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120" windowWidth="15570" windowHeight="7155"/>
  </bookViews>
  <sheets>
    <sheet name="русский язык" sheetId="7" r:id="rId1"/>
  </sheets>
  <definedNames>
    <definedName name="_xlnm._FilterDatabase" localSheetId="0" hidden="1">'русский язык'!$A$6:$JG$8625</definedName>
    <definedName name="_xlnm.Print_Titles" localSheetId="0">'русский язык'!$4:$6</definedName>
  </definedNames>
  <calcPr calcId="162913" iterate="1" calcOnSave="0"/>
</workbook>
</file>

<file path=xl/calcChain.xml><?xml version="1.0" encoding="utf-8"?>
<calcChain xmlns="http://schemas.openxmlformats.org/spreadsheetml/2006/main">
  <c r="M7542" i="7" l="1"/>
  <c r="O7542" i="7" s="1"/>
  <c r="M7543" i="7"/>
  <c r="O7543" i="7" s="1"/>
  <c r="M7544" i="7"/>
  <c r="O7544" i="7" s="1"/>
  <c r="M7545" i="7"/>
  <c r="O7545" i="7" s="1"/>
  <c r="M7546" i="7"/>
  <c r="O7546" i="7" s="1"/>
  <c r="M7547" i="7"/>
  <c r="O7547" i="7" s="1"/>
  <c r="M7548" i="7"/>
  <c r="O7548" i="7" s="1"/>
  <c r="M7549" i="7"/>
  <c r="O7549" i="7" s="1"/>
  <c r="M7550" i="7"/>
  <c r="O7550" i="7" s="1"/>
  <c r="M7551" i="7"/>
  <c r="O7551" i="7" s="1"/>
  <c r="M7552" i="7"/>
  <c r="O7552" i="7" s="1"/>
  <c r="M7553" i="7"/>
  <c r="O7553" i="7" s="1"/>
  <c r="M7554" i="7"/>
  <c r="O7554" i="7" s="1"/>
  <c r="M7555" i="7"/>
  <c r="O7555" i="7" s="1"/>
  <c r="M7556" i="7"/>
  <c r="O7556" i="7" s="1"/>
  <c r="M7557" i="7"/>
  <c r="O7557" i="7" s="1"/>
  <c r="M7558" i="7"/>
  <c r="O7558" i="7" s="1"/>
  <c r="M7559" i="7"/>
  <c r="O7559" i="7" s="1"/>
  <c r="M7560" i="7"/>
  <c r="O7560" i="7" s="1"/>
  <c r="M7561" i="7"/>
  <c r="O7561" i="7" s="1"/>
  <c r="M7562" i="7"/>
  <c r="O7562" i="7" s="1"/>
  <c r="M7563" i="7"/>
  <c r="O7563" i="7" s="1"/>
  <c r="M7564" i="7"/>
  <c r="O7564" i="7" s="1"/>
  <c r="M7565" i="7"/>
  <c r="O7565" i="7" s="1"/>
  <c r="M7566" i="7"/>
  <c r="O7566" i="7" s="1"/>
  <c r="M7567" i="7"/>
  <c r="O7567" i="7" s="1"/>
  <c r="M7568" i="7"/>
  <c r="O7568" i="7" s="1"/>
  <c r="M7569" i="7"/>
  <c r="O7569" i="7" s="1"/>
  <c r="M7570" i="7"/>
  <c r="O7570" i="7" s="1"/>
  <c r="M7571" i="7"/>
  <c r="O7571" i="7" s="1"/>
  <c r="M7572" i="7"/>
  <c r="O7572" i="7" s="1"/>
  <c r="M7573" i="7"/>
  <c r="O7573" i="7" s="1"/>
  <c r="M7574" i="7"/>
  <c r="O7574" i="7" s="1"/>
  <c r="M7575" i="7"/>
  <c r="O7575" i="7" s="1"/>
  <c r="M7576" i="7"/>
  <c r="O7576" i="7" s="1"/>
  <c r="M7577" i="7"/>
  <c r="O7577" i="7" s="1"/>
  <c r="M7578" i="7"/>
  <c r="O7578" i="7" s="1"/>
  <c r="M7579" i="7"/>
  <c r="O7579" i="7" s="1"/>
  <c r="M7580" i="7"/>
  <c r="O7580" i="7" s="1"/>
  <c r="M7581" i="7"/>
  <c r="O7581" i="7" s="1"/>
  <c r="M7582" i="7"/>
  <c r="O7582" i="7" s="1"/>
  <c r="M7583" i="7"/>
  <c r="O7583" i="7" s="1"/>
  <c r="M7584" i="7"/>
  <c r="O7584" i="7" s="1"/>
  <c r="M7585" i="7"/>
  <c r="O7585" i="7" s="1"/>
  <c r="M7586" i="7"/>
  <c r="O7586" i="7" s="1"/>
  <c r="M7587" i="7"/>
  <c r="O7587" i="7" s="1"/>
  <c r="M7588" i="7"/>
  <c r="O7588" i="7" s="1"/>
  <c r="M7589" i="7"/>
  <c r="O7589" i="7" s="1"/>
  <c r="M7590" i="7"/>
  <c r="O7590" i="7" s="1"/>
  <c r="M7591" i="7"/>
  <c r="O7591" i="7" s="1"/>
  <c r="M7592" i="7"/>
  <c r="O7592" i="7" s="1"/>
  <c r="M7593" i="7"/>
  <c r="O7593" i="7" s="1"/>
  <c r="M7594" i="7"/>
  <c r="O7594" i="7" s="1"/>
  <c r="M7595" i="7"/>
  <c r="O7595" i="7" s="1"/>
  <c r="M7596" i="7"/>
  <c r="O7596" i="7" s="1"/>
  <c r="M7633" i="7"/>
  <c r="O7633" i="7" s="1"/>
  <c r="M7639" i="7"/>
  <c r="O7639" i="7" s="1"/>
  <c r="M7634" i="7"/>
  <c r="O7634" i="7" s="1"/>
  <c r="M7635" i="7"/>
  <c r="O7635" i="7" s="1"/>
  <c r="M7636" i="7"/>
  <c r="O7636" i="7" s="1"/>
  <c r="M7637" i="7"/>
  <c r="O7637" i="7" s="1"/>
  <c r="M7638" i="7"/>
  <c r="O7638" i="7" s="1"/>
  <c r="M7640" i="7"/>
  <c r="O7640" i="7" s="1"/>
  <c r="M7641" i="7"/>
  <c r="O7641" i="7" s="1"/>
  <c r="M7642" i="7"/>
  <c r="O7642" i="7" s="1"/>
  <c r="M7643" i="7"/>
  <c r="O7643" i="7" s="1"/>
  <c r="M7644" i="7"/>
  <c r="O7644" i="7" s="1"/>
  <c r="M7645" i="7"/>
  <c r="O7645" i="7" s="1"/>
  <c r="M7646" i="7"/>
  <c r="O7646" i="7" s="1"/>
  <c r="M7647" i="7"/>
  <c r="O7647" i="7" s="1"/>
  <c r="M7648" i="7"/>
  <c r="O7648" i="7" s="1"/>
  <c r="M7649" i="7"/>
  <c r="O7649" i="7" s="1"/>
  <c r="M7650" i="7"/>
  <c r="O7650" i="7" s="1"/>
  <c r="M7651" i="7"/>
  <c r="O7651" i="7" s="1"/>
  <c r="M7652" i="7"/>
  <c r="O7652" i="7" s="1"/>
  <c r="M7653" i="7"/>
  <c r="O7653" i="7" s="1"/>
  <c r="M7654" i="7"/>
  <c r="O7654" i="7" s="1"/>
  <c r="M7655" i="7"/>
  <c r="O7655" i="7" s="1"/>
  <c r="M7656" i="7"/>
  <c r="O7656" i="7" s="1"/>
  <c r="M7657" i="7"/>
  <c r="O7657" i="7" s="1"/>
  <c r="M7658" i="7"/>
  <c r="O7658" i="7" s="1"/>
  <c r="M7666" i="7"/>
  <c r="O7666" i="7" s="1"/>
  <c r="M7659" i="7"/>
  <c r="O7659" i="7" s="1"/>
  <c r="M7660" i="7"/>
  <c r="O7660" i="7" s="1"/>
  <c r="M7661" i="7"/>
  <c r="O7661" i="7" s="1"/>
  <c r="M7662" i="7"/>
  <c r="O7662" i="7" s="1"/>
  <c r="M7663" i="7"/>
  <c r="O7663" i="7" s="1"/>
  <c r="M7664" i="7"/>
  <c r="O7664" i="7" s="1"/>
  <c r="M7679" i="7"/>
  <c r="O7679" i="7" s="1"/>
  <c r="M7665" i="7"/>
  <c r="O7665" i="7" s="1"/>
  <c r="M7667" i="7"/>
  <c r="O7667" i="7" s="1"/>
  <c r="M7668" i="7"/>
  <c r="O7668" i="7" s="1"/>
  <c r="M7669" i="7"/>
  <c r="O7669" i="7" s="1"/>
  <c r="M7670" i="7"/>
  <c r="O7670" i="7" s="1"/>
  <c r="M7671" i="7"/>
  <c r="O7671" i="7" s="1"/>
  <c r="M7672" i="7"/>
  <c r="O7672" i="7" s="1"/>
  <c r="M7673" i="7"/>
  <c r="O7673" i="7" s="1"/>
  <c r="M7674" i="7"/>
  <c r="O7674" i="7" s="1"/>
  <c r="M7675" i="7"/>
  <c r="O7675" i="7" s="1"/>
  <c r="M7676" i="7"/>
  <c r="O7676" i="7" s="1"/>
  <c r="M7677" i="7"/>
  <c r="O7677" i="7" s="1"/>
  <c r="M7597" i="7"/>
  <c r="O7597" i="7" s="1"/>
  <c r="M7678" i="7"/>
  <c r="O7678" i="7" s="1"/>
  <c r="M7680" i="7"/>
  <c r="O7680" i="7" s="1"/>
  <c r="M7681" i="7"/>
  <c r="O7681" i="7" s="1"/>
  <c r="M7682" i="7"/>
  <c r="O7682" i="7" s="1"/>
  <c r="M7683" i="7"/>
  <c r="O7683" i="7" s="1"/>
  <c r="M7684" i="7"/>
  <c r="O7684" i="7" s="1"/>
  <c r="M7685" i="7"/>
  <c r="O7685" i="7" s="1"/>
  <c r="M7686" i="7"/>
  <c r="O7686" i="7" s="1"/>
  <c r="M7687" i="7"/>
  <c r="O7687" i="7" s="1"/>
  <c r="M7695" i="7"/>
  <c r="O7695" i="7" s="1"/>
  <c r="M7688" i="7"/>
  <c r="O7688" i="7" s="1"/>
  <c r="M7689" i="7"/>
  <c r="O7689" i="7" s="1"/>
  <c r="M7690" i="7"/>
  <c r="O7690" i="7" s="1"/>
  <c r="M7691" i="7"/>
  <c r="O7691" i="7" s="1"/>
  <c r="M7692" i="7"/>
  <c r="O7692" i="7" s="1"/>
  <c r="M7693" i="7"/>
  <c r="O7693" i="7" s="1"/>
  <c r="M7694" i="7"/>
  <c r="O7694" i="7" s="1"/>
  <c r="M7703" i="7"/>
  <c r="O7703" i="7" s="1"/>
  <c r="M7598" i="7"/>
  <c r="O7598" i="7" s="1"/>
  <c r="M7599" i="7"/>
  <c r="O7599" i="7" s="1"/>
  <c r="M7600" i="7"/>
  <c r="O7600" i="7" s="1"/>
  <c r="M7696" i="7"/>
  <c r="O7696" i="7" s="1"/>
  <c r="M7601" i="7"/>
  <c r="O7601" i="7" s="1"/>
  <c r="M7697" i="7"/>
  <c r="O7697" i="7" s="1"/>
  <c r="M7698" i="7"/>
  <c r="O7698" i="7" s="1"/>
  <c r="M7699" i="7"/>
  <c r="O7699" i="7" s="1"/>
  <c r="M7700" i="7"/>
  <c r="O7700" i="7" s="1"/>
  <c r="M7701" i="7"/>
  <c r="O7701" i="7" s="1"/>
  <c r="M7702" i="7"/>
  <c r="O7702" i="7" s="1"/>
  <c r="M7718" i="7"/>
  <c r="O7718" i="7" s="1"/>
  <c r="M7704" i="7"/>
  <c r="O7704" i="7" s="1"/>
  <c r="M7705" i="7"/>
  <c r="O7705" i="7" s="1"/>
  <c r="M7706" i="7"/>
  <c r="O7706" i="7" s="1"/>
  <c r="M7707" i="7"/>
  <c r="O7707" i="7" s="1"/>
  <c r="M7708" i="7"/>
  <c r="O7708" i="7" s="1"/>
  <c r="M7709" i="7"/>
  <c r="O7709" i="7" s="1"/>
  <c r="M7710" i="7"/>
  <c r="O7710" i="7" s="1"/>
  <c r="M7711" i="7"/>
  <c r="O7711" i="7" s="1"/>
  <c r="M7712" i="7"/>
  <c r="O7712" i="7" s="1"/>
  <c r="M7713" i="7"/>
  <c r="O7713" i="7" s="1"/>
  <c r="M7714" i="7"/>
  <c r="O7714" i="7" s="1"/>
  <c r="M7715" i="7"/>
  <c r="O7715" i="7" s="1"/>
  <c r="M7716" i="7"/>
  <c r="O7716" i="7" s="1"/>
  <c r="M7717" i="7"/>
  <c r="O7717" i="7" s="1"/>
  <c r="M7719" i="7"/>
  <c r="O7719" i="7" s="1"/>
  <c r="M7602" i="7"/>
  <c r="O7602" i="7" s="1"/>
  <c r="M7720" i="7"/>
  <c r="O7720" i="7" s="1"/>
  <c r="M7721" i="7"/>
  <c r="O7721" i="7" s="1"/>
  <c r="M7722" i="7"/>
  <c r="O7722" i="7" s="1"/>
  <c r="M7723" i="7"/>
  <c r="O7723" i="7" s="1"/>
  <c r="M7724" i="7"/>
  <c r="O7724" i="7" s="1"/>
  <c r="M7725" i="7"/>
  <c r="O7725" i="7" s="1"/>
  <c r="M7726" i="7"/>
  <c r="O7726" i="7" s="1"/>
  <c r="M7727" i="7"/>
  <c r="O7727" i="7" s="1"/>
  <c r="M7728" i="7"/>
  <c r="O7728" i="7" s="1"/>
  <c r="M7729" i="7"/>
  <c r="O7729" i="7" s="1"/>
  <c r="M7730" i="7"/>
  <c r="O7730" i="7" s="1"/>
  <c r="M7731" i="7"/>
  <c r="O7731" i="7" s="1"/>
  <c r="M7732" i="7"/>
  <c r="O7732" i="7" s="1"/>
  <c r="M7733" i="7"/>
  <c r="O7733" i="7" s="1"/>
  <c r="M7734" i="7"/>
  <c r="O7734" i="7" s="1"/>
  <c r="M7735" i="7"/>
  <c r="O7735" i="7" s="1"/>
  <c r="M7736" i="7"/>
  <c r="O7736" i="7" s="1"/>
  <c r="M7737" i="7"/>
  <c r="O7737" i="7" s="1"/>
  <c r="M7738" i="7"/>
  <c r="O7738" i="7" s="1"/>
  <c r="M7739" i="7"/>
  <c r="O7739" i="7" s="1"/>
  <c r="M7740" i="7"/>
  <c r="O7740" i="7" s="1"/>
  <c r="M7741" i="7"/>
  <c r="O7741" i="7" s="1"/>
  <c r="M7759" i="7"/>
  <c r="O7759" i="7" s="1"/>
  <c r="M7742" i="7"/>
  <c r="O7742" i="7" s="1"/>
  <c r="M7743" i="7"/>
  <c r="O7743" i="7" s="1"/>
  <c r="M7744" i="7"/>
  <c r="O7744" i="7" s="1"/>
  <c r="M7745" i="7"/>
  <c r="O7745" i="7" s="1"/>
  <c r="M7746" i="7"/>
  <c r="O7746" i="7" s="1"/>
  <c r="M7747" i="7"/>
  <c r="O7747" i="7" s="1"/>
  <c r="M7748" i="7"/>
  <c r="O7748" i="7" s="1"/>
  <c r="M7749" i="7"/>
  <c r="O7749" i="7" s="1"/>
  <c r="M7750" i="7"/>
  <c r="O7750" i="7" s="1"/>
  <c r="M7751" i="7"/>
  <c r="O7751" i="7" s="1"/>
  <c r="M7752" i="7"/>
  <c r="O7752" i="7" s="1"/>
  <c r="M7753" i="7"/>
  <c r="O7753" i="7" s="1"/>
  <c r="M7754" i="7"/>
  <c r="O7754" i="7" s="1"/>
  <c r="M7755" i="7"/>
  <c r="O7755" i="7" s="1"/>
  <c r="M7756" i="7"/>
  <c r="O7756" i="7" s="1"/>
  <c r="M7757" i="7"/>
  <c r="O7757" i="7" s="1"/>
  <c r="M7758" i="7"/>
  <c r="O7758" i="7" s="1"/>
  <c r="M7603" i="7"/>
  <c r="O7603" i="7" s="1"/>
  <c r="M7760" i="7"/>
  <c r="O7760" i="7" s="1"/>
  <c r="M7761" i="7"/>
  <c r="O7761" i="7" s="1"/>
  <c r="M7783" i="7"/>
  <c r="O7783" i="7" s="1"/>
  <c r="M7762" i="7"/>
  <c r="O7762" i="7" s="1"/>
  <c r="M7763" i="7"/>
  <c r="O7763" i="7" s="1"/>
  <c r="M7764" i="7"/>
  <c r="O7764" i="7" s="1"/>
  <c r="M7765" i="7"/>
  <c r="O7765" i="7" s="1"/>
  <c r="M7766" i="7"/>
  <c r="O7766" i="7" s="1"/>
  <c r="M7786" i="7"/>
  <c r="O7786" i="7" s="1"/>
  <c r="M7767" i="7"/>
  <c r="O7767" i="7" s="1"/>
  <c r="M7768" i="7"/>
  <c r="O7768" i="7" s="1"/>
  <c r="M7769" i="7"/>
  <c r="O7769" i="7" s="1"/>
  <c r="M7770" i="7"/>
  <c r="O7770" i="7" s="1"/>
  <c r="M7771" i="7"/>
  <c r="O7771" i="7" s="1"/>
  <c r="M7772" i="7"/>
  <c r="O7772" i="7" s="1"/>
  <c r="M7773" i="7"/>
  <c r="O7773" i="7" s="1"/>
  <c r="M7774" i="7"/>
  <c r="O7774" i="7" s="1"/>
  <c r="M7792" i="7"/>
  <c r="O7792" i="7" s="1"/>
  <c r="M7775" i="7"/>
  <c r="O7775" i="7" s="1"/>
  <c r="M7776" i="7"/>
  <c r="O7776" i="7" s="1"/>
  <c r="M7777" i="7"/>
  <c r="O7777" i="7" s="1"/>
  <c r="M7778" i="7"/>
  <c r="O7778" i="7" s="1"/>
  <c r="M7779" i="7"/>
  <c r="O7779" i="7" s="1"/>
  <c r="M7780" i="7"/>
  <c r="O7780" i="7" s="1"/>
  <c r="M7781" i="7"/>
  <c r="O7781" i="7" s="1"/>
  <c r="M7782" i="7"/>
  <c r="O7782" i="7" s="1"/>
  <c r="M7784" i="7"/>
  <c r="O7784" i="7" s="1"/>
  <c r="M7785" i="7"/>
  <c r="O7785" i="7" s="1"/>
  <c r="M7787" i="7"/>
  <c r="O7787" i="7" s="1"/>
  <c r="M7788" i="7"/>
  <c r="O7788" i="7" s="1"/>
  <c r="M7789" i="7"/>
  <c r="O7789" i="7" s="1"/>
  <c r="M7604" i="7"/>
  <c r="O7604" i="7" s="1"/>
  <c r="M7790" i="7"/>
  <c r="O7790" i="7" s="1"/>
  <c r="M7791" i="7"/>
  <c r="O7791" i="7" s="1"/>
  <c r="M7793" i="7"/>
  <c r="O7793" i="7" s="1"/>
  <c r="M7794" i="7"/>
  <c r="O7794" i="7" s="1"/>
  <c r="M7795" i="7"/>
  <c r="O7795" i="7" s="1"/>
  <c r="M7796" i="7"/>
  <c r="O7796" i="7" s="1"/>
  <c r="M7797" i="7"/>
  <c r="O7797" i="7" s="1"/>
  <c r="M7605" i="7"/>
  <c r="O7605" i="7" s="1"/>
  <c r="M7798" i="7"/>
  <c r="O7798" i="7" s="1"/>
  <c r="M7799" i="7"/>
  <c r="O7799" i="7" s="1"/>
  <c r="M7606" i="7"/>
  <c r="O7606" i="7" s="1"/>
  <c r="M7800" i="7"/>
  <c r="O7800" i="7" s="1"/>
  <c r="M7607" i="7"/>
  <c r="O7607" i="7" s="1"/>
  <c r="M7801" i="7"/>
  <c r="O7801" i="7" s="1"/>
  <c r="M7802" i="7"/>
  <c r="O7802" i="7" s="1"/>
  <c r="M7803" i="7"/>
  <c r="O7803" i="7" s="1"/>
  <c r="M7804" i="7"/>
  <c r="O7804" i="7" s="1"/>
  <c r="M7805" i="7"/>
  <c r="O7805" i="7" s="1"/>
  <c r="M7827" i="7"/>
  <c r="O7827" i="7" s="1"/>
  <c r="M7806" i="7"/>
  <c r="O7806" i="7" s="1"/>
  <c r="M7807" i="7"/>
  <c r="O7807" i="7" s="1"/>
  <c r="M7808" i="7"/>
  <c r="O7808" i="7" s="1"/>
  <c r="M7809" i="7"/>
  <c r="O7809" i="7" s="1"/>
  <c r="M7810" i="7"/>
  <c r="O7810" i="7" s="1"/>
  <c r="M7811" i="7"/>
  <c r="O7811" i="7" s="1"/>
  <c r="M7812" i="7"/>
  <c r="O7812" i="7" s="1"/>
  <c r="M7813" i="7"/>
  <c r="O7813" i="7" s="1"/>
  <c r="M7814" i="7"/>
  <c r="O7814" i="7" s="1"/>
  <c r="M7815" i="7"/>
  <c r="O7815" i="7" s="1"/>
  <c r="M7816" i="7"/>
  <c r="O7816" i="7" s="1"/>
  <c r="M7817" i="7"/>
  <c r="O7817" i="7" s="1"/>
  <c r="M7818" i="7"/>
  <c r="O7818" i="7" s="1"/>
  <c r="M7819" i="7"/>
  <c r="O7819" i="7" s="1"/>
  <c r="M7820" i="7"/>
  <c r="O7820" i="7" s="1"/>
  <c r="M7821" i="7"/>
  <c r="O7821" i="7" s="1"/>
  <c r="M7822" i="7"/>
  <c r="O7822" i="7" s="1"/>
  <c r="M7823" i="7"/>
  <c r="O7823" i="7" s="1"/>
  <c r="M7824" i="7"/>
  <c r="O7824" i="7" s="1"/>
  <c r="M7825" i="7"/>
  <c r="O7825" i="7" s="1"/>
  <c r="M7826" i="7"/>
  <c r="O7826" i="7" s="1"/>
  <c r="M7828" i="7"/>
  <c r="O7828" i="7" s="1"/>
  <c r="M7829" i="7"/>
  <c r="O7829" i="7" s="1"/>
  <c r="M7830" i="7"/>
  <c r="O7830" i="7" s="1"/>
  <c r="M7831" i="7"/>
  <c r="O7831" i="7" s="1"/>
  <c r="M7832" i="7"/>
  <c r="O7832" i="7" s="1"/>
  <c r="M7833" i="7"/>
  <c r="O7833" i="7" s="1"/>
  <c r="M7834" i="7"/>
  <c r="O7834" i="7" s="1"/>
  <c r="M7835" i="7"/>
  <c r="O7835" i="7" s="1"/>
  <c r="M7836" i="7"/>
  <c r="O7836" i="7" s="1"/>
  <c r="M7837" i="7"/>
  <c r="O7837" i="7" s="1"/>
  <c r="M7838" i="7"/>
  <c r="O7838" i="7" s="1"/>
  <c r="M7839" i="7"/>
  <c r="O7839" i="7" s="1"/>
  <c r="M7840" i="7"/>
  <c r="O7840" i="7" s="1"/>
  <c r="M7841" i="7"/>
  <c r="O7841" i="7" s="1"/>
  <c r="M7842" i="7"/>
  <c r="O7842" i="7" s="1"/>
  <c r="M7843" i="7"/>
  <c r="O7843" i="7" s="1"/>
  <c r="M7844" i="7"/>
  <c r="O7844" i="7" s="1"/>
  <c r="M7862" i="7"/>
  <c r="O7862" i="7" s="1"/>
  <c r="M7845" i="7"/>
  <c r="O7845" i="7" s="1"/>
  <c r="M7846" i="7"/>
  <c r="O7846" i="7" s="1"/>
  <c r="M7847" i="7"/>
  <c r="O7847" i="7" s="1"/>
  <c r="M7848" i="7"/>
  <c r="O7848" i="7" s="1"/>
  <c r="M7849" i="7"/>
  <c r="O7849" i="7" s="1"/>
  <c r="M7850" i="7"/>
  <c r="O7850" i="7" s="1"/>
  <c r="M7851" i="7"/>
  <c r="O7851" i="7" s="1"/>
  <c r="M7852" i="7"/>
  <c r="O7852" i="7" s="1"/>
  <c r="M7853" i="7"/>
  <c r="O7853" i="7" s="1"/>
  <c r="M7874" i="7"/>
  <c r="O7874" i="7" s="1"/>
  <c r="M7854" i="7"/>
  <c r="O7854" i="7" s="1"/>
  <c r="M7855" i="7"/>
  <c r="O7855" i="7" s="1"/>
  <c r="M7856" i="7"/>
  <c r="O7856" i="7" s="1"/>
  <c r="M7857" i="7"/>
  <c r="O7857" i="7" s="1"/>
  <c r="M7858" i="7"/>
  <c r="O7858" i="7" s="1"/>
  <c r="M7859" i="7"/>
  <c r="O7859" i="7" s="1"/>
  <c r="M7860" i="7"/>
  <c r="O7860" i="7" s="1"/>
  <c r="M7861" i="7"/>
  <c r="O7861" i="7" s="1"/>
  <c r="M7863" i="7"/>
  <c r="O7863" i="7" s="1"/>
  <c r="M7864" i="7"/>
  <c r="O7864" i="7" s="1"/>
  <c r="M7865" i="7"/>
  <c r="O7865" i="7" s="1"/>
  <c r="M7866" i="7"/>
  <c r="O7866" i="7" s="1"/>
  <c r="M7867" i="7"/>
  <c r="O7867" i="7" s="1"/>
  <c r="M7868" i="7"/>
  <c r="O7868" i="7" s="1"/>
  <c r="M7869" i="7"/>
  <c r="O7869" i="7" s="1"/>
  <c r="M7870" i="7"/>
  <c r="O7870" i="7" s="1"/>
  <c r="M7871" i="7"/>
  <c r="O7871" i="7" s="1"/>
  <c r="M7872" i="7"/>
  <c r="O7872" i="7" s="1"/>
  <c r="M7873" i="7"/>
  <c r="O7873" i="7" s="1"/>
  <c r="M7875" i="7"/>
  <c r="O7875" i="7" s="1"/>
  <c r="M7876" i="7"/>
  <c r="O7876" i="7" s="1"/>
  <c r="M7877" i="7"/>
  <c r="O7877" i="7" s="1"/>
  <c r="M7878" i="7"/>
  <c r="O7878" i="7" s="1"/>
  <c r="M7879" i="7"/>
  <c r="O7879" i="7" s="1"/>
  <c r="M7880" i="7"/>
  <c r="O7880" i="7" s="1"/>
  <c r="M7881" i="7"/>
  <c r="O7881" i="7" s="1"/>
  <c r="M7882" i="7"/>
  <c r="O7882" i="7" s="1"/>
  <c r="M7883" i="7"/>
  <c r="O7883" i="7" s="1"/>
  <c r="M7884" i="7"/>
  <c r="O7884" i="7" s="1"/>
  <c r="M7885" i="7"/>
  <c r="O7885" i="7" s="1"/>
  <c r="M7886" i="7"/>
  <c r="O7886" i="7" s="1"/>
  <c r="M7887" i="7"/>
  <c r="O7887" i="7" s="1"/>
  <c r="M7888" i="7"/>
  <c r="O7888" i="7" s="1"/>
  <c r="M7889" i="7"/>
  <c r="O7889" i="7" s="1"/>
  <c r="M7890" i="7"/>
  <c r="O7890" i="7" s="1"/>
  <c r="M7891" i="7"/>
  <c r="O7891" i="7" s="1"/>
  <c r="M7892" i="7"/>
  <c r="O7892" i="7" s="1"/>
  <c r="M7893" i="7"/>
  <c r="O7893" i="7" s="1"/>
  <c r="M7894" i="7"/>
  <c r="O7894" i="7" s="1"/>
  <c r="M7895" i="7"/>
  <c r="O7895" i="7" s="1"/>
  <c r="M7896" i="7"/>
  <c r="O7896" i="7" s="1"/>
  <c r="M7897" i="7"/>
  <c r="O7897" i="7" s="1"/>
  <c r="M7919" i="7"/>
  <c r="O7919" i="7" s="1"/>
  <c r="M7898" i="7"/>
  <c r="O7898" i="7" s="1"/>
  <c r="M7899" i="7"/>
  <c r="O7899" i="7" s="1"/>
  <c r="M7900" i="7"/>
  <c r="O7900" i="7" s="1"/>
  <c r="M7901" i="7"/>
  <c r="O7901" i="7" s="1"/>
  <c r="M7902" i="7"/>
  <c r="O7902" i="7" s="1"/>
  <c r="M7903" i="7"/>
  <c r="O7903" i="7" s="1"/>
  <c r="M7904" i="7"/>
  <c r="O7904" i="7" s="1"/>
  <c r="M7905" i="7"/>
  <c r="O7905" i="7" s="1"/>
  <c r="M7906" i="7"/>
  <c r="O7906" i="7" s="1"/>
  <c r="M7907" i="7"/>
  <c r="O7907" i="7" s="1"/>
  <c r="M7908" i="7"/>
  <c r="O7908" i="7" s="1"/>
  <c r="M7909" i="7"/>
  <c r="O7909" i="7" s="1"/>
  <c r="M7910" i="7"/>
  <c r="O7910" i="7" s="1"/>
  <c r="M7911" i="7"/>
  <c r="O7911" i="7" s="1"/>
  <c r="M7912" i="7"/>
  <c r="O7912" i="7" s="1"/>
  <c r="M7913" i="7"/>
  <c r="O7913" i="7" s="1"/>
  <c r="M7914" i="7"/>
  <c r="O7914" i="7" s="1"/>
  <c r="M7915" i="7"/>
  <c r="O7915" i="7" s="1"/>
  <c r="M7916" i="7"/>
  <c r="O7916" i="7" s="1"/>
  <c r="M7917" i="7"/>
  <c r="O7917" i="7" s="1"/>
  <c r="M7918" i="7"/>
  <c r="O7918" i="7" s="1"/>
  <c r="M7920" i="7"/>
  <c r="O7920" i="7" s="1"/>
  <c r="M7921" i="7"/>
  <c r="O7921" i="7" s="1"/>
  <c r="M7938" i="7"/>
  <c r="O7938" i="7" s="1"/>
  <c r="M7922" i="7"/>
  <c r="O7922" i="7" s="1"/>
  <c r="M7923" i="7"/>
  <c r="O7923" i="7" s="1"/>
  <c r="M7924" i="7"/>
  <c r="O7924" i="7" s="1"/>
  <c r="M7925" i="7"/>
  <c r="O7925" i="7" s="1"/>
  <c r="M7926" i="7"/>
  <c r="O7926" i="7" s="1"/>
  <c r="M7927" i="7"/>
  <c r="O7927" i="7" s="1"/>
  <c r="M7928" i="7"/>
  <c r="O7928" i="7" s="1"/>
  <c r="M7929" i="7"/>
  <c r="O7929" i="7" s="1"/>
  <c r="M7930" i="7"/>
  <c r="O7930" i="7" s="1"/>
  <c r="M7931" i="7"/>
  <c r="O7931" i="7" s="1"/>
  <c r="M7932" i="7"/>
  <c r="O7932" i="7" s="1"/>
  <c r="M7933" i="7"/>
  <c r="O7933" i="7" s="1"/>
  <c r="M7934" i="7"/>
  <c r="O7934" i="7" s="1"/>
  <c r="M7950" i="7"/>
  <c r="O7950" i="7" s="1"/>
  <c r="M7935" i="7"/>
  <c r="O7935" i="7" s="1"/>
  <c r="M7936" i="7"/>
  <c r="O7936" i="7" s="1"/>
  <c r="M7937" i="7"/>
  <c r="O7937" i="7" s="1"/>
  <c r="M7939" i="7"/>
  <c r="O7939" i="7" s="1"/>
  <c r="M7940" i="7"/>
  <c r="O7940" i="7" s="1"/>
  <c r="M7963" i="7"/>
  <c r="O7963" i="7" s="1"/>
  <c r="M7941" i="7"/>
  <c r="O7941" i="7" s="1"/>
  <c r="M7942" i="7"/>
  <c r="O7942" i="7" s="1"/>
  <c r="M7943" i="7"/>
  <c r="O7943" i="7" s="1"/>
  <c r="M7965" i="7"/>
  <c r="O7965" i="7" s="1"/>
  <c r="M7608" i="7"/>
  <c r="O7608" i="7" s="1"/>
  <c r="M7944" i="7"/>
  <c r="O7944" i="7" s="1"/>
  <c r="M7945" i="7"/>
  <c r="O7945" i="7" s="1"/>
  <c r="M7946" i="7"/>
  <c r="O7946" i="7" s="1"/>
  <c r="M7947" i="7"/>
  <c r="O7947" i="7" s="1"/>
  <c r="M7948" i="7"/>
  <c r="O7948" i="7" s="1"/>
  <c r="M7976" i="7"/>
  <c r="O7976" i="7" s="1"/>
  <c r="M7949" i="7"/>
  <c r="O7949" i="7" s="1"/>
  <c r="M7951" i="7"/>
  <c r="O7951" i="7" s="1"/>
  <c r="M7952" i="7"/>
  <c r="O7952" i="7" s="1"/>
  <c r="M7953" i="7"/>
  <c r="O7953" i="7" s="1"/>
  <c r="M7954" i="7"/>
  <c r="O7954" i="7" s="1"/>
  <c r="M7955" i="7"/>
  <c r="O7955" i="7" s="1"/>
  <c r="M7956" i="7"/>
  <c r="O7956" i="7" s="1"/>
  <c r="M7957" i="7"/>
  <c r="O7957" i="7" s="1"/>
  <c r="M7958" i="7"/>
  <c r="O7958" i="7" s="1"/>
  <c r="M7959" i="7"/>
  <c r="O7959" i="7" s="1"/>
  <c r="M7960" i="7"/>
  <c r="O7960" i="7" s="1"/>
  <c r="M7961" i="7"/>
  <c r="O7961" i="7" s="1"/>
  <c r="M7962" i="7"/>
  <c r="O7962" i="7" s="1"/>
  <c r="M7964" i="7"/>
  <c r="O7964" i="7" s="1"/>
  <c r="M7989" i="7"/>
  <c r="O7989" i="7" s="1"/>
  <c r="M7990" i="7"/>
  <c r="O7990" i="7" s="1"/>
  <c r="M7966" i="7"/>
  <c r="O7966" i="7" s="1"/>
  <c r="M7967" i="7"/>
  <c r="O7967" i="7" s="1"/>
  <c r="M7968" i="7"/>
  <c r="O7968" i="7" s="1"/>
  <c r="M7969" i="7"/>
  <c r="O7969" i="7" s="1"/>
  <c r="M7970" i="7"/>
  <c r="O7970" i="7" s="1"/>
  <c r="M7971" i="7"/>
  <c r="O7971" i="7" s="1"/>
  <c r="M7972" i="7"/>
  <c r="O7972" i="7" s="1"/>
  <c r="M7973" i="7"/>
  <c r="O7973" i="7" s="1"/>
  <c r="M7974" i="7"/>
  <c r="O7974" i="7" s="1"/>
  <c r="M7975" i="7"/>
  <c r="O7975" i="7" s="1"/>
  <c r="M7997" i="7"/>
  <c r="O7997" i="7" s="1"/>
  <c r="M7977" i="7"/>
  <c r="O7977" i="7" s="1"/>
  <c r="M7978" i="7"/>
  <c r="O7978" i="7" s="1"/>
  <c r="M7979" i="7"/>
  <c r="O7979" i="7" s="1"/>
  <c r="M7980" i="7"/>
  <c r="O7980" i="7" s="1"/>
  <c r="M7981" i="7"/>
  <c r="O7981" i="7" s="1"/>
  <c r="M7982" i="7"/>
  <c r="O7982" i="7" s="1"/>
  <c r="M7983" i="7"/>
  <c r="O7983" i="7" s="1"/>
  <c r="M7984" i="7"/>
  <c r="O7984" i="7" s="1"/>
  <c r="M7985" i="7"/>
  <c r="O7985" i="7" s="1"/>
  <c r="M7986" i="7"/>
  <c r="O7986" i="7" s="1"/>
  <c r="M7987" i="7"/>
  <c r="O7987" i="7" s="1"/>
  <c r="M7988" i="7"/>
  <c r="O7988" i="7" s="1"/>
  <c r="M7991" i="7"/>
  <c r="O7991" i="7" s="1"/>
  <c r="M7992" i="7"/>
  <c r="O7992" i="7" s="1"/>
  <c r="M7993" i="7"/>
  <c r="O7993" i="7" s="1"/>
  <c r="M7994" i="7"/>
  <c r="O7994" i="7" s="1"/>
  <c r="M7995" i="7"/>
  <c r="O7995" i="7" s="1"/>
  <c r="M7996" i="7"/>
  <c r="O7996" i="7" s="1"/>
  <c r="M7998" i="7"/>
  <c r="O7998" i="7" s="1"/>
  <c r="M7999" i="7"/>
  <c r="O7999" i="7" s="1"/>
  <c r="M8000" i="7"/>
  <c r="O8000" i="7" s="1"/>
  <c r="M7609" i="7"/>
  <c r="O7609" i="7" s="1"/>
  <c r="M8001" i="7"/>
  <c r="O8001" i="7" s="1"/>
  <c r="M8002" i="7"/>
  <c r="O8002" i="7" s="1"/>
  <c r="M8003" i="7"/>
  <c r="O8003" i="7" s="1"/>
  <c r="M8004" i="7"/>
  <c r="O8004" i="7" s="1"/>
  <c r="M8005" i="7"/>
  <c r="O8005" i="7" s="1"/>
  <c r="M8006" i="7"/>
  <c r="O8006" i="7" s="1"/>
  <c r="M8007" i="7"/>
  <c r="O8007" i="7" s="1"/>
  <c r="M8021" i="7"/>
  <c r="O8021" i="7" s="1"/>
  <c r="M8008" i="7"/>
  <c r="O8008" i="7" s="1"/>
  <c r="M8009" i="7"/>
  <c r="O8009" i="7" s="1"/>
  <c r="M8010" i="7"/>
  <c r="O8010" i="7" s="1"/>
  <c r="M8011" i="7"/>
  <c r="O8011" i="7" s="1"/>
  <c r="M8012" i="7"/>
  <c r="O8012" i="7" s="1"/>
  <c r="M8013" i="7"/>
  <c r="O8013" i="7" s="1"/>
  <c r="M8014" i="7"/>
  <c r="O8014" i="7" s="1"/>
  <c r="M8015" i="7"/>
  <c r="O8015" i="7" s="1"/>
  <c r="M8028" i="7"/>
  <c r="O8028" i="7" s="1"/>
  <c r="M8016" i="7"/>
  <c r="O8016" i="7" s="1"/>
  <c r="M8017" i="7"/>
  <c r="O8017" i="7" s="1"/>
  <c r="M8018" i="7"/>
  <c r="O8018" i="7" s="1"/>
  <c r="M8038" i="7"/>
  <c r="O8038" i="7" s="1"/>
  <c r="M8019" i="7"/>
  <c r="O8019" i="7" s="1"/>
  <c r="M8020" i="7"/>
  <c r="O8020" i="7" s="1"/>
  <c r="M8022" i="7"/>
  <c r="O8022" i="7" s="1"/>
  <c r="M8023" i="7"/>
  <c r="O8023" i="7" s="1"/>
  <c r="M8024" i="7"/>
  <c r="O8024" i="7" s="1"/>
  <c r="M8025" i="7"/>
  <c r="O8025" i="7" s="1"/>
  <c r="M8047" i="7"/>
  <c r="O8047" i="7" s="1"/>
  <c r="M8026" i="7"/>
  <c r="O8026" i="7" s="1"/>
  <c r="M8027" i="7"/>
  <c r="O8027" i="7" s="1"/>
  <c r="M8029" i="7"/>
  <c r="O8029" i="7" s="1"/>
  <c r="M8030" i="7"/>
  <c r="O8030" i="7" s="1"/>
  <c r="M8031" i="7"/>
  <c r="O8031" i="7" s="1"/>
  <c r="M8032" i="7"/>
  <c r="O8032" i="7" s="1"/>
  <c r="M8033" i="7"/>
  <c r="O8033" i="7" s="1"/>
  <c r="M8034" i="7"/>
  <c r="O8034" i="7" s="1"/>
  <c r="M8035" i="7"/>
  <c r="O8035" i="7" s="1"/>
  <c r="M8036" i="7"/>
  <c r="O8036" i="7" s="1"/>
  <c r="M8037" i="7"/>
  <c r="O8037" i="7" s="1"/>
  <c r="M8039" i="7"/>
  <c r="O8039" i="7" s="1"/>
  <c r="M8040" i="7"/>
  <c r="O8040" i="7" s="1"/>
  <c r="M8041" i="7"/>
  <c r="O8041" i="7" s="1"/>
  <c r="M8042" i="7"/>
  <c r="O8042" i="7" s="1"/>
  <c r="M8043" i="7"/>
  <c r="O8043" i="7" s="1"/>
  <c r="M8044" i="7"/>
  <c r="O8044" i="7" s="1"/>
  <c r="M8045" i="7"/>
  <c r="O8045" i="7" s="1"/>
  <c r="M8046" i="7"/>
  <c r="O8046" i="7" s="1"/>
  <c r="M8048" i="7"/>
  <c r="O8048" i="7" s="1"/>
  <c r="M8049" i="7"/>
  <c r="O8049" i="7" s="1"/>
  <c r="M8050" i="7"/>
  <c r="O8050" i="7" s="1"/>
  <c r="M8051" i="7"/>
  <c r="O8051" i="7" s="1"/>
  <c r="M8052" i="7"/>
  <c r="O8052" i="7" s="1"/>
  <c r="M8053" i="7"/>
  <c r="O8053" i="7" s="1"/>
  <c r="M8054" i="7"/>
  <c r="O8054" i="7" s="1"/>
  <c r="M8055" i="7"/>
  <c r="O8055" i="7" s="1"/>
  <c r="M8056" i="7"/>
  <c r="O8056" i="7" s="1"/>
  <c r="M8057" i="7"/>
  <c r="O8057" i="7" s="1"/>
  <c r="M8058" i="7"/>
  <c r="O8058" i="7" s="1"/>
  <c r="M8070" i="7"/>
  <c r="O8070" i="7" s="1"/>
  <c r="M8059" i="7"/>
  <c r="O8059" i="7" s="1"/>
  <c r="M8060" i="7"/>
  <c r="O8060" i="7" s="1"/>
  <c r="M8061" i="7"/>
  <c r="O8061" i="7" s="1"/>
  <c r="M8062" i="7"/>
  <c r="O8062" i="7" s="1"/>
  <c r="M8063" i="7"/>
  <c r="O8063" i="7" s="1"/>
  <c r="M8064" i="7"/>
  <c r="O8064" i="7" s="1"/>
  <c r="M8065" i="7"/>
  <c r="O8065" i="7" s="1"/>
  <c r="M8066" i="7"/>
  <c r="O8066" i="7" s="1"/>
  <c r="M8067" i="7"/>
  <c r="O8067" i="7" s="1"/>
  <c r="M8068" i="7"/>
  <c r="O8068" i="7" s="1"/>
  <c r="M8069" i="7"/>
  <c r="O8069" i="7" s="1"/>
  <c r="M8071" i="7"/>
  <c r="O8071" i="7" s="1"/>
  <c r="M8072" i="7"/>
  <c r="O8072" i="7" s="1"/>
  <c r="M8073" i="7"/>
  <c r="O8073" i="7" s="1"/>
  <c r="M8074" i="7"/>
  <c r="O8074" i="7" s="1"/>
  <c r="M8075" i="7"/>
  <c r="O8075" i="7" s="1"/>
  <c r="M8076" i="7"/>
  <c r="O8076" i="7" s="1"/>
  <c r="M8077" i="7"/>
  <c r="O8077" i="7" s="1"/>
  <c r="M8078" i="7"/>
  <c r="O8078" i="7" s="1"/>
  <c r="M8079" i="7"/>
  <c r="O8079" i="7" s="1"/>
  <c r="M8080" i="7"/>
  <c r="O8080" i="7" s="1"/>
  <c r="M8081" i="7"/>
  <c r="O8081" i="7" s="1"/>
  <c r="M8082" i="7"/>
  <c r="O8082" i="7" s="1"/>
  <c r="M8083" i="7"/>
  <c r="O8083" i="7" s="1"/>
  <c r="M8084" i="7"/>
  <c r="O8084" i="7" s="1"/>
  <c r="M8085" i="7"/>
  <c r="O8085" i="7" s="1"/>
  <c r="M8086" i="7"/>
  <c r="O8086" i="7" s="1"/>
  <c r="M8087" i="7"/>
  <c r="O8087" i="7" s="1"/>
  <c r="M8088" i="7"/>
  <c r="O8088" i="7" s="1"/>
  <c r="M8089" i="7"/>
  <c r="O8089" i="7" s="1"/>
  <c r="M8090" i="7"/>
  <c r="O8090" i="7" s="1"/>
  <c r="M8091" i="7"/>
  <c r="O8091" i="7" s="1"/>
  <c r="M8092" i="7"/>
  <c r="O8092" i="7" s="1"/>
  <c r="M8093" i="7"/>
  <c r="O8093" i="7" s="1"/>
  <c r="M8094" i="7"/>
  <c r="O8094" i="7" s="1"/>
  <c r="M8095" i="7"/>
  <c r="O8095" i="7" s="1"/>
  <c r="M8096" i="7"/>
  <c r="O8096" i="7" s="1"/>
  <c r="M8097" i="7"/>
  <c r="O8097" i="7" s="1"/>
  <c r="M8098" i="7"/>
  <c r="O8098" i="7" s="1"/>
  <c r="M8099" i="7"/>
  <c r="O8099" i="7" s="1"/>
  <c r="M8100" i="7"/>
  <c r="O8100" i="7" s="1"/>
  <c r="M8101" i="7"/>
  <c r="O8101" i="7" s="1"/>
  <c r="M8102" i="7"/>
  <c r="O8102" i="7" s="1"/>
  <c r="M8103" i="7"/>
  <c r="O8103" i="7" s="1"/>
  <c r="M8118" i="7"/>
  <c r="O8118" i="7" s="1"/>
  <c r="M8104" i="7"/>
  <c r="O8104" i="7" s="1"/>
  <c r="M8105" i="7"/>
  <c r="O8105" i="7" s="1"/>
  <c r="M8106" i="7"/>
  <c r="O8106" i="7" s="1"/>
  <c r="M8107" i="7"/>
  <c r="O8107" i="7" s="1"/>
  <c r="M8108" i="7"/>
  <c r="O8108" i="7" s="1"/>
  <c r="M8109" i="7"/>
  <c r="O8109" i="7" s="1"/>
  <c r="M8110" i="7"/>
  <c r="O8110" i="7" s="1"/>
  <c r="M8111" i="7"/>
  <c r="O8111" i="7" s="1"/>
  <c r="M8112" i="7"/>
  <c r="O8112" i="7" s="1"/>
  <c r="M8113" i="7"/>
  <c r="O8113" i="7" s="1"/>
  <c r="M8114" i="7"/>
  <c r="O8114" i="7" s="1"/>
  <c r="M8115" i="7"/>
  <c r="O8115" i="7" s="1"/>
  <c r="M8116" i="7"/>
  <c r="O8116" i="7" s="1"/>
  <c r="M8117" i="7"/>
  <c r="O8117" i="7" s="1"/>
  <c r="M8119" i="7"/>
  <c r="O8119" i="7" s="1"/>
  <c r="M8120" i="7"/>
  <c r="O8120" i="7" s="1"/>
  <c r="M8121" i="7"/>
  <c r="O8121" i="7" s="1"/>
  <c r="M8122" i="7"/>
  <c r="O8122" i="7" s="1"/>
  <c r="M8123" i="7"/>
  <c r="O8123" i="7" s="1"/>
  <c r="M8124" i="7"/>
  <c r="O8124" i="7" s="1"/>
  <c r="M8125" i="7"/>
  <c r="O8125" i="7" s="1"/>
  <c r="M8126" i="7"/>
  <c r="O8126" i="7" s="1"/>
  <c r="M8127" i="7"/>
  <c r="O8127" i="7" s="1"/>
  <c r="M8128" i="7"/>
  <c r="O8128" i="7" s="1"/>
  <c r="M8129" i="7"/>
  <c r="O8129" i="7" s="1"/>
  <c r="M8130" i="7"/>
  <c r="O8130" i="7" s="1"/>
  <c r="M8131" i="7"/>
  <c r="O8131" i="7" s="1"/>
  <c r="M8132" i="7"/>
  <c r="O8132" i="7" s="1"/>
  <c r="M8133" i="7"/>
  <c r="O8133" i="7" s="1"/>
  <c r="M8134" i="7"/>
  <c r="O8134" i="7" s="1"/>
  <c r="M8135" i="7"/>
  <c r="O8135" i="7" s="1"/>
  <c r="M8136" i="7"/>
  <c r="O8136" i="7" s="1"/>
  <c r="M8137" i="7"/>
  <c r="O8137" i="7" s="1"/>
  <c r="M8138" i="7"/>
  <c r="O8138" i="7" s="1"/>
  <c r="M8139" i="7"/>
  <c r="O8139" i="7" s="1"/>
  <c r="M8140" i="7"/>
  <c r="O8140" i="7" s="1"/>
  <c r="M8141" i="7"/>
  <c r="O8141" i="7" s="1"/>
  <c r="M8142" i="7"/>
  <c r="O8142" i="7" s="1"/>
  <c r="M8143" i="7"/>
  <c r="O8143" i="7" s="1"/>
  <c r="M8144" i="7"/>
  <c r="O8144" i="7" s="1"/>
  <c r="M8145" i="7"/>
  <c r="O8145" i="7" s="1"/>
  <c r="M8146" i="7"/>
  <c r="O8146" i="7" s="1"/>
  <c r="M8147" i="7"/>
  <c r="O8147" i="7" s="1"/>
  <c r="M8148" i="7"/>
  <c r="O8148" i="7" s="1"/>
  <c r="M8149" i="7"/>
  <c r="O8149" i="7" s="1"/>
  <c r="M8150" i="7"/>
  <c r="O8150" i="7" s="1"/>
  <c r="M8151" i="7"/>
  <c r="O8151" i="7" s="1"/>
  <c r="M8152" i="7"/>
  <c r="O8152" i="7" s="1"/>
  <c r="M8153" i="7"/>
  <c r="O8153" i="7" s="1"/>
  <c r="M8154" i="7"/>
  <c r="O8154" i="7" s="1"/>
  <c r="M8155" i="7"/>
  <c r="O8155" i="7" s="1"/>
  <c r="M8156" i="7"/>
  <c r="O8156" i="7" s="1"/>
  <c r="M8157" i="7"/>
  <c r="O8157" i="7" s="1"/>
  <c r="M8158" i="7"/>
  <c r="O8158" i="7" s="1"/>
  <c r="M8159" i="7"/>
  <c r="O8159" i="7" s="1"/>
  <c r="M8160" i="7"/>
  <c r="O8160" i="7" s="1"/>
  <c r="M8161" i="7"/>
  <c r="O8161" i="7" s="1"/>
  <c r="M8162" i="7"/>
  <c r="O8162" i="7" s="1"/>
  <c r="M8163" i="7"/>
  <c r="O8163" i="7" s="1"/>
  <c r="M8164" i="7"/>
  <c r="O8164" i="7" s="1"/>
  <c r="M8165" i="7"/>
  <c r="O8165" i="7" s="1"/>
  <c r="M8166" i="7"/>
  <c r="O8166" i="7" s="1"/>
  <c r="M8167" i="7"/>
  <c r="O8167" i="7" s="1"/>
  <c r="M8168" i="7"/>
  <c r="O8168" i="7" s="1"/>
  <c r="M8169" i="7"/>
  <c r="O8169" i="7" s="1"/>
  <c r="M8170" i="7"/>
  <c r="O8170" i="7" s="1"/>
  <c r="M8171" i="7"/>
  <c r="O8171" i="7" s="1"/>
  <c r="M8172" i="7"/>
  <c r="O8172" i="7" s="1"/>
  <c r="M8173" i="7"/>
  <c r="O8173" i="7" s="1"/>
  <c r="M8174" i="7"/>
  <c r="O8174" i="7" s="1"/>
  <c r="M8175" i="7"/>
  <c r="O8175" i="7" s="1"/>
  <c r="M8176" i="7"/>
  <c r="O8176" i="7" s="1"/>
  <c r="M8177" i="7"/>
  <c r="O8177" i="7" s="1"/>
  <c r="M8178" i="7"/>
  <c r="O8178" i="7" s="1"/>
  <c r="M8179" i="7"/>
  <c r="O8179" i="7" s="1"/>
  <c r="M8180" i="7"/>
  <c r="O8180" i="7" s="1"/>
  <c r="M8181" i="7"/>
  <c r="O8181" i="7" s="1"/>
  <c r="M8182" i="7"/>
  <c r="O8182" i="7" s="1"/>
  <c r="M8183" i="7"/>
  <c r="O8183" i="7" s="1"/>
  <c r="M8184" i="7"/>
  <c r="O8184" i="7" s="1"/>
  <c r="M8185" i="7"/>
  <c r="O8185" i="7" s="1"/>
  <c r="M8186" i="7"/>
  <c r="O8186" i="7" s="1"/>
  <c r="M8187" i="7"/>
  <c r="O8187" i="7" s="1"/>
  <c r="M8188" i="7"/>
  <c r="O8188" i="7" s="1"/>
  <c r="M8189" i="7"/>
  <c r="O8189" i="7" s="1"/>
  <c r="M8190" i="7"/>
  <c r="O8190" i="7" s="1"/>
  <c r="M8191" i="7"/>
  <c r="O8191" i="7" s="1"/>
  <c r="M8192" i="7"/>
  <c r="O8192" i="7" s="1"/>
  <c r="M8193" i="7"/>
  <c r="O8193" i="7" s="1"/>
  <c r="M8194" i="7"/>
  <c r="O8194" i="7" s="1"/>
  <c r="M8195" i="7"/>
  <c r="O8195" i="7" s="1"/>
  <c r="M8196" i="7"/>
  <c r="O8196" i="7" s="1"/>
  <c r="M8197" i="7"/>
  <c r="O8197" i="7" s="1"/>
  <c r="M8198" i="7"/>
  <c r="O8198" i="7" s="1"/>
  <c r="M8199" i="7"/>
  <c r="O8199" i="7" s="1"/>
  <c r="M8200" i="7"/>
  <c r="O8200" i="7" s="1"/>
  <c r="M8201" i="7"/>
  <c r="O8201" i="7" s="1"/>
  <c r="M8202" i="7"/>
  <c r="O8202" i="7" s="1"/>
  <c r="M8203" i="7"/>
  <c r="O8203" i="7" s="1"/>
  <c r="M8204" i="7"/>
  <c r="O8204" i="7" s="1"/>
  <c r="M8205" i="7"/>
  <c r="O8205" i="7" s="1"/>
  <c r="M8206" i="7"/>
  <c r="O8206" i="7" s="1"/>
  <c r="M8207" i="7"/>
  <c r="O8207" i="7" s="1"/>
  <c r="M8208" i="7"/>
  <c r="O8208" i="7" s="1"/>
  <c r="M8209" i="7"/>
  <c r="O8209" i="7" s="1"/>
  <c r="M8210" i="7"/>
  <c r="O8210" i="7" s="1"/>
  <c r="M8211" i="7"/>
  <c r="O8211" i="7" s="1"/>
  <c r="M8212" i="7"/>
  <c r="O8212" i="7" s="1"/>
  <c r="M8213" i="7"/>
  <c r="O8213" i="7" s="1"/>
  <c r="M8214" i="7"/>
  <c r="O8214" i="7" s="1"/>
  <c r="M8215" i="7"/>
  <c r="O8215" i="7" s="1"/>
  <c r="M8216" i="7"/>
  <c r="O8216" i="7" s="1"/>
  <c r="M8217" i="7"/>
  <c r="O8217" i="7" s="1"/>
  <c r="M8218" i="7"/>
  <c r="O8218" i="7" s="1"/>
  <c r="M8219" i="7"/>
  <c r="O8219" i="7" s="1"/>
  <c r="M8220" i="7"/>
  <c r="O8220" i="7" s="1"/>
  <c r="M8221" i="7"/>
  <c r="O8221" i="7" s="1"/>
  <c r="M8222" i="7"/>
  <c r="O8222" i="7" s="1"/>
  <c r="M8223" i="7"/>
  <c r="O8223" i="7" s="1"/>
  <c r="M8224" i="7"/>
  <c r="O8224" i="7" s="1"/>
  <c r="M8225" i="7"/>
  <c r="O8225" i="7" s="1"/>
  <c r="M8226" i="7"/>
  <c r="O8226" i="7" s="1"/>
  <c r="M8227" i="7"/>
  <c r="O8227" i="7" s="1"/>
  <c r="M8228" i="7"/>
  <c r="O8228" i="7" s="1"/>
  <c r="M8229" i="7"/>
  <c r="O8229" i="7" s="1"/>
  <c r="M8230" i="7"/>
  <c r="O8230" i="7" s="1"/>
  <c r="M8231" i="7"/>
  <c r="O8231" i="7" s="1"/>
  <c r="M8232" i="7"/>
  <c r="O8232" i="7" s="1"/>
  <c r="M8233" i="7"/>
  <c r="O8233" i="7" s="1"/>
  <c r="M8234" i="7"/>
  <c r="O8234" i="7" s="1"/>
  <c r="M8235" i="7"/>
  <c r="O8235" i="7" s="1"/>
  <c r="M8236" i="7"/>
  <c r="O8236" i="7" s="1"/>
  <c r="M8237" i="7"/>
  <c r="O8237" i="7" s="1"/>
  <c r="M8238" i="7"/>
  <c r="O8238" i="7" s="1"/>
  <c r="M8239" i="7"/>
  <c r="O8239" i="7" s="1"/>
  <c r="M8240" i="7"/>
  <c r="O8240" i="7" s="1"/>
  <c r="M8241" i="7"/>
  <c r="O8241" i="7" s="1"/>
  <c r="M8242" i="7"/>
  <c r="O8242" i="7" s="1"/>
  <c r="M8243" i="7"/>
  <c r="O8243" i="7" s="1"/>
  <c r="M8244" i="7"/>
  <c r="O8244" i="7" s="1"/>
  <c r="M8245" i="7"/>
  <c r="O8245" i="7" s="1"/>
  <c r="M8246" i="7"/>
  <c r="O8246" i="7" s="1"/>
  <c r="M8247" i="7"/>
  <c r="O8247" i="7" s="1"/>
  <c r="M8248" i="7"/>
  <c r="O8248" i="7" s="1"/>
  <c r="M8254" i="7"/>
  <c r="O8254" i="7" s="1"/>
  <c r="M8255" i="7"/>
  <c r="O8255" i="7" s="1"/>
  <c r="M8249" i="7"/>
  <c r="O8249" i="7" s="1"/>
  <c r="M8250" i="7"/>
  <c r="O8250" i="7" s="1"/>
  <c r="M8251" i="7"/>
  <c r="O8251" i="7" s="1"/>
  <c r="M8252" i="7"/>
  <c r="O8252" i="7" s="1"/>
  <c r="M8275" i="7"/>
  <c r="O8275" i="7" s="1"/>
  <c r="M8253" i="7"/>
  <c r="O8253" i="7" s="1"/>
  <c r="M8256" i="7"/>
  <c r="O8256" i="7" s="1"/>
  <c r="M8257" i="7"/>
  <c r="O8257" i="7" s="1"/>
  <c r="M8258" i="7"/>
  <c r="O8258" i="7" s="1"/>
  <c r="M8259" i="7"/>
  <c r="O8259" i="7" s="1"/>
  <c r="M8274" i="7"/>
  <c r="O8274" i="7" s="1"/>
  <c r="M8276" i="7"/>
  <c r="O8276" i="7" s="1"/>
  <c r="M8277" i="7"/>
  <c r="O8277" i="7" s="1"/>
  <c r="M8278" i="7"/>
  <c r="O8278" i="7" s="1"/>
  <c r="M8284" i="7"/>
  <c r="O8284" i="7" s="1"/>
  <c r="M8279" i="7"/>
  <c r="O8279" i="7" s="1"/>
  <c r="M8280" i="7"/>
  <c r="O8280" i="7" s="1"/>
  <c r="M8281" i="7"/>
  <c r="O8281" i="7" s="1"/>
  <c r="M8282" i="7"/>
  <c r="O8282" i="7" s="1"/>
  <c r="M8283" i="7"/>
  <c r="O8283" i="7" s="1"/>
  <c r="M8285" i="7"/>
  <c r="O8285" i="7" s="1"/>
  <c r="M8286" i="7"/>
  <c r="O8286" i="7" s="1"/>
  <c r="M8287" i="7"/>
  <c r="O8287" i="7" s="1"/>
  <c r="M8288" i="7"/>
  <c r="O8288" i="7" s="1"/>
  <c r="M8289" i="7"/>
  <c r="O8289" i="7" s="1"/>
  <c r="M8290" i="7"/>
  <c r="O8290" i="7" s="1"/>
  <c r="M8291" i="7"/>
  <c r="O8291" i="7" s="1"/>
  <c r="M8292" i="7"/>
  <c r="O8292" i="7" s="1"/>
  <c r="M8293" i="7"/>
  <c r="O8293" i="7" s="1"/>
  <c r="M8294" i="7"/>
  <c r="O8294" i="7" s="1"/>
  <c r="M8295" i="7"/>
  <c r="O8295" i="7" s="1"/>
  <c r="M8296" i="7"/>
  <c r="O8296" i="7" s="1"/>
  <c r="M8297" i="7"/>
  <c r="O8297" i="7" s="1"/>
  <c r="M8298" i="7"/>
  <c r="O8298" i="7" s="1"/>
  <c r="M8299" i="7"/>
  <c r="O8299" i="7" s="1"/>
  <c r="M8300" i="7"/>
  <c r="O8300" i="7" s="1"/>
  <c r="M8301" i="7"/>
  <c r="O8301" i="7" s="1"/>
  <c r="M8302" i="7"/>
  <c r="O8302" i="7" s="1"/>
  <c r="M8303" i="7"/>
  <c r="O8303" i="7" s="1"/>
  <c r="M8304" i="7"/>
  <c r="O8304" i="7" s="1"/>
  <c r="M8305" i="7"/>
  <c r="O8305" i="7" s="1"/>
  <c r="M8306" i="7"/>
  <c r="O8306" i="7" s="1"/>
  <c r="M8307" i="7"/>
  <c r="O8307" i="7" s="1"/>
  <c r="M8308" i="7"/>
  <c r="O8308" i="7" s="1"/>
  <c r="M8309" i="7"/>
  <c r="O8309" i="7" s="1"/>
  <c r="M8310" i="7"/>
  <c r="O8310" i="7" s="1"/>
  <c r="M8311" i="7"/>
  <c r="O8311" i="7" s="1"/>
  <c r="M8312" i="7"/>
  <c r="O8312" i="7" s="1"/>
  <c r="M8313" i="7"/>
  <c r="O8313" i="7" s="1"/>
  <c r="M8314" i="7"/>
  <c r="O8314" i="7" s="1"/>
  <c r="M8315" i="7"/>
  <c r="O8315" i="7" s="1"/>
  <c r="M8316" i="7"/>
  <c r="O8316" i="7" s="1"/>
  <c r="M8317" i="7"/>
  <c r="O8317" i="7" s="1"/>
  <c r="M8318" i="7"/>
  <c r="O8318" i="7" s="1"/>
  <c r="M8319" i="7"/>
  <c r="O8319" i="7" s="1"/>
  <c r="M8320" i="7"/>
  <c r="O8320" i="7" s="1"/>
  <c r="M8321" i="7"/>
  <c r="O8321" i="7" s="1"/>
  <c r="M8322" i="7"/>
  <c r="O8322" i="7" s="1"/>
  <c r="M8323" i="7"/>
  <c r="O8323" i="7" s="1"/>
  <c r="M8324" i="7"/>
  <c r="O8324" i="7" s="1"/>
  <c r="M8325" i="7"/>
  <c r="O8325" i="7" s="1"/>
  <c r="M8326" i="7"/>
  <c r="O8326" i="7" s="1"/>
  <c r="M8327" i="7"/>
  <c r="O8327" i="7" s="1"/>
  <c r="M8260" i="7"/>
  <c r="O8260" i="7" s="1"/>
  <c r="M8328" i="7"/>
  <c r="O8328" i="7" s="1"/>
  <c r="M8261" i="7"/>
  <c r="O8261" i="7" s="1"/>
  <c r="M8336" i="7"/>
  <c r="O8336" i="7" s="1"/>
  <c r="M8329" i="7"/>
  <c r="O8329" i="7" s="1"/>
  <c r="M8330" i="7"/>
  <c r="O8330" i="7" s="1"/>
  <c r="M8331" i="7"/>
  <c r="O8331" i="7" s="1"/>
  <c r="M8332" i="7"/>
  <c r="O8332" i="7" s="1"/>
  <c r="M8333" i="7"/>
  <c r="O8333" i="7" s="1"/>
  <c r="M8334" i="7"/>
  <c r="O8334" i="7" s="1"/>
  <c r="M8335" i="7"/>
  <c r="O8335" i="7" s="1"/>
  <c r="M8337" i="7"/>
  <c r="O8337" i="7" s="1"/>
  <c r="M8338" i="7"/>
  <c r="O8338" i="7" s="1"/>
  <c r="M8339" i="7"/>
  <c r="O8339" i="7" s="1"/>
  <c r="M8340" i="7"/>
  <c r="O8340" i="7" s="1"/>
  <c r="M8341" i="7"/>
  <c r="O8341" i="7" s="1"/>
  <c r="M8342" i="7"/>
  <c r="O8342" i="7" s="1"/>
  <c r="M8343" i="7"/>
  <c r="O8343" i="7" s="1"/>
  <c r="M8344" i="7"/>
  <c r="O8344" i="7" s="1"/>
  <c r="M8345" i="7"/>
  <c r="O8345" i="7" s="1"/>
  <c r="M8346" i="7"/>
  <c r="O8346" i="7" s="1"/>
  <c r="M8347" i="7"/>
  <c r="O8347" i="7" s="1"/>
  <c r="M8348" i="7"/>
  <c r="O8348" i="7" s="1"/>
  <c r="M8349" i="7"/>
  <c r="O8349" i="7" s="1"/>
  <c r="M8350" i="7"/>
  <c r="O8350" i="7" s="1"/>
  <c r="M8351" i="7"/>
  <c r="O8351" i="7" s="1"/>
  <c r="M8352" i="7"/>
  <c r="O8352" i="7" s="1"/>
  <c r="M8353" i="7"/>
  <c r="O8353" i="7" s="1"/>
  <c r="M8354" i="7"/>
  <c r="O8354" i="7" s="1"/>
  <c r="M8355" i="7"/>
  <c r="O8355" i="7" s="1"/>
  <c r="M8356" i="7"/>
  <c r="O8356" i="7" s="1"/>
  <c r="M8357" i="7"/>
  <c r="O8357" i="7" s="1"/>
  <c r="M8358" i="7"/>
  <c r="O8358" i="7" s="1"/>
  <c r="M8359" i="7"/>
  <c r="O8359" i="7" s="1"/>
  <c r="M8360" i="7"/>
  <c r="O8360" i="7" s="1"/>
  <c r="M8361" i="7"/>
  <c r="O8361" i="7" s="1"/>
  <c r="M8362" i="7"/>
  <c r="O8362" i="7" s="1"/>
  <c r="M8363" i="7"/>
  <c r="O8363" i="7" s="1"/>
  <c r="M8364" i="7"/>
  <c r="O8364" i="7" s="1"/>
  <c r="M8365" i="7"/>
  <c r="O8365" i="7" s="1"/>
  <c r="M8366" i="7"/>
  <c r="O8366" i="7" s="1"/>
  <c r="M8367" i="7"/>
  <c r="O8367" i="7" s="1"/>
  <c r="M8368" i="7"/>
  <c r="O8368" i="7" s="1"/>
  <c r="M8369" i="7"/>
  <c r="O8369" i="7" s="1"/>
  <c r="M8381" i="7"/>
  <c r="O8381" i="7" s="1"/>
  <c r="M8370" i="7"/>
  <c r="O8370" i="7" s="1"/>
  <c r="M8371" i="7"/>
  <c r="O8371" i="7" s="1"/>
  <c r="M8372" i="7"/>
  <c r="O8372" i="7" s="1"/>
  <c r="M8373" i="7"/>
  <c r="O8373" i="7" s="1"/>
  <c r="M8374" i="7"/>
  <c r="O8374" i="7" s="1"/>
  <c r="M8375" i="7"/>
  <c r="O8375" i="7" s="1"/>
  <c r="M8376" i="7"/>
  <c r="O8376" i="7" s="1"/>
  <c r="M8377" i="7"/>
  <c r="O8377" i="7" s="1"/>
  <c r="M8378" i="7"/>
  <c r="O8378" i="7" s="1"/>
  <c r="M8379" i="7"/>
  <c r="O8379" i="7" s="1"/>
  <c r="M8380" i="7"/>
  <c r="O8380" i="7" s="1"/>
  <c r="M8382" i="7"/>
  <c r="O8382" i="7" s="1"/>
  <c r="M8383" i="7"/>
  <c r="O8383" i="7" s="1"/>
  <c r="M8384" i="7"/>
  <c r="O8384" i="7" s="1"/>
  <c r="M8385" i="7"/>
  <c r="O8385" i="7" s="1"/>
  <c r="M8386" i="7"/>
  <c r="O8386" i="7" s="1"/>
  <c r="M8387" i="7"/>
  <c r="O8387" i="7" s="1"/>
  <c r="M8388" i="7"/>
  <c r="O8388" i="7" s="1"/>
  <c r="M8389" i="7"/>
  <c r="O8389" i="7" s="1"/>
  <c r="M8390" i="7"/>
  <c r="O8390" i="7" s="1"/>
  <c r="M8391" i="7"/>
  <c r="O8391" i="7" s="1"/>
  <c r="M8392" i="7"/>
  <c r="O8392" i="7" s="1"/>
  <c r="M8397" i="7"/>
  <c r="O8397" i="7" s="1"/>
  <c r="M8393" i="7"/>
  <c r="O8393" i="7" s="1"/>
  <c r="M8394" i="7"/>
  <c r="O8394" i="7" s="1"/>
  <c r="M8395" i="7"/>
  <c r="O8395" i="7" s="1"/>
  <c r="M8396" i="7"/>
  <c r="O8396" i="7" s="1"/>
  <c r="M8398" i="7"/>
  <c r="O8398" i="7" s="1"/>
  <c r="M8399" i="7"/>
  <c r="O8399" i="7" s="1"/>
  <c r="M8400" i="7"/>
  <c r="O8400" i="7" s="1"/>
  <c r="M8401" i="7"/>
  <c r="O8401" i="7" s="1"/>
  <c r="M8402" i="7"/>
  <c r="O8402" i="7" s="1"/>
  <c r="M8403" i="7"/>
  <c r="O8403" i="7" s="1"/>
  <c r="M8404" i="7"/>
  <c r="O8404" i="7" s="1"/>
  <c r="M8405" i="7"/>
  <c r="O8405" i="7" s="1"/>
  <c r="M8262" i="7"/>
  <c r="O8262" i="7" s="1"/>
  <c r="M8406" i="7"/>
  <c r="O8406" i="7" s="1"/>
  <c r="M8407" i="7"/>
  <c r="O8407" i="7" s="1"/>
  <c r="M8408" i="7"/>
  <c r="O8408" i="7" s="1"/>
  <c r="M8416" i="7"/>
  <c r="O8416" i="7" s="1"/>
  <c r="M8409" i="7"/>
  <c r="O8409" i="7" s="1"/>
  <c r="M8410" i="7"/>
  <c r="O8410" i="7" s="1"/>
  <c r="M8411" i="7"/>
  <c r="O8411" i="7" s="1"/>
  <c r="M8412" i="7"/>
  <c r="O8412" i="7" s="1"/>
  <c r="M8413" i="7"/>
  <c r="O8413" i="7" s="1"/>
  <c r="M8414" i="7"/>
  <c r="O8414" i="7" s="1"/>
  <c r="M8415" i="7"/>
  <c r="O8415" i="7" s="1"/>
  <c r="M8417" i="7"/>
  <c r="O8417" i="7" s="1"/>
  <c r="M8418" i="7"/>
  <c r="O8418" i="7" s="1"/>
  <c r="M8419" i="7"/>
  <c r="O8419" i="7" s="1"/>
  <c r="M8420" i="7"/>
  <c r="O8420" i="7" s="1"/>
  <c r="M8421" i="7"/>
  <c r="O8421" i="7" s="1"/>
  <c r="M8434" i="7"/>
  <c r="O8434" i="7" s="1"/>
  <c r="M8422" i="7"/>
  <c r="O8422" i="7" s="1"/>
  <c r="M8423" i="7"/>
  <c r="O8423" i="7" s="1"/>
  <c r="M8424" i="7"/>
  <c r="O8424" i="7" s="1"/>
  <c r="M8425" i="7"/>
  <c r="O8425" i="7" s="1"/>
  <c r="M8426" i="7"/>
  <c r="O8426" i="7" s="1"/>
  <c r="M8427" i="7"/>
  <c r="O8427" i="7" s="1"/>
  <c r="M8442" i="7"/>
  <c r="O8442" i="7" s="1"/>
  <c r="M8428" i="7"/>
  <c r="O8428" i="7" s="1"/>
  <c r="M8429" i="7"/>
  <c r="O8429" i="7" s="1"/>
  <c r="M8430" i="7"/>
  <c r="O8430" i="7" s="1"/>
  <c r="M8431" i="7"/>
  <c r="O8431" i="7" s="1"/>
  <c r="M8432" i="7"/>
  <c r="O8432" i="7" s="1"/>
  <c r="M8433" i="7"/>
  <c r="O8433" i="7" s="1"/>
  <c r="M8435" i="7"/>
  <c r="O8435" i="7" s="1"/>
  <c r="M8436" i="7"/>
  <c r="O8436" i="7" s="1"/>
  <c r="M8437" i="7"/>
  <c r="O8437" i="7" s="1"/>
  <c r="M8438" i="7"/>
  <c r="O8438" i="7" s="1"/>
  <c r="M8439" i="7"/>
  <c r="O8439" i="7" s="1"/>
  <c r="M8440" i="7"/>
  <c r="O8440" i="7" s="1"/>
  <c r="M8441" i="7"/>
  <c r="O8441" i="7" s="1"/>
  <c r="M8443" i="7"/>
  <c r="O8443" i="7" s="1"/>
  <c r="M8454" i="7"/>
  <c r="O8454" i="7" s="1"/>
  <c r="M8444" i="7"/>
  <c r="O8444" i="7" s="1"/>
  <c r="M8445" i="7"/>
  <c r="O8445" i="7" s="1"/>
  <c r="M8446" i="7"/>
  <c r="O8446" i="7" s="1"/>
  <c r="M8447" i="7"/>
  <c r="O8447" i="7" s="1"/>
  <c r="M8448" i="7"/>
  <c r="O8448" i="7" s="1"/>
  <c r="M8449" i="7"/>
  <c r="O8449" i="7" s="1"/>
  <c r="M8450" i="7"/>
  <c r="O8450" i="7" s="1"/>
  <c r="M8451" i="7"/>
  <c r="O8451" i="7" s="1"/>
  <c r="M8452" i="7"/>
  <c r="O8452" i="7" s="1"/>
  <c r="M8453" i="7"/>
  <c r="O8453" i="7" s="1"/>
  <c r="M8455" i="7"/>
  <c r="O8455" i="7" s="1"/>
  <c r="M8456" i="7"/>
  <c r="O8456" i="7" s="1"/>
  <c r="M8457" i="7"/>
  <c r="O8457" i="7" s="1"/>
  <c r="M8458" i="7"/>
  <c r="O8458" i="7" s="1"/>
  <c r="M8459" i="7"/>
  <c r="O8459" i="7" s="1"/>
  <c r="M8460" i="7"/>
  <c r="O8460" i="7" s="1"/>
  <c r="M8461" i="7"/>
  <c r="O8461" i="7" s="1"/>
  <c r="M8462" i="7"/>
  <c r="O8462" i="7" s="1"/>
  <c r="M8463" i="7"/>
  <c r="O8463" i="7" s="1"/>
  <c r="M8464" i="7"/>
  <c r="O8464" i="7" s="1"/>
  <c r="M8465" i="7"/>
  <c r="O8465" i="7" s="1"/>
  <c r="M8466" i="7"/>
  <c r="O8466" i="7" s="1"/>
  <c r="M8467" i="7"/>
  <c r="O8467" i="7" s="1"/>
  <c r="M8468" i="7"/>
  <c r="O8468" i="7" s="1"/>
  <c r="M8469" i="7"/>
  <c r="O8469" i="7" s="1"/>
  <c r="M8470" i="7"/>
  <c r="O8470" i="7" s="1"/>
  <c r="M8471" i="7"/>
  <c r="O8471" i="7" s="1"/>
  <c r="M8472" i="7"/>
  <c r="O8472" i="7" s="1"/>
  <c r="M8473" i="7"/>
  <c r="O8473" i="7" s="1"/>
  <c r="M8474" i="7"/>
  <c r="O8474" i="7" s="1"/>
  <c r="M8475" i="7"/>
  <c r="O8475" i="7" s="1"/>
  <c r="M8476" i="7"/>
  <c r="O8476" i="7" s="1"/>
  <c r="M8477" i="7"/>
  <c r="O8477" i="7" s="1"/>
  <c r="M8478" i="7"/>
  <c r="O8478" i="7" s="1"/>
  <c r="M8479" i="7"/>
  <c r="O8479" i="7" s="1"/>
  <c r="M8480" i="7"/>
  <c r="O8480" i="7" s="1"/>
  <c r="M8481" i="7"/>
  <c r="O8481" i="7" s="1"/>
  <c r="M8482" i="7"/>
  <c r="O8482" i="7" s="1"/>
  <c r="M8483" i="7"/>
  <c r="O8483" i="7" s="1"/>
  <c r="M8484" i="7"/>
  <c r="O8484" i="7" s="1"/>
  <c r="M8485" i="7"/>
  <c r="O8485" i="7" s="1"/>
  <c r="M8486" i="7"/>
  <c r="O8486" i="7" s="1"/>
  <c r="M8490" i="7"/>
  <c r="O8490" i="7" s="1"/>
  <c r="M8487" i="7"/>
  <c r="O8487" i="7" s="1"/>
  <c r="M8488" i="7"/>
  <c r="O8488" i="7" s="1"/>
  <c r="M8489" i="7"/>
  <c r="O8489" i="7" s="1"/>
  <c r="M8491" i="7"/>
  <c r="O8491" i="7" s="1"/>
  <c r="M8492" i="7"/>
  <c r="O8492" i="7" s="1"/>
  <c r="M8493" i="7"/>
  <c r="O8493" i="7" s="1"/>
  <c r="M8494" i="7"/>
  <c r="O8494" i="7" s="1"/>
  <c r="M8495" i="7"/>
  <c r="O8495" i="7" s="1"/>
  <c r="M8496" i="7"/>
  <c r="O8496" i="7" s="1"/>
  <c r="M8497" i="7"/>
  <c r="O8497" i="7" s="1"/>
  <c r="M8498" i="7"/>
  <c r="O8498" i="7" s="1"/>
  <c r="M8499" i="7"/>
  <c r="O8499" i="7" s="1"/>
  <c r="M8500" i="7"/>
  <c r="O8500" i="7" s="1"/>
  <c r="M8501" i="7"/>
  <c r="O8501" i="7" s="1"/>
  <c r="M8502" i="7"/>
  <c r="O8502" i="7" s="1"/>
  <c r="M8503" i="7"/>
  <c r="O8503" i="7" s="1"/>
  <c r="M8504" i="7"/>
  <c r="O8504" i="7" s="1"/>
  <c r="M8505" i="7"/>
  <c r="O8505" i="7" s="1"/>
  <c r="M8506" i="7"/>
  <c r="O8506" i="7" s="1"/>
  <c r="M8507" i="7"/>
  <c r="O8507" i="7" s="1"/>
  <c r="M8508" i="7"/>
  <c r="O8508" i="7" s="1"/>
  <c r="M8509" i="7"/>
  <c r="O8509" i="7" s="1"/>
  <c r="M8510" i="7"/>
  <c r="O8510" i="7" s="1"/>
  <c r="M8511" i="7"/>
  <c r="O8511" i="7" s="1"/>
  <c r="M8512" i="7"/>
  <c r="O8512" i="7" s="1"/>
  <c r="M8513" i="7"/>
  <c r="O8513" i="7" s="1"/>
  <c r="M8514" i="7"/>
  <c r="O8514" i="7" s="1"/>
  <c r="M8515" i="7"/>
  <c r="O8515" i="7" s="1"/>
  <c r="M8516" i="7"/>
  <c r="O8516" i="7" s="1"/>
  <c r="M8517" i="7"/>
  <c r="O8517" i="7" s="1"/>
  <c r="M8518" i="7"/>
  <c r="O8518" i="7" s="1"/>
  <c r="M8519" i="7"/>
  <c r="O8519" i="7" s="1"/>
  <c r="M8520" i="7"/>
  <c r="O8520" i="7" s="1"/>
  <c r="M8521" i="7"/>
  <c r="O8521" i="7" s="1"/>
  <c r="M8522" i="7"/>
  <c r="O8522" i="7" s="1"/>
  <c r="M8523" i="7"/>
  <c r="O8523" i="7" s="1"/>
  <c r="M8524" i="7"/>
  <c r="O8524" i="7" s="1"/>
  <c r="M8525" i="7"/>
  <c r="O8525" i="7" s="1"/>
  <c r="M8526" i="7"/>
  <c r="O8526" i="7" s="1"/>
  <c r="M8527" i="7"/>
  <c r="O8527" i="7" s="1"/>
  <c r="M8537" i="7"/>
  <c r="O8537" i="7" s="1"/>
  <c r="M8528" i="7"/>
  <c r="O8528" i="7" s="1"/>
  <c r="M8529" i="7"/>
  <c r="O8529" i="7" s="1"/>
  <c r="M8530" i="7"/>
  <c r="O8530" i="7" s="1"/>
  <c r="M8531" i="7"/>
  <c r="O8531" i="7" s="1"/>
  <c r="M8532" i="7"/>
  <c r="O8532" i="7" s="1"/>
  <c r="M8533" i="7"/>
  <c r="O8533" i="7" s="1"/>
  <c r="M8534" i="7"/>
  <c r="O8534" i="7" s="1"/>
  <c r="M8535" i="7"/>
  <c r="O8535" i="7" s="1"/>
  <c r="M8536" i="7"/>
  <c r="O8536" i="7" s="1"/>
  <c r="M8538" i="7"/>
  <c r="O8538" i="7" s="1"/>
  <c r="M8539" i="7"/>
  <c r="O8539" i="7" s="1"/>
  <c r="M8540" i="7"/>
  <c r="O8540" i="7" s="1"/>
  <c r="M8541" i="7"/>
  <c r="O8541" i="7" s="1"/>
  <c r="M8542" i="7"/>
  <c r="O8542" i="7" s="1"/>
  <c r="M8543" i="7"/>
  <c r="O8543" i="7" s="1"/>
  <c r="M8544" i="7"/>
  <c r="O8544" i="7" s="1"/>
  <c r="M8555" i="7"/>
  <c r="O8555" i="7" s="1"/>
  <c r="M8545" i="7"/>
  <c r="O8545" i="7" s="1"/>
  <c r="M8546" i="7"/>
  <c r="O8546" i="7" s="1"/>
  <c r="M8547" i="7"/>
  <c r="O8547" i="7" s="1"/>
  <c r="M8548" i="7"/>
  <c r="O8548" i="7" s="1"/>
  <c r="M8557" i="7"/>
  <c r="O8557" i="7" s="1"/>
  <c r="M8549" i="7"/>
  <c r="O8549" i="7" s="1"/>
  <c r="M8550" i="7"/>
  <c r="O8550" i="7" s="1"/>
  <c r="M8551" i="7"/>
  <c r="O8551" i="7" s="1"/>
  <c r="M8552" i="7"/>
  <c r="O8552" i="7" s="1"/>
  <c r="M8553" i="7"/>
  <c r="O8553" i="7" s="1"/>
  <c r="M8554" i="7"/>
  <c r="O8554" i="7" s="1"/>
  <c r="M8556" i="7"/>
  <c r="O8556" i="7" s="1"/>
  <c r="M8558" i="7"/>
  <c r="O8558" i="7" s="1"/>
  <c r="M8559" i="7"/>
  <c r="O8559" i="7" s="1"/>
  <c r="M8560" i="7"/>
  <c r="O8560" i="7" s="1"/>
  <c r="M8561" i="7"/>
  <c r="O8561" i="7" s="1"/>
  <c r="M8562" i="7"/>
  <c r="O8562" i="7" s="1"/>
  <c r="M8568" i="7"/>
  <c r="O8568" i="7" s="1"/>
  <c r="M8569" i="7"/>
  <c r="O8569" i="7" s="1"/>
  <c r="M8563" i="7"/>
  <c r="O8563" i="7" s="1"/>
  <c r="M8564" i="7"/>
  <c r="O8564" i="7" s="1"/>
  <c r="M8565" i="7"/>
  <c r="O8565" i="7" s="1"/>
  <c r="M8566" i="7"/>
  <c r="O8566" i="7" s="1"/>
  <c r="M8567" i="7"/>
  <c r="O8567" i="7" s="1"/>
  <c r="M8570" i="7"/>
  <c r="O8570" i="7" s="1"/>
  <c r="M8571" i="7"/>
  <c r="O8571" i="7" s="1"/>
  <c r="M8580" i="7"/>
  <c r="O8580" i="7" s="1"/>
  <c r="M8572" i="7"/>
  <c r="O8572" i="7" s="1"/>
  <c r="M8573" i="7"/>
  <c r="O8573" i="7" s="1"/>
  <c r="M8575" i="7"/>
  <c r="O8575" i="7" s="1"/>
  <c r="M8576" i="7"/>
  <c r="O8576" i="7" s="1"/>
  <c r="M8574" i="7"/>
  <c r="O8574" i="7" s="1"/>
  <c r="M8577" i="7"/>
  <c r="O8577" i="7" s="1"/>
  <c r="M8578" i="7"/>
  <c r="O8578" i="7" s="1"/>
  <c r="M8579" i="7"/>
  <c r="O8579" i="7" s="1"/>
  <c r="M8581" i="7"/>
  <c r="O8581" i="7" s="1"/>
  <c r="M8582" i="7"/>
  <c r="O8582" i="7" s="1"/>
  <c r="M8583" i="7"/>
  <c r="O8583" i="7" s="1"/>
  <c r="M8584" i="7"/>
  <c r="O8584" i="7" s="1"/>
  <c r="M8585" i="7"/>
  <c r="O8585" i="7" s="1"/>
  <c r="M8586" i="7"/>
  <c r="O8586" i="7" s="1"/>
  <c r="M8587" i="7"/>
  <c r="O8587" i="7" s="1"/>
  <c r="M8588" i="7"/>
  <c r="O8588" i="7" s="1"/>
  <c r="M8589" i="7"/>
  <c r="O8589" i="7" s="1"/>
  <c r="M8596" i="7"/>
  <c r="O8596" i="7" s="1"/>
  <c r="M8590" i="7"/>
  <c r="O8590" i="7" s="1"/>
  <c r="M8591" i="7"/>
  <c r="O8591" i="7" s="1"/>
  <c r="M8592" i="7"/>
  <c r="O8592" i="7" s="1"/>
  <c r="M8593" i="7"/>
  <c r="O8593" i="7" s="1"/>
  <c r="M8594" i="7"/>
  <c r="O8594" i="7" s="1"/>
  <c r="M8595" i="7"/>
  <c r="O8595" i="7" s="1"/>
  <c r="M8597" i="7"/>
  <c r="O8597" i="7" s="1"/>
  <c r="M8598" i="7"/>
  <c r="O8598" i="7" s="1"/>
  <c r="M8599" i="7"/>
  <c r="O8599" i="7" s="1"/>
  <c r="M8600" i="7"/>
  <c r="O8600" i="7" s="1"/>
  <c r="M8601" i="7"/>
  <c r="O8601" i="7" s="1"/>
  <c r="M8602" i="7"/>
  <c r="O8602" i="7" s="1"/>
  <c r="M8603" i="7"/>
  <c r="O8603" i="7" s="1"/>
  <c r="M8604" i="7"/>
  <c r="O8604" i="7" s="1"/>
  <c r="M8605" i="7"/>
  <c r="O8605" i="7" s="1"/>
  <c r="M8606" i="7"/>
  <c r="O8606" i="7" s="1"/>
  <c r="M8607" i="7"/>
  <c r="O8607" i="7" s="1"/>
  <c r="M8608" i="7"/>
  <c r="O8608" i="7" s="1"/>
  <c r="M8610" i="7"/>
  <c r="O8610" i="7" s="1"/>
  <c r="M8612" i="7"/>
  <c r="O8612" i="7" s="1"/>
  <c r="M8611" i="7"/>
  <c r="O8611" i="7" s="1"/>
  <c r="M8609" i="7"/>
  <c r="O8609" i="7" s="1"/>
  <c r="M8613" i="7"/>
  <c r="O8613" i="7" s="1"/>
  <c r="M8614" i="7"/>
  <c r="O8614" i="7" s="1"/>
  <c r="M8615" i="7"/>
  <c r="O8615" i="7" s="1"/>
  <c r="M8616" i="7"/>
  <c r="O8616" i="7" s="1"/>
  <c r="M8617" i="7"/>
  <c r="O8617" i="7" s="1"/>
  <c r="M8618" i="7"/>
  <c r="O8618" i="7" s="1"/>
  <c r="M8619" i="7"/>
  <c r="O8619" i="7" s="1"/>
  <c r="M8620" i="7"/>
  <c r="O8620" i="7" s="1"/>
  <c r="M8621" i="7"/>
  <c r="O8621" i="7" s="1"/>
  <c r="M8622" i="7"/>
  <c r="O8622" i="7" s="1"/>
  <c r="M8623" i="7"/>
  <c r="O8623" i="7" s="1"/>
  <c r="M8624" i="7"/>
  <c r="O8624" i="7" s="1"/>
  <c r="M8625" i="7"/>
  <c r="O8625" i="7" s="1"/>
  <c r="M6664" i="7"/>
  <c r="O6664" i="7" s="1"/>
  <c r="M6666" i="7"/>
  <c r="O6666" i="7" s="1"/>
  <c r="M6665" i="7"/>
  <c r="O6665" i="7" s="1"/>
  <c r="M6667" i="7"/>
  <c r="O6667" i="7" s="1"/>
  <c r="M6668" i="7"/>
  <c r="O6668" i="7" s="1"/>
  <c r="M6669" i="7"/>
  <c r="O6669" i="7" s="1"/>
  <c r="M6671" i="7"/>
  <c r="O6671" i="7" s="1"/>
  <c r="M6670" i="7"/>
  <c r="O6670" i="7" s="1"/>
  <c r="M6672" i="7"/>
  <c r="O6672" i="7" s="1"/>
  <c r="M6673" i="7"/>
  <c r="O6673" i="7" s="1"/>
  <c r="M6674" i="7"/>
  <c r="O6674" i="7" s="1"/>
  <c r="M6675" i="7"/>
  <c r="O6675" i="7" s="1"/>
  <c r="M6676" i="7"/>
  <c r="O6676" i="7" s="1"/>
  <c r="M6677" i="7"/>
  <c r="O6677" i="7" s="1"/>
  <c r="M6678" i="7"/>
  <c r="O6678" i="7" s="1"/>
  <c r="M6679" i="7"/>
  <c r="O6679" i="7" s="1"/>
  <c r="M6680" i="7"/>
  <c r="O6680" i="7" s="1"/>
  <c r="M6681" i="7"/>
  <c r="O6681" i="7" s="1"/>
  <c r="M6682" i="7"/>
  <c r="O6682" i="7" s="1"/>
  <c r="M6683" i="7"/>
  <c r="O6683" i="7" s="1"/>
  <c r="M6684" i="7"/>
  <c r="O6684" i="7" s="1"/>
  <c r="M6685" i="7"/>
  <c r="O6685" i="7" s="1"/>
  <c r="M6686" i="7"/>
  <c r="O6686" i="7" s="1"/>
  <c r="M6687" i="7"/>
  <c r="O6687" i="7" s="1"/>
  <c r="M6688" i="7"/>
  <c r="O6688" i="7" s="1"/>
  <c r="M6689" i="7"/>
  <c r="O6689" i="7" s="1"/>
  <c r="M6690" i="7"/>
  <c r="O6690" i="7" s="1"/>
  <c r="M6691" i="7"/>
  <c r="O6691" i="7" s="1"/>
  <c r="M6692" i="7"/>
  <c r="O6692" i="7" s="1"/>
  <c r="M6693" i="7"/>
  <c r="O6693" i="7" s="1"/>
  <c r="M6698" i="7"/>
  <c r="O6698" i="7" s="1"/>
  <c r="M6694" i="7"/>
  <c r="O6694" i="7" s="1"/>
  <c r="M6695" i="7"/>
  <c r="O6695" i="7" s="1"/>
  <c r="M6703" i="7"/>
  <c r="O6703" i="7" s="1"/>
  <c r="M6696" i="7"/>
  <c r="O6696" i="7" s="1"/>
  <c r="M6699" i="7"/>
  <c r="O6699" i="7" s="1"/>
  <c r="M6700" i="7"/>
  <c r="O6700" i="7" s="1"/>
  <c r="M6701" i="7"/>
  <c r="O6701" i="7" s="1"/>
  <c r="M6697" i="7"/>
  <c r="O6697" i="7" s="1"/>
  <c r="M6702" i="7"/>
  <c r="O6702" i="7" s="1"/>
  <c r="M6706" i="7"/>
  <c r="O6706" i="7" s="1"/>
  <c r="M6717" i="7"/>
  <c r="O6717" i="7" s="1"/>
  <c r="M6704" i="7"/>
  <c r="O6704" i="7" s="1"/>
  <c r="M6718" i="7"/>
  <c r="O6718" i="7" s="1"/>
  <c r="M6709" i="7"/>
  <c r="O6709" i="7" s="1"/>
  <c r="M6705" i="7"/>
  <c r="O6705" i="7" s="1"/>
  <c r="M6727" i="7"/>
  <c r="O6727" i="7" s="1"/>
  <c r="M6710" i="7"/>
  <c r="O6710" i="7" s="1"/>
  <c r="M6712" i="7"/>
  <c r="O6712" i="7" s="1"/>
  <c r="M6707" i="7"/>
  <c r="O6707" i="7" s="1"/>
  <c r="M6713" i="7"/>
  <c r="O6713" i="7" s="1"/>
  <c r="M6708" i="7"/>
  <c r="O6708" i="7" s="1"/>
  <c r="M6715" i="7"/>
  <c r="O6715" i="7" s="1"/>
  <c r="M6719" i="7"/>
  <c r="O6719" i="7" s="1"/>
  <c r="M6711" i="7"/>
  <c r="O6711" i="7" s="1"/>
  <c r="M6714" i="7"/>
  <c r="O6714" i="7" s="1"/>
  <c r="M6716" i="7"/>
  <c r="O6716" i="7" s="1"/>
  <c r="M6725" i="7"/>
  <c r="O6725" i="7" s="1"/>
  <c r="M6720" i="7"/>
  <c r="O6720" i="7" s="1"/>
  <c r="M6721" i="7"/>
  <c r="O6721" i="7" s="1"/>
  <c r="M6722" i="7"/>
  <c r="O6722" i="7" s="1"/>
  <c r="M6752" i="7"/>
  <c r="O6752" i="7" s="1"/>
  <c r="M6723" i="7"/>
  <c r="O6723" i="7" s="1"/>
  <c r="M6734" i="7"/>
  <c r="O6734" i="7" s="1"/>
  <c r="M6724" i="7"/>
  <c r="O6724" i="7" s="1"/>
  <c r="M6726" i="7"/>
  <c r="O6726" i="7" s="1"/>
  <c r="M6793" i="7"/>
  <c r="O6793" i="7" s="1"/>
  <c r="M6728" i="7"/>
  <c r="O6728" i="7" s="1"/>
  <c r="M6736" i="7"/>
  <c r="O6736" i="7" s="1"/>
  <c r="M6729" i="7"/>
  <c r="O6729" i="7" s="1"/>
  <c r="M6730" i="7"/>
  <c r="O6730" i="7" s="1"/>
  <c r="M6731" i="7"/>
  <c r="O6731" i="7" s="1"/>
  <c r="M6732" i="7"/>
  <c r="O6732" i="7" s="1"/>
  <c r="M6733" i="7"/>
  <c r="O6733" i="7" s="1"/>
  <c r="M6746" i="7"/>
  <c r="O6746" i="7" s="1"/>
  <c r="M6747" i="7"/>
  <c r="O6747" i="7" s="1"/>
  <c r="M6735" i="7"/>
  <c r="O6735" i="7" s="1"/>
  <c r="M6737" i="7"/>
  <c r="O6737" i="7" s="1"/>
  <c r="M6738" i="7"/>
  <c r="O6738" i="7" s="1"/>
  <c r="M6739" i="7"/>
  <c r="O6739" i="7" s="1"/>
  <c r="M6762" i="7"/>
  <c r="O6762" i="7" s="1"/>
  <c r="M6740" i="7"/>
  <c r="O6740" i="7" s="1"/>
  <c r="M6741" i="7"/>
  <c r="O6741" i="7" s="1"/>
  <c r="M6742" i="7"/>
  <c r="O6742" i="7" s="1"/>
  <c r="M6743" i="7"/>
  <c r="O6743" i="7" s="1"/>
  <c r="M6744" i="7"/>
  <c r="O6744" i="7" s="1"/>
  <c r="M6745" i="7"/>
  <c r="O6745" i="7" s="1"/>
  <c r="M6748" i="7"/>
  <c r="O6748" i="7" s="1"/>
  <c r="M6749" i="7"/>
  <c r="O6749" i="7" s="1"/>
  <c r="M6750" i="7"/>
  <c r="O6750" i="7" s="1"/>
  <c r="M6751" i="7"/>
  <c r="O6751" i="7" s="1"/>
  <c r="M6753" i="7"/>
  <c r="O6753" i="7" s="1"/>
  <c r="M6754" i="7"/>
  <c r="O6754" i="7" s="1"/>
  <c r="M6755" i="7"/>
  <c r="O6755" i="7" s="1"/>
  <c r="M6756" i="7"/>
  <c r="O6756" i="7" s="1"/>
  <c r="M6757" i="7"/>
  <c r="O6757" i="7" s="1"/>
  <c r="M6758" i="7"/>
  <c r="O6758" i="7" s="1"/>
  <c r="M6759" i="7"/>
  <c r="O6759" i="7" s="1"/>
  <c r="M6760" i="7"/>
  <c r="O6760" i="7" s="1"/>
  <c r="M6761" i="7"/>
  <c r="O6761" i="7" s="1"/>
  <c r="M6763" i="7"/>
  <c r="O6763" i="7" s="1"/>
  <c r="M6764" i="7"/>
  <c r="O6764" i="7" s="1"/>
  <c r="M6765" i="7"/>
  <c r="O6765" i="7" s="1"/>
  <c r="M6799" i="7"/>
  <c r="O6799" i="7" s="1"/>
  <c r="M6766" i="7"/>
  <c r="O6766" i="7" s="1"/>
  <c r="M6767" i="7"/>
  <c r="O6767" i="7" s="1"/>
  <c r="M6768" i="7"/>
  <c r="O6768" i="7" s="1"/>
  <c r="M6769" i="7"/>
  <c r="O6769" i="7" s="1"/>
  <c r="M6794" i="7"/>
  <c r="O6794" i="7" s="1"/>
  <c r="M6795" i="7"/>
  <c r="O6795" i="7" s="1"/>
  <c r="M6876" i="7"/>
  <c r="O6876" i="7" s="1"/>
  <c r="M6796" i="7"/>
  <c r="O6796" i="7" s="1"/>
  <c r="M6814" i="7"/>
  <c r="O6814" i="7" s="1"/>
  <c r="M6797" i="7"/>
  <c r="O6797" i="7" s="1"/>
  <c r="M6798" i="7"/>
  <c r="O6798" i="7" s="1"/>
  <c r="M6827" i="7"/>
  <c r="O6827" i="7" s="1"/>
  <c r="M6800" i="7"/>
  <c r="O6800" i="7" s="1"/>
  <c r="M6815" i="7"/>
  <c r="O6815" i="7" s="1"/>
  <c r="M6801" i="7"/>
  <c r="O6801" i="7" s="1"/>
  <c r="M6802" i="7"/>
  <c r="O6802" i="7" s="1"/>
  <c r="M6803" i="7"/>
  <c r="O6803" i="7" s="1"/>
  <c r="M6804" i="7"/>
  <c r="O6804" i="7" s="1"/>
  <c r="M6805" i="7"/>
  <c r="O6805" i="7" s="1"/>
  <c r="M6806" i="7"/>
  <c r="O6806" i="7" s="1"/>
  <c r="M6807" i="7"/>
  <c r="O6807" i="7" s="1"/>
  <c r="M6808" i="7"/>
  <c r="O6808" i="7" s="1"/>
  <c r="M6809" i="7"/>
  <c r="O6809" i="7" s="1"/>
  <c r="M6810" i="7"/>
  <c r="O6810" i="7" s="1"/>
  <c r="M6811" i="7"/>
  <c r="O6811" i="7" s="1"/>
  <c r="M6812" i="7"/>
  <c r="O6812" i="7" s="1"/>
  <c r="M6824" i="7"/>
  <c r="O6824" i="7" s="1"/>
  <c r="M6813" i="7"/>
  <c r="O6813" i="7" s="1"/>
  <c r="M6816" i="7"/>
  <c r="O6816" i="7" s="1"/>
  <c r="M6817" i="7"/>
  <c r="O6817" i="7" s="1"/>
  <c r="M6818" i="7"/>
  <c r="O6818" i="7" s="1"/>
  <c r="M6819" i="7"/>
  <c r="O6819" i="7" s="1"/>
  <c r="M6820" i="7"/>
  <c r="O6820" i="7" s="1"/>
  <c r="M6832" i="7"/>
  <c r="O6832" i="7" s="1"/>
  <c r="M6821" i="7"/>
  <c r="O6821" i="7" s="1"/>
  <c r="M6822" i="7"/>
  <c r="O6822" i="7" s="1"/>
  <c r="M6823" i="7"/>
  <c r="O6823" i="7" s="1"/>
  <c r="M6825" i="7"/>
  <c r="O6825" i="7" s="1"/>
  <c r="M6837" i="7"/>
  <c r="O6837" i="7" s="1"/>
  <c r="M6826" i="7"/>
  <c r="O6826" i="7" s="1"/>
  <c r="M6828" i="7"/>
  <c r="O6828" i="7" s="1"/>
  <c r="M6829" i="7"/>
  <c r="O6829" i="7" s="1"/>
  <c r="M6830" i="7"/>
  <c r="O6830" i="7" s="1"/>
  <c r="M6851" i="7"/>
  <c r="O6851" i="7" s="1"/>
  <c r="M6831" i="7"/>
  <c r="O6831" i="7" s="1"/>
  <c r="M6833" i="7"/>
  <c r="O6833" i="7" s="1"/>
  <c r="M6834" i="7"/>
  <c r="O6834" i="7" s="1"/>
  <c r="M6835" i="7"/>
  <c r="O6835" i="7" s="1"/>
  <c r="M6836" i="7"/>
  <c r="O6836" i="7" s="1"/>
  <c r="M6838" i="7"/>
  <c r="O6838" i="7" s="1"/>
  <c r="M6839" i="7"/>
  <c r="O6839" i="7" s="1"/>
  <c r="M6840" i="7"/>
  <c r="O6840" i="7" s="1"/>
  <c r="M6841" i="7"/>
  <c r="O6841" i="7" s="1"/>
  <c r="M6842" i="7"/>
  <c r="O6842" i="7" s="1"/>
  <c r="M6843" i="7"/>
  <c r="O6843" i="7" s="1"/>
  <c r="M6844" i="7"/>
  <c r="O6844" i="7" s="1"/>
  <c r="M6845" i="7"/>
  <c r="O6845" i="7" s="1"/>
  <c r="M6846" i="7"/>
  <c r="O6846" i="7" s="1"/>
  <c r="M6847" i="7"/>
  <c r="O6847" i="7" s="1"/>
  <c r="M6848" i="7"/>
  <c r="O6848" i="7" s="1"/>
  <c r="M6849" i="7"/>
  <c r="O6849" i="7" s="1"/>
  <c r="M6850" i="7"/>
  <c r="O6850" i="7" s="1"/>
  <c r="M6859" i="7"/>
  <c r="O6859" i="7" s="1"/>
  <c r="M6861" i="7"/>
  <c r="O6861" i="7" s="1"/>
  <c r="M6862" i="7"/>
  <c r="O6862" i="7" s="1"/>
  <c r="M6852" i="7"/>
  <c r="O6852" i="7" s="1"/>
  <c r="M6853" i="7"/>
  <c r="O6853" i="7" s="1"/>
  <c r="M6867" i="7"/>
  <c r="O6867" i="7" s="1"/>
  <c r="M6854" i="7"/>
  <c r="O6854" i="7" s="1"/>
  <c r="M6873" i="7"/>
  <c r="O6873" i="7" s="1"/>
  <c r="M6855" i="7"/>
  <c r="O6855" i="7" s="1"/>
  <c r="M6856" i="7"/>
  <c r="O6856" i="7" s="1"/>
  <c r="M6857" i="7"/>
  <c r="O6857" i="7" s="1"/>
  <c r="M6858" i="7"/>
  <c r="O6858" i="7" s="1"/>
  <c r="M6770" i="7"/>
  <c r="O6770" i="7" s="1"/>
  <c r="M6878" i="7"/>
  <c r="O6878" i="7" s="1"/>
  <c r="M6879" i="7"/>
  <c r="O6879" i="7" s="1"/>
  <c r="M6880" i="7"/>
  <c r="O6880" i="7" s="1"/>
  <c r="M6883" i="7"/>
  <c r="O6883" i="7" s="1"/>
  <c r="M6890" i="7"/>
  <c r="O6890" i="7" s="1"/>
  <c r="M6860" i="7"/>
  <c r="O6860" i="7" s="1"/>
  <c r="M6771" i="7"/>
  <c r="O6771" i="7" s="1"/>
  <c r="M6863" i="7"/>
  <c r="O6863" i="7" s="1"/>
  <c r="M6864" i="7"/>
  <c r="O6864" i="7" s="1"/>
  <c r="M6772" i="7"/>
  <c r="O6772" i="7" s="1"/>
  <c r="M6865" i="7"/>
  <c r="O6865" i="7" s="1"/>
  <c r="M6866" i="7"/>
  <c r="O6866" i="7" s="1"/>
  <c r="M6868" i="7"/>
  <c r="O6868" i="7" s="1"/>
  <c r="M6869" i="7"/>
  <c r="O6869" i="7" s="1"/>
  <c r="M6870" i="7"/>
  <c r="O6870" i="7" s="1"/>
  <c r="M6871" i="7"/>
  <c r="O6871" i="7" s="1"/>
  <c r="M6872" i="7"/>
  <c r="O6872" i="7" s="1"/>
  <c r="M6886" i="7"/>
  <c r="O6886" i="7" s="1"/>
  <c r="M6874" i="7"/>
  <c r="O6874" i="7" s="1"/>
  <c r="M6875" i="7"/>
  <c r="O6875" i="7" s="1"/>
  <c r="M6877" i="7"/>
  <c r="O6877" i="7" s="1"/>
  <c r="M6773" i="7"/>
  <c r="O6773" i="7" s="1"/>
  <c r="M6888" i="7"/>
  <c r="O6888" i="7" s="1"/>
  <c r="M6881" i="7"/>
  <c r="O6881" i="7" s="1"/>
  <c r="M6882" i="7"/>
  <c r="O6882" i="7" s="1"/>
  <c r="M6884" i="7"/>
  <c r="O6884" i="7" s="1"/>
  <c r="M6885" i="7"/>
  <c r="O6885" i="7" s="1"/>
  <c r="M6919" i="7"/>
  <c r="O6919" i="7" s="1"/>
  <c r="M6920" i="7"/>
  <c r="O6920" i="7" s="1"/>
  <c r="M6887" i="7"/>
  <c r="O6887" i="7" s="1"/>
  <c r="M6925" i="7"/>
  <c r="O6925" i="7" s="1"/>
  <c r="M6889" i="7"/>
  <c r="O6889" i="7" s="1"/>
  <c r="M6908" i="7"/>
  <c r="O6908" i="7" s="1"/>
  <c r="M6909" i="7"/>
  <c r="O6909" i="7" s="1"/>
  <c r="M6891" i="7"/>
  <c r="O6891" i="7" s="1"/>
  <c r="M6892" i="7"/>
  <c r="O6892" i="7" s="1"/>
  <c r="M6893" i="7"/>
  <c r="O6893" i="7" s="1"/>
  <c r="M6894" i="7"/>
  <c r="O6894" i="7" s="1"/>
  <c r="M6895" i="7"/>
  <c r="O6895" i="7" s="1"/>
  <c r="M6914" i="7"/>
  <c r="O6914" i="7" s="1"/>
  <c r="M6916" i="7"/>
  <c r="O6916" i="7" s="1"/>
  <c r="M6896" i="7"/>
  <c r="O6896" i="7" s="1"/>
  <c r="M6917" i="7"/>
  <c r="O6917" i="7" s="1"/>
  <c r="M6897" i="7"/>
  <c r="O6897" i="7" s="1"/>
  <c r="M6774" i="7"/>
  <c r="O6774" i="7" s="1"/>
  <c r="M6898" i="7"/>
  <c r="O6898" i="7" s="1"/>
  <c r="M6923" i="7"/>
  <c r="O6923" i="7" s="1"/>
  <c r="M6899" i="7"/>
  <c r="O6899" i="7" s="1"/>
  <c r="M6900" i="7"/>
  <c r="O6900" i="7" s="1"/>
  <c r="M6901" i="7"/>
  <c r="O6901" i="7" s="1"/>
  <c r="M6928" i="7"/>
  <c r="O6928" i="7" s="1"/>
  <c r="M6902" i="7"/>
  <c r="O6902" i="7" s="1"/>
  <c r="M6903" i="7"/>
  <c r="O6903" i="7" s="1"/>
  <c r="M6951" i="7"/>
  <c r="O6951" i="7" s="1"/>
  <c r="M6904" i="7"/>
  <c r="O6904" i="7" s="1"/>
  <c r="M6905" i="7"/>
  <c r="O6905" i="7" s="1"/>
  <c r="M6906" i="7"/>
  <c r="O6906" i="7" s="1"/>
  <c r="M6907" i="7"/>
  <c r="O6907" i="7" s="1"/>
  <c r="M6910" i="7"/>
  <c r="O6910" i="7" s="1"/>
  <c r="M6911" i="7"/>
  <c r="O6911" i="7" s="1"/>
  <c r="M6912" i="7"/>
  <c r="O6912" i="7" s="1"/>
  <c r="M6913" i="7"/>
  <c r="O6913" i="7" s="1"/>
  <c r="M6915" i="7"/>
  <c r="O6915" i="7" s="1"/>
  <c r="M6775" i="7"/>
  <c r="O6775" i="7" s="1"/>
  <c r="M6918" i="7"/>
  <c r="O6918" i="7" s="1"/>
  <c r="M6921" i="7"/>
  <c r="O6921" i="7" s="1"/>
  <c r="M6922" i="7"/>
  <c r="O6922" i="7" s="1"/>
  <c r="M6945" i="7"/>
  <c r="O6945" i="7" s="1"/>
  <c r="M6924" i="7"/>
  <c r="O6924" i="7" s="1"/>
  <c r="M6926" i="7"/>
  <c r="O6926" i="7" s="1"/>
  <c r="M6927" i="7"/>
  <c r="O6927" i="7" s="1"/>
  <c r="M6929" i="7"/>
  <c r="O6929" i="7" s="1"/>
  <c r="M6930" i="7"/>
  <c r="O6930" i="7" s="1"/>
  <c r="M6931" i="7"/>
  <c r="O6931" i="7" s="1"/>
  <c r="M6932" i="7"/>
  <c r="O6932" i="7" s="1"/>
  <c r="M6959" i="7"/>
  <c r="O6959" i="7" s="1"/>
  <c r="M6933" i="7"/>
  <c r="O6933" i="7" s="1"/>
  <c r="M6934" i="7"/>
  <c r="O6934" i="7" s="1"/>
  <c r="M6976" i="7"/>
  <c r="O6976" i="7" s="1"/>
  <c r="M6935" i="7"/>
  <c r="O6935" i="7" s="1"/>
  <c r="M6936" i="7"/>
  <c r="O6936" i="7" s="1"/>
  <c r="M6937" i="7"/>
  <c r="O6937" i="7" s="1"/>
  <c r="M6938" i="7"/>
  <c r="O6938" i="7" s="1"/>
  <c r="M6962" i="7"/>
  <c r="O6962" i="7" s="1"/>
  <c r="M6939" i="7"/>
  <c r="O6939" i="7" s="1"/>
  <c r="M6940" i="7"/>
  <c r="O6940" i="7" s="1"/>
  <c r="M6941" i="7"/>
  <c r="O6941" i="7" s="1"/>
  <c r="M6964" i="7"/>
  <c r="O6964" i="7" s="1"/>
  <c r="M6942" i="7"/>
  <c r="O6942" i="7" s="1"/>
  <c r="M6943" i="7"/>
  <c r="O6943" i="7" s="1"/>
  <c r="M6983" i="7"/>
  <c r="O6983" i="7" s="1"/>
  <c r="M6944" i="7"/>
  <c r="O6944" i="7" s="1"/>
  <c r="M6946" i="7"/>
  <c r="O6946" i="7" s="1"/>
  <c r="M6947" i="7"/>
  <c r="O6947" i="7" s="1"/>
  <c r="M6948" i="7"/>
  <c r="O6948" i="7" s="1"/>
  <c r="M6949" i="7"/>
  <c r="O6949" i="7" s="1"/>
  <c r="M6950" i="7"/>
  <c r="O6950" i="7" s="1"/>
  <c r="M6952" i="7"/>
  <c r="O6952" i="7" s="1"/>
  <c r="M6953" i="7"/>
  <c r="O6953" i="7" s="1"/>
  <c r="M6954" i="7"/>
  <c r="O6954" i="7" s="1"/>
  <c r="M6955" i="7"/>
  <c r="O6955" i="7" s="1"/>
  <c r="M6956" i="7"/>
  <c r="O6956" i="7" s="1"/>
  <c r="M6957" i="7"/>
  <c r="O6957" i="7" s="1"/>
  <c r="M6958" i="7"/>
  <c r="O6958" i="7" s="1"/>
  <c r="M6960" i="7"/>
  <c r="O6960" i="7" s="1"/>
  <c r="M6961" i="7"/>
  <c r="O6961" i="7" s="1"/>
  <c r="M6963" i="7"/>
  <c r="O6963" i="7" s="1"/>
  <c r="M6965" i="7"/>
  <c r="O6965" i="7" s="1"/>
  <c r="M6966" i="7"/>
  <c r="O6966" i="7" s="1"/>
  <c r="M6985" i="7"/>
  <c r="O6985" i="7" s="1"/>
  <c r="M6967" i="7"/>
  <c r="O6967" i="7" s="1"/>
  <c r="M6968" i="7"/>
  <c r="O6968" i="7" s="1"/>
  <c r="M6969" i="7"/>
  <c r="O6969" i="7" s="1"/>
  <c r="M6970" i="7"/>
  <c r="O6970" i="7" s="1"/>
  <c r="M6971" i="7"/>
  <c r="O6971" i="7" s="1"/>
  <c r="M6972" i="7"/>
  <c r="O6972" i="7" s="1"/>
  <c r="M6973" i="7"/>
  <c r="O6973" i="7" s="1"/>
  <c r="M6974" i="7"/>
  <c r="O6974" i="7" s="1"/>
  <c r="M6975" i="7"/>
  <c r="O6975" i="7" s="1"/>
  <c r="M7005" i="7"/>
  <c r="O7005" i="7" s="1"/>
  <c r="M6977" i="7"/>
  <c r="O6977" i="7" s="1"/>
  <c r="M6978" i="7"/>
  <c r="O6978" i="7" s="1"/>
  <c r="M6979" i="7"/>
  <c r="O6979" i="7" s="1"/>
  <c r="M6980" i="7"/>
  <c r="O6980" i="7" s="1"/>
  <c r="M6981" i="7"/>
  <c r="O6981" i="7" s="1"/>
  <c r="M6982" i="7"/>
  <c r="O6982" i="7" s="1"/>
  <c r="M7007" i="7"/>
  <c r="O7007" i="7" s="1"/>
  <c r="M7008" i="7"/>
  <c r="O7008" i="7" s="1"/>
  <c r="M6984" i="7"/>
  <c r="O6984" i="7" s="1"/>
  <c r="M6986" i="7"/>
  <c r="O6986" i="7" s="1"/>
  <c r="M6987" i="7"/>
  <c r="O6987" i="7" s="1"/>
  <c r="M6988" i="7"/>
  <c r="O6988" i="7" s="1"/>
  <c r="M6989" i="7"/>
  <c r="O6989" i="7" s="1"/>
  <c r="M6990" i="7"/>
  <c r="O6990" i="7" s="1"/>
  <c r="M6991" i="7"/>
  <c r="O6991" i="7" s="1"/>
  <c r="M6992" i="7"/>
  <c r="O6992" i="7" s="1"/>
  <c r="M6993" i="7"/>
  <c r="O6993" i="7" s="1"/>
  <c r="M6994" i="7"/>
  <c r="O6994" i="7" s="1"/>
  <c r="M6995" i="7"/>
  <c r="O6995" i="7" s="1"/>
  <c r="M6996" i="7"/>
  <c r="O6996" i="7" s="1"/>
  <c r="M6997" i="7"/>
  <c r="O6997" i="7" s="1"/>
  <c r="M6998" i="7"/>
  <c r="O6998" i="7" s="1"/>
  <c r="M6999" i="7"/>
  <c r="O6999" i="7" s="1"/>
  <c r="M7000" i="7"/>
  <c r="O7000" i="7" s="1"/>
  <c r="M7017" i="7"/>
  <c r="O7017" i="7" s="1"/>
  <c r="M7001" i="7"/>
  <c r="O7001" i="7" s="1"/>
  <c r="M7024" i="7"/>
  <c r="O7024" i="7" s="1"/>
  <c r="M7002" i="7"/>
  <c r="O7002" i="7" s="1"/>
  <c r="M7003" i="7"/>
  <c r="O7003" i="7" s="1"/>
  <c r="M7004" i="7"/>
  <c r="O7004" i="7" s="1"/>
  <c r="M7038" i="7"/>
  <c r="O7038" i="7" s="1"/>
  <c r="M7006" i="7"/>
  <c r="O7006" i="7" s="1"/>
  <c r="M7042" i="7"/>
  <c r="O7042" i="7" s="1"/>
  <c r="M7009" i="7"/>
  <c r="O7009" i="7" s="1"/>
  <c r="M7073" i="7"/>
  <c r="O7073" i="7" s="1"/>
  <c r="M7010" i="7"/>
  <c r="O7010" i="7" s="1"/>
  <c r="M7050" i="7"/>
  <c r="O7050" i="7" s="1"/>
  <c r="M7011" i="7"/>
  <c r="O7011" i="7" s="1"/>
  <c r="M7012" i="7"/>
  <c r="O7012" i="7" s="1"/>
  <c r="M7013" i="7"/>
  <c r="O7013" i="7" s="1"/>
  <c r="M7014" i="7"/>
  <c r="O7014" i="7" s="1"/>
  <c r="M7015" i="7"/>
  <c r="O7015" i="7" s="1"/>
  <c r="M7016" i="7"/>
  <c r="O7016" i="7" s="1"/>
  <c r="M7018" i="7"/>
  <c r="O7018" i="7" s="1"/>
  <c r="M7053" i="7"/>
  <c r="O7053" i="7" s="1"/>
  <c r="M7054" i="7"/>
  <c r="O7054" i="7" s="1"/>
  <c r="M7019" i="7"/>
  <c r="O7019" i="7" s="1"/>
  <c r="M7020" i="7"/>
  <c r="O7020" i="7" s="1"/>
  <c r="M7021" i="7"/>
  <c r="O7021" i="7" s="1"/>
  <c r="M7022" i="7"/>
  <c r="O7022" i="7" s="1"/>
  <c r="M7023" i="7"/>
  <c r="O7023" i="7" s="1"/>
  <c r="M7025" i="7"/>
  <c r="O7025" i="7" s="1"/>
  <c r="M7026" i="7"/>
  <c r="O7026" i="7" s="1"/>
  <c r="M7056" i="7"/>
  <c r="O7056" i="7" s="1"/>
  <c r="M7027" i="7"/>
  <c r="O7027" i="7" s="1"/>
  <c r="M7028" i="7"/>
  <c r="O7028" i="7" s="1"/>
  <c r="M7029" i="7"/>
  <c r="O7029" i="7" s="1"/>
  <c r="M7030" i="7"/>
  <c r="O7030" i="7" s="1"/>
  <c r="M7031" i="7"/>
  <c r="O7031" i="7" s="1"/>
  <c r="M7032" i="7"/>
  <c r="O7032" i="7" s="1"/>
  <c r="M7033" i="7"/>
  <c r="O7033" i="7" s="1"/>
  <c r="M7034" i="7"/>
  <c r="O7034" i="7" s="1"/>
  <c r="M7035" i="7"/>
  <c r="O7035" i="7" s="1"/>
  <c r="M7036" i="7"/>
  <c r="O7036" i="7" s="1"/>
  <c r="M7062" i="7"/>
  <c r="O7062" i="7" s="1"/>
  <c r="M7037" i="7"/>
  <c r="O7037" i="7" s="1"/>
  <c r="M7063" i="7"/>
  <c r="O7063" i="7" s="1"/>
  <c r="M7092" i="7"/>
  <c r="O7092" i="7" s="1"/>
  <c r="M7039" i="7"/>
  <c r="O7039" i="7" s="1"/>
  <c r="M7040" i="7"/>
  <c r="O7040" i="7" s="1"/>
  <c r="M7065" i="7"/>
  <c r="O7065" i="7" s="1"/>
  <c r="M7041" i="7"/>
  <c r="O7041" i="7" s="1"/>
  <c r="M7043" i="7"/>
  <c r="O7043" i="7" s="1"/>
  <c r="M7044" i="7"/>
  <c r="O7044" i="7" s="1"/>
  <c r="M7045" i="7"/>
  <c r="O7045" i="7" s="1"/>
  <c r="M7046" i="7"/>
  <c r="O7046" i="7" s="1"/>
  <c r="M7070" i="7"/>
  <c r="O7070" i="7" s="1"/>
  <c r="M7047" i="7"/>
  <c r="O7047" i="7" s="1"/>
  <c r="M7048" i="7"/>
  <c r="O7048" i="7" s="1"/>
  <c r="M7049" i="7"/>
  <c r="O7049" i="7" s="1"/>
  <c r="M7051" i="7"/>
  <c r="O7051" i="7" s="1"/>
  <c r="M7052" i="7"/>
  <c r="O7052" i="7" s="1"/>
  <c r="M7081" i="7"/>
  <c r="O7081" i="7" s="1"/>
  <c r="M7086" i="7"/>
  <c r="O7086" i="7" s="1"/>
  <c r="M7055" i="7"/>
  <c r="O7055" i="7" s="1"/>
  <c r="M7057" i="7"/>
  <c r="O7057" i="7" s="1"/>
  <c r="M7058" i="7"/>
  <c r="O7058" i="7" s="1"/>
  <c r="M7089" i="7"/>
  <c r="O7089" i="7" s="1"/>
  <c r="M7090" i="7"/>
  <c r="O7090" i="7" s="1"/>
  <c r="M7059" i="7"/>
  <c r="O7059" i="7" s="1"/>
  <c r="M7060" i="7"/>
  <c r="O7060" i="7" s="1"/>
  <c r="M7061" i="7"/>
  <c r="O7061" i="7" s="1"/>
  <c r="M7064" i="7"/>
  <c r="O7064" i="7" s="1"/>
  <c r="M7123" i="7"/>
  <c r="O7123" i="7" s="1"/>
  <c r="M7093" i="7"/>
  <c r="O7093" i="7" s="1"/>
  <c r="M7124" i="7"/>
  <c r="O7124" i="7" s="1"/>
  <c r="M7126" i="7"/>
  <c r="O7126" i="7" s="1"/>
  <c r="M7066" i="7"/>
  <c r="O7066" i="7" s="1"/>
  <c r="M7067" i="7"/>
  <c r="O7067" i="7" s="1"/>
  <c r="M7068" i="7"/>
  <c r="O7068" i="7" s="1"/>
  <c r="M7069" i="7"/>
  <c r="O7069" i="7" s="1"/>
  <c r="M7071" i="7"/>
  <c r="O7071" i="7" s="1"/>
  <c r="M7072" i="7"/>
  <c r="O7072" i="7" s="1"/>
  <c r="M7074" i="7"/>
  <c r="O7074" i="7" s="1"/>
  <c r="M7103" i="7"/>
  <c r="O7103" i="7" s="1"/>
  <c r="M7075" i="7"/>
  <c r="O7075" i="7" s="1"/>
  <c r="M7076" i="7"/>
  <c r="O7076" i="7" s="1"/>
  <c r="M7105" i="7"/>
  <c r="O7105" i="7" s="1"/>
  <c r="M7077" i="7"/>
  <c r="O7077" i="7" s="1"/>
  <c r="M7078" i="7"/>
  <c r="O7078" i="7" s="1"/>
  <c r="M7079" i="7"/>
  <c r="O7079" i="7" s="1"/>
  <c r="M7080" i="7"/>
  <c r="O7080" i="7" s="1"/>
  <c r="M7082" i="7"/>
  <c r="O7082" i="7" s="1"/>
  <c r="M7083" i="7"/>
  <c r="O7083" i="7" s="1"/>
  <c r="M7084" i="7"/>
  <c r="O7084" i="7" s="1"/>
  <c r="M7085" i="7"/>
  <c r="O7085" i="7" s="1"/>
  <c r="M7114" i="7"/>
  <c r="O7114" i="7" s="1"/>
  <c r="M7117" i="7"/>
  <c r="O7117" i="7" s="1"/>
  <c r="M7087" i="7"/>
  <c r="O7087" i="7" s="1"/>
  <c r="M7088" i="7"/>
  <c r="O7088" i="7" s="1"/>
  <c r="M7091" i="7"/>
  <c r="O7091" i="7" s="1"/>
  <c r="M7120" i="7"/>
  <c r="O7120" i="7" s="1"/>
  <c r="M7094" i="7"/>
  <c r="O7094" i="7" s="1"/>
  <c r="M7095" i="7"/>
  <c r="O7095" i="7" s="1"/>
  <c r="M7153" i="7"/>
  <c r="O7153" i="7" s="1"/>
  <c r="M7096" i="7"/>
  <c r="O7096" i="7" s="1"/>
  <c r="M7128" i="7"/>
  <c r="O7128" i="7" s="1"/>
  <c r="M7097" i="7"/>
  <c r="O7097" i="7" s="1"/>
  <c r="M7098" i="7"/>
  <c r="O7098" i="7" s="1"/>
  <c r="M7129" i="7"/>
  <c r="O7129" i="7" s="1"/>
  <c r="M7099" i="7"/>
  <c r="O7099" i="7" s="1"/>
  <c r="M7100" i="7"/>
  <c r="O7100" i="7" s="1"/>
  <c r="M7157" i="7"/>
  <c r="O7157" i="7" s="1"/>
  <c r="M7101" i="7"/>
  <c r="O7101" i="7" s="1"/>
  <c r="M7102" i="7"/>
  <c r="O7102" i="7" s="1"/>
  <c r="M7104" i="7"/>
  <c r="O7104" i="7" s="1"/>
  <c r="M7161" i="7"/>
  <c r="O7161" i="7" s="1"/>
  <c r="M7131" i="7"/>
  <c r="O7131" i="7" s="1"/>
  <c r="M7106" i="7"/>
  <c r="O7106" i="7" s="1"/>
  <c r="M7107" i="7"/>
  <c r="O7107" i="7" s="1"/>
  <c r="M7108" i="7"/>
  <c r="O7108" i="7" s="1"/>
  <c r="M7109" i="7"/>
  <c r="O7109" i="7" s="1"/>
  <c r="M7110" i="7"/>
  <c r="O7110" i="7" s="1"/>
  <c r="M7111" i="7"/>
  <c r="O7111" i="7" s="1"/>
  <c r="M7112" i="7"/>
  <c r="O7112" i="7" s="1"/>
  <c r="M7137" i="7"/>
  <c r="O7137" i="7" s="1"/>
  <c r="M7113" i="7"/>
  <c r="O7113" i="7" s="1"/>
  <c r="M7139" i="7"/>
  <c r="O7139" i="7" s="1"/>
  <c r="M7115" i="7"/>
  <c r="O7115" i="7" s="1"/>
  <c r="M7116" i="7"/>
  <c r="O7116" i="7" s="1"/>
  <c r="M7140" i="7"/>
  <c r="O7140" i="7" s="1"/>
  <c r="M7118" i="7"/>
  <c r="O7118" i="7" s="1"/>
  <c r="M7119" i="7"/>
  <c r="O7119" i="7" s="1"/>
  <c r="M7121" i="7"/>
  <c r="O7121" i="7" s="1"/>
  <c r="M7122" i="7"/>
  <c r="O7122" i="7" s="1"/>
  <c r="M7152" i="7"/>
  <c r="O7152" i="7" s="1"/>
  <c r="M7125" i="7"/>
  <c r="O7125" i="7" s="1"/>
  <c r="M7127" i="7"/>
  <c r="O7127" i="7" s="1"/>
  <c r="M7156" i="7"/>
  <c r="O7156" i="7" s="1"/>
  <c r="M7130" i="7"/>
  <c r="O7130" i="7" s="1"/>
  <c r="M7158" i="7"/>
  <c r="O7158" i="7" s="1"/>
  <c r="M7159" i="7"/>
  <c r="O7159" i="7" s="1"/>
  <c r="M7132" i="7"/>
  <c r="O7132" i="7" s="1"/>
  <c r="M7133" i="7"/>
  <c r="O7133" i="7" s="1"/>
  <c r="M7134" i="7"/>
  <c r="O7134" i="7" s="1"/>
  <c r="M7135" i="7"/>
  <c r="O7135" i="7" s="1"/>
  <c r="M7136" i="7"/>
  <c r="O7136" i="7" s="1"/>
  <c r="M7170" i="7"/>
  <c r="O7170" i="7" s="1"/>
  <c r="M7175" i="7"/>
  <c r="O7175" i="7" s="1"/>
  <c r="M7138" i="7"/>
  <c r="O7138" i="7" s="1"/>
  <c r="M7178" i="7"/>
  <c r="O7178" i="7" s="1"/>
  <c r="M7141" i="7"/>
  <c r="O7141" i="7" s="1"/>
  <c r="M7142" i="7"/>
  <c r="O7142" i="7" s="1"/>
  <c r="M7143" i="7"/>
  <c r="O7143" i="7" s="1"/>
  <c r="M7144" i="7"/>
  <c r="O7144" i="7" s="1"/>
  <c r="M7145" i="7"/>
  <c r="O7145" i="7" s="1"/>
  <c r="M7186" i="7"/>
  <c r="O7186" i="7" s="1"/>
  <c r="M7187" i="7"/>
  <c r="O7187" i="7" s="1"/>
  <c r="M7146" i="7"/>
  <c r="O7146" i="7" s="1"/>
  <c r="M7190" i="7"/>
  <c r="O7190" i="7" s="1"/>
  <c r="M7191" i="7"/>
  <c r="O7191" i="7" s="1"/>
  <c r="M7147" i="7"/>
  <c r="O7147" i="7" s="1"/>
  <c r="M7148" i="7"/>
  <c r="O7148" i="7" s="1"/>
  <c r="M7149" i="7"/>
  <c r="O7149" i="7" s="1"/>
  <c r="M7150" i="7"/>
  <c r="O7150" i="7" s="1"/>
  <c r="M7151" i="7"/>
  <c r="O7151" i="7" s="1"/>
  <c r="M7195" i="7"/>
  <c r="O7195" i="7" s="1"/>
  <c r="M7154" i="7"/>
  <c r="O7154" i="7" s="1"/>
  <c r="M7155" i="7"/>
  <c r="O7155" i="7" s="1"/>
  <c r="M7160" i="7"/>
  <c r="O7160" i="7" s="1"/>
  <c r="M7203" i="7"/>
  <c r="O7203" i="7" s="1"/>
  <c r="M7162" i="7"/>
  <c r="O7162" i="7" s="1"/>
  <c r="M7163" i="7"/>
  <c r="O7163" i="7" s="1"/>
  <c r="M7164" i="7"/>
  <c r="O7164" i="7" s="1"/>
  <c r="M7165" i="7"/>
  <c r="O7165" i="7" s="1"/>
  <c r="M7166" i="7"/>
  <c r="O7166" i="7" s="1"/>
  <c r="M7208" i="7"/>
  <c r="O7208" i="7" s="1"/>
  <c r="M7167" i="7"/>
  <c r="O7167" i="7" s="1"/>
  <c r="M7168" i="7"/>
  <c r="O7168" i="7" s="1"/>
  <c r="M7169" i="7"/>
  <c r="O7169" i="7" s="1"/>
  <c r="M7171" i="7"/>
  <c r="O7171" i="7" s="1"/>
  <c r="M7172" i="7"/>
  <c r="O7172" i="7" s="1"/>
  <c r="M7173" i="7"/>
  <c r="O7173" i="7" s="1"/>
  <c r="M7174" i="7"/>
  <c r="O7174" i="7" s="1"/>
  <c r="M7176" i="7"/>
  <c r="O7176" i="7" s="1"/>
  <c r="M7177" i="7"/>
  <c r="O7177" i="7" s="1"/>
  <c r="M7179" i="7"/>
  <c r="O7179" i="7" s="1"/>
  <c r="M7180" i="7"/>
  <c r="O7180" i="7" s="1"/>
  <c r="M7181" i="7"/>
  <c r="O7181" i="7" s="1"/>
  <c r="M7182" i="7"/>
  <c r="O7182" i="7" s="1"/>
  <c r="M7183" i="7"/>
  <c r="O7183" i="7" s="1"/>
  <c r="M7184" i="7"/>
  <c r="O7184" i="7" s="1"/>
  <c r="M7185" i="7"/>
  <c r="O7185" i="7" s="1"/>
  <c r="M7188" i="7"/>
  <c r="O7188" i="7" s="1"/>
  <c r="M7189" i="7"/>
  <c r="O7189" i="7" s="1"/>
  <c r="M7192" i="7"/>
  <c r="O7192" i="7" s="1"/>
  <c r="M7222" i="7"/>
  <c r="O7222" i="7" s="1"/>
  <c r="M7193" i="7"/>
  <c r="O7193" i="7" s="1"/>
  <c r="M7194" i="7"/>
  <c r="O7194" i="7" s="1"/>
  <c r="M7196" i="7"/>
  <c r="O7196" i="7" s="1"/>
  <c r="M7197" i="7"/>
  <c r="O7197" i="7" s="1"/>
  <c r="M7198" i="7"/>
  <c r="O7198" i="7" s="1"/>
  <c r="M7199" i="7"/>
  <c r="O7199" i="7" s="1"/>
  <c r="M7200" i="7"/>
  <c r="O7200" i="7" s="1"/>
  <c r="M7201" i="7"/>
  <c r="O7201" i="7" s="1"/>
  <c r="M7202" i="7"/>
  <c r="O7202" i="7" s="1"/>
  <c r="M7204" i="7"/>
  <c r="O7204" i="7" s="1"/>
  <c r="M7205" i="7"/>
  <c r="O7205" i="7" s="1"/>
  <c r="M7206" i="7"/>
  <c r="O7206" i="7" s="1"/>
  <c r="M7207" i="7"/>
  <c r="O7207" i="7" s="1"/>
  <c r="M7209" i="7"/>
  <c r="O7209" i="7" s="1"/>
  <c r="M7210" i="7"/>
  <c r="O7210" i="7" s="1"/>
  <c r="M7211" i="7"/>
  <c r="O7211" i="7" s="1"/>
  <c r="M7212" i="7"/>
  <c r="O7212" i="7" s="1"/>
  <c r="M7213" i="7"/>
  <c r="O7213" i="7" s="1"/>
  <c r="M7214" i="7"/>
  <c r="O7214" i="7" s="1"/>
  <c r="M7215" i="7"/>
  <c r="O7215" i="7" s="1"/>
  <c r="M7216" i="7"/>
  <c r="O7216" i="7" s="1"/>
  <c r="M7217" i="7"/>
  <c r="O7217" i="7" s="1"/>
  <c r="M7218" i="7"/>
  <c r="O7218" i="7" s="1"/>
  <c r="M7278" i="7"/>
  <c r="O7278" i="7" s="1"/>
  <c r="M7219" i="7"/>
  <c r="O7219" i="7" s="1"/>
  <c r="M7245" i="7"/>
  <c r="O7245" i="7" s="1"/>
  <c r="M7220" i="7"/>
  <c r="O7220" i="7" s="1"/>
  <c r="M7221" i="7"/>
  <c r="O7221" i="7" s="1"/>
  <c r="M7282" i="7"/>
  <c r="O7282" i="7" s="1"/>
  <c r="M7247" i="7"/>
  <c r="O7247" i="7" s="1"/>
  <c r="M7223" i="7"/>
  <c r="O7223" i="7" s="1"/>
  <c r="M7224" i="7"/>
  <c r="O7224" i="7" s="1"/>
  <c r="M7251" i="7"/>
  <c r="O7251" i="7" s="1"/>
  <c r="M7225" i="7"/>
  <c r="O7225" i="7" s="1"/>
  <c r="M7226" i="7"/>
  <c r="O7226" i="7" s="1"/>
  <c r="M7227" i="7"/>
  <c r="O7227" i="7" s="1"/>
  <c r="M7228" i="7"/>
  <c r="O7228" i="7" s="1"/>
  <c r="M7229" i="7"/>
  <c r="O7229" i="7" s="1"/>
  <c r="M7230" i="7"/>
  <c r="O7230" i="7" s="1"/>
  <c r="M7231" i="7"/>
  <c r="O7231" i="7" s="1"/>
  <c r="M7232" i="7"/>
  <c r="O7232" i="7" s="1"/>
  <c r="M7270" i="7"/>
  <c r="O7270" i="7" s="1"/>
  <c r="M7233" i="7"/>
  <c r="O7233" i="7" s="1"/>
  <c r="M7234" i="7"/>
  <c r="O7234" i="7" s="1"/>
  <c r="M7235" i="7"/>
  <c r="O7235" i="7" s="1"/>
  <c r="M7236" i="7"/>
  <c r="O7236" i="7" s="1"/>
  <c r="M7237" i="7"/>
  <c r="O7237" i="7" s="1"/>
  <c r="M7274" i="7"/>
  <c r="O7274" i="7" s="1"/>
  <c r="M7238" i="7"/>
  <c r="O7238" i="7" s="1"/>
  <c r="M7239" i="7"/>
  <c r="O7239" i="7" s="1"/>
  <c r="M7240" i="7"/>
  <c r="O7240" i="7" s="1"/>
  <c r="M7241" i="7"/>
  <c r="O7241" i="7" s="1"/>
  <c r="M7276" i="7"/>
  <c r="O7276" i="7" s="1"/>
  <c r="M7242" i="7"/>
  <c r="O7242" i="7" s="1"/>
  <c r="M7243" i="7"/>
  <c r="O7243" i="7" s="1"/>
  <c r="M7244" i="7"/>
  <c r="O7244" i="7" s="1"/>
  <c r="M7246" i="7"/>
  <c r="O7246" i="7" s="1"/>
  <c r="M6776" i="7"/>
  <c r="O6776" i="7" s="1"/>
  <c r="M7248" i="7"/>
  <c r="O7248" i="7" s="1"/>
  <c r="M7249" i="7"/>
  <c r="O7249" i="7" s="1"/>
  <c r="M7250" i="7"/>
  <c r="O7250" i="7" s="1"/>
  <c r="M7252" i="7"/>
  <c r="O7252" i="7" s="1"/>
  <c r="M7253" i="7"/>
  <c r="O7253" i="7" s="1"/>
  <c r="M7254" i="7"/>
  <c r="O7254" i="7" s="1"/>
  <c r="M7255" i="7"/>
  <c r="O7255" i="7" s="1"/>
  <c r="M7256" i="7"/>
  <c r="O7256" i="7" s="1"/>
  <c r="M7257" i="7"/>
  <c r="O7257" i="7" s="1"/>
  <c r="M7258" i="7"/>
  <c r="O7258" i="7" s="1"/>
  <c r="M7259" i="7"/>
  <c r="O7259" i="7" s="1"/>
  <c r="M7260" i="7"/>
  <c r="O7260" i="7" s="1"/>
  <c r="M7261" i="7"/>
  <c r="O7261" i="7" s="1"/>
  <c r="M7262" i="7"/>
  <c r="O7262" i="7" s="1"/>
  <c r="M7263" i="7"/>
  <c r="O7263" i="7" s="1"/>
  <c r="M7288" i="7"/>
  <c r="O7288" i="7" s="1"/>
  <c r="M7264" i="7"/>
  <c r="O7264" i="7" s="1"/>
  <c r="M7265" i="7"/>
  <c r="O7265" i="7" s="1"/>
  <c r="M7266" i="7"/>
  <c r="O7266" i="7" s="1"/>
  <c r="M7293" i="7"/>
  <c r="O7293" i="7" s="1"/>
  <c r="M7267" i="7"/>
  <c r="O7267" i="7" s="1"/>
  <c r="M7268" i="7"/>
  <c r="O7268" i="7" s="1"/>
  <c r="M7269" i="7"/>
  <c r="O7269" i="7" s="1"/>
  <c r="M7271" i="7"/>
  <c r="O7271" i="7" s="1"/>
  <c r="M7272" i="7"/>
  <c r="O7272" i="7" s="1"/>
  <c r="M7273" i="7"/>
  <c r="O7273" i="7" s="1"/>
  <c r="M7275" i="7"/>
  <c r="O7275" i="7" s="1"/>
  <c r="M7277" i="7"/>
  <c r="O7277" i="7" s="1"/>
  <c r="M7279" i="7"/>
  <c r="O7279" i="7" s="1"/>
  <c r="M7301" i="7"/>
  <c r="O7301" i="7" s="1"/>
  <c r="M7280" i="7"/>
  <c r="O7280" i="7" s="1"/>
  <c r="M7281" i="7"/>
  <c r="O7281" i="7" s="1"/>
  <c r="M7303" i="7"/>
  <c r="O7303" i="7" s="1"/>
  <c r="M7304" i="7"/>
  <c r="O7304" i="7" s="1"/>
  <c r="M7283" i="7"/>
  <c r="O7283" i="7" s="1"/>
  <c r="M7284" i="7"/>
  <c r="O7284" i="7" s="1"/>
  <c r="M7285" i="7"/>
  <c r="O7285" i="7" s="1"/>
  <c r="M7286" i="7"/>
  <c r="O7286" i="7" s="1"/>
  <c r="M7287" i="7"/>
  <c r="O7287" i="7" s="1"/>
  <c r="M7342" i="7"/>
  <c r="O7342" i="7" s="1"/>
  <c r="M7314" i="7"/>
  <c r="O7314" i="7" s="1"/>
  <c r="M7289" i="7"/>
  <c r="O7289" i="7" s="1"/>
  <c r="M7290" i="7"/>
  <c r="O7290" i="7" s="1"/>
  <c r="M7291" i="7"/>
  <c r="O7291" i="7" s="1"/>
  <c r="M7292" i="7"/>
  <c r="O7292" i="7" s="1"/>
  <c r="M7317" i="7"/>
  <c r="O7317" i="7" s="1"/>
  <c r="M7319" i="7"/>
  <c r="O7319" i="7" s="1"/>
  <c r="M7294" i="7"/>
  <c r="O7294" i="7" s="1"/>
  <c r="M7295" i="7"/>
  <c r="O7295" i="7" s="1"/>
  <c r="M7351" i="7"/>
  <c r="O7351" i="7" s="1"/>
  <c r="M7296" i="7"/>
  <c r="O7296" i="7" s="1"/>
  <c r="M7297" i="7"/>
  <c r="O7297" i="7" s="1"/>
  <c r="M7298" i="7"/>
  <c r="O7298" i="7" s="1"/>
  <c r="M7299" i="7"/>
  <c r="O7299" i="7" s="1"/>
  <c r="M7300" i="7"/>
  <c r="O7300" i="7" s="1"/>
  <c r="M7302" i="7"/>
  <c r="O7302" i="7" s="1"/>
  <c r="M7333" i="7"/>
  <c r="O7333" i="7" s="1"/>
  <c r="M7305" i="7"/>
  <c r="O7305" i="7" s="1"/>
  <c r="M7306" i="7"/>
  <c r="O7306" i="7" s="1"/>
  <c r="M7307" i="7"/>
  <c r="O7307" i="7" s="1"/>
  <c r="M7308" i="7"/>
  <c r="O7308" i="7" s="1"/>
  <c r="M7337" i="7"/>
  <c r="O7337" i="7" s="1"/>
  <c r="M7309" i="7"/>
  <c r="O7309" i="7" s="1"/>
  <c r="M7310" i="7"/>
  <c r="O7310" i="7" s="1"/>
  <c r="M7341" i="7"/>
  <c r="O7341" i="7" s="1"/>
  <c r="M7311" i="7"/>
  <c r="O7311" i="7" s="1"/>
  <c r="M7312" i="7"/>
  <c r="O7312" i="7" s="1"/>
  <c r="M7313" i="7"/>
  <c r="O7313" i="7" s="1"/>
  <c r="M7315" i="7"/>
  <c r="O7315" i="7" s="1"/>
  <c r="M7316" i="7"/>
  <c r="O7316" i="7" s="1"/>
  <c r="M7318" i="7"/>
  <c r="O7318" i="7" s="1"/>
  <c r="M7320" i="7"/>
  <c r="O7320" i="7" s="1"/>
  <c r="M7321" i="7"/>
  <c r="O7321" i="7" s="1"/>
  <c r="M7347" i="7"/>
  <c r="O7347" i="7" s="1"/>
  <c r="M7322" i="7"/>
  <c r="O7322" i="7" s="1"/>
  <c r="M7323" i="7"/>
  <c r="O7323" i="7" s="1"/>
  <c r="M7324" i="7"/>
  <c r="O7324" i="7" s="1"/>
  <c r="M7325" i="7"/>
  <c r="O7325" i="7" s="1"/>
  <c r="M7326" i="7"/>
  <c r="O7326" i="7" s="1"/>
  <c r="M7327" i="7"/>
  <c r="O7327" i="7" s="1"/>
  <c r="M7354" i="7"/>
  <c r="O7354" i="7" s="1"/>
  <c r="M7328" i="7"/>
  <c r="O7328" i="7" s="1"/>
  <c r="M7329" i="7"/>
  <c r="O7329" i="7" s="1"/>
  <c r="M7330" i="7"/>
  <c r="O7330" i="7" s="1"/>
  <c r="M7380" i="7"/>
  <c r="O7380" i="7" s="1"/>
  <c r="M7369" i="7"/>
  <c r="O7369" i="7" s="1"/>
  <c r="M7331" i="7"/>
  <c r="O7331" i="7" s="1"/>
  <c r="M7371" i="7"/>
  <c r="O7371" i="7" s="1"/>
  <c r="M7372" i="7"/>
  <c r="O7372" i="7" s="1"/>
  <c r="M7332" i="7"/>
  <c r="O7332" i="7" s="1"/>
  <c r="M7334" i="7"/>
  <c r="O7334" i="7" s="1"/>
  <c r="M7335" i="7"/>
  <c r="O7335" i="7" s="1"/>
  <c r="M7336" i="7"/>
  <c r="O7336" i="7" s="1"/>
  <c r="M7338" i="7"/>
  <c r="O7338" i="7" s="1"/>
  <c r="M7391" i="7"/>
  <c r="O7391" i="7" s="1"/>
  <c r="M7339" i="7"/>
  <c r="O7339" i="7" s="1"/>
  <c r="M7340" i="7"/>
  <c r="O7340" i="7" s="1"/>
  <c r="M7343" i="7"/>
  <c r="O7343" i="7" s="1"/>
  <c r="M7344" i="7"/>
  <c r="O7344" i="7" s="1"/>
  <c r="M7345" i="7"/>
  <c r="O7345" i="7" s="1"/>
  <c r="M7346" i="7"/>
  <c r="O7346" i="7" s="1"/>
  <c r="M7348" i="7"/>
  <c r="O7348" i="7" s="1"/>
  <c r="M7349" i="7"/>
  <c r="O7349" i="7" s="1"/>
  <c r="M7350" i="7"/>
  <c r="O7350" i="7" s="1"/>
  <c r="M7352" i="7"/>
  <c r="O7352" i="7" s="1"/>
  <c r="M7353" i="7"/>
  <c r="O7353" i="7" s="1"/>
  <c r="M7355" i="7"/>
  <c r="O7355" i="7" s="1"/>
  <c r="M7356" i="7"/>
  <c r="O7356" i="7" s="1"/>
  <c r="M7357" i="7"/>
  <c r="O7357" i="7" s="1"/>
  <c r="M7358" i="7"/>
  <c r="O7358" i="7" s="1"/>
  <c r="M7359" i="7"/>
  <c r="O7359" i="7" s="1"/>
  <c r="M7360" i="7"/>
  <c r="O7360" i="7" s="1"/>
  <c r="M7361" i="7"/>
  <c r="O7361" i="7" s="1"/>
  <c r="M7362" i="7"/>
  <c r="O7362" i="7" s="1"/>
  <c r="M7363" i="7"/>
  <c r="O7363" i="7" s="1"/>
  <c r="M7364" i="7"/>
  <c r="O7364" i="7" s="1"/>
  <c r="M7365" i="7"/>
  <c r="O7365" i="7" s="1"/>
  <c r="M7366" i="7"/>
  <c r="O7366" i="7" s="1"/>
  <c r="M7367" i="7"/>
  <c r="O7367" i="7" s="1"/>
  <c r="M7368" i="7"/>
  <c r="O7368" i="7" s="1"/>
  <c r="M7386" i="7"/>
  <c r="O7386" i="7" s="1"/>
  <c r="M7370" i="7"/>
  <c r="O7370" i="7" s="1"/>
  <c r="M7373" i="7"/>
  <c r="O7373" i="7" s="1"/>
  <c r="M7374" i="7"/>
  <c r="O7374" i="7" s="1"/>
  <c r="M7375" i="7"/>
  <c r="O7375" i="7" s="1"/>
  <c r="M7376" i="7"/>
  <c r="O7376" i="7" s="1"/>
  <c r="M7377" i="7"/>
  <c r="O7377" i="7" s="1"/>
  <c r="M7378" i="7"/>
  <c r="O7378" i="7" s="1"/>
  <c r="M7379" i="7"/>
  <c r="O7379" i="7" s="1"/>
  <c r="M7400" i="7"/>
  <c r="O7400" i="7" s="1"/>
  <c r="M7401" i="7"/>
  <c r="O7401" i="7" s="1"/>
  <c r="M7404" i="7"/>
  <c r="O7404" i="7" s="1"/>
  <c r="M7381" i="7"/>
  <c r="O7381" i="7" s="1"/>
  <c r="M7382" i="7"/>
  <c r="O7382" i="7" s="1"/>
  <c r="M7383" i="7"/>
  <c r="O7383" i="7" s="1"/>
  <c r="M7384" i="7"/>
  <c r="O7384" i="7" s="1"/>
  <c r="M7385" i="7"/>
  <c r="O7385" i="7" s="1"/>
  <c r="M7387" i="7"/>
  <c r="O7387" i="7" s="1"/>
  <c r="M7388" i="7"/>
  <c r="O7388" i="7" s="1"/>
  <c r="M7389" i="7"/>
  <c r="O7389" i="7" s="1"/>
  <c r="M7390" i="7"/>
  <c r="O7390" i="7" s="1"/>
  <c r="M7392" i="7"/>
  <c r="O7392" i="7" s="1"/>
  <c r="M7393" i="7"/>
  <c r="O7393" i="7" s="1"/>
  <c r="M7394" i="7"/>
  <c r="O7394" i="7" s="1"/>
  <c r="M7395" i="7"/>
  <c r="O7395" i="7" s="1"/>
  <c r="M7396" i="7"/>
  <c r="O7396" i="7" s="1"/>
  <c r="M7425" i="7"/>
  <c r="O7425" i="7" s="1"/>
  <c r="M7397" i="7"/>
  <c r="O7397" i="7" s="1"/>
  <c r="M7398" i="7"/>
  <c r="O7398" i="7" s="1"/>
  <c r="M7399" i="7"/>
  <c r="O7399" i="7" s="1"/>
  <c r="M7402" i="7"/>
  <c r="O7402" i="7" s="1"/>
  <c r="M7403" i="7"/>
  <c r="O7403" i="7" s="1"/>
  <c r="M7405" i="7"/>
  <c r="O7405" i="7" s="1"/>
  <c r="M7406" i="7"/>
  <c r="O7406" i="7" s="1"/>
  <c r="M7407" i="7"/>
  <c r="O7407" i="7" s="1"/>
  <c r="M7408" i="7"/>
  <c r="O7408" i="7" s="1"/>
  <c r="M7409" i="7"/>
  <c r="O7409" i="7" s="1"/>
  <c r="M7410" i="7"/>
  <c r="O7410" i="7" s="1"/>
  <c r="M7411" i="7"/>
  <c r="O7411" i="7" s="1"/>
  <c r="M7412" i="7"/>
  <c r="O7412" i="7" s="1"/>
  <c r="M7413" i="7"/>
  <c r="O7413" i="7" s="1"/>
  <c r="M7414" i="7"/>
  <c r="O7414" i="7" s="1"/>
  <c r="M7415" i="7"/>
  <c r="O7415" i="7" s="1"/>
  <c r="M7416" i="7"/>
  <c r="O7416" i="7" s="1"/>
  <c r="M7417" i="7"/>
  <c r="O7417" i="7" s="1"/>
  <c r="M7418" i="7"/>
  <c r="O7418" i="7" s="1"/>
  <c r="M7419" i="7"/>
  <c r="O7419" i="7" s="1"/>
  <c r="M7420" i="7"/>
  <c r="O7420" i="7" s="1"/>
  <c r="M7421" i="7"/>
  <c r="O7421" i="7" s="1"/>
  <c r="M7422" i="7"/>
  <c r="O7422" i="7" s="1"/>
  <c r="M7423" i="7"/>
  <c r="O7423" i="7" s="1"/>
  <c r="M7424" i="7"/>
  <c r="O7424" i="7" s="1"/>
  <c r="M7426" i="7"/>
  <c r="O7426" i="7" s="1"/>
  <c r="M7427" i="7"/>
  <c r="O7427" i="7" s="1"/>
  <c r="M7428" i="7"/>
  <c r="O7428" i="7" s="1"/>
  <c r="M7469" i="7"/>
  <c r="O7469" i="7" s="1"/>
  <c r="M7429" i="7"/>
  <c r="O7429" i="7" s="1"/>
  <c r="M7449" i="7"/>
  <c r="O7449" i="7" s="1"/>
  <c r="M7450" i="7"/>
  <c r="O7450" i="7" s="1"/>
  <c r="M7430" i="7"/>
  <c r="O7430" i="7" s="1"/>
  <c r="M7431" i="7"/>
  <c r="O7431" i="7" s="1"/>
  <c r="M7432" i="7"/>
  <c r="O7432" i="7" s="1"/>
  <c r="M7433" i="7"/>
  <c r="O7433" i="7" s="1"/>
  <c r="M7434" i="7"/>
  <c r="O7434" i="7" s="1"/>
  <c r="M7435" i="7"/>
  <c r="O7435" i="7" s="1"/>
  <c r="M7436" i="7"/>
  <c r="O7436" i="7" s="1"/>
  <c r="M7437" i="7"/>
  <c r="O7437" i="7" s="1"/>
  <c r="M7438" i="7"/>
  <c r="O7438" i="7" s="1"/>
  <c r="M7439" i="7"/>
  <c r="O7439" i="7" s="1"/>
  <c r="M7440" i="7"/>
  <c r="O7440" i="7" s="1"/>
  <c r="M7441" i="7"/>
  <c r="O7441" i="7" s="1"/>
  <c r="M7442" i="7"/>
  <c r="O7442" i="7" s="1"/>
  <c r="M7443" i="7"/>
  <c r="O7443" i="7" s="1"/>
  <c r="M7444" i="7"/>
  <c r="O7444" i="7" s="1"/>
  <c r="M7445" i="7"/>
  <c r="O7445" i="7" s="1"/>
  <c r="M7446" i="7"/>
  <c r="O7446" i="7" s="1"/>
  <c r="M7447" i="7"/>
  <c r="O7447" i="7" s="1"/>
  <c r="M7448" i="7"/>
  <c r="O7448" i="7" s="1"/>
  <c r="M7471" i="7"/>
  <c r="O7471" i="7" s="1"/>
  <c r="M7451" i="7"/>
  <c r="O7451" i="7" s="1"/>
  <c r="M7452" i="7"/>
  <c r="O7452" i="7" s="1"/>
  <c r="M7453" i="7"/>
  <c r="O7453" i="7" s="1"/>
  <c r="M7454" i="7"/>
  <c r="O7454" i="7" s="1"/>
  <c r="M7455" i="7"/>
  <c r="O7455" i="7" s="1"/>
  <c r="M7456" i="7"/>
  <c r="O7456" i="7" s="1"/>
  <c r="M7457" i="7"/>
  <c r="O7457" i="7" s="1"/>
  <c r="M7458" i="7"/>
  <c r="O7458" i="7" s="1"/>
  <c r="M7459" i="7"/>
  <c r="O7459" i="7" s="1"/>
  <c r="M7460" i="7"/>
  <c r="O7460" i="7" s="1"/>
  <c r="M7461" i="7"/>
  <c r="O7461" i="7" s="1"/>
  <c r="M7462" i="7"/>
  <c r="O7462" i="7" s="1"/>
  <c r="M7463" i="7"/>
  <c r="O7463" i="7" s="1"/>
  <c r="M7464" i="7"/>
  <c r="O7464" i="7" s="1"/>
  <c r="M7465" i="7"/>
  <c r="O7465" i="7" s="1"/>
  <c r="M7466" i="7"/>
  <c r="O7466" i="7" s="1"/>
  <c r="M7467" i="7"/>
  <c r="O7467" i="7" s="1"/>
  <c r="M7487" i="7"/>
  <c r="O7487" i="7" s="1"/>
  <c r="M7468" i="7"/>
  <c r="O7468" i="7" s="1"/>
  <c r="M7470" i="7"/>
  <c r="O7470" i="7" s="1"/>
  <c r="M7490" i="7"/>
  <c r="O7490" i="7" s="1"/>
  <c r="M7472" i="7"/>
  <c r="O7472" i="7" s="1"/>
  <c r="M7473" i="7"/>
  <c r="O7473" i="7" s="1"/>
  <c r="M7474" i="7"/>
  <c r="O7474" i="7" s="1"/>
  <c r="M7475" i="7"/>
  <c r="O7475" i="7" s="1"/>
  <c r="M7476" i="7"/>
  <c r="O7476" i="7" s="1"/>
  <c r="M7477" i="7"/>
  <c r="O7477" i="7" s="1"/>
  <c r="M7478" i="7"/>
  <c r="O7478" i="7" s="1"/>
  <c r="M7479" i="7"/>
  <c r="O7479" i="7" s="1"/>
  <c r="M7480" i="7"/>
  <c r="O7480" i="7" s="1"/>
  <c r="M7481" i="7"/>
  <c r="O7481" i="7" s="1"/>
  <c r="M7482" i="7"/>
  <c r="O7482" i="7" s="1"/>
  <c r="M7507" i="7"/>
  <c r="O7507" i="7" s="1"/>
  <c r="M7483" i="7"/>
  <c r="O7483" i="7" s="1"/>
  <c r="M7484" i="7"/>
  <c r="O7484" i="7" s="1"/>
  <c r="M7485" i="7"/>
  <c r="O7485" i="7" s="1"/>
  <c r="M7486" i="7"/>
  <c r="O7486" i="7" s="1"/>
  <c r="M7488" i="7"/>
  <c r="O7488" i="7" s="1"/>
  <c r="M7489" i="7"/>
  <c r="O7489" i="7" s="1"/>
  <c r="M7491" i="7"/>
  <c r="O7491" i="7" s="1"/>
  <c r="M7492" i="7"/>
  <c r="O7492" i="7" s="1"/>
  <c r="M7493" i="7"/>
  <c r="O7493" i="7" s="1"/>
  <c r="M7494" i="7"/>
  <c r="O7494" i="7" s="1"/>
  <c r="M7495" i="7"/>
  <c r="O7495" i="7" s="1"/>
  <c r="M7505" i="7"/>
  <c r="O7505" i="7" s="1"/>
  <c r="M7496" i="7"/>
  <c r="O7496" i="7" s="1"/>
  <c r="M7497" i="7"/>
  <c r="O7497" i="7" s="1"/>
  <c r="M7508" i="7"/>
  <c r="O7508" i="7" s="1"/>
  <c r="M7498" i="7"/>
  <c r="O7498" i="7" s="1"/>
  <c r="M7499" i="7"/>
  <c r="O7499" i="7" s="1"/>
  <c r="M7500" i="7"/>
  <c r="O7500" i="7" s="1"/>
  <c r="M7501" i="7"/>
  <c r="O7501" i="7" s="1"/>
  <c r="M7502" i="7"/>
  <c r="O7502" i="7" s="1"/>
  <c r="M7503" i="7"/>
  <c r="O7503" i="7" s="1"/>
  <c r="M7504" i="7"/>
  <c r="O7504" i="7" s="1"/>
  <c r="M7506" i="7"/>
  <c r="O7506" i="7" s="1"/>
  <c r="M7509" i="7"/>
  <c r="O7509" i="7" s="1"/>
  <c r="M7510" i="7"/>
  <c r="O7510" i="7" s="1"/>
  <c r="M7511" i="7"/>
  <c r="O7511" i="7" s="1"/>
  <c r="M7512" i="7"/>
  <c r="O7512" i="7" s="1"/>
  <c r="M7513" i="7"/>
  <c r="O7513" i="7" s="1"/>
  <c r="M7514" i="7"/>
  <c r="O7514" i="7" s="1"/>
  <c r="M7515" i="7"/>
  <c r="O7515" i="7" s="1"/>
  <c r="M7516" i="7"/>
  <c r="O7516" i="7" s="1"/>
  <c r="M7517" i="7"/>
  <c r="O7517" i="7" s="1"/>
  <c r="M7518" i="7"/>
  <c r="O7518" i="7" s="1"/>
  <c r="M7519" i="7"/>
  <c r="O7519" i="7" s="1"/>
  <c r="M7520" i="7"/>
  <c r="O7520" i="7" s="1"/>
  <c r="M7524" i="7"/>
  <c r="O7524" i="7" s="1"/>
  <c r="M7525" i="7"/>
  <c r="O7525" i="7" s="1"/>
  <c r="M7521" i="7"/>
  <c r="O7521" i="7" s="1"/>
  <c r="M7522" i="7"/>
  <c r="O7522" i="7" s="1"/>
  <c r="M7523" i="7"/>
  <c r="O7523" i="7" s="1"/>
  <c r="M7526" i="7"/>
  <c r="O7526" i="7" s="1"/>
  <c r="M7532" i="7"/>
  <c r="O7532" i="7" s="1"/>
  <c r="M7527" i="7"/>
  <c r="O7527" i="7" s="1"/>
  <c r="M7528" i="7"/>
  <c r="O7528" i="7" s="1"/>
  <c r="M7529" i="7"/>
  <c r="O7529" i="7" s="1"/>
  <c r="M7530" i="7"/>
  <c r="O7530" i="7" s="1"/>
  <c r="M7531" i="7"/>
  <c r="O7531" i="7" s="1"/>
  <c r="M7533" i="7"/>
  <c r="O7533" i="7" s="1"/>
  <c r="M7535" i="7"/>
  <c r="O7535" i="7" s="1"/>
  <c r="M7534" i="7"/>
  <c r="O7534" i="7" s="1"/>
  <c r="M7536" i="7"/>
  <c r="O7536" i="7" s="1"/>
  <c r="M7537" i="7"/>
  <c r="O7537" i="7" s="1"/>
  <c r="M7538" i="7"/>
  <c r="O7538" i="7" s="1"/>
  <c r="M7539" i="7"/>
  <c r="O7539" i="7" s="1"/>
  <c r="M7540" i="7"/>
  <c r="O7540" i="7" s="1"/>
  <c r="M4608" i="7"/>
  <c r="O4608" i="7" s="1"/>
  <c r="M4609" i="7"/>
  <c r="O4609" i="7" s="1"/>
  <c r="M4610" i="7"/>
  <c r="O4610" i="7" s="1"/>
  <c r="M4611" i="7"/>
  <c r="O4611" i="7" s="1"/>
  <c r="M4612" i="7"/>
  <c r="O4612" i="7" s="1"/>
  <c r="M4613" i="7"/>
  <c r="O4613" i="7" s="1"/>
  <c r="M4614" i="7"/>
  <c r="O4614" i="7" s="1"/>
  <c r="M4615" i="7"/>
  <c r="O4615" i="7" s="1"/>
  <c r="M4617" i="7"/>
  <c r="O4617" i="7" s="1"/>
  <c r="M4618" i="7"/>
  <c r="O4618" i="7" s="1"/>
  <c r="M4619" i="7"/>
  <c r="O4619" i="7" s="1"/>
  <c r="M4620" i="7"/>
  <c r="O4620" i="7" s="1"/>
  <c r="M4621" i="7"/>
  <c r="O4621" i="7" s="1"/>
  <c r="M4623" i="7"/>
  <c r="O4623" i="7" s="1"/>
  <c r="M4624" i="7"/>
  <c r="O4624" i="7" s="1"/>
  <c r="M4625" i="7"/>
  <c r="O4625" i="7" s="1"/>
  <c r="M4626" i="7"/>
  <c r="O4626" i="7" s="1"/>
  <c r="M4627" i="7"/>
  <c r="O4627" i="7" s="1"/>
  <c r="M4628" i="7"/>
  <c r="O4628" i="7" s="1"/>
  <c r="M4629" i="7"/>
  <c r="O4629" i="7" s="1"/>
  <c r="M4630" i="7"/>
  <c r="O4630" i="7" s="1"/>
  <c r="M4631" i="7"/>
  <c r="O4631" i="7" s="1"/>
  <c r="M4632" i="7"/>
  <c r="O4632" i="7" s="1"/>
  <c r="M4633" i="7"/>
  <c r="O4633" i="7" s="1"/>
  <c r="M4634" i="7"/>
  <c r="O4634" i="7" s="1"/>
  <c r="M4635" i="7"/>
  <c r="O4635" i="7" s="1"/>
  <c r="M4636" i="7"/>
  <c r="O4636" i="7" s="1"/>
  <c r="M4637" i="7"/>
  <c r="O4637" i="7" s="1"/>
  <c r="M4638" i="7"/>
  <c r="O4638" i="7" s="1"/>
  <c r="M4639" i="7"/>
  <c r="O4639" i="7" s="1"/>
  <c r="M4641" i="7"/>
  <c r="O4641" i="7" s="1"/>
  <c r="M4640" i="7"/>
  <c r="O4640" i="7" s="1"/>
  <c r="M4642" i="7"/>
  <c r="O4642" i="7" s="1"/>
  <c r="M4616" i="7"/>
  <c r="O4616" i="7" s="1"/>
  <c r="M4643" i="7"/>
  <c r="O4643" i="7" s="1"/>
  <c r="M4644" i="7"/>
  <c r="O4644" i="7" s="1"/>
  <c r="M4622" i="7"/>
  <c r="O4622" i="7" s="1"/>
  <c r="M4645" i="7"/>
  <c r="O4645" i="7" s="1"/>
  <c r="M4646" i="7"/>
  <c r="O4646" i="7" s="1"/>
  <c r="M4648" i="7"/>
  <c r="O4648" i="7" s="1"/>
  <c r="M4649" i="7"/>
  <c r="O4649" i="7" s="1"/>
  <c r="M4654" i="7"/>
  <c r="O4654" i="7" s="1"/>
  <c r="M4650" i="7"/>
  <c r="O4650" i="7" s="1"/>
  <c r="M4651" i="7"/>
  <c r="O4651" i="7" s="1"/>
  <c r="M4652" i="7"/>
  <c r="O4652" i="7" s="1"/>
  <c r="M4653" i="7"/>
  <c r="O4653" i="7" s="1"/>
  <c r="M4647" i="7"/>
  <c r="O4647" i="7" s="1"/>
  <c r="M4655" i="7"/>
  <c r="O4655" i="7" s="1"/>
  <c r="M4656" i="7"/>
  <c r="O4656" i="7" s="1"/>
  <c r="M4657" i="7"/>
  <c r="O4657" i="7" s="1"/>
  <c r="M4658" i="7"/>
  <c r="O4658" i="7" s="1"/>
  <c r="M4659" i="7"/>
  <c r="O4659" i="7" s="1"/>
  <c r="M4662" i="7"/>
  <c r="O4662" i="7" s="1"/>
  <c r="M4660" i="7"/>
  <c r="O4660" i="7" s="1"/>
  <c r="M4661" i="7"/>
  <c r="O4661" i="7" s="1"/>
  <c r="M4663" i="7"/>
  <c r="O4663" i="7" s="1"/>
  <c r="M4664" i="7"/>
  <c r="O4664" i="7" s="1"/>
  <c r="M4665" i="7"/>
  <c r="O4665" i="7" s="1"/>
  <c r="M4666" i="7"/>
  <c r="O4666" i="7" s="1"/>
  <c r="M4667" i="7"/>
  <c r="O4667" i="7" s="1"/>
  <c r="M4668" i="7"/>
  <c r="O4668" i="7" s="1"/>
  <c r="M4669" i="7"/>
  <c r="O4669" i="7" s="1"/>
  <c r="M4670" i="7"/>
  <c r="O4670" i="7" s="1"/>
  <c r="M4671" i="7"/>
  <c r="O4671" i="7" s="1"/>
  <c r="M4672" i="7"/>
  <c r="O4672" i="7" s="1"/>
  <c r="M4673" i="7"/>
  <c r="O4673" i="7" s="1"/>
  <c r="M4674" i="7"/>
  <c r="O4674" i="7" s="1"/>
  <c r="M4675" i="7"/>
  <c r="O4675" i="7" s="1"/>
  <c r="M4676" i="7"/>
  <c r="O4676" i="7" s="1"/>
  <c r="M4677" i="7"/>
  <c r="O4677" i="7" s="1"/>
  <c r="M4678" i="7"/>
  <c r="O4678" i="7" s="1"/>
  <c r="M4689" i="7"/>
  <c r="O4689" i="7" s="1"/>
  <c r="M4679" i="7"/>
  <c r="O4679" i="7" s="1"/>
  <c r="M4680" i="7"/>
  <c r="O4680" i="7" s="1"/>
  <c r="M4681" i="7"/>
  <c r="O4681" i="7" s="1"/>
  <c r="M4682" i="7"/>
  <c r="O4682" i="7" s="1"/>
  <c r="M4683" i="7"/>
  <c r="O4683" i="7" s="1"/>
  <c r="M4684" i="7"/>
  <c r="O4684" i="7" s="1"/>
  <c r="M4685" i="7"/>
  <c r="O4685" i="7" s="1"/>
  <c r="M4686" i="7"/>
  <c r="O4686" i="7" s="1"/>
  <c r="M4687" i="7"/>
  <c r="O4687" i="7" s="1"/>
  <c r="M4688" i="7"/>
  <c r="O4688" i="7" s="1"/>
  <c r="M4690" i="7"/>
  <c r="O4690" i="7" s="1"/>
  <c r="M4691" i="7"/>
  <c r="O4691" i="7" s="1"/>
  <c r="M4692" i="7"/>
  <c r="O4692" i="7" s="1"/>
  <c r="M4706" i="7"/>
  <c r="O4706" i="7" s="1"/>
  <c r="M4693" i="7"/>
  <c r="O4693" i="7" s="1"/>
  <c r="M4694" i="7"/>
  <c r="O4694" i="7" s="1"/>
  <c r="M4695" i="7"/>
  <c r="O4695" i="7" s="1"/>
  <c r="M4696" i="7"/>
  <c r="O4696" i="7" s="1"/>
  <c r="M4697" i="7"/>
  <c r="O4697" i="7" s="1"/>
  <c r="M4698" i="7"/>
  <c r="O4698" i="7" s="1"/>
  <c r="M4700" i="7"/>
  <c r="O4700" i="7" s="1"/>
  <c r="M4701" i="7"/>
  <c r="O4701" i="7" s="1"/>
  <c r="M4702" i="7"/>
  <c r="O4702" i="7" s="1"/>
  <c r="M4703" i="7"/>
  <c r="O4703" i="7" s="1"/>
  <c r="M4704" i="7"/>
  <c r="O4704" i="7" s="1"/>
  <c r="M4705" i="7"/>
  <c r="O4705" i="7" s="1"/>
  <c r="M4707" i="7"/>
  <c r="O4707" i="7" s="1"/>
  <c r="M4708" i="7"/>
  <c r="O4708" i="7" s="1"/>
  <c r="M4709" i="7"/>
  <c r="O4709" i="7" s="1"/>
  <c r="M4710" i="7"/>
  <c r="O4710" i="7" s="1"/>
  <c r="M4711" i="7"/>
  <c r="O4711" i="7" s="1"/>
  <c r="M4712" i="7"/>
  <c r="O4712" i="7" s="1"/>
  <c r="M4713" i="7"/>
  <c r="O4713" i="7" s="1"/>
  <c r="M4714" i="7"/>
  <c r="O4714" i="7" s="1"/>
  <c r="M4715" i="7"/>
  <c r="O4715" i="7" s="1"/>
  <c r="M4727" i="7"/>
  <c r="O4727" i="7" s="1"/>
  <c r="M4716" i="7"/>
  <c r="O4716" i="7" s="1"/>
  <c r="M4717" i="7"/>
  <c r="O4717" i="7" s="1"/>
  <c r="M4718" i="7"/>
  <c r="O4718" i="7" s="1"/>
  <c r="M4719" i="7"/>
  <c r="O4719" i="7" s="1"/>
  <c r="M4720" i="7"/>
  <c r="O4720" i="7" s="1"/>
  <c r="M4721" i="7"/>
  <c r="O4721" i="7" s="1"/>
  <c r="M4699" i="7"/>
  <c r="O4699" i="7" s="1"/>
  <c r="M4722" i="7"/>
  <c r="O4722" i="7" s="1"/>
  <c r="M4723" i="7"/>
  <c r="O4723" i="7" s="1"/>
  <c r="M4724" i="7"/>
  <c r="O4724" i="7" s="1"/>
  <c r="M4725" i="7"/>
  <c r="O4725" i="7" s="1"/>
  <c r="M4726" i="7"/>
  <c r="O4726" i="7" s="1"/>
  <c r="M4728" i="7"/>
  <c r="O4728" i="7" s="1"/>
  <c r="M4729" i="7"/>
  <c r="O4729" i="7" s="1"/>
  <c r="M4730" i="7"/>
  <c r="O4730" i="7" s="1"/>
  <c r="M4731" i="7"/>
  <c r="O4731" i="7" s="1"/>
  <c r="M4732" i="7"/>
  <c r="O4732" i="7" s="1"/>
  <c r="M4733" i="7"/>
  <c r="O4733" i="7" s="1"/>
  <c r="M4734" i="7"/>
  <c r="O4734" i="7" s="1"/>
  <c r="M4735" i="7"/>
  <c r="O4735" i="7" s="1"/>
  <c r="M4736" i="7"/>
  <c r="O4736" i="7" s="1"/>
  <c r="M4737" i="7"/>
  <c r="O4737" i="7" s="1"/>
  <c r="M4738" i="7"/>
  <c r="O4738" i="7" s="1"/>
  <c r="M4739" i="7"/>
  <c r="O4739" i="7" s="1"/>
  <c r="M4743" i="7"/>
  <c r="O4743" i="7" s="1"/>
  <c r="M4748" i="7"/>
  <c r="O4748" i="7" s="1"/>
  <c r="M4740" i="7"/>
  <c r="O4740" i="7" s="1"/>
  <c r="M4741" i="7"/>
  <c r="O4741" i="7" s="1"/>
  <c r="M4742" i="7"/>
  <c r="O4742" i="7" s="1"/>
  <c r="M4744" i="7"/>
  <c r="O4744" i="7" s="1"/>
  <c r="M4745" i="7"/>
  <c r="O4745" i="7" s="1"/>
  <c r="M4746" i="7"/>
  <c r="O4746" i="7" s="1"/>
  <c r="M4747" i="7"/>
  <c r="O4747" i="7" s="1"/>
  <c r="M4749" i="7"/>
  <c r="O4749" i="7" s="1"/>
  <c r="M4750" i="7"/>
  <c r="O4750" i="7" s="1"/>
  <c r="M4751" i="7"/>
  <c r="O4751" i="7" s="1"/>
  <c r="M4752" i="7"/>
  <c r="O4752" i="7" s="1"/>
  <c r="M4753" i="7"/>
  <c r="O4753" i="7" s="1"/>
  <c r="M4754" i="7"/>
  <c r="O4754" i="7" s="1"/>
  <c r="M4755" i="7"/>
  <c r="O4755" i="7" s="1"/>
  <c r="M4756" i="7"/>
  <c r="O4756" i="7" s="1"/>
  <c r="M4757" i="7"/>
  <c r="O4757" i="7" s="1"/>
  <c r="M4758" i="7"/>
  <c r="O4758" i="7" s="1"/>
  <c r="M4759" i="7"/>
  <c r="O4759" i="7" s="1"/>
  <c r="M4760" i="7"/>
  <c r="O4760" i="7" s="1"/>
  <c r="M4761" i="7"/>
  <c r="O4761" i="7" s="1"/>
  <c r="M4762" i="7"/>
  <c r="O4762" i="7" s="1"/>
  <c r="M4763" i="7"/>
  <c r="O4763" i="7" s="1"/>
  <c r="M4764" i="7"/>
  <c r="O4764" i="7" s="1"/>
  <c r="M4765" i="7"/>
  <c r="O4765" i="7" s="1"/>
  <c r="M4780" i="7"/>
  <c r="O4780" i="7" s="1"/>
  <c r="M4766" i="7"/>
  <c r="O4766" i="7" s="1"/>
  <c r="M4767" i="7"/>
  <c r="O4767" i="7" s="1"/>
  <c r="M4768" i="7"/>
  <c r="O4768" i="7" s="1"/>
  <c r="M4769" i="7"/>
  <c r="O4769" i="7" s="1"/>
  <c r="M4770" i="7"/>
  <c r="O4770" i="7" s="1"/>
  <c r="M4771" i="7"/>
  <c r="O4771" i="7" s="1"/>
  <c r="M4772" i="7"/>
  <c r="O4772" i="7" s="1"/>
  <c r="M4773" i="7"/>
  <c r="O4773" i="7" s="1"/>
  <c r="M4775" i="7"/>
  <c r="O4775" i="7" s="1"/>
  <c r="M4776" i="7"/>
  <c r="O4776" i="7" s="1"/>
  <c r="M4777" i="7"/>
  <c r="O4777" i="7" s="1"/>
  <c r="M4778" i="7"/>
  <c r="O4778" i="7" s="1"/>
  <c r="M4779" i="7"/>
  <c r="O4779" i="7" s="1"/>
  <c r="M4793" i="7"/>
  <c r="O4793" i="7" s="1"/>
  <c r="M4781" i="7"/>
  <c r="O4781" i="7" s="1"/>
  <c r="M4782" i="7"/>
  <c r="O4782" i="7" s="1"/>
  <c r="M4783" i="7"/>
  <c r="O4783" i="7" s="1"/>
  <c r="M4784" i="7"/>
  <c r="O4784" i="7" s="1"/>
  <c r="M4785" i="7"/>
  <c r="O4785" i="7" s="1"/>
  <c r="M4786" i="7"/>
  <c r="O4786" i="7" s="1"/>
  <c r="M4787" i="7"/>
  <c r="O4787" i="7" s="1"/>
  <c r="M4788" i="7"/>
  <c r="O4788" i="7" s="1"/>
  <c r="M4774" i="7"/>
  <c r="O4774" i="7" s="1"/>
  <c r="M4789" i="7"/>
  <c r="O4789" i="7" s="1"/>
  <c r="M4790" i="7"/>
  <c r="O4790" i="7" s="1"/>
  <c r="M4791" i="7"/>
  <c r="O4791" i="7" s="1"/>
  <c r="M4792" i="7"/>
  <c r="O4792" i="7" s="1"/>
  <c r="M4794" i="7"/>
  <c r="O4794" i="7" s="1"/>
  <c r="M4795" i="7"/>
  <c r="O4795" i="7" s="1"/>
  <c r="M4796" i="7"/>
  <c r="O4796" i="7" s="1"/>
  <c r="M4797" i="7"/>
  <c r="O4797" i="7" s="1"/>
  <c r="M4798" i="7"/>
  <c r="O4798" i="7" s="1"/>
  <c r="M4799" i="7"/>
  <c r="O4799" i="7" s="1"/>
  <c r="M4800" i="7"/>
  <c r="O4800" i="7" s="1"/>
  <c r="M4801" i="7"/>
  <c r="O4801" i="7" s="1"/>
  <c r="M4802" i="7"/>
  <c r="O4802" i="7" s="1"/>
  <c r="M4803" i="7"/>
  <c r="O4803" i="7" s="1"/>
  <c r="M4804" i="7"/>
  <c r="O4804" i="7" s="1"/>
  <c r="M4805" i="7"/>
  <c r="O4805" i="7" s="1"/>
  <c r="M4806" i="7"/>
  <c r="O4806" i="7" s="1"/>
  <c r="M4807" i="7"/>
  <c r="O4807" i="7" s="1"/>
  <c r="M4808" i="7"/>
  <c r="O4808" i="7" s="1"/>
  <c r="M4823" i="7"/>
  <c r="O4823" i="7" s="1"/>
  <c r="M4809" i="7"/>
  <c r="O4809" i="7" s="1"/>
  <c r="M4810" i="7"/>
  <c r="O4810" i="7" s="1"/>
  <c r="M4811" i="7"/>
  <c r="O4811" i="7" s="1"/>
  <c r="M4812" i="7"/>
  <c r="O4812" i="7" s="1"/>
  <c r="M4813" i="7"/>
  <c r="O4813" i="7" s="1"/>
  <c r="M4814" i="7"/>
  <c r="O4814" i="7" s="1"/>
  <c r="M4815" i="7"/>
  <c r="O4815" i="7" s="1"/>
  <c r="M4816" i="7"/>
  <c r="O4816" i="7" s="1"/>
  <c r="M4817" i="7"/>
  <c r="O4817" i="7" s="1"/>
  <c r="M4818" i="7"/>
  <c r="O4818" i="7" s="1"/>
  <c r="M4819" i="7"/>
  <c r="O4819" i="7" s="1"/>
  <c r="M4820" i="7"/>
  <c r="O4820" i="7" s="1"/>
  <c r="M4838" i="7"/>
  <c r="O4838" i="7" s="1"/>
  <c r="M4821" i="7"/>
  <c r="O4821" i="7" s="1"/>
  <c r="M4867" i="7"/>
  <c r="O4867" i="7" s="1"/>
  <c r="M4822" i="7"/>
  <c r="O4822" i="7" s="1"/>
  <c r="M4824" i="7"/>
  <c r="O4824" i="7" s="1"/>
  <c r="M4825" i="7"/>
  <c r="O4825" i="7" s="1"/>
  <c r="M4846" i="7"/>
  <c r="O4846" i="7" s="1"/>
  <c r="M4826" i="7"/>
  <c r="O4826" i="7" s="1"/>
  <c r="M4827" i="7"/>
  <c r="O4827" i="7" s="1"/>
  <c r="M4828" i="7"/>
  <c r="O4828" i="7" s="1"/>
  <c r="M4829" i="7"/>
  <c r="O4829" i="7" s="1"/>
  <c r="M4830" i="7"/>
  <c r="O4830" i="7" s="1"/>
  <c r="M4831" i="7"/>
  <c r="O4831" i="7" s="1"/>
  <c r="M4832" i="7"/>
  <c r="O4832" i="7" s="1"/>
  <c r="M4833" i="7"/>
  <c r="O4833" i="7" s="1"/>
  <c r="M4834" i="7"/>
  <c r="O4834" i="7" s="1"/>
  <c r="M4835" i="7"/>
  <c r="O4835" i="7" s="1"/>
  <c r="M4836" i="7"/>
  <c r="O4836" i="7" s="1"/>
  <c r="M4837" i="7"/>
  <c r="O4837" i="7" s="1"/>
  <c r="M4839" i="7"/>
  <c r="O4839" i="7" s="1"/>
  <c r="M4840" i="7"/>
  <c r="O4840" i="7" s="1"/>
  <c r="M4841" i="7"/>
  <c r="O4841" i="7" s="1"/>
  <c r="M4842" i="7"/>
  <c r="O4842" i="7" s="1"/>
  <c r="M4843" i="7"/>
  <c r="O4843" i="7" s="1"/>
  <c r="M4844" i="7"/>
  <c r="O4844" i="7" s="1"/>
  <c r="M4845" i="7"/>
  <c r="O4845" i="7" s="1"/>
  <c r="M4847" i="7"/>
  <c r="O4847" i="7" s="1"/>
  <c r="M4848" i="7"/>
  <c r="O4848" i="7" s="1"/>
  <c r="M4849" i="7"/>
  <c r="O4849" i="7" s="1"/>
  <c r="M4850" i="7"/>
  <c r="O4850" i="7" s="1"/>
  <c r="M4877" i="7"/>
  <c r="O4877" i="7" s="1"/>
  <c r="M4878" i="7"/>
  <c r="O4878" i="7" s="1"/>
  <c r="M4851" i="7"/>
  <c r="O4851" i="7" s="1"/>
  <c r="M4852" i="7"/>
  <c r="O4852" i="7" s="1"/>
  <c r="M4853" i="7"/>
  <c r="O4853" i="7" s="1"/>
  <c r="M4854" i="7"/>
  <c r="O4854" i="7" s="1"/>
  <c r="M4855" i="7"/>
  <c r="O4855" i="7" s="1"/>
  <c r="M4856" i="7"/>
  <c r="O4856" i="7" s="1"/>
  <c r="M4857" i="7"/>
  <c r="O4857" i="7" s="1"/>
  <c r="M4858" i="7"/>
  <c r="O4858" i="7" s="1"/>
  <c r="M4859" i="7"/>
  <c r="O4859" i="7" s="1"/>
  <c r="M4860" i="7"/>
  <c r="O4860" i="7" s="1"/>
  <c r="M4861" i="7"/>
  <c r="O4861" i="7" s="1"/>
  <c r="M4862" i="7"/>
  <c r="O4862" i="7" s="1"/>
  <c r="M4887" i="7"/>
  <c r="O4887" i="7" s="1"/>
  <c r="M4863" i="7"/>
  <c r="O4863" i="7" s="1"/>
  <c r="M4864" i="7"/>
  <c r="O4864" i="7" s="1"/>
  <c r="M4865" i="7"/>
  <c r="O4865" i="7" s="1"/>
  <c r="M4866" i="7"/>
  <c r="O4866" i="7" s="1"/>
  <c r="M4868" i="7"/>
  <c r="O4868" i="7" s="1"/>
  <c r="M4869" i="7"/>
  <c r="O4869" i="7" s="1"/>
  <c r="M4870" i="7"/>
  <c r="O4870" i="7" s="1"/>
  <c r="M4871" i="7"/>
  <c r="O4871" i="7" s="1"/>
  <c r="M4872" i="7"/>
  <c r="O4872" i="7" s="1"/>
  <c r="M4873" i="7"/>
  <c r="O4873" i="7" s="1"/>
  <c r="M4874" i="7"/>
  <c r="O4874" i="7" s="1"/>
  <c r="M4875" i="7"/>
  <c r="O4875" i="7" s="1"/>
  <c r="M4876" i="7"/>
  <c r="O4876" i="7" s="1"/>
  <c r="M4879" i="7"/>
  <c r="O4879" i="7" s="1"/>
  <c r="M4880" i="7"/>
  <c r="O4880" i="7" s="1"/>
  <c r="M4881" i="7"/>
  <c r="O4881" i="7" s="1"/>
  <c r="M4882" i="7"/>
  <c r="O4882" i="7" s="1"/>
  <c r="M4883" i="7"/>
  <c r="O4883" i="7" s="1"/>
  <c r="M4892" i="7"/>
  <c r="O4892" i="7" s="1"/>
  <c r="M4884" i="7"/>
  <c r="O4884" i="7" s="1"/>
  <c r="M4885" i="7"/>
  <c r="O4885" i="7" s="1"/>
  <c r="M4886" i="7"/>
  <c r="O4886" i="7" s="1"/>
  <c r="M4888" i="7"/>
  <c r="O4888" i="7" s="1"/>
  <c r="M4889" i="7"/>
  <c r="O4889" i="7" s="1"/>
  <c r="M4890" i="7"/>
  <c r="O4890" i="7" s="1"/>
  <c r="M4920" i="7"/>
  <c r="O4920" i="7" s="1"/>
  <c r="M4891" i="7"/>
  <c r="O4891" i="7" s="1"/>
  <c r="M4893" i="7"/>
  <c r="O4893" i="7" s="1"/>
  <c r="M4894" i="7"/>
  <c r="O4894" i="7" s="1"/>
  <c r="M4895" i="7"/>
  <c r="O4895" i="7" s="1"/>
  <c r="M4896" i="7"/>
  <c r="O4896" i="7" s="1"/>
  <c r="M4897" i="7"/>
  <c r="O4897" i="7" s="1"/>
  <c r="M4898" i="7"/>
  <c r="O4898" i="7" s="1"/>
  <c r="M4899" i="7"/>
  <c r="O4899" i="7" s="1"/>
  <c r="M4900" i="7"/>
  <c r="O4900" i="7" s="1"/>
  <c r="M4901" i="7"/>
  <c r="O4901" i="7" s="1"/>
  <c r="M4902" i="7"/>
  <c r="O4902" i="7" s="1"/>
  <c r="M4903" i="7"/>
  <c r="O4903" i="7" s="1"/>
  <c r="M4904" i="7"/>
  <c r="O4904" i="7" s="1"/>
  <c r="M4939" i="7"/>
  <c r="O4939" i="7" s="1"/>
  <c r="M4905" i="7"/>
  <c r="O4905" i="7" s="1"/>
  <c r="M4968" i="7"/>
  <c r="O4968" i="7" s="1"/>
  <c r="M4906" i="7"/>
  <c r="O4906" i="7" s="1"/>
  <c r="M4907" i="7"/>
  <c r="O4907" i="7" s="1"/>
  <c r="M4908" i="7"/>
  <c r="O4908" i="7" s="1"/>
  <c r="M4909" i="7"/>
  <c r="O4909" i="7" s="1"/>
  <c r="M4910" i="7"/>
  <c r="O4910" i="7" s="1"/>
  <c r="M4943" i="7"/>
  <c r="O4943" i="7" s="1"/>
  <c r="M4911" i="7"/>
  <c r="O4911" i="7" s="1"/>
  <c r="M4912" i="7"/>
  <c r="O4912" i="7" s="1"/>
  <c r="M4913" i="7"/>
  <c r="O4913" i="7" s="1"/>
  <c r="M4914" i="7"/>
  <c r="O4914" i="7" s="1"/>
  <c r="M4915" i="7"/>
  <c r="O4915" i="7" s="1"/>
  <c r="M4916" i="7"/>
  <c r="O4916" i="7" s="1"/>
  <c r="M4917" i="7"/>
  <c r="O4917" i="7" s="1"/>
  <c r="M4918" i="7"/>
  <c r="O4918" i="7" s="1"/>
  <c r="M4984" i="7"/>
  <c r="O4984" i="7" s="1"/>
  <c r="M4953" i="7"/>
  <c r="O4953" i="7" s="1"/>
  <c r="M4954" i="7"/>
  <c r="O4954" i="7" s="1"/>
  <c r="M4919" i="7"/>
  <c r="O4919" i="7" s="1"/>
  <c r="M4921" i="7"/>
  <c r="O4921" i="7" s="1"/>
  <c r="M4962" i="7"/>
  <c r="O4962" i="7" s="1"/>
  <c r="M4922" i="7"/>
  <c r="O4922" i="7" s="1"/>
  <c r="M4923" i="7"/>
  <c r="O4923" i="7" s="1"/>
  <c r="M4924" i="7"/>
  <c r="O4924" i="7" s="1"/>
  <c r="M4925" i="7"/>
  <c r="O4925" i="7" s="1"/>
  <c r="M4926" i="7"/>
  <c r="O4926" i="7" s="1"/>
  <c r="M4927" i="7"/>
  <c r="O4927" i="7" s="1"/>
  <c r="M4928" i="7"/>
  <c r="O4928" i="7" s="1"/>
  <c r="M4929" i="7"/>
  <c r="O4929" i="7" s="1"/>
  <c r="M4930" i="7"/>
  <c r="O4930" i="7" s="1"/>
  <c r="M4931" i="7"/>
  <c r="O4931" i="7" s="1"/>
  <c r="M4932" i="7"/>
  <c r="O4932" i="7" s="1"/>
  <c r="M4933" i="7"/>
  <c r="O4933" i="7" s="1"/>
  <c r="M4934" i="7"/>
  <c r="O4934" i="7" s="1"/>
  <c r="M4935" i="7"/>
  <c r="O4935" i="7" s="1"/>
  <c r="M4936" i="7"/>
  <c r="O4936" i="7" s="1"/>
  <c r="M4937" i="7"/>
  <c r="O4937" i="7" s="1"/>
  <c r="M4938" i="7"/>
  <c r="O4938" i="7" s="1"/>
  <c r="M4940" i="7"/>
  <c r="O4940" i="7" s="1"/>
  <c r="M4941" i="7"/>
  <c r="O4941" i="7" s="1"/>
  <c r="M4942" i="7"/>
  <c r="O4942" i="7" s="1"/>
  <c r="M4944" i="7"/>
  <c r="O4944" i="7" s="1"/>
  <c r="M4945" i="7"/>
  <c r="O4945" i="7" s="1"/>
  <c r="M4946" i="7"/>
  <c r="O4946" i="7" s="1"/>
  <c r="M4947" i="7"/>
  <c r="O4947" i="7" s="1"/>
  <c r="M4948" i="7"/>
  <c r="O4948" i="7" s="1"/>
  <c r="M4949" i="7"/>
  <c r="O4949" i="7" s="1"/>
  <c r="M4975" i="7"/>
  <c r="O4975" i="7" s="1"/>
  <c r="M4950" i="7"/>
  <c r="O4950" i="7" s="1"/>
  <c r="M4951" i="7"/>
  <c r="O4951" i="7" s="1"/>
  <c r="M4952" i="7"/>
  <c r="O4952" i="7" s="1"/>
  <c r="M4955" i="7"/>
  <c r="O4955" i="7" s="1"/>
  <c r="M4956" i="7"/>
  <c r="O4956" i="7" s="1"/>
  <c r="M4957" i="7"/>
  <c r="O4957" i="7" s="1"/>
  <c r="M4958" i="7"/>
  <c r="O4958" i="7" s="1"/>
  <c r="M4959" i="7"/>
  <c r="O4959" i="7" s="1"/>
  <c r="M4960" i="7"/>
  <c r="O4960" i="7" s="1"/>
  <c r="M4961" i="7"/>
  <c r="O4961" i="7" s="1"/>
  <c r="M4963" i="7"/>
  <c r="O4963" i="7" s="1"/>
  <c r="M4964" i="7"/>
  <c r="O4964" i="7" s="1"/>
  <c r="M4965" i="7"/>
  <c r="O4965" i="7" s="1"/>
  <c r="M4966" i="7"/>
  <c r="O4966" i="7" s="1"/>
  <c r="M4967" i="7"/>
  <c r="O4967" i="7" s="1"/>
  <c r="M4969" i="7"/>
  <c r="O4969" i="7" s="1"/>
  <c r="M4970" i="7"/>
  <c r="O4970" i="7" s="1"/>
  <c r="M4971" i="7"/>
  <c r="O4971" i="7" s="1"/>
  <c r="M4972" i="7"/>
  <c r="O4972" i="7" s="1"/>
  <c r="M4973" i="7"/>
  <c r="O4973" i="7" s="1"/>
  <c r="M4974" i="7"/>
  <c r="O4974" i="7" s="1"/>
  <c r="M4976" i="7"/>
  <c r="O4976" i="7" s="1"/>
  <c r="M4977" i="7"/>
  <c r="O4977" i="7" s="1"/>
  <c r="M4978" i="7"/>
  <c r="O4978" i="7" s="1"/>
  <c r="M4979" i="7"/>
  <c r="O4979" i="7" s="1"/>
  <c r="M4980" i="7"/>
  <c r="O4980" i="7" s="1"/>
  <c r="M4981" i="7"/>
  <c r="O4981" i="7" s="1"/>
  <c r="M4982" i="7"/>
  <c r="O4982" i="7" s="1"/>
  <c r="M4983" i="7"/>
  <c r="O4983" i="7" s="1"/>
  <c r="M5025" i="7"/>
  <c r="O5025" i="7" s="1"/>
  <c r="M4985" i="7"/>
  <c r="O4985" i="7" s="1"/>
  <c r="M4986" i="7"/>
  <c r="O4986" i="7" s="1"/>
  <c r="M4987" i="7"/>
  <c r="O4987" i="7" s="1"/>
  <c r="M4988" i="7"/>
  <c r="O4988" i="7" s="1"/>
  <c r="M4989" i="7"/>
  <c r="O4989" i="7" s="1"/>
  <c r="M4990" i="7"/>
  <c r="O4990" i="7" s="1"/>
  <c r="M4991" i="7"/>
  <c r="O4991" i="7" s="1"/>
  <c r="M4992" i="7"/>
  <c r="O4992" i="7" s="1"/>
  <c r="M4993" i="7"/>
  <c r="O4993" i="7" s="1"/>
  <c r="M5031" i="7"/>
  <c r="O5031" i="7" s="1"/>
  <c r="M4994" i="7"/>
  <c r="O4994" i="7" s="1"/>
  <c r="M4995" i="7"/>
  <c r="O4995" i="7" s="1"/>
  <c r="M4996" i="7"/>
  <c r="O4996" i="7" s="1"/>
  <c r="M4997" i="7"/>
  <c r="O4997" i="7" s="1"/>
  <c r="M4998" i="7"/>
  <c r="O4998" i="7" s="1"/>
  <c r="M4999" i="7"/>
  <c r="O4999" i="7" s="1"/>
  <c r="M5000" i="7"/>
  <c r="O5000" i="7" s="1"/>
  <c r="M5001" i="7"/>
  <c r="O5001" i="7" s="1"/>
  <c r="M5002" i="7"/>
  <c r="O5002" i="7" s="1"/>
  <c r="M5003" i="7"/>
  <c r="O5003" i="7" s="1"/>
  <c r="M5004" i="7"/>
  <c r="O5004" i="7" s="1"/>
  <c r="M5005" i="7"/>
  <c r="O5005" i="7" s="1"/>
  <c r="M5006" i="7"/>
  <c r="O5006" i="7" s="1"/>
  <c r="M5007" i="7"/>
  <c r="O5007" i="7" s="1"/>
  <c r="M5008" i="7"/>
  <c r="O5008" i="7" s="1"/>
  <c r="M5009" i="7"/>
  <c r="O5009" i="7" s="1"/>
  <c r="M5010" i="7"/>
  <c r="O5010" i="7" s="1"/>
  <c r="M5011" i="7"/>
  <c r="O5011" i="7" s="1"/>
  <c r="M5012" i="7"/>
  <c r="O5012" i="7" s="1"/>
  <c r="M5013" i="7"/>
  <c r="O5013" i="7" s="1"/>
  <c r="M5014" i="7"/>
  <c r="O5014" i="7" s="1"/>
  <c r="M5057" i="7"/>
  <c r="O5057" i="7" s="1"/>
  <c r="M5015" i="7"/>
  <c r="O5015" i="7" s="1"/>
  <c r="M5016" i="7"/>
  <c r="O5016" i="7" s="1"/>
  <c r="M5102" i="7"/>
  <c r="O5102" i="7" s="1"/>
  <c r="M5017" i="7"/>
  <c r="O5017" i="7" s="1"/>
  <c r="M5018" i="7"/>
  <c r="O5018" i="7" s="1"/>
  <c r="M5019" i="7"/>
  <c r="O5019" i="7" s="1"/>
  <c r="M5060" i="7"/>
  <c r="O5060" i="7" s="1"/>
  <c r="M5020" i="7"/>
  <c r="O5020" i="7" s="1"/>
  <c r="M5021" i="7"/>
  <c r="O5021" i="7" s="1"/>
  <c r="M5022" i="7"/>
  <c r="O5022" i="7" s="1"/>
  <c r="M5023" i="7"/>
  <c r="O5023" i="7" s="1"/>
  <c r="M5024" i="7"/>
  <c r="O5024" i="7" s="1"/>
  <c r="M5026" i="7"/>
  <c r="O5026" i="7" s="1"/>
  <c r="M5027" i="7"/>
  <c r="O5027" i="7" s="1"/>
  <c r="M5028" i="7"/>
  <c r="O5028" i="7" s="1"/>
  <c r="M5029" i="7"/>
  <c r="O5029" i="7" s="1"/>
  <c r="M5030" i="7"/>
  <c r="O5030" i="7" s="1"/>
  <c r="M5032" i="7"/>
  <c r="O5032" i="7" s="1"/>
  <c r="M5033" i="7"/>
  <c r="O5033" i="7" s="1"/>
  <c r="M5071" i="7"/>
  <c r="O5071" i="7" s="1"/>
  <c r="M5034" i="7"/>
  <c r="O5034" i="7" s="1"/>
  <c r="M5035" i="7"/>
  <c r="O5035" i="7" s="1"/>
  <c r="M5036" i="7"/>
  <c r="O5036" i="7" s="1"/>
  <c r="M5037" i="7"/>
  <c r="O5037" i="7" s="1"/>
  <c r="M5038" i="7"/>
  <c r="O5038" i="7" s="1"/>
  <c r="M5039" i="7"/>
  <c r="O5039" i="7" s="1"/>
  <c r="M5040" i="7"/>
  <c r="O5040" i="7" s="1"/>
  <c r="M5041" i="7"/>
  <c r="O5041" i="7" s="1"/>
  <c r="M5042" i="7"/>
  <c r="O5042" i="7" s="1"/>
  <c r="M5043" i="7"/>
  <c r="O5043" i="7" s="1"/>
  <c r="M5081" i="7"/>
  <c r="O5081" i="7" s="1"/>
  <c r="M5044" i="7"/>
  <c r="O5044" i="7" s="1"/>
  <c r="M5045" i="7"/>
  <c r="O5045" i="7" s="1"/>
  <c r="M5046" i="7"/>
  <c r="O5046" i="7" s="1"/>
  <c r="M5047" i="7"/>
  <c r="O5047" i="7" s="1"/>
  <c r="M5048" i="7"/>
  <c r="O5048" i="7" s="1"/>
  <c r="M5049" i="7"/>
  <c r="O5049" i="7" s="1"/>
  <c r="M5050" i="7"/>
  <c r="O5050" i="7" s="1"/>
  <c r="M5051" i="7"/>
  <c r="O5051" i="7" s="1"/>
  <c r="M5052" i="7"/>
  <c r="O5052" i="7" s="1"/>
  <c r="M5053" i="7"/>
  <c r="O5053" i="7" s="1"/>
  <c r="M5054" i="7"/>
  <c r="O5054" i="7" s="1"/>
  <c r="M5087" i="7"/>
  <c r="O5087" i="7" s="1"/>
  <c r="M5055" i="7"/>
  <c r="O5055" i="7" s="1"/>
  <c r="M5056" i="7"/>
  <c r="O5056" i="7" s="1"/>
  <c r="M5098" i="7"/>
  <c r="O5098" i="7" s="1"/>
  <c r="M5058" i="7"/>
  <c r="O5058" i="7" s="1"/>
  <c r="M5059" i="7"/>
  <c r="O5059" i="7" s="1"/>
  <c r="M5061" i="7"/>
  <c r="O5061" i="7" s="1"/>
  <c r="M5062" i="7"/>
  <c r="O5062" i="7" s="1"/>
  <c r="M5146" i="7"/>
  <c r="O5146" i="7" s="1"/>
  <c r="M5063" i="7"/>
  <c r="O5063" i="7" s="1"/>
  <c r="M5064" i="7"/>
  <c r="O5064" i="7" s="1"/>
  <c r="M5065" i="7"/>
  <c r="O5065" i="7" s="1"/>
  <c r="M5066" i="7"/>
  <c r="O5066" i="7" s="1"/>
  <c r="M5067" i="7"/>
  <c r="O5067" i="7" s="1"/>
  <c r="M5068" i="7"/>
  <c r="O5068" i="7" s="1"/>
  <c r="M5118" i="7"/>
  <c r="O5118" i="7" s="1"/>
  <c r="M5069" i="7"/>
  <c r="O5069" i="7" s="1"/>
  <c r="M5070" i="7"/>
  <c r="O5070" i="7" s="1"/>
  <c r="M5072" i="7"/>
  <c r="O5072" i="7" s="1"/>
  <c r="M5073" i="7"/>
  <c r="O5073" i="7" s="1"/>
  <c r="M5074" i="7"/>
  <c r="O5074" i="7" s="1"/>
  <c r="M5075" i="7"/>
  <c r="O5075" i="7" s="1"/>
  <c r="M5076" i="7"/>
  <c r="O5076" i="7" s="1"/>
  <c r="M5077" i="7"/>
  <c r="O5077" i="7" s="1"/>
  <c r="M5078" i="7"/>
  <c r="O5078" i="7" s="1"/>
  <c r="M5079" i="7"/>
  <c r="O5079" i="7" s="1"/>
  <c r="M5080" i="7"/>
  <c r="O5080" i="7" s="1"/>
  <c r="M5135" i="7"/>
  <c r="O5135" i="7" s="1"/>
  <c r="M5082" i="7"/>
  <c r="O5082" i="7" s="1"/>
  <c r="M5083" i="7"/>
  <c r="O5083" i="7" s="1"/>
  <c r="M5084" i="7"/>
  <c r="O5084" i="7" s="1"/>
  <c r="M5085" i="7"/>
  <c r="O5085" i="7" s="1"/>
  <c r="M5086" i="7"/>
  <c r="O5086" i="7" s="1"/>
  <c r="M5088" i="7"/>
  <c r="O5088" i="7" s="1"/>
  <c r="M5089" i="7"/>
  <c r="O5089" i="7" s="1"/>
  <c r="M5090" i="7"/>
  <c r="O5090" i="7" s="1"/>
  <c r="M5091" i="7"/>
  <c r="O5091" i="7" s="1"/>
  <c r="M5092" i="7"/>
  <c r="O5092" i="7" s="1"/>
  <c r="M5093" i="7"/>
  <c r="O5093" i="7" s="1"/>
  <c r="M5094" i="7"/>
  <c r="O5094" i="7" s="1"/>
  <c r="M5095" i="7"/>
  <c r="O5095" i="7" s="1"/>
  <c r="M5096" i="7"/>
  <c r="O5096" i="7" s="1"/>
  <c r="M5097" i="7"/>
  <c r="O5097" i="7" s="1"/>
  <c r="M5099" i="7"/>
  <c r="O5099" i="7" s="1"/>
  <c r="M5100" i="7"/>
  <c r="O5100" i="7" s="1"/>
  <c r="M5101" i="7"/>
  <c r="O5101" i="7" s="1"/>
  <c r="M5103" i="7"/>
  <c r="O5103" i="7" s="1"/>
  <c r="M5104" i="7"/>
  <c r="O5104" i="7" s="1"/>
  <c r="M5105" i="7"/>
  <c r="O5105" i="7" s="1"/>
  <c r="M5106" i="7"/>
  <c r="O5106" i="7" s="1"/>
  <c r="M5107" i="7"/>
  <c r="O5107" i="7" s="1"/>
  <c r="M5108" i="7"/>
  <c r="O5108" i="7" s="1"/>
  <c r="M5109" i="7"/>
  <c r="O5109" i="7" s="1"/>
  <c r="M5110" i="7"/>
  <c r="O5110" i="7" s="1"/>
  <c r="M5149" i="7"/>
  <c r="O5149" i="7" s="1"/>
  <c r="M5111" i="7"/>
  <c r="O5111" i="7" s="1"/>
  <c r="M5112" i="7"/>
  <c r="O5112" i="7" s="1"/>
  <c r="M5113" i="7"/>
  <c r="O5113" i="7" s="1"/>
  <c r="M5114" i="7"/>
  <c r="O5114" i="7" s="1"/>
  <c r="M5115" i="7"/>
  <c r="O5115" i="7" s="1"/>
  <c r="M5116" i="7"/>
  <c r="O5116" i="7" s="1"/>
  <c r="M5117" i="7"/>
  <c r="O5117" i="7" s="1"/>
  <c r="M5119" i="7"/>
  <c r="O5119" i="7" s="1"/>
  <c r="M5157" i="7"/>
  <c r="O5157" i="7" s="1"/>
  <c r="M5120" i="7"/>
  <c r="O5120" i="7" s="1"/>
  <c r="M5121" i="7"/>
  <c r="O5121" i="7" s="1"/>
  <c r="M5122" i="7"/>
  <c r="O5122" i="7" s="1"/>
  <c r="M5123" i="7"/>
  <c r="O5123" i="7" s="1"/>
  <c r="M5124" i="7"/>
  <c r="O5124" i="7" s="1"/>
  <c r="M5125" i="7"/>
  <c r="O5125" i="7" s="1"/>
  <c r="M5126" i="7"/>
  <c r="O5126" i="7" s="1"/>
  <c r="M5127" i="7"/>
  <c r="O5127" i="7" s="1"/>
  <c r="M5128" i="7"/>
  <c r="O5128" i="7" s="1"/>
  <c r="M5129" i="7"/>
  <c r="O5129" i="7" s="1"/>
  <c r="M5130" i="7"/>
  <c r="O5130" i="7" s="1"/>
  <c r="M5131" i="7"/>
  <c r="O5131" i="7" s="1"/>
  <c r="M5132" i="7"/>
  <c r="O5132" i="7" s="1"/>
  <c r="M5133" i="7"/>
  <c r="O5133" i="7" s="1"/>
  <c r="M5216" i="7"/>
  <c r="O5216" i="7" s="1"/>
  <c r="M5134" i="7"/>
  <c r="O5134" i="7" s="1"/>
  <c r="M5136" i="7"/>
  <c r="O5136" i="7" s="1"/>
  <c r="M5170" i="7"/>
  <c r="O5170" i="7" s="1"/>
  <c r="M5174" i="7"/>
  <c r="O5174" i="7" s="1"/>
  <c r="M5137" i="7"/>
  <c r="O5137" i="7" s="1"/>
  <c r="M5138" i="7"/>
  <c r="O5138" i="7" s="1"/>
  <c r="M5177" i="7"/>
  <c r="O5177" i="7" s="1"/>
  <c r="M5139" i="7"/>
  <c r="O5139" i="7" s="1"/>
  <c r="M5140" i="7"/>
  <c r="O5140" i="7" s="1"/>
  <c r="M5141" i="7"/>
  <c r="O5141" i="7" s="1"/>
  <c r="M5142" i="7"/>
  <c r="O5142" i="7" s="1"/>
  <c r="M5143" i="7"/>
  <c r="O5143" i="7" s="1"/>
  <c r="M5144" i="7"/>
  <c r="O5144" i="7" s="1"/>
  <c r="M5145" i="7"/>
  <c r="O5145" i="7" s="1"/>
  <c r="M5187" i="7"/>
  <c r="O5187" i="7" s="1"/>
  <c r="M5147" i="7"/>
  <c r="O5147" i="7" s="1"/>
  <c r="M5148" i="7"/>
  <c r="O5148" i="7" s="1"/>
  <c r="M5150" i="7"/>
  <c r="O5150" i="7" s="1"/>
  <c r="M5151" i="7"/>
  <c r="O5151" i="7" s="1"/>
  <c r="M5152" i="7"/>
  <c r="O5152" i="7" s="1"/>
  <c r="M5153" i="7"/>
  <c r="O5153" i="7" s="1"/>
  <c r="M5154" i="7"/>
  <c r="O5154" i="7" s="1"/>
  <c r="M5155" i="7"/>
  <c r="O5155" i="7" s="1"/>
  <c r="M5156" i="7"/>
  <c r="O5156" i="7" s="1"/>
  <c r="M5158" i="7"/>
  <c r="O5158" i="7" s="1"/>
  <c r="M5159" i="7"/>
  <c r="O5159" i="7" s="1"/>
  <c r="M5160" i="7"/>
  <c r="O5160" i="7" s="1"/>
  <c r="M5161" i="7"/>
  <c r="O5161" i="7" s="1"/>
  <c r="M5162" i="7"/>
  <c r="O5162" i="7" s="1"/>
  <c r="M5215" i="7"/>
  <c r="O5215" i="7" s="1"/>
  <c r="M5163" i="7"/>
  <c r="O5163" i="7" s="1"/>
  <c r="M5164" i="7"/>
  <c r="O5164" i="7" s="1"/>
  <c r="M5165" i="7"/>
  <c r="O5165" i="7" s="1"/>
  <c r="M5166" i="7"/>
  <c r="O5166" i="7" s="1"/>
  <c r="M5167" i="7"/>
  <c r="O5167" i="7" s="1"/>
  <c r="M5168" i="7"/>
  <c r="O5168" i="7" s="1"/>
  <c r="M5169" i="7"/>
  <c r="O5169" i="7" s="1"/>
  <c r="M5171" i="7"/>
  <c r="O5171" i="7" s="1"/>
  <c r="M5172" i="7"/>
  <c r="O5172" i="7" s="1"/>
  <c r="M5173" i="7"/>
  <c r="O5173" i="7" s="1"/>
  <c r="M5175" i="7"/>
  <c r="O5175" i="7" s="1"/>
  <c r="M5176" i="7"/>
  <c r="O5176" i="7" s="1"/>
  <c r="M5178" i="7"/>
  <c r="O5178" i="7" s="1"/>
  <c r="M5234" i="7"/>
  <c r="O5234" i="7" s="1"/>
  <c r="M5179" i="7"/>
  <c r="O5179" i="7" s="1"/>
  <c r="M5180" i="7"/>
  <c r="O5180" i="7" s="1"/>
  <c r="M5181" i="7"/>
  <c r="O5181" i="7" s="1"/>
  <c r="M5182" i="7"/>
  <c r="O5182" i="7" s="1"/>
  <c r="M5183" i="7"/>
  <c r="O5183" i="7" s="1"/>
  <c r="M5184" i="7"/>
  <c r="O5184" i="7" s="1"/>
  <c r="M5185" i="7"/>
  <c r="O5185" i="7" s="1"/>
  <c r="M5186" i="7"/>
  <c r="O5186" i="7" s="1"/>
  <c r="M5188" i="7"/>
  <c r="O5188" i="7" s="1"/>
  <c r="M5189" i="7"/>
  <c r="O5189" i="7" s="1"/>
  <c r="M5190" i="7"/>
  <c r="O5190" i="7" s="1"/>
  <c r="M5191" i="7"/>
  <c r="O5191" i="7" s="1"/>
  <c r="M5192" i="7"/>
  <c r="O5192" i="7" s="1"/>
  <c r="M5193" i="7"/>
  <c r="O5193" i="7" s="1"/>
  <c r="M5249" i="7"/>
  <c r="O5249" i="7" s="1"/>
  <c r="M5194" i="7"/>
  <c r="O5194" i="7" s="1"/>
  <c r="M5250" i="7"/>
  <c r="O5250" i="7" s="1"/>
  <c r="M5195" i="7"/>
  <c r="O5195" i="7" s="1"/>
  <c r="M5196" i="7"/>
  <c r="O5196" i="7" s="1"/>
  <c r="M5197" i="7"/>
  <c r="O5197" i="7" s="1"/>
  <c r="M5254" i="7"/>
  <c r="O5254" i="7" s="1"/>
  <c r="M5198" i="7"/>
  <c r="O5198" i="7" s="1"/>
  <c r="M5199" i="7"/>
  <c r="O5199" i="7" s="1"/>
  <c r="M5200" i="7"/>
  <c r="O5200" i="7" s="1"/>
  <c r="M5201" i="7"/>
  <c r="O5201" i="7" s="1"/>
  <c r="M5202" i="7"/>
  <c r="O5202" i="7" s="1"/>
  <c r="M5203" i="7"/>
  <c r="O5203" i="7" s="1"/>
  <c r="M5204" i="7"/>
  <c r="O5204" i="7" s="1"/>
  <c r="M5205" i="7"/>
  <c r="O5205" i="7" s="1"/>
  <c r="M5206" i="7"/>
  <c r="O5206" i="7" s="1"/>
  <c r="M5207" i="7"/>
  <c r="O5207" i="7" s="1"/>
  <c r="M5208" i="7"/>
  <c r="O5208" i="7" s="1"/>
  <c r="M5209" i="7"/>
  <c r="O5209" i="7" s="1"/>
  <c r="M5210" i="7"/>
  <c r="O5210" i="7" s="1"/>
  <c r="M5211" i="7"/>
  <c r="O5211" i="7" s="1"/>
  <c r="M5266" i="7"/>
  <c r="O5266" i="7" s="1"/>
  <c r="M5212" i="7"/>
  <c r="O5212" i="7" s="1"/>
  <c r="M5213" i="7"/>
  <c r="O5213" i="7" s="1"/>
  <c r="M5214" i="7"/>
  <c r="O5214" i="7" s="1"/>
  <c r="M5271" i="7"/>
  <c r="O5271" i="7" s="1"/>
  <c r="M5217" i="7"/>
  <c r="O5217" i="7" s="1"/>
  <c r="M5218" i="7"/>
  <c r="O5218" i="7" s="1"/>
  <c r="M5219" i="7"/>
  <c r="O5219" i="7" s="1"/>
  <c r="M5220" i="7"/>
  <c r="O5220" i="7" s="1"/>
  <c r="M5221" i="7"/>
  <c r="O5221" i="7" s="1"/>
  <c r="M5222" i="7"/>
  <c r="O5222" i="7" s="1"/>
  <c r="M5223" i="7"/>
  <c r="O5223" i="7" s="1"/>
  <c r="M5224" i="7"/>
  <c r="O5224" i="7" s="1"/>
  <c r="M5225" i="7"/>
  <c r="O5225" i="7" s="1"/>
  <c r="M5226" i="7"/>
  <c r="O5226" i="7" s="1"/>
  <c r="M5227" i="7"/>
  <c r="O5227" i="7" s="1"/>
  <c r="M5228" i="7"/>
  <c r="O5228" i="7" s="1"/>
  <c r="M5229" i="7"/>
  <c r="O5229" i="7" s="1"/>
  <c r="M5230" i="7"/>
  <c r="O5230" i="7" s="1"/>
  <c r="M5231" i="7"/>
  <c r="O5231" i="7" s="1"/>
  <c r="M5232" i="7"/>
  <c r="O5232" i="7" s="1"/>
  <c r="M5233" i="7"/>
  <c r="O5233" i="7" s="1"/>
  <c r="M5235" i="7"/>
  <c r="O5235" i="7" s="1"/>
  <c r="M5236" i="7"/>
  <c r="O5236" i="7" s="1"/>
  <c r="M5237" i="7"/>
  <c r="O5237" i="7" s="1"/>
  <c r="M5238" i="7"/>
  <c r="O5238" i="7" s="1"/>
  <c r="M5239" i="7"/>
  <c r="O5239" i="7" s="1"/>
  <c r="M5240" i="7"/>
  <c r="O5240" i="7" s="1"/>
  <c r="M5241" i="7"/>
  <c r="O5241" i="7" s="1"/>
  <c r="M5242" i="7"/>
  <c r="O5242" i="7" s="1"/>
  <c r="M5243" i="7"/>
  <c r="O5243" i="7" s="1"/>
  <c r="M5244" i="7"/>
  <c r="O5244" i="7" s="1"/>
  <c r="M5245" i="7"/>
  <c r="O5245" i="7" s="1"/>
  <c r="M5246" i="7"/>
  <c r="O5246" i="7" s="1"/>
  <c r="M5247" i="7"/>
  <c r="O5247" i="7" s="1"/>
  <c r="M5248" i="7"/>
  <c r="O5248" i="7" s="1"/>
  <c r="M5251" i="7"/>
  <c r="O5251" i="7" s="1"/>
  <c r="M5252" i="7"/>
  <c r="O5252" i="7" s="1"/>
  <c r="M5253" i="7"/>
  <c r="O5253" i="7" s="1"/>
  <c r="M5255" i="7"/>
  <c r="O5255" i="7" s="1"/>
  <c r="M5256" i="7"/>
  <c r="O5256" i="7" s="1"/>
  <c r="M5257" i="7"/>
  <c r="O5257" i="7" s="1"/>
  <c r="M5258" i="7"/>
  <c r="O5258" i="7" s="1"/>
  <c r="M5259" i="7"/>
  <c r="O5259" i="7" s="1"/>
  <c r="M5260" i="7"/>
  <c r="O5260" i="7" s="1"/>
  <c r="M5261" i="7"/>
  <c r="O5261" i="7" s="1"/>
  <c r="M5262" i="7"/>
  <c r="O5262" i="7" s="1"/>
  <c r="M5263" i="7"/>
  <c r="O5263" i="7" s="1"/>
  <c r="M5264" i="7"/>
  <c r="O5264" i="7" s="1"/>
  <c r="M5265" i="7"/>
  <c r="O5265" i="7" s="1"/>
  <c r="M5267" i="7"/>
  <c r="O5267" i="7" s="1"/>
  <c r="M5268" i="7"/>
  <c r="O5268" i="7" s="1"/>
  <c r="M5269" i="7"/>
  <c r="O5269" i="7" s="1"/>
  <c r="M5270" i="7"/>
  <c r="O5270" i="7" s="1"/>
  <c r="M5313" i="7"/>
  <c r="O5313" i="7" s="1"/>
  <c r="M5272" i="7"/>
  <c r="O5272" i="7" s="1"/>
  <c r="M5273" i="7"/>
  <c r="O5273" i="7" s="1"/>
  <c r="M5318" i="7"/>
  <c r="O5318" i="7" s="1"/>
  <c r="M5274" i="7"/>
  <c r="O5274" i="7" s="1"/>
  <c r="M5275" i="7"/>
  <c r="O5275" i="7" s="1"/>
  <c r="M5276" i="7"/>
  <c r="O5276" i="7" s="1"/>
  <c r="M5277" i="7"/>
  <c r="O5277" i="7" s="1"/>
  <c r="M5278" i="7"/>
  <c r="O5278" i="7" s="1"/>
  <c r="M5279" i="7"/>
  <c r="O5279" i="7" s="1"/>
  <c r="M5280" i="7"/>
  <c r="O5280" i="7" s="1"/>
  <c r="M5281" i="7"/>
  <c r="O5281" i="7" s="1"/>
  <c r="M5282" i="7"/>
  <c r="O5282" i="7" s="1"/>
  <c r="M5283" i="7"/>
  <c r="O5283" i="7" s="1"/>
  <c r="M5331" i="7"/>
  <c r="O5331" i="7" s="1"/>
  <c r="M5284" i="7"/>
  <c r="O5284" i="7" s="1"/>
  <c r="M5285" i="7"/>
  <c r="O5285" i="7" s="1"/>
  <c r="M5286" i="7"/>
  <c r="O5286" i="7" s="1"/>
  <c r="M5338" i="7"/>
  <c r="O5338" i="7" s="1"/>
  <c r="M5287" i="7"/>
  <c r="O5287" i="7" s="1"/>
  <c r="M5288" i="7"/>
  <c r="O5288" i="7" s="1"/>
  <c r="M5289" i="7"/>
  <c r="O5289" i="7" s="1"/>
  <c r="M5290" i="7"/>
  <c r="O5290" i="7" s="1"/>
  <c r="M5291" i="7"/>
  <c r="O5291" i="7" s="1"/>
  <c r="M5292" i="7"/>
  <c r="O5292" i="7" s="1"/>
  <c r="M5293" i="7"/>
  <c r="O5293" i="7" s="1"/>
  <c r="M5294" i="7"/>
  <c r="O5294" i="7" s="1"/>
  <c r="M5295" i="7"/>
  <c r="O5295" i="7" s="1"/>
  <c r="M5296" i="7"/>
  <c r="O5296" i="7" s="1"/>
  <c r="M5297" i="7"/>
  <c r="O5297" i="7" s="1"/>
  <c r="M5298" i="7"/>
  <c r="O5298" i="7" s="1"/>
  <c r="M5299" i="7"/>
  <c r="O5299" i="7" s="1"/>
  <c r="M5347" i="7"/>
  <c r="O5347" i="7" s="1"/>
  <c r="M5300" i="7"/>
  <c r="O5300" i="7" s="1"/>
  <c r="M5301" i="7"/>
  <c r="O5301" i="7" s="1"/>
  <c r="M5302" i="7"/>
  <c r="O5302" i="7" s="1"/>
  <c r="M5303" i="7"/>
  <c r="O5303" i="7" s="1"/>
  <c r="M5304" i="7"/>
  <c r="O5304" i="7" s="1"/>
  <c r="M5305" i="7"/>
  <c r="O5305" i="7" s="1"/>
  <c r="M5354" i="7"/>
  <c r="O5354" i="7" s="1"/>
  <c r="M5306" i="7"/>
  <c r="O5306" i="7" s="1"/>
  <c r="M5307" i="7"/>
  <c r="O5307" i="7" s="1"/>
  <c r="M5308" i="7"/>
  <c r="O5308" i="7" s="1"/>
  <c r="M5309" i="7"/>
  <c r="O5309" i="7" s="1"/>
  <c r="M5310" i="7"/>
  <c r="O5310" i="7" s="1"/>
  <c r="M5311" i="7"/>
  <c r="O5311" i="7" s="1"/>
  <c r="M5312" i="7"/>
  <c r="O5312" i="7" s="1"/>
  <c r="M5314" i="7"/>
  <c r="O5314" i="7" s="1"/>
  <c r="M5315" i="7"/>
  <c r="O5315" i="7" s="1"/>
  <c r="M5316" i="7"/>
  <c r="O5316" i="7" s="1"/>
  <c r="M5317" i="7"/>
  <c r="O5317" i="7" s="1"/>
  <c r="M5319" i="7"/>
  <c r="O5319" i="7" s="1"/>
  <c r="M5320" i="7"/>
  <c r="O5320" i="7" s="1"/>
  <c r="M5321" i="7"/>
  <c r="O5321" i="7" s="1"/>
  <c r="M5322" i="7"/>
  <c r="O5322" i="7" s="1"/>
  <c r="M5323" i="7"/>
  <c r="O5323" i="7" s="1"/>
  <c r="M5324" i="7"/>
  <c r="O5324" i="7" s="1"/>
  <c r="M5373" i="7"/>
  <c r="O5373" i="7" s="1"/>
  <c r="M5325" i="7"/>
  <c r="O5325" i="7" s="1"/>
  <c r="M5326" i="7"/>
  <c r="O5326" i="7" s="1"/>
  <c r="M5327" i="7"/>
  <c r="O5327" i="7" s="1"/>
  <c r="M5328" i="7"/>
  <c r="O5328" i="7" s="1"/>
  <c r="M5329" i="7"/>
  <c r="O5329" i="7" s="1"/>
  <c r="M5330" i="7"/>
  <c r="O5330" i="7" s="1"/>
  <c r="M5332" i="7"/>
  <c r="O5332" i="7" s="1"/>
  <c r="M5385" i="7"/>
  <c r="O5385" i="7" s="1"/>
  <c r="M5333" i="7"/>
  <c r="O5333" i="7" s="1"/>
  <c r="M5334" i="7"/>
  <c r="O5334" i="7" s="1"/>
  <c r="M5335" i="7"/>
  <c r="O5335" i="7" s="1"/>
  <c r="M5336" i="7"/>
  <c r="O5336" i="7" s="1"/>
  <c r="M5337" i="7"/>
  <c r="O5337" i="7" s="1"/>
  <c r="M5339" i="7"/>
  <c r="O5339" i="7" s="1"/>
  <c r="M5340" i="7"/>
  <c r="O5340" i="7" s="1"/>
  <c r="M5341" i="7"/>
  <c r="O5341" i="7" s="1"/>
  <c r="M5342" i="7"/>
  <c r="O5342" i="7" s="1"/>
  <c r="M5395" i="7"/>
  <c r="O5395" i="7" s="1"/>
  <c r="M5343" i="7"/>
  <c r="O5343" i="7" s="1"/>
  <c r="M5402" i="7"/>
  <c r="O5402" i="7" s="1"/>
  <c r="M5344" i="7"/>
  <c r="O5344" i="7" s="1"/>
  <c r="M5407" i="7"/>
  <c r="O5407" i="7" s="1"/>
  <c r="M5345" i="7"/>
  <c r="O5345" i="7" s="1"/>
  <c r="M5346" i="7"/>
  <c r="O5346" i="7" s="1"/>
  <c r="M5348" i="7"/>
  <c r="O5348" i="7" s="1"/>
  <c r="M5349" i="7"/>
  <c r="O5349" i="7" s="1"/>
  <c r="M5350" i="7"/>
  <c r="O5350" i="7" s="1"/>
  <c r="M5351" i="7"/>
  <c r="O5351" i="7" s="1"/>
  <c r="M5352" i="7"/>
  <c r="O5352" i="7" s="1"/>
  <c r="M5353" i="7"/>
  <c r="O5353" i="7" s="1"/>
  <c r="M5355" i="7"/>
  <c r="O5355" i="7" s="1"/>
  <c r="M5356" i="7"/>
  <c r="O5356" i="7" s="1"/>
  <c r="M5357" i="7"/>
  <c r="O5357" i="7" s="1"/>
  <c r="M5358" i="7"/>
  <c r="O5358" i="7" s="1"/>
  <c r="M5359" i="7"/>
  <c r="O5359" i="7" s="1"/>
  <c r="M5360" i="7"/>
  <c r="O5360" i="7" s="1"/>
  <c r="M5361" i="7"/>
  <c r="O5361" i="7" s="1"/>
  <c r="M5362" i="7"/>
  <c r="O5362" i="7" s="1"/>
  <c r="M5426" i="7"/>
  <c r="O5426" i="7" s="1"/>
  <c r="M5363" i="7"/>
  <c r="O5363" i="7" s="1"/>
  <c r="M5364" i="7"/>
  <c r="O5364" i="7" s="1"/>
  <c r="M5365" i="7"/>
  <c r="O5365" i="7" s="1"/>
  <c r="M5366" i="7"/>
  <c r="O5366" i="7" s="1"/>
  <c r="M5367" i="7"/>
  <c r="O5367" i="7" s="1"/>
  <c r="M5368" i="7"/>
  <c r="O5368" i="7" s="1"/>
  <c r="M5369" i="7"/>
  <c r="O5369" i="7" s="1"/>
  <c r="M5370" i="7"/>
  <c r="O5370" i="7" s="1"/>
  <c r="M5371" i="7"/>
  <c r="O5371" i="7" s="1"/>
  <c r="M5372" i="7"/>
  <c r="O5372" i="7" s="1"/>
  <c r="M5374" i="7"/>
  <c r="O5374" i="7" s="1"/>
  <c r="M5375" i="7"/>
  <c r="O5375" i="7" s="1"/>
  <c r="M5376" i="7"/>
  <c r="O5376" i="7" s="1"/>
  <c r="M5377" i="7"/>
  <c r="O5377" i="7" s="1"/>
  <c r="M5378" i="7"/>
  <c r="O5378" i="7" s="1"/>
  <c r="M5379" i="7"/>
  <c r="O5379" i="7" s="1"/>
  <c r="M5380" i="7"/>
  <c r="O5380" i="7" s="1"/>
  <c r="M5381" i="7"/>
  <c r="O5381" i="7" s="1"/>
  <c r="M5382" i="7"/>
  <c r="O5382" i="7" s="1"/>
  <c r="M5383" i="7"/>
  <c r="O5383" i="7" s="1"/>
  <c r="M5384" i="7"/>
  <c r="O5384" i="7" s="1"/>
  <c r="M5386" i="7"/>
  <c r="O5386" i="7" s="1"/>
  <c r="M5387" i="7"/>
  <c r="O5387" i="7" s="1"/>
  <c r="M5441" i="7"/>
  <c r="O5441" i="7" s="1"/>
  <c r="M5388" i="7"/>
  <c r="O5388" i="7" s="1"/>
  <c r="M5389" i="7"/>
  <c r="O5389" i="7" s="1"/>
  <c r="M5390" i="7"/>
  <c r="O5390" i="7" s="1"/>
  <c r="M5391" i="7"/>
  <c r="O5391" i="7" s="1"/>
  <c r="M5392" i="7"/>
  <c r="O5392" i="7" s="1"/>
  <c r="M5393" i="7"/>
  <c r="O5393" i="7" s="1"/>
  <c r="M5394" i="7"/>
  <c r="O5394" i="7" s="1"/>
  <c r="M5396" i="7"/>
  <c r="O5396" i="7" s="1"/>
  <c r="M5397" i="7"/>
  <c r="O5397" i="7" s="1"/>
  <c r="M5398" i="7"/>
  <c r="O5398" i="7" s="1"/>
  <c r="M5399" i="7"/>
  <c r="O5399" i="7" s="1"/>
  <c r="M5400" i="7"/>
  <c r="O5400" i="7" s="1"/>
  <c r="M5401" i="7"/>
  <c r="O5401" i="7" s="1"/>
  <c r="M5403" i="7"/>
  <c r="O5403" i="7" s="1"/>
  <c r="M5404" i="7"/>
  <c r="O5404" i="7" s="1"/>
  <c r="M5405" i="7"/>
  <c r="O5405" i="7" s="1"/>
  <c r="M5406" i="7"/>
  <c r="O5406" i="7" s="1"/>
  <c r="M5454" i="7"/>
  <c r="O5454" i="7" s="1"/>
  <c r="M5408" i="7"/>
  <c r="O5408" i="7" s="1"/>
  <c r="M5409" i="7"/>
  <c r="O5409" i="7" s="1"/>
  <c r="M5410" i="7"/>
  <c r="O5410" i="7" s="1"/>
  <c r="M5411" i="7"/>
  <c r="O5411" i="7" s="1"/>
  <c r="M5412" i="7"/>
  <c r="O5412" i="7" s="1"/>
  <c r="M5413" i="7"/>
  <c r="O5413" i="7" s="1"/>
  <c r="M5414" i="7"/>
  <c r="O5414" i="7" s="1"/>
  <c r="M5415" i="7"/>
  <c r="O5415" i="7" s="1"/>
  <c r="M5416" i="7"/>
  <c r="O5416" i="7" s="1"/>
  <c r="M5417" i="7"/>
  <c r="O5417" i="7" s="1"/>
  <c r="M5418" i="7"/>
  <c r="O5418" i="7" s="1"/>
  <c r="M5419" i="7"/>
  <c r="O5419" i="7" s="1"/>
  <c r="M5420" i="7"/>
  <c r="O5420" i="7" s="1"/>
  <c r="M5421" i="7"/>
  <c r="O5421" i="7" s="1"/>
  <c r="M5422" i="7"/>
  <c r="O5422" i="7" s="1"/>
  <c r="M5423" i="7"/>
  <c r="O5423" i="7" s="1"/>
  <c r="M5424" i="7"/>
  <c r="O5424" i="7" s="1"/>
  <c r="M5425" i="7"/>
  <c r="O5425" i="7" s="1"/>
  <c r="M5427" i="7"/>
  <c r="O5427" i="7" s="1"/>
  <c r="M5428" i="7"/>
  <c r="O5428" i="7" s="1"/>
  <c r="M5429" i="7"/>
  <c r="O5429" i="7" s="1"/>
  <c r="M5430" i="7"/>
  <c r="O5430" i="7" s="1"/>
  <c r="M5431" i="7"/>
  <c r="O5431" i="7" s="1"/>
  <c r="M5432" i="7"/>
  <c r="O5432" i="7" s="1"/>
  <c r="M5433" i="7"/>
  <c r="O5433" i="7" s="1"/>
  <c r="M5434" i="7"/>
  <c r="O5434" i="7" s="1"/>
  <c r="M5435" i="7"/>
  <c r="O5435" i="7" s="1"/>
  <c r="M5436" i="7"/>
  <c r="O5436" i="7" s="1"/>
  <c r="M5478" i="7"/>
  <c r="O5478" i="7" s="1"/>
  <c r="M5437" i="7"/>
  <c r="O5437" i="7" s="1"/>
  <c r="M5438" i="7"/>
  <c r="O5438" i="7" s="1"/>
  <c r="M5439" i="7"/>
  <c r="O5439" i="7" s="1"/>
  <c r="M5440" i="7"/>
  <c r="O5440" i="7" s="1"/>
  <c r="M5442" i="7"/>
  <c r="O5442" i="7" s="1"/>
  <c r="M5443" i="7"/>
  <c r="O5443" i="7" s="1"/>
  <c r="M5444" i="7"/>
  <c r="O5444" i="7" s="1"/>
  <c r="M5445" i="7"/>
  <c r="O5445" i="7" s="1"/>
  <c r="M5446" i="7"/>
  <c r="O5446" i="7" s="1"/>
  <c r="M5447" i="7"/>
  <c r="O5447" i="7" s="1"/>
  <c r="M5448" i="7"/>
  <c r="O5448" i="7" s="1"/>
  <c r="M5449" i="7"/>
  <c r="O5449" i="7" s="1"/>
  <c r="M5450" i="7"/>
  <c r="O5450" i="7" s="1"/>
  <c r="M5489" i="7"/>
  <c r="O5489" i="7" s="1"/>
  <c r="M5494" i="7"/>
  <c r="O5494" i="7" s="1"/>
  <c r="M5451" i="7"/>
  <c r="O5451" i="7" s="1"/>
  <c r="M5452" i="7"/>
  <c r="O5452" i="7" s="1"/>
  <c r="M5453" i="7"/>
  <c r="O5453" i="7" s="1"/>
  <c r="M5455" i="7"/>
  <c r="O5455" i="7" s="1"/>
  <c r="M5456" i="7"/>
  <c r="O5456" i="7" s="1"/>
  <c r="M5457" i="7"/>
  <c r="O5457" i="7" s="1"/>
  <c r="M5458" i="7"/>
  <c r="O5458" i="7" s="1"/>
  <c r="M5459" i="7"/>
  <c r="O5459" i="7" s="1"/>
  <c r="M5460" i="7"/>
  <c r="O5460" i="7" s="1"/>
  <c r="M5461" i="7"/>
  <c r="O5461" i="7" s="1"/>
  <c r="M5462" i="7"/>
  <c r="O5462" i="7" s="1"/>
  <c r="M5463" i="7"/>
  <c r="O5463" i="7" s="1"/>
  <c r="M5464" i="7"/>
  <c r="O5464" i="7" s="1"/>
  <c r="M5465" i="7"/>
  <c r="O5465" i="7" s="1"/>
  <c r="M5466" i="7"/>
  <c r="O5466" i="7" s="1"/>
  <c r="M5467" i="7"/>
  <c r="O5467" i="7" s="1"/>
  <c r="M5468" i="7"/>
  <c r="O5468" i="7" s="1"/>
  <c r="M5469" i="7"/>
  <c r="O5469" i="7" s="1"/>
  <c r="M5470" i="7"/>
  <c r="O5470" i="7" s="1"/>
  <c r="M5472" i="7"/>
  <c r="O5472" i="7" s="1"/>
  <c r="M5473" i="7"/>
  <c r="O5473" i="7" s="1"/>
  <c r="M5474" i="7"/>
  <c r="O5474" i="7" s="1"/>
  <c r="M5475" i="7"/>
  <c r="O5475" i="7" s="1"/>
  <c r="M5476" i="7"/>
  <c r="O5476" i="7" s="1"/>
  <c r="M5477" i="7"/>
  <c r="O5477" i="7" s="1"/>
  <c r="M5479" i="7"/>
  <c r="O5479" i="7" s="1"/>
  <c r="M5480" i="7"/>
  <c r="O5480" i="7" s="1"/>
  <c r="M5481" i="7"/>
  <c r="O5481" i="7" s="1"/>
  <c r="M5482" i="7"/>
  <c r="O5482" i="7" s="1"/>
  <c r="M5483" i="7"/>
  <c r="O5483" i="7" s="1"/>
  <c r="M5484" i="7"/>
  <c r="O5484" i="7" s="1"/>
  <c r="M5485" i="7"/>
  <c r="O5485" i="7" s="1"/>
  <c r="M5486" i="7"/>
  <c r="O5486" i="7" s="1"/>
  <c r="M5487" i="7"/>
  <c r="O5487" i="7" s="1"/>
  <c r="M5488" i="7"/>
  <c r="O5488" i="7" s="1"/>
  <c r="M5490" i="7"/>
  <c r="O5490" i="7" s="1"/>
  <c r="M5491" i="7"/>
  <c r="O5491" i="7" s="1"/>
  <c r="M5492" i="7"/>
  <c r="O5492" i="7" s="1"/>
  <c r="M5493" i="7"/>
  <c r="O5493" i="7" s="1"/>
  <c r="M5495" i="7"/>
  <c r="O5495" i="7" s="1"/>
  <c r="M5496" i="7"/>
  <c r="O5496" i="7" s="1"/>
  <c r="M5497" i="7"/>
  <c r="O5497" i="7" s="1"/>
  <c r="M5498" i="7"/>
  <c r="O5498" i="7" s="1"/>
  <c r="M5499" i="7"/>
  <c r="O5499" i="7" s="1"/>
  <c r="M5500" i="7"/>
  <c r="O5500" i="7" s="1"/>
  <c r="M5501" i="7"/>
  <c r="O5501" i="7" s="1"/>
  <c r="M5502" i="7"/>
  <c r="O5502" i="7" s="1"/>
  <c r="M5503" i="7"/>
  <c r="O5503" i="7" s="1"/>
  <c r="M5504" i="7"/>
  <c r="O5504" i="7" s="1"/>
  <c r="M5505" i="7"/>
  <c r="O5505" i="7" s="1"/>
  <c r="M5506" i="7"/>
  <c r="O5506" i="7" s="1"/>
  <c r="M5507" i="7"/>
  <c r="O5507" i="7" s="1"/>
  <c r="M5508" i="7"/>
  <c r="O5508" i="7" s="1"/>
  <c r="M5509" i="7"/>
  <c r="O5509" i="7" s="1"/>
  <c r="M5510" i="7"/>
  <c r="O5510" i="7" s="1"/>
  <c r="M5511" i="7"/>
  <c r="O5511" i="7" s="1"/>
  <c r="M5512" i="7"/>
  <c r="O5512" i="7" s="1"/>
  <c r="M5513" i="7"/>
  <c r="O5513" i="7" s="1"/>
  <c r="M5514" i="7"/>
  <c r="O5514" i="7" s="1"/>
  <c r="M5515" i="7"/>
  <c r="O5515" i="7" s="1"/>
  <c r="M5471" i="7"/>
  <c r="O5471" i="7" s="1"/>
  <c r="M5516" i="7"/>
  <c r="O5516" i="7" s="1"/>
  <c r="M5517" i="7"/>
  <c r="O5517" i="7" s="1"/>
  <c r="M5518" i="7"/>
  <c r="O5518" i="7" s="1"/>
  <c r="M5519" i="7"/>
  <c r="O5519" i="7" s="1"/>
  <c r="M5520" i="7"/>
  <c r="O5520" i="7" s="1"/>
  <c r="M5521" i="7"/>
  <c r="O5521" i="7" s="1"/>
  <c r="M5522" i="7"/>
  <c r="O5522" i="7" s="1"/>
  <c r="M5523" i="7"/>
  <c r="O5523" i="7" s="1"/>
  <c r="M5524" i="7"/>
  <c r="O5524" i="7" s="1"/>
  <c r="M5525" i="7"/>
  <c r="O5525" i="7" s="1"/>
  <c r="M5526" i="7"/>
  <c r="O5526" i="7" s="1"/>
  <c r="M5527" i="7"/>
  <c r="O5527" i="7" s="1"/>
  <c r="M5528" i="7"/>
  <c r="O5528" i="7" s="1"/>
  <c r="M5529" i="7"/>
  <c r="O5529" i="7" s="1"/>
  <c r="M5530" i="7"/>
  <c r="O5530" i="7" s="1"/>
  <c r="M5531" i="7"/>
  <c r="O5531" i="7" s="1"/>
  <c r="M5532" i="7"/>
  <c r="O5532" i="7" s="1"/>
  <c r="M5533" i="7"/>
  <c r="O5533" i="7" s="1"/>
  <c r="M5534" i="7"/>
  <c r="O5534" i="7" s="1"/>
  <c r="M5535" i="7"/>
  <c r="O5535" i="7" s="1"/>
  <c r="M5536" i="7"/>
  <c r="O5536" i="7" s="1"/>
  <c r="M5537" i="7"/>
  <c r="O5537" i="7" s="1"/>
  <c r="M5538" i="7"/>
  <c r="O5538" i="7" s="1"/>
  <c r="M5539" i="7"/>
  <c r="O5539" i="7" s="1"/>
  <c r="M5540" i="7"/>
  <c r="O5540" i="7" s="1"/>
  <c r="M5541" i="7"/>
  <c r="O5541" i="7" s="1"/>
  <c r="M5542" i="7"/>
  <c r="O5542" i="7" s="1"/>
  <c r="M5543" i="7"/>
  <c r="O5543" i="7" s="1"/>
  <c r="M5544" i="7"/>
  <c r="O5544" i="7" s="1"/>
  <c r="M5545" i="7"/>
  <c r="O5545" i="7" s="1"/>
  <c r="M5546" i="7"/>
  <c r="O5546" i="7" s="1"/>
  <c r="M5547" i="7"/>
  <c r="O5547" i="7" s="1"/>
  <c r="M5548" i="7"/>
  <c r="O5548" i="7" s="1"/>
  <c r="M5549" i="7"/>
  <c r="O5549" i="7" s="1"/>
  <c r="M5550" i="7"/>
  <c r="O5550" i="7" s="1"/>
  <c r="M5551" i="7"/>
  <c r="O5551" i="7" s="1"/>
  <c r="M5552" i="7"/>
  <c r="O5552" i="7" s="1"/>
  <c r="M5553" i="7"/>
  <c r="O5553" i="7" s="1"/>
  <c r="M5554" i="7"/>
  <c r="O5554" i="7" s="1"/>
  <c r="M5555" i="7"/>
  <c r="O5555" i="7" s="1"/>
  <c r="M5556" i="7"/>
  <c r="O5556" i="7" s="1"/>
  <c r="M5557" i="7"/>
  <c r="O5557" i="7" s="1"/>
  <c r="M5558" i="7"/>
  <c r="O5558" i="7" s="1"/>
  <c r="M5559" i="7"/>
  <c r="O5559" i="7" s="1"/>
  <c r="M5560" i="7"/>
  <c r="O5560" i="7" s="1"/>
  <c r="M5561" i="7"/>
  <c r="O5561" i="7" s="1"/>
  <c r="M5562" i="7"/>
  <c r="O5562" i="7" s="1"/>
  <c r="M5563" i="7"/>
  <c r="O5563" i="7" s="1"/>
  <c r="M5564" i="7"/>
  <c r="O5564" i="7" s="1"/>
  <c r="M5565" i="7"/>
  <c r="O5565" i="7" s="1"/>
  <c r="M5566" i="7"/>
  <c r="O5566" i="7" s="1"/>
  <c r="M5568" i="7"/>
  <c r="O5568" i="7" s="1"/>
  <c r="M5569" i="7"/>
  <c r="O5569" i="7" s="1"/>
  <c r="M5570" i="7"/>
  <c r="O5570" i="7" s="1"/>
  <c r="M5571" i="7"/>
  <c r="O5571" i="7" s="1"/>
  <c r="M5572" i="7"/>
  <c r="O5572" i="7" s="1"/>
  <c r="M5573" i="7"/>
  <c r="O5573" i="7" s="1"/>
  <c r="M5574" i="7"/>
  <c r="O5574" i="7" s="1"/>
  <c r="M5575" i="7"/>
  <c r="O5575" i="7" s="1"/>
  <c r="M5576" i="7"/>
  <c r="O5576" i="7" s="1"/>
  <c r="M5577" i="7"/>
  <c r="O5577" i="7" s="1"/>
  <c r="M5578" i="7"/>
  <c r="O5578" i="7" s="1"/>
  <c r="M5579" i="7"/>
  <c r="O5579" i="7" s="1"/>
  <c r="M5580" i="7"/>
  <c r="O5580" i="7" s="1"/>
  <c r="M5581" i="7"/>
  <c r="O5581" i="7" s="1"/>
  <c r="M5582" i="7"/>
  <c r="O5582" i="7" s="1"/>
  <c r="M5583" i="7"/>
  <c r="O5583" i="7" s="1"/>
  <c r="M5584" i="7"/>
  <c r="O5584" i="7" s="1"/>
  <c r="M5585" i="7"/>
  <c r="O5585" i="7" s="1"/>
  <c r="M5586" i="7"/>
  <c r="O5586" i="7" s="1"/>
  <c r="M5587" i="7"/>
  <c r="O5587" i="7" s="1"/>
  <c r="M5588" i="7"/>
  <c r="O5588" i="7" s="1"/>
  <c r="M5589" i="7"/>
  <c r="O5589" i="7" s="1"/>
  <c r="M5590" i="7"/>
  <c r="O5590" i="7" s="1"/>
  <c r="M5591" i="7"/>
  <c r="O5591" i="7" s="1"/>
  <c r="M5592" i="7"/>
  <c r="O5592" i="7" s="1"/>
  <c r="M5593" i="7"/>
  <c r="O5593" i="7" s="1"/>
  <c r="M5594" i="7"/>
  <c r="O5594" i="7" s="1"/>
  <c r="M5595" i="7"/>
  <c r="O5595" i="7" s="1"/>
  <c r="M5596" i="7"/>
  <c r="O5596" i="7" s="1"/>
  <c r="M5597" i="7"/>
  <c r="O5597" i="7" s="1"/>
  <c r="M5598" i="7"/>
  <c r="O5598" i="7" s="1"/>
  <c r="M5599" i="7"/>
  <c r="O5599" i="7" s="1"/>
  <c r="M5600" i="7"/>
  <c r="O5600" i="7" s="1"/>
  <c r="M5601" i="7"/>
  <c r="O5601" i="7" s="1"/>
  <c r="M5602" i="7"/>
  <c r="O5602" i="7" s="1"/>
  <c r="M5603" i="7"/>
  <c r="O5603" i="7" s="1"/>
  <c r="M5604" i="7"/>
  <c r="O5604" i="7" s="1"/>
  <c r="M5567" i="7"/>
  <c r="O5567" i="7" s="1"/>
  <c r="M5605" i="7"/>
  <c r="O5605" i="7" s="1"/>
  <c r="M5606" i="7"/>
  <c r="O5606" i="7" s="1"/>
  <c r="M5607" i="7"/>
  <c r="O5607" i="7" s="1"/>
  <c r="M5608" i="7"/>
  <c r="O5608" i="7" s="1"/>
  <c r="M5609" i="7"/>
  <c r="O5609" i="7" s="1"/>
  <c r="M5610" i="7"/>
  <c r="O5610" i="7" s="1"/>
  <c r="M5611" i="7"/>
  <c r="O5611" i="7" s="1"/>
  <c r="M5612" i="7"/>
  <c r="O5612" i="7" s="1"/>
  <c r="M5613" i="7"/>
  <c r="O5613" i="7" s="1"/>
  <c r="M5614" i="7"/>
  <c r="O5614" i="7" s="1"/>
  <c r="M5615" i="7"/>
  <c r="O5615" i="7" s="1"/>
  <c r="M5616" i="7"/>
  <c r="O5616" i="7" s="1"/>
  <c r="M5617" i="7"/>
  <c r="O5617" i="7" s="1"/>
  <c r="M5618" i="7"/>
  <c r="O5618" i="7" s="1"/>
  <c r="M5619" i="7"/>
  <c r="O5619" i="7" s="1"/>
  <c r="M5620" i="7"/>
  <c r="O5620" i="7" s="1"/>
  <c r="M5621" i="7"/>
  <c r="O5621" i="7" s="1"/>
  <c r="M5622" i="7"/>
  <c r="O5622" i="7" s="1"/>
  <c r="M5623" i="7"/>
  <c r="O5623" i="7" s="1"/>
  <c r="M5624" i="7"/>
  <c r="O5624" i="7" s="1"/>
  <c r="M5625" i="7"/>
  <c r="O5625" i="7" s="1"/>
  <c r="M5626" i="7"/>
  <c r="O5626" i="7" s="1"/>
  <c r="M5627" i="7"/>
  <c r="O5627" i="7" s="1"/>
  <c r="M5628" i="7"/>
  <c r="O5628" i="7" s="1"/>
  <c r="M5629" i="7"/>
  <c r="O5629" i="7" s="1"/>
  <c r="M5630" i="7"/>
  <c r="O5630" i="7" s="1"/>
  <c r="M5631" i="7"/>
  <c r="O5631" i="7" s="1"/>
  <c r="M5632" i="7"/>
  <c r="O5632" i="7" s="1"/>
  <c r="M5633" i="7"/>
  <c r="O5633" i="7" s="1"/>
  <c r="M5634" i="7"/>
  <c r="O5634" i="7" s="1"/>
  <c r="M5635" i="7"/>
  <c r="O5635" i="7" s="1"/>
  <c r="M5636" i="7"/>
  <c r="O5636" i="7" s="1"/>
  <c r="M5637" i="7"/>
  <c r="O5637" i="7" s="1"/>
  <c r="M5638" i="7"/>
  <c r="O5638" i="7" s="1"/>
  <c r="M5639" i="7"/>
  <c r="O5639" i="7" s="1"/>
  <c r="M5640" i="7"/>
  <c r="O5640" i="7" s="1"/>
  <c r="M5641" i="7"/>
  <c r="O5641" i="7" s="1"/>
  <c r="M5642" i="7"/>
  <c r="O5642" i="7" s="1"/>
  <c r="M5643" i="7"/>
  <c r="O5643" i="7" s="1"/>
  <c r="M5644" i="7"/>
  <c r="O5644" i="7" s="1"/>
  <c r="M5645" i="7"/>
  <c r="O5645" i="7" s="1"/>
  <c r="M5663" i="7"/>
  <c r="O5663" i="7" s="1"/>
  <c r="M5646" i="7"/>
  <c r="O5646" i="7" s="1"/>
  <c r="M5647" i="7"/>
  <c r="O5647" i="7" s="1"/>
  <c r="M5648" i="7"/>
  <c r="O5648" i="7" s="1"/>
  <c r="M5649" i="7"/>
  <c r="O5649" i="7" s="1"/>
  <c r="M5650" i="7"/>
  <c r="O5650" i="7" s="1"/>
  <c r="M5651" i="7"/>
  <c r="O5651" i="7" s="1"/>
  <c r="M5652" i="7"/>
  <c r="O5652" i="7" s="1"/>
  <c r="M5672" i="7"/>
  <c r="O5672" i="7" s="1"/>
  <c r="M5653" i="7"/>
  <c r="O5653" i="7" s="1"/>
  <c r="M5654" i="7"/>
  <c r="O5654" i="7" s="1"/>
  <c r="M5655" i="7"/>
  <c r="O5655" i="7" s="1"/>
  <c r="M5656" i="7"/>
  <c r="O5656" i="7" s="1"/>
  <c r="M5657" i="7"/>
  <c r="O5657" i="7" s="1"/>
  <c r="M5658" i="7"/>
  <c r="O5658" i="7" s="1"/>
  <c r="M5659" i="7"/>
  <c r="O5659" i="7" s="1"/>
  <c r="M5660" i="7"/>
  <c r="O5660" i="7" s="1"/>
  <c r="M5661" i="7"/>
  <c r="O5661" i="7" s="1"/>
  <c r="M5662" i="7"/>
  <c r="O5662" i="7" s="1"/>
  <c r="M5664" i="7"/>
  <c r="O5664" i="7" s="1"/>
  <c r="M5665" i="7"/>
  <c r="O5665" i="7" s="1"/>
  <c r="M5666" i="7"/>
  <c r="O5666" i="7" s="1"/>
  <c r="M5667" i="7"/>
  <c r="O5667" i="7" s="1"/>
  <c r="M5668" i="7"/>
  <c r="O5668" i="7" s="1"/>
  <c r="M5669" i="7"/>
  <c r="O5669" i="7" s="1"/>
  <c r="M5670" i="7"/>
  <c r="O5670" i="7" s="1"/>
  <c r="M5671" i="7"/>
  <c r="O5671" i="7" s="1"/>
  <c r="M5673" i="7"/>
  <c r="O5673" i="7" s="1"/>
  <c r="M5674" i="7"/>
  <c r="O5674" i="7" s="1"/>
  <c r="M5675" i="7"/>
  <c r="O5675" i="7" s="1"/>
  <c r="M5676" i="7"/>
  <c r="O5676" i="7" s="1"/>
  <c r="M5677" i="7"/>
  <c r="O5677" i="7" s="1"/>
  <c r="M5678" i="7"/>
  <c r="O5678" i="7" s="1"/>
  <c r="M5679" i="7"/>
  <c r="O5679" i="7" s="1"/>
  <c r="M5680" i="7"/>
  <c r="O5680" i="7" s="1"/>
  <c r="M5681" i="7"/>
  <c r="O5681" i="7" s="1"/>
  <c r="M5682" i="7"/>
  <c r="O5682" i="7" s="1"/>
  <c r="M5683" i="7"/>
  <c r="O5683" i="7" s="1"/>
  <c r="M5684" i="7"/>
  <c r="O5684" i="7" s="1"/>
  <c r="M5685" i="7"/>
  <c r="O5685" i="7" s="1"/>
  <c r="M5686" i="7"/>
  <c r="O5686" i="7" s="1"/>
  <c r="M5687" i="7"/>
  <c r="O5687" i="7" s="1"/>
  <c r="M5706" i="7"/>
  <c r="O5706" i="7" s="1"/>
  <c r="M5688" i="7"/>
  <c r="O5688" i="7" s="1"/>
  <c r="M5689" i="7"/>
  <c r="O5689" i="7" s="1"/>
  <c r="M5690" i="7"/>
  <c r="O5690" i="7" s="1"/>
  <c r="M5691" i="7"/>
  <c r="O5691" i="7" s="1"/>
  <c r="M5692" i="7"/>
  <c r="O5692" i="7" s="1"/>
  <c r="M5693" i="7"/>
  <c r="O5693" i="7" s="1"/>
  <c r="M5694" i="7"/>
  <c r="O5694" i="7" s="1"/>
  <c r="M5695" i="7"/>
  <c r="O5695" i="7" s="1"/>
  <c r="M5696" i="7"/>
  <c r="O5696" i="7" s="1"/>
  <c r="M5697" i="7"/>
  <c r="O5697" i="7" s="1"/>
  <c r="M5698" i="7"/>
  <c r="O5698" i="7" s="1"/>
  <c r="M5699" i="7"/>
  <c r="O5699" i="7" s="1"/>
  <c r="M5714" i="7"/>
  <c r="O5714" i="7" s="1"/>
  <c r="M5700" i="7"/>
  <c r="O5700" i="7" s="1"/>
  <c r="M5701" i="7"/>
  <c r="O5701" i="7" s="1"/>
  <c r="M5702" i="7"/>
  <c r="O5702" i="7" s="1"/>
  <c r="M5703" i="7"/>
  <c r="O5703" i="7" s="1"/>
  <c r="M5704" i="7"/>
  <c r="O5704" i="7" s="1"/>
  <c r="M5705" i="7"/>
  <c r="O5705" i="7" s="1"/>
  <c r="M5707" i="7"/>
  <c r="O5707" i="7" s="1"/>
  <c r="M5708" i="7"/>
  <c r="O5708" i="7" s="1"/>
  <c r="M5709" i="7"/>
  <c r="O5709" i="7" s="1"/>
  <c r="M5710" i="7"/>
  <c r="O5710" i="7" s="1"/>
  <c r="M5711" i="7"/>
  <c r="O5711" i="7" s="1"/>
  <c r="M5712" i="7"/>
  <c r="O5712" i="7" s="1"/>
  <c r="M5713" i="7"/>
  <c r="O5713" i="7" s="1"/>
  <c r="M5715" i="7"/>
  <c r="O5715" i="7" s="1"/>
  <c r="M5716" i="7"/>
  <c r="O5716" i="7" s="1"/>
  <c r="M5717" i="7"/>
  <c r="O5717" i="7" s="1"/>
  <c r="M5718" i="7"/>
  <c r="O5718" i="7" s="1"/>
  <c r="M5719" i="7"/>
  <c r="O5719" i="7" s="1"/>
  <c r="M5720" i="7"/>
  <c r="O5720" i="7" s="1"/>
  <c r="M5721" i="7"/>
  <c r="O5721" i="7" s="1"/>
  <c r="M5722" i="7"/>
  <c r="O5722" i="7" s="1"/>
  <c r="M5734" i="7"/>
  <c r="O5734" i="7" s="1"/>
  <c r="M5723" i="7"/>
  <c r="O5723" i="7" s="1"/>
  <c r="M5724" i="7"/>
  <c r="O5724" i="7" s="1"/>
  <c r="M5725" i="7"/>
  <c r="O5725" i="7" s="1"/>
  <c r="M5726" i="7"/>
  <c r="O5726" i="7" s="1"/>
  <c r="M5727" i="7"/>
  <c r="O5727" i="7" s="1"/>
  <c r="M5728" i="7"/>
  <c r="O5728" i="7" s="1"/>
  <c r="M5729" i="7"/>
  <c r="O5729" i="7" s="1"/>
  <c r="M5730" i="7"/>
  <c r="O5730" i="7" s="1"/>
  <c r="M5731" i="7"/>
  <c r="O5731" i="7" s="1"/>
  <c r="M5732" i="7"/>
  <c r="O5732" i="7" s="1"/>
  <c r="M5733" i="7"/>
  <c r="O5733" i="7" s="1"/>
  <c r="M5735" i="7"/>
  <c r="O5735" i="7" s="1"/>
  <c r="M5736" i="7"/>
  <c r="O5736" i="7" s="1"/>
  <c r="M5737" i="7"/>
  <c r="O5737" i="7" s="1"/>
  <c r="M5738" i="7"/>
  <c r="O5738" i="7" s="1"/>
  <c r="M5739" i="7"/>
  <c r="O5739" i="7" s="1"/>
  <c r="M5740" i="7"/>
  <c r="O5740" i="7" s="1"/>
  <c r="M5741" i="7"/>
  <c r="O5741" i="7" s="1"/>
  <c r="M5742" i="7"/>
  <c r="O5742" i="7" s="1"/>
  <c r="M5743" i="7"/>
  <c r="O5743" i="7" s="1"/>
  <c r="M5744" i="7"/>
  <c r="O5744" i="7" s="1"/>
  <c r="M5745" i="7"/>
  <c r="O5745" i="7" s="1"/>
  <c r="M5746" i="7"/>
  <c r="O5746" i="7" s="1"/>
  <c r="M5747" i="7"/>
  <c r="O5747" i="7" s="1"/>
  <c r="M5748" i="7"/>
  <c r="O5748" i="7" s="1"/>
  <c r="M5749" i="7"/>
  <c r="O5749" i="7" s="1"/>
  <c r="M5750" i="7"/>
  <c r="O5750" i="7" s="1"/>
  <c r="M5751" i="7"/>
  <c r="O5751" i="7" s="1"/>
  <c r="M5752" i="7"/>
  <c r="O5752" i="7" s="1"/>
  <c r="M5753" i="7"/>
  <c r="O5753" i="7" s="1"/>
  <c r="M5754" i="7"/>
  <c r="O5754" i="7" s="1"/>
  <c r="M5755" i="7"/>
  <c r="O5755" i="7" s="1"/>
  <c r="M5756" i="7"/>
  <c r="O5756" i="7" s="1"/>
  <c r="M5757" i="7"/>
  <c r="O5757" i="7" s="1"/>
  <c r="M5758" i="7"/>
  <c r="O5758" i="7" s="1"/>
  <c r="M5759" i="7"/>
  <c r="O5759" i="7" s="1"/>
  <c r="M5760" i="7"/>
  <c r="O5760" i="7" s="1"/>
  <c r="M5761" i="7"/>
  <c r="O5761" i="7" s="1"/>
  <c r="M5762" i="7"/>
  <c r="O5762" i="7" s="1"/>
  <c r="M5763" i="7"/>
  <c r="O5763" i="7" s="1"/>
  <c r="M5764" i="7"/>
  <c r="O5764" i="7" s="1"/>
  <c r="M5765" i="7"/>
  <c r="O5765" i="7" s="1"/>
  <c r="M5766" i="7"/>
  <c r="O5766" i="7" s="1"/>
  <c r="M5767" i="7"/>
  <c r="O5767" i="7" s="1"/>
  <c r="M5768" i="7"/>
  <c r="O5768" i="7" s="1"/>
  <c r="M5769" i="7"/>
  <c r="O5769" i="7" s="1"/>
  <c r="M5770" i="7"/>
  <c r="O5770" i="7" s="1"/>
  <c r="M5771" i="7"/>
  <c r="O5771" i="7" s="1"/>
  <c r="M5772" i="7"/>
  <c r="O5772" i="7" s="1"/>
  <c r="M5773" i="7"/>
  <c r="O5773" i="7" s="1"/>
  <c r="M5774" i="7"/>
  <c r="O5774" i="7" s="1"/>
  <c r="M5775" i="7"/>
  <c r="O5775" i="7" s="1"/>
  <c r="M5776" i="7"/>
  <c r="O5776" i="7" s="1"/>
  <c r="M5777" i="7"/>
  <c r="O5777" i="7" s="1"/>
  <c r="M5778" i="7"/>
  <c r="O5778" i="7" s="1"/>
  <c r="M5779" i="7"/>
  <c r="O5779" i="7" s="1"/>
  <c r="M5780" i="7"/>
  <c r="O5780" i="7" s="1"/>
  <c r="M5781" i="7"/>
  <c r="O5781" i="7" s="1"/>
  <c r="M5782" i="7"/>
  <c r="O5782" i="7" s="1"/>
  <c r="M5783" i="7"/>
  <c r="O5783" i="7" s="1"/>
  <c r="M5784" i="7"/>
  <c r="O5784" i="7" s="1"/>
  <c r="M5785" i="7"/>
  <c r="O5785" i="7" s="1"/>
  <c r="M5786" i="7"/>
  <c r="O5786" i="7" s="1"/>
  <c r="M5787" i="7"/>
  <c r="O5787" i="7" s="1"/>
  <c r="M5788" i="7"/>
  <c r="O5788" i="7" s="1"/>
  <c r="M5789" i="7"/>
  <c r="O5789" i="7" s="1"/>
  <c r="M5790" i="7"/>
  <c r="O5790" i="7" s="1"/>
  <c r="M5791" i="7"/>
  <c r="O5791" i="7" s="1"/>
  <c r="M5801" i="7"/>
  <c r="O5801" i="7" s="1"/>
  <c r="M5792" i="7"/>
  <c r="O5792" i="7" s="1"/>
  <c r="M5793" i="7"/>
  <c r="O5793" i="7" s="1"/>
  <c r="M5794" i="7"/>
  <c r="O5794" i="7" s="1"/>
  <c r="M5795" i="7"/>
  <c r="O5795" i="7" s="1"/>
  <c r="M5796" i="7"/>
  <c r="O5796" i="7" s="1"/>
  <c r="M5797" i="7"/>
  <c r="O5797" i="7" s="1"/>
  <c r="M5798" i="7"/>
  <c r="O5798" i="7" s="1"/>
  <c r="M5806" i="7"/>
  <c r="O5806" i="7" s="1"/>
  <c r="M5799" i="7"/>
  <c r="O5799" i="7" s="1"/>
  <c r="M5800" i="7"/>
  <c r="O5800" i="7" s="1"/>
  <c r="M5802" i="7"/>
  <c r="O5802" i="7" s="1"/>
  <c r="M5803" i="7"/>
  <c r="O5803" i="7" s="1"/>
  <c r="M5804" i="7"/>
  <c r="O5804" i="7" s="1"/>
  <c r="M5805" i="7"/>
  <c r="O5805" i="7" s="1"/>
  <c r="M5807" i="7"/>
  <c r="O5807" i="7" s="1"/>
  <c r="M5808" i="7"/>
  <c r="O5808" i="7" s="1"/>
  <c r="M5809" i="7"/>
  <c r="O5809" i="7" s="1"/>
  <c r="M5810" i="7"/>
  <c r="O5810" i="7" s="1"/>
  <c r="M5811" i="7"/>
  <c r="O5811" i="7" s="1"/>
  <c r="M5812" i="7"/>
  <c r="O5812" i="7" s="1"/>
  <c r="M5813" i="7"/>
  <c r="O5813" i="7" s="1"/>
  <c r="M5814" i="7"/>
  <c r="O5814" i="7" s="1"/>
  <c r="M5815" i="7"/>
  <c r="O5815" i="7" s="1"/>
  <c r="M5816" i="7"/>
  <c r="O5816" i="7" s="1"/>
  <c r="M5817" i="7"/>
  <c r="O5817" i="7" s="1"/>
  <c r="M5818" i="7"/>
  <c r="O5818" i="7" s="1"/>
  <c r="M5819" i="7"/>
  <c r="O5819" i="7" s="1"/>
  <c r="M5827" i="7"/>
  <c r="O5827" i="7" s="1"/>
  <c r="M5820" i="7"/>
  <c r="O5820" i="7" s="1"/>
  <c r="M5821" i="7"/>
  <c r="O5821" i="7" s="1"/>
  <c r="M5822" i="7"/>
  <c r="O5822" i="7" s="1"/>
  <c r="M5823" i="7"/>
  <c r="O5823" i="7" s="1"/>
  <c r="M5824" i="7"/>
  <c r="O5824" i="7" s="1"/>
  <c r="M5826" i="7"/>
  <c r="O5826" i="7" s="1"/>
  <c r="M5832" i="7"/>
  <c r="O5832" i="7" s="1"/>
  <c r="M5828" i="7"/>
  <c r="O5828" i="7" s="1"/>
  <c r="M5835" i="7"/>
  <c r="O5835" i="7" s="1"/>
  <c r="M5829" i="7"/>
  <c r="O5829" i="7" s="1"/>
  <c r="M5830" i="7"/>
  <c r="O5830" i="7" s="1"/>
  <c r="M5825" i="7"/>
  <c r="O5825" i="7" s="1"/>
  <c r="M5831" i="7"/>
  <c r="O5831" i="7" s="1"/>
  <c r="M5839" i="7"/>
  <c r="O5839" i="7" s="1"/>
  <c r="M5833" i="7"/>
  <c r="O5833" i="7" s="1"/>
  <c r="M5834" i="7"/>
  <c r="O5834" i="7" s="1"/>
  <c r="M5850" i="7"/>
  <c r="O5850" i="7" s="1"/>
  <c r="M5836" i="7"/>
  <c r="O5836" i="7" s="1"/>
  <c r="M5837" i="7"/>
  <c r="O5837" i="7" s="1"/>
  <c r="M5838" i="7"/>
  <c r="O5838" i="7" s="1"/>
  <c r="M5840" i="7"/>
  <c r="O5840" i="7" s="1"/>
  <c r="M5841" i="7"/>
  <c r="O5841" i="7" s="1"/>
  <c r="M5851" i="7"/>
  <c r="O5851" i="7" s="1"/>
  <c r="M5852" i="7"/>
  <c r="O5852" i="7" s="1"/>
  <c r="M5842" i="7"/>
  <c r="O5842" i="7" s="1"/>
  <c r="M5853" i="7"/>
  <c r="O5853" i="7" s="1"/>
  <c r="M5864" i="7"/>
  <c r="O5864" i="7" s="1"/>
  <c r="M5854" i="7"/>
  <c r="O5854" i="7" s="1"/>
  <c r="M5855" i="7"/>
  <c r="O5855" i="7" s="1"/>
  <c r="M5856" i="7"/>
  <c r="O5856" i="7" s="1"/>
  <c r="M5857" i="7"/>
  <c r="O5857" i="7" s="1"/>
  <c r="M5858" i="7"/>
  <c r="O5858" i="7" s="1"/>
  <c r="M5868" i="7"/>
  <c r="O5868" i="7" s="1"/>
  <c r="M5859" i="7"/>
  <c r="O5859" i="7" s="1"/>
  <c r="M5860" i="7"/>
  <c r="O5860" i="7" s="1"/>
  <c r="M5861" i="7"/>
  <c r="O5861" i="7" s="1"/>
  <c r="M5872" i="7"/>
  <c r="O5872" i="7" s="1"/>
  <c r="M5862" i="7"/>
  <c r="O5862" i="7" s="1"/>
  <c r="M5863" i="7"/>
  <c r="O5863" i="7" s="1"/>
  <c r="M5865" i="7"/>
  <c r="O5865" i="7" s="1"/>
  <c r="M5866" i="7"/>
  <c r="O5866" i="7" s="1"/>
  <c r="M5867" i="7"/>
  <c r="O5867" i="7" s="1"/>
  <c r="M5869" i="7"/>
  <c r="O5869" i="7" s="1"/>
  <c r="M5870" i="7"/>
  <c r="O5870" i="7" s="1"/>
  <c r="M5871" i="7"/>
  <c r="O5871" i="7" s="1"/>
  <c r="M5873" i="7"/>
  <c r="O5873" i="7" s="1"/>
  <c r="M5874" i="7"/>
  <c r="O5874" i="7" s="1"/>
  <c r="M5875" i="7"/>
  <c r="O5875" i="7" s="1"/>
  <c r="M5888" i="7"/>
  <c r="O5888" i="7" s="1"/>
  <c r="M5889" i="7"/>
  <c r="O5889" i="7" s="1"/>
  <c r="M5876" i="7"/>
  <c r="O5876" i="7" s="1"/>
  <c r="M5877" i="7"/>
  <c r="O5877" i="7" s="1"/>
  <c r="M5878" i="7"/>
  <c r="O5878" i="7" s="1"/>
  <c r="M5879" i="7"/>
  <c r="O5879" i="7" s="1"/>
  <c r="M5880" i="7"/>
  <c r="O5880" i="7" s="1"/>
  <c r="M5896" i="7"/>
  <c r="O5896" i="7" s="1"/>
  <c r="M5898" i="7"/>
  <c r="O5898" i="7" s="1"/>
  <c r="M5881" i="7"/>
  <c r="O5881" i="7" s="1"/>
  <c r="M5882" i="7"/>
  <c r="O5882" i="7" s="1"/>
  <c r="M5883" i="7"/>
  <c r="O5883" i="7" s="1"/>
  <c r="M5884" i="7"/>
  <c r="O5884" i="7" s="1"/>
  <c r="M5885" i="7"/>
  <c r="O5885" i="7" s="1"/>
  <c r="M5886" i="7"/>
  <c r="O5886" i="7" s="1"/>
  <c r="M5887" i="7"/>
  <c r="O5887" i="7" s="1"/>
  <c r="M5890" i="7"/>
  <c r="O5890" i="7" s="1"/>
  <c r="M5891" i="7"/>
  <c r="O5891" i="7" s="1"/>
  <c r="M5892" i="7"/>
  <c r="O5892" i="7" s="1"/>
  <c r="M5893" i="7"/>
  <c r="O5893" i="7" s="1"/>
  <c r="M5894" i="7"/>
  <c r="O5894" i="7" s="1"/>
  <c r="M5843" i="7"/>
  <c r="O5843" i="7" s="1"/>
  <c r="M5895" i="7"/>
  <c r="O5895" i="7" s="1"/>
  <c r="M5897" i="7"/>
  <c r="O5897" i="7" s="1"/>
  <c r="M5899" i="7"/>
  <c r="O5899" i="7" s="1"/>
  <c r="M5931" i="7"/>
  <c r="O5931" i="7" s="1"/>
  <c r="M5900" i="7"/>
  <c r="O5900" i="7" s="1"/>
  <c r="M5901" i="7"/>
  <c r="O5901" i="7" s="1"/>
  <c r="M5902" i="7"/>
  <c r="O5902" i="7" s="1"/>
  <c r="M5903" i="7"/>
  <c r="O5903" i="7" s="1"/>
  <c r="M5904" i="7"/>
  <c r="O5904" i="7" s="1"/>
  <c r="M5905" i="7"/>
  <c r="O5905" i="7" s="1"/>
  <c r="M5906" i="7"/>
  <c r="O5906" i="7" s="1"/>
  <c r="M5907" i="7"/>
  <c r="O5907" i="7" s="1"/>
  <c r="M5908" i="7"/>
  <c r="O5908" i="7" s="1"/>
  <c r="M5909" i="7"/>
  <c r="O5909" i="7" s="1"/>
  <c r="M5910" i="7"/>
  <c r="O5910" i="7" s="1"/>
  <c r="M5911" i="7"/>
  <c r="O5911" i="7" s="1"/>
  <c r="M5912" i="7"/>
  <c r="O5912" i="7" s="1"/>
  <c r="M5913" i="7"/>
  <c r="O5913" i="7" s="1"/>
  <c r="M5914" i="7"/>
  <c r="O5914" i="7" s="1"/>
  <c r="M5915" i="7"/>
  <c r="O5915" i="7" s="1"/>
  <c r="M5916" i="7"/>
  <c r="O5916" i="7" s="1"/>
  <c r="M5917" i="7"/>
  <c r="O5917" i="7" s="1"/>
  <c r="M5918" i="7"/>
  <c r="O5918" i="7" s="1"/>
  <c r="M5919" i="7"/>
  <c r="O5919" i="7" s="1"/>
  <c r="M5920" i="7"/>
  <c r="O5920" i="7" s="1"/>
  <c r="M5921" i="7"/>
  <c r="O5921" i="7" s="1"/>
  <c r="M5922" i="7"/>
  <c r="O5922" i="7" s="1"/>
  <c r="M5923" i="7"/>
  <c r="O5923" i="7" s="1"/>
  <c r="M5924" i="7"/>
  <c r="O5924" i="7" s="1"/>
  <c r="M5844" i="7"/>
  <c r="O5844" i="7" s="1"/>
  <c r="M5925" i="7"/>
  <c r="O5925" i="7" s="1"/>
  <c r="M5926" i="7"/>
  <c r="O5926" i="7" s="1"/>
  <c r="M5927" i="7"/>
  <c r="O5927" i="7" s="1"/>
  <c r="M5948" i="7"/>
  <c r="O5948" i="7" s="1"/>
  <c r="M5928" i="7"/>
  <c r="O5928" i="7" s="1"/>
  <c r="M5929" i="7"/>
  <c r="O5929" i="7" s="1"/>
  <c r="M5930" i="7"/>
  <c r="O5930" i="7" s="1"/>
  <c r="M5950" i="7"/>
  <c r="O5950" i="7" s="1"/>
  <c r="M5932" i="7"/>
  <c r="O5932" i="7" s="1"/>
  <c r="M5933" i="7"/>
  <c r="O5933" i="7" s="1"/>
  <c r="M5934" i="7"/>
  <c r="O5934" i="7" s="1"/>
  <c r="M5935" i="7"/>
  <c r="O5935" i="7" s="1"/>
  <c r="M5954" i="7"/>
  <c r="O5954" i="7" s="1"/>
  <c r="M5936" i="7"/>
  <c r="O5936" i="7" s="1"/>
  <c r="M5955" i="7"/>
  <c r="O5955" i="7" s="1"/>
  <c r="M5937" i="7"/>
  <c r="O5937" i="7" s="1"/>
  <c r="M5938" i="7"/>
  <c r="O5938" i="7" s="1"/>
  <c r="M5957" i="7"/>
  <c r="O5957" i="7" s="1"/>
  <c r="M5939" i="7"/>
  <c r="O5939" i="7" s="1"/>
  <c r="M5940" i="7"/>
  <c r="O5940" i="7" s="1"/>
  <c r="M5941" i="7"/>
  <c r="O5941" i="7" s="1"/>
  <c r="M5942" i="7"/>
  <c r="O5942" i="7" s="1"/>
  <c r="M5943" i="7"/>
  <c r="O5943" i="7" s="1"/>
  <c r="M5944" i="7"/>
  <c r="O5944" i="7" s="1"/>
  <c r="M5945" i="7"/>
  <c r="O5945" i="7" s="1"/>
  <c r="M5946" i="7"/>
  <c r="O5946" i="7" s="1"/>
  <c r="M5947" i="7"/>
  <c r="O5947" i="7" s="1"/>
  <c r="M5971" i="7"/>
  <c r="O5971" i="7" s="1"/>
  <c r="M5949" i="7"/>
  <c r="O5949" i="7" s="1"/>
  <c r="M5951" i="7"/>
  <c r="O5951" i="7" s="1"/>
  <c r="M5952" i="7"/>
  <c r="O5952" i="7" s="1"/>
  <c r="M5953" i="7"/>
  <c r="O5953" i="7" s="1"/>
  <c r="M5975" i="7"/>
  <c r="O5975" i="7" s="1"/>
  <c r="M5956" i="7"/>
  <c r="O5956" i="7" s="1"/>
  <c r="M5958" i="7"/>
  <c r="O5958" i="7" s="1"/>
  <c r="M5959" i="7"/>
  <c r="O5959" i="7" s="1"/>
  <c r="M5960" i="7"/>
  <c r="O5960" i="7" s="1"/>
  <c r="M5961" i="7"/>
  <c r="O5961" i="7" s="1"/>
  <c r="M5962" i="7"/>
  <c r="O5962" i="7" s="1"/>
  <c r="M5963" i="7"/>
  <c r="O5963" i="7" s="1"/>
  <c r="M5964" i="7"/>
  <c r="O5964" i="7" s="1"/>
  <c r="M5965" i="7"/>
  <c r="O5965" i="7" s="1"/>
  <c r="M5966" i="7"/>
  <c r="O5966" i="7" s="1"/>
  <c r="M5967" i="7"/>
  <c r="O5967" i="7" s="1"/>
  <c r="M5968" i="7"/>
  <c r="O5968" i="7" s="1"/>
  <c r="M5969" i="7"/>
  <c r="O5969" i="7" s="1"/>
  <c r="M5970" i="7"/>
  <c r="O5970" i="7" s="1"/>
  <c r="M5972" i="7"/>
  <c r="O5972" i="7" s="1"/>
  <c r="M5973" i="7"/>
  <c r="O5973" i="7" s="1"/>
  <c r="M5974" i="7"/>
  <c r="O5974" i="7" s="1"/>
  <c r="M5976" i="7"/>
  <c r="O5976" i="7" s="1"/>
  <c r="M6001" i="7"/>
  <c r="O6001" i="7" s="1"/>
  <c r="M5977" i="7"/>
  <c r="O5977" i="7" s="1"/>
  <c r="M5978" i="7"/>
  <c r="O5978" i="7" s="1"/>
  <c r="M5979" i="7"/>
  <c r="O5979" i="7" s="1"/>
  <c r="M5980" i="7"/>
  <c r="O5980" i="7" s="1"/>
  <c r="M5981" i="7"/>
  <c r="O5981" i="7" s="1"/>
  <c r="M5982" i="7"/>
  <c r="O5982" i="7" s="1"/>
  <c r="M5983" i="7"/>
  <c r="O5983" i="7" s="1"/>
  <c r="M5984" i="7"/>
  <c r="O5984" i="7" s="1"/>
  <c r="M5985" i="7"/>
  <c r="O5985" i="7" s="1"/>
  <c r="M5986" i="7"/>
  <c r="O5986" i="7" s="1"/>
  <c r="M5987" i="7"/>
  <c r="O5987" i="7" s="1"/>
  <c r="M5988" i="7"/>
  <c r="O5988" i="7" s="1"/>
  <c r="M5989" i="7"/>
  <c r="O5989" i="7" s="1"/>
  <c r="M5990" i="7"/>
  <c r="O5990" i="7" s="1"/>
  <c r="M5991" i="7"/>
  <c r="O5991" i="7" s="1"/>
  <c r="M5992" i="7"/>
  <c r="O5992" i="7" s="1"/>
  <c r="M5993" i="7"/>
  <c r="O5993" i="7" s="1"/>
  <c r="M5994" i="7"/>
  <c r="O5994" i="7" s="1"/>
  <c r="M5995" i="7"/>
  <c r="O5995" i="7" s="1"/>
  <c r="M5996" i="7"/>
  <c r="O5996" i="7" s="1"/>
  <c r="M5997" i="7"/>
  <c r="O5997" i="7" s="1"/>
  <c r="M5998" i="7"/>
  <c r="O5998" i="7" s="1"/>
  <c r="M5999" i="7"/>
  <c r="O5999" i="7" s="1"/>
  <c r="M6000" i="7"/>
  <c r="O6000" i="7" s="1"/>
  <c r="M6002" i="7"/>
  <c r="O6002" i="7" s="1"/>
  <c r="M6025" i="7"/>
  <c r="O6025" i="7" s="1"/>
  <c r="M6003" i="7"/>
  <c r="O6003" i="7" s="1"/>
  <c r="M6004" i="7"/>
  <c r="O6004" i="7" s="1"/>
  <c r="M6005" i="7"/>
  <c r="O6005" i="7" s="1"/>
  <c r="M6006" i="7"/>
  <c r="O6006" i="7" s="1"/>
  <c r="M6007" i="7"/>
  <c r="O6007" i="7" s="1"/>
  <c r="M6034" i="7"/>
  <c r="O6034" i="7" s="1"/>
  <c r="M6008" i="7"/>
  <c r="O6008" i="7" s="1"/>
  <c r="M6009" i="7"/>
  <c r="O6009" i="7" s="1"/>
  <c r="M6010" i="7"/>
  <c r="O6010" i="7" s="1"/>
  <c r="M6011" i="7"/>
  <c r="O6011" i="7" s="1"/>
  <c r="M6012" i="7"/>
  <c r="O6012" i="7" s="1"/>
  <c r="M6013" i="7"/>
  <c r="O6013" i="7" s="1"/>
  <c r="M6014" i="7"/>
  <c r="O6014" i="7" s="1"/>
  <c r="M6015" i="7"/>
  <c r="O6015" i="7" s="1"/>
  <c r="M6016" i="7"/>
  <c r="O6016" i="7" s="1"/>
  <c r="M6017" i="7"/>
  <c r="O6017" i="7" s="1"/>
  <c r="M6018" i="7"/>
  <c r="O6018" i="7" s="1"/>
  <c r="M6019" i="7"/>
  <c r="O6019" i="7" s="1"/>
  <c r="M6020" i="7"/>
  <c r="O6020" i="7" s="1"/>
  <c r="M6021" i="7"/>
  <c r="O6021" i="7" s="1"/>
  <c r="M6022" i="7"/>
  <c r="O6022" i="7" s="1"/>
  <c r="M6023" i="7"/>
  <c r="O6023" i="7" s="1"/>
  <c r="M6051" i="7"/>
  <c r="O6051" i="7" s="1"/>
  <c r="M6024" i="7"/>
  <c r="O6024" i="7" s="1"/>
  <c r="M6052" i="7"/>
  <c r="O6052" i="7" s="1"/>
  <c r="M6026" i="7"/>
  <c r="O6026" i="7" s="1"/>
  <c r="M6027" i="7"/>
  <c r="O6027" i="7" s="1"/>
  <c r="M6028" i="7"/>
  <c r="O6028" i="7" s="1"/>
  <c r="M6029" i="7"/>
  <c r="O6029" i="7" s="1"/>
  <c r="M6030" i="7"/>
  <c r="O6030" i="7" s="1"/>
  <c r="M6031" i="7"/>
  <c r="O6031" i="7" s="1"/>
  <c r="M6032" i="7"/>
  <c r="O6032" i="7" s="1"/>
  <c r="M6033" i="7"/>
  <c r="O6033" i="7" s="1"/>
  <c r="M6035" i="7"/>
  <c r="O6035" i="7" s="1"/>
  <c r="M6036" i="7"/>
  <c r="O6036" i="7" s="1"/>
  <c r="M6037" i="7"/>
  <c r="O6037" i="7" s="1"/>
  <c r="M6038" i="7"/>
  <c r="O6038" i="7" s="1"/>
  <c r="M6039" i="7"/>
  <c r="O6039" i="7" s="1"/>
  <c r="M6040" i="7"/>
  <c r="O6040" i="7" s="1"/>
  <c r="M6041" i="7"/>
  <c r="O6041" i="7" s="1"/>
  <c r="M6042" i="7"/>
  <c r="O6042" i="7" s="1"/>
  <c r="M6043" i="7"/>
  <c r="O6043" i="7" s="1"/>
  <c r="M6044" i="7"/>
  <c r="O6044" i="7" s="1"/>
  <c r="M6092" i="7"/>
  <c r="O6092" i="7" s="1"/>
  <c r="M6061" i="7"/>
  <c r="O6061" i="7" s="1"/>
  <c r="M6063" i="7"/>
  <c r="O6063" i="7" s="1"/>
  <c r="M6045" i="7"/>
  <c r="O6045" i="7" s="1"/>
  <c r="M6046" i="7"/>
  <c r="O6046" i="7" s="1"/>
  <c r="M6047" i="7"/>
  <c r="O6047" i="7" s="1"/>
  <c r="M6048" i="7"/>
  <c r="O6048" i="7" s="1"/>
  <c r="M6049" i="7"/>
  <c r="O6049" i="7" s="1"/>
  <c r="M6050" i="7"/>
  <c r="O6050" i="7" s="1"/>
  <c r="M6065" i="7"/>
  <c r="O6065" i="7" s="1"/>
  <c r="M6053" i="7"/>
  <c r="O6053" i="7" s="1"/>
  <c r="M6054" i="7"/>
  <c r="O6054" i="7" s="1"/>
  <c r="M6105" i="7"/>
  <c r="O6105" i="7" s="1"/>
  <c r="M6078" i="7"/>
  <c r="O6078" i="7" s="1"/>
  <c r="M6055" i="7"/>
  <c r="O6055" i="7" s="1"/>
  <c r="M6080" i="7"/>
  <c r="O6080" i="7" s="1"/>
  <c r="M6056" i="7"/>
  <c r="O6056" i="7" s="1"/>
  <c r="M6057" i="7"/>
  <c r="O6057" i="7" s="1"/>
  <c r="M6058" i="7"/>
  <c r="O6058" i="7" s="1"/>
  <c r="M6086" i="7"/>
  <c r="O6086" i="7" s="1"/>
  <c r="M6059" i="7"/>
  <c r="O6059" i="7" s="1"/>
  <c r="M6060" i="7"/>
  <c r="O6060" i="7" s="1"/>
  <c r="M6062" i="7"/>
  <c r="O6062" i="7" s="1"/>
  <c r="M6064" i="7"/>
  <c r="O6064" i="7" s="1"/>
  <c r="M6066" i="7"/>
  <c r="O6066" i="7" s="1"/>
  <c r="M6067" i="7"/>
  <c r="O6067" i="7" s="1"/>
  <c r="M6068" i="7"/>
  <c r="O6068" i="7" s="1"/>
  <c r="M6069" i="7"/>
  <c r="O6069" i="7" s="1"/>
  <c r="M6070" i="7"/>
  <c r="O6070" i="7" s="1"/>
  <c r="M6071" i="7"/>
  <c r="O6071" i="7" s="1"/>
  <c r="M6072" i="7"/>
  <c r="O6072" i="7" s="1"/>
  <c r="M6073" i="7"/>
  <c r="O6073" i="7" s="1"/>
  <c r="M6074" i="7"/>
  <c r="O6074" i="7" s="1"/>
  <c r="M6075" i="7"/>
  <c r="O6075" i="7" s="1"/>
  <c r="M6076" i="7"/>
  <c r="O6076" i="7" s="1"/>
  <c r="M6077" i="7"/>
  <c r="O6077" i="7" s="1"/>
  <c r="M6110" i="7"/>
  <c r="O6110" i="7" s="1"/>
  <c r="M6079" i="7"/>
  <c r="O6079" i="7" s="1"/>
  <c r="M6081" i="7"/>
  <c r="O6081" i="7" s="1"/>
  <c r="M6082" i="7"/>
  <c r="O6082" i="7" s="1"/>
  <c r="M6083" i="7"/>
  <c r="O6083" i="7" s="1"/>
  <c r="M6084" i="7"/>
  <c r="O6084" i="7" s="1"/>
  <c r="M6085" i="7"/>
  <c r="O6085" i="7" s="1"/>
  <c r="M6087" i="7"/>
  <c r="O6087" i="7" s="1"/>
  <c r="M6088" i="7"/>
  <c r="O6088" i="7" s="1"/>
  <c r="M6089" i="7"/>
  <c r="O6089" i="7" s="1"/>
  <c r="M6149" i="7"/>
  <c r="O6149" i="7" s="1"/>
  <c r="M6090" i="7"/>
  <c r="O6090" i="7" s="1"/>
  <c r="M6118" i="7"/>
  <c r="O6118" i="7" s="1"/>
  <c r="M6091" i="7"/>
  <c r="O6091" i="7" s="1"/>
  <c r="M6093" i="7"/>
  <c r="O6093" i="7" s="1"/>
  <c r="M6125" i="7"/>
  <c r="O6125" i="7" s="1"/>
  <c r="M6127" i="7"/>
  <c r="O6127" i="7" s="1"/>
  <c r="M6094" i="7"/>
  <c r="O6094" i="7" s="1"/>
  <c r="M6095" i="7"/>
  <c r="O6095" i="7" s="1"/>
  <c r="M6096" i="7"/>
  <c r="O6096" i="7" s="1"/>
  <c r="M6097" i="7"/>
  <c r="O6097" i="7" s="1"/>
  <c r="M6098" i="7"/>
  <c r="O6098" i="7" s="1"/>
  <c r="M6099" i="7"/>
  <c r="O6099" i="7" s="1"/>
  <c r="M6100" i="7"/>
  <c r="O6100" i="7" s="1"/>
  <c r="M6101" i="7"/>
  <c r="O6101" i="7" s="1"/>
  <c r="M6102" i="7"/>
  <c r="O6102" i="7" s="1"/>
  <c r="M6103" i="7"/>
  <c r="O6103" i="7" s="1"/>
  <c r="M6104" i="7"/>
  <c r="O6104" i="7" s="1"/>
  <c r="M6106" i="7"/>
  <c r="O6106" i="7" s="1"/>
  <c r="M6107" i="7"/>
  <c r="O6107" i="7" s="1"/>
  <c r="M6108" i="7"/>
  <c r="O6108" i="7" s="1"/>
  <c r="M6109" i="7"/>
  <c r="O6109" i="7" s="1"/>
  <c r="M6111" i="7"/>
  <c r="O6111" i="7" s="1"/>
  <c r="M6145" i="7"/>
  <c r="O6145" i="7" s="1"/>
  <c r="M6112" i="7"/>
  <c r="O6112" i="7" s="1"/>
  <c r="M6113" i="7"/>
  <c r="O6113" i="7" s="1"/>
  <c r="M6114" i="7"/>
  <c r="O6114" i="7" s="1"/>
  <c r="M6147" i="7"/>
  <c r="O6147" i="7" s="1"/>
  <c r="M6115" i="7"/>
  <c r="O6115" i="7" s="1"/>
  <c r="M6116" i="7"/>
  <c r="O6116" i="7" s="1"/>
  <c r="M6148" i="7"/>
  <c r="O6148" i="7" s="1"/>
  <c r="M6117" i="7"/>
  <c r="O6117" i="7" s="1"/>
  <c r="M6119" i="7"/>
  <c r="O6119" i="7" s="1"/>
  <c r="M6120" i="7"/>
  <c r="O6120" i="7" s="1"/>
  <c r="M6121" i="7"/>
  <c r="O6121" i="7" s="1"/>
  <c r="M6122" i="7"/>
  <c r="O6122" i="7" s="1"/>
  <c r="M6123" i="7"/>
  <c r="O6123" i="7" s="1"/>
  <c r="M6124" i="7"/>
  <c r="O6124" i="7" s="1"/>
  <c r="M6184" i="7"/>
  <c r="O6184" i="7" s="1"/>
  <c r="M6126" i="7"/>
  <c r="O6126" i="7" s="1"/>
  <c r="M6128" i="7"/>
  <c r="O6128" i="7" s="1"/>
  <c r="M6129" i="7"/>
  <c r="O6129" i="7" s="1"/>
  <c r="M6155" i="7"/>
  <c r="O6155" i="7" s="1"/>
  <c r="M6130" i="7"/>
  <c r="O6130" i="7" s="1"/>
  <c r="M6131" i="7"/>
  <c r="O6131" i="7" s="1"/>
  <c r="M6132" i="7"/>
  <c r="O6132" i="7" s="1"/>
  <c r="M6133" i="7"/>
  <c r="O6133" i="7" s="1"/>
  <c r="M6158" i="7"/>
  <c r="O6158" i="7" s="1"/>
  <c r="M6134" i="7"/>
  <c r="O6134" i="7" s="1"/>
  <c r="M6135" i="7"/>
  <c r="O6135" i="7" s="1"/>
  <c r="M6136" i="7"/>
  <c r="O6136" i="7" s="1"/>
  <c r="M6137" i="7"/>
  <c r="O6137" i="7" s="1"/>
  <c r="M6138" i="7"/>
  <c r="O6138" i="7" s="1"/>
  <c r="M6139" i="7"/>
  <c r="O6139" i="7" s="1"/>
  <c r="M6140" i="7"/>
  <c r="O6140" i="7" s="1"/>
  <c r="M6141" i="7"/>
  <c r="O6141" i="7" s="1"/>
  <c r="M6142" i="7"/>
  <c r="O6142" i="7" s="1"/>
  <c r="M6143" i="7"/>
  <c r="O6143" i="7" s="1"/>
  <c r="M6144" i="7"/>
  <c r="O6144" i="7" s="1"/>
  <c r="M6165" i="7"/>
  <c r="O6165" i="7" s="1"/>
  <c r="M6166" i="7"/>
  <c r="O6166" i="7" s="1"/>
  <c r="M6173" i="7"/>
  <c r="O6173" i="7" s="1"/>
  <c r="M6146" i="7"/>
  <c r="O6146" i="7" s="1"/>
  <c r="M5845" i="7"/>
  <c r="O5845" i="7" s="1"/>
  <c r="M6150" i="7"/>
  <c r="O6150" i="7" s="1"/>
  <c r="M6208" i="7"/>
  <c r="O6208" i="7" s="1"/>
  <c r="M6182" i="7"/>
  <c r="O6182" i="7" s="1"/>
  <c r="M6151" i="7"/>
  <c r="O6151" i="7" s="1"/>
  <c r="M6152" i="7"/>
  <c r="O6152" i="7" s="1"/>
  <c r="M6188" i="7"/>
  <c r="O6188" i="7" s="1"/>
  <c r="M6153" i="7"/>
  <c r="O6153" i="7" s="1"/>
  <c r="M6154" i="7"/>
  <c r="O6154" i="7" s="1"/>
  <c r="M6156" i="7"/>
  <c r="O6156" i="7" s="1"/>
  <c r="M6157" i="7"/>
  <c r="O6157" i="7" s="1"/>
  <c r="M6159" i="7"/>
  <c r="O6159" i="7" s="1"/>
  <c r="M6160" i="7"/>
  <c r="O6160" i="7" s="1"/>
  <c r="M6161" i="7"/>
  <c r="O6161" i="7" s="1"/>
  <c r="M6162" i="7"/>
  <c r="O6162" i="7" s="1"/>
  <c r="M6163" i="7"/>
  <c r="O6163" i="7" s="1"/>
  <c r="M6164" i="7"/>
  <c r="O6164" i="7" s="1"/>
  <c r="M6227" i="7"/>
  <c r="O6227" i="7" s="1"/>
  <c r="M6167" i="7"/>
  <c r="O6167" i="7" s="1"/>
  <c r="M6168" i="7"/>
  <c r="O6168" i="7" s="1"/>
  <c r="M6169" i="7"/>
  <c r="O6169" i="7" s="1"/>
  <c r="M6170" i="7"/>
  <c r="O6170" i="7" s="1"/>
  <c r="M6171" i="7"/>
  <c r="O6171" i="7" s="1"/>
  <c r="M6172" i="7"/>
  <c r="O6172" i="7" s="1"/>
  <c r="M6174" i="7"/>
  <c r="O6174" i="7" s="1"/>
  <c r="M6175" i="7"/>
  <c r="O6175" i="7" s="1"/>
  <c r="M6176" i="7"/>
  <c r="O6176" i="7" s="1"/>
  <c r="M6177" i="7"/>
  <c r="O6177" i="7" s="1"/>
  <c r="M6178" i="7"/>
  <c r="O6178" i="7" s="1"/>
  <c r="M6179" i="7"/>
  <c r="O6179" i="7" s="1"/>
  <c r="M6180" i="7"/>
  <c r="O6180" i="7" s="1"/>
  <c r="M6204" i="7"/>
  <c r="O6204" i="7" s="1"/>
  <c r="M6181" i="7"/>
  <c r="O6181" i="7" s="1"/>
  <c r="M6183" i="7"/>
  <c r="O6183" i="7" s="1"/>
  <c r="M6185" i="7"/>
  <c r="O6185" i="7" s="1"/>
  <c r="M6186" i="7"/>
  <c r="O6186" i="7" s="1"/>
  <c r="M6187" i="7"/>
  <c r="O6187" i="7" s="1"/>
  <c r="M6189" i="7"/>
  <c r="O6189" i="7" s="1"/>
  <c r="M6212" i="7"/>
  <c r="O6212" i="7" s="1"/>
  <c r="M6190" i="7"/>
  <c r="O6190" i="7" s="1"/>
  <c r="M6191" i="7"/>
  <c r="O6191" i="7" s="1"/>
  <c r="M6192" i="7"/>
  <c r="O6192" i="7" s="1"/>
  <c r="M6193" i="7"/>
  <c r="O6193" i="7" s="1"/>
  <c r="M6194" i="7"/>
  <c r="O6194" i="7" s="1"/>
  <c r="M6195" i="7"/>
  <c r="O6195" i="7" s="1"/>
  <c r="M6196" i="7"/>
  <c r="O6196" i="7" s="1"/>
  <c r="M6197" i="7"/>
  <c r="O6197" i="7" s="1"/>
  <c r="M6221" i="7"/>
  <c r="O6221" i="7" s="1"/>
  <c r="M6226" i="7"/>
  <c r="O6226" i="7" s="1"/>
  <c r="M6198" i="7"/>
  <c r="O6198" i="7" s="1"/>
  <c r="M6199" i="7"/>
  <c r="O6199" i="7" s="1"/>
  <c r="M6200" i="7"/>
  <c r="O6200" i="7" s="1"/>
  <c r="M6201" i="7"/>
  <c r="O6201" i="7" s="1"/>
  <c r="M6202" i="7"/>
  <c r="O6202" i="7" s="1"/>
  <c r="M6203" i="7"/>
  <c r="O6203" i="7" s="1"/>
  <c r="M6237" i="7"/>
  <c r="O6237" i="7" s="1"/>
  <c r="M6205" i="7"/>
  <c r="O6205" i="7" s="1"/>
  <c r="M6206" i="7"/>
  <c r="O6206" i="7" s="1"/>
  <c r="M6207" i="7"/>
  <c r="O6207" i="7" s="1"/>
  <c r="M6238" i="7"/>
  <c r="O6238" i="7" s="1"/>
  <c r="M6209" i="7"/>
  <c r="O6209" i="7" s="1"/>
  <c r="M6260" i="7"/>
  <c r="O6260" i="7" s="1"/>
  <c r="M6210" i="7"/>
  <c r="O6210" i="7" s="1"/>
  <c r="M6211" i="7"/>
  <c r="O6211" i="7" s="1"/>
  <c r="M6213" i="7"/>
  <c r="O6213" i="7" s="1"/>
  <c r="M6214" i="7"/>
  <c r="O6214" i="7" s="1"/>
  <c r="M6241" i="7"/>
  <c r="O6241" i="7" s="1"/>
  <c r="M6215" i="7"/>
  <c r="O6215" i="7" s="1"/>
  <c r="M6216" i="7"/>
  <c r="O6216" i="7" s="1"/>
  <c r="M6217" i="7"/>
  <c r="O6217" i="7" s="1"/>
  <c r="M6218" i="7"/>
  <c r="O6218" i="7" s="1"/>
  <c r="M6219" i="7"/>
  <c r="O6219" i="7" s="1"/>
  <c r="M6220" i="7"/>
  <c r="O6220" i="7" s="1"/>
  <c r="M6222" i="7"/>
  <c r="O6222" i="7" s="1"/>
  <c r="M6223" i="7"/>
  <c r="O6223" i="7" s="1"/>
  <c r="M6224" i="7"/>
  <c r="O6224" i="7" s="1"/>
  <c r="M6225" i="7"/>
  <c r="O6225" i="7" s="1"/>
  <c r="M6228" i="7"/>
  <c r="O6228" i="7" s="1"/>
  <c r="M6245" i="7"/>
  <c r="O6245" i="7" s="1"/>
  <c r="M6229" i="7"/>
  <c r="O6229" i="7" s="1"/>
  <c r="M6272" i="7"/>
  <c r="O6272" i="7" s="1"/>
  <c r="M6230" i="7"/>
  <c r="O6230" i="7" s="1"/>
  <c r="M6231" i="7"/>
  <c r="O6231" i="7" s="1"/>
  <c r="M6232" i="7"/>
  <c r="O6232" i="7" s="1"/>
  <c r="M6233" i="7"/>
  <c r="O6233" i="7" s="1"/>
  <c r="M6234" i="7"/>
  <c r="O6234" i="7" s="1"/>
  <c r="M6235" i="7"/>
  <c r="O6235" i="7" s="1"/>
  <c r="M6236" i="7"/>
  <c r="O6236" i="7" s="1"/>
  <c r="M6285" i="7"/>
  <c r="O6285" i="7" s="1"/>
  <c r="M6239" i="7"/>
  <c r="O6239" i="7" s="1"/>
  <c r="M6240" i="7"/>
  <c r="O6240" i="7" s="1"/>
  <c r="M6242" i="7"/>
  <c r="O6242" i="7" s="1"/>
  <c r="M6243" i="7"/>
  <c r="O6243" i="7" s="1"/>
  <c r="M6244" i="7"/>
  <c r="O6244" i="7" s="1"/>
  <c r="M6247" i="7"/>
  <c r="O6247" i="7" s="1"/>
  <c r="M6248" i="7"/>
  <c r="O6248" i="7" s="1"/>
  <c r="M6249" i="7"/>
  <c r="O6249" i="7" s="1"/>
  <c r="M6250" i="7"/>
  <c r="O6250" i="7" s="1"/>
  <c r="M6251" i="7"/>
  <c r="O6251" i="7" s="1"/>
  <c r="M6252" i="7"/>
  <c r="O6252" i="7" s="1"/>
  <c r="M6253" i="7"/>
  <c r="O6253" i="7" s="1"/>
  <c r="M6254" i="7"/>
  <c r="O6254" i="7" s="1"/>
  <c r="M6255" i="7"/>
  <c r="O6255" i="7" s="1"/>
  <c r="M6256" i="7"/>
  <c r="O6256" i="7" s="1"/>
  <c r="M6257" i="7"/>
  <c r="O6257" i="7" s="1"/>
  <c r="M6258" i="7"/>
  <c r="O6258" i="7" s="1"/>
  <c r="M6259" i="7"/>
  <c r="O6259" i="7" s="1"/>
  <c r="M6261" i="7"/>
  <c r="O6261" i="7" s="1"/>
  <c r="M6262" i="7"/>
  <c r="O6262" i="7" s="1"/>
  <c r="M6263" i="7"/>
  <c r="O6263" i="7" s="1"/>
  <c r="M6264" i="7"/>
  <c r="O6264" i="7" s="1"/>
  <c r="M6265" i="7"/>
  <c r="O6265" i="7" s="1"/>
  <c r="M6266" i="7"/>
  <c r="O6266" i="7" s="1"/>
  <c r="M6267" i="7"/>
  <c r="O6267" i="7" s="1"/>
  <c r="M6293" i="7"/>
  <c r="O6293" i="7" s="1"/>
  <c r="M6268" i="7"/>
  <c r="O6268" i="7" s="1"/>
  <c r="M6269" i="7"/>
  <c r="O6269" i="7" s="1"/>
  <c r="M6270" i="7"/>
  <c r="O6270" i="7" s="1"/>
  <c r="M6271" i="7"/>
  <c r="O6271" i="7" s="1"/>
  <c r="M6273" i="7"/>
  <c r="O6273" i="7" s="1"/>
  <c r="M6274" i="7"/>
  <c r="O6274" i="7" s="1"/>
  <c r="M6246" i="7"/>
  <c r="O6246" i="7" s="1"/>
  <c r="M6275" i="7"/>
  <c r="O6275" i="7" s="1"/>
  <c r="M6276" i="7"/>
  <c r="O6276" i="7" s="1"/>
  <c r="M6277" i="7"/>
  <c r="O6277" i="7" s="1"/>
  <c r="M6278" i="7"/>
  <c r="O6278" i="7" s="1"/>
  <c r="M6279" i="7"/>
  <c r="O6279" i="7" s="1"/>
  <c r="M6280" i="7"/>
  <c r="O6280" i="7" s="1"/>
  <c r="M6281" i="7"/>
  <c r="O6281" i="7" s="1"/>
  <c r="M6282" i="7"/>
  <c r="O6282" i="7" s="1"/>
  <c r="M6283" i="7"/>
  <c r="O6283" i="7" s="1"/>
  <c r="M6284" i="7"/>
  <c r="O6284" i="7" s="1"/>
  <c r="M6286" i="7"/>
  <c r="O6286" i="7" s="1"/>
  <c r="M6287" i="7"/>
  <c r="O6287" i="7" s="1"/>
  <c r="M6288" i="7"/>
  <c r="O6288" i="7" s="1"/>
  <c r="M6289" i="7"/>
  <c r="O6289" i="7" s="1"/>
  <c r="M6290" i="7"/>
  <c r="O6290" i="7" s="1"/>
  <c r="M6291" i="7"/>
  <c r="O6291" i="7" s="1"/>
  <c r="M6315" i="7"/>
  <c r="O6315" i="7" s="1"/>
  <c r="M6318" i="7"/>
  <c r="O6318" i="7" s="1"/>
  <c r="M6292" i="7"/>
  <c r="O6292" i="7" s="1"/>
  <c r="M6294" i="7"/>
  <c r="O6294" i="7" s="1"/>
  <c r="M6295" i="7"/>
  <c r="O6295" i="7" s="1"/>
  <c r="M6296" i="7"/>
  <c r="O6296" i="7" s="1"/>
  <c r="M6297" i="7"/>
  <c r="O6297" i="7" s="1"/>
  <c r="M6298" i="7"/>
  <c r="O6298" i="7" s="1"/>
  <c r="M6299" i="7"/>
  <c r="O6299" i="7" s="1"/>
  <c r="M6300" i="7"/>
  <c r="O6300" i="7" s="1"/>
  <c r="M6301" i="7"/>
  <c r="O6301" i="7" s="1"/>
  <c r="M6302" i="7"/>
  <c r="O6302" i="7" s="1"/>
  <c r="M6304" i="7"/>
  <c r="O6304" i="7" s="1"/>
  <c r="M6305" i="7"/>
  <c r="O6305" i="7" s="1"/>
  <c r="M6306" i="7"/>
  <c r="O6306" i="7" s="1"/>
  <c r="M6307" i="7"/>
  <c r="O6307" i="7" s="1"/>
  <c r="M6308" i="7"/>
  <c r="O6308" i="7" s="1"/>
  <c r="M6309" i="7"/>
  <c r="O6309" i="7" s="1"/>
  <c r="M6310" i="7"/>
  <c r="O6310" i="7" s="1"/>
  <c r="M6311" i="7"/>
  <c r="O6311" i="7" s="1"/>
  <c r="M6312" i="7"/>
  <c r="O6312" i="7" s="1"/>
  <c r="M6341" i="7"/>
  <c r="O6341" i="7" s="1"/>
  <c r="M6313" i="7"/>
  <c r="O6313" i="7" s="1"/>
  <c r="M6314" i="7"/>
  <c r="O6314" i="7" s="1"/>
  <c r="M6316" i="7"/>
  <c r="O6316" i="7" s="1"/>
  <c r="M6317" i="7"/>
  <c r="O6317" i="7" s="1"/>
  <c r="M6320" i="7"/>
  <c r="O6320" i="7" s="1"/>
  <c r="M6321" i="7"/>
  <c r="O6321" i="7" s="1"/>
  <c r="M6322" i="7"/>
  <c r="O6322" i="7" s="1"/>
  <c r="M5846" i="7"/>
  <c r="O5846" i="7" s="1"/>
  <c r="M6323" i="7"/>
  <c r="O6323" i="7" s="1"/>
  <c r="M6324" i="7"/>
  <c r="O6324" i="7" s="1"/>
  <c r="M6325" i="7"/>
  <c r="O6325" i="7" s="1"/>
  <c r="M6326" i="7"/>
  <c r="O6326" i="7" s="1"/>
  <c r="M6382" i="7"/>
  <c r="O6382" i="7" s="1"/>
  <c r="M6327" i="7"/>
  <c r="O6327" i="7" s="1"/>
  <c r="M6328" i="7"/>
  <c r="O6328" i="7" s="1"/>
  <c r="M6329" i="7"/>
  <c r="O6329" i="7" s="1"/>
  <c r="M6303" i="7"/>
  <c r="O6303" i="7" s="1"/>
  <c r="M6330" i="7"/>
  <c r="O6330" i="7" s="1"/>
  <c r="M6331" i="7"/>
  <c r="O6331" i="7" s="1"/>
  <c r="M6332" i="7"/>
  <c r="O6332" i="7" s="1"/>
  <c r="M6333" i="7"/>
  <c r="O6333" i="7" s="1"/>
  <c r="M6334" i="7"/>
  <c r="O6334" i="7" s="1"/>
  <c r="M6335" i="7"/>
  <c r="O6335" i="7" s="1"/>
  <c r="M6336" i="7"/>
  <c r="O6336" i="7" s="1"/>
  <c r="M6337" i="7"/>
  <c r="O6337" i="7" s="1"/>
  <c r="M6338" i="7"/>
  <c r="O6338" i="7" s="1"/>
  <c r="M6339" i="7"/>
  <c r="O6339" i="7" s="1"/>
  <c r="M6340" i="7"/>
  <c r="O6340" i="7" s="1"/>
  <c r="M6342" i="7"/>
  <c r="O6342" i="7" s="1"/>
  <c r="M6343" i="7"/>
  <c r="O6343" i="7" s="1"/>
  <c r="M6378" i="7"/>
  <c r="O6378" i="7" s="1"/>
  <c r="M6344" i="7"/>
  <c r="O6344" i="7" s="1"/>
  <c r="M6345" i="7"/>
  <c r="O6345" i="7" s="1"/>
  <c r="M6346" i="7"/>
  <c r="O6346" i="7" s="1"/>
  <c r="M6347" i="7"/>
  <c r="O6347" i="7" s="1"/>
  <c r="M6348" i="7"/>
  <c r="O6348" i="7" s="1"/>
  <c r="M6349" i="7"/>
  <c r="O6349" i="7" s="1"/>
  <c r="M6350" i="7"/>
  <c r="O6350" i="7" s="1"/>
  <c r="M6351" i="7"/>
  <c r="O6351" i="7" s="1"/>
  <c r="M6352" i="7"/>
  <c r="O6352" i="7" s="1"/>
  <c r="M6353" i="7"/>
  <c r="O6353" i="7" s="1"/>
  <c r="M6354" i="7"/>
  <c r="O6354" i="7" s="1"/>
  <c r="M6355" i="7"/>
  <c r="O6355" i="7" s="1"/>
  <c r="M6356" i="7"/>
  <c r="O6356" i="7" s="1"/>
  <c r="M6357" i="7"/>
  <c r="O6357" i="7" s="1"/>
  <c r="M6358" i="7"/>
  <c r="O6358" i="7" s="1"/>
  <c r="M6359" i="7"/>
  <c r="O6359" i="7" s="1"/>
  <c r="M6360" i="7"/>
  <c r="O6360" i="7" s="1"/>
  <c r="M6361" i="7"/>
  <c r="O6361" i="7" s="1"/>
  <c r="M6362" i="7"/>
  <c r="O6362" i="7" s="1"/>
  <c r="M6363" i="7"/>
  <c r="O6363" i="7" s="1"/>
  <c r="M6364" i="7"/>
  <c r="O6364" i="7" s="1"/>
  <c r="M6365" i="7"/>
  <c r="O6365" i="7" s="1"/>
  <c r="M6366" i="7"/>
  <c r="O6366" i="7" s="1"/>
  <c r="M6387" i="7"/>
  <c r="O6387" i="7" s="1"/>
  <c r="M6367" i="7"/>
  <c r="O6367" i="7" s="1"/>
  <c r="M6368" i="7"/>
  <c r="O6368" i="7" s="1"/>
  <c r="M6369" i="7"/>
  <c r="O6369" i="7" s="1"/>
  <c r="M6370" i="7"/>
  <c r="O6370" i="7" s="1"/>
  <c r="M6371" i="7"/>
  <c r="O6371" i="7" s="1"/>
  <c r="M6372" i="7"/>
  <c r="O6372" i="7" s="1"/>
  <c r="M6373" i="7"/>
  <c r="O6373" i="7" s="1"/>
  <c r="M6374" i="7"/>
  <c r="O6374" i="7" s="1"/>
  <c r="M6375" i="7"/>
  <c r="O6375" i="7" s="1"/>
  <c r="M6376" i="7"/>
  <c r="O6376" i="7" s="1"/>
  <c r="M6377" i="7"/>
  <c r="O6377" i="7" s="1"/>
  <c r="M6379" i="7"/>
  <c r="O6379" i="7" s="1"/>
  <c r="M6404" i="7"/>
  <c r="O6404" i="7" s="1"/>
  <c r="M6380" i="7"/>
  <c r="O6380" i="7" s="1"/>
  <c r="M6381" i="7"/>
  <c r="O6381" i="7" s="1"/>
  <c r="M6383" i="7"/>
  <c r="O6383" i="7" s="1"/>
  <c r="M6409" i="7"/>
  <c r="O6409" i="7" s="1"/>
  <c r="M6384" i="7"/>
  <c r="O6384" i="7" s="1"/>
  <c r="M6385" i="7"/>
  <c r="O6385" i="7" s="1"/>
  <c r="M6386" i="7"/>
  <c r="O6386" i="7" s="1"/>
  <c r="M6411" i="7"/>
  <c r="O6411" i="7" s="1"/>
  <c r="M6388" i="7"/>
  <c r="O6388" i="7" s="1"/>
  <c r="M6389" i="7"/>
  <c r="O6389" i="7" s="1"/>
  <c r="M6390" i="7"/>
  <c r="O6390" i="7" s="1"/>
  <c r="M6391" i="7"/>
  <c r="O6391" i="7" s="1"/>
  <c r="M6392" i="7"/>
  <c r="O6392" i="7" s="1"/>
  <c r="M6393" i="7"/>
  <c r="O6393" i="7" s="1"/>
  <c r="M6394" i="7"/>
  <c r="O6394" i="7" s="1"/>
  <c r="M6395" i="7"/>
  <c r="O6395" i="7" s="1"/>
  <c r="M6396" i="7"/>
  <c r="O6396" i="7" s="1"/>
  <c r="M6397" i="7"/>
  <c r="O6397" i="7" s="1"/>
  <c r="M6398" i="7"/>
  <c r="O6398" i="7" s="1"/>
  <c r="M6399" i="7"/>
  <c r="O6399" i="7" s="1"/>
  <c r="M6400" i="7"/>
  <c r="O6400" i="7" s="1"/>
  <c r="M6401" i="7"/>
  <c r="O6401" i="7" s="1"/>
  <c r="M6402" i="7"/>
  <c r="O6402" i="7" s="1"/>
  <c r="M6403" i="7"/>
  <c r="O6403" i="7" s="1"/>
  <c r="M6405" i="7"/>
  <c r="O6405" i="7" s="1"/>
  <c r="M6406" i="7"/>
  <c r="O6406" i="7" s="1"/>
  <c r="M6407" i="7"/>
  <c r="O6407" i="7" s="1"/>
  <c r="M6408" i="7"/>
  <c r="O6408" i="7" s="1"/>
  <c r="M6436" i="7"/>
  <c r="O6436" i="7" s="1"/>
  <c r="M6410" i="7"/>
  <c r="O6410" i="7" s="1"/>
  <c r="M6412" i="7"/>
  <c r="O6412" i="7" s="1"/>
  <c r="M6413" i="7"/>
  <c r="O6413" i="7" s="1"/>
  <c r="M6414" i="7"/>
  <c r="O6414" i="7" s="1"/>
  <c r="M6415" i="7"/>
  <c r="O6415" i="7" s="1"/>
  <c r="M6416" i="7"/>
  <c r="O6416" i="7" s="1"/>
  <c r="M6417" i="7"/>
  <c r="O6417" i="7" s="1"/>
  <c r="M6418" i="7"/>
  <c r="O6418" i="7" s="1"/>
  <c r="M6419" i="7"/>
  <c r="O6419" i="7" s="1"/>
  <c r="M6420" i="7"/>
  <c r="O6420" i="7" s="1"/>
  <c r="M6421" i="7"/>
  <c r="O6421" i="7" s="1"/>
  <c r="M6422" i="7"/>
  <c r="O6422" i="7" s="1"/>
  <c r="M6423" i="7"/>
  <c r="O6423" i="7" s="1"/>
  <c r="M6319" i="7"/>
  <c r="O6319" i="7" s="1"/>
  <c r="M6424" i="7"/>
  <c r="O6424" i="7" s="1"/>
  <c r="M6425" i="7"/>
  <c r="O6425" i="7" s="1"/>
  <c r="M6426" i="7"/>
  <c r="O6426" i="7" s="1"/>
  <c r="M6427" i="7"/>
  <c r="O6427" i="7" s="1"/>
  <c r="M6448" i="7"/>
  <c r="O6448" i="7" s="1"/>
  <c r="M6428" i="7"/>
  <c r="O6428" i="7" s="1"/>
  <c r="M6429" i="7"/>
  <c r="O6429" i="7" s="1"/>
  <c r="M6430" i="7"/>
  <c r="O6430" i="7" s="1"/>
  <c r="M6431" i="7"/>
  <c r="O6431" i="7" s="1"/>
  <c r="M6432" i="7"/>
  <c r="O6432" i="7" s="1"/>
  <c r="M6433" i="7"/>
  <c r="O6433" i="7" s="1"/>
  <c r="M6434" i="7"/>
  <c r="O6434" i="7" s="1"/>
  <c r="M6435" i="7"/>
  <c r="O6435" i="7" s="1"/>
  <c r="M6458" i="7"/>
  <c r="O6458" i="7" s="1"/>
  <c r="M6437" i="7"/>
  <c r="O6437" i="7" s="1"/>
  <c r="M6470" i="7"/>
  <c r="O6470" i="7" s="1"/>
  <c r="M6438" i="7"/>
  <c r="O6438" i="7" s="1"/>
  <c r="M6440" i="7"/>
  <c r="O6440" i="7" s="1"/>
  <c r="M6441" i="7"/>
  <c r="O6441" i="7" s="1"/>
  <c r="M6442" i="7"/>
  <c r="O6442" i="7" s="1"/>
  <c r="M6443" i="7"/>
  <c r="O6443" i="7" s="1"/>
  <c r="M6444" i="7"/>
  <c r="O6444" i="7" s="1"/>
  <c r="M6445" i="7"/>
  <c r="O6445" i="7" s="1"/>
  <c r="M6446" i="7"/>
  <c r="O6446" i="7" s="1"/>
  <c r="M6447" i="7"/>
  <c r="O6447" i="7" s="1"/>
  <c r="M6449" i="7"/>
  <c r="O6449" i="7" s="1"/>
  <c r="M6450" i="7"/>
  <c r="O6450" i="7" s="1"/>
  <c r="M6451" i="7"/>
  <c r="O6451" i="7" s="1"/>
  <c r="M6452" i="7"/>
  <c r="O6452" i="7" s="1"/>
  <c r="M6453" i="7"/>
  <c r="O6453" i="7" s="1"/>
  <c r="M6484" i="7"/>
  <c r="O6484" i="7" s="1"/>
  <c r="M6454" i="7"/>
  <c r="O6454" i="7" s="1"/>
  <c r="M6455" i="7"/>
  <c r="O6455" i="7" s="1"/>
  <c r="M6456" i="7"/>
  <c r="O6456" i="7" s="1"/>
  <c r="M6457" i="7"/>
  <c r="O6457" i="7" s="1"/>
  <c r="M6459" i="7"/>
  <c r="O6459" i="7" s="1"/>
  <c r="M6460" i="7"/>
  <c r="O6460" i="7" s="1"/>
  <c r="M6461" i="7"/>
  <c r="O6461" i="7" s="1"/>
  <c r="M6462" i="7"/>
  <c r="O6462" i="7" s="1"/>
  <c r="M6463" i="7"/>
  <c r="O6463" i="7" s="1"/>
  <c r="M6464" i="7"/>
  <c r="O6464" i="7" s="1"/>
  <c r="M6465" i="7"/>
  <c r="O6465" i="7" s="1"/>
  <c r="M6466" i="7"/>
  <c r="O6466" i="7" s="1"/>
  <c r="M6467" i="7"/>
  <c r="O6467" i="7" s="1"/>
  <c r="M6468" i="7"/>
  <c r="O6468" i="7" s="1"/>
  <c r="M6469" i="7"/>
  <c r="O6469" i="7" s="1"/>
  <c r="M6471" i="7"/>
  <c r="O6471" i="7" s="1"/>
  <c r="M6439" i="7"/>
  <c r="O6439" i="7" s="1"/>
  <c r="M6472" i="7"/>
  <c r="O6472" i="7" s="1"/>
  <c r="M6473" i="7"/>
  <c r="O6473" i="7" s="1"/>
  <c r="M6499" i="7"/>
  <c r="O6499" i="7" s="1"/>
  <c r="M6502" i="7"/>
  <c r="O6502" i="7" s="1"/>
  <c r="M6474" i="7"/>
  <c r="O6474" i="7" s="1"/>
  <c r="M6475" i="7"/>
  <c r="O6475" i="7" s="1"/>
  <c r="M6476" i="7"/>
  <c r="O6476" i="7" s="1"/>
  <c r="M6477" i="7"/>
  <c r="O6477" i="7" s="1"/>
  <c r="M6478" i="7"/>
  <c r="O6478" i="7" s="1"/>
  <c r="M6506" i="7"/>
  <c r="O6506" i="7" s="1"/>
  <c r="M6479" i="7"/>
  <c r="O6479" i="7" s="1"/>
  <c r="M6480" i="7"/>
  <c r="O6480" i="7" s="1"/>
  <c r="M6481" i="7"/>
  <c r="O6481" i="7" s="1"/>
  <c r="M6482" i="7"/>
  <c r="O6482" i="7" s="1"/>
  <c r="M6510" i="7"/>
  <c r="O6510" i="7" s="1"/>
  <c r="M6483" i="7"/>
  <c r="O6483" i="7" s="1"/>
  <c r="M6485" i="7"/>
  <c r="O6485" i="7" s="1"/>
  <c r="M6516" i="7"/>
  <c r="O6516" i="7" s="1"/>
  <c r="M6486" i="7"/>
  <c r="O6486" i="7" s="1"/>
  <c r="M6487" i="7"/>
  <c r="O6487" i="7" s="1"/>
  <c r="M6488" i="7"/>
  <c r="O6488" i="7" s="1"/>
  <c r="M6489" i="7"/>
  <c r="O6489" i="7" s="1"/>
  <c r="M6490" i="7"/>
  <c r="O6490" i="7" s="1"/>
  <c r="M6491" i="7"/>
  <c r="O6491" i="7" s="1"/>
  <c r="M6492" i="7"/>
  <c r="O6492" i="7" s="1"/>
  <c r="M6522" i="7"/>
  <c r="O6522" i="7" s="1"/>
  <c r="M6493" i="7"/>
  <c r="O6493" i="7" s="1"/>
  <c r="M6494" i="7"/>
  <c r="O6494" i="7" s="1"/>
  <c r="M6495" i="7"/>
  <c r="O6495" i="7" s="1"/>
  <c r="M6496" i="7"/>
  <c r="O6496" i="7" s="1"/>
  <c r="M6497" i="7"/>
  <c r="O6497" i="7" s="1"/>
  <c r="M6498" i="7"/>
  <c r="O6498" i="7" s="1"/>
  <c r="M6500" i="7"/>
  <c r="O6500" i="7" s="1"/>
  <c r="M6501" i="7"/>
  <c r="O6501" i="7" s="1"/>
  <c r="M6503" i="7"/>
  <c r="O6503" i="7" s="1"/>
  <c r="M6504" i="7"/>
  <c r="O6504" i="7" s="1"/>
  <c r="M6526" i="7"/>
  <c r="O6526" i="7" s="1"/>
  <c r="M6505" i="7"/>
  <c r="O6505" i="7" s="1"/>
  <c r="M6507" i="7"/>
  <c r="O6507" i="7" s="1"/>
  <c r="M6508" i="7"/>
  <c r="O6508" i="7" s="1"/>
  <c r="M6509" i="7"/>
  <c r="O6509" i="7" s="1"/>
  <c r="M6531" i="7"/>
  <c r="O6531" i="7" s="1"/>
  <c r="M6511" i="7"/>
  <c r="O6511" i="7" s="1"/>
  <c r="M6512" i="7"/>
  <c r="O6512" i="7" s="1"/>
  <c r="M6513" i="7"/>
  <c r="O6513" i="7" s="1"/>
  <c r="M6514" i="7"/>
  <c r="O6514" i="7" s="1"/>
  <c r="M6515" i="7"/>
  <c r="O6515" i="7" s="1"/>
  <c r="M6535" i="7"/>
  <c r="O6535" i="7" s="1"/>
  <c r="M6517" i="7"/>
  <c r="O6517" i="7" s="1"/>
  <c r="M6518" i="7"/>
  <c r="O6518" i="7" s="1"/>
  <c r="M6519" i="7"/>
  <c r="O6519" i="7" s="1"/>
  <c r="M6520" i="7"/>
  <c r="O6520" i="7" s="1"/>
  <c r="M6523" i="7"/>
  <c r="O6523" i="7" s="1"/>
  <c r="M6524" i="7"/>
  <c r="O6524" i="7" s="1"/>
  <c r="M6525" i="7"/>
  <c r="O6525" i="7" s="1"/>
  <c r="M6546" i="7"/>
  <c r="O6546" i="7" s="1"/>
  <c r="M6527" i="7"/>
  <c r="O6527" i="7" s="1"/>
  <c r="M6528" i="7"/>
  <c r="O6528" i="7" s="1"/>
  <c r="M6529" i="7"/>
  <c r="O6529" i="7" s="1"/>
  <c r="M6530" i="7"/>
  <c r="O6530" i="7" s="1"/>
  <c r="M6556" i="7"/>
  <c r="O6556" i="7" s="1"/>
  <c r="M6532" i="7"/>
  <c r="O6532" i="7" s="1"/>
  <c r="M6533" i="7"/>
  <c r="O6533" i="7" s="1"/>
  <c r="M6534" i="7"/>
  <c r="O6534" i="7" s="1"/>
  <c r="M6536" i="7"/>
  <c r="O6536" i="7" s="1"/>
  <c r="M6537" i="7"/>
  <c r="O6537" i="7" s="1"/>
  <c r="M6538" i="7"/>
  <c r="O6538" i="7" s="1"/>
  <c r="M6539" i="7"/>
  <c r="O6539" i="7" s="1"/>
  <c r="M6521" i="7"/>
  <c r="O6521" i="7" s="1"/>
  <c r="M6540" i="7"/>
  <c r="O6540" i="7" s="1"/>
  <c r="M6541" i="7"/>
  <c r="O6541" i="7" s="1"/>
  <c r="M6542" i="7"/>
  <c r="O6542" i="7" s="1"/>
  <c r="M6543" i="7"/>
  <c r="O6543" i="7" s="1"/>
  <c r="M6544" i="7"/>
  <c r="O6544" i="7" s="1"/>
  <c r="M6545" i="7"/>
  <c r="O6545" i="7" s="1"/>
  <c r="M6547" i="7"/>
  <c r="O6547" i="7" s="1"/>
  <c r="M6548" i="7"/>
  <c r="O6548" i="7" s="1"/>
  <c r="M6549" i="7"/>
  <c r="O6549" i="7" s="1"/>
  <c r="M6550" i="7"/>
  <c r="O6550" i="7" s="1"/>
  <c r="M6551" i="7"/>
  <c r="O6551" i="7" s="1"/>
  <c r="M6552" i="7"/>
  <c r="O6552" i="7" s="1"/>
  <c r="M6571" i="7"/>
  <c r="O6571" i="7" s="1"/>
  <c r="M6553" i="7"/>
  <c r="O6553" i="7" s="1"/>
  <c r="M6554" i="7"/>
  <c r="O6554" i="7" s="1"/>
  <c r="M6555" i="7"/>
  <c r="O6555" i="7" s="1"/>
  <c r="M6557" i="7"/>
  <c r="O6557" i="7" s="1"/>
  <c r="M6558" i="7"/>
  <c r="O6558" i="7" s="1"/>
  <c r="M6559" i="7"/>
  <c r="O6559" i="7" s="1"/>
  <c r="M6560" i="7"/>
  <c r="O6560" i="7" s="1"/>
  <c r="M6561" i="7"/>
  <c r="O6561" i="7" s="1"/>
  <c r="M6562" i="7"/>
  <c r="O6562" i="7" s="1"/>
  <c r="M6563" i="7"/>
  <c r="O6563" i="7" s="1"/>
  <c r="M6564" i="7"/>
  <c r="O6564" i="7" s="1"/>
  <c r="M6565" i="7"/>
  <c r="O6565" i="7" s="1"/>
  <c r="M6566" i="7"/>
  <c r="O6566" i="7" s="1"/>
  <c r="M6567" i="7"/>
  <c r="O6567" i="7" s="1"/>
  <c r="M6568" i="7"/>
  <c r="O6568" i="7" s="1"/>
  <c r="M6569" i="7"/>
  <c r="O6569" i="7" s="1"/>
  <c r="M6570" i="7"/>
  <c r="O6570" i="7" s="1"/>
  <c r="M6573" i="7"/>
  <c r="O6573" i="7" s="1"/>
  <c r="M6574" i="7"/>
  <c r="O6574" i="7" s="1"/>
  <c r="M6575" i="7"/>
  <c r="O6575" i="7" s="1"/>
  <c r="M6576" i="7"/>
  <c r="O6576" i="7" s="1"/>
  <c r="M6577" i="7"/>
  <c r="O6577" i="7" s="1"/>
  <c r="M6578" i="7"/>
  <c r="O6578" i="7" s="1"/>
  <c r="M6579" i="7"/>
  <c r="O6579" i="7" s="1"/>
  <c r="M6580" i="7"/>
  <c r="O6580" i="7" s="1"/>
  <c r="M6581" i="7"/>
  <c r="O6581" i="7" s="1"/>
  <c r="M6582" i="7"/>
  <c r="O6582" i="7" s="1"/>
  <c r="M6583" i="7"/>
  <c r="O6583" i="7" s="1"/>
  <c r="M6584" i="7"/>
  <c r="O6584" i="7" s="1"/>
  <c r="M6607" i="7"/>
  <c r="O6607" i="7" s="1"/>
  <c r="M6585" i="7"/>
  <c r="O6585" i="7" s="1"/>
  <c r="M6586" i="7"/>
  <c r="O6586" i="7" s="1"/>
  <c r="M6587" i="7"/>
  <c r="O6587" i="7" s="1"/>
  <c r="M6588" i="7"/>
  <c r="O6588" i="7" s="1"/>
  <c r="M6589" i="7"/>
  <c r="O6589" i="7" s="1"/>
  <c r="M6590" i="7"/>
  <c r="O6590" i="7" s="1"/>
  <c r="M6591" i="7"/>
  <c r="O6591" i="7" s="1"/>
  <c r="M6572" i="7"/>
  <c r="O6572" i="7" s="1"/>
  <c r="M6592" i="7"/>
  <c r="O6592" i="7" s="1"/>
  <c r="M6593" i="7"/>
  <c r="O6593" i="7" s="1"/>
  <c r="M6594" i="7"/>
  <c r="O6594" i="7" s="1"/>
  <c r="M6595" i="7"/>
  <c r="O6595" i="7" s="1"/>
  <c r="M6596" i="7"/>
  <c r="O6596" i="7" s="1"/>
  <c r="M6597" i="7"/>
  <c r="O6597" i="7" s="1"/>
  <c r="M6598" i="7"/>
  <c r="O6598" i="7" s="1"/>
  <c r="M6599" i="7"/>
  <c r="O6599" i="7" s="1"/>
  <c r="M6600" i="7"/>
  <c r="O6600" i="7" s="1"/>
  <c r="M6601" i="7"/>
  <c r="O6601" i="7" s="1"/>
  <c r="M6602" i="7"/>
  <c r="O6602" i="7" s="1"/>
  <c r="M6603" i="7"/>
  <c r="O6603" i="7" s="1"/>
  <c r="M6605" i="7"/>
  <c r="O6605" i="7" s="1"/>
  <c r="M6606" i="7"/>
  <c r="O6606" i="7" s="1"/>
  <c r="M6608" i="7"/>
  <c r="O6608" i="7" s="1"/>
  <c r="M6609" i="7"/>
  <c r="O6609" i="7" s="1"/>
  <c r="M6633" i="7"/>
  <c r="O6633" i="7" s="1"/>
  <c r="M6610" i="7"/>
  <c r="O6610" i="7" s="1"/>
  <c r="M6611" i="7"/>
  <c r="O6611" i="7" s="1"/>
  <c r="M6612" i="7"/>
  <c r="O6612" i="7" s="1"/>
  <c r="M6613" i="7"/>
  <c r="O6613" i="7" s="1"/>
  <c r="M6614" i="7"/>
  <c r="O6614" i="7" s="1"/>
  <c r="M6615" i="7"/>
  <c r="O6615" i="7" s="1"/>
  <c r="M6616" i="7"/>
  <c r="O6616" i="7" s="1"/>
  <c r="M6617" i="7"/>
  <c r="O6617" i="7" s="1"/>
  <c r="M6618" i="7"/>
  <c r="O6618" i="7" s="1"/>
  <c r="M6604" i="7"/>
  <c r="O6604" i="7" s="1"/>
  <c r="M6619" i="7"/>
  <c r="O6619" i="7" s="1"/>
  <c r="M6620" i="7"/>
  <c r="O6620" i="7" s="1"/>
  <c r="M6621" i="7"/>
  <c r="O6621" i="7" s="1"/>
  <c r="M6630" i="7"/>
  <c r="O6630" i="7" s="1"/>
  <c r="M6622" i="7"/>
  <c r="O6622" i="7" s="1"/>
  <c r="M6623" i="7"/>
  <c r="O6623" i="7" s="1"/>
  <c r="M6624" i="7"/>
  <c r="O6624" i="7" s="1"/>
  <c r="M6625" i="7"/>
  <c r="O6625" i="7" s="1"/>
  <c r="M6626" i="7"/>
  <c r="O6626" i="7" s="1"/>
  <c r="M6627" i="7"/>
  <c r="O6627" i="7" s="1"/>
  <c r="M6628" i="7"/>
  <c r="O6628" i="7" s="1"/>
  <c r="M6629" i="7"/>
  <c r="O6629" i="7" s="1"/>
  <c r="M6631" i="7"/>
  <c r="O6631" i="7" s="1"/>
  <c r="M6632" i="7"/>
  <c r="O6632" i="7" s="1"/>
  <c r="M6634" i="7"/>
  <c r="O6634" i="7" s="1"/>
  <c r="M6635" i="7"/>
  <c r="O6635" i="7" s="1"/>
  <c r="M6636" i="7"/>
  <c r="O6636" i="7" s="1"/>
  <c r="M6638" i="7"/>
  <c r="O6638" i="7" s="1"/>
  <c r="M6639" i="7"/>
  <c r="O6639" i="7" s="1"/>
  <c r="M6640" i="7"/>
  <c r="O6640" i="7" s="1"/>
  <c r="M6641" i="7"/>
  <c r="O6641" i="7" s="1"/>
  <c r="M6642" i="7"/>
  <c r="O6642" i="7" s="1"/>
  <c r="M6643" i="7"/>
  <c r="O6643" i="7" s="1"/>
  <c r="M6644" i="7"/>
  <c r="O6644" i="7" s="1"/>
  <c r="M6637" i="7"/>
  <c r="O6637" i="7" s="1"/>
  <c r="M6645" i="7"/>
  <c r="O6645" i="7" s="1"/>
  <c r="M6646" i="7"/>
  <c r="O6646" i="7" s="1"/>
  <c r="M6647" i="7"/>
  <c r="O6647" i="7" s="1"/>
  <c r="M6648" i="7"/>
  <c r="O6648" i="7" s="1"/>
  <c r="M6649" i="7"/>
  <c r="O6649" i="7" s="1"/>
  <c r="M6650" i="7"/>
  <c r="O6650" i="7" s="1"/>
  <c r="M6651" i="7"/>
  <c r="O6651" i="7" s="1"/>
  <c r="M6652" i="7"/>
  <c r="O6652" i="7" s="1"/>
  <c r="M6653" i="7"/>
  <c r="O6653" i="7" s="1"/>
  <c r="M6654" i="7"/>
  <c r="O6654" i="7" s="1"/>
  <c r="M6655" i="7"/>
  <c r="O6655" i="7" s="1"/>
  <c r="M6656" i="7"/>
  <c r="O6656" i="7" s="1"/>
  <c r="M6657" i="7"/>
  <c r="O6657" i="7" s="1"/>
  <c r="M6658" i="7"/>
  <c r="O6658" i="7" s="1"/>
  <c r="M6659" i="7"/>
  <c r="O6659" i="7" s="1"/>
  <c r="M6660" i="7"/>
  <c r="O6660" i="7" s="1"/>
  <c r="M6661" i="7"/>
  <c r="O6661" i="7" s="1"/>
  <c r="M6662" i="7"/>
  <c r="O6662" i="7" s="1"/>
  <c r="M2224" i="7"/>
  <c r="O2224" i="7" s="1"/>
  <c r="M2225" i="7"/>
  <c r="O2225" i="7" s="1"/>
  <c r="M2226" i="7"/>
  <c r="O2226" i="7" s="1"/>
  <c r="M2227" i="7"/>
  <c r="O2227" i="7" s="1"/>
  <c r="M2228" i="7"/>
  <c r="O2228" i="7" s="1"/>
  <c r="M2229" i="7"/>
  <c r="O2229" i="7" s="1"/>
  <c r="M2230" i="7"/>
  <c r="O2230" i="7" s="1"/>
  <c r="M2231" i="7"/>
  <c r="O2231" i="7" s="1"/>
  <c r="M2232" i="7"/>
  <c r="O2232" i="7" s="1"/>
  <c r="M2233" i="7"/>
  <c r="O2233" i="7" s="1"/>
  <c r="M2234" i="7"/>
  <c r="O2234" i="7" s="1"/>
  <c r="M2235" i="7"/>
  <c r="O2235" i="7" s="1"/>
  <c r="M2236" i="7"/>
  <c r="O2236" i="7" s="1"/>
  <c r="M2237" i="7"/>
  <c r="O2237" i="7" s="1"/>
  <c r="M2238" i="7"/>
  <c r="O2238" i="7" s="1"/>
  <c r="M2239" i="7"/>
  <c r="O2239" i="7" s="1"/>
  <c r="M2240" i="7"/>
  <c r="O2240" i="7" s="1"/>
  <c r="M2241" i="7"/>
  <c r="O2241" i="7" s="1"/>
  <c r="M2242" i="7"/>
  <c r="O2242" i="7" s="1"/>
  <c r="M2243" i="7"/>
  <c r="O2243" i="7" s="1"/>
  <c r="M2244" i="7"/>
  <c r="O2244" i="7" s="1"/>
  <c r="M2245" i="7"/>
  <c r="O2245" i="7" s="1"/>
  <c r="M2246" i="7"/>
  <c r="O2246" i="7" s="1"/>
  <c r="M2247" i="7"/>
  <c r="O2247" i="7" s="1"/>
  <c r="M2248" i="7"/>
  <c r="O2248" i="7" s="1"/>
  <c r="M2249" i="7"/>
  <c r="O2249" i="7" s="1"/>
  <c r="M2250" i="7"/>
  <c r="O2250" i="7" s="1"/>
  <c r="M2251" i="7"/>
  <c r="O2251" i="7" s="1"/>
  <c r="M2252" i="7"/>
  <c r="O2252" i="7" s="1"/>
  <c r="M2253" i="7"/>
  <c r="O2253" i="7" s="1"/>
  <c r="M2254" i="7"/>
  <c r="O2254" i="7" s="1"/>
  <c r="M2255" i="7"/>
  <c r="O2255" i="7" s="1"/>
  <c r="M2256" i="7"/>
  <c r="O2256" i="7" s="1"/>
  <c r="M2257" i="7"/>
  <c r="O2257" i="7" s="1"/>
  <c r="M2258" i="7"/>
  <c r="O2258" i="7" s="1"/>
  <c r="M2259" i="7"/>
  <c r="O2259" i="7" s="1"/>
  <c r="M2260" i="7"/>
  <c r="O2260" i="7" s="1"/>
  <c r="M2261" i="7"/>
  <c r="O2261" i="7" s="1"/>
  <c r="M2262" i="7"/>
  <c r="O2262" i="7" s="1"/>
  <c r="M2263" i="7"/>
  <c r="O2263" i="7" s="1"/>
  <c r="M2264" i="7"/>
  <c r="O2264" i="7" s="1"/>
  <c r="M2265" i="7"/>
  <c r="O2265" i="7" s="1"/>
  <c r="M2266" i="7"/>
  <c r="O2266" i="7" s="1"/>
  <c r="M2267" i="7"/>
  <c r="O2267" i="7" s="1"/>
  <c r="M2268" i="7"/>
  <c r="O2268" i="7" s="1"/>
  <c r="M2269" i="7"/>
  <c r="O2269" i="7" s="1"/>
  <c r="M2270" i="7"/>
  <c r="O2270" i="7" s="1"/>
  <c r="M2271" i="7"/>
  <c r="O2271" i="7" s="1"/>
  <c r="M2272" i="7"/>
  <c r="O2272" i="7" s="1"/>
  <c r="M2273" i="7"/>
  <c r="O2273" i="7" s="1"/>
  <c r="M2274" i="7"/>
  <c r="O2274" i="7" s="1"/>
  <c r="M2275" i="7"/>
  <c r="O2275" i="7" s="1"/>
  <c r="M2276" i="7"/>
  <c r="O2276" i="7" s="1"/>
  <c r="M2277" i="7"/>
  <c r="O2277" i="7" s="1"/>
  <c r="M2278" i="7"/>
  <c r="O2278" i="7" s="1"/>
  <c r="M2279" i="7"/>
  <c r="O2279" i="7" s="1"/>
  <c r="M2280" i="7"/>
  <c r="O2280" i="7" s="1"/>
  <c r="M2281" i="7"/>
  <c r="O2281" i="7" s="1"/>
  <c r="M2282" i="7"/>
  <c r="O2282" i="7" s="1"/>
  <c r="M2283" i="7"/>
  <c r="O2283" i="7" s="1"/>
  <c r="M2284" i="7"/>
  <c r="O2284" i="7" s="1"/>
  <c r="M2285" i="7"/>
  <c r="O2285" i="7" s="1"/>
  <c r="M2286" i="7"/>
  <c r="O2286" i="7" s="1"/>
  <c r="M2287" i="7"/>
  <c r="O2287" i="7" s="1"/>
  <c r="M2288" i="7"/>
  <c r="O2288" i="7" s="1"/>
  <c r="M2289" i="7"/>
  <c r="O2289" i="7" s="1"/>
  <c r="M2290" i="7"/>
  <c r="O2290" i="7" s="1"/>
  <c r="M2291" i="7"/>
  <c r="O2291" i="7" s="1"/>
  <c r="M2292" i="7"/>
  <c r="O2292" i="7" s="1"/>
  <c r="M2293" i="7"/>
  <c r="O2293" i="7" s="1"/>
  <c r="M2294" i="7"/>
  <c r="O2294" i="7" s="1"/>
  <c r="M2295" i="7"/>
  <c r="O2295" i="7" s="1"/>
  <c r="M2296" i="7"/>
  <c r="O2296" i="7" s="1"/>
  <c r="M2297" i="7"/>
  <c r="O2297" i="7" s="1"/>
  <c r="M2298" i="7"/>
  <c r="O2298" i="7" s="1"/>
  <c r="M2299" i="7"/>
  <c r="O2299" i="7" s="1"/>
  <c r="M2300" i="7"/>
  <c r="O2300" i="7" s="1"/>
  <c r="M2301" i="7"/>
  <c r="O2301" i="7" s="1"/>
  <c r="M2302" i="7"/>
  <c r="O2302" i="7" s="1"/>
  <c r="M2303" i="7"/>
  <c r="O2303" i="7" s="1"/>
  <c r="M2304" i="7"/>
  <c r="O2304" i="7" s="1"/>
  <c r="M2305" i="7"/>
  <c r="O2305" i="7" s="1"/>
  <c r="M2306" i="7"/>
  <c r="O2306" i="7" s="1"/>
  <c r="M2307" i="7"/>
  <c r="O2307" i="7" s="1"/>
  <c r="M2308" i="7"/>
  <c r="O2308" i="7" s="1"/>
  <c r="M2309" i="7"/>
  <c r="O2309" i="7" s="1"/>
  <c r="M2310" i="7"/>
  <c r="O2310" i="7" s="1"/>
  <c r="M2311" i="7"/>
  <c r="O2311" i="7" s="1"/>
  <c r="M2312" i="7"/>
  <c r="O2312" i="7" s="1"/>
  <c r="M2313" i="7"/>
  <c r="O2313" i="7" s="1"/>
  <c r="M2314" i="7"/>
  <c r="O2314" i="7" s="1"/>
  <c r="M2315" i="7"/>
  <c r="O2315" i="7" s="1"/>
  <c r="M2316" i="7"/>
  <c r="O2316" i="7" s="1"/>
  <c r="M2317" i="7"/>
  <c r="O2317" i="7" s="1"/>
  <c r="M2318" i="7"/>
  <c r="O2318" i="7" s="1"/>
  <c r="M2319" i="7"/>
  <c r="O2319" i="7" s="1"/>
  <c r="M2320" i="7"/>
  <c r="O2320" i="7" s="1"/>
  <c r="M2321" i="7"/>
  <c r="O2321" i="7" s="1"/>
  <c r="M2322" i="7"/>
  <c r="O2322" i="7" s="1"/>
  <c r="M2323" i="7"/>
  <c r="O2323" i="7" s="1"/>
  <c r="M2324" i="7"/>
  <c r="O2324" i="7" s="1"/>
  <c r="M2325" i="7"/>
  <c r="O2325" i="7" s="1"/>
  <c r="M2326" i="7"/>
  <c r="O2326" i="7" s="1"/>
  <c r="M2327" i="7"/>
  <c r="O2327" i="7" s="1"/>
  <c r="M2328" i="7"/>
  <c r="O2328" i="7" s="1"/>
  <c r="M2329" i="7"/>
  <c r="O2329" i="7" s="1"/>
  <c r="M2330" i="7"/>
  <c r="O2330" i="7" s="1"/>
  <c r="M2331" i="7"/>
  <c r="O2331" i="7" s="1"/>
  <c r="M2332" i="7"/>
  <c r="O2332" i="7" s="1"/>
  <c r="M2333" i="7"/>
  <c r="O2333" i="7" s="1"/>
  <c r="M2334" i="7"/>
  <c r="O2334" i="7" s="1"/>
  <c r="M2335" i="7"/>
  <c r="O2335" i="7" s="1"/>
  <c r="M2336" i="7"/>
  <c r="O2336" i="7" s="1"/>
  <c r="M2337" i="7"/>
  <c r="O2337" i="7" s="1"/>
  <c r="M2338" i="7"/>
  <c r="O2338" i="7" s="1"/>
  <c r="M2339" i="7"/>
  <c r="O2339" i="7" s="1"/>
  <c r="M2340" i="7"/>
  <c r="O2340" i="7" s="1"/>
  <c r="M2341" i="7"/>
  <c r="O2341" i="7" s="1"/>
  <c r="M2342" i="7"/>
  <c r="O2342" i="7" s="1"/>
  <c r="M2343" i="7"/>
  <c r="O2343" i="7" s="1"/>
  <c r="M2344" i="7"/>
  <c r="O2344" i="7" s="1"/>
  <c r="M2345" i="7"/>
  <c r="O2345" i="7" s="1"/>
  <c r="M2346" i="7"/>
  <c r="O2346" i="7" s="1"/>
  <c r="M2347" i="7"/>
  <c r="O2347" i="7" s="1"/>
  <c r="M2348" i="7"/>
  <c r="O2348" i="7" s="1"/>
  <c r="M2349" i="7"/>
  <c r="O2349" i="7" s="1"/>
  <c r="M2350" i="7"/>
  <c r="O2350" i="7" s="1"/>
  <c r="M2351" i="7"/>
  <c r="O2351" i="7" s="1"/>
  <c r="M2352" i="7"/>
  <c r="O2352" i="7" s="1"/>
  <c r="M2353" i="7"/>
  <c r="O2353" i="7" s="1"/>
  <c r="M2354" i="7"/>
  <c r="O2354" i="7" s="1"/>
  <c r="M2355" i="7"/>
  <c r="O2355" i="7" s="1"/>
  <c r="M2356" i="7"/>
  <c r="O2356" i="7" s="1"/>
  <c r="M2357" i="7"/>
  <c r="O2357" i="7" s="1"/>
  <c r="M2358" i="7"/>
  <c r="O2358" i="7" s="1"/>
  <c r="M2359" i="7"/>
  <c r="O2359" i="7" s="1"/>
  <c r="M2360" i="7"/>
  <c r="O2360" i="7" s="1"/>
  <c r="M2361" i="7"/>
  <c r="O2361" i="7" s="1"/>
  <c r="M2362" i="7"/>
  <c r="O2362" i="7" s="1"/>
  <c r="M2363" i="7"/>
  <c r="O2363" i="7" s="1"/>
  <c r="M2364" i="7"/>
  <c r="O2364" i="7" s="1"/>
  <c r="M2365" i="7"/>
  <c r="O2365" i="7" s="1"/>
  <c r="M2366" i="7"/>
  <c r="O2366" i="7" s="1"/>
  <c r="M2367" i="7"/>
  <c r="O2367" i="7" s="1"/>
  <c r="M2368" i="7"/>
  <c r="O2368" i="7" s="1"/>
  <c r="M2369" i="7"/>
  <c r="O2369" i="7" s="1"/>
  <c r="M2370" i="7"/>
  <c r="O2370" i="7" s="1"/>
  <c r="M2371" i="7"/>
  <c r="O2371" i="7" s="1"/>
  <c r="M2372" i="7"/>
  <c r="O2372" i="7" s="1"/>
  <c r="M2373" i="7"/>
  <c r="O2373" i="7" s="1"/>
  <c r="M2374" i="7"/>
  <c r="O2374" i="7" s="1"/>
  <c r="M2375" i="7"/>
  <c r="O2375" i="7" s="1"/>
  <c r="M2376" i="7"/>
  <c r="O2376" i="7" s="1"/>
  <c r="M2377" i="7"/>
  <c r="O2377" i="7" s="1"/>
  <c r="M2378" i="7"/>
  <c r="O2378" i="7" s="1"/>
  <c r="M2379" i="7"/>
  <c r="O2379" i="7" s="1"/>
  <c r="M2380" i="7"/>
  <c r="O2380" i="7" s="1"/>
  <c r="M2381" i="7"/>
  <c r="O2381" i="7" s="1"/>
  <c r="M2382" i="7"/>
  <c r="O2382" i="7" s="1"/>
  <c r="M2383" i="7"/>
  <c r="O2383" i="7" s="1"/>
  <c r="M2384" i="7"/>
  <c r="O2384" i="7" s="1"/>
  <c r="M2385" i="7"/>
  <c r="O2385" i="7" s="1"/>
  <c r="M2386" i="7"/>
  <c r="O2386" i="7" s="1"/>
  <c r="M2387" i="7"/>
  <c r="O2387" i="7" s="1"/>
  <c r="M2388" i="7"/>
  <c r="O2388" i="7" s="1"/>
  <c r="M2389" i="7"/>
  <c r="O2389" i="7" s="1"/>
  <c r="M2390" i="7"/>
  <c r="O2390" i="7" s="1"/>
  <c r="M2391" i="7"/>
  <c r="O2391" i="7" s="1"/>
  <c r="M2392" i="7"/>
  <c r="O2392" i="7" s="1"/>
  <c r="M2393" i="7"/>
  <c r="O2393" i="7" s="1"/>
  <c r="M2394" i="7"/>
  <c r="O2394" i="7" s="1"/>
  <c r="M2395" i="7"/>
  <c r="O2395" i="7" s="1"/>
  <c r="M2396" i="7"/>
  <c r="O2396" i="7" s="1"/>
  <c r="M2397" i="7"/>
  <c r="O2397" i="7" s="1"/>
  <c r="M2398" i="7"/>
  <c r="O2398" i="7" s="1"/>
  <c r="M2399" i="7"/>
  <c r="O2399" i="7" s="1"/>
  <c r="M2400" i="7"/>
  <c r="O2400" i="7" s="1"/>
  <c r="M2401" i="7"/>
  <c r="O2401" i="7" s="1"/>
  <c r="M2402" i="7"/>
  <c r="O2402" i="7" s="1"/>
  <c r="M2403" i="7"/>
  <c r="O2403" i="7" s="1"/>
  <c r="M2404" i="7"/>
  <c r="O2404" i="7" s="1"/>
  <c r="M2405" i="7"/>
  <c r="O2405" i="7" s="1"/>
  <c r="M2406" i="7"/>
  <c r="O2406" i="7" s="1"/>
  <c r="M2407" i="7"/>
  <c r="O2407" i="7" s="1"/>
  <c r="M2408" i="7"/>
  <c r="O2408" i="7" s="1"/>
  <c r="M2409" i="7"/>
  <c r="O2409" i="7" s="1"/>
  <c r="M2410" i="7"/>
  <c r="O2410" i="7" s="1"/>
  <c r="M2411" i="7"/>
  <c r="O2411" i="7" s="1"/>
  <c r="M2412" i="7"/>
  <c r="O2412" i="7" s="1"/>
  <c r="M2413" i="7"/>
  <c r="O2413" i="7" s="1"/>
  <c r="M2414" i="7"/>
  <c r="O2414" i="7" s="1"/>
  <c r="M2415" i="7"/>
  <c r="O2415" i="7" s="1"/>
  <c r="M2416" i="7"/>
  <c r="O2416" i="7" s="1"/>
  <c r="M2417" i="7"/>
  <c r="O2417" i="7" s="1"/>
  <c r="M2418" i="7"/>
  <c r="O2418" i="7" s="1"/>
  <c r="M2419" i="7"/>
  <c r="O2419" i="7" s="1"/>
  <c r="M2420" i="7"/>
  <c r="O2420" i="7" s="1"/>
  <c r="M2421" i="7"/>
  <c r="O2421" i="7" s="1"/>
  <c r="M2422" i="7"/>
  <c r="O2422" i="7" s="1"/>
  <c r="M2423" i="7"/>
  <c r="O2423" i="7" s="1"/>
  <c r="M2424" i="7"/>
  <c r="O2424" i="7" s="1"/>
  <c r="M2425" i="7"/>
  <c r="O2425" i="7" s="1"/>
  <c r="M2426" i="7"/>
  <c r="O2426" i="7" s="1"/>
  <c r="M2427" i="7"/>
  <c r="O2427" i="7" s="1"/>
  <c r="M2428" i="7"/>
  <c r="O2428" i="7" s="1"/>
  <c r="M2429" i="7"/>
  <c r="O2429" i="7" s="1"/>
  <c r="M2430" i="7"/>
  <c r="O2430" i="7" s="1"/>
  <c r="M2431" i="7"/>
  <c r="O2431" i="7" s="1"/>
  <c r="M2432" i="7"/>
  <c r="O2432" i="7" s="1"/>
  <c r="M2433" i="7"/>
  <c r="O2433" i="7" s="1"/>
  <c r="M2434" i="7"/>
  <c r="O2434" i="7" s="1"/>
  <c r="M2435" i="7"/>
  <c r="O2435" i="7" s="1"/>
  <c r="M2436" i="7"/>
  <c r="O2436" i="7" s="1"/>
  <c r="M2437" i="7"/>
  <c r="O2437" i="7" s="1"/>
  <c r="M2438" i="7"/>
  <c r="O2438" i="7" s="1"/>
  <c r="M2439" i="7"/>
  <c r="O2439" i="7" s="1"/>
  <c r="M2440" i="7"/>
  <c r="O2440" i="7" s="1"/>
  <c r="M2441" i="7"/>
  <c r="O2441" i="7" s="1"/>
  <c r="M2442" i="7"/>
  <c r="O2442" i="7" s="1"/>
  <c r="M2443" i="7"/>
  <c r="O2443" i="7" s="1"/>
  <c r="M2444" i="7"/>
  <c r="O2444" i="7" s="1"/>
  <c r="M2445" i="7"/>
  <c r="O2445" i="7" s="1"/>
  <c r="M2446" i="7"/>
  <c r="O2446" i="7" s="1"/>
  <c r="M2447" i="7"/>
  <c r="O2447" i="7" s="1"/>
  <c r="M2448" i="7"/>
  <c r="O2448" i="7" s="1"/>
  <c r="M2449" i="7"/>
  <c r="O2449" i="7" s="1"/>
  <c r="M2450" i="7"/>
  <c r="O2450" i="7" s="1"/>
  <c r="M2451" i="7"/>
  <c r="O2451" i="7" s="1"/>
  <c r="M2452" i="7"/>
  <c r="O2452" i="7" s="1"/>
  <c r="M2453" i="7"/>
  <c r="O2453" i="7" s="1"/>
  <c r="M2454" i="7"/>
  <c r="O2454" i="7" s="1"/>
  <c r="M2455" i="7"/>
  <c r="O2455" i="7" s="1"/>
  <c r="M2456" i="7"/>
  <c r="O2456" i="7" s="1"/>
  <c r="M2457" i="7"/>
  <c r="O2457" i="7" s="1"/>
  <c r="M2458" i="7"/>
  <c r="O2458" i="7" s="1"/>
  <c r="M2459" i="7"/>
  <c r="O2459" i="7" s="1"/>
  <c r="M2460" i="7"/>
  <c r="O2460" i="7" s="1"/>
  <c r="M2461" i="7"/>
  <c r="O2461" i="7" s="1"/>
  <c r="M2462" i="7"/>
  <c r="O2462" i="7" s="1"/>
  <c r="M2463" i="7"/>
  <c r="O2463" i="7" s="1"/>
  <c r="M2464" i="7"/>
  <c r="O2464" i="7" s="1"/>
  <c r="M2465" i="7"/>
  <c r="O2465" i="7" s="1"/>
  <c r="M2466" i="7"/>
  <c r="O2466" i="7" s="1"/>
  <c r="M2467" i="7"/>
  <c r="O2467" i="7" s="1"/>
  <c r="M2468" i="7"/>
  <c r="O2468" i="7" s="1"/>
  <c r="M2469" i="7"/>
  <c r="O2469" i="7" s="1"/>
  <c r="M2470" i="7"/>
  <c r="O2470" i="7" s="1"/>
  <c r="M2471" i="7"/>
  <c r="O2471" i="7" s="1"/>
  <c r="M2472" i="7"/>
  <c r="O2472" i="7" s="1"/>
  <c r="M2473" i="7"/>
  <c r="O2473" i="7" s="1"/>
  <c r="M2474" i="7"/>
  <c r="O2474" i="7" s="1"/>
  <c r="M2475" i="7"/>
  <c r="O2475" i="7" s="1"/>
  <c r="M2476" i="7"/>
  <c r="O2476" i="7" s="1"/>
  <c r="M2477" i="7"/>
  <c r="O2477" i="7" s="1"/>
  <c r="M2478" i="7"/>
  <c r="O2478" i="7" s="1"/>
  <c r="M2479" i="7"/>
  <c r="O2479" i="7" s="1"/>
  <c r="M2480" i="7"/>
  <c r="O2480" i="7" s="1"/>
  <c r="M2481" i="7"/>
  <c r="O2481" i="7" s="1"/>
  <c r="M2482" i="7"/>
  <c r="O2482" i="7" s="1"/>
  <c r="M2483" i="7"/>
  <c r="O2483" i="7" s="1"/>
  <c r="M2484" i="7"/>
  <c r="O2484" i="7" s="1"/>
  <c r="M2485" i="7"/>
  <c r="O2485" i="7" s="1"/>
  <c r="M2486" i="7"/>
  <c r="O2486" i="7" s="1"/>
  <c r="M2487" i="7"/>
  <c r="O2487" i="7" s="1"/>
  <c r="M2488" i="7"/>
  <c r="O2488" i="7" s="1"/>
  <c r="M2489" i="7"/>
  <c r="O2489" i="7" s="1"/>
  <c r="M2490" i="7"/>
  <c r="O2490" i="7" s="1"/>
  <c r="M2491" i="7"/>
  <c r="O2491" i="7" s="1"/>
  <c r="M2492" i="7"/>
  <c r="O2492" i="7" s="1"/>
  <c r="M2493" i="7"/>
  <c r="O2493" i="7" s="1"/>
  <c r="M2494" i="7"/>
  <c r="O2494" i="7" s="1"/>
  <c r="M2495" i="7"/>
  <c r="O2495" i="7" s="1"/>
  <c r="M2496" i="7"/>
  <c r="O2496" i="7" s="1"/>
  <c r="M2497" i="7"/>
  <c r="O2497" i="7" s="1"/>
  <c r="M2498" i="7"/>
  <c r="O2498" i="7" s="1"/>
  <c r="M2499" i="7"/>
  <c r="O2499" i="7" s="1"/>
  <c r="M2500" i="7"/>
  <c r="O2500" i="7" s="1"/>
  <c r="M2501" i="7"/>
  <c r="O2501" i="7" s="1"/>
  <c r="M2502" i="7"/>
  <c r="O2502" i="7" s="1"/>
  <c r="M2503" i="7"/>
  <c r="O2503" i="7" s="1"/>
  <c r="M2504" i="7"/>
  <c r="O2504" i="7" s="1"/>
  <c r="M2505" i="7"/>
  <c r="O2505" i="7" s="1"/>
  <c r="M2506" i="7"/>
  <c r="O2506" i="7" s="1"/>
  <c r="M2507" i="7"/>
  <c r="O2507" i="7" s="1"/>
  <c r="M2508" i="7"/>
  <c r="O2508" i="7" s="1"/>
  <c r="M2509" i="7"/>
  <c r="O2509" i="7" s="1"/>
  <c r="M2510" i="7"/>
  <c r="O2510" i="7" s="1"/>
  <c r="M2511" i="7"/>
  <c r="O2511" i="7" s="1"/>
  <c r="M2512" i="7"/>
  <c r="O2512" i="7" s="1"/>
  <c r="M2513" i="7"/>
  <c r="O2513" i="7" s="1"/>
  <c r="M2514" i="7"/>
  <c r="O2514" i="7" s="1"/>
  <c r="M2515" i="7"/>
  <c r="O2515" i="7" s="1"/>
  <c r="M2516" i="7"/>
  <c r="O2516" i="7" s="1"/>
  <c r="M2517" i="7"/>
  <c r="O2517" i="7" s="1"/>
  <c r="M2518" i="7"/>
  <c r="O2518" i="7" s="1"/>
  <c r="M2519" i="7"/>
  <c r="O2519" i="7" s="1"/>
  <c r="M2520" i="7"/>
  <c r="O2520" i="7" s="1"/>
  <c r="M2521" i="7"/>
  <c r="O2521" i="7" s="1"/>
  <c r="M2522" i="7"/>
  <c r="O2522" i="7" s="1"/>
  <c r="M2523" i="7"/>
  <c r="O2523" i="7" s="1"/>
  <c r="M2524" i="7"/>
  <c r="O2524" i="7" s="1"/>
  <c r="M2525" i="7"/>
  <c r="O2525" i="7" s="1"/>
  <c r="M2526" i="7"/>
  <c r="O2526" i="7" s="1"/>
  <c r="M2527" i="7"/>
  <c r="O2527" i="7" s="1"/>
  <c r="M2528" i="7"/>
  <c r="O2528" i="7" s="1"/>
  <c r="M2529" i="7"/>
  <c r="O2529" i="7" s="1"/>
  <c r="M2530" i="7"/>
  <c r="O2530" i="7" s="1"/>
  <c r="M2531" i="7"/>
  <c r="O2531" i="7" s="1"/>
  <c r="M2532" i="7"/>
  <c r="O2532" i="7" s="1"/>
  <c r="M2533" i="7"/>
  <c r="O2533" i="7" s="1"/>
  <c r="M2534" i="7"/>
  <c r="O2534" i="7" s="1"/>
  <c r="M2535" i="7"/>
  <c r="O2535" i="7" s="1"/>
  <c r="M2536" i="7"/>
  <c r="O2536" i="7" s="1"/>
  <c r="M2537" i="7"/>
  <c r="O2537" i="7" s="1"/>
  <c r="M2538" i="7"/>
  <c r="O2538" i="7" s="1"/>
  <c r="M2539" i="7"/>
  <c r="O2539" i="7" s="1"/>
  <c r="M2540" i="7"/>
  <c r="O2540" i="7" s="1"/>
  <c r="M2541" i="7"/>
  <c r="O2541" i="7" s="1"/>
  <c r="M2542" i="7"/>
  <c r="O2542" i="7" s="1"/>
  <c r="M2543" i="7"/>
  <c r="O2543" i="7" s="1"/>
  <c r="M2544" i="7"/>
  <c r="O2544" i="7" s="1"/>
  <c r="M2545" i="7"/>
  <c r="O2545" i="7" s="1"/>
  <c r="M2546" i="7"/>
  <c r="O2546" i="7" s="1"/>
  <c r="M2547" i="7"/>
  <c r="O2547" i="7" s="1"/>
  <c r="M2548" i="7"/>
  <c r="O2548" i="7" s="1"/>
  <c r="M2549" i="7"/>
  <c r="O2549" i="7" s="1"/>
  <c r="M2550" i="7"/>
  <c r="O2550" i="7" s="1"/>
  <c r="M2551" i="7"/>
  <c r="O2551" i="7" s="1"/>
  <c r="M2552" i="7"/>
  <c r="O2552" i="7" s="1"/>
  <c r="M2553" i="7"/>
  <c r="O2553" i="7" s="1"/>
  <c r="M2554" i="7"/>
  <c r="O2554" i="7" s="1"/>
  <c r="M2555" i="7"/>
  <c r="O2555" i="7" s="1"/>
  <c r="M2556" i="7"/>
  <c r="O2556" i="7" s="1"/>
  <c r="M2557" i="7"/>
  <c r="O2557" i="7" s="1"/>
  <c r="M2558" i="7"/>
  <c r="O2558" i="7" s="1"/>
  <c r="M2559" i="7"/>
  <c r="O2559" i="7" s="1"/>
  <c r="M2560" i="7"/>
  <c r="O2560" i="7" s="1"/>
  <c r="M2561" i="7"/>
  <c r="O2561" i="7" s="1"/>
  <c r="M2562" i="7"/>
  <c r="O2562" i="7" s="1"/>
  <c r="M2563" i="7"/>
  <c r="O2563" i="7" s="1"/>
  <c r="M2564" i="7"/>
  <c r="O2564" i="7" s="1"/>
  <c r="M2565" i="7"/>
  <c r="O2565" i="7" s="1"/>
  <c r="M2566" i="7"/>
  <c r="O2566" i="7" s="1"/>
  <c r="M2567" i="7"/>
  <c r="O2567" i="7" s="1"/>
  <c r="M2568" i="7"/>
  <c r="O2568" i="7" s="1"/>
  <c r="M2569" i="7"/>
  <c r="O2569" i="7" s="1"/>
  <c r="M2570" i="7"/>
  <c r="O2570" i="7" s="1"/>
  <c r="M2571" i="7"/>
  <c r="O2571" i="7" s="1"/>
  <c r="M2572" i="7"/>
  <c r="O2572" i="7" s="1"/>
  <c r="M2573" i="7"/>
  <c r="O2573" i="7" s="1"/>
  <c r="M2574" i="7"/>
  <c r="O2574" i="7" s="1"/>
  <c r="M2575" i="7"/>
  <c r="O2575" i="7" s="1"/>
  <c r="M2576" i="7"/>
  <c r="O2576" i="7" s="1"/>
  <c r="M2577" i="7"/>
  <c r="O2577" i="7" s="1"/>
  <c r="M2578" i="7"/>
  <c r="O2578" i="7" s="1"/>
  <c r="M2579" i="7"/>
  <c r="O2579" i="7" s="1"/>
  <c r="M2580" i="7"/>
  <c r="O2580" i="7" s="1"/>
  <c r="M2581" i="7"/>
  <c r="O2581" i="7" s="1"/>
  <c r="M2582" i="7"/>
  <c r="O2582" i="7" s="1"/>
  <c r="M2583" i="7"/>
  <c r="O2583" i="7" s="1"/>
  <c r="M2584" i="7"/>
  <c r="O2584" i="7" s="1"/>
  <c r="M2585" i="7"/>
  <c r="O2585" i="7" s="1"/>
  <c r="M2586" i="7"/>
  <c r="O2586" i="7" s="1"/>
  <c r="M2587" i="7"/>
  <c r="O2587" i="7" s="1"/>
  <c r="M2588" i="7"/>
  <c r="O2588" i="7" s="1"/>
  <c r="M2589" i="7"/>
  <c r="O2589" i="7" s="1"/>
  <c r="M2590" i="7"/>
  <c r="O2590" i="7" s="1"/>
  <c r="M2591" i="7"/>
  <c r="O2591" i="7" s="1"/>
  <c r="M2592" i="7"/>
  <c r="O2592" i="7" s="1"/>
  <c r="M2593" i="7"/>
  <c r="O2593" i="7" s="1"/>
  <c r="M2594" i="7"/>
  <c r="O2594" i="7" s="1"/>
  <c r="M2595" i="7"/>
  <c r="O2595" i="7" s="1"/>
  <c r="M2596" i="7"/>
  <c r="O2596" i="7" s="1"/>
  <c r="M2597" i="7"/>
  <c r="O2597" i="7" s="1"/>
  <c r="M2598" i="7"/>
  <c r="O2598" i="7" s="1"/>
  <c r="M2599" i="7"/>
  <c r="O2599" i="7" s="1"/>
  <c r="M2600" i="7"/>
  <c r="O2600" i="7" s="1"/>
  <c r="M2601" i="7"/>
  <c r="O2601" i="7" s="1"/>
  <c r="M2602" i="7"/>
  <c r="O2602" i="7" s="1"/>
  <c r="M2603" i="7"/>
  <c r="O2603" i="7" s="1"/>
  <c r="M2604" i="7"/>
  <c r="O2604" i="7" s="1"/>
  <c r="M2605" i="7"/>
  <c r="O2605" i="7" s="1"/>
  <c r="M2606" i="7"/>
  <c r="O2606" i="7" s="1"/>
  <c r="M2607" i="7"/>
  <c r="O2607" i="7" s="1"/>
  <c r="M2608" i="7"/>
  <c r="O2608" i="7" s="1"/>
  <c r="M2609" i="7"/>
  <c r="O2609" i="7" s="1"/>
  <c r="M2610" i="7"/>
  <c r="O2610" i="7" s="1"/>
  <c r="M2611" i="7"/>
  <c r="O2611" i="7" s="1"/>
  <c r="M2612" i="7"/>
  <c r="O2612" i="7" s="1"/>
  <c r="M2613" i="7"/>
  <c r="O2613" i="7" s="1"/>
  <c r="M2614" i="7"/>
  <c r="O2614" i="7" s="1"/>
  <c r="M2615" i="7"/>
  <c r="O2615" i="7" s="1"/>
  <c r="M2616" i="7"/>
  <c r="O2616" i="7" s="1"/>
  <c r="M2617" i="7"/>
  <c r="O2617" i="7" s="1"/>
  <c r="M2618" i="7"/>
  <c r="O2618" i="7" s="1"/>
  <c r="M2619" i="7"/>
  <c r="O2619" i="7" s="1"/>
  <c r="M2620" i="7"/>
  <c r="O2620" i="7" s="1"/>
  <c r="M2621" i="7"/>
  <c r="O2621" i="7" s="1"/>
  <c r="M2622" i="7"/>
  <c r="O2622" i="7" s="1"/>
  <c r="M2623" i="7"/>
  <c r="O2623" i="7" s="1"/>
  <c r="M2624" i="7"/>
  <c r="O2624" i="7" s="1"/>
  <c r="M2625" i="7"/>
  <c r="O2625" i="7" s="1"/>
  <c r="M2626" i="7"/>
  <c r="O2626" i="7" s="1"/>
  <c r="M2627" i="7"/>
  <c r="O2627" i="7" s="1"/>
  <c r="M2628" i="7"/>
  <c r="O2628" i="7" s="1"/>
  <c r="M2629" i="7"/>
  <c r="O2629" i="7" s="1"/>
  <c r="M2630" i="7"/>
  <c r="O2630" i="7" s="1"/>
  <c r="M2631" i="7"/>
  <c r="O2631" i="7" s="1"/>
  <c r="M2632" i="7"/>
  <c r="O2632" i="7" s="1"/>
  <c r="M2633" i="7"/>
  <c r="O2633" i="7" s="1"/>
  <c r="M2634" i="7"/>
  <c r="O2634" i="7" s="1"/>
  <c r="M2635" i="7"/>
  <c r="O2635" i="7" s="1"/>
  <c r="M2636" i="7"/>
  <c r="O2636" i="7" s="1"/>
  <c r="M2637" i="7"/>
  <c r="O2637" i="7" s="1"/>
  <c r="M2638" i="7"/>
  <c r="O2638" i="7" s="1"/>
  <c r="M2639" i="7"/>
  <c r="O2639" i="7" s="1"/>
  <c r="M2640" i="7"/>
  <c r="O2640" i="7" s="1"/>
  <c r="M2641" i="7"/>
  <c r="O2641" i="7" s="1"/>
  <c r="M2642" i="7"/>
  <c r="O2642" i="7" s="1"/>
  <c r="M2643" i="7"/>
  <c r="O2643" i="7" s="1"/>
  <c r="M2644" i="7"/>
  <c r="O2644" i="7" s="1"/>
  <c r="M2645" i="7"/>
  <c r="O2645" i="7" s="1"/>
  <c r="M2646" i="7"/>
  <c r="O2646" i="7" s="1"/>
  <c r="M2647" i="7"/>
  <c r="O2647" i="7" s="1"/>
  <c r="M2648" i="7"/>
  <c r="O2648" i="7" s="1"/>
  <c r="M2649" i="7"/>
  <c r="O2649" i="7" s="1"/>
  <c r="M2650" i="7"/>
  <c r="O2650" i="7" s="1"/>
  <c r="M2651" i="7"/>
  <c r="O2651" i="7" s="1"/>
  <c r="M2652" i="7"/>
  <c r="O2652" i="7" s="1"/>
  <c r="M2653" i="7"/>
  <c r="O2653" i="7" s="1"/>
  <c r="M2654" i="7"/>
  <c r="O2654" i="7" s="1"/>
  <c r="M2655" i="7"/>
  <c r="O2655" i="7" s="1"/>
  <c r="M2656" i="7"/>
  <c r="O2656" i="7" s="1"/>
  <c r="M2657" i="7"/>
  <c r="O2657" i="7" s="1"/>
  <c r="M2658" i="7"/>
  <c r="O2658" i="7" s="1"/>
  <c r="M2659" i="7"/>
  <c r="O2659" i="7" s="1"/>
  <c r="M2660" i="7"/>
  <c r="O2660" i="7" s="1"/>
  <c r="M2661" i="7"/>
  <c r="O2661" i="7" s="1"/>
  <c r="M2662" i="7"/>
  <c r="O2662" i="7" s="1"/>
  <c r="M2663" i="7"/>
  <c r="O2663" i="7" s="1"/>
  <c r="M2664" i="7"/>
  <c r="O2664" i="7" s="1"/>
  <c r="M2665" i="7"/>
  <c r="O2665" i="7" s="1"/>
  <c r="M2666" i="7"/>
  <c r="O2666" i="7" s="1"/>
  <c r="M2667" i="7"/>
  <c r="O2667" i="7" s="1"/>
  <c r="M2668" i="7"/>
  <c r="O2668" i="7" s="1"/>
  <c r="M2669" i="7"/>
  <c r="O2669" i="7" s="1"/>
  <c r="M2670" i="7"/>
  <c r="O2670" i="7" s="1"/>
  <c r="M2671" i="7"/>
  <c r="O2671" i="7" s="1"/>
  <c r="M2672" i="7"/>
  <c r="O2672" i="7" s="1"/>
  <c r="M2673" i="7"/>
  <c r="O2673" i="7" s="1"/>
  <c r="M2674" i="7"/>
  <c r="O2674" i="7" s="1"/>
  <c r="M2675" i="7"/>
  <c r="O2675" i="7" s="1"/>
  <c r="M2676" i="7"/>
  <c r="O2676" i="7" s="1"/>
  <c r="M2677" i="7"/>
  <c r="O2677" i="7" s="1"/>
  <c r="M2678" i="7"/>
  <c r="O2678" i="7" s="1"/>
  <c r="M2679" i="7"/>
  <c r="O2679" i="7" s="1"/>
  <c r="M2680" i="7"/>
  <c r="O2680" i="7" s="1"/>
  <c r="M2681" i="7"/>
  <c r="O2681" i="7" s="1"/>
  <c r="M2682" i="7"/>
  <c r="O2682" i="7" s="1"/>
  <c r="M2683" i="7"/>
  <c r="O2683" i="7" s="1"/>
  <c r="M2684" i="7"/>
  <c r="O2684" i="7" s="1"/>
  <c r="M2685" i="7"/>
  <c r="O2685" i="7" s="1"/>
  <c r="M2686" i="7"/>
  <c r="O2686" i="7" s="1"/>
  <c r="M2687" i="7"/>
  <c r="O2687" i="7" s="1"/>
  <c r="M2688" i="7"/>
  <c r="O2688" i="7" s="1"/>
  <c r="M2689" i="7"/>
  <c r="O2689" i="7" s="1"/>
  <c r="M2690" i="7"/>
  <c r="O2690" i="7" s="1"/>
  <c r="M2691" i="7"/>
  <c r="O2691" i="7" s="1"/>
  <c r="M2692" i="7"/>
  <c r="O2692" i="7" s="1"/>
  <c r="M2693" i="7"/>
  <c r="O2693" i="7" s="1"/>
  <c r="M2694" i="7"/>
  <c r="O2694" i="7" s="1"/>
  <c r="M2695" i="7"/>
  <c r="O2695" i="7" s="1"/>
  <c r="M2696" i="7"/>
  <c r="O2696" i="7" s="1"/>
  <c r="M2697" i="7"/>
  <c r="O2697" i="7" s="1"/>
  <c r="M2698" i="7"/>
  <c r="O2698" i="7" s="1"/>
  <c r="M2699" i="7"/>
  <c r="O2699" i="7" s="1"/>
  <c r="M2700" i="7"/>
  <c r="O2700" i="7" s="1"/>
  <c r="M2701" i="7"/>
  <c r="O2701" i="7" s="1"/>
  <c r="M2702" i="7"/>
  <c r="O2702" i="7" s="1"/>
  <c r="M2703" i="7"/>
  <c r="O2703" i="7" s="1"/>
  <c r="M2704" i="7"/>
  <c r="O2704" i="7" s="1"/>
  <c r="M2705" i="7"/>
  <c r="O2705" i="7" s="1"/>
  <c r="M2706" i="7"/>
  <c r="O2706" i="7" s="1"/>
  <c r="M2707" i="7"/>
  <c r="O2707" i="7" s="1"/>
  <c r="M2708" i="7"/>
  <c r="O2708" i="7" s="1"/>
  <c r="M2709" i="7"/>
  <c r="O2709" i="7" s="1"/>
  <c r="M2710" i="7"/>
  <c r="O2710" i="7" s="1"/>
  <c r="M2711" i="7"/>
  <c r="O2711" i="7" s="1"/>
  <c r="M2712" i="7"/>
  <c r="O2712" i="7" s="1"/>
  <c r="M2713" i="7"/>
  <c r="O2713" i="7" s="1"/>
  <c r="M2714" i="7"/>
  <c r="O2714" i="7" s="1"/>
  <c r="M2715" i="7"/>
  <c r="O2715" i="7" s="1"/>
  <c r="M2716" i="7"/>
  <c r="O2716" i="7" s="1"/>
  <c r="M2717" i="7"/>
  <c r="O2717" i="7" s="1"/>
  <c r="M2718" i="7"/>
  <c r="O2718" i="7" s="1"/>
  <c r="M2719" i="7"/>
  <c r="O2719" i="7" s="1"/>
  <c r="M2720" i="7"/>
  <c r="O2720" i="7" s="1"/>
  <c r="M2721" i="7"/>
  <c r="O2721" i="7" s="1"/>
  <c r="M2722" i="7"/>
  <c r="O2722" i="7" s="1"/>
  <c r="M2723" i="7"/>
  <c r="O2723" i="7" s="1"/>
  <c r="M2724" i="7"/>
  <c r="O2724" i="7" s="1"/>
  <c r="M2725" i="7"/>
  <c r="O2725" i="7" s="1"/>
  <c r="M2726" i="7"/>
  <c r="O2726" i="7" s="1"/>
  <c r="M2727" i="7"/>
  <c r="O2727" i="7" s="1"/>
  <c r="M2728" i="7"/>
  <c r="O2728" i="7" s="1"/>
  <c r="M2729" i="7"/>
  <c r="O2729" i="7" s="1"/>
  <c r="M2730" i="7"/>
  <c r="O2730" i="7" s="1"/>
  <c r="M2731" i="7"/>
  <c r="O2731" i="7" s="1"/>
  <c r="M2732" i="7"/>
  <c r="O2732" i="7" s="1"/>
  <c r="M2733" i="7"/>
  <c r="O2733" i="7" s="1"/>
  <c r="M2734" i="7"/>
  <c r="O2734" i="7" s="1"/>
  <c r="M2735" i="7"/>
  <c r="O2735" i="7" s="1"/>
  <c r="M2736" i="7"/>
  <c r="O2736" i="7" s="1"/>
  <c r="M2737" i="7"/>
  <c r="O2737" i="7" s="1"/>
  <c r="M2738" i="7"/>
  <c r="O2738" i="7" s="1"/>
  <c r="M2739" i="7"/>
  <c r="O2739" i="7" s="1"/>
  <c r="M2740" i="7"/>
  <c r="O2740" i="7" s="1"/>
  <c r="M2741" i="7"/>
  <c r="O2741" i="7" s="1"/>
  <c r="M2742" i="7"/>
  <c r="O2742" i="7" s="1"/>
  <c r="M2743" i="7"/>
  <c r="O2743" i="7" s="1"/>
  <c r="M2744" i="7"/>
  <c r="O2744" i="7" s="1"/>
  <c r="M2745" i="7"/>
  <c r="O2745" i="7" s="1"/>
  <c r="M2746" i="7"/>
  <c r="O2746" i="7" s="1"/>
  <c r="M2747" i="7"/>
  <c r="O2747" i="7" s="1"/>
  <c r="M2748" i="7"/>
  <c r="O2748" i="7" s="1"/>
  <c r="M2749" i="7"/>
  <c r="O2749" i="7" s="1"/>
  <c r="M2750" i="7"/>
  <c r="O2750" i="7" s="1"/>
  <c r="M2751" i="7"/>
  <c r="O2751" i="7" s="1"/>
  <c r="M2752" i="7"/>
  <c r="O2752" i="7" s="1"/>
  <c r="M2753" i="7"/>
  <c r="O2753" i="7" s="1"/>
  <c r="M2754" i="7"/>
  <c r="O2754" i="7" s="1"/>
  <c r="M2755" i="7"/>
  <c r="O2755" i="7" s="1"/>
  <c r="M2756" i="7"/>
  <c r="O2756" i="7" s="1"/>
  <c r="M2757" i="7"/>
  <c r="O2757" i="7" s="1"/>
  <c r="M2758" i="7"/>
  <c r="O2758" i="7" s="1"/>
  <c r="M2759" i="7"/>
  <c r="O2759" i="7" s="1"/>
  <c r="M2760" i="7"/>
  <c r="O2760" i="7" s="1"/>
  <c r="M2761" i="7"/>
  <c r="O2761" i="7" s="1"/>
  <c r="M2762" i="7"/>
  <c r="O2762" i="7" s="1"/>
  <c r="M2763" i="7"/>
  <c r="O2763" i="7" s="1"/>
  <c r="M2764" i="7"/>
  <c r="O2764" i="7" s="1"/>
  <c r="M2765" i="7"/>
  <c r="O2765" i="7" s="1"/>
  <c r="M2766" i="7"/>
  <c r="O2766" i="7" s="1"/>
  <c r="M2767" i="7"/>
  <c r="O2767" i="7" s="1"/>
  <c r="M2768" i="7"/>
  <c r="O2768" i="7" s="1"/>
  <c r="M2769" i="7"/>
  <c r="O2769" i="7" s="1"/>
  <c r="M2770" i="7"/>
  <c r="O2770" i="7" s="1"/>
  <c r="M2771" i="7"/>
  <c r="O2771" i="7" s="1"/>
  <c r="M2772" i="7"/>
  <c r="O2772" i="7" s="1"/>
  <c r="M2773" i="7"/>
  <c r="O2773" i="7" s="1"/>
  <c r="M2774" i="7"/>
  <c r="O2774" i="7" s="1"/>
  <c r="M2775" i="7"/>
  <c r="O2775" i="7" s="1"/>
  <c r="M2776" i="7"/>
  <c r="O2776" i="7" s="1"/>
  <c r="M2777" i="7"/>
  <c r="O2777" i="7" s="1"/>
  <c r="M2778" i="7"/>
  <c r="O2778" i="7" s="1"/>
  <c r="M2779" i="7"/>
  <c r="O2779" i="7" s="1"/>
  <c r="M2780" i="7"/>
  <c r="O2780" i="7" s="1"/>
  <c r="M2781" i="7"/>
  <c r="O2781" i="7" s="1"/>
  <c r="M2782" i="7"/>
  <c r="O2782" i="7" s="1"/>
  <c r="M2783" i="7"/>
  <c r="O2783" i="7" s="1"/>
  <c r="M2784" i="7"/>
  <c r="O2784" i="7" s="1"/>
  <c r="M2785" i="7"/>
  <c r="O2785" i="7" s="1"/>
  <c r="M2786" i="7"/>
  <c r="O2786" i="7" s="1"/>
  <c r="M2787" i="7"/>
  <c r="O2787" i="7" s="1"/>
  <c r="M2788" i="7"/>
  <c r="O2788" i="7" s="1"/>
  <c r="M2789" i="7"/>
  <c r="O2789" i="7" s="1"/>
  <c r="M2790" i="7"/>
  <c r="O2790" i="7" s="1"/>
  <c r="M2791" i="7"/>
  <c r="O2791" i="7" s="1"/>
  <c r="M2792" i="7"/>
  <c r="O2792" i="7" s="1"/>
  <c r="M2793" i="7"/>
  <c r="O2793" i="7" s="1"/>
  <c r="M2794" i="7"/>
  <c r="O2794" i="7" s="1"/>
  <c r="M2795" i="7"/>
  <c r="O2795" i="7" s="1"/>
  <c r="M2796" i="7"/>
  <c r="O2796" i="7" s="1"/>
  <c r="M2797" i="7"/>
  <c r="O2797" i="7" s="1"/>
  <c r="M2798" i="7"/>
  <c r="O2798" i="7" s="1"/>
  <c r="M2799" i="7"/>
  <c r="O2799" i="7" s="1"/>
  <c r="M2800" i="7"/>
  <c r="O2800" i="7" s="1"/>
  <c r="M2801" i="7"/>
  <c r="O2801" i="7" s="1"/>
  <c r="M2802" i="7"/>
  <c r="O2802" i="7" s="1"/>
  <c r="M2803" i="7"/>
  <c r="O2803" i="7" s="1"/>
  <c r="M2804" i="7"/>
  <c r="O2804" i="7" s="1"/>
  <c r="M2805" i="7"/>
  <c r="O2805" i="7" s="1"/>
  <c r="M2806" i="7"/>
  <c r="O2806" i="7" s="1"/>
  <c r="M2807" i="7"/>
  <c r="O2807" i="7" s="1"/>
  <c r="M2808" i="7"/>
  <c r="O2808" i="7" s="1"/>
  <c r="M2809" i="7"/>
  <c r="O2809" i="7" s="1"/>
  <c r="M2810" i="7"/>
  <c r="O2810" i="7" s="1"/>
  <c r="M2811" i="7"/>
  <c r="O2811" i="7" s="1"/>
  <c r="M2812" i="7"/>
  <c r="O2812" i="7" s="1"/>
  <c r="M2813" i="7"/>
  <c r="O2813" i="7" s="1"/>
  <c r="M2814" i="7"/>
  <c r="O2814" i="7" s="1"/>
  <c r="M2815" i="7"/>
  <c r="O2815" i="7" s="1"/>
  <c r="M2816" i="7"/>
  <c r="O2816" i="7" s="1"/>
  <c r="M2817" i="7"/>
  <c r="O2817" i="7" s="1"/>
  <c r="M2818" i="7"/>
  <c r="O2818" i="7" s="1"/>
  <c r="M2819" i="7"/>
  <c r="O2819" i="7" s="1"/>
  <c r="M2820" i="7"/>
  <c r="O2820" i="7" s="1"/>
  <c r="M2821" i="7"/>
  <c r="O2821" i="7" s="1"/>
  <c r="M2822" i="7"/>
  <c r="O2822" i="7" s="1"/>
  <c r="M2823" i="7"/>
  <c r="O2823" i="7" s="1"/>
  <c r="M2824" i="7"/>
  <c r="O2824" i="7" s="1"/>
  <c r="M2825" i="7"/>
  <c r="O2825" i="7" s="1"/>
  <c r="M2826" i="7"/>
  <c r="O2826" i="7" s="1"/>
  <c r="M2827" i="7"/>
  <c r="O2827" i="7" s="1"/>
  <c r="M2828" i="7"/>
  <c r="O2828" i="7" s="1"/>
  <c r="M2829" i="7"/>
  <c r="O2829" i="7" s="1"/>
  <c r="M2830" i="7"/>
  <c r="O2830" i="7" s="1"/>
  <c r="M2831" i="7"/>
  <c r="O2831" i="7" s="1"/>
  <c r="M2832" i="7"/>
  <c r="O2832" i="7" s="1"/>
  <c r="M2833" i="7"/>
  <c r="O2833" i="7" s="1"/>
  <c r="M2834" i="7"/>
  <c r="O2834" i="7" s="1"/>
  <c r="M2835" i="7"/>
  <c r="O2835" i="7" s="1"/>
  <c r="M2836" i="7"/>
  <c r="O2836" i="7" s="1"/>
  <c r="M2837" i="7"/>
  <c r="O2837" i="7" s="1"/>
  <c r="M2838" i="7"/>
  <c r="O2838" i="7" s="1"/>
  <c r="M2839" i="7"/>
  <c r="O2839" i="7" s="1"/>
  <c r="M2840" i="7"/>
  <c r="O2840" i="7" s="1"/>
  <c r="M2841" i="7"/>
  <c r="O2841" i="7" s="1"/>
  <c r="M2842" i="7"/>
  <c r="O2842" i="7" s="1"/>
  <c r="M2843" i="7"/>
  <c r="O2843" i="7" s="1"/>
  <c r="M2844" i="7"/>
  <c r="O2844" i="7" s="1"/>
  <c r="M2845" i="7"/>
  <c r="O2845" i="7" s="1"/>
  <c r="M2846" i="7"/>
  <c r="O2846" i="7" s="1"/>
  <c r="M2847" i="7"/>
  <c r="O2847" i="7" s="1"/>
  <c r="M2848" i="7"/>
  <c r="O2848" i="7" s="1"/>
  <c r="M2849" i="7"/>
  <c r="O2849" i="7" s="1"/>
  <c r="M2850" i="7"/>
  <c r="O2850" i="7" s="1"/>
  <c r="M2851" i="7"/>
  <c r="O2851" i="7" s="1"/>
  <c r="M2852" i="7"/>
  <c r="O2852" i="7" s="1"/>
  <c r="M2853" i="7"/>
  <c r="O2853" i="7" s="1"/>
  <c r="M2854" i="7"/>
  <c r="O2854" i="7" s="1"/>
  <c r="M2855" i="7"/>
  <c r="O2855" i="7" s="1"/>
  <c r="M2856" i="7"/>
  <c r="O2856" i="7" s="1"/>
  <c r="M2857" i="7"/>
  <c r="O2857" i="7" s="1"/>
  <c r="M2858" i="7"/>
  <c r="O2858" i="7" s="1"/>
  <c r="M2859" i="7"/>
  <c r="O2859" i="7" s="1"/>
  <c r="M2860" i="7"/>
  <c r="O2860" i="7" s="1"/>
  <c r="M2861" i="7"/>
  <c r="O2861" i="7" s="1"/>
  <c r="M2862" i="7"/>
  <c r="O2862" i="7" s="1"/>
  <c r="M2863" i="7"/>
  <c r="O2863" i="7" s="1"/>
  <c r="M2864" i="7"/>
  <c r="O2864" i="7" s="1"/>
  <c r="M2865" i="7"/>
  <c r="O2865" i="7" s="1"/>
  <c r="M2866" i="7"/>
  <c r="O2866" i="7" s="1"/>
  <c r="M2867" i="7"/>
  <c r="O2867" i="7" s="1"/>
  <c r="M2868" i="7"/>
  <c r="O2868" i="7" s="1"/>
  <c r="M2869" i="7"/>
  <c r="O2869" i="7" s="1"/>
  <c r="M2870" i="7"/>
  <c r="O2870" i="7" s="1"/>
  <c r="M2871" i="7"/>
  <c r="O2871" i="7" s="1"/>
  <c r="M2872" i="7"/>
  <c r="O2872" i="7" s="1"/>
  <c r="M2873" i="7"/>
  <c r="O2873" i="7" s="1"/>
  <c r="M2874" i="7"/>
  <c r="O2874" i="7" s="1"/>
  <c r="M2875" i="7"/>
  <c r="O2875" i="7" s="1"/>
  <c r="M2876" i="7"/>
  <c r="O2876" i="7" s="1"/>
  <c r="M2877" i="7"/>
  <c r="O2877" i="7" s="1"/>
  <c r="M2878" i="7"/>
  <c r="O2878" i="7" s="1"/>
  <c r="M2879" i="7"/>
  <c r="O2879" i="7" s="1"/>
  <c r="M2880" i="7"/>
  <c r="O2880" i="7" s="1"/>
  <c r="M2881" i="7"/>
  <c r="O2881" i="7" s="1"/>
  <c r="M2882" i="7"/>
  <c r="O2882" i="7" s="1"/>
  <c r="M2883" i="7"/>
  <c r="O2883" i="7" s="1"/>
  <c r="M2884" i="7"/>
  <c r="O2884" i="7" s="1"/>
  <c r="M2885" i="7"/>
  <c r="O2885" i="7" s="1"/>
  <c r="M2886" i="7"/>
  <c r="O2886" i="7" s="1"/>
  <c r="M2887" i="7"/>
  <c r="O2887" i="7" s="1"/>
  <c r="M2888" i="7"/>
  <c r="O2888" i="7" s="1"/>
  <c r="M2889" i="7"/>
  <c r="O2889" i="7" s="1"/>
  <c r="M2890" i="7"/>
  <c r="O2890" i="7" s="1"/>
  <c r="M2891" i="7"/>
  <c r="O2891" i="7" s="1"/>
  <c r="M2892" i="7"/>
  <c r="O2892" i="7" s="1"/>
  <c r="M2893" i="7"/>
  <c r="O2893" i="7" s="1"/>
  <c r="M2894" i="7"/>
  <c r="O2894" i="7" s="1"/>
  <c r="M2895" i="7"/>
  <c r="O2895" i="7" s="1"/>
  <c r="M2896" i="7"/>
  <c r="O2896" i="7" s="1"/>
  <c r="M2897" i="7"/>
  <c r="O2897" i="7" s="1"/>
  <c r="M2898" i="7"/>
  <c r="O2898" i="7" s="1"/>
  <c r="M2899" i="7"/>
  <c r="O2899" i="7" s="1"/>
  <c r="M2900" i="7"/>
  <c r="O2900" i="7" s="1"/>
  <c r="M2901" i="7"/>
  <c r="O2901" i="7" s="1"/>
  <c r="M2902" i="7"/>
  <c r="O2902" i="7" s="1"/>
  <c r="M2903" i="7"/>
  <c r="O2903" i="7" s="1"/>
  <c r="M2904" i="7"/>
  <c r="O2904" i="7" s="1"/>
  <c r="M2905" i="7"/>
  <c r="O2905" i="7" s="1"/>
  <c r="M2906" i="7"/>
  <c r="O2906" i="7" s="1"/>
  <c r="M2907" i="7"/>
  <c r="O2907" i="7" s="1"/>
  <c r="M2908" i="7"/>
  <c r="O2908" i="7" s="1"/>
  <c r="M2909" i="7"/>
  <c r="O2909" i="7" s="1"/>
  <c r="M2910" i="7"/>
  <c r="O2910" i="7" s="1"/>
  <c r="M2911" i="7"/>
  <c r="O2911" i="7" s="1"/>
  <c r="M2912" i="7"/>
  <c r="O2912" i="7" s="1"/>
  <c r="M2913" i="7"/>
  <c r="O2913" i="7" s="1"/>
  <c r="M2914" i="7"/>
  <c r="O2914" i="7" s="1"/>
  <c r="M2915" i="7"/>
  <c r="O2915" i="7" s="1"/>
  <c r="M2916" i="7"/>
  <c r="O2916" i="7" s="1"/>
  <c r="M2917" i="7"/>
  <c r="O2917" i="7" s="1"/>
  <c r="M2918" i="7"/>
  <c r="O2918" i="7" s="1"/>
  <c r="M2919" i="7"/>
  <c r="O2919" i="7" s="1"/>
  <c r="M2920" i="7"/>
  <c r="O2920" i="7" s="1"/>
  <c r="M2921" i="7"/>
  <c r="O2921" i="7" s="1"/>
  <c r="M2922" i="7"/>
  <c r="O2922" i="7" s="1"/>
  <c r="M2923" i="7"/>
  <c r="O2923" i="7" s="1"/>
  <c r="M2924" i="7"/>
  <c r="O2924" i="7" s="1"/>
  <c r="M2925" i="7"/>
  <c r="O2925" i="7" s="1"/>
  <c r="M2926" i="7"/>
  <c r="O2926" i="7" s="1"/>
  <c r="M2927" i="7"/>
  <c r="O2927" i="7" s="1"/>
  <c r="M2928" i="7"/>
  <c r="O2928" i="7" s="1"/>
  <c r="M2929" i="7"/>
  <c r="O2929" i="7" s="1"/>
  <c r="M2930" i="7"/>
  <c r="O2930" i="7" s="1"/>
  <c r="M2931" i="7"/>
  <c r="O2931" i="7" s="1"/>
  <c r="M2932" i="7"/>
  <c r="O2932" i="7" s="1"/>
  <c r="M2933" i="7"/>
  <c r="O2933" i="7" s="1"/>
  <c r="M2934" i="7"/>
  <c r="O2934" i="7" s="1"/>
  <c r="M2935" i="7"/>
  <c r="O2935" i="7" s="1"/>
  <c r="M2936" i="7"/>
  <c r="O2936" i="7" s="1"/>
  <c r="M2937" i="7"/>
  <c r="O2937" i="7" s="1"/>
  <c r="M2938" i="7"/>
  <c r="O2938" i="7" s="1"/>
  <c r="M2939" i="7"/>
  <c r="O2939" i="7" s="1"/>
  <c r="M2940" i="7"/>
  <c r="O2940" i="7" s="1"/>
  <c r="M2941" i="7"/>
  <c r="O2941" i="7" s="1"/>
  <c r="M2942" i="7"/>
  <c r="O2942" i="7" s="1"/>
  <c r="M2943" i="7"/>
  <c r="O2943" i="7" s="1"/>
  <c r="M2944" i="7"/>
  <c r="O2944" i="7" s="1"/>
  <c r="M2945" i="7"/>
  <c r="O2945" i="7" s="1"/>
  <c r="M2946" i="7"/>
  <c r="O2946" i="7" s="1"/>
  <c r="M2947" i="7"/>
  <c r="O2947" i="7" s="1"/>
  <c r="M2948" i="7"/>
  <c r="O2948" i="7" s="1"/>
  <c r="M2949" i="7"/>
  <c r="O2949" i="7" s="1"/>
  <c r="M2950" i="7"/>
  <c r="O2950" i="7" s="1"/>
  <c r="M2951" i="7"/>
  <c r="O2951" i="7" s="1"/>
  <c r="M2952" i="7"/>
  <c r="O2952" i="7" s="1"/>
  <c r="M2953" i="7"/>
  <c r="O2953" i="7" s="1"/>
  <c r="M2954" i="7"/>
  <c r="O2954" i="7" s="1"/>
  <c r="M2955" i="7"/>
  <c r="O2955" i="7" s="1"/>
  <c r="M2956" i="7"/>
  <c r="O2956" i="7" s="1"/>
  <c r="M2957" i="7"/>
  <c r="O2957" i="7" s="1"/>
  <c r="M2958" i="7"/>
  <c r="O2958" i="7" s="1"/>
  <c r="M2959" i="7"/>
  <c r="O2959" i="7" s="1"/>
  <c r="M2960" i="7"/>
  <c r="O2960" i="7" s="1"/>
  <c r="M2961" i="7"/>
  <c r="O2961" i="7" s="1"/>
  <c r="M2962" i="7"/>
  <c r="O2962" i="7" s="1"/>
  <c r="M2963" i="7"/>
  <c r="O2963" i="7" s="1"/>
  <c r="M2964" i="7"/>
  <c r="O2964" i="7" s="1"/>
  <c r="M2965" i="7"/>
  <c r="O2965" i="7" s="1"/>
  <c r="M2966" i="7"/>
  <c r="O2966" i="7" s="1"/>
  <c r="M2967" i="7"/>
  <c r="O2967" i="7" s="1"/>
  <c r="M2968" i="7"/>
  <c r="O2968" i="7" s="1"/>
  <c r="M2969" i="7"/>
  <c r="O2969" i="7" s="1"/>
  <c r="M2970" i="7"/>
  <c r="O2970" i="7" s="1"/>
  <c r="M2971" i="7"/>
  <c r="O2971" i="7" s="1"/>
  <c r="M2972" i="7"/>
  <c r="O2972" i="7" s="1"/>
  <c r="M2973" i="7"/>
  <c r="O2973" i="7" s="1"/>
  <c r="M2974" i="7"/>
  <c r="O2974" i="7" s="1"/>
  <c r="M2975" i="7"/>
  <c r="O2975" i="7" s="1"/>
  <c r="M2976" i="7"/>
  <c r="O2976" i="7" s="1"/>
  <c r="M2977" i="7"/>
  <c r="O2977" i="7" s="1"/>
  <c r="M2978" i="7"/>
  <c r="O2978" i="7" s="1"/>
  <c r="M2979" i="7"/>
  <c r="O2979" i="7" s="1"/>
  <c r="M2980" i="7"/>
  <c r="O2980" i="7" s="1"/>
  <c r="M2981" i="7"/>
  <c r="O2981" i="7" s="1"/>
  <c r="M2982" i="7"/>
  <c r="O2982" i="7" s="1"/>
  <c r="M2983" i="7"/>
  <c r="O2983" i="7" s="1"/>
  <c r="M2984" i="7"/>
  <c r="O2984" i="7" s="1"/>
  <c r="M2985" i="7"/>
  <c r="O2985" i="7" s="1"/>
  <c r="M2986" i="7"/>
  <c r="O2986" i="7" s="1"/>
  <c r="M2987" i="7"/>
  <c r="O2987" i="7" s="1"/>
  <c r="M2988" i="7"/>
  <c r="O2988" i="7" s="1"/>
  <c r="M2989" i="7"/>
  <c r="O2989" i="7" s="1"/>
  <c r="M2990" i="7"/>
  <c r="O2990" i="7" s="1"/>
  <c r="M2991" i="7"/>
  <c r="O2991" i="7" s="1"/>
  <c r="M2992" i="7"/>
  <c r="O2992" i="7" s="1"/>
  <c r="M2993" i="7"/>
  <c r="O2993" i="7" s="1"/>
  <c r="M2994" i="7"/>
  <c r="O2994" i="7" s="1"/>
  <c r="M2995" i="7"/>
  <c r="O2995" i="7" s="1"/>
  <c r="M2996" i="7"/>
  <c r="O2996" i="7" s="1"/>
  <c r="M2997" i="7"/>
  <c r="O2997" i="7" s="1"/>
  <c r="M2998" i="7"/>
  <c r="O2998" i="7" s="1"/>
  <c r="M2999" i="7"/>
  <c r="O2999" i="7" s="1"/>
  <c r="M3000" i="7"/>
  <c r="O3000" i="7" s="1"/>
  <c r="M3001" i="7"/>
  <c r="O3001" i="7" s="1"/>
  <c r="M3002" i="7"/>
  <c r="O3002" i="7" s="1"/>
  <c r="M3003" i="7"/>
  <c r="O3003" i="7" s="1"/>
  <c r="M3004" i="7"/>
  <c r="O3004" i="7" s="1"/>
  <c r="M3005" i="7"/>
  <c r="O3005" i="7" s="1"/>
  <c r="M3006" i="7"/>
  <c r="O3006" i="7" s="1"/>
  <c r="M3007" i="7"/>
  <c r="O3007" i="7" s="1"/>
  <c r="M3008" i="7"/>
  <c r="O3008" i="7" s="1"/>
  <c r="M3009" i="7"/>
  <c r="O3009" i="7" s="1"/>
  <c r="M3010" i="7"/>
  <c r="O3010" i="7" s="1"/>
  <c r="M3011" i="7"/>
  <c r="O3011" i="7" s="1"/>
  <c r="M3012" i="7"/>
  <c r="O3012" i="7" s="1"/>
  <c r="M3013" i="7"/>
  <c r="O3013" i="7" s="1"/>
  <c r="M3014" i="7"/>
  <c r="O3014" i="7" s="1"/>
  <c r="M3015" i="7"/>
  <c r="O3015" i="7" s="1"/>
  <c r="M3016" i="7"/>
  <c r="O3016" i="7" s="1"/>
  <c r="M3017" i="7"/>
  <c r="O3017" i="7" s="1"/>
  <c r="M3018" i="7"/>
  <c r="O3018" i="7" s="1"/>
  <c r="M3019" i="7"/>
  <c r="O3019" i="7" s="1"/>
  <c r="M3020" i="7"/>
  <c r="O3020" i="7" s="1"/>
  <c r="M3021" i="7"/>
  <c r="O3021" i="7" s="1"/>
  <c r="M3022" i="7"/>
  <c r="O3022" i="7" s="1"/>
  <c r="M3023" i="7"/>
  <c r="O3023" i="7" s="1"/>
  <c r="M3024" i="7"/>
  <c r="O3024" i="7" s="1"/>
  <c r="M3025" i="7"/>
  <c r="O3025" i="7" s="1"/>
  <c r="M3026" i="7"/>
  <c r="O3026" i="7" s="1"/>
  <c r="M3027" i="7"/>
  <c r="O3027" i="7" s="1"/>
  <c r="M3028" i="7"/>
  <c r="O3028" i="7" s="1"/>
  <c r="M3029" i="7"/>
  <c r="O3029" i="7" s="1"/>
  <c r="M3030" i="7"/>
  <c r="O3030" i="7" s="1"/>
  <c r="M3031" i="7"/>
  <c r="O3031" i="7" s="1"/>
  <c r="M3032" i="7"/>
  <c r="O3032" i="7" s="1"/>
  <c r="M3033" i="7"/>
  <c r="O3033" i="7" s="1"/>
  <c r="M3034" i="7"/>
  <c r="O3034" i="7" s="1"/>
  <c r="M3035" i="7"/>
  <c r="O3035" i="7" s="1"/>
  <c r="M3036" i="7"/>
  <c r="O3036" i="7" s="1"/>
  <c r="M3037" i="7"/>
  <c r="O3037" i="7" s="1"/>
  <c r="M3038" i="7"/>
  <c r="O3038" i="7" s="1"/>
  <c r="M3039" i="7"/>
  <c r="O3039" i="7" s="1"/>
  <c r="M3040" i="7"/>
  <c r="O3040" i="7" s="1"/>
  <c r="M3041" i="7"/>
  <c r="O3041" i="7" s="1"/>
  <c r="M3042" i="7"/>
  <c r="O3042" i="7" s="1"/>
  <c r="M3043" i="7"/>
  <c r="O3043" i="7" s="1"/>
  <c r="M3044" i="7"/>
  <c r="O3044" i="7" s="1"/>
  <c r="M3045" i="7"/>
  <c r="O3045" i="7" s="1"/>
  <c r="M3046" i="7"/>
  <c r="O3046" i="7" s="1"/>
  <c r="M3047" i="7"/>
  <c r="O3047" i="7" s="1"/>
  <c r="M3048" i="7"/>
  <c r="O3048" i="7" s="1"/>
  <c r="M3049" i="7"/>
  <c r="O3049" i="7" s="1"/>
  <c r="M3050" i="7"/>
  <c r="O3050" i="7" s="1"/>
  <c r="M3051" i="7"/>
  <c r="O3051" i="7" s="1"/>
  <c r="M3052" i="7"/>
  <c r="O3052" i="7" s="1"/>
  <c r="M3053" i="7"/>
  <c r="O3053" i="7" s="1"/>
  <c r="M3054" i="7"/>
  <c r="O3054" i="7" s="1"/>
  <c r="M3055" i="7"/>
  <c r="O3055" i="7" s="1"/>
  <c r="M3056" i="7"/>
  <c r="O3056" i="7" s="1"/>
  <c r="M3057" i="7"/>
  <c r="O3057" i="7" s="1"/>
  <c r="M3058" i="7"/>
  <c r="O3058" i="7" s="1"/>
  <c r="M3059" i="7"/>
  <c r="O3059" i="7" s="1"/>
  <c r="M3060" i="7"/>
  <c r="O3060" i="7" s="1"/>
  <c r="M3061" i="7"/>
  <c r="O3061" i="7" s="1"/>
  <c r="M3062" i="7"/>
  <c r="O3062" i="7" s="1"/>
  <c r="M3063" i="7"/>
  <c r="O3063" i="7" s="1"/>
  <c r="M3064" i="7"/>
  <c r="O3064" i="7" s="1"/>
  <c r="M3065" i="7"/>
  <c r="O3065" i="7" s="1"/>
  <c r="M3066" i="7"/>
  <c r="O3066" i="7" s="1"/>
  <c r="M3067" i="7"/>
  <c r="O3067" i="7" s="1"/>
  <c r="M3068" i="7"/>
  <c r="O3068" i="7" s="1"/>
  <c r="M3069" i="7"/>
  <c r="O3069" i="7" s="1"/>
  <c r="M3070" i="7"/>
  <c r="O3070" i="7" s="1"/>
  <c r="M3071" i="7"/>
  <c r="O3071" i="7" s="1"/>
  <c r="M3072" i="7"/>
  <c r="O3072" i="7" s="1"/>
  <c r="M3073" i="7"/>
  <c r="O3073" i="7" s="1"/>
  <c r="M3074" i="7"/>
  <c r="O3074" i="7" s="1"/>
  <c r="M3075" i="7"/>
  <c r="O3075" i="7" s="1"/>
  <c r="M3076" i="7"/>
  <c r="O3076" i="7" s="1"/>
  <c r="M3077" i="7"/>
  <c r="O3077" i="7" s="1"/>
  <c r="M3078" i="7"/>
  <c r="O3078" i="7" s="1"/>
  <c r="M3079" i="7"/>
  <c r="O3079" i="7" s="1"/>
  <c r="M3080" i="7"/>
  <c r="O3080" i="7" s="1"/>
  <c r="M3081" i="7"/>
  <c r="O3081" i="7" s="1"/>
  <c r="M3082" i="7"/>
  <c r="O3082" i="7" s="1"/>
  <c r="M3083" i="7"/>
  <c r="O3083" i="7" s="1"/>
  <c r="M3084" i="7"/>
  <c r="O3084" i="7" s="1"/>
  <c r="M3085" i="7"/>
  <c r="O3085" i="7" s="1"/>
  <c r="M3086" i="7"/>
  <c r="O3086" i="7" s="1"/>
  <c r="M3087" i="7"/>
  <c r="O3087" i="7" s="1"/>
  <c r="M3088" i="7"/>
  <c r="O3088" i="7" s="1"/>
  <c r="M3089" i="7"/>
  <c r="O3089" i="7" s="1"/>
  <c r="M3090" i="7"/>
  <c r="O3090" i="7" s="1"/>
  <c r="M3091" i="7"/>
  <c r="O3091" i="7" s="1"/>
  <c r="M3092" i="7"/>
  <c r="O3092" i="7" s="1"/>
  <c r="M3093" i="7"/>
  <c r="O3093" i="7" s="1"/>
  <c r="M3094" i="7"/>
  <c r="O3094" i="7" s="1"/>
  <c r="M3095" i="7"/>
  <c r="O3095" i="7" s="1"/>
  <c r="M3096" i="7"/>
  <c r="O3096" i="7" s="1"/>
  <c r="M3097" i="7"/>
  <c r="O3097" i="7" s="1"/>
  <c r="M3098" i="7"/>
  <c r="O3098" i="7" s="1"/>
  <c r="M3099" i="7"/>
  <c r="O3099" i="7" s="1"/>
  <c r="M3100" i="7"/>
  <c r="O3100" i="7" s="1"/>
  <c r="M3101" i="7"/>
  <c r="O3101" i="7" s="1"/>
  <c r="M3102" i="7"/>
  <c r="O3102" i="7" s="1"/>
  <c r="M3103" i="7"/>
  <c r="O3103" i="7" s="1"/>
  <c r="M3104" i="7"/>
  <c r="O3104" i="7" s="1"/>
  <c r="M3105" i="7"/>
  <c r="O3105" i="7" s="1"/>
  <c r="M3106" i="7"/>
  <c r="O3106" i="7" s="1"/>
  <c r="M3107" i="7"/>
  <c r="O3107" i="7" s="1"/>
  <c r="M3108" i="7"/>
  <c r="O3108" i="7" s="1"/>
  <c r="M3109" i="7"/>
  <c r="O3109" i="7" s="1"/>
  <c r="M3110" i="7"/>
  <c r="O3110" i="7" s="1"/>
  <c r="M3111" i="7"/>
  <c r="O3111" i="7" s="1"/>
  <c r="M3112" i="7"/>
  <c r="O3112" i="7" s="1"/>
  <c r="M3113" i="7"/>
  <c r="O3113" i="7" s="1"/>
  <c r="M3114" i="7"/>
  <c r="O3114" i="7" s="1"/>
  <c r="M3115" i="7"/>
  <c r="O3115" i="7" s="1"/>
  <c r="M3116" i="7"/>
  <c r="O3116" i="7" s="1"/>
  <c r="M3117" i="7"/>
  <c r="O3117" i="7" s="1"/>
  <c r="M3118" i="7"/>
  <c r="O3118" i="7" s="1"/>
  <c r="M3119" i="7"/>
  <c r="O3119" i="7" s="1"/>
  <c r="M3120" i="7"/>
  <c r="O3120" i="7" s="1"/>
  <c r="M3121" i="7"/>
  <c r="O3121" i="7" s="1"/>
  <c r="M3122" i="7"/>
  <c r="O3122" i="7" s="1"/>
  <c r="M3123" i="7"/>
  <c r="O3123" i="7" s="1"/>
  <c r="M3124" i="7"/>
  <c r="O3124" i="7" s="1"/>
  <c r="M3125" i="7"/>
  <c r="O3125" i="7" s="1"/>
  <c r="M3126" i="7"/>
  <c r="O3126" i="7" s="1"/>
  <c r="M3127" i="7"/>
  <c r="O3127" i="7" s="1"/>
  <c r="M3128" i="7"/>
  <c r="O3128" i="7" s="1"/>
  <c r="M3129" i="7"/>
  <c r="O3129" i="7" s="1"/>
  <c r="M3130" i="7"/>
  <c r="O3130" i="7" s="1"/>
  <c r="M3131" i="7"/>
  <c r="O3131" i="7" s="1"/>
  <c r="M3132" i="7"/>
  <c r="O3132" i="7" s="1"/>
  <c r="M3133" i="7"/>
  <c r="O3133" i="7" s="1"/>
  <c r="M3134" i="7"/>
  <c r="O3134" i="7" s="1"/>
  <c r="M3135" i="7"/>
  <c r="O3135" i="7" s="1"/>
  <c r="M3136" i="7"/>
  <c r="O3136" i="7" s="1"/>
  <c r="M3137" i="7"/>
  <c r="O3137" i="7" s="1"/>
  <c r="M3138" i="7"/>
  <c r="O3138" i="7" s="1"/>
  <c r="M3139" i="7"/>
  <c r="O3139" i="7" s="1"/>
  <c r="M3140" i="7"/>
  <c r="O3140" i="7" s="1"/>
  <c r="M3141" i="7"/>
  <c r="O3141" i="7" s="1"/>
  <c r="M3142" i="7"/>
  <c r="O3142" i="7" s="1"/>
  <c r="M3143" i="7"/>
  <c r="O3143" i="7" s="1"/>
  <c r="M3144" i="7"/>
  <c r="O3144" i="7" s="1"/>
  <c r="M3145" i="7"/>
  <c r="O3145" i="7" s="1"/>
  <c r="M3146" i="7"/>
  <c r="O3146" i="7" s="1"/>
  <c r="M3147" i="7"/>
  <c r="O3147" i="7" s="1"/>
  <c r="M3148" i="7"/>
  <c r="O3148" i="7" s="1"/>
  <c r="M3149" i="7"/>
  <c r="O3149" i="7" s="1"/>
  <c r="M3150" i="7"/>
  <c r="O3150" i="7" s="1"/>
  <c r="M3151" i="7"/>
  <c r="O3151" i="7" s="1"/>
  <c r="M3152" i="7"/>
  <c r="O3152" i="7" s="1"/>
  <c r="M3153" i="7"/>
  <c r="O3153" i="7" s="1"/>
  <c r="M3154" i="7"/>
  <c r="O3154" i="7" s="1"/>
  <c r="M3155" i="7"/>
  <c r="O3155" i="7" s="1"/>
  <c r="M3156" i="7"/>
  <c r="O3156" i="7" s="1"/>
  <c r="M3157" i="7"/>
  <c r="O3157" i="7" s="1"/>
  <c r="M3158" i="7"/>
  <c r="O3158" i="7" s="1"/>
  <c r="M3159" i="7"/>
  <c r="O3159" i="7" s="1"/>
  <c r="M3160" i="7"/>
  <c r="O3160" i="7" s="1"/>
  <c r="M3161" i="7"/>
  <c r="O3161" i="7" s="1"/>
  <c r="M3162" i="7"/>
  <c r="O3162" i="7" s="1"/>
  <c r="M3163" i="7"/>
  <c r="O3163" i="7" s="1"/>
  <c r="M3164" i="7"/>
  <c r="O3164" i="7" s="1"/>
  <c r="M3165" i="7"/>
  <c r="O3165" i="7" s="1"/>
  <c r="M3166" i="7"/>
  <c r="O3166" i="7" s="1"/>
  <c r="M3167" i="7"/>
  <c r="O3167" i="7" s="1"/>
  <c r="M3168" i="7"/>
  <c r="O3168" i="7" s="1"/>
  <c r="M3169" i="7"/>
  <c r="O3169" i="7" s="1"/>
  <c r="M3170" i="7"/>
  <c r="O3170" i="7" s="1"/>
  <c r="M3171" i="7"/>
  <c r="O3171" i="7" s="1"/>
  <c r="M3172" i="7"/>
  <c r="O3172" i="7" s="1"/>
  <c r="M3173" i="7"/>
  <c r="O3173" i="7" s="1"/>
  <c r="M3174" i="7"/>
  <c r="O3174" i="7" s="1"/>
  <c r="M3175" i="7"/>
  <c r="O3175" i="7" s="1"/>
  <c r="M3176" i="7"/>
  <c r="O3176" i="7" s="1"/>
  <c r="M3177" i="7"/>
  <c r="O3177" i="7" s="1"/>
  <c r="M3178" i="7"/>
  <c r="O3178" i="7" s="1"/>
  <c r="M3179" i="7"/>
  <c r="O3179" i="7" s="1"/>
  <c r="M3180" i="7"/>
  <c r="O3180" i="7" s="1"/>
  <c r="M3181" i="7"/>
  <c r="O3181" i="7" s="1"/>
  <c r="M3182" i="7"/>
  <c r="O3182" i="7" s="1"/>
  <c r="M3183" i="7"/>
  <c r="O3183" i="7" s="1"/>
  <c r="M3184" i="7"/>
  <c r="O3184" i="7" s="1"/>
  <c r="M3185" i="7"/>
  <c r="O3185" i="7" s="1"/>
  <c r="M3186" i="7"/>
  <c r="O3186" i="7" s="1"/>
  <c r="M3187" i="7"/>
  <c r="O3187" i="7" s="1"/>
  <c r="M3188" i="7"/>
  <c r="O3188" i="7" s="1"/>
  <c r="M3189" i="7"/>
  <c r="O3189" i="7" s="1"/>
  <c r="M3190" i="7"/>
  <c r="O3190" i="7" s="1"/>
  <c r="M3191" i="7"/>
  <c r="O3191" i="7" s="1"/>
  <c r="M3192" i="7"/>
  <c r="O3192" i="7" s="1"/>
  <c r="M3193" i="7"/>
  <c r="O3193" i="7" s="1"/>
  <c r="M3194" i="7"/>
  <c r="O3194" i="7" s="1"/>
  <c r="M3195" i="7"/>
  <c r="O3195" i="7" s="1"/>
  <c r="M3196" i="7"/>
  <c r="O3196" i="7" s="1"/>
  <c r="M3197" i="7"/>
  <c r="O3197" i="7" s="1"/>
  <c r="M3198" i="7"/>
  <c r="O3198" i="7" s="1"/>
  <c r="M3199" i="7"/>
  <c r="O3199" i="7" s="1"/>
  <c r="M3200" i="7"/>
  <c r="O3200" i="7" s="1"/>
  <c r="M3201" i="7"/>
  <c r="O3201" i="7" s="1"/>
  <c r="M3202" i="7"/>
  <c r="O3202" i="7" s="1"/>
  <c r="M3203" i="7"/>
  <c r="O3203" i="7" s="1"/>
  <c r="M3204" i="7"/>
  <c r="O3204" i="7" s="1"/>
  <c r="M3205" i="7"/>
  <c r="O3205" i="7" s="1"/>
  <c r="M3206" i="7"/>
  <c r="O3206" i="7" s="1"/>
  <c r="M3207" i="7"/>
  <c r="O3207" i="7" s="1"/>
  <c r="M3208" i="7"/>
  <c r="O3208" i="7" s="1"/>
  <c r="M3209" i="7"/>
  <c r="O3209" i="7" s="1"/>
  <c r="M3210" i="7"/>
  <c r="O3210" i="7" s="1"/>
  <c r="M3211" i="7"/>
  <c r="O3211" i="7" s="1"/>
  <c r="M3212" i="7"/>
  <c r="O3212" i="7" s="1"/>
  <c r="M3213" i="7"/>
  <c r="O3213" i="7" s="1"/>
  <c r="M3214" i="7"/>
  <c r="O3214" i="7" s="1"/>
  <c r="M3215" i="7"/>
  <c r="O3215" i="7" s="1"/>
  <c r="M3216" i="7"/>
  <c r="O3216" i="7" s="1"/>
  <c r="M3217" i="7"/>
  <c r="O3217" i="7" s="1"/>
  <c r="M3218" i="7"/>
  <c r="O3218" i="7" s="1"/>
  <c r="M3219" i="7"/>
  <c r="O3219" i="7" s="1"/>
  <c r="M3220" i="7"/>
  <c r="O3220" i="7" s="1"/>
  <c r="M3221" i="7"/>
  <c r="O3221" i="7" s="1"/>
  <c r="M3222" i="7"/>
  <c r="O3222" i="7" s="1"/>
  <c r="M3223" i="7"/>
  <c r="O3223" i="7" s="1"/>
  <c r="M3224" i="7"/>
  <c r="O3224" i="7" s="1"/>
  <c r="M3225" i="7"/>
  <c r="O3225" i="7" s="1"/>
  <c r="M3226" i="7"/>
  <c r="O3226" i="7" s="1"/>
  <c r="M3227" i="7"/>
  <c r="O3227" i="7" s="1"/>
  <c r="M3228" i="7"/>
  <c r="O3228" i="7" s="1"/>
  <c r="M3229" i="7"/>
  <c r="O3229" i="7" s="1"/>
  <c r="M3230" i="7"/>
  <c r="O3230" i="7" s="1"/>
  <c r="M3231" i="7"/>
  <c r="O3231" i="7" s="1"/>
  <c r="M3232" i="7"/>
  <c r="O3232" i="7" s="1"/>
  <c r="M3233" i="7"/>
  <c r="O3233" i="7" s="1"/>
  <c r="M3234" i="7"/>
  <c r="O3234" i="7" s="1"/>
  <c r="M3235" i="7"/>
  <c r="O3235" i="7" s="1"/>
  <c r="M3236" i="7"/>
  <c r="O3236" i="7" s="1"/>
  <c r="M3237" i="7"/>
  <c r="O3237" i="7" s="1"/>
  <c r="M3238" i="7"/>
  <c r="O3238" i="7" s="1"/>
  <c r="M3239" i="7"/>
  <c r="O3239" i="7" s="1"/>
  <c r="M3240" i="7"/>
  <c r="O3240" i="7" s="1"/>
  <c r="M3241" i="7"/>
  <c r="O3241" i="7" s="1"/>
  <c r="M3242" i="7"/>
  <c r="O3242" i="7" s="1"/>
  <c r="M3243" i="7"/>
  <c r="O3243" i="7" s="1"/>
  <c r="M3244" i="7"/>
  <c r="O3244" i="7" s="1"/>
  <c r="M3245" i="7"/>
  <c r="O3245" i="7" s="1"/>
  <c r="M3246" i="7"/>
  <c r="O3246" i="7" s="1"/>
  <c r="M3247" i="7"/>
  <c r="O3247" i="7" s="1"/>
  <c r="M3248" i="7"/>
  <c r="O3248" i="7" s="1"/>
  <c r="M3249" i="7"/>
  <c r="O3249" i="7" s="1"/>
  <c r="M3250" i="7"/>
  <c r="O3250" i="7" s="1"/>
  <c r="M3251" i="7"/>
  <c r="O3251" i="7" s="1"/>
  <c r="M3252" i="7"/>
  <c r="O3252" i="7" s="1"/>
  <c r="M3253" i="7"/>
  <c r="O3253" i="7" s="1"/>
  <c r="M3254" i="7"/>
  <c r="O3254" i="7" s="1"/>
  <c r="M3255" i="7"/>
  <c r="O3255" i="7" s="1"/>
  <c r="M3256" i="7"/>
  <c r="O3256" i="7" s="1"/>
  <c r="M3257" i="7"/>
  <c r="O3257" i="7" s="1"/>
  <c r="M3258" i="7"/>
  <c r="O3258" i="7" s="1"/>
  <c r="M3259" i="7"/>
  <c r="O3259" i="7" s="1"/>
  <c r="M3260" i="7"/>
  <c r="O3260" i="7" s="1"/>
  <c r="M3261" i="7"/>
  <c r="O3261" i="7" s="1"/>
  <c r="M3262" i="7"/>
  <c r="O3262" i="7" s="1"/>
  <c r="M3263" i="7"/>
  <c r="O3263" i="7" s="1"/>
  <c r="M3264" i="7"/>
  <c r="O3264" i="7" s="1"/>
  <c r="M3265" i="7"/>
  <c r="O3265" i="7" s="1"/>
  <c r="M3266" i="7"/>
  <c r="O3266" i="7" s="1"/>
  <c r="M3267" i="7"/>
  <c r="O3267" i="7" s="1"/>
  <c r="M3268" i="7"/>
  <c r="O3268" i="7" s="1"/>
  <c r="M3269" i="7"/>
  <c r="O3269" i="7" s="1"/>
  <c r="M3270" i="7"/>
  <c r="O3270" i="7" s="1"/>
  <c r="M3271" i="7"/>
  <c r="O3271" i="7" s="1"/>
  <c r="M3272" i="7"/>
  <c r="O3272" i="7" s="1"/>
  <c r="M3273" i="7"/>
  <c r="O3273" i="7" s="1"/>
  <c r="M3274" i="7"/>
  <c r="O3274" i="7" s="1"/>
  <c r="M3275" i="7"/>
  <c r="O3275" i="7" s="1"/>
  <c r="M3276" i="7"/>
  <c r="O3276" i="7" s="1"/>
  <c r="M3277" i="7"/>
  <c r="O3277" i="7" s="1"/>
  <c r="M3278" i="7"/>
  <c r="O3278" i="7" s="1"/>
  <c r="M3279" i="7"/>
  <c r="O3279" i="7" s="1"/>
  <c r="M3280" i="7"/>
  <c r="O3280" i="7" s="1"/>
  <c r="M3281" i="7"/>
  <c r="O3281" i="7" s="1"/>
  <c r="M3282" i="7"/>
  <c r="O3282" i="7" s="1"/>
  <c r="M3283" i="7"/>
  <c r="O3283" i="7" s="1"/>
  <c r="M3284" i="7"/>
  <c r="O3284" i="7" s="1"/>
  <c r="M3285" i="7"/>
  <c r="O3285" i="7" s="1"/>
  <c r="M3286" i="7"/>
  <c r="O3286" i="7" s="1"/>
  <c r="M3287" i="7"/>
  <c r="O3287" i="7" s="1"/>
  <c r="M3288" i="7"/>
  <c r="O3288" i="7" s="1"/>
  <c r="M3289" i="7"/>
  <c r="O3289" i="7" s="1"/>
  <c r="M3290" i="7"/>
  <c r="O3290" i="7" s="1"/>
  <c r="M3291" i="7"/>
  <c r="O3291" i="7" s="1"/>
  <c r="M3292" i="7"/>
  <c r="O3292" i="7" s="1"/>
  <c r="M3293" i="7"/>
  <c r="O3293" i="7" s="1"/>
  <c r="M3294" i="7"/>
  <c r="O3294" i="7" s="1"/>
  <c r="M3295" i="7"/>
  <c r="O3295" i="7" s="1"/>
  <c r="M3296" i="7"/>
  <c r="O3296" i="7" s="1"/>
  <c r="M3297" i="7"/>
  <c r="O3297" i="7" s="1"/>
  <c r="M3298" i="7"/>
  <c r="O3298" i="7" s="1"/>
  <c r="M3299" i="7"/>
  <c r="O3299" i="7" s="1"/>
  <c r="M3300" i="7"/>
  <c r="O3300" i="7" s="1"/>
  <c r="M3301" i="7"/>
  <c r="O3301" i="7" s="1"/>
  <c r="M3302" i="7"/>
  <c r="O3302" i="7" s="1"/>
  <c r="M3303" i="7"/>
  <c r="O3303" i="7" s="1"/>
  <c r="M3304" i="7"/>
  <c r="O3304" i="7" s="1"/>
  <c r="M3305" i="7"/>
  <c r="O3305" i="7" s="1"/>
  <c r="M3306" i="7"/>
  <c r="O3306" i="7" s="1"/>
  <c r="M3307" i="7"/>
  <c r="O3307" i="7" s="1"/>
  <c r="M3308" i="7"/>
  <c r="O3308" i="7" s="1"/>
  <c r="M3309" i="7"/>
  <c r="O3309" i="7" s="1"/>
  <c r="M3310" i="7"/>
  <c r="O3310" i="7" s="1"/>
  <c r="M3311" i="7"/>
  <c r="O3311" i="7" s="1"/>
  <c r="M3312" i="7"/>
  <c r="O3312" i="7" s="1"/>
  <c r="M3313" i="7"/>
  <c r="O3313" i="7" s="1"/>
  <c r="M3314" i="7"/>
  <c r="O3314" i="7" s="1"/>
  <c r="M3315" i="7"/>
  <c r="O3315" i="7" s="1"/>
  <c r="M3316" i="7"/>
  <c r="O3316" i="7" s="1"/>
  <c r="M3317" i="7"/>
  <c r="O3317" i="7" s="1"/>
  <c r="M3318" i="7"/>
  <c r="O3318" i="7" s="1"/>
  <c r="M3319" i="7"/>
  <c r="O3319" i="7" s="1"/>
  <c r="M3320" i="7"/>
  <c r="O3320" i="7" s="1"/>
  <c r="M3321" i="7"/>
  <c r="O3321" i="7" s="1"/>
  <c r="M3322" i="7"/>
  <c r="O3322" i="7" s="1"/>
  <c r="M3323" i="7"/>
  <c r="O3323" i="7" s="1"/>
  <c r="M3324" i="7"/>
  <c r="O3324" i="7" s="1"/>
  <c r="M3325" i="7"/>
  <c r="O3325" i="7" s="1"/>
  <c r="M3326" i="7"/>
  <c r="O3326" i="7" s="1"/>
  <c r="M3327" i="7"/>
  <c r="O3327" i="7" s="1"/>
  <c r="M3328" i="7"/>
  <c r="O3328" i="7" s="1"/>
  <c r="M3329" i="7"/>
  <c r="O3329" i="7" s="1"/>
  <c r="M3330" i="7"/>
  <c r="O3330" i="7" s="1"/>
  <c r="M3331" i="7"/>
  <c r="O3331" i="7" s="1"/>
  <c r="M3332" i="7"/>
  <c r="O3332" i="7" s="1"/>
  <c r="M3333" i="7"/>
  <c r="O3333" i="7" s="1"/>
  <c r="M3334" i="7"/>
  <c r="O3334" i="7" s="1"/>
  <c r="M3335" i="7"/>
  <c r="O3335" i="7" s="1"/>
  <c r="M3336" i="7"/>
  <c r="O3336" i="7" s="1"/>
  <c r="M3337" i="7"/>
  <c r="O3337" i="7" s="1"/>
  <c r="M3338" i="7"/>
  <c r="O3338" i="7" s="1"/>
  <c r="M3339" i="7"/>
  <c r="O3339" i="7" s="1"/>
  <c r="M3340" i="7"/>
  <c r="O3340" i="7" s="1"/>
  <c r="M3341" i="7"/>
  <c r="O3341" i="7" s="1"/>
  <c r="M3342" i="7"/>
  <c r="O3342" i="7" s="1"/>
  <c r="M3343" i="7"/>
  <c r="O3343" i="7" s="1"/>
  <c r="M3344" i="7"/>
  <c r="O3344" i="7" s="1"/>
  <c r="M3345" i="7"/>
  <c r="O3345" i="7" s="1"/>
  <c r="M3346" i="7"/>
  <c r="O3346" i="7" s="1"/>
  <c r="M3347" i="7"/>
  <c r="O3347" i="7" s="1"/>
  <c r="M3348" i="7"/>
  <c r="O3348" i="7" s="1"/>
  <c r="M3349" i="7"/>
  <c r="O3349" i="7" s="1"/>
  <c r="M3350" i="7"/>
  <c r="O3350" i="7" s="1"/>
  <c r="M3351" i="7"/>
  <c r="O3351" i="7" s="1"/>
  <c r="M3352" i="7"/>
  <c r="O3352" i="7" s="1"/>
  <c r="M3353" i="7"/>
  <c r="O3353" i="7" s="1"/>
  <c r="M3354" i="7"/>
  <c r="O3354" i="7" s="1"/>
  <c r="M3355" i="7"/>
  <c r="O3355" i="7" s="1"/>
  <c r="M3356" i="7"/>
  <c r="O3356" i="7" s="1"/>
  <c r="M3357" i="7"/>
  <c r="O3357" i="7" s="1"/>
  <c r="M3358" i="7"/>
  <c r="O3358" i="7" s="1"/>
  <c r="M3359" i="7"/>
  <c r="O3359" i="7" s="1"/>
  <c r="M3360" i="7"/>
  <c r="O3360" i="7" s="1"/>
  <c r="M3361" i="7"/>
  <c r="O3361" i="7" s="1"/>
  <c r="M3362" i="7"/>
  <c r="O3362" i="7" s="1"/>
  <c r="M3363" i="7"/>
  <c r="O3363" i="7" s="1"/>
  <c r="M3364" i="7"/>
  <c r="O3364" i="7" s="1"/>
  <c r="M3365" i="7"/>
  <c r="O3365" i="7" s="1"/>
  <c r="M3366" i="7"/>
  <c r="O3366" i="7" s="1"/>
  <c r="M3367" i="7"/>
  <c r="O3367" i="7" s="1"/>
  <c r="M3368" i="7"/>
  <c r="O3368" i="7" s="1"/>
  <c r="M3369" i="7"/>
  <c r="O3369" i="7" s="1"/>
  <c r="M3370" i="7"/>
  <c r="O3370" i="7" s="1"/>
  <c r="M3371" i="7"/>
  <c r="O3371" i="7" s="1"/>
  <c r="M3372" i="7"/>
  <c r="O3372" i="7" s="1"/>
  <c r="M3373" i="7"/>
  <c r="O3373" i="7" s="1"/>
  <c r="M3374" i="7"/>
  <c r="O3374" i="7" s="1"/>
  <c r="M3375" i="7"/>
  <c r="O3375" i="7" s="1"/>
  <c r="M3376" i="7"/>
  <c r="O3376" i="7" s="1"/>
  <c r="M3377" i="7"/>
  <c r="O3377" i="7" s="1"/>
  <c r="M3378" i="7"/>
  <c r="O3378" i="7" s="1"/>
  <c r="M3379" i="7"/>
  <c r="O3379" i="7" s="1"/>
  <c r="M3380" i="7"/>
  <c r="O3380" i="7" s="1"/>
  <c r="M3381" i="7"/>
  <c r="O3381" i="7" s="1"/>
  <c r="M3382" i="7"/>
  <c r="O3382" i="7" s="1"/>
  <c r="M3383" i="7"/>
  <c r="O3383" i="7" s="1"/>
  <c r="M3384" i="7"/>
  <c r="O3384" i="7" s="1"/>
  <c r="M3385" i="7"/>
  <c r="O3385" i="7" s="1"/>
  <c r="M3387" i="7"/>
  <c r="O3387" i="7" s="1"/>
  <c r="M3388" i="7"/>
  <c r="O3388" i="7" s="1"/>
  <c r="M3389" i="7"/>
  <c r="O3389" i="7" s="1"/>
  <c r="M3390" i="7"/>
  <c r="O3390" i="7" s="1"/>
  <c r="M3391" i="7"/>
  <c r="O3391" i="7" s="1"/>
  <c r="M3392" i="7"/>
  <c r="O3392" i="7" s="1"/>
  <c r="M3393" i="7"/>
  <c r="O3393" i="7" s="1"/>
  <c r="M3394" i="7"/>
  <c r="O3394" i="7" s="1"/>
  <c r="M3395" i="7"/>
  <c r="O3395" i="7" s="1"/>
  <c r="M3396" i="7"/>
  <c r="O3396" i="7" s="1"/>
  <c r="M3397" i="7"/>
  <c r="O3397" i="7" s="1"/>
  <c r="M3398" i="7"/>
  <c r="O3398" i="7" s="1"/>
  <c r="M3399" i="7"/>
  <c r="O3399" i="7" s="1"/>
  <c r="M3400" i="7"/>
  <c r="O3400" i="7" s="1"/>
  <c r="M3401" i="7"/>
  <c r="O3401" i="7" s="1"/>
  <c r="M3402" i="7"/>
  <c r="O3402" i="7" s="1"/>
  <c r="M3403" i="7"/>
  <c r="O3403" i="7" s="1"/>
  <c r="M3404" i="7"/>
  <c r="O3404" i="7" s="1"/>
  <c r="M3405" i="7"/>
  <c r="O3405" i="7" s="1"/>
  <c r="M3406" i="7"/>
  <c r="O3406" i="7" s="1"/>
  <c r="M3407" i="7"/>
  <c r="O3407" i="7" s="1"/>
  <c r="M3408" i="7"/>
  <c r="O3408" i="7" s="1"/>
  <c r="M3409" i="7"/>
  <c r="O3409" i="7" s="1"/>
  <c r="M3410" i="7"/>
  <c r="O3410" i="7" s="1"/>
  <c r="M3411" i="7"/>
  <c r="O3411" i="7" s="1"/>
  <c r="M3412" i="7"/>
  <c r="O3412" i="7" s="1"/>
  <c r="M3413" i="7"/>
  <c r="O3413" i="7" s="1"/>
  <c r="M3414" i="7"/>
  <c r="O3414" i="7" s="1"/>
  <c r="M3415" i="7"/>
  <c r="O3415" i="7" s="1"/>
  <c r="M3416" i="7"/>
  <c r="O3416" i="7" s="1"/>
  <c r="M3417" i="7"/>
  <c r="O3417" i="7" s="1"/>
  <c r="M3418" i="7"/>
  <c r="O3418" i="7" s="1"/>
  <c r="M3419" i="7"/>
  <c r="O3419" i="7" s="1"/>
  <c r="M3420" i="7"/>
  <c r="O3420" i="7" s="1"/>
  <c r="M3421" i="7"/>
  <c r="O3421" i="7" s="1"/>
  <c r="M3422" i="7"/>
  <c r="O3422" i="7" s="1"/>
  <c r="M3423" i="7"/>
  <c r="O3423" i="7" s="1"/>
  <c r="M3424" i="7"/>
  <c r="O3424" i="7" s="1"/>
  <c r="M3425" i="7"/>
  <c r="O3425" i="7" s="1"/>
  <c r="M3426" i="7"/>
  <c r="O3426" i="7" s="1"/>
  <c r="M3427" i="7"/>
  <c r="O3427" i="7" s="1"/>
  <c r="M3428" i="7"/>
  <c r="O3428" i="7" s="1"/>
  <c r="M3429" i="7"/>
  <c r="O3429" i="7" s="1"/>
  <c r="M3430" i="7"/>
  <c r="O3430" i="7" s="1"/>
  <c r="M3431" i="7"/>
  <c r="O3431" i="7" s="1"/>
  <c r="M3432" i="7"/>
  <c r="O3432" i="7" s="1"/>
  <c r="M3433" i="7"/>
  <c r="O3433" i="7" s="1"/>
  <c r="M3434" i="7"/>
  <c r="O3434" i="7" s="1"/>
  <c r="M3435" i="7"/>
  <c r="O3435" i="7" s="1"/>
  <c r="M3436" i="7"/>
  <c r="O3436" i="7" s="1"/>
  <c r="M3437" i="7"/>
  <c r="O3437" i="7" s="1"/>
  <c r="M3438" i="7"/>
  <c r="O3438" i="7" s="1"/>
  <c r="M3439" i="7"/>
  <c r="O3439" i="7" s="1"/>
  <c r="M3440" i="7"/>
  <c r="O3440" i="7" s="1"/>
  <c r="M3441" i="7"/>
  <c r="O3441" i="7" s="1"/>
  <c r="M3442" i="7"/>
  <c r="O3442" i="7" s="1"/>
  <c r="M3443" i="7"/>
  <c r="O3443" i="7" s="1"/>
  <c r="M3444" i="7"/>
  <c r="O3444" i="7" s="1"/>
  <c r="M3445" i="7"/>
  <c r="O3445" i="7" s="1"/>
  <c r="M3446" i="7"/>
  <c r="O3446" i="7" s="1"/>
  <c r="M3447" i="7"/>
  <c r="O3447" i="7" s="1"/>
  <c r="M3448" i="7"/>
  <c r="O3448" i="7" s="1"/>
  <c r="M3449" i="7"/>
  <c r="O3449" i="7" s="1"/>
  <c r="M3450" i="7"/>
  <c r="O3450" i="7" s="1"/>
  <c r="M3451" i="7"/>
  <c r="O3451" i="7" s="1"/>
  <c r="M3453" i="7"/>
  <c r="O3453" i="7" s="1"/>
  <c r="M3454" i="7"/>
  <c r="O3454" i="7" s="1"/>
  <c r="M3455" i="7"/>
  <c r="O3455" i="7" s="1"/>
  <c r="M3456" i="7"/>
  <c r="O3456" i="7" s="1"/>
  <c r="M3457" i="7"/>
  <c r="O3457" i="7" s="1"/>
  <c r="M3458" i="7"/>
  <c r="O3458" i="7" s="1"/>
  <c r="M3459" i="7"/>
  <c r="O3459" i="7" s="1"/>
  <c r="M3460" i="7"/>
  <c r="O3460" i="7" s="1"/>
  <c r="M3461" i="7"/>
  <c r="O3461" i="7" s="1"/>
  <c r="M3462" i="7"/>
  <c r="O3462" i="7" s="1"/>
  <c r="M3463" i="7"/>
  <c r="O3463" i="7" s="1"/>
  <c r="M3464" i="7"/>
  <c r="O3464" i="7" s="1"/>
  <c r="M3465" i="7"/>
  <c r="O3465" i="7" s="1"/>
  <c r="M3466" i="7"/>
  <c r="O3466" i="7" s="1"/>
  <c r="M3467" i="7"/>
  <c r="O3467" i="7" s="1"/>
  <c r="M3468" i="7"/>
  <c r="O3468" i="7" s="1"/>
  <c r="M3469" i="7"/>
  <c r="O3469" i="7" s="1"/>
  <c r="M3470" i="7"/>
  <c r="O3470" i="7" s="1"/>
  <c r="M3471" i="7"/>
  <c r="O3471" i="7" s="1"/>
  <c r="M3472" i="7"/>
  <c r="O3472" i="7" s="1"/>
  <c r="M3473" i="7"/>
  <c r="O3473" i="7" s="1"/>
  <c r="M3474" i="7"/>
  <c r="O3474" i="7" s="1"/>
  <c r="M3475" i="7"/>
  <c r="O3475" i="7" s="1"/>
  <c r="M3476" i="7"/>
  <c r="O3476" i="7" s="1"/>
  <c r="M3477" i="7"/>
  <c r="O3477" i="7" s="1"/>
  <c r="M3478" i="7"/>
  <c r="O3478" i="7" s="1"/>
  <c r="M3479" i="7"/>
  <c r="O3479" i="7" s="1"/>
  <c r="M3480" i="7"/>
  <c r="O3480" i="7" s="1"/>
  <c r="M3481" i="7"/>
  <c r="O3481" i="7" s="1"/>
  <c r="M3482" i="7"/>
  <c r="O3482" i="7" s="1"/>
  <c r="M3483" i="7"/>
  <c r="O3483" i="7" s="1"/>
  <c r="M3484" i="7"/>
  <c r="O3484" i="7" s="1"/>
  <c r="M3485" i="7"/>
  <c r="O3485" i="7" s="1"/>
  <c r="M3486" i="7"/>
  <c r="O3486" i="7" s="1"/>
  <c r="M3487" i="7"/>
  <c r="O3487" i="7" s="1"/>
  <c r="M3488" i="7"/>
  <c r="O3488" i="7" s="1"/>
  <c r="M3489" i="7"/>
  <c r="O3489" i="7" s="1"/>
  <c r="M3490" i="7"/>
  <c r="O3490" i="7" s="1"/>
  <c r="M3491" i="7"/>
  <c r="O3491" i="7" s="1"/>
  <c r="M3492" i="7"/>
  <c r="O3492" i="7" s="1"/>
  <c r="M3493" i="7"/>
  <c r="O3493" i="7" s="1"/>
  <c r="M3494" i="7"/>
  <c r="O3494" i="7" s="1"/>
  <c r="M3495" i="7"/>
  <c r="O3495" i="7" s="1"/>
  <c r="M3496" i="7"/>
  <c r="O3496" i="7" s="1"/>
  <c r="M3497" i="7"/>
  <c r="O3497" i="7" s="1"/>
  <c r="M3498" i="7"/>
  <c r="O3498" i="7" s="1"/>
  <c r="M3499" i="7"/>
  <c r="O3499" i="7" s="1"/>
  <c r="M3500" i="7"/>
  <c r="O3500" i="7" s="1"/>
  <c r="M3501" i="7"/>
  <c r="O3501" i="7" s="1"/>
  <c r="M3502" i="7"/>
  <c r="O3502" i="7" s="1"/>
  <c r="M3503" i="7"/>
  <c r="O3503" i="7" s="1"/>
  <c r="M3504" i="7"/>
  <c r="O3504" i="7" s="1"/>
  <c r="M3505" i="7"/>
  <c r="O3505" i="7" s="1"/>
  <c r="M3506" i="7"/>
  <c r="O3506" i="7" s="1"/>
  <c r="M3507" i="7"/>
  <c r="O3507" i="7" s="1"/>
  <c r="M3508" i="7"/>
  <c r="O3508" i="7" s="1"/>
  <c r="M3509" i="7"/>
  <c r="O3509" i="7" s="1"/>
  <c r="M3510" i="7"/>
  <c r="O3510" i="7" s="1"/>
  <c r="M3511" i="7"/>
  <c r="O3511" i="7" s="1"/>
  <c r="M3512" i="7"/>
  <c r="O3512" i="7" s="1"/>
  <c r="M3513" i="7"/>
  <c r="O3513" i="7" s="1"/>
  <c r="M3514" i="7"/>
  <c r="O3514" i="7" s="1"/>
  <c r="M3515" i="7"/>
  <c r="O3515" i="7" s="1"/>
  <c r="M3516" i="7"/>
  <c r="O3516" i="7" s="1"/>
  <c r="M3517" i="7"/>
  <c r="O3517" i="7" s="1"/>
  <c r="M3518" i="7"/>
  <c r="O3518" i="7" s="1"/>
  <c r="M3519" i="7"/>
  <c r="O3519" i="7" s="1"/>
  <c r="M3520" i="7"/>
  <c r="O3520" i="7" s="1"/>
  <c r="M3521" i="7"/>
  <c r="O3521" i="7" s="1"/>
  <c r="M3522" i="7"/>
  <c r="O3522" i="7" s="1"/>
  <c r="M3523" i="7"/>
  <c r="O3523" i="7" s="1"/>
  <c r="M3524" i="7"/>
  <c r="O3524" i="7" s="1"/>
  <c r="M3525" i="7"/>
  <c r="O3525" i="7" s="1"/>
  <c r="M3526" i="7"/>
  <c r="O3526" i="7" s="1"/>
  <c r="M3527" i="7"/>
  <c r="O3527" i="7" s="1"/>
  <c r="M3528" i="7"/>
  <c r="O3528" i="7" s="1"/>
  <c r="M3529" i="7"/>
  <c r="O3529" i="7" s="1"/>
  <c r="M3530" i="7"/>
  <c r="O3530" i="7" s="1"/>
  <c r="M3531" i="7"/>
  <c r="O3531" i="7" s="1"/>
  <c r="M3532" i="7"/>
  <c r="O3532" i="7" s="1"/>
  <c r="M3533" i="7"/>
  <c r="O3533" i="7" s="1"/>
  <c r="M3534" i="7"/>
  <c r="O3534" i="7" s="1"/>
  <c r="M3535" i="7"/>
  <c r="O3535" i="7" s="1"/>
  <c r="M3536" i="7"/>
  <c r="O3536" i="7" s="1"/>
  <c r="M3537" i="7"/>
  <c r="O3537" i="7" s="1"/>
  <c r="M3538" i="7"/>
  <c r="O3538" i="7" s="1"/>
  <c r="M3539" i="7"/>
  <c r="O3539" i="7" s="1"/>
  <c r="M3540" i="7"/>
  <c r="O3540" i="7" s="1"/>
  <c r="M3541" i="7"/>
  <c r="O3541" i="7" s="1"/>
  <c r="M3542" i="7"/>
  <c r="O3542" i="7" s="1"/>
  <c r="M3543" i="7"/>
  <c r="O3543" i="7" s="1"/>
  <c r="M3544" i="7"/>
  <c r="O3544" i="7" s="1"/>
  <c r="M3545" i="7"/>
  <c r="O3545" i="7" s="1"/>
  <c r="M3546" i="7"/>
  <c r="O3546" i="7" s="1"/>
  <c r="M3547" i="7"/>
  <c r="O3547" i="7" s="1"/>
  <c r="M3548" i="7"/>
  <c r="O3548" i="7" s="1"/>
  <c r="M3549" i="7"/>
  <c r="O3549" i="7" s="1"/>
  <c r="M3550" i="7"/>
  <c r="O3550" i="7" s="1"/>
  <c r="M3551" i="7"/>
  <c r="O3551" i="7" s="1"/>
  <c r="M3552" i="7"/>
  <c r="O3552" i="7" s="1"/>
  <c r="M3553" i="7"/>
  <c r="O3553" i="7" s="1"/>
  <c r="M3554" i="7"/>
  <c r="O3554" i="7" s="1"/>
  <c r="M3555" i="7"/>
  <c r="O3555" i="7" s="1"/>
  <c r="M3556" i="7"/>
  <c r="O3556" i="7" s="1"/>
  <c r="M3557" i="7"/>
  <c r="O3557" i="7" s="1"/>
  <c r="M3558" i="7"/>
  <c r="O3558" i="7" s="1"/>
  <c r="M3559" i="7"/>
  <c r="O3559" i="7" s="1"/>
  <c r="M3560" i="7"/>
  <c r="O3560" i="7" s="1"/>
  <c r="M3561" i="7"/>
  <c r="O3561" i="7" s="1"/>
  <c r="M3562" i="7"/>
  <c r="O3562" i="7" s="1"/>
  <c r="M3563" i="7"/>
  <c r="O3563" i="7" s="1"/>
  <c r="M3564" i="7"/>
  <c r="O3564" i="7" s="1"/>
  <c r="M3565" i="7"/>
  <c r="O3565" i="7" s="1"/>
  <c r="M3566" i="7"/>
  <c r="O3566" i="7" s="1"/>
  <c r="M3567" i="7"/>
  <c r="O3567" i="7" s="1"/>
  <c r="M3568" i="7"/>
  <c r="O3568" i="7" s="1"/>
  <c r="M3569" i="7"/>
  <c r="O3569" i="7" s="1"/>
  <c r="M3570" i="7"/>
  <c r="O3570" i="7" s="1"/>
  <c r="M3571" i="7"/>
  <c r="O3571" i="7" s="1"/>
  <c r="M3572" i="7"/>
  <c r="O3572" i="7" s="1"/>
  <c r="M3573" i="7"/>
  <c r="O3573" i="7" s="1"/>
  <c r="M3574" i="7"/>
  <c r="O3574" i="7" s="1"/>
  <c r="M3575" i="7"/>
  <c r="O3575" i="7" s="1"/>
  <c r="M3576" i="7"/>
  <c r="O3576" i="7" s="1"/>
  <c r="M3577" i="7"/>
  <c r="O3577" i="7" s="1"/>
  <c r="M3578" i="7"/>
  <c r="O3578" i="7" s="1"/>
  <c r="M3579" i="7"/>
  <c r="O3579" i="7" s="1"/>
  <c r="M3580" i="7"/>
  <c r="O3580" i="7" s="1"/>
  <c r="M3581" i="7"/>
  <c r="O3581" i="7" s="1"/>
  <c r="M3582" i="7"/>
  <c r="O3582" i="7" s="1"/>
  <c r="M3583" i="7"/>
  <c r="O3583" i="7" s="1"/>
  <c r="M3584" i="7"/>
  <c r="O3584" i="7" s="1"/>
  <c r="M3585" i="7"/>
  <c r="O3585" i="7" s="1"/>
  <c r="M3586" i="7"/>
  <c r="O3586" i="7" s="1"/>
  <c r="M3587" i="7"/>
  <c r="O3587" i="7" s="1"/>
  <c r="M3588" i="7"/>
  <c r="O3588" i="7" s="1"/>
  <c r="M3589" i="7"/>
  <c r="O3589" i="7" s="1"/>
  <c r="M3590" i="7"/>
  <c r="O3590" i="7" s="1"/>
  <c r="M3591" i="7"/>
  <c r="O3591" i="7" s="1"/>
  <c r="M3592" i="7"/>
  <c r="O3592" i="7" s="1"/>
  <c r="M3593" i="7"/>
  <c r="O3593" i="7" s="1"/>
  <c r="M3594" i="7"/>
  <c r="O3594" i="7" s="1"/>
  <c r="M3595" i="7"/>
  <c r="O3595" i="7" s="1"/>
  <c r="M3596" i="7"/>
  <c r="O3596" i="7" s="1"/>
  <c r="M3597" i="7"/>
  <c r="O3597" i="7" s="1"/>
  <c r="M3598" i="7"/>
  <c r="O3598" i="7" s="1"/>
  <c r="M3599" i="7"/>
  <c r="O3599" i="7" s="1"/>
  <c r="M3600" i="7"/>
  <c r="O3600" i="7" s="1"/>
  <c r="M3601" i="7"/>
  <c r="O3601" i="7" s="1"/>
  <c r="M3602" i="7"/>
  <c r="O3602" i="7" s="1"/>
  <c r="M3603" i="7"/>
  <c r="O3603" i="7" s="1"/>
  <c r="M3604" i="7"/>
  <c r="O3604" i="7" s="1"/>
  <c r="M3605" i="7"/>
  <c r="O3605" i="7" s="1"/>
  <c r="M3606" i="7"/>
  <c r="O3606" i="7" s="1"/>
  <c r="M3607" i="7"/>
  <c r="O3607" i="7" s="1"/>
  <c r="M3608" i="7"/>
  <c r="O3608" i="7" s="1"/>
  <c r="M3609" i="7"/>
  <c r="O3609" i="7" s="1"/>
  <c r="M3610" i="7"/>
  <c r="O3610" i="7" s="1"/>
  <c r="M3611" i="7"/>
  <c r="O3611" i="7" s="1"/>
  <c r="M3612" i="7"/>
  <c r="O3612" i="7" s="1"/>
  <c r="M3613" i="7"/>
  <c r="O3613" i="7" s="1"/>
  <c r="M3614" i="7"/>
  <c r="O3614" i="7" s="1"/>
  <c r="M3615" i="7"/>
  <c r="O3615" i="7" s="1"/>
  <c r="M3616" i="7"/>
  <c r="O3616" i="7" s="1"/>
  <c r="M3617" i="7"/>
  <c r="O3617" i="7" s="1"/>
  <c r="M3618" i="7"/>
  <c r="O3618" i="7" s="1"/>
  <c r="M3619" i="7"/>
  <c r="O3619" i="7" s="1"/>
  <c r="M3620" i="7"/>
  <c r="O3620" i="7" s="1"/>
  <c r="M3621" i="7"/>
  <c r="O3621" i="7" s="1"/>
  <c r="M3622" i="7"/>
  <c r="O3622" i="7" s="1"/>
  <c r="M3623" i="7"/>
  <c r="O3623" i="7" s="1"/>
  <c r="M3624" i="7"/>
  <c r="O3624" i="7" s="1"/>
  <c r="M3625" i="7"/>
  <c r="O3625" i="7" s="1"/>
  <c r="M3626" i="7"/>
  <c r="O3626" i="7" s="1"/>
  <c r="M3627" i="7"/>
  <c r="O3627" i="7" s="1"/>
  <c r="M3628" i="7"/>
  <c r="O3628" i="7" s="1"/>
  <c r="M3629" i="7"/>
  <c r="O3629" i="7" s="1"/>
  <c r="M3630" i="7"/>
  <c r="O3630" i="7" s="1"/>
  <c r="M3631" i="7"/>
  <c r="O3631" i="7" s="1"/>
  <c r="M3632" i="7"/>
  <c r="O3632" i="7" s="1"/>
  <c r="M3633" i="7"/>
  <c r="O3633" i="7" s="1"/>
  <c r="M3634" i="7"/>
  <c r="O3634" i="7" s="1"/>
  <c r="M3635" i="7"/>
  <c r="O3635" i="7" s="1"/>
  <c r="M3636" i="7"/>
  <c r="O3636" i="7" s="1"/>
  <c r="M3637" i="7"/>
  <c r="O3637" i="7" s="1"/>
  <c r="M3638" i="7"/>
  <c r="O3638" i="7" s="1"/>
  <c r="M3639" i="7"/>
  <c r="O3639" i="7" s="1"/>
  <c r="M3640" i="7"/>
  <c r="O3640" i="7" s="1"/>
  <c r="M3641" i="7"/>
  <c r="O3641" i="7" s="1"/>
  <c r="M3642" i="7"/>
  <c r="O3642" i="7" s="1"/>
  <c r="M3643" i="7"/>
  <c r="O3643" i="7" s="1"/>
  <c r="M3644" i="7"/>
  <c r="O3644" i="7" s="1"/>
  <c r="M3645" i="7"/>
  <c r="O3645" i="7" s="1"/>
  <c r="M3646" i="7"/>
  <c r="O3646" i="7" s="1"/>
  <c r="M3647" i="7"/>
  <c r="O3647" i="7" s="1"/>
  <c r="M3648" i="7"/>
  <c r="O3648" i="7" s="1"/>
  <c r="M3649" i="7"/>
  <c r="O3649" i="7" s="1"/>
  <c r="M3650" i="7"/>
  <c r="O3650" i="7" s="1"/>
  <c r="M3651" i="7"/>
  <c r="O3651" i="7" s="1"/>
  <c r="M3652" i="7"/>
  <c r="O3652" i="7" s="1"/>
  <c r="M3653" i="7"/>
  <c r="O3653" i="7" s="1"/>
  <c r="M3654" i="7"/>
  <c r="O3654" i="7" s="1"/>
  <c r="M3655" i="7"/>
  <c r="O3655" i="7" s="1"/>
  <c r="M3656" i="7"/>
  <c r="O3656" i="7" s="1"/>
  <c r="M3657" i="7"/>
  <c r="O3657" i="7" s="1"/>
  <c r="M3658" i="7"/>
  <c r="O3658" i="7" s="1"/>
  <c r="M3659" i="7"/>
  <c r="O3659" i="7" s="1"/>
  <c r="M3660" i="7"/>
  <c r="O3660" i="7" s="1"/>
  <c r="M3661" i="7"/>
  <c r="O3661" i="7" s="1"/>
  <c r="M3662" i="7"/>
  <c r="O3662" i="7" s="1"/>
  <c r="M3663" i="7"/>
  <c r="O3663" i="7" s="1"/>
  <c r="M3664" i="7"/>
  <c r="O3664" i="7" s="1"/>
  <c r="M3665" i="7"/>
  <c r="O3665" i="7" s="1"/>
  <c r="M3666" i="7"/>
  <c r="O3666" i="7" s="1"/>
  <c r="M3667" i="7"/>
  <c r="O3667" i="7" s="1"/>
  <c r="M3668" i="7"/>
  <c r="O3668" i="7" s="1"/>
  <c r="M3669" i="7"/>
  <c r="O3669" i="7" s="1"/>
  <c r="M3670" i="7"/>
  <c r="O3670" i="7" s="1"/>
  <c r="M3671" i="7"/>
  <c r="O3671" i="7" s="1"/>
  <c r="M3672" i="7"/>
  <c r="O3672" i="7" s="1"/>
  <c r="M3673" i="7"/>
  <c r="O3673" i="7" s="1"/>
  <c r="M3674" i="7"/>
  <c r="O3674" i="7" s="1"/>
  <c r="M3675" i="7"/>
  <c r="O3675" i="7" s="1"/>
  <c r="M3676" i="7"/>
  <c r="O3676" i="7" s="1"/>
  <c r="M3677" i="7"/>
  <c r="O3677" i="7" s="1"/>
  <c r="M3678" i="7"/>
  <c r="O3678" i="7" s="1"/>
  <c r="M3679" i="7"/>
  <c r="O3679" i="7" s="1"/>
  <c r="M3680" i="7"/>
  <c r="O3680" i="7" s="1"/>
  <c r="M3681" i="7"/>
  <c r="O3681" i="7" s="1"/>
  <c r="M3682" i="7"/>
  <c r="O3682" i="7" s="1"/>
  <c r="M3683" i="7"/>
  <c r="O3683" i="7" s="1"/>
  <c r="M3684" i="7"/>
  <c r="O3684" i="7" s="1"/>
  <c r="M3685" i="7"/>
  <c r="O3685" i="7" s="1"/>
  <c r="M3686" i="7"/>
  <c r="O3686" i="7" s="1"/>
  <c r="M3687" i="7"/>
  <c r="O3687" i="7" s="1"/>
  <c r="M3688" i="7"/>
  <c r="O3688" i="7" s="1"/>
  <c r="M3689" i="7"/>
  <c r="O3689" i="7" s="1"/>
  <c r="M3690" i="7"/>
  <c r="O3690" i="7" s="1"/>
  <c r="M3691" i="7"/>
  <c r="O3691" i="7" s="1"/>
  <c r="M3692" i="7"/>
  <c r="O3692" i="7" s="1"/>
  <c r="M3693" i="7"/>
  <c r="O3693" i="7" s="1"/>
  <c r="M3694" i="7"/>
  <c r="O3694" i="7" s="1"/>
  <c r="M3695" i="7"/>
  <c r="O3695" i="7" s="1"/>
  <c r="M3696" i="7"/>
  <c r="O3696" i="7" s="1"/>
  <c r="M3697" i="7"/>
  <c r="O3697" i="7" s="1"/>
  <c r="M3698" i="7"/>
  <c r="O3698" i="7" s="1"/>
  <c r="M3699" i="7"/>
  <c r="O3699" i="7" s="1"/>
  <c r="M3700" i="7"/>
  <c r="O3700" i="7" s="1"/>
  <c r="M3701" i="7"/>
  <c r="O3701" i="7" s="1"/>
  <c r="M3702" i="7"/>
  <c r="O3702" i="7" s="1"/>
  <c r="M3703" i="7"/>
  <c r="O3703" i="7" s="1"/>
  <c r="M3704" i="7"/>
  <c r="O3704" i="7" s="1"/>
  <c r="M3705" i="7"/>
  <c r="O3705" i="7" s="1"/>
  <c r="M3706" i="7"/>
  <c r="O3706" i="7" s="1"/>
  <c r="M3707" i="7"/>
  <c r="O3707" i="7" s="1"/>
  <c r="M3708" i="7"/>
  <c r="O3708" i="7" s="1"/>
  <c r="M3709" i="7"/>
  <c r="O3709" i="7" s="1"/>
  <c r="M3710" i="7"/>
  <c r="O3710" i="7" s="1"/>
  <c r="M3711" i="7"/>
  <c r="O3711" i="7" s="1"/>
  <c r="M3712" i="7"/>
  <c r="O3712" i="7" s="1"/>
  <c r="M3713" i="7"/>
  <c r="O3713" i="7" s="1"/>
  <c r="M3714" i="7"/>
  <c r="O3714" i="7" s="1"/>
  <c r="M3715" i="7"/>
  <c r="O3715" i="7" s="1"/>
  <c r="M3716" i="7"/>
  <c r="O3716" i="7" s="1"/>
  <c r="M3717" i="7"/>
  <c r="O3717" i="7" s="1"/>
  <c r="M3718" i="7"/>
  <c r="O3718" i="7" s="1"/>
  <c r="M3719" i="7"/>
  <c r="O3719" i="7" s="1"/>
  <c r="M3720" i="7"/>
  <c r="O3720" i="7" s="1"/>
  <c r="M3721" i="7"/>
  <c r="O3721" i="7" s="1"/>
  <c r="M3722" i="7"/>
  <c r="O3722" i="7" s="1"/>
  <c r="M3723" i="7"/>
  <c r="O3723" i="7" s="1"/>
  <c r="M3724" i="7"/>
  <c r="O3724" i="7" s="1"/>
  <c r="M3725" i="7"/>
  <c r="O3725" i="7" s="1"/>
  <c r="M3726" i="7"/>
  <c r="O3726" i="7" s="1"/>
  <c r="M3727" i="7"/>
  <c r="O3727" i="7" s="1"/>
  <c r="M3728" i="7"/>
  <c r="O3728" i="7" s="1"/>
  <c r="M3729" i="7"/>
  <c r="O3729" i="7" s="1"/>
  <c r="M3730" i="7"/>
  <c r="O3730" i="7" s="1"/>
  <c r="M3731" i="7"/>
  <c r="O3731" i="7" s="1"/>
  <c r="M3732" i="7"/>
  <c r="O3732" i="7" s="1"/>
  <c r="M3733" i="7"/>
  <c r="O3733" i="7" s="1"/>
  <c r="M3734" i="7"/>
  <c r="O3734" i="7" s="1"/>
  <c r="M3735" i="7"/>
  <c r="O3735" i="7" s="1"/>
  <c r="M3736" i="7"/>
  <c r="O3736" i="7" s="1"/>
  <c r="M3737" i="7"/>
  <c r="O3737" i="7" s="1"/>
  <c r="M3738" i="7"/>
  <c r="O3738" i="7" s="1"/>
  <c r="M3739" i="7"/>
  <c r="O3739" i="7" s="1"/>
  <c r="M3740" i="7"/>
  <c r="O3740" i="7" s="1"/>
  <c r="M3741" i="7"/>
  <c r="O3741" i="7" s="1"/>
  <c r="M3742" i="7"/>
  <c r="O3742" i="7" s="1"/>
  <c r="M3743" i="7"/>
  <c r="O3743" i="7" s="1"/>
  <c r="M3744" i="7"/>
  <c r="O3744" i="7" s="1"/>
  <c r="M3745" i="7"/>
  <c r="O3745" i="7" s="1"/>
  <c r="M3746" i="7"/>
  <c r="O3746" i="7" s="1"/>
  <c r="M3747" i="7"/>
  <c r="O3747" i="7" s="1"/>
  <c r="M3748" i="7"/>
  <c r="O3748" i="7" s="1"/>
  <c r="M3749" i="7"/>
  <c r="O3749" i="7" s="1"/>
  <c r="M3750" i="7"/>
  <c r="O3750" i="7" s="1"/>
  <c r="M3751" i="7"/>
  <c r="O3751" i="7" s="1"/>
  <c r="M3752" i="7"/>
  <c r="O3752" i="7" s="1"/>
  <c r="M3753" i="7"/>
  <c r="O3753" i="7" s="1"/>
  <c r="M3754" i="7"/>
  <c r="O3754" i="7" s="1"/>
  <c r="M3755" i="7"/>
  <c r="O3755" i="7" s="1"/>
  <c r="M3756" i="7"/>
  <c r="O3756" i="7" s="1"/>
  <c r="M3757" i="7"/>
  <c r="O3757" i="7" s="1"/>
  <c r="M3758" i="7"/>
  <c r="O3758" i="7" s="1"/>
  <c r="M3759" i="7"/>
  <c r="O3759" i="7" s="1"/>
  <c r="M3760" i="7"/>
  <c r="O3760" i="7" s="1"/>
  <c r="M3761" i="7"/>
  <c r="O3761" i="7" s="1"/>
  <c r="M3762" i="7"/>
  <c r="O3762" i="7" s="1"/>
  <c r="M3763" i="7"/>
  <c r="O3763" i="7" s="1"/>
  <c r="M3764" i="7"/>
  <c r="O3764" i="7" s="1"/>
  <c r="M3765" i="7"/>
  <c r="O3765" i="7" s="1"/>
  <c r="M3766" i="7"/>
  <c r="O3766" i="7" s="1"/>
  <c r="M3767" i="7"/>
  <c r="O3767" i="7" s="1"/>
  <c r="M3768" i="7"/>
  <c r="O3768" i="7" s="1"/>
  <c r="M3769" i="7"/>
  <c r="O3769" i="7" s="1"/>
  <c r="M3770" i="7"/>
  <c r="O3770" i="7" s="1"/>
  <c r="M3771" i="7"/>
  <c r="O3771" i="7" s="1"/>
  <c r="M3772" i="7"/>
  <c r="O3772" i="7" s="1"/>
  <c r="M3773" i="7"/>
  <c r="O3773" i="7" s="1"/>
  <c r="M3774" i="7"/>
  <c r="O3774" i="7" s="1"/>
  <c r="M3775" i="7"/>
  <c r="O3775" i="7" s="1"/>
  <c r="M3776" i="7"/>
  <c r="O3776" i="7" s="1"/>
  <c r="M3777" i="7"/>
  <c r="O3777" i="7" s="1"/>
  <c r="M3778" i="7"/>
  <c r="O3778" i="7" s="1"/>
  <c r="M3779" i="7"/>
  <c r="O3779" i="7" s="1"/>
  <c r="M3780" i="7"/>
  <c r="O3780" i="7" s="1"/>
  <c r="M3781" i="7"/>
  <c r="O3781" i="7" s="1"/>
  <c r="M3782" i="7"/>
  <c r="O3782" i="7" s="1"/>
  <c r="M3783" i="7"/>
  <c r="O3783" i="7" s="1"/>
  <c r="M3784" i="7"/>
  <c r="O3784" i="7" s="1"/>
  <c r="M3785" i="7"/>
  <c r="O3785" i="7" s="1"/>
  <c r="M3786" i="7"/>
  <c r="O3786" i="7" s="1"/>
  <c r="M3787" i="7"/>
  <c r="O3787" i="7" s="1"/>
  <c r="M3788" i="7"/>
  <c r="O3788" i="7" s="1"/>
  <c r="M3789" i="7"/>
  <c r="O3789" i="7" s="1"/>
  <c r="M3790" i="7"/>
  <c r="O3790" i="7" s="1"/>
  <c r="M3791" i="7"/>
  <c r="O3791" i="7" s="1"/>
  <c r="M3792" i="7"/>
  <c r="O3792" i="7" s="1"/>
  <c r="M3793" i="7"/>
  <c r="O3793" i="7" s="1"/>
  <c r="M3794" i="7"/>
  <c r="O3794" i="7" s="1"/>
  <c r="M3795" i="7"/>
  <c r="O3795" i="7" s="1"/>
  <c r="M3796" i="7"/>
  <c r="O3796" i="7" s="1"/>
  <c r="M3797" i="7"/>
  <c r="O3797" i="7" s="1"/>
  <c r="M3798" i="7"/>
  <c r="O3798" i="7" s="1"/>
  <c r="M3799" i="7"/>
  <c r="O3799" i="7" s="1"/>
  <c r="M3800" i="7"/>
  <c r="O3800" i="7" s="1"/>
  <c r="M3801" i="7"/>
  <c r="O3801" i="7" s="1"/>
  <c r="M3802" i="7"/>
  <c r="O3802" i="7" s="1"/>
  <c r="M3803" i="7"/>
  <c r="O3803" i="7" s="1"/>
  <c r="M3804" i="7"/>
  <c r="O3804" i="7" s="1"/>
  <c r="M3805" i="7"/>
  <c r="O3805" i="7" s="1"/>
  <c r="M3806" i="7"/>
  <c r="O3806" i="7" s="1"/>
  <c r="M3807" i="7"/>
  <c r="O3807" i="7" s="1"/>
  <c r="M3808" i="7"/>
  <c r="O3808" i="7" s="1"/>
  <c r="M3809" i="7"/>
  <c r="O3809" i="7" s="1"/>
  <c r="M3810" i="7"/>
  <c r="O3810" i="7" s="1"/>
  <c r="M3811" i="7"/>
  <c r="O3811" i="7" s="1"/>
  <c r="M3812" i="7"/>
  <c r="O3812" i="7" s="1"/>
  <c r="M3813" i="7"/>
  <c r="O3813" i="7" s="1"/>
  <c r="M3814" i="7"/>
  <c r="O3814" i="7" s="1"/>
  <c r="M3815" i="7"/>
  <c r="O3815" i="7" s="1"/>
  <c r="M3816" i="7"/>
  <c r="O3816" i="7" s="1"/>
  <c r="M3817" i="7"/>
  <c r="O3817" i="7" s="1"/>
  <c r="M3818" i="7"/>
  <c r="O3818" i="7" s="1"/>
  <c r="M3819" i="7"/>
  <c r="O3819" i="7" s="1"/>
  <c r="M3820" i="7"/>
  <c r="O3820" i="7" s="1"/>
  <c r="M3821" i="7"/>
  <c r="O3821" i="7" s="1"/>
  <c r="M3822" i="7"/>
  <c r="O3822" i="7" s="1"/>
  <c r="M3823" i="7"/>
  <c r="O3823" i="7" s="1"/>
  <c r="M3824" i="7"/>
  <c r="O3824" i="7" s="1"/>
  <c r="M3825" i="7"/>
  <c r="O3825" i="7" s="1"/>
  <c r="M3826" i="7"/>
  <c r="O3826" i="7" s="1"/>
  <c r="M3827" i="7"/>
  <c r="O3827" i="7" s="1"/>
  <c r="M3828" i="7"/>
  <c r="O3828" i="7" s="1"/>
  <c r="M3829" i="7"/>
  <c r="O3829" i="7" s="1"/>
  <c r="M3830" i="7"/>
  <c r="O3830" i="7" s="1"/>
  <c r="M3831" i="7"/>
  <c r="O3831" i="7" s="1"/>
  <c r="M3832" i="7"/>
  <c r="O3832" i="7" s="1"/>
  <c r="M3833" i="7"/>
  <c r="O3833" i="7" s="1"/>
  <c r="M3834" i="7"/>
  <c r="O3834" i="7" s="1"/>
  <c r="M3835" i="7"/>
  <c r="O3835" i="7" s="1"/>
  <c r="M3836" i="7"/>
  <c r="O3836" i="7" s="1"/>
  <c r="M3837" i="7"/>
  <c r="O3837" i="7" s="1"/>
  <c r="M3838" i="7"/>
  <c r="O3838" i="7" s="1"/>
  <c r="M3839" i="7"/>
  <c r="O3839" i="7" s="1"/>
  <c r="M3840" i="7"/>
  <c r="O3840" i="7" s="1"/>
  <c r="M3841" i="7"/>
  <c r="O3841" i="7" s="1"/>
  <c r="M3842" i="7"/>
  <c r="O3842" i="7" s="1"/>
  <c r="M3843" i="7"/>
  <c r="O3843" i="7" s="1"/>
  <c r="M3844" i="7"/>
  <c r="O3844" i="7" s="1"/>
  <c r="M3845" i="7"/>
  <c r="O3845" i="7" s="1"/>
  <c r="M3846" i="7"/>
  <c r="O3846" i="7" s="1"/>
  <c r="M3847" i="7"/>
  <c r="O3847" i="7" s="1"/>
  <c r="M3848" i="7"/>
  <c r="O3848" i="7" s="1"/>
  <c r="M3849" i="7"/>
  <c r="O3849" i="7" s="1"/>
  <c r="M3850" i="7"/>
  <c r="O3850" i="7" s="1"/>
  <c r="M3851" i="7"/>
  <c r="O3851" i="7" s="1"/>
  <c r="M3852" i="7"/>
  <c r="O3852" i="7" s="1"/>
  <c r="M3853" i="7"/>
  <c r="O3853" i="7" s="1"/>
  <c r="M3854" i="7"/>
  <c r="O3854" i="7" s="1"/>
  <c r="M3855" i="7"/>
  <c r="O3855" i="7" s="1"/>
  <c r="M3856" i="7"/>
  <c r="O3856" i="7" s="1"/>
  <c r="M3857" i="7"/>
  <c r="O3857" i="7" s="1"/>
  <c r="M3858" i="7"/>
  <c r="O3858" i="7" s="1"/>
  <c r="M3859" i="7"/>
  <c r="O3859" i="7" s="1"/>
  <c r="M3860" i="7"/>
  <c r="O3860" i="7" s="1"/>
  <c r="M3861" i="7"/>
  <c r="O3861" i="7" s="1"/>
  <c r="M3862" i="7"/>
  <c r="O3862" i="7" s="1"/>
  <c r="M3863" i="7"/>
  <c r="O3863" i="7" s="1"/>
  <c r="M3864" i="7"/>
  <c r="O3864" i="7" s="1"/>
  <c r="M3865" i="7"/>
  <c r="O3865" i="7" s="1"/>
  <c r="M3866" i="7"/>
  <c r="O3866" i="7" s="1"/>
  <c r="M3867" i="7"/>
  <c r="O3867" i="7" s="1"/>
  <c r="M3868" i="7"/>
  <c r="O3868" i="7" s="1"/>
  <c r="M3869" i="7"/>
  <c r="O3869" i="7" s="1"/>
  <c r="M3870" i="7"/>
  <c r="O3870" i="7" s="1"/>
  <c r="M3871" i="7"/>
  <c r="O3871" i="7" s="1"/>
  <c r="M3872" i="7"/>
  <c r="O3872" i="7" s="1"/>
  <c r="M3873" i="7"/>
  <c r="O3873" i="7" s="1"/>
  <c r="M3874" i="7"/>
  <c r="O3874" i="7" s="1"/>
  <c r="M3875" i="7"/>
  <c r="O3875" i="7" s="1"/>
  <c r="M3876" i="7"/>
  <c r="O3876" i="7" s="1"/>
  <c r="M3877" i="7"/>
  <c r="O3877" i="7" s="1"/>
  <c r="M3878" i="7"/>
  <c r="O3878" i="7" s="1"/>
  <c r="M3879" i="7"/>
  <c r="O3879" i="7" s="1"/>
  <c r="M3880" i="7"/>
  <c r="O3880" i="7" s="1"/>
  <c r="M3881" i="7"/>
  <c r="O3881" i="7" s="1"/>
  <c r="M3882" i="7"/>
  <c r="O3882" i="7" s="1"/>
  <c r="M3883" i="7"/>
  <c r="O3883" i="7" s="1"/>
  <c r="M3884" i="7"/>
  <c r="O3884" i="7" s="1"/>
  <c r="M3885" i="7"/>
  <c r="O3885" i="7" s="1"/>
  <c r="M3886" i="7"/>
  <c r="O3886" i="7" s="1"/>
  <c r="M3887" i="7"/>
  <c r="O3887" i="7" s="1"/>
  <c r="M3888" i="7"/>
  <c r="O3888" i="7" s="1"/>
  <c r="M3889" i="7"/>
  <c r="O3889" i="7" s="1"/>
  <c r="M3890" i="7"/>
  <c r="O3890" i="7" s="1"/>
  <c r="M3891" i="7"/>
  <c r="O3891" i="7" s="1"/>
  <c r="M3892" i="7"/>
  <c r="O3892" i="7" s="1"/>
  <c r="M3893" i="7"/>
  <c r="O3893" i="7" s="1"/>
  <c r="M3894" i="7"/>
  <c r="O3894" i="7" s="1"/>
  <c r="M3895" i="7"/>
  <c r="O3895" i="7" s="1"/>
  <c r="M3896" i="7"/>
  <c r="O3896" i="7" s="1"/>
  <c r="M3897" i="7"/>
  <c r="O3897" i="7" s="1"/>
  <c r="M3898" i="7"/>
  <c r="O3898" i="7" s="1"/>
  <c r="M3899" i="7"/>
  <c r="O3899" i="7" s="1"/>
  <c r="M3900" i="7"/>
  <c r="O3900" i="7" s="1"/>
  <c r="M3901" i="7"/>
  <c r="O3901" i="7" s="1"/>
  <c r="M3902" i="7"/>
  <c r="O3902" i="7" s="1"/>
  <c r="M3903" i="7"/>
  <c r="O3903" i="7" s="1"/>
  <c r="M3904" i="7"/>
  <c r="O3904" i="7" s="1"/>
  <c r="M3905" i="7"/>
  <c r="O3905" i="7" s="1"/>
  <c r="M3906" i="7"/>
  <c r="O3906" i="7" s="1"/>
  <c r="M3907" i="7"/>
  <c r="O3907" i="7" s="1"/>
  <c r="M3908" i="7"/>
  <c r="O3908" i="7" s="1"/>
  <c r="M3909" i="7"/>
  <c r="O3909" i="7" s="1"/>
  <c r="M3910" i="7"/>
  <c r="O3910" i="7" s="1"/>
  <c r="M3911" i="7"/>
  <c r="O3911" i="7" s="1"/>
  <c r="M3912" i="7"/>
  <c r="O3912" i="7" s="1"/>
  <c r="M3913" i="7"/>
  <c r="O3913" i="7" s="1"/>
  <c r="M3914" i="7"/>
  <c r="O3914" i="7" s="1"/>
  <c r="M3915" i="7"/>
  <c r="O3915" i="7" s="1"/>
  <c r="M3916" i="7"/>
  <c r="O3916" i="7" s="1"/>
  <c r="M3917" i="7"/>
  <c r="O3917" i="7" s="1"/>
  <c r="M3918" i="7"/>
  <c r="O3918" i="7" s="1"/>
  <c r="M3919" i="7"/>
  <c r="O3919" i="7" s="1"/>
  <c r="M3920" i="7"/>
  <c r="O3920" i="7" s="1"/>
  <c r="M3921" i="7"/>
  <c r="O3921" i="7" s="1"/>
  <c r="M3922" i="7"/>
  <c r="O3922" i="7" s="1"/>
  <c r="M3923" i="7"/>
  <c r="O3923" i="7" s="1"/>
  <c r="M3924" i="7"/>
  <c r="O3924" i="7" s="1"/>
  <c r="M3925" i="7"/>
  <c r="O3925" i="7" s="1"/>
  <c r="M3926" i="7"/>
  <c r="O3926" i="7" s="1"/>
  <c r="M3927" i="7"/>
  <c r="O3927" i="7" s="1"/>
  <c r="M3928" i="7"/>
  <c r="O3928" i="7" s="1"/>
  <c r="M3929" i="7"/>
  <c r="O3929" i="7" s="1"/>
  <c r="M3930" i="7"/>
  <c r="O3930" i="7" s="1"/>
  <c r="M3931" i="7"/>
  <c r="O3931" i="7" s="1"/>
  <c r="M3932" i="7"/>
  <c r="O3932" i="7" s="1"/>
  <c r="M3933" i="7"/>
  <c r="O3933" i="7" s="1"/>
  <c r="M3934" i="7"/>
  <c r="O3934" i="7" s="1"/>
  <c r="M3935" i="7"/>
  <c r="O3935" i="7" s="1"/>
  <c r="M3936" i="7"/>
  <c r="O3936" i="7" s="1"/>
  <c r="M3937" i="7"/>
  <c r="O3937" i="7" s="1"/>
  <c r="M3938" i="7"/>
  <c r="O3938" i="7" s="1"/>
  <c r="M3939" i="7"/>
  <c r="O3939" i="7" s="1"/>
  <c r="M3940" i="7"/>
  <c r="O3940" i="7" s="1"/>
  <c r="M3941" i="7"/>
  <c r="O3941" i="7" s="1"/>
  <c r="M3942" i="7"/>
  <c r="O3942" i="7" s="1"/>
  <c r="M3943" i="7"/>
  <c r="O3943" i="7" s="1"/>
  <c r="M3944" i="7"/>
  <c r="O3944" i="7" s="1"/>
  <c r="M3945" i="7"/>
  <c r="O3945" i="7" s="1"/>
  <c r="M3946" i="7"/>
  <c r="O3946" i="7" s="1"/>
  <c r="M3947" i="7"/>
  <c r="O3947" i="7" s="1"/>
  <c r="M3948" i="7"/>
  <c r="O3948" i="7" s="1"/>
  <c r="M3949" i="7"/>
  <c r="O3949" i="7" s="1"/>
  <c r="M3950" i="7"/>
  <c r="O3950" i="7" s="1"/>
  <c r="M3951" i="7"/>
  <c r="O3951" i="7" s="1"/>
  <c r="M3952" i="7"/>
  <c r="O3952" i="7" s="1"/>
  <c r="M3953" i="7"/>
  <c r="O3953" i="7" s="1"/>
  <c r="M3954" i="7"/>
  <c r="O3954" i="7" s="1"/>
  <c r="M3955" i="7"/>
  <c r="O3955" i="7" s="1"/>
  <c r="M3956" i="7"/>
  <c r="O3956" i="7" s="1"/>
  <c r="M3957" i="7"/>
  <c r="O3957" i="7" s="1"/>
  <c r="M3958" i="7"/>
  <c r="O3958" i="7" s="1"/>
  <c r="M3959" i="7"/>
  <c r="O3959" i="7" s="1"/>
  <c r="M3960" i="7"/>
  <c r="O3960" i="7" s="1"/>
  <c r="M3961" i="7"/>
  <c r="O3961" i="7" s="1"/>
  <c r="M3962" i="7"/>
  <c r="O3962" i="7" s="1"/>
  <c r="M3963" i="7"/>
  <c r="O3963" i="7" s="1"/>
  <c r="M3964" i="7"/>
  <c r="O3964" i="7" s="1"/>
  <c r="M3965" i="7"/>
  <c r="O3965" i="7" s="1"/>
  <c r="M3966" i="7"/>
  <c r="O3966" i="7" s="1"/>
  <c r="M3967" i="7"/>
  <c r="O3967" i="7" s="1"/>
  <c r="M3968" i="7"/>
  <c r="O3968" i="7" s="1"/>
  <c r="M3969" i="7"/>
  <c r="O3969" i="7" s="1"/>
  <c r="M3970" i="7"/>
  <c r="O3970" i="7" s="1"/>
  <c r="M3971" i="7"/>
  <c r="O3971" i="7" s="1"/>
  <c r="M3972" i="7"/>
  <c r="O3972" i="7" s="1"/>
  <c r="M3973" i="7"/>
  <c r="O3973" i="7" s="1"/>
  <c r="M3974" i="7"/>
  <c r="O3974" i="7" s="1"/>
  <c r="M3975" i="7"/>
  <c r="O3975" i="7" s="1"/>
  <c r="M3976" i="7"/>
  <c r="O3976" i="7" s="1"/>
  <c r="M3977" i="7"/>
  <c r="O3977" i="7" s="1"/>
  <c r="M3978" i="7"/>
  <c r="O3978" i="7" s="1"/>
  <c r="M3979" i="7"/>
  <c r="O3979" i="7" s="1"/>
  <c r="M3980" i="7"/>
  <c r="O3980" i="7" s="1"/>
  <c r="M3981" i="7"/>
  <c r="O3981" i="7" s="1"/>
  <c r="M3982" i="7"/>
  <c r="O3982" i="7" s="1"/>
  <c r="M3983" i="7"/>
  <c r="O3983" i="7" s="1"/>
  <c r="M3984" i="7"/>
  <c r="O3984" i="7" s="1"/>
  <c r="M3985" i="7"/>
  <c r="O3985" i="7" s="1"/>
  <c r="M3986" i="7"/>
  <c r="O3986" i="7" s="1"/>
  <c r="M3987" i="7"/>
  <c r="O3987" i="7" s="1"/>
  <c r="M3988" i="7"/>
  <c r="O3988" i="7" s="1"/>
  <c r="M3989" i="7"/>
  <c r="O3989" i="7" s="1"/>
  <c r="M3990" i="7"/>
  <c r="O3990" i="7" s="1"/>
  <c r="M3991" i="7"/>
  <c r="O3991" i="7" s="1"/>
  <c r="M3992" i="7"/>
  <c r="O3992" i="7" s="1"/>
  <c r="M3993" i="7"/>
  <c r="O3993" i="7" s="1"/>
  <c r="M3994" i="7"/>
  <c r="O3994" i="7" s="1"/>
  <c r="M3995" i="7"/>
  <c r="O3995" i="7" s="1"/>
  <c r="M3997" i="7"/>
  <c r="O3997" i="7" s="1"/>
  <c r="M3998" i="7"/>
  <c r="O3998" i="7" s="1"/>
  <c r="M3999" i="7"/>
  <c r="O3999" i="7" s="1"/>
  <c r="M4000" i="7"/>
  <c r="O4000" i="7" s="1"/>
  <c r="M4001" i="7"/>
  <c r="O4001" i="7" s="1"/>
  <c r="M4002" i="7"/>
  <c r="O4002" i="7" s="1"/>
  <c r="M4003" i="7"/>
  <c r="O4003" i="7" s="1"/>
  <c r="M4004" i="7"/>
  <c r="O4004" i="7" s="1"/>
  <c r="M4005" i="7"/>
  <c r="O4005" i="7" s="1"/>
  <c r="M4006" i="7"/>
  <c r="O4006" i="7" s="1"/>
  <c r="M4007" i="7"/>
  <c r="O4007" i="7" s="1"/>
  <c r="M4008" i="7"/>
  <c r="O4008" i="7" s="1"/>
  <c r="M4009" i="7"/>
  <c r="O4009" i="7" s="1"/>
  <c r="M4010" i="7"/>
  <c r="O4010" i="7" s="1"/>
  <c r="M4011" i="7"/>
  <c r="O4011" i="7" s="1"/>
  <c r="M4012" i="7"/>
  <c r="O4012" i="7" s="1"/>
  <c r="M4013" i="7"/>
  <c r="O4013" i="7" s="1"/>
  <c r="M4014" i="7"/>
  <c r="O4014" i="7" s="1"/>
  <c r="M4015" i="7"/>
  <c r="O4015" i="7" s="1"/>
  <c r="M4016" i="7"/>
  <c r="O4016" i="7" s="1"/>
  <c r="M4017" i="7"/>
  <c r="O4017" i="7" s="1"/>
  <c r="M4018" i="7"/>
  <c r="O4018" i="7" s="1"/>
  <c r="M4019" i="7"/>
  <c r="O4019" i="7" s="1"/>
  <c r="M4020" i="7"/>
  <c r="O4020" i="7" s="1"/>
  <c r="M4021" i="7"/>
  <c r="O4021" i="7" s="1"/>
  <c r="M4022" i="7"/>
  <c r="O4022" i="7" s="1"/>
  <c r="M4023" i="7"/>
  <c r="O4023" i="7" s="1"/>
  <c r="M4024" i="7"/>
  <c r="O4024" i="7" s="1"/>
  <c r="M4025" i="7"/>
  <c r="O4025" i="7" s="1"/>
  <c r="M4026" i="7"/>
  <c r="O4026" i="7" s="1"/>
  <c r="M4027" i="7"/>
  <c r="O4027" i="7" s="1"/>
  <c r="M4028" i="7"/>
  <c r="O4028" i="7" s="1"/>
  <c r="M4029" i="7"/>
  <c r="O4029" i="7" s="1"/>
  <c r="M4030" i="7"/>
  <c r="O4030" i="7" s="1"/>
  <c r="M4031" i="7"/>
  <c r="O4031" i="7" s="1"/>
  <c r="M4032" i="7"/>
  <c r="O4032" i="7" s="1"/>
  <c r="M4033" i="7"/>
  <c r="O4033" i="7" s="1"/>
  <c r="M4034" i="7"/>
  <c r="O4034" i="7" s="1"/>
  <c r="M4035" i="7"/>
  <c r="O4035" i="7" s="1"/>
  <c r="M4036" i="7"/>
  <c r="O4036" i="7" s="1"/>
  <c r="M4037" i="7"/>
  <c r="O4037" i="7" s="1"/>
  <c r="M4038" i="7"/>
  <c r="O4038" i="7" s="1"/>
  <c r="M4039" i="7"/>
  <c r="O4039" i="7" s="1"/>
  <c r="M4040" i="7"/>
  <c r="O4040" i="7" s="1"/>
  <c r="M4041" i="7"/>
  <c r="O4041" i="7" s="1"/>
  <c r="M4042" i="7"/>
  <c r="O4042" i="7" s="1"/>
  <c r="M4043" i="7"/>
  <c r="O4043" i="7" s="1"/>
  <c r="M4044" i="7"/>
  <c r="O4044" i="7" s="1"/>
  <c r="M4045" i="7"/>
  <c r="O4045" i="7" s="1"/>
  <c r="M4046" i="7"/>
  <c r="O4046" i="7" s="1"/>
  <c r="M4047" i="7"/>
  <c r="O4047" i="7" s="1"/>
  <c r="M4048" i="7"/>
  <c r="O4048" i="7" s="1"/>
  <c r="M4049" i="7"/>
  <c r="O4049" i="7" s="1"/>
  <c r="M4050" i="7"/>
  <c r="O4050" i="7" s="1"/>
  <c r="M4051" i="7"/>
  <c r="O4051" i="7" s="1"/>
  <c r="M4052" i="7"/>
  <c r="O4052" i="7" s="1"/>
  <c r="M4053" i="7"/>
  <c r="O4053" i="7" s="1"/>
  <c r="M4054" i="7"/>
  <c r="O4054" i="7" s="1"/>
  <c r="M4055" i="7"/>
  <c r="O4055" i="7" s="1"/>
  <c r="M4056" i="7"/>
  <c r="O4056" i="7" s="1"/>
  <c r="M4057" i="7"/>
  <c r="O4057" i="7" s="1"/>
  <c r="M4058" i="7"/>
  <c r="O4058" i="7" s="1"/>
  <c r="M4059" i="7"/>
  <c r="O4059" i="7" s="1"/>
  <c r="M4060" i="7"/>
  <c r="O4060" i="7" s="1"/>
  <c r="M4061" i="7"/>
  <c r="O4061" i="7" s="1"/>
  <c r="M4062" i="7"/>
  <c r="O4062" i="7" s="1"/>
  <c r="M4063" i="7"/>
  <c r="O4063" i="7" s="1"/>
  <c r="M4064" i="7"/>
  <c r="O4064" i="7" s="1"/>
  <c r="M4065" i="7"/>
  <c r="O4065" i="7" s="1"/>
  <c r="M4066" i="7"/>
  <c r="O4066" i="7" s="1"/>
  <c r="M4067" i="7"/>
  <c r="O4067" i="7" s="1"/>
  <c r="M4068" i="7"/>
  <c r="O4068" i="7" s="1"/>
  <c r="M4070" i="7"/>
  <c r="O4070" i="7" s="1"/>
  <c r="M4071" i="7"/>
  <c r="O4071" i="7" s="1"/>
  <c r="M4072" i="7"/>
  <c r="O4072" i="7" s="1"/>
  <c r="M4073" i="7"/>
  <c r="O4073" i="7" s="1"/>
  <c r="M4074" i="7"/>
  <c r="O4074" i="7" s="1"/>
  <c r="M4075" i="7"/>
  <c r="O4075" i="7" s="1"/>
  <c r="M4076" i="7"/>
  <c r="O4076" i="7" s="1"/>
  <c r="M4077" i="7"/>
  <c r="O4077" i="7" s="1"/>
  <c r="M4078" i="7"/>
  <c r="O4078" i="7" s="1"/>
  <c r="M4079" i="7"/>
  <c r="O4079" i="7" s="1"/>
  <c r="M4080" i="7"/>
  <c r="O4080" i="7" s="1"/>
  <c r="M4081" i="7"/>
  <c r="O4081" i="7" s="1"/>
  <c r="M4082" i="7"/>
  <c r="O4082" i="7" s="1"/>
  <c r="M4083" i="7"/>
  <c r="O4083" i="7" s="1"/>
  <c r="M4084" i="7"/>
  <c r="O4084" i="7" s="1"/>
  <c r="M4085" i="7"/>
  <c r="O4085" i="7" s="1"/>
  <c r="M4086" i="7"/>
  <c r="O4086" i="7" s="1"/>
  <c r="M4087" i="7"/>
  <c r="O4087" i="7" s="1"/>
  <c r="M4088" i="7"/>
  <c r="O4088" i="7" s="1"/>
  <c r="M4089" i="7"/>
  <c r="O4089" i="7" s="1"/>
  <c r="M4090" i="7"/>
  <c r="O4090" i="7" s="1"/>
  <c r="M4091" i="7"/>
  <c r="O4091" i="7" s="1"/>
  <c r="M4092" i="7"/>
  <c r="O4092" i="7" s="1"/>
  <c r="M4093" i="7"/>
  <c r="O4093" i="7" s="1"/>
  <c r="M4094" i="7"/>
  <c r="O4094" i="7" s="1"/>
  <c r="M4095" i="7"/>
  <c r="O4095" i="7" s="1"/>
  <c r="M4096" i="7"/>
  <c r="O4096" i="7" s="1"/>
  <c r="M4097" i="7"/>
  <c r="O4097" i="7" s="1"/>
  <c r="M4098" i="7"/>
  <c r="O4098" i="7" s="1"/>
  <c r="M4099" i="7"/>
  <c r="O4099" i="7" s="1"/>
  <c r="M4100" i="7"/>
  <c r="O4100" i="7" s="1"/>
  <c r="M4101" i="7"/>
  <c r="O4101" i="7" s="1"/>
  <c r="M4102" i="7"/>
  <c r="O4102" i="7" s="1"/>
  <c r="M4103" i="7"/>
  <c r="O4103" i="7" s="1"/>
  <c r="M4104" i="7"/>
  <c r="O4104" i="7" s="1"/>
  <c r="M4105" i="7"/>
  <c r="O4105" i="7" s="1"/>
  <c r="M4106" i="7"/>
  <c r="O4106" i="7" s="1"/>
  <c r="M4107" i="7"/>
  <c r="O4107" i="7" s="1"/>
  <c r="M4108" i="7"/>
  <c r="O4108" i="7" s="1"/>
  <c r="M4109" i="7"/>
  <c r="O4109" i="7" s="1"/>
  <c r="M4110" i="7"/>
  <c r="O4110" i="7" s="1"/>
  <c r="M4111" i="7"/>
  <c r="O4111" i="7" s="1"/>
  <c r="M4112" i="7"/>
  <c r="O4112" i="7" s="1"/>
  <c r="M4113" i="7"/>
  <c r="O4113" i="7" s="1"/>
  <c r="M4114" i="7"/>
  <c r="O4114" i="7" s="1"/>
  <c r="M4115" i="7"/>
  <c r="O4115" i="7" s="1"/>
  <c r="M4116" i="7"/>
  <c r="O4116" i="7" s="1"/>
  <c r="M4117" i="7"/>
  <c r="O4117" i="7" s="1"/>
  <c r="M4118" i="7"/>
  <c r="O4118" i="7" s="1"/>
  <c r="M4119" i="7"/>
  <c r="O4119" i="7" s="1"/>
  <c r="M4120" i="7"/>
  <c r="O4120" i="7" s="1"/>
  <c r="M4121" i="7"/>
  <c r="O4121" i="7" s="1"/>
  <c r="M4122" i="7"/>
  <c r="O4122" i="7" s="1"/>
  <c r="M4123" i="7"/>
  <c r="O4123" i="7" s="1"/>
  <c r="M4124" i="7"/>
  <c r="O4124" i="7" s="1"/>
  <c r="M4125" i="7"/>
  <c r="O4125" i="7" s="1"/>
  <c r="M4126" i="7"/>
  <c r="O4126" i="7" s="1"/>
  <c r="M4127" i="7"/>
  <c r="O4127" i="7" s="1"/>
  <c r="M4128" i="7"/>
  <c r="O4128" i="7" s="1"/>
  <c r="M4129" i="7"/>
  <c r="O4129" i="7" s="1"/>
  <c r="M4130" i="7"/>
  <c r="O4130" i="7" s="1"/>
  <c r="M4131" i="7"/>
  <c r="O4131" i="7" s="1"/>
  <c r="M4132" i="7"/>
  <c r="O4132" i="7" s="1"/>
  <c r="M4134" i="7"/>
  <c r="O4134" i="7" s="1"/>
  <c r="M4135" i="7"/>
  <c r="O4135" i="7" s="1"/>
  <c r="M4136" i="7"/>
  <c r="O4136" i="7" s="1"/>
  <c r="M4137" i="7"/>
  <c r="O4137" i="7" s="1"/>
  <c r="M4138" i="7"/>
  <c r="O4138" i="7" s="1"/>
  <c r="M4140" i="7"/>
  <c r="O4140" i="7" s="1"/>
  <c r="M4141" i="7"/>
  <c r="O4141" i="7" s="1"/>
  <c r="M4142" i="7"/>
  <c r="O4142" i="7" s="1"/>
  <c r="M4144" i="7"/>
  <c r="O4144" i="7" s="1"/>
  <c r="M4145" i="7"/>
  <c r="O4145" i="7" s="1"/>
  <c r="M4146" i="7"/>
  <c r="O4146" i="7" s="1"/>
  <c r="M4147" i="7"/>
  <c r="O4147" i="7" s="1"/>
  <c r="M4148" i="7"/>
  <c r="O4148" i="7" s="1"/>
  <c r="M4149" i="7"/>
  <c r="O4149" i="7" s="1"/>
  <c r="M4150" i="7"/>
  <c r="O4150" i="7" s="1"/>
  <c r="M4151" i="7"/>
  <c r="O4151" i="7" s="1"/>
  <c r="M4152" i="7"/>
  <c r="O4152" i="7" s="1"/>
  <c r="M4153" i="7"/>
  <c r="O4153" i="7" s="1"/>
  <c r="M4154" i="7"/>
  <c r="O4154" i="7" s="1"/>
  <c r="M4155" i="7"/>
  <c r="O4155" i="7" s="1"/>
  <c r="M4156" i="7"/>
  <c r="O4156" i="7" s="1"/>
  <c r="M4157" i="7"/>
  <c r="O4157" i="7" s="1"/>
  <c r="M4158" i="7"/>
  <c r="O4158" i="7" s="1"/>
  <c r="M4159" i="7"/>
  <c r="O4159" i="7" s="1"/>
  <c r="M4160" i="7"/>
  <c r="O4160" i="7" s="1"/>
  <c r="M4161" i="7"/>
  <c r="O4161" i="7" s="1"/>
  <c r="M4162" i="7"/>
  <c r="O4162" i="7" s="1"/>
  <c r="M4163" i="7"/>
  <c r="O4163" i="7" s="1"/>
  <c r="M4164" i="7"/>
  <c r="O4164" i="7" s="1"/>
  <c r="M4165" i="7"/>
  <c r="O4165" i="7" s="1"/>
  <c r="M4166" i="7"/>
  <c r="O4166" i="7" s="1"/>
  <c r="M4167" i="7"/>
  <c r="O4167" i="7" s="1"/>
  <c r="M4168" i="7"/>
  <c r="O4168" i="7" s="1"/>
  <c r="M4169" i="7"/>
  <c r="O4169" i="7" s="1"/>
  <c r="M4170" i="7"/>
  <c r="O4170" i="7" s="1"/>
  <c r="M4171" i="7"/>
  <c r="O4171" i="7" s="1"/>
  <c r="M4172" i="7"/>
  <c r="O4172" i="7" s="1"/>
  <c r="M4173" i="7"/>
  <c r="O4173" i="7" s="1"/>
  <c r="M4174" i="7"/>
  <c r="O4174" i="7" s="1"/>
  <c r="M4175" i="7"/>
  <c r="O4175" i="7" s="1"/>
  <c r="M4176" i="7"/>
  <c r="O4176" i="7" s="1"/>
  <c r="M4177" i="7"/>
  <c r="O4177" i="7" s="1"/>
  <c r="M4178" i="7"/>
  <c r="O4178" i="7" s="1"/>
  <c r="M4179" i="7"/>
  <c r="O4179" i="7" s="1"/>
  <c r="M4180" i="7"/>
  <c r="O4180" i="7" s="1"/>
  <c r="M4181" i="7"/>
  <c r="O4181" i="7" s="1"/>
  <c r="M4182" i="7"/>
  <c r="O4182" i="7" s="1"/>
  <c r="M4183" i="7"/>
  <c r="O4183" i="7" s="1"/>
  <c r="M4184" i="7"/>
  <c r="O4184" i="7" s="1"/>
  <c r="M4185" i="7"/>
  <c r="O4185" i="7" s="1"/>
  <c r="M4186" i="7"/>
  <c r="O4186" i="7" s="1"/>
  <c r="M4187" i="7"/>
  <c r="O4187" i="7" s="1"/>
  <c r="M4188" i="7"/>
  <c r="O4188" i="7" s="1"/>
  <c r="M4189" i="7"/>
  <c r="O4189" i="7" s="1"/>
  <c r="M4190" i="7"/>
  <c r="O4190" i="7" s="1"/>
  <c r="M4191" i="7"/>
  <c r="O4191" i="7" s="1"/>
  <c r="M4192" i="7"/>
  <c r="O4192" i="7" s="1"/>
  <c r="M4193" i="7"/>
  <c r="O4193" i="7" s="1"/>
  <c r="M4194" i="7"/>
  <c r="O4194" i="7" s="1"/>
  <c r="M4195" i="7"/>
  <c r="O4195" i="7" s="1"/>
  <c r="M4196" i="7"/>
  <c r="O4196" i="7" s="1"/>
  <c r="M4197" i="7"/>
  <c r="O4197" i="7" s="1"/>
  <c r="M4198" i="7"/>
  <c r="O4198" i="7" s="1"/>
  <c r="M4199" i="7"/>
  <c r="O4199" i="7" s="1"/>
  <c r="M4200" i="7"/>
  <c r="O4200" i="7" s="1"/>
  <c r="M4201" i="7"/>
  <c r="O4201" i="7" s="1"/>
  <c r="M4202" i="7"/>
  <c r="O4202" i="7" s="1"/>
  <c r="M4203" i="7"/>
  <c r="O4203" i="7" s="1"/>
  <c r="M4204" i="7"/>
  <c r="O4204" i="7" s="1"/>
  <c r="M4205" i="7"/>
  <c r="O4205" i="7" s="1"/>
  <c r="M4206" i="7"/>
  <c r="O4206" i="7" s="1"/>
  <c r="M4207" i="7"/>
  <c r="O4207" i="7" s="1"/>
  <c r="M4208" i="7"/>
  <c r="O4208" i="7" s="1"/>
  <c r="M4209" i="7"/>
  <c r="O4209" i="7" s="1"/>
  <c r="M4210" i="7"/>
  <c r="O4210" i="7" s="1"/>
  <c r="M4211" i="7"/>
  <c r="O4211" i="7" s="1"/>
  <c r="M4212" i="7"/>
  <c r="O4212" i="7" s="1"/>
  <c r="M4213" i="7"/>
  <c r="O4213" i="7" s="1"/>
  <c r="M4214" i="7"/>
  <c r="O4214" i="7" s="1"/>
  <c r="M4215" i="7"/>
  <c r="O4215" i="7" s="1"/>
  <c r="M4216" i="7"/>
  <c r="O4216" i="7" s="1"/>
  <c r="M4217" i="7"/>
  <c r="O4217" i="7" s="1"/>
  <c r="M4218" i="7"/>
  <c r="O4218" i="7" s="1"/>
  <c r="M4219" i="7"/>
  <c r="O4219" i="7" s="1"/>
  <c r="M4220" i="7"/>
  <c r="O4220" i="7" s="1"/>
  <c r="M4221" i="7"/>
  <c r="O4221" i="7" s="1"/>
  <c r="M4222" i="7"/>
  <c r="O4222" i="7" s="1"/>
  <c r="M4223" i="7"/>
  <c r="O4223" i="7" s="1"/>
  <c r="M4224" i="7"/>
  <c r="O4224" i="7" s="1"/>
  <c r="M4225" i="7"/>
  <c r="O4225" i="7" s="1"/>
  <c r="M4226" i="7"/>
  <c r="O4226" i="7" s="1"/>
  <c r="M4227" i="7"/>
  <c r="O4227" i="7" s="1"/>
  <c r="M4228" i="7"/>
  <c r="O4228" i="7" s="1"/>
  <c r="M4229" i="7"/>
  <c r="O4229" i="7" s="1"/>
  <c r="M4230" i="7"/>
  <c r="O4230" i="7" s="1"/>
  <c r="M4231" i="7"/>
  <c r="O4231" i="7" s="1"/>
  <c r="M4232" i="7"/>
  <c r="O4232" i="7" s="1"/>
  <c r="M4233" i="7"/>
  <c r="O4233" i="7" s="1"/>
  <c r="M4234" i="7"/>
  <c r="O4234" i="7" s="1"/>
  <c r="M4235" i="7"/>
  <c r="O4235" i="7" s="1"/>
  <c r="M4236" i="7"/>
  <c r="O4236" i="7" s="1"/>
  <c r="M4237" i="7"/>
  <c r="O4237" i="7" s="1"/>
  <c r="M4238" i="7"/>
  <c r="O4238" i="7" s="1"/>
  <c r="M4239" i="7"/>
  <c r="O4239" i="7" s="1"/>
  <c r="M4240" i="7"/>
  <c r="O4240" i="7" s="1"/>
  <c r="M4241" i="7"/>
  <c r="O4241" i="7" s="1"/>
  <c r="M4242" i="7"/>
  <c r="O4242" i="7" s="1"/>
  <c r="M4243" i="7"/>
  <c r="O4243" i="7" s="1"/>
  <c r="M4244" i="7"/>
  <c r="O4244" i="7" s="1"/>
  <c r="M4245" i="7"/>
  <c r="O4245" i="7" s="1"/>
  <c r="M4246" i="7"/>
  <c r="O4246" i="7" s="1"/>
  <c r="M4247" i="7"/>
  <c r="O4247" i="7" s="1"/>
  <c r="M4248" i="7"/>
  <c r="O4248" i="7" s="1"/>
  <c r="M4249" i="7"/>
  <c r="O4249" i="7" s="1"/>
  <c r="M4250" i="7"/>
  <c r="O4250" i="7" s="1"/>
  <c r="M4251" i="7"/>
  <c r="O4251" i="7" s="1"/>
  <c r="M4253" i="7"/>
  <c r="O4253" i="7" s="1"/>
  <c r="M4254" i="7"/>
  <c r="O4254" i="7" s="1"/>
  <c r="M4255" i="7"/>
  <c r="O4255" i="7" s="1"/>
  <c r="M4256" i="7"/>
  <c r="O4256" i="7" s="1"/>
  <c r="M4257" i="7"/>
  <c r="O4257" i="7" s="1"/>
  <c r="M4258" i="7"/>
  <c r="O4258" i="7" s="1"/>
  <c r="M4259" i="7"/>
  <c r="O4259" i="7" s="1"/>
  <c r="M4260" i="7"/>
  <c r="O4260" i="7" s="1"/>
  <c r="M4261" i="7"/>
  <c r="O4261" i="7" s="1"/>
  <c r="M4262" i="7"/>
  <c r="O4262" i="7" s="1"/>
  <c r="M4263" i="7"/>
  <c r="O4263" i="7" s="1"/>
  <c r="M4264" i="7"/>
  <c r="O4264" i="7" s="1"/>
  <c r="M4265" i="7"/>
  <c r="O4265" i="7" s="1"/>
  <c r="M4266" i="7"/>
  <c r="O4266" i="7" s="1"/>
  <c r="M4267" i="7"/>
  <c r="O4267" i="7" s="1"/>
  <c r="M4268" i="7"/>
  <c r="O4268" i="7" s="1"/>
  <c r="M4269" i="7"/>
  <c r="O4269" i="7" s="1"/>
  <c r="M4270" i="7"/>
  <c r="O4270" i="7" s="1"/>
  <c r="M4271" i="7"/>
  <c r="O4271" i="7" s="1"/>
  <c r="M4272" i="7"/>
  <c r="O4272" i="7" s="1"/>
  <c r="M4273" i="7"/>
  <c r="O4273" i="7" s="1"/>
  <c r="M4274" i="7"/>
  <c r="O4274" i="7" s="1"/>
  <c r="M4275" i="7"/>
  <c r="O4275" i="7" s="1"/>
  <c r="M4276" i="7"/>
  <c r="O4276" i="7" s="1"/>
  <c r="M4277" i="7"/>
  <c r="O4277" i="7" s="1"/>
  <c r="M4278" i="7"/>
  <c r="O4278" i="7" s="1"/>
  <c r="M4279" i="7"/>
  <c r="O4279" i="7" s="1"/>
  <c r="M4280" i="7"/>
  <c r="O4280" i="7" s="1"/>
  <c r="M4281" i="7"/>
  <c r="O4281" i="7" s="1"/>
  <c r="M4282" i="7"/>
  <c r="O4282" i="7" s="1"/>
  <c r="M4283" i="7"/>
  <c r="O4283" i="7" s="1"/>
  <c r="M4284" i="7"/>
  <c r="O4284" i="7" s="1"/>
  <c r="M4285" i="7"/>
  <c r="O4285" i="7" s="1"/>
  <c r="M4286" i="7"/>
  <c r="O4286" i="7" s="1"/>
  <c r="M4287" i="7"/>
  <c r="O4287" i="7" s="1"/>
  <c r="M4288" i="7"/>
  <c r="O4288" i="7" s="1"/>
  <c r="M4289" i="7"/>
  <c r="O4289" i="7" s="1"/>
  <c r="M4290" i="7"/>
  <c r="O4290" i="7" s="1"/>
  <c r="M4291" i="7"/>
  <c r="O4291" i="7" s="1"/>
  <c r="M4292" i="7"/>
  <c r="O4292" i="7" s="1"/>
  <c r="M4293" i="7"/>
  <c r="O4293" i="7" s="1"/>
  <c r="M4294" i="7"/>
  <c r="O4294" i="7" s="1"/>
  <c r="M4295" i="7"/>
  <c r="O4295" i="7" s="1"/>
  <c r="M4296" i="7"/>
  <c r="O4296" i="7" s="1"/>
  <c r="M4297" i="7"/>
  <c r="O4297" i="7" s="1"/>
  <c r="M4299" i="7"/>
  <c r="O4299" i="7" s="1"/>
  <c r="M4300" i="7"/>
  <c r="O4300" i="7" s="1"/>
  <c r="M4301" i="7"/>
  <c r="O4301" i="7" s="1"/>
  <c r="M4302" i="7"/>
  <c r="O4302" i="7" s="1"/>
  <c r="M4303" i="7"/>
  <c r="O4303" i="7" s="1"/>
  <c r="M4304" i="7"/>
  <c r="O4304" i="7" s="1"/>
  <c r="M4305" i="7"/>
  <c r="O4305" i="7" s="1"/>
  <c r="M4306" i="7"/>
  <c r="O4306" i="7" s="1"/>
  <c r="M4307" i="7"/>
  <c r="O4307" i="7" s="1"/>
  <c r="M4308" i="7"/>
  <c r="O4308" i="7" s="1"/>
  <c r="M4309" i="7"/>
  <c r="O4309" i="7" s="1"/>
  <c r="M4310" i="7"/>
  <c r="O4310" i="7" s="1"/>
  <c r="M4311" i="7"/>
  <c r="O4311" i="7" s="1"/>
  <c r="M4312" i="7"/>
  <c r="O4312" i="7" s="1"/>
  <c r="M4313" i="7"/>
  <c r="O4313" i="7" s="1"/>
  <c r="M4314" i="7"/>
  <c r="O4314" i="7" s="1"/>
  <c r="M4315" i="7"/>
  <c r="O4315" i="7" s="1"/>
  <c r="M4316" i="7"/>
  <c r="O4316" i="7" s="1"/>
  <c r="M4317" i="7"/>
  <c r="O4317" i="7" s="1"/>
  <c r="M4318" i="7"/>
  <c r="O4318" i="7" s="1"/>
  <c r="M4319" i="7"/>
  <c r="O4319" i="7" s="1"/>
  <c r="M4320" i="7"/>
  <c r="O4320" i="7" s="1"/>
  <c r="M4321" i="7"/>
  <c r="O4321" i="7" s="1"/>
  <c r="M4322" i="7"/>
  <c r="O4322" i="7" s="1"/>
  <c r="M4323" i="7"/>
  <c r="O4323" i="7" s="1"/>
  <c r="M4324" i="7"/>
  <c r="O4324" i="7" s="1"/>
  <c r="M4325" i="7"/>
  <c r="O4325" i="7" s="1"/>
  <c r="M4326" i="7"/>
  <c r="O4326" i="7" s="1"/>
  <c r="M4327" i="7"/>
  <c r="O4327" i="7" s="1"/>
  <c r="M4328" i="7"/>
  <c r="O4328" i="7" s="1"/>
  <c r="M4329" i="7"/>
  <c r="O4329" i="7" s="1"/>
  <c r="M4330" i="7"/>
  <c r="O4330" i="7" s="1"/>
  <c r="M4331" i="7"/>
  <c r="O4331" i="7" s="1"/>
  <c r="M4332" i="7"/>
  <c r="O4332" i="7" s="1"/>
  <c r="M4333" i="7"/>
  <c r="O4333" i="7" s="1"/>
  <c r="M4334" i="7"/>
  <c r="O4334" i="7" s="1"/>
  <c r="M4335" i="7"/>
  <c r="O4335" i="7" s="1"/>
  <c r="M4336" i="7"/>
  <c r="O4336" i="7" s="1"/>
  <c r="M4337" i="7"/>
  <c r="O4337" i="7" s="1"/>
  <c r="M4338" i="7"/>
  <c r="O4338" i="7" s="1"/>
  <c r="M4339" i="7"/>
  <c r="O4339" i="7" s="1"/>
  <c r="M4340" i="7"/>
  <c r="O4340" i="7" s="1"/>
  <c r="M4341" i="7"/>
  <c r="O4341" i="7" s="1"/>
  <c r="M4342" i="7"/>
  <c r="O4342" i="7" s="1"/>
  <c r="M4343" i="7"/>
  <c r="O4343" i="7" s="1"/>
  <c r="M4344" i="7"/>
  <c r="O4344" i="7" s="1"/>
  <c r="M4345" i="7"/>
  <c r="O4345" i="7" s="1"/>
  <c r="M4346" i="7"/>
  <c r="O4346" i="7" s="1"/>
  <c r="M4347" i="7"/>
  <c r="O4347" i="7" s="1"/>
  <c r="M4348" i="7"/>
  <c r="O4348" i="7" s="1"/>
  <c r="M4349" i="7"/>
  <c r="O4349" i="7" s="1"/>
  <c r="M4350" i="7"/>
  <c r="O4350" i="7" s="1"/>
  <c r="M4351" i="7"/>
  <c r="O4351" i="7" s="1"/>
  <c r="M4352" i="7"/>
  <c r="O4352" i="7" s="1"/>
  <c r="M4353" i="7"/>
  <c r="O4353" i="7" s="1"/>
  <c r="M4354" i="7"/>
  <c r="O4354" i="7" s="1"/>
  <c r="M4355" i="7"/>
  <c r="O4355" i="7" s="1"/>
  <c r="M4356" i="7"/>
  <c r="O4356" i="7" s="1"/>
  <c r="M4357" i="7"/>
  <c r="O4357" i="7" s="1"/>
  <c r="M4358" i="7"/>
  <c r="O4358" i="7" s="1"/>
  <c r="M4359" i="7"/>
  <c r="O4359" i="7" s="1"/>
  <c r="M4360" i="7"/>
  <c r="O4360" i="7" s="1"/>
  <c r="M4361" i="7"/>
  <c r="O4361" i="7" s="1"/>
  <c r="M4362" i="7"/>
  <c r="O4362" i="7" s="1"/>
  <c r="M4363" i="7"/>
  <c r="O4363" i="7" s="1"/>
  <c r="M4364" i="7"/>
  <c r="O4364" i="7" s="1"/>
  <c r="M4365" i="7"/>
  <c r="O4365" i="7" s="1"/>
  <c r="M4366" i="7"/>
  <c r="O4366" i="7" s="1"/>
  <c r="M4367" i="7"/>
  <c r="O4367" i="7" s="1"/>
  <c r="M4368" i="7"/>
  <c r="O4368" i="7" s="1"/>
  <c r="M4369" i="7"/>
  <c r="O4369" i="7" s="1"/>
  <c r="M4370" i="7"/>
  <c r="O4370" i="7" s="1"/>
  <c r="M4371" i="7"/>
  <c r="O4371" i="7" s="1"/>
  <c r="M4372" i="7"/>
  <c r="O4372" i="7" s="1"/>
  <c r="M4373" i="7"/>
  <c r="O4373" i="7" s="1"/>
  <c r="M4374" i="7"/>
  <c r="O4374" i="7" s="1"/>
  <c r="M4375" i="7"/>
  <c r="O4375" i="7" s="1"/>
  <c r="M4376" i="7"/>
  <c r="O4376" i="7" s="1"/>
  <c r="M4377" i="7"/>
  <c r="O4377" i="7" s="1"/>
  <c r="M4378" i="7"/>
  <c r="O4378" i="7" s="1"/>
  <c r="M4379" i="7"/>
  <c r="O4379" i="7" s="1"/>
  <c r="M4380" i="7"/>
  <c r="O4380" i="7" s="1"/>
  <c r="M4381" i="7"/>
  <c r="O4381" i="7" s="1"/>
  <c r="M4382" i="7"/>
  <c r="O4382" i="7" s="1"/>
  <c r="M4383" i="7"/>
  <c r="O4383" i="7" s="1"/>
  <c r="M4384" i="7"/>
  <c r="O4384" i="7" s="1"/>
  <c r="M4385" i="7"/>
  <c r="O4385" i="7" s="1"/>
  <c r="M4386" i="7"/>
  <c r="O4386" i="7" s="1"/>
  <c r="M4387" i="7"/>
  <c r="O4387" i="7" s="1"/>
  <c r="M4388" i="7"/>
  <c r="O4388" i="7" s="1"/>
  <c r="M4389" i="7"/>
  <c r="O4389" i="7" s="1"/>
  <c r="M4390" i="7"/>
  <c r="O4390" i="7" s="1"/>
  <c r="M4391" i="7"/>
  <c r="O4391" i="7" s="1"/>
  <c r="M4392" i="7"/>
  <c r="O4392" i="7" s="1"/>
  <c r="M4393" i="7"/>
  <c r="O4393" i="7" s="1"/>
  <c r="M4394" i="7"/>
  <c r="O4394" i="7" s="1"/>
  <c r="M4395" i="7"/>
  <c r="O4395" i="7" s="1"/>
  <c r="M4396" i="7"/>
  <c r="O4396" i="7" s="1"/>
  <c r="M4397" i="7"/>
  <c r="O4397" i="7" s="1"/>
  <c r="M4398" i="7"/>
  <c r="O4398" i="7" s="1"/>
  <c r="M4399" i="7"/>
  <c r="O4399" i="7" s="1"/>
  <c r="M4400" i="7"/>
  <c r="O4400" i="7" s="1"/>
  <c r="M4401" i="7"/>
  <c r="O4401" i="7" s="1"/>
  <c r="M4402" i="7"/>
  <c r="O4402" i="7" s="1"/>
  <c r="M4403" i="7"/>
  <c r="O4403" i="7" s="1"/>
  <c r="M4404" i="7"/>
  <c r="O4404" i="7" s="1"/>
  <c r="M4405" i="7"/>
  <c r="O4405" i="7" s="1"/>
  <c r="M4406" i="7"/>
  <c r="O4406" i="7" s="1"/>
  <c r="M4407" i="7"/>
  <c r="O4407" i="7" s="1"/>
  <c r="M4408" i="7"/>
  <c r="O4408" i="7" s="1"/>
  <c r="M4409" i="7"/>
  <c r="O4409" i="7" s="1"/>
  <c r="M4410" i="7"/>
  <c r="O4410" i="7" s="1"/>
  <c r="M4411" i="7"/>
  <c r="O4411" i="7" s="1"/>
  <c r="M4412" i="7"/>
  <c r="O4412" i="7" s="1"/>
  <c r="M4413" i="7"/>
  <c r="O4413" i="7" s="1"/>
  <c r="M4414" i="7"/>
  <c r="O4414" i="7" s="1"/>
  <c r="M4415" i="7"/>
  <c r="O4415" i="7" s="1"/>
  <c r="M4416" i="7"/>
  <c r="O4416" i="7" s="1"/>
  <c r="M4417" i="7"/>
  <c r="O4417" i="7" s="1"/>
  <c r="M4418" i="7"/>
  <c r="O4418" i="7" s="1"/>
  <c r="M4419" i="7"/>
  <c r="O4419" i="7" s="1"/>
  <c r="M4420" i="7"/>
  <c r="O4420" i="7" s="1"/>
  <c r="M4421" i="7"/>
  <c r="O4421" i="7" s="1"/>
  <c r="M4422" i="7"/>
  <c r="O4422" i="7" s="1"/>
  <c r="M4423" i="7"/>
  <c r="O4423" i="7" s="1"/>
  <c r="M4424" i="7"/>
  <c r="O4424" i="7" s="1"/>
  <c r="M4425" i="7"/>
  <c r="O4425" i="7" s="1"/>
  <c r="M4426" i="7"/>
  <c r="O4426" i="7" s="1"/>
  <c r="M4427" i="7"/>
  <c r="O4427" i="7" s="1"/>
  <c r="M4428" i="7"/>
  <c r="O4428" i="7" s="1"/>
  <c r="M4429" i="7"/>
  <c r="O4429" i="7" s="1"/>
  <c r="M4430" i="7"/>
  <c r="O4430" i="7" s="1"/>
  <c r="M4431" i="7"/>
  <c r="O4431" i="7" s="1"/>
  <c r="M4432" i="7"/>
  <c r="O4432" i="7" s="1"/>
  <c r="M4433" i="7"/>
  <c r="O4433" i="7" s="1"/>
  <c r="M4434" i="7"/>
  <c r="O4434" i="7" s="1"/>
  <c r="M4435" i="7"/>
  <c r="O4435" i="7" s="1"/>
  <c r="M4436" i="7"/>
  <c r="O4436" i="7" s="1"/>
  <c r="M4437" i="7"/>
  <c r="O4437" i="7" s="1"/>
  <c r="M4438" i="7"/>
  <c r="O4438" i="7" s="1"/>
  <c r="M4439" i="7"/>
  <c r="O4439" i="7" s="1"/>
  <c r="M4440" i="7"/>
  <c r="O4440" i="7" s="1"/>
  <c r="M4441" i="7"/>
  <c r="O4441" i="7" s="1"/>
  <c r="M4442" i="7"/>
  <c r="O4442" i="7" s="1"/>
  <c r="M4443" i="7"/>
  <c r="O4443" i="7" s="1"/>
  <c r="M4444" i="7"/>
  <c r="O4444" i="7" s="1"/>
  <c r="M4445" i="7"/>
  <c r="O4445" i="7" s="1"/>
  <c r="M4446" i="7"/>
  <c r="O4446" i="7" s="1"/>
  <c r="M4447" i="7"/>
  <c r="O4447" i="7" s="1"/>
  <c r="M4448" i="7"/>
  <c r="O4448" i="7" s="1"/>
  <c r="M4449" i="7"/>
  <c r="O4449" i="7" s="1"/>
  <c r="M4450" i="7"/>
  <c r="O4450" i="7" s="1"/>
  <c r="M4451" i="7"/>
  <c r="O4451" i="7" s="1"/>
  <c r="M4452" i="7"/>
  <c r="O4452" i="7" s="1"/>
  <c r="M4453" i="7"/>
  <c r="O4453" i="7" s="1"/>
  <c r="M4454" i="7"/>
  <c r="O4454" i="7" s="1"/>
  <c r="M4455" i="7"/>
  <c r="O4455" i="7" s="1"/>
  <c r="M4456" i="7"/>
  <c r="O4456" i="7" s="1"/>
  <c r="M4457" i="7"/>
  <c r="O4457" i="7" s="1"/>
  <c r="M4458" i="7"/>
  <c r="O4458" i="7" s="1"/>
  <c r="M4459" i="7"/>
  <c r="O4459" i="7" s="1"/>
  <c r="M4460" i="7"/>
  <c r="O4460" i="7" s="1"/>
  <c r="M4461" i="7"/>
  <c r="O4461" i="7" s="1"/>
  <c r="M4462" i="7"/>
  <c r="O4462" i="7" s="1"/>
  <c r="M4463" i="7"/>
  <c r="O4463" i="7" s="1"/>
  <c r="M4464" i="7"/>
  <c r="O4464" i="7" s="1"/>
  <c r="M4465" i="7"/>
  <c r="O4465" i="7" s="1"/>
  <c r="M4466" i="7"/>
  <c r="O4466" i="7" s="1"/>
  <c r="M4467" i="7"/>
  <c r="O4467" i="7" s="1"/>
  <c r="M4468" i="7"/>
  <c r="O4468" i="7" s="1"/>
  <c r="M4469" i="7"/>
  <c r="O4469" i="7" s="1"/>
  <c r="M4470" i="7"/>
  <c r="O4470" i="7" s="1"/>
  <c r="M4471" i="7"/>
  <c r="O4471" i="7" s="1"/>
  <c r="M4472" i="7"/>
  <c r="O4472" i="7" s="1"/>
  <c r="M4473" i="7"/>
  <c r="O4473" i="7" s="1"/>
  <c r="M4474" i="7"/>
  <c r="O4474" i="7" s="1"/>
  <c r="M4475" i="7"/>
  <c r="O4475" i="7" s="1"/>
  <c r="M4476" i="7"/>
  <c r="O4476" i="7" s="1"/>
  <c r="M4477" i="7"/>
  <c r="O4477" i="7" s="1"/>
  <c r="M4478" i="7"/>
  <c r="O4478" i="7" s="1"/>
  <c r="M4479" i="7"/>
  <c r="O4479" i="7" s="1"/>
  <c r="M4480" i="7"/>
  <c r="O4480" i="7" s="1"/>
  <c r="M4481" i="7"/>
  <c r="O4481" i="7" s="1"/>
  <c r="M4482" i="7"/>
  <c r="O4482" i="7" s="1"/>
  <c r="M4483" i="7"/>
  <c r="O4483" i="7" s="1"/>
  <c r="M4484" i="7"/>
  <c r="O4484" i="7" s="1"/>
  <c r="M4485" i="7"/>
  <c r="O4485" i="7" s="1"/>
  <c r="M4486" i="7"/>
  <c r="O4486" i="7" s="1"/>
  <c r="M4487" i="7"/>
  <c r="O4487" i="7" s="1"/>
  <c r="M4488" i="7"/>
  <c r="O4488" i="7" s="1"/>
  <c r="M4489" i="7"/>
  <c r="O4489" i="7" s="1"/>
  <c r="M4490" i="7"/>
  <c r="O4490" i="7" s="1"/>
  <c r="M4491" i="7"/>
  <c r="O4491" i="7" s="1"/>
  <c r="M4492" i="7"/>
  <c r="O4492" i="7" s="1"/>
  <c r="M4493" i="7"/>
  <c r="O4493" i="7" s="1"/>
  <c r="M4494" i="7"/>
  <c r="O4494" i="7" s="1"/>
  <c r="M4495" i="7"/>
  <c r="O4495" i="7" s="1"/>
  <c r="M4496" i="7"/>
  <c r="O4496" i="7" s="1"/>
  <c r="M4497" i="7"/>
  <c r="O4497" i="7" s="1"/>
  <c r="M4498" i="7"/>
  <c r="O4498" i="7" s="1"/>
  <c r="M4499" i="7"/>
  <c r="O4499" i="7" s="1"/>
  <c r="M4500" i="7"/>
  <c r="O4500" i="7" s="1"/>
  <c r="M4501" i="7"/>
  <c r="O4501" i="7" s="1"/>
  <c r="M4502" i="7"/>
  <c r="O4502" i="7" s="1"/>
  <c r="M4503" i="7"/>
  <c r="O4503" i="7" s="1"/>
  <c r="M4504" i="7"/>
  <c r="O4504" i="7" s="1"/>
  <c r="M4505" i="7"/>
  <c r="O4505" i="7" s="1"/>
  <c r="M4506" i="7"/>
  <c r="O4506" i="7" s="1"/>
  <c r="M4507" i="7"/>
  <c r="O4507" i="7" s="1"/>
  <c r="M4508" i="7"/>
  <c r="O4508" i="7" s="1"/>
  <c r="M4509" i="7"/>
  <c r="O4509" i="7" s="1"/>
  <c r="M4510" i="7"/>
  <c r="O4510" i="7" s="1"/>
  <c r="M4511" i="7"/>
  <c r="O4511" i="7" s="1"/>
  <c r="M4512" i="7"/>
  <c r="O4512" i="7" s="1"/>
  <c r="M4513" i="7"/>
  <c r="O4513" i="7" s="1"/>
  <c r="M4514" i="7"/>
  <c r="O4514" i="7" s="1"/>
  <c r="M4515" i="7"/>
  <c r="O4515" i="7" s="1"/>
  <c r="M4516" i="7"/>
  <c r="O4516" i="7" s="1"/>
  <c r="M4517" i="7"/>
  <c r="O4517" i="7" s="1"/>
  <c r="M4518" i="7"/>
  <c r="O4518" i="7" s="1"/>
  <c r="M4519" i="7"/>
  <c r="O4519" i="7" s="1"/>
  <c r="M4520" i="7"/>
  <c r="O4520" i="7" s="1"/>
  <c r="M4521" i="7"/>
  <c r="O4521" i="7" s="1"/>
  <c r="M4522" i="7"/>
  <c r="O4522" i="7" s="1"/>
  <c r="M4523" i="7"/>
  <c r="O4523" i="7" s="1"/>
  <c r="M4524" i="7"/>
  <c r="O4524" i="7" s="1"/>
  <c r="M4525" i="7"/>
  <c r="O4525" i="7" s="1"/>
  <c r="M4526" i="7"/>
  <c r="O4526" i="7" s="1"/>
  <c r="M4527" i="7"/>
  <c r="O4527" i="7" s="1"/>
  <c r="M4528" i="7"/>
  <c r="O4528" i="7" s="1"/>
  <c r="M4529" i="7"/>
  <c r="O4529" i="7" s="1"/>
  <c r="M4530" i="7"/>
  <c r="O4530" i="7" s="1"/>
  <c r="M4531" i="7"/>
  <c r="O4531" i="7" s="1"/>
  <c r="M4532" i="7"/>
  <c r="O4532" i="7" s="1"/>
  <c r="M4533" i="7"/>
  <c r="O4533" i="7" s="1"/>
  <c r="M4534" i="7"/>
  <c r="O4534" i="7" s="1"/>
  <c r="M4535" i="7"/>
  <c r="O4535" i="7" s="1"/>
  <c r="M4536" i="7"/>
  <c r="O4536" i="7" s="1"/>
  <c r="M4537" i="7"/>
  <c r="O4537" i="7" s="1"/>
  <c r="M4538" i="7"/>
  <c r="O4538" i="7" s="1"/>
  <c r="M4539" i="7"/>
  <c r="O4539" i="7" s="1"/>
  <c r="M4540" i="7"/>
  <c r="O4540" i="7" s="1"/>
  <c r="M4541" i="7"/>
  <c r="O4541" i="7" s="1"/>
  <c r="M4542" i="7"/>
  <c r="O4542" i="7" s="1"/>
  <c r="M4543" i="7"/>
  <c r="O4543" i="7" s="1"/>
  <c r="M4544" i="7"/>
  <c r="O4544" i="7" s="1"/>
  <c r="M4545" i="7"/>
  <c r="O4545" i="7" s="1"/>
  <c r="M4546" i="7"/>
  <c r="O4546" i="7" s="1"/>
  <c r="M4547" i="7"/>
  <c r="O4547" i="7" s="1"/>
  <c r="M4548" i="7"/>
  <c r="O4548" i="7" s="1"/>
  <c r="M4549" i="7"/>
  <c r="O4549" i="7" s="1"/>
  <c r="M4550" i="7"/>
  <c r="O4550" i="7" s="1"/>
  <c r="M4551" i="7"/>
  <c r="O4551" i="7" s="1"/>
  <c r="M4552" i="7"/>
  <c r="O4552" i="7" s="1"/>
  <c r="M4553" i="7"/>
  <c r="O4553" i="7" s="1"/>
  <c r="M4554" i="7"/>
  <c r="O4554" i="7" s="1"/>
  <c r="M4555" i="7"/>
  <c r="O4555" i="7" s="1"/>
  <c r="M4556" i="7"/>
  <c r="O4556" i="7" s="1"/>
  <c r="M4557" i="7"/>
  <c r="O4557" i="7" s="1"/>
  <c r="M4558" i="7"/>
  <c r="O4558" i="7" s="1"/>
  <c r="M4559" i="7"/>
  <c r="O4559" i="7" s="1"/>
  <c r="M4560" i="7"/>
  <c r="O4560" i="7" s="1"/>
  <c r="M4561" i="7"/>
  <c r="O4561" i="7" s="1"/>
  <c r="M4562" i="7"/>
  <c r="O4562" i="7" s="1"/>
  <c r="M4563" i="7"/>
  <c r="O4563" i="7" s="1"/>
  <c r="M4564" i="7"/>
  <c r="O4564" i="7" s="1"/>
  <c r="M4565" i="7"/>
  <c r="O4565" i="7" s="1"/>
  <c r="M4566" i="7"/>
  <c r="O4566" i="7" s="1"/>
  <c r="M4567" i="7"/>
  <c r="O4567" i="7" s="1"/>
  <c r="M4568" i="7"/>
  <c r="O4568" i="7" s="1"/>
  <c r="M4569" i="7"/>
  <c r="O4569" i="7" s="1"/>
  <c r="M4570" i="7"/>
  <c r="O4570" i="7" s="1"/>
  <c r="M4571" i="7"/>
  <c r="O4571" i="7" s="1"/>
  <c r="M4572" i="7"/>
  <c r="O4572" i="7" s="1"/>
  <c r="M4573" i="7"/>
  <c r="O4573" i="7" s="1"/>
  <c r="M4574" i="7"/>
  <c r="O4574" i="7" s="1"/>
  <c r="M4575" i="7"/>
  <c r="O4575" i="7" s="1"/>
  <c r="M4576" i="7"/>
  <c r="O4576" i="7" s="1"/>
  <c r="M4577" i="7"/>
  <c r="O4577" i="7" s="1"/>
  <c r="M4578" i="7"/>
  <c r="O4578" i="7" s="1"/>
  <c r="M4579" i="7"/>
  <c r="O4579" i="7" s="1"/>
  <c r="M4580" i="7"/>
  <c r="O4580" i="7" s="1"/>
  <c r="M4581" i="7"/>
  <c r="O4581" i="7" s="1"/>
  <c r="M4582" i="7"/>
  <c r="O4582" i="7" s="1"/>
  <c r="M4583" i="7"/>
  <c r="O4583" i="7" s="1"/>
  <c r="M4584" i="7"/>
  <c r="O4584" i="7" s="1"/>
  <c r="M4585" i="7"/>
  <c r="O4585" i="7" s="1"/>
  <c r="M4586" i="7"/>
  <c r="O4586" i="7" s="1"/>
  <c r="M4587" i="7"/>
  <c r="O4587" i="7" s="1"/>
  <c r="M3996" i="7"/>
  <c r="O3996" i="7" s="1"/>
  <c r="M4588" i="7"/>
  <c r="O4588" i="7" s="1"/>
  <c r="M4589" i="7"/>
  <c r="O4589" i="7" s="1"/>
  <c r="M4590" i="7"/>
  <c r="O4590" i="7" s="1"/>
  <c r="M4591" i="7"/>
  <c r="O4591" i="7" s="1"/>
  <c r="M4592" i="7"/>
  <c r="O4592" i="7" s="1"/>
  <c r="M4593" i="7"/>
  <c r="O4593" i="7" s="1"/>
  <c r="M4594" i="7"/>
  <c r="O4594" i="7" s="1"/>
  <c r="M4595" i="7"/>
  <c r="O4595" i="7" s="1"/>
  <c r="M4596" i="7"/>
  <c r="O4596" i="7" s="1"/>
  <c r="M4597" i="7"/>
  <c r="O4597" i="7" s="1"/>
  <c r="M4598" i="7"/>
  <c r="O4598" i="7" s="1"/>
  <c r="M4599" i="7"/>
  <c r="O4599" i="7" s="1"/>
  <c r="M4600" i="7"/>
  <c r="O4600" i="7" s="1"/>
  <c r="M4601" i="7"/>
  <c r="O4601" i="7" s="1"/>
  <c r="M4602" i="7"/>
  <c r="O4602" i="7" s="1"/>
  <c r="M4603" i="7"/>
  <c r="O4603" i="7" s="1"/>
  <c r="M4604" i="7"/>
  <c r="O4604" i="7" s="1"/>
  <c r="M4605" i="7"/>
  <c r="O4605" i="7" s="1"/>
  <c r="M4606" i="7"/>
  <c r="O4606" i="7" s="1"/>
  <c r="M4298" i="7"/>
  <c r="O4298" i="7" s="1"/>
  <c r="M4133" i="7"/>
  <c r="O4133" i="7" s="1"/>
  <c r="M4252" i="7"/>
  <c r="O4252" i="7" s="1"/>
  <c r="M4069" i="7"/>
  <c r="O4069" i="7" s="1"/>
  <c r="M3386" i="7"/>
  <c r="O3386" i="7" s="1"/>
  <c r="M3452" i="7"/>
  <c r="O3452" i="7" s="1"/>
  <c r="M4139" i="7"/>
  <c r="O4139" i="7" s="1"/>
  <c r="M4143" i="7"/>
  <c r="O4143" i="7" s="1"/>
  <c r="M63" i="7"/>
  <c r="M2207" i="7" l="1"/>
  <c r="O2207" i="7" s="1"/>
  <c r="M2208" i="7"/>
  <c r="O2208" i="7" s="1"/>
  <c r="M2209" i="7"/>
  <c r="O2209" i="7" s="1"/>
  <c r="M2210" i="7"/>
  <c r="O2210" i="7" s="1"/>
  <c r="M2211" i="7"/>
  <c r="O2211" i="7" s="1"/>
  <c r="M2212" i="7"/>
  <c r="O2212" i="7" s="1"/>
  <c r="M2213" i="7"/>
  <c r="O2213" i="7" s="1"/>
  <c r="M2214" i="7"/>
  <c r="O2214" i="7" s="1"/>
  <c r="M2215" i="7"/>
  <c r="O2215" i="7" s="1"/>
  <c r="M2216" i="7"/>
  <c r="O2216" i="7" s="1"/>
  <c r="M2217" i="7"/>
  <c r="O2217" i="7" s="1"/>
  <c r="M2218" i="7"/>
  <c r="O2218" i="7" s="1"/>
  <c r="M2219" i="7"/>
  <c r="O2219" i="7" s="1"/>
  <c r="M2220" i="7"/>
  <c r="O2220" i="7" s="1"/>
  <c r="M2221" i="7"/>
  <c r="O2221" i="7" s="1"/>
  <c r="M2222" i="7"/>
  <c r="O2222" i="7" s="1"/>
  <c r="M1892" i="7"/>
  <c r="O1892" i="7" s="1"/>
  <c r="M7" i="7"/>
  <c r="O7" i="7" s="1"/>
  <c r="M8" i="7"/>
  <c r="O8" i="7" s="1"/>
  <c r="M9" i="7"/>
  <c r="O9" i="7" s="1"/>
  <c r="M10" i="7"/>
  <c r="O10" i="7" s="1"/>
  <c r="M11" i="7"/>
  <c r="O11" i="7" s="1"/>
  <c r="M12" i="7"/>
  <c r="O12" i="7" s="1"/>
  <c r="M13" i="7"/>
  <c r="O13" i="7" s="1"/>
  <c r="M14" i="7"/>
  <c r="O14" i="7" s="1"/>
  <c r="M15" i="7"/>
  <c r="O15" i="7" s="1"/>
  <c r="M16" i="7"/>
  <c r="O16" i="7" s="1"/>
  <c r="M17" i="7"/>
  <c r="O17" i="7" s="1"/>
  <c r="M18" i="7"/>
  <c r="O18" i="7" s="1"/>
  <c r="M19" i="7"/>
  <c r="O19" i="7" s="1"/>
  <c r="M20" i="7"/>
  <c r="O20" i="7" s="1"/>
  <c r="M40" i="7"/>
  <c r="O40" i="7" s="1"/>
  <c r="M21" i="7"/>
  <c r="O21" i="7" s="1"/>
  <c r="M43" i="7"/>
  <c r="O43" i="7" s="1"/>
  <c r="M22" i="7"/>
  <c r="O22" i="7" s="1"/>
  <c r="M23" i="7"/>
  <c r="O23" i="7" s="1"/>
  <c r="M24" i="7"/>
  <c r="O24" i="7" s="1"/>
  <c r="M25" i="7"/>
  <c r="O25" i="7" s="1"/>
  <c r="M26" i="7"/>
  <c r="O26" i="7" s="1"/>
  <c r="M27" i="7"/>
  <c r="O27" i="7" s="1"/>
  <c r="M28" i="7"/>
  <c r="O28" i="7" s="1"/>
  <c r="M29" i="7"/>
  <c r="O29" i="7" s="1"/>
  <c r="M30" i="7"/>
  <c r="O30" i="7" s="1"/>
  <c r="M31" i="7"/>
  <c r="O31" i="7" s="1"/>
  <c r="M32" i="7"/>
  <c r="O32" i="7" s="1"/>
  <c r="M33" i="7"/>
  <c r="O33" i="7" s="1"/>
  <c r="M34" i="7"/>
  <c r="O34" i="7" s="1"/>
  <c r="M35" i="7"/>
  <c r="O35" i="7" s="1"/>
  <c r="M36" i="7"/>
  <c r="O36" i="7" s="1"/>
  <c r="M38" i="7"/>
  <c r="O38" i="7" s="1"/>
  <c r="M39" i="7"/>
  <c r="O39" i="7" s="1"/>
  <c r="M41" i="7"/>
  <c r="O41" i="7" s="1"/>
  <c r="M42" i="7"/>
  <c r="O42" i="7" s="1"/>
  <c r="M44" i="7"/>
  <c r="O44" i="7" s="1"/>
  <c r="M45" i="7"/>
  <c r="O45" i="7" s="1"/>
  <c r="M46" i="7"/>
  <c r="O46" i="7" s="1"/>
  <c r="M47" i="7"/>
  <c r="O47" i="7" s="1"/>
  <c r="M48" i="7"/>
  <c r="O48" i="7" s="1"/>
  <c r="M49" i="7"/>
  <c r="O49" i="7" s="1"/>
  <c r="M50" i="7"/>
  <c r="O50" i="7" s="1"/>
  <c r="M51" i="7"/>
  <c r="O51" i="7" s="1"/>
  <c r="M52" i="7"/>
  <c r="O52" i="7" s="1"/>
  <c r="M53" i="7"/>
  <c r="O53" i="7" s="1"/>
  <c r="M54" i="7"/>
  <c r="O54" i="7" s="1"/>
  <c r="M55" i="7"/>
  <c r="O55" i="7" s="1"/>
  <c r="M56" i="7"/>
  <c r="O56" i="7" s="1"/>
  <c r="M57" i="7"/>
  <c r="O57" i="7" s="1"/>
  <c r="M58" i="7"/>
  <c r="O58" i="7" s="1"/>
  <c r="M59" i="7"/>
  <c r="O59" i="7" s="1"/>
  <c r="M60" i="7"/>
  <c r="O60" i="7" s="1"/>
  <c r="M61" i="7"/>
  <c r="O61" i="7" s="1"/>
  <c r="M62" i="7"/>
  <c r="O62" i="7" s="1"/>
  <c r="M64" i="7"/>
  <c r="O64" i="7" s="1"/>
  <c r="M65" i="7"/>
  <c r="O65" i="7" s="1"/>
  <c r="M66" i="7"/>
  <c r="O66" i="7" s="1"/>
  <c r="M67" i="7"/>
  <c r="O67" i="7" s="1"/>
  <c r="M68" i="7"/>
  <c r="O68" i="7" s="1"/>
  <c r="M69" i="7"/>
  <c r="O69" i="7" s="1"/>
  <c r="M70" i="7"/>
  <c r="O70" i="7" s="1"/>
  <c r="M71" i="7"/>
  <c r="O71" i="7" s="1"/>
  <c r="M72" i="7"/>
  <c r="O72" i="7" s="1"/>
  <c r="M73" i="7"/>
  <c r="O73" i="7" s="1"/>
  <c r="M74" i="7"/>
  <c r="O74" i="7" s="1"/>
  <c r="M75" i="7"/>
  <c r="O75" i="7" s="1"/>
  <c r="M76" i="7"/>
  <c r="O76" i="7" s="1"/>
  <c r="M77" i="7"/>
  <c r="O77" i="7" s="1"/>
  <c r="M78" i="7"/>
  <c r="O78" i="7" s="1"/>
  <c r="M79" i="7"/>
  <c r="O79" i="7" s="1"/>
  <c r="M80" i="7"/>
  <c r="O80" i="7" s="1"/>
  <c r="M81" i="7"/>
  <c r="O81" i="7" s="1"/>
  <c r="M82" i="7"/>
  <c r="O82" i="7" s="1"/>
  <c r="M83" i="7"/>
  <c r="O83" i="7" s="1"/>
  <c r="M84" i="7"/>
  <c r="O84" i="7" s="1"/>
  <c r="M85" i="7"/>
  <c r="O85" i="7" s="1"/>
  <c r="M86" i="7"/>
  <c r="O86" i="7" s="1"/>
  <c r="M87" i="7"/>
  <c r="O87" i="7" s="1"/>
  <c r="M88" i="7"/>
  <c r="O88" i="7" s="1"/>
  <c r="M89" i="7"/>
  <c r="O89" i="7" s="1"/>
  <c r="M90" i="7"/>
  <c r="O90" i="7" s="1"/>
  <c r="M91" i="7"/>
  <c r="O91" i="7" s="1"/>
  <c r="M92" i="7"/>
  <c r="O92" i="7" s="1"/>
  <c r="M93" i="7"/>
  <c r="O93" i="7" s="1"/>
  <c r="M94" i="7"/>
  <c r="O94" i="7" s="1"/>
  <c r="M95" i="7"/>
  <c r="O95" i="7" s="1"/>
  <c r="M96" i="7"/>
  <c r="O96" i="7" s="1"/>
  <c r="M97" i="7"/>
  <c r="O97" i="7" s="1"/>
  <c r="M98" i="7"/>
  <c r="O98" i="7" s="1"/>
  <c r="M99" i="7"/>
  <c r="O99" i="7" s="1"/>
  <c r="M100" i="7"/>
  <c r="O100" i="7" s="1"/>
  <c r="M101" i="7"/>
  <c r="O101" i="7" s="1"/>
  <c r="M102" i="7"/>
  <c r="O102" i="7" s="1"/>
  <c r="M103" i="7"/>
  <c r="O103" i="7" s="1"/>
  <c r="M104" i="7"/>
  <c r="O104" i="7" s="1"/>
  <c r="M105" i="7"/>
  <c r="O105" i="7" s="1"/>
  <c r="M106" i="7"/>
  <c r="O106" i="7" s="1"/>
  <c r="M107" i="7"/>
  <c r="O107" i="7" s="1"/>
  <c r="M108" i="7"/>
  <c r="O108" i="7" s="1"/>
  <c r="M109" i="7"/>
  <c r="O109" i="7" s="1"/>
  <c r="M110" i="7"/>
  <c r="O110" i="7" s="1"/>
  <c r="M111" i="7"/>
  <c r="O111" i="7" s="1"/>
  <c r="M112" i="7"/>
  <c r="O112" i="7" s="1"/>
  <c r="M113" i="7"/>
  <c r="O113" i="7" s="1"/>
  <c r="M114" i="7"/>
  <c r="O114" i="7" s="1"/>
  <c r="M115" i="7"/>
  <c r="O115" i="7" s="1"/>
  <c r="M116" i="7"/>
  <c r="O116" i="7" s="1"/>
  <c r="M117" i="7"/>
  <c r="O117" i="7" s="1"/>
  <c r="M118" i="7"/>
  <c r="O118" i="7" s="1"/>
  <c r="M119" i="7"/>
  <c r="O119" i="7" s="1"/>
  <c r="M120" i="7"/>
  <c r="O120" i="7" s="1"/>
  <c r="M121" i="7"/>
  <c r="O121" i="7" s="1"/>
  <c r="M122" i="7"/>
  <c r="O122" i="7" s="1"/>
  <c r="M123" i="7"/>
  <c r="O123" i="7" s="1"/>
  <c r="M124" i="7"/>
  <c r="O124" i="7" s="1"/>
  <c r="M125" i="7"/>
  <c r="O125" i="7" s="1"/>
  <c r="M126" i="7"/>
  <c r="O126" i="7" s="1"/>
  <c r="M127" i="7"/>
  <c r="O127" i="7" s="1"/>
  <c r="M128" i="7"/>
  <c r="O128" i="7" s="1"/>
  <c r="M129" i="7"/>
  <c r="O129" i="7" s="1"/>
  <c r="M130" i="7"/>
  <c r="O130" i="7" s="1"/>
  <c r="M131" i="7"/>
  <c r="O131" i="7" s="1"/>
  <c r="M132" i="7"/>
  <c r="O132" i="7" s="1"/>
  <c r="M133" i="7"/>
  <c r="O133" i="7" s="1"/>
  <c r="M134" i="7"/>
  <c r="O134" i="7" s="1"/>
  <c r="M135" i="7"/>
  <c r="O135" i="7" s="1"/>
  <c r="M136" i="7"/>
  <c r="O136" i="7" s="1"/>
  <c r="M137" i="7"/>
  <c r="O137" i="7" s="1"/>
  <c r="M138" i="7"/>
  <c r="O138" i="7" s="1"/>
  <c r="M139" i="7"/>
  <c r="O139" i="7" s="1"/>
  <c r="M140" i="7"/>
  <c r="O140" i="7" s="1"/>
  <c r="M141" i="7"/>
  <c r="O141" i="7" s="1"/>
  <c r="M142" i="7"/>
  <c r="O142" i="7" s="1"/>
  <c r="M143" i="7"/>
  <c r="O143" i="7" s="1"/>
  <c r="M144" i="7"/>
  <c r="O144" i="7" s="1"/>
  <c r="M145" i="7"/>
  <c r="O145" i="7" s="1"/>
  <c r="M146" i="7"/>
  <c r="O146" i="7" s="1"/>
  <c r="M147" i="7"/>
  <c r="O147" i="7" s="1"/>
  <c r="M148" i="7"/>
  <c r="O148" i="7" s="1"/>
  <c r="M149" i="7"/>
  <c r="O149" i="7" s="1"/>
  <c r="M150" i="7"/>
  <c r="O150" i="7" s="1"/>
  <c r="M151" i="7"/>
  <c r="O151" i="7" s="1"/>
  <c r="M152" i="7"/>
  <c r="O152" i="7" s="1"/>
  <c r="M153" i="7"/>
  <c r="O153" i="7" s="1"/>
  <c r="M154" i="7"/>
  <c r="O154" i="7" s="1"/>
  <c r="M155" i="7"/>
  <c r="O155" i="7" s="1"/>
  <c r="M156" i="7"/>
  <c r="O156" i="7" s="1"/>
  <c r="M157" i="7"/>
  <c r="O157" i="7" s="1"/>
  <c r="M158" i="7"/>
  <c r="O158" i="7" s="1"/>
  <c r="M159" i="7"/>
  <c r="O159" i="7" s="1"/>
  <c r="M160" i="7"/>
  <c r="O160" i="7" s="1"/>
  <c r="M161" i="7"/>
  <c r="O161" i="7" s="1"/>
  <c r="M162" i="7"/>
  <c r="O162" i="7" s="1"/>
  <c r="M163" i="7"/>
  <c r="O163" i="7" s="1"/>
  <c r="M164" i="7"/>
  <c r="O164" i="7" s="1"/>
  <c r="M165" i="7"/>
  <c r="O165" i="7" s="1"/>
  <c r="M166" i="7"/>
  <c r="O166" i="7" s="1"/>
  <c r="M167" i="7"/>
  <c r="O167" i="7" s="1"/>
  <c r="M168" i="7"/>
  <c r="O168" i="7" s="1"/>
  <c r="M169" i="7"/>
  <c r="O169" i="7" s="1"/>
  <c r="M170" i="7"/>
  <c r="O170" i="7" s="1"/>
  <c r="M171" i="7"/>
  <c r="O171" i="7" s="1"/>
  <c r="M172" i="7"/>
  <c r="O172" i="7" s="1"/>
  <c r="M173" i="7"/>
  <c r="O173" i="7" s="1"/>
  <c r="M174" i="7"/>
  <c r="O174" i="7" s="1"/>
  <c r="M175" i="7"/>
  <c r="O175" i="7" s="1"/>
  <c r="M176" i="7"/>
  <c r="O176" i="7" s="1"/>
  <c r="M177" i="7"/>
  <c r="O177" i="7" s="1"/>
  <c r="M178" i="7"/>
  <c r="O178" i="7" s="1"/>
  <c r="M179" i="7"/>
  <c r="O179" i="7" s="1"/>
  <c r="M180" i="7"/>
  <c r="O180" i="7" s="1"/>
  <c r="M181" i="7"/>
  <c r="O181" i="7" s="1"/>
  <c r="M182" i="7"/>
  <c r="O182" i="7" s="1"/>
  <c r="M183" i="7"/>
  <c r="O183" i="7" s="1"/>
  <c r="M184" i="7"/>
  <c r="O184" i="7" s="1"/>
  <c r="M185" i="7"/>
  <c r="O185" i="7" s="1"/>
  <c r="M186" i="7"/>
  <c r="O186" i="7" s="1"/>
  <c r="M187" i="7"/>
  <c r="O187" i="7" s="1"/>
  <c r="M188" i="7"/>
  <c r="O188" i="7" s="1"/>
  <c r="M189" i="7"/>
  <c r="O189" i="7" s="1"/>
  <c r="M255" i="7"/>
  <c r="O255" i="7" s="1"/>
  <c r="M190" i="7"/>
  <c r="O190" i="7" s="1"/>
  <c r="M191" i="7"/>
  <c r="O191" i="7" s="1"/>
  <c r="M192" i="7"/>
  <c r="O192" i="7" s="1"/>
  <c r="M193" i="7"/>
  <c r="O193" i="7" s="1"/>
  <c r="M194" i="7"/>
  <c r="O194" i="7" s="1"/>
  <c r="M195" i="7"/>
  <c r="O195" i="7" s="1"/>
  <c r="M196" i="7"/>
  <c r="O196" i="7" s="1"/>
  <c r="M197" i="7"/>
  <c r="O197" i="7" s="1"/>
  <c r="M198" i="7"/>
  <c r="O198" i="7" s="1"/>
  <c r="M199" i="7"/>
  <c r="O199" i="7" s="1"/>
  <c r="M200" i="7"/>
  <c r="O200" i="7" s="1"/>
  <c r="M201" i="7"/>
  <c r="O201" i="7" s="1"/>
  <c r="M202" i="7"/>
  <c r="O202" i="7" s="1"/>
  <c r="M203" i="7"/>
  <c r="O203" i="7" s="1"/>
  <c r="M204" i="7"/>
  <c r="O204" i="7" s="1"/>
  <c r="M205" i="7"/>
  <c r="O205" i="7" s="1"/>
  <c r="M206" i="7"/>
  <c r="O206" i="7" s="1"/>
  <c r="M207" i="7"/>
  <c r="O207" i="7" s="1"/>
  <c r="M208" i="7"/>
  <c r="O208" i="7" s="1"/>
  <c r="M209" i="7"/>
  <c r="O209" i="7" s="1"/>
  <c r="M210" i="7"/>
  <c r="O210" i="7" s="1"/>
  <c r="M211" i="7"/>
  <c r="O211" i="7" s="1"/>
  <c r="M212" i="7"/>
  <c r="O212" i="7" s="1"/>
  <c r="M213" i="7"/>
  <c r="O213" i="7" s="1"/>
  <c r="M214" i="7"/>
  <c r="O214" i="7" s="1"/>
  <c r="M281" i="7"/>
  <c r="O281" i="7" s="1"/>
  <c r="M215" i="7"/>
  <c r="O215" i="7" s="1"/>
  <c r="M216" i="7"/>
  <c r="O216" i="7" s="1"/>
  <c r="M217" i="7"/>
  <c r="O217" i="7" s="1"/>
  <c r="M218" i="7"/>
  <c r="O218" i="7" s="1"/>
  <c r="M219" i="7"/>
  <c r="O219" i="7" s="1"/>
  <c r="M220" i="7"/>
  <c r="O220" i="7" s="1"/>
  <c r="M221" i="7"/>
  <c r="O221" i="7" s="1"/>
  <c r="M222" i="7"/>
  <c r="O222" i="7" s="1"/>
  <c r="M223" i="7"/>
  <c r="O223" i="7" s="1"/>
  <c r="M224" i="7"/>
  <c r="O224" i="7" s="1"/>
  <c r="M225" i="7"/>
  <c r="O225" i="7" s="1"/>
  <c r="M226" i="7"/>
  <c r="O226" i="7" s="1"/>
  <c r="M227" i="7"/>
  <c r="O227" i="7" s="1"/>
  <c r="M228" i="7"/>
  <c r="O228" i="7" s="1"/>
  <c r="M229" i="7"/>
  <c r="O229" i="7" s="1"/>
  <c r="M230" i="7"/>
  <c r="O230" i="7" s="1"/>
  <c r="M231" i="7"/>
  <c r="O231" i="7" s="1"/>
  <c r="M232" i="7"/>
  <c r="O232" i="7" s="1"/>
  <c r="M233" i="7"/>
  <c r="O233" i="7" s="1"/>
  <c r="M234" i="7"/>
  <c r="O234" i="7" s="1"/>
  <c r="M235" i="7"/>
  <c r="O235" i="7" s="1"/>
  <c r="M236" i="7"/>
  <c r="O236" i="7" s="1"/>
  <c r="M237" i="7"/>
  <c r="O237" i="7" s="1"/>
  <c r="M238" i="7"/>
  <c r="O238" i="7" s="1"/>
  <c r="M239" i="7"/>
  <c r="O239" i="7" s="1"/>
  <c r="M240" i="7"/>
  <c r="O240" i="7" s="1"/>
  <c r="M241" i="7"/>
  <c r="O241" i="7" s="1"/>
  <c r="M242" i="7"/>
  <c r="O242" i="7" s="1"/>
  <c r="M243" i="7"/>
  <c r="O243" i="7" s="1"/>
  <c r="M244" i="7"/>
  <c r="O244" i="7" s="1"/>
  <c r="M245" i="7"/>
  <c r="O245" i="7" s="1"/>
  <c r="M246" i="7"/>
  <c r="O246" i="7" s="1"/>
  <c r="M247" i="7"/>
  <c r="O247" i="7" s="1"/>
  <c r="M248" i="7"/>
  <c r="O248" i="7" s="1"/>
  <c r="M249" i="7"/>
  <c r="O249" i="7" s="1"/>
  <c r="M250" i="7"/>
  <c r="O250" i="7" s="1"/>
  <c r="M251" i="7"/>
  <c r="O251" i="7" s="1"/>
  <c r="M252" i="7"/>
  <c r="O252" i="7" s="1"/>
  <c r="M253" i="7"/>
  <c r="O253" i="7" s="1"/>
  <c r="M254" i="7"/>
  <c r="O254" i="7" s="1"/>
  <c r="M256" i="7"/>
  <c r="O256" i="7" s="1"/>
  <c r="M257" i="7"/>
  <c r="O257" i="7" s="1"/>
  <c r="M258" i="7"/>
  <c r="O258" i="7" s="1"/>
  <c r="M259" i="7"/>
  <c r="O259" i="7" s="1"/>
  <c r="M260" i="7"/>
  <c r="O260" i="7" s="1"/>
  <c r="M261" i="7"/>
  <c r="O261" i="7" s="1"/>
  <c r="M262" i="7"/>
  <c r="O262" i="7" s="1"/>
  <c r="M263" i="7"/>
  <c r="O263" i="7" s="1"/>
  <c r="M264" i="7"/>
  <c r="O264" i="7" s="1"/>
  <c r="M265" i="7"/>
  <c r="O265" i="7" s="1"/>
  <c r="M266" i="7"/>
  <c r="O266" i="7" s="1"/>
  <c r="M267" i="7"/>
  <c r="O267" i="7" s="1"/>
  <c r="M268" i="7"/>
  <c r="O268" i="7" s="1"/>
  <c r="M269" i="7"/>
  <c r="O269" i="7" s="1"/>
  <c r="M270" i="7"/>
  <c r="O270" i="7" s="1"/>
  <c r="M271" i="7"/>
  <c r="O271" i="7" s="1"/>
  <c r="M272" i="7"/>
  <c r="O272" i="7" s="1"/>
  <c r="M273" i="7"/>
  <c r="O273" i="7" s="1"/>
  <c r="M274" i="7"/>
  <c r="O274" i="7" s="1"/>
  <c r="M275" i="7"/>
  <c r="O275" i="7" s="1"/>
  <c r="M276" i="7"/>
  <c r="O276" i="7" s="1"/>
  <c r="M277" i="7"/>
  <c r="O277" i="7" s="1"/>
  <c r="M278" i="7"/>
  <c r="O278" i="7" s="1"/>
  <c r="M279" i="7"/>
  <c r="O279" i="7" s="1"/>
  <c r="M280" i="7"/>
  <c r="O280" i="7" s="1"/>
  <c r="M282" i="7"/>
  <c r="O282" i="7" s="1"/>
  <c r="M283" i="7"/>
  <c r="O283" i="7" s="1"/>
  <c r="M284" i="7"/>
  <c r="O284" i="7" s="1"/>
  <c r="M285" i="7"/>
  <c r="O285" i="7" s="1"/>
  <c r="M286" i="7"/>
  <c r="O286" i="7" s="1"/>
  <c r="M287" i="7"/>
  <c r="O287" i="7" s="1"/>
  <c r="M288" i="7"/>
  <c r="O288" i="7" s="1"/>
  <c r="M289" i="7"/>
  <c r="O289" i="7" s="1"/>
  <c r="M290" i="7"/>
  <c r="O290" i="7" s="1"/>
  <c r="M291" i="7"/>
  <c r="O291" i="7" s="1"/>
  <c r="M292" i="7"/>
  <c r="O292" i="7" s="1"/>
  <c r="M293" i="7"/>
  <c r="O293" i="7" s="1"/>
  <c r="M294" i="7"/>
  <c r="O294" i="7" s="1"/>
  <c r="M295" i="7"/>
  <c r="O295" i="7" s="1"/>
  <c r="M296" i="7"/>
  <c r="O296" i="7" s="1"/>
  <c r="M297" i="7"/>
  <c r="O297" i="7" s="1"/>
  <c r="M298" i="7"/>
  <c r="O298" i="7" s="1"/>
  <c r="M299" i="7"/>
  <c r="O299" i="7" s="1"/>
  <c r="M300" i="7"/>
  <c r="O300" i="7" s="1"/>
  <c r="M301" i="7"/>
  <c r="O301" i="7" s="1"/>
  <c r="M302" i="7"/>
  <c r="O302" i="7" s="1"/>
  <c r="M303" i="7"/>
  <c r="O303" i="7" s="1"/>
  <c r="M304" i="7"/>
  <c r="O304" i="7" s="1"/>
  <c r="M305" i="7"/>
  <c r="O305" i="7" s="1"/>
  <c r="M306" i="7"/>
  <c r="O306" i="7" s="1"/>
  <c r="M307" i="7"/>
  <c r="O307" i="7" s="1"/>
  <c r="M308" i="7"/>
  <c r="O308" i="7" s="1"/>
  <c r="M309" i="7"/>
  <c r="O309" i="7" s="1"/>
  <c r="M310" i="7"/>
  <c r="O310" i="7" s="1"/>
  <c r="M311" i="7"/>
  <c r="O311" i="7" s="1"/>
  <c r="M312" i="7"/>
  <c r="O312" i="7" s="1"/>
  <c r="M313" i="7"/>
  <c r="O313" i="7" s="1"/>
  <c r="M314" i="7"/>
  <c r="O314" i="7" s="1"/>
  <c r="M315" i="7"/>
  <c r="O315" i="7" s="1"/>
  <c r="M316" i="7"/>
  <c r="O316" i="7" s="1"/>
  <c r="M317" i="7"/>
  <c r="O317" i="7" s="1"/>
  <c r="M318" i="7"/>
  <c r="O318" i="7" s="1"/>
  <c r="M319" i="7"/>
  <c r="O319" i="7" s="1"/>
  <c r="M320" i="7"/>
  <c r="O320" i="7" s="1"/>
  <c r="M321" i="7"/>
  <c r="O321" i="7" s="1"/>
  <c r="M322" i="7"/>
  <c r="O322" i="7" s="1"/>
  <c r="M323" i="7"/>
  <c r="O323" i="7" s="1"/>
  <c r="M324" i="7"/>
  <c r="O324" i="7" s="1"/>
  <c r="M325" i="7"/>
  <c r="O325" i="7" s="1"/>
  <c r="M326" i="7"/>
  <c r="O326" i="7" s="1"/>
  <c r="M327" i="7"/>
  <c r="O327" i="7" s="1"/>
  <c r="M328" i="7"/>
  <c r="O328" i="7" s="1"/>
  <c r="M329" i="7"/>
  <c r="O329" i="7" s="1"/>
  <c r="M330" i="7"/>
  <c r="O330" i="7" s="1"/>
  <c r="M331" i="7"/>
  <c r="O331" i="7" s="1"/>
  <c r="M332" i="7"/>
  <c r="O332" i="7" s="1"/>
  <c r="M333" i="7"/>
  <c r="O333" i="7" s="1"/>
  <c r="M334" i="7"/>
  <c r="O334" i="7" s="1"/>
  <c r="M335" i="7"/>
  <c r="O335" i="7" s="1"/>
  <c r="M336" i="7"/>
  <c r="O336" i="7" s="1"/>
  <c r="M337" i="7"/>
  <c r="O337" i="7" s="1"/>
  <c r="M338" i="7"/>
  <c r="O338" i="7" s="1"/>
  <c r="M339" i="7"/>
  <c r="O339" i="7" s="1"/>
  <c r="M340" i="7"/>
  <c r="O340" i="7" s="1"/>
  <c r="M341" i="7"/>
  <c r="O341" i="7" s="1"/>
  <c r="M342" i="7"/>
  <c r="O342" i="7" s="1"/>
  <c r="M343" i="7"/>
  <c r="O343" i="7" s="1"/>
  <c r="M344" i="7"/>
  <c r="O344" i="7" s="1"/>
  <c r="M345" i="7"/>
  <c r="O345" i="7" s="1"/>
  <c r="M346" i="7"/>
  <c r="O346" i="7" s="1"/>
  <c r="M347" i="7"/>
  <c r="O347" i="7" s="1"/>
  <c r="M348" i="7"/>
  <c r="O348" i="7" s="1"/>
  <c r="M349" i="7"/>
  <c r="O349" i="7" s="1"/>
  <c r="M350" i="7"/>
  <c r="O350" i="7" s="1"/>
  <c r="M351" i="7"/>
  <c r="O351" i="7" s="1"/>
  <c r="M352" i="7"/>
  <c r="O352" i="7" s="1"/>
  <c r="M432" i="7"/>
  <c r="O432" i="7" s="1"/>
  <c r="M434" i="7"/>
  <c r="O434" i="7" s="1"/>
  <c r="M353" i="7"/>
  <c r="O353" i="7" s="1"/>
  <c r="M354" i="7"/>
  <c r="O354" i="7" s="1"/>
  <c r="M355" i="7"/>
  <c r="O355" i="7" s="1"/>
  <c r="M356" i="7"/>
  <c r="O356" i="7" s="1"/>
  <c r="M357" i="7"/>
  <c r="O357" i="7" s="1"/>
  <c r="M358" i="7"/>
  <c r="O358" i="7" s="1"/>
  <c r="M359" i="7"/>
  <c r="O359" i="7" s="1"/>
  <c r="M360" i="7"/>
  <c r="O360" i="7" s="1"/>
  <c r="M361" i="7"/>
  <c r="O361" i="7" s="1"/>
  <c r="M446" i="7"/>
  <c r="O446" i="7" s="1"/>
  <c r="M362" i="7"/>
  <c r="O362" i="7" s="1"/>
  <c r="M363" i="7"/>
  <c r="O363" i="7" s="1"/>
  <c r="M364" i="7"/>
  <c r="O364" i="7" s="1"/>
  <c r="M365" i="7"/>
  <c r="O365" i="7" s="1"/>
  <c r="M366" i="7"/>
  <c r="O366" i="7" s="1"/>
  <c r="M367" i="7"/>
  <c r="O367" i="7" s="1"/>
  <c r="M368" i="7"/>
  <c r="O368" i="7" s="1"/>
  <c r="M369" i="7"/>
  <c r="O369" i="7" s="1"/>
  <c r="M370" i="7"/>
  <c r="O370" i="7" s="1"/>
  <c r="M371" i="7"/>
  <c r="O371" i="7" s="1"/>
  <c r="M372" i="7"/>
  <c r="O372" i="7" s="1"/>
  <c r="M373" i="7"/>
  <c r="O373" i="7" s="1"/>
  <c r="M374" i="7"/>
  <c r="O374" i="7" s="1"/>
  <c r="M375" i="7"/>
  <c r="O375" i="7" s="1"/>
  <c r="M376" i="7"/>
  <c r="O376" i="7" s="1"/>
  <c r="M377" i="7"/>
  <c r="O377" i="7" s="1"/>
  <c r="M378" i="7"/>
  <c r="O378" i="7" s="1"/>
  <c r="M379" i="7"/>
  <c r="O379" i="7" s="1"/>
  <c r="M380" i="7"/>
  <c r="O380" i="7" s="1"/>
  <c r="M381" i="7"/>
  <c r="O381" i="7" s="1"/>
  <c r="M382" i="7"/>
  <c r="O382" i="7" s="1"/>
  <c r="M383" i="7"/>
  <c r="O383" i="7" s="1"/>
  <c r="M384" i="7"/>
  <c r="O384" i="7" s="1"/>
  <c r="M385" i="7"/>
  <c r="O385" i="7" s="1"/>
  <c r="M386" i="7"/>
  <c r="O386" i="7" s="1"/>
  <c r="M387" i="7"/>
  <c r="O387" i="7" s="1"/>
  <c r="M388" i="7"/>
  <c r="O388" i="7" s="1"/>
  <c r="M389" i="7"/>
  <c r="O389" i="7" s="1"/>
  <c r="M390" i="7"/>
  <c r="O390" i="7" s="1"/>
  <c r="M473" i="7"/>
  <c r="O473" i="7" s="1"/>
  <c r="M391" i="7"/>
  <c r="O391" i="7" s="1"/>
  <c r="M392" i="7"/>
  <c r="O392" i="7" s="1"/>
  <c r="M475" i="7"/>
  <c r="O475" i="7" s="1"/>
  <c r="M393" i="7"/>
  <c r="O393" i="7" s="1"/>
  <c r="M394" i="7"/>
  <c r="O394" i="7" s="1"/>
  <c r="M395" i="7"/>
  <c r="O395" i="7" s="1"/>
  <c r="M396" i="7"/>
  <c r="O396" i="7" s="1"/>
  <c r="M397" i="7"/>
  <c r="O397" i="7" s="1"/>
  <c r="M398" i="7"/>
  <c r="O398" i="7" s="1"/>
  <c r="M399" i="7"/>
  <c r="O399" i="7" s="1"/>
  <c r="M400" i="7"/>
  <c r="O400" i="7" s="1"/>
  <c r="M401" i="7"/>
  <c r="O401" i="7" s="1"/>
  <c r="M402" i="7"/>
  <c r="O402" i="7" s="1"/>
  <c r="M403" i="7"/>
  <c r="O403" i="7" s="1"/>
  <c r="M404" i="7"/>
  <c r="O404" i="7" s="1"/>
  <c r="M405" i="7"/>
  <c r="O405" i="7" s="1"/>
  <c r="M406" i="7"/>
  <c r="O406" i="7" s="1"/>
  <c r="M407" i="7"/>
  <c r="O407" i="7" s="1"/>
  <c r="M408" i="7"/>
  <c r="O408" i="7" s="1"/>
  <c r="M409" i="7"/>
  <c r="O409" i="7" s="1"/>
  <c r="M410" i="7"/>
  <c r="O410" i="7" s="1"/>
  <c r="M411" i="7"/>
  <c r="O411" i="7" s="1"/>
  <c r="M412" i="7"/>
  <c r="O412" i="7" s="1"/>
  <c r="M413" i="7"/>
  <c r="O413" i="7" s="1"/>
  <c r="M414" i="7"/>
  <c r="O414" i="7" s="1"/>
  <c r="M415" i="7"/>
  <c r="O415" i="7" s="1"/>
  <c r="M416" i="7"/>
  <c r="O416" i="7" s="1"/>
  <c r="M417" i="7"/>
  <c r="O417" i="7" s="1"/>
  <c r="M418" i="7"/>
  <c r="O418" i="7" s="1"/>
  <c r="M419" i="7"/>
  <c r="O419" i="7" s="1"/>
  <c r="M420" i="7"/>
  <c r="O420" i="7" s="1"/>
  <c r="M421" i="7"/>
  <c r="O421" i="7" s="1"/>
  <c r="M422" i="7"/>
  <c r="O422" i="7" s="1"/>
  <c r="M423" i="7"/>
  <c r="O423" i="7" s="1"/>
  <c r="M424" i="7"/>
  <c r="O424" i="7" s="1"/>
  <c r="M425" i="7"/>
  <c r="O425" i="7" s="1"/>
  <c r="M426" i="7"/>
  <c r="O426" i="7" s="1"/>
  <c r="M427" i="7"/>
  <c r="O427" i="7" s="1"/>
  <c r="M428" i="7"/>
  <c r="O428" i="7" s="1"/>
  <c r="M429" i="7"/>
  <c r="O429" i="7" s="1"/>
  <c r="M430" i="7"/>
  <c r="O430" i="7" s="1"/>
  <c r="M431" i="7"/>
  <c r="O431" i="7" s="1"/>
  <c r="M527" i="7"/>
  <c r="O527" i="7" s="1"/>
  <c r="M433" i="7"/>
  <c r="O433" i="7" s="1"/>
  <c r="M435" i="7"/>
  <c r="O435" i="7" s="1"/>
  <c r="M436" i="7"/>
  <c r="O436" i="7" s="1"/>
  <c r="M437" i="7"/>
  <c r="O437" i="7" s="1"/>
  <c r="M438" i="7"/>
  <c r="O438" i="7" s="1"/>
  <c r="M533" i="7"/>
  <c r="O533" i="7" s="1"/>
  <c r="M439" i="7"/>
  <c r="O439" i="7" s="1"/>
  <c r="M440" i="7"/>
  <c r="O440" i="7" s="1"/>
  <c r="M441" i="7"/>
  <c r="O441" i="7" s="1"/>
  <c r="M442" i="7"/>
  <c r="O442" i="7" s="1"/>
  <c r="M443" i="7"/>
  <c r="O443" i="7" s="1"/>
  <c r="M444" i="7"/>
  <c r="O444" i="7" s="1"/>
  <c r="M445" i="7"/>
  <c r="O445" i="7" s="1"/>
  <c r="M447" i="7"/>
  <c r="O447" i="7" s="1"/>
  <c r="M448" i="7"/>
  <c r="O448" i="7" s="1"/>
  <c r="M449" i="7"/>
  <c r="O449" i="7" s="1"/>
  <c r="M450" i="7"/>
  <c r="O450" i="7" s="1"/>
  <c r="M451" i="7"/>
  <c r="O451" i="7" s="1"/>
  <c r="M452" i="7"/>
  <c r="O452" i="7" s="1"/>
  <c r="M453" i="7"/>
  <c r="O453" i="7" s="1"/>
  <c r="M454" i="7"/>
  <c r="O454" i="7" s="1"/>
  <c r="M455" i="7"/>
  <c r="O455" i="7" s="1"/>
  <c r="M456" i="7"/>
  <c r="O456" i="7" s="1"/>
  <c r="M457" i="7"/>
  <c r="O457" i="7" s="1"/>
  <c r="M458" i="7"/>
  <c r="O458" i="7" s="1"/>
  <c r="M459" i="7"/>
  <c r="O459" i="7" s="1"/>
  <c r="M460" i="7"/>
  <c r="O460" i="7" s="1"/>
  <c r="M461" i="7"/>
  <c r="O461" i="7" s="1"/>
  <c r="M462" i="7"/>
  <c r="O462" i="7" s="1"/>
  <c r="M463" i="7"/>
  <c r="O463" i="7" s="1"/>
  <c r="M558" i="7"/>
  <c r="O558" i="7" s="1"/>
  <c r="M464" i="7"/>
  <c r="O464" i="7" s="1"/>
  <c r="M465" i="7"/>
  <c r="O465" i="7" s="1"/>
  <c r="M466" i="7"/>
  <c r="O466" i="7" s="1"/>
  <c r="M467" i="7"/>
  <c r="O467" i="7" s="1"/>
  <c r="M468" i="7"/>
  <c r="O468" i="7" s="1"/>
  <c r="M469" i="7"/>
  <c r="O469" i="7" s="1"/>
  <c r="M470" i="7"/>
  <c r="O470" i="7" s="1"/>
  <c r="M471" i="7"/>
  <c r="O471" i="7" s="1"/>
  <c r="M560" i="7"/>
  <c r="O560" i="7" s="1"/>
  <c r="M472" i="7"/>
  <c r="O472" i="7" s="1"/>
  <c r="M474" i="7"/>
  <c r="O474" i="7" s="1"/>
  <c r="M476" i="7"/>
  <c r="O476" i="7" s="1"/>
  <c r="M477" i="7"/>
  <c r="O477" i="7" s="1"/>
  <c r="M478" i="7"/>
  <c r="O478" i="7" s="1"/>
  <c r="M479" i="7"/>
  <c r="O479" i="7" s="1"/>
  <c r="M480" i="7"/>
  <c r="O480" i="7" s="1"/>
  <c r="M481" i="7"/>
  <c r="O481" i="7" s="1"/>
  <c r="M482" i="7"/>
  <c r="O482" i="7" s="1"/>
  <c r="M483" i="7"/>
  <c r="O483" i="7" s="1"/>
  <c r="M571" i="7"/>
  <c r="O571" i="7" s="1"/>
  <c r="M484" i="7"/>
  <c r="O484" i="7" s="1"/>
  <c r="M485" i="7"/>
  <c r="O485" i="7" s="1"/>
  <c r="M486" i="7"/>
  <c r="O486" i="7" s="1"/>
  <c r="M487" i="7"/>
  <c r="O487" i="7" s="1"/>
  <c r="M488" i="7"/>
  <c r="O488" i="7" s="1"/>
  <c r="M489" i="7"/>
  <c r="O489" i="7" s="1"/>
  <c r="M490" i="7"/>
  <c r="O490" i="7" s="1"/>
  <c r="M491" i="7"/>
  <c r="O491" i="7" s="1"/>
  <c r="M492" i="7"/>
  <c r="O492" i="7" s="1"/>
  <c r="M493" i="7"/>
  <c r="O493" i="7" s="1"/>
  <c r="M494" i="7"/>
  <c r="O494" i="7" s="1"/>
  <c r="M495" i="7"/>
  <c r="O495" i="7" s="1"/>
  <c r="M496" i="7"/>
  <c r="O496" i="7" s="1"/>
  <c r="M497" i="7"/>
  <c r="O497" i="7" s="1"/>
  <c r="M581" i="7"/>
  <c r="O581" i="7" s="1"/>
  <c r="M498" i="7"/>
  <c r="O498" i="7" s="1"/>
  <c r="M499" i="7"/>
  <c r="O499" i="7" s="1"/>
  <c r="M500" i="7"/>
  <c r="O500" i="7" s="1"/>
  <c r="M501" i="7"/>
  <c r="O501" i="7" s="1"/>
  <c r="M502" i="7"/>
  <c r="O502" i="7" s="1"/>
  <c r="M503" i="7"/>
  <c r="O503" i="7" s="1"/>
  <c r="M504" i="7"/>
  <c r="O504" i="7" s="1"/>
  <c r="M505" i="7"/>
  <c r="O505" i="7" s="1"/>
  <c r="M506" i="7"/>
  <c r="O506" i="7" s="1"/>
  <c r="M507" i="7"/>
  <c r="O507" i="7" s="1"/>
  <c r="M508" i="7"/>
  <c r="O508" i="7" s="1"/>
  <c r="M509" i="7"/>
  <c r="O509" i="7" s="1"/>
  <c r="M510" i="7"/>
  <c r="O510" i="7" s="1"/>
  <c r="M511" i="7"/>
  <c r="O511" i="7" s="1"/>
  <c r="M512" i="7"/>
  <c r="O512" i="7" s="1"/>
  <c r="M513" i="7"/>
  <c r="O513" i="7" s="1"/>
  <c r="M514" i="7"/>
  <c r="O514" i="7" s="1"/>
  <c r="M515" i="7"/>
  <c r="O515" i="7" s="1"/>
  <c r="M516" i="7"/>
  <c r="O516" i="7" s="1"/>
  <c r="M517" i="7"/>
  <c r="O517" i="7" s="1"/>
  <c r="M518" i="7"/>
  <c r="O518" i="7" s="1"/>
  <c r="M519" i="7"/>
  <c r="O519" i="7" s="1"/>
  <c r="M520" i="7"/>
  <c r="O520" i="7" s="1"/>
  <c r="M521" i="7"/>
  <c r="O521" i="7" s="1"/>
  <c r="M522" i="7"/>
  <c r="O522" i="7" s="1"/>
  <c r="M523" i="7"/>
  <c r="O523" i="7" s="1"/>
  <c r="M524" i="7"/>
  <c r="O524" i="7" s="1"/>
  <c r="M525" i="7"/>
  <c r="O525" i="7" s="1"/>
  <c r="M526" i="7"/>
  <c r="O526" i="7" s="1"/>
  <c r="M600" i="7"/>
  <c r="O600" i="7" s="1"/>
  <c r="M528" i="7"/>
  <c r="O528" i="7" s="1"/>
  <c r="M529" i="7"/>
  <c r="O529" i="7" s="1"/>
  <c r="M530" i="7"/>
  <c r="O530" i="7" s="1"/>
  <c r="M531" i="7"/>
  <c r="O531" i="7" s="1"/>
  <c r="M532" i="7"/>
  <c r="O532" i="7" s="1"/>
  <c r="M534" i="7"/>
  <c r="O534" i="7" s="1"/>
  <c r="M535" i="7"/>
  <c r="O535" i="7" s="1"/>
  <c r="M536" i="7"/>
  <c r="O536" i="7" s="1"/>
  <c r="M537" i="7"/>
  <c r="O537" i="7" s="1"/>
  <c r="M538" i="7"/>
  <c r="O538" i="7" s="1"/>
  <c r="M539" i="7"/>
  <c r="O539" i="7" s="1"/>
  <c r="M540" i="7"/>
  <c r="O540" i="7" s="1"/>
  <c r="M541" i="7"/>
  <c r="O541" i="7" s="1"/>
  <c r="M542" i="7"/>
  <c r="O542" i="7" s="1"/>
  <c r="M543" i="7"/>
  <c r="O543" i="7" s="1"/>
  <c r="M544" i="7"/>
  <c r="O544" i="7" s="1"/>
  <c r="M545" i="7"/>
  <c r="O545" i="7" s="1"/>
  <c r="M546" i="7"/>
  <c r="O546" i="7" s="1"/>
  <c r="M547" i="7"/>
  <c r="O547" i="7" s="1"/>
  <c r="M548" i="7"/>
  <c r="O548" i="7" s="1"/>
  <c r="M549" i="7"/>
  <c r="O549" i="7" s="1"/>
  <c r="M550" i="7"/>
  <c r="O550" i="7" s="1"/>
  <c r="M551" i="7"/>
  <c r="O551" i="7" s="1"/>
  <c r="M552" i="7"/>
  <c r="O552" i="7" s="1"/>
  <c r="M553" i="7"/>
  <c r="O553" i="7" s="1"/>
  <c r="M554" i="7"/>
  <c r="O554" i="7" s="1"/>
  <c r="M555" i="7"/>
  <c r="O555" i="7" s="1"/>
  <c r="M556" i="7"/>
  <c r="O556" i="7" s="1"/>
  <c r="M557" i="7"/>
  <c r="O557" i="7" s="1"/>
  <c r="M559" i="7"/>
  <c r="O559" i="7" s="1"/>
  <c r="M561" i="7"/>
  <c r="O561" i="7" s="1"/>
  <c r="M562" i="7"/>
  <c r="O562" i="7" s="1"/>
  <c r="M639" i="7"/>
  <c r="O639" i="7" s="1"/>
  <c r="M563" i="7"/>
  <c r="O563" i="7" s="1"/>
  <c r="M564" i="7"/>
  <c r="O564" i="7" s="1"/>
  <c r="M565" i="7"/>
  <c r="O565" i="7" s="1"/>
  <c r="M566" i="7"/>
  <c r="O566" i="7" s="1"/>
  <c r="M567" i="7"/>
  <c r="O567" i="7" s="1"/>
  <c r="M568" i="7"/>
  <c r="O568" i="7" s="1"/>
  <c r="M569" i="7"/>
  <c r="O569" i="7" s="1"/>
  <c r="M570" i="7"/>
  <c r="O570" i="7" s="1"/>
  <c r="M572" i="7"/>
  <c r="O572" i="7" s="1"/>
  <c r="M573" i="7"/>
  <c r="O573" i="7" s="1"/>
  <c r="M655" i="7"/>
  <c r="O655" i="7" s="1"/>
  <c r="M574" i="7"/>
  <c r="O574" i="7" s="1"/>
  <c r="M575" i="7"/>
  <c r="O575" i="7" s="1"/>
  <c r="M576" i="7"/>
  <c r="O576" i="7" s="1"/>
  <c r="M577" i="7"/>
  <c r="O577" i="7" s="1"/>
  <c r="M578" i="7"/>
  <c r="O578" i="7" s="1"/>
  <c r="M579" i="7"/>
  <c r="O579" i="7" s="1"/>
  <c r="M580" i="7"/>
  <c r="O580" i="7" s="1"/>
  <c r="M582" i="7"/>
  <c r="O582" i="7" s="1"/>
  <c r="M583" i="7"/>
  <c r="O583" i="7" s="1"/>
  <c r="M584" i="7"/>
  <c r="O584" i="7" s="1"/>
  <c r="M585" i="7"/>
  <c r="O585" i="7" s="1"/>
  <c r="M586" i="7"/>
  <c r="O586" i="7" s="1"/>
  <c r="M587" i="7"/>
  <c r="O587" i="7" s="1"/>
  <c r="M588" i="7"/>
  <c r="O588" i="7" s="1"/>
  <c r="M589" i="7"/>
  <c r="O589" i="7" s="1"/>
  <c r="M590" i="7"/>
  <c r="O590" i="7" s="1"/>
  <c r="M591" i="7"/>
  <c r="O591" i="7" s="1"/>
  <c r="M592" i="7"/>
  <c r="O592" i="7" s="1"/>
  <c r="M593" i="7"/>
  <c r="O593" i="7" s="1"/>
  <c r="M594" i="7"/>
  <c r="O594" i="7" s="1"/>
  <c r="M595" i="7"/>
  <c r="O595" i="7" s="1"/>
  <c r="M596" i="7"/>
  <c r="O596" i="7" s="1"/>
  <c r="M597" i="7"/>
  <c r="O597" i="7" s="1"/>
  <c r="M598" i="7"/>
  <c r="O598" i="7" s="1"/>
  <c r="M599" i="7"/>
  <c r="O599" i="7" s="1"/>
  <c r="M601" i="7"/>
  <c r="O601" i="7" s="1"/>
  <c r="M602" i="7"/>
  <c r="O602" i="7" s="1"/>
  <c r="M603" i="7"/>
  <c r="O603" i="7" s="1"/>
  <c r="M604" i="7"/>
  <c r="O604" i="7" s="1"/>
  <c r="M605" i="7"/>
  <c r="O605" i="7" s="1"/>
  <c r="M606" i="7"/>
  <c r="O606" i="7" s="1"/>
  <c r="M607" i="7"/>
  <c r="O607" i="7" s="1"/>
  <c r="M608" i="7"/>
  <c r="O608" i="7" s="1"/>
  <c r="M609" i="7"/>
  <c r="O609" i="7" s="1"/>
  <c r="M610" i="7"/>
  <c r="O610" i="7" s="1"/>
  <c r="M611" i="7"/>
  <c r="O611" i="7" s="1"/>
  <c r="M612" i="7"/>
  <c r="O612" i="7" s="1"/>
  <c r="M613" i="7"/>
  <c r="O613" i="7" s="1"/>
  <c r="M614" i="7"/>
  <c r="O614" i="7" s="1"/>
  <c r="M615" i="7"/>
  <c r="O615" i="7" s="1"/>
  <c r="M702" i="7"/>
  <c r="O702" i="7" s="1"/>
  <c r="M616" i="7"/>
  <c r="O616" i="7" s="1"/>
  <c r="M617" i="7"/>
  <c r="O617" i="7" s="1"/>
  <c r="M618" i="7"/>
  <c r="O618" i="7" s="1"/>
  <c r="M619" i="7"/>
  <c r="O619" i="7" s="1"/>
  <c r="M620" i="7"/>
  <c r="O620" i="7" s="1"/>
  <c r="M621" i="7"/>
  <c r="O621" i="7" s="1"/>
  <c r="M622" i="7"/>
  <c r="O622" i="7" s="1"/>
  <c r="M623" i="7"/>
  <c r="O623" i="7" s="1"/>
  <c r="M624" i="7"/>
  <c r="O624" i="7" s="1"/>
  <c r="M625" i="7"/>
  <c r="O625" i="7" s="1"/>
  <c r="M626" i="7"/>
  <c r="O626" i="7" s="1"/>
  <c r="M627" i="7"/>
  <c r="O627" i="7" s="1"/>
  <c r="M628" i="7"/>
  <c r="O628" i="7" s="1"/>
  <c r="M629" i="7"/>
  <c r="O629" i="7" s="1"/>
  <c r="M630" i="7"/>
  <c r="O630" i="7" s="1"/>
  <c r="M721" i="7"/>
  <c r="O721" i="7" s="1"/>
  <c r="M631" i="7"/>
  <c r="O631" i="7" s="1"/>
  <c r="M632" i="7"/>
  <c r="O632" i="7" s="1"/>
  <c r="M727" i="7"/>
  <c r="O727" i="7" s="1"/>
  <c r="M633" i="7"/>
  <c r="O633" i="7" s="1"/>
  <c r="M634" i="7"/>
  <c r="O634" i="7" s="1"/>
  <c r="M635" i="7"/>
  <c r="O635" i="7" s="1"/>
  <c r="M636" i="7"/>
  <c r="O636" i="7" s="1"/>
  <c r="M637" i="7"/>
  <c r="O637" i="7" s="1"/>
  <c r="M638" i="7"/>
  <c r="O638" i="7" s="1"/>
  <c r="M736" i="7"/>
  <c r="O736" i="7" s="1"/>
  <c r="M640" i="7"/>
  <c r="O640" i="7" s="1"/>
  <c r="M641" i="7"/>
  <c r="O641" i="7" s="1"/>
  <c r="M642" i="7"/>
  <c r="O642" i="7" s="1"/>
  <c r="M643" i="7"/>
  <c r="O643" i="7" s="1"/>
  <c r="M644" i="7"/>
  <c r="O644" i="7" s="1"/>
  <c r="M645" i="7"/>
  <c r="O645" i="7" s="1"/>
  <c r="M646" i="7"/>
  <c r="O646" i="7" s="1"/>
  <c r="M647" i="7"/>
  <c r="O647" i="7" s="1"/>
  <c r="M648" i="7"/>
  <c r="O648" i="7" s="1"/>
  <c r="M649" i="7"/>
  <c r="O649" i="7" s="1"/>
  <c r="M650" i="7"/>
  <c r="O650" i="7" s="1"/>
  <c r="M651" i="7"/>
  <c r="O651" i="7" s="1"/>
  <c r="M652" i="7"/>
  <c r="O652" i="7" s="1"/>
  <c r="M653" i="7"/>
  <c r="O653" i="7" s="1"/>
  <c r="M654" i="7"/>
  <c r="O654" i="7" s="1"/>
  <c r="M656" i="7"/>
  <c r="O656" i="7" s="1"/>
  <c r="M657" i="7"/>
  <c r="O657" i="7" s="1"/>
  <c r="M658" i="7"/>
  <c r="O658" i="7" s="1"/>
  <c r="M659" i="7"/>
  <c r="O659" i="7" s="1"/>
  <c r="M660" i="7"/>
  <c r="O660" i="7" s="1"/>
  <c r="M661" i="7"/>
  <c r="O661" i="7" s="1"/>
  <c r="M662" i="7"/>
  <c r="O662" i="7" s="1"/>
  <c r="M663" i="7"/>
  <c r="O663" i="7" s="1"/>
  <c r="M664" i="7"/>
  <c r="O664" i="7" s="1"/>
  <c r="M665" i="7"/>
  <c r="O665" i="7" s="1"/>
  <c r="M666" i="7"/>
  <c r="O666" i="7" s="1"/>
  <c r="M667" i="7"/>
  <c r="O667" i="7" s="1"/>
  <c r="M759" i="7"/>
  <c r="O759" i="7" s="1"/>
  <c r="M668" i="7"/>
  <c r="O668" i="7" s="1"/>
  <c r="M763" i="7"/>
  <c r="O763" i="7" s="1"/>
  <c r="M669" i="7"/>
  <c r="O669" i="7" s="1"/>
  <c r="M670" i="7"/>
  <c r="O670" i="7" s="1"/>
  <c r="M671" i="7"/>
  <c r="O671" i="7" s="1"/>
  <c r="M766" i="7"/>
  <c r="O766" i="7" s="1"/>
  <c r="M672" i="7"/>
  <c r="O672" i="7" s="1"/>
  <c r="M673" i="7"/>
  <c r="O673" i="7" s="1"/>
  <c r="M674" i="7"/>
  <c r="O674" i="7" s="1"/>
  <c r="M776" i="7"/>
  <c r="O776" i="7" s="1"/>
  <c r="M675" i="7"/>
  <c r="O675" i="7" s="1"/>
  <c r="M676" i="7"/>
  <c r="O676" i="7" s="1"/>
  <c r="M677" i="7"/>
  <c r="O677" i="7" s="1"/>
  <c r="M678" i="7"/>
  <c r="O678" i="7" s="1"/>
  <c r="M679" i="7"/>
  <c r="O679" i="7" s="1"/>
  <c r="M680" i="7"/>
  <c r="O680" i="7" s="1"/>
  <c r="M681" i="7"/>
  <c r="O681" i="7" s="1"/>
  <c r="M682" i="7"/>
  <c r="O682" i="7" s="1"/>
  <c r="M683" i="7"/>
  <c r="O683" i="7" s="1"/>
  <c r="M780" i="7"/>
  <c r="O780" i="7" s="1"/>
  <c r="M684" i="7"/>
  <c r="O684" i="7" s="1"/>
  <c r="M685" i="7"/>
  <c r="O685" i="7" s="1"/>
  <c r="M686" i="7"/>
  <c r="O686" i="7" s="1"/>
  <c r="M687" i="7"/>
  <c r="O687" i="7" s="1"/>
  <c r="M688" i="7"/>
  <c r="O688" i="7" s="1"/>
  <c r="M689" i="7"/>
  <c r="O689" i="7" s="1"/>
  <c r="M690" i="7"/>
  <c r="O690" i="7" s="1"/>
  <c r="M691" i="7"/>
  <c r="O691" i="7" s="1"/>
  <c r="M692" i="7"/>
  <c r="O692" i="7" s="1"/>
  <c r="M693" i="7"/>
  <c r="O693" i="7" s="1"/>
  <c r="M694" i="7"/>
  <c r="O694" i="7" s="1"/>
  <c r="M695" i="7"/>
  <c r="O695" i="7" s="1"/>
  <c r="M696" i="7"/>
  <c r="O696" i="7" s="1"/>
  <c r="M697" i="7"/>
  <c r="O697" i="7" s="1"/>
  <c r="M698" i="7"/>
  <c r="O698" i="7" s="1"/>
  <c r="M699" i="7"/>
  <c r="O699" i="7" s="1"/>
  <c r="M700" i="7"/>
  <c r="O700" i="7" s="1"/>
  <c r="M701" i="7"/>
  <c r="O701" i="7" s="1"/>
  <c r="M703" i="7"/>
  <c r="O703" i="7" s="1"/>
  <c r="M704" i="7"/>
  <c r="O704" i="7" s="1"/>
  <c r="M705" i="7"/>
  <c r="O705" i="7" s="1"/>
  <c r="M706" i="7"/>
  <c r="O706" i="7" s="1"/>
  <c r="M707" i="7"/>
  <c r="O707" i="7" s="1"/>
  <c r="M708" i="7"/>
  <c r="O708" i="7" s="1"/>
  <c r="M709" i="7"/>
  <c r="O709" i="7" s="1"/>
  <c r="M710" i="7"/>
  <c r="O710" i="7" s="1"/>
  <c r="M711" i="7"/>
  <c r="O711" i="7" s="1"/>
  <c r="M712" i="7"/>
  <c r="O712" i="7" s="1"/>
  <c r="M713" i="7"/>
  <c r="O713" i="7" s="1"/>
  <c r="M714" i="7"/>
  <c r="O714" i="7" s="1"/>
  <c r="M715" i="7"/>
  <c r="O715" i="7" s="1"/>
  <c r="M716" i="7"/>
  <c r="O716" i="7" s="1"/>
  <c r="M717" i="7"/>
  <c r="O717" i="7" s="1"/>
  <c r="M718" i="7"/>
  <c r="O718" i="7" s="1"/>
  <c r="M719" i="7"/>
  <c r="O719" i="7" s="1"/>
  <c r="M824" i="7"/>
  <c r="O824" i="7" s="1"/>
  <c r="M720" i="7"/>
  <c r="O720" i="7" s="1"/>
  <c r="M722" i="7"/>
  <c r="O722" i="7" s="1"/>
  <c r="M723" i="7"/>
  <c r="O723" i="7" s="1"/>
  <c r="M724" i="7"/>
  <c r="O724" i="7" s="1"/>
  <c r="M725" i="7"/>
  <c r="O725" i="7" s="1"/>
  <c r="M726" i="7"/>
  <c r="O726" i="7" s="1"/>
  <c r="M728" i="7"/>
  <c r="O728" i="7" s="1"/>
  <c r="M729" i="7"/>
  <c r="O729" i="7" s="1"/>
  <c r="M730" i="7"/>
  <c r="O730" i="7" s="1"/>
  <c r="M731" i="7"/>
  <c r="O731" i="7" s="1"/>
  <c r="M732" i="7"/>
  <c r="O732" i="7" s="1"/>
  <c r="M733" i="7"/>
  <c r="O733" i="7" s="1"/>
  <c r="M734" i="7"/>
  <c r="O734" i="7" s="1"/>
  <c r="M735" i="7"/>
  <c r="O735" i="7" s="1"/>
  <c r="M737" i="7"/>
  <c r="O737" i="7" s="1"/>
  <c r="M738" i="7"/>
  <c r="O738" i="7" s="1"/>
  <c r="M739" i="7"/>
  <c r="O739" i="7" s="1"/>
  <c r="M740" i="7"/>
  <c r="O740" i="7" s="1"/>
  <c r="M741" i="7"/>
  <c r="O741" i="7" s="1"/>
  <c r="M742" i="7"/>
  <c r="O742" i="7" s="1"/>
  <c r="M743" i="7"/>
  <c r="O743" i="7" s="1"/>
  <c r="M744" i="7"/>
  <c r="O744" i="7" s="1"/>
  <c r="M745" i="7"/>
  <c r="O745" i="7" s="1"/>
  <c r="M746" i="7"/>
  <c r="O746" i="7" s="1"/>
  <c r="M747" i="7"/>
  <c r="O747" i="7" s="1"/>
  <c r="M748" i="7"/>
  <c r="O748" i="7" s="1"/>
  <c r="M749" i="7"/>
  <c r="O749" i="7" s="1"/>
  <c r="M750" i="7"/>
  <c r="O750" i="7" s="1"/>
  <c r="M751" i="7"/>
  <c r="O751" i="7" s="1"/>
  <c r="M752" i="7"/>
  <c r="O752" i="7" s="1"/>
  <c r="M753" i="7"/>
  <c r="O753" i="7" s="1"/>
  <c r="M754" i="7"/>
  <c r="O754" i="7" s="1"/>
  <c r="M866" i="7"/>
  <c r="O866" i="7" s="1"/>
  <c r="M755" i="7"/>
  <c r="O755" i="7" s="1"/>
  <c r="M756" i="7"/>
  <c r="O756" i="7" s="1"/>
  <c r="M757" i="7"/>
  <c r="O757" i="7" s="1"/>
  <c r="M758" i="7"/>
  <c r="O758" i="7" s="1"/>
  <c r="M760" i="7"/>
  <c r="O760" i="7" s="1"/>
  <c r="M761" i="7"/>
  <c r="O761" i="7" s="1"/>
  <c r="M762" i="7"/>
  <c r="O762" i="7" s="1"/>
  <c r="M764" i="7"/>
  <c r="O764" i="7" s="1"/>
  <c r="M765" i="7"/>
  <c r="O765" i="7" s="1"/>
  <c r="M767" i="7"/>
  <c r="O767" i="7" s="1"/>
  <c r="M768" i="7"/>
  <c r="O768" i="7" s="1"/>
  <c r="M769" i="7"/>
  <c r="O769" i="7" s="1"/>
  <c r="M770" i="7"/>
  <c r="O770" i="7" s="1"/>
  <c r="M771" i="7"/>
  <c r="O771" i="7" s="1"/>
  <c r="M772" i="7"/>
  <c r="O772" i="7" s="1"/>
  <c r="M773" i="7"/>
  <c r="O773" i="7" s="1"/>
  <c r="M774" i="7"/>
  <c r="O774" i="7" s="1"/>
  <c r="M775" i="7"/>
  <c r="O775" i="7" s="1"/>
  <c r="M883" i="7"/>
  <c r="O883" i="7" s="1"/>
  <c r="M777" i="7"/>
  <c r="O777" i="7" s="1"/>
  <c r="M778" i="7"/>
  <c r="O778" i="7" s="1"/>
  <c r="M779" i="7"/>
  <c r="O779" i="7" s="1"/>
  <c r="M781" i="7"/>
  <c r="O781" i="7" s="1"/>
  <c r="M782" i="7"/>
  <c r="O782" i="7" s="1"/>
  <c r="M783" i="7"/>
  <c r="O783" i="7" s="1"/>
  <c r="M784" i="7"/>
  <c r="O784" i="7" s="1"/>
  <c r="M785" i="7"/>
  <c r="O785" i="7" s="1"/>
  <c r="M786" i="7"/>
  <c r="O786" i="7" s="1"/>
  <c r="M787" i="7"/>
  <c r="O787" i="7" s="1"/>
  <c r="M788" i="7"/>
  <c r="O788" i="7" s="1"/>
  <c r="M789" i="7"/>
  <c r="O789" i="7" s="1"/>
  <c r="M790" i="7"/>
  <c r="O790" i="7" s="1"/>
  <c r="M791" i="7"/>
  <c r="O791" i="7" s="1"/>
  <c r="M792" i="7"/>
  <c r="O792" i="7" s="1"/>
  <c r="M793" i="7"/>
  <c r="O793" i="7" s="1"/>
  <c r="M794" i="7"/>
  <c r="O794" i="7" s="1"/>
  <c r="M795" i="7"/>
  <c r="O795" i="7" s="1"/>
  <c r="M796" i="7"/>
  <c r="O796" i="7" s="1"/>
  <c r="M797" i="7"/>
  <c r="O797" i="7" s="1"/>
  <c r="M798" i="7"/>
  <c r="O798" i="7" s="1"/>
  <c r="M906" i="7"/>
  <c r="O906" i="7" s="1"/>
  <c r="M799" i="7"/>
  <c r="O799" i="7" s="1"/>
  <c r="M800" i="7"/>
  <c r="O800" i="7" s="1"/>
  <c r="M801" i="7"/>
  <c r="O801" i="7" s="1"/>
  <c r="M911" i="7"/>
  <c r="O911" i="7" s="1"/>
  <c r="M802" i="7"/>
  <c r="O802" i="7" s="1"/>
  <c r="M803" i="7"/>
  <c r="O803" i="7" s="1"/>
  <c r="M804" i="7"/>
  <c r="O804" i="7" s="1"/>
  <c r="M805" i="7"/>
  <c r="O805" i="7" s="1"/>
  <c r="M918" i="7"/>
  <c r="O918" i="7" s="1"/>
  <c r="M806" i="7"/>
  <c r="O806" i="7" s="1"/>
  <c r="M921" i="7"/>
  <c r="O921" i="7" s="1"/>
  <c r="M923" i="7"/>
  <c r="O923" i="7" s="1"/>
  <c r="M807" i="7"/>
  <c r="O807" i="7" s="1"/>
  <c r="M808" i="7"/>
  <c r="O808" i="7" s="1"/>
  <c r="M809" i="7"/>
  <c r="O809" i="7" s="1"/>
  <c r="M810" i="7"/>
  <c r="O810" i="7" s="1"/>
  <c r="M811" i="7"/>
  <c r="O811" i="7" s="1"/>
  <c r="M812" i="7"/>
  <c r="O812" i="7" s="1"/>
  <c r="M813" i="7"/>
  <c r="O813" i="7" s="1"/>
  <c r="M814" i="7"/>
  <c r="O814" i="7" s="1"/>
  <c r="M815" i="7"/>
  <c r="O815" i="7" s="1"/>
  <c r="M816" i="7"/>
  <c r="O816" i="7" s="1"/>
  <c r="M817" i="7"/>
  <c r="O817" i="7" s="1"/>
  <c r="M818" i="7"/>
  <c r="O818" i="7" s="1"/>
  <c r="M819" i="7"/>
  <c r="O819" i="7" s="1"/>
  <c r="M820" i="7"/>
  <c r="O820" i="7" s="1"/>
  <c r="M821" i="7"/>
  <c r="O821" i="7" s="1"/>
  <c r="M822" i="7"/>
  <c r="O822" i="7" s="1"/>
  <c r="M823" i="7"/>
  <c r="O823" i="7" s="1"/>
  <c r="M926" i="7"/>
  <c r="O926" i="7" s="1"/>
  <c r="M825" i="7"/>
  <c r="O825" i="7" s="1"/>
  <c r="M826" i="7"/>
  <c r="O826" i="7" s="1"/>
  <c r="M827" i="7"/>
  <c r="O827" i="7" s="1"/>
  <c r="M828" i="7"/>
  <c r="O828" i="7" s="1"/>
  <c r="M829" i="7"/>
  <c r="O829" i="7" s="1"/>
  <c r="M830" i="7"/>
  <c r="O830" i="7" s="1"/>
  <c r="M831" i="7"/>
  <c r="O831" i="7" s="1"/>
  <c r="M832" i="7"/>
  <c r="O832" i="7" s="1"/>
  <c r="M833" i="7"/>
  <c r="O833" i="7" s="1"/>
  <c r="M834" i="7"/>
  <c r="O834" i="7" s="1"/>
  <c r="M936" i="7"/>
  <c r="O936" i="7" s="1"/>
  <c r="M835" i="7"/>
  <c r="O835" i="7" s="1"/>
  <c r="M836" i="7"/>
  <c r="O836" i="7" s="1"/>
  <c r="M837" i="7"/>
  <c r="O837" i="7" s="1"/>
  <c r="M838" i="7"/>
  <c r="O838" i="7" s="1"/>
  <c r="M839" i="7"/>
  <c r="O839" i="7" s="1"/>
  <c r="M840" i="7"/>
  <c r="O840" i="7" s="1"/>
  <c r="M841" i="7"/>
  <c r="O841" i="7" s="1"/>
  <c r="M842" i="7"/>
  <c r="O842" i="7" s="1"/>
  <c r="M943" i="7"/>
  <c r="O943" i="7" s="1"/>
  <c r="M843" i="7"/>
  <c r="O843" i="7" s="1"/>
  <c r="M844" i="7"/>
  <c r="O844" i="7" s="1"/>
  <c r="M845" i="7"/>
  <c r="O845" i="7" s="1"/>
  <c r="M846" i="7"/>
  <c r="O846" i="7" s="1"/>
  <c r="M847" i="7"/>
  <c r="O847" i="7" s="1"/>
  <c r="M848" i="7"/>
  <c r="O848" i="7" s="1"/>
  <c r="M849" i="7"/>
  <c r="O849" i="7" s="1"/>
  <c r="M950" i="7"/>
  <c r="O950" i="7" s="1"/>
  <c r="M851" i="7"/>
  <c r="O851" i="7" s="1"/>
  <c r="M852" i="7"/>
  <c r="O852" i="7" s="1"/>
  <c r="M853" i="7"/>
  <c r="O853" i="7" s="1"/>
  <c r="M854" i="7"/>
  <c r="O854" i="7" s="1"/>
  <c r="M855" i="7"/>
  <c r="O855" i="7" s="1"/>
  <c r="M856" i="7"/>
  <c r="O856" i="7" s="1"/>
  <c r="M857" i="7"/>
  <c r="O857" i="7" s="1"/>
  <c r="M858" i="7"/>
  <c r="O858" i="7" s="1"/>
  <c r="M966" i="7"/>
  <c r="O966" i="7" s="1"/>
  <c r="M859" i="7"/>
  <c r="O859" i="7" s="1"/>
  <c r="M860" i="7"/>
  <c r="O860" i="7" s="1"/>
  <c r="M861" i="7"/>
  <c r="O861" i="7" s="1"/>
  <c r="M862" i="7"/>
  <c r="O862" i="7" s="1"/>
  <c r="M863" i="7"/>
  <c r="O863" i="7" s="1"/>
  <c r="M864" i="7"/>
  <c r="O864" i="7" s="1"/>
  <c r="M865" i="7"/>
  <c r="O865" i="7" s="1"/>
  <c r="M974" i="7"/>
  <c r="O974" i="7" s="1"/>
  <c r="M867" i="7"/>
  <c r="O867" i="7" s="1"/>
  <c r="M868" i="7"/>
  <c r="O868" i="7" s="1"/>
  <c r="M869" i="7"/>
  <c r="O869" i="7" s="1"/>
  <c r="M870" i="7"/>
  <c r="O870" i="7" s="1"/>
  <c r="M871" i="7"/>
  <c r="O871" i="7" s="1"/>
  <c r="M872" i="7"/>
  <c r="O872" i="7" s="1"/>
  <c r="M873" i="7"/>
  <c r="O873" i="7" s="1"/>
  <c r="M874" i="7"/>
  <c r="O874" i="7" s="1"/>
  <c r="M875" i="7"/>
  <c r="O875" i="7" s="1"/>
  <c r="M876" i="7"/>
  <c r="O876" i="7" s="1"/>
  <c r="M877" i="7"/>
  <c r="O877" i="7" s="1"/>
  <c r="M878" i="7"/>
  <c r="O878" i="7" s="1"/>
  <c r="M879" i="7"/>
  <c r="O879" i="7" s="1"/>
  <c r="M880" i="7"/>
  <c r="O880" i="7" s="1"/>
  <c r="M881" i="7"/>
  <c r="O881" i="7" s="1"/>
  <c r="M882" i="7"/>
  <c r="O882" i="7" s="1"/>
  <c r="M884" i="7"/>
  <c r="O884" i="7" s="1"/>
  <c r="M885" i="7"/>
  <c r="O885" i="7" s="1"/>
  <c r="M886" i="7"/>
  <c r="O886" i="7" s="1"/>
  <c r="M887" i="7"/>
  <c r="O887" i="7" s="1"/>
  <c r="M888" i="7"/>
  <c r="O888" i="7" s="1"/>
  <c r="M889" i="7"/>
  <c r="O889" i="7" s="1"/>
  <c r="M890" i="7"/>
  <c r="O890" i="7" s="1"/>
  <c r="M891" i="7"/>
  <c r="O891" i="7" s="1"/>
  <c r="M892" i="7"/>
  <c r="O892" i="7" s="1"/>
  <c r="M893" i="7"/>
  <c r="O893" i="7" s="1"/>
  <c r="M894" i="7"/>
  <c r="O894" i="7" s="1"/>
  <c r="M895" i="7"/>
  <c r="O895" i="7" s="1"/>
  <c r="M897" i="7"/>
  <c r="O897" i="7" s="1"/>
  <c r="M898" i="7"/>
  <c r="O898" i="7" s="1"/>
  <c r="M899" i="7"/>
  <c r="O899" i="7" s="1"/>
  <c r="M900" i="7"/>
  <c r="O900" i="7" s="1"/>
  <c r="M901" i="7"/>
  <c r="O901" i="7" s="1"/>
  <c r="M902" i="7"/>
  <c r="O902" i="7" s="1"/>
  <c r="M903" i="7"/>
  <c r="O903" i="7" s="1"/>
  <c r="M904" i="7"/>
  <c r="O904" i="7" s="1"/>
  <c r="M905" i="7"/>
  <c r="O905" i="7" s="1"/>
  <c r="M907" i="7"/>
  <c r="O907" i="7" s="1"/>
  <c r="M908" i="7"/>
  <c r="O908" i="7" s="1"/>
  <c r="M1011" i="7"/>
  <c r="O1011" i="7" s="1"/>
  <c r="M909" i="7"/>
  <c r="O909" i="7" s="1"/>
  <c r="M910" i="7"/>
  <c r="O910" i="7" s="1"/>
  <c r="M912" i="7"/>
  <c r="O912" i="7" s="1"/>
  <c r="M913" i="7"/>
  <c r="O913" i="7" s="1"/>
  <c r="M914" i="7"/>
  <c r="O914" i="7" s="1"/>
  <c r="M915" i="7"/>
  <c r="O915" i="7" s="1"/>
  <c r="M916" i="7"/>
  <c r="O916" i="7" s="1"/>
  <c r="M917" i="7"/>
  <c r="O917" i="7" s="1"/>
  <c r="M919" i="7"/>
  <c r="O919" i="7" s="1"/>
  <c r="M920" i="7"/>
  <c r="O920" i="7" s="1"/>
  <c r="M922" i="7"/>
  <c r="O922" i="7" s="1"/>
  <c r="M924" i="7"/>
  <c r="O924" i="7" s="1"/>
  <c r="M1038" i="7"/>
  <c r="O1038" i="7" s="1"/>
  <c r="M925" i="7"/>
  <c r="O925" i="7" s="1"/>
  <c r="M927" i="7"/>
  <c r="O927" i="7" s="1"/>
  <c r="M928" i="7"/>
  <c r="O928" i="7" s="1"/>
  <c r="M929" i="7"/>
  <c r="O929" i="7" s="1"/>
  <c r="M930" i="7"/>
  <c r="O930" i="7" s="1"/>
  <c r="M1046" i="7"/>
  <c r="O1046" i="7" s="1"/>
  <c r="M931" i="7"/>
  <c r="O931" i="7" s="1"/>
  <c r="M932" i="7"/>
  <c r="O932" i="7" s="1"/>
  <c r="M933" i="7"/>
  <c r="O933" i="7" s="1"/>
  <c r="M934" i="7"/>
  <c r="O934" i="7" s="1"/>
  <c r="M935" i="7"/>
  <c r="O935" i="7" s="1"/>
  <c r="M937" i="7"/>
  <c r="O937" i="7" s="1"/>
  <c r="M938" i="7"/>
  <c r="O938" i="7" s="1"/>
  <c r="M939" i="7"/>
  <c r="O939" i="7" s="1"/>
  <c r="M940" i="7"/>
  <c r="O940" i="7" s="1"/>
  <c r="M941" i="7"/>
  <c r="O941" i="7" s="1"/>
  <c r="M942" i="7"/>
  <c r="O942" i="7" s="1"/>
  <c r="M944" i="7"/>
  <c r="O944" i="7" s="1"/>
  <c r="M945" i="7"/>
  <c r="O945" i="7" s="1"/>
  <c r="M946" i="7"/>
  <c r="O946" i="7" s="1"/>
  <c r="M947" i="7"/>
  <c r="O947" i="7" s="1"/>
  <c r="M948" i="7"/>
  <c r="O948" i="7" s="1"/>
  <c r="M949" i="7"/>
  <c r="O949" i="7" s="1"/>
  <c r="M951" i="7"/>
  <c r="O951" i="7" s="1"/>
  <c r="M850" i="7"/>
  <c r="O850" i="7" s="1"/>
  <c r="M952" i="7"/>
  <c r="O952" i="7" s="1"/>
  <c r="M953" i="7"/>
  <c r="O953" i="7" s="1"/>
  <c r="M954" i="7"/>
  <c r="O954" i="7" s="1"/>
  <c r="M955" i="7"/>
  <c r="O955" i="7" s="1"/>
  <c r="M956" i="7"/>
  <c r="O956" i="7" s="1"/>
  <c r="M957" i="7"/>
  <c r="O957" i="7" s="1"/>
  <c r="M958" i="7"/>
  <c r="O958" i="7" s="1"/>
  <c r="M959" i="7"/>
  <c r="O959" i="7" s="1"/>
  <c r="M960" i="7"/>
  <c r="O960" i="7" s="1"/>
  <c r="M961" i="7"/>
  <c r="O961" i="7" s="1"/>
  <c r="M962" i="7"/>
  <c r="O962" i="7" s="1"/>
  <c r="M963" i="7"/>
  <c r="O963" i="7" s="1"/>
  <c r="M965" i="7"/>
  <c r="O965" i="7" s="1"/>
  <c r="M1072" i="7"/>
  <c r="O1072" i="7" s="1"/>
  <c r="M967" i="7"/>
  <c r="O967" i="7" s="1"/>
  <c r="M968" i="7"/>
  <c r="O968" i="7" s="1"/>
  <c r="M969" i="7"/>
  <c r="O969" i="7" s="1"/>
  <c r="M970" i="7"/>
  <c r="O970" i="7" s="1"/>
  <c r="M1077" i="7"/>
  <c r="O1077" i="7" s="1"/>
  <c r="M971" i="7"/>
  <c r="O971" i="7" s="1"/>
  <c r="M1078" i="7"/>
  <c r="O1078" i="7" s="1"/>
  <c r="M972" i="7"/>
  <c r="O972" i="7" s="1"/>
  <c r="M973" i="7"/>
  <c r="O973" i="7" s="1"/>
  <c r="M975" i="7"/>
  <c r="O975" i="7" s="1"/>
  <c r="M977" i="7"/>
  <c r="O977" i="7" s="1"/>
  <c r="M978" i="7"/>
  <c r="O978" i="7" s="1"/>
  <c r="M1085" i="7"/>
  <c r="O1085" i="7" s="1"/>
  <c r="M979" i="7"/>
  <c r="O979" i="7" s="1"/>
  <c r="M980" i="7"/>
  <c r="O980" i="7" s="1"/>
  <c r="M981" i="7"/>
  <c r="O981" i="7" s="1"/>
  <c r="M982" i="7"/>
  <c r="O982" i="7" s="1"/>
  <c r="M983" i="7"/>
  <c r="O983" i="7" s="1"/>
  <c r="M984" i="7"/>
  <c r="O984" i="7" s="1"/>
  <c r="M985" i="7"/>
  <c r="O985" i="7" s="1"/>
  <c r="M986" i="7"/>
  <c r="O986" i="7" s="1"/>
  <c r="M987" i="7"/>
  <c r="O987" i="7" s="1"/>
  <c r="M988" i="7"/>
  <c r="O988" i="7" s="1"/>
  <c r="M989" i="7"/>
  <c r="O989" i="7" s="1"/>
  <c r="M990" i="7"/>
  <c r="O990" i="7" s="1"/>
  <c r="M991" i="7"/>
  <c r="O991" i="7" s="1"/>
  <c r="M992" i="7"/>
  <c r="O992" i="7" s="1"/>
  <c r="M993" i="7"/>
  <c r="O993" i="7" s="1"/>
  <c r="M994" i="7"/>
  <c r="O994" i="7" s="1"/>
  <c r="M995" i="7"/>
  <c r="O995" i="7" s="1"/>
  <c r="M996" i="7"/>
  <c r="O996" i="7" s="1"/>
  <c r="M997" i="7"/>
  <c r="O997" i="7" s="1"/>
  <c r="M998" i="7"/>
  <c r="O998" i="7" s="1"/>
  <c r="M896" i="7"/>
  <c r="O896" i="7" s="1"/>
  <c r="M999" i="7"/>
  <c r="O999" i="7" s="1"/>
  <c r="M1000" i="7"/>
  <c r="O1000" i="7" s="1"/>
  <c r="M1001" i="7"/>
  <c r="O1001" i="7" s="1"/>
  <c r="M1002" i="7"/>
  <c r="O1002" i="7" s="1"/>
  <c r="M1003" i="7"/>
  <c r="O1003" i="7" s="1"/>
  <c r="M1004" i="7"/>
  <c r="O1004" i="7" s="1"/>
  <c r="M1005" i="7"/>
  <c r="O1005" i="7" s="1"/>
  <c r="M1006" i="7"/>
  <c r="O1006" i="7" s="1"/>
  <c r="M1007" i="7"/>
  <c r="O1007" i="7" s="1"/>
  <c r="M1008" i="7"/>
  <c r="O1008" i="7" s="1"/>
  <c r="M1009" i="7"/>
  <c r="O1009" i="7" s="1"/>
  <c r="M1010" i="7"/>
  <c r="O1010" i="7" s="1"/>
  <c r="M1012" i="7"/>
  <c r="O1012" i="7" s="1"/>
  <c r="M1013" i="7"/>
  <c r="O1013" i="7" s="1"/>
  <c r="M1014" i="7"/>
  <c r="O1014" i="7" s="1"/>
  <c r="M1015" i="7"/>
  <c r="O1015" i="7" s="1"/>
  <c r="M1016" i="7"/>
  <c r="O1016" i="7" s="1"/>
  <c r="M1017" i="7"/>
  <c r="O1017" i="7" s="1"/>
  <c r="M1018" i="7"/>
  <c r="O1018" i="7" s="1"/>
  <c r="M1019" i="7"/>
  <c r="O1019" i="7" s="1"/>
  <c r="M1020" i="7"/>
  <c r="O1020" i="7" s="1"/>
  <c r="M1021" i="7"/>
  <c r="O1021" i="7" s="1"/>
  <c r="M1022" i="7"/>
  <c r="O1022" i="7" s="1"/>
  <c r="M1023" i="7"/>
  <c r="O1023" i="7" s="1"/>
  <c r="M1024" i="7"/>
  <c r="O1024" i="7" s="1"/>
  <c r="M1025" i="7"/>
  <c r="O1025" i="7" s="1"/>
  <c r="M1026" i="7"/>
  <c r="O1026" i="7" s="1"/>
  <c r="M1027" i="7"/>
  <c r="O1027" i="7" s="1"/>
  <c r="M1028" i="7"/>
  <c r="O1028" i="7" s="1"/>
  <c r="M1029" i="7"/>
  <c r="O1029" i="7" s="1"/>
  <c r="M1030" i="7"/>
  <c r="O1030" i="7" s="1"/>
  <c r="M1031" i="7"/>
  <c r="O1031" i="7" s="1"/>
  <c r="M1032" i="7"/>
  <c r="O1032" i="7" s="1"/>
  <c r="M1033" i="7"/>
  <c r="O1033" i="7" s="1"/>
  <c r="M1035" i="7"/>
  <c r="O1035" i="7" s="1"/>
  <c r="M1036" i="7"/>
  <c r="O1036" i="7" s="1"/>
  <c r="M1037" i="7"/>
  <c r="O1037" i="7" s="1"/>
  <c r="M1039" i="7"/>
  <c r="O1039" i="7" s="1"/>
  <c r="M1040" i="7"/>
  <c r="O1040" i="7" s="1"/>
  <c r="M1041" i="7"/>
  <c r="O1041" i="7" s="1"/>
  <c r="M1042" i="7"/>
  <c r="O1042" i="7" s="1"/>
  <c r="M1043" i="7"/>
  <c r="O1043" i="7" s="1"/>
  <c r="M1044" i="7"/>
  <c r="O1044" i="7" s="1"/>
  <c r="M1045" i="7"/>
  <c r="O1045" i="7" s="1"/>
  <c r="M1047" i="7"/>
  <c r="O1047" i="7" s="1"/>
  <c r="M1048" i="7"/>
  <c r="O1048" i="7" s="1"/>
  <c r="M1049" i="7"/>
  <c r="O1049" i="7" s="1"/>
  <c r="M1050" i="7"/>
  <c r="O1050" i="7" s="1"/>
  <c r="M1051" i="7"/>
  <c r="O1051" i="7" s="1"/>
  <c r="M1052" i="7"/>
  <c r="O1052" i="7" s="1"/>
  <c r="M1053" i="7"/>
  <c r="O1053" i="7" s="1"/>
  <c r="M1132" i="7"/>
  <c r="O1132" i="7" s="1"/>
  <c r="M1054" i="7"/>
  <c r="O1054" i="7" s="1"/>
  <c r="M1055" i="7"/>
  <c r="O1055" i="7" s="1"/>
  <c r="M1056" i="7"/>
  <c r="O1056" i="7" s="1"/>
  <c r="M1057" i="7"/>
  <c r="O1057" i="7" s="1"/>
  <c r="M1058" i="7"/>
  <c r="O1058" i="7" s="1"/>
  <c r="M1059" i="7"/>
  <c r="O1059" i="7" s="1"/>
  <c r="M1060" i="7"/>
  <c r="O1060" i="7" s="1"/>
  <c r="M1061" i="7"/>
  <c r="O1061" i="7" s="1"/>
  <c r="M1062" i="7"/>
  <c r="O1062" i="7" s="1"/>
  <c r="M1063" i="7"/>
  <c r="O1063" i="7" s="1"/>
  <c r="M1064" i="7"/>
  <c r="O1064" i="7" s="1"/>
  <c r="M1065" i="7"/>
  <c r="O1065" i="7" s="1"/>
  <c r="M1066" i="7"/>
  <c r="O1066" i="7" s="1"/>
  <c r="M1067" i="7"/>
  <c r="O1067" i="7" s="1"/>
  <c r="M1068" i="7"/>
  <c r="O1068" i="7" s="1"/>
  <c r="M1069" i="7"/>
  <c r="O1069" i="7" s="1"/>
  <c r="M1152" i="7"/>
  <c r="O1152" i="7" s="1"/>
  <c r="M1070" i="7"/>
  <c r="O1070" i="7" s="1"/>
  <c r="M1071" i="7"/>
  <c r="O1071" i="7" s="1"/>
  <c r="M1073" i="7"/>
  <c r="O1073" i="7" s="1"/>
  <c r="M1074" i="7"/>
  <c r="O1074" i="7" s="1"/>
  <c r="M1075" i="7"/>
  <c r="O1075" i="7" s="1"/>
  <c r="M1076" i="7"/>
  <c r="O1076" i="7" s="1"/>
  <c r="M1079" i="7"/>
  <c r="O1079" i="7" s="1"/>
  <c r="M1080" i="7"/>
  <c r="O1080" i="7" s="1"/>
  <c r="M1081" i="7"/>
  <c r="O1081" i="7" s="1"/>
  <c r="M1082" i="7"/>
  <c r="O1082" i="7" s="1"/>
  <c r="M1083" i="7"/>
  <c r="O1083" i="7" s="1"/>
  <c r="M1084" i="7"/>
  <c r="O1084" i="7" s="1"/>
  <c r="M1086" i="7"/>
  <c r="O1086" i="7" s="1"/>
  <c r="M1087" i="7"/>
  <c r="O1087" i="7" s="1"/>
  <c r="M1088" i="7"/>
  <c r="O1088" i="7" s="1"/>
  <c r="M1089" i="7"/>
  <c r="O1089" i="7" s="1"/>
  <c r="M1090" i="7"/>
  <c r="O1090" i="7" s="1"/>
  <c r="M1091" i="7"/>
  <c r="O1091" i="7" s="1"/>
  <c r="M1092" i="7"/>
  <c r="O1092" i="7" s="1"/>
  <c r="M1093" i="7"/>
  <c r="O1093" i="7" s="1"/>
  <c r="M1094" i="7"/>
  <c r="O1094" i="7" s="1"/>
  <c r="M1095" i="7"/>
  <c r="O1095" i="7" s="1"/>
  <c r="M1096" i="7"/>
  <c r="O1096" i="7" s="1"/>
  <c r="M1097" i="7"/>
  <c r="O1097" i="7" s="1"/>
  <c r="M1098" i="7"/>
  <c r="O1098" i="7" s="1"/>
  <c r="M1099" i="7"/>
  <c r="O1099" i="7" s="1"/>
  <c r="M1100" i="7"/>
  <c r="O1100" i="7" s="1"/>
  <c r="M1185" i="7"/>
  <c r="O1185" i="7" s="1"/>
  <c r="M1101" i="7"/>
  <c r="O1101" i="7" s="1"/>
  <c r="M1102" i="7"/>
  <c r="O1102" i="7" s="1"/>
  <c r="M1103" i="7"/>
  <c r="O1103" i="7" s="1"/>
  <c r="M1104" i="7"/>
  <c r="O1104" i="7" s="1"/>
  <c r="M1105" i="7"/>
  <c r="O1105" i="7" s="1"/>
  <c r="M1106" i="7"/>
  <c r="O1106" i="7" s="1"/>
  <c r="M1107" i="7"/>
  <c r="O1107" i="7" s="1"/>
  <c r="M1198" i="7"/>
  <c r="O1198" i="7" s="1"/>
  <c r="M1108" i="7"/>
  <c r="O1108" i="7" s="1"/>
  <c r="M1109" i="7"/>
  <c r="O1109" i="7" s="1"/>
  <c r="M1200" i="7"/>
  <c r="O1200" i="7" s="1"/>
  <c r="M1110" i="7"/>
  <c r="O1110" i="7" s="1"/>
  <c r="M1111" i="7"/>
  <c r="O1111" i="7" s="1"/>
  <c r="M1112" i="7"/>
  <c r="O1112" i="7" s="1"/>
  <c r="M1113" i="7"/>
  <c r="O1113" i="7" s="1"/>
  <c r="M1114" i="7"/>
  <c r="O1114" i="7" s="1"/>
  <c r="M1207" i="7"/>
  <c r="O1207" i="7" s="1"/>
  <c r="M1115" i="7"/>
  <c r="O1115" i="7" s="1"/>
  <c r="M1116" i="7"/>
  <c r="O1116" i="7" s="1"/>
  <c r="M1117" i="7"/>
  <c r="O1117" i="7" s="1"/>
  <c r="M1118" i="7"/>
  <c r="O1118" i="7" s="1"/>
  <c r="M1119" i="7"/>
  <c r="O1119" i="7" s="1"/>
  <c r="M1120" i="7"/>
  <c r="O1120" i="7" s="1"/>
  <c r="M1121" i="7"/>
  <c r="O1121" i="7" s="1"/>
  <c r="M1034" i="7"/>
  <c r="O1034" i="7" s="1"/>
  <c r="M1122" i="7"/>
  <c r="O1122" i="7" s="1"/>
  <c r="M1123" i="7"/>
  <c r="O1123" i="7" s="1"/>
  <c r="M1124" i="7"/>
  <c r="O1124" i="7" s="1"/>
  <c r="M1125" i="7"/>
  <c r="O1125" i="7" s="1"/>
  <c r="M1126" i="7"/>
  <c r="O1126" i="7" s="1"/>
  <c r="M1127" i="7"/>
  <c r="O1127" i="7" s="1"/>
  <c r="M1128" i="7"/>
  <c r="O1128" i="7" s="1"/>
  <c r="M1129" i="7"/>
  <c r="O1129" i="7" s="1"/>
  <c r="M1130" i="7"/>
  <c r="O1130" i="7" s="1"/>
  <c r="M1131" i="7"/>
  <c r="O1131" i="7" s="1"/>
  <c r="M1133" i="7"/>
  <c r="O1133" i="7" s="1"/>
  <c r="M1134" i="7"/>
  <c r="O1134" i="7" s="1"/>
  <c r="M1135" i="7"/>
  <c r="O1135" i="7" s="1"/>
  <c r="M1136" i="7"/>
  <c r="O1136" i="7" s="1"/>
  <c r="M1137" i="7"/>
  <c r="O1137" i="7" s="1"/>
  <c r="M1231" i="7"/>
  <c r="O1231" i="7" s="1"/>
  <c r="M1138" i="7"/>
  <c r="O1138" i="7" s="1"/>
  <c r="M1139" i="7"/>
  <c r="O1139" i="7" s="1"/>
  <c r="M1140" i="7"/>
  <c r="O1140" i="7" s="1"/>
  <c r="M1141" i="7"/>
  <c r="O1141" i="7" s="1"/>
  <c r="M1142" i="7"/>
  <c r="O1142" i="7" s="1"/>
  <c r="M1143" i="7"/>
  <c r="O1143" i="7" s="1"/>
  <c r="M1233" i="7"/>
  <c r="O1233" i="7" s="1"/>
  <c r="M1144" i="7"/>
  <c r="O1144" i="7" s="1"/>
  <c r="M1145" i="7"/>
  <c r="O1145" i="7" s="1"/>
  <c r="M1146" i="7"/>
  <c r="O1146" i="7" s="1"/>
  <c r="M1147" i="7"/>
  <c r="O1147" i="7" s="1"/>
  <c r="M1148" i="7"/>
  <c r="O1148" i="7" s="1"/>
  <c r="M1149" i="7"/>
  <c r="O1149" i="7" s="1"/>
  <c r="M1150" i="7"/>
  <c r="O1150" i="7" s="1"/>
  <c r="M1151" i="7"/>
  <c r="O1151" i="7" s="1"/>
  <c r="M1153" i="7"/>
  <c r="O1153" i="7" s="1"/>
  <c r="M1154" i="7"/>
  <c r="O1154" i="7" s="1"/>
  <c r="M1155" i="7"/>
  <c r="O1155" i="7" s="1"/>
  <c r="M1156" i="7"/>
  <c r="O1156" i="7" s="1"/>
  <c r="M1157" i="7"/>
  <c r="O1157" i="7" s="1"/>
  <c r="M1246" i="7"/>
  <c r="O1246" i="7" s="1"/>
  <c r="M1158" i="7"/>
  <c r="O1158" i="7" s="1"/>
  <c r="M1159" i="7"/>
  <c r="O1159" i="7" s="1"/>
  <c r="M1160" i="7"/>
  <c r="O1160" i="7" s="1"/>
  <c r="M1161" i="7"/>
  <c r="O1161" i="7" s="1"/>
  <c r="M1162" i="7"/>
  <c r="O1162" i="7" s="1"/>
  <c r="M1163" i="7"/>
  <c r="O1163" i="7" s="1"/>
  <c r="M1164" i="7"/>
  <c r="O1164" i="7" s="1"/>
  <c r="M1165" i="7"/>
  <c r="O1165" i="7" s="1"/>
  <c r="M1166" i="7"/>
  <c r="O1166" i="7" s="1"/>
  <c r="M1167" i="7"/>
  <c r="O1167" i="7" s="1"/>
  <c r="M1168" i="7"/>
  <c r="O1168" i="7" s="1"/>
  <c r="M1169" i="7"/>
  <c r="O1169" i="7" s="1"/>
  <c r="M1170" i="7"/>
  <c r="O1170" i="7" s="1"/>
  <c r="M1171" i="7"/>
  <c r="O1171" i="7" s="1"/>
  <c r="M1256" i="7"/>
  <c r="O1256" i="7" s="1"/>
  <c r="M1172" i="7"/>
  <c r="O1172" i="7" s="1"/>
  <c r="M1173" i="7"/>
  <c r="O1173" i="7" s="1"/>
  <c r="M1174" i="7"/>
  <c r="O1174" i="7" s="1"/>
  <c r="M1175" i="7"/>
  <c r="O1175" i="7" s="1"/>
  <c r="M1257" i="7"/>
  <c r="O1257" i="7" s="1"/>
  <c r="M1176" i="7"/>
  <c r="O1176" i="7" s="1"/>
  <c r="M1177" i="7"/>
  <c r="O1177" i="7" s="1"/>
  <c r="M1178" i="7"/>
  <c r="O1178" i="7" s="1"/>
  <c r="M1179" i="7"/>
  <c r="O1179" i="7" s="1"/>
  <c r="M1180" i="7"/>
  <c r="O1180" i="7" s="1"/>
  <c r="M1181" i="7"/>
  <c r="O1181" i="7" s="1"/>
  <c r="M1182" i="7"/>
  <c r="O1182" i="7" s="1"/>
  <c r="M1263" i="7"/>
  <c r="O1263" i="7" s="1"/>
  <c r="M1183" i="7"/>
  <c r="O1183" i="7" s="1"/>
  <c r="M1184" i="7"/>
  <c r="O1184" i="7" s="1"/>
  <c r="M1186" i="7"/>
  <c r="O1186" i="7" s="1"/>
  <c r="M1187" i="7"/>
  <c r="O1187" i="7" s="1"/>
  <c r="M1188" i="7"/>
  <c r="O1188" i="7" s="1"/>
  <c r="M1189" i="7"/>
  <c r="O1189" i="7" s="1"/>
  <c r="M1190" i="7"/>
  <c r="O1190" i="7" s="1"/>
  <c r="M1191" i="7"/>
  <c r="O1191" i="7" s="1"/>
  <c r="M1192" i="7"/>
  <c r="O1192" i="7" s="1"/>
  <c r="M1193" i="7"/>
  <c r="O1193" i="7" s="1"/>
  <c r="M1194" i="7"/>
  <c r="O1194" i="7" s="1"/>
  <c r="M1195" i="7"/>
  <c r="O1195" i="7" s="1"/>
  <c r="M1196" i="7"/>
  <c r="O1196" i="7" s="1"/>
  <c r="M1197" i="7"/>
  <c r="O1197" i="7" s="1"/>
  <c r="M1199" i="7"/>
  <c r="O1199" i="7" s="1"/>
  <c r="M1281" i="7"/>
  <c r="O1281" i="7" s="1"/>
  <c r="M1201" i="7"/>
  <c r="O1201" i="7" s="1"/>
  <c r="M1202" i="7"/>
  <c r="O1202" i="7" s="1"/>
  <c r="M1203" i="7"/>
  <c r="O1203" i="7" s="1"/>
  <c r="M1204" i="7"/>
  <c r="O1204" i="7" s="1"/>
  <c r="M1205" i="7"/>
  <c r="O1205" i="7" s="1"/>
  <c r="M1206" i="7"/>
  <c r="O1206" i="7" s="1"/>
  <c r="M1285" i="7"/>
  <c r="O1285" i="7" s="1"/>
  <c r="M1208" i="7"/>
  <c r="O1208" i="7" s="1"/>
  <c r="M1209" i="7"/>
  <c r="O1209" i="7" s="1"/>
  <c r="M1210" i="7"/>
  <c r="O1210" i="7" s="1"/>
  <c r="M1211" i="7"/>
  <c r="O1211" i="7" s="1"/>
  <c r="M1212" i="7"/>
  <c r="O1212" i="7" s="1"/>
  <c r="M1213" i="7"/>
  <c r="O1213" i="7" s="1"/>
  <c r="M1214" i="7"/>
  <c r="O1214" i="7" s="1"/>
  <c r="M1215" i="7"/>
  <c r="O1215" i="7" s="1"/>
  <c r="M1216" i="7"/>
  <c r="O1216" i="7" s="1"/>
  <c r="M1217" i="7"/>
  <c r="O1217" i="7" s="1"/>
  <c r="M1218" i="7"/>
  <c r="O1218" i="7" s="1"/>
  <c r="M1219" i="7"/>
  <c r="O1219" i="7" s="1"/>
  <c r="M1220" i="7"/>
  <c r="O1220" i="7" s="1"/>
  <c r="M1221" i="7"/>
  <c r="O1221" i="7" s="1"/>
  <c r="M1222" i="7"/>
  <c r="O1222" i="7" s="1"/>
  <c r="M1223" i="7"/>
  <c r="O1223" i="7" s="1"/>
  <c r="M1224" i="7"/>
  <c r="O1224" i="7" s="1"/>
  <c r="M1225" i="7"/>
  <c r="O1225" i="7" s="1"/>
  <c r="M1226" i="7"/>
  <c r="O1226" i="7" s="1"/>
  <c r="M1227" i="7"/>
  <c r="O1227" i="7" s="1"/>
  <c r="M1228" i="7"/>
  <c r="O1228" i="7" s="1"/>
  <c r="M1307" i="7"/>
  <c r="O1307" i="7" s="1"/>
  <c r="M1229" i="7"/>
  <c r="O1229" i="7" s="1"/>
  <c r="M1230" i="7"/>
  <c r="O1230" i="7" s="1"/>
  <c r="M1232" i="7"/>
  <c r="O1232" i="7" s="1"/>
  <c r="M1234" i="7"/>
  <c r="O1234" i="7" s="1"/>
  <c r="M1235" i="7"/>
  <c r="O1235" i="7" s="1"/>
  <c r="M1236" i="7"/>
  <c r="O1236" i="7" s="1"/>
  <c r="M1237" i="7"/>
  <c r="O1237" i="7" s="1"/>
  <c r="M1238" i="7"/>
  <c r="O1238" i="7" s="1"/>
  <c r="M1239" i="7"/>
  <c r="O1239" i="7" s="1"/>
  <c r="M1240" i="7"/>
  <c r="O1240" i="7" s="1"/>
  <c r="M1241" i="7"/>
  <c r="O1241" i="7" s="1"/>
  <c r="M1242" i="7"/>
  <c r="O1242" i="7" s="1"/>
  <c r="M1243" i="7"/>
  <c r="O1243" i="7" s="1"/>
  <c r="M1244" i="7"/>
  <c r="O1244" i="7" s="1"/>
  <c r="M1245" i="7"/>
  <c r="O1245" i="7" s="1"/>
  <c r="M1247" i="7"/>
  <c r="O1247" i="7" s="1"/>
  <c r="M1248" i="7"/>
  <c r="O1248" i="7" s="1"/>
  <c r="M1249" i="7"/>
  <c r="O1249" i="7" s="1"/>
  <c r="M1250" i="7"/>
  <c r="O1250" i="7" s="1"/>
  <c r="M1251" i="7"/>
  <c r="O1251" i="7" s="1"/>
  <c r="M1252" i="7"/>
  <c r="O1252" i="7" s="1"/>
  <c r="M1253" i="7"/>
  <c r="O1253" i="7" s="1"/>
  <c r="M1254" i="7"/>
  <c r="O1254" i="7" s="1"/>
  <c r="M1255" i="7"/>
  <c r="O1255" i="7" s="1"/>
  <c r="M1258" i="7"/>
  <c r="O1258" i="7" s="1"/>
  <c r="M1333" i="7"/>
  <c r="O1333" i="7" s="1"/>
  <c r="M1259" i="7"/>
  <c r="O1259" i="7" s="1"/>
  <c r="M1260" i="7"/>
  <c r="O1260" i="7" s="1"/>
  <c r="M1261" i="7"/>
  <c r="O1261" i="7" s="1"/>
  <c r="M1262" i="7"/>
  <c r="O1262" i="7" s="1"/>
  <c r="M1264" i="7"/>
  <c r="O1264" i="7" s="1"/>
  <c r="M1265" i="7"/>
  <c r="O1265" i="7" s="1"/>
  <c r="M1266" i="7"/>
  <c r="O1266" i="7" s="1"/>
  <c r="M1267" i="7"/>
  <c r="O1267" i="7" s="1"/>
  <c r="M1268" i="7"/>
  <c r="O1268" i="7" s="1"/>
  <c r="M1269" i="7"/>
  <c r="O1269" i="7" s="1"/>
  <c r="M1270" i="7"/>
  <c r="O1270" i="7" s="1"/>
  <c r="M1271" i="7"/>
  <c r="O1271" i="7" s="1"/>
  <c r="M1272" i="7"/>
  <c r="O1272" i="7" s="1"/>
  <c r="M1273" i="7"/>
  <c r="O1273" i="7" s="1"/>
  <c r="M1274" i="7"/>
  <c r="O1274" i="7" s="1"/>
  <c r="M1275" i="7"/>
  <c r="O1275" i="7" s="1"/>
  <c r="M1276" i="7"/>
  <c r="O1276" i="7" s="1"/>
  <c r="M1277" i="7"/>
  <c r="O1277" i="7" s="1"/>
  <c r="M1278" i="7"/>
  <c r="O1278" i="7" s="1"/>
  <c r="M1279" i="7"/>
  <c r="O1279" i="7" s="1"/>
  <c r="M1280" i="7"/>
  <c r="O1280" i="7" s="1"/>
  <c r="M1282" i="7"/>
  <c r="O1282" i="7" s="1"/>
  <c r="M1283" i="7"/>
  <c r="O1283" i="7" s="1"/>
  <c r="M1284" i="7"/>
  <c r="O1284" i="7" s="1"/>
  <c r="M1286" i="7"/>
  <c r="O1286" i="7" s="1"/>
  <c r="M1287" i="7"/>
  <c r="O1287" i="7" s="1"/>
  <c r="M1288" i="7"/>
  <c r="O1288" i="7" s="1"/>
  <c r="M1289" i="7"/>
  <c r="O1289" i="7" s="1"/>
  <c r="M1290" i="7"/>
  <c r="O1290" i="7" s="1"/>
  <c r="M1291" i="7"/>
  <c r="O1291" i="7" s="1"/>
  <c r="M1292" i="7"/>
  <c r="O1292" i="7" s="1"/>
  <c r="M1293" i="7"/>
  <c r="O1293" i="7" s="1"/>
  <c r="M1360" i="7"/>
  <c r="O1360" i="7" s="1"/>
  <c r="M1294" i="7"/>
  <c r="O1294" i="7" s="1"/>
  <c r="M1295" i="7"/>
  <c r="O1295" i="7" s="1"/>
  <c r="M1296" i="7"/>
  <c r="O1296" i="7" s="1"/>
  <c r="M1297" i="7"/>
  <c r="O1297" i="7" s="1"/>
  <c r="M1298" i="7"/>
  <c r="O1298" i="7" s="1"/>
  <c r="M1299" i="7"/>
  <c r="O1299" i="7" s="1"/>
  <c r="M1300" i="7"/>
  <c r="O1300" i="7" s="1"/>
  <c r="M1301" i="7"/>
  <c r="O1301" i="7" s="1"/>
  <c r="M1302" i="7"/>
  <c r="O1302" i="7" s="1"/>
  <c r="M1303" i="7"/>
  <c r="O1303" i="7" s="1"/>
  <c r="M1304" i="7"/>
  <c r="O1304" i="7" s="1"/>
  <c r="M1305" i="7"/>
  <c r="O1305" i="7" s="1"/>
  <c r="M1306" i="7"/>
  <c r="O1306" i="7" s="1"/>
  <c r="M1308" i="7"/>
  <c r="O1308" i="7" s="1"/>
  <c r="M1309" i="7"/>
  <c r="O1309" i="7" s="1"/>
  <c r="M1310" i="7"/>
  <c r="O1310" i="7" s="1"/>
  <c r="M1311" i="7"/>
  <c r="O1311" i="7" s="1"/>
  <c r="M1312" i="7"/>
  <c r="O1312" i="7" s="1"/>
  <c r="M1313" i="7"/>
  <c r="O1313" i="7" s="1"/>
  <c r="M1314" i="7"/>
  <c r="O1314" i="7" s="1"/>
  <c r="M1315" i="7"/>
  <c r="O1315" i="7" s="1"/>
  <c r="M1316" i="7"/>
  <c r="O1316" i="7" s="1"/>
  <c r="M1317" i="7"/>
  <c r="O1317" i="7" s="1"/>
  <c r="M1318" i="7"/>
  <c r="O1318" i="7" s="1"/>
  <c r="M1319" i="7"/>
  <c r="O1319" i="7" s="1"/>
  <c r="M1320" i="7"/>
  <c r="O1320" i="7" s="1"/>
  <c r="M1321" i="7"/>
  <c r="O1321" i="7" s="1"/>
  <c r="M1322" i="7"/>
  <c r="O1322" i="7" s="1"/>
  <c r="M1323" i="7"/>
  <c r="O1323" i="7" s="1"/>
  <c r="M1324" i="7"/>
  <c r="O1324" i="7" s="1"/>
  <c r="M1325" i="7"/>
  <c r="O1325" i="7" s="1"/>
  <c r="M1399" i="7"/>
  <c r="O1399" i="7" s="1"/>
  <c r="M1326" i="7"/>
  <c r="O1326" i="7" s="1"/>
  <c r="M1327" i="7"/>
  <c r="O1327" i="7" s="1"/>
  <c r="M1328" i="7"/>
  <c r="O1328" i="7" s="1"/>
  <c r="M1329" i="7"/>
  <c r="O1329" i="7" s="1"/>
  <c r="M1330" i="7"/>
  <c r="O1330" i="7" s="1"/>
  <c r="M1331" i="7"/>
  <c r="O1331" i="7" s="1"/>
  <c r="M1332" i="7"/>
  <c r="O1332" i="7" s="1"/>
  <c r="M1334" i="7"/>
  <c r="O1334" i="7" s="1"/>
  <c r="M1335" i="7"/>
  <c r="O1335" i="7" s="1"/>
  <c r="M1336" i="7"/>
  <c r="O1336" i="7" s="1"/>
  <c r="M1337" i="7"/>
  <c r="O1337" i="7" s="1"/>
  <c r="M1338" i="7"/>
  <c r="O1338" i="7" s="1"/>
  <c r="M1339" i="7"/>
  <c r="O1339" i="7" s="1"/>
  <c r="M1340" i="7"/>
  <c r="O1340" i="7" s="1"/>
  <c r="M1341" i="7"/>
  <c r="O1341" i="7" s="1"/>
  <c r="M1342" i="7"/>
  <c r="O1342" i="7" s="1"/>
  <c r="M1343" i="7"/>
  <c r="O1343" i="7" s="1"/>
  <c r="M1344" i="7"/>
  <c r="O1344" i="7" s="1"/>
  <c r="M1345" i="7"/>
  <c r="O1345" i="7" s="1"/>
  <c r="M1346" i="7"/>
  <c r="O1346" i="7" s="1"/>
  <c r="M1347" i="7"/>
  <c r="O1347" i="7" s="1"/>
  <c r="M1417" i="7"/>
  <c r="O1417" i="7" s="1"/>
  <c r="M1348" i="7"/>
  <c r="O1348" i="7" s="1"/>
  <c r="M1349" i="7"/>
  <c r="O1349" i="7" s="1"/>
  <c r="M1350" i="7"/>
  <c r="O1350" i="7" s="1"/>
  <c r="M1351" i="7"/>
  <c r="O1351" i="7" s="1"/>
  <c r="M1352" i="7"/>
  <c r="O1352" i="7" s="1"/>
  <c r="M1353" i="7"/>
  <c r="O1353" i="7" s="1"/>
  <c r="M1354" i="7"/>
  <c r="O1354" i="7" s="1"/>
  <c r="M1355" i="7"/>
  <c r="O1355" i="7" s="1"/>
  <c r="M1356" i="7"/>
  <c r="O1356" i="7" s="1"/>
  <c r="M1357" i="7"/>
  <c r="O1357" i="7" s="1"/>
  <c r="M1431" i="7"/>
  <c r="O1431" i="7" s="1"/>
  <c r="M1358" i="7"/>
  <c r="O1358" i="7" s="1"/>
  <c r="M1359" i="7"/>
  <c r="O1359" i="7" s="1"/>
  <c r="M1361" i="7"/>
  <c r="O1361" i="7" s="1"/>
  <c r="M1362" i="7"/>
  <c r="O1362" i="7" s="1"/>
  <c r="M1363" i="7"/>
  <c r="O1363" i="7" s="1"/>
  <c r="M1364" i="7"/>
  <c r="O1364" i="7" s="1"/>
  <c r="M1365" i="7"/>
  <c r="O1365" i="7" s="1"/>
  <c r="M1366" i="7"/>
  <c r="O1366" i="7" s="1"/>
  <c r="M1367" i="7"/>
  <c r="O1367" i="7" s="1"/>
  <c r="M1368" i="7"/>
  <c r="O1368" i="7" s="1"/>
  <c r="M1369" i="7"/>
  <c r="O1369" i="7" s="1"/>
  <c r="M1370" i="7"/>
  <c r="O1370" i="7" s="1"/>
  <c r="M1371" i="7"/>
  <c r="O1371" i="7" s="1"/>
  <c r="M1372" i="7"/>
  <c r="O1372" i="7" s="1"/>
  <c r="M1373" i="7"/>
  <c r="O1373" i="7" s="1"/>
  <c r="M1374" i="7"/>
  <c r="O1374" i="7" s="1"/>
  <c r="M1375" i="7"/>
  <c r="O1375" i="7" s="1"/>
  <c r="M1376" i="7"/>
  <c r="O1376" i="7" s="1"/>
  <c r="M1377" i="7"/>
  <c r="O1377" i="7" s="1"/>
  <c r="M1378" i="7"/>
  <c r="O1378" i="7" s="1"/>
  <c r="M1379" i="7"/>
  <c r="O1379" i="7" s="1"/>
  <c r="M1380" i="7"/>
  <c r="O1380" i="7" s="1"/>
  <c r="M1381" i="7"/>
  <c r="O1381" i="7" s="1"/>
  <c r="M1382" i="7"/>
  <c r="O1382" i="7" s="1"/>
  <c r="M1383" i="7"/>
  <c r="O1383" i="7" s="1"/>
  <c r="M1384" i="7"/>
  <c r="O1384" i="7" s="1"/>
  <c r="M1385" i="7"/>
  <c r="O1385" i="7" s="1"/>
  <c r="M1386" i="7"/>
  <c r="O1386" i="7" s="1"/>
  <c r="M1387" i="7"/>
  <c r="O1387" i="7" s="1"/>
  <c r="M1388" i="7"/>
  <c r="O1388" i="7" s="1"/>
  <c r="M1389" i="7"/>
  <c r="O1389" i="7" s="1"/>
  <c r="M1390" i="7"/>
  <c r="O1390" i="7" s="1"/>
  <c r="M1464" i="7"/>
  <c r="O1464" i="7" s="1"/>
  <c r="M1391" i="7"/>
  <c r="O1391" i="7" s="1"/>
  <c r="M1392" i="7"/>
  <c r="O1392" i="7" s="1"/>
  <c r="M1393" i="7"/>
  <c r="O1393" i="7" s="1"/>
  <c r="M1394" i="7"/>
  <c r="O1394" i="7" s="1"/>
  <c r="M1395" i="7"/>
  <c r="O1395" i="7" s="1"/>
  <c r="M1396" i="7"/>
  <c r="O1396" i="7" s="1"/>
  <c r="M1467" i="7"/>
  <c r="O1467" i="7" s="1"/>
  <c r="M1397" i="7"/>
  <c r="O1397" i="7" s="1"/>
  <c r="M1398" i="7"/>
  <c r="O1398" i="7" s="1"/>
  <c r="M1400" i="7"/>
  <c r="O1400" i="7" s="1"/>
  <c r="M1401" i="7"/>
  <c r="O1401" i="7" s="1"/>
  <c r="M1402" i="7"/>
  <c r="O1402" i="7" s="1"/>
  <c r="M1403" i="7"/>
  <c r="O1403" i="7" s="1"/>
  <c r="M1404" i="7"/>
  <c r="O1404" i="7" s="1"/>
  <c r="M1473" i="7"/>
  <c r="O1473" i="7" s="1"/>
  <c r="M1405" i="7"/>
  <c r="O1405" i="7" s="1"/>
  <c r="M1406" i="7"/>
  <c r="O1406" i="7" s="1"/>
  <c r="M1407" i="7"/>
  <c r="O1407" i="7" s="1"/>
  <c r="M1408" i="7"/>
  <c r="O1408" i="7" s="1"/>
  <c r="M1409" i="7"/>
  <c r="O1409" i="7" s="1"/>
  <c r="M1410" i="7"/>
  <c r="O1410" i="7" s="1"/>
  <c r="M1411" i="7"/>
  <c r="O1411" i="7" s="1"/>
  <c r="M1412" i="7"/>
  <c r="O1412" i="7" s="1"/>
  <c r="M1413" i="7"/>
  <c r="O1413" i="7" s="1"/>
  <c r="M1414" i="7"/>
  <c r="O1414" i="7" s="1"/>
  <c r="M1415" i="7"/>
  <c r="O1415" i="7" s="1"/>
  <c r="M1416" i="7"/>
  <c r="O1416" i="7" s="1"/>
  <c r="M1418" i="7"/>
  <c r="O1418" i="7" s="1"/>
  <c r="M1419" i="7"/>
  <c r="O1419" i="7" s="1"/>
  <c r="M1420" i="7"/>
  <c r="O1420" i="7" s="1"/>
  <c r="M1421" i="7"/>
  <c r="O1421" i="7" s="1"/>
  <c r="M1422" i="7"/>
  <c r="O1422" i="7" s="1"/>
  <c r="M1423" i="7"/>
  <c r="O1423" i="7" s="1"/>
  <c r="M1424" i="7"/>
  <c r="O1424" i="7" s="1"/>
  <c r="M1425" i="7"/>
  <c r="O1425" i="7" s="1"/>
  <c r="M1426" i="7"/>
  <c r="O1426" i="7" s="1"/>
  <c r="M1427" i="7"/>
  <c r="O1427" i="7" s="1"/>
  <c r="M1428" i="7"/>
  <c r="O1428" i="7" s="1"/>
  <c r="M1429" i="7"/>
  <c r="O1429" i="7" s="1"/>
  <c r="M1430" i="7"/>
  <c r="O1430" i="7" s="1"/>
  <c r="M1432" i="7"/>
  <c r="O1432" i="7" s="1"/>
  <c r="M1433" i="7"/>
  <c r="O1433" i="7" s="1"/>
  <c r="M1434" i="7"/>
  <c r="O1434" i="7" s="1"/>
  <c r="M1435" i="7"/>
  <c r="O1435" i="7" s="1"/>
  <c r="M1436" i="7"/>
  <c r="O1436" i="7" s="1"/>
  <c r="M1437" i="7"/>
  <c r="O1437" i="7" s="1"/>
  <c r="M1438" i="7"/>
  <c r="O1438" i="7" s="1"/>
  <c r="M1439" i="7"/>
  <c r="O1439" i="7" s="1"/>
  <c r="M1440" i="7"/>
  <c r="O1440" i="7" s="1"/>
  <c r="M1441" i="7"/>
  <c r="O1441" i="7" s="1"/>
  <c r="M1442" i="7"/>
  <c r="O1442" i="7" s="1"/>
  <c r="M1443" i="7"/>
  <c r="O1443" i="7" s="1"/>
  <c r="M1444" i="7"/>
  <c r="O1444" i="7" s="1"/>
  <c r="M1445" i="7"/>
  <c r="O1445" i="7" s="1"/>
  <c r="M1446" i="7"/>
  <c r="O1446" i="7" s="1"/>
  <c r="M1447" i="7"/>
  <c r="O1447" i="7" s="1"/>
  <c r="M1448" i="7"/>
  <c r="O1448" i="7" s="1"/>
  <c r="M1449" i="7"/>
  <c r="O1449" i="7" s="1"/>
  <c r="M1450" i="7"/>
  <c r="O1450" i="7" s="1"/>
  <c r="M1451" i="7"/>
  <c r="O1451" i="7" s="1"/>
  <c r="M1452" i="7"/>
  <c r="O1452" i="7" s="1"/>
  <c r="M1453" i="7"/>
  <c r="O1453" i="7" s="1"/>
  <c r="M1454" i="7"/>
  <c r="O1454" i="7" s="1"/>
  <c r="M1455" i="7"/>
  <c r="O1455" i="7" s="1"/>
  <c r="M1456" i="7"/>
  <c r="O1456" i="7" s="1"/>
  <c r="M1457" i="7"/>
  <c r="O1457" i="7" s="1"/>
  <c r="M1458" i="7"/>
  <c r="O1458" i="7" s="1"/>
  <c r="M1459" i="7"/>
  <c r="O1459" i="7" s="1"/>
  <c r="M1460" i="7"/>
  <c r="O1460" i="7" s="1"/>
  <c r="M1537" i="7"/>
  <c r="O1537" i="7" s="1"/>
  <c r="M1461" i="7"/>
  <c r="O1461" i="7" s="1"/>
  <c r="M1462" i="7"/>
  <c r="O1462" i="7" s="1"/>
  <c r="M1463" i="7"/>
  <c r="O1463" i="7" s="1"/>
  <c r="M1465" i="7"/>
  <c r="O1465" i="7" s="1"/>
  <c r="M1466" i="7"/>
  <c r="O1466" i="7" s="1"/>
  <c r="M1468" i="7"/>
  <c r="O1468" i="7" s="1"/>
  <c r="M1469" i="7"/>
  <c r="O1469" i="7" s="1"/>
  <c r="M1470" i="7"/>
  <c r="O1470" i="7" s="1"/>
  <c r="M1471" i="7"/>
  <c r="O1471" i="7" s="1"/>
  <c r="M1472" i="7"/>
  <c r="O1472" i="7" s="1"/>
  <c r="M1474" i="7"/>
  <c r="O1474" i="7" s="1"/>
  <c r="M1554" i="7"/>
  <c r="O1554" i="7" s="1"/>
  <c r="M1475" i="7"/>
  <c r="O1475" i="7" s="1"/>
  <c r="M1476" i="7"/>
  <c r="O1476" i="7" s="1"/>
  <c r="M1477" i="7"/>
  <c r="O1477" i="7" s="1"/>
  <c r="M1478" i="7"/>
  <c r="O1478" i="7" s="1"/>
  <c r="M1479" i="7"/>
  <c r="O1479" i="7" s="1"/>
  <c r="M1560" i="7"/>
  <c r="O1560" i="7" s="1"/>
  <c r="M1480" i="7"/>
  <c r="O1480" i="7" s="1"/>
  <c r="M1481" i="7"/>
  <c r="O1481" i="7" s="1"/>
  <c r="M1482" i="7"/>
  <c r="O1482" i="7" s="1"/>
  <c r="M1483" i="7"/>
  <c r="O1483" i="7" s="1"/>
  <c r="M1484" i="7"/>
  <c r="O1484" i="7" s="1"/>
  <c r="M1485" i="7"/>
  <c r="O1485" i="7" s="1"/>
  <c r="M1486" i="7"/>
  <c r="O1486" i="7" s="1"/>
  <c r="M1487" i="7"/>
  <c r="O1487" i="7" s="1"/>
  <c r="M1488" i="7"/>
  <c r="O1488" i="7" s="1"/>
  <c r="M1489" i="7"/>
  <c r="O1489" i="7" s="1"/>
  <c r="M1490" i="7"/>
  <c r="O1490" i="7" s="1"/>
  <c r="M1491" i="7"/>
  <c r="O1491" i="7" s="1"/>
  <c r="M1492" i="7"/>
  <c r="O1492" i="7" s="1"/>
  <c r="M1493" i="7"/>
  <c r="O1493" i="7" s="1"/>
  <c r="M1494" i="7"/>
  <c r="O1494" i="7" s="1"/>
  <c r="M1495" i="7"/>
  <c r="O1495" i="7" s="1"/>
  <c r="M1496" i="7"/>
  <c r="O1496" i="7" s="1"/>
  <c r="M1497" i="7"/>
  <c r="O1497" i="7" s="1"/>
  <c r="M1498" i="7"/>
  <c r="O1498" i="7" s="1"/>
  <c r="M1499" i="7"/>
  <c r="O1499" i="7" s="1"/>
  <c r="M1500" i="7"/>
  <c r="O1500" i="7" s="1"/>
  <c r="M1501" i="7"/>
  <c r="O1501" i="7" s="1"/>
  <c r="M1502" i="7"/>
  <c r="O1502" i="7" s="1"/>
  <c r="M1503" i="7"/>
  <c r="O1503" i="7" s="1"/>
  <c r="M1504" i="7"/>
  <c r="O1504" i="7" s="1"/>
  <c r="M1505" i="7"/>
  <c r="O1505" i="7" s="1"/>
  <c r="M1506" i="7"/>
  <c r="O1506" i="7" s="1"/>
  <c r="M1507" i="7"/>
  <c r="O1507" i="7" s="1"/>
  <c r="M1508" i="7"/>
  <c r="O1508" i="7" s="1"/>
  <c r="M1509" i="7"/>
  <c r="O1509" i="7" s="1"/>
  <c r="M1510" i="7"/>
  <c r="O1510" i="7" s="1"/>
  <c r="M1511" i="7"/>
  <c r="O1511" i="7" s="1"/>
  <c r="M1512" i="7"/>
  <c r="O1512" i="7" s="1"/>
  <c r="M1513" i="7"/>
  <c r="O1513" i="7" s="1"/>
  <c r="M1514" i="7"/>
  <c r="O1514" i="7" s="1"/>
  <c r="M1515" i="7"/>
  <c r="O1515" i="7" s="1"/>
  <c r="M1516" i="7"/>
  <c r="O1516" i="7" s="1"/>
  <c r="M1517" i="7"/>
  <c r="O1517" i="7" s="1"/>
  <c r="M1518" i="7"/>
  <c r="O1518" i="7" s="1"/>
  <c r="M1519" i="7"/>
  <c r="O1519" i="7" s="1"/>
  <c r="M1520" i="7"/>
  <c r="O1520" i="7" s="1"/>
  <c r="M1521" i="7"/>
  <c r="O1521" i="7" s="1"/>
  <c r="M1522" i="7"/>
  <c r="O1522" i="7" s="1"/>
  <c r="M1523" i="7"/>
  <c r="O1523" i="7" s="1"/>
  <c r="M1524" i="7"/>
  <c r="O1524" i="7" s="1"/>
  <c r="M1525" i="7"/>
  <c r="O1525" i="7" s="1"/>
  <c r="M1604" i="7"/>
  <c r="O1604" i="7" s="1"/>
  <c r="M1526" i="7"/>
  <c r="O1526" i="7" s="1"/>
  <c r="M1527" i="7"/>
  <c r="O1527" i="7" s="1"/>
  <c r="M1528" i="7"/>
  <c r="O1528" i="7" s="1"/>
  <c r="M1529" i="7"/>
  <c r="O1529" i="7" s="1"/>
  <c r="M1530" i="7"/>
  <c r="O1530" i="7" s="1"/>
  <c r="M1531" i="7"/>
  <c r="O1531" i="7" s="1"/>
  <c r="M1532" i="7"/>
  <c r="O1532" i="7" s="1"/>
  <c r="M1533" i="7"/>
  <c r="O1533" i="7" s="1"/>
  <c r="M1534" i="7"/>
  <c r="O1534" i="7" s="1"/>
  <c r="M1535" i="7"/>
  <c r="O1535" i="7" s="1"/>
  <c r="M1617" i="7"/>
  <c r="O1617" i="7" s="1"/>
  <c r="M1536" i="7"/>
  <c r="O1536" i="7" s="1"/>
  <c r="M1538" i="7"/>
  <c r="O1538" i="7" s="1"/>
  <c r="M1539" i="7"/>
  <c r="O1539" i="7" s="1"/>
  <c r="M1540" i="7"/>
  <c r="O1540" i="7" s="1"/>
  <c r="M1541" i="7"/>
  <c r="O1541" i="7" s="1"/>
  <c r="M1542" i="7"/>
  <c r="O1542" i="7" s="1"/>
  <c r="M1543" i="7"/>
  <c r="O1543" i="7" s="1"/>
  <c r="M1544" i="7"/>
  <c r="O1544" i="7" s="1"/>
  <c r="M1545" i="7"/>
  <c r="O1545" i="7" s="1"/>
  <c r="M1546" i="7"/>
  <c r="O1546" i="7" s="1"/>
  <c r="M1547" i="7"/>
  <c r="O1547" i="7" s="1"/>
  <c r="M1548" i="7"/>
  <c r="O1548" i="7" s="1"/>
  <c r="M1549" i="7"/>
  <c r="O1549" i="7" s="1"/>
  <c r="M1550" i="7"/>
  <c r="O1550" i="7" s="1"/>
  <c r="M1551" i="7"/>
  <c r="O1551" i="7" s="1"/>
  <c r="M1552" i="7"/>
  <c r="O1552" i="7" s="1"/>
  <c r="M1553" i="7"/>
  <c r="O1553" i="7" s="1"/>
  <c r="M1555" i="7"/>
  <c r="O1555" i="7" s="1"/>
  <c r="M1556" i="7"/>
  <c r="O1556" i="7" s="1"/>
  <c r="M1557" i="7"/>
  <c r="O1557" i="7" s="1"/>
  <c r="M1558" i="7"/>
  <c r="O1558" i="7" s="1"/>
  <c r="M1559" i="7"/>
  <c r="O1559" i="7" s="1"/>
  <c r="M1561" i="7"/>
  <c r="O1561" i="7" s="1"/>
  <c r="M1562" i="7"/>
  <c r="O1562" i="7" s="1"/>
  <c r="M1563" i="7"/>
  <c r="O1563" i="7" s="1"/>
  <c r="M1564" i="7"/>
  <c r="O1564" i="7" s="1"/>
  <c r="M1565" i="7"/>
  <c r="O1565" i="7" s="1"/>
  <c r="M1566" i="7"/>
  <c r="O1566" i="7" s="1"/>
  <c r="M1567" i="7"/>
  <c r="O1567" i="7" s="1"/>
  <c r="M1568" i="7"/>
  <c r="O1568" i="7" s="1"/>
  <c r="M1569" i="7"/>
  <c r="O1569" i="7" s="1"/>
  <c r="M1570" i="7"/>
  <c r="O1570" i="7" s="1"/>
  <c r="M1571" i="7"/>
  <c r="O1571" i="7" s="1"/>
  <c r="M1572" i="7"/>
  <c r="O1572" i="7" s="1"/>
  <c r="M1573" i="7"/>
  <c r="O1573" i="7" s="1"/>
  <c r="M1574" i="7"/>
  <c r="O1574" i="7" s="1"/>
  <c r="M1575" i="7"/>
  <c r="O1575" i="7" s="1"/>
  <c r="M1576" i="7"/>
  <c r="O1576" i="7" s="1"/>
  <c r="M1577" i="7"/>
  <c r="O1577" i="7" s="1"/>
  <c r="M1578" i="7"/>
  <c r="O1578" i="7" s="1"/>
  <c r="M1579" i="7"/>
  <c r="O1579" i="7" s="1"/>
  <c r="M1580" i="7"/>
  <c r="O1580" i="7" s="1"/>
  <c r="M1581" i="7"/>
  <c r="O1581" i="7" s="1"/>
  <c r="M1582" i="7"/>
  <c r="O1582" i="7" s="1"/>
  <c r="M1583" i="7"/>
  <c r="O1583" i="7" s="1"/>
  <c r="M1584" i="7"/>
  <c r="O1584" i="7" s="1"/>
  <c r="M1585" i="7"/>
  <c r="O1585" i="7" s="1"/>
  <c r="M1586" i="7"/>
  <c r="O1586" i="7" s="1"/>
  <c r="M1587" i="7"/>
  <c r="O1587" i="7" s="1"/>
  <c r="M1588" i="7"/>
  <c r="O1588" i="7" s="1"/>
  <c r="M1589" i="7"/>
  <c r="O1589" i="7" s="1"/>
  <c r="M1590" i="7"/>
  <c r="O1590" i="7" s="1"/>
  <c r="M1591" i="7"/>
  <c r="O1591" i="7" s="1"/>
  <c r="M1592" i="7"/>
  <c r="O1592" i="7" s="1"/>
  <c r="M1593" i="7"/>
  <c r="O1593" i="7" s="1"/>
  <c r="M1594" i="7"/>
  <c r="O1594" i="7" s="1"/>
  <c r="M1595" i="7"/>
  <c r="O1595" i="7" s="1"/>
  <c r="M1596" i="7"/>
  <c r="O1596" i="7" s="1"/>
  <c r="M1597" i="7"/>
  <c r="O1597" i="7" s="1"/>
  <c r="M1598" i="7"/>
  <c r="O1598" i="7" s="1"/>
  <c r="M1599" i="7"/>
  <c r="O1599" i="7" s="1"/>
  <c r="M1600" i="7"/>
  <c r="O1600" i="7" s="1"/>
  <c r="M1601" i="7"/>
  <c r="O1601" i="7" s="1"/>
  <c r="M1602" i="7"/>
  <c r="O1602" i="7" s="1"/>
  <c r="M1603" i="7"/>
  <c r="O1603" i="7" s="1"/>
  <c r="M1605" i="7"/>
  <c r="O1605" i="7" s="1"/>
  <c r="M1673" i="7"/>
  <c r="O1673" i="7" s="1"/>
  <c r="M1606" i="7"/>
  <c r="O1606" i="7" s="1"/>
  <c r="M1607" i="7"/>
  <c r="O1607" i="7" s="1"/>
  <c r="M1608" i="7"/>
  <c r="O1608" i="7" s="1"/>
  <c r="M1609" i="7"/>
  <c r="O1609" i="7" s="1"/>
  <c r="M1610" i="7"/>
  <c r="O1610" i="7" s="1"/>
  <c r="M1611" i="7"/>
  <c r="O1611" i="7" s="1"/>
  <c r="M1612" i="7"/>
  <c r="O1612" i="7" s="1"/>
  <c r="M1613" i="7"/>
  <c r="O1613" i="7" s="1"/>
  <c r="M1614" i="7"/>
  <c r="O1614" i="7" s="1"/>
  <c r="M1615" i="7"/>
  <c r="O1615" i="7" s="1"/>
  <c r="M1616" i="7"/>
  <c r="O1616" i="7" s="1"/>
  <c r="M1618" i="7"/>
  <c r="O1618" i="7" s="1"/>
  <c r="M1685" i="7"/>
  <c r="O1685" i="7" s="1"/>
  <c r="M1619" i="7"/>
  <c r="O1619" i="7" s="1"/>
  <c r="M1620" i="7"/>
  <c r="O1620" i="7" s="1"/>
  <c r="M1621" i="7"/>
  <c r="O1621" i="7" s="1"/>
  <c r="M1622" i="7"/>
  <c r="O1622" i="7" s="1"/>
  <c r="M1623" i="7"/>
  <c r="O1623" i="7" s="1"/>
  <c r="M1624" i="7"/>
  <c r="O1624" i="7" s="1"/>
  <c r="M1625" i="7"/>
  <c r="O1625" i="7" s="1"/>
  <c r="M1626" i="7"/>
  <c r="O1626" i="7" s="1"/>
  <c r="M1627" i="7"/>
  <c r="O1627" i="7" s="1"/>
  <c r="M1628" i="7"/>
  <c r="O1628" i="7" s="1"/>
  <c r="M1629" i="7"/>
  <c r="O1629" i="7" s="1"/>
  <c r="M1630" i="7"/>
  <c r="O1630" i="7" s="1"/>
  <c r="M1631" i="7"/>
  <c r="O1631" i="7" s="1"/>
  <c r="M1632" i="7"/>
  <c r="O1632" i="7" s="1"/>
  <c r="M1633" i="7"/>
  <c r="O1633" i="7" s="1"/>
  <c r="M1635" i="7"/>
  <c r="O1635" i="7" s="1"/>
  <c r="M1706" i="7"/>
  <c r="O1706" i="7" s="1"/>
  <c r="M1636" i="7"/>
  <c r="O1636" i="7" s="1"/>
  <c r="M1637" i="7"/>
  <c r="O1637" i="7" s="1"/>
  <c r="M1638" i="7"/>
  <c r="O1638" i="7" s="1"/>
  <c r="M1639" i="7"/>
  <c r="O1639" i="7" s="1"/>
  <c r="M1640" i="7"/>
  <c r="O1640" i="7" s="1"/>
  <c r="M1641" i="7"/>
  <c r="O1641" i="7" s="1"/>
  <c r="M1642" i="7"/>
  <c r="O1642" i="7" s="1"/>
  <c r="M1643" i="7"/>
  <c r="O1643" i="7" s="1"/>
  <c r="M1644" i="7"/>
  <c r="O1644" i="7" s="1"/>
  <c r="M1715" i="7"/>
  <c r="O1715" i="7" s="1"/>
  <c r="M1645" i="7"/>
  <c r="O1645" i="7" s="1"/>
  <c r="M1646" i="7"/>
  <c r="O1646" i="7" s="1"/>
  <c r="M1647" i="7"/>
  <c r="O1647" i="7" s="1"/>
  <c r="M1648" i="7"/>
  <c r="O1648" i="7" s="1"/>
  <c r="M1649" i="7"/>
  <c r="O1649" i="7" s="1"/>
  <c r="M1650" i="7"/>
  <c r="O1650" i="7" s="1"/>
  <c r="M1651" i="7"/>
  <c r="O1651" i="7" s="1"/>
  <c r="M1652" i="7"/>
  <c r="O1652" i="7" s="1"/>
  <c r="M1653" i="7"/>
  <c r="O1653" i="7" s="1"/>
  <c r="M1654" i="7"/>
  <c r="O1654" i="7" s="1"/>
  <c r="M1655" i="7"/>
  <c r="O1655" i="7" s="1"/>
  <c r="M1656" i="7"/>
  <c r="O1656" i="7" s="1"/>
  <c r="M1721" i="7"/>
  <c r="O1721" i="7" s="1"/>
  <c r="M1657" i="7"/>
  <c r="O1657" i="7" s="1"/>
  <c r="M1658" i="7"/>
  <c r="O1658" i="7" s="1"/>
  <c r="M1659" i="7"/>
  <c r="O1659" i="7" s="1"/>
  <c r="M1660" i="7"/>
  <c r="O1660" i="7" s="1"/>
  <c r="M1661" i="7"/>
  <c r="O1661" i="7" s="1"/>
  <c r="M1662" i="7"/>
  <c r="O1662" i="7" s="1"/>
  <c r="M1663" i="7"/>
  <c r="O1663" i="7" s="1"/>
  <c r="M1664" i="7"/>
  <c r="O1664" i="7" s="1"/>
  <c r="M1665" i="7"/>
  <c r="O1665" i="7" s="1"/>
  <c r="M1666" i="7"/>
  <c r="O1666" i="7" s="1"/>
  <c r="M1667" i="7"/>
  <c r="O1667" i="7" s="1"/>
  <c r="M1668" i="7"/>
  <c r="O1668" i="7" s="1"/>
  <c r="M1669" i="7"/>
  <c r="O1669" i="7" s="1"/>
  <c r="M1670" i="7"/>
  <c r="O1670" i="7" s="1"/>
  <c r="M1671" i="7"/>
  <c r="O1671" i="7" s="1"/>
  <c r="M1672" i="7"/>
  <c r="O1672" i="7" s="1"/>
  <c r="M1674" i="7"/>
  <c r="O1674" i="7" s="1"/>
  <c r="M1675" i="7"/>
  <c r="O1675" i="7" s="1"/>
  <c r="M1676" i="7"/>
  <c r="O1676" i="7" s="1"/>
  <c r="M1677" i="7"/>
  <c r="O1677" i="7" s="1"/>
  <c r="M1678" i="7"/>
  <c r="O1678" i="7" s="1"/>
  <c r="M1679" i="7"/>
  <c r="O1679" i="7" s="1"/>
  <c r="M1680" i="7"/>
  <c r="O1680" i="7" s="1"/>
  <c r="M1681" i="7"/>
  <c r="O1681" i="7" s="1"/>
  <c r="M1682" i="7"/>
  <c r="O1682" i="7" s="1"/>
  <c r="M1683" i="7"/>
  <c r="O1683" i="7" s="1"/>
  <c r="M1684" i="7"/>
  <c r="O1684" i="7" s="1"/>
  <c r="M1686" i="7"/>
  <c r="O1686" i="7" s="1"/>
  <c r="M1687" i="7"/>
  <c r="O1687" i="7" s="1"/>
  <c r="M1688" i="7"/>
  <c r="O1688" i="7" s="1"/>
  <c r="M1689" i="7"/>
  <c r="O1689" i="7" s="1"/>
  <c r="M1690" i="7"/>
  <c r="O1690" i="7" s="1"/>
  <c r="M1691" i="7"/>
  <c r="O1691" i="7" s="1"/>
  <c r="M1692" i="7"/>
  <c r="O1692" i="7" s="1"/>
  <c r="M1693" i="7"/>
  <c r="O1693" i="7" s="1"/>
  <c r="M1694" i="7"/>
  <c r="O1694" i="7" s="1"/>
  <c r="M1695" i="7"/>
  <c r="O1695" i="7" s="1"/>
  <c r="M1696" i="7"/>
  <c r="O1696" i="7" s="1"/>
  <c r="M1697" i="7"/>
  <c r="O1697" i="7" s="1"/>
  <c r="M1698" i="7"/>
  <c r="O1698" i="7" s="1"/>
  <c r="M1699" i="7"/>
  <c r="O1699" i="7" s="1"/>
  <c r="M1700" i="7"/>
  <c r="O1700" i="7" s="1"/>
  <c r="M1701" i="7"/>
  <c r="O1701" i="7" s="1"/>
  <c r="M1702" i="7"/>
  <c r="O1702" i="7" s="1"/>
  <c r="M1634" i="7"/>
  <c r="O1634" i="7" s="1"/>
  <c r="M1703" i="7"/>
  <c r="O1703" i="7" s="1"/>
  <c r="M1704" i="7"/>
  <c r="O1704" i="7" s="1"/>
  <c r="M1705" i="7"/>
  <c r="O1705" i="7" s="1"/>
  <c r="M1707" i="7"/>
  <c r="O1707" i="7" s="1"/>
  <c r="M1708" i="7"/>
  <c r="O1708" i="7" s="1"/>
  <c r="M1709" i="7"/>
  <c r="O1709" i="7" s="1"/>
  <c r="M1710" i="7"/>
  <c r="O1710" i="7" s="1"/>
  <c r="M1711" i="7"/>
  <c r="O1711" i="7" s="1"/>
  <c r="M1712" i="7"/>
  <c r="O1712" i="7" s="1"/>
  <c r="M1713" i="7"/>
  <c r="O1713" i="7" s="1"/>
  <c r="M1773" i="7"/>
  <c r="O1773" i="7" s="1"/>
  <c r="M1714" i="7"/>
  <c r="O1714" i="7" s="1"/>
  <c r="M1716" i="7"/>
  <c r="O1716" i="7" s="1"/>
  <c r="M1717" i="7"/>
  <c r="O1717" i="7" s="1"/>
  <c r="M1718" i="7"/>
  <c r="O1718" i="7" s="1"/>
  <c r="M1719" i="7"/>
  <c r="O1719" i="7" s="1"/>
  <c r="M1720" i="7"/>
  <c r="O1720" i="7" s="1"/>
  <c r="M1722" i="7"/>
  <c r="O1722" i="7" s="1"/>
  <c r="M1723" i="7"/>
  <c r="O1723" i="7" s="1"/>
  <c r="M1724" i="7"/>
  <c r="O1724" i="7" s="1"/>
  <c r="M1725" i="7"/>
  <c r="O1725" i="7" s="1"/>
  <c r="M1726" i="7"/>
  <c r="O1726" i="7" s="1"/>
  <c r="M1727" i="7"/>
  <c r="O1727" i="7" s="1"/>
  <c r="M1728" i="7"/>
  <c r="O1728" i="7" s="1"/>
  <c r="M1729" i="7"/>
  <c r="O1729" i="7" s="1"/>
  <c r="M1730" i="7"/>
  <c r="O1730" i="7" s="1"/>
  <c r="M1731" i="7"/>
  <c r="O1731" i="7" s="1"/>
  <c r="M1732" i="7"/>
  <c r="O1732" i="7" s="1"/>
  <c r="M1733" i="7"/>
  <c r="O1733" i="7" s="1"/>
  <c r="M1734" i="7"/>
  <c r="O1734" i="7" s="1"/>
  <c r="M1735" i="7"/>
  <c r="O1735" i="7" s="1"/>
  <c r="M1736" i="7"/>
  <c r="O1736" i="7" s="1"/>
  <c r="M1737" i="7"/>
  <c r="O1737" i="7" s="1"/>
  <c r="M1738" i="7"/>
  <c r="O1738" i="7" s="1"/>
  <c r="M1739" i="7"/>
  <c r="O1739" i="7" s="1"/>
  <c r="M1740" i="7"/>
  <c r="O1740" i="7" s="1"/>
  <c r="M1741" i="7"/>
  <c r="O1741" i="7" s="1"/>
  <c r="M1742" i="7"/>
  <c r="O1742" i="7" s="1"/>
  <c r="M1743" i="7"/>
  <c r="O1743" i="7" s="1"/>
  <c r="M1744" i="7"/>
  <c r="O1744" i="7" s="1"/>
  <c r="M1745" i="7"/>
  <c r="O1745" i="7" s="1"/>
  <c r="M1746" i="7"/>
  <c r="O1746" i="7" s="1"/>
  <c r="M1747" i="7"/>
  <c r="O1747" i="7" s="1"/>
  <c r="M1748" i="7"/>
  <c r="O1748" i="7" s="1"/>
  <c r="M1749" i="7"/>
  <c r="O1749" i="7" s="1"/>
  <c r="M1750" i="7"/>
  <c r="O1750" i="7" s="1"/>
  <c r="M1800" i="7"/>
  <c r="O1800" i="7" s="1"/>
  <c r="M1751" i="7"/>
  <c r="O1751" i="7" s="1"/>
  <c r="M1752" i="7"/>
  <c r="O1752" i="7" s="1"/>
  <c r="M1753" i="7"/>
  <c r="O1753" i="7" s="1"/>
  <c r="M1754" i="7"/>
  <c r="O1754" i="7" s="1"/>
  <c r="M1755" i="7"/>
  <c r="O1755" i="7" s="1"/>
  <c r="M1756" i="7"/>
  <c r="O1756" i="7" s="1"/>
  <c r="M1757" i="7"/>
  <c r="O1757" i="7" s="1"/>
  <c r="M1758" i="7"/>
  <c r="O1758" i="7" s="1"/>
  <c r="M1759" i="7"/>
  <c r="O1759" i="7" s="1"/>
  <c r="M1760" i="7"/>
  <c r="O1760" i="7" s="1"/>
  <c r="M1761" i="7"/>
  <c r="O1761" i="7" s="1"/>
  <c r="M1762" i="7"/>
  <c r="O1762" i="7" s="1"/>
  <c r="M1763" i="7"/>
  <c r="O1763" i="7" s="1"/>
  <c r="M1764" i="7"/>
  <c r="O1764" i="7" s="1"/>
  <c r="M1765" i="7"/>
  <c r="O1765" i="7" s="1"/>
  <c r="M1766" i="7"/>
  <c r="O1766" i="7" s="1"/>
  <c r="M1767" i="7"/>
  <c r="O1767" i="7" s="1"/>
  <c r="M1768" i="7"/>
  <c r="O1768" i="7" s="1"/>
  <c r="M1769" i="7"/>
  <c r="O1769" i="7" s="1"/>
  <c r="M1771" i="7"/>
  <c r="O1771" i="7" s="1"/>
  <c r="M1772" i="7"/>
  <c r="O1772" i="7" s="1"/>
  <c r="M1774" i="7"/>
  <c r="O1774" i="7" s="1"/>
  <c r="M1775" i="7"/>
  <c r="O1775" i="7" s="1"/>
  <c r="M1776" i="7"/>
  <c r="O1776" i="7" s="1"/>
  <c r="M1777" i="7"/>
  <c r="O1777" i="7" s="1"/>
  <c r="M1778" i="7"/>
  <c r="O1778" i="7" s="1"/>
  <c r="M1779" i="7"/>
  <c r="O1779" i="7" s="1"/>
  <c r="M1780" i="7"/>
  <c r="O1780" i="7" s="1"/>
  <c r="M1781" i="7"/>
  <c r="O1781" i="7" s="1"/>
  <c r="M1782" i="7"/>
  <c r="O1782" i="7" s="1"/>
  <c r="M1783" i="7"/>
  <c r="O1783" i="7" s="1"/>
  <c r="M1784" i="7"/>
  <c r="O1784" i="7" s="1"/>
  <c r="M1785" i="7"/>
  <c r="O1785" i="7" s="1"/>
  <c r="M1786" i="7"/>
  <c r="O1786" i="7" s="1"/>
  <c r="M1787" i="7"/>
  <c r="O1787" i="7" s="1"/>
  <c r="M1788" i="7"/>
  <c r="O1788" i="7" s="1"/>
  <c r="M1789" i="7"/>
  <c r="O1789" i="7" s="1"/>
  <c r="M1790" i="7"/>
  <c r="O1790" i="7" s="1"/>
  <c r="M1791" i="7"/>
  <c r="O1791" i="7" s="1"/>
  <c r="M1792" i="7"/>
  <c r="O1792" i="7" s="1"/>
  <c r="M1793" i="7"/>
  <c r="O1793" i="7" s="1"/>
  <c r="M1794" i="7"/>
  <c r="O1794" i="7" s="1"/>
  <c r="M1795" i="7"/>
  <c r="O1795" i="7" s="1"/>
  <c r="M1796" i="7"/>
  <c r="O1796" i="7" s="1"/>
  <c r="M1797" i="7"/>
  <c r="O1797" i="7" s="1"/>
  <c r="M1798" i="7"/>
  <c r="O1798" i="7" s="1"/>
  <c r="M1799" i="7"/>
  <c r="O1799" i="7" s="1"/>
  <c r="M1801" i="7"/>
  <c r="O1801" i="7" s="1"/>
  <c r="M1802" i="7"/>
  <c r="O1802" i="7" s="1"/>
  <c r="M1803" i="7"/>
  <c r="O1803" i="7" s="1"/>
  <c r="M1804" i="7"/>
  <c r="O1804" i="7" s="1"/>
  <c r="M1805" i="7"/>
  <c r="O1805" i="7" s="1"/>
  <c r="M1806" i="7"/>
  <c r="O1806" i="7" s="1"/>
  <c r="M1807" i="7"/>
  <c r="O1807" i="7" s="1"/>
  <c r="M1808" i="7"/>
  <c r="O1808" i="7" s="1"/>
  <c r="M1809" i="7"/>
  <c r="O1809" i="7" s="1"/>
  <c r="M1810" i="7"/>
  <c r="O1810" i="7" s="1"/>
  <c r="M1811" i="7"/>
  <c r="O1811" i="7" s="1"/>
  <c r="M1812" i="7"/>
  <c r="O1812" i="7" s="1"/>
  <c r="M1813" i="7"/>
  <c r="O1813" i="7" s="1"/>
  <c r="M1814" i="7"/>
  <c r="O1814" i="7" s="1"/>
  <c r="M1815" i="7"/>
  <c r="O1815" i="7" s="1"/>
  <c r="M1816" i="7"/>
  <c r="O1816" i="7" s="1"/>
  <c r="M1817" i="7"/>
  <c r="O1817" i="7" s="1"/>
  <c r="M1818" i="7"/>
  <c r="O1818" i="7" s="1"/>
  <c r="M1819" i="7"/>
  <c r="O1819" i="7" s="1"/>
  <c r="M1820" i="7"/>
  <c r="O1820" i="7" s="1"/>
  <c r="M1821" i="7"/>
  <c r="O1821" i="7" s="1"/>
  <c r="M1822" i="7"/>
  <c r="O1822" i="7" s="1"/>
  <c r="M1823" i="7"/>
  <c r="O1823" i="7" s="1"/>
  <c r="M1824" i="7"/>
  <c r="O1824" i="7" s="1"/>
  <c r="M1825" i="7"/>
  <c r="O1825" i="7" s="1"/>
  <c r="M1826" i="7"/>
  <c r="O1826" i="7" s="1"/>
  <c r="M1827" i="7"/>
  <c r="O1827" i="7" s="1"/>
  <c r="M1828" i="7"/>
  <c r="O1828" i="7" s="1"/>
  <c r="M1874" i="7"/>
  <c r="O1874" i="7" s="1"/>
  <c r="M1829" i="7"/>
  <c r="O1829" i="7" s="1"/>
  <c r="M1830" i="7"/>
  <c r="O1830" i="7" s="1"/>
  <c r="M1831" i="7"/>
  <c r="O1831" i="7" s="1"/>
  <c r="M1875" i="7"/>
  <c r="O1875" i="7" s="1"/>
  <c r="M1832" i="7"/>
  <c r="O1832" i="7" s="1"/>
  <c r="M1833" i="7"/>
  <c r="O1833" i="7" s="1"/>
  <c r="M1834" i="7"/>
  <c r="O1834" i="7" s="1"/>
  <c r="M1835" i="7"/>
  <c r="O1835" i="7" s="1"/>
  <c r="M1836" i="7"/>
  <c r="O1836" i="7" s="1"/>
  <c r="M1837" i="7"/>
  <c r="O1837" i="7" s="1"/>
  <c r="M1838" i="7"/>
  <c r="O1838" i="7" s="1"/>
  <c r="M1839" i="7"/>
  <c r="O1839" i="7" s="1"/>
  <c r="M1840" i="7"/>
  <c r="O1840" i="7" s="1"/>
  <c r="M1841" i="7"/>
  <c r="O1841" i="7" s="1"/>
  <c r="M1842" i="7"/>
  <c r="O1842" i="7" s="1"/>
  <c r="M1843" i="7"/>
  <c r="O1843" i="7" s="1"/>
  <c r="M1844" i="7"/>
  <c r="O1844" i="7" s="1"/>
  <c r="M1845" i="7"/>
  <c r="O1845" i="7" s="1"/>
  <c r="M1846" i="7"/>
  <c r="O1846" i="7" s="1"/>
  <c r="M1847" i="7"/>
  <c r="O1847" i="7" s="1"/>
  <c r="M1848" i="7"/>
  <c r="O1848" i="7" s="1"/>
  <c r="M1849" i="7"/>
  <c r="O1849" i="7" s="1"/>
  <c r="M1850" i="7"/>
  <c r="O1850" i="7" s="1"/>
  <c r="M1851" i="7"/>
  <c r="O1851" i="7" s="1"/>
  <c r="M1852" i="7"/>
  <c r="O1852" i="7" s="1"/>
  <c r="M1853" i="7"/>
  <c r="O1853" i="7" s="1"/>
  <c r="M1895" i="7"/>
  <c r="O1895" i="7" s="1"/>
  <c r="M1854" i="7"/>
  <c r="O1854" i="7" s="1"/>
  <c r="M1855" i="7"/>
  <c r="O1855" i="7" s="1"/>
  <c r="M1856" i="7"/>
  <c r="O1856" i="7" s="1"/>
  <c r="M1857" i="7"/>
  <c r="O1857" i="7" s="1"/>
  <c r="M1858" i="7"/>
  <c r="O1858" i="7" s="1"/>
  <c r="M1859" i="7"/>
  <c r="O1859" i="7" s="1"/>
  <c r="M1860" i="7"/>
  <c r="O1860" i="7" s="1"/>
  <c r="M1861" i="7"/>
  <c r="O1861" i="7" s="1"/>
  <c r="M1862" i="7"/>
  <c r="O1862" i="7" s="1"/>
  <c r="M1863" i="7"/>
  <c r="O1863" i="7" s="1"/>
  <c r="M1864" i="7"/>
  <c r="O1864" i="7" s="1"/>
  <c r="M1865" i="7"/>
  <c r="O1865" i="7" s="1"/>
  <c r="M1906" i="7"/>
  <c r="O1906" i="7" s="1"/>
  <c r="M1866" i="7"/>
  <c r="O1866" i="7" s="1"/>
  <c r="M1867" i="7"/>
  <c r="O1867" i="7" s="1"/>
  <c r="M1868" i="7"/>
  <c r="O1868" i="7" s="1"/>
  <c r="M1869" i="7"/>
  <c r="O1869" i="7" s="1"/>
  <c r="M1870" i="7"/>
  <c r="O1870" i="7" s="1"/>
  <c r="M1871" i="7"/>
  <c r="O1871" i="7" s="1"/>
  <c r="M1872" i="7"/>
  <c r="O1872" i="7" s="1"/>
  <c r="M1873" i="7"/>
  <c r="O1873" i="7" s="1"/>
  <c r="M1876" i="7"/>
  <c r="O1876" i="7" s="1"/>
  <c r="M1877" i="7"/>
  <c r="O1877" i="7" s="1"/>
  <c r="M1878" i="7"/>
  <c r="O1878" i="7" s="1"/>
  <c r="M1879" i="7"/>
  <c r="O1879" i="7" s="1"/>
  <c r="M1880" i="7"/>
  <c r="O1880" i="7" s="1"/>
  <c r="M1881" i="7"/>
  <c r="O1881" i="7" s="1"/>
  <c r="M1882" i="7"/>
  <c r="O1882" i="7" s="1"/>
  <c r="M1883" i="7"/>
  <c r="O1883" i="7" s="1"/>
  <c r="M1884" i="7"/>
  <c r="O1884" i="7" s="1"/>
  <c r="M1885" i="7"/>
  <c r="O1885" i="7" s="1"/>
  <c r="M1886" i="7"/>
  <c r="O1886" i="7" s="1"/>
  <c r="M1887" i="7"/>
  <c r="O1887" i="7" s="1"/>
  <c r="M1888" i="7"/>
  <c r="O1888" i="7" s="1"/>
  <c r="M1889" i="7"/>
  <c r="O1889" i="7" s="1"/>
  <c r="M1890" i="7"/>
  <c r="O1890" i="7" s="1"/>
  <c r="M1891" i="7"/>
  <c r="O1891" i="7" s="1"/>
  <c r="M1893" i="7"/>
  <c r="O1893" i="7" s="1"/>
  <c r="M1894" i="7"/>
  <c r="O1894" i="7" s="1"/>
  <c r="M1896" i="7"/>
  <c r="O1896" i="7" s="1"/>
  <c r="M1897" i="7"/>
  <c r="O1897" i="7" s="1"/>
  <c r="M1898" i="7"/>
  <c r="O1898" i="7" s="1"/>
  <c r="M1899" i="7"/>
  <c r="O1899" i="7" s="1"/>
  <c r="M1900" i="7"/>
  <c r="O1900" i="7" s="1"/>
  <c r="M1901" i="7"/>
  <c r="O1901" i="7" s="1"/>
  <c r="M1902" i="7"/>
  <c r="O1902" i="7" s="1"/>
  <c r="M1903" i="7"/>
  <c r="O1903" i="7" s="1"/>
  <c r="M1904" i="7"/>
  <c r="O1904" i="7" s="1"/>
  <c r="M1905" i="7"/>
  <c r="O1905" i="7" s="1"/>
  <c r="M1907" i="7"/>
  <c r="O1907" i="7" s="1"/>
  <c r="M1908" i="7"/>
  <c r="O1908" i="7" s="1"/>
  <c r="M1909" i="7"/>
  <c r="O1909" i="7" s="1"/>
  <c r="M1910" i="7"/>
  <c r="O1910" i="7" s="1"/>
  <c r="M1911" i="7"/>
  <c r="O1911" i="7" s="1"/>
  <c r="M1912" i="7"/>
  <c r="O1912" i="7" s="1"/>
  <c r="M1913" i="7"/>
  <c r="O1913" i="7" s="1"/>
  <c r="M1914" i="7"/>
  <c r="O1914" i="7" s="1"/>
  <c r="M1915" i="7"/>
  <c r="O1915" i="7" s="1"/>
  <c r="M1916" i="7"/>
  <c r="O1916" i="7" s="1"/>
  <c r="M1917" i="7"/>
  <c r="O1917" i="7" s="1"/>
  <c r="M1918" i="7"/>
  <c r="O1918" i="7" s="1"/>
  <c r="M1919" i="7"/>
  <c r="O1919" i="7" s="1"/>
  <c r="M1920" i="7"/>
  <c r="O1920" i="7" s="1"/>
  <c r="M1921" i="7"/>
  <c r="O1921" i="7" s="1"/>
  <c r="M1922" i="7"/>
  <c r="O1922" i="7" s="1"/>
  <c r="M1923" i="7"/>
  <c r="O1923" i="7" s="1"/>
  <c r="M1924" i="7"/>
  <c r="O1924" i="7" s="1"/>
  <c r="M1925" i="7"/>
  <c r="O1925" i="7" s="1"/>
  <c r="M1926" i="7"/>
  <c r="O1926" i="7" s="1"/>
  <c r="M1927" i="7"/>
  <c r="O1927" i="7" s="1"/>
  <c r="M1928" i="7"/>
  <c r="O1928" i="7" s="1"/>
  <c r="M1929" i="7"/>
  <c r="O1929" i="7" s="1"/>
  <c r="M1930" i="7"/>
  <c r="O1930" i="7" s="1"/>
  <c r="M1931" i="7"/>
  <c r="O1931" i="7" s="1"/>
  <c r="M1932" i="7"/>
  <c r="O1932" i="7" s="1"/>
  <c r="M1933" i="7"/>
  <c r="O1933" i="7" s="1"/>
  <c r="M1934" i="7"/>
  <c r="O1934" i="7" s="1"/>
  <c r="M1935" i="7"/>
  <c r="O1935" i="7" s="1"/>
  <c r="M1936" i="7"/>
  <c r="O1936" i="7" s="1"/>
  <c r="M1937" i="7"/>
  <c r="O1937" i="7" s="1"/>
  <c r="M1938" i="7"/>
  <c r="O1938" i="7" s="1"/>
  <c r="M1939" i="7"/>
  <c r="O1939" i="7" s="1"/>
  <c r="M1983" i="7"/>
  <c r="O1983" i="7" s="1"/>
  <c r="M1940" i="7"/>
  <c r="O1940" i="7" s="1"/>
  <c r="M1941" i="7"/>
  <c r="O1941" i="7" s="1"/>
  <c r="M1942" i="7"/>
  <c r="O1942" i="7" s="1"/>
  <c r="M1943" i="7"/>
  <c r="O1943" i="7" s="1"/>
  <c r="M1944" i="7"/>
  <c r="O1944" i="7" s="1"/>
  <c r="M1945" i="7"/>
  <c r="O1945" i="7" s="1"/>
  <c r="M1946" i="7"/>
  <c r="O1946" i="7" s="1"/>
  <c r="M1947" i="7"/>
  <c r="O1947" i="7" s="1"/>
  <c r="M1948" i="7"/>
  <c r="O1948" i="7" s="1"/>
  <c r="M1949" i="7"/>
  <c r="O1949" i="7" s="1"/>
  <c r="M1992" i="7"/>
  <c r="O1992" i="7" s="1"/>
  <c r="M1950" i="7"/>
  <c r="O1950" i="7" s="1"/>
  <c r="M1951" i="7"/>
  <c r="O1951" i="7" s="1"/>
  <c r="M1952" i="7"/>
  <c r="O1952" i="7" s="1"/>
  <c r="M1953" i="7"/>
  <c r="O1953" i="7" s="1"/>
  <c r="M1954" i="7"/>
  <c r="O1954" i="7" s="1"/>
  <c r="M1955" i="7"/>
  <c r="O1955" i="7" s="1"/>
  <c r="M1956" i="7"/>
  <c r="O1956" i="7" s="1"/>
  <c r="M1957" i="7"/>
  <c r="O1957" i="7" s="1"/>
  <c r="M1958" i="7"/>
  <c r="O1958" i="7" s="1"/>
  <c r="M1959" i="7"/>
  <c r="O1959" i="7" s="1"/>
  <c r="M1960" i="7"/>
  <c r="O1960" i="7" s="1"/>
  <c r="M1961" i="7"/>
  <c r="O1961" i="7" s="1"/>
  <c r="M1962" i="7"/>
  <c r="O1962" i="7" s="1"/>
  <c r="M1963" i="7"/>
  <c r="O1963" i="7" s="1"/>
  <c r="M1964" i="7"/>
  <c r="O1964" i="7" s="1"/>
  <c r="M1965" i="7"/>
  <c r="O1965" i="7" s="1"/>
  <c r="M1966" i="7"/>
  <c r="O1966" i="7" s="1"/>
  <c r="M1967" i="7"/>
  <c r="O1967" i="7" s="1"/>
  <c r="M1968" i="7"/>
  <c r="O1968" i="7" s="1"/>
  <c r="M1969" i="7"/>
  <c r="O1969" i="7" s="1"/>
  <c r="M1970" i="7"/>
  <c r="O1970" i="7" s="1"/>
  <c r="M1971" i="7"/>
  <c r="O1971" i="7" s="1"/>
  <c r="M1972" i="7"/>
  <c r="O1972" i="7" s="1"/>
  <c r="M1973" i="7"/>
  <c r="O1973" i="7" s="1"/>
  <c r="M1974" i="7"/>
  <c r="O1974" i="7" s="1"/>
  <c r="M1975" i="7"/>
  <c r="O1975" i="7" s="1"/>
  <c r="M1976" i="7"/>
  <c r="O1976" i="7" s="1"/>
  <c r="M1977" i="7"/>
  <c r="O1977" i="7" s="1"/>
  <c r="M1978" i="7"/>
  <c r="O1978" i="7" s="1"/>
  <c r="M1979" i="7"/>
  <c r="O1979" i="7" s="1"/>
  <c r="M1980" i="7"/>
  <c r="O1980" i="7" s="1"/>
  <c r="M1981" i="7"/>
  <c r="O1981" i="7" s="1"/>
  <c r="M1982" i="7"/>
  <c r="O1982" i="7" s="1"/>
  <c r="M1984" i="7"/>
  <c r="O1984" i="7" s="1"/>
  <c r="M1985" i="7"/>
  <c r="O1985" i="7" s="1"/>
  <c r="M1986" i="7"/>
  <c r="O1986" i="7" s="1"/>
  <c r="M1987" i="7"/>
  <c r="O1987" i="7" s="1"/>
  <c r="M1988" i="7"/>
  <c r="O1988" i="7" s="1"/>
  <c r="M1989" i="7"/>
  <c r="O1989" i="7" s="1"/>
  <c r="M1990" i="7"/>
  <c r="O1990" i="7" s="1"/>
  <c r="M1991" i="7"/>
  <c r="O1991" i="7" s="1"/>
  <c r="M1993" i="7"/>
  <c r="O1993" i="7" s="1"/>
  <c r="M1994" i="7"/>
  <c r="O1994" i="7" s="1"/>
  <c r="M1995" i="7"/>
  <c r="O1995" i="7" s="1"/>
  <c r="M1996" i="7"/>
  <c r="O1996" i="7" s="1"/>
  <c r="M1997" i="7"/>
  <c r="O1997" i="7" s="1"/>
  <c r="M1998" i="7"/>
  <c r="O1998" i="7" s="1"/>
  <c r="M1999" i="7"/>
  <c r="O1999" i="7" s="1"/>
  <c r="M2000" i="7"/>
  <c r="O2000" i="7" s="1"/>
  <c r="M2001" i="7"/>
  <c r="O2001" i="7" s="1"/>
  <c r="M2002" i="7"/>
  <c r="O2002" i="7" s="1"/>
  <c r="M2003" i="7"/>
  <c r="O2003" i="7" s="1"/>
  <c r="M2004" i="7"/>
  <c r="O2004" i="7" s="1"/>
  <c r="M2005" i="7"/>
  <c r="O2005" i="7" s="1"/>
  <c r="M2006" i="7"/>
  <c r="O2006" i="7" s="1"/>
  <c r="M2007" i="7"/>
  <c r="O2007" i="7" s="1"/>
  <c r="M2008" i="7"/>
  <c r="O2008" i="7" s="1"/>
  <c r="M2009" i="7"/>
  <c r="O2009" i="7" s="1"/>
  <c r="M2010" i="7"/>
  <c r="O2010" i="7" s="1"/>
  <c r="M2011" i="7"/>
  <c r="O2011" i="7" s="1"/>
  <c r="M2012" i="7"/>
  <c r="O2012" i="7" s="1"/>
  <c r="M2013" i="7"/>
  <c r="O2013" i="7" s="1"/>
  <c r="M2014" i="7"/>
  <c r="O2014" i="7" s="1"/>
  <c r="M2015" i="7"/>
  <c r="O2015" i="7" s="1"/>
  <c r="M2016" i="7"/>
  <c r="O2016" i="7" s="1"/>
  <c r="M2017" i="7"/>
  <c r="O2017" i="7" s="1"/>
  <c r="M2018" i="7"/>
  <c r="O2018" i="7" s="1"/>
  <c r="M2019" i="7"/>
  <c r="O2019" i="7" s="1"/>
  <c r="M2020" i="7"/>
  <c r="O2020" i="7" s="1"/>
  <c r="M2021" i="7"/>
  <c r="O2021" i="7" s="1"/>
  <c r="M2022" i="7"/>
  <c r="O2022" i="7" s="1"/>
  <c r="M2023" i="7"/>
  <c r="O2023" i="7" s="1"/>
  <c r="M2024" i="7"/>
  <c r="O2024" i="7" s="1"/>
  <c r="M2025" i="7"/>
  <c r="O2025" i="7" s="1"/>
  <c r="M2026" i="7"/>
  <c r="O2026" i="7" s="1"/>
  <c r="M2027" i="7"/>
  <c r="O2027" i="7" s="1"/>
  <c r="M2028" i="7"/>
  <c r="O2028" i="7" s="1"/>
  <c r="M2029" i="7"/>
  <c r="O2029" i="7" s="1"/>
  <c r="M2030" i="7"/>
  <c r="O2030" i="7" s="1"/>
  <c r="M2031" i="7"/>
  <c r="O2031" i="7" s="1"/>
  <c r="M2032" i="7"/>
  <c r="O2032" i="7" s="1"/>
  <c r="M2033" i="7"/>
  <c r="O2033" i="7" s="1"/>
  <c r="M2034" i="7"/>
  <c r="O2034" i="7" s="1"/>
  <c r="M2035" i="7"/>
  <c r="O2035" i="7" s="1"/>
  <c r="M2036" i="7"/>
  <c r="O2036" i="7" s="1"/>
  <c r="M2037" i="7"/>
  <c r="O2037" i="7" s="1"/>
  <c r="M2038" i="7"/>
  <c r="O2038" i="7" s="1"/>
  <c r="M2039" i="7"/>
  <c r="O2039" i="7" s="1"/>
  <c r="M2040" i="7"/>
  <c r="O2040" i="7" s="1"/>
  <c r="M2041" i="7"/>
  <c r="O2041" i="7" s="1"/>
  <c r="M2042" i="7"/>
  <c r="O2042" i="7" s="1"/>
  <c r="M2043" i="7"/>
  <c r="O2043" i="7" s="1"/>
  <c r="M2044" i="7"/>
  <c r="O2044" i="7" s="1"/>
  <c r="M2045" i="7"/>
  <c r="O2045" i="7" s="1"/>
  <c r="M2046" i="7"/>
  <c r="O2046" i="7" s="1"/>
  <c r="M2047" i="7"/>
  <c r="O2047" i="7" s="1"/>
  <c r="M2048" i="7"/>
  <c r="O2048" i="7" s="1"/>
  <c r="M2049" i="7"/>
  <c r="O2049" i="7" s="1"/>
  <c r="M2050" i="7"/>
  <c r="O2050" i="7" s="1"/>
  <c r="M2051" i="7"/>
  <c r="O2051" i="7" s="1"/>
  <c r="M2075" i="7"/>
  <c r="O2075" i="7" s="1"/>
  <c r="M2052" i="7"/>
  <c r="O2052" i="7" s="1"/>
  <c r="M2053" i="7"/>
  <c r="O2053" i="7" s="1"/>
  <c r="M2054" i="7"/>
  <c r="O2054" i="7" s="1"/>
  <c r="M2055" i="7"/>
  <c r="O2055" i="7" s="1"/>
  <c r="M2056" i="7"/>
  <c r="O2056" i="7" s="1"/>
  <c r="M2057" i="7"/>
  <c r="O2057" i="7" s="1"/>
  <c r="M2058" i="7"/>
  <c r="O2058" i="7" s="1"/>
  <c r="M2059" i="7"/>
  <c r="O2059" i="7" s="1"/>
  <c r="M2060" i="7"/>
  <c r="O2060" i="7" s="1"/>
  <c r="M2061" i="7"/>
  <c r="O2061" i="7" s="1"/>
  <c r="M2062" i="7"/>
  <c r="O2062" i="7" s="1"/>
  <c r="M2063" i="7"/>
  <c r="O2063" i="7" s="1"/>
  <c r="M2064" i="7"/>
  <c r="O2064" i="7" s="1"/>
  <c r="M2065" i="7"/>
  <c r="O2065" i="7" s="1"/>
  <c r="M2066" i="7"/>
  <c r="O2066" i="7" s="1"/>
  <c r="M2067" i="7"/>
  <c r="O2067" i="7" s="1"/>
  <c r="M2068" i="7"/>
  <c r="O2068" i="7" s="1"/>
  <c r="M2069" i="7"/>
  <c r="O2069" i="7" s="1"/>
  <c r="M2070" i="7"/>
  <c r="O2070" i="7" s="1"/>
  <c r="M2071" i="7"/>
  <c r="O2071" i="7" s="1"/>
  <c r="M2072" i="7"/>
  <c r="O2072" i="7" s="1"/>
  <c r="M2073" i="7"/>
  <c r="O2073" i="7" s="1"/>
  <c r="M2074" i="7"/>
  <c r="O2074" i="7" s="1"/>
  <c r="M2076" i="7"/>
  <c r="O2076" i="7" s="1"/>
  <c r="M2077" i="7"/>
  <c r="O2077" i="7" s="1"/>
  <c r="M2078" i="7"/>
  <c r="O2078" i="7" s="1"/>
  <c r="M2079" i="7"/>
  <c r="O2079" i="7" s="1"/>
  <c r="M2080" i="7"/>
  <c r="O2080" i="7" s="1"/>
  <c r="M2081" i="7"/>
  <c r="O2081" i="7" s="1"/>
  <c r="M2082" i="7"/>
  <c r="O2082" i="7" s="1"/>
  <c r="M2083" i="7"/>
  <c r="O2083" i="7" s="1"/>
  <c r="M2084" i="7"/>
  <c r="O2084" i="7" s="1"/>
  <c r="M2085" i="7"/>
  <c r="O2085" i="7" s="1"/>
  <c r="M2086" i="7"/>
  <c r="O2086" i="7" s="1"/>
  <c r="M2087" i="7"/>
  <c r="O2087" i="7" s="1"/>
  <c r="M2088" i="7"/>
  <c r="O2088" i="7" s="1"/>
  <c r="M2089" i="7"/>
  <c r="O2089" i="7" s="1"/>
  <c r="M2090" i="7"/>
  <c r="O2090" i="7" s="1"/>
  <c r="M2091" i="7"/>
  <c r="O2091" i="7" s="1"/>
  <c r="M2092" i="7"/>
  <c r="O2092" i="7" s="1"/>
  <c r="M2093" i="7"/>
  <c r="O2093" i="7" s="1"/>
  <c r="M2094" i="7"/>
  <c r="O2094" i="7" s="1"/>
  <c r="M2095" i="7"/>
  <c r="O2095" i="7" s="1"/>
  <c r="M2096" i="7"/>
  <c r="O2096" i="7" s="1"/>
  <c r="M2097" i="7"/>
  <c r="O2097" i="7" s="1"/>
  <c r="M2098" i="7"/>
  <c r="O2098" i="7" s="1"/>
  <c r="M2099" i="7"/>
  <c r="O2099" i="7" s="1"/>
  <c r="M2100" i="7"/>
  <c r="O2100" i="7" s="1"/>
  <c r="M2101" i="7"/>
  <c r="O2101" i="7" s="1"/>
  <c r="M2102" i="7"/>
  <c r="O2102" i="7" s="1"/>
  <c r="M2103" i="7"/>
  <c r="O2103" i="7" s="1"/>
  <c r="M2104" i="7"/>
  <c r="O2104" i="7" s="1"/>
  <c r="M2105" i="7"/>
  <c r="O2105" i="7" s="1"/>
  <c r="M2106" i="7"/>
  <c r="O2106" i="7" s="1"/>
  <c r="M2107" i="7"/>
  <c r="O2107" i="7" s="1"/>
  <c r="M2108" i="7"/>
  <c r="O2108" i="7" s="1"/>
  <c r="M2109" i="7"/>
  <c r="O2109" i="7" s="1"/>
  <c r="M2110" i="7"/>
  <c r="O2110" i="7" s="1"/>
  <c r="M2111" i="7"/>
  <c r="O2111" i="7" s="1"/>
  <c r="M2112" i="7"/>
  <c r="O2112" i="7" s="1"/>
  <c r="M2113" i="7"/>
  <c r="O2113" i="7" s="1"/>
  <c r="M2114" i="7"/>
  <c r="O2114" i="7" s="1"/>
  <c r="M2115" i="7"/>
  <c r="O2115" i="7" s="1"/>
  <c r="M2116" i="7"/>
  <c r="O2116" i="7" s="1"/>
  <c r="M2117" i="7"/>
  <c r="O2117" i="7" s="1"/>
  <c r="M2118" i="7"/>
  <c r="O2118" i="7" s="1"/>
  <c r="M2119" i="7"/>
  <c r="O2119" i="7" s="1"/>
  <c r="M2120" i="7"/>
  <c r="O2120" i="7" s="1"/>
  <c r="M2121" i="7"/>
  <c r="O2121" i="7" s="1"/>
  <c r="M2122" i="7"/>
  <c r="O2122" i="7" s="1"/>
  <c r="M2123" i="7"/>
  <c r="O2123" i="7" s="1"/>
  <c r="M2124" i="7"/>
  <c r="O2124" i="7" s="1"/>
  <c r="M2125" i="7"/>
  <c r="O2125" i="7" s="1"/>
  <c r="M2126" i="7"/>
  <c r="O2126" i="7" s="1"/>
  <c r="M2127" i="7"/>
  <c r="O2127" i="7" s="1"/>
  <c r="M2128" i="7"/>
  <c r="O2128" i="7" s="1"/>
  <c r="M2129" i="7"/>
  <c r="O2129" i="7" s="1"/>
  <c r="M2130" i="7"/>
  <c r="O2130" i="7" s="1"/>
  <c r="M2131" i="7"/>
  <c r="O2131" i="7" s="1"/>
  <c r="M2132" i="7"/>
  <c r="O2132" i="7" s="1"/>
  <c r="M2133" i="7"/>
  <c r="O2133" i="7" s="1"/>
  <c r="M2134" i="7"/>
  <c r="O2134" i="7" s="1"/>
  <c r="M2135" i="7"/>
  <c r="O2135" i="7" s="1"/>
  <c r="M2136" i="7"/>
  <c r="O2136" i="7" s="1"/>
  <c r="M2137" i="7"/>
  <c r="O2137" i="7" s="1"/>
  <c r="M2138" i="7"/>
  <c r="O2138" i="7" s="1"/>
  <c r="M2139" i="7"/>
  <c r="O2139" i="7" s="1"/>
  <c r="M2140" i="7"/>
  <c r="O2140" i="7" s="1"/>
  <c r="M2141" i="7"/>
  <c r="O2141" i="7" s="1"/>
  <c r="M2142" i="7"/>
  <c r="O2142" i="7" s="1"/>
  <c r="M2143" i="7"/>
  <c r="O2143" i="7" s="1"/>
  <c r="M2144" i="7"/>
  <c r="O2144" i="7" s="1"/>
  <c r="M2145" i="7"/>
  <c r="O2145" i="7" s="1"/>
  <c r="M2146" i="7"/>
  <c r="O2146" i="7" s="1"/>
  <c r="M2147" i="7"/>
  <c r="O2147" i="7" s="1"/>
  <c r="M2148" i="7"/>
  <c r="O2148" i="7" s="1"/>
  <c r="M2149" i="7"/>
  <c r="O2149" i="7" s="1"/>
  <c r="M2150" i="7"/>
  <c r="O2150" i="7" s="1"/>
  <c r="M2151" i="7"/>
  <c r="O2151" i="7" s="1"/>
  <c r="M2152" i="7"/>
  <c r="O2152" i="7" s="1"/>
  <c r="M2153" i="7"/>
  <c r="O2153" i="7" s="1"/>
  <c r="M2154" i="7"/>
  <c r="O2154" i="7" s="1"/>
  <c r="M2155" i="7"/>
  <c r="O2155" i="7" s="1"/>
  <c r="M2156" i="7"/>
  <c r="O2156" i="7" s="1"/>
  <c r="M2157" i="7"/>
  <c r="O2157" i="7" s="1"/>
  <c r="M2158" i="7"/>
  <c r="O2158" i="7" s="1"/>
  <c r="M2159" i="7"/>
  <c r="O2159" i="7" s="1"/>
  <c r="M2160" i="7"/>
  <c r="O2160" i="7" s="1"/>
  <c r="M2161" i="7"/>
  <c r="O2161" i="7" s="1"/>
  <c r="M2162" i="7"/>
  <c r="O2162" i="7" s="1"/>
  <c r="M2163" i="7"/>
  <c r="O2163" i="7" s="1"/>
  <c r="M2164" i="7"/>
  <c r="O2164" i="7" s="1"/>
  <c r="M2165" i="7"/>
  <c r="O2165" i="7" s="1"/>
  <c r="M2166" i="7"/>
  <c r="O2166" i="7" s="1"/>
  <c r="M2167" i="7"/>
  <c r="O2167" i="7" s="1"/>
  <c r="M2168" i="7"/>
  <c r="O2168" i="7" s="1"/>
  <c r="M2169" i="7"/>
  <c r="O2169" i="7" s="1"/>
  <c r="M2170" i="7"/>
  <c r="O2170" i="7" s="1"/>
  <c r="M2171" i="7"/>
  <c r="O2171" i="7" s="1"/>
  <c r="M2172" i="7"/>
  <c r="O2172" i="7" s="1"/>
  <c r="M2173" i="7"/>
  <c r="O2173" i="7" s="1"/>
  <c r="M2174" i="7"/>
  <c r="O2174" i="7" s="1"/>
  <c r="M2175" i="7"/>
  <c r="O2175" i="7" s="1"/>
  <c r="M2176" i="7"/>
  <c r="O2176" i="7" s="1"/>
  <c r="M2177" i="7"/>
  <c r="O2177" i="7" s="1"/>
  <c r="M2178" i="7"/>
  <c r="O2178" i="7" s="1"/>
  <c r="M2179" i="7"/>
  <c r="O2179" i="7" s="1"/>
  <c r="M2180" i="7"/>
  <c r="O2180" i="7" s="1"/>
  <c r="M2181" i="7"/>
  <c r="O2181" i="7" s="1"/>
  <c r="M2182" i="7"/>
  <c r="O2182" i="7" s="1"/>
  <c r="M2183" i="7"/>
  <c r="O2183" i="7" s="1"/>
  <c r="M2184" i="7"/>
  <c r="O2184" i="7" s="1"/>
  <c r="M2185" i="7"/>
  <c r="O2185" i="7" s="1"/>
  <c r="M2186" i="7"/>
  <c r="O2186" i="7" s="1"/>
  <c r="M2187" i="7"/>
  <c r="O2187" i="7" s="1"/>
  <c r="M2188" i="7"/>
  <c r="O2188" i="7" s="1"/>
  <c r="M2189" i="7"/>
  <c r="O2189" i="7" s="1"/>
  <c r="M2190" i="7"/>
  <c r="O2190" i="7" s="1"/>
  <c r="M2191" i="7"/>
  <c r="O2191" i="7" s="1"/>
  <c r="M2192" i="7"/>
  <c r="O2192" i="7" s="1"/>
  <c r="M2193" i="7"/>
  <c r="O2193" i="7" s="1"/>
  <c r="M2194" i="7"/>
  <c r="O2194" i="7" s="1"/>
  <c r="M2195" i="7"/>
  <c r="O2195" i="7" s="1"/>
  <c r="M2196" i="7"/>
  <c r="O2196" i="7" s="1"/>
  <c r="M2197" i="7"/>
  <c r="O2197" i="7" s="1"/>
  <c r="M2198" i="7"/>
  <c r="O2198" i="7" s="1"/>
  <c r="M2199" i="7"/>
  <c r="O2199" i="7" s="1"/>
  <c r="M2200" i="7"/>
  <c r="O2200" i="7" s="1"/>
  <c r="M2206" i="7"/>
  <c r="O2206" i="7" s="1"/>
  <c r="M2201" i="7"/>
  <c r="O2201" i="7" s="1"/>
  <c r="M2202" i="7"/>
  <c r="O2202" i="7" s="1"/>
  <c r="M2203" i="7"/>
  <c r="O2203" i="7" s="1"/>
  <c r="M2204" i="7"/>
  <c r="O2204" i="7" s="1"/>
  <c r="M2205" i="7"/>
  <c r="O2205" i="7" s="1"/>
  <c r="W8543" i="7" l="1"/>
  <c r="W8395" i="7"/>
  <c r="Y3247" i="7" l="1"/>
  <c r="X3247" i="7"/>
  <c r="W3247" i="7"/>
  <c r="Y2767" i="7"/>
  <c r="X2767" i="7"/>
  <c r="W2767" i="7"/>
  <c r="Y2559" i="7"/>
  <c r="X2559" i="7"/>
  <c r="W2559" i="7"/>
  <c r="M7541" i="7" l="1"/>
  <c r="O7541" i="7" s="1"/>
  <c r="M6663" i="7"/>
  <c r="O6663" i="7" s="1"/>
  <c r="M2223" i="7"/>
  <c r="O2223" i="7" s="1"/>
  <c r="S1990" i="7"/>
  <c r="S1931" i="7"/>
  <c r="S1919" i="7"/>
  <c r="B1770" i="7"/>
  <c r="R1309" i="7"/>
  <c r="B976" i="7"/>
  <c r="B964" i="7"/>
  <c r="S635" i="7"/>
  <c r="S583" i="7"/>
  <c r="S545" i="7"/>
  <c r="S589" i="7"/>
  <c r="S532" i="7"/>
  <c r="R408" i="7"/>
  <c r="S214" i="7"/>
  <c r="R214" i="7"/>
  <c r="M964" i="7" l="1"/>
  <c r="O964" i="7" s="1"/>
  <c r="M976" i="7"/>
  <c r="O976" i="7" s="1"/>
  <c r="M1770" i="7"/>
  <c r="O1770" i="7" s="1"/>
  <c r="M4607" i="7" l="1"/>
  <c r="O4607" i="7" s="1"/>
  <c r="M37" i="7" l="1"/>
  <c r="O37" i="7" s="1"/>
  <c r="O63" i="7" l="1"/>
</calcChain>
</file>

<file path=xl/sharedStrings.xml><?xml version="1.0" encoding="utf-8"?>
<sst xmlns="http://schemas.openxmlformats.org/spreadsheetml/2006/main" count="86079" uniqueCount="8993">
  <si>
    <t>ПРОТОКОЛ</t>
  </si>
  <si>
    <t>шифр</t>
  </si>
  <si>
    <t xml:space="preserve">общее количество баллов </t>
  </si>
  <si>
    <t>место</t>
  </si>
  <si>
    <t>количество баллов за задания*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</si>
  <si>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</si>
  <si>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</si>
  <si>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</si>
  <si>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</si>
  <si>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</si>
  <si>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</si>
  <si>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</si>
  <si>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</si>
  <si>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</si>
  <si>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% от максимума</t>
  </si>
  <si>
    <t>статус: победитель, призер, участник</t>
  </si>
  <si>
    <t>Р-04-01</t>
  </si>
  <si>
    <t>Р-05-01</t>
  </si>
  <si>
    <t>Р-04-02</t>
  </si>
  <si>
    <t>Р-04-03</t>
  </si>
  <si>
    <t>Р-04-04</t>
  </si>
  <si>
    <t>Р-04-05</t>
  </si>
  <si>
    <t>Р-04-06</t>
  </si>
  <si>
    <t>Р-04-07</t>
  </si>
  <si>
    <t>Р-04-08</t>
  </si>
  <si>
    <t>Р-04-09</t>
  </si>
  <si>
    <t>Р-04-10</t>
  </si>
  <si>
    <t>Р-04-11</t>
  </si>
  <si>
    <t>Р-04-12</t>
  </si>
  <si>
    <t>Р-04-13</t>
  </si>
  <si>
    <t>Р-04-14</t>
  </si>
  <si>
    <t>Р-04-15</t>
  </si>
  <si>
    <t>Р-04-16</t>
  </si>
  <si>
    <t>Р-04-17</t>
  </si>
  <si>
    <t>Р-04-18</t>
  </si>
  <si>
    <t>Р-04-19</t>
  </si>
  <si>
    <t>Р-04-20</t>
  </si>
  <si>
    <t>Р-04-21</t>
  </si>
  <si>
    <t>Р-04-22</t>
  </si>
  <si>
    <t>Р-04-23</t>
  </si>
  <si>
    <t>Р-04-24</t>
  </si>
  <si>
    <t>Р-04-25</t>
  </si>
  <si>
    <t>Р-04-26</t>
  </si>
  <si>
    <t>Р-04-27</t>
  </si>
  <si>
    <t>Р-04-28</t>
  </si>
  <si>
    <t>Р-04-29</t>
  </si>
  <si>
    <t>Р-04-30</t>
  </si>
  <si>
    <t>Р-04-31</t>
  </si>
  <si>
    <t>Р-04-32</t>
  </si>
  <si>
    <t>Р-04-33</t>
  </si>
  <si>
    <t>Р-04-34</t>
  </si>
  <si>
    <t>Р-04-35</t>
  </si>
  <si>
    <t>Р-04-36</t>
  </si>
  <si>
    <t>Р-04-37</t>
  </si>
  <si>
    <t>Р-04-38</t>
  </si>
  <si>
    <t>Р-04-39</t>
  </si>
  <si>
    <t>Р-04-40</t>
  </si>
  <si>
    <t>Р-04-41</t>
  </si>
  <si>
    <t>Р-04-42</t>
  </si>
  <si>
    <t>Р-05-02</t>
  </si>
  <si>
    <t>Р-05-03</t>
  </si>
  <si>
    <t>Р-05-04</t>
  </si>
  <si>
    <t>Р-05-05</t>
  </si>
  <si>
    <t>Р-05-06</t>
  </si>
  <si>
    <t>Р-05-07</t>
  </si>
  <si>
    <t>Р-05-08</t>
  </si>
  <si>
    <t>Р-05-09</t>
  </si>
  <si>
    <t>Р-05-10</t>
  </si>
  <si>
    <t>Р-05-11</t>
  </si>
  <si>
    <t>Р-05-12</t>
  </si>
  <si>
    <t>Р-05-13</t>
  </si>
  <si>
    <t>Р-05-14</t>
  </si>
  <si>
    <t>Р-05-15</t>
  </si>
  <si>
    <t>Р-05-16</t>
  </si>
  <si>
    <t>Р-05-17</t>
  </si>
  <si>
    <t>Р-05-18</t>
  </si>
  <si>
    <t>Р-05-19</t>
  </si>
  <si>
    <t>Р-05-20</t>
  </si>
  <si>
    <t>Р-05-21</t>
  </si>
  <si>
    <t>Р-05-22</t>
  </si>
  <si>
    <t>Р-05-23</t>
  </si>
  <si>
    <t>Р-05-24</t>
  </si>
  <si>
    <t>Р-05-25</t>
  </si>
  <si>
    <t>Р-05-26</t>
  </si>
  <si>
    <t>Р-05-27</t>
  </si>
  <si>
    <t>Р-05-28</t>
  </si>
  <si>
    <t>Р-05-29</t>
  </si>
  <si>
    <t>Р-05-30</t>
  </si>
  <si>
    <t>Р-05-31</t>
  </si>
  <si>
    <t>Р-05-32</t>
  </si>
  <si>
    <t>Р-05-33</t>
  </si>
  <si>
    <t>Р-05-34</t>
  </si>
  <si>
    <t>Р-05-35</t>
  </si>
  <si>
    <t>Р-05-36</t>
  </si>
  <si>
    <t>Р-05-37</t>
  </si>
  <si>
    <t>Р-05-38</t>
  </si>
  <si>
    <t>Р-05-39</t>
  </si>
  <si>
    <t>Р-05-40</t>
  </si>
  <si>
    <t>Р-05-41</t>
  </si>
  <si>
    <t>Р-05-42</t>
  </si>
  <si>
    <t>Р-05-43</t>
  </si>
  <si>
    <t>Р-05-44</t>
  </si>
  <si>
    <t>Р-05-45</t>
  </si>
  <si>
    <t>Р-05-46</t>
  </si>
  <si>
    <t>Р-05-47</t>
  </si>
  <si>
    <t>Р-05-48</t>
  </si>
  <si>
    <t>Р-05-49</t>
  </si>
  <si>
    <t>Р-05-50</t>
  </si>
  <si>
    <t>Р-05-51</t>
  </si>
  <si>
    <t>Р-05-52</t>
  </si>
  <si>
    <t>Р-05-53</t>
  </si>
  <si>
    <t>Р-05-54</t>
  </si>
  <si>
    <t>Р-05-55</t>
  </si>
  <si>
    <t>Р-05-56</t>
  </si>
  <si>
    <t>Р-05-57</t>
  </si>
  <si>
    <t>Р-05-58</t>
  </si>
  <si>
    <t>Р-05-59</t>
  </si>
  <si>
    <t>Р-05-60</t>
  </si>
  <si>
    <t>Р-05-61</t>
  </si>
  <si>
    <t>Р-05-62</t>
  </si>
  <si>
    <t>Р-05-63</t>
  </si>
  <si>
    <t>Р-05-64</t>
  </si>
  <si>
    <t>Р-05-65</t>
  </si>
  <si>
    <t>Р-05-66</t>
  </si>
  <si>
    <t>Р-05-67</t>
  </si>
  <si>
    <t>Р-05-68</t>
  </si>
  <si>
    <t>Р-05-69</t>
  </si>
  <si>
    <t>Р-05-70</t>
  </si>
  <si>
    <t>Р-06-01</t>
  </si>
  <si>
    <t>Р-06-02</t>
  </si>
  <si>
    <t>Р-06-03</t>
  </si>
  <si>
    <t>Р-06-04</t>
  </si>
  <si>
    <t>Р-06-05</t>
  </si>
  <si>
    <t>Р-06-06</t>
  </si>
  <si>
    <t>Р-06-07</t>
  </si>
  <si>
    <t>Р-06-08</t>
  </si>
  <si>
    <t>Р-06-09</t>
  </si>
  <si>
    <t>Р-06-10</t>
  </si>
  <si>
    <t>Р-06-11</t>
  </si>
  <si>
    <t>Р-06-12</t>
  </si>
  <si>
    <t>Р-06-13</t>
  </si>
  <si>
    <t>Р-06-14</t>
  </si>
  <si>
    <t>Р-06-15</t>
  </si>
  <si>
    <t>Р-06-16</t>
  </si>
  <si>
    <t>Р-06-17</t>
  </si>
  <si>
    <t>Р-06-18</t>
  </si>
  <si>
    <t>Р-06-19</t>
  </si>
  <si>
    <t>Р-06-20</t>
  </si>
  <si>
    <t>Р-06-21</t>
  </si>
  <si>
    <t>Р-06-22</t>
  </si>
  <si>
    <t>Р-06-23</t>
  </si>
  <si>
    <t>Р-06-24</t>
  </si>
  <si>
    <t>Р-06-25</t>
  </si>
  <si>
    <t>Р-06-26</t>
  </si>
  <si>
    <t>Р-06-27</t>
  </si>
  <si>
    <t>Р-06-28</t>
  </si>
  <si>
    <t>Р-06-29</t>
  </si>
  <si>
    <t>Р-06-30</t>
  </si>
  <si>
    <t>Р-06-31</t>
  </si>
  <si>
    <t>Р-06-32</t>
  </si>
  <si>
    <t>Р-06-33</t>
  </si>
  <si>
    <t>Р-06-34</t>
  </si>
  <si>
    <t>Р-06-35</t>
  </si>
  <si>
    <t>Р-06-36</t>
  </si>
  <si>
    <t>Р-06-37</t>
  </si>
  <si>
    <t>Р-06-38</t>
  </si>
  <si>
    <t>Р-06-39</t>
  </si>
  <si>
    <t>Р-06-40</t>
  </si>
  <si>
    <t>Р-06-41</t>
  </si>
  <si>
    <t>Р-06-42</t>
  </si>
  <si>
    <t>Р-06-43</t>
  </si>
  <si>
    <t>Р-06-44</t>
  </si>
  <si>
    <t>Р-06-45</t>
  </si>
  <si>
    <t>Р-06-46</t>
  </si>
  <si>
    <t>Р-06-47</t>
  </si>
  <si>
    <t>Р-06-48</t>
  </si>
  <si>
    <t>Р-06-49</t>
  </si>
  <si>
    <t>Р-06-50</t>
  </si>
  <si>
    <t>Р-06-51</t>
  </si>
  <si>
    <t>Р-06-52</t>
  </si>
  <si>
    <t>Р-06-53</t>
  </si>
  <si>
    <t>Р-06-54</t>
  </si>
  <si>
    <t>Р-06-55</t>
  </si>
  <si>
    <t>Р-06-56</t>
  </si>
  <si>
    <t>Р-06-57</t>
  </si>
  <si>
    <t>Р-06-58</t>
  </si>
  <si>
    <t>Р-06-59</t>
  </si>
  <si>
    <t>Р-06-60</t>
  </si>
  <si>
    <t>Р-06-61</t>
  </si>
  <si>
    <t>Р-06-62</t>
  </si>
  <si>
    <t>Р-06-63</t>
  </si>
  <si>
    <t>Р-06-64</t>
  </si>
  <si>
    <t>Р-06-65</t>
  </si>
  <si>
    <t>Р-06-66</t>
  </si>
  <si>
    <t>Р-06-67</t>
  </si>
  <si>
    <t>Р-06-68</t>
  </si>
  <si>
    <t>Р-06-69</t>
  </si>
  <si>
    <t>Р-06-70</t>
  </si>
  <si>
    <t>Р-06-71</t>
  </si>
  <si>
    <t>Р-06-72</t>
  </si>
  <si>
    <t>Р-07-01</t>
  </si>
  <si>
    <t>Р-07-02</t>
  </si>
  <si>
    <t>Р-07-03</t>
  </si>
  <si>
    <t>Р-07-04</t>
  </si>
  <si>
    <t>Р-07-05</t>
  </si>
  <si>
    <t>Р-07-06</t>
  </si>
  <si>
    <t>Р-07-07</t>
  </si>
  <si>
    <t>Р-07-08</t>
  </si>
  <si>
    <t>Р-07-09</t>
  </si>
  <si>
    <t>Р-07-10</t>
  </si>
  <si>
    <t>Р-07-11</t>
  </si>
  <si>
    <t>Р-07-12</t>
  </si>
  <si>
    <t>Р-07-13</t>
  </si>
  <si>
    <t>Р-07-14</t>
  </si>
  <si>
    <t>Р-07-15</t>
  </si>
  <si>
    <t>Р-07-16</t>
  </si>
  <si>
    <t>Р-07-17</t>
  </si>
  <si>
    <t>Р-07-18</t>
  </si>
  <si>
    <t>Р-07-19</t>
  </si>
  <si>
    <t>Р-07-20</t>
  </si>
  <si>
    <t>Р-07-21</t>
  </si>
  <si>
    <t>Р-07-22</t>
  </si>
  <si>
    <t>Р-07-23</t>
  </si>
  <si>
    <t>Р-07-24</t>
  </si>
  <si>
    <t>Р-07-25</t>
  </si>
  <si>
    <t>Р-07-26</t>
  </si>
  <si>
    <t>Р-07-27</t>
  </si>
  <si>
    <t>Р-07-28</t>
  </si>
  <si>
    <t>Р-07-29</t>
  </si>
  <si>
    <t>Р-07-30</t>
  </si>
  <si>
    <t>Р-07-31</t>
  </si>
  <si>
    <t>Р-07-32</t>
  </si>
  <si>
    <t>Р-07-33</t>
  </si>
  <si>
    <t>Р-07-34</t>
  </si>
  <si>
    <t>Р-07-35</t>
  </si>
  <si>
    <t>Р-07-36</t>
  </si>
  <si>
    <t>Р-07-37</t>
  </si>
  <si>
    <t>Р-07-38</t>
  </si>
  <si>
    <t>Р-07-39</t>
  </si>
  <si>
    <t>Р-07-40</t>
  </si>
  <si>
    <t>Р-07-41</t>
  </si>
  <si>
    <t>Р-07-42</t>
  </si>
  <si>
    <t>Р-07-43</t>
  </si>
  <si>
    <t>Р-07-44</t>
  </si>
  <si>
    <t>Р-07-45</t>
  </si>
  <si>
    <t>Р-07-46</t>
  </si>
  <si>
    <t>Р-07-47</t>
  </si>
  <si>
    <t>Р-07-48</t>
  </si>
  <si>
    <t>Р-07-49</t>
  </si>
  <si>
    <t>Р-07-50</t>
  </si>
  <si>
    <t>Р-07-51</t>
  </si>
  <si>
    <t>Р-07-52</t>
  </si>
  <si>
    <t>Р-08-01</t>
  </si>
  <si>
    <t>Р-08-02</t>
  </si>
  <si>
    <t>Р-08-03</t>
  </si>
  <si>
    <t>Р-08-04</t>
  </si>
  <si>
    <t>Р-08-05</t>
  </si>
  <si>
    <t>Р-08-06</t>
  </si>
  <si>
    <t>Р-08-07</t>
  </si>
  <si>
    <t>Р-08-08</t>
  </si>
  <si>
    <t>Р-08-09</t>
  </si>
  <si>
    <t>Р-08-10</t>
  </si>
  <si>
    <t>Р-08-11</t>
  </si>
  <si>
    <t>Р-08-12</t>
  </si>
  <si>
    <t>Р-08-13</t>
  </si>
  <si>
    <t>Р-08-14</t>
  </si>
  <si>
    <t>Р-08-15</t>
  </si>
  <si>
    <t>Р-08-16</t>
  </si>
  <si>
    <t>Р-08-17</t>
  </si>
  <si>
    <t>Р-08-18</t>
  </si>
  <si>
    <t>Р-08-19</t>
  </si>
  <si>
    <t>Р-08-20</t>
  </si>
  <si>
    <t>Р-08-21</t>
  </si>
  <si>
    <t>Р-08-22</t>
  </si>
  <si>
    <t>Р-08-23</t>
  </si>
  <si>
    <t>Р-08-24</t>
  </si>
  <si>
    <t>Р-08-25</t>
  </si>
  <si>
    <t>Р-08-26</t>
  </si>
  <si>
    <t>Р-08-27</t>
  </si>
  <si>
    <t>Р-08-28</t>
  </si>
  <si>
    <t>Р-08-29</t>
  </si>
  <si>
    <t>Р-08-30</t>
  </si>
  <si>
    <t>Р-08-31</t>
  </si>
  <si>
    <t>Р-08-32</t>
  </si>
  <si>
    <t>Р-08-33</t>
  </si>
  <si>
    <t>Р-08-34</t>
  </si>
  <si>
    <t>Р-08-35</t>
  </si>
  <si>
    <t>Р-08-36</t>
  </si>
  <si>
    <t>Р-08-37</t>
  </si>
  <si>
    <t>Р-08-38</t>
  </si>
  <si>
    <t>Р-08-39</t>
  </si>
  <si>
    <t>Р-08-40</t>
  </si>
  <si>
    <t>Р-08-41</t>
  </si>
  <si>
    <t>Р-08-42</t>
  </si>
  <si>
    <t>Р-09-01</t>
  </si>
  <si>
    <t>Р-09-02</t>
  </si>
  <si>
    <t>Р-09-03</t>
  </si>
  <si>
    <t>Р-09-04</t>
  </si>
  <si>
    <t>Р-09-05</t>
  </si>
  <si>
    <t>Р-09-06</t>
  </si>
  <si>
    <t>Р-09-07</t>
  </si>
  <si>
    <t>Р-09-08</t>
  </si>
  <si>
    <t>Р-09-09</t>
  </si>
  <si>
    <t>Р-09-10</t>
  </si>
  <si>
    <t>Р-09-11</t>
  </si>
  <si>
    <t>Р-09-12</t>
  </si>
  <si>
    <t>Р-09-13</t>
  </si>
  <si>
    <t>Р-09-14</t>
  </si>
  <si>
    <t>Р-09-15</t>
  </si>
  <si>
    <t>Р-09-16</t>
  </si>
  <si>
    <t>Р-09-17</t>
  </si>
  <si>
    <t>Р-09-18</t>
  </si>
  <si>
    <t>Р-09-19</t>
  </si>
  <si>
    <t>Р-09-20</t>
  </si>
  <si>
    <t>Р-09-21</t>
  </si>
  <si>
    <t>Р-09-22</t>
  </si>
  <si>
    <t>Р-09-23</t>
  </si>
  <si>
    <t>Р-09-24</t>
  </si>
  <si>
    <t>Р-09-25</t>
  </si>
  <si>
    <t>Р-09-26</t>
  </si>
  <si>
    <t>Р-09-27</t>
  </si>
  <si>
    <t>Р-09-28</t>
  </si>
  <si>
    <t>Р-09-29</t>
  </si>
  <si>
    <t>Р-09-30</t>
  </si>
  <si>
    <t>Р-09-31</t>
  </si>
  <si>
    <t>Р-09-32</t>
  </si>
  <si>
    <t>Р-09-33</t>
  </si>
  <si>
    <t>Р-09-34</t>
  </si>
  <si>
    <t>Р-09-35</t>
  </si>
  <si>
    <t>Р-09-36</t>
  </si>
  <si>
    <t>Р-09-37</t>
  </si>
  <si>
    <t>Р-09-38</t>
  </si>
  <si>
    <t>Р-09-39</t>
  </si>
  <si>
    <t>Р-09-40</t>
  </si>
  <si>
    <t>Р-09-41</t>
  </si>
  <si>
    <t>Р-09-42</t>
  </si>
  <si>
    <t>Р-09-43</t>
  </si>
  <si>
    <t>Р-09-44</t>
  </si>
  <si>
    <t>Р-09-45</t>
  </si>
  <si>
    <t>Р-09-46</t>
  </si>
  <si>
    <t>Р-09-47</t>
  </si>
  <si>
    <t>Р-09-48</t>
  </si>
  <si>
    <t>Р-09-49</t>
  </si>
  <si>
    <t>Р-09-50</t>
  </si>
  <si>
    <t>Р-10-01</t>
  </si>
  <si>
    <t>Р-10-02</t>
  </si>
  <si>
    <t>Р-10-03</t>
  </si>
  <si>
    <t>Р-10-04</t>
  </si>
  <si>
    <t>Р-10-05</t>
  </si>
  <si>
    <t>Р-10-06</t>
  </si>
  <si>
    <t>Р-10-07</t>
  </si>
  <si>
    <t>Р-10-08</t>
  </si>
  <si>
    <t>Р-10-09</t>
  </si>
  <si>
    <t>Р-10-10</t>
  </si>
  <si>
    <t>Р-10-11</t>
  </si>
  <si>
    <t>Р-10-12</t>
  </si>
  <si>
    <t>Р-10-13</t>
  </si>
  <si>
    <t>Р-10-14</t>
  </si>
  <si>
    <t>Р-10-15</t>
  </si>
  <si>
    <t>Р-10-16</t>
  </si>
  <si>
    <t>Р-10-17</t>
  </si>
  <si>
    <t>Р-10-18</t>
  </si>
  <si>
    <t>Р-10-19</t>
  </si>
  <si>
    <t>Р-10-20</t>
  </si>
  <si>
    <t>Р-10-21</t>
  </si>
  <si>
    <t>Р-10-22</t>
  </si>
  <si>
    <t>Р-10-23</t>
  </si>
  <si>
    <t>Р-10-24</t>
  </si>
  <si>
    <t>Р-10-25</t>
  </si>
  <si>
    <t>Р-10-26</t>
  </si>
  <si>
    <t>Р-11-01</t>
  </si>
  <si>
    <t>Р-11-02</t>
  </si>
  <si>
    <t>Р-11-03</t>
  </si>
  <si>
    <t>Р-11-04</t>
  </si>
  <si>
    <t>Р-11-05</t>
  </si>
  <si>
    <t>Р-11-06</t>
  </si>
  <si>
    <t>Р-11-07</t>
  </si>
  <si>
    <t>Р-11-08</t>
  </si>
  <si>
    <t>Р-11-09</t>
  </si>
  <si>
    <t>Р-11-10</t>
  </si>
  <si>
    <t>Р-11-11</t>
  </si>
  <si>
    <t>Р-11-12</t>
  </si>
  <si>
    <t>Р-11-13</t>
  </si>
  <si>
    <t>Р-11-14</t>
  </si>
  <si>
    <t>Р-11-15</t>
  </si>
  <si>
    <t>Р-11-16</t>
  </si>
  <si>
    <t>Р-11-17</t>
  </si>
  <si>
    <t>Р-11-18</t>
  </si>
  <si>
    <t>Р-11-19</t>
  </si>
  <si>
    <t>Р-04-43</t>
  </si>
  <si>
    <t>Р-04-44</t>
  </si>
  <si>
    <t>Р-04-45</t>
  </si>
  <si>
    <t>Р-04-46</t>
  </si>
  <si>
    <t>Р-04-47</t>
  </si>
  <si>
    <t>Р-04-48</t>
  </si>
  <si>
    <t>Р-04-49</t>
  </si>
  <si>
    <t>Р-04-50</t>
  </si>
  <si>
    <t>Р-04-51</t>
  </si>
  <si>
    <t>Р-04-52</t>
  </si>
  <si>
    <t>Р-04-53</t>
  </si>
  <si>
    <t>Р-04-54</t>
  </si>
  <si>
    <t>Р-04-55</t>
  </si>
  <si>
    <t>Р-04-56</t>
  </si>
  <si>
    <t>Р-04-57</t>
  </si>
  <si>
    <t>Р-04-58</t>
  </si>
  <si>
    <t>Р-04-59</t>
  </si>
  <si>
    <t>Р-04-60</t>
  </si>
  <si>
    <t>Р-04-61</t>
  </si>
  <si>
    <t>Р-04-62</t>
  </si>
  <si>
    <t>Р-04-63</t>
  </si>
  <si>
    <t>Р-04-64</t>
  </si>
  <si>
    <t>Р-04-65</t>
  </si>
  <si>
    <t>Р-04-66</t>
  </si>
  <si>
    <t>Р-04-67</t>
  </si>
  <si>
    <t>Р-04-68</t>
  </si>
  <si>
    <t>Р-04-69</t>
  </si>
  <si>
    <t>Р-04-70</t>
  </si>
  <si>
    <t>Р-04-71</t>
  </si>
  <si>
    <t>Р-04-72</t>
  </si>
  <si>
    <t>Р-04-73</t>
  </si>
  <si>
    <t>Р-04-74</t>
  </si>
  <si>
    <t>Р-04-75</t>
  </si>
  <si>
    <t>Р-04-76</t>
  </si>
  <si>
    <t>Р-04-77</t>
  </si>
  <si>
    <t>Р-04-78</t>
  </si>
  <si>
    <t>Р-04-79</t>
  </si>
  <si>
    <t>Р-04-80</t>
  </si>
  <si>
    <t>Р-04-81</t>
  </si>
  <si>
    <t>Р-04-82</t>
  </si>
  <si>
    <t>Р-04-83</t>
  </si>
  <si>
    <t>Р-04-84</t>
  </si>
  <si>
    <t>Р-04-85</t>
  </si>
  <si>
    <t>Р-04-86</t>
  </si>
  <si>
    <t>Р-04-87</t>
  </si>
  <si>
    <t>Р-04-88</t>
  </si>
  <si>
    <t>Р-04-89</t>
  </si>
  <si>
    <t>Р-04-90</t>
  </si>
  <si>
    <t>Р-04-91</t>
  </si>
  <si>
    <t>Р-04-92</t>
  </si>
  <si>
    <t>Р-04-93</t>
  </si>
  <si>
    <t>Р-04-94</t>
  </si>
  <si>
    <t>Р-04-95</t>
  </si>
  <si>
    <t>Р-04-96</t>
  </si>
  <si>
    <t>Р-04-97</t>
  </si>
  <si>
    <t>победитель</t>
  </si>
  <si>
    <t>призер</t>
  </si>
  <si>
    <t>участник</t>
  </si>
  <si>
    <t>Мошкина</t>
  </si>
  <si>
    <t>Мария</t>
  </si>
  <si>
    <t>ХЛ</t>
  </si>
  <si>
    <t xml:space="preserve">Никитина </t>
  </si>
  <si>
    <t>Ирина</t>
  </si>
  <si>
    <t>Николаевна</t>
  </si>
  <si>
    <t>Элизов</t>
  </si>
  <si>
    <t>Максим</t>
  </si>
  <si>
    <t>Шахназарян</t>
  </si>
  <si>
    <t>Даниэль</t>
  </si>
  <si>
    <t>Грачевич</t>
  </si>
  <si>
    <t>Зимина</t>
  </si>
  <si>
    <t>Анастасия</t>
  </si>
  <si>
    <t>Мулевич</t>
  </si>
  <si>
    <t>Ксения</t>
  </si>
  <si>
    <t>Максимовна</t>
  </si>
  <si>
    <t>Олеговна</t>
  </si>
  <si>
    <t>Василюк</t>
  </si>
  <si>
    <t>Елисавета</t>
  </si>
  <si>
    <t>Юрьевна</t>
  </si>
  <si>
    <t>Максимова</t>
  </si>
  <si>
    <t>Надежда</t>
  </si>
  <si>
    <t>Владимировна</t>
  </si>
  <si>
    <t>Федорова</t>
  </si>
  <si>
    <t>Кристина</t>
  </si>
  <si>
    <t>Мельникова</t>
  </si>
  <si>
    <t>Валерия</t>
  </si>
  <si>
    <t>Сергеевна</t>
  </si>
  <si>
    <t>Стороженко</t>
  </si>
  <si>
    <t>Яна</t>
  </si>
  <si>
    <t>Шандаевская</t>
  </si>
  <si>
    <t>Анна</t>
  </si>
  <si>
    <t>Вадимовна</t>
  </si>
  <si>
    <t>Нимант</t>
  </si>
  <si>
    <t>Алиса</t>
  </si>
  <si>
    <t>Черняк</t>
  </si>
  <si>
    <t>Арина</t>
  </si>
  <si>
    <t>Крот</t>
  </si>
  <si>
    <t>Дарьяна</t>
  </si>
  <si>
    <t>Александровна</t>
  </si>
  <si>
    <t>Лебедева</t>
  </si>
  <si>
    <t>Екатерина</t>
  </si>
  <si>
    <t>Васильевна</t>
  </si>
  <si>
    <t>Райкова</t>
  </si>
  <si>
    <t>Дарья</t>
  </si>
  <si>
    <t>Денисовна</t>
  </si>
  <si>
    <t>Зезюлькина</t>
  </si>
  <si>
    <t>Константиновна</t>
  </si>
  <si>
    <t>Раков</t>
  </si>
  <si>
    <t>Павел</t>
  </si>
  <si>
    <t>Денисович</t>
  </si>
  <si>
    <t>С</t>
  </si>
  <si>
    <t>Колобова</t>
  </si>
  <si>
    <t>Кира</t>
  </si>
  <si>
    <t>Алина</t>
  </si>
  <si>
    <t>Бутенко</t>
  </si>
  <si>
    <t>Милана</t>
  </si>
  <si>
    <t>Игоревна</t>
  </si>
  <si>
    <t>Беляков</t>
  </si>
  <si>
    <t>Савва</t>
  </si>
  <si>
    <t>Сергеевич</t>
  </si>
  <si>
    <t>Алиева</t>
  </si>
  <si>
    <t>Эмелия</t>
  </si>
  <si>
    <t>Тапуть</t>
  </si>
  <si>
    <t>Даниэла</t>
  </si>
  <si>
    <t>Бажина</t>
  </si>
  <si>
    <t>Михайловна</t>
  </si>
  <si>
    <t>Сакалаускас</t>
  </si>
  <si>
    <t>Сергей</t>
  </si>
  <si>
    <t>Антанович</t>
  </si>
  <si>
    <t>Смирнова</t>
  </si>
  <si>
    <t>Марина</t>
  </si>
  <si>
    <t>В</t>
  </si>
  <si>
    <t>Диана</t>
  </si>
  <si>
    <t>Гурина</t>
  </si>
  <si>
    <t>Лилиана</t>
  </si>
  <si>
    <t>Дмитриевна</t>
  </si>
  <si>
    <t>Сорокин</t>
  </si>
  <si>
    <t>Даниил</t>
  </si>
  <si>
    <t>Романович</t>
  </si>
  <si>
    <t>Красильникова</t>
  </si>
  <si>
    <t>Пешевич</t>
  </si>
  <si>
    <t>Владимир</t>
  </si>
  <si>
    <t>Игоревич</t>
  </si>
  <si>
    <t>Агрисовна</t>
  </si>
  <si>
    <t>Антоновна</t>
  </si>
  <si>
    <t>Захарова</t>
  </si>
  <si>
    <t>Агеев</t>
  </si>
  <si>
    <t>Данила</t>
  </si>
  <si>
    <t>Вячеславович</t>
  </si>
  <si>
    <t>М1</t>
  </si>
  <si>
    <t>Азимова</t>
  </si>
  <si>
    <t>Александра</t>
  </si>
  <si>
    <t>Алексеевна</t>
  </si>
  <si>
    <t>Баландюк</t>
  </si>
  <si>
    <t>Михайлович</t>
  </si>
  <si>
    <t>Сидаков</t>
  </si>
  <si>
    <t>Семен</t>
  </si>
  <si>
    <t>Васильева</t>
  </si>
  <si>
    <t>Витальевна</t>
  </si>
  <si>
    <t>Горчанюк</t>
  </si>
  <si>
    <t>Сабина</t>
  </si>
  <si>
    <t>Енин</t>
  </si>
  <si>
    <t>Михаил</t>
  </si>
  <si>
    <t>Иванович</t>
  </si>
  <si>
    <t>Ефименко</t>
  </si>
  <si>
    <t>Колодяжная</t>
  </si>
  <si>
    <t>Кондратьев</t>
  </si>
  <si>
    <t>Федор</t>
  </si>
  <si>
    <t>Дмитриевич</t>
  </si>
  <si>
    <t>Конохов</t>
  </si>
  <si>
    <t>Тимур</t>
  </si>
  <si>
    <t>Максимович</t>
  </si>
  <si>
    <t>Кострикин</t>
  </si>
  <si>
    <t>Дмитрий</t>
  </si>
  <si>
    <t>Александрович</t>
  </si>
  <si>
    <t>Сальцев</t>
  </si>
  <si>
    <t>Ярослав</t>
  </si>
  <si>
    <t>Алексеевич</t>
  </si>
  <si>
    <t>Колимбет</t>
  </si>
  <si>
    <t>Евгеньевич</t>
  </si>
  <si>
    <t>Луференко</t>
  </si>
  <si>
    <t>Борисовна</t>
  </si>
  <si>
    <t>Павлова</t>
  </si>
  <si>
    <t xml:space="preserve">Попов </t>
  </si>
  <si>
    <t>Радецкий</t>
  </si>
  <si>
    <t>Егор</t>
  </si>
  <si>
    <t>Сайфуллин</t>
  </si>
  <si>
    <t>Тербугаев</t>
  </si>
  <si>
    <t>Рустам</t>
  </si>
  <si>
    <t>Широв</t>
  </si>
  <si>
    <t>Элькина</t>
  </si>
  <si>
    <t>Софья</t>
  </si>
  <si>
    <t>Бисерова</t>
  </si>
  <si>
    <t>Золотарева</t>
  </si>
  <si>
    <t>М2</t>
  </si>
  <si>
    <t>Велиев</t>
  </si>
  <si>
    <t>Роял</t>
  </si>
  <si>
    <t>Умаров</t>
  </si>
  <si>
    <t>Руслан</t>
  </si>
  <si>
    <t>Пинькевич</t>
  </si>
  <si>
    <t xml:space="preserve">Семенов </t>
  </si>
  <si>
    <t>Глеб</t>
  </si>
  <si>
    <t>Франков</t>
  </si>
  <si>
    <t>Николаева</t>
  </si>
  <si>
    <t>Василиса</t>
  </si>
  <si>
    <t>Л</t>
  </si>
  <si>
    <t>Зубова</t>
  </si>
  <si>
    <t>Николь</t>
  </si>
  <si>
    <t>Прудникова</t>
  </si>
  <si>
    <t>Афанасьева</t>
  </si>
  <si>
    <t>Амалия</t>
  </si>
  <si>
    <t>Андреевна</t>
  </si>
  <si>
    <t>Зинковская</t>
  </si>
  <si>
    <t>Панченко</t>
  </si>
  <si>
    <t>Тихонова</t>
  </si>
  <si>
    <t>Полина</t>
  </si>
  <si>
    <t>Митрофанова</t>
  </si>
  <si>
    <t>Станиславовна</t>
  </si>
  <si>
    <t>Перепечай</t>
  </si>
  <si>
    <t>Елизавета</t>
  </si>
  <si>
    <t>Агафонова</t>
  </si>
  <si>
    <t>Б</t>
  </si>
  <si>
    <t>Кочергина</t>
  </si>
  <si>
    <t>Кравченко</t>
  </si>
  <si>
    <t>Кудрявцев</t>
  </si>
  <si>
    <t>Борис</t>
  </si>
  <si>
    <t>Андреевич</t>
  </si>
  <si>
    <t>Лунгу</t>
  </si>
  <si>
    <t>Романовна</t>
  </si>
  <si>
    <t>Некрасова</t>
  </si>
  <si>
    <t>Непесова</t>
  </si>
  <si>
    <t>Дарина</t>
  </si>
  <si>
    <t>Арслановна</t>
  </si>
  <si>
    <t>Покровская</t>
  </si>
  <si>
    <t>Маргарита</t>
  </si>
  <si>
    <t>Трусов</t>
  </si>
  <si>
    <t>Вячеслав</t>
  </si>
  <si>
    <t>Александр</t>
  </si>
  <si>
    <t>Владимирович</t>
  </si>
  <si>
    <t>Арсений</t>
  </si>
  <si>
    <t>Юрьевич</t>
  </si>
  <si>
    <t>Аликова</t>
  </si>
  <si>
    <t>Луиза</t>
  </si>
  <si>
    <t>Тарасова</t>
  </si>
  <si>
    <t>Анжелика</t>
  </si>
  <si>
    <t xml:space="preserve">Зарудная </t>
  </si>
  <si>
    <t>Вдовенко</t>
  </si>
  <si>
    <t>Ангелина</t>
  </si>
  <si>
    <t>Евгеньевна</t>
  </si>
  <si>
    <t>Г</t>
  </si>
  <si>
    <t>Бухтиярова</t>
  </si>
  <si>
    <t>Бегункова</t>
  </si>
  <si>
    <t>Бирулина</t>
  </si>
  <si>
    <t>Соколова</t>
  </si>
  <si>
    <t>Отубаева</t>
  </si>
  <si>
    <t>Артемовна</t>
  </si>
  <si>
    <t>Стародубова</t>
  </si>
  <si>
    <t>Д</t>
  </si>
  <si>
    <t>Михмель</t>
  </si>
  <si>
    <t>Зибаровская</t>
  </si>
  <si>
    <t>Ильинична</t>
  </si>
  <si>
    <t>Анашкевич</t>
  </si>
  <si>
    <t>Арестович</t>
  </si>
  <si>
    <t>Светлана</t>
  </si>
  <si>
    <t>Лукьяненко</t>
  </si>
  <si>
    <t>Лев</t>
  </si>
  <si>
    <t>Лукичева</t>
  </si>
  <si>
    <t>София</t>
  </si>
  <si>
    <t>Лазарева</t>
  </si>
  <si>
    <t>Агульник</t>
  </si>
  <si>
    <t>Варвара</t>
  </si>
  <si>
    <t>Казакова</t>
  </si>
  <si>
    <t>Багина</t>
  </si>
  <si>
    <t>Николай</t>
  </si>
  <si>
    <t>Ярмолюк</t>
  </si>
  <si>
    <t>Валентин</t>
  </si>
  <si>
    <t>Р-06-73</t>
  </si>
  <si>
    <t>Р-06-74</t>
  </si>
  <si>
    <t>Р-06-75</t>
  </si>
  <si>
    <t>Р-06-76</t>
  </si>
  <si>
    <t>Р-06-77</t>
  </si>
  <si>
    <t>Р-06-78</t>
  </si>
  <si>
    <t>Р-06-79</t>
  </si>
  <si>
    <t>Р-06-80</t>
  </si>
  <si>
    <t>Р-06-81</t>
  </si>
  <si>
    <t>Р-06-82</t>
  </si>
  <si>
    <t>Р-06-83</t>
  </si>
  <si>
    <t>Р-06-84</t>
  </si>
  <si>
    <t>Р-06-85</t>
  </si>
  <si>
    <t>Р-06-86</t>
  </si>
  <si>
    <t>Р-06-87</t>
  </si>
  <si>
    <t>Р-06-88</t>
  </si>
  <si>
    <t xml:space="preserve">Либина </t>
  </si>
  <si>
    <t>МАОУ гимназия № 1</t>
  </si>
  <si>
    <t>А</t>
  </si>
  <si>
    <t>Журавлёва</t>
  </si>
  <si>
    <t>Виктория</t>
  </si>
  <si>
    <t>Фёдорова</t>
  </si>
  <si>
    <t>Воскресенская</t>
  </si>
  <si>
    <t>Гончарова</t>
  </si>
  <si>
    <t>Сызина</t>
  </si>
  <si>
    <t>Тиховнина</t>
  </si>
  <si>
    <t>Иохим</t>
  </si>
  <si>
    <t>Мудрагель</t>
  </si>
  <si>
    <t xml:space="preserve">Шатилов </t>
  </si>
  <si>
    <t>Бабова</t>
  </si>
  <si>
    <t>Озйурт</t>
  </si>
  <si>
    <t>Баскова</t>
  </si>
  <si>
    <t>Бирюкова</t>
  </si>
  <si>
    <t>Бойко</t>
  </si>
  <si>
    <t>Бородач</t>
  </si>
  <si>
    <t>Адександра</t>
  </si>
  <si>
    <t>Веклич</t>
  </si>
  <si>
    <t>Тимурович</t>
  </si>
  <si>
    <t>Гребенюк</t>
  </si>
  <si>
    <t>Павлович</t>
  </si>
  <si>
    <t>Дёмин</t>
  </si>
  <si>
    <t>Вадим</t>
  </si>
  <si>
    <t>Дудников</t>
  </si>
  <si>
    <t>Савелий</t>
  </si>
  <si>
    <t>Емельянчик</t>
  </si>
  <si>
    <t>Иванова</t>
  </si>
  <si>
    <t>Ивановна</t>
  </si>
  <si>
    <t>Калашников</t>
  </si>
  <si>
    <t>Елисей</t>
  </si>
  <si>
    <t>Карташов</t>
  </si>
  <si>
    <t>Кисленок</t>
  </si>
  <si>
    <t>Константин</t>
  </si>
  <si>
    <t>Левый</t>
  </si>
  <si>
    <t>Литвинова</t>
  </si>
  <si>
    <t>Аксинья</t>
  </si>
  <si>
    <t>Лукин</t>
  </si>
  <si>
    <t>Кирилл</t>
  </si>
  <si>
    <t>Витальевич</t>
  </si>
  <si>
    <t>Турановна</t>
  </si>
  <si>
    <t>Паламарчук</t>
  </si>
  <si>
    <t>Богдан</t>
  </si>
  <si>
    <t>Потеев</t>
  </si>
  <si>
    <t>Тимофей</t>
  </si>
  <si>
    <t>Савченкова</t>
  </si>
  <si>
    <t>Сатина</t>
  </si>
  <si>
    <t>Семке</t>
  </si>
  <si>
    <t>Карина</t>
  </si>
  <si>
    <t>Стащинский</t>
  </si>
  <si>
    <t>Матвей</t>
  </si>
  <si>
    <t>Холоменюк</t>
  </si>
  <si>
    <t>Цховребова</t>
  </si>
  <si>
    <t>Зарина</t>
  </si>
  <si>
    <t>Эдуардовна</t>
  </si>
  <si>
    <t>Червяцова</t>
  </si>
  <si>
    <t>Шитиков</t>
  </si>
  <si>
    <t>Джиг</t>
  </si>
  <si>
    <t>Владислав</t>
  </si>
  <si>
    <t>Видякин</t>
  </si>
  <si>
    <t>Артём</t>
  </si>
  <si>
    <t>Голубева</t>
  </si>
  <si>
    <t>Загораева</t>
  </si>
  <si>
    <t>Картал</t>
  </si>
  <si>
    <t>Кириллова</t>
  </si>
  <si>
    <t>Корольков</t>
  </si>
  <si>
    <t>Степан</t>
  </si>
  <si>
    <t>Леошко</t>
  </si>
  <si>
    <t>Илья</t>
  </si>
  <si>
    <t>Марцайтис</t>
  </si>
  <si>
    <t>Мельников</t>
  </si>
  <si>
    <t>Орлова</t>
  </si>
  <si>
    <t>Осипенко</t>
  </si>
  <si>
    <t>Пимахова</t>
  </si>
  <si>
    <t>Злата</t>
  </si>
  <si>
    <t>Путинцев</t>
  </si>
  <si>
    <t>Пухов</t>
  </si>
  <si>
    <t>Чурсинова</t>
  </si>
  <si>
    <t>Ушаков</t>
  </si>
  <si>
    <t>Шанин</t>
  </si>
  <si>
    <t>Блауберг</t>
  </si>
  <si>
    <t>Вероника</t>
  </si>
  <si>
    <t>Гвоздева</t>
  </si>
  <si>
    <t>Лилия</t>
  </si>
  <si>
    <t>Головкин</t>
  </si>
  <si>
    <t>Макар</t>
  </si>
  <si>
    <t>Заневский</t>
  </si>
  <si>
    <t>Роман</t>
  </si>
  <si>
    <t>Коновалова</t>
  </si>
  <si>
    <t>Татьяна</t>
  </si>
  <si>
    <t>Ренжина</t>
  </si>
  <si>
    <t>Бегишева</t>
  </si>
  <si>
    <t>Болотова</t>
  </si>
  <si>
    <t>Гасенко</t>
  </si>
  <si>
    <t>Гусарь</t>
  </si>
  <si>
    <t>Журавель</t>
  </si>
  <si>
    <t>Кошкина</t>
  </si>
  <si>
    <t>Кирсанова</t>
  </si>
  <si>
    <t>Крылов</t>
  </si>
  <si>
    <t>Лыновский</t>
  </si>
  <si>
    <t>Мазовка</t>
  </si>
  <si>
    <t>Григорий</t>
  </si>
  <si>
    <t>Маликов</t>
  </si>
  <si>
    <t>Моторина</t>
  </si>
  <si>
    <t>Неголюк</t>
  </si>
  <si>
    <t>Осипова</t>
  </si>
  <si>
    <t>Павленко</t>
  </si>
  <si>
    <t>Порядин</t>
  </si>
  <si>
    <t>Никитич</t>
  </si>
  <si>
    <t>Рудаков</t>
  </si>
  <si>
    <t>Петрович</t>
  </si>
  <si>
    <t>Сапронова</t>
  </si>
  <si>
    <t>Ирма</t>
  </si>
  <si>
    <t>Семёнова</t>
  </si>
  <si>
    <t>Владислава</t>
  </si>
  <si>
    <t>Сименс</t>
  </si>
  <si>
    <t>Усатюк</t>
  </si>
  <si>
    <t>Шарков</t>
  </si>
  <si>
    <t>Павловна</t>
  </si>
  <si>
    <t>Кретинин</t>
  </si>
  <si>
    <t>Шелест</t>
  </si>
  <si>
    <t>Ренатовна</t>
  </si>
  <si>
    <t>Конькни</t>
  </si>
  <si>
    <t>Заключенкова</t>
  </si>
  <si>
    <t>Поддубская</t>
  </si>
  <si>
    <t>Кондратюк</t>
  </si>
  <si>
    <t>Таранов</t>
  </si>
  <si>
    <t>Георгий</t>
  </si>
  <si>
    <t>Босова</t>
  </si>
  <si>
    <t>Юлия</t>
  </si>
  <si>
    <t>Козаченко</t>
  </si>
  <si>
    <t>Крутько</t>
  </si>
  <si>
    <t>Артёмова</t>
  </si>
  <si>
    <t>Хаустова</t>
  </si>
  <si>
    <t>Алёна</t>
  </si>
  <si>
    <t>Быков</t>
  </si>
  <si>
    <t>Акимова</t>
  </si>
  <si>
    <t>Валерьевна</t>
  </si>
  <si>
    <t>Аким</t>
  </si>
  <si>
    <t>Олегович</t>
  </si>
  <si>
    <t>Маковский</t>
  </si>
  <si>
    <t>Мурашова</t>
  </si>
  <si>
    <t>Соснина</t>
  </si>
  <si>
    <t>Кургачева</t>
  </si>
  <si>
    <t>Олейникова</t>
  </si>
  <si>
    <t>Бродский</t>
  </si>
  <si>
    <t>Девид</t>
  </si>
  <si>
    <t>Юльевич</t>
  </si>
  <si>
    <t>Трофимов</t>
  </si>
  <si>
    <t>Константинович</t>
  </si>
  <si>
    <t>Гурылёв</t>
  </si>
  <si>
    <t>Полякова</t>
  </si>
  <si>
    <t>Мокин</t>
  </si>
  <si>
    <t>Серебряков</t>
  </si>
  <si>
    <t>Русаков</t>
  </si>
  <si>
    <t>Ткачева</t>
  </si>
  <si>
    <t>Ильюшин</t>
  </si>
  <si>
    <t>Назаров</t>
  </si>
  <si>
    <t>Виталий</t>
  </si>
  <si>
    <t>Золотарёв</t>
  </si>
  <si>
    <t>Бойченко</t>
  </si>
  <si>
    <t>Иван</t>
  </si>
  <si>
    <t>Барбальс</t>
  </si>
  <si>
    <t>Русланович</t>
  </si>
  <si>
    <t>Живаев</t>
  </si>
  <si>
    <t>Николаевич</t>
  </si>
  <si>
    <t>Светский</t>
  </si>
  <si>
    <t>Фиалко</t>
  </si>
  <si>
    <t>Марченко</t>
  </si>
  <si>
    <t>Кошма</t>
  </si>
  <si>
    <t>Колуканова</t>
  </si>
  <si>
    <t>Лукьянов</t>
  </si>
  <si>
    <t>Лашина</t>
  </si>
  <si>
    <t>Наталья</t>
  </si>
  <si>
    <t>Важенина</t>
  </si>
  <si>
    <t>Эмилия</t>
  </si>
  <si>
    <t>Агеева</t>
  </si>
  <si>
    <t>Черненко</t>
  </si>
  <si>
    <t>Антонова</t>
  </si>
  <si>
    <t>Лидия</t>
  </si>
  <si>
    <t>Армянинова</t>
  </si>
  <si>
    <t>Велиева</t>
  </si>
  <si>
    <t>Мадина</t>
  </si>
  <si>
    <t>Айдыновна</t>
  </si>
  <si>
    <t>Горюшова</t>
  </si>
  <si>
    <t>Антонина</t>
  </si>
  <si>
    <t>Дубовик</t>
  </si>
  <si>
    <t>Косолапов</t>
  </si>
  <si>
    <t>Очеретько</t>
  </si>
  <si>
    <t>Пыренков</t>
  </si>
  <si>
    <t>Сафронов</t>
  </si>
  <si>
    <t>Денис</t>
  </si>
  <si>
    <t>Сергеев</t>
  </si>
  <si>
    <t>Татарченков</t>
  </si>
  <si>
    <t>Федосеев</t>
  </si>
  <si>
    <t>Хохряков</t>
  </si>
  <si>
    <t>Дрик</t>
  </si>
  <si>
    <t>Паловна</t>
  </si>
  <si>
    <t>Величко</t>
  </si>
  <si>
    <t>Белова</t>
  </si>
  <si>
    <t>Чернушенко</t>
  </si>
  <si>
    <t>Ситников</t>
  </si>
  <si>
    <t>Родион</t>
  </si>
  <si>
    <t>Гостева</t>
  </si>
  <si>
    <t>Альгина</t>
  </si>
  <si>
    <t>Янко</t>
  </si>
  <si>
    <t>Ермилова</t>
  </si>
  <si>
    <t>Красавина</t>
  </si>
  <si>
    <t>Максимов</t>
  </si>
  <si>
    <t>Алимов</t>
  </si>
  <si>
    <t>Нитрян</t>
  </si>
  <si>
    <t>Ставянко</t>
  </si>
  <si>
    <t>Корнилова</t>
  </si>
  <si>
    <t>Лужкова</t>
  </si>
  <si>
    <t>Злыгостева</t>
  </si>
  <si>
    <t>Кроули</t>
  </si>
  <si>
    <t>Эндрю</t>
  </si>
  <si>
    <t>Бондарчук</t>
  </si>
  <si>
    <t>Василий</t>
  </si>
  <si>
    <t>Савин</t>
  </si>
  <si>
    <t>Вениамин</t>
  </si>
  <si>
    <t>Балакирева</t>
  </si>
  <si>
    <t>Лысак</t>
  </si>
  <si>
    <t>Глебова</t>
  </si>
  <si>
    <t>Бутыгин</t>
  </si>
  <si>
    <t>Здунюк</t>
  </si>
  <si>
    <t>Абашева</t>
  </si>
  <si>
    <t>Раифовна</t>
  </si>
  <si>
    <t>Меньшикова</t>
  </si>
  <si>
    <t>Фатхуллина</t>
  </si>
  <si>
    <t>Шепталина</t>
  </si>
  <si>
    <t>Юрчук</t>
  </si>
  <si>
    <t>Валерьевич</t>
  </si>
  <si>
    <t>Белунина</t>
  </si>
  <si>
    <t>Елена</t>
  </si>
  <si>
    <t>Пищев</t>
  </si>
  <si>
    <t>Плисовицкая</t>
  </si>
  <si>
    <t>Подчаши</t>
  </si>
  <si>
    <t>Шостак</t>
  </si>
  <si>
    <t>Анжелина</t>
  </si>
  <si>
    <t>Трухачева</t>
  </si>
  <si>
    <t>Вячеславовна</t>
  </si>
  <si>
    <t>Хоменко</t>
  </si>
  <si>
    <t>Владиславовна</t>
  </si>
  <si>
    <t>Бухаров</t>
  </si>
  <si>
    <t>Вайткус</t>
  </si>
  <si>
    <t>Роландас</t>
  </si>
  <si>
    <t>Лопатин</t>
  </si>
  <si>
    <t>Виктор</t>
  </si>
  <si>
    <t>Мальсагова</t>
  </si>
  <si>
    <t>Малика</t>
  </si>
  <si>
    <t>Рамзановна</t>
  </si>
  <si>
    <t>Сысоева</t>
  </si>
  <si>
    <t>Харланцева</t>
  </si>
  <si>
    <t>Булас</t>
  </si>
  <si>
    <t>Дудникова</t>
  </si>
  <si>
    <t>Ярослава</t>
  </si>
  <si>
    <t>Писко</t>
  </si>
  <si>
    <t>Шандаевский</t>
  </si>
  <si>
    <t>Артемий</t>
  </si>
  <si>
    <t>Вадимович</t>
  </si>
  <si>
    <t>Абросимова</t>
  </si>
  <si>
    <t>Серафима</t>
  </si>
  <si>
    <t>Арисов</t>
  </si>
  <si>
    <t>Голубова</t>
  </si>
  <si>
    <t>Курин</t>
  </si>
  <si>
    <t>Тихон</t>
  </si>
  <si>
    <t>Эмих</t>
  </si>
  <si>
    <t>Аронова</t>
  </si>
  <si>
    <t>Городецкий</t>
  </si>
  <si>
    <t>Игорь</t>
  </si>
  <si>
    <t>Кузённая</t>
  </si>
  <si>
    <t>Мартюшова</t>
  </si>
  <si>
    <t>Шапошников</t>
  </si>
  <si>
    <t>Клещевникова</t>
  </si>
  <si>
    <t>Лебеденко</t>
  </si>
  <si>
    <t>Андрей</t>
  </si>
  <si>
    <t>Писарь</t>
  </si>
  <si>
    <t>Развозжаев</t>
  </si>
  <si>
    <t>Платонов</t>
  </si>
  <si>
    <t>Стащинская</t>
  </si>
  <si>
    <t>Эззеддине</t>
  </si>
  <si>
    <t>Амелия</t>
  </si>
  <si>
    <t>Алиевна</t>
  </si>
  <si>
    <t>Будрикайте</t>
  </si>
  <si>
    <t>Вера</t>
  </si>
  <si>
    <t>Быкова</t>
  </si>
  <si>
    <t>Никита</t>
  </si>
  <si>
    <t>Ильич</t>
  </si>
  <si>
    <t>Плаксицкий</t>
  </si>
  <si>
    <t>Попов</t>
  </si>
  <si>
    <t>Руткевич</t>
  </si>
  <si>
    <t>Яновна</t>
  </si>
  <si>
    <t>Тоимбетова</t>
  </si>
  <si>
    <t>Камилла</t>
  </si>
  <si>
    <t>Максутовна</t>
  </si>
  <si>
    <t>Борисов</t>
  </si>
  <si>
    <t>Влахович</t>
  </si>
  <si>
    <t>Стефановна</t>
  </si>
  <si>
    <t>Голоднева</t>
  </si>
  <si>
    <t>Зинов</t>
  </si>
  <si>
    <t>Зиновьев</t>
  </si>
  <si>
    <t>Кузнецова</t>
  </si>
  <si>
    <t>Машкова</t>
  </si>
  <si>
    <t>Григорьевна</t>
  </si>
  <si>
    <t>Мирошник</t>
  </si>
  <si>
    <t>Германович</t>
  </si>
  <si>
    <t>Сафаргалиева</t>
  </si>
  <si>
    <t>Ева</t>
  </si>
  <si>
    <t>Руслановна</t>
  </si>
  <si>
    <t>Юсов</t>
  </si>
  <si>
    <t>Артюшенко</t>
  </si>
  <si>
    <t>Гузняков</t>
  </si>
  <si>
    <t>Исаков</t>
  </si>
  <si>
    <t>Коробкова</t>
  </si>
  <si>
    <t>Федорчак</t>
  </si>
  <si>
    <t>Таисия</t>
  </si>
  <si>
    <t>Голышевская</t>
  </si>
  <si>
    <t>Гулянков</t>
  </si>
  <si>
    <t>Антон</t>
  </si>
  <si>
    <t>Жилинскайте</t>
  </si>
  <si>
    <t>Ульяна</t>
  </si>
  <si>
    <t>Изотова</t>
  </si>
  <si>
    <t>Кузнецов</t>
  </si>
  <si>
    <t>Миронова</t>
  </si>
  <si>
    <t>Подпорин</t>
  </si>
  <si>
    <t>Аксёнова</t>
  </si>
  <si>
    <t>Банникова</t>
  </si>
  <si>
    <t>Викторов</t>
  </si>
  <si>
    <t>Карнаухов</t>
  </si>
  <si>
    <t>Малышева</t>
  </si>
  <si>
    <t>Мешкова</t>
  </si>
  <si>
    <t>Псёл</t>
  </si>
  <si>
    <t>Типсина</t>
  </si>
  <si>
    <t>Анатольевна</t>
  </si>
  <si>
    <t>Базилевич</t>
  </si>
  <si>
    <t>Баранский</t>
  </si>
  <si>
    <t>Эдуард</t>
  </si>
  <si>
    <t>Гурьев</t>
  </si>
  <si>
    <t>Прокофьев</t>
  </si>
  <si>
    <t>Коган</t>
  </si>
  <si>
    <t>Элинор</t>
  </si>
  <si>
    <t>Курдус</t>
  </si>
  <si>
    <t>Иванов</t>
  </si>
  <si>
    <t>Мирон</t>
  </si>
  <si>
    <t>Григорьевич</t>
  </si>
  <si>
    <t>Смирнов</t>
  </si>
  <si>
    <t>Артур</t>
  </si>
  <si>
    <t>Антипова</t>
  </si>
  <si>
    <t>Булеева</t>
  </si>
  <si>
    <t>Алевтина</t>
  </si>
  <si>
    <t>Ярмиев</t>
  </si>
  <si>
    <t>Леонидович</t>
  </si>
  <si>
    <t>Макаренко</t>
  </si>
  <si>
    <t>Макарчик</t>
  </si>
  <si>
    <t>Галац</t>
  </si>
  <si>
    <t>Иливахин</t>
  </si>
  <si>
    <t>Толстошеев</t>
  </si>
  <si>
    <t>Викторович</t>
  </si>
  <si>
    <t>Тарасенко</t>
  </si>
  <si>
    <t>Фомин</t>
  </si>
  <si>
    <t>Шидаков</t>
  </si>
  <si>
    <t>Степанян</t>
  </si>
  <si>
    <t>Юровских</t>
  </si>
  <si>
    <t>Колесников</t>
  </si>
  <si>
    <t>Барабан</t>
  </si>
  <si>
    <t xml:space="preserve">Боталов </t>
  </si>
  <si>
    <t>Варлаков</t>
  </si>
  <si>
    <t>Лапин</t>
  </si>
  <si>
    <t>Москаленко</t>
  </si>
  <si>
    <t xml:space="preserve">Дарья </t>
  </si>
  <si>
    <t>Назарова</t>
  </si>
  <si>
    <t>Родионов</t>
  </si>
  <si>
    <t>Артёмович</t>
  </si>
  <si>
    <t>Рылькова</t>
  </si>
  <si>
    <t>Смолина</t>
  </si>
  <si>
    <t>Алексеев</t>
  </si>
  <si>
    <t>Кириллович</t>
  </si>
  <si>
    <t>Граур</t>
  </si>
  <si>
    <t>Гузев</t>
  </si>
  <si>
    <t>Жаборова</t>
  </si>
  <si>
    <t>Фаришта</t>
  </si>
  <si>
    <t>Алитеровна</t>
  </si>
  <si>
    <t>Косткевич</t>
  </si>
  <si>
    <t>Литвиненко</t>
  </si>
  <si>
    <t xml:space="preserve">Арина </t>
  </si>
  <si>
    <t>Логинова</t>
  </si>
  <si>
    <t>Магомадова</t>
  </si>
  <si>
    <t>Аниса</t>
  </si>
  <si>
    <t>Ахмед-Башировна</t>
  </si>
  <si>
    <t>Птицын</t>
  </si>
  <si>
    <t>Теуважуков</t>
  </si>
  <si>
    <t>Фомина</t>
  </si>
  <si>
    <t>Лада</t>
  </si>
  <si>
    <t xml:space="preserve">Алёхина </t>
  </si>
  <si>
    <t>Пряхина</t>
  </si>
  <si>
    <t>Викторовна</t>
  </si>
  <si>
    <t xml:space="preserve">Безродная </t>
  </si>
  <si>
    <t>Дер</t>
  </si>
  <si>
    <t>Ковалёва</t>
  </si>
  <si>
    <t>Родина</t>
  </si>
  <si>
    <t>Артуровна</t>
  </si>
  <si>
    <t xml:space="preserve">Суртаева </t>
  </si>
  <si>
    <t>Ренатович</t>
  </si>
  <si>
    <t>Агуреева</t>
  </si>
  <si>
    <t>Арсения</t>
  </si>
  <si>
    <t xml:space="preserve">Алиев </t>
  </si>
  <si>
    <t>Нурсаид</t>
  </si>
  <si>
    <t>Бешагина</t>
  </si>
  <si>
    <t>Нелли</t>
  </si>
  <si>
    <t>Васько</t>
  </si>
  <si>
    <t>Элеонора</t>
  </si>
  <si>
    <t>Власова</t>
  </si>
  <si>
    <t>Коршунова</t>
  </si>
  <si>
    <t>Кудрявцева</t>
  </si>
  <si>
    <t>Магомадов</t>
  </si>
  <si>
    <t>Вахит</t>
  </si>
  <si>
    <t>Рогова</t>
  </si>
  <si>
    <t>Сидаш</t>
  </si>
  <si>
    <t>Фалеев</t>
  </si>
  <si>
    <t>Алексей</t>
  </si>
  <si>
    <t xml:space="preserve">Юнусова </t>
  </si>
  <si>
    <t>Касперович</t>
  </si>
  <si>
    <t>Кот</t>
  </si>
  <si>
    <t>Ремизова</t>
  </si>
  <si>
    <t>Ткачёв</t>
  </si>
  <si>
    <t>Бабурина</t>
  </si>
  <si>
    <t xml:space="preserve">Бродская </t>
  </si>
  <si>
    <t>Васильев</t>
  </si>
  <si>
    <t>Гирш</t>
  </si>
  <si>
    <t>Добродеенко</t>
  </si>
  <si>
    <t>Киевский</t>
  </si>
  <si>
    <t>Мирослав</t>
  </si>
  <si>
    <t>Куруц</t>
  </si>
  <si>
    <t>Помалюк</t>
  </si>
  <si>
    <t>Пустовит</t>
  </si>
  <si>
    <t>Рахно</t>
  </si>
  <si>
    <t>Самышкина</t>
  </si>
  <si>
    <t>Сиволапова</t>
  </si>
  <si>
    <t>Филипеня</t>
  </si>
  <si>
    <t>Харько</t>
  </si>
  <si>
    <t>Чуракова</t>
  </si>
  <si>
    <t>Эриковна</t>
  </si>
  <si>
    <t>Германовна</t>
  </si>
  <si>
    <t>Леонидовна</t>
  </si>
  <si>
    <t>Адексеевич</t>
  </si>
  <si>
    <t>Вугарович</t>
  </si>
  <si>
    <t>Дубровин</t>
  </si>
  <si>
    <t>Фёдоровна</t>
  </si>
  <si>
    <t>Ахмед-Беширович</t>
  </si>
  <si>
    <t>Мохировна</t>
  </si>
  <si>
    <t>Бирюков</t>
  </si>
  <si>
    <t>Артёмовна</t>
  </si>
  <si>
    <t>Харуновна</t>
  </si>
  <si>
    <t>Видманто</t>
  </si>
  <si>
    <t>Тарасович</t>
  </si>
  <si>
    <t>Владиславович</t>
  </si>
  <si>
    <t>Евгений</t>
  </si>
  <si>
    <t>Маратович</t>
  </si>
  <si>
    <t>Ерболович</t>
  </si>
  <si>
    <t>Айдынович</t>
  </si>
  <si>
    <t>Шухратович</t>
  </si>
  <si>
    <t>Даниловна</t>
  </si>
  <si>
    <t>Антонович</t>
  </si>
  <si>
    <t>Муратович</t>
  </si>
  <si>
    <t>Ярославович</t>
  </si>
  <si>
    <t>Вугаровна</t>
  </si>
  <si>
    <t>школьного этапа всероссийской олимпиады школьников по русскому языку (2020-2021уч.г.)</t>
  </si>
  <si>
    <t>Р-10-27</t>
  </si>
  <si>
    <t>Р-10-28</t>
  </si>
  <si>
    <t>Р-10-29</t>
  </si>
  <si>
    <t>Р-10-30</t>
  </si>
  <si>
    <t>Стефанович</t>
  </si>
  <si>
    <t>Мальсагов</t>
  </si>
  <si>
    <t>Рамзан</t>
  </si>
  <si>
    <t>Рамзанович</t>
  </si>
  <si>
    <t>Авдеенкова</t>
  </si>
  <si>
    <t>Тулинов</t>
  </si>
  <si>
    <t>Эдуардович</t>
  </si>
  <si>
    <t>М</t>
  </si>
  <si>
    <t>Р-07-53</t>
  </si>
  <si>
    <t>Р-07-54</t>
  </si>
  <si>
    <t>Р-07-55</t>
  </si>
  <si>
    <t>Р-07-56</t>
  </si>
  <si>
    <t>Р-07-57</t>
  </si>
  <si>
    <t>Р-07-58</t>
  </si>
  <si>
    <t>Маршант</t>
  </si>
  <si>
    <t>Савинцева</t>
  </si>
  <si>
    <t>Лозовецкая</t>
  </si>
  <si>
    <t>Колокольчев</t>
  </si>
  <si>
    <t>Калвисович</t>
  </si>
  <si>
    <t>Сегень</t>
  </si>
  <si>
    <t>ОУ г. Калининграда</t>
  </si>
  <si>
    <t>Лапшина</t>
  </si>
  <si>
    <t>Ася</t>
  </si>
  <si>
    <t xml:space="preserve">МАОУ СОШ № 2 </t>
  </si>
  <si>
    <t>Малахова</t>
  </si>
  <si>
    <t>Крушкова</t>
  </si>
  <si>
    <t>Быкодоров</t>
  </si>
  <si>
    <t>Козырецкий</t>
  </si>
  <si>
    <t>Сапожникова</t>
  </si>
  <si>
    <t>Оксана</t>
  </si>
  <si>
    <t>Бяшимова</t>
  </si>
  <si>
    <t>Рустамовна</t>
  </si>
  <si>
    <t>Екименко</t>
  </si>
  <si>
    <t>Норкина</t>
  </si>
  <si>
    <t>Нусупов</t>
  </si>
  <si>
    <t>Иваненкова</t>
  </si>
  <si>
    <t>Е</t>
  </si>
  <si>
    <t>Константинова</t>
  </si>
  <si>
    <t>Крят</t>
  </si>
  <si>
    <t>Сетин</t>
  </si>
  <si>
    <t>Данилович</t>
  </si>
  <si>
    <t>Черкашина</t>
  </si>
  <si>
    <t>Самохвалова</t>
  </si>
  <si>
    <t>Ледовских</t>
  </si>
  <si>
    <t>Рукшенайте</t>
  </si>
  <si>
    <t>Владасовна</t>
  </si>
  <si>
    <t>Аликинцев</t>
  </si>
  <si>
    <t>Субботин</t>
  </si>
  <si>
    <t>Алена</t>
  </si>
  <si>
    <t>Дмитриева</t>
  </si>
  <si>
    <t>Романова</t>
  </si>
  <si>
    <t>Курыло</t>
  </si>
  <si>
    <t>Артем</t>
  </si>
  <si>
    <t>Протасенко</t>
  </si>
  <si>
    <t>Виолетта</t>
  </si>
  <si>
    <t>Федина</t>
  </si>
  <si>
    <t>Анисья</t>
  </si>
  <si>
    <t>МАОУ СОШ № 2</t>
  </si>
  <si>
    <t>Олькина</t>
  </si>
  <si>
    <t>Вердян</t>
  </si>
  <si>
    <t>Армоевна</t>
  </si>
  <si>
    <t>Рудь</t>
  </si>
  <si>
    <t xml:space="preserve">Абдуллаева </t>
  </si>
  <si>
    <t>Азамататовна</t>
  </si>
  <si>
    <t>Захарова  Александровна</t>
  </si>
  <si>
    <t>Никитин</t>
  </si>
  <si>
    <t>Евдокимова</t>
  </si>
  <si>
    <t xml:space="preserve">Анастасия </t>
  </si>
  <si>
    <t>Кладиева</t>
  </si>
  <si>
    <t>Фидирко</t>
  </si>
  <si>
    <t>Ольга</t>
  </si>
  <si>
    <t>Нихомяжев</t>
  </si>
  <si>
    <t>Леонид</t>
  </si>
  <si>
    <t>Челомбицкая</t>
  </si>
  <si>
    <t>Жулин</t>
  </si>
  <si>
    <t>Простакова</t>
  </si>
  <si>
    <t>Лунёв</t>
  </si>
  <si>
    <t>Лаптева</t>
  </si>
  <si>
    <t>Василенкова</t>
  </si>
  <si>
    <t>Баташова</t>
  </si>
  <si>
    <t>Раяна</t>
  </si>
  <si>
    <t>Магомедовна</t>
  </si>
  <si>
    <t>Галиулин</t>
  </si>
  <si>
    <t>Садоненко</t>
  </si>
  <si>
    <t>Городкова</t>
  </si>
  <si>
    <t>Баландин</t>
  </si>
  <si>
    <t>Захар</t>
  </si>
  <si>
    <t>Жильцова</t>
  </si>
  <si>
    <t>Юркевич</t>
  </si>
  <si>
    <t>Варданян</t>
  </si>
  <si>
    <t>Карасёва</t>
  </si>
  <si>
    <t>Малышев</t>
  </si>
  <si>
    <t>Гончаренко</t>
  </si>
  <si>
    <t>Карагачёва</t>
  </si>
  <si>
    <t>Береговая</t>
  </si>
  <si>
    <t>Низамова</t>
  </si>
  <si>
    <t>Нагимовна</t>
  </si>
  <si>
    <t>Семешко</t>
  </si>
  <si>
    <t>Любовь</t>
  </si>
  <si>
    <t>Лосева</t>
  </si>
  <si>
    <t>Садовская</t>
  </si>
  <si>
    <t>Чуркова</t>
  </si>
  <si>
    <t>Боровикова</t>
  </si>
  <si>
    <t>Крылова</t>
  </si>
  <si>
    <t>Лысенко</t>
  </si>
  <si>
    <t>Марьям</t>
  </si>
  <si>
    <t>Черней</t>
  </si>
  <si>
    <t>Кондратьева</t>
  </si>
  <si>
    <t xml:space="preserve">Дорофеева </t>
  </si>
  <si>
    <t>Ринатовна</t>
  </si>
  <si>
    <t>Чубанова</t>
  </si>
  <si>
    <t>Маиса</t>
  </si>
  <si>
    <t>Насимовна</t>
  </si>
  <si>
    <t>Герасименко</t>
  </si>
  <si>
    <t>Шефер</t>
  </si>
  <si>
    <t>Богомолова</t>
  </si>
  <si>
    <t>Дабагаев</t>
  </si>
  <si>
    <t>Али</t>
  </si>
  <si>
    <t>Аптиевич</t>
  </si>
  <si>
    <t xml:space="preserve">Еремина </t>
  </si>
  <si>
    <t>Ярославовна</t>
  </si>
  <si>
    <t>Михайлусь</t>
  </si>
  <si>
    <t xml:space="preserve">Юнасов </t>
  </si>
  <si>
    <t>Аржанова</t>
  </si>
  <si>
    <t>Яковлева</t>
  </si>
  <si>
    <t>Аксенова</t>
  </si>
  <si>
    <t xml:space="preserve">Власова </t>
  </si>
  <si>
    <t xml:space="preserve">Преображенская </t>
  </si>
  <si>
    <t>Бельш</t>
  </si>
  <si>
    <t>Анатольевич</t>
  </si>
  <si>
    <t xml:space="preserve">Ивлев </t>
  </si>
  <si>
    <t xml:space="preserve">Роман </t>
  </si>
  <si>
    <t xml:space="preserve">Титова </t>
  </si>
  <si>
    <t>Сагалаков</t>
  </si>
  <si>
    <t xml:space="preserve">Гарина </t>
  </si>
  <si>
    <t xml:space="preserve">Куликова </t>
  </si>
  <si>
    <t>Яцкевич</t>
  </si>
  <si>
    <t>Арианна</t>
  </si>
  <si>
    <t xml:space="preserve">Егор </t>
  </si>
  <si>
    <t>Немешаева</t>
  </si>
  <si>
    <t>Лаура</t>
  </si>
  <si>
    <t xml:space="preserve">Фомакина </t>
  </si>
  <si>
    <t>Бенцель</t>
  </si>
  <si>
    <t>Олеся</t>
  </si>
  <si>
    <t>Мацкевич</t>
  </si>
  <si>
    <t>Мирославовна</t>
  </si>
  <si>
    <t>Рекк</t>
  </si>
  <si>
    <t>Тюнеева</t>
  </si>
  <si>
    <t>Долгих</t>
  </si>
  <si>
    <t>Ивлева</t>
  </si>
  <si>
    <t>Дружкина</t>
  </si>
  <si>
    <t>Влерьевна</t>
  </si>
  <si>
    <t>Гришанов</t>
  </si>
  <si>
    <t>Лынева</t>
  </si>
  <si>
    <t>Онюховская</t>
  </si>
  <si>
    <t>Бардунова</t>
  </si>
  <si>
    <t>Честнова</t>
  </si>
  <si>
    <t>Левченко</t>
  </si>
  <si>
    <t>Колыванова</t>
  </si>
  <si>
    <t>Руслана</t>
  </si>
  <si>
    <t>Сухарев</t>
  </si>
  <si>
    <t>Коврига</t>
  </si>
  <si>
    <t>Архипов</t>
  </si>
  <si>
    <t>Соломатина</t>
  </si>
  <si>
    <t>Виталия</t>
  </si>
  <si>
    <t>Шарапова</t>
  </si>
  <si>
    <t xml:space="preserve">Приймак </t>
  </si>
  <si>
    <t>Эльнур</t>
  </si>
  <si>
    <t>Сафарович</t>
  </si>
  <si>
    <t>Пехотина</t>
  </si>
  <si>
    <t>Юсупов</t>
  </si>
  <si>
    <t>Магомед</t>
  </si>
  <si>
    <t>Мухина</t>
  </si>
  <si>
    <t>Базарова</t>
  </si>
  <si>
    <t>Спирченко</t>
  </si>
  <si>
    <t>Садомов</t>
  </si>
  <si>
    <t>Ященко</t>
  </si>
  <si>
    <t>Петров</t>
  </si>
  <si>
    <t>Олег</t>
  </si>
  <si>
    <t xml:space="preserve">Пьянкова </t>
  </si>
  <si>
    <t>Ермолаева</t>
  </si>
  <si>
    <t>Бондарев</t>
  </si>
  <si>
    <t>Батунова</t>
  </si>
  <si>
    <t xml:space="preserve">Пирогова </t>
  </si>
  <si>
    <t>Дана</t>
  </si>
  <si>
    <t>Морозова</t>
  </si>
  <si>
    <t>Минакова</t>
  </si>
  <si>
    <t>Куткович</t>
  </si>
  <si>
    <t>Басанько</t>
  </si>
  <si>
    <t>Азизова</t>
  </si>
  <si>
    <t>Сардоровна</t>
  </si>
  <si>
    <t>Асланов</t>
  </si>
  <si>
    <t>Усман</t>
  </si>
  <si>
    <t>Алиевич</t>
  </si>
  <si>
    <t>Геннадьевна</t>
  </si>
  <si>
    <t>Данилов</t>
  </si>
  <si>
    <t>Гардер</t>
  </si>
  <si>
    <t>Давид</t>
  </si>
  <si>
    <t>Николаев</t>
  </si>
  <si>
    <t xml:space="preserve">Кораблева </t>
  </si>
  <si>
    <t>Лагунова</t>
  </si>
  <si>
    <t>Борисова</t>
  </si>
  <si>
    <t>Гуськов</t>
  </si>
  <si>
    <t>Займенко</t>
  </si>
  <si>
    <t>Кученков</t>
  </si>
  <si>
    <t>Потасьев</t>
  </si>
  <si>
    <t xml:space="preserve">Дмитрий </t>
  </si>
  <si>
    <t xml:space="preserve">Гринкевич </t>
  </si>
  <si>
    <t>Станиславович</t>
  </si>
  <si>
    <t>Губин</t>
  </si>
  <si>
    <t>Упоров</t>
  </si>
  <si>
    <t>Бессонова</t>
  </si>
  <si>
    <t xml:space="preserve">Светлана </t>
  </si>
  <si>
    <t xml:space="preserve">Волкова </t>
  </si>
  <si>
    <t>Волосухина</t>
  </si>
  <si>
    <t>Радченко</t>
  </si>
  <si>
    <t>Полежаева</t>
  </si>
  <si>
    <t>Требушная</t>
  </si>
  <si>
    <t>Бесхатнева</t>
  </si>
  <si>
    <t xml:space="preserve">Александра </t>
  </si>
  <si>
    <t>Петровна</t>
  </si>
  <si>
    <t>Тюшкова</t>
  </si>
  <si>
    <t>Макарова</t>
  </si>
  <si>
    <t>Людмила</t>
  </si>
  <si>
    <t>Аркадьевна</t>
  </si>
  <si>
    <t>Денисов</t>
  </si>
  <si>
    <t xml:space="preserve">Алина </t>
  </si>
  <si>
    <t>Тараскина</t>
  </si>
  <si>
    <t xml:space="preserve">Гордеева </t>
  </si>
  <si>
    <t>Евангелина</t>
  </si>
  <si>
    <t>Зыбина</t>
  </si>
  <si>
    <t>Филатов</t>
  </si>
  <si>
    <t xml:space="preserve">Илья </t>
  </si>
  <si>
    <t>Могуленко</t>
  </si>
  <si>
    <t xml:space="preserve">Никита </t>
  </si>
  <si>
    <t>Черных</t>
  </si>
  <si>
    <t>Безбородов</t>
  </si>
  <si>
    <t xml:space="preserve">Захарова </t>
  </si>
  <si>
    <t>МАОУ СОШ № 3</t>
  </si>
  <si>
    <t>г</t>
  </si>
  <si>
    <t>Егорова</t>
  </si>
  <si>
    <t>Юлдашева</t>
  </si>
  <si>
    <t>Диляра</t>
  </si>
  <si>
    <t>Алишеровна</t>
  </si>
  <si>
    <t>а</t>
  </si>
  <si>
    <t>Гершфильдт</t>
  </si>
  <si>
    <t xml:space="preserve">Фихтер </t>
  </si>
  <si>
    <t>б</t>
  </si>
  <si>
    <t>Джораева</t>
  </si>
  <si>
    <t>Галина</t>
  </si>
  <si>
    <t xml:space="preserve">Заболоцкий </t>
  </si>
  <si>
    <t>Борисович</t>
  </si>
  <si>
    <t>Доценко</t>
  </si>
  <si>
    <t>Мудриченко</t>
  </si>
  <si>
    <t>Енисовна</t>
  </si>
  <si>
    <t>в</t>
  </si>
  <si>
    <t>Трунова</t>
  </si>
  <si>
    <t>Гаврилин</t>
  </si>
  <si>
    <t>Квасова</t>
  </si>
  <si>
    <t>Корнева</t>
  </si>
  <si>
    <t>Рябухина</t>
  </si>
  <si>
    <t xml:space="preserve">Ирина </t>
  </si>
  <si>
    <t>Калимова</t>
  </si>
  <si>
    <t>Ишханян</t>
  </si>
  <si>
    <t>Эдвин</t>
  </si>
  <si>
    <t>Мусаев</t>
  </si>
  <si>
    <t xml:space="preserve">Эльдар </t>
  </si>
  <si>
    <t>Алага Оглы</t>
  </si>
  <si>
    <t>Савина</t>
  </si>
  <si>
    <t>Мухутдинова</t>
  </si>
  <si>
    <t>Федорченко</t>
  </si>
  <si>
    <t>Прядеина</t>
  </si>
  <si>
    <t>Шаньшин</t>
  </si>
  <si>
    <t>Зражевская</t>
  </si>
  <si>
    <t>Тыщенко</t>
  </si>
  <si>
    <t>Пахноцкий</t>
  </si>
  <si>
    <t>Арцукевич</t>
  </si>
  <si>
    <t>Терех</t>
  </si>
  <si>
    <t>Пигалова</t>
  </si>
  <si>
    <t xml:space="preserve">Корякин </t>
  </si>
  <si>
    <t>Гиль</t>
  </si>
  <si>
    <t>Ерёмова</t>
  </si>
  <si>
    <t>Новиков</t>
  </si>
  <si>
    <t>Алексеева</t>
  </si>
  <si>
    <t>Маркова</t>
  </si>
  <si>
    <t>д</t>
  </si>
  <si>
    <t>Вьюнкова</t>
  </si>
  <si>
    <t>Эгмонтовна</t>
  </si>
  <si>
    <t>Сырцова</t>
  </si>
  <si>
    <t>Циммерман</t>
  </si>
  <si>
    <t>Ермашова</t>
  </si>
  <si>
    <t>Киселева</t>
  </si>
  <si>
    <t>Мосина</t>
  </si>
  <si>
    <t>Щукина</t>
  </si>
  <si>
    <t>Колмакова</t>
  </si>
  <si>
    <t>Серегина</t>
  </si>
  <si>
    <t>Меркулов</t>
  </si>
  <si>
    <t xml:space="preserve">Санковская </t>
  </si>
  <si>
    <t>Воробьёва</t>
  </si>
  <si>
    <t>Которина</t>
  </si>
  <si>
    <t>Чеха</t>
  </si>
  <si>
    <t>Изольда</t>
  </si>
  <si>
    <t>Ткаченко</t>
  </si>
  <si>
    <t>Люциус</t>
  </si>
  <si>
    <t>Кириченко</t>
  </si>
  <si>
    <t>Устинов</t>
  </si>
  <si>
    <t>Руденко</t>
  </si>
  <si>
    <t>Щепин</t>
  </si>
  <si>
    <t>Шарифова</t>
  </si>
  <si>
    <t>Амина</t>
  </si>
  <si>
    <t>Ровшановна</t>
  </si>
  <si>
    <t>Снежана</t>
  </si>
  <si>
    <t>Крайнов</t>
  </si>
  <si>
    <t>Валентинович</t>
  </si>
  <si>
    <t>Поремчук</t>
  </si>
  <si>
    <t>Смаль</t>
  </si>
  <si>
    <t>Хидирян</t>
  </si>
  <si>
    <t>Арам</t>
  </si>
  <si>
    <t>Рачикович</t>
  </si>
  <si>
    <t>Медведева</t>
  </si>
  <si>
    <t>Ишмамбетова</t>
  </si>
  <si>
    <t>Лола</t>
  </si>
  <si>
    <t>Равшановна</t>
  </si>
  <si>
    <t>Кожин</t>
  </si>
  <si>
    <t>Сердобинцев</t>
  </si>
  <si>
    <t>Колевинская</t>
  </si>
  <si>
    <t>Нина</t>
  </si>
  <si>
    <t>Федоровна</t>
  </si>
  <si>
    <t>Никитина</t>
  </si>
  <si>
    <t>Гречин</t>
  </si>
  <si>
    <t>Гайнуллина</t>
  </si>
  <si>
    <t>Илдаровна</t>
  </si>
  <si>
    <t>Соловьева</t>
  </si>
  <si>
    <t>Федоренко</t>
  </si>
  <si>
    <t xml:space="preserve">Царегородцева </t>
  </si>
  <si>
    <t>Смолякова</t>
  </si>
  <si>
    <t>Мартынко</t>
  </si>
  <si>
    <t>Нестор</t>
  </si>
  <si>
    <t>к</t>
  </si>
  <si>
    <t>Котова</t>
  </si>
  <si>
    <t>Ружьёв</t>
  </si>
  <si>
    <t xml:space="preserve">Коваль </t>
  </si>
  <si>
    <t>Анакстасия</t>
  </si>
  <si>
    <t>Сергееевна</t>
  </si>
  <si>
    <t>Ходоренко</t>
  </si>
  <si>
    <t>Мысливцева</t>
  </si>
  <si>
    <t>Динара</t>
  </si>
  <si>
    <t>Носенко</t>
  </si>
  <si>
    <t>Марк</t>
  </si>
  <si>
    <t>Лопатенко</t>
  </si>
  <si>
    <t>Степанова</t>
  </si>
  <si>
    <t>Мира</t>
  </si>
  <si>
    <t>Пилипенко</t>
  </si>
  <si>
    <t>Резник</t>
  </si>
  <si>
    <t>Габуров</t>
  </si>
  <si>
    <t>Орлов</t>
  </si>
  <si>
    <t>Гайфулина</t>
  </si>
  <si>
    <t>Тюрин</t>
  </si>
  <si>
    <t>МАОУ СОШ № 4</t>
  </si>
  <si>
    <t>Калинина</t>
  </si>
  <si>
    <t>Земский</t>
  </si>
  <si>
    <t>Гричкань</t>
  </si>
  <si>
    <t>Майорова</t>
  </si>
  <si>
    <t>Фадеева</t>
  </si>
  <si>
    <t>Альбертовна</t>
  </si>
  <si>
    <t>Москалёв</t>
  </si>
  <si>
    <t>Березнеченко</t>
  </si>
  <si>
    <t>Косарева</t>
  </si>
  <si>
    <t>Гаврилович</t>
  </si>
  <si>
    <t>Кашуба</t>
  </si>
  <si>
    <t>Марцуль</t>
  </si>
  <si>
    <t>Зернова</t>
  </si>
  <si>
    <t>Коломиец</t>
  </si>
  <si>
    <t>Абрашкина</t>
  </si>
  <si>
    <t>Кожарина</t>
  </si>
  <si>
    <t>Круковский</t>
  </si>
  <si>
    <t>Минченко</t>
  </si>
  <si>
    <t>Капшуков</t>
  </si>
  <si>
    <t>Доможакова</t>
  </si>
  <si>
    <t>Мирослава</t>
  </si>
  <si>
    <t>Зуева</t>
  </si>
  <si>
    <t>Галкин</t>
  </si>
  <si>
    <t>Филин</t>
  </si>
  <si>
    <t>Емельянов</t>
  </si>
  <si>
    <t>Дусилаев</t>
  </si>
  <si>
    <t>Татар</t>
  </si>
  <si>
    <t>Мурадович</t>
  </si>
  <si>
    <t>Соловьёв</t>
  </si>
  <si>
    <t>Аршавирович</t>
  </si>
  <si>
    <t>Харченков</t>
  </si>
  <si>
    <t>Прасолова</t>
  </si>
  <si>
    <t>Сафонова</t>
  </si>
  <si>
    <t>Кириллов</t>
  </si>
  <si>
    <t>Терехов</t>
  </si>
  <si>
    <t>Лаптев</t>
  </si>
  <si>
    <t>Семахин</t>
  </si>
  <si>
    <t>Новицкий</t>
  </si>
  <si>
    <t>Саляхутдинов</t>
  </si>
  <si>
    <t>Фирдавс</t>
  </si>
  <si>
    <t>Абдулхапизович</t>
  </si>
  <si>
    <t>Михайленко</t>
  </si>
  <si>
    <t>Михеев</t>
  </si>
  <si>
    <t>Касаткина</t>
  </si>
  <si>
    <t>Алферов</t>
  </si>
  <si>
    <t>Новицкая</t>
  </si>
  <si>
    <t>Овчинников</t>
  </si>
  <si>
    <t>Ти</t>
  </si>
  <si>
    <t>Альбина</t>
  </si>
  <si>
    <t>Виноградов</t>
  </si>
  <si>
    <t>Базилевская</t>
  </si>
  <si>
    <t>Любимцева</t>
  </si>
  <si>
    <t>Зорина</t>
  </si>
  <si>
    <t>Тороп</t>
  </si>
  <si>
    <t>Дубровский</t>
  </si>
  <si>
    <t>Снежницкий</t>
  </si>
  <si>
    <t>Альбертович</t>
  </si>
  <si>
    <t>Хрипач</t>
  </si>
  <si>
    <t>Калабушева</t>
  </si>
  <si>
    <t>Овсянникова</t>
  </si>
  <si>
    <t>Хайтматова</t>
  </si>
  <si>
    <t>Фарход Кизи</t>
  </si>
  <si>
    <t>Денщикова</t>
  </si>
  <si>
    <t xml:space="preserve">Лазарева </t>
  </si>
  <si>
    <t xml:space="preserve">Милана </t>
  </si>
  <si>
    <t>Мисювянец</t>
  </si>
  <si>
    <t>Брониславовна</t>
  </si>
  <si>
    <t xml:space="preserve">Бальсявичюс </t>
  </si>
  <si>
    <t xml:space="preserve">Арвидас </t>
  </si>
  <si>
    <t>Руслано</t>
  </si>
  <si>
    <t>Булавко</t>
  </si>
  <si>
    <t xml:space="preserve">Шон </t>
  </si>
  <si>
    <t xml:space="preserve">Екатерина </t>
  </si>
  <si>
    <t xml:space="preserve">Сидорова </t>
  </si>
  <si>
    <t xml:space="preserve">Вероника </t>
  </si>
  <si>
    <t xml:space="preserve">Завальнюк </t>
  </si>
  <si>
    <t xml:space="preserve">Антонина </t>
  </si>
  <si>
    <t>Буглинина</t>
  </si>
  <si>
    <t>Валентина</t>
  </si>
  <si>
    <t>Игнатьевна</t>
  </si>
  <si>
    <t xml:space="preserve">Веселова </t>
  </si>
  <si>
    <t xml:space="preserve">Потехина </t>
  </si>
  <si>
    <t xml:space="preserve">Ксения </t>
  </si>
  <si>
    <t>Лопушинская</t>
  </si>
  <si>
    <t>Иосифовна</t>
  </si>
  <si>
    <t xml:space="preserve">Тишковская </t>
  </si>
  <si>
    <t xml:space="preserve">Мусатова </t>
  </si>
  <si>
    <t xml:space="preserve">Анна </t>
  </si>
  <si>
    <t xml:space="preserve">Нагаева </t>
  </si>
  <si>
    <t xml:space="preserve">Карина </t>
  </si>
  <si>
    <t xml:space="preserve">Сергутина </t>
  </si>
  <si>
    <t xml:space="preserve">Филина </t>
  </si>
  <si>
    <t xml:space="preserve">Рыбкина </t>
  </si>
  <si>
    <t xml:space="preserve">Евгения </t>
  </si>
  <si>
    <t xml:space="preserve">Асташенкова </t>
  </si>
  <si>
    <t>Тимуровна</t>
  </si>
  <si>
    <t xml:space="preserve">Урбшите </t>
  </si>
  <si>
    <t xml:space="preserve">Алёна </t>
  </si>
  <si>
    <t xml:space="preserve">Савицкас </t>
  </si>
  <si>
    <t xml:space="preserve">Андрей </t>
  </si>
  <si>
    <t xml:space="preserve">Калягина </t>
  </si>
  <si>
    <t xml:space="preserve">София </t>
  </si>
  <si>
    <t xml:space="preserve">Дук </t>
  </si>
  <si>
    <t xml:space="preserve">Янина </t>
  </si>
  <si>
    <t>Ерёмина</t>
  </si>
  <si>
    <t xml:space="preserve">Филимонов </t>
  </si>
  <si>
    <t xml:space="preserve">Иван </t>
  </si>
  <si>
    <t xml:space="preserve">Городецкий </t>
  </si>
  <si>
    <t xml:space="preserve">Савва </t>
  </si>
  <si>
    <t xml:space="preserve">Астахова </t>
  </si>
  <si>
    <t xml:space="preserve">Бессонова </t>
  </si>
  <si>
    <t xml:space="preserve">Мария </t>
  </si>
  <si>
    <t xml:space="preserve">Орлов </t>
  </si>
  <si>
    <t xml:space="preserve">Артём </t>
  </si>
  <si>
    <t xml:space="preserve">Васёв </t>
  </si>
  <si>
    <t xml:space="preserve">Китайгород </t>
  </si>
  <si>
    <t xml:space="preserve">Зайцев </t>
  </si>
  <si>
    <t xml:space="preserve">Колышкин </t>
  </si>
  <si>
    <t xml:space="preserve">Федор </t>
  </si>
  <si>
    <t xml:space="preserve">Путран </t>
  </si>
  <si>
    <t xml:space="preserve">Артур </t>
  </si>
  <si>
    <t>Сагарович</t>
  </si>
  <si>
    <t xml:space="preserve">Емельянов </t>
  </si>
  <si>
    <t xml:space="preserve">Александр </t>
  </si>
  <si>
    <t xml:space="preserve">Замятина </t>
  </si>
  <si>
    <t xml:space="preserve">Татьяна </t>
  </si>
  <si>
    <t xml:space="preserve">Афанасьева </t>
  </si>
  <si>
    <t xml:space="preserve">Федоренко </t>
  </si>
  <si>
    <t xml:space="preserve">Санец </t>
  </si>
  <si>
    <t xml:space="preserve">Черненок </t>
  </si>
  <si>
    <t xml:space="preserve">Лев </t>
  </si>
  <si>
    <t xml:space="preserve">Макеева </t>
  </si>
  <si>
    <t xml:space="preserve">Виктория </t>
  </si>
  <si>
    <t xml:space="preserve">Дусилаева </t>
  </si>
  <si>
    <t xml:space="preserve">Камила </t>
  </si>
  <si>
    <t>Мурадовна</t>
  </si>
  <si>
    <t xml:space="preserve">Швец </t>
  </si>
  <si>
    <t xml:space="preserve">Абдужалилова </t>
  </si>
  <si>
    <t xml:space="preserve">Зулайхо </t>
  </si>
  <si>
    <t>Мадаминовна</t>
  </si>
  <si>
    <t xml:space="preserve">Эм </t>
  </si>
  <si>
    <t xml:space="preserve">Кристина </t>
  </si>
  <si>
    <t xml:space="preserve">Дорошева </t>
  </si>
  <si>
    <t xml:space="preserve">Кулаев </t>
  </si>
  <si>
    <t xml:space="preserve">Вильям </t>
  </si>
  <si>
    <t xml:space="preserve">Балашков </t>
  </si>
  <si>
    <t xml:space="preserve">Даниил </t>
  </si>
  <si>
    <t xml:space="preserve">Варданян </t>
  </si>
  <si>
    <t xml:space="preserve">Каджик </t>
  </si>
  <si>
    <t xml:space="preserve">Кондратова </t>
  </si>
  <si>
    <t xml:space="preserve">Мельник </t>
  </si>
  <si>
    <t xml:space="preserve">Береда </t>
  </si>
  <si>
    <t xml:space="preserve">Елизавета </t>
  </si>
  <si>
    <t xml:space="preserve">Банников </t>
  </si>
  <si>
    <t xml:space="preserve">Яков </t>
  </si>
  <si>
    <t xml:space="preserve">Тышко </t>
  </si>
  <si>
    <t xml:space="preserve">Мирон </t>
  </si>
  <si>
    <t xml:space="preserve">Хачатрян </t>
  </si>
  <si>
    <t xml:space="preserve">Тарон </t>
  </si>
  <si>
    <t>Каренович</t>
  </si>
  <si>
    <t xml:space="preserve">Слепцова </t>
  </si>
  <si>
    <t xml:space="preserve">Ольга </t>
  </si>
  <si>
    <t>Костромин</t>
  </si>
  <si>
    <t>МАОУ СОШ № 5</t>
  </si>
  <si>
    <t>Наталия</t>
  </si>
  <si>
    <t>Кудашкин</t>
  </si>
  <si>
    <t>Литвинович</t>
  </si>
  <si>
    <t>Гусев</t>
  </si>
  <si>
    <t>Алексеенко</t>
  </si>
  <si>
    <t>Срибная</t>
  </si>
  <si>
    <t>Хомич</t>
  </si>
  <si>
    <t>Юдина</t>
  </si>
  <si>
    <t>Максименко</t>
  </si>
  <si>
    <t>Сафронова</t>
  </si>
  <si>
    <t>Шпякин</t>
  </si>
  <si>
    <t>Белякова</t>
  </si>
  <si>
    <t>Алексанровна</t>
  </si>
  <si>
    <t>Строган</t>
  </si>
  <si>
    <t>Гуренко</t>
  </si>
  <si>
    <t>Нестеров</t>
  </si>
  <si>
    <t>Асрян</t>
  </si>
  <si>
    <t>Сурен</t>
  </si>
  <si>
    <t>Левонович</t>
  </si>
  <si>
    <t>Кобылянская</t>
  </si>
  <si>
    <t>Куликова</t>
  </si>
  <si>
    <t>Едемская</t>
  </si>
  <si>
    <t>Журавлева</t>
  </si>
  <si>
    <t xml:space="preserve">Лахтионова </t>
  </si>
  <si>
    <t>Андреева</t>
  </si>
  <si>
    <t xml:space="preserve">Гряникова </t>
  </si>
  <si>
    <t xml:space="preserve">Кавченкова </t>
  </si>
  <si>
    <t xml:space="preserve">Кокенко </t>
  </si>
  <si>
    <t>Исламовна</t>
  </si>
  <si>
    <t>Готовчикова</t>
  </si>
  <si>
    <t>Якутов</t>
  </si>
  <si>
    <t>Богдана</t>
  </si>
  <si>
    <t xml:space="preserve">Карабанов </t>
  </si>
  <si>
    <t xml:space="preserve">Бондарева </t>
  </si>
  <si>
    <t>Балуева</t>
  </si>
  <si>
    <t>Камнев</t>
  </si>
  <si>
    <t>Огородник</t>
  </si>
  <si>
    <t>Зотов</t>
  </si>
  <si>
    <t>Узунян</t>
  </si>
  <si>
    <t>Юрий</t>
  </si>
  <si>
    <t>Арманович</t>
  </si>
  <si>
    <t>Белоногова</t>
  </si>
  <si>
    <t xml:space="preserve">Алеева </t>
  </si>
  <si>
    <t xml:space="preserve">Марина </t>
  </si>
  <si>
    <t>Романцова</t>
  </si>
  <si>
    <t>Козенко</t>
  </si>
  <si>
    <t xml:space="preserve">Арсений </t>
  </si>
  <si>
    <t>Рябцева</t>
  </si>
  <si>
    <t>Роппельд</t>
  </si>
  <si>
    <t>Регина</t>
  </si>
  <si>
    <t>Голикова</t>
  </si>
  <si>
    <t xml:space="preserve">Буренков </t>
  </si>
  <si>
    <t>Дмитириевич</t>
  </si>
  <si>
    <t>Чуева</t>
  </si>
  <si>
    <t>Зинаида</t>
  </si>
  <si>
    <t xml:space="preserve">Лопатин </t>
  </si>
  <si>
    <t>Землянский</t>
  </si>
  <si>
    <t xml:space="preserve">Борис </t>
  </si>
  <si>
    <t xml:space="preserve">МАОУ СОШ № 6 с УИОП </t>
  </si>
  <si>
    <t>Владимирова</t>
  </si>
  <si>
    <t>Алла</t>
  </si>
  <si>
    <t>Горбачевский</t>
  </si>
  <si>
    <t>Гергий</t>
  </si>
  <si>
    <t>Демина</t>
  </si>
  <si>
    <t>Чепелева</t>
  </si>
  <si>
    <t>Асадченко</t>
  </si>
  <si>
    <t>Фатеева</t>
  </si>
  <si>
    <t>Шатилова</t>
  </si>
  <si>
    <t>Кузьменко</t>
  </si>
  <si>
    <t>Савицкая</t>
  </si>
  <si>
    <t>Бензель</t>
  </si>
  <si>
    <t>Боярина</t>
  </si>
  <si>
    <t>Раиса</t>
  </si>
  <si>
    <t>Сиденко</t>
  </si>
  <si>
    <t>Жерните</t>
  </si>
  <si>
    <t>Георгица</t>
  </si>
  <si>
    <t>Рыбалка</t>
  </si>
  <si>
    <t>Лаврентьева</t>
  </si>
  <si>
    <t>Миненко</t>
  </si>
  <si>
    <t>Дронь</t>
  </si>
  <si>
    <t>Дилшодовна</t>
  </si>
  <si>
    <t>Заварзина</t>
  </si>
  <si>
    <t>Охотникова</t>
  </si>
  <si>
    <t>Семакина</t>
  </si>
  <si>
    <t>Амосова</t>
  </si>
  <si>
    <t>Дулова</t>
  </si>
  <si>
    <t xml:space="preserve">Трунян </t>
  </si>
  <si>
    <t xml:space="preserve">Ева </t>
  </si>
  <si>
    <t>Арсеновна</t>
  </si>
  <si>
    <t>Житенев</t>
  </si>
  <si>
    <t>Яковлевна</t>
  </si>
  <si>
    <t>Курзанов</t>
  </si>
  <si>
    <t>Мазурова</t>
  </si>
  <si>
    <t>Комлева</t>
  </si>
  <si>
    <t>Рыжих</t>
  </si>
  <si>
    <t>Прокошева</t>
  </si>
  <si>
    <t>Александров</t>
  </si>
  <si>
    <t>Корнеев</t>
  </si>
  <si>
    <t>Ярмощук</t>
  </si>
  <si>
    <t>Григорян</t>
  </si>
  <si>
    <t>Лия</t>
  </si>
  <si>
    <t>Арменовна</t>
  </si>
  <si>
    <t>Лукина</t>
  </si>
  <si>
    <t>Фоминцев</t>
  </si>
  <si>
    <t>Долгополов</t>
  </si>
  <si>
    <t>Фатеев</t>
  </si>
  <si>
    <t xml:space="preserve">Гаврилова </t>
  </si>
  <si>
    <t>Трунян</t>
  </si>
  <si>
    <t xml:space="preserve">Березовская </t>
  </si>
  <si>
    <t xml:space="preserve">Алиса </t>
  </si>
  <si>
    <t>Мурзич</t>
  </si>
  <si>
    <t>Эдмундовна</t>
  </si>
  <si>
    <t>Чумак</t>
  </si>
  <si>
    <t xml:space="preserve"> Стефания</t>
  </si>
  <si>
    <t>Цирульников</t>
  </si>
  <si>
    <t>Утякаева</t>
  </si>
  <si>
    <t>Аделина</t>
  </si>
  <si>
    <t>Фаритовна</t>
  </si>
  <si>
    <t>Игошин</t>
  </si>
  <si>
    <t>Куликов</t>
  </si>
  <si>
    <t>Волкова</t>
  </si>
  <si>
    <t>Ванина</t>
  </si>
  <si>
    <t>Мишина</t>
  </si>
  <si>
    <t xml:space="preserve">Литвинова </t>
  </si>
  <si>
    <t>Кобзева</t>
  </si>
  <si>
    <t>Овчарова</t>
  </si>
  <si>
    <t xml:space="preserve">Володькина </t>
  </si>
  <si>
    <t>Олейник</t>
  </si>
  <si>
    <t>Илона</t>
  </si>
  <si>
    <t>Грекова</t>
  </si>
  <si>
    <t>Михеева</t>
  </si>
  <si>
    <t xml:space="preserve">Дронь </t>
  </si>
  <si>
    <t>Петрухина</t>
  </si>
  <si>
    <t xml:space="preserve">Беликова </t>
  </si>
  <si>
    <t>Винтулькина</t>
  </si>
  <si>
    <t>Станислава</t>
  </si>
  <si>
    <t>МАОУ СОШ № 7</t>
  </si>
  <si>
    <t>Ломов</t>
  </si>
  <si>
    <t>Печкова</t>
  </si>
  <si>
    <t>Шайдурова</t>
  </si>
  <si>
    <t>Сайко</t>
  </si>
  <si>
    <t>Войникова</t>
  </si>
  <si>
    <t>Лобанова</t>
  </si>
  <si>
    <t>Багапов</t>
  </si>
  <si>
    <t>Мазур</t>
  </si>
  <si>
    <t>Столицина</t>
  </si>
  <si>
    <t>Септ</t>
  </si>
  <si>
    <t>Белозёрова</t>
  </si>
  <si>
    <t>Осадчий</t>
  </si>
  <si>
    <t xml:space="preserve">Максим </t>
  </si>
  <si>
    <t xml:space="preserve">Подольский </t>
  </si>
  <si>
    <t>Бурлуцкая</t>
  </si>
  <si>
    <t>Могилевский</t>
  </si>
  <si>
    <t>Бондарева</t>
  </si>
  <si>
    <t>Мустаева</t>
  </si>
  <si>
    <t>Искандеровна</t>
  </si>
  <si>
    <t>Зубцов</t>
  </si>
  <si>
    <t>Бурлаков</t>
  </si>
  <si>
    <t>Кабанов</t>
  </si>
  <si>
    <t>Матюши</t>
  </si>
  <si>
    <t>Мостовская</t>
  </si>
  <si>
    <t>Жбанков</t>
  </si>
  <si>
    <t>Люй</t>
  </si>
  <si>
    <t>Юнсяновна</t>
  </si>
  <si>
    <t>Стрекалов</t>
  </si>
  <si>
    <t>Черная</t>
  </si>
  <si>
    <t>Сазонов</t>
  </si>
  <si>
    <t>Сушко</t>
  </si>
  <si>
    <t>Хучаев</t>
  </si>
  <si>
    <t>Адам</t>
  </si>
  <si>
    <t>Мусаевич</t>
  </si>
  <si>
    <t>Галеев</t>
  </si>
  <si>
    <t>Динияр</t>
  </si>
  <si>
    <t>Айратович</t>
  </si>
  <si>
    <t>Шолохова</t>
  </si>
  <si>
    <t>Анфиса</t>
  </si>
  <si>
    <t>Радион</t>
  </si>
  <si>
    <t>Меланья</t>
  </si>
  <si>
    <t>Мищенко</t>
  </si>
  <si>
    <t>Малыхин</t>
  </si>
  <si>
    <t>Миньковский</t>
  </si>
  <si>
    <t>Ладонкина</t>
  </si>
  <si>
    <t xml:space="preserve">Медведева </t>
  </si>
  <si>
    <t>Бадянская</t>
  </si>
  <si>
    <t xml:space="preserve">Щербакова </t>
  </si>
  <si>
    <t>Юна</t>
  </si>
  <si>
    <t>Бушмелев</t>
  </si>
  <si>
    <t>Митина</t>
  </si>
  <si>
    <t>Трушкин</t>
  </si>
  <si>
    <t xml:space="preserve">Лобанов </t>
  </si>
  <si>
    <t xml:space="preserve">Кочарова </t>
  </si>
  <si>
    <t>Эвелина</t>
  </si>
  <si>
    <t xml:space="preserve">Павлюченко </t>
  </si>
  <si>
    <t>Бабушкина</t>
  </si>
  <si>
    <t>Марианна</t>
  </si>
  <si>
    <t>Марковна</t>
  </si>
  <si>
    <t xml:space="preserve">Виноградова </t>
  </si>
  <si>
    <t>Шипкова</t>
  </si>
  <si>
    <t>Наумова</t>
  </si>
  <si>
    <t>Олешко</t>
  </si>
  <si>
    <t>Колесникова</t>
  </si>
  <si>
    <t>Иззатова</t>
  </si>
  <si>
    <t>Рианна</t>
  </si>
  <si>
    <t>Парвиз Кызы</t>
  </si>
  <si>
    <t>Гахова</t>
  </si>
  <si>
    <t>Рекушина</t>
  </si>
  <si>
    <t>Сергиевич</t>
  </si>
  <si>
    <t>Пашковская</t>
  </si>
  <si>
    <t>Лесько</t>
  </si>
  <si>
    <t>Васильевич</t>
  </si>
  <si>
    <t>Ковалевская</t>
  </si>
  <si>
    <t>Паулова</t>
  </si>
  <si>
    <t>Романовский</t>
  </si>
  <si>
    <t xml:space="preserve">Бичан </t>
  </si>
  <si>
    <t>Корсун</t>
  </si>
  <si>
    <t>Власьева</t>
  </si>
  <si>
    <t>Бернат</t>
  </si>
  <si>
    <t xml:space="preserve">Софья </t>
  </si>
  <si>
    <t>Дурасевич</t>
  </si>
  <si>
    <t>Алексеенкова</t>
  </si>
  <si>
    <t xml:space="preserve">Куксилова </t>
  </si>
  <si>
    <t xml:space="preserve">Грязнова </t>
  </si>
  <si>
    <t xml:space="preserve">Белявская </t>
  </si>
  <si>
    <t xml:space="preserve">Нагучева  </t>
  </si>
  <si>
    <t>Софина</t>
  </si>
  <si>
    <t>Саидовна</t>
  </si>
  <si>
    <t>Попова</t>
  </si>
  <si>
    <t>Анисимов</t>
  </si>
  <si>
    <t>Семеновых</t>
  </si>
  <si>
    <t>Михайлов</t>
  </si>
  <si>
    <t>Фёдор</t>
  </si>
  <si>
    <t>Кишкин</t>
  </si>
  <si>
    <t xml:space="preserve">Ветрова </t>
  </si>
  <si>
    <t>Росс</t>
  </si>
  <si>
    <t>Дария</t>
  </si>
  <si>
    <t xml:space="preserve">Морозов </t>
  </si>
  <si>
    <t>Пашковский</t>
  </si>
  <si>
    <t xml:space="preserve">Тараненко </t>
  </si>
  <si>
    <t>Милена</t>
  </si>
  <si>
    <t>Мелентьев</t>
  </si>
  <si>
    <t>Стариков</t>
  </si>
  <si>
    <t>Синицын</t>
  </si>
  <si>
    <t>Сизова</t>
  </si>
  <si>
    <t>Моржевикова</t>
  </si>
  <si>
    <t>Рожнова</t>
  </si>
  <si>
    <t>Шкатова</t>
  </si>
  <si>
    <t>Шорохова</t>
  </si>
  <si>
    <t xml:space="preserve">Пахомова </t>
  </si>
  <si>
    <t>Николайчук</t>
  </si>
  <si>
    <t>Шестопалова</t>
  </si>
  <si>
    <t>Ананьев</t>
  </si>
  <si>
    <t>Исаев</t>
  </si>
  <si>
    <t xml:space="preserve">Шестопалова </t>
  </si>
  <si>
    <t>Полтинин</t>
  </si>
  <si>
    <t>Рачков</t>
  </si>
  <si>
    <t>Мелещенко</t>
  </si>
  <si>
    <t>Кубаровская</t>
  </si>
  <si>
    <t xml:space="preserve">Селиванова </t>
  </si>
  <si>
    <t xml:space="preserve">Орлова </t>
  </si>
  <si>
    <t>Балаева</t>
  </si>
  <si>
    <t>Калиничева</t>
  </si>
  <si>
    <t xml:space="preserve">Новиков </t>
  </si>
  <si>
    <t>Зибирев</t>
  </si>
  <si>
    <t>Лаврентий</t>
  </si>
  <si>
    <t xml:space="preserve">Носова </t>
  </si>
  <si>
    <t>Ятвинский</t>
  </si>
  <si>
    <t>Рзаева</t>
  </si>
  <si>
    <t>Мазанко</t>
  </si>
  <si>
    <t>Андриенко</t>
  </si>
  <si>
    <t>Вилена</t>
  </si>
  <si>
    <t xml:space="preserve">Федотова </t>
  </si>
  <si>
    <t>Рыжик</t>
  </si>
  <si>
    <t>Цыбина</t>
  </si>
  <si>
    <t>Якубова</t>
  </si>
  <si>
    <t>Шукшина</t>
  </si>
  <si>
    <t>Уколова</t>
  </si>
  <si>
    <t>Забалуева</t>
  </si>
  <si>
    <t>Ковалевский</t>
  </si>
  <si>
    <t xml:space="preserve">Мусиюк </t>
  </si>
  <si>
    <t>Евгения</t>
  </si>
  <si>
    <t>Пивоваров</t>
  </si>
  <si>
    <t>Мацко</t>
  </si>
  <si>
    <t>Бутневичене</t>
  </si>
  <si>
    <t>Мякишева</t>
  </si>
  <si>
    <t>Емелин</t>
  </si>
  <si>
    <t>Рехванова</t>
  </si>
  <si>
    <t>Синицына</t>
  </si>
  <si>
    <t>Коротин</t>
  </si>
  <si>
    <t>Армичева</t>
  </si>
  <si>
    <t>Антонов</t>
  </si>
  <si>
    <t>Пирович</t>
  </si>
  <si>
    <t>Кокарева</t>
  </si>
  <si>
    <t>Добрякова</t>
  </si>
  <si>
    <t xml:space="preserve">Абрамовайте </t>
  </si>
  <si>
    <t>Абрамова</t>
  </si>
  <si>
    <t>Петрова</t>
  </si>
  <si>
    <t>Соловьёва</t>
  </si>
  <si>
    <t>Шухрат</t>
  </si>
  <si>
    <t>Бахадыржанович</t>
  </si>
  <si>
    <t>Курков</t>
  </si>
  <si>
    <t>Драгин</t>
  </si>
  <si>
    <t>Кристиан</t>
  </si>
  <si>
    <t>Загребельная</t>
  </si>
  <si>
    <t>Гудкова</t>
  </si>
  <si>
    <t>Скорынин</t>
  </si>
  <si>
    <t>Хисматуллин</t>
  </si>
  <si>
    <t>Реналь</t>
  </si>
  <si>
    <t>МАОУ СОШ № 8</t>
  </si>
  <si>
    <t>Белая</t>
  </si>
  <si>
    <t>Варнавский</t>
  </si>
  <si>
    <t>Ведутова</t>
  </si>
  <si>
    <t xml:space="preserve">Цветкова </t>
  </si>
  <si>
    <t>Боровкин</t>
  </si>
  <si>
    <t>Козлова</t>
  </si>
  <si>
    <t>Ашихмин</t>
  </si>
  <si>
    <t>Аристарх</t>
  </si>
  <si>
    <t>Митр</t>
  </si>
  <si>
    <t>Р-04-120</t>
  </si>
  <si>
    <t>Худушина</t>
  </si>
  <si>
    <t>Булин</t>
  </si>
  <si>
    <t>Леонова</t>
  </si>
  <si>
    <t>Онгемах</t>
  </si>
  <si>
    <t>Неля</t>
  </si>
  <si>
    <t>Робертовна</t>
  </si>
  <si>
    <t>Р-04-108</t>
  </si>
  <si>
    <t>Пискунов</t>
  </si>
  <si>
    <t>Усова</t>
  </si>
  <si>
    <t>Р-04-112</t>
  </si>
  <si>
    <t>Тиберг</t>
  </si>
  <si>
    <t>Эрига</t>
  </si>
  <si>
    <t>Азадян</t>
  </si>
  <si>
    <t>Аревик</t>
  </si>
  <si>
    <t>Давитовна</t>
  </si>
  <si>
    <t>Р-04-101</t>
  </si>
  <si>
    <t>Ларионов</t>
  </si>
  <si>
    <t>Генкель</t>
  </si>
  <si>
    <t>Златослава</t>
  </si>
  <si>
    <t>Костенко</t>
  </si>
  <si>
    <t>Ахметов</t>
  </si>
  <si>
    <t>Алан</t>
  </si>
  <si>
    <t>Азаматович</t>
  </si>
  <si>
    <t>Гильманов</t>
  </si>
  <si>
    <t>Искандер</t>
  </si>
  <si>
    <t>Ринатович</t>
  </si>
  <si>
    <t>Кузовлев</t>
  </si>
  <si>
    <t>Потапова</t>
  </si>
  <si>
    <t>Докукина</t>
  </si>
  <si>
    <t>Р-04-114</t>
  </si>
  <si>
    <t>Уэльская</t>
  </si>
  <si>
    <t>Швецова</t>
  </si>
  <si>
    <t>Галстян</t>
  </si>
  <si>
    <t>Геворгович</t>
  </si>
  <si>
    <t>Грёмин</t>
  </si>
  <si>
    <t>Эммануилович</t>
  </si>
  <si>
    <t>Ерофеев</t>
  </si>
  <si>
    <t>Здвижкова</t>
  </si>
  <si>
    <t>Р-04-102</t>
  </si>
  <si>
    <t>Лутфулина</t>
  </si>
  <si>
    <t>Тюнин</t>
  </si>
  <si>
    <t>Борзикова</t>
  </si>
  <si>
    <t>Пивнева</t>
  </si>
  <si>
    <t>Яценко</t>
  </si>
  <si>
    <t>Кисарь</t>
  </si>
  <si>
    <t>Р-04-103</t>
  </si>
  <si>
    <t>Мартыненко</t>
  </si>
  <si>
    <t>Матонин</t>
  </si>
  <si>
    <t>Фёдоров</t>
  </si>
  <si>
    <t>Тарасюк</t>
  </si>
  <si>
    <t>Нечай</t>
  </si>
  <si>
    <t>Гузенко</t>
  </si>
  <si>
    <t>Р-04-99</t>
  </si>
  <si>
    <t>Картамышева</t>
  </si>
  <si>
    <t>Османова</t>
  </si>
  <si>
    <t>Нели</t>
  </si>
  <si>
    <t>Р-04-107</t>
  </si>
  <si>
    <t>Петросян</t>
  </si>
  <si>
    <t>Мнацакановна</t>
  </si>
  <si>
    <t>Пронин</t>
  </si>
  <si>
    <t>Русанова</t>
  </si>
  <si>
    <t>Майя</t>
  </si>
  <si>
    <t>Р-04-119</t>
  </si>
  <si>
    <t>Харитонов</t>
  </si>
  <si>
    <t>Клим</t>
  </si>
  <si>
    <t>Дегунова</t>
  </si>
  <si>
    <t>Деречин</t>
  </si>
  <si>
    <t>Р-04-98</t>
  </si>
  <si>
    <t>Иваницкая</t>
  </si>
  <si>
    <t>Р-04-100</t>
  </si>
  <si>
    <t>Лазарев</t>
  </si>
  <si>
    <t>Р-04-104</t>
  </si>
  <si>
    <t>Милютин</t>
  </si>
  <si>
    <t>Фабрикина</t>
  </si>
  <si>
    <t>Симонова</t>
  </si>
  <si>
    <t>Шакола</t>
  </si>
  <si>
    <t>Акиншина</t>
  </si>
  <si>
    <t>Генцелев</t>
  </si>
  <si>
    <t>Грингаген</t>
  </si>
  <si>
    <t>Р-04-121</t>
  </si>
  <si>
    <t>Тутуков</t>
  </si>
  <si>
    <t>Белостоков</t>
  </si>
  <si>
    <t>Данил</t>
  </si>
  <si>
    <t>Р-04-116</t>
  </si>
  <si>
    <t>Ширгазин</t>
  </si>
  <si>
    <t>Богданов</t>
  </si>
  <si>
    <t>Купцова</t>
  </si>
  <si>
    <t xml:space="preserve">Владислава </t>
  </si>
  <si>
    <t>Самсонов</t>
  </si>
  <si>
    <t>Буякова</t>
  </si>
  <si>
    <t>Решетников</t>
  </si>
  <si>
    <t>Кирилович</t>
  </si>
  <si>
    <t>Спиридоноа</t>
  </si>
  <si>
    <t>Р-04-113</t>
  </si>
  <si>
    <t xml:space="preserve">Томалах </t>
  </si>
  <si>
    <t>Ефим</t>
  </si>
  <si>
    <t>Р-04-106</t>
  </si>
  <si>
    <t>Никулин</t>
  </si>
  <si>
    <t>Р-04-110</t>
  </si>
  <si>
    <t>Георгиевна</t>
  </si>
  <si>
    <t>Скоробогатова</t>
  </si>
  <si>
    <t>Хвастова</t>
  </si>
  <si>
    <t>Иброгимов</t>
  </si>
  <si>
    <t>Нодир</t>
  </si>
  <si>
    <t>Хамралиевич</t>
  </si>
  <si>
    <t>Половкина</t>
  </si>
  <si>
    <t>Шкумбатюк</t>
  </si>
  <si>
    <t>Р-04-105</t>
  </si>
  <si>
    <t>Наумов</t>
  </si>
  <si>
    <t>Игнат</t>
  </si>
  <si>
    <t>Симченко</t>
  </si>
  <si>
    <t>Бурляй</t>
  </si>
  <si>
    <t>Сазонова</t>
  </si>
  <si>
    <t>Устав</t>
  </si>
  <si>
    <t>Гойгель</t>
  </si>
  <si>
    <t>Карин</t>
  </si>
  <si>
    <t>Скробат</t>
  </si>
  <si>
    <t>Шляпникова</t>
  </si>
  <si>
    <t>Р-04-117</t>
  </si>
  <si>
    <t>Щепина</t>
  </si>
  <si>
    <t>Ахраменко</t>
  </si>
  <si>
    <t>Минаков</t>
  </si>
  <si>
    <t>Матвеевич</t>
  </si>
  <si>
    <t>Федотов</t>
  </si>
  <si>
    <t>Севастьян</t>
  </si>
  <si>
    <t>Бардов</t>
  </si>
  <si>
    <t>Р-04-109</t>
  </si>
  <si>
    <t>Савинов</t>
  </si>
  <si>
    <t>Р-04-115</t>
  </si>
  <si>
    <t>Шин</t>
  </si>
  <si>
    <t>Елисеев</t>
  </si>
  <si>
    <t>Шевкова</t>
  </si>
  <si>
    <t>Р-04-111</t>
  </si>
  <si>
    <t>Тарабурин</t>
  </si>
  <si>
    <t>Дьяковнин</t>
  </si>
  <si>
    <t>Рамилович</t>
  </si>
  <si>
    <t>Кость</t>
  </si>
  <si>
    <t>Лиана</t>
  </si>
  <si>
    <t>Шульган</t>
  </si>
  <si>
    <t>Марьин</t>
  </si>
  <si>
    <t>Андреев</t>
  </si>
  <si>
    <t>Ипатов</t>
  </si>
  <si>
    <t>Малинкина</t>
  </si>
  <si>
    <t>Матьянова</t>
  </si>
  <si>
    <t>Питеримов</t>
  </si>
  <si>
    <t>Андреевия</t>
  </si>
  <si>
    <t>Репка</t>
  </si>
  <si>
    <t>Середа</t>
  </si>
  <si>
    <t>Р-04-118</t>
  </si>
  <si>
    <t>Станюкинас</t>
  </si>
  <si>
    <t>Леонард</t>
  </si>
  <si>
    <t>Антано</t>
  </si>
  <si>
    <t>Батогова</t>
  </si>
  <si>
    <t>Влада</t>
  </si>
  <si>
    <t>Плавюк</t>
  </si>
  <si>
    <t>Дик</t>
  </si>
  <si>
    <t>Кратовская</t>
  </si>
  <si>
    <t>Пиксаев</t>
  </si>
  <si>
    <t>Киршина</t>
  </si>
  <si>
    <t>Смолик</t>
  </si>
  <si>
    <t>Шпентенкова</t>
  </si>
  <si>
    <t>Утикас</t>
  </si>
  <si>
    <t>Клименко</t>
  </si>
  <si>
    <t>Стукач</t>
  </si>
  <si>
    <t>Вениаминовна</t>
  </si>
  <si>
    <t>Квитко</t>
  </si>
  <si>
    <t>Семён</t>
  </si>
  <si>
    <t>Игнатченко</t>
  </si>
  <si>
    <t>Гндян</t>
  </si>
  <si>
    <t xml:space="preserve">Эмилия </t>
  </si>
  <si>
    <t>Севастьянова</t>
  </si>
  <si>
    <t>Алеся</t>
  </si>
  <si>
    <t>Ильчук</t>
  </si>
  <si>
    <t>Вейко</t>
  </si>
  <si>
    <t>Маканова</t>
  </si>
  <si>
    <t>Рената</t>
  </si>
  <si>
    <t>Кураш</t>
  </si>
  <si>
    <t>Гаук</t>
  </si>
  <si>
    <t>Попроцкая</t>
  </si>
  <si>
    <t>Лёгенькая</t>
  </si>
  <si>
    <t>Ильюхина</t>
  </si>
  <si>
    <t>Курятникова</t>
  </si>
  <si>
    <t>Эльдаровна</t>
  </si>
  <si>
    <t>Кузьмин</t>
  </si>
  <si>
    <t>Зубаирова</t>
  </si>
  <si>
    <t>Медина</t>
  </si>
  <si>
    <t>Джевага</t>
  </si>
  <si>
    <t>Скробот</t>
  </si>
  <si>
    <t>Пархоменко</t>
  </si>
  <si>
    <t>Любимова</t>
  </si>
  <si>
    <t>Долгачёва</t>
  </si>
  <si>
    <t>Тараненко</t>
  </si>
  <si>
    <t xml:space="preserve">Кулиева </t>
  </si>
  <si>
    <t>Жасмин</t>
  </si>
  <si>
    <t>Альхановна</t>
  </si>
  <si>
    <t>Сагитов</t>
  </si>
  <si>
    <t>Волынец</t>
  </si>
  <si>
    <t>Зайцев</t>
  </si>
  <si>
    <t>Галаган</t>
  </si>
  <si>
    <t>Якименко</t>
  </si>
  <si>
    <t>Новосёлова</t>
  </si>
  <si>
    <t>МАОУ СОШ № 9 им. Дьякова П.М.</t>
  </si>
  <si>
    <t>Ветошина</t>
  </si>
  <si>
    <t>Вацлавовна</t>
  </si>
  <si>
    <t>Брызгалова</t>
  </si>
  <si>
    <t>Нигматуллин</t>
  </si>
  <si>
    <t>Тамерлан</t>
  </si>
  <si>
    <t>Кизик</t>
  </si>
  <si>
    <t>Лолита</t>
  </si>
  <si>
    <t>Бобенко</t>
  </si>
  <si>
    <t>Нечаева</t>
  </si>
  <si>
    <t>Корзин</t>
  </si>
  <si>
    <t>Костин</t>
  </si>
  <si>
    <t>Командирова</t>
  </si>
  <si>
    <t>Трубкина</t>
  </si>
  <si>
    <t>Щербаков</t>
  </si>
  <si>
    <t>Аютов</t>
  </si>
  <si>
    <t>Кашкурова</t>
  </si>
  <si>
    <t>Вилков</t>
  </si>
  <si>
    <t>Микаэла</t>
  </si>
  <si>
    <t>Кленина</t>
  </si>
  <si>
    <t>Перегудина</t>
  </si>
  <si>
    <t>Творогова</t>
  </si>
  <si>
    <t>Хапалова</t>
  </si>
  <si>
    <t>Чиркина</t>
  </si>
  <si>
    <t>Колодий</t>
  </si>
  <si>
    <t>Ланцев</t>
  </si>
  <si>
    <t>Шакирова</t>
  </si>
  <si>
    <t>Аделия</t>
  </si>
  <si>
    <t>Маратовна</t>
  </si>
  <si>
    <t>Гаршина</t>
  </si>
  <si>
    <t>Джаватханова</t>
  </si>
  <si>
    <t>Жаворонкова</t>
  </si>
  <si>
    <t>Поваляева</t>
  </si>
  <si>
    <t>Грецкая</t>
  </si>
  <si>
    <t>Адемовна</t>
  </si>
  <si>
    <t>Гуев</t>
  </si>
  <si>
    <t>Фомкина</t>
  </si>
  <si>
    <t>Чеснокова</t>
  </si>
  <si>
    <t>Гусаров</t>
  </si>
  <si>
    <t>Самохин</t>
  </si>
  <si>
    <t>Святослав</t>
  </si>
  <si>
    <t>Фёдорович</t>
  </si>
  <si>
    <t>Кривцун</t>
  </si>
  <si>
    <t>Панцарников</t>
  </si>
  <si>
    <t>Паланский</t>
  </si>
  <si>
    <t>Лапина</t>
  </si>
  <si>
    <t>Мухаматрахимова</t>
  </si>
  <si>
    <t>Тамара</t>
  </si>
  <si>
    <t>Абдрахимовна</t>
  </si>
  <si>
    <t>Спиридонова</t>
  </si>
  <si>
    <t>Умнова</t>
  </si>
  <si>
    <t>Ерохина</t>
  </si>
  <si>
    <t>Пищулина</t>
  </si>
  <si>
    <t>Голева</t>
  </si>
  <si>
    <t>Беляничев</t>
  </si>
  <si>
    <t>Кошелева</t>
  </si>
  <si>
    <t>Веселов</t>
  </si>
  <si>
    <t xml:space="preserve">Титенко </t>
  </si>
  <si>
    <t>Артамонов</t>
  </si>
  <si>
    <t>Куркова</t>
  </si>
  <si>
    <t>Сластиненко</t>
  </si>
  <si>
    <t>Бокова</t>
  </si>
  <si>
    <t>Пирунова</t>
  </si>
  <si>
    <t>Кисилёва</t>
  </si>
  <si>
    <t>Рабаданов</t>
  </si>
  <si>
    <t>Курбан</t>
  </si>
  <si>
    <t>Шахбанович</t>
  </si>
  <si>
    <t>Малахатка</t>
  </si>
  <si>
    <t>Качкуркин</t>
  </si>
  <si>
    <t>Раулова</t>
  </si>
  <si>
    <t xml:space="preserve">Иванова </t>
  </si>
  <si>
    <t xml:space="preserve">Борисова </t>
  </si>
  <si>
    <t>Пинегина</t>
  </si>
  <si>
    <t>Валентиновна</t>
  </si>
  <si>
    <t xml:space="preserve">Кучинская </t>
  </si>
  <si>
    <t>Зайцева</t>
  </si>
  <si>
    <t xml:space="preserve">Елена </t>
  </si>
  <si>
    <t xml:space="preserve">Шербакова </t>
  </si>
  <si>
    <t>Песня</t>
  </si>
  <si>
    <t>Белевская</t>
  </si>
  <si>
    <t>Гаджиева</t>
  </si>
  <si>
    <t xml:space="preserve">Сабира </t>
  </si>
  <si>
    <t xml:space="preserve">Джаватханов </t>
  </si>
  <si>
    <t>Гаджимурад</t>
  </si>
  <si>
    <t>Магомедович</t>
  </si>
  <si>
    <t>Мещерякова</t>
  </si>
  <si>
    <t xml:space="preserve">Салов </t>
  </si>
  <si>
    <t>Леонгард</t>
  </si>
  <si>
    <t xml:space="preserve">Куриленко </t>
  </si>
  <si>
    <t xml:space="preserve">Иванов </t>
  </si>
  <si>
    <t>Матукайтите</t>
  </si>
  <si>
    <t>Нужа</t>
  </si>
  <si>
    <t>Данилюк</t>
  </si>
  <si>
    <t>МАОУ СОШ № 10</t>
  </si>
  <si>
    <t>Иванец</t>
  </si>
  <si>
    <t>Тюрина</t>
  </si>
  <si>
    <t>Солдатенкова</t>
  </si>
  <si>
    <t>Кудерова</t>
  </si>
  <si>
    <t>Челушкина</t>
  </si>
  <si>
    <t>Аверьянова</t>
  </si>
  <si>
    <t xml:space="preserve">Бутабаева </t>
  </si>
  <si>
    <t>Муслима</t>
  </si>
  <si>
    <t>Шухратовна</t>
  </si>
  <si>
    <t>Василенко</t>
  </si>
  <si>
    <t xml:space="preserve">Гасанов </t>
  </si>
  <si>
    <t>Однолько</t>
  </si>
  <si>
    <t xml:space="preserve">Колпаков </t>
  </si>
  <si>
    <t>Алик</t>
  </si>
  <si>
    <t>Гурбанов</t>
  </si>
  <si>
    <t>Шамхал</t>
  </si>
  <si>
    <t>Заур оглы</t>
  </si>
  <si>
    <t xml:space="preserve">Комиссарова </t>
  </si>
  <si>
    <t>Ибрагимова</t>
  </si>
  <si>
    <t>Рабия</t>
  </si>
  <si>
    <t>Забитовна</t>
  </si>
  <si>
    <t>Бадалян</t>
  </si>
  <si>
    <t>Вогановна</t>
  </si>
  <si>
    <t>Князькина</t>
  </si>
  <si>
    <t>К</t>
  </si>
  <si>
    <t xml:space="preserve">Амандина </t>
  </si>
  <si>
    <t xml:space="preserve">Василиса </t>
  </si>
  <si>
    <t>Скидан</t>
  </si>
  <si>
    <t>Сергеева</t>
  </si>
  <si>
    <t>Ващенко</t>
  </si>
  <si>
    <t>Пунтус</t>
  </si>
  <si>
    <t>Кривоногов</t>
  </si>
  <si>
    <t>Хлипоченко</t>
  </si>
  <si>
    <t>Лазебник</t>
  </si>
  <si>
    <t>Лина</t>
  </si>
  <si>
    <t>Вуккерт</t>
  </si>
  <si>
    <t xml:space="preserve">Игоревна </t>
  </si>
  <si>
    <t xml:space="preserve">Черняева </t>
  </si>
  <si>
    <t xml:space="preserve">Сергеевна </t>
  </si>
  <si>
    <t>Алымова</t>
  </si>
  <si>
    <t xml:space="preserve">Ночевалов </t>
  </si>
  <si>
    <t xml:space="preserve">Килочок </t>
  </si>
  <si>
    <t xml:space="preserve">Максимкина </t>
  </si>
  <si>
    <t xml:space="preserve">Гордеев </t>
  </si>
  <si>
    <t xml:space="preserve">Максютов </t>
  </si>
  <si>
    <t xml:space="preserve">Владислав </t>
  </si>
  <si>
    <t>Филяев</t>
  </si>
  <si>
    <t>Фишерович</t>
  </si>
  <si>
    <t>Федотенко</t>
  </si>
  <si>
    <t>Кононенко</t>
  </si>
  <si>
    <t>Истомина</t>
  </si>
  <si>
    <t xml:space="preserve">Спиридонов </t>
  </si>
  <si>
    <t>Семёновна</t>
  </si>
  <si>
    <t>Баскалов</t>
  </si>
  <si>
    <t>Проценко</t>
  </si>
  <si>
    <t>Георгиевич</t>
  </si>
  <si>
    <t xml:space="preserve">Марутян </t>
  </si>
  <si>
    <t xml:space="preserve">Нане </t>
  </si>
  <si>
    <t>Кареновна</t>
  </si>
  <si>
    <t>Петренко</t>
  </si>
  <si>
    <t>Панфилов</t>
  </si>
  <si>
    <t>Храповицкий</t>
  </si>
  <si>
    <t xml:space="preserve">Сафонова </t>
  </si>
  <si>
    <t>Селезенев</t>
  </si>
  <si>
    <t>Насырова</t>
  </si>
  <si>
    <t xml:space="preserve">Войтеховская </t>
  </si>
  <si>
    <t xml:space="preserve">Жук </t>
  </si>
  <si>
    <t>Веремеева</t>
  </si>
  <si>
    <t xml:space="preserve">Трофимова </t>
  </si>
  <si>
    <t xml:space="preserve">Арсенкина </t>
  </si>
  <si>
    <t xml:space="preserve">Демиденко </t>
  </si>
  <si>
    <t>Конончук</t>
  </si>
  <si>
    <t>Артёмов</t>
  </si>
  <si>
    <t>Михайи</t>
  </si>
  <si>
    <t>Михайлова</t>
  </si>
  <si>
    <t xml:space="preserve">Щепилов </t>
  </si>
  <si>
    <t xml:space="preserve">Данила </t>
  </si>
  <si>
    <t xml:space="preserve">Сивко </t>
  </si>
  <si>
    <t>Ким</t>
  </si>
  <si>
    <t>Кремзукова</t>
  </si>
  <si>
    <t xml:space="preserve"> Милейшева</t>
  </si>
  <si>
    <t>Маллаева</t>
  </si>
  <si>
    <t>Имамовна</t>
  </si>
  <si>
    <t>Белинская</t>
  </si>
  <si>
    <t xml:space="preserve">Галынский </t>
  </si>
  <si>
    <t>Егорович</t>
  </si>
  <si>
    <t>Шахвердян</t>
  </si>
  <si>
    <t>Айк</t>
  </si>
  <si>
    <t>Тигранович</t>
  </si>
  <si>
    <t>Чернятьев</t>
  </si>
  <si>
    <t xml:space="preserve">Пронина </t>
  </si>
  <si>
    <t>Ахмедахунова</t>
  </si>
  <si>
    <t>Фарангис</t>
  </si>
  <si>
    <t>Нодирбековна</t>
  </si>
  <si>
    <t>Мороз</t>
  </si>
  <si>
    <t>Уфимцева</t>
  </si>
  <si>
    <t>Яцкова</t>
  </si>
  <si>
    <t>Мнацаканян</t>
  </si>
  <si>
    <t>Элина</t>
  </si>
  <si>
    <t>Нурдинжонова</t>
  </si>
  <si>
    <t>Омина</t>
  </si>
  <si>
    <t>Отабековна</t>
  </si>
  <si>
    <t xml:space="preserve">Выхристюк </t>
  </si>
  <si>
    <t>Тимошенко</t>
  </si>
  <si>
    <t>Беликова</t>
  </si>
  <si>
    <t>Глазунова</t>
  </si>
  <si>
    <t xml:space="preserve">Сбеглова </t>
  </si>
  <si>
    <t>Жукова</t>
  </si>
  <si>
    <t xml:space="preserve">Воскобойникова </t>
  </si>
  <si>
    <t>Товмасян</t>
  </si>
  <si>
    <t>Грайр</t>
  </si>
  <si>
    <t>Артурович</t>
  </si>
  <si>
    <t>Рачинский</t>
  </si>
  <si>
    <t xml:space="preserve">Лазебник </t>
  </si>
  <si>
    <t xml:space="preserve">Тимонина </t>
  </si>
  <si>
    <t xml:space="preserve">Боженова </t>
  </si>
  <si>
    <t xml:space="preserve">Ткач </t>
  </si>
  <si>
    <t xml:space="preserve">Рената </t>
  </si>
  <si>
    <t>Перфильева</t>
  </si>
  <si>
    <t xml:space="preserve">Горденко </t>
  </si>
  <si>
    <t xml:space="preserve">Павел </t>
  </si>
  <si>
    <t>Ряснова</t>
  </si>
  <si>
    <t>Амандина</t>
  </si>
  <si>
    <t xml:space="preserve">Варвара </t>
  </si>
  <si>
    <t>Комова</t>
  </si>
  <si>
    <t>Каюрова</t>
  </si>
  <si>
    <t>Гаврилюк</t>
  </si>
  <si>
    <t>Работова</t>
  </si>
  <si>
    <t>Елумеева</t>
  </si>
  <si>
    <t>Горбунова</t>
  </si>
  <si>
    <t>Гусейнова</t>
  </si>
  <si>
    <t>Улкар</t>
  </si>
  <si>
    <t>Афиг Кызы</t>
  </si>
  <si>
    <t>Тарасевич</t>
  </si>
  <si>
    <t xml:space="preserve">Курбанов </t>
  </si>
  <si>
    <t>Далер</t>
  </si>
  <si>
    <t xml:space="preserve">Леонидович </t>
  </si>
  <si>
    <t>Винникова</t>
  </si>
  <si>
    <t>Сударь</t>
  </si>
  <si>
    <t xml:space="preserve">Ивойлов </t>
  </si>
  <si>
    <t xml:space="preserve">Денисов </t>
  </si>
  <si>
    <t>Годлевская</t>
  </si>
  <si>
    <t>Купчик</t>
  </si>
  <si>
    <t>Пономаренко</t>
  </si>
  <si>
    <t>Ладейщикова</t>
  </si>
  <si>
    <t>Сычёва</t>
  </si>
  <si>
    <t>Мери</t>
  </si>
  <si>
    <t>Нагроцките</t>
  </si>
  <si>
    <t>Цепелева</t>
  </si>
  <si>
    <t>Никулина</t>
  </si>
  <si>
    <t>Дробышев</t>
  </si>
  <si>
    <t>Захаров</t>
  </si>
  <si>
    <t>Геннадьевич</t>
  </si>
  <si>
    <t>Жданова</t>
  </si>
  <si>
    <t>Комарова</t>
  </si>
  <si>
    <t>МАОУ СОШ № 11</t>
  </si>
  <si>
    <t>Золова</t>
  </si>
  <si>
    <t>Суховерикова</t>
  </si>
  <si>
    <t>Трушевская</t>
  </si>
  <si>
    <t>Давлюд</t>
  </si>
  <si>
    <t>Юлиана</t>
  </si>
  <si>
    <t>Дробыш</t>
  </si>
  <si>
    <t>Мартинкус</t>
  </si>
  <si>
    <t xml:space="preserve">Золова </t>
  </si>
  <si>
    <t>Воробьева</t>
  </si>
  <si>
    <t>Федосова</t>
  </si>
  <si>
    <t>Козлов</t>
  </si>
  <si>
    <t>Топчая</t>
  </si>
  <si>
    <t>Диденко</t>
  </si>
  <si>
    <t>Шевкун</t>
  </si>
  <si>
    <t>Ермадов</t>
  </si>
  <si>
    <t>Зафарович</t>
  </si>
  <si>
    <t>Бреженко</t>
  </si>
  <si>
    <t>Васина</t>
  </si>
  <si>
    <t>Якимов</t>
  </si>
  <si>
    <t>Конопленко</t>
  </si>
  <si>
    <t>Серенко</t>
  </si>
  <si>
    <t>Кучинская</t>
  </si>
  <si>
    <t>Сериков</t>
  </si>
  <si>
    <t>Холодулин</t>
  </si>
  <si>
    <t>Карасев</t>
  </si>
  <si>
    <t>Гераськина</t>
  </si>
  <si>
    <t>Донская</t>
  </si>
  <si>
    <t>Щедрина</t>
  </si>
  <si>
    <t>Зорин</t>
  </si>
  <si>
    <t>Лавренчук</t>
  </si>
  <si>
    <t xml:space="preserve">Неганов </t>
  </si>
  <si>
    <t>Демьяненко</t>
  </si>
  <si>
    <t>Макаров</t>
  </si>
  <si>
    <t>Чаплыгина</t>
  </si>
  <si>
    <t>Кирилловна</t>
  </si>
  <si>
    <t>Нехорошев</t>
  </si>
  <si>
    <t>Баштунова</t>
  </si>
  <si>
    <t>Мартынова</t>
  </si>
  <si>
    <t>Гричук</t>
  </si>
  <si>
    <t>Болотов</t>
  </si>
  <si>
    <t>Кривоносова</t>
  </si>
  <si>
    <t>Старун</t>
  </si>
  <si>
    <t>Лаурушоните</t>
  </si>
  <si>
    <t>Левшунов</t>
  </si>
  <si>
    <t>Внукова</t>
  </si>
  <si>
    <t>Баженова</t>
  </si>
  <si>
    <t>Лошкарев</t>
  </si>
  <si>
    <t>Чебыкин</t>
  </si>
  <si>
    <t>Бородин</t>
  </si>
  <si>
    <t>Мерцалов</t>
  </si>
  <si>
    <t>Сантросян</t>
  </si>
  <si>
    <t>Сюзанна</t>
  </si>
  <si>
    <t>Эдгаровна</t>
  </si>
  <si>
    <t>Салова</t>
  </si>
  <si>
    <t>Искендеров</t>
  </si>
  <si>
    <t>Мурад</t>
  </si>
  <si>
    <t>Бахрам оглы</t>
  </si>
  <si>
    <t>Сушкова</t>
  </si>
  <si>
    <t>Шемарин</t>
  </si>
  <si>
    <t>Чухнов</t>
  </si>
  <si>
    <t>Прибор</t>
  </si>
  <si>
    <t>Кардэль</t>
  </si>
  <si>
    <t xml:space="preserve">Вера </t>
  </si>
  <si>
    <t>Ляхова</t>
  </si>
  <si>
    <t>Елкина</t>
  </si>
  <si>
    <t>Балахонова</t>
  </si>
  <si>
    <t>Помыткина</t>
  </si>
  <si>
    <t>Сафиуллова</t>
  </si>
  <si>
    <t>Эмильевна</t>
  </si>
  <si>
    <t>Астафурова</t>
  </si>
  <si>
    <t>Львовна</t>
  </si>
  <si>
    <t>Гуцал</t>
  </si>
  <si>
    <t>Тверитинова</t>
  </si>
  <si>
    <t>Лукомская</t>
  </si>
  <si>
    <t>Худопаров</t>
  </si>
  <si>
    <t>Аляудинов</t>
  </si>
  <si>
    <t>Яков</t>
  </si>
  <si>
    <t>Юртаева</t>
  </si>
  <si>
    <t>Павлов</t>
  </si>
  <si>
    <t>Кармацкая</t>
  </si>
  <si>
    <t>Андрущенко</t>
  </si>
  <si>
    <t>Казачинская</t>
  </si>
  <si>
    <t>Тимофеев</t>
  </si>
  <si>
    <t>Федотова</t>
  </si>
  <si>
    <t>Короленок</t>
  </si>
  <si>
    <t>Эльдар</t>
  </si>
  <si>
    <t>Ильхасович</t>
  </si>
  <si>
    <t>Фесенко</t>
  </si>
  <si>
    <t>Бондырева</t>
  </si>
  <si>
    <t xml:space="preserve">Москалев </t>
  </si>
  <si>
    <t>Гребенюкова</t>
  </si>
  <si>
    <t xml:space="preserve">Николь </t>
  </si>
  <si>
    <t>Нехорошева</t>
  </si>
  <si>
    <t>Саламанова</t>
  </si>
  <si>
    <t>Лисова</t>
  </si>
  <si>
    <t>Меримеринко</t>
  </si>
  <si>
    <t>Финаева</t>
  </si>
  <si>
    <t>Проскуряков</t>
  </si>
  <si>
    <t>Валерий</t>
  </si>
  <si>
    <t>Дудаева</t>
  </si>
  <si>
    <t>Пестова</t>
  </si>
  <si>
    <t xml:space="preserve">Костина </t>
  </si>
  <si>
    <t>Агапова</t>
  </si>
  <si>
    <t>Гонсалес</t>
  </si>
  <si>
    <t>Сократ</t>
  </si>
  <si>
    <t>Домингович</t>
  </si>
  <si>
    <t>Келлер</t>
  </si>
  <si>
    <t>Ланина</t>
  </si>
  <si>
    <t>Тян</t>
  </si>
  <si>
    <t>Клинковская</t>
  </si>
  <si>
    <t>Лебедев</t>
  </si>
  <si>
    <t>Подлещук</t>
  </si>
  <si>
    <t>Налетова</t>
  </si>
  <si>
    <t>Арсёнов</t>
  </si>
  <si>
    <t xml:space="preserve">Трусов </t>
  </si>
  <si>
    <t>Свириденко</t>
  </si>
  <si>
    <t>Кардэдь</t>
  </si>
  <si>
    <t>Семенчук</t>
  </si>
  <si>
    <t>Донцова</t>
  </si>
  <si>
    <t>р-09-03</t>
  </si>
  <si>
    <t>Беспятых</t>
  </si>
  <si>
    <t>Ганапольская</t>
  </si>
  <si>
    <t>р-09-06</t>
  </si>
  <si>
    <t>Махтумова</t>
  </si>
  <si>
    <t>Гордиенко</t>
  </si>
  <si>
    <t>Палагина</t>
  </si>
  <si>
    <t xml:space="preserve">Новак </t>
  </si>
  <si>
    <t>Баран</t>
  </si>
  <si>
    <t>Иванык</t>
  </si>
  <si>
    <t>Мартынюк</t>
  </si>
  <si>
    <t>Колантаева</t>
  </si>
  <si>
    <t>Максименкова</t>
  </si>
  <si>
    <t>Калашникова</t>
  </si>
  <si>
    <t>Лейла</t>
  </si>
  <si>
    <t>Валериевна</t>
  </si>
  <si>
    <t xml:space="preserve">Корейша </t>
  </si>
  <si>
    <t xml:space="preserve">Николаева </t>
  </si>
  <si>
    <t>Глушкова</t>
  </si>
  <si>
    <t>Мурадян</t>
  </si>
  <si>
    <t>Ани</t>
  </si>
  <si>
    <t>Казаровна</t>
  </si>
  <si>
    <t>Норушев</t>
  </si>
  <si>
    <t>Кравцев</t>
  </si>
  <si>
    <t>МАОУ СОШ № 12</t>
  </si>
  <si>
    <t>Аракелян</t>
  </si>
  <si>
    <t>Рузанна</t>
  </si>
  <si>
    <t xml:space="preserve">Аракелян </t>
  </si>
  <si>
    <t>Вачаган</t>
  </si>
  <si>
    <t>Зохракович</t>
  </si>
  <si>
    <t>Андреянова</t>
  </si>
  <si>
    <t xml:space="preserve">Садовская </t>
  </si>
  <si>
    <t>Богатова</t>
  </si>
  <si>
    <t>Крюкова</t>
  </si>
  <si>
    <t>Ходанович</t>
  </si>
  <si>
    <t>Валова</t>
  </si>
  <si>
    <t>Разыграев</t>
  </si>
  <si>
    <t>Катершаль</t>
  </si>
  <si>
    <t>Сатюкова</t>
  </si>
  <si>
    <t>Бидлюк</t>
  </si>
  <si>
    <t>Бывалец</t>
  </si>
  <si>
    <t>Демченко</t>
  </si>
  <si>
    <t>Таболин</t>
  </si>
  <si>
    <t>Махова</t>
  </si>
  <si>
    <t>Корчевская</t>
  </si>
  <si>
    <t>Моника</t>
  </si>
  <si>
    <t>Размологова</t>
  </si>
  <si>
    <t xml:space="preserve">Чернышова </t>
  </si>
  <si>
    <t>Шиленин</t>
  </si>
  <si>
    <t>Каширцев</t>
  </si>
  <si>
    <t>Гуренкова</t>
  </si>
  <si>
    <t>Пичуров</t>
  </si>
  <si>
    <t>Барилко</t>
  </si>
  <si>
    <t>Бабин</t>
  </si>
  <si>
    <t>Григорьева</t>
  </si>
  <si>
    <t>Косарев</t>
  </si>
  <si>
    <t>Фролова</t>
  </si>
  <si>
    <t>Кириллина</t>
  </si>
  <si>
    <t>Кузменична</t>
  </si>
  <si>
    <t>Кекчиева</t>
  </si>
  <si>
    <t>Мельгерт</t>
  </si>
  <si>
    <t>Анисия</t>
  </si>
  <si>
    <t>Колесник</t>
  </si>
  <si>
    <t>Евдокимов</t>
  </si>
  <si>
    <t>Пархомова</t>
  </si>
  <si>
    <t>Юля</t>
  </si>
  <si>
    <t>Суршанидзе</t>
  </si>
  <si>
    <t>Гогаевич</t>
  </si>
  <si>
    <t>Илич</t>
  </si>
  <si>
    <t>Андрощук</t>
  </si>
  <si>
    <t>Сиртаутас</t>
  </si>
  <si>
    <t>Игнатий</t>
  </si>
  <si>
    <t>Азисович</t>
  </si>
  <si>
    <t>Журова</t>
  </si>
  <si>
    <t>Суханова</t>
  </si>
  <si>
    <t>Куран</t>
  </si>
  <si>
    <t>Геннадиевна</t>
  </si>
  <si>
    <t>Хачатурян</t>
  </si>
  <si>
    <t>Степановна</t>
  </si>
  <si>
    <t>Гирда</t>
  </si>
  <si>
    <t>Назаркина</t>
  </si>
  <si>
    <t>Фисун</t>
  </si>
  <si>
    <t>Афанасенкова</t>
  </si>
  <si>
    <t>Ирисмаматова</t>
  </si>
  <si>
    <t>Назбийке</t>
  </si>
  <si>
    <t>Каныбековна</t>
  </si>
  <si>
    <t>Афанасьев</t>
  </si>
  <si>
    <t>Биренбаум</t>
  </si>
  <si>
    <t>Вяткина</t>
  </si>
  <si>
    <t>Перегонцева</t>
  </si>
  <si>
    <t>Граф</t>
  </si>
  <si>
    <t>Жожоева</t>
  </si>
  <si>
    <t>Эльвира</t>
  </si>
  <si>
    <t>Темирбековна</t>
  </si>
  <si>
    <t>Ханнанова</t>
  </si>
  <si>
    <t>Петлеванная</t>
  </si>
  <si>
    <t>Басенцян</t>
  </si>
  <si>
    <t>Ариана</t>
  </si>
  <si>
    <t>Гагиковна</t>
  </si>
  <si>
    <t>Мусатов</t>
  </si>
  <si>
    <t>Василина</t>
  </si>
  <si>
    <t>Харченко</t>
  </si>
  <si>
    <t>Соколов</t>
  </si>
  <si>
    <t>Аркадий</t>
  </si>
  <si>
    <t>Улагашева</t>
  </si>
  <si>
    <t>Гудасов</t>
  </si>
  <si>
    <t>Алехнович</t>
  </si>
  <si>
    <t>Корнилий</t>
  </si>
  <si>
    <t>Черкасс</t>
  </si>
  <si>
    <t>Халявина</t>
  </si>
  <si>
    <t>Мицкович</t>
  </si>
  <si>
    <t>Коваленок</t>
  </si>
  <si>
    <t>Коротаева</t>
  </si>
  <si>
    <t xml:space="preserve">Соловьёв </t>
  </si>
  <si>
    <t>Жанна</t>
  </si>
  <si>
    <t>Минеева</t>
  </si>
  <si>
    <t>Тимофеева</t>
  </si>
  <si>
    <t>Фомичева</t>
  </si>
  <si>
    <t>Есения</t>
  </si>
  <si>
    <t>Макарич</t>
  </si>
  <si>
    <t>Голышев</t>
  </si>
  <si>
    <t>Исаева</t>
  </si>
  <si>
    <t xml:space="preserve">Михайлов </t>
  </si>
  <si>
    <t xml:space="preserve">Виктор </t>
  </si>
  <si>
    <t>Егоров</t>
  </si>
  <si>
    <t>Левен</t>
  </si>
  <si>
    <t>Гузеев</t>
  </si>
  <si>
    <t xml:space="preserve">Данил </t>
  </si>
  <si>
    <t xml:space="preserve">Абдрашитов </t>
  </si>
  <si>
    <t>Баляну</t>
  </si>
  <si>
    <t>Нидилько</t>
  </si>
  <si>
    <t>Березовская</t>
  </si>
  <si>
    <t>Малинина</t>
  </si>
  <si>
    <t>Андронова</t>
  </si>
  <si>
    <t>Зализко</t>
  </si>
  <si>
    <t>Прохор</t>
  </si>
  <si>
    <t>Маскалёва</t>
  </si>
  <si>
    <t>Пуховая</t>
  </si>
  <si>
    <t>Хорольская</t>
  </si>
  <si>
    <t>Аршакян</t>
  </si>
  <si>
    <t>Арман</t>
  </si>
  <si>
    <t>Геворкович</t>
  </si>
  <si>
    <t>Копьева</t>
  </si>
  <si>
    <t>Овчарук</t>
  </si>
  <si>
    <t>Туливетров</t>
  </si>
  <si>
    <t>Ника</t>
  </si>
  <si>
    <t>Поляков</t>
  </si>
  <si>
    <t>Кулешов</t>
  </si>
  <si>
    <t>Червоняк</t>
  </si>
  <si>
    <t>Бобракова</t>
  </si>
  <si>
    <t>Елисеева</t>
  </si>
  <si>
    <t>Димакова</t>
  </si>
  <si>
    <t>Шиманская</t>
  </si>
  <si>
    <t>Жученко</t>
  </si>
  <si>
    <t>Хлебникова</t>
  </si>
  <si>
    <t>Данькевич</t>
  </si>
  <si>
    <t>Грехнёва</t>
  </si>
  <si>
    <t>Мкртчян</t>
  </si>
  <si>
    <t>Царик</t>
  </si>
  <si>
    <t>Згуро</t>
  </si>
  <si>
    <t>Гирфанова</t>
  </si>
  <si>
    <t>Инесса</t>
  </si>
  <si>
    <t>Ислямовна</t>
  </si>
  <si>
    <t>Кухаренко</t>
  </si>
  <si>
    <t>Михайлин</t>
  </si>
  <si>
    <t>Фуадович</t>
  </si>
  <si>
    <t>Мерзляков</t>
  </si>
  <si>
    <t>Потемкина</t>
  </si>
  <si>
    <t>Баюрова</t>
  </si>
  <si>
    <t>Агапия</t>
  </si>
  <si>
    <t>Богаткина</t>
  </si>
  <si>
    <t>Рычкова</t>
  </si>
  <si>
    <t>Потёмкина</t>
  </si>
  <si>
    <t>Змеева</t>
  </si>
  <si>
    <t>Селивёрстова</t>
  </si>
  <si>
    <t>Карманов</t>
  </si>
  <si>
    <t>Феоктистова</t>
  </si>
  <si>
    <t>Яркаева</t>
  </si>
  <si>
    <t>Алия</t>
  </si>
  <si>
    <t>Раяновна</t>
  </si>
  <si>
    <t>Ильенко</t>
  </si>
  <si>
    <t>Бегларян</t>
  </si>
  <si>
    <t>Гаяне</t>
  </si>
  <si>
    <t>Вагеевна</t>
  </si>
  <si>
    <t>Шумейко</t>
  </si>
  <si>
    <t>Вернюк</t>
  </si>
  <si>
    <t>Иванюк</t>
  </si>
  <si>
    <t>Шишикин</t>
  </si>
  <si>
    <t>Азиззаде</t>
  </si>
  <si>
    <t>Малак</t>
  </si>
  <si>
    <t>Вугари кызы</t>
  </si>
  <si>
    <t>Жегалик</t>
  </si>
  <si>
    <t>Мельник</t>
  </si>
  <si>
    <t>Рудольф</t>
  </si>
  <si>
    <t>Стригина</t>
  </si>
  <si>
    <t>Маршев</t>
  </si>
  <si>
    <t>Светочева</t>
  </si>
  <si>
    <t>Кузьмина</t>
  </si>
  <si>
    <t>Татаринова</t>
  </si>
  <si>
    <t>Пустобаева</t>
  </si>
  <si>
    <t>Марцофляк</t>
  </si>
  <si>
    <t>Михалёва</t>
  </si>
  <si>
    <t>Бабкина</t>
  </si>
  <si>
    <t>Семирикова</t>
  </si>
  <si>
    <t>МАОУ СОШ № 13</t>
  </si>
  <si>
    <t>Доев</t>
  </si>
  <si>
    <t>Ходюшкина</t>
  </si>
  <si>
    <t>Коврижкин</t>
  </si>
  <si>
    <t>Зевякин</t>
  </si>
  <si>
    <t>Гросс</t>
  </si>
  <si>
    <t>Атлашев</t>
  </si>
  <si>
    <t>Костюкевич</t>
  </si>
  <si>
    <t>Гусейнов</t>
  </si>
  <si>
    <t>Джавидан</t>
  </si>
  <si>
    <t>Заурович</t>
  </si>
  <si>
    <t>Ефимов</t>
  </si>
  <si>
    <t>Разин</t>
  </si>
  <si>
    <t>Вайчулис</t>
  </si>
  <si>
    <t>Карпова</t>
  </si>
  <si>
    <t>Даяна</t>
  </si>
  <si>
    <t>Сахоненко</t>
  </si>
  <si>
    <t>Лапутина</t>
  </si>
  <si>
    <t>Репп</t>
  </si>
  <si>
    <t>Килимченко</t>
  </si>
  <si>
    <t>Решеткова</t>
  </si>
  <si>
    <t>Старовойтов</t>
  </si>
  <si>
    <t>Ореева</t>
  </si>
  <si>
    <t>Ждан</t>
  </si>
  <si>
    <t xml:space="preserve">Галина </t>
  </si>
  <si>
    <t xml:space="preserve">Вопилов </t>
  </si>
  <si>
    <t>Паттаев</t>
  </si>
  <si>
    <t>Абдумалик</t>
  </si>
  <si>
    <t>Надирович</t>
  </si>
  <si>
    <t>Бородавкин</t>
  </si>
  <si>
    <t xml:space="preserve">Чернецов </t>
  </si>
  <si>
    <t>Клиперт</t>
  </si>
  <si>
    <t>Сергеевия</t>
  </si>
  <si>
    <t xml:space="preserve">Слонкина </t>
  </si>
  <si>
    <t xml:space="preserve">Соколов </t>
  </si>
  <si>
    <t>Симакин</t>
  </si>
  <si>
    <t xml:space="preserve">Берстенева </t>
  </si>
  <si>
    <t>Недбал</t>
  </si>
  <si>
    <t>Широких</t>
  </si>
  <si>
    <t>Фоменко</t>
  </si>
  <si>
    <t>Кисилица</t>
  </si>
  <si>
    <t>Жеребецкий</t>
  </si>
  <si>
    <t>Шлыкова</t>
  </si>
  <si>
    <t>Вишнякова</t>
  </si>
  <si>
    <t>Сафия</t>
  </si>
  <si>
    <t>Площенкова</t>
  </si>
  <si>
    <t>Гаврилова</t>
  </si>
  <si>
    <t>Хасанова</t>
  </si>
  <si>
    <t>Курбановна</t>
  </si>
  <si>
    <t>Едунова</t>
  </si>
  <si>
    <t>Дина</t>
  </si>
  <si>
    <t>Алоян</t>
  </si>
  <si>
    <t>Александрова</t>
  </si>
  <si>
    <t>Куркин</t>
  </si>
  <si>
    <t xml:space="preserve">Черных </t>
  </si>
  <si>
    <t>Усольцев</t>
  </si>
  <si>
    <t>Битинёва</t>
  </si>
  <si>
    <t>Боднарь</t>
  </si>
  <si>
    <t xml:space="preserve">Морозюк </t>
  </si>
  <si>
    <t>Нколаевна</t>
  </si>
  <si>
    <t xml:space="preserve">Толстова </t>
  </si>
  <si>
    <t xml:space="preserve">Кляус </t>
  </si>
  <si>
    <t>Рудик</t>
  </si>
  <si>
    <t>Матченко</t>
  </si>
  <si>
    <t>Владимерович</t>
  </si>
  <si>
    <t xml:space="preserve">Панасик </t>
  </si>
  <si>
    <t>Курасова</t>
  </si>
  <si>
    <t>Шадринов</t>
  </si>
  <si>
    <t>Пак</t>
  </si>
  <si>
    <t>Святская</t>
  </si>
  <si>
    <t xml:space="preserve"> Николаевна</t>
  </si>
  <si>
    <t>Базылева</t>
  </si>
  <si>
    <t>Алексадровна</t>
  </si>
  <si>
    <t>Прицеп</t>
  </si>
  <si>
    <t>Гладкова</t>
  </si>
  <si>
    <t>Чернявская</t>
  </si>
  <si>
    <t>Титова</t>
  </si>
  <si>
    <t>Савельева</t>
  </si>
  <si>
    <t>Гонтарь</t>
  </si>
  <si>
    <t>Мачиева</t>
  </si>
  <si>
    <t>Эльмира</t>
  </si>
  <si>
    <t>Алибулатова</t>
  </si>
  <si>
    <t>Хоман</t>
  </si>
  <si>
    <t xml:space="preserve">Горская </t>
  </si>
  <si>
    <t>Шкробова</t>
  </si>
  <si>
    <t>Кривенкова</t>
  </si>
  <si>
    <t>Назаренко</t>
  </si>
  <si>
    <t>Эльза</t>
  </si>
  <si>
    <t>Бабийчук</t>
  </si>
  <si>
    <t>Багаева</t>
  </si>
  <si>
    <t>Милиса</t>
  </si>
  <si>
    <t xml:space="preserve">Шилкина </t>
  </si>
  <si>
    <t xml:space="preserve">Садовникова </t>
  </si>
  <si>
    <t>Хабарова</t>
  </si>
  <si>
    <t>Райх</t>
  </si>
  <si>
    <t>Власов</t>
  </si>
  <si>
    <t>Зданчук</t>
  </si>
  <si>
    <t xml:space="preserve">Боднарь </t>
  </si>
  <si>
    <t>Остапченко</t>
  </si>
  <si>
    <t xml:space="preserve"> Денисовна</t>
  </si>
  <si>
    <t>Калентьева</t>
  </si>
  <si>
    <t xml:space="preserve"> Нелли</t>
  </si>
  <si>
    <t>Зухритдинов</t>
  </si>
  <si>
    <t>Разимухаммед</t>
  </si>
  <si>
    <t>Жамолитддинович</t>
  </si>
  <si>
    <t>Дидебашвили</t>
  </si>
  <si>
    <t xml:space="preserve">Попкова </t>
  </si>
  <si>
    <t xml:space="preserve">Плешакова </t>
  </si>
  <si>
    <t>Шугин</t>
  </si>
  <si>
    <t>Алесеевич</t>
  </si>
  <si>
    <t xml:space="preserve">Гаврилюк </t>
  </si>
  <si>
    <t>Виолета</t>
  </si>
  <si>
    <t>Илларионова</t>
  </si>
  <si>
    <t>Сергеевская</t>
  </si>
  <si>
    <t>Валерья</t>
  </si>
  <si>
    <t>Аппель</t>
  </si>
  <si>
    <t>Р-04-201</t>
  </si>
  <si>
    <t>Манохина</t>
  </si>
  <si>
    <t>Р-04-202</t>
  </si>
  <si>
    <t>Р-04-203</t>
  </si>
  <si>
    <t>Морозов</t>
  </si>
  <si>
    <t>Р-04-204</t>
  </si>
  <si>
    <t>Михеенко</t>
  </si>
  <si>
    <t>Р-04-205</t>
  </si>
  <si>
    <t xml:space="preserve">Кужильная </t>
  </si>
  <si>
    <t>Р-04-206</t>
  </si>
  <si>
    <t>Р-04-207</t>
  </si>
  <si>
    <t>Любимов</t>
  </si>
  <si>
    <t>Р-04-208</t>
  </si>
  <si>
    <t>Диргелайте</t>
  </si>
  <si>
    <t>Модесто</t>
  </si>
  <si>
    <t>Р-04-209</t>
  </si>
  <si>
    <t>Ляпин</t>
  </si>
  <si>
    <t>Р-04-210</t>
  </si>
  <si>
    <t xml:space="preserve">Пирожкова </t>
  </si>
  <si>
    <t xml:space="preserve">Любовь </t>
  </si>
  <si>
    <t xml:space="preserve">Киселева </t>
  </si>
  <si>
    <t xml:space="preserve">Аксенова </t>
  </si>
  <si>
    <t xml:space="preserve">Данилова </t>
  </si>
  <si>
    <t xml:space="preserve">Проценкова </t>
  </si>
  <si>
    <t xml:space="preserve">Клименский </t>
  </si>
  <si>
    <t xml:space="preserve">Баклина </t>
  </si>
  <si>
    <t>Москвичева</t>
  </si>
  <si>
    <t>Евграфовна</t>
  </si>
  <si>
    <t>Даниленко</t>
  </si>
  <si>
    <t>Ахметовна</t>
  </si>
  <si>
    <t>Гуров</t>
  </si>
  <si>
    <t>Бритвина</t>
  </si>
  <si>
    <t xml:space="preserve">Полина </t>
  </si>
  <si>
    <t>Авдеенко</t>
  </si>
  <si>
    <t>Нежинская</t>
  </si>
  <si>
    <t xml:space="preserve">Нешлюбенко </t>
  </si>
  <si>
    <t>Джавадов</t>
  </si>
  <si>
    <t>Юсиф</t>
  </si>
  <si>
    <t>Су</t>
  </si>
  <si>
    <t>Малютина</t>
  </si>
  <si>
    <t>Назар</t>
  </si>
  <si>
    <t>Летуновский</t>
  </si>
  <si>
    <t>Кормачков</t>
  </si>
  <si>
    <t>Мельниченко</t>
  </si>
  <si>
    <t>Самедова</t>
  </si>
  <si>
    <t>Анаровна</t>
  </si>
  <si>
    <t>Протасов</t>
  </si>
  <si>
    <t>Кулбасов</t>
  </si>
  <si>
    <t xml:space="preserve">Савелий </t>
  </si>
  <si>
    <t>МАОУ СОШ № 14</t>
  </si>
  <si>
    <t xml:space="preserve">Рычапов </t>
  </si>
  <si>
    <t>Тарасов</t>
  </si>
  <si>
    <t>Пётр</t>
  </si>
  <si>
    <t xml:space="preserve">Тихова </t>
  </si>
  <si>
    <t xml:space="preserve">Троепольская </t>
  </si>
  <si>
    <t>Царенко</t>
  </si>
  <si>
    <t>Костюков</t>
  </si>
  <si>
    <t>Дорохова</t>
  </si>
  <si>
    <t>Замареева</t>
  </si>
  <si>
    <t>Голубенко</t>
  </si>
  <si>
    <t>Митяева</t>
  </si>
  <si>
    <t>Димитриева</t>
  </si>
  <si>
    <t>Снегирева</t>
  </si>
  <si>
    <t>Казачук</t>
  </si>
  <si>
    <t xml:space="preserve"> Максим</t>
  </si>
  <si>
    <t>Сеничкин</t>
  </si>
  <si>
    <t>Карен</t>
  </si>
  <si>
    <t>Карэнович</t>
  </si>
  <si>
    <t>Роот</t>
  </si>
  <si>
    <t>Гулая</t>
  </si>
  <si>
    <t>Грабаускас</t>
  </si>
  <si>
    <t>Репко</t>
  </si>
  <si>
    <t>Карташев</t>
  </si>
  <si>
    <t>Королева</t>
  </si>
  <si>
    <t>Ширяева</t>
  </si>
  <si>
    <t>Инджиева</t>
  </si>
  <si>
    <t>Волков</t>
  </si>
  <si>
    <t xml:space="preserve"> Сергеевич</t>
  </si>
  <si>
    <t>Кейн</t>
  </si>
  <si>
    <t>Сидачева</t>
  </si>
  <si>
    <t>Никитична</t>
  </si>
  <si>
    <t>МАОУ ООШ № 15</t>
  </si>
  <si>
    <t>Трубицына</t>
  </si>
  <si>
    <t>Бекметьев</t>
  </si>
  <si>
    <t xml:space="preserve">Глеб </t>
  </si>
  <si>
    <t>Дачкина</t>
  </si>
  <si>
    <t>Детцель</t>
  </si>
  <si>
    <t>Артемьева</t>
  </si>
  <si>
    <t>Глазырина</t>
  </si>
  <si>
    <t>Ищенко</t>
  </si>
  <si>
    <t xml:space="preserve">Шевцов </t>
  </si>
  <si>
    <t>Инна</t>
  </si>
  <si>
    <t>Фетисова</t>
  </si>
  <si>
    <t>Политов</t>
  </si>
  <si>
    <t>Бабич</t>
  </si>
  <si>
    <t>Гранкина</t>
  </si>
  <si>
    <t>Лопатина</t>
  </si>
  <si>
    <t xml:space="preserve">Водянова </t>
  </si>
  <si>
    <t>Королёва</t>
  </si>
  <si>
    <t>Непогодьева</t>
  </si>
  <si>
    <t>Камалов</t>
  </si>
  <si>
    <t>Аарон</t>
  </si>
  <si>
    <t>Сурду</t>
  </si>
  <si>
    <t>Виореловна</t>
  </si>
  <si>
    <t>Ожогина</t>
  </si>
  <si>
    <t>Рединова</t>
  </si>
  <si>
    <t>Лобанов</t>
  </si>
  <si>
    <t>Снопкова</t>
  </si>
  <si>
    <t>Строич</t>
  </si>
  <si>
    <t>Снигирева</t>
  </si>
  <si>
    <t>Регей</t>
  </si>
  <si>
    <t xml:space="preserve">Зильбер </t>
  </si>
  <si>
    <t>Мехов</t>
  </si>
  <si>
    <t>Петрищенко</t>
  </si>
  <si>
    <t>Бернацкий</t>
  </si>
  <si>
    <t>Карим</t>
  </si>
  <si>
    <t>Колпак</t>
  </si>
  <si>
    <t>Долгина</t>
  </si>
  <si>
    <t>Казупица</t>
  </si>
  <si>
    <t>Войтюлевич</t>
  </si>
  <si>
    <t xml:space="preserve">Князькин </t>
  </si>
  <si>
    <t>Титов</t>
  </si>
  <si>
    <t>Вахрова</t>
  </si>
  <si>
    <t>Скобич</t>
  </si>
  <si>
    <t>Гунтовая</t>
  </si>
  <si>
    <t xml:space="preserve">Архипов </t>
  </si>
  <si>
    <t>Сеогеевич</t>
  </si>
  <si>
    <t>Обополова</t>
  </si>
  <si>
    <t>Амбарян</t>
  </si>
  <si>
    <t>Кислова</t>
  </si>
  <si>
    <t>Косых</t>
  </si>
  <si>
    <t>Склярова</t>
  </si>
  <si>
    <t>Клёпова</t>
  </si>
  <si>
    <t>Аврора</t>
  </si>
  <si>
    <t>Филипова</t>
  </si>
  <si>
    <t xml:space="preserve">Алексеева </t>
  </si>
  <si>
    <t>Михаленко</t>
  </si>
  <si>
    <t>Алишанова</t>
  </si>
  <si>
    <t>Коряковцев</t>
  </si>
  <si>
    <t>Резникова</t>
  </si>
  <si>
    <t>Дюндик</t>
  </si>
  <si>
    <t xml:space="preserve">Владимир </t>
  </si>
  <si>
    <t xml:space="preserve">Дымов </t>
  </si>
  <si>
    <t xml:space="preserve">Руслан </t>
  </si>
  <si>
    <t>Маркович</t>
  </si>
  <si>
    <t>Александровичус</t>
  </si>
  <si>
    <t>Рафаэлович</t>
  </si>
  <si>
    <t>Фарбер</t>
  </si>
  <si>
    <t>Давидовна</t>
  </si>
  <si>
    <t>Иванекина</t>
  </si>
  <si>
    <t xml:space="preserve">Гурова </t>
  </si>
  <si>
    <t>Бороздина</t>
  </si>
  <si>
    <t xml:space="preserve">Стрельцова </t>
  </si>
  <si>
    <t xml:space="preserve">Шахновский </t>
  </si>
  <si>
    <t>Самира</t>
  </si>
  <si>
    <t>Асфаровна</t>
  </si>
  <si>
    <t>Веникова</t>
  </si>
  <si>
    <t xml:space="preserve">Валерия </t>
  </si>
  <si>
    <t xml:space="preserve">Шишкин </t>
  </si>
  <si>
    <t xml:space="preserve">Потапенков </t>
  </si>
  <si>
    <t>Вязигина</t>
  </si>
  <si>
    <t>Кашева</t>
  </si>
  <si>
    <t>Андросюк</t>
  </si>
  <si>
    <t>Ряжева</t>
  </si>
  <si>
    <t xml:space="preserve">Гурченко </t>
  </si>
  <si>
    <t>Овсянников</t>
  </si>
  <si>
    <t>Блинова</t>
  </si>
  <si>
    <t>Хайткулова</t>
  </si>
  <si>
    <t xml:space="preserve">Моисей </t>
  </si>
  <si>
    <t>Александровичуте</t>
  </si>
  <si>
    <t xml:space="preserve">Кирпилева </t>
  </si>
  <si>
    <t>МАОУ СОШ № 16</t>
  </si>
  <si>
    <t>Горишняя</t>
  </si>
  <si>
    <t xml:space="preserve">Никольская </t>
  </si>
  <si>
    <t>Шалковский</t>
  </si>
  <si>
    <t>Коваленко</t>
  </si>
  <si>
    <t>Шульга</t>
  </si>
  <si>
    <t>Гайдаенко</t>
  </si>
  <si>
    <t>Артемович</t>
  </si>
  <si>
    <t>Артюх</t>
  </si>
  <si>
    <t>Киргинцева</t>
  </si>
  <si>
    <t>Короткевич</t>
  </si>
  <si>
    <t>Клементьев</t>
  </si>
  <si>
    <t>Быковский</t>
  </si>
  <si>
    <t>Сивков</t>
  </si>
  <si>
    <t>Погарская</t>
  </si>
  <si>
    <t>Грунзу</t>
  </si>
  <si>
    <t>Перегудова</t>
  </si>
  <si>
    <t xml:space="preserve">Мадаминжонов </t>
  </si>
  <si>
    <t>Иззатулло</t>
  </si>
  <si>
    <t>Садриддин Угли</t>
  </si>
  <si>
    <t>Биньковская</t>
  </si>
  <si>
    <t>Шиханов</t>
  </si>
  <si>
    <t>Саликова</t>
  </si>
  <si>
    <t>Школенок</t>
  </si>
  <si>
    <t>Колобов</t>
  </si>
  <si>
    <t>Одуев</t>
  </si>
  <si>
    <t xml:space="preserve">Кортелева </t>
  </si>
  <si>
    <t xml:space="preserve">Андреевна </t>
  </si>
  <si>
    <t>Омельченко</t>
  </si>
  <si>
    <t>Айсель</t>
  </si>
  <si>
    <t>Мансуровна</t>
  </si>
  <si>
    <t>Любкевич</t>
  </si>
  <si>
    <t xml:space="preserve">Колчева </t>
  </si>
  <si>
    <t xml:space="preserve">Астраханцева </t>
  </si>
  <si>
    <t>Анастаия</t>
  </si>
  <si>
    <t xml:space="preserve">Коренкова </t>
  </si>
  <si>
    <t xml:space="preserve">Нина </t>
  </si>
  <si>
    <t xml:space="preserve">Долбилина </t>
  </si>
  <si>
    <t xml:space="preserve">Баранецкий </t>
  </si>
  <si>
    <t>Калин</t>
  </si>
  <si>
    <t xml:space="preserve">Бобровская </t>
  </si>
  <si>
    <t>Мавлютов</t>
  </si>
  <si>
    <t>Прохоров</t>
  </si>
  <si>
    <t>Пихота</t>
  </si>
  <si>
    <t>Рочева</t>
  </si>
  <si>
    <t>Анна-Мария</t>
  </si>
  <si>
    <t>Индоиту</t>
  </si>
  <si>
    <t>Лузганова</t>
  </si>
  <si>
    <t>Абдюшев</t>
  </si>
  <si>
    <t>Выскворкин</t>
  </si>
  <si>
    <t>Вишняк</t>
  </si>
  <si>
    <t>Кушнарёва</t>
  </si>
  <si>
    <t>Пермякова</t>
  </si>
  <si>
    <t>Силакова</t>
  </si>
  <si>
    <t>Ушакова</t>
  </si>
  <si>
    <t>Семенчикова</t>
  </si>
  <si>
    <t xml:space="preserve">Попова </t>
  </si>
  <si>
    <t xml:space="preserve">Лутовинова  </t>
  </si>
  <si>
    <t xml:space="preserve">Наумов </t>
  </si>
  <si>
    <t xml:space="preserve">Тапилкина </t>
  </si>
  <si>
    <t xml:space="preserve">Реготун </t>
  </si>
  <si>
    <t>МАОУ СОШ № 19</t>
  </si>
  <si>
    <t>МАОУ СОШ № 21</t>
  </si>
  <si>
    <t>МАОУ СОШ № 24</t>
  </si>
  <si>
    <t>МАОУ СОШ № 26</t>
  </si>
  <si>
    <t>Голуб</t>
  </si>
  <si>
    <t>МАОУ лицей № 17</t>
  </si>
  <si>
    <t>Скапец</t>
  </si>
  <si>
    <t xml:space="preserve">Смульская </t>
  </si>
  <si>
    <t>Поплавская</t>
  </si>
  <si>
    <t>Казимира</t>
  </si>
  <si>
    <t>Казимировна</t>
  </si>
  <si>
    <t>Судникович</t>
  </si>
  <si>
    <t xml:space="preserve">Рублёва </t>
  </si>
  <si>
    <t>Корягина</t>
  </si>
  <si>
    <t xml:space="preserve">Наталья </t>
  </si>
  <si>
    <t>Штоль</t>
  </si>
  <si>
    <t>Карельская</t>
  </si>
  <si>
    <t xml:space="preserve">Серищева </t>
  </si>
  <si>
    <t>Туголуков</t>
  </si>
  <si>
    <t>Котельникова</t>
  </si>
  <si>
    <t>Берёза</t>
  </si>
  <si>
    <t>Виленский</t>
  </si>
  <si>
    <t>Филипп</t>
  </si>
  <si>
    <t>Пустынский</t>
  </si>
  <si>
    <t>Шевелёва</t>
  </si>
  <si>
    <t>Барышева</t>
  </si>
  <si>
    <t>Насирова</t>
  </si>
  <si>
    <t>Нустратовна</t>
  </si>
  <si>
    <t>Нетепенко</t>
  </si>
  <si>
    <t>Душка</t>
  </si>
  <si>
    <t>Братухина</t>
  </si>
  <si>
    <t>Гордиевич</t>
  </si>
  <si>
    <t>Рейхерт</t>
  </si>
  <si>
    <t>Бушманов</t>
  </si>
  <si>
    <t>Селиванов</t>
  </si>
  <si>
    <t>Бойкачёв</t>
  </si>
  <si>
    <t>Карцева</t>
  </si>
  <si>
    <t>Подвицкая</t>
  </si>
  <si>
    <t>Янковская</t>
  </si>
  <si>
    <t>Забродский</t>
  </si>
  <si>
    <t xml:space="preserve">Адоньева </t>
  </si>
  <si>
    <t>Анохин</t>
  </si>
  <si>
    <t>Зарубин</t>
  </si>
  <si>
    <t>Трусова</t>
  </si>
  <si>
    <t>Щербакова</t>
  </si>
  <si>
    <t>Даниелян</t>
  </si>
  <si>
    <t>Гурьянова</t>
  </si>
  <si>
    <t>Румянцев</t>
  </si>
  <si>
    <t>Бланк</t>
  </si>
  <si>
    <t xml:space="preserve">Дубова </t>
  </si>
  <si>
    <t>Зедгинидзе</t>
  </si>
  <si>
    <t>Вахтангович</t>
  </si>
  <si>
    <t xml:space="preserve">Сайдинова </t>
  </si>
  <si>
    <t>Степанов</t>
  </si>
  <si>
    <t>Масаль</t>
  </si>
  <si>
    <t>Кирилина</t>
  </si>
  <si>
    <t>Малолетникова</t>
  </si>
  <si>
    <t>Будусь</t>
  </si>
  <si>
    <t>Тарас</t>
  </si>
  <si>
    <t>Вербич</t>
  </si>
  <si>
    <t xml:space="preserve">Столярова </t>
  </si>
  <si>
    <t>Толкачева</t>
  </si>
  <si>
    <t>Кацер</t>
  </si>
  <si>
    <t>Эрик</t>
  </si>
  <si>
    <t>Хорава</t>
  </si>
  <si>
    <t>Головатая</t>
  </si>
  <si>
    <t>Логинов</t>
  </si>
  <si>
    <t xml:space="preserve">Скоморохова </t>
  </si>
  <si>
    <t>Дыхне</t>
  </si>
  <si>
    <t>Шишленков</t>
  </si>
  <si>
    <t>Шадаева</t>
  </si>
  <si>
    <t>Дмитриев</t>
  </si>
  <si>
    <t>Дмитриевская</t>
  </si>
  <si>
    <t>Сироткина</t>
  </si>
  <si>
    <t>Алексндровна</t>
  </si>
  <si>
    <t>Старыгина</t>
  </si>
  <si>
    <t>Адоньева</t>
  </si>
  <si>
    <t>Скороходкин</t>
  </si>
  <si>
    <t>Кадыков</t>
  </si>
  <si>
    <t>Шведов</t>
  </si>
  <si>
    <t>Дерванова</t>
  </si>
  <si>
    <t>Грицанова</t>
  </si>
  <si>
    <t>Сахно</t>
  </si>
  <si>
    <t>Шкурин</t>
  </si>
  <si>
    <t>Дзеворский</t>
  </si>
  <si>
    <t xml:space="preserve">Мукатова </t>
  </si>
  <si>
    <t xml:space="preserve">Ананко </t>
  </si>
  <si>
    <t>Левкович</t>
  </si>
  <si>
    <t>Шмадченко</t>
  </si>
  <si>
    <t>Данченко</t>
  </si>
  <si>
    <t>Аркадьев</t>
  </si>
  <si>
    <t>Кононов</t>
  </si>
  <si>
    <t xml:space="preserve">Бадалов </t>
  </si>
  <si>
    <t>Бохан</t>
  </si>
  <si>
    <t>Старовойтова</t>
  </si>
  <si>
    <t>Добыш</t>
  </si>
  <si>
    <t>Олегогвич</t>
  </si>
  <si>
    <t>Грива</t>
  </si>
  <si>
    <t xml:space="preserve">Глущенко </t>
  </si>
  <si>
    <t>Корнев</t>
  </si>
  <si>
    <t>Липеина</t>
  </si>
  <si>
    <t>Косникова</t>
  </si>
  <si>
    <t>Королев</t>
  </si>
  <si>
    <t>Ильинчна</t>
  </si>
  <si>
    <t>Шпагина</t>
  </si>
  <si>
    <t>Лавриненко</t>
  </si>
  <si>
    <t>Сахарова</t>
  </si>
  <si>
    <t>Мирра</t>
  </si>
  <si>
    <t>Ваильевна</t>
  </si>
  <si>
    <t xml:space="preserve">Храмова </t>
  </si>
  <si>
    <t>Данькина</t>
  </si>
  <si>
    <t>Светлакова</t>
  </si>
  <si>
    <t>Гришин</t>
  </si>
  <si>
    <t>Комаровский</t>
  </si>
  <si>
    <t>Дудукалов</t>
  </si>
  <si>
    <t>Подольский</t>
  </si>
  <si>
    <t>Кононова</t>
  </si>
  <si>
    <t>Паршунина</t>
  </si>
  <si>
    <t>Шафранская</t>
  </si>
  <si>
    <t>Адреевна</t>
  </si>
  <si>
    <t>Шерстобоев</t>
  </si>
  <si>
    <t>Белименко</t>
  </si>
  <si>
    <t>Шабалкина</t>
  </si>
  <si>
    <t>Кулакова</t>
  </si>
  <si>
    <t>Горбань</t>
  </si>
  <si>
    <t>Черепанова</t>
  </si>
  <si>
    <t>Новикова</t>
  </si>
  <si>
    <t xml:space="preserve">Шрейдер </t>
  </si>
  <si>
    <t xml:space="preserve">Яна </t>
  </si>
  <si>
    <t>Варламов</t>
  </si>
  <si>
    <t xml:space="preserve">Фокина </t>
  </si>
  <si>
    <t>Подобедов</t>
  </si>
  <si>
    <t>Ошурко</t>
  </si>
  <si>
    <t>Руднева</t>
  </si>
  <si>
    <t>Ерин</t>
  </si>
  <si>
    <t>Харитонова</t>
  </si>
  <si>
    <t>Брыкалина</t>
  </si>
  <si>
    <t>Мирошина</t>
  </si>
  <si>
    <t>Кулясова</t>
  </si>
  <si>
    <t>Вашейкина</t>
  </si>
  <si>
    <t>Еременко</t>
  </si>
  <si>
    <t>Седов</t>
  </si>
  <si>
    <t>Рудин</t>
  </si>
  <si>
    <t>Глушенко</t>
  </si>
  <si>
    <t>Асташевская</t>
  </si>
  <si>
    <t xml:space="preserve">Эвита </t>
  </si>
  <si>
    <t>Комиссарова</t>
  </si>
  <si>
    <t>Саркисян</t>
  </si>
  <si>
    <t>Аникин</t>
  </si>
  <si>
    <t xml:space="preserve"> Георгий </t>
  </si>
  <si>
    <t>Зиемелис</t>
  </si>
  <si>
    <t>Егорий</t>
  </si>
  <si>
    <t>Спирина</t>
  </si>
  <si>
    <t>Грачева</t>
  </si>
  <si>
    <t>Пиканов</t>
  </si>
  <si>
    <t>Шипулин</t>
  </si>
  <si>
    <t>Адушева</t>
  </si>
  <si>
    <t xml:space="preserve">Каплина </t>
  </si>
  <si>
    <t>Иноземцева</t>
  </si>
  <si>
    <t>Яцукевич</t>
  </si>
  <si>
    <t>Субатович</t>
  </si>
  <si>
    <t>Янович</t>
  </si>
  <si>
    <t>Вахонин</t>
  </si>
  <si>
    <t>Гордеева</t>
  </si>
  <si>
    <t>Бурдюгова</t>
  </si>
  <si>
    <t xml:space="preserve">Савенко </t>
  </si>
  <si>
    <t>Макагонова</t>
  </si>
  <si>
    <t>Пименова</t>
  </si>
  <si>
    <t>Солодихина</t>
  </si>
  <si>
    <t>Чечёткина</t>
  </si>
  <si>
    <t xml:space="preserve">Кухто </t>
  </si>
  <si>
    <t>Заикина</t>
  </si>
  <si>
    <t>Ю</t>
  </si>
  <si>
    <t>Оганян</t>
  </si>
  <si>
    <t>Феликсовна</t>
  </si>
  <si>
    <t xml:space="preserve">Рываева </t>
  </si>
  <si>
    <t>Лазаренко</t>
  </si>
  <si>
    <t>Ведерникова</t>
  </si>
  <si>
    <t>Каплич</t>
  </si>
  <si>
    <t>Коробова</t>
  </si>
  <si>
    <t>МАОУ лицей № 18</t>
  </si>
  <si>
    <t>Кабакова</t>
  </si>
  <si>
    <t xml:space="preserve">Костюк </t>
  </si>
  <si>
    <t>Мананкова</t>
  </si>
  <si>
    <t>Белкина</t>
  </si>
  <si>
    <t>Гуревич</t>
  </si>
  <si>
    <t>Сиднев</t>
  </si>
  <si>
    <t>Фетисов</t>
  </si>
  <si>
    <t>Николаенко</t>
  </si>
  <si>
    <t>Ювченко</t>
  </si>
  <si>
    <t>Гринцвайнг</t>
  </si>
  <si>
    <t xml:space="preserve">Зябко </t>
  </si>
  <si>
    <t xml:space="preserve">Булатова </t>
  </si>
  <si>
    <t xml:space="preserve">Селиванов </t>
  </si>
  <si>
    <t>Скачкова</t>
  </si>
  <si>
    <t xml:space="preserve">Балярский </t>
  </si>
  <si>
    <t xml:space="preserve">Константин </t>
  </si>
  <si>
    <t xml:space="preserve">Носов </t>
  </si>
  <si>
    <t xml:space="preserve">Дубровский </t>
  </si>
  <si>
    <t>Шедько</t>
  </si>
  <si>
    <t>Булатова</t>
  </si>
  <si>
    <t xml:space="preserve">Савинова </t>
  </si>
  <si>
    <t xml:space="preserve">Саликов </t>
  </si>
  <si>
    <t xml:space="preserve">Руденков </t>
  </si>
  <si>
    <t>Хайрутдинова</t>
  </si>
  <si>
    <t>Загидовна</t>
  </si>
  <si>
    <t>Холод</t>
  </si>
  <si>
    <t>Ефремкина</t>
  </si>
  <si>
    <t>Жидкова</t>
  </si>
  <si>
    <t>Ерофеева</t>
  </si>
  <si>
    <t xml:space="preserve">Соколовская </t>
  </si>
  <si>
    <t>Давыдова</t>
  </si>
  <si>
    <t xml:space="preserve">Юров </t>
  </si>
  <si>
    <t xml:space="preserve">Леонид </t>
  </si>
  <si>
    <t>Богатенко</t>
  </si>
  <si>
    <t>Арбеков</t>
  </si>
  <si>
    <t>Верховцев</t>
  </si>
  <si>
    <t>Белоконь</t>
  </si>
  <si>
    <t>Топал</t>
  </si>
  <si>
    <t xml:space="preserve">Чемоданова </t>
  </si>
  <si>
    <t xml:space="preserve">Калинина </t>
  </si>
  <si>
    <t>Кохман</t>
  </si>
  <si>
    <t xml:space="preserve">Олейник </t>
  </si>
  <si>
    <t xml:space="preserve">Злата </t>
  </si>
  <si>
    <t>Авдеев</t>
  </si>
  <si>
    <t xml:space="preserve">Маркова </t>
  </si>
  <si>
    <t>Агафонов</t>
  </si>
  <si>
    <t xml:space="preserve">Андреева </t>
  </si>
  <si>
    <t xml:space="preserve">Скачкова </t>
  </si>
  <si>
    <t xml:space="preserve">Бутелин </t>
  </si>
  <si>
    <t xml:space="preserve">Арсений  </t>
  </si>
  <si>
    <t>Шамбанович</t>
  </si>
  <si>
    <t>Бабенков</t>
  </si>
  <si>
    <t>Рабодзей</t>
  </si>
  <si>
    <t>Львович</t>
  </si>
  <si>
    <t>Сафинов</t>
  </si>
  <si>
    <t>Житиневич</t>
  </si>
  <si>
    <t>Сапун</t>
  </si>
  <si>
    <t>Н</t>
  </si>
  <si>
    <t>Танкова</t>
  </si>
  <si>
    <t>Полищук</t>
  </si>
  <si>
    <t>Жолобова</t>
  </si>
  <si>
    <t>Егиазарова</t>
  </si>
  <si>
    <t>Парфёнов</t>
  </si>
  <si>
    <t>Шевченко</t>
  </si>
  <si>
    <t>Ковальчук</t>
  </si>
  <si>
    <t>Романенко</t>
  </si>
  <si>
    <t>Тимшенко</t>
  </si>
  <si>
    <t>Копытов</t>
  </si>
  <si>
    <t>Ростова</t>
  </si>
  <si>
    <t>Вакуленко</t>
  </si>
  <si>
    <t>Бибикова</t>
  </si>
  <si>
    <t>Сапожников</t>
  </si>
  <si>
    <t>Копылова</t>
  </si>
  <si>
    <t>Бычкова</t>
  </si>
  <si>
    <t>Хомякова</t>
  </si>
  <si>
    <t>Матусь</t>
  </si>
  <si>
    <t>Станислав</t>
  </si>
  <si>
    <t>Сорокожердьев</t>
  </si>
  <si>
    <t>Шубникова</t>
  </si>
  <si>
    <t>Шуляк</t>
  </si>
  <si>
    <t>Хорева</t>
  </si>
  <si>
    <t>Лысогор</t>
  </si>
  <si>
    <t>Тарасовна</t>
  </si>
  <si>
    <t>Маринина</t>
  </si>
  <si>
    <t>Эрнестовна</t>
  </si>
  <si>
    <t>Белоусова</t>
  </si>
  <si>
    <t>Оленюк</t>
  </si>
  <si>
    <t>Баринова</t>
  </si>
  <si>
    <t>Жирнова</t>
  </si>
  <si>
    <t>Гимодеева</t>
  </si>
  <si>
    <t>Скоблик</t>
  </si>
  <si>
    <t>Кирпичёва</t>
  </si>
  <si>
    <t>Гуменюк</t>
  </si>
  <si>
    <t>Ильинский</t>
  </si>
  <si>
    <t>Россеина</t>
  </si>
  <si>
    <t>Ильина</t>
  </si>
  <si>
    <t>Козловская</t>
  </si>
  <si>
    <t>Ковалева</t>
  </si>
  <si>
    <t>ФМ</t>
  </si>
  <si>
    <t>Бокша</t>
  </si>
  <si>
    <t>ИМ</t>
  </si>
  <si>
    <t xml:space="preserve">Коваленко  </t>
  </si>
  <si>
    <t>ГТ</t>
  </si>
  <si>
    <t>Дамбраускене</t>
  </si>
  <si>
    <t>Глинская</t>
  </si>
  <si>
    <t xml:space="preserve">Юлия </t>
  </si>
  <si>
    <t>Савоськина</t>
  </si>
  <si>
    <t>ИТ</t>
  </si>
  <si>
    <t>Юрова</t>
  </si>
  <si>
    <t>Дробный</t>
  </si>
  <si>
    <t xml:space="preserve">Исаева </t>
  </si>
  <si>
    <t>СГ</t>
  </si>
  <si>
    <t>Шашкин</t>
  </si>
  <si>
    <t xml:space="preserve">Донец </t>
  </si>
  <si>
    <t>ХБ</t>
  </si>
  <si>
    <t>Степаненко</t>
  </si>
  <si>
    <t>Ишкина</t>
  </si>
  <si>
    <t>Бочарова</t>
  </si>
  <si>
    <t>Саенко</t>
  </si>
  <si>
    <t>Родионова</t>
  </si>
  <si>
    <t>Дариусовна</t>
  </si>
  <si>
    <t>Рощупкина</t>
  </si>
  <si>
    <t>Дятлов</t>
  </si>
  <si>
    <t>Вайвадайте</t>
  </si>
  <si>
    <t>Аруновна</t>
  </si>
  <si>
    <t>Виктровна</t>
  </si>
  <si>
    <t>Болток</t>
  </si>
  <si>
    <t>Цой</t>
  </si>
  <si>
    <t xml:space="preserve">Андрейко </t>
  </si>
  <si>
    <t>Ермакова</t>
  </si>
  <si>
    <t xml:space="preserve">Антипов </t>
  </si>
  <si>
    <t>Хидиров</t>
  </si>
  <si>
    <t>Аброр</t>
  </si>
  <si>
    <t>Мирзоевич</t>
  </si>
  <si>
    <t>Паев</t>
  </si>
  <si>
    <t>Скворцова</t>
  </si>
  <si>
    <t>Якимова</t>
  </si>
  <si>
    <t xml:space="preserve">Величковский </t>
  </si>
  <si>
    <t>Куличенко</t>
  </si>
  <si>
    <t>Ерёмичев</t>
  </si>
  <si>
    <t>Мальцев</t>
  </si>
  <si>
    <t>Станкевич</t>
  </si>
  <si>
    <t>Кванина</t>
  </si>
  <si>
    <t>Свитавский</t>
  </si>
  <si>
    <t xml:space="preserve">Танкова </t>
  </si>
  <si>
    <t>Цаюкова</t>
  </si>
  <si>
    <t>Сагунова</t>
  </si>
  <si>
    <t>Инга</t>
  </si>
  <si>
    <t>Ишхнели</t>
  </si>
  <si>
    <t>Тагай</t>
  </si>
  <si>
    <t>Косенко</t>
  </si>
  <si>
    <t>Хаблюк</t>
  </si>
  <si>
    <t xml:space="preserve">Туманова </t>
  </si>
  <si>
    <t>Лихолай</t>
  </si>
  <si>
    <t>Оторвина</t>
  </si>
  <si>
    <t>Стрекмит</t>
  </si>
  <si>
    <t>Сидорова</t>
  </si>
  <si>
    <t>Кендус</t>
  </si>
  <si>
    <t>Уткина</t>
  </si>
  <si>
    <t>Дангелайте</t>
  </si>
  <si>
    <t>Степанков</t>
  </si>
  <si>
    <t>Процив</t>
  </si>
  <si>
    <t xml:space="preserve">Будницкая </t>
  </si>
  <si>
    <t>Войтович</t>
  </si>
  <si>
    <t>Болтенков</t>
  </si>
  <si>
    <t>Епишев</t>
  </si>
  <si>
    <t>Кондакова</t>
  </si>
  <si>
    <t>Золотникова</t>
  </si>
  <si>
    <t>Надежкина</t>
  </si>
  <si>
    <t>Кучерявый</t>
  </si>
  <si>
    <t>Чингиз</t>
  </si>
  <si>
    <t>Мехрожевич</t>
  </si>
  <si>
    <t xml:space="preserve">Дик </t>
  </si>
  <si>
    <t>Злобина</t>
  </si>
  <si>
    <t>Сластенова</t>
  </si>
  <si>
    <t>Якубов</t>
  </si>
  <si>
    <t>Мухамедали</t>
  </si>
  <si>
    <t>Браткова</t>
  </si>
  <si>
    <t xml:space="preserve">Аржаная </t>
  </si>
  <si>
    <t>Гребенщиков</t>
  </si>
  <si>
    <t>Сутягин</t>
  </si>
  <si>
    <t>Лихачев</t>
  </si>
  <si>
    <t>Айла</t>
  </si>
  <si>
    <t>Эльшан кызы</t>
  </si>
  <si>
    <t>Бадикова</t>
  </si>
  <si>
    <t>Слесаренко</t>
  </si>
  <si>
    <t>Чубань</t>
  </si>
  <si>
    <t>Злобин</t>
  </si>
  <si>
    <t>Каданцева</t>
  </si>
  <si>
    <t>Бурлакова</t>
  </si>
  <si>
    <t>Офутин</t>
  </si>
  <si>
    <t>Чирва</t>
  </si>
  <si>
    <t>Александовна</t>
  </si>
  <si>
    <t>Драганов 
 Владимирович</t>
  </si>
  <si>
    <t>Шаповал</t>
  </si>
  <si>
    <t>Киоров</t>
  </si>
  <si>
    <t>Заур кызы</t>
  </si>
  <si>
    <t>Сурикова</t>
  </si>
  <si>
    <t xml:space="preserve">Гуляев </t>
  </si>
  <si>
    <t>Кокенко</t>
  </si>
  <si>
    <t>Курбанов</t>
  </si>
  <si>
    <t>Рустамович</t>
  </si>
  <si>
    <t>Мамаева</t>
  </si>
  <si>
    <t>Кожевникова</t>
  </si>
  <si>
    <t>Бурлака</t>
  </si>
  <si>
    <t>Попович</t>
  </si>
  <si>
    <t xml:space="preserve">Горенская </t>
  </si>
  <si>
    <t>Жарикова</t>
  </si>
  <si>
    <t>Плешаков</t>
  </si>
  <si>
    <t>Фролов</t>
  </si>
  <si>
    <t>Самандаров</t>
  </si>
  <si>
    <t>Муроджон</t>
  </si>
  <si>
    <t>Шавкатович</t>
  </si>
  <si>
    <t>Паэгле</t>
  </si>
  <si>
    <t>Старцев</t>
  </si>
  <si>
    <t>Маращук</t>
  </si>
  <si>
    <t>Ли</t>
  </si>
  <si>
    <t>Рафаэльевич</t>
  </si>
  <si>
    <t>Даринел</t>
  </si>
  <si>
    <t>Тимофеевич</t>
  </si>
  <si>
    <t>Шишкин</t>
  </si>
  <si>
    <t>Рымбу</t>
  </si>
  <si>
    <t>Антип</t>
  </si>
  <si>
    <t>Фадеев</t>
  </si>
  <si>
    <t>Паксюткин</t>
  </si>
  <si>
    <t>Шиховцева</t>
  </si>
  <si>
    <t>Москалев</t>
  </si>
  <si>
    <t>Бзенко</t>
  </si>
  <si>
    <t>Шишов</t>
  </si>
  <si>
    <t xml:space="preserve">Чернобрисова </t>
  </si>
  <si>
    <t>Дудник</t>
  </si>
  <si>
    <t>Дементьева</t>
  </si>
  <si>
    <t>Чандоян</t>
  </si>
  <si>
    <t>Ашот</t>
  </si>
  <si>
    <t>Норайрович</t>
  </si>
  <si>
    <t>Лелль</t>
  </si>
  <si>
    <t>Белим</t>
  </si>
  <si>
    <t>Харина</t>
  </si>
  <si>
    <t>Родионовна</t>
  </si>
  <si>
    <t>Ключникова</t>
  </si>
  <si>
    <t>Кузык</t>
  </si>
  <si>
    <t xml:space="preserve">Курочкин </t>
  </si>
  <si>
    <t>Звягина</t>
  </si>
  <si>
    <t>Дашкевич</t>
  </si>
  <si>
    <t>Икомиддинова</t>
  </si>
  <si>
    <t>Мохлароийм</t>
  </si>
  <si>
    <t>Икболжановна</t>
  </si>
  <si>
    <t>Шебаршова</t>
  </si>
  <si>
    <t>Лупащук</t>
  </si>
  <si>
    <t>Сергиенко</t>
  </si>
  <si>
    <t>Кардаполова</t>
  </si>
  <si>
    <t>Вокуев</t>
  </si>
  <si>
    <t>Леонов</t>
  </si>
  <si>
    <t>Блохин</t>
  </si>
  <si>
    <t>Синяк</t>
  </si>
  <si>
    <t xml:space="preserve">Холод </t>
  </si>
  <si>
    <t>Демин</t>
  </si>
  <si>
    <t>Буглак</t>
  </si>
  <si>
    <t>Новлянский</t>
  </si>
  <si>
    <t>Беккер</t>
  </si>
  <si>
    <t>Плеханова</t>
  </si>
  <si>
    <t>Семенюк</t>
  </si>
  <si>
    <t>Солодов</t>
  </si>
  <si>
    <t xml:space="preserve">Клепикова </t>
  </si>
  <si>
    <t>Зверев</t>
  </si>
  <si>
    <t>Гетьман</t>
  </si>
  <si>
    <t>Неонилла</t>
  </si>
  <si>
    <t xml:space="preserve">Комоцкая </t>
  </si>
  <si>
    <t>Остроумова</t>
  </si>
  <si>
    <t>Шкрабач</t>
  </si>
  <si>
    <t>Джураева</t>
  </si>
  <si>
    <t>Азиза</t>
  </si>
  <si>
    <t>Бахриддиновна</t>
  </si>
  <si>
    <t>Шашкова</t>
  </si>
  <si>
    <t>Ховрина</t>
  </si>
  <si>
    <t xml:space="preserve">Большова </t>
  </si>
  <si>
    <t xml:space="preserve">Самотохина </t>
  </si>
  <si>
    <t>Гаспарян</t>
  </si>
  <si>
    <t>Гоар</t>
  </si>
  <si>
    <t xml:space="preserve">Островская </t>
  </si>
  <si>
    <t xml:space="preserve">Герасименко </t>
  </si>
  <si>
    <t xml:space="preserve">Бачинский </t>
  </si>
  <si>
    <t>Ларченко</t>
  </si>
  <si>
    <t>Акименко</t>
  </si>
  <si>
    <t>Дубиковский</t>
  </si>
  <si>
    <t>Арвидовна</t>
  </si>
  <si>
    <t xml:space="preserve">Менщикова </t>
  </si>
  <si>
    <t xml:space="preserve">Силантьева </t>
  </si>
  <si>
    <t xml:space="preserve">Абдуллин </t>
  </si>
  <si>
    <t xml:space="preserve">Афонин </t>
  </si>
  <si>
    <t xml:space="preserve">Зуев </t>
  </si>
  <si>
    <t>Алешенков</t>
  </si>
  <si>
    <t>Дорошенко</t>
  </si>
  <si>
    <t>Жигалкин</t>
  </si>
  <si>
    <t>Поляк</t>
  </si>
  <si>
    <t>Гогин</t>
  </si>
  <si>
    <t>Дудкина</t>
  </si>
  <si>
    <t xml:space="preserve">Позднякова </t>
  </si>
  <si>
    <t>Нечипуренко</t>
  </si>
  <si>
    <t xml:space="preserve">Марамыгина </t>
  </si>
  <si>
    <t>Моисеенко</t>
  </si>
  <si>
    <t>Славинская</t>
  </si>
  <si>
    <t>Разгуляев</t>
  </si>
  <si>
    <t>Выпукин</t>
  </si>
  <si>
    <t>Курятников</t>
  </si>
  <si>
    <t>Гумметов</t>
  </si>
  <si>
    <t>Асиф</t>
  </si>
  <si>
    <t>Вагиф оглы</t>
  </si>
  <si>
    <t>Ряшенцева</t>
  </si>
  <si>
    <t>Муравьев</t>
  </si>
  <si>
    <t xml:space="preserve">Новохрестов </t>
  </si>
  <si>
    <t>Ислам</t>
  </si>
  <si>
    <t>Анциферов</t>
  </si>
  <si>
    <t>Хитрик</t>
  </si>
  <si>
    <t xml:space="preserve">Кулик </t>
  </si>
  <si>
    <t xml:space="preserve">Кравченко </t>
  </si>
  <si>
    <t xml:space="preserve">Хакана </t>
  </si>
  <si>
    <t>Михов</t>
  </si>
  <si>
    <t xml:space="preserve">Голушко </t>
  </si>
  <si>
    <t>Зальник</t>
  </si>
  <si>
    <t>Кистол</t>
  </si>
  <si>
    <t>Микаэлла</t>
  </si>
  <si>
    <t>Панфилова</t>
  </si>
  <si>
    <t>Баранов</t>
  </si>
  <si>
    <t xml:space="preserve">Петровская </t>
  </si>
  <si>
    <t>Мотошина</t>
  </si>
  <si>
    <t xml:space="preserve">Сорокин </t>
  </si>
  <si>
    <t>Зуев</t>
  </si>
  <si>
    <t>Адриан</t>
  </si>
  <si>
    <t>Казанцева</t>
  </si>
  <si>
    <t>Могилевская</t>
  </si>
  <si>
    <t>Столярова</t>
  </si>
  <si>
    <t xml:space="preserve">Ключникова </t>
  </si>
  <si>
    <t>Халыговна</t>
  </si>
  <si>
    <t>Каменева</t>
  </si>
  <si>
    <t xml:space="preserve">Носкова </t>
  </si>
  <si>
    <t>Радышева</t>
  </si>
  <si>
    <t>Жилина</t>
  </si>
  <si>
    <t>Горган</t>
  </si>
  <si>
    <t>Марьяна</t>
  </si>
  <si>
    <t xml:space="preserve">Солина </t>
  </si>
  <si>
    <t>Старостина</t>
  </si>
  <si>
    <t>Алана</t>
  </si>
  <si>
    <t>Матвеевна</t>
  </si>
  <si>
    <t>Пухтеева</t>
  </si>
  <si>
    <t>Синюков</t>
  </si>
  <si>
    <t>Отаяров</t>
  </si>
  <si>
    <t>Мехрож</t>
  </si>
  <si>
    <t>Санникова</t>
  </si>
  <si>
    <t>Вячеславована</t>
  </si>
  <si>
    <t>Митенева</t>
  </si>
  <si>
    <t>Арыченков</t>
  </si>
  <si>
    <t xml:space="preserve">Эдуард </t>
  </si>
  <si>
    <t>Кондратенко</t>
  </si>
  <si>
    <t>Бархатова</t>
  </si>
  <si>
    <t>Булгакова</t>
  </si>
  <si>
    <t>Дубинина</t>
  </si>
  <si>
    <t>Солдатенко</t>
  </si>
  <si>
    <t>Соловей</t>
  </si>
  <si>
    <t>Торощина</t>
  </si>
  <si>
    <t>Бурнашова</t>
  </si>
  <si>
    <t>Маруфжонов</t>
  </si>
  <si>
    <t>МАОУ СОШ № 28</t>
  </si>
  <si>
    <t>МАОУ СОШ № 29</t>
  </si>
  <si>
    <t>МАОУ СОШ № 31</t>
  </si>
  <si>
    <t>МАОУ СОШ № 33</t>
  </si>
  <si>
    <t>МАОУ СОШ № 36</t>
  </si>
  <si>
    <t>МАОУ СОШ № 38</t>
  </si>
  <si>
    <t>МАОУ СОШ № 39</t>
  </si>
  <si>
    <t>МАОУ СОШ № 43</t>
  </si>
  <si>
    <t>МАОУ СОШ № 47</t>
  </si>
  <si>
    <t>МАОУ СОШ № 48</t>
  </si>
  <si>
    <t>МАОУ СОШ № 50</t>
  </si>
  <si>
    <t>МАОУ СОШ № 56</t>
  </si>
  <si>
    <t>МАОУ СОШ № 57</t>
  </si>
  <si>
    <t>Синкин</t>
  </si>
  <si>
    <t>Ганабина</t>
  </si>
  <si>
    <t>Зейбель</t>
  </si>
  <si>
    <t xml:space="preserve">Смирнова </t>
  </si>
  <si>
    <t>Костюковец</t>
  </si>
  <si>
    <t>Лакушина</t>
  </si>
  <si>
    <t>Черний</t>
  </si>
  <si>
    <t>Тушкина</t>
  </si>
  <si>
    <t>Скрипка</t>
  </si>
  <si>
    <t>Бакуркина</t>
  </si>
  <si>
    <t>Рахматова</t>
  </si>
  <si>
    <t>Исмаиловна</t>
  </si>
  <si>
    <t>Стародубцева</t>
  </si>
  <si>
    <t>Яцива</t>
  </si>
  <si>
    <t>Дзгоева</t>
  </si>
  <si>
    <t>Таймуразовна</t>
  </si>
  <si>
    <t>Ботнарь</t>
  </si>
  <si>
    <t>Дубовой</t>
  </si>
  <si>
    <t>Селина</t>
  </si>
  <si>
    <t>Щанкин</t>
  </si>
  <si>
    <t>Ярцев</t>
  </si>
  <si>
    <t>Баракина</t>
  </si>
  <si>
    <t>Крешевская</t>
  </si>
  <si>
    <t>Радван</t>
  </si>
  <si>
    <t>Андрианов</t>
  </si>
  <si>
    <t>Бакчеева</t>
  </si>
  <si>
    <t>Таисися</t>
  </si>
  <si>
    <t>Запеклая</t>
  </si>
  <si>
    <t>Зюбанова</t>
  </si>
  <si>
    <t>Колбин</t>
  </si>
  <si>
    <t>Мордавченкова</t>
  </si>
  <si>
    <t>Лысиков</t>
  </si>
  <si>
    <t>Коноваленко</t>
  </si>
  <si>
    <t>Либерман</t>
  </si>
  <si>
    <t>Рудольфович</t>
  </si>
  <si>
    <t>Плис</t>
  </si>
  <si>
    <t>Тевс</t>
  </si>
  <si>
    <t>Казарцева</t>
  </si>
  <si>
    <t>Сокольникова</t>
  </si>
  <si>
    <t>Хозяенок</t>
  </si>
  <si>
    <t>Войтенкова</t>
  </si>
  <si>
    <t>Гладыщук</t>
  </si>
  <si>
    <t>Костогладов</t>
  </si>
  <si>
    <t>Красаускас</t>
  </si>
  <si>
    <t>Сержантов</t>
  </si>
  <si>
    <t>Спирин</t>
  </si>
  <si>
    <t>Щеглов</t>
  </si>
  <si>
    <t>Кондратов</t>
  </si>
  <si>
    <t>Эмиль</t>
  </si>
  <si>
    <t>Крицкая</t>
  </si>
  <si>
    <t>Родыгин</t>
  </si>
  <si>
    <t>Чаткина</t>
  </si>
  <si>
    <t>Монастыренко</t>
  </si>
  <si>
    <t>Павловский</t>
  </si>
  <si>
    <t>Симонов</t>
  </si>
  <si>
    <t>Гамма</t>
  </si>
  <si>
    <t>Сорокина</t>
  </si>
  <si>
    <t>Шеремет</t>
  </si>
  <si>
    <t>Зозулин</t>
  </si>
  <si>
    <t>Боброва</t>
  </si>
  <si>
    <t>Вяршялис</t>
  </si>
  <si>
    <t>Альгиманто</t>
  </si>
  <si>
    <t>Веремеев</t>
  </si>
  <si>
    <t>Жураковский</t>
  </si>
  <si>
    <t>Ростислав</t>
  </si>
  <si>
    <t>Стукалов</t>
  </si>
  <si>
    <t>Яровая</t>
  </si>
  <si>
    <t>Тамила</t>
  </si>
  <si>
    <t>Бобров</t>
  </si>
  <si>
    <t>Мельничук</t>
  </si>
  <si>
    <t>Первушина</t>
  </si>
  <si>
    <t>Брайнингер</t>
  </si>
  <si>
    <t>Армянова</t>
  </si>
  <si>
    <t>Бураков</t>
  </si>
  <si>
    <t>Команок</t>
  </si>
  <si>
    <t>Соловьев</t>
  </si>
  <si>
    <t>Москвитин</t>
  </si>
  <si>
    <t>Куценко</t>
  </si>
  <si>
    <t>Милюков</t>
  </si>
  <si>
    <t>Шлентяев</t>
  </si>
  <si>
    <t>Ахмедова</t>
  </si>
  <si>
    <t>Керимова</t>
  </si>
  <si>
    <t>Зулейха</t>
  </si>
  <si>
    <t>Тагир кызы</t>
  </si>
  <si>
    <t>Лонский</t>
  </si>
  <si>
    <t>Пащенко</t>
  </si>
  <si>
    <t>Перепёлкин</t>
  </si>
  <si>
    <t>Бадулин</t>
  </si>
  <si>
    <t>Бурега</t>
  </si>
  <si>
    <t>Фирузе</t>
  </si>
  <si>
    <t>Видади кызы</t>
  </si>
  <si>
    <t>Мышкин</t>
  </si>
  <si>
    <t>Голыбин</t>
  </si>
  <si>
    <t>Бунчинските</t>
  </si>
  <si>
    <t>Шупенько</t>
  </si>
  <si>
    <t>Лялина</t>
  </si>
  <si>
    <t>Мышов</t>
  </si>
  <si>
    <t>Бардадым</t>
  </si>
  <si>
    <t>Богданович</t>
  </si>
  <si>
    <t>Вишневский</t>
  </si>
  <si>
    <t>Дамир</t>
  </si>
  <si>
    <t>Савченков</t>
  </si>
  <si>
    <t>Влад</t>
  </si>
  <si>
    <t xml:space="preserve">Козленкова </t>
  </si>
  <si>
    <t>Карапетовна</t>
  </si>
  <si>
    <t xml:space="preserve">Симонова </t>
  </si>
  <si>
    <t>Акулина</t>
  </si>
  <si>
    <t xml:space="preserve">Пименов </t>
  </si>
  <si>
    <t xml:space="preserve">Милокост </t>
  </si>
  <si>
    <t xml:space="preserve">Гринько </t>
  </si>
  <si>
    <t xml:space="preserve">Кошкин </t>
  </si>
  <si>
    <t xml:space="preserve">Милюков </t>
  </si>
  <si>
    <t xml:space="preserve">Киналь </t>
  </si>
  <si>
    <t>Титенок</t>
  </si>
  <si>
    <t xml:space="preserve">Подтоптанная </t>
  </si>
  <si>
    <t xml:space="preserve">Вербиец </t>
  </si>
  <si>
    <t>Лакин</t>
  </si>
  <si>
    <t>Кускова</t>
  </si>
  <si>
    <t xml:space="preserve">Тартышникова </t>
  </si>
  <si>
    <t xml:space="preserve">Майлычко </t>
  </si>
  <si>
    <t xml:space="preserve">Вельмякина </t>
  </si>
  <si>
    <t>Флорина</t>
  </si>
  <si>
    <t>Сенченок</t>
  </si>
  <si>
    <t>Нагель</t>
  </si>
  <si>
    <t xml:space="preserve">Гончаров </t>
  </si>
  <si>
    <t xml:space="preserve">Левченко </t>
  </si>
  <si>
    <t xml:space="preserve">Ермохина </t>
  </si>
  <si>
    <t>Ликсакова</t>
  </si>
  <si>
    <t>Гаврина</t>
  </si>
  <si>
    <t xml:space="preserve">Зимарева </t>
  </si>
  <si>
    <t xml:space="preserve">Кисиленко </t>
  </si>
  <si>
    <t xml:space="preserve">Абрамов </t>
  </si>
  <si>
    <t>Жан</t>
  </si>
  <si>
    <t xml:space="preserve">Галкина </t>
  </si>
  <si>
    <t xml:space="preserve">Корчинели </t>
  </si>
  <si>
    <t xml:space="preserve">Лапкин </t>
  </si>
  <si>
    <t>Гайшина</t>
  </si>
  <si>
    <t>Марочкина</t>
  </si>
  <si>
    <t xml:space="preserve">Силантьев </t>
  </si>
  <si>
    <t>Цупко</t>
  </si>
  <si>
    <t>Паненкова</t>
  </si>
  <si>
    <t>Сапрыкина</t>
  </si>
  <si>
    <t xml:space="preserve">Привалова </t>
  </si>
  <si>
    <t>Мазуров</t>
  </si>
  <si>
    <t xml:space="preserve">Семенова </t>
  </si>
  <si>
    <t xml:space="preserve">Полх </t>
  </si>
  <si>
    <t xml:space="preserve">Зайцева </t>
  </si>
  <si>
    <t xml:space="preserve">Баврина </t>
  </si>
  <si>
    <t xml:space="preserve">Филатова </t>
  </si>
  <si>
    <t xml:space="preserve">Поленов </t>
  </si>
  <si>
    <t>Шабада</t>
  </si>
  <si>
    <t>Фрик</t>
  </si>
  <si>
    <t xml:space="preserve">Зарахович </t>
  </si>
  <si>
    <t>Силантьева</t>
  </si>
  <si>
    <t>Мыколенко</t>
  </si>
  <si>
    <t xml:space="preserve">Мельничук </t>
  </si>
  <si>
    <t xml:space="preserve">Александрова </t>
  </si>
  <si>
    <t xml:space="preserve">Хисная </t>
  </si>
  <si>
    <t xml:space="preserve">Куркова </t>
  </si>
  <si>
    <t xml:space="preserve">Богомолова </t>
  </si>
  <si>
    <t xml:space="preserve">Абрамова </t>
  </si>
  <si>
    <t xml:space="preserve">Семёнова </t>
  </si>
  <si>
    <t xml:space="preserve">Юрченко </t>
  </si>
  <si>
    <t xml:space="preserve">Маннапова </t>
  </si>
  <si>
    <t>Ленаровна</t>
  </si>
  <si>
    <t>Шабловский</t>
  </si>
  <si>
    <t>Зольник</t>
  </si>
  <si>
    <t xml:space="preserve">Минибаева </t>
  </si>
  <si>
    <t>Рафаэльевна</t>
  </si>
  <si>
    <t xml:space="preserve">Сергачева </t>
  </si>
  <si>
    <t xml:space="preserve">Пушкарев </t>
  </si>
  <si>
    <t xml:space="preserve">Пугачев </t>
  </si>
  <si>
    <t>Власенко</t>
  </si>
  <si>
    <t xml:space="preserve">Акентьева </t>
  </si>
  <si>
    <t>Захарийчук</t>
  </si>
  <si>
    <t xml:space="preserve">Канцырева </t>
  </si>
  <si>
    <t xml:space="preserve">Васильченко </t>
  </si>
  <si>
    <t xml:space="preserve">Чижова </t>
  </si>
  <si>
    <t>Осадченко</t>
  </si>
  <si>
    <t>Айдамирова</t>
  </si>
  <si>
    <t>МАОУ гимназия № 22</t>
  </si>
  <si>
    <t>Веретельник</t>
  </si>
  <si>
    <t>Парамонова</t>
  </si>
  <si>
    <t>Сафина</t>
  </si>
  <si>
    <t>Добрецова</t>
  </si>
  <si>
    <t>Ломанова</t>
  </si>
  <si>
    <t>Мандев</t>
  </si>
  <si>
    <t>Ткачев</t>
  </si>
  <si>
    <t>Минаева</t>
  </si>
  <si>
    <t>Рязанцев</t>
  </si>
  <si>
    <t>Чапля</t>
  </si>
  <si>
    <t>Недзельницкая</t>
  </si>
  <si>
    <t>Грищенко</t>
  </si>
  <si>
    <t>Борисенко</t>
  </si>
  <si>
    <t>Еремеев</t>
  </si>
  <si>
    <t>Кычина</t>
  </si>
  <si>
    <t>Рак</t>
  </si>
  <si>
    <t>Астапенко</t>
  </si>
  <si>
    <t>Лазурко</t>
  </si>
  <si>
    <t>Свинаренко</t>
  </si>
  <si>
    <t>Протасова</t>
  </si>
  <si>
    <t>Звягинцева</t>
  </si>
  <si>
    <t>Зуб</t>
  </si>
  <si>
    <t xml:space="preserve">Маковецкая </t>
  </si>
  <si>
    <t>Фурсова</t>
  </si>
  <si>
    <t>Пашков</t>
  </si>
  <si>
    <t>Солдатов</t>
  </si>
  <si>
    <t>Корниенко</t>
  </si>
  <si>
    <t>Демьян</t>
  </si>
  <si>
    <t>Китораги</t>
  </si>
  <si>
    <t>Руми</t>
  </si>
  <si>
    <t>Пирогов</t>
  </si>
  <si>
    <t>Русакова</t>
  </si>
  <si>
    <t>Тараканов</t>
  </si>
  <si>
    <t>Яковлев</t>
  </si>
  <si>
    <t>Вирронен</t>
  </si>
  <si>
    <t>Чистякова</t>
  </si>
  <si>
    <t>Инкин</t>
  </si>
  <si>
    <t>Воронин</t>
  </si>
  <si>
    <t>Гроссман</t>
  </si>
  <si>
    <t>Васса</t>
  </si>
  <si>
    <t xml:space="preserve">Звягина </t>
  </si>
  <si>
    <t>Абушева</t>
  </si>
  <si>
    <t>Чистова</t>
  </si>
  <si>
    <t>Пахомова</t>
  </si>
  <si>
    <t>Цвелева</t>
  </si>
  <si>
    <t>Танско</t>
  </si>
  <si>
    <t>Панферова</t>
  </si>
  <si>
    <t>Риффель</t>
  </si>
  <si>
    <t>Кодряну</t>
  </si>
  <si>
    <t xml:space="preserve">Мирзоева </t>
  </si>
  <si>
    <t>Яслина</t>
  </si>
  <si>
    <t> Дильшодовна</t>
  </si>
  <si>
    <t>Борташева</t>
  </si>
  <si>
    <t>Тулумач</t>
  </si>
  <si>
    <t>Миллер</t>
  </si>
  <si>
    <t>Белла</t>
  </si>
  <si>
    <t>Любаев</t>
  </si>
  <si>
    <t>Горохова</t>
  </si>
  <si>
    <t>Суховерхов</t>
  </si>
  <si>
    <t>Парфеноаа</t>
  </si>
  <si>
    <t>Егунов</t>
  </si>
  <si>
    <t>Аксенюк</t>
  </si>
  <si>
    <t>Касаткин</t>
  </si>
  <si>
    <t xml:space="preserve"> Щербаков</t>
  </si>
  <si>
    <t>Текучева</t>
  </si>
  <si>
    <t>Слепухина</t>
  </si>
  <si>
    <t>Разумикин</t>
  </si>
  <si>
    <t>Семененко</t>
  </si>
  <si>
    <t>Герман</t>
  </si>
  <si>
    <t>Дьяченко</t>
  </si>
  <si>
    <t>Крапивина</t>
  </si>
  <si>
    <t>Пчелина</t>
  </si>
  <si>
    <t>Викнянокая</t>
  </si>
  <si>
    <t xml:space="preserve">Наталия </t>
  </si>
  <si>
    <t>Лакс</t>
  </si>
  <si>
    <t>Гулевская</t>
  </si>
  <si>
    <t>Нагорный</t>
  </si>
  <si>
    <t>Рудко</t>
  </si>
  <si>
    <t>Скрынникова</t>
  </si>
  <si>
    <t>Вдовина</t>
  </si>
  <si>
    <t>Жигалкина</t>
  </si>
  <si>
    <t>Матюшевская</t>
  </si>
  <si>
    <t>Захарец</t>
  </si>
  <si>
    <t>Буракова</t>
  </si>
  <si>
    <t>Юшкова</t>
  </si>
  <si>
    <t>Белоножкина</t>
  </si>
  <si>
    <t>Окоемова</t>
  </si>
  <si>
    <t>Чукин</t>
  </si>
  <si>
    <t>Лопаева</t>
  </si>
  <si>
    <t>Тураев</t>
  </si>
  <si>
    <t>Устенюк</t>
  </si>
  <si>
    <t>Леонченкова</t>
  </si>
  <si>
    <t>Житова</t>
  </si>
  <si>
    <t xml:space="preserve">Настасья  </t>
  </si>
  <si>
    <t>Кашенкова</t>
  </si>
  <si>
    <t xml:space="preserve">Воронова </t>
  </si>
  <si>
    <t xml:space="preserve">Катырова </t>
  </si>
  <si>
    <t>Поддубная</t>
  </si>
  <si>
    <t xml:space="preserve">Борознова </t>
  </si>
  <si>
    <t xml:space="preserve">Гумбатов </t>
  </si>
  <si>
    <t>Милакович</t>
  </si>
  <si>
    <t xml:space="preserve">Свежинцева </t>
  </si>
  <si>
    <t>Тарасовский</t>
  </si>
  <si>
    <t xml:space="preserve">Лебедева </t>
  </si>
  <si>
    <t>Позднякова</t>
  </si>
  <si>
    <t>Пинигин</t>
  </si>
  <si>
    <t>Чезоваа</t>
  </si>
  <si>
    <t xml:space="preserve">Васильев </t>
  </si>
  <si>
    <t xml:space="preserve">Корнаушенко </t>
  </si>
  <si>
    <t>Зарецкая</t>
  </si>
  <si>
    <t xml:space="preserve"> МАОУ гимназия № 22</t>
  </si>
  <si>
    <t>Баранова</t>
  </si>
  <si>
    <t xml:space="preserve">Ли </t>
  </si>
  <si>
    <t>Бабенко</t>
  </si>
  <si>
    <t xml:space="preserve">Жирнова </t>
  </si>
  <si>
    <t>Инэсса</t>
  </si>
  <si>
    <t xml:space="preserve">Рубацкая </t>
  </si>
  <si>
    <t>Ноговицына</t>
  </si>
  <si>
    <t>Ревунова</t>
  </si>
  <si>
    <t xml:space="preserve">Гоман </t>
  </si>
  <si>
    <t>Чебочакова</t>
  </si>
  <si>
    <t>Каролина</t>
  </si>
  <si>
    <t>Гусева</t>
  </si>
  <si>
    <t>Дуднина</t>
  </si>
  <si>
    <t>Р-08-48</t>
  </si>
  <si>
    <t>Кондаурова</t>
  </si>
  <si>
    <t>Решедько</t>
  </si>
  <si>
    <t>Р-08-49</t>
  </si>
  <si>
    <t>Р-08-46</t>
  </si>
  <si>
    <t>Р-08-47</t>
  </si>
  <si>
    <t>Демидова</t>
  </si>
  <si>
    <t>Моргунова</t>
  </si>
  <si>
    <t>Эльмановна</t>
  </si>
  <si>
    <t xml:space="preserve">Кондрашкова </t>
  </si>
  <si>
    <t>Шушпанова</t>
  </si>
  <si>
    <t>Р-08-43</t>
  </si>
  <si>
    <t>Кривченко</t>
  </si>
  <si>
    <t>Р-08-45</t>
  </si>
  <si>
    <t>Астапенков</t>
  </si>
  <si>
    <t>Радевич</t>
  </si>
  <si>
    <t>Касимова</t>
  </si>
  <si>
    <t>Курисев</t>
  </si>
  <si>
    <t>Финаев</t>
  </si>
  <si>
    <t>Редина</t>
  </si>
  <si>
    <t>Семенова</t>
  </si>
  <si>
    <t>Кукушкин</t>
  </si>
  <si>
    <t>Герасимов</t>
  </si>
  <si>
    <t>Р-08-44</t>
  </si>
  <si>
    <t>Лямо</t>
  </si>
  <si>
    <t>Хайкина</t>
  </si>
  <si>
    <t>Братко</t>
  </si>
  <si>
    <t xml:space="preserve">Михаил </t>
  </si>
  <si>
    <t>Варыпаева</t>
  </si>
  <si>
    <t>Зубань</t>
  </si>
  <si>
    <t>Вылегжанин</t>
  </si>
  <si>
    <t>Науменко</t>
  </si>
  <si>
    <t>Полунин</t>
  </si>
  <si>
    <t>Федюк</t>
  </si>
  <si>
    <t>Заботкин</t>
  </si>
  <si>
    <t>Гумбатов</t>
  </si>
  <si>
    <t>Наиль</t>
  </si>
  <si>
    <t>Маликович</t>
  </si>
  <si>
    <t>Чуприна</t>
  </si>
  <si>
    <t>Акчурина</t>
  </si>
  <si>
    <t>Наильевна</t>
  </si>
  <si>
    <t>Демчук</t>
  </si>
  <si>
    <t>Бизунова</t>
  </si>
  <si>
    <t>Горелова</t>
  </si>
  <si>
    <t>Ватагин</t>
  </si>
  <si>
    <t>Жуков</t>
  </si>
  <si>
    <t>Святославович</t>
  </si>
  <si>
    <t>Яковчук</t>
  </si>
  <si>
    <t>Гапанович</t>
  </si>
  <si>
    <t>Плясунова</t>
  </si>
  <si>
    <t>Топчий</t>
  </si>
  <si>
    <t>Раилко</t>
  </si>
  <si>
    <t>Аркадьевич</t>
  </si>
  <si>
    <t>Поляруш</t>
  </si>
  <si>
    <t>Великодный</t>
  </si>
  <si>
    <t>Шипунов</t>
  </si>
  <si>
    <t>Сеггеевич</t>
  </si>
  <si>
    <t>Саурмилих</t>
  </si>
  <si>
    <t>Колосова</t>
  </si>
  <si>
    <t>Тимошенков</t>
  </si>
  <si>
    <t>Арасланов</t>
  </si>
  <si>
    <t>Ярисов</t>
  </si>
  <si>
    <t>Вересов</t>
  </si>
  <si>
    <t>Усманова</t>
  </si>
  <si>
    <t>Нозанин</t>
  </si>
  <si>
    <t>Абдулгафаровна</t>
  </si>
  <si>
    <t>Ростиславовна</t>
  </si>
  <si>
    <t>Литомина</t>
  </si>
  <si>
    <t>Татаринов</t>
  </si>
  <si>
    <t>Огурцова</t>
  </si>
  <si>
    <t>Ангела-Христина</t>
  </si>
  <si>
    <t>Пономарева</t>
  </si>
  <si>
    <t xml:space="preserve">Торгашина </t>
  </si>
  <si>
    <t>Алика</t>
  </si>
  <si>
    <t>Левенец</t>
  </si>
  <si>
    <t>Архипова</t>
  </si>
  <si>
    <t xml:space="preserve">Коробко </t>
  </si>
  <si>
    <t>Маринова</t>
  </si>
  <si>
    <t>Суходолов</t>
  </si>
  <si>
    <t>Пужаков</t>
  </si>
  <si>
    <t xml:space="preserve">Разумикина </t>
  </si>
  <si>
    <t>Капустина</t>
  </si>
  <si>
    <t>Невзорова</t>
  </si>
  <si>
    <t>Лысова</t>
  </si>
  <si>
    <t xml:space="preserve">Жукова </t>
  </si>
  <si>
    <t>Веклюк</t>
  </si>
  <si>
    <t>Кремпин</t>
  </si>
  <si>
    <t>Козина</t>
  </si>
  <si>
    <t>Анатасия</t>
  </si>
  <si>
    <t>Лиер</t>
  </si>
  <si>
    <t>Двойникова</t>
  </si>
  <si>
    <t>Лагун</t>
  </si>
  <si>
    <t>Переверзева</t>
  </si>
  <si>
    <t>Р-11-20</t>
  </si>
  <si>
    <t>Ситникова</t>
  </si>
  <si>
    <t>Делюкова</t>
  </si>
  <si>
    <t>Верезубова</t>
  </si>
  <si>
    <t>Цап</t>
  </si>
  <si>
    <t>Клементьева</t>
  </si>
  <si>
    <t>Василец</t>
  </si>
  <si>
    <t>Жогина</t>
  </si>
  <si>
    <t>Книхута</t>
  </si>
  <si>
    <t>Болковая</t>
  </si>
  <si>
    <t>Леонтьева</t>
  </si>
  <si>
    <t>Ковылин</t>
  </si>
  <si>
    <t>Сунгуров</t>
  </si>
  <si>
    <t>Шелухина</t>
  </si>
  <si>
    <t>Ирена</t>
  </si>
  <si>
    <t>Вяльдин</t>
  </si>
  <si>
    <t>Сокольцева</t>
  </si>
  <si>
    <t xml:space="preserve">Романов </t>
  </si>
  <si>
    <t>Стецюк</t>
  </si>
  <si>
    <t>Рудакова</t>
  </si>
  <si>
    <t>Истранина</t>
  </si>
  <si>
    <t>Машаланчук</t>
  </si>
  <si>
    <t>Плющикова</t>
  </si>
  <si>
    <t xml:space="preserve">Удалых </t>
  </si>
  <si>
    <t>Кочурова</t>
  </si>
  <si>
    <t xml:space="preserve">Елисеев </t>
  </si>
  <si>
    <t xml:space="preserve">Теперев </t>
  </si>
  <si>
    <t xml:space="preserve">Георгий </t>
  </si>
  <si>
    <t>Байтемирова</t>
  </si>
  <si>
    <t>Калиниченко</t>
  </si>
  <si>
    <t xml:space="preserve">Алена </t>
  </si>
  <si>
    <t xml:space="preserve">Мадаминжонова </t>
  </si>
  <si>
    <t xml:space="preserve">Мунаввархон </t>
  </si>
  <si>
    <t>Адилбековна</t>
  </si>
  <si>
    <t>Калинин</t>
  </si>
  <si>
    <t xml:space="preserve">Железняк </t>
  </si>
  <si>
    <t xml:space="preserve">Клименко </t>
  </si>
  <si>
    <t xml:space="preserve">Домнина </t>
  </si>
  <si>
    <t xml:space="preserve">Аганесова </t>
  </si>
  <si>
    <t>Завершинская</t>
  </si>
  <si>
    <t xml:space="preserve">Бармутин </t>
  </si>
  <si>
    <t xml:space="preserve">Фуртатова </t>
  </si>
  <si>
    <t>Рябикова</t>
  </si>
  <si>
    <t>Литвин</t>
  </si>
  <si>
    <t xml:space="preserve">Парфенова </t>
  </si>
  <si>
    <t xml:space="preserve">Чайковская </t>
  </si>
  <si>
    <t xml:space="preserve">Буравлев </t>
  </si>
  <si>
    <t xml:space="preserve">Артем </t>
  </si>
  <si>
    <t xml:space="preserve">Виталина </t>
  </si>
  <si>
    <t xml:space="preserve">Фарзалиев </t>
  </si>
  <si>
    <t xml:space="preserve">Рустам </t>
  </si>
  <si>
    <t>Рогозина</t>
  </si>
  <si>
    <t xml:space="preserve"> Анастасия </t>
  </si>
  <si>
    <t>Аннас</t>
  </si>
  <si>
    <t>Бицанс</t>
  </si>
  <si>
    <t xml:space="preserve">Цаканян </t>
  </si>
  <si>
    <t xml:space="preserve">Вардуи </t>
  </si>
  <si>
    <t>Оганесовна</t>
  </si>
  <si>
    <t xml:space="preserve">Павлов </t>
  </si>
  <si>
    <t>К2</t>
  </si>
  <si>
    <t xml:space="preserve">Сироткина </t>
  </si>
  <si>
    <t xml:space="preserve">Шишенкова </t>
  </si>
  <si>
    <t>К1</t>
  </si>
  <si>
    <t xml:space="preserve">Квашук </t>
  </si>
  <si>
    <t xml:space="preserve">Лариса </t>
  </si>
  <si>
    <t xml:space="preserve">Голубев </t>
  </si>
  <si>
    <t xml:space="preserve">Татаринова </t>
  </si>
  <si>
    <t>Виктория Александровна</t>
  </si>
  <si>
    <t xml:space="preserve">Прима </t>
  </si>
  <si>
    <t xml:space="preserve">Эвелина </t>
  </si>
  <si>
    <t xml:space="preserve">Давыдова </t>
  </si>
  <si>
    <t xml:space="preserve">Ульяна </t>
  </si>
  <si>
    <t xml:space="preserve">Захаров </t>
  </si>
  <si>
    <t xml:space="preserve">Фарзалиева </t>
  </si>
  <si>
    <t>Скрипникова</t>
  </si>
  <si>
    <t xml:space="preserve">Андреюк </t>
  </si>
  <si>
    <t>Аллександровна</t>
  </si>
  <si>
    <t xml:space="preserve">Завидной </t>
  </si>
  <si>
    <t>Бориевич</t>
  </si>
  <si>
    <t xml:space="preserve">Новикова </t>
  </si>
  <si>
    <t xml:space="preserve">Полоскова </t>
  </si>
  <si>
    <t xml:space="preserve">Бакановский </t>
  </si>
  <si>
    <t xml:space="preserve">Алексей </t>
  </si>
  <si>
    <t xml:space="preserve">Бельтюгова </t>
  </si>
  <si>
    <t>Еник</t>
  </si>
  <si>
    <t xml:space="preserve">Райда </t>
  </si>
  <si>
    <t xml:space="preserve">Желтова </t>
  </si>
  <si>
    <t xml:space="preserve">Мешкова </t>
  </si>
  <si>
    <t xml:space="preserve">Мирончиков </t>
  </si>
  <si>
    <t xml:space="preserve">Сафронова </t>
  </si>
  <si>
    <t xml:space="preserve">Эльвира </t>
  </si>
  <si>
    <t xml:space="preserve">Лаптиенко </t>
  </si>
  <si>
    <t>Вешторт</t>
  </si>
  <si>
    <t>Чернова</t>
  </si>
  <si>
    <t xml:space="preserve">Кадынцева </t>
  </si>
  <si>
    <t>Паулкина</t>
  </si>
  <si>
    <t xml:space="preserve">Чернова </t>
  </si>
  <si>
    <t>Прокопьев</t>
  </si>
  <si>
    <t xml:space="preserve">Сухова </t>
  </si>
  <si>
    <t xml:space="preserve">Сейдаметова </t>
  </si>
  <si>
    <t>Севиля</t>
  </si>
  <si>
    <t>Серверовна</t>
  </si>
  <si>
    <t>Глубокова</t>
  </si>
  <si>
    <t>Пипкова</t>
  </si>
  <si>
    <t>Редькина</t>
  </si>
  <si>
    <t>Бужынская</t>
  </si>
  <si>
    <t>Егошина</t>
  </si>
  <si>
    <t>Козерук</t>
  </si>
  <si>
    <t>Наумкина</t>
  </si>
  <si>
    <t>Бруенок</t>
  </si>
  <si>
    <t>Демедецкая</t>
  </si>
  <si>
    <t>Стельмин</t>
  </si>
  <si>
    <t>Ландышева</t>
  </si>
  <si>
    <t>Егоровна</t>
  </si>
  <si>
    <t xml:space="preserve">Сороковых </t>
  </si>
  <si>
    <t>Захаренкова</t>
  </si>
  <si>
    <t>Комаров</t>
  </si>
  <si>
    <t>Ленчевская</t>
  </si>
  <si>
    <t>Моисеев</t>
  </si>
  <si>
    <t xml:space="preserve">Спасова </t>
  </si>
  <si>
    <t>Шалаев</t>
  </si>
  <si>
    <t xml:space="preserve">Абдурахманова </t>
  </si>
  <si>
    <t>Фатима</t>
  </si>
  <si>
    <t>Баранникова</t>
  </si>
  <si>
    <t>Едизавета</t>
  </si>
  <si>
    <t>Белозерова</t>
  </si>
  <si>
    <t>Высоцкая</t>
  </si>
  <si>
    <t>Алекссевна</t>
  </si>
  <si>
    <t>Левицкая</t>
  </si>
  <si>
    <t>Виталина</t>
  </si>
  <si>
    <t>Бышева</t>
  </si>
  <si>
    <t>Ионичева</t>
  </si>
  <si>
    <t>Михалюк</t>
  </si>
  <si>
    <t>Снежной</t>
  </si>
  <si>
    <t>Ширыкалов</t>
  </si>
  <si>
    <t>Кремлёв</t>
  </si>
  <si>
    <t>Беккиева</t>
  </si>
  <si>
    <t>Шодиёна</t>
  </si>
  <si>
    <t>Сунегин</t>
  </si>
  <si>
    <t>Росислав</t>
  </si>
  <si>
    <t>Брякина</t>
  </si>
  <si>
    <t>Голованова</t>
  </si>
  <si>
    <t>Струць</t>
  </si>
  <si>
    <t>Щелчков</t>
  </si>
  <si>
    <t>Боблов</t>
  </si>
  <si>
    <t>Хорошилова</t>
  </si>
  <si>
    <t>Краснова</t>
  </si>
  <si>
    <t>Панарин</t>
  </si>
  <si>
    <t>Параварди</t>
  </si>
  <si>
    <t>Шепель</t>
  </si>
  <si>
    <t>Домахина</t>
  </si>
  <si>
    <t>Неведюк</t>
  </si>
  <si>
    <t>Симанкова</t>
  </si>
  <si>
    <t>Алекссеевна</t>
  </si>
  <si>
    <t>Шалыгин</t>
  </si>
  <si>
    <t>Жолинский</t>
  </si>
  <si>
    <t>Мельков</t>
  </si>
  <si>
    <t>Нестеренко</t>
  </si>
  <si>
    <t>Сапроненков</t>
  </si>
  <si>
    <t>Фаталиев</t>
  </si>
  <si>
    <t>Азар</t>
  </si>
  <si>
    <t>Рафат Оглы</t>
  </si>
  <si>
    <t>Тимохин</t>
  </si>
  <si>
    <t>Ракицкий</t>
  </si>
  <si>
    <t>Ибрагимов</t>
  </si>
  <si>
    <t>Исмаил</t>
  </si>
  <si>
    <t>Пензали</t>
  </si>
  <si>
    <t>Карезин</t>
  </si>
  <si>
    <t xml:space="preserve">Разумовская </t>
  </si>
  <si>
    <t>Пермяков</t>
  </si>
  <si>
    <t>Сотников</t>
  </si>
  <si>
    <t>Яцухно</t>
  </si>
  <si>
    <t>Лямин</t>
  </si>
  <si>
    <t>Антошкин</t>
  </si>
  <si>
    <t>Кошелев</t>
  </si>
  <si>
    <t>Никитенко</t>
  </si>
  <si>
    <t>Парусимова</t>
  </si>
  <si>
    <t xml:space="preserve">Путилина </t>
  </si>
  <si>
    <t>Федоров</t>
  </si>
  <si>
    <t>Ильин</t>
  </si>
  <si>
    <t>Покровский</t>
  </si>
  <si>
    <t>Партель</t>
  </si>
  <si>
    <t>Зазнобина</t>
  </si>
  <si>
    <t>Дианова</t>
  </si>
  <si>
    <t>Беднягина</t>
  </si>
  <si>
    <t>Ерёмин</t>
  </si>
  <si>
    <t>Дубровская</t>
  </si>
  <si>
    <t>Ярема</t>
  </si>
  <si>
    <t>Тайбазаров</t>
  </si>
  <si>
    <t>Полупанов</t>
  </si>
  <si>
    <t>Анатолий</t>
  </si>
  <si>
    <t>Ежов</t>
  </si>
  <si>
    <t>Семёнович</t>
  </si>
  <si>
    <t>Суслова</t>
  </si>
  <si>
    <t>Искрицкая</t>
  </si>
  <si>
    <t>Немолочнова</t>
  </si>
  <si>
    <t>Свежинцева</t>
  </si>
  <si>
    <t>Лариса</t>
  </si>
  <si>
    <t>Репринцев</t>
  </si>
  <si>
    <t>Пашкевич</t>
  </si>
  <si>
    <t>Трестер</t>
  </si>
  <si>
    <t>Стрункова</t>
  </si>
  <si>
    <t>Доева</t>
  </si>
  <si>
    <t>Эмма</t>
  </si>
  <si>
    <t>Устинович</t>
  </si>
  <si>
    <t>Гайнатулин</t>
  </si>
  <si>
    <t>Раисович</t>
  </si>
  <si>
    <t>Голованов</t>
  </si>
  <si>
    <t>Панина</t>
  </si>
  <si>
    <t>Кохов</t>
  </si>
  <si>
    <t>Онищенко</t>
  </si>
  <si>
    <t>Ермолаев</t>
  </si>
  <si>
    <t>Лобеева</t>
  </si>
  <si>
    <t>Брева</t>
  </si>
  <si>
    <t>Бойчук</t>
  </si>
  <si>
    <t>Никитюк</t>
  </si>
  <si>
    <t>Оглы</t>
  </si>
  <si>
    <t>Ватралик</t>
  </si>
  <si>
    <t>Гуляева</t>
  </si>
  <si>
    <t>Михайлвна</t>
  </si>
  <si>
    <t>Козенкова</t>
  </si>
  <si>
    <t>Копушкин</t>
  </si>
  <si>
    <t>Наумчук</t>
  </si>
  <si>
    <t>Филимонов</t>
  </si>
  <si>
    <t>Игнатович</t>
  </si>
  <si>
    <t>Черникова</t>
  </si>
  <si>
    <t>Чернов</t>
  </si>
  <si>
    <t>Леоненко</t>
  </si>
  <si>
    <t>Луданова</t>
  </si>
  <si>
    <t>Градский</t>
  </si>
  <si>
    <t>Рахаев</t>
  </si>
  <si>
    <t>Дачишин</t>
  </si>
  <si>
    <t>Полушкина</t>
  </si>
  <si>
    <t>Матвеева</t>
  </si>
  <si>
    <t>Маршина</t>
  </si>
  <si>
    <t>Скоморохова</t>
  </si>
  <si>
    <t>Трофименко</t>
  </si>
  <si>
    <t>Метелкин</t>
  </si>
  <si>
    <t>Кучкин</t>
  </si>
  <si>
    <t>Золотова</t>
  </si>
  <si>
    <t>Гетт</t>
  </si>
  <si>
    <t>Богатырь</t>
  </si>
  <si>
    <t>Креч</t>
  </si>
  <si>
    <t>Сотенко</t>
  </si>
  <si>
    <t>Буркова</t>
  </si>
  <si>
    <t>Вьюник</t>
  </si>
  <si>
    <t>Закаминный</t>
  </si>
  <si>
    <t>Кочержук</t>
  </si>
  <si>
    <t>Таскаев</t>
  </si>
  <si>
    <t>Назметдинова</t>
  </si>
  <si>
    <t>Фаридовна</t>
  </si>
  <si>
    <t>Брэйк</t>
  </si>
  <si>
    <t>Джейсон</t>
  </si>
  <si>
    <t>Кулагин</t>
  </si>
  <si>
    <t>Тимохина</t>
  </si>
  <si>
    <t>Головченко</t>
  </si>
  <si>
    <t>Пуськова</t>
  </si>
  <si>
    <t>Строилова</t>
  </si>
  <si>
    <t>Шустарева</t>
  </si>
  <si>
    <t>Сапроненкова</t>
  </si>
  <si>
    <t>Найденова</t>
  </si>
  <si>
    <t>Тарханюк</t>
  </si>
  <si>
    <t>Шайфутдинова</t>
  </si>
  <si>
    <t>Пронина</t>
  </si>
  <si>
    <t>Вербин</t>
  </si>
  <si>
    <t>Бородина</t>
  </si>
  <si>
    <t>Меньшагина</t>
  </si>
  <si>
    <t>Винарский</t>
  </si>
  <si>
    <t>Бусел</t>
  </si>
  <si>
    <t>Жлукто</t>
  </si>
  <si>
    <t>Беляева</t>
  </si>
  <si>
    <t>Гурова</t>
  </si>
  <si>
    <t>Ермолова</t>
  </si>
  <si>
    <t>Кадашова</t>
  </si>
  <si>
    <t>Карстен</t>
  </si>
  <si>
    <t>Салохиддинова</t>
  </si>
  <si>
    <t>Жасмина</t>
  </si>
  <si>
    <t xml:space="preserve">Костенецкий </t>
  </si>
  <si>
    <t>Иващенко</t>
  </si>
  <si>
    <t>Курас</t>
  </si>
  <si>
    <t>Шулупова</t>
  </si>
  <si>
    <t>Бордюгова</t>
  </si>
  <si>
    <t>Волченко</t>
  </si>
  <si>
    <t>Идрисов</t>
  </si>
  <si>
    <t>Тамерланович</t>
  </si>
  <si>
    <t>Яговдикова</t>
  </si>
  <si>
    <t>Зайнутдинова</t>
  </si>
  <si>
    <t>Ящук</t>
  </si>
  <si>
    <t>Кричевская</t>
  </si>
  <si>
    <t>Книга</t>
  </si>
  <si>
    <t>Гудиев</t>
  </si>
  <si>
    <t>Аланович</t>
  </si>
  <si>
    <t>Горбасенко</t>
  </si>
  <si>
    <t>Колтович</t>
  </si>
  <si>
    <t>Анищенко</t>
  </si>
  <si>
    <t>Осипов</t>
  </si>
  <si>
    <t>Пенкина</t>
  </si>
  <si>
    <t>Мильчина</t>
  </si>
  <si>
    <t>Пось</t>
  </si>
  <si>
    <t>Рыжова</t>
  </si>
  <si>
    <t>Софьин</t>
  </si>
  <si>
    <t>Серебровская</t>
  </si>
  <si>
    <t>максимовна</t>
  </si>
  <si>
    <t>Савостенко</t>
  </si>
  <si>
    <t>Вартанова</t>
  </si>
  <si>
    <t>Вачагановна</t>
  </si>
  <si>
    <t>Зубарева</t>
  </si>
  <si>
    <t>Слоян</t>
  </si>
  <si>
    <t>Ромиковна</t>
  </si>
  <si>
    <t>Мусаева</t>
  </si>
  <si>
    <t>Хусбудиновна</t>
  </si>
  <si>
    <t>Нейман</t>
  </si>
  <si>
    <t>Сухорукова</t>
  </si>
  <si>
    <t>Глинкина</t>
  </si>
  <si>
    <t>Достатний</t>
  </si>
  <si>
    <t>Киреева</t>
  </si>
  <si>
    <t>Бабалов</t>
  </si>
  <si>
    <t xml:space="preserve">Трофимов </t>
  </si>
  <si>
    <t xml:space="preserve">Вадим </t>
  </si>
  <si>
    <t>Легеза</t>
  </si>
  <si>
    <t>Вуколов</t>
  </si>
  <si>
    <t>Гринёва</t>
  </si>
  <si>
    <t>Рюмина</t>
  </si>
  <si>
    <t>Терехова</t>
  </si>
  <si>
    <t>Штефан</t>
  </si>
  <si>
    <t>Кошлатый</t>
  </si>
  <si>
    <t>Долинская</t>
  </si>
  <si>
    <t>Коломоец</t>
  </si>
  <si>
    <t>Хакова</t>
  </si>
  <si>
    <t>Кремёнов</t>
  </si>
  <si>
    <t>Михирев</t>
  </si>
  <si>
    <t>Прокопец</t>
  </si>
  <si>
    <t>Кондюк</t>
  </si>
  <si>
    <t>Гайдош</t>
  </si>
  <si>
    <t>Степанович</t>
  </si>
  <si>
    <t>Иревлина</t>
  </si>
  <si>
    <t>Тихоненко</t>
  </si>
  <si>
    <t>Алузас</t>
  </si>
  <si>
    <t>Гизатулин</t>
  </si>
  <si>
    <t>Фахрутдинова</t>
  </si>
  <si>
    <t>Царегородцева</t>
  </si>
  <si>
    <t>Лучинкин</t>
  </si>
  <si>
    <t>Воронова</t>
  </si>
  <si>
    <t>Кашапов</t>
  </si>
  <si>
    <t>Углицкий</t>
  </si>
  <si>
    <t>Невердасов</t>
  </si>
  <si>
    <t>Акин</t>
  </si>
  <si>
    <t>Абдилович</t>
  </si>
  <si>
    <t>Грицюк</t>
  </si>
  <si>
    <t>Калинникова</t>
  </si>
  <si>
    <t>Батухтина</t>
  </si>
  <si>
    <t>Брантова</t>
  </si>
  <si>
    <t>Смагина</t>
  </si>
  <si>
    <t>Шахтарин</t>
  </si>
  <si>
    <t>Старажук</t>
  </si>
  <si>
    <t>Зубко</t>
  </si>
  <si>
    <t>Столповских</t>
  </si>
  <si>
    <t>Коряков</t>
  </si>
  <si>
    <t>Григоренко</t>
  </si>
  <si>
    <t>Дехтярёв</t>
  </si>
  <si>
    <t>Переломов</t>
  </si>
  <si>
    <t>Гараз</t>
  </si>
  <si>
    <t>Разулите</t>
  </si>
  <si>
    <t>Ишкулова</t>
  </si>
  <si>
    <t>Гзирян</t>
  </si>
  <si>
    <t>Левон</t>
  </si>
  <si>
    <t>Хачатурович</t>
  </si>
  <si>
    <t>Фулжер</t>
  </si>
  <si>
    <t>Докучаев</t>
  </si>
  <si>
    <t>Ровенчак</t>
  </si>
  <si>
    <t>Елова</t>
  </si>
  <si>
    <t>Степченко</t>
  </si>
  <si>
    <t>Потёмкин</t>
  </si>
  <si>
    <t>Абулгасанова</t>
  </si>
  <si>
    <t>Ахмедовна</t>
  </si>
  <si>
    <t>Суворова</t>
  </si>
  <si>
    <t>Белорусова</t>
  </si>
  <si>
    <t>Верес</t>
  </si>
  <si>
    <t>Сидор</t>
  </si>
  <si>
    <t>Акопьян</t>
  </si>
  <si>
    <t>Халина</t>
  </si>
  <si>
    <t>Ембулаева</t>
  </si>
  <si>
    <t>Тищенко</t>
  </si>
  <si>
    <t>Лаврецкая</t>
  </si>
  <si>
    <t>Югансон</t>
  </si>
  <si>
    <t>Бедрицкая</t>
  </si>
  <si>
    <t>Задорожная</t>
  </si>
  <si>
    <t>Ржевская</t>
  </si>
  <si>
    <t>Судеревская</t>
  </si>
  <si>
    <t>Меньшенина</t>
  </si>
  <si>
    <t>Мамутова</t>
  </si>
  <si>
    <t>Журавлевич</t>
  </si>
  <si>
    <t>Осадчая</t>
  </si>
  <si>
    <t>Черкасов</t>
  </si>
  <si>
    <t>Паршикова</t>
  </si>
  <si>
    <t>Бронникова</t>
  </si>
  <si>
    <t>Баринов</t>
  </si>
  <si>
    <t>Карвига</t>
  </si>
  <si>
    <t>Милентьева</t>
  </si>
  <si>
    <t>Парфенова</t>
  </si>
  <si>
    <t>Корчагин</t>
  </si>
  <si>
    <t>Пархомчук</t>
  </si>
  <si>
    <t>Верташонок</t>
  </si>
  <si>
    <t>Луць</t>
  </si>
  <si>
    <t>Запорожец</t>
  </si>
  <si>
    <t>Углицкая</t>
  </si>
  <si>
    <t>Спиридонов</t>
  </si>
  <si>
    <t>Железнякова</t>
  </si>
  <si>
    <t>Журавлев</t>
  </si>
  <si>
    <t>Тукаев</t>
  </si>
  <si>
    <t>Мукосеева</t>
  </si>
  <si>
    <t>Даниела</t>
  </si>
  <si>
    <t>Шелыгина</t>
  </si>
  <si>
    <t>Липатова</t>
  </si>
  <si>
    <t>Фионова</t>
  </si>
  <si>
    <t>Германюкс</t>
  </si>
  <si>
    <t>Батенёва</t>
  </si>
  <si>
    <t>Ефанова</t>
  </si>
  <si>
    <t>Эркинова</t>
  </si>
  <si>
    <t>Вагабова</t>
  </si>
  <si>
    <t>Чеботарёва</t>
  </si>
  <si>
    <t>Аляутдинова</t>
  </si>
  <si>
    <t>Бернас</t>
  </si>
  <si>
    <t>Медёшкина</t>
  </si>
  <si>
    <t xml:space="preserve">Грошев </t>
  </si>
  <si>
    <t>Игубнова</t>
  </si>
  <si>
    <t xml:space="preserve">Назарова </t>
  </si>
  <si>
    <t>Атьман</t>
  </si>
  <si>
    <t xml:space="preserve">Ядвига </t>
  </si>
  <si>
    <t>Чеславовна</t>
  </si>
  <si>
    <t>Авилова</t>
  </si>
  <si>
    <t>Ходаковская</t>
  </si>
  <si>
    <t>Ирэна</t>
  </si>
  <si>
    <t>Даринская</t>
  </si>
  <si>
    <t>Золина</t>
  </si>
  <si>
    <t>Койрах</t>
  </si>
  <si>
    <t>Комбарова</t>
  </si>
  <si>
    <t>Скрипачева</t>
  </si>
  <si>
    <t>Стрелов</t>
  </si>
  <si>
    <t>Климанова</t>
  </si>
  <si>
    <t>Недвижаева</t>
  </si>
  <si>
    <t>Никифоров</t>
  </si>
  <si>
    <t>Рукавишникова</t>
  </si>
  <si>
    <t>Эллада</t>
  </si>
  <si>
    <t>Сарикисян</t>
  </si>
  <si>
    <t>Адрианна</t>
  </si>
  <si>
    <t>Банькова</t>
  </si>
  <si>
    <t>Рогачёва</t>
  </si>
  <si>
    <t>Сбоева</t>
  </si>
  <si>
    <t>Труфанова</t>
  </si>
  <si>
    <t xml:space="preserve">Волович </t>
  </si>
  <si>
    <t>Мизгирёва</t>
  </si>
  <si>
    <t>Горгуленко</t>
  </si>
  <si>
    <t>Шнайдер</t>
  </si>
  <si>
    <t>Пирогова</t>
  </si>
  <si>
    <t>Сорогин</t>
  </si>
  <si>
    <t>Горбунцов</t>
  </si>
  <si>
    <t xml:space="preserve">Ходорович </t>
  </si>
  <si>
    <t>Романов</t>
  </si>
  <si>
    <t>Алпатова</t>
  </si>
  <si>
    <t xml:space="preserve">Анашкина </t>
  </si>
  <si>
    <t xml:space="preserve">Вознесенский </t>
  </si>
  <si>
    <t>Бидлингмаер</t>
  </si>
  <si>
    <t>Акобян</t>
  </si>
  <si>
    <t>Аветикович</t>
  </si>
  <si>
    <t>Трещёва</t>
  </si>
  <si>
    <t>Барсукова</t>
  </si>
  <si>
    <t>Василевская</t>
  </si>
  <si>
    <t xml:space="preserve">Алпатов </t>
  </si>
  <si>
    <t>Насекайло</t>
  </si>
  <si>
    <t>Кириилл</t>
  </si>
  <si>
    <t>Разина</t>
  </si>
  <si>
    <t>Селлер</t>
  </si>
  <si>
    <t>Колчина</t>
  </si>
  <si>
    <t>Романкевич</t>
  </si>
  <si>
    <t>Левин</t>
  </si>
  <si>
    <t>Витослав</t>
  </si>
  <si>
    <t xml:space="preserve">Якимов </t>
  </si>
  <si>
    <t>Рингите</t>
  </si>
  <si>
    <t>Витасовна</t>
  </si>
  <si>
    <t>Алабина</t>
  </si>
  <si>
    <t>Костина</t>
  </si>
  <si>
    <t>Пономарёв</t>
  </si>
  <si>
    <t xml:space="preserve">Фёдор </t>
  </si>
  <si>
    <t>Маликова</t>
  </si>
  <si>
    <t>Шукрона</t>
  </si>
  <si>
    <t>Хасан кизи</t>
  </si>
  <si>
    <t>Ковалев</t>
  </si>
  <si>
    <t>Пажетнева</t>
  </si>
  <si>
    <t>Озерова</t>
  </si>
  <si>
    <t xml:space="preserve">Заморехин </t>
  </si>
  <si>
    <t>Иапн</t>
  </si>
  <si>
    <t>Филиппович</t>
  </si>
  <si>
    <t>Коковихина</t>
  </si>
  <si>
    <t>Равикович</t>
  </si>
  <si>
    <t>Филюта</t>
  </si>
  <si>
    <t xml:space="preserve">Чернышёва </t>
  </si>
  <si>
    <t>Сказова</t>
  </si>
  <si>
    <t>Сапогов</t>
  </si>
  <si>
    <t>Сенникова</t>
  </si>
  <si>
    <t>Устинья</t>
  </si>
  <si>
    <t>Федюшина</t>
  </si>
  <si>
    <t>Журалева</t>
  </si>
  <si>
    <t>Бургардт</t>
  </si>
  <si>
    <t>Перегабрина</t>
  </si>
  <si>
    <t>Коковихин</t>
  </si>
  <si>
    <t>Всеволод</t>
  </si>
  <si>
    <t xml:space="preserve">Гладков </t>
  </si>
  <si>
    <t>Шуваев</t>
  </si>
  <si>
    <t>Лягаев</t>
  </si>
  <si>
    <t>Наранович</t>
  </si>
  <si>
    <t>Падерин</t>
  </si>
  <si>
    <t>Заварина</t>
  </si>
  <si>
    <t>Жураева</t>
  </si>
  <si>
    <t>Шарбатай</t>
  </si>
  <si>
    <t>Фархид кизи</t>
  </si>
  <si>
    <t>Кричун</t>
  </si>
  <si>
    <t>Иост</t>
  </si>
  <si>
    <t>Киркицкас</t>
  </si>
  <si>
    <t>Владович</t>
  </si>
  <si>
    <t>Стебницкая</t>
  </si>
  <si>
    <t xml:space="preserve">Зубова </t>
  </si>
  <si>
    <t>Сулоева</t>
  </si>
  <si>
    <t>Джаханкулова</t>
  </si>
  <si>
    <t>Шелякова</t>
  </si>
  <si>
    <t>Сардарова</t>
  </si>
  <si>
    <t>Ханум</t>
  </si>
  <si>
    <t>Гердюк</t>
  </si>
  <si>
    <t>Мокроусов</t>
  </si>
  <si>
    <t>Продан</t>
  </si>
  <si>
    <t>Соломин</t>
  </si>
  <si>
    <t>Р-07-64</t>
  </si>
  <si>
    <t>Р-07-62</t>
  </si>
  <si>
    <t>Окорокова</t>
  </si>
  <si>
    <t>Р-07-65</t>
  </si>
  <si>
    <t>Р-07-60</t>
  </si>
  <si>
    <t>Науменя</t>
  </si>
  <si>
    <t>Юшина</t>
  </si>
  <si>
    <t>Глущенко</t>
  </si>
  <si>
    <t>Вершкова</t>
  </si>
  <si>
    <t>Сныткина</t>
  </si>
  <si>
    <t>Сайфулина</t>
  </si>
  <si>
    <t>Гучек</t>
  </si>
  <si>
    <t>Алксандровна</t>
  </si>
  <si>
    <t>Жидких</t>
  </si>
  <si>
    <t>Р-07-63</t>
  </si>
  <si>
    <t>Мозжухина</t>
  </si>
  <si>
    <t>Лаукерт</t>
  </si>
  <si>
    <t>Р-07-66</t>
  </si>
  <si>
    <t>Р-07-61</t>
  </si>
  <si>
    <t>Миночкина</t>
  </si>
  <si>
    <t>Гришина</t>
  </si>
  <si>
    <t>Р-07-67</t>
  </si>
  <si>
    <t>Эдиковна</t>
  </si>
  <si>
    <t>Матросова</t>
  </si>
  <si>
    <t>Гайдаленок</t>
  </si>
  <si>
    <t>Каныбекова</t>
  </si>
  <si>
    <t>Асия</t>
  </si>
  <si>
    <t>Дамировна</t>
  </si>
  <si>
    <t>Светашов</t>
  </si>
  <si>
    <t>Дашкивский</t>
  </si>
  <si>
    <t>Павлюченко</t>
  </si>
  <si>
    <t>Кривец</t>
  </si>
  <si>
    <t>Якунина</t>
  </si>
  <si>
    <t>Рыженко</t>
  </si>
  <si>
    <t>Костылева</t>
  </si>
  <si>
    <t>Миллерс</t>
  </si>
  <si>
    <t>Гуськова</t>
  </si>
  <si>
    <t>Задворная</t>
  </si>
  <si>
    <t>Тунковский</t>
  </si>
  <si>
    <t>Жидков</t>
  </si>
  <si>
    <t>Дмтриевич</t>
  </si>
  <si>
    <t>Хабибулина</t>
  </si>
  <si>
    <t>Гребенщикова</t>
  </si>
  <si>
    <t>Слёзкин</t>
  </si>
  <si>
    <t>Шугаева</t>
  </si>
  <si>
    <t>Якунин</t>
  </si>
  <si>
    <t>Черничкина</t>
  </si>
  <si>
    <t>Зеленин</t>
  </si>
  <si>
    <t>Макисмович</t>
  </si>
  <si>
    <t>Сычугов</t>
  </si>
  <si>
    <t>Приданин</t>
  </si>
  <si>
    <t>Агацарская</t>
  </si>
  <si>
    <t>Казибековна</t>
  </si>
  <si>
    <t>Усванов</t>
  </si>
  <si>
    <t>Журов</t>
  </si>
  <si>
    <t>Р-07-59</t>
  </si>
  <si>
    <t>Гаджиев</t>
  </si>
  <si>
    <t>Гюлумян</t>
  </si>
  <si>
    <t>Иванькович</t>
  </si>
  <si>
    <t>Малевинская</t>
  </si>
  <si>
    <t>Безе</t>
  </si>
  <si>
    <t>Фокина</t>
  </si>
  <si>
    <t>Лукашевич</t>
  </si>
  <si>
    <t>Дегтярев</t>
  </si>
  <si>
    <t>Краева</t>
  </si>
  <si>
    <t>Стрелова</t>
  </si>
  <si>
    <t>Рассадкина</t>
  </si>
  <si>
    <t>Федякина</t>
  </si>
  <si>
    <t>Черноткач</t>
  </si>
  <si>
    <t>Дулуб</t>
  </si>
  <si>
    <t>Батова</t>
  </si>
  <si>
    <t>Серова</t>
  </si>
  <si>
    <t>Червяков</t>
  </si>
  <si>
    <t>Денисевич</t>
  </si>
  <si>
    <t>Карягин</t>
  </si>
  <si>
    <t>Глухарев</t>
  </si>
  <si>
    <t>Цветкова</t>
  </si>
  <si>
    <t>Сергевна</t>
  </si>
  <si>
    <t>Калугина</t>
  </si>
  <si>
    <t>дарья</t>
  </si>
  <si>
    <t>Черемисова</t>
  </si>
  <si>
    <t>Смалийчук</t>
  </si>
  <si>
    <t>Марков</t>
  </si>
  <si>
    <t>Зеленая</t>
  </si>
  <si>
    <t>Дюсюмбаев</t>
  </si>
  <si>
    <t>Сизов</t>
  </si>
  <si>
    <t>Чашечников</t>
  </si>
  <si>
    <t>Гончаров</t>
  </si>
  <si>
    <t>Шелуханова</t>
  </si>
  <si>
    <t>Кравцов</t>
  </si>
  <si>
    <t>Изотов</t>
  </si>
  <si>
    <t>Алабин</t>
  </si>
  <si>
    <t>Лейман</t>
  </si>
  <si>
    <t>Чапскис</t>
  </si>
  <si>
    <t>Брынза</t>
  </si>
  <si>
    <t>Созонтов</t>
  </si>
  <si>
    <t>Ближевская</t>
  </si>
  <si>
    <t>Лана</t>
  </si>
  <si>
    <t>Савиных</t>
  </si>
  <si>
    <t>Такторов</t>
  </si>
  <si>
    <t>Кольцов</t>
  </si>
  <si>
    <t>Каика</t>
  </si>
  <si>
    <t>Джафарова</t>
  </si>
  <si>
    <t>Афгановна</t>
  </si>
  <si>
    <t>Жинко</t>
  </si>
  <si>
    <t>Ланцева</t>
  </si>
  <si>
    <t>Синотов</t>
  </si>
  <si>
    <t>Березанская</t>
  </si>
  <si>
    <t>Черкасова</t>
  </si>
  <si>
    <t>Максимчук</t>
  </si>
  <si>
    <t>Бабакехян</t>
  </si>
  <si>
    <t>Левович</t>
  </si>
  <si>
    <t>Замараев</t>
  </si>
  <si>
    <t>Соколенко</t>
  </si>
  <si>
    <t xml:space="preserve"> Витальевна</t>
  </si>
  <si>
    <t>Грязнова</t>
  </si>
  <si>
    <t>Буров</t>
  </si>
  <si>
    <t>Р-10-39</t>
  </si>
  <si>
    <t>Неженцева</t>
  </si>
  <si>
    <t>Курочкина</t>
  </si>
  <si>
    <t>Р-10-32</t>
  </si>
  <si>
    <t>Р-10-31</t>
  </si>
  <si>
    <t>Р-10-33</t>
  </si>
  <si>
    <t>Золотухин</t>
  </si>
  <si>
    <t>Р-10-34</t>
  </si>
  <si>
    <t>Мязин</t>
  </si>
  <si>
    <t>Чопурян</t>
  </si>
  <si>
    <t>Вараздатовна</t>
  </si>
  <si>
    <t>Р-10-35</t>
  </si>
  <si>
    <t>Вишневская</t>
  </si>
  <si>
    <t>Р-10-36</t>
  </si>
  <si>
    <t>Подгорный</t>
  </si>
  <si>
    <t>Р-10-40</t>
  </si>
  <si>
    <t>Р-10-37</t>
  </si>
  <si>
    <t>Куканов</t>
  </si>
  <si>
    <t>Р-10-38</t>
  </si>
  <si>
    <t>Хворов</t>
  </si>
  <si>
    <t>Р-10-41</t>
  </si>
  <si>
    <t>Счастный</t>
  </si>
  <si>
    <t>Волосатов</t>
  </si>
  <si>
    <t>Биркина</t>
  </si>
  <si>
    <t>Войтюк</t>
  </si>
  <si>
    <t>Цветков</t>
  </si>
  <si>
    <t>Самарская</t>
  </si>
  <si>
    <t>Куц</t>
  </si>
  <si>
    <t>Негара</t>
  </si>
  <si>
    <t>Шелудякова</t>
  </si>
  <si>
    <t>Шмыгалев</t>
  </si>
  <si>
    <t>Фотофудинова</t>
  </si>
  <si>
    <t>Гафурова</t>
  </si>
  <si>
    <t>Курныш</t>
  </si>
  <si>
    <t>Самойлова</t>
  </si>
  <si>
    <t>Мартынов</t>
  </si>
  <si>
    <t>Шаманов</t>
  </si>
  <si>
    <t>Кабанова</t>
  </si>
  <si>
    <t>Алфимов</t>
  </si>
  <si>
    <t>Серов</t>
  </si>
  <si>
    <t>Арзеняев</t>
  </si>
  <si>
    <t xml:space="preserve">Пестряков </t>
  </si>
  <si>
    <t>Стафоркина</t>
  </si>
  <si>
    <t xml:space="preserve">Сушина </t>
  </si>
  <si>
    <t xml:space="preserve">Тертышник </t>
  </si>
  <si>
    <t>Украинцев</t>
  </si>
  <si>
    <t>Гапеева</t>
  </si>
  <si>
    <t>Дрофяк</t>
  </si>
  <si>
    <t>Сун</t>
  </si>
  <si>
    <t>Винокурова</t>
  </si>
  <si>
    <t>Павлюк</t>
  </si>
  <si>
    <t>Бартель</t>
  </si>
  <si>
    <t>Анпилова</t>
  </si>
  <si>
    <t>Ахатова</t>
  </si>
  <si>
    <t xml:space="preserve">Остапенко </t>
  </si>
  <si>
    <t xml:space="preserve">Папулова </t>
  </si>
  <si>
    <t>Елина</t>
  </si>
  <si>
    <t>Александрина</t>
  </si>
  <si>
    <t>Терешко</t>
  </si>
  <si>
    <t>Валеоьевич</t>
  </si>
  <si>
    <t>Климова</t>
  </si>
  <si>
    <t>Харымова</t>
  </si>
  <si>
    <t>Литяга</t>
  </si>
  <si>
    <t xml:space="preserve">Мироончук </t>
  </si>
  <si>
    <t>Кармазан</t>
  </si>
  <si>
    <t>е</t>
  </si>
  <si>
    <t>Сырчикова</t>
  </si>
  <si>
    <t>Васюк</t>
  </si>
  <si>
    <t>Геворгян</t>
  </si>
  <si>
    <t>Сергоевна</t>
  </si>
  <si>
    <t>Сурина</t>
  </si>
  <si>
    <t>Анфея</t>
  </si>
  <si>
    <t>Водопьянова</t>
  </si>
  <si>
    <t xml:space="preserve">Сапрыкин </t>
  </si>
  <si>
    <t>Епремян</t>
  </si>
  <si>
    <t>Армен</t>
  </si>
  <si>
    <t>Азизмамадов</t>
  </si>
  <si>
    <t>Анваршо</t>
  </si>
  <si>
    <t>Назаренович</t>
  </si>
  <si>
    <t>Пестрякова</t>
  </si>
  <si>
    <t>Костюхина</t>
  </si>
  <si>
    <t>Латышева</t>
  </si>
  <si>
    <t>Круглова</t>
  </si>
  <si>
    <t>Кондрашова</t>
  </si>
  <si>
    <t>Близнюк</t>
  </si>
  <si>
    <t>Курбатская</t>
  </si>
  <si>
    <t>Уваровская</t>
  </si>
  <si>
    <t>Валуева</t>
  </si>
  <si>
    <t>Сапунова</t>
  </si>
  <si>
    <t xml:space="preserve">Татур </t>
  </si>
  <si>
    <t>Дикуша</t>
  </si>
  <si>
    <t>Мусурчак</t>
  </si>
  <si>
    <t>Гарбузова</t>
  </si>
  <si>
    <t>Бауэр</t>
  </si>
  <si>
    <t>Цыколов</t>
  </si>
  <si>
    <t>Кузьмичёва</t>
  </si>
  <si>
    <t>Сошнина</t>
  </si>
  <si>
    <t>Вераника</t>
  </si>
  <si>
    <t>Курашин</t>
  </si>
  <si>
    <t>Емшин</t>
  </si>
  <si>
    <t>Парунова</t>
  </si>
  <si>
    <t xml:space="preserve">Судакова </t>
  </si>
  <si>
    <t>Кирячек</t>
  </si>
  <si>
    <t>Бондарь</t>
  </si>
  <si>
    <t>Васякина</t>
  </si>
  <si>
    <t>Исакова</t>
  </si>
  <si>
    <t>Еленская</t>
  </si>
  <si>
    <t>Дыманова</t>
  </si>
  <si>
    <t>Кокоткина</t>
  </si>
  <si>
    <t>Малинова</t>
  </si>
  <si>
    <t>Станькова</t>
  </si>
  <si>
    <t>Панкратова</t>
  </si>
  <si>
    <t>Катерина</t>
  </si>
  <si>
    <t xml:space="preserve">Нечипорук </t>
  </si>
  <si>
    <t>Четырина</t>
  </si>
  <si>
    <t>Кушнарев</t>
  </si>
  <si>
    <t>Шаляпин</t>
  </si>
  <si>
    <t>Шишина</t>
  </si>
  <si>
    <t xml:space="preserve">Енин </t>
  </si>
  <si>
    <t>Лемешев</t>
  </si>
  <si>
    <t xml:space="preserve">Панченко </t>
  </si>
  <si>
    <t>Бауков</t>
  </si>
  <si>
    <t>Ежков</t>
  </si>
  <si>
    <t xml:space="preserve">Слесаревская </t>
  </si>
  <si>
    <t>Портяная</t>
  </si>
  <si>
    <t>Шевелева</t>
  </si>
  <si>
    <t>Дмиртиевна</t>
  </si>
  <si>
    <t>Иермонахова</t>
  </si>
  <si>
    <t>Урбан</t>
  </si>
  <si>
    <t>Аполлинария</t>
  </si>
  <si>
    <t>Элла</t>
  </si>
  <si>
    <t>Маисовна</t>
  </si>
  <si>
    <t>Куртаева</t>
  </si>
  <si>
    <t>Порошина</t>
  </si>
  <si>
    <t>Сердюков</t>
  </si>
  <si>
    <t>Трофим</t>
  </si>
  <si>
    <t>Штейнбрехер</t>
  </si>
  <si>
    <t>Кантонистова</t>
  </si>
  <si>
    <t xml:space="preserve">Коноплёв </t>
  </si>
  <si>
    <t>Масленикова</t>
  </si>
  <si>
    <t>Нурбековна</t>
  </si>
  <si>
    <t xml:space="preserve">Перепелюк </t>
  </si>
  <si>
    <t>Чеснюкова</t>
  </si>
  <si>
    <t xml:space="preserve">Титов </t>
  </si>
  <si>
    <t>Силкин</t>
  </si>
  <si>
    <t xml:space="preserve">Пучкова </t>
  </si>
  <si>
    <t>Матыцина</t>
  </si>
  <si>
    <t>Кизирбозунц</t>
  </si>
  <si>
    <t xml:space="preserve">Корнилов </t>
  </si>
  <si>
    <t>Курочкин</t>
  </si>
  <si>
    <t>Медведев</t>
  </si>
  <si>
    <t>Ланд</t>
  </si>
  <si>
    <t xml:space="preserve">Майорова </t>
  </si>
  <si>
    <t>Шепелева</t>
  </si>
  <si>
    <t xml:space="preserve">Дзасохова </t>
  </si>
  <si>
    <t>Назаровна</t>
  </si>
  <si>
    <t>Караварданян</t>
  </si>
  <si>
    <t>Наре</t>
  </si>
  <si>
    <t>Артаковна</t>
  </si>
  <si>
    <t xml:space="preserve">Варакса </t>
  </si>
  <si>
    <t>Шорин</t>
  </si>
  <si>
    <t>Аносов</t>
  </si>
  <si>
    <t>Игнатьев</t>
  </si>
  <si>
    <t>Ляшков</t>
  </si>
  <si>
    <t xml:space="preserve">Каримова </t>
  </si>
  <si>
    <t>Зайнагабдинов</t>
  </si>
  <si>
    <t>Торбо</t>
  </si>
  <si>
    <t xml:space="preserve">Сперанский </t>
  </si>
  <si>
    <t>Всеволодович</t>
  </si>
  <si>
    <t xml:space="preserve">Гопиров </t>
  </si>
  <si>
    <t>Нуриддинович</t>
  </si>
  <si>
    <t xml:space="preserve">Моисеева </t>
  </si>
  <si>
    <t>Остейка</t>
  </si>
  <si>
    <t>Зохидзода</t>
  </si>
  <si>
    <t>Хусан</t>
  </si>
  <si>
    <t>Акрамджон</t>
  </si>
  <si>
    <t>Коновалов</t>
  </si>
  <si>
    <t>Рахимжанова</t>
  </si>
  <si>
    <t>Рахманжановна</t>
  </si>
  <si>
    <t>Нозимов</t>
  </si>
  <si>
    <t>Абубакр</t>
  </si>
  <si>
    <t>Бохадиржон оглы</t>
  </si>
  <si>
    <t>Балеевская</t>
  </si>
  <si>
    <t>Кузанова</t>
  </si>
  <si>
    <t>Дорофеева</t>
  </si>
  <si>
    <t>Катарина</t>
  </si>
  <si>
    <t xml:space="preserve">Краевская </t>
  </si>
  <si>
    <t>Шерстобитов</t>
  </si>
  <si>
    <t>Моисеева</t>
  </si>
  <si>
    <t>Апполинарова</t>
  </si>
  <si>
    <t>Ваулина</t>
  </si>
  <si>
    <t>Жогова</t>
  </si>
  <si>
    <t>Мохначева</t>
  </si>
  <si>
    <t>Муртазин</t>
  </si>
  <si>
    <t>Таможникова</t>
  </si>
  <si>
    <t>Леухина </t>
  </si>
  <si>
    <t>Чукреев </t>
  </si>
  <si>
    <t>Белянкина</t>
  </si>
  <si>
    <t>Мерк </t>
  </si>
  <si>
    <t>Абылкасымова </t>
  </si>
  <si>
    <t>Камчыбековна</t>
  </si>
  <si>
    <t>Магляс</t>
  </si>
  <si>
    <t>Цесарева </t>
  </si>
  <si>
    <t>Вовченко </t>
  </si>
  <si>
    <t>Головченко </t>
  </si>
  <si>
    <t>Кольцовский</t>
  </si>
  <si>
    <t>Гауф </t>
  </si>
  <si>
    <t>Калашникова </t>
  </si>
  <si>
    <t>Каспаравичус </t>
  </si>
  <si>
    <t>Кудряшова </t>
  </si>
  <si>
    <t>Соколов </t>
  </si>
  <si>
    <t>Анев </t>
  </si>
  <si>
    <t>Егорова </t>
  </si>
  <si>
    <t>Саргисовна</t>
  </si>
  <si>
    <t>Квасов </t>
  </si>
  <si>
    <t>Павлова </t>
  </si>
  <si>
    <t xml:space="preserve">Каттаходжаев </t>
  </si>
  <si>
    <t>Мухаммадюсуф</t>
  </si>
  <si>
    <t>Юлдашваевич</t>
  </si>
  <si>
    <t>Чилляева </t>
  </si>
  <si>
    <t>Абдугапиров </t>
  </si>
  <si>
    <t>Лиликин </t>
  </si>
  <si>
    <t>Мурыгина </t>
  </si>
  <si>
    <t>Пархоменко </t>
  </si>
  <si>
    <t>Альшин </t>
  </si>
  <si>
    <t>Нуждина </t>
  </si>
  <si>
    <t>Сусол </t>
  </si>
  <si>
    <t>Мазаева </t>
  </si>
  <si>
    <t>Пашаев </t>
  </si>
  <si>
    <t>Реал</t>
  </si>
  <si>
    <t>Шагусейнович</t>
  </si>
  <si>
    <t>Шодмонова </t>
  </si>
  <si>
    <t>Алижоновна</t>
  </si>
  <si>
    <t>Хасанов </t>
  </si>
  <si>
    <t>Абдулбосид</t>
  </si>
  <si>
    <t>Илхомович</t>
  </si>
  <si>
    <t>Макущенко</t>
  </si>
  <si>
    <t>Малая</t>
  </si>
  <si>
    <t>Турсунова</t>
  </si>
  <si>
    <t>Наима</t>
  </si>
  <si>
    <t>Умедович</t>
  </si>
  <si>
    <t>Баков</t>
  </si>
  <si>
    <t>Певнев</t>
  </si>
  <si>
    <t>Чупахин</t>
  </si>
  <si>
    <t>светлана</t>
  </si>
  <si>
    <t>Гаркуша</t>
  </si>
  <si>
    <t>Палович</t>
  </si>
  <si>
    <t>Звижинский</t>
  </si>
  <si>
    <t>Володкина</t>
  </si>
  <si>
    <t>Жарук</t>
  </si>
  <si>
    <t xml:space="preserve">Ильич </t>
  </si>
  <si>
    <t>Потехина</t>
  </si>
  <si>
    <t xml:space="preserve">Александровна </t>
  </si>
  <si>
    <t>Якушев</t>
  </si>
  <si>
    <t xml:space="preserve">Андронова </t>
  </si>
  <si>
    <t>Кузьменков</t>
  </si>
  <si>
    <t>Оразбаев</t>
  </si>
  <si>
    <t>Кенесович</t>
  </si>
  <si>
    <t>Захарчук</t>
  </si>
  <si>
    <t>Ермаков</t>
  </si>
  <si>
    <t>Бергман</t>
  </si>
  <si>
    <t xml:space="preserve">Ковалько </t>
  </si>
  <si>
    <t>Щербатюк</t>
  </si>
  <si>
    <t>Кулимесова</t>
  </si>
  <si>
    <t>Шевцов</t>
  </si>
  <si>
    <t>Петрукович</t>
  </si>
  <si>
    <t>Шайдулина </t>
  </si>
  <si>
    <t>Белоглазов </t>
  </si>
  <si>
    <t>Осипович</t>
  </si>
  <si>
    <t>Караварданян </t>
  </si>
  <si>
    <t>Нвард</t>
  </si>
  <si>
    <t>Андрушкевитчюте </t>
  </si>
  <si>
    <t>Богданова </t>
  </si>
  <si>
    <t>Тарушкина</t>
  </si>
  <si>
    <t>Кынин</t>
  </si>
  <si>
    <t>Лаврик</t>
  </si>
  <si>
    <t>Брусницын</t>
  </si>
  <si>
    <t>Долгополова</t>
  </si>
  <si>
    <t>Маматкулова </t>
  </si>
  <si>
    <t>Ясмина</t>
  </si>
  <si>
    <t>Шерзодовна</t>
  </si>
  <si>
    <t>Сугян </t>
  </si>
  <si>
    <t>Трина</t>
  </si>
  <si>
    <t>Гибадуллина </t>
  </si>
  <si>
    <t>Ткаченко </t>
  </si>
  <si>
    <t xml:space="preserve">Евгеньевна </t>
  </si>
  <si>
    <t>Исрафилов </t>
  </si>
  <si>
    <t>Джейхун оглы</t>
  </si>
  <si>
    <t>Каспарова</t>
  </si>
  <si>
    <t>Шамина</t>
  </si>
  <si>
    <t>Буторина </t>
  </si>
  <si>
    <t>Эмми</t>
  </si>
  <si>
    <t>Лидер </t>
  </si>
  <si>
    <t>Кутний </t>
  </si>
  <si>
    <t>Рахманова </t>
  </si>
  <si>
    <t>Ализбековна</t>
  </si>
  <si>
    <t>Гусак </t>
  </si>
  <si>
    <t>Степанов </t>
  </si>
  <si>
    <t>Гудцева </t>
  </si>
  <si>
    <t>Фирсов </t>
  </si>
  <si>
    <t>Волков </t>
  </si>
  <si>
    <t>Казакова </t>
  </si>
  <si>
    <t>Прокопчик </t>
  </si>
  <si>
    <t>Калугин </t>
  </si>
  <si>
    <t>Барыкина </t>
  </si>
  <si>
    <t>Коба </t>
  </si>
  <si>
    <t>Кузнецова </t>
  </si>
  <si>
    <t>Еватерина</t>
  </si>
  <si>
    <t>Денисенко </t>
  </si>
  <si>
    <t>Анежелика</t>
  </si>
  <si>
    <t>Сидоренко </t>
  </si>
  <si>
    <t>Астахова </t>
  </si>
  <si>
    <t>Альшин</t>
  </si>
  <si>
    <t>Зухра</t>
  </si>
  <si>
    <t>Тинькова</t>
  </si>
  <si>
    <t>Левенкова</t>
  </si>
  <si>
    <t>Родин </t>
  </si>
  <si>
    <t>Улиткина </t>
  </si>
  <si>
    <t>Гавриленко </t>
  </si>
  <si>
    <t>Горожанкина</t>
  </si>
  <si>
    <t>Волошина </t>
  </si>
  <si>
    <t>Савчук</t>
  </si>
  <si>
    <t>Мотылев </t>
  </si>
  <si>
    <t>Селезнев </t>
  </si>
  <si>
    <t>Карцева </t>
  </si>
  <si>
    <t>Оразбаева </t>
  </si>
  <si>
    <t>Кенесовна</t>
  </si>
  <si>
    <t>Пестова </t>
  </si>
  <si>
    <t>Енина </t>
  </si>
  <si>
    <t>Узунян </t>
  </si>
  <si>
    <t>Люси</t>
  </si>
  <si>
    <t>Аракеловна</t>
  </si>
  <si>
    <t>Кугаевский </t>
  </si>
  <si>
    <t>Старчикова </t>
  </si>
  <si>
    <t>Геннадий</t>
  </si>
  <si>
    <t>Галямшин </t>
  </si>
  <si>
    <t>Ивинский </t>
  </si>
  <si>
    <t>Гречина </t>
  </si>
  <si>
    <t>Бабакехян </t>
  </si>
  <si>
    <t>Армановна</t>
  </si>
  <si>
    <t>Пипия </t>
  </si>
  <si>
    <t>Гочаевич</t>
  </si>
  <si>
    <t>Зыкова </t>
  </si>
  <si>
    <t>Печикин</t>
  </si>
  <si>
    <t>Пивоварь </t>
  </si>
  <si>
    <t>Оревская</t>
  </si>
  <si>
    <t>Челнокова</t>
  </si>
  <si>
    <t>Евментьева</t>
  </si>
  <si>
    <t>Балабаева </t>
  </si>
  <si>
    <t>Сергушкина</t>
  </si>
  <si>
    <t>Сергеена</t>
  </si>
  <si>
    <t>Гненная </t>
  </si>
  <si>
    <t>Каллистова</t>
  </si>
  <si>
    <t>Титкова</t>
  </si>
  <si>
    <t>Пильченко</t>
  </si>
  <si>
    <t>Тулупова</t>
  </si>
  <si>
    <t>Цуканова</t>
  </si>
  <si>
    <t>Былков</t>
  </si>
  <si>
    <t>Васильева </t>
  </si>
  <si>
    <t>Гардер </t>
  </si>
  <si>
    <t>Козынченко </t>
  </si>
  <si>
    <t>Сатаров </t>
  </si>
  <si>
    <t>Исаков </t>
  </si>
  <si>
    <t>Породин </t>
  </si>
  <si>
    <t>Истомин </t>
  </si>
  <si>
    <t>Золотохина</t>
  </si>
  <si>
    <t>Малыгин </t>
  </si>
  <si>
    <t>Трофимович </t>
  </si>
  <si>
    <t>Савельева </t>
  </si>
  <si>
    <t>Хомич </t>
  </si>
  <si>
    <t>Меерис</t>
  </si>
  <si>
    <t>Шукайлов </t>
  </si>
  <si>
    <t>Пожарская</t>
  </si>
  <si>
    <t>Щацкая</t>
  </si>
  <si>
    <t>Камила</t>
  </si>
  <si>
    <t>Баков </t>
  </si>
  <si>
    <t>Осыко </t>
  </si>
  <si>
    <t>Расул</t>
  </si>
  <si>
    <t>Джайхун оглы</t>
  </si>
  <si>
    <t>Романовская</t>
  </si>
  <si>
    <t>Р-09-51</t>
  </si>
  <si>
    <t>Христова </t>
  </si>
  <si>
    <t>Штукатурова </t>
  </si>
  <si>
    <t>Абрамова </t>
  </si>
  <si>
    <t>Сенькин </t>
  </si>
  <si>
    <t>Гринь </t>
  </si>
  <si>
    <t>Червяков </t>
  </si>
  <si>
    <t>Симоненко </t>
  </si>
  <si>
    <t>Штейнбрехер </t>
  </si>
  <si>
    <t>Малявкин</t>
  </si>
  <si>
    <t>Рафаиловна</t>
  </si>
  <si>
    <t>Оганесян</t>
  </si>
  <si>
    <t>Пятков</t>
  </si>
  <si>
    <t>Джолдошбекова</t>
  </si>
  <si>
    <t>Дарика</t>
  </si>
  <si>
    <t>Мирлановна</t>
  </si>
  <si>
    <t>Прялгаускайте</t>
  </si>
  <si>
    <t>Сваюновна</t>
  </si>
  <si>
    <t>Яворская</t>
  </si>
  <si>
    <t>Арифулин</t>
  </si>
  <si>
    <t>Тынык</t>
  </si>
  <si>
    <t>Глумова</t>
  </si>
  <si>
    <t>Дащинская</t>
  </si>
  <si>
    <t>Здор</t>
  </si>
  <si>
    <t>Шакалова</t>
  </si>
  <si>
    <t>Грицкевич</t>
  </si>
  <si>
    <t>Чепурченко</t>
  </si>
  <si>
    <t>Панкратов</t>
  </si>
  <si>
    <t>Шабанов</t>
  </si>
  <si>
    <t>Маленко</t>
  </si>
  <si>
    <t>Веревкина</t>
  </si>
  <si>
    <t>Семерник</t>
  </si>
  <si>
    <t>Нохрин</t>
  </si>
  <si>
    <t>Белокопытова</t>
  </si>
  <si>
    <t>Карпов</t>
  </si>
  <si>
    <t>Легаева</t>
  </si>
  <si>
    <t>Костовская</t>
  </si>
  <si>
    <t>Суворкина</t>
  </si>
  <si>
    <t>Чебышева</t>
  </si>
  <si>
    <t>Степанцова</t>
  </si>
  <si>
    <t>Кирюхина</t>
  </si>
  <si>
    <t>Приходько</t>
  </si>
  <si>
    <t>Степура</t>
  </si>
  <si>
    <t>Епифанцева</t>
  </si>
  <si>
    <t>Акарцева</t>
  </si>
  <si>
    <t>Победин</t>
  </si>
  <si>
    <t>Ростиславович</t>
  </si>
  <si>
    <t>Мешалкина</t>
  </si>
  <si>
    <t>Багно</t>
  </si>
  <si>
    <t>Бойцова</t>
  </si>
  <si>
    <t>Р-4-07</t>
  </si>
  <si>
    <t>Глушко</t>
  </si>
  <si>
    <t>Ермаченкова</t>
  </si>
  <si>
    <t>Фалошкин</t>
  </si>
  <si>
    <t>Алеексеевич</t>
  </si>
  <si>
    <t>Стадник</t>
  </si>
  <si>
    <t>Гуреева</t>
  </si>
  <si>
    <t>Рогочий</t>
  </si>
  <si>
    <t xml:space="preserve">Лесных </t>
  </si>
  <si>
    <t>Матвиенко</t>
  </si>
  <si>
    <t>Алякина</t>
  </si>
  <si>
    <t>Петрачков</t>
  </si>
  <si>
    <t>Жук</t>
  </si>
  <si>
    <t>Удовидчик</t>
  </si>
  <si>
    <t>Чолий</t>
  </si>
  <si>
    <t>Кратенок</t>
  </si>
  <si>
    <t>Стантславовна</t>
  </si>
  <si>
    <t>Пустеленин</t>
  </si>
  <si>
    <t>Сердюкова</t>
  </si>
  <si>
    <t>Набиулина</t>
  </si>
  <si>
    <t>Динаровна</t>
  </si>
  <si>
    <t>Ющенко</t>
  </si>
  <si>
    <t>Хусяинов</t>
  </si>
  <si>
    <t>Аменицкий</t>
  </si>
  <si>
    <t>Малащенко</t>
  </si>
  <si>
    <t>Соболина</t>
  </si>
  <si>
    <t>Христолюбов</t>
  </si>
  <si>
    <t>Василего</t>
  </si>
  <si>
    <t>Линник</t>
  </si>
  <si>
    <t>Мерзлякова</t>
  </si>
  <si>
    <t>Мартиросян</t>
  </si>
  <si>
    <t>Андроникович</t>
  </si>
  <si>
    <t>Ершов</t>
  </si>
  <si>
    <t>Платон</t>
  </si>
  <si>
    <t>Котельноков</t>
  </si>
  <si>
    <t>Лихтина</t>
  </si>
  <si>
    <t xml:space="preserve">Рухманова </t>
  </si>
  <si>
    <t>Хон</t>
  </si>
  <si>
    <t>Сенькинв</t>
  </si>
  <si>
    <t xml:space="preserve">Бобыкина </t>
  </si>
  <si>
    <t>Брусенцев</t>
  </si>
  <si>
    <t>Белов</t>
  </si>
  <si>
    <t xml:space="preserve">Беляев </t>
  </si>
  <si>
    <t>Горская</t>
  </si>
  <si>
    <t>Молькова</t>
  </si>
  <si>
    <t>Кутикова</t>
  </si>
  <si>
    <t>Дашкова</t>
  </si>
  <si>
    <t>Сульдина</t>
  </si>
  <si>
    <t>Мухарямова</t>
  </si>
  <si>
    <t>Рафаэлевна</t>
  </si>
  <si>
    <t>Сидоренко</t>
  </si>
  <si>
    <t>Пищуленок</t>
  </si>
  <si>
    <t>Дитриевна</t>
  </si>
  <si>
    <t xml:space="preserve">Колесник </t>
  </si>
  <si>
    <t>Свинцицкий</t>
  </si>
  <si>
    <t>Масленкова</t>
  </si>
  <si>
    <t>Мельяновский</t>
  </si>
  <si>
    <t>Ефремченко</t>
  </si>
  <si>
    <t>Матченя</t>
  </si>
  <si>
    <t>Ляу</t>
  </si>
  <si>
    <t>Кирсанов</t>
  </si>
  <si>
    <t>Маркин</t>
  </si>
  <si>
    <t>Алийев</t>
  </si>
  <si>
    <t>Туран</t>
  </si>
  <si>
    <t>Микайыл оглы</t>
  </si>
  <si>
    <t>Файзулин</t>
  </si>
  <si>
    <t>Уфимцев</t>
  </si>
  <si>
    <t>Нейкшин</t>
  </si>
  <si>
    <t>Абдусатторов</t>
  </si>
  <si>
    <t>Судайс</t>
  </si>
  <si>
    <t>Абдурахманович</t>
  </si>
  <si>
    <t xml:space="preserve">Бабакехян </t>
  </si>
  <si>
    <t>Ишековна</t>
  </si>
  <si>
    <t>Братцев</t>
  </si>
  <si>
    <t>Толмачев</t>
  </si>
  <si>
    <t>Кудин</t>
  </si>
  <si>
    <t>Постульгин</t>
  </si>
  <si>
    <t>Вахрушева</t>
  </si>
  <si>
    <t>Бабахина</t>
  </si>
  <si>
    <t>Сидоренкова</t>
  </si>
  <si>
    <t>Плотникова</t>
  </si>
  <si>
    <t>Манкуте</t>
  </si>
  <si>
    <t>Сандра</t>
  </si>
  <si>
    <t>Витовна</t>
  </si>
  <si>
    <t>Герасименок</t>
  </si>
  <si>
    <t>Самвеловна</t>
  </si>
  <si>
    <t>Клос</t>
  </si>
  <si>
    <t>Юхнайтис</t>
  </si>
  <si>
    <t>Киракосян</t>
  </si>
  <si>
    <t>Араевна</t>
  </si>
  <si>
    <t>Эрика</t>
  </si>
  <si>
    <t>Шапарева</t>
  </si>
  <si>
    <t>Сипович</t>
  </si>
  <si>
    <t>Альберт</t>
  </si>
  <si>
    <t>Эрнестович</t>
  </si>
  <si>
    <t>Ковтун</t>
  </si>
  <si>
    <t>Анапу</t>
  </si>
  <si>
    <t>И</t>
  </si>
  <si>
    <t>Легков</t>
  </si>
  <si>
    <t>Хуторянская</t>
  </si>
  <si>
    <t>Козачкова</t>
  </si>
  <si>
    <t>Парполов</t>
  </si>
  <si>
    <t>Таран</t>
  </si>
  <si>
    <t>Шевчук</t>
  </si>
  <si>
    <t>Татьянина</t>
  </si>
  <si>
    <t>Российская</t>
  </si>
  <si>
    <t>Вариков</t>
  </si>
  <si>
    <t>Мазманян</t>
  </si>
  <si>
    <t>Арутюновна</t>
  </si>
  <si>
    <t>Мурадов</t>
  </si>
  <si>
    <t>Имран</t>
  </si>
  <si>
    <t>Рафаэь Оглы</t>
  </si>
  <si>
    <t>Шумкова</t>
  </si>
  <si>
    <t>Менюк</t>
  </si>
  <si>
    <t>Ефимович</t>
  </si>
  <si>
    <t>Лиджи-Горяева</t>
  </si>
  <si>
    <t>Томашова</t>
  </si>
  <si>
    <t>Широкова</t>
  </si>
  <si>
    <t>Гаранина</t>
  </si>
  <si>
    <t>Минченкова</t>
  </si>
  <si>
    <t>Сумбаева</t>
  </si>
  <si>
    <t>Стабровский</t>
  </si>
  <si>
    <t>Ртищева</t>
  </si>
  <si>
    <t>Захаринский</t>
  </si>
  <si>
    <t>Папу</t>
  </si>
  <si>
    <t>Ф</t>
  </si>
  <si>
    <t>Захарьева</t>
  </si>
  <si>
    <t>Наумович</t>
  </si>
  <si>
    <t>Боштан</t>
  </si>
  <si>
    <t>Чайка</t>
  </si>
  <si>
    <t>Луганский</t>
  </si>
  <si>
    <t>Повалюхина</t>
  </si>
  <si>
    <t>Хомулло</t>
  </si>
  <si>
    <t>Юферева</t>
  </si>
  <si>
    <t>Черняева</t>
  </si>
  <si>
    <t>Юферев</t>
  </si>
  <si>
    <t>Жилко</t>
  </si>
  <si>
    <t>Комарская</t>
  </si>
  <si>
    <t>Денисова</t>
  </si>
  <si>
    <t>Каменчук</t>
  </si>
  <si>
    <t>Михайлюк</t>
  </si>
  <si>
    <t>Березова</t>
  </si>
  <si>
    <t/>
  </si>
  <si>
    <t>Коскова</t>
  </si>
  <si>
    <t>Кулеш</t>
  </si>
  <si>
    <t>Юров</t>
  </si>
  <si>
    <t>Иванченко</t>
  </si>
  <si>
    <t>Кравцова</t>
  </si>
  <si>
    <t>Тащилина</t>
  </si>
  <si>
    <t>Литвинов</t>
  </si>
  <si>
    <t>Ондруп</t>
  </si>
  <si>
    <t>Геращенков</t>
  </si>
  <si>
    <t>Костромина</t>
  </si>
  <si>
    <t>Казаков</t>
  </si>
  <si>
    <t>Качук</t>
  </si>
  <si>
    <t>Горшков</t>
  </si>
  <si>
    <t>Айзенбайс</t>
  </si>
  <si>
    <t>Коробцева</t>
  </si>
  <si>
    <t>Белоглазова</t>
  </si>
  <si>
    <t>Свирилин</t>
  </si>
  <si>
    <t>Ефимова</t>
  </si>
  <si>
    <t>Лапаева</t>
  </si>
  <si>
    <t>Гейт</t>
  </si>
  <si>
    <t>Молодецкая</t>
  </si>
  <si>
    <t>Гуничева</t>
  </si>
  <si>
    <t>Гайдамака</t>
  </si>
  <si>
    <t>Абдулов</t>
  </si>
  <si>
    <t>Якушева</t>
  </si>
  <si>
    <t>Арвентьева</t>
  </si>
  <si>
    <t>Нехаев</t>
  </si>
  <si>
    <t>Мухин</t>
  </si>
  <si>
    <t>Булуков</t>
  </si>
  <si>
    <t>Сыркина</t>
  </si>
  <si>
    <t>Агибалов</t>
  </si>
  <si>
    <t>Кастельяно</t>
  </si>
  <si>
    <t>Пиментель</t>
  </si>
  <si>
    <t>Сара</t>
  </si>
  <si>
    <t>Боднарук</t>
  </si>
  <si>
    <t>Яношевна</t>
  </si>
  <si>
    <t>Садовая</t>
  </si>
  <si>
    <t>Логвинович</t>
  </si>
  <si>
    <t>Парамзина</t>
  </si>
  <si>
    <t>Минич</t>
  </si>
  <si>
    <t>Чистяков</t>
  </si>
  <si>
    <t>Раут</t>
  </si>
  <si>
    <t>Яцевич</t>
  </si>
  <si>
    <t>Клименкова</t>
  </si>
  <si>
    <t>Якупова</t>
  </si>
  <si>
    <t>Лукив</t>
  </si>
  <si>
    <t>Ананян</t>
  </si>
  <si>
    <t>Рыбалко</t>
  </si>
  <si>
    <t>Темненкова</t>
  </si>
  <si>
    <t>Залётова</t>
  </si>
  <si>
    <t>Спартаковна</t>
  </si>
  <si>
    <t>Славская</t>
  </si>
  <si>
    <t>Шакирзянов</t>
  </si>
  <si>
    <t>Рудзитис</t>
  </si>
  <si>
    <t>Андрис</t>
  </si>
  <si>
    <t>Айварсович</t>
  </si>
  <si>
    <t>Кушнерева</t>
  </si>
  <si>
    <t>Микшун</t>
  </si>
  <si>
    <t>Ботин</t>
  </si>
  <si>
    <t>Козин</t>
  </si>
  <si>
    <t>Смердова</t>
  </si>
  <si>
    <t>Понамарёв</t>
  </si>
  <si>
    <t>Прокина</t>
  </si>
  <si>
    <t>Зубкова</t>
  </si>
  <si>
    <t>Киричёк</t>
  </si>
  <si>
    <t>Пыхтеева</t>
  </si>
  <si>
    <t>Касимцева</t>
  </si>
  <si>
    <t>Черепенко</t>
  </si>
  <si>
    <t>Татарова</t>
  </si>
  <si>
    <t>Бова</t>
  </si>
  <si>
    <t>Татур</t>
  </si>
  <si>
    <t>Данилова</t>
  </si>
  <si>
    <t>Джалодянц</t>
  </si>
  <si>
    <t>Молоканова</t>
  </si>
  <si>
    <t>Семеновна</t>
  </si>
  <si>
    <t>Реймер</t>
  </si>
  <si>
    <t>Ванека</t>
  </si>
  <si>
    <t>Найдина</t>
  </si>
  <si>
    <t>Лобода</t>
  </si>
  <si>
    <t>Аделиза</t>
  </si>
  <si>
    <t>Илюшкина</t>
  </si>
  <si>
    <t>Волошина</t>
  </si>
  <si>
    <t>Шарабарова</t>
  </si>
  <si>
    <t>Чибуновская</t>
  </si>
  <si>
    <t>Безумова</t>
  </si>
  <si>
    <t>Шкурко</t>
  </si>
  <si>
    <t>Зоя</t>
  </si>
  <si>
    <t>Ожигин</t>
  </si>
  <si>
    <t>Р-11-24</t>
  </si>
  <si>
    <t>Кажукова</t>
  </si>
  <si>
    <t>Чуфистова</t>
  </si>
  <si>
    <t>Кабалинайте</t>
  </si>
  <si>
    <t>Томо</t>
  </si>
  <si>
    <t>Кульша</t>
  </si>
  <si>
    <t>Р-11-25</t>
  </si>
  <si>
    <t>Краснощекова</t>
  </si>
  <si>
    <t>Дубиневич</t>
  </si>
  <si>
    <t>Р-11-26</t>
  </si>
  <si>
    <t xml:space="preserve">Троицкая </t>
  </si>
  <si>
    <t>Багдасарян</t>
  </si>
  <si>
    <t>Леон</t>
  </si>
  <si>
    <t>Р-11-23</t>
  </si>
  <si>
    <t>Салимгареева</t>
  </si>
  <si>
    <t>Антюхов</t>
  </si>
  <si>
    <t>Вертянова</t>
  </si>
  <si>
    <t>Р-11-22</t>
  </si>
  <si>
    <t>Маркарян</t>
  </si>
  <si>
    <t>Татуловна</t>
  </si>
  <si>
    <t>Р-11-21</t>
  </si>
  <si>
    <t>Машихина</t>
  </si>
  <si>
    <t>МАОУ лицей 35 им. Буткова В.В.</t>
  </si>
  <si>
    <t>Грушко</t>
  </si>
  <si>
    <t>Паневина</t>
  </si>
  <si>
    <t>Афанасова</t>
  </si>
  <si>
    <t>Скрынченко</t>
  </si>
  <si>
    <t>Гайдукова</t>
  </si>
  <si>
    <t>Рюмин</t>
  </si>
  <si>
    <t xml:space="preserve">Панов </t>
  </si>
  <si>
    <t>Грабовецкий</t>
  </si>
  <si>
    <t>Соболев</t>
  </si>
  <si>
    <t>Афанасьевна</t>
  </si>
  <si>
    <t>Зильберов</t>
  </si>
  <si>
    <t>Аглиулин</t>
  </si>
  <si>
    <t>Дроздович</t>
  </si>
  <si>
    <t xml:space="preserve">Рыжих </t>
  </si>
  <si>
    <t>Ященя</t>
  </si>
  <si>
    <t>Езерская</t>
  </si>
  <si>
    <t>Мирорненко</t>
  </si>
  <si>
    <t>Ельфина</t>
  </si>
  <si>
    <t xml:space="preserve">Шахвердиева </t>
  </si>
  <si>
    <t>Добронравов</t>
  </si>
  <si>
    <t xml:space="preserve">Давыденкова </t>
  </si>
  <si>
    <t>Прохорова</t>
  </si>
  <si>
    <t>Ардашев</t>
  </si>
  <si>
    <t>Молокоедова</t>
  </si>
  <si>
    <t>Студеникикна</t>
  </si>
  <si>
    <t>Телешенко</t>
  </si>
  <si>
    <t>Бударин</t>
  </si>
  <si>
    <t>Озеров</t>
  </si>
  <si>
    <t>Есипова</t>
  </si>
  <si>
    <t>Андрониковна</t>
  </si>
  <si>
    <t>Батанова</t>
  </si>
  <si>
    <t>Назарян</t>
  </si>
  <si>
    <t>Элен</t>
  </si>
  <si>
    <t>Труханова</t>
  </si>
  <si>
    <t>Юоьевна</t>
  </si>
  <si>
    <t>Полюшко</t>
  </si>
  <si>
    <t>Прилепский</t>
  </si>
  <si>
    <t>Беляй</t>
  </si>
  <si>
    <t>Романюк</t>
  </si>
  <si>
    <t>Туманов</t>
  </si>
  <si>
    <t>Никилятина</t>
  </si>
  <si>
    <t>Василовский</t>
  </si>
  <si>
    <t>Чернигин</t>
  </si>
  <si>
    <t>Драчев</t>
  </si>
  <si>
    <t>Бардин</t>
  </si>
  <si>
    <t xml:space="preserve">Капранов </t>
  </si>
  <si>
    <t>Щедухина</t>
  </si>
  <si>
    <t>Рыбина</t>
  </si>
  <si>
    <t>Охрименко</t>
  </si>
  <si>
    <t>Трегубова</t>
  </si>
  <si>
    <t>Зоренко</t>
  </si>
  <si>
    <t>Луценко</t>
  </si>
  <si>
    <t>Посохова</t>
  </si>
  <si>
    <t>Ласковая</t>
  </si>
  <si>
    <t>Журба</t>
  </si>
  <si>
    <t>Волова</t>
  </si>
  <si>
    <t>Андрееевна</t>
  </si>
  <si>
    <t>Князева</t>
  </si>
  <si>
    <t>Маслакова</t>
  </si>
  <si>
    <t>Лещенко</t>
  </si>
  <si>
    <t>Колосов</t>
  </si>
  <si>
    <t>Надеева</t>
  </si>
  <si>
    <t>Страту</t>
  </si>
  <si>
    <t>Кнюкшта</t>
  </si>
  <si>
    <t>Тайсумова</t>
  </si>
  <si>
    <t>Залпа</t>
  </si>
  <si>
    <t>Дегиевна</t>
  </si>
  <si>
    <t xml:space="preserve">Положий </t>
  </si>
  <si>
    <t>Кужелева</t>
  </si>
  <si>
    <t>Султанова</t>
  </si>
  <si>
    <t>Кинятовна</t>
  </si>
  <si>
    <t>Чугунова</t>
  </si>
  <si>
    <t>Бахмат</t>
  </si>
  <si>
    <t>Сысоев</t>
  </si>
  <si>
    <t>Распутина</t>
  </si>
  <si>
    <t>Мурашкина</t>
  </si>
  <si>
    <t>Карпенков</t>
  </si>
  <si>
    <t>Куркина</t>
  </si>
  <si>
    <t>Богданова</t>
  </si>
  <si>
    <t>Таракановская</t>
  </si>
  <si>
    <t>Ангелов</t>
  </si>
  <si>
    <t>Пеньков</t>
  </si>
  <si>
    <t>Космодемьянская</t>
  </si>
  <si>
    <t>Воробьёв</t>
  </si>
  <si>
    <t>Хучаева</t>
  </si>
  <si>
    <t>Зрелых</t>
  </si>
  <si>
    <t>Гайворонская</t>
  </si>
  <si>
    <t>Чухломин</t>
  </si>
  <si>
    <t>Муратова</t>
  </si>
  <si>
    <t>Якушкин</t>
  </si>
  <si>
    <t>Янушкевичюс</t>
  </si>
  <si>
    <t>Глясман</t>
  </si>
  <si>
    <t>Смышляев</t>
  </si>
  <si>
    <t>Славкина</t>
  </si>
  <si>
    <t>Зелененко</t>
  </si>
  <si>
    <t>Чернявский</t>
  </si>
  <si>
    <t>Сивакова</t>
  </si>
  <si>
    <t>Струкова</t>
  </si>
  <si>
    <t>Фомченков</t>
  </si>
  <si>
    <t>Михалёв</t>
  </si>
  <si>
    <t>Шарыгина</t>
  </si>
  <si>
    <t>Аверина</t>
  </si>
  <si>
    <t>Красножен</t>
  </si>
  <si>
    <t>Евгкеньевна</t>
  </si>
  <si>
    <t>Родиончик</t>
  </si>
  <si>
    <t>Мочалова</t>
  </si>
  <si>
    <t>Гилек</t>
  </si>
  <si>
    <t>АЛ</t>
  </si>
  <si>
    <t>Рада</t>
  </si>
  <si>
    <t>Аверленгите</t>
  </si>
  <si>
    <t>Габриелла</t>
  </si>
  <si>
    <t>Несват</t>
  </si>
  <si>
    <t>Джавахова</t>
  </si>
  <si>
    <t>Глухов</t>
  </si>
  <si>
    <t>Шкляр</t>
  </si>
  <si>
    <t>Салихова</t>
  </si>
  <si>
    <t>Салаватовна</t>
  </si>
  <si>
    <t>Ганюкова</t>
  </si>
  <si>
    <t>Хайрулаева</t>
  </si>
  <si>
    <t>Суана</t>
  </si>
  <si>
    <t>Шамильевна</t>
  </si>
  <si>
    <t>Мищерякова</t>
  </si>
  <si>
    <t>Ходякова</t>
  </si>
  <si>
    <t>Гуленко</t>
  </si>
  <si>
    <t xml:space="preserve">Филиппова </t>
  </si>
  <si>
    <t>Халатян</t>
  </si>
  <si>
    <t>Карышкова</t>
  </si>
  <si>
    <t>Рева</t>
  </si>
  <si>
    <t>Давиденко</t>
  </si>
  <si>
    <t>ТМ</t>
  </si>
  <si>
    <t xml:space="preserve">Щедухина </t>
  </si>
  <si>
    <t xml:space="preserve">Лина </t>
  </si>
  <si>
    <t>Тюник</t>
  </si>
  <si>
    <t>Ерько</t>
  </si>
  <si>
    <t xml:space="preserve">Удовская </t>
  </si>
  <si>
    <t xml:space="preserve">Коршунова </t>
  </si>
  <si>
    <t xml:space="preserve">Наумова </t>
  </si>
  <si>
    <t xml:space="preserve">Просяная </t>
  </si>
  <si>
    <t>Кравчук</t>
  </si>
  <si>
    <t xml:space="preserve">Озерова </t>
  </si>
  <si>
    <t>Шушина</t>
  </si>
  <si>
    <t xml:space="preserve">Валерьевна </t>
  </si>
  <si>
    <t xml:space="preserve">Латышов </t>
  </si>
  <si>
    <t>Горшкова</t>
  </si>
  <si>
    <t>Трифонова</t>
  </si>
  <si>
    <t>Кутанова</t>
  </si>
  <si>
    <t xml:space="preserve">Владимировна </t>
  </si>
  <si>
    <t>Чулдина</t>
  </si>
  <si>
    <t>Владлены</t>
  </si>
  <si>
    <t xml:space="preserve">Вячеславовны </t>
  </si>
  <si>
    <t>Капустенкова</t>
  </si>
  <si>
    <t xml:space="preserve">Пименова </t>
  </si>
  <si>
    <t xml:space="preserve">Тайсумова </t>
  </si>
  <si>
    <t>Митянина</t>
  </si>
  <si>
    <t>Дмитприевна</t>
  </si>
  <si>
    <t>Коранова</t>
  </si>
  <si>
    <t>Т</t>
  </si>
  <si>
    <t>Кудрин</t>
  </si>
  <si>
    <t>Бакшаев</t>
  </si>
  <si>
    <t>Ракитина</t>
  </si>
  <si>
    <t>Карлюкова</t>
  </si>
  <si>
    <t>Россошко</t>
  </si>
  <si>
    <t>Демашкина</t>
  </si>
  <si>
    <t>Раимбелова</t>
  </si>
  <si>
    <t>Сауле</t>
  </si>
  <si>
    <t>Улановна</t>
  </si>
  <si>
    <t xml:space="preserve">Бычкова </t>
  </si>
  <si>
    <t xml:space="preserve">Заватская </t>
  </si>
  <si>
    <t>Джаванов</t>
  </si>
  <si>
    <t>Никитенкова</t>
  </si>
  <si>
    <t>Ребенок</t>
  </si>
  <si>
    <t xml:space="preserve">Сергей </t>
  </si>
  <si>
    <t>Протасевич</t>
  </si>
  <si>
    <t>Куракова</t>
  </si>
  <si>
    <t>Мария-Доминика</t>
  </si>
  <si>
    <t>Абдинова</t>
  </si>
  <si>
    <t>Ализаминовна</t>
  </si>
  <si>
    <t xml:space="preserve">Трегубова </t>
  </si>
  <si>
    <t xml:space="preserve">Инна </t>
  </si>
  <si>
    <t>Теплинская</t>
  </si>
  <si>
    <t>Кубасова</t>
  </si>
  <si>
    <t>Дадушина</t>
  </si>
  <si>
    <t xml:space="preserve">Кириличева </t>
  </si>
  <si>
    <t>Каратай</t>
  </si>
  <si>
    <t>Бабынин</t>
  </si>
  <si>
    <t>Молитвина</t>
  </si>
  <si>
    <t>Буякина</t>
  </si>
  <si>
    <t>Овдиюк</t>
  </si>
  <si>
    <t>Гребинка</t>
  </si>
  <si>
    <t>Бахтимирова</t>
  </si>
  <si>
    <t xml:space="preserve">Бородина </t>
  </si>
  <si>
    <t>Чикита</t>
  </si>
  <si>
    <t>Лычко</t>
  </si>
  <si>
    <t>Мухамеджанова</t>
  </si>
  <si>
    <t>Крысевич</t>
  </si>
  <si>
    <t>Довгая</t>
  </si>
  <si>
    <t>Золотухина</t>
  </si>
  <si>
    <t xml:space="preserve">Пушкарёв </t>
  </si>
  <si>
    <t>Петрищева</t>
  </si>
  <si>
    <t xml:space="preserve">Читахова </t>
  </si>
  <si>
    <t>Суворов</t>
  </si>
  <si>
    <t>Сакитович</t>
  </si>
  <si>
    <t>Великая</t>
  </si>
  <si>
    <t>Сокаев</t>
  </si>
  <si>
    <t xml:space="preserve">Большакова </t>
  </si>
  <si>
    <t>Галемский</t>
  </si>
  <si>
    <t xml:space="preserve">Гурин </t>
  </si>
  <si>
    <t>Андриянович</t>
  </si>
  <si>
    <t>Боровская</t>
  </si>
  <si>
    <t>Залеских</t>
  </si>
  <si>
    <t xml:space="preserve">Агринская </t>
  </si>
  <si>
    <t>Кормачёва</t>
  </si>
  <si>
    <t xml:space="preserve">Липатова </t>
  </si>
  <si>
    <t xml:space="preserve">Дегтярев </t>
  </si>
  <si>
    <t>Рябичка</t>
  </si>
  <si>
    <t>Аншукова</t>
  </si>
  <si>
    <t>Астафьев</t>
  </si>
  <si>
    <t xml:space="preserve">Пономарева </t>
  </si>
  <si>
    <t>Купряжкина</t>
  </si>
  <si>
    <t>Куцеро</t>
  </si>
  <si>
    <t xml:space="preserve">Нестюк </t>
  </si>
  <si>
    <t>Мелькова</t>
  </si>
  <si>
    <t>Лазюк</t>
  </si>
  <si>
    <t xml:space="preserve">Кожатова </t>
  </si>
  <si>
    <t>Елагина</t>
  </si>
  <si>
    <t xml:space="preserve">А </t>
  </si>
  <si>
    <t xml:space="preserve">Сапожникова </t>
  </si>
  <si>
    <t xml:space="preserve">М </t>
  </si>
  <si>
    <t>Крутых</t>
  </si>
  <si>
    <t>Кузахмедова</t>
  </si>
  <si>
    <t>Тюкавкина</t>
  </si>
  <si>
    <t>Хачатрян</t>
  </si>
  <si>
    <t>Лилит</t>
  </si>
  <si>
    <t>Гайковна</t>
  </si>
  <si>
    <t>Штейнблик</t>
  </si>
  <si>
    <t>Эвилина</t>
  </si>
  <si>
    <t>Силанова</t>
  </si>
  <si>
    <t>Сеченов</t>
  </si>
  <si>
    <t>Хорошенкова</t>
  </si>
  <si>
    <t>Криштофор</t>
  </si>
  <si>
    <t>Королёв</t>
  </si>
  <si>
    <t>Крень</t>
  </si>
  <si>
    <t>Бражуненко</t>
  </si>
  <si>
    <t>Урычев</t>
  </si>
  <si>
    <t>Лютина</t>
  </si>
  <si>
    <t>Керимов</t>
  </si>
  <si>
    <t>Икрам оглы</t>
  </si>
  <si>
    <t>Бугаев</t>
  </si>
  <si>
    <t>Зеленская</t>
  </si>
  <si>
    <t>Сеченова</t>
  </si>
  <si>
    <t>Мокшева</t>
  </si>
  <si>
    <t>Гурьева</t>
  </si>
  <si>
    <t>Янушкевич</t>
  </si>
  <si>
    <t>Золотарев</t>
  </si>
  <si>
    <t>Даниель</t>
  </si>
  <si>
    <t xml:space="preserve">Симонян </t>
  </si>
  <si>
    <t xml:space="preserve">Рафаэловна </t>
  </si>
  <si>
    <t xml:space="preserve">Бирюкова </t>
  </si>
  <si>
    <t xml:space="preserve">Блазаренас </t>
  </si>
  <si>
    <t>З</t>
  </si>
  <si>
    <t xml:space="preserve">Чекулаева </t>
  </si>
  <si>
    <t>Иркабаева</t>
  </si>
  <si>
    <t xml:space="preserve">Арбузова </t>
  </si>
  <si>
    <t>елена</t>
  </si>
  <si>
    <t xml:space="preserve">Балабаева </t>
  </si>
  <si>
    <t>Панасенко</t>
  </si>
  <si>
    <t>Вакуева</t>
  </si>
  <si>
    <t>Гржибовская</t>
  </si>
  <si>
    <t>Воронкин</t>
  </si>
  <si>
    <t xml:space="preserve">Драчёва </t>
  </si>
  <si>
    <t>Курганова</t>
  </si>
  <si>
    <t>Калачикова</t>
  </si>
  <si>
    <t>Кукарцева</t>
  </si>
  <si>
    <t xml:space="preserve">Колесникова </t>
  </si>
  <si>
    <t>Жаплова</t>
  </si>
  <si>
    <t>Ж</t>
  </si>
  <si>
    <t>Брынюк</t>
  </si>
  <si>
    <t>Сивохо</t>
  </si>
  <si>
    <t>Бондаренко</t>
  </si>
  <si>
    <t>Капитонов</t>
  </si>
  <si>
    <t>Пискарёв</t>
  </si>
  <si>
    <t xml:space="preserve">Шеханина </t>
  </si>
  <si>
    <t>Летуновская</t>
  </si>
  <si>
    <t xml:space="preserve">Козлов </t>
  </si>
  <si>
    <t xml:space="preserve">Серёжин </t>
  </si>
  <si>
    <t>Сукманов</t>
  </si>
  <si>
    <t>Карпавичус</t>
  </si>
  <si>
    <t xml:space="preserve">Малахова  </t>
  </si>
  <si>
    <t xml:space="preserve">Михайлова </t>
  </si>
  <si>
    <t xml:space="preserve">Кочелаба </t>
  </si>
  <si>
    <t>Баранчикова</t>
  </si>
  <si>
    <t>Шапкина</t>
  </si>
  <si>
    <t xml:space="preserve">Зубенко </t>
  </si>
  <si>
    <t>Белоус</t>
  </si>
  <si>
    <t xml:space="preserve">Евдокимов </t>
  </si>
  <si>
    <t xml:space="preserve">Зеленцова </t>
  </si>
  <si>
    <t xml:space="preserve">Прокофьева </t>
  </si>
  <si>
    <t>Савукова</t>
  </si>
  <si>
    <t>Шевкунова</t>
  </si>
  <si>
    <t>Биженко</t>
  </si>
  <si>
    <t xml:space="preserve">Щукин </t>
  </si>
  <si>
    <t xml:space="preserve">Герасимов </t>
  </si>
  <si>
    <t>Шмидт</t>
  </si>
  <si>
    <t>Громаковский</t>
  </si>
  <si>
    <t>Шкабара</t>
  </si>
  <si>
    <t>Яковлевич</t>
  </si>
  <si>
    <t xml:space="preserve">Косинский </t>
  </si>
  <si>
    <t>Панов</t>
  </si>
  <si>
    <t>Мелешко</t>
  </si>
  <si>
    <t>Поздеев</t>
  </si>
  <si>
    <t>Юрикович</t>
  </si>
  <si>
    <t>Терехин</t>
  </si>
  <si>
    <t>Маштакова</t>
  </si>
  <si>
    <t>Дауб</t>
  </si>
  <si>
    <t>Элвин</t>
  </si>
  <si>
    <t>Магсад-оглы</t>
  </si>
  <si>
    <t>Зарачинцев</t>
  </si>
  <si>
    <t>Декасова</t>
  </si>
  <si>
    <t>Бобкова</t>
  </si>
  <si>
    <t>Башлыкова</t>
  </si>
  <si>
    <t>Тактеева</t>
  </si>
  <si>
    <t>Кейцлер</t>
  </si>
  <si>
    <t>Данияр</t>
  </si>
  <si>
    <t>Чубарова</t>
  </si>
  <si>
    <t xml:space="preserve">Игошина </t>
  </si>
  <si>
    <t xml:space="preserve">Декасова </t>
  </si>
  <si>
    <t xml:space="preserve">Кочеткова </t>
  </si>
  <si>
    <t>Паршакова</t>
  </si>
  <si>
    <t>Хабаров</t>
  </si>
  <si>
    <t xml:space="preserve">Цепцура </t>
  </si>
  <si>
    <t>Мингазова</t>
  </si>
  <si>
    <t>Патлай</t>
  </si>
  <si>
    <t>Сенющенкова</t>
  </si>
  <si>
    <t>Суменова</t>
  </si>
  <si>
    <t>Мовко</t>
  </si>
  <si>
    <t>Дергач</t>
  </si>
  <si>
    <t>Худайбердиева</t>
  </si>
  <si>
    <t>Тургуновна</t>
  </si>
  <si>
    <t>Петкус</t>
  </si>
  <si>
    <t>Нещадим</t>
  </si>
  <si>
    <t>Лапий</t>
  </si>
  <si>
    <t>Круковская</t>
  </si>
  <si>
    <t>Данииловна</t>
  </si>
  <si>
    <t>Сальникова</t>
  </si>
  <si>
    <t>Марянян</t>
  </si>
  <si>
    <t>Трофимова</t>
  </si>
  <si>
    <t>Хилюк</t>
  </si>
  <si>
    <t>Бибик</t>
  </si>
  <si>
    <t>Деогенова</t>
  </si>
  <si>
    <t>Трохова</t>
  </si>
  <si>
    <t>Трыков</t>
  </si>
  <si>
    <t>Тимощук</t>
  </si>
  <si>
    <t>Мазницкая</t>
  </si>
  <si>
    <t>Поротикова</t>
  </si>
  <si>
    <t>Витауто</t>
  </si>
  <si>
    <t>Алеханова</t>
  </si>
  <si>
    <t>Ветров</t>
  </si>
  <si>
    <t>Кирпиченко</t>
  </si>
  <si>
    <t>Лютова</t>
  </si>
  <si>
    <t xml:space="preserve">Милена </t>
  </si>
  <si>
    <t xml:space="preserve">Пургин </t>
  </si>
  <si>
    <t>Шабаева</t>
  </si>
  <si>
    <t>Зверева</t>
  </si>
  <si>
    <t>Нинель</t>
  </si>
  <si>
    <t>Ходосова</t>
  </si>
  <si>
    <t>Латушкина</t>
  </si>
  <si>
    <t>Угрюмова</t>
  </si>
  <si>
    <t>Кайрис</t>
  </si>
  <si>
    <t>Безлепнина</t>
  </si>
  <si>
    <t>Дубиновская</t>
  </si>
  <si>
    <t>Коневская</t>
  </si>
  <si>
    <t>Кушриев</t>
  </si>
  <si>
    <t>Камилевич</t>
  </si>
  <si>
    <t>Леонтьев</t>
  </si>
  <si>
    <t>Астанина</t>
  </si>
  <si>
    <t xml:space="preserve">Ландышев </t>
  </si>
  <si>
    <t>Суражевская</t>
  </si>
  <si>
    <t>Ингрид-Натали</t>
  </si>
  <si>
    <t>Шкреба</t>
  </si>
  <si>
    <t>Худякова</t>
  </si>
  <si>
    <t>Марщикова</t>
  </si>
  <si>
    <t xml:space="preserve">Гонтарь </t>
  </si>
  <si>
    <t>Пурик</t>
  </si>
  <si>
    <t>Панюков</t>
  </si>
  <si>
    <t>Константнвна</t>
  </si>
  <si>
    <t>Мурзина</t>
  </si>
  <si>
    <t>Викторовичус</t>
  </si>
  <si>
    <t>Тянгинская</t>
  </si>
  <si>
    <t>Шалабода</t>
  </si>
  <si>
    <t>Шепова</t>
  </si>
  <si>
    <t>Лошак</t>
  </si>
  <si>
    <t>Хуснутдинова</t>
  </si>
  <si>
    <t>Скребутан</t>
  </si>
  <si>
    <t>Прокопова</t>
  </si>
  <si>
    <t>Шишкова</t>
  </si>
  <si>
    <t>Жигалина</t>
  </si>
  <si>
    <t>Остапенко</t>
  </si>
  <si>
    <t>Даширли</t>
  </si>
  <si>
    <t>Хакума</t>
  </si>
  <si>
    <t>Агаевна</t>
  </si>
  <si>
    <t>Бабашева</t>
  </si>
  <si>
    <t>Стрельникова</t>
  </si>
  <si>
    <t>Ратевосян</t>
  </si>
  <si>
    <t>Андраниковна</t>
  </si>
  <si>
    <t>Эльвина</t>
  </si>
  <si>
    <t xml:space="preserve">Черникова </t>
  </si>
  <si>
    <t xml:space="preserve">Богославцева </t>
  </si>
  <si>
    <t>Константиновия</t>
  </si>
  <si>
    <t xml:space="preserve">Ларионов </t>
  </si>
  <si>
    <t>Синельников</t>
  </si>
  <si>
    <t>Матус</t>
  </si>
  <si>
    <t>Тараканова</t>
  </si>
  <si>
    <t>Анжела</t>
  </si>
  <si>
    <t>Панасенкова</t>
  </si>
  <si>
    <t>Лисин</t>
  </si>
  <si>
    <t>Марсель</t>
  </si>
  <si>
    <t>Юшкевич</t>
  </si>
  <si>
    <t>Шароян</t>
  </si>
  <si>
    <t>Багратовна</t>
  </si>
  <si>
    <t>Мажуга</t>
  </si>
  <si>
    <t>Градина</t>
  </si>
  <si>
    <t>Гайдай</t>
  </si>
  <si>
    <t>Натаван</t>
  </si>
  <si>
    <t>Рашадовна</t>
  </si>
  <si>
    <t>Батехина</t>
  </si>
  <si>
    <t>Черепков</t>
  </si>
  <si>
    <t>Сиднева</t>
  </si>
  <si>
    <t>Катутис</t>
  </si>
  <si>
    <t>Марта</t>
  </si>
  <si>
    <t>Павловская</t>
  </si>
  <si>
    <t>Дударева</t>
  </si>
  <si>
    <t>Бахарев</t>
  </si>
  <si>
    <t>Замотаев</t>
  </si>
  <si>
    <t>Кузьмичева</t>
  </si>
  <si>
    <t>Ахметова</t>
  </si>
  <si>
    <t>Ясаман</t>
  </si>
  <si>
    <t>Рагибовна</t>
  </si>
  <si>
    <t>Раткун</t>
  </si>
  <si>
    <t>Меркурьев</t>
  </si>
  <si>
    <t>Ксенофонтова</t>
  </si>
  <si>
    <t>Орловская</t>
  </si>
  <si>
    <t>Филимонова</t>
  </si>
  <si>
    <t>Маслаков</t>
  </si>
  <si>
    <t>Степанеева</t>
  </si>
  <si>
    <t>Сячина</t>
  </si>
  <si>
    <t>Кузьминова</t>
  </si>
  <si>
    <t>Енгулатова</t>
  </si>
  <si>
    <t>Лифер</t>
  </si>
  <si>
    <t>Моравец</t>
  </si>
  <si>
    <t>Самарина</t>
  </si>
  <si>
    <t>Кронкина</t>
  </si>
  <si>
    <t>Нонна</t>
  </si>
  <si>
    <t>Агаева</t>
  </si>
  <si>
    <t>Сарвановна</t>
  </si>
  <si>
    <t>Михальченко</t>
  </si>
  <si>
    <t>с</t>
  </si>
  <si>
    <t>Польская</t>
  </si>
  <si>
    <t>Краснобородько</t>
  </si>
  <si>
    <t>Смольянинова</t>
  </si>
  <si>
    <t>Чулина</t>
  </si>
  <si>
    <t>Тышкевич</t>
  </si>
  <si>
    <t>Зыкова</t>
  </si>
  <si>
    <t>Еремкина</t>
  </si>
  <si>
    <t>Птичкина</t>
  </si>
  <si>
    <t>Лушин</t>
  </si>
  <si>
    <t>Лупекин</t>
  </si>
  <si>
    <t>Ноева</t>
  </si>
  <si>
    <t>л</t>
  </si>
  <si>
    <t xml:space="preserve">Рахманова </t>
  </si>
  <si>
    <t>Габриелян</t>
  </si>
  <si>
    <t>Пупченко</t>
  </si>
  <si>
    <t>Чагина</t>
  </si>
  <si>
    <t xml:space="preserve">Сагнеева </t>
  </si>
  <si>
    <t>Винничук</t>
  </si>
  <si>
    <t>Карпеченкова</t>
  </si>
  <si>
    <t>Касабуцкая</t>
  </si>
  <si>
    <t>Заитова</t>
  </si>
  <si>
    <t>Рожкевич</t>
  </si>
  <si>
    <t>Засадская</t>
  </si>
  <si>
    <t>Шиматков</t>
  </si>
  <si>
    <t>Казак</t>
  </si>
  <si>
    <t>Володин</t>
  </si>
  <si>
    <t>Бровко</t>
  </si>
  <si>
    <t>Костюк</t>
  </si>
  <si>
    <t>Галкина</t>
  </si>
  <si>
    <t>Карелия</t>
  </si>
  <si>
    <t>Асламазян</t>
  </si>
  <si>
    <t>Ареновна</t>
  </si>
  <si>
    <t>Коркина</t>
  </si>
  <si>
    <t>Плюгина</t>
  </si>
  <si>
    <t>Слободянюк</t>
  </si>
  <si>
    <t>Дроненко</t>
  </si>
  <si>
    <t>Ларионова</t>
  </si>
  <si>
    <t xml:space="preserve">Берендяева </t>
  </si>
  <si>
    <t xml:space="preserve">Эрика </t>
  </si>
  <si>
    <t xml:space="preserve">Викторовна </t>
  </si>
  <si>
    <t>Пождидаев</t>
  </si>
  <si>
    <t>Нигайчук</t>
  </si>
  <si>
    <t>Крумина</t>
  </si>
  <si>
    <t>Цвыт</t>
  </si>
  <si>
    <t>Бзырина</t>
  </si>
  <si>
    <t>Щербак</t>
  </si>
  <si>
    <t>Анодин</t>
  </si>
  <si>
    <t>Петровский</t>
  </si>
  <si>
    <t>Вилькель</t>
  </si>
  <si>
    <t>Попцова</t>
  </si>
  <si>
    <t>Скубанович</t>
  </si>
  <si>
    <t>п</t>
  </si>
  <si>
    <t>Лукянчук</t>
  </si>
  <si>
    <t>Васютик</t>
  </si>
  <si>
    <t>Краснослободская</t>
  </si>
  <si>
    <t>Савенкова</t>
  </si>
  <si>
    <t xml:space="preserve">Стулина </t>
  </si>
  <si>
    <t>Собачкин</t>
  </si>
  <si>
    <t>Полетаева</t>
  </si>
  <si>
    <t>Синявская</t>
  </si>
  <si>
    <t>Чумичёв</t>
  </si>
  <si>
    <t>Родионович</t>
  </si>
  <si>
    <t xml:space="preserve">Залисковая </t>
  </si>
  <si>
    <t>Огольцова</t>
  </si>
  <si>
    <t>Дудаль</t>
  </si>
  <si>
    <t>Блохов</t>
  </si>
  <si>
    <t>Рубцова</t>
  </si>
  <si>
    <t>Епихин</t>
  </si>
  <si>
    <t>Сухарева</t>
  </si>
  <si>
    <t>Петихина</t>
  </si>
  <si>
    <t>Пантелеева</t>
  </si>
  <si>
    <t>Голов</t>
  </si>
  <si>
    <t>Загарина</t>
  </si>
  <si>
    <t>Старостенко</t>
  </si>
  <si>
    <t>Александр Сргеевич</t>
  </si>
  <si>
    <t xml:space="preserve">Курганов </t>
  </si>
  <si>
    <t xml:space="preserve">Эдгар </t>
  </si>
  <si>
    <t>Дияконенко</t>
  </si>
  <si>
    <t>Дробывшевский</t>
  </si>
  <si>
    <t>Скорнякова</t>
  </si>
  <si>
    <t>Джемилев</t>
  </si>
  <si>
    <t xml:space="preserve">Казакова </t>
  </si>
  <si>
    <t>Шпилева</t>
  </si>
  <si>
    <t>Харламова</t>
  </si>
  <si>
    <t>Кроль</t>
  </si>
  <si>
    <t>Снегирев</t>
  </si>
  <si>
    <t xml:space="preserve">Красиков </t>
  </si>
  <si>
    <t>Шеляг</t>
  </si>
  <si>
    <t>Трапезникова</t>
  </si>
  <si>
    <t>Ласоцкая</t>
  </si>
  <si>
    <t xml:space="preserve">Надежда </t>
  </si>
  <si>
    <t>Синливый</t>
  </si>
  <si>
    <t>Бычков</t>
  </si>
  <si>
    <t>Сахаров</t>
  </si>
  <si>
    <t xml:space="preserve">Кучерявая </t>
  </si>
  <si>
    <t>Генадьевна</t>
  </si>
  <si>
    <t>Преутяса</t>
  </si>
  <si>
    <t>Синюкова</t>
  </si>
  <si>
    <t>Журило</t>
  </si>
  <si>
    <t>Хазанов</t>
  </si>
  <si>
    <t>Шевакова</t>
  </si>
  <si>
    <t xml:space="preserve">Катков </t>
  </si>
  <si>
    <t>Сиротина</t>
  </si>
  <si>
    <t>Писецкая</t>
  </si>
  <si>
    <t>Самчук</t>
  </si>
  <si>
    <t>Матюшичева</t>
  </si>
  <si>
    <t xml:space="preserve">Дак </t>
  </si>
  <si>
    <t>Роберт</t>
  </si>
  <si>
    <t>Северная</t>
  </si>
  <si>
    <t>Окулова</t>
  </si>
  <si>
    <t>Чикризова</t>
  </si>
  <si>
    <t>Мео</t>
  </si>
  <si>
    <t>Нарожнева</t>
  </si>
  <si>
    <t>Семенович</t>
  </si>
  <si>
    <t xml:space="preserve">Сиротина </t>
  </si>
  <si>
    <t>Двуреченский</t>
  </si>
  <si>
    <t>Адиатулина</t>
  </si>
  <si>
    <t>Перерва</t>
  </si>
  <si>
    <t>Федосовна</t>
  </si>
  <si>
    <t>Исматова</t>
  </si>
  <si>
    <t>Буткус</t>
  </si>
  <si>
    <t>Поповцева</t>
  </si>
  <si>
    <t>Удалова</t>
  </si>
  <si>
    <t>Оголева</t>
  </si>
  <si>
    <t>Грипась</t>
  </si>
  <si>
    <t>Земит</t>
  </si>
  <si>
    <t>Конин</t>
  </si>
  <si>
    <t>Махно</t>
  </si>
  <si>
    <t>Кармановская</t>
  </si>
  <si>
    <t>Донцул</t>
  </si>
  <si>
    <t>Белогусева</t>
  </si>
  <si>
    <t>Потап</t>
  </si>
  <si>
    <t>Калистратов</t>
  </si>
  <si>
    <t xml:space="preserve">Ким </t>
  </si>
  <si>
    <t>Хромцова</t>
  </si>
  <si>
    <t>Кавецкая</t>
  </si>
  <si>
    <t>Горюскина</t>
  </si>
  <si>
    <t>Миловидова</t>
  </si>
  <si>
    <t>Пляцек</t>
  </si>
  <si>
    <t>Ступкина</t>
  </si>
  <si>
    <t>Юзюк</t>
  </si>
  <si>
    <t>Репин</t>
  </si>
  <si>
    <t>Тусупбекова</t>
  </si>
  <si>
    <t>Бабаева</t>
  </si>
  <si>
    <t>Молоток</t>
  </si>
  <si>
    <t>Миронов</t>
  </si>
  <si>
    <t>Шелякин</t>
  </si>
  <si>
    <t>Максим Александрович</t>
  </si>
  <si>
    <t>Кропоткина</t>
  </si>
  <si>
    <t>Кляйн</t>
  </si>
  <si>
    <t>Кожанова</t>
  </si>
  <si>
    <t>Аллахвердянц</t>
  </si>
  <si>
    <t>Гаянэ</t>
  </si>
  <si>
    <t>Зимин</t>
  </si>
  <si>
    <t>Евграшина</t>
  </si>
  <si>
    <t>Карпенко</t>
  </si>
  <si>
    <t>Козловский</t>
  </si>
  <si>
    <t>Филиппова</t>
  </si>
  <si>
    <t>Польский</t>
  </si>
  <si>
    <t>Попрыгина</t>
  </si>
  <si>
    <t>Голубков</t>
  </si>
  <si>
    <t>Максимилиан</t>
  </si>
  <si>
    <t>Ащева</t>
  </si>
  <si>
    <t>Шуманович</t>
  </si>
  <si>
    <t>Султанов</t>
  </si>
  <si>
    <t>Рябова</t>
  </si>
  <si>
    <t>Капсамун</t>
  </si>
  <si>
    <t>Ханмирзоева</t>
  </si>
  <si>
    <t>Тучков</t>
  </si>
  <si>
    <t xml:space="preserve">Ерзикова </t>
  </si>
  <si>
    <t>Борчук</t>
  </si>
  <si>
    <t>Цоколова</t>
  </si>
  <si>
    <t>Чебанов</t>
  </si>
  <si>
    <t>Евгений Алексеевич</t>
  </si>
  <si>
    <t>Фалалеева</t>
  </si>
  <si>
    <t>Лысоконь</t>
  </si>
  <si>
    <t>Красовский</t>
  </si>
  <si>
    <t>Дегтярёва</t>
  </si>
  <si>
    <t>Цыганкова</t>
  </si>
  <si>
    <t>Большова</t>
  </si>
  <si>
    <t>Гурбанова</t>
  </si>
  <si>
    <t>Севиндж</t>
  </si>
  <si>
    <t>Мурсал кызы</t>
  </si>
  <si>
    <t>Каналош</t>
  </si>
  <si>
    <t xml:space="preserve">Власов </t>
  </si>
  <si>
    <t>Ильдарович</t>
  </si>
  <si>
    <t>Р-07-82</t>
  </si>
  <si>
    <t>Прилепин</t>
  </si>
  <si>
    <t>Р-07-68</t>
  </si>
  <si>
    <t>Пискуровский</t>
  </si>
  <si>
    <t>Р-07-69</t>
  </si>
  <si>
    <t>Ступин</t>
  </si>
  <si>
    <t>Р-07-84</t>
  </si>
  <si>
    <t>Угадчикова</t>
  </si>
  <si>
    <t>Р-07-80</t>
  </si>
  <si>
    <t>Рыбальченко</t>
  </si>
  <si>
    <t>Р-07-83</t>
  </si>
  <si>
    <t>Р-07-72</t>
  </si>
  <si>
    <t>Стародворская</t>
  </si>
  <si>
    <t>Р-07-71</t>
  </si>
  <si>
    <t>Шадрин</t>
  </si>
  <si>
    <t>Р-07-73</t>
  </si>
  <si>
    <t>Брезицкая</t>
  </si>
  <si>
    <t>Пальчевская</t>
  </si>
  <si>
    <t>Р-07-70</t>
  </si>
  <si>
    <t>Хлудеев</t>
  </si>
  <si>
    <t>Р-07-76</t>
  </si>
  <si>
    <t>Р-07-77</t>
  </si>
  <si>
    <t>Р-07-74</t>
  </si>
  <si>
    <t>Шевцова</t>
  </si>
  <si>
    <t xml:space="preserve">Погудина </t>
  </si>
  <si>
    <t>Р</t>
  </si>
  <si>
    <t>Пуйман</t>
  </si>
  <si>
    <t>Арсеньевна</t>
  </si>
  <si>
    <t>Р-07-75</t>
  </si>
  <si>
    <t>Гордеенко</t>
  </si>
  <si>
    <t>Тельканова</t>
  </si>
  <si>
    <t>Р-07-86</t>
  </si>
  <si>
    <t>Замышляева</t>
  </si>
  <si>
    <t>Середина</t>
  </si>
  <si>
    <t>Упорова</t>
  </si>
  <si>
    <t>Алтухова</t>
  </si>
  <si>
    <t>Помозова</t>
  </si>
  <si>
    <t>Гольтяпин</t>
  </si>
  <si>
    <t>Жердеева</t>
  </si>
  <si>
    <t>Хусиналиев</t>
  </si>
  <si>
    <t>Бахромович</t>
  </si>
  <si>
    <t>Воронцова</t>
  </si>
  <si>
    <t>Кунавина</t>
  </si>
  <si>
    <t>Ликинова</t>
  </si>
  <si>
    <t>Ерёменко</t>
  </si>
  <si>
    <t>Маркарова</t>
  </si>
  <si>
    <t>Р-07-78</t>
  </si>
  <si>
    <t>Желнин</t>
  </si>
  <si>
    <t>Красикова</t>
  </si>
  <si>
    <t>Адриящук</t>
  </si>
  <si>
    <t>Р-07-85</t>
  </si>
  <si>
    <t>Саленко</t>
  </si>
  <si>
    <t>Юткин</t>
  </si>
  <si>
    <t>Путилин</t>
  </si>
  <si>
    <t>Беспалова</t>
  </si>
  <si>
    <t>Бошенцева</t>
  </si>
  <si>
    <t>Горобцов</t>
  </si>
  <si>
    <t>Коровкина</t>
  </si>
  <si>
    <t>Соболь</t>
  </si>
  <si>
    <t>Акберова</t>
  </si>
  <si>
    <t>Р-07-79</t>
  </si>
  <si>
    <t>Сопин</t>
  </si>
  <si>
    <t>Р-07-81</t>
  </si>
  <si>
    <t>Р-07-87</t>
  </si>
  <si>
    <t>Филипченко</t>
  </si>
  <si>
    <t>Таланин</t>
  </si>
  <si>
    <t xml:space="preserve">Арютина </t>
  </si>
  <si>
    <t>Кузиленкова</t>
  </si>
  <si>
    <t>Букреев</t>
  </si>
  <si>
    <t>Киш</t>
  </si>
  <si>
    <t>Малике</t>
  </si>
  <si>
    <t>Кобеляцкая</t>
  </si>
  <si>
    <t>Нурулина</t>
  </si>
  <si>
    <t>Дранько</t>
  </si>
  <si>
    <t>Ходырев</t>
  </si>
  <si>
    <t>Арютина</t>
  </si>
  <si>
    <t>Абакумова</t>
  </si>
  <si>
    <t>Баровский</t>
  </si>
  <si>
    <t>Адамович</t>
  </si>
  <si>
    <t>Горелик</t>
  </si>
  <si>
    <t>Чертышев</t>
  </si>
  <si>
    <t>Прусак</t>
  </si>
  <si>
    <t>Шортская</t>
  </si>
  <si>
    <t>Шимкевичус</t>
  </si>
  <si>
    <t>Шемякин</t>
  </si>
  <si>
    <t>Азарян</t>
  </si>
  <si>
    <t>Катбетдинова</t>
  </si>
  <si>
    <t>Щелкунова</t>
  </si>
  <si>
    <t>Просина</t>
  </si>
  <si>
    <t>Глебовна</t>
  </si>
  <si>
    <t>Озимкова</t>
  </si>
  <si>
    <t>Буга</t>
  </si>
  <si>
    <t>Гусарова</t>
  </si>
  <si>
    <t>Аралова</t>
  </si>
  <si>
    <t>Куянова</t>
  </si>
  <si>
    <t>Анетта</t>
  </si>
  <si>
    <t>Захариевна</t>
  </si>
  <si>
    <t>П</t>
  </si>
  <si>
    <t>Хватова</t>
  </si>
  <si>
    <t xml:space="preserve">Жданова </t>
  </si>
  <si>
    <t>Лиходедова</t>
  </si>
  <si>
    <t>Алыпова</t>
  </si>
  <si>
    <t>Горолевич</t>
  </si>
  <si>
    <t>Косычева</t>
  </si>
  <si>
    <t>Сёмова</t>
  </si>
  <si>
    <t>Настасья</t>
  </si>
  <si>
    <t>Колтунов</t>
  </si>
  <si>
    <t>Ляшенко</t>
  </si>
  <si>
    <t>Бурмистрова</t>
  </si>
  <si>
    <t>Багрич</t>
  </si>
  <si>
    <t xml:space="preserve">Пантелеева </t>
  </si>
  <si>
    <t>Марарита</t>
  </si>
  <si>
    <t>Шустина</t>
  </si>
  <si>
    <t>Горленко</t>
  </si>
  <si>
    <t xml:space="preserve">Савицкайте </t>
  </si>
  <si>
    <t>Ардан</t>
  </si>
  <si>
    <t>Дьяконова</t>
  </si>
  <si>
    <t>Аливердиевна</t>
  </si>
  <si>
    <t>Мамухин</t>
  </si>
  <si>
    <t xml:space="preserve">Тималева </t>
  </si>
  <si>
    <t>Васильянов</t>
  </si>
  <si>
    <t>Швец</t>
  </si>
  <si>
    <t>Третьякова</t>
  </si>
  <si>
    <t>Пройдисвет</t>
  </si>
  <si>
    <t>Стрешнева</t>
  </si>
  <si>
    <t>Варфоломеев</t>
  </si>
  <si>
    <t>Ситовенко</t>
  </si>
  <si>
    <t>Горянкина</t>
  </si>
  <si>
    <t xml:space="preserve">Черный </t>
  </si>
  <si>
    <t>Кочкина</t>
  </si>
  <si>
    <t>Коломейко</t>
  </si>
  <si>
    <t xml:space="preserve">Рачинская </t>
  </si>
  <si>
    <t>Большаков</t>
  </si>
  <si>
    <t xml:space="preserve">Валентина </t>
  </si>
  <si>
    <t>Струганова</t>
  </si>
  <si>
    <t xml:space="preserve">Сидоров </t>
  </si>
  <si>
    <t xml:space="preserve">Евгений </t>
  </si>
  <si>
    <t xml:space="preserve">Войкина </t>
  </si>
  <si>
    <t>Грязева</t>
  </si>
  <si>
    <t>Сидоров</t>
  </si>
  <si>
    <t>Юнусова</t>
  </si>
  <si>
    <t>Назран</t>
  </si>
  <si>
    <t>Катиг кызы</t>
  </si>
  <si>
    <t xml:space="preserve">Васильева </t>
  </si>
  <si>
    <t>Заболотникова</t>
  </si>
  <si>
    <t xml:space="preserve">Гриценко </t>
  </si>
  <si>
    <t>Землянская</t>
  </si>
  <si>
    <t>Минасян</t>
  </si>
  <si>
    <t>Мартин</t>
  </si>
  <si>
    <t>Баклыкова</t>
  </si>
  <si>
    <t>Далакова</t>
  </si>
  <si>
    <t>Мухарбековна</t>
  </si>
  <si>
    <t xml:space="preserve">Богинская </t>
  </si>
  <si>
    <t xml:space="preserve">Утюжникова </t>
  </si>
  <si>
    <t xml:space="preserve">Бельченко </t>
  </si>
  <si>
    <t>Беклемешев</t>
  </si>
  <si>
    <t xml:space="preserve">Райкова </t>
  </si>
  <si>
    <t xml:space="preserve">Дворниченко </t>
  </si>
  <si>
    <t>Гаврикова</t>
  </si>
  <si>
    <t xml:space="preserve">Элина </t>
  </si>
  <si>
    <t>Погорелюк</t>
  </si>
  <si>
    <t xml:space="preserve">Тимофей </t>
  </si>
  <si>
    <t xml:space="preserve">Молчанов </t>
  </si>
  <si>
    <t>Трошин</t>
  </si>
  <si>
    <t>Грушина</t>
  </si>
  <si>
    <t>Денискин</t>
  </si>
  <si>
    <t>Цветова</t>
  </si>
  <si>
    <t xml:space="preserve">Акиньшина </t>
  </si>
  <si>
    <t>Усманов</t>
  </si>
  <si>
    <t>Умид</t>
  </si>
  <si>
    <t>Азизович</t>
  </si>
  <si>
    <t>Озарчук</t>
  </si>
  <si>
    <t xml:space="preserve">Безбородов </t>
  </si>
  <si>
    <t>Дьяконов</t>
  </si>
  <si>
    <t xml:space="preserve">Малютин </t>
  </si>
  <si>
    <t>Джиоев</t>
  </si>
  <si>
    <t xml:space="preserve">Землянская </t>
  </si>
  <si>
    <t>Горячева</t>
  </si>
  <si>
    <t xml:space="preserve">Боковенко </t>
  </si>
  <si>
    <t xml:space="preserve">Чех </t>
  </si>
  <si>
    <t>Кучуру</t>
  </si>
  <si>
    <t>МБОУ СОШ № 44</t>
  </si>
  <si>
    <t>Ускова</t>
  </si>
  <si>
    <t>Янина</t>
  </si>
  <si>
    <t>Годгильдиева</t>
  </si>
  <si>
    <t>Погодская</t>
  </si>
  <si>
    <t>Горобец</t>
  </si>
  <si>
    <t>Болховский</t>
  </si>
  <si>
    <t>Трусков</t>
  </si>
  <si>
    <t>Безруков</t>
  </si>
  <si>
    <t>Маклица</t>
  </si>
  <si>
    <t>Щенников</t>
  </si>
  <si>
    <t>Митарджян</t>
  </si>
  <si>
    <t>Бабкен</t>
  </si>
  <si>
    <t>Лисун</t>
  </si>
  <si>
    <t>Варгин</t>
  </si>
  <si>
    <t>Кожанов</t>
  </si>
  <si>
    <t>Мулькова</t>
  </si>
  <si>
    <t>Савенко</t>
  </si>
  <si>
    <t>Черняхович</t>
  </si>
  <si>
    <t>Галямова</t>
  </si>
  <si>
    <t>Альфинур</t>
  </si>
  <si>
    <t>Шарифьяновна</t>
  </si>
  <si>
    <t>Р - 06 -14</t>
  </si>
  <si>
    <t>Ананавичуте</t>
  </si>
  <si>
    <t xml:space="preserve">Шумейко </t>
  </si>
  <si>
    <t>Родика</t>
  </si>
  <si>
    <t xml:space="preserve">Тимофеев </t>
  </si>
  <si>
    <t>Жиганова</t>
  </si>
  <si>
    <t>Закирянова</t>
  </si>
  <si>
    <t>Богачева</t>
  </si>
  <si>
    <t>Зенченко</t>
  </si>
  <si>
    <t>Краморенко</t>
  </si>
  <si>
    <t>Осокин</t>
  </si>
  <si>
    <t>Введениская</t>
  </si>
  <si>
    <t>Милущкин</t>
  </si>
  <si>
    <t>Щедловская</t>
  </si>
  <si>
    <t>Биккулов</t>
  </si>
  <si>
    <t>Суркова</t>
  </si>
  <si>
    <t>Баходирова</t>
  </si>
  <si>
    <t>Заррина</t>
  </si>
  <si>
    <t>Шамсуллоевна</t>
  </si>
  <si>
    <t>Можайцева</t>
  </si>
  <si>
    <t>Маринченко</t>
  </si>
  <si>
    <t>Куцев</t>
  </si>
  <si>
    <t>Меньшаков</t>
  </si>
  <si>
    <t>Коробейникова</t>
  </si>
  <si>
    <t>Ненашева</t>
  </si>
  <si>
    <t>Ягмурова</t>
  </si>
  <si>
    <t>Насиба</t>
  </si>
  <si>
    <t>Бабамуратовна</t>
  </si>
  <si>
    <t>Долгачева</t>
  </si>
  <si>
    <t>Розумнюк</t>
  </si>
  <si>
    <t xml:space="preserve">Асия </t>
  </si>
  <si>
    <t>Ахмет-Бюлентовна</t>
  </si>
  <si>
    <t>Манчинский</t>
  </si>
  <si>
    <t>Тимощенко</t>
  </si>
  <si>
    <t xml:space="preserve">Николай </t>
  </si>
  <si>
    <t>Мартынчук</t>
  </si>
  <si>
    <t>МАОУ СОШ № 46 с УИОП</t>
  </si>
  <si>
    <t>Карибова</t>
  </si>
  <si>
    <t>Бурблис</t>
  </si>
  <si>
    <t>Куревлёва</t>
  </si>
  <si>
    <t xml:space="preserve">Гребенцова </t>
  </si>
  <si>
    <t>Овчаров</t>
  </si>
  <si>
    <t>Мясникова</t>
  </si>
  <si>
    <t>Олейниченко</t>
  </si>
  <si>
    <t>Шарова</t>
  </si>
  <si>
    <t>Аносова</t>
  </si>
  <si>
    <t>Черемисина</t>
  </si>
  <si>
    <t>Ясна</t>
  </si>
  <si>
    <t>Рождественская</t>
  </si>
  <si>
    <t>Петленко</t>
  </si>
  <si>
    <t>Турпанов</t>
  </si>
  <si>
    <t>Столбелухина</t>
  </si>
  <si>
    <t>Симеренко</t>
  </si>
  <si>
    <t>Меркулова</t>
  </si>
  <si>
    <t>Давтян</t>
  </si>
  <si>
    <t>Астхик</t>
  </si>
  <si>
    <t>Григоровна</t>
  </si>
  <si>
    <t xml:space="preserve">Кернасовский </t>
  </si>
  <si>
    <t>Петр</t>
  </si>
  <si>
    <t xml:space="preserve">Дейнек </t>
  </si>
  <si>
    <t xml:space="preserve">Девятова </t>
  </si>
  <si>
    <t>Макогон</t>
  </si>
  <si>
    <t>Фоминкий</t>
  </si>
  <si>
    <t xml:space="preserve">Бадалян </t>
  </si>
  <si>
    <t xml:space="preserve">Аида </t>
  </si>
  <si>
    <t xml:space="preserve">Сахарова </t>
  </si>
  <si>
    <t xml:space="preserve">Юозенас </t>
  </si>
  <si>
    <t xml:space="preserve">Руколь </t>
  </si>
  <si>
    <t xml:space="preserve">Скляров </t>
  </si>
  <si>
    <t xml:space="preserve">Плехотин </t>
  </si>
  <si>
    <t xml:space="preserve">Смышляев </t>
  </si>
  <si>
    <t>Кир</t>
  </si>
  <si>
    <t xml:space="preserve">Петренко </t>
  </si>
  <si>
    <t>Иулиания</t>
  </si>
  <si>
    <t>Дейнек</t>
  </si>
  <si>
    <t>Жулина</t>
  </si>
  <si>
    <t>Стрелкова</t>
  </si>
  <si>
    <t>Зиндер</t>
  </si>
  <si>
    <t xml:space="preserve">Кирилл </t>
  </si>
  <si>
    <t>Темирбеков</t>
  </si>
  <si>
    <t>Никутова</t>
  </si>
  <si>
    <t>Бугрышев</t>
  </si>
  <si>
    <t>Русецкий</t>
  </si>
  <si>
    <t xml:space="preserve">Демидов </t>
  </si>
  <si>
    <t xml:space="preserve">Бжилянский </t>
  </si>
  <si>
    <t>Лисицын</t>
  </si>
  <si>
    <t>Виноградова</t>
  </si>
  <si>
    <t xml:space="preserve">Руденко </t>
  </si>
  <si>
    <t xml:space="preserve">Чуйкова </t>
  </si>
  <si>
    <t xml:space="preserve">Борисов </t>
  </si>
  <si>
    <t>Валяева</t>
  </si>
  <si>
    <t xml:space="preserve"> Валерьевна</t>
  </si>
  <si>
    <t>Аширова</t>
  </si>
  <si>
    <t>Алимовна</t>
  </si>
  <si>
    <t>Езерский</t>
  </si>
  <si>
    <t>Аванесян</t>
  </si>
  <si>
    <t>Левоник</t>
  </si>
  <si>
    <t xml:space="preserve">Заключаева </t>
  </si>
  <si>
    <t>Слезин</t>
  </si>
  <si>
    <t>Михаилович</t>
  </si>
  <si>
    <t>Третьяченко</t>
  </si>
  <si>
    <t>Зарубина</t>
  </si>
  <si>
    <t xml:space="preserve">Рыбалко </t>
  </si>
  <si>
    <t>Богдановна</t>
  </si>
  <si>
    <t>Перепелюк</t>
  </si>
  <si>
    <t>Афнагель</t>
  </si>
  <si>
    <t xml:space="preserve">Горяйнова </t>
  </si>
  <si>
    <t>Пальчиковская</t>
  </si>
  <si>
    <t xml:space="preserve">Яковлев </t>
  </si>
  <si>
    <t>Принцева</t>
  </si>
  <si>
    <t>Солодкина</t>
  </si>
  <si>
    <t>Аксененко</t>
  </si>
  <si>
    <t xml:space="preserve">Луференко </t>
  </si>
  <si>
    <t>Шведко</t>
  </si>
  <si>
    <t xml:space="preserve">Козловская </t>
  </si>
  <si>
    <t>Сердюк</t>
  </si>
  <si>
    <t>Сивко</t>
  </si>
  <si>
    <t>Измайлова</t>
  </si>
  <si>
    <t>Одинцова</t>
  </si>
  <si>
    <t>Минько</t>
  </si>
  <si>
    <t>Кишко</t>
  </si>
  <si>
    <t>Бахаев</t>
  </si>
  <si>
    <t>Русин</t>
  </si>
  <si>
    <t>Абдулова</t>
  </si>
  <si>
    <t>Абдуловна</t>
  </si>
  <si>
    <t>Туркина</t>
  </si>
  <si>
    <t xml:space="preserve">Придава </t>
  </si>
  <si>
    <t>Стасио</t>
  </si>
  <si>
    <t>Сафронович</t>
  </si>
  <si>
    <t>Гирявая</t>
  </si>
  <si>
    <t>Маскалан</t>
  </si>
  <si>
    <t>Мусевич</t>
  </si>
  <si>
    <t>Телепов</t>
  </si>
  <si>
    <t>Лика</t>
  </si>
  <si>
    <t>Бобылёв</t>
  </si>
  <si>
    <t>Шевель</t>
  </si>
  <si>
    <t>Венский</t>
  </si>
  <si>
    <t xml:space="preserve">Каракян </t>
  </si>
  <si>
    <t>Гречко</t>
  </si>
  <si>
    <t>Кулинич</t>
  </si>
  <si>
    <t>Аяновна</t>
  </si>
  <si>
    <t>Драч</t>
  </si>
  <si>
    <t xml:space="preserve">Елизаров </t>
  </si>
  <si>
    <t>Дорошок</t>
  </si>
  <si>
    <t>Леднёв</t>
  </si>
  <si>
    <t xml:space="preserve">Глотова </t>
  </si>
  <si>
    <t>Серёгин</t>
  </si>
  <si>
    <t xml:space="preserve">Евстигнеев </t>
  </si>
  <si>
    <t>Жарина</t>
  </si>
  <si>
    <t>Кирюшкина</t>
  </si>
  <si>
    <t xml:space="preserve">Лужите </t>
  </si>
  <si>
    <t xml:space="preserve">Четвериков </t>
  </si>
  <si>
    <t>Ознобин</t>
  </si>
  <si>
    <t xml:space="preserve">Туркин </t>
  </si>
  <si>
    <t>Головин</t>
  </si>
  <si>
    <t>Юсуф</t>
  </si>
  <si>
    <t>Верёвкина</t>
  </si>
  <si>
    <t>Грищук</t>
  </si>
  <si>
    <t>Еганов</t>
  </si>
  <si>
    <t>Багдатович</t>
  </si>
  <si>
    <t>Маштаков</t>
  </si>
  <si>
    <t>Потапович</t>
  </si>
  <si>
    <t>Случанко</t>
  </si>
  <si>
    <t xml:space="preserve">Урюпин </t>
  </si>
  <si>
    <t xml:space="preserve">Обухов </t>
  </si>
  <si>
    <t xml:space="preserve">Платон </t>
  </si>
  <si>
    <t xml:space="preserve">Савинкин </t>
  </si>
  <si>
    <t xml:space="preserve">Кашин </t>
  </si>
  <si>
    <t>Жигалов</t>
  </si>
  <si>
    <t>Беляев</t>
  </si>
  <si>
    <t>Зотова</t>
  </si>
  <si>
    <t xml:space="preserve">Кокоткин </t>
  </si>
  <si>
    <t>Володина</t>
  </si>
  <si>
    <t>Ганенко</t>
  </si>
  <si>
    <t xml:space="preserve">Куделина </t>
  </si>
  <si>
    <t>Левашов</t>
  </si>
  <si>
    <t>Костыря</t>
  </si>
  <si>
    <t xml:space="preserve">Мареев </t>
  </si>
  <si>
    <t xml:space="preserve">Томилов </t>
  </si>
  <si>
    <t>Ложкова</t>
  </si>
  <si>
    <t>Владлена</t>
  </si>
  <si>
    <t>Зеленский</t>
  </si>
  <si>
    <t>Карамышев</t>
  </si>
  <si>
    <t>Велякин</t>
  </si>
  <si>
    <t>Милинтеев</t>
  </si>
  <si>
    <t>Большакова</t>
  </si>
  <si>
    <t>Овецкий</t>
  </si>
  <si>
    <t>Тарханян</t>
  </si>
  <si>
    <t xml:space="preserve">Морокова </t>
  </si>
  <si>
    <t>Трубчанина</t>
  </si>
  <si>
    <t>Майбах</t>
  </si>
  <si>
    <t xml:space="preserve">Решетникова </t>
  </si>
  <si>
    <t>Козлукова</t>
  </si>
  <si>
    <t xml:space="preserve">Василишина </t>
  </si>
  <si>
    <t xml:space="preserve">Гончарова </t>
  </si>
  <si>
    <t>Тимофеевна</t>
  </si>
  <si>
    <t>Прейс</t>
  </si>
  <si>
    <t xml:space="preserve">Даценко </t>
  </si>
  <si>
    <t>Жданов</t>
  </si>
  <si>
    <t>Кирьянова</t>
  </si>
  <si>
    <t>Первухина</t>
  </si>
  <si>
    <t>Глотова</t>
  </si>
  <si>
    <t>Подоплёкина</t>
  </si>
  <si>
    <t>Ядыкеровна</t>
  </si>
  <si>
    <t>Коваль</t>
  </si>
  <si>
    <t>Харитон</t>
  </si>
  <si>
    <t>Чернышёва</t>
  </si>
  <si>
    <t>Лунин</t>
  </si>
  <si>
    <t>Бубен</t>
  </si>
  <si>
    <t>Анцигин</t>
  </si>
  <si>
    <t>Алексеевия</t>
  </si>
  <si>
    <t>Шароварова</t>
  </si>
  <si>
    <t>Маньков</t>
  </si>
  <si>
    <t>Санин</t>
  </si>
  <si>
    <t>Василевский</t>
  </si>
  <si>
    <t>Алесенко</t>
  </si>
  <si>
    <t>Голубев</t>
  </si>
  <si>
    <t>Ерохин</t>
  </si>
  <si>
    <t>Силантьев</t>
  </si>
  <si>
    <t>Мамонтова</t>
  </si>
  <si>
    <t>Аврамова</t>
  </si>
  <si>
    <t>Литот</t>
  </si>
  <si>
    <t>Михаевич</t>
  </si>
  <si>
    <t>Мерц</t>
  </si>
  <si>
    <t>Витторио</t>
  </si>
  <si>
    <t>Аникина</t>
  </si>
  <si>
    <t>Балагурчик</t>
  </si>
  <si>
    <t>Мурашева</t>
  </si>
  <si>
    <t>Опанасенко</t>
  </si>
  <si>
    <t>Горбич</t>
  </si>
  <si>
    <t>Койпиш</t>
  </si>
  <si>
    <t>Бельская</t>
  </si>
  <si>
    <t>Антипичев</t>
  </si>
  <si>
    <t>Панькова</t>
  </si>
  <si>
    <t>Рязанцева</t>
  </si>
  <si>
    <t>Шамиль</t>
  </si>
  <si>
    <t>Абдулович</t>
  </si>
  <si>
    <t>Мешкаускайте</t>
  </si>
  <si>
    <t>Дергунов</t>
  </si>
  <si>
    <t>Лыкова</t>
  </si>
  <si>
    <t>Меликов</t>
  </si>
  <si>
    <t>Раиль</t>
  </si>
  <si>
    <t>Вагифович</t>
  </si>
  <si>
    <t>Аблямитова</t>
  </si>
  <si>
    <t>Рустемовна</t>
  </si>
  <si>
    <t>Сивцова</t>
  </si>
  <si>
    <t>Барыбина</t>
  </si>
  <si>
    <t>Гумерова</t>
  </si>
  <si>
    <t>Радиковна</t>
  </si>
  <si>
    <t>Сосулина</t>
  </si>
  <si>
    <t>Суренян</t>
  </si>
  <si>
    <t>Говорова</t>
  </si>
  <si>
    <t>Харахурсах</t>
  </si>
  <si>
    <t>Силева</t>
  </si>
  <si>
    <t>Начюченко</t>
  </si>
  <si>
    <t>Саломатин</t>
  </si>
  <si>
    <t>Корнилович</t>
  </si>
  <si>
    <t>Петраченко</t>
  </si>
  <si>
    <t>Хлюстова</t>
  </si>
  <si>
    <t>Кармалит</t>
  </si>
  <si>
    <t>Пыжов</t>
  </si>
  <si>
    <t>Стерникова</t>
  </si>
  <si>
    <t>Белых</t>
  </si>
  <si>
    <t>Майер</t>
  </si>
  <si>
    <t xml:space="preserve">Польшукова </t>
  </si>
  <si>
    <t>Вингертер</t>
  </si>
  <si>
    <t>Дониёр</t>
  </si>
  <si>
    <t>Умаржонович</t>
  </si>
  <si>
    <t>Мараховская</t>
  </si>
  <si>
    <t>Петухова</t>
  </si>
  <si>
    <t>Дулов</t>
  </si>
  <si>
    <t>Джулакян</t>
  </si>
  <si>
    <t>Арамн</t>
  </si>
  <si>
    <t>Будкин</t>
  </si>
  <si>
    <t>Адайкина</t>
  </si>
  <si>
    <t xml:space="preserve">Радченко </t>
  </si>
  <si>
    <t xml:space="preserve">Урсаке </t>
  </si>
  <si>
    <t>Кэтэлина</t>
  </si>
  <si>
    <t>Марьина</t>
  </si>
  <si>
    <t>МАОУ лицей № 49</t>
  </si>
  <si>
    <t>Ерощенкова</t>
  </si>
  <si>
    <t>Фёдорона</t>
  </si>
  <si>
    <t>Леонтьевна</t>
  </si>
  <si>
    <t>Булатов</t>
  </si>
  <si>
    <t>Юркова</t>
  </si>
  <si>
    <t>Вацеба</t>
  </si>
  <si>
    <t>Житникова</t>
  </si>
  <si>
    <t>Минякова</t>
  </si>
  <si>
    <t xml:space="preserve">Окунь </t>
  </si>
  <si>
    <t>Лашковская</t>
  </si>
  <si>
    <t>Азарова</t>
  </si>
  <si>
    <t>Глуховцев</t>
  </si>
  <si>
    <t>Жуляева</t>
  </si>
  <si>
    <t>Киселёва</t>
  </si>
  <si>
    <t>Очкур</t>
  </si>
  <si>
    <t>Мариненко</t>
  </si>
  <si>
    <t>Э</t>
  </si>
  <si>
    <t>Лисицына</t>
  </si>
  <si>
    <t>Хованский</t>
  </si>
  <si>
    <t>Шилова</t>
  </si>
  <si>
    <t>Даллакян</t>
  </si>
  <si>
    <t>Ламухин</t>
  </si>
  <si>
    <t>Алексадра</t>
  </si>
  <si>
    <t>Котловская</t>
  </si>
  <si>
    <t>Касьяненко</t>
  </si>
  <si>
    <t>Ерастов</t>
  </si>
  <si>
    <t>Турпаков</t>
  </si>
  <si>
    <t>Галимова</t>
  </si>
  <si>
    <t>Рашевский</t>
  </si>
  <si>
    <t>Тарабанов</t>
  </si>
  <si>
    <t>Циркуненко</t>
  </si>
  <si>
    <t>Баканова</t>
  </si>
  <si>
    <t>Джха</t>
  </si>
  <si>
    <t>Радж</t>
  </si>
  <si>
    <t>Анилович</t>
  </si>
  <si>
    <t>Плужник</t>
  </si>
  <si>
    <t>Емельянова</t>
  </si>
  <si>
    <t>Архип</t>
  </si>
  <si>
    <t>Семёнов</t>
  </si>
  <si>
    <t>Рындин</t>
  </si>
  <si>
    <t>Шихалиева</t>
  </si>
  <si>
    <t>Нигар</t>
  </si>
  <si>
    <t>Джахангир кызы</t>
  </si>
  <si>
    <t>Герасимчик</t>
  </si>
  <si>
    <t>Святославовна</t>
  </si>
  <si>
    <t>Глафира</t>
  </si>
  <si>
    <t>Арсаев</t>
  </si>
  <si>
    <t>Хасанович</t>
  </si>
  <si>
    <t>Гайтамирова</t>
  </si>
  <si>
    <t>Дагмара</t>
  </si>
  <si>
    <t>Хаважевна</t>
  </si>
  <si>
    <t>Шумских</t>
  </si>
  <si>
    <t>Дедкова</t>
  </si>
  <si>
    <t>Махненко</t>
  </si>
  <si>
    <t>Андрианова</t>
  </si>
  <si>
    <t>Шульженко</t>
  </si>
  <si>
    <t>Эдгар</t>
  </si>
  <si>
    <t>Генриевич</t>
  </si>
  <si>
    <t>Алфёров</t>
  </si>
  <si>
    <t>Арины</t>
  </si>
  <si>
    <t>Бузановская</t>
  </si>
  <si>
    <t>Корёгдиев</t>
  </si>
  <si>
    <t>Акобир</t>
  </si>
  <si>
    <t>Собиржонович</t>
  </si>
  <si>
    <t>Надточей</t>
  </si>
  <si>
    <t>Борзенко</t>
  </si>
  <si>
    <t>Голованёв</t>
  </si>
  <si>
    <t>Костюлиа</t>
  </si>
  <si>
    <t>Чех</t>
  </si>
  <si>
    <t>Горев</t>
  </si>
  <si>
    <t>Быченок</t>
  </si>
  <si>
    <t>Светкина</t>
  </si>
  <si>
    <t>Подгорная</t>
  </si>
  <si>
    <t>Павельева</t>
  </si>
  <si>
    <t>Альвина</t>
  </si>
  <si>
    <t>Паречин</t>
  </si>
  <si>
    <t>Бахтиозина</t>
  </si>
  <si>
    <t>Дмитренко</t>
  </si>
  <si>
    <t xml:space="preserve">Шибалко </t>
  </si>
  <si>
    <t>Зинченко</t>
  </si>
  <si>
    <t>Зеньков</t>
  </si>
  <si>
    <t>Верзилина</t>
  </si>
  <si>
    <t>Полоник</t>
  </si>
  <si>
    <t>Сулоев</t>
  </si>
  <si>
    <t>Антропова</t>
  </si>
  <si>
    <t>Евсейкин</t>
  </si>
  <si>
    <t>Ненахова</t>
  </si>
  <si>
    <t>Чертова</t>
  </si>
  <si>
    <t>Агния</t>
  </si>
  <si>
    <t>Крупина</t>
  </si>
  <si>
    <t>Алеексеевна</t>
  </si>
  <si>
    <t>Хазак</t>
  </si>
  <si>
    <t>Себейкин</t>
  </si>
  <si>
    <t>Лябина</t>
  </si>
  <si>
    <t>Шевня</t>
  </si>
  <si>
    <t>Михальчук</t>
  </si>
  <si>
    <t>Наумкин</t>
  </si>
  <si>
    <t>Валентиович</t>
  </si>
  <si>
    <t>Субботина</t>
  </si>
  <si>
    <t>Шибанов</t>
  </si>
  <si>
    <t>Цирко</t>
  </si>
  <si>
    <t>Ильиична</t>
  </si>
  <si>
    <t>Бургандинова</t>
  </si>
  <si>
    <t>Артюхова</t>
  </si>
  <si>
    <t>Андреюк</t>
  </si>
  <si>
    <t>Пчелинцева</t>
  </si>
  <si>
    <t xml:space="preserve">Кошемчук </t>
  </si>
  <si>
    <t>Радецкая</t>
  </si>
  <si>
    <t>Мыльников</t>
  </si>
  <si>
    <t>Хрупало</t>
  </si>
  <si>
    <t>Доминика</t>
  </si>
  <si>
    <t xml:space="preserve">Рзаева </t>
  </si>
  <si>
    <t>Гульнара</t>
  </si>
  <si>
    <t>Бортникова</t>
  </si>
  <si>
    <t>Корсакова</t>
  </si>
  <si>
    <t>Львова</t>
  </si>
  <si>
    <t xml:space="preserve">Феськова </t>
  </si>
  <si>
    <t xml:space="preserve">Журкова </t>
  </si>
  <si>
    <t>Лейтнер</t>
  </si>
  <si>
    <t>Янин</t>
  </si>
  <si>
    <t>Шунина</t>
  </si>
  <si>
    <t>Эпштейн</t>
  </si>
  <si>
    <t>Боев</t>
  </si>
  <si>
    <t xml:space="preserve">Валерий </t>
  </si>
  <si>
    <t>Антошкина</t>
  </si>
  <si>
    <t>Батыргалиева</t>
  </si>
  <si>
    <t xml:space="preserve">Таширева </t>
  </si>
  <si>
    <t>Думше</t>
  </si>
  <si>
    <t xml:space="preserve">Малинкина </t>
  </si>
  <si>
    <t xml:space="preserve">Фёдорова </t>
  </si>
  <si>
    <t xml:space="preserve">Прохорова </t>
  </si>
  <si>
    <t>Чаплыгин</t>
  </si>
  <si>
    <t>Роменко</t>
  </si>
  <si>
    <t>Лутонина</t>
  </si>
  <si>
    <t xml:space="preserve">Шевченко </t>
  </si>
  <si>
    <t xml:space="preserve">Овчинникова </t>
  </si>
  <si>
    <t>Якшина</t>
  </si>
  <si>
    <t>Тугай</t>
  </si>
  <si>
    <t>Жиркин</t>
  </si>
  <si>
    <t>Карпухин</t>
  </si>
  <si>
    <t>Милорадова</t>
  </si>
  <si>
    <t>Макмим</t>
  </si>
  <si>
    <t>Жерлыгина</t>
  </si>
  <si>
    <t>Бердышева</t>
  </si>
  <si>
    <t>Лоткаева</t>
  </si>
  <si>
    <t>Резниченко</t>
  </si>
  <si>
    <t>Ушков</t>
  </si>
  <si>
    <t>Моховикова</t>
  </si>
  <si>
    <t>Ворончихина</t>
  </si>
  <si>
    <t>Рудая</t>
  </si>
  <si>
    <t>Расторгуева</t>
  </si>
  <si>
    <t>Мея</t>
  </si>
  <si>
    <t>Каверза</t>
  </si>
  <si>
    <t>Жевнерова</t>
  </si>
  <si>
    <t>Зупарова</t>
  </si>
  <si>
    <t xml:space="preserve">Головченко </t>
  </si>
  <si>
    <t>Обухова</t>
  </si>
  <si>
    <t>Балцун</t>
  </si>
  <si>
    <t xml:space="preserve">Егорова </t>
  </si>
  <si>
    <t>Шугалеева</t>
  </si>
  <si>
    <t>Меликсетян</t>
  </si>
  <si>
    <t>Грачиковна</t>
  </si>
  <si>
    <t>Татарина</t>
  </si>
  <si>
    <t>Дербуш</t>
  </si>
  <si>
    <t>Рифкатовна</t>
  </si>
  <si>
    <t>Кулинченко</t>
  </si>
  <si>
    <t>Труженникова</t>
  </si>
  <si>
    <t>Пятова</t>
  </si>
  <si>
    <t>Фадина</t>
  </si>
  <si>
    <t>Джунь</t>
  </si>
  <si>
    <t>Головацкая</t>
  </si>
  <si>
    <t>Минибаева</t>
  </si>
  <si>
    <t>Рамильевна</t>
  </si>
  <si>
    <t>Вострецов</t>
  </si>
  <si>
    <t>Шиндина</t>
  </si>
  <si>
    <t>Картавый</t>
  </si>
  <si>
    <t>Артеменко</t>
  </si>
  <si>
    <t>Оганнисян</t>
  </si>
  <si>
    <t>Анри</t>
  </si>
  <si>
    <t>Арамансович</t>
  </si>
  <si>
    <t xml:space="preserve">Кувакин </t>
  </si>
  <si>
    <t xml:space="preserve">Марк </t>
  </si>
  <si>
    <t>Ананьева</t>
  </si>
  <si>
    <t xml:space="preserve">Алла </t>
  </si>
  <si>
    <t xml:space="preserve">Плугатарева </t>
  </si>
  <si>
    <t xml:space="preserve">Зоркольцев </t>
  </si>
  <si>
    <t>Карабаджак</t>
  </si>
  <si>
    <t xml:space="preserve">Кузнецова </t>
  </si>
  <si>
    <t xml:space="preserve">Паздырева </t>
  </si>
  <si>
    <t xml:space="preserve">Юдина </t>
  </si>
  <si>
    <t xml:space="preserve">Маргарита </t>
  </si>
  <si>
    <t>Бобрышева</t>
  </si>
  <si>
    <t xml:space="preserve">Банул </t>
  </si>
  <si>
    <t xml:space="preserve">Пивоваров </t>
  </si>
  <si>
    <t xml:space="preserve">Полебина </t>
  </si>
  <si>
    <t>Денискина</t>
  </si>
  <si>
    <t xml:space="preserve">Мягкова </t>
  </si>
  <si>
    <t xml:space="preserve">Анжелика </t>
  </si>
  <si>
    <t xml:space="preserve">Киршанова </t>
  </si>
  <si>
    <t xml:space="preserve">Пономаренко </t>
  </si>
  <si>
    <t xml:space="preserve">Сотникова </t>
  </si>
  <si>
    <t xml:space="preserve">Кира </t>
  </si>
  <si>
    <t xml:space="preserve">Алтухова </t>
  </si>
  <si>
    <t xml:space="preserve">Вольф </t>
  </si>
  <si>
    <t xml:space="preserve">Перевозчиков </t>
  </si>
  <si>
    <t xml:space="preserve">Вешнякова </t>
  </si>
  <si>
    <t xml:space="preserve">Кофнер </t>
  </si>
  <si>
    <t xml:space="preserve">Кулицкий </t>
  </si>
  <si>
    <t xml:space="preserve">Артемий </t>
  </si>
  <si>
    <t xml:space="preserve">Буслаева </t>
  </si>
  <si>
    <t xml:space="preserve">Скридлевский </t>
  </si>
  <si>
    <t xml:space="preserve">Мельченко </t>
  </si>
  <si>
    <t xml:space="preserve">Брехунцова </t>
  </si>
  <si>
    <t xml:space="preserve">Павлюченков </t>
  </si>
  <si>
    <t>Репина</t>
  </si>
  <si>
    <t>Филипенко</t>
  </si>
  <si>
    <t>Хвиюзова</t>
  </si>
  <si>
    <t>Варнавская</t>
  </si>
  <si>
    <t>Мелисса</t>
  </si>
  <si>
    <t>Давлетшина</t>
  </si>
  <si>
    <t>Фурман</t>
  </si>
  <si>
    <t>Магомедова</t>
  </si>
  <si>
    <t>Аиша</t>
  </si>
  <si>
    <t>Багалин</t>
  </si>
  <si>
    <t>Гаяна</t>
  </si>
  <si>
    <t>Московкина</t>
  </si>
  <si>
    <t>Садовникова</t>
  </si>
  <si>
    <t>Коростынская</t>
  </si>
  <si>
    <t>Рябов</t>
  </si>
  <si>
    <t>Пензерь</t>
  </si>
  <si>
    <t>Митрофанов</t>
  </si>
  <si>
    <t>Жасуровна</t>
  </si>
  <si>
    <t>Рутковская</t>
  </si>
  <si>
    <t>Латыпов</t>
  </si>
  <si>
    <t>Климов</t>
  </si>
  <si>
    <t>Таиров</t>
  </si>
  <si>
    <t>Фирузович</t>
  </si>
  <si>
    <t>Бакановская</t>
  </si>
  <si>
    <t>Близнакова</t>
  </si>
  <si>
    <t>Сивальнёва</t>
  </si>
  <si>
    <t>Кислинский</t>
  </si>
  <si>
    <t xml:space="preserve">Дымовских </t>
  </si>
  <si>
    <t>Краснянский</t>
  </si>
  <si>
    <t>Кадимагомедова</t>
  </si>
  <si>
    <t>Ахмеджановна</t>
  </si>
  <si>
    <t>Долотов</t>
  </si>
  <si>
    <t>Птущенко</t>
  </si>
  <si>
    <t>Сладислава</t>
  </si>
  <si>
    <t xml:space="preserve">Корпачёва </t>
  </si>
  <si>
    <t>Альтапов</t>
  </si>
  <si>
    <t>Азатян</t>
  </si>
  <si>
    <t>Амахина</t>
  </si>
  <si>
    <t>Борзенкова</t>
  </si>
  <si>
    <t>Ромашина</t>
  </si>
  <si>
    <t>Ромунальдовна</t>
  </si>
  <si>
    <t>Скоробогатая</t>
  </si>
  <si>
    <t>Муратов</t>
  </si>
  <si>
    <t>Мамедов</t>
  </si>
  <si>
    <t>Руслан Оглы</t>
  </si>
  <si>
    <t>Трегуб</t>
  </si>
  <si>
    <t>Ромуальдовна</t>
  </si>
  <si>
    <t xml:space="preserve">Цой </t>
  </si>
  <si>
    <t>Бучная</t>
  </si>
  <si>
    <t>Никогосян</t>
  </si>
  <si>
    <t>Рита</t>
  </si>
  <si>
    <t>Атомовна</t>
  </si>
  <si>
    <t>Важнова</t>
  </si>
  <si>
    <t>Горохов</t>
  </si>
  <si>
    <t xml:space="preserve">Ядревская </t>
  </si>
  <si>
    <t>Дабашинскайте</t>
  </si>
  <si>
    <t>Мовсумов</t>
  </si>
  <si>
    <t>Микаилович</t>
  </si>
  <si>
    <t xml:space="preserve">Разорёнова </t>
  </si>
  <si>
    <t>Напреенко</t>
  </si>
  <si>
    <t>Назимова</t>
  </si>
  <si>
    <t>Абдукадырова</t>
  </si>
  <si>
    <t>Захрохон</t>
  </si>
  <si>
    <t>Дилшадовна</t>
  </si>
  <si>
    <t>Тоскуева</t>
  </si>
  <si>
    <t>Котва</t>
  </si>
  <si>
    <t>Новосельцева</t>
  </si>
  <si>
    <t>Голендухина</t>
  </si>
  <si>
    <t>Бахтиёров</t>
  </si>
  <si>
    <t>Азизбек</t>
  </si>
  <si>
    <t>Кузьмичёв</t>
  </si>
  <si>
    <t>Ростовцева</t>
  </si>
  <si>
    <t>Кирющенко</t>
  </si>
  <si>
    <t>Андрюшин</t>
  </si>
  <si>
    <t>Катушенко</t>
  </si>
  <si>
    <t>Скобликова</t>
  </si>
  <si>
    <t>Стеч</t>
  </si>
  <si>
    <t>Дудина</t>
  </si>
  <si>
    <t>Хасия</t>
  </si>
  <si>
    <t>Джаниковна</t>
  </si>
  <si>
    <t>Бакирова</t>
  </si>
  <si>
    <t>Ильдаровна</t>
  </si>
  <si>
    <t>Стелла</t>
  </si>
  <si>
    <t>Мамедрзаев</t>
  </si>
  <si>
    <t>Рамил</t>
  </si>
  <si>
    <t>Рамин оглы</t>
  </si>
  <si>
    <t>Колосницына</t>
  </si>
  <si>
    <t>Ермольчик</t>
  </si>
  <si>
    <t>Богаева</t>
  </si>
  <si>
    <t>Мирзоева</t>
  </si>
  <si>
    <t>Мансулим</t>
  </si>
  <si>
    <t>Вусал кызы</t>
  </si>
  <si>
    <t>Анисимова</t>
  </si>
  <si>
    <t>Маурер</t>
  </si>
  <si>
    <t>Голенков</t>
  </si>
  <si>
    <t>Сирота</t>
  </si>
  <si>
    <t>Чачава</t>
  </si>
  <si>
    <t>Пилецкая</t>
  </si>
  <si>
    <t>Моргун</t>
  </si>
  <si>
    <t>Бурдейная</t>
  </si>
  <si>
    <t>Дмитроченко</t>
  </si>
  <si>
    <t>Лактионова</t>
  </si>
  <si>
    <t>Корнеенков</t>
  </si>
  <si>
    <t>Скрябина</t>
  </si>
  <si>
    <t>Снежина</t>
  </si>
  <si>
    <t>Горбатенко</t>
  </si>
  <si>
    <t>Богопольская</t>
  </si>
  <si>
    <t>Фомичёва</t>
  </si>
  <si>
    <t>Тиль</t>
  </si>
  <si>
    <t>Гамзов</t>
  </si>
  <si>
    <t>Мазаева</t>
  </si>
  <si>
    <t>Биккулова</t>
  </si>
  <si>
    <t>Зуфаровна</t>
  </si>
  <si>
    <t>Кольцова</t>
  </si>
  <si>
    <t>Панкова</t>
  </si>
  <si>
    <t>Чабанова</t>
  </si>
  <si>
    <t>Бойкова</t>
  </si>
  <si>
    <t>Митько</t>
  </si>
  <si>
    <t>Колягина</t>
  </si>
  <si>
    <t>Смертин</t>
  </si>
  <si>
    <t xml:space="preserve">Лобадин  </t>
  </si>
  <si>
    <t>МАОУ НОШ № 53</t>
  </si>
  <si>
    <t>Гавриленко</t>
  </si>
  <si>
    <t>Ефимовна</t>
  </si>
  <si>
    <t xml:space="preserve">Кульбей  </t>
  </si>
  <si>
    <t>Быбик</t>
  </si>
  <si>
    <t xml:space="preserve">Кулик  </t>
  </si>
  <si>
    <t>Иванкова</t>
  </si>
  <si>
    <t>Мискевич</t>
  </si>
  <si>
    <t xml:space="preserve">Хотулев  </t>
  </si>
  <si>
    <t xml:space="preserve">Александрова  </t>
  </si>
  <si>
    <t xml:space="preserve">Семён </t>
  </si>
  <si>
    <t xml:space="preserve">Старикова  </t>
  </si>
  <si>
    <t>Агапкина</t>
  </si>
  <si>
    <t xml:space="preserve">Князева  </t>
  </si>
  <si>
    <t xml:space="preserve">Борлаков  </t>
  </si>
  <si>
    <t>Хамитович</t>
  </si>
  <si>
    <t xml:space="preserve">Бондаренко  </t>
  </si>
  <si>
    <t xml:space="preserve">Каева  </t>
  </si>
  <si>
    <t xml:space="preserve">Свиридов  </t>
  </si>
  <si>
    <t>Енилеев</t>
  </si>
  <si>
    <t xml:space="preserve">Дамир </t>
  </si>
  <si>
    <t xml:space="preserve">Улбутов  </t>
  </si>
  <si>
    <t xml:space="preserve">Анкудинова  </t>
  </si>
  <si>
    <t xml:space="preserve">Зверева </t>
  </si>
  <si>
    <t xml:space="preserve">Диана </t>
  </si>
  <si>
    <t>Утенкова</t>
  </si>
  <si>
    <t>Анастасиевский</t>
  </si>
  <si>
    <t xml:space="preserve">Мехтиев  </t>
  </si>
  <si>
    <t xml:space="preserve">Овчинников  </t>
  </si>
  <si>
    <t>Грошенкова</t>
  </si>
  <si>
    <t xml:space="preserve">Хачатурян  </t>
  </si>
  <si>
    <t xml:space="preserve">Васин  </t>
  </si>
  <si>
    <t>Шкарин</t>
  </si>
  <si>
    <t>Воронцов</t>
  </si>
  <si>
    <t>Качуровский</t>
  </si>
  <si>
    <t xml:space="preserve">Флоря  </t>
  </si>
  <si>
    <t xml:space="preserve">Севостьянова </t>
  </si>
  <si>
    <t xml:space="preserve">Французова  </t>
  </si>
  <si>
    <t xml:space="preserve">Давыдов  </t>
  </si>
  <si>
    <t>Бахтиёрович</t>
  </si>
  <si>
    <t xml:space="preserve">Стригунова  </t>
  </si>
  <si>
    <t>Кулик</t>
  </si>
  <si>
    <t>Салов</t>
  </si>
  <si>
    <t xml:space="preserve">Бунаков  </t>
  </si>
  <si>
    <t xml:space="preserve">Евдокимова  </t>
  </si>
  <si>
    <t xml:space="preserve">Петренко  </t>
  </si>
  <si>
    <t>Хуснаярова</t>
  </si>
  <si>
    <t>Галковский</t>
  </si>
  <si>
    <t>Бекхан</t>
  </si>
  <si>
    <t>Сайханович</t>
  </si>
  <si>
    <t xml:space="preserve">Ильин </t>
  </si>
  <si>
    <t>Багрина</t>
  </si>
  <si>
    <t xml:space="preserve">Лавриненко </t>
  </si>
  <si>
    <t xml:space="preserve">Колотий  </t>
  </si>
  <si>
    <t xml:space="preserve">Труханов  </t>
  </si>
  <si>
    <t xml:space="preserve">Болотов  </t>
  </si>
  <si>
    <t>Алексндрович</t>
  </si>
  <si>
    <t>Абдырахманова</t>
  </si>
  <si>
    <t>Махаммаджоновна</t>
  </si>
  <si>
    <t>Тагиева</t>
  </si>
  <si>
    <t>Риана</t>
  </si>
  <si>
    <t>Разиковна</t>
  </si>
  <si>
    <t>Конышева</t>
  </si>
  <si>
    <t>Вейнберг-Никлас</t>
  </si>
  <si>
    <t>Каратушин</t>
  </si>
  <si>
    <t>Чуваева</t>
  </si>
  <si>
    <t>Лобынцева</t>
  </si>
  <si>
    <t>Турчина</t>
  </si>
  <si>
    <t>Хайлова</t>
  </si>
  <si>
    <t>Кука</t>
  </si>
  <si>
    <t>Толстикова</t>
  </si>
  <si>
    <t>Кочетков</t>
  </si>
  <si>
    <t>Ерлексова</t>
  </si>
  <si>
    <t>Чужинова</t>
  </si>
  <si>
    <t>Думбравэ</t>
  </si>
  <si>
    <t>Дуппо</t>
  </si>
  <si>
    <t>Смоленцева</t>
  </si>
  <si>
    <t>Карасёв</t>
  </si>
  <si>
    <t>Стрекаловский</t>
  </si>
  <si>
    <t>Минина</t>
  </si>
  <si>
    <t>Буслаева</t>
  </si>
  <si>
    <t>Карташова</t>
  </si>
  <si>
    <t>Елумахова</t>
  </si>
  <si>
    <t>Шматков</t>
  </si>
  <si>
    <t>Мухортова</t>
  </si>
  <si>
    <t>Таракин</t>
  </si>
  <si>
    <t>Гордей</t>
  </si>
  <si>
    <t>Михина</t>
  </si>
  <si>
    <t xml:space="preserve">Подкаура </t>
  </si>
  <si>
    <t>Оиша</t>
  </si>
  <si>
    <t>Давронджоновна</t>
  </si>
  <si>
    <t>Буянов</t>
  </si>
  <si>
    <t>Вердиева</t>
  </si>
  <si>
    <t>Ханларовна</t>
  </si>
  <si>
    <t>Ткачёва</t>
  </si>
  <si>
    <t>Сколота</t>
  </si>
  <si>
    <t>Наунчикас</t>
  </si>
  <si>
    <t>Крючкова</t>
  </si>
  <si>
    <t>Шкуренко</t>
  </si>
  <si>
    <t>Тишко</t>
  </si>
  <si>
    <t>Клюева</t>
  </si>
  <si>
    <t>Кирдун</t>
  </si>
  <si>
    <t>Рамал</t>
  </si>
  <si>
    <t>Турал оглы</t>
  </si>
  <si>
    <t xml:space="preserve">Султанов </t>
  </si>
  <si>
    <t>Самид</t>
  </si>
  <si>
    <t>Фаррухович</t>
  </si>
  <si>
    <t>Дывульский</t>
  </si>
  <si>
    <t>Демиденко</t>
  </si>
  <si>
    <t>Хитрова</t>
  </si>
  <si>
    <t xml:space="preserve">Базан </t>
  </si>
  <si>
    <t xml:space="preserve">Корниенко </t>
  </si>
  <si>
    <t>Моренко</t>
  </si>
  <si>
    <t xml:space="preserve">Сураева </t>
  </si>
  <si>
    <t xml:space="preserve">Баркова </t>
  </si>
  <si>
    <t xml:space="preserve">Мошкова </t>
  </si>
  <si>
    <t xml:space="preserve">Голенко </t>
  </si>
  <si>
    <t>Щетинина</t>
  </si>
  <si>
    <t>Риянов</t>
  </si>
  <si>
    <t>Амир</t>
  </si>
  <si>
    <t>Рустемович</t>
  </si>
  <si>
    <t>Авдеева</t>
  </si>
  <si>
    <t xml:space="preserve">Михатулин </t>
  </si>
  <si>
    <t>Серёгина</t>
  </si>
  <si>
    <t>Фомиченко</t>
  </si>
  <si>
    <t>Морозевич</t>
  </si>
  <si>
    <t xml:space="preserve">Семёнов </t>
  </si>
  <si>
    <t>Жулёв</t>
  </si>
  <si>
    <t>Михаелян</t>
  </si>
  <si>
    <t>Амазасповна</t>
  </si>
  <si>
    <t xml:space="preserve">Кудряшова </t>
  </si>
  <si>
    <t xml:space="preserve">Гончарук  </t>
  </si>
  <si>
    <t xml:space="preserve">Лаур </t>
  </si>
  <si>
    <t xml:space="preserve">Собина </t>
  </si>
  <si>
    <t xml:space="preserve">Келгумяе </t>
  </si>
  <si>
    <t xml:space="preserve">Калённая </t>
  </si>
  <si>
    <t>Валиева</t>
  </si>
  <si>
    <t>Рафиковна</t>
  </si>
  <si>
    <t>Шелудько</t>
  </si>
  <si>
    <t>Крахмалёва</t>
  </si>
  <si>
    <t>Коробов</t>
  </si>
  <si>
    <t>Музыченко</t>
  </si>
  <si>
    <t>Жеман</t>
  </si>
  <si>
    <t>Руадовна</t>
  </si>
  <si>
    <t>Котелевиц</t>
  </si>
  <si>
    <t>Рыбинцев</t>
  </si>
  <si>
    <t>Груздева</t>
  </si>
  <si>
    <t>Йылмаз</t>
  </si>
  <si>
    <t>Экремхановна</t>
  </si>
  <si>
    <t>Майор</t>
  </si>
  <si>
    <t>Унгуряну</t>
  </si>
  <si>
    <t>Кожина</t>
  </si>
  <si>
    <t>Бдутный</t>
  </si>
  <si>
    <t>Попков</t>
  </si>
  <si>
    <t>Кромелицкая</t>
  </si>
  <si>
    <t>Федоришкина</t>
  </si>
  <si>
    <t>Гладченко</t>
  </si>
  <si>
    <t>Никодов</t>
  </si>
  <si>
    <t>Кучугура</t>
  </si>
  <si>
    <t xml:space="preserve">Дорошенко </t>
  </si>
  <si>
    <t>Пыткова</t>
  </si>
  <si>
    <t>Русак</t>
  </si>
  <si>
    <t>Алсу</t>
  </si>
  <si>
    <t>Камильевна</t>
  </si>
  <si>
    <t>Лунина</t>
  </si>
  <si>
    <t>Богатырёв</t>
  </si>
  <si>
    <t>Поддуев</t>
  </si>
  <si>
    <t>Заиграева</t>
  </si>
  <si>
    <t>Плюснина</t>
  </si>
  <si>
    <t>Супрунюк</t>
  </si>
  <si>
    <t>Прус</t>
  </si>
  <si>
    <t>Магомедов</t>
  </si>
  <si>
    <t>Слепченко</t>
  </si>
  <si>
    <t>Рудницкий</t>
  </si>
  <si>
    <t>Раззакова</t>
  </si>
  <si>
    <t>Райхан</t>
  </si>
  <si>
    <t>Озотбекова</t>
  </si>
  <si>
    <t>Вертинская</t>
  </si>
  <si>
    <t>Шереметова</t>
  </si>
  <si>
    <t>Гухман</t>
  </si>
  <si>
    <t>Ремигиевна</t>
  </si>
  <si>
    <t>Уваров</t>
  </si>
  <si>
    <t>Пилец</t>
  </si>
  <si>
    <t>Медведкова</t>
  </si>
  <si>
    <t>Суляева</t>
  </si>
  <si>
    <t>Ступнева</t>
  </si>
  <si>
    <t>Запорина</t>
  </si>
  <si>
    <t>Федякова</t>
  </si>
  <si>
    <t>Кузовкина</t>
  </si>
  <si>
    <t xml:space="preserve">Стуканова </t>
  </si>
  <si>
    <t>Тихоновна</t>
  </si>
  <si>
    <t>Конышев</t>
  </si>
  <si>
    <t>Шабалина</t>
  </si>
  <si>
    <t>Траханович</t>
  </si>
  <si>
    <t>Затулин</t>
  </si>
  <si>
    <t>Шкуратова</t>
  </si>
  <si>
    <t>Апанасенко</t>
  </si>
  <si>
    <t>Вегерин</t>
  </si>
  <si>
    <t>Мужикова</t>
  </si>
  <si>
    <t>Стойко</t>
  </si>
  <si>
    <t xml:space="preserve">Романовна </t>
  </si>
  <si>
    <t>Зеленова</t>
  </si>
  <si>
    <t>Коленько</t>
  </si>
  <si>
    <t>Вознюк</t>
  </si>
  <si>
    <t>Звеникова</t>
  </si>
  <si>
    <t>Рожин</t>
  </si>
  <si>
    <t>Солоник</t>
  </si>
  <si>
    <t>Опарин</t>
  </si>
  <si>
    <t>Рапчинский</t>
  </si>
  <si>
    <t>Бойков</t>
  </si>
  <si>
    <t>Шилкин</t>
  </si>
  <si>
    <t>Быченкова</t>
  </si>
  <si>
    <t>Рэмовна</t>
  </si>
  <si>
    <t>Гапонова</t>
  </si>
  <si>
    <t>Максуль</t>
  </si>
  <si>
    <t>Рожкова</t>
  </si>
  <si>
    <t>Шовгенова</t>
  </si>
  <si>
    <t>Бэлла</t>
  </si>
  <si>
    <t>Зауровна</t>
  </si>
  <si>
    <t>Якубенкова</t>
  </si>
  <si>
    <t>Васянина</t>
  </si>
  <si>
    <t>Астахова</t>
  </si>
  <si>
    <t>Осмонова</t>
  </si>
  <si>
    <t>Жомартовна</t>
  </si>
  <si>
    <t>Муравьёва</t>
  </si>
  <si>
    <t>Оленчинский</t>
  </si>
  <si>
    <t>Пыльцова</t>
  </si>
  <si>
    <t>Зусан</t>
  </si>
  <si>
    <t>Янисовна</t>
  </si>
  <si>
    <t>Завадский</t>
  </si>
  <si>
    <t>Прищенко</t>
  </si>
  <si>
    <t>Недайвода</t>
  </si>
  <si>
    <t>Маслова</t>
  </si>
  <si>
    <t>Милолика</t>
  </si>
  <si>
    <t>Носков</t>
  </si>
  <si>
    <t>Бородкина</t>
  </si>
  <si>
    <t>Мелентьева</t>
  </si>
  <si>
    <t>Коротяева</t>
  </si>
  <si>
    <t>Затора</t>
  </si>
  <si>
    <t>Кучеренко</t>
  </si>
  <si>
    <t>Тропова</t>
  </si>
  <si>
    <t xml:space="preserve">Федорова </t>
  </si>
  <si>
    <t>Арутюнов</t>
  </si>
  <si>
    <t>Метёлкина</t>
  </si>
  <si>
    <t>Зорко</t>
  </si>
  <si>
    <t>Терещук</t>
  </si>
  <si>
    <t xml:space="preserve">Лукина </t>
  </si>
  <si>
    <t>Семёнкина</t>
  </si>
  <si>
    <t>Лисянова</t>
  </si>
  <si>
    <t>Мусоленко</t>
  </si>
  <si>
    <t xml:space="preserve">Кудрявцева </t>
  </si>
  <si>
    <t>Измаилова</t>
  </si>
  <si>
    <t>Темуровна</t>
  </si>
  <si>
    <t>Галич</t>
  </si>
  <si>
    <t>Полгина</t>
  </si>
  <si>
    <t xml:space="preserve">Плеханов </t>
  </si>
  <si>
    <t>Нифонтова</t>
  </si>
  <si>
    <t>Осиян</t>
  </si>
  <si>
    <t>Алферова</t>
  </si>
  <si>
    <t>Русинова</t>
  </si>
  <si>
    <t>Девяткина</t>
  </si>
  <si>
    <t>Кошманова</t>
  </si>
  <si>
    <t>Драгатев</t>
  </si>
  <si>
    <t>Жечев</t>
  </si>
  <si>
    <t>Абакумов</t>
  </si>
  <si>
    <t>Рубанникова</t>
  </si>
  <si>
    <t>Лыскова</t>
  </si>
  <si>
    <t>Кателкина</t>
  </si>
  <si>
    <t>Будаков</t>
  </si>
  <si>
    <t>Стрельцова</t>
  </si>
  <si>
    <t>Царева</t>
  </si>
  <si>
    <t>Стратиенко</t>
  </si>
  <si>
    <t>Воронков</t>
  </si>
  <si>
    <t>Бубенцова</t>
  </si>
  <si>
    <t>Сакович</t>
  </si>
  <si>
    <t>Гришкова</t>
  </si>
  <si>
    <t>Керимли</t>
  </si>
  <si>
    <t>Газанфар оглы</t>
  </si>
  <si>
    <t>Шувалов</t>
  </si>
  <si>
    <t>Савостикова</t>
  </si>
  <si>
    <t>Булатецкая</t>
  </si>
  <si>
    <t>Гриненко</t>
  </si>
  <si>
    <t>Шагалиев</t>
  </si>
  <si>
    <t xml:space="preserve">Эмиль </t>
  </si>
  <si>
    <t>Кужахметов</t>
  </si>
  <si>
    <t>Рамиль</t>
  </si>
  <si>
    <t>Марсельевич</t>
  </si>
  <si>
    <t>Лукинская</t>
  </si>
  <si>
    <t>Барышникова</t>
  </si>
  <si>
    <t>Морковин</t>
  </si>
  <si>
    <t>Каряев</t>
  </si>
  <si>
    <t>Асланбекович</t>
  </si>
  <si>
    <t>Сунцова</t>
  </si>
  <si>
    <t>Пересыпкина</t>
  </si>
  <si>
    <t>Орехова</t>
  </si>
  <si>
    <t>Альсина</t>
  </si>
  <si>
    <t>Фанизовна</t>
  </si>
  <si>
    <t>Кривонос</t>
  </si>
  <si>
    <t>Кулева</t>
  </si>
  <si>
    <t>Семенов</t>
  </si>
  <si>
    <t>Полилов</t>
  </si>
  <si>
    <t>Коломеец</t>
  </si>
  <si>
    <t xml:space="preserve">Тарасова </t>
  </si>
  <si>
    <t>Ларин</t>
  </si>
  <si>
    <t>Виткус</t>
  </si>
  <si>
    <t>Волгина</t>
  </si>
  <si>
    <t>Агудалина</t>
  </si>
  <si>
    <t>Снегурова</t>
  </si>
  <si>
    <t>Ахваев</t>
  </si>
  <si>
    <t>Коржов</t>
  </si>
  <si>
    <t xml:space="preserve">Птушко </t>
  </si>
  <si>
    <t>Кошельков</t>
  </si>
  <si>
    <t>Серафимова</t>
  </si>
  <si>
    <t xml:space="preserve">Славин </t>
  </si>
  <si>
    <t>Столберева</t>
  </si>
  <si>
    <t xml:space="preserve">Гайдученок </t>
  </si>
  <si>
    <t>Курепина</t>
  </si>
  <si>
    <t xml:space="preserve">Савостиков </t>
  </si>
  <si>
    <t>Бекасова</t>
  </si>
  <si>
    <t xml:space="preserve">Корчевская </t>
  </si>
  <si>
    <t>Смолин</t>
  </si>
  <si>
    <t xml:space="preserve">Усов </t>
  </si>
  <si>
    <t>Киселёв</t>
  </si>
  <si>
    <t>Палий</t>
  </si>
  <si>
    <t>Паринов</t>
  </si>
  <si>
    <t>Хатамова</t>
  </si>
  <si>
    <t>Бондарюк</t>
  </si>
  <si>
    <t xml:space="preserve">Зейбель </t>
  </si>
  <si>
    <t xml:space="preserve">Шикера </t>
  </si>
  <si>
    <t>Кучкова</t>
  </si>
  <si>
    <t xml:space="preserve">Окатенко </t>
  </si>
  <si>
    <t>Селихов</t>
  </si>
  <si>
    <t>Финк</t>
  </si>
  <si>
    <t>Деревянко</t>
  </si>
  <si>
    <t>Шварцкопф</t>
  </si>
  <si>
    <t>Янковский</t>
  </si>
  <si>
    <t>Мохаммедали</t>
  </si>
  <si>
    <t>Захирович</t>
  </si>
  <si>
    <t>Платошкина</t>
  </si>
  <si>
    <t>Вовк</t>
  </si>
  <si>
    <t>Демидов</t>
  </si>
  <si>
    <t>Егунян</t>
  </si>
  <si>
    <t>Араикович</t>
  </si>
  <si>
    <t>Якулова</t>
  </si>
  <si>
    <t xml:space="preserve">Бедрин </t>
  </si>
  <si>
    <t xml:space="preserve">Старков </t>
  </si>
  <si>
    <t>Лозович</t>
  </si>
  <si>
    <t>Радаев</t>
  </si>
  <si>
    <t>Литошенко</t>
  </si>
  <si>
    <t>Астапова</t>
  </si>
  <si>
    <t xml:space="preserve">Сизикова </t>
  </si>
  <si>
    <t>Зозуля</t>
  </si>
  <si>
    <t>Кондыркина</t>
  </si>
  <si>
    <t>Васин</t>
  </si>
  <si>
    <t>Смышляева</t>
  </si>
  <si>
    <t>Аурика</t>
  </si>
  <si>
    <t>Долгова</t>
  </si>
  <si>
    <t xml:space="preserve">Шиманская </t>
  </si>
  <si>
    <t>Газаров</t>
  </si>
  <si>
    <t xml:space="preserve">Гарник </t>
  </si>
  <si>
    <t>Товмасович</t>
  </si>
  <si>
    <t>Рыбак</t>
  </si>
  <si>
    <t>Войнова</t>
  </si>
  <si>
    <t>Ульянова</t>
  </si>
  <si>
    <t>Байрацкая</t>
  </si>
  <si>
    <t>Кошненко</t>
  </si>
  <si>
    <t>Выскирко</t>
  </si>
  <si>
    <t>Добротолюбов</t>
  </si>
  <si>
    <t>Репикова</t>
  </si>
  <si>
    <t>Бреус</t>
  </si>
  <si>
    <t xml:space="preserve">Басуева </t>
  </si>
  <si>
    <t xml:space="preserve">Ковальчук </t>
  </si>
  <si>
    <t>Герасимец</t>
  </si>
  <si>
    <t>Фомченкова</t>
  </si>
  <si>
    <t>Шубина</t>
  </si>
  <si>
    <t xml:space="preserve">Закружная </t>
  </si>
  <si>
    <t>Шепелько</t>
  </si>
  <si>
    <t>Кучина</t>
  </si>
  <si>
    <t>Локмадзе</t>
  </si>
  <si>
    <t>Юлдашев</t>
  </si>
  <si>
    <t>Перемышлина</t>
  </si>
  <si>
    <t>Короева</t>
  </si>
  <si>
    <t>Катрин</t>
  </si>
  <si>
    <t>Галиулина</t>
  </si>
  <si>
    <t>Рашитовна</t>
  </si>
  <si>
    <t>Сачкова</t>
  </si>
  <si>
    <t>Солютенко</t>
  </si>
  <si>
    <t>Гришанова</t>
  </si>
  <si>
    <t>Дубовцева</t>
  </si>
  <si>
    <t>Винтер</t>
  </si>
  <si>
    <t>Грошева</t>
  </si>
  <si>
    <t>Килейникова</t>
  </si>
  <si>
    <t>Полончук</t>
  </si>
  <si>
    <t>Геллерт</t>
  </si>
  <si>
    <t>Гергардт</t>
  </si>
  <si>
    <t>Сексенбаева</t>
  </si>
  <si>
    <t>Эльдияровна</t>
  </si>
  <si>
    <t>Жеребцова</t>
  </si>
  <si>
    <t>Кондрацкая</t>
  </si>
  <si>
    <t>Александровнв</t>
  </si>
  <si>
    <t>Каймульдинов</t>
  </si>
  <si>
    <t xml:space="preserve">Алексеевна </t>
  </si>
  <si>
    <t>Кудряшов</t>
  </si>
  <si>
    <t xml:space="preserve">Целищева </t>
  </si>
  <si>
    <t>Жаркова</t>
  </si>
  <si>
    <t>Букшургинова</t>
  </si>
  <si>
    <t>Гиляна</t>
  </si>
  <si>
    <t>Кадетова</t>
  </si>
  <si>
    <t>Юренкова</t>
  </si>
  <si>
    <t>Марасанов</t>
  </si>
  <si>
    <t>Зыкина</t>
  </si>
  <si>
    <t>Кавеева</t>
  </si>
  <si>
    <t>Заргарян</t>
  </si>
  <si>
    <t>Штепо</t>
  </si>
  <si>
    <t>Шипуло</t>
  </si>
  <si>
    <t>Самуйленкова</t>
  </si>
  <si>
    <t>Липина</t>
  </si>
  <si>
    <t>Каткова</t>
  </si>
  <si>
    <t>Головацкий</t>
  </si>
  <si>
    <t>Прядко</t>
  </si>
  <si>
    <t>Матвийчук</t>
  </si>
  <si>
    <t>Клиндухова</t>
  </si>
  <si>
    <t>Галиченко</t>
  </si>
  <si>
    <t>Иртлач</t>
  </si>
  <si>
    <t>Муравьева</t>
  </si>
  <si>
    <t>Безверхая</t>
  </si>
  <si>
    <t xml:space="preserve">Пороц </t>
  </si>
  <si>
    <t>Мелина</t>
  </si>
  <si>
    <t>Краснобородкина</t>
  </si>
  <si>
    <t xml:space="preserve">Дзгоев </t>
  </si>
  <si>
    <t>Невара</t>
  </si>
  <si>
    <t>Кучин</t>
  </si>
  <si>
    <t>Жерновкова</t>
  </si>
  <si>
    <t>Багирова</t>
  </si>
  <si>
    <t>Гюнел</t>
  </si>
  <si>
    <t>Идрис кызы</t>
  </si>
  <si>
    <t xml:space="preserve">Розметова </t>
  </si>
  <si>
    <t>МАОУ НШ-ДС № 72</t>
  </si>
  <si>
    <t>Яхъяева</t>
  </si>
  <si>
    <t>Лавров</t>
  </si>
  <si>
    <t xml:space="preserve">МАОУ НШ-ДС № 72 </t>
  </si>
  <si>
    <t>Хлыстова</t>
  </si>
  <si>
    <t>Худяков</t>
  </si>
  <si>
    <t>Короткая</t>
  </si>
  <si>
    <t xml:space="preserve">Егоров </t>
  </si>
  <si>
    <t xml:space="preserve">Исаак </t>
  </si>
  <si>
    <t xml:space="preserve">Долбик </t>
  </si>
  <si>
    <t>Апухтин</t>
  </si>
  <si>
    <t xml:space="preserve">Бисерова </t>
  </si>
  <si>
    <t xml:space="preserve">Церковный </t>
  </si>
  <si>
    <t>Яременко</t>
  </si>
  <si>
    <t>Гончарук</t>
  </si>
  <si>
    <t xml:space="preserve">Онуфриев </t>
  </si>
  <si>
    <t xml:space="preserve">Струянская </t>
  </si>
  <si>
    <t>Низимовна</t>
  </si>
  <si>
    <t>Сушков</t>
  </si>
  <si>
    <t xml:space="preserve">Ажигов </t>
  </si>
  <si>
    <t>Лаврентьев</t>
  </si>
  <si>
    <t>Игорьевич</t>
  </si>
  <si>
    <t>Андрющенко</t>
  </si>
  <si>
    <t>Зленко</t>
  </si>
  <si>
    <t>Пыцкая</t>
  </si>
  <si>
    <t>Прасковья</t>
  </si>
  <si>
    <t>Маркина</t>
  </si>
  <si>
    <t>Корж</t>
  </si>
  <si>
    <t xml:space="preserve">Леоненко </t>
  </si>
  <si>
    <t xml:space="preserve">Поляков  </t>
  </si>
  <si>
    <t xml:space="preserve">Журило </t>
  </si>
  <si>
    <t>Вендина</t>
  </si>
  <si>
    <t>Кудлай</t>
  </si>
  <si>
    <t>Ярошев</t>
  </si>
  <si>
    <t>Царёв</t>
  </si>
  <si>
    <t>Гречкина</t>
  </si>
  <si>
    <t xml:space="preserve">Доронин </t>
  </si>
  <si>
    <t>Рудомёткин</t>
  </si>
  <si>
    <t>Даниилович</t>
  </si>
  <si>
    <t>Компаниец</t>
  </si>
  <si>
    <t>Дадашев</t>
  </si>
  <si>
    <t>Анашкина</t>
  </si>
  <si>
    <t>Чипак</t>
  </si>
  <si>
    <t>Яхъяев</t>
  </si>
  <si>
    <t>Савинков</t>
  </si>
  <si>
    <t>филиал НВМУ в г. Калининграде</t>
  </si>
  <si>
    <t>Мелешкин</t>
  </si>
  <si>
    <t>Косилов</t>
  </si>
  <si>
    <t>Каретникова</t>
  </si>
  <si>
    <t xml:space="preserve">Татьяна               </t>
  </si>
  <si>
    <t>Авдыш</t>
  </si>
  <si>
    <t>Иосиф</t>
  </si>
  <si>
    <t>Давидович</t>
  </si>
  <si>
    <t>Чикранов</t>
  </si>
  <si>
    <t>Шихов</t>
  </si>
  <si>
    <t>Свалухин</t>
  </si>
  <si>
    <t>Глебович</t>
  </si>
  <si>
    <t>Исмаилов</t>
  </si>
  <si>
    <t>Исмаилович</t>
  </si>
  <si>
    <t>Анчаров</t>
  </si>
  <si>
    <t>Шкатов</t>
  </si>
  <si>
    <t>Маматов</t>
  </si>
  <si>
    <t>Рамильевич</t>
  </si>
  <si>
    <t>Р-05-75</t>
  </si>
  <si>
    <t>Мякин</t>
  </si>
  <si>
    <t>Добров</t>
  </si>
  <si>
    <t>Звонов</t>
  </si>
  <si>
    <t>Горбунов</t>
  </si>
  <si>
    <t>Воробец</t>
  </si>
  <si>
    <t>Белокур</t>
  </si>
  <si>
    <t>Горинов</t>
  </si>
  <si>
    <t>Недогода</t>
  </si>
  <si>
    <t>Гуряков</t>
  </si>
  <si>
    <t>Евмененко</t>
  </si>
  <si>
    <t>Корнелюк</t>
  </si>
  <si>
    <t>Шульженков</t>
  </si>
  <si>
    <t>Половников</t>
  </si>
  <si>
    <t>Горбенко</t>
  </si>
  <si>
    <t>Бессмертнов</t>
  </si>
  <si>
    <t>Мордвинов</t>
  </si>
  <si>
    <t>Учаев</t>
  </si>
  <si>
    <t>Нарметов</t>
  </si>
  <si>
    <t>Закир</t>
  </si>
  <si>
    <t>Азатович</t>
  </si>
  <si>
    <t>Галий</t>
  </si>
  <si>
    <t>Горюнов</t>
  </si>
  <si>
    <t>Масленников</t>
  </si>
  <si>
    <t>Ленцов</t>
  </si>
  <si>
    <t>Яськов</t>
  </si>
  <si>
    <t>Гогович</t>
  </si>
  <si>
    <t>Балаганский</t>
  </si>
  <si>
    <t>Плыгунов</t>
  </si>
  <si>
    <t>Помогалов</t>
  </si>
  <si>
    <t>Ковалевич</t>
  </si>
  <si>
    <t>Гуля</t>
  </si>
  <si>
    <t>Заика</t>
  </si>
  <si>
    <t>Мосин</t>
  </si>
  <si>
    <t>Бубенин</t>
  </si>
  <si>
    <t>Абросимов</t>
  </si>
  <si>
    <t>Мурашов</t>
  </si>
  <si>
    <t>Стеблей</t>
  </si>
  <si>
    <t>Калганов</t>
  </si>
  <si>
    <t>Лисенков</t>
  </si>
  <si>
    <t>Ырсалиев</t>
  </si>
  <si>
    <t>Бакытбекович</t>
  </si>
  <si>
    <t>Краснослободцев</t>
  </si>
  <si>
    <t>Розенбергер</t>
  </si>
  <si>
    <t>Ян</t>
  </si>
  <si>
    <t>Мардамшин</t>
  </si>
  <si>
    <t>Каргин</t>
  </si>
  <si>
    <t>Сикорский</t>
  </si>
  <si>
    <t>Чуманов</t>
  </si>
  <si>
    <t>Перепелкин</t>
  </si>
  <si>
    <t>Пецух</t>
  </si>
  <si>
    <t>Зданюк</t>
  </si>
  <si>
    <t>МАОУ КМЛ</t>
  </si>
  <si>
    <t>Белобабченко</t>
  </si>
  <si>
    <t>Климовский</t>
  </si>
  <si>
    <t>Вилкова</t>
  </si>
  <si>
    <t>Евтихевич</t>
  </si>
  <si>
    <t>Клыч</t>
  </si>
  <si>
    <t>Нестерова</t>
  </si>
  <si>
    <t>Дрокина</t>
  </si>
  <si>
    <t>Драчева</t>
  </si>
  <si>
    <t>Духанин</t>
  </si>
  <si>
    <t>Мурушкина</t>
  </si>
  <si>
    <t>Шишков</t>
  </si>
  <si>
    <t>Поддубный</t>
  </si>
  <si>
    <t>Люлина</t>
  </si>
  <si>
    <t>Тутушкин</t>
  </si>
  <si>
    <t>Садик</t>
  </si>
  <si>
    <t>Самирович</t>
  </si>
  <si>
    <t>Комиссаров</t>
  </si>
  <si>
    <t>Клишина</t>
  </si>
  <si>
    <t>Быковская</t>
  </si>
  <si>
    <t>Коппа</t>
  </si>
  <si>
    <t>Аллаярова</t>
  </si>
  <si>
    <t>Дымент</t>
  </si>
  <si>
    <t>Сафрутина</t>
  </si>
  <si>
    <t>Мисякова</t>
  </si>
  <si>
    <t>Болобан</t>
  </si>
  <si>
    <t>Кочнев</t>
  </si>
  <si>
    <t>Артемьев</t>
  </si>
  <si>
    <t>Кутузов</t>
  </si>
  <si>
    <t>Михаленя</t>
  </si>
  <si>
    <t>Чуркина</t>
  </si>
  <si>
    <t>Мицинская</t>
  </si>
  <si>
    <t>Катеренчук</t>
  </si>
  <si>
    <t>Панова</t>
  </si>
  <si>
    <t>Маслиева</t>
  </si>
  <si>
    <t>Медовой</t>
  </si>
  <si>
    <t>Русанов</t>
  </si>
  <si>
    <t>Пеннер</t>
  </si>
  <si>
    <t>Андреас</t>
  </si>
  <si>
    <t>Тенучев</t>
  </si>
  <si>
    <t xml:space="preserve">Велидчук </t>
  </si>
  <si>
    <t>Барбарук</t>
  </si>
  <si>
    <t>Щипанова</t>
  </si>
  <si>
    <t>Сенчукова</t>
  </si>
  <si>
    <t>Брыкина</t>
  </si>
  <si>
    <t xml:space="preserve">Хлистунова </t>
  </si>
  <si>
    <t>Генсицкий</t>
  </si>
  <si>
    <t xml:space="preserve">Далецкий </t>
  </si>
  <si>
    <t>Масимович</t>
  </si>
  <si>
    <t>Горенов</t>
  </si>
  <si>
    <t>Леваков</t>
  </si>
  <si>
    <t>Р-11-00</t>
  </si>
  <si>
    <t>Шаликовна</t>
  </si>
  <si>
    <t>Аржаная</t>
  </si>
  <si>
    <t>Краснов</t>
  </si>
  <si>
    <t>Федорович</t>
  </si>
  <si>
    <t>Михайлюта</t>
  </si>
  <si>
    <t>Стенин</t>
  </si>
  <si>
    <t>Юмаев</t>
  </si>
  <si>
    <t>Созвариев</t>
  </si>
  <si>
    <t>Карповна</t>
  </si>
  <si>
    <t>Заболотный</t>
  </si>
  <si>
    <t>Балашов</t>
  </si>
  <si>
    <t>Ахмадалиев</t>
  </si>
  <si>
    <t>Акбар</t>
  </si>
  <si>
    <t>Драганов</t>
  </si>
  <si>
    <t>Цеценко</t>
  </si>
  <si>
    <t>Пономарев</t>
  </si>
  <si>
    <t>Трещенок</t>
  </si>
  <si>
    <t>Тимушев</t>
  </si>
  <si>
    <t>Ильясов</t>
  </si>
  <si>
    <t>Максатович</t>
  </si>
  <si>
    <t>Худин</t>
  </si>
  <si>
    <t>Шахватов</t>
  </si>
  <si>
    <t>Самусенко</t>
  </si>
  <si>
    <t>Хайкин</t>
  </si>
  <si>
    <t>Деобальд</t>
  </si>
  <si>
    <t xml:space="preserve">Иавнченко </t>
  </si>
  <si>
    <t>Хромов</t>
  </si>
  <si>
    <t>Дзюбаба</t>
  </si>
  <si>
    <t xml:space="preserve">Згама </t>
  </si>
  <si>
    <t>Гайдей</t>
  </si>
  <si>
    <t>Мощенков</t>
  </si>
  <si>
    <t xml:space="preserve">Логвинов </t>
  </si>
  <si>
    <t xml:space="preserve">Каргин  </t>
  </si>
  <si>
    <t>Смутчак</t>
  </si>
  <si>
    <t>Кипчатов</t>
  </si>
  <si>
    <t>Левкин</t>
  </si>
  <si>
    <t>Мильберт</t>
  </si>
  <si>
    <t>Миренцов</t>
  </si>
  <si>
    <t>Шарапов</t>
  </si>
  <si>
    <t xml:space="preserve">Иваницкий </t>
  </si>
  <si>
    <t xml:space="preserve">Коновалова </t>
  </si>
  <si>
    <t>Смоляков</t>
  </si>
  <si>
    <t xml:space="preserve">Акулов </t>
  </si>
  <si>
    <t xml:space="preserve">Богдан </t>
  </si>
  <si>
    <t xml:space="preserve">Антонов </t>
  </si>
  <si>
    <t>Вильченко</t>
  </si>
  <si>
    <t xml:space="preserve">Крившин </t>
  </si>
  <si>
    <t>Львов</t>
  </si>
  <si>
    <t>Рахманов</t>
  </si>
  <si>
    <t>Робертович</t>
  </si>
  <si>
    <t>Болдычев</t>
  </si>
  <si>
    <t>Ломовский</t>
  </si>
  <si>
    <t>Митин</t>
  </si>
  <si>
    <t>Башлаев</t>
  </si>
  <si>
    <t>ГБОУ КО КШИ АПКМК</t>
  </si>
  <si>
    <t>Мекко</t>
  </si>
  <si>
    <t>Щавлев</t>
  </si>
  <si>
    <t xml:space="preserve">Мельников </t>
  </si>
  <si>
    <t>Пушкин</t>
  </si>
  <si>
    <t>Горин</t>
  </si>
  <si>
    <t xml:space="preserve">Горных </t>
  </si>
  <si>
    <t>Клюев</t>
  </si>
  <si>
    <t>Густов</t>
  </si>
  <si>
    <t>Двухголовых</t>
  </si>
  <si>
    <t>Заитов</t>
  </si>
  <si>
    <t>Мусияко</t>
  </si>
  <si>
    <t>Напалков</t>
  </si>
  <si>
    <t>Наумчик</t>
  </si>
  <si>
    <t>Пучнин</t>
  </si>
  <si>
    <t>Шарифуллин</t>
  </si>
  <si>
    <t>Радикович</t>
  </si>
  <si>
    <t>Яковенко</t>
  </si>
  <si>
    <t>Вавринюк</t>
  </si>
  <si>
    <t>Ериков</t>
  </si>
  <si>
    <t>Райимбердиев</t>
  </si>
  <si>
    <t>Зивак</t>
  </si>
  <si>
    <t xml:space="preserve">Люсый </t>
  </si>
  <si>
    <t>Томашевич</t>
  </si>
  <si>
    <t>Арбузов</t>
  </si>
  <si>
    <t xml:space="preserve">Жежилев  </t>
  </si>
  <si>
    <t>Кондарев</t>
  </si>
  <si>
    <t>Крюков</t>
  </si>
  <si>
    <t>Панаев</t>
  </si>
  <si>
    <t>Писаревский</t>
  </si>
  <si>
    <t>Савельев</t>
  </si>
  <si>
    <t>Тирон</t>
  </si>
  <si>
    <t>"Гимназия "Альбертина"</t>
  </si>
  <si>
    <t>Бунина</t>
  </si>
  <si>
    <t>Кавун</t>
  </si>
  <si>
    <t>Гаус</t>
  </si>
  <si>
    <t>Лепихина</t>
  </si>
  <si>
    <t>Миняускас</t>
  </si>
  <si>
    <t>Донатас</t>
  </si>
  <si>
    <t>Башинская</t>
  </si>
  <si>
    <t>Мамурова</t>
  </si>
  <si>
    <t>Легкобыт</t>
  </si>
  <si>
    <t>Дьючков</t>
  </si>
  <si>
    <t>Махнова</t>
  </si>
  <si>
    <t xml:space="preserve">Третьяк </t>
  </si>
  <si>
    <t>Мусин</t>
  </si>
  <si>
    <t>Жолондзь</t>
  </si>
  <si>
    <t>Горюшкин</t>
  </si>
  <si>
    <t>АНО СОШ "Росток"</t>
  </si>
  <si>
    <t>Данишевская</t>
  </si>
  <si>
    <t xml:space="preserve">Жуков </t>
  </si>
  <si>
    <t>Карасева</t>
  </si>
  <si>
    <t>Баталина</t>
  </si>
  <si>
    <t>Марика</t>
  </si>
  <si>
    <t>Очерет</t>
  </si>
  <si>
    <t>Сушин</t>
  </si>
  <si>
    <t>Коптякова</t>
  </si>
  <si>
    <t>Климентьевна</t>
  </si>
  <si>
    <t>Пошук</t>
  </si>
  <si>
    <t xml:space="preserve">Матвей </t>
  </si>
  <si>
    <t>Громова</t>
  </si>
  <si>
    <t xml:space="preserve">Зуева </t>
  </si>
  <si>
    <t>Гусаков</t>
  </si>
  <si>
    <t>Кутняк</t>
  </si>
  <si>
    <t>Гулешов</t>
  </si>
  <si>
    <t>Синильникова</t>
  </si>
  <si>
    <t>Евстифеев</t>
  </si>
  <si>
    <t>Гасюк</t>
  </si>
  <si>
    <t>Белай</t>
  </si>
  <si>
    <t>Дариана</t>
  </si>
  <si>
    <t>Дидур</t>
  </si>
  <si>
    <t>Постригань</t>
  </si>
  <si>
    <t>Уманский</t>
  </si>
  <si>
    <t>Новосад</t>
  </si>
  <si>
    <t>Гусева-Соколова</t>
  </si>
  <si>
    <t>Нагинская</t>
  </si>
  <si>
    <t>Трофимовна</t>
  </si>
  <si>
    <t xml:space="preserve">Козадаева </t>
  </si>
  <si>
    <t>Готовский</t>
  </si>
  <si>
    <t xml:space="preserve">Тушинский </t>
  </si>
  <si>
    <t>Вихлянцева</t>
  </si>
  <si>
    <t xml:space="preserve">Мирослава </t>
  </si>
  <si>
    <t>Макаровна</t>
  </si>
  <si>
    <t>Симанович</t>
  </si>
  <si>
    <t>Скоморовская</t>
  </si>
  <si>
    <t>Валентюк</t>
  </si>
  <si>
    <t>Чайко</t>
  </si>
  <si>
    <t>Машковцев</t>
  </si>
  <si>
    <t>Симаков</t>
  </si>
  <si>
    <t>Львовская</t>
  </si>
  <si>
    <t>Суменко</t>
  </si>
  <si>
    <t>Маклаков</t>
  </si>
  <si>
    <t>Носкова</t>
  </si>
  <si>
    <t>Пазавина</t>
  </si>
  <si>
    <t>Дени</t>
  </si>
  <si>
    <t>Сивушкин</t>
  </si>
  <si>
    <t>Толстобров</t>
  </si>
  <si>
    <t>Разулис</t>
  </si>
  <si>
    <t>Витасович</t>
  </si>
  <si>
    <t>Радюк</t>
  </si>
  <si>
    <t>Будько</t>
  </si>
  <si>
    <t>Кочубей</t>
  </si>
  <si>
    <t>Вальянова</t>
  </si>
  <si>
    <t>Подлипалина</t>
  </si>
  <si>
    <t>Кофман</t>
  </si>
  <si>
    <t>Мынов</t>
  </si>
  <si>
    <t>Ляховченко</t>
  </si>
  <si>
    <t>Воронкова</t>
  </si>
  <si>
    <t>Мазепа</t>
  </si>
  <si>
    <t>Подузова</t>
  </si>
  <si>
    <t>Кахарова</t>
  </si>
  <si>
    <t>Кайгородова</t>
  </si>
  <si>
    <t>Гуркова</t>
  </si>
  <si>
    <t>Асанова</t>
  </si>
  <si>
    <t>Вахаевна</t>
  </si>
  <si>
    <t>Шупарский</t>
  </si>
  <si>
    <t>Линовицкая</t>
  </si>
  <si>
    <t>Юстина</t>
  </si>
  <si>
    <t>Стовбур</t>
  </si>
  <si>
    <t>Калиновская</t>
  </si>
  <si>
    <t>ГАУ КО ОО ШИЛИ</t>
  </si>
  <si>
    <t>Ефремова</t>
  </si>
  <si>
    <t>Серафимовна</t>
  </si>
  <si>
    <t>Аушева</t>
  </si>
  <si>
    <t>Фурзикова</t>
  </si>
  <si>
    <t>Первушкина</t>
  </si>
  <si>
    <t>Тимирева</t>
  </si>
  <si>
    <t>Фарстов</t>
  </si>
  <si>
    <t>Кисель</t>
  </si>
  <si>
    <t>Кругле</t>
  </si>
  <si>
    <t>Бовина</t>
  </si>
  <si>
    <t>Ловкова</t>
  </si>
  <si>
    <t>Шагинова</t>
  </si>
  <si>
    <t>Лептина</t>
  </si>
  <si>
    <t>Мелана</t>
  </si>
  <si>
    <t>Михайловская</t>
  </si>
  <si>
    <t>Печенина</t>
  </si>
  <si>
    <t>Стародубченко</t>
  </si>
  <si>
    <t>Тонкова</t>
  </si>
  <si>
    <t>Чеботарёв</t>
  </si>
  <si>
    <t>Эйдинтайте</t>
  </si>
  <si>
    <t>Зонова</t>
  </si>
  <si>
    <t>Секерина</t>
  </si>
  <si>
    <t>Жановна</t>
  </si>
  <si>
    <t>Гатальская</t>
  </si>
  <si>
    <t>Фельзинг</t>
  </si>
  <si>
    <t>Говор-Бондаренко</t>
  </si>
  <si>
    <t>Укусов</t>
  </si>
  <si>
    <t>Букина</t>
  </si>
  <si>
    <t>Иванив</t>
  </si>
  <si>
    <t>Сизых</t>
  </si>
  <si>
    <t>Илларионовна</t>
  </si>
  <si>
    <t>Рольбинова</t>
  </si>
  <si>
    <t>Тевелева</t>
  </si>
  <si>
    <t>Мосур</t>
  </si>
  <si>
    <t>Владленовна</t>
  </si>
  <si>
    <t>Алметов</t>
  </si>
  <si>
    <t>Чекурова</t>
  </si>
  <si>
    <t>Синькевич</t>
  </si>
  <si>
    <t>Крупеня</t>
  </si>
  <si>
    <t>Тихонов</t>
  </si>
  <si>
    <t>Рудкина</t>
  </si>
  <si>
    <t>Аванесов</t>
  </si>
  <si>
    <t>Арсен</t>
  </si>
  <si>
    <t>Арсенович</t>
  </si>
  <si>
    <t>Сыроваткина</t>
  </si>
  <si>
    <t>Ниезова</t>
  </si>
  <si>
    <t>Сулаймоновна</t>
  </si>
  <si>
    <t>Русая</t>
  </si>
  <si>
    <t xml:space="preserve">Каргаполов </t>
  </si>
  <si>
    <t>Белецкая</t>
  </si>
  <si>
    <t>Дамирович</t>
  </si>
  <si>
    <t>Северина</t>
  </si>
  <si>
    <t>Базай</t>
  </si>
  <si>
    <t>Воронина</t>
  </si>
  <si>
    <t>Ледовская</t>
  </si>
  <si>
    <t>Аверин</t>
  </si>
  <si>
    <t>Юрченко</t>
  </si>
  <si>
    <t>Приставка</t>
  </si>
  <si>
    <t>Чуприков</t>
  </si>
  <si>
    <t>Кремень</t>
  </si>
  <si>
    <t>Грызулев</t>
  </si>
  <si>
    <t>Данцев</t>
  </si>
  <si>
    <t>Катеринич</t>
  </si>
  <si>
    <t>Вощанинина</t>
  </si>
  <si>
    <t>Сарафанкин</t>
  </si>
  <si>
    <t>Макаревич</t>
  </si>
  <si>
    <t>Вишнивецкая</t>
  </si>
  <si>
    <t xml:space="preserve">Воднева </t>
  </si>
  <si>
    <t>Енакиева</t>
  </si>
  <si>
    <t>Суртаев</t>
  </si>
  <si>
    <t>Писковский</t>
  </si>
  <si>
    <t>Клюшев</t>
  </si>
  <si>
    <t>Чернякова</t>
  </si>
  <si>
    <t>Шаталов</t>
  </si>
  <si>
    <t>Шваб</t>
  </si>
  <si>
    <t>Мячин</t>
  </si>
  <si>
    <t>Семенченко</t>
  </si>
  <si>
    <t>Аксунова</t>
  </si>
  <si>
    <t>Магдыч</t>
  </si>
  <si>
    <t>Соломкина</t>
  </si>
  <si>
    <t>Чижик</t>
  </si>
  <si>
    <t>Гавриков</t>
  </si>
  <si>
    <t>Крестинина</t>
  </si>
  <si>
    <t>Ромуальдо</t>
  </si>
  <si>
    <t>Майгора</t>
  </si>
  <si>
    <t xml:space="preserve">Неборак </t>
  </si>
  <si>
    <t xml:space="preserve">Зулин </t>
  </si>
  <si>
    <t xml:space="preserve">Вышкварок </t>
  </si>
  <si>
    <t>Альгирдо</t>
  </si>
  <si>
    <t>Дьяков</t>
  </si>
  <si>
    <t>Усанова</t>
  </si>
  <si>
    <t>Селиверстова</t>
  </si>
  <si>
    <t>Фисенко</t>
  </si>
  <si>
    <t xml:space="preserve">Пуш </t>
  </si>
  <si>
    <t xml:space="preserve">Павлий </t>
  </si>
  <si>
    <t>Алейникова</t>
  </si>
  <si>
    <t xml:space="preserve">Ботвинник </t>
  </si>
  <si>
    <t xml:space="preserve">Ларченко </t>
  </si>
  <si>
    <t>Стеценко</t>
  </si>
  <si>
    <t>Шураков</t>
  </si>
  <si>
    <t>Александ</t>
  </si>
  <si>
    <t xml:space="preserve">Козинец </t>
  </si>
  <si>
    <t>Свечкарева</t>
  </si>
  <si>
    <t>Кузьмичев</t>
  </si>
  <si>
    <t>Бугаева</t>
  </si>
  <si>
    <t>Лучкова</t>
  </si>
  <si>
    <t>Иннокентий</t>
  </si>
  <si>
    <t>Зотеева</t>
  </si>
  <si>
    <t>Камбалина</t>
  </si>
  <si>
    <t>Стонис</t>
  </si>
  <si>
    <t>Плаксин</t>
  </si>
  <si>
    <t xml:space="preserve">Кропанева </t>
  </si>
  <si>
    <t xml:space="preserve">Смирнов </t>
  </si>
  <si>
    <t xml:space="preserve">Дремов </t>
  </si>
  <si>
    <t xml:space="preserve">Вилутис </t>
  </si>
  <si>
    <t>Римантович</t>
  </si>
  <si>
    <t>Буторина</t>
  </si>
  <si>
    <t>Степанчук</t>
  </si>
  <si>
    <t xml:space="preserve">Жданов </t>
  </si>
  <si>
    <t>Севрюков</t>
  </si>
  <si>
    <t xml:space="preserve">Перминов </t>
  </si>
  <si>
    <t>Петриченко</t>
  </si>
  <si>
    <t>Кретова</t>
  </si>
  <si>
    <t>Элиза</t>
  </si>
  <si>
    <t>Прокопенко</t>
  </si>
  <si>
    <t>Седова</t>
  </si>
  <si>
    <t xml:space="preserve">Диваков </t>
  </si>
  <si>
    <t>Стромова</t>
  </si>
  <si>
    <t xml:space="preserve">Перегонцева </t>
  </si>
  <si>
    <t>Плахоцкая</t>
  </si>
  <si>
    <t xml:space="preserve">Колисниченко </t>
  </si>
  <si>
    <t>Вилутис</t>
  </si>
  <si>
    <t xml:space="preserve">Стромова </t>
  </si>
  <si>
    <t>Селезнёва</t>
  </si>
  <si>
    <t>Свитина</t>
  </si>
  <si>
    <t>Герасимова</t>
  </si>
  <si>
    <t>МАОУ гимназия № 32</t>
  </si>
  <si>
    <t>Игнатенко</t>
  </si>
  <si>
    <t>Баклан</t>
  </si>
  <si>
    <t>Воронов</t>
  </si>
  <si>
    <t xml:space="preserve">Польская </t>
  </si>
  <si>
    <t xml:space="preserve">Алисия </t>
  </si>
  <si>
    <t>Алоизовна</t>
  </si>
  <si>
    <t>Мисюрина</t>
  </si>
  <si>
    <t>Мизайловна</t>
  </si>
  <si>
    <t xml:space="preserve">Стоянов </t>
  </si>
  <si>
    <t>Р-04-128</t>
  </si>
  <si>
    <t>Норкене</t>
  </si>
  <si>
    <t>Вита</t>
  </si>
  <si>
    <t>Кучерова</t>
  </si>
  <si>
    <t>Ныжник</t>
  </si>
  <si>
    <t>Койкова</t>
  </si>
  <si>
    <t>Зинков</t>
  </si>
  <si>
    <t>Самароков</t>
  </si>
  <si>
    <t>Остап</t>
  </si>
  <si>
    <t>Браумонас</t>
  </si>
  <si>
    <t>Юшко</t>
  </si>
  <si>
    <t>Гулько</t>
  </si>
  <si>
    <t>Маруся</t>
  </si>
  <si>
    <t>Филинова</t>
  </si>
  <si>
    <t xml:space="preserve">Андрейчикова </t>
  </si>
  <si>
    <t>Ашотовна</t>
  </si>
  <si>
    <t>Дементьев</t>
  </si>
  <si>
    <t>Башанкаев</t>
  </si>
  <si>
    <t>Эрендженович</t>
  </si>
  <si>
    <t>Падалко</t>
  </si>
  <si>
    <t>Всеволодовна</t>
  </si>
  <si>
    <t>Хромушин</t>
  </si>
  <si>
    <t>Есаулова</t>
  </si>
  <si>
    <t>Р-04-123</t>
  </si>
  <si>
    <t xml:space="preserve">Червонная </t>
  </si>
  <si>
    <t>Ждахина</t>
  </si>
  <si>
    <t>Черкашин</t>
  </si>
  <si>
    <t>Васарис</t>
  </si>
  <si>
    <t>Транькова</t>
  </si>
  <si>
    <t>Фонарев</t>
  </si>
  <si>
    <t>Горяченок</t>
  </si>
  <si>
    <t xml:space="preserve">Жунин </t>
  </si>
  <si>
    <t>Илькевич</t>
  </si>
  <si>
    <t>Ильницкий</t>
  </si>
  <si>
    <t>Саковская</t>
  </si>
  <si>
    <t>Лиора</t>
  </si>
  <si>
    <t>Хоба</t>
  </si>
  <si>
    <t>Никонов</t>
  </si>
  <si>
    <t>Борисенков</t>
  </si>
  <si>
    <t>Хорозов</t>
  </si>
  <si>
    <t>Мстислав</t>
  </si>
  <si>
    <t>Станулевич</t>
  </si>
  <si>
    <t>Р-04-129</t>
  </si>
  <si>
    <t>Ковалёв</t>
  </si>
  <si>
    <t>Герасимович</t>
  </si>
  <si>
    <t>Колодкина</t>
  </si>
  <si>
    <t xml:space="preserve">Носарева </t>
  </si>
  <si>
    <t>Крыжинский</t>
  </si>
  <si>
    <t>Баховская</t>
  </si>
  <si>
    <t>Глумов</t>
  </si>
  <si>
    <t>Валянов</t>
  </si>
  <si>
    <t>Степнова</t>
  </si>
  <si>
    <t xml:space="preserve">Рыбакова </t>
  </si>
  <si>
    <t>Стаселович</t>
  </si>
  <si>
    <t>Тимошкова</t>
  </si>
  <si>
    <t xml:space="preserve">Титаренко </t>
  </si>
  <si>
    <t>Поваляев</t>
  </si>
  <si>
    <t>Кафтан</t>
  </si>
  <si>
    <t>Михалев</t>
  </si>
  <si>
    <t>Логункова</t>
  </si>
  <si>
    <t>Паносян</t>
  </si>
  <si>
    <t>Ануш</t>
  </si>
  <si>
    <t>Поднебесная</t>
  </si>
  <si>
    <t>Лапето</t>
  </si>
  <si>
    <t xml:space="preserve">Кузнецов </t>
  </si>
  <si>
    <t>Ступенькова</t>
  </si>
  <si>
    <t>Р-04-122</t>
  </si>
  <si>
    <t>Василевицкая</t>
  </si>
  <si>
    <t>Пугачева</t>
  </si>
  <si>
    <t>Корчагина</t>
  </si>
  <si>
    <t>Токарева</t>
  </si>
  <si>
    <t>Маркелов</t>
  </si>
  <si>
    <t xml:space="preserve">Мохнова </t>
  </si>
  <si>
    <t>Фирсянков</t>
  </si>
  <si>
    <t>Юрковский</t>
  </si>
  <si>
    <t>Янус</t>
  </si>
  <si>
    <t>Коробейников</t>
  </si>
  <si>
    <t>Р-04-130</t>
  </si>
  <si>
    <t>Новик</t>
  </si>
  <si>
    <t>Долганов</t>
  </si>
  <si>
    <t>Алексееич</t>
  </si>
  <si>
    <t>Крыжинская</t>
  </si>
  <si>
    <t>Павелко</t>
  </si>
  <si>
    <t>Пирматова</t>
  </si>
  <si>
    <t xml:space="preserve">Близнюк </t>
  </si>
  <si>
    <t>Гюнтер</t>
  </si>
  <si>
    <t>Украдыгин</t>
  </si>
  <si>
    <t>Кокин</t>
  </si>
  <si>
    <t>Колчанов</t>
  </si>
  <si>
    <t>Р-04-125</t>
  </si>
  <si>
    <t>Туташвили</t>
  </si>
  <si>
    <t>Гивиевна</t>
  </si>
  <si>
    <t>Мамедова</t>
  </si>
  <si>
    <t>Айгун</t>
  </si>
  <si>
    <t>Билан</t>
  </si>
  <si>
    <t>Саргсян</t>
  </si>
  <si>
    <t>Земцов</t>
  </si>
  <si>
    <t>Стенюшина</t>
  </si>
  <si>
    <t>Мартынец</t>
  </si>
  <si>
    <t>Р-04-126</t>
  </si>
  <si>
    <t>Балабай</t>
  </si>
  <si>
    <t>Ханов</t>
  </si>
  <si>
    <t>Галушкин</t>
  </si>
  <si>
    <t>Сомин</t>
  </si>
  <si>
    <t>Фольмер</t>
  </si>
  <si>
    <t>Борискина</t>
  </si>
  <si>
    <t>Трунов</t>
  </si>
  <si>
    <t>Фомченко</t>
  </si>
  <si>
    <t>Челышев</t>
  </si>
  <si>
    <t>Р-04-127</t>
  </si>
  <si>
    <t>Киприянов</t>
  </si>
  <si>
    <t>Переведенцев</t>
  </si>
  <si>
    <t>Аветисян</t>
  </si>
  <si>
    <t>Мелине</t>
  </si>
  <si>
    <t>Норкус</t>
  </si>
  <si>
    <t>Зеноновна</t>
  </si>
  <si>
    <t>Кучеров</t>
  </si>
  <si>
    <t>Р-04-124</t>
  </si>
  <si>
    <t>Дюжикова</t>
  </si>
  <si>
    <t>Шинкаренко</t>
  </si>
  <si>
    <t>Ерасова</t>
  </si>
  <si>
    <t>Олешкевич</t>
  </si>
  <si>
    <t>Шафигулин</t>
  </si>
  <si>
    <t>Цей</t>
  </si>
  <si>
    <t xml:space="preserve">Голубева </t>
  </si>
  <si>
    <t>Корешкова</t>
  </si>
  <si>
    <t>Луппова</t>
  </si>
  <si>
    <t xml:space="preserve">Суворова </t>
  </si>
  <si>
    <t xml:space="preserve">Аванесова </t>
  </si>
  <si>
    <t>Самсоновна</t>
  </si>
  <si>
    <t>Мальцева</t>
  </si>
  <si>
    <t>Булатовна</t>
  </si>
  <si>
    <t>Буцневич</t>
  </si>
  <si>
    <t>Валатичева</t>
  </si>
  <si>
    <t>Анджеевна</t>
  </si>
  <si>
    <t>Р-05-74</t>
  </si>
  <si>
    <t>Тонин</t>
  </si>
  <si>
    <t>Ельзавета</t>
  </si>
  <si>
    <t>Демьянова</t>
  </si>
  <si>
    <t>Кандаурова</t>
  </si>
  <si>
    <t>Кривдина</t>
  </si>
  <si>
    <t>Варварина</t>
  </si>
  <si>
    <t>Жванский</t>
  </si>
  <si>
    <t>Береговская</t>
  </si>
  <si>
    <t>Лисина</t>
  </si>
  <si>
    <t>Старикова</t>
  </si>
  <si>
    <t>Сычева</t>
  </si>
  <si>
    <t>Аванян</t>
  </si>
  <si>
    <t>Завеновна</t>
  </si>
  <si>
    <t>Гришаева</t>
  </si>
  <si>
    <t>Р-05-73</t>
  </si>
  <si>
    <t>Антонов-Рудзеевич</t>
  </si>
  <si>
    <t>Кабаков</t>
  </si>
  <si>
    <t>Подготрная</t>
  </si>
  <si>
    <t>Улыбина</t>
  </si>
  <si>
    <t>Ирицян</t>
  </si>
  <si>
    <t>Эдикович</t>
  </si>
  <si>
    <t>Булгаков</t>
  </si>
  <si>
    <t>Гибало</t>
  </si>
  <si>
    <t>Р-05-78</t>
  </si>
  <si>
    <t xml:space="preserve">Попова  </t>
  </si>
  <si>
    <t>Р-05-76</t>
  </si>
  <si>
    <t>Шевлякова</t>
  </si>
  <si>
    <t>Замотаева</t>
  </si>
  <si>
    <t xml:space="preserve">Миронов </t>
  </si>
  <si>
    <t>Осадча</t>
  </si>
  <si>
    <t xml:space="preserve">Ваганова </t>
  </si>
  <si>
    <t>Р-05-71</t>
  </si>
  <si>
    <t>Султановна</t>
  </si>
  <si>
    <t>Аделя</t>
  </si>
  <si>
    <t>Лосев</t>
  </si>
  <si>
    <t>Виктович</t>
  </si>
  <si>
    <t xml:space="preserve">Побединская </t>
  </si>
  <si>
    <t>Берцик</t>
  </si>
  <si>
    <t>Кирмасов</t>
  </si>
  <si>
    <t>Р-05-72</t>
  </si>
  <si>
    <t>Филипчик</t>
  </si>
  <si>
    <t>Р-05-77</t>
  </si>
  <si>
    <t>Итимофей</t>
  </si>
  <si>
    <t>Похвалитова</t>
  </si>
  <si>
    <t>Руславовна</t>
  </si>
  <si>
    <t>Болычева</t>
  </si>
  <si>
    <t>Камышинко</t>
  </si>
  <si>
    <t>Киселев</t>
  </si>
  <si>
    <t xml:space="preserve">Михаилов </t>
  </si>
  <si>
    <t>Титовцев</t>
  </si>
  <si>
    <t>Кувырталов</t>
  </si>
  <si>
    <t>Гущина</t>
  </si>
  <si>
    <t>Александровский</t>
  </si>
  <si>
    <t>Буланова</t>
  </si>
  <si>
    <t>Крячкова</t>
  </si>
  <si>
    <t>Шаровский</t>
  </si>
  <si>
    <t>Трухин</t>
  </si>
  <si>
    <t>Билецкий</t>
  </si>
  <si>
    <t xml:space="preserve">Рябая </t>
  </si>
  <si>
    <t>Мецкер</t>
  </si>
  <si>
    <t>Ванцович</t>
  </si>
  <si>
    <t>Здановская</t>
  </si>
  <si>
    <t>Гапоненко</t>
  </si>
  <si>
    <t>Полянская</t>
  </si>
  <si>
    <t>Насковец</t>
  </si>
  <si>
    <t>Чан</t>
  </si>
  <si>
    <t>Чикунова</t>
  </si>
  <si>
    <t>Шалавин</t>
  </si>
  <si>
    <t>Патутин</t>
  </si>
  <si>
    <t>Пошивай</t>
  </si>
  <si>
    <t>Рыльская</t>
  </si>
  <si>
    <t>Пляуга</t>
  </si>
  <si>
    <t>Якобсон</t>
  </si>
  <si>
    <t>Амалья</t>
  </si>
  <si>
    <t>Заречнева</t>
  </si>
  <si>
    <t>Мортиновский</t>
  </si>
  <si>
    <t>Норенко</t>
  </si>
  <si>
    <t>Фомичев</t>
  </si>
  <si>
    <t>Шляхтин</t>
  </si>
  <si>
    <t>Якоб</t>
  </si>
  <si>
    <t>Каменецкая</t>
  </si>
  <si>
    <t>Брижак</t>
  </si>
  <si>
    <t>Притчина</t>
  </si>
  <si>
    <t>Рыжкова</t>
  </si>
  <si>
    <t>Стопулевич</t>
  </si>
  <si>
    <t>Крестоверова</t>
  </si>
  <si>
    <t>Онистратенко</t>
  </si>
  <si>
    <t>Селиванова</t>
  </si>
  <si>
    <t>Сивухо</t>
  </si>
  <si>
    <t>Кирина</t>
  </si>
  <si>
    <t>Беленкова</t>
  </si>
  <si>
    <t>Богатырева</t>
  </si>
  <si>
    <t>Нагирный</t>
  </si>
  <si>
    <t>Квяткевич</t>
  </si>
  <si>
    <t>Шариев</t>
  </si>
  <si>
    <t>Ахмед</t>
  </si>
  <si>
    <t>Элибекович</t>
  </si>
  <si>
    <t>Венёвцева</t>
  </si>
  <si>
    <t>Соболевская</t>
  </si>
  <si>
    <t>Хан</t>
  </si>
  <si>
    <t>Кокунин</t>
  </si>
  <si>
    <t>Троцюк</t>
  </si>
  <si>
    <t>Вдовченко</t>
  </si>
  <si>
    <t>Крестникова</t>
  </si>
  <si>
    <t>Шаповаленко</t>
  </si>
  <si>
    <t>Лютаревич</t>
  </si>
  <si>
    <t>Ганжа</t>
  </si>
  <si>
    <t>Петраков</t>
  </si>
  <si>
    <t>Шульпенкова</t>
  </si>
  <si>
    <t>Петрушкин</t>
  </si>
  <si>
    <t>Агата</t>
  </si>
  <si>
    <t>Гнелевна</t>
  </si>
  <si>
    <t>Аскеров</t>
  </si>
  <si>
    <t>Руфат</t>
  </si>
  <si>
    <t>Эльчинович</t>
  </si>
  <si>
    <t>Владимиров</t>
  </si>
  <si>
    <t>Карпухина</t>
  </si>
  <si>
    <t>Стукалин</t>
  </si>
  <si>
    <t>Гретта</t>
  </si>
  <si>
    <t>Чеботарь</t>
  </si>
  <si>
    <t>Тимошенкова</t>
  </si>
  <si>
    <t>Дай</t>
  </si>
  <si>
    <t>Котьен</t>
  </si>
  <si>
    <t>Выдрина</t>
  </si>
  <si>
    <t>Петрущенко</t>
  </si>
  <si>
    <t>Рукина</t>
  </si>
  <si>
    <t>Буженик</t>
  </si>
  <si>
    <t xml:space="preserve">Донов </t>
  </si>
  <si>
    <t>Кострин</t>
  </si>
  <si>
    <t>Кешишева</t>
  </si>
  <si>
    <t>Бебик</t>
  </si>
  <si>
    <t>Демидовна</t>
  </si>
  <si>
    <t xml:space="preserve">Шкуркина </t>
  </si>
  <si>
    <t>Маркчук</t>
  </si>
  <si>
    <t xml:space="preserve">Лилия </t>
  </si>
  <si>
    <t xml:space="preserve">Фалкина </t>
  </si>
  <si>
    <t>Скерко</t>
  </si>
  <si>
    <t xml:space="preserve">Максимов </t>
  </si>
  <si>
    <t>Птак</t>
  </si>
  <si>
    <t>Каыла</t>
  </si>
  <si>
    <t>Суханов</t>
  </si>
  <si>
    <t>Десенко</t>
  </si>
  <si>
    <t>Орешев</t>
  </si>
  <si>
    <t>Марковская</t>
  </si>
  <si>
    <t>Борисенкова</t>
  </si>
  <si>
    <t>Попелхов</t>
  </si>
  <si>
    <t>Ахматова</t>
  </si>
  <si>
    <t>Ильдарова</t>
  </si>
  <si>
    <t>Соколовская</t>
  </si>
  <si>
    <t>Титаева</t>
  </si>
  <si>
    <t>Лапухин</t>
  </si>
  <si>
    <t>Сергееевич</t>
  </si>
  <si>
    <t>Лямцев</t>
  </si>
  <si>
    <t>Окишев</t>
  </si>
  <si>
    <t>Кушин</t>
  </si>
  <si>
    <t>Белоусов</t>
  </si>
  <si>
    <t xml:space="preserve">Голованова </t>
  </si>
  <si>
    <t>Прокопчик</t>
  </si>
  <si>
    <t xml:space="preserve">Рыськова </t>
  </si>
  <si>
    <t>Корбут</t>
  </si>
  <si>
    <t>Кунаковская</t>
  </si>
  <si>
    <t>Клочкова</t>
  </si>
  <si>
    <t>Овчаренко</t>
  </si>
  <si>
    <t xml:space="preserve">Иванушкин </t>
  </si>
  <si>
    <t>Каталевский</t>
  </si>
  <si>
    <t>Моргачева</t>
  </si>
  <si>
    <t>Колонило</t>
  </si>
  <si>
    <t>Киреев</t>
  </si>
  <si>
    <t>Шиманова</t>
  </si>
  <si>
    <t>Зиневич</t>
  </si>
  <si>
    <t xml:space="preserve">Сохань </t>
  </si>
  <si>
    <t xml:space="preserve">Моргунова </t>
  </si>
  <si>
    <t xml:space="preserve">Коростелёва </t>
  </si>
  <si>
    <t>Привалова</t>
  </si>
  <si>
    <t>Моргунов</t>
  </si>
  <si>
    <t>Чиж</t>
  </si>
  <si>
    <t>Гемазов</t>
  </si>
  <si>
    <t>Пластинина</t>
  </si>
  <si>
    <t>Каральникова</t>
  </si>
  <si>
    <t>Шумилина</t>
  </si>
  <si>
    <t>Граница</t>
  </si>
  <si>
    <t>Пятернёв</t>
  </si>
  <si>
    <t>Родослава</t>
  </si>
  <si>
    <t>Эндреева</t>
  </si>
  <si>
    <t>Мажмудиновна</t>
  </si>
  <si>
    <t>Гедзерук</t>
  </si>
  <si>
    <t>Малашевская</t>
  </si>
  <si>
    <t>Здоровецкий</t>
  </si>
  <si>
    <t xml:space="preserve">Мальков </t>
  </si>
  <si>
    <t>Шаченко</t>
  </si>
  <si>
    <t>Голивец</t>
  </si>
  <si>
    <t>Овечкина</t>
  </si>
  <si>
    <t>Вербицкий</t>
  </si>
  <si>
    <t>У</t>
  </si>
  <si>
    <t>Игнатчик</t>
  </si>
  <si>
    <t xml:space="preserve">Колесова </t>
  </si>
  <si>
    <t>Гущин</t>
  </si>
  <si>
    <t xml:space="preserve">Вересова </t>
  </si>
  <si>
    <t>Ставинова</t>
  </si>
  <si>
    <t xml:space="preserve">Калужина </t>
  </si>
  <si>
    <t xml:space="preserve">Шрамко </t>
  </si>
  <si>
    <t>Головко</t>
  </si>
  <si>
    <t>Лука</t>
  </si>
  <si>
    <t>Назарович</t>
  </si>
  <si>
    <t>Дейчман</t>
  </si>
  <si>
    <t>Аскерова</t>
  </si>
  <si>
    <t>Фарида</t>
  </si>
  <si>
    <t>Эльгиновна</t>
  </si>
  <si>
    <t>МАОУ СОШ № 25 с УИОП</t>
  </si>
  <si>
    <t>Нематжонович</t>
  </si>
  <si>
    <t>Дельцова</t>
  </si>
  <si>
    <t>Левинтант</t>
  </si>
  <si>
    <t>Точеный</t>
  </si>
  <si>
    <t>Пименкова</t>
  </si>
  <si>
    <t>Веневцева</t>
  </si>
  <si>
    <t>Аванесова</t>
  </si>
  <si>
    <t xml:space="preserve">Белоусова </t>
  </si>
  <si>
    <t>Буйкевич</t>
  </si>
  <si>
    <t xml:space="preserve">Минакова </t>
  </si>
  <si>
    <t xml:space="preserve">Науменко </t>
  </si>
  <si>
    <t>Сазанова</t>
  </si>
  <si>
    <t>Шультайс</t>
  </si>
  <si>
    <t>Гребельник</t>
  </si>
  <si>
    <t>Дорофеев</t>
  </si>
  <si>
    <t>Юкумс</t>
  </si>
  <si>
    <t>Сницар</t>
  </si>
  <si>
    <t xml:space="preserve">Грипич </t>
  </si>
  <si>
    <t>Аксиния</t>
  </si>
  <si>
    <t>Терещенко</t>
  </si>
  <si>
    <t xml:space="preserve">Столбов </t>
  </si>
  <si>
    <t>Федяев</t>
  </si>
  <si>
    <t>Карамышева</t>
  </si>
  <si>
    <t>Подвысоцкий</t>
  </si>
  <si>
    <t>АНО Лицей "Ганзейская ладья"</t>
  </si>
  <si>
    <t>Кулаченкова</t>
  </si>
  <si>
    <t>Шапсюк</t>
  </si>
  <si>
    <t>Шалаева</t>
  </si>
  <si>
    <t>Купырин</t>
  </si>
  <si>
    <t>Галанина</t>
  </si>
  <si>
    <t>Мехтиевна</t>
  </si>
  <si>
    <t>Шафигин</t>
  </si>
  <si>
    <t>Насибович</t>
  </si>
  <si>
    <t xml:space="preserve">Костюченко </t>
  </si>
  <si>
    <t xml:space="preserve">Векслер </t>
  </si>
  <si>
    <t xml:space="preserve">Богданова </t>
  </si>
  <si>
    <t xml:space="preserve">Соловьева </t>
  </si>
  <si>
    <t>Кислицына</t>
  </si>
  <si>
    <t>Шибакова</t>
  </si>
  <si>
    <t>Плитман</t>
  </si>
  <si>
    <t xml:space="preserve">Скраковская </t>
  </si>
  <si>
    <t>Курыжко</t>
  </si>
  <si>
    <t>Стешич</t>
  </si>
  <si>
    <t>Арнольдовна</t>
  </si>
  <si>
    <t>Гулешова</t>
  </si>
  <si>
    <t>Григорьев</t>
  </si>
  <si>
    <t>Пешкова</t>
  </si>
  <si>
    <t>Бурков</t>
  </si>
  <si>
    <t>МАОУ лицей № 23</t>
  </si>
  <si>
    <t>Л2</t>
  </si>
  <si>
    <t>Любицкая</t>
  </si>
  <si>
    <t>Л1</t>
  </si>
  <si>
    <t>Михалко</t>
  </si>
  <si>
    <t>Маклорин</t>
  </si>
  <si>
    <t>Сиднеевна</t>
  </si>
  <si>
    <t>Ножнин</t>
  </si>
  <si>
    <t>Варфоломеева</t>
  </si>
  <si>
    <t>Ежова</t>
  </si>
  <si>
    <t>Л4</t>
  </si>
  <si>
    <t>Л3</t>
  </si>
  <si>
    <t>Векленко</t>
  </si>
  <si>
    <t>Асонкова</t>
  </si>
  <si>
    <t>Фальченко</t>
  </si>
  <si>
    <t>Головина</t>
  </si>
  <si>
    <t>Зильберман</t>
  </si>
  <si>
    <t>Евсевьева</t>
  </si>
  <si>
    <t>Волов</t>
  </si>
  <si>
    <t xml:space="preserve">Горячева </t>
  </si>
  <si>
    <t>Мисюренко</t>
  </si>
  <si>
    <t>Алимарданов</t>
  </si>
  <si>
    <t>Агасян</t>
  </si>
  <si>
    <t>Римма</t>
  </si>
  <si>
    <t>Намиговна</t>
  </si>
  <si>
    <t>Шарафиева</t>
  </si>
  <si>
    <t>Мансафовна</t>
  </si>
  <si>
    <t>Осипчук</t>
  </si>
  <si>
    <t>Аужин</t>
  </si>
  <si>
    <t>Базылевская</t>
  </si>
  <si>
    <t>Михолап</t>
  </si>
  <si>
    <t>Гребенцов</t>
  </si>
  <si>
    <t>Конопацкий</t>
  </si>
  <si>
    <t>Крысина</t>
  </si>
  <si>
    <t>Швыдченко</t>
  </si>
  <si>
    <t>Шипилова</t>
  </si>
  <si>
    <t>Самсонова</t>
  </si>
  <si>
    <t>Школьникова</t>
  </si>
  <si>
    <t>Харин</t>
  </si>
  <si>
    <t>Киласова</t>
  </si>
  <si>
    <t>Култышева</t>
  </si>
  <si>
    <t>Буштакова</t>
  </si>
  <si>
    <t>Голыбина</t>
  </si>
  <si>
    <t>Грушецкая</t>
  </si>
  <si>
    <t>Мартакова</t>
  </si>
  <si>
    <t>Валыка</t>
  </si>
  <si>
    <t xml:space="preserve">Могилина </t>
  </si>
  <si>
    <t>Ромашова</t>
  </si>
  <si>
    <t>Чумакина</t>
  </si>
  <si>
    <t>М3</t>
  </si>
  <si>
    <t>Бренер</t>
  </si>
  <si>
    <t>Шестакова</t>
  </si>
  <si>
    <t>Левичева</t>
  </si>
  <si>
    <t>Надобенко</t>
  </si>
  <si>
    <t>Першикова</t>
  </si>
  <si>
    <t>Гацко</t>
  </si>
  <si>
    <t>Дюжакова</t>
  </si>
  <si>
    <t>Партыко</t>
  </si>
  <si>
    <t>Самуилова</t>
  </si>
  <si>
    <t>Тяжкунов</t>
  </si>
  <si>
    <t>Кабисова</t>
  </si>
  <si>
    <t>Чинин</t>
  </si>
  <si>
    <t>Колобовникова</t>
  </si>
  <si>
    <t>Максакова</t>
  </si>
  <si>
    <t>Зуйкова</t>
  </si>
  <si>
    <t>Митькевич</t>
  </si>
  <si>
    <t>Щербич</t>
  </si>
  <si>
    <t>Глухова</t>
  </si>
  <si>
    <t>Ипполитова</t>
  </si>
  <si>
    <t>Потоцкая</t>
  </si>
  <si>
    <t xml:space="preserve">Холзинев </t>
  </si>
  <si>
    <t>Лемеш</t>
  </si>
  <si>
    <t>Гуцелюк</t>
  </si>
  <si>
    <t>Ахромкина</t>
  </si>
  <si>
    <t>Шешнёва</t>
  </si>
  <si>
    <t>Маркиянов</t>
  </si>
  <si>
    <t>Десятова</t>
  </si>
  <si>
    <t>Саприна</t>
  </si>
  <si>
    <t>Нырко</t>
  </si>
  <si>
    <t>Игнатов</t>
  </si>
  <si>
    <t>Осадчук</t>
  </si>
  <si>
    <t xml:space="preserve">Шавров </t>
  </si>
  <si>
    <t>Чегодаева</t>
  </si>
  <si>
    <t>Елисевич</t>
  </si>
  <si>
    <t>Киселевский</t>
  </si>
  <si>
    <t>Степанок</t>
  </si>
  <si>
    <t>Решетняк</t>
  </si>
  <si>
    <t>Ваняткина</t>
  </si>
  <si>
    <t>Ламшина</t>
  </si>
  <si>
    <t>Храброва</t>
  </si>
  <si>
    <t>Абдурагимов</t>
  </si>
  <si>
    <t>Сулейман</t>
  </si>
  <si>
    <t>Ахмедович</t>
  </si>
  <si>
    <t>Стрюк</t>
  </si>
  <si>
    <t>Артомоненко</t>
  </si>
  <si>
    <t>Окунев</t>
  </si>
  <si>
    <t>Свика</t>
  </si>
  <si>
    <t>Дюкарева</t>
  </si>
  <si>
    <t>Матрона</t>
  </si>
  <si>
    <t>Расулова</t>
  </si>
  <si>
    <t>Мансуржоновна</t>
  </si>
  <si>
    <t>Шварова</t>
  </si>
  <si>
    <t>Шурашов</t>
  </si>
  <si>
    <t>Салимат</t>
  </si>
  <si>
    <t>Асадулаевна</t>
  </si>
  <si>
    <t>Паненко</t>
  </si>
  <si>
    <t>Гротова</t>
  </si>
  <si>
    <t>Теплова</t>
  </si>
  <si>
    <t>Шадрина</t>
  </si>
  <si>
    <t>Мелихова</t>
  </si>
  <si>
    <t>Тучин</t>
  </si>
  <si>
    <t>Петухов</t>
  </si>
  <si>
    <t>Ткач</t>
  </si>
  <si>
    <t>Нестерук</t>
  </si>
  <si>
    <t>Бодров</t>
  </si>
  <si>
    <t>Семенихин</t>
  </si>
  <si>
    <t>Раджив</t>
  </si>
  <si>
    <t>Соцкова</t>
  </si>
  <si>
    <t>Гурковский</t>
  </si>
  <si>
    <t>Гулецкий</t>
  </si>
  <si>
    <t>Дроздова</t>
  </si>
  <si>
    <t>Терёхин</t>
  </si>
  <si>
    <t>Щербина</t>
  </si>
  <si>
    <t>Пиннекер</t>
  </si>
  <si>
    <t>Прудченко</t>
  </si>
  <si>
    <t>Лученков</t>
  </si>
  <si>
    <t>Макеева</t>
  </si>
  <si>
    <t>Солодовник</t>
  </si>
  <si>
    <t>Шульман</t>
  </si>
  <si>
    <t>Мадиссон</t>
  </si>
  <si>
    <t>Крыжань</t>
  </si>
  <si>
    <t>Переберин</t>
  </si>
  <si>
    <t>Каменский</t>
  </si>
  <si>
    <t>Тимченко</t>
  </si>
  <si>
    <t>Молотова</t>
  </si>
  <si>
    <t>Миролюбова</t>
  </si>
  <si>
    <t>Нисневич</t>
  </si>
  <si>
    <t>Кужелко</t>
  </si>
  <si>
    <t>Черезов</t>
  </si>
  <si>
    <t>Бурилина</t>
  </si>
  <si>
    <t>Цитук</t>
  </si>
  <si>
    <t>Веселова</t>
  </si>
  <si>
    <t>Седаков</t>
  </si>
  <si>
    <t>МТ</t>
  </si>
  <si>
    <t>Пурыжов</t>
  </si>
  <si>
    <t>Аладинская</t>
  </si>
  <si>
    <t>Монченко</t>
  </si>
  <si>
    <t>МЭ</t>
  </si>
  <si>
    <t>Городенский</t>
  </si>
  <si>
    <t>Деленова</t>
  </si>
  <si>
    <t>Мишелина</t>
  </si>
  <si>
    <t>Канаева</t>
  </si>
  <si>
    <t>Петрущенкова</t>
  </si>
  <si>
    <t>Пожидаева</t>
  </si>
  <si>
    <t>Дудин</t>
  </si>
  <si>
    <t>Басова</t>
  </si>
  <si>
    <t>Загуменный</t>
  </si>
  <si>
    <t>Ершова</t>
  </si>
  <si>
    <t>Табекова</t>
  </si>
  <si>
    <t xml:space="preserve">Левон </t>
  </si>
  <si>
    <t>Копылов</t>
  </si>
  <si>
    <t>Саргисян</t>
  </si>
  <si>
    <t>Черенков</t>
  </si>
  <si>
    <t>Анохина</t>
  </si>
  <si>
    <t>Качанович</t>
  </si>
  <si>
    <t>Яшар оглы</t>
  </si>
  <si>
    <t>Гирдейка</t>
  </si>
  <si>
    <t>Гедемино</t>
  </si>
  <si>
    <t>Зуенок</t>
  </si>
  <si>
    <t>Солнцев</t>
  </si>
  <si>
    <t>Вертель</t>
  </si>
  <si>
    <t>Виданова</t>
  </si>
  <si>
    <t>Комаренко</t>
  </si>
  <si>
    <t>Малиновская</t>
  </si>
  <si>
    <t>Томашук</t>
  </si>
  <si>
    <t>Николина</t>
  </si>
  <si>
    <t>Вохминцева</t>
  </si>
  <si>
    <t>Квашнина</t>
  </si>
  <si>
    <t>Хромова</t>
  </si>
  <si>
    <t>Магдалина</t>
  </si>
  <si>
    <t>Симонюк</t>
  </si>
  <si>
    <t>Даценко</t>
  </si>
  <si>
    <t>Мухеддин</t>
  </si>
  <si>
    <t>Мохамад</t>
  </si>
  <si>
    <t>Кашеутова</t>
  </si>
  <si>
    <t>ГИС</t>
  </si>
  <si>
    <t>Алимарданова</t>
  </si>
  <si>
    <t>Яцына</t>
  </si>
  <si>
    <t>Пименов</t>
  </si>
  <si>
    <t>Плетнева</t>
  </si>
  <si>
    <t>Карелов</t>
  </si>
  <si>
    <t>Рожков</t>
  </si>
  <si>
    <t>Маммадова</t>
  </si>
  <si>
    <t>Инара</t>
  </si>
  <si>
    <t>Руфат кызы</t>
  </si>
  <si>
    <t>Егошин</t>
  </si>
  <si>
    <t>Блищева</t>
  </si>
  <si>
    <t>Живицкая</t>
  </si>
  <si>
    <t>Мусабаев</t>
  </si>
  <si>
    <t>Фарух</t>
  </si>
  <si>
    <t>Козер</t>
  </si>
  <si>
    <t>Светозар</t>
  </si>
  <si>
    <t>Бабкин</t>
  </si>
  <si>
    <t>Берездовец</t>
  </si>
  <si>
    <t>Милюшко</t>
  </si>
  <si>
    <t>Р-10-42</t>
  </si>
  <si>
    <t>ЭХБ</t>
  </si>
  <si>
    <t>Кучуев</t>
  </si>
  <si>
    <t>Р-10-70</t>
  </si>
  <si>
    <t>Петроченко</t>
  </si>
  <si>
    <t>Вашкель</t>
  </si>
  <si>
    <t>СП</t>
  </si>
  <si>
    <t>Р-10-43</t>
  </si>
  <si>
    <t>Пироженко</t>
  </si>
  <si>
    <t>Р-10-62</t>
  </si>
  <si>
    <t>Денисенко</t>
  </si>
  <si>
    <t>Р-10-47</t>
  </si>
  <si>
    <t>Камская</t>
  </si>
  <si>
    <t>Р-10-46</t>
  </si>
  <si>
    <t>Десятков</t>
  </si>
  <si>
    <t>Р-10-51</t>
  </si>
  <si>
    <t>Чуенкова</t>
  </si>
  <si>
    <t>Клюхина</t>
  </si>
  <si>
    <t>Матыщик</t>
  </si>
  <si>
    <t>Толстая</t>
  </si>
  <si>
    <t>Р-10-61</t>
  </si>
  <si>
    <t>Романская</t>
  </si>
  <si>
    <t>Р-10-71</t>
  </si>
  <si>
    <t>Р-10-68</t>
  </si>
  <si>
    <t>Прийма</t>
  </si>
  <si>
    <t>Р-10-72</t>
  </si>
  <si>
    <t>Валентюкевич</t>
  </si>
  <si>
    <t>Чубай</t>
  </si>
  <si>
    <t>Р-10-44</t>
  </si>
  <si>
    <t>Дроздов</t>
  </si>
  <si>
    <t>Р-10-63</t>
  </si>
  <si>
    <t>Р-10-69</t>
  </si>
  <si>
    <t>Р-10-45</t>
  </si>
  <si>
    <t>Корнеева</t>
  </si>
  <si>
    <t>Р-10-49</t>
  </si>
  <si>
    <t>Береснева</t>
  </si>
  <si>
    <t>Р-10-57</t>
  </si>
  <si>
    <t>Гранкин</t>
  </si>
  <si>
    <t>Огуреева</t>
  </si>
  <si>
    <t>Ярославна</t>
  </si>
  <si>
    <t>Р-10-52</t>
  </si>
  <si>
    <t>Затворницкий</t>
  </si>
  <si>
    <t>Р-10-67</t>
  </si>
  <si>
    <t>Малыш</t>
  </si>
  <si>
    <t>Сафтарова</t>
  </si>
  <si>
    <t>Р-10-55</t>
  </si>
  <si>
    <t>Иргашев</t>
  </si>
  <si>
    <t>Маточкина</t>
  </si>
  <si>
    <t>Р-10-58</t>
  </si>
  <si>
    <t>Р-10-66</t>
  </si>
  <si>
    <t>Р-10-64</t>
  </si>
  <si>
    <t>Разумов</t>
  </si>
  <si>
    <t>Лобацевич</t>
  </si>
  <si>
    <t>Генне</t>
  </si>
  <si>
    <t>Р-10-50</t>
  </si>
  <si>
    <t>Мелик-Пашаев</t>
  </si>
  <si>
    <t>Уманская</t>
  </si>
  <si>
    <t>Турищева</t>
  </si>
  <si>
    <t>Р-10-48</t>
  </si>
  <si>
    <t>Святкина</t>
  </si>
  <si>
    <t>Р-10-54</t>
  </si>
  <si>
    <t>Чалышева</t>
  </si>
  <si>
    <t>Исадченко</t>
  </si>
  <si>
    <t>Козимиров</t>
  </si>
  <si>
    <t>Батищева</t>
  </si>
  <si>
    <t>Малькова</t>
  </si>
  <si>
    <t>Р-10-53</t>
  </si>
  <si>
    <t>Бабешко</t>
  </si>
  <si>
    <t>Чепель</t>
  </si>
  <si>
    <t>Р-10-56</t>
  </si>
  <si>
    <t>Р-10-60</t>
  </si>
  <si>
    <t>Сатин</t>
  </si>
  <si>
    <t>Р-10-59</t>
  </si>
  <si>
    <t>Грицаев</t>
  </si>
  <si>
    <t>Сенюгин</t>
  </si>
  <si>
    <t>Р-10-65</t>
  </si>
  <si>
    <t>Мокшин</t>
  </si>
  <si>
    <t>Сапоженков</t>
  </si>
  <si>
    <t>Белорусская</t>
  </si>
  <si>
    <t>Зимовина</t>
  </si>
  <si>
    <t>Р-11-27</t>
  </si>
  <si>
    <t>Фрадкова</t>
  </si>
  <si>
    <t>Гендролите</t>
  </si>
  <si>
    <t>Видовна</t>
  </si>
  <si>
    <t>Зайнулина</t>
  </si>
  <si>
    <t>Ефремов</t>
  </si>
  <si>
    <t>Клешняк</t>
  </si>
  <si>
    <t>Дубейко</t>
  </si>
  <si>
    <t>Якушин</t>
  </si>
  <si>
    <t>Свиридова</t>
  </si>
  <si>
    <t>Лобеев</t>
  </si>
  <si>
    <t>Р-11-28</t>
  </si>
  <si>
    <t>Курбат</t>
  </si>
  <si>
    <t>Р-11-29</t>
  </si>
  <si>
    <t>Чечун</t>
  </si>
  <si>
    <t>Верховец</t>
  </si>
  <si>
    <t>Степанида</t>
  </si>
  <si>
    <t>Р-11-31</t>
  </si>
  <si>
    <t>Савченко</t>
  </si>
  <si>
    <t>Р-11-32</t>
  </si>
  <si>
    <t>Р-11-30</t>
  </si>
  <si>
    <t>Сычёв</t>
  </si>
  <si>
    <t>Долнаков</t>
  </si>
  <si>
    <t xml:space="preserve">Малеванная </t>
  </si>
  <si>
    <t>Дидоренко</t>
  </si>
  <si>
    <t>Гвардис</t>
  </si>
  <si>
    <t>Высоцкий</t>
  </si>
  <si>
    <t>Цедрик</t>
  </si>
  <si>
    <t>Панькин</t>
  </si>
  <si>
    <t>Рахманова</t>
  </si>
  <si>
    <t>Виксне</t>
  </si>
  <si>
    <t xml:space="preserve">Каспаравичюте </t>
  </si>
  <si>
    <t>Жильвиновна</t>
  </si>
  <si>
    <t>Дорогих</t>
  </si>
  <si>
    <t>Мышанский</t>
  </si>
  <si>
    <t>Дёмина</t>
  </si>
  <si>
    <t>Нефедов</t>
  </si>
  <si>
    <t>Федюнин</t>
  </si>
  <si>
    <t>Емшанов</t>
  </si>
  <si>
    <t>Яремчук</t>
  </si>
  <si>
    <t>Свидина</t>
  </si>
  <si>
    <t>Долгов</t>
  </si>
  <si>
    <t>Кастусик</t>
  </si>
  <si>
    <t>Скребцова</t>
  </si>
  <si>
    <t>Шаститко</t>
  </si>
  <si>
    <t>Титовец</t>
  </si>
  <si>
    <t>Передний</t>
  </si>
  <si>
    <t>Игнатова</t>
  </si>
  <si>
    <t>Давлатшина</t>
  </si>
  <si>
    <t>Митюрёва</t>
  </si>
  <si>
    <t>Звир</t>
  </si>
  <si>
    <t>Волочаева</t>
  </si>
  <si>
    <t>Насиров</t>
  </si>
  <si>
    <t>Аслан</t>
  </si>
  <si>
    <t>Эльхан Оглы</t>
  </si>
  <si>
    <t xml:space="preserve">Архипова </t>
  </si>
  <si>
    <t>Жевакина</t>
  </si>
  <si>
    <t>Неверова</t>
  </si>
  <si>
    <t>Бида</t>
  </si>
  <si>
    <t>МАОУ СОШ № 6 с УИОП</t>
  </si>
  <si>
    <t>Глухарёва</t>
  </si>
  <si>
    <t>Хайруллаева</t>
  </si>
  <si>
    <t>Баходир кизи</t>
  </si>
  <si>
    <t>Поликарпова</t>
  </si>
  <si>
    <t>Турченко</t>
  </si>
  <si>
    <t>Украинская</t>
  </si>
  <si>
    <t>Кабанчук</t>
  </si>
  <si>
    <t>Аюна</t>
  </si>
  <si>
    <t>Тютюников</t>
  </si>
  <si>
    <t>Жуковский</t>
  </si>
  <si>
    <t>Хеленюк</t>
  </si>
  <si>
    <t>Ищук</t>
  </si>
  <si>
    <t>Паршин</t>
  </si>
  <si>
    <t>Иоанн</t>
  </si>
  <si>
    <t>Соммер</t>
  </si>
  <si>
    <t>Порохин</t>
  </si>
  <si>
    <t>Гращенкова</t>
  </si>
  <si>
    <t>Циганкова</t>
  </si>
  <si>
    <t>Слесарчук</t>
  </si>
  <si>
    <t>Животова</t>
  </si>
  <si>
    <t>Садовой</t>
  </si>
  <si>
    <t>Каштанова</t>
  </si>
  <si>
    <t>Армаш</t>
  </si>
  <si>
    <t xml:space="preserve">Адакимчик </t>
  </si>
  <si>
    <t>Евграфов</t>
  </si>
  <si>
    <t xml:space="preserve">Брайнер </t>
  </si>
  <si>
    <t>Дьякова</t>
  </si>
  <si>
    <t>Вертола</t>
  </si>
  <si>
    <t>Снарская</t>
  </si>
  <si>
    <t>Любинская</t>
  </si>
  <si>
    <t>Гречишников</t>
  </si>
  <si>
    <t>Мокеева</t>
  </si>
  <si>
    <t>Жуковская</t>
  </si>
  <si>
    <t>Германова</t>
  </si>
  <si>
    <t>Сёмочкина</t>
  </si>
  <si>
    <t>Пузеева</t>
  </si>
  <si>
    <t xml:space="preserve">Пурахин </t>
  </si>
  <si>
    <t xml:space="preserve">Ярослав </t>
  </si>
  <si>
    <t>Кириленко</t>
  </si>
  <si>
    <t xml:space="preserve">Мартынова </t>
  </si>
  <si>
    <t>Прокофьева</t>
  </si>
  <si>
    <t xml:space="preserve">Гребенюк </t>
  </si>
  <si>
    <t>Анастасия Игоревна</t>
  </si>
  <si>
    <t xml:space="preserve">Колмыков </t>
  </si>
  <si>
    <t>Медведский</t>
  </si>
  <si>
    <t xml:space="preserve">Каренгин </t>
  </si>
  <si>
    <t xml:space="preserve">Безносюк </t>
  </si>
  <si>
    <t xml:space="preserve">Стоцкая </t>
  </si>
  <si>
    <t>Аторина</t>
  </si>
  <si>
    <t xml:space="preserve">Щеглов </t>
  </si>
  <si>
    <t xml:space="preserve">Святослав </t>
  </si>
  <si>
    <t xml:space="preserve">Котов </t>
  </si>
  <si>
    <t xml:space="preserve">Виталий </t>
  </si>
  <si>
    <t xml:space="preserve">Джаббарова </t>
  </si>
  <si>
    <t>Лятифовна</t>
  </si>
  <si>
    <t>Мордосевич</t>
  </si>
  <si>
    <t>Цупикова</t>
  </si>
  <si>
    <t>Симонян</t>
  </si>
  <si>
    <t>Рафаелович</t>
  </si>
  <si>
    <t>Подопрелова</t>
  </si>
  <si>
    <t>Скороходов</t>
  </si>
  <si>
    <t>Туманян</t>
  </si>
  <si>
    <t>Джулиета</t>
  </si>
  <si>
    <t>Нверовна</t>
  </si>
  <si>
    <t>Шенкель</t>
  </si>
  <si>
    <t>Пелихан</t>
  </si>
  <si>
    <t>Шубин</t>
  </si>
  <si>
    <t>Гукова</t>
  </si>
  <si>
    <t>Остроух</t>
  </si>
  <si>
    <t>Набиева</t>
  </si>
  <si>
    <t>Мохинур</t>
  </si>
  <si>
    <t>Фирдавсовна</t>
  </si>
  <si>
    <t xml:space="preserve">Киршулис </t>
  </si>
  <si>
    <t xml:space="preserve">Байрачная </t>
  </si>
  <si>
    <t xml:space="preserve">Беспалый </t>
  </si>
  <si>
    <t>Бебех</t>
  </si>
  <si>
    <t xml:space="preserve">Даниэль </t>
  </si>
  <si>
    <t>Скрипкина</t>
  </si>
  <si>
    <t>Левоновна</t>
  </si>
  <si>
    <t xml:space="preserve">Филин </t>
  </si>
  <si>
    <t xml:space="preserve">Ефросинина </t>
  </si>
  <si>
    <t>Бахирев</t>
  </si>
  <si>
    <t>Епураш</t>
  </si>
  <si>
    <t>Сорокопудова</t>
  </si>
  <si>
    <t>Шамарина</t>
  </si>
  <si>
    <t>Шаталова</t>
  </si>
  <si>
    <t>Ревенко</t>
  </si>
  <si>
    <t>Шевелёв</t>
  </si>
  <si>
    <t>Волосевич</t>
  </si>
  <si>
    <t>Сайхановна</t>
  </si>
  <si>
    <t>Дворников</t>
  </si>
  <si>
    <t>Голесова</t>
  </si>
  <si>
    <t xml:space="preserve">Ушакова </t>
  </si>
  <si>
    <t xml:space="preserve">Герасимова </t>
  </si>
  <si>
    <t>Годовников</t>
  </si>
  <si>
    <t xml:space="preserve">Рубцов </t>
  </si>
  <si>
    <t>Козаренко</t>
  </si>
  <si>
    <t>Коннов</t>
  </si>
  <si>
    <t>Болотина</t>
  </si>
  <si>
    <t xml:space="preserve">Влада </t>
  </si>
  <si>
    <t>Ивашкина</t>
  </si>
  <si>
    <t>Хлупина</t>
  </si>
  <si>
    <t>Дегутис</t>
  </si>
  <si>
    <t xml:space="preserve">Суханова </t>
  </si>
  <si>
    <t>Жарова</t>
  </si>
  <si>
    <t>Клопиков</t>
  </si>
  <si>
    <t xml:space="preserve">Шарова </t>
  </si>
  <si>
    <t>Спичак</t>
  </si>
  <si>
    <t>Пуровец</t>
  </si>
  <si>
    <t>Азизовна</t>
  </si>
  <si>
    <t>Румянцева</t>
  </si>
  <si>
    <t>Кондаков</t>
  </si>
  <si>
    <t>Прокус</t>
  </si>
  <si>
    <t>Пивторак</t>
  </si>
  <si>
    <t>Гордова</t>
  </si>
  <si>
    <t>Яровенко</t>
  </si>
  <si>
    <t>Ермоленко</t>
  </si>
  <si>
    <t>Турпетова</t>
  </si>
  <si>
    <t>Бефус</t>
  </si>
  <si>
    <t>Йоханновна</t>
  </si>
  <si>
    <t>Зюзина</t>
  </si>
  <si>
    <t xml:space="preserve">Тулунина </t>
  </si>
  <si>
    <t xml:space="preserve">Говорухин </t>
  </si>
  <si>
    <t>Губанова</t>
  </si>
  <si>
    <t>Кочетова</t>
  </si>
  <si>
    <t>Крушков</t>
  </si>
  <si>
    <t>Полле</t>
  </si>
  <si>
    <t>Синкевич</t>
  </si>
  <si>
    <t xml:space="preserve">Лаптева </t>
  </si>
  <si>
    <t>Тимонов</t>
  </si>
  <si>
    <t xml:space="preserve">Тисова </t>
  </si>
  <si>
    <t xml:space="preserve">Уланова </t>
  </si>
  <si>
    <t>Алёшкина</t>
  </si>
  <si>
    <t>Теплоухов</t>
  </si>
  <si>
    <t xml:space="preserve">Ковалева </t>
  </si>
  <si>
    <t>Соловьянчик</t>
  </si>
  <si>
    <t>Ремнева</t>
  </si>
  <si>
    <t>Голованёва</t>
  </si>
  <si>
    <t>Семигонова</t>
  </si>
  <si>
    <t>Чалов</t>
  </si>
  <si>
    <t>Дорина</t>
  </si>
  <si>
    <t>Синельникова</t>
  </si>
  <si>
    <t>Борель</t>
  </si>
  <si>
    <t>Блинникова</t>
  </si>
  <si>
    <t>Андриановна</t>
  </si>
  <si>
    <t>Прохода</t>
  </si>
  <si>
    <t>Вигель</t>
  </si>
  <si>
    <t>Кристя</t>
  </si>
  <si>
    <t xml:space="preserve">Ангелина </t>
  </si>
  <si>
    <t>Вьюгина</t>
  </si>
  <si>
    <t>Ацапкина</t>
  </si>
  <si>
    <t>Вельмякин</t>
  </si>
  <si>
    <t>Квачко</t>
  </si>
  <si>
    <t>Чикалёв</t>
  </si>
  <si>
    <t>Улюкаев</t>
  </si>
  <si>
    <t>Рамхен</t>
  </si>
  <si>
    <t>Сивалов</t>
  </si>
  <si>
    <t>Савонов</t>
  </si>
  <si>
    <t>Листопад</t>
  </si>
  <si>
    <t xml:space="preserve">Дина </t>
  </si>
  <si>
    <t>Носова</t>
  </si>
  <si>
    <t xml:space="preserve">Алахунова </t>
  </si>
  <si>
    <t>Ясмин</t>
  </si>
  <si>
    <t>Ярмахомедовна</t>
  </si>
  <si>
    <t>Вагифовна</t>
  </si>
  <si>
    <t>Зубков</t>
  </si>
  <si>
    <t xml:space="preserve">Копылов </t>
  </si>
  <si>
    <t>Чайкина</t>
  </si>
  <si>
    <t>Данилевич</t>
  </si>
  <si>
    <t>Путилина</t>
  </si>
  <si>
    <t>Стайкова</t>
  </si>
  <si>
    <t>Жанадилова</t>
  </si>
  <si>
    <t>Мыскал</t>
  </si>
  <si>
    <t>Жанадиловна</t>
  </si>
  <si>
    <t>Абдрахманова</t>
  </si>
  <si>
    <t>Бартош</t>
  </si>
  <si>
    <t>Трофимик</t>
  </si>
  <si>
    <t>Хмелёва</t>
  </si>
  <si>
    <t>Ларина</t>
  </si>
  <si>
    <t>Таранова</t>
  </si>
  <si>
    <t>Шинков</t>
  </si>
  <si>
    <t>Бессарабова</t>
  </si>
  <si>
    <t xml:space="preserve">Авилова </t>
  </si>
  <si>
    <t>Гриб</t>
  </si>
  <si>
    <t>Толмачева</t>
  </si>
  <si>
    <t>Чуленков</t>
  </si>
  <si>
    <t>Шалева</t>
  </si>
  <si>
    <t>Сутковенко</t>
  </si>
  <si>
    <t>Залуцкий</t>
  </si>
  <si>
    <t>Иосифович</t>
  </si>
  <si>
    <t>Першин</t>
  </si>
  <si>
    <t>Недоступ</t>
  </si>
  <si>
    <t>Подгорных</t>
  </si>
  <si>
    <t>Ленисович</t>
  </si>
  <si>
    <t>Кручинин</t>
  </si>
  <si>
    <t>Филиппенко</t>
  </si>
  <si>
    <t>Чукарева</t>
  </si>
  <si>
    <t>Дорохина</t>
  </si>
  <si>
    <t>Чечулин</t>
  </si>
  <si>
    <t>Дмитриеевич</t>
  </si>
  <si>
    <t>Омаров</t>
  </si>
  <si>
    <t>Чумаков</t>
  </si>
  <si>
    <t>Биркин</t>
  </si>
  <si>
    <t>Иволгина</t>
  </si>
  <si>
    <t>Кораблев</t>
  </si>
  <si>
    <t>Гагаринов</t>
  </si>
  <si>
    <t>Краюхин</t>
  </si>
  <si>
    <t>Силимеева</t>
  </si>
  <si>
    <t>Акимов</t>
  </si>
  <si>
    <t>Вислобок</t>
  </si>
  <si>
    <t>Макарович</t>
  </si>
  <si>
    <t>Хмелевский</t>
  </si>
  <si>
    <t xml:space="preserve">Ларцева </t>
  </si>
  <si>
    <t>Чаплинский</t>
  </si>
  <si>
    <t xml:space="preserve">Григорий </t>
  </si>
  <si>
    <t xml:space="preserve">Цвелева </t>
  </si>
  <si>
    <t>Р-08-53</t>
  </si>
  <si>
    <t>Ткачук</t>
  </si>
  <si>
    <t xml:space="preserve">Голикова </t>
  </si>
  <si>
    <t>Р-08-55</t>
  </si>
  <si>
    <t>Козарезова</t>
  </si>
  <si>
    <t>Слиба</t>
  </si>
  <si>
    <t xml:space="preserve">Алтунина </t>
  </si>
  <si>
    <t xml:space="preserve">Дубицкая </t>
  </si>
  <si>
    <t>Рыбачук</t>
  </si>
  <si>
    <t>Савинкова</t>
  </si>
  <si>
    <t xml:space="preserve">Теплова </t>
  </si>
  <si>
    <t>Фалько</t>
  </si>
  <si>
    <t>Урбанович</t>
  </si>
  <si>
    <t>Р-08-54</t>
  </si>
  <si>
    <t>Литовченко</t>
  </si>
  <si>
    <t>Мирончик</t>
  </si>
  <si>
    <t>Первухин</t>
  </si>
  <si>
    <t>Кравец</t>
  </si>
  <si>
    <t>Бляшук</t>
  </si>
  <si>
    <t>Батуринцева</t>
  </si>
  <si>
    <t>Горбылёва</t>
  </si>
  <si>
    <t>Азанова</t>
  </si>
  <si>
    <t>Эмили</t>
  </si>
  <si>
    <t>Альдякова</t>
  </si>
  <si>
    <t>Ларютин</t>
  </si>
  <si>
    <t>Олифиренко</t>
  </si>
  <si>
    <t xml:space="preserve">Ткачева </t>
  </si>
  <si>
    <t>Алексина</t>
  </si>
  <si>
    <t>Р-08-52</t>
  </si>
  <si>
    <t>Король</t>
  </si>
  <si>
    <t>Айропятан</t>
  </si>
  <si>
    <t>Павлюченков</t>
  </si>
  <si>
    <t>Бурковский</t>
  </si>
  <si>
    <t>Р-08-51</t>
  </si>
  <si>
    <t>Кузнецов-Свинцов</t>
  </si>
  <si>
    <t>Зеленов</t>
  </si>
  <si>
    <t>Орьева</t>
  </si>
  <si>
    <t xml:space="preserve">Генис </t>
  </si>
  <si>
    <t>Реут</t>
  </si>
  <si>
    <t>Нестерович</t>
  </si>
  <si>
    <t>Лунев</t>
  </si>
  <si>
    <t>Р-08-50</t>
  </si>
  <si>
    <t xml:space="preserve">Маликова </t>
  </si>
  <si>
    <t>Перевощикова</t>
  </si>
  <si>
    <t>Р-08-56</t>
  </si>
  <si>
    <t xml:space="preserve">Земцова </t>
  </si>
  <si>
    <t>Наливкина</t>
  </si>
  <si>
    <t>Добосевич</t>
  </si>
  <si>
    <t>Шыхалиева</t>
  </si>
  <si>
    <t>Аида</t>
  </si>
  <si>
    <t>Шалыевна</t>
  </si>
  <si>
    <t>Сопит</t>
  </si>
  <si>
    <t>Оливия</t>
  </si>
  <si>
    <t>Черепанов</t>
  </si>
  <si>
    <t>Яшина</t>
  </si>
  <si>
    <t>Пырочкина</t>
  </si>
  <si>
    <t>Куватов</t>
  </si>
  <si>
    <t>Курило</t>
  </si>
  <si>
    <t>Дамиан</t>
  </si>
  <si>
    <t>Акопян</t>
  </si>
  <si>
    <t>Русикайте</t>
  </si>
  <si>
    <t>Каверин</t>
  </si>
  <si>
    <t>Константиниди</t>
  </si>
  <si>
    <t>Тимошков</t>
  </si>
  <si>
    <t>Фондеева</t>
  </si>
  <si>
    <t>Серейчикас</t>
  </si>
  <si>
    <t>Вершинина</t>
  </si>
  <si>
    <t>Ошлакова</t>
  </si>
  <si>
    <t>Лазовская</t>
  </si>
  <si>
    <t>Щугорева</t>
  </si>
  <si>
    <t>Бобылева</t>
  </si>
  <si>
    <t>Дигавцова</t>
  </si>
  <si>
    <t>Кочков</t>
  </si>
  <si>
    <t>Маратаева</t>
  </si>
  <si>
    <t>Есаян</t>
  </si>
  <si>
    <t>Мариане</t>
  </si>
  <si>
    <t>Хосрововна</t>
  </si>
  <si>
    <t>Теремецкий</t>
  </si>
  <si>
    <t>Марат</t>
  </si>
  <si>
    <t>Тролина</t>
  </si>
  <si>
    <t>Плугарь</t>
  </si>
  <si>
    <t>Строжук</t>
  </si>
  <si>
    <t>Палецкая</t>
  </si>
  <si>
    <t>Болт</t>
  </si>
  <si>
    <t>Снежанна</t>
  </si>
  <si>
    <t>Клабукова</t>
  </si>
  <si>
    <t>Авилкина</t>
  </si>
  <si>
    <t>Лознуха</t>
  </si>
  <si>
    <t>Чалова</t>
  </si>
  <si>
    <t>Садагатовна</t>
  </si>
  <si>
    <t>Чижма</t>
  </si>
  <si>
    <t>Огнева</t>
  </si>
  <si>
    <t>Богатов</t>
  </si>
  <si>
    <t>Казлаускайте</t>
  </si>
  <si>
    <t>Игнатюк</t>
  </si>
  <si>
    <t>Климук</t>
  </si>
  <si>
    <t>Тихомирова</t>
  </si>
  <si>
    <t>Милюк</t>
  </si>
  <si>
    <t>Подгурская</t>
  </si>
  <si>
    <t>Дудков</t>
  </si>
  <si>
    <t>Драченина</t>
  </si>
  <si>
    <t>Дуровская</t>
  </si>
  <si>
    <t>Магаленга</t>
  </si>
  <si>
    <t>Корельская</t>
  </si>
  <si>
    <t>Заиченко</t>
  </si>
  <si>
    <t>Кочарян</t>
  </si>
  <si>
    <t>Пивоварун</t>
  </si>
  <si>
    <t>Письменчук</t>
  </si>
  <si>
    <t xml:space="preserve">Карасёва </t>
  </si>
  <si>
    <t>Вагитовна</t>
  </si>
  <si>
    <t>Гришан</t>
  </si>
  <si>
    <t>Лучихин</t>
  </si>
  <si>
    <t>Скрынников</t>
  </si>
  <si>
    <t>Гюльнара</t>
  </si>
  <si>
    <t>Нушраван-кызы</t>
  </si>
  <si>
    <t>Райлян</t>
  </si>
  <si>
    <t>Терентьева</t>
  </si>
  <si>
    <t xml:space="preserve">Родионова </t>
  </si>
  <si>
    <t>Крещик</t>
  </si>
  <si>
    <t>Мингелайте</t>
  </si>
  <si>
    <t>Милания</t>
  </si>
  <si>
    <t>Арсаева</t>
  </si>
  <si>
    <t>Хасановна</t>
  </si>
  <si>
    <t>Шихотарова</t>
  </si>
  <si>
    <t>Пряников</t>
  </si>
  <si>
    <t>Дубинин</t>
  </si>
  <si>
    <t>Кончиц</t>
  </si>
  <si>
    <t>Лущенко</t>
  </si>
  <si>
    <t>Абдурахманова</t>
  </si>
  <si>
    <t>Анваровна</t>
  </si>
  <si>
    <t>Коротков</t>
  </si>
  <si>
    <t>Дмитри</t>
  </si>
  <si>
    <t>Плугатарева</t>
  </si>
  <si>
    <t>Дудов</t>
  </si>
  <si>
    <t>Базарбаева</t>
  </si>
  <si>
    <t>Мухлисахон</t>
  </si>
  <si>
    <t>Илхомжановна</t>
  </si>
  <si>
    <t>Борт</t>
  </si>
  <si>
    <t>Кукла</t>
  </si>
  <si>
    <t>Маячкина</t>
  </si>
  <si>
    <t>Лысенкова</t>
  </si>
  <si>
    <t>Городков</t>
  </si>
  <si>
    <t xml:space="preserve">Ступнева </t>
  </si>
  <si>
    <t>Вербицкая</t>
  </si>
  <si>
    <t>Юст</t>
  </si>
  <si>
    <t xml:space="preserve">Васильевна </t>
  </si>
  <si>
    <t>Коноплёва</t>
  </si>
  <si>
    <t>Недыбалюк</t>
  </si>
  <si>
    <t>Борина</t>
  </si>
  <si>
    <t>Курчанова</t>
  </si>
  <si>
    <t xml:space="preserve">Камнева </t>
  </si>
  <si>
    <t>Керн</t>
  </si>
  <si>
    <t>Тишкина</t>
  </si>
  <si>
    <t>Водолей</t>
  </si>
  <si>
    <t>Петрикеева</t>
  </si>
  <si>
    <t>Шестаков</t>
  </si>
  <si>
    <t xml:space="preserve">Довженко </t>
  </si>
  <si>
    <t>Фалетрова</t>
  </si>
  <si>
    <t>Гедрайтис</t>
  </si>
  <si>
    <t xml:space="preserve">Сорокова </t>
  </si>
  <si>
    <t>Буйбарова</t>
  </si>
  <si>
    <t>Бовтручук</t>
  </si>
  <si>
    <t>Вардановна</t>
  </si>
  <si>
    <t>Магер</t>
  </si>
  <si>
    <t xml:space="preserve">Каравацкая </t>
  </si>
  <si>
    <t xml:space="preserve">Белобородова </t>
  </si>
  <si>
    <t>Елесея</t>
  </si>
  <si>
    <t xml:space="preserve">Нежмакова </t>
  </si>
  <si>
    <t>Полюх</t>
  </si>
  <si>
    <t xml:space="preserve">Кириленко </t>
  </si>
  <si>
    <t>Садкова</t>
  </si>
  <si>
    <t xml:space="preserve">Подосинников </t>
  </si>
  <si>
    <t>Асриева</t>
  </si>
  <si>
    <t xml:space="preserve">Рогачева </t>
  </si>
  <si>
    <t>Сенюшкина</t>
  </si>
  <si>
    <t>Бунин</t>
  </si>
  <si>
    <t>Эм</t>
  </si>
  <si>
    <t>Ртищев</t>
  </si>
  <si>
    <t>Моховиков</t>
  </si>
  <si>
    <t>Юровник</t>
  </si>
  <si>
    <t>Полуянчик</t>
  </si>
  <si>
    <t>Басуев</t>
  </si>
  <si>
    <t>Тюриков</t>
  </si>
  <si>
    <t>Асташев</t>
  </si>
  <si>
    <t>АНО СОШ "РОСТОК"</t>
  </si>
  <si>
    <t>Мамченко</t>
  </si>
  <si>
    <t>Шилов</t>
  </si>
  <si>
    <t>Табашкова</t>
  </si>
  <si>
    <t>Беланов</t>
  </si>
  <si>
    <t>Катаев</t>
  </si>
  <si>
    <t>Годгильдиев</t>
  </si>
  <si>
    <t>Сывороткин</t>
  </si>
  <si>
    <t>Гуляев</t>
  </si>
  <si>
    <t>Раточка</t>
  </si>
  <si>
    <t>Шестов</t>
  </si>
  <si>
    <t>Дорохин</t>
  </si>
  <si>
    <t>Мамонова</t>
  </si>
  <si>
    <t>Леденчук</t>
  </si>
  <si>
    <t>Р-8-01</t>
  </si>
  <si>
    <t>Р-8-04</t>
  </si>
  <si>
    <t>Лушпа</t>
  </si>
  <si>
    <t>Р-8-02</t>
  </si>
  <si>
    <t>Артамонова</t>
  </si>
  <si>
    <t>Р-8-03</t>
  </si>
  <si>
    <t>Куприенко</t>
  </si>
  <si>
    <t>МАОУ гимназия № 40 им.Ю.А.Гагарина</t>
  </si>
  <si>
    <t>Тигран</t>
  </si>
  <si>
    <t>МАОУ ШИЛИ</t>
  </si>
  <si>
    <t>ЧОУ КЭЛ «Ганзейская ладья»</t>
  </si>
  <si>
    <t>Шахова</t>
  </si>
  <si>
    <t>Бендерская</t>
  </si>
  <si>
    <t>победитель МЭ ВОШ 2019-2020 учебного года</t>
  </si>
  <si>
    <t>ГБОУ КО КШИ «АПКМК»</t>
  </si>
  <si>
    <t>АНО СОШ «РОСТОК»</t>
  </si>
  <si>
    <t xml:space="preserve">Православная гимназия </t>
  </si>
  <si>
    <t>призер МЭ ВОШ 2019-2020 учебного года</t>
  </si>
  <si>
    <t>Гришова</t>
  </si>
  <si>
    <t>Мулындин</t>
  </si>
  <si>
    <t>Годун</t>
  </si>
  <si>
    <t>Мананникова</t>
  </si>
  <si>
    <t>Щепкова</t>
  </si>
  <si>
    <t>Асташкевич</t>
  </si>
  <si>
    <t>Черняховский</t>
  </si>
  <si>
    <t>Здрадовская</t>
  </si>
  <si>
    <t>Залужная</t>
  </si>
  <si>
    <t>Кибкало</t>
  </si>
  <si>
    <t>Любецкий</t>
  </si>
  <si>
    <t>Тоимбетов</t>
  </si>
  <si>
    <t>Максутович</t>
  </si>
  <si>
    <t>Овчинникова</t>
  </si>
  <si>
    <t>Усеня</t>
  </si>
  <si>
    <t>Шелунцова</t>
  </si>
  <si>
    <t>Казачкова</t>
  </si>
  <si>
    <t>Сироткин</t>
  </si>
  <si>
    <t>Лоза</t>
  </si>
  <si>
    <t>Апраксина</t>
  </si>
  <si>
    <t>Ельнева</t>
  </si>
  <si>
    <t>Полад</t>
  </si>
  <si>
    <t>Тарнопольская</t>
  </si>
  <si>
    <t>Илария</t>
  </si>
  <si>
    <t>Шиминас</t>
  </si>
  <si>
    <t>Бенедиктовна</t>
  </si>
  <si>
    <t>Агульчанская</t>
  </si>
  <si>
    <t>Калинова</t>
  </si>
  <si>
    <t>Шайдулин</t>
  </si>
  <si>
    <t>Большунас</t>
  </si>
  <si>
    <t>Никифорова</t>
  </si>
  <si>
    <t>Натиг оглы</t>
  </si>
  <si>
    <t>допущен к муниципальному этапу</t>
  </si>
  <si>
    <t>допущен по квоте</t>
  </si>
  <si>
    <t>допуск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</si>
</sst>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23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sz val="12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Calibri"/>
      <family val="2"/>
      <charset val="204"/>
    </font>
    <font>
      <sz val="14"/>
      <color rgb="FF000000"/>
      <name val="Times New Roman CYR"/>
      <charset val="204"/>
    </font>
    <font>
      <sz val="14"/>
      <color theme="1"/>
      <name val="Times New Roman CYR"/>
      <charset val="204"/>
    </font>
    <font>
      <sz val="14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u/>
      <sz val="14"/>
      <name val="Times New Roman"/>
      <family val="1"/>
      <charset val="204"/>
    </font>
    <font>
      <sz val="14"/>
      <color theme="6" tint="0.3999755851924192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49998474074526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4" fillId="0" borderId="0"/>
    <xf numFmtId="164" fontId="12" fillId="0" borderId="0"/>
  </cellStyleXfs>
  <cellXfs count="299">
    <xf numFmtId="0" fontId="0" fillId="0" borderId="0" xfId="0"/>
    <xf numFmtId="0" fontId="0" fillId="0" borderId="0" xfId="0" applyFill="1" applyAlignment="1">
      <alignment horizontal="center"/>
    </xf>
    <xf numFmtId="0" fontId="0" fillId="0" borderId="0" xfId="0" applyFill="1"/>
    <xf numFmtId="0" fontId="6" fillId="0" borderId="0" xfId="0" applyFont="1" applyFill="1"/>
    <xf numFmtId="0" fontId="8" fillId="0" borderId="0" xfId="0" applyFont="1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" fillId="0" borderId="7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7" fillId="0" borderId="0" xfId="0" applyFont="1" applyFill="1" applyAlignment="1"/>
    <xf numFmtId="0" fontId="2" fillId="0" borderId="0" xfId="0" applyFont="1" applyFill="1" applyAlignment="1"/>
    <xf numFmtId="0" fontId="0" fillId="0" borderId="0" xfId="0" applyFont="1" applyFill="1" applyAlignment="1"/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7" xfId="0" applyNumberFormat="1" applyFont="1" applyFill="1" applyBorder="1" applyAlignment="1" applyProtection="1">
      <alignment horizontal="left" vertical="center" wrapText="1"/>
    </xf>
    <xf numFmtId="0" fontId="14" fillId="0" borderId="7" xfId="0" applyNumberFormat="1" applyFont="1" applyFill="1" applyBorder="1" applyAlignment="1" applyProtection="1">
      <alignment vertical="center" wrapText="1"/>
    </xf>
    <xf numFmtId="0" fontId="14" fillId="0" borderId="7" xfId="0" applyNumberFormat="1" applyFont="1" applyFill="1" applyBorder="1" applyAlignment="1" applyProtection="1">
      <alignment horizontal="center" vertical="center" wrapText="1"/>
    </xf>
    <xf numFmtId="0" fontId="14" fillId="0" borderId="4" xfId="0" applyNumberFormat="1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2" xfId="0" applyNumberFormat="1" applyFont="1" applyFill="1" applyBorder="1" applyAlignment="1" applyProtection="1">
      <alignment horizontal="left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1" fillId="0" borderId="18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14" fillId="0" borderId="1" xfId="0" applyNumberFormat="1" applyFont="1" applyFill="1" applyBorder="1" applyAlignment="1" applyProtection="1">
      <alignment horizontal="left" vertical="center" wrapText="1"/>
    </xf>
    <xf numFmtId="0" fontId="1" fillId="0" borderId="18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/>
    </xf>
    <xf numFmtId="0" fontId="10" fillId="0" borderId="0" xfId="0" applyFont="1" applyFill="1" applyAlignment="1"/>
    <xf numFmtId="0" fontId="1" fillId="0" borderId="1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4" fillId="0" borderId="13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1" fillId="3" borderId="12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1" fillId="0" borderId="7" xfId="0" applyNumberFormat="1" applyFont="1" applyFill="1" applyBorder="1" applyAlignment="1" applyProtection="1">
      <alignment horizontal="left" vertical="center" wrapText="1"/>
    </xf>
    <xf numFmtId="0" fontId="14" fillId="0" borderId="4" xfId="0" applyNumberFormat="1" applyFont="1" applyFill="1" applyBorder="1" applyAlignment="1" applyProtection="1">
      <alignment horizontal="center" vertical="center" wrapText="1"/>
    </xf>
    <xf numFmtId="0" fontId="14" fillId="0" borderId="13" xfId="0" applyNumberFormat="1" applyFont="1" applyFill="1" applyBorder="1" applyAlignment="1" applyProtection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left" vertical="center" wrapText="1"/>
    </xf>
    <xf numFmtId="0" fontId="13" fillId="0" borderId="0" xfId="0" applyFont="1" applyFill="1"/>
    <xf numFmtId="0" fontId="3" fillId="0" borderId="0" xfId="0" applyFont="1" applyFill="1"/>
    <xf numFmtId="0" fontId="1" fillId="3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left" vertical="center"/>
    </xf>
    <xf numFmtId="0" fontId="1" fillId="0" borderId="12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0" fontId="1" fillId="0" borderId="12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7" xfId="0" applyNumberFormat="1" applyFont="1" applyFill="1" applyBorder="1" applyAlignment="1" applyProtection="1">
      <alignment horizontal="left" vertical="center" wrapText="1"/>
    </xf>
    <xf numFmtId="0" fontId="18" fillId="0" borderId="12" xfId="0" applyNumberFormat="1" applyFont="1" applyFill="1" applyBorder="1" applyAlignment="1" applyProtection="1">
      <alignment horizontal="left" vertical="center" wrapText="1"/>
    </xf>
    <xf numFmtId="0" fontId="17" fillId="0" borderId="7" xfId="0" applyNumberFormat="1" applyFont="1" applyFill="1" applyBorder="1" applyAlignment="1" applyProtection="1">
      <alignment horizontal="center" vertical="center" wrapText="1"/>
    </xf>
    <xf numFmtId="0" fontId="17" fillId="0" borderId="4" xfId="0" applyNumberFormat="1" applyFont="1" applyFill="1" applyBorder="1" applyAlignment="1" applyProtection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17" fillId="0" borderId="1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vertical="center"/>
    </xf>
    <xf numFmtId="0" fontId="1" fillId="4" borderId="1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4" borderId="14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7" fillId="0" borderId="7" xfId="0" applyNumberFormat="1" applyFont="1" applyFill="1" applyBorder="1" applyAlignment="1" applyProtection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14" fillId="4" borderId="14" xfId="0" applyFont="1" applyFill="1" applyBorder="1" applyAlignment="1">
      <alignment horizontal="center" vertical="center" wrapText="1"/>
    </xf>
    <xf numFmtId="49" fontId="2" fillId="0" borderId="7" xfId="0" applyNumberFormat="1" applyFont="1" applyFill="1" applyBorder="1" applyAlignment="1">
      <alignment horizontal="left" vertical="center" wrapText="1"/>
    </xf>
    <xf numFmtId="49" fontId="1" fillId="0" borderId="12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vertical="center" wrapText="1"/>
    </xf>
    <xf numFmtId="49" fontId="1" fillId="0" borderId="12" xfId="0" applyNumberFormat="1" applyFont="1" applyFill="1" applyBorder="1" applyAlignment="1">
      <alignment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4" fillId="4" borderId="14" xfId="0" applyNumberFormat="1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vertical="center"/>
    </xf>
    <xf numFmtId="0" fontId="14" fillId="4" borderId="1" xfId="0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 applyProtection="1">
      <alignment horizontal="left" vertical="center" wrapText="1"/>
    </xf>
    <xf numFmtId="0" fontId="18" fillId="0" borderId="1" xfId="0" applyNumberFormat="1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vertical="center" wrapText="1"/>
    </xf>
    <xf numFmtId="0" fontId="2" fillId="0" borderId="7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164" fontId="14" fillId="0" borderId="1" xfId="2" applyFont="1" applyFill="1" applyBorder="1" applyAlignment="1">
      <alignment horizontal="center" vertical="center" wrapText="1"/>
    </xf>
    <xf numFmtId="164" fontId="14" fillId="0" borderId="7" xfId="2" applyFont="1" applyFill="1" applyBorder="1" applyAlignment="1">
      <alignment horizontal="left" vertical="center" wrapText="1"/>
    </xf>
    <xf numFmtId="164" fontId="1" fillId="0" borderId="12" xfId="2" applyFont="1" applyFill="1" applyBorder="1" applyAlignment="1">
      <alignment horizontal="left" vertical="center" wrapText="1"/>
    </xf>
    <xf numFmtId="164" fontId="14" fillId="0" borderId="7" xfId="2" applyFont="1" applyFill="1" applyBorder="1" applyAlignment="1">
      <alignment vertical="center" wrapText="1"/>
    </xf>
    <xf numFmtId="164" fontId="14" fillId="0" borderId="7" xfId="2" applyFont="1" applyFill="1" applyBorder="1" applyAlignment="1">
      <alignment horizontal="center" vertical="center" wrapText="1"/>
    </xf>
    <xf numFmtId="164" fontId="14" fillId="0" borderId="4" xfId="2" applyFont="1" applyFill="1" applyBorder="1" applyAlignment="1">
      <alignment horizontal="left" vertical="center" wrapText="1"/>
    </xf>
    <xf numFmtId="164" fontId="14" fillId="0" borderId="1" xfId="2" applyFont="1" applyFill="1" applyBorder="1" applyAlignment="1">
      <alignment horizontal="left" vertical="center" wrapText="1"/>
    </xf>
    <xf numFmtId="164" fontId="1" fillId="0" borderId="1" xfId="2" applyFont="1" applyFill="1" applyBorder="1" applyAlignment="1">
      <alignment horizontal="left" vertical="center" wrapText="1"/>
    </xf>
    <xf numFmtId="0" fontId="2" fillId="0" borderId="12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/>
    </xf>
    <xf numFmtId="12" fontId="1" fillId="0" borderId="1" xfId="0" applyNumberFormat="1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left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/>
    </xf>
    <xf numFmtId="0" fontId="1" fillId="3" borderId="12" xfId="0" applyFont="1" applyFill="1" applyBorder="1" applyAlignment="1">
      <alignment horizontal="left" vertical="center"/>
    </xf>
    <xf numFmtId="0" fontId="17" fillId="3" borderId="7" xfId="0" applyNumberFormat="1" applyFont="1" applyFill="1" applyBorder="1" applyAlignment="1" applyProtection="1">
      <alignment vertical="center" wrapText="1"/>
    </xf>
    <xf numFmtId="49" fontId="2" fillId="3" borderId="7" xfId="0" applyNumberFormat="1" applyFont="1" applyFill="1" applyBorder="1" applyAlignment="1">
      <alignment vertical="center" wrapText="1"/>
    </xf>
    <xf numFmtId="49" fontId="1" fillId="3" borderId="12" xfId="0" applyNumberFormat="1" applyFont="1" applyFill="1" applyBorder="1" applyAlignment="1">
      <alignment vertical="center" wrapText="1"/>
    </xf>
    <xf numFmtId="49" fontId="1" fillId="3" borderId="7" xfId="0" applyNumberFormat="1" applyFont="1" applyFill="1" applyBorder="1" applyAlignment="1">
      <alignment vertical="center" wrapText="1"/>
    </xf>
    <xf numFmtId="49" fontId="2" fillId="0" borderId="7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/>
    </xf>
    <xf numFmtId="0" fontId="1" fillId="0" borderId="7" xfId="1" applyFont="1" applyFill="1" applyBorder="1" applyAlignment="1">
      <alignment vertical="center" wrapText="1"/>
    </xf>
    <xf numFmtId="0" fontId="1" fillId="0" borderId="12" xfId="1" applyFont="1" applyFill="1" applyBorder="1" applyAlignment="1">
      <alignment vertical="center" wrapText="1"/>
    </xf>
    <xf numFmtId="0" fontId="1" fillId="3" borderId="12" xfId="0" applyFont="1" applyFill="1" applyBorder="1" applyAlignment="1">
      <alignment vertical="center" wrapText="1"/>
    </xf>
    <xf numFmtId="0" fontId="1" fillId="3" borderId="13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 wrapText="1"/>
    </xf>
    <xf numFmtId="10" fontId="1" fillId="0" borderId="7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/>
    </xf>
    <xf numFmtId="0" fontId="19" fillId="0" borderId="13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19" fillId="0" borderId="1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vertical="center"/>
    </xf>
    <xf numFmtId="10" fontId="1" fillId="3" borderId="7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horizontal="left" vertical="center" wrapText="1"/>
    </xf>
    <xf numFmtId="0" fontId="1" fillId="4" borderId="1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2" fillId="0" borderId="7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 wrapText="1"/>
    </xf>
    <xf numFmtId="164" fontId="14" fillId="4" borderId="14" xfId="2" applyFont="1" applyFill="1" applyBorder="1" applyAlignment="1">
      <alignment horizontal="center" vertical="center" wrapText="1"/>
    </xf>
    <xf numFmtId="164" fontId="14" fillId="4" borderId="1" xfId="2" applyFont="1" applyFill="1" applyBorder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4" fillId="3" borderId="1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/>
    </xf>
    <xf numFmtId="0" fontId="14" fillId="3" borderId="13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vertical="center"/>
    </xf>
    <xf numFmtId="0" fontId="15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horizontal="left" vertical="center"/>
    </xf>
    <xf numFmtId="0" fontId="1" fillId="3" borderId="7" xfId="0" applyFont="1" applyFill="1" applyBorder="1" applyAlignment="1">
      <alignment vertical="center"/>
    </xf>
    <xf numFmtId="0" fontId="15" fillId="3" borderId="7" xfId="0" applyFont="1" applyFill="1" applyBorder="1" applyAlignment="1">
      <alignment horizontal="left" vertical="center"/>
    </xf>
    <xf numFmtId="0" fontId="15" fillId="3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14" fillId="0" borderId="1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center"/>
    </xf>
    <xf numFmtId="0" fontId="1" fillId="4" borderId="15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0" borderId="17" xfId="0" applyNumberFormat="1" applyFont="1" applyFill="1" applyBorder="1" applyAlignment="1" applyProtection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14" fillId="0" borderId="15" xfId="0" applyFont="1" applyFill="1" applyBorder="1" applyAlignment="1">
      <alignment horizontal="left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3" borderId="6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0" fillId="3" borderId="4" xfId="0" applyFont="1" applyFill="1" applyBorder="1" applyAlignment="1">
      <alignment vertical="center"/>
    </xf>
    <xf numFmtId="0" fontId="10" fillId="3" borderId="7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5" fillId="3" borderId="14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4" fillId="2" borderId="0" xfId="0" applyFont="1" applyFill="1" applyAlignment="1">
      <alignment vertical="center"/>
    </xf>
    <xf numFmtId="0" fontId="14" fillId="2" borderId="0" xfId="0" applyNumberFormat="1" applyFont="1" applyFill="1" applyBorder="1" applyAlignment="1" applyProtection="1">
      <alignment vertical="center"/>
    </xf>
    <xf numFmtId="0" fontId="14" fillId="3" borderId="7" xfId="0" applyNumberFormat="1" applyFont="1" applyFill="1" applyBorder="1" applyAlignment="1">
      <alignment horizontal="left" vertical="center" wrapText="1"/>
    </xf>
    <xf numFmtId="10" fontId="1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vertical="center"/>
    </xf>
    <xf numFmtId="0" fontId="11" fillId="0" borderId="6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E8F5F8"/>
      <color rgb="FFCCFF99"/>
      <color rgb="FFFFFFCC"/>
      <color rgb="FF99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G8625"/>
  <sheetViews>
    <sheetView tabSelected="1" zoomScale="73" zoomScaleNormal="73" zoomScaleSheetLayoutView="75" workbookViewId="0">
      <selection activeCell="T11" sqref="T11"/>
    </sheetView>
  </sheetViews>
  <sheetFormatPr defaultColWidth="8.85546875" defaultRowHeight="15.75" x14ac:dyDescent="0.25"/>
  <cols>
    <col min="1" max="1" width="11.42578125" style="21" customWidth="1"/>
    <col min="2" max="12" width="6.140625" style="1" customWidth="1"/>
    <col min="13" max="13" width="12.85546875" style="1" customWidth="1"/>
    <col min="14" max="14" width="6.7109375" style="1" customWidth="1"/>
    <col min="15" max="15" width="12.140625" style="2" customWidth="1"/>
    <col min="16" max="16" width="14" style="2" customWidth="1"/>
    <col min="17" max="17" width="21.85546875" style="21" customWidth="1"/>
    <col min="18" max="18" width="19.5703125" style="23" customWidth="1"/>
    <col min="19" max="19" width="25.5703125" style="21" customWidth="1"/>
    <col min="20" max="20" width="51.5703125" style="26" customWidth="1"/>
    <col min="21" max="21" width="6.42578125" style="22" customWidth="1"/>
    <col min="22" max="22" width="8.140625" style="22" customWidth="1"/>
    <col min="23" max="23" width="20.42578125" style="21" customWidth="1"/>
    <col min="24" max="24" width="18.7109375" style="21" customWidth="1"/>
    <col min="25" max="25" width="22.140625" style="21" customWidth="1"/>
    <col min="26" max="26" width="48.5703125" style="87" customWidth="1"/>
    <col min="27" max="29" width="8.85546875" style="2"/>
    <col min="30" max="49" width="4.5703125" style="2" customWidth="1"/>
    <col min="50" max="55" width="6.42578125" style="2" customWidth="1"/>
    <col min="56" max="163" width="8.85546875" style="2"/>
  </cols>
  <sheetData>
    <row r="1" spans="1:163" ht="18.75" x14ac:dyDescent="0.3">
      <c r="A1" s="6"/>
      <c r="B1" s="13">
        <v>0</v>
      </c>
      <c r="C1" s="13">
        <v>2</v>
      </c>
      <c r="D1" s="13"/>
      <c r="E1" s="13">
        <v>0</v>
      </c>
      <c r="F1" s="13">
        <v>5</v>
      </c>
      <c r="G1" s="13"/>
      <c r="H1" s="7"/>
      <c r="I1" s="7"/>
      <c r="J1" s="7"/>
      <c r="K1" s="7"/>
      <c r="L1" s="7"/>
      <c r="M1" s="7"/>
      <c r="N1" s="7"/>
      <c r="O1" s="5"/>
      <c r="P1" s="7" t="s">
        <v>0</v>
      </c>
      <c r="Q1" s="6"/>
      <c r="R1" s="6"/>
      <c r="S1" s="6"/>
      <c r="T1" s="24" t="s">
        <v>444</v>
      </c>
      <c r="U1" s="14" t="s">
        <v>445</v>
      </c>
      <c r="V1" s="14" t="s">
        <v>446</v>
      </c>
      <c r="W1" s="15"/>
      <c r="X1" s="15"/>
      <c r="Y1" s="16"/>
      <c r="Z1" s="86"/>
      <c r="AA1" s="3"/>
      <c r="AB1" s="3"/>
      <c r="AC1" s="4">
        <v>0</v>
      </c>
      <c r="AD1" s="4">
        <v>0.5</v>
      </c>
      <c r="AE1" s="4">
        <v>1</v>
      </c>
      <c r="AF1" s="4">
        <v>1.5</v>
      </c>
      <c r="AG1" s="4">
        <v>2</v>
      </c>
      <c r="AH1" s="4">
        <v>2.5</v>
      </c>
      <c r="AI1" s="4">
        <v>3</v>
      </c>
      <c r="AJ1" s="4">
        <v>3.5</v>
      </c>
      <c r="AK1" s="4">
        <v>4</v>
      </c>
      <c r="AL1" s="4">
        <v>4.5</v>
      </c>
      <c r="AM1" s="4">
        <v>5</v>
      </c>
      <c r="AN1" s="4">
        <v>5.5</v>
      </c>
      <c r="AO1" s="4">
        <v>6</v>
      </c>
      <c r="AP1" s="4">
        <v>6.5</v>
      </c>
      <c r="AQ1" s="4">
        <v>7</v>
      </c>
      <c r="AR1" s="4">
        <v>7.5</v>
      </c>
      <c r="AS1" s="4">
        <v>8</v>
      </c>
      <c r="AT1" s="4">
        <v>8.5</v>
      </c>
      <c r="AU1" s="4">
        <v>9</v>
      </c>
      <c r="AV1" s="4">
        <v>9.5</v>
      </c>
      <c r="AW1" s="4">
        <v>10</v>
      </c>
      <c r="AX1" s="4">
        <v>10.5</v>
      </c>
      <c r="AY1" s="4">
        <v>11</v>
      </c>
      <c r="AZ1" s="4">
        <v>11.5</v>
      </c>
      <c r="BA1" s="4">
        <v>12</v>
      </c>
      <c r="BB1" s="4">
        <v>12.5</v>
      </c>
      <c r="BC1" s="4">
        <v>13</v>
      </c>
    </row>
    <row r="2" spans="1:163" ht="18.75" x14ac:dyDescent="0.3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8"/>
      <c r="M2" s="8"/>
      <c r="N2" s="7"/>
      <c r="O2" s="8"/>
      <c r="P2" s="10" t="s">
        <v>1149</v>
      </c>
      <c r="Q2" s="6"/>
      <c r="R2" s="6"/>
      <c r="S2" s="6"/>
      <c r="T2" s="8"/>
      <c r="U2" s="9"/>
      <c r="V2" s="9"/>
      <c r="W2" s="6"/>
      <c r="X2" s="6"/>
      <c r="Y2" s="6"/>
    </row>
    <row r="3" spans="1:163" ht="18.75" x14ac:dyDescent="0.3">
      <c r="A3" s="62" t="s">
        <v>1174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3"/>
      <c r="O3" s="63"/>
      <c r="P3" s="63"/>
      <c r="Q3" s="63"/>
      <c r="R3" s="6"/>
      <c r="S3" s="6"/>
      <c r="T3" s="25"/>
      <c r="U3" s="11"/>
      <c r="V3" s="11"/>
      <c r="W3" s="12"/>
      <c r="X3" s="6"/>
      <c r="Y3" s="6"/>
    </row>
    <row r="4" spans="1:163" s="268" customFormat="1" ht="18.75" customHeight="1" x14ac:dyDescent="0.25">
      <c r="A4" s="260" t="s">
        <v>1</v>
      </c>
      <c r="B4" s="261" t="s">
        <v>4</v>
      </c>
      <c r="C4" s="262"/>
      <c r="D4" s="262"/>
      <c r="E4" s="262"/>
      <c r="F4" s="262"/>
      <c r="G4" s="262"/>
      <c r="H4" s="262"/>
      <c r="I4" s="262"/>
      <c r="J4" s="262"/>
      <c r="K4" s="263"/>
      <c r="L4" s="264"/>
      <c r="M4" s="265" t="s">
        <v>2</v>
      </c>
      <c r="N4" s="265" t="s">
        <v>3</v>
      </c>
      <c r="O4" s="266" t="s">
        <v>14</v>
      </c>
      <c r="P4" s="261" t="s">
        <v>15</v>
      </c>
      <c r="Q4" s="278" t="s">
        <v>8</v>
      </c>
      <c r="R4" s="279" t="s">
        <v>9</v>
      </c>
      <c r="S4" s="278" t="s">
        <v>10</v>
      </c>
      <c r="T4" s="280" t="s">
        <v>6</v>
      </c>
      <c r="U4" s="281" t="s">
        <v>5</v>
      </c>
      <c r="V4" s="282" t="s">
        <v>7</v>
      </c>
      <c r="W4" s="283" t="s">
        <v>11</v>
      </c>
      <c r="X4" s="283" t="s">
        <v>12</v>
      </c>
      <c r="Y4" s="284" t="s">
        <v>13</v>
      </c>
      <c r="Z4" s="277" t="s">
        <v>8992</v>
      </c>
      <c r="AA4" s="267"/>
      <c r="AB4" s="267"/>
      <c r="AC4" s="267"/>
      <c r="AD4" s="267"/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W4" s="267"/>
      <c r="AX4" s="267"/>
      <c r="AY4" s="267"/>
      <c r="AZ4" s="267"/>
      <c r="BA4" s="267"/>
      <c r="BB4" s="267"/>
      <c r="BC4" s="267"/>
      <c r="BD4" s="267"/>
      <c r="BE4" s="267"/>
      <c r="BF4" s="267"/>
      <c r="BG4" s="267"/>
      <c r="BH4" s="267"/>
      <c r="BI4" s="267"/>
      <c r="BJ4" s="267"/>
      <c r="BK4" s="267"/>
      <c r="BL4" s="267"/>
      <c r="BM4" s="267"/>
      <c r="BN4" s="267"/>
      <c r="BO4" s="267"/>
      <c r="BP4" s="267"/>
      <c r="BQ4" s="267"/>
      <c r="BR4" s="267"/>
      <c r="BS4" s="267"/>
      <c r="BT4" s="267"/>
      <c r="BU4" s="267"/>
      <c r="BV4" s="267"/>
      <c r="BW4" s="267"/>
      <c r="BX4" s="267"/>
      <c r="BY4" s="267"/>
      <c r="BZ4" s="267"/>
      <c r="CA4" s="267"/>
      <c r="CB4" s="267"/>
      <c r="CC4" s="267"/>
      <c r="CD4" s="267"/>
      <c r="CE4" s="267"/>
      <c r="CF4" s="267"/>
      <c r="CG4" s="267"/>
      <c r="CH4" s="267"/>
      <c r="CI4" s="267"/>
      <c r="CJ4" s="267"/>
      <c r="CK4" s="267"/>
      <c r="CL4" s="267"/>
      <c r="CM4" s="267"/>
      <c r="CN4" s="267"/>
      <c r="CO4" s="267"/>
      <c r="CP4" s="267"/>
      <c r="CQ4" s="267"/>
      <c r="CR4" s="267"/>
      <c r="CS4" s="267"/>
      <c r="CT4" s="267"/>
      <c r="CU4" s="267"/>
      <c r="CV4" s="267"/>
      <c r="CW4" s="267"/>
      <c r="CX4" s="267"/>
      <c r="CY4" s="267"/>
      <c r="CZ4" s="267"/>
      <c r="DA4" s="267"/>
      <c r="DB4" s="267"/>
      <c r="DC4" s="267"/>
      <c r="DD4" s="267"/>
      <c r="DE4" s="267"/>
      <c r="DF4" s="267"/>
      <c r="DG4" s="267"/>
      <c r="DH4" s="267"/>
      <c r="DI4" s="267"/>
      <c r="DJ4" s="267"/>
      <c r="DK4" s="267"/>
      <c r="DL4" s="267"/>
      <c r="DM4" s="267"/>
      <c r="DN4" s="267"/>
      <c r="DO4" s="267"/>
      <c r="DP4" s="267"/>
      <c r="DQ4" s="267"/>
      <c r="DR4" s="267"/>
      <c r="DS4" s="267"/>
      <c r="DT4" s="267"/>
      <c r="DU4" s="267"/>
      <c r="DV4" s="267"/>
      <c r="DW4" s="267"/>
      <c r="DX4" s="267"/>
      <c r="DY4" s="267"/>
      <c r="DZ4" s="267"/>
      <c r="EA4" s="267"/>
      <c r="EB4" s="267"/>
      <c r="EC4" s="267"/>
      <c r="ED4" s="267"/>
      <c r="EE4" s="267"/>
      <c r="EF4" s="267"/>
      <c r="EG4" s="267"/>
      <c r="EH4" s="267"/>
      <c r="EI4" s="267"/>
      <c r="EJ4" s="267"/>
      <c r="EK4" s="267"/>
      <c r="EL4" s="267"/>
      <c r="EM4" s="267"/>
      <c r="EN4" s="267"/>
      <c r="EO4" s="267"/>
      <c r="EP4" s="267"/>
      <c r="EQ4" s="267"/>
      <c r="ER4" s="267"/>
      <c r="ES4" s="267"/>
      <c r="ET4" s="267"/>
      <c r="EU4" s="267"/>
      <c r="EV4" s="267"/>
      <c r="EW4" s="267"/>
      <c r="EX4" s="267"/>
      <c r="EY4" s="267"/>
      <c r="EZ4" s="267"/>
      <c r="FA4" s="267"/>
      <c r="FB4" s="267"/>
      <c r="FC4" s="267"/>
      <c r="FD4" s="267"/>
      <c r="FE4" s="267"/>
      <c r="FF4" s="267"/>
      <c r="FG4" s="267"/>
    </row>
    <row r="5" spans="1:163" s="268" customFormat="1" ht="15" customHeight="1" x14ac:dyDescent="0.25">
      <c r="A5" s="260"/>
      <c r="B5" s="269"/>
      <c r="C5" s="270"/>
      <c r="D5" s="270"/>
      <c r="E5" s="270"/>
      <c r="F5" s="270"/>
      <c r="G5" s="270"/>
      <c r="H5" s="270"/>
      <c r="I5" s="270"/>
      <c r="J5" s="270"/>
      <c r="K5" s="270"/>
      <c r="L5" s="271"/>
      <c r="M5" s="265"/>
      <c r="N5" s="265"/>
      <c r="O5" s="272"/>
      <c r="P5" s="273"/>
      <c r="Q5" s="285"/>
      <c r="R5" s="286"/>
      <c r="S5" s="285"/>
      <c r="T5" s="287"/>
      <c r="U5" s="288"/>
      <c r="V5" s="289"/>
      <c r="W5" s="290"/>
      <c r="X5" s="290"/>
      <c r="Y5" s="291"/>
      <c r="Z5" s="277"/>
      <c r="AA5" s="267"/>
      <c r="AB5" s="267"/>
      <c r="AC5" s="267"/>
      <c r="AD5" s="267"/>
      <c r="AE5" s="267"/>
      <c r="AF5" s="267"/>
      <c r="AG5" s="267"/>
      <c r="AH5" s="267"/>
      <c r="AI5" s="267"/>
      <c r="AJ5" s="267"/>
      <c r="AK5" s="267"/>
      <c r="AL5" s="267"/>
      <c r="AM5" s="267"/>
      <c r="AN5" s="267"/>
      <c r="AO5" s="267"/>
      <c r="AP5" s="267"/>
      <c r="AQ5" s="267"/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7"/>
      <c r="BS5" s="267"/>
      <c r="BT5" s="267"/>
      <c r="BU5" s="267"/>
      <c r="BV5" s="267"/>
      <c r="BW5" s="267"/>
      <c r="BX5" s="267"/>
      <c r="BY5" s="267"/>
      <c r="BZ5" s="267"/>
      <c r="CA5" s="267"/>
      <c r="CB5" s="267"/>
      <c r="CC5" s="267"/>
      <c r="CD5" s="267"/>
      <c r="CE5" s="267"/>
      <c r="CF5" s="267"/>
      <c r="CG5" s="267"/>
      <c r="CH5" s="267"/>
      <c r="CI5" s="267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67"/>
      <c r="CY5" s="267"/>
      <c r="CZ5" s="267"/>
      <c r="DA5" s="267"/>
      <c r="DB5" s="267"/>
      <c r="DC5" s="267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267"/>
      <c r="DT5" s="267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267"/>
      <c r="EW5" s="267"/>
      <c r="EX5" s="267"/>
      <c r="EY5" s="267"/>
      <c r="EZ5" s="267"/>
      <c r="FA5" s="267"/>
      <c r="FB5" s="267"/>
      <c r="FC5" s="267"/>
      <c r="FD5" s="267"/>
      <c r="FE5" s="267"/>
      <c r="FF5" s="267"/>
      <c r="FG5" s="267"/>
    </row>
    <row r="6" spans="1:163" s="268" customFormat="1" ht="42.75" customHeight="1" x14ac:dyDescent="0.25">
      <c r="A6" s="260"/>
      <c r="B6" s="274">
        <v>1</v>
      </c>
      <c r="C6" s="274">
        <v>2</v>
      </c>
      <c r="D6" s="274">
        <v>3</v>
      </c>
      <c r="E6" s="274">
        <v>4</v>
      </c>
      <c r="F6" s="274">
        <v>5</v>
      </c>
      <c r="G6" s="274">
        <v>6</v>
      </c>
      <c r="H6" s="274">
        <v>7</v>
      </c>
      <c r="I6" s="274">
        <v>8</v>
      </c>
      <c r="J6" s="274">
        <v>9</v>
      </c>
      <c r="K6" s="274">
        <v>10</v>
      </c>
      <c r="L6" s="274">
        <v>11</v>
      </c>
      <c r="M6" s="265"/>
      <c r="N6" s="265"/>
      <c r="O6" s="275"/>
      <c r="P6" s="276"/>
      <c r="Q6" s="292"/>
      <c r="R6" s="293"/>
      <c r="S6" s="292"/>
      <c r="T6" s="294"/>
      <c r="U6" s="295"/>
      <c r="V6" s="296"/>
      <c r="W6" s="297"/>
      <c r="X6" s="297"/>
      <c r="Y6" s="298"/>
      <c r="Z6" s="277"/>
      <c r="AA6" s="267"/>
      <c r="AB6" s="267"/>
      <c r="AC6" s="267"/>
      <c r="AD6" s="267"/>
      <c r="AE6" s="267"/>
      <c r="AF6" s="267"/>
      <c r="AG6" s="267"/>
      <c r="AH6" s="267"/>
      <c r="AI6" s="267"/>
      <c r="AJ6" s="267"/>
      <c r="AK6" s="267"/>
      <c r="AL6" s="267"/>
      <c r="AM6" s="267"/>
      <c r="AN6" s="267"/>
      <c r="AO6" s="267"/>
      <c r="AP6" s="267"/>
      <c r="AQ6" s="267"/>
      <c r="AR6" s="267"/>
      <c r="AS6" s="267"/>
      <c r="AT6" s="267"/>
      <c r="AU6" s="267"/>
      <c r="AV6" s="267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67"/>
      <c r="BM6" s="267"/>
      <c r="BN6" s="267"/>
      <c r="BO6" s="267"/>
      <c r="BP6" s="267"/>
      <c r="BQ6" s="267"/>
      <c r="BR6" s="267"/>
      <c r="BS6" s="267"/>
      <c r="BT6" s="267"/>
      <c r="BU6" s="267"/>
      <c r="BV6" s="267"/>
      <c r="BW6" s="267"/>
      <c r="BX6" s="267"/>
      <c r="BY6" s="267"/>
      <c r="BZ6" s="267"/>
      <c r="CA6" s="267"/>
      <c r="CB6" s="267"/>
      <c r="CC6" s="267"/>
      <c r="CD6" s="267"/>
      <c r="CE6" s="267"/>
      <c r="CF6" s="267"/>
      <c r="CG6" s="267"/>
      <c r="CH6" s="267"/>
      <c r="CI6" s="267"/>
      <c r="CJ6" s="267"/>
      <c r="CK6" s="267"/>
      <c r="CL6" s="267"/>
      <c r="CM6" s="267"/>
      <c r="CN6" s="267"/>
      <c r="CO6" s="267"/>
      <c r="CP6" s="267"/>
      <c r="CQ6" s="267"/>
      <c r="CR6" s="267"/>
      <c r="CS6" s="267"/>
      <c r="CT6" s="267"/>
      <c r="CU6" s="267"/>
      <c r="CV6" s="267"/>
      <c r="CW6" s="267"/>
      <c r="CX6" s="267"/>
      <c r="CY6" s="267"/>
      <c r="CZ6" s="267"/>
      <c r="DA6" s="267"/>
      <c r="DB6" s="267"/>
      <c r="DC6" s="267"/>
      <c r="DD6" s="267"/>
      <c r="DE6" s="267"/>
      <c r="DF6" s="267"/>
      <c r="DG6" s="267"/>
      <c r="DH6" s="267"/>
      <c r="DI6" s="267"/>
      <c r="DJ6" s="267"/>
      <c r="DK6" s="267"/>
      <c r="DL6" s="267"/>
      <c r="DM6" s="267"/>
      <c r="DN6" s="267"/>
      <c r="DO6" s="267"/>
      <c r="DP6" s="267"/>
      <c r="DQ6" s="267"/>
      <c r="DR6" s="267"/>
      <c r="DS6" s="267"/>
      <c r="DT6" s="267"/>
      <c r="DU6" s="267"/>
      <c r="DV6" s="267"/>
      <c r="DW6" s="267"/>
      <c r="DX6" s="267"/>
      <c r="DY6" s="267"/>
      <c r="DZ6" s="267"/>
      <c r="EA6" s="267"/>
      <c r="EB6" s="267"/>
      <c r="EC6" s="267"/>
      <c r="ED6" s="267"/>
      <c r="EE6" s="267"/>
      <c r="EF6" s="267"/>
      <c r="EG6" s="267"/>
      <c r="EH6" s="267"/>
      <c r="EI6" s="267"/>
      <c r="EJ6" s="267"/>
      <c r="EK6" s="267"/>
      <c r="EL6" s="267"/>
      <c r="EM6" s="267"/>
      <c r="EN6" s="267"/>
      <c r="EO6" s="267"/>
      <c r="EP6" s="267"/>
      <c r="EQ6" s="267"/>
      <c r="ER6" s="267"/>
      <c r="ES6" s="267"/>
      <c r="ET6" s="267"/>
      <c r="EU6" s="267"/>
      <c r="EV6" s="267"/>
      <c r="EW6" s="267"/>
      <c r="EX6" s="267"/>
      <c r="EY6" s="267"/>
      <c r="EZ6" s="267"/>
      <c r="FA6" s="267"/>
      <c r="FB6" s="267"/>
      <c r="FC6" s="267"/>
      <c r="FD6" s="267"/>
      <c r="FE6" s="267"/>
      <c r="FF6" s="267"/>
      <c r="FG6" s="267"/>
    </row>
    <row r="7" spans="1:163" s="161" customFormat="1" ht="19.5" customHeight="1" x14ac:dyDescent="0.25">
      <c r="A7" s="50" t="s">
        <v>18</v>
      </c>
      <c r="B7" s="91">
        <v>2</v>
      </c>
      <c r="C7" s="91">
        <v>10</v>
      </c>
      <c r="D7" s="91">
        <v>2</v>
      </c>
      <c r="E7" s="91">
        <v>6</v>
      </c>
      <c r="F7" s="91">
        <v>4</v>
      </c>
      <c r="G7" s="91">
        <v>2</v>
      </c>
      <c r="H7" s="91">
        <v>5</v>
      </c>
      <c r="I7" s="91">
        <v>5</v>
      </c>
      <c r="J7" s="91">
        <v>4</v>
      </c>
      <c r="K7" s="91">
        <v>6</v>
      </c>
      <c r="L7" s="91">
        <v>2</v>
      </c>
      <c r="M7" s="92">
        <f t="shared" ref="M7:M70" si="0">SUM(B7:L7)</f>
        <v>48</v>
      </c>
      <c r="N7" s="27">
        <v>1</v>
      </c>
      <c r="O7" s="185">
        <f t="shared" ref="O7:O70" si="1">M7/48</f>
        <v>1</v>
      </c>
      <c r="P7" s="55" t="s">
        <v>444</v>
      </c>
      <c r="Q7" s="19" t="s">
        <v>4197</v>
      </c>
      <c r="R7" s="41" t="s">
        <v>595</v>
      </c>
      <c r="S7" s="19" t="s">
        <v>463</v>
      </c>
      <c r="T7" s="28" t="s">
        <v>7569</v>
      </c>
      <c r="U7" s="17">
        <v>4</v>
      </c>
      <c r="V7" s="20" t="s">
        <v>609</v>
      </c>
      <c r="W7" s="18" t="s">
        <v>1513</v>
      </c>
      <c r="X7" s="18" t="s">
        <v>855</v>
      </c>
      <c r="Y7" s="29" t="s">
        <v>1078</v>
      </c>
      <c r="Z7" s="61"/>
    </row>
    <row r="8" spans="1:163" s="161" customFormat="1" ht="19.5" customHeight="1" x14ac:dyDescent="0.25">
      <c r="A8" s="50" t="s">
        <v>397</v>
      </c>
      <c r="B8" s="27">
        <v>2</v>
      </c>
      <c r="C8" s="27">
        <v>10</v>
      </c>
      <c r="D8" s="27">
        <v>2</v>
      </c>
      <c r="E8" s="27">
        <v>6</v>
      </c>
      <c r="F8" s="27">
        <v>4</v>
      </c>
      <c r="G8" s="27">
        <v>2</v>
      </c>
      <c r="H8" s="27">
        <v>5</v>
      </c>
      <c r="I8" s="27">
        <v>5</v>
      </c>
      <c r="J8" s="27">
        <v>4</v>
      </c>
      <c r="K8" s="27">
        <v>6</v>
      </c>
      <c r="L8" s="92">
        <v>2</v>
      </c>
      <c r="M8" s="92">
        <f t="shared" si="0"/>
        <v>48</v>
      </c>
      <c r="N8" s="27">
        <v>1</v>
      </c>
      <c r="O8" s="185">
        <f t="shared" si="1"/>
        <v>1</v>
      </c>
      <c r="P8" s="55" t="s">
        <v>444</v>
      </c>
      <c r="Q8" s="19" t="s">
        <v>5403</v>
      </c>
      <c r="R8" s="41" t="s">
        <v>1206</v>
      </c>
      <c r="S8" s="19" t="s">
        <v>721</v>
      </c>
      <c r="T8" s="28" t="s">
        <v>5402</v>
      </c>
      <c r="U8" s="17">
        <v>4</v>
      </c>
      <c r="V8" s="20" t="s">
        <v>609</v>
      </c>
      <c r="W8" s="18" t="s">
        <v>4377</v>
      </c>
      <c r="X8" s="18" t="s">
        <v>684</v>
      </c>
      <c r="Y8" s="29" t="s">
        <v>486</v>
      </c>
      <c r="Z8" s="61"/>
    </row>
    <row r="9" spans="1:163" s="161" customFormat="1" ht="19.5" customHeight="1" x14ac:dyDescent="0.25">
      <c r="A9" s="50" t="s">
        <v>34</v>
      </c>
      <c r="B9" s="27">
        <v>2</v>
      </c>
      <c r="C9" s="27">
        <v>10</v>
      </c>
      <c r="D9" s="27">
        <v>2</v>
      </c>
      <c r="E9" s="27">
        <v>6</v>
      </c>
      <c r="F9" s="27">
        <v>4</v>
      </c>
      <c r="G9" s="27">
        <v>2</v>
      </c>
      <c r="H9" s="27">
        <v>5</v>
      </c>
      <c r="I9" s="27">
        <v>5</v>
      </c>
      <c r="J9" s="27">
        <v>4</v>
      </c>
      <c r="K9" s="27">
        <v>6</v>
      </c>
      <c r="L9" s="92">
        <v>2</v>
      </c>
      <c r="M9" s="92">
        <f t="shared" si="0"/>
        <v>48</v>
      </c>
      <c r="N9" s="27">
        <v>1</v>
      </c>
      <c r="O9" s="185">
        <f t="shared" si="1"/>
        <v>1</v>
      </c>
      <c r="P9" s="55" t="s">
        <v>444</v>
      </c>
      <c r="Q9" s="19" t="s">
        <v>2588</v>
      </c>
      <c r="R9" s="41" t="s">
        <v>750</v>
      </c>
      <c r="S9" s="19" t="s">
        <v>821</v>
      </c>
      <c r="T9" s="28" t="s">
        <v>2589</v>
      </c>
      <c r="U9" s="17">
        <v>4</v>
      </c>
      <c r="V9" s="20" t="s">
        <v>682</v>
      </c>
      <c r="W9" s="18" t="s">
        <v>2590</v>
      </c>
      <c r="X9" s="18" t="s">
        <v>2591</v>
      </c>
      <c r="Y9" s="29" t="s">
        <v>710</v>
      </c>
      <c r="Z9" s="61"/>
    </row>
    <row r="10" spans="1:163" s="161" customFormat="1" ht="19.5" customHeight="1" x14ac:dyDescent="0.25">
      <c r="A10" s="50" t="s">
        <v>392</v>
      </c>
      <c r="B10" s="27">
        <v>2</v>
      </c>
      <c r="C10" s="27">
        <v>10</v>
      </c>
      <c r="D10" s="27">
        <v>2</v>
      </c>
      <c r="E10" s="27">
        <v>6</v>
      </c>
      <c r="F10" s="27">
        <v>4</v>
      </c>
      <c r="G10" s="27">
        <v>2</v>
      </c>
      <c r="H10" s="27">
        <v>5</v>
      </c>
      <c r="I10" s="27">
        <v>5</v>
      </c>
      <c r="J10" s="27">
        <v>4</v>
      </c>
      <c r="K10" s="27">
        <v>6</v>
      </c>
      <c r="L10" s="92">
        <v>2</v>
      </c>
      <c r="M10" s="92">
        <f t="shared" si="0"/>
        <v>48</v>
      </c>
      <c r="N10" s="27">
        <v>1</v>
      </c>
      <c r="O10" s="185">
        <f t="shared" si="1"/>
        <v>1</v>
      </c>
      <c r="P10" s="55" t="s">
        <v>444</v>
      </c>
      <c r="Q10" s="19" t="s">
        <v>467</v>
      </c>
      <c r="R10" s="41" t="s">
        <v>503</v>
      </c>
      <c r="S10" s="19" t="s">
        <v>1348</v>
      </c>
      <c r="T10" s="28" t="s">
        <v>5402</v>
      </c>
      <c r="U10" s="17">
        <v>4</v>
      </c>
      <c r="V10" s="20" t="s">
        <v>609</v>
      </c>
      <c r="W10" s="18" t="s">
        <v>4377</v>
      </c>
      <c r="X10" s="18" t="s">
        <v>684</v>
      </c>
      <c r="Y10" s="29" t="s">
        <v>486</v>
      </c>
      <c r="Z10" s="61"/>
    </row>
    <row r="11" spans="1:163" s="161" customFormat="1" ht="19.5" customHeight="1" x14ac:dyDescent="0.25">
      <c r="A11" s="50" t="s">
        <v>16</v>
      </c>
      <c r="B11" s="27">
        <v>2</v>
      </c>
      <c r="C11" s="27">
        <v>10</v>
      </c>
      <c r="D11" s="27">
        <v>2</v>
      </c>
      <c r="E11" s="27">
        <v>6</v>
      </c>
      <c r="F11" s="27">
        <v>4</v>
      </c>
      <c r="G11" s="27">
        <v>2</v>
      </c>
      <c r="H11" s="27">
        <v>5</v>
      </c>
      <c r="I11" s="27">
        <v>5</v>
      </c>
      <c r="J11" s="27">
        <v>4</v>
      </c>
      <c r="K11" s="27">
        <v>6</v>
      </c>
      <c r="L11" s="92">
        <v>2</v>
      </c>
      <c r="M11" s="92">
        <f t="shared" si="0"/>
        <v>48</v>
      </c>
      <c r="N11" s="27">
        <v>1</v>
      </c>
      <c r="O11" s="185">
        <f t="shared" si="1"/>
        <v>1</v>
      </c>
      <c r="P11" s="55" t="s">
        <v>444</v>
      </c>
      <c r="Q11" s="19" t="s">
        <v>2107</v>
      </c>
      <c r="R11" s="41" t="s">
        <v>658</v>
      </c>
      <c r="S11" s="19" t="s">
        <v>463</v>
      </c>
      <c r="T11" s="28" t="s">
        <v>7569</v>
      </c>
      <c r="U11" s="17">
        <v>4</v>
      </c>
      <c r="V11" s="20" t="s">
        <v>645</v>
      </c>
      <c r="W11" s="18" t="s">
        <v>3241</v>
      </c>
      <c r="X11" s="18" t="s">
        <v>518</v>
      </c>
      <c r="Y11" s="29" t="s">
        <v>486</v>
      </c>
      <c r="Z11" s="61"/>
    </row>
    <row r="12" spans="1:163" s="161" customFormat="1" ht="19.5" customHeight="1" x14ac:dyDescent="0.25">
      <c r="A12" s="50" t="s">
        <v>19</v>
      </c>
      <c r="B12" s="27">
        <v>2</v>
      </c>
      <c r="C12" s="27">
        <v>10</v>
      </c>
      <c r="D12" s="27">
        <v>2</v>
      </c>
      <c r="E12" s="27">
        <v>6</v>
      </c>
      <c r="F12" s="27">
        <v>4</v>
      </c>
      <c r="G12" s="27">
        <v>2</v>
      </c>
      <c r="H12" s="27">
        <v>5</v>
      </c>
      <c r="I12" s="27">
        <v>5</v>
      </c>
      <c r="J12" s="27">
        <v>3</v>
      </c>
      <c r="K12" s="27">
        <v>6</v>
      </c>
      <c r="L12" s="92">
        <v>2</v>
      </c>
      <c r="M12" s="92">
        <f t="shared" si="0"/>
        <v>47</v>
      </c>
      <c r="N12" s="27">
        <v>2</v>
      </c>
      <c r="O12" s="185">
        <f t="shared" si="1"/>
        <v>0.97916666666666663</v>
      </c>
      <c r="P12" s="55" t="s">
        <v>445</v>
      </c>
      <c r="Q12" s="19" t="s">
        <v>7570</v>
      </c>
      <c r="R12" s="41" t="s">
        <v>503</v>
      </c>
      <c r="S12" s="19" t="s">
        <v>643</v>
      </c>
      <c r="T12" s="28" t="s">
        <v>7569</v>
      </c>
      <c r="U12" s="17">
        <v>4</v>
      </c>
      <c r="V12" s="20" t="s">
        <v>609</v>
      </c>
      <c r="W12" s="18" t="s">
        <v>1513</v>
      </c>
      <c r="X12" s="18" t="s">
        <v>855</v>
      </c>
      <c r="Y12" s="29" t="s">
        <v>1078</v>
      </c>
      <c r="Z12" s="61"/>
    </row>
    <row r="13" spans="1:163" s="161" customFormat="1" ht="19.5" customHeight="1" x14ac:dyDescent="0.25">
      <c r="A13" s="50" t="s">
        <v>44</v>
      </c>
      <c r="B13" s="27">
        <v>2</v>
      </c>
      <c r="C13" s="27">
        <v>10</v>
      </c>
      <c r="D13" s="27">
        <v>2</v>
      </c>
      <c r="E13" s="27">
        <v>6</v>
      </c>
      <c r="F13" s="27">
        <v>4</v>
      </c>
      <c r="G13" s="27">
        <v>2</v>
      </c>
      <c r="H13" s="27">
        <v>5</v>
      </c>
      <c r="I13" s="27">
        <v>5</v>
      </c>
      <c r="J13" s="27">
        <v>3</v>
      </c>
      <c r="K13" s="27">
        <v>6</v>
      </c>
      <c r="L13" s="92">
        <v>2</v>
      </c>
      <c r="M13" s="92">
        <f t="shared" si="0"/>
        <v>47</v>
      </c>
      <c r="N13" s="27">
        <v>1</v>
      </c>
      <c r="O13" s="185">
        <f t="shared" si="1"/>
        <v>0.97916666666666663</v>
      </c>
      <c r="P13" s="55" t="s">
        <v>444</v>
      </c>
      <c r="Q13" s="19" t="s">
        <v>5656</v>
      </c>
      <c r="R13" s="41" t="s">
        <v>5657</v>
      </c>
      <c r="S13" s="19" t="s">
        <v>821</v>
      </c>
      <c r="T13" s="28" t="s">
        <v>3665</v>
      </c>
      <c r="U13" s="17">
        <v>4</v>
      </c>
      <c r="V13" s="20" t="s">
        <v>2314</v>
      </c>
      <c r="W13" s="18" t="s">
        <v>5658</v>
      </c>
      <c r="X13" s="18" t="s">
        <v>478</v>
      </c>
      <c r="Y13" s="29" t="s">
        <v>5659</v>
      </c>
      <c r="Z13" s="61"/>
    </row>
    <row r="14" spans="1:163" s="161" customFormat="1" ht="19.5" customHeight="1" x14ac:dyDescent="0.25">
      <c r="A14" s="50" t="s">
        <v>400</v>
      </c>
      <c r="B14" s="27">
        <v>2</v>
      </c>
      <c r="C14" s="27">
        <v>10</v>
      </c>
      <c r="D14" s="27">
        <v>2</v>
      </c>
      <c r="E14" s="27">
        <v>6</v>
      </c>
      <c r="F14" s="27">
        <v>4</v>
      </c>
      <c r="G14" s="27">
        <v>2</v>
      </c>
      <c r="H14" s="27">
        <v>5</v>
      </c>
      <c r="I14" s="27">
        <v>5</v>
      </c>
      <c r="J14" s="27">
        <v>3</v>
      </c>
      <c r="K14" s="27">
        <v>6</v>
      </c>
      <c r="L14" s="92">
        <v>2</v>
      </c>
      <c r="M14" s="92">
        <f t="shared" si="0"/>
        <v>47</v>
      </c>
      <c r="N14" s="27">
        <v>1</v>
      </c>
      <c r="O14" s="185">
        <f t="shared" si="1"/>
        <v>0.97916666666666663</v>
      </c>
      <c r="P14" s="55" t="s">
        <v>444</v>
      </c>
      <c r="Q14" s="19" t="s">
        <v>6526</v>
      </c>
      <c r="R14" s="41" t="s">
        <v>1202</v>
      </c>
      <c r="S14" s="19" t="s">
        <v>2480</v>
      </c>
      <c r="T14" s="28" t="s">
        <v>6527</v>
      </c>
      <c r="U14" s="17">
        <v>4</v>
      </c>
      <c r="V14" s="20" t="s">
        <v>1190</v>
      </c>
      <c r="W14" s="18" t="s">
        <v>6528</v>
      </c>
      <c r="X14" s="18" t="s">
        <v>771</v>
      </c>
      <c r="Y14" s="29" t="s">
        <v>6529</v>
      </c>
      <c r="Z14" s="61"/>
    </row>
    <row r="15" spans="1:163" s="161" customFormat="1" ht="19.5" customHeight="1" x14ac:dyDescent="0.25">
      <c r="A15" s="50" t="s">
        <v>397</v>
      </c>
      <c r="B15" s="27">
        <v>2</v>
      </c>
      <c r="C15" s="27">
        <v>10</v>
      </c>
      <c r="D15" s="27">
        <v>2</v>
      </c>
      <c r="E15" s="27">
        <v>6</v>
      </c>
      <c r="F15" s="27">
        <v>4</v>
      </c>
      <c r="G15" s="27">
        <v>2</v>
      </c>
      <c r="H15" s="27">
        <v>5</v>
      </c>
      <c r="I15" s="27">
        <v>5</v>
      </c>
      <c r="J15" s="27">
        <v>4</v>
      </c>
      <c r="K15" s="27">
        <v>6</v>
      </c>
      <c r="L15" s="92">
        <v>0</v>
      </c>
      <c r="M15" s="92">
        <f t="shared" si="0"/>
        <v>46</v>
      </c>
      <c r="N15" s="27">
        <v>1</v>
      </c>
      <c r="O15" s="185">
        <f t="shared" si="1"/>
        <v>0.95833333333333337</v>
      </c>
      <c r="P15" s="55" t="s">
        <v>444</v>
      </c>
      <c r="Q15" s="19" t="s">
        <v>1437</v>
      </c>
      <c r="R15" s="41" t="s">
        <v>473</v>
      </c>
      <c r="S15" s="19" t="s">
        <v>492</v>
      </c>
      <c r="T15" s="28" t="s">
        <v>7778</v>
      </c>
      <c r="U15" s="17">
        <v>4</v>
      </c>
      <c r="V15" s="20" t="s">
        <v>682</v>
      </c>
      <c r="W15" s="18" t="s">
        <v>7779</v>
      </c>
      <c r="X15" s="18" t="s">
        <v>4268</v>
      </c>
      <c r="Y15" s="29" t="s">
        <v>710</v>
      </c>
      <c r="Z15" s="61"/>
    </row>
    <row r="16" spans="1:163" s="161" customFormat="1" ht="19.5" customHeight="1" x14ac:dyDescent="0.25">
      <c r="A16" s="50" t="s">
        <v>24</v>
      </c>
      <c r="B16" s="27">
        <v>2</v>
      </c>
      <c r="C16" s="27">
        <v>10</v>
      </c>
      <c r="D16" s="27">
        <v>2</v>
      </c>
      <c r="E16" s="27">
        <v>6</v>
      </c>
      <c r="F16" s="27">
        <v>4</v>
      </c>
      <c r="G16" s="27">
        <v>2</v>
      </c>
      <c r="H16" s="27">
        <v>5</v>
      </c>
      <c r="I16" s="27">
        <v>5</v>
      </c>
      <c r="J16" s="27">
        <v>2</v>
      </c>
      <c r="K16" s="27">
        <v>6</v>
      </c>
      <c r="L16" s="92">
        <v>2</v>
      </c>
      <c r="M16" s="92">
        <f t="shared" si="0"/>
        <v>46</v>
      </c>
      <c r="N16" s="27">
        <v>3</v>
      </c>
      <c r="O16" s="185">
        <f t="shared" si="1"/>
        <v>0.95833333333333337</v>
      </c>
      <c r="P16" s="55" t="s">
        <v>445</v>
      </c>
      <c r="Q16" s="19" t="s">
        <v>7573</v>
      </c>
      <c r="R16" s="41" t="s">
        <v>7574</v>
      </c>
      <c r="S16" s="19" t="s">
        <v>492</v>
      </c>
      <c r="T16" s="28" t="s">
        <v>7569</v>
      </c>
      <c r="U16" s="17">
        <v>4</v>
      </c>
      <c r="V16" s="20" t="s">
        <v>1161</v>
      </c>
      <c r="W16" s="18" t="s">
        <v>7575</v>
      </c>
      <c r="X16" s="18" t="s">
        <v>916</v>
      </c>
      <c r="Y16" s="29" t="s">
        <v>469</v>
      </c>
      <c r="Z16" s="61"/>
    </row>
    <row r="17" spans="1:26" s="161" customFormat="1" ht="19.5" customHeight="1" x14ac:dyDescent="0.25">
      <c r="A17" s="50" t="s">
        <v>393</v>
      </c>
      <c r="B17" s="27">
        <v>2</v>
      </c>
      <c r="C17" s="27">
        <v>10</v>
      </c>
      <c r="D17" s="27">
        <v>2</v>
      </c>
      <c r="E17" s="27">
        <v>6</v>
      </c>
      <c r="F17" s="27">
        <v>4</v>
      </c>
      <c r="G17" s="27">
        <v>0</v>
      </c>
      <c r="H17" s="27">
        <v>5</v>
      </c>
      <c r="I17" s="27">
        <v>5</v>
      </c>
      <c r="J17" s="27">
        <v>4</v>
      </c>
      <c r="K17" s="27">
        <v>6</v>
      </c>
      <c r="L17" s="92">
        <v>2</v>
      </c>
      <c r="M17" s="92">
        <f t="shared" si="0"/>
        <v>46</v>
      </c>
      <c r="N17" s="27">
        <v>2</v>
      </c>
      <c r="O17" s="185">
        <f t="shared" si="1"/>
        <v>0.95833333333333337</v>
      </c>
      <c r="P17" s="55" t="s">
        <v>445</v>
      </c>
      <c r="Q17" s="19" t="s">
        <v>5407</v>
      </c>
      <c r="R17" s="41" t="s">
        <v>488</v>
      </c>
      <c r="S17" s="19" t="s">
        <v>819</v>
      </c>
      <c r="T17" s="28" t="s">
        <v>5402</v>
      </c>
      <c r="U17" s="17">
        <v>4</v>
      </c>
      <c r="V17" s="20" t="s">
        <v>609</v>
      </c>
      <c r="W17" s="18" t="s">
        <v>4377</v>
      </c>
      <c r="X17" s="18" t="s">
        <v>684</v>
      </c>
      <c r="Y17" s="29" t="s">
        <v>486</v>
      </c>
      <c r="Z17" s="61"/>
    </row>
    <row r="18" spans="1:26" s="161" customFormat="1" ht="19.5" customHeight="1" x14ac:dyDescent="0.25">
      <c r="A18" s="50" t="s">
        <v>18</v>
      </c>
      <c r="B18" s="27">
        <v>2</v>
      </c>
      <c r="C18" s="27">
        <v>10</v>
      </c>
      <c r="D18" s="27">
        <v>2</v>
      </c>
      <c r="E18" s="27">
        <v>6</v>
      </c>
      <c r="F18" s="27">
        <v>4</v>
      </c>
      <c r="G18" s="27">
        <v>2</v>
      </c>
      <c r="H18" s="27">
        <v>5</v>
      </c>
      <c r="I18" s="27">
        <v>5</v>
      </c>
      <c r="J18" s="27">
        <v>2</v>
      </c>
      <c r="K18" s="27">
        <v>6</v>
      </c>
      <c r="L18" s="92">
        <v>2</v>
      </c>
      <c r="M18" s="92">
        <f t="shared" si="0"/>
        <v>46</v>
      </c>
      <c r="N18" s="27">
        <v>1</v>
      </c>
      <c r="O18" s="185">
        <f t="shared" si="1"/>
        <v>0.95833333333333337</v>
      </c>
      <c r="P18" s="55" t="s">
        <v>444</v>
      </c>
      <c r="Q18" s="19" t="s">
        <v>2288</v>
      </c>
      <c r="R18" s="41" t="s">
        <v>763</v>
      </c>
      <c r="S18" s="19" t="s">
        <v>513</v>
      </c>
      <c r="T18" s="28" t="s">
        <v>2289</v>
      </c>
      <c r="U18" s="17">
        <v>4</v>
      </c>
      <c r="V18" s="20" t="s">
        <v>609</v>
      </c>
      <c r="W18" s="18" t="s">
        <v>2290</v>
      </c>
      <c r="X18" s="18" t="s">
        <v>651</v>
      </c>
      <c r="Y18" s="29" t="s">
        <v>800</v>
      </c>
      <c r="Z18" s="61"/>
    </row>
    <row r="19" spans="1:26" s="161" customFormat="1" ht="19.5" customHeight="1" x14ac:dyDescent="0.25">
      <c r="A19" s="50" t="s">
        <v>20</v>
      </c>
      <c r="B19" s="27">
        <v>2</v>
      </c>
      <c r="C19" s="27">
        <v>10</v>
      </c>
      <c r="D19" s="27">
        <v>2</v>
      </c>
      <c r="E19" s="27">
        <v>6</v>
      </c>
      <c r="F19" s="27">
        <v>4</v>
      </c>
      <c r="G19" s="27">
        <v>0</v>
      </c>
      <c r="H19" s="27">
        <v>5</v>
      </c>
      <c r="I19" s="27">
        <v>5</v>
      </c>
      <c r="J19" s="27">
        <v>4</v>
      </c>
      <c r="K19" s="27">
        <v>6</v>
      </c>
      <c r="L19" s="92">
        <v>2</v>
      </c>
      <c r="M19" s="92">
        <f t="shared" si="0"/>
        <v>46</v>
      </c>
      <c r="N19" s="27">
        <v>3</v>
      </c>
      <c r="O19" s="185">
        <f t="shared" si="1"/>
        <v>0.95833333333333337</v>
      </c>
      <c r="P19" s="55" t="s">
        <v>445</v>
      </c>
      <c r="Q19" s="19" t="s">
        <v>7571</v>
      </c>
      <c r="R19" s="41" t="s">
        <v>627</v>
      </c>
      <c r="S19" s="19" t="s">
        <v>536</v>
      </c>
      <c r="T19" s="28" t="s">
        <v>7569</v>
      </c>
      <c r="U19" s="17">
        <v>4</v>
      </c>
      <c r="V19" s="20" t="s">
        <v>609</v>
      </c>
      <c r="W19" s="18" t="s">
        <v>1513</v>
      </c>
      <c r="X19" s="18" t="s">
        <v>855</v>
      </c>
      <c r="Y19" s="29" t="s">
        <v>1078</v>
      </c>
      <c r="Z19" s="61"/>
    </row>
    <row r="20" spans="1:26" s="161" customFormat="1" ht="19.5" customHeight="1" x14ac:dyDescent="0.25">
      <c r="A20" s="50" t="s">
        <v>32</v>
      </c>
      <c r="B20" s="27">
        <v>2</v>
      </c>
      <c r="C20" s="27">
        <v>9</v>
      </c>
      <c r="D20" s="27">
        <v>2</v>
      </c>
      <c r="E20" s="27">
        <v>6</v>
      </c>
      <c r="F20" s="27">
        <v>4</v>
      </c>
      <c r="G20" s="27">
        <v>2</v>
      </c>
      <c r="H20" s="27">
        <v>5</v>
      </c>
      <c r="I20" s="27">
        <v>5</v>
      </c>
      <c r="J20" s="27">
        <v>3</v>
      </c>
      <c r="K20" s="27">
        <v>6</v>
      </c>
      <c r="L20" s="92">
        <v>2</v>
      </c>
      <c r="M20" s="92">
        <f t="shared" si="0"/>
        <v>46</v>
      </c>
      <c r="N20" s="27">
        <v>1</v>
      </c>
      <c r="O20" s="185">
        <f t="shared" si="1"/>
        <v>0.95833333333333337</v>
      </c>
      <c r="P20" s="55" t="s">
        <v>444</v>
      </c>
      <c r="Q20" s="19" t="s">
        <v>1391</v>
      </c>
      <c r="R20" s="41" t="s">
        <v>603</v>
      </c>
      <c r="S20" s="19" t="s">
        <v>636</v>
      </c>
      <c r="T20" s="28" t="s">
        <v>1392</v>
      </c>
      <c r="U20" s="17">
        <v>4</v>
      </c>
      <c r="V20" s="20" t="s">
        <v>1393</v>
      </c>
      <c r="W20" s="18" t="s">
        <v>1394</v>
      </c>
      <c r="X20" s="18" t="s">
        <v>651</v>
      </c>
      <c r="Y20" s="29" t="s">
        <v>452</v>
      </c>
      <c r="Z20" s="61"/>
    </row>
    <row r="21" spans="1:26" s="161" customFormat="1" ht="19.5" customHeight="1" x14ac:dyDescent="0.25">
      <c r="A21" s="50" t="s">
        <v>42</v>
      </c>
      <c r="B21" s="27">
        <v>2</v>
      </c>
      <c r="C21" s="27">
        <v>10</v>
      </c>
      <c r="D21" s="27">
        <v>2</v>
      </c>
      <c r="E21" s="27">
        <v>6</v>
      </c>
      <c r="F21" s="27">
        <v>4</v>
      </c>
      <c r="G21" s="27">
        <v>2</v>
      </c>
      <c r="H21" s="27">
        <v>5</v>
      </c>
      <c r="I21" s="27">
        <v>5</v>
      </c>
      <c r="J21" s="27">
        <v>2</v>
      </c>
      <c r="K21" s="27">
        <v>6</v>
      </c>
      <c r="L21" s="92">
        <v>2</v>
      </c>
      <c r="M21" s="92">
        <f t="shared" si="0"/>
        <v>46</v>
      </c>
      <c r="N21" s="27">
        <v>1</v>
      </c>
      <c r="O21" s="185">
        <f t="shared" si="1"/>
        <v>0.95833333333333337</v>
      </c>
      <c r="P21" s="55" t="s">
        <v>444</v>
      </c>
      <c r="Q21" s="19" t="s">
        <v>5850</v>
      </c>
      <c r="R21" s="41" t="s">
        <v>1052</v>
      </c>
      <c r="S21" s="19" t="s">
        <v>636</v>
      </c>
      <c r="T21" s="28" t="s">
        <v>8947</v>
      </c>
      <c r="U21" s="17">
        <v>4</v>
      </c>
      <c r="V21" s="20" t="s">
        <v>645</v>
      </c>
      <c r="W21" s="18" t="s">
        <v>5851</v>
      </c>
      <c r="X21" s="18" t="s">
        <v>1183</v>
      </c>
      <c r="Y21" s="29" t="s">
        <v>1348</v>
      </c>
      <c r="Z21" s="61"/>
    </row>
    <row r="22" spans="1:26" s="161" customFormat="1" ht="19.5" customHeight="1" x14ac:dyDescent="0.25">
      <c r="A22" s="50" t="s">
        <v>49</v>
      </c>
      <c r="B22" s="27">
        <v>2</v>
      </c>
      <c r="C22" s="27">
        <v>10</v>
      </c>
      <c r="D22" s="27">
        <v>2</v>
      </c>
      <c r="E22" s="27">
        <v>6</v>
      </c>
      <c r="F22" s="27">
        <v>4</v>
      </c>
      <c r="G22" s="27">
        <v>2</v>
      </c>
      <c r="H22" s="27">
        <v>5</v>
      </c>
      <c r="I22" s="27">
        <v>5</v>
      </c>
      <c r="J22" s="27">
        <v>2</v>
      </c>
      <c r="K22" s="27">
        <v>6</v>
      </c>
      <c r="L22" s="92">
        <v>2</v>
      </c>
      <c r="M22" s="92">
        <f t="shared" si="0"/>
        <v>46</v>
      </c>
      <c r="N22" s="27">
        <v>2</v>
      </c>
      <c r="O22" s="185">
        <f t="shared" si="1"/>
        <v>0.95833333333333337</v>
      </c>
      <c r="P22" s="55" t="s">
        <v>445</v>
      </c>
      <c r="Q22" s="19" t="s">
        <v>2433</v>
      </c>
      <c r="R22" s="41" t="s">
        <v>539</v>
      </c>
      <c r="S22" s="19" t="s">
        <v>486</v>
      </c>
      <c r="T22" s="28" t="s">
        <v>6527</v>
      </c>
      <c r="U22" s="17">
        <v>4</v>
      </c>
      <c r="V22" s="20" t="s">
        <v>645</v>
      </c>
      <c r="W22" s="18" t="s">
        <v>517</v>
      </c>
      <c r="X22" s="18" t="s">
        <v>2056</v>
      </c>
      <c r="Y22" s="29" t="s">
        <v>6530</v>
      </c>
      <c r="Z22" s="61"/>
    </row>
    <row r="23" spans="1:26" s="161" customFormat="1" ht="19.5" customHeight="1" x14ac:dyDescent="0.25">
      <c r="A23" s="50" t="s">
        <v>55</v>
      </c>
      <c r="B23" s="27">
        <v>2</v>
      </c>
      <c r="C23" s="27">
        <v>10</v>
      </c>
      <c r="D23" s="27">
        <v>2</v>
      </c>
      <c r="E23" s="27">
        <v>6</v>
      </c>
      <c r="F23" s="27">
        <v>4</v>
      </c>
      <c r="G23" s="27">
        <v>2</v>
      </c>
      <c r="H23" s="27">
        <v>5</v>
      </c>
      <c r="I23" s="27">
        <v>5</v>
      </c>
      <c r="J23" s="27">
        <v>2</v>
      </c>
      <c r="K23" s="27">
        <v>6</v>
      </c>
      <c r="L23" s="92">
        <v>2</v>
      </c>
      <c r="M23" s="92">
        <f t="shared" si="0"/>
        <v>46</v>
      </c>
      <c r="N23" s="27">
        <v>1</v>
      </c>
      <c r="O23" s="185">
        <f t="shared" si="1"/>
        <v>0.95833333333333337</v>
      </c>
      <c r="P23" s="55" t="s">
        <v>444</v>
      </c>
      <c r="Q23" s="19" t="s">
        <v>795</v>
      </c>
      <c r="R23" s="41" t="s">
        <v>491</v>
      </c>
      <c r="S23" s="19" t="s">
        <v>474</v>
      </c>
      <c r="T23" s="28" t="s">
        <v>3660</v>
      </c>
      <c r="U23" s="17">
        <v>4</v>
      </c>
      <c r="V23" s="20" t="s">
        <v>682</v>
      </c>
      <c r="W23" s="18" t="s">
        <v>4490</v>
      </c>
      <c r="X23" s="18" t="s">
        <v>468</v>
      </c>
      <c r="Y23" s="29" t="s">
        <v>486</v>
      </c>
      <c r="Z23" s="61"/>
    </row>
    <row r="24" spans="1:26" s="161" customFormat="1" ht="19.5" customHeight="1" x14ac:dyDescent="0.25">
      <c r="A24" s="50" t="s">
        <v>35</v>
      </c>
      <c r="B24" s="27">
        <v>2</v>
      </c>
      <c r="C24" s="27">
        <v>10</v>
      </c>
      <c r="D24" s="27">
        <v>2</v>
      </c>
      <c r="E24" s="27">
        <v>6</v>
      </c>
      <c r="F24" s="27">
        <v>4</v>
      </c>
      <c r="G24" s="27">
        <v>2</v>
      </c>
      <c r="H24" s="27">
        <v>5</v>
      </c>
      <c r="I24" s="27">
        <v>5</v>
      </c>
      <c r="J24" s="27">
        <v>2</v>
      </c>
      <c r="K24" s="27">
        <v>6</v>
      </c>
      <c r="L24" s="92">
        <v>2</v>
      </c>
      <c r="M24" s="92">
        <f t="shared" si="0"/>
        <v>46</v>
      </c>
      <c r="N24" s="27">
        <v>2</v>
      </c>
      <c r="O24" s="185">
        <f t="shared" si="1"/>
        <v>0.95833333333333337</v>
      </c>
      <c r="P24" s="55" t="s">
        <v>445</v>
      </c>
      <c r="Q24" s="19" t="s">
        <v>5406</v>
      </c>
      <c r="R24" s="41" t="s">
        <v>4577</v>
      </c>
      <c r="S24" s="19" t="s">
        <v>556</v>
      </c>
      <c r="T24" s="28" t="s">
        <v>5402</v>
      </c>
      <c r="U24" s="17">
        <v>4</v>
      </c>
      <c r="V24" s="20" t="s">
        <v>682</v>
      </c>
      <c r="W24" s="18" t="s">
        <v>5405</v>
      </c>
      <c r="X24" s="18" t="s">
        <v>4268</v>
      </c>
      <c r="Y24" s="29" t="s">
        <v>2269</v>
      </c>
      <c r="Z24" s="61"/>
    </row>
    <row r="25" spans="1:26" s="161" customFormat="1" ht="19.5" customHeight="1" x14ac:dyDescent="0.25">
      <c r="A25" s="50" t="s">
        <v>390</v>
      </c>
      <c r="B25" s="27">
        <v>2</v>
      </c>
      <c r="C25" s="27">
        <v>10</v>
      </c>
      <c r="D25" s="27">
        <v>2</v>
      </c>
      <c r="E25" s="27">
        <v>6</v>
      </c>
      <c r="F25" s="27">
        <v>4</v>
      </c>
      <c r="G25" s="27">
        <v>0</v>
      </c>
      <c r="H25" s="27">
        <v>5</v>
      </c>
      <c r="I25" s="27">
        <v>5</v>
      </c>
      <c r="J25" s="27">
        <v>4</v>
      </c>
      <c r="K25" s="27">
        <v>6</v>
      </c>
      <c r="L25" s="92">
        <v>2</v>
      </c>
      <c r="M25" s="92">
        <f t="shared" si="0"/>
        <v>46</v>
      </c>
      <c r="N25" s="27">
        <v>2</v>
      </c>
      <c r="O25" s="185">
        <f t="shared" si="1"/>
        <v>0.95833333333333337</v>
      </c>
      <c r="P25" s="55" t="s">
        <v>445</v>
      </c>
      <c r="Q25" s="19" t="s">
        <v>631</v>
      </c>
      <c r="R25" s="41" t="s">
        <v>1852</v>
      </c>
      <c r="S25" s="19" t="s">
        <v>605</v>
      </c>
      <c r="T25" s="28" t="s">
        <v>5402</v>
      </c>
      <c r="U25" s="17">
        <v>4</v>
      </c>
      <c r="V25" s="20" t="s">
        <v>609</v>
      </c>
      <c r="W25" s="18" t="s">
        <v>4377</v>
      </c>
      <c r="X25" s="18" t="s">
        <v>684</v>
      </c>
      <c r="Y25" s="29" t="s">
        <v>486</v>
      </c>
      <c r="Z25" s="61"/>
    </row>
    <row r="26" spans="1:26" s="161" customFormat="1" ht="19.5" customHeight="1" x14ac:dyDescent="0.25">
      <c r="A26" s="50" t="s">
        <v>21</v>
      </c>
      <c r="B26" s="27">
        <v>2</v>
      </c>
      <c r="C26" s="27">
        <v>10</v>
      </c>
      <c r="D26" s="27">
        <v>2</v>
      </c>
      <c r="E26" s="27">
        <v>6</v>
      </c>
      <c r="F26" s="27">
        <v>4</v>
      </c>
      <c r="G26" s="27">
        <v>2</v>
      </c>
      <c r="H26" s="27">
        <v>5</v>
      </c>
      <c r="I26" s="27">
        <v>5</v>
      </c>
      <c r="J26" s="27">
        <v>2</v>
      </c>
      <c r="K26" s="27">
        <v>6</v>
      </c>
      <c r="L26" s="92">
        <v>2</v>
      </c>
      <c r="M26" s="92">
        <f t="shared" si="0"/>
        <v>46</v>
      </c>
      <c r="N26" s="27">
        <v>3</v>
      </c>
      <c r="O26" s="185">
        <f t="shared" si="1"/>
        <v>0.95833333333333337</v>
      </c>
      <c r="P26" s="55" t="s">
        <v>445</v>
      </c>
      <c r="Q26" s="19" t="s">
        <v>2528</v>
      </c>
      <c r="R26" s="41" t="s">
        <v>726</v>
      </c>
      <c r="S26" s="19" t="s">
        <v>556</v>
      </c>
      <c r="T26" s="28" t="s">
        <v>7569</v>
      </c>
      <c r="U26" s="17">
        <v>4</v>
      </c>
      <c r="V26" s="20" t="s">
        <v>609</v>
      </c>
      <c r="W26" s="18" t="s">
        <v>1513</v>
      </c>
      <c r="X26" s="18" t="s">
        <v>855</v>
      </c>
      <c r="Y26" s="29" t="s">
        <v>1078</v>
      </c>
      <c r="Z26" s="61"/>
    </row>
    <row r="27" spans="1:26" s="161" customFormat="1" ht="19.5" customHeight="1" x14ac:dyDescent="0.25">
      <c r="A27" s="50" t="s">
        <v>21</v>
      </c>
      <c r="B27" s="27">
        <v>2</v>
      </c>
      <c r="C27" s="27">
        <v>10</v>
      </c>
      <c r="D27" s="27">
        <v>2</v>
      </c>
      <c r="E27" s="27">
        <v>6</v>
      </c>
      <c r="F27" s="27">
        <v>4</v>
      </c>
      <c r="G27" s="27">
        <v>2</v>
      </c>
      <c r="H27" s="27">
        <v>5</v>
      </c>
      <c r="I27" s="27">
        <v>5</v>
      </c>
      <c r="J27" s="27">
        <v>2</v>
      </c>
      <c r="K27" s="27">
        <v>6</v>
      </c>
      <c r="L27" s="92">
        <v>2</v>
      </c>
      <c r="M27" s="92">
        <f t="shared" si="0"/>
        <v>46</v>
      </c>
      <c r="N27" s="27">
        <v>1</v>
      </c>
      <c r="O27" s="185">
        <f t="shared" si="1"/>
        <v>0.95833333333333337</v>
      </c>
      <c r="P27" s="55" t="s">
        <v>444</v>
      </c>
      <c r="Q27" s="19" t="s">
        <v>2291</v>
      </c>
      <c r="R27" s="41" t="s">
        <v>461</v>
      </c>
      <c r="S27" s="19" t="s">
        <v>523</v>
      </c>
      <c r="T27" s="28" t="s">
        <v>2289</v>
      </c>
      <c r="U27" s="17">
        <v>4</v>
      </c>
      <c r="V27" s="20" t="s">
        <v>609</v>
      </c>
      <c r="W27" s="18" t="s">
        <v>2290</v>
      </c>
      <c r="X27" s="18" t="s">
        <v>651</v>
      </c>
      <c r="Y27" s="29" t="s">
        <v>800</v>
      </c>
      <c r="Z27" s="61"/>
    </row>
    <row r="28" spans="1:26" s="161" customFormat="1" ht="19.5" customHeight="1" x14ac:dyDescent="0.25">
      <c r="A28" s="50" t="s">
        <v>22</v>
      </c>
      <c r="B28" s="27">
        <v>2</v>
      </c>
      <c r="C28" s="27">
        <v>10</v>
      </c>
      <c r="D28" s="27">
        <v>2</v>
      </c>
      <c r="E28" s="27">
        <v>6</v>
      </c>
      <c r="F28" s="27">
        <v>4</v>
      </c>
      <c r="G28" s="27">
        <v>2</v>
      </c>
      <c r="H28" s="27">
        <v>5</v>
      </c>
      <c r="I28" s="27">
        <v>5</v>
      </c>
      <c r="J28" s="27">
        <v>2</v>
      </c>
      <c r="K28" s="27">
        <v>6</v>
      </c>
      <c r="L28" s="92">
        <v>2</v>
      </c>
      <c r="M28" s="92">
        <f t="shared" si="0"/>
        <v>46</v>
      </c>
      <c r="N28" s="27">
        <v>3</v>
      </c>
      <c r="O28" s="185">
        <f t="shared" si="1"/>
        <v>0.95833333333333337</v>
      </c>
      <c r="P28" s="55" t="s">
        <v>445</v>
      </c>
      <c r="Q28" s="19" t="s">
        <v>4294</v>
      </c>
      <c r="R28" s="41" t="s">
        <v>4153</v>
      </c>
      <c r="S28" s="19" t="s">
        <v>497</v>
      </c>
      <c r="T28" s="28" t="s">
        <v>7569</v>
      </c>
      <c r="U28" s="17">
        <v>4</v>
      </c>
      <c r="V28" s="20" t="s">
        <v>609</v>
      </c>
      <c r="W28" s="18" t="s">
        <v>1513</v>
      </c>
      <c r="X28" s="18" t="s">
        <v>855</v>
      </c>
      <c r="Y28" s="29" t="s">
        <v>1078</v>
      </c>
      <c r="Z28" s="61"/>
    </row>
    <row r="29" spans="1:26" s="161" customFormat="1" ht="19.5" customHeight="1" x14ac:dyDescent="0.25">
      <c r="A29" s="50" t="s">
        <v>20</v>
      </c>
      <c r="B29" s="27">
        <v>1.5</v>
      </c>
      <c r="C29" s="27">
        <v>10</v>
      </c>
      <c r="D29" s="27">
        <v>2</v>
      </c>
      <c r="E29" s="27">
        <v>6</v>
      </c>
      <c r="F29" s="27">
        <v>4</v>
      </c>
      <c r="G29" s="27">
        <v>2</v>
      </c>
      <c r="H29" s="27">
        <v>5</v>
      </c>
      <c r="I29" s="27">
        <v>5</v>
      </c>
      <c r="J29" s="27">
        <v>2</v>
      </c>
      <c r="K29" s="27">
        <v>6</v>
      </c>
      <c r="L29" s="92">
        <v>2</v>
      </c>
      <c r="M29" s="92">
        <f t="shared" si="0"/>
        <v>45.5</v>
      </c>
      <c r="N29" s="27">
        <v>1</v>
      </c>
      <c r="O29" s="185">
        <f t="shared" si="1"/>
        <v>0.94791666666666663</v>
      </c>
      <c r="P29" s="55" t="s">
        <v>444</v>
      </c>
      <c r="Q29" s="19" t="s">
        <v>3055</v>
      </c>
      <c r="R29" s="41" t="s">
        <v>916</v>
      </c>
      <c r="S29" s="19" t="s">
        <v>513</v>
      </c>
      <c r="T29" s="28" t="s">
        <v>3056</v>
      </c>
      <c r="U29" s="17">
        <v>4</v>
      </c>
      <c r="V29" s="20" t="s">
        <v>682</v>
      </c>
      <c r="W29" s="18" t="s">
        <v>3057</v>
      </c>
      <c r="X29" s="18" t="s">
        <v>1208</v>
      </c>
      <c r="Y29" s="29" t="s">
        <v>452</v>
      </c>
      <c r="Z29" s="61"/>
    </row>
    <row r="30" spans="1:26" s="161" customFormat="1" ht="19.5" customHeight="1" x14ac:dyDescent="0.25">
      <c r="A30" s="50" t="s">
        <v>31</v>
      </c>
      <c r="B30" s="27">
        <v>2</v>
      </c>
      <c r="C30" s="27">
        <v>10</v>
      </c>
      <c r="D30" s="27">
        <v>2</v>
      </c>
      <c r="E30" s="27">
        <v>5</v>
      </c>
      <c r="F30" s="27">
        <v>4</v>
      </c>
      <c r="G30" s="27">
        <v>2</v>
      </c>
      <c r="H30" s="27">
        <v>5</v>
      </c>
      <c r="I30" s="27">
        <v>5</v>
      </c>
      <c r="J30" s="27">
        <v>2</v>
      </c>
      <c r="K30" s="27">
        <v>6</v>
      </c>
      <c r="L30" s="92">
        <v>2</v>
      </c>
      <c r="M30" s="92">
        <f t="shared" si="0"/>
        <v>45</v>
      </c>
      <c r="N30" s="27">
        <v>1</v>
      </c>
      <c r="O30" s="185">
        <f t="shared" si="1"/>
        <v>0.9375</v>
      </c>
      <c r="P30" s="55" t="s">
        <v>444</v>
      </c>
      <c r="Q30" s="19" t="s">
        <v>6371</v>
      </c>
      <c r="R30" s="41" t="s">
        <v>4628</v>
      </c>
      <c r="S30" s="19" t="s">
        <v>6372</v>
      </c>
      <c r="T30" s="28" t="s">
        <v>3668</v>
      </c>
      <c r="U30" s="17">
        <v>4</v>
      </c>
      <c r="V30" s="17" t="s">
        <v>682</v>
      </c>
      <c r="W30" s="18" t="s">
        <v>2395</v>
      </c>
      <c r="X30" s="18" t="s">
        <v>2679</v>
      </c>
      <c r="Y30" s="29" t="s">
        <v>463</v>
      </c>
      <c r="Z30" s="61"/>
    </row>
    <row r="31" spans="1:26" s="161" customFormat="1" ht="19.5" customHeight="1" x14ac:dyDescent="0.25">
      <c r="A31" s="50" t="s">
        <v>26</v>
      </c>
      <c r="B31" s="27">
        <v>2</v>
      </c>
      <c r="C31" s="27">
        <v>10</v>
      </c>
      <c r="D31" s="27">
        <v>2</v>
      </c>
      <c r="E31" s="27">
        <v>6</v>
      </c>
      <c r="F31" s="27">
        <v>4</v>
      </c>
      <c r="G31" s="27">
        <v>2</v>
      </c>
      <c r="H31" s="27">
        <v>5</v>
      </c>
      <c r="I31" s="27">
        <v>5</v>
      </c>
      <c r="J31" s="27">
        <v>3</v>
      </c>
      <c r="K31" s="27">
        <v>4</v>
      </c>
      <c r="L31" s="92">
        <v>2</v>
      </c>
      <c r="M31" s="92">
        <f t="shared" si="0"/>
        <v>45</v>
      </c>
      <c r="N31" s="27">
        <v>4</v>
      </c>
      <c r="O31" s="185">
        <f t="shared" si="1"/>
        <v>0.9375</v>
      </c>
      <c r="P31" s="55" t="s">
        <v>445</v>
      </c>
      <c r="Q31" s="19" t="s">
        <v>4365</v>
      </c>
      <c r="R31" s="41" t="s">
        <v>461</v>
      </c>
      <c r="S31" s="19" t="s">
        <v>486</v>
      </c>
      <c r="T31" s="28" t="s">
        <v>7569</v>
      </c>
      <c r="U31" s="17">
        <v>4</v>
      </c>
      <c r="V31" s="20" t="s">
        <v>682</v>
      </c>
      <c r="W31" s="18" t="s">
        <v>7577</v>
      </c>
      <c r="X31" s="18" t="s">
        <v>916</v>
      </c>
      <c r="Y31" s="29" t="s">
        <v>7578</v>
      </c>
      <c r="Z31" s="61"/>
    </row>
    <row r="32" spans="1:26" s="161" customFormat="1" ht="19.5" customHeight="1" x14ac:dyDescent="0.25">
      <c r="A32" s="50" t="s">
        <v>408</v>
      </c>
      <c r="B32" s="27">
        <v>2</v>
      </c>
      <c r="C32" s="27">
        <v>9</v>
      </c>
      <c r="D32" s="27">
        <v>2</v>
      </c>
      <c r="E32" s="27">
        <v>6</v>
      </c>
      <c r="F32" s="27">
        <v>2</v>
      </c>
      <c r="G32" s="27">
        <v>2</v>
      </c>
      <c r="H32" s="27">
        <v>5</v>
      </c>
      <c r="I32" s="27">
        <v>5</v>
      </c>
      <c r="J32" s="27">
        <v>4</v>
      </c>
      <c r="K32" s="27">
        <v>6</v>
      </c>
      <c r="L32" s="92">
        <v>2</v>
      </c>
      <c r="M32" s="92">
        <f t="shared" si="0"/>
        <v>45</v>
      </c>
      <c r="N32" s="27">
        <v>2</v>
      </c>
      <c r="O32" s="185">
        <f t="shared" si="1"/>
        <v>0.9375</v>
      </c>
      <c r="P32" s="55" t="s">
        <v>445</v>
      </c>
      <c r="Q32" s="19" t="s">
        <v>7780</v>
      </c>
      <c r="R32" s="41" t="s">
        <v>603</v>
      </c>
      <c r="S32" s="19" t="s">
        <v>540</v>
      </c>
      <c r="T32" s="28" t="s">
        <v>7778</v>
      </c>
      <c r="U32" s="17">
        <v>4</v>
      </c>
      <c r="V32" s="20" t="s">
        <v>682</v>
      </c>
      <c r="W32" s="18" t="s">
        <v>7779</v>
      </c>
      <c r="X32" s="18" t="s">
        <v>4268</v>
      </c>
      <c r="Y32" s="29" t="s">
        <v>710</v>
      </c>
      <c r="Z32" s="61"/>
    </row>
    <row r="33" spans="1:26" s="161" customFormat="1" ht="19.5" customHeight="1" x14ac:dyDescent="0.25">
      <c r="A33" s="50" t="s">
        <v>45</v>
      </c>
      <c r="B33" s="27">
        <v>2</v>
      </c>
      <c r="C33" s="27">
        <v>10</v>
      </c>
      <c r="D33" s="27">
        <v>2</v>
      </c>
      <c r="E33" s="27">
        <v>6</v>
      </c>
      <c r="F33" s="27">
        <v>3</v>
      </c>
      <c r="G33" s="27">
        <v>2</v>
      </c>
      <c r="H33" s="27">
        <v>5</v>
      </c>
      <c r="I33" s="27">
        <v>5</v>
      </c>
      <c r="J33" s="27">
        <v>2</v>
      </c>
      <c r="K33" s="27">
        <v>6</v>
      </c>
      <c r="L33" s="92">
        <v>2</v>
      </c>
      <c r="M33" s="92">
        <f t="shared" si="0"/>
        <v>45</v>
      </c>
      <c r="N33" s="27">
        <v>2</v>
      </c>
      <c r="O33" s="185">
        <f t="shared" si="1"/>
        <v>0.9375</v>
      </c>
      <c r="P33" s="55" t="s">
        <v>445</v>
      </c>
      <c r="Q33" s="19" t="s">
        <v>5660</v>
      </c>
      <c r="R33" s="41" t="s">
        <v>811</v>
      </c>
      <c r="S33" s="19" t="s">
        <v>513</v>
      </c>
      <c r="T33" s="28" t="s">
        <v>3665</v>
      </c>
      <c r="U33" s="17">
        <v>4</v>
      </c>
      <c r="V33" s="20" t="s">
        <v>2314</v>
      </c>
      <c r="W33" s="18" t="s">
        <v>5658</v>
      </c>
      <c r="X33" s="18" t="s">
        <v>478</v>
      </c>
      <c r="Y33" s="29" t="s">
        <v>5659</v>
      </c>
      <c r="Z33" s="61"/>
    </row>
    <row r="34" spans="1:26" s="161" customFormat="1" ht="19.5" customHeight="1" x14ac:dyDescent="0.25">
      <c r="A34" s="50" t="s">
        <v>21</v>
      </c>
      <c r="B34" s="27">
        <v>2</v>
      </c>
      <c r="C34" s="27">
        <v>10</v>
      </c>
      <c r="D34" s="27">
        <v>2</v>
      </c>
      <c r="E34" s="27">
        <v>6</v>
      </c>
      <c r="F34" s="27">
        <v>2</v>
      </c>
      <c r="G34" s="27">
        <v>2</v>
      </c>
      <c r="H34" s="27">
        <v>5</v>
      </c>
      <c r="I34" s="27">
        <v>5</v>
      </c>
      <c r="J34" s="27">
        <v>3</v>
      </c>
      <c r="K34" s="27">
        <v>6</v>
      </c>
      <c r="L34" s="92">
        <v>2</v>
      </c>
      <c r="M34" s="92">
        <f t="shared" si="0"/>
        <v>45</v>
      </c>
      <c r="N34" s="27">
        <v>2</v>
      </c>
      <c r="O34" s="185">
        <f t="shared" si="1"/>
        <v>0.9375</v>
      </c>
      <c r="P34" s="55" t="s">
        <v>445</v>
      </c>
      <c r="Q34" s="19" t="s">
        <v>5661</v>
      </c>
      <c r="R34" s="41" t="s">
        <v>684</v>
      </c>
      <c r="S34" s="19" t="s">
        <v>466</v>
      </c>
      <c r="T34" s="28" t="s">
        <v>3665</v>
      </c>
      <c r="U34" s="17">
        <v>4</v>
      </c>
      <c r="V34" s="20" t="s">
        <v>5662</v>
      </c>
      <c r="W34" s="18" t="s">
        <v>770</v>
      </c>
      <c r="X34" s="18" t="s">
        <v>1591</v>
      </c>
      <c r="Y34" s="29" t="s">
        <v>513</v>
      </c>
      <c r="Z34" s="61"/>
    </row>
    <row r="35" spans="1:26" s="161" customFormat="1" ht="19.5" customHeight="1" x14ac:dyDescent="0.25">
      <c r="A35" s="50" t="s">
        <v>39</v>
      </c>
      <c r="B35" s="27">
        <v>2</v>
      </c>
      <c r="C35" s="27">
        <v>10</v>
      </c>
      <c r="D35" s="27">
        <v>2</v>
      </c>
      <c r="E35" s="27">
        <v>6</v>
      </c>
      <c r="F35" s="27">
        <v>4</v>
      </c>
      <c r="G35" s="27">
        <v>2</v>
      </c>
      <c r="H35" s="27">
        <v>5</v>
      </c>
      <c r="I35" s="27">
        <v>5</v>
      </c>
      <c r="J35" s="27">
        <v>1</v>
      </c>
      <c r="K35" s="27">
        <v>6</v>
      </c>
      <c r="L35" s="92">
        <v>2</v>
      </c>
      <c r="M35" s="92">
        <f t="shared" si="0"/>
        <v>45</v>
      </c>
      <c r="N35" s="27">
        <v>1</v>
      </c>
      <c r="O35" s="185">
        <f t="shared" si="1"/>
        <v>0.9375</v>
      </c>
      <c r="P35" s="55" t="s">
        <v>444</v>
      </c>
      <c r="Q35" s="93" t="s">
        <v>8180</v>
      </c>
      <c r="R35" s="94" t="s">
        <v>454</v>
      </c>
      <c r="S35" s="93" t="s">
        <v>562</v>
      </c>
      <c r="T35" s="28" t="s">
        <v>8181</v>
      </c>
      <c r="U35" s="17">
        <v>4</v>
      </c>
      <c r="V35" s="20" t="s">
        <v>8182</v>
      </c>
      <c r="W35" s="95" t="s">
        <v>8183</v>
      </c>
      <c r="X35" s="95" t="s">
        <v>811</v>
      </c>
      <c r="Y35" s="96" t="s">
        <v>1016</v>
      </c>
      <c r="Z35" s="61"/>
    </row>
    <row r="36" spans="1:26" s="161" customFormat="1" ht="19.5" customHeight="1" x14ac:dyDescent="0.25">
      <c r="A36" s="50" t="s">
        <v>41</v>
      </c>
      <c r="B36" s="27">
        <v>2</v>
      </c>
      <c r="C36" s="27">
        <v>10</v>
      </c>
      <c r="D36" s="27">
        <v>2</v>
      </c>
      <c r="E36" s="27">
        <v>6</v>
      </c>
      <c r="F36" s="27">
        <v>4</v>
      </c>
      <c r="G36" s="27">
        <v>2</v>
      </c>
      <c r="H36" s="27">
        <v>5</v>
      </c>
      <c r="I36" s="27">
        <v>5</v>
      </c>
      <c r="J36" s="27">
        <v>1</v>
      </c>
      <c r="K36" s="27">
        <v>6</v>
      </c>
      <c r="L36" s="92">
        <v>2</v>
      </c>
      <c r="M36" s="92">
        <f t="shared" si="0"/>
        <v>45</v>
      </c>
      <c r="N36" s="27">
        <v>1</v>
      </c>
      <c r="O36" s="185">
        <f t="shared" si="1"/>
        <v>0.9375</v>
      </c>
      <c r="P36" s="55" t="s">
        <v>444</v>
      </c>
      <c r="Q36" s="19" t="s">
        <v>3121</v>
      </c>
      <c r="R36" s="41" t="s">
        <v>478</v>
      </c>
      <c r="S36" s="19" t="s">
        <v>923</v>
      </c>
      <c r="T36" s="28" t="s">
        <v>3122</v>
      </c>
      <c r="U36" s="17">
        <v>4</v>
      </c>
      <c r="V36" s="20" t="s">
        <v>519</v>
      </c>
      <c r="W36" s="18" t="s">
        <v>3123</v>
      </c>
      <c r="X36" s="18" t="s">
        <v>1638</v>
      </c>
      <c r="Y36" s="29" t="s">
        <v>469</v>
      </c>
      <c r="Z36" s="61"/>
    </row>
    <row r="37" spans="1:26" s="161" customFormat="1" ht="19.5" customHeight="1" x14ac:dyDescent="0.25">
      <c r="A37" s="50" t="s">
        <v>38</v>
      </c>
      <c r="B37" s="27">
        <v>2</v>
      </c>
      <c r="C37" s="27">
        <v>10</v>
      </c>
      <c r="D37" s="27">
        <v>2</v>
      </c>
      <c r="E37" s="27">
        <v>5</v>
      </c>
      <c r="F37" s="27">
        <v>4</v>
      </c>
      <c r="G37" s="27">
        <v>2</v>
      </c>
      <c r="H37" s="27">
        <v>5</v>
      </c>
      <c r="I37" s="27">
        <v>5</v>
      </c>
      <c r="J37" s="27">
        <v>4</v>
      </c>
      <c r="K37" s="27">
        <v>6</v>
      </c>
      <c r="L37" s="92">
        <v>0</v>
      </c>
      <c r="M37" s="92">
        <f t="shared" si="0"/>
        <v>45</v>
      </c>
      <c r="N37" s="27">
        <v>1</v>
      </c>
      <c r="O37" s="185">
        <f t="shared" si="1"/>
        <v>0.9375</v>
      </c>
      <c r="P37" s="55" t="s">
        <v>444</v>
      </c>
      <c r="Q37" s="19" t="s">
        <v>946</v>
      </c>
      <c r="R37" s="41" t="s">
        <v>579</v>
      </c>
      <c r="S37" s="19" t="s">
        <v>523</v>
      </c>
      <c r="T37" s="28" t="s">
        <v>681</v>
      </c>
      <c r="U37" s="17">
        <v>4</v>
      </c>
      <c r="V37" s="20" t="s">
        <v>609</v>
      </c>
      <c r="W37" s="18" t="s">
        <v>915</v>
      </c>
      <c r="X37" s="18" t="s">
        <v>916</v>
      </c>
      <c r="Y37" s="29" t="s">
        <v>569</v>
      </c>
      <c r="Z37" s="61"/>
    </row>
    <row r="38" spans="1:26" s="161" customFormat="1" ht="19.5" customHeight="1" x14ac:dyDescent="0.25">
      <c r="A38" s="50" t="s">
        <v>16</v>
      </c>
      <c r="B38" s="27">
        <v>2</v>
      </c>
      <c r="C38" s="27">
        <v>10</v>
      </c>
      <c r="D38" s="27">
        <v>2</v>
      </c>
      <c r="E38" s="27">
        <v>6</v>
      </c>
      <c r="F38" s="27">
        <v>4</v>
      </c>
      <c r="G38" s="27">
        <v>2</v>
      </c>
      <c r="H38" s="27">
        <v>5</v>
      </c>
      <c r="I38" s="27">
        <v>5</v>
      </c>
      <c r="J38" s="27">
        <v>1</v>
      </c>
      <c r="K38" s="27">
        <v>6</v>
      </c>
      <c r="L38" s="92">
        <v>2</v>
      </c>
      <c r="M38" s="92">
        <f t="shared" si="0"/>
        <v>45</v>
      </c>
      <c r="N38" s="27">
        <v>1</v>
      </c>
      <c r="O38" s="185">
        <f t="shared" si="1"/>
        <v>0.9375</v>
      </c>
      <c r="P38" s="55" t="s">
        <v>444</v>
      </c>
      <c r="Q38" s="19" t="s">
        <v>4354</v>
      </c>
      <c r="R38" s="41" t="s">
        <v>456</v>
      </c>
      <c r="S38" s="19" t="s">
        <v>4355</v>
      </c>
      <c r="T38" s="28" t="s">
        <v>3120</v>
      </c>
      <c r="U38" s="17">
        <v>4</v>
      </c>
      <c r="V38" s="20" t="s">
        <v>682</v>
      </c>
      <c r="W38" s="18" t="s">
        <v>4356</v>
      </c>
      <c r="X38" s="18" t="s">
        <v>1956</v>
      </c>
      <c r="Y38" s="29" t="s">
        <v>452</v>
      </c>
      <c r="Z38" s="61"/>
    </row>
    <row r="39" spans="1:26" s="161" customFormat="1" ht="19.5" customHeight="1" x14ac:dyDescent="0.25">
      <c r="A39" s="50" t="s">
        <v>392</v>
      </c>
      <c r="B39" s="27">
        <v>2</v>
      </c>
      <c r="C39" s="27">
        <v>9</v>
      </c>
      <c r="D39" s="27">
        <v>2</v>
      </c>
      <c r="E39" s="27">
        <v>6</v>
      </c>
      <c r="F39" s="27">
        <v>4</v>
      </c>
      <c r="G39" s="27">
        <v>2</v>
      </c>
      <c r="H39" s="27">
        <v>5</v>
      </c>
      <c r="I39" s="27">
        <v>5</v>
      </c>
      <c r="J39" s="27">
        <v>2</v>
      </c>
      <c r="K39" s="27">
        <v>6</v>
      </c>
      <c r="L39" s="92">
        <v>2</v>
      </c>
      <c r="M39" s="92">
        <f t="shared" si="0"/>
        <v>45</v>
      </c>
      <c r="N39" s="27">
        <v>1</v>
      </c>
      <c r="O39" s="185">
        <f t="shared" si="1"/>
        <v>0.9375</v>
      </c>
      <c r="P39" s="55" t="s">
        <v>444</v>
      </c>
      <c r="Q39" s="19" t="s">
        <v>1928</v>
      </c>
      <c r="R39" s="41" t="s">
        <v>715</v>
      </c>
      <c r="S39" s="19" t="s">
        <v>556</v>
      </c>
      <c r="T39" s="28" t="s">
        <v>1984</v>
      </c>
      <c r="U39" s="17">
        <v>4</v>
      </c>
      <c r="V39" s="20" t="s">
        <v>609</v>
      </c>
      <c r="W39" s="18" t="s">
        <v>1985</v>
      </c>
      <c r="X39" s="18" t="s">
        <v>451</v>
      </c>
      <c r="Y39" s="29" t="s">
        <v>710</v>
      </c>
      <c r="Z39" s="61"/>
    </row>
    <row r="40" spans="1:26" s="161" customFormat="1" ht="19.5" customHeight="1" x14ac:dyDescent="0.25">
      <c r="A40" s="50" t="s">
        <v>23</v>
      </c>
      <c r="B40" s="27">
        <v>2</v>
      </c>
      <c r="C40" s="27">
        <v>10</v>
      </c>
      <c r="D40" s="27">
        <v>2</v>
      </c>
      <c r="E40" s="27">
        <v>6</v>
      </c>
      <c r="F40" s="27">
        <v>4</v>
      </c>
      <c r="G40" s="27">
        <v>2</v>
      </c>
      <c r="H40" s="27">
        <v>5</v>
      </c>
      <c r="I40" s="27">
        <v>5</v>
      </c>
      <c r="J40" s="27">
        <v>3</v>
      </c>
      <c r="K40" s="27">
        <v>4</v>
      </c>
      <c r="L40" s="92">
        <v>2</v>
      </c>
      <c r="M40" s="92">
        <f t="shared" si="0"/>
        <v>45</v>
      </c>
      <c r="N40" s="27">
        <v>3</v>
      </c>
      <c r="O40" s="185">
        <f t="shared" si="1"/>
        <v>0.9375</v>
      </c>
      <c r="P40" s="55" t="s">
        <v>445</v>
      </c>
      <c r="Q40" s="19" t="s">
        <v>7572</v>
      </c>
      <c r="R40" s="41" t="s">
        <v>488</v>
      </c>
      <c r="S40" s="19" t="s">
        <v>466</v>
      </c>
      <c r="T40" s="28" t="s">
        <v>7569</v>
      </c>
      <c r="U40" s="17">
        <v>4</v>
      </c>
      <c r="V40" s="20" t="s">
        <v>645</v>
      </c>
      <c r="W40" s="18" t="s">
        <v>3241</v>
      </c>
      <c r="X40" s="18" t="s">
        <v>518</v>
      </c>
      <c r="Y40" s="29" t="s">
        <v>486</v>
      </c>
      <c r="Z40" s="61"/>
    </row>
    <row r="41" spans="1:26" s="161" customFormat="1" ht="19.5" customHeight="1" x14ac:dyDescent="0.25">
      <c r="A41" s="50" t="s">
        <v>27</v>
      </c>
      <c r="B41" s="27">
        <v>2</v>
      </c>
      <c r="C41" s="27">
        <v>10</v>
      </c>
      <c r="D41" s="27">
        <v>0</v>
      </c>
      <c r="E41" s="27">
        <v>6</v>
      </c>
      <c r="F41" s="27">
        <v>4</v>
      </c>
      <c r="G41" s="27">
        <v>2</v>
      </c>
      <c r="H41" s="27">
        <v>5</v>
      </c>
      <c r="I41" s="27">
        <v>5</v>
      </c>
      <c r="J41" s="27">
        <v>3</v>
      </c>
      <c r="K41" s="27">
        <v>6</v>
      </c>
      <c r="L41" s="92">
        <v>2</v>
      </c>
      <c r="M41" s="92">
        <f t="shared" si="0"/>
        <v>45</v>
      </c>
      <c r="N41" s="27">
        <v>1</v>
      </c>
      <c r="O41" s="185">
        <f t="shared" si="1"/>
        <v>0.9375</v>
      </c>
      <c r="P41" s="55" t="s">
        <v>444</v>
      </c>
      <c r="Q41" s="19" t="s">
        <v>3514</v>
      </c>
      <c r="R41" s="41" t="s">
        <v>2148</v>
      </c>
      <c r="S41" s="19" t="s">
        <v>819</v>
      </c>
      <c r="T41" s="28" t="s">
        <v>3661</v>
      </c>
      <c r="U41" s="17">
        <v>4</v>
      </c>
      <c r="V41" s="20" t="s">
        <v>519</v>
      </c>
      <c r="W41" s="18" t="s">
        <v>4750</v>
      </c>
      <c r="X41" s="18" t="s">
        <v>861</v>
      </c>
      <c r="Y41" s="29" t="s">
        <v>466</v>
      </c>
      <c r="Z41" s="61"/>
    </row>
    <row r="42" spans="1:26" s="161" customFormat="1" ht="19.5" customHeight="1" x14ac:dyDescent="0.25">
      <c r="A42" s="50" t="s">
        <v>398</v>
      </c>
      <c r="B42" s="27">
        <v>2</v>
      </c>
      <c r="C42" s="27">
        <v>10</v>
      </c>
      <c r="D42" s="27">
        <v>2</v>
      </c>
      <c r="E42" s="27">
        <v>5</v>
      </c>
      <c r="F42" s="27">
        <v>4</v>
      </c>
      <c r="G42" s="27">
        <v>0</v>
      </c>
      <c r="H42" s="27">
        <v>5</v>
      </c>
      <c r="I42" s="27">
        <v>5</v>
      </c>
      <c r="J42" s="27">
        <v>4</v>
      </c>
      <c r="K42" s="27">
        <v>6</v>
      </c>
      <c r="L42" s="92">
        <v>2</v>
      </c>
      <c r="M42" s="92">
        <f t="shared" si="0"/>
        <v>45</v>
      </c>
      <c r="N42" s="27">
        <v>3</v>
      </c>
      <c r="O42" s="185">
        <f t="shared" si="1"/>
        <v>0.9375</v>
      </c>
      <c r="P42" s="55" t="s">
        <v>445</v>
      </c>
      <c r="Q42" s="19" t="s">
        <v>1804</v>
      </c>
      <c r="R42" s="41" t="s">
        <v>763</v>
      </c>
      <c r="S42" s="19" t="s">
        <v>643</v>
      </c>
      <c r="T42" s="28" t="s">
        <v>5402</v>
      </c>
      <c r="U42" s="17">
        <v>4</v>
      </c>
      <c r="V42" s="20" t="s">
        <v>609</v>
      </c>
      <c r="W42" s="18" t="s">
        <v>4377</v>
      </c>
      <c r="X42" s="18" t="s">
        <v>684</v>
      </c>
      <c r="Y42" s="29" t="s">
        <v>486</v>
      </c>
      <c r="Z42" s="61"/>
    </row>
    <row r="43" spans="1:26" s="161" customFormat="1" ht="19.5" customHeight="1" x14ac:dyDescent="0.25">
      <c r="A43" s="50" t="s">
        <v>34</v>
      </c>
      <c r="B43" s="27">
        <v>2</v>
      </c>
      <c r="C43" s="27">
        <v>9</v>
      </c>
      <c r="D43" s="27">
        <v>2</v>
      </c>
      <c r="E43" s="27">
        <v>6</v>
      </c>
      <c r="F43" s="27">
        <v>4</v>
      </c>
      <c r="G43" s="27">
        <v>2</v>
      </c>
      <c r="H43" s="27">
        <v>5</v>
      </c>
      <c r="I43" s="27">
        <v>5</v>
      </c>
      <c r="J43" s="27">
        <v>4</v>
      </c>
      <c r="K43" s="27">
        <v>4</v>
      </c>
      <c r="L43" s="92">
        <v>2</v>
      </c>
      <c r="M43" s="92">
        <f t="shared" si="0"/>
        <v>45</v>
      </c>
      <c r="N43" s="27">
        <v>2</v>
      </c>
      <c r="O43" s="185">
        <f t="shared" si="1"/>
        <v>0.9375</v>
      </c>
      <c r="P43" s="55" t="s">
        <v>445</v>
      </c>
      <c r="Q43" s="19" t="s">
        <v>5404</v>
      </c>
      <c r="R43" s="41" t="s">
        <v>990</v>
      </c>
      <c r="S43" s="19" t="s">
        <v>463</v>
      </c>
      <c r="T43" s="28" t="s">
        <v>5402</v>
      </c>
      <c r="U43" s="17">
        <v>4</v>
      </c>
      <c r="V43" s="20" t="s">
        <v>682</v>
      </c>
      <c r="W43" s="18" t="s">
        <v>5405</v>
      </c>
      <c r="X43" s="18" t="s">
        <v>4268</v>
      </c>
      <c r="Y43" s="29" t="s">
        <v>2269</v>
      </c>
      <c r="Z43" s="61"/>
    </row>
    <row r="44" spans="1:26" s="161" customFormat="1" ht="19.5" customHeight="1" x14ac:dyDescent="0.25">
      <c r="A44" s="50" t="s">
        <v>401</v>
      </c>
      <c r="B44" s="27">
        <v>2</v>
      </c>
      <c r="C44" s="27">
        <v>10</v>
      </c>
      <c r="D44" s="27">
        <v>2</v>
      </c>
      <c r="E44" s="27">
        <v>6</v>
      </c>
      <c r="F44" s="27">
        <v>3</v>
      </c>
      <c r="G44" s="27">
        <v>2</v>
      </c>
      <c r="H44" s="27">
        <v>5</v>
      </c>
      <c r="I44" s="27">
        <v>5</v>
      </c>
      <c r="J44" s="27">
        <v>4</v>
      </c>
      <c r="K44" s="27">
        <v>6</v>
      </c>
      <c r="L44" s="92">
        <v>0</v>
      </c>
      <c r="M44" s="92">
        <f t="shared" si="0"/>
        <v>45</v>
      </c>
      <c r="N44" s="27">
        <v>3</v>
      </c>
      <c r="O44" s="185">
        <f t="shared" si="1"/>
        <v>0.9375</v>
      </c>
      <c r="P44" s="55" t="s">
        <v>445</v>
      </c>
      <c r="Q44" s="19" t="s">
        <v>5409</v>
      </c>
      <c r="R44" s="41" t="s">
        <v>748</v>
      </c>
      <c r="S44" s="19" t="s">
        <v>565</v>
      </c>
      <c r="T44" s="28" t="s">
        <v>5402</v>
      </c>
      <c r="U44" s="17">
        <v>4</v>
      </c>
      <c r="V44" s="20" t="s">
        <v>609</v>
      </c>
      <c r="W44" s="18" t="s">
        <v>4377</v>
      </c>
      <c r="X44" s="18" t="s">
        <v>684</v>
      </c>
      <c r="Y44" s="29" t="s">
        <v>486</v>
      </c>
      <c r="Z44" s="61"/>
    </row>
    <row r="45" spans="1:26" s="161" customFormat="1" ht="19.5" customHeight="1" x14ac:dyDescent="0.25">
      <c r="A45" s="50" t="s">
        <v>27</v>
      </c>
      <c r="B45" s="27">
        <v>2</v>
      </c>
      <c r="C45" s="27">
        <v>10</v>
      </c>
      <c r="D45" s="27">
        <v>2</v>
      </c>
      <c r="E45" s="27">
        <v>5</v>
      </c>
      <c r="F45" s="27">
        <v>4</v>
      </c>
      <c r="G45" s="27">
        <v>2</v>
      </c>
      <c r="H45" s="27">
        <v>5</v>
      </c>
      <c r="I45" s="27">
        <v>5</v>
      </c>
      <c r="J45" s="27">
        <v>4</v>
      </c>
      <c r="K45" s="27">
        <v>6</v>
      </c>
      <c r="L45" s="92">
        <v>0</v>
      </c>
      <c r="M45" s="92">
        <f t="shared" si="0"/>
        <v>45</v>
      </c>
      <c r="N45" s="27">
        <v>4</v>
      </c>
      <c r="O45" s="185">
        <f t="shared" si="1"/>
        <v>0.9375</v>
      </c>
      <c r="P45" s="55" t="s">
        <v>445</v>
      </c>
      <c r="Q45" s="19" t="s">
        <v>7579</v>
      </c>
      <c r="R45" s="41" t="s">
        <v>448</v>
      </c>
      <c r="S45" s="19" t="s">
        <v>540</v>
      </c>
      <c r="T45" s="28" t="s">
        <v>7569</v>
      </c>
      <c r="U45" s="17">
        <v>4</v>
      </c>
      <c r="V45" s="20" t="s">
        <v>682</v>
      </c>
      <c r="W45" s="18" t="s">
        <v>7577</v>
      </c>
      <c r="X45" s="18" t="s">
        <v>916</v>
      </c>
      <c r="Y45" s="29" t="s">
        <v>7578</v>
      </c>
      <c r="Z45" s="61"/>
    </row>
    <row r="46" spans="1:26" s="161" customFormat="1" ht="19.5" customHeight="1" x14ac:dyDescent="0.25">
      <c r="A46" s="50" t="s">
        <v>54</v>
      </c>
      <c r="B46" s="27">
        <v>2</v>
      </c>
      <c r="C46" s="27">
        <v>10</v>
      </c>
      <c r="D46" s="27">
        <v>1</v>
      </c>
      <c r="E46" s="27">
        <v>6</v>
      </c>
      <c r="F46" s="27">
        <v>4</v>
      </c>
      <c r="G46" s="27">
        <v>0</v>
      </c>
      <c r="H46" s="27">
        <v>5</v>
      </c>
      <c r="I46" s="27">
        <v>5</v>
      </c>
      <c r="J46" s="27">
        <v>4</v>
      </c>
      <c r="K46" s="27">
        <v>6</v>
      </c>
      <c r="L46" s="92">
        <v>2</v>
      </c>
      <c r="M46" s="92">
        <f t="shared" si="0"/>
        <v>45</v>
      </c>
      <c r="N46" s="27">
        <v>3</v>
      </c>
      <c r="O46" s="185">
        <f t="shared" si="1"/>
        <v>0.9375</v>
      </c>
      <c r="P46" s="55" t="s">
        <v>445</v>
      </c>
      <c r="Q46" s="19" t="s">
        <v>5408</v>
      </c>
      <c r="R46" s="41" t="s">
        <v>5182</v>
      </c>
      <c r="S46" s="19" t="s">
        <v>507</v>
      </c>
      <c r="T46" s="28" t="s">
        <v>5402</v>
      </c>
      <c r="U46" s="17">
        <v>4</v>
      </c>
      <c r="V46" s="20" t="s">
        <v>609</v>
      </c>
      <c r="W46" s="18" t="s">
        <v>4377</v>
      </c>
      <c r="X46" s="18" t="s">
        <v>684</v>
      </c>
      <c r="Y46" s="29" t="s">
        <v>486</v>
      </c>
      <c r="Z46" s="61"/>
    </row>
    <row r="47" spans="1:26" s="161" customFormat="1" ht="19.5" customHeight="1" x14ac:dyDescent="0.25">
      <c r="A47" s="50" t="s">
        <v>27</v>
      </c>
      <c r="B47" s="27">
        <v>2</v>
      </c>
      <c r="C47" s="27">
        <v>10</v>
      </c>
      <c r="D47" s="27">
        <v>2</v>
      </c>
      <c r="E47" s="27">
        <v>6</v>
      </c>
      <c r="F47" s="27">
        <v>4</v>
      </c>
      <c r="G47" s="27">
        <v>2</v>
      </c>
      <c r="H47" s="27">
        <v>5</v>
      </c>
      <c r="I47" s="27">
        <v>5</v>
      </c>
      <c r="J47" s="27">
        <v>3</v>
      </c>
      <c r="K47" s="27">
        <v>6</v>
      </c>
      <c r="L47" s="92">
        <v>0</v>
      </c>
      <c r="M47" s="92">
        <f t="shared" si="0"/>
        <v>45</v>
      </c>
      <c r="N47" s="27">
        <v>1</v>
      </c>
      <c r="O47" s="185">
        <f t="shared" si="1"/>
        <v>0.9375</v>
      </c>
      <c r="P47" s="55" t="s">
        <v>444</v>
      </c>
      <c r="Q47" s="19" t="s">
        <v>3124</v>
      </c>
      <c r="R47" s="41" t="s">
        <v>944</v>
      </c>
      <c r="S47" s="19" t="s">
        <v>494</v>
      </c>
      <c r="T47" s="28" t="s">
        <v>3122</v>
      </c>
      <c r="U47" s="17">
        <v>4</v>
      </c>
      <c r="V47" s="20" t="s">
        <v>609</v>
      </c>
      <c r="W47" s="18" t="s">
        <v>3125</v>
      </c>
      <c r="X47" s="18" t="s">
        <v>3126</v>
      </c>
      <c r="Y47" s="29" t="s">
        <v>3127</v>
      </c>
      <c r="Z47" s="61"/>
    </row>
    <row r="48" spans="1:26" s="161" customFormat="1" ht="19.5" customHeight="1" x14ac:dyDescent="0.25">
      <c r="A48" s="50" t="s">
        <v>25</v>
      </c>
      <c r="B48" s="27">
        <v>2</v>
      </c>
      <c r="C48" s="27">
        <v>10</v>
      </c>
      <c r="D48" s="27">
        <v>2</v>
      </c>
      <c r="E48" s="27">
        <v>6</v>
      </c>
      <c r="F48" s="27">
        <v>4</v>
      </c>
      <c r="G48" s="27">
        <v>2</v>
      </c>
      <c r="H48" s="27">
        <v>5</v>
      </c>
      <c r="I48" s="27">
        <v>5</v>
      </c>
      <c r="J48" s="27">
        <v>3</v>
      </c>
      <c r="K48" s="27">
        <v>6</v>
      </c>
      <c r="L48" s="92">
        <v>0</v>
      </c>
      <c r="M48" s="92">
        <f t="shared" si="0"/>
        <v>45</v>
      </c>
      <c r="N48" s="27">
        <v>4</v>
      </c>
      <c r="O48" s="185">
        <f t="shared" si="1"/>
        <v>0.9375</v>
      </c>
      <c r="P48" s="55" t="s">
        <v>445</v>
      </c>
      <c r="Q48" s="19" t="s">
        <v>7576</v>
      </c>
      <c r="R48" s="41" t="s">
        <v>1739</v>
      </c>
      <c r="S48" s="19" t="s">
        <v>567</v>
      </c>
      <c r="T48" s="28" t="s">
        <v>7569</v>
      </c>
      <c r="U48" s="17">
        <v>4</v>
      </c>
      <c r="V48" s="20" t="s">
        <v>519</v>
      </c>
      <c r="W48" s="18" t="s">
        <v>1513</v>
      </c>
      <c r="X48" s="18" t="s">
        <v>855</v>
      </c>
      <c r="Y48" s="29" t="s">
        <v>1078</v>
      </c>
      <c r="Z48" s="61"/>
    </row>
    <row r="49" spans="1:267" s="161" customFormat="1" ht="19.5" customHeight="1" x14ac:dyDescent="0.25">
      <c r="A49" s="50" t="s">
        <v>391</v>
      </c>
      <c r="B49" s="27">
        <v>2</v>
      </c>
      <c r="C49" s="27">
        <v>9</v>
      </c>
      <c r="D49" s="27">
        <v>2</v>
      </c>
      <c r="E49" s="27">
        <v>6</v>
      </c>
      <c r="F49" s="27">
        <v>4</v>
      </c>
      <c r="G49" s="27">
        <v>0</v>
      </c>
      <c r="H49" s="27">
        <v>5</v>
      </c>
      <c r="I49" s="27">
        <v>5</v>
      </c>
      <c r="J49" s="27">
        <v>4</v>
      </c>
      <c r="K49" s="27">
        <v>6</v>
      </c>
      <c r="L49" s="92">
        <v>2</v>
      </c>
      <c r="M49" s="92">
        <f t="shared" si="0"/>
        <v>45</v>
      </c>
      <c r="N49" s="27">
        <v>3</v>
      </c>
      <c r="O49" s="185">
        <f t="shared" si="1"/>
        <v>0.9375</v>
      </c>
      <c r="P49" s="55" t="s">
        <v>445</v>
      </c>
      <c r="Q49" s="19" t="s">
        <v>631</v>
      </c>
      <c r="R49" s="41" t="s">
        <v>592</v>
      </c>
      <c r="S49" s="19" t="s">
        <v>605</v>
      </c>
      <c r="T49" s="28" t="s">
        <v>5402</v>
      </c>
      <c r="U49" s="17">
        <v>4</v>
      </c>
      <c r="V49" s="20" t="s">
        <v>609</v>
      </c>
      <c r="W49" s="18" t="s">
        <v>4377</v>
      </c>
      <c r="X49" s="18" t="s">
        <v>684</v>
      </c>
      <c r="Y49" s="29" t="s">
        <v>486</v>
      </c>
      <c r="Z49" s="61"/>
    </row>
    <row r="50" spans="1:267" s="161" customFormat="1" ht="19.5" customHeight="1" x14ac:dyDescent="0.25">
      <c r="A50" s="50" t="s">
        <v>16</v>
      </c>
      <c r="B50" s="27">
        <v>2</v>
      </c>
      <c r="C50" s="27">
        <v>9</v>
      </c>
      <c r="D50" s="27">
        <v>2</v>
      </c>
      <c r="E50" s="27">
        <v>6</v>
      </c>
      <c r="F50" s="27">
        <v>4</v>
      </c>
      <c r="G50" s="27">
        <v>2</v>
      </c>
      <c r="H50" s="27">
        <v>5</v>
      </c>
      <c r="I50" s="27">
        <v>5</v>
      </c>
      <c r="J50" s="27">
        <v>2</v>
      </c>
      <c r="K50" s="27">
        <v>6</v>
      </c>
      <c r="L50" s="92">
        <v>2</v>
      </c>
      <c r="M50" s="92">
        <f t="shared" si="0"/>
        <v>45</v>
      </c>
      <c r="N50" s="27">
        <v>1</v>
      </c>
      <c r="O50" s="185">
        <f t="shared" si="1"/>
        <v>0.9375</v>
      </c>
      <c r="P50" s="55" t="s">
        <v>444</v>
      </c>
      <c r="Q50" s="19" t="s">
        <v>911</v>
      </c>
      <c r="R50" s="41" t="s">
        <v>857</v>
      </c>
      <c r="S50" s="19" t="s">
        <v>6496</v>
      </c>
      <c r="T50" s="28" t="s">
        <v>681</v>
      </c>
      <c r="U50" s="17">
        <v>4</v>
      </c>
      <c r="V50" s="20" t="s">
        <v>519</v>
      </c>
      <c r="W50" s="18" t="s">
        <v>912</v>
      </c>
      <c r="X50" s="18" t="s">
        <v>855</v>
      </c>
      <c r="Y50" s="29" t="s">
        <v>710</v>
      </c>
      <c r="Z50" s="61"/>
    </row>
    <row r="51" spans="1:267" s="161" customFormat="1" ht="19.5" customHeight="1" x14ac:dyDescent="0.25">
      <c r="A51" s="50" t="s">
        <v>31</v>
      </c>
      <c r="B51" s="27">
        <v>2</v>
      </c>
      <c r="C51" s="27">
        <v>9</v>
      </c>
      <c r="D51" s="27">
        <v>2</v>
      </c>
      <c r="E51" s="27">
        <v>6</v>
      </c>
      <c r="F51" s="27">
        <v>4</v>
      </c>
      <c r="G51" s="27">
        <v>2</v>
      </c>
      <c r="H51" s="27">
        <v>5</v>
      </c>
      <c r="I51" s="27">
        <v>5</v>
      </c>
      <c r="J51" s="27">
        <v>2</v>
      </c>
      <c r="K51" s="27">
        <v>6</v>
      </c>
      <c r="L51" s="92">
        <v>2</v>
      </c>
      <c r="M51" s="92">
        <f t="shared" si="0"/>
        <v>45</v>
      </c>
      <c r="N51" s="27">
        <v>1</v>
      </c>
      <c r="O51" s="185">
        <f t="shared" si="1"/>
        <v>0.9375</v>
      </c>
      <c r="P51" s="55" t="s">
        <v>444</v>
      </c>
      <c r="Q51" s="93" t="s">
        <v>2118</v>
      </c>
      <c r="R51" s="94" t="s">
        <v>958</v>
      </c>
      <c r="S51" s="93" t="s">
        <v>565</v>
      </c>
      <c r="T51" s="28" t="s">
        <v>8181</v>
      </c>
      <c r="U51" s="17">
        <v>4</v>
      </c>
      <c r="V51" s="20" t="s">
        <v>8184</v>
      </c>
      <c r="W51" s="95" t="s">
        <v>8185</v>
      </c>
      <c r="X51" s="95" t="s">
        <v>448</v>
      </c>
      <c r="Y51" s="96" t="s">
        <v>710</v>
      </c>
      <c r="Z51" s="61"/>
    </row>
    <row r="52" spans="1:267" s="161" customFormat="1" ht="19.5" customHeight="1" x14ac:dyDescent="0.25">
      <c r="A52" s="50" t="s">
        <v>22</v>
      </c>
      <c r="B52" s="27">
        <v>2</v>
      </c>
      <c r="C52" s="27">
        <v>10</v>
      </c>
      <c r="D52" s="27">
        <v>2</v>
      </c>
      <c r="E52" s="27">
        <v>6</v>
      </c>
      <c r="F52" s="27">
        <v>4</v>
      </c>
      <c r="G52" s="27">
        <v>0</v>
      </c>
      <c r="H52" s="27">
        <v>5</v>
      </c>
      <c r="I52" s="27">
        <v>5</v>
      </c>
      <c r="J52" s="27">
        <v>3</v>
      </c>
      <c r="K52" s="27">
        <v>6</v>
      </c>
      <c r="L52" s="92">
        <v>2</v>
      </c>
      <c r="M52" s="92">
        <f t="shared" si="0"/>
        <v>45</v>
      </c>
      <c r="N52" s="27">
        <v>2</v>
      </c>
      <c r="O52" s="185">
        <f t="shared" si="1"/>
        <v>0.9375</v>
      </c>
      <c r="P52" s="55" t="s">
        <v>445</v>
      </c>
      <c r="Q52" s="19" t="s">
        <v>5663</v>
      </c>
      <c r="R52" s="41" t="s">
        <v>655</v>
      </c>
      <c r="S52" s="19" t="s">
        <v>486</v>
      </c>
      <c r="T52" s="28" t="s">
        <v>3665</v>
      </c>
      <c r="U52" s="17">
        <v>4</v>
      </c>
      <c r="V52" s="20" t="s">
        <v>5662</v>
      </c>
      <c r="W52" s="18" t="s">
        <v>770</v>
      </c>
      <c r="X52" s="18" t="s">
        <v>1591</v>
      </c>
      <c r="Y52" s="29" t="s">
        <v>513</v>
      </c>
      <c r="Z52" s="61"/>
    </row>
    <row r="53" spans="1:267" s="161" customFormat="1" ht="19.5" customHeight="1" x14ac:dyDescent="0.25">
      <c r="A53" s="50" t="s">
        <v>46</v>
      </c>
      <c r="B53" s="27">
        <v>2</v>
      </c>
      <c r="C53" s="27">
        <v>10</v>
      </c>
      <c r="D53" s="27">
        <v>2</v>
      </c>
      <c r="E53" s="27">
        <v>6</v>
      </c>
      <c r="F53" s="27">
        <v>4</v>
      </c>
      <c r="G53" s="27">
        <v>2</v>
      </c>
      <c r="H53" s="27">
        <v>5</v>
      </c>
      <c r="I53" s="27">
        <v>5</v>
      </c>
      <c r="J53" s="27">
        <v>2</v>
      </c>
      <c r="K53" s="27">
        <v>6</v>
      </c>
      <c r="L53" s="92">
        <v>0</v>
      </c>
      <c r="M53" s="92">
        <f t="shared" si="0"/>
        <v>44</v>
      </c>
      <c r="N53" s="27">
        <v>2</v>
      </c>
      <c r="O53" s="185">
        <f t="shared" si="1"/>
        <v>0.91666666666666663</v>
      </c>
      <c r="P53" s="55" t="s">
        <v>445</v>
      </c>
      <c r="Q53" s="19" t="s">
        <v>2592</v>
      </c>
      <c r="R53" s="41" t="s">
        <v>2593</v>
      </c>
      <c r="S53" s="19" t="s">
        <v>2594</v>
      </c>
      <c r="T53" s="28" t="s">
        <v>2589</v>
      </c>
      <c r="U53" s="17">
        <v>4</v>
      </c>
      <c r="V53" s="20" t="s">
        <v>682</v>
      </c>
      <c r="W53" s="18" t="s">
        <v>2590</v>
      </c>
      <c r="X53" s="18" t="s">
        <v>2591</v>
      </c>
      <c r="Y53" s="29" t="s">
        <v>710</v>
      </c>
      <c r="Z53" s="61"/>
    </row>
    <row r="54" spans="1:267" s="161" customFormat="1" ht="19.5" customHeight="1" x14ac:dyDescent="0.25">
      <c r="A54" s="50" t="s">
        <v>56</v>
      </c>
      <c r="B54" s="27">
        <v>2</v>
      </c>
      <c r="C54" s="27">
        <v>10</v>
      </c>
      <c r="D54" s="27">
        <v>2</v>
      </c>
      <c r="E54" s="27">
        <v>5</v>
      </c>
      <c r="F54" s="27">
        <v>3</v>
      </c>
      <c r="G54" s="27">
        <v>0</v>
      </c>
      <c r="H54" s="27">
        <v>5</v>
      </c>
      <c r="I54" s="27">
        <v>5</v>
      </c>
      <c r="J54" s="27">
        <v>4</v>
      </c>
      <c r="K54" s="27">
        <v>6</v>
      </c>
      <c r="L54" s="92">
        <v>2</v>
      </c>
      <c r="M54" s="92">
        <f t="shared" si="0"/>
        <v>44</v>
      </c>
      <c r="N54" s="27">
        <v>4</v>
      </c>
      <c r="O54" s="185">
        <f t="shared" si="1"/>
        <v>0.91666666666666663</v>
      </c>
      <c r="P54" s="55" t="s">
        <v>445</v>
      </c>
      <c r="Q54" s="19" t="s">
        <v>4196</v>
      </c>
      <c r="R54" s="41" t="s">
        <v>520</v>
      </c>
      <c r="S54" s="19" t="s">
        <v>523</v>
      </c>
      <c r="T54" s="28" t="s">
        <v>5402</v>
      </c>
      <c r="U54" s="17">
        <v>4</v>
      </c>
      <c r="V54" s="20" t="s">
        <v>609</v>
      </c>
      <c r="W54" s="18" t="s">
        <v>4377</v>
      </c>
      <c r="X54" s="18" t="s">
        <v>684</v>
      </c>
      <c r="Y54" s="29" t="s">
        <v>486</v>
      </c>
      <c r="Z54" s="61"/>
    </row>
    <row r="55" spans="1:267" s="161" customFormat="1" ht="19.5" customHeight="1" x14ac:dyDescent="0.25">
      <c r="A55" s="50" t="s">
        <v>53</v>
      </c>
      <c r="B55" s="27">
        <v>2</v>
      </c>
      <c r="C55" s="27">
        <v>10</v>
      </c>
      <c r="D55" s="27">
        <v>2</v>
      </c>
      <c r="E55" s="27">
        <v>6</v>
      </c>
      <c r="F55" s="27">
        <v>4</v>
      </c>
      <c r="G55" s="27">
        <v>2</v>
      </c>
      <c r="H55" s="27">
        <v>5</v>
      </c>
      <c r="I55" s="27">
        <v>5</v>
      </c>
      <c r="J55" s="27">
        <v>2</v>
      </c>
      <c r="K55" s="27">
        <v>6</v>
      </c>
      <c r="L55" s="92">
        <v>0</v>
      </c>
      <c r="M55" s="92">
        <f t="shared" si="0"/>
        <v>44</v>
      </c>
      <c r="N55" s="27">
        <v>3</v>
      </c>
      <c r="O55" s="185">
        <f t="shared" si="1"/>
        <v>0.91666666666666663</v>
      </c>
      <c r="P55" s="55" t="s">
        <v>445</v>
      </c>
      <c r="Q55" s="19" t="s">
        <v>6531</v>
      </c>
      <c r="R55" s="41" t="s">
        <v>564</v>
      </c>
      <c r="S55" s="19" t="s">
        <v>530</v>
      </c>
      <c r="T55" s="28" t="s">
        <v>6527</v>
      </c>
      <c r="U55" s="17">
        <v>4</v>
      </c>
      <c r="V55" s="20" t="s">
        <v>645</v>
      </c>
      <c r="W55" s="18" t="s">
        <v>517</v>
      </c>
      <c r="X55" s="18" t="s">
        <v>2056</v>
      </c>
      <c r="Y55" s="29" t="s">
        <v>6530</v>
      </c>
      <c r="Z55" s="61"/>
    </row>
    <row r="56" spans="1:267" s="161" customFormat="1" ht="19.5" customHeight="1" x14ac:dyDescent="0.25">
      <c r="A56" s="50" t="s">
        <v>56</v>
      </c>
      <c r="B56" s="27">
        <v>2</v>
      </c>
      <c r="C56" s="27">
        <v>10</v>
      </c>
      <c r="D56" s="27">
        <v>2</v>
      </c>
      <c r="E56" s="27">
        <v>6</v>
      </c>
      <c r="F56" s="27">
        <v>4</v>
      </c>
      <c r="G56" s="27">
        <v>2</v>
      </c>
      <c r="H56" s="27">
        <v>5</v>
      </c>
      <c r="I56" s="27">
        <v>5</v>
      </c>
      <c r="J56" s="27">
        <v>2</v>
      </c>
      <c r="K56" s="27">
        <v>6</v>
      </c>
      <c r="L56" s="92">
        <v>0</v>
      </c>
      <c r="M56" s="92">
        <f t="shared" si="0"/>
        <v>44</v>
      </c>
      <c r="N56" s="27">
        <v>2</v>
      </c>
      <c r="O56" s="185">
        <f t="shared" si="1"/>
        <v>0.91666666666666663</v>
      </c>
      <c r="P56" s="55" t="s">
        <v>445</v>
      </c>
      <c r="Q56" s="19" t="s">
        <v>1986</v>
      </c>
      <c r="R56" s="41" t="s">
        <v>969</v>
      </c>
      <c r="S56" s="19" t="s">
        <v>1059</v>
      </c>
      <c r="T56" s="28" t="s">
        <v>1984</v>
      </c>
      <c r="U56" s="17">
        <v>4</v>
      </c>
      <c r="V56" s="20" t="s">
        <v>609</v>
      </c>
      <c r="W56" s="18" t="s">
        <v>1985</v>
      </c>
      <c r="X56" s="18" t="s">
        <v>451</v>
      </c>
      <c r="Y56" s="29" t="s">
        <v>710</v>
      </c>
      <c r="Z56" s="61"/>
    </row>
    <row r="57" spans="1:267" s="161" customFormat="1" ht="19.5" customHeight="1" x14ac:dyDescent="0.25">
      <c r="A57" s="50" t="s">
        <v>415</v>
      </c>
      <c r="B57" s="27">
        <v>2</v>
      </c>
      <c r="C57" s="27">
        <v>10</v>
      </c>
      <c r="D57" s="27">
        <v>2</v>
      </c>
      <c r="E57" s="27">
        <v>6</v>
      </c>
      <c r="F57" s="27">
        <v>4</v>
      </c>
      <c r="G57" s="27">
        <v>2</v>
      </c>
      <c r="H57" s="27">
        <v>3</v>
      </c>
      <c r="I57" s="27">
        <v>5</v>
      </c>
      <c r="J57" s="27">
        <v>2</v>
      </c>
      <c r="K57" s="27">
        <v>6</v>
      </c>
      <c r="L57" s="92">
        <v>2</v>
      </c>
      <c r="M57" s="92">
        <f t="shared" si="0"/>
        <v>44</v>
      </c>
      <c r="N57" s="27">
        <v>2</v>
      </c>
      <c r="O57" s="185">
        <f t="shared" si="1"/>
        <v>0.91666666666666663</v>
      </c>
      <c r="P57" s="55" t="s">
        <v>445</v>
      </c>
      <c r="Q57" s="19" t="s">
        <v>1987</v>
      </c>
      <c r="R57" s="41" t="s">
        <v>998</v>
      </c>
      <c r="S57" s="19" t="s">
        <v>513</v>
      </c>
      <c r="T57" s="28" t="s">
        <v>1984</v>
      </c>
      <c r="U57" s="17">
        <v>4</v>
      </c>
      <c r="V57" s="20" t="s">
        <v>519</v>
      </c>
      <c r="W57" s="18" t="s">
        <v>1988</v>
      </c>
      <c r="X57" s="18" t="s">
        <v>1737</v>
      </c>
      <c r="Y57" s="29" t="s">
        <v>1078</v>
      </c>
      <c r="Z57" s="61"/>
    </row>
    <row r="58" spans="1:267" s="161" customFormat="1" ht="19.5" customHeight="1" x14ac:dyDescent="0.25">
      <c r="A58" s="67" t="s">
        <v>431</v>
      </c>
      <c r="B58" s="31">
        <v>2</v>
      </c>
      <c r="C58" s="31">
        <v>10</v>
      </c>
      <c r="D58" s="31">
        <v>2</v>
      </c>
      <c r="E58" s="31">
        <v>6</v>
      </c>
      <c r="F58" s="31">
        <v>4</v>
      </c>
      <c r="G58" s="31">
        <v>2</v>
      </c>
      <c r="H58" s="31">
        <v>5</v>
      </c>
      <c r="I58" s="31">
        <v>5</v>
      </c>
      <c r="J58" s="31">
        <v>2</v>
      </c>
      <c r="K58" s="31">
        <v>6</v>
      </c>
      <c r="L58" s="97">
        <v>0</v>
      </c>
      <c r="M58" s="92">
        <f t="shared" si="0"/>
        <v>44</v>
      </c>
      <c r="N58" s="31">
        <v>1</v>
      </c>
      <c r="O58" s="185">
        <f t="shared" si="1"/>
        <v>0.91666666666666663</v>
      </c>
      <c r="P58" s="65" t="s">
        <v>444</v>
      </c>
      <c r="Q58" s="19" t="s">
        <v>5129</v>
      </c>
      <c r="R58" s="41" t="s">
        <v>607</v>
      </c>
      <c r="S58" s="19" t="s">
        <v>492</v>
      </c>
      <c r="T58" s="40" t="s">
        <v>3663</v>
      </c>
      <c r="U58" s="32">
        <v>4</v>
      </c>
      <c r="V58" s="20" t="s">
        <v>645</v>
      </c>
      <c r="W58" s="33" t="s">
        <v>2364</v>
      </c>
      <c r="X58" s="33" t="s">
        <v>771</v>
      </c>
      <c r="Y58" s="34" t="s">
        <v>1348</v>
      </c>
      <c r="Z58" s="186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</row>
    <row r="59" spans="1:267" s="161" customFormat="1" ht="19.5" customHeight="1" x14ac:dyDescent="0.25">
      <c r="A59" s="50" t="s">
        <v>404</v>
      </c>
      <c r="B59" s="27">
        <v>2</v>
      </c>
      <c r="C59" s="27">
        <v>9</v>
      </c>
      <c r="D59" s="27">
        <v>2</v>
      </c>
      <c r="E59" s="27">
        <v>6</v>
      </c>
      <c r="F59" s="27">
        <v>3</v>
      </c>
      <c r="G59" s="27">
        <v>2</v>
      </c>
      <c r="H59" s="27">
        <v>5</v>
      </c>
      <c r="I59" s="27">
        <v>5</v>
      </c>
      <c r="J59" s="27">
        <v>4</v>
      </c>
      <c r="K59" s="27">
        <v>6</v>
      </c>
      <c r="L59" s="92">
        <v>0</v>
      </c>
      <c r="M59" s="92">
        <f t="shared" si="0"/>
        <v>44</v>
      </c>
      <c r="N59" s="27">
        <v>3</v>
      </c>
      <c r="O59" s="185">
        <f t="shared" si="1"/>
        <v>0.91666666666666663</v>
      </c>
      <c r="P59" s="55" t="s">
        <v>445</v>
      </c>
      <c r="Q59" s="19" t="s">
        <v>7781</v>
      </c>
      <c r="R59" s="41" t="s">
        <v>705</v>
      </c>
      <c r="S59" s="19" t="s">
        <v>2375</v>
      </c>
      <c r="T59" s="28" t="s">
        <v>7778</v>
      </c>
      <c r="U59" s="17">
        <v>4</v>
      </c>
      <c r="V59" s="20" t="s">
        <v>682</v>
      </c>
      <c r="W59" s="18" t="s">
        <v>7779</v>
      </c>
      <c r="X59" s="18" t="s">
        <v>4268</v>
      </c>
      <c r="Y59" s="29" t="s">
        <v>710</v>
      </c>
      <c r="Z59" s="61"/>
    </row>
    <row r="60" spans="1:267" s="161" customFormat="1" ht="19.5" customHeight="1" x14ac:dyDescent="0.25">
      <c r="A60" s="50" t="s">
        <v>38</v>
      </c>
      <c r="B60" s="27">
        <v>2</v>
      </c>
      <c r="C60" s="27">
        <v>10</v>
      </c>
      <c r="D60" s="27">
        <v>1</v>
      </c>
      <c r="E60" s="27">
        <v>6</v>
      </c>
      <c r="F60" s="27">
        <v>4</v>
      </c>
      <c r="G60" s="27">
        <v>2</v>
      </c>
      <c r="H60" s="27">
        <v>5</v>
      </c>
      <c r="I60" s="27">
        <v>5</v>
      </c>
      <c r="J60" s="27">
        <v>1</v>
      </c>
      <c r="K60" s="27">
        <v>6</v>
      </c>
      <c r="L60" s="92">
        <v>2</v>
      </c>
      <c r="M60" s="92">
        <f t="shared" si="0"/>
        <v>44</v>
      </c>
      <c r="N60" s="27">
        <v>4</v>
      </c>
      <c r="O60" s="185">
        <f t="shared" si="1"/>
        <v>0.91666666666666663</v>
      </c>
      <c r="P60" s="55" t="s">
        <v>445</v>
      </c>
      <c r="Q60" s="19" t="s">
        <v>5410</v>
      </c>
      <c r="R60" s="41" t="s">
        <v>525</v>
      </c>
      <c r="S60" s="19" t="s">
        <v>567</v>
      </c>
      <c r="T60" s="28" t="s">
        <v>5402</v>
      </c>
      <c r="U60" s="17">
        <v>4</v>
      </c>
      <c r="V60" s="20" t="s">
        <v>682</v>
      </c>
      <c r="W60" s="18" t="s">
        <v>5405</v>
      </c>
      <c r="X60" s="18" t="s">
        <v>4268</v>
      </c>
      <c r="Y60" s="29" t="s">
        <v>2269</v>
      </c>
      <c r="Z60" s="61"/>
    </row>
    <row r="61" spans="1:267" s="161" customFormat="1" ht="19.5" customHeight="1" x14ac:dyDescent="0.25">
      <c r="A61" s="50" t="s">
        <v>39</v>
      </c>
      <c r="B61" s="27">
        <v>2</v>
      </c>
      <c r="C61" s="27">
        <v>10</v>
      </c>
      <c r="D61" s="27">
        <v>2</v>
      </c>
      <c r="E61" s="27">
        <v>6</v>
      </c>
      <c r="F61" s="27">
        <v>4</v>
      </c>
      <c r="G61" s="27">
        <v>0</v>
      </c>
      <c r="H61" s="27">
        <v>5</v>
      </c>
      <c r="I61" s="27">
        <v>5</v>
      </c>
      <c r="J61" s="27">
        <v>4</v>
      </c>
      <c r="K61" s="27">
        <v>6</v>
      </c>
      <c r="L61" s="92">
        <v>0</v>
      </c>
      <c r="M61" s="92">
        <f t="shared" si="0"/>
        <v>44</v>
      </c>
      <c r="N61" s="27">
        <v>2</v>
      </c>
      <c r="O61" s="185">
        <f t="shared" si="1"/>
        <v>0.91666666666666663</v>
      </c>
      <c r="P61" s="55" t="s">
        <v>445</v>
      </c>
      <c r="Q61" s="19" t="s">
        <v>4357</v>
      </c>
      <c r="R61" s="41" t="s">
        <v>459</v>
      </c>
      <c r="S61" s="19" t="s">
        <v>469</v>
      </c>
      <c r="T61" s="28" t="s">
        <v>3120</v>
      </c>
      <c r="U61" s="17">
        <v>4</v>
      </c>
      <c r="V61" s="20" t="s">
        <v>645</v>
      </c>
      <c r="W61" s="18" t="s">
        <v>4358</v>
      </c>
      <c r="X61" s="18" t="s">
        <v>1183</v>
      </c>
      <c r="Y61" s="29" t="s">
        <v>1078</v>
      </c>
      <c r="Z61" s="61"/>
    </row>
    <row r="62" spans="1:267" s="161" customFormat="1" ht="19.5" customHeight="1" x14ac:dyDescent="0.25">
      <c r="A62" s="50" t="s">
        <v>26</v>
      </c>
      <c r="B62" s="27">
        <v>2</v>
      </c>
      <c r="C62" s="27">
        <v>9</v>
      </c>
      <c r="D62" s="27">
        <v>2</v>
      </c>
      <c r="E62" s="27">
        <v>6</v>
      </c>
      <c r="F62" s="27">
        <v>4</v>
      </c>
      <c r="G62" s="27">
        <v>2</v>
      </c>
      <c r="H62" s="27">
        <v>5</v>
      </c>
      <c r="I62" s="27">
        <v>5</v>
      </c>
      <c r="J62" s="27">
        <v>3</v>
      </c>
      <c r="K62" s="27">
        <v>4</v>
      </c>
      <c r="L62" s="92">
        <v>2</v>
      </c>
      <c r="M62" s="92">
        <f t="shared" si="0"/>
        <v>44</v>
      </c>
      <c r="N62" s="27">
        <v>1</v>
      </c>
      <c r="O62" s="185">
        <f t="shared" si="1"/>
        <v>0.91666666666666663</v>
      </c>
      <c r="P62" s="55" t="s">
        <v>444</v>
      </c>
      <c r="Q62" s="19" t="s">
        <v>3298</v>
      </c>
      <c r="R62" s="41" t="s">
        <v>481</v>
      </c>
      <c r="S62" s="19" t="s">
        <v>474</v>
      </c>
      <c r="T62" s="28" t="s">
        <v>3297</v>
      </c>
      <c r="U62" s="17">
        <v>4</v>
      </c>
      <c r="V62" s="20" t="s">
        <v>609</v>
      </c>
      <c r="W62" s="18" t="s">
        <v>3299</v>
      </c>
      <c r="X62" s="18" t="s">
        <v>1224</v>
      </c>
      <c r="Y62" s="29" t="s">
        <v>636</v>
      </c>
      <c r="Z62" s="61"/>
    </row>
    <row r="63" spans="1:267" s="161" customFormat="1" ht="19.5" customHeight="1" x14ac:dyDescent="0.25">
      <c r="A63" s="50" t="s">
        <v>398</v>
      </c>
      <c r="B63" s="27">
        <v>2</v>
      </c>
      <c r="C63" s="27">
        <v>10</v>
      </c>
      <c r="D63" s="27">
        <v>2</v>
      </c>
      <c r="E63" s="27">
        <v>6</v>
      </c>
      <c r="F63" s="27">
        <v>4</v>
      </c>
      <c r="G63" s="27">
        <v>2</v>
      </c>
      <c r="H63" s="27">
        <v>5</v>
      </c>
      <c r="I63" s="27">
        <v>5</v>
      </c>
      <c r="J63" s="27">
        <v>4</v>
      </c>
      <c r="K63" s="27">
        <v>4</v>
      </c>
      <c r="L63" s="92">
        <v>0</v>
      </c>
      <c r="M63" s="92">
        <f t="shared" si="0"/>
        <v>44</v>
      </c>
      <c r="N63" s="27">
        <v>3</v>
      </c>
      <c r="O63" s="185">
        <f t="shared" si="1"/>
        <v>0.91666666666666663</v>
      </c>
      <c r="P63" s="55" t="s">
        <v>445</v>
      </c>
      <c r="Q63" s="19" t="s">
        <v>3994</v>
      </c>
      <c r="R63" s="41" t="s">
        <v>448</v>
      </c>
      <c r="S63" s="19" t="s">
        <v>523</v>
      </c>
      <c r="T63" s="28" t="s">
        <v>3660</v>
      </c>
      <c r="U63" s="17">
        <v>4</v>
      </c>
      <c r="V63" s="20" t="s">
        <v>609</v>
      </c>
      <c r="W63" s="18" t="s">
        <v>4489</v>
      </c>
      <c r="X63" s="18" t="s">
        <v>916</v>
      </c>
      <c r="Y63" s="29" t="s">
        <v>710</v>
      </c>
      <c r="Z63" s="61"/>
    </row>
    <row r="64" spans="1:267" s="161" customFormat="1" ht="19.5" customHeight="1" x14ac:dyDescent="0.25">
      <c r="A64" s="50" t="s">
        <v>43</v>
      </c>
      <c r="B64" s="27">
        <v>2</v>
      </c>
      <c r="C64" s="27">
        <v>10</v>
      </c>
      <c r="D64" s="27">
        <v>2</v>
      </c>
      <c r="E64" s="27">
        <v>6</v>
      </c>
      <c r="F64" s="27">
        <v>4</v>
      </c>
      <c r="G64" s="27">
        <v>2</v>
      </c>
      <c r="H64" s="27">
        <v>5</v>
      </c>
      <c r="I64" s="27">
        <v>5</v>
      </c>
      <c r="J64" s="27">
        <v>2</v>
      </c>
      <c r="K64" s="27">
        <v>6</v>
      </c>
      <c r="L64" s="92">
        <v>0</v>
      </c>
      <c r="M64" s="92">
        <f t="shared" si="0"/>
        <v>44</v>
      </c>
      <c r="N64" s="27">
        <v>2</v>
      </c>
      <c r="O64" s="185">
        <f t="shared" si="1"/>
        <v>0.91666666666666663</v>
      </c>
      <c r="P64" s="55" t="s">
        <v>445</v>
      </c>
      <c r="Q64" s="19" t="s">
        <v>4359</v>
      </c>
      <c r="R64" s="41" t="s">
        <v>3637</v>
      </c>
      <c r="S64" s="19" t="s">
        <v>504</v>
      </c>
      <c r="T64" s="28" t="s">
        <v>3120</v>
      </c>
      <c r="U64" s="17">
        <v>4</v>
      </c>
      <c r="V64" s="20" t="s">
        <v>609</v>
      </c>
      <c r="W64" s="18" t="s">
        <v>631</v>
      </c>
      <c r="X64" s="18" t="s">
        <v>855</v>
      </c>
      <c r="Y64" s="29" t="s">
        <v>486</v>
      </c>
      <c r="Z64" s="61"/>
    </row>
    <row r="65" spans="1:267" s="161" customFormat="1" ht="19.5" customHeight="1" x14ac:dyDescent="0.25">
      <c r="A65" s="50" t="s">
        <v>31</v>
      </c>
      <c r="B65" s="27">
        <v>2</v>
      </c>
      <c r="C65" s="27">
        <v>10</v>
      </c>
      <c r="D65" s="27">
        <v>2</v>
      </c>
      <c r="E65" s="27">
        <v>4</v>
      </c>
      <c r="F65" s="27">
        <v>4</v>
      </c>
      <c r="G65" s="27">
        <v>2</v>
      </c>
      <c r="H65" s="27">
        <v>5</v>
      </c>
      <c r="I65" s="27">
        <v>5</v>
      </c>
      <c r="J65" s="27">
        <v>2</v>
      </c>
      <c r="K65" s="27">
        <v>6</v>
      </c>
      <c r="L65" s="92">
        <v>2</v>
      </c>
      <c r="M65" s="92">
        <f t="shared" si="0"/>
        <v>44</v>
      </c>
      <c r="N65" s="27">
        <v>1</v>
      </c>
      <c r="O65" s="185">
        <f t="shared" si="1"/>
        <v>0.91666666666666663</v>
      </c>
      <c r="P65" s="55" t="s">
        <v>444</v>
      </c>
      <c r="Q65" s="19" t="s">
        <v>6708</v>
      </c>
      <c r="R65" s="41" t="s">
        <v>6709</v>
      </c>
      <c r="S65" s="19" t="s">
        <v>562</v>
      </c>
      <c r="T65" s="28" t="s">
        <v>3670</v>
      </c>
      <c r="U65" s="17">
        <v>4</v>
      </c>
      <c r="V65" s="20" t="s">
        <v>682</v>
      </c>
      <c r="W65" s="18" t="s">
        <v>6710</v>
      </c>
      <c r="X65" s="18" t="s">
        <v>6711</v>
      </c>
      <c r="Y65" s="29" t="s">
        <v>452</v>
      </c>
      <c r="Z65" s="61"/>
    </row>
    <row r="66" spans="1:267" s="161" customFormat="1" ht="19.5" customHeight="1" x14ac:dyDescent="0.25">
      <c r="A66" s="50" t="s">
        <v>40</v>
      </c>
      <c r="B66" s="27">
        <v>2</v>
      </c>
      <c r="C66" s="27">
        <v>9</v>
      </c>
      <c r="D66" s="27">
        <v>2</v>
      </c>
      <c r="E66" s="27">
        <v>6</v>
      </c>
      <c r="F66" s="27">
        <v>4</v>
      </c>
      <c r="G66" s="27">
        <v>2</v>
      </c>
      <c r="H66" s="27">
        <v>5</v>
      </c>
      <c r="I66" s="27">
        <v>5</v>
      </c>
      <c r="J66" s="27">
        <v>1</v>
      </c>
      <c r="K66" s="27">
        <v>6</v>
      </c>
      <c r="L66" s="92">
        <v>2</v>
      </c>
      <c r="M66" s="92">
        <f t="shared" si="0"/>
        <v>44</v>
      </c>
      <c r="N66" s="27">
        <v>1</v>
      </c>
      <c r="O66" s="185">
        <f t="shared" si="1"/>
        <v>0.91666666666666663</v>
      </c>
      <c r="P66" s="55" t="s">
        <v>444</v>
      </c>
      <c r="Q66" s="19" t="s">
        <v>1175</v>
      </c>
      <c r="R66" s="41" t="s">
        <v>1176</v>
      </c>
      <c r="S66" s="19" t="s">
        <v>819</v>
      </c>
      <c r="T66" s="28" t="s">
        <v>1177</v>
      </c>
      <c r="U66" s="17">
        <v>4</v>
      </c>
      <c r="V66" s="20" t="s">
        <v>637</v>
      </c>
      <c r="W66" s="18" t="s">
        <v>1178</v>
      </c>
      <c r="X66" s="18" t="s">
        <v>468</v>
      </c>
      <c r="Y66" s="29" t="s">
        <v>452</v>
      </c>
      <c r="Z66" s="61"/>
    </row>
    <row r="67" spans="1:267" s="161" customFormat="1" ht="19.5" customHeight="1" x14ac:dyDescent="0.25">
      <c r="A67" s="50" t="s">
        <v>45</v>
      </c>
      <c r="B67" s="27">
        <v>2</v>
      </c>
      <c r="C67" s="27">
        <v>10</v>
      </c>
      <c r="D67" s="27">
        <v>2</v>
      </c>
      <c r="E67" s="27">
        <v>5</v>
      </c>
      <c r="F67" s="27">
        <v>4</v>
      </c>
      <c r="G67" s="27">
        <v>2</v>
      </c>
      <c r="H67" s="27">
        <v>5</v>
      </c>
      <c r="I67" s="27">
        <v>5</v>
      </c>
      <c r="J67" s="27">
        <v>3</v>
      </c>
      <c r="K67" s="27">
        <v>6</v>
      </c>
      <c r="L67" s="92">
        <v>0</v>
      </c>
      <c r="M67" s="92">
        <f t="shared" si="0"/>
        <v>44</v>
      </c>
      <c r="N67" s="27">
        <v>2</v>
      </c>
      <c r="O67" s="185">
        <f t="shared" si="1"/>
        <v>0.91666666666666663</v>
      </c>
      <c r="P67" s="55" t="s">
        <v>445</v>
      </c>
      <c r="Q67" s="19" t="s">
        <v>954</v>
      </c>
      <c r="R67" s="41" t="s">
        <v>448</v>
      </c>
      <c r="S67" s="19" t="s">
        <v>710</v>
      </c>
      <c r="T67" s="28" t="s">
        <v>681</v>
      </c>
      <c r="U67" s="17">
        <v>4</v>
      </c>
      <c r="V67" s="20" t="s">
        <v>637</v>
      </c>
      <c r="W67" s="18" t="s">
        <v>936</v>
      </c>
      <c r="X67" s="18" t="s">
        <v>607</v>
      </c>
      <c r="Y67" s="29" t="s">
        <v>546</v>
      </c>
      <c r="Z67" s="61"/>
    </row>
    <row r="68" spans="1:267" s="161" customFormat="1" ht="19.5" customHeight="1" x14ac:dyDescent="0.25">
      <c r="A68" s="50" t="s">
        <v>53</v>
      </c>
      <c r="B68" s="27">
        <v>2</v>
      </c>
      <c r="C68" s="27">
        <v>10</v>
      </c>
      <c r="D68" s="27">
        <v>2</v>
      </c>
      <c r="E68" s="27">
        <v>6</v>
      </c>
      <c r="F68" s="27">
        <v>4</v>
      </c>
      <c r="G68" s="27">
        <v>2</v>
      </c>
      <c r="H68" s="27">
        <v>2</v>
      </c>
      <c r="I68" s="27">
        <v>5</v>
      </c>
      <c r="J68" s="27">
        <v>3</v>
      </c>
      <c r="K68" s="27">
        <v>6</v>
      </c>
      <c r="L68" s="92">
        <v>2</v>
      </c>
      <c r="M68" s="92">
        <f t="shared" si="0"/>
        <v>44</v>
      </c>
      <c r="N68" s="27">
        <v>2</v>
      </c>
      <c r="O68" s="185">
        <f t="shared" si="1"/>
        <v>0.91666666666666663</v>
      </c>
      <c r="P68" s="55" t="s">
        <v>445</v>
      </c>
      <c r="Q68" s="19" t="s">
        <v>3114</v>
      </c>
      <c r="R68" s="41" t="s">
        <v>1102</v>
      </c>
      <c r="S68" s="19" t="s">
        <v>626</v>
      </c>
      <c r="T68" s="28" t="s">
        <v>3660</v>
      </c>
      <c r="U68" s="17">
        <v>4</v>
      </c>
      <c r="V68" s="20" t="s">
        <v>682</v>
      </c>
      <c r="W68" s="18" t="s">
        <v>4490</v>
      </c>
      <c r="X68" s="18" t="s">
        <v>468</v>
      </c>
      <c r="Y68" s="29" t="s">
        <v>486</v>
      </c>
      <c r="Z68" s="61"/>
    </row>
    <row r="69" spans="1:267" s="161" customFormat="1" ht="19.5" customHeight="1" x14ac:dyDescent="0.25">
      <c r="A69" s="50" t="s">
        <v>24</v>
      </c>
      <c r="B69" s="27">
        <v>2</v>
      </c>
      <c r="C69" s="27">
        <v>10</v>
      </c>
      <c r="D69" s="27">
        <v>2</v>
      </c>
      <c r="E69" s="27">
        <v>6</v>
      </c>
      <c r="F69" s="27">
        <v>4</v>
      </c>
      <c r="G69" s="27">
        <v>2</v>
      </c>
      <c r="H69" s="27">
        <v>5</v>
      </c>
      <c r="I69" s="27">
        <v>5</v>
      </c>
      <c r="J69" s="27">
        <v>2</v>
      </c>
      <c r="K69" s="27">
        <v>6</v>
      </c>
      <c r="L69" s="92">
        <v>0</v>
      </c>
      <c r="M69" s="92">
        <f t="shared" si="0"/>
        <v>44</v>
      </c>
      <c r="N69" s="27">
        <v>1</v>
      </c>
      <c r="O69" s="185">
        <f t="shared" si="1"/>
        <v>0.91666666666666663</v>
      </c>
      <c r="P69" s="55" t="s">
        <v>444</v>
      </c>
      <c r="Q69" s="19" t="s">
        <v>2195</v>
      </c>
      <c r="R69" s="41" t="s">
        <v>478</v>
      </c>
      <c r="S69" s="19" t="s">
        <v>1134</v>
      </c>
      <c r="T69" s="28" t="s">
        <v>2196</v>
      </c>
      <c r="U69" s="17">
        <v>4</v>
      </c>
      <c r="V69" s="20" t="s">
        <v>682</v>
      </c>
      <c r="W69" s="18" t="s">
        <v>2197</v>
      </c>
      <c r="X69" s="18" t="s">
        <v>1737</v>
      </c>
      <c r="Y69" s="29" t="s">
        <v>2198</v>
      </c>
      <c r="Z69" s="61"/>
    </row>
    <row r="70" spans="1:267" s="161" customFormat="1" ht="19.5" customHeight="1" x14ac:dyDescent="0.25">
      <c r="A70" s="50" t="s">
        <v>57</v>
      </c>
      <c r="B70" s="27">
        <v>2</v>
      </c>
      <c r="C70" s="27">
        <v>10</v>
      </c>
      <c r="D70" s="27">
        <v>0</v>
      </c>
      <c r="E70" s="27">
        <v>6</v>
      </c>
      <c r="F70" s="27">
        <v>4</v>
      </c>
      <c r="G70" s="27">
        <v>0</v>
      </c>
      <c r="H70" s="27">
        <v>5</v>
      </c>
      <c r="I70" s="27">
        <v>5</v>
      </c>
      <c r="J70" s="27">
        <v>4</v>
      </c>
      <c r="K70" s="27">
        <v>6</v>
      </c>
      <c r="L70" s="92">
        <v>2</v>
      </c>
      <c r="M70" s="92">
        <f t="shared" si="0"/>
        <v>44</v>
      </c>
      <c r="N70" s="27">
        <v>4</v>
      </c>
      <c r="O70" s="185">
        <f t="shared" si="1"/>
        <v>0.91666666666666663</v>
      </c>
      <c r="P70" s="55" t="s">
        <v>445</v>
      </c>
      <c r="Q70" s="19" t="s">
        <v>526</v>
      </c>
      <c r="R70" s="41" t="s">
        <v>579</v>
      </c>
      <c r="S70" s="19" t="s">
        <v>474</v>
      </c>
      <c r="T70" s="28" t="s">
        <v>5402</v>
      </c>
      <c r="U70" s="17">
        <v>4</v>
      </c>
      <c r="V70" s="20" t="s">
        <v>609</v>
      </c>
      <c r="W70" s="18" t="s">
        <v>4377</v>
      </c>
      <c r="X70" s="18" t="s">
        <v>684</v>
      </c>
      <c r="Y70" s="29" t="s">
        <v>486</v>
      </c>
      <c r="Z70" s="61"/>
    </row>
    <row r="71" spans="1:267" s="161" customFormat="1" ht="19.5" customHeight="1" x14ac:dyDescent="0.25">
      <c r="A71" s="50" t="s">
        <v>36</v>
      </c>
      <c r="B71" s="27">
        <v>2</v>
      </c>
      <c r="C71" s="27">
        <v>10</v>
      </c>
      <c r="D71" s="27">
        <v>2</v>
      </c>
      <c r="E71" s="27">
        <v>6</v>
      </c>
      <c r="F71" s="27">
        <v>3</v>
      </c>
      <c r="G71" s="27">
        <v>2</v>
      </c>
      <c r="H71" s="27">
        <v>5</v>
      </c>
      <c r="I71" s="27">
        <v>5</v>
      </c>
      <c r="J71" s="27">
        <v>3</v>
      </c>
      <c r="K71" s="27">
        <v>6</v>
      </c>
      <c r="L71" s="92">
        <v>0</v>
      </c>
      <c r="M71" s="92">
        <f t="shared" ref="M71:M134" si="2">SUM(B71:L71)</f>
        <v>44</v>
      </c>
      <c r="N71" s="27">
        <v>1</v>
      </c>
      <c r="O71" s="185">
        <f t="shared" ref="O71:O134" si="3">M71/48</f>
        <v>0.91666666666666663</v>
      </c>
      <c r="P71" s="55" t="s">
        <v>444</v>
      </c>
      <c r="Q71" s="19" t="s">
        <v>6159</v>
      </c>
      <c r="R71" s="41" t="s">
        <v>730</v>
      </c>
      <c r="S71" s="19" t="s">
        <v>1083</v>
      </c>
      <c r="T71" s="28" t="s">
        <v>3667</v>
      </c>
      <c r="U71" s="17">
        <v>4</v>
      </c>
      <c r="V71" s="20" t="s">
        <v>609</v>
      </c>
      <c r="W71" s="18" t="s">
        <v>6160</v>
      </c>
      <c r="X71" s="18" t="s">
        <v>1480</v>
      </c>
      <c r="Y71" s="29" t="s">
        <v>489</v>
      </c>
      <c r="Z71" s="61"/>
    </row>
    <row r="72" spans="1:267" s="161" customFormat="1" ht="19.5" customHeight="1" x14ac:dyDescent="0.25">
      <c r="A72" s="67" t="s">
        <v>2033</v>
      </c>
      <c r="B72" s="31">
        <v>2</v>
      </c>
      <c r="C72" s="31">
        <v>10</v>
      </c>
      <c r="D72" s="31">
        <v>2</v>
      </c>
      <c r="E72" s="31">
        <v>6</v>
      </c>
      <c r="F72" s="31">
        <v>4</v>
      </c>
      <c r="G72" s="31">
        <v>2</v>
      </c>
      <c r="H72" s="31">
        <v>5</v>
      </c>
      <c r="I72" s="31">
        <v>5</v>
      </c>
      <c r="J72" s="31">
        <v>2</v>
      </c>
      <c r="K72" s="31">
        <v>4</v>
      </c>
      <c r="L72" s="97">
        <v>2</v>
      </c>
      <c r="M72" s="92">
        <f t="shared" si="2"/>
        <v>44</v>
      </c>
      <c r="N72" s="31">
        <v>1</v>
      </c>
      <c r="O72" s="185">
        <f t="shared" si="3"/>
        <v>0.91666666666666663</v>
      </c>
      <c r="P72" s="65" t="s">
        <v>444</v>
      </c>
      <c r="Q72" s="19" t="s">
        <v>5130</v>
      </c>
      <c r="R72" s="41" t="s">
        <v>796</v>
      </c>
      <c r="S72" s="19" t="s">
        <v>486</v>
      </c>
      <c r="T72" s="40" t="s">
        <v>3663</v>
      </c>
      <c r="U72" s="32">
        <v>4</v>
      </c>
      <c r="V72" s="20" t="s">
        <v>645</v>
      </c>
      <c r="W72" s="33" t="s">
        <v>2364</v>
      </c>
      <c r="X72" s="33" t="s">
        <v>771</v>
      </c>
      <c r="Y72" s="34" t="s">
        <v>1348</v>
      </c>
      <c r="Z72" s="186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  <c r="JD72" s="187"/>
      <c r="JE72" s="187"/>
      <c r="JF72" s="187"/>
      <c r="JG72" s="187"/>
    </row>
    <row r="73" spans="1:267" s="161" customFormat="1" ht="19.5" customHeight="1" x14ac:dyDescent="0.25">
      <c r="A73" s="50" t="s">
        <v>52</v>
      </c>
      <c r="B73" s="27">
        <v>2</v>
      </c>
      <c r="C73" s="27">
        <v>10</v>
      </c>
      <c r="D73" s="27">
        <v>2</v>
      </c>
      <c r="E73" s="27">
        <v>4</v>
      </c>
      <c r="F73" s="27">
        <v>4</v>
      </c>
      <c r="G73" s="27">
        <v>2</v>
      </c>
      <c r="H73" s="27">
        <v>5</v>
      </c>
      <c r="I73" s="27">
        <v>5</v>
      </c>
      <c r="J73" s="27">
        <v>4</v>
      </c>
      <c r="K73" s="27">
        <v>6</v>
      </c>
      <c r="L73" s="92">
        <v>0</v>
      </c>
      <c r="M73" s="92">
        <f t="shared" si="2"/>
        <v>44</v>
      </c>
      <c r="N73" s="27">
        <v>4</v>
      </c>
      <c r="O73" s="185">
        <f t="shared" si="3"/>
        <v>0.91666666666666663</v>
      </c>
      <c r="P73" s="55" t="s">
        <v>445</v>
      </c>
      <c r="Q73" s="19" t="s">
        <v>5411</v>
      </c>
      <c r="R73" s="41" t="s">
        <v>525</v>
      </c>
      <c r="S73" s="19" t="s">
        <v>914</v>
      </c>
      <c r="T73" s="28" t="s">
        <v>5402</v>
      </c>
      <c r="U73" s="17">
        <v>4</v>
      </c>
      <c r="V73" s="20" t="s">
        <v>519</v>
      </c>
      <c r="W73" s="18" t="s">
        <v>1990</v>
      </c>
      <c r="X73" s="18" t="s">
        <v>451</v>
      </c>
      <c r="Y73" s="29" t="s">
        <v>5412</v>
      </c>
      <c r="Z73" s="61"/>
    </row>
    <row r="74" spans="1:267" s="161" customFormat="1" ht="19.5" customHeight="1" x14ac:dyDescent="0.25">
      <c r="A74" s="50" t="s">
        <v>39</v>
      </c>
      <c r="B74" s="27">
        <v>2</v>
      </c>
      <c r="C74" s="27">
        <v>10</v>
      </c>
      <c r="D74" s="27">
        <v>2</v>
      </c>
      <c r="E74" s="27">
        <v>6</v>
      </c>
      <c r="F74" s="27">
        <v>4</v>
      </c>
      <c r="G74" s="27">
        <v>2</v>
      </c>
      <c r="H74" s="27">
        <v>5</v>
      </c>
      <c r="I74" s="27">
        <v>5</v>
      </c>
      <c r="J74" s="27">
        <v>2</v>
      </c>
      <c r="K74" s="27">
        <v>4</v>
      </c>
      <c r="L74" s="92">
        <v>2</v>
      </c>
      <c r="M74" s="92">
        <f t="shared" si="2"/>
        <v>44</v>
      </c>
      <c r="N74" s="27">
        <v>3</v>
      </c>
      <c r="O74" s="185">
        <f t="shared" si="3"/>
        <v>0.91666666666666663</v>
      </c>
      <c r="P74" s="55" t="s">
        <v>445</v>
      </c>
      <c r="Q74" s="19" t="s">
        <v>3685</v>
      </c>
      <c r="R74" s="41" t="s">
        <v>579</v>
      </c>
      <c r="S74" s="19" t="s">
        <v>540</v>
      </c>
      <c r="T74" s="28" t="s">
        <v>3665</v>
      </c>
      <c r="U74" s="17">
        <v>4</v>
      </c>
      <c r="V74" s="20" t="s">
        <v>682</v>
      </c>
      <c r="W74" s="18" t="s">
        <v>5664</v>
      </c>
      <c r="X74" s="18" t="s">
        <v>916</v>
      </c>
      <c r="Y74" s="29" t="s">
        <v>486</v>
      </c>
      <c r="Z74" s="61"/>
    </row>
    <row r="75" spans="1:267" s="161" customFormat="1" ht="19.5" customHeight="1" x14ac:dyDescent="0.25">
      <c r="A75" s="50" t="s">
        <v>42</v>
      </c>
      <c r="B75" s="27">
        <v>2</v>
      </c>
      <c r="C75" s="27">
        <v>10</v>
      </c>
      <c r="D75" s="27">
        <v>2</v>
      </c>
      <c r="E75" s="27">
        <v>6</v>
      </c>
      <c r="F75" s="27">
        <v>4</v>
      </c>
      <c r="G75" s="27">
        <v>2</v>
      </c>
      <c r="H75" s="27">
        <v>5</v>
      </c>
      <c r="I75" s="27">
        <v>5</v>
      </c>
      <c r="J75" s="27">
        <v>2</v>
      </c>
      <c r="K75" s="27">
        <v>6</v>
      </c>
      <c r="L75" s="92">
        <v>0</v>
      </c>
      <c r="M75" s="92">
        <f t="shared" si="2"/>
        <v>44</v>
      </c>
      <c r="N75" s="27">
        <v>2</v>
      </c>
      <c r="O75" s="185">
        <f t="shared" si="3"/>
        <v>0.91666666666666663</v>
      </c>
      <c r="P75" s="55" t="s">
        <v>445</v>
      </c>
      <c r="Q75" s="19" t="s">
        <v>3128</v>
      </c>
      <c r="R75" s="41" t="s">
        <v>579</v>
      </c>
      <c r="S75" s="19" t="s">
        <v>492</v>
      </c>
      <c r="T75" s="28" t="s">
        <v>3122</v>
      </c>
      <c r="U75" s="17">
        <v>4</v>
      </c>
      <c r="V75" s="20" t="s">
        <v>519</v>
      </c>
      <c r="W75" s="18" t="s">
        <v>3123</v>
      </c>
      <c r="X75" s="18" t="s">
        <v>1638</v>
      </c>
      <c r="Y75" s="29" t="s">
        <v>469</v>
      </c>
      <c r="Z75" s="61"/>
    </row>
    <row r="76" spans="1:267" s="161" customFormat="1" ht="19.5" customHeight="1" x14ac:dyDescent="0.25">
      <c r="A76" s="50" t="s">
        <v>58</v>
      </c>
      <c r="B76" s="27">
        <v>2</v>
      </c>
      <c r="C76" s="27">
        <v>10</v>
      </c>
      <c r="D76" s="27">
        <v>2</v>
      </c>
      <c r="E76" s="27">
        <v>5</v>
      </c>
      <c r="F76" s="27">
        <v>4</v>
      </c>
      <c r="G76" s="27">
        <v>0</v>
      </c>
      <c r="H76" s="27">
        <v>5</v>
      </c>
      <c r="I76" s="27">
        <v>5</v>
      </c>
      <c r="J76" s="27">
        <v>3</v>
      </c>
      <c r="K76" s="27">
        <v>6</v>
      </c>
      <c r="L76" s="92">
        <v>2</v>
      </c>
      <c r="M76" s="92">
        <f t="shared" si="2"/>
        <v>44</v>
      </c>
      <c r="N76" s="27">
        <v>2</v>
      </c>
      <c r="O76" s="185">
        <f t="shared" si="3"/>
        <v>0.91666666666666663</v>
      </c>
      <c r="P76" s="55" t="s">
        <v>445</v>
      </c>
      <c r="Q76" s="19" t="s">
        <v>4491</v>
      </c>
      <c r="R76" s="41" t="s">
        <v>592</v>
      </c>
      <c r="S76" s="19" t="s">
        <v>523</v>
      </c>
      <c r="T76" s="28" t="s">
        <v>3660</v>
      </c>
      <c r="U76" s="17">
        <v>4</v>
      </c>
      <c r="V76" s="20" t="s">
        <v>682</v>
      </c>
      <c r="W76" s="18" t="s">
        <v>4490</v>
      </c>
      <c r="X76" s="18" t="s">
        <v>468</v>
      </c>
      <c r="Y76" s="29" t="s">
        <v>486</v>
      </c>
      <c r="Z76" s="61"/>
    </row>
    <row r="77" spans="1:267" s="161" customFormat="1" ht="19.5" customHeight="1" x14ac:dyDescent="0.25">
      <c r="A77" s="50" t="s">
        <v>436</v>
      </c>
      <c r="B77" s="27">
        <v>1.5</v>
      </c>
      <c r="C77" s="27">
        <v>8</v>
      </c>
      <c r="D77" s="27">
        <v>2</v>
      </c>
      <c r="E77" s="27">
        <v>5</v>
      </c>
      <c r="F77" s="27">
        <v>4</v>
      </c>
      <c r="G77" s="27">
        <v>2</v>
      </c>
      <c r="H77" s="27">
        <v>5</v>
      </c>
      <c r="I77" s="27">
        <v>5</v>
      </c>
      <c r="J77" s="27">
        <v>3</v>
      </c>
      <c r="K77" s="27">
        <v>6</v>
      </c>
      <c r="L77" s="92">
        <v>2</v>
      </c>
      <c r="M77" s="92">
        <f t="shared" si="2"/>
        <v>43.5</v>
      </c>
      <c r="N77" s="27">
        <v>1</v>
      </c>
      <c r="O77" s="185">
        <f t="shared" si="3"/>
        <v>0.90625</v>
      </c>
      <c r="P77" s="55" t="s">
        <v>444</v>
      </c>
      <c r="Q77" s="19" t="s">
        <v>3673</v>
      </c>
      <c r="R77" s="41" t="s">
        <v>958</v>
      </c>
      <c r="S77" s="19" t="s">
        <v>507</v>
      </c>
      <c r="T77" s="28" t="s">
        <v>3118</v>
      </c>
      <c r="U77" s="17">
        <v>4</v>
      </c>
      <c r="V77" s="20" t="s">
        <v>519</v>
      </c>
      <c r="W77" s="18" t="s">
        <v>1973</v>
      </c>
      <c r="X77" s="18" t="s">
        <v>771</v>
      </c>
      <c r="Y77" s="29" t="s">
        <v>489</v>
      </c>
      <c r="Z77" s="61"/>
    </row>
    <row r="78" spans="1:267" s="161" customFormat="1" ht="19.5" customHeight="1" x14ac:dyDescent="0.25">
      <c r="A78" s="50" t="s">
        <v>16</v>
      </c>
      <c r="B78" s="27">
        <v>2</v>
      </c>
      <c r="C78" s="27">
        <v>10</v>
      </c>
      <c r="D78" s="27">
        <v>2</v>
      </c>
      <c r="E78" s="27">
        <v>6</v>
      </c>
      <c r="F78" s="27">
        <v>3</v>
      </c>
      <c r="G78" s="27">
        <v>2</v>
      </c>
      <c r="H78" s="27">
        <v>5</v>
      </c>
      <c r="I78" s="27">
        <v>5</v>
      </c>
      <c r="J78" s="27">
        <v>0</v>
      </c>
      <c r="K78" s="27">
        <v>6</v>
      </c>
      <c r="L78" s="92">
        <v>2</v>
      </c>
      <c r="M78" s="92">
        <f t="shared" si="2"/>
        <v>43</v>
      </c>
      <c r="N78" s="27">
        <v>1</v>
      </c>
      <c r="O78" s="185">
        <f t="shared" si="3"/>
        <v>0.89583333333333337</v>
      </c>
      <c r="P78" s="55" t="s">
        <v>444</v>
      </c>
      <c r="Q78" s="19" t="s">
        <v>3852</v>
      </c>
      <c r="R78" s="41" t="s">
        <v>503</v>
      </c>
      <c r="S78" s="19" t="s">
        <v>1235</v>
      </c>
      <c r="T78" s="28" t="s">
        <v>3853</v>
      </c>
      <c r="U78" s="17">
        <v>4</v>
      </c>
      <c r="V78" s="20" t="s">
        <v>682</v>
      </c>
      <c r="W78" s="18" t="s">
        <v>3854</v>
      </c>
      <c r="X78" s="18" t="s">
        <v>651</v>
      </c>
      <c r="Y78" s="29" t="s">
        <v>710</v>
      </c>
      <c r="Z78" s="61"/>
    </row>
    <row r="79" spans="1:267" s="161" customFormat="1" ht="19.5" customHeight="1" x14ac:dyDescent="0.25">
      <c r="A79" s="50" t="s">
        <v>21</v>
      </c>
      <c r="B79" s="27">
        <v>2</v>
      </c>
      <c r="C79" s="27">
        <v>10</v>
      </c>
      <c r="D79" s="27">
        <v>2</v>
      </c>
      <c r="E79" s="27">
        <v>6</v>
      </c>
      <c r="F79" s="27">
        <v>3</v>
      </c>
      <c r="G79" s="27">
        <v>0</v>
      </c>
      <c r="H79" s="27">
        <v>5</v>
      </c>
      <c r="I79" s="27">
        <v>5</v>
      </c>
      <c r="J79" s="27">
        <v>2</v>
      </c>
      <c r="K79" s="27">
        <v>6</v>
      </c>
      <c r="L79" s="92">
        <v>2</v>
      </c>
      <c r="M79" s="92">
        <f t="shared" si="2"/>
        <v>43</v>
      </c>
      <c r="N79" s="27">
        <v>3</v>
      </c>
      <c r="O79" s="185">
        <f t="shared" si="3"/>
        <v>0.89583333333333337</v>
      </c>
      <c r="P79" s="55" t="s">
        <v>445</v>
      </c>
      <c r="Q79" s="19" t="s">
        <v>3020</v>
      </c>
      <c r="R79" s="41" t="s">
        <v>990</v>
      </c>
      <c r="S79" s="19" t="s">
        <v>462</v>
      </c>
      <c r="T79" s="28" t="s">
        <v>3122</v>
      </c>
      <c r="U79" s="17">
        <v>4</v>
      </c>
      <c r="V79" s="20" t="s">
        <v>682</v>
      </c>
      <c r="W79" s="18" t="s">
        <v>3130</v>
      </c>
      <c r="X79" s="18" t="s">
        <v>3131</v>
      </c>
      <c r="Y79" s="29" t="s">
        <v>513</v>
      </c>
      <c r="Z79" s="61"/>
    </row>
    <row r="80" spans="1:267" s="161" customFormat="1" ht="19.5" customHeight="1" x14ac:dyDescent="0.25">
      <c r="A80" s="50" t="s">
        <v>30</v>
      </c>
      <c r="B80" s="27">
        <v>2</v>
      </c>
      <c r="C80" s="27">
        <v>9</v>
      </c>
      <c r="D80" s="27">
        <v>2</v>
      </c>
      <c r="E80" s="27">
        <v>6</v>
      </c>
      <c r="F80" s="27">
        <v>4</v>
      </c>
      <c r="G80" s="27">
        <v>2</v>
      </c>
      <c r="H80" s="27">
        <v>5</v>
      </c>
      <c r="I80" s="27">
        <v>5</v>
      </c>
      <c r="J80" s="27">
        <v>0</v>
      </c>
      <c r="K80" s="27">
        <v>6</v>
      </c>
      <c r="L80" s="92">
        <v>2</v>
      </c>
      <c r="M80" s="92">
        <f t="shared" si="2"/>
        <v>43</v>
      </c>
      <c r="N80" s="27">
        <v>3</v>
      </c>
      <c r="O80" s="185">
        <f t="shared" si="3"/>
        <v>0.89583333333333337</v>
      </c>
      <c r="P80" s="55" t="s">
        <v>445</v>
      </c>
      <c r="Q80" s="19" t="s">
        <v>4492</v>
      </c>
      <c r="R80" s="41" t="s">
        <v>503</v>
      </c>
      <c r="S80" s="19" t="s">
        <v>616</v>
      </c>
      <c r="T80" s="28" t="s">
        <v>3660</v>
      </c>
      <c r="U80" s="17">
        <v>4</v>
      </c>
      <c r="V80" s="20" t="s">
        <v>637</v>
      </c>
      <c r="W80" s="18" t="s">
        <v>545</v>
      </c>
      <c r="X80" s="18" t="s">
        <v>967</v>
      </c>
      <c r="Y80" s="29" t="s">
        <v>540</v>
      </c>
      <c r="Z80" s="61"/>
    </row>
    <row r="81" spans="1:26" s="161" customFormat="1" ht="19.5" customHeight="1" x14ac:dyDescent="0.25">
      <c r="A81" s="50" t="s">
        <v>37</v>
      </c>
      <c r="B81" s="27">
        <v>2</v>
      </c>
      <c r="C81" s="27">
        <v>10</v>
      </c>
      <c r="D81" s="27">
        <v>2</v>
      </c>
      <c r="E81" s="27">
        <v>6</v>
      </c>
      <c r="F81" s="27">
        <v>4</v>
      </c>
      <c r="G81" s="27">
        <v>2</v>
      </c>
      <c r="H81" s="27">
        <v>5</v>
      </c>
      <c r="I81" s="27">
        <v>5</v>
      </c>
      <c r="J81" s="27">
        <v>1</v>
      </c>
      <c r="K81" s="27">
        <v>6</v>
      </c>
      <c r="L81" s="92">
        <v>0</v>
      </c>
      <c r="M81" s="92">
        <f t="shared" si="2"/>
        <v>43</v>
      </c>
      <c r="N81" s="27">
        <v>4</v>
      </c>
      <c r="O81" s="185">
        <f t="shared" si="3"/>
        <v>0.89583333333333337</v>
      </c>
      <c r="P81" s="55" t="s">
        <v>445</v>
      </c>
      <c r="Q81" s="19" t="s">
        <v>5665</v>
      </c>
      <c r="R81" s="41" t="s">
        <v>658</v>
      </c>
      <c r="S81" s="19" t="s">
        <v>532</v>
      </c>
      <c r="T81" s="28" t="s">
        <v>3665</v>
      </c>
      <c r="U81" s="17">
        <v>4</v>
      </c>
      <c r="V81" s="20" t="s">
        <v>682</v>
      </c>
      <c r="W81" s="18" t="s">
        <v>5664</v>
      </c>
      <c r="X81" s="18" t="s">
        <v>5666</v>
      </c>
      <c r="Y81" s="29" t="s">
        <v>486</v>
      </c>
      <c r="Z81" s="61"/>
    </row>
    <row r="82" spans="1:26" s="161" customFormat="1" ht="19.5" customHeight="1" x14ac:dyDescent="0.25">
      <c r="A82" s="50" t="s">
        <v>22</v>
      </c>
      <c r="B82" s="27">
        <v>2</v>
      </c>
      <c r="C82" s="27">
        <v>10</v>
      </c>
      <c r="D82" s="27">
        <v>2</v>
      </c>
      <c r="E82" s="27">
        <v>5</v>
      </c>
      <c r="F82" s="27">
        <v>4</v>
      </c>
      <c r="G82" s="27">
        <v>2</v>
      </c>
      <c r="H82" s="27">
        <v>5</v>
      </c>
      <c r="I82" s="27">
        <v>5</v>
      </c>
      <c r="J82" s="27">
        <v>2</v>
      </c>
      <c r="K82" s="27">
        <v>4</v>
      </c>
      <c r="L82" s="92">
        <v>2</v>
      </c>
      <c r="M82" s="92">
        <f t="shared" si="2"/>
        <v>43</v>
      </c>
      <c r="N82" s="27">
        <v>2</v>
      </c>
      <c r="O82" s="185">
        <f t="shared" si="3"/>
        <v>0.89583333333333337</v>
      </c>
      <c r="P82" s="55" t="s">
        <v>445</v>
      </c>
      <c r="Q82" s="19" t="s">
        <v>1688</v>
      </c>
      <c r="R82" s="41" t="s">
        <v>461</v>
      </c>
      <c r="S82" s="19" t="s">
        <v>494</v>
      </c>
      <c r="T82" s="28" t="s">
        <v>3297</v>
      </c>
      <c r="U82" s="17">
        <v>4</v>
      </c>
      <c r="V82" s="20" t="s">
        <v>519</v>
      </c>
      <c r="W82" s="18" t="s">
        <v>3300</v>
      </c>
      <c r="X82" s="18" t="s">
        <v>855</v>
      </c>
      <c r="Y82" s="29" t="s">
        <v>569</v>
      </c>
      <c r="Z82" s="61"/>
    </row>
    <row r="83" spans="1:26" s="161" customFormat="1" ht="19.5" customHeight="1" x14ac:dyDescent="0.25">
      <c r="A83" s="50" t="s">
        <v>48</v>
      </c>
      <c r="B83" s="27">
        <v>2</v>
      </c>
      <c r="C83" s="27">
        <v>9</v>
      </c>
      <c r="D83" s="27">
        <v>2</v>
      </c>
      <c r="E83" s="27">
        <v>4</v>
      </c>
      <c r="F83" s="27">
        <v>4</v>
      </c>
      <c r="G83" s="27">
        <v>2</v>
      </c>
      <c r="H83" s="27">
        <v>5</v>
      </c>
      <c r="I83" s="27">
        <v>5</v>
      </c>
      <c r="J83" s="27">
        <v>2</v>
      </c>
      <c r="K83" s="27">
        <v>6</v>
      </c>
      <c r="L83" s="92">
        <v>2</v>
      </c>
      <c r="M83" s="92">
        <f t="shared" si="2"/>
        <v>43</v>
      </c>
      <c r="N83" s="27">
        <v>3</v>
      </c>
      <c r="O83" s="185">
        <f t="shared" si="3"/>
        <v>0.89583333333333337</v>
      </c>
      <c r="P83" s="55" t="s">
        <v>445</v>
      </c>
      <c r="Q83" s="19" t="s">
        <v>4493</v>
      </c>
      <c r="R83" s="41" t="s">
        <v>607</v>
      </c>
      <c r="S83" s="19" t="s">
        <v>710</v>
      </c>
      <c r="T83" s="28" t="s">
        <v>3660</v>
      </c>
      <c r="U83" s="17">
        <v>4</v>
      </c>
      <c r="V83" s="20" t="s">
        <v>682</v>
      </c>
      <c r="W83" s="18" t="s">
        <v>4490</v>
      </c>
      <c r="X83" s="18" t="s">
        <v>468</v>
      </c>
      <c r="Y83" s="29" t="s">
        <v>486</v>
      </c>
      <c r="Z83" s="61"/>
    </row>
    <row r="84" spans="1:26" s="161" customFormat="1" ht="19.5" customHeight="1" x14ac:dyDescent="0.25">
      <c r="A84" s="50" t="s">
        <v>21</v>
      </c>
      <c r="B84" s="27">
        <v>2</v>
      </c>
      <c r="C84" s="27">
        <v>8</v>
      </c>
      <c r="D84" s="27">
        <v>2</v>
      </c>
      <c r="E84" s="27">
        <v>6</v>
      </c>
      <c r="F84" s="27">
        <v>3</v>
      </c>
      <c r="G84" s="27">
        <v>2</v>
      </c>
      <c r="H84" s="27">
        <v>5</v>
      </c>
      <c r="I84" s="27">
        <v>5</v>
      </c>
      <c r="J84" s="27">
        <v>2</v>
      </c>
      <c r="K84" s="27">
        <v>6</v>
      </c>
      <c r="L84" s="92">
        <v>2</v>
      </c>
      <c r="M84" s="92">
        <f t="shared" si="2"/>
        <v>43</v>
      </c>
      <c r="N84" s="27">
        <v>2</v>
      </c>
      <c r="O84" s="185">
        <f t="shared" si="3"/>
        <v>0.89583333333333337</v>
      </c>
      <c r="P84" s="55" t="s">
        <v>445</v>
      </c>
      <c r="Q84" s="93" t="s">
        <v>978</v>
      </c>
      <c r="R84" s="94" t="s">
        <v>769</v>
      </c>
      <c r="S84" s="93" t="s">
        <v>1160</v>
      </c>
      <c r="T84" s="28" t="s">
        <v>8181</v>
      </c>
      <c r="U84" s="17">
        <v>4</v>
      </c>
      <c r="V84" s="20" t="s">
        <v>8184</v>
      </c>
      <c r="W84" s="95" t="s">
        <v>8185</v>
      </c>
      <c r="X84" s="95" t="s">
        <v>448</v>
      </c>
      <c r="Y84" s="96" t="s">
        <v>710</v>
      </c>
      <c r="Z84" s="61"/>
    </row>
    <row r="85" spans="1:26" s="161" customFormat="1" ht="19.5" customHeight="1" x14ac:dyDescent="0.25">
      <c r="A85" s="50" t="s">
        <v>58</v>
      </c>
      <c r="B85" s="27">
        <v>2</v>
      </c>
      <c r="C85" s="27">
        <v>9</v>
      </c>
      <c r="D85" s="27">
        <v>1</v>
      </c>
      <c r="E85" s="27">
        <v>6</v>
      </c>
      <c r="F85" s="27">
        <v>3</v>
      </c>
      <c r="G85" s="27">
        <v>0</v>
      </c>
      <c r="H85" s="27">
        <v>5</v>
      </c>
      <c r="I85" s="27">
        <v>5</v>
      </c>
      <c r="J85" s="27">
        <v>4</v>
      </c>
      <c r="K85" s="27">
        <v>6</v>
      </c>
      <c r="L85" s="92">
        <v>2</v>
      </c>
      <c r="M85" s="92">
        <f t="shared" si="2"/>
        <v>43</v>
      </c>
      <c r="N85" s="27">
        <v>5</v>
      </c>
      <c r="O85" s="185">
        <f t="shared" si="3"/>
        <v>0.89583333333333337</v>
      </c>
      <c r="P85" s="55" t="s">
        <v>445</v>
      </c>
      <c r="Q85" s="19" t="s">
        <v>2454</v>
      </c>
      <c r="R85" s="41" t="s">
        <v>488</v>
      </c>
      <c r="S85" s="19" t="s">
        <v>540</v>
      </c>
      <c r="T85" s="28" t="s">
        <v>5402</v>
      </c>
      <c r="U85" s="17">
        <v>4</v>
      </c>
      <c r="V85" s="20" t="s">
        <v>609</v>
      </c>
      <c r="W85" s="18" t="s">
        <v>4377</v>
      </c>
      <c r="X85" s="18" t="s">
        <v>684</v>
      </c>
      <c r="Y85" s="29" t="s">
        <v>486</v>
      </c>
      <c r="Z85" s="61"/>
    </row>
    <row r="86" spans="1:26" s="161" customFormat="1" ht="19.5" customHeight="1" x14ac:dyDescent="0.25">
      <c r="A86" s="50" t="s">
        <v>402</v>
      </c>
      <c r="B86" s="27">
        <v>1</v>
      </c>
      <c r="C86" s="27">
        <v>10</v>
      </c>
      <c r="D86" s="27">
        <v>2</v>
      </c>
      <c r="E86" s="27">
        <v>6</v>
      </c>
      <c r="F86" s="27">
        <v>4</v>
      </c>
      <c r="G86" s="27">
        <v>2</v>
      </c>
      <c r="H86" s="27">
        <v>5</v>
      </c>
      <c r="I86" s="27">
        <v>5</v>
      </c>
      <c r="J86" s="27">
        <v>4</v>
      </c>
      <c r="K86" s="27">
        <v>4</v>
      </c>
      <c r="L86" s="92">
        <v>0</v>
      </c>
      <c r="M86" s="92">
        <f t="shared" si="2"/>
        <v>43</v>
      </c>
      <c r="N86" s="27">
        <v>5</v>
      </c>
      <c r="O86" s="185">
        <f t="shared" si="3"/>
        <v>0.89583333333333337</v>
      </c>
      <c r="P86" s="55" t="s">
        <v>445</v>
      </c>
      <c r="Q86" s="19" t="s">
        <v>5413</v>
      </c>
      <c r="R86" s="41" t="s">
        <v>707</v>
      </c>
      <c r="S86" s="19" t="s">
        <v>565</v>
      </c>
      <c r="T86" s="28" t="s">
        <v>5402</v>
      </c>
      <c r="U86" s="17">
        <v>4</v>
      </c>
      <c r="V86" s="20" t="s">
        <v>609</v>
      </c>
      <c r="W86" s="18" t="s">
        <v>4377</v>
      </c>
      <c r="X86" s="18" t="s">
        <v>684</v>
      </c>
      <c r="Y86" s="29" t="s">
        <v>486</v>
      </c>
      <c r="Z86" s="61"/>
    </row>
    <row r="87" spans="1:26" s="161" customFormat="1" ht="19.5" customHeight="1" x14ac:dyDescent="0.25">
      <c r="A87" s="50" t="s">
        <v>28</v>
      </c>
      <c r="B87" s="27">
        <v>2</v>
      </c>
      <c r="C87" s="27">
        <v>10</v>
      </c>
      <c r="D87" s="27">
        <v>2</v>
      </c>
      <c r="E87" s="27">
        <v>6</v>
      </c>
      <c r="F87" s="27">
        <v>4</v>
      </c>
      <c r="G87" s="27">
        <v>0</v>
      </c>
      <c r="H87" s="27">
        <v>5</v>
      </c>
      <c r="I87" s="27">
        <v>5</v>
      </c>
      <c r="J87" s="27">
        <v>3</v>
      </c>
      <c r="K87" s="27">
        <v>6</v>
      </c>
      <c r="L87" s="92">
        <v>0</v>
      </c>
      <c r="M87" s="92">
        <f t="shared" si="2"/>
        <v>43</v>
      </c>
      <c r="N87" s="27">
        <v>5</v>
      </c>
      <c r="O87" s="185">
        <f t="shared" si="3"/>
        <v>0.89583333333333337</v>
      </c>
      <c r="P87" s="55" t="s">
        <v>445</v>
      </c>
      <c r="Q87" s="19" t="s">
        <v>7528</v>
      </c>
      <c r="R87" s="41" t="s">
        <v>7580</v>
      </c>
      <c r="S87" s="19" t="s">
        <v>792</v>
      </c>
      <c r="T87" s="28" t="s">
        <v>7569</v>
      </c>
      <c r="U87" s="17">
        <v>4</v>
      </c>
      <c r="V87" s="20" t="s">
        <v>609</v>
      </c>
      <c r="W87" s="18" t="s">
        <v>1513</v>
      </c>
      <c r="X87" s="18" t="s">
        <v>855</v>
      </c>
      <c r="Y87" s="29" t="s">
        <v>1078</v>
      </c>
      <c r="Z87" s="61"/>
    </row>
    <row r="88" spans="1:26" s="161" customFormat="1" ht="19.5" customHeight="1" x14ac:dyDescent="0.25">
      <c r="A88" s="50" t="s">
        <v>21</v>
      </c>
      <c r="B88" s="27">
        <v>2</v>
      </c>
      <c r="C88" s="27">
        <v>9</v>
      </c>
      <c r="D88" s="27">
        <v>2</v>
      </c>
      <c r="E88" s="27">
        <v>5</v>
      </c>
      <c r="F88" s="27">
        <v>4</v>
      </c>
      <c r="G88" s="27">
        <v>2</v>
      </c>
      <c r="H88" s="27">
        <v>5</v>
      </c>
      <c r="I88" s="27">
        <v>5</v>
      </c>
      <c r="J88" s="27">
        <v>1</v>
      </c>
      <c r="K88" s="27">
        <v>6</v>
      </c>
      <c r="L88" s="92">
        <v>2</v>
      </c>
      <c r="M88" s="92">
        <f t="shared" si="2"/>
        <v>43</v>
      </c>
      <c r="N88" s="27">
        <v>3</v>
      </c>
      <c r="O88" s="185">
        <f t="shared" si="3"/>
        <v>0.89583333333333337</v>
      </c>
      <c r="P88" s="55" t="s">
        <v>445</v>
      </c>
      <c r="Q88" s="19" t="s">
        <v>4360</v>
      </c>
      <c r="R88" s="41" t="s">
        <v>448</v>
      </c>
      <c r="S88" s="19" t="s">
        <v>819</v>
      </c>
      <c r="T88" s="28" t="s">
        <v>3120</v>
      </c>
      <c r="U88" s="17">
        <v>4</v>
      </c>
      <c r="V88" s="20" t="s">
        <v>682</v>
      </c>
      <c r="W88" s="18" t="s">
        <v>4356</v>
      </c>
      <c r="X88" s="18" t="s">
        <v>1956</v>
      </c>
      <c r="Y88" s="29" t="s">
        <v>452</v>
      </c>
      <c r="Z88" s="61"/>
    </row>
    <row r="89" spans="1:26" s="161" customFormat="1" ht="19.5" customHeight="1" x14ac:dyDescent="0.25">
      <c r="A89" s="50" t="s">
        <v>423</v>
      </c>
      <c r="B89" s="27">
        <v>2</v>
      </c>
      <c r="C89" s="27">
        <v>8</v>
      </c>
      <c r="D89" s="27">
        <v>0</v>
      </c>
      <c r="E89" s="27">
        <v>6</v>
      </c>
      <c r="F89" s="27">
        <v>4</v>
      </c>
      <c r="G89" s="27">
        <v>2</v>
      </c>
      <c r="H89" s="27">
        <v>5</v>
      </c>
      <c r="I89" s="27">
        <v>5</v>
      </c>
      <c r="J89" s="27">
        <v>3</v>
      </c>
      <c r="K89" s="27">
        <v>6</v>
      </c>
      <c r="L89" s="92">
        <v>2</v>
      </c>
      <c r="M89" s="92">
        <f t="shared" si="2"/>
        <v>43</v>
      </c>
      <c r="N89" s="27">
        <v>2</v>
      </c>
      <c r="O89" s="185">
        <f t="shared" si="3"/>
        <v>0.89583333333333337</v>
      </c>
      <c r="P89" s="55" t="s">
        <v>445</v>
      </c>
      <c r="Q89" s="19" t="s">
        <v>2014</v>
      </c>
      <c r="R89" s="41" t="s">
        <v>459</v>
      </c>
      <c r="S89" s="19" t="s">
        <v>486</v>
      </c>
      <c r="T89" s="28" t="s">
        <v>3118</v>
      </c>
      <c r="U89" s="17">
        <v>4</v>
      </c>
      <c r="V89" s="20" t="s">
        <v>519</v>
      </c>
      <c r="W89" s="18" t="s">
        <v>1973</v>
      </c>
      <c r="X89" s="18" t="s">
        <v>771</v>
      </c>
      <c r="Y89" s="29" t="s">
        <v>489</v>
      </c>
      <c r="Z89" s="61"/>
    </row>
    <row r="90" spans="1:26" s="161" customFormat="1" ht="19.5" customHeight="1" x14ac:dyDescent="0.25">
      <c r="A90" s="50" t="s">
        <v>7788</v>
      </c>
      <c r="B90" s="27">
        <v>2</v>
      </c>
      <c r="C90" s="27">
        <v>10</v>
      </c>
      <c r="D90" s="27">
        <v>2</v>
      </c>
      <c r="E90" s="27">
        <v>4</v>
      </c>
      <c r="F90" s="27">
        <v>4</v>
      </c>
      <c r="G90" s="27">
        <v>2</v>
      </c>
      <c r="H90" s="27">
        <v>5</v>
      </c>
      <c r="I90" s="27">
        <v>5</v>
      </c>
      <c r="J90" s="27">
        <v>1</v>
      </c>
      <c r="K90" s="27">
        <v>6</v>
      </c>
      <c r="L90" s="92">
        <v>2</v>
      </c>
      <c r="M90" s="92">
        <f t="shared" si="2"/>
        <v>43</v>
      </c>
      <c r="N90" s="27">
        <v>4</v>
      </c>
      <c r="O90" s="185">
        <f t="shared" si="3"/>
        <v>0.89583333333333337</v>
      </c>
      <c r="P90" s="55" t="s">
        <v>445</v>
      </c>
      <c r="Q90" s="19" t="s">
        <v>1493</v>
      </c>
      <c r="R90" s="41" t="s">
        <v>2056</v>
      </c>
      <c r="S90" s="19" t="s">
        <v>486</v>
      </c>
      <c r="T90" s="28" t="s">
        <v>7778</v>
      </c>
      <c r="U90" s="17">
        <v>4</v>
      </c>
      <c r="V90" s="20" t="s">
        <v>609</v>
      </c>
      <c r="W90" s="18" t="s">
        <v>7789</v>
      </c>
      <c r="X90" s="18" t="s">
        <v>7790</v>
      </c>
      <c r="Y90" s="29" t="s">
        <v>469</v>
      </c>
      <c r="Z90" s="61"/>
    </row>
    <row r="91" spans="1:26" s="161" customFormat="1" ht="19.5" customHeight="1" x14ac:dyDescent="0.25">
      <c r="A91" s="50" t="s">
        <v>39</v>
      </c>
      <c r="B91" s="27">
        <v>2</v>
      </c>
      <c r="C91" s="27">
        <v>9</v>
      </c>
      <c r="D91" s="27">
        <v>2</v>
      </c>
      <c r="E91" s="27">
        <v>5</v>
      </c>
      <c r="F91" s="27">
        <v>4</v>
      </c>
      <c r="G91" s="27">
        <v>2</v>
      </c>
      <c r="H91" s="27">
        <v>5</v>
      </c>
      <c r="I91" s="27">
        <v>5</v>
      </c>
      <c r="J91" s="27">
        <v>1</v>
      </c>
      <c r="K91" s="27">
        <v>6</v>
      </c>
      <c r="L91" s="92">
        <v>2</v>
      </c>
      <c r="M91" s="92">
        <f t="shared" si="2"/>
        <v>43</v>
      </c>
      <c r="N91" s="27">
        <v>2</v>
      </c>
      <c r="O91" s="185">
        <f t="shared" si="3"/>
        <v>0.89583333333333337</v>
      </c>
      <c r="P91" s="55" t="s">
        <v>445</v>
      </c>
      <c r="Q91" s="19" t="s">
        <v>1179</v>
      </c>
      <c r="R91" s="41" t="s">
        <v>483</v>
      </c>
      <c r="S91" s="19" t="s">
        <v>474</v>
      </c>
      <c r="T91" s="28" t="s">
        <v>1177</v>
      </c>
      <c r="U91" s="17">
        <v>4</v>
      </c>
      <c r="V91" s="20" t="s">
        <v>637</v>
      </c>
      <c r="W91" s="18" t="s">
        <v>1178</v>
      </c>
      <c r="X91" s="18" t="s">
        <v>468</v>
      </c>
      <c r="Y91" s="29" t="s">
        <v>452</v>
      </c>
      <c r="Z91" s="61"/>
    </row>
    <row r="92" spans="1:26" s="161" customFormat="1" ht="19.5" customHeight="1" x14ac:dyDescent="0.25">
      <c r="A92" s="50" t="s">
        <v>39</v>
      </c>
      <c r="B92" s="27">
        <v>2</v>
      </c>
      <c r="C92" s="27">
        <v>9</v>
      </c>
      <c r="D92" s="27">
        <v>2</v>
      </c>
      <c r="E92" s="27">
        <v>6</v>
      </c>
      <c r="F92" s="27">
        <v>4</v>
      </c>
      <c r="G92" s="27">
        <v>2</v>
      </c>
      <c r="H92" s="27">
        <v>5</v>
      </c>
      <c r="I92" s="27">
        <v>5</v>
      </c>
      <c r="J92" s="27">
        <v>2</v>
      </c>
      <c r="K92" s="27">
        <v>6</v>
      </c>
      <c r="L92" s="92">
        <v>0</v>
      </c>
      <c r="M92" s="92">
        <f t="shared" si="2"/>
        <v>43</v>
      </c>
      <c r="N92" s="27">
        <v>5</v>
      </c>
      <c r="O92" s="185">
        <f t="shared" si="3"/>
        <v>0.89583333333333337</v>
      </c>
      <c r="P92" s="55" t="s">
        <v>445</v>
      </c>
      <c r="Q92" s="19" t="s">
        <v>850</v>
      </c>
      <c r="R92" s="41" t="s">
        <v>500</v>
      </c>
      <c r="S92" s="19" t="s">
        <v>540</v>
      </c>
      <c r="T92" s="28" t="s">
        <v>5402</v>
      </c>
      <c r="U92" s="17">
        <v>4</v>
      </c>
      <c r="V92" s="20" t="s">
        <v>682</v>
      </c>
      <c r="W92" s="18" t="s">
        <v>5405</v>
      </c>
      <c r="X92" s="18" t="s">
        <v>4268</v>
      </c>
      <c r="Y92" s="29" t="s">
        <v>2269</v>
      </c>
      <c r="Z92" s="61"/>
    </row>
    <row r="93" spans="1:26" s="161" customFormat="1" ht="19.5" customHeight="1" x14ac:dyDescent="0.25">
      <c r="A93" s="50" t="s">
        <v>28</v>
      </c>
      <c r="B93" s="27">
        <v>2</v>
      </c>
      <c r="C93" s="27">
        <v>9</v>
      </c>
      <c r="D93" s="27">
        <v>2</v>
      </c>
      <c r="E93" s="27">
        <v>6</v>
      </c>
      <c r="F93" s="27">
        <v>4</v>
      </c>
      <c r="G93" s="27">
        <v>2</v>
      </c>
      <c r="H93" s="27">
        <v>5</v>
      </c>
      <c r="I93" s="27">
        <v>5</v>
      </c>
      <c r="J93" s="27">
        <v>0</v>
      </c>
      <c r="K93" s="27">
        <v>6</v>
      </c>
      <c r="L93" s="92">
        <v>2</v>
      </c>
      <c r="M93" s="92">
        <f t="shared" si="2"/>
        <v>43</v>
      </c>
      <c r="N93" s="27">
        <v>2</v>
      </c>
      <c r="O93" s="185">
        <f t="shared" si="3"/>
        <v>0.89583333333333337</v>
      </c>
      <c r="P93" s="55" t="s">
        <v>445</v>
      </c>
      <c r="Q93" s="19" t="s">
        <v>5715</v>
      </c>
      <c r="R93" s="41" t="s">
        <v>1871</v>
      </c>
      <c r="S93" s="19" t="s">
        <v>513</v>
      </c>
      <c r="T93" s="28" t="s">
        <v>3668</v>
      </c>
      <c r="U93" s="17">
        <v>4</v>
      </c>
      <c r="V93" s="17" t="s">
        <v>682</v>
      </c>
      <c r="W93" s="18" t="s">
        <v>2395</v>
      </c>
      <c r="X93" s="18" t="s">
        <v>2679</v>
      </c>
      <c r="Y93" s="29" t="s">
        <v>463</v>
      </c>
      <c r="Z93" s="61"/>
    </row>
    <row r="94" spans="1:26" s="161" customFormat="1" ht="19.5" customHeight="1" x14ac:dyDescent="0.25">
      <c r="A94" s="50" t="s">
        <v>406</v>
      </c>
      <c r="B94" s="27">
        <v>2</v>
      </c>
      <c r="C94" s="27">
        <v>9</v>
      </c>
      <c r="D94" s="27">
        <v>2</v>
      </c>
      <c r="E94" s="27">
        <v>6</v>
      </c>
      <c r="F94" s="27">
        <v>3</v>
      </c>
      <c r="G94" s="27">
        <v>2</v>
      </c>
      <c r="H94" s="27">
        <v>5</v>
      </c>
      <c r="I94" s="27">
        <v>5</v>
      </c>
      <c r="J94" s="27">
        <v>1</v>
      </c>
      <c r="K94" s="27">
        <v>6</v>
      </c>
      <c r="L94" s="92">
        <v>2</v>
      </c>
      <c r="M94" s="92">
        <f t="shared" si="2"/>
        <v>43</v>
      </c>
      <c r="N94" s="27">
        <v>4</v>
      </c>
      <c r="O94" s="185">
        <f t="shared" si="3"/>
        <v>0.89583333333333337</v>
      </c>
      <c r="P94" s="55" t="s">
        <v>445</v>
      </c>
      <c r="Q94" s="19" t="s">
        <v>7785</v>
      </c>
      <c r="R94" s="41" t="s">
        <v>622</v>
      </c>
      <c r="S94" s="19" t="s">
        <v>7786</v>
      </c>
      <c r="T94" s="28" t="s">
        <v>7778</v>
      </c>
      <c r="U94" s="17">
        <v>4</v>
      </c>
      <c r="V94" s="20" t="s">
        <v>682</v>
      </c>
      <c r="W94" s="18" t="s">
        <v>7779</v>
      </c>
      <c r="X94" s="18" t="s">
        <v>4268</v>
      </c>
      <c r="Y94" s="29" t="s">
        <v>710</v>
      </c>
      <c r="Z94" s="61"/>
    </row>
    <row r="95" spans="1:26" s="161" customFormat="1" ht="19.5" customHeight="1" x14ac:dyDescent="0.25">
      <c r="A95" s="50" t="s">
        <v>402</v>
      </c>
      <c r="B95" s="27">
        <v>2</v>
      </c>
      <c r="C95" s="27">
        <v>10</v>
      </c>
      <c r="D95" s="27">
        <v>2</v>
      </c>
      <c r="E95" s="27">
        <v>6</v>
      </c>
      <c r="F95" s="27">
        <v>4</v>
      </c>
      <c r="G95" s="27">
        <v>2</v>
      </c>
      <c r="H95" s="27">
        <v>5</v>
      </c>
      <c r="I95" s="27">
        <v>5</v>
      </c>
      <c r="J95" s="27">
        <v>3</v>
      </c>
      <c r="K95" s="27">
        <v>4</v>
      </c>
      <c r="L95" s="92">
        <v>0</v>
      </c>
      <c r="M95" s="92">
        <f t="shared" si="2"/>
        <v>43</v>
      </c>
      <c r="N95" s="27">
        <v>3</v>
      </c>
      <c r="O95" s="185">
        <f t="shared" si="3"/>
        <v>0.89583333333333337</v>
      </c>
      <c r="P95" s="55" t="s">
        <v>445</v>
      </c>
      <c r="Q95" s="19" t="s">
        <v>1436</v>
      </c>
      <c r="R95" s="41" t="s">
        <v>843</v>
      </c>
      <c r="S95" s="19" t="s">
        <v>565</v>
      </c>
      <c r="T95" s="28" t="s">
        <v>3660</v>
      </c>
      <c r="U95" s="17">
        <v>4</v>
      </c>
      <c r="V95" s="20" t="s">
        <v>609</v>
      </c>
      <c r="W95" s="18" t="s">
        <v>4489</v>
      </c>
      <c r="X95" s="18" t="s">
        <v>916</v>
      </c>
      <c r="Y95" s="29" t="s">
        <v>710</v>
      </c>
      <c r="Z95" s="61"/>
    </row>
    <row r="96" spans="1:26" s="161" customFormat="1" ht="19.5" customHeight="1" x14ac:dyDescent="0.25">
      <c r="A96" s="50" t="s">
        <v>23</v>
      </c>
      <c r="B96" s="27">
        <v>2</v>
      </c>
      <c r="C96" s="27">
        <v>10</v>
      </c>
      <c r="D96" s="27">
        <v>2</v>
      </c>
      <c r="E96" s="27">
        <v>5</v>
      </c>
      <c r="F96" s="27">
        <v>4</v>
      </c>
      <c r="G96" s="27">
        <v>0</v>
      </c>
      <c r="H96" s="27">
        <v>5</v>
      </c>
      <c r="I96" s="27">
        <v>5</v>
      </c>
      <c r="J96" s="27">
        <v>2</v>
      </c>
      <c r="K96" s="27">
        <v>6</v>
      </c>
      <c r="L96" s="92">
        <v>2</v>
      </c>
      <c r="M96" s="92">
        <f t="shared" si="2"/>
        <v>43</v>
      </c>
      <c r="N96" s="27">
        <v>1</v>
      </c>
      <c r="O96" s="185">
        <f t="shared" si="3"/>
        <v>0.89583333333333337</v>
      </c>
      <c r="P96" s="55" t="s">
        <v>444</v>
      </c>
      <c r="Q96" s="19" t="s">
        <v>3855</v>
      </c>
      <c r="R96" s="41" t="s">
        <v>855</v>
      </c>
      <c r="S96" s="19" t="s">
        <v>486</v>
      </c>
      <c r="T96" s="28" t="s">
        <v>3853</v>
      </c>
      <c r="U96" s="17">
        <v>4</v>
      </c>
      <c r="V96" s="20" t="s">
        <v>682</v>
      </c>
      <c r="W96" s="18" t="s">
        <v>3854</v>
      </c>
      <c r="X96" s="18" t="s">
        <v>651</v>
      </c>
      <c r="Y96" s="29" t="s">
        <v>710</v>
      </c>
      <c r="Z96" s="61"/>
    </row>
    <row r="97" spans="1:26" s="161" customFormat="1" ht="19.5" customHeight="1" x14ac:dyDescent="0.25">
      <c r="A97" s="50" t="s">
        <v>27</v>
      </c>
      <c r="B97" s="27">
        <v>2</v>
      </c>
      <c r="C97" s="27">
        <v>10</v>
      </c>
      <c r="D97" s="27">
        <v>2</v>
      </c>
      <c r="E97" s="27">
        <v>6</v>
      </c>
      <c r="F97" s="27">
        <v>4</v>
      </c>
      <c r="G97" s="27">
        <v>2</v>
      </c>
      <c r="H97" s="27">
        <v>5</v>
      </c>
      <c r="I97" s="27">
        <v>5</v>
      </c>
      <c r="J97" s="27">
        <v>1</v>
      </c>
      <c r="K97" s="27">
        <v>4</v>
      </c>
      <c r="L97" s="92">
        <v>2</v>
      </c>
      <c r="M97" s="92">
        <f t="shared" si="2"/>
        <v>43</v>
      </c>
      <c r="N97" s="27">
        <v>2</v>
      </c>
      <c r="O97" s="185">
        <f t="shared" si="3"/>
        <v>0.89583333333333337</v>
      </c>
      <c r="P97" s="55" t="s">
        <v>445</v>
      </c>
      <c r="Q97" s="19" t="s">
        <v>6712</v>
      </c>
      <c r="R97" s="41" t="s">
        <v>1221</v>
      </c>
      <c r="S97" s="19" t="s">
        <v>636</v>
      </c>
      <c r="T97" s="28" t="s">
        <v>3670</v>
      </c>
      <c r="U97" s="17">
        <v>4</v>
      </c>
      <c r="V97" s="20" t="s">
        <v>682</v>
      </c>
      <c r="W97" s="18" t="s">
        <v>6710</v>
      </c>
      <c r="X97" s="18" t="s">
        <v>6711</v>
      </c>
      <c r="Y97" s="29" t="s">
        <v>452</v>
      </c>
      <c r="Z97" s="61"/>
    </row>
    <row r="98" spans="1:26" s="161" customFormat="1" ht="19.5" customHeight="1" x14ac:dyDescent="0.25">
      <c r="A98" s="50" t="s">
        <v>46</v>
      </c>
      <c r="B98" s="27">
        <v>2</v>
      </c>
      <c r="C98" s="27">
        <v>8</v>
      </c>
      <c r="D98" s="27">
        <v>2</v>
      </c>
      <c r="E98" s="27">
        <v>5</v>
      </c>
      <c r="F98" s="27">
        <v>4</v>
      </c>
      <c r="G98" s="27">
        <v>2</v>
      </c>
      <c r="H98" s="27">
        <v>5</v>
      </c>
      <c r="I98" s="27">
        <v>5</v>
      </c>
      <c r="J98" s="27">
        <v>2</v>
      </c>
      <c r="K98" s="27">
        <v>6</v>
      </c>
      <c r="L98" s="92">
        <v>2</v>
      </c>
      <c r="M98" s="92">
        <f t="shared" si="2"/>
        <v>43</v>
      </c>
      <c r="N98" s="27">
        <v>4</v>
      </c>
      <c r="O98" s="185">
        <f t="shared" si="3"/>
        <v>0.89583333333333337</v>
      </c>
      <c r="P98" s="55" t="s">
        <v>445</v>
      </c>
      <c r="Q98" s="19" t="s">
        <v>3958</v>
      </c>
      <c r="R98" s="41" t="s">
        <v>684</v>
      </c>
      <c r="S98" s="19" t="s">
        <v>504</v>
      </c>
      <c r="T98" s="28" t="s">
        <v>6527</v>
      </c>
      <c r="U98" s="17">
        <v>4</v>
      </c>
      <c r="V98" s="20" t="s">
        <v>645</v>
      </c>
      <c r="W98" s="18" t="s">
        <v>517</v>
      </c>
      <c r="X98" s="18" t="s">
        <v>2056</v>
      </c>
      <c r="Y98" s="29" t="s">
        <v>6530</v>
      </c>
      <c r="Z98" s="61"/>
    </row>
    <row r="99" spans="1:26" s="161" customFormat="1" ht="19.5" customHeight="1" x14ac:dyDescent="0.25">
      <c r="A99" s="50" t="s">
        <v>396</v>
      </c>
      <c r="B99" s="27">
        <v>2</v>
      </c>
      <c r="C99" s="27">
        <v>10</v>
      </c>
      <c r="D99" s="27">
        <v>0</v>
      </c>
      <c r="E99" s="27">
        <v>5</v>
      </c>
      <c r="F99" s="27">
        <v>4</v>
      </c>
      <c r="G99" s="27">
        <v>2</v>
      </c>
      <c r="H99" s="27">
        <v>5</v>
      </c>
      <c r="I99" s="27">
        <v>5</v>
      </c>
      <c r="J99" s="27">
        <v>4</v>
      </c>
      <c r="K99" s="27">
        <v>6</v>
      </c>
      <c r="L99" s="92">
        <v>0</v>
      </c>
      <c r="M99" s="92">
        <f t="shared" si="2"/>
        <v>43</v>
      </c>
      <c r="N99" s="27">
        <v>4</v>
      </c>
      <c r="O99" s="185">
        <f t="shared" si="3"/>
        <v>0.89583333333333337</v>
      </c>
      <c r="P99" s="55" t="s">
        <v>445</v>
      </c>
      <c r="Q99" s="19" t="s">
        <v>7782</v>
      </c>
      <c r="R99" s="41" t="s">
        <v>7783</v>
      </c>
      <c r="S99" s="19" t="s">
        <v>7784</v>
      </c>
      <c r="T99" s="28" t="s">
        <v>7778</v>
      </c>
      <c r="U99" s="17">
        <v>4</v>
      </c>
      <c r="V99" s="20" t="s">
        <v>682</v>
      </c>
      <c r="W99" s="18" t="s">
        <v>7779</v>
      </c>
      <c r="X99" s="18" t="s">
        <v>4268</v>
      </c>
      <c r="Y99" s="29" t="s">
        <v>710</v>
      </c>
      <c r="Z99" s="61"/>
    </row>
    <row r="100" spans="1:26" s="161" customFormat="1" ht="19.5" customHeight="1" x14ac:dyDescent="0.25">
      <c r="A100" s="50" t="s">
        <v>400</v>
      </c>
      <c r="B100" s="27">
        <v>2</v>
      </c>
      <c r="C100" s="27">
        <v>10</v>
      </c>
      <c r="D100" s="27">
        <v>2</v>
      </c>
      <c r="E100" s="27">
        <v>6</v>
      </c>
      <c r="F100" s="27">
        <v>4</v>
      </c>
      <c r="G100" s="27">
        <v>0</v>
      </c>
      <c r="H100" s="27">
        <v>5</v>
      </c>
      <c r="I100" s="27">
        <v>5</v>
      </c>
      <c r="J100" s="27">
        <v>1</v>
      </c>
      <c r="K100" s="27">
        <v>6</v>
      </c>
      <c r="L100" s="92">
        <v>2</v>
      </c>
      <c r="M100" s="92">
        <f t="shared" si="2"/>
        <v>43</v>
      </c>
      <c r="N100" s="27">
        <v>3</v>
      </c>
      <c r="O100" s="185">
        <f t="shared" si="3"/>
        <v>0.89583333333333337</v>
      </c>
      <c r="P100" s="55" t="s">
        <v>445</v>
      </c>
      <c r="Q100" s="19" t="s">
        <v>1903</v>
      </c>
      <c r="R100" s="41" t="s">
        <v>481</v>
      </c>
      <c r="S100" s="19" t="s">
        <v>486</v>
      </c>
      <c r="T100" s="28" t="s">
        <v>1984</v>
      </c>
      <c r="U100" s="17">
        <v>4</v>
      </c>
      <c r="V100" s="20" t="s">
        <v>609</v>
      </c>
      <c r="W100" s="18" t="s">
        <v>1985</v>
      </c>
      <c r="X100" s="18" t="s">
        <v>451</v>
      </c>
      <c r="Y100" s="29" t="s">
        <v>710</v>
      </c>
      <c r="Z100" s="61"/>
    </row>
    <row r="101" spans="1:26" s="161" customFormat="1" ht="19.5" customHeight="1" x14ac:dyDescent="0.25">
      <c r="A101" s="50" t="s">
        <v>52</v>
      </c>
      <c r="B101" s="27">
        <v>2</v>
      </c>
      <c r="C101" s="27">
        <v>10</v>
      </c>
      <c r="D101" s="27">
        <v>2</v>
      </c>
      <c r="E101" s="27">
        <v>5</v>
      </c>
      <c r="F101" s="27">
        <v>4</v>
      </c>
      <c r="G101" s="27">
        <v>2</v>
      </c>
      <c r="H101" s="27">
        <v>5</v>
      </c>
      <c r="I101" s="27">
        <v>5</v>
      </c>
      <c r="J101" s="27">
        <v>2</v>
      </c>
      <c r="K101" s="27">
        <v>6</v>
      </c>
      <c r="L101" s="92">
        <v>0</v>
      </c>
      <c r="M101" s="92">
        <f t="shared" si="2"/>
        <v>43</v>
      </c>
      <c r="N101" s="27">
        <v>1</v>
      </c>
      <c r="O101" s="185">
        <f t="shared" si="3"/>
        <v>0.89583333333333337</v>
      </c>
      <c r="P101" s="55" t="s">
        <v>444</v>
      </c>
      <c r="Q101" s="19" t="s">
        <v>7299</v>
      </c>
      <c r="R101" s="41" t="s">
        <v>448</v>
      </c>
      <c r="S101" s="19" t="s">
        <v>474</v>
      </c>
      <c r="T101" s="28" t="s">
        <v>7300</v>
      </c>
      <c r="U101" s="17">
        <v>4</v>
      </c>
      <c r="V101" s="20" t="s">
        <v>682</v>
      </c>
      <c r="W101" s="18" t="s">
        <v>7301</v>
      </c>
      <c r="X101" s="18" t="s">
        <v>451</v>
      </c>
      <c r="Y101" s="29" t="s">
        <v>486</v>
      </c>
      <c r="Z101" s="61"/>
    </row>
    <row r="102" spans="1:26" s="161" customFormat="1" ht="19.5" customHeight="1" x14ac:dyDescent="0.25">
      <c r="A102" s="50" t="s">
        <v>30</v>
      </c>
      <c r="B102" s="27">
        <v>2</v>
      </c>
      <c r="C102" s="27">
        <v>8</v>
      </c>
      <c r="D102" s="27">
        <v>2</v>
      </c>
      <c r="E102" s="27">
        <v>6</v>
      </c>
      <c r="F102" s="27">
        <v>4</v>
      </c>
      <c r="G102" s="27">
        <v>2</v>
      </c>
      <c r="H102" s="27">
        <v>5</v>
      </c>
      <c r="I102" s="27">
        <v>5</v>
      </c>
      <c r="J102" s="27">
        <v>3</v>
      </c>
      <c r="K102" s="27">
        <v>4</v>
      </c>
      <c r="L102" s="92">
        <v>2</v>
      </c>
      <c r="M102" s="92">
        <f t="shared" si="2"/>
        <v>43</v>
      </c>
      <c r="N102" s="27">
        <v>1</v>
      </c>
      <c r="O102" s="185">
        <f t="shared" si="3"/>
        <v>0.89583333333333337</v>
      </c>
      <c r="P102" s="55" t="s">
        <v>444</v>
      </c>
      <c r="Q102" s="19" t="s">
        <v>3363</v>
      </c>
      <c r="R102" s="41" t="s">
        <v>958</v>
      </c>
      <c r="S102" s="19" t="s">
        <v>562</v>
      </c>
      <c r="T102" s="28" t="s">
        <v>3671</v>
      </c>
      <c r="U102" s="17">
        <v>4</v>
      </c>
      <c r="V102" s="20" t="s">
        <v>637</v>
      </c>
      <c r="W102" s="18" t="s">
        <v>1178</v>
      </c>
      <c r="X102" s="18" t="s">
        <v>855</v>
      </c>
      <c r="Y102" s="29" t="s">
        <v>474</v>
      </c>
      <c r="Z102" s="61"/>
    </row>
    <row r="103" spans="1:26" s="161" customFormat="1" ht="19.5" customHeight="1" x14ac:dyDescent="0.25">
      <c r="A103" s="50" t="s">
        <v>28</v>
      </c>
      <c r="B103" s="27">
        <v>2</v>
      </c>
      <c r="C103" s="27">
        <v>9</v>
      </c>
      <c r="D103" s="27">
        <v>2</v>
      </c>
      <c r="E103" s="27">
        <v>5</v>
      </c>
      <c r="F103" s="27">
        <v>4</v>
      </c>
      <c r="G103" s="27">
        <v>0</v>
      </c>
      <c r="H103" s="27">
        <v>5</v>
      </c>
      <c r="I103" s="27">
        <v>5</v>
      </c>
      <c r="J103" s="27">
        <v>3</v>
      </c>
      <c r="K103" s="27">
        <v>6</v>
      </c>
      <c r="L103" s="92">
        <v>2</v>
      </c>
      <c r="M103" s="92">
        <f t="shared" si="2"/>
        <v>43</v>
      </c>
      <c r="N103" s="27">
        <v>3</v>
      </c>
      <c r="O103" s="185">
        <f t="shared" si="3"/>
        <v>0.89583333333333337</v>
      </c>
      <c r="P103" s="55" t="s">
        <v>445</v>
      </c>
      <c r="Q103" s="19" t="s">
        <v>3129</v>
      </c>
      <c r="R103" s="41" t="s">
        <v>491</v>
      </c>
      <c r="S103" s="19" t="s">
        <v>474</v>
      </c>
      <c r="T103" s="28" t="s">
        <v>3122</v>
      </c>
      <c r="U103" s="17">
        <v>4</v>
      </c>
      <c r="V103" s="20" t="s">
        <v>609</v>
      </c>
      <c r="W103" s="18" t="s">
        <v>3125</v>
      </c>
      <c r="X103" s="18" t="s">
        <v>3126</v>
      </c>
      <c r="Y103" s="29" t="s">
        <v>3127</v>
      </c>
      <c r="Z103" s="61"/>
    </row>
    <row r="104" spans="1:26" s="161" customFormat="1" ht="19.5" customHeight="1" x14ac:dyDescent="0.25">
      <c r="A104" s="50" t="s">
        <v>394</v>
      </c>
      <c r="B104" s="27">
        <v>2</v>
      </c>
      <c r="C104" s="27">
        <v>10</v>
      </c>
      <c r="D104" s="27">
        <v>2</v>
      </c>
      <c r="E104" s="27">
        <v>5</v>
      </c>
      <c r="F104" s="27">
        <v>4</v>
      </c>
      <c r="G104" s="27">
        <v>2</v>
      </c>
      <c r="H104" s="27">
        <v>5</v>
      </c>
      <c r="I104" s="27">
        <v>5</v>
      </c>
      <c r="J104" s="27">
        <v>2</v>
      </c>
      <c r="K104" s="27">
        <v>4</v>
      </c>
      <c r="L104" s="92">
        <v>2</v>
      </c>
      <c r="M104" s="92">
        <f t="shared" si="2"/>
        <v>43</v>
      </c>
      <c r="N104" s="27">
        <v>2</v>
      </c>
      <c r="O104" s="185">
        <f t="shared" si="3"/>
        <v>0.89583333333333337</v>
      </c>
      <c r="P104" s="55" t="s">
        <v>445</v>
      </c>
      <c r="Q104" s="98" t="s">
        <v>5852</v>
      </c>
      <c r="R104" s="99" t="s">
        <v>579</v>
      </c>
      <c r="S104" s="98" t="s">
        <v>599</v>
      </c>
      <c r="T104" s="28" t="s">
        <v>8947</v>
      </c>
      <c r="U104" s="17">
        <v>4</v>
      </c>
      <c r="V104" s="20" t="s">
        <v>1492</v>
      </c>
      <c r="W104" s="18" t="s">
        <v>5853</v>
      </c>
      <c r="X104" s="18" t="s">
        <v>5854</v>
      </c>
      <c r="Y104" s="29" t="s">
        <v>486</v>
      </c>
      <c r="Z104" s="61"/>
    </row>
    <row r="105" spans="1:26" s="161" customFormat="1" ht="19.5" customHeight="1" x14ac:dyDescent="0.25">
      <c r="A105" s="50" t="s">
        <v>24</v>
      </c>
      <c r="B105" s="27">
        <v>2</v>
      </c>
      <c r="C105" s="27">
        <v>9</v>
      </c>
      <c r="D105" s="27">
        <v>2</v>
      </c>
      <c r="E105" s="27">
        <v>6</v>
      </c>
      <c r="F105" s="27">
        <v>4</v>
      </c>
      <c r="G105" s="27">
        <v>2</v>
      </c>
      <c r="H105" s="27">
        <v>5</v>
      </c>
      <c r="I105" s="27">
        <v>5</v>
      </c>
      <c r="J105" s="27">
        <v>2</v>
      </c>
      <c r="K105" s="27">
        <v>6</v>
      </c>
      <c r="L105" s="92">
        <v>0</v>
      </c>
      <c r="M105" s="92">
        <f t="shared" si="2"/>
        <v>43</v>
      </c>
      <c r="N105" s="27">
        <v>1</v>
      </c>
      <c r="O105" s="185">
        <f t="shared" si="3"/>
        <v>0.89583333333333337</v>
      </c>
      <c r="P105" s="55" t="s">
        <v>444</v>
      </c>
      <c r="Q105" s="19" t="s">
        <v>3856</v>
      </c>
      <c r="R105" s="41" t="s">
        <v>483</v>
      </c>
      <c r="S105" s="19" t="s">
        <v>474</v>
      </c>
      <c r="T105" s="28" t="s">
        <v>3853</v>
      </c>
      <c r="U105" s="17">
        <v>4</v>
      </c>
      <c r="V105" s="20" t="s">
        <v>682</v>
      </c>
      <c r="W105" s="18" t="s">
        <v>3854</v>
      </c>
      <c r="X105" s="18" t="s">
        <v>651</v>
      </c>
      <c r="Y105" s="29" t="s">
        <v>710</v>
      </c>
      <c r="Z105" s="61"/>
    </row>
    <row r="106" spans="1:26" s="161" customFormat="1" ht="19.5" customHeight="1" x14ac:dyDescent="0.25">
      <c r="A106" s="50" t="s">
        <v>434</v>
      </c>
      <c r="B106" s="27">
        <v>2</v>
      </c>
      <c r="C106" s="27">
        <v>10</v>
      </c>
      <c r="D106" s="27">
        <v>2</v>
      </c>
      <c r="E106" s="27">
        <v>5</v>
      </c>
      <c r="F106" s="27">
        <v>4</v>
      </c>
      <c r="G106" s="27">
        <v>2</v>
      </c>
      <c r="H106" s="27">
        <v>5</v>
      </c>
      <c r="I106" s="27">
        <v>5</v>
      </c>
      <c r="J106" s="27">
        <v>0</v>
      </c>
      <c r="K106" s="27">
        <v>6</v>
      </c>
      <c r="L106" s="92">
        <v>2</v>
      </c>
      <c r="M106" s="92">
        <f t="shared" si="2"/>
        <v>43</v>
      </c>
      <c r="N106" s="27">
        <v>4</v>
      </c>
      <c r="O106" s="185">
        <f t="shared" si="3"/>
        <v>0.89583333333333337</v>
      </c>
      <c r="P106" s="55" t="s">
        <v>445</v>
      </c>
      <c r="Q106" s="19" t="s">
        <v>7787</v>
      </c>
      <c r="R106" s="41" t="s">
        <v>529</v>
      </c>
      <c r="S106" s="19" t="s">
        <v>1145</v>
      </c>
      <c r="T106" s="28" t="s">
        <v>7778</v>
      </c>
      <c r="U106" s="17">
        <v>4</v>
      </c>
      <c r="V106" s="20" t="s">
        <v>519</v>
      </c>
      <c r="W106" s="18" t="s">
        <v>4635</v>
      </c>
      <c r="X106" s="18" t="s">
        <v>1224</v>
      </c>
      <c r="Y106" s="29" t="s">
        <v>469</v>
      </c>
      <c r="Z106" s="61"/>
    </row>
    <row r="107" spans="1:26" s="161" customFormat="1" ht="19.5" customHeight="1" x14ac:dyDescent="0.25">
      <c r="A107" s="50" t="s">
        <v>400</v>
      </c>
      <c r="B107" s="27">
        <v>2</v>
      </c>
      <c r="C107" s="27">
        <v>9</v>
      </c>
      <c r="D107" s="27">
        <v>1</v>
      </c>
      <c r="E107" s="27">
        <v>6</v>
      </c>
      <c r="F107" s="27">
        <v>4</v>
      </c>
      <c r="G107" s="27">
        <v>0</v>
      </c>
      <c r="H107" s="27">
        <v>5</v>
      </c>
      <c r="I107" s="27">
        <v>5</v>
      </c>
      <c r="J107" s="27">
        <v>3</v>
      </c>
      <c r="K107" s="27">
        <v>6</v>
      </c>
      <c r="L107" s="92">
        <v>2</v>
      </c>
      <c r="M107" s="92">
        <f t="shared" si="2"/>
        <v>43</v>
      </c>
      <c r="N107" s="27">
        <v>1</v>
      </c>
      <c r="O107" s="185">
        <f t="shared" si="3"/>
        <v>0.89583333333333337</v>
      </c>
      <c r="P107" s="55" t="s">
        <v>444</v>
      </c>
      <c r="Q107" s="19" t="s">
        <v>6922</v>
      </c>
      <c r="R107" s="41" t="s">
        <v>6923</v>
      </c>
      <c r="S107" s="19" t="s">
        <v>6924</v>
      </c>
      <c r="T107" s="28" t="s">
        <v>3671</v>
      </c>
      <c r="U107" s="17">
        <v>4</v>
      </c>
      <c r="V107" s="20" t="s">
        <v>2314</v>
      </c>
      <c r="W107" s="18" t="s">
        <v>6925</v>
      </c>
      <c r="X107" s="18" t="s">
        <v>451</v>
      </c>
      <c r="Y107" s="29" t="s">
        <v>474</v>
      </c>
      <c r="Z107" s="61"/>
    </row>
    <row r="108" spans="1:26" s="161" customFormat="1" ht="19.5" customHeight="1" x14ac:dyDescent="0.25">
      <c r="A108" s="50" t="s">
        <v>22</v>
      </c>
      <c r="B108" s="27">
        <v>2</v>
      </c>
      <c r="C108" s="27">
        <v>9</v>
      </c>
      <c r="D108" s="27">
        <v>2</v>
      </c>
      <c r="E108" s="27">
        <v>6</v>
      </c>
      <c r="F108" s="27">
        <v>4</v>
      </c>
      <c r="G108" s="27">
        <v>0</v>
      </c>
      <c r="H108" s="27">
        <v>5</v>
      </c>
      <c r="I108" s="27">
        <v>5</v>
      </c>
      <c r="J108" s="27">
        <v>2</v>
      </c>
      <c r="K108" s="27">
        <v>6</v>
      </c>
      <c r="L108" s="92">
        <v>2</v>
      </c>
      <c r="M108" s="92">
        <f t="shared" si="2"/>
        <v>43</v>
      </c>
      <c r="N108" s="27">
        <v>3</v>
      </c>
      <c r="O108" s="185">
        <f t="shared" si="3"/>
        <v>0.89583333333333337</v>
      </c>
      <c r="P108" s="55" t="s">
        <v>445</v>
      </c>
      <c r="Q108" s="19" t="s">
        <v>3132</v>
      </c>
      <c r="R108" s="41" t="s">
        <v>811</v>
      </c>
      <c r="S108" s="19" t="s">
        <v>486</v>
      </c>
      <c r="T108" s="28" t="s">
        <v>3122</v>
      </c>
      <c r="U108" s="17">
        <v>4</v>
      </c>
      <c r="V108" s="20" t="s">
        <v>682</v>
      </c>
      <c r="W108" s="18" t="s">
        <v>3130</v>
      </c>
      <c r="X108" s="18" t="s">
        <v>3131</v>
      </c>
      <c r="Y108" s="29" t="s">
        <v>513</v>
      </c>
      <c r="Z108" s="61"/>
    </row>
    <row r="109" spans="1:26" s="161" customFormat="1" ht="19.5" customHeight="1" x14ac:dyDescent="0.25">
      <c r="A109" s="50" t="s">
        <v>27</v>
      </c>
      <c r="B109" s="27">
        <v>2</v>
      </c>
      <c r="C109" s="27">
        <v>10</v>
      </c>
      <c r="D109" s="27">
        <v>2</v>
      </c>
      <c r="E109" s="27">
        <v>4</v>
      </c>
      <c r="F109" s="27">
        <v>4</v>
      </c>
      <c r="G109" s="27">
        <v>2</v>
      </c>
      <c r="H109" s="27">
        <v>5</v>
      </c>
      <c r="I109" s="27">
        <v>5</v>
      </c>
      <c r="J109" s="27">
        <v>1</v>
      </c>
      <c r="K109" s="27">
        <v>6</v>
      </c>
      <c r="L109" s="92">
        <v>2</v>
      </c>
      <c r="M109" s="92">
        <f t="shared" si="2"/>
        <v>43</v>
      </c>
      <c r="N109" s="27">
        <v>2</v>
      </c>
      <c r="O109" s="185">
        <f t="shared" si="3"/>
        <v>0.89583333333333337</v>
      </c>
      <c r="P109" s="55" t="s">
        <v>445</v>
      </c>
      <c r="Q109" s="19" t="s">
        <v>1395</v>
      </c>
      <c r="R109" s="41" t="s">
        <v>1396</v>
      </c>
      <c r="S109" s="19" t="s">
        <v>1397</v>
      </c>
      <c r="T109" s="28" t="s">
        <v>1392</v>
      </c>
      <c r="U109" s="17">
        <v>4</v>
      </c>
      <c r="V109" s="20" t="s">
        <v>1398</v>
      </c>
      <c r="W109" s="18" t="s">
        <v>924</v>
      </c>
      <c r="X109" s="18" t="s">
        <v>451</v>
      </c>
      <c r="Y109" s="29" t="s">
        <v>489</v>
      </c>
      <c r="Z109" s="61"/>
    </row>
    <row r="110" spans="1:26" s="161" customFormat="1" ht="19.5" customHeight="1" x14ac:dyDescent="0.25">
      <c r="A110" s="50" t="s">
        <v>56</v>
      </c>
      <c r="B110" s="27">
        <v>2</v>
      </c>
      <c r="C110" s="27">
        <v>10</v>
      </c>
      <c r="D110" s="27">
        <v>2</v>
      </c>
      <c r="E110" s="27">
        <v>5</v>
      </c>
      <c r="F110" s="27">
        <v>4</v>
      </c>
      <c r="G110" s="27">
        <v>2</v>
      </c>
      <c r="H110" s="27">
        <v>5</v>
      </c>
      <c r="I110" s="27">
        <v>5</v>
      </c>
      <c r="J110" s="27">
        <v>2</v>
      </c>
      <c r="K110" s="27">
        <v>6</v>
      </c>
      <c r="L110" s="92">
        <v>0</v>
      </c>
      <c r="M110" s="92">
        <f t="shared" si="2"/>
        <v>43</v>
      </c>
      <c r="N110" s="27">
        <v>4</v>
      </c>
      <c r="O110" s="185">
        <f t="shared" si="3"/>
        <v>0.89583333333333337</v>
      </c>
      <c r="P110" s="55" t="s">
        <v>445</v>
      </c>
      <c r="Q110" s="19" t="s">
        <v>6532</v>
      </c>
      <c r="R110" s="41" t="s">
        <v>756</v>
      </c>
      <c r="S110" s="19" t="s">
        <v>462</v>
      </c>
      <c r="T110" s="28" t="s">
        <v>6527</v>
      </c>
      <c r="U110" s="17">
        <v>4</v>
      </c>
      <c r="V110" s="20" t="s">
        <v>645</v>
      </c>
      <c r="W110" s="18" t="s">
        <v>517</v>
      </c>
      <c r="X110" s="18" t="s">
        <v>2056</v>
      </c>
      <c r="Y110" s="29" t="s">
        <v>6530</v>
      </c>
      <c r="Z110" s="61"/>
    </row>
    <row r="111" spans="1:26" s="161" customFormat="1" ht="19.5" customHeight="1" x14ac:dyDescent="0.25">
      <c r="A111" s="50" t="s">
        <v>36</v>
      </c>
      <c r="B111" s="27">
        <v>1.5</v>
      </c>
      <c r="C111" s="27">
        <v>10</v>
      </c>
      <c r="D111" s="27">
        <v>2</v>
      </c>
      <c r="E111" s="27">
        <v>6</v>
      </c>
      <c r="F111" s="27">
        <v>4</v>
      </c>
      <c r="G111" s="27">
        <v>2</v>
      </c>
      <c r="H111" s="27">
        <v>5</v>
      </c>
      <c r="I111" s="27">
        <v>5</v>
      </c>
      <c r="J111" s="27">
        <v>1</v>
      </c>
      <c r="K111" s="27">
        <v>4</v>
      </c>
      <c r="L111" s="92">
        <v>2</v>
      </c>
      <c r="M111" s="92">
        <f t="shared" si="2"/>
        <v>42.5</v>
      </c>
      <c r="N111" s="27">
        <v>3</v>
      </c>
      <c r="O111" s="185">
        <f t="shared" si="3"/>
        <v>0.88541666666666663</v>
      </c>
      <c r="P111" s="55" t="s">
        <v>445</v>
      </c>
      <c r="Q111" s="19" t="s">
        <v>1180</v>
      </c>
      <c r="R111" s="41" t="s">
        <v>720</v>
      </c>
      <c r="S111" s="19" t="s">
        <v>507</v>
      </c>
      <c r="T111" s="28" t="s">
        <v>1177</v>
      </c>
      <c r="U111" s="17">
        <v>4</v>
      </c>
      <c r="V111" s="20" t="s">
        <v>637</v>
      </c>
      <c r="W111" s="18" t="s">
        <v>1178</v>
      </c>
      <c r="X111" s="18" t="s">
        <v>468</v>
      </c>
      <c r="Y111" s="29" t="s">
        <v>452</v>
      </c>
      <c r="Z111" s="61"/>
    </row>
    <row r="112" spans="1:26" s="161" customFormat="1" ht="19.5" customHeight="1" x14ac:dyDescent="0.25">
      <c r="A112" s="50" t="s">
        <v>16</v>
      </c>
      <c r="B112" s="27">
        <v>1.5</v>
      </c>
      <c r="C112" s="27">
        <v>9</v>
      </c>
      <c r="D112" s="27">
        <v>2</v>
      </c>
      <c r="E112" s="27">
        <v>6</v>
      </c>
      <c r="F112" s="27">
        <v>4</v>
      </c>
      <c r="G112" s="27">
        <v>2</v>
      </c>
      <c r="H112" s="27">
        <v>5</v>
      </c>
      <c r="I112" s="27">
        <v>5</v>
      </c>
      <c r="J112" s="27">
        <v>2</v>
      </c>
      <c r="K112" s="27">
        <v>6</v>
      </c>
      <c r="L112" s="92">
        <v>0</v>
      </c>
      <c r="M112" s="92">
        <f t="shared" si="2"/>
        <v>42.5</v>
      </c>
      <c r="N112" s="27">
        <v>3</v>
      </c>
      <c r="O112" s="185">
        <f t="shared" si="3"/>
        <v>0.88541666666666663</v>
      </c>
      <c r="P112" s="55" t="s">
        <v>445</v>
      </c>
      <c r="Q112" s="19" t="s">
        <v>1384</v>
      </c>
      <c r="R112" s="41" t="s">
        <v>478</v>
      </c>
      <c r="S112" s="19" t="s">
        <v>599</v>
      </c>
      <c r="T112" s="28" t="s">
        <v>3297</v>
      </c>
      <c r="U112" s="17">
        <v>4</v>
      </c>
      <c r="V112" s="20" t="s">
        <v>682</v>
      </c>
      <c r="W112" s="18" t="s">
        <v>545</v>
      </c>
      <c r="X112" s="18" t="s">
        <v>1224</v>
      </c>
      <c r="Y112" s="29" t="s">
        <v>452</v>
      </c>
      <c r="Z112" s="61"/>
    </row>
    <row r="113" spans="1:26" s="161" customFormat="1" ht="19.5" customHeight="1" x14ac:dyDescent="0.25">
      <c r="A113" s="50" t="s">
        <v>422</v>
      </c>
      <c r="B113" s="27">
        <v>1.5</v>
      </c>
      <c r="C113" s="27">
        <v>10</v>
      </c>
      <c r="D113" s="27">
        <v>2</v>
      </c>
      <c r="E113" s="27">
        <v>6</v>
      </c>
      <c r="F113" s="27">
        <v>4</v>
      </c>
      <c r="G113" s="27">
        <v>2</v>
      </c>
      <c r="H113" s="27">
        <v>5</v>
      </c>
      <c r="I113" s="27">
        <v>5</v>
      </c>
      <c r="J113" s="27">
        <v>1</v>
      </c>
      <c r="K113" s="27">
        <v>4</v>
      </c>
      <c r="L113" s="92">
        <v>2</v>
      </c>
      <c r="M113" s="92">
        <f t="shared" si="2"/>
        <v>42.5</v>
      </c>
      <c r="N113" s="27">
        <v>5</v>
      </c>
      <c r="O113" s="185">
        <f t="shared" si="3"/>
        <v>0.88541666666666663</v>
      </c>
      <c r="P113" s="55" t="s">
        <v>445</v>
      </c>
      <c r="Q113" s="19" t="s">
        <v>7791</v>
      </c>
      <c r="R113" s="41" t="s">
        <v>503</v>
      </c>
      <c r="S113" s="19" t="s">
        <v>474</v>
      </c>
      <c r="T113" s="28" t="s">
        <v>7778</v>
      </c>
      <c r="U113" s="17">
        <v>4</v>
      </c>
      <c r="V113" s="20" t="s">
        <v>519</v>
      </c>
      <c r="W113" s="18" t="s">
        <v>4635</v>
      </c>
      <c r="X113" s="18" t="s">
        <v>1224</v>
      </c>
      <c r="Y113" s="29" t="s">
        <v>469</v>
      </c>
      <c r="Z113" s="61"/>
    </row>
    <row r="114" spans="1:26" s="161" customFormat="1" ht="19.5" customHeight="1" x14ac:dyDescent="0.25">
      <c r="A114" s="50" t="s">
        <v>49</v>
      </c>
      <c r="B114" s="27">
        <v>2</v>
      </c>
      <c r="C114" s="27">
        <v>10</v>
      </c>
      <c r="D114" s="27">
        <v>2</v>
      </c>
      <c r="E114" s="27">
        <v>6</v>
      </c>
      <c r="F114" s="27">
        <v>4</v>
      </c>
      <c r="G114" s="27">
        <v>2</v>
      </c>
      <c r="H114" s="27">
        <v>5</v>
      </c>
      <c r="I114" s="27">
        <v>5</v>
      </c>
      <c r="J114" s="27">
        <v>0</v>
      </c>
      <c r="K114" s="27">
        <v>6</v>
      </c>
      <c r="L114" s="92">
        <v>0</v>
      </c>
      <c r="M114" s="92">
        <f t="shared" si="2"/>
        <v>42</v>
      </c>
      <c r="N114" s="27">
        <v>3</v>
      </c>
      <c r="O114" s="185">
        <f t="shared" si="3"/>
        <v>0.875</v>
      </c>
      <c r="P114" s="55" t="s">
        <v>445</v>
      </c>
      <c r="Q114" s="98" t="s">
        <v>5855</v>
      </c>
      <c r="R114" s="99" t="s">
        <v>730</v>
      </c>
      <c r="S114" s="98" t="s">
        <v>5856</v>
      </c>
      <c r="T114" s="28" t="s">
        <v>8947</v>
      </c>
      <c r="U114" s="17">
        <v>4</v>
      </c>
      <c r="V114" s="20" t="s">
        <v>1492</v>
      </c>
      <c r="W114" s="18" t="s">
        <v>5853</v>
      </c>
      <c r="X114" s="18" t="s">
        <v>5854</v>
      </c>
      <c r="Y114" s="29" t="s">
        <v>486</v>
      </c>
      <c r="Z114" s="61"/>
    </row>
    <row r="115" spans="1:26" s="161" customFormat="1" ht="19.5" customHeight="1" x14ac:dyDescent="0.25">
      <c r="A115" s="50" t="s">
        <v>28</v>
      </c>
      <c r="B115" s="27">
        <v>2</v>
      </c>
      <c r="C115" s="27">
        <v>8</v>
      </c>
      <c r="D115" s="27">
        <v>2</v>
      </c>
      <c r="E115" s="27">
        <v>4</v>
      </c>
      <c r="F115" s="27">
        <v>4</v>
      </c>
      <c r="G115" s="27">
        <v>2</v>
      </c>
      <c r="H115" s="27">
        <v>5</v>
      </c>
      <c r="I115" s="27">
        <v>5</v>
      </c>
      <c r="J115" s="27">
        <v>2</v>
      </c>
      <c r="K115" s="27">
        <v>6</v>
      </c>
      <c r="L115" s="92">
        <v>2</v>
      </c>
      <c r="M115" s="92">
        <f t="shared" si="2"/>
        <v>42</v>
      </c>
      <c r="N115" s="27">
        <v>1</v>
      </c>
      <c r="O115" s="185">
        <f t="shared" si="3"/>
        <v>0.875</v>
      </c>
      <c r="P115" s="55" t="s">
        <v>444</v>
      </c>
      <c r="Q115" s="19" t="s">
        <v>7121</v>
      </c>
      <c r="R115" s="41" t="s">
        <v>488</v>
      </c>
      <c r="S115" s="19" t="s">
        <v>486</v>
      </c>
      <c r="T115" s="28" t="s">
        <v>3672</v>
      </c>
      <c r="U115" s="17">
        <v>4</v>
      </c>
      <c r="V115" s="20" t="s">
        <v>637</v>
      </c>
      <c r="W115" s="18" t="s">
        <v>7122</v>
      </c>
      <c r="X115" s="18" t="s">
        <v>451</v>
      </c>
      <c r="Y115" s="29" t="s">
        <v>513</v>
      </c>
      <c r="Z115" s="61"/>
    </row>
    <row r="116" spans="1:26" s="161" customFormat="1" ht="19.5" customHeight="1" x14ac:dyDescent="0.25">
      <c r="A116" s="50" t="s">
        <v>46</v>
      </c>
      <c r="B116" s="27">
        <v>2</v>
      </c>
      <c r="C116" s="27">
        <v>10</v>
      </c>
      <c r="D116" s="27">
        <v>2</v>
      </c>
      <c r="E116" s="27">
        <v>5</v>
      </c>
      <c r="F116" s="27">
        <v>3</v>
      </c>
      <c r="G116" s="27">
        <v>0</v>
      </c>
      <c r="H116" s="27">
        <v>5</v>
      </c>
      <c r="I116" s="27">
        <v>5</v>
      </c>
      <c r="J116" s="27">
        <v>2</v>
      </c>
      <c r="K116" s="27">
        <v>6</v>
      </c>
      <c r="L116" s="92">
        <v>2</v>
      </c>
      <c r="M116" s="92">
        <f t="shared" si="2"/>
        <v>42</v>
      </c>
      <c r="N116" s="27">
        <v>3</v>
      </c>
      <c r="O116" s="185">
        <f t="shared" si="3"/>
        <v>0.875</v>
      </c>
      <c r="P116" s="55" t="s">
        <v>445</v>
      </c>
      <c r="Q116" s="19" t="s">
        <v>2651</v>
      </c>
      <c r="R116" s="41" t="s">
        <v>958</v>
      </c>
      <c r="S116" s="19" t="s">
        <v>847</v>
      </c>
      <c r="T116" s="28" t="s">
        <v>8947</v>
      </c>
      <c r="U116" s="17">
        <v>4</v>
      </c>
      <c r="V116" s="20" t="s">
        <v>645</v>
      </c>
      <c r="W116" s="18" t="s">
        <v>5851</v>
      </c>
      <c r="X116" s="18" t="s">
        <v>1183</v>
      </c>
      <c r="Y116" s="29" t="s">
        <v>1348</v>
      </c>
      <c r="Z116" s="61"/>
    </row>
    <row r="117" spans="1:26" s="161" customFormat="1" ht="19.5" customHeight="1" x14ac:dyDescent="0.25">
      <c r="A117" s="50" t="s">
        <v>54</v>
      </c>
      <c r="B117" s="27">
        <v>2</v>
      </c>
      <c r="C117" s="27">
        <v>10</v>
      </c>
      <c r="D117" s="27">
        <v>2</v>
      </c>
      <c r="E117" s="27">
        <v>6</v>
      </c>
      <c r="F117" s="27">
        <v>4</v>
      </c>
      <c r="G117" s="27">
        <v>2</v>
      </c>
      <c r="H117" s="27">
        <v>5</v>
      </c>
      <c r="I117" s="27">
        <v>5</v>
      </c>
      <c r="J117" s="27">
        <v>2</v>
      </c>
      <c r="K117" s="27">
        <v>4</v>
      </c>
      <c r="L117" s="92">
        <v>0</v>
      </c>
      <c r="M117" s="92">
        <f t="shared" si="2"/>
        <v>42</v>
      </c>
      <c r="N117" s="27">
        <v>5</v>
      </c>
      <c r="O117" s="185">
        <f t="shared" si="3"/>
        <v>0.875</v>
      </c>
      <c r="P117" s="55" t="s">
        <v>445</v>
      </c>
      <c r="Q117" s="19" t="s">
        <v>6533</v>
      </c>
      <c r="R117" s="41" t="s">
        <v>627</v>
      </c>
      <c r="S117" s="19" t="s">
        <v>542</v>
      </c>
      <c r="T117" s="28" t="s">
        <v>6527</v>
      </c>
      <c r="U117" s="17">
        <v>4</v>
      </c>
      <c r="V117" s="20" t="s">
        <v>645</v>
      </c>
      <c r="W117" s="18" t="s">
        <v>517</v>
      </c>
      <c r="X117" s="18" t="s">
        <v>2056</v>
      </c>
      <c r="Y117" s="29" t="s">
        <v>6530</v>
      </c>
      <c r="Z117" s="61"/>
    </row>
    <row r="118" spans="1:26" s="161" customFormat="1" ht="19.5" customHeight="1" x14ac:dyDescent="0.25">
      <c r="A118" s="50" t="s">
        <v>402</v>
      </c>
      <c r="B118" s="27">
        <v>2</v>
      </c>
      <c r="C118" s="27">
        <v>9</v>
      </c>
      <c r="D118" s="27">
        <v>1</v>
      </c>
      <c r="E118" s="27">
        <v>6</v>
      </c>
      <c r="F118" s="27">
        <v>4</v>
      </c>
      <c r="G118" s="27">
        <v>2</v>
      </c>
      <c r="H118" s="27">
        <v>5</v>
      </c>
      <c r="I118" s="27">
        <v>5</v>
      </c>
      <c r="J118" s="27">
        <v>2</v>
      </c>
      <c r="K118" s="27">
        <v>6</v>
      </c>
      <c r="L118" s="92">
        <v>0</v>
      </c>
      <c r="M118" s="92">
        <f t="shared" si="2"/>
        <v>42</v>
      </c>
      <c r="N118" s="27">
        <v>2</v>
      </c>
      <c r="O118" s="185">
        <f t="shared" si="3"/>
        <v>0.875</v>
      </c>
      <c r="P118" s="55" t="s">
        <v>445</v>
      </c>
      <c r="Q118" s="19" t="s">
        <v>6926</v>
      </c>
      <c r="R118" s="41" t="s">
        <v>525</v>
      </c>
      <c r="S118" s="19" t="s">
        <v>556</v>
      </c>
      <c r="T118" s="28" t="s">
        <v>3671</v>
      </c>
      <c r="U118" s="17">
        <v>4</v>
      </c>
      <c r="V118" s="20" t="s">
        <v>2314</v>
      </c>
      <c r="W118" s="18" t="s">
        <v>6925</v>
      </c>
      <c r="X118" s="18" t="s">
        <v>451</v>
      </c>
      <c r="Y118" s="29" t="s">
        <v>474</v>
      </c>
      <c r="Z118" s="61"/>
    </row>
    <row r="119" spans="1:26" s="161" customFormat="1" ht="19.5" customHeight="1" x14ac:dyDescent="0.25">
      <c r="A119" s="50" t="s">
        <v>26</v>
      </c>
      <c r="B119" s="27">
        <v>2</v>
      </c>
      <c r="C119" s="27">
        <v>10</v>
      </c>
      <c r="D119" s="27">
        <v>2</v>
      </c>
      <c r="E119" s="27">
        <v>4</v>
      </c>
      <c r="F119" s="27">
        <v>4</v>
      </c>
      <c r="G119" s="27">
        <v>2</v>
      </c>
      <c r="H119" s="27">
        <v>5</v>
      </c>
      <c r="I119" s="27">
        <v>5</v>
      </c>
      <c r="J119" s="27">
        <v>4</v>
      </c>
      <c r="K119" s="27">
        <v>2</v>
      </c>
      <c r="L119" s="92">
        <v>2</v>
      </c>
      <c r="M119" s="92">
        <f t="shared" si="2"/>
        <v>42</v>
      </c>
      <c r="N119" s="27">
        <v>2</v>
      </c>
      <c r="O119" s="185">
        <f t="shared" si="3"/>
        <v>0.875</v>
      </c>
      <c r="P119" s="55" t="s">
        <v>445</v>
      </c>
      <c r="Q119" s="19" t="s">
        <v>4751</v>
      </c>
      <c r="R119" s="41" t="s">
        <v>763</v>
      </c>
      <c r="S119" s="19" t="s">
        <v>469</v>
      </c>
      <c r="T119" s="28" t="s">
        <v>3661</v>
      </c>
      <c r="U119" s="17">
        <v>4</v>
      </c>
      <c r="V119" s="20" t="s">
        <v>519</v>
      </c>
      <c r="W119" s="18" t="s">
        <v>4750</v>
      </c>
      <c r="X119" s="18" t="s">
        <v>861</v>
      </c>
      <c r="Y119" s="29" t="s">
        <v>466</v>
      </c>
      <c r="Z119" s="61"/>
    </row>
    <row r="120" spans="1:26" s="161" customFormat="1" ht="19.5" customHeight="1" x14ac:dyDescent="0.25">
      <c r="A120" s="50" t="s">
        <v>29</v>
      </c>
      <c r="B120" s="27">
        <v>1</v>
      </c>
      <c r="C120" s="27">
        <v>10</v>
      </c>
      <c r="D120" s="27">
        <v>2</v>
      </c>
      <c r="E120" s="27">
        <v>4</v>
      </c>
      <c r="F120" s="27">
        <v>4</v>
      </c>
      <c r="G120" s="27">
        <v>2</v>
      </c>
      <c r="H120" s="27">
        <v>5</v>
      </c>
      <c r="I120" s="27">
        <v>5</v>
      </c>
      <c r="J120" s="27">
        <v>1</v>
      </c>
      <c r="K120" s="27">
        <v>6</v>
      </c>
      <c r="L120" s="92">
        <v>2</v>
      </c>
      <c r="M120" s="92">
        <f t="shared" si="2"/>
        <v>42</v>
      </c>
      <c r="N120" s="27">
        <v>6</v>
      </c>
      <c r="O120" s="185">
        <f t="shared" si="3"/>
        <v>0.875</v>
      </c>
      <c r="P120" s="55" t="s">
        <v>445</v>
      </c>
      <c r="Q120" s="19" t="s">
        <v>7581</v>
      </c>
      <c r="R120" s="41" t="s">
        <v>763</v>
      </c>
      <c r="S120" s="19" t="s">
        <v>636</v>
      </c>
      <c r="T120" s="28" t="s">
        <v>7569</v>
      </c>
      <c r="U120" s="17">
        <v>4</v>
      </c>
      <c r="V120" s="20" t="s">
        <v>519</v>
      </c>
      <c r="W120" s="18" t="s">
        <v>1513</v>
      </c>
      <c r="X120" s="18" t="s">
        <v>855</v>
      </c>
      <c r="Y120" s="29" t="s">
        <v>1078</v>
      </c>
      <c r="Z120" s="61"/>
    </row>
    <row r="121" spans="1:26" s="161" customFormat="1" ht="19.5" customHeight="1" x14ac:dyDescent="0.25">
      <c r="A121" s="50" t="s">
        <v>32</v>
      </c>
      <c r="B121" s="27">
        <v>2</v>
      </c>
      <c r="C121" s="27">
        <v>10</v>
      </c>
      <c r="D121" s="27">
        <v>0</v>
      </c>
      <c r="E121" s="27">
        <v>6</v>
      </c>
      <c r="F121" s="27">
        <v>4</v>
      </c>
      <c r="G121" s="27">
        <v>0</v>
      </c>
      <c r="H121" s="27">
        <v>5</v>
      </c>
      <c r="I121" s="27">
        <v>5</v>
      </c>
      <c r="J121" s="27">
        <v>4</v>
      </c>
      <c r="K121" s="27">
        <v>6</v>
      </c>
      <c r="L121" s="92">
        <v>0</v>
      </c>
      <c r="M121" s="92">
        <f t="shared" si="2"/>
        <v>42</v>
      </c>
      <c r="N121" s="27">
        <v>6</v>
      </c>
      <c r="O121" s="185">
        <f t="shared" si="3"/>
        <v>0.875</v>
      </c>
      <c r="P121" s="55" t="s">
        <v>445</v>
      </c>
      <c r="Q121" s="19" t="s">
        <v>7583</v>
      </c>
      <c r="R121" s="41" t="s">
        <v>515</v>
      </c>
      <c r="S121" s="19" t="s">
        <v>507</v>
      </c>
      <c r="T121" s="28" t="s">
        <v>7569</v>
      </c>
      <c r="U121" s="17">
        <v>4</v>
      </c>
      <c r="V121" s="20" t="s">
        <v>682</v>
      </c>
      <c r="W121" s="18" t="s">
        <v>1513</v>
      </c>
      <c r="X121" s="18" t="s">
        <v>855</v>
      </c>
      <c r="Y121" s="29" t="s">
        <v>1078</v>
      </c>
      <c r="Z121" s="61"/>
    </row>
    <row r="122" spans="1:26" s="161" customFormat="1" ht="19.5" customHeight="1" x14ac:dyDescent="0.25">
      <c r="A122" s="50" t="s">
        <v>56</v>
      </c>
      <c r="B122" s="27">
        <v>2</v>
      </c>
      <c r="C122" s="27">
        <v>10</v>
      </c>
      <c r="D122" s="27">
        <v>2</v>
      </c>
      <c r="E122" s="27">
        <v>4</v>
      </c>
      <c r="F122" s="27">
        <v>4</v>
      </c>
      <c r="G122" s="27">
        <v>2</v>
      </c>
      <c r="H122" s="27">
        <v>5</v>
      </c>
      <c r="I122" s="27">
        <v>5</v>
      </c>
      <c r="J122" s="27">
        <v>2</v>
      </c>
      <c r="K122" s="27">
        <v>4</v>
      </c>
      <c r="L122" s="92">
        <v>2</v>
      </c>
      <c r="M122" s="92">
        <f t="shared" si="2"/>
        <v>42</v>
      </c>
      <c r="N122" s="27">
        <v>2</v>
      </c>
      <c r="O122" s="185">
        <f t="shared" si="3"/>
        <v>0.875</v>
      </c>
      <c r="P122" s="55" t="s">
        <v>445</v>
      </c>
      <c r="Q122" s="19" t="s">
        <v>3857</v>
      </c>
      <c r="R122" s="41" t="s">
        <v>478</v>
      </c>
      <c r="S122" s="19" t="s">
        <v>474</v>
      </c>
      <c r="T122" s="28" t="s">
        <v>3853</v>
      </c>
      <c r="U122" s="17">
        <v>4</v>
      </c>
      <c r="V122" s="20" t="s">
        <v>645</v>
      </c>
      <c r="W122" s="18" t="s">
        <v>3858</v>
      </c>
      <c r="X122" s="18" t="s">
        <v>916</v>
      </c>
      <c r="Y122" s="29" t="s">
        <v>1016</v>
      </c>
      <c r="Z122" s="61"/>
    </row>
    <row r="123" spans="1:26" s="161" customFormat="1" ht="19.5" customHeight="1" x14ac:dyDescent="0.25">
      <c r="A123" s="50" t="s">
        <v>52</v>
      </c>
      <c r="B123" s="27">
        <v>2</v>
      </c>
      <c r="C123" s="27">
        <v>10</v>
      </c>
      <c r="D123" s="27">
        <v>2</v>
      </c>
      <c r="E123" s="27">
        <v>6</v>
      </c>
      <c r="F123" s="27">
        <v>4</v>
      </c>
      <c r="G123" s="27">
        <v>2</v>
      </c>
      <c r="H123" s="27">
        <v>5</v>
      </c>
      <c r="I123" s="27">
        <v>5</v>
      </c>
      <c r="J123" s="27">
        <v>2</v>
      </c>
      <c r="K123" s="27">
        <v>4</v>
      </c>
      <c r="L123" s="92">
        <v>0</v>
      </c>
      <c r="M123" s="92">
        <f t="shared" si="2"/>
        <v>42</v>
      </c>
      <c r="N123" s="27">
        <v>5</v>
      </c>
      <c r="O123" s="185">
        <f t="shared" si="3"/>
        <v>0.875</v>
      </c>
      <c r="P123" s="55" t="s">
        <v>445</v>
      </c>
      <c r="Q123" s="19" t="s">
        <v>6534</v>
      </c>
      <c r="R123" s="41" t="s">
        <v>478</v>
      </c>
      <c r="S123" s="19" t="s">
        <v>523</v>
      </c>
      <c r="T123" s="28" t="s">
        <v>6527</v>
      </c>
      <c r="U123" s="17">
        <v>4</v>
      </c>
      <c r="V123" s="20" t="s">
        <v>645</v>
      </c>
      <c r="W123" s="18" t="s">
        <v>517</v>
      </c>
      <c r="X123" s="18" t="s">
        <v>2056</v>
      </c>
      <c r="Y123" s="29" t="s">
        <v>6530</v>
      </c>
      <c r="Z123" s="61"/>
    </row>
    <row r="124" spans="1:26" s="161" customFormat="1" ht="19.5" customHeight="1" x14ac:dyDescent="0.25">
      <c r="A124" s="50" t="s">
        <v>397</v>
      </c>
      <c r="B124" s="27">
        <v>2</v>
      </c>
      <c r="C124" s="27">
        <v>10</v>
      </c>
      <c r="D124" s="27">
        <v>2</v>
      </c>
      <c r="E124" s="27">
        <v>4</v>
      </c>
      <c r="F124" s="27">
        <v>3</v>
      </c>
      <c r="G124" s="27">
        <v>2</v>
      </c>
      <c r="H124" s="27">
        <v>5</v>
      </c>
      <c r="I124" s="27">
        <v>5</v>
      </c>
      <c r="J124" s="27">
        <v>3</v>
      </c>
      <c r="K124" s="27">
        <v>6</v>
      </c>
      <c r="L124" s="92">
        <v>0</v>
      </c>
      <c r="M124" s="92">
        <f t="shared" si="2"/>
        <v>42</v>
      </c>
      <c r="N124" s="27">
        <v>4</v>
      </c>
      <c r="O124" s="185">
        <f t="shared" si="3"/>
        <v>0.875</v>
      </c>
      <c r="P124" s="55" t="s">
        <v>445</v>
      </c>
      <c r="Q124" s="19" t="s">
        <v>1699</v>
      </c>
      <c r="R124" s="41" t="s">
        <v>488</v>
      </c>
      <c r="S124" s="19" t="s">
        <v>452</v>
      </c>
      <c r="T124" s="28" t="s">
        <v>3660</v>
      </c>
      <c r="U124" s="17">
        <v>4</v>
      </c>
      <c r="V124" s="20" t="s">
        <v>609</v>
      </c>
      <c r="W124" s="18" t="s">
        <v>4489</v>
      </c>
      <c r="X124" s="18" t="s">
        <v>916</v>
      </c>
      <c r="Y124" s="29" t="s">
        <v>710</v>
      </c>
      <c r="Z124" s="61"/>
    </row>
    <row r="125" spans="1:26" s="161" customFormat="1" ht="19.5" customHeight="1" x14ac:dyDescent="0.25">
      <c r="A125" s="50" t="s">
        <v>441</v>
      </c>
      <c r="B125" s="27">
        <v>2</v>
      </c>
      <c r="C125" s="27">
        <v>10</v>
      </c>
      <c r="D125" s="27">
        <v>2</v>
      </c>
      <c r="E125" s="27">
        <v>5</v>
      </c>
      <c r="F125" s="27">
        <v>4</v>
      </c>
      <c r="G125" s="27">
        <v>2</v>
      </c>
      <c r="H125" s="27">
        <v>5</v>
      </c>
      <c r="I125" s="27">
        <v>5</v>
      </c>
      <c r="J125" s="27">
        <v>1</v>
      </c>
      <c r="K125" s="27">
        <v>6</v>
      </c>
      <c r="L125" s="92">
        <v>0</v>
      </c>
      <c r="M125" s="92">
        <f t="shared" si="2"/>
        <v>42</v>
      </c>
      <c r="N125" s="27">
        <v>6</v>
      </c>
      <c r="O125" s="185">
        <f t="shared" si="3"/>
        <v>0.875</v>
      </c>
      <c r="P125" s="55" t="s">
        <v>445</v>
      </c>
      <c r="Q125" s="19" t="s">
        <v>7794</v>
      </c>
      <c r="R125" s="41" t="s">
        <v>769</v>
      </c>
      <c r="S125" s="19" t="s">
        <v>565</v>
      </c>
      <c r="T125" s="28" t="s">
        <v>7778</v>
      </c>
      <c r="U125" s="17">
        <v>4</v>
      </c>
      <c r="V125" s="20" t="s">
        <v>519</v>
      </c>
      <c r="W125" s="18" t="s">
        <v>4635</v>
      </c>
      <c r="X125" s="18" t="s">
        <v>1224</v>
      </c>
      <c r="Y125" s="29" t="s">
        <v>469</v>
      </c>
      <c r="Z125" s="61"/>
    </row>
    <row r="126" spans="1:26" s="161" customFormat="1" ht="19.5" customHeight="1" x14ac:dyDescent="0.25">
      <c r="A126" s="50" t="s">
        <v>30</v>
      </c>
      <c r="B126" s="27">
        <v>2</v>
      </c>
      <c r="C126" s="27">
        <v>10</v>
      </c>
      <c r="D126" s="27">
        <v>2</v>
      </c>
      <c r="E126" s="27">
        <v>3</v>
      </c>
      <c r="F126" s="27">
        <v>4</v>
      </c>
      <c r="G126" s="27">
        <v>2</v>
      </c>
      <c r="H126" s="27">
        <v>5</v>
      </c>
      <c r="I126" s="27">
        <v>5</v>
      </c>
      <c r="J126" s="27">
        <v>3</v>
      </c>
      <c r="K126" s="27">
        <v>4</v>
      </c>
      <c r="L126" s="92">
        <v>2</v>
      </c>
      <c r="M126" s="92">
        <f t="shared" si="2"/>
        <v>42</v>
      </c>
      <c r="N126" s="27">
        <v>6</v>
      </c>
      <c r="O126" s="185">
        <f t="shared" si="3"/>
        <v>0.875</v>
      </c>
      <c r="P126" s="55" t="s">
        <v>445</v>
      </c>
      <c r="Q126" s="19" t="s">
        <v>7582</v>
      </c>
      <c r="R126" s="41" t="s">
        <v>481</v>
      </c>
      <c r="S126" s="19" t="s">
        <v>474</v>
      </c>
      <c r="T126" s="28" t="s">
        <v>7569</v>
      </c>
      <c r="U126" s="17">
        <v>4</v>
      </c>
      <c r="V126" s="20" t="s">
        <v>682</v>
      </c>
      <c r="W126" s="18" t="s">
        <v>7577</v>
      </c>
      <c r="X126" s="18" t="s">
        <v>916</v>
      </c>
      <c r="Y126" s="29" t="s">
        <v>7578</v>
      </c>
      <c r="Z126" s="61"/>
    </row>
    <row r="127" spans="1:26" s="161" customFormat="1" ht="19.5" customHeight="1" x14ac:dyDescent="0.25">
      <c r="A127" s="50" t="s">
        <v>401</v>
      </c>
      <c r="B127" s="27">
        <v>1</v>
      </c>
      <c r="C127" s="27">
        <v>9</v>
      </c>
      <c r="D127" s="27">
        <v>1</v>
      </c>
      <c r="E127" s="27">
        <v>6</v>
      </c>
      <c r="F127" s="27">
        <v>4</v>
      </c>
      <c r="G127" s="27">
        <v>0</v>
      </c>
      <c r="H127" s="27">
        <v>5</v>
      </c>
      <c r="I127" s="27">
        <v>5</v>
      </c>
      <c r="J127" s="27">
        <v>3</v>
      </c>
      <c r="K127" s="27">
        <v>6</v>
      </c>
      <c r="L127" s="92">
        <v>2</v>
      </c>
      <c r="M127" s="92">
        <f t="shared" si="2"/>
        <v>42</v>
      </c>
      <c r="N127" s="27">
        <v>2</v>
      </c>
      <c r="O127" s="185">
        <f t="shared" si="3"/>
        <v>0.875</v>
      </c>
      <c r="P127" s="55" t="s">
        <v>445</v>
      </c>
      <c r="Q127" s="19" t="s">
        <v>6927</v>
      </c>
      <c r="R127" s="41" t="s">
        <v>742</v>
      </c>
      <c r="S127" s="19" t="s">
        <v>562</v>
      </c>
      <c r="T127" s="28" t="s">
        <v>3671</v>
      </c>
      <c r="U127" s="17">
        <v>4</v>
      </c>
      <c r="V127" s="20" t="s">
        <v>2314</v>
      </c>
      <c r="W127" s="18" t="s">
        <v>6925</v>
      </c>
      <c r="X127" s="18" t="s">
        <v>451</v>
      </c>
      <c r="Y127" s="29" t="s">
        <v>474</v>
      </c>
      <c r="Z127" s="61"/>
    </row>
    <row r="128" spans="1:26" s="161" customFormat="1" ht="19.5" customHeight="1" x14ac:dyDescent="0.25">
      <c r="A128" s="50" t="s">
        <v>29</v>
      </c>
      <c r="B128" s="27">
        <v>2</v>
      </c>
      <c r="C128" s="27">
        <v>10</v>
      </c>
      <c r="D128" s="27">
        <v>2</v>
      </c>
      <c r="E128" s="27">
        <v>6</v>
      </c>
      <c r="F128" s="27">
        <v>4</v>
      </c>
      <c r="G128" s="27">
        <v>0</v>
      </c>
      <c r="H128" s="27">
        <v>5</v>
      </c>
      <c r="I128" s="27">
        <v>5</v>
      </c>
      <c r="J128" s="27">
        <v>2</v>
      </c>
      <c r="K128" s="27">
        <v>6</v>
      </c>
      <c r="L128" s="92">
        <v>0</v>
      </c>
      <c r="M128" s="92">
        <f t="shared" si="2"/>
        <v>42</v>
      </c>
      <c r="N128" s="27">
        <v>4</v>
      </c>
      <c r="O128" s="185">
        <f t="shared" si="3"/>
        <v>0.875</v>
      </c>
      <c r="P128" s="55" t="s">
        <v>445</v>
      </c>
      <c r="Q128" s="19" t="s">
        <v>3133</v>
      </c>
      <c r="R128" s="41" t="s">
        <v>998</v>
      </c>
      <c r="S128" s="19" t="s">
        <v>474</v>
      </c>
      <c r="T128" s="28" t="s">
        <v>3122</v>
      </c>
      <c r="U128" s="17">
        <v>4</v>
      </c>
      <c r="V128" s="20" t="s">
        <v>609</v>
      </c>
      <c r="W128" s="18" t="s">
        <v>3125</v>
      </c>
      <c r="X128" s="18" t="s">
        <v>3126</v>
      </c>
      <c r="Y128" s="29" t="s">
        <v>3127</v>
      </c>
      <c r="Z128" s="61"/>
    </row>
    <row r="129" spans="1:26" s="161" customFormat="1" ht="19.5" customHeight="1" x14ac:dyDescent="0.25">
      <c r="A129" s="50" t="s">
        <v>409</v>
      </c>
      <c r="B129" s="27">
        <v>2</v>
      </c>
      <c r="C129" s="27">
        <v>7</v>
      </c>
      <c r="D129" s="27">
        <v>2</v>
      </c>
      <c r="E129" s="27">
        <v>6</v>
      </c>
      <c r="F129" s="27">
        <v>2</v>
      </c>
      <c r="G129" s="27">
        <v>2</v>
      </c>
      <c r="H129" s="27">
        <v>5</v>
      </c>
      <c r="I129" s="27">
        <v>5</v>
      </c>
      <c r="J129" s="27">
        <v>3</v>
      </c>
      <c r="K129" s="27">
        <v>6</v>
      </c>
      <c r="L129" s="92">
        <v>2</v>
      </c>
      <c r="M129" s="92">
        <f t="shared" si="2"/>
        <v>42</v>
      </c>
      <c r="N129" s="27">
        <v>6</v>
      </c>
      <c r="O129" s="185">
        <f t="shared" si="3"/>
        <v>0.875</v>
      </c>
      <c r="P129" s="55" t="s">
        <v>445</v>
      </c>
      <c r="Q129" s="19" t="s">
        <v>7793</v>
      </c>
      <c r="R129" s="41" t="s">
        <v>448</v>
      </c>
      <c r="S129" s="19" t="s">
        <v>2480</v>
      </c>
      <c r="T129" s="28" t="s">
        <v>7778</v>
      </c>
      <c r="U129" s="17">
        <v>4</v>
      </c>
      <c r="V129" s="20" t="s">
        <v>682</v>
      </c>
      <c r="W129" s="18" t="s">
        <v>7779</v>
      </c>
      <c r="X129" s="18" t="s">
        <v>4268</v>
      </c>
      <c r="Y129" s="29" t="s">
        <v>710</v>
      </c>
      <c r="Z129" s="61"/>
    </row>
    <row r="130" spans="1:26" s="161" customFormat="1" ht="19.5" customHeight="1" x14ac:dyDescent="0.25">
      <c r="A130" s="50" t="s">
        <v>44</v>
      </c>
      <c r="B130" s="27">
        <v>2</v>
      </c>
      <c r="C130" s="27">
        <v>9</v>
      </c>
      <c r="D130" s="27">
        <v>2</v>
      </c>
      <c r="E130" s="27">
        <v>5</v>
      </c>
      <c r="F130" s="27">
        <v>4</v>
      </c>
      <c r="G130" s="27">
        <v>0</v>
      </c>
      <c r="H130" s="27">
        <v>5</v>
      </c>
      <c r="I130" s="27">
        <v>5</v>
      </c>
      <c r="J130" s="27">
        <v>2</v>
      </c>
      <c r="K130" s="27">
        <v>6</v>
      </c>
      <c r="L130" s="92">
        <v>2</v>
      </c>
      <c r="M130" s="92">
        <f t="shared" si="2"/>
        <v>42</v>
      </c>
      <c r="N130" s="27">
        <v>1</v>
      </c>
      <c r="O130" s="185">
        <f t="shared" si="3"/>
        <v>0.875</v>
      </c>
      <c r="P130" s="55" t="s">
        <v>444</v>
      </c>
      <c r="Q130" s="19" t="s">
        <v>2444</v>
      </c>
      <c r="R130" s="41" t="s">
        <v>579</v>
      </c>
      <c r="S130" s="19" t="s">
        <v>800</v>
      </c>
      <c r="T130" s="28" t="s">
        <v>2445</v>
      </c>
      <c r="U130" s="17">
        <v>4</v>
      </c>
      <c r="V130" s="20" t="s">
        <v>1190</v>
      </c>
      <c r="W130" s="18" t="s">
        <v>2446</v>
      </c>
      <c r="X130" s="18" t="s">
        <v>967</v>
      </c>
      <c r="Y130" s="29" t="s">
        <v>463</v>
      </c>
      <c r="Z130" s="61"/>
    </row>
    <row r="131" spans="1:26" s="161" customFormat="1" ht="19.5" customHeight="1" x14ac:dyDescent="0.25">
      <c r="A131" s="50" t="s">
        <v>43</v>
      </c>
      <c r="B131" s="27">
        <v>2</v>
      </c>
      <c r="C131" s="27">
        <v>10</v>
      </c>
      <c r="D131" s="27">
        <v>2</v>
      </c>
      <c r="E131" s="27">
        <v>6</v>
      </c>
      <c r="F131" s="27">
        <v>4</v>
      </c>
      <c r="G131" s="27">
        <v>0</v>
      </c>
      <c r="H131" s="27">
        <v>5</v>
      </c>
      <c r="I131" s="27">
        <v>5</v>
      </c>
      <c r="J131" s="27">
        <v>2</v>
      </c>
      <c r="K131" s="27">
        <v>6</v>
      </c>
      <c r="L131" s="92">
        <v>0</v>
      </c>
      <c r="M131" s="92">
        <f t="shared" si="2"/>
        <v>42</v>
      </c>
      <c r="N131" s="27">
        <v>2</v>
      </c>
      <c r="O131" s="185">
        <f t="shared" si="3"/>
        <v>0.875</v>
      </c>
      <c r="P131" s="55" t="s">
        <v>445</v>
      </c>
      <c r="Q131" s="19" t="s">
        <v>4752</v>
      </c>
      <c r="R131" s="41" t="s">
        <v>520</v>
      </c>
      <c r="S131" s="19" t="s">
        <v>2480</v>
      </c>
      <c r="T131" s="28" t="s">
        <v>3661</v>
      </c>
      <c r="U131" s="17">
        <v>4</v>
      </c>
      <c r="V131" s="20" t="s">
        <v>1393</v>
      </c>
      <c r="W131" s="18" t="s">
        <v>4753</v>
      </c>
      <c r="X131" s="18" t="s">
        <v>488</v>
      </c>
      <c r="Y131" s="29" t="s">
        <v>1016</v>
      </c>
      <c r="Z131" s="61"/>
    </row>
    <row r="132" spans="1:26" s="161" customFormat="1" ht="19.5" customHeight="1" x14ac:dyDescent="0.25">
      <c r="A132" s="50" t="s">
        <v>38</v>
      </c>
      <c r="B132" s="27">
        <v>2</v>
      </c>
      <c r="C132" s="27">
        <v>9</v>
      </c>
      <c r="D132" s="27">
        <v>0</v>
      </c>
      <c r="E132" s="27">
        <v>5</v>
      </c>
      <c r="F132" s="27">
        <v>4</v>
      </c>
      <c r="G132" s="27">
        <v>2</v>
      </c>
      <c r="H132" s="27">
        <v>5</v>
      </c>
      <c r="I132" s="27">
        <v>5</v>
      </c>
      <c r="J132" s="27">
        <v>4</v>
      </c>
      <c r="K132" s="27">
        <v>6</v>
      </c>
      <c r="L132" s="92">
        <v>0</v>
      </c>
      <c r="M132" s="92">
        <f t="shared" si="2"/>
        <v>42</v>
      </c>
      <c r="N132" s="27">
        <v>2</v>
      </c>
      <c r="O132" s="185">
        <f t="shared" si="3"/>
        <v>0.875</v>
      </c>
      <c r="P132" s="55" t="s">
        <v>445</v>
      </c>
      <c r="Q132" s="19" t="s">
        <v>7302</v>
      </c>
      <c r="R132" s="41" t="s">
        <v>1716</v>
      </c>
      <c r="S132" s="19" t="s">
        <v>847</v>
      </c>
      <c r="T132" s="28" t="s">
        <v>7303</v>
      </c>
      <c r="U132" s="17">
        <v>4</v>
      </c>
      <c r="V132" s="20" t="s">
        <v>519</v>
      </c>
      <c r="W132" s="18" t="s">
        <v>7304</v>
      </c>
      <c r="X132" s="18" t="s">
        <v>451</v>
      </c>
      <c r="Y132" s="29" t="s">
        <v>2269</v>
      </c>
      <c r="Z132" s="61"/>
    </row>
    <row r="133" spans="1:26" s="161" customFormat="1" ht="19.5" customHeight="1" x14ac:dyDescent="0.25">
      <c r="A133" s="50" t="s">
        <v>36</v>
      </c>
      <c r="B133" s="27">
        <v>2</v>
      </c>
      <c r="C133" s="27">
        <v>10</v>
      </c>
      <c r="D133" s="27">
        <v>2</v>
      </c>
      <c r="E133" s="27">
        <v>5</v>
      </c>
      <c r="F133" s="27">
        <v>3</v>
      </c>
      <c r="G133" s="27">
        <v>2</v>
      </c>
      <c r="H133" s="27">
        <v>5</v>
      </c>
      <c r="I133" s="27">
        <v>5</v>
      </c>
      <c r="J133" s="27">
        <v>4</v>
      </c>
      <c r="K133" s="27">
        <v>4</v>
      </c>
      <c r="L133" s="92">
        <v>0</v>
      </c>
      <c r="M133" s="92">
        <f t="shared" si="2"/>
        <v>42</v>
      </c>
      <c r="N133" s="27">
        <v>2</v>
      </c>
      <c r="O133" s="185">
        <f t="shared" si="3"/>
        <v>0.875</v>
      </c>
      <c r="P133" s="55" t="s">
        <v>445</v>
      </c>
      <c r="Q133" s="19" t="s">
        <v>717</v>
      </c>
      <c r="R133" s="41" t="s">
        <v>607</v>
      </c>
      <c r="S133" s="19" t="s">
        <v>523</v>
      </c>
      <c r="T133" s="28" t="s">
        <v>3671</v>
      </c>
      <c r="U133" s="17">
        <v>4</v>
      </c>
      <c r="V133" s="20" t="s">
        <v>645</v>
      </c>
      <c r="W133" s="18" t="s">
        <v>795</v>
      </c>
      <c r="X133" s="18" t="s">
        <v>1377</v>
      </c>
      <c r="Y133" s="29" t="s">
        <v>452</v>
      </c>
      <c r="Z133" s="61"/>
    </row>
    <row r="134" spans="1:26" s="161" customFormat="1" ht="19.5" customHeight="1" x14ac:dyDescent="0.25">
      <c r="A134" s="50" t="s">
        <v>41</v>
      </c>
      <c r="B134" s="27">
        <v>2</v>
      </c>
      <c r="C134" s="27">
        <v>9</v>
      </c>
      <c r="D134" s="27">
        <v>2</v>
      </c>
      <c r="E134" s="27">
        <v>4</v>
      </c>
      <c r="F134" s="27">
        <v>4</v>
      </c>
      <c r="G134" s="27">
        <v>2</v>
      </c>
      <c r="H134" s="27">
        <v>5</v>
      </c>
      <c r="I134" s="27">
        <v>5</v>
      </c>
      <c r="J134" s="27">
        <v>1</v>
      </c>
      <c r="K134" s="27">
        <v>6</v>
      </c>
      <c r="L134" s="92">
        <v>2</v>
      </c>
      <c r="M134" s="92">
        <f t="shared" si="2"/>
        <v>42</v>
      </c>
      <c r="N134" s="27">
        <v>3</v>
      </c>
      <c r="O134" s="185">
        <f t="shared" si="3"/>
        <v>0.875</v>
      </c>
      <c r="P134" s="55" t="s">
        <v>445</v>
      </c>
      <c r="Q134" s="93" t="s">
        <v>8186</v>
      </c>
      <c r="R134" s="94" t="s">
        <v>756</v>
      </c>
      <c r="S134" s="93" t="s">
        <v>8187</v>
      </c>
      <c r="T134" s="28" t="s">
        <v>8181</v>
      </c>
      <c r="U134" s="17">
        <v>4</v>
      </c>
      <c r="V134" s="20" t="s">
        <v>8182</v>
      </c>
      <c r="W134" s="95" t="s">
        <v>8183</v>
      </c>
      <c r="X134" s="95" t="s">
        <v>811</v>
      </c>
      <c r="Y134" s="96" t="s">
        <v>1016</v>
      </c>
      <c r="Z134" s="61"/>
    </row>
    <row r="135" spans="1:26" s="161" customFormat="1" ht="19.5" customHeight="1" x14ac:dyDescent="0.25">
      <c r="A135" s="50" t="s">
        <v>417</v>
      </c>
      <c r="B135" s="27">
        <v>2</v>
      </c>
      <c r="C135" s="27">
        <v>8</v>
      </c>
      <c r="D135" s="27">
        <v>2</v>
      </c>
      <c r="E135" s="27">
        <v>6</v>
      </c>
      <c r="F135" s="27">
        <v>4</v>
      </c>
      <c r="G135" s="27">
        <v>2</v>
      </c>
      <c r="H135" s="27">
        <v>5</v>
      </c>
      <c r="I135" s="27">
        <v>5</v>
      </c>
      <c r="J135" s="27">
        <v>2</v>
      </c>
      <c r="K135" s="27">
        <v>6</v>
      </c>
      <c r="L135" s="92">
        <v>0</v>
      </c>
      <c r="M135" s="92">
        <f t="shared" ref="M135:M198" si="4">SUM(B135:L135)</f>
        <v>42</v>
      </c>
      <c r="N135" s="27">
        <v>3</v>
      </c>
      <c r="O135" s="185">
        <f t="shared" ref="O135:O198" si="5">M135/48</f>
        <v>0.875</v>
      </c>
      <c r="P135" s="55" t="s">
        <v>445</v>
      </c>
      <c r="Q135" s="19" t="s">
        <v>890</v>
      </c>
      <c r="R135" s="41" t="s">
        <v>1612</v>
      </c>
      <c r="S135" s="19" t="s">
        <v>970</v>
      </c>
      <c r="T135" s="28" t="s">
        <v>8947</v>
      </c>
      <c r="U135" s="17">
        <v>4</v>
      </c>
      <c r="V135" s="20" t="s">
        <v>5858</v>
      </c>
      <c r="W135" s="18" t="s">
        <v>2281</v>
      </c>
      <c r="X135" s="18" t="s">
        <v>771</v>
      </c>
      <c r="Y135" s="29" t="s">
        <v>819</v>
      </c>
      <c r="Z135" s="61"/>
    </row>
    <row r="136" spans="1:26" s="161" customFormat="1" ht="19.5" customHeight="1" x14ac:dyDescent="0.25">
      <c r="A136" s="50" t="s">
        <v>34</v>
      </c>
      <c r="B136" s="27">
        <v>2</v>
      </c>
      <c r="C136" s="27">
        <v>10</v>
      </c>
      <c r="D136" s="27">
        <v>2</v>
      </c>
      <c r="E136" s="27">
        <v>6</v>
      </c>
      <c r="F136" s="27">
        <v>4</v>
      </c>
      <c r="G136" s="27">
        <v>0</v>
      </c>
      <c r="H136" s="27">
        <v>5</v>
      </c>
      <c r="I136" s="27">
        <v>5</v>
      </c>
      <c r="J136" s="27">
        <v>2</v>
      </c>
      <c r="K136" s="27">
        <v>6</v>
      </c>
      <c r="L136" s="92">
        <v>0</v>
      </c>
      <c r="M136" s="92">
        <f t="shared" si="4"/>
        <v>42</v>
      </c>
      <c r="N136" s="27">
        <v>2</v>
      </c>
      <c r="O136" s="185">
        <f t="shared" si="5"/>
        <v>0.875</v>
      </c>
      <c r="P136" s="55" t="s">
        <v>445</v>
      </c>
      <c r="Q136" s="19" t="s">
        <v>4754</v>
      </c>
      <c r="R136" s="41" t="s">
        <v>843</v>
      </c>
      <c r="S136" s="19" t="s">
        <v>562</v>
      </c>
      <c r="T136" s="28" t="s">
        <v>3661</v>
      </c>
      <c r="U136" s="17">
        <v>4</v>
      </c>
      <c r="V136" s="20" t="s">
        <v>1393</v>
      </c>
      <c r="W136" s="18" t="s">
        <v>4753</v>
      </c>
      <c r="X136" s="18" t="s">
        <v>488</v>
      </c>
      <c r="Y136" s="29" t="s">
        <v>1016</v>
      </c>
      <c r="Z136" s="61"/>
    </row>
    <row r="137" spans="1:26" s="161" customFormat="1" ht="19.5" customHeight="1" x14ac:dyDescent="0.25">
      <c r="A137" s="50" t="s">
        <v>35</v>
      </c>
      <c r="B137" s="27">
        <v>2</v>
      </c>
      <c r="C137" s="27">
        <v>10</v>
      </c>
      <c r="D137" s="27">
        <v>2</v>
      </c>
      <c r="E137" s="27">
        <v>6</v>
      </c>
      <c r="F137" s="27">
        <v>4</v>
      </c>
      <c r="G137" s="27">
        <v>0</v>
      </c>
      <c r="H137" s="27">
        <v>5</v>
      </c>
      <c r="I137" s="27">
        <v>5</v>
      </c>
      <c r="J137" s="27">
        <v>0</v>
      </c>
      <c r="K137" s="27">
        <v>6</v>
      </c>
      <c r="L137" s="92">
        <v>2</v>
      </c>
      <c r="M137" s="92">
        <f t="shared" si="4"/>
        <v>42</v>
      </c>
      <c r="N137" s="27">
        <v>4</v>
      </c>
      <c r="O137" s="185">
        <f t="shared" si="5"/>
        <v>0.875</v>
      </c>
      <c r="P137" s="55" t="s">
        <v>445</v>
      </c>
      <c r="Q137" s="19" t="s">
        <v>4494</v>
      </c>
      <c r="R137" s="41" t="s">
        <v>478</v>
      </c>
      <c r="S137" s="19" t="s">
        <v>486</v>
      </c>
      <c r="T137" s="28" t="s">
        <v>3660</v>
      </c>
      <c r="U137" s="17">
        <v>4</v>
      </c>
      <c r="V137" s="20" t="s">
        <v>637</v>
      </c>
      <c r="W137" s="18" t="s">
        <v>545</v>
      </c>
      <c r="X137" s="18" t="s">
        <v>967</v>
      </c>
      <c r="Y137" s="29" t="s">
        <v>540</v>
      </c>
      <c r="Z137" s="61"/>
    </row>
    <row r="138" spans="1:26" s="161" customFormat="1" ht="19.5" customHeight="1" x14ac:dyDescent="0.25">
      <c r="A138" s="50" t="s">
        <v>47</v>
      </c>
      <c r="B138" s="27">
        <v>2</v>
      </c>
      <c r="C138" s="27">
        <v>9</v>
      </c>
      <c r="D138" s="27">
        <v>1</v>
      </c>
      <c r="E138" s="27">
        <v>6</v>
      </c>
      <c r="F138" s="27">
        <v>4</v>
      </c>
      <c r="G138" s="27">
        <v>2</v>
      </c>
      <c r="H138" s="27">
        <v>5</v>
      </c>
      <c r="I138" s="27">
        <v>5</v>
      </c>
      <c r="J138" s="27">
        <v>2</v>
      </c>
      <c r="K138" s="27">
        <v>6</v>
      </c>
      <c r="L138" s="92">
        <v>0</v>
      </c>
      <c r="M138" s="92">
        <f t="shared" si="4"/>
        <v>42</v>
      </c>
      <c r="N138" s="27">
        <v>5</v>
      </c>
      <c r="O138" s="185">
        <f t="shared" si="5"/>
        <v>0.875</v>
      </c>
      <c r="P138" s="55" t="s">
        <v>445</v>
      </c>
      <c r="Q138" s="19" t="s">
        <v>6535</v>
      </c>
      <c r="R138" s="41" t="s">
        <v>684</v>
      </c>
      <c r="S138" s="19" t="s">
        <v>486</v>
      </c>
      <c r="T138" s="28" t="s">
        <v>6527</v>
      </c>
      <c r="U138" s="17">
        <v>4</v>
      </c>
      <c r="V138" s="20" t="s">
        <v>645</v>
      </c>
      <c r="W138" s="18" t="s">
        <v>517</v>
      </c>
      <c r="X138" s="18" t="s">
        <v>2056</v>
      </c>
      <c r="Y138" s="29" t="s">
        <v>6530</v>
      </c>
      <c r="Z138" s="61"/>
    </row>
    <row r="139" spans="1:26" s="161" customFormat="1" ht="19.5" customHeight="1" x14ac:dyDescent="0.25">
      <c r="A139" s="50" t="s">
        <v>25</v>
      </c>
      <c r="B139" s="27">
        <v>2</v>
      </c>
      <c r="C139" s="27">
        <v>10</v>
      </c>
      <c r="D139" s="27">
        <v>2</v>
      </c>
      <c r="E139" s="27">
        <v>6</v>
      </c>
      <c r="F139" s="27">
        <v>4</v>
      </c>
      <c r="G139" s="27">
        <v>0</v>
      </c>
      <c r="H139" s="27">
        <v>5</v>
      </c>
      <c r="I139" s="27">
        <v>5</v>
      </c>
      <c r="J139" s="27">
        <v>2</v>
      </c>
      <c r="K139" s="27">
        <v>6</v>
      </c>
      <c r="L139" s="92">
        <v>0</v>
      </c>
      <c r="M139" s="92">
        <f t="shared" si="4"/>
        <v>42</v>
      </c>
      <c r="N139" s="27">
        <v>2</v>
      </c>
      <c r="O139" s="185">
        <f t="shared" si="5"/>
        <v>0.875</v>
      </c>
      <c r="P139" s="55" t="s">
        <v>445</v>
      </c>
      <c r="Q139" s="19" t="s">
        <v>604</v>
      </c>
      <c r="R139" s="41" t="s">
        <v>488</v>
      </c>
      <c r="S139" s="19" t="s">
        <v>452</v>
      </c>
      <c r="T139" s="28" t="s">
        <v>2196</v>
      </c>
      <c r="U139" s="17">
        <v>4</v>
      </c>
      <c r="V139" s="20" t="s">
        <v>682</v>
      </c>
      <c r="W139" s="18" t="s">
        <v>2197</v>
      </c>
      <c r="X139" s="18" t="s">
        <v>1737</v>
      </c>
      <c r="Y139" s="29" t="s">
        <v>2198</v>
      </c>
      <c r="Z139" s="61"/>
    </row>
    <row r="140" spans="1:26" s="161" customFormat="1" ht="19.5" customHeight="1" x14ac:dyDescent="0.25">
      <c r="A140" s="50" t="s">
        <v>389</v>
      </c>
      <c r="B140" s="27">
        <v>2</v>
      </c>
      <c r="C140" s="27">
        <v>10</v>
      </c>
      <c r="D140" s="27">
        <v>2</v>
      </c>
      <c r="E140" s="27">
        <v>5</v>
      </c>
      <c r="F140" s="27">
        <v>4</v>
      </c>
      <c r="G140" s="27">
        <v>2</v>
      </c>
      <c r="H140" s="27">
        <v>5</v>
      </c>
      <c r="I140" s="27">
        <v>5</v>
      </c>
      <c r="J140" s="27">
        <v>1</v>
      </c>
      <c r="K140" s="27">
        <v>6</v>
      </c>
      <c r="L140" s="92">
        <v>0</v>
      </c>
      <c r="M140" s="92">
        <f t="shared" si="4"/>
        <v>42</v>
      </c>
      <c r="N140" s="27">
        <v>3</v>
      </c>
      <c r="O140" s="185">
        <f t="shared" si="5"/>
        <v>0.875</v>
      </c>
      <c r="P140" s="55" t="s">
        <v>445</v>
      </c>
      <c r="Q140" s="98" t="s">
        <v>5857</v>
      </c>
      <c r="R140" s="99" t="s">
        <v>561</v>
      </c>
      <c r="S140" s="98" t="s">
        <v>614</v>
      </c>
      <c r="T140" s="28" t="s">
        <v>8947</v>
      </c>
      <c r="U140" s="17">
        <v>4</v>
      </c>
      <c r="V140" s="20" t="s">
        <v>1492</v>
      </c>
      <c r="W140" s="18" t="s">
        <v>5853</v>
      </c>
      <c r="X140" s="18" t="s">
        <v>5854</v>
      </c>
      <c r="Y140" s="29" t="s">
        <v>486</v>
      </c>
      <c r="Z140" s="61"/>
    </row>
    <row r="141" spans="1:26" s="161" customFormat="1" ht="19.5" customHeight="1" x14ac:dyDescent="0.25">
      <c r="A141" s="50" t="s">
        <v>31</v>
      </c>
      <c r="B141" s="27">
        <v>2</v>
      </c>
      <c r="C141" s="27">
        <v>10</v>
      </c>
      <c r="D141" s="27">
        <v>1</v>
      </c>
      <c r="E141" s="27">
        <v>6</v>
      </c>
      <c r="F141" s="27">
        <v>4</v>
      </c>
      <c r="G141" s="27">
        <v>2</v>
      </c>
      <c r="H141" s="27">
        <v>5</v>
      </c>
      <c r="I141" s="27">
        <v>5</v>
      </c>
      <c r="J141" s="27">
        <v>3</v>
      </c>
      <c r="K141" s="27">
        <v>2</v>
      </c>
      <c r="L141" s="92">
        <v>2</v>
      </c>
      <c r="M141" s="92">
        <f t="shared" si="4"/>
        <v>42</v>
      </c>
      <c r="N141" s="27">
        <v>6</v>
      </c>
      <c r="O141" s="185">
        <f t="shared" si="5"/>
        <v>0.875</v>
      </c>
      <c r="P141" s="55" t="s">
        <v>445</v>
      </c>
      <c r="Q141" s="19" t="s">
        <v>2889</v>
      </c>
      <c r="R141" s="41" t="s">
        <v>7580</v>
      </c>
      <c r="S141" s="19" t="s">
        <v>559</v>
      </c>
      <c r="T141" s="28" t="s">
        <v>7569</v>
      </c>
      <c r="U141" s="17">
        <v>4</v>
      </c>
      <c r="V141" s="20" t="s">
        <v>682</v>
      </c>
      <c r="W141" s="18" t="s">
        <v>7577</v>
      </c>
      <c r="X141" s="18" t="s">
        <v>916</v>
      </c>
      <c r="Y141" s="29" t="s">
        <v>7578</v>
      </c>
      <c r="Z141" s="61"/>
    </row>
    <row r="142" spans="1:26" s="161" customFormat="1" ht="19.5" customHeight="1" x14ac:dyDescent="0.25">
      <c r="A142" s="50" t="s">
        <v>24</v>
      </c>
      <c r="B142" s="27">
        <v>2</v>
      </c>
      <c r="C142" s="27">
        <v>10</v>
      </c>
      <c r="D142" s="27">
        <v>2</v>
      </c>
      <c r="E142" s="27">
        <v>6</v>
      </c>
      <c r="F142" s="27">
        <v>4</v>
      </c>
      <c r="G142" s="27">
        <v>0</v>
      </c>
      <c r="H142" s="27">
        <v>5</v>
      </c>
      <c r="I142" s="27">
        <v>5</v>
      </c>
      <c r="J142" s="27">
        <v>2</v>
      </c>
      <c r="K142" s="27">
        <v>6</v>
      </c>
      <c r="L142" s="92">
        <v>0</v>
      </c>
      <c r="M142" s="92">
        <f t="shared" si="4"/>
        <v>42</v>
      </c>
      <c r="N142" s="27">
        <v>2</v>
      </c>
      <c r="O142" s="185">
        <f t="shared" si="5"/>
        <v>0.875</v>
      </c>
      <c r="P142" s="55" t="s">
        <v>445</v>
      </c>
      <c r="Q142" s="19" t="s">
        <v>3058</v>
      </c>
      <c r="R142" s="41" t="s">
        <v>763</v>
      </c>
      <c r="S142" s="19" t="s">
        <v>523</v>
      </c>
      <c r="T142" s="28" t="s">
        <v>3056</v>
      </c>
      <c r="U142" s="17">
        <v>4</v>
      </c>
      <c r="V142" s="20" t="s">
        <v>682</v>
      </c>
      <c r="W142" s="18" t="s">
        <v>3057</v>
      </c>
      <c r="X142" s="18" t="s">
        <v>1208</v>
      </c>
      <c r="Y142" s="29" t="s">
        <v>452</v>
      </c>
      <c r="Z142" s="61"/>
    </row>
    <row r="143" spans="1:26" s="161" customFormat="1" ht="19.5" customHeight="1" x14ac:dyDescent="0.25">
      <c r="A143" s="50" t="s">
        <v>395</v>
      </c>
      <c r="B143" s="27">
        <v>2</v>
      </c>
      <c r="C143" s="27">
        <v>10</v>
      </c>
      <c r="D143" s="27">
        <v>1</v>
      </c>
      <c r="E143" s="27">
        <v>4</v>
      </c>
      <c r="F143" s="27">
        <v>4</v>
      </c>
      <c r="G143" s="27">
        <v>2</v>
      </c>
      <c r="H143" s="27">
        <v>5</v>
      </c>
      <c r="I143" s="27">
        <v>5</v>
      </c>
      <c r="J143" s="27">
        <v>3</v>
      </c>
      <c r="K143" s="27">
        <v>6</v>
      </c>
      <c r="L143" s="92">
        <v>0</v>
      </c>
      <c r="M143" s="92">
        <f t="shared" si="4"/>
        <v>42</v>
      </c>
      <c r="N143" s="27">
        <v>6</v>
      </c>
      <c r="O143" s="185">
        <f t="shared" si="5"/>
        <v>0.875</v>
      </c>
      <c r="P143" s="55" t="s">
        <v>445</v>
      </c>
      <c r="Q143" s="19" t="s">
        <v>7792</v>
      </c>
      <c r="R143" s="41" t="s">
        <v>655</v>
      </c>
      <c r="S143" s="19" t="s">
        <v>1126</v>
      </c>
      <c r="T143" s="28" t="s">
        <v>7778</v>
      </c>
      <c r="U143" s="17">
        <v>4</v>
      </c>
      <c r="V143" s="20" t="s">
        <v>682</v>
      </c>
      <c r="W143" s="18" t="s">
        <v>7779</v>
      </c>
      <c r="X143" s="18" t="s">
        <v>4268</v>
      </c>
      <c r="Y143" s="29" t="s">
        <v>710</v>
      </c>
      <c r="Z143" s="61"/>
    </row>
    <row r="144" spans="1:26" s="161" customFormat="1" ht="19.5" customHeight="1" x14ac:dyDescent="0.25">
      <c r="A144" s="50" t="s">
        <v>417</v>
      </c>
      <c r="B144" s="27">
        <v>2</v>
      </c>
      <c r="C144" s="27">
        <v>10</v>
      </c>
      <c r="D144" s="27">
        <v>2</v>
      </c>
      <c r="E144" s="27">
        <v>6</v>
      </c>
      <c r="F144" s="27">
        <v>0</v>
      </c>
      <c r="G144" s="27">
        <v>2</v>
      </c>
      <c r="H144" s="27">
        <v>5</v>
      </c>
      <c r="I144" s="27">
        <v>5</v>
      </c>
      <c r="J144" s="27">
        <v>2</v>
      </c>
      <c r="K144" s="27">
        <v>6</v>
      </c>
      <c r="L144" s="92">
        <v>2</v>
      </c>
      <c r="M144" s="92">
        <f t="shared" si="4"/>
        <v>42</v>
      </c>
      <c r="N144" s="27">
        <v>5</v>
      </c>
      <c r="O144" s="185">
        <f t="shared" si="5"/>
        <v>0.875</v>
      </c>
      <c r="P144" s="55" t="s">
        <v>445</v>
      </c>
      <c r="Q144" s="19" t="s">
        <v>6536</v>
      </c>
      <c r="R144" s="41" t="s">
        <v>459</v>
      </c>
      <c r="S144" s="19" t="s">
        <v>462</v>
      </c>
      <c r="T144" s="28" t="s">
        <v>6527</v>
      </c>
      <c r="U144" s="17">
        <v>4</v>
      </c>
      <c r="V144" s="20" t="s">
        <v>637</v>
      </c>
      <c r="W144" s="18" t="s">
        <v>6537</v>
      </c>
      <c r="X144" s="18" t="s">
        <v>771</v>
      </c>
      <c r="Y144" s="29" t="s">
        <v>466</v>
      </c>
      <c r="Z144" s="61"/>
    </row>
    <row r="145" spans="1:26" s="161" customFormat="1" ht="19.5" customHeight="1" x14ac:dyDescent="0.25">
      <c r="A145" s="50" t="s">
        <v>48</v>
      </c>
      <c r="B145" s="27">
        <v>2</v>
      </c>
      <c r="C145" s="27">
        <v>9</v>
      </c>
      <c r="D145" s="27">
        <v>2</v>
      </c>
      <c r="E145" s="27">
        <v>5</v>
      </c>
      <c r="F145" s="27">
        <v>4</v>
      </c>
      <c r="G145" s="27">
        <v>0</v>
      </c>
      <c r="H145" s="27">
        <v>5</v>
      </c>
      <c r="I145" s="27">
        <v>5</v>
      </c>
      <c r="J145" s="27">
        <v>2</v>
      </c>
      <c r="K145" s="27">
        <v>6</v>
      </c>
      <c r="L145" s="92">
        <v>2</v>
      </c>
      <c r="M145" s="92">
        <f t="shared" si="4"/>
        <v>42</v>
      </c>
      <c r="N145" s="27">
        <v>1</v>
      </c>
      <c r="O145" s="185">
        <f t="shared" si="5"/>
        <v>0.875</v>
      </c>
      <c r="P145" s="55" t="s">
        <v>444</v>
      </c>
      <c r="Q145" s="19" t="s">
        <v>4830</v>
      </c>
      <c r="R145" s="41" t="s">
        <v>4831</v>
      </c>
      <c r="S145" s="19" t="s">
        <v>513</v>
      </c>
      <c r="T145" s="28" t="s">
        <v>3662</v>
      </c>
      <c r="U145" s="17">
        <v>4</v>
      </c>
      <c r="V145" s="20" t="s">
        <v>519</v>
      </c>
      <c r="W145" s="18" t="s">
        <v>4832</v>
      </c>
      <c r="X145" s="18" t="s">
        <v>916</v>
      </c>
      <c r="Y145" s="29" t="s">
        <v>636</v>
      </c>
      <c r="Z145" s="61"/>
    </row>
    <row r="146" spans="1:26" s="161" customFormat="1" ht="19.5" customHeight="1" x14ac:dyDescent="0.25">
      <c r="A146" s="50" t="s">
        <v>394</v>
      </c>
      <c r="B146" s="27">
        <v>2</v>
      </c>
      <c r="C146" s="27">
        <v>10</v>
      </c>
      <c r="D146" s="27">
        <v>2</v>
      </c>
      <c r="E146" s="27">
        <v>5</v>
      </c>
      <c r="F146" s="27">
        <v>4</v>
      </c>
      <c r="G146" s="27">
        <v>2</v>
      </c>
      <c r="H146" s="27">
        <v>5</v>
      </c>
      <c r="I146" s="27">
        <v>5</v>
      </c>
      <c r="J146" s="27">
        <v>1</v>
      </c>
      <c r="K146" s="27">
        <v>4</v>
      </c>
      <c r="L146" s="92">
        <v>2</v>
      </c>
      <c r="M146" s="92">
        <f t="shared" si="4"/>
        <v>42</v>
      </c>
      <c r="N146" s="27">
        <v>3</v>
      </c>
      <c r="O146" s="185">
        <f t="shared" si="5"/>
        <v>0.875</v>
      </c>
      <c r="P146" s="55" t="s">
        <v>445</v>
      </c>
      <c r="Q146" s="19" t="s">
        <v>6376</v>
      </c>
      <c r="R146" s="41" t="s">
        <v>655</v>
      </c>
      <c r="S146" s="19" t="s">
        <v>486</v>
      </c>
      <c r="T146" s="28" t="s">
        <v>3668</v>
      </c>
      <c r="U146" s="17">
        <v>4</v>
      </c>
      <c r="V146" s="17" t="s">
        <v>609</v>
      </c>
      <c r="W146" s="18" t="s">
        <v>6374</v>
      </c>
      <c r="X146" s="18" t="s">
        <v>855</v>
      </c>
      <c r="Y146" s="29" t="s">
        <v>6375</v>
      </c>
      <c r="Z146" s="61"/>
    </row>
    <row r="147" spans="1:26" s="161" customFormat="1" ht="19.5" customHeight="1" x14ac:dyDescent="0.25">
      <c r="A147" s="50" t="s">
        <v>30</v>
      </c>
      <c r="B147" s="27">
        <v>2</v>
      </c>
      <c r="C147" s="27">
        <v>10</v>
      </c>
      <c r="D147" s="27">
        <v>2</v>
      </c>
      <c r="E147" s="27">
        <v>6</v>
      </c>
      <c r="F147" s="27">
        <v>3</v>
      </c>
      <c r="G147" s="27">
        <v>0</v>
      </c>
      <c r="H147" s="27">
        <v>5</v>
      </c>
      <c r="I147" s="27">
        <v>5</v>
      </c>
      <c r="J147" s="27">
        <v>3</v>
      </c>
      <c r="K147" s="27">
        <v>6</v>
      </c>
      <c r="L147" s="92">
        <v>0</v>
      </c>
      <c r="M147" s="92">
        <f t="shared" si="4"/>
        <v>42</v>
      </c>
      <c r="N147" s="27">
        <v>4</v>
      </c>
      <c r="O147" s="185">
        <f t="shared" si="5"/>
        <v>0.875</v>
      </c>
      <c r="P147" s="55" t="s">
        <v>445</v>
      </c>
      <c r="Q147" s="19" t="s">
        <v>3134</v>
      </c>
      <c r="R147" s="41" t="s">
        <v>1591</v>
      </c>
      <c r="S147" s="19" t="s">
        <v>513</v>
      </c>
      <c r="T147" s="28" t="s">
        <v>3122</v>
      </c>
      <c r="U147" s="17">
        <v>4</v>
      </c>
      <c r="V147" s="20" t="s">
        <v>609</v>
      </c>
      <c r="W147" s="18" t="s">
        <v>3125</v>
      </c>
      <c r="X147" s="18" t="s">
        <v>3126</v>
      </c>
      <c r="Y147" s="29" t="s">
        <v>3127</v>
      </c>
      <c r="Z147" s="61"/>
    </row>
    <row r="148" spans="1:26" s="161" customFormat="1" ht="19.5" customHeight="1" x14ac:dyDescent="0.25">
      <c r="A148" s="50" t="s">
        <v>20</v>
      </c>
      <c r="B148" s="27">
        <v>2</v>
      </c>
      <c r="C148" s="27">
        <v>9</v>
      </c>
      <c r="D148" s="27">
        <v>2</v>
      </c>
      <c r="E148" s="27">
        <v>6</v>
      </c>
      <c r="F148" s="27">
        <v>4</v>
      </c>
      <c r="G148" s="27">
        <v>2</v>
      </c>
      <c r="H148" s="27">
        <v>5</v>
      </c>
      <c r="I148" s="27">
        <v>5</v>
      </c>
      <c r="J148" s="27">
        <v>1</v>
      </c>
      <c r="K148" s="27">
        <v>6</v>
      </c>
      <c r="L148" s="92">
        <v>0</v>
      </c>
      <c r="M148" s="92">
        <f t="shared" si="4"/>
        <v>42</v>
      </c>
      <c r="N148" s="27">
        <v>2</v>
      </c>
      <c r="O148" s="185">
        <f t="shared" si="5"/>
        <v>0.875</v>
      </c>
      <c r="P148" s="55" t="s">
        <v>445</v>
      </c>
      <c r="Q148" s="19" t="s">
        <v>2292</v>
      </c>
      <c r="R148" s="41" t="s">
        <v>1224</v>
      </c>
      <c r="S148" s="19" t="s">
        <v>486</v>
      </c>
      <c r="T148" s="28" t="s">
        <v>2289</v>
      </c>
      <c r="U148" s="17">
        <v>4</v>
      </c>
      <c r="V148" s="20" t="s">
        <v>609</v>
      </c>
      <c r="W148" s="18" t="s">
        <v>2290</v>
      </c>
      <c r="X148" s="18" t="s">
        <v>651</v>
      </c>
      <c r="Y148" s="29" t="s">
        <v>800</v>
      </c>
      <c r="Z148" s="61"/>
    </row>
    <row r="149" spans="1:26" s="161" customFormat="1" ht="19.5" customHeight="1" x14ac:dyDescent="0.25">
      <c r="A149" s="50" t="s">
        <v>422</v>
      </c>
      <c r="B149" s="27">
        <v>2</v>
      </c>
      <c r="C149" s="27">
        <v>10</v>
      </c>
      <c r="D149" s="27">
        <v>2</v>
      </c>
      <c r="E149" s="27">
        <v>6</v>
      </c>
      <c r="F149" s="27">
        <v>4</v>
      </c>
      <c r="G149" s="27">
        <v>0</v>
      </c>
      <c r="H149" s="27">
        <v>5</v>
      </c>
      <c r="I149" s="27">
        <v>5</v>
      </c>
      <c r="J149" s="27">
        <v>2</v>
      </c>
      <c r="K149" s="27">
        <v>6</v>
      </c>
      <c r="L149" s="92">
        <v>0</v>
      </c>
      <c r="M149" s="92">
        <f t="shared" si="4"/>
        <v>42</v>
      </c>
      <c r="N149" s="27">
        <v>5</v>
      </c>
      <c r="O149" s="185">
        <f t="shared" si="5"/>
        <v>0.875</v>
      </c>
      <c r="P149" s="55" t="s">
        <v>445</v>
      </c>
      <c r="Q149" s="19" t="s">
        <v>3656</v>
      </c>
      <c r="R149" s="41" t="s">
        <v>603</v>
      </c>
      <c r="S149" s="19" t="s">
        <v>474</v>
      </c>
      <c r="T149" s="28" t="s">
        <v>6527</v>
      </c>
      <c r="U149" s="17">
        <v>4</v>
      </c>
      <c r="V149" s="20" t="s">
        <v>637</v>
      </c>
      <c r="W149" s="18" t="s">
        <v>6537</v>
      </c>
      <c r="X149" s="18" t="s">
        <v>771</v>
      </c>
      <c r="Y149" s="29" t="s">
        <v>466</v>
      </c>
      <c r="Z149" s="61"/>
    </row>
    <row r="150" spans="1:26" s="161" customFormat="1" ht="19.5" customHeight="1" x14ac:dyDescent="0.25">
      <c r="A150" s="50" t="s">
        <v>396</v>
      </c>
      <c r="B150" s="27">
        <v>2</v>
      </c>
      <c r="C150" s="27">
        <v>10</v>
      </c>
      <c r="D150" s="27">
        <v>2</v>
      </c>
      <c r="E150" s="27">
        <v>5</v>
      </c>
      <c r="F150" s="27">
        <v>4</v>
      </c>
      <c r="G150" s="27">
        <v>2</v>
      </c>
      <c r="H150" s="27">
        <v>5</v>
      </c>
      <c r="I150" s="27">
        <v>5</v>
      </c>
      <c r="J150" s="27">
        <v>1</v>
      </c>
      <c r="K150" s="27">
        <v>6</v>
      </c>
      <c r="L150" s="92">
        <v>0</v>
      </c>
      <c r="M150" s="92">
        <f t="shared" si="4"/>
        <v>42</v>
      </c>
      <c r="N150" s="27">
        <v>4</v>
      </c>
      <c r="O150" s="185">
        <f t="shared" si="5"/>
        <v>0.875</v>
      </c>
      <c r="P150" s="55" t="s">
        <v>445</v>
      </c>
      <c r="Q150" s="19" t="s">
        <v>3135</v>
      </c>
      <c r="R150" s="41" t="s">
        <v>809</v>
      </c>
      <c r="S150" s="19" t="s">
        <v>562</v>
      </c>
      <c r="T150" s="28" t="s">
        <v>3122</v>
      </c>
      <c r="U150" s="17">
        <v>4</v>
      </c>
      <c r="V150" s="20" t="s">
        <v>637</v>
      </c>
      <c r="W150" s="18" t="s">
        <v>683</v>
      </c>
      <c r="X150" s="18" t="s">
        <v>468</v>
      </c>
      <c r="Y150" s="29" t="s">
        <v>463</v>
      </c>
      <c r="Z150" s="61"/>
    </row>
    <row r="151" spans="1:26" s="161" customFormat="1" ht="19.5" customHeight="1" x14ac:dyDescent="0.25">
      <c r="A151" s="50" t="s">
        <v>43</v>
      </c>
      <c r="B151" s="27">
        <v>2</v>
      </c>
      <c r="C151" s="27">
        <v>9</v>
      </c>
      <c r="D151" s="27">
        <v>2</v>
      </c>
      <c r="E151" s="27">
        <v>6</v>
      </c>
      <c r="F151" s="27">
        <v>4</v>
      </c>
      <c r="G151" s="27">
        <v>2</v>
      </c>
      <c r="H151" s="27">
        <v>5</v>
      </c>
      <c r="I151" s="27">
        <v>5</v>
      </c>
      <c r="J151" s="27">
        <v>1</v>
      </c>
      <c r="K151" s="27">
        <v>6</v>
      </c>
      <c r="L151" s="92">
        <v>0</v>
      </c>
      <c r="M151" s="92">
        <f t="shared" si="4"/>
        <v>42</v>
      </c>
      <c r="N151" s="27">
        <v>3</v>
      </c>
      <c r="O151" s="185">
        <f t="shared" si="5"/>
        <v>0.875</v>
      </c>
      <c r="P151" s="55" t="s">
        <v>445</v>
      </c>
      <c r="Q151" s="19" t="s">
        <v>6373</v>
      </c>
      <c r="R151" s="41" t="s">
        <v>1764</v>
      </c>
      <c r="S151" s="19" t="s">
        <v>474</v>
      </c>
      <c r="T151" s="28" t="s">
        <v>3668</v>
      </c>
      <c r="U151" s="17">
        <v>4</v>
      </c>
      <c r="V151" s="17" t="s">
        <v>609</v>
      </c>
      <c r="W151" s="18" t="s">
        <v>6374</v>
      </c>
      <c r="X151" s="18" t="s">
        <v>855</v>
      </c>
      <c r="Y151" s="29" t="s">
        <v>6375</v>
      </c>
      <c r="Z151" s="61"/>
    </row>
    <row r="152" spans="1:26" s="161" customFormat="1" ht="19.5" customHeight="1" x14ac:dyDescent="0.25">
      <c r="A152" s="50" t="s">
        <v>16</v>
      </c>
      <c r="B152" s="27">
        <v>2</v>
      </c>
      <c r="C152" s="27">
        <v>10</v>
      </c>
      <c r="D152" s="27">
        <v>2</v>
      </c>
      <c r="E152" s="27">
        <v>6</v>
      </c>
      <c r="F152" s="27">
        <v>4</v>
      </c>
      <c r="G152" s="27">
        <v>2</v>
      </c>
      <c r="H152" s="27">
        <v>5</v>
      </c>
      <c r="I152" s="27">
        <v>5</v>
      </c>
      <c r="J152" s="27">
        <v>2</v>
      </c>
      <c r="K152" s="27">
        <v>4</v>
      </c>
      <c r="L152" s="92">
        <v>0</v>
      </c>
      <c r="M152" s="92">
        <f t="shared" si="4"/>
        <v>42</v>
      </c>
      <c r="N152" s="27">
        <v>1</v>
      </c>
      <c r="O152" s="185">
        <f t="shared" si="5"/>
        <v>0.875</v>
      </c>
      <c r="P152" s="55" t="s">
        <v>444</v>
      </c>
      <c r="Q152" s="19" t="s">
        <v>1511</v>
      </c>
      <c r="R152" s="41" t="s">
        <v>561</v>
      </c>
      <c r="S152" s="19" t="s">
        <v>628</v>
      </c>
      <c r="T152" s="28" t="s">
        <v>1512</v>
      </c>
      <c r="U152" s="17">
        <v>4</v>
      </c>
      <c r="V152" s="20" t="s">
        <v>682</v>
      </c>
      <c r="W152" s="18" t="s">
        <v>1513</v>
      </c>
      <c r="X152" s="18" t="s">
        <v>916</v>
      </c>
      <c r="Y152" s="29" t="s">
        <v>523</v>
      </c>
      <c r="Z152" s="61"/>
    </row>
    <row r="153" spans="1:26" s="161" customFormat="1" ht="19.5" customHeight="1" x14ac:dyDescent="0.25">
      <c r="A153" s="50" t="s">
        <v>44</v>
      </c>
      <c r="B153" s="27">
        <v>2</v>
      </c>
      <c r="C153" s="27">
        <v>8</v>
      </c>
      <c r="D153" s="27">
        <v>2</v>
      </c>
      <c r="E153" s="27">
        <v>6</v>
      </c>
      <c r="F153" s="27">
        <v>4</v>
      </c>
      <c r="G153" s="27">
        <v>2</v>
      </c>
      <c r="H153" s="27">
        <v>5</v>
      </c>
      <c r="I153" s="27">
        <v>5</v>
      </c>
      <c r="J153" s="27">
        <v>2</v>
      </c>
      <c r="K153" s="27">
        <v>6</v>
      </c>
      <c r="L153" s="92">
        <v>0</v>
      </c>
      <c r="M153" s="92">
        <f t="shared" si="4"/>
        <v>42</v>
      </c>
      <c r="N153" s="27">
        <v>3</v>
      </c>
      <c r="O153" s="185">
        <f t="shared" si="5"/>
        <v>0.875</v>
      </c>
      <c r="P153" s="55" t="s">
        <v>445</v>
      </c>
      <c r="Q153" s="93" t="s">
        <v>6016</v>
      </c>
      <c r="R153" s="94" t="s">
        <v>967</v>
      </c>
      <c r="S153" s="93" t="s">
        <v>494</v>
      </c>
      <c r="T153" s="28" t="s">
        <v>8181</v>
      </c>
      <c r="U153" s="17">
        <v>4</v>
      </c>
      <c r="V153" s="20" t="s">
        <v>8182</v>
      </c>
      <c r="W153" s="95" t="s">
        <v>8183</v>
      </c>
      <c r="X153" s="95" t="s">
        <v>811</v>
      </c>
      <c r="Y153" s="96" t="s">
        <v>1016</v>
      </c>
      <c r="Z153" s="61"/>
    </row>
    <row r="154" spans="1:26" s="161" customFormat="1" ht="19.5" customHeight="1" x14ac:dyDescent="0.25">
      <c r="A154" s="50" t="s">
        <v>25</v>
      </c>
      <c r="B154" s="27">
        <v>2</v>
      </c>
      <c r="C154" s="27">
        <v>10</v>
      </c>
      <c r="D154" s="27">
        <v>2</v>
      </c>
      <c r="E154" s="27">
        <v>6</v>
      </c>
      <c r="F154" s="27">
        <v>4</v>
      </c>
      <c r="G154" s="27">
        <v>2</v>
      </c>
      <c r="H154" s="27">
        <v>5</v>
      </c>
      <c r="I154" s="27">
        <v>5</v>
      </c>
      <c r="J154" s="27">
        <v>0</v>
      </c>
      <c r="K154" s="27">
        <v>6</v>
      </c>
      <c r="L154" s="92">
        <v>0</v>
      </c>
      <c r="M154" s="92">
        <f t="shared" si="4"/>
        <v>42</v>
      </c>
      <c r="N154" s="27">
        <v>3</v>
      </c>
      <c r="O154" s="185">
        <f t="shared" si="5"/>
        <v>0.875</v>
      </c>
      <c r="P154" s="55" t="s">
        <v>445</v>
      </c>
      <c r="Q154" s="19" t="s">
        <v>7305</v>
      </c>
      <c r="R154" s="41" t="s">
        <v>6565</v>
      </c>
      <c r="S154" s="19" t="s">
        <v>614</v>
      </c>
      <c r="T154" s="28" t="s">
        <v>7303</v>
      </c>
      <c r="U154" s="17">
        <v>4</v>
      </c>
      <c r="V154" s="20" t="s">
        <v>609</v>
      </c>
      <c r="W154" s="18" t="s">
        <v>937</v>
      </c>
      <c r="X154" s="18" t="s">
        <v>488</v>
      </c>
      <c r="Y154" s="29" t="s">
        <v>1016</v>
      </c>
      <c r="Z154" s="61"/>
    </row>
    <row r="155" spans="1:26" s="161" customFormat="1" ht="19.5" customHeight="1" x14ac:dyDescent="0.25">
      <c r="A155" s="50" t="s">
        <v>392</v>
      </c>
      <c r="B155" s="27">
        <v>2</v>
      </c>
      <c r="C155" s="27">
        <v>10</v>
      </c>
      <c r="D155" s="27">
        <v>2</v>
      </c>
      <c r="E155" s="27">
        <v>5</v>
      </c>
      <c r="F155" s="27">
        <v>4</v>
      </c>
      <c r="G155" s="27">
        <v>2</v>
      </c>
      <c r="H155" s="27">
        <v>5</v>
      </c>
      <c r="I155" s="27">
        <v>5</v>
      </c>
      <c r="J155" s="27">
        <v>1</v>
      </c>
      <c r="K155" s="27">
        <v>6</v>
      </c>
      <c r="L155" s="92">
        <v>0</v>
      </c>
      <c r="M155" s="92">
        <f t="shared" si="4"/>
        <v>42</v>
      </c>
      <c r="N155" s="27">
        <v>4</v>
      </c>
      <c r="O155" s="185">
        <f t="shared" si="5"/>
        <v>0.875</v>
      </c>
      <c r="P155" s="55" t="s">
        <v>445</v>
      </c>
      <c r="Q155" s="19" t="s">
        <v>5252</v>
      </c>
      <c r="R155" s="41" t="s">
        <v>1600</v>
      </c>
      <c r="S155" s="19" t="s">
        <v>540</v>
      </c>
      <c r="T155" s="28" t="s">
        <v>7303</v>
      </c>
      <c r="U155" s="17">
        <v>4</v>
      </c>
      <c r="V155" s="20" t="s">
        <v>682</v>
      </c>
      <c r="W155" s="18" t="s">
        <v>7301</v>
      </c>
      <c r="X155" s="18" t="s">
        <v>451</v>
      </c>
      <c r="Y155" s="29" t="s">
        <v>486</v>
      </c>
      <c r="Z155" s="61"/>
    </row>
    <row r="156" spans="1:26" s="161" customFormat="1" ht="19.5" customHeight="1" x14ac:dyDescent="0.25">
      <c r="A156" s="50" t="s">
        <v>18</v>
      </c>
      <c r="B156" s="27">
        <v>2</v>
      </c>
      <c r="C156" s="27">
        <v>10</v>
      </c>
      <c r="D156" s="27">
        <v>2</v>
      </c>
      <c r="E156" s="27">
        <v>6</v>
      </c>
      <c r="F156" s="27">
        <v>4</v>
      </c>
      <c r="G156" s="27">
        <v>0</v>
      </c>
      <c r="H156" s="27">
        <v>5</v>
      </c>
      <c r="I156" s="27">
        <v>5</v>
      </c>
      <c r="J156" s="27">
        <v>2</v>
      </c>
      <c r="K156" s="27">
        <v>6</v>
      </c>
      <c r="L156" s="92">
        <v>0</v>
      </c>
      <c r="M156" s="92">
        <f t="shared" si="4"/>
        <v>42</v>
      </c>
      <c r="N156" s="27">
        <v>3</v>
      </c>
      <c r="O156" s="185">
        <f t="shared" si="5"/>
        <v>0.875</v>
      </c>
      <c r="P156" s="55" t="s">
        <v>445</v>
      </c>
      <c r="Q156" s="19" t="s">
        <v>913</v>
      </c>
      <c r="R156" s="41" t="s">
        <v>496</v>
      </c>
      <c r="S156" s="19" t="s">
        <v>914</v>
      </c>
      <c r="T156" s="28" t="s">
        <v>681</v>
      </c>
      <c r="U156" s="17">
        <v>4</v>
      </c>
      <c r="V156" s="20" t="s">
        <v>609</v>
      </c>
      <c r="W156" s="18" t="s">
        <v>915</v>
      </c>
      <c r="X156" s="18" t="s">
        <v>916</v>
      </c>
      <c r="Y156" s="29" t="s">
        <v>569</v>
      </c>
      <c r="Z156" s="61"/>
    </row>
    <row r="157" spans="1:26" s="161" customFormat="1" ht="19.5" customHeight="1" x14ac:dyDescent="0.25">
      <c r="A157" s="50" t="s">
        <v>421</v>
      </c>
      <c r="B157" s="27">
        <v>1.5</v>
      </c>
      <c r="C157" s="27">
        <v>10</v>
      </c>
      <c r="D157" s="27">
        <v>2</v>
      </c>
      <c r="E157" s="27">
        <v>6</v>
      </c>
      <c r="F157" s="27">
        <v>2</v>
      </c>
      <c r="G157" s="27">
        <v>2</v>
      </c>
      <c r="H157" s="27">
        <v>5</v>
      </c>
      <c r="I157" s="27">
        <v>5</v>
      </c>
      <c r="J157" s="27">
        <v>2</v>
      </c>
      <c r="K157" s="27">
        <v>4</v>
      </c>
      <c r="L157" s="92">
        <v>2</v>
      </c>
      <c r="M157" s="92">
        <f t="shared" si="4"/>
        <v>41.5</v>
      </c>
      <c r="N157" s="27">
        <v>6</v>
      </c>
      <c r="O157" s="185">
        <f t="shared" si="5"/>
        <v>0.86458333333333337</v>
      </c>
      <c r="P157" s="55" t="s">
        <v>445</v>
      </c>
      <c r="Q157" s="19" t="s">
        <v>6538</v>
      </c>
      <c r="R157" s="41" t="s">
        <v>461</v>
      </c>
      <c r="S157" s="19" t="s">
        <v>486</v>
      </c>
      <c r="T157" s="28" t="s">
        <v>6527</v>
      </c>
      <c r="U157" s="17">
        <v>4</v>
      </c>
      <c r="V157" s="20" t="s">
        <v>637</v>
      </c>
      <c r="W157" s="18" t="s">
        <v>6537</v>
      </c>
      <c r="X157" s="18" t="s">
        <v>771</v>
      </c>
      <c r="Y157" s="29" t="s">
        <v>466</v>
      </c>
      <c r="Z157" s="61"/>
    </row>
    <row r="158" spans="1:26" s="161" customFormat="1" ht="19.5" customHeight="1" x14ac:dyDescent="0.25">
      <c r="A158" s="50" t="s">
        <v>27</v>
      </c>
      <c r="B158" s="27">
        <v>1.5</v>
      </c>
      <c r="C158" s="27">
        <v>10</v>
      </c>
      <c r="D158" s="27">
        <v>2</v>
      </c>
      <c r="E158" s="27">
        <v>6</v>
      </c>
      <c r="F158" s="27">
        <v>3</v>
      </c>
      <c r="G158" s="27">
        <v>2</v>
      </c>
      <c r="H158" s="27">
        <v>5</v>
      </c>
      <c r="I158" s="27">
        <v>5</v>
      </c>
      <c r="J158" s="27">
        <v>1</v>
      </c>
      <c r="K158" s="27">
        <v>6</v>
      </c>
      <c r="L158" s="92">
        <v>0</v>
      </c>
      <c r="M158" s="92">
        <f t="shared" si="4"/>
        <v>41.5</v>
      </c>
      <c r="N158" s="27">
        <v>3</v>
      </c>
      <c r="O158" s="185">
        <f t="shared" si="5"/>
        <v>0.86458333333333337</v>
      </c>
      <c r="P158" s="55" t="s">
        <v>445</v>
      </c>
      <c r="Q158" s="19" t="s">
        <v>2199</v>
      </c>
      <c r="R158" s="41" t="s">
        <v>468</v>
      </c>
      <c r="S158" s="19" t="s">
        <v>469</v>
      </c>
      <c r="T158" s="28" t="s">
        <v>2196</v>
      </c>
      <c r="U158" s="17">
        <v>4</v>
      </c>
      <c r="V158" s="20" t="s">
        <v>682</v>
      </c>
      <c r="W158" s="18" t="s">
        <v>2197</v>
      </c>
      <c r="X158" s="18" t="s">
        <v>1737</v>
      </c>
      <c r="Y158" s="29" t="s">
        <v>2198</v>
      </c>
      <c r="Z158" s="61"/>
    </row>
    <row r="159" spans="1:26" s="161" customFormat="1" ht="19.5" customHeight="1" x14ac:dyDescent="0.25">
      <c r="A159" s="50" t="s">
        <v>36</v>
      </c>
      <c r="B159" s="27">
        <v>1.5</v>
      </c>
      <c r="C159" s="27">
        <v>10</v>
      </c>
      <c r="D159" s="27">
        <v>2</v>
      </c>
      <c r="E159" s="27">
        <v>4</v>
      </c>
      <c r="F159" s="27">
        <v>4</v>
      </c>
      <c r="G159" s="27">
        <v>2</v>
      </c>
      <c r="H159" s="27">
        <v>5</v>
      </c>
      <c r="I159" s="27">
        <v>5</v>
      </c>
      <c r="J159" s="27">
        <v>2</v>
      </c>
      <c r="K159" s="27">
        <v>6</v>
      </c>
      <c r="L159" s="92">
        <v>0</v>
      </c>
      <c r="M159" s="92">
        <f t="shared" si="4"/>
        <v>41.5</v>
      </c>
      <c r="N159" s="27">
        <v>1</v>
      </c>
      <c r="O159" s="185">
        <f t="shared" si="5"/>
        <v>0.86458333333333337</v>
      </c>
      <c r="P159" s="55" t="s">
        <v>444</v>
      </c>
      <c r="Q159" s="19" t="s">
        <v>1811</v>
      </c>
      <c r="R159" s="41" t="s">
        <v>1812</v>
      </c>
      <c r="S159" s="19" t="s">
        <v>648</v>
      </c>
      <c r="T159" s="28" t="s">
        <v>1813</v>
      </c>
      <c r="U159" s="17">
        <v>4</v>
      </c>
      <c r="V159" s="20" t="s">
        <v>682</v>
      </c>
      <c r="W159" s="18" t="s">
        <v>1445</v>
      </c>
      <c r="X159" s="18" t="s">
        <v>1377</v>
      </c>
      <c r="Y159" s="29" t="s">
        <v>466</v>
      </c>
      <c r="Z159" s="61"/>
    </row>
    <row r="160" spans="1:26" s="161" customFormat="1" ht="19.5" customHeight="1" x14ac:dyDescent="0.25">
      <c r="A160" s="50" t="s">
        <v>43</v>
      </c>
      <c r="B160" s="27">
        <v>1.5</v>
      </c>
      <c r="C160" s="27">
        <v>10</v>
      </c>
      <c r="D160" s="27">
        <v>2</v>
      </c>
      <c r="E160" s="27">
        <v>6</v>
      </c>
      <c r="F160" s="27">
        <v>4</v>
      </c>
      <c r="G160" s="27">
        <v>2</v>
      </c>
      <c r="H160" s="27">
        <v>5</v>
      </c>
      <c r="I160" s="27">
        <v>5</v>
      </c>
      <c r="J160" s="27">
        <v>2</v>
      </c>
      <c r="K160" s="27">
        <v>4</v>
      </c>
      <c r="L160" s="92">
        <v>0</v>
      </c>
      <c r="M160" s="92">
        <f t="shared" si="4"/>
        <v>41.5</v>
      </c>
      <c r="N160" s="27">
        <v>6</v>
      </c>
      <c r="O160" s="185">
        <f t="shared" si="5"/>
        <v>0.86458333333333337</v>
      </c>
      <c r="P160" s="55" t="s">
        <v>445</v>
      </c>
      <c r="Q160" s="19" t="s">
        <v>6539</v>
      </c>
      <c r="R160" s="41" t="s">
        <v>809</v>
      </c>
      <c r="S160" s="19" t="s">
        <v>626</v>
      </c>
      <c r="T160" s="28" t="s">
        <v>6527</v>
      </c>
      <c r="U160" s="17">
        <v>4</v>
      </c>
      <c r="V160" s="20" t="s">
        <v>645</v>
      </c>
      <c r="W160" s="18" t="s">
        <v>517</v>
      </c>
      <c r="X160" s="18" t="s">
        <v>2056</v>
      </c>
      <c r="Y160" s="29" t="s">
        <v>6530</v>
      </c>
      <c r="Z160" s="61"/>
    </row>
    <row r="161" spans="1:26" s="161" customFormat="1" ht="19.5" customHeight="1" x14ac:dyDescent="0.25">
      <c r="A161" s="50" t="s">
        <v>391</v>
      </c>
      <c r="B161" s="27">
        <v>1.5</v>
      </c>
      <c r="C161" s="27">
        <v>10</v>
      </c>
      <c r="D161" s="27">
        <v>1</v>
      </c>
      <c r="E161" s="27">
        <v>6</v>
      </c>
      <c r="F161" s="27">
        <v>4</v>
      </c>
      <c r="G161" s="27">
        <v>0</v>
      </c>
      <c r="H161" s="27">
        <v>5</v>
      </c>
      <c r="I161" s="27">
        <v>5</v>
      </c>
      <c r="J161" s="27">
        <v>1</v>
      </c>
      <c r="K161" s="27">
        <v>6</v>
      </c>
      <c r="L161" s="92">
        <v>2</v>
      </c>
      <c r="M161" s="92">
        <f t="shared" si="4"/>
        <v>41.5</v>
      </c>
      <c r="N161" s="27">
        <v>6</v>
      </c>
      <c r="O161" s="185">
        <f t="shared" si="5"/>
        <v>0.86458333333333337</v>
      </c>
      <c r="P161" s="55" t="s">
        <v>445</v>
      </c>
      <c r="Q161" s="19" t="s">
        <v>6540</v>
      </c>
      <c r="R161" s="41" t="s">
        <v>478</v>
      </c>
      <c r="S161" s="19" t="s">
        <v>504</v>
      </c>
      <c r="T161" s="28" t="s">
        <v>6527</v>
      </c>
      <c r="U161" s="17">
        <v>4</v>
      </c>
      <c r="V161" s="20" t="s">
        <v>1190</v>
      </c>
      <c r="W161" s="18" t="s">
        <v>6528</v>
      </c>
      <c r="X161" s="18" t="s">
        <v>771</v>
      </c>
      <c r="Y161" s="29" t="s">
        <v>6529</v>
      </c>
      <c r="Z161" s="61"/>
    </row>
    <row r="162" spans="1:26" s="161" customFormat="1" ht="19.5" customHeight="1" x14ac:dyDescent="0.25">
      <c r="A162" s="50" t="s">
        <v>405</v>
      </c>
      <c r="B162" s="27">
        <v>1.5</v>
      </c>
      <c r="C162" s="27">
        <v>10</v>
      </c>
      <c r="D162" s="27">
        <v>2</v>
      </c>
      <c r="E162" s="27">
        <v>6</v>
      </c>
      <c r="F162" s="27">
        <v>4</v>
      </c>
      <c r="G162" s="27">
        <v>2</v>
      </c>
      <c r="H162" s="27">
        <v>5</v>
      </c>
      <c r="I162" s="27">
        <v>5</v>
      </c>
      <c r="J162" s="27">
        <v>0</v>
      </c>
      <c r="K162" s="27">
        <v>6</v>
      </c>
      <c r="L162" s="92">
        <v>0</v>
      </c>
      <c r="M162" s="92">
        <f t="shared" si="4"/>
        <v>41.5</v>
      </c>
      <c r="N162" s="27">
        <v>6</v>
      </c>
      <c r="O162" s="185">
        <f t="shared" si="5"/>
        <v>0.86458333333333337</v>
      </c>
      <c r="P162" s="55" t="s">
        <v>445</v>
      </c>
      <c r="Q162" s="19" t="s">
        <v>6541</v>
      </c>
      <c r="R162" s="41" t="s">
        <v>763</v>
      </c>
      <c r="S162" s="19" t="s">
        <v>643</v>
      </c>
      <c r="T162" s="28" t="s">
        <v>6527</v>
      </c>
      <c r="U162" s="17">
        <v>4</v>
      </c>
      <c r="V162" s="20" t="s">
        <v>609</v>
      </c>
      <c r="W162" s="18" t="s">
        <v>4622</v>
      </c>
      <c r="X162" s="18" t="s">
        <v>1377</v>
      </c>
      <c r="Y162" s="29" t="s">
        <v>474</v>
      </c>
      <c r="Z162" s="61"/>
    </row>
    <row r="163" spans="1:26" s="161" customFormat="1" ht="19.5" customHeight="1" x14ac:dyDescent="0.25">
      <c r="A163" s="50" t="s">
        <v>27</v>
      </c>
      <c r="B163" s="27">
        <v>1.5</v>
      </c>
      <c r="C163" s="27">
        <v>10</v>
      </c>
      <c r="D163" s="27">
        <v>1</v>
      </c>
      <c r="E163" s="27">
        <v>6</v>
      </c>
      <c r="F163" s="27">
        <v>2</v>
      </c>
      <c r="G163" s="27">
        <v>2</v>
      </c>
      <c r="H163" s="27">
        <v>5</v>
      </c>
      <c r="I163" s="27">
        <v>5</v>
      </c>
      <c r="J163" s="27">
        <v>1</v>
      </c>
      <c r="K163" s="27">
        <v>6</v>
      </c>
      <c r="L163" s="92">
        <v>2</v>
      </c>
      <c r="M163" s="92">
        <f t="shared" si="4"/>
        <v>41.5</v>
      </c>
      <c r="N163" s="27">
        <v>1</v>
      </c>
      <c r="O163" s="185">
        <f t="shared" si="5"/>
        <v>0.86458333333333337</v>
      </c>
      <c r="P163" s="55" t="s">
        <v>444</v>
      </c>
      <c r="Q163" s="100" t="s">
        <v>6862</v>
      </c>
      <c r="R163" s="41" t="s">
        <v>720</v>
      </c>
      <c r="S163" s="19" t="s">
        <v>1040</v>
      </c>
      <c r="T163" s="28" t="s">
        <v>6863</v>
      </c>
      <c r="U163" s="17">
        <v>4</v>
      </c>
      <c r="V163" s="20" t="s">
        <v>682</v>
      </c>
      <c r="W163" s="18" t="s">
        <v>6864</v>
      </c>
      <c r="X163" s="18" t="s">
        <v>855</v>
      </c>
      <c r="Y163" s="29" t="s">
        <v>6865</v>
      </c>
      <c r="Z163" s="61"/>
    </row>
    <row r="164" spans="1:26" s="161" customFormat="1" ht="19.5" customHeight="1" x14ac:dyDescent="0.25">
      <c r="A164" s="50" t="s">
        <v>38</v>
      </c>
      <c r="B164" s="27">
        <v>1.5</v>
      </c>
      <c r="C164" s="27">
        <v>9</v>
      </c>
      <c r="D164" s="27">
        <v>2</v>
      </c>
      <c r="E164" s="27">
        <v>4</v>
      </c>
      <c r="F164" s="27">
        <v>4</v>
      </c>
      <c r="G164" s="27">
        <v>2</v>
      </c>
      <c r="H164" s="27">
        <v>5</v>
      </c>
      <c r="I164" s="27">
        <v>5</v>
      </c>
      <c r="J164" s="27">
        <v>1</v>
      </c>
      <c r="K164" s="27">
        <v>6</v>
      </c>
      <c r="L164" s="92">
        <v>2</v>
      </c>
      <c r="M164" s="92">
        <f t="shared" si="4"/>
        <v>41.5</v>
      </c>
      <c r="N164" s="27">
        <v>2</v>
      </c>
      <c r="O164" s="185">
        <f t="shared" si="5"/>
        <v>0.86458333333333337</v>
      </c>
      <c r="P164" s="55" t="s">
        <v>445</v>
      </c>
      <c r="Q164" s="19" t="s">
        <v>2447</v>
      </c>
      <c r="R164" s="41" t="s">
        <v>857</v>
      </c>
      <c r="S164" s="19" t="s">
        <v>523</v>
      </c>
      <c r="T164" s="28" t="s">
        <v>2445</v>
      </c>
      <c r="U164" s="17">
        <v>4</v>
      </c>
      <c r="V164" s="20" t="s">
        <v>637</v>
      </c>
      <c r="W164" s="18" t="s">
        <v>2448</v>
      </c>
      <c r="X164" s="18" t="s">
        <v>916</v>
      </c>
      <c r="Y164" s="29" t="s">
        <v>1016</v>
      </c>
      <c r="Z164" s="61"/>
    </row>
    <row r="165" spans="1:26" s="161" customFormat="1" ht="19.5" customHeight="1" x14ac:dyDescent="0.25">
      <c r="A165" s="50" t="s">
        <v>56</v>
      </c>
      <c r="B165" s="27">
        <v>1.5</v>
      </c>
      <c r="C165" s="27">
        <v>7</v>
      </c>
      <c r="D165" s="27">
        <v>2</v>
      </c>
      <c r="E165" s="27">
        <v>6</v>
      </c>
      <c r="F165" s="27">
        <v>4</v>
      </c>
      <c r="G165" s="27">
        <v>2</v>
      </c>
      <c r="H165" s="27">
        <v>5</v>
      </c>
      <c r="I165" s="27">
        <v>5</v>
      </c>
      <c r="J165" s="27">
        <v>3</v>
      </c>
      <c r="K165" s="27">
        <v>6</v>
      </c>
      <c r="L165" s="92">
        <v>0</v>
      </c>
      <c r="M165" s="92">
        <f t="shared" si="4"/>
        <v>41.5</v>
      </c>
      <c r="N165" s="27">
        <v>5</v>
      </c>
      <c r="O165" s="185">
        <f t="shared" si="5"/>
        <v>0.86458333333333337</v>
      </c>
      <c r="P165" s="55" t="s">
        <v>445</v>
      </c>
      <c r="Q165" s="19" t="s">
        <v>2844</v>
      </c>
      <c r="R165" s="41" t="s">
        <v>491</v>
      </c>
      <c r="S165" s="19" t="s">
        <v>599</v>
      </c>
      <c r="T165" s="28" t="s">
        <v>7303</v>
      </c>
      <c r="U165" s="17">
        <v>4</v>
      </c>
      <c r="V165" s="20" t="s">
        <v>682</v>
      </c>
      <c r="W165" s="18" t="s">
        <v>7301</v>
      </c>
      <c r="X165" s="18" t="s">
        <v>451</v>
      </c>
      <c r="Y165" s="29" t="s">
        <v>486</v>
      </c>
      <c r="Z165" s="61"/>
    </row>
    <row r="166" spans="1:26" s="161" customFormat="1" ht="19.5" customHeight="1" x14ac:dyDescent="0.25">
      <c r="A166" s="50" t="s">
        <v>42</v>
      </c>
      <c r="B166" s="27">
        <v>2</v>
      </c>
      <c r="C166" s="27">
        <v>9</v>
      </c>
      <c r="D166" s="27">
        <v>2</v>
      </c>
      <c r="E166" s="27">
        <v>6</v>
      </c>
      <c r="F166" s="27">
        <v>3</v>
      </c>
      <c r="G166" s="27">
        <v>0</v>
      </c>
      <c r="H166" s="27">
        <v>5</v>
      </c>
      <c r="I166" s="27">
        <v>5</v>
      </c>
      <c r="J166" s="27">
        <v>1</v>
      </c>
      <c r="K166" s="27">
        <v>6</v>
      </c>
      <c r="L166" s="92">
        <v>2</v>
      </c>
      <c r="M166" s="92">
        <f t="shared" si="4"/>
        <v>41</v>
      </c>
      <c r="N166" s="27">
        <v>6</v>
      </c>
      <c r="O166" s="185">
        <f t="shared" si="5"/>
        <v>0.85416666666666663</v>
      </c>
      <c r="P166" s="55" t="s">
        <v>446</v>
      </c>
      <c r="Q166" s="19" t="s">
        <v>5414</v>
      </c>
      <c r="R166" s="41" t="s">
        <v>1351</v>
      </c>
      <c r="S166" s="19" t="s">
        <v>486</v>
      </c>
      <c r="T166" s="28" t="s">
        <v>5402</v>
      </c>
      <c r="U166" s="17">
        <v>4</v>
      </c>
      <c r="V166" s="20" t="s">
        <v>682</v>
      </c>
      <c r="W166" s="18" t="s">
        <v>5405</v>
      </c>
      <c r="X166" s="18" t="s">
        <v>4268</v>
      </c>
      <c r="Y166" s="29" t="s">
        <v>2269</v>
      </c>
      <c r="Z166" s="61"/>
    </row>
    <row r="167" spans="1:26" s="161" customFormat="1" ht="19.5" customHeight="1" x14ac:dyDescent="0.25">
      <c r="A167" s="50" t="s">
        <v>38</v>
      </c>
      <c r="B167" s="27">
        <v>2</v>
      </c>
      <c r="C167" s="27">
        <v>10</v>
      </c>
      <c r="D167" s="27">
        <v>1</v>
      </c>
      <c r="E167" s="27">
        <v>6</v>
      </c>
      <c r="F167" s="27">
        <v>4</v>
      </c>
      <c r="G167" s="27">
        <v>2</v>
      </c>
      <c r="H167" s="27">
        <v>5</v>
      </c>
      <c r="I167" s="27">
        <v>5</v>
      </c>
      <c r="J167" s="27">
        <v>2</v>
      </c>
      <c r="K167" s="27">
        <v>4</v>
      </c>
      <c r="L167" s="92">
        <v>0</v>
      </c>
      <c r="M167" s="92">
        <f t="shared" si="4"/>
        <v>41</v>
      </c>
      <c r="N167" s="27">
        <v>7</v>
      </c>
      <c r="O167" s="185">
        <f t="shared" si="5"/>
        <v>0.85416666666666663</v>
      </c>
      <c r="P167" s="55" t="s">
        <v>445</v>
      </c>
      <c r="Q167" s="19" t="s">
        <v>3621</v>
      </c>
      <c r="R167" s="41" t="s">
        <v>525</v>
      </c>
      <c r="S167" s="19" t="s">
        <v>559</v>
      </c>
      <c r="T167" s="28" t="s">
        <v>6527</v>
      </c>
      <c r="U167" s="17">
        <v>4</v>
      </c>
      <c r="V167" s="20" t="s">
        <v>519</v>
      </c>
      <c r="W167" s="18" t="s">
        <v>6542</v>
      </c>
      <c r="X167" s="18" t="s">
        <v>1403</v>
      </c>
      <c r="Y167" s="29" t="s">
        <v>569</v>
      </c>
      <c r="Z167" s="61"/>
    </row>
    <row r="168" spans="1:26" s="161" customFormat="1" ht="19.5" customHeight="1" x14ac:dyDescent="0.25">
      <c r="A168" s="50" t="s">
        <v>20</v>
      </c>
      <c r="B168" s="27">
        <v>2</v>
      </c>
      <c r="C168" s="27">
        <v>10</v>
      </c>
      <c r="D168" s="27">
        <v>2</v>
      </c>
      <c r="E168" s="27">
        <v>5</v>
      </c>
      <c r="F168" s="27">
        <v>4</v>
      </c>
      <c r="G168" s="27">
        <v>2</v>
      </c>
      <c r="H168" s="27">
        <v>5</v>
      </c>
      <c r="I168" s="27">
        <v>5</v>
      </c>
      <c r="J168" s="27">
        <v>0</v>
      </c>
      <c r="K168" s="27">
        <v>6</v>
      </c>
      <c r="L168" s="92">
        <v>0</v>
      </c>
      <c r="M168" s="92">
        <f t="shared" si="4"/>
        <v>41</v>
      </c>
      <c r="N168" s="27">
        <v>4</v>
      </c>
      <c r="O168" s="185">
        <f t="shared" si="5"/>
        <v>0.85416666666666663</v>
      </c>
      <c r="P168" s="55" t="s">
        <v>445</v>
      </c>
      <c r="Q168" s="19" t="s">
        <v>3301</v>
      </c>
      <c r="R168" s="41" t="s">
        <v>684</v>
      </c>
      <c r="S168" s="19" t="s">
        <v>479</v>
      </c>
      <c r="T168" s="28" t="s">
        <v>3297</v>
      </c>
      <c r="U168" s="17">
        <v>4</v>
      </c>
      <c r="V168" s="20" t="s">
        <v>682</v>
      </c>
      <c r="W168" s="18" t="s">
        <v>545</v>
      </c>
      <c r="X168" s="18" t="s">
        <v>1224</v>
      </c>
      <c r="Y168" s="29" t="s">
        <v>452</v>
      </c>
      <c r="Z168" s="61"/>
    </row>
    <row r="169" spans="1:26" s="161" customFormat="1" ht="19.5" customHeight="1" x14ac:dyDescent="0.25">
      <c r="A169" s="50" t="s">
        <v>413</v>
      </c>
      <c r="B169" s="27">
        <v>2</v>
      </c>
      <c r="C169" s="27">
        <v>10</v>
      </c>
      <c r="D169" s="27">
        <v>1</v>
      </c>
      <c r="E169" s="27">
        <v>5</v>
      </c>
      <c r="F169" s="27">
        <v>3</v>
      </c>
      <c r="G169" s="27">
        <v>2</v>
      </c>
      <c r="H169" s="27">
        <v>5</v>
      </c>
      <c r="I169" s="27">
        <v>5</v>
      </c>
      <c r="J169" s="27">
        <v>2</v>
      </c>
      <c r="K169" s="27">
        <v>4</v>
      </c>
      <c r="L169" s="92">
        <v>2</v>
      </c>
      <c r="M169" s="92">
        <f t="shared" si="4"/>
        <v>41</v>
      </c>
      <c r="N169" s="27">
        <v>4</v>
      </c>
      <c r="O169" s="185">
        <f t="shared" si="5"/>
        <v>0.85416666666666663</v>
      </c>
      <c r="P169" s="55" t="s">
        <v>445</v>
      </c>
      <c r="Q169" s="19" t="s">
        <v>1989</v>
      </c>
      <c r="R169" s="41" t="s">
        <v>558</v>
      </c>
      <c r="S169" s="19" t="s">
        <v>821</v>
      </c>
      <c r="T169" s="28" t="s">
        <v>1984</v>
      </c>
      <c r="U169" s="17">
        <v>4</v>
      </c>
      <c r="V169" s="20" t="s">
        <v>519</v>
      </c>
      <c r="W169" s="18" t="s">
        <v>1988</v>
      </c>
      <c r="X169" s="18" t="s">
        <v>1737</v>
      </c>
      <c r="Y169" s="29" t="s">
        <v>1078</v>
      </c>
      <c r="Z169" s="61"/>
    </row>
    <row r="170" spans="1:26" s="161" customFormat="1" ht="19.5" customHeight="1" x14ac:dyDescent="0.25">
      <c r="A170" s="50" t="s">
        <v>424</v>
      </c>
      <c r="B170" s="27">
        <v>2</v>
      </c>
      <c r="C170" s="27">
        <v>10</v>
      </c>
      <c r="D170" s="27">
        <v>2</v>
      </c>
      <c r="E170" s="27">
        <v>3</v>
      </c>
      <c r="F170" s="27">
        <v>4</v>
      </c>
      <c r="G170" s="27">
        <v>2</v>
      </c>
      <c r="H170" s="27">
        <v>5</v>
      </c>
      <c r="I170" s="27">
        <v>5</v>
      </c>
      <c r="J170" s="27">
        <v>0</v>
      </c>
      <c r="K170" s="27">
        <v>6</v>
      </c>
      <c r="L170" s="92">
        <v>2</v>
      </c>
      <c r="M170" s="92">
        <f t="shared" si="4"/>
        <v>41</v>
      </c>
      <c r="N170" s="27">
        <v>1</v>
      </c>
      <c r="O170" s="185">
        <f t="shared" si="5"/>
        <v>0.85416666666666663</v>
      </c>
      <c r="P170" s="55" t="s">
        <v>444</v>
      </c>
      <c r="Q170" s="19" t="s">
        <v>4163</v>
      </c>
      <c r="R170" s="41" t="s">
        <v>1102</v>
      </c>
      <c r="S170" s="19" t="s">
        <v>507</v>
      </c>
      <c r="T170" s="28" t="s">
        <v>8132</v>
      </c>
      <c r="U170" s="17">
        <v>4</v>
      </c>
      <c r="V170" s="20" t="s">
        <v>682</v>
      </c>
      <c r="W170" s="18" t="s">
        <v>4164</v>
      </c>
      <c r="X170" s="18" t="s">
        <v>916</v>
      </c>
      <c r="Y170" s="29" t="s">
        <v>452</v>
      </c>
      <c r="Z170" s="61"/>
    </row>
    <row r="171" spans="1:26" s="161" customFormat="1" ht="19.5" customHeight="1" x14ac:dyDescent="0.25">
      <c r="A171" s="50" t="s">
        <v>417</v>
      </c>
      <c r="B171" s="27">
        <v>2</v>
      </c>
      <c r="C171" s="27">
        <v>10</v>
      </c>
      <c r="D171" s="27">
        <v>0</v>
      </c>
      <c r="E171" s="27">
        <v>5</v>
      </c>
      <c r="F171" s="27">
        <v>4</v>
      </c>
      <c r="G171" s="27">
        <v>2</v>
      </c>
      <c r="H171" s="27">
        <v>5</v>
      </c>
      <c r="I171" s="27">
        <v>5</v>
      </c>
      <c r="J171" s="27">
        <v>2</v>
      </c>
      <c r="K171" s="27">
        <v>6</v>
      </c>
      <c r="L171" s="92">
        <v>0</v>
      </c>
      <c r="M171" s="92">
        <f t="shared" si="4"/>
        <v>41</v>
      </c>
      <c r="N171" s="27">
        <v>3</v>
      </c>
      <c r="O171" s="185">
        <f t="shared" si="5"/>
        <v>0.85416666666666663</v>
      </c>
      <c r="P171" s="55" t="s">
        <v>445</v>
      </c>
      <c r="Q171" s="19" t="s">
        <v>3674</v>
      </c>
      <c r="R171" s="41" t="s">
        <v>539</v>
      </c>
      <c r="S171" s="19" t="s">
        <v>474</v>
      </c>
      <c r="T171" s="28" t="s">
        <v>3118</v>
      </c>
      <c r="U171" s="17">
        <v>4</v>
      </c>
      <c r="V171" s="20" t="s">
        <v>519</v>
      </c>
      <c r="W171" s="18" t="s">
        <v>1973</v>
      </c>
      <c r="X171" s="18" t="s">
        <v>771</v>
      </c>
      <c r="Y171" s="29" t="s">
        <v>489</v>
      </c>
      <c r="Z171" s="61"/>
    </row>
    <row r="172" spans="1:26" s="161" customFormat="1" ht="19.5" customHeight="1" x14ac:dyDescent="0.25">
      <c r="A172" s="50" t="s">
        <v>27</v>
      </c>
      <c r="B172" s="27">
        <v>2</v>
      </c>
      <c r="C172" s="27">
        <v>9</v>
      </c>
      <c r="D172" s="27">
        <v>2</v>
      </c>
      <c r="E172" s="27">
        <v>3</v>
      </c>
      <c r="F172" s="27">
        <v>4</v>
      </c>
      <c r="G172" s="27">
        <v>2</v>
      </c>
      <c r="H172" s="27">
        <v>5</v>
      </c>
      <c r="I172" s="27">
        <v>5</v>
      </c>
      <c r="J172" s="27">
        <v>3</v>
      </c>
      <c r="K172" s="27">
        <v>6</v>
      </c>
      <c r="L172" s="92">
        <v>0</v>
      </c>
      <c r="M172" s="92">
        <f t="shared" si="4"/>
        <v>41</v>
      </c>
      <c r="N172" s="27">
        <v>4</v>
      </c>
      <c r="O172" s="185">
        <f t="shared" si="5"/>
        <v>0.85416666666666663</v>
      </c>
      <c r="P172" s="55" t="s">
        <v>445</v>
      </c>
      <c r="Q172" s="19" t="s">
        <v>905</v>
      </c>
      <c r="R172" s="41" t="s">
        <v>488</v>
      </c>
      <c r="S172" s="19" t="s">
        <v>474</v>
      </c>
      <c r="T172" s="28" t="s">
        <v>8947</v>
      </c>
      <c r="U172" s="17">
        <v>4</v>
      </c>
      <c r="V172" s="20" t="s">
        <v>1409</v>
      </c>
      <c r="W172" s="18" t="s">
        <v>5859</v>
      </c>
      <c r="X172" s="18" t="s">
        <v>1183</v>
      </c>
      <c r="Y172" s="29" t="s">
        <v>1579</v>
      </c>
      <c r="Z172" s="61"/>
    </row>
    <row r="173" spans="1:26" s="161" customFormat="1" ht="19.5" customHeight="1" x14ac:dyDescent="0.25">
      <c r="A173" s="50" t="s">
        <v>16</v>
      </c>
      <c r="B173" s="27">
        <v>2</v>
      </c>
      <c r="C173" s="27">
        <v>9</v>
      </c>
      <c r="D173" s="27">
        <v>2</v>
      </c>
      <c r="E173" s="27">
        <v>6</v>
      </c>
      <c r="F173" s="27">
        <v>4</v>
      </c>
      <c r="G173" s="27">
        <v>0</v>
      </c>
      <c r="H173" s="27">
        <v>5</v>
      </c>
      <c r="I173" s="27">
        <v>5</v>
      </c>
      <c r="J173" s="27">
        <v>2</v>
      </c>
      <c r="K173" s="27">
        <v>6</v>
      </c>
      <c r="L173" s="92">
        <v>0</v>
      </c>
      <c r="M173" s="92">
        <f t="shared" si="4"/>
        <v>41</v>
      </c>
      <c r="N173" s="27">
        <v>5</v>
      </c>
      <c r="O173" s="185">
        <f t="shared" si="5"/>
        <v>0.85416666666666663</v>
      </c>
      <c r="P173" s="55" t="s">
        <v>445</v>
      </c>
      <c r="Q173" s="19" t="s">
        <v>4495</v>
      </c>
      <c r="R173" s="41" t="s">
        <v>969</v>
      </c>
      <c r="S173" s="19" t="s">
        <v>614</v>
      </c>
      <c r="T173" s="28" t="s">
        <v>3660</v>
      </c>
      <c r="U173" s="17">
        <v>4</v>
      </c>
      <c r="V173" s="20" t="s">
        <v>645</v>
      </c>
      <c r="W173" s="18" t="s">
        <v>4496</v>
      </c>
      <c r="X173" s="18" t="s">
        <v>916</v>
      </c>
      <c r="Y173" s="29" t="s">
        <v>486</v>
      </c>
      <c r="Z173" s="61"/>
    </row>
    <row r="174" spans="1:26" s="161" customFormat="1" ht="19.5" customHeight="1" x14ac:dyDescent="0.25">
      <c r="A174" s="50" t="s">
        <v>38</v>
      </c>
      <c r="B174" s="27">
        <v>2</v>
      </c>
      <c r="C174" s="27">
        <v>7</v>
      </c>
      <c r="D174" s="27">
        <v>2</v>
      </c>
      <c r="E174" s="27">
        <v>5</v>
      </c>
      <c r="F174" s="27">
        <v>3</v>
      </c>
      <c r="G174" s="27">
        <v>2</v>
      </c>
      <c r="H174" s="27">
        <v>5</v>
      </c>
      <c r="I174" s="27">
        <v>5</v>
      </c>
      <c r="J174" s="27">
        <v>2</v>
      </c>
      <c r="K174" s="27">
        <v>6</v>
      </c>
      <c r="L174" s="92">
        <v>2</v>
      </c>
      <c r="M174" s="92">
        <f t="shared" si="4"/>
        <v>41</v>
      </c>
      <c r="N174" s="27">
        <v>4</v>
      </c>
      <c r="O174" s="185">
        <f t="shared" si="5"/>
        <v>0.85416666666666663</v>
      </c>
      <c r="P174" s="55" t="s">
        <v>445</v>
      </c>
      <c r="Q174" s="19" t="s">
        <v>4361</v>
      </c>
      <c r="R174" s="41" t="s">
        <v>809</v>
      </c>
      <c r="S174" s="19" t="s">
        <v>4362</v>
      </c>
      <c r="T174" s="28" t="s">
        <v>3120</v>
      </c>
      <c r="U174" s="17">
        <v>4</v>
      </c>
      <c r="V174" s="20" t="s">
        <v>637</v>
      </c>
      <c r="W174" s="18" t="s">
        <v>4363</v>
      </c>
      <c r="X174" s="18" t="s">
        <v>916</v>
      </c>
      <c r="Y174" s="29" t="s">
        <v>469</v>
      </c>
      <c r="Z174" s="61"/>
    </row>
    <row r="175" spans="1:26" s="161" customFormat="1" ht="19.5" customHeight="1" x14ac:dyDescent="0.25">
      <c r="A175" s="50" t="s">
        <v>46</v>
      </c>
      <c r="B175" s="27">
        <v>2</v>
      </c>
      <c r="C175" s="27">
        <v>10</v>
      </c>
      <c r="D175" s="27">
        <v>2</v>
      </c>
      <c r="E175" s="27">
        <v>4</v>
      </c>
      <c r="F175" s="27">
        <v>4</v>
      </c>
      <c r="G175" s="27">
        <v>2</v>
      </c>
      <c r="H175" s="27">
        <v>5</v>
      </c>
      <c r="I175" s="27">
        <v>5</v>
      </c>
      <c r="J175" s="27">
        <v>1</v>
      </c>
      <c r="K175" s="27">
        <v>6</v>
      </c>
      <c r="L175" s="92">
        <v>0</v>
      </c>
      <c r="M175" s="92">
        <f t="shared" si="4"/>
        <v>41</v>
      </c>
      <c r="N175" s="27">
        <v>2</v>
      </c>
      <c r="O175" s="185">
        <f t="shared" si="5"/>
        <v>0.85416666666666663</v>
      </c>
      <c r="P175" s="55" t="s">
        <v>445</v>
      </c>
      <c r="Q175" s="19" t="s">
        <v>7123</v>
      </c>
      <c r="R175" s="41" t="s">
        <v>1224</v>
      </c>
      <c r="S175" s="19" t="s">
        <v>463</v>
      </c>
      <c r="T175" s="28" t="s">
        <v>3672</v>
      </c>
      <c r="U175" s="17">
        <v>4</v>
      </c>
      <c r="V175" s="20" t="s">
        <v>5678</v>
      </c>
      <c r="W175" s="18" t="s">
        <v>7124</v>
      </c>
      <c r="X175" s="18" t="s">
        <v>2976</v>
      </c>
      <c r="Y175" s="29" t="s">
        <v>489</v>
      </c>
      <c r="Z175" s="61"/>
    </row>
    <row r="176" spans="1:26" s="161" customFormat="1" ht="19.5" customHeight="1" x14ac:dyDescent="0.25">
      <c r="A176" s="50" t="s">
        <v>31</v>
      </c>
      <c r="B176" s="27">
        <v>2</v>
      </c>
      <c r="C176" s="27">
        <v>10</v>
      </c>
      <c r="D176" s="27">
        <v>0</v>
      </c>
      <c r="E176" s="27">
        <v>6</v>
      </c>
      <c r="F176" s="27">
        <v>4</v>
      </c>
      <c r="G176" s="27">
        <v>2</v>
      </c>
      <c r="H176" s="27">
        <v>5</v>
      </c>
      <c r="I176" s="27">
        <v>5</v>
      </c>
      <c r="J176" s="27">
        <v>1</v>
      </c>
      <c r="K176" s="27">
        <v>6</v>
      </c>
      <c r="L176" s="92">
        <v>0</v>
      </c>
      <c r="M176" s="92">
        <f t="shared" si="4"/>
        <v>41</v>
      </c>
      <c r="N176" s="27">
        <v>2</v>
      </c>
      <c r="O176" s="185">
        <f t="shared" si="5"/>
        <v>0.85416666666666663</v>
      </c>
      <c r="P176" s="55" t="s">
        <v>445</v>
      </c>
      <c r="Q176" s="19" t="s">
        <v>7125</v>
      </c>
      <c r="R176" s="41" t="s">
        <v>625</v>
      </c>
      <c r="S176" s="19" t="s">
        <v>7126</v>
      </c>
      <c r="T176" s="28" t="s">
        <v>3672</v>
      </c>
      <c r="U176" s="17">
        <v>4</v>
      </c>
      <c r="V176" s="20" t="s">
        <v>637</v>
      </c>
      <c r="W176" s="18" t="s">
        <v>7122</v>
      </c>
      <c r="X176" s="18" t="s">
        <v>451</v>
      </c>
      <c r="Y176" s="29" t="s">
        <v>513</v>
      </c>
      <c r="Z176" s="61"/>
    </row>
    <row r="177" spans="1:26" s="161" customFormat="1" ht="19.5" customHeight="1" x14ac:dyDescent="0.25">
      <c r="A177" s="50" t="s">
        <v>48</v>
      </c>
      <c r="B177" s="27">
        <v>2</v>
      </c>
      <c r="C177" s="27">
        <v>8</v>
      </c>
      <c r="D177" s="27">
        <v>1</v>
      </c>
      <c r="E177" s="27">
        <v>5</v>
      </c>
      <c r="F177" s="27">
        <v>4</v>
      </c>
      <c r="G177" s="27">
        <v>2</v>
      </c>
      <c r="H177" s="27">
        <v>5</v>
      </c>
      <c r="I177" s="27">
        <v>5</v>
      </c>
      <c r="J177" s="27">
        <v>3</v>
      </c>
      <c r="K177" s="27">
        <v>6</v>
      </c>
      <c r="L177" s="92">
        <v>0</v>
      </c>
      <c r="M177" s="92">
        <f t="shared" si="4"/>
        <v>41</v>
      </c>
      <c r="N177" s="27">
        <v>6</v>
      </c>
      <c r="O177" s="185">
        <f t="shared" si="5"/>
        <v>0.85416666666666663</v>
      </c>
      <c r="P177" s="55" t="s">
        <v>446</v>
      </c>
      <c r="Q177" s="19" t="s">
        <v>5415</v>
      </c>
      <c r="R177" s="41" t="s">
        <v>857</v>
      </c>
      <c r="S177" s="19" t="s">
        <v>492</v>
      </c>
      <c r="T177" s="28" t="s">
        <v>5402</v>
      </c>
      <c r="U177" s="17">
        <v>4</v>
      </c>
      <c r="V177" s="20" t="s">
        <v>519</v>
      </c>
      <c r="W177" s="18" t="s">
        <v>1990</v>
      </c>
      <c r="X177" s="18" t="s">
        <v>451</v>
      </c>
      <c r="Y177" s="29" t="s">
        <v>5412</v>
      </c>
      <c r="Z177" s="61"/>
    </row>
    <row r="178" spans="1:26" s="161" customFormat="1" ht="19.5" customHeight="1" x14ac:dyDescent="0.25">
      <c r="A178" s="50" t="s">
        <v>29</v>
      </c>
      <c r="B178" s="27">
        <v>2</v>
      </c>
      <c r="C178" s="27">
        <v>8</v>
      </c>
      <c r="D178" s="27">
        <v>1</v>
      </c>
      <c r="E178" s="27">
        <v>5</v>
      </c>
      <c r="F178" s="27">
        <v>3</v>
      </c>
      <c r="G178" s="27">
        <v>2</v>
      </c>
      <c r="H178" s="27">
        <v>5</v>
      </c>
      <c r="I178" s="27">
        <v>5</v>
      </c>
      <c r="J178" s="27">
        <v>2</v>
      </c>
      <c r="K178" s="27">
        <v>6</v>
      </c>
      <c r="L178" s="92">
        <v>2</v>
      </c>
      <c r="M178" s="92">
        <f t="shared" si="4"/>
        <v>41</v>
      </c>
      <c r="N178" s="27">
        <v>2</v>
      </c>
      <c r="O178" s="185">
        <f t="shared" si="5"/>
        <v>0.85416666666666663</v>
      </c>
      <c r="P178" s="55" t="s">
        <v>445</v>
      </c>
      <c r="Q178" s="19" t="s">
        <v>6161</v>
      </c>
      <c r="R178" s="41" t="s">
        <v>1224</v>
      </c>
      <c r="S178" s="19" t="s">
        <v>486</v>
      </c>
      <c r="T178" s="28" t="s">
        <v>3667</v>
      </c>
      <c r="U178" s="17">
        <v>4</v>
      </c>
      <c r="V178" s="20" t="s">
        <v>609</v>
      </c>
      <c r="W178" s="18" t="s">
        <v>6160</v>
      </c>
      <c r="X178" s="18" t="s">
        <v>1480</v>
      </c>
      <c r="Y178" s="29" t="s">
        <v>489</v>
      </c>
      <c r="Z178" s="61"/>
    </row>
    <row r="179" spans="1:26" s="161" customFormat="1" ht="19.5" customHeight="1" x14ac:dyDescent="0.25">
      <c r="A179" s="50" t="s">
        <v>40</v>
      </c>
      <c r="B179" s="27">
        <v>2</v>
      </c>
      <c r="C179" s="27">
        <v>8</v>
      </c>
      <c r="D179" s="27">
        <v>2</v>
      </c>
      <c r="E179" s="27">
        <v>6</v>
      </c>
      <c r="F179" s="27">
        <v>4</v>
      </c>
      <c r="G179" s="27">
        <v>2</v>
      </c>
      <c r="H179" s="27">
        <v>5</v>
      </c>
      <c r="I179" s="27">
        <v>5</v>
      </c>
      <c r="J179" s="27">
        <v>1</v>
      </c>
      <c r="K179" s="27">
        <v>6</v>
      </c>
      <c r="L179" s="92">
        <v>0</v>
      </c>
      <c r="M179" s="92">
        <f t="shared" si="4"/>
        <v>41</v>
      </c>
      <c r="N179" s="27">
        <v>7</v>
      </c>
      <c r="O179" s="185">
        <f t="shared" si="5"/>
        <v>0.85416666666666663</v>
      </c>
      <c r="P179" s="55" t="s">
        <v>445</v>
      </c>
      <c r="Q179" s="19" t="s">
        <v>2689</v>
      </c>
      <c r="R179" s="41" t="s">
        <v>627</v>
      </c>
      <c r="S179" s="19" t="s">
        <v>914</v>
      </c>
      <c r="T179" s="28" t="s">
        <v>6527</v>
      </c>
      <c r="U179" s="17">
        <v>4</v>
      </c>
      <c r="V179" s="20" t="s">
        <v>519</v>
      </c>
      <c r="W179" s="18" t="s">
        <v>6542</v>
      </c>
      <c r="X179" s="18" t="s">
        <v>1403</v>
      </c>
      <c r="Y179" s="29" t="s">
        <v>569</v>
      </c>
      <c r="Z179" s="61"/>
    </row>
    <row r="180" spans="1:26" s="161" customFormat="1" ht="19.5" customHeight="1" x14ac:dyDescent="0.25">
      <c r="A180" s="50" t="s">
        <v>440</v>
      </c>
      <c r="B180" s="27">
        <v>2</v>
      </c>
      <c r="C180" s="27">
        <v>10</v>
      </c>
      <c r="D180" s="27">
        <v>1</v>
      </c>
      <c r="E180" s="27">
        <v>6</v>
      </c>
      <c r="F180" s="27">
        <v>4</v>
      </c>
      <c r="G180" s="27">
        <v>2</v>
      </c>
      <c r="H180" s="27">
        <v>5</v>
      </c>
      <c r="I180" s="27">
        <v>5</v>
      </c>
      <c r="J180" s="27">
        <v>0</v>
      </c>
      <c r="K180" s="27">
        <v>6</v>
      </c>
      <c r="L180" s="92">
        <v>0</v>
      </c>
      <c r="M180" s="92">
        <f t="shared" si="4"/>
        <v>41</v>
      </c>
      <c r="N180" s="27">
        <v>7</v>
      </c>
      <c r="O180" s="185">
        <f t="shared" si="5"/>
        <v>0.85416666666666663</v>
      </c>
      <c r="P180" s="55" t="s">
        <v>445</v>
      </c>
      <c r="Q180" s="19" t="s">
        <v>2689</v>
      </c>
      <c r="R180" s="41" t="s">
        <v>529</v>
      </c>
      <c r="S180" s="19" t="s">
        <v>562</v>
      </c>
      <c r="T180" s="28" t="s">
        <v>7778</v>
      </c>
      <c r="U180" s="17">
        <v>4</v>
      </c>
      <c r="V180" s="20" t="s">
        <v>519</v>
      </c>
      <c r="W180" s="18" t="s">
        <v>4635</v>
      </c>
      <c r="X180" s="18" t="s">
        <v>1224</v>
      </c>
      <c r="Y180" s="29" t="s">
        <v>469</v>
      </c>
      <c r="Z180" s="61"/>
    </row>
    <row r="181" spans="1:26" s="161" customFormat="1" ht="19.5" customHeight="1" x14ac:dyDescent="0.25">
      <c r="A181" s="50" t="s">
        <v>16</v>
      </c>
      <c r="B181" s="27">
        <v>2</v>
      </c>
      <c r="C181" s="27">
        <v>10</v>
      </c>
      <c r="D181" s="27">
        <v>2</v>
      </c>
      <c r="E181" s="27">
        <v>6</v>
      </c>
      <c r="F181" s="27">
        <v>4</v>
      </c>
      <c r="G181" s="27">
        <v>2</v>
      </c>
      <c r="H181" s="27">
        <v>5</v>
      </c>
      <c r="I181" s="27">
        <v>5</v>
      </c>
      <c r="J181" s="27">
        <v>1</v>
      </c>
      <c r="K181" s="27">
        <v>2</v>
      </c>
      <c r="L181" s="92">
        <v>2</v>
      </c>
      <c r="M181" s="92">
        <f t="shared" si="4"/>
        <v>41</v>
      </c>
      <c r="N181" s="27">
        <v>1</v>
      </c>
      <c r="O181" s="185">
        <f t="shared" si="5"/>
        <v>0.85416666666666663</v>
      </c>
      <c r="P181" s="55" t="s">
        <v>444</v>
      </c>
      <c r="Q181" s="19" t="s">
        <v>3325</v>
      </c>
      <c r="R181" s="41" t="s">
        <v>655</v>
      </c>
      <c r="S181" s="19" t="s">
        <v>486</v>
      </c>
      <c r="T181" s="28" t="s">
        <v>8157</v>
      </c>
      <c r="U181" s="17">
        <v>4</v>
      </c>
      <c r="V181" s="20" t="s">
        <v>682</v>
      </c>
      <c r="W181" s="18" t="s">
        <v>8134</v>
      </c>
      <c r="X181" s="18" t="s">
        <v>1224</v>
      </c>
      <c r="Y181" s="29" t="s">
        <v>469</v>
      </c>
      <c r="Z181" s="61"/>
    </row>
    <row r="182" spans="1:26" s="161" customFormat="1" ht="19.5" customHeight="1" x14ac:dyDescent="0.25">
      <c r="A182" s="50" t="s">
        <v>27</v>
      </c>
      <c r="B182" s="27">
        <v>2</v>
      </c>
      <c r="C182" s="27">
        <v>9</v>
      </c>
      <c r="D182" s="27">
        <v>2</v>
      </c>
      <c r="E182" s="27">
        <v>4</v>
      </c>
      <c r="F182" s="27">
        <v>4</v>
      </c>
      <c r="G182" s="27">
        <v>2</v>
      </c>
      <c r="H182" s="27">
        <v>5</v>
      </c>
      <c r="I182" s="27">
        <v>5</v>
      </c>
      <c r="J182" s="27">
        <v>2</v>
      </c>
      <c r="K182" s="27">
        <v>6</v>
      </c>
      <c r="L182" s="92">
        <v>0</v>
      </c>
      <c r="M182" s="92">
        <f t="shared" si="4"/>
        <v>41</v>
      </c>
      <c r="N182" s="27">
        <v>3</v>
      </c>
      <c r="O182" s="185">
        <f t="shared" si="5"/>
        <v>0.85416666666666663</v>
      </c>
      <c r="P182" s="55" t="s">
        <v>445</v>
      </c>
      <c r="Q182" s="19" t="s">
        <v>3675</v>
      </c>
      <c r="R182" s="41" t="s">
        <v>564</v>
      </c>
      <c r="S182" s="19" t="s">
        <v>1059</v>
      </c>
      <c r="T182" s="28" t="s">
        <v>3118</v>
      </c>
      <c r="U182" s="17">
        <v>4</v>
      </c>
      <c r="V182" s="20" t="s">
        <v>682</v>
      </c>
      <c r="W182" s="18" t="s">
        <v>3676</v>
      </c>
      <c r="X182" s="18" t="s">
        <v>651</v>
      </c>
      <c r="Y182" s="29" t="s">
        <v>1126</v>
      </c>
      <c r="Z182" s="61"/>
    </row>
    <row r="183" spans="1:26" s="161" customFormat="1" ht="19.5" customHeight="1" x14ac:dyDescent="0.25">
      <c r="A183" s="50" t="s">
        <v>32</v>
      </c>
      <c r="B183" s="27">
        <v>2</v>
      </c>
      <c r="C183" s="27">
        <v>10</v>
      </c>
      <c r="D183" s="27">
        <v>2</v>
      </c>
      <c r="E183" s="27">
        <v>5</v>
      </c>
      <c r="F183" s="27">
        <v>4</v>
      </c>
      <c r="G183" s="27">
        <v>0</v>
      </c>
      <c r="H183" s="27">
        <v>5</v>
      </c>
      <c r="I183" s="27">
        <v>5</v>
      </c>
      <c r="J183" s="27">
        <v>2</v>
      </c>
      <c r="K183" s="27">
        <v>6</v>
      </c>
      <c r="L183" s="92">
        <v>0</v>
      </c>
      <c r="M183" s="92">
        <f t="shared" si="4"/>
        <v>41</v>
      </c>
      <c r="N183" s="27">
        <v>5</v>
      </c>
      <c r="O183" s="185">
        <f t="shared" si="5"/>
        <v>0.85416666666666663</v>
      </c>
      <c r="P183" s="55" t="s">
        <v>445</v>
      </c>
      <c r="Q183" s="19" t="s">
        <v>2340</v>
      </c>
      <c r="R183" s="41" t="s">
        <v>539</v>
      </c>
      <c r="S183" s="19" t="s">
        <v>540</v>
      </c>
      <c r="T183" s="28" t="s">
        <v>3122</v>
      </c>
      <c r="U183" s="17">
        <v>4</v>
      </c>
      <c r="V183" s="20" t="s">
        <v>519</v>
      </c>
      <c r="W183" s="18" t="s">
        <v>3123</v>
      </c>
      <c r="X183" s="18" t="s">
        <v>1638</v>
      </c>
      <c r="Y183" s="29" t="s">
        <v>469</v>
      </c>
      <c r="Z183" s="61"/>
    </row>
    <row r="184" spans="1:26" s="161" customFormat="1" ht="19.5" customHeight="1" x14ac:dyDescent="0.25">
      <c r="A184" s="50" t="s">
        <v>423</v>
      </c>
      <c r="B184" s="27">
        <v>2</v>
      </c>
      <c r="C184" s="27">
        <v>9</v>
      </c>
      <c r="D184" s="27">
        <v>1</v>
      </c>
      <c r="E184" s="27">
        <v>5</v>
      </c>
      <c r="F184" s="27">
        <v>4</v>
      </c>
      <c r="G184" s="27">
        <v>2</v>
      </c>
      <c r="H184" s="27">
        <v>5</v>
      </c>
      <c r="I184" s="27">
        <v>5</v>
      </c>
      <c r="J184" s="27">
        <v>2</v>
      </c>
      <c r="K184" s="27">
        <v>6</v>
      </c>
      <c r="L184" s="92">
        <v>0</v>
      </c>
      <c r="M184" s="92">
        <f t="shared" si="4"/>
        <v>41</v>
      </c>
      <c r="N184" s="27">
        <v>4</v>
      </c>
      <c r="O184" s="185">
        <f t="shared" si="5"/>
        <v>0.85416666666666663</v>
      </c>
      <c r="P184" s="55" t="s">
        <v>445</v>
      </c>
      <c r="Q184" s="19" t="s">
        <v>1990</v>
      </c>
      <c r="R184" s="41" t="s">
        <v>622</v>
      </c>
      <c r="S184" s="19" t="s">
        <v>599</v>
      </c>
      <c r="T184" s="28" t="s">
        <v>1984</v>
      </c>
      <c r="U184" s="17">
        <v>4</v>
      </c>
      <c r="V184" s="20" t="s">
        <v>519</v>
      </c>
      <c r="W184" s="18" t="s">
        <v>1988</v>
      </c>
      <c r="X184" s="18" t="s">
        <v>1737</v>
      </c>
      <c r="Y184" s="29" t="s">
        <v>1078</v>
      </c>
      <c r="Z184" s="61"/>
    </row>
    <row r="185" spans="1:26" s="161" customFormat="1" ht="19.5" customHeight="1" x14ac:dyDescent="0.25">
      <c r="A185" s="50" t="s">
        <v>22</v>
      </c>
      <c r="B185" s="27">
        <v>2</v>
      </c>
      <c r="C185" s="27">
        <v>8</v>
      </c>
      <c r="D185" s="27">
        <v>2</v>
      </c>
      <c r="E185" s="27">
        <v>6</v>
      </c>
      <c r="F185" s="27">
        <v>4</v>
      </c>
      <c r="G185" s="27">
        <v>2</v>
      </c>
      <c r="H185" s="27">
        <v>5</v>
      </c>
      <c r="I185" s="27">
        <v>5</v>
      </c>
      <c r="J185" s="27">
        <v>1</v>
      </c>
      <c r="K185" s="27">
        <v>6</v>
      </c>
      <c r="L185" s="92">
        <v>0</v>
      </c>
      <c r="M185" s="92">
        <f t="shared" si="4"/>
        <v>41</v>
      </c>
      <c r="N185" s="27">
        <v>4</v>
      </c>
      <c r="O185" s="185">
        <f t="shared" si="5"/>
        <v>0.85416666666666663</v>
      </c>
      <c r="P185" s="55" t="s">
        <v>445</v>
      </c>
      <c r="Q185" s="19" t="s">
        <v>4364</v>
      </c>
      <c r="R185" s="41" t="s">
        <v>653</v>
      </c>
      <c r="S185" s="19" t="s">
        <v>530</v>
      </c>
      <c r="T185" s="28" t="s">
        <v>3120</v>
      </c>
      <c r="U185" s="17">
        <v>4</v>
      </c>
      <c r="V185" s="20" t="s">
        <v>609</v>
      </c>
      <c r="W185" s="18" t="s">
        <v>631</v>
      </c>
      <c r="X185" s="18" t="s">
        <v>855</v>
      </c>
      <c r="Y185" s="29" t="s">
        <v>486</v>
      </c>
      <c r="Z185" s="61"/>
    </row>
    <row r="186" spans="1:26" s="161" customFormat="1" ht="19.5" customHeight="1" x14ac:dyDescent="0.25">
      <c r="A186" s="50" t="s">
        <v>424</v>
      </c>
      <c r="B186" s="27">
        <v>2</v>
      </c>
      <c r="C186" s="27">
        <v>9</v>
      </c>
      <c r="D186" s="27">
        <v>2</v>
      </c>
      <c r="E186" s="27">
        <v>4</v>
      </c>
      <c r="F186" s="27">
        <v>4</v>
      </c>
      <c r="G186" s="27">
        <v>2</v>
      </c>
      <c r="H186" s="27">
        <v>5</v>
      </c>
      <c r="I186" s="27">
        <v>5</v>
      </c>
      <c r="J186" s="27">
        <v>2</v>
      </c>
      <c r="K186" s="27">
        <v>4</v>
      </c>
      <c r="L186" s="92">
        <v>2</v>
      </c>
      <c r="M186" s="92">
        <f t="shared" si="4"/>
        <v>41</v>
      </c>
      <c r="N186" s="27">
        <v>3</v>
      </c>
      <c r="O186" s="185">
        <f t="shared" si="5"/>
        <v>0.85416666666666663</v>
      </c>
      <c r="P186" s="55" t="s">
        <v>445</v>
      </c>
      <c r="Q186" s="19" t="s">
        <v>3677</v>
      </c>
      <c r="R186" s="41" t="s">
        <v>483</v>
      </c>
      <c r="S186" s="19" t="s">
        <v>474</v>
      </c>
      <c r="T186" s="28" t="s">
        <v>3118</v>
      </c>
      <c r="U186" s="17">
        <v>4</v>
      </c>
      <c r="V186" s="20" t="s">
        <v>519</v>
      </c>
      <c r="W186" s="18" t="s">
        <v>1973</v>
      </c>
      <c r="X186" s="18" t="s">
        <v>771</v>
      </c>
      <c r="Y186" s="29" t="s">
        <v>489</v>
      </c>
      <c r="Z186" s="61"/>
    </row>
    <row r="187" spans="1:26" s="161" customFormat="1" ht="19.5" customHeight="1" x14ac:dyDescent="0.25">
      <c r="A187" s="50" t="s">
        <v>19</v>
      </c>
      <c r="B187" s="27">
        <v>2</v>
      </c>
      <c r="C187" s="27">
        <v>9</v>
      </c>
      <c r="D187" s="27">
        <v>2</v>
      </c>
      <c r="E187" s="27">
        <v>6</v>
      </c>
      <c r="F187" s="27">
        <v>4</v>
      </c>
      <c r="G187" s="27">
        <v>2</v>
      </c>
      <c r="H187" s="27">
        <v>5</v>
      </c>
      <c r="I187" s="27">
        <v>5</v>
      </c>
      <c r="J187" s="27">
        <v>2</v>
      </c>
      <c r="K187" s="27">
        <v>2</v>
      </c>
      <c r="L187" s="92">
        <v>2</v>
      </c>
      <c r="M187" s="92">
        <f t="shared" si="4"/>
        <v>41</v>
      </c>
      <c r="N187" s="27">
        <v>5</v>
      </c>
      <c r="O187" s="185">
        <f t="shared" si="5"/>
        <v>0.85416666666666663</v>
      </c>
      <c r="P187" s="55" t="s">
        <v>445</v>
      </c>
      <c r="Q187" s="19" t="s">
        <v>3136</v>
      </c>
      <c r="R187" s="41" t="s">
        <v>658</v>
      </c>
      <c r="S187" s="19" t="s">
        <v>489</v>
      </c>
      <c r="T187" s="28" t="s">
        <v>3122</v>
      </c>
      <c r="U187" s="17">
        <v>4</v>
      </c>
      <c r="V187" s="20" t="s">
        <v>682</v>
      </c>
      <c r="W187" s="18" t="s">
        <v>3130</v>
      </c>
      <c r="X187" s="18" t="s">
        <v>3131</v>
      </c>
      <c r="Y187" s="29" t="s">
        <v>513</v>
      </c>
      <c r="Z187" s="61"/>
    </row>
    <row r="188" spans="1:26" s="161" customFormat="1" ht="19.5" customHeight="1" x14ac:dyDescent="0.25">
      <c r="A188" s="50" t="s">
        <v>41</v>
      </c>
      <c r="B188" s="27">
        <v>2</v>
      </c>
      <c r="C188" s="27">
        <v>8</v>
      </c>
      <c r="D188" s="27">
        <v>1</v>
      </c>
      <c r="E188" s="27">
        <v>6</v>
      </c>
      <c r="F188" s="27">
        <v>4</v>
      </c>
      <c r="G188" s="27">
        <v>2</v>
      </c>
      <c r="H188" s="27">
        <v>5</v>
      </c>
      <c r="I188" s="27">
        <v>5</v>
      </c>
      <c r="J188" s="27">
        <v>0</v>
      </c>
      <c r="K188" s="27">
        <v>6</v>
      </c>
      <c r="L188" s="92">
        <v>2</v>
      </c>
      <c r="M188" s="92">
        <f t="shared" si="4"/>
        <v>41</v>
      </c>
      <c r="N188" s="27">
        <v>4</v>
      </c>
      <c r="O188" s="185">
        <f t="shared" si="5"/>
        <v>0.85416666666666663</v>
      </c>
      <c r="P188" s="55" t="s">
        <v>445</v>
      </c>
      <c r="Q188" s="19" t="s">
        <v>5860</v>
      </c>
      <c r="R188" s="41" t="s">
        <v>967</v>
      </c>
      <c r="S188" s="19" t="s">
        <v>463</v>
      </c>
      <c r="T188" s="28" t="s">
        <v>8947</v>
      </c>
      <c r="U188" s="17">
        <v>4</v>
      </c>
      <c r="V188" s="20" t="s">
        <v>645</v>
      </c>
      <c r="W188" s="18" t="s">
        <v>5851</v>
      </c>
      <c r="X188" s="18" t="s">
        <v>1183</v>
      </c>
      <c r="Y188" s="29" t="s">
        <v>1348</v>
      </c>
      <c r="Z188" s="61"/>
    </row>
    <row r="189" spans="1:26" s="161" customFormat="1" ht="19.5" customHeight="1" x14ac:dyDescent="0.25">
      <c r="A189" s="50" t="s">
        <v>19</v>
      </c>
      <c r="B189" s="27">
        <v>2</v>
      </c>
      <c r="C189" s="27">
        <v>10</v>
      </c>
      <c r="D189" s="27">
        <v>2</v>
      </c>
      <c r="E189" s="27">
        <v>0</v>
      </c>
      <c r="F189" s="27">
        <v>4</v>
      </c>
      <c r="G189" s="27">
        <v>2</v>
      </c>
      <c r="H189" s="27">
        <v>5</v>
      </c>
      <c r="I189" s="27">
        <v>5</v>
      </c>
      <c r="J189" s="27">
        <v>3</v>
      </c>
      <c r="K189" s="27">
        <v>6</v>
      </c>
      <c r="L189" s="92">
        <v>2</v>
      </c>
      <c r="M189" s="92">
        <f t="shared" si="4"/>
        <v>41</v>
      </c>
      <c r="N189" s="27">
        <v>3</v>
      </c>
      <c r="O189" s="185">
        <f t="shared" si="5"/>
        <v>0.85416666666666663</v>
      </c>
      <c r="P189" s="55" t="s">
        <v>445</v>
      </c>
      <c r="Q189" s="19" t="s">
        <v>2293</v>
      </c>
      <c r="R189" s="41" t="s">
        <v>471</v>
      </c>
      <c r="S189" s="19" t="s">
        <v>800</v>
      </c>
      <c r="T189" s="28" t="s">
        <v>2289</v>
      </c>
      <c r="U189" s="17">
        <v>4</v>
      </c>
      <c r="V189" s="20" t="s">
        <v>609</v>
      </c>
      <c r="W189" s="18" t="s">
        <v>2290</v>
      </c>
      <c r="X189" s="18" t="s">
        <v>651</v>
      </c>
      <c r="Y189" s="29" t="s">
        <v>800</v>
      </c>
      <c r="Z189" s="61"/>
    </row>
    <row r="190" spans="1:26" s="161" customFormat="1" ht="19.5" customHeight="1" x14ac:dyDescent="0.25">
      <c r="A190" s="50" t="s">
        <v>425</v>
      </c>
      <c r="B190" s="27">
        <v>2</v>
      </c>
      <c r="C190" s="27">
        <v>9</v>
      </c>
      <c r="D190" s="27">
        <v>0</v>
      </c>
      <c r="E190" s="27">
        <v>4</v>
      </c>
      <c r="F190" s="27">
        <v>4</v>
      </c>
      <c r="G190" s="27">
        <v>2</v>
      </c>
      <c r="H190" s="27">
        <v>5</v>
      </c>
      <c r="I190" s="27">
        <v>5</v>
      </c>
      <c r="J190" s="27">
        <v>2</v>
      </c>
      <c r="K190" s="27">
        <v>6</v>
      </c>
      <c r="L190" s="92">
        <v>2</v>
      </c>
      <c r="M190" s="92">
        <f t="shared" si="4"/>
        <v>41</v>
      </c>
      <c r="N190" s="27">
        <v>3</v>
      </c>
      <c r="O190" s="185">
        <f t="shared" si="5"/>
        <v>0.85416666666666663</v>
      </c>
      <c r="P190" s="55" t="s">
        <v>445</v>
      </c>
      <c r="Q190" s="19" t="s">
        <v>3678</v>
      </c>
      <c r="R190" s="41" t="s">
        <v>658</v>
      </c>
      <c r="S190" s="19" t="s">
        <v>492</v>
      </c>
      <c r="T190" s="28" t="s">
        <v>3118</v>
      </c>
      <c r="U190" s="17">
        <v>4</v>
      </c>
      <c r="V190" s="20" t="s">
        <v>519</v>
      </c>
      <c r="W190" s="18" t="s">
        <v>1973</v>
      </c>
      <c r="X190" s="18" t="s">
        <v>771</v>
      </c>
      <c r="Y190" s="29" t="s">
        <v>489</v>
      </c>
      <c r="Z190" s="61"/>
    </row>
    <row r="191" spans="1:26" s="161" customFormat="1" ht="19.5" customHeight="1" x14ac:dyDescent="0.25">
      <c r="A191" s="50" t="s">
        <v>42</v>
      </c>
      <c r="B191" s="27">
        <v>2</v>
      </c>
      <c r="C191" s="27">
        <v>9</v>
      </c>
      <c r="D191" s="27">
        <v>2</v>
      </c>
      <c r="E191" s="27">
        <v>6</v>
      </c>
      <c r="F191" s="27">
        <v>4</v>
      </c>
      <c r="G191" s="27">
        <v>2</v>
      </c>
      <c r="H191" s="27">
        <v>5</v>
      </c>
      <c r="I191" s="27">
        <v>5</v>
      </c>
      <c r="J191" s="27">
        <v>2</v>
      </c>
      <c r="K191" s="27">
        <v>4</v>
      </c>
      <c r="L191" s="92">
        <v>0</v>
      </c>
      <c r="M191" s="92">
        <f t="shared" si="4"/>
        <v>41</v>
      </c>
      <c r="N191" s="27">
        <v>7</v>
      </c>
      <c r="O191" s="185">
        <f t="shared" si="5"/>
        <v>0.85416666666666663</v>
      </c>
      <c r="P191" s="55" t="s">
        <v>445</v>
      </c>
      <c r="Q191" s="19" t="s">
        <v>5298</v>
      </c>
      <c r="R191" s="41" t="s">
        <v>454</v>
      </c>
      <c r="S191" s="19" t="s">
        <v>970</v>
      </c>
      <c r="T191" s="28" t="s">
        <v>6527</v>
      </c>
      <c r="U191" s="17">
        <v>4</v>
      </c>
      <c r="V191" s="20" t="s">
        <v>645</v>
      </c>
      <c r="W191" s="18" t="s">
        <v>517</v>
      </c>
      <c r="X191" s="18" t="s">
        <v>2056</v>
      </c>
      <c r="Y191" s="29" t="s">
        <v>6530</v>
      </c>
      <c r="Z191" s="61"/>
    </row>
    <row r="192" spans="1:26" s="161" customFormat="1" ht="19.5" customHeight="1" x14ac:dyDescent="0.25">
      <c r="A192" s="50" t="s">
        <v>20</v>
      </c>
      <c r="B192" s="27">
        <v>2</v>
      </c>
      <c r="C192" s="27">
        <v>10</v>
      </c>
      <c r="D192" s="27">
        <v>1</v>
      </c>
      <c r="E192" s="27">
        <v>5</v>
      </c>
      <c r="F192" s="27">
        <v>4</v>
      </c>
      <c r="G192" s="27">
        <v>2</v>
      </c>
      <c r="H192" s="27">
        <v>5</v>
      </c>
      <c r="I192" s="27">
        <v>5</v>
      </c>
      <c r="J192" s="27">
        <v>1</v>
      </c>
      <c r="K192" s="27">
        <v>6</v>
      </c>
      <c r="L192" s="92">
        <v>0</v>
      </c>
      <c r="M192" s="92">
        <f t="shared" si="4"/>
        <v>41</v>
      </c>
      <c r="N192" s="27">
        <v>3</v>
      </c>
      <c r="O192" s="185">
        <f t="shared" si="5"/>
        <v>0.85416666666666663</v>
      </c>
      <c r="P192" s="55" t="s">
        <v>445</v>
      </c>
      <c r="Q192" s="19" t="s">
        <v>3859</v>
      </c>
      <c r="R192" s="41" t="s">
        <v>750</v>
      </c>
      <c r="S192" s="19" t="s">
        <v>562</v>
      </c>
      <c r="T192" s="28" t="s">
        <v>3853</v>
      </c>
      <c r="U192" s="17">
        <v>4</v>
      </c>
      <c r="V192" s="20" t="s">
        <v>682</v>
      </c>
      <c r="W192" s="18" t="s">
        <v>3854</v>
      </c>
      <c r="X192" s="18" t="s">
        <v>651</v>
      </c>
      <c r="Y192" s="29" t="s">
        <v>710</v>
      </c>
      <c r="Z192" s="61"/>
    </row>
    <row r="193" spans="1:267" s="161" customFormat="1" ht="19.5" customHeight="1" x14ac:dyDescent="0.25">
      <c r="A193" s="50" t="s">
        <v>441</v>
      </c>
      <c r="B193" s="27">
        <v>2</v>
      </c>
      <c r="C193" s="27">
        <v>7</v>
      </c>
      <c r="D193" s="27">
        <v>2</v>
      </c>
      <c r="E193" s="27">
        <v>6</v>
      </c>
      <c r="F193" s="27">
        <v>3</v>
      </c>
      <c r="G193" s="27">
        <v>2</v>
      </c>
      <c r="H193" s="27">
        <v>5</v>
      </c>
      <c r="I193" s="27">
        <v>5</v>
      </c>
      <c r="J193" s="27">
        <v>3</v>
      </c>
      <c r="K193" s="27">
        <v>6</v>
      </c>
      <c r="L193" s="92">
        <v>0</v>
      </c>
      <c r="M193" s="92">
        <f t="shared" si="4"/>
        <v>41</v>
      </c>
      <c r="N193" s="27">
        <v>7</v>
      </c>
      <c r="O193" s="185">
        <f t="shared" si="5"/>
        <v>0.85416666666666663</v>
      </c>
      <c r="P193" s="55" t="s">
        <v>445</v>
      </c>
      <c r="Q193" s="19" t="s">
        <v>6543</v>
      </c>
      <c r="R193" s="41" t="s">
        <v>622</v>
      </c>
      <c r="S193" s="19" t="s">
        <v>494</v>
      </c>
      <c r="T193" s="28" t="s">
        <v>6527</v>
      </c>
      <c r="U193" s="17">
        <v>4</v>
      </c>
      <c r="V193" s="20" t="s">
        <v>6544</v>
      </c>
      <c r="W193" s="18" t="s">
        <v>6545</v>
      </c>
      <c r="X193" s="18" t="s">
        <v>503</v>
      </c>
      <c r="Y193" s="29" t="s">
        <v>489</v>
      </c>
      <c r="Z193" s="61"/>
    </row>
    <row r="194" spans="1:267" s="161" customFormat="1" ht="19.5" customHeight="1" x14ac:dyDescent="0.25">
      <c r="A194" s="50" t="s">
        <v>21</v>
      </c>
      <c r="B194" s="27">
        <v>2</v>
      </c>
      <c r="C194" s="27">
        <v>9</v>
      </c>
      <c r="D194" s="27">
        <v>0</v>
      </c>
      <c r="E194" s="27">
        <v>6</v>
      </c>
      <c r="F194" s="27">
        <v>4</v>
      </c>
      <c r="G194" s="27">
        <v>2</v>
      </c>
      <c r="H194" s="27">
        <v>5</v>
      </c>
      <c r="I194" s="27">
        <v>5</v>
      </c>
      <c r="J194" s="27">
        <v>2</v>
      </c>
      <c r="K194" s="27">
        <v>6</v>
      </c>
      <c r="L194" s="92">
        <v>0</v>
      </c>
      <c r="M194" s="92">
        <f t="shared" si="4"/>
        <v>41</v>
      </c>
      <c r="N194" s="27">
        <v>1</v>
      </c>
      <c r="O194" s="185">
        <f t="shared" si="5"/>
        <v>0.85416666666666663</v>
      </c>
      <c r="P194" s="55" t="s">
        <v>444</v>
      </c>
      <c r="Q194" s="19" t="s">
        <v>6283</v>
      </c>
      <c r="R194" s="41" t="s">
        <v>589</v>
      </c>
      <c r="S194" s="19" t="s">
        <v>942</v>
      </c>
      <c r="T194" s="28" t="s">
        <v>6284</v>
      </c>
      <c r="U194" s="17">
        <v>4</v>
      </c>
      <c r="V194" s="20" t="s">
        <v>609</v>
      </c>
      <c r="W194" s="18" t="s">
        <v>6285</v>
      </c>
      <c r="X194" s="18" t="s">
        <v>855</v>
      </c>
      <c r="Y194" s="29" t="s">
        <v>474</v>
      </c>
      <c r="Z194" s="61"/>
    </row>
    <row r="195" spans="1:267" s="161" customFormat="1" ht="19.5" customHeight="1" x14ac:dyDescent="0.25">
      <c r="A195" s="50" t="s">
        <v>25</v>
      </c>
      <c r="B195" s="27">
        <v>2</v>
      </c>
      <c r="C195" s="27">
        <v>10</v>
      </c>
      <c r="D195" s="27">
        <v>2</v>
      </c>
      <c r="E195" s="27">
        <v>6</v>
      </c>
      <c r="F195" s="27">
        <v>4</v>
      </c>
      <c r="G195" s="27">
        <v>0</v>
      </c>
      <c r="H195" s="27">
        <v>5</v>
      </c>
      <c r="I195" s="27">
        <v>5</v>
      </c>
      <c r="J195" s="27">
        <v>3</v>
      </c>
      <c r="K195" s="27">
        <v>4</v>
      </c>
      <c r="L195" s="92">
        <v>0</v>
      </c>
      <c r="M195" s="92">
        <f t="shared" si="4"/>
        <v>41</v>
      </c>
      <c r="N195" s="27">
        <v>5</v>
      </c>
      <c r="O195" s="185">
        <f t="shared" si="5"/>
        <v>0.85416666666666663</v>
      </c>
      <c r="P195" s="55" t="s">
        <v>445</v>
      </c>
      <c r="Q195" s="19" t="s">
        <v>4497</v>
      </c>
      <c r="R195" s="41" t="s">
        <v>684</v>
      </c>
      <c r="S195" s="19" t="s">
        <v>986</v>
      </c>
      <c r="T195" s="28" t="s">
        <v>3660</v>
      </c>
      <c r="U195" s="17">
        <v>4</v>
      </c>
      <c r="V195" s="20" t="s">
        <v>1190</v>
      </c>
      <c r="W195" s="18" t="s">
        <v>4498</v>
      </c>
      <c r="X195" s="18" t="s">
        <v>4499</v>
      </c>
      <c r="Y195" s="29" t="s">
        <v>4500</v>
      </c>
      <c r="Z195" s="61"/>
    </row>
    <row r="196" spans="1:267" s="161" customFormat="1" ht="19.5" customHeight="1" x14ac:dyDescent="0.25">
      <c r="A196" s="50" t="s">
        <v>26</v>
      </c>
      <c r="B196" s="27">
        <v>2</v>
      </c>
      <c r="C196" s="27">
        <v>9</v>
      </c>
      <c r="D196" s="27">
        <v>1</v>
      </c>
      <c r="E196" s="27">
        <v>5</v>
      </c>
      <c r="F196" s="27">
        <v>4</v>
      </c>
      <c r="G196" s="27">
        <v>2</v>
      </c>
      <c r="H196" s="27">
        <v>5</v>
      </c>
      <c r="I196" s="27">
        <v>5</v>
      </c>
      <c r="J196" s="27">
        <v>2</v>
      </c>
      <c r="K196" s="27">
        <v>6</v>
      </c>
      <c r="L196" s="92">
        <v>0</v>
      </c>
      <c r="M196" s="92">
        <f t="shared" si="4"/>
        <v>41</v>
      </c>
      <c r="N196" s="27">
        <v>1</v>
      </c>
      <c r="O196" s="185">
        <f t="shared" si="5"/>
        <v>0.85416666666666663</v>
      </c>
      <c r="P196" s="55" t="s">
        <v>444</v>
      </c>
      <c r="Q196" s="19" t="s">
        <v>4009</v>
      </c>
      <c r="R196" s="41" t="s">
        <v>655</v>
      </c>
      <c r="S196" s="19" t="s">
        <v>736</v>
      </c>
      <c r="T196" s="28" t="s">
        <v>6284</v>
      </c>
      <c r="U196" s="17">
        <v>4</v>
      </c>
      <c r="V196" s="20" t="s">
        <v>637</v>
      </c>
      <c r="W196" s="18" t="s">
        <v>6286</v>
      </c>
      <c r="X196" s="18" t="s">
        <v>451</v>
      </c>
      <c r="Y196" s="29" t="s">
        <v>474</v>
      </c>
      <c r="Z196" s="61"/>
    </row>
    <row r="197" spans="1:267" s="161" customFormat="1" ht="19.5" customHeight="1" x14ac:dyDescent="0.25">
      <c r="A197" s="50" t="s">
        <v>26</v>
      </c>
      <c r="B197" s="27">
        <v>2</v>
      </c>
      <c r="C197" s="27">
        <v>9</v>
      </c>
      <c r="D197" s="27">
        <v>2</v>
      </c>
      <c r="E197" s="27">
        <v>6</v>
      </c>
      <c r="F197" s="27">
        <v>4</v>
      </c>
      <c r="G197" s="27">
        <v>0</v>
      </c>
      <c r="H197" s="27">
        <v>5</v>
      </c>
      <c r="I197" s="27">
        <v>5</v>
      </c>
      <c r="J197" s="27">
        <v>2</v>
      </c>
      <c r="K197" s="27">
        <v>6</v>
      </c>
      <c r="L197" s="92">
        <v>0</v>
      </c>
      <c r="M197" s="92">
        <f t="shared" si="4"/>
        <v>41</v>
      </c>
      <c r="N197" s="27">
        <v>4</v>
      </c>
      <c r="O197" s="185">
        <f t="shared" si="5"/>
        <v>0.85416666666666663</v>
      </c>
      <c r="P197" s="55" t="s">
        <v>445</v>
      </c>
      <c r="Q197" s="19" t="s">
        <v>2200</v>
      </c>
      <c r="R197" s="41" t="s">
        <v>2201</v>
      </c>
      <c r="S197" s="19" t="s">
        <v>1194</v>
      </c>
      <c r="T197" s="28" t="s">
        <v>2196</v>
      </c>
      <c r="U197" s="17">
        <v>4</v>
      </c>
      <c r="V197" s="20" t="s">
        <v>682</v>
      </c>
      <c r="W197" s="18" t="s">
        <v>2197</v>
      </c>
      <c r="X197" s="18" t="s">
        <v>1737</v>
      </c>
      <c r="Y197" s="29" t="s">
        <v>2198</v>
      </c>
      <c r="Z197" s="61"/>
    </row>
    <row r="198" spans="1:267" s="161" customFormat="1" ht="19.5" customHeight="1" x14ac:dyDescent="0.25">
      <c r="A198" s="50" t="s">
        <v>28</v>
      </c>
      <c r="B198" s="27">
        <v>2</v>
      </c>
      <c r="C198" s="27">
        <v>10</v>
      </c>
      <c r="D198" s="27">
        <v>2</v>
      </c>
      <c r="E198" s="27">
        <v>6</v>
      </c>
      <c r="F198" s="27">
        <v>4</v>
      </c>
      <c r="G198" s="27">
        <v>2</v>
      </c>
      <c r="H198" s="27">
        <v>5</v>
      </c>
      <c r="I198" s="27">
        <v>5</v>
      </c>
      <c r="J198" s="27">
        <v>1</v>
      </c>
      <c r="K198" s="27">
        <v>4</v>
      </c>
      <c r="L198" s="92">
        <v>0</v>
      </c>
      <c r="M198" s="92">
        <f t="shared" si="4"/>
        <v>41</v>
      </c>
      <c r="N198" s="27">
        <v>4</v>
      </c>
      <c r="O198" s="185">
        <f t="shared" si="5"/>
        <v>0.85416666666666663</v>
      </c>
      <c r="P198" s="55" t="s">
        <v>445</v>
      </c>
      <c r="Q198" s="93" t="s">
        <v>8188</v>
      </c>
      <c r="R198" s="94" t="s">
        <v>843</v>
      </c>
      <c r="S198" s="93" t="s">
        <v>530</v>
      </c>
      <c r="T198" s="28" t="s">
        <v>8181</v>
      </c>
      <c r="U198" s="17">
        <v>4</v>
      </c>
      <c r="V198" s="20" t="s">
        <v>8184</v>
      </c>
      <c r="W198" s="95" t="s">
        <v>8185</v>
      </c>
      <c r="X198" s="95" t="s">
        <v>448</v>
      </c>
      <c r="Y198" s="96" t="s">
        <v>710</v>
      </c>
      <c r="Z198" s="61"/>
    </row>
    <row r="199" spans="1:267" s="161" customFormat="1" ht="19.5" customHeight="1" x14ac:dyDescent="0.25">
      <c r="A199" s="67" t="s">
        <v>410</v>
      </c>
      <c r="B199" s="31">
        <v>2</v>
      </c>
      <c r="C199" s="31">
        <v>10</v>
      </c>
      <c r="D199" s="31">
        <v>2</v>
      </c>
      <c r="E199" s="31">
        <v>5</v>
      </c>
      <c r="F199" s="31">
        <v>4</v>
      </c>
      <c r="G199" s="31">
        <v>2</v>
      </c>
      <c r="H199" s="31">
        <v>5</v>
      </c>
      <c r="I199" s="31">
        <v>5</v>
      </c>
      <c r="J199" s="31">
        <v>0</v>
      </c>
      <c r="K199" s="31">
        <v>6</v>
      </c>
      <c r="L199" s="97">
        <v>0</v>
      </c>
      <c r="M199" s="92">
        <f t="shared" ref="M199:M262" si="6">SUM(B199:L199)</f>
        <v>41</v>
      </c>
      <c r="N199" s="31">
        <v>2</v>
      </c>
      <c r="O199" s="185">
        <f t="shared" ref="O199:O262" si="7">M199/48</f>
        <v>0.85416666666666663</v>
      </c>
      <c r="P199" s="65" t="s">
        <v>445</v>
      </c>
      <c r="Q199" s="19" t="s">
        <v>5131</v>
      </c>
      <c r="R199" s="41" t="s">
        <v>653</v>
      </c>
      <c r="S199" s="19" t="s">
        <v>497</v>
      </c>
      <c r="T199" s="40" t="s">
        <v>3663</v>
      </c>
      <c r="U199" s="32">
        <v>4</v>
      </c>
      <c r="V199" s="20" t="s">
        <v>682</v>
      </c>
      <c r="W199" s="33" t="s">
        <v>5132</v>
      </c>
      <c r="X199" s="33" t="s">
        <v>771</v>
      </c>
      <c r="Y199" s="34" t="s">
        <v>474</v>
      </c>
      <c r="Z199" s="186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  <c r="JD199" s="187"/>
      <c r="JE199" s="187"/>
      <c r="JF199" s="187"/>
      <c r="JG199" s="187"/>
    </row>
    <row r="200" spans="1:267" s="161" customFormat="1" ht="19.5" customHeight="1" x14ac:dyDescent="0.25">
      <c r="A200" s="50" t="s">
        <v>400</v>
      </c>
      <c r="B200" s="27">
        <v>2</v>
      </c>
      <c r="C200" s="27">
        <v>10</v>
      </c>
      <c r="D200" s="27">
        <v>2</v>
      </c>
      <c r="E200" s="27">
        <v>6</v>
      </c>
      <c r="F200" s="27">
        <v>4</v>
      </c>
      <c r="G200" s="27">
        <v>2</v>
      </c>
      <c r="H200" s="27">
        <v>5</v>
      </c>
      <c r="I200" s="27">
        <v>5</v>
      </c>
      <c r="J200" s="27">
        <v>1</v>
      </c>
      <c r="K200" s="27">
        <v>4</v>
      </c>
      <c r="L200" s="92">
        <v>0</v>
      </c>
      <c r="M200" s="92">
        <f t="shared" si="6"/>
        <v>41</v>
      </c>
      <c r="N200" s="27">
        <v>3</v>
      </c>
      <c r="O200" s="185">
        <f t="shared" si="7"/>
        <v>0.85416666666666663</v>
      </c>
      <c r="P200" s="55" t="s">
        <v>445</v>
      </c>
      <c r="Q200" s="19" t="s">
        <v>2349</v>
      </c>
      <c r="R200" s="41" t="s">
        <v>478</v>
      </c>
      <c r="S200" s="19" t="s">
        <v>800</v>
      </c>
      <c r="T200" s="28" t="s">
        <v>3118</v>
      </c>
      <c r="U200" s="17">
        <v>4</v>
      </c>
      <c r="V200" s="20" t="s">
        <v>609</v>
      </c>
      <c r="W200" s="18" t="s">
        <v>3679</v>
      </c>
      <c r="X200" s="18" t="s">
        <v>771</v>
      </c>
      <c r="Y200" s="29" t="s">
        <v>486</v>
      </c>
      <c r="Z200" s="61"/>
    </row>
    <row r="201" spans="1:267" s="161" customFormat="1" ht="19.5" customHeight="1" x14ac:dyDescent="0.25">
      <c r="A201" s="50" t="s">
        <v>39</v>
      </c>
      <c r="B201" s="27">
        <v>2</v>
      </c>
      <c r="C201" s="27">
        <v>10</v>
      </c>
      <c r="D201" s="27">
        <v>2</v>
      </c>
      <c r="E201" s="27">
        <v>6</v>
      </c>
      <c r="F201" s="27">
        <v>4</v>
      </c>
      <c r="G201" s="27">
        <v>0</v>
      </c>
      <c r="H201" s="27">
        <v>5</v>
      </c>
      <c r="I201" s="27">
        <v>5</v>
      </c>
      <c r="J201" s="27">
        <v>1</v>
      </c>
      <c r="K201" s="27">
        <v>6</v>
      </c>
      <c r="L201" s="92">
        <v>0</v>
      </c>
      <c r="M201" s="92">
        <f t="shared" si="6"/>
        <v>41</v>
      </c>
      <c r="N201" s="27">
        <v>3</v>
      </c>
      <c r="O201" s="185">
        <f t="shared" si="7"/>
        <v>0.85416666666666663</v>
      </c>
      <c r="P201" s="55" t="s">
        <v>445</v>
      </c>
      <c r="Q201" s="19" t="s">
        <v>2711</v>
      </c>
      <c r="R201" s="41" t="s">
        <v>809</v>
      </c>
      <c r="S201" s="19" t="s">
        <v>614</v>
      </c>
      <c r="T201" s="28" t="s">
        <v>3853</v>
      </c>
      <c r="U201" s="17">
        <v>4</v>
      </c>
      <c r="V201" s="20" t="s">
        <v>519</v>
      </c>
      <c r="W201" s="18" t="s">
        <v>3861</v>
      </c>
      <c r="X201" s="18" t="s">
        <v>771</v>
      </c>
      <c r="Y201" s="29" t="s">
        <v>486</v>
      </c>
      <c r="Z201" s="61"/>
    </row>
    <row r="202" spans="1:267" s="161" customFormat="1" ht="19.5" customHeight="1" x14ac:dyDescent="0.25">
      <c r="A202" s="50" t="s">
        <v>48</v>
      </c>
      <c r="B202" s="27">
        <v>2</v>
      </c>
      <c r="C202" s="27">
        <v>8</v>
      </c>
      <c r="D202" s="27">
        <v>1</v>
      </c>
      <c r="E202" s="27">
        <v>4</v>
      </c>
      <c r="F202" s="27">
        <v>4</v>
      </c>
      <c r="G202" s="27">
        <v>2</v>
      </c>
      <c r="H202" s="27">
        <v>5</v>
      </c>
      <c r="I202" s="27">
        <v>5</v>
      </c>
      <c r="J202" s="27">
        <v>2</v>
      </c>
      <c r="K202" s="27">
        <v>6</v>
      </c>
      <c r="L202" s="92">
        <v>2</v>
      </c>
      <c r="M202" s="92">
        <f t="shared" si="6"/>
        <v>41</v>
      </c>
      <c r="N202" s="27">
        <v>2</v>
      </c>
      <c r="O202" s="185">
        <f t="shared" si="7"/>
        <v>0.85416666666666663</v>
      </c>
      <c r="P202" s="55" t="s">
        <v>445</v>
      </c>
      <c r="Q202" s="19" t="s">
        <v>972</v>
      </c>
      <c r="R202" s="41" t="s">
        <v>454</v>
      </c>
      <c r="S202" s="19" t="s">
        <v>497</v>
      </c>
      <c r="T202" s="28" t="s">
        <v>3672</v>
      </c>
      <c r="U202" s="17">
        <v>4</v>
      </c>
      <c r="V202" s="20" t="s">
        <v>5678</v>
      </c>
      <c r="W202" s="18" t="s">
        <v>7124</v>
      </c>
      <c r="X202" s="18" t="s">
        <v>2976</v>
      </c>
      <c r="Y202" s="29" t="s">
        <v>489</v>
      </c>
      <c r="Z202" s="61"/>
    </row>
    <row r="203" spans="1:267" s="161" customFormat="1" ht="19.5" customHeight="1" x14ac:dyDescent="0.25">
      <c r="A203" s="50" t="s">
        <v>394</v>
      </c>
      <c r="B203" s="27">
        <v>1</v>
      </c>
      <c r="C203" s="27">
        <v>7</v>
      </c>
      <c r="D203" s="27">
        <v>2</v>
      </c>
      <c r="E203" s="27">
        <v>5</v>
      </c>
      <c r="F203" s="27">
        <v>4</v>
      </c>
      <c r="G203" s="27">
        <v>0</v>
      </c>
      <c r="H203" s="27">
        <v>5</v>
      </c>
      <c r="I203" s="27">
        <v>5</v>
      </c>
      <c r="J203" s="27">
        <v>4</v>
      </c>
      <c r="K203" s="27">
        <v>6</v>
      </c>
      <c r="L203" s="92">
        <v>2</v>
      </c>
      <c r="M203" s="92">
        <f t="shared" si="6"/>
        <v>41</v>
      </c>
      <c r="N203" s="27">
        <v>6</v>
      </c>
      <c r="O203" s="185">
        <f t="shared" si="7"/>
        <v>0.85416666666666663</v>
      </c>
      <c r="P203" s="55" t="s">
        <v>446</v>
      </c>
      <c r="Q203" s="19" t="s">
        <v>5416</v>
      </c>
      <c r="R203" s="41" t="s">
        <v>525</v>
      </c>
      <c r="S203" s="19" t="s">
        <v>530</v>
      </c>
      <c r="T203" s="28" t="s">
        <v>5402</v>
      </c>
      <c r="U203" s="17">
        <v>4</v>
      </c>
      <c r="V203" s="20" t="s">
        <v>609</v>
      </c>
      <c r="W203" s="18" t="s">
        <v>4377</v>
      </c>
      <c r="X203" s="18" t="s">
        <v>684</v>
      </c>
      <c r="Y203" s="29" t="s">
        <v>486</v>
      </c>
      <c r="Z203" s="61"/>
    </row>
    <row r="204" spans="1:267" s="161" customFormat="1" ht="19.5" customHeight="1" x14ac:dyDescent="0.25">
      <c r="A204" s="50" t="s">
        <v>42</v>
      </c>
      <c r="B204" s="27">
        <v>2</v>
      </c>
      <c r="C204" s="27">
        <v>10</v>
      </c>
      <c r="D204" s="27">
        <v>2</v>
      </c>
      <c r="E204" s="27">
        <v>6</v>
      </c>
      <c r="F204" s="27">
        <v>4</v>
      </c>
      <c r="G204" s="27">
        <v>0</v>
      </c>
      <c r="H204" s="27">
        <v>5</v>
      </c>
      <c r="I204" s="27">
        <v>5</v>
      </c>
      <c r="J204" s="27">
        <v>1</v>
      </c>
      <c r="K204" s="27">
        <v>6</v>
      </c>
      <c r="L204" s="92">
        <v>0</v>
      </c>
      <c r="M204" s="92">
        <f t="shared" si="6"/>
        <v>41</v>
      </c>
      <c r="N204" s="27">
        <v>3</v>
      </c>
      <c r="O204" s="185">
        <f t="shared" si="7"/>
        <v>0.85416666666666663</v>
      </c>
      <c r="P204" s="55" t="s">
        <v>445</v>
      </c>
      <c r="Q204" s="19" t="s">
        <v>3862</v>
      </c>
      <c r="R204" s="41" t="s">
        <v>535</v>
      </c>
      <c r="S204" s="19" t="s">
        <v>497</v>
      </c>
      <c r="T204" s="28" t="s">
        <v>3853</v>
      </c>
      <c r="U204" s="17">
        <v>4</v>
      </c>
      <c r="V204" s="20" t="s">
        <v>519</v>
      </c>
      <c r="W204" s="18" t="s">
        <v>3861</v>
      </c>
      <c r="X204" s="18" t="s">
        <v>771</v>
      </c>
      <c r="Y204" s="29" t="s">
        <v>486</v>
      </c>
      <c r="Z204" s="61"/>
    </row>
    <row r="205" spans="1:267" s="161" customFormat="1" ht="19.5" customHeight="1" x14ac:dyDescent="0.25">
      <c r="A205" s="50" t="s">
        <v>432</v>
      </c>
      <c r="B205" s="27">
        <v>2</v>
      </c>
      <c r="C205" s="27">
        <v>10</v>
      </c>
      <c r="D205" s="27">
        <v>2</v>
      </c>
      <c r="E205" s="27">
        <v>4</v>
      </c>
      <c r="F205" s="27">
        <v>4</v>
      </c>
      <c r="G205" s="27">
        <v>2</v>
      </c>
      <c r="H205" s="27">
        <v>5</v>
      </c>
      <c r="I205" s="27">
        <v>5</v>
      </c>
      <c r="J205" s="27">
        <v>1</v>
      </c>
      <c r="K205" s="27">
        <v>6</v>
      </c>
      <c r="L205" s="92">
        <v>0</v>
      </c>
      <c r="M205" s="92">
        <f t="shared" si="6"/>
        <v>41</v>
      </c>
      <c r="N205" s="27">
        <v>7</v>
      </c>
      <c r="O205" s="185">
        <f t="shared" si="7"/>
        <v>0.85416666666666663</v>
      </c>
      <c r="P205" s="55" t="s">
        <v>445</v>
      </c>
      <c r="Q205" s="19" t="s">
        <v>7795</v>
      </c>
      <c r="R205" s="41" t="s">
        <v>7796</v>
      </c>
      <c r="S205" s="19" t="s">
        <v>628</v>
      </c>
      <c r="T205" s="28" t="s">
        <v>7778</v>
      </c>
      <c r="U205" s="17">
        <v>4</v>
      </c>
      <c r="V205" s="20" t="s">
        <v>519</v>
      </c>
      <c r="W205" s="18" t="s">
        <v>4635</v>
      </c>
      <c r="X205" s="18" t="s">
        <v>1224</v>
      </c>
      <c r="Y205" s="29" t="s">
        <v>469</v>
      </c>
      <c r="Z205" s="61"/>
    </row>
    <row r="206" spans="1:267" s="161" customFormat="1" ht="19.5" customHeight="1" x14ac:dyDescent="0.25">
      <c r="A206" s="50" t="s">
        <v>29</v>
      </c>
      <c r="B206" s="27">
        <v>2</v>
      </c>
      <c r="C206" s="27">
        <v>10</v>
      </c>
      <c r="D206" s="27">
        <v>2</v>
      </c>
      <c r="E206" s="27">
        <v>4</v>
      </c>
      <c r="F206" s="27">
        <v>4</v>
      </c>
      <c r="G206" s="27">
        <v>2</v>
      </c>
      <c r="H206" s="27">
        <v>5</v>
      </c>
      <c r="I206" s="27">
        <v>5</v>
      </c>
      <c r="J206" s="27">
        <v>1</v>
      </c>
      <c r="K206" s="27">
        <v>6</v>
      </c>
      <c r="L206" s="92">
        <v>0</v>
      </c>
      <c r="M206" s="92">
        <f t="shared" si="6"/>
        <v>41</v>
      </c>
      <c r="N206" s="27">
        <v>1</v>
      </c>
      <c r="O206" s="185">
        <f t="shared" si="7"/>
        <v>0.85416666666666663</v>
      </c>
      <c r="P206" s="55" t="s">
        <v>444</v>
      </c>
      <c r="Q206" s="19" t="s">
        <v>2964</v>
      </c>
      <c r="R206" s="41" t="s">
        <v>1852</v>
      </c>
      <c r="S206" s="19" t="s">
        <v>2965</v>
      </c>
      <c r="T206" s="28" t="s">
        <v>2966</v>
      </c>
      <c r="U206" s="17">
        <v>4</v>
      </c>
      <c r="V206" s="20" t="s">
        <v>637</v>
      </c>
      <c r="W206" s="18" t="s">
        <v>2967</v>
      </c>
      <c r="X206" s="18" t="s">
        <v>855</v>
      </c>
      <c r="Y206" s="29" t="s">
        <v>546</v>
      </c>
      <c r="Z206" s="61"/>
    </row>
    <row r="207" spans="1:267" s="161" customFormat="1" ht="19.5" customHeight="1" x14ac:dyDescent="0.25">
      <c r="A207" s="50" t="s">
        <v>405</v>
      </c>
      <c r="B207" s="27">
        <v>2</v>
      </c>
      <c r="C207" s="27">
        <v>10</v>
      </c>
      <c r="D207" s="27">
        <v>2</v>
      </c>
      <c r="E207" s="27">
        <v>6</v>
      </c>
      <c r="F207" s="27">
        <v>4</v>
      </c>
      <c r="G207" s="27">
        <v>2</v>
      </c>
      <c r="H207" s="27">
        <v>2</v>
      </c>
      <c r="I207" s="27">
        <v>5</v>
      </c>
      <c r="J207" s="27">
        <v>2</v>
      </c>
      <c r="K207" s="27">
        <v>6</v>
      </c>
      <c r="L207" s="92">
        <v>0</v>
      </c>
      <c r="M207" s="92">
        <f t="shared" si="6"/>
        <v>41</v>
      </c>
      <c r="N207" s="27">
        <v>3</v>
      </c>
      <c r="O207" s="185">
        <f t="shared" si="7"/>
        <v>0.85416666666666663</v>
      </c>
      <c r="P207" s="55" t="s">
        <v>445</v>
      </c>
      <c r="Q207" s="19" t="s">
        <v>1504</v>
      </c>
      <c r="R207" s="41" t="s">
        <v>491</v>
      </c>
      <c r="S207" s="19" t="s">
        <v>479</v>
      </c>
      <c r="T207" s="28" t="s">
        <v>3118</v>
      </c>
      <c r="U207" s="17">
        <v>4</v>
      </c>
      <c r="V207" s="20" t="s">
        <v>609</v>
      </c>
      <c r="W207" s="18" t="s">
        <v>3679</v>
      </c>
      <c r="X207" s="18" t="s">
        <v>771</v>
      </c>
      <c r="Y207" s="29" t="s">
        <v>486</v>
      </c>
      <c r="Z207" s="61"/>
    </row>
    <row r="208" spans="1:267" s="161" customFormat="1" ht="19.5" customHeight="1" x14ac:dyDescent="0.25">
      <c r="A208" s="50" t="s">
        <v>26</v>
      </c>
      <c r="B208" s="27">
        <v>1</v>
      </c>
      <c r="C208" s="27">
        <v>9</v>
      </c>
      <c r="D208" s="27">
        <v>2</v>
      </c>
      <c r="E208" s="27">
        <v>5</v>
      </c>
      <c r="F208" s="27">
        <v>4</v>
      </c>
      <c r="G208" s="27">
        <v>2</v>
      </c>
      <c r="H208" s="27">
        <v>5</v>
      </c>
      <c r="I208" s="27">
        <v>5</v>
      </c>
      <c r="J208" s="27">
        <v>2</v>
      </c>
      <c r="K208" s="27">
        <v>6</v>
      </c>
      <c r="L208" s="92">
        <v>0</v>
      </c>
      <c r="M208" s="92">
        <f t="shared" si="6"/>
        <v>41</v>
      </c>
      <c r="N208" s="27">
        <v>3</v>
      </c>
      <c r="O208" s="185">
        <f t="shared" si="7"/>
        <v>0.85416666666666663</v>
      </c>
      <c r="P208" s="55" t="s">
        <v>445</v>
      </c>
      <c r="Q208" s="19" t="s">
        <v>3860</v>
      </c>
      <c r="R208" s="41" t="s">
        <v>884</v>
      </c>
      <c r="S208" s="19" t="s">
        <v>1027</v>
      </c>
      <c r="T208" s="28" t="s">
        <v>3853</v>
      </c>
      <c r="U208" s="17">
        <v>4</v>
      </c>
      <c r="V208" s="20" t="s">
        <v>682</v>
      </c>
      <c r="W208" s="18" t="s">
        <v>3854</v>
      </c>
      <c r="X208" s="18" t="s">
        <v>651</v>
      </c>
      <c r="Y208" s="29" t="s">
        <v>710</v>
      </c>
      <c r="Z208" s="61"/>
    </row>
    <row r="209" spans="1:267" s="161" customFormat="1" ht="19.5" customHeight="1" x14ac:dyDescent="0.25">
      <c r="A209" s="50" t="s">
        <v>406</v>
      </c>
      <c r="B209" s="27">
        <v>2</v>
      </c>
      <c r="C209" s="27">
        <v>9</v>
      </c>
      <c r="D209" s="27">
        <v>2</v>
      </c>
      <c r="E209" s="27">
        <v>5</v>
      </c>
      <c r="F209" s="27">
        <v>4</v>
      </c>
      <c r="G209" s="27">
        <v>2</v>
      </c>
      <c r="H209" s="27">
        <v>5</v>
      </c>
      <c r="I209" s="27">
        <v>5</v>
      </c>
      <c r="J209" s="27">
        <v>1</v>
      </c>
      <c r="K209" s="27">
        <v>4</v>
      </c>
      <c r="L209" s="92">
        <v>2</v>
      </c>
      <c r="M209" s="92">
        <f t="shared" si="6"/>
        <v>41</v>
      </c>
      <c r="N209" s="27">
        <v>3</v>
      </c>
      <c r="O209" s="185">
        <f t="shared" si="7"/>
        <v>0.85416666666666663</v>
      </c>
      <c r="P209" s="55" t="s">
        <v>445</v>
      </c>
      <c r="Q209" s="19" t="s">
        <v>3680</v>
      </c>
      <c r="R209" s="41" t="s">
        <v>448</v>
      </c>
      <c r="S209" s="19" t="s">
        <v>474</v>
      </c>
      <c r="T209" s="28" t="s">
        <v>3118</v>
      </c>
      <c r="U209" s="17">
        <v>4</v>
      </c>
      <c r="V209" s="20" t="s">
        <v>609</v>
      </c>
      <c r="W209" s="18" t="s">
        <v>3679</v>
      </c>
      <c r="X209" s="18" t="s">
        <v>771</v>
      </c>
      <c r="Y209" s="29" t="s">
        <v>486</v>
      </c>
      <c r="Z209" s="61"/>
    </row>
    <row r="210" spans="1:267" s="161" customFormat="1" ht="19.5" customHeight="1" x14ac:dyDescent="0.25">
      <c r="A210" s="50" t="s">
        <v>31</v>
      </c>
      <c r="B210" s="27">
        <v>2</v>
      </c>
      <c r="C210" s="27">
        <v>9</v>
      </c>
      <c r="D210" s="27">
        <v>2</v>
      </c>
      <c r="E210" s="27">
        <v>6</v>
      </c>
      <c r="F210" s="27">
        <v>4</v>
      </c>
      <c r="G210" s="27">
        <v>2</v>
      </c>
      <c r="H210" s="27">
        <v>5</v>
      </c>
      <c r="I210" s="27">
        <v>5</v>
      </c>
      <c r="J210" s="27">
        <v>2</v>
      </c>
      <c r="K210" s="27">
        <v>4</v>
      </c>
      <c r="L210" s="92">
        <v>0</v>
      </c>
      <c r="M210" s="92">
        <f t="shared" si="6"/>
        <v>41</v>
      </c>
      <c r="N210" s="27">
        <v>5</v>
      </c>
      <c r="O210" s="185">
        <f t="shared" si="7"/>
        <v>0.85416666666666663</v>
      </c>
      <c r="P210" s="55" t="s">
        <v>445</v>
      </c>
      <c r="Q210" s="19" t="s">
        <v>2043</v>
      </c>
      <c r="R210" s="41" t="s">
        <v>715</v>
      </c>
      <c r="S210" s="19" t="s">
        <v>562</v>
      </c>
      <c r="T210" s="28" t="s">
        <v>3122</v>
      </c>
      <c r="U210" s="17">
        <v>4</v>
      </c>
      <c r="V210" s="20" t="s">
        <v>609</v>
      </c>
      <c r="W210" s="18" t="s">
        <v>3125</v>
      </c>
      <c r="X210" s="18" t="s">
        <v>3126</v>
      </c>
      <c r="Y210" s="29" t="s">
        <v>3127</v>
      </c>
      <c r="Z210" s="61"/>
    </row>
    <row r="211" spans="1:267" s="161" customFormat="1" ht="19.5" customHeight="1" x14ac:dyDescent="0.25">
      <c r="A211" s="50" t="s">
        <v>29</v>
      </c>
      <c r="B211" s="27">
        <v>1</v>
      </c>
      <c r="C211" s="27">
        <v>8</v>
      </c>
      <c r="D211" s="27">
        <v>2</v>
      </c>
      <c r="E211" s="27">
        <v>6</v>
      </c>
      <c r="F211" s="27">
        <v>4</v>
      </c>
      <c r="G211" s="27">
        <v>2</v>
      </c>
      <c r="H211" s="27">
        <v>5</v>
      </c>
      <c r="I211" s="27">
        <v>5</v>
      </c>
      <c r="J211" s="27">
        <v>2</v>
      </c>
      <c r="K211" s="27">
        <v>6</v>
      </c>
      <c r="L211" s="92">
        <v>0</v>
      </c>
      <c r="M211" s="92">
        <f t="shared" si="6"/>
        <v>41</v>
      </c>
      <c r="N211" s="27">
        <v>4</v>
      </c>
      <c r="O211" s="185">
        <f t="shared" si="7"/>
        <v>0.85416666666666663</v>
      </c>
      <c r="P211" s="55" t="s">
        <v>445</v>
      </c>
      <c r="Q211" s="19" t="s">
        <v>685</v>
      </c>
      <c r="R211" s="41" t="s">
        <v>855</v>
      </c>
      <c r="S211" s="19" t="s">
        <v>546</v>
      </c>
      <c r="T211" s="28" t="s">
        <v>681</v>
      </c>
      <c r="U211" s="17">
        <v>4</v>
      </c>
      <c r="V211" s="20" t="s">
        <v>682</v>
      </c>
      <c r="W211" s="18" t="s">
        <v>918</v>
      </c>
      <c r="X211" s="18" t="s">
        <v>771</v>
      </c>
      <c r="Y211" s="29" t="s">
        <v>452</v>
      </c>
      <c r="Z211" s="61"/>
    </row>
    <row r="212" spans="1:267" s="161" customFormat="1" ht="19.5" customHeight="1" x14ac:dyDescent="0.25">
      <c r="A212" s="50" t="s">
        <v>41</v>
      </c>
      <c r="B212" s="27">
        <v>2</v>
      </c>
      <c r="C212" s="27">
        <v>9</v>
      </c>
      <c r="D212" s="27">
        <v>2</v>
      </c>
      <c r="E212" s="27">
        <v>4</v>
      </c>
      <c r="F212" s="27">
        <v>4</v>
      </c>
      <c r="G212" s="27">
        <v>2</v>
      </c>
      <c r="H212" s="27">
        <v>5</v>
      </c>
      <c r="I212" s="27">
        <v>5</v>
      </c>
      <c r="J212" s="27">
        <v>2</v>
      </c>
      <c r="K212" s="27">
        <v>6</v>
      </c>
      <c r="L212" s="92">
        <v>0</v>
      </c>
      <c r="M212" s="92">
        <f t="shared" si="6"/>
        <v>41</v>
      </c>
      <c r="N212" s="27">
        <v>7</v>
      </c>
      <c r="O212" s="185">
        <f t="shared" si="7"/>
        <v>0.85416666666666663</v>
      </c>
      <c r="P212" s="55" t="s">
        <v>445</v>
      </c>
      <c r="Q212" s="19" t="s">
        <v>6546</v>
      </c>
      <c r="R212" s="41" t="s">
        <v>5242</v>
      </c>
      <c r="S212" s="19" t="s">
        <v>507</v>
      </c>
      <c r="T212" s="28" t="s">
        <v>6527</v>
      </c>
      <c r="U212" s="17">
        <v>4</v>
      </c>
      <c r="V212" s="20" t="s">
        <v>645</v>
      </c>
      <c r="W212" s="18" t="s">
        <v>517</v>
      </c>
      <c r="X212" s="18" t="s">
        <v>2056</v>
      </c>
      <c r="Y212" s="29" t="s">
        <v>6530</v>
      </c>
      <c r="Z212" s="61"/>
    </row>
    <row r="213" spans="1:267" s="161" customFormat="1" ht="19.5" customHeight="1" x14ac:dyDescent="0.25">
      <c r="A213" s="50" t="s">
        <v>412</v>
      </c>
      <c r="B213" s="27">
        <v>0</v>
      </c>
      <c r="C213" s="27">
        <v>10</v>
      </c>
      <c r="D213" s="27">
        <v>2</v>
      </c>
      <c r="E213" s="27">
        <v>3</v>
      </c>
      <c r="F213" s="27">
        <v>4</v>
      </c>
      <c r="G213" s="27">
        <v>2</v>
      </c>
      <c r="H213" s="27">
        <v>5</v>
      </c>
      <c r="I213" s="27">
        <v>5</v>
      </c>
      <c r="J213" s="27">
        <v>2</v>
      </c>
      <c r="K213" s="27">
        <v>6</v>
      </c>
      <c r="L213" s="92">
        <v>2</v>
      </c>
      <c r="M213" s="92">
        <f t="shared" si="6"/>
        <v>41</v>
      </c>
      <c r="N213" s="27">
        <v>4</v>
      </c>
      <c r="O213" s="185">
        <f t="shared" si="7"/>
        <v>0.85416666666666663</v>
      </c>
      <c r="P213" s="55" t="s">
        <v>445</v>
      </c>
      <c r="Q213" s="19" t="s">
        <v>4678</v>
      </c>
      <c r="R213" s="41" t="s">
        <v>967</v>
      </c>
      <c r="S213" s="19" t="s">
        <v>474</v>
      </c>
      <c r="T213" s="28" t="s">
        <v>3668</v>
      </c>
      <c r="U213" s="17">
        <v>4</v>
      </c>
      <c r="V213" s="20" t="s">
        <v>519</v>
      </c>
      <c r="W213" s="18" t="s">
        <v>1258</v>
      </c>
      <c r="X213" s="18" t="s">
        <v>651</v>
      </c>
      <c r="Y213" s="29" t="s">
        <v>486</v>
      </c>
      <c r="Z213" s="61"/>
    </row>
    <row r="214" spans="1:267" s="161" customFormat="1" ht="19.5" customHeight="1" x14ac:dyDescent="0.25">
      <c r="A214" s="50" t="s">
        <v>43</v>
      </c>
      <c r="B214" s="27">
        <v>2</v>
      </c>
      <c r="C214" s="27">
        <v>10</v>
      </c>
      <c r="D214" s="27">
        <v>2</v>
      </c>
      <c r="E214" s="27">
        <v>6</v>
      </c>
      <c r="F214" s="27">
        <v>4</v>
      </c>
      <c r="G214" s="27">
        <v>0</v>
      </c>
      <c r="H214" s="27">
        <v>5</v>
      </c>
      <c r="I214" s="27">
        <v>5</v>
      </c>
      <c r="J214" s="27">
        <v>1</v>
      </c>
      <c r="K214" s="27">
        <v>6</v>
      </c>
      <c r="L214" s="92">
        <v>0</v>
      </c>
      <c r="M214" s="92">
        <f t="shared" si="6"/>
        <v>41</v>
      </c>
      <c r="N214" s="27">
        <v>3</v>
      </c>
      <c r="O214" s="185">
        <f t="shared" si="7"/>
        <v>0.85416666666666663</v>
      </c>
      <c r="P214" s="55" t="s">
        <v>445</v>
      </c>
      <c r="Q214" s="19" t="s">
        <v>3863</v>
      </c>
      <c r="R214" s="41" t="str">
        <f>$R$25</f>
        <v>Анфиса</v>
      </c>
      <c r="S214" s="19" t="str">
        <f>$S$20</f>
        <v>Евгеньевна</v>
      </c>
      <c r="T214" s="28" t="s">
        <v>3853</v>
      </c>
      <c r="U214" s="17">
        <v>4</v>
      </c>
      <c r="V214" s="20" t="s">
        <v>519</v>
      </c>
      <c r="W214" s="18" t="s">
        <v>3861</v>
      </c>
      <c r="X214" s="18" t="s">
        <v>771</v>
      </c>
      <c r="Y214" s="29" t="s">
        <v>486</v>
      </c>
      <c r="Z214" s="61"/>
    </row>
    <row r="215" spans="1:267" s="161" customFormat="1" ht="19.5" customHeight="1" x14ac:dyDescent="0.25">
      <c r="A215" s="50" t="s">
        <v>40</v>
      </c>
      <c r="B215" s="27">
        <v>2</v>
      </c>
      <c r="C215" s="27">
        <v>10</v>
      </c>
      <c r="D215" s="27">
        <v>2</v>
      </c>
      <c r="E215" s="27">
        <v>6</v>
      </c>
      <c r="F215" s="27">
        <v>4</v>
      </c>
      <c r="G215" s="27">
        <v>0</v>
      </c>
      <c r="H215" s="27">
        <v>5</v>
      </c>
      <c r="I215" s="27">
        <v>5</v>
      </c>
      <c r="J215" s="27">
        <v>1</v>
      </c>
      <c r="K215" s="27">
        <v>6</v>
      </c>
      <c r="L215" s="92">
        <v>0</v>
      </c>
      <c r="M215" s="92">
        <f t="shared" si="6"/>
        <v>41</v>
      </c>
      <c r="N215" s="27">
        <v>3</v>
      </c>
      <c r="O215" s="185">
        <f t="shared" si="7"/>
        <v>0.85416666666666663</v>
      </c>
      <c r="P215" s="55" t="s">
        <v>445</v>
      </c>
      <c r="Q215" s="19" t="s">
        <v>4755</v>
      </c>
      <c r="R215" s="41" t="s">
        <v>529</v>
      </c>
      <c r="S215" s="19" t="s">
        <v>626</v>
      </c>
      <c r="T215" s="28" t="s">
        <v>3661</v>
      </c>
      <c r="U215" s="17">
        <v>4</v>
      </c>
      <c r="V215" s="20" t="s">
        <v>1393</v>
      </c>
      <c r="W215" s="18" t="s">
        <v>4753</v>
      </c>
      <c r="X215" s="18" t="s">
        <v>488</v>
      </c>
      <c r="Y215" s="29" t="s">
        <v>1016</v>
      </c>
      <c r="Z215" s="61"/>
    </row>
    <row r="216" spans="1:267" s="161" customFormat="1" ht="19.5" customHeight="1" x14ac:dyDescent="0.25">
      <c r="A216" s="50" t="s">
        <v>402</v>
      </c>
      <c r="B216" s="27">
        <v>2</v>
      </c>
      <c r="C216" s="27">
        <v>10</v>
      </c>
      <c r="D216" s="27">
        <v>2</v>
      </c>
      <c r="E216" s="27">
        <v>6</v>
      </c>
      <c r="F216" s="27">
        <v>3</v>
      </c>
      <c r="G216" s="27">
        <v>0</v>
      </c>
      <c r="H216" s="27">
        <v>5</v>
      </c>
      <c r="I216" s="27">
        <v>5</v>
      </c>
      <c r="J216" s="27">
        <v>2</v>
      </c>
      <c r="K216" s="27">
        <v>4</v>
      </c>
      <c r="L216" s="92">
        <v>2</v>
      </c>
      <c r="M216" s="92">
        <f t="shared" si="6"/>
        <v>41</v>
      </c>
      <c r="N216" s="27">
        <v>7</v>
      </c>
      <c r="O216" s="185">
        <f t="shared" si="7"/>
        <v>0.85416666666666663</v>
      </c>
      <c r="P216" s="55" t="s">
        <v>445</v>
      </c>
      <c r="Q216" s="19" t="s">
        <v>6547</v>
      </c>
      <c r="R216" s="41" t="s">
        <v>1852</v>
      </c>
      <c r="S216" s="19" t="s">
        <v>710</v>
      </c>
      <c r="T216" s="28" t="s">
        <v>6527</v>
      </c>
      <c r="U216" s="17">
        <v>4</v>
      </c>
      <c r="V216" s="20" t="s">
        <v>1190</v>
      </c>
      <c r="W216" s="18" t="s">
        <v>6528</v>
      </c>
      <c r="X216" s="18" t="s">
        <v>771</v>
      </c>
      <c r="Y216" s="29" t="s">
        <v>6529</v>
      </c>
      <c r="Z216" s="61"/>
    </row>
    <row r="217" spans="1:267" s="161" customFormat="1" ht="19.5" customHeight="1" x14ac:dyDescent="0.25">
      <c r="A217" s="50" t="s">
        <v>20</v>
      </c>
      <c r="B217" s="27">
        <v>2</v>
      </c>
      <c r="C217" s="27">
        <v>10</v>
      </c>
      <c r="D217" s="27">
        <v>0</v>
      </c>
      <c r="E217" s="27">
        <v>6</v>
      </c>
      <c r="F217" s="27">
        <v>4</v>
      </c>
      <c r="G217" s="27">
        <v>2</v>
      </c>
      <c r="H217" s="27">
        <v>5</v>
      </c>
      <c r="I217" s="27">
        <v>5</v>
      </c>
      <c r="J217" s="27">
        <v>1</v>
      </c>
      <c r="K217" s="27">
        <v>6</v>
      </c>
      <c r="L217" s="92">
        <v>0</v>
      </c>
      <c r="M217" s="92">
        <f t="shared" si="6"/>
        <v>41</v>
      </c>
      <c r="N217" s="27">
        <v>1</v>
      </c>
      <c r="O217" s="185">
        <f t="shared" si="7"/>
        <v>0.85416666666666663</v>
      </c>
      <c r="P217" s="55" t="s">
        <v>444</v>
      </c>
      <c r="Q217" s="19" t="s">
        <v>3434</v>
      </c>
      <c r="R217" s="41" t="s">
        <v>607</v>
      </c>
      <c r="S217" s="19" t="s">
        <v>616</v>
      </c>
      <c r="T217" s="28" t="s">
        <v>6284</v>
      </c>
      <c r="U217" s="17">
        <v>4</v>
      </c>
      <c r="V217" s="20" t="s">
        <v>609</v>
      </c>
      <c r="W217" s="18" t="s">
        <v>6285</v>
      </c>
      <c r="X217" s="18" t="s">
        <v>855</v>
      </c>
      <c r="Y217" s="29" t="s">
        <v>474</v>
      </c>
      <c r="Z217" s="61"/>
    </row>
    <row r="218" spans="1:267" s="161" customFormat="1" ht="19.5" customHeight="1" x14ac:dyDescent="0.25">
      <c r="A218" s="67" t="s">
        <v>428</v>
      </c>
      <c r="B218" s="31">
        <v>1.5</v>
      </c>
      <c r="C218" s="31">
        <v>8</v>
      </c>
      <c r="D218" s="31">
        <v>2</v>
      </c>
      <c r="E218" s="31">
        <v>5</v>
      </c>
      <c r="F218" s="31">
        <v>4</v>
      </c>
      <c r="G218" s="31">
        <v>2</v>
      </c>
      <c r="H218" s="31">
        <v>5</v>
      </c>
      <c r="I218" s="31">
        <v>5</v>
      </c>
      <c r="J218" s="31">
        <v>2</v>
      </c>
      <c r="K218" s="31">
        <v>6</v>
      </c>
      <c r="L218" s="97">
        <v>0</v>
      </c>
      <c r="M218" s="92">
        <f t="shared" si="6"/>
        <v>40.5</v>
      </c>
      <c r="N218" s="31">
        <v>3</v>
      </c>
      <c r="O218" s="185">
        <f t="shared" si="7"/>
        <v>0.84375</v>
      </c>
      <c r="P218" s="65" t="s">
        <v>445</v>
      </c>
      <c r="Q218" s="19" t="s">
        <v>4336</v>
      </c>
      <c r="R218" s="41" t="s">
        <v>607</v>
      </c>
      <c r="S218" s="19" t="s">
        <v>599</v>
      </c>
      <c r="T218" s="40" t="s">
        <v>3663</v>
      </c>
      <c r="U218" s="32">
        <v>4</v>
      </c>
      <c r="V218" s="20" t="s">
        <v>645</v>
      </c>
      <c r="W218" s="33" t="s">
        <v>2364</v>
      </c>
      <c r="X218" s="33" t="s">
        <v>771</v>
      </c>
      <c r="Y218" s="34" t="s">
        <v>1348</v>
      </c>
      <c r="Z218" s="186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  <c r="JD218" s="187"/>
      <c r="JE218" s="187"/>
      <c r="JF218" s="187"/>
      <c r="JG218" s="187"/>
    </row>
    <row r="219" spans="1:267" s="161" customFormat="1" ht="19.5" customHeight="1" x14ac:dyDescent="0.25">
      <c r="A219" s="50" t="s">
        <v>22</v>
      </c>
      <c r="B219" s="27">
        <v>0.5</v>
      </c>
      <c r="C219" s="27">
        <v>9</v>
      </c>
      <c r="D219" s="27">
        <v>2</v>
      </c>
      <c r="E219" s="27">
        <v>5</v>
      </c>
      <c r="F219" s="27">
        <v>4</v>
      </c>
      <c r="G219" s="27">
        <v>2</v>
      </c>
      <c r="H219" s="27">
        <v>5</v>
      </c>
      <c r="I219" s="27">
        <v>5</v>
      </c>
      <c r="J219" s="27">
        <v>2</v>
      </c>
      <c r="K219" s="27">
        <v>4</v>
      </c>
      <c r="L219" s="92">
        <v>2</v>
      </c>
      <c r="M219" s="92">
        <f t="shared" si="6"/>
        <v>40.5</v>
      </c>
      <c r="N219" s="27">
        <v>3</v>
      </c>
      <c r="O219" s="185">
        <f t="shared" si="7"/>
        <v>0.84375</v>
      </c>
      <c r="P219" s="55" t="s">
        <v>445</v>
      </c>
      <c r="Q219" s="19" t="s">
        <v>1399</v>
      </c>
      <c r="R219" s="41" t="s">
        <v>684</v>
      </c>
      <c r="S219" s="19" t="s">
        <v>486</v>
      </c>
      <c r="T219" s="28" t="s">
        <v>1392</v>
      </c>
      <c r="U219" s="17">
        <v>4</v>
      </c>
      <c r="V219" s="20" t="s">
        <v>1393</v>
      </c>
      <c r="W219" s="18" t="s">
        <v>1394</v>
      </c>
      <c r="X219" s="18" t="s">
        <v>651</v>
      </c>
      <c r="Y219" s="29" t="s">
        <v>452</v>
      </c>
      <c r="Z219" s="61"/>
    </row>
    <row r="220" spans="1:267" s="161" customFormat="1" ht="19.5" customHeight="1" x14ac:dyDescent="0.25">
      <c r="A220" s="67" t="s">
        <v>435</v>
      </c>
      <c r="B220" s="31">
        <v>1.5</v>
      </c>
      <c r="C220" s="31">
        <v>10</v>
      </c>
      <c r="D220" s="31">
        <v>1</v>
      </c>
      <c r="E220" s="31">
        <v>5</v>
      </c>
      <c r="F220" s="31">
        <v>4</v>
      </c>
      <c r="G220" s="31">
        <v>2</v>
      </c>
      <c r="H220" s="31">
        <v>5</v>
      </c>
      <c r="I220" s="31">
        <v>5</v>
      </c>
      <c r="J220" s="31">
        <v>3</v>
      </c>
      <c r="K220" s="31">
        <v>4</v>
      </c>
      <c r="L220" s="97">
        <v>0</v>
      </c>
      <c r="M220" s="92">
        <f t="shared" si="6"/>
        <v>40.5</v>
      </c>
      <c r="N220" s="31">
        <v>3</v>
      </c>
      <c r="O220" s="185">
        <f t="shared" si="7"/>
        <v>0.84375</v>
      </c>
      <c r="P220" s="65" t="s">
        <v>445</v>
      </c>
      <c r="Q220" s="19" t="s">
        <v>5133</v>
      </c>
      <c r="R220" s="41" t="s">
        <v>1026</v>
      </c>
      <c r="S220" s="19" t="s">
        <v>628</v>
      </c>
      <c r="T220" s="40" t="s">
        <v>3663</v>
      </c>
      <c r="U220" s="32">
        <v>4</v>
      </c>
      <c r="V220" s="20" t="s">
        <v>645</v>
      </c>
      <c r="W220" s="33" t="s">
        <v>2364</v>
      </c>
      <c r="X220" s="33" t="s">
        <v>771</v>
      </c>
      <c r="Y220" s="34" t="s">
        <v>1348</v>
      </c>
      <c r="Z220" s="186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  <c r="JD220" s="187"/>
      <c r="JE220" s="187"/>
      <c r="JF220" s="187"/>
      <c r="JG220" s="187"/>
    </row>
    <row r="221" spans="1:267" s="161" customFormat="1" ht="19.5" customHeight="1" x14ac:dyDescent="0.25">
      <c r="A221" s="50" t="s">
        <v>37</v>
      </c>
      <c r="B221" s="27">
        <v>1.5</v>
      </c>
      <c r="C221" s="27">
        <v>6</v>
      </c>
      <c r="D221" s="27">
        <v>2</v>
      </c>
      <c r="E221" s="27">
        <v>5</v>
      </c>
      <c r="F221" s="27">
        <v>4</v>
      </c>
      <c r="G221" s="27">
        <v>2</v>
      </c>
      <c r="H221" s="27">
        <v>5</v>
      </c>
      <c r="I221" s="27">
        <v>5</v>
      </c>
      <c r="J221" s="27">
        <v>4</v>
      </c>
      <c r="K221" s="27">
        <v>6</v>
      </c>
      <c r="L221" s="92">
        <v>0</v>
      </c>
      <c r="M221" s="92">
        <f t="shared" si="6"/>
        <v>40.5</v>
      </c>
      <c r="N221" s="27">
        <v>6</v>
      </c>
      <c r="O221" s="185">
        <f t="shared" si="7"/>
        <v>0.84375</v>
      </c>
      <c r="P221" s="55" t="s">
        <v>445</v>
      </c>
      <c r="Q221" s="19" t="s">
        <v>7306</v>
      </c>
      <c r="R221" s="41" t="s">
        <v>539</v>
      </c>
      <c r="S221" s="19" t="s">
        <v>1130</v>
      </c>
      <c r="T221" s="28" t="s">
        <v>7303</v>
      </c>
      <c r="U221" s="17">
        <v>4</v>
      </c>
      <c r="V221" s="20" t="s">
        <v>519</v>
      </c>
      <c r="W221" s="18" t="s">
        <v>7304</v>
      </c>
      <c r="X221" s="18" t="s">
        <v>451</v>
      </c>
      <c r="Y221" s="29" t="s">
        <v>2269</v>
      </c>
      <c r="Z221" s="61"/>
    </row>
    <row r="222" spans="1:267" s="161" customFormat="1" ht="19.5" customHeight="1" x14ac:dyDescent="0.25">
      <c r="A222" s="50" t="s">
        <v>31</v>
      </c>
      <c r="B222" s="27">
        <v>1.5</v>
      </c>
      <c r="C222" s="27">
        <v>10</v>
      </c>
      <c r="D222" s="27">
        <v>2</v>
      </c>
      <c r="E222" s="27">
        <v>3</v>
      </c>
      <c r="F222" s="27">
        <v>4</v>
      </c>
      <c r="G222" s="27">
        <v>2</v>
      </c>
      <c r="H222" s="27">
        <v>5</v>
      </c>
      <c r="I222" s="27">
        <v>5</v>
      </c>
      <c r="J222" s="27">
        <v>0</v>
      </c>
      <c r="K222" s="27">
        <v>6</v>
      </c>
      <c r="L222" s="92">
        <v>2</v>
      </c>
      <c r="M222" s="92">
        <f t="shared" si="6"/>
        <v>40.5</v>
      </c>
      <c r="N222" s="27">
        <v>2</v>
      </c>
      <c r="O222" s="185">
        <f t="shared" si="7"/>
        <v>0.84375</v>
      </c>
      <c r="P222" s="55" t="s">
        <v>445</v>
      </c>
      <c r="Q222" s="19" t="s">
        <v>1814</v>
      </c>
      <c r="R222" s="41" t="s">
        <v>952</v>
      </c>
      <c r="S222" s="19" t="s">
        <v>562</v>
      </c>
      <c r="T222" s="28" t="s">
        <v>1813</v>
      </c>
      <c r="U222" s="17">
        <v>4</v>
      </c>
      <c r="V222" s="20" t="s">
        <v>682</v>
      </c>
      <c r="W222" s="18" t="s">
        <v>1445</v>
      </c>
      <c r="X222" s="18" t="s">
        <v>1377</v>
      </c>
      <c r="Y222" s="29" t="s">
        <v>466</v>
      </c>
      <c r="Z222" s="61"/>
    </row>
    <row r="223" spans="1:267" s="161" customFormat="1" ht="19.5" customHeight="1" x14ac:dyDescent="0.25">
      <c r="A223" s="50" t="s">
        <v>403</v>
      </c>
      <c r="B223" s="27">
        <v>1.5</v>
      </c>
      <c r="C223" s="27">
        <v>8</v>
      </c>
      <c r="D223" s="27">
        <v>1</v>
      </c>
      <c r="E223" s="27">
        <v>6</v>
      </c>
      <c r="F223" s="27">
        <v>4</v>
      </c>
      <c r="G223" s="27">
        <v>2</v>
      </c>
      <c r="H223" s="27">
        <v>5</v>
      </c>
      <c r="I223" s="27">
        <v>5</v>
      </c>
      <c r="J223" s="27">
        <v>2</v>
      </c>
      <c r="K223" s="27">
        <v>6</v>
      </c>
      <c r="L223" s="92">
        <v>0</v>
      </c>
      <c r="M223" s="92">
        <f t="shared" si="6"/>
        <v>40.5</v>
      </c>
      <c r="N223" s="27">
        <v>3</v>
      </c>
      <c r="O223" s="185">
        <f t="shared" si="7"/>
        <v>0.84375</v>
      </c>
      <c r="P223" s="55" t="s">
        <v>445</v>
      </c>
      <c r="Q223" s="19" t="s">
        <v>6928</v>
      </c>
      <c r="R223" s="41" t="s">
        <v>1915</v>
      </c>
      <c r="S223" s="19" t="s">
        <v>540</v>
      </c>
      <c r="T223" s="28" t="s">
        <v>3671</v>
      </c>
      <c r="U223" s="17">
        <v>4</v>
      </c>
      <c r="V223" s="20" t="s">
        <v>2314</v>
      </c>
      <c r="W223" s="18" t="s">
        <v>6925</v>
      </c>
      <c r="X223" s="18" t="s">
        <v>451</v>
      </c>
      <c r="Y223" s="29" t="s">
        <v>474</v>
      </c>
      <c r="Z223" s="61"/>
    </row>
    <row r="224" spans="1:267" s="161" customFormat="1" ht="19.5" customHeight="1" x14ac:dyDescent="0.25">
      <c r="A224" s="50" t="s">
        <v>400</v>
      </c>
      <c r="B224" s="27">
        <v>0.5</v>
      </c>
      <c r="C224" s="27">
        <v>9</v>
      </c>
      <c r="D224" s="27">
        <v>2</v>
      </c>
      <c r="E224" s="27">
        <v>5</v>
      </c>
      <c r="F224" s="27">
        <v>4</v>
      </c>
      <c r="G224" s="27">
        <v>0</v>
      </c>
      <c r="H224" s="27">
        <v>5</v>
      </c>
      <c r="I224" s="27">
        <v>5</v>
      </c>
      <c r="J224" s="27">
        <v>4</v>
      </c>
      <c r="K224" s="27">
        <v>6</v>
      </c>
      <c r="L224" s="92">
        <v>0</v>
      </c>
      <c r="M224" s="92">
        <f t="shared" si="6"/>
        <v>40.5</v>
      </c>
      <c r="N224" s="27">
        <v>7</v>
      </c>
      <c r="O224" s="185">
        <f t="shared" si="7"/>
        <v>0.84375</v>
      </c>
      <c r="P224" s="55" t="s">
        <v>446</v>
      </c>
      <c r="Q224" s="19" t="s">
        <v>5417</v>
      </c>
      <c r="R224" s="41" t="s">
        <v>500</v>
      </c>
      <c r="S224" s="19" t="s">
        <v>819</v>
      </c>
      <c r="T224" s="28" t="s">
        <v>5402</v>
      </c>
      <c r="U224" s="17">
        <v>4</v>
      </c>
      <c r="V224" s="20" t="s">
        <v>609</v>
      </c>
      <c r="W224" s="18" t="s">
        <v>4377</v>
      </c>
      <c r="X224" s="18" t="s">
        <v>684</v>
      </c>
      <c r="Y224" s="29" t="s">
        <v>486</v>
      </c>
      <c r="Z224" s="61"/>
    </row>
    <row r="225" spans="1:26" s="161" customFormat="1" ht="19.5" customHeight="1" x14ac:dyDescent="0.25">
      <c r="A225" s="50" t="s">
        <v>36</v>
      </c>
      <c r="B225" s="27">
        <v>2</v>
      </c>
      <c r="C225" s="27">
        <v>5</v>
      </c>
      <c r="D225" s="27">
        <v>2</v>
      </c>
      <c r="E225" s="27">
        <v>6</v>
      </c>
      <c r="F225" s="27">
        <v>3</v>
      </c>
      <c r="G225" s="27">
        <v>2</v>
      </c>
      <c r="H225" s="27">
        <v>5</v>
      </c>
      <c r="I225" s="27">
        <v>5</v>
      </c>
      <c r="J225" s="27">
        <v>2</v>
      </c>
      <c r="K225" s="27">
        <v>6</v>
      </c>
      <c r="L225" s="92">
        <v>2</v>
      </c>
      <c r="M225" s="92">
        <f t="shared" si="6"/>
        <v>40</v>
      </c>
      <c r="N225" s="27">
        <v>5</v>
      </c>
      <c r="O225" s="185">
        <f t="shared" si="7"/>
        <v>0.83333333333333337</v>
      </c>
      <c r="P225" s="55" t="s">
        <v>445</v>
      </c>
      <c r="Q225" s="19" t="s">
        <v>943</v>
      </c>
      <c r="R225" s="41" t="s">
        <v>944</v>
      </c>
      <c r="S225" s="19" t="s">
        <v>474</v>
      </c>
      <c r="T225" s="28" t="s">
        <v>681</v>
      </c>
      <c r="U225" s="17">
        <v>4</v>
      </c>
      <c r="V225" s="20" t="s">
        <v>682</v>
      </c>
      <c r="W225" s="18" t="s">
        <v>918</v>
      </c>
      <c r="X225" s="18" t="s">
        <v>771</v>
      </c>
      <c r="Y225" s="29" t="s">
        <v>452</v>
      </c>
      <c r="Z225" s="61"/>
    </row>
    <row r="226" spans="1:26" s="161" customFormat="1" ht="19.5" customHeight="1" x14ac:dyDescent="0.25">
      <c r="A226" s="50" t="s">
        <v>391</v>
      </c>
      <c r="B226" s="27">
        <v>2</v>
      </c>
      <c r="C226" s="27">
        <v>10</v>
      </c>
      <c r="D226" s="27">
        <v>2</v>
      </c>
      <c r="E226" s="27">
        <v>4</v>
      </c>
      <c r="F226" s="27">
        <v>4</v>
      </c>
      <c r="G226" s="27">
        <v>2</v>
      </c>
      <c r="H226" s="27">
        <v>5</v>
      </c>
      <c r="I226" s="27">
        <v>5</v>
      </c>
      <c r="J226" s="27">
        <v>0</v>
      </c>
      <c r="K226" s="27">
        <v>6</v>
      </c>
      <c r="L226" s="92">
        <v>0</v>
      </c>
      <c r="M226" s="92">
        <f t="shared" si="6"/>
        <v>40</v>
      </c>
      <c r="N226" s="27">
        <v>6</v>
      </c>
      <c r="O226" s="185">
        <f t="shared" si="7"/>
        <v>0.83333333333333337</v>
      </c>
      <c r="P226" s="55" t="s">
        <v>445</v>
      </c>
      <c r="Q226" s="19" t="s">
        <v>4501</v>
      </c>
      <c r="R226" s="41" t="s">
        <v>2170</v>
      </c>
      <c r="S226" s="19" t="s">
        <v>636</v>
      </c>
      <c r="T226" s="28" t="s">
        <v>3660</v>
      </c>
      <c r="U226" s="17">
        <v>4</v>
      </c>
      <c r="V226" s="20" t="s">
        <v>519</v>
      </c>
      <c r="W226" s="18" t="s">
        <v>4502</v>
      </c>
      <c r="X226" s="18" t="s">
        <v>4503</v>
      </c>
      <c r="Y226" s="29" t="s">
        <v>532</v>
      </c>
      <c r="Z226" s="61"/>
    </row>
    <row r="227" spans="1:26" s="161" customFormat="1" ht="19.5" customHeight="1" x14ac:dyDescent="0.25">
      <c r="A227" s="50" t="s">
        <v>53</v>
      </c>
      <c r="B227" s="27">
        <v>2</v>
      </c>
      <c r="C227" s="27">
        <v>9</v>
      </c>
      <c r="D227" s="27">
        <v>0</v>
      </c>
      <c r="E227" s="27">
        <v>5</v>
      </c>
      <c r="F227" s="27">
        <v>4</v>
      </c>
      <c r="G227" s="27">
        <v>0</v>
      </c>
      <c r="H227" s="27">
        <v>5</v>
      </c>
      <c r="I227" s="27">
        <v>5</v>
      </c>
      <c r="J227" s="27">
        <v>2</v>
      </c>
      <c r="K227" s="27">
        <v>6</v>
      </c>
      <c r="L227" s="92">
        <v>2</v>
      </c>
      <c r="M227" s="92">
        <f t="shared" si="6"/>
        <v>40</v>
      </c>
      <c r="N227" s="27">
        <v>5</v>
      </c>
      <c r="O227" s="185">
        <f t="shared" si="7"/>
        <v>0.83333333333333337</v>
      </c>
      <c r="P227" s="55" t="s">
        <v>445</v>
      </c>
      <c r="Q227" s="19" t="s">
        <v>1991</v>
      </c>
      <c r="R227" s="41" t="s">
        <v>1992</v>
      </c>
      <c r="S227" s="19" t="s">
        <v>562</v>
      </c>
      <c r="T227" s="28" t="s">
        <v>1984</v>
      </c>
      <c r="U227" s="17">
        <v>4</v>
      </c>
      <c r="V227" s="20" t="s">
        <v>609</v>
      </c>
      <c r="W227" s="18" t="s">
        <v>1985</v>
      </c>
      <c r="X227" s="18" t="s">
        <v>451</v>
      </c>
      <c r="Y227" s="29" t="s">
        <v>710</v>
      </c>
      <c r="Z227" s="61"/>
    </row>
    <row r="228" spans="1:26" s="161" customFormat="1" ht="19.5" customHeight="1" x14ac:dyDescent="0.25">
      <c r="A228" s="50" t="s">
        <v>22</v>
      </c>
      <c r="B228" s="27">
        <v>2</v>
      </c>
      <c r="C228" s="27">
        <v>9</v>
      </c>
      <c r="D228" s="27">
        <v>2</v>
      </c>
      <c r="E228" s="27">
        <v>5</v>
      </c>
      <c r="F228" s="27">
        <v>3</v>
      </c>
      <c r="G228" s="27">
        <v>2</v>
      </c>
      <c r="H228" s="27">
        <v>5</v>
      </c>
      <c r="I228" s="27">
        <v>5</v>
      </c>
      <c r="J228" s="27">
        <v>1</v>
      </c>
      <c r="K228" s="27">
        <v>6</v>
      </c>
      <c r="L228" s="92">
        <v>0</v>
      </c>
      <c r="M228" s="92">
        <f t="shared" si="6"/>
        <v>40</v>
      </c>
      <c r="N228" s="27">
        <v>2</v>
      </c>
      <c r="O228" s="185">
        <f t="shared" si="7"/>
        <v>0.83333333333333337</v>
      </c>
      <c r="P228" s="55" t="s">
        <v>445</v>
      </c>
      <c r="Q228" s="19" t="s">
        <v>2968</v>
      </c>
      <c r="R228" s="41" t="s">
        <v>2969</v>
      </c>
      <c r="S228" s="19" t="s">
        <v>562</v>
      </c>
      <c r="T228" s="28" t="s">
        <v>2966</v>
      </c>
      <c r="U228" s="17">
        <v>4</v>
      </c>
      <c r="V228" s="20" t="s">
        <v>519</v>
      </c>
      <c r="W228" s="18" t="s">
        <v>1721</v>
      </c>
      <c r="X228" s="18" t="s">
        <v>1677</v>
      </c>
      <c r="Y228" s="29" t="s">
        <v>710</v>
      </c>
      <c r="Z228" s="61"/>
    </row>
    <row r="229" spans="1:26" s="161" customFormat="1" ht="19.5" customHeight="1" x14ac:dyDescent="0.25">
      <c r="A229" s="50" t="s">
        <v>18</v>
      </c>
      <c r="B229" s="27">
        <v>2</v>
      </c>
      <c r="C229" s="27">
        <v>9</v>
      </c>
      <c r="D229" s="27">
        <v>2</v>
      </c>
      <c r="E229" s="27">
        <v>5</v>
      </c>
      <c r="F229" s="27">
        <v>4</v>
      </c>
      <c r="G229" s="27">
        <v>2</v>
      </c>
      <c r="H229" s="27">
        <v>5</v>
      </c>
      <c r="I229" s="27">
        <v>5</v>
      </c>
      <c r="J229" s="27">
        <v>0</v>
      </c>
      <c r="K229" s="27">
        <v>4</v>
      </c>
      <c r="L229" s="92">
        <v>2</v>
      </c>
      <c r="M229" s="92">
        <f t="shared" si="6"/>
        <v>40</v>
      </c>
      <c r="N229" s="27">
        <v>3</v>
      </c>
      <c r="O229" s="185">
        <f t="shared" si="7"/>
        <v>0.83333333333333337</v>
      </c>
      <c r="P229" s="55" t="s">
        <v>445</v>
      </c>
      <c r="Q229" s="19" t="s">
        <v>4341</v>
      </c>
      <c r="R229" s="41" t="s">
        <v>579</v>
      </c>
      <c r="S229" s="19" t="s">
        <v>599</v>
      </c>
      <c r="T229" s="28" t="s">
        <v>3662</v>
      </c>
      <c r="U229" s="17">
        <v>4</v>
      </c>
      <c r="V229" s="20" t="s">
        <v>682</v>
      </c>
      <c r="W229" s="18" t="s">
        <v>2439</v>
      </c>
      <c r="X229" s="18" t="s">
        <v>1377</v>
      </c>
      <c r="Y229" s="29" t="s">
        <v>2269</v>
      </c>
      <c r="Z229" s="61"/>
    </row>
    <row r="230" spans="1:26" s="161" customFormat="1" ht="19.5" customHeight="1" x14ac:dyDescent="0.25">
      <c r="A230" s="50" t="s">
        <v>24</v>
      </c>
      <c r="B230" s="27">
        <v>2</v>
      </c>
      <c r="C230" s="27">
        <v>8</v>
      </c>
      <c r="D230" s="27">
        <v>2</v>
      </c>
      <c r="E230" s="27">
        <v>6</v>
      </c>
      <c r="F230" s="27">
        <v>4</v>
      </c>
      <c r="G230" s="27">
        <v>0</v>
      </c>
      <c r="H230" s="27">
        <v>5</v>
      </c>
      <c r="I230" s="27">
        <v>5</v>
      </c>
      <c r="J230" s="27">
        <v>2</v>
      </c>
      <c r="K230" s="27">
        <v>6</v>
      </c>
      <c r="L230" s="92">
        <v>0</v>
      </c>
      <c r="M230" s="92">
        <f t="shared" si="6"/>
        <v>40</v>
      </c>
      <c r="N230" s="27">
        <v>6</v>
      </c>
      <c r="O230" s="185">
        <f t="shared" si="7"/>
        <v>0.83333333333333337</v>
      </c>
      <c r="P230" s="55" t="s">
        <v>445</v>
      </c>
      <c r="Q230" s="19" t="s">
        <v>3137</v>
      </c>
      <c r="R230" s="41" t="s">
        <v>624</v>
      </c>
      <c r="S230" s="19" t="s">
        <v>721</v>
      </c>
      <c r="T230" s="28" t="s">
        <v>3122</v>
      </c>
      <c r="U230" s="17">
        <v>4</v>
      </c>
      <c r="V230" s="20" t="s">
        <v>682</v>
      </c>
      <c r="W230" s="18" t="s">
        <v>3130</v>
      </c>
      <c r="X230" s="18" t="s">
        <v>3131</v>
      </c>
      <c r="Y230" s="29" t="s">
        <v>513</v>
      </c>
      <c r="Z230" s="61"/>
    </row>
    <row r="231" spans="1:26" s="161" customFormat="1" ht="19.5" customHeight="1" x14ac:dyDescent="0.25">
      <c r="A231" s="50" t="s">
        <v>413</v>
      </c>
      <c r="B231" s="27">
        <v>2</v>
      </c>
      <c r="C231" s="27">
        <v>10</v>
      </c>
      <c r="D231" s="27">
        <v>2</v>
      </c>
      <c r="E231" s="27">
        <v>6</v>
      </c>
      <c r="F231" s="27">
        <v>4</v>
      </c>
      <c r="G231" s="27">
        <v>2</v>
      </c>
      <c r="H231" s="27">
        <v>5</v>
      </c>
      <c r="I231" s="27">
        <v>5</v>
      </c>
      <c r="J231" s="27">
        <v>0</v>
      </c>
      <c r="K231" s="27">
        <v>4</v>
      </c>
      <c r="L231" s="92">
        <v>0</v>
      </c>
      <c r="M231" s="92">
        <f t="shared" si="6"/>
        <v>40</v>
      </c>
      <c r="N231" s="27">
        <v>8</v>
      </c>
      <c r="O231" s="185">
        <f t="shared" si="7"/>
        <v>0.83333333333333337</v>
      </c>
      <c r="P231" s="55" t="s">
        <v>445</v>
      </c>
      <c r="Q231" s="19" t="s">
        <v>7797</v>
      </c>
      <c r="R231" s="41" t="s">
        <v>655</v>
      </c>
      <c r="S231" s="19" t="s">
        <v>523</v>
      </c>
      <c r="T231" s="28" t="s">
        <v>7778</v>
      </c>
      <c r="U231" s="17">
        <v>4</v>
      </c>
      <c r="V231" s="20" t="s">
        <v>519</v>
      </c>
      <c r="W231" s="18" t="s">
        <v>4635</v>
      </c>
      <c r="X231" s="18" t="s">
        <v>1224</v>
      </c>
      <c r="Y231" s="29" t="s">
        <v>469</v>
      </c>
      <c r="Z231" s="61"/>
    </row>
    <row r="232" spans="1:26" s="161" customFormat="1" ht="19.5" customHeight="1" x14ac:dyDescent="0.25">
      <c r="A232" s="50" t="s">
        <v>26</v>
      </c>
      <c r="B232" s="27">
        <v>2</v>
      </c>
      <c r="C232" s="27">
        <v>8</v>
      </c>
      <c r="D232" s="27">
        <v>2</v>
      </c>
      <c r="E232" s="27">
        <v>4</v>
      </c>
      <c r="F232" s="27">
        <v>3</v>
      </c>
      <c r="G232" s="27">
        <v>2</v>
      </c>
      <c r="H232" s="27">
        <v>5</v>
      </c>
      <c r="I232" s="27">
        <v>5</v>
      </c>
      <c r="J232" s="27">
        <v>3</v>
      </c>
      <c r="K232" s="27">
        <v>6</v>
      </c>
      <c r="L232" s="92">
        <v>0</v>
      </c>
      <c r="M232" s="92">
        <f t="shared" si="6"/>
        <v>40</v>
      </c>
      <c r="N232" s="27">
        <v>5</v>
      </c>
      <c r="O232" s="185">
        <f t="shared" si="7"/>
        <v>0.83333333333333337</v>
      </c>
      <c r="P232" s="55" t="s">
        <v>445</v>
      </c>
      <c r="Q232" s="19" t="s">
        <v>927</v>
      </c>
      <c r="R232" s="41" t="s">
        <v>928</v>
      </c>
      <c r="S232" s="19" t="s">
        <v>7725</v>
      </c>
      <c r="T232" s="28" t="s">
        <v>681</v>
      </c>
      <c r="U232" s="17">
        <v>4</v>
      </c>
      <c r="V232" s="20" t="s">
        <v>682</v>
      </c>
      <c r="W232" s="18" t="s">
        <v>918</v>
      </c>
      <c r="X232" s="18" t="s">
        <v>771</v>
      </c>
      <c r="Y232" s="29" t="s">
        <v>452</v>
      </c>
      <c r="Z232" s="61"/>
    </row>
    <row r="233" spans="1:26" s="161" customFormat="1" ht="19.5" customHeight="1" x14ac:dyDescent="0.25">
      <c r="A233" s="50" t="s">
        <v>22</v>
      </c>
      <c r="B233" s="27">
        <v>2</v>
      </c>
      <c r="C233" s="27">
        <v>10</v>
      </c>
      <c r="D233" s="27">
        <v>2</v>
      </c>
      <c r="E233" s="27">
        <v>5</v>
      </c>
      <c r="F233" s="27">
        <v>4</v>
      </c>
      <c r="G233" s="27">
        <v>2</v>
      </c>
      <c r="H233" s="27">
        <v>5</v>
      </c>
      <c r="I233" s="27">
        <v>5</v>
      </c>
      <c r="J233" s="27">
        <v>1</v>
      </c>
      <c r="K233" s="27">
        <v>4</v>
      </c>
      <c r="L233" s="92">
        <v>0</v>
      </c>
      <c r="M233" s="92">
        <f t="shared" si="6"/>
        <v>40</v>
      </c>
      <c r="N233" s="27">
        <v>5</v>
      </c>
      <c r="O233" s="185">
        <f t="shared" si="7"/>
        <v>0.83333333333333337</v>
      </c>
      <c r="P233" s="55" t="s">
        <v>445</v>
      </c>
      <c r="Q233" s="93" t="s">
        <v>8189</v>
      </c>
      <c r="R233" s="94" t="s">
        <v>448</v>
      </c>
      <c r="S233" s="93" t="s">
        <v>599</v>
      </c>
      <c r="T233" s="28" t="s">
        <v>8181</v>
      </c>
      <c r="U233" s="17">
        <v>4</v>
      </c>
      <c r="V233" s="20" t="s">
        <v>8184</v>
      </c>
      <c r="W233" s="95" t="s">
        <v>8185</v>
      </c>
      <c r="X233" s="95" t="s">
        <v>448</v>
      </c>
      <c r="Y233" s="96" t="s">
        <v>710</v>
      </c>
      <c r="Z233" s="61"/>
    </row>
    <row r="234" spans="1:26" s="161" customFormat="1" ht="19.5" customHeight="1" x14ac:dyDescent="0.25">
      <c r="A234" s="50" t="s">
        <v>16</v>
      </c>
      <c r="B234" s="27">
        <v>2</v>
      </c>
      <c r="C234" s="27">
        <v>10</v>
      </c>
      <c r="D234" s="27">
        <v>1</v>
      </c>
      <c r="E234" s="27">
        <v>4</v>
      </c>
      <c r="F234" s="27">
        <v>4</v>
      </c>
      <c r="G234" s="27">
        <v>2</v>
      </c>
      <c r="H234" s="27">
        <v>5</v>
      </c>
      <c r="I234" s="27">
        <v>5</v>
      </c>
      <c r="J234" s="27">
        <v>1</v>
      </c>
      <c r="K234" s="27">
        <v>6</v>
      </c>
      <c r="L234" s="92">
        <v>0</v>
      </c>
      <c r="M234" s="92">
        <f t="shared" si="6"/>
        <v>40</v>
      </c>
      <c r="N234" s="27">
        <v>1</v>
      </c>
      <c r="O234" s="185">
        <f t="shared" si="7"/>
        <v>0.83333333333333337</v>
      </c>
      <c r="P234" s="55" t="s">
        <v>444</v>
      </c>
      <c r="Q234" s="19" t="s">
        <v>4077</v>
      </c>
      <c r="R234" s="41" t="s">
        <v>998</v>
      </c>
      <c r="S234" s="19" t="s">
        <v>540</v>
      </c>
      <c r="T234" s="52" t="s">
        <v>3119</v>
      </c>
      <c r="U234" s="17">
        <v>4</v>
      </c>
      <c r="V234" s="20" t="s">
        <v>519</v>
      </c>
      <c r="W234" s="18" t="s">
        <v>4078</v>
      </c>
      <c r="X234" s="18" t="s">
        <v>916</v>
      </c>
      <c r="Y234" s="29" t="s">
        <v>469</v>
      </c>
      <c r="Z234" s="61"/>
    </row>
    <row r="235" spans="1:26" s="161" customFormat="1" ht="19.5" customHeight="1" x14ac:dyDescent="0.25">
      <c r="A235" s="50" t="s">
        <v>419</v>
      </c>
      <c r="B235" s="27">
        <v>2</v>
      </c>
      <c r="C235" s="27">
        <v>10</v>
      </c>
      <c r="D235" s="27">
        <v>0</v>
      </c>
      <c r="E235" s="27">
        <v>6</v>
      </c>
      <c r="F235" s="27">
        <v>4</v>
      </c>
      <c r="G235" s="27">
        <v>2</v>
      </c>
      <c r="H235" s="27">
        <v>5</v>
      </c>
      <c r="I235" s="27">
        <v>5</v>
      </c>
      <c r="J235" s="27">
        <v>0</v>
      </c>
      <c r="K235" s="27">
        <v>6</v>
      </c>
      <c r="L235" s="92">
        <v>0</v>
      </c>
      <c r="M235" s="92">
        <f t="shared" si="6"/>
        <v>40</v>
      </c>
      <c r="N235" s="27">
        <v>5</v>
      </c>
      <c r="O235" s="185">
        <f t="shared" si="7"/>
        <v>0.83333333333333337</v>
      </c>
      <c r="P235" s="55" t="s">
        <v>445</v>
      </c>
      <c r="Q235" s="19" t="s">
        <v>1110</v>
      </c>
      <c r="R235" s="41" t="s">
        <v>843</v>
      </c>
      <c r="S235" s="19" t="s">
        <v>565</v>
      </c>
      <c r="T235" s="28" t="s">
        <v>8947</v>
      </c>
      <c r="U235" s="17">
        <v>4</v>
      </c>
      <c r="V235" s="20" t="s">
        <v>5858</v>
      </c>
      <c r="W235" s="18" t="s">
        <v>2281</v>
      </c>
      <c r="X235" s="18" t="s">
        <v>771</v>
      </c>
      <c r="Y235" s="29" t="s">
        <v>819</v>
      </c>
      <c r="Z235" s="61"/>
    </row>
    <row r="236" spans="1:26" s="161" customFormat="1" ht="19.5" customHeight="1" x14ac:dyDescent="0.25">
      <c r="A236" s="50" t="s">
        <v>58</v>
      </c>
      <c r="B236" s="27">
        <v>2</v>
      </c>
      <c r="C236" s="27">
        <v>10</v>
      </c>
      <c r="D236" s="27">
        <v>0</v>
      </c>
      <c r="E236" s="27">
        <v>5</v>
      </c>
      <c r="F236" s="27">
        <v>4</v>
      </c>
      <c r="G236" s="27">
        <v>2</v>
      </c>
      <c r="H236" s="27">
        <v>5</v>
      </c>
      <c r="I236" s="27">
        <v>5</v>
      </c>
      <c r="J236" s="27">
        <v>1</v>
      </c>
      <c r="K236" s="27">
        <v>6</v>
      </c>
      <c r="L236" s="92">
        <v>0</v>
      </c>
      <c r="M236" s="92">
        <f t="shared" si="6"/>
        <v>40</v>
      </c>
      <c r="N236" s="27">
        <v>6</v>
      </c>
      <c r="O236" s="185">
        <f t="shared" si="7"/>
        <v>0.83333333333333337</v>
      </c>
      <c r="P236" s="55" t="s">
        <v>445</v>
      </c>
      <c r="Q236" s="19" t="s">
        <v>3138</v>
      </c>
      <c r="R236" s="41" t="s">
        <v>3139</v>
      </c>
      <c r="S236" s="19" t="s">
        <v>970</v>
      </c>
      <c r="T236" s="28" t="s">
        <v>3122</v>
      </c>
      <c r="U236" s="17">
        <v>4</v>
      </c>
      <c r="V236" s="20" t="s">
        <v>637</v>
      </c>
      <c r="W236" s="18" t="s">
        <v>683</v>
      </c>
      <c r="X236" s="18" t="s">
        <v>468</v>
      </c>
      <c r="Y236" s="29" t="s">
        <v>463</v>
      </c>
      <c r="Z236" s="61"/>
    </row>
    <row r="237" spans="1:26" s="161" customFormat="1" ht="19.5" customHeight="1" x14ac:dyDescent="0.25">
      <c r="A237" s="50" t="s">
        <v>426</v>
      </c>
      <c r="B237" s="27">
        <v>2</v>
      </c>
      <c r="C237" s="27">
        <v>10</v>
      </c>
      <c r="D237" s="27">
        <v>2</v>
      </c>
      <c r="E237" s="27">
        <v>5</v>
      </c>
      <c r="F237" s="27">
        <v>4</v>
      </c>
      <c r="G237" s="27">
        <v>0</v>
      </c>
      <c r="H237" s="27">
        <v>5</v>
      </c>
      <c r="I237" s="27">
        <v>5</v>
      </c>
      <c r="J237" s="27">
        <v>1</v>
      </c>
      <c r="K237" s="27">
        <v>6</v>
      </c>
      <c r="L237" s="92">
        <v>0</v>
      </c>
      <c r="M237" s="92">
        <f t="shared" si="6"/>
        <v>40</v>
      </c>
      <c r="N237" s="27">
        <v>1</v>
      </c>
      <c r="O237" s="185">
        <f t="shared" si="7"/>
        <v>0.83333333333333337</v>
      </c>
      <c r="P237" s="55" t="s">
        <v>444</v>
      </c>
      <c r="Q237" s="19" t="s">
        <v>3280</v>
      </c>
      <c r="R237" s="41" t="s">
        <v>998</v>
      </c>
      <c r="S237" s="19" t="s">
        <v>1767</v>
      </c>
      <c r="T237" s="28" t="s">
        <v>3117</v>
      </c>
      <c r="U237" s="17">
        <v>4</v>
      </c>
      <c r="V237" s="20" t="s">
        <v>519</v>
      </c>
      <c r="W237" s="18" t="s">
        <v>1718</v>
      </c>
      <c r="X237" s="18" t="s">
        <v>651</v>
      </c>
      <c r="Y237" s="29" t="s">
        <v>1016</v>
      </c>
      <c r="Z237" s="61"/>
    </row>
    <row r="238" spans="1:26" s="161" customFormat="1" ht="19.5" customHeight="1" x14ac:dyDescent="0.25">
      <c r="A238" s="50" t="s">
        <v>38</v>
      </c>
      <c r="B238" s="27">
        <v>2</v>
      </c>
      <c r="C238" s="27">
        <v>9</v>
      </c>
      <c r="D238" s="27">
        <v>2</v>
      </c>
      <c r="E238" s="27">
        <v>3</v>
      </c>
      <c r="F238" s="27">
        <v>3</v>
      </c>
      <c r="G238" s="27">
        <v>2</v>
      </c>
      <c r="H238" s="27">
        <v>5</v>
      </c>
      <c r="I238" s="27">
        <v>5</v>
      </c>
      <c r="J238" s="27">
        <v>1</v>
      </c>
      <c r="K238" s="27">
        <v>6</v>
      </c>
      <c r="L238" s="92">
        <v>2</v>
      </c>
      <c r="M238" s="92">
        <f t="shared" si="6"/>
        <v>40</v>
      </c>
      <c r="N238" s="27">
        <v>2</v>
      </c>
      <c r="O238" s="185">
        <f t="shared" si="7"/>
        <v>0.83333333333333337</v>
      </c>
      <c r="P238" s="55" t="s">
        <v>445</v>
      </c>
      <c r="Q238" s="19" t="s">
        <v>1515</v>
      </c>
      <c r="R238" s="41" t="s">
        <v>990</v>
      </c>
      <c r="S238" s="19" t="s">
        <v>452</v>
      </c>
      <c r="T238" s="28" t="s">
        <v>1512</v>
      </c>
      <c r="U238" s="17">
        <v>4</v>
      </c>
      <c r="V238" s="20" t="s">
        <v>609</v>
      </c>
      <c r="W238" s="18" t="s">
        <v>1516</v>
      </c>
      <c r="X238" s="18" t="s">
        <v>855</v>
      </c>
      <c r="Y238" s="29" t="s">
        <v>513</v>
      </c>
      <c r="Z238" s="61"/>
    </row>
    <row r="239" spans="1:26" s="161" customFormat="1" ht="19.5" customHeight="1" x14ac:dyDescent="0.25">
      <c r="A239" s="50" t="s">
        <v>29</v>
      </c>
      <c r="B239" s="27">
        <v>2</v>
      </c>
      <c r="C239" s="27">
        <v>10</v>
      </c>
      <c r="D239" s="27">
        <v>1</v>
      </c>
      <c r="E239" s="27">
        <v>4</v>
      </c>
      <c r="F239" s="27">
        <v>4</v>
      </c>
      <c r="G239" s="27">
        <v>2</v>
      </c>
      <c r="H239" s="27">
        <v>5</v>
      </c>
      <c r="I239" s="27">
        <v>5</v>
      </c>
      <c r="J239" s="27">
        <v>1</v>
      </c>
      <c r="K239" s="27">
        <v>6</v>
      </c>
      <c r="L239" s="92">
        <v>0</v>
      </c>
      <c r="M239" s="92">
        <f t="shared" si="6"/>
        <v>40</v>
      </c>
      <c r="N239" s="27">
        <v>4</v>
      </c>
      <c r="O239" s="185">
        <f t="shared" si="7"/>
        <v>0.83333333333333337</v>
      </c>
      <c r="P239" s="55" t="s">
        <v>445</v>
      </c>
      <c r="Q239" s="19" t="s">
        <v>3865</v>
      </c>
      <c r="R239" s="41" t="s">
        <v>589</v>
      </c>
      <c r="S239" s="19" t="s">
        <v>526</v>
      </c>
      <c r="T239" s="28" t="s">
        <v>3853</v>
      </c>
      <c r="U239" s="17">
        <v>4</v>
      </c>
      <c r="V239" s="20" t="s">
        <v>609</v>
      </c>
      <c r="W239" s="18" t="s">
        <v>3866</v>
      </c>
      <c r="X239" s="18" t="s">
        <v>448</v>
      </c>
      <c r="Y239" s="29" t="s">
        <v>494</v>
      </c>
      <c r="Z239" s="61"/>
    </row>
    <row r="240" spans="1:26" s="161" customFormat="1" ht="19.5" customHeight="1" x14ac:dyDescent="0.25">
      <c r="A240" s="50" t="s">
        <v>34</v>
      </c>
      <c r="B240" s="27">
        <v>2</v>
      </c>
      <c r="C240" s="27">
        <v>10</v>
      </c>
      <c r="D240" s="27">
        <v>2</v>
      </c>
      <c r="E240" s="27">
        <v>4</v>
      </c>
      <c r="F240" s="27">
        <v>4</v>
      </c>
      <c r="G240" s="27">
        <v>2</v>
      </c>
      <c r="H240" s="27">
        <v>5</v>
      </c>
      <c r="I240" s="27">
        <v>5</v>
      </c>
      <c r="J240" s="27">
        <v>0</v>
      </c>
      <c r="K240" s="27">
        <v>6</v>
      </c>
      <c r="L240" s="92">
        <v>0</v>
      </c>
      <c r="M240" s="92">
        <f t="shared" si="6"/>
        <v>40</v>
      </c>
      <c r="N240" s="27">
        <v>8</v>
      </c>
      <c r="O240" s="185">
        <f t="shared" si="7"/>
        <v>0.83333333333333337</v>
      </c>
      <c r="P240" s="55" t="s">
        <v>446</v>
      </c>
      <c r="Q240" s="19" t="s">
        <v>7585</v>
      </c>
      <c r="R240" s="41" t="s">
        <v>550</v>
      </c>
      <c r="S240" s="19" t="s">
        <v>626</v>
      </c>
      <c r="T240" s="28" t="s">
        <v>7569</v>
      </c>
      <c r="U240" s="17">
        <v>4</v>
      </c>
      <c r="V240" s="20" t="s">
        <v>593</v>
      </c>
      <c r="W240" s="18" t="s">
        <v>7575</v>
      </c>
      <c r="X240" s="18" t="s">
        <v>916</v>
      </c>
      <c r="Y240" s="29" t="s">
        <v>469</v>
      </c>
      <c r="Z240" s="61"/>
    </row>
    <row r="241" spans="1:26" s="161" customFormat="1" ht="19.5" customHeight="1" x14ac:dyDescent="0.25">
      <c r="A241" s="50" t="s">
        <v>2078</v>
      </c>
      <c r="B241" s="27">
        <v>2</v>
      </c>
      <c r="C241" s="27">
        <v>10</v>
      </c>
      <c r="D241" s="27">
        <v>2</v>
      </c>
      <c r="E241" s="27">
        <v>5</v>
      </c>
      <c r="F241" s="27">
        <v>4</v>
      </c>
      <c r="G241" s="27">
        <v>0</v>
      </c>
      <c r="H241" s="27">
        <v>5</v>
      </c>
      <c r="I241" s="27">
        <v>5</v>
      </c>
      <c r="J241" s="27">
        <v>1</v>
      </c>
      <c r="K241" s="27">
        <v>6</v>
      </c>
      <c r="L241" s="92">
        <v>0</v>
      </c>
      <c r="M241" s="92">
        <f t="shared" si="6"/>
        <v>40</v>
      </c>
      <c r="N241" s="27">
        <v>8</v>
      </c>
      <c r="O241" s="185">
        <f t="shared" si="7"/>
        <v>0.83333333333333337</v>
      </c>
      <c r="P241" s="55" t="s">
        <v>445</v>
      </c>
      <c r="Q241" s="19" t="s">
        <v>7799</v>
      </c>
      <c r="R241" s="41" t="s">
        <v>7800</v>
      </c>
      <c r="S241" s="19" t="s">
        <v>463</v>
      </c>
      <c r="T241" s="28" t="s">
        <v>7778</v>
      </c>
      <c r="U241" s="17">
        <v>4</v>
      </c>
      <c r="V241" s="20" t="s">
        <v>609</v>
      </c>
      <c r="W241" s="18" t="s">
        <v>7789</v>
      </c>
      <c r="X241" s="18" t="s">
        <v>7790</v>
      </c>
      <c r="Y241" s="29" t="s">
        <v>469</v>
      </c>
      <c r="Z241" s="61"/>
    </row>
    <row r="242" spans="1:26" s="161" customFormat="1" ht="19.5" customHeight="1" x14ac:dyDescent="0.25">
      <c r="A242" s="50" t="s">
        <v>51</v>
      </c>
      <c r="B242" s="27">
        <v>2</v>
      </c>
      <c r="C242" s="27">
        <v>9</v>
      </c>
      <c r="D242" s="27">
        <v>2</v>
      </c>
      <c r="E242" s="27">
        <v>5</v>
      </c>
      <c r="F242" s="27">
        <v>4</v>
      </c>
      <c r="G242" s="27">
        <v>2</v>
      </c>
      <c r="H242" s="27">
        <v>5</v>
      </c>
      <c r="I242" s="27">
        <v>5</v>
      </c>
      <c r="J242" s="27">
        <v>2</v>
      </c>
      <c r="K242" s="27">
        <v>4</v>
      </c>
      <c r="L242" s="92">
        <v>0</v>
      </c>
      <c r="M242" s="92">
        <f t="shared" si="6"/>
        <v>40</v>
      </c>
      <c r="N242" s="27">
        <v>8</v>
      </c>
      <c r="O242" s="185">
        <f t="shared" si="7"/>
        <v>0.83333333333333337</v>
      </c>
      <c r="P242" s="55" t="s">
        <v>445</v>
      </c>
      <c r="Q242" s="19" t="s">
        <v>6548</v>
      </c>
      <c r="R242" s="41" t="s">
        <v>2747</v>
      </c>
      <c r="S242" s="19" t="s">
        <v>2348</v>
      </c>
      <c r="T242" s="28" t="s">
        <v>6527</v>
      </c>
      <c r="U242" s="17">
        <v>4</v>
      </c>
      <c r="V242" s="20" t="s">
        <v>645</v>
      </c>
      <c r="W242" s="18" t="s">
        <v>517</v>
      </c>
      <c r="X242" s="18" t="s">
        <v>2056</v>
      </c>
      <c r="Y242" s="29" t="s">
        <v>6530</v>
      </c>
      <c r="Z242" s="61"/>
    </row>
    <row r="243" spans="1:26" s="161" customFormat="1" ht="19.5" customHeight="1" x14ac:dyDescent="0.25">
      <c r="A243" s="50" t="s">
        <v>395</v>
      </c>
      <c r="B243" s="27">
        <v>2</v>
      </c>
      <c r="C243" s="27">
        <v>9</v>
      </c>
      <c r="D243" s="27">
        <v>2</v>
      </c>
      <c r="E243" s="27">
        <v>5</v>
      </c>
      <c r="F243" s="27">
        <v>3</v>
      </c>
      <c r="G243" s="27">
        <v>0</v>
      </c>
      <c r="H243" s="27">
        <v>5</v>
      </c>
      <c r="I243" s="27">
        <v>5</v>
      </c>
      <c r="J243" s="27">
        <v>1</v>
      </c>
      <c r="K243" s="27">
        <v>6</v>
      </c>
      <c r="L243" s="92">
        <v>2</v>
      </c>
      <c r="M243" s="92">
        <f t="shared" si="6"/>
        <v>40</v>
      </c>
      <c r="N243" s="27">
        <v>6</v>
      </c>
      <c r="O243" s="185">
        <f t="shared" si="7"/>
        <v>0.83333333333333337</v>
      </c>
      <c r="P243" s="55" t="s">
        <v>445</v>
      </c>
      <c r="Q243" s="19" t="s">
        <v>4504</v>
      </c>
      <c r="R243" s="41" t="s">
        <v>483</v>
      </c>
      <c r="S243" s="19" t="s">
        <v>1374</v>
      </c>
      <c r="T243" s="28" t="s">
        <v>3660</v>
      </c>
      <c r="U243" s="17">
        <v>4</v>
      </c>
      <c r="V243" s="20" t="s">
        <v>609</v>
      </c>
      <c r="W243" s="18" t="s">
        <v>4489</v>
      </c>
      <c r="X243" s="18" t="s">
        <v>916</v>
      </c>
      <c r="Y243" s="29" t="s">
        <v>710</v>
      </c>
      <c r="Z243" s="61"/>
    </row>
    <row r="244" spans="1:26" s="161" customFormat="1" ht="19.5" customHeight="1" x14ac:dyDescent="0.25">
      <c r="A244" s="50" t="s">
        <v>50</v>
      </c>
      <c r="B244" s="27">
        <v>2</v>
      </c>
      <c r="C244" s="27">
        <v>9</v>
      </c>
      <c r="D244" s="27">
        <v>2</v>
      </c>
      <c r="E244" s="27">
        <v>4</v>
      </c>
      <c r="F244" s="27">
        <v>4</v>
      </c>
      <c r="G244" s="27">
        <v>2</v>
      </c>
      <c r="H244" s="27">
        <v>5</v>
      </c>
      <c r="I244" s="27">
        <v>5</v>
      </c>
      <c r="J244" s="27">
        <v>3</v>
      </c>
      <c r="K244" s="27">
        <v>4</v>
      </c>
      <c r="L244" s="92">
        <v>0</v>
      </c>
      <c r="M244" s="92">
        <f t="shared" si="6"/>
        <v>40</v>
      </c>
      <c r="N244" s="27">
        <v>7</v>
      </c>
      <c r="O244" s="185">
        <f t="shared" si="7"/>
        <v>0.83333333333333337</v>
      </c>
      <c r="P244" s="55" t="s">
        <v>445</v>
      </c>
      <c r="Q244" s="19" t="s">
        <v>7307</v>
      </c>
      <c r="R244" s="41" t="s">
        <v>742</v>
      </c>
      <c r="S244" s="19" t="s">
        <v>847</v>
      </c>
      <c r="T244" s="28" t="s">
        <v>7303</v>
      </c>
      <c r="U244" s="17">
        <v>4</v>
      </c>
      <c r="V244" s="20" t="s">
        <v>682</v>
      </c>
      <c r="W244" s="18" t="s">
        <v>7301</v>
      </c>
      <c r="X244" s="18" t="s">
        <v>451</v>
      </c>
      <c r="Y244" s="29" t="s">
        <v>486</v>
      </c>
      <c r="Z244" s="61"/>
    </row>
    <row r="245" spans="1:26" s="161" customFormat="1" ht="19.5" customHeight="1" x14ac:dyDescent="0.25">
      <c r="A245" s="50" t="s">
        <v>389</v>
      </c>
      <c r="B245" s="27">
        <v>2</v>
      </c>
      <c r="C245" s="27">
        <v>10</v>
      </c>
      <c r="D245" s="27">
        <v>2</v>
      </c>
      <c r="E245" s="27">
        <v>4</v>
      </c>
      <c r="F245" s="27">
        <v>4</v>
      </c>
      <c r="G245" s="27">
        <v>2</v>
      </c>
      <c r="H245" s="27">
        <v>5</v>
      </c>
      <c r="I245" s="27">
        <v>5</v>
      </c>
      <c r="J245" s="27">
        <v>2</v>
      </c>
      <c r="K245" s="27">
        <v>2</v>
      </c>
      <c r="L245" s="92">
        <v>2</v>
      </c>
      <c r="M245" s="92">
        <f t="shared" si="6"/>
        <v>40</v>
      </c>
      <c r="N245" s="27">
        <v>5</v>
      </c>
      <c r="O245" s="185">
        <f t="shared" si="7"/>
        <v>0.83333333333333337</v>
      </c>
      <c r="P245" s="55" t="s">
        <v>445</v>
      </c>
      <c r="Q245" s="93" t="s">
        <v>8190</v>
      </c>
      <c r="R245" s="94" t="s">
        <v>763</v>
      </c>
      <c r="S245" s="93" t="s">
        <v>463</v>
      </c>
      <c r="T245" s="28" t="s">
        <v>8181</v>
      </c>
      <c r="U245" s="17">
        <v>4</v>
      </c>
      <c r="V245" s="20" t="s">
        <v>8191</v>
      </c>
      <c r="W245" s="95" t="s">
        <v>6222</v>
      </c>
      <c r="X245" s="95" t="s">
        <v>1591</v>
      </c>
      <c r="Y245" s="96" t="s">
        <v>452</v>
      </c>
      <c r="Z245" s="61"/>
    </row>
    <row r="246" spans="1:26" s="161" customFormat="1" ht="19.5" customHeight="1" x14ac:dyDescent="0.25">
      <c r="A246" s="50" t="s">
        <v>55</v>
      </c>
      <c r="B246" s="27">
        <v>2</v>
      </c>
      <c r="C246" s="27">
        <v>9</v>
      </c>
      <c r="D246" s="27">
        <v>2</v>
      </c>
      <c r="E246" s="27">
        <v>1</v>
      </c>
      <c r="F246" s="27">
        <v>4</v>
      </c>
      <c r="G246" s="27">
        <v>0</v>
      </c>
      <c r="H246" s="27">
        <v>5</v>
      </c>
      <c r="I246" s="27">
        <v>5</v>
      </c>
      <c r="J246" s="27">
        <v>4</v>
      </c>
      <c r="K246" s="27">
        <v>6</v>
      </c>
      <c r="L246" s="92">
        <v>2</v>
      </c>
      <c r="M246" s="92">
        <f t="shared" si="6"/>
        <v>40</v>
      </c>
      <c r="N246" s="27">
        <v>8</v>
      </c>
      <c r="O246" s="185">
        <f t="shared" si="7"/>
        <v>0.83333333333333337</v>
      </c>
      <c r="P246" s="55" t="s">
        <v>446</v>
      </c>
      <c r="Q246" s="19" t="s">
        <v>5418</v>
      </c>
      <c r="R246" s="41" t="s">
        <v>473</v>
      </c>
      <c r="S246" s="19" t="s">
        <v>469</v>
      </c>
      <c r="T246" s="28" t="s">
        <v>5402</v>
      </c>
      <c r="U246" s="17">
        <v>4</v>
      </c>
      <c r="V246" s="20" t="s">
        <v>609</v>
      </c>
      <c r="W246" s="18" t="s">
        <v>4377</v>
      </c>
      <c r="X246" s="18" t="s">
        <v>684</v>
      </c>
      <c r="Y246" s="29" t="s">
        <v>486</v>
      </c>
      <c r="Z246" s="61"/>
    </row>
    <row r="247" spans="1:26" s="161" customFormat="1" ht="19.5" customHeight="1" x14ac:dyDescent="0.25">
      <c r="A247" s="50" t="s">
        <v>19</v>
      </c>
      <c r="B247" s="27">
        <v>2</v>
      </c>
      <c r="C247" s="27">
        <v>10</v>
      </c>
      <c r="D247" s="27">
        <v>2</v>
      </c>
      <c r="E247" s="27">
        <v>6</v>
      </c>
      <c r="F247" s="27">
        <v>4</v>
      </c>
      <c r="G247" s="27">
        <v>0</v>
      </c>
      <c r="H247" s="27">
        <v>5</v>
      </c>
      <c r="I247" s="27">
        <v>5</v>
      </c>
      <c r="J247" s="27">
        <v>4</v>
      </c>
      <c r="K247" s="27">
        <v>0</v>
      </c>
      <c r="L247" s="92">
        <v>2</v>
      </c>
      <c r="M247" s="92">
        <f t="shared" si="6"/>
        <v>40</v>
      </c>
      <c r="N247" s="27">
        <v>2</v>
      </c>
      <c r="O247" s="185">
        <f t="shared" si="7"/>
        <v>0.83333333333333337</v>
      </c>
      <c r="P247" s="55" t="s">
        <v>445</v>
      </c>
      <c r="Q247" s="19" t="s">
        <v>1514</v>
      </c>
      <c r="R247" s="41" t="s">
        <v>515</v>
      </c>
      <c r="S247" s="19" t="s">
        <v>1145</v>
      </c>
      <c r="T247" s="28" t="s">
        <v>1512</v>
      </c>
      <c r="U247" s="17">
        <v>4</v>
      </c>
      <c r="V247" s="20" t="s">
        <v>682</v>
      </c>
      <c r="W247" s="18" t="s">
        <v>1513</v>
      </c>
      <c r="X247" s="18" t="s">
        <v>916</v>
      </c>
      <c r="Y247" s="29" t="s">
        <v>523</v>
      </c>
      <c r="Z247" s="61"/>
    </row>
    <row r="248" spans="1:26" s="161" customFormat="1" ht="19.5" customHeight="1" x14ac:dyDescent="0.25">
      <c r="A248" s="50" t="s">
        <v>21</v>
      </c>
      <c r="B248" s="27">
        <v>2</v>
      </c>
      <c r="C248" s="27">
        <v>9</v>
      </c>
      <c r="D248" s="27">
        <v>2</v>
      </c>
      <c r="E248" s="27">
        <v>5</v>
      </c>
      <c r="F248" s="27">
        <v>2</v>
      </c>
      <c r="G248" s="27">
        <v>2</v>
      </c>
      <c r="H248" s="27">
        <v>5</v>
      </c>
      <c r="I248" s="27">
        <v>5</v>
      </c>
      <c r="J248" s="27">
        <v>2</v>
      </c>
      <c r="K248" s="27">
        <v>6</v>
      </c>
      <c r="L248" s="92">
        <v>0</v>
      </c>
      <c r="M248" s="92">
        <f t="shared" si="6"/>
        <v>40</v>
      </c>
      <c r="N248" s="27">
        <v>6</v>
      </c>
      <c r="O248" s="185">
        <f t="shared" si="7"/>
        <v>0.83333333333333337</v>
      </c>
      <c r="P248" s="55" t="s">
        <v>445</v>
      </c>
      <c r="Q248" s="19" t="s">
        <v>4505</v>
      </c>
      <c r="R248" s="41" t="s">
        <v>658</v>
      </c>
      <c r="S248" s="19" t="s">
        <v>462</v>
      </c>
      <c r="T248" s="28" t="s">
        <v>3660</v>
      </c>
      <c r="U248" s="17">
        <v>4</v>
      </c>
      <c r="V248" s="20" t="s">
        <v>1190</v>
      </c>
      <c r="W248" s="18" t="s">
        <v>4498</v>
      </c>
      <c r="X248" s="18" t="s">
        <v>4499</v>
      </c>
      <c r="Y248" s="29" t="s">
        <v>4500</v>
      </c>
      <c r="Z248" s="61"/>
    </row>
    <row r="249" spans="1:26" s="161" customFormat="1" ht="19.5" customHeight="1" x14ac:dyDescent="0.25">
      <c r="A249" s="50" t="s">
        <v>41</v>
      </c>
      <c r="B249" s="27">
        <v>2</v>
      </c>
      <c r="C249" s="27">
        <v>8</v>
      </c>
      <c r="D249" s="27">
        <v>2</v>
      </c>
      <c r="E249" s="27">
        <v>3</v>
      </c>
      <c r="F249" s="27">
        <v>4</v>
      </c>
      <c r="G249" s="27">
        <v>0</v>
      </c>
      <c r="H249" s="27">
        <v>5</v>
      </c>
      <c r="I249" s="27">
        <v>5</v>
      </c>
      <c r="J249" s="27">
        <v>3</v>
      </c>
      <c r="K249" s="27">
        <v>6</v>
      </c>
      <c r="L249" s="92">
        <v>2</v>
      </c>
      <c r="M249" s="92">
        <f t="shared" si="6"/>
        <v>40</v>
      </c>
      <c r="N249" s="27">
        <v>8</v>
      </c>
      <c r="O249" s="185">
        <f t="shared" si="7"/>
        <v>0.83333333333333337</v>
      </c>
      <c r="P249" s="55" t="s">
        <v>445</v>
      </c>
      <c r="Q249" s="19" t="s">
        <v>7308</v>
      </c>
      <c r="R249" s="41" t="s">
        <v>448</v>
      </c>
      <c r="S249" s="19" t="s">
        <v>452</v>
      </c>
      <c r="T249" s="28" t="s">
        <v>7303</v>
      </c>
      <c r="U249" s="17">
        <v>4</v>
      </c>
      <c r="V249" s="20" t="s">
        <v>519</v>
      </c>
      <c r="W249" s="18" t="s">
        <v>7304</v>
      </c>
      <c r="X249" s="18" t="s">
        <v>451</v>
      </c>
      <c r="Y249" s="29" t="s">
        <v>2269</v>
      </c>
      <c r="Z249" s="61"/>
    </row>
    <row r="250" spans="1:26" s="161" customFormat="1" ht="19.5" customHeight="1" x14ac:dyDescent="0.25">
      <c r="A250" s="50" t="s">
        <v>52</v>
      </c>
      <c r="B250" s="27">
        <v>2</v>
      </c>
      <c r="C250" s="27">
        <v>10</v>
      </c>
      <c r="D250" s="27">
        <v>2</v>
      </c>
      <c r="E250" s="27">
        <v>1</v>
      </c>
      <c r="F250" s="27">
        <v>4</v>
      </c>
      <c r="G250" s="27">
        <v>2</v>
      </c>
      <c r="H250" s="27">
        <v>5</v>
      </c>
      <c r="I250" s="27">
        <v>5</v>
      </c>
      <c r="J250" s="27">
        <v>1</v>
      </c>
      <c r="K250" s="27">
        <v>6</v>
      </c>
      <c r="L250" s="92">
        <v>2</v>
      </c>
      <c r="M250" s="92">
        <f t="shared" si="6"/>
        <v>40</v>
      </c>
      <c r="N250" s="27">
        <v>6</v>
      </c>
      <c r="O250" s="185">
        <f t="shared" si="7"/>
        <v>0.83333333333333337</v>
      </c>
      <c r="P250" s="55" t="s">
        <v>445</v>
      </c>
      <c r="Q250" s="19" t="s">
        <v>2686</v>
      </c>
      <c r="R250" s="41" t="s">
        <v>491</v>
      </c>
      <c r="S250" s="19" t="s">
        <v>486</v>
      </c>
      <c r="T250" s="28" t="s">
        <v>3660</v>
      </c>
      <c r="U250" s="17">
        <v>4</v>
      </c>
      <c r="V250" s="20" t="s">
        <v>682</v>
      </c>
      <c r="W250" s="18" t="s">
        <v>4490</v>
      </c>
      <c r="X250" s="18" t="s">
        <v>468</v>
      </c>
      <c r="Y250" s="29" t="s">
        <v>486</v>
      </c>
      <c r="Z250" s="61"/>
    </row>
    <row r="251" spans="1:26" s="161" customFormat="1" ht="19.5" customHeight="1" x14ac:dyDescent="0.25">
      <c r="A251" s="50" t="s">
        <v>413</v>
      </c>
      <c r="B251" s="27">
        <v>2</v>
      </c>
      <c r="C251" s="27">
        <v>10</v>
      </c>
      <c r="D251" s="27">
        <v>2</v>
      </c>
      <c r="E251" s="27">
        <v>5</v>
      </c>
      <c r="F251" s="27">
        <v>4</v>
      </c>
      <c r="G251" s="27">
        <v>0</v>
      </c>
      <c r="H251" s="27">
        <v>5</v>
      </c>
      <c r="I251" s="27">
        <v>5</v>
      </c>
      <c r="J251" s="27">
        <v>1</v>
      </c>
      <c r="K251" s="27">
        <v>6</v>
      </c>
      <c r="L251" s="92">
        <v>0</v>
      </c>
      <c r="M251" s="92">
        <f t="shared" si="6"/>
        <v>40</v>
      </c>
      <c r="N251" s="27">
        <v>2</v>
      </c>
      <c r="O251" s="185">
        <f t="shared" si="7"/>
        <v>0.83333333333333337</v>
      </c>
      <c r="P251" s="55" t="s">
        <v>445</v>
      </c>
      <c r="Q251" s="19" t="s">
        <v>4165</v>
      </c>
      <c r="R251" s="41" t="s">
        <v>684</v>
      </c>
      <c r="S251" s="19" t="s">
        <v>1078</v>
      </c>
      <c r="T251" s="28" t="s">
        <v>8132</v>
      </c>
      <c r="U251" s="17">
        <v>4</v>
      </c>
      <c r="V251" s="20" t="s">
        <v>682</v>
      </c>
      <c r="W251" s="18" t="s">
        <v>4164</v>
      </c>
      <c r="X251" s="18" t="s">
        <v>916</v>
      </c>
      <c r="Y251" s="29" t="s">
        <v>452</v>
      </c>
      <c r="Z251" s="61"/>
    </row>
    <row r="252" spans="1:26" s="161" customFormat="1" ht="19.5" customHeight="1" x14ac:dyDescent="0.25">
      <c r="A252" s="50" t="s">
        <v>390</v>
      </c>
      <c r="B252" s="27">
        <v>2</v>
      </c>
      <c r="C252" s="27">
        <v>10</v>
      </c>
      <c r="D252" s="27">
        <v>2</v>
      </c>
      <c r="E252" s="27">
        <v>6</v>
      </c>
      <c r="F252" s="27">
        <v>4</v>
      </c>
      <c r="G252" s="27">
        <v>0</v>
      </c>
      <c r="H252" s="27">
        <v>5</v>
      </c>
      <c r="I252" s="27">
        <v>5</v>
      </c>
      <c r="J252" s="27">
        <v>0</v>
      </c>
      <c r="K252" s="27">
        <v>6</v>
      </c>
      <c r="L252" s="92">
        <v>0</v>
      </c>
      <c r="M252" s="92">
        <f t="shared" si="6"/>
        <v>40</v>
      </c>
      <c r="N252" s="27">
        <v>6</v>
      </c>
      <c r="O252" s="185">
        <f t="shared" si="7"/>
        <v>0.83333333333333337</v>
      </c>
      <c r="P252" s="55" t="s">
        <v>445</v>
      </c>
      <c r="Q252" s="19" t="s">
        <v>4506</v>
      </c>
      <c r="R252" s="41" t="s">
        <v>2388</v>
      </c>
      <c r="S252" s="19" t="s">
        <v>463</v>
      </c>
      <c r="T252" s="28" t="s">
        <v>3660</v>
      </c>
      <c r="U252" s="17">
        <v>4</v>
      </c>
      <c r="V252" s="20" t="s">
        <v>519</v>
      </c>
      <c r="W252" s="18" t="s">
        <v>4502</v>
      </c>
      <c r="X252" s="18" t="s">
        <v>4503</v>
      </c>
      <c r="Y252" s="29" t="s">
        <v>532</v>
      </c>
      <c r="Z252" s="61"/>
    </row>
    <row r="253" spans="1:26" s="161" customFormat="1" ht="19.5" customHeight="1" x14ac:dyDescent="0.25">
      <c r="A253" s="50" t="s">
        <v>23</v>
      </c>
      <c r="B253" s="27">
        <v>2</v>
      </c>
      <c r="C253" s="27">
        <v>8</v>
      </c>
      <c r="D253" s="27">
        <v>2</v>
      </c>
      <c r="E253" s="27">
        <v>4</v>
      </c>
      <c r="F253" s="27">
        <v>4</v>
      </c>
      <c r="G253" s="27">
        <v>2</v>
      </c>
      <c r="H253" s="27">
        <v>5</v>
      </c>
      <c r="I253" s="27">
        <v>5</v>
      </c>
      <c r="J253" s="27">
        <v>2</v>
      </c>
      <c r="K253" s="27">
        <v>6</v>
      </c>
      <c r="L253" s="92">
        <v>0</v>
      </c>
      <c r="M253" s="92">
        <f t="shared" si="6"/>
        <v>40</v>
      </c>
      <c r="N253" s="27">
        <v>6</v>
      </c>
      <c r="O253" s="185">
        <f t="shared" si="7"/>
        <v>0.83333333333333337</v>
      </c>
      <c r="P253" s="55" t="s">
        <v>445</v>
      </c>
      <c r="Q253" s="19" t="s">
        <v>4507</v>
      </c>
      <c r="R253" s="41" t="s">
        <v>2450</v>
      </c>
      <c r="S253" s="19" t="s">
        <v>523</v>
      </c>
      <c r="T253" s="28" t="s">
        <v>3660</v>
      </c>
      <c r="U253" s="17">
        <v>4</v>
      </c>
      <c r="V253" s="20" t="s">
        <v>1190</v>
      </c>
      <c r="W253" s="18" t="s">
        <v>4498</v>
      </c>
      <c r="X253" s="18" t="s">
        <v>4499</v>
      </c>
      <c r="Y253" s="29" t="s">
        <v>4500</v>
      </c>
      <c r="Z253" s="61"/>
    </row>
    <row r="254" spans="1:26" s="161" customFormat="1" ht="19.5" customHeight="1" x14ac:dyDescent="0.25">
      <c r="A254" s="50" t="s">
        <v>50</v>
      </c>
      <c r="B254" s="27">
        <v>2</v>
      </c>
      <c r="C254" s="27">
        <v>10</v>
      </c>
      <c r="D254" s="27">
        <v>2</v>
      </c>
      <c r="E254" s="27">
        <v>0</v>
      </c>
      <c r="F254" s="27">
        <v>4</v>
      </c>
      <c r="G254" s="27">
        <v>2</v>
      </c>
      <c r="H254" s="27">
        <v>5</v>
      </c>
      <c r="I254" s="27">
        <v>5</v>
      </c>
      <c r="J254" s="27">
        <v>2</v>
      </c>
      <c r="K254" s="27">
        <v>6</v>
      </c>
      <c r="L254" s="92">
        <v>2</v>
      </c>
      <c r="M254" s="92">
        <f t="shared" si="6"/>
        <v>40</v>
      </c>
      <c r="N254" s="27">
        <v>2</v>
      </c>
      <c r="O254" s="185">
        <f t="shared" si="7"/>
        <v>0.83333333333333337</v>
      </c>
      <c r="P254" s="55" t="s">
        <v>445</v>
      </c>
      <c r="Q254" s="98" t="s">
        <v>6866</v>
      </c>
      <c r="R254" s="94" t="s">
        <v>607</v>
      </c>
      <c r="S254" s="95" t="s">
        <v>540</v>
      </c>
      <c r="T254" s="28" t="s">
        <v>6863</v>
      </c>
      <c r="U254" s="17">
        <v>4</v>
      </c>
      <c r="V254" s="20" t="s">
        <v>609</v>
      </c>
      <c r="W254" s="18" t="s">
        <v>6867</v>
      </c>
      <c r="X254" s="18" t="s">
        <v>1674</v>
      </c>
      <c r="Y254" s="29" t="s">
        <v>452</v>
      </c>
      <c r="Z254" s="61"/>
    </row>
    <row r="255" spans="1:26" s="161" customFormat="1" ht="19.5" customHeight="1" x14ac:dyDescent="0.25">
      <c r="A255" s="50" t="s">
        <v>33</v>
      </c>
      <c r="B255" s="27">
        <v>2</v>
      </c>
      <c r="C255" s="27">
        <v>10</v>
      </c>
      <c r="D255" s="27">
        <v>2</v>
      </c>
      <c r="E255" s="27">
        <v>6</v>
      </c>
      <c r="F255" s="27">
        <v>4</v>
      </c>
      <c r="G255" s="27">
        <v>0</v>
      </c>
      <c r="H255" s="27">
        <v>5</v>
      </c>
      <c r="I255" s="27">
        <v>5</v>
      </c>
      <c r="J255" s="27">
        <v>2</v>
      </c>
      <c r="K255" s="27">
        <v>2</v>
      </c>
      <c r="L255" s="92">
        <v>2</v>
      </c>
      <c r="M255" s="92">
        <f t="shared" si="6"/>
        <v>40</v>
      </c>
      <c r="N255" s="27">
        <v>7</v>
      </c>
      <c r="O255" s="185">
        <f t="shared" si="7"/>
        <v>0.83333333333333337</v>
      </c>
      <c r="P255" s="55" t="s">
        <v>445</v>
      </c>
      <c r="Q255" s="19" t="s">
        <v>7584</v>
      </c>
      <c r="R255" s="41" t="s">
        <v>7407</v>
      </c>
      <c r="S255" s="19" t="s">
        <v>565</v>
      </c>
      <c r="T255" s="28" t="s">
        <v>7569</v>
      </c>
      <c r="U255" s="17">
        <v>4</v>
      </c>
      <c r="V255" s="20" t="s">
        <v>645</v>
      </c>
      <c r="W255" s="18" t="s">
        <v>3241</v>
      </c>
      <c r="X255" s="18" t="s">
        <v>518</v>
      </c>
      <c r="Y255" s="29" t="s">
        <v>486</v>
      </c>
      <c r="Z255" s="61"/>
    </row>
    <row r="256" spans="1:26" s="161" customFormat="1" ht="19.5" customHeight="1" x14ac:dyDescent="0.25">
      <c r="A256" s="50" t="s">
        <v>21</v>
      </c>
      <c r="B256" s="27">
        <v>2</v>
      </c>
      <c r="C256" s="27">
        <v>10</v>
      </c>
      <c r="D256" s="27">
        <v>2</v>
      </c>
      <c r="E256" s="27">
        <v>5</v>
      </c>
      <c r="F256" s="27">
        <v>0</v>
      </c>
      <c r="G256" s="27">
        <v>2</v>
      </c>
      <c r="H256" s="27">
        <v>5</v>
      </c>
      <c r="I256" s="27">
        <v>5</v>
      </c>
      <c r="J256" s="27">
        <v>1</v>
      </c>
      <c r="K256" s="27">
        <v>6</v>
      </c>
      <c r="L256" s="92">
        <v>2</v>
      </c>
      <c r="M256" s="92">
        <f t="shared" si="6"/>
        <v>40</v>
      </c>
      <c r="N256" s="27">
        <v>1</v>
      </c>
      <c r="O256" s="185">
        <f t="shared" si="7"/>
        <v>0.83333333333333337</v>
      </c>
      <c r="P256" s="55" t="s">
        <v>444</v>
      </c>
      <c r="Q256" s="19" t="s">
        <v>7240</v>
      </c>
      <c r="R256" s="41" t="s">
        <v>491</v>
      </c>
      <c r="S256" s="19" t="s">
        <v>1016</v>
      </c>
      <c r="T256" s="28" t="s">
        <v>7553</v>
      </c>
      <c r="U256" s="17">
        <v>4</v>
      </c>
      <c r="V256" s="20"/>
      <c r="W256" s="18" t="s">
        <v>7554</v>
      </c>
      <c r="X256" s="18" t="s">
        <v>651</v>
      </c>
      <c r="Y256" s="29" t="s">
        <v>1016</v>
      </c>
      <c r="Z256" s="61"/>
    </row>
    <row r="257" spans="1:26" s="161" customFormat="1" ht="19.5" customHeight="1" x14ac:dyDescent="0.25">
      <c r="A257" s="50" t="s">
        <v>50</v>
      </c>
      <c r="B257" s="27">
        <v>2</v>
      </c>
      <c r="C257" s="27">
        <v>9</v>
      </c>
      <c r="D257" s="27">
        <v>0</v>
      </c>
      <c r="E257" s="27">
        <v>5</v>
      </c>
      <c r="F257" s="27">
        <v>4</v>
      </c>
      <c r="G257" s="27">
        <v>2</v>
      </c>
      <c r="H257" s="27">
        <v>5</v>
      </c>
      <c r="I257" s="27">
        <v>5</v>
      </c>
      <c r="J257" s="27">
        <v>2</v>
      </c>
      <c r="K257" s="27">
        <v>6</v>
      </c>
      <c r="L257" s="92">
        <v>0</v>
      </c>
      <c r="M257" s="92">
        <f t="shared" si="6"/>
        <v>40</v>
      </c>
      <c r="N257" s="27">
        <v>8</v>
      </c>
      <c r="O257" s="185">
        <f t="shared" si="7"/>
        <v>0.83333333333333337</v>
      </c>
      <c r="P257" s="55" t="s">
        <v>445</v>
      </c>
      <c r="Q257" s="19" t="s">
        <v>6549</v>
      </c>
      <c r="R257" s="41" t="s">
        <v>589</v>
      </c>
      <c r="S257" s="19" t="s">
        <v>565</v>
      </c>
      <c r="T257" s="28" t="s">
        <v>6527</v>
      </c>
      <c r="U257" s="17">
        <v>4</v>
      </c>
      <c r="V257" s="20" t="s">
        <v>645</v>
      </c>
      <c r="W257" s="18" t="s">
        <v>517</v>
      </c>
      <c r="X257" s="18" t="s">
        <v>2056</v>
      </c>
      <c r="Y257" s="29" t="s">
        <v>6530</v>
      </c>
      <c r="Z257" s="61"/>
    </row>
    <row r="258" spans="1:26" s="161" customFormat="1" ht="19.5" customHeight="1" x14ac:dyDescent="0.25">
      <c r="A258" s="42" t="s">
        <v>20</v>
      </c>
      <c r="B258" s="27">
        <v>2</v>
      </c>
      <c r="C258" s="27">
        <v>9</v>
      </c>
      <c r="D258" s="27">
        <v>2</v>
      </c>
      <c r="E258" s="27">
        <v>5</v>
      </c>
      <c r="F258" s="27">
        <v>4</v>
      </c>
      <c r="G258" s="27">
        <v>2</v>
      </c>
      <c r="H258" s="27">
        <v>5</v>
      </c>
      <c r="I258" s="27">
        <v>5</v>
      </c>
      <c r="J258" s="27">
        <v>0</v>
      </c>
      <c r="K258" s="27">
        <v>6</v>
      </c>
      <c r="L258" s="27">
        <v>0</v>
      </c>
      <c r="M258" s="92">
        <f t="shared" si="6"/>
        <v>40</v>
      </c>
      <c r="N258" s="27">
        <v>3</v>
      </c>
      <c r="O258" s="185">
        <f t="shared" si="7"/>
        <v>0.83333333333333337</v>
      </c>
      <c r="P258" s="55" t="s">
        <v>445</v>
      </c>
      <c r="Q258" s="19" t="s">
        <v>6145</v>
      </c>
      <c r="R258" s="41" t="s">
        <v>478</v>
      </c>
      <c r="S258" s="19" t="s">
        <v>599</v>
      </c>
      <c r="T258" s="28" t="s">
        <v>3672</v>
      </c>
      <c r="U258" s="17">
        <v>4</v>
      </c>
      <c r="V258" s="20" t="s">
        <v>682</v>
      </c>
      <c r="W258" s="18" t="s">
        <v>1376</v>
      </c>
      <c r="X258" s="18" t="s">
        <v>651</v>
      </c>
      <c r="Y258" s="29" t="s">
        <v>489</v>
      </c>
      <c r="Z258" s="61"/>
    </row>
    <row r="259" spans="1:26" s="161" customFormat="1" ht="19.5" customHeight="1" x14ac:dyDescent="0.25">
      <c r="A259" s="50" t="s">
        <v>43</v>
      </c>
      <c r="B259" s="27">
        <v>2</v>
      </c>
      <c r="C259" s="27">
        <v>9</v>
      </c>
      <c r="D259" s="27">
        <v>2</v>
      </c>
      <c r="E259" s="27">
        <v>4</v>
      </c>
      <c r="F259" s="27">
        <v>4</v>
      </c>
      <c r="G259" s="27">
        <v>2</v>
      </c>
      <c r="H259" s="27">
        <v>5</v>
      </c>
      <c r="I259" s="27">
        <v>5</v>
      </c>
      <c r="J259" s="27">
        <v>1</v>
      </c>
      <c r="K259" s="27">
        <v>6</v>
      </c>
      <c r="L259" s="92">
        <v>0</v>
      </c>
      <c r="M259" s="92">
        <f t="shared" si="6"/>
        <v>40</v>
      </c>
      <c r="N259" s="27">
        <v>4</v>
      </c>
      <c r="O259" s="185">
        <f t="shared" si="7"/>
        <v>0.83333333333333337</v>
      </c>
      <c r="P259" s="55" t="s">
        <v>445</v>
      </c>
      <c r="Q259" s="19" t="s">
        <v>6929</v>
      </c>
      <c r="R259" s="41" t="s">
        <v>478</v>
      </c>
      <c r="S259" s="19" t="s">
        <v>599</v>
      </c>
      <c r="T259" s="28" t="s">
        <v>3671</v>
      </c>
      <c r="U259" s="17">
        <v>4</v>
      </c>
      <c r="V259" s="20" t="s">
        <v>5678</v>
      </c>
      <c r="W259" s="18" t="s">
        <v>1178</v>
      </c>
      <c r="X259" s="18" t="s">
        <v>916</v>
      </c>
      <c r="Y259" s="29" t="s">
        <v>452</v>
      </c>
      <c r="Z259" s="61"/>
    </row>
    <row r="260" spans="1:26" s="161" customFormat="1" ht="19.5" customHeight="1" x14ac:dyDescent="0.25">
      <c r="A260" s="42" t="s">
        <v>28</v>
      </c>
      <c r="B260" s="27">
        <v>1</v>
      </c>
      <c r="C260" s="27">
        <v>7</v>
      </c>
      <c r="D260" s="27">
        <v>2</v>
      </c>
      <c r="E260" s="27">
        <v>5</v>
      </c>
      <c r="F260" s="27">
        <v>4</v>
      </c>
      <c r="G260" s="27">
        <v>2</v>
      </c>
      <c r="H260" s="27">
        <v>5</v>
      </c>
      <c r="I260" s="27">
        <v>5</v>
      </c>
      <c r="J260" s="27">
        <v>1</v>
      </c>
      <c r="K260" s="27">
        <v>6</v>
      </c>
      <c r="L260" s="27">
        <v>2</v>
      </c>
      <c r="M260" s="92">
        <f t="shared" si="6"/>
        <v>40</v>
      </c>
      <c r="N260" s="27">
        <v>5</v>
      </c>
      <c r="O260" s="185">
        <f t="shared" si="7"/>
        <v>0.83333333333333337</v>
      </c>
      <c r="P260" s="55" t="s">
        <v>445</v>
      </c>
      <c r="Q260" s="19" t="s">
        <v>931</v>
      </c>
      <c r="R260" s="41" t="s">
        <v>932</v>
      </c>
      <c r="S260" s="19" t="s">
        <v>933</v>
      </c>
      <c r="T260" s="28" t="s">
        <v>681</v>
      </c>
      <c r="U260" s="17">
        <v>4</v>
      </c>
      <c r="V260" s="20" t="s">
        <v>609</v>
      </c>
      <c r="W260" s="18" t="s">
        <v>915</v>
      </c>
      <c r="X260" s="18" t="s">
        <v>916</v>
      </c>
      <c r="Y260" s="29" t="s">
        <v>569</v>
      </c>
      <c r="Z260" s="61"/>
    </row>
    <row r="261" spans="1:26" s="161" customFormat="1" ht="19.5" customHeight="1" x14ac:dyDescent="0.25">
      <c r="A261" s="42" t="s">
        <v>427</v>
      </c>
      <c r="B261" s="27">
        <v>2</v>
      </c>
      <c r="C261" s="27">
        <v>10</v>
      </c>
      <c r="D261" s="27">
        <v>2</v>
      </c>
      <c r="E261" s="27">
        <v>4</v>
      </c>
      <c r="F261" s="27">
        <v>4</v>
      </c>
      <c r="G261" s="27">
        <v>0</v>
      </c>
      <c r="H261" s="27">
        <v>5</v>
      </c>
      <c r="I261" s="27">
        <v>5</v>
      </c>
      <c r="J261" s="27">
        <v>2</v>
      </c>
      <c r="K261" s="27">
        <v>6</v>
      </c>
      <c r="L261" s="27">
        <v>0</v>
      </c>
      <c r="M261" s="92">
        <f t="shared" si="6"/>
        <v>40</v>
      </c>
      <c r="N261" s="27">
        <v>5</v>
      </c>
      <c r="O261" s="185">
        <f t="shared" si="7"/>
        <v>0.83333333333333337</v>
      </c>
      <c r="P261" s="55" t="s">
        <v>445</v>
      </c>
      <c r="Q261" s="19" t="s">
        <v>1993</v>
      </c>
      <c r="R261" s="41" t="s">
        <v>459</v>
      </c>
      <c r="S261" s="19" t="s">
        <v>532</v>
      </c>
      <c r="T261" s="28" t="s">
        <v>1984</v>
      </c>
      <c r="U261" s="17">
        <v>4</v>
      </c>
      <c r="V261" s="20" t="s">
        <v>519</v>
      </c>
      <c r="W261" s="18" t="s">
        <v>1988</v>
      </c>
      <c r="X261" s="18" t="s">
        <v>1737</v>
      </c>
      <c r="Y261" s="29" t="s">
        <v>1078</v>
      </c>
      <c r="Z261" s="61"/>
    </row>
    <row r="262" spans="1:26" s="161" customFormat="1" ht="19.5" customHeight="1" x14ac:dyDescent="0.25">
      <c r="A262" s="42" t="s">
        <v>19</v>
      </c>
      <c r="B262" s="27">
        <v>2</v>
      </c>
      <c r="C262" s="27">
        <v>10</v>
      </c>
      <c r="D262" s="27">
        <v>1</v>
      </c>
      <c r="E262" s="27">
        <v>6</v>
      </c>
      <c r="F262" s="27">
        <v>2</v>
      </c>
      <c r="G262" s="27">
        <v>2</v>
      </c>
      <c r="H262" s="27">
        <v>5</v>
      </c>
      <c r="I262" s="27">
        <v>5</v>
      </c>
      <c r="J262" s="27">
        <v>1</v>
      </c>
      <c r="K262" s="27">
        <v>6</v>
      </c>
      <c r="L262" s="27">
        <v>0</v>
      </c>
      <c r="M262" s="92">
        <f t="shared" si="6"/>
        <v>40</v>
      </c>
      <c r="N262" s="27">
        <v>4</v>
      </c>
      <c r="O262" s="185">
        <f t="shared" si="7"/>
        <v>0.83333333333333337</v>
      </c>
      <c r="P262" s="55" t="s">
        <v>445</v>
      </c>
      <c r="Q262" s="19" t="s">
        <v>1326</v>
      </c>
      <c r="R262" s="41" t="s">
        <v>478</v>
      </c>
      <c r="S262" s="19" t="s">
        <v>492</v>
      </c>
      <c r="T262" s="28" t="s">
        <v>3661</v>
      </c>
      <c r="U262" s="17">
        <v>4</v>
      </c>
      <c r="V262" s="20" t="s">
        <v>609</v>
      </c>
      <c r="W262" s="18" t="s">
        <v>4756</v>
      </c>
      <c r="X262" s="18" t="s">
        <v>1252</v>
      </c>
      <c r="Y262" s="29" t="s">
        <v>452</v>
      </c>
      <c r="Z262" s="61"/>
    </row>
    <row r="263" spans="1:26" s="161" customFormat="1" ht="19.5" customHeight="1" x14ac:dyDescent="0.25">
      <c r="A263" s="42" t="s">
        <v>29</v>
      </c>
      <c r="B263" s="27">
        <v>1</v>
      </c>
      <c r="C263" s="27">
        <v>10</v>
      </c>
      <c r="D263" s="27">
        <v>2</v>
      </c>
      <c r="E263" s="27">
        <v>3</v>
      </c>
      <c r="F263" s="27">
        <v>3</v>
      </c>
      <c r="G263" s="27">
        <v>0</v>
      </c>
      <c r="H263" s="27">
        <v>5</v>
      </c>
      <c r="I263" s="27">
        <v>5</v>
      </c>
      <c r="J263" s="27">
        <v>3</v>
      </c>
      <c r="K263" s="27">
        <v>6</v>
      </c>
      <c r="L263" s="27">
        <v>2</v>
      </c>
      <c r="M263" s="92">
        <f t="shared" ref="M263:M326" si="8">SUM(B263:L263)</f>
        <v>40</v>
      </c>
      <c r="N263" s="27">
        <v>1</v>
      </c>
      <c r="O263" s="185">
        <f t="shared" ref="O263:O326" si="9">M263/48</f>
        <v>0.83333333333333337</v>
      </c>
      <c r="P263" s="55" t="s">
        <v>444</v>
      </c>
      <c r="Q263" s="19" t="s">
        <v>1053</v>
      </c>
      <c r="R263" s="41" t="s">
        <v>501</v>
      </c>
      <c r="S263" s="28" t="s">
        <v>469</v>
      </c>
      <c r="T263" s="28" t="s">
        <v>1735</v>
      </c>
      <c r="U263" s="17">
        <v>4</v>
      </c>
      <c r="V263" s="20" t="s">
        <v>645</v>
      </c>
      <c r="W263" s="18" t="s">
        <v>1736</v>
      </c>
      <c r="X263" s="18" t="s">
        <v>1737</v>
      </c>
      <c r="Y263" s="29" t="s">
        <v>1348</v>
      </c>
      <c r="Z263" s="61"/>
    </row>
    <row r="264" spans="1:26" s="161" customFormat="1" ht="19.5" customHeight="1" x14ac:dyDescent="0.25">
      <c r="A264" s="42" t="s">
        <v>55</v>
      </c>
      <c r="B264" s="27">
        <v>2</v>
      </c>
      <c r="C264" s="27">
        <v>9</v>
      </c>
      <c r="D264" s="27">
        <v>2</v>
      </c>
      <c r="E264" s="27">
        <v>6</v>
      </c>
      <c r="F264" s="27">
        <v>4</v>
      </c>
      <c r="G264" s="27">
        <v>2</v>
      </c>
      <c r="H264" s="27">
        <v>2</v>
      </c>
      <c r="I264" s="27">
        <v>5</v>
      </c>
      <c r="J264" s="27">
        <v>2</v>
      </c>
      <c r="K264" s="27">
        <v>6</v>
      </c>
      <c r="L264" s="27">
        <v>0</v>
      </c>
      <c r="M264" s="92">
        <f t="shared" si="8"/>
        <v>40</v>
      </c>
      <c r="N264" s="27">
        <v>8</v>
      </c>
      <c r="O264" s="185">
        <f t="shared" si="9"/>
        <v>0.83333333333333337</v>
      </c>
      <c r="P264" s="55" t="s">
        <v>445</v>
      </c>
      <c r="Q264" s="19" t="s">
        <v>1875</v>
      </c>
      <c r="R264" s="41" t="s">
        <v>6550</v>
      </c>
      <c r="S264" s="19" t="s">
        <v>469</v>
      </c>
      <c r="T264" s="28" t="s">
        <v>6527</v>
      </c>
      <c r="U264" s="17">
        <v>4</v>
      </c>
      <c r="V264" s="20" t="s">
        <v>645</v>
      </c>
      <c r="W264" s="18" t="s">
        <v>517</v>
      </c>
      <c r="X264" s="18" t="s">
        <v>2056</v>
      </c>
      <c r="Y264" s="29" t="s">
        <v>6530</v>
      </c>
      <c r="Z264" s="61"/>
    </row>
    <row r="265" spans="1:26" s="161" customFormat="1" ht="19.5" customHeight="1" x14ac:dyDescent="0.25">
      <c r="A265" s="42" t="s">
        <v>22</v>
      </c>
      <c r="B265" s="27">
        <v>2</v>
      </c>
      <c r="C265" s="27">
        <v>9</v>
      </c>
      <c r="D265" s="27">
        <v>2</v>
      </c>
      <c r="E265" s="27">
        <v>6</v>
      </c>
      <c r="F265" s="27">
        <v>3</v>
      </c>
      <c r="G265" s="27">
        <v>0</v>
      </c>
      <c r="H265" s="27">
        <v>5</v>
      </c>
      <c r="I265" s="27">
        <v>5</v>
      </c>
      <c r="J265" s="27">
        <v>2</v>
      </c>
      <c r="K265" s="27">
        <v>4</v>
      </c>
      <c r="L265" s="27">
        <v>2</v>
      </c>
      <c r="M265" s="92">
        <f t="shared" si="8"/>
        <v>40</v>
      </c>
      <c r="N265" s="27">
        <v>4</v>
      </c>
      <c r="O265" s="185">
        <f t="shared" si="9"/>
        <v>0.83333333333333337</v>
      </c>
      <c r="P265" s="55" t="s">
        <v>445</v>
      </c>
      <c r="Q265" s="19" t="s">
        <v>3864</v>
      </c>
      <c r="R265" s="41" t="s">
        <v>459</v>
      </c>
      <c r="S265" s="19" t="s">
        <v>504</v>
      </c>
      <c r="T265" s="28" t="s">
        <v>3853</v>
      </c>
      <c r="U265" s="17">
        <v>4</v>
      </c>
      <c r="V265" s="20" t="s">
        <v>682</v>
      </c>
      <c r="W265" s="18" t="s">
        <v>3854</v>
      </c>
      <c r="X265" s="18" t="s">
        <v>651</v>
      </c>
      <c r="Y265" s="29" t="s">
        <v>710</v>
      </c>
      <c r="Z265" s="61"/>
    </row>
    <row r="266" spans="1:26" s="161" customFormat="1" ht="19.5" customHeight="1" x14ac:dyDescent="0.25">
      <c r="A266" s="42" t="s">
        <v>32</v>
      </c>
      <c r="B266" s="27">
        <v>2</v>
      </c>
      <c r="C266" s="27">
        <v>9</v>
      </c>
      <c r="D266" s="27">
        <v>2</v>
      </c>
      <c r="E266" s="27">
        <v>5</v>
      </c>
      <c r="F266" s="27">
        <v>4</v>
      </c>
      <c r="G266" s="27">
        <v>2</v>
      </c>
      <c r="H266" s="27">
        <v>5</v>
      </c>
      <c r="I266" s="27">
        <v>5</v>
      </c>
      <c r="J266" s="27">
        <v>0</v>
      </c>
      <c r="K266" s="27">
        <v>6</v>
      </c>
      <c r="L266" s="27">
        <v>0</v>
      </c>
      <c r="M266" s="92">
        <f t="shared" si="8"/>
        <v>40</v>
      </c>
      <c r="N266" s="27">
        <v>3</v>
      </c>
      <c r="O266" s="185">
        <f t="shared" si="9"/>
        <v>0.83333333333333337</v>
      </c>
      <c r="P266" s="55" t="s">
        <v>445</v>
      </c>
      <c r="Q266" s="19" t="s">
        <v>1815</v>
      </c>
      <c r="R266" s="41" t="s">
        <v>488</v>
      </c>
      <c r="S266" s="19" t="s">
        <v>616</v>
      </c>
      <c r="T266" s="28" t="s">
        <v>1813</v>
      </c>
      <c r="U266" s="17">
        <v>4</v>
      </c>
      <c r="V266" s="20" t="s">
        <v>682</v>
      </c>
      <c r="W266" s="18" t="s">
        <v>1445</v>
      </c>
      <c r="X266" s="18" t="s">
        <v>1377</v>
      </c>
      <c r="Y266" s="29" t="s">
        <v>466</v>
      </c>
      <c r="Z266" s="61"/>
    </row>
    <row r="267" spans="1:26" s="161" customFormat="1" ht="19.5" customHeight="1" x14ac:dyDescent="0.25">
      <c r="A267" s="42" t="s">
        <v>2885</v>
      </c>
      <c r="B267" s="27">
        <v>2</v>
      </c>
      <c r="C267" s="27">
        <v>10</v>
      </c>
      <c r="D267" s="27">
        <v>2</v>
      </c>
      <c r="E267" s="27">
        <v>4</v>
      </c>
      <c r="F267" s="27">
        <v>4</v>
      </c>
      <c r="G267" s="27">
        <v>2</v>
      </c>
      <c r="H267" s="27">
        <v>5</v>
      </c>
      <c r="I267" s="27">
        <v>5</v>
      </c>
      <c r="J267" s="27">
        <v>0</v>
      </c>
      <c r="K267" s="27">
        <v>6</v>
      </c>
      <c r="L267" s="27">
        <v>0</v>
      </c>
      <c r="M267" s="92">
        <f t="shared" si="8"/>
        <v>40</v>
      </c>
      <c r="N267" s="27">
        <v>1</v>
      </c>
      <c r="O267" s="185">
        <f t="shared" si="9"/>
        <v>0.83333333333333337</v>
      </c>
      <c r="P267" s="55" t="s">
        <v>444</v>
      </c>
      <c r="Q267" s="19" t="s">
        <v>1460</v>
      </c>
      <c r="R267" s="41" t="s">
        <v>496</v>
      </c>
      <c r="S267" s="19" t="s">
        <v>507</v>
      </c>
      <c r="T267" s="28" t="s">
        <v>2934</v>
      </c>
      <c r="U267" s="17">
        <v>4</v>
      </c>
      <c r="V267" s="20" t="s">
        <v>682</v>
      </c>
      <c r="W267" s="18" t="s">
        <v>2886</v>
      </c>
      <c r="X267" s="18" t="s">
        <v>916</v>
      </c>
      <c r="Y267" s="29" t="s">
        <v>469</v>
      </c>
      <c r="Z267" s="61"/>
    </row>
    <row r="268" spans="1:26" s="161" customFormat="1" ht="19.5" customHeight="1" x14ac:dyDescent="0.25">
      <c r="A268" s="42" t="s">
        <v>40</v>
      </c>
      <c r="B268" s="27">
        <v>2</v>
      </c>
      <c r="C268" s="27">
        <v>9</v>
      </c>
      <c r="D268" s="27">
        <v>1</v>
      </c>
      <c r="E268" s="27">
        <v>6</v>
      </c>
      <c r="F268" s="27">
        <v>4</v>
      </c>
      <c r="G268" s="27">
        <v>0</v>
      </c>
      <c r="H268" s="27">
        <v>5</v>
      </c>
      <c r="I268" s="27">
        <v>5</v>
      </c>
      <c r="J268" s="27">
        <v>2</v>
      </c>
      <c r="K268" s="27">
        <v>6</v>
      </c>
      <c r="L268" s="27">
        <v>0</v>
      </c>
      <c r="M268" s="92">
        <f t="shared" si="8"/>
        <v>40</v>
      </c>
      <c r="N268" s="27">
        <v>1</v>
      </c>
      <c r="O268" s="185">
        <f t="shared" si="9"/>
        <v>0.83333333333333337</v>
      </c>
      <c r="P268" s="55" t="s">
        <v>444</v>
      </c>
      <c r="Q268" s="19" t="s">
        <v>2768</v>
      </c>
      <c r="R268" s="41" t="s">
        <v>483</v>
      </c>
      <c r="S268" s="19" t="s">
        <v>463</v>
      </c>
      <c r="T268" s="28" t="s">
        <v>2769</v>
      </c>
      <c r="U268" s="17">
        <v>4</v>
      </c>
      <c r="V268" s="20" t="s">
        <v>519</v>
      </c>
      <c r="W268" s="18" t="s">
        <v>1721</v>
      </c>
      <c r="X268" s="18" t="s">
        <v>451</v>
      </c>
      <c r="Y268" s="29" t="s">
        <v>452</v>
      </c>
      <c r="Z268" s="61"/>
    </row>
    <row r="269" spans="1:26" s="161" customFormat="1" ht="19.5" customHeight="1" x14ac:dyDescent="0.25">
      <c r="A269" s="42" t="s">
        <v>41</v>
      </c>
      <c r="B269" s="27">
        <v>2</v>
      </c>
      <c r="C269" s="27">
        <v>10</v>
      </c>
      <c r="D269" s="27">
        <v>1</v>
      </c>
      <c r="E269" s="27">
        <v>5</v>
      </c>
      <c r="F269" s="27">
        <v>4</v>
      </c>
      <c r="G269" s="27">
        <v>0</v>
      </c>
      <c r="H269" s="27">
        <v>5</v>
      </c>
      <c r="I269" s="27">
        <v>5</v>
      </c>
      <c r="J269" s="27">
        <v>0</v>
      </c>
      <c r="K269" s="27">
        <v>6</v>
      </c>
      <c r="L269" s="27">
        <v>2</v>
      </c>
      <c r="M269" s="92">
        <f t="shared" si="8"/>
        <v>40</v>
      </c>
      <c r="N269" s="27">
        <v>6</v>
      </c>
      <c r="O269" s="185">
        <f t="shared" si="9"/>
        <v>0.83333333333333337</v>
      </c>
      <c r="P269" s="55" t="s">
        <v>445</v>
      </c>
      <c r="Q269" s="19" t="s">
        <v>1449</v>
      </c>
      <c r="R269" s="41" t="s">
        <v>763</v>
      </c>
      <c r="S269" s="19" t="s">
        <v>486</v>
      </c>
      <c r="T269" s="28" t="s">
        <v>3660</v>
      </c>
      <c r="U269" s="17">
        <v>4</v>
      </c>
      <c r="V269" s="20" t="s">
        <v>637</v>
      </c>
      <c r="W269" s="18" t="s">
        <v>545</v>
      </c>
      <c r="X269" s="18" t="s">
        <v>967</v>
      </c>
      <c r="Y269" s="29" t="s">
        <v>540</v>
      </c>
      <c r="Z269" s="61"/>
    </row>
    <row r="270" spans="1:26" s="161" customFormat="1" ht="19.5" customHeight="1" x14ac:dyDescent="0.25">
      <c r="A270" s="42" t="s">
        <v>24</v>
      </c>
      <c r="B270" s="27">
        <v>2</v>
      </c>
      <c r="C270" s="27">
        <v>10</v>
      </c>
      <c r="D270" s="27">
        <v>1</v>
      </c>
      <c r="E270" s="27">
        <v>5</v>
      </c>
      <c r="F270" s="27">
        <v>4</v>
      </c>
      <c r="G270" s="27">
        <v>0</v>
      </c>
      <c r="H270" s="27">
        <v>5</v>
      </c>
      <c r="I270" s="27">
        <v>5</v>
      </c>
      <c r="J270" s="27">
        <v>2</v>
      </c>
      <c r="K270" s="27">
        <v>4</v>
      </c>
      <c r="L270" s="27">
        <v>2</v>
      </c>
      <c r="M270" s="92">
        <f t="shared" si="8"/>
        <v>40</v>
      </c>
      <c r="N270" s="27">
        <v>1</v>
      </c>
      <c r="O270" s="185">
        <f t="shared" si="9"/>
        <v>0.83333333333333337</v>
      </c>
      <c r="P270" s="55" t="s">
        <v>444</v>
      </c>
      <c r="Q270" s="19" t="s">
        <v>5812</v>
      </c>
      <c r="R270" s="41" t="s">
        <v>555</v>
      </c>
      <c r="S270" s="19" t="s">
        <v>530</v>
      </c>
      <c r="T270" s="28" t="s">
        <v>3666</v>
      </c>
      <c r="U270" s="17">
        <v>4</v>
      </c>
      <c r="V270" s="20" t="s">
        <v>682</v>
      </c>
      <c r="W270" s="18" t="s">
        <v>5813</v>
      </c>
      <c r="X270" s="18" t="s">
        <v>1591</v>
      </c>
      <c r="Y270" s="29" t="s">
        <v>1016</v>
      </c>
      <c r="Z270" s="61"/>
    </row>
    <row r="271" spans="1:26" s="161" customFormat="1" ht="19.5" customHeight="1" x14ac:dyDescent="0.25">
      <c r="A271" s="42" t="s">
        <v>35</v>
      </c>
      <c r="B271" s="27">
        <v>2</v>
      </c>
      <c r="C271" s="27">
        <v>10</v>
      </c>
      <c r="D271" s="27">
        <v>2</v>
      </c>
      <c r="E271" s="27">
        <v>4</v>
      </c>
      <c r="F271" s="27">
        <v>4</v>
      </c>
      <c r="G271" s="27">
        <v>2</v>
      </c>
      <c r="H271" s="27">
        <v>5</v>
      </c>
      <c r="I271" s="27">
        <v>5</v>
      </c>
      <c r="J271" s="27">
        <v>0</v>
      </c>
      <c r="K271" s="27">
        <v>6</v>
      </c>
      <c r="L271" s="27">
        <v>0</v>
      </c>
      <c r="M271" s="92">
        <f t="shared" si="8"/>
        <v>40</v>
      </c>
      <c r="N271" s="27">
        <v>8</v>
      </c>
      <c r="O271" s="185">
        <f t="shared" si="9"/>
        <v>0.83333333333333337</v>
      </c>
      <c r="P271" s="55" t="s">
        <v>446</v>
      </c>
      <c r="Q271" s="19" t="s">
        <v>7586</v>
      </c>
      <c r="R271" s="41" t="s">
        <v>481</v>
      </c>
      <c r="S271" s="19" t="s">
        <v>599</v>
      </c>
      <c r="T271" s="28" t="s">
        <v>7569</v>
      </c>
      <c r="U271" s="17">
        <v>4</v>
      </c>
      <c r="V271" s="20" t="s">
        <v>519</v>
      </c>
      <c r="W271" s="18" t="s">
        <v>1513</v>
      </c>
      <c r="X271" s="18" t="s">
        <v>855</v>
      </c>
      <c r="Y271" s="29" t="s">
        <v>1078</v>
      </c>
      <c r="Z271" s="61"/>
    </row>
    <row r="272" spans="1:26" s="161" customFormat="1" ht="19.5" customHeight="1" x14ac:dyDescent="0.25">
      <c r="A272" s="42" t="s">
        <v>403</v>
      </c>
      <c r="B272" s="27">
        <v>2</v>
      </c>
      <c r="C272" s="27">
        <v>10</v>
      </c>
      <c r="D272" s="27">
        <v>2</v>
      </c>
      <c r="E272" s="27">
        <v>6</v>
      </c>
      <c r="F272" s="27">
        <v>4</v>
      </c>
      <c r="G272" s="27">
        <v>2</v>
      </c>
      <c r="H272" s="27">
        <v>5</v>
      </c>
      <c r="I272" s="27">
        <v>0</v>
      </c>
      <c r="J272" s="27">
        <v>3</v>
      </c>
      <c r="K272" s="27">
        <v>6</v>
      </c>
      <c r="L272" s="27">
        <v>0</v>
      </c>
      <c r="M272" s="92">
        <f t="shared" si="8"/>
        <v>40</v>
      </c>
      <c r="N272" s="27">
        <v>6</v>
      </c>
      <c r="O272" s="185">
        <f t="shared" si="9"/>
        <v>0.83333333333333337</v>
      </c>
      <c r="P272" s="55" t="s">
        <v>445</v>
      </c>
      <c r="Q272" s="19" t="s">
        <v>4508</v>
      </c>
      <c r="R272" s="41" t="s">
        <v>459</v>
      </c>
      <c r="S272" s="19" t="s">
        <v>474</v>
      </c>
      <c r="T272" s="28" t="s">
        <v>3660</v>
      </c>
      <c r="U272" s="17">
        <v>4</v>
      </c>
      <c r="V272" s="20" t="s">
        <v>609</v>
      </c>
      <c r="W272" s="18" t="s">
        <v>4489</v>
      </c>
      <c r="X272" s="18" t="s">
        <v>916</v>
      </c>
      <c r="Y272" s="29" t="s">
        <v>710</v>
      </c>
      <c r="Z272" s="61"/>
    </row>
    <row r="273" spans="1:26" s="161" customFormat="1" ht="19.5" customHeight="1" x14ac:dyDescent="0.25">
      <c r="A273" s="42" t="s">
        <v>437</v>
      </c>
      <c r="B273" s="27">
        <v>2</v>
      </c>
      <c r="C273" s="27">
        <v>9</v>
      </c>
      <c r="D273" s="27">
        <v>1</v>
      </c>
      <c r="E273" s="27">
        <v>6</v>
      </c>
      <c r="F273" s="27">
        <v>3</v>
      </c>
      <c r="G273" s="27">
        <v>2</v>
      </c>
      <c r="H273" s="27">
        <v>5</v>
      </c>
      <c r="I273" s="27">
        <v>5</v>
      </c>
      <c r="J273" s="27">
        <v>1</v>
      </c>
      <c r="K273" s="27">
        <v>6</v>
      </c>
      <c r="L273" s="27">
        <v>0</v>
      </c>
      <c r="M273" s="92">
        <f t="shared" si="8"/>
        <v>40</v>
      </c>
      <c r="N273" s="27">
        <v>4</v>
      </c>
      <c r="O273" s="185">
        <f t="shared" si="9"/>
        <v>0.83333333333333337</v>
      </c>
      <c r="P273" s="55" t="s">
        <v>445</v>
      </c>
      <c r="Q273" s="19" t="s">
        <v>3681</v>
      </c>
      <c r="R273" s="41" t="s">
        <v>1252</v>
      </c>
      <c r="S273" s="19" t="s">
        <v>819</v>
      </c>
      <c r="T273" s="28" t="s">
        <v>3118</v>
      </c>
      <c r="U273" s="17">
        <v>4</v>
      </c>
      <c r="V273" s="20" t="s">
        <v>519</v>
      </c>
      <c r="W273" s="18" t="s">
        <v>1973</v>
      </c>
      <c r="X273" s="18" t="s">
        <v>771</v>
      </c>
      <c r="Y273" s="29" t="s">
        <v>489</v>
      </c>
      <c r="Z273" s="61"/>
    </row>
    <row r="274" spans="1:26" s="161" customFormat="1" ht="19.5" customHeight="1" x14ac:dyDescent="0.25">
      <c r="A274" s="42" t="s">
        <v>426</v>
      </c>
      <c r="B274" s="27">
        <v>2</v>
      </c>
      <c r="C274" s="27">
        <v>10</v>
      </c>
      <c r="D274" s="27">
        <v>2</v>
      </c>
      <c r="E274" s="27">
        <v>3</v>
      </c>
      <c r="F274" s="27">
        <v>4</v>
      </c>
      <c r="G274" s="27">
        <v>0</v>
      </c>
      <c r="H274" s="27">
        <v>5</v>
      </c>
      <c r="I274" s="27">
        <v>5</v>
      </c>
      <c r="J274" s="27">
        <v>1</v>
      </c>
      <c r="K274" s="27">
        <v>6</v>
      </c>
      <c r="L274" s="27">
        <v>2</v>
      </c>
      <c r="M274" s="92">
        <f t="shared" si="8"/>
        <v>40</v>
      </c>
      <c r="N274" s="27">
        <v>5</v>
      </c>
      <c r="O274" s="185">
        <f t="shared" si="9"/>
        <v>0.83333333333333337</v>
      </c>
      <c r="P274" s="55" t="s">
        <v>445</v>
      </c>
      <c r="Q274" s="19" t="s">
        <v>5861</v>
      </c>
      <c r="R274" s="41" t="s">
        <v>603</v>
      </c>
      <c r="S274" s="19" t="s">
        <v>463</v>
      </c>
      <c r="T274" s="28" t="s">
        <v>8947</v>
      </c>
      <c r="U274" s="17">
        <v>4</v>
      </c>
      <c r="V274" s="20" t="s">
        <v>5559</v>
      </c>
      <c r="W274" s="18" t="s">
        <v>4028</v>
      </c>
      <c r="X274" s="18" t="s">
        <v>855</v>
      </c>
      <c r="Y274" s="29" t="s">
        <v>710</v>
      </c>
      <c r="Z274" s="61"/>
    </row>
    <row r="275" spans="1:26" s="161" customFormat="1" ht="19.5" customHeight="1" x14ac:dyDescent="0.25">
      <c r="A275" s="42" t="s">
        <v>57</v>
      </c>
      <c r="B275" s="27">
        <v>2</v>
      </c>
      <c r="C275" s="27">
        <v>10</v>
      </c>
      <c r="D275" s="27">
        <v>2</v>
      </c>
      <c r="E275" s="27">
        <v>5</v>
      </c>
      <c r="F275" s="27">
        <v>4</v>
      </c>
      <c r="G275" s="27">
        <v>2</v>
      </c>
      <c r="H275" s="27">
        <v>5</v>
      </c>
      <c r="I275" s="27">
        <v>5</v>
      </c>
      <c r="J275" s="27">
        <v>1</v>
      </c>
      <c r="K275" s="27">
        <v>2</v>
      </c>
      <c r="L275" s="27">
        <v>2</v>
      </c>
      <c r="M275" s="92">
        <f t="shared" si="8"/>
        <v>40</v>
      </c>
      <c r="N275" s="27">
        <v>6</v>
      </c>
      <c r="O275" s="185">
        <f t="shared" si="9"/>
        <v>0.83333333333333337</v>
      </c>
      <c r="P275" s="55" t="s">
        <v>445</v>
      </c>
      <c r="Q275" s="19" t="s">
        <v>4509</v>
      </c>
      <c r="R275" s="41" t="s">
        <v>515</v>
      </c>
      <c r="S275" s="19" t="s">
        <v>507</v>
      </c>
      <c r="T275" s="28" t="s">
        <v>3660</v>
      </c>
      <c r="U275" s="17">
        <v>4</v>
      </c>
      <c r="V275" s="20" t="s">
        <v>682</v>
      </c>
      <c r="W275" s="18" t="s">
        <v>4490</v>
      </c>
      <c r="X275" s="18" t="s">
        <v>468</v>
      </c>
      <c r="Y275" s="29" t="s">
        <v>486</v>
      </c>
      <c r="Z275" s="61"/>
    </row>
    <row r="276" spans="1:26" s="161" customFormat="1" ht="19.5" customHeight="1" x14ac:dyDescent="0.25">
      <c r="A276" s="42" t="s">
        <v>45</v>
      </c>
      <c r="B276" s="27">
        <v>2</v>
      </c>
      <c r="C276" s="27">
        <v>10</v>
      </c>
      <c r="D276" s="27">
        <v>2</v>
      </c>
      <c r="E276" s="27">
        <v>4</v>
      </c>
      <c r="F276" s="27">
        <v>4</v>
      </c>
      <c r="G276" s="27">
        <v>0</v>
      </c>
      <c r="H276" s="27">
        <v>5</v>
      </c>
      <c r="I276" s="27">
        <v>5</v>
      </c>
      <c r="J276" s="27">
        <v>2</v>
      </c>
      <c r="K276" s="27">
        <v>6</v>
      </c>
      <c r="L276" s="27">
        <v>0</v>
      </c>
      <c r="M276" s="92">
        <f t="shared" si="8"/>
        <v>40</v>
      </c>
      <c r="N276" s="27">
        <v>4</v>
      </c>
      <c r="O276" s="185">
        <f t="shared" si="9"/>
        <v>0.83333333333333337</v>
      </c>
      <c r="P276" s="55" t="s">
        <v>445</v>
      </c>
      <c r="Q276" s="19" t="s">
        <v>631</v>
      </c>
      <c r="R276" s="41" t="s">
        <v>622</v>
      </c>
      <c r="S276" s="19" t="s">
        <v>474</v>
      </c>
      <c r="T276" s="28" t="s">
        <v>3118</v>
      </c>
      <c r="U276" s="17">
        <v>4</v>
      </c>
      <c r="V276" s="20" t="s">
        <v>682</v>
      </c>
      <c r="W276" s="18" t="s">
        <v>3676</v>
      </c>
      <c r="X276" s="18" t="s">
        <v>651</v>
      </c>
      <c r="Y276" s="29" t="s">
        <v>1126</v>
      </c>
      <c r="Z276" s="61"/>
    </row>
    <row r="277" spans="1:26" s="161" customFormat="1" ht="19.5" customHeight="1" x14ac:dyDescent="0.25">
      <c r="A277" s="42" t="s">
        <v>45</v>
      </c>
      <c r="B277" s="27">
        <v>2</v>
      </c>
      <c r="C277" s="27">
        <v>8</v>
      </c>
      <c r="D277" s="27">
        <v>1</v>
      </c>
      <c r="E277" s="27">
        <v>6</v>
      </c>
      <c r="F277" s="27">
        <v>4</v>
      </c>
      <c r="G277" s="27">
        <v>2</v>
      </c>
      <c r="H277" s="27">
        <v>5</v>
      </c>
      <c r="I277" s="27">
        <v>5</v>
      </c>
      <c r="J277" s="27">
        <v>1</v>
      </c>
      <c r="K277" s="27">
        <v>6</v>
      </c>
      <c r="L277" s="27">
        <v>0</v>
      </c>
      <c r="M277" s="92">
        <f t="shared" si="8"/>
        <v>40</v>
      </c>
      <c r="N277" s="27">
        <v>4</v>
      </c>
      <c r="O277" s="185">
        <f t="shared" si="9"/>
        <v>0.83333333333333337</v>
      </c>
      <c r="P277" s="55" t="s">
        <v>445</v>
      </c>
      <c r="Q277" s="19" t="s">
        <v>1547</v>
      </c>
      <c r="R277" s="41" t="s">
        <v>1351</v>
      </c>
      <c r="S277" s="19" t="s">
        <v>1138</v>
      </c>
      <c r="T277" s="28" t="s">
        <v>3661</v>
      </c>
      <c r="U277" s="17">
        <v>4</v>
      </c>
      <c r="V277" s="20" t="s">
        <v>1439</v>
      </c>
      <c r="W277" s="18" t="s">
        <v>4257</v>
      </c>
      <c r="X277" s="18" t="s">
        <v>684</v>
      </c>
      <c r="Y277" s="29" t="s">
        <v>479</v>
      </c>
      <c r="Z277" s="61"/>
    </row>
    <row r="278" spans="1:26" s="161" customFormat="1" ht="19.5" customHeight="1" x14ac:dyDescent="0.25">
      <c r="A278" s="42" t="s">
        <v>32</v>
      </c>
      <c r="B278" s="27">
        <v>2</v>
      </c>
      <c r="C278" s="27">
        <v>10</v>
      </c>
      <c r="D278" s="27">
        <v>1</v>
      </c>
      <c r="E278" s="27">
        <v>5</v>
      </c>
      <c r="F278" s="27">
        <v>4</v>
      </c>
      <c r="G278" s="27">
        <v>2</v>
      </c>
      <c r="H278" s="27">
        <v>5</v>
      </c>
      <c r="I278" s="27">
        <v>5</v>
      </c>
      <c r="J278" s="27">
        <v>2</v>
      </c>
      <c r="K278" s="27">
        <v>2</v>
      </c>
      <c r="L278" s="27">
        <v>2</v>
      </c>
      <c r="M278" s="92">
        <f t="shared" si="8"/>
        <v>40</v>
      </c>
      <c r="N278" s="27">
        <v>4</v>
      </c>
      <c r="O278" s="185">
        <f t="shared" si="9"/>
        <v>0.83333333333333337</v>
      </c>
      <c r="P278" s="55" t="s">
        <v>445</v>
      </c>
      <c r="Q278" s="19" t="s">
        <v>6930</v>
      </c>
      <c r="R278" s="41" t="s">
        <v>603</v>
      </c>
      <c r="S278" s="19" t="s">
        <v>599</v>
      </c>
      <c r="T278" s="28" t="s">
        <v>3671</v>
      </c>
      <c r="U278" s="17">
        <v>4</v>
      </c>
      <c r="V278" s="20" t="s">
        <v>637</v>
      </c>
      <c r="W278" s="18" t="s">
        <v>1178</v>
      </c>
      <c r="X278" s="18" t="s">
        <v>855</v>
      </c>
      <c r="Y278" s="29" t="s">
        <v>474</v>
      </c>
      <c r="Z278" s="61"/>
    </row>
    <row r="279" spans="1:26" s="161" customFormat="1" ht="19.5" customHeight="1" x14ac:dyDescent="0.25">
      <c r="A279" s="42" t="s">
        <v>2074</v>
      </c>
      <c r="B279" s="27">
        <v>2</v>
      </c>
      <c r="C279" s="27">
        <v>9</v>
      </c>
      <c r="D279" s="27">
        <v>2</v>
      </c>
      <c r="E279" s="27">
        <v>6</v>
      </c>
      <c r="F279" s="27">
        <v>4</v>
      </c>
      <c r="G279" s="27">
        <v>0</v>
      </c>
      <c r="H279" s="27">
        <v>5</v>
      </c>
      <c r="I279" s="27">
        <v>5</v>
      </c>
      <c r="J279" s="27">
        <v>1</v>
      </c>
      <c r="K279" s="27">
        <v>4</v>
      </c>
      <c r="L279" s="27">
        <v>2</v>
      </c>
      <c r="M279" s="92">
        <f t="shared" si="8"/>
        <v>40</v>
      </c>
      <c r="N279" s="27">
        <v>8</v>
      </c>
      <c r="O279" s="185">
        <f t="shared" si="9"/>
        <v>0.83333333333333337</v>
      </c>
      <c r="P279" s="55" t="s">
        <v>445</v>
      </c>
      <c r="Q279" s="19" t="s">
        <v>7801</v>
      </c>
      <c r="R279" s="41" t="s">
        <v>603</v>
      </c>
      <c r="S279" s="19" t="s">
        <v>599</v>
      </c>
      <c r="T279" s="28" t="s">
        <v>7778</v>
      </c>
      <c r="U279" s="17">
        <v>4</v>
      </c>
      <c r="V279" s="20" t="s">
        <v>609</v>
      </c>
      <c r="W279" s="18" t="s">
        <v>7789</v>
      </c>
      <c r="X279" s="18" t="s">
        <v>7790</v>
      </c>
      <c r="Y279" s="29" t="s">
        <v>469</v>
      </c>
      <c r="Z279" s="61"/>
    </row>
    <row r="280" spans="1:26" s="161" customFormat="1" ht="19.5" customHeight="1" x14ac:dyDescent="0.25">
      <c r="A280" s="42" t="s">
        <v>1994</v>
      </c>
      <c r="B280" s="27">
        <v>2</v>
      </c>
      <c r="C280" s="27">
        <v>10</v>
      </c>
      <c r="D280" s="27">
        <v>2</v>
      </c>
      <c r="E280" s="27">
        <v>2</v>
      </c>
      <c r="F280" s="27">
        <v>4</v>
      </c>
      <c r="G280" s="27">
        <v>2</v>
      </c>
      <c r="H280" s="27">
        <v>5</v>
      </c>
      <c r="I280" s="27">
        <v>5</v>
      </c>
      <c r="J280" s="27">
        <v>2</v>
      </c>
      <c r="K280" s="27">
        <v>6</v>
      </c>
      <c r="L280" s="27">
        <v>0</v>
      </c>
      <c r="M280" s="92">
        <f t="shared" si="8"/>
        <v>40</v>
      </c>
      <c r="N280" s="27">
        <v>5</v>
      </c>
      <c r="O280" s="185">
        <f t="shared" si="9"/>
        <v>0.83333333333333337</v>
      </c>
      <c r="P280" s="55" t="s">
        <v>445</v>
      </c>
      <c r="Q280" s="19" t="s">
        <v>1995</v>
      </c>
      <c r="R280" s="41" t="s">
        <v>1956</v>
      </c>
      <c r="S280" s="19" t="s">
        <v>492</v>
      </c>
      <c r="T280" s="28" t="s">
        <v>1984</v>
      </c>
      <c r="U280" s="17">
        <v>4</v>
      </c>
      <c r="V280" s="20" t="s">
        <v>519</v>
      </c>
      <c r="W280" s="18" t="s">
        <v>1988</v>
      </c>
      <c r="X280" s="18" t="s">
        <v>1737</v>
      </c>
      <c r="Y280" s="29" t="s">
        <v>1078</v>
      </c>
      <c r="Z280" s="61"/>
    </row>
    <row r="281" spans="1:26" s="161" customFormat="1" ht="19.5" customHeight="1" x14ac:dyDescent="0.25">
      <c r="A281" s="42" t="s">
        <v>31</v>
      </c>
      <c r="B281" s="27">
        <v>2</v>
      </c>
      <c r="C281" s="27">
        <v>10</v>
      </c>
      <c r="D281" s="27">
        <v>2</v>
      </c>
      <c r="E281" s="27">
        <v>5</v>
      </c>
      <c r="F281" s="27">
        <v>2</v>
      </c>
      <c r="G281" s="27">
        <v>2</v>
      </c>
      <c r="H281" s="27">
        <v>5</v>
      </c>
      <c r="I281" s="27">
        <v>5</v>
      </c>
      <c r="J281" s="27">
        <v>1</v>
      </c>
      <c r="K281" s="27">
        <v>4</v>
      </c>
      <c r="L281" s="27">
        <v>2</v>
      </c>
      <c r="M281" s="92">
        <f t="shared" si="8"/>
        <v>40</v>
      </c>
      <c r="N281" s="27">
        <v>2</v>
      </c>
      <c r="O281" s="185">
        <f t="shared" si="9"/>
        <v>0.83333333333333337</v>
      </c>
      <c r="P281" s="55" t="s">
        <v>445</v>
      </c>
      <c r="Q281" s="19" t="s">
        <v>4833</v>
      </c>
      <c r="R281" s="41" t="s">
        <v>1003</v>
      </c>
      <c r="S281" s="19" t="s">
        <v>474</v>
      </c>
      <c r="T281" s="28" t="s">
        <v>3662</v>
      </c>
      <c r="U281" s="17">
        <v>4</v>
      </c>
      <c r="V281" s="20" t="s">
        <v>682</v>
      </c>
      <c r="W281" s="18" t="s">
        <v>2439</v>
      </c>
      <c r="X281" s="18" t="s">
        <v>1377</v>
      </c>
      <c r="Y281" s="29" t="s">
        <v>2269</v>
      </c>
      <c r="Z281" s="61"/>
    </row>
    <row r="282" spans="1:26" s="161" customFormat="1" ht="19.5" customHeight="1" x14ac:dyDescent="0.25">
      <c r="A282" s="42" t="s">
        <v>25</v>
      </c>
      <c r="B282" s="27">
        <v>2</v>
      </c>
      <c r="C282" s="27">
        <v>10</v>
      </c>
      <c r="D282" s="27">
        <v>2</v>
      </c>
      <c r="E282" s="27">
        <v>2</v>
      </c>
      <c r="F282" s="27">
        <v>4</v>
      </c>
      <c r="G282" s="27">
        <v>0</v>
      </c>
      <c r="H282" s="27">
        <v>5</v>
      </c>
      <c r="I282" s="27">
        <v>5</v>
      </c>
      <c r="J282" s="27">
        <v>2</v>
      </c>
      <c r="K282" s="27">
        <v>6</v>
      </c>
      <c r="L282" s="27">
        <v>2</v>
      </c>
      <c r="M282" s="92">
        <f t="shared" si="8"/>
        <v>40</v>
      </c>
      <c r="N282" s="27">
        <v>3</v>
      </c>
      <c r="O282" s="185">
        <f t="shared" si="9"/>
        <v>0.83333333333333337</v>
      </c>
      <c r="P282" s="55" t="s">
        <v>445</v>
      </c>
      <c r="Q282" s="19" t="s">
        <v>3059</v>
      </c>
      <c r="R282" s="41" t="s">
        <v>843</v>
      </c>
      <c r="S282" s="19" t="s">
        <v>507</v>
      </c>
      <c r="T282" s="28" t="s">
        <v>3056</v>
      </c>
      <c r="U282" s="17">
        <v>4</v>
      </c>
      <c r="V282" s="20" t="s">
        <v>682</v>
      </c>
      <c r="W282" s="18" t="s">
        <v>3057</v>
      </c>
      <c r="X282" s="18" t="s">
        <v>1208</v>
      </c>
      <c r="Y282" s="29" t="s">
        <v>452</v>
      </c>
      <c r="Z282" s="61"/>
    </row>
    <row r="283" spans="1:26" s="161" customFormat="1" ht="19.5" customHeight="1" x14ac:dyDescent="0.25">
      <c r="A283" s="42" t="s">
        <v>23</v>
      </c>
      <c r="B283" s="27">
        <v>2</v>
      </c>
      <c r="C283" s="27">
        <v>8</v>
      </c>
      <c r="D283" s="27">
        <v>2</v>
      </c>
      <c r="E283" s="27">
        <v>6</v>
      </c>
      <c r="F283" s="27">
        <v>4</v>
      </c>
      <c r="G283" s="27">
        <v>0</v>
      </c>
      <c r="H283" s="27">
        <v>5</v>
      </c>
      <c r="I283" s="27">
        <v>5</v>
      </c>
      <c r="J283" s="27">
        <v>2</v>
      </c>
      <c r="K283" s="27">
        <v>4</v>
      </c>
      <c r="L283" s="27">
        <v>2</v>
      </c>
      <c r="M283" s="92">
        <f t="shared" si="8"/>
        <v>40</v>
      </c>
      <c r="N283" s="27">
        <v>6</v>
      </c>
      <c r="O283" s="185">
        <f t="shared" si="9"/>
        <v>0.83333333333333337</v>
      </c>
      <c r="P283" s="55" t="s">
        <v>446</v>
      </c>
      <c r="Q283" s="19" t="s">
        <v>3141</v>
      </c>
      <c r="R283" s="41" t="s">
        <v>756</v>
      </c>
      <c r="S283" s="19" t="s">
        <v>504</v>
      </c>
      <c r="T283" s="28" t="s">
        <v>3122</v>
      </c>
      <c r="U283" s="17">
        <v>4</v>
      </c>
      <c r="V283" s="20" t="s">
        <v>682</v>
      </c>
      <c r="W283" s="18" t="s">
        <v>3130</v>
      </c>
      <c r="X283" s="18" t="s">
        <v>3131</v>
      </c>
      <c r="Y283" s="29" t="s">
        <v>513</v>
      </c>
      <c r="Z283" s="61"/>
    </row>
    <row r="284" spans="1:26" s="161" customFormat="1" ht="19.5" customHeight="1" x14ac:dyDescent="0.25">
      <c r="A284" s="42" t="s">
        <v>21</v>
      </c>
      <c r="B284" s="27">
        <v>2</v>
      </c>
      <c r="C284" s="27">
        <v>8</v>
      </c>
      <c r="D284" s="27">
        <v>2</v>
      </c>
      <c r="E284" s="27">
        <v>6</v>
      </c>
      <c r="F284" s="27">
        <v>3</v>
      </c>
      <c r="G284" s="27">
        <v>2</v>
      </c>
      <c r="H284" s="27">
        <v>5</v>
      </c>
      <c r="I284" s="27">
        <v>5</v>
      </c>
      <c r="J284" s="27">
        <v>1</v>
      </c>
      <c r="K284" s="27">
        <v>6</v>
      </c>
      <c r="L284" s="27">
        <v>0</v>
      </c>
      <c r="M284" s="92">
        <f t="shared" si="8"/>
        <v>40</v>
      </c>
      <c r="N284" s="27">
        <v>5</v>
      </c>
      <c r="O284" s="185">
        <f t="shared" si="9"/>
        <v>0.83333333333333337</v>
      </c>
      <c r="P284" s="55" t="s">
        <v>445</v>
      </c>
      <c r="Q284" s="19" t="s">
        <v>920</v>
      </c>
      <c r="R284" s="41" t="s">
        <v>921</v>
      </c>
      <c r="S284" s="19" t="s">
        <v>599</v>
      </c>
      <c r="T284" s="28" t="s">
        <v>681</v>
      </c>
      <c r="U284" s="17">
        <v>4</v>
      </c>
      <c r="V284" s="20" t="s">
        <v>682</v>
      </c>
      <c r="W284" s="18" t="s">
        <v>918</v>
      </c>
      <c r="X284" s="18" t="s">
        <v>771</v>
      </c>
      <c r="Y284" s="29" t="s">
        <v>452</v>
      </c>
      <c r="Z284" s="61"/>
    </row>
    <row r="285" spans="1:26" s="161" customFormat="1" ht="19.5" customHeight="1" x14ac:dyDescent="0.25">
      <c r="A285" s="42" t="s">
        <v>2066</v>
      </c>
      <c r="B285" s="27">
        <v>2</v>
      </c>
      <c r="C285" s="27">
        <v>9</v>
      </c>
      <c r="D285" s="27">
        <v>2</v>
      </c>
      <c r="E285" s="27">
        <v>3</v>
      </c>
      <c r="F285" s="27">
        <v>4</v>
      </c>
      <c r="G285" s="27">
        <v>2</v>
      </c>
      <c r="H285" s="27">
        <v>5</v>
      </c>
      <c r="I285" s="27">
        <v>5</v>
      </c>
      <c r="J285" s="27">
        <v>0</v>
      </c>
      <c r="K285" s="27">
        <v>6</v>
      </c>
      <c r="L285" s="27">
        <v>2</v>
      </c>
      <c r="M285" s="92">
        <f t="shared" si="8"/>
        <v>40</v>
      </c>
      <c r="N285" s="27">
        <v>8</v>
      </c>
      <c r="O285" s="185">
        <f t="shared" si="9"/>
        <v>0.83333333333333337</v>
      </c>
      <c r="P285" s="55" t="s">
        <v>445</v>
      </c>
      <c r="Q285" s="19" t="s">
        <v>7798</v>
      </c>
      <c r="R285" s="41" t="s">
        <v>658</v>
      </c>
      <c r="S285" s="19" t="s">
        <v>474</v>
      </c>
      <c r="T285" s="28" t="s">
        <v>7778</v>
      </c>
      <c r="U285" s="17">
        <v>4</v>
      </c>
      <c r="V285" s="20" t="s">
        <v>609</v>
      </c>
      <c r="W285" s="18" t="s">
        <v>7789</v>
      </c>
      <c r="X285" s="18" t="s">
        <v>7790</v>
      </c>
      <c r="Y285" s="29" t="s">
        <v>469</v>
      </c>
      <c r="Z285" s="61"/>
    </row>
    <row r="286" spans="1:26" s="161" customFormat="1" ht="19.5" customHeight="1" x14ac:dyDescent="0.25">
      <c r="A286" s="42" t="s">
        <v>414</v>
      </c>
      <c r="B286" s="27">
        <v>1.5</v>
      </c>
      <c r="C286" s="27">
        <v>10</v>
      </c>
      <c r="D286" s="27">
        <v>2</v>
      </c>
      <c r="E286" s="27">
        <v>6</v>
      </c>
      <c r="F286" s="27">
        <v>4</v>
      </c>
      <c r="G286" s="27">
        <v>2</v>
      </c>
      <c r="H286" s="27">
        <v>5</v>
      </c>
      <c r="I286" s="27">
        <v>5</v>
      </c>
      <c r="J286" s="27">
        <v>0</v>
      </c>
      <c r="K286" s="27">
        <v>2</v>
      </c>
      <c r="L286" s="27">
        <v>2</v>
      </c>
      <c r="M286" s="92">
        <f t="shared" si="8"/>
        <v>39.5</v>
      </c>
      <c r="N286" s="27">
        <v>6</v>
      </c>
      <c r="O286" s="185">
        <f t="shared" si="9"/>
        <v>0.82291666666666663</v>
      </c>
      <c r="P286" s="55" t="s">
        <v>445</v>
      </c>
      <c r="Q286" s="19" t="s">
        <v>1996</v>
      </c>
      <c r="R286" s="41" t="s">
        <v>550</v>
      </c>
      <c r="S286" s="19" t="s">
        <v>556</v>
      </c>
      <c r="T286" s="28" t="s">
        <v>1984</v>
      </c>
      <c r="U286" s="17">
        <v>4</v>
      </c>
      <c r="V286" s="20" t="s">
        <v>519</v>
      </c>
      <c r="W286" s="18" t="s">
        <v>1988</v>
      </c>
      <c r="X286" s="18" t="s">
        <v>1737</v>
      </c>
      <c r="Y286" s="29" t="s">
        <v>1078</v>
      </c>
      <c r="Z286" s="61"/>
    </row>
    <row r="287" spans="1:26" s="161" customFormat="1" ht="19.5" customHeight="1" x14ac:dyDescent="0.25">
      <c r="A287" s="42" t="s">
        <v>24</v>
      </c>
      <c r="B287" s="27">
        <v>1.5</v>
      </c>
      <c r="C287" s="27">
        <v>9</v>
      </c>
      <c r="D287" s="27">
        <v>2</v>
      </c>
      <c r="E287" s="27">
        <v>5</v>
      </c>
      <c r="F287" s="27">
        <v>4</v>
      </c>
      <c r="G287" s="27">
        <v>2</v>
      </c>
      <c r="H287" s="27">
        <v>5</v>
      </c>
      <c r="I287" s="27">
        <v>5</v>
      </c>
      <c r="J287" s="27">
        <v>2</v>
      </c>
      <c r="K287" s="27">
        <v>4</v>
      </c>
      <c r="L287" s="27">
        <v>0</v>
      </c>
      <c r="M287" s="92">
        <f t="shared" si="8"/>
        <v>39.5</v>
      </c>
      <c r="N287" s="27">
        <v>9</v>
      </c>
      <c r="O287" s="185">
        <f t="shared" si="9"/>
        <v>0.82291666666666663</v>
      </c>
      <c r="P287" s="55" t="s">
        <v>445</v>
      </c>
      <c r="Q287" s="19" t="s">
        <v>6551</v>
      </c>
      <c r="R287" s="41" t="s">
        <v>491</v>
      </c>
      <c r="S287" s="19" t="s">
        <v>710</v>
      </c>
      <c r="T287" s="28" t="s">
        <v>6527</v>
      </c>
      <c r="U287" s="17">
        <v>4</v>
      </c>
      <c r="V287" s="20" t="s">
        <v>519</v>
      </c>
      <c r="W287" s="18" t="s">
        <v>6542</v>
      </c>
      <c r="X287" s="18" t="s">
        <v>1403</v>
      </c>
      <c r="Y287" s="29" t="s">
        <v>569</v>
      </c>
      <c r="Z287" s="61"/>
    </row>
    <row r="288" spans="1:26" s="161" customFormat="1" ht="19.5" customHeight="1" x14ac:dyDescent="0.25">
      <c r="A288" s="42" t="s">
        <v>25</v>
      </c>
      <c r="B288" s="27">
        <v>1.5</v>
      </c>
      <c r="C288" s="27">
        <v>10</v>
      </c>
      <c r="D288" s="27">
        <v>2</v>
      </c>
      <c r="E288" s="27">
        <v>5</v>
      </c>
      <c r="F288" s="27">
        <v>4</v>
      </c>
      <c r="G288" s="27">
        <v>0</v>
      </c>
      <c r="H288" s="27">
        <v>5</v>
      </c>
      <c r="I288" s="27">
        <v>5</v>
      </c>
      <c r="J288" s="27">
        <v>1</v>
      </c>
      <c r="K288" s="27">
        <v>4</v>
      </c>
      <c r="L288" s="27">
        <v>2</v>
      </c>
      <c r="M288" s="92">
        <f t="shared" si="8"/>
        <v>39.5</v>
      </c>
      <c r="N288" s="27">
        <v>3</v>
      </c>
      <c r="O288" s="185">
        <f t="shared" si="9"/>
        <v>0.82291666666666663</v>
      </c>
      <c r="P288" s="55" t="s">
        <v>445</v>
      </c>
      <c r="Q288" s="100" t="s">
        <v>6868</v>
      </c>
      <c r="R288" s="41" t="s">
        <v>491</v>
      </c>
      <c r="S288" s="19" t="s">
        <v>523</v>
      </c>
      <c r="T288" s="28" t="s">
        <v>6863</v>
      </c>
      <c r="U288" s="17">
        <v>4</v>
      </c>
      <c r="V288" s="20" t="s">
        <v>682</v>
      </c>
      <c r="W288" s="18" t="s">
        <v>6864</v>
      </c>
      <c r="X288" s="18" t="s">
        <v>855</v>
      </c>
      <c r="Y288" s="29" t="s">
        <v>6865</v>
      </c>
      <c r="Z288" s="61"/>
    </row>
    <row r="289" spans="1:26" s="161" customFormat="1" ht="19.5" customHeight="1" x14ac:dyDescent="0.25">
      <c r="A289" s="42" t="s">
        <v>27</v>
      </c>
      <c r="B289" s="27">
        <v>1.5</v>
      </c>
      <c r="C289" s="27">
        <v>10</v>
      </c>
      <c r="D289" s="27">
        <v>1</v>
      </c>
      <c r="E289" s="27">
        <v>5</v>
      </c>
      <c r="F289" s="27">
        <v>4</v>
      </c>
      <c r="G289" s="27">
        <v>0</v>
      </c>
      <c r="H289" s="27">
        <v>5</v>
      </c>
      <c r="I289" s="27">
        <v>5</v>
      </c>
      <c r="J289" s="27">
        <v>2</v>
      </c>
      <c r="K289" s="27">
        <v>6</v>
      </c>
      <c r="L289" s="27">
        <v>0</v>
      </c>
      <c r="M289" s="92">
        <f t="shared" si="8"/>
        <v>39.5</v>
      </c>
      <c r="N289" s="27">
        <v>1</v>
      </c>
      <c r="O289" s="185">
        <f t="shared" si="9"/>
        <v>0.82291666666666663</v>
      </c>
      <c r="P289" s="55" t="s">
        <v>444</v>
      </c>
      <c r="Q289" s="19" t="s">
        <v>7726</v>
      </c>
      <c r="R289" s="41" t="s">
        <v>478</v>
      </c>
      <c r="S289" s="19" t="s">
        <v>636</v>
      </c>
      <c r="T289" s="28" t="s">
        <v>8956</v>
      </c>
      <c r="U289" s="17">
        <v>4</v>
      </c>
      <c r="V289" s="20" t="s">
        <v>609</v>
      </c>
      <c r="W289" s="18" t="s">
        <v>597</v>
      </c>
      <c r="X289" s="18" t="s">
        <v>518</v>
      </c>
      <c r="Y289" s="29" t="s">
        <v>1078</v>
      </c>
      <c r="Z289" s="61"/>
    </row>
    <row r="290" spans="1:26" s="161" customFormat="1" ht="19.5" customHeight="1" x14ac:dyDescent="0.25">
      <c r="A290" s="42" t="s">
        <v>25</v>
      </c>
      <c r="B290" s="27">
        <v>1.5</v>
      </c>
      <c r="C290" s="27">
        <v>8</v>
      </c>
      <c r="D290" s="27">
        <v>0</v>
      </c>
      <c r="E290" s="27">
        <v>6</v>
      </c>
      <c r="F290" s="27">
        <v>2</v>
      </c>
      <c r="G290" s="27">
        <v>2</v>
      </c>
      <c r="H290" s="27">
        <v>5</v>
      </c>
      <c r="I290" s="27">
        <v>5</v>
      </c>
      <c r="J290" s="27">
        <v>2</v>
      </c>
      <c r="K290" s="27">
        <v>6</v>
      </c>
      <c r="L290" s="27">
        <v>2</v>
      </c>
      <c r="M290" s="92">
        <f t="shared" si="8"/>
        <v>39.5</v>
      </c>
      <c r="N290" s="27">
        <v>4</v>
      </c>
      <c r="O290" s="185">
        <f t="shared" si="9"/>
        <v>0.82291666666666663</v>
      </c>
      <c r="P290" s="55" t="s">
        <v>445</v>
      </c>
      <c r="Q290" s="19" t="s">
        <v>1816</v>
      </c>
      <c r="R290" s="41" t="s">
        <v>1726</v>
      </c>
      <c r="S290" s="19" t="s">
        <v>636</v>
      </c>
      <c r="T290" s="28" t="s">
        <v>1813</v>
      </c>
      <c r="U290" s="17">
        <v>4</v>
      </c>
      <c r="V290" s="20" t="s">
        <v>637</v>
      </c>
      <c r="W290" s="18" t="s">
        <v>1817</v>
      </c>
      <c r="X290" s="18" t="s">
        <v>471</v>
      </c>
      <c r="Y290" s="29" t="s">
        <v>504</v>
      </c>
      <c r="Z290" s="61"/>
    </row>
    <row r="291" spans="1:26" s="161" customFormat="1" ht="19.5" customHeight="1" x14ac:dyDescent="0.25">
      <c r="A291" s="42" t="s">
        <v>24</v>
      </c>
      <c r="B291" s="27">
        <v>2</v>
      </c>
      <c r="C291" s="27">
        <v>7</v>
      </c>
      <c r="D291" s="27">
        <v>2</v>
      </c>
      <c r="E291" s="27">
        <v>4</v>
      </c>
      <c r="F291" s="27">
        <v>4</v>
      </c>
      <c r="G291" s="27">
        <v>2</v>
      </c>
      <c r="H291" s="27">
        <v>5</v>
      </c>
      <c r="I291" s="27">
        <v>5</v>
      </c>
      <c r="J291" s="27">
        <v>2</v>
      </c>
      <c r="K291" s="27">
        <v>6</v>
      </c>
      <c r="L291" s="27">
        <v>0</v>
      </c>
      <c r="M291" s="92">
        <f t="shared" si="8"/>
        <v>39</v>
      </c>
      <c r="N291" s="27">
        <v>4</v>
      </c>
      <c r="O291" s="185">
        <f t="shared" si="9"/>
        <v>0.8125</v>
      </c>
      <c r="P291" s="55" t="s">
        <v>445</v>
      </c>
      <c r="Q291" s="19" t="s">
        <v>7127</v>
      </c>
      <c r="R291" s="41" t="s">
        <v>5182</v>
      </c>
      <c r="S291" s="19" t="s">
        <v>721</v>
      </c>
      <c r="T291" s="28" t="s">
        <v>3672</v>
      </c>
      <c r="U291" s="17">
        <v>4</v>
      </c>
      <c r="V291" s="20" t="s">
        <v>519</v>
      </c>
      <c r="W291" s="18" t="s">
        <v>7128</v>
      </c>
      <c r="X291" s="18" t="s">
        <v>1224</v>
      </c>
      <c r="Y291" s="29" t="s">
        <v>452</v>
      </c>
      <c r="Z291" s="61"/>
    </row>
    <row r="292" spans="1:26" s="161" customFormat="1" ht="19.5" customHeight="1" x14ac:dyDescent="0.25">
      <c r="A292" s="42" t="s">
        <v>25</v>
      </c>
      <c r="B292" s="27">
        <v>2</v>
      </c>
      <c r="C292" s="27">
        <v>10</v>
      </c>
      <c r="D292" s="27">
        <v>2</v>
      </c>
      <c r="E292" s="27">
        <v>2</v>
      </c>
      <c r="F292" s="27">
        <v>2</v>
      </c>
      <c r="G292" s="27">
        <v>0</v>
      </c>
      <c r="H292" s="27">
        <v>5</v>
      </c>
      <c r="I292" s="27">
        <v>5</v>
      </c>
      <c r="J292" s="27">
        <v>3</v>
      </c>
      <c r="K292" s="27">
        <v>6</v>
      </c>
      <c r="L292" s="27">
        <v>2</v>
      </c>
      <c r="M292" s="92">
        <f t="shared" si="8"/>
        <v>39</v>
      </c>
      <c r="N292" s="27">
        <v>5</v>
      </c>
      <c r="O292" s="185">
        <f t="shared" si="9"/>
        <v>0.8125</v>
      </c>
      <c r="P292" s="55" t="s">
        <v>445</v>
      </c>
      <c r="Q292" s="19" t="s">
        <v>4757</v>
      </c>
      <c r="R292" s="41" t="s">
        <v>4153</v>
      </c>
      <c r="S292" s="19" t="s">
        <v>562</v>
      </c>
      <c r="T292" s="28" t="s">
        <v>3661</v>
      </c>
      <c r="U292" s="17">
        <v>4</v>
      </c>
      <c r="V292" s="20" t="s">
        <v>519</v>
      </c>
      <c r="W292" s="18" t="s">
        <v>4750</v>
      </c>
      <c r="X292" s="18" t="s">
        <v>861</v>
      </c>
      <c r="Y292" s="29" t="s">
        <v>466</v>
      </c>
      <c r="Z292" s="61"/>
    </row>
    <row r="293" spans="1:26" s="161" customFormat="1" ht="19.5" customHeight="1" x14ac:dyDescent="0.25">
      <c r="A293" s="42" t="s">
        <v>393</v>
      </c>
      <c r="B293" s="27">
        <v>1</v>
      </c>
      <c r="C293" s="27">
        <v>10</v>
      </c>
      <c r="D293" s="27">
        <v>1</v>
      </c>
      <c r="E293" s="27">
        <v>5</v>
      </c>
      <c r="F293" s="27">
        <v>4</v>
      </c>
      <c r="G293" s="27">
        <v>2</v>
      </c>
      <c r="H293" s="27">
        <v>5</v>
      </c>
      <c r="I293" s="27">
        <v>5</v>
      </c>
      <c r="J293" s="27">
        <v>4</v>
      </c>
      <c r="K293" s="27">
        <v>0</v>
      </c>
      <c r="L293" s="27">
        <v>2</v>
      </c>
      <c r="M293" s="92">
        <f t="shared" si="8"/>
        <v>39</v>
      </c>
      <c r="N293" s="27">
        <v>9</v>
      </c>
      <c r="O293" s="185">
        <f t="shared" si="9"/>
        <v>0.8125</v>
      </c>
      <c r="P293" s="55" t="s">
        <v>445</v>
      </c>
      <c r="Q293" s="19" t="s">
        <v>7802</v>
      </c>
      <c r="R293" s="41" t="s">
        <v>655</v>
      </c>
      <c r="S293" s="19" t="s">
        <v>504</v>
      </c>
      <c r="T293" s="28" t="s">
        <v>7778</v>
      </c>
      <c r="U293" s="17">
        <v>4</v>
      </c>
      <c r="V293" s="20" t="s">
        <v>682</v>
      </c>
      <c r="W293" s="18" t="s">
        <v>7779</v>
      </c>
      <c r="X293" s="18" t="s">
        <v>4268</v>
      </c>
      <c r="Y293" s="29" t="s">
        <v>710</v>
      </c>
      <c r="Z293" s="61"/>
    </row>
    <row r="294" spans="1:26" s="161" customFormat="1" ht="19.5" customHeight="1" x14ac:dyDescent="0.25">
      <c r="A294" s="42" t="s">
        <v>42</v>
      </c>
      <c r="B294" s="27">
        <v>2</v>
      </c>
      <c r="C294" s="27">
        <v>8</v>
      </c>
      <c r="D294" s="27">
        <v>0</v>
      </c>
      <c r="E294" s="27">
        <v>4</v>
      </c>
      <c r="F294" s="27">
        <v>4</v>
      </c>
      <c r="G294" s="27">
        <v>2</v>
      </c>
      <c r="H294" s="27">
        <v>5</v>
      </c>
      <c r="I294" s="27">
        <v>5</v>
      </c>
      <c r="J294" s="27">
        <v>1</v>
      </c>
      <c r="K294" s="27">
        <v>6</v>
      </c>
      <c r="L294" s="27">
        <v>2</v>
      </c>
      <c r="M294" s="92">
        <f t="shared" si="8"/>
        <v>39</v>
      </c>
      <c r="N294" s="27">
        <v>6</v>
      </c>
      <c r="O294" s="185">
        <f t="shared" si="9"/>
        <v>0.8125</v>
      </c>
      <c r="P294" s="55" t="s">
        <v>445</v>
      </c>
      <c r="Q294" s="19" t="s">
        <v>950</v>
      </c>
      <c r="R294" s="41" t="s">
        <v>448</v>
      </c>
      <c r="S294" s="19" t="s">
        <v>474</v>
      </c>
      <c r="T294" s="28" t="s">
        <v>681</v>
      </c>
      <c r="U294" s="17">
        <v>4</v>
      </c>
      <c r="V294" s="20" t="s">
        <v>519</v>
      </c>
      <c r="W294" s="18" t="s">
        <v>912</v>
      </c>
      <c r="X294" s="18" t="s">
        <v>855</v>
      </c>
      <c r="Y294" s="29" t="s">
        <v>710</v>
      </c>
      <c r="Z294" s="61"/>
    </row>
    <row r="295" spans="1:26" s="161" customFormat="1" ht="19.5" customHeight="1" x14ac:dyDescent="0.25">
      <c r="A295" s="42" t="s">
        <v>16</v>
      </c>
      <c r="B295" s="27">
        <v>2</v>
      </c>
      <c r="C295" s="27">
        <v>10</v>
      </c>
      <c r="D295" s="27">
        <v>2</v>
      </c>
      <c r="E295" s="27">
        <v>5</v>
      </c>
      <c r="F295" s="27">
        <v>4</v>
      </c>
      <c r="G295" s="27">
        <v>2</v>
      </c>
      <c r="H295" s="27">
        <v>5</v>
      </c>
      <c r="I295" s="27">
        <v>5</v>
      </c>
      <c r="J295" s="27">
        <v>2</v>
      </c>
      <c r="K295" s="27">
        <v>0</v>
      </c>
      <c r="L295" s="27">
        <v>2</v>
      </c>
      <c r="M295" s="92">
        <f t="shared" si="8"/>
        <v>39</v>
      </c>
      <c r="N295" s="27">
        <v>3</v>
      </c>
      <c r="O295" s="185">
        <f t="shared" si="9"/>
        <v>0.8125</v>
      </c>
      <c r="P295" s="55" t="s">
        <v>445</v>
      </c>
      <c r="Q295" s="19" t="s">
        <v>6002</v>
      </c>
      <c r="R295" s="41" t="s">
        <v>501</v>
      </c>
      <c r="S295" s="19" t="s">
        <v>6162</v>
      </c>
      <c r="T295" s="28" t="s">
        <v>3667</v>
      </c>
      <c r="U295" s="17">
        <v>4</v>
      </c>
      <c r="V295" s="20" t="s">
        <v>682</v>
      </c>
      <c r="W295" s="18" t="s">
        <v>2686</v>
      </c>
      <c r="X295" s="18" t="s">
        <v>1480</v>
      </c>
      <c r="Y295" s="29" t="s">
        <v>489</v>
      </c>
      <c r="Z295" s="61"/>
    </row>
    <row r="296" spans="1:26" s="161" customFormat="1" ht="19.5" customHeight="1" x14ac:dyDescent="0.25">
      <c r="A296" s="42" t="s">
        <v>43</v>
      </c>
      <c r="B296" s="27">
        <v>2</v>
      </c>
      <c r="C296" s="27">
        <v>10</v>
      </c>
      <c r="D296" s="27">
        <v>2</v>
      </c>
      <c r="E296" s="27">
        <v>6</v>
      </c>
      <c r="F296" s="27">
        <v>4</v>
      </c>
      <c r="G296" s="27">
        <v>2</v>
      </c>
      <c r="H296" s="27">
        <v>3</v>
      </c>
      <c r="I296" s="27">
        <v>5</v>
      </c>
      <c r="J296" s="27">
        <v>1</v>
      </c>
      <c r="K296" s="27">
        <v>4</v>
      </c>
      <c r="L296" s="27">
        <v>0</v>
      </c>
      <c r="M296" s="92">
        <f t="shared" si="8"/>
        <v>39</v>
      </c>
      <c r="N296" s="27">
        <v>5</v>
      </c>
      <c r="O296" s="185">
        <f t="shared" si="9"/>
        <v>0.8125</v>
      </c>
      <c r="P296" s="55" t="s">
        <v>445</v>
      </c>
      <c r="Q296" s="19" t="s">
        <v>5667</v>
      </c>
      <c r="R296" s="41" t="s">
        <v>655</v>
      </c>
      <c r="S296" s="19" t="s">
        <v>599</v>
      </c>
      <c r="T296" s="28" t="s">
        <v>3665</v>
      </c>
      <c r="U296" s="17">
        <v>4</v>
      </c>
      <c r="V296" s="20" t="s">
        <v>2314</v>
      </c>
      <c r="W296" s="18" t="s">
        <v>5658</v>
      </c>
      <c r="X296" s="18" t="s">
        <v>478</v>
      </c>
      <c r="Y296" s="29" t="s">
        <v>5659</v>
      </c>
      <c r="Z296" s="61"/>
    </row>
    <row r="297" spans="1:26" s="161" customFormat="1" ht="19.5" customHeight="1" x14ac:dyDescent="0.25">
      <c r="A297" s="42" t="s">
        <v>57</v>
      </c>
      <c r="B297" s="27">
        <v>2</v>
      </c>
      <c r="C297" s="27">
        <v>9</v>
      </c>
      <c r="D297" s="27">
        <v>0</v>
      </c>
      <c r="E297" s="27">
        <v>6</v>
      </c>
      <c r="F297" s="27">
        <v>4</v>
      </c>
      <c r="G297" s="27">
        <v>2</v>
      </c>
      <c r="H297" s="27">
        <v>5</v>
      </c>
      <c r="I297" s="27">
        <v>5</v>
      </c>
      <c r="J297" s="27">
        <v>0</v>
      </c>
      <c r="K297" s="27">
        <v>6</v>
      </c>
      <c r="L297" s="27">
        <v>0</v>
      </c>
      <c r="M297" s="92">
        <f t="shared" si="8"/>
        <v>39</v>
      </c>
      <c r="N297" s="27">
        <v>7</v>
      </c>
      <c r="O297" s="185">
        <f t="shared" si="9"/>
        <v>0.8125</v>
      </c>
      <c r="P297" s="55" t="s">
        <v>446</v>
      </c>
      <c r="Q297" s="19" t="s">
        <v>3142</v>
      </c>
      <c r="R297" s="41" t="s">
        <v>483</v>
      </c>
      <c r="S297" s="19" t="s">
        <v>599</v>
      </c>
      <c r="T297" s="28" t="s">
        <v>3122</v>
      </c>
      <c r="U297" s="17">
        <v>4</v>
      </c>
      <c r="V297" s="20" t="s">
        <v>637</v>
      </c>
      <c r="W297" s="18" t="s">
        <v>683</v>
      </c>
      <c r="X297" s="18" t="s">
        <v>468</v>
      </c>
      <c r="Y297" s="29" t="s">
        <v>463</v>
      </c>
      <c r="Z297" s="61"/>
    </row>
    <row r="298" spans="1:26" s="161" customFormat="1" ht="19.5" customHeight="1" x14ac:dyDescent="0.25">
      <c r="A298" s="42" t="s">
        <v>411</v>
      </c>
      <c r="B298" s="27">
        <v>2</v>
      </c>
      <c r="C298" s="27">
        <v>6</v>
      </c>
      <c r="D298" s="27">
        <v>2</v>
      </c>
      <c r="E298" s="27">
        <v>6</v>
      </c>
      <c r="F298" s="27">
        <v>4</v>
      </c>
      <c r="G298" s="27">
        <v>2</v>
      </c>
      <c r="H298" s="27">
        <v>5</v>
      </c>
      <c r="I298" s="27">
        <v>5</v>
      </c>
      <c r="J298" s="27">
        <v>1</v>
      </c>
      <c r="K298" s="27">
        <v>6</v>
      </c>
      <c r="L298" s="27">
        <v>0</v>
      </c>
      <c r="M298" s="92">
        <f t="shared" si="8"/>
        <v>39</v>
      </c>
      <c r="N298" s="27">
        <v>9</v>
      </c>
      <c r="O298" s="185">
        <f t="shared" si="9"/>
        <v>0.8125</v>
      </c>
      <c r="P298" s="55" t="s">
        <v>445</v>
      </c>
      <c r="Q298" s="19" t="s">
        <v>7805</v>
      </c>
      <c r="R298" s="41" t="s">
        <v>558</v>
      </c>
      <c r="S298" s="19" t="s">
        <v>7806</v>
      </c>
      <c r="T298" s="28" t="s">
        <v>7778</v>
      </c>
      <c r="U298" s="17">
        <v>4</v>
      </c>
      <c r="V298" s="20" t="s">
        <v>519</v>
      </c>
      <c r="W298" s="18" t="s">
        <v>4635</v>
      </c>
      <c r="X298" s="18" t="s">
        <v>1224</v>
      </c>
      <c r="Y298" s="29" t="s">
        <v>469</v>
      </c>
      <c r="Z298" s="61"/>
    </row>
    <row r="299" spans="1:26" s="161" customFormat="1" ht="19.5" customHeight="1" x14ac:dyDescent="0.25">
      <c r="A299" s="42" t="s">
        <v>54</v>
      </c>
      <c r="B299" s="27">
        <v>2</v>
      </c>
      <c r="C299" s="27">
        <v>6</v>
      </c>
      <c r="D299" s="27">
        <v>2</v>
      </c>
      <c r="E299" s="27">
        <v>5</v>
      </c>
      <c r="F299" s="27">
        <v>4</v>
      </c>
      <c r="G299" s="27">
        <v>2</v>
      </c>
      <c r="H299" s="27">
        <v>5</v>
      </c>
      <c r="I299" s="27">
        <v>5</v>
      </c>
      <c r="J299" s="27">
        <v>2</v>
      </c>
      <c r="K299" s="27">
        <v>4</v>
      </c>
      <c r="L299" s="27">
        <v>2</v>
      </c>
      <c r="M299" s="92">
        <f t="shared" si="8"/>
        <v>39</v>
      </c>
      <c r="N299" s="27">
        <v>5</v>
      </c>
      <c r="O299" s="185">
        <f t="shared" si="9"/>
        <v>0.8125</v>
      </c>
      <c r="P299" s="55" t="s">
        <v>445</v>
      </c>
      <c r="Q299" s="19" t="s">
        <v>2299</v>
      </c>
      <c r="R299" s="41" t="s">
        <v>625</v>
      </c>
      <c r="S299" s="19" t="s">
        <v>567</v>
      </c>
      <c r="T299" s="28" t="s">
        <v>3118</v>
      </c>
      <c r="U299" s="17">
        <v>4</v>
      </c>
      <c r="V299" s="20" t="s">
        <v>609</v>
      </c>
      <c r="W299" s="18" t="s">
        <v>3679</v>
      </c>
      <c r="X299" s="18" t="s">
        <v>771</v>
      </c>
      <c r="Y299" s="29" t="s">
        <v>486</v>
      </c>
      <c r="Z299" s="61"/>
    </row>
    <row r="300" spans="1:26" s="161" customFormat="1" ht="19.5" customHeight="1" x14ac:dyDescent="0.25">
      <c r="A300" s="42" t="s">
        <v>55</v>
      </c>
      <c r="B300" s="27">
        <v>2</v>
      </c>
      <c r="C300" s="27">
        <v>9</v>
      </c>
      <c r="D300" s="27">
        <v>0</v>
      </c>
      <c r="E300" s="27">
        <v>6</v>
      </c>
      <c r="F300" s="27">
        <v>4</v>
      </c>
      <c r="G300" s="27">
        <v>0</v>
      </c>
      <c r="H300" s="27">
        <v>5</v>
      </c>
      <c r="I300" s="27">
        <v>5</v>
      </c>
      <c r="J300" s="27">
        <v>2</v>
      </c>
      <c r="K300" s="27">
        <v>4</v>
      </c>
      <c r="L300" s="27">
        <v>2</v>
      </c>
      <c r="M300" s="92">
        <f t="shared" si="8"/>
        <v>39</v>
      </c>
      <c r="N300" s="27">
        <v>5</v>
      </c>
      <c r="O300" s="185">
        <f t="shared" si="9"/>
        <v>0.8125</v>
      </c>
      <c r="P300" s="55" t="s">
        <v>445</v>
      </c>
      <c r="Q300" s="19" t="s">
        <v>545</v>
      </c>
      <c r="R300" s="41" t="s">
        <v>658</v>
      </c>
      <c r="S300" s="19" t="s">
        <v>540</v>
      </c>
      <c r="T300" s="28" t="s">
        <v>3118</v>
      </c>
      <c r="U300" s="17">
        <v>4</v>
      </c>
      <c r="V300" s="20" t="s">
        <v>609</v>
      </c>
      <c r="W300" s="18" t="s">
        <v>3679</v>
      </c>
      <c r="X300" s="18" t="s">
        <v>771</v>
      </c>
      <c r="Y300" s="29" t="s">
        <v>486</v>
      </c>
      <c r="Z300" s="61"/>
    </row>
    <row r="301" spans="1:26" s="161" customFormat="1" ht="19.5" customHeight="1" x14ac:dyDescent="0.25">
      <c r="A301" s="42" t="s">
        <v>29</v>
      </c>
      <c r="B301" s="27">
        <v>2</v>
      </c>
      <c r="C301" s="27">
        <v>10</v>
      </c>
      <c r="D301" s="27">
        <v>2</v>
      </c>
      <c r="E301" s="27">
        <v>6</v>
      </c>
      <c r="F301" s="27">
        <v>3</v>
      </c>
      <c r="G301" s="27">
        <v>2</v>
      </c>
      <c r="H301" s="27">
        <v>5</v>
      </c>
      <c r="I301" s="27">
        <v>5</v>
      </c>
      <c r="J301" s="27">
        <v>0</v>
      </c>
      <c r="K301" s="27">
        <v>4</v>
      </c>
      <c r="L301" s="27">
        <v>0</v>
      </c>
      <c r="M301" s="92">
        <f t="shared" si="8"/>
        <v>39</v>
      </c>
      <c r="N301" s="27">
        <v>5</v>
      </c>
      <c r="O301" s="185">
        <f t="shared" si="9"/>
        <v>0.8125</v>
      </c>
      <c r="P301" s="55" t="s">
        <v>445</v>
      </c>
      <c r="Q301" s="19" t="s">
        <v>6377</v>
      </c>
      <c r="R301" s="41" t="s">
        <v>488</v>
      </c>
      <c r="S301" s="19" t="s">
        <v>474</v>
      </c>
      <c r="T301" s="28" t="s">
        <v>3668</v>
      </c>
      <c r="U301" s="17">
        <v>4</v>
      </c>
      <c r="V301" s="17" t="s">
        <v>682</v>
      </c>
      <c r="W301" s="18" t="s">
        <v>2395</v>
      </c>
      <c r="X301" s="18" t="s">
        <v>2679</v>
      </c>
      <c r="Y301" s="29" t="s">
        <v>463</v>
      </c>
      <c r="Z301" s="61"/>
    </row>
    <row r="302" spans="1:26" s="161" customFormat="1" ht="19.5" customHeight="1" x14ac:dyDescent="0.25">
      <c r="A302" s="42" t="s">
        <v>389</v>
      </c>
      <c r="B302" s="27">
        <v>2</v>
      </c>
      <c r="C302" s="27">
        <v>9</v>
      </c>
      <c r="D302" s="27">
        <v>2</v>
      </c>
      <c r="E302" s="27">
        <v>5</v>
      </c>
      <c r="F302" s="27">
        <v>4</v>
      </c>
      <c r="G302" s="27">
        <v>2</v>
      </c>
      <c r="H302" s="27">
        <v>5</v>
      </c>
      <c r="I302" s="27">
        <v>5</v>
      </c>
      <c r="J302" s="27">
        <v>1</v>
      </c>
      <c r="K302" s="27">
        <v>2</v>
      </c>
      <c r="L302" s="27">
        <v>2</v>
      </c>
      <c r="M302" s="92">
        <f t="shared" si="8"/>
        <v>39</v>
      </c>
      <c r="N302" s="27">
        <v>5</v>
      </c>
      <c r="O302" s="185">
        <f t="shared" si="9"/>
        <v>0.8125</v>
      </c>
      <c r="P302" s="55" t="s">
        <v>445</v>
      </c>
      <c r="Q302" s="19" t="s">
        <v>2619</v>
      </c>
      <c r="R302" s="41" t="s">
        <v>796</v>
      </c>
      <c r="S302" s="19" t="s">
        <v>486</v>
      </c>
      <c r="T302" s="28" t="s">
        <v>3118</v>
      </c>
      <c r="U302" s="17">
        <v>4</v>
      </c>
      <c r="V302" s="20" t="s">
        <v>609</v>
      </c>
      <c r="W302" s="18" t="s">
        <v>3679</v>
      </c>
      <c r="X302" s="18" t="s">
        <v>771</v>
      </c>
      <c r="Y302" s="29" t="s">
        <v>486</v>
      </c>
      <c r="Z302" s="61"/>
    </row>
    <row r="303" spans="1:26" s="161" customFormat="1" ht="19.5" customHeight="1" x14ac:dyDescent="0.25">
      <c r="A303" s="42" t="s">
        <v>51</v>
      </c>
      <c r="B303" s="27">
        <v>2</v>
      </c>
      <c r="C303" s="27">
        <v>9</v>
      </c>
      <c r="D303" s="27">
        <v>2</v>
      </c>
      <c r="E303" s="27">
        <v>5</v>
      </c>
      <c r="F303" s="27">
        <v>3</v>
      </c>
      <c r="G303" s="27">
        <v>0</v>
      </c>
      <c r="H303" s="27">
        <v>5</v>
      </c>
      <c r="I303" s="27">
        <v>5</v>
      </c>
      <c r="J303" s="27">
        <v>0</v>
      </c>
      <c r="K303" s="27">
        <v>6</v>
      </c>
      <c r="L303" s="27">
        <v>2</v>
      </c>
      <c r="M303" s="92">
        <f t="shared" si="8"/>
        <v>39</v>
      </c>
      <c r="N303" s="27">
        <v>5</v>
      </c>
      <c r="O303" s="185">
        <f t="shared" si="9"/>
        <v>0.8125</v>
      </c>
      <c r="P303" s="55" t="s">
        <v>445</v>
      </c>
      <c r="Q303" s="19" t="s">
        <v>2619</v>
      </c>
      <c r="R303" s="41" t="s">
        <v>503</v>
      </c>
      <c r="S303" s="19" t="s">
        <v>599</v>
      </c>
      <c r="T303" s="28" t="s">
        <v>3671</v>
      </c>
      <c r="U303" s="17">
        <v>4</v>
      </c>
      <c r="V303" s="20" t="s">
        <v>593</v>
      </c>
      <c r="W303" s="18" t="s">
        <v>6931</v>
      </c>
      <c r="X303" s="18" t="s">
        <v>1224</v>
      </c>
      <c r="Y303" s="29" t="s">
        <v>1016</v>
      </c>
      <c r="Z303" s="61"/>
    </row>
    <row r="304" spans="1:26" s="161" customFormat="1" ht="19.5" customHeight="1" x14ac:dyDescent="0.25">
      <c r="A304" s="42" t="s">
        <v>394</v>
      </c>
      <c r="B304" s="27">
        <v>2</v>
      </c>
      <c r="C304" s="27">
        <v>8</v>
      </c>
      <c r="D304" s="27">
        <v>2</v>
      </c>
      <c r="E304" s="27">
        <v>1</v>
      </c>
      <c r="F304" s="27">
        <v>4</v>
      </c>
      <c r="G304" s="27">
        <v>2</v>
      </c>
      <c r="H304" s="27">
        <v>5</v>
      </c>
      <c r="I304" s="27">
        <v>5</v>
      </c>
      <c r="J304" s="27">
        <v>4</v>
      </c>
      <c r="K304" s="27">
        <v>6</v>
      </c>
      <c r="L304" s="27">
        <v>0</v>
      </c>
      <c r="M304" s="92">
        <f t="shared" si="8"/>
        <v>39</v>
      </c>
      <c r="N304" s="27">
        <v>9</v>
      </c>
      <c r="O304" s="185">
        <f t="shared" si="9"/>
        <v>0.8125</v>
      </c>
      <c r="P304" s="55" t="s">
        <v>445</v>
      </c>
      <c r="Q304" s="19" t="s">
        <v>1776</v>
      </c>
      <c r="R304" s="41" t="s">
        <v>2497</v>
      </c>
      <c r="S304" s="19" t="s">
        <v>7803</v>
      </c>
      <c r="T304" s="28" t="s">
        <v>7778</v>
      </c>
      <c r="U304" s="17">
        <v>4</v>
      </c>
      <c r="V304" s="20" t="s">
        <v>682</v>
      </c>
      <c r="W304" s="18" t="s">
        <v>7779</v>
      </c>
      <c r="X304" s="18" t="s">
        <v>4268</v>
      </c>
      <c r="Y304" s="29" t="s">
        <v>710</v>
      </c>
      <c r="Z304" s="61"/>
    </row>
    <row r="305" spans="1:26" s="161" customFormat="1" ht="19.5" customHeight="1" x14ac:dyDescent="0.25">
      <c r="A305" s="42" t="s">
        <v>27</v>
      </c>
      <c r="B305" s="27">
        <v>2</v>
      </c>
      <c r="C305" s="27">
        <v>10</v>
      </c>
      <c r="D305" s="27">
        <v>1</v>
      </c>
      <c r="E305" s="27">
        <v>4</v>
      </c>
      <c r="F305" s="27">
        <v>4</v>
      </c>
      <c r="G305" s="27">
        <v>0</v>
      </c>
      <c r="H305" s="27">
        <v>5</v>
      </c>
      <c r="I305" s="27">
        <v>5</v>
      </c>
      <c r="J305" s="27">
        <v>4</v>
      </c>
      <c r="K305" s="27">
        <v>4</v>
      </c>
      <c r="L305" s="27">
        <v>0</v>
      </c>
      <c r="M305" s="92">
        <f t="shared" si="8"/>
        <v>39</v>
      </c>
      <c r="N305" s="27">
        <v>5</v>
      </c>
      <c r="O305" s="185">
        <f t="shared" si="9"/>
        <v>0.8125</v>
      </c>
      <c r="P305" s="55" t="s">
        <v>445</v>
      </c>
      <c r="Q305" s="19" t="s">
        <v>3229</v>
      </c>
      <c r="R305" s="41" t="s">
        <v>748</v>
      </c>
      <c r="S305" s="19" t="s">
        <v>1145</v>
      </c>
      <c r="T305" s="28" t="s">
        <v>3120</v>
      </c>
      <c r="U305" s="17">
        <v>4</v>
      </c>
      <c r="V305" s="20" t="s">
        <v>645</v>
      </c>
      <c r="W305" s="18" t="s">
        <v>4358</v>
      </c>
      <c r="X305" s="18" t="s">
        <v>1183</v>
      </c>
      <c r="Y305" s="29" t="s">
        <v>1078</v>
      </c>
      <c r="Z305" s="61"/>
    </row>
    <row r="306" spans="1:26" s="161" customFormat="1" ht="19.5" customHeight="1" x14ac:dyDescent="0.25">
      <c r="A306" s="42" t="s">
        <v>405</v>
      </c>
      <c r="B306" s="27">
        <v>2</v>
      </c>
      <c r="C306" s="27">
        <v>10</v>
      </c>
      <c r="D306" s="27">
        <v>2</v>
      </c>
      <c r="E306" s="27">
        <v>0</v>
      </c>
      <c r="F306" s="27">
        <v>3</v>
      </c>
      <c r="G306" s="27">
        <v>2</v>
      </c>
      <c r="H306" s="27">
        <v>5</v>
      </c>
      <c r="I306" s="27">
        <v>5</v>
      </c>
      <c r="J306" s="27">
        <v>2</v>
      </c>
      <c r="K306" s="27">
        <v>6</v>
      </c>
      <c r="L306" s="27">
        <v>2</v>
      </c>
      <c r="M306" s="92">
        <f t="shared" si="8"/>
        <v>39</v>
      </c>
      <c r="N306" s="27">
        <v>9</v>
      </c>
      <c r="O306" s="185">
        <f t="shared" si="9"/>
        <v>0.8125</v>
      </c>
      <c r="P306" s="55" t="s">
        <v>445</v>
      </c>
      <c r="Q306" s="19" t="s">
        <v>7804</v>
      </c>
      <c r="R306" s="41" t="s">
        <v>969</v>
      </c>
      <c r="S306" s="19" t="s">
        <v>614</v>
      </c>
      <c r="T306" s="28" t="s">
        <v>7778</v>
      </c>
      <c r="U306" s="17">
        <v>4</v>
      </c>
      <c r="V306" s="20" t="s">
        <v>682</v>
      </c>
      <c r="W306" s="18" t="s">
        <v>7779</v>
      </c>
      <c r="X306" s="18" t="s">
        <v>4268</v>
      </c>
      <c r="Y306" s="29" t="s">
        <v>710</v>
      </c>
      <c r="Z306" s="61"/>
    </row>
    <row r="307" spans="1:26" s="161" customFormat="1" ht="19.5" customHeight="1" x14ac:dyDescent="0.25">
      <c r="A307" s="42" t="s">
        <v>49</v>
      </c>
      <c r="B307" s="27">
        <v>2</v>
      </c>
      <c r="C307" s="27">
        <v>10</v>
      </c>
      <c r="D307" s="27">
        <v>1</v>
      </c>
      <c r="E307" s="27">
        <v>3</v>
      </c>
      <c r="F307" s="27">
        <v>2</v>
      </c>
      <c r="G307" s="27">
        <v>2</v>
      </c>
      <c r="H307" s="27">
        <v>5</v>
      </c>
      <c r="I307" s="27">
        <v>5</v>
      </c>
      <c r="J307" s="27">
        <v>3</v>
      </c>
      <c r="K307" s="27">
        <v>4</v>
      </c>
      <c r="L307" s="27">
        <v>2</v>
      </c>
      <c r="M307" s="92">
        <f t="shared" si="8"/>
        <v>39</v>
      </c>
      <c r="N307" s="27">
        <v>9</v>
      </c>
      <c r="O307" s="185">
        <f t="shared" si="9"/>
        <v>0.8125</v>
      </c>
      <c r="P307" s="55" t="s">
        <v>446</v>
      </c>
      <c r="Q307" s="19" t="s">
        <v>5420</v>
      </c>
      <c r="R307" s="41" t="s">
        <v>756</v>
      </c>
      <c r="S307" s="19" t="s">
        <v>1125</v>
      </c>
      <c r="T307" s="28" t="s">
        <v>5402</v>
      </c>
      <c r="U307" s="17">
        <v>4</v>
      </c>
      <c r="V307" s="20" t="s">
        <v>519</v>
      </c>
      <c r="W307" s="18" t="s">
        <v>1990</v>
      </c>
      <c r="X307" s="18" t="s">
        <v>451</v>
      </c>
      <c r="Y307" s="29" t="s">
        <v>5412</v>
      </c>
      <c r="Z307" s="61"/>
    </row>
    <row r="308" spans="1:26" s="161" customFormat="1" ht="19.5" customHeight="1" x14ac:dyDescent="0.25">
      <c r="A308" s="42" t="s">
        <v>18</v>
      </c>
      <c r="B308" s="27">
        <v>2</v>
      </c>
      <c r="C308" s="27">
        <v>10</v>
      </c>
      <c r="D308" s="27">
        <v>2</v>
      </c>
      <c r="E308" s="27">
        <v>6</v>
      </c>
      <c r="F308" s="27">
        <v>4</v>
      </c>
      <c r="G308" s="27">
        <v>0</v>
      </c>
      <c r="H308" s="27">
        <v>5</v>
      </c>
      <c r="I308" s="27">
        <v>5</v>
      </c>
      <c r="J308" s="27">
        <v>1</v>
      </c>
      <c r="K308" s="27">
        <v>4</v>
      </c>
      <c r="L308" s="27">
        <v>0</v>
      </c>
      <c r="M308" s="92">
        <f t="shared" si="8"/>
        <v>39</v>
      </c>
      <c r="N308" s="27">
        <v>5</v>
      </c>
      <c r="O308" s="185">
        <f t="shared" si="9"/>
        <v>0.8125</v>
      </c>
      <c r="P308" s="55" t="s">
        <v>445</v>
      </c>
      <c r="Q308" s="19" t="s">
        <v>3867</v>
      </c>
      <c r="R308" s="41" t="s">
        <v>809</v>
      </c>
      <c r="S308" s="19" t="s">
        <v>551</v>
      </c>
      <c r="T308" s="28" t="s">
        <v>3853</v>
      </c>
      <c r="U308" s="17">
        <v>4</v>
      </c>
      <c r="V308" s="20" t="s">
        <v>682</v>
      </c>
      <c r="W308" s="18" t="s">
        <v>3854</v>
      </c>
      <c r="X308" s="18" t="s">
        <v>651</v>
      </c>
      <c r="Y308" s="29" t="s">
        <v>710</v>
      </c>
      <c r="Z308" s="61"/>
    </row>
    <row r="309" spans="1:26" s="161" customFormat="1" ht="19.5" customHeight="1" x14ac:dyDescent="0.25">
      <c r="A309" s="42" t="s">
        <v>1994</v>
      </c>
      <c r="B309" s="27">
        <v>2</v>
      </c>
      <c r="C309" s="27">
        <v>9</v>
      </c>
      <c r="D309" s="27">
        <v>2</v>
      </c>
      <c r="E309" s="27">
        <v>6</v>
      </c>
      <c r="F309" s="27">
        <v>4</v>
      </c>
      <c r="G309" s="27">
        <v>0</v>
      </c>
      <c r="H309" s="27">
        <v>5</v>
      </c>
      <c r="I309" s="27">
        <v>5</v>
      </c>
      <c r="J309" s="27">
        <v>0</v>
      </c>
      <c r="K309" s="27">
        <v>4</v>
      </c>
      <c r="L309" s="27">
        <v>2</v>
      </c>
      <c r="M309" s="92">
        <f t="shared" si="8"/>
        <v>39</v>
      </c>
      <c r="N309" s="27">
        <v>9</v>
      </c>
      <c r="O309" s="185">
        <f t="shared" si="9"/>
        <v>0.8125</v>
      </c>
      <c r="P309" s="55" t="s">
        <v>445</v>
      </c>
      <c r="Q309" s="19" t="s">
        <v>7810</v>
      </c>
      <c r="R309" s="41" t="s">
        <v>967</v>
      </c>
      <c r="S309" s="19" t="s">
        <v>523</v>
      </c>
      <c r="T309" s="28" t="s">
        <v>7778</v>
      </c>
      <c r="U309" s="17">
        <v>4</v>
      </c>
      <c r="V309" s="20" t="s">
        <v>609</v>
      </c>
      <c r="W309" s="18" t="s">
        <v>7789</v>
      </c>
      <c r="X309" s="18" t="s">
        <v>7790</v>
      </c>
      <c r="Y309" s="29" t="s">
        <v>469</v>
      </c>
      <c r="Z309" s="61"/>
    </row>
    <row r="310" spans="1:26" s="161" customFormat="1" ht="19.5" customHeight="1" x14ac:dyDescent="0.25">
      <c r="A310" s="42" t="s">
        <v>409</v>
      </c>
      <c r="B310" s="27">
        <v>2</v>
      </c>
      <c r="C310" s="27">
        <v>10</v>
      </c>
      <c r="D310" s="27">
        <v>0</v>
      </c>
      <c r="E310" s="27">
        <v>6</v>
      </c>
      <c r="F310" s="27">
        <v>3</v>
      </c>
      <c r="G310" s="27">
        <v>0</v>
      </c>
      <c r="H310" s="27">
        <v>4</v>
      </c>
      <c r="I310" s="27">
        <v>5</v>
      </c>
      <c r="J310" s="27">
        <v>1</v>
      </c>
      <c r="K310" s="27">
        <v>6</v>
      </c>
      <c r="L310" s="27">
        <v>2</v>
      </c>
      <c r="M310" s="92">
        <f t="shared" si="8"/>
        <v>39</v>
      </c>
      <c r="N310" s="27">
        <v>6</v>
      </c>
      <c r="O310" s="185">
        <f t="shared" si="9"/>
        <v>0.8125</v>
      </c>
      <c r="P310" s="55" t="s">
        <v>445</v>
      </c>
      <c r="Q310" s="19" t="s">
        <v>1002</v>
      </c>
      <c r="R310" s="41" t="s">
        <v>1003</v>
      </c>
      <c r="S310" s="19" t="s">
        <v>486</v>
      </c>
      <c r="T310" s="28" t="s">
        <v>681</v>
      </c>
      <c r="U310" s="17">
        <v>4</v>
      </c>
      <c r="V310" s="20" t="s">
        <v>609</v>
      </c>
      <c r="W310" s="18" t="s">
        <v>915</v>
      </c>
      <c r="X310" s="18" t="s">
        <v>916</v>
      </c>
      <c r="Y310" s="29" t="s">
        <v>569</v>
      </c>
      <c r="Z310" s="61"/>
    </row>
    <row r="311" spans="1:26" s="161" customFormat="1" ht="19.5" customHeight="1" x14ac:dyDescent="0.25">
      <c r="A311" s="42" t="s">
        <v>54</v>
      </c>
      <c r="B311" s="27">
        <v>2</v>
      </c>
      <c r="C311" s="27">
        <v>8</v>
      </c>
      <c r="D311" s="27">
        <v>2</v>
      </c>
      <c r="E311" s="27">
        <v>6</v>
      </c>
      <c r="F311" s="27">
        <v>3</v>
      </c>
      <c r="G311" s="27">
        <v>0</v>
      </c>
      <c r="H311" s="27">
        <v>5</v>
      </c>
      <c r="I311" s="27">
        <v>5</v>
      </c>
      <c r="J311" s="27">
        <v>2</v>
      </c>
      <c r="K311" s="27">
        <v>6</v>
      </c>
      <c r="L311" s="27">
        <v>0</v>
      </c>
      <c r="M311" s="92">
        <f t="shared" si="8"/>
        <v>39</v>
      </c>
      <c r="N311" s="27">
        <v>2</v>
      </c>
      <c r="O311" s="185">
        <f t="shared" si="9"/>
        <v>0.8125</v>
      </c>
      <c r="P311" s="55" t="s">
        <v>445</v>
      </c>
      <c r="Q311" s="19" t="s">
        <v>2638</v>
      </c>
      <c r="R311" s="41" t="s">
        <v>855</v>
      </c>
      <c r="S311" s="19" t="s">
        <v>513</v>
      </c>
      <c r="T311" s="28" t="s">
        <v>3117</v>
      </c>
      <c r="U311" s="17">
        <v>4</v>
      </c>
      <c r="V311" s="20" t="s">
        <v>637</v>
      </c>
      <c r="W311" s="18" t="s">
        <v>1096</v>
      </c>
      <c r="X311" s="18" t="s">
        <v>1202</v>
      </c>
      <c r="Y311" s="29" t="s">
        <v>469</v>
      </c>
      <c r="Z311" s="61"/>
    </row>
    <row r="312" spans="1:26" s="161" customFormat="1" ht="19.5" customHeight="1" x14ac:dyDescent="0.25">
      <c r="A312" s="42" t="s">
        <v>16</v>
      </c>
      <c r="B312" s="27">
        <v>2</v>
      </c>
      <c r="C312" s="27">
        <v>10</v>
      </c>
      <c r="D312" s="27">
        <v>2</v>
      </c>
      <c r="E312" s="27">
        <v>4</v>
      </c>
      <c r="F312" s="27">
        <v>0</v>
      </c>
      <c r="G312" s="27">
        <v>2</v>
      </c>
      <c r="H312" s="27">
        <v>5</v>
      </c>
      <c r="I312" s="27">
        <v>5</v>
      </c>
      <c r="J312" s="27">
        <v>1</v>
      </c>
      <c r="K312" s="27">
        <v>6</v>
      </c>
      <c r="L312" s="27">
        <v>2</v>
      </c>
      <c r="M312" s="92">
        <f t="shared" si="8"/>
        <v>39</v>
      </c>
      <c r="N312" s="27">
        <v>2</v>
      </c>
      <c r="O312" s="185">
        <f t="shared" si="9"/>
        <v>0.8125</v>
      </c>
      <c r="P312" s="55" t="s">
        <v>445</v>
      </c>
      <c r="Q312" s="19" t="s">
        <v>7555</v>
      </c>
      <c r="R312" s="41" t="s">
        <v>488</v>
      </c>
      <c r="S312" s="19" t="s">
        <v>599</v>
      </c>
      <c r="T312" s="28" t="s">
        <v>7553</v>
      </c>
      <c r="U312" s="17">
        <v>4</v>
      </c>
      <c r="V312" s="20"/>
      <c r="W312" s="18" t="s">
        <v>7554</v>
      </c>
      <c r="X312" s="18" t="s">
        <v>651</v>
      </c>
      <c r="Y312" s="29" t="s">
        <v>1016</v>
      </c>
      <c r="Z312" s="61"/>
    </row>
    <row r="313" spans="1:26" s="161" customFormat="1" ht="19.5" customHeight="1" x14ac:dyDescent="0.25">
      <c r="A313" s="42" t="s">
        <v>19</v>
      </c>
      <c r="B313" s="27">
        <v>2</v>
      </c>
      <c r="C313" s="27">
        <v>10</v>
      </c>
      <c r="D313" s="27">
        <v>2</v>
      </c>
      <c r="E313" s="27">
        <v>3</v>
      </c>
      <c r="F313" s="27">
        <v>4</v>
      </c>
      <c r="G313" s="27">
        <v>2</v>
      </c>
      <c r="H313" s="27">
        <v>3</v>
      </c>
      <c r="I313" s="27">
        <v>5</v>
      </c>
      <c r="J313" s="27">
        <v>2</v>
      </c>
      <c r="K313" s="27">
        <v>6</v>
      </c>
      <c r="L313" s="27">
        <v>0</v>
      </c>
      <c r="M313" s="92">
        <f t="shared" si="8"/>
        <v>39</v>
      </c>
      <c r="N313" s="27">
        <v>5</v>
      </c>
      <c r="O313" s="185">
        <f t="shared" si="9"/>
        <v>0.8125</v>
      </c>
      <c r="P313" s="55" t="s">
        <v>445</v>
      </c>
      <c r="Q313" s="19" t="s">
        <v>2202</v>
      </c>
      <c r="R313" s="41" t="s">
        <v>2203</v>
      </c>
      <c r="S313" s="19" t="s">
        <v>469</v>
      </c>
      <c r="T313" s="28" t="s">
        <v>2196</v>
      </c>
      <c r="U313" s="17">
        <v>4</v>
      </c>
      <c r="V313" s="20" t="s">
        <v>519</v>
      </c>
      <c r="W313" s="18" t="s">
        <v>2204</v>
      </c>
      <c r="X313" s="18" t="s">
        <v>855</v>
      </c>
      <c r="Y313" s="29" t="s">
        <v>504</v>
      </c>
      <c r="Z313" s="61"/>
    </row>
    <row r="314" spans="1:26" s="161" customFormat="1" ht="19.5" customHeight="1" x14ac:dyDescent="0.25">
      <c r="A314" s="42" t="s">
        <v>399</v>
      </c>
      <c r="B314" s="27">
        <v>2</v>
      </c>
      <c r="C314" s="27">
        <v>8</v>
      </c>
      <c r="D314" s="27">
        <v>0</v>
      </c>
      <c r="E314" s="27">
        <v>6</v>
      </c>
      <c r="F314" s="27">
        <v>4</v>
      </c>
      <c r="G314" s="27">
        <v>2</v>
      </c>
      <c r="H314" s="27">
        <v>5</v>
      </c>
      <c r="I314" s="27">
        <v>5</v>
      </c>
      <c r="J314" s="27">
        <v>1</v>
      </c>
      <c r="K314" s="27">
        <v>6</v>
      </c>
      <c r="L314" s="27">
        <v>0</v>
      </c>
      <c r="M314" s="92">
        <f t="shared" si="8"/>
        <v>39</v>
      </c>
      <c r="N314" s="27">
        <v>7</v>
      </c>
      <c r="O314" s="185">
        <f t="shared" si="9"/>
        <v>0.8125</v>
      </c>
      <c r="P314" s="55" t="s">
        <v>446</v>
      </c>
      <c r="Q314" s="19" t="s">
        <v>4510</v>
      </c>
      <c r="R314" s="41" t="s">
        <v>471</v>
      </c>
      <c r="S314" s="19" t="s">
        <v>504</v>
      </c>
      <c r="T314" s="28" t="s">
        <v>3660</v>
      </c>
      <c r="U314" s="17">
        <v>4</v>
      </c>
      <c r="V314" s="20" t="s">
        <v>609</v>
      </c>
      <c r="W314" s="18" t="s">
        <v>4489</v>
      </c>
      <c r="X314" s="18" t="s">
        <v>916</v>
      </c>
      <c r="Y314" s="29" t="s">
        <v>710</v>
      </c>
      <c r="Z314" s="61"/>
    </row>
    <row r="315" spans="1:26" s="161" customFormat="1" ht="19.5" customHeight="1" x14ac:dyDescent="0.25">
      <c r="A315" s="42" t="s">
        <v>22</v>
      </c>
      <c r="B315" s="27">
        <v>2</v>
      </c>
      <c r="C315" s="27">
        <v>10</v>
      </c>
      <c r="D315" s="27">
        <v>2</v>
      </c>
      <c r="E315" s="27">
        <v>6</v>
      </c>
      <c r="F315" s="27">
        <v>4</v>
      </c>
      <c r="G315" s="27">
        <v>0</v>
      </c>
      <c r="H315" s="27">
        <v>2</v>
      </c>
      <c r="I315" s="27">
        <v>5</v>
      </c>
      <c r="J315" s="27">
        <v>2</v>
      </c>
      <c r="K315" s="27">
        <v>4</v>
      </c>
      <c r="L315" s="27">
        <v>2</v>
      </c>
      <c r="M315" s="92">
        <f t="shared" si="8"/>
        <v>39</v>
      </c>
      <c r="N315" s="27">
        <v>4</v>
      </c>
      <c r="O315" s="185">
        <f t="shared" si="9"/>
        <v>0.8125</v>
      </c>
      <c r="P315" s="55" t="s">
        <v>445</v>
      </c>
      <c r="Q315" s="19" t="s">
        <v>3060</v>
      </c>
      <c r="R315" s="41" t="s">
        <v>459</v>
      </c>
      <c r="S315" s="19" t="s">
        <v>494</v>
      </c>
      <c r="T315" s="28" t="s">
        <v>3056</v>
      </c>
      <c r="U315" s="17">
        <v>4</v>
      </c>
      <c r="V315" s="20" t="s">
        <v>682</v>
      </c>
      <c r="W315" s="18" t="s">
        <v>3057</v>
      </c>
      <c r="X315" s="18" t="s">
        <v>1208</v>
      </c>
      <c r="Y315" s="29" t="s">
        <v>452</v>
      </c>
      <c r="Z315" s="61"/>
    </row>
    <row r="316" spans="1:26" s="161" customFormat="1" ht="19.5" customHeight="1" x14ac:dyDescent="0.25">
      <c r="A316" s="42" t="s">
        <v>38</v>
      </c>
      <c r="B316" s="27">
        <v>2</v>
      </c>
      <c r="C316" s="27">
        <v>10</v>
      </c>
      <c r="D316" s="27">
        <v>2</v>
      </c>
      <c r="E316" s="27">
        <v>0</v>
      </c>
      <c r="F316" s="27">
        <v>3</v>
      </c>
      <c r="G316" s="27">
        <v>2</v>
      </c>
      <c r="H316" s="27">
        <v>5</v>
      </c>
      <c r="I316" s="27">
        <v>5</v>
      </c>
      <c r="J316" s="27">
        <v>2</v>
      </c>
      <c r="K316" s="27">
        <v>6</v>
      </c>
      <c r="L316" s="27">
        <v>2</v>
      </c>
      <c r="M316" s="92">
        <f t="shared" si="8"/>
        <v>39</v>
      </c>
      <c r="N316" s="27">
        <v>7</v>
      </c>
      <c r="O316" s="185">
        <f t="shared" si="9"/>
        <v>0.8125</v>
      </c>
      <c r="P316" s="55" t="s">
        <v>445</v>
      </c>
      <c r="Q316" s="19" t="s">
        <v>1181</v>
      </c>
      <c r="R316" s="41" t="s">
        <v>613</v>
      </c>
      <c r="S316" s="19" t="s">
        <v>567</v>
      </c>
      <c r="T316" s="28" t="s">
        <v>1177</v>
      </c>
      <c r="U316" s="17">
        <v>4</v>
      </c>
      <c r="V316" s="20" t="s">
        <v>637</v>
      </c>
      <c r="W316" s="18" t="s">
        <v>1178</v>
      </c>
      <c r="X316" s="18" t="s">
        <v>468</v>
      </c>
      <c r="Y316" s="29" t="s">
        <v>452</v>
      </c>
      <c r="Z316" s="61"/>
    </row>
    <row r="317" spans="1:26" s="161" customFormat="1" ht="19.5" customHeight="1" x14ac:dyDescent="0.25">
      <c r="A317" s="42" t="s">
        <v>57</v>
      </c>
      <c r="B317" s="27">
        <v>2</v>
      </c>
      <c r="C317" s="27">
        <v>7</v>
      </c>
      <c r="D317" s="27">
        <v>1</v>
      </c>
      <c r="E317" s="27">
        <v>6</v>
      </c>
      <c r="F317" s="27">
        <v>4</v>
      </c>
      <c r="G317" s="27">
        <v>2</v>
      </c>
      <c r="H317" s="27">
        <v>3</v>
      </c>
      <c r="I317" s="27">
        <v>5</v>
      </c>
      <c r="J317" s="27">
        <v>1</v>
      </c>
      <c r="K317" s="27">
        <v>6</v>
      </c>
      <c r="L317" s="27">
        <v>2</v>
      </c>
      <c r="M317" s="92">
        <f t="shared" si="8"/>
        <v>39</v>
      </c>
      <c r="N317" s="27">
        <v>10</v>
      </c>
      <c r="O317" s="185">
        <f t="shared" si="9"/>
        <v>0.8125</v>
      </c>
      <c r="P317" s="55" t="s">
        <v>445</v>
      </c>
      <c r="Q317" s="19" t="s">
        <v>2339</v>
      </c>
      <c r="R317" s="41" t="s">
        <v>589</v>
      </c>
      <c r="S317" s="19" t="s">
        <v>1059</v>
      </c>
      <c r="T317" s="28" t="s">
        <v>6527</v>
      </c>
      <c r="U317" s="17">
        <v>4</v>
      </c>
      <c r="V317" s="20" t="s">
        <v>1190</v>
      </c>
      <c r="W317" s="18" t="s">
        <v>6528</v>
      </c>
      <c r="X317" s="18" t="s">
        <v>771</v>
      </c>
      <c r="Y317" s="29" t="s">
        <v>6529</v>
      </c>
      <c r="Z317" s="61"/>
    </row>
    <row r="318" spans="1:26" s="161" customFormat="1" ht="19.5" customHeight="1" x14ac:dyDescent="0.25">
      <c r="A318" s="42" t="s">
        <v>19</v>
      </c>
      <c r="B318" s="27">
        <v>2</v>
      </c>
      <c r="C318" s="27">
        <v>10</v>
      </c>
      <c r="D318" s="27">
        <v>2</v>
      </c>
      <c r="E318" s="27">
        <v>3</v>
      </c>
      <c r="F318" s="27">
        <v>4</v>
      </c>
      <c r="G318" s="27">
        <v>2</v>
      </c>
      <c r="H318" s="27">
        <v>5</v>
      </c>
      <c r="I318" s="27">
        <v>5</v>
      </c>
      <c r="J318" s="27">
        <v>2</v>
      </c>
      <c r="K318" s="27">
        <v>4</v>
      </c>
      <c r="L318" s="27">
        <v>0</v>
      </c>
      <c r="M318" s="92">
        <f t="shared" si="8"/>
        <v>39</v>
      </c>
      <c r="N318" s="27">
        <v>10</v>
      </c>
      <c r="O318" s="185">
        <f t="shared" si="9"/>
        <v>0.8125</v>
      </c>
      <c r="P318" s="55" t="s">
        <v>445</v>
      </c>
      <c r="Q318" s="19" t="s">
        <v>6093</v>
      </c>
      <c r="R318" s="41" t="s">
        <v>684</v>
      </c>
      <c r="S318" s="19" t="s">
        <v>452</v>
      </c>
      <c r="T318" s="28" t="s">
        <v>6527</v>
      </c>
      <c r="U318" s="17">
        <v>4</v>
      </c>
      <c r="V318" s="20" t="s">
        <v>682</v>
      </c>
      <c r="W318" s="18" t="s">
        <v>6552</v>
      </c>
      <c r="X318" s="18" t="s">
        <v>459</v>
      </c>
      <c r="Y318" s="29" t="s">
        <v>486</v>
      </c>
      <c r="Z318" s="61"/>
    </row>
    <row r="319" spans="1:26" s="161" customFormat="1" ht="19.5" customHeight="1" x14ac:dyDescent="0.25">
      <c r="A319" s="42" t="s">
        <v>50</v>
      </c>
      <c r="B319" s="27">
        <v>2</v>
      </c>
      <c r="C319" s="27">
        <v>8</v>
      </c>
      <c r="D319" s="27">
        <v>2</v>
      </c>
      <c r="E319" s="27">
        <v>5</v>
      </c>
      <c r="F319" s="27">
        <v>4</v>
      </c>
      <c r="G319" s="27">
        <v>2</v>
      </c>
      <c r="H319" s="27">
        <v>5</v>
      </c>
      <c r="I319" s="27">
        <v>5</v>
      </c>
      <c r="J319" s="27">
        <v>2</v>
      </c>
      <c r="K319" s="27">
        <v>4</v>
      </c>
      <c r="L319" s="27">
        <v>0</v>
      </c>
      <c r="M319" s="92">
        <f t="shared" si="8"/>
        <v>39</v>
      </c>
      <c r="N319" s="27">
        <v>6</v>
      </c>
      <c r="O319" s="185">
        <f t="shared" si="9"/>
        <v>0.8125</v>
      </c>
      <c r="P319" s="55" t="s">
        <v>445</v>
      </c>
      <c r="Q319" s="93" t="s">
        <v>780</v>
      </c>
      <c r="R319" s="94" t="s">
        <v>742</v>
      </c>
      <c r="S319" s="93" t="s">
        <v>507</v>
      </c>
      <c r="T319" s="28" t="s">
        <v>8181</v>
      </c>
      <c r="U319" s="17">
        <v>4</v>
      </c>
      <c r="V319" s="20" t="s">
        <v>8192</v>
      </c>
      <c r="W319" s="95" t="s">
        <v>8193</v>
      </c>
      <c r="X319" s="95" t="s">
        <v>771</v>
      </c>
      <c r="Y319" s="96" t="s">
        <v>636</v>
      </c>
      <c r="Z319" s="61"/>
    </row>
    <row r="320" spans="1:26" s="161" customFormat="1" ht="19.5" customHeight="1" x14ac:dyDescent="0.25">
      <c r="A320" s="42" t="s">
        <v>47</v>
      </c>
      <c r="B320" s="27">
        <v>2</v>
      </c>
      <c r="C320" s="27">
        <v>7</v>
      </c>
      <c r="D320" s="27">
        <v>2</v>
      </c>
      <c r="E320" s="27">
        <v>6</v>
      </c>
      <c r="F320" s="27">
        <v>4</v>
      </c>
      <c r="G320" s="27">
        <v>0</v>
      </c>
      <c r="H320" s="27">
        <v>5</v>
      </c>
      <c r="I320" s="27">
        <v>5</v>
      </c>
      <c r="J320" s="27">
        <v>2</v>
      </c>
      <c r="K320" s="27">
        <v>6</v>
      </c>
      <c r="L320" s="27">
        <v>0</v>
      </c>
      <c r="M320" s="92">
        <f t="shared" si="8"/>
        <v>39</v>
      </c>
      <c r="N320" s="27">
        <v>2</v>
      </c>
      <c r="O320" s="185">
        <f t="shared" si="9"/>
        <v>0.8125</v>
      </c>
      <c r="P320" s="55" t="s">
        <v>445</v>
      </c>
      <c r="Q320" s="19" t="s">
        <v>1005</v>
      </c>
      <c r="R320" s="41" t="s">
        <v>724</v>
      </c>
      <c r="S320" s="19" t="s">
        <v>567</v>
      </c>
      <c r="T320" s="28" t="s">
        <v>3117</v>
      </c>
      <c r="U320" s="17">
        <v>4</v>
      </c>
      <c r="V320" s="20" t="s">
        <v>637</v>
      </c>
      <c r="W320" s="18" t="s">
        <v>1096</v>
      </c>
      <c r="X320" s="18" t="s">
        <v>1202</v>
      </c>
      <c r="Y320" s="29" t="s">
        <v>469</v>
      </c>
      <c r="Z320" s="61"/>
    </row>
    <row r="321" spans="1:267" s="161" customFormat="1" ht="19.5" customHeight="1" x14ac:dyDescent="0.25">
      <c r="A321" s="42" t="s">
        <v>45</v>
      </c>
      <c r="B321" s="27">
        <v>2</v>
      </c>
      <c r="C321" s="27">
        <v>9</v>
      </c>
      <c r="D321" s="27">
        <v>2</v>
      </c>
      <c r="E321" s="27">
        <v>6</v>
      </c>
      <c r="F321" s="27">
        <v>0</v>
      </c>
      <c r="G321" s="27">
        <v>2</v>
      </c>
      <c r="H321" s="27">
        <v>5</v>
      </c>
      <c r="I321" s="27">
        <v>5</v>
      </c>
      <c r="J321" s="27">
        <v>2</v>
      </c>
      <c r="K321" s="27">
        <v>6</v>
      </c>
      <c r="L321" s="27">
        <v>0</v>
      </c>
      <c r="M321" s="92">
        <f t="shared" si="8"/>
        <v>39</v>
      </c>
      <c r="N321" s="27">
        <v>4</v>
      </c>
      <c r="O321" s="185">
        <f t="shared" si="9"/>
        <v>0.8125</v>
      </c>
      <c r="P321" s="55" t="s">
        <v>445</v>
      </c>
      <c r="Q321" s="19" t="s">
        <v>4834</v>
      </c>
      <c r="R321" s="41" t="s">
        <v>769</v>
      </c>
      <c r="S321" s="19" t="s">
        <v>831</v>
      </c>
      <c r="T321" s="28" t="s">
        <v>3662</v>
      </c>
      <c r="U321" s="17">
        <v>4</v>
      </c>
      <c r="V321" s="20" t="s">
        <v>519</v>
      </c>
      <c r="W321" s="18" t="s">
        <v>4832</v>
      </c>
      <c r="X321" s="18" t="s">
        <v>916</v>
      </c>
      <c r="Y321" s="29" t="s">
        <v>636</v>
      </c>
      <c r="Z321" s="61"/>
    </row>
    <row r="322" spans="1:267" s="161" customFormat="1" ht="19.5" customHeight="1" x14ac:dyDescent="0.25">
      <c r="A322" s="60" t="s">
        <v>56</v>
      </c>
      <c r="B322" s="31">
        <v>2</v>
      </c>
      <c r="C322" s="31">
        <v>10</v>
      </c>
      <c r="D322" s="31">
        <v>0</v>
      </c>
      <c r="E322" s="31">
        <v>3</v>
      </c>
      <c r="F322" s="31">
        <v>4</v>
      </c>
      <c r="G322" s="31">
        <v>2</v>
      </c>
      <c r="H322" s="31">
        <v>5</v>
      </c>
      <c r="I322" s="31">
        <v>5</v>
      </c>
      <c r="J322" s="31">
        <v>0</v>
      </c>
      <c r="K322" s="31">
        <v>6</v>
      </c>
      <c r="L322" s="31">
        <v>2</v>
      </c>
      <c r="M322" s="92">
        <f t="shared" si="8"/>
        <v>39</v>
      </c>
      <c r="N322" s="31">
        <v>4</v>
      </c>
      <c r="O322" s="185">
        <f t="shared" si="9"/>
        <v>0.8125</v>
      </c>
      <c r="P322" s="65" t="s">
        <v>445</v>
      </c>
      <c r="Q322" s="19" t="s">
        <v>5134</v>
      </c>
      <c r="R322" s="41" t="s">
        <v>1208</v>
      </c>
      <c r="S322" s="19" t="s">
        <v>546</v>
      </c>
      <c r="T322" s="40" t="s">
        <v>3663</v>
      </c>
      <c r="U322" s="32">
        <v>4</v>
      </c>
      <c r="V322" s="20" t="s">
        <v>637</v>
      </c>
      <c r="W322" s="33" t="s">
        <v>5135</v>
      </c>
      <c r="X322" s="33" t="s">
        <v>448</v>
      </c>
      <c r="Y322" s="34" t="s">
        <v>469</v>
      </c>
      <c r="Z322" s="186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87"/>
      <c r="DX322" s="187"/>
      <c r="DY322" s="187"/>
      <c r="DZ322" s="187"/>
      <c r="EA322" s="187"/>
      <c r="EB322" s="187"/>
      <c r="EC322" s="187"/>
      <c r="ED322" s="187"/>
      <c r="EE322" s="187"/>
      <c r="EF322" s="187"/>
      <c r="EG322" s="187"/>
      <c r="EH322" s="187"/>
      <c r="EI322" s="187"/>
      <c r="EJ322" s="187"/>
      <c r="EK322" s="187"/>
      <c r="EL322" s="187"/>
      <c r="EM322" s="187"/>
      <c r="EN322" s="187"/>
      <c r="EO322" s="187"/>
      <c r="EP322" s="187"/>
      <c r="EQ322" s="187"/>
      <c r="ER322" s="187"/>
      <c r="ES322" s="187"/>
      <c r="ET322" s="187"/>
      <c r="EU322" s="187"/>
      <c r="EV322" s="187"/>
      <c r="EW322" s="187"/>
      <c r="EX322" s="187"/>
      <c r="EY322" s="187"/>
      <c r="EZ322" s="187"/>
      <c r="FA322" s="187"/>
      <c r="FB322" s="187"/>
      <c r="FC322" s="187"/>
      <c r="FD322" s="187"/>
      <c r="FE322" s="187"/>
      <c r="FF322" s="187"/>
      <c r="FG322" s="187"/>
      <c r="FH322" s="187"/>
      <c r="FI322" s="187"/>
      <c r="FJ322" s="187"/>
      <c r="FK322" s="187"/>
      <c r="FL322" s="187"/>
      <c r="FM322" s="187"/>
      <c r="FN322" s="187"/>
      <c r="FO322" s="187"/>
      <c r="FP322" s="187"/>
      <c r="FQ322" s="187"/>
      <c r="FR322" s="187"/>
      <c r="FS322" s="187"/>
      <c r="FT322" s="187"/>
      <c r="FU322" s="187"/>
      <c r="FV322" s="187"/>
      <c r="FW322" s="187"/>
      <c r="FX322" s="187"/>
      <c r="FY322" s="187"/>
      <c r="FZ322" s="187"/>
      <c r="GA322" s="187"/>
      <c r="GB322" s="187"/>
      <c r="GC322" s="187"/>
      <c r="GD322" s="187"/>
      <c r="GE322" s="187"/>
      <c r="GF322" s="187"/>
      <c r="GG322" s="187"/>
      <c r="GH322" s="187"/>
      <c r="GI322" s="187"/>
      <c r="GJ322" s="187"/>
      <c r="GK322" s="187"/>
      <c r="GL322" s="187"/>
      <c r="GM322" s="187"/>
      <c r="GN322" s="187"/>
      <c r="GO322" s="187"/>
      <c r="GP322" s="187"/>
      <c r="GQ322" s="187"/>
      <c r="GR322" s="187"/>
      <c r="GS322" s="187"/>
      <c r="GT322" s="187"/>
      <c r="GU322" s="187"/>
      <c r="GV322" s="187"/>
      <c r="GW322" s="187"/>
      <c r="GX322" s="187"/>
      <c r="GY322" s="187"/>
      <c r="GZ322" s="187"/>
      <c r="HA322" s="187"/>
      <c r="HB322" s="187"/>
      <c r="HC322" s="187"/>
      <c r="HD322" s="187"/>
      <c r="HE322" s="187"/>
      <c r="HF322" s="187"/>
      <c r="HG322" s="187"/>
      <c r="HH322" s="187"/>
      <c r="HI322" s="187"/>
      <c r="HJ322" s="187"/>
      <c r="HK322" s="187"/>
      <c r="HL322" s="187"/>
      <c r="HM322" s="187"/>
      <c r="HN322" s="187"/>
      <c r="HO322" s="187"/>
      <c r="HP322" s="187"/>
      <c r="HQ322" s="187"/>
      <c r="HR322" s="187"/>
      <c r="HS322" s="187"/>
      <c r="HT322" s="187"/>
      <c r="HU322" s="187"/>
      <c r="HV322" s="187"/>
      <c r="HW322" s="187"/>
      <c r="HX322" s="187"/>
      <c r="HY322" s="187"/>
      <c r="HZ322" s="187"/>
      <c r="IA322" s="187"/>
      <c r="IB322" s="187"/>
      <c r="IC322" s="187"/>
      <c r="ID322" s="187"/>
      <c r="IE322" s="187"/>
      <c r="IF322" s="187"/>
      <c r="IG322" s="187"/>
      <c r="IH322" s="187"/>
      <c r="II322" s="187"/>
      <c r="IJ322" s="187"/>
      <c r="IK322" s="187"/>
      <c r="IL322" s="187"/>
      <c r="IM322" s="187"/>
      <c r="IN322" s="187"/>
      <c r="IO322" s="187"/>
      <c r="IP322" s="187"/>
      <c r="IQ322" s="187"/>
      <c r="IR322" s="187"/>
      <c r="IS322" s="187"/>
      <c r="IT322" s="187"/>
      <c r="IU322" s="187"/>
      <c r="IV322" s="187"/>
      <c r="IW322" s="187"/>
      <c r="IX322" s="187"/>
      <c r="IY322" s="187"/>
      <c r="IZ322" s="187"/>
      <c r="JA322" s="187"/>
      <c r="JB322" s="187"/>
      <c r="JC322" s="187"/>
      <c r="JD322" s="187"/>
      <c r="JE322" s="187"/>
      <c r="JF322" s="187"/>
      <c r="JG322" s="187"/>
    </row>
    <row r="323" spans="1:267" s="161" customFormat="1" ht="19.5" customHeight="1" x14ac:dyDescent="0.25">
      <c r="A323" s="42" t="s">
        <v>25</v>
      </c>
      <c r="B323" s="27">
        <v>2</v>
      </c>
      <c r="C323" s="27">
        <v>9</v>
      </c>
      <c r="D323" s="27">
        <v>2</v>
      </c>
      <c r="E323" s="27">
        <v>5</v>
      </c>
      <c r="F323" s="27">
        <v>4</v>
      </c>
      <c r="G323" s="27">
        <v>0</v>
      </c>
      <c r="H323" s="27">
        <v>5</v>
      </c>
      <c r="I323" s="27">
        <v>5</v>
      </c>
      <c r="J323" s="27">
        <v>3</v>
      </c>
      <c r="K323" s="27">
        <v>4</v>
      </c>
      <c r="L323" s="27">
        <v>0</v>
      </c>
      <c r="M323" s="92">
        <f t="shared" si="8"/>
        <v>39</v>
      </c>
      <c r="N323" s="27">
        <v>7</v>
      </c>
      <c r="O323" s="185">
        <f t="shared" si="9"/>
        <v>0.8125</v>
      </c>
      <c r="P323" s="55" t="s">
        <v>445</v>
      </c>
      <c r="Q323" s="19" t="s">
        <v>1997</v>
      </c>
      <c r="R323" s="41" t="s">
        <v>483</v>
      </c>
      <c r="S323" s="19" t="s">
        <v>523</v>
      </c>
      <c r="T323" s="28" t="s">
        <v>1984</v>
      </c>
      <c r="U323" s="17">
        <v>4</v>
      </c>
      <c r="V323" s="20" t="s">
        <v>682</v>
      </c>
      <c r="W323" s="18" t="s">
        <v>1998</v>
      </c>
      <c r="X323" s="18" t="s">
        <v>1999</v>
      </c>
      <c r="Y323" s="29" t="s">
        <v>2000</v>
      </c>
      <c r="Z323" s="61"/>
    </row>
    <row r="324" spans="1:267" s="161" customFormat="1" ht="19.5" customHeight="1" x14ac:dyDescent="0.25">
      <c r="A324" s="42" t="s">
        <v>419</v>
      </c>
      <c r="B324" s="27">
        <v>2</v>
      </c>
      <c r="C324" s="27">
        <v>9</v>
      </c>
      <c r="D324" s="27">
        <v>2</v>
      </c>
      <c r="E324" s="27">
        <v>6</v>
      </c>
      <c r="F324" s="27">
        <v>0</v>
      </c>
      <c r="G324" s="27">
        <v>2</v>
      </c>
      <c r="H324" s="27">
        <v>5</v>
      </c>
      <c r="I324" s="27">
        <v>5</v>
      </c>
      <c r="J324" s="27">
        <v>2</v>
      </c>
      <c r="K324" s="27">
        <v>6</v>
      </c>
      <c r="L324" s="27">
        <v>0</v>
      </c>
      <c r="M324" s="92">
        <f t="shared" si="8"/>
        <v>39</v>
      </c>
      <c r="N324" s="27">
        <v>2</v>
      </c>
      <c r="O324" s="185">
        <f t="shared" si="9"/>
        <v>0.8125</v>
      </c>
      <c r="P324" s="55" t="s">
        <v>445</v>
      </c>
      <c r="Q324" s="19" t="s">
        <v>3451</v>
      </c>
      <c r="R324" s="41" t="s">
        <v>967</v>
      </c>
      <c r="S324" s="19" t="s">
        <v>599</v>
      </c>
      <c r="T324" s="28" t="s">
        <v>3117</v>
      </c>
      <c r="U324" s="17">
        <v>4</v>
      </c>
      <c r="V324" s="20" t="s">
        <v>645</v>
      </c>
      <c r="W324" s="18" t="s">
        <v>1096</v>
      </c>
      <c r="X324" s="18" t="s">
        <v>1202</v>
      </c>
      <c r="Y324" s="29" t="s">
        <v>469</v>
      </c>
      <c r="Z324" s="61"/>
    </row>
    <row r="325" spans="1:267" s="161" customFormat="1" ht="19.5" customHeight="1" x14ac:dyDescent="0.25">
      <c r="A325" s="42" t="s">
        <v>7811</v>
      </c>
      <c r="B325" s="27">
        <v>2</v>
      </c>
      <c r="C325" s="27">
        <v>10</v>
      </c>
      <c r="D325" s="27">
        <v>2</v>
      </c>
      <c r="E325" s="27">
        <v>3</v>
      </c>
      <c r="F325" s="27">
        <v>4</v>
      </c>
      <c r="G325" s="27">
        <v>0</v>
      </c>
      <c r="H325" s="27">
        <v>5</v>
      </c>
      <c r="I325" s="27">
        <v>5</v>
      </c>
      <c r="J325" s="27">
        <v>0</v>
      </c>
      <c r="K325" s="27">
        <v>6</v>
      </c>
      <c r="L325" s="27">
        <v>2</v>
      </c>
      <c r="M325" s="92">
        <f t="shared" si="8"/>
        <v>39</v>
      </c>
      <c r="N325" s="27">
        <v>9</v>
      </c>
      <c r="O325" s="185">
        <f t="shared" si="9"/>
        <v>0.8125</v>
      </c>
      <c r="P325" s="55" t="s">
        <v>445</v>
      </c>
      <c r="Q325" s="19" t="s">
        <v>4869</v>
      </c>
      <c r="R325" s="41" t="s">
        <v>1001</v>
      </c>
      <c r="S325" s="19" t="s">
        <v>703</v>
      </c>
      <c r="T325" s="28" t="s">
        <v>7778</v>
      </c>
      <c r="U325" s="17">
        <v>4</v>
      </c>
      <c r="V325" s="20" t="s">
        <v>609</v>
      </c>
      <c r="W325" s="18" t="s">
        <v>7789</v>
      </c>
      <c r="X325" s="18" t="s">
        <v>7790</v>
      </c>
      <c r="Y325" s="29" t="s">
        <v>469</v>
      </c>
      <c r="Z325" s="61"/>
    </row>
    <row r="326" spans="1:267" s="161" customFormat="1" ht="19.5" customHeight="1" x14ac:dyDescent="0.25">
      <c r="A326" s="42" t="s">
        <v>31</v>
      </c>
      <c r="B326" s="27">
        <v>2</v>
      </c>
      <c r="C326" s="27">
        <v>8</v>
      </c>
      <c r="D326" s="27">
        <v>2</v>
      </c>
      <c r="E326" s="27">
        <v>5</v>
      </c>
      <c r="F326" s="27">
        <v>3</v>
      </c>
      <c r="G326" s="27">
        <v>2</v>
      </c>
      <c r="H326" s="27">
        <v>5</v>
      </c>
      <c r="I326" s="27">
        <v>5</v>
      </c>
      <c r="J326" s="27">
        <v>1</v>
      </c>
      <c r="K326" s="27">
        <v>4</v>
      </c>
      <c r="L326" s="27">
        <v>2</v>
      </c>
      <c r="M326" s="92">
        <f t="shared" si="8"/>
        <v>39</v>
      </c>
      <c r="N326" s="27">
        <v>9</v>
      </c>
      <c r="O326" s="185">
        <f t="shared" si="9"/>
        <v>0.8125</v>
      </c>
      <c r="P326" s="55" t="s">
        <v>446</v>
      </c>
      <c r="Q326" s="19" t="s">
        <v>5419</v>
      </c>
      <c r="R326" s="41" t="s">
        <v>607</v>
      </c>
      <c r="S326" s="19" t="s">
        <v>474</v>
      </c>
      <c r="T326" s="28" t="s">
        <v>5402</v>
      </c>
      <c r="U326" s="17">
        <v>4</v>
      </c>
      <c r="V326" s="20" t="s">
        <v>682</v>
      </c>
      <c r="W326" s="18" t="s">
        <v>5405</v>
      </c>
      <c r="X326" s="18" t="s">
        <v>4268</v>
      </c>
      <c r="Y326" s="29" t="s">
        <v>2269</v>
      </c>
      <c r="Z326" s="61"/>
    </row>
    <row r="327" spans="1:267" s="161" customFormat="1" ht="19.5" customHeight="1" x14ac:dyDescent="0.25">
      <c r="A327" s="42" t="s">
        <v>395</v>
      </c>
      <c r="B327" s="27">
        <v>2</v>
      </c>
      <c r="C327" s="27">
        <v>8</v>
      </c>
      <c r="D327" s="27">
        <v>2</v>
      </c>
      <c r="E327" s="27">
        <v>4</v>
      </c>
      <c r="F327" s="27">
        <v>4</v>
      </c>
      <c r="G327" s="27">
        <v>2</v>
      </c>
      <c r="H327" s="27">
        <v>4</v>
      </c>
      <c r="I327" s="27">
        <v>5</v>
      </c>
      <c r="J327" s="27">
        <v>2</v>
      </c>
      <c r="K327" s="27">
        <v>6</v>
      </c>
      <c r="L327" s="27">
        <v>0</v>
      </c>
      <c r="M327" s="92">
        <f t="shared" ref="M327:M390" si="10">SUM(B327:L327)</f>
        <v>39</v>
      </c>
      <c r="N327" s="27">
        <v>7</v>
      </c>
      <c r="O327" s="185">
        <f t="shared" ref="O327:O390" si="11">M327/48</f>
        <v>0.8125</v>
      </c>
      <c r="P327" s="55" t="s">
        <v>446</v>
      </c>
      <c r="Q327" s="19" t="s">
        <v>3143</v>
      </c>
      <c r="R327" s="41" t="s">
        <v>579</v>
      </c>
      <c r="S327" s="19" t="s">
        <v>3144</v>
      </c>
      <c r="T327" s="28" t="s">
        <v>3122</v>
      </c>
      <c r="U327" s="17">
        <v>4</v>
      </c>
      <c r="V327" s="20" t="s">
        <v>637</v>
      </c>
      <c r="W327" s="18" t="s">
        <v>683</v>
      </c>
      <c r="X327" s="18" t="s">
        <v>468</v>
      </c>
      <c r="Y327" s="29" t="s">
        <v>463</v>
      </c>
      <c r="Z327" s="61"/>
    </row>
    <row r="328" spans="1:267" s="161" customFormat="1" ht="19.5" customHeight="1" x14ac:dyDescent="0.25">
      <c r="A328" s="42" t="s">
        <v>32</v>
      </c>
      <c r="B328" s="27">
        <v>2</v>
      </c>
      <c r="C328" s="27">
        <v>8</v>
      </c>
      <c r="D328" s="27">
        <v>2</v>
      </c>
      <c r="E328" s="27">
        <v>4</v>
      </c>
      <c r="F328" s="27">
        <v>3</v>
      </c>
      <c r="G328" s="27">
        <v>2</v>
      </c>
      <c r="H328" s="27">
        <v>5</v>
      </c>
      <c r="I328" s="27">
        <v>5</v>
      </c>
      <c r="J328" s="27">
        <v>0</v>
      </c>
      <c r="K328" s="27">
        <v>6</v>
      </c>
      <c r="L328" s="27">
        <v>2</v>
      </c>
      <c r="M328" s="92">
        <f t="shared" si="10"/>
        <v>39</v>
      </c>
      <c r="N328" s="27">
        <v>2</v>
      </c>
      <c r="O328" s="185">
        <f t="shared" si="11"/>
        <v>0.8125</v>
      </c>
      <c r="P328" s="55" t="s">
        <v>445</v>
      </c>
      <c r="Q328" s="19" t="s">
        <v>7727</v>
      </c>
      <c r="R328" s="41" t="s">
        <v>658</v>
      </c>
      <c r="S328" s="19" t="s">
        <v>486</v>
      </c>
      <c r="T328" s="28" t="s">
        <v>8956</v>
      </c>
      <c r="U328" s="17">
        <v>4</v>
      </c>
      <c r="V328" s="20" t="s">
        <v>609</v>
      </c>
      <c r="W328" s="18" t="s">
        <v>597</v>
      </c>
      <c r="X328" s="18" t="s">
        <v>518</v>
      </c>
      <c r="Y328" s="29" t="s">
        <v>1078</v>
      </c>
      <c r="Z328" s="61"/>
    </row>
    <row r="329" spans="1:267" s="161" customFormat="1" ht="19.5" customHeight="1" x14ac:dyDescent="0.25">
      <c r="A329" s="42" t="s">
        <v>37</v>
      </c>
      <c r="B329" s="27">
        <v>2</v>
      </c>
      <c r="C329" s="27">
        <v>9</v>
      </c>
      <c r="D329" s="27">
        <v>2</v>
      </c>
      <c r="E329" s="27">
        <v>6</v>
      </c>
      <c r="F329" s="27">
        <v>4</v>
      </c>
      <c r="G329" s="27">
        <v>2</v>
      </c>
      <c r="H329" s="27">
        <v>5</v>
      </c>
      <c r="I329" s="27">
        <v>5</v>
      </c>
      <c r="J329" s="27">
        <v>0</v>
      </c>
      <c r="K329" s="27">
        <v>2</v>
      </c>
      <c r="L329" s="27">
        <v>2</v>
      </c>
      <c r="M329" s="92">
        <f t="shared" si="10"/>
        <v>39</v>
      </c>
      <c r="N329" s="27">
        <v>7</v>
      </c>
      <c r="O329" s="185">
        <f t="shared" si="11"/>
        <v>0.8125</v>
      </c>
      <c r="P329" s="55" t="s">
        <v>446</v>
      </c>
      <c r="Q329" s="19" t="s">
        <v>4511</v>
      </c>
      <c r="R329" s="41" t="s">
        <v>998</v>
      </c>
      <c r="S329" s="19" t="s">
        <v>474</v>
      </c>
      <c r="T329" s="28" t="s">
        <v>3660</v>
      </c>
      <c r="U329" s="17">
        <v>4</v>
      </c>
      <c r="V329" s="20" t="s">
        <v>637</v>
      </c>
      <c r="W329" s="18" t="s">
        <v>545</v>
      </c>
      <c r="X329" s="18" t="s">
        <v>967</v>
      </c>
      <c r="Y329" s="29" t="s">
        <v>540</v>
      </c>
      <c r="Z329" s="61"/>
    </row>
    <row r="330" spans="1:267" s="161" customFormat="1" ht="19.5" customHeight="1" x14ac:dyDescent="0.25">
      <c r="A330" s="42" t="s">
        <v>20</v>
      </c>
      <c r="B330" s="27">
        <v>2</v>
      </c>
      <c r="C330" s="27">
        <v>10</v>
      </c>
      <c r="D330" s="27">
        <v>2</v>
      </c>
      <c r="E330" s="27">
        <v>6</v>
      </c>
      <c r="F330" s="27">
        <v>4</v>
      </c>
      <c r="G330" s="27">
        <v>2</v>
      </c>
      <c r="H330" s="27">
        <v>5</v>
      </c>
      <c r="I330" s="27">
        <v>5</v>
      </c>
      <c r="J330" s="27">
        <v>1</v>
      </c>
      <c r="K330" s="27">
        <v>0</v>
      </c>
      <c r="L330" s="27">
        <v>2</v>
      </c>
      <c r="M330" s="92">
        <f t="shared" si="10"/>
        <v>39</v>
      </c>
      <c r="N330" s="27">
        <v>7</v>
      </c>
      <c r="O330" s="185">
        <f t="shared" si="11"/>
        <v>0.8125</v>
      </c>
      <c r="P330" s="55" t="s">
        <v>446</v>
      </c>
      <c r="Q330" s="19" t="s">
        <v>3145</v>
      </c>
      <c r="R330" s="41" t="s">
        <v>539</v>
      </c>
      <c r="S330" s="19" t="s">
        <v>466</v>
      </c>
      <c r="T330" s="28" t="s">
        <v>3122</v>
      </c>
      <c r="U330" s="17">
        <v>4</v>
      </c>
      <c r="V330" s="20" t="s">
        <v>682</v>
      </c>
      <c r="W330" s="18" t="s">
        <v>3130</v>
      </c>
      <c r="X330" s="18" t="s">
        <v>3131</v>
      </c>
      <c r="Y330" s="29" t="s">
        <v>513</v>
      </c>
      <c r="Z330" s="61"/>
    </row>
    <row r="331" spans="1:267" s="161" customFormat="1" ht="19.5" customHeight="1" x14ac:dyDescent="0.25">
      <c r="A331" s="42" t="s">
        <v>31</v>
      </c>
      <c r="B331" s="27">
        <v>1</v>
      </c>
      <c r="C331" s="27">
        <v>10</v>
      </c>
      <c r="D331" s="27">
        <v>2</v>
      </c>
      <c r="E331" s="27">
        <v>5</v>
      </c>
      <c r="F331" s="27">
        <v>4</v>
      </c>
      <c r="G331" s="27">
        <v>2</v>
      </c>
      <c r="H331" s="27">
        <v>5</v>
      </c>
      <c r="I331" s="27">
        <v>5</v>
      </c>
      <c r="J331" s="27">
        <v>1</v>
      </c>
      <c r="K331" s="27">
        <v>4</v>
      </c>
      <c r="L331" s="27">
        <v>0</v>
      </c>
      <c r="M331" s="92">
        <f t="shared" si="10"/>
        <v>39</v>
      </c>
      <c r="N331" s="27">
        <v>5</v>
      </c>
      <c r="O331" s="185">
        <f t="shared" si="11"/>
        <v>0.8125</v>
      </c>
      <c r="P331" s="55" t="s">
        <v>445</v>
      </c>
      <c r="Q331" s="19" t="s">
        <v>2205</v>
      </c>
      <c r="R331" s="41" t="s">
        <v>448</v>
      </c>
      <c r="S331" s="19" t="s">
        <v>474</v>
      </c>
      <c r="T331" s="28" t="s">
        <v>2196</v>
      </c>
      <c r="U331" s="17">
        <v>4</v>
      </c>
      <c r="V331" s="20" t="s">
        <v>682</v>
      </c>
      <c r="W331" s="18" t="s">
        <v>2197</v>
      </c>
      <c r="X331" s="18" t="s">
        <v>1737</v>
      </c>
      <c r="Y331" s="29" t="s">
        <v>2198</v>
      </c>
      <c r="Z331" s="61"/>
    </row>
    <row r="332" spans="1:267" s="161" customFormat="1" ht="19.5" customHeight="1" x14ac:dyDescent="0.25">
      <c r="A332" s="42" t="s">
        <v>26</v>
      </c>
      <c r="B332" s="27">
        <v>2</v>
      </c>
      <c r="C332" s="27">
        <v>10</v>
      </c>
      <c r="D332" s="27">
        <v>2</v>
      </c>
      <c r="E332" s="27">
        <v>5</v>
      </c>
      <c r="F332" s="27">
        <v>4</v>
      </c>
      <c r="G332" s="27">
        <v>2</v>
      </c>
      <c r="H332" s="27">
        <v>5</v>
      </c>
      <c r="I332" s="27">
        <v>5</v>
      </c>
      <c r="J332" s="27">
        <v>2</v>
      </c>
      <c r="K332" s="27">
        <v>0</v>
      </c>
      <c r="L332" s="27">
        <v>2</v>
      </c>
      <c r="M332" s="92">
        <f t="shared" si="10"/>
        <v>39</v>
      </c>
      <c r="N332" s="27">
        <v>7</v>
      </c>
      <c r="O332" s="185">
        <f t="shared" si="11"/>
        <v>0.8125</v>
      </c>
      <c r="P332" s="55" t="s">
        <v>446</v>
      </c>
      <c r="Q332" s="19" t="s">
        <v>4512</v>
      </c>
      <c r="R332" s="41" t="s">
        <v>525</v>
      </c>
      <c r="S332" s="19" t="s">
        <v>556</v>
      </c>
      <c r="T332" s="28" t="s">
        <v>3660</v>
      </c>
      <c r="U332" s="17">
        <v>4</v>
      </c>
      <c r="V332" s="20" t="s">
        <v>1190</v>
      </c>
      <c r="W332" s="18" t="s">
        <v>4498</v>
      </c>
      <c r="X332" s="18" t="s">
        <v>4499</v>
      </c>
      <c r="Y332" s="29" t="s">
        <v>4500</v>
      </c>
      <c r="Z332" s="61"/>
    </row>
    <row r="333" spans="1:267" s="161" customFormat="1" ht="19.5" customHeight="1" x14ac:dyDescent="0.25">
      <c r="A333" s="42" t="s">
        <v>51</v>
      </c>
      <c r="B333" s="27">
        <v>2</v>
      </c>
      <c r="C333" s="27">
        <v>9</v>
      </c>
      <c r="D333" s="27">
        <v>2</v>
      </c>
      <c r="E333" s="27">
        <v>3</v>
      </c>
      <c r="F333" s="27">
        <v>3</v>
      </c>
      <c r="G333" s="27">
        <v>0</v>
      </c>
      <c r="H333" s="27">
        <v>5</v>
      </c>
      <c r="I333" s="27">
        <v>5</v>
      </c>
      <c r="J333" s="27">
        <v>2</v>
      </c>
      <c r="K333" s="27">
        <v>6</v>
      </c>
      <c r="L333" s="27">
        <v>2</v>
      </c>
      <c r="M333" s="92">
        <f t="shared" si="10"/>
        <v>39</v>
      </c>
      <c r="N333" s="27">
        <v>5</v>
      </c>
      <c r="O333" s="185">
        <f t="shared" si="11"/>
        <v>0.8125</v>
      </c>
      <c r="P333" s="55" t="s">
        <v>445</v>
      </c>
      <c r="Q333" s="19" t="s">
        <v>1509</v>
      </c>
      <c r="R333" s="41" t="s">
        <v>1907</v>
      </c>
      <c r="S333" s="19" t="s">
        <v>562</v>
      </c>
      <c r="T333" s="28" t="s">
        <v>3853</v>
      </c>
      <c r="U333" s="17">
        <v>4</v>
      </c>
      <c r="V333" s="20" t="s">
        <v>637</v>
      </c>
      <c r="W333" s="18" t="s">
        <v>3868</v>
      </c>
      <c r="X333" s="18" t="s">
        <v>651</v>
      </c>
      <c r="Y333" s="29" t="s">
        <v>2269</v>
      </c>
      <c r="Z333" s="61"/>
    </row>
    <row r="334" spans="1:267" s="161" customFormat="1" ht="19.5" customHeight="1" x14ac:dyDescent="0.25">
      <c r="A334" s="42" t="s">
        <v>429</v>
      </c>
      <c r="B334" s="27">
        <v>2</v>
      </c>
      <c r="C334" s="27">
        <v>9</v>
      </c>
      <c r="D334" s="27">
        <v>1</v>
      </c>
      <c r="E334" s="27">
        <v>5</v>
      </c>
      <c r="F334" s="27">
        <v>4</v>
      </c>
      <c r="G334" s="27">
        <v>2</v>
      </c>
      <c r="H334" s="27">
        <v>5</v>
      </c>
      <c r="I334" s="27">
        <v>5</v>
      </c>
      <c r="J334" s="27">
        <v>0</v>
      </c>
      <c r="K334" s="27">
        <v>6</v>
      </c>
      <c r="L334" s="27">
        <v>0</v>
      </c>
      <c r="M334" s="92">
        <f t="shared" si="10"/>
        <v>39</v>
      </c>
      <c r="N334" s="27">
        <v>9</v>
      </c>
      <c r="O334" s="185">
        <f t="shared" si="11"/>
        <v>0.8125</v>
      </c>
      <c r="P334" s="55" t="s">
        <v>445</v>
      </c>
      <c r="Q334" s="19" t="s">
        <v>7807</v>
      </c>
      <c r="R334" s="41" t="s">
        <v>491</v>
      </c>
      <c r="S334" s="19" t="s">
        <v>7808</v>
      </c>
      <c r="T334" s="28" t="s">
        <v>7778</v>
      </c>
      <c r="U334" s="17">
        <v>4</v>
      </c>
      <c r="V334" s="20" t="s">
        <v>519</v>
      </c>
      <c r="W334" s="18" t="s">
        <v>4635</v>
      </c>
      <c r="X334" s="18" t="s">
        <v>1224</v>
      </c>
      <c r="Y334" s="29" t="s">
        <v>469</v>
      </c>
      <c r="Z334" s="61"/>
    </row>
    <row r="335" spans="1:267" s="161" customFormat="1" ht="19.5" customHeight="1" x14ac:dyDescent="0.25">
      <c r="A335" s="42" t="s">
        <v>41</v>
      </c>
      <c r="B335" s="27">
        <v>2</v>
      </c>
      <c r="C335" s="27">
        <v>10</v>
      </c>
      <c r="D335" s="27">
        <v>2</v>
      </c>
      <c r="E335" s="27">
        <v>6</v>
      </c>
      <c r="F335" s="27">
        <v>4</v>
      </c>
      <c r="G335" s="27">
        <v>0</v>
      </c>
      <c r="H335" s="27">
        <v>5</v>
      </c>
      <c r="I335" s="27">
        <v>5</v>
      </c>
      <c r="J335" s="27">
        <v>1</v>
      </c>
      <c r="K335" s="27">
        <v>2</v>
      </c>
      <c r="L335" s="27">
        <v>2</v>
      </c>
      <c r="M335" s="92">
        <f t="shared" si="10"/>
        <v>39</v>
      </c>
      <c r="N335" s="27">
        <v>5</v>
      </c>
      <c r="O335" s="185">
        <f t="shared" si="11"/>
        <v>0.8125</v>
      </c>
      <c r="P335" s="55" t="s">
        <v>445</v>
      </c>
      <c r="Q335" s="19" t="s">
        <v>5668</v>
      </c>
      <c r="R335" s="41" t="s">
        <v>544</v>
      </c>
      <c r="S335" s="19" t="s">
        <v>562</v>
      </c>
      <c r="T335" s="28" t="s">
        <v>3665</v>
      </c>
      <c r="U335" s="17">
        <v>4</v>
      </c>
      <c r="V335" s="20" t="s">
        <v>2314</v>
      </c>
      <c r="W335" s="18" t="s">
        <v>5658</v>
      </c>
      <c r="X335" s="18" t="s">
        <v>478</v>
      </c>
      <c r="Y335" s="29" t="s">
        <v>5659</v>
      </c>
      <c r="Z335" s="61"/>
    </row>
    <row r="336" spans="1:267" s="161" customFormat="1" ht="19.5" customHeight="1" x14ac:dyDescent="0.25">
      <c r="A336" s="42" t="s">
        <v>42</v>
      </c>
      <c r="B336" s="27">
        <v>2</v>
      </c>
      <c r="C336" s="27">
        <v>9</v>
      </c>
      <c r="D336" s="27">
        <v>2</v>
      </c>
      <c r="E336" s="27">
        <v>3</v>
      </c>
      <c r="F336" s="27">
        <v>4</v>
      </c>
      <c r="G336" s="27">
        <v>2</v>
      </c>
      <c r="H336" s="27">
        <v>5</v>
      </c>
      <c r="I336" s="27">
        <v>5</v>
      </c>
      <c r="J336" s="27">
        <v>1</v>
      </c>
      <c r="K336" s="27">
        <v>4</v>
      </c>
      <c r="L336" s="27">
        <v>2</v>
      </c>
      <c r="M336" s="92">
        <f t="shared" si="10"/>
        <v>39</v>
      </c>
      <c r="N336" s="27">
        <v>5</v>
      </c>
      <c r="O336" s="185">
        <f t="shared" si="11"/>
        <v>0.8125</v>
      </c>
      <c r="P336" s="55" t="s">
        <v>445</v>
      </c>
      <c r="Q336" s="19" t="s">
        <v>2183</v>
      </c>
      <c r="R336" s="41" t="s">
        <v>525</v>
      </c>
      <c r="S336" s="19" t="s">
        <v>626</v>
      </c>
      <c r="T336" s="28" t="s">
        <v>3671</v>
      </c>
      <c r="U336" s="17">
        <v>4</v>
      </c>
      <c r="V336" s="20" t="s">
        <v>5678</v>
      </c>
      <c r="W336" s="18" t="s">
        <v>1178</v>
      </c>
      <c r="X336" s="18" t="s">
        <v>916</v>
      </c>
      <c r="Y336" s="29" t="s">
        <v>452</v>
      </c>
      <c r="Z336" s="61"/>
    </row>
    <row r="337" spans="1:267" s="161" customFormat="1" ht="19.5" customHeight="1" x14ac:dyDescent="0.25">
      <c r="A337" s="42" t="s">
        <v>2001</v>
      </c>
      <c r="B337" s="27">
        <v>2</v>
      </c>
      <c r="C337" s="27">
        <v>9</v>
      </c>
      <c r="D337" s="27">
        <v>2</v>
      </c>
      <c r="E337" s="27">
        <v>5</v>
      </c>
      <c r="F337" s="27">
        <v>3</v>
      </c>
      <c r="G337" s="27">
        <v>2</v>
      </c>
      <c r="H337" s="27">
        <v>5</v>
      </c>
      <c r="I337" s="27">
        <v>5</v>
      </c>
      <c r="J337" s="27">
        <v>0</v>
      </c>
      <c r="K337" s="27">
        <v>6</v>
      </c>
      <c r="L337" s="27">
        <v>0</v>
      </c>
      <c r="M337" s="92">
        <f t="shared" si="10"/>
        <v>39</v>
      </c>
      <c r="N337" s="27">
        <v>7</v>
      </c>
      <c r="O337" s="185">
        <f t="shared" si="11"/>
        <v>0.8125</v>
      </c>
      <c r="P337" s="55" t="s">
        <v>445</v>
      </c>
      <c r="Q337" s="19" t="s">
        <v>2002</v>
      </c>
      <c r="R337" s="41" t="s">
        <v>783</v>
      </c>
      <c r="S337" s="19" t="s">
        <v>542</v>
      </c>
      <c r="T337" s="28" t="s">
        <v>1984</v>
      </c>
      <c r="U337" s="17">
        <v>4</v>
      </c>
      <c r="V337" s="20" t="s">
        <v>637</v>
      </c>
      <c r="W337" s="18" t="s">
        <v>2003</v>
      </c>
      <c r="X337" s="18" t="s">
        <v>771</v>
      </c>
      <c r="Y337" s="29" t="s">
        <v>800</v>
      </c>
      <c r="Z337" s="61"/>
    </row>
    <row r="338" spans="1:267" s="161" customFormat="1" ht="19.5" customHeight="1" x14ac:dyDescent="0.25">
      <c r="A338" s="42" t="s">
        <v>430</v>
      </c>
      <c r="B338" s="27">
        <v>2</v>
      </c>
      <c r="C338" s="27">
        <v>10</v>
      </c>
      <c r="D338" s="27">
        <v>2</v>
      </c>
      <c r="E338" s="27">
        <v>5</v>
      </c>
      <c r="F338" s="27">
        <v>4</v>
      </c>
      <c r="G338" s="27">
        <v>0</v>
      </c>
      <c r="H338" s="27">
        <v>5</v>
      </c>
      <c r="I338" s="27">
        <v>5</v>
      </c>
      <c r="J338" s="27">
        <v>0</v>
      </c>
      <c r="K338" s="27">
        <v>6</v>
      </c>
      <c r="L338" s="27">
        <v>0</v>
      </c>
      <c r="M338" s="92">
        <f t="shared" si="10"/>
        <v>39</v>
      </c>
      <c r="N338" s="27">
        <v>9</v>
      </c>
      <c r="O338" s="185">
        <f t="shared" si="11"/>
        <v>0.8125</v>
      </c>
      <c r="P338" s="55" t="s">
        <v>445</v>
      </c>
      <c r="Q338" s="19" t="s">
        <v>833</v>
      </c>
      <c r="R338" s="41" t="s">
        <v>6616</v>
      </c>
      <c r="S338" s="19" t="s">
        <v>800</v>
      </c>
      <c r="T338" s="28" t="s">
        <v>7778</v>
      </c>
      <c r="U338" s="17">
        <v>4</v>
      </c>
      <c r="V338" s="20" t="s">
        <v>519</v>
      </c>
      <c r="W338" s="18" t="s">
        <v>4635</v>
      </c>
      <c r="X338" s="18" t="s">
        <v>1224</v>
      </c>
      <c r="Y338" s="29" t="s">
        <v>469</v>
      </c>
      <c r="Z338" s="61"/>
    </row>
    <row r="339" spans="1:267" s="161" customFormat="1" ht="19.5" customHeight="1" x14ac:dyDescent="0.25">
      <c r="A339" s="42" t="s">
        <v>43</v>
      </c>
      <c r="B339" s="27">
        <v>2</v>
      </c>
      <c r="C339" s="27">
        <v>10</v>
      </c>
      <c r="D339" s="27">
        <v>2</v>
      </c>
      <c r="E339" s="27">
        <v>4</v>
      </c>
      <c r="F339" s="27">
        <v>4</v>
      </c>
      <c r="G339" s="27">
        <v>0</v>
      </c>
      <c r="H339" s="27">
        <v>5</v>
      </c>
      <c r="I339" s="27">
        <v>5</v>
      </c>
      <c r="J339" s="27">
        <v>1</v>
      </c>
      <c r="K339" s="27">
        <v>6</v>
      </c>
      <c r="L339" s="27">
        <v>0</v>
      </c>
      <c r="M339" s="92">
        <f t="shared" si="10"/>
        <v>39</v>
      </c>
      <c r="N339" s="27">
        <v>7</v>
      </c>
      <c r="O339" s="185">
        <f t="shared" si="11"/>
        <v>0.8125</v>
      </c>
      <c r="P339" s="55" t="s">
        <v>445</v>
      </c>
      <c r="Q339" s="19" t="s">
        <v>3140</v>
      </c>
      <c r="R339" s="41" t="s">
        <v>564</v>
      </c>
      <c r="S339" s="19" t="s">
        <v>565</v>
      </c>
      <c r="T339" s="28" t="s">
        <v>3122</v>
      </c>
      <c r="U339" s="17">
        <v>4</v>
      </c>
      <c r="V339" s="20" t="s">
        <v>609</v>
      </c>
      <c r="W339" s="18" t="s">
        <v>3125</v>
      </c>
      <c r="X339" s="18" t="s">
        <v>3126</v>
      </c>
      <c r="Y339" s="29" t="s">
        <v>3127</v>
      </c>
      <c r="Z339" s="61"/>
    </row>
    <row r="340" spans="1:267" s="161" customFormat="1" ht="19.5" customHeight="1" x14ac:dyDescent="0.25">
      <c r="A340" s="42" t="s">
        <v>2887</v>
      </c>
      <c r="B340" s="27">
        <v>2</v>
      </c>
      <c r="C340" s="27">
        <v>9</v>
      </c>
      <c r="D340" s="27">
        <v>2</v>
      </c>
      <c r="E340" s="27">
        <v>4</v>
      </c>
      <c r="F340" s="27">
        <v>4</v>
      </c>
      <c r="G340" s="27">
        <v>2</v>
      </c>
      <c r="H340" s="27">
        <v>5</v>
      </c>
      <c r="I340" s="27">
        <v>5</v>
      </c>
      <c r="J340" s="27">
        <v>0</v>
      </c>
      <c r="K340" s="27">
        <v>6</v>
      </c>
      <c r="L340" s="27">
        <v>0</v>
      </c>
      <c r="M340" s="92">
        <f t="shared" si="10"/>
        <v>39</v>
      </c>
      <c r="N340" s="27">
        <v>2</v>
      </c>
      <c r="O340" s="185">
        <f t="shared" si="11"/>
        <v>0.8125</v>
      </c>
      <c r="P340" s="55" t="s">
        <v>445</v>
      </c>
      <c r="Q340" s="19" t="s">
        <v>1460</v>
      </c>
      <c r="R340" s="41" t="s">
        <v>461</v>
      </c>
      <c r="S340" s="19" t="s">
        <v>474</v>
      </c>
      <c r="T340" s="28" t="s">
        <v>2934</v>
      </c>
      <c r="U340" s="17">
        <v>4</v>
      </c>
      <c r="V340" s="20" t="s">
        <v>682</v>
      </c>
      <c r="W340" s="18" t="s">
        <v>2886</v>
      </c>
      <c r="X340" s="18" t="s">
        <v>916</v>
      </c>
      <c r="Y340" s="29" t="s">
        <v>469</v>
      </c>
      <c r="Z340" s="61"/>
    </row>
    <row r="341" spans="1:267" s="161" customFormat="1" ht="19.5" customHeight="1" x14ac:dyDescent="0.25">
      <c r="A341" s="42" t="s">
        <v>2127</v>
      </c>
      <c r="B341" s="27">
        <v>2</v>
      </c>
      <c r="C341" s="27">
        <v>8</v>
      </c>
      <c r="D341" s="27">
        <v>2</v>
      </c>
      <c r="E341" s="27">
        <v>5</v>
      </c>
      <c r="F341" s="27">
        <v>4</v>
      </c>
      <c r="G341" s="27">
        <v>0</v>
      </c>
      <c r="H341" s="27">
        <v>5</v>
      </c>
      <c r="I341" s="27">
        <v>5</v>
      </c>
      <c r="J341" s="27">
        <v>0</v>
      </c>
      <c r="K341" s="27">
        <v>6</v>
      </c>
      <c r="L341" s="27">
        <v>2</v>
      </c>
      <c r="M341" s="92">
        <f t="shared" si="10"/>
        <v>39</v>
      </c>
      <c r="N341" s="27">
        <v>9</v>
      </c>
      <c r="O341" s="185">
        <f t="shared" si="11"/>
        <v>0.8125</v>
      </c>
      <c r="P341" s="55" t="s">
        <v>445</v>
      </c>
      <c r="Q341" s="19" t="s">
        <v>1182</v>
      </c>
      <c r="R341" s="41" t="s">
        <v>483</v>
      </c>
      <c r="S341" s="19" t="s">
        <v>474</v>
      </c>
      <c r="T341" s="28" t="s">
        <v>7778</v>
      </c>
      <c r="U341" s="17">
        <v>4</v>
      </c>
      <c r="V341" s="20" t="s">
        <v>609</v>
      </c>
      <c r="W341" s="18" t="s">
        <v>7789</v>
      </c>
      <c r="X341" s="18" t="s">
        <v>7790</v>
      </c>
      <c r="Y341" s="29" t="s">
        <v>469</v>
      </c>
      <c r="Z341" s="61"/>
    </row>
    <row r="342" spans="1:267" s="161" customFormat="1" ht="19.5" customHeight="1" x14ac:dyDescent="0.25">
      <c r="A342" s="42" t="s">
        <v>29</v>
      </c>
      <c r="B342" s="27">
        <v>2</v>
      </c>
      <c r="C342" s="27">
        <v>10</v>
      </c>
      <c r="D342" s="27">
        <v>2</v>
      </c>
      <c r="E342" s="27">
        <v>3</v>
      </c>
      <c r="F342" s="27">
        <v>1</v>
      </c>
      <c r="G342" s="27">
        <v>0</v>
      </c>
      <c r="H342" s="27">
        <v>5</v>
      </c>
      <c r="I342" s="27">
        <v>5</v>
      </c>
      <c r="J342" s="27">
        <v>3</v>
      </c>
      <c r="K342" s="27">
        <v>6</v>
      </c>
      <c r="L342" s="27">
        <v>2</v>
      </c>
      <c r="M342" s="92">
        <f t="shared" si="10"/>
        <v>39</v>
      </c>
      <c r="N342" s="27">
        <v>5</v>
      </c>
      <c r="O342" s="185">
        <f t="shared" si="11"/>
        <v>0.8125</v>
      </c>
      <c r="P342" s="55" t="s">
        <v>445</v>
      </c>
      <c r="Q342" s="19" t="s">
        <v>4758</v>
      </c>
      <c r="R342" s="41" t="s">
        <v>2544</v>
      </c>
      <c r="S342" s="19" t="s">
        <v>562</v>
      </c>
      <c r="T342" s="28" t="s">
        <v>3661</v>
      </c>
      <c r="U342" s="17">
        <v>4</v>
      </c>
      <c r="V342" s="20" t="s">
        <v>519</v>
      </c>
      <c r="W342" s="18" t="s">
        <v>4750</v>
      </c>
      <c r="X342" s="18" t="s">
        <v>861</v>
      </c>
      <c r="Y342" s="29" t="s">
        <v>466</v>
      </c>
      <c r="Z342" s="61"/>
    </row>
    <row r="343" spans="1:267" s="161" customFormat="1" ht="19.5" customHeight="1" x14ac:dyDescent="0.25">
      <c r="A343" s="42" t="s">
        <v>425</v>
      </c>
      <c r="B343" s="27">
        <v>2</v>
      </c>
      <c r="C343" s="27">
        <v>10</v>
      </c>
      <c r="D343" s="27">
        <v>2</v>
      </c>
      <c r="E343" s="27">
        <v>4</v>
      </c>
      <c r="F343" s="27">
        <v>4</v>
      </c>
      <c r="G343" s="27">
        <v>0</v>
      </c>
      <c r="H343" s="27">
        <v>5</v>
      </c>
      <c r="I343" s="27">
        <v>5</v>
      </c>
      <c r="J343" s="27">
        <v>1</v>
      </c>
      <c r="K343" s="27">
        <v>6</v>
      </c>
      <c r="L343" s="27">
        <v>0</v>
      </c>
      <c r="M343" s="92">
        <f t="shared" si="10"/>
        <v>39</v>
      </c>
      <c r="N343" s="27">
        <v>6</v>
      </c>
      <c r="O343" s="185">
        <f t="shared" si="11"/>
        <v>0.8125</v>
      </c>
      <c r="P343" s="55" t="s">
        <v>445</v>
      </c>
      <c r="Q343" s="19" t="s">
        <v>3190</v>
      </c>
      <c r="R343" s="41" t="s">
        <v>448</v>
      </c>
      <c r="S343" s="19" t="s">
        <v>513</v>
      </c>
      <c r="T343" s="28" t="s">
        <v>8947</v>
      </c>
      <c r="U343" s="17">
        <v>4</v>
      </c>
      <c r="V343" s="20" t="s">
        <v>5559</v>
      </c>
      <c r="W343" s="18" t="s">
        <v>4028</v>
      </c>
      <c r="X343" s="18" t="s">
        <v>855</v>
      </c>
      <c r="Y343" s="29" t="s">
        <v>710</v>
      </c>
      <c r="Z343" s="61"/>
    </row>
    <row r="344" spans="1:267" s="161" customFormat="1" ht="19.5" customHeight="1" x14ac:dyDescent="0.25">
      <c r="A344" s="42" t="s">
        <v>27</v>
      </c>
      <c r="B344" s="27">
        <v>2</v>
      </c>
      <c r="C344" s="27">
        <v>8</v>
      </c>
      <c r="D344" s="27">
        <v>2</v>
      </c>
      <c r="E344" s="27">
        <v>6</v>
      </c>
      <c r="F344" s="27">
        <v>3</v>
      </c>
      <c r="G344" s="27">
        <v>0</v>
      </c>
      <c r="H344" s="27">
        <v>5</v>
      </c>
      <c r="I344" s="27">
        <v>5</v>
      </c>
      <c r="J344" s="27">
        <v>2</v>
      </c>
      <c r="K344" s="27">
        <v>6</v>
      </c>
      <c r="L344" s="27">
        <v>0</v>
      </c>
      <c r="M344" s="92">
        <f t="shared" si="10"/>
        <v>39</v>
      </c>
      <c r="N344" s="27">
        <v>10</v>
      </c>
      <c r="O344" s="185">
        <f t="shared" si="11"/>
        <v>0.8125</v>
      </c>
      <c r="P344" s="55" t="s">
        <v>445</v>
      </c>
      <c r="Q344" s="19" t="s">
        <v>2667</v>
      </c>
      <c r="R344" s="41" t="s">
        <v>561</v>
      </c>
      <c r="S344" s="19" t="s">
        <v>556</v>
      </c>
      <c r="T344" s="28" t="s">
        <v>6527</v>
      </c>
      <c r="U344" s="17">
        <v>4</v>
      </c>
      <c r="V344" s="20" t="s">
        <v>519</v>
      </c>
      <c r="W344" s="18" t="s">
        <v>6542</v>
      </c>
      <c r="X344" s="18" t="s">
        <v>1403</v>
      </c>
      <c r="Y344" s="29" t="s">
        <v>569</v>
      </c>
      <c r="Z344" s="61"/>
    </row>
    <row r="345" spans="1:267" s="161" customFormat="1" ht="19.5" customHeight="1" x14ac:dyDescent="0.25">
      <c r="A345" s="60" t="s">
        <v>2091</v>
      </c>
      <c r="B345" s="31">
        <v>2</v>
      </c>
      <c r="C345" s="31">
        <v>7</v>
      </c>
      <c r="D345" s="31">
        <v>1</v>
      </c>
      <c r="E345" s="31">
        <v>5</v>
      </c>
      <c r="F345" s="31">
        <v>4</v>
      </c>
      <c r="G345" s="31">
        <v>0</v>
      </c>
      <c r="H345" s="31">
        <v>5</v>
      </c>
      <c r="I345" s="31">
        <v>5</v>
      </c>
      <c r="J345" s="31">
        <v>2</v>
      </c>
      <c r="K345" s="31">
        <v>6</v>
      </c>
      <c r="L345" s="31">
        <v>2</v>
      </c>
      <c r="M345" s="92">
        <f t="shared" si="10"/>
        <v>39</v>
      </c>
      <c r="N345" s="31">
        <v>4</v>
      </c>
      <c r="O345" s="185">
        <f t="shared" si="11"/>
        <v>0.8125</v>
      </c>
      <c r="P345" s="65" t="s">
        <v>445</v>
      </c>
      <c r="Q345" s="19" t="s">
        <v>5136</v>
      </c>
      <c r="R345" s="41" t="s">
        <v>459</v>
      </c>
      <c r="S345" s="19" t="s">
        <v>466</v>
      </c>
      <c r="T345" s="40" t="s">
        <v>3663</v>
      </c>
      <c r="U345" s="32">
        <v>4</v>
      </c>
      <c r="V345" s="20" t="s">
        <v>645</v>
      </c>
      <c r="W345" s="33" t="s">
        <v>2364</v>
      </c>
      <c r="X345" s="33" t="s">
        <v>771</v>
      </c>
      <c r="Y345" s="34" t="s">
        <v>1348</v>
      </c>
      <c r="Z345" s="186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87"/>
      <c r="DX345" s="187"/>
      <c r="DY345" s="187"/>
      <c r="DZ345" s="187"/>
      <c r="EA345" s="187"/>
      <c r="EB345" s="187"/>
      <c r="EC345" s="187"/>
      <c r="ED345" s="187"/>
      <c r="EE345" s="187"/>
      <c r="EF345" s="187"/>
      <c r="EG345" s="187"/>
      <c r="EH345" s="187"/>
      <c r="EI345" s="187"/>
      <c r="EJ345" s="187"/>
      <c r="EK345" s="187"/>
      <c r="EL345" s="187"/>
      <c r="EM345" s="187"/>
      <c r="EN345" s="187"/>
      <c r="EO345" s="187"/>
      <c r="EP345" s="187"/>
      <c r="EQ345" s="187"/>
      <c r="ER345" s="187"/>
      <c r="ES345" s="187"/>
      <c r="ET345" s="187"/>
      <c r="EU345" s="187"/>
      <c r="EV345" s="187"/>
      <c r="EW345" s="187"/>
      <c r="EX345" s="187"/>
      <c r="EY345" s="187"/>
      <c r="EZ345" s="187"/>
      <c r="FA345" s="187"/>
      <c r="FB345" s="187"/>
      <c r="FC345" s="187"/>
      <c r="FD345" s="187"/>
      <c r="FE345" s="187"/>
      <c r="FF345" s="187"/>
      <c r="FG345" s="187"/>
      <c r="FH345" s="187"/>
      <c r="FI345" s="187"/>
      <c r="FJ345" s="187"/>
      <c r="FK345" s="187"/>
      <c r="FL345" s="187"/>
      <c r="FM345" s="187"/>
      <c r="FN345" s="187"/>
      <c r="FO345" s="187"/>
      <c r="FP345" s="187"/>
      <c r="FQ345" s="187"/>
      <c r="FR345" s="187"/>
      <c r="FS345" s="187"/>
      <c r="FT345" s="187"/>
      <c r="FU345" s="187"/>
      <c r="FV345" s="187"/>
      <c r="FW345" s="187"/>
      <c r="FX345" s="187"/>
      <c r="FY345" s="187"/>
      <c r="FZ345" s="187"/>
      <c r="GA345" s="187"/>
      <c r="GB345" s="187"/>
      <c r="GC345" s="187"/>
      <c r="GD345" s="187"/>
      <c r="GE345" s="187"/>
      <c r="GF345" s="187"/>
      <c r="GG345" s="187"/>
      <c r="GH345" s="187"/>
      <c r="GI345" s="187"/>
      <c r="GJ345" s="187"/>
      <c r="GK345" s="187"/>
      <c r="GL345" s="187"/>
      <c r="GM345" s="187"/>
      <c r="GN345" s="187"/>
      <c r="GO345" s="187"/>
      <c r="GP345" s="187"/>
      <c r="GQ345" s="187"/>
      <c r="GR345" s="187"/>
      <c r="GS345" s="187"/>
      <c r="GT345" s="187"/>
      <c r="GU345" s="187"/>
      <c r="GV345" s="187"/>
      <c r="GW345" s="187"/>
      <c r="GX345" s="187"/>
      <c r="GY345" s="187"/>
      <c r="GZ345" s="187"/>
      <c r="HA345" s="187"/>
      <c r="HB345" s="187"/>
      <c r="HC345" s="187"/>
      <c r="HD345" s="187"/>
      <c r="HE345" s="187"/>
      <c r="HF345" s="187"/>
      <c r="HG345" s="187"/>
      <c r="HH345" s="187"/>
      <c r="HI345" s="187"/>
      <c r="HJ345" s="187"/>
      <c r="HK345" s="187"/>
      <c r="HL345" s="187"/>
      <c r="HM345" s="187"/>
      <c r="HN345" s="187"/>
      <c r="HO345" s="187"/>
      <c r="HP345" s="187"/>
      <c r="HQ345" s="187"/>
      <c r="HR345" s="187"/>
      <c r="HS345" s="187"/>
      <c r="HT345" s="187"/>
      <c r="HU345" s="187"/>
      <c r="HV345" s="187"/>
      <c r="HW345" s="187"/>
      <c r="HX345" s="187"/>
      <c r="HY345" s="187"/>
      <c r="HZ345" s="187"/>
      <c r="IA345" s="187"/>
      <c r="IB345" s="187"/>
      <c r="IC345" s="187"/>
      <c r="ID345" s="187"/>
      <c r="IE345" s="187"/>
      <c r="IF345" s="187"/>
      <c r="IG345" s="187"/>
      <c r="IH345" s="187"/>
      <c r="II345" s="187"/>
      <c r="IJ345" s="187"/>
      <c r="IK345" s="187"/>
      <c r="IL345" s="187"/>
      <c r="IM345" s="187"/>
      <c r="IN345" s="187"/>
      <c r="IO345" s="187"/>
      <c r="IP345" s="187"/>
      <c r="IQ345" s="187"/>
      <c r="IR345" s="187"/>
      <c r="IS345" s="187"/>
      <c r="IT345" s="187"/>
      <c r="IU345" s="187"/>
      <c r="IV345" s="187"/>
      <c r="IW345" s="187"/>
      <c r="IX345" s="187"/>
      <c r="IY345" s="187"/>
      <c r="IZ345" s="187"/>
      <c r="JA345" s="187"/>
      <c r="JB345" s="187"/>
      <c r="JC345" s="187"/>
      <c r="JD345" s="187"/>
      <c r="JE345" s="187"/>
      <c r="JF345" s="187"/>
      <c r="JG345" s="187"/>
    </row>
    <row r="346" spans="1:267" s="161" customFormat="1" ht="19.5" customHeight="1" x14ac:dyDescent="0.25">
      <c r="A346" s="42" t="s">
        <v>2004</v>
      </c>
      <c r="B346" s="27">
        <v>2</v>
      </c>
      <c r="C346" s="27">
        <v>10</v>
      </c>
      <c r="D346" s="27">
        <v>2</v>
      </c>
      <c r="E346" s="27">
        <v>5</v>
      </c>
      <c r="F346" s="27">
        <v>4</v>
      </c>
      <c r="G346" s="27">
        <v>0</v>
      </c>
      <c r="H346" s="27">
        <v>5</v>
      </c>
      <c r="I346" s="27">
        <v>5</v>
      </c>
      <c r="J346" s="27">
        <v>0</v>
      </c>
      <c r="K346" s="27">
        <v>6</v>
      </c>
      <c r="L346" s="27">
        <v>0</v>
      </c>
      <c r="M346" s="92">
        <f t="shared" si="10"/>
        <v>39</v>
      </c>
      <c r="N346" s="27">
        <v>7</v>
      </c>
      <c r="O346" s="185">
        <f t="shared" si="11"/>
        <v>0.8125</v>
      </c>
      <c r="P346" s="55" t="s">
        <v>445</v>
      </c>
      <c r="Q346" s="19" t="s">
        <v>2005</v>
      </c>
      <c r="R346" s="41" t="s">
        <v>2006</v>
      </c>
      <c r="S346" s="19" t="s">
        <v>504</v>
      </c>
      <c r="T346" s="28" t="s">
        <v>1984</v>
      </c>
      <c r="U346" s="17">
        <v>4</v>
      </c>
      <c r="V346" s="20" t="s">
        <v>637</v>
      </c>
      <c r="W346" s="18" t="s">
        <v>2003</v>
      </c>
      <c r="X346" s="18" t="s">
        <v>771</v>
      </c>
      <c r="Y346" s="29" t="s">
        <v>800</v>
      </c>
      <c r="Z346" s="61"/>
    </row>
    <row r="347" spans="1:267" s="161" customFormat="1" ht="19.5" customHeight="1" x14ac:dyDescent="0.25">
      <c r="A347" s="42" t="s">
        <v>22</v>
      </c>
      <c r="B347" s="27">
        <v>2</v>
      </c>
      <c r="C347" s="27">
        <v>8</v>
      </c>
      <c r="D347" s="27">
        <v>2</v>
      </c>
      <c r="E347" s="27">
        <v>5</v>
      </c>
      <c r="F347" s="27">
        <v>3</v>
      </c>
      <c r="G347" s="27">
        <v>2</v>
      </c>
      <c r="H347" s="27">
        <v>5</v>
      </c>
      <c r="I347" s="27">
        <v>5</v>
      </c>
      <c r="J347" s="27">
        <v>1</v>
      </c>
      <c r="K347" s="27">
        <v>6</v>
      </c>
      <c r="L347" s="27">
        <v>0</v>
      </c>
      <c r="M347" s="92">
        <f t="shared" si="10"/>
        <v>39</v>
      </c>
      <c r="N347" s="27">
        <v>6</v>
      </c>
      <c r="O347" s="185">
        <f t="shared" si="11"/>
        <v>0.8125</v>
      </c>
      <c r="P347" s="55" t="s">
        <v>445</v>
      </c>
      <c r="Q347" s="19" t="s">
        <v>922</v>
      </c>
      <c r="R347" s="41" t="s">
        <v>488</v>
      </c>
      <c r="S347" s="19" t="s">
        <v>923</v>
      </c>
      <c r="T347" s="28" t="s">
        <v>681</v>
      </c>
      <c r="U347" s="17">
        <v>4</v>
      </c>
      <c r="V347" s="20" t="s">
        <v>682</v>
      </c>
      <c r="W347" s="18" t="s">
        <v>918</v>
      </c>
      <c r="X347" s="18" t="s">
        <v>771</v>
      </c>
      <c r="Y347" s="29" t="s">
        <v>452</v>
      </c>
      <c r="Z347" s="61"/>
    </row>
    <row r="348" spans="1:267" s="161" customFormat="1" ht="19.5" customHeight="1" x14ac:dyDescent="0.25">
      <c r="A348" s="42" t="s">
        <v>21</v>
      </c>
      <c r="B348" s="27">
        <v>2</v>
      </c>
      <c r="C348" s="27">
        <v>9</v>
      </c>
      <c r="D348" s="27">
        <v>2</v>
      </c>
      <c r="E348" s="27">
        <v>6</v>
      </c>
      <c r="F348" s="27">
        <v>4</v>
      </c>
      <c r="G348" s="27">
        <v>2</v>
      </c>
      <c r="H348" s="27">
        <v>5</v>
      </c>
      <c r="I348" s="27">
        <v>0</v>
      </c>
      <c r="J348" s="27">
        <v>3</v>
      </c>
      <c r="K348" s="27">
        <v>4</v>
      </c>
      <c r="L348" s="27">
        <v>2</v>
      </c>
      <c r="M348" s="92">
        <f t="shared" si="10"/>
        <v>39</v>
      </c>
      <c r="N348" s="27">
        <v>4</v>
      </c>
      <c r="O348" s="185">
        <f t="shared" si="11"/>
        <v>0.8125</v>
      </c>
      <c r="P348" s="55" t="s">
        <v>445</v>
      </c>
      <c r="Q348" s="19" t="s">
        <v>1400</v>
      </c>
      <c r="R348" s="41" t="s">
        <v>958</v>
      </c>
      <c r="S348" s="19" t="s">
        <v>567</v>
      </c>
      <c r="T348" s="28" t="s">
        <v>1392</v>
      </c>
      <c r="U348" s="17">
        <v>4</v>
      </c>
      <c r="V348" s="20" t="s">
        <v>1393</v>
      </c>
      <c r="W348" s="18" t="s">
        <v>1394</v>
      </c>
      <c r="X348" s="18" t="s">
        <v>651</v>
      </c>
      <c r="Y348" s="29" t="s">
        <v>452</v>
      </c>
      <c r="Z348" s="61"/>
    </row>
    <row r="349" spans="1:267" s="161" customFormat="1" ht="19.5" customHeight="1" x14ac:dyDescent="0.25">
      <c r="A349" s="42" t="s">
        <v>438</v>
      </c>
      <c r="B349" s="27">
        <v>2</v>
      </c>
      <c r="C349" s="27">
        <v>10</v>
      </c>
      <c r="D349" s="27">
        <v>1</v>
      </c>
      <c r="E349" s="27">
        <v>5</v>
      </c>
      <c r="F349" s="27">
        <v>4</v>
      </c>
      <c r="G349" s="27">
        <v>2</v>
      </c>
      <c r="H349" s="27">
        <v>5</v>
      </c>
      <c r="I349" s="27">
        <v>5</v>
      </c>
      <c r="J349" s="27">
        <v>1</v>
      </c>
      <c r="K349" s="27">
        <v>4</v>
      </c>
      <c r="L349" s="27">
        <v>0</v>
      </c>
      <c r="M349" s="92">
        <f t="shared" si="10"/>
        <v>39</v>
      </c>
      <c r="N349" s="27">
        <v>9</v>
      </c>
      <c r="O349" s="185">
        <f t="shared" si="11"/>
        <v>0.8125</v>
      </c>
      <c r="P349" s="55" t="s">
        <v>445</v>
      </c>
      <c r="Q349" s="19" t="s">
        <v>7809</v>
      </c>
      <c r="R349" s="41" t="s">
        <v>561</v>
      </c>
      <c r="S349" s="19" t="s">
        <v>530</v>
      </c>
      <c r="T349" s="28" t="s">
        <v>7778</v>
      </c>
      <c r="U349" s="17">
        <v>4</v>
      </c>
      <c r="V349" s="20" t="s">
        <v>519</v>
      </c>
      <c r="W349" s="18" t="s">
        <v>4635</v>
      </c>
      <c r="X349" s="18" t="s">
        <v>1224</v>
      </c>
      <c r="Y349" s="29" t="s">
        <v>469</v>
      </c>
      <c r="Z349" s="61"/>
    </row>
    <row r="350" spans="1:267" s="161" customFormat="1" ht="19.5" customHeight="1" x14ac:dyDescent="0.25">
      <c r="A350" s="60" t="s">
        <v>2093</v>
      </c>
      <c r="B350" s="31">
        <v>2</v>
      </c>
      <c r="C350" s="31">
        <v>7</v>
      </c>
      <c r="D350" s="31">
        <v>2</v>
      </c>
      <c r="E350" s="31">
        <v>6</v>
      </c>
      <c r="F350" s="31">
        <v>4</v>
      </c>
      <c r="G350" s="31">
        <v>2</v>
      </c>
      <c r="H350" s="31">
        <v>5</v>
      </c>
      <c r="I350" s="31">
        <v>5</v>
      </c>
      <c r="J350" s="31">
        <v>2</v>
      </c>
      <c r="K350" s="31">
        <v>2</v>
      </c>
      <c r="L350" s="31">
        <v>2</v>
      </c>
      <c r="M350" s="92">
        <f t="shared" si="10"/>
        <v>39</v>
      </c>
      <c r="N350" s="31">
        <v>4</v>
      </c>
      <c r="O350" s="185">
        <f t="shared" si="11"/>
        <v>0.8125</v>
      </c>
      <c r="P350" s="65" t="s">
        <v>445</v>
      </c>
      <c r="Q350" s="19" t="s">
        <v>5137</v>
      </c>
      <c r="R350" s="41" t="s">
        <v>451</v>
      </c>
      <c r="S350" s="19" t="s">
        <v>648</v>
      </c>
      <c r="T350" s="40" t="s">
        <v>3663</v>
      </c>
      <c r="U350" s="32">
        <v>4</v>
      </c>
      <c r="V350" s="20" t="s">
        <v>645</v>
      </c>
      <c r="W350" s="33" t="s">
        <v>2364</v>
      </c>
      <c r="X350" s="33" t="s">
        <v>771</v>
      </c>
      <c r="Y350" s="34" t="s">
        <v>1348</v>
      </c>
      <c r="Z350" s="186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87"/>
      <c r="DX350" s="187"/>
      <c r="DY350" s="187"/>
      <c r="DZ350" s="187"/>
      <c r="EA350" s="187"/>
      <c r="EB350" s="187"/>
      <c r="EC350" s="187"/>
      <c r="ED350" s="187"/>
      <c r="EE350" s="187"/>
      <c r="EF350" s="187"/>
      <c r="EG350" s="187"/>
      <c r="EH350" s="187"/>
      <c r="EI350" s="187"/>
      <c r="EJ350" s="187"/>
      <c r="EK350" s="187"/>
      <c r="EL350" s="187"/>
      <c r="EM350" s="187"/>
      <c r="EN350" s="187"/>
      <c r="EO350" s="187"/>
      <c r="EP350" s="187"/>
      <c r="EQ350" s="187"/>
      <c r="ER350" s="187"/>
      <c r="ES350" s="187"/>
      <c r="ET350" s="187"/>
      <c r="EU350" s="187"/>
      <c r="EV350" s="187"/>
      <c r="EW350" s="187"/>
      <c r="EX350" s="187"/>
      <c r="EY350" s="187"/>
      <c r="EZ350" s="187"/>
      <c r="FA350" s="187"/>
      <c r="FB350" s="187"/>
      <c r="FC350" s="187"/>
      <c r="FD350" s="187"/>
      <c r="FE350" s="187"/>
      <c r="FF350" s="187"/>
      <c r="FG350" s="187"/>
      <c r="FH350" s="187"/>
      <c r="FI350" s="187"/>
      <c r="FJ350" s="187"/>
      <c r="FK350" s="187"/>
      <c r="FL350" s="187"/>
      <c r="FM350" s="187"/>
      <c r="FN350" s="187"/>
      <c r="FO350" s="187"/>
      <c r="FP350" s="187"/>
      <c r="FQ350" s="187"/>
      <c r="FR350" s="187"/>
      <c r="FS350" s="187"/>
      <c r="FT350" s="187"/>
      <c r="FU350" s="187"/>
      <c r="FV350" s="187"/>
      <c r="FW350" s="187"/>
      <c r="FX350" s="187"/>
      <c r="FY350" s="187"/>
      <c r="FZ350" s="187"/>
      <c r="GA350" s="187"/>
      <c r="GB350" s="187"/>
      <c r="GC350" s="187"/>
      <c r="GD350" s="187"/>
      <c r="GE350" s="187"/>
      <c r="GF350" s="187"/>
      <c r="GG350" s="187"/>
      <c r="GH350" s="187"/>
      <c r="GI350" s="187"/>
      <c r="GJ350" s="187"/>
      <c r="GK350" s="187"/>
      <c r="GL350" s="187"/>
      <c r="GM350" s="187"/>
      <c r="GN350" s="187"/>
      <c r="GO350" s="187"/>
      <c r="GP350" s="187"/>
      <c r="GQ350" s="187"/>
      <c r="GR350" s="187"/>
      <c r="GS350" s="187"/>
      <c r="GT350" s="187"/>
      <c r="GU350" s="187"/>
      <c r="GV350" s="187"/>
      <c r="GW350" s="187"/>
      <c r="GX350" s="187"/>
      <c r="GY350" s="187"/>
      <c r="GZ350" s="187"/>
      <c r="HA350" s="187"/>
      <c r="HB350" s="187"/>
      <c r="HC350" s="187"/>
      <c r="HD350" s="187"/>
      <c r="HE350" s="187"/>
      <c r="HF350" s="187"/>
      <c r="HG350" s="187"/>
      <c r="HH350" s="187"/>
      <c r="HI350" s="187"/>
      <c r="HJ350" s="187"/>
      <c r="HK350" s="187"/>
      <c r="HL350" s="187"/>
      <c r="HM350" s="187"/>
      <c r="HN350" s="187"/>
      <c r="HO350" s="187"/>
      <c r="HP350" s="187"/>
      <c r="HQ350" s="187"/>
      <c r="HR350" s="187"/>
      <c r="HS350" s="187"/>
      <c r="HT350" s="187"/>
      <c r="HU350" s="187"/>
      <c r="HV350" s="187"/>
      <c r="HW350" s="187"/>
      <c r="HX350" s="187"/>
      <c r="HY350" s="187"/>
      <c r="HZ350" s="187"/>
      <c r="IA350" s="187"/>
      <c r="IB350" s="187"/>
      <c r="IC350" s="187"/>
      <c r="ID350" s="187"/>
      <c r="IE350" s="187"/>
      <c r="IF350" s="187"/>
      <c r="IG350" s="187"/>
      <c r="IH350" s="187"/>
      <c r="II350" s="187"/>
      <c r="IJ350" s="187"/>
      <c r="IK350" s="187"/>
      <c r="IL350" s="187"/>
      <c r="IM350" s="187"/>
      <c r="IN350" s="187"/>
      <c r="IO350" s="187"/>
      <c r="IP350" s="187"/>
      <c r="IQ350" s="187"/>
      <c r="IR350" s="187"/>
      <c r="IS350" s="187"/>
      <c r="IT350" s="187"/>
      <c r="IU350" s="187"/>
      <c r="IV350" s="187"/>
      <c r="IW350" s="187"/>
      <c r="IX350" s="187"/>
      <c r="IY350" s="187"/>
      <c r="IZ350" s="187"/>
      <c r="JA350" s="187"/>
      <c r="JB350" s="187"/>
      <c r="JC350" s="187"/>
      <c r="JD350" s="187"/>
      <c r="JE350" s="187"/>
      <c r="JF350" s="187"/>
      <c r="JG350" s="187"/>
    </row>
    <row r="351" spans="1:267" s="161" customFormat="1" ht="19.5" customHeight="1" x14ac:dyDescent="0.25">
      <c r="A351" s="42" t="s">
        <v>40</v>
      </c>
      <c r="B351" s="27">
        <v>2</v>
      </c>
      <c r="C351" s="27">
        <v>10</v>
      </c>
      <c r="D351" s="27">
        <v>2</v>
      </c>
      <c r="E351" s="27">
        <v>3</v>
      </c>
      <c r="F351" s="27">
        <v>4</v>
      </c>
      <c r="G351" s="27">
        <v>2</v>
      </c>
      <c r="H351" s="27">
        <v>5</v>
      </c>
      <c r="I351" s="27">
        <v>5</v>
      </c>
      <c r="J351" s="27">
        <v>0</v>
      </c>
      <c r="K351" s="27">
        <v>6</v>
      </c>
      <c r="L351" s="27">
        <v>0</v>
      </c>
      <c r="M351" s="92">
        <f t="shared" si="10"/>
        <v>39</v>
      </c>
      <c r="N351" s="27">
        <v>9</v>
      </c>
      <c r="O351" s="185">
        <f t="shared" si="11"/>
        <v>0.8125</v>
      </c>
      <c r="P351" s="55" t="s">
        <v>445</v>
      </c>
      <c r="Q351" s="19" t="s">
        <v>7812</v>
      </c>
      <c r="R351" s="41" t="s">
        <v>501</v>
      </c>
      <c r="S351" s="19" t="s">
        <v>466</v>
      </c>
      <c r="T351" s="28" t="s">
        <v>7778</v>
      </c>
      <c r="U351" s="17">
        <v>4</v>
      </c>
      <c r="V351" s="20" t="s">
        <v>645</v>
      </c>
      <c r="W351" s="18" t="s">
        <v>7813</v>
      </c>
      <c r="X351" s="18" t="s">
        <v>651</v>
      </c>
      <c r="Y351" s="29" t="s">
        <v>479</v>
      </c>
      <c r="Z351" s="61"/>
    </row>
    <row r="352" spans="1:267" s="161" customFormat="1" ht="19.5" customHeight="1" x14ac:dyDescent="0.25">
      <c r="A352" s="42" t="s">
        <v>41</v>
      </c>
      <c r="B352" s="27">
        <v>2</v>
      </c>
      <c r="C352" s="27">
        <v>8</v>
      </c>
      <c r="D352" s="27">
        <v>2</v>
      </c>
      <c r="E352" s="27">
        <v>5</v>
      </c>
      <c r="F352" s="27">
        <v>4</v>
      </c>
      <c r="G352" s="27">
        <v>2</v>
      </c>
      <c r="H352" s="27">
        <v>5</v>
      </c>
      <c r="I352" s="27">
        <v>5</v>
      </c>
      <c r="J352" s="27">
        <v>0</v>
      </c>
      <c r="K352" s="27">
        <v>6</v>
      </c>
      <c r="L352" s="27">
        <v>0</v>
      </c>
      <c r="M352" s="92">
        <f t="shared" si="10"/>
        <v>39</v>
      </c>
      <c r="N352" s="27">
        <v>9</v>
      </c>
      <c r="O352" s="185">
        <f t="shared" si="11"/>
        <v>0.8125</v>
      </c>
      <c r="P352" s="55" t="s">
        <v>445</v>
      </c>
      <c r="Q352" s="19" t="s">
        <v>7814</v>
      </c>
      <c r="R352" s="41" t="s">
        <v>627</v>
      </c>
      <c r="S352" s="19" t="s">
        <v>513</v>
      </c>
      <c r="T352" s="28" t="s">
        <v>7778</v>
      </c>
      <c r="U352" s="17">
        <v>4</v>
      </c>
      <c r="V352" s="20" t="s">
        <v>645</v>
      </c>
      <c r="W352" s="18" t="s">
        <v>7813</v>
      </c>
      <c r="X352" s="18" t="s">
        <v>651</v>
      </c>
      <c r="Y352" s="29" t="s">
        <v>479</v>
      </c>
      <c r="Z352" s="61"/>
    </row>
    <row r="353" spans="1:26" s="161" customFormat="1" ht="19.5" customHeight="1" x14ac:dyDescent="0.25">
      <c r="A353" s="42" t="s">
        <v>26</v>
      </c>
      <c r="B353" s="27">
        <v>2</v>
      </c>
      <c r="C353" s="27">
        <v>10</v>
      </c>
      <c r="D353" s="27">
        <v>2</v>
      </c>
      <c r="E353" s="27">
        <v>5</v>
      </c>
      <c r="F353" s="27">
        <v>3</v>
      </c>
      <c r="G353" s="27">
        <v>0</v>
      </c>
      <c r="H353" s="27">
        <v>4</v>
      </c>
      <c r="I353" s="27">
        <v>5</v>
      </c>
      <c r="J353" s="27">
        <v>2</v>
      </c>
      <c r="K353" s="27">
        <v>6</v>
      </c>
      <c r="L353" s="27">
        <v>0</v>
      </c>
      <c r="M353" s="92">
        <f t="shared" si="10"/>
        <v>39</v>
      </c>
      <c r="N353" s="27">
        <v>4</v>
      </c>
      <c r="O353" s="185">
        <f t="shared" si="11"/>
        <v>0.8125</v>
      </c>
      <c r="P353" s="55" t="s">
        <v>445</v>
      </c>
      <c r="Q353" s="19" t="s">
        <v>3061</v>
      </c>
      <c r="R353" s="41" t="s">
        <v>471</v>
      </c>
      <c r="S353" s="19" t="s">
        <v>2269</v>
      </c>
      <c r="T353" s="28" t="s">
        <v>3056</v>
      </c>
      <c r="U353" s="17">
        <v>4</v>
      </c>
      <c r="V353" s="20" t="s">
        <v>682</v>
      </c>
      <c r="W353" s="18" t="s">
        <v>3057</v>
      </c>
      <c r="X353" s="18" t="s">
        <v>1208</v>
      </c>
      <c r="Y353" s="29" t="s">
        <v>452</v>
      </c>
      <c r="Z353" s="61"/>
    </row>
    <row r="354" spans="1:26" s="161" customFormat="1" ht="19.5" customHeight="1" x14ac:dyDescent="0.25">
      <c r="A354" s="42" t="s">
        <v>2062</v>
      </c>
      <c r="B354" s="27">
        <v>1.5</v>
      </c>
      <c r="C354" s="27">
        <v>10</v>
      </c>
      <c r="D354" s="27">
        <v>2</v>
      </c>
      <c r="E354" s="27">
        <v>0</v>
      </c>
      <c r="F354" s="27">
        <v>4</v>
      </c>
      <c r="G354" s="27">
        <v>2</v>
      </c>
      <c r="H354" s="27">
        <v>5</v>
      </c>
      <c r="I354" s="27">
        <v>5</v>
      </c>
      <c r="J354" s="27">
        <v>3</v>
      </c>
      <c r="K354" s="27">
        <v>6</v>
      </c>
      <c r="L354" s="27">
        <v>0</v>
      </c>
      <c r="M354" s="92">
        <f t="shared" si="10"/>
        <v>38.5</v>
      </c>
      <c r="N354" s="27">
        <v>6</v>
      </c>
      <c r="O354" s="185">
        <f t="shared" si="11"/>
        <v>0.80208333333333337</v>
      </c>
      <c r="P354" s="55" t="s">
        <v>445</v>
      </c>
      <c r="Q354" s="19" t="s">
        <v>3682</v>
      </c>
      <c r="R354" s="41" t="s">
        <v>481</v>
      </c>
      <c r="S354" s="19" t="s">
        <v>974</v>
      </c>
      <c r="T354" s="28" t="s">
        <v>3118</v>
      </c>
      <c r="U354" s="17">
        <v>4</v>
      </c>
      <c r="V354" s="20" t="s">
        <v>498</v>
      </c>
      <c r="W354" s="18" t="s">
        <v>570</v>
      </c>
      <c r="X354" s="18" t="s">
        <v>916</v>
      </c>
      <c r="Y354" s="29" t="s">
        <v>1016</v>
      </c>
      <c r="Z354" s="61"/>
    </row>
    <row r="355" spans="1:26" s="161" customFormat="1" ht="19.5" customHeight="1" x14ac:dyDescent="0.25">
      <c r="A355" s="42" t="s">
        <v>401</v>
      </c>
      <c r="B355" s="27">
        <v>1.5</v>
      </c>
      <c r="C355" s="27">
        <v>8</v>
      </c>
      <c r="D355" s="27">
        <v>2</v>
      </c>
      <c r="E355" s="27">
        <v>5</v>
      </c>
      <c r="F355" s="27">
        <v>2</v>
      </c>
      <c r="G355" s="27">
        <v>2</v>
      </c>
      <c r="H355" s="27">
        <v>5</v>
      </c>
      <c r="I355" s="27">
        <v>5</v>
      </c>
      <c r="J355" s="27">
        <v>2</v>
      </c>
      <c r="K355" s="27">
        <v>6</v>
      </c>
      <c r="L355" s="27">
        <v>0</v>
      </c>
      <c r="M355" s="92">
        <f t="shared" si="10"/>
        <v>38.5</v>
      </c>
      <c r="N355" s="27">
        <v>9</v>
      </c>
      <c r="O355" s="185">
        <f t="shared" si="11"/>
        <v>0.80208333333333337</v>
      </c>
      <c r="P355" s="55" t="s">
        <v>445</v>
      </c>
      <c r="Q355" s="19" t="s">
        <v>7309</v>
      </c>
      <c r="R355" s="41" t="s">
        <v>938</v>
      </c>
      <c r="S355" s="19" t="s">
        <v>599</v>
      </c>
      <c r="T355" s="28" t="s">
        <v>7303</v>
      </c>
      <c r="U355" s="17">
        <v>4</v>
      </c>
      <c r="V355" s="20" t="s">
        <v>682</v>
      </c>
      <c r="W355" s="18" t="s">
        <v>7301</v>
      </c>
      <c r="X355" s="18" t="s">
        <v>451</v>
      </c>
      <c r="Y355" s="29" t="s">
        <v>486</v>
      </c>
      <c r="Z355" s="61"/>
    </row>
    <row r="356" spans="1:26" s="161" customFormat="1" ht="19.5" customHeight="1" x14ac:dyDescent="0.25">
      <c r="A356" s="42" t="s">
        <v>30</v>
      </c>
      <c r="B356" s="27">
        <v>0.5</v>
      </c>
      <c r="C356" s="27">
        <v>10</v>
      </c>
      <c r="D356" s="27">
        <v>2</v>
      </c>
      <c r="E356" s="27">
        <v>6</v>
      </c>
      <c r="F356" s="27">
        <v>4</v>
      </c>
      <c r="G356" s="27">
        <v>0</v>
      </c>
      <c r="H356" s="27">
        <v>5</v>
      </c>
      <c r="I356" s="27">
        <v>5</v>
      </c>
      <c r="J356" s="27">
        <v>2</v>
      </c>
      <c r="K356" s="27">
        <v>4</v>
      </c>
      <c r="L356" s="27">
        <v>0</v>
      </c>
      <c r="M356" s="92">
        <f t="shared" si="10"/>
        <v>38.5</v>
      </c>
      <c r="N356" s="27">
        <v>6</v>
      </c>
      <c r="O356" s="185">
        <f t="shared" si="11"/>
        <v>0.80208333333333337</v>
      </c>
      <c r="P356" s="55" t="s">
        <v>446</v>
      </c>
      <c r="Q356" s="19" t="s">
        <v>2206</v>
      </c>
      <c r="R356" s="41" t="s">
        <v>720</v>
      </c>
      <c r="S356" s="19" t="s">
        <v>542</v>
      </c>
      <c r="T356" s="28" t="s">
        <v>2196</v>
      </c>
      <c r="U356" s="17">
        <v>4</v>
      </c>
      <c r="V356" s="20" t="s">
        <v>682</v>
      </c>
      <c r="W356" s="18" t="s">
        <v>2197</v>
      </c>
      <c r="X356" s="18" t="s">
        <v>1737</v>
      </c>
      <c r="Y356" s="29" t="s">
        <v>2198</v>
      </c>
      <c r="Z356" s="61"/>
    </row>
    <row r="357" spans="1:26" s="161" customFormat="1" ht="19.5" customHeight="1" x14ac:dyDescent="0.25">
      <c r="A357" s="42" t="s">
        <v>28</v>
      </c>
      <c r="B357" s="27">
        <v>1.5</v>
      </c>
      <c r="C357" s="27">
        <v>10</v>
      </c>
      <c r="D357" s="27">
        <v>1</v>
      </c>
      <c r="E357" s="27">
        <v>6</v>
      </c>
      <c r="F357" s="27">
        <v>4</v>
      </c>
      <c r="G357" s="27">
        <v>0</v>
      </c>
      <c r="H357" s="27">
        <v>5</v>
      </c>
      <c r="I357" s="27">
        <v>5</v>
      </c>
      <c r="J357" s="27">
        <v>2</v>
      </c>
      <c r="K357" s="27">
        <v>4</v>
      </c>
      <c r="L357" s="27">
        <v>0</v>
      </c>
      <c r="M357" s="92">
        <f t="shared" si="10"/>
        <v>38.5</v>
      </c>
      <c r="N357" s="27">
        <v>6</v>
      </c>
      <c r="O357" s="185">
        <f t="shared" si="11"/>
        <v>0.80208333333333337</v>
      </c>
      <c r="P357" s="55" t="s">
        <v>446</v>
      </c>
      <c r="Q357" s="19" t="s">
        <v>2207</v>
      </c>
      <c r="R357" s="41" t="s">
        <v>454</v>
      </c>
      <c r="S357" s="19" t="s">
        <v>507</v>
      </c>
      <c r="T357" s="28" t="s">
        <v>2196</v>
      </c>
      <c r="U357" s="17">
        <v>4</v>
      </c>
      <c r="V357" s="20" t="s">
        <v>682</v>
      </c>
      <c r="W357" s="18" t="s">
        <v>2197</v>
      </c>
      <c r="X357" s="18" t="s">
        <v>1737</v>
      </c>
      <c r="Y357" s="29" t="s">
        <v>2198</v>
      </c>
      <c r="Z357" s="61"/>
    </row>
    <row r="358" spans="1:26" s="161" customFormat="1" ht="19.5" customHeight="1" x14ac:dyDescent="0.25">
      <c r="A358" s="42" t="s">
        <v>417</v>
      </c>
      <c r="B358" s="27">
        <v>1.5</v>
      </c>
      <c r="C358" s="27">
        <v>9</v>
      </c>
      <c r="D358" s="27">
        <v>0</v>
      </c>
      <c r="E358" s="27">
        <v>6</v>
      </c>
      <c r="F358" s="27">
        <v>4</v>
      </c>
      <c r="G358" s="27">
        <v>0</v>
      </c>
      <c r="H358" s="27">
        <v>5</v>
      </c>
      <c r="I358" s="27">
        <v>5</v>
      </c>
      <c r="J358" s="27">
        <v>2</v>
      </c>
      <c r="K358" s="27">
        <v>6</v>
      </c>
      <c r="L358" s="27">
        <v>0</v>
      </c>
      <c r="M358" s="92">
        <f t="shared" si="10"/>
        <v>38.5</v>
      </c>
      <c r="N358" s="27">
        <v>3</v>
      </c>
      <c r="O358" s="185">
        <f t="shared" si="11"/>
        <v>0.80208333333333337</v>
      </c>
      <c r="P358" s="55" t="s">
        <v>445</v>
      </c>
      <c r="Q358" s="19" t="s">
        <v>3452</v>
      </c>
      <c r="R358" s="41" t="s">
        <v>1533</v>
      </c>
      <c r="S358" s="19" t="s">
        <v>479</v>
      </c>
      <c r="T358" s="28" t="s">
        <v>3117</v>
      </c>
      <c r="U358" s="17">
        <v>4</v>
      </c>
      <c r="V358" s="20" t="s">
        <v>645</v>
      </c>
      <c r="W358" s="18" t="s">
        <v>1096</v>
      </c>
      <c r="X358" s="18" t="s">
        <v>1202</v>
      </c>
      <c r="Y358" s="29" t="s">
        <v>469</v>
      </c>
      <c r="Z358" s="61"/>
    </row>
    <row r="359" spans="1:26" s="161" customFormat="1" ht="19.5" customHeight="1" x14ac:dyDescent="0.25">
      <c r="A359" s="42" t="s">
        <v>20</v>
      </c>
      <c r="B359" s="27">
        <v>1.5</v>
      </c>
      <c r="C359" s="27">
        <v>10</v>
      </c>
      <c r="D359" s="27">
        <v>2</v>
      </c>
      <c r="E359" s="27">
        <v>5</v>
      </c>
      <c r="F359" s="27">
        <v>4</v>
      </c>
      <c r="G359" s="27">
        <v>2</v>
      </c>
      <c r="H359" s="27">
        <v>5</v>
      </c>
      <c r="I359" s="27">
        <v>5</v>
      </c>
      <c r="J359" s="27">
        <v>0</v>
      </c>
      <c r="K359" s="27">
        <v>4</v>
      </c>
      <c r="L359" s="27">
        <v>0</v>
      </c>
      <c r="M359" s="92">
        <f t="shared" si="10"/>
        <v>38.5</v>
      </c>
      <c r="N359" s="27">
        <v>7</v>
      </c>
      <c r="O359" s="185">
        <f t="shared" si="11"/>
        <v>0.80208333333333337</v>
      </c>
      <c r="P359" s="55" t="s">
        <v>445</v>
      </c>
      <c r="Q359" s="19" t="s">
        <v>919</v>
      </c>
      <c r="R359" s="41" t="s">
        <v>843</v>
      </c>
      <c r="S359" s="19" t="s">
        <v>556</v>
      </c>
      <c r="T359" s="28" t="s">
        <v>681</v>
      </c>
      <c r="U359" s="17">
        <v>4</v>
      </c>
      <c r="V359" s="20" t="s">
        <v>682</v>
      </c>
      <c r="W359" s="18" t="s">
        <v>918</v>
      </c>
      <c r="X359" s="18" t="s">
        <v>771</v>
      </c>
      <c r="Y359" s="29" t="s">
        <v>452</v>
      </c>
      <c r="Z359" s="61"/>
    </row>
    <row r="360" spans="1:26" s="161" customFormat="1" ht="19.5" customHeight="1" x14ac:dyDescent="0.25">
      <c r="A360" s="42" t="s">
        <v>43</v>
      </c>
      <c r="B360" s="27">
        <v>1.5</v>
      </c>
      <c r="C360" s="27">
        <v>9</v>
      </c>
      <c r="D360" s="27">
        <v>1</v>
      </c>
      <c r="E360" s="27">
        <v>6</v>
      </c>
      <c r="F360" s="27">
        <v>4</v>
      </c>
      <c r="G360" s="27">
        <v>0</v>
      </c>
      <c r="H360" s="27">
        <v>5</v>
      </c>
      <c r="I360" s="27">
        <v>5</v>
      </c>
      <c r="J360" s="27">
        <v>1</v>
      </c>
      <c r="K360" s="27">
        <v>4</v>
      </c>
      <c r="L360" s="27">
        <v>2</v>
      </c>
      <c r="M360" s="92">
        <f t="shared" si="10"/>
        <v>38.5</v>
      </c>
      <c r="N360" s="27">
        <v>8</v>
      </c>
      <c r="O360" s="185">
        <f t="shared" si="11"/>
        <v>0.80208333333333337</v>
      </c>
      <c r="P360" s="55" t="s">
        <v>445</v>
      </c>
      <c r="Q360" s="19" t="s">
        <v>1182</v>
      </c>
      <c r="R360" s="41" t="s">
        <v>1183</v>
      </c>
      <c r="S360" s="19" t="s">
        <v>636</v>
      </c>
      <c r="T360" s="28" t="s">
        <v>1177</v>
      </c>
      <c r="U360" s="17">
        <v>4</v>
      </c>
      <c r="V360" s="20" t="s">
        <v>637</v>
      </c>
      <c r="W360" s="18" t="s">
        <v>1178</v>
      </c>
      <c r="X360" s="18" t="s">
        <v>468</v>
      </c>
      <c r="Y360" s="29" t="s">
        <v>452</v>
      </c>
      <c r="Z360" s="61"/>
    </row>
    <row r="361" spans="1:26" s="161" customFormat="1" ht="19.5" customHeight="1" x14ac:dyDescent="0.25">
      <c r="A361" s="42" t="s">
        <v>39</v>
      </c>
      <c r="B361" s="27">
        <v>1.5</v>
      </c>
      <c r="C361" s="27">
        <v>10</v>
      </c>
      <c r="D361" s="27">
        <v>2</v>
      </c>
      <c r="E361" s="27">
        <v>3</v>
      </c>
      <c r="F361" s="27">
        <v>4</v>
      </c>
      <c r="G361" s="27">
        <v>2</v>
      </c>
      <c r="H361" s="27">
        <v>5</v>
      </c>
      <c r="I361" s="27">
        <v>5</v>
      </c>
      <c r="J361" s="27">
        <v>0</v>
      </c>
      <c r="K361" s="27">
        <v>6</v>
      </c>
      <c r="L361" s="27">
        <v>0</v>
      </c>
      <c r="M361" s="92">
        <f t="shared" si="10"/>
        <v>38.5</v>
      </c>
      <c r="N361" s="27">
        <v>10</v>
      </c>
      <c r="O361" s="185">
        <f t="shared" si="11"/>
        <v>0.80208333333333337</v>
      </c>
      <c r="P361" s="55" t="s">
        <v>445</v>
      </c>
      <c r="Q361" s="19" t="s">
        <v>2621</v>
      </c>
      <c r="R361" s="41" t="s">
        <v>607</v>
      </c>
      <c r="S361" s="19" t="s">
        <v>489</v>
      </c>
      <c r="T361" s="28" t="s">
        <v>7778</v>
      </c>
      <c r="U361" s="17">
        <v>4</v>
      </c>
      <c r="V361" s="20" t="s">
        <v>645</v>
      </c>
      <c r="W361" s="18" t="s">
        <v>7813</v>
      </c>
      <c r="X361" s="18" t="s">
        <v>651</v>
      </c>
      <c r="Y361" s="29" t="s">
        <v>479</v>
      </c>
      <c r="Z361" s="61"/>
    </row>
    <row r="362" spans="1:26" s="161" customFormat="1" ht="19.5" customHeight="1" x14ac:dyDescent="0.25">
      <c r="A362" s="42" t="s">
        <v>2040</v>
      </c>
      <c r="B362" s="27">
        <v>2</v>
      </c>
      <c r="C362" s="27">
        <v>9</v>
      </c>
      <c r="D362" s="27">
        <v>2</v>
      </c>
      <c r="E362" s="27">
        <v>5</v>
      </c>
      <c r="F362" s="27">
        <v>4</v>
      </c>
      <c r="G362" s="27">
        <v>0</v>
      </c>
      <c r="H362" s="27">
        <v>5</v>
      </c>
      <c r="I362" s="27">
        <v>5</v>
      </c>
      <c r="J362" s="27">
        <v>0</v>
      </c>
      <c r="K362" s="27">
        <v>4</v>
      </c>
      <c r="L362" s="27">
        <v>2</v>
      </c>
      <c r="M362" s="92">
        <f t="shared" si="10"/>
        <v>38</v>
      </c>
      <c r="N362" s="27">
        <v>7</v>
      </c>
      <c r="O362" s="185">
        <f t="shared" si="11"/>
        <v>0.79166666666666663</v>
      </c>
      <c r="P362" s="55" t="s">
        <v>445</v>
      </c>
      <c r="Q362" s="19" t="s">
        <v>1437</v>
      </c>
      <c r="R362" s="41" t="s">
        <v>607</v>
      </c>
      <c r="S362" s="19" t="s">
        <v>530</v>
      </c>
      <c r="T362" s="28" t="s">
        <v>3118</v>
      </c>
      <c r="U362" s="17">
        <v>4</v>
      </c>
      <c r="V362" s="20" t="s">
        <v>498</v>
      </c>
      <c r="W362" s="18" t="s">
        <v>570</v>
      </c>
      <c r="X362" s="18" t="s">
        <v>916</v>
      </c>
      <c r="Y362" s="29" t="s">
        <v>1016</v>
      </c>
      <c r="Z362" s="61"/>
    </row>
    <row r="363" spans="1:26" s="161" customFormat="1" ht="19.5" customHeight="1" x14ac:dyDescent="0.25">
      <c r="A363" s="42" t="s">
        <v>21</v>
      </c>
      <c r="B363" s="27">
        <v>2</v>
      </c>
      <c r="C363" s="27">
        <v>10</v>
      </c>
      <c r="D363" s="27">
        <v>2</v>
      </c>
      <c r="E363" s="27">
        <v>5</v>
      </c>
      <c r="F363" s="27">
        <v>4</v>
      </c>
      <c r="G363" s="27">
        <v>2</v>
      </c>
      <c r="H363" s="27">
        <v>5</v>
      </c>
      <c r="I363" s="27">
        <v>5</v>
      </c>
      <c r="J363" s="27">
        <v>3</v>
      </c>
      <c r="K363" s="27">
        <v>0</v>
      </c>
      <c r="L363" s="27">
        <v>0</v>
      </c>
      <c r="M363" s="92">
        <f t="shared" si="10"/>
        <v>38</v>
      </c>
      <c r="N363" s="27">
        <v>3</v>
      </c>
      <c r="O363" s="185">
        <f t="shared" si="11"/>
        <v>0.79166666666666663</v>
      </c>
      <c r="P363" s="55" t="s">
        <v>445</v>
      </c>
      <c r="Q363" s="19" t="s">
        <v>2595</v>
      </c>
      <c r="R363" s="41" t="s">
        <v>488</v>
      </c>
      <c r="S363" s="19" t="s">
        <v>599</v>
      </c>
      <c r="T363" s="28" t="s">
        <v>2589</v>
      </c>
      <c r="U363" s="17">
        <v>4</v>
      </c>
      <c r="V363" s="20" t="s">
        <v>609</v>
      </c>
      <c r="W363" s="18" t="s">
        <v>2596</v>
      </c>
      <c r="X363" s="18" t="s">
        <v>1674</v>
      </c>
      <c r="Y363" s="29" t="s">
        <v>1078</v>
      </c>
      <c r="Z363" s="61"/>
    </row>
    <row r="364" spans="1:26" s="161" customFormat="1" ht="19.5" customHeight="1" x14ac:dyDescent="0.25">
      <c r="A364" s="42" t="s">
        <v>32</v>
      </c>
      <c r="B364" s="27">
        <v>1</v>
      </c>
      <c r="C364" s="27">
        <v>10</v>
      </c>
      <c r="D364" s="27">
        <v>2</v>
      </c>
      <c r="E364" s="27">
        <v>5</v>
      </c>
      <c r="F364" s="27">
        <v>3</v>
      </c>
      <c r="G364" s="27">
        <v>2</v>
      </c>
      <c r="H364" s="27">
        <v>5</v>
      </c>
      <c r="I364" s="27">
        <v>0</v>
      </c>
      <c r="J364" s="27">
        <v>2</v>
      </c>
      <c r="K364" s="27">
        <v>6</v>
      </c>
      <c r="L364" s="27">
        <v>2</v>
      </c>
      <c r="M364" s="92">
        <f t="shared" si="10"/>
        <v>38</v>
      </c>
      <c r="N364" s="27">
        <v>6</v>
      </c>
      <c r="O364" s="185">
        <f t="shared" si="11"/>
        <v>0.79166666666666663</v>
      </c>
      <c r="P364" s="55" t="s">
        <v>445</v>
      </c>
      <c r="Q364" s="19" t="s">
        <v>4365</v>
      </c>
      <c r="R364" s="41" t="s">
        <v>461</v>
      </c>
      <c r="S364" s="19" t="s">
        <v>819</v>
      </c>
      <c r="T364" s="28" t="s">
        <v>3120</v>
      </c>
      <c r="U364" s="17">
        <v>4</v>
      </c>
      <c r="V364" s="20" t="s">
        <v>637</v>
      </c>
      <c r="W364" s="18" t="s">
        <v>4363</v>
      </c>
      <c r="X364" s="18" t="s">
        <v>916</v>
      </c>
      <c r="Y364" s="29" t="s">
        <v>469</v>
      </c>
      <c r="Z364" s="61"/>
    </row>
    <row r="365" spans="1:26" s="161" customFormat="1" ht="19.5" customHeight="1" x14ac:dyDescent="0.25">
      <c r="A365" s="42" t="s">
        <v>55</v>
      </c>
      <c r="B365" s="27">
        <v>2</v>
      </c>
      <c r="C365" s="27">
        <v>10</v>
      </c>
      <c r="D365" s="27">
        <v>1</v>
      </c>
      <c r="E365" s="27">
        <v>4</v>
      </c>
      <c r="F365" s="27">
        <v>2</v>
      </c>
      <c r="G365" s="27">
        <v>2</v>
      </c>
      <c r="H365" s="27">
        <v>5</v>
      </c>
      <c r="I365" s="27">
        <v>5</v>
      </c>
      <c r="J365" s="27">
        <v>1</v>
      </c>
      <c r="K365" s="27">
        <v>6</v>
      </c>
      <c r="L365" s="27">
        <v>0</v>
      </c>
      <c r="M365" s="92">
        <f t="shared" si="10"/>
        <v>38</v>
      </c>
      <c r="N365" s="27">
        <v>10</v>
      </c>
      <c r="O365" s="185">
        <f t="shared" si="11"/>
        <v>0.79166666666666663</v>
      </c>
      <c r="P365" s="55" t="s">
        <v>445</v>
      </c>
      <c r="Q365" s="19" t="s">
        <v>7310</v>
      </c>
      <c r="R365" s="41" t="s">
        <v>573</v>
      </c>
      <c r="S365" s="19" t="s">
        <v>556</v>
      </c>
      <c r="T365" s="28" t="s">
        <v>7303</v>
      </c>
      <c r="U365" s="17">
        <v>4</v>
      </c>
      <c r="V365" s="20" t="s">
        <v>682</v>
      </c>
      <c r="W365" s="18" t="s">
        <v>7301</v>
      </c>
      <c r="X365" s="18" t="s">
        <v>451</v>
      </c>
      <c r="Y365" s="29" t="s">
        <v>486</v>
      </c>
      <c r="Z365" s="61"/>
    </row>
    <row r="366" spans="1:26" s="161" customFormat="1" ht="19.5" customHeight="1" x14ac:dyDescent="0.25">
      <c r="A366" s="42" t="s">
        <v>22</v>
      </c>
      <c r="B366" s="27">
        <v>2</v>
      </c>
      <c r="C366" s="27">
        <v>10</v>
      </c>
      <c r="D366" s="27">
        <v>2</v>
      </c>
      <c r="E366" s="27">
        <v>4</v>
      </c>
      <c r="F366" s="27">
        <v>3</v>
      </c>
      <c r="G366" s="27">
        <v>0</v>
      </c>
      <c r="H366" s="27">
        <v>5</v>
      </c>
      <c r="I366" s="27">
        <v>5</v>
      </c>
      <c r="J366" s="27">
        <v>1</v>
      </c>
      <c r="K366" s="27">
        <v>6</v>
      </c>
      <c r="L366" s="27">
        <v>0</v>
      </c>
      <c r="M366" s="92">
        <f t="shared" si="10"/>
        <v>38</v>
      </c>
      <c r="N366" s="27">
        <v>6</v>
      </c>
      <c r="O366" s="185">
        <f t="shared" si="11"/>
        <v>0.79166666666666663</v>
      </c>
      <c r="P366" s="55" t="s">
        <v>446</v>
      </c>
      <c r="Q366" s="19" t="s">
        <v>4759</v>
      </c>
      <c r="R366" s="41" t="s">
        <v>969</v>
      </c>
      <c r="S366" s="19" t="s">
        <v>626</v>
      </c>
      <c r="T366" s="28" t="s">
        <v>3661</v>
      </c>
      <c r="U366" s="17">
        <v>4</v>
      </c>
      <c r="V366" s="20" t="s">
        <v>609</v>
      </c>
      <c r="W366" s="18" t="s">
        <v>4756</v>
      </c>
      <c r="X366" s="18" t="s">
        <v>1252</v>
      </c>
      <c r="Y366" s="29" t="s">
        <v>452</v>
      </c>
      <c r="Z366" s="61"/>
    </row>
    <row r="367" spans="1:26" s="161" customFormat="1" ht="19.5" customHeight="1" x14ac:dyDescent="0.25">
      <c r="A367" s="42" t="s">
        <v>16</v>
      </c>
      <c r="B367" s="27">
        <v>2</v>
      </c>
      <c r="C367" s="27">
        <v>10</v>
      </c>
      <c r="D367" s="27">
        <v>2</v>
      </c>
      <c r="E367" s="27">
        <v>4</v>
      </c>
      <c r="F367" s="27">
        <v>3</v>
      </c>
      <c r="G367" s="27">
        <v>0</v>
      </c>
      <c r="H367" s="27">
        <v>4</v>
      </c>
      <c r="I367" s="27">
        <v>5</v>
      </c>
      <c r="J367" s="27">
        <v>2</v>
      </c>
      <c r="K367" s="27">
        <v>4</v>
      </c>
      <c r="L367" s="27">
        <v>2</v>
      </c>
      <c r="M367" s="92">
        <f t="shared" si="10"/>
        <v>38</v>
      </c>
      <c r="N367" s="27">
        <v>5</v>
      </c>
      <c r="O367" s="185">
        <f t="shared" si="11"/>
        <v>0.79166666666666663</v>
      </c>
      <c r="P367" s="55" t="s">
        <v>445</v>
      </c>
      <c r="Q367" s="19" t="s">
        <v>3064</v>
      </c>
      <c r="R367" s="41" t="s">
        <v>448</v>
      </c>
      <c r="S367" s="19" t="s">
        <v>466</v>
      </c>
      <c r="T367" s="28" t="s">
        <v>3056</v>
      </c>
      <c r="U367" s="17">
        <v>4</v>
      </c>
      <c r="V367" s="20" t="s">
        <v>682</v>
      </c>
      <c r="W367" s="18" t="s">
        <v>3057</v>
      </c>
      <c r="X367" s="18" t="s">
        <v>1208</v>
      </c>
      <c r="Y367" s="29" t="s">
        <v>452</v>
      </c>
      <c r="Z367" s="61"/>
    </row>
    <row r="368" spans="1:26" s="161" customFormat="1" ht="19.5" customHeight="1" x14ac:dyDescent="0.25">
      <c r="A368" s="42" t="s">
        <v>33</v>
      </c>
      <c r="B368" s="27">
        <v>2</v>
      </c>
      <c r="C368" s="27">
        <v>10</v>
      </c>
      <c r="D368" s="27">
        <v>0</v>
      </c>
      <c r="E368" s="27">
        <v>0</v>
      </c>
      <c r="F368" s="27">
        <v>4</v>
      </c>
      <c r="G368" s="27">
        <v>0</v>
      </c>
      <c r="H368" s="27">
        <v>5</v>
      </c>
      <c r="I368" s="27">
        <v>5</v>
      </c>
      <c r="J368" s="27">
        <v>4</v>
      </c>
      <c r="K368" s="27">
        <v>6</v>
      </c>
      <c r="L368" s="27">
        <v>2</v>
      </c>
      <c r="M368" s="92">
        <f t="shared" si="10"/>
        <v>38</v>
      </c>
      <c r="N368" s="27">
        <v>11</v>
      </c>
      <c r="O368" s="185">
        <f t="shared" si="11"/>
        <v>0.79166666666666663</v>
      </c>
      <c r="P368" s="55" t="s">
        <v>445</v>
      </c>
      <c r="Q368" s="19" t="s">
        <v>7311</v>
      </c>
      <c r="R368" s="41" t="s">
        <v>491</v>
      </c>
      <c r="S368" s="19" t="s">
        <v>474</v>
      </c>
      <c r="T368" s="28" t="s">
        <v>7303</v>
      </c>
      <c r="U368" s="17">
        <v>4</v>
      </c>
      <c r="V368" s="20" t="s">
        <v>519</v>
      </c>
      <c r="W368" s="18" t="s">
        <v>7304</v>
      </c>
      <c r="X368" s="18" t="s">
        <v>451</v>
      </c>
      <c r="Y368" s="29" t="s">
        <v>2269</v>
      </c>
      <c r="Z368" s="61"/>
    </row>
    <row r="369" spans="1:26" s="161" customFormat="1" ht="19.5" customHeight="1" x14ac:dyDescent="0.25">
      <c r="A369" s="42" t="s">
        <v>53</v>
      </c>
      <c r="B369" s="27">
        <v>2</v>
      </c>
      <c r="C369" s="27">
        <v>9</v>
      </c>
      <c r="D369" s="27">
        <v>0</v>
      </c>
      <c r="E369" s="27">
        <v>6</v>
      </c>
      <c r="F369" s="27">
        <v>4</v>
      </c>
      <c r="G369" s="27">
        <v>2</v>
      </c>
      <c r="H369" s="27">
        <v>5</v>
      </c>
      <c r="I369" s="27">
        <v>5</v>
      </c>
      <c r="J369" s="27">
        <v>1</v>
      </c>
      <c r="K369" s="27">
        <v>4</v>
      </c>
      <c r="L369" s="27">
        <v>0</v>
      </c>
      <c r="M369" s="92">
        <f t="shared" si="10"/>
        <v>38</v>
      </c>
      <c r="N369" s="27">
        <v>3</v>
      </c>
      <c r="O369" s="185">
        <f t="shared" si="11"/>
        <v>0.79166666666666663</v>
      </c>
      <c r="P369" s="55" t="s">
        <v>445</v>
      </c>
      <c r="Q369" s="19" t="s">
        <v>2597</v>
      </c>
      <c r="R369" s="41" t="s">
        <v>1003</v>
      </c>
      <c r="S369" s="19" t="s">
        <v>569</v>
      </c>
      <c r="T369" s="28" t="s">
        <v>2589</v>
      </c>
      <c r="U369" s="17">
        <v>4</v>
      </c>
      <c r="V369" s="20" t="s">
        <v>519</v>
      </c>
      <c r="W369" s="18" t="s">
        <v>2598</v>
      </c>
      <c r="X369" s="18" t="s">
        <v>1591</v>
      </c>
      <c r="Y369" s="29" t="s">
        <v>710</v>
      </c>
      <c r="Z369" s="61"/>
    </row>
    <row r="370" spans="1:26" s="161" customFormat="1" ht="19.5" customHeight="1" x14ac:dyDescent="0.25">
      <c r="A370" s="42" t="s">
        <v>2121</v>
      </c>
      <c r="B370" s="27">
        <v>2</v>
      </c>
      <c r="C370" s="27">
        <v>10</v>
      </c>
      <c r="D370" s="27">
        <v>2</v>
      </c>
      <c r="E370" s="27">
        <v>4</v>
      </c>
      <c r="F370" s="27">
        <v>0</v>
      </c>
      <c r="G370" s="27">
        <v>0</v>
      </c>
      <c r="H370" s="27">
        <v>5</v>
      </c>
      <c r="I370" s="27">
        <v>5</v>
      </c>
      <c r="J370" s="27">
        <v>2</v>
      </c>
      <c r="K370" s="27">
        <v>6</v>
      </c>
      <c r="L370" s="27">
        <v>2</v>
      </c>
      <c r="M370" s="92">
        <f t="shared" si="10"/>
        <v>38</v>
      </c>
      <c r="N370" s="27">
        <v>11</v>
      </c>
      <c r="O370" s="185">
        <f t="shared" si="11"/>
        <v>0.79166666666666663</v>
      </c>
      <c r="P370" s="55" t="s">
        <v>445</v>
      </c>
      <c r="Q370" s="19" t="s">
        <v>7826</v>
      </c>
      <c r="R370" s="41" t="s">
        <v>525</v>
      </c>
      <c r="S370" s="19" t="s">
        <v>556</v>
      </c>
      <c r="T370" s="28" t="s">
        <v>7778</v>
      </c>
      <c r="U370" s="17">
        <v>4</v>
      </c>
      <c r="V370" s="20" t="s">
        <v>609</v>
      </c>
      <c r="W370" s="18" t="s">
        <v>7789</v>
      </c>
      <c r="X370" s="18" t="s">
        <v>7790</v>
      </c>
      <c r="Y370" s="29" t="s">
        <v>469</v>
      </c>
      <c r="Z370" s="61"/>
    </row>
    <row r="371" spans="1:26" s="161" customFormat="1" ht="19.5" customHeight="1" x14ac:dyDescent="0.25">
      <c r="A371" s="42" t="s">
        <v>37</v>
      </c>
      <c r="B371" s="27">
        <v>2</v>
      </c>
      <c r="C371" s="27">
        <v>8</v>
      </c>
      <c r="D371" s="27">
        <v>2</v>
      </c>
      <c r="E371" s="27">
        <v>4</v>
      </c>
      <c r="F371" s="27">
        <v>2</v>
      </c>
      <c r="G371" s="27">
        <v>2</v>
      </c>
      <c r="H371" s="27">
        <v>5</v>
      </c>
      <c r="I371" s="27">
        <v>5</v>
      </c>
      <c r="J371" s="27">
        <v>2</v>
      </c>
      <c r="K371" s="27">
        <v>4</v>
      </c>
      <c r="L371" s="27">
        <v>2</v>
      </c>
      <c r="M371" s="92">
        <f t="shared" si="10"/>
        <v>38</v>
      </c>
      <c r="N371" s="27">
        <v>9</v>
      </c>
      <c r="O371" s="185">
        <f t="shared" si="11"/>
        <v>0.79166666666666663</v>
      </c>
      <c r="P371" s="55" t="s">
        <v>445</v>
      </c>
      <c r="Q371" s="19" t="s">
        <v>1184</v>
      </c>
      <c r="R371" s="41" t="s">
        <v>730</v>
      </c>
      <c r="S371" s="19" t="s">
        <v>1185</v>
      </c>
      <c r="T371" s="28" t="s">
        <v>1177</v>
      </c>
      <c r="U371" s="17">
        <v>4</v>
      </c>
      <c r="V371" s="20" t="s">
        <v>637</v>
      </c>
      <c r="W371" s="18" t="s">
        <v>1178</v>
      </c>
      <c r="X371" s="18" t="s">
        <v>468</v>
      </c>
      <c r="Y371" s="29" t="s">
        <v>452</v>
      </c>
      <c r="Z371" s="61"/>
    </row>
    <row r="372" spans="1:26" s="161" customFormat="1" ht="19.5" customHeight="1" x14ac:dyDescent="0.25">
      <c r="A372" s="42" t="s">
        <v>26</v>
      </c>
      <c r="B372" s="27">
        <v>2</v>
      </c>
      <c r="C372" s="27">
        <v>10</v>
      </c>
      <c r="D372" s="27">
        <v>2</v>
      </c>
      <c r="E372" s="27">
        <v>4</v>
      </c>
      <c r="F372" s="27">
        <v>4</v>
      </c>
      <c r="G372" s="27">
        <v>2</v>
      </c>
      <c r="H372" s="27">
        <v>5</v>
      </c>
      <c r="I372" s="27">
        <v>5</v>
      </c>
      <c r="J372" s="27">
        <v>0</v>
      </c>
      <c r="K372" s="27">
        <v>4</v>
      </c>
      <c r="L372" s="27">
        <v>0</v>
      </c>
      <c r="M372" s="92">
        <f t="shared" si="10"/>
        <v>38</v>
      </c>
      <c r="N372" s="27">
        <v>6</v>
      </c>
      <c r="O372" s="185">
        <f t="shared" si="11"/>
        <v>0.79166666666666663</v>
      </c>
      <c r="P372" s="55" t="s">
        <v>445</v>
      </c>
      <c r="Q372" s="19" t="s">
        <v>5669</v>
      </c>
      <c r="R372" s="41" t="s">
        <v>607</v>
      </c>
      <c r="S372" s="19" t="s">
        <v>523</v>
      </c>
      <c r="T372" s="28" t="s">
        <v>3665</v>
      </c>
      <c r="U372" s="17">
        <v>4</v>
      </c>
      <c r="V372" s="20" t="s">
        <v>637</v>
      </c>
      <c r="W372" s="18" t="s">
        <v>5670</v>
      </c>
      <c r="X372" s="18" t="s">
        <v>771</v>
      </c>
      <c r="Y372" s="29" t="s">
        <v>489</v>
      </c>
      <c r="Z372" s="61"/>
    </row>
    <row r="373" spans="1:26" s="161" customFormat="1" ht="19.5" customHeight="1" x14ac:dyDescent="0.25">
      <c r="A373" s="42" t="s">
        <v>21</v>
      </c>
      <c r="B373" s="27">
        <v>2</v>
      </c>
      <c r="C373" s="27">
        <v>10</v>
      </c>
      <c r="D373" s="27">
        <v>2</v>
      </c>
      <c r="E373" s="27">
        <v>3</v>
      </c>
      <c r="F373" s="27">
        <v>3</v>
      </c>
      <c r="G373" s="27">
        <v>0</v>
      </c>
      <c r="H373" s="27">
        <v>5</v>
      </c>
      <c r="I373" s="27">
        <v>5</v>
      </c>
      <c r="J373" s="27">
        <v>0</v>
      </c>
      <c r="K373" s="27">
        <v>6</v>
      </c>
      <c r="L373" s="27">
        <v>2</v>
      </c>
      <c r="M373" s="92">
        <f t="shared" si="10"/>
        <v>38</v>
      </c>
      <c r="N373" s="27">
        <v>11</v>
      </c>
      <c r="O373" s="185">
        <f t="shared" si="11"/>
        <v>0.79166666666666663</v>
      </c>
      <c r="P373" s="55" t="s">
        <v>445</v>
      </c>
      <c r="Q373" s="19" t="s">
        <v>7815</v>
      </c>
      <c r="R373" s="41" t="s">
        <v>525</v>
      </c>
      <c r="S373" s="19" t="s">
        <v>2401</v>
      </c>
      <c r="T373" s="28" t="s">
        <v>7778</v>
      </c>
      <c r="U373" s="17">
        <v>4</v>
      </c>
      <c r="V373" s="20" t="s">
        <v>645</v>
      </c>
      <c r="W373" s="18" t="s">
        <v>7813</v>
      </c>
      <c r="X373" s="18" t="s">
        <v>651</v>
      </c>
      <c r="Y373" s="29" t="s">
        <v>479</v>
      </c>
      <c r="Z373" s="61"/>
    </row>
    <row r="374" spans="1:26" s="161" customFormat="1" ht="19.5" customHeight="1" x14ac:dyDescent="0.25">
      <c r="A374" s="42" t="s">
        <v>416</v>
      </c>
      <c r="B374" s="27">
        <v>2</v>
      </c>
      <c r="C374" s="27">
        <v>8</v>
      </c>
      <c r="D374" s="27">
        <v>2</v>
      </c>
      <c r="E374" s="27">
        <v>4</v>
      </c>
      <c r="F374" s="27">
        <v>4</v>
      </c>
      <c r="G374" s="27">
        <v>2</v>
      </c>
      <c r="H374" s="27">
        <v>5</v>
      </c>
      <c r="I374" s="27">
        <v>5</v>
      </c>
      <c r="J374" s="27">
        <v>0</v>
      </c>
      <c r="K374" s="27">
        <v>6</v>
      </c>
      <c r="L374" s="27">
        <v>0</v>
      </c>
      <c r="M374" s="92">
        <f t="shared" si="10"/>
        <v>38</v>
      </c>
      <c r="N374" s="27">
        <v>8</v>
      </c>
      <c r="O374" s="185">
        <f t="shared" si="11"/>
        <v>0.79166666666666663</v>
      </c>
      <c r="P374" s="55" t="s">
        <v>445</v>
      </c>
      <c r="Q374" s="19" t="s">
        <v>1010</v>
      </c>
      <c r="R374" s="41" t="s">
        <v>843</v>
      </c>
      <c r="S374" s="19" t="s">
        <v>507</v>
      </c>
      <c r="T374" s="28" t="s">
        <v>681</v>
      </c>
      <c r="U374" s="17">
        <v>4</v>
      </c>
      <c r="V374" s="20" t="s">
        <v>637</v>
      </c>
      <c r="W374" s="18" t="s">
        <v>936</v>
      </c>
      <c r="X374" s="18" t="s">
        <v>607</v>
      </c>
      <c r="Y374" s="29" t="s">
        <v>546</v>
      </c>
      <c r="Z374" s="61"/>
    </row>
    <row r="375" spans="1:26" s="161" customFormat="1" ht="19.5" customHeight="1" x14ac:dyDescent="0.25">
      <c r="A375" s="42" t="s">
        <v>49</v>
      </c>
      <c r="B375" s="27">
        <v>2</v>
      </c>
      <c r="C375" s="27">
        <v>9</v>
      </c>
      <c r="D375" s="27">
        <v>2</v>
      </c>
      <c r="E375" s="27">
        <v>4</v>
      </c>
      <c r="F375" s="27">
        <v>4</v>
      </c>
      <c r="G375" s="27">
        <v>0</v>
      </c>
      <c r="H375" s="27">
        <v>5</v>
      </c>
      <c r="I375" s="27">
        <v>5</v>
      </c>
      <c r="J375" s="27">
        <v>1</v>
      </c>
      <c r="K375" s="27">
        <v>6</v>
      </c>
      <c r="L375" s="27">
        <v>0</v>
      </c>
      <c r="M375" s="92">
        <f t="shared" si="10"/>
        <v>38</v>
      </c>
      <c r="N375" s="27">
        <v>5</v>
      </c>
      <c r="O375" s="185">
        <f t="shared" si="11"/>
        <v>0.79166666666666663</v>
      </c>
      <c r="P375" s="55" t="s">
        <v>445</v>
      </c>
      <c r="Q375" s="19" t="s">
        <v>1818</v>
      </c>
      <c r="R375" s="41" t="s">
        <v>1052</v>
      </c>
      <c r="S375" s="19" t="s">
        <v>513</v>
      </c>
      <c r="T375" s="28" t="s">
        <v>1813</v>
      </c>
      <c r="U375" s="17">
        <v>4</v>
      </c>
      <c r="V375" s="20" t="s">
        <v>519</v>
      </c>
      <c r="W375" s="18" t="s">
        <v>1819</v>
      </c>
      <c r="X375" s="18" t="s">
        <v>651</v>
      </c>
      <c r="Y375" s="29" t="s">
        <v>469</v>
      </c>
      <c r="Z375" s="61"/>
    </row>
    <row r="376" spans="1:26" s="161" customFormat="1" ht="19.5" customHeight="1" x14ac:dyDescent="0.25">
      <c r="A376" s="42" t="s">
        <v>32</v>
      </c>
      <c r="B376" s="27">
        <v>2</v>
      </c>
      <c r="C376" s="27">
        <v>9</v>
      </c>
      <c r="D376" s="27">
        <v>2</v>
      </c>
      <c r="E376" s="27">
        <v>6</v>
      </c>
      <c r="F376" s="27">
        <v>4</v>
      </c>
      <c r="G376" s="27">
        <v>0</v>
      </c>
      <c r="H376" s="27">
        <v>5</v>
      </c>
      <c r="I376" s="27">
        <v>5</v>
      </c>
      <c r="J376" s="27">
        <v>1</v>
      </c>
      <c r="K376" s="27">
        <v>2</v>
      </c>
      <c r="L376" s="27">
        <v>2</v>
      </c>
      <c r="M376" s="92">
        <f t="shared" si="10"/>
        <v>38</v>
      </c>
      <c r="N376" s="27">
        <v>6</v>
      </c>
      <c r="O376" s="185">
        <f t="shared" si="11"/>
        <v>0.79166666666666663</v>
      </c>
      <c r="P376" s="55" t="s">
        <v>445</v>
      </c>
      <c r="Q376" s="19" t="s">
        <v>5671</v>
      </c>
      <c r="R376" s="41" t="s">
        <v>930</v>
      </c>
      <c r="S376" s="19" t="s">
        <v>562</v>
      </c>
      <c r="T376" s="28" t="s">
        <v>3665</v>
      </c>
      <c r="U376" s="17">
        <v>4</v>
      </c>
      <c r="V376" s="20" t="s">
        <v>682</v>
      </c>
      <c r="W376" s="18" t="s">
        <v>5664</v>
      </c>
      <c r="X376" s="18" t="s">
        <v>916</v>
      </c>
      <c r="Y376" s="29" t="s">
        <v>486</v>
      </c>
      <c r="Z376" s="61"/>
    </row>
    <row r="377" spans="1:26" s="161" customFormat="1" ht="19.5" customHeight="1" x14ac:dyDescent="0.25">
      <c r="A377" s="42" t="s">
        <v>19</v>
      </c>
      <c r="B377" s="27">
        <v>2</v>
      </c>
      <c r="C377" s="27">
        <v>10</v>
      </c>
      <c r="D377" s="27">
        <v>2</v>
      </c>
      <c r="E377" s="27">
        <v>5</v>
      </c>
      <c r="F377" s="27">
        <v>4</v>
      </c>
      <c r="G377" s="27">
        <v>2</v>
      </c>
      <c r="H377" s="27">
        <v>0</v>
      </c>
      <c r="I377" s="27">
        <v>5</v>
      </c>
      <c r="J377" s="27">
        <v>2</v>
      </c>
      <c r="K377" s="27">
        <v>6</v>
      </c>
      <c r="L377" s="27">
        <v>0</v>
      </c>
      <c r="M377" s="92">
        <f t="shared" si="10"/>
        <v>38</v>
      </c>
      <c r="N377" s="27">
        <v>5</v>
      </c>
      <c r="O377" s="185">
        <f t="shared" si="11"/>
        <v>0.79166666666666663</v>
      </c>
      <c r="P377" s="55" t="s">
        <v>445</v>
      </c>
      <c r="Q377" s="19" t="s">
        <v>3062</v>
      </c>
      <c r="R377" s="41" t="s">
        <v>1102</v>
      </c>
      <c r="S377" s="19" t="s">
        <v>3063</v>
      </c>
      <c r="T377" s="28" t="s">
        <v>3056</v>
      </c>
      <c r="U377" s="17">
        <v>4</v>
      </c>
      <c r="V377" s="20" t="s">
        <v>682</v>
      </c>
      <c r="W377" s="18" t="s">
        <v>3057</v>
      </c>
      <c r="X377" s="18" t="s">
        <v>1208</v>
      </c>
      <c r="Y377" s="29" t="s">
        <v>452</v>
      </c>
      <c r="Z377" s="61"/>
    </row>
    <row r="378" spans="1:26" s="161" customFormat="1" ht="19.5" customHeight="1" x14ac:dyDescent="0.25">
      <c r="A378" s="42" t="s">
        <v>37</v>
      </c>
      <c r="B378" s="27">
        <v>2</v>
      </c>
      <c r="C378" s="27">
        <v>10</v>
      </c>
      <c r="D378" s="27">
        <v>1</v>
      </c>
      <c r="E378" s="27">
        <v>3</v>
      </c>
      <c r="F378" s="27">
        <v>4</v>
      </c>
      <c r="G378" s="27">
        <v>0</v>
      </c>
      <c r="H378" s="27">
        <v>5</v>
      </c>
      <c r="I378" s="27">
        <v>5</v>
      </c>
      <c r="J378" s="27">
        <v>2</v>
      </c>
      <c r="K378" s="27">
        <v>4</v>
      </c>
      <c r="L378" s="27">
        <v>2</v>
      </c>
      <c r="M378" s="92">
        <f t="shared" si="10"/>
        <v>38</v>
      </c>
      <c r="N378" s="27">
        <v>9</v>
      </c>
      <c r="O378" s="185">
        <f t="shared" si="11"/>
        <v>0.79166666666666663</v>
      </c>
      <c r="P378" s="55" t="s">
        <v>446</v>
      </c>
      <c r="Q378" s="19" t="s">
        <v>7588</v>
      </c>
      <c r="R378" s="41" t="s">
        <v>1003</v>
      </c>
      <c r="S378" s="19" t="s">
        <v>800</v>
      </c>
      <c r="T378" s="28" t="s">
        <v>7569</v>
      </c>
      <c r="U378" s="17">
        <v>4</v>
      </c>
      <c r="V378" s="20" t="s">
        <v>682</v>
      </c>
      <c r="W378" s="18" t="s">
        <v>7577</v>
      </c>
      <c r="X378" s="18" t="s">
        <v>916</v>
      </c>
      <c r="Y378" s="29" t="s">
        <v>469</v>
      </c>
      <c r="Z378" s="61"/>
    </row>
    <row r="379" spans="1:26" s="161" customFormat="1" ht="19.5" customHeight="1" x14ac:dyDescent="0.25">
      <c r="A379" s="42" t="s">
        <v>402</v>
      </c>
      <c r="B379" s="27">
        <v>1</v>
      </c>
      <c r="C379" s="27">
        <v>9</v>
      </c>
      <c r="D379" s="27">
        <v>1</v>
      </c>
      <c r="E379" s="27">
        <v>5</v>
      </c>
      <c r="F379" s="27">
        <v>2</v>
      </c>
      <c r="G379" s="27">
        <v>2</v>
      </c>
      <c r="H379" s="27">
        <v>5</v>
      </c>
      <c r="I379" s="27">
        <v>5</v>
      </c>
      <c r="J379" s="27">
        <v>4</v>
      </c>
      <c r="K379" s="27">
        <v>4</v>
      </c>
      <c r="L379" s="27">
        <v>0</v>
      </c>
      <c r="M379" s="92">
        <f t="shared" si="10"/>
        <v>38</v>
      </c>
      <c r="N379" s="27">
        <v>11</v>
      </c>
      <c r="O379" s="185">
        <f t="shared" si="11"/>
        <v>0.79166666666666663</v>
      </c>
      <c r="P379" s="55" t="s">
        <v>445</v>
      </c>
      <c r="Q379" s="19" t="s">
        <v>7818</v>
      </c>
      <c r="R379" s="41" t="s">
        <v>607</v>
      </c>
      <c r="S379" s="19" t="s">
        <v>599</v>
      </c>
      <c r="T379" s="28" t="s">
        <v>7778</v>
      </c>
      <c r="U379" s="17">
        <v>4</v>
      </c>
      <c r="V379" s="20" t="s">
        <v>682</v>
      </c>
      <c r="W379" s="18" t="s">
        <v>7779</v>
      </c>
      <c r="X379" s="18" t="s">
        <v>4268</v>
      </c>
      <c r="Y379" s="29" t="s">
        <v>710</v>
      </c>
      <c r="Z379" s="61"/>
    </row>
    <row r="380" spans="1:26" s="161" customFormat="1" ht="19.5" customHeight="1" x14ac:dyDescent="0.25">
      <c r="A380" s="42" t="s">
        <v>27</v>
      </c>
      <c r="B380" s="27">
        <v>2</v>
      </c>
      <c r="C380" s="27">
        <v>9</v>
      </c>
      <c r="D380" s="27">
        <v>2</v>
      </c>
      <c r="E380" s="27">
        <v>6</v>
      </c>
      <c r="F380" s="27">
        <v>4</v>
      </c>
      <c r="G380" s="27">
        <v>2</v>
      </c>
      <c r="H380" s="27">
        <v>5</v>
      </c>
      <c r="I380" s="27">
        <v>0</v>
      </c>
      <c r="J380" s="27">
        <v>2</v>
      </c>
      <c r="K380" s="27">
        <v>4</v>
      </c>
      <c r="L380" s="27">
        <v>2</v>
      </c>
      <c r="M380" s="92">
        <f t="shared" si="10"/>
        <v>38</v>
      </c>
      <c r="N380" s="27">
        <v>5</v>
      </c>
      <c r="O380" s="185">
        <f t="shared" si="11"/>
        <v>0.79166666666666663</v>
      </c>
      <c r="P380" s="55" t="s">
        <v>446</v>
      </c>
      <c r="Q380" s="19" t="s">
        <v>3302</v>
      </c>
      <c r="R380" s="41" t="s">
        <v>1091</v>
      </c>
      <c r="S380" s="19" t="s">
        <v>474</v>
      </c>
      <c r="T380" s="28" t="s">
        <v>3297</v>
      </c>
      <c r="U380" s="17">
        <v>4</v>
      </c>
      <c r="V380" s="20" t="s">
        <v>609</v>
      </c>
      <c r="W380" s="18" t="s">
        <v>3299</v>
      </c>
      <c r="X380" s="18" t="s">
        <v>1224</v>
      </c>
      <c r="Y380" s="29" t="s">
        <v>636</v>
      </c>
      <c r="Z380" s="61"/>
    </row>
    <row r="381" spans="1:26" s="161" customFormat="1" ht="19.5" customHeight="1" x14ac:dyDescent="0.25">
      <c r="A381" s="42" t="s">
        <v>41</v>
      </c>
      <c r="B381" s="27">
        <v>1</v>
      </c>
      <c r="C381" s="27">
        <v>8</v>
      </c>
      <c r="D381" s="27">
        <v>2</v>
      </c>
      <c r="E381" s="27">
        <v>4</v>
      </c>
      <c r="F381" s="27">
        <v>4</v>
      </c>
      <c r="G381" s="27">
        <v>2</v>
      </c>
      <c r="H381" s="27">
        <v>5</v>
      </c>
      <c r="I381" s="27">
        <v>5</v>
      </c>
      <c r="J381" s="27">
        <v>1</v>
      </c>
      <c r="K381" s="27">
        <v>6</v>
      </c>
      <c r="L381" s="27">
        <v>0</v>
      </c>
      <c r="M381" s="92">
        <f t="shared" si="10"/>
        <v>38</v>
      </c>
      <c r="N381" s="27">
        <v>3</v>
      </c>
      <c r="O381" s="185">
        <f t="shared" si="11"/>
        <v>0.79166666666666663</v>
      </c>
      <c r="P381" s="55" t="s">
        <v>445</v>
      </c>
      <c r="Q381" s="19" t="s">
        <v>2449</v>
      </c>
      <c r="R381" s="41" t="s">
        <v>2450</v>
      </c>
      <c r="S381" s="19" t="s">
        <v>504</v>
      </c>
      <c r="T381" s="28" t="s">
        <v>2445</v>
      </c>
      <c r="U381" s="17">
        <v>4</v>
      </c>
      <c r="V381" s="20" t="s">
        <v>637</v>
      </c>
      <c r="W381" s="18" t="s">
        <v>2448</v>
      </c>
      <c r="X381" s="18" t="s">
        <v>916</v>
      </c>
      <c r="Y381" s="29" t="s">
        <v>1016</v>
      </c>
      <c r="Z381" s="61"/>
    </row>
    <row r="382" spans="1:26" s="161" customFormat="1" ht="19.5" customHeight="1" x14ac:dyDescent="0.25">
      <c r="A382" s="42" t="s">
        <v>19</v>
      </c>
      <c r="B382" s="27">
        <v>2</v>
      </c>
      <c r="C382" s="27">
        <v>10</v>
      </c>
      <c r="D382" s="27">
        <v>0</v>
      </c>
      <c r="E382" s="27">
        <v>5</v>
      </c>
      <c r="F382" s="27">
        <v>3</v>
      </c>
      <c r="G382" s="27">
        <v>2</v>
      </c>
      <c r="H382" s="27">
        <v>3</v>
      </c>
      <c r="I382" s="27">
        <v>5</v>
      </c>
      <c r="J382" s="27">
        <v>0</v>
      </c>
      <c r="K382" s="27">
        <v>6</v>
      </c>
      <c r="L382" s="27">
        <v>2</v>
      </c>
      <c r="M382" s="92">
        <f t="shared" si="10"/>
        <v>38</v>
      </c>
      <c r="N382" s="27">
        <v>3</v>
      </c>
      <c r="O382" s="185">
        <f t="shared" si="11"/>
        <v>0.79166666666666663</v>
      </c>
      <c r="P382" s="55" t="s">
        <v>445</v>
      </c>
      <c r="Q382" s="19" t="s">
        <v>2970</v>
      </c>
      <c r="R382" s="41" t="s">
        <v>684</v>
      </c>
      <c r="S382" s="19" t="s">
        <v>925</v>
      </c>
      <c r="T382" s="28" t="s">
        <v>2966</v>
      </c>
      <c r="U382" s="17">
        <v>4</v>
      </c>
      <c r="V382" s="20" t="s">
        <v>609</v>
      </c>
      <c r="W382" s="18" t="s">
        <v>2971</v>
      </c>
      <c r="X382" s="18" t="s">
        <v>855</v>
      </c>
      <c r="Y382" s="29" t="s">
        <v>546</v>
      </c>
      <c r="Z382" s="61"/>
    </row>
    <row r="383" spans="1:26" s="161" customFormat="1" ht="19.5" customHeight="1" x14ac:dyDescent="0.25">
      <c r="A383" s="42" t="s">
        <v>35</v>
      </c>
      <c r="B383" s="27">
        <v>2</v>
      </c>
      <c r="C383" s="27">
        <v>9</v>
      </c>
      <c r="D383" s="27">
        <v>2</v>
      </c>
      <c r="E383" s="27">
        <v>6</v>
      </c>
      <c r="F383" s="27">
        <v>4</v>
      </c>
      <c r="G383" s="27">
        <v>2</v>
      </c>
      <c r="H383" s="27">
        <v>5</v>
      </c>
      <c r="I383" s="27">
        <v>5</v>
      </c>
      <c r="J383" s="27">
        <v>1</v>
      </c>
      <c r="K383" s="27">
        <v>0</v>
      </c>
      <c r="L383" s="27">
        <v>2</v>
      </c>
      <c r="M383" s="92">
        <f t="shared" si="10"/>
        <v>38</v>
      </c>
      <c r="N383" s="27">
        <v>6</v>
      </c>
      <c r="O383" s="185">
        <f t="shared" si="11"/>
        <v>0.79166666666666663</v>
      </c>
      <c r="P383" s="55" t="s">
        <v>445</v>
      </c>
      <c r="Q383" s="19" t="s">
        <v>5672</v>
      </c>
      <c r="R383" s="41" t="s">
        <v>478</v>
      </c>
      <c r="S383" s="19" t="s">
        <v>599</v>
      </c>
      <c r="T383" s="28" t="s">
        <v>3665</v>
      </c>
      <c r="U383" s="17">
        <v>4</v>
      </c>
      <c r="V383" s="20" t="s">
        <v>682</v>
      </c>
      <c r="W383" s="18" t="s">
        <v>5664</v>
      </c>
      <c r="X383" s="18" t="s">
        <v>916</v>
      </c>
      <c r="Y383" s="29" t="s">
        <v>486</v>
      </c>
      <c r="Z383" s="61"/>
    </row>
    <row r="384" spans="1:26" s="161" customFormat="1" ht="19.5" customHeight="1" x14ac:dyDescent="0.25">
      <c r="A384" s="42" t="s">
        <v>39</v>
      </c>
      <c r="B384" s="27">
        <v>2</v>
      </c>
      <c r="C384" s="27">
        <v>7</v>
      </c>
      <c r="D384" s="27">
        <v>2</v>
      </c>
      <c r="E384" s="27">
        <v>4</v>
      </c>
      <c r="F384" s="27">
        <v>3</v>
      </c>
      <c r="G384" s="27">
        <v>2</v>
      </c>
      <c r="H384" s="27">
        <v>5</v>
      </c>
      <c r="I384" s="27">
        <v>5</v>
      </c>
      <c r="J384" s="27">
        <v>2</v>
      </c>
      <c r="K384" s="27">
        <v>6</v>
      </c>
      <c r="L384" s="27">
        <v>0</v>
      </c>
      <c r="M384" s="92">
        <f t="shared" si="10"/>
        <v>38</v>
      </c>
      <c r="N384" s="27">
        <v>3</v>
      </c>
      <c r="O384" s="185">
        <f t="shared" si="11"/>
        <v>0.79166666666666663</v>
      </c>
      <c r="P384" s="55" t="s">
        <v>445</v>
      </c>
      <c r="Q384" s="19" t="s">
        <v>2451</v>
      </c>
      <c r="R384" s="41" t="s">
        <v>1003</v>
      </c>
      <c r="S384" s="19" t="s">
        <v>736</v>
      </c>
      <c r="T384" s="28" t="s">
        <v>2445</v>
      </c>
      <c r="U384" s="17">
        <v>4</v>
      </c>
      <c r="V384" s="20" t="s">
        <v>637</v>
      </c>
      <c r="W384" s="18" t="s">
        <v>2448</v>
      </c>
      <c r="X384" s="18" t="s">
        <v>916</v>
      </c>
      <c r="Y384" s="29" t="s">
        <v>1016</v>
      </c>
      <c r="Z384" s="61"/>
    </row>
    <row r="385" spans="1:26" s="161" customFormat="1" ht="19.5" customHeight="1" x14ac:dyDescent="0.25">
      <c r="A385" s="42" t="s">
        <v>44</v>
      </c>
      <c r="B385" s="27">
        <v>2</v>
      </c>
      <c r="C385" s="27">
        <v>9</v>
      </c>
      <c r="D385" s="27">
        <v>0</v>
      </c>
      <c r="E385" s="27">
        <v>3</v>
      </c>
      <c r="F385" s="27">
        <v>4</v>
      </c>
      <c r="G385" s="27">
        <v>2</v>
      </c>
      <c r="H385" s="27">
        <v>5</v>
      </c>
      <c r="I385" s="27">
        <v>5</v>
      </c>
      <c r="J385" s="27">
        <v>2</v>
      </c>
      <c r="K385" s="27">
        <v>6</v>
      </c>
      <c r="L385" s="27">
        <v>0</v>
      </c>
      <c r="M385" s="92">
        <f t="shared" si="10"/>
        <v>38</v>
      </c>
      <c r="N385" s="27">
        <v>8</v>
      </c>
      <c r="O385" s="185">
        <f t="shared" si="11"/>
        <v>0.79166666666666663</v>
      </c>
      <c r="P385" s="55" t="s">
        <v>446</v>
      </c>
      <c r="Q385" s="19" t="s">
        <v>3146</v>
      </c>
      <c r="R385" s="41" t="s">
        <v>607</v>
      </c>
      <c r="S385" s="19" t="s">
        <v>599</v>
      </c>
      <c r="T385" s="28" t="s">
        <v>3122</v>
      </c>
      <c r="U385" s="17">
        <v>4</v>
      </c>
      <c r="V385" s="20" t="s">
        <v>519</v>
      </c>
      <c r="W385" s="18" t="s">
        <v>3123</v>
      </c>
      <c r="X385" s="18" t="s">
        <v>1638</v>
      </c>
      <c r="Y385" s="29" t="s">
        <v>469</v>
      </c>
      <c r="Z385" s="61"/>
    </row>
    <row r="386" spans="1:26" s="161" customFormat="1" ht="19.5" customHeight="1" x14ac:dyDescent="0.25">
      <c r="A386" s="42" t="s">
        <v>36</v>
      </c>
      <c r="B386" s="27">
        <v>2</v>
      </c>
      <c r="C386" s="27">
        <v>7</v>
      </c>
      <c r="D386" s="27">
        <v>0</v>
      </c>
      <c r="E386" s="27">
        <v>6</v>
      </c>
      <c r="F386" s="27">
        <v>4</v>
      </c>
      <c r="G386" s="27">
        <v>0</v>
      </c>
      <c r="H386" s="27">
        <v>5</v>
      </c>
      <c r="I386" s="27">
        <v>5</v>
      </c>
      <c r="J386" s="27">
        <v>1</v>
      </c>
      <c r="K386" s="27">
        <v>6</v>
      </c>
      <c r="L386" s="27">
        <v>2</v>
      </c>
      <c r="M386" s="92">
        <f t="shared" si="10"/>
        <v>38</v>
      </c>
      <c r="N386" s="27">
        <v>9</v>
      </c>
      <c r="O386" s="185">
        <f t="shared" si="11"/>
        <v>0.79166666666666663</v>
      </c>
      <c r="P386" s="55" t="s">
        <v>446</v>
      </c>
      <c r="Q386" s="19" t="s">
        <v>7587</v>
      </c>
      <c r="R386" s="41" t="s">
        <v>589</v>
      </c>
      <c r="S386" s="19" t="s">
        <v>626</v>
      </c>
      <c r="T386" s="28" t="s">
        <v>7569</v>
      </c>
      <c r="U386" s="17">
        <v>4</v>
      </c>
      <c r="V386" s="20" t="s">
        <v>519</v>
      </c>
      <c r="W386" s="18" t="s">
        <v>1513</v>
      </c>
      <c r="X386" s="18" t="s">
        <v>855</v>
      </c>
      <c r="Y386" s="29" t="s">
        <v>1078</v>
      </c>
      <c r="Z386" s="61"/>
    </row>
    <row r="387" spans="1:26" s="161" customFormat="1" ht="19.5" customHeight="1" x14ac:dyDescent="0.25">
      <c r="A387" s="42" t="s">
        <v>36</v>
      </c>
      <c r="B387" s="27">
        <v>2</v>
      </c>
      <c r="C387" s="27">
        <v>10</v>
      </c>
      <c r="D387" s="27">
        <v>2</v>
      </c>
      <c r="E387" s="27">
        <v>5</v>
      </c>
      <c r="F387" s="27">
        <v>2</v>
      </c>
      <c r="G387" s="27">
        <v>2</v>
      </c>
      <c r="H387" s="27">
        <v>5</v>
      </c>
      <c r="I387" s="27">
        <v>5</v>
      </c>
      <c r="J387" s="27">
        <v>1</v>
      </c>
      <c r="K387" s="27">
        <v>4</v>
      </c>
      <c r="L387" s="27">
        <v>0</v>
      </c>
      <c r="M387" s="92">
        <f t="shared" si="10"/>
        <v>38</v>
      </c>
      <c r="N387" s="27">
        <v>5</v>
      </c>
      <c r="O387" s="185">
        <f t="shared" si="11"/>
        <v>0.79166666666666663</v>
      </c>
      <c r="P387" s="55" t="s">
        <v>445</v>
      </c>
      <c r="Q387" s="19" t="s">
        <v>4837</v>
      </c>
      <c r="R387" s="41" t="s">
        <v>625</v>
      </c>
      <c r="S387" s="19" t="s">
        <v>626</v>
      </c>
      <c r="T387" s="28" t="s">
        <v>3662</v>
      </c>
      <c r="U387" s="17">
        <v>4</v>
      </c>
      <c r="V387" s="20" t="s">
        <v>519</v>
      </c>
      <c r="W387" s="18" t="s">
        <v>4832</v>
      </c>
      <c r="X387" s="18" t="s">
        <v>916</v>
      </c>
      <c r="Y387" s="29" t="s">
        <v>636</v>
      </c>
      <c r="Z387" s="61"/>
    </row>
    <row r="388" spans="1:26" s="161" customFormat="1" ht="19.5" customHeight="1" x14ac:dyDescent="0.25">
      <c r="A388" s="42" t="s">
        <v>18</v>
      </c>
      <c r="B388" s="27">
        <v>2</v>
      </c>
      <c r="C388" s="27">
        <v>9</v>
      </c>
      <c r="D388" s="27">
        <v>1</v>
      </c>
      <c r="E388" s="27">
        <v>5</v>
      </c>
      <c r="F388" s="27">
        <v>3</v>
      </c>
      <c r="G388" s="27">
        <v>2</v>
      </c>
      <c r="H388" s="27">
        <v>5</v>
      </c>
      <c r="I388" s="27">
        <v>5</v>
      </c>
      <c r="J388" s="27">
        <v>2</v>
      </c>
      <c r="K388" s="27">
        <v>4</v>
      </c>
      <c r="L388" s="27">
        <v>0</v>
      </c>
      <c r="M388" s="92">
        <f t="shared" si="10"/>
        <v>38</v>
      </c>
      <c r="N388" s="27">
        <v>10</v>
      </c>
      <c r="O388" s="185">
        <f t="shared" si="11"/>
        <v>0.79166666666666663</v>
      </c>
      <c r="P388" s="55" t="s">
        <v>446</v>
      </c>
      <c r="Q388" s="19" t="s">
        <v>6465</v>
      </c>
      <c r="R388" s="41" t="s">
        <v>1001</v>
      </c>
      <c r="S388" s="19" t="s">
        <v>626</v>
      </c>
      <c r="T388" s="28" t="s">
        <v>6527</v>
      </c>
      <c r="U388" s="17">
        <v>4</v>
      </c>
      <c r="V388" s="20" t="s">
        <v>682</v>
      </c>
      <c r="W388" s="18" t="s">
        <v>6552</v>
      </c>
      <c r="X388" s="18" t="s">
        <v>459</v>
      </c>
      <c r="Y388" s="29" t="s">
        <v>486</v>
      </c>
      <c r="Z388" s="61"/>
    </row>
    <row r="389" spans="1:26" s="161" customFormat="1" ht="19.5" customHeight="1" x14ac:dyDescent="0.25">
      <c r="A389" s="42" t="s">
        <v>407</v>
      </c>
      <c r="B389" s="27">
        <v>2</v>
      </c>
      <c r="C389" s="27">
        <v>9</v>
      </c>
      <c r="D389" s="27">
        <v>2</v>
      </c>
      <c r="E389" s="27">
        <v>6</v>
      </c>
      <c r="F389" s="27">
        <v>2</v>
      </c>
      <c r="G389" s="27">
        <v>2</v>
      </c>
      <c r="H389" s="27">
        <v>5</v>
      </c>
      <c r="I389" s="27">
        <v>5</v>
      </c>
      <c r="J389" s="27">
        <v>3</v>
      </c>
      <c r="K389" s="27">
        <v>2</v>
      </c>
      <c r="L389" s="27">
        <v>0</v>
      </c>
      <c r="M389" s="92">
        <f t="shared" si="10"/>
        <v>38</v>
      </c>
      <c r="N389" s="27">
        <v>11</v>
      </c>
      <c r="O389" s="185">
        <f t="shared" si="11"/>
        <v>0.79166666666666663</v>
      </c>
      <c r="P389" s="55" t="s">
        <v>445</v>
      </c>
      <c r="Q389" s="19" t="s">
        <v>7819</v>
      </c>
      <c r="R389" s="41" t="s">
        <v>1206</v>
      </c>
      <c r="S389" s="19" t="s">
        <v>542</v>
      </c>
      <c r="T389" s="28" t="s">
        <v>7778</v>
      </c>
      <c r="U389" s="17">
        <v>4</v>
      </c>
      <c r="V389" s="20" t="s">
        <v>682</v>
      </c>
      <c r="W389" s="18" t="s">
        <v>7779</v>
      </c>
      <c r="X389" s="18" t="s">
        <v>4268</v>
      </c>
      <c r="Y389" s="29" t="s">
        <v>710</v>
      </c>
      <c r="Z389" s="61"/>
    </row>
    <row r="390" spans="1:26" s="161" customFormat="1" ht="19.5" customHeight="1" x14ac:dyDescent="0.25">
      <c r="A390" s="42" t="s">
        <v>51</v>
      </c>
      <c r="B390" s="27">
        <v>2</v>
      </c>
      <c r="C390" s="27">
        <v>9</v>
      </c>
      <c r="D390" s="27">
        <v>2</v>
      </c>
      <c r="E390" s="27">
        <v>5</v>
      </c>
      <c r="F390" s="27">
        <v>4</v>
      </c>
      <c r="G390" s="27">
        <v>0</v>
      </c>
      <c r="H390" s="27">
        <v>5</v>
      </c>
      <c r="I390" s="27">
        <v>5</v>
      </c>
      <c r="J390" s="27">
        <v>2</v>
      </c>
      <c r="K390" s="27">
        <v>4</v>
      </c>
      <c r="L390" s="27">
        <v>0</v>
      </c>
      <c r="M390" s="92">
        <f t="shared" si="10"/>
        <v>38</v>
      </c>
      <c r="N390" s="27">
        <v>8</v>
      </c>
      <c r="O390" s="185">
        <f t="shared" si="11"/>
        <v>0.79166666666666663</v>
      </c>
      <c r="P390" s="55" t="s">
        <v>446</v>
      </c>
      <c r="Q390" s="19" t="s">
        <v>2638</v>
      </c>
      <c r="R390" s="41" t="s">
        <v>765</v>
      </c>
      <c r="S390" s="19" t="s">
        <v>504</v>
      </c>
      <c r="T390" s="28" t="s">
        <v>3660</v>
      </c>
      <c r="U390" s="17">
        <v>4</v>
      </c>
      <c r="V390" s="20" t="s">
        <v>682</v>
      </c>
      <c r="W390" s="18" t="s">
        <v>4490</v>
      </c>
      <c r="X390" s="18" t="s">
        <v>468</v>
      </c>
      <c r="Y390" s="29" t="s">
        <v>486</v>
      </c>
      <c r="Z390" s="61"/>
    </row>
    <row r="391" spans="1:26" s="161" customFormat="1" ht="19.5" customHeight="1" x14ac:dyDescent="0.25">
      <c r="A391" s="42" t="s">
        <v>417</v>
      </c>
      <c r="B391" s="27">
        <v>2</v>
      </c>
      <c r="C391" s="27">
        <v>8</v>
      </c>
      <c r="D391" s="27">
        <v>0</v>
      </c>
      <c r="E391" s="27">
        <v>5</v>
      </c>
      <c r="F391" s="27">
        <v>4</v>
      </c>
      <c r="G391" s="27">
        <v>2</v>
      </c>
      <c r="H391" s="27">
        <v>5</v>
      </c>
      <c r="I391" s="27">
        <v>5</v>
      </c>
      <c r="J391" s="27">
        <v>1</v>
      </c>
      <c r="K391" s="27">
        <v>6</v>
      </c>
      <c r="L391" s="27">
        <v>0</v>
      </c>
      <c r="M391" s="92">
        <f t="shared" ref="M391:M454" si="12">SUM(B391:L391)</f>
        <v>38</v>
      </c>
      <c r="N391" s="27">
        <v>11</v>
      </c>
      <c r="O391" s="185">
        <f t="shared" ref="O391:O454" si="13">M391/48</f>
        <v>0.79166666666666663</v>
      </c>
      <c r="P391" s="55" t="s">
        <v>445</v>
      </c>
      <c r="Q391" s="19" t="s">
        <v>7820</v>
      </c>
      <c r="R391" s="41" t="s">
        <v>732</v>
      </c>
      <c r="S391" s="19" t="s">
        <v>1034</v>
      </c>
      <c r="T391" s="28" t="s">
        <v>7778</v>
      </c>
      <c r="U391" s="17">
        <v>4</v>
      </c>
      <c r="V391" s="20" t="s">
        <v>519</v>
      </c>
      <c r="W391" s="18" t="s">
        <v>4635</v>
      </c>
      <c r="X391" s="18" t="s">
        <v>1224</v>
      </c>
      <c r="Y391" s="29" t="s">
        <v>469</v>
      </c>
      <c r="Z391" s="61"/>
    </row>
    <row r="392" spans="1:26" s="161" customFormat="1" ht="19.5" customHeight="1" x14ac:dyDescent="0.25">
      <c r="A392" s="42" t="s">
        <v>418</v>
      </c>
      <c r="B392" s="27">
        <v>2</v>
      </c>
      <c r="C392" s="27">
        <v>10</v>
      </c>
      <c r="D392" s="27">
        <v>0</v>
      </c>
      <c r="E392" s="27">
        <v>6</v>
      </c>
      <c r="F392" s="27">
        <v>4</v>
      </c>
      <c r="G392" s="27">
        <v>0</v>
      </c>
      <c r="H392" s="27">
        <v>5</v>
      </c>
      <c r="I392" s="27">
        <v>5</v>
      </c>
      <c r="J392" s="27">
        <v>0</v>
      </c>
      <c r="K392" s="27">
        <v>4</v>
      </c>
      <c r="L392" s="27">
        <v>2</v>
      </c>
      <c r="M392" s="92">
        <f t="shared" si="12"/>
        <v>38</v>
      </c>
      <c r="N392" s="27">
        <v>11</v>
      </c>
      <c r="O392" s="185">
        <f t="shared" si="13"/>
        <v>0.79166666666666663</v>
      </c>
      <c r="P392" s="55" t="s">
        <v>445</v>
      </c>
      <c r="Q392" s="19" t="s">
        <v>7821</v>
      </c>
      <c r="R392" s="41" t="s">
        <v>1351</v>
      </c>
      <c r="S392" s="19" t="s">
        <v>530</v>
      </c>
      <c r="T392" s="28" t="s">
        <v>7778</v>
      </c>
      <c r="U392" s="17">
        <v>4</v>
      </c>
      <c r="V392" s="20" t="s">
        <v>519</v>
      </c>
      <c r="W392" s="18" t="s">
        <v>4635</v>
      </c>
      <c r="X392" s="18" t="s">
        <v>1224</v>
      </c>
      <c r="Y392" s="29" t="s">
        <v>469</v>
      </c>
      <c r="Z392" s="61"/>
    </row>
    <row r="393" spans="1:26" s="161" customFormat="1" ht="19.5" customHeight="1" x14ac:dyDescent="0.25">
      <c r="A393" s="42" t="s">
        <v>29</v>
      </c>
      <c r="B393" s="27">
        <v>2</v>
      </c>
      <c r="C393" s="27">
        <v>10</v>
      </c>
      <c r="D393" s="27">
        <v>1</v>
      </c>
      <c r="E393" s="27">
        <v>5</v>
      </c>
      <c r="F393" s="27">
        <v>4</v>
      </c>
      <c r="G393" s="27">
        <v>0</v>
      </c>
      <c r="H393" s="27">
        <v>3</v>
      </c>
      <c r="I393" s="27">
        <v>5</v>
      </c>
      <c r="J393" s="27">
        <v>2</v>
      </c>
      <c r="K393" s="27">
        <v>6</v>
      </c>
      <c r="L393" s="27">
        <v>0</v>
      </c>
      <c r="M393" s="92">
        <f t="shared" si="12"/>
        <v>38</v>
      </c>
      <c r="N393" s="27">
        <v>7</v>
      </c>
      <c r="O393" s="185">
        <f t="shared" si="13"/>
        <v>0.79166666666666663</v>
      </c>
      <c r="P393" s="55" t="s">
        <v>446</v>
      </c>
      <c r="Q393" s="19" t="s">
        <v>2208</v>
      </c>
      <c r="R393" s="41" t="s">
        <v>473</v>
      </c>
      <c r="S393" s="19" t="s">
        <v>540</v>
      </c>
      <c r="T393" s="28" t="s">
        <v>2196</v>
      </c>
      <c r="U393" s="17">
        <v>4</v>
      </c>
      <c r="V393" s="20" t="s">
        <v>682</v>
      </c>
      <c r="W393" s="18" t="s">
        <v>2197</v>
      </c>
      <c r="X393" s="18" t="s">
        <v>1737</v>
      </c>
      <c r="Y393" s="29" t="s">
        <v>2198</v>
      </c>
      <c r="Z393" s="61"/>
    </row>
    <row r="394" spans="1:26" s="161" customFormat="1" ht="19.5" customHeight="1" x14ac:dyDescent="0.25">
      <c r="A394" s="42" t="s">
        <v>40</v>
      </c>
      <c r="B394" s="27">
        <v>2</v>
      </c>
      <c r="C394" s="27">
        <v>9</v>
      </c>
      <c r="D394" s="27">
        <v>2</v>
      </c>
      <c r="E394" s="27">
        <v>4</v>
      </c>
      <c r="F394" s="27">
        <v>4</v>
      </c>
      <c r="G394" s="27">
        <v>2</v>
      </c>
      <c r="H394" s="27">
        <v>5</v>
      </c>
      <c r="I394" s="27">
        <v>5</v>
      </c>
      <c r="J394" s="27">
        <v>1</v>
      </c>
      <c r="K394" s="27">
        <v>4</v>
      </c>
      <c r="L394" s="27">
        <v>0</v>
      </c>
      <c r="M394" s="92">
        <f t="shared" si="12"/>
        <v>38</v>
      </c>
      <c r="N394" s="27">
        <v>6</v>
      </c>
      <c r="O394" s="185">
        <f t="shared" si="13"/>
        <v>0.79166666666666663</v>
      </c>
      <c r="P394" s="55" t="s">
        <v>445</v>
      </c>
      <c r="Q394" s="19" t="s">
        <v>3015</v>
      </c>
      <c r="R394" s="41" t="s">
        <v>1067</v>
      </c>
      <c r="S394" s="19" t="s">
        <v>2965</v>
      </c>
      <c r="T394" s="28" t="s">
        <v>3671</v>
      </c>
      <c r="U394" s="17">
        <v>4</v>
      </c>
      <c r="V394" s="20" t="s">
        <v>5662</v>
      </c>
      <c r="W394" s="18" t="s">
        <v>6932</v>
      </c>
      <c r="X394" s="18" t="s">
        <v>684</v>
      </c>
      <c r="Y394" s="29" t="s">
        <v>636</v>
      </c>
      <c r="Z394" s="61"/>
    </row>
    <row r="395" spans="1:26" s="161" customFormat="1" ht="19.5" customHeight="1" x14ac:dyDescent="0.25">
      <c r="A395" s="42" t="s">
        <v>18</v>
      </c>
      <c r="B395" s="27">
        <v>2</v>
      </c>
      <c r="C395" s="27">
        <v>10</v>
      </c>
      <c r="D395" s="27">
        <v>2</v>
      </c>
      <c r="E395" s="27">
        <v>6</v>
      </c>
      <c r="F395" s="27">
        <v>2</v>
      </c>
      <c r="G395" s="27">
        <v>0</v>
      </c>
      <c r="H395" s="27">
        <v>5</v>
      </c>
      <c r="I395" s="27">
        <v>5</v>
      </c>
      <c r="J395" s="27">
        <v>0</v>
      </c>
      <c r="K395" s="27">
        <v>6</v>
      </c>
      <c r="L395" s="27">
        <v>0</v>
      </c>
      <c r="M395" s="92">
        <f t="shared" si="12"/>
        <v>38</v>
      </c>
      <c r="N395" s="27">
        <v>1</v>
      </c>
      <c r="O395" s="185">
        <f t="shared" si="13"/>
        <v>0.79166666666666663</v>
      </c>
      <c r="P395" s="55" t="s">
        <v>444</v>
      </c>
      <c r="Q395" s="19" t="s">
        <v>5631</v>
      </c>
      <c r="R395" s="41" t="s">
        <v>459</v>
      </c>
      <c r="S395" s="19" t="s">
        <v>463</v>
      </c>
      <c r="T395" s="28" t="s">
        <v>3664</v>
      </c>
      <c r="U395" s="17">
        <v>4</v>
      </c>
      <c r="V395" s="20" t="s">
        <v>682</v>
      </c>
      <c r="W395" s="18" t="s">
        <v>5632</v>
      </c>
      <c r="X395" s="18" t="s">
        <v>478</v>
      </c>
      <c r="Y395" s="29" t="s">
        <v>474</v>
      </c>
      <c r="Z395" s="61"/>
    </row>
    <row r="396" spans="1:26" s="161" customFormat="1" ht="19.5" customHeight="1" x14ac:dyDescent="0.25">
      <c r="A396" s="42" t="s">
        <v>34</v>
      </c>
      <c r="B396" s="27">
        <v>2</v>
      </c>
      <c r="C396" s="27">
        <v>10</v>
      </c>
      <c r="D396" s="27">
        <v>2</v>
      </c>
      <c r="E396" s="27">
        <v>5</v>
      </c>
      <c r="F396" s="27">
        <v>0</v>
      </c>
      <c r="G396" s="27">
        <v>0</v>
      </c>
      <c r="H396" s="27">
        <v>5</v>
      </c>
      <c r="I396" s="27">
        <v>5</v>
      </c>
      <c r="J396" s="27">
        <v>1</v>
      </c>
      <c r="K396" s="27">
        <v>6</v>
      </c>
      <c r="L396" s="27">
        <v>2</v>
      </c>
      <c r="M396" s="92">
        <f t="shared" si="12"/>
        <v>38</v>
      </c>
      <c r="N396" s="27">
        <v>2</v>
      </c>
      <c r="O396" s="185">
        <f t="shared" si="13"/>
        <v>0.79166666666666663</v>
      </c>
      <c r="P396" s="55" t="s">
        <v>445</v>
      </c>
      <c r="Q396" s="19" t="s">
        <v>6287</v>
      </c>
      <c r="R396" s="41" t="s">
        <v>607</v>
      </c>
      <c r="S396" s="19" t="s">
        <v>616</v>
      </c>
      <c r="T396" s="28" t="s">
        <v>6284</v>
      </c>
      <c r="U396" s="17">
        <v>4</v>
      </c>
      <c r="V396" s="20" t="s">
        <v>1190</v>
      </c>
      <c r="W396" s="18" t="s">
        <v>6288</v>
      </c>
      <c r="X396" s="18" t="s">
        <v>771</v>
      </c>
      <c r="Y396" s="29" t="s">
        <v>1078</v>
      </c>
      <c r="Z396" s="61"/>
    </row>
    <row r="397" spans="1:26" s="161" customFormat="1" ht="19.5" customHeight="1" x14ac:dyDescent="0.25">
      <c r="A397" s="42" t="s">
        <v>2010</v>
      </c>
      <c r="B397" s="27">
        <v>2</v>
      </c>
      <c r="C397" s="27">
        <v>9</v>
      </c>
      <c r="D397" s="27">
        <v>0</v>
      </c>
      <c r="E397" s="27">
        <v>6</v>
      </c>
      <c r="F397" s="27">
        <v>4</v>
      </c>
      <c r="G397" s="27">
        <v>0</v>
      </c>
      <c r="H397" s="27">
        <v>5</v>
      </c>
      <c r="I397" s="27">
        <v>5</v>
      </c>
      <c r="J397" s="27">
        <v>1</v>
      </c>
      <c r="K397" s="27">
        <v>6</v>
      </c>
      <c r="L397" s="27">
        <v>0</v>
      </c>
      <c r="M397" s="92">
        <f t="shared" si="12"/>
        <v>38</v>
      </c>
      <c r="N397" s="27">
        <v>8</v>
      </c>
      <c r="O397" s="185">
        <f t="shared" si="13"/>
        <v>0.79166666666666663</v>
      </c>
      <c r="P397" s="55" t="s">
        <v>445</v>
      </c>
      <c r="Q397" s="19" t="s">
        <v>2011</v>
      </c>
      <c r="R397" s="41" t="s">
        <v>742</v>
      </c>
      <c r="S397" s="19" t="s">
        <v>1040</v>
      </c>
      <c r="T397" s="28" t="s">
        <v>1984</v>
      </c>
      <c r="U397" s="17">
        <v>4</v>
      </c>
      <c r="V397" s="20" t="s">
        <v>637</v>
      </c>
      <c r="W397" s="18" t="s">
        <v>2003</v>
      </c>
      <c r="X397" s="18" t="s">
        <v>771</v>
      </c>
      <c r="Y397" s="29" t="s">
        <v>800</v>
      </c>
      <c r="Z397" s="61"/>
    </row>
    <row r="398" spans="1:26" s="161" customFormat="1" ht="19.5" customHeight="1" x14ac:dyDescent="0.25">
      <c r="A398" s="42" t="s">
        <v>25</v>
      </c>
      <c r="B398" s="27">
        <v>2</v>
      </c>
      <c r="C398" s="27">
        <v>8</v>
      </c>
      <c r="D398" s="27">
        <v>1</v>
      </c>
      <c r="E398" s="27">
        <v>6</v>
      </c>
      <c r="F398" s="27">
        <v>3</v>
      </c>
      <c r="G398" s="27">
        <v>2</v>
      </c>
      <c r="H398" s="27">
        <v>5</v>
      </c>
      <c r="I398" s="27">
        <v>5</v>
      </c>
      <c r="J398" s="27">
        <v>0</v>
      </c>
      <c r="K398" s="27">
        <v>4</v>
      </c>
      <c r="L398" s="27">
        <v>2</v>
      </c>
      <c r="M398" s="92">
        <f t="shared" si="12"/>
        <v>38</v>
      </c>
      <c r="N398" s="27">
        <v>5</v>
      </c>
      <c r="O398" s="185">
        <f t="shared" si="13"/>
        <v>0.79166666666666663</v>
      </c>
      <c r="P398" s="55" t="s">
        <v>445</v>
      </c>
      <c r="Q398" s="19" t="s">
        <v>4838</v>
      </c>
      <c r="R398" s="41" t="s">
        <v>550</v>
      </c>
      <c r="S398" s="19" t="s">
        <v>614</v>
      </c>
      <c r="T398" s="28" t="s">
        <v>3662</v>
      </c>
      <c r="U398" s="17">
        <v>4</v>
      </c>
      <c r="V398" s="20" t="s">
        <v>682</v>
      </c>
      <c r="W398" s="18" t="s">
        <v>2439</v>
      </c>
      <c r="X398" s="18" t="s">
        <v>1377</v>
      </c>
      <c r="Y398" s="29" t="s">
        <v>2269</v>
      </c>
      <c r="Z398" s="61"/>
    </row>
    <row r="399" spans="1:26" s="161" customFormat="1" ht="19.5" customHeight="1" x14ac:dyDescent="0.25">
      <c r="A399" s="42" t="s">
        <v>38</v>
      </c>
      <c r="B399" s="27">
        <v>2</v>
      </c>
      <c r="C399" s="27">
        <v>10</v>
      </c>
      <c r="D399" s="27">
        <v>2</v>
      </c>
      <c r="E399" s="27">
        <v>3</v>
      </c>
      <c r="F399" s="27">
        <v>2</v>
      </c>
      <c r="G399" s="27">
        <v>2</v>
      </c>
      <c r="H399" s="27">
        <v>5</v>
      </c>
      <c r="I399" s="27">
        <v>5</v>
      </c>
      <c r="J399" s="27">
        <v>1</v>
      </c>
      <c r="K399" s="27">
        <v>6</v>
      </c>
      <c r="L399" s="27">
        <v>0</v>
      </c>
      <c r="M399" s="92">
        <f t="shared" si="12"/>
        <v>38</v>
      </c>
      <c r="N399" s="27">
        <v>5</v>
      </c>
      <c r="O399" s="185">
        <f t="shared" si="13"/>
        <v>0.79166666666666663</v>
      </c>
      <c r="P399" s="55" t="s">
        <v>445</v>
      </c>
      <c r="Q399" s="19" t="s">
        <v>7129</v>
      </c>
      <c r="R399" s="41" t="s">
        <v>655</v>
      </c>
      <c r="S399" s="19" t="s">
        <v>486</v>
      </c>
      <c r="T399" s="28" t="s">
        <v>3672</v>
      </c>
      <c r="U399" s="17">
        <v>4</v>
      </c>
      <c r="V399" s="20" t="s">
        <v>645</v>
      </c>
      <c r="W399" s="18" t="s">
        <v>7130</v>
      </c>
      <c r="X399" s="18" t="s">
        <v>1377</v>
      </c>
      <c r="Y399" s="29" t="s">
        <v>6443</v>
      </c>
      <c r="Z399" s="61"/>
    </row>
    <row r="400" spans="1:26" s="161" customFormat="1" ht="19.5" customHeight="1" x14ac:dyDescent="0.25">
      <c r="A400" s="42" t="s">
        <v>31</v>
      </c>
      <c r="B400" s="27">
        <v>2</v>
      </c>
      <c r="C400" s="27">
        <v>8</v>
      </c>
      <c r="D400" s="27">
        <v>2</v>
      </c>
      <c r="E400" s="27">
        <v>3</v>
      </c>
      <c r="F400" s="27">
        <v>4</v>
      </c>
      <c r="G400" s="27">
        <v>0</v>
      </c>
      <c r="H400" s="27">
        <v>5</v>
      </c>
      <c r="I400" s="27">
        <v>5</v>
      </c>
      <c r="J400" s="27">
        <v>1</v>
      </c>
      <c r="K400" s="27">
        <v>6</v>
      </c>
      <c r="L400" s="27">
        <v>2</v>
      </c>
      <c r="M400" s="92">
        <f t="shared" si="12"/>
        <v>38</v>
      </c>
      <c r="N400" s="27">
        <v>4</v>
      </c>
      <c r="O400" s="185">
        <f t="shared" si="13"/>
        <v>0.79166666666666663</v>
      </c>
      <c r="P400" s="55" t="s">
        <v>445</v>
      </c>
      <c r="Q400" s="19" t="s">
        <v>6163</v>
      </c>
      <c r="R400" s="41" t="s">
        <v>2700</v>
      </c>
      <c r="S400" s="19" t="s">
        <v>1145</v>
      </c>
      <c r="T400" s="28" t="s">
        <v>3667</v>
      </c>
      <c r="U400" s="17">
        <v>4</v>
      </c>
      <c r="V400" s="20" t="s">
        <v>609</v>
      </c>
      <c r="W400" s="18" t="s">
        <v>6160</v>
      </c>
      <c r="X400" s="18" t="s">
        <v>1480</v>
      </c>
      <c r="Y400" s="29" t="s">
        <v>489</v>
      </c>
      <c r="Z400" s="61"/>
    </row>
    <row r="401" spans="1:26" s="161" customFormat="1" ht="19.5" customHeight="1" x14ac:dyDescent="0.25">
      <c r="A401" s="42" t="s">
        <v>39</v>
      </c>
      <c r="B401" s="27">
        <v>2</v>
      </c>
      <c r="C401" s="27">
        <v>9</v>
      </c>
      <c r="D401" s="27">
        <v>2</v>
      </c>
      <c r="E401" s="27">
        <v>5</v>
      </c>
      <c r="F401" s="27">
        <v>4</v>
      </c>
      <c r="G401" s="27">
        <v>2</v>
      </c>
      <c r="H401" s="27">
        <v>5</v>
      </c>
      <c r="I401" s="27">
        <v>5</v>
      </c>
      <c r="J401" s="27">
        <v>0</v>
      </c>
      <c r="K401" s="27">
        <v>4</v>
      </c>
      <c r="L401" s="27">
        <v>0</v>
      </c>
      <c r="M401" s="92">
        <f t="shared" si="12"/>
        <v>38</v>
      </c>
      <c r="N401" s="27">
        <v>11</v>
      </c>
      <c r="O401" s="185">
        <f t="shared" si="13"/>
        <v>0.79166666666666663</v>
      </c>
      <c r="P401" s="55" t="s">
        <v>446</v>
      </c>
      <c r="Q401" s="19" t="s">
        <v>2757</v>
      </c>
      <c r="R401" s="41" t="s">
        <v>724</v>
      </c>
      <c r="S401" s="19" t="s">
        <v>614</v>
      </c>
      <c r="T401" s="28" t="s">
        <v>6527</v>
      </c>
      <c r="U401" s="17">
        <v>4</v>
      </c>
      <c r="V401" s="20" t="s">
        <v>519</v>
      </c>
      <c r="W401" s="18" t="s">
        <v>6542</v>
      </c>
      <c r="X401" s="18" t="s">
        <v>1403</v>
      </c>
      <c r="Y401" s="29" t="s">
        <v>569</v>
      </c>
      <c r="Z401" s="61"/>
    </row>
    <row r="402" spans="1:26" s="161" customFormat="1" ht="19.5" customHeight="1" x14ac:dyDescent="0.25">
      <c r="A402" s="42" t="s">
        <v>2064</v>
      </c>
      <c r="B402" s="27">
        <v>1</v>
      </c>
      <c r="C402" s="27">
        <v>10</v>
      </c>
      <c r="D402" s="27">
        <v>2</v>
      </c>
      <c r="E402" s="27">
        <v>6</v>
      </c>
      <c r="F402" s="27">
        <v>3</v>
      </c>
      <c r="G402" s="27">
        <v>0</v>
      </c>
      <c r="H402" s="27">
        <v>5</v>
      </c>
      <c r="I402" s="27">
        <v>5</v>
      </c>
      <c r="J402" s="27">
        <v>0</v>
      </c>
      <c r="K402" s="27">
        <v>4</v>
      </c>
      <c r="L402" s="27">
        <v>2</v>
      </c>
      <c r="M402" s="92">
        <f t="shared" si="12"/>
        <v>38</v>
      </c>
      <c r="N402" s="27">
        <v>11</v>
      </c>
      <c r="O402" s="185">
        <f t="shared" si="13"/>
        <v>0.79166666666666663</v>
      </c>
      <c r="P402" s="55" t="s">
        <v>445</v>
      </c>
      <c r="Q402" s="19" t="s">
        <v>7825</v>
      </c>
      <c r="R402" s="41" t="s">
        <v>653</v>
      </c>
      <c r="S402" s="19" t="s">
        <v>565</v>
      </c>
      <c r="T402" s="28" t="s">
        <v>7778</v>
      </c>
      <c r="U402" s="17">
        <v>4</v>
      </c>
      <c r="V402" s="20" t="s">
        <v>609</v>
      </c>
      <c r="W402" s="18" t="s">
        <v>7789</v>
      </c>
      <c r="X402" s="18" t="s">
        <v>7790</v>
      </c>
      <c r="Y402" s="29" t="s">
        <v>469</v>
      </c>
      <c r="Z402" s="61"/>
    </row>
    <row r="403" spans="1:26" s="161" customFormat="1" ht="19.5" customHeight="1" x14ac:dyDescent="0.25">
      <c r="A403" s="42" t="s">
        <v>22</v>
      </c>
      <c r="B403" s="27">
        <v>2</v>
      </c>
      <c r="C403" s="27">
        <v>10</v>
      </c>
      <c r="D403" s="27">
        <v>2</v>
      </c>
      <c r="E403" s="27">
        <v>3</v>
      </c>
      <c r="F403" s="27">
        <v>3</v>
      </c>
      <c r="G403" s="27">
        <v>2</v>
      </c>
      <c r="H403" s="27">
        <v>5</v>
      </c>
      <c r="I403" s="27">
        <v>5</v>
      </c>
      <c r="J403" s="27">
        <v>0</v>
      </c>
      <c r="K403" s="27">
        <v>6</v>
      </c>
      <c r="L403" s="27">
        <v>0</v>
      </c>
      <c r="M403" s="92">
        <f t="shared" si="12"/>
        <v>38</v>
      </c>
      <c r="N403" s="27">
        <v>2</v>
      </c>
      <c r="O403" s="185">
        <f t="shared" si="13"/>
        <v>0.79166666666666663</v>
      </c>
      <c r="P403" s="55" t="s">
        <v>445</v>
      </c>
      <c r="Q403" s="19" t="s">
        <v>6289</v>
      </c>
      <c r="R403" s="41" t="s">
        <v>454</v>
      </c>
      <c r="S403" s="19" t="s">
        <v>562</v>
      </c>
      <c r="T403" s="28" t="s">
        <v>6284</v>
      </c>
      <c r="U403" s="17">
        <v>4</v>
      </c>
      <c r="V403" s="20" t="s">
        <v>609</v>
      </c>
      <c r="W403" s="18" t="s">
        <v>6285</v>
      </c>
      <c r="X403" s="18" t="s">
        <v>855</v>
      </c>
      <c r="Y403" s="29" t="s">
        <v>1078</v>
      </c>
      <c r="Z403" s="61"/>
    </row>
    <row r="404" spans="1:26" s="161" customFormat="1" ht="19.5" customHeight="1" x14ac:dyDescent="0.25">
      <c r="A404" s="42" t="s">
        <v>24</v>
      </c>
      <c r="B404" s="27">
        <v>2</v>
      </c>
      <c r="C404" s="27">
        <v>9</v>
      </c>
      <c r="D404" s="27">
        <v>1</v>
      </c>
      <c r="E404" s="27">
        <v>5</v>
      </c>
      <c r="F404" s="27">
        <v>4</v>
      </c>
      <c r="G404" s="27">
        <v>0</v>
      </c>
      <c r="H404" s="27">
        <v>5</v>
      </c>
      <c r="I404" s="27">
        <v>5</v>
      </c>
      <c r="J404" s="27">
        <v>1</v>
      </c>
      <c r="K404" s="27">
        <v>6</v>
      </c>
      <c r="L404" s="27">
        <v>0</v>
      </c>
      <c r="M404" s="92">
        <f t="shared" si="12"/>
        <v>38</v>
      </c>
      <c r="N404" s="27">
        <v>6</v>
      </c>
      <c r="O404" s="185">
        <f t="shared" si="13"/>
        <v>0.79166666666666663</v>
      </c>
      <c r="P404" s="55" t="s">
        <v>445</v>
      </c>
      <c r="Q404" s="19" t="s">
        <v>4366</v>
      </c>
      <c r="R404" s="41" t="s">
        <v>625</v>
      </c>
      <c r="S404" s="19" t="s">
        <v>507</v>
      </c>
      <c r="T404" s="28" t="s">
        <v>3120</v>
      </c>
      <c r="U404" s="17">
        <v>4</v>
      </c>
      <c r="V404" s="20" t="s">
        <v>609</v>
      </c>
      <c r="W404" s="18" t="s">
        <v>631</v>
      </c>
      <c r="X404" s="18" t="s">
        <v>855</v>
      </c>
      <c r="Y404" s="29" t="s">
        <v>486</v>
      </c>
      <c r="Z404" s="61"/>
    </row>
    <row r="405" spans="1:26" s="161" customFormat="1" ht="19.5" customHeight="1" x14ac:dyDescent="0.25">
      <c r="A405" s="42" t="s">
        <v>49</v>
      </c>
      <c r="B405" s="27">
        <v>2</v>
      </c>
      <c r="C405" s="27">
        <v>8</v>
      </c>
      <c r="D405" s="27">
        <v>2</v>
      </c>
      <c r="E405" s="27">
        <v>4</v>
      </c>
      <c r="F405" s="27">
        <v>4</v>
      </c>
      <c r="G405" s="27">
        <v>0</v>
      </c>
      <c r="H405" s="27">
        <v>5</v>
      </c>
      <c r="I405" s="27">
        <v>5</v>
      </c>
      <c r="J405" s="27">
        <v>2</v>
      </c>
      <c r="K405" s="27">
        <v>4</v>
      </c>
      <c r="L405" s="27">
        <v>2</v>
      </c>
      <c r="M405" s="92">
        <f t="shared" si="12"/>
        <v>38</v>
      </c>
      <c r="N405" s="27">
        <v>5</v>
      </c>
      <c r="O405" s="185">
        <f t="shared" si="13"/>
        <v>0.79166666666666663</v>
      </c>
      <c r="P405" s="55" t="s">
        <v>445</v>
      </c>
      <c r="Q405" s="19" t="s">
        <v>4839</v>
      </c>
      <c r="R405" s="41" t="s">
        <v>635</v>
      </c>
      <c r="S405" s="19" t="s">
        <v>474</v>
      </c>
      <c r="T405" s="28" t="s">
        <v>3662</v>
      </c>
      <c r="U405" s="17">
        <v>4</v>
      </c>
      <c r="V405" s="20" t="s">
        <v>519</v>
      </c>
      <c r="W405" s="18" t="s">
        <v>4832</v>
      </c>
      <c r="X405" s="18" t="s">
        <v>916</v>
      </c>
      <c r="Y405" s="29" t="s">
        <v>636</v>
      </c>
      <c r="Z405" s="61"/>
    </row>
    <row r="406" spans="1:26" s="161" customFormat="1" ht="19.5" customHeight="1" x14ac:dyDescent="0.25">
      <c r="A406" s="42" t="s">
        <v>31</v>
      </c>
      <c r="B406" s="27">
        <v>2</v>
      </c>
      <c r="C406" s="27">
        <v>7</v>
      </c>
      <c r="D406" s="27">
        <v>0</v>
      </c>
      <c r="E406" s="27">
        <v>6</v>
      </c>
      <c r="F406" s="27">
        <v>4</v>
      </c>
      <c r="G406" s="27">
        <v>0</v>
      </c>
      <c r="H406" s="27">
        <v>5</v>
      </c>
      <c r="I406" s="27">
        <v>5</v>
      </c>
      <c r="J406" s="27">
        <v>1</v>
      </c>
      <c r="K406" s="27">
        <v>6</v>
      </c>
      <c r="L406" s="27">
        <v>2</v>
      </c>
      <c r="M406" s="92">
        <f t="shared" si="12"/>
        <v>38</v>
      </c>
      <c r="N406" s="27">
        <v>6</v>
      </c>
      <c r="O406" s="185">
        <f t="shared" si="13"/>
        <v>0.79166666666666663</v>
      </c>
      <c r="P406" s="55" t="s">
        <v>445</v>
      </c>
      <c r="Q406" s="19" t="s">
        <v>4367</v>
      </c>
      <c r="R406" s="41" t="s">
        <v>1003</v>
      </c>
      <c r="S406" s="19" t="s">
        <v>540</v>
      </c>
      <c r="T406" s="28" t="s">
        <v>3120</v>
      </c>
      <c r="U406" s="17">
        <v>4</v>
      </c>
      <c r="V406" s="20" t="s">
        <v>609</v>
      </c>
      <c r="W406" s="18" t="s">
        <v>631</v>
      </c>
      <c r="X406" s="18" t="s">
        <v>855</v>
      </c>
      <c r="Y406" s="29" t="s">
        <v>486</v>
      </c>
      <c r="Z406" s="61"/>
    </row>
    <row r="407" spans="1:26" s="161" customFormat="1" ht="19.5" customHeight="1" x14ac:dyDescent="0.25">
      <c r="A407" s="42" t="s">
        <v>21</v>
      </c>
      <c r="B407" s="27">
        <v>2</v>
      </c>
      <c r="C407" s="27">
        <v>9</v>
      </c>
      <c r="D407" s="27">
        <v>2</v>
      </c>
      <c r="E407" s="27">
        <v>5</v>
      </c>
      <c r="F407" s="27">
        <v>4</v>
      </c>
      <c r="G407" s="27">
        <v>0</v>
      </c>
      <c r="H407" s="27">
        <v>5</v>
      </c>
      <c r="I407" s="27">
        <v>5</v>
      </c>
      <c r="J407" s="27">
        <v>0</v>
      </c>
      <c r="K407" s="27">
        <v>6</v>
      </c>
      <c r="L407" s="27">
        <v>0</v>
      </c>
      <c r="M407" s="92">
        <f t="shared" si="12"/>
        <v>38</v>
      </c>
      <c r="N407" s="27">
        <v>6</v>
      </c>
      <c r="O407" s="185">
        <f t="shared" si="13"/>
        <v>0.79166666666666663</v>
      </c>
      <c r="P407" s="55" t="s">
        <v>446</v>
      </c>
      <c r="Q407" s="19" t="s">
        <v>4760</v>
      </c>
      <c r="R407" s="41" t="s">
        <v>454</v>
      </c>
      <c r="S407" s="19" t="s">
        <v>1405</v>
      </c>
      <c r="T407" s="28" t="s">
        <v>3661</v>
      </c>
      <c r="U407" s="17">
        <v>4</v>
      </c>
      <c r="V407" s="20" t="s">
        <v>609</v>
      </c>
      <c r="W407" s="18" t="s">
        <v>4756</v>
      </c>
      <c r="X407" s="18" t="s">
        <v>1252</v>
      </c>
      <c r="Y407" s="29" t="s">
        <v>452</v>
      </c>
      <c r="Z407" s="61"/>
    </row>
    <row r="408" spans="1:26" s="161" customFormat="1" ht="19.5" customHeight="1" x14ac:dyDescent="0.25">
      <c r="A408" s="42" t="s">
        <v>40</v>
      </c>
      <c r="B408" s="27">
        <v>2</v>
      </c>
      <c r="C408" s="27">
        <v>7</v>
      </c>
      <c r="D408" s="27">
        <v>2</v>
      </c>
      <c r="E408" s="27">
        <v>6</v>
      </c>
      <c r="F408" s="27">
        <v>4</v>
      </c>
      <c r="G408" s="27">
        <v>0</v>
      </c>
      <c r="H408" s="27">
        <v>5</v>
      </c>
      <c r="I408" s="27">
        <v>5</v>
      </c>
      <c r="J408" s="27">
        <v>1</v>
      </c>
      <c r="K408" s="27">
        <v>6</v>
      </c>
      <c r="L408" s="27">
        <v>0</v>
      </c>
      <c r="M408" s="92">
        <f t="shared" si="12"/>
        <v>38</v>
      </c>
      <c r="N408" s="27">
        <v>6</v>
      </c>
      <c r="O408" s="185">
        <f t="shared" si="13"/>
        <v>0.79166666666666663</v>
      </c>
      <c r="P408" s="55" t="s">
        <v>445</v>
      </c>
      <c r="Q408" s="19" t="s">
        <v>3869</v>
      </c>
      <c r="R408" s="41" t="str">
        <f>$R$24</f>
        <v>Всеволод</v>
      </c>
      <c r="S408" s="19" t="s">
        <v>819</v>
      </c>
      <c r="T408" s="28" t="s">
        <v>3853</v>
      </c>
      <c r="U408" s="17">
        <v>4</v>
      </c>
      <c r="V408" s="20" t="s">
        <v>519</v>
      </c>
      <c r="W408" s="18" t="s">
        <v>3861</v>
      </c>
      <c r="X408" s="18" t="s">
        <v>771</v>
      </c>
      <c r="Y408" s="29" t="s">
        <v>486</v>
      </c>
      <c r="Z408" s="61"/>
    </row>
    <row r="409" spans="1:26" s="161" customFormat="1" ht="19.5" customHeight="1" x14ac:dyDescent="0.25">
      <c r="A409" s="42" t="s">
        <v>434</v>
      </c>
      <c r="B409" s="27">
        <v>2</v>
      </c>
      <c r="C409" s="27">
        <v>9</v>
      </c>
      <c r="D409" s="27">
        <v>2</v>
      </c>
      <c r="E409" s="27">
        <v>6</v>
      </c>
      <c r="F409" s="27">
        <v>4</v>
      </c>
      <c r="G409" s="27">
        <v>0</v>
      </c>
      <c r="H409" s="27">
        <v>5</v>
      </c>
      <c r="I409" s="27">
        <v>5</v>
      </c>
      <c r="J409" s="27">
        <v>3</v>
      </c>
      <c r="K409" s="27">
        <v>0</v>
      </c>
      <c r="L409" s="27">
        <v>2</v>
      </c>
      <c r="M409" s="92">
        <f t="shared" si="12"/>
        <v>38</v>
      </c>
      <c r="N409" s="27">
        <v>7</v>
      </c>
      <c r="O409" s="185">
        <f t="shared" si="13"/>
        <v>0.79166666666666663</v>
      </c>
      <c r="P409" s="55" t="s">
        <v>445</v>
      </c>
      <c r="Q409" s="19" t="s">
        <v>3683</v>
      </c>
      <c r="R409" s="41" t="s">
        <v>501</v>
      </c>
      <c r="S409" s="19" t="s">
        <v>3684</v>
      </c>
      <c r="T409" s="28" t="s">
        <v>3118</v>
      </c>
      <c r="U409" s="17">
        <v>4</v>
      </c>
      <c r="V409" s="20" t="s">
        <v>519</v>
      </c>
      <c r="W409" s="18" t="s">
        <v>1973</v>
      </c>
      <c r="X409" s="18" t="s">
        <v>771</v>
      </c>
      <c r="Y409" s="29" t="s">
        <v>489</v>
      </c>
      <c r="Z409" s="61"/>
    </row>
    <row r="410" spans="1:26" s="161" customFormat="1" ht="19.5" customHeight="1" x14ac:dyDescent="0.25">
      <c r="A410" s="42" t="s">
        <v>54</v>
      </c>
      <c r="B410" s="27">
        <v>2</v>
      </c>
      <c r="C410" s="27">
        <v>9</v>
      </c>
      <c r="D410" s="27">
        <v>0</v>
      </c>
      <c r="E410" s="27">
        <v>6</v>
      </c>
      <c r="F410" s="27">
        <v>4</v>
      </c>
      <c r="G410" s="27">
        <v>2</v>
      </c>
      <c r="H410" s="27">
        <v>5</v>
      </c>
      <c r="I410" s="27">
        <v>5</v>
      </c>
      <c r="J410" s="27">
        <v>1</v>
      </c>
      <c r="K410" s="27">
        <v>2</v>
      </c>
      <c r="L410" s="27">
        <v>2</v>
      </c>
      <c r="M410" s="92">
        <f t="shared" si="12"/>
        <v>38</v>
      </c>
      <c r="N410" s="27">
        <v>8</v>
      </c>
      <c r="O410" s="185">
        <f t="shared" si="13"/>
        <v>0.79166666666666663</v>
      </c>
      <c r="P410" s="55" t="s">
        <v>446</v>
      </c>
      <c r="Q410" s="19" t="s">
        <v>4513</v>
      </c>
      <c r="R410" s="41" t="s">
        <v>4514</v>
      </c>
      <c r="S410" s="19" t="s">
        <v>599</v>
      </c>
      <c r="T410" s="28" t="s">
        <v>3660</v>
      </c>
      <c r="U410" s="17">
        <v>4</v>
      </c>
      <c r="V410" s="20" t="s">
        <v>682</v>
      </c>
      <c r="W410" s="18" t="s">
        <v>4490</v>
      </c>
      <c r="X410" s="18" t="s">
        <v>468</v>
      </c>
      <c r="Y410" s="29" t="s">
        <v>486</v>
      </c>
      <c r="Z410" s="61"/>
    </row>
    <row r="411" spans="1:26" s="161" customFormat="1" ht="19.5" customHeight="1" x14ac:dyDescent="0.25">
      <c r="A411" s="42" t="s">
        <v>35</v>
      </c>
      <c r="B411" s="27">
        <v>2</v>
      </c>
      <c r="C411" s="27">
        <v>10</v>
      </c>
      <c r="D411" s="27">
        <v>1</v>
      </c>
      <c r="E411" s="27">
        <v>6</v>
      </c>
      <c r="F411" s="27">
        <v>4</v>
      </c>
      <c r="G411" s="27">
        <v>2</v>
      </c>
      <c r="H411" s="27">
        <v>5</v>
      </c>
      <c r="I411" s="27">
        <v>5</v>
      </c>
      <c r="J411" s="27">
        <v>3</v>
      </c>
      <c r="K411" s="27">
        <v>0</v>
      </c>
      <c r="L411" s="27">
        <v>0</v>
      </c>
      <c r="M411" s="92">
        <f t="shared" si="12"/>
        <v>38</v>
      </c>
      <c r="N411" s="27">
        <v>4</v>
      </c>
      <c r="O411" s="185">
        <f t="shared" si="13"/>
        <v>0.79166666666666663</v>
      </c>
      <c r="P411" s="55" t="s">
        <v>445</v>
      </c>
      <c r="Q411" s="19" t="s">
        <v>3164</v>
      </c>
      <c r="R411" s="41" t="s">
        <v>653</v>
      </c>
      <c r="S411" s="19" t="s">
        <v>565</v>
      </c>
      <c r="T411" s="28" t="s">
        <v>3667</v>
      </c>
      <c r="U411" s="17">
        <v>4</v>
      </c>
      <c r="V411" s="20" t="s">
        <v>609</v>
      </c>
      <c r="W411" s="18" t="s">
        <v>6160</v>
      </c>
      <c r="X411" s="18" t="s">
        <v>1480</v>
      </c>
      <c r="Y411" s="29" t="s">
        <v>489</v>
      </c>
      <c r="Z411" s="61"/>
    </row>
    <row r="412" spans="1:26" s="161" customFormat="1" ht="19.5" customHeight="1" x14ac:dyDescent="0.25">
      <c r="A412" s="42" t="s">
        <v>431</v>
      </c>
      <c r="B412" s="27">
        <v>2</v>
      </c>
      <c r="C412" s="27">
        <v>9</v>
      </c>
      <c r="D412" s="27">
        <v>0</v>
      </c>
      <c r="E412" s="27">
        <v>5</v>
      </c>
      <c r="F412" s="27">
        <v>4</v>
      </c>
      <c r="G412" s="27">
        <v>2</v>
      </c>
      <c r="H412" s="27">
        <v>5</v>
      </c>
      <c r="I412" s="27">
        <v>5</v>
      </c>
      <c r="J412" s="27">
        <v>0</v>
      </c>
      <c r="K412" s="27">
        <v>6</v>
      </c>
      <c r="L412" s="27">
        <v>0</v>
      </c>
      <c r="M412" s="92">
        <f t="shared" si="12"/>
        <v>38</v>
      </c>
      <c r="N412" s="27">
        <v>11</v>
      </c>
      <c r="O412" s="185">
        <f t="shared" si="13"/>
        <v>0.79166666666666663</v>
      </c>
      <c r="P412" s="55" t="s">
        <v>445</v>
      </c>
      <c r="Q412" s="19" t="s">
        <v>7822</v>
      </c>
      <c r="R412" s="41" t="s">
        <v>7823</v>
      </c>
      <c r="S412" s="19" t="s">
        <v>466</v>
      </c>
      <c r="T412" s="28" t="s">
        <v>7778</v>
      </c>
      <c r="U412" s="17">
        <v>4</v>
      </c>
      <c r="V412" s="20" t="s">
        <v>519</v>
      </c>
      <c r="W412" s="18" t="s">
        <v>4635</v>
      </c>
      <c r="X412" s="18" t="s">
        <v>1224</v>
      </c>
      <c r="Y412" s="29" t="s">
        <v>469</v>
      </c>
      <c r="Z412" s="61"/>
    </row>
    <row r="413" spans="1:26" s="161" customFormat="1" ht="19.5" customHeight="1" x14ac:dyDescent="0.25">
      <c r="A413" s="42" t="s">
        <v>40</v>
      </c>
      <c r="B413" s="27">
        <v>2</v>
      </c>
      <c r="C413" s="27">
        <v>10</v>
      </c>
      <c r="D413" s="27">
        <v>1</v>
      </c>
      <c r="E413" s="27">
        <v>3</v>
      </c>
      <c r="F413" s="27">
        <v>4</v>
      </c>
      <c r="G413" s="27">
        <v>0</v>
      </c>
      <c r="H413" s="27">
        <v>5</v>
      </c>
      <c r="I413" s="27">
        <v>5</v>
      </c>
      <c r="J413" s="27">
        <v>0</v>
      </c>
      <c r="K413" s="27">
        <v>6</v>
      </c>
      <c r="L413" s="27">
        <v>2</v>
      </c>
      <c r="M413" s="92">
        <f t="shared" si="12"/>
        <v>38</v>
      </c>
      <c r="N413" s="27">
        <v>8</v>
      </c>
      <c r="O413" s="185">
        <f t="shared" si="13"/>
        <v>0.79166666666666663</v>
      </c>
      <c r="P413" s="55" t="s">
        <v>446</v>
      </c>
      <c r="Q413" s="19" t="s">
        <v>4515</v>
      </c>
      <c r="R413" s="41" t="s">
        <v>4516</v>
      </c>
      <c r="S413" s="19" t="s">
        <v>2094</v>
      </c>
      <c r="T413" s="28" t="s">
        <v>3660</v>
      </c>
      <c r="U413" s="17">
        <v>4</v>
      </c>
      <c r="V413" s="20" t="s">
        <v>637</v>
      </c>
      <c r="W413" s="18" t="s">
        <v>545</v>
      </c>
      <c r="X413" s="18" t="s">
        <v>967</v>
      </c>
      <c r="Y413" s="29" t="s">
        <v>540</v>
      </c>
      <c r="Z413" s="61"/>
    </row>
    <row r="414" spans="1:26" s="161" customFormat="1" ht="19.5" customHeight="1" x14ac:dyDescent="0.25">
      <c r="A414" s="42" t="s">
        <v>19</v>
      </c>
      <c r="B414" s="27">
        <v>1</v>
      </c>
      <c r="C414" s="27">
        <v>9</v>
      </c>
      <c r="D414" s="27">
        <v>1</v>
      </c>
      <c r="E414" s="27">
        <v>5</v>
      </c>
      <c r="F414" s="27">
        <v>3</v>
      </c>
      <c r="G414" s="27">
        <v>0</v>
      </c>
      <c r="H414" s="27">
        <v>5</v>
      </c>
      <c r="I414" s="27">
        <v>5</v>
      </c>
      <c r="J414" s="27">
        <v>1</v>
      </c>
      <c r="K414" s="27">
        <v>6</v>
      </c>
      <c r="L414" s="27">
        <v>2</v>
      </c>
      <c r="M414" s="92">
        <f t="shared" si="12"/>
        <v>38</v>
      </c>
      <c r="N414" s="27">
        <v>12</v>
      </c>
      <c r="O414" s="185">
        <f t="shared" si="13"/>
        <v>0.79166666666666663</v>
      </c>
      <c r="P414" s="55" t="s">
        <v>445</v>
      </c>
      <c r="Q414" s="19" t="s">
        <v>5167</v>
      </c>
      <c r="R414" s="41" t="s">
        <v>518</v>
      </c>
      <c r="S414" s="19" t="s">
        <v>523</v>
      </c>
      <c r="T414" s="28" t="s">
        <v>7303</v>
      </c>
      <c r="U414" s="17">
        <v>4</v>
      </c>
      <c r="V414" s="20" t="s">
        <v>609</v>
      </c>
      <c r="W414" s="18" t="s">
        <v>937</v>
      </c>
      <c r="X414" s="18" t="s">
        <v>488</v>
      </c>
      <c r="Y414" s="29" t="s">
        <v>1016</v>
      </c>
      <c r="Z414" s="61"/>
    </row>
    <row r="415" spans="1:26" s="161" customFormat="1" ht="19.5" customHeight="1" x14ac:dyDescent="0.25">
      <c r="A415" s="42" t="s">
        <v>36</v>
      </c>
      <c r="B415" s="27">
        <v>1</v>
      </c>
      <c r="C415" s="27">
        <v>6</v>
      </c>
      <c r="D415" s="27">
        <v>1</v>
      </c>
      <c r="E415" s="27">
        <v>6</v>
      </c>
      <c r="F415" s="27">
        <v>4</v>
      </c>
      <c r="G415" s="27">
        <v>2</v>
      </c>
      <c r="H415" s="27">
        <v>5</v>
      </c>
      <c r="I415" s="27">
        <v>5</v>
      </c>
      <c r="J415" s="27">
        <v>2</v>
      </c>
      <c r="K415" s="27">
        <v>6</v>
      </c>
      <c r="L415" s="27">
        <v>0</v>
      </c>
      <c r="M415" s="92">
        <f t="shared" si="12"/>
        <v>38</v>
      </c>
      <c r="N415" s="27">
        <v>5</v>
      </c>
      <c r="O415" s="185">
        <f t="shared" si="13"/>
        <v>0.79166666666666663</v>
      </c>
      <c r="P415" s="55" t="s">
        <v>445</v>
      </c>
      <c r="Q415" s="19" t="s">
        <v>517</v>
      </c>
      <c r="R415" s="41" t="s">
        <v>607</v>
      </c>
      <c r="S415" s="19" t="s">
        <v>616</v>
      </c>
      <c r="T415" s="28" t="s">
        <v>1392</v>
      </c>
      <c r="U415" s="17">
        <v>4</v>
      </c>
      <c r="V415" s="20" t="s">
        <v>1401</v>
      </c>
      <c r="W415" s="18" t="s">
        <v>1402</v>
      </c>
      <c r="X415" s="18" t="s">
        <v>1403</v>
      </c>
      <c r="Y415" s="29" t="s">
        <v>1016</v>
      </c>
      <c r="Z415" s="61"/>
    </row>
    <row r="416" spans="1:26" s="161" customFormat="1" ht="19.5" customHeight="1" x14ac:dyDescent="0.25">
      <c r="A416" s="42" t="s">
        <v>404</v>
      </c>
      <c r="B416" s="27">
        <v>2</v>
      </c>
      <c r="C416" s="27">
        <v>10</v>
      </c>
      <c r="D416" s="27">
        <v>2</v>
      </c>
      <c r="E416" s="27">
        <v>3</v>
      </c>
      <c r="F416" s="27">
        <v>3</v>
      </c>
      <c r="G416" s="27">
        <v>2</v>
      </c>
      <c r="H416" s="27">
        <v>2</v>
      </c>
      <c r="I416" s="27">
        <v>5</v>
      </c>
      <c r="J416" s="27">
        <v>1</v>
      </c>
      <c r="K416" s="27">
        <v>6</v>
      </c>
      <c r="L416" s="27">
        <v>2</v>
      </c>
      <c r="M416" s="92">
        <f t="shared" si="12"/>
        <v>38</v>
      </c>
      <c r="N416" s="27">
        <v>7</v>
      </c>
      <c r="O416" s="185">
        <f t="shared" si="13"/>
        <v>0.79166666666666663</v>
      </c>
      <c r="P416" s="55" t="s">
        <v>445</v>
      </c>
      <c r="Q416" s="19" t="s">
        <v>3685</v>
      </c>
      <c r="R416" s="41" t="s">
        <v>622</v>
      </c>
      <c r="S416" s="19" t="s">
        <v>636</v>
      </c>
      <c r="T416" s="28" t="s">
        <v>3118</v>
      </c>
      <c r="U416" s="17">
        <v>4</v>
      </c>
      <c r="V416" s="20" t="s">
        <v>609</v>
      </c>
      <c r="W416" s="18" t="s">
        <v>3679</v>
      </c>
      <c r="X416" s="18" t="s">
        <v>771</v>
      </c>
      <c r="Y416" s="29" t="s">
        <v>486</v>
      </c>
      <c r="Z416" s="61"/>
    </row>
    <row r="417" spans="1:267" s="161" customFormat="1" ht="19.5" customHeight="1" x14ac:dyDescent="0.25">
      <c r="A417" s="42" t="s">
        <v>20</v>
      </c>
      <c r="B417" s="27">
        <v>2</v>
      </c>
      <c r="C417" s="27">
        <v>10</v>
      </c>
      <c r="D417" s="27">
        <v>2</v>
      </c>
      <c r="E417" s="27">
        <v>5</v>
      </c>
      <c r="F417" s="27">
        <v>0</v>
      </c>
      <c r="G417" s="27">
        <v>2</v>
      </c>
      <c r="H417" s="27">
        <v>5</v>
      </c>
      <c r="I417" s="27">
        <v>5</v>
      </c>
      <c r="J417" s="27">
        <v>1</v>
      </c>
      <c r="K417" s="27">
        <v>6</v>
      </c>
      <c r="L417" s="27">
        <v>0</v>
      </c>
      <c r="M417" s="92">
        <f t="shared" si="12"/>
        <v>38</v>
      </c>
      <c r="N417" s="27">
        <v>6</v>
      </c>
      <c r="O417" s="185">
        <f t="shared" si="13"/>
        <v>0.79166666666666663</v>
      </c>
      <c r="P417" s="55" t="s">
        <v>446</v>
      </c>
      <c r="Q417" s="19" t="s">
        <v>4761</v>
      </c>
      <c r="R417" s="41" t="s">
        <v>503</v>
      </c>
      <c r="S417" s="19" t="s">
        <v>2269</v>
      </c>
      <c r="T417" s="28" t="s">
        <v>3661</v>
      </c>
      <c r="U417" s="17">
        <v>4</v>
      </c>
      <c r="V417" s="20" t="s">
        <v>609</v>
      </c>
      <c r="W417" s="18" t="s">
        <v>4756</v>
      </c>
      <c r="X417" s="18" t="s">
        <v>1252</v>
      </c>
      <c r="Y417" s="29" t="s">
        <v>452</v>
      </c>
      <c r="Z417" s="61"/>
    </row>
    <row r="418" spans="1:267" s="161" customFormat="1" ht="19.5" customHeight="1" x14ac:dyDescent="0.25">
      <c r="A418" s="60" t="s">
        <v>421</v>
      </c>
      <c r="B418" s="31">
        <v>2</v>
      </c>
      <c r="C418" s="31">
        <v>10</v>
      </c>
      <c r="D418" s="31">
        <v>0</v>
      </c>
      <c r="E418" s="31">
        <v>6</v>
      </c>
      <c r="F418" s="31">
        <v>3</v>
      </c>
      <c r="G418" s="31">
        <v>0</v>
      </c>
      <c r="H418" s="31">
        <v>4</v>
      </c>
      <c r="I418" s="31">
        <v>5</v>
      </c>
      <c r="J418" s="31">
        <v>0</v>
      </c>
      <c r="K418" s="31">
        <v>6</v>
      </c>
      <c r="L418" s="31">
        <v>2</v>
      </c>
      <c r="M418" s="92">
        <f t="shared" si="12"/>
        <v>38</v>
      </c>
      <c r="N418" s="31">
        <v>5</v>
      </c>
      <c r="O418" s="185">
        <f t="shared" si="13"/>
        <v>0.79166666666666663</v>
      </c>
      <c r="P418" s="65" t="s">
        <v>445</v>
      </c>
      <c r="Q418" s="19" t="s">
        <v>5138</v>
      </c>
      <c r="R418" s="41" t="s">
        <v>763</v>
      </c>
      <c r="S418" s="19" t="s">
        <v>523</v>
      </c>
      <c r="T418" s="40" t="s">
        <v>3663</v>
      </c>
      <c r="U418" s="32">
        <v>4</v>
      </c>
      <c r="V418" s="20" t="s">
        <v>682</v>
      </c>
      <c r="W418" s="33" t="s">
        <v>5132</v>
      </c>
      <c r="X418" s="33" t="s">
        <v>771</v>
      </c>
      <c r="Y418" s="34" t="s">
        <v>474</v>
      </c>
      <c r="Z418" s="186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87"/>
      <c r="DX418" s="187"/>
      <c r="DY418" s="187"/>
      <c r="DZ418" s="187"/>
      <c r="EA418" s="187"/>
      <c r="EB418" s="187"/>
      <c r="EC418" s="187"/>
      <c r="ED418" s="187"/>
      <c r="EE418" s="187"/>
      <c r="EF418" s="187"/>
      <c r="EG418" s="187"/>
      <c r="EH418" s="187"/>
      <c r="EI418" s="187"/>
      <c r="EJ418" s="187"/>
      <c r="EK418" s="187"/>
      <c r="EL418" s="187"/>
      <c r="EM418" s="187"/>
      <c r="EN418" s="187"/>
      <c r="EO418" s="187"/>
      <c r="EP418" s="187"/>
      <c r="EQ418" s="187"/>
      <c r="ER418" s="187"/>
      <c r="ES418" s="187"/>
      <c r="ET418" s="187"/>
      <c r="EU418" s="187"/>
      <c r="EV418" s="187"/>
      <c r="EW418" s="187"/>
      <c r="EX418" s="187"/>
      <c r="EY418" s="187"/>
      <c r="EZ418" s="187"/>
      <c r="FA418" s="187"/>
      <c r="FB418" s="187"/>
      <c r="FC418" s="187"/>
      <c r="FD418" s="187"/>
      <c r="FE418" s="187"/>
      <c r="FF418" s="187"/>
      <c r="FG418" s="187"/>
      <c r="FH418" s="187"/>
      <c r="FI418" s="187"/>
      <c r="FJ418" s="187"/>
      <c r="FK418" s="187"/>
      <c r="FL418" s="187"/>
      <c r="FM418" s="187"/>
      <c r="FN418" s="187"/>
      <c r="FO418" s="187"/>
      <c r="FP418" s="187"/>
      <c r="FQ418" s="187"/>
      <c r="FR418" s="187"/>
      <c r="FS418" s="187"/>
      <c r="FT418" s="187"/>
      <c r="FU418" s="187"/>
      <c r="FV418" s="187"/>
      <c r="FW418" s="187"/>
      <c r="FX418" s="187"/>
      <c r="FY418" s="187"/>
      <c r="FZ418" s="187"/>
      <c r="GA418" s="187"/>
      <c r="GB418" s="187"/>
      <c r="GC418" s="187"/>
      <c r="GD418" s="187"/>
      <c r="GE418" s="187"/>
      <c r="GF418" s="187"/>
      <c r="GG418" s="187"/>
      <c r="GH418" s="187"/>
      <c r="GI418" s="187"/>
      <c r="GJ418" s="187"/>
      <c r="GK418" s="187"/>
      <c r="GL418" s="187"/>
      <c r="GM418" s="187"/>
      <c r="GN418" s="187"/>
      <c r="GO418" s="187"/>
      <c r="GP418" s="187"/>
      <c r="GQ418" s="187"/>
      <c r="GR418" s="187"/>
      <c r="GS418" s="187"/>
      <c r="GT418" s="187"/>
      <c r="GU418" s="187"/>
      <c r="GV418" s="187"/>
      <c r="GW418" s="187"/>
      <c r="GX418" s="187"/>
      <c r="GY418" s="187"/>
      <c r="GZ418" s="187"/>
      <c r="HA418" s="187"/>
      <c r="HB418" s="187"/>
      <c r="HC418" s="187"/>
      <c r="HD418" s="187"/>
      <c r="HE418" s="187"/>
      <c r="HF418" s="187"/>
      <c r="HG418" s="187"/>
      <c r="HH418" s="187"/>
      <c r="HI418" s="187"/>
      <c r="HJ418" s="187"/>
      <c r="HK418" s="187"/>
      <c r="HL418" s="187"/>
      <c r="HM418" s="187"/>
      <c r="HN418" s="187"/>
      <c r="HO418" s="187"/>
      <c r="HP418" s="187"/>
      <c r="HQ418" s="187"/>
      <c r="HR418" s="187"/>
      <c r="HS418" s="187"/>
      <c r="HT418" s="187"/>
      <c r="HU418" s="187"/>
      <c r="HV418" s="187"/>
      <c r="HW418" s="187"/>
      <c r="HX418" s="187"/>
      <c r="HY418" s="187"/>
      <c r="HZ418" s="187"/>
      <c r="IA418" s="187"/>
      <c r="IB418" s="187"/>
      <c r="IC418" s="187"/>
      <c r="ID418" s="187"/>
      <c r="IE418" s="187"/>
      <c r="IF418" s="187"/>
      <c r="IG418" s="187"/>
      <c r="IH418" s="187"/>
      <c r="II418" s="187"/>
      <c r="IJ418" s="187"/>
      <c r="IK418" s="187"/>
      <c r="IL418" s="187"/>
      <c r="IM418" s="187"/>
      <c r="IN418" s="187"/>
      <c r="IO418" s="187"/>
      <c r="IP418" s="187"/>
      <c r="IQ418" s="187"/>
      <c r="IR418" s="187"/>
      <c r="IS418" s="187"/>
      <c r="IT418" s="187"/>
      <c r="IU418" s="187"/>
      <c r="IV418" s="187"/>
      <c r="IW418" s="187"/>
      <c r="IX418" s="187"/>
      <c r="IY418" s="187"/>
      <c r="IZ418" s="187"/>
      <c r="JA418" s="187"/>
      <c r="JB418" s="187"/>
      <c r="JC418" s="187"/>
      <c r="JD418" s="187"/>
      <c r="JE418" s="187"/>
      <c r="JF418" s="187"/>
      <c r="JG418" s="187"/>
    </row>
    <row r="419" spans="1:267" s="161" customFormat="1" ht="19.5" customHeight="1" x14ac:dyDescent="0.25">
      <c r="A419" s="42" t="s">
        <v>35</v>
      </c>
      <c r="B419" s="27">
        <v>2</v>
      </c>
      <c r="C419" s="27">
        <v>10</v>
      </c>
      <c r="D419" s="27">
        <v>1</v>
      </c>
      <c r="E419" s="27">
        <v>3</v>
      </c>
      <c r="F419" s="27">
        <v>4</v>
      </c>
      <c r="G419" s="27">
        <v>0</v>
      </c>
      <c r="H419" s="27">
        <v>5</v>
      </c>
      <c r="I419" s="27">
        <v>5</v>
      </c>
      <c r="J419" s="27">
        <v>2</v>
      </c>
      <c r="K419" s="27">
        <v>6</v>
      </c>
      <c r="L419" s="27">
        <v>0</v>
      </c>
      <c r="M419" s="92">
        <f t="shared" si="12"/>
        <v>38</v>
      </c>
      <c r="N419" s="27">
        <v>6</v>
      </c>
      <c r="O419" s="185">
        <f t="shared" si="13"/>
        <v>0.79166666666666663</v>
      </c>
      <c r="P419" s="55" t="s">
        <v>446</v>
      </c>
      <c r="Q419" s="19" t="s">
        <v>4762</v>
      </c>
      <c r="R419" s="41" t="s">
        <v>461</v>
      </c>
      <c r="S419" s="19" t="s">
        <v>466</v>
      </c>
      <c r="T419" s="28" t="s">
        <v>3661</v>
      </c>
      <c r="U419" s="17">
        <v>4</v>
      </c>
      <c r="V419" s="20" t="s">
        <v>1393</v>
      </c>
      <c r="W419" s="18" t="s">
        <v>4753</v>
      </c>
      <c r="X419" s="18" t="s">
        <v>488</v>
      </c>
      <c r="Y419" s="29" t="s">
        <v>1016</v>
      </c>
      <c r="Z419" s="61"/>
    </row>
    <row r="420" spans="1:267" s="161" customFormat="1" ht="19.5" customHeight="1" x14ac:dyDescent="0.25">
      <c r="A420" s="42" t="s">
        <v>18</v>
      </c>
      <c r="B420" s="27">
        <v>2</v>
      </c>
      <c r="C420" s="27">
        <v>10</v>
      </c>
      <c r="D420" s="27">
        <v>2</v>
      </c>
      <c r="E420" s="27">
        <v>4</v>
      </c>
      <c r="F420" s="27">
        <v>3</v>
      </c>
      <c r="G420" s="27">
        <v>0</v>
      </c>
      <c r="H420" s="27">
        <v>5</v>
      </c>
      <c r="I420" s="27">
        <v>5</v>
      </c>
      <c r="J420" s="27">
        <v>1</v>
      </c>
      <c r="K420" s="27">
        <v>6</v>
      </c>
      <c r="L420" s="27">
        <v>0</v>
      </c>
      <c r="M420" s="92">
        <f t="shared" si="12"/>
        <v>38</v>
      </c>
      <c r="N420" s="27">
        <v>6</v>
      </c>
      <c r="O420" s="185">
        <f t="shared" si="13"/>
        <v>0.79166666666666663</v>
      </c>
      <c r="P420" s="55" t="s">
        <v>446</v>
      </c>
      <c r="Q420" s="19" t="s">
        <v>4763</v>
      </c>
      <c r="R420" s="41" t="s">
        <v>488</v>
      </c>
      <c r="S420" s="19" t="s">
        <v>540</v>
      </c>
      <c r="T420" s="28" t="s">
        <v>3661</v>
      </c>
      <c r="U420" s="17">
        <v>4</v>
      </c>
      <c r="V420" s="20" t="s">
        <v>609</v>
      </c>
      <c r="W420" s="18" t="s">
        <v>4756</v>
      </c>
      <c r="X420" s="18" t="s">
        <v>1252</v>
      </c>
      <c r="Y420" s="29" t="s">
        <v>452</v>
      </c>
      <c r="Z420" s="61"/>
    </row>
    <row r="421" spans="1:267" s="161" customFormat="1" ht="19.5" customHeight="1" x14ac:dyDescent="0.25">
      <c r="A421" s="42" t="s">
        <v>49</v>
      </c>
      <c r="B421" s="27">
        <v>2</v>
      </c>
      <c r="C421" s="27">
        <v>7</v>
      </c>
      <c r="D421" s="27">
        <v>2</v>
      </c>
      <c r="E421" s="27">
        <v>5</v>
      </c>
      <c r="F421" s="27">
        <v>4</v>
      </c>
      <c r="G421" s="27">
        <v>0</v>
      </c>
      <c r="H421" s="27">
        <v>5</v>
      </c>
      <c r="I421" s="27">
        <v>5</v>
      </c>
      <c r="J421" s="27">
        <v>0</v>
      </c>
      <c r="K421" s="27">
        <v>6</v>
      </c>
      <c r="L421" s="27">
        <v>2</v>
      </c>
      <c r="M421" s="92">
        <f t="shared" si="12"/>
        <v>38</v>
      </c>
      <c r="N421" s="27">
        <v>6</v>
      </c>
      <c r="O421" s="185">
        <f t="shared" si="13"/>
        <v>0.79166666666666663</v>
      </c>
      <c r="P421" s="55" t="s">
        <v>445</v>
      </c>
      <c r="Q421" s="19" t="s">
        <v>6933</v>
      </c>
      <c r="R421" s="41" t="s">
        <v>488</v>
      </c>
      <c r="S421" s="19" t="s">
        <v>486</v>
      </c>
      <c r="T421" s="28" t="s">
        <v>3671</v>
      </c>
      <c r="U421" s="17">
        <v>4</v>
      </c>
      <c r="V421" s="20" t="s">
        <v>593</v>
      </c>
      <c r="W421" s="18" t="s">
        <v>6931</v>
      </c>
      <c r="X421" s="18" t="s">
        <v>1224</v>
      </c>
      <c r="Y421" s="29" t="s">
        <v>1016</v>
      </c>
      <c r="Z421" s="61"/>
    </row>
    <row r="422" spans="1:267" s="161" customFormat="1" ht="19.5" customHeight="1" x14ac:dyDescent="0.25">
      <c r="A422" s="42" t="s">
        <v>37</v>
      </c>
      <c r="B422" s="27">
        <v>2</v>
      </c>
      <c r="C422" s="27">
        <v>10</v>
      </c>
      <c r="D422" s="27">
        <v>2</v>
      </c>
      <c r="E422" s="27">
        <v>3</v>
      </c>
      <c r="F422" s="27">
        <v>3</v>
      </c>
      <c r="G422" s="27">
        <v>0</v>
      </c>
      <c r="H422" s="27">
        <v>5</v>
      </c>
      <c r="I422" s="27">
        <v>5</v>
      </c>
      <c r="J422" s="27">
        <v>0</v>
      </c>
      <c r="K422" s="27">
        <v>6</v>
      </c>
      <c r="L422" s="27">
        <v>2</v>
      </c>
      <c r="M422" s="92">
        <f t="shared" si="12"/>
        <v>38</v>
      </c>
      <c r="N422" s="27">
        <v>11</v>
      </c>
      <c r="O422" s="185">
        <f t="shared" si="13"/>
        <v>0.79166666666666663</v>
      </c>
      <c r="P422" s="55" t="s">
        <v>445</v>
      </c>
      <c r="Q422" s="19" t="s">
        <v>7816</v>
      </c>
      <c r="R422" s="41" t="s">
        <v>603</v>
      </c>
      <c r="S422" s="19" t="s">
        <v>513</v>
      </c>
      <c r="T422" s="28" t="s">
        <v>7778</v>
      </c>
      <c r="U422" s="17">
        <v>4</v>
      </c>
      <c r="V422" s="20" t="s">
        <v>645</v>
      </c>
      <c r="W422" s="18" t="s">
        <v>7813</v>
      </c>
      <c r="X422" s="18" t="s">
        <v>651</v>
      </c>
      <c r="Y422" s="29" t="s">
        <v>479</v>
      </c>
      <c r="Z422" s="61"/>
    </row>
    <row r="423" spans="1:267" s="161" customFormat="1" ht="19.5" customHeight="1" x14ac:dyDescent="0.25">
      <c r="A423" s="42" t="s">
        <v>16</v>
      </c>
      <c r="B423" s="27">
        <v>2</v>
      </c>
      <c r="C423" s="27">
        <v>10</v>
      </c>
      <c r="D423" s="27">
        <v>2</v>
      </c>
      <c r="E423" s="27">
        <v>6</v>
      </c>
      <c r="F423" s="27">
        <v>2</v>
      </c>
      <c r="G423" s="27">
        <v>0</v>
      </c>
      <c r="H423" s="27">
        <v>5</v>
      </c>
      <c r="I423" s="27">
        <v>5</v>
      </c>
      <c r="J423" s="27">
        <v>0</v>
      </c>
      <c r="K423" s="27">
        <v>6</v>
      </c>
      <c r="L423" s="27">
        <v>0</v>
      </c>
      <c r="M423" s="92">
        <f t="shared" si="12"/>
        <v>38</v>
      </c>
      <c r="N423" s="27">
        <v>1</v>
      </c>
      <c r="O423" s="185">
        <f t="shared" si="13"/>
        <v>0.79166666666666663</v>
      </c>
      <c r="P423" s="55" t="s">
        <v>444</v>
      </c>
      <c r="Q423" s="19" t="s">
        <v>5633</v>
      </c>
      <c r="R423" s="41" t="s">
        <v>603</v>
      </c>
      <c r="S423" s="19" t="s">
        <v>474</v>
      </c>
      <c r="T423" s="28" t="s">
        <v>3664</v>
      </c>
      <c r="U423" s="17">
        <v>4</v>
      </c>
      <c r="V423" s="20" t="s">
        <v>682</v>
      </c>
      <c r="W423" s="18" t="s">
        <v>5632</v>
      </c>
      <c r="X423" s="18" t="s">
        <v>478</v>
      </c>
      <c r="Y423" s="29" t="s">
        <v>474</v>
      </c>
      <c r="Z423" s="61"/>
    </row>
    <row r="424" spans="1:267" s="161" customFormat="1" ht="19.5" customHeight="1" x14ac:dyDescent="0.25">
      <c r="A424" s="42" t="s">
        <v>30</v>
      </c>
      <c r="B424" s="27">
        <v>2</v>
      </c>
      <c r="C424" s="27">
        <v>10</v>
      </c>
      <c r="D424" s="27">
        <v>0</v>
      </c>
      <c r="E424" s="27">
        <v>3</v>
      </c>
      <c r="F424" s="27">
        <v>4</v>
      </c>
      <c r="G424" s="27">
        <v>0</v>
      </c>
      <c r="H424" s="27">
        <v>5</v>
      </c>
      <c r="I424" s="27">
        <v>5</v>
      </c>
      <c r="J424" s="27">
        <v>1</v>
      </c>
      <c r="K424" s="27">
        <v>6</v>
      </c>
      <c r="L424" s="27">
        <v>2</v>
      </c>
      <c r="M424" s="92">
        <f t="shared" si="12"/>
        <v>38</v>
      </c>
      <c r="N424" s="27">
        <v>6</v>
      </c>
      <c r="O424" s="185">
        <f t="shared" si="13"/>
        <v>0.79166666666666663</v>
      </c>
      <c r="P424" s="55" t="s">
        <v>446</v>
      </c>
      <c r="Q424" s="19" t="s">
        <v>4764</v>
      </c>
      <c r="R424" s="41" t="s">
        <v>535</v>
      </c>
      <c r="S424" s="19" t="s">
        <v>847</v>
      </c>
      <c r="T424" s="28" t="s">
        <v>3661</v>
      </c>
      <c r="U424" s="17">
        <v>4</v>
      </c>
      <c r="V424" s="20" t="s">
        <v>519</v>
      </c>
      <c r="W424" s="18" t="s">
        <v>4750</v>
      </c>
      <c r="X424" s="18" t="s">
        <v>861</v>
      </c>
      <c r="Y424" s="29" t="s">
        <v>466</v>
      </c>
      <c r="Z424" s="61"/>
    </row>
    <row r="425" spans="1:267" s="161" customFormat="1" ht="19.5" customHeight="1" x14ac:dyDescent="0.25">
      <c r="A425" s="42" t="s">
        <v>38</v>
      </c>
      <c r="B425" s="27">
        <v>2</v>
      </c>
      <c r="C425" s="27">
        <v>10</v>
      </c>
      <c r="D425" s="27">
        <v>2</v>
      </c>
      <c r="E425" s="27">
        <v>2</v>
      </c>
      <c r="F425" s="27">
        <v>2</v>
      </c>
      <c r="G425" s="27">
        <v>2</v>
      </c>
      <c r="H425" s="27">
        <v>5</v>
      </c>
      <c r="I425" s="27">
        <v>5</v>
      </c>
      <c r="J425" s="27">
        <v>0</v>
      </c>
      <c r="K425" s="27">
        <v>6</v>
      </c>
      <c r="L425" s="27">
        <v>2</v>
      </c>
      <c r="M425" s="92">
        <f t="shared" si="12"/>
        <v>38</v>
      </c>
      <c r="N425" s="27">
        <v>11</v>
      </c>
      <c r="O425" s="185">
        <f t="shared" si="13"/>
        <v>0.79166666666666663</v>
      </c>
      <c r="P425" s="55" t="s">
        <v>445</v>
      </c>
      <c r="Q425" s="19" t="s">
        <v>7817</v>
      </c>
      <c r="R425" s="41" t="s">
        <v>561</v>
      </c>
      <c r="S425" s="19" t="s">
        <v>614</v>
      </c>
      <c r="T425" s="28" t="s">
        <v>7778</v>
      </c>
      <c r="U425" s="17">
        <v>4</v>
      </c>
      <c r="V425" s="20" t="s">
        <v>645</v>
      </c>
      <c r="W425" s="18" t="s">
        <v>7813</v>
      </c>
      <c r="X425" s="18" t="s">
        <v>651</v>
      </c>
      <c r="Y425" s="29" t="s">
        <v>479</v>
      </c>
      <c r="Z425" s="61"/>
    </row>
    <row r="426" spans="1:267" s="161" customFormat="1" ht="19.5" customHeight="1" x14ac:dyDescent="0.25">
      <c r="A426" s="42" t="s">
        <v>23</v>
      </c>
      <c r="B426" s="27">
        <v>2</v>
      </c>
      <c r="C426" s="27">
        <v>7</v>
      </c>
      <c r="D426" s="27">
        <v>2</v>
      </c>
      <c r="E426" s="27">
        <v>5</v>
      </c>
      <c r="F426" s="27">
        <v>4</v>
      </c>
      <c r="G426" s="27">
        <v>2</v>
      </c>
      <c r="H426" s="27">
        <v>5</v>
      </c>
      <c r="I426" s="27">
        <v>5</v>
      </c>
      <c r="J426" s="27">
        <v>0</v>
      </c>
      <c r="K426" s="27">
        <v>6</v>
      </c>
      <c r="L426" s="27">
        <v>0</v>
      </c>
      <c r="M426" s="92">
        <f t="shared" si="12"/>
        <v>38</v>
      </c>
      <c r="N426" s="27">
        <v>1</v>
      </c>
      <c r="O426" s="185">
        <f t="shared" si="13"/>
        <v>0.79166666666666663</v>
      </c>
      <c r="P426" s="55" t="s">
        <v>444</v>
      </c>
      <c r="Q426" s="19" t="s">
        <v>5634</v>
      </c>
      <c r="R426" s="41" t="s">
        <v>5635</v>
      </c>
      <c r="S426" s="19" t="s">
        <v>5636</v>
      </c>
      <c r="T426" s="28" t="s">
        <v>3664</v>
      </c>
      <c r="U426" s="17">
        <v>4</v>
      </c>
      <c r="V426" s="20" t="s">
        <v>609</v>
      </c>
      <c r="W426" s="18" t="s">
        <v>5632</v>
      </c>
      <c r="X426" s="18" t="s">
        <v>478</v>
      </c>
      <c r="Y426" s="29" t="s">
        <v>474</v>
      </c>
      <c r="Z426" s="61"/>
    </row>
    <row r="427" spans="1:267" s="161" customFormat="1" ht="19.5" customHeight="1" x14ac:dyDescent="0.25">
      <c r="A427" s="42" t="s">
        <v>437</v>
      </c>
      <c r="B427" s="27">
        <v>2</v>
      </c>
      <c r="C427" s="27">
        <v>8</v>
      </c>
      <c r="D427" s="27">
        <v>0</v>
      </c>
      <c r="E427" s="27">
        <v>6</v>
      </c>
      <c r="F427" s="27">
        <v>4</v>
      </c>
      <c r="G427" s="27">
        <v>2</v>
      </c>
      <c r="H427" s="27">
        <v>5</v>
      </c>
      <c r="I427" s="27">
        <v>5</v>
      </c>
      <c r="J427" s="27">
        <v>0</v>
      </c>
      <c r="K427" s="27">
        <v>6</v>
      </c>
      <c r="L427" s="27">
        <v>0</v>
      </c>
      <c r="M427" s="92">
        <f t="shared" si="12"/>
        <v>38</v>
      </c>
      <c r="N427" s="27">
        <v>11</v>
      </c>
      <c r="O427" s="185">
        <f t="shared" si="13"/>
        <v>0.79166666666666663</v>
      </c>
      <c r="P427" s="55" t="s">
        <v>445</v>
      </c>
      <c r="Q427" s="19" t="s">
        <v>7824</v>
      </c>
      <c r="R427" s="41" t="s">
        <v>607</v>
      </c>
      <c r="S427" s="19" t="s">
        <v>466</v>
      </c>
      <c r="T427" s="28" t="s">
        <v>7778</v>
      </c>
      <c r="U427" s="17">
        <v>4</v>
      </c>
      <c r="V427" s="20" t="s">
        <v>519</v>
      </c>
      <c r="W427" s="18" t="s">
        <v>4635</v>
      </c>
      <c r="X427" s="18" t="s">
        <v>1224</v>
      </c>
      <c r="Y427" s="29" t="s">
        <v>469</v>
      </c>
      <c r="Z427" s="61"/>
    </row>
    <row r="428" spans="1:267" s="161" customFormat="1" ht="19.5" customHeight="1" x14ac:dyDescent="0.25">
      <c r="A428" s="42" t="s">
        <v>2004</v>
      </c>
      <c r="B428" s="27">
        <v>2</v>
      </c>
      <c r="C428" s="27">
        <v>10</v>
      </c>
      <c r="D428" s="27">
        <v>0</v>
      </c>
      <c r="E428" s="27">
        <v>3</v>
      </c>
      <c r="F428" s="27">
        <v>3</v>
      </c>
      <c r="G428" s="27">
        <v>2</v>
      </c>
      <c r="H428" s="27">
        <v>5</v>
      </c>
      <c r="I428" s="27">
        <v>5</v>
      </c>
      <c r="J428" s="27">
        <v>0</v>
      </c>
      <c r="K428" s="27">
        <v>6</v>
      </c>
      <c r="L428" s="27">
        <v>2</v>
      </c>
      <c r="M428" s="92">
        <f t="shared" si="12"/>
        <v>38</v>
      </c>
      <c r="N428" s="27">
        <v>11</v>
      </c>
      <c r="O428" s="185">
        <f t="shared" si="13"/>
        <v>0.79166666666666663</v>
      </c>
      <c r="P428" s="55" t="s">
        <v>445</v>
      </c>
      <c r="Q428" s="19" t="s">
        <v>7827</v>
      </c>
      <c r="R428" s="41" t="s">
        <v>7828</v>
      </c>
      <c r="S428" s="19" t="s">
        <v>614</v>
      </c>
      <c r="T428" s="28" t="s">
        <v>7778</v>
      </c>
      <c r="U428" s="17">
        <v>4</v>
      </c>
      <c r="V428" s="20" t="s">
        <v>609</v>
      </c>
      <c r="W428" s="18" t="s">
        <v>7789</v>
      </c>
      <c r="X428" s="18" t="s">
        <v>7790</v>
      </c>
      <c r="Y428" s="29" t="s">
        <v>469</v>
      </c>
      <c r="Z428" s="61"/>
    </row>
    <row r="429" spans="1:267" s="161" customFormat="1" ht="19.5" customHeight="1" x14ac:dyDescent="0.25">
      <c r="A429" s="42" t="s">
        <v>45</v>
      </c>
      <c r="B429" s="27">
        <v>2</v>
      </c>
      <c r="C429" s="27">
        <v>9</v>
      </c>
      <c r="D429" s="27">
        <v>2</v>
      </c>
      <c r="E429" s="27">
        <v>5</v>
      </c>
      <c r="F429" s="27">
        <v>4</v>
      </c>
      <c r="G429" s="27">
        <v>2</v>
      </c>
      <c r="H429" s="27">
        <v>5</v>
      </c>
      <c r="I429" s="27">
        <v>5</v>
      </c>
      <c r="J429" s="27">
        <v>4</v>
      </c>
      <c r="K429" s="27">
        <v>0</v>
      </c>
      <c r="L429" s="27">
        <v>0</v>
      </c>
      <c r="M429" s="92">
        <f t="shared" si="12"/>
        <v>38</v>
      </c>
      <c r="N429" s="27">
        <v>13</v>
      </c>
      <c r="O429" s="185">
        <f t="shared" si="13"/>
        <v>0.79166666666666663</v>
      </c>
      <c r="P429" s="55" t="s">
        <v>445</v>
      </c>
      <c r="Q429" s="19" t="s">
        <v>7312</v>
      </c>
      <c r="R429" s="41" t="s">
        <v>767</v>
      </c>
      <c r="S429" s="19" t="s">
        <v>703</v>
      </c>
      <c r="T429" s="28" t="s">
        <v>7303</v>
      </c>
      <c r="U429" s="17">
        <v>4</v>
      </c>
      <c r="V429" s="20" t="s">
        <v>519</v>
      </c>
      <c r="W429" s="18" t="s">
        <v>7304</v>
      </c>
      <c r="X429" s="18" t="s">
        <v>451</v>
      </c>
      <c r="Y429" s="29" t="s">
        <v>2269</v>
      </c>
      <c r="Z429" s="61"/>
    </row>
    <row r="430" spans="1:267" s="161" customFormat="1" ht="19.5" customHeight="1" x14ac:dyDescent="0.25">
      <c r="A430" s="42" t="s">
        <v>22</v>
      </c>
      <c r="B430" s="27">
        <v>2</v>
      </c>
      <c r="C430" s="27">
        <v>9</v>
      </c>
      <c r="D430" s="27">
        <v>0</v>
      </c>
      <c r="E430" s="27">
        <v>0</v>
      </c>
      <c r="F430" s="27">
        <v>4</v>
      </c>
      <c r="G430" s="27">
        <v>2</v>
      </c>
      <c r="H430" s="27">
        <v>5</v>
      </c>
      <c r="I430" s="27">
        <v>5</v>
      </c>
      <c r="J430" s="27">
        <v>3</v>
      </c>
      <c r="K430" s="27">
        <v>6</v>
      </c>
      <c r="L430" s="27">
        <v>2</v>
      </c>
      <c r="M430" s="92">
        <f t="shared" si="12"/>
        <v>38</v>
      </c>
      <c r="N430" s="27">
        <v>4</v>
      </c>
      <c r="O430" s="185">
        <f t="shared" si="13"/>
        <v>0.79166666666666663</v>
      </c>
      <c r="P430" s="55" t="s">
        <v>445</v>
      </c>
      <c r="Q430" s="19" t="s">
        <v>2294</v>
      </c>
      <c r="R430" s="41" t="s">
        <v>655</v>
      </c>
      <c r="S430" s="19" t="s">
        <v>1078</v>
      </c>
      <c r="T430" s="28" t="s">
        <v>2289</v>
      </c>
      <c r="U430" s="17">
        <v>4</v>
      </c>
      <c r="V430" s="20" t="s">
        <v>609</v>
      </c>
      <c r="W430" s="18" t="s">
        <v>2290</v>
      </c>
      <c r="X430" s="18" t="s">
        <v>651</v>
      </c>
      <c r="Y430" s="29" t="s">
        <v>800</v>
      </c>
      <c r="Z430" s="61"/>
    </row>
    <row r="431" spans="1:267" s="161" customFormat="1" ht="19.5" customHeight="1" x14ac:dyDescent="0.25">
      <c r="A431" s="42" t="s">
        <v>413</v>
      </c>
      <c r="B431" s="27">
        <v>2</v>
      </c>
      <c r="C431" s="27">
        <v>10</v>
      </c>
      <c r="D431" s="27">
        <v>2</v>
      </c>
      <c r="E431" s="27">
        <v>5</v>
      </c>
      <c r="F431" s="27">
        <v>4</v>
      </c>
      <c r="G431" s="27">
        <v>2</v>
      </c>
      <c r="H431" s="27">
        <v>5</v>
      </c>
      <c r="I431" s="27">
        <v>0</v>
      </c>
      <c r="J431" s="27">
        <v>2</v>
      </c>
      <c r="K431" s="27">
        <v>6</v>
      </c>
      <c r="L431" s="27">
        <v>0</v>
      </c>
      <c r="M431" s="92">
        <f t="shared" si="12"/>
        <v>38</v>
      </c>
      <c r="N431" s="27">
        <v>7</v>
      </c>
      <c r="O431" s="185">
        <f t="shared" si="13"/>
        <v>0.79166666666666663</v>
      </c>
      <c r="P431" s="55" t="s">
        <v>445</v>
      </c>
      <c r="Q431" s="19" t="s">
        <v>5862</v>
      </c>
      <c r="R431" s="41" t="s">
        <v>607</v>
      </c>
      <c r="S431" s="19" t="s">
        <v>636</v>
      </c>
      <c r="T431" s="28" t="s">
        <v>8947</v>
      </c>
      <c r="U431" s="17">
        <v>4</v>
      </c>
      <c r="V431" s="20" t="s">
        <v>1161</v>
      </c>
      <c r="W431" s="18" t="s">
        <v>5863</v>
      </c>
      <c r="X431" s="18" t="s">
        <v>1183</v>
      </c>
      <c r="Y431" s="29" t="s">
        <v>504</v>
      </c>
      <c r="Z431" s="61"/>
    </row>
    <row r="432" spans="1:267" s="161" customFormat="1" ht="19.5" customHeight="1" x14ac:dyDescent="0.25">
      <c r="A432" s="42" t="s">
        <v>32</v>
      </c>
      <c r="B432" s="27">
        <v>2</v>
      </c>
      <c r="C432" s="27">
        <v>10</v>
      </c>
      <c r="D432" s="27">
        <v>2</v>
      </c>
      <c r="E432" s="27">
        <v>6</v>
      </c>
      <c r="F432" s="27">
        <v>0</v>
      </c>
      <c r="G432" s="27">
        <v>2</v>
      </c>
      <c r="H432" s="27">
        <v>5</v>
      </c>
      <c r="I432" s="27">
        <v>5</v>
      </c>
      <c r="J432" s="27">
        <v>2</v>
      </c>
      <c r="K432" s="27">
        <v>2</v>
      </c>
      <c r="L432" s="27">
        <v>2</v>
      </c>
      <c r="M432" s="92">
        <f t="shared" si="12"/>
        <v>38</v>
      </c>
      <c r="N432" s="27">
        <v>4</v>
      </c>
      <c r="O432" s="185">
        <f t="shared" si="13"/>
        <v>0.79166666666666663</v>
      </c>
      <c r="P432" s="55" t="s">
        <v>445</v>
      </c>
      <c r="Q432" s="19" t="s">
        <v>4835</v>
      </c>
      <c r="R432" s="41" t="s">
        <v>564</v>
      </c>
      <c r="S432" s="19" t="s">
        <v>1467</v>
      </c>
      <c r="T432" s="28" t="s">
        <v>3662</v>
      </c>
      <c r="U432" s="17">
        <v>4</v>
      </c>
      <c r="V432" s="20" t="s">
        <v>682</v>
      </c>
      <c r="W432" s="18" t="s">
        <v>2439</v>
      </c>
      <c r="X432" s="18" t="s">
        <v>1377</v>
      </c>
      <c r="Y432" s="29" t="s">
        <v>2269</v>
      </c>
      <c r="Z432" s="61"/>
    </row>
    <row r="433" spans="1:26" s="161" customFormat="1" ht="19.5" customHeight="1" x14ac:dyDescent="0.25">
      <c r="A433" s="42" t="s">
        <v>55</v>
      </c>
      <c r="B433" s="27">
        <v>2</v>
      </c>
      <c r="C433" s="27">
        <v>8</v>
      </c>
      <c r="D433" s="27">
        <v>2</v>
      </c>
      <c r="E433" s="27">
        <v>4</v>
      </c>
      <c r="F433" s="27">
        <v>3</v>
      </c>
      <c r="G433" s="27">
        <v>0</v>
      </c>
      <c r="H433" s="27">
        <v>5</v>
      </c>
      <c r="I433" s="27">
        <v>5</v>
      </c>
      <c r="J433" s="27">
        <v>1</v>
      </c>
      <c r="K433" s="27">
        <v>6</v>
      </c>
      <c r="L433" s="27">
        <v>2</v>
      </c>
      <c r="M433" s="92">
        <f t="shared" si="12"/>
        <v>38</v>
      </c>
      <c r="N433" s="27">
        <v>7</v>
      </c>
      <c r="O433" s="185">
        <f t="shared" si="13"/>
        <v>0.79166666666666663</v>
      </c>
      <c r="P433" s="55" t="s">
        <v>445</v>
      </c>
      <c r="Q433" s="93" t="s">
        <v>2807</v>
      </c>
      <c r="R433" s="94" t="s">
        <v>539</v>
      </c>
      <c r="S433" s="93" t="s">
        <v>800</v>
      </c>
      <c r="T433" s="28" t="s">
        <v>8181</v>
      </c>
      <c r="U433" s="17">
        <v>4</v>
      </c>
      <c r="V433" s="20" t="s">
        <v>8192</v>
      </c>
      <c r="W433" s="95" t="s">
        <v>8193</v>
      </c>
      <c r="X433" s="95" t="s">
        <v>771</v>
      </c>
      <c r="Y433" s="96" t="s">
        <v>636</v>
      </c>
      <c r="Z433" s="61"/>
    </row>
    <row r="434" spans="1:26" s="161" customFormat="1" ht="19.5" customHeight="1" x14ac:dyDescent="0.25">
      <c r="A434" s="42" t="s">
        <v>34</v>
      </c>
      <c r="B434" s="27">
        <v>2</v>
      </c>
      <c r="C434" s="27">
        <v>9</v>
      </c>
      <c r="D434" s="27">
        <v>0</v>
      </c>
      <c r="E434" s="27">
        <v>6</v>
      </c>
      <c r="F434" s="27">
        <v>2</v>
      </c>
      <c r="G434" s="27">
        <v>2</v>
      </c>
      <c r="H434" s="27">
        <v>5</v>
      </c>
      <c r="I434" s="27">
        <v>5</v>
      </c>
      <c r="J434" s="27">
        <v>1</v>
      </c>
      <c r="K434" s="27">
        <v>4</v>
      </c>
      <c r="L434" s="27">
        <v>2</v>
      </c>
      <c r="M434" s="92">
        <f t="shared" si="12"/>
        <v>38</v>
      </c>
      <c r="N434" s="27">
        <v>4</v>
      </c>
      <c r="O434" s="185">
        <f t="shared" si="13"/>
        <v>0.79166666666666663</v>
      </c>
      <c r="P434" s="55" t="s">
        <v>445</v>
      </c>
      <c r="Q434" s="19" t="s">
        <v>4836</v>
      </c>
      <c r="R434" s="41" t="s">
        <v>448</v>
      </c>
      <c r="S434" s="19" t="s">
        <v>540</v>
      </c>
      <c r="T434" s="28" t="s">
        <v>3662</v>
      </c>
      <c r="U434" s="17">
        <v>4</v>
      </c>
      <c r="V434" s="20" t="s">
        <v>682</v>
      </c>
      <c r="W434" s="18" t="s">
        <v>2439</v>
      </c>
      <c r="X434" s="18" t="s">
        <v>1377</v>
      </c>
      <c r="Y434" s="29" t="s">
        <v>2269</v>
      </c>
      <c r="Z434" s="61"/>
    </row>
    <row r="435" spans="1:26" s="161" customFormat="1" ht="19.5" customHeight="1" x14ac:dyDescent="0.25">
      <c r="A435" s="42" t="s">
        <v>29</v>
      </c>
      <c r="B435" s="27">
        <v>2</v>
      </c>
      <c r="C435" s="27">
        <v>8</v>
      </c>
      <c r="D435" s="27">
        <v>0</v>
      </c>
      <c r="E435" s="27">
        <v>2</v>
      </c>
      <c r="F435" s="27">
        <v>2</v>
      </c>
      <c r="G435" s="27">
        <v>2</v>
      </c>
      <c r="H435" s="27">
        <v>5</v>
      </c>
      <c r="I435" s="27">
        <v>5</v>
      </c>
      <c r="J435" s="27">
        <v>4</v>
      </c>
      <c r="K435" s="27">
        <v>6</v>
      </c>
      <c r="L435" s="27">
        <v>2</v>
      </c>
      <c r="M435" s="92">
        <f t="shared" si="12"/>
        <v>38</v>
      </c>
      <c r="N435" s="27">
        <v>14</v>
      </c>
      <c r="O435" s="185">
        <f t="shared" si="13"/>
        <v>0.79166666666666663</v>
      </c>
      <c r="P435" s="55" t="s">
        <v>445</v>
      </c>
      <c r="Q435" s="19" t="s">
        <v>7313</v>
      </c>
      <c r="R435" s="41" t="s">
        <v>1003</v>
      </c>
      <c r="S435" s="19" t="s">
        <v>463</v>
      </c>
      <c r="T435" s="28" t="s">
        <v>7303</v>
      </c>
      <c r="U435" s="17">
        <v>4</v>
      </c>
      <c r="V435" s="20" t="s">
        <v>519</v>
      </c>
      <c r="W435" s="18" t="s">
        <v>7304</v>
      </c>
      <c r="X435" s="18" t="s">
        <v>451</v>
      </c>
      <c r="Y435" s="29" t="s">
        <v>2269</v>
      </c>
      <c r="Z435" s="61"/>
    </row>
    <row r="436" spans="1:26" s="161" customFormat="1" ht="19.5" customHeight="1" x14ac:dyDescent="0.25">
      <c r="A436" s="42" t="s">
        <v>443</v>
      </c>
      <c r="B436" s="27">
        <v>2</v>
      </c>
      <c r="C436" s="27">
        <v>10</v>
      </c>
      <c r="D436" s="27">
        <v>2</v>
      </c>
      <c r="E436" s="27">
        <v>4</v>
      </c>
      <c r="F436" s="27">
        <v>3</v>
      </c>
      <c r="G436" s="27">
        <v>0</v>
      </c>
      <c r="H436" s="27">
        <v>5</v>
      </c>
      <c r="I436" s="27">
        <v>5</v>
      </c>
      <c r="J436" s="27">
        <v>1</v>
      </c>
      <c r="K436" s="27">
        <v>6</v>
      </c>
      <c r="L436" s="27">
        <v>0</v>
      </c>
      <c r="M436" s="92">
        <f t="shared" si="12"/>
        <v>38</v>
      </c>
      <c r="N436" s="27">
        <v>7</v>
      </c>
      <c r="O436" s="185">
        <f t="shared" si="13"/>
        <v>0.79166666666666663</v>
      </c>
      <c r="P436" s="55" t="s">
        <v>445</v>
      </c>
      <c r="Q436" s="19" t="s">
        <v>3686</v>
      </c>
      <c r="R436" s="41" t="s">
        <v>473</v>
      </c>
      <c r="S436" s="19" t="s">
        <v>1348</v>
      </c>
      <c r="T436" s="28" t="s">
        <v>3118</v>
      </c>
      <c r="U436" s="17">
        <v>4</v>
      </c>
      <c r="V436" s="20" t="s">
        <v>519</v>
      </c>
      <c r="W436" s="18" t="s">
        <v>1973</v>
      </c>
      <c r="X436" s="18" t="s">
        <v>771</v>
      </c>
      <c r="Y436" s="29" t="s">
        <v>489</v>
      </c>
      <c r="Z436" s="61"/>
    </row>
    <row r="437" spans="1:26" s="161" customFormat="1" ht="19.5" customHeight="1" x14ac:dyDescent="0.25">
      <c r="A437" s="42" t="s">
        <v>24</v>
      </c>
      <c r="B437" s="27">
        <v>1.5</v>
      </c>
      <c r="C437" s="27">
        <v>9</v>
      </c>
      <c r="D437" s="27">
        <v>1</v>
      </c>
      <c r="E437" s="27">
        <v>4</v>
      </c>
      <c r="F437" s="27">
        <v>4</v>
      </c>
      <c r="G437" s="27">
        <v>2</v>
      </c>
      <c r="H437" s="27">
        <v>5</v>
      </c>
      <c r="I437" s="27">
        <v>5</v>
      </c>
      <c r="J437" s="27">
        <v>0</v>
      </c>
      <c r="K437" s="27">
        <v>6</v>
      </c>
      <c r="L437" s="27">
        <v>0</v>
      </c>
      <c r="M437" s="92">
        <f t="shared" si="12"/>
        <v>37.5</v>
      </c>
      <c r="N437" s="27">
        <v>6</v>
      </c>
      <c r="O437" s="185">
        <f t="shared" si="13"/>
        <v>0.78125</v>
      </c>
      <c r="P437" s="55" t="s">
        <v>445</v>
      </c>
      <c r="Q437" s="19" t="s">
        <v>1820</v>
      </c>
      <c r="R437" s="41" t="s">
        <v>456</v>
      </c>
      <c r="S437" s="19" t="s">
        <v>845</v>
      </c>
      <c r="T437" s="28" t="s">
        <v>1813</v>
      </c>
      <c r="U437" s="17">
        <v>4</v>
      </c>
      <c r="V437" s="20" t="s">
        <v>637</v>
      </c>
      <c r="W437" s="18" t="s">
        <v>1817</v>
      </c>
      <c r="X437" s="18" t="s">
        <v>471</v>
      </c>
      <c r="Y437" s="29" t="s">
        <v>504</v>
      </c>
      <c r="Z437" s="61"/>
    </row>
    <row r="438" spans="1:26" s="161" customFormat="1" ht="19.5" customHeight="1" x14ac:dyDescent="0.25">
      <c r="A438" s="42" t="s">
        <v>419</v>
      </c>
      <c r="B438" s="27">
        <v>1.5</v>
      </c>
      <c r="C438" s="27">
        <v>8</v>
      </c>
      <c r="D438" s="27">
        <v>2</v>
      </c>
      <c r="E438" s="27">
        <v>4</v>
      </c>
      <c r="F438" s="27">
        <v>4</v>
      </c>
      <c r="G438" s="27">
        <v>2</v>
      </c>
      <c r="H438" s="27">
        <v>5</v>
      </c>
      <c r="I438" s="27">
        <v>5</v>
      </c>
      <c r="J438" s="27">
        <v>0</v>
      </c>
      <c r="K438" s="27">
        <v>6</v>
      </c>
      <c r="L438" s="27">
        <v>0</v>
      </c>
      <c r="M438" s="92">
        <f t="shared" si="12"/>
        <v>37.5</v>
      </c>
      <c r="N438" s="27">
        <v>8</v>
      </c>
      <c r="O438" s="185">
        <f t="shared" si="13"/>
        <v>0.78125</v>
      </c>
      <c r="P438" s="55" t="s">
        <v>445</v>
      </c>
      <c r="Q438" s="19" t="s">
        <v>3687</v>
      </c>
      <c r="R438" s="41" t="s">
        <v>1075</v>
      </c>
      <c r="S438" s="19" t="s">
        <v>3688</v>
      </c>
      <c r="T438" s="28" t="s">
        <v>3118</v>
      </c>
      <c r="U438" s="17">
        <v>4</v>
      </c>
      <c r="V438" s="20" t="s">
        <v>519</v>
      </c>
      <c r="W438" s="18" t="s">
        <v>1973</v>
      </c>
      <c r="X438" s="18" t="s">
        <v>771</v>
      </c>
      <c r="Y438" s="29" t="s">
        <v>489</v>
      </c>
      <c r="Z438" s="61"/>
    </row>
    <row r="439" spans="1:26" s="161" customFormat="1" ht="19.5" customHeight="1" x14ac:dyDescent="0.25">
      <c r="A439" s="42" t="s">
        <v>19</v>
      </c>
      <c r="B439" s="27">
        <v>1.5</v>
      </c>
      <c r="C439" s="27">
        <v>10</v>
      </c>
      <c r="D439" s="27">
        <v>0</v>
      </c>
      <c r="E439" s="27">
        <v>6</v>
      </c>
      <c r="F439" s="27">
        <v>3</v>
      </c>
      <c r="G439" s="27">
        <v>0</v>
      </c>
      <c r="H439" s="27">
        <v>5</v>
      </c>
      <c r="I439" s="27">
        <v>5</v>
      </c>
      <c r="J439" s="27">
        <v>1</v>
      </c>
      <c r="K439" s="27">
        <v>4</v>
      </c>
      <c r="L439" s="27">
        <v>2</v>
      </c>
      <c r="M439" s="92">
        <f t="shared" si="12"/>
        <v>37.5</v>
      </c>
      <c r="N439" s="27">
        <v>3</v>
      </c>
      <c r="O439" s="185">
        <f t="shared" si="13"/>
        <v>0.78125</v>
      </c>
      <c r="P439" s="55" t="s">
        <v>445</v>
      </c>
      <c r="Q439" s="19" t="s">
        <v>7728</v>
      </c>
      <c r="R439" s="41" t="s">
        <v>627</v>
      </c>
      <c r="S439" s="19" t="s">
        <v>1147</v>
      </c>
      <c r="T439" s="28" t="s">
        <v>8956</v>
      </c>
      <c r="U439" s="17">
        <v>4</v>
      </c>
      <c r="V439" s="20" t="s">
        <v>682</v>
      </c>
      <c r="W439" s="18" t="s">
        <v>7729</v>
      </c>
      <c r="X439" s="18" t="s">
        <v>4085</v>
      </c>
      <c r="Y439" s="29" t="s">
        <v>7730</v>
      </c>
      <c r="Z439" s="61"/>
    </row>
    <row r="440" spans="1:26" s="161" customFormat="1" ht="19.5" customHeight="1" x14ac:dyDescent="0.25">
      <c r="A440" s="42" t="s">
        <v>18</v>
      </c>
      <c r="B440" s="27">
        <v>1.5</v>
      </c>
      <c r="C440" s="27">
        <v>10</v>
      </c>
      <c r="D440" s="27">
        <v>2</v>
      </c>
      <c r="E440" s="27">
        <v>5</v>
      </c>
      <c r="F440" s="27">
        <v>4</v>
      </c>
      <c r="G440" s="27">
        <v>2</v>
      </c>
      <c r="H440" s="27">
        <v>5</v>
      </c>
      <c r="I440" s="27">
        <v>5</v>
      </c>
      <c r="J440" s="27">
        <v>3</v>
      </c>
      <c r="K440" s="27">
        <v>0</v>
      </c>
      <c r="L440" s="27">
        <v>0</v>
      </c>
      <c r="M440" s="92">
        <f t="shared" si="12"/>
        <v>37.5</v>
      </c>
      <c r="N440" s="27">
        <v>7</v>
      </c>
      <c r="O440" s="185">
        <f t="shared" si="13"/>
        <v>0.78125</v>
      </c>
      <c r="P440" s="55" t="s">
        <v>446</v>
      </c>
      <c r="Q440" s="19" t="s">
        <v>5673</v>
      </c>
      <c r="R440" s="41" t="s">
        <v>684</v>
      </c>
      <c r="S440" s="19" t="s">
        <v>523</v>
      </c>
      <c r="T440" s="28" t="s">
        <v>3665</v>
      </c>
      <c r="U440" s="17">
        <v>4</v>
      </c>
      <c r="V440" s="20" t="s">
        <v>593</v>
      </c>
      <c r="W440" s="18" t="s">
        <v>5674</v>
      </c>
      <c r="X440" s="18" t="s">
        <v>771</v>
      </c>
      <c r="Y440" s="29" t="s">
        <v>486</v>
      </c>
      <c r="Z440" s="61"/>
    </row>
    <row r="441" spans="1:26" s="161" customFormat="1" ht="19.5" customHeight="1" x14ac:dyDescent="0.25">
      <c r="A441" s="42" t="s">
        <v>19</v>
      </c>
      <c r="B441" s="27">
        <v>1.5</v>
      </c>
      <c r="C441" s="27">
        <v>8</v>
      </c>
      <c r="D441" s="27">
        <v>0</v>
      </c>
      <c r="E441" s="27">
        <v>4</v>
      </c>
      <c r="F441" s="27">
        <v>4</v>
      </c>
      <c r="G441" s="27">
        <v>2</v>
      </c>
      <c r="H441" s="27">
        <v>5</v>
      </c>
      <c r="I441" s="27">
        <v>5</v>
      </c>
      <c r="J441" s="27">
        <v>2</v>
      </c>
      <c r="K441" s="27">
        <v>6</v>
      </c>
      <c r="L441" s="27">
        <v>0</v>
      </c>
      <c r="M441" s="92">
        <f t="shared" si="12"/>
        <v>37.5</v>
      </c>
      <c r="N441" s="27">
        <v>6</v>
      </c>
      <c r="O441" s="185">
        <f t="shared" si="13"/>
        <v>0.78125</v>
      </c>
      <c r="P441" s="55" t="s">
        <v>445</v>
      </c>
      <c r="Q441" s="19" t="s">
        <v>2475</v>
      </c>
      <c r="R441" s="41" t="s">
        <v>771</v>
      </c>
      <c r="S441" s="19" t="s">
        <v>486</v>
      </c>
      <c r="T441" s="28" t="s">
        <v>3668</v>
      </c>
      <c r="U441" s="17">
        <v>4</v>
      </c>
      <c r="V441" s="17" t="s">
        <v>682</v>
      </c>
      <c r="W441" s="18" t="s">
        <v>2395</v>
      </c>
      <c r="X441" s="18" t="s">
        <v>2679</v>
      </c>
      <c r="Y441" s="29" t="s">
        <v>463</v>
      </c>
      <c r="Z441" s="61"/>
    </row>
    <row r="442" spans="1:26" s="161" customFormat="1" ht="19.5" customHeight="1" x14ac:dyDescent="0.25">
      <c r="A442" s="42" t="s">
        <v>45</v>
      </c>
      <c r="B442" s="27">
        <v>1.5</v>
      </c>
      <c r="C442" s="27">
        <v>10</v>
      </c>
      <c r="D442" s="27">
        <v>2</v>
      </c>
      <c r="E442" s="27">
        <v>5</v>
      </c>
      <c r="F442" s="27">
        <v>2</v>
      </c>
      <c r="G442" s="27">
        <v>2</v>
      </c>
      <c r="H442" s="27">
        <v>0</v>
      </c>
      <c r="I442" s="27">
        <v>5</v>
      </c>
      <c r="J442" s="27">
        <v>2</v>
      </c>
      <c r="K442" s="27">
        <v>6</v>
      </c>
      <c r="L442" s="27">
        <v>2</v>
      </c>
      <c r="M442" s="92">
        <f t="shared" si="12"/>
        <v>37.5</v>
      </c>
      <c r="N442" s="27">
        <v>4</v>
      </c>
      <c r="O442" s="185">
        <f t="shared" si="13"/>
        <v>0.78125</v>
      </c>
      <c r="P442" s="55" t="s">
        <v>445</v>
      </c>
      <c r="Q442" s="19" t="s">
        <v>2452</v>
      </c>
      <c r="R442" s="41" t="s">
        <v>705</v>
      </c>
      <c r="S442" s="19" t="s">
        <v>721</v>
      </c>
      <c r="T442" s="28" t="s">
        <v>2445</v>
      </c>
      <c r="U442" s="17">
        <v>4</v>
      </c>
      <c r="V442" s="20" t="s">
        <v>1190</v>
      </c>
      <c r="W442" s="18" t="s">
        <v>2453</v>
      </c>
      <c r="X442" s="18" t="s">
        <v>967</v>
      </c>
      <c r="Y442" s="29" t="s">
        <v>463</v>
      </c>
      <c r="Z442" s="61"/>
    </row>
    <row r="443" spans="1:26" s="161" customFormat="1" ht="19.5" customHeight="1" x14ac:dyDescent="0.25">
      <c r="A443" s="42" t="s">
        <v>32</v>
      </c>
      <c r="B443" s="27">
        <v>1.5</v>
      </c>
      <c r="C443" s="27">
        <v>10</v>
      </c>
      <c r="D443" s="27">
        <v>0</v>
      </c>
      <c r="E443" s="27">
        <v>0</v>
      </c>
      <c r="F443" s="27">
        <v>4</v>
      </c>
      <c r="G443" s="27">
        <v>0</v>
      </c>
      <c r="H443" s="27">
        <v>5</v>
      </c>
      <c r="I443" s="27">
        <v>5</v>
      </c>
      <c r="J443" s="27">
        <v>4</v>
      </c>
      <c r="K443" s="27">
        <v>6</v>
      </c>
      <c r="L443" s="27">
        <v>2</v>
      </c>
      <c r="M443" s="92">
        <f t="shared" si="12"/>
        <v>37.5</v>
      </c>
      <c r="N443" s="27">
        <v>15</v>
      </c>
      <c r="O443" s="185">
        <f t="shared" si="13"/>
        <v>0.78125</v>
      </c>
      <c r="P443" s="55" t="s">
        <v>445</v>
      </c>
      <c r="Q443" s="19" t="s">
        <v>2195</v>
      </c>
      <c r="R443" s="41" t="s">
        <v>603</v>
      </c>
      <c r="S443" s="19" t="s">
        <v>486</v>
      </c>
      <c r="T443" s="28" t="s">
        <v>7303</v>
      </c>
      <c r="U443" s="17">
        <v>4</v>
      </c>
      <c r="V443" s="20" t="s">
        <v>519</v>
      </c>
      <c r="W443" s="18" t="s">
        <v>7304</v>
      </c>
      <c r="X443" s="18" t="s">
        <v>451</v>
      </c>
      <c r="Y443" s="29" t="s">
        <v>2269</v>
      </c>
      <c r="Z443" s="61"/>
    </row>
    <row r="444" spans="1:26" s="161" customFormat="1" ht="19.5" customHeight="1" x14ac:dyDescent="0.25">
      <c r="A444" s="42" t="s">
        <v>437</v>
      </c>
      <c r="B444" s="27">
        <v>1.5</v>
      </c>
      <c r="C444" s="27">
        <v>10</v>
      </c>
      <c r="D444" s="27">
        <v>2</v>
      </c>
      <c r="E444" s="27">
        <v>5</v>
      </c>
      <c r="F444" s="27">
        <v>4</v>
      </c>
      <c r="G444" s="27">
        <v>2</v>
      </c>
      <c r="H444" s="27">
        <v>5</v>
      </c>
      <c r="I444" s="27">
        <v>5</v>
      </c>
      <c r="J444" s="27">
        <v>1</v>
      </c>
      <c r="K444" s="27">
        <v>2</v>
      </c>
      <c r="L444" s="27">
        <v>0</v>
      </c>
      <c r="M444" s="92">
        <f t="shared" si="12"/>
        <v>37.5</v>
      </c>
      <c r="N444" s="27">
        <v>4</v>
      </c>
      <c r="O444" s="185">
        <f t="shared" si="13"/>
        <v>0.78125</v>
      </c>
      <c r="P444" s="55" t="s">
        <v>445</v>
      </c>
      <c r="Q444" s="19" t="s">
        <v>3453</v>
      </c>
      <c r="R444" s="41" t="s">
        <v>1139</v>
      </c>
      <c r="S444" s="19" t="s">
        <v>1040</v>
      </c>
      <c r="T444" s="28" t="s">
        <v>3117</v>
      </c>
      <c r="U444" s="17">
        <v>4</v>
      </c>
      <c r="V444" s="20" t="s">
        <v>519</v>
      </c>
      <c r="W444" s="18" t="s">
        <v>1718</v>
      </c>
      <c r="X444" s="18" t="s">
        <v>651</v>
      </c>
      <c r="Y444" s="29" t="s">
        <v>1016</v>
      </c>
      <c r="Z444" s="61"/>
    </row>
    <row r="445" spans="1:26" s="161" customFormat="1" ht="19.5" customHeight="1" x14ac:dyDescent="0.25">
      <c r="A445" s="42" t="s">
        <v>16</v>
      </c>
      <c r="B445" s="27">
        <v>1</v>
      </c>
      <c r="C445" s="27">
        <v>9</v>
      </c>
      <c r="D445" s="27">
        <v>2</v>
      </c>
      <c r="E445" s="27">
        <v>5</v>
      </c>
      <c r="F445" s="27">
        <v>4</v>
      </c>
      <c r="G445" s="27">
        <v>0</v>
      </c>
      <c r="H445" s="27">
        <v>3</v>
      </c>
      <c r="I445" s="27">
        <v>5</v>
      </c>
      <c r="J445" s="27">
        <v>2</v>
      </c>
      <c r="K445" s="27">
        <v>6</v>
      </c>
      <c r="L445" s="27">
        <v>0</v>
      </c>
      <c r="M445" s="92">
        <f t="shared" si="12"/>
        <v>37</v>
      </c>
      <c r="N445" s="27">
        <v>4</v>
      </c>
      <c r="O445" s="185">
        <f t="shared" si="13"/>
        <v>0.77083333333333337</v>
      </c>
      <c r="P445" s="55" t="s">
        <v>445</v>
      </c>
      <c r="Q445" s="19" t="s">
        <v>1971</v>
      </c>
      <c r="R445" s="41" t="s">
        <v>622</v>
      </c>
      <c r="S445" s="19" t="s">
        <v>474</v>
      </c>
      <c r="T445" s="28" t="s">
        <v>6863</v>
      </c>
      <c r="U445" s="17">
        <v>4</v>
      </c>
      <c r="V445" s="20" t="s">
        <v>682</v>
      </c>
      <c r="W445" s="18" t="s">
        <v>6864</v>
      </c>
      <c r="X445" s="18" t="s">
        <v>855</v>
      </c>
      <c r="Y445" s="29" t="s">
        <v>6865</v>
      </c>
      <c r="Z445" s="61"/>
    </row>
    <row r="446" spans="1:26" s="161" customFormat="1" ht="19.5" customHeight="1" x14ac:dyDescent="0.25">
      <c r="A446" s="42" t="s">
        <v>49</v>
      </c>
      <c r="B446" s="27">
        <v>2</v>
      </c>
      <c r="C446" s="27">
        <v>7</v>
      </c>
      <c r="D446" s="27">
        <v>2</v>
      </c>
      <c r="E446" s="27">
        <v>6</v>
      </c>
      <c r="F446" s="27">
        <v>3</v>
      </c>
      <c r="G446" s="27">
        <v>0</v>
      </c>
      <c r="H446" s="27">
        <v>5</v>
      </c>
      <c r="I446" s="27">
        <v>5</v>
      </c>
      <c r="J446" s="27">
        <v>1</v>
      </c>
      <c r="K446" s="27">
        <v>4</v>
      </c>
      <c r="L446" s="27">
        <v>2</v>
      </c>
      <c r="M446" s="92">
        <f t="shared" si="12"/>
        <v>37</v>
      </c>
      <c r="N446" s="27">
        <v>8</v>
      </c>
      <c r="O446" s="185">
        <f t="shared" si="13"/>
        <v>0.77083333333333337</v>
      </c>
      <c r="P446" s="55" t="s">
        <v>445</v>
      </c>
      <c r="Q446" s="19" t="s">
        <v>2007</v>
      </c>
      <c r="R446" s="41" t="s">
        <v>2008</v>
      </c>
      <c r="S446" s="19" t="s">
        <v>2009</v>
      </c>
      <c r="T446" s="28" t="s">
        <v>1984</v>
      </c>
      <c r="U446" s="17">
        <v>4</v>
      </c>
      <c r="V446" s="20" t="s">
        <v>609</v>
      </c>
      <c r="W446" s="18" t="s">
        <v>1985</v>
      </c>
      <c r="X446" s="18" t="s">
        <v>451</v>
      </c>
      <c r="Y446" s="29" t="s">
        <v>710</v>
      </c>
      <c r="Z446" s="61"/>
    </row>
    <row r="447" spans="1:26" s="161" customFormat="1" ht="19.5" customHeight="1" x14ac:dyDescent="0.25">
      <c r="A447" s="42" t="s">
        <v>399</v>
      </c>
      <c r="B447" s="27">
        <v>2</v>
      </c>
      <c r="C447" s="27">
        <v>8</v>
      </c>
      <c r="D447" s="27">
        <v>0</v>
      </c>
      <c r="E447" s="27">
        <v>6</v>
      </c>
      <c r="F447" s="27">
        <v>0</v>
      </c>
      <c r="G447" s="27">
        <v>2</v>
      </c>
      <c r="H447" s="27">
        <v>5</v>
      </c>
      <c r="I447" s="27">
        <v>5</v>
      </c>
      <c r="J447" s="27">
        <v>3</v>
      </c>
      <c r="K447" s="27">
        <v>6</v>
      </c>
      <c r="L447" s="27">
        <v>0</v>
      </c>
      <c r="M447" s="92">
        <f t="shared" si="12"/>
        <v>37</v>
      </c>
      <c r="N447" s="27">
        <v>12</v>
      </c>
      <c r="O447" s="185">
        <f t="shared" si="13"/>
        <v>0.77083333333333337</v>
      </c>
      <c r="P447" s="55" t="s">
        <v>446</v>
      </c>
      <c r="Q447" s="19" t="s">
        <v>5425</v>
      </c>
      <c r="R447" s="41" t="s">
        <v>1029</v>
      </c>
      <c r="S447" s="19" t="s">
        <v>497</v>
      </c>
      <c r="T447" s="28" t="s">
        <v>5402</v>
      </c>
      <c r="U447" s="17">
        <v>4</v>
      </c>
      <c r="V447" s="20" t="s">
        <v>609</v>
      </c>
      <c r="W447" s="18" t="s">
        <v>4377</v>
      </c>
      <c r="X447" s="18" t="s">
        <v>684</v>
      </c>
      <c r="Y447" s="29" t="s">
        <v>486</v>
      </c>
      <c r="Z447" s="61"/>
    </row>
    <row r="448" spans="1:26" s="161" customFormat="1" ht="19.5" customHeight="1" x14ac:dyDescent="0.25">
      <c r="A448" s="42" t="s">
        <v>19</v>
      </c>
      <c r="B448" s="27">
        <v>2</v>
      </c>
      <c r="C448" s="27">
        <v>10</v>
      </c>
      <c r="D448" s="27">
        <v>2</v>
      </c>
      <c r="E448" s="27">
        <v>3</v>
      </c>
      <c r="F448" s="27">
        <v>4</v>
      </c>
      <c r="G448" s="27">
        <v>2</v>
      </c>
      <c r="H448" s="27">
        <v>5</v>
      </c>
      <c r="I448" s="27">
        <v>5</v>
      </c>
      <c r="J448" s="27">
        <v>2</v>
      </c>
      <c r="K448" s="27">
        <v>2</v>
      </c>
      <c r="L448" s="27">
        <v>0</v>
      </c>
      <c r="M448" s="92">
        <f t="shared" si="12"/>
        <v>37</v>
      </c>
      <c r="N448" s="27">
        <v>8</v>
      </c>
      <c r="O448" s="185">
        <f t="shared" si="13"/>
        <v>0.77083333333333337</v>
      </c>
      <c r="P448" s="55" t="s">
        <v>445</v>
      </c>
      <c r="Q448" s="93" t="s">
        <v>8194</v>
      </c>
      <c r="R448" s="94" t="s">
        <v>448</v>
      </c>
      <c r="S448" s="93" t="s">
        <v>643</v>
      </c>
      <c r="T448" s="28" t="s">
        <v>8181</v>
      </c>
      <c r="U448" s="17">
        <v>4</v>
      </c>
      <c r="V448" s="20" t="s">
        <v>8184</v>
      </c>
      <c r="W448" s="95" t="s">
        <v>8185</v>
      </c>
      <c r="X448" s="95" t="s">
        <v>448</v>
      </c>
      <c r="Y448" s="96" t="s">
        <v>710</v>
      </c>
      <c r="Z448" s="61"/>
    </row>
    <row r="449" spans="1:26" s="161" customFormat="1" ht="19.5" customHeight="1" x14ac:dyDescent="0.25">
      <c r="A449" s="42" t="s">
        <v>392</v>
      </c>
      <c r="B449" s="27">
        <v>2</v>
      </c>
      <c r="C449" s="27">
        <v>9</v>
      </c>
      <c r="D449" s="27">
        <v>2</v>
      </c>
      <c r="E449" s="27">
        <v>3</v>
      </c>
      <c r="F449" s="27">
        <v>4</v>
      </c>
      <c r="G449" s="27">
        <v>0</v>
      </c>
      <c r="H449" s="27">
        <v>5</v>
      </c>
      <c r="I449" s="27">
        <v>5</v>
      </c>
      <c r="J449" s="27">
        <v>1</v>
      </c>
      <c r="K449" s="27">
        <v>4</v>
      </c>
      <c r="L449" s="27">
        <v>2</v>
      </c>
      <c r="M449" s="92">
        <f t="shared" si="12"/>
        <v>37</v>
      </c>
      <c r="N449" s="27">
        <v>9</v>
      </c>
      <c r="O449" s="185">
        <f t="shared" si="13"/>
        <v>0.77083333333333337</v>
      </c>
      <c r="P449" s="55" t="s">
        <v>446</v>
      </c>
      <c r="Q449" s="19" t="s">
        <v>4517</v>
      </c>
      <c r="R449" s="41" t="s">
        <v>763</v>
      </c>
      <c r="S449" s="19" t="s">
        <v>710</v>
      </c>
      <c r="T449" s="28" t="s">
        <v>3660</v>
      </c>
      <c r="U449" s="17">
        <v>4</v>
      </c>
      <c r="V449" s="20" t="s">
        <v>609</v>
      </c>
      <c r="W449" s="18" t="s">
        <v>4489</v>
      </c>
      <c r="X449" s="18" t="s">
        <v>916</v>
      </c>
      <c r="Y449" s="29" t="s">
        <v>710</v>
      </c>
      <c r="Z449" s="61"/>
    </row>
    <row r="450" spans="1:26" s="161" customFormat="1" ht="19.5" customHeight="1" x14ac:dyDescent="0.25">
      <c r="A450" s="42" t="s">
        <v>16</v>
      </c>
      <c r="B450" s="27">
        <v>2</v>
      </c>
      <c r="C450" s="27">
        <v>5</v>
      </c>
      <c r="D450" s="27">
        <v>2</v>
      </c>
      <c r="E450" s="27">
        <v>6</v>
      </c>
      <c r="F450" s="27">
        <v>2</v>
      </c>
      <c r="G450" s="27">
        <v>2</v>
      </c>
      <c r="H450" s="27">
        <v>5</v>
      </c>
      <c r="I450" s="27">
        <v>5</v>
      </c>
      <c r="J450" s="27">
        <v>0</v>
      </c>
      <c r="K450" s="27">
        <v>6</v>
      </c>
      <c r="L450" s="27">
        <v>2</v>
      </c>
      <c r="M450" s="92">
        <f t="shared" si="12"/>
        <v>37</v>
      </c>
      <c r="N450" s="27">
        <v>6</v>
      </c>
      <c r="O450" s="185">
        <f t="shared" si="13"/>
        <v>0.77083333333333337</v>
      </c>
      <c r="P450" s="55" t="s">
        <v>445</v>
      </c>
      <c r="Q450" s="19" t="s">
        <v>4840</v>
      </c>
      <c r="R450" s="41" t="s">
        <v>873</v>
      </c>
      <c r="S450" s="19" t="s">
        <v>914</v>
      </c>
      <c r="T450" s="28" t="s">
        <v>3662</v>
      </c>
      <c r="U450" s="17">
        <v>4</v>
      </c>
      <c r="V450" s="20" t="s">
        <v>682</v>
      </c>
      <c r="W450" s="18" t="s">
        <v>2439</v>
      </c>
      <c r="X450" s="18" t="s">
        <v>1377</v>
      </c>
      <c r="Y450" s="29" t="s">
        <v>2269</v>
      </c>
      <c r="Z450" s="61"/>
    </row>
    <row r="451" spans="1:26" s="161" customFormat="1" ht="19.5" customHeight="1" x14ac:dyDescent="0.25">
      <c r="A451" s="42" t="s">
        <v>38</v>
      </c>
      <c r="B451" s="27">
        <v>2</v>
      </c>
      <c r="C451" s="27">
        <v>8</v>
      </c>
      <c r="D451" s="27">
        <v>1</v>
      </c>
      <c r="E451" s="27">
        <v>5</v>
      </c>
      <c r="F451" s="27">
        <v>4</v>
      </c>
      <c r="G451" s="27">
        <v>0</v>
      </c>
      <c r="H451" s="27">
        <v>5</v>
      </c>
      <c r="I451" s="27">
        <v>5</v>
      </c>
      <c r="J451" s="27">
        <v>1</v>
      </c>
      <c r="K451" s="27">
        <v>6</v>
      </c>
      <c r="L451" s="27">
        <v>0</v>
      </c>
      <c r="M451" s="92">
        <f t="shared" si="12"/>
        <v>37</v>
      </c>
      <c r="N451" s="27">
        <v>10</v>
      </c>
      <c r="O451" s="185">
        <f t="shared" si="13"/>
        <v>0.77083333333333337</v>
      </c>
      <c r="P451" s="55" t="s">
        <v>446</v>
      </c>
      <c r="Q451" s="19" t="s">
        <v>7589</v>
      </c>
      <c r="R451" s="41" t="s">
        <v>7590</v>
      </c>
      <c r="S451" s="19" t="s">
        <v>636</v>
      </c>
      <c r="T451" s="28" t="s">
        <v>7569</v>
      </c>
      <c r="U451" s="17">
        <v>4</v>
      </c>
      <c r="V451" s="20" t="s">
        <v>519</v>
      </c>
      <c r="W451" s="18" t="s">
        <v>1513</v>
      </c>
      <c r="X451" s="18" t="s">
        <v>855</v>
      </c>
      <c r="Y451" s="29" t="s">
        <v>1078</v>
      </c>
      <c r="Z451" s="61"/>
    </row>
    <row r="452" spans="1:26" s="161" customFormat="1" ht="19.5" customHeight="1" x14ac:dyDescent="0.25">
      <c r="A452" s="42" t="s">
        <v>28</v>
      </c>
      <c r="B452" s="27">
        <v>2</v>
      </c>
      <c r="C452" s="27">
        <v>9</v>
      </c>
      <c r="D452" s="27">
        <v>0</v>
      </c>
      <c r="E452" s="27">
        <v>5</v>
      </c>
      <c r="F452" s="27">
        <v>2</v>
      </c>
      <c r="G452" s="27">
        <v>0</v>
      </c>
      <c r="H452" s="27">
        <v>5</v>
      </c>
      <c r="I452" s="27">
        <v>5</v>
      </c>
      <c r="J452" s="27">
        <v>1</v>
      </c>
      <c r="K452" s="27">
        <v>6</v>
      </c>
      <c r="L452" s="27">
        <v>2</v>
      </c>
      <c r="M452" s="92">
        <f t="shared" si="12"/>
        <v>37</v>
      </c>
      <c r="N452" s="27">
        <v>7</v>
      </c>
      <c r="O452" s="185">
        <f t="shared" si="13"/>
        <v>0.77083333333333337</v>
      </c>
      <c r="P452" s="55" t="s">
        <v>446</v>
      </c>
      <c r="Q452" s="19" t="s">
        <v>1688</v>
      </c>
      <c r="R452" s="41" t="s">
        <v>459</v>
      </c>
      <c r="S452" s="19" t="s">
        <v>523</v>
      </c>
      <c r="T452" s="28" t="s">
        <v>3120</v>
      </c>
      <c r="U452" s="17">
        <v>4</v>
      </c>
      <c r="V452" s="20" t="s">
        <v>609</v>
      </c>
      <c r="W452" s="18" t="s">
        <v>631</v>
      </c>
      <c r="X452" s="18" t="s">
        <v>855</v>
      </c>
      <c r="Y452" s="29" t="s">
        <v>486</v>
      </c>
      <c r="Z452" s="61"/>
    </row>
    <row r="453" spans="1:26" s="161" customFormat="1" ht="19.5" customHeight="1" x14ac:dyDescent="0.25">
      <c r="A453" s="42" t="s">
        <v>53</v>
      </c>
      <c r="B453" s="27">
        <v>2</v>
      </c>
      <c r="C453" s="27">
        <v>9</v>
      </c>
      <c r="D453" s="27">
        <v>2</v>
      </c>
      <c r="E453" s="27">
        <v>3</v>
      </c>
      <c r="F453" s="27">
        <v>4</v>
      </c>
      <c r="G453" s="27">
        <v>2</v>
      </c>
      <c r="H453" s="27">
        <v>5</v>
      </c>
      <c r="I453" s="27">
        <v>5</v>
      </c>
      <c r="J453" s="27">
        <v>1</v>
      </c>
      <c r="K453" s="27">
        <v>4</v>
      </c>
      <c r="L453" s="27">
        <v>0</v>
      </c>
      <c r="M453" s="92">
        <f t="shared" si="12"/>
        <v>37</v>
      </c>
      <c r="N453" s="27">
        <v>9</v>
      </c>
      <c r="O453" s="185">
        <f t="shared" si="13"/>
        <v>0.77083333333333337</v>
      </c>
      <c r="P453" s="55" t="s">
        <v>445</v>
      </c>
      <c r="Q453" s="19" t="s">
        <v>3689</v>
      </c>
      <c r="R453" s="41" t="s">
        <v>500</v>
      </c>
      <c r="S453" s="19" t="s">
        <v>636</v>
      </c>
      <c r="T453" s="28" t="s">
        <v>3118</v>
      </c>
      <c r="U453" s="17">
        <v>4</v>
      </c>
      <c r="V453" s="20" t="s">
        <v>609</v>
      </c>
      <c r="W453" s="18" t="s">
        <v>3679</v>
      </c>
      <c r="X453" s="18" t="s">
        <v>771</v>
      </c>
      <c r="Y453" s="29" t="s">
        <v>486</v>
      </c>
      <c r="Z453" s="61"/>
    </row>
    <row r="454" spans="1:26" s="161" customFormat="1" ht="19.5" customHeight="1" x14ac:dyDescent="0.25">
      <c r="A454" s="42" t="s">
        <v>33</v>
      </c>
      <c r="B454" s="27">
        <v>2</v>
      </c>
      <c r="C454" s="27">
        <v>9</v>
      </c>
      <c r="D454" s="27">
        <v>1</v>
      </c>
      <c r="E454" s="27">
        <v>6</v>
      </c>
      <c r="F454" s="27">
        <v>1</v>
      </c>
      <c r="G454" s="27">
        <v>0</v>
      </c>
      <c r="H454" s="27">
        <v>5</v>
      </c>
      <c r="I454" s="27">
        <v>5</v>
      </c>
      <c r="J454" s="27">
        <v>2</v>
      </c>
      <c r="K454" s="27">
        <v>6</v>
      </c>
      <c r="L454" s="27">
        <v>0</v>
      </c>
      <c r="M454" s="92">
        <f t="shared" si="12"/>
        <v>37</v>
      </c>
      <c r="N454" s="27">
        <v>9</v>
      </c>
      <c r="O454" s="185">
        <f t="shared" si="13"/>
        <v>0.77083333333333337</v>
      </c>
      <c r="P454" s="55" t="s">
        <v>446</v>
      </c>
      <c r="Q454" s="19" t="s">
        <v>3147</v>
      </c>
      <c r="R454" s="41" t="s">
        <v>684</v>
      </c>
      <c r="S454" s="19" t="s">
        <v>546</v>
      </c>
      <c r="T454" s="28" t="s">
        <v>3122</v>
      </c>
      <c r="U454" s="17">
        <v>4</v>
      </c>
      <c r="V454" s="20" t="s">
        <v>609</v>
      </c>
      <c r="W454" s="18" t="s">
        <v>3125</v>
      </c>
      <c r="X454" s="18" t="s">
        <v>3126</v>
      </c>
      <c r="Y454" s="29" t="s">
        <v>3127</v>
      </c>
      <c r="Z454" s="61"/>
    </row>
    <row r="455" spans="1:26" s="161" customFormat="1" ht="19.5" customHeight="1" x14ac:dyDescent="0.25">
      <c r="A455" s="42" t="s">
        <v>18</v>
      </c>
      <c r="B455" s="27">
        <v>2</v>
      </c>
      <c r="C455" s="27">
        <v>9</v>
      </c>
      <c r="D455" s="27">
        <v>2</v>
      </c>
      <c r="E455" s="27">
        <v>4</v>
      </c>
      <c r="F455" s="27">
        <v>4</v>
      </c>
      <c r="G455" s="27">
        <v>2</v>
      </c>
      <c r="H455" s="27">
        <v>5</v>
      </c>
      <c r="I455" s="27">
        <v>5</v>
      </c>
      <c r="J455" s="27">
        <v>2</v>
      </c>
      <c r="K455" s="27">
        <v>2</v>
      </c>
      <c r="L455" s="27">
        <v>0</v>
      </c>
      <c r="M455" s="92">
        <f t="shared" ref="M455:M518" si="14">SUM(B455:L455)</f>
        <v>37</v>
      </c>
      <c r="N455" s="27">
        <v>6</v>
      </c>
      <c r="O455" s="185">
        <f t="shared" ref="O455:O518" si="15">M455/48</f>
        <v>0.77083333333333337</v>
      </c>
      <c r="P455" s="55" t="s">
        <v>445</v>
      </c>
      <c r="Q455" s="19" t="s">
        <v>7131</v>
      </c>
      <c r="R455" s="41" t="s">
        <v>720</v>
      </c>
      <c r="S455" s="19" t="s">
        <v>559</v>
      </c>
      <c r="T455" s="28" t="s">
        <v>3672</v>
      </c>
      <c r="U455" s="17">
        <v>4</v>
      </c>
      <c r="V455" s="20" t="s">
        <v>682</v>
      </c>
      <c r="W455" s="18" t="s">
        <v>1376</v>
      </c>
      <c r="X455" s="18" t="s">
        <v>651</v>
      </c>
      <c r="Y455" s="29" t="s">
        <v>489</v>
      </c>
      <c r="Z455" s="61"/>
    </row>
    <row r="456" spans="1:26" s="161" customFormat="1" ht="19.5" customHeight="1" x14ac:dyDescent="0.25">
      <c r="A456" s="42" t="s">
        <v>54</v>
      </c>
      <c r="B456" s="27">
        <v>2</v>
      </c>
      <c r="C456" s="27">
        <v>7</v>
      </c>
      <c r="D456" s="27">
        <v>2</v>
      </c>
      <c r="E456" s="27">
        <v>3</v>
      </c>
      <c r="F456" s="27">
        <v>3</v>
      </c>
      <c r="G456" s="27">
        <v>2</v>
      </c>
      <c r="H456" s="27">
        <v>5</v>
      </c>
      <c r="I456" s="27">
        <v>5</v>
      </c>
      <c r="J456" s="27">
        <v>2</v>
      </c>
      <c r="K456" s="27">
        <v>6</v>
      </c>
      <c r="L456" s="27">
        <v>0</v>
      </c>
      <c r="M456" s="92">
        <f t="shared" si="14"/>
        <v>37</v>
      </c>
      <c r="N456" s="27">
        <v>9</v>
      </c>
      <c r="O456" s="185">
        <f t="shared" si="15"/>
        <v>0.77083333333333337</v>
      </c>
      <c r="P456" s="55" t="s">
        <v>445</v>
      </c>
      <c r="Q456" s="19" t="s">
        <v>966</v>
      </c>
      <c r="R456" s="41" t="s">
        <v>967</v>
      </c>
      <c r="S456" s="19" t="s">
        <v>513</v>
      </c>
      <c r="T456" s="28" t="s">
        <v>681</v>
      </c>
      <c r="U456" s="17">
        <v>4</v>
      </c>
      <c r="V456" s="20" t="s">
        <v>637</v>
      </c>
      <c r="W456" s="18" t="s">
        <v>936</v>
      </c>
      <c r="X456" s="18" t="s">
        <v>607</v>
      </c>
      <c r="Y456" s="29" t="s">
        <v>546</v>
      </c>
      <c r="Z456" s="61"/>
    </row>
    <row r="457" spans="1:26" s="161" customFormat="1" ht="19.5" customHeight="1" x14ac:dyDescent="0.25">
      <c r="A457" s="42" t="s">
        <v>55</v>
      </c>
      <c r="B457" s="27">
        <v>2</v>
      </c>
      <c r="C457" s="27">
        <v>7</v>
      </c>
      <c r="D457" s="27">
        <v>2</v>
      </c>
      <c r="E457" s="27">
        <v>5</v>
      </c>
      <c r="F457" s="27">
        <v>4</v>
      </c>
      <c r="G457" s="27">
        <v>0</v>
      </c>
      <c r="H457" s="27">
        <v>3</v>
      </c>
      <c r="I457" s="27">
        <v>5</v>
      </c>
      <c r="J457" s="27">
        <v>1</v>
      </c>
      <c r="K457" s="27">
        <v>6</v>
      </c>
      <c r="L457" s="27">
        <v>2</v>
      </c>
      <c r="M457" s="92">
        <f t="shared" si="14"/>
        <v>37</v>
      </c>
      <c r="N457" s="27">
        <v>9</v>
      </c>
      <c r="O457" s="185">
        <f t="shared" si="15"/>
        <v>0.77083333333333337</v>
      </c>
      <c r="P457" s="55" t="s">
        <v>445</v>
      </c>
      <c r="Q457" s="19" t="s">
        <v>968</v>
      </c>
      <c r="R457" s="41" t="s">
        <v>483</v>
      </c>
      <c r="S457" s="19" t="s">
        <v>463</v>
      </c>
      <c r="T457" s="28" t="s">
        <v>681</v>
      </c>
      <c r="U457" s="17">
        <v>4</v>
      </c>
      <c r="V457" s="20" t="s">
        <v>519</v>
      </c>
      <c r="W457" s="18" t="s">
        <v>912</v>
      </c>
      <c r="X457" s="18" t="s">
        <v>855</v>
      </c>
      <c r="Y457" s="29" t="s">
        <v>710</v>
      </c>
      <c r="Z457" s="61"/>
    </row>
    <row r="458" spans="1:26" s="161" customFormat="1" ht="19.5" customHeight="1" x14ac:dyDescent="0.25">
      <c r="A458" s="42" t="s">
        <v>18</v>
      </c>
      <c r="B458" s="27">
        <v>2</v>
      </c>
      <c r="C458" s="27">
        <v>10</v>
      </c>
      <c r="D458" s="27">
        <v>0</v>
      </c>
      <c r="E458" s="27">
        <v>4</v>
      </c>
      <c r="F458" s="27">
        <v>3</v>
      </c>
      <c r="G458" s="27">
        <v>0</v>
      </c>
      <c r="H458" s="27">
        <v>5</v>
      </c>
      <c r="I458" s="27">
        <v>5</v>
      </c>
      <c r="J458" s="27">
        <v>0</v>
      </c>
      <c r="K458" s="27">
        <v>6</v>
      </c>
      <c r="L458" s="27">
        <v>2</v>
      </c>
      <c r="M458" s="92">
        <f t="shared" si="14"/>
        <v>37</v>
      </c>
      <c r="N458" s="27">
        <v>5</v>
      </c>
      <c r="O458" s="185">
        <f t="shared" si="15"/>
        <v>0.77083333333333337</v>
      </c>
      <c r="P458" s="55" t="s">
        <v>445</v>
      </c>
      <c r="Q458" s="19" t="s">
        <v>2454</v>
      </c>
      <c r="R458" s="41" t="s">
        <v>478</v>
      </c>
      <c r="S458" s="19" t="s">
        <v>546</v>
      </c>
      <c r="T458" s="28" t="s">
        <v>2445</v>
      </c>
      <c r="U458" s="17">
        <v>4</v>
      </c>
      <c r="V458" s="20" t="s">
        <v>682</v>
      </c>
      <c r="W458" s="18" t="s">
        <v>2455</v>
      </c>
      <c r="X458" s="18" t="s">
        <v>651</v>
      </c>
      <c r="Y458" s="29" t="s">
        <v>923</v>
      </c>
      <c r="Z458" s="61"/>
    </row>
    <row r="459" spans="1:26" s="161" customFormat="1" ht="19.5" customHeight="1" x14ac:dyDescent="0.25">
      <c r="A459" s="50" t="s">
        <v>16</v>
      </c>
      <c r="B459" s="27">
        <v>2</v>
      </c>
      <c r="C459" s="27">
        <v>10</v>
      </c>
      <c r="D459" s="27">
        <v>2</v>
      </c>
      <c r="E459" s="27">
        <v>2</v>
      </c>
      <c r="F459" s="27">
        <v>4</v>
      </c>
      <c r="G459" s="27">
        <v>2</v>
      </c>
      <c r="H459" s="27">
        <v>5</v>
      </c>
      <c r="I459" s="27">
        <v>5</v>
      </c>
      <c r="J459" s="27">
        <v>1</v>
      </c>
      <c r="K459" s="27">
        <v>4</v>
      </c>
      <c r="L459" s="92">
        <v>0</v>
      </c>
      <c r="M459" s="92">
        <f t="shared" si="14"/>
        <v>37</v>
      </c>
      <c r="N459" s="27">
        <v>7</v>
      </c>
      <c r="O459" s="185">
        <f t="shared" si="15"/>
        <v>0.77083333333333337</v>
      </c>
      <c r="P459" s="55" t="s">
        <v>446</v>
      </c>
      <c r="Q459" s="19" t="s">
        <v>4765</v>
      </c>
      <c r="R459" s="41" t="s">
        <v>471</v>
      </c>
      <c r="S459" s="19" t="s">
        <v>540</v>
      </c>
      <c r="T459" s="28" t="s">
        <v>3661</v>
      </c>
      <c r="U459" s="17">
        <v>4</v>
      </c>
      <c r="V459" s="20" t="s">
        <v>609</v>
      </c>
      <c r="W459" s="18" t="s">
        <v>4756</v>
      </c>
      <c r="X459" s="18" t="s">
        <v>1252</v>
      </c>
      <c r="Y459" s="29" t="s">
        <v>452</v>
      </c>
      <c r="Z459" s="61"/>
    </row>
    <row r="460" spans="1:26" s="161" customFormat="1" ht="19.5" customHeight="1" x14ac:dyDescent="0.25">
      <c r="A460" s="50" t="s">
        <v>19</v>
      </c>
      <c r="B460" s="27">
        <v>2</v>
      </c>
      <c r="C460" s="27">
        <v>10</v>
      </c>
      <c r="D460" s="27">
        <v>2</v>
      </c>
      <c r="E460" s="27">
        <v>6</v>
      </c>
      <c r="F460" s="27">
        <v>4</v>
      </c>
      <c r="G460" s="27">
        <v>2</v>
      </c>
      <c r="H460" s="27">
        <v>5</v>
      </c>
      <c r="I460" s="27">
        <v>0</v>
      </c>
      <c r="J460" s="27">
        <v>0</v>
      </c>
      <c r="K460" s="27">
        <v>6</v>
      </c>
      <c r="L460" s="92">
        <v>0</v>
      </c>
      <c r="M460" s="92">
        <f t="shared" si="14"/>
        <v>37</v>
      </c>
      <c r="N460" s="27">
        <v>9</v>
      </c>
      <c r="O460" s="185">
        <f t="shared" si="15"/>
        <v>0.77083333333333337</v>
      </c>
      <c r="P460" s="55" t="s">
        <v>445</v>
      </c>
      <c r="Q460" s="19" t="s">
        <v>2012</v>
      </c>
      <c r="R460" s="41" t="s">
        <v>2013</v>
      </c>
      <c r="S460" s="19" t="s">
        <v>546</v>
      </c>
      <c r="T460" s="28" t="s">
        <v>1984</v>
      </c>
      <c r="U460" s="17">
        <v>4</v>
      </c>
      <c r="V460" s="20" t="s">
        <v>682</v>
      </c>
      <c r="W460" s="18" t="s">
        <v>1998</v>
      </c>
      <c r="X460" s="18" t="s">
        <v>1999</v>
      </c>
      <c r="Y460" s="29" t="s">
        <v>2000</v>
      </c>
      <c r="Z460" s="61"/>
    </row>
    <row r="461" spans="1:26" s="161" customFormat="1" ht="19.5" customHeight="1" x14ac:dyDescent="0.25">
      <c r="A461" s="50" t="s">
        <v>49</v>
      </c>
      <c r="B461" s="27">
        <v>2</v>
      </c>
      <c r="C461" s="27">
        <v>10</v>
      </c>
      <c r="D461" s="27">
        <v>1</v>
      </c>
      <c r="E461" s="27">
        <v>4</v>
      </c>
      <c r="F461" s="27">
        <v>4</v>
      </c>
      <c r="G461" s="27">
        <v>0</v>
      </c>
      <c r="H461" s="27">
        <v>4</v>
      </c>
      <c r="I461" s="27">
        <v>5</v>
      </c>
      <c r="J461" s="27">
        <v>3</v>
      </c>
      <c r="K461" s="27">
        <v>4</v>
      </c>
      <c r="L461" s="92">
        <v>0</v>
      </c>
      <c r="M461" s="92">
        <f t="shared" si="14"/>
        <v>37</v>
      </c>
      <c r="N461" s="27">
        <v>16</v>
      </c>
      <c r="O461" s="185">
        <f t="shared" si="15"/>
        <v>0.77083333333333337</v>
      </c>
      <c r="P461" s="55" t="s">
        <v>445</v>
      </c>
      <c r="Q461" s="19" t="s">
        <v>7314</v>
      </c>
      <c r="R461" s="41" t="s">
        <v>873</v>
      </c>
      <c r="S461" s="19" t="s">
        <v>628</v>
      </c>
      <c r="T461" s="28" t="s">
        <v>7303</v>
      </c>
      <c r="U461" s="17">
        <v>4</v>
      </c>
      <c r="V461" s="20" t="s">
        <v>682</v>
      </c>
      <c r="W461" s="18" t="s">
        <v>7301</v>
      </c>
      <c r="X461" s="18" t="s">
        <v>451</v>
      </c>
      <c r="Y461" s="29" t="s">
        <v>486</v>
      </c>
      <c r="Z461" s="61"/>
    </row>
    <row r="462" spans="1:26" s="161" customFormat="1" ht="19.5" customHeight="1" x14ac:dyDescent="0.25">
      <c r="A462" s="50" t="s">
        <v>389</v>
      </c>
      <c r="B462" s="27">
        <v>2</v>
      </c>
      <c r="C462" s="27">
        <v>6</v>
      </c>
      <c r="D462" s="27">
        <v>2</v>
      </c>
      <c r="E462" s="27">
        <v>5</v>
      </c>
      <c r="F462" s="27">
        <v>4</v>
      </c>
      <c r="G462" s="27">
        <v>2</v>
      </c>
      <c r="H462" s="27">
        <v>5</v>
      </c>
      <c r="I462" s="27">
        <v>5</v>
      </c>
      <c r="J462" s="27">
        <v>0</v>
      </c>
      <c r="K462" s="27">
        <v>4</v>
      </c>
      <c r="L462" s="92">
        <v>2</v>
      </c>
      <c r="M462" s="92">
        <f t="shared" si="14"/>
        <v>37</v>
      </c>
      <c r="N462" s="27">
        <v>9</v>
      </c>
      <c r="O462" s="185">
        <f t="shared" si="15"/>
        <v>0.77083333333333337</v>
      </c>
      <c r="P462" s="55" t="s">
        <v>446</v>
      </c>
      <c r="Q462" s="19" t="s">
        <v>3148</v>
      </c>
      <c r="R462" s="41" t="s">
        <v>1852</v>
      </c>
      <c r="S462" s="19" t="s">
        <v>486</v>
      </c>
      <c r="T462" s="28" t="s">
        <v>3122</v>
      </c>
      <c r="U462" s="17">
        <v>4</v>
      </c>
      <c r="V462" s="20" t="s">
        <v>637</v>
      </c>
      <c r="W462" s="18" t="s">
        <v>683</v>
      </c>
      <c r="X462" s="18" t="s">
        <v>468</v>
      </c>
      <c r="Y462" s="29" t="s">
        <v>463</v>
      </c>
      <c r="Z462" s="61"/>
    </row>
    <row r="463" spans="1:26" s="161" customFormat="1" ht="19.5" customHeight="1" x14ac:dyDescent="0.25">
      <c r="A463" s="50" t="s">
        <v>45</v>
      </c>
      <c r="B463" s="27">
        <v>2</v>
      </c>
      <c r="C463" s="27">
        <v>10</v>
      </c>
      <c r="D463" s="27">
        <v>2</v>
      </c>
      <c r="E463" s="27">
        <v>2</v>
      </c>
      <c r="F463" s="27">
        <v>4</v>
      </c>
      <c r="G463" s="27">
        <v>2</v>
      </c>
      <c r="H463" s="27">
        <v>5</v>
      </c>
      <c r="I463" s="27">
        <v>5</v>
      </c>
      <c r="J463" s="27">
        <v>3</v>
      </c>
      <c r="K463" s="27">
        <v>0</v>
      </c>
      <c r="L463" s="92">
        <v>2</v>
      </c>
      <c r="M463" s="92">
        <f t="shared" si="14"/>
        <v>37</v>
      </c>
      <c r="N463" s="27">
        <v>12</v>
      </c>
      <c r="O463" s="185">
        <f t="shared" si="15"/>
        <v>0.77083333333333337</v>
      </c>
      <c r="P463" s="55" t="s">
        <v>446</v>
      </c>
      <c r="Q463" s="19" t="s">
        <v>5423</v>
      </c>
      <c r="R463" s="41" t="s">
        <v>471</v>
      </c>
      <c r="S463" s="19" t="s">
        <v>736</v>
      </c>
      <c r="T463" s="28" t="s">
        <v>5402</v>
      </c>
      <c r="U463" s="17">
        <v>4</v>
      </c>
      <c r="V463" s="20" t="s">
        <v>519</v>
      </c>
      <c r="W463" s="18" t="s">
        <v>1990</v>
      </c>
      <c r="X463" s="18" t="s">
        <v>451</v>
      </c>
      <c r="Y463" s="29" t="s">
        <v>5412</v>
      </c>
      <c r="Z463" s="61"/>
    </row>
    <row r="464" spans="1:26" s="161" customFormat="1" ht="19.5" customHeight="1" x14ac:dyDescent="0.25">
      <c r="A464" s="50" t="s">
        <v>38</v>
      </c>
      <c r="B464" s="27">
        <v>2</v>
      </c>
      <c r="C464" s="27">
        <v>10</v>
      </c>
      <c r="D464" s="27">
        <v>1</v>
      </c>
      <c r="E464" s="27">
        <v>6</v>
      </c>
      <c r="F464" s="27">
        <v>3</v>
      </c>
      <c r="G464" s="27">
        <v>2</v>
      </c>
      <c r="H464" s="27">
        <v>5</v>
      </c>
      <c r="I464" s="27">
        <v>0</v>
      </c>
      <c r="J464" s="27">
        <v>2</v>
      </c>
      <c r="K464" s="27">
        <v>6</v>
      </c>
      <c r="L464" s="92">
        <v>0</v>
      </c>
      <c r="M464" s="92">
        <f t="shared" si="14"/>
        <v>37</v>
      </c>
      <c r="N464" s="27">
        <v>7</v>
      </c>
      <c r="O464" s="185">
        <f t="shared" si="15"/>
        <v>0.77083333333333337</v>
      </c>
      <c r="P464" s="55" t="s">
        <v>446</v>
      </c>
      <c r="Q464" s="19" t="s">
        <v>4766</v>
      </c>
      <c r="R464" s="41" t="s">
        <v>750</v>
      </c>
      <c r="S464" s="19" t="s">
        <v>497</v>
      </c>
      <c r="T464" s="28" t="s">
        <v>3661</v>
      </c>
      <c r="U464" s="17">
        <v>4</v>
      </c>
      <c r="V464" s="20" t="s">
        <v>1393</v>
      </c>
      <c r="W464" s="18" t="s">
        <v>4753</v>
      </c>
      <c r="X464" s="18" t="s">
        <v>488</v>
      </c>
      <c r="Y464" s="29" t="s">
        <v>1016</v>
      </c>
      <c r="Z464" s="61"/>
    </row>
    <row r="465" spans="1:267" s="161" customFormat="1" ht="19.5" customHeight="1" x14ac:dyDescent="0.25">
      <c r="A465" s="50" t="s">
        <v>420</v>
      </c>
      <c r="B465" s="27">
        <v>2</v>
      </c>
      <c r="C465" s="27">
        <v>7</v>
      </c>
      <c r="D465" s="27">
        <v>1</v>
      </c>
      <c r="E465" s="27">
        <v>3</v>
      </c>
      <c r="F465" s="27">
        <v>4</v>
      </c>
      <c r="G465" s="27">
        <v>2</v>
      </c>
      <c r="H465" s="27">
        <v>5</v>
      </c>
      <c r="I465" s="27">
        <v>5</v>
      </c>
      <c r="J465" s="27">
        <v>2</v>
      </c>
      <c r="K465" s="27">
        <v>4</v>
      </c>
      <c r="L465" s="92">
        <v>2</v>
      </c>
      <c r="M465" s="92">
        <f t="shared" si="14"/>
        <v>37</v>
      </c>
      <c r="N465" s="27">
        <v>9</v>
      </c>
      <c r="O465" s="185">
        <f t="shared" si="15"/>
        <v>0.77083333333333337</v>
      </c>
      <c r="P465" s="55" t="s">
        <v>445</v>
      </c>
      <c r="Q465" s="19" t="s">
        <v>3690</v>
      </c>
      <c r="R465" s="41" t="s">
        <v>969</v>
      </c>
      <c r="S465" s="19" t="s">
        <v>703</v>
      </c>
      <c r="T465" s="28" t="s">
        <v>3118</v>
      </c>
      <c r="U465" s="17">
        <v>4</v>
      </c>
      <c r="V465" s="20" t="s">
        <v>519</v>
      </c>
      <c r="W465" s="18" t="s">
        <v>1973</v>
      </c>
      <c r="X465" s="18" t="s">
        <v>771</v>
      </c>
      <c r="Y465" s="29" t="s">
        <v>489</v>
      </c>
      <c r="Z465" s="61"/>
    </row>
    <row r="466" spans="1:267" s="161" customFormat="1" ht="19.5" customHeight="1" x14ac:dyDescent="0.25">
      <c r="A466" s="50" t="s">
        <v>32</v>
      </c>
      <c r="B466" s="27">
        <v>2</v>
      </c>
      <c r="C466" s="27">
        <v>8</v>
      </c>
      <c r="D466" s="27">
        <v>2</v>
      </c>
      <c r="E466" s="27">
        <v>4</v>
      </c>
      <c r="F466" s="27">
        <v>0</v>
      </c>
      <c r="G466" s="27">
        <v>2</v>
      </c>
      <c r="H466" s="27">
        <v>5</v>
      </c>
      <c r="I466" s="27">
        <v>5</v>
      </c>
      <c r="J466" s="27">
        <v>1</v>
      </c>
      <c r="K466" s="27">
        <v>6</v>
      </c>
      <c r="L466" s="92">
        <v>2</v>
      </c>
      <c r="M466" s="92">
        <f t="shared" si="14"/>
        <v>37</v>
      </c>
      <c r="N466" s="27">
        <v>9</v>
      </c>
      <c r="O466" s="185">
        <f t="shared" si="15"/>
        <v>0.77083333333333337</v>
      </c>
      <c r="P466" s="55" t="s">
        <v>445</v>
      </c>
      <c r="Q466" s="19" t="s">
        <v>937</v>
      </c>
      <c r="R466" s="41" t="s">
        <v>938</v>
      </c>
      <c r="S466" s="19" t="s">
        <v>648</v>
      </c>
      <c r="T466" s="28" t="s">
        <v>681</v>
      </c>
      <c r="U466" s="17">
        <v>4</v>
      </c>
      <c r="V466" s="20" t="s">
        <v>682</v>
      </c>
      <c r="W466" s="18" t="s">
        <v>918</v>
      </c>
      <c r="X466" s="18" t="s">
        <v>771</v>
      </c>
      <c r="Y466" s="29" t="s">
        <v>452</v>
      </c>
      <c r="Z466" s="61"/>
    </row>
    <row r="467" spans="1:267" s="161" customFormat="1" ht="19.5" customHeight="1" x14ac:dyDescent="0.25">
      <c r="A467" s="50" t="s">
        <v>389</v>
      </c>
      <c r="B467" s="27">
        <v>2</v>
      </c>
      <c r="C467" s="27">
        <v>8</v>
      </c>
      <c r="D467" s="27">
        <v>1</v>
      </c>
      <c r="E467" s="27">
        <v>4</v>
      </c>
      <c r="F467" s="27">
        <v>4</v>
      </c>
      <c r="G467" s="27">
        <v>0</v>
      </c>
      <c r="H467" s="27">
        <v>5</v>
      </c>
      <c r="I467" s="27">
        <v>5</v>
      </c>
      <c r="J467" s="27">
        <v>2</v>
      </c>
      <c r="K467" s="27">
        <v>6</v>
      </c>
      <c r="L467" s="92">
        <v>0</v>
      </c>
      <c r="M467" s="92">
        <f t="shared" si="14"/>
        <v>37</v>
      </c>
      <c r="N467" s="27">
        <v>6</v>
      </c>
      <c r="O467" s="185">
        <f t="shared" si="15"/>
        <v>0.77083333333333337</v>
      </c>
      <c r="P467" s="55" t="s">
        <v>445</v>
      </c>
      <c r="Q467" s="19" t="s">
        <v>4841</v>
      </c>
      <c r="R467" s="41" t="s">
        <v>561</v>
      </c>
      <c r="S467" s="19" t="s">
        <v>551</v>
      </c>
      <c r="T467" s="28" t="s">
        <v>3662</v>
      </c>
      <c r="U467" s="17">
        <v>4</v>
      </c>
      <c r="V467" s="20" t="s">
        <v>609</v>
      </c>
      <c r="W467" s="18" t="s">
        <v>4842</v>
      </c>
      <c r="X467" s="18" t="s">
        <v>459</v>
      </c>
      <c r="Y467" s="29" t="s">
        <v>486</v>
      </c>
      <c r="Z467" s="61"/>
    </row>
    <row r="468" spans="1:267" s="161" customFormat="1" ht="19.5" customHeight="1" x14ac:dyDescent="0.25">
      <c r="A468" s="50" t="s">
        <v>45</v>
      </c>
      <c r="B468" s="27">
        <v>2</v>
      </c>
      <c r="C468" s="27">
        <v>10</v>
      </c>
      <c r="D468" s="27">
        <v>0</v>
      </c>
      <c r="E468" s="27">
        <v>3</v>
      </c>
      <c r="F468" s="27">
        <v>4</v>
      </c>
      <c r="G468" s="27">
        <v>0</v>
      </c>
      <c r="H468" s="27">
        <v>5</v>
      </c>
      <c r="I468" s="27">
        <v>5</v>
      </c>
      <c r="J468" s="27">
        <v>2</v>
      </c>
      <c r="K468" s="27">
        <v>6</v>
      </c>
      <c r="L468" s="92">
        <v>0</v>
      </c>
      <c r="M468" s="92">
        <f t="shared" si="14"/>
        <v>37</v>
      </c>
      <c r="N468" s="27">
        <v>10</v>
      </c>
      <c r="O468" s="185">
        <f t="shared" si="15"/>
        <v>0.77083333333333337</v>
      </c>
      <c r="P468" s="55" t="s">
        <v>445</v>
      </c>
      <c r="Q468" s="19" t="s">
        <v>1186</v>
      </c>
      <c r="R468" s="41" t="s">
        <v>518</v>
      </c>
      <c r="S468" s="19" t="s">
        <v>494</v>
      </c>
      <c r="T468" s="28" t="s">
        <v>1177</v>
      </c>
      <c r="U468" s="17">
        <v>4</v>
      </c>
      <c r="V468" s="20" t="s">
        <v>645</v>
      </c>
      <c r="W468" s="18" t="s">
        <v>1187</v>
      </c>
      <c r="X468" s="18" t="s">
        <v>651</v>
      </c>
      <c r="Y468" s="29" t="s">
        <v>466</v>
      </c>
      <c r="Z468" s="61"/>
    </row>
    <row r="469" spans="1:267" s="161" customFormat="1" ht="19.5" customHeight="1" x14ac:dyDescent="0.25">
      <c r="A469" s="50" t="s">
        <v>423</v>
      </c>
      <c r="B469" s="27">
        <v>2</v>
      </c>
      <c r="C469" s="27">
        <v>10</v>
      </c>
      <c r="D469" s="27">
        <v>2</v>
      </c>
      <c r="E469" s="27">
        <v>6</v>
      </c>
      <c r="F469" s="27">
        <v>4</v>
      </c>
      <c r="G469" s="27">
        <v>0</v>
      </c>
      <c r="H469" s="27">
        <v>5</v>
      </c>
      <c r="I469" s="27">
        <v>5</v>
      </c>
      <c r="J469" s="27">
        <v>3</v>
      </c>
      <c r="K469" s="27">
        <v>0</v>
      </c>
      <c r="L469" s="92">
        <v>0</v>
      </c>
      <c r="M469" s="92">
        <f t="shared" si="14"/>
        <v>37</v>
      </c>
      <c r="N469" s="27">
        <v>12</v>
      </c>
      <c r="O469" s="185">
        <f t="shared" si="15"/>
        <v>0.77083333333333337</v>
      </c>
      <c r="P469" s="55" t="s">
        <v>446</v>
      </c>
      <c r="Q469" s="19" t="s">
        <v>6553</v>
      </c>
      <c r="R469" s="41" t="s">
        <v>740</v>
      </c>
      <c r="S469" s="19" t="s">
        <v>542</v>
      </c>
      <c r="T469" s="28" t="s">
        <v>6527</v>
      </c>
      <c r="U469" s="17">
        <v>4</v>
      </c>
      <c r="V469" s="20" t="s">
        <v>637</v>
      </c>
      <c r="W469" s="18" t="s">
        <v>6537</v>
      </c>
      <c r="X469" s="18" t="s">
        <v>771</v>
      </c>
      <c r="Y469" s="29" t="s">
        <v>466</v>
      </c>
      <c r="Z469" s="61"/>
    </row>
    <row r="470" spans="1:267" s="161" customFormat="1" ht="19.5" customHeight="1" x14ac:dyDescent="0.25">
      <c r="A470" s="50" t="s">
        <v>36</v>
      </c>
      <c r="B470" s="27">
        <v>2</v>
      </c>
      <c r="C470" s="27">
        <v>9</v>
      </c>
      <c r="D470" s="27">
        <v>2</v>
      </c>
      <c r="E470" s="27">
        <v>5</v>
      </c>
      <c r="F470" s="27">
        <v>4</v>
      </c>
      <c r="G470" s="27">
        <v>2</v>
      </c>
      <c r="H470" s="27">
        <v>5</v>
      </c>
      <c r="I470" s="27">
        <v>5</v>
      </c>
      <c r="J470" s="27">
        <v>1</v>
      </c>
      <c r="K470" s="27">
        <v>0</v>
      </c>
      <c r="L470" s="92">
        <v>2</v>
      </c>
      <c r="M470" s="92">
        <f t="shared" si="14"/>
        <v>37</v>
      </c>
      <c r="N470" s="27">
        <v>8</v>
      </c>
      <c r="O470" s="185">
        <f t="shared" si="15"/>
        <v>0.77083333333333337</v>
      </c>
      <c r="P470" s="55" t="s">
        <v>445</v>
      </c>
      <c r="Q470" s="19" t="s">
        <v>5865</v>
      </c>
      <c r="R470" s="41" t="s">
        <v>607</v>
      </c>
      <c r="S470" s="19" t="s">
        <v>462</v>
      </c>
      <c r="T470" s="28" t="s">
        <v>8947</v>
      </c>
      <c r="U470" s="17">
        <v>4</v>
      </c>
      <c r="V470" s="20" t="s">
        <v>1409</v>
      </c>
      <c r="W470" s="18" t="s">
        <v>5859</v>
      </c>
      <c r="X470" s="18" t="s">
        <v>1183</v>
      </c>
      <c r="Y470" s="29" t="s">
        <v>1579</v>
      </c>
      <c r="Z470" s="61"/>
    </row>
    <row r="471" spans="1:267" s="161" customFormat="1" ht="19.5" customHeight="1" x14ac:dyDescent="0.25">
      <c r="A471" s="50" t="s">
        <v>390</v>
      </c>
      <c r="B471" s="27">
        <v>2</v>
      </c>
      <c r="C471" s="27">
        <v>9</v>
      </c>
      <c r="D471" s="27">
        <v>2</v>
      </c>
      <c r="E471" s="27">
        <v>2</v>
      </c>
      <c r="F471" s="27">
        <v>3</v>
      </c>
      <c r="G471" s="27">
        <v>2</v>
      </c>
      <c r="H471" s="27">
        <v>5</v>
      </c>
      <c r="I471" s="27">
        <v>5</v>
      </c>
      <c r="J471" s="27">
        <v>1</v>
      </c>
      <c r="K471" s="27">
        <v>4</v>
      </c>
      <c r="L471" s="92">
        <v>2</v>
      </c>
      <c r="M471" s="92">
        <f t="shared" si="14"/>
        <v>37</v>
      </c>
      <c r="N471" s="27">
        <v>9</v>
      </c>
      <c r="O471" s="185">
        <f t="shared" si="15"/>
        <v>0.77083333333333337</v>
      </c>
      <c r="P471" s="55" t="s">
        <v>445</v>
      </c>
      <c r="Q471" s="19" t="s">
        <v>2271</v>
      </c>
      <c r="R471" s="41" t="s">
        <v>473</v>
      </c>
      <c r="S471" s="19" t="s">
        <v>991</v>
      </c>
      <c r="T471" s="28" t="s">
        <v>3118</v>
      </c>
      <c r="U471" s="17">
        <v>4</v>
      </c>
      <c r="V471" s="20" t="s">
        <v>609</v>
      </c>
      <c r="W471" s="18" t="s">
        <v>3679</v>
      </c>
      <c r="X471" s="18" t="s">
        <v>771</v>
      </c>
      <c r="Y471" s="29" t="s">
        <v>486</v>
      </c>
      <c r="Z471" s="61"/>
    </row>
    <row r="472" spans="1:267" s="161" customFormat="1" ht="19.5" customHeight="1" x14ac:dyDescent="0.25">
      <c r="A472" s="50" t="s">
        <v>29</v>
      </c>
      <c r="B472" s="27">
        <v>2</v>
      </c>
      <c r="C472" s="27">
        <v>10</v>
      </c>
      <c r="D472" s="27">
        <v>2</v>
      </c>
      <c r="E472" s="27">
        <v>4</v>
      </c>
      <c r="F472" s="27">
        <v>3</v>
      </c>
      <c r="G472" s="27">
        <v>0</v>
      </c>
      <c r="H472" s="27">
        <v>5</v>
      </c>
      <c r="I472" s="27">
        <v>5</v>
      </c>
      <c r="J472" s="27">
        <v>2</v>
      </c>
      <c r="K472" s="27">
        <v>4</v>
      </c>
      <c r="L472" s="92">
        <v>0</v>
      </c>
      <c r="M472" s="92">
        <f t="shared" si="14"/>
        <v>37</v>
      </c>
      <c r="N472" s="27">
        <v>8</v>
      </c>
      <c r="O472" s="185">
        <f t="shared" si="15"/>
        <v>0.77083333333333337</v>
      </c>
      <c r="P472" s="55" t="s">
        <v>445</v>
      </c>
      <c r="Q472" s="19" t="s">
        <v>5864</v>
      </c>
      <c r="R472" s="41" t="s">
        <v>816</v>
      </c>
      <c r="S472" s="19" t="s">
        <v>540</v>
      </c>
      <c r="T472" s="28" t="s">
        <v>8947</v>
      </c>
      <c r="U472" s="17">
        <v>4</v>
      </c>
      <c r="V472" s="20" t="s">
        <v>1409</v>
      </c>
      <c r="W472" s="18" t="s">
        <v>5859</v>
      </c>
      <c r="X472" s="18" t="s">
        <v>1183</v>
      </c>
      <c r="Y472" s="29" t="s">
        <v>1579</v>
      </c>
      <c r="Z472" s="61"/>
    </row>
    <row r="473" spans="1:267" s="161" customFormat="1" ht="19.5" customHeight="1" x14ac:dyDescent="0.25">
      <c r="A473" s="50" t="s">
        <v>21</v>
      </c>
      <c r="B473" s="27">
        <v>2</v>
      </c>
      <c r="C473" s="27">
        <v>10</v>
      </c>
      <c r="D473" s="27">
        <v>2</v>
      </c>
      <c r="E473" s="27">
        <v>5</v>
      </c>
      <c r="F473" s="27">
        <v>0</v>
      </c>
      <c r="G473" s="27">
        <v>2</v>
      </c>
      <c r="H473" s="27">
        <v>5</v>
      </c>
      <c r="I473" s="27">
        <v>5</v>
      </c>
      <c r="J473" s="27">
        <v>0</v>
      </c>
      <c r="K473" s="27">
        <v>4</v>
      </c>
      <c r="L473" s="92">
        <v>2</v>
      </c>
      <c r="M473" s="92">
        <f t="shared" si="14"/>
        <v>37</v>
      </c>
      <c r="N473" s="27">
        <v>5</v>
      </c>
      <c r="O473" s="185">
        <f t="shared" si="15"/>
        <v>0.77083333333333337</v>
      </c>
      <c r="P473" s="55" t="s">
        <v>445</v>
      </c>
      <c r="Q473" s="19" t="s">
        <v>709</v>
      </c>
      <c r="R473" s="41" t="s">
        <v>500</v>
      </c>
      <c r="S473" s="19" t="s">
        <v>466</v>
      </c>
      <c r="T473" s="28" t="s">
        <v>3662</v>
      </c>
      <c r="U473" s="17">
        <v>4</v>
      </c>
      <c r="V473" s="20" t="s">
        <v>682</v>
      </c>
      <c r="W473" s="18" t="s">
        <v>2439</v>
      </c>
      <c r="X473" s="18" t="s">
        <v>1377</v>
      </c>
      <c r="Y473" s="29" t="s">
        <v>2269</v>
      </c>
      <c r="Z473" s="61"/>
    </row>
    <row r="474" spans="1:267" s="161" customFormat="1" ht="19.5" customHeight="1" x14ac:dyDescent="0.25">
      <c r="A474" s="50" t="s">
        <v>27</v>
      </c>
      <c r="B474" s="27">
        <v>2</v>
      </c>
      <c r="C474" s="27">
        <v>10</v>
      </c>
      <c r="D474" s="27">
        <v>2</v>
      </c>
      <c r="E474" s="27">
        <v>6</v>
      </c>
      <c r="F474" s="27">
        <v>4</v>
      </c>
      <c r="G474" s="27">
        <v>0</v>
      </c>
      <c r="H474" s="27">
        <v>3</v>
      </c>
      <c r="I474" s="27">
        <v>5</v>
      </c>
      <c r="J474" s="27">
        <v>1</v>
      </c>
      <c r="K474" s="27">
        <v>2</v>
      </c>
      <c r="L474" s="92">
        <v>2</v>
      </c>
      <c r="M474" s="92">
        <f t="shared" si="14"/>
        <v>37</v>
      </c>
      <c r="N474" s="27">
        <v>6</v>
      </c>
      <c r="O474" s="185">
        <f t="shared" si="15"/>
        <v>0.77083333333333337</v>
      </c>
      <c r="P474" s="55" t="s">
        <v>446</v>
      </c>
      <c r="Q474" s="19" t="s">
        <v>3065</v>
      </c>
      <c r="R474" s="41" t="s">
        <v>478</v>
      </c>
      <c r="S474" s="19" t="s">
        <v>636</v>
      </c>
      <c r="T474" s="28" t="s">
        <v>3056</v>
      </c>
      <c r="U474" s="17">
        <v>4</v>
      </c>
      <c r="V474" s="20" t="s">
        <v>682</v>
      </c>
      <c r="W474" s="18" t="s">
        <v>3057</v>
      </c>
      <c r="X474" s="18" t="s">
        <v>1208</v>
      </c>
      <c r="Y474" s="29" t="s">
        <v>452</v>
      </c>
      <c r="Z474" s="61"/>
    </row>
    <row r="475" spans="1:267" s="161" customFormat="1" ht="19.5" customHeight="1" x14ac:dyDescent="0.25">
      <c r="A475" s="67" t="s">
        <v>403</v>
      </c>
      <c r="B475" s="31">
        <v>2</v>
      </c>
      <c r="C475" s="31">
        <v>10</v>
      </c>
      <c r="D475" s="31">
        <v>0</v>
      </c>
      <c r="E475" s="31">
        <v>5</v>
      </c>
      <c r="F475" s="31">
        <v>3</v>
      </c>
      <c r="G475" s="31">
        <v>0</v>
      </c>
      <c r="H475" s="31">
        <v>5</v>
      </c>
      <c r="I475" s="31">
        <v>5</v>
      </c>
      <c r="J475" s="31">
        <v>1</v>
      </c>
      <c r="K475" s="31">
        <v>4</v>
      </c>
      <c r="L475" s="97">
        <v>2</v>
      </c>
      <c r="M475" s="92">
        <f t="shared" si="14"/>
        <v>37</v>
      </c>
      <c r="N475" s="31">
        <v>5</v>
      </c>
      <c r="O475" s="185">
        <f t="shared" si="15"/>
        <v>0.77083333333333337</v>
      </c>
      <c r="P475" s="65" t="s">
        <v>445</v>
      </c>
      <c r="Q475" s="19" t="s">
        <v>5139</v>
      </c>
      <c r="R475" s="41" t="s">
        <v>684</v>
      </c>
      <c r="S475" s="19" t="s">
        <v>474</v>
      </c>
      <c r="T475" s="40" t="s">
        <v>3663</v>
      </c>
      <c r="U475" s="32">
        <v>4</v>
      </c>
      <c r="V475" s="20" t="s">
        <v>682</v>
      </c>
      <c r="W475" s="33" t="s">
        <v>5132</v>
      </c>
      <c r="X475" s="33" t="s">
        <v>771</v>
      </c>
      <c r="Y475" s="34" t="s">
        <v>474</v>
      </c>
      <c r="Z475" s="186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87"/>
      <c r="DX475" s="187"/>
      <c r="DY475" s="187"/>
      <c r="DZ475" s="187"/>
      <c r="EA475" s="187"/>
      <c r="EB475" s="187"/>
      <c r="EC475" s="187"/>
      <c r="ED475" s="187"/>
      <c r="EE475" s="187"/>
      <c r="EF475" s="187"/>
      <c r="EG475" s="187"/>
      <c r="EH475" s="187"/>
      <c r="EI475" s="187"/>
      <c r="EJ475" s="187"/>
      <c r="EK475" s="187"/>
      <c r="EL475" s="187"/>
      <c r="EM475" s="187"/>
      <c r="EN475" s="187"/>
      <c r="EO475" s="187"/>
      <c r="EP475" s="187"/>
      <c r="EQ475" s="187"/>
      <c r="ER475" s="187"/>
      <c r="ES475" s="187"/>
      <c r="ET475" s="187"/>
      <c r="EU475" s="187"/>
      <c r="EV475" s="187"/>
      <c r="EW475" s="187"/>
      <c r="EX475" s="187"/>
      <c r="EY475" s="187"/>
      <c r="EZ475" s="187"/>
      <c r="FA475" s="187"/>
      <c r="FB475" s="187"/>
      <c r="FC475" s="187"/>
      <c r="FD475" s="187"/>
      <c r="FE475" s="187"/>
      <c r="FF475" s="187"/>
      <c r="FG475" s="187"/>
      <c r="FH475" s="187"/>
      <c r="FI475" s="187"/>
      <c r="FJ475" s="187"/>
      <c r="FK475" s="187"/>
      <c r="FL475" s="187"/>
      <c r="FM475" s="187"/>
      <c r="FN475" s="187"/>
      <c r="FO475" s="187"/>
      <c r="FP475" s="187"/>
      <c r="FQ475" s="187"/>
      <c r="FR475" s="187"/>
      <c r="FS475" s="187"/>
      <c r="FT475" s="187"/>
      <c r="FU475" s="187"/>
      <c r="FV475" s="187"/>
      <c r="FW475" s="187"/>
      <c r="FX475" s="187"/>
      <c r="FY475" s="187"/>
      <c r="FZ475" s="187"/>
      <c r="GA475" s="187"/>
      <c r="GB475" s="187"/>
      <c r="GC475" s="187"/>
      <c r="GD475" s="187"/>
      <c r="GE475" s="187"/>
      <c r="GF475" s="187"/>
      <c r="GG475" s="187"/>
      <c r="GH475" s="187"/>
      <c r="GI475" s="187"/>
      <c r="GJ475" s="187"/>
      <c r="GK475" s="187"/>
      <c r="GL475" s="187"/>
      <c r="GM475" s="187"/>
      <c r="GN475" s="187"/>
      <c r="GO475" s="187"/>
      <c r="GP475" s="187"/>
      <c r="GQ475" s="187"/>
      <c r="GR475" s="187"/>
      <c r="GS475" s="187"/>
      <c r="GT475" s="187"/>
      <c r="GU475" s="187"/>
      <c r="GV475" s="187"/>
      <c r="GW475" s="187"/>
      <c r="GX475" s="187"/>
      <c r="GY475" s="187"/>
      <c r="GZ475" s="187"/>
      <c r="HA475" s="187"/>
      <c r="HB475" s="187"/>
      <c r="HC475" s="187"/>
      <c r="HD475" s="187"/>
      <c r="HE475" s="187"/>
      <c r="HF475" s="187"/>
      <c r="HG475" s="187"/>
      <c r="HH475" s="187"/>
      <c r="HI475" s="187"/>
      <c r="HJ475" s="187"/>
      <c r="HK475" s="187"/>
      <c r="HL475" s="187"/>
      <c r="HM475" s="187"/>
      <c r="HN475" s="187"/>
      <c r="HO475" s="187"/>
      <c r="HP475" s="187"/>
      <c r="HQ475" s="187"/>
      <c r="HR475" s="187"/>
      <c r="HS475" s="187"/>
      <c r="HT475" s="187"/>
      <c r="HU475" s="187"/>
      <c r="HV475" s="187"/>
      <c r="HW475" s="187"/>
      <c r="HX475" s="187"/>
      <c r="HY475" s="187"/>
      <c r="HZ475" s="187"/>
      <c r="IA475" s="187"/>
      <c r="IB475" s="187"/>
      <c r="IC475" s="187"/>
      <c r="ID475" s="187"/>
      <c r="IE475" s="187"/>
      <c r="IF475" s="187"/>
      <c r="IG475" s="187"/>
      <c r="IH475" s="187"/>
      <c r="II475" s="187"/>
      <c r="IJ475" s="187"/>
      <c r="IK475" s="187"/>
      <c r="IL475" s="187"/>
      <c r="IM475" s="187"/>
      <c r="IN475" s="187"/>
      <c r="IO475" s="187"/>
      <c r="IP475" s="187"/>
      <c r="IQ475" s="187"/>
      <c r="IR475" s="187"/>
      <c r="IS475" s="187"/>
      <c r="IT475" s="187"/>
      <c r="IU475" s="187"/>
      <c r="IV475" s="187"/>
      <c r="IW475" s="187"/>
      <c r="IX475" s="187"/>
      <c r="IY475" s="187"/>
      <c r="IZ475" s="187"/>
      <c r="JA475" s="187"/>
      <c r="JB475" s="187"/>
      <c r="JC475" s="187"/>
      <c r="JD475" s="187"/>
      <c r="JE475" s="187"/>
      <c r="JF475" s="187"/>
      <c r="JG475" s="187"/>
    </row>
    <row r="476" spans="1:267" s="161" customFormat="1" ht="19.5" customHeight="1" x14ac:dyDescent="0.25">
      <c r="A476" s="50" t="s">
        <v>7830</v>
      </c>
      <c r="B476" s="27">
        <v>2</v>
      </c>
      <c r="C476" s="27">
        <v>8</v>
      </c>
      <c r="D476" s="27">
        <v>2</v>
      </c>
      <c r="E476" s="27">
        <v>3</v>
      </c>
      <c r="F476" s="27">
        <v>4</v>
      </c>
      <c r="G476" s="27">
        <v>0</v>
      </c>
      <c r="H476" s="27">
        <v>5</v>
      </c>
      <c r="I476" s="27">
        <v>5</v>
      </c>
      <c r="J476" s="27">
        <v>0</v>
      </c>
      <c r="K476" s="27">
        <v>6</v>
      </c>
      <c r="L476" s="92">
        <v>2</v>
      </c>
      <c r="M476" s="92">
        <f t="shared" si="14"/>
        <v>37</v>
      </c>
      <c r="N476" s="27">
        <v>12</v>
      </c>
      <c r="O476" s="185">
        <f t="shared" si="15"/>
        <v>0.77083333333333337</v>
      </c>
      <c r="P476" s="55" t="s">
        <v>446</v>
      </c>
      <c r="Q476" s="19" t="s">
        <v>7831</v>
      </c>
      <c r="R476" s="41" t="s">
        <v>750</v>
      </c>
      <c r="S476" s="19" t="s">
        <v>7832</v>
      </c>
      <c r="T476" s="28" t="s">
        <v>7778</v>
      </c>
      <c r="U476" s="17">
        <v>4</v>
      </c>
      <c r="V476" s="20" t="s">
        <v>609</v>
      </c>
      <c r="W476" s="18" t="s">
        <v>7789</v>
      </c>
      <c r="X476" s="18" t="s">
        <v>7790</v>
      </c>
      <c r="Y476" s="29" t="s">
        <v>469</v>
      </c>
      <c r="Z476" s="61"/>
    </row>
    <row r="477" spans="1:267" s="161" customFormat="1" ht="19.5" customHeight="1" x14ac:dyDescent="0.25">
      <c r="A477" s="50" t="s">
        <v>21</v>
      </c>
      <c r="B477" s="27">
        <v>2</v>
      </c>
      <c r="C477" s="27">
        <v>9</v>
      </c>
      <c r="D477" s="27">
        <v>2</v>
      </c>
      <c r="E477" s="27">
        <v>3</v>
      </c>
      <c r="F477" s="27">
        <v>2</v>
      </c>
      <c r="G477" s="27">
        <v>0</v>
      </c>
      <c r="H477" s="27">
        <v>5</v>
      </c>
      <c r="I477" s="27">
        <v>5</v>
      </c>
      <c r="J477" s="27">
        <v>1</v>
      </c>
      <c r="K477" s="27">
        <v>6</v>
      </c>
      <c r="L477" s="92">
        <v>2</v>
      </c>
      <c r="M477" s="92">
        <f t="shared" si="14"/>
        <v>37</v>
      </c>
      <c r="N477" s="27">
        <v>5</v>
      </c>
      <c r="O477" s="185">
        <f t="shared" si="15"/>
        <v>0.77083333333333337</v>
      </c>
      <c r="P477" s="55" t="s">
        <v>445</v>
      </c>
      <c r="Q477" s="19" t="s">
        <v>2456</v>
      </c>
      <c r="R477" s="41" t="s">
        <v>840</v>
      </c>
      <c r="S477" s="19" t="s">
        <v>721</v>
      </c>
      <c r="T477" s="28" t="s">
        <v>2445</v>
      </c>
      <c r="U477" s="17">
        <v>4</v>
      </c>
      <c r="V477" s="20" t="s">
        <v>682</v>
      </c>
      <c r="W477" s="18" t="s">
        <v>2455</v>
      </c>
      <c r="X477" s="18" t="s">
        <v>651</v>
      </c>
      <c r="Y477" s="29" t="s">
        <v>923</v>
      </c>
      <c r="Z477" s="61"/>
    </row>
    <row r="478" spans="1:267" s="161" customFormat="1" ht="19.5" customHeight="1" x14ac:dyDescent="0.25">
      <c r="A478" s="50" t="s">
        <v>49</v>
      </c>
      <c r="B478" s="27">
        <v>2</v>
      </c>
      <c r="C478" s="27">
        <v>10</v>
      </c>
      <c r="D478" s="27">
        <v>2</v>
      </c>
      <c r="E478" s="27">
        <v>3</v>
      </c>
      <c r="F478" s="27">
        <v>4</v>
      </c>
      <c r="G478" s="27">
        <v>0</v>
      </c>
      <c r="H478" s="27">
        <v>5</v>
      </c>
      <c r="I478" s="27">
        <v>5</v>
      </c>
      <c r="J478" s="27">
        <v>0</v>
      </c>
      <c r="K478" s="27">
        <v>6</v>
      </c>
      <c r="L478" s="92">
        <v>0</v>
      </c>
      <c r="M478" s="92">
        <f t="shared" si="14"/>
        <v>37</v>
      </c>
      <c r="N478" s="27">
        <v>12</v>
      </c>
      <c r="O478" s="185">
        <f t="shared" si="15"/>
        <v>0.77083333333333337</v>
      </c>
      <c r="P478" s="55" t="s">
        <v>446</v>
      </c>
      <c r="Q478" s="19" t="s">
        <v>7833</v>
      </c>
      <c r="R478" s="41" t="s">
        <v>448</v>
      </c>
      <c r="S478" s="19" t="s">
        <v>469</v>
      </c>
      <c r="T478" s="28" t="s">
        <v>7778</v>
      </c>
      <c r="U478" s="17">
        <v>4</v>
      </c>
      <c r="V478" s="20" t="s">
        <v>1190</v>
      </c>
      <c r="W478" s="18" t="s">
        <v>7834</v>
      </c>
      <c r="X478" s="18" t="s">
        <v>916</v>
      </c>
      <c r="Y478" s="29" t="s">
        <v>1078</v>
      </c>
      <c r="Z478" s="61"/>
    </row>
    <row r="479" spans="1:267" s="161" customFormat="1" ht="19.5" customHeight="1" x14ac:dyDescent="0.25">
      <c r="A479" s="50" t="s">
        <v>42</v>
      </c>
      <c r="B479" s="27">
        <v>2</v>
      </c>
      <c r="C479" s="27">
        <v>9</v>
      </c>
      <c r="D479" s="27">
        <v>1</v>
      </c>
      <c r="E479" s="27">
        <v>3</v>
      </c>
      <c r="F479" s="27">
        <v>2</v>
      </c>
      <c r="G479" s="27">
        <v>2</v>
      </c>
      <c r="H479" s="27">
        <v>5</v>
      </c>
      <c r="I479" s="27">
        <v>5</v>
      </c>
      <c r="J479" s="27">
        <v>2</v>
      </c>
      <c r="K479" s="27">
        <v>6</v>
      </c>
      <c r="L479" s="92">
        <v>0</v>
      </c>
      <c r="M479" s="92">
        <f t="shared" si="14"/>
        <v>37</v>
      </c>
      <c r="N479" s="27">
        <v>17</v>
      </c>
      <c r="O479" s="185">
        <f t="shared" si="15"/>
        <v>0.77083333333333337</v>
      </c>
      <c r="P479" s="55" t="s">
        <v>445</v>
      </c>
      <c r="Q479" s="19" t="s">
        <v>4802</v>
      </c>
      <c r="R479" s="41" t="s">
        <v>491</v>
      </c>
      <c r="S479" s="19" t="s">
        <v>540</v>
      </c>
      <c r="T479" s="28" t="s">
        <v>7303</v>
      </c>
      <c r="U479" s="17">
        <v>4</v>
      </c>
      <c r="V479" s="20" t="s">
        <v>519</v>
      </c>
      <c r="W479" s="18" t="s">
        <v>7304</v>
      </c>
      <c r="X479" s="18" t="s">
        <v>451</v>
      </c>
      <c r="Y479" s="29" t="s">
        <v>2269</v>
      </c>
      <c r="Z479" s="61"/>
    </row>
    <row r="480" spans="1:267" s="161" customFormat="1" ht="19.5" customHeight="1" x14ac:dyDescent="0.25">
      <c r="A480" s="50" t="s">
        <v>23</v>
      </c>
      <c r="B480" s="27">
        <v>2</v>
      </c>
      <c r="C480" s="27">
        <v>9</v>
      </c>
      <c r="D480" s="27">
        <v>0</v>
      </c>
      <c r="E480" s="27">
        <v>5</v>
      </c>
      <c r="F480" s="27">
        <v>4</v>
      </c>
      <c r="G480" s="27">
        <v>0</v>
      </c>
      <c r="H480" s="27">
        <v>5</v>
      </c>
      <c r="I480" s="27">
        <v>5</v>
      </c>
      <c r="J480" s="27">
        <v>3</v>
      </c>
      <c r="K480" s="27">
        <v>4</v>
      </c>
      <c r="L480" s="92">
        <v>0</v>
      </c>
      <c r="M480" s="92">
        <f t="shared" si="14"/>
        <v>37</v>
      </c>
      <c r="N480" s="27">
        <v>9</v>
      </c>
      <c r="O480" s="185">
        <f t="shared" si="15"/>
        <v>0.77083333333333337</v>
      </c>
      <c r="P480" s="55" t="s">
        <v>445</v>
      </c>
      <c r="Q480" s="19" t="s">
        <v>2014</v>
      </c>
      <c r="R480" s="41" t="s">
        <v>622</v>
      </c>
      <c r="S480" s="19" t="s">
        <v>599</v>
      </c>
      <c r="T480" s="28" t="s">
        <v>1984</v>
      </c>
      <c r="U480" s="17">
        <v>4</v>
      </c>
      <c r="V480" s="20" t="s">
        <v>682</v>
      </c>
      <c r="W480" s="18" t="s">
        <v>1998</v>
      </c>
      <c r="X480" s="18" t="s">
        <v>1999</v>
      </c>
      <c r="Y480" s="29" t="s">
        <v>2000</v>
      </c>
      <c r="Z480" s="61"/>
    </row>
    <row r="481" spans="1:26" s="161" customFormat="1" ht="19.5" customHeight="1" x14ac:dyDescent="0.25">
      <c r="A481" s="50" t="s">
        <v>33</v>
      </c>
      <c r="B481" s="27">
        <v>2</v>
      </c>
      <c r="C481" s="27">
        <v>9</v>
      </c>
      <c r="D481" s="27">
        <v>2</v>
      </c>
      <c r="E481" s="27">
        <v>6</v>
      </c>
      <c r="F481" s="27">
        <v>0</v>
      </c>
      <c r="G481" s="27">
        <v>0</v>
      </c>
      <c r="H481" s="27">
        <v>5</v>
      </c>
      <c r="I481" s="27">
        <v>5</v>
      </c>
      <c r="J481" s="27">
        <v>2</v>
      </c>
      <c r="K481" s="27">
        <v>6</v>
      </c>
      <c r="L481" s="92">
        <v>0</v>
      </c>
      <c r="M481" s="92">
        <f t="shared" si="14"/>
        <v>37</v>
      </c>
      <c r="N481" s="27">
        <v>7</v>
      </c>
      <c r="O481" s="185">
        <f t="shared" si="15"/>
        <v>0.77083333333333337</v>
      </c>
      <c r="P481" s="55" t="s">
        <v>445</v>
      </c>
      <c r="Q481" s="19" t="s">
        <v>6934</v>
      </c>
      <c r="R481" s="41" t="s">
        <v>843</v>
      </c>
      <c r="S481" s="19" t="s">
        <v>559</v>
      </c>
      <c r="T481" s="28" t="s">
        <v>3671</v>
      </c>
      <c r="U481" s="17">
        <v>4</v>
      </c>
      <c r="V481" s="20" t="s">
        <v>645</v>
      </c>
      <c r="W481" s="18" t="s">
        <v>795</v>
      </c>
      <c r="X481" s="18" t="s">
        <v>1377</v>
      </c>
      <c r="Y481" s="29" t="s">
        <v>452</v>
      </c>
      <c r="Z481" s="61"/>
    </row>
    <row r="482" spans="1:26" s="161" customFormat="1" ht="19.5" customHeight="1" x14ac:dyDescent="0.25">
      <c r="A482" s="50" t="s">
        <v>26</v>
      </c>
      <c r="B482" s="27">
        <v>2</v>
      </c>
      <c r="C482" s="27">
        <v>9</v>
      </c>
      <c r="D482" s="27">
        <v>2</v>
      </c>
      <c r="E482" s="27">
        <v>6</v>
      </c>
      <c r="F482" s="27">
        <v>4</v>
      </c>
      <c r="G482" s="27">
        <v>2</v>
      </c>
      <c r="H482" s="27">
        <v>5</v>
      </c>
      <c r="I482" s="27">
        <v>5</v>
      </c>
      <c r="J482" s="27">
        <v>0</v>
      </c>
      <c r="K482" s="27">
        <v>2</v>
      </c>
      <c r="L482" s="92">
        <v>0</v>
      </c>
      <c r="M482" s="92">
        <f t="shared" si="14"/>
        <v>37</v>
      </c>
      <c r="N482" s="27">
        <v>7</v>
      </c>
      <c r="O482" s="185">
        <f t="shared" si="15"/>
        <v>0.77083333333333337</v>
      </c>
      <c r="P482" s="55" t="s">
        <v>445</v>
      </c>
      <c r="Q482" s="19" t="s">
        <v>780</v>
      </c>
      <c r="R482" s="41" t="s">
        <v>525</v>
      </c>
      <c r="S482" s="19" t="s">
        <v>556</v>
      </c>
      <c r="T482" s="28" t="s">
        <v>3668</v>
      </c>
      <c r="U482" s="17">
        <v>4</v>
      </c>
      <c r="V482" s="17" t="s">
        <v>682</v>
      </c>
      <c r="W482" s="18" t="s">
        <v>2395</v>
      </c>
      <c r="X482" s="18" t="s">
        <v>2679</v>
      </c>
      <c r="Y482" s="29" t="s">
        <v>463</v>
      </c>
      <c r="Z482" s="61"/>
    </row>
    <row r="483" spans="1:26" s="161" customFormat="1" ht="19.5" customHeight="1" x14ac:dyDescent="0.25">
      <c r="A483" s="50" t="s">
        <v>18</v>
      </c>
      <c r="B483" s="27">
        <v>2</v>
      </c>
      <c r="C483" s="27">
        <v>9</v>
      </c>
      <c r="D483" s="27">
        <v>1</v>
      </c>
      <c r="E483" s="27">
        <v>5</v>
      </c>
      <c r="F483" s="27">
        <v>3</v>
      </c>
      <c r="G483" s="27">
        <v>0</v>
      </c>
      <c r="H483" s="27">
        <v>5</v>
      </c>
      <c r="I483" s="27">
        <v>5</v>
      </c>
      <c r="J483" s="27">
        <v>1</v>
      </c>
      <c r="K483" s="27">
        <v>6</v>
      </c>
      <c r="L483" s="92">
        <v>0</v>
      </c>
      <c r="M483" s="92">
        <f t="shared" si="14"/>
        <v>37</v>
      </c>
      <c r="N483" s="27">
        <v>2</v>
      </c>
      <c r="O483" s="185">
        <f t="shared" si="15"/>
        <v>0.77083333333333337</v>
      </c>
      <c r="P483" s="55" t="s">
        <v>445</v>
      </c>
      <c r="Q483" s="19" t="s">
        <v>8135</v>
      </c>
      <c r="R483" s="41" t="s">
        <v>1351</v>
      </c>
      <c r="S483" s="19" t="s">
        <v>628</v>
      </c>
      <c r="T483" s="28" t="s">
        <v>8157</v>
      </c>
      <c r="U483" s="17">
        <v>4</v>
      </c>
      <c r="V483" s="20" t="s">
        <v>682</v>
      </c>
      <c r="W483" s="18" t="s">
        <v>8134</v>
      </c>
      <c r="X483" s="18" t="s">
        <v>1224</v>
      </c>
      <c r="Y483" s="29" t="s">
        <v>469</v>
      </c>
      <c r="Z483" s="61"/>
    </row>
    <row r="484" spans="1:26" s="161" customFormat="1" ht="19.5" customHeight="1" x14ac:dyDescent="0.25">
      <c r="A484" s="50" t="s">
        <v>408</v>
      </c>
      <c r="B484" s="27">
        <v>2</v>
      </c>
      <c r="C484" s="27">
        <v>9</v>
      </c>
      <c r="D484" s="27">
        <v>2</v>
      </c>
      <c r="E484" s="27">
        <v>6</v>
      </c>
      <c r="F484" s="27">
        <v>4</v>
      </c>
      <c r="G484" s="27">
        <v>0</v>
      </c>
      <c r="H484" s="27">
        <v>5</v>
      </c>
      <c r="I484" s="27">
        <v>0</v>
      </c>
      <c r="J484" s="27">
        <v>1</v>
      </c>
      <c r="K484" s="27">
        <v>6</v>
      </c>
      <c r="L484" s="92">
        <v>2</v>
      </c>
      <c r="M484" s="92">
        <f t="shared" si="14"/>
        <v>37</v>
      </c>
      <c r="N484" s="27">
        <v>8</v>
      </c>
      <c r="O484" s="185">
        <f t="shared" si="15"/>
        <v>0.77083333333333337</v>
      </c>
      <c r="P484" s="55" t="s">
        <v>445</v>
      </c>
      <c r="Q484" s="19" t="s">
        <v>5867</v>
      </c>
      <c r="R484" s="41" t="s">
        <v>496</v>
      </c>
      <c r="S484" s="19" t="s">
        <v>567</v>
      </c>
      <c r="T484" s="28" t="s">
        <v>8947</v>
      </c>
      <c r="U484" s="17">
        <v>4</v>
      </c>
      <c r="V484" s="20" t="s">
        <v>1161</v>
      </c>
      <c r="W484" s="18" t="s">
        <v>5863</v>
      </c>
      <c r="X484" s="18" t="s">
        <v>1183</v>
      </c>
      <c r="Y484" s="29" t="s">
        <v>504</v>
      </c>
      <c r="Z484" s="61"/>
    </row>
    <row r="485" spans="1:26" s="161" customFormat="1" ht="19.5" customHeight="1" x14ac:dyDescent="0.25">
      <c r="A485" s="50" t="s">
        <v>38</v>
      </c>
      <c r="B485" s="27">
        <v>2</v>
      </c>
      <c r="C485" s="27">
        <v>7</v>
      </c>
      <c r="D485" s="27">
        <v>2</v>
      </c>
      <c r="E485" s="27">
        <v>5</v>
      </c>
      <c r="F485" s="27">
        <v>4</v>
      </c>
      <c r="G485" s="27">
        <v>0</v>
      </c>
      <c r="H485" s="27">
        <v>5</v>
      </c>
      <c r="I485" s="27">
        <v>5</v>
      </c>
      <c r="J485" s="27">
        <v>1</v>
      </c>
      <c r="K485" s="27">
        <v>6</v>
      </c>
      <c r="L485" s="92">
        <v>0</v>
      </c>
      <c r="M485" s="92">
        <f t="shared" si="14"/>
        <v>37</v>
      </c>
      <c r="N485" s="27">
        <v>7</v>
      </c>
      <c r="O485" s="185">
        <f t="shared" si="15"/>
        <v>0.77083333333333337</v>
      </c>
      <c r="P485" s="55" t="s">
        <v>445</v>
      </c>
      <c r="Q485" s="19" t="s">
        <v>1821</v>
      </c>
      <c r="R485" s="41" t="s">
        <v>1600</v>
      </c>
      <c r="S485" s="19" t="s">
        <v>599</v>
      </c>
      <c r="T485" s="28" t="s">
        <v>1813</v>
      </c>
      <c r="U485" s="17">
        <v>4</v>
      </c>
      <c r="V485" s="20" t="s">
        <v>609</v>
      </c>
      <c r="W485" s="18" t="s">
        <v>1822</v>
      </c>
      <c r="X485" s="18" t="s">
        <v>916</v>
      </c>
      <c r="Y485" s="29" t="s">
        <v>636</v>
      </c>
      <c r="Z485" s="61"/>
    </row>
    <row r="486" spans="1:26" s="161" customFormat="1" ht="19.5" customHeight="1" x14ac:dyDescent="0.25">
      <c r="A486" s="50" t="s">
        <v>19</v>
      </c>
      <c r="B486" s="27">
        <v>2</v>
      </c>
      <c r="C486" s="27">
        <v>10</v>
      </c>
      <c r="D486" s="27">
        <v>0</v>
      </c>
      <c r="E486" s="27">
        <v>5</v>
      </c>
      <c r="F486" s="27">
        <v>4</v>
      </c>
      <c r="G486" s="27">
        <v>2</v>
      </c>
      <c r="H486" s="27">
        <v>5</v>
      </c>
      <c r="I486" s="27">
        <v>5</v>
      </c>
      <c r="J486" s="27">
        <v>0</v>
      </c>
      <c r="K486" s="27">
        <v>2</v>
      </c>
      <c r="L486" s="92">
        <v>2</v>
      </c>
      <c r="M486" s="92">
        <f t="shared" si="14"/>
        <v>37</v>
      </c>
      <c r="N486" s="27">
        <v>2</v>
      </c>
      <c r="O486" s="185">
        <f t="shared" si="15"/>
        <v>0.77083333333333337</v>
      </c>
      <c r="P486" s="55" t="s">
        <v>445</v>
      </c>
      <c r="Q486" s="19" t="s">
        <v>1376</v>
      </c>
      <c r="R486" s="41" t="s">
        <v>448</v>
      </c>
      <c r="S486" s="19" t="s">
        <v>504</v>
      </c>
      <c r="T486" s="28" t="s">
        <v>8157</v>
      </c>
      <c r="U486" s="17">
        <v>4</v>
      </c>
      <c r="V486" s="20" t="s">
        <v>682</v>
      </c>
      <c r="W486" s="18" t="s">
        <v>8134</v>
      </c>
      <c r="X486" s="18" t="s">
        <v>1224</v>
      </c>
      <c r="Y486" s="29" t="s">
        <v>469</v>
      </c>
      <c r="Z486" s="61"/>
    </row>
    <row r="487" spans="1:26" s="161" customFormat="1" ht="19.5" customHeight="1" x14ac:dyDescent="0.25">
      <c r="A487" s="50" t="s">
        <v>411</v>
      </c>
      <c r="B487" s="27">
        <v>2</v>
      </c>
      <c r="C487" s="27">
        <v>8</v>
      </c>
      <c r="D487" s="27">
        <v>1</v>
      </c>
      <c r="E487" s="27">
        <v>3</v>
      </c>
      <c r="F487" s="27">
        <v>4</v>
      </c>
      <c r="G487" s="27">
        <v>0</v>
      </c>
      <c r="H487" s="27">
        <v>5</v>
      </c>
      <c r="I487" s="27">
        <v>5</v>
      </c>
      <c r="J487" s="27">
        <v>1</v>
      </c>
      <c r="K487" s="27">
        <v>6</v>
      </c>
      <c r="L487" s="92">
        <v>2</v>
      </c>
      <c r="M487" s="92">
        <f t="shared" si="14"/>
        <v>37</v>
      </c>
      <c r="N487" s="27">
        <v>7</v>
      </c>
      <c r="O487" s="185">
        <f t="shared" si="15"/>
        <v>0.77083333333333337</v>
      </c>
      <c r="P487" s="55" t="s">
        <v>445</v>
      </c>
      <c r="Q487" s="19" t="s">
        <v>6378</v>
      </c>
      <c r="R487" s="41" t="s">
        <v>684</v>
      </c>
      <c r="S487" s="19" t="s">
        <v>546</v>
      </c>
      <c r="T487" s="28" t="s">
        <v>3668</v>
      </c>
      <c r="U487" s="17">
        <v>4</v>
      </c>
      <c r="V487" s="20" t="s">
        <v>519</v>
      </c>
      <c r="W487" s="18" t="s">
        <v>1258</v>
      </c>
      <c r="X487" s="18" t="s">
        <v>651</v>
      </c>
      <c r="Y487" s="29" t="s">
        <v>486</v>
      </c>
      <c r="Z487" s="61"/>
    </row>
    <row r="488" spans="1:26" s="161" customFormat="1" ht="19.5" customHeight="1" x14ac:dyDescent="0.25">
      <c r="A488" s="50" t="s">
        <v>2093</v>
      </c>
      <c r="B488" s="27">
        <v>2</v>
      </c>
      <c r="C488" s="27">
        <v>9</v>
      </c>
      <c r="D488" s="27">
        <v>0</v>
      </c>
      <c r="E488" s="27">
        <v>4</v>
      </c>
      <c r="F488" s="27">
        <v>3</v>
      </c>
      <c r="G488" s="27">
        <v>2</v>
      </c>
      <c r="H488" s="27">
        <v>5</v>
      </c>
      <c r="I488" s="27">
        <v>5</v>
      </c>
      <c r="J488" s="27">
        <v>3</v>
      </c>
      <c r="K488" s="27">
        <v>2</v>
      </c>
      <c r="L488" s="92">
        <v>2</v>
      </c>
      <c r="M488" s="92">
        <f t="shared" si="14"/>
        <v>37</v>
      </c>
      <c r="N488" s="27">
        <v>5</v>
      </c>
      <c r="O488" s="185">
        <f t="shared" si="15"/>
        <v>0.77083333333333337</v>
      </c>
      <c r="P488" s="55" t="s">
        <v>445</v>
      </c>
      <c r="Q488" s="19" t="s">
        <v>472</v>
      </c>
      <c r="R488" s="41" t="s">
        <v>481</v>
      </c>
      <c r="S488" s="19" t="s">
        <v>494</v>
      </c>
      <c r="T488" s="28" t="s">
        <v>3117</v>
      </c>
      <c r="U488" s="17">
        <v>4</v>
      </c>
      <c r="V488" s="20" t="s">
        <v>682</v>
      </c>
      <c r="W488" s="18" t="s">
        <v>3457</v>
      </c>
      <c r="X488" s="18" t="s">
        <v>861</v>
      </c>
      <c r="Y488" s="29" t="s">
        <v>710</v>
      </c>
      <c r="Z488" s="61"/>
    </row>
    <row r="489" spans="1:26" s="161" customFormat="1" ht="19.5" customHeight="1" x14ac:dyDescent="0.25">
      <c r="A489" s="50" t="s">
        <v>21</v>
      </c>
      <c r="B489" s="27">
        <v>2</v>
      </c>
      <c r="C489" s="27">
        <v>7</v>
      </c>
      <c r="D489" s="27">
        <v>2</v>
      </c>
      <c r="E489" s="27">
        <v>2</v>
      </c>
      <c r="F489" s="27">
        <v>4</v>
      </c>
      <c r="G489" s="27">
        <v>0</v>
      </c>
      <c r="H489" s="27">
        <v>5</v>
      </c>
      <c r="I489" s="27">
        <v>5</v>
      </c>
      <c r="J489" s="27">
        <v>2</v>
      </c>
      <c r="K489" s="27">
        <v>6</v>
      </c>
      <c r="L489" s="92">
        <v>2</v>
      </c>
      <c r="M489" s="92">
        <f t="shared" si="14"/>
        <v>37</v>
      </c>
      <c r="N489" s="27">
        <v>1</v>
      </c>
      <c r="O489" s="185">
        <f t="shared" si="15"/>
        <v>0.77083333333333337</v>
      </c>
      <c r="P489" s="55" t="s">
        <v>444</v>
      </c>
      <c r="Q489" s="19" t="s">
        <v>6485</v>
      </c>
      <c r="R489" s="41" t="s">
        <v>473</v>
      </c>
      <c r="S489" s="19" t="s">
        <v>616</v>
      </c>
      <c r="T489" s="28" t="s">
        <v>3669</v>
      </c>
      <c r="U489" s="17">
        <v>4</v>
      </c>
      <c r="V489" s="20" t="s">
        <v>609</v>
      </c>
      <c r="W489" s="18" t="s">
        <v>3998</v>
      </c>
      <c r="X489" s="18" t="s">
        <v>451</v>
      </c>
      <c r="Y489" s="29" t="s">
        <v>523</v>
      </c>
      <c r="Z489" s="61"/>
    </row>
    <row r="490" spans="1:26" s="161" customFormat="1" ht="19.5" customHeight="1" x14ac:dyDescent="0.25">
      <c r="A490" s="50" t="s">
        <v>34</v>
      </c>
      <c r="B490" s="27">
        <v>2</v>
      </c>
      <c r="C490" s="27">
        <v>9</v>
      </c>
      <c r="D490" s="27">
        <v>0</v>
      </c>
      <c r="E490" s="27">
        <v>5</v>
      </c>
      <c r="F490" s="27">
        <v>4</v>
      </c>
      <c r="G490" s="27">
        <v>0</v>
      </c>
      <c r="H490" s="27">
        <v>5</v>
      </c>
      <c r="I490" s="27">
        <v>5</v>
      </c>
      <c r="J490" s="27">
        <v>1</v>
      </c>
      <c r="K490" s="27">
        <v>6</v>
      </c>
      <c r="L490" s="92">
        <v>0</v>
      </c>
      <c r="M490" s="92">
        <f t="shared" si="14"/>
        <v>37</v>
      </c>
      <c r="N490" s="27">
        <v>7</v>
      </c>
      <c r="O490" s="185">
        <f t="shared" si="15"/>
        <v>0.77083333333333337</v>
      </c>
      <c r="P490" s="55" t="s">
        <v>446</v>
      </c>
      <c r="Q490" s="19" t="s">
        <v>4368</v>
      </c>
      <c r="R490" s="41" t="s">
        <v>1786</v>
      </c>
      <c r="S490" s="19" t="s">
        <v>462</v>
      </c>
      <c r="T490" s="28" t="s">
        <v>3120</v>
      </c>
      <c r="U490" s="17">
        <v>4</v>
      </c>
      <c r="V490" s="20" t="s">
        <v>609</v>
      </c>
      <c r="W490" s="18" t="s">
        <v>631</v>
      </c>
      <c r="X490" s="18" t="s">
        <v>855</v>
      </c>
      <c r="Y490" s="29" t="s">
        <v>486</v>
      </c>
      <c r="Z490" s="61"/>
    </row>
    <row r="491" spans="1:26" s="161" customFormat="1" ht="19.5" customHeight="1" x14ac:dyDescent="0.25">
      <c r="A491" s="50" t="s">
        <v>34</v>
      </c>
      <c r="B491" s="27">
        <v>2</v>
      </c>
      <c r="C491" s="27">
        <v>9</v>
      </c>
      <c r="D491" s="27">
        <v>2</v>
      </c>
      <c r="E491" s="27">
        <v>3</v>
      </c>
      <c r="F491" s="27">
        <v>4</v>
      </c>
      <c r="G491" s="27">
        <v>0</v>
      </c>
      <c r="H491" s="27">
        <v>5</v>
      </c>
      <c r="I491" s="27">
        <v>5</v>
      </c>
      <c r="J491" s="27">
        <v>1</v>
      </c>
      <c r="K491" s="27">
        <v>4</v>
      </c>
      <c r="L491" s="92">
        <v>2</v>
      </c>
      <c r="M491" s="92">
        <f t="shared" si="14"/>
        <v>37</v>
      </c>
      <c r="N491" s="27">
        <v>8</v>
      </c>
      <c r="O491" s="185">
        <f t="shared" si="15"/>
        <v>0.77083333333333337</v>
      </c>
      <c r="P491" s="55" t="s">
        <v>445</v>
      </c>
      <c r="Q491" s="93" t="s">
        <v>4331</v>
      </c>
      <c r="R491" s="94" t="s">
        <v>471</v>
      </c>
      <c r="S491" s="93" t="s">
        <v>463</v>
      </c>
      <c r="T491" s="28" t="s">
        <v>8181</v>
      </c>
      <c r="U491" s="17">
        <v>4</v>
      </c>
      <c r="V491" s="20" t="s">
        <v>8182</v>
      </c>
      <c r="W491" s="95" t="s">
        <v>8183</v>
      </c>
      <c r="X491" s="95" t="s">
        <v>811</v>
      </c>
      <c r="Y491" s="96" t="s">
        <v>1016</v>
      </c>
      <c r="Z491" s="61"/>
    </row>
    <row r="492" spans="1:26" s="161" customFormat="1" ht="19.5" customHeight="1" x14ac:dyDescent="0.25">
      <c r="A492" s="50" t="s">
        <v>18</v>
      </c>
      <c r="B492" s="27">
        <v>2</v>
      </c>
      <c r="C492" s="27">
        <v>10</v>
      </c>
      <c r="D492" s="27">
        <v>2</v>
      </c>
      <c r="E492" s="27">
        <v>6</v>
      </c>
      <c r="F492" s="27">
        <v>4</v>
      </c>
      <c r="G492" s="27">
        <v>2</v>
      </c>
      <c r="H492" s="27">
        <v>5</v>
      </c>
      <c r="I492" s="27">
        <v>5</v>
      </c>
      <c r="J492" s="27">
        <v>1</v>
      </c>
      <c r="K492" s="27">
        <v>0</v>
      </c>
      <c r="L492" s="92">
        <v>0</v>
      </c>
      <c r="M492" s="92">
        <f t="shared" si="14"/>
        <v>37</v>
      </c>
      <c r="N492" s="27">
        <v>9</v>
      </c>
      <c r="O492" s="185">
        <f t="shared" si="15"/>
        <v>0.77083333333333337</v>
      </c>
      <c r="P492" s="55" t="s">
        <v>446</v>
      </c>
      <c r="Q492" s="19" t="s">
        <v>3145</v>
      </c>
      <c r="R492" s="41" t="s">
        <v>459</v>
      </c>
      <c r="S492" s="19" t="s">
        <v>466</v>
      </c>
      <c r="T492" s="28" t="s">
        <v>3122</v>
      </c>
      <c r="U492" s="17">
        <v>4</v>
      </c>
      <c r="V492" s="20" t="s">
        <v>682</v>
      </c>
      <c r="W492" s="18" t="s">
        <v>3130</v>
      </c>
      <c r="X492" s="18" t="s">
        <v>3131</v>
      </c>
      <c r="Y492" s="29" t="s">
        <v>513</v>
      </c>
      <c r="Z492" s="61"/>
    </row>
    <row r="493" spans="1:26" s="161" customFormat="1" ht="19.5" customHeight="1" x14ac:dyDescent="0.25">
      <c r="A493" s="50" t="s">
        <v>41</v>
      </c>
      <c r="B493" s="27">
        <v>2</v>
      </c>
      <c r="C493" s="27">
        <v>10</v>
      </c>
      <c r="D493" s="27">
        <v>2</v>
      </c>
      <c r="E493" s="27">
        <v>0</v>
      </c>
      <c r="F493" s="27">
        <v>4</v>
      </c>
      <c r="G493" s="27">
        <v>2</v>
      </c>
      <c r="H493" s="27">
        <v>5</v>
      </c>
      <c r="I493" s="27">
        <v>5</v>
      </c>
      <c r="J493" s="27">
        <v>1</v>
      </c>
      <c r="K493" s="27">
        <v>6</v>
      </c>
      <c r="L493" s="92">
        <v>0</v>
      </c>
      <c r="M493" s="92">
        <f t="shared" si="14"/>
        <v>37</v>
      </c>
      <c r="N493" s="27">
        <v>10</v>
      </c>
      <c r="O493" s="185">
        <f t="shared" si="15"/>
        <v>0.77083333333333337</v>
      </c>
      <c r="P493" s="55" t="s">
        <v>445</v>
      </c>
      <c r="Q493" s="19" t="s">
        <v>1188</v>
      </c>
      <c r="R493" s="41" t="s">
        <v>576</v>
      </c>
      <c r="S493" s="19" t="s">
        <v>701</v>
      </c>
      <c r="T493" s="28" t="s">
        <v>1177</v>
      </c>
      <c r="U493" s="17">
        <v>4</v>
      </c>
      <c r="V493" s="20" t="s">
        <v>637</v>
      </c>
      <c r="W493" s="18" t="s">
        <v>1178</v>
      </c>
      <c r="X493" s="18" t="s">
        <v>468</v>
      </c>
      <c r="Y493" s="29" t="s">
        <v>452</v>
      </c>
      <c r="Z493" s="61"/>
    </row>
    <row r="494" spans="1:26" s="161" customFormat="1" ht="19.5" customHeight="1" x14ac:dyDescent="0.25">
      <c r="A494" s="50" t="s">
        <v>35</v>
      </c>
      <c r="B494" s="27">
        <v>2</v>
      </c>
      <c r="C494" s="27">
        <v>10</v>
      </c>
      <c r="D494" s="27">
        <v>0</v>
      </c>
      <c r="E494" s="27">
        <v>4</v>
      </c>
      <c r="F494" s="27">
        <v>3</v>
      </c>
      <c r="G494" s="27">
        <v>0</v>
      </c>
      <c r="H494" s="27">
        <v>5</v>
      </c>
      <c r="I494" s="27">
        <v>5</v>
      </c>
      <c r="J494" s="27">
        <v>4</v>
      </c>
      <c r="K494" s="27">
        <v>4</v>
      </c>
      <c r="L494" s="92">
        <v>0</v>
      </c>
      <c r="M494" s="92">
        <f t="shared" si="14"/>
        <v>37</v>
      </c>
      <c r="N494" s="27">
        <v>18</v>
      </c>
      <c r="O494" s="185">
        <f t="shared" si="15"/>
        <v>0.77083333333333337</v>
      </c>
      <c r="P494" s="55" t="s">
        <v>445</v>
      </c>
      <c r="Q494" s="19" t="s">
        <v>7315</v>
      </c>
      <c r="R494" s="41" t="s">
        <v>454</v>
      </c>
      <c r="S494" s="19" t="s">
        <v>847</v>
      </c>
      <c r="T494" s="28" t="s">
        <v>7303</v>
      </c>
      <c r="U494" s="17">
        <v>4</v>
      </c>
      <c r="V494" s="20" t="s">
        <v>519</v>
      </c>
      <c r="W494" s="18" t="s">
        <v>7304</v>
      </c>
      <c r="X494" s="18" t="s">
        <v>451</v>
      </c>
      <c r="Y494" s="29" t="s">
        <v>2269</v>
      </c>
      <c r="Z494" s="61"/>
    </row>
    <row r="495" spans="1:26" s="161" customFormat="1" ht="19.5" customHeight="1" x14ac:dyDescent="0.25">
      <c r="A495" s="50" t="s">
        <v>420</v>
      </c>
      <c r="B495" s="27">
        <v>2</v>
      </c>
      <c r="C495" s="27">
        <v>7</v>
      </c>
      <c r="D495" s="27">
        <v>2</v>
      </c>
      <c r="E495" s="27">
        <v>4</v>
      </c>
      <c r="F495" s="27">
        <v>4</v>
      </c>
      <c r="G495" s="27">
        <v>2</v>
      </c>
      <c r="H495" s="27">
        <v>5</v>
      </c>
      <c r="I495" s="27">
        <v>5</v>
      </c>
      <c r="J495" s="27">
        <v>2</v>
      </c>
      <c r="K495" s="27">
        <v>4</v>
      </c>
      <c r="L495" s="92">
        <v>0</v>
      </c>
      <c r="M495" s="92">
        <f t="shared" si="14"/>
        <v>37</v>
      </c>
      <c r="N495" s="27">
        <v>9</v>
      </c>
      <c r="O495" s="185">
        <f t="shared" si="15"/>
        <v>0.77083333333333337</v>
      </c>
      <c r="P495" s="55" t="s">
        <v>445</v>
      </c>
      <c r="Q495" s="19" t="s">
        <v>723</v>
      </c>
      <c r="R495" s="41" t="s">
        <v>503</v>
      </c>
      <c r="S495" s="19" t="s">
        <v>486</v>
      </c>
      <c r="T495" s="28" t="s">
        <v>681</v>
      </c>
      <c r="U495" s="17">
        <v>4</v>
      </c>
      <c r="V495" s="20" t="s">
        <v>637</v>
      </c>
      <c r="W495" s="18" t="s">
        <v>936</v>
      </c>
      <c r="X495" s="18" t="s">
        <v>607</v>
      </c>
      <c r="Y495" s="29" t="s">
        <v>546</v>
      </c>
      <c r="Z495" s="61"/>
    </row>
    <row r="496" spans="1:26" s="161" customFormat="1" ht="19.5" customHeight="1" x14ac:dyDescent="0.25">
      <c r="A496" s="50" t="s">
        <v>49</v>
      </c>
      <c r="B496" s="27">
        <v>2</v>
      </c>
      <c r="C496" s="27">
        <v>9</v>
      </c>
      <c r="D496" s="27">
        <v>2</v>
      </c>
      <c r="E496" s="27">
        <v>3</v>
      </c>
      <c r="F496" s="27">
        <v>4</v>
      </c>
      <c r="G496" s="27">
        <v>0</v>
      </c>
      <c r="H496" s="27">
        <v>5</v>
      </c>
      <c r="I496" s="27">
        <v>5</v>
      </c>
      <c r="J496" s="27">
        <v>1</v>
      </c>
      <c r="K496" s="27">
        <v>6</v>
      </c>
      <c r="L496" s="92">
        <v>0</v>
      </c>
      <c r="M496" s="92">
        <f t="shared" si="14"/>
        <v>37</v>
      </c>
      <c r="N496" s="27">
        <v>9</v>
      </c>
      <c r="O496" s="185">
        <f t="shared" si="15"/>
        <v>0.77083333333333337</v>
      </c>
      <c r="P496" s="55" t="s">
        <v>445</v>
      </c>
      <c r="Q496" s="19" t="s">
        <v>959</v>
      </c>
      <c r="R496" s="41" t="s">
        <v>607</v>
      </c>
      <c r="S496" s="19" t="s">
        <v>504</v>
      </c>
      <c r="T496" s="28" t="s">
        <v>681</v>
      </c>
      <c r="U496" s="17">
        <v>4</v>
      </c>
      <c r="V496" s="20" t="s">
        <v>519</v>
      </c>
      <c r="W496" s="18" t="s">
        <v>912</v>
      </c>
      <c r="X496" s="18" t="s">
        <v>855</v>
      </c>
      <c r="Y496" s="29" t="s">
        <v>710</v>
      </c>
      <c r="Z496" s="61"/>
    </row>
    <row r="497" spans="1:267" s="161" customFormat="1" ht="19.5" customHeight="1" x14ac:dyDescent="0.25">
      <c r="A497" s="50" t="s">
        <v>19</v>
      </c>
      <c r="B497" s="27">
        <v>2</v>
      </c>
      <c r="C497" s="27">
        <v>8</v>
      </c>
      <c r="D497" s="27">
        <v>2</v>
      </c>
      <c r="E497" s="27">
        <v>5</v>
      </c>
      <c r="F497" s="27">
        <v>3</v>
      </c>
      <c r="G497" s="27">
        <v>2</v>
      </c>
      <c r="H497" s="27">
        <v>5</v>
      </c>
      <c r="I497" s="27">
        <v>5</v>
      </c>
      <c r="J497" s="27">
        <v>1</v>
      </c>
      <c r="K497" s="27">
        <v>4</v>
      </c>
      <c r="L497" s="92">
        <v>0</v>
      </c>
      <c r="M497" s="92">
        <f t="shared" si="14"/>
        <v>37</v>
      </c>
      <c r="N497" s="27">
        <v>9</v>
      </c>
      <c r="O497" s="185">
        <f t="shared" si="15"/>
        <v>0.77083333333333337</v>
      </c>
      <c r="P497" s="55" t="s">
        <v>445</v>
      </c>
      <c r="Q497" s="19" t="s">
        <v>917</v>
      </c>
      <c r="R497" s="41" t="s">
        <v>550</v>
      </c>
      <c r="S497" s="19" t="s">
        <v>562</v>
      </c>
      <c r="T497" s="28" t="s">
        <v>681</v>
      </c>
      <c r="U497" s="17">
        <v>4</v>
      </c>
      <c r="V497" s="20" t="s">
        <v>682</v>
      </c>
      <c r="W497" s="18" t="s">
        <v>918</v>
      </c>
      <c r="X497" s="18" t="s">
        <v>771</v>
      </c>
      <c r="Y497" s="29" t="s">
        <v>452</v>
      </c>
      <c r="Z497" s="61"/>
    </row>
    <row r="498" spans="1:267" s="161" customFormat="1" ht="19.5" customHeight="1" x14ac:dyDescent="0.25">
      <c r="A498" s="50" t="s">
        <v>40</v>
      </c>
      <c r="B498" s="27">
        <v>1</v>
      </c>
      <c r="C498" s="27">
        <v>10</v>
      </c>
      <c r="D498" s="27">
        <v>1</v>
      </c>
      <c r="E498" s="27">
        <v>5</v>
      </c>
      <c r="F498" s="27">
        <v>4</v>
      </c>
      <c r="G498" s="27">
        <v>0</v>
      </c>
      <c r="H498" s="27">
        <v>5</v>
      </c>
      <c r="I498" s="27">
        <v>5</v>
      </c>
      <c r="J498" s="27">
        <v>0</v>
      </c>
      <c r="K498" s="27">
        <v>4</v>
      </c>
      <c r="L498" s="92">
        <v>2</v>
      </c>
      <c r="M498" s="92">
        <f t="shared" si="14"/>
        <v>37</v>
      </c>
      <c r="N498" s="27">
        <v>10</v>
      </c>
      <c r="O498" s="185">
        <f t="shared" si="15"/>
        <v>0.77083333333333337</v>
      </c>
      <c r="P498" s="55" t="s">
        <v>446</v>
      </c>
      <c r="Q498" s="19" t="s">
        <v>7592</v>
      </c>
      <c r="R498" s="41" t="s">
        <v>448</v>
      </c>
      <c r="S498" s="19" t="s">
        <v>800</v>
      </c>
      <c r="T498" s="28" t="s">
        <v>7569</v>
      </c>
      <c r="U498" s="17">
        <v>4</v>
      </c>
      <c r="V498" s="20" t="s">
        <v>682</v>
      </c>
      <c r="W498" s="18" t="s">
        <v>7577</v>
      </c>
      <c r="X498" s="18" t="s">
        <v>916</v>
      </c>
      <c r="Y498" s="29" t="s">
        <v>7578</v>
      </c>
      <c r="Z498" s="61"/>
    </row>
    <row r="499" spans="1:267" s="161" customFormat="1" ht="19.5" customHeight="1" x14ac:dyDescent="0.25">
      <c r="A499" s="50" t="s">
        <v>26</v>
      </c>
      <c r="B499" s="27">
        <v>2</v>
      </c>
      <c r="C499" s="27">
        <v>8</v>
      </c>
      <c r="D499" s="27">
        <v>2</v>
      </c>
      <c r="E499" s="27">
        <v>6</v>
      </c>
      <c r="F499" s="27">
        <v>4</v>
      </c>
      <c r="G499" s="27">
        <v>0</v>
      </c>
      <c r="H499" s="27">
        <v>3</v>
      </c>
      <c r="I499" s="27">
        <v>5</v>
      </c>
      <c r="J499" s="27">
        <v>1</v>
      </c>
      <c r="K499" s="27">
        <v>6</v>
      </c>
      <c r="L499" s="92">
        <v>0</v>
      </c>
      <c r="M499" s="92">
        <f t="shared" si="14"/>
        <v>37</v>
      </c>
      <c r="N499" s="27">
        <v>7</v>
      </c>
      <c r="O499" s="185">
        <f t="shared" si="15"/>
        <v>0.77083333333333337</v>
      </c>
      <c r="P499" s="55" t="s">
        <v>446</v>
      </c>
      <c r="Q499" s="19" t="s">
        <v>4369</v>
      </c>
      <c r="R499" s="41" t="s">
        <v>655</v>
      </c>
      <c r="S499" s="19" t="s">
        <v>513</v>
      </c>
      <c r="T499" s="28" t="s">
        <v>3120</v>
      </c>
      <c r="U499" s="17">
        <v>4</v>
      </c>
      <c r="V499" s="20" t="s">
        <v>609</v>
      </c>
      <c r="W499" s="18" t="s">
        <v>631</v>
      </c>
      <c r="X499" s="18" t="s">
        <v>855</v>
      </c>
      <c r="Y499" s="29" t="s">
        <v>486</v>
      </c>
      <c r="Z499" s="61"/>
    </row>
    <row r="500" spans="1:267" s="161" customFormat="1" ht="19.5" customHeight="1" x14ac:dyDescent="0.25">
      <c r="A500" s="67" t="s">
        <v>2064</v>
      </c>
      <c r="B500" s="31">
        <v>2</v>
      </c>
      <c r="C500" s="31">
        <v>8</v>
      </c>
      <c r="D500" s="31">
        <v>2</v>
      </c>
      <c r="E500" s="31">
        <v>4</v>
      </c>
      <c r="F500" s="31">
        <v>4</v>
      </c>
      <c r="G500" s="31">
        <v>0</v>
      </c>
      <c r="H500" s="31">
        <v>5</v>
      </c>
      <c r="I500" s="31">
        <v>5</v>
      </c>
      <c r="J500" s="31">
        <v>1</v>
      </c>
      <c r="K500" s="31">
        <v>4</v>
      </c>
      <c r="L500" s="97">
        <v>2</v>
      </c>
      <c r="M500" s="92">
        <f t="shared" si="14"/>
        <v>37</v>
      </c>
      <c r="N500" s="31">
        <v>6</v>
      </c>
      <c r="O500" s="185">
        <f t="shared" si="15"/>
        <v>0.77083333333333337</v>
      </c>
      <c r="P500" s="65" t="s">
        <v>445</v>
      </c>
      <c r="Q500" s="19" t="s">
        <v>5140</v>
      </c>
      <c r="R500" s="41" t="s">
        <v>473</v>
      </c>
      <c r="S500" s="19" t="s">
        <v>523</v>
      </c>
      <c r="T500" s="40" t="s">
        <v>3663</v>
      </c>
      <c r="U500" s="32">
        <v>4</v>
      </c>
      <c r="V500" s="20" t="s">
        <v>645</v>
      </c>
      <c r="W500" s="33" t="s">
        <v>2364</v>
      </c>
      <c r="X500" s="33" t="s">
        <v>771</v>
      </c>
      <c r="Y500" s="34" t="s">
        <v>1348</v>
      </c>
      <c r="Z500" s="186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87"/>
      <c r="DX500" s="187"/>
      <c r="DY500" s="187"/>
      <c r="DZ500" s="187"/>
      <c r="EA500" s="187"/>
      <c r="EB500" s="187"/>
      <c r="EC500" s="187"/>
      <c r="ED500" s="187"/>
      <c r="EE500" s="187"/>
      <c r="EF500" s="187"/>
      <c r="EG500" s="187"/>
      <c r="EH500" s="187"/>
      <c r="EI500" s="187"/>
      <c r="EJ500" s="187"/>
      <c r="EK500" s="187"/>
      <c r="EL500" s="187"/>
      <c r="EM500" s="187"/>
      <c r="EN500" s="187"/>
      <c r="EO500" s="187"/>
      <c r="EP500" s="187"/>
      <c r="EQ500" s="187"/>
      <c r="ER500" s="187"/>
      <c r="ES500" s="187"/>
      <c r="ET500" s="187"/>
      <c r="EU500" s="187"/>
      <c r="EV500" s="187"/>
      <c r="EW500" s="187"/>
      <c r="EX500" s="187"/>
      <c r="EY500" s="187"/>
      <c r="EZ500" s="187"/>
      <c r="FA500" s="187"/>
      <c r="FB500" s="187"/>
      <c r="FC500" s="187"/>
      <c r="FD500" s="187"/>
      <c r="FE500" s="187"/>
      <c r="FF500" s="187"/>
      <c r="FG500" s="187"/>
      <c r="FH500" s="187"/>
      <c r="FI500" s="187"/>
      <c r="FJ500" s="187"/>
      <c r="FK500" s="187"/>
      <c r="FL500" s="187"/>
      <c r="FM500" s="187"/>
      <c r="FN500" s="187"/>
      <c r="FO500" s="187"/>
      <c r="FP500" s="187"/>
      <c r="FQ500" s="187"/>
      <c r="FR500" s="187"/>
      <c r="FS500" s="187"/>
      <c r="FT500" s="187"/>
      <c r="FU500" s="187"/>
      <c r="FV500" s="187"/>
      <c r="FW500" s="187"/>
      <c r="FX500" s="187"/>
      <c r="FY500" s="187"/>
      <c r="FZ500" s="187"/>
      <c r="GA500" s="187"/>
      <c r="GB500" s="187"/>
      <c r="GC500" s="187"/>
      <c r="GD500" s="187"/>
      <c r="GE500" s="187"/>
      <c r="GF500" s="187"/>
      <c r="GG500" s="187"/>
      <c r="GH500" s="187"/>
      <c r="GI500" s="187"/>
      <c r="GJ500" s="187"/>
      <c r="GK500" s="187"/>
      <c r="GL500" s="187"/>
      <c r="GM500" s="187"/>
      <c r="GN500" s="187"/>
      <c r="GO500" s="187"/>
      <c r="GP500" s="187"/>
      <c r="GQ500" s="187"/>
      <c r="GR500" s="187"/>
      <c r="GS500" s="187"/>
      <c r="GT500" s="187"/>
      <c r="GU500" s="187"/>
      <c r="GV500" s="187"/>
      <c r="GW500" s="187"/>
      <c r="GX500" s="187"/>
      <c r="GY500" s="187"/>
      <c r="GZ500" s="187"/>
      <c r="HA500" s="187"/>
      <c r="HB500" s="187"/>
      <c r="HC500" s="187"/>
      <c r="HD500" s="187"/>
      <c r="HE500" s="187"/>
      <c r="HF500" s="187"/>
      <c r="HG500" s="187"/>
      <c r="HH500" s="187"/>
      <c r="HI500" s="187"/>
      <c r="HJ500" s="187"/>
      <c r="HK500" s="187"/>
      <c r="HL500" s="187"/>
      <c r="HM500" s="187"/>
      <c r="HN500" s="187"/>
      <c r="HO500" s="187"/>
      <c r="HP500" s="187"/>
      <c r="HQ500" s="187"/>
      <c r="HR500" s="187"/>
      <c r="HS500" s="187"/>
      <c r="HT500" s="187"/>
      <c r="HU500" s="187"/>
      <c r="HV500" s="187"/>
      <c r="HW500" s="187"/>
      <c r="HX500" s="187"/>
      <c r="HY500" s="187"/>
      <c r="HZ500" s="187"/>
      <c r="IA500" s="187"/>
      <c r="IB500" s="187"/>
      <c r="IC500" s="187"/>
      <c r="ID500" s="187"/>
      <c r="IE500" s="187"/>
      <c r="IF500" s="187"/>
      <c r="IG500" s="187"/>
      <c r="IH500" s="187"/>
      <c r="II500" s="187"/>
      <c r="IJ500" s="187"/>
      <c r="IK500" s="187"/>
      <c r="IL500" s="187"/>
      <c r="IM500" s="187"/>
      <c r="IN500" s="187"/>
      <c r="IO500" s="187"/>
      <c r="IP500" s="187"/>
      <c r="IQ500" s="187"/>
      <c r="IR500" s="187"/>
      <c r="IS500" s="187"/>
      <c r="IT500" s="187"/>
      <c r="IU500" s="187"/>
      <c r="IV500" s="187"/>
      <c r="IW500" s="187"/>
      <c r="IX500" s="187"/>
      <c r="IY500" s="187"/>
      <c r="IZ500" s="187"/>
      <c r="JA500" s="187"/>
      <c r="JB500" s="187"/>
      <c r="JC500" s="187"/>
      <c r="JD500" s="187"/>
      <c r="JE500" s="187"/>
      <c r="JF500" s="187"/>
      <c r="JG500" s="187"/>
    </row>
    <row r="501" spans="1:267" s="161" customFormat="1" ht="19.5" customHeight="1" x14ac:dyDescent="0.25">
      <c r="A501" s="50" t="s">
        <v>51</v>
      </c>
      <c r="B501" s="27">
        <v>2</v>
      </c>
      <c r="C501" s="27">
        <v>10</v>
      </c>
      <c r="D501" s="27">
        <v>0</v>
      </c>
      <c r="E501" s="27">
        <v>5</v>
      </c>
      <c r="F501" s="27">
        <v>0</v>
      </c>
      <c r="G501" s="27">
        <v>0</v>
      </c>
      <c r="H501" s="27">
        <v>5</v>
      </c>
      <c r="I501" s="27">
        <v>5</v>
      </c>
      <c r="J501" s="27">
        <v>4</v>
      </c>
      <c r="K501" s="27">
        <v>6</v>
      </c>
      <c r="L501" s="92">
        <v>0</v>
      </c>
      <c r="M501" s="92">
        <f t="shared" si="14"/>
        <v>37</v>
      </c>
      <c r="N501" s="27">
        <v>12</v>
      </c>
      <c r="O501" s="185">
        <f t="shared" si="15"/>
        <v>0.77083333333333337</v>
      </c>
      <c r="P501" s="55" t="s">
        <v>446</v>
      </c>
      <c r="Q501" s="19" t="s">
        <v>5424</v>
      </c>
      <c r="R501" s="41" t="s">
        <v>603</v>
      </c>
      <c r="S501" s="19" t="s">
        <v>486</v>
      </c>
      <c r="T501" s="28" t="s">
        <v>5402</v>
      </c>
      <c r="U501" s="17">
        <v>4</v>
      </c>
      <c r="V501" s="20" t="s">
        <v>519</v>
      </c>
      <c r="W501" s="18" t="s">
        <v>1990</v>
      </c>
      <c r="X501" s="18" t="s">
        <v>451</v>
      </c>
      <c r="Y501" s="29" t="s">
        <v>5412</v>
      </c>
      <c r="Z501" s="61"/>
    </row>
    <row r="502" spans="1:267" s="161" customFormat="1" ht="19.5" customHeight="1" x14ac:dyDescent="0.25">
      <c r="A502" s="50" t="s">
        <v>45</v>
      </c>
      <c r="B502" s="27">
        <v>2</v>
      </c>
      <c r="C502" s="27">
        <v>7</v>
      </c>
      <c r="D502" s="27">
        <v>1</v>
      </c>
      <c r="E502" s="27">
        <v>5</v>
      </c>
      <c r="F502" s="27">
        <v>3</v>
      </c>
      <c r="G502" s="27">
        <v>2</v>
      </c>
      <c r="H502" s="27">
        <v>5</v>
      </c>
      <c r="I502" s="27">
        <v>5</v>
      </c>
      <c r="J502" s="27">
        <v>3</v>
      </c>
      <c r="K502" s="27">
        <v>4</v>
      </c>
      <c r="L502" s="92">
        <v>0</v>
      </c>
      <c r="M502" s="92">
        <f t="shared" si="14"/>
        <v>37</v>
      </c>
      <c r="N502" s="27">
        <v>8</v>
      </c>
      <c r="O502" s="185">
        <f t="shared" si="15"/>
        <v>0.77083333333333337</v>
      </c>
      <c r="P502" s="55" t="s">
        <v>445</v>
      </c>
      <c r="Q502" s="19" t="s">
        <v>5866</v>
      </c>
      <c r="R502" s="41" t="s">
        <v>622</v>
      </c>
      <c r="S502" s="19" t="s">
        <v>546</v>
      </c>
      <c r="T502" s="28" t="s">
        <v>8947</v>
      </c>
      <c r="U502" s="17">
        <v>4</v>
      </c>
      <c r="V502" s="20" t="s">
        <v>645</v>
      </c>
      <c r="W502" s="18" t="s">
        <v>5851</v>
      </c>
      <c r="X502" s="18" t="s">
        <v>1183</v>
      </c>
      <c r="Y502" s="29" t="s">
        <v>1348</v>
      </c>
      <c r="Z502" s="61"/>
    </row>
    <row r="503" spans="1:267" s="161" customFormat="1" ht="19.5" customHeight="1" x14ac:dyDescent="0.25">
      <c r="A503" s="50" t="s">
        <v>50</v>
      </c>
      <c r="B503" s="27">
        <v>2</v>
      </c>
      <c r="C503" s="27">
        <v>8</v>
      </c>
      <c r="D503" s="27">
        <v>0</v>
      </c>
      <c r="E503" s="27">
        <v>5</v>
      </c>
      <c r="F503" s="27">
        <v>0</v>
      </c>
      <c r="G503" s="27">
        <v>2</v>
      </c>
      <c r="H503" s="27">
        <v>5</v>
      </c>
      <c r="I503" s="27">
        <v>5</v>
      </c>
      <c r="J503" s="27">
        <v>2</v>
      </c>
      <c r="K503" s="27">
        <v>6</v>
      </c>
      <c r="L503" s="92">
        <v>2</v>
      </c>
      <c r="M503" s="92">
        <f t="shared" si="14"/>
        <v>37</v>
      </c>
      <c r="N503" s="27">
        <v>9</v>
      </c>
      <c r="O503" s="185">
        <f t="shared" si="15"/>
        <v>0.77083333333333337</v>
      </c>
      <c r="P503" s="55" t="s">
        <v>445</v>
      </c>
      <c r="Q503" s="19" t="s">
        <v>960</v>
      </c>
      <c r="R503" s="41" t="s">
        <v>742</v>
      </c>
      <c r="S503" s="19" t="s">
        <v>614</v>
      </c>
      <c r="T503" s="28" t="s">
        <v>681</v>
      </c>
      <c r="U503" s="17">
        <v>4</v>
      </c>
      <c r="V503" s="20" t="s">
        <v>519</v>
      </c>
      <c r="W503" s="18" t="s">
        <v>912</v>
      </c>
      <c r="X503" s="18" t="s">
        <v>855</v>
      </c>
      <c r="Y503" s="29" t="s">
        <v>710</v>
      </c>
      <c r="Z503" s="61"/>
    </row>
    <row r="504" spans="1:267" s="161" customFormat="1" ht="19.5" customHeight="1" x14ac:dyDescent="0.25">
      <c r="A504" s="50" t="s">
        <v>39</v>
      </c>
      <c r="B504" s="27">
        <v>2</v>
      </c>
      <c r="C504" s="27">
        <v>9</v>
      </c>
      <c r="D504" s="27">
        <v>1</v>
      </c>
      <c r="E504" s="27">
        <v>5</v>
      </c>
      <c r="F504" s="27">
        <v>2</v>
      </c>
      <c r="G504" s="27">
        <v>2</v>
      </c>
      <c r="H504" s="27">
        <v>5</v>
      </c>
      <c r="I504" s="27">
        <v>5</v>
      </c>
      <c r="J504" s="27">
        <v>0</v>
      </c>
      <c r="K504" s="27">
        <v>6</v>
      </c>
      <c r="L504" s="92">
        <v>0</v>
      </c>
      <c r="M504" s="92">
        <f t="shared" si="14"/>
        <v>37</v>
      </c>
      <c r="N504" s="27">
        <v>9</v>
      </c>
      <c r="O504" s="185">
        <f t="shared" si="15"/>
        <v>0.77083333333333337</v>
      </c>
      <c r="P504" s="55" t="s">
        <v>446</v>
      </c>
      <c r="Q504" s="19" t="s">
        <v>4518</v>
      </c>
      <c r="R504" s="41" t="s">
        <v>603</v>
      </c>
      <c r="S504" s="19" t="s">
        <v>462</v>
      </c>
      <c r="T504" s="28" t="s">
        <v>3660</v>
      </c>
      <c r="U504" s="17">
        <v>4</v>
      </c>
      <c r="V504" s="20" t="s">
        <v>637</v>
      </c>
      <c r="W504" s="18" t="s">
        <v>545</v>
      </c>
      <c r="X504" s="18" t="s">
        <v>967</v>
      </c>
      <c r="Y504" s="29" t="s">
        <v>540</v>
      </c>
      <c r="Z504" s="61"/>
    </row>
    <row r="505" spans="1:267" s="161" customFormat="1" ht="19.5" customHeight="1" x14ac:dyDescent="0.25">
      <c r="A505" s="50" t="s">
        <v>37</v>
      </c>
      <c r="B505" s="27">
        <v>2</v>
      </c>
      <c r="C505" s="27">
        <v>10</v>
      </c>
      <c r="D505" s="27">
        <v>2</v>
      </c>
      <c r="E505" s="27">
        <v>5</v>
      </c>
      <c r="F505" s="27">
        <v>4</v>
      </c>
      <c r="G505" s="27">
        <v>2</v>
      </c>
      <c r="H505" s="27">
        <v>0</v>
      </c>
      <c r="I505" s="27">
        <v>5</v>
      </c>
      <c r="J505" s="27">
        <v>1</v>
      </c>
      <c r="K505" s="27">
        <v>6</v>
      </c>
      <c r="L505" s="92">
        <v>0</v>
      </c>
      <c r="M505" s="92">
        <f t="shared" si="14"/>
        <v>37</v>
      </c>
      <c r="N505" s="27">
        <v>7</v>
      </c>
      <c r="O505" s="185">
        <f t="shared" si="15"/>
        <v>0.77083333333333337</v>
      </c>
      <c r="P505" s="55" t="s">
        <v>446</v>
      </c>
      <c r="Q505" s="19" t="s">
        <v>4370</v>
      </c>
      <c r="R505" s="41" t="s">
        <v>473</v>
      </c>
      <c r="S505" s="19" t="s">
        <v>463</v>
      </c>
      <c r="T505" s="28" t="s">
        <v>3120</v>
      </c>
      <c r="U505" s="17">
        <v>4</v>
      </c>
      <c r="V505" s="20" t="s">
        <v>609</v>
      </c>
      <c r="W505" s="18" t="s">
        <v>631</v>
      </c>
      <c r="X505" s="18" t="s">
        <v>855</v>
      </c>
      <c r="Y505" s="29" t="s">
        <v>486</v>
      </c>
      <c r="Z505" s="61"/>
    </row>
    <row r="506" spans="1:267" s="161" customFormat="1" ht="19.5" customHeight="1" x14ac:dyDescent="0.25">
      <c r="A506" s="50" t="s">
        <v>35</v>
      </c>
      <c r="B506" s="27">
        <v>2</v>
      </c>
      <c r="C506" s="27">
        <v>10</v>
      </c>
      <c r="D506" s="27">
        <v>2</v>
      </c>
      <c r="E506" s="27">
        <v>1</v>
      </c>
      <c r="F506" s="27">
        <v>3</v>
      </c>
      <c r="G506" s="27">
        <v>0</v>
      </c>
      <c r="H506" s="27">
        <v>5</v>
      </c>
      <c r="I506" s="27">
        <v>5</v>
      </c>
      <c r="J506" s="27">
        <v>1</v>
      </c>
      <c r="K506" s="27">
        <v>6</v>
      </c>
      <c r="L506" s="92">
        <v>2</v>
      </c>
      <c r="M506" s="92">
        <f t="shared" si="14"/>
        <v>37</v>
      </c>
      <c r="N506" s="27">
        <v>12</v>
      </c>
      <c r="O506" s="185">
        <f t="shared" si="15"/>
        <v>0.77083333333333337</v>
      </c>
      <c r="P506" s="55" t="s">
        <v>446</v>
      </c>
      <c r="Q506" s="19" t="s">
        <v>6756</v>
      </c>
      <c r="R506" s="41" t="s">
        <v>958</v>
      </c>
      <c r="S506" s="19" t="s">
        <v>1283</v>
      </c>
      <c r="T506" s="28" t="s">
        <v>7778</v>
      </c>
      <c r="U506" s="17">
        <v>4</v>
      </c>
      <c r="V506" s="20" t="s">
        <v>645</v>
      </c>
      <c r="W506" s="18" t="s">
        <v>7813</v>
      </c>
      <c r="X506" s="18" t="s">
        <v>651</v>
      </c>
      <c r="Y506" s="29" t="s">
        <v>479</v>
      </c>
      <c r="Z506" s="61"/>
    </row>
    <row r="507" spans="1:267" s="161" customFormat="1" ht="19.5" customHeight="1" x14ac:dyDescent="0.25">
      <c r="A507" s="50" t="s">
        <v>29</v>
      </c>
      <c r="B507" s="27">
        <v>2</v>
      </c>
      <c r="C507" s="27">
        <v>7</v>
      </c>
      <c r="D507" s="27">
        <v>2</v>
      </c>
      <c r="E507" s="27">
        <v>5</v>
      </c>
      <c r="F507" s="27">
        <v>4</v>
      </c>
      <c r="G507" s="27">
        <v>0</v>
      </c>
      <c r="H507" s="27">
        <v>5</v>
      </c>
      <c r="I507" s="27">
        <v>5</v>
      </c>
      <c r="J507" s="27">
        <v>1</v>
      </c>
      <c r="K507" s="27">
        <v>6</v>
      </c>
      <c r="L507" s="92">
        <v>0</v>
      </c>
      <c r="M507" s="92">
        <f t="shared" si="14"/>
        <v>37</v>
      </c>
      <c r="N507" s="27">
        <v>9</v>
      </c>
      <c r="O507" s="185">
        <f t="shared" si="15"/>
        <v>0.77083333333333337</v>
      </c>
      <c r="P507" s="55" t="s">
        <v>446</v>
      </c>
      <c r="Q507" s="19" t="s">
        <v>4519</v>
      </c>
      <c r="R507" s="41" t="s">
        <v>603</v>
      </c>
      <c r="S507" s="19" t="s">
        <v>474</v>
      </c>
      <c r="T507" s="28" t="s">
        <v>3660</v>
      </c>
      <c r="U507" s="17">
        <v>4</v>
      </c>
      <c r="V507" s="20" t="s">
        <v>1190</v>
      </c>
      <c r="W507" s="18" t="s">
        <v>4498</v>
      </c>
      <c r="X507" s="18" t="s">
        <v>4499</v>
      </c>
      <c r="Y507" s="29" t="s">
        <v>4500</v>
      </c>
      <c r="Z507" s="61"/>
    </row>
    <row r="508" spans="1:267" s="161" customFormat="1" ht="19.5" customHeight="1" x14ac:dyDescent="0.25">
      <c r="A508" s="50" t="s">
        <v>403</v>
      </c>
      <c r="B508" s="27">
        <v>2</v>
      </c>
      <c r="C508" s="27">
        <v>10</v>
      </c>
      <c r="D508" s="27">
        <v>2</v>
      </c>
      <c r="E508" s="27">
        <v>2</v>
      </c>
      <c r="F508" s="27">
        <v>4</v>
      </c>
      <c r="G508" s="27">
        <v>0</v>
      </c>
      <c r="H508" s="27">
        <v>5</v>
      </c>
      <c r="I508" s="27">
        <v>5</v>
      </c>
      <c r="J508" s="27">
        <v>1</v>
      </c>
      <c r="K508" s="27">
        <v>4</v>
      </c>
      <c r="L508" s="92">
        <v>2</v>
      </c>
      <c r="M508" s="92">
        <f t="shared" si="14"/>
        <v>37</v>
      </c>
      <c r="N508" s="27">
        <v>9</v>
      </c>
      <c r="O508" s="185">
        <f t="shared" si="15"/>
        <v>0.77083333333333337</v>
      </c>
      <c r="P508" s="55" t="s">
        <v>445</v>
      </c>
      <c r="Q508" s="19" t="s">
        <v>3691</v>
      </c>
      <c r="R508" s="41" t="s">
        <v>592</v>
      </c>
      <c r="S508" s="19" t="s">
        <v>474</v>
      </c>
      <c r="T508" s="28" t="s">
        <v>3118</v>
      </c>
      <c r="U508" s="17">
        <v>4</v>
      </c>
      <c r="V508" s="20" t="s">
        <v>609</v>
      </c>
      <c r="W508" s="18" t="s">
        <v>3679</v>
      </c>
      <c r="X508" s="18" t="s">
        <v>771</v>
      </c>
      <c r="Y508" s="29" t="s">
        <v>486</v>
      </c>
      <c r="Z508" s="61"/>
    </row>
    <row r="509" spans="1:267" s="161" customFormat="1" ht="19.5" customHeight="1" x14ac:dyDescent="0.25">
      <c r="A509" s="50" t="s">
        <v>33</v>
      </c>
      <c r="B509" s="27">
        <v>2</v>
      </c>
      <c r="C509" s="27">
        <v>9</v>
      </c>
      <c r="D509" s="27">
        <v>2</v>
      </c>
      <c r="E509" s="27">
        <v>4</v>
      </c>
      <c r="F509" s="27">
        <v>4</v>
      </c>
      <c r="G509" s="27">
        <v>2</v>
      </c>
      <c r="H509" s="27">
        <v>3</v>
      </c>
      <c r="I509" s="27">
        <v>5</v>
      </c>
      <c r="J509" s="27">
        <v>0</v>
      </c>
      <c r="K509" s="27">
        <v>4</v>
      </c>
      <c r="L509" s="92">
        <v>2</v>
      </c>
      <c r="M509" s="92">
        <f t="shared" si="14"/>
        <v>37</v>
      </c>
      <c r="N509" s="27">
        <v>5</v>
      </c>
      <c r="O509" s="185">
        <f t="shared" si="15"/>
        <v>0.77083333333333337</v>
      </c>
      <c r="P509" s="55" t="s">
        <v>445</v>
      </c>
      <c r="Q509" s="19" t="s">
        <v>3454</v>
      </c>
      <c r="R509" s="41" t="s">
        <v>503</v>
      </c>
      <c r="S509" s="19" t="s">
        <v>2480</v>
      </c>
      <c r="T509" s="28" t="s">
        <v>3117</v>
      </c>
      <c r="U509" s="17">
        <v>4</v>
      </c>
      <c r="V509" s="20" t="s">
        <v>609</v>
      </c>
      <c r="W509" s="18" t="s">
        <v>3455</v>
      </c>
      <c r="X509" s="18" t="s">
        <v>1252</v>
      </c>
      <c r="Y509" s="29" t="s">
        <v>474</v>
      </c>
      <c r="Z509" s="61"/>
    </row>
    <row r="510" spans="1:267" s="161" customFormat="1" ht="19.5" customHeight="1" x14ac:dyDescent="0.25">
      <c r="A510" s="50" t="s">
        <v>398</v>
      </c>
      <c r="B510" s="27">
        <v>2</v>
      </c>
      <c r="C510" s="27">
        <v>10</v>
      </c>
      <c r="D510" s="27">
        <v>2</v>
      </c>
      <c r="E510" s="27">
        <v>0</v>
      </c>
      <c r="F510" s="27">
        <v>4</v>
      </c>
      <c r="G510" s="27">
        <v>2</v>
      </c>
      <c r="H510" s="27">
        <v>5</v>
      </c>
      <c r="I510" s="27">
        <v>5</v>
      </c>
      <c r="J510" s="27">
        <v>3</v>
      </c>
      <c r="K510" s="27">
        <v>4</v>
      </c>
      <c r="L510" s="92">
        <v>0</v>
      </c>
      <c r="M510" s="92">
        <f t="shared" si="14"/>
        <v>37</v>
      </c>
      <c r="N510" s="27">
        <v>12</v>
      </c>
      <c r="O510" s="185">
        <f t="shared" si="15"/>
        <v>0.77083333333333337</v>
      </c>
      <c r="P510" s="55" t="s">
        <v>446</v>
      </c>
      <c r="Q510" s="19" t="s">
        <v>2667</v>
      </c>
      <c r="R510" s="41" t="s">
        <v>6306</v>
      </c>
      <c r="S510" s="19" t="s">
        <v>562</v>
      </c>
      <c r="T510" s="28" t="s">
        <v>7778</v>
      </c>
      <c r="U510" s="17">
        <v>4</v>
      </c>
      <c r="V510" s="20" t="s">
        <v>682</v>
      </c>
      <c r="W510" s="18" t="s">
        <v>7779</v>
      </c>
      <c r="X510" s="18" t="s">
        <v>4268</v>
      </c>
      <c r="Y510" s="29" t="s">
        <v>710</v>
      </c>
      <c r="Z510" s="61"/>
    </row>
    <row r="511" spans="1:267" s="161" customFormat="1" ht="19.5" customHeight="1" x14ac:dyDescent="0.25">
      <c r="A511" s="50" t="s">
        <v>35</v>
      </c>
      <c r="B511" s="27">
        <v>2</v>
      </c>
      <c r="C511" s="27">
        <v>8</v>
      </c>
      <c r="D511" s="27">
        <v>1</v>
      </c>
      <c r="E511" s="27">
        <v>6</v>
      </c>
      <c r="F511" s="27">
        <v>4</v>
      </c>
      <c r="G511" s="27">
        <v>2</v>
      </c>
      <c r="H511" s="27">
        <v>5</v>
      </c>
      <c r="I511" s="27">
        <v>0</v>
      </c>
      <c r="J511" s="27">
        <v>1</v>
      </c>
      <c r="K511" s="27">
        <v>6</v>
      </c>
      <c r="L511" s="92">
        <v>2</v>
      </c>
      <c r="M511" s="92">
        <f t="shared" si="14"/>
        <v>37</v>
      </c>
      <c r="N511" s="27">
        <v>7</v>
      </c>
      <c r="O511" s="185">
        <f t="shared" si="15"/>
        <v>0.77083333333333337</v>
      </c>
      <c r="P511" s="55" t="s">
        <v>446</v>
      </c>
      <c r="Q511" s="19" t="s">
        <v>4371</v>
      </c>
      <c r="R511" s="41" t="s">
        <v>624</v>
      </c>
      <c r="S511" s="19" t="s">
        <v>614</v>
      </c>
      <c r="T511" s="28" t="s">
        <v>3120</v>
      </c>
      <c r="U511" s="17">
        <v>4</v>
      </c>
      <c r="V511" s="20" t="s">
        <v>637</v>
      </c>
      <c r="W511" s="18" t="s">
        <v>4363</v>
      </c>
      <c r="X511" s="18" t="s">
        <v>916</v>
      </c>
      <c r="Y511" s="29" t="s">
        <v>469</v>
      </c>
      <c r="Z511" s="61"/>
    </row>
    <row r="512" spans="1:267" s="161" customFormat="1" ht="19.5" customHeight="1" x14ac:dyDescent="0.25">
      <c r="A512" s="50" t="s">
        <v>2093</v>
      </c>
      <c r="B512" s="27">
        <v>2</v>
      </c>
      <c r="C512" s="27">
        <v>8</v>
      </c>
      <c r="D512" s="27">
        <v>2</v>
      </c>
      <c r="E512" s="27">
        <v>3</v>
      </c>
      <c r="F512" s="27">
        <v>2</v>
      </c>
      <c r="G512" s="27">
        <v>2</v>
      </c>
      <c r="H512" s="27">
        <v>5</v>
      </c>
      <c r="I512" s="27">
        <v>5</v>
      </c>
      <c r="J512" s="27">
        <v>0</v>
      </c>
      <c r="K512" s="27">
        <v>6</v>
      </c>
      <c r="L512" s="92">
        <v>2</v>
      </c>
      <c r="M512" s="92">
        <f t="shared" si="14"/>
        <v>37</v>
      </c>
      <c r="N512" s="27">
        <v>12</v>
      </c>
      <c r="O512" s="185">
        <f t="shared" si="15"/>
        <v>0.77083333333333337</v>
      </c>
      <c r="P512" s="55" t="s">
        <v>446</v>
      </c>
      <c r="Q512" s="19" t="s">
        <v>7829</v>
      </c>
      <c r="R512" s="41" t="s">
        <v>655</v>
      </c>
      <c r="S512" s="19" t="s">
        <v>2198</v>
      </c>
      <c r="T512" s="28" t="s">
        <v>7778</v>
      </c>
      <c r="U512" s="17">
        <v>4</v>
      </c>
      <c r="V512" s="20" t="s">
        <v>609</v>
      </c>
      <c r="W512" s="18" t="s">
        <v>7789</v>
      </c>
      <c r="X512" s="18" t="s">
        <v>7790</v>
      </c>
      <c r="Y512" s="29" t="s">
        <v>469</v>
      </c>
      <c r="Z512" s="61"/>
    </row>
    <row r="513" spans="1:267" s="161" customFormat="1" ht="19.5" customHeight="1" x14ac:dyDescent="0.25">
      <c r="A513" s="67" t="s">
        <v>2102</v>
      </c>
      <c r="B513" s="31">
        <v>2</v>
      </c>
      <c r="C513" s="31">
        <v>10</v>
      </c>
      <c r="D513" s="31">
        <v>2</v>
      </c>
      <c r="E513" s="31">
        <v>5</v>
      </c>
      <c r="F513" s="31">
        <v>4</v>
      </c>
      <c r="G513" s="31">
        <v>0</v>
      </c>
      <c r="H513" s="31">
        <v>5</v>
      </c>
      <c r="I513" s="31">
        <v>5</v>
      </c>
      <c r="J513" s="31">
        <v>0</v>
      </c>
      <c r="K513" s="31">
        <v>4</v>
      </c>
      <c r="L513" s="97">
        <v>0</v>
      </c>
      <c r="M513" s="92">
        <f t="shared" si="14"/>
        <v>37</v>
      </c>
      <c r="N513" s="31">
        <v>6</v>
      </c>
      <c r="O513" s="185">
        <f t="shared" si="15"/>
        <v>0.77083333333333337</v>
      </c>
      <c r="P513" s="65" t="s">
        <v>445</v>
      </c>
      <c r="Q513" s="19" t="s">
        <v>5141</v>
      </c>
      <c r="R513" s="41" t="s">
        <v>459</v>
      </c>
      <c r="S513" s="19" t="s">
        <v>463</v>
      </c>
      <c r="T513" s="40" t="s">
        <v>3663</v>
      </c>
      <c r="U513" s="32">
        <v>4</v>
      </c>
      <c r="V513" s="20" t="s">
        <v>645</v>
      </c>
      <c r="W513" s="33" t="s">
        <v>2364</v>
      </c>
      <c r="X513" s="33" t="s">
        <v>771</v>
      </c>
      <c r="Y513" s="34" t="s">
        <v>1348</v>
      </c>
      <c r="Z513" s="186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87"/>
      <c r="DX513" s="187"/>
      <c r="DY513" s="187"/>
      <c r="DZ513" s="187"/>
      <c r="EA513" s="187"/>
      <c r="EB513" s="187"/>
      <c r="EC513" s="187"/>
      <c r="ED513" s="187"/>
      <c r="EE513" s="187"/>
      <c r="EF513" s="187"/>
      <c r="EG513" s="187"/>
      <c r="EH513" s="187"/>
      <c r="EI513" s="187"/>
      <c r="EJ513" s="187"/>
      <c r="EK513" s="187"/>
      <c r="EL513" s="187"/>
      <c r="EM513" s="187"/>
      <c r="EN513" s="187"/>
      <c r="EO513" s="187"/>
      <c r="EP513" s="187"/>
      <c r="EQ513" s="187"/>
      <c r="ER513" s="187"/>
      <c r="ES513" s="187"/>
      <c r="ET513" s="187"/>
      <c r="EU513" s="187"/>
      <c r="EV513" s="187"/>
      <c r="EW513" s="187"/>
      <c r="EX513" s="187"/>
      <c r="EY513" s="187"/>
      <c r="EZ513" s="187"/>
      <c r="FA513" s="187"/>
      <c r="FB513" s="187"/>
      <c r="FC513" s="187"/>
      <c r="FD513" s="187"/>
      <c r="FE513" s="187"/>
      <c r="FF513" s="187"/>
      <c r="FG513" s="187"/>
      <c r="FH513" s="187"/>
      <c r="FI513" s="187"/>
      <c r="FJ513" s="187"/>
      <c r="FK513" s="187"/>
      <c r="FL513" s="187"/>
      <c r="FM513" s="187"/>
      <c r="FN513" s="187"/>
      <c r="FO513" s="187"/>
      <c r="FP513" s="187"/>
      <c r="FQ513" s="187"/>
      <c r="FR513" s="187"/>
      <c r="FS513" s="187"/>
      <c r="FT513" s="187"/>
      <c r="FU513" s="187"/>
      <c r="FV513" s="187"/>
      <c r="FW513" s="187"/>
      <c r="FX513" s="187"/>
      <c r="FY513" s="187"/>
      <c r="FZ513" s="187"/>
      <c r="GA513" s="187"/>
      <c r="GB513" s="187"/>
      <c r="GC513" s="187"/>
      <c r="GD513" s="187"/>
      <c r="GE513" s="187"/>
      <c r="GF513" s="187"/>
      <c r="GG513" s="187"/>
      <c r="GH513" s="187"/>
      <c r="GI513" s="187"/>
      <c r="GJ513" s="187"/>
      <c r="GK513" s="187"/>
      <c r="GL513" s="187"/>
      <c r="GM513" s="187"/>
      <c r="GN513" s="187"/>
      <c r="GO513" s="187"/>
      <c r="GP513" s="187"/>
      <c r="GQ513" s="187"/>
      <c r="GR513" s="187"/>
      <c r="GS513" s="187"/>
      <c r="GT513" s="187"/>
      <c r="GU513" s="187"/>
      <c r="GV513" s="187"/>
      <c r="GW513" s="187"/>
      <c r="GX513" s="187"/>
      <c r="GY513" s="187"/>
      <c r="GZ513" s="187"/>
      <c r="HA513" s="187"/>
      <c r="HB513" s="187"/>
      <c r="HC513" s="187"/>
      <c r="HD513" s="187"/>
      <c r="HE513" s="187"/>
      <c r="HF513" s="187"/>
      <c r="HG513" s="187"/>
      <c r="HH513" s="187"/>
      <c r="HI513" s="187"/>
      <c r="HJ513" s="187"/>
      <c r="HK513" s="187"/>
      <c r="HL513" s="187"/>
      <c r="HM513" s="187"/>
      <c r="HN513" s="187"/>
      <c r="HO513" s="187"/>
      <c r="HP513" s="187"/>
      <c r="HQ513" s="187"/>
      <c r="HR513" s="187"/>
      <c r="HS513" s="187"/>
      <c r="HT513" s="187"/>
      <c r="HU513" s="187"/>
      <c r="HV513" s="187"/>
      <c r="HW513" s="187"/>
      <c r="HX513" s="187"/>
      <c r="HY513" s="187"/>
      <c r="HZ513" s="187"/>
      <c r="IA513" s="187"/>
      <c r="IB513" s="187"/>
      <c r="IC513" s="187"/>
      <c r="ID513" s="187"/>
      <c r="IE513" s="187"/>
      <c r="IF513" s="187"/>
      <c r="IG513" s="187"/>
      <c r="IH513" s="187"/>
      <c r="II513" s="187"/>
      <c r="IJ513" s="187"/>
      <c r="IK513" s="187"/>
      <c r="IL513" s="187"/>
      <c r="IM513" s="187"/>
      <c r="IN513" s="187"/>
      <c r="IO513" s="187"/>
      <c r="IP513" s="187"/>
      <c r="IQ513" s="187"/>
      <c r="IR513" s="187"/>
      <c r="IS513" s="187"/>
      <c r="IT513" s="187"/>
      <c r="IU513" s="187"/>
      <c r="IV513" s="187"/>
      <c r="IW513" s="187"/>
      <c r="IX513" s="187"/>
      <c r="IY513" s="187"/>
      <c r="IZ513" s="187"/>
      <c r="JA513" s="187"/>
      <c r="JB513" s="187"/>
      <c r="JC513" s="187"/>
      <c r="JD513" s="187"/>
      <c r="JE513" s="187"/>
      <c r="JF513" s="187"/>
      <c r="JG513" s="187"/>
    </row>
    <row r="514" spans="1:267" s="161" customFormat="1" ht="19.5" customHeight="1" x14ac:dyDescent="0.25">
      <c r="A514" s="50" t="s">
        <v>49</v>
      </c>
      <c r="B514" s="27">
        <v>1</v>
      </c>
      <c r="C514" s="27">
        <v>9</v>
      </c>
      <c r="D514" s="27">
        <v>1</v>
      </c>
      <c r="E514" s="27">
        <v>4</v>
      </c>
      <c r="F514" s="27">
        <v>4</v>
      </c>
      <c r="G514" s="27">
        <v>2</v>
      </c>
      <c r="H514" s="27">
        <v>5</v>
      </c>
      <c r="I514" s="27">
        <v>5</v>
      </c>
      <c r="J514" s="27">
        <v>2</v>
      </c>
      <c r="K514" s="27">
        <v>2</v>
      </c>
      <c r="L514" s="92">
        <v>2</v>
      </c>
      <c r="M514" s="92">
        <f t="shared" si="14"/>
        <v>37</v>
      </c>
      <c r="N514" s="27">
        <v>6</v>
      </c>
      <c r="O514" s="185">
        <f t="shared" si="15"/>
        <v>0.77083333333333337</v>
      </c>
      <c r="P514" s="55" t="s">
        <v>445</v>
      </c>
      <c r="Q514" s="19" t="s">
        <v>7132</v>
      </c>
      <c r="R514" s="41" t="s">
        <v>459</v>
      </c>
      <c r="S514" s="19" t="s">
        <v>523</v>
      </c>
      <c r="T514" s="28" t="s">
        <v>3672</v>
      </c>
      <c r="U514" s="17">
        <v>4</v>
      </c>
      <c r="V514" s="20" t="s">
        <v>5678</v>
      </c>
      <c r="W514" s="18" t="s">
        <v>7124</v>
      </c>
      <c r="X514" s="18" t="s">
        <v>2976</v>
      </c>
      <c r="Y514" s="29" t="s">
        <v>489</v>
      </c>
      <c r="Z514" s="61"/>
    </row>
    <row r="515" spans="1:267" s="161" customFormat="1" ht="19.5" customHeight="1" x14ac:dyDescent="0.25">
      <c r="A515" s="50" t="s">
        <v>48</v>
      </c>
      <c r="B515" s="27">
        <v>2</v>
      </c>
      <c r="C515" s="27">
        <v>10</v>
      </c>
      <c r="D515" s="27">
        <v>2</v>
      </c>
      <c r="E515" s="27">
        <v>3</v>
      </c>
      <c r="F515" s="27">
        <v>2</v>
      </c>
      <c r="G515" s="27">
        <v>0</v>
      </c>
      <c r="H515" s="27">
        <v>5</v>
      </c>
      <c r="I515" s="27">
        <v>5</v>
      </c>
      <c r="J515" s="27">
        <v>2</v>
      </c>
      <c r="K515" s="27">
        <v>6</v>
      </c>
      <c r="L515" s="92">
        <v>0</v>
      </c>
      <c r="M515" s="92">
        <f t="shared" si="14"/>
        <v>37</v>
      </c>
      <c r="N515" s="27">
        <v>19</v>
      </c>
      <c r="O515" s="185">
        <f t="shared" si="15"/>
        <v>0.77083333333333337</v>
      </c>
      <c r="P515" s="55" t="s">
        <v>445</v>
      </c>
      <c r="Q515" s="19" t="s">
        <v>7316</v>
      </c>
      <c r="R515" s="41" t="s">
        <v>2710</v>
      </c>
      <c r="S515" s="19" t="s">
        <v>486</v>
      </c>
      <c r="T515" s="28" t="s">
        <v>7303</v>
      </c>
      <c r="U515" s="17">
        <v>4</v>
      </c>
      <c r="V515" s="20" t="s">
        <v>682</v>
      </c>
      <c r="W515" s="18" t="s">
        <v>7301</v>
      </c>
      <c r="X515" s="18" t="s">
        <v>451</v>
      </c>
      <c r="Y515" s="29" t="s">
        <v>486</v>
      </c>
      <c r="Z515" s="61"/>
    </row>
    <row r="516" spans="1:267" s="161" customFormat="1" ht="19.5" customHeight="1" x14ac:dyDescent="0.25">
      <c r="A516" s="50" t="s">
        <v>41</v>
      </c>
      <c r="B516" s="27">
        <v>2</v>
      </c>
      <c r="C516" s="27">
        <v>9</v>
      </c>
      <c r="D516" s="27">
        <v>2</v>
      </c>
      <c r="E516" s="27">
        <v>0</v>
      </c>
      <c r="F516" s="27">
        <v>4</v>
      </c>
      <c r="G516" s="27">
        <v>2</v>
      </c>
      <c r="H516" s="27">
        <v>5</v>
      </c>
      <c r="I516" s="27">
        <v>5</v>
      </c>
      <c r="J516" s="27">
        <v>2</v>
      </c>
      <c r="K516" s="27">
        <v>6</v>
      </c>
      <c r="L516" s="92">
        <v>0</v>
      </c>
      <c r="M516" s="92">
        <f t="shared" si="14"/>
        <v>37</v>
      </c>
      <c r="N516" s="27">
        <v>7</v>
      </c>
      <c r="O516" s="185">
        <f t="shared" si="15"/>
        <v>0.77083333333333337</v>
      </c>
      <c r="P516" s="55" t="s">
        <v>446</v>
      </c>
      <c r="Q516" s="19" t="s">
        <v>4767</v>
      </c>
      <c r="R516" s="41" t="s">
        <v>1206</v>
      </c>
      <c r="S516" s="19" t="s">
        <v>567</v>
      </c>
      <c r="T516" s="28" t="s">
        <v>3661</v>
      </c>
      <c r="U516" s="17">
        <v>4</v>
      </c>
      <c r="V516" s="20" t="s">
        <v>1393</v>
      </c>
      <c r="W516" s="18" t="s">
        <v>4753</v>
      </c>
      <c r="X516" s="18" t="s">
        <v>488</v>
      </c>
      <c r="Y516" s="29" t="s">
        <v>1016</v>
      </c>
      <c r="Z516" s="61"/>
    </row>
    <row r="517" spans="1:267" s="161" customFormat="1" ht="19.5" customHeight="1" x14ac:dyDescent="0.25">
      <c r="A517" s="50" t="s">
        <v>422</v>
      </c>
      <c r="B517" s="27">
        <v>2</v>
      </c>
      <c r="C517" s="27">
        <v>8</v>
      </c>
      <c r="D517" s="27">
        <v>2</v>
      </c>
      <c r="E517" s="27">
        <v>5</v>
      </c>
      <c r="F517" s="27">
        <v>2</v>
      </c>
      <c r="G517" s="27">
        <v>0</v>
      </c>
      <c r="H517" s="27">
        <v>5</v>
      </c>
      <c r="I517" s="27">
        <v>5</v>
      </c>
      <c r="J517" s="27">
        <v>2</v>
      </c>
      <c r="K517" s="27">
        <v>6</v>
      </c>
      <c r="L517" s="92">
        <v>0</v>
      </c>
      <c r="M517" s="92">
        <f t="shared" si="14"/>
        <v>37</v>
      </c>
      <c r="N517" s="27">
        <v>9</v>
      </c>
      <c r="O517" s="185">
        <f t="shared" si="15"/>
        <v>0.77083333333333337</v>
      </c>
      <c r="P517" s="55" t="s">
        <v>445</v>
      </c>
      <c r="Q517" s="19" t="s">
        <v>1015</v>
      </c>
      <c r="R517" s="41" t="s">
        <v>579</v>
      </c>
      <c r="S517" s="19" t="s">
        <v>1016</v>
      </c>
      <c r="T517" s="28" t="s">
        <v>681</v>
      </c>
      <c r="U517" s="17">
        <v>4</v>
      </c>
      <c r="V517" s="20" t="s">
        <v>519</v>
      </c>
      <c r="W517" s="18" t="s">
        <v>912</v>
      </c>
      <c r="X517" s="18" t="s">
        <v>855</v>
      </c>
      <c r="Y517" s="29" t="s">
        <v>710</v>
      </c>
      <c r="Z517" s="61"/>
    </row>
    <row r="518" spans="1:267" s="161" customFormat="1" ht="19.5" customHeight="1" x14ac:dyDescent="0.25">
      <c r="A518" s="50" t="s">
        <v>391</v>
      </c>
      <c r="B518" s="27">
        <v>2</v>
      </c>
      <c r="C518" s="27">
        <v>9</v>
      </c>
      <c r="D518" s="27">
        <v>2</v>
      </c>
      <c r="E518" s="27">
        <v>5</v>
      </c>
      <c r="F518" s="27">
        <v>3</v>
      </c>
      <c r="G518" s="27">
        <v>2</v>
      </c>
      <c r="H518" s="27">
        <v>5</v>
      </c>
      <c r="I518" s="27">
        <v>5</v>
      </c>
      <c r="J518" s="27">
        <v>2</v>
      </c>
      <c r="K518" s="27">
        <v>0</v>
      </c>
      <c r="L518" s="92">
        <v>2</v>
      </c>
      <c r="M518" s="92">
        <f t="shared" si="14"/>
        <v>37</v>
      </c>
      <c r="N518" s="27">
        <v>9</v>
      </c>
      <c r="O518" s="185">
        <f t="shared" si="15"/>
        <v>0.77083333333333337</v>
      </c>
      <c r="P518" s="55" t="s">
        <v>445</v>
      </c>
      <c r="Q518" s="19" t="s">
        <v>975</v>
      </c>
      <c r="R518" s="41" t="s">
        <v>976</v>
      </c>
      <c r="S518" s="19" t="s">
        <v>977</v>
      </c>
      <c r="T518" s="28" t="s">
        <v>681</v>
      </c>
      <c r="U518" s="17">
        <v>4</v>
      </c>
      <c r="V518" s="20" t="s">
        <v>609</v>
      </c>
      <c r="W518" s="18" t="s">
        <v>915</v>
      </c>
      <c r="X518" s="18" t="s">
        <v>916</v>
      </c>
      <c r="Y518" s="29" t="s">
        <v>569</v>
      </c>
      <c r="Z518" s="61"/>
    </row>
    <row r="519" spans="1:267" s="161" customFormat="1" ht="19.5" customHeight="1" x14ac:dyDescent="0.25">
      <c r="A519" s="50" t="s">
        <v>47</v>
      </c>
      <c r="B519" s="27">
        <v>1</v>
      </c>
      <c r="C519" s="27">
        <v>8</v>
      </c>
      <c r="D519" s="27">
        <v>0</v>
      </c>
      <c r="E519" s="27">
        <v>5</v>
      </c>
      <c r="F519" s="27">
        <v>4</v>
      </c>
      <c r="G519" s="27">
        <v>0</v>
      </c>
      <c r="H519" s="27">
        <v>5</v>
      </c>
      <c r="I519" s="27">
        <v>5</v>
      </c>
      <c r="J519" s="27">
        <v>1</v>
      </c>
      <c r="K519" s="27">
        <v>6</v>
      </c>
      <c r="L519" s="92">
        <v>2</v>
      </c>
      <c r="M519" s="92">
        <f t="shared" ref="M519:M582" si="16">SUM(B519:L519)</f>
        <v>37</v>
      </c>
      <c r="N519" s="27">
        <v>5</v>
      </c>
      <c r="O519" s="185">
        <f t="shared" ref="O519:O582" si="17">M519/48</f>
        <v>0.77083333333333337</v>
      </c>
      <c r="P519" s="55" t="s">
        <v>445</v>
      </c>
      <c r="Q519" s="19" t="s">
        <v>2457</v>
      </c>
      <c r="R519" s="41" t="s">
        <v>488</v>
      </c>
      <c r="S519" s="19" t="s">
        <v>479</v>
      </c>
      <c r="T519" s="28" t="s">
        <v>2445</v>
      </c>
      <c r="U519" s="17">
        <v>4</v>
      </c>
      <c r="V519" s="20" t="s">
        <v>1190</v>
      </c>
      <c r="W519" s="18" t="s">
        <v>2453</v>
      </c>
      <c r="X519" s="18" t="s">
        <v>967</v>
      </c>
      <c r="Y519" s="29" t="s">
        <v>463</v>
      </c>
      <c r="Z519" s="61"/>
    </row>
    <row r="520" spans="1:267" s="161" customFormat="1" ht="19.5" customHeight="1" x14ac:dyDescent="0.25">
      <c r="A520" s="50" t="s">
        <v>20</v>
      </c>
      <c r="B520" s="27">
        <v>2</v>
      </c>
      <c r="C520" s="27">
        <v>8</v>
      </c>
      <c r="D520" s="27">
        <v>2</v>
      </c>
      <c r="E520" s="27">
        <v>0</v>
      </c>
      <c r="F520" s="27">
        <v>3</v>
      </c>
      <c r="G520" s="27">
        <v>2</v>
      </c>
      <c r="H520" s="27">
        <v>5</v>
      </c>
      <c r="I520" s="27">
        <v>5</v>
      </c>
      <c r="J520" s="27">
        <v>2</v>
      </c>
      <c r="K520" s="27">
        <v>6</v>
      </c>
      <c r="L520" s="92">
        <v>2</v>
      </c>
      <c r="M520" s="92">
        <f t="shared" si="16"/>
        <v>37</v>
      </c>
      <c r="N520" s="27">
        <v>2</v>
      </c>
      <c r="O520" s="185">
        <f t="shared" si="17"/>
        <v>0.77083333333333337</v>
      </c>
      <c r="P520" s="55" t="s">
        <v>445</v>
      </c>
      <c r="Q520" s="19" t="s">
        <v>8136</v>
      </c>
      <c r="R520" s="41" t="s">
        <v>573</v>
      </c>
      <c r="S520" s="19" t="s">
        <v>2442</v>
      </c>
      <c r="T520" s="28" t="s">
        <v>8157</v>
      </c>
      <c r="U520" s="17">
        <v>4</v>
      </c>
      <c r="V520" s="20" t="s">
        <v>682</v>
      </c>
      <c r="W520" s="18" t="s">
        <v>8134</v>
      </c>
      <c r="X520" s="18" t="s">
        <v>1224</v>
      </c>
      <c r="Y520" s="29" t="s">
        <v>469</v>
      </c>
      <c r="Z520" s="61"/>
    </row>
    <row r="521" spans="1:267" s="161" customFormat="1" ht="19.5" customHeight="1" x14ac:dyDescent="0.25">
      <c r="A521" s="50" t="s">
        <v>405</v>
      </c>
      <c r="B521" s="27">
        <v>2</v>
      </c>
      <c r="C521" s="27">
        <v>7</v>
      </c>
      <c r="D521" s="27">
        <v>1</v>
      </c>
      <c r="E521" s="27">
        <v>5</v>
      </c>
      <c r="F521" s="27">
        <v>4</v>
      </c>
      <c r="G521" s="27">
        <v>0</v>
      </c>
      <c r="H521" s="27">
        <v>5</v>
      </c>
      <c r="I521" s="27">
        <v>5</v>
      </c>
      <c r="J521" s="27">
        <v>2</v>
      </c>
      <c r="K521" s="27">
        <v>6</v>
      </c>
      <c r="L521" s="92">
        <v>0</v>
      </c>
      <c r="M521" s="92">
        <f t="shared" si="16"/>
        <v>37</v>
      </c>
      <c r="N521" s="27">
        <v>9</v>
      </c>
      <c r="O521" s="185">
        <f t="shared" si="17"/>
        <v>0.77083333333333337</v>
      </c>
      <c r="P521" s="55" t="s">
        <v>446</v>
      </c>
      <c r="Q521" s="19" t="s">
        <v>4520</v>
      </c>
      <c r="R521" s="41" t="s">
        <v>1202</v>
      </c>
      <c r="S521" s="19" t="s">
        <v>504</v>
      </c>
      <c r="T521" s="28" t="s">
        <v>3660</v>
      </c>
      <c r="U521" s="17">
        <v>4</v>
      </c>
      <c r="V521" s="20" t="s">
        <v>609</v>
      </c>
      <c r="W521" s="18" t="s">
        <v>4489</v>
      </c>
      <c r="X521" s="18" t="s">
        <v>916</v>
      </c>
      <c r="Y521" s="29" t="s">
        <v>710</v>
      </c>
      <c r="Z521" s="61"/>
    </row>
    <row r="522" spans="1:267" s="161" customFormat="1" ht="19.5" customHeight="1" x14ac:dyDescent="0.25">
      <c r="A522" s="50" t="s">
        <v>26</v>
      </c>
      <c r="B522" s="27">
        <v>1</v>
      </c>
      <c r="C522" s="27">
        <v>10</v>
      </c>
      <c r="D522" s="27">
        <v>2</v>
      </c>
      <c r="E522" s="27">
        <v>4</v>
      </c>
      <c r="F522" s="27">
        <v>2</v>
      </c>
      <c r="G522" s="27">
        <v>0</v>
      </c>
      <c r="H522" s="27">
        <v>5</v>
      </c>
      <c r="I522" s="27">
        <v>5</v>
      </c>
      <c r="J522" s="27">
        <v>2</v>
      </c>
      <c r="K522" s="27">
        <v>6</v>
      </c>
      <c r="L522" s="92">
        <v>0</v>
      </c>
      <c r="M522" s="92">
        <f t="shared" si="16"/>
        <v>37</v>
      </c>
      <c r="N522" s="27">
        <v>12</v>
      </c>
      <c r="O522" s="185">
        <f t="shared" si="17"/>
        <v>0.77083333333333337</v>
      </c>
      <c r="P522" s="55" t="s">
        <v>446</v>
      </c>
      <c r="Q522" s="19" t="s">
        <v>6554</v>
      </c>
      <c r="R522" s="41" t="s">
        <v>873</v>
      </c>
      <c r="S522" s="19" t="s">
        <v>567</v>
      </c>
      <c r="T522" s="28" t="s">
        <v>6527</v>
      </c>
      <c r="U522" s="17">
        <v>4</v>
      </c>
      <c r="V522" s="20" t="s">
        <v>519</v>
      </c>
      <c r="W522" s="18" t="s">
        <v>6542</v>
      </c>
      <c r="X522" s="18" t="s">
        <v>1403</v>
      </c>
      <c r="Y522" s="29" t="s">
        <v>569</v>
      </c>
      <c r="Z522" s="61"/>
    </row>
    <row r="523" spans="1:267" s="161" customFormat="1" ht="19.5" customHeight="1" x14ac:dyDescent="0.25">
      <c r="A523" s="50" t="s">
        <v>41</v>
      </c>
      <c r="B523" s="27">
        <v>2</v>
      </c>
      <c r="C523" s="27">
        <v>10</v>
      </c>
      <c r="D523" s="27">
        <v>2</v>
      </c>
      <c r="E523" s="27">
        <v>6</v>
      </c>
      <c r="F523" s="27">
        <v>4</v>
      </c>
      <c r="G523" s="27">
        <v>2</v>
      </c>
      <c r="H523" s="27">
        <v>5</v>
      </c>
      <c r="I523" s="27">
        <v>5</v>
      </c>
      <c r="J523" s="27">
        <v>1</v>
      </c>
      <c r="K523" s="27">
        <v>0</v>
      </c>
      <c r="L523" s="92">
        <v>0</v>
      </c>
      <c r="M523" s="92">
        <f t="shared" si="16"/>
        <v>37</v>
      </c>
      <c r="N523" s="27">
        <v>10</v>
      </c>
      <c r="O523" s="185">
        <f t="shared" si="17"/>
        <v>0.77083333333333337</v>
      </c>
      <c r="P523" s="55" t="s">
        <v>446</v>
      </c>
      <c r="Q523" s="19" t="s">
        <v>7593</v>
      </c>
      <c r="R523" s="41" t="s">
        <v>1502</v>
      </c>
      <c r="S523" s="19" t="s">
        <v>536</v>
      </c>
      <c r="T523" s="28" t="s">
        <v>7569</v>
      </c>
      <c r="U523" s="17">
        <v>4</v>
      </c>
      <c r="V523" s="20" t="s">
        <v>1161</v>
      </c>
      <c r="W523" s="18" t="s">
        <v>7575</v>
      </c>
      <c r="X523" s="18" t="s">
        <v>916</v>
      </c>
      <c r="Y523" s="29" t="s">
        <v>469</v>
      </c>
      <c r="Z523" s="61"/>
    </row>
    <row r="524" spans="1:267" s="161" customFormat="1" ht="19.5" customHeight="1" x14ac:dyDescent="0.25">
      <c r="A524" s="50" t="s">
        <v>36</v>
      </c>
      <c r="B524" s="27">
        <v>2</v>
      </c>
      <c r="C524" s="27">
        <v>10</v>
      </c>
      <c r="D524" s="27">
        <v>1</v>
      </c>
      <c r="E524" s="27">
        <v>3</v>
      </c>
      <c r="F524" s="27">
        <v>4</v>
      </c>
      <c r="G524" s="27">
        <v>2</v>
      </c>
      <c r="H524" s="27">
        <v>5</v>
      </c>
      <c r="I524" s="27">
        <v>5</v>
      </c>
      <c r="J524" s="27">
        <v>1</v>
      </c>
      <c r="K524" s="27">
        <v>4</v>
      </c>
      <c r="L524" s="92">
        <v>0</v>
      </c>
      <c r="M524" s="92">
        <f t="shared" si="16"/>
        <v>37</v>
      </c>
      <c r="N524" s="27">
        <v>5</v>
      </c>
      <c r="O524" s="185">
        <f t="shared" si="17"/>
        <v>0.77083333333333337</v>
      </c>
      <c r="P524" s="55" t="s">
        <v>445</v>
      </c>
      <c r="Q524" s="19" t="s">
        <v>3456</v>
      </c>
      <c r="R524" s="41" t="s">
        <v>478</v>
      </c>
      <c r="S524" s="19" t="s">
        <v>486</v>
      </c>
      <c r="T524" s="28" t="s">
        <v>3117</v>
      </c>
      <c r="U524" s="17">
        <v>4</v>
      </c>
      <c r="V524" s="20" t="s">
        <v>609</v>
      </c>
      <c r="W524" s="18" t="s">
        <v>3455</v>
      </c>
      <c r="X524" s="18" t="s">
        <v>1252</v>
      </c>
      <c r="Y524" s="29" t="s">
        <v>474</v>
      </c>
      <c r="Z524" s="61"/>
    </row>
    <row r="525" spans="1:267" s="161" customFormat="1" ht="19.5" customHeight="1" x14ac:dyDescent="0.25">
      <c r="A525" s="42" t="s">
        <v>57</v>
      </c>
      <c r="B525" s="27">
        <v>2</v>
      </c>
      <c r="C525" s="27">
        <v>10</v>
      </c>
      <c r="D525" s="27">
        <v>1</v>
      </c>
      <c r="E525" s="27">
        <v>3</v>
      </c>
      <c r="F525" s="27">
        <v>4</v>
      </c>
      <c r="G525" s="27">
        <v>0</v>
      </c>
      <c r="H525" s="27">
        <v>5</v>
      </c>
      <c r="I525" s="27">
        <v>5</v>
      </c>
      <c r="J525" s="27">
        <v>1</v>
      </c>
      <c r="K525" s="27">
        <v>6</v>
      </c>
      <c r="L525" s="27">
        <v>0</v>
      </c>
      <c r="M525" s="92">
        <f t="shared" si="16"/>
        <v>37</v>
      </c>
      <c r="N525" s="27">
        <v>8</v>
      </c>
      <c r="O525" s="185">
        <f t="shared" si="17"/>
        <v>0.77083333333333337</v>
      </c>
      <c r="P525" s="55" t="s">
        <v>445</v>
      </c>
      <c r="Q525" s="93" t="s">
        <v>8195</v>
      </c>
      <c r="R525" s="94" t="s">
        <v>579</v>
      </c>
      <c r="S525" s="93" t="s">
        <v>486</v>
      </c>
      <c r="T525" s="28" t="s">
        <v>8181</v>
      </c>
      <c r="U525" s="17">
        <v>4</v>
      </c>
      <c r="V525" s="20" t="s">
        <v>8192</v>
      </c>
      <c r="W525" s="95" t="s">
        <v>8193</v>
      </c>
      <c r="X525" s="95" t="s">
        <v>771</v>
      </c>
      <c r="Y525" s="96" t="s">
        <v>636</v>
      </c>
      <c r="Z525" s="61"/>
    </row>
    <row r="526" spans="1:267" s="161" customFormat="1" ht="19.5" customHeight="1" x14ac:dyDescent="0.25">
      <c r="A526" s="42" t="s">
        <v>35</v>
      </c>
      <c r="B526" s="27">
        <v>2</v>
      </c>
      <c r="C526" s="27">
        <v>6</v>
      </c>
      <c r="D526" s="27">
        <v>2</v>
      </c>
      <c r="E526" s="27">
        <v>5</v>
      </c>
      <c r="F526" s="27">
        <v>1</v>
      </c>
      <c r="G526" s="27">
        <v>2</v>
      </c>
      <c r="H526" s="27">
        <v>5</v>
      </c>
      <c r="I526" s="27">
        <v>5</v>
      </c>
      <c r="J526" s="27">
        <v>3</v>
      </c>
      <c r="K526" s="27">
        <v>4</v>
      </c>
      <c r="L526" s="27">
        <v>2</v>
      </c>
      <c r="M526" s="92">
        <f t="shared" si="16"/>
        <v>37</v>
      </c>
      <c r="N526" s="27">
        <v>9</v>
      </c>
      <c r="O526" s="185">
        <f t="shared" si="17"/>
        <v>0.77083333333333337</v>
      </c>
      <c r="P526" s="55" t="s">
        <v>445</v>
      </c>
      <c r="Q526" s="19" t="s">
        <v>940</v>
      </c>
      <c r="R526" s="41" t="s">
        <v>941</v>
      </c>
      <c r="S526" s="19" t="s">
        <v>942</v>
      </c>
      <c r="T526" s="28" t="s">
        <v>681</v>
      </c>
      <c r="U526" s="17">
        <v>4</v>
      </c>
      <c r="V526" s="20" t="s">
        <v>682</v>
      </c>
      <c r="W526" s="18" t="s">
        <v>918</v>
      </c>
      <c r="X526" s="18" t="s">
        <v>771</v>
      </c>
      <c r="Y526" s="29" t="s">
        <v>452</v>
      </c>
      <c r="Z526" s="61"/>
    </row>
    <row r="527" spans="1:267" s="161" customFormat="1" ht="19.5" customHeight="1" x14ac:dyDescent="0.25">
      <c r="A527" s="42" t="s">
        <v>22</v>
      </c>
      <c r="B527" s="27">
        <v>2</v>
      </c>
      <c r="C527" s="27">
        <v>9</v>
      </c>
      <c r="D527" s="27">
        <v>1</v>
      </c>
      <c r="E527" s="27">
        <v>2</v>
      </c>
      <c r="F527" s="27">
        <v>4</v>
      </c>
      <c r="G527" s="27">
        <v>2</v>
      </c>
      <c r="H527" s="27">
        <v>5</v>
      </c>
      <c r="I527" s="27">
        <v>5</v>
      </c>
      <c r="J527" s="27">
        <v>1</v>
      </c>
      <c r="K527" s="27">
        <v>4</v>
      </c>
      <c r="L527" s="27">
        <v>2</v>
      </c>
      <c r="M527" s="92">
        <f t="shared" si="16"/>
        <v>37</v>
      </c>
      <c r="N527" s="27">
        <v>10</v>
      </c>
      <c r="O527" s="185">
        <f t="shared" si="17"/>
        <v>0.77083333333333337</v>
      </c>
      <c r="P527" s="55" t="s">
        <v>446</v>
      </c>
      <c r="Q527" s="19" t="s">
        <v>5421</v>
      </c>
      <c r="R527" s="41" t="s">
        <v>539</v>
      </c>
      <c r="S527" s="19" t="s">
        <v>736</v>
      </c>
      <c r="T527" s="28" t="s">
        <v>5402</v>
      </c>
      <c r="U527" s="17">
        <v>4</v>
      </c>
      <c r="V527" s="20" t="s">
        <v>682</v>
      </c>
      <c r="W527" s="18" t="s">
        <v>5405</v>
      </c>
      <c r="X527" s="18" t="s">
        <v>4268</v>
      </c>
      <c r="Y527" s="29" t="s">
        <v>2269</v>
      </c>
      <c r="Z527" s="61"/>
    </row>
    <row r="528" spans="1:267" s="161" customFormat="1" ht="19.5" customHeight="1" x14ac:dyDescent="0.25">
      <c r="A528" s="42" t="s">
        <v>20</v>
      </c>
      <c r="B528" s="27">
        <v>2</v>
      </c>
      <c r="C528" s="27">
        <v>9</v>
      </c>
      <c r="D528" s="27">
        <v>2</v>
      </c>
      <c r="E528" s="27">
        <v>4</v>
      </c>
      <c r="F528" s="27">
        <v>4</v>
      </c>
      <c r="G528" s="27">
        <v>2</v>
      </c>
      <c r="H528" s="27">
        <v>5</v>
      </c>
      <c r="I528" s="27">
        <v>5</v>
      </c>
      <c r="J528" s="27">
        <v>0</v>
      </c>
      <c r="K528" s="27">
        <v>4</v>
      </c>
      <c r="L528" s="27">
        <v>0</v>
      </c>
      <c r="M528" s="92">
        <f t="shared" si="16"/>
        <v>37</v>
      </c>
      <c r="N528" s="27">
        <v>2</v>
      </c>
      <c r="O528" s="185">
        <f t="shared" si="17"/>
        <v>0.77083333333333337</v>
      </c>
      <c r="P528" s="55" t="s">
        <v>445</v>
      </c>
      <c r="Q528" s="19" t="s">
        <v>5637</v>
      </c>
      <c r="R528" s="41" t="s">
        <v>5638</v>
      </c>
      <c r="S528" s="19" t="s">
        <v>523</v>
      </c>
      <c r="T528" s="28" t="s">
        <v>3664</v>
      </c>
      <c r="U528" s="17">
        <v>4</v>
      </c>
      <c r="V528" s="20" t="s">
        <v>609</v>
      </c>
      <c r="W528" s="18" t="s">
        <v>5632</v>
      </c>
      <c r="X528" s="18" t="s">
        <v>478</v>
      </c>
      <c r="Y528" s="29" t="s">
        <v>474</v>
      </c>
      <c r="Z528" s="61"/>
    </row>
    <row r="529" spans="1:26" s="161" customFormat="1" ht="19.5" customHeight="1" x14ac:dyDescent="0.25">
      <c r="A529" s="42" t="s">
        <v>408</v>
      </c>
      <c r="B529" s="27">
        <v>2</v>
      </c>
      <c r="C529" s="27">
        <v>9</v>
      </c>
      <c r="D529" s="27">
        <v>2</v>
      </c>
      <c r="E529" s="27">
        <v>3</v>
      </c>
      <c r="F529" s="27">
        <v>4</v>
      </c>
      <c r="G529" s="27">
        <v>2</v>
      </c>
      <c r="H529" s="27">
        <v>5</v>
      </c>
      <c r="I529" s="27">
        <v>5</v>
      </c>
      <c r="J529" s="27">
        <v>1</v>
      </c>
      <c r="K529" s="27">
        <v>4</v>
      </c>
      <c r="L529" s="27">
        <v>0</v>
      </c>
      <c r="M529" s="92">
        <f t="shared" si="16"/>
        <v>37</v>
      </c>
      <c r="N529" s="27">
        <v>9</v>
      </c>
      <c r="O529" s="185">
        <f t="shared" si="17"/>
        <v>0.77083333333333337</v>
      </c>
      <c r="P529" s="55" t="s">
        <v>445</v>
      </c>
      <c r="Q529" s="19" t="s">
        <v>3692</v>
      </c>
      <c r="R529" s="41" t="s">
        <v>525</v>
      </c>
      <c r="S529" s="19" t="s">
        <v>721</v>
      </c>
      <c r="T529" s="28" t="s">
        <v>3118</v>
      </c>
      <c r="U529" s="17">
        <v>4</v>
      </c>
      <c r="V529" s="20" t="s">
        <v>609</v>
      </c>
      <c r="W529" s="18" t="s">
        <v>3679</v>
      </c>
      <c r="X529" s="18" t="s">
        <v>771</v>
      </c>
      <c r="Y529" s="29" t="s">
        <v>486</v>
      </c>
      <c r="Z529" s="61"/>
    </row>
    <row r="530" spans="1:26" s="161" customFormat="1" ht="19.5" customHeight="1" x14ac:dyDescent="0.25">
      <c r="A530" s="42" t="s">
        <v>26</v>
      </c>
      <c r="B530" s="27">
        <v>2</v>
      </c>
      <c r="C530" s="27">
        <v>9</v>
      </c>
      <c r="D530" s="27">
        <v>0</v>
      </c>
      <c r="E530" s="27">
        <v>6</v>
      </c>
      <c r="F530" s="27">
        <v>4</v>
      </c>
      <c r="G530" s="27">
        <v>0</v>
      </c>
      <c r="H530" s="27">
        <v>5</v>
      </c>
      <c r="I530" s="27">
        <v>5</v>
      </c>
      <c r="J530" s="27">
        <v>2</v>
      </c>
      <c r="K530" s="27">
        <v>2</v>
      </c>
      <c r="L530" s="27">
        <v>2</v>
      </c>
      <c r="M530" s="92">
        <f t="shared" si="16"/>
        <v>37</v>
      </c>
      <c r="N530" s="27">
        <v>5</v>
      </c>
      <c r="O530" s="185">
        <f t="shared" si="17"/>
        <v>0.77083333333333337</v>
      </c>
      <c r="P530" s="55" t="s">
        <v>445</v>
      </c>
      <c r="Q530" s="19" t="s">
        <v>1278</v>
      </c>
      <c r="R530" s="41" t="s">
        <v>655</v>
      </c>
      <c r="S530" s="19" t="s">
        <v>513</v>
      </c>
      <c r="T530" s="28" t="s">
        <v>3667</v>
      </c>
      <c r="U530" s="17">
        <v>4</v>
      </c>
      <c r="V530" s="20" t="s">
        <v>682</v>
      </c>
      <c r="W530" s="18" t="s">
        <v>2686</v>
      </c>
      <c r="X530" s="18" t="s">
        <v>1480</v>
      </c>
      <c r="Y530" s="29" t="s">
        <v>489</v>
      </c>
      <c r="Z530" s="61"/>
    </row>
    <row r="531" spans="1:26" s="161" customFormat="1" ht="19.5" customHeight="1" x14ac:dyDescent="0.25">
      <c r="A531" s="42" t="s">
        <v>409</v>
      </c>
      <c r="B531" s="27">
        <v>2</v>
      </c>
      <c r="C531" s="27">
        <v>10</v>
      </c>
      <c r="D531" s="27">
        <v>2</v>
      </c>
      <c r="E531" s="27">
        <v>2</v>
      </c>
      <c r="F531" s="27">
        <v>4</v>
      </c>
      <c r="G531" s="27">
        <v>0</v>
      </c>
      <c r="H531" s="27">
        <v>5</v>
      </c>
      <c r="I531" s="27">
        <v>5</v>
      </c>
      <c r="J531" s="27">
        <v>1</v>
      </c>
      <c r="K531" s="27">
        <v>4</v>
      </c>
      <c r="L531" s="27">
        <v>2</v>
      </c>
      <c r="M531" s="92">
        <f t="shared" si="16"/>
        <v>37</v>
      </c>
      <c r="N531" s="27">
        <v>9</v>
      </c>
      <c r="O531" s="185">
        <f t="shared" si="17"/>
        <v>0.77083333333333337</v>
      </c>
      <c r="P531" s="55" t="s">
        <v>445</v>
      </c>
      <c r="Q531" s="19" t="s">
        <v>3693</v>
      </c>
      <c r="R531" s="41" t="s">
        <v>529</v>
      </c>
      <c r="S531" s="19" t="s">
        <v>556</v>
      </c>
      <c r="T531" s="28" t="s">
        <v>3118</v>
      </c>
      <c r="U531" s="17">
        <v>4</v>
      </c>
      <c r="V531" s="20" t="s">
        <v>609</v>
      </c>
      <c r="W531" s="18" t="s">
        <v>3679</v>
      </c>
      <c r="X531" s="18" t="s">
        <v>771</v>
      </c>
      <c r="Y531" s="29" t="s">
        <v>486</v>
      </c>
      <c r="Z531" s="61"/>
    </row>
    <row r="532" spans="1:26" s="161" customFormat="1" ht="19.5" customHeight="1" x14ac:dyDescent="0.25">
      <c r="A532" s="42" t="s">
        <v>44</v>
      </c>
      <c r="B532" s="27">
        <v>1.5</v>
      </c>
      <c r="C532" s="27">
        <v>10</v>
      </c>
      <c r="D532" s="27">
        <v>1</v>
      </c>
      <c r="E532" s="27">
        <v>3</v>
      </c>
      <c r="F532" s="27">
        <v>2</v>
      </c>
      <c r="G532" s="27">
        <v>0</v>
      </c>
      <c r="H532" s="27">
        <v>5</v>
      </c>
      <c r="I532" s="27">
        <v>5</v>
      </c>
      <c r="J532" s="27">
        <v>1</v>
      </c>
      <c r="K532" s="27">
        <v>6</v>
      </c>
      <c r="L532" s="27">
        <v>2</v>
      </c>
      <c r="M532" s="92">
        <f t="shared" si="16"/>
        <v>36.5</v>
      </c>
      <c r="N532" s="27">
        <v>7</v>
      </c>
      <c r="O532" s="185">
        <f t="shared" si="17"/>
        <v>0.76041666666666663</v>
      </c>
      <c r="P532" s="55" t="s">
        <v>445</v>
      </c>
      <c r="Q532" s="19" t="s">
        <v>3870</v>
      </c>
      <c r="R532" s="41" t="s">
        <v>503</v>
      </c>
      <c r="S532" s="19" t="str">
        <f>$S$13</f>
        <v>Олегович</v>
      </c>
      <c r="T532" s="28" t="s">
        <v>3853</v>
      </c>
      <c r="U532" s="17">
        <v>4</v>
      </c>
      <c r="V532" s="20" t="s">
        <v>637</v>
      </c>
      <c r="W532" s="18" t="s">
        <v>3868</v>
      </c>
      <c r="X532" s="18" t="s">
        <v>651</v>
      </c>
      <c r="Y532" s="29" t="s">
        <v>2269</v>
      </c>
      <c r="Z532" s="61"/>
    </row>
    <row r="533" spans="1:26" s="161" customFormat="1" ht="19.5" customHeight="1" x14ac:dyDescent="0.25">
      <c r="A533" s="42" t="s">
        <v>29</v>
      </c>
      <c r="B533" s="27">
        <v>1.5</v>
      </c>
      <c r="C533" s="27">
        <v>9</v>
      </c>
      <c r="D533" s="27">
        <v>2</v>
      </c>
      <c r="E533" s="27">
        <v>6</v>
      </c>
      <c r="F533" s="27">
        <v>3</v>
      </c>
      <c r="G533" s="27">
        <v>2</v>
      </c>
      <c r="H533" s="27">
        <v>5</v>
      </c>
      <c r="I533" s="27">
        <v>5</v>
      </c>
      <c r="J533" s="27">
        <v>1</v>
      </c>
      <c r="K533" s="27">
        <v>2</v>
      </c>
      <c r="L533" s="27">
        <v>0</v>
      </c>
      <c r="M533" s="92">
        <f t="shared" si="16"/>
        <v>36.5</v>
      </c>
      <c r="N533" s="27">
        <v>11</v>
      </c>
      <c r="O533" s="185">
        <f t="shared" si="17"/>
        <v>0.76041666666666663</v>
      </c>
      <c r="P533" s="55" t="s">
        <v>446</v>
      </c>
      <c r="Q533" s="19" t="s">
        <v>5422</v>
      </c>
      <c r="R533" s="41" t="s">
        <v>454</v>
      </c>
      <c r="S533" s="19" t="s">
        <v>542</v>
      </c>
      <c r="T533" s="28" t="s">
        <v>5402</v>
      </c>
      <c r="U533" s="17">
        <v>4</v>
      </c>
      <c r="V533" s="20" t="s">
        <v>682</v>
      </c>
      <c r="W533" s="18" t="s">
        <v>5405</v>
      </c>
      <c r="X533" s="18" t="s">
        <v>4268</v>
      </c>
      <c r="Y533" s="29" t="s">
        <v>2269</v>
      </c>
      <c r="Z533" s="61"/>
    </row>
    <row r="534" spans="1:26" s="161" customFormat="1" ht="19.5" customHeight="1" x14ac:dyDescent="0.25">
      <c r="A534" s="42" t="s">
        <v>33</v>
      </c>
      <c r="B534" s="27">
        <v>1.5</v>
      </c>
      <c r="C534" s="27">
        <v>9</v>
      </c>
      <c r="D534" s="27">
        <v>2</v>
      </c>
      <c r="E534" s="27">
        <v>1</v>
      </c>
      <c r="F534" s="27">
        <v>4</v>
      </c>
      <c r="G534" s="27">
        <v>2</v>
      </c>
      <c r="H534" s="27">
        <v>5</v>
      </c>
      <c r="I534" s="27">
        <v>5</v>
      </c>
      <c r="J534" s="27">
        <v>1</v>
      </c>
      <c r="K534" s="27">
        <v>6</v>
      </c>
      <c r="L534" s="27">
        <v>0</v>
      </c>
      <c r="M534" s="92">
        <f t="shared" si="16"/>
        <v>36.5</v>
      </c>
      <c r="N534" s="27">
        <v>4</v>
      </c>
      <c r="O534" s="185">
        <f t="shared" si="17"/>
        <v>0.76041666666666663</v>
      </c>
      <c r="P534" s="55" t="s">
        <v>445</v>
      </c>
      <c r="Q534" s="19" t="s">
        <v>7731</v>
      </c>
      <c r="R534" s="41" t="s">
        <v>958</v>
      </c>
      <c r="S534" s="19" t="s">
        <v>562</v>
      </c>
      <c r="T534" s="28" t="s">
        <v>8956</v>
      </c>
      <c r="U534" s="17">
        <v>4</v>
      </c>
      <c r="V534" s="20" t="s">
        <v>609</v>
      </c>
      <c r="W534" s="18" t="s">
        <v>597</v>
      </c>
      <c r="X534" s="18" t="s">
        <v>518</v>
      </c>
      <c r="Y534" s="29" t="s">
        <v>1078</v>
      </c>
      <c r="Z534" s="61"/>
    </row>
    <row r="535" spans="1:26" s="161" customFormat="1" ht="19.5" customHeight="1" x14ac:dyDescent="0.25">
      <c r="A535" s="42" t="s">
        <v>19</v>
      </c>
      <c r="B535" s="27">
        <v>1.5</v>
      </c>
      <c r="C535" s="27">
        <v>8</v>
      </c>
      <c r="D535" s="27">
        <v>2</v>
      </c>
      <c r="E535" s="27">
        <v>5</v>
      </c>
      <c r="F535" s="27">
        <v>4</v>
      </c>
      <c r="G535" s="27">
        <v>0</v>
      </c>
      <c r="H535" s="27">
        <v>5</v>
      </c>
      <c r="I535" s="27">
        <v>5</v>
      </c>
      <c r="J535" s="27">
        <v>2</v>
      </c>
      <c r="K535" s="27">
        <v>4</v>
      </c>
      <c r="L535" s="27">
        <v>0</v>
      </c>
      <c r="M535" s="92">
        <f t="shared" si="16"/>
        <v>36.5</v>
      </c>
      <c r="N535" s="27">
        <v>6</v>
      </c>
      <c r="O535" s="185">
        <f t="shared" si="17"/>
        <v>0.76041666666666663</v>
      </c>
      <c r="P535" s="55" t="s">
        <v>445</v>
      </c>
      <c r="Q535" s="19" t="s">
        <v>1404</v>
      </c>
      <c r="R535" s="41" t="s">
        <v>573</v>
      </c>
      <c r="S535" s="19" t="s">
        <v>1405</v>
      </c>
      <c r="T535" s="28" t="s">
        <v>1392</v>
      </c>
      <c r="U535" s="17">
        <v>4</v>
      </c>
      <c r="V535" s="20" t="s">
        <v>1401</v>
      </c>
      <c r="W535" s="18" t="s">
        <v>1402</v>
      </c>
      <c r="X535" s="18" t="s">
        <v>1403</v>
      </c>
      <c r="Y535" s="29" t="s">
        <v>1016</v>
      </c>
      <c r="Z535" s="61"/>
    </row>
    <row r="536" spans="1:26" s="161" customFormat="1" ht="19.5" customHeight="1" x14ac:dyDescent="0.25">
      <c r="A536" s="42" t="s">
        <v>23</v>
      </c>
      <c r="B536" s="27">
        <v>1.5</v>
      </c>
      <c r="C536" s="27">
        <v>10</v>
      </c>
      <c r="D536" s="27">
        <v>1</v>
      </c>
      <c r="E536" s="27">
        <v>2</v>
      </c>
      <c r="F536" s="27">
        <v>4</v>
      </c>
      <c r="G536" s="27">
        <v>0</v>
      </c>
      <c r="H536" s="27">
        <v>5</v>
      </c>
      <c r="I536" s="27">
        <v>5</v>
      </c>
      <c r="J536" s="27">
        <v>2</v>
      </c>
      <c r="K536" s="27">
        <v>4</v>
      </c>
      <c r="L536" s="27">
        <v>2</v>
      </c>
      <c r="M536" s="92">
        <f t="shared" si="16"/>
        <v>36.5</v>
      </c>
      <c r="N536" s="27">
        <v>7</v>
      </c>
      <c r="O536" s="185">
        <f t="shared" si="17"/>
        <v>0.76041666666666663</v>
      </c>
      <c r="P536" s="55" t="s">
        <v>446</v>
      </c>
      <c r="Q536" s="19" t="s">
        <v>3066</v>
      </c>
      <c r="R536" s="41" t="s">
        <v>564</v>
      </c>
      <c r="S536" s="19" t="s">
        <v>1147</v>
      </c>
      <c r="T536" s="28" t="s">
        <v>3056</v>
      </c>
      <c r="U536" s="17">
        <v>4</v>
      </c>
      <c r="V536" s="20" t="s">
        <v>682</v>
      </c>
      <c r="W536" s="18" t="s">
        <v>3057</v>
      </c>
      <c r="X536" s="18" t="s">
        <v>1208</v>
      </c>
      <c r="Y536" s="29" t="s">
        <v>452</v>
      </c>
      <c r="Z536" s="61"/>
    </row>
    <row r="537" spans="1:26" s="161" customFormat="1" ht="19.5" customHeight="1" x14ac:dyDescent="0.25">
      <c r="A537" s="42" t="s">
        <v>49</v>
      </c>
      <c r="B537" s="27">
        <v>1.5</v>
      </c>
      <c r="C537" s="27">
        <v>10</v>
      </c>
      <c r="D537" s="27">
        <v>2</v>
      </c>
      <c r="E537" s="27">
        <v>6</v>
      </c>
      <c r="F537" s="27">
        <v>4</v>
      </c>
      <c r="G537" s="27">
        <v>0</v>
      </c>
      <c r="H537" s="27">
        <v>5</v>
      </c>
      <c r="I537" s="27">
        <v>5</v>
      </c>
      <c r="J537" s="27">
        <v>1</v>
      </c>
      <c r="K537" s="27">
        <v>0</v>
      </c>
      <c r="L537" s="27">
        <v>2</v>
      </c>
      <c r="M537" s="92">
        <f t="shared" si="16"/>
        <v>36.5</v>
      </c>
      <c r="N537" s="27">
        <v>8</v>
      </c>
      <c r="O537" s="185">
        <f t="shared" si="17"/>
        <v>0.76041666666666663</v>
      </c>
      <c r="P537" s="55" t="s">
        <v>446</v>
      </c>
      <c r="Q537" s="19" t="s">
        <v>2556</v>
      </c>
      <c r="R537" s="41" t="s">
        <v>456</v>
      </c>
      <c r="S537" s="19" t="s">
        <v>565</v>
      </c>
      <c r="T537" s="28" t="s">
        <v>3120</v>
      </c>
      <c r="U537" s="17">
        <v>4</v>
      </c>
      <c r="V537" s="20" t="s">
        <v>682</v>
      </c>
      <c r="W537" s="18" t="s">
        <v>4356</v>
      </c>
      <c r="X537" s="18" t="s">
        <v>1956</v>
      </c>
      <c r="Y537" s="29" t="s">
        <v>452</v>
      </c>
      <c r="Z537" s="61"/>
    </row>
    <row r="538" spans="1:26" s="161" customFormat="1" ht="19.5" customHeight="1" x14ac:dyDescent="0.25">
      <c r="A538" s="42" t="s">
        <v>16</v>
      </c>
      <c r="B538" s="27">
        <v>0.5</v>
      </c>
      <c r="C538" s="27">
        <v>9</v>
      </c>
      <c r="D538" s="27">
        <v>1</v>
      </c>
      <c r="E538" s="27">
        <v>4</v>
      </c>
      <c r="F538" s="27">
        <v>2</v>
      </c>
      <c r="G538" s="27">
        <v>0</v>
      </c>
      <c r="H538" s="27">
        <v>5</v>
      </c>
      <c r="I538" s="27">
        <v>5</v>
      </c>
      <c r="J538" s="27">
        <v>2</v>
      </c>
      <c r="K538" s="27">
        <v>6</v>
      </c>
      <c r="L538" s="27">
        <v>2</v>
      </c>
      <c r="M538" s="92">
        <f t="shared" si="16"/>
        <v>36.5</v>
      </c>
      <c r="N538" s="27">
        <v>8</v>
      </c>
      <c r="O538" s="185">
        <f t="shared" si="17"/>
        <v>0.76041666666666663</v>
      </c>
      <c r="P538" s="55" t="s">
        <v>445</v>
      </c>
      <c r="Q538" s="19" t="s">
        <v>1823</v>
      </c>
      <c r="R538" s="41" t="s">
        <v>539</v>
      </c>
      <c r="S538" s="19" t="s">
        <v>486</v>
      </c>
      <c r="T538" s="28" t="s">
        <v>1813</v>
      </c>
      <c r="U538" s="17">
        <v>4</v>
      </c>
      <c r="V538" s="20" t="s">
        <v>637</v>
      </c>
      <c r="W538" s="18" t="s">
        <v>1817</v>
      </c>
      <c r="X538" s="18" t="s">
        <v>471</v>
      </c>
      <c r="Y538" s="29" t="s">
        <v>504</v>
      </c>
      <c r="Z538" s="61"/>
    </row>
    <row r="539" spans="1:26" s="161" customFormat="1" ht="19.5" customHeight="1" x14ac:dyDescent="0.25">
      <c r="A539" s="42" t="s">
        <v>402</v>
      </c>
      <c r="B539" s="27">
        <v>1.5</v>
      </c>
      <c r="C539" s="27">
        <v>8</v>
      </c>
      <c r="D539" s="27">
        <v>2</v>
      </c>
      <c r="E539" s="27">
        <v>6</v>
      </c>
      <c r="F539" s="27">
        <v>4</v>
      </c>
      <c r="G539" s="27">
        <v>2</v>
      </c>
      <c r="H539" s="27">
        <v>5</v>
      </c>
      <c r="I539" s="27">
        <v>5</v>
      </c>
      <c r="J539" s="27">
        <v>1</v>
      </c>
      <c r="K539" s="27">
        <v>0</v>
      </c>
      <c r="L539" s="27">
        <v>2</v>
      </c>
      <c r="M539" s="92">
        <f t="shared" si="16"/>
        <v>36.5</v>
      </c>
      <c r="N539" s="27">
        <v>6</v>
      </c>
      <c r="O539" s="185">
        <f t="shared" si="17"/>
        <v>0.76041666666666663</v>
      </c>
      <c r="P539" s="55" t="s">
        <v>445</v>
      </c>
      <c r="Q539" s="19" t="s">
        <v>3458</v>
      </c>
      <c r="R539" s="41" t="s">
        <v>750</v>
      </c>
      <c r="S539" s="19" t="s">
        <v>847</v>
      </c>
      <c r="T539" s="28" t="s">
        <v>3117</v>
      </c>
      <c r="U539" s="17">
        <v>4</v>
      </c>
      <c r="V539" s="20" t="s">
        <v>645</v>
      </c>
      <c r="W539" s="18" t="s">
        <v>1096</v>
      </c>
      <c r="X539" s="18" t="s">
        <v>1202</v>
      </c>
      <c r="Y539" s="29" t="s">
        <v>469</v>
      </c>
      <c r="Z539" s="61"/>
    </row>
    <row r="540" spans="1:26" s="161" customFormat="1" ht="19.5" customHeight="1" x14ac:dyDescent="0.25">
      <c r="A540" s="42" t="s">
        <v>20</v>
      </c>
      <c r="B540" s="27">
        <v>2</v>
      </c>
      <c r="C540" s="27">
        <v>9</v>
      </c>
      <c r="D540" s="27">
        <v>1</v>
      </c>
      <c r="E540" s="27">
        <v>2</v>
      </c>
      <c r="F540" s="27">
        <v>3</v>
      </c>
      <c r="G540" s="27">
        <v>0</v>
      </c>
      <c r="H540" s="27">
        <v>5</v>
      </c>
      <c r="I540" s="27">
        <v>5</v>
      </c>
      <c r="J540" s="27">
        <v>3</v>
      </c>
      <c r="K540" s="27">
        <v>6</v>
      </c>
      <c r="L540" s="27">
        <v>0</v>
      </c>
      <c r="M540" s="92">
        <f t="shared" si="16"/>
        <v>36</v>
      </c>
      <c r="N540" s="27">
        <v>2</v>
      </c>
      <c r="O540" s="185">
        <f t="shared" si="17"/>
        <v>0.75</v>
      </c>
      <c r="P540" s="55" t="s">
        <v>445</v>
      </c>
      <c r="Q540" s="19" t="s">
        <v>1966</v>
      </c>
      <c r="R540" s="41" t="s">
        <v>958</v>
      </c>
      <c r="S540" s="19" t="s">
        <v>1055</v>
      </c>
      <c r="T540" s="28" t="s">
        <v>3669</v>
      </c>
      <c r="U540" s="17">
        <v>4</v>
      </c>
      <c r="V540" s="20" t="s">
        <v>609</v>
      </c>
      <c r="W540" s="18" t="s">
        <v>3998</v>
      </c>
      <c r="X540" s="18" t="s">
        <v>451</v>
      </c>
      <c r="Y540" s="29" t="s">
        <v>523</v>
      </c>
      <c r="Z540" s="61"/>
    </row>
    <row r="541" spans="1:26" s="161" customFormat="1" ht="19.5" customHeight="1" x14ac:dyDescent="0.25">
      <c r="A541" s="42" t="s">
        <v>21</v>
      </c>
      <c r="B541" s="27">
        <v>2</v>
      </c>
      <c r="C541" s="27">
        <v>10</v>
      </c>
      <c r="D541" s="27">
        <v>2</v>
      </c>
      <c r="E541" s="27">
        <v>5</v>
      </c>
      <c r="F541" s="27">
        <v>3</v>
      </c>
      <c r="G541" s="27">
        <v>0</v>
      </c>
      <c r="H541" s="27">
        <v>5</v>
      </c>
      <c r="I541" s="27">
        <v>5</v>
      </c>
      <c r="J541" s="27">
        <v>0</v>
      </c>
      <c r="K541" s="27">
        <v>4</v>
      </c>
      <c r="L541" s="27">
        <v>0</v>
      </c>
      <c r="M541" s="92">
        <f t="shared" si="16"/>
        <v>36</v>
      </c>
      <c r="N541" s="109">
        <v>4</v>
      </c>
      <c r="O541" s="185">
        <f t="shared" si="17"/>
        <v>0.75</v>
      </c>
      <c r="P541" s="55" t="s">
        <v>445</v>
      </c>
      <c r="Q541" s="19" t="s">
        <v>2972</v>
      </c>
      <c r="R541" s="41" t="s">
        <v>684</v>
      </c>
      <c r="S541" s="19" t="s">
        <v>986</v>
      </c>
      <c r="T541" s="28" t="s">
        <v>2966</v>
      </c>
      <c r="U541" s="17">
        <v>4</v>
      </c>
      <c r="V541" s="20" t="s">
        <v>519</v>
      </c>
      <c r="W541" s="18" t="s">
        <v>1721</v>
      </c>
      <c r="X541" s="18" t="s">
        <v>1677</v>
      </c>
      <c r="Y541" s="29" t="s">
        <v>710</v>
      </c>
      <c r="Z541" s="61"/>
    </row>
    <row r="542" spans="1:26" s="161" customFormat="1" ht="19.5" customHeight="1" x14ac:dyDescent="0.25">
      <c r="A542" s="42" t="s">
        <v>51</v>
      </c>
      <c r="B542" s="27">
        <v>2</v>
      </c>
      <c r="C542" s="27">
        <v>8</v>
      </c>
      <c r="D542" s="27">
        <v>0</v>
      </c>
      <c r="E542" s="27">
        <v>3</v>
      </c>
      <c r="F542" s="27">
        <v>3</v>
      </c>
      <c r="G542" s="27">
        <v>0</v>
      </c>
      <c r="H542" s="27">
        <v>5</v>
      </c>
      <c r="I542" s="27">
        <v>5</v>
      </c>
      <c r="J542" s="27">
        <v>2</v>
      </c>
      <c r="K542" s="27">
        <v>6</v>
      </c>
      <c r="L542" s="27">
        <v>2</v>
      </c>
      <c r="M542" s="92">
        <f t="shared" si="16"/>
        <v>36</v>
      </c>
      <c r="N542" s="27">
        <v>10</v>
      </c>
      <c r="O542" s="185">
        <f t="shared" si="17"/>
        <v>0.75</v>
      </c>
      <c r="P542" s="55" t="s">
        <v>445</v>
      </c>
      <c r="Q542" s="19" t="s">
        <v>2015</v>
      </c>
      <c r="R542" s="41" t="s">
        <v>2016</v>
      </c>
      <c r="S542" s="19" t="s">
        <v>2017</v>
      </c>
      <c r="T542" s="28" t="s">
        <v>1984</v>
      </c>
      <c r="U542" s="17">
        <v>4</v>
      </c>
      <c r="V542" s="20" t="s">
        <v>609</v>
      </c>
      <c r="W542" s="18" t="s">
        <v>1985</v>
      </c>
      <c r="X542" s="18" t="s">
        <v>451</v>
      </c>
      <c r="Y542" s="29" t="s">
        <v>710</v>
      </c>
      <c r="Z542" s="61"/>
    </row>
    <row r="543" spans="1:26" s="161" customFormat="1" ht="19.5" customHeight="1" x14ac:dyDescent="0.25">
      <c r="A543" s="42" t="s">
        <v>51</v>
      </c>
      <c r="B543" s="27">
        <v>2</v>
      </c>
      <c r="C543" s="27">
        <v>8</v>
      </c>
      <c r="D543" s="27">
        <v>2</v>
      </c>
      <c r="E543" s="27">
        <v>5</v>
      </c>
      <c r="F543" s="27">
        <v>4</v>
      </c>
      <c r="G543" s="27">
        <v>2</v>
      </c>
      <c r="H543" s="27">
        <v>5</v>
      </c>
      <c r="I543" s="27">
        <v>5</v>
      </c>
      <c r="J543" s="27">
        <v>1</v>
      </c>
      <c r="K543" s="27">
        <v>2</v>
      </c>
      <c r="L543" s="27">
        <v>0</v>
      </c>
      <c r="M543" s="92">
        <f t="shared" si="16"/>
        <v>36</v>
      </c>
      <c r="N543" s="27">
        <v>10</v>
      </c>
      <c r="O543" s="185">
        <f t="shared" si="17"/>
        <v>0.75</v>
      </c>
      <c r="P543" s="55" t="s">
        <v>445</v>
      </c>
      <c r="Q543" s="19" t="s">
        <v>3694</v>
      </c>
      <c r="R543" s="41" t="s">
        <v>1003</v>
      </c>
      <c r="S543" s="19" t="s">
        <v>474</v>
      </c>
      <c r="T543" s="28" t="s">
        <v>3118</v>
      </c>
      <c r="U543" s="17">
        <v>4</v>
      </c>
      <c r="V543" s="20" t="s">
        <v>609</v>
      </c>
      <c r="W543" s="18" t="s">
        <v>3679</v>
      </c>
      <c r="X543" s="18" t="s">
        <v>771</v>
      </c>
      <c r="Y543" s="29" t="s">
        <v>486</v>
      </c>
      <c r="Z543" s="61"/>
    </row>
    <row r="544" spans="1:26" s="161" customFormat="1" ht="19.5" customHeight="1" x14ac:dyDescent="0.25">
      <c r="A544" s="42" t="s">
        <v>18</v>
      </c>
      <c r="B544" s="27">
        <v>2</v>
      </c>
      <c r="C544" s="27">
        <v>10</v>
      </c>
      <c r="D544" s="27">
        <v>2</v>
      </c>
      <c r="E544" s="27">
        <v>1</v>
      </c>
      <c r="F544" s="27">
        <v>3</v>
      </c>
      <c r="G544" s="27">
        <v>0</v>
      </c>
      <c r="H544" s="27">
        <v>5</v>
      </c>
      <c r="I544" s="27">
        <v>5</v>
      </c>
      <c r="J544" s="27">
        <v>0</v>
      </c>
      <c r="K544" s="27">
        <v>6</v>
      </c>
      <c r="L544" s="27">
        <v>2</v>
      </c>
      <c r="M544" s="92">
        <f t="shared" si="16"/>
        <v>36</v>
      </c>
      <c r="N544" s="27">
        <v>13</v>
      </c>
      <c r="O544" s="185">
        <f t="shared" si="17"/>
        <v>0.75</v>
      </c>
      <c r="P544" s="55" t="s">
        <v>446</v>
      </c>
      <c r="Q544" s="19" t="s">
        <v>7836</v>
      </c>
      <c r="R544" s="41" t="s">
        <v>483</v>
      </c>
      <c r="S544" s="19" t="s">
        <v>504</v>
      </c>
      <c r="T544" s="28" t="s">
        <v>7778</v>
      </c>
      <c r="U544" s="17">
        <v>4</v>
      </c>
      <c r="V544" s="20" t="s">
        <v>645</v>
      </c>
      <c r="W544" s="18" t="s">
        <v>7813</v>
      </c>
      <c r="X544" s="18" t="s">
        <v>651</v>
      </c>
      <c r="Y544" s="29" t="s">
        <v>479</v>
      </c>
      <c r="Z544" s="61"/>
    </row>
    <row r="545" spans="1:26" s="161" customFormat="1" ht="19.5" customHeight="1" x14ac:dyDescent="0.25">
      <c r="A545" s="42" t="s">
        <v>54</v>
      </c>
      <c r="B545" s="27">
        <v>2</v>
      </c>
      <c r="C545" s="27">
        <v>9</v>
      </c>
      <c r="D545" s="27">
        <v>1</v>
      </c>
      <c r="E545" s="27">
        <v>3</v>
      </c>
      <c r="F545" s="27">
        <v>2</v>
      </c>
      <c r="G545" s="27">
        <v>2</v>
      </c>
      <c r="H545" s="27">
        <v>5</v>
      </c>
      <c r="I545" s="27">
        <v>5</v>
      </c>
      <c r="J545" s="27">
        <v>1</v>
      </c>
      <c r="K545" s="27">
        <v>6</v>
      </c>
      <c r="L545" s="27">
        <v>0</v>
      </c>
      <c r="M545" s="92">
        <f t="shared" si="16"/>
        <v>36</v>
      </c>
      <c r="N545" s="27">
        <v>8</v>
      </c>
      <c r="O545" s="185">
        <f t="shared" si="17"/>
        <v>0.75</v>
      </c>
      <c r="P545" s="55" t="s">
        <v>446</v>
      </c>
      <c r="Q545" s="19" t="s">
        <v>881</v>
      </c>
      <c r="R545" s="41" t="s">
        <v>476</v>
      </c>
      <c r="S545" s="19" t="str">
        <f>$S$15</f>
        <v>Денисовна</v>
      </c>
      <c r="T545" s="28" t="s">
        <v>3853</v>
      </c>
      <c r="U545" s="17">
        <v>4</v>
      </c>
      <c r="V545" s="20" t="s">
        <v>645</v>
      </c>
      <c r="W545" s="18" t="s">
        <v>3858</v>
      </c>
      <c r="X545" s="18" t="s">
        <v>916</v>
      </c>
      <c r="Y545" s="29" t="s">
        <v>1016</v>
      </c>
      <c r="Z545" s="61"/>
    </row>
    <row r="546" spans="1:26" s="161" customFormat="1" ht="19.5" customHeight="1" x14ac:dyDescent="0.25">
      <c r="A546" s="42" t="s">
        <v>31</v>
      </c>
      <c r="B546" s="27">
        <v>2</v>
      </c>
      <c r="C546" s="27">
        <v>8</v>
      </c>
      <c r="D546" s="27">
        <v>2</v>
      </c>
      <c r="E546" s="27">
        <v>5</v>
      </c>
      <c r="F546" s="27">
        <v>4</v>
      </c>
      <c r="G546" s="27">
        <v>0</v>
      </c>
      <c r="H546" s="27">
        <v>2</v>
      </c>
      <c r="I546" s="27">
        <v>5</v>
      </c>
      <c r="J546" s="27">
        <v>0</v>
      </c>
      <c r="K546" s="27">
        <v>6</v>
      </c>
      <c r="L546" s="27">
        <v>2</v>
      </c>
      <c r="M546" s="92">
        <f t="shared" si="16"/>
        <v>36</v>
      </c>
      <c r="N546" s="27">
        <v>10</v>
      </c>
      <c r="O546" s="185">
        <f t="shared" si="17"/>
        <v>0.75</v>
      </c>
      <c r="P546" s="55" t="s">
        <v>446</v>
      </c>
      <c r="Q546" s="19" t="s">
        <v>2080</v>
      </c>
      <c r="R546" s="41" t="s">
        <v>740</v>
      </c>
      <c r="S546" s="19" t="s">
        <v>565</v>
      </c>
      <c r="T546" s="28" t="s">
        <v>3660</v>
      </c>
      <c r="U546" s="17">
        <v>4</v>
      </c>
      <c r="V546" s="20" t="s">
        <v>637</v>
      </c>
      <c r="W546" s="18" t="s">
        <v>545</v>
      </c>
      <c r="X546" s="18" t="s">
        <v>967</v>
      </c>
      <c r="Y546" s="29" t="s">
        <v>540</v>
      </c>
      <c r="Z546" s="61"/>
    </row>
    <row r="547" spans="1:26" s="161" customFormat="1" ht="19.5" customHeight="1" x14ac:dyDescent="0.25">
      <c r="A547" s="42" t="s">
        <v>27</v>
      </c>
      <c r="B547" s="27">
        <v>2</v>
      </c>
      <c r="C547" s="27">
        <v>9</v>
      </c>
      <c r="D547" s="27">
        <v>2</v>
      </c>
      <c r="E547" s="27">
        <v>6</v>
      </c>
      <c r="F547" s="27">
        <v>3</v>
      </c>
      <c r="G547" s="27">
        <v>0</v>
      </c>
      <c r="H547" s="27">
        <v>5</v>
      </c>
      <c r="I547" s="27">
        <v>5</v>
      </c>
      <c r="J547" s="27">
        <v>2</v>
      </c>
      <c r="K547" s="27">
        <v>2</v>
      </c>
      <c r="L547" s="27">
        <v>0</v>
      </c>
      <c r="M547" s="92">
        <f t="shared" si="16"/>
        <v>36</v>
      </c>
      <c r="N547" s="27">
        <v>2</v>
      </c>
      <c r="O547" s="185">
        <f t="shared" si="17"/>
        <v>0.75</v>
      </c>
      <c r="P547" s="55" t="s">
        <v>445</v>
      </c>
      <c r="Q547" s="19" t="s">
        <v>1110</v>
      </c>
      <c r="R547" s="41" t="s">
        <v>558</v>
      </c>
      <c r="S547" s="28" t="s">
        <v>845</v>
      </c>
      <c r="T547" s="28" t="s">
        <v>1735</v>
      </c>
      <c r="U547" s="17">
        <v>4</v>
      </c>
      <c r="V547" s="20" t="s">
        <v>645</v>
      </c>
      <c r="W547" s="18" t="s">
        <v>1736</v>
      </c>
      <c r="X547" s="18" t="s">
        <v>1737</v>
      </c>
      <c r="Y547" s="29" t="s">
        <v>1348</v>
      </c>
      <c r="Z547" s="61"/>
    </row>
    <row r="548" spans="1:26" s="161" customFormat="1" ht="19.5" customHeight="1" x14ac:dyDescent="0.25">
      <c r="A548" s="42" t="s">
        <v>31</v>
      </c>
      <c r="B548" s="27">
        <v>2</v>
      </c>
      <c r="C548" s="27">
        <v>10</v>
      </c>
      <c r="D548" s="27">
        <v>2</v>
      </c>
      <c r="E548" s="27">
        <v>5</v>
      </c>
      <c r="F548" s="27">
        <v>3</v>
      </c>
      <c r="G548" s="27">
        <v>0</v>
      </c>
      <c r="H548" s="27">
        <v>5</v>
      </c>
      <c r="I548" s="27">
        <v>5</v>
      </c>
      <c r="J548" s="27">
        <v>2</v>
      </c>
      <c r="K548" s="27">
        <v>2</v>
      </c>
      <c r="L548" s="27">
        <v>0</v>
      </c>
      <c r="M548" s="92">
        <f t="shared" si="16"/>
        <v>36</v>
      </c>
      <c r="N548" s="27">
        <v>8</v>
      </c>
      <c r="O548" s="185">
        <f t="shared" si="17"/>
        <v>0.75</v>
      </c>
      <c r="P548" s="55" t="s">
        <v>446</v>
      </c>
      <c r="Q548" s="19" t="s">
        <v>4768</v>
      </c>
      <c r="R548" s="41" t="s">
        <v>763</v>
      </c>
      <c r="S548" s="19" t="s">
        <v>2094</v>
      </c>
      <c r="T548" s="28" t="s">
        <v>3661</v>
      </c>
      <c r="U548" s="17">
        <v>4</v>
      </c>
      <c r="V548" s="20" t="s">
        <v>1393</v>
      </c>
      <c r="W548" s="18" t="s">
        <v>4753</v>
      </c>
      <c r="X548" s="18" t="s">
        <v>488</v>
      </c>
      <c r="Y548" s="29" t="s">
        <v>1016</v>
      </c>
      <c r="Z548" s="61"/>
    </row>
    <row r="549" spans="1:26" s="161" customFormat="1" ht="19.5" customHeight="1" x14ac:dyDescent="0.25">
      <c r="A549" s="42" t="s">
        <v>399</v>
      </c>
      <c r="B549" s="27">
        <v>2</v>
      </c>
      <c r="C549" s="27">
        <v>9</v>
      </c>
      <c r="D549" s="27">
        <v>2</v>
      </c>
      <c r="E549" s="27">
        <v>6</v>
      </c>
      <c r="F549" s="27">
        <v>0</v>
      </c>
      <c r="G549" s="27">
        <v>2</v>
      </c>
      <c r="H549" s="27">
        <v>5</v>
      </c>
      <c r="I549" s="27">
        <v>5</v>
      </c>
      <c r="J549" s="27">
        <v>1</v>
      </c>
      <c r="K549" s="27">
        <v>4</v>
      </c>
      <c r="L549" s="27">
        <v>0</v>
      </c>
      <c r="M549" s="92">
        <f t="shared" si="16"/>
        <v>36</v>
      </c>
      <c r="N549" s="27">
        <v>13</v>
      </c>
      <c r="O549" s="185">
        <f t="shared" si="17"/>
        <v>0.75</v>
      </c>
      <c r="P549" s="55" t="s">
        <v>446</v>
      </c>
      <c r="Q549" s="19" t="s">
        <v>6555</v>
      </c>
      <c r="R549" s="41" t="s">
        <v>655</v>
      </c>
      <c r="S549" s="19" t="s">
        <v>925</v>
      </c>
      <c r="T549" s="28" t="s">
        <v>6527</v>
      </c>
      <c r="U549" s="17">
        <v>4</v>
      </c>
      <c r="V549" s="20" t="s">
        <v>1190</v>
      </c>
      <c r="W549" s="18" t="s">
        <v>6528</v>
      </c>
      <c r="X549" s="18" t="s">
        <v>771</v>
      </c>
      <c r="Y549" s="29" t="s">
        <v>6529</v>
      </c>
      <c r="Z549" s="61"/>
    </row>
    <row r="550" spans="1:26" s="161" customFormat="1" ht="19.5" customHeight="1" x14ac:dyDescent="0.25">
      <c r="A550" s="42" t="s">
        <v>416</v>
      </c>
      <c r="B550" s="27">
        <v>2</v>
      </c>
      <c r="C550" s="27">
        <v>9</v>
      </c>
      <c r="D550" s="27">
        <v>2</v>
      </c>
      <c r="E550" s="27">
        <v>2</v>
      </c>
      <c r="F550" s="27">
        <v>4</v>
      </c>
      <c r="G550" s="27">
        <v>2</v>
      </c>
      <c r="H550" s="27">
        <v>5</v>
      </c>
      <c r="I550" s="27">
        <v>5</v>
      </c>
      <c r="J550" s="27">
        <v>1</v>
      </c>
      <c r="K550" s="27">
        <v>4</v>
      </c>
      <c r="L550" s="27">
        <v>0</v>
      </c>
      <c r="M550" s="92">
        <f t="shared" si="16"/>
        <v>36</v>
      </c>
      <c r="N550" s="27">
        <v>10</v>
      </c>
      <c r="O550" s="185">
        <f t="shared" si="17"/>
        <v>0.75</v>
      </c>
      <c r="P550" s="55" t="s">
        <v>445</v>
      </c>
      <c r="Q550" s="19" t="s">
        <v>2018</v>
      </c>
      <c r="R550" s="41" t="s">
        <v>2019</v>
      </c>
      <c r="S550" s="19" t="s">
        <v>2020</v>
      </c>
      <c r="T550" s="28" t="s">
        <v>1984</v>
      </c>
      <c r="U550" s="17">
        <v>4</v>
      </c>
      <c r="V550" s="20" t="s">
        <v>519</v>
      </c>
      <c r="W550" s="18" t="s">
        <v>1988</v>
      </c>
      <c r="X550" s="18" t="s">
        <v>1737</v>
      </c>
      <c r="Y550" s="29" t="s">
        <v>1078</v>
      </c>
      <c r="Z550" s="61"/>
    </row>
    <row r="551" spans="1:26" s="161" customFormat="1" ht="19.5" customHeight="1" x14ac:dyDescent="0.25">
      <c r="A551" s="42" t="s">
        <v>16</v>
      </c>
      <c r="B551" s="27">
        <v>2</v>
      </c>
      <c r="C551" s="27">
        <v>9</v>
      </c>
      <c r="D551" s="27">
        <v>2</v>
      </c>
      <c r="E551" s="27">
        <v>5</v>
      </c>
      <c r="F551" s="27">
        <v>3</v>
      </c>
      <c r="G551" s="27">
        <v>0</v>
      </c>
      <c r="H551" s="27">
        <v>5</v>
      </c>
      <c r="I551" s="27">
        <v>5</v>
      </c>
      <c r="J551" s="27">
        <v>1</v>
      </c>
      <c r="K551" s="27">
        <v>2</v>
      </c>
      <c r="L551" s="27">
        <v>2</v>
      </c>
      <c r="M551" s="92">
        <f t="shared" si="16"/>
        <v>36</v>
      </c>
      <c r="N551" s="27">
        <v>4</v>
      </c>
      <c r="O551" s="185">
        <f t="shared" si="17"/>
        <v>0.75</v>
      </c>
      <c r="P551" s="55" t="s">
        <v>445</v>
      </c>
      <c r="Q551" s="19" t="s">
        <v>2973</v>
      </c>
      <c r="R551" s="41" t="s">
        <v>461</v>
      </c>
      <c r="S551" s="19" t="s">
        <v>474</v>
      </c>
      <c r="T551" s="28" t="s">
        <v>2966</v>
      </c>
      <c r="U551" s="17">
        <v>4</v>
      </c>
      <c r="V551" s="20" t="s">
        <v>609</v>
      </c>
      <c r="W551" s="18" t="s">
        <v>2971</v>
      </c>
      <c r="X551" s="18" t="s">
        <v>855</v>
      </c>
      <c r="Y551" s="29" t="s">
        <v>546</v>
      </c>
      <c r="Z551" s="61"/>
    </row>
    <row r="552" spans="1:26" s="161" customFormat="1" ht="19.5" customHeight="1" x14ac:dyDescent="0.25">
      <c r="A552" s="42" t="s">
        <v>24</v>
      </c>
      <c r="B552" s="27">
        <v>2</v>
      </c>
      <c r="C552" s="27">
        <v>9</v>
      </c>
      <c r="D552" s="27">
        <v>2</v>
      </c>
      <c r="E552" s="27">
        <v>1</v>
      </c>
      <c r="F552" s="27">
        <v>4</v>
      </c>
      <c r="G552" s="27">
        <v>2</v>
      </c>
      <c r="H552" s="27">
        <v>5</v>
      </c>
      <c r="I552" s="27">
        <v>5</v>
      </c>
      <c r="J552" s="27">
        <v>0</v>
      </c>
      <c r="K552" s="27">
        <v>6</v>
      </c>
      <c r="L552" s="27">
        <v>0</v>
      </c>
      <c r="M552" s="92">
        <f t="shared" si="16"/>
        <v>36</v>
      </c>
      <c r="N552" s="27">
        <v>13</v>
      </c>
      <c r="O552" s="185">
        <f t="shared" si="17"/>
        <v>0.75</v>
      </c>
      <c r="P552" s="55" t="s">
        <v>446</v>
      </c>
      <c r="Q552" s="19" t="s">
        <v>7837</v>
      </c>
      <c r="R552" s="41" t="s">
        <v>625</v>
      </c>
      <c r="S552" s="19" t="s">
        <v>551</v>
      </c>
      <c r="T552" s="28" t="s">
        <v>7778</v>
      </c>
      <c r="U552" s="17">
        <v>4</v>
      </c>
      <c r="V552" s="20" t="s">
        <v>645</v>
      </c>
      <c r="W552" s="18" t="s">
        <v>7813</v>
      </c>
      <c r="X552" s="18" t="s">
        <v>651</v>
      </c>
      <c r="Y552" s="29" t="s">
        <v>479</v>
      </c>
      <c r="Z552" s="61"/>
    </row>
    <row r="553" spans="1:26" s="161" customFormat="1" ht="19.5" customHeight="1" x14ac:dyDescent="0.25">
      <c r="A553" s="42" t="s">
        <v>391</v>
      </c>
      <c r="B553" s="27">
        <v>2</v>
      </c>
      <c r="C553" s="27">
        <v>8</v>
      </c>
      <c r="D553" s="27">
        <v>0</v>
      </c>
      <c r="E553" s="27">
        <v>5</v>
      </c>
      <c r="F553" s="27">
        <v>2</v>
      </c>
      <c r="G553" s="27">
        <v>2</v>
      </c>
      <c r="H553" s="27">
        <v>5</v>
      </c>
      <c r="I553" s="27">
        <v>5</v>
      </c>
      <c r="J553" s="27">
        <v>1</v>
      </c>
      <c r="K553" s="27">
        <v>4</v>
      </c>
      <c r="L553" s="27">
        <v>2</v>
      </c>
      <c r="M553" s="92">
        <f t="shared" si="16"/>
        <v>36</v>
      </c>
      <c r="N553" s="27">
        <v>9</v>
      </c>
      <c r="O553" s="185">
        <f t="shared" si="17"/>
        <v>0.75</v>
      </c>
      <c r="P553" s="55" t="s">
        <v>445</v>
      </c>
      <c r="Q553" s="93" t="s">
        <v>8196</v>
      </c>
      <c r="R553" s="94" t="s">
        <v>483</v>
      </c>
      <c r="S553" s="93" t="s">
        <v>1083</v>
      </c>
      <c r="T553" s="28" t="s">
        <v>8181</v>
      </c>
      <c r="U553" s="17">
        <v>4</v>
      </c>
      <c r="V553" s="20" t="s">
        <v>8191</v>
      </c>
      <c r="W553" s="95" t="s">
        <v>6222</v>
      </c>
      <c r="X553" s="95" t="s">
        <v>1591</v>
      </c>
      <c r="Y553" s="96" t="s">
        <v>452</v>
      </c>
      <c r="Z553" s="61"/>
    </row>
    <row r="554" spans="1:26" s="161" customFormat="1" ht="19.5" customHeight="1" x14ac:dyDescent="0.25">
      <c r="A554" s="42" t="s">
        <v>19</v>
      </c>
      <c r="B554" s="27">
        <v>2</v>
      </c>
      <c r="C554" s="27">
        <v>10</v>
      </c>
      <c r="D554" s="27">
        <v>2</v>
      </c>
      <c r="E554" s="27">
        <v>6</v>
      </c>
      <c r="F554" s="27">
        <v>4</v>
      </c>
      <c r="G554" s="27">
        <v>2</v>
      </c>
      <c r="H554" s="27">
        <v>5</v>
      </c>
      <c r="I554" s="27">
        <v>5</v>
      </c>
      <c r="J554" s="27">
        <v>0</v>
      </c>
      <c r="K554" s="27">
        <v>0</v>
      </c>
      <c r="L554" s="27">
        <v>0</v>
      </c>
      <c r="M554" s="92">
        <f t="shared" si="16"/>
        <v>36</v>
      </c>
      <c r="N554" s="27">
        <v>2</v>
      </c>
      <c r="O554" s="185">
        <f t="shared" si="17"/>
        <v>0.75</v>
      </c>
      <c r="P554" s="55" t="s">
        <v>445</v>
      </c>
      <c r="Q554" s="19" t="s">
        <v>1738</v>
      </c>
      <c r="R554" s="41" t="s">
        <v>1739</v>
      </c>
      <c r="S554" s="28" t="s">
        <v>507</v>
      </c>
      <c r="T554" s="28" t="s">
        <v>1735</v>
      </c>
      <c r="U554" s="17">
        <v>4</v>
      </c>
      <c r="V554" s="20" t="s">
        <v>682</v>
      </c>
      <c r="W554" s="18" t="s">
        <v>1740</v>
      </c>
      <c r="X554" s="18" t="s">
        <v>518</v>
      </c>
      <c r="Y554" s="29" t="s">
        <v>513</v>
      </c>
      <c r="Z554" s="61"/>
    </row>
    <row r="555" spans="1:26" s="161" customFormat="1" ht="19.5" customHeight="1" x14ac:dyDescent="0.25">
      <c r="A555" s="42" t="s">
        <v>425</v>
      </c>
      <c r="B555" s="27">
        <v>2</v>
      </c>
      <c r="C555" s="27">
        <v>7</v>
      </c>
      <c r="D555" s="27">
        <v>0</v>
      </c>
      <c r="E555" s="27">
        <v>5</v>
      </c>
      <c r="F555" s="27">
        <v>2</v>
      </c>
      <c r="G555" s="27">
        <v>0</v>
      </c>
      <c r="H555" s="27">
        <v>5</v>
      </c>
      <c r="I555" s="27">
        <v>5</v>
      </c>
      <c r="J555" s="27">
        <v>2</v>
      </c>
      <c r="K555" s="27">
        <v>6</v>
      </c>
      <c r="L555" s="27">
        <v>2</v>
      </c>
      <c r="M555" s="92">
        <f t="shared" si="16"/>
        <v>36</v>
      </c>
      <c r="N555" s="27">
        <v>10</v>
      </c>
      <c r="O555" s="185">
        <f t="shared" si="17"/>
        <v>0.75</v>
      </c>
      <c r="P555" s="55" t="s">
        <v>445</v>
      </c>
      <c r="Q555" s="19" t="s">
        <v>1020</v>
      </c>
      <c r="R555" s="41" t="s">
        <v>732</v>
      </c>
      <c r="S555" s="19" t="s">
        <v>530</v>
      </c>
      <c r="T555" s="28" t="s">
        <v>681</v>
      </c>
      <c r="U555" s="17">
        <v>4</v>
      </c>
      <c r="V555" s="20" t="s">
        <v>519</v>
      </c>
      <c r="W555" s="18" t="s">
        <v>912</v>
      </c>
      <c r="X555" s="18" t="s">
        <v>855</v>
      </c>
      <c r="Y555" s="29" t="s">
        <v>710</v>
      </c>
      <c r="Z555" s="61"/>
    </row>
    <row r="556" spans="1:26" s="161" customFormat="1" ht="19.5" customHeight="1" x14ac:dyDescent="0.25">
      <c r="A556" s="42" t="s">
        <v>46</v>
      </c>
      <c r="B556" s="27">
        <v>2</v>
      </c>
      <c r="C556" s="27">
        <v>10</v>
      </c>
      <c r="D556" s="27">
        <v>1</v>
      </c>
      <c r="E556" s="27">
        <v>3</v>
      </c>
      <c r="F556" s="27">
        <v>4</v>
      </c>
      <c r="G556" s="27">
        <v>0</v>
      </c>
      <c r="H556" s="27">
        <v>5</v>
      </c>
      <c r="I556" s="27">
        <v>5</v>
      </c>
      <c r="J556" s="27">
        <v>2</v>
      </c>
      <c r="K556" s="27">
        <v>4</v>
      </c>
      <c r="L556" s="27">
        <v>0</v>
      </c>
      <c r="M556" s="92">
        <f t="shared" si="16"/>
        <v>36</v>
      </c>
      <c r="N556" s="27">
        <v>13</v>
      </c>
      <c r="O556" s="185">
        <f t="shared" si="17"/>
        <v>0.75</v>
      </c>
      <c r="P556" s="55" t="s">
        <v>446</v>
      </c>
      <c r="Q556" s="19" t="s">
        <v>5423</v>
      </c>
      <c r="R556" s="41" t="s">
        <v>655</v>
      </c>
      <c r="S556" s="19" t="s">
        <v>489</v>
      </c>
      <c r="T556" s="28" t="s">
        <v>5402</v>
      </c>
      <c r="U556" s="17">
        <v>4</v>
      </c>
      <c r="V556" s="20" t="s">
        <v>519</v>
      </c>
      <c r="W556" s="18" t="s">
        <v>1990</v>
      </c>
      <c r="X556" s="18" t="s">
        <v>451</v>
      </c>
      <c r="Y556" s="29" t="s">
        <v>5412</v>
      </c>
      <c r="Z556" s="61"/>
    </row>
    <row r="557" spans="1:26" s="161" customFormat="1" ht="19.5" customHeight="1" x14ac:dyDescent="0.25">
      <c r="A557" s="42" t="s">
        <v>18</v>
      </c>
      <c r="B557" s="27">
        <v>2</v>
      </c>
      <c r="C557" s="27">
        <v>10</v>
      </c>
      <c r="D557" s="27">
        <v>2</v>
      </c>
      <c r="E557" s="27">
        <v>1</v>
      </c>
      <c r="F557" s="27">
        <v>2</v>
      </c>
      <c r="G557" s="27">
        <v>2</v>
      </c>
      <c r="H557" s="27">
        <v>5</v>
      </c>
      <c r="I557" s="27">
        <v>5</v>
      </c>
      <c r="J557" s="27">
        <v>1</v>
      </c>
      <c r="K557" s="27">
        <v>6</v>
      </c>
      <c r="L557" s="27">
        <v>0</v>
      </c>
      <c r="M557" s="92">
        <f t="shared" si="16"/>
        <v>36</v>
      </c>
      <c r="N557" s="27">
        <v>2</v>
      </c>
      <c r="O557" s="185">
        <f t="shared" si="17"/>
        <v>0.75</v>
      </c>
      <c r="P557" s="55" t="s">
        <v>445</v>
      </c>
      <c r="Q557" s="19" t="s">
        <v>6486</v>
      </c>
      <c r="R557" s="41" t="s">
        <v>724</v>
      </c>
      <c r="S557" s="19" t="s">
        <v>565</v>
      </c>
      <c r="T557" s="28" t="s">
        <v>3669</v>
      </c>
      <c r="U557" s="17">
        <v>4</v>
      </c>
      <c r="V557" s="20" t="s">
        <v>682</v>
      </c>
      <c r="W557" s="18" t="s">
        <v>6487</v>
      </c>
      <c r="X557" s="18" t="s">
        <v>451</v>
      </c>
      <c r="Y557" s="29" t="s">
        <v>469</v>
      </c>
      <c r="Z557" s="61"/>
    </row>
    <row r="558" spans="1:26" s="161" customFormat="1" ht="19.5" customHeight="1" x14ac:dyDescent="0.25">
      <c r="A558" s="42" t="s">
        <v>39</v>
      </c>
      <c r="B558" s="27">
        <v>2</v>
      </c>
      <c r="C558" s="27">
        <v>9</v>
      </c>
      <c r="D558" s="27">
        <v>2</v>
      </c>
      <c r="E558" s="27">
        <v>6</v>
      </c>
      <c r="F558" s="27">
        <v>4</v>
      </c>
      <c r="G558" s="27">
        <v>0</v>
      </c>
      <c r="H558" s="27">
        <v>5</v>
      </c>
      <c r="I558" s="27">
        <v>5</v>
      </c>
      <c r="J558" s="27">
        <v>1</v>
      </c>
      <c r="K558" s="27">
        <v>2</v>
      </c>
      <c r="L558" s="27">
        <v>0</v>
      </c>
      <c r="M558" s="92">
        <f t="shared" si="16"/>
        <v>36</v>
      </c>
      <c r="N558" s="27">
        <v>10</v>
      </c>
      <c r="O558" s="185">
        <f t="shared" si="17"/>
        <v>0.75</v>
      </c>
      <c r="P558" s="55" t="s">
        <v>446</v>
      </c>
      <c r="Q558" s="19" t="s">
        <v>7591</v>
      </c>
      <c r="R558" s="41" t="s">
        <v>1226</v>
      </c>
      <c r="S558" s="19" t="s">
        <v>530</v>
      </c>
      <c r="T558" s="28" t="s">
        <v>7569</v>
      </c>
      <c r="U558" s="17">
        <v>4</v>
      </c>
      <c r="V558" s="20" t="s">
        <v>519</v>
      </c>
      <c r="W558" s="18" t="s">
        <v>1513</v>
      </c>
      <c r="X558" s="18" t="s">
        <v>855</v>
      </c>
      <c r="Y558" s="29" t="s">
        <v>1078</v>
      </c>
      <c r="Z558" s="61"/>
    </row>
    <row r="559" spans="1:26" s="161" customFormat="1" ht="19.5" customHeight="1" x14ac:dyDescent="0.25">
      <c r="A559" s="42" t="s">
        <v>27</v>
      </c>
      <c r="B559" s="27">
        <v>2</v>
      </c>
      <c r="C559" s="27">
        <v>9</v>
      </c>
      <c r="D559" s="27">
        <v>2</v>
      </c>
      <c r="E559" s="27">
        <v>0</v>
      </c>
      <c r="F559" s="27">
        <v>3</v>
      </c>
      <c r="G559" s="27">
        <v>2</v>
      </c>
      <c r="H559" s="27">
        <v>5</v>
      </c>
      <c r="I559" s="27">
        <v>5</v>
      </c>
      <c r="J559" s="27">
        <v>2</v>
      </c>
      <c r="K559" s="27">
        <v>6</v>
      </c>
      <c r="L559" s="27">
        <v>0</v>
      </c>
      <c r="M559" s="92">
        <f t="shared" si="16"/>
        <v>36</v>
      </c>
      <c r="N559" s="27">
        <v>2</v>
      </c>
      <c r="O559" s="185">
        <f t="shared" si="17"/>
        <v>0.75</v>
      </c>
      <c r="P559" s="55" t="s">
        <v>445</v>
      </c>
      <c r="Q559" s="19" t="s">
        <v>2770</v>
      </c>
      <c r="R559" s="41" t="s">
        <v>550</v>
      </c>
      <c r="S559" s="19" t="s">
        <v>614</v>
      </c>
      <c r="T559" s="28" t="s">
        <v>2769</v>
      </c>
      <c r="U559" s="17">
        <v>4</v>
      </c>
      <c r="V559" s="20" t="s">
        <v>682</v>
      </c>
      <c r="W559" s="18" t="s">
        <v>2771</v>
      </c>
      <c r="X559" s="18" t="s">
        <v>916</v>
      </c>
      <c r="Y559" s="29" t="s">
        <v>636</v>
      </c>
      <c r="Z559" s="61"/>
    </row>
    <row r="560" spans="1:26" s="161" customFormat="1" ht="19.5" customHeight="1" x14ac:dyDescent="0.25">
      <c r="A560" s="42" t="s">
        <v>40</v>
      </c>
      <c r="B560" s="27">
        <v>2</v>
      </c>
      <c r="C560" s="27">
        <v>10</v>
      </c>
      <c r="D560" s="27">
        <v>2</v>
      </c>
      <c r="E560" s="27">
        <v>3</v>
      </c>
      <c r="F560" s="27">
        <v>2</v>
      </c>
      <c r="G560" s="27">
        <v>0</v>
      </c>
      <c r="H560" s="27">
        <v>5</v>
      </c>
      <c r="I560" s="27">
        <v>5</v>
      </c>
      <c r="J560" s="27">
        <v>1</v>
      </c>
      <c r="K560" s="27">
        <v>4</v>
      </c>
      <c r="L560" s="27">
        <v>2</v>
      </c>
      <c r="M560" s="92">
        <f t="shared" si="16"/>
        <v>36</v>
      </c>
      <c r="N560" s="27">
        <v>3</v>
      </c>
      <c r="O560" s="185">
        <f t="shared" si="17"/>
        <v>0.75</v>
      </c>
      <c r="P560" s="55" t="s">
        <v>445</v>
      </c>
      <c r="Q560" s="19" t="s">
        <v>6713</v>
      </c>
      <c r="R560" s="41" t="s">
        <v>4005</v>
      </c>
      <c r="S560" s="19" t="s">
        <v>792</v>
      </c>
      <c r="T560" s="28" t="s">
        <v>3670</v>
      </c>
      <c r="U560" s="17">
        <v>4</v>
      </c>
      <c r="V560" s="20" t="s">
        <v>519</v>
      </c>
      <c r="W560" s="18" t="s">
        <v>6714</v>
      </c>
      <c r="X560" s="18" t="s">
        <v>684</v>
      </c>
      <c r="Y560" s="29" t="s">
        <v>819</v>
      </c>
      <c r="Z560" s="61"/>
    </row>
    <row r="561" spans="1:26" s="161" customFormat="1" ht="19.5" customHeight="1" x14ac:dyDescent="0.25">
      <c r="A561" s="42" t="s">
        <v>46</v>
      </c>
      <c r="B561" s="27">
        <v>2</v>
      </c>
      <c r="C561" s="27">
        <v>9</v>
      </c>
      <c r="D561" s="27">
        <v>2</v>
      </c>
      <c r="E561" s="27">
        <v>0</v>
      </c>
      <c r="F561" s="27">
        <v>3</v>
      </c>
      <c r="G561" s="27">
        <v>2</v>
      </c>
      <c r="H561" s="27">
        <v>5</v>
      </c>
      <c r="I561" s="27">
        <v>5</v>
      </c>
      <c r="J561" s="27">
        <v>2</v>
      </c>
      <c r="K561" s="27">
        <v>6</v>
      </c>
      <c r="L561" s="27">
        <v>0</v>
      </c>
      <c r="M561" s="92">
        <f t="shared" si="16"/>
        <v>36</v>
      </c>
      <c r="N561" s="27">
        <v>11</v>
      </c>
      <c r="O561" s="185">
        <f t="shared" si="17"/>
        <v>0.75</v>
      </c>
      <c r="P561" s="55" t="s">
        <v>446</v>
      </c>
      <c r="Q561" s="19" t="s">
        <v>1189</v>
      </c>
      <c r="R561" s="41" t="s">
        <v>448</v>
      </c>
      <c r="S561" s="19" t="s">
        <v>466</v>
      </c>
      <c r="T561" s="28" t="s">
        <v>1177</v>
      </c>
      <c r="U561" s="17">
        <v>4</v>
      </c>
      <c r="V561" s="20" t="s">
        <v>645</v>
      </c>
      <c r="W561" s="18" t="s">
        <v>1187</v>
      </c>
      <c r="X561" s="18" t="s">
        <v>651</v>
      </c>
      <c r="Y561" s="29" t="s">
        <v>466</v>
      </c>
      <c r="Z561" s="61"/>
    </row>
    <row r="562" spans="1:26" s="161" customFormat="1" ht="19.5" customHeight="1" x14ac:dyDescent="0.25">
      <c r="A562" s="42" t="s">
        <v>20</v>
      </c>
      <c r="B562" s="27">
        <v>2</v>
      </c>
      <c r="C562" s="27">
        <v>10</v>
      </c>
      <c r="D562" s="27">
        <v>1</v>
      </c>
      <c r="E562" s="27">
        <v>4</v>
      </c>
      <c r="F562" s="27">
        <v>4</v>
      </c>
      <c r="G562" s="27">
        <v>2</v>
      </c>
      <c r="H562" s="27">
        <v>5</v>
      </c>
      <c r="I562" s="27">
        <v>5</v>
      </c>
      <c r="J562" s="27">
        <v>1</v>
      </c>
      <c r="K562" s="27">
        <v>2</v>
      </c>
      <c r="L562" s="27">
        <v>0</v>
      </c>
      <c r="M562" s="92">
        <f t="shared" si="16"/>
        <v>36</v>
      </c>
      <c r="N562" s="27">
        <v>6</v>
      </c>
      <c r="O562" s="185">
        <f t="shared" si="17"/>
        <v>0.75</v>
      </c>
      <c r="P562" s="55" t="s">
        <v>445</v>
      </c>
      <c r="Q562" s="19" t="s">
        <v>709</v>
      </c>
      <c r="R562" s="41" t="s">
        <v>603</v>
      </c>
      <c r="S562" s="19" t="s">
        <v>800</v>
      </c>
      <c r="T562" s="28" t="s">
        <v>2445</v>
      </c>
      <c r="U562" s="17">
        <v>4</v>
      </c>
      <c r="V562" s="20" t="s">
        <v>682</v>
      </c>
      <c r="W562" s="18" t="s">
        <v>2455</v>
      </c>
      <c r="X562" s="18" t="s">
        <v>651</v>
      </c>
      <c r="Y562" s="29" t="s">
        <v>923</v>
      </c>
      <c r="Z562" s="61"/>
    </row>
    <row r="563" spans="1:26" s="161" customFormat="1" ht="19.5" customHeight="1" x14ac:dyDescent="0.25">
      <c r="A563" s="42" t="s">
        <v>39</v>
      </c>
      <c r="B563" s="27">
        <v>2</v>
      </c>
      <c r="C563" s="27">
        <v>8</v>
      </c>
      <c r="D563" s="27">
        <v>2</v>
      </c>
      <c r="E563" s="27">
        <v>5</v>
      </c>
      <c r="F563" s="27">
        <v>2</v>
      </c>
      <c r="G563" s="27">
        <v>0</v>
      </c>
      <c r="H563" s="27">
        <v>5</v>
      </c>
      <c r="I563" s="27">
        <v>5</v>
      </c>
      <c r="J563" s="27">
        <v>1</v>
      </c>
      <c r="K563" s="27">
        <v>6</v>
      </c>
      <c r="L563" s="27">
        <v>0</v>
      </c>
      <c r="M563" s="92">
        <f t="shared" si="16"/>
        <v>36</v>
      </c>
      <c r="N563" s="27">
        <v>7</v>
      </c>
      <c r="O563" s="185">
        <f t="shared" si="17"/>
        <v>0.75</v>
      </c>
      <c r="P563" s="55" t="s">
        <v>445</v>
      </c>
      <c r="Q563" s="19" t="s">
        <v>659</v>
      </c>
      <c r="R563" s="41" t="s">
        <v>488</v>
      </c>
      <c r="S563" s="19" t="s">
        <v>540</v>
      </c>
      <c r="T563" s="28" t="s">
        <v>3662</v>
      </c>
      <c r="U563" s="17">
        <v>4</v>
      </c>
      <c r="V563" s="20" t="s">
        <v>519</v>
      </c>
      <c r="W563" s="18" t="s">
        <v>4832</v>
      </c>
      <c r="X563" s="18" t="s">
        <v>916</v>
      </c>
      <c r="Y563" s="29" t="s">
        <v>636</v>
      </c>
      <c r="Z563" s="61"/>
    </row>
    <row r="564" spans="1:26" s="161" customFormat="1" ht="19.5" customHeight="1" x14ac:dyDescent="0.25">
      <c r="A564" s="42" t="s">
        <v>23</v>
      </c>
      <c r="B564" s="27">
        <v>2</v>
      </c>
      <c r="C564" s="27">
        <v>8</v>
      </c>
      <c r="D564" s="27">
        <v>0</v>
      </c>
      <c r="E564" s="27">
        <v>6</v>
      </c>
      <c r="F564" s="27">
        <v>4</v>
      </c>
      <c r="G564" s="27">
        <v>0</v>
      </c>
      <c r="H564" s="27">
        <v>5</v>
      </c>
      <c r="I564" s="27">
        <v>5</v>
      </c>
      <c r="J564" s="27">
        <v>0</v>
      </c>
      <c r="K564" s="27">
        <v>6</v>
      </c>
      <c r="L564" s="27">
        <v>0</v>
      </c>
      <c r="M564" s="92">
        <f t="shared" si="16"/>
        <v>36</v>
      </c>
      <c r="N564" s="27">
        <v>4</v>
      </c>
      <c r="O564" s="185">
        <f t="shared" si="17"/>
        <v>0.75</v>
      </c>
      <c r="P564" s="55" t="s">
        <v>445</v>
      </c>
      <c r="Q564" s="19" t="s">
        <v>2157</v>
      </c>
      <c r="R564" s="41" t="s">
        <v>478</v>
      </c>
      <c r="S564" s="19" t="s">
        <v>636</v>
      </c>
      <c r="T564" s="28" t="s">
        <v>2966</v>
      </c>
      <c r="U564" s="17">
        <v>4</v>
      </c>
      <c r="V564" s="20" t="s">
        <v>519</v>
      </c>
      <c r="W564" s="18" t="s">
        <v>1721</v>
      </c>
      <c r="X564" s="18" t="s">
        <v>1677</v>
      </c>
      <c r="Y564" s="29" t="s">
        <v>710</v>
      </c>
      <c r="Z564" s="61"/>
    </row>
    <row r="565" spans="1:26" s="161" customFormat="1" ht="19.5" customHeight="1" x14ac:dyDescent="0.25">
      <c r="A565" s="42" t="s">
        <v>31</v>
      </c>
      <c r="B565" s="27">
        <v>2</v>
      </c>
      <c r="C565" s="27">
        <v>9</v>
      </c>
      <c r="D565" s="27">
        <v>1</v>
      </c>
      <c r="E565" s="27">
        <v>0</v>
      </c>
      <c r="F565" s="27">
        <v>4</v>
      </c>
      <c r="G565" s="27">
        <v>2</v>
      </c>
      <c r="H565" s="27">
        <v>5</v>
      </c>
      <c r="I565" s="27">
        <v>5</v>
      </c>
      <c r="J565" s="27">
        <v>0</v>
      </c>
      <c r="K565" s="27">
        <v>6</v>
      </c>
      <c r="L565" s="27">
        <v>2</v>
      </c>
      <c r="M565" s="92">
        <f t="shared" si="16"/>
        <v>36</v>
      </c>
      <c r="N565" s="27">
        <v>10</v>
      </c>
      <c r="O565" s="185">
        <f t="shared" si="17"/>
        <v>0.75</v>
      </c>
      <c r="P565" s="55" t="s">
        <v>445</v>
      </c>
      <c r="Q565" s="19" t="s">
        <v>3695</v>
      </c>
      <c r="R565" s="41" t="s">
        <v>1313</v>
      </c>
      <c r="S565" s="19" t="s">
        <v>974</v>
      </c>
      <c r="T565" s="28" t="s">
        <v>3118</v>
      </c>
      <c r="U565" s="17">
        <v>4</v>
      </c>
      <c r="V565" s="20" t="s">
        <v>682</v>
      </c>
      <c r="W565" s="18" t="s">
        <v>3676</v>
      </c>
      <c r="X565" s="18" t="s">
        <v>651</v>
      </c>
      <c r="Y565" s="29" t="s">
        <v>1126</v>
      </c>
      <c r="Z565" s="61"/>
    </row>
    <row r="566" spans="1:26" s="161" customFormat="1" ht="19.5" customHeight="1" x14ac:dyDescent="0.25">
      <c r="A566" s="42" t="s">
        <v>421</v>
      </c>
      <c r="B566" s="27">
        <v>2</v>
      </c>
      <c r="C566" s="27">
        <v>9</v>
      </c>
      <c r="D566" s="27">
        <v>2</v>
      </c>
      <c r="E566" s="27">
        <v>5</v>
      </c>
      <c r="F566" s="27">
        <v>4</v>
      </c>
      <c r="G566" s="27">
        <v>0</v>
      </c>
      <c r="H566" s="27">
        <v>5</v>
      </c>
      <c r="I566" s="27">
        <v>5</v>
      </c>
      <c r="J566" s="27">
        <v>0</v>
      </c>
      <c r="K566" s="27">
        <v>4</v>
      </c>
      <c r="L566" s="27">
        <v>0</v>
      </c>
      <c r="M566" s="92">
        <f t="shared" si="16"/>
        <v>36</v>
      </c>
      <c r="N566" s="27">
        <v>13</v>
      </c>
      <c r="O566" s="185">
        <f t="shared" si="17"/>
        <v>0.75</v>
      </c>
      <c r="P566" s="55" t="s">
        <v>446</v>
      </c>
      <c r="Q566" s="19" t="s">
        <v>7835</v>
      </c>
      <c r="R566" s="41" t="s">
        <v>720</v>
      </c>
      <c r="S566" s="19" t="s">
        <v>3063</v>
      </c>
      <c r="T566" s="28" t="s">
        <v>7778</v>
      </c>
      <c r="U566" s="17">
        <v>4</v>
      </c>
      <c r="V566" s="20" t="s">
        <v>519</v>
      </c>
      <c r="W566" s="18" t="s">
        <v>4635</v>
      </c>
      <c r="X566" s="18" t="s">
        <v>1224</v>
      </c>
      <c r="Y566" s="29" t="s">
        <v>469</v>
      </c>
      <c r="Z566" s="61"/>
    </row>
    <row r="567" spans="1:26" s="161" customFormat="1" ht="19.5" customHeight="1" x14ac:dyDescent="0.25">
      <c r="A567" s="42" t="s">
        <v>44</v>
      </c>
      <c r="B567" s="27">
        <v>2</v>
      </c>
      <c r="C567" s="27">
        <v>10</v>
      </c>
      <c r="D567" s="27">
        <v>2</v>
      </c>
      <c r="E567" s="27">
        <v>5</v>
      </c>
      <c r="F567" s="27">
        <v>3</v>
      </c>
      <c r="G567" s="27">
        <v>0</v>
      </c>
      <c r="H567" s="27">
        <v>5</v>
      </c>
      <c r="I567" s="27">
        <v>5</v>
      </c>
      <c r="J567" s="27">
        <v>2</v>
      </c>
      <c r="K567" s="27">
        <v>0</v>
      </c>
      <c r="L567" s="27">
        <v>2</v>
      </c>
      <c r="M567" s="92">
        <f t="shared" si="16"/>
        <v>36</v>
      </c>
      <c r="N567" s="27">
        <v>11</v>
      </c>
      <c r="O567" s="185">
        <f t="shared" si="17"/>
        <v>0.75</v>
      </c>
      <c r="P567" s="55" t="s">
        <v>446</v>
      </c>
      <c r="Q567" s="19" t="s">
        <v>1005</v>
      </c>
      <c r="R567" s="41" t="s">
        <v>653</v>
      </c>
      <c r="S567" s="19" t="s">
        <v>507</v>
      </c>
      <c r="T567" s="28" t="s">
        <v>7569</v>
      </c>
      <c r="U567" s="17">
        <v>4</v>
      </c>
      <c r="V567" s="20" t="s">
        <v>1161</v>
      </c>
      <c r="W567" s="18" t="s">
        <v>7575</v>
      </c>
      <c r="X567" s="18" t="s">
        <v>916</v>
      </c>
      <c r="Y567" s="29" t="s">
        <v>469</v>
      </c>
      <c r="Z567" s="61"/>
    </row>
    <row r="568" spans="1:26" s="161" customFormat="1" ht="19.5" customHeight="1" x14ac:dyDescent="0.25">
      <c r="A568" s="42" t="s">
        <v>36</v>
      </c>
      <c r="B568" s="27">
        <v>2</v>
      </c>
      <c r="C568" s="27">
        <v>9</v>
      </c>
      <c r="D568" s="27">
        <v>2</v>
      </c>
      <c r="E568" s="27">
        <v>3</v>
      </c>
      <c r="F568" s="27">
        <v>4</v>
      </c>
      <c r="G568" s="27">
        <v>2</v>
      </c>
      <c r="H568" s="27">
        <v>5</v>
      </c>
      <c r="I568" s="27">
        <v>5</v>
      </c>
      <c r="J568" s="27">
        <v>0</v>
      </c>
      <c r="K568" s="27">
        <v>2</v>
      </c>
      <c r="L568" s="27">
        <v>2</v>
      </c>
      <c r="M568" s="92">
        <f t="shared" si="16"/>
        <v>36</v>
      </c>
      <c r="N568" s="27">
        <v>4</v>
      </c>
      <c r="O568" s="185">
        <f t="shared" si="17"/>
        <v>0.75</v>
      </c>
      <c r="P568" s="55" t="s">
        <v>445</v>
      </c>
      <c r="Q568" s="19" t="s">
        <v>6715</v>
      </c>
      <c r="R568" s="41" t="s">
        <v>1067</v>
      </c>
      <c r="S568" s="19" t="s">
        <v>494</v>
      </c>
      <c r="T568" s="28" t="s">
        <v>3670</v>
      </c>
      <c r="U568" s="17">
        <v>4</v>
      </c>
      <c r="V568" s="20" t="s">
        <v>682</v>
      </c>
      <c r="W568" s="18" t="s">
        <v>6710</v>
      </c>
      <c r="X568" s="18" t="s">
        <v>6711</v>
      </c>
      <c r="Y568" s="29" t="s">
        <v>452</v>
      </c>
      <c r="Z568" s="61"/>
    </row>
    <row r="569" spans="1:26" s="161" customFormat="1" ht="19.5" customHeight="1" x14ac:dyDescent="0.25">
      <c r="A569" s="42" t="s">
        <v>19</v>
      </c>
      <c r="B569" s="27">
        <v>2</v>
      </c>
      <c r="C569" s="27">
        <v>9</v>
      </c>
      <c r="D569" s="27">
        <v>1</v>
      </c>
      <c r="E569" s="27">
        <v>0</v>
      </c>
      <c r="F569" s="27">
        <v>4</v>
      </c>
      <c r="G569" s="27">
        <v>2</v>
      </c>
      <c r="H569" s="27">
        <v>5</v>
      </c>
      <c r="I569" s="27">
        <v>5</v>
      </c>
      <c r="J569" s="27">
        <v>2</v>
      </c>
      <c r="K569" s="27">
        <v>6</v>
      </c>
      <c r="L569" s="27">
        <v>0</v>
      </c>
      <c r="M569" s="92">
        <f t="shared" si="16"/>
        <v>36</v>
      </c>
      <c r="N569" s="27">
        <v>8</v>
      </c>
      <c r="O569" s="185">
        <f t="shared" si="17"/>
        <v>0.75</v>
      </c>
      <c r="P569" s="55" t="s">
        <v>446</v>
      </c>
      <c r="Q569" s="19" t="s">
        <v>3871</v>
      </c>
      <c r="R569" s="41" t="s">
        <v>655</v>
      </c>
      <c r="S569" s="19" t="s">
        <v>469</v>
      </c>
      <c r="T569" s="28" t="s">
        <v>3853</v>
      </c>
      <c r="U569" s="17">
        <v>4</v>
      </c>
      <c r="V569" s="20" t="s">
        <v>682</v>
      </c>
      <c r="W569" s="18" t="s">
        <v>3854</v>
      </c>
      <c r="X569" s="18" t="s">
        <v>651</v>
      </c>
      <c r="Y569" s="29" t="s">
        <v>710</v>
      </c>
      <c r="Z569" s="61"/>
    </row>
    <row r="570" spans="1:26" s="161" customFormat="1" ht="19.5" customHeight="1" x14ac:dyDescent="0.25">
      <c r="A570" s="42" t="s">
        <v>423</v>
      </c>
      <c r="B570" s="27">
        <v>2</v>
      </c>
      <c r="C570" s="27">
        <v>10</v>
      </c>
      <c r="D570" s="27">
        <v>1</v>
      </c>
      <c r="E570" s="27">
        <v>4</v>
      </c>
      <c r="F570" s="27">
        <v>4</v>
      </c>
      <c r="G570" s="27">
        <v>0</v>
      </c>
      <c r="H570" s="27">
        <v>4</v>
      </c>
      <c r="I570" s="27">
        <v>5</v>
      </c>
      <c r="J570" s="27">
        <v>0</v>
      </c>
      <c r="K570" s="27">
        <v>6</v>
      </c>
      <c r="L570" s="27">
        <v>0</v>
      </c>
      <c r="M570" s="92">
        <f t="shared" si="16"/>
        <v>36</v>
      </c>
      <c r="N570" s="27">
        <v>13</v>
      </c>
      <c r="O570" s="185">
        <f t="shared" si="17"/>
        <v>0.75</v>
      </c>
      <c r="P570" s="55" t="s">
        <v>446</v>
      </c>
      <c r="Q570" s="19" t="s">
        <v>6929</v>
      </c>
      <c r="R570" s="41" t="s">
        <v>459</v>
      </c>
      <c r="S570" s="19" t="s">
        <v>636</v>
      </c>
      <c r="T570" s="28" t="s">
        <v>7778</v>
      </c>
      <c r="U570" s="17">
        <v>4</v>
      </c>
      <c r="V570" s="20" t="s">
        <v>519</v>
      </c>
      <c r="W570" s="18" t="s">
        <v>4635</v>
      </c>
      <c r="X570" s="18" t="s">
        <v>1224</v>
      </c>
      <c r="Y570" s="29" t="s">
        <v>469</v>
      </c>
      <c r="Z570" s="61"/>
    </row>
    <row r="571" spans="1:26" s="161" customFormat="1" ht="19.5" customHeight="1" x14ac:dyDescent="0.25">
      <c r="A571" s="42" t="s">
        <v>424</v>
      </c>
      <c r="B571" s="27">
        <v>2</v>
      </c>
      <c r="C571" s="27">
        <v>10</v>
      </c>
      <c r="D571" s="27">
        <v>2</v>
      </c>
      <c r="E571" s="27">
        <v>3</v>
      </c>
      <c r="F571" s="27">
        <v>2</v>
      </c>
      <c r="G571" s="27">
        <v>2</v>
      </c>
      <c r="H571" s="27">
        <v>5</v>
      </c>
      <c r="I571" s="27">
        <v>5</v>
      </c>
      <c r="J571" s="27">
        <v>1</v>
      </c>
      <c r="K571" s="27">
        <v>4</v>
      </c>
      <c r="L571" s="27">
        <v>0</v>
      </c>
      <c r="M571" s="92">
        <f t="shared" si="16"/>
        <v>36</v>
      </c>
      <c r="N571" s="27">
        <v>8</v>
      </c>
      <c r="O571" s="185">
        <f t="shared" si="17"/>
        <v>0.75</v>
      </c>
      <c r="P571" s="55" t="s">
        <v>445</v>
      </c>
      <c r="Q571" s="19" t="s">
        <v>5868</v>
      </c>
      <c r="R571" s="41" t="s">
        <v>624</v>
      </c>
      <c r="S571" s="19" t="s">
        <v>565</v>
      </c>
      <c r="T571" s="28" t="s">
        <v>8947</v>
      </c>
      <c r="U571" s="17">
        <v>4</v>
      </c>
      <c r="V571" s="20" t="s">
        <v>5559</v>
      </c>
      <c r="W571" s="18" t="s">
        <v>4028</v>
      </c>
      <c r="X571" s="18" t="s">
        <v>855</v>
      </c>
      <c r="Y571" s="29" t="s">
        <v>710</v>
      </c>
      <c r="Z571" s="61"/>
    </row>
    <row r="572" spans="1:26" s="161" customFormat="1" ht="19.5" customHeight="1" x14ac:dyDescent="0.25">
      <c r="A572" s="42" t="s">
        <v>30</v>
      </c>
      <c r="B572" s="27">
        <v>2</v>
      </c>
      <c r="C572" s="27">
        <v>8</v>
      </c>
      <c r="D572" s="27">
        <v>2</v>
      </c>
      <c r="E572" s="27">
        <v>4</v>
      </c>
      <c r="F572" s="27">
        <v>2</v>
      </c>
      <c r="G572" s="27">
        <v>0</v>
      </c>
      <c r="H572" s="27">
        <v>5</v>
      </c>
      <c r="I572" s="27">
        <v>5</v>
      </c>
      <c r="J572" s="27">
        <v>2</v>
      </c>
      <c r="K572" s="27">
        <v>6</v>
      </c>
      <c r="L572" s="27">
        <v>0</v>
      </c>
      <c r="M572" s="92">
        <f t="shared" si="16"/>
        <v>36</v>
      </c>
      <c r="N572" s="27">
        <v>6</v>
      </c>
      <c r="O572" s="185">
        <f t="shared" si="17"/>
        <v>0.75</v>
      </c>
      <c r="P572" s="55" t="s">
        <v>445</v>
      </c>
      <c r="Q572" s="19" t="s">
        <v>1376</v>
      </c>
      <c r="R572" s="41" t="s">
        <v>998</v>
      </c>
      <c r="S572" s="19" t="s">
        <v>599</v>
      </c>
      <c r="T572" s="28" t="s">
        <v>3667</v>
      </c>
      <c r="U572" s="17">
        <v>4</v>
      </c>
      <c r="V572" s="20" t="s">
        <v>609</v>
      </c>
      <c r="W572" s="18" t="s">
        <v>6160</v>
      </c>
      <c r="X572" s="18" t="s">
        <v>1480</v>
      </c>
      <c r="Y572" s="29" t="s">
        <v>489</v>
      </c>
      <c r="Z572" s="61"/>
    </row>
    <row r="573" spans="1:26" s="161" customFormat="1" ht="19.5" customHeight="1" x14ac:dyDescent="0.25">
      <c r="A573" s="42" t="s">
        <v>401</v>
      </c>
      <c r="B573" s="27">
        <v>2</v>
      </c>
      <c r="C573" s="27">
        <v>10</v>
      </c>
      <c r="D573" s="27">
        <v>0</v>
      </c>
      <c r="E573" s="27">
        <v>3</v>
      </c>
      <c r="F573" s="27">
        <v>2</v>
      </c>
      <c r="G573" s="27">
        <v>2</v>
      </c>
      <c r="H573" s="27">
        <v>5</v>
      </c>
      <c r="I573" s="27">
        <v>5</v>
      </c>
      <c r="J573" s="27">
        <v>1</v>
      </c>
      <c r="K573" s="27">
        <v>6</v>
      </c>
      <c r="L573" s="27">
        <v>0</v>
      </c>
      <c r="M573" s="92">
        <f t="shared" si="16"/>
        <v>36</v>
      </c>
      <c r="N573" s="27">
        <v>10</v>
      </c>
      <c r="O573" s="185">
        <f t="shared" si="17"/>
        <v>0.75</v>
      </c>
      <c r="P573" s="55" t="s">
        <v>446</v>
      </c>
      <c r="Q573" s="19" t="s">
        <v>1807</v>
      </c>
      <c r="R573" s="41" t="s">
        <v>491</v>
      </c>
      <c r="S573" s="19" t="s">
        <v>2480</v>
      </c>
      <c r="T573" s="28" t="s">
        <v>3660</v>
      </c>
      <c r="U573" s="17">
        <v>4</v>
      </c>
      <c r="V573" s="20" t="s">
        <v>609</v>
      </c>
      <c r="W573" s="18" t="s">
        <v>4489</v>
      </c>
      <c r="X573" s="18" t="s">
        <v>916</v>
      </c>
      <c r="Y573" s="29" t="s">
        <v>710</v>
      </c>
      <c r="Z573" s="61"/>
    </row>
    <row r="574" spans="1:26" s="161" customFormat="1" ht="19.5" customHeight="1" x14ac:dyDescent="0.25">
      <c r="A574" s="42" t="s">
        <v>24</v>
      </c>
      <c r="B574" s="27">
        <v>2</v>
      </c>
      <c r="C574" s="27">
        <v>9</v>
      </c>
      <c r="D574" s="27">
        <v>2</v>
      </c>
      <c r="E574" s="27">
        <v>5</v>
      </c>
      <c r="F574" s="27">
        <v>4</v>
      </c>
      <c r="G574" s="27">
        <v>2</v>
      </c>
      <c r="H574" s="27">
        <v>5</v>
      </c>
      <c r="I574" s="27">
        <v>5</v>
      </c>
      <c r="J574" s="27">
        <v>0</v>
      </c>
      <c r="K574" s="27">
        <v>2</v>
      </c>
      <c r="L574" s="27">
        <v>0</v>
      </c>
      <c r="M574" s="92">
        <f t="shared" si="16"/>
        <v>36</v>
      </c>
      <c r="N574" s="27">
        <v>8</v>
      </c>
      <c r="O574" s="185">
        <f t="shared" si="17"/>
        <v>0.75</v>
      </c>
      <c r="P574" s="55" t="s">
        <v>445</v>
      </c>
      <c r="Q574" s="19" t="s">
        <v>6379</v>
      </c>
      <c r="R574" s="41" t="s">
        <v>625</v>
      </c>
      <c r="S574" s="19" t="s">
        <v>559</v>
      </c>
      <c r="T574" s="28" t="s">
        <v>3668</v>
      </c>
      <c r="U574" s="17">
        <v>4</v>
      </c>
      <c r="V574" s="17" t="s">
        <v>682</v>
      </c>
      <c r="W574" s="18" t="s">
        <v>2395</v>
      </c>
      <c r="X574" s="18" t="s">
        <v>2679</v>
      </c>
      <c r="Y574" s="29" t="s">
        <v>463</v>
      </c>
      <c r="Z574" s="61"/>
    </row>
    <row r="575" spans="1:26" s="161" customFormat="1" ht="19.5" customHeight="1" x14ac:dyDescent="0.25">
      <c r="A575" s="42" t="s">
        <v>54</v>
      </c>
      <c r="B575" s="27">
        <v>2</v>
      </c>
      <c r="C575" s="27">
        <v>10</v>
      </c>
      <c r="D575" s="27">
        <v>2</v>
      </c>
      <c r="E575" s="27">
        <v>5</v>
      </c>
      <c r="F575" s="27">
        <v>4</v>
      </c>
      <c r="G575" s="27">
        <v>2</v>
      </c>
      <c r="H575" s="27">
        <v>5</v>
      </c>
      <c r="I575" s="27">
        <v>0</v>
      </c>
      <c r="J575" s="27">
        <v>0</v>
      </c>
      <c r="K575" s="27">
        <v>4</v>
      </c>
      <c r="L575" s="27">
        <v>2</v>
      </c>
      <c r="M575" s="92">
        <f t="shared" si="16"/>
        <v>36</v>
      </c>
      <c r="N575" s="27">
        <v>20</v>
      </c>
      <c r="O575" s="185">
        <f t="shared" si="17"/>
        <v>0.75</v>
      </c>
      <c r="P575" s="55" t="s">
        <v>446</v>
      </c>
      <c r="Q575" s="19" t="s">
        <v>1053</v>
      </c>
      <c r="R575" s="41" t="s">
        <v>1463</v>
      </c>
      <c r="S575" s="19" t="s">
        <v>7317</v>
      </c>
      <c r="T575" s="28" t="s">
        <v>7303</v>
      </c>
      <c r="U575" s="17">
        <v>4</v>
      </c>
      <c r="V575" s="20" t="s">
        <v>682</v>
      </c>
      <c r="W575" s="18" t="s">
        <v>7301</v>
      </c>
      <c r="X575" s="18" t="s">
        <v>451</v>
      </c>
      <c r="Y575" s="29" t="s">
        <v>486</v>
      </c>
      <c r="Z575" s="61"/>
    </row>
    <row r="576" spans="1:26" s="161" customFormat="1" ht="19.5" customHeight="1" x14ac:dyDescent="0.25">
      <c r="A576" s="42" t="s">
        <v>396</v>
      </c>
      <c r="B576" s="27">
        <v>2</v>
      </c>
      <c r="C576" s="27">
        <v>9</v>
      </c>
      <c r="D576" s="27">
        <v>2</v>
      </c>
      <c r="E576" s="27">
        <v>5</v>
      </c>
      <c r="F576" s="27">
        <v>0</v>
      </c>
      <c r="G576" s="27">
        <v>0</v>
      </c>
      <c r="H576" s="27">
        <v>5</v>
      </c>
      <c r="I576" s="27">
        <v>5</v>
      </c>
      <c r="J576" s="27">
        <v>2</v>
      </c>
      <c r="K576" s="27">
        <v>6</v>
      </c>
      <c r="L576" s="27">
        <v>0</v>
      </c>
      <c r="M576" s="92">
        <f t="shared" si="16"/>
        <v>36</v>
      </c>
      <c r="N576" s="27">
        <v>10</v>
      </c>
      <c r="O576" s="185">
        <f t="shared" si="17"/>
        <v>0.75</v>
      </c>
      <c r="P576" s="55" t="s">
        <v>445</v>
      </c>
      <c r="Q576" s="19" t="s">
        <v>1875</v>
      </c>
      <c r="R576" s="41" t="s">
        <v>655</v>
      </c>
      <c r="S576" s="19" t="s">
        <v>532</v>
      </c>
      <c r="T576" s="28" t="s">
        <v>1984</v>
      </c>
      <c r="U576" s="17">
        <v>4</v>
      </c>
      <c r="V576" s="20" t="s">
        <v>609</v>
      </c>
      <c r="W576" s="18" t="s">
        <v>1985</v>
      </c>
      <c r="X576" s="18" t="s">
        <v>451</v>
      </c>
      <c r="Y576" s="29" t="s">
        <v>710</v>
      </c>
      <c r="Z576" s="61"/>
    </row>
    <row r="577" spans="1:26" s="161" customFormat="1" ht="19.5" customHeight="1" x14ac:dyDescent="0.25">
      <c r="A577" s="42" t="s">
        <v>399</v>
      </c>
      <c r="B577" s="27">
        <v>2</v>
      </c>
      <c r="C577" s="27">
        <v>8</v>
      </c>
      <c r="D577" s="27">
        <v>2</v>
      </c>
      <c r="E577" s="27">
        <v>3</v>
      </c>
      <c r="F577" s="27">
        <v>4</v>
      </c>
      <c r="G577" s="27">
        <v>0</v>
      </c>
      <c r="H577" s="27">
        <v>5</v>
      </c>
      <c r="I577" s="27">
        <v>5</v>
      </c>
      <c r="J577" s="27">
        <v>1</v>
      </c>
      <c r="K577" s="27">
        <v>6</v>
      </c>
      <c r="L577" s="27">
        <v>0</v>
      </c>
      <c r="M577" s="92">
        <f t="shared" si="16"/>
        <v>36</v>
      </c>
      <c r="N577" s="27">
        <v>9</v>
      </c>
      <c r="O577" s="185">
        <f t="shared" si="17"/>
        <v>0.75</v>
      </c>
      <c r="P577" s="55" t="s">
        <v>445</v>
      </c>
      <c r="Q577" s="19" t="s">
        <v>5869</v>
      </c>
      <c r="R577" s="41" t="s">
        <v>1868</v>
      </c>
      <c r="S577" s="19" t="s">
        <v>486</v>
      </c>
      <c r="T577" s="28" t="s">
        <v>8947</v>
      </c>
      <c r="U577" s="17">
        <v>4</v>
      </c>
      <c r="V577" s="20" t="s">
        <v>5870</v>
      </c>
      <c r="W577" s="18" t="s">
        <v>5871</v>
      </c>
      <c r="X577" s="18" t="s">
        <v>451</v>
      </c>
      <c r="Y577" s="29" t="s">
        <v>636</v>
      </c>
      <c r="Z577" s="61"/>
    </row>
    <row r="578" spans="1:26" s="161" customFormat="1" ht="19.5" customHeight="1" x14ac:dyDescent="0.25">
      <c r="A578" s="42" t="s">
        <v>49</v>
      </c>
      <c r="B578" s="27">
        <v>2</v>
      </c>
      <c r="C578" s="27">
        <v>10</v>
      </c>
      <c r="D578" s="27">
        <v>2</v>
      </c>
      <c r="E578" s="27">
        <v>5</v>
      </c>
      <c r="F578" s="27">
        <v>2</v>
      </c>
      <c r="G578" s="27">
        <v>0</v>
      </c>
      <c r="H578" s="27">
        <v>5</v>
      </c>
      <c r="I578" s="27">
        <v>0</v>
      </c>
      <c r="J578" s="27">
        <v>2</v>
      </c>
      <c r="K578" s="27">
        <v>6</v>
      </c>
      <c r="L578" s="27">
        <v>2</v>
      </c>
      <c r="M578" s="92">
        <f t="shared" si="16"/>
        <v>36</v>
      </c>
      <c r="N578" s="27">
        <v>8</v>
      </c>
      <c r="O578" s="185">
        <f t="shared" si="17"/>
        <v>0.75</v>
      </c>
      <c r="P578" s="55" t="s">
        <v>446</v>
      </c>
      <c r="Q578" s="19" t="s">
        <v>4769</v>
      </c>
      <c r="R578" s="41" t="s">
        <v>796</v>
      </c>
      <c r="S578" s="19" t="s">
        <v>486</v>
      </c>
      <c r="T578" s="28" t="s">
        <v>3661</v>
      </c>
      <c r="U578" s="17">
        <v>4</v>
      </c>
      <c r="V578" s="20" t="s">
        <v>1398</v>
      </c>
      <c r="W578" s="18" t="s">
        <v>4770</v>
      </c>
      <c r="X578" s="18" t="s">
        <v>916</v>
      </c>
      <c r="Y578" s="29" t="s">
        <v>452</v>
      </c>
      <c r="Z578" s="61"/>
    </row>
    <row r="579" spans="1:26" s="161" customFormat="1" ht="19.5" customHeight="1" x14ac:dyDescent="0.25">
      <c r="A579" s="42" t="s">
        <v>25</v>
      </c>
      <c r="B579" s="27">
        <v>2</v>
      </c>
      <c r="C579" s="27">
        <v>9</v>
      </c>
      <c r="D579" s="27">
        <v>2</v>
      </c>
      <c r="E579" s="27">
        <v>3</v>
      </c>
      <c r="F579" s="27">
        <v>3</v>
      </c>
      <c r="G579" s="27">
        <v>0</v>
      </c>
      <c r="H579" s="27">
        <v>5</v>
      </c>
      <c r="I579" s="27">
        <v>5</v>
      </c>
      <c r="J579" s="27">
        <v>1</v>
      </c>
      <c r="K579" s="27">
        <v>6</v>
      </c>
      <c r="L579" s="27">
        <v>0</v>
      </c>
      <c r="M579" s="92">
        <f t="shared" si="16"/>
        <v>36</v>
      </c>
      <c r="N579" s="27">
        <v>3</v>
      </c>
      <c r="O579" s="185">
        <f t="shared" si="17"/>
        <v>0.75</v>
      </c>
      <c r="P579" s="55" t="s">
        <v>445</v>
      </c>
      <c r="Q579" s="19" t="s">
        <v>4166</v>
      </c>
      <c r="R579" s="41" t="s">
        <v>500</v>
      </c>
      <c r="S579" s="19" t="s">
        <v>489</v>
      </c>
      <c r="T579" s="28" t="s">
        <v>8132</v>
      </c>
      <c r="U579" s="17">
        <v>4</v>
      </c>
      <c r="V579" s="20" t="s">
        <v>682</v>
      </c>
      <c r="W579" s="18" t="s">
        <v>4167</v>
      </c>
      <c r="X579" s="18" t="s">
        <v>916</v>
      </c>
      <c r="Y579" s="29" t="s">
        <v>452</v>
      </c>
      <c r="Z579" s="61"/>
    </row>
    <row r="580" spans="1:26" s="161" customFormat="1" ht="19.5" customHeight="1" x14ac:dyDescent="0.25">
      <c r="A580" s="42" t="s">
        <v>21</v>
      </c>
      <c r="B580" s="27">
        <v>2</v>
      </c>
      <c r="C580" s="27">
        <v>10</v>
      </c>
      <c r="D580" s="27">
        <v>2</v>
      </c>
      <c r="E580" s="27">
        <v>4</v>
      </c>
      <c r="F580" s="27">
        <v>3</v>
      </c>
      <c r="G580" s="27">
        <v>0</v>
      </c>
      <c r="H580" s="27">
        <v>5</v>
      </c>
      <c r="I580" s="27">
        <v>5</v>
      </c>
      <c r="J580" s="27">
        <v>1</v>
      </c>
      <c r="K580" s="27">
        <v>4</v>
      </c>
      <c r="L580" s="27">
        <v>0</v>
      </c>
      <c r="M580" s="92">
        <f t="shared" si="16"/>
        <v>36</v>
      </c>
      <c r="N580" s="27">
        <v>3</v>
      </c>
      <c r="O580" s="185">
        <f t="shared" si="17"/>
        <v>0.75</v>
      </c>
      <c r="P580" s="55" t="s">
        <v>446</v>
      </c>
      <c r="Q580" s="19" t="s">
        <v>8137</v>
      </c>
      <c r="R580" s="41" t="s">
        <v>473</v>
      </c>
      <c r="S580" s="19" t="s">
        <v>486</v>
      </c>
      <c r="T580" s="28" t="s">
        <v>8157</v>
      </c>
      <c r="U580" s="17">
        <v>4</v>
      </c>
      <c r="V580" s="20" t="s">
        <v>682</v>
      </c>
      <c r="W580" s="18" t="s">
        <v>8134</v>
      </c>
      <c r="X580" s="18" t="s">
        <v>1224</v>
      </c>
      <c r="Y580" s="29" t="s">
        <v>469</v>
      </c>
      <c r="Z580" s="61"/>
    </row>
    <row r="581" spans="1:26" s="161" customFormat="1" ht="19.5" customHeight="1" x14ac:dyDescent="0.25">
      <c r="A581" s="42" t="s">
        <v>28</v>
      </c>
      <c r="B581" s="27">
        <v>2</v>
      </c>
      <c r="C581" s="27">
        <v>8</v>
      </c>
      <c r="D581" s="27">
        <v>2</v>
      </c>
      <c r="E581" s="27">
        <v>1</v>
      </c>
      <c r="F581" s="27">
        <v>4</v>
      </c>
      <c r="G581" s="27">
        <v>2</v>
      </c>
      <c r="H581" s="27">
        <v>5</v>
      </c>
      <c r="I581" s="27">
        <v>5</v>
      </c>
      <c r="J581" s="27">
        <v>1</v>
      </c>
      <c r="K581" s="27">
        <v>4</v>
      </c>
      <c r="L581" s="27">
        <v>2</v>
      </c>
      <c r="M581" s="92">
        <f t="shared" si="16"/>
        <v>36</v>
      </c>
      <c r="N581" s="27">
        <v>6</v>
      </c>
      <c r="O581" s="185">
        <f t="shared" si="17"/>
        <v>0.75</v>
      </c>
      <c r="P581" s="55" t="s">
        <v>445</v>
      </c>
      <c r="Q581" s="19" t="s">
        <v>4843</v>
      </c>
      <c r="R581" s="41" t="s">
        <v>1202</v>
      </c>
      <c r="S581" s="19" t="s">
        <v>800</v>
      </c>
      <c r="T581" s="28" t="s">
        <v>3662</v>
      </c>
      <c r="U581" s="17">
        <v>4</v>
      </c>
      <c r="V581" s="20" t="s">
        <v>682</v>
      </c>
      <c r="W581" s="18" t="s">
        <v>2439</v>
      </c>
      <c r="X581" s="18" t="s">
        <v>1377</v>
      </c>
      <c r="Y581" s="29" t="s">
        <v>2269</v>
      </c>
      <c r="Z581" s="61"/>
    </row>
    <row r="582" spans="1:26" s="161" customFormat="1" ht="19.5" customHeight="1" x14ac:dyDescent="0.25">
      <c r="A582" s="42" t="s">
        <v>427</v>
      </c>
      <c r="B582" s="27">
        <v>2</v>
      </c>
      <c r="C582" s="27">
        <v>10</v>
      </c>
      <c r="D582" s="27">
        <v>1</v>
      </c>
      <c r="E582" s="27">
        <v>4</v>
      </c>
      <c r="F582" s="27">
        <v>2</v>
      </c>
      <c r="G582" s="27">
        <v>2</v>
      </c>
      <c r="H582" s="27">
        <v>5</v>
      </c>
      <c r="I582" s="27">
        <v>5</v>
      </c>
      <c r="J582" s="27">
        <v>1</v>
      </c>
      <c r="K582" s="27">
        <v>2</v>
      </c>
      <c r="L582" s="27">
        <v>2</v>
      </c>
      <c r="M582" s="92">
        <f t="shared" si="16"/>
        <v>36</v>
      </c>
      <c r="N582" s="27">
        <v>3</v>
      </c>
      <c r="O582" s="185">
        <f t="shared" si="17"/>
        <v>0.75</v>
      </c>
      <c r="P582" s="55" t="s">
        <v>445</v>
      </c>
      <c r="Q582" s="19" t="s">
        <v>4168</v>
      </c>
      <c r="R582" s="41" t="s">
        <v>724</v>
      </c>
      <c r="S582" s="19" t="s">
        <v>845</v>
      </c>
      <c r="T582" s="28" t="s">
        <v>8132</v>
      </c>
      <c r="U582" s="17">
        <v>4</v>
      </c>
      <c r="V582" s="20" t="s">
        <v>682</v>
      </c>
      <c r="W582" s="18" t="s">
        <v>4164</v>
      </c>
      <c r="X582" s="18" t="s">
        <v>916</v>
      </c>
      <c r="Y582" s="29" t="s">
        <v>452</v>
      </c>
      <c r="Z582" s="61"/>
    </row>
    <row r="583" spans="1:26" s="161" customFormat="1" ht="19.5" customHeight="1" x14ac:dyDescent="0.25">
      <c r="A583" s="42" t="s">
        <v>390</v>
      </c>
      <c r="B583" s="27">
        <v>2</v>
      </c>
      <c r="C583" s="27">
        <v>8</v>
      </c>
      <c r="D583" s="27">
        <v>1</v>
      </c>
      <c r="E583" s="27">
        <v>4</v>
      </c>
      <c r="F583" s="27">
        <v>2</v>
      </c>
      <c r="G583" s="27">
        <v>2</v>
      </c>
      <c r="H583" s="27">
        <v>5</v>
      </c>
      <c r="I583" s="27">
        <v>5</v>
      </c>
      <c r="J583" s="27">
        <v>1</v>
      </c>
      <c r="K583" s="27">
        <v>6</v>
      </c>
      <c r="L583" s="27">
        <v>0</v>
      </c>
      <c r="M583" s="92">
        <f t="shared" ref="M583:M646" si="18">SUM(B583:L583)</f>
        <v>36</v>
      </c>
      <c r="N583" s="27">
        <v>8</v>
      </c>
      <c r="O583" s="185">
        <f t="shared" ref="O583:O646" si="19">M583/48</f>
        <v>0.75</v>
      </c>
      <c r="P583" s="55" t="s">
        <v>446</v>
      </c>
      <c r="Q583" s="19" t="s">
        <v>3873</v>
      </c>
      <c r="R583" s="41" t="s">
        <v>579</v>
      </c>
      <c r="S583" s="19" t="str">
        <f>$S$15</f>
        <v>Денисовна</v>
      </c>
      <c r="T583" s="28" t="s">
        <v>3853</v>
      </c>
      <c r="U583" s="17">
        <v>4</v>
      </c>
      <c r="V583" s="20" t="s">
        <v>645</v>
      </c>
      <c r="W583" s="18" t="s">
        <v>3858</v>
      </c>
      <c r="X583" s="18" t="s">
        <v>916</v>
      </c>
      <c r="Y583" s="29" t="s">
        <v>1016</v>
      </c>
      <c r="Z583" s="61"/>
    </row>
    <row r="584" spans="1:26" s="161" customFormat="1" ht="19.5" customHeight="1" x14ac:dyDescent="0.25">
      <c r="A584" s="42" t="s">
        <v>433</v>
      </c>
      <c r="B584" s="27">
        <v>2</v>
      </c>
      <c r="C584" s="27">
        <v>10</v>
      </c>
      <c r="D584" s="27">
        <v>2</v>
      </c>
      <c r="E584" s="27">
        <v>0</v>
      </c>
      <c r="F584" s="27">
        <v>4</v>
      </c>
      <c r="G584" s="27">
        <v>0</v>
      </c>
      <c r="H584" s="27">
        <v>5</v>
      </c>
      <c r="I584" s="27">
        <v>5</v>
      </c>
      <c r="J584" s="27">
        <v>2</v>
      </c>
      <c r="K584" s="27">
        <v>6</v>
      </c>
      <c r="L584" s="27">
        <v>0</v>
      </c>
      <c r="M584" s="92">
        <f t="shared" si="18"/>
        <v>36</v>
      </c>
      <c r="N584" s="27">
        <v>10</v>
      </c>
      <c r="O584" s="185">
        <f t="shared" si="19"/>
        <v>0.75</v>
      </c>
      <c r="P584" s="55" t="s">
        <v>445</v>
      </c>
      <c r="Q584" s="19" t="s">
        <v>3696</v>
      </c>
      <c r="R584" s="41" t="s">
        <v>476</v>
      </c>
      <c r="S584" s="19" t="s">
        <v>546</v>
      </c>
      <c r="T584" s="28" t="s">
        <v>3118</v>
      </c>
      <c r="U584" s="17">
        <v>4</v>
      </c>
      <c r="V584" s="20" t="s">
        <v>519</v>
      </c>
      <c r="W584" s="18" t="s">
        <v>1973</v>
      </c>
      <c r="X584" s="18" t="s">
        <v>771</v>
      </c>
      <c r="Y584" s="29" t="s">
        <v>489</v>
      </c>
      <c r="Z584" s="61"/>
    </row>
    <row r="585" spans="1:26" s="161" customFormat="1" ht="19.5" customHeight="1" x14ac:dyDescent="0.25">
      <c r="A585" s="42" t="s">
        <v>21</v>
      </c>
      <c r="B585" s="27">
        <v>2</v>
      </c>
      <c r="C585" s="27">
        <v>9</v>
      </c>
      <c r="D585" s="27">
        <v>2</v>
      </c>
      <c r="E585" s="27">
        <v>6</v>
      </c>
      <c r="F585" s="27">
        <v>0</v>
      </c>
      <c r="G585" s="27">
        <v>2</v>
      </c>
      <c r="H585" s="27">
        <v>0</v>
      </c>
      <c r="I585" s="27">
        <v>5</v>
      </c>
      <c r="J585" s="27">
        <v>2</v>
      </c>
      <c r="K585" s="27">
        <v>6</v>
      </c>
      <c r="L585" s="27">
        <v>2</v>
      </c>
      <c r="M585" s="92">
        <f t="shared" si="18"/>
        <v>36</v>
      </c>
      <c r="N585" s="27">
        <v>13</v>
      </c>
      <c r="O585" s="185">
        <f t="shared" si="19"/>
        <v>0.75</v>
      </c>
      <c r="P585" s="55" t="s">
        <v>446</v>
      </c>
      <c r="Q585" s="19" t="s">
        <v>6556</v>
      </c>
      <c r="R585" s="41" t="s">
        <v>454</v>
      </c>
      <c r="S585" s="19" t="s">
        <v>536</v>
      </c>
      <c r="T585" s="28" t="s">
        <v>6527</v>
      </c>
      <c r="U585" s="17">
        <v>4</v>
      </c>
      <c r="V585" s="20" t="s">
        <v>682</v>
      </c>
      <c r="W585" s="18" t="s">
        <v>6552</v>
      </c>
      <c r="X585" s="18" t="s">
        <v>459</v>
      </c>
      <c r="Y585" s="29" t="s">
        <v>486</v>
      </c>
      <c r="Z585" s="61"/>
    </row>
    <row r="586" spans="1:26" s="161" customFormat="1" ht="19.5" customHeight="1" x14ac:dyDescent="0.25">
      <c r="A586" s="42" t="s">
        <v>45</v>
      </c>
      <c r="B586" s="27">
        <v>2</v>
      </c>
      <c r="C586" s="27">
        <v>10</v>
      </c>
      <c r="D586" s="27">
        <v>2</v>
      </c>
      <c r="E586" s="27">
        <v>0</v>
      </c>
      <c r="F586" s="27">
        <v>3</v>
      </c>
      <c r="G586" s="27">
        <v>0</v>
      </c>
      <c r="H586" s="27">
        <v>5</v>
      </c>
      <c r="I586" s="27">
        <v>5</v>
      </c>
      <c r="J586" s="27">
        <v>1</v>
      </c>
      <c r="K586" s="27">
        <v>6</v>
      </c>
      <c r="L586" s="27">
        <v>2</v>
      </c>
      <c r="M586" s="92">
        <f t="shared" si="18"/>
        <v>36</v>
      </c>
      <c r="N586" s="27">
        <v>10</v>
      </c>
      <c r="O586" s="185">
        <f t="shared" si="19"/>
        <v>0.75</v>
      </c>
      <c r="P586" s="55" t="s">
        <v>446</v>
      </c>
      <c r="Q586" s="19" t="s">
        <v>3149</v>
      </c>
      <c r="R586" s="41" t="s">
        <v>969</v>
      </c>
      <c r="S586" s="19" t="s">
        <v>542</v>
      </c>
      <c r="T586" s="28" t="s">
        <v>3122</v>
      </c>
      <c r="U586" s="17">
        <v>4</v>
      </c>
      <c r="V586" s="20" t="s">
        <v>519</v>
      </c>
      <c r="W586" s="18" t="s">
        <v>3123</v>
      </c>
      <c r="X586" s="18" t="s">
        <v>1638</v>
      </c>
      <c r="Y586" s="29" t="s">
        <v>469</v>
      </c>
      <c r="Z586" s="61"/>
    </row>
    <row r="587" spans="1:26" s="161" customFormat="1" ht="19.5" customHeight="1" x14ac:dyDescent="0.25">
      <c r="A587" s="42" t="s">
        <v>20</v>
      </c>
      <c r="B587" s="27">
        <v>2</v>
      </c>
      <c r="C587" s="27">
        <v>10</v>
      </c>
      <c r="D587" s="27">
        <v>2</v>
      </c>
      <c r="E587" s="27">
        <v>6</v>
      </c>
      <c r="F587" s="27">
        <v>0</v>
      </c>
      <c r="G587" s="27">
        <v>0</v>
      </c>
      <c r="H587" s="27">
        <v>5</v>
      </c>
      <c r="I587" s="27">
        <v>5</v>
      </c>
      <c r="J587" s="27">
        <v>2</v>
      </c>
      <c r="K587" s="27">
        <v>4</v>
      </c>
      <c r="L587" s="27">
        <v>0</v>
      </c>
      <c r="M587" s="92">
        <f t="shared" si="18"/>
        <v>36</v>
      </c>
      <c r="N587" s="27">
        <v>13</v>
      </c>
      <c r="O587" s="185">
        <f t="shared" si="19"/>
        <v>0.75</v>
      </c>
      <c r="P587" s="55" t="s">
        <v>446</v>
      </c>
      <c r="Q587" s="19" t="s">
        <v>1843</v>
      </c>
      <c r="R587" s="41" t="s">
        <v>2236</v>
      </c>
      <c r="S587" s="19" t="s">
        <v>565</v>
      </c>
      <c r="T587" s="28" t="s">
        <v>6527</v>
      </c>
      <c r="U587" s="17">
        <v>4</v>
      </c>
      <c r="V587" s="20" t="s">
        <v>682</v>
      </c>
      <c r="W587" s="18" t="s">
        <v>6552</v>
      </c>
      <c r="X587" s="18" t="s">
        <v>459</v>
      </c>
      <c r="Y587" s="29" t="s">
        <v>486</v>
      </c>
      <c r="Z587" s="61"/>
    </row>
    <row r="588" spans="1:26" s="161" customFormat="1" ht="19.5" customHeight="1" x14ac:dyDescent="0.25">
      <c r="A588" s="42" t="s">
        <v>43</v>
      </c>
      <c r="B588" s="27">
        <v>2</v>
      </c>
      <c r="C588" s="27">
        <v>10</v>
      </c>
      <c r="D588" s="27">
        <v>2</v>
      </c>
      <c r="E588" s="27">
        <v>6</v>
      </c>
      <c r="F588" s="27">
        <v>0</v>
      </c>
      <c r="G588" s="27">
        <v>0</v>
      </c>
      <c r="H588" s="27">
        <v>4</v>
      </c>
      <c r="I588" s="27">
        <v>5</v>
      </c>
      <c r="J588" s="27">
        <v>1</v>
      </c>
      <c r="K588" s="27">
        <v>6</v>
      </c>
      <c r="L588" s="27">
        <v>0</v>
      </c>
      <c r="M588" s="92">
        <f t="shared" si="18"/>
        <v>36</v>
      </c>
      <c r="N588" s="27">
        <v>11</v>
      </c>
      <c r="O588" s="185">
        <f t="shared" si="19"/>
        <v>0.75</v>
      </c>
      <c r="P588" s="55" t="s">
        <v>446</v>
      </c>
      <c r="Q588" s="19" t="s">
        <v>3228</v>
      </c>
      <c r="R588" s="41" t="s">
        <v>603</v>
      </c>
      <c r="S588" s="19" t="s">
        <v>2643</v>
      </c>
      <c r="T588" s="28" t="s">
        <v>7569</v>
      </c>
      <c r="U588" s="17">
        <v>4</v>
      </c>
      <c r="V588" s="20" t="s">
        <v>593</v>
      </c>
      <c r="W588" s="18" t="s">
        <v>7575</v>
      </c>
      <c r="X588" s="18" t="s">
        <v>916</v>
      </c>
      <c r="Y588" s="29" t="s">
        <v>469</v>
      </c>
      <c r="Z588" s="61"/>
    </row>
    <row r="589" spans="1:26" s="161" customFormat="1" ht="19.5" customHeight="1" x14ac:dyDescent="0.25">
      <c r="A589" s="42" t="s">
        <v>25</v>
      </c>
      <c r="B589" s="27">
        <v>2</v>
      </c>
      <c r="C589" s="27">
        <v>10</v>
      </c>
      <c r="D589" s="27">
        <v>1</v>
      </c>
      <c r="E589" s="27">
        <v>2</v>
      </c>
      <c r="F589" s="27">
        <v>4</v>
      </c>
      <c r="G589" s="27">
        <v>0</v>
      </c>
      <c r="H589" s="27">
        <v>5</v>
      </c>
      <c r="I589" s="27">
        <v>5</v>
      </c>
      <c r="J589" s="27">
        <v>1</v>
      </c>
      <c r="K589" s="27">
        <v>6</v>
      </c>
      <c r="L589" s="27">
        <v>0</v>
      </c>
      <c r="M589" s="92">
        <f t="shared" si="18"/>
        <v>36</v>
      </c>
      <c r="N589" s="27">
        <v>8</v>
      </c>
      <c r="O589" s="185">
        <f t="shared" si="19"/>
        <v>0.75</v>
      </c>
      <c r="P589" s="55" t="s">
        <v>446</v>
      </c>
      <c r="Q589" s="19" t="s">
        <v>3872</v>
      </c>
      <c r="R589" s="41" t="s">
        <v>473</v>
      </c>
      <c r="S589" s="19" t="str">
        <f>$S$13</f>
        <v>Олегович</v>
      </c>
      <c r="T589" s="28" t="s">
        <v>3853</v>
      </c>
      <c r="U589" s="17">
        <v>4</v>
      </c>
      <c r="V589" s="20" t="s">
        <v>682</v>
      </c>
      <c r="W589" s="18" t="s">
        <v>3854</v>
      </c>
      <c r="X589" s="18" t="s">
        <v>651</v>
      </c>
      <c r="Y589" s="29" t="s">
        <v>710</v>
      </c>
      <c r="Z589" s="61"/>
    </row>
    <row r="590" spans="1:26" s="161" customFormat="1" ht="19.5" customHeight="1" x14ac:dyDescent="0.25">
      <c r="A590" s="42" t="s">
        <v>48</v>
      </c>
      <c r="B590" s="27">
        <v>2</v>
      </c>
      <c r="C590" s="27">
        <v>9</v>
      </c>
      <c r="D590" s="27">
        <v>1</v>
      </c>
      <c r="E590" s="27">
        <v>5</v>
      </c>
      <c r="F590" s="27">
        <v>4</v>
      </c>
      <c r="G590" s="27">
        <v>0</v>
      </c>
      <c r="H590" s="27">
        <v>3</v>
      </c>
      <c r="I590" s="27">
        <v>5</v>
      </c>
      <c r="J590" s="27">
        <v>1</v>
      </c>
      <c r="K590" s="27">
        <v>6</v>
      </c>
      <c r="L590" s="27">
        <v>0</v>
      </c>
      <c r="M590" s="92">
        <f t="shared" si="18"/>
        <v>36</v>
      </c>
      <c r="N590" s="27">
        <v>9</v>
      </c>
      <c r="O590" s="185">
        <f t="shared" si="19"/>
        <v>0.75</v>
      </c>
      <c r="P590" s="55" t="s">
        <v>446</v>
      </c>
      <c r="Q590" s="98" t="s">
        <v>4372</v>
      </c>
      <c r="R590" s="99" t="s">
        <v>2148</v>
      </c>
      <c r="S590" s="98" t="s">
        <v>4373</v>
      </c>
      <c r="T590" s="28" t="s">
        <v>3120</v>
      </c>
      <c r="U590" s="17">
        <v>4</v>
      </c>
      <c r="V590" s="20" t="s">
        <v>682</v>
      </c>
      <c r="W590" s="18" t="s">
        <v>4356</v>
      </c>
      <c r="X590" s="18" t="s">
        <v>1956</v>
      </c>
      <c r="Y590" s="29" t="s">
        <v>452</v>
      </c>
      <c r="Z590" s="61"/>
    </row>
    <row r="591" spans="1:26" s="161" customFormat="1" ht="19.5" customHeight="1" x14ac:dyDescent="0.25">
      <c r="A591" s="42" t="s">
        <v>21</v>
      </c>
      <c r="B591" s="27">
        <v>2</v>
      </c>
      <c r="C591" s="27">
        <v>8</v>
      </c>
      <c r="D591" s="27">
        <v>2</v>
      </c>
      <c r="E591" s="27">
        <v>6</v>
      </c>
      <c r="F591" s="27">
        <v>2</v>
      </c>
      <c r="G591" s="27">
        <v>0</v>
      </c>
      <c r="H591" s="27">
        <v>5</v>
      </c>
      <c r="I591" s="27">
        <v>5</v>
      </c>
      <c r="J591" s="27">
        <v>0</v>
      </c>
      <c r="K591" s="27">
        <v>6</v>
      </c>
      <c r="L591" s="27">
        <v>0</v>
      </c>
      <c r="M591" s="92">
        <f t="shared" si="18"/>
        <v>36</v>
      </c>
      <c r="N591" s="27">
        <v>3</v>
      </c>
      <c r="O591" s="185">
        <f t="shared" si="19"/>
        <v>0.75</v>
      </c>
      <c r="P591" s="55" t="s">
        <v>445</v>
      </c>
      <c r="Q591" s="19" t="s">
        <v>5639</v>
      </c>
      <c r="R591" s="41" t="s">
        <v>603</v>
      </c>
      <c r="S591" s="19" t="s">
        <v>452</v>
      </c>
      <c r="T591" s="28" t="s">
        <v>3664</v>
      </c>
      <c r="U591" s="17">
        <v>4</v>
      </c>
      <c r="V591" s="20" t="s">
        <v>682</v>
      </c>
      <c r="W591" s="18" t="s">
        <v>5632</v>
      </c>
      <c r="X591" s="18" t="s">
        <v>478</v>
      </c>
      <c r="Y591" s="29" t="s">
        <v>474</v>
      </c>
      <c r="Z591" s="61"/>
    </row>
    <row r="592" spans="1:26" s="161" customFormat="1" ht="19.5" customHeight="1" x14ac:dyDescent="0.25">
      <c r="A592" s="42" t="s">
        <v>27</v>
      </c>
      <c r="B592" s="27">
        <v>2</v>
      </c>
      <c r="C592" s="27">
        <v>7</v>
      </c>
      <c r="D592" s="27">
        <v>0</v>
      </c>
      <c r="E592" s="27">
        <v>6</v>
      </c>
      <c r="F592" s="27">
        <v>4</v>
      </c>
      <c r="G592" s="27">
        <v>2</v>
      </c>
      <c r="H592" s="27">
        <v>5</v>
      </c>
      <c r="I592" s="27">
        <v>5</v>
      </c>
      <c r="J592" s="27">
        <v>1</v>
      </c>
      <c r="K592" s="27">
        <v>4</v>
      </c>
      <c r="L592" s="27">
        <v>0</v>
      </c>
      <c r="M592" s="92">
        <f t="shared" si="18"/>
        <v>36</v>
      </c>
      <c r="N592" s="27">
        <v>13</v>
      </c>
      <c r="O592" s="185">
        <f t="shared" si="19"/>
        <v>0.75</v>
      </c>
      <c r="P592" s="55" t="s">
        <v>446</v>
      </c>
      <c r="Q592" s="19" t="s">
        <v>5427</v>
      </c>
      <c r="R592" s="41" t="s">
        <v>658</v>
      </c>
      <c r="S592" s="19" t="s">
        <v>4184</v>
      </c>
      <c r="T592" s="28" t="s">
        <v>5402</v>
      </c>
      <c r="U592" s="17">
        <v>4</v>
      </c>
      <c r="V592" s="20" t="s">
        <v>682</v>
      </c>
      <c r="W592" s="18" t="s">
        <v>5405</v>
      </c>
      <c r="X592" s="18" t="s">
        <v>4268</v>
      </c>
      <c r="Y592" s="29" t="s">
        <v>2269</v>
      </c>
      <c r="Z592" s="61"/>
    </row>
    <row r="593" spans="1:26" s="161" customFormat="1" ht="19.5" customHeight="1" x14ac:dyDescent="0.25">
      <c r="A593" s="42" t="s">
        <v>394</v>
      </c>
      <c r="B593" s="27">
        <v>2</v>
      </c>
      <c r="C593" s="27">
        <v>10</v>
      </c>
      <c r="D593" s="27">
        <v>2</v>
      </c>
      <c r="E593" s="27">
        <v>4</v>
      </c>
      <c r="F593" s="27">
        <v>3</v>
      </c>
      <c r="G593" s="27">
        <v>0</v>
      </c>
      <c r="H593" s="27">
        <v>3</v>
      </c>
      <c r="I593" s="27">
        <v>5</v>
      </c>
      <c r="J593" s="27">
        <v>1</v>
      </c>
      <c r="K593" s="27">
        <v>6</v>
      </c>
      <c r="L593" s="27">
        <v>0</v>
      </c>
      <c r="M593" s="92">
        <f t="shared" si="18"/>
        <v>36</v>
      </c>
      <c r="N593" s="27">
        <v>21</v>
      </c>
      <c r="O593" s="185">
        <f t="shared" si="19"/>
        <v>0.75</v>
      </c>
      <c r="P593" s="55" t="s">
        <v>446</v>
      </c>
      <c r="Q593" s="19" t="s">
        <v>7318</v>
      </c>
      <c r="R593" s="41" t="s">
        <v>742</v>
      </c>
      <c r="S593" s="19" t="s">
        <v>507</v>
      </c>
      <c r="T593" s="28" t="s">
        <v>7303</v>
      </c>
      <c r="U593" s="17">
        <v>4</v>
      </c>
      <c r="V593" s="20" t="s">
        <v>682</v>
      </c>
      <c r="W593" s="18" t="s">
        <v>7301</v>
      </c>
      <c r="X593" s="18" t="s">
        <v>451</v>
      </c>
      <c r="Y593" s="29" t="s">
        <v>486</v>
      </c>
      <c r="Z593" s="61"/>
    </row>
    <row r="594" spans="1:26" s="161" customFormat="1" ht="19.5" customHeight="1" x14ac:dyDescent="0.25">
      <c r="A594" s="42" t="s">
        <v>48</v>
      </c>
      <c r="B594" s="27">
        <v>2</v>
      </c>
      <c r="C594" s="27">
        <v>10</v>
      </c>
      <c r="D594" s="27">
        <v>2</v>
      </c>
      <c r="E594" s="27">
        <v>6</v>
      </c>
      <c r="F594" s="27">
        <v>4</v>
      </c>
      <c r="G594" s="27">
        <v>0</v>
      </c>
      <c r="H594" s="27">
        <v>5</v>
      </c>
      <c r="I594" s="27">
        <v>0</v>
      </c>
      <c r="J594" s="27">
        <v>1</v>
      </c>
      <c r="K594" s="27">
        <v>6</v>
      </c>
      <c r="L594" s="27">
        <v>0</v>
      </c>
      <c r="M594" s="92">
        <f t="shared" si="18"/>
        <v>36</v>
      </c>
      <c r="N594" s="27">
        <v>13</v>
      </c>
      <c r="O594" s="185">
        <f t="shared" si="19"/>
        <v>0.75</v>
      </c>
      <c r="P594" s="55" t="s">
        <v>446</v>
      </c>
      <c r="Q594" s="19" t="s">
        <v>6557</v>
      </c>
      <c r="R594" s="41" t="s">
        <v>625</v>
      </c>
      <c r="S594" s="19" t="s">
        <v>542</v>
      </c>
      <c r="T594" s="28" t="s">
        <v>6527</v>
      </c>
      <c r="U594" s="17">
        <v>4</v>
      </c>
      <c r="V594" s="20" t="s">
        <v>645</v>
      </c>
      <c r="W594" s="18" t="s">
        <v>517</v>
      </c>
      <c r="X594" s="18" t="s">
        <v>2056</v>
      </c>
      <c r="Y594" s="29" t="s">
        <v>6530</v>
      </c>
      <c r="Z594" s="61"/>
    </row>
    <row r="595" spans="1:26" s="161" customFormat="1" ht="19.5" customHeight="1" x14ac:dyDescent="0.25">
      <c r="A595" s="42" t="s">
        <v>52</v>
      </c>
      <c r="B595" s="27">
        <v>2</v>
      </c>
      <c r="C595" s="27">
        <v>8</v>
      </c>
      <c r="D595" s="27">
        <v>2</v>
      </c>
      <c r="E595" s="27">
        <v>4</v>
      </c>
      <c r="F595" s="27">
        <v>4</v>
      </c>
      <c r="G595" s="27">
        <v>0</v>
      </c>
      <c r="H595" s="27">
        <v>5</v>
      </c>
      <c r="I595" s="27">
        <v>5</v>
      </c>
      <c r="J595" s="27">
        <v>0</v>
      </c>
      <c r="K595" s="27">
        <v>4</v>
      </c>
      <c r="L595" s="27">
        <v>2</v>
      </c>
      <c r="M595" s="92">
        <f t="shared" si="18"/>
        <v>36</v>
      </c>
      <c r="N595" s="27">
        <v>7</v>
      </c>
      <c r="O595" s="185">
        <f t="shared" si="19"/>
        <v>0.75</v>
      </c>
      <c r="P595" s="55" t="s">
        <v>445</v>
      </c>
      <c r="Q595" s="19" t="s">
        <v>4847</v>
      </c>
      <c r="R595" s="41" t="s">
        <v>4848</v>
      </c>
      <c r="S595" s="19" t="s">
        <v>469</v>
      </c>
      <c r="T595" s="28" t="s">
        <v>3662</v>
      </c>
      <c r="U595" s="17">
        <v>4</v>
      </c>
      <c r="V595" s="20" t="s">
        <v>519</v>
      </c>
      <c r="W595" s="18" t="s">
        <v>4832</v>
      </c>
      <c r="X595" s="18" t="s">
        <v>916</v>
      </c>
      <c r="Y595" s="29" t="s">
        <v>636</v>
      </c>
      <c r="Z595" s="61"/>
    </row>
    <row r="596" spans="1:26" s="161" customFormat="1" ht="19.5" customHeight="1" x14ac:dyDescent="0.25">
      <c r="A596" s="42" t="s">
        <v>28</v>
      </c>
      <c r="B596" s="27">
        <v>2</v>
      </c>
      <c r="C596" s="27">
        <v>10</v>
      </c>
      <c r="D596" s="27">
        <v>0</v>
      </c>
      <c r="E596" s="27">
        <v>6</v>
      </c>
      <c r="F596" s="27">
        <v>4</v>
      </c>
      <c r="G596" s="27">
        <v>0</v>
      </c>
      <c r="H596" s="27">
        <v>3</v>
      </c>
      <c r="I596" s="27">
        <v>5</v>
      </c>
      <c r="J596" s="27">
        <v>0</v>
      </c>
      <c r="K596" s="27">
        <v>6</v>
      </c>
      <c r="L596" s="27">
        <v>0</v>
      </c>
      <c r="M596" s="92">
        <f t="shared" si="18"/>
        <v>36</v>
      </c>
      <c r="N596" s="27">
        <v>5</v>
      </c>
      <c r="O596" s="185">
        <f t="shared" si="19"/>
        <v>0.75</v>
      </c>
      <c r="P596" s="55" t="s">
        <v>445</v>
      </c>
      <c r="Q596" s="19" t="s">
        <v>7732</v>
      </c>
      <c r="R596" s="41" t="s">
        <v>655</v>
      </c>
      <c r="S596" s="19" t="s">
        <v>486</v>
      </c>
      <c r="T596" s="28" t="s">
        <v>8956</v>
      </c>
      <c r="U596" s="17">
        <v>4</v>
      </c>
      <c r="V596" s="20" t="s">
        <v>609</v>
      </c>
      <c r="W596" s="18" t="s">
        <v>597</v>
      </c>
      <c r="X596" s="18" t="s">
        <v>518</v>
      </c>
      <c r="Y596" s="29" t="s">
        <v>1078</v>
      </c>
      <c r="Z596" s="61"/>
    </row>
    <row r="597" spans="1:26" s="161" customFormat="1" ht="19.5" customHeight="1" x14ac:dyDescent="0.25">
      <c r="A597" s="42" t="s">
        <v>52</v>
      </c>
      <c r="B597" s="27">
        <v>2</v>
      </c>
      <c r="C597" s="27">
        <v>10</v>
      </c>
      <c r="D597" s="27">
        <v>2</v>
      </c>
      <c r="E597" s="27">
        <v>6</v>
      </c>
      <c r="F597" s="27">
        <v>3</v>
      </c>
      <c r="G597" s="27">
        <v>2</v>
      </c>
      <c r="H597" s="27">
        <v>5</v>
      </c>
      <c r="I597" s="27">
        <v>5</v>
      </c>
      <c r="J597" s="27">
        <v>1</v>
      </c>
      <c r="K597" s="27">
        <v>0</v>
      </c>
      <c r="L597" s="27">
        <v>0</v>
      </c>
      <c r="M597" s="92">
        <f t="shared" si="18"/>
        <v>36</v>
      </c>
      <c r="N597" s="27">
        <v>11</v>
      </c>
      <c r="O597" s="185">
        <f t="shared" si="19"/>
        <v>0.75</v>
      </c>
      <c r="P597" s="55" t="s">
        <v>446</v>
      </c>
      <c r="Q597" s="19" t="s">
        <v>1042</v>
      </c>
      <c r="R597" s="41" t="s">
        <v>843</v>
      </c>
      <c r="S597" s="19" t="s">
        <v>562</v>
      </c>
      <c r="T597" s="28" t="s">
        <v>1177</v>
      </c>
      <c r="U597" s="17">
        <v>4</v>
      </c>
      <c r="V597" s="20" t="s">
        <v>1190</v>
      </c>
      <c r="W597" s="18" t="s">
        <v>1191</v>
      </c>
      <c r="X597" s="18" t="s">
        <v>855</v>
      </c>
      <c r="Y597" s="29" t="s">
        <v>1078</v>
      </c>
      <c r="Z597" s="61"/>
    </row>
    <row r="598" spans="1:26" s="161" customFormat="1" ht="19.5" customHeight="1" x14ac:dyDescent="0.25">
      <c r="A598" s="42" t="s">
        <v>43</v>
      </c>
      <c r="B598" s="27">
        <v>1</v>
      </c>
      <c r="C598" s="27">
        <v>9</v>
      </c>
      <c r="D598" s="27">
        <v>2</v>
      </c>
      <c r="E598" s="27">
        <v>3</v>
      </c>
      <c r="F598" s="27">
        <v>2</v>
      </c>
      <c r="G598" s="27">
        <v>2</v>
      </c>
      <c r="H598" s="27">
        <v>5</v>
      </c>
      <c r="I598" s="27">
        <v>5</v>
      </c>
      <c r="J598" s="27">
        <v>1</v>
      </c>
      <c r="K598" s="27">
        <v>6</v>
      </c>
      <c r="L598" s="27">
        <v>0</v>
      </c>
      <c r="M598" s="92">
        <f t="shared" si="18"/>
        <v>36</v>
      </c>
      <c r="N598" s="27">
        <v>7</v>
      </c>
      <c r="O598" s="185">
        <f t="shared" si="19"/>
        <v>0.75</v>
      </c>
      <c r="P598" s="55" t="s">
        <v>445</v>
      </c>
      <c r="Q598" s="19" t="s">
        <v>7133</v>
      </c>
      <c r="R598" s="41" t="s">
        <v>539</v>
      </c>
      <c r="S598" s="19" t="s">
        <v>6134</v>
      </c>
      <c r="T598" s="28" t="s">
        <v>3672</v>
      </c>
      <c r="U598" s="17">
        <v>4</v>
      </c>
      <c r="V598" s="20" t="s">
        <v>1190</v>
      </c>
      <c r="W598" s="18" t="s">
        <v>7134</v>
      </c>
      <c r="X598" s="18" t="s">
        <v>3445</v>
      </c>
      <c r="Y598" s="29" t="s">
        <v>1078</v>
      </c>
      <c r="Z598" s="61"/>
    </row>
    <row r="599" spans="1:26" s="161" customFormat="1" ht="19.5" customHeight="1" x14ac:dyDescent="0.25">
      <c r="A599" s="42" t="s">
        <v>410</v>
      </c>
      <c r="B599" s="27">
        <v>2</v>
      </c>
      <c r="C599" s="27">
        <v>7</v>
      </c>
      <c r="D599" s="27">
        <v>2</v>
      </c>
      <c r="E599" s="27">
        <v>6</v>
      </c>
      <c r="F599" s="27">
        <v>2</v>
      </c>
      <c r="G599" s="27">
        <v>0</v>
      </c>
      <c r="H599" s="27">
        <v>5</v>
      </c>
      <c r="I599" s="27">
        <v>5</v>
      </c>
      <c r="J599" s="27">
        <v>1</v>
      </c>
      <c r="K599" s="27">
        <v>6</v>
      </c>
      <c r="L599" s="27">
        <v>0</v>
      </c>
      <c r="M599" s="92">
        <f t="shared" si="18"/>
        <v>36</v>
      </c>
      <c r="N599" s="27">
        <v>13</v>
      </c>
      <c r="O599" s="185">
        <f t="shared" si="19"/>
        <v>0.75</v>
      </c>
      <c r="P599" s="55" t="s">
        <v>446</v>
      </c>
      <c r="Q599" s="19" t="s">
        <v>6558</v>
      </c>
      <c r="R599" s="41" t="s">
        <v>564</v>
      </c>
      <c r="S599" s="19" t="s">
        <v>497</v>
      </c>
      <c r="T599" s="28" t="s">
        <v>6527</v>
      </c>
      <c r="U599" s="17">
        <v>4</v>
      </c>
      <c r="V599" s="20" t="s">
        <v>609</v>
      </c>
      <c r="W599" s="18" t="s">
        <v>4622</v>
      </c>
      <c r="X599" s="18" t="s">
        <v>1377</v>
      </c>
      <c r="Y599" s="29" t="s">
        <v>474</v>
      </c>
      <c r="Z599" s="61"/>
    </row>
    <row r="600" spans="1:26" s="161" customFormat="1" ht="19.5" customHeight="1" x14ac:dyDescent="0.25">
      <c r="A600" s="42" t="s">
        <v>33</v>
      </c>
      <c r="B600" s="27">
        <v>2</v>
      </c>
      <c r="C600" s="27">
        <v>9</v>
      </c>
      <c r="D600" s="27">
        <v>2</v>
      </c>
      <c r="E600" s="27">
        <v>5</v>
      </c>
      <c r="F600" s="27">
        <v>1</v>
      </c>
      <c r="G600" s="27">
        <v>2</v>
      </c>
      <c r="H600" s="27">
        <v>5</v>
      </c>
      <c r="I600" s="27">
        <v>5</v>
      </c>
      <c r="J600" s="27">
        <v>1</v>
      </c>
      <c r="K600" s="27">
        <v>4</v>
      </c>
      <c r="L600" s="27">
        <v>0</v>
      </c>
      <c r="M600" s="92">
        <f t="shared" si="18"/>
        <v>36</v>
      </c>
      <c r="N600" s="27">
        <v>6</v>
      </c>
      <c r="O600" s="185">
        <f t="shared" si="19"/>
        <v>0.75</v>
      </c>
      <c r="P600" s="55" t="s">
        <v>445</v>
      </c>
      <c r="Q600" s="19" t="s">
        <v>4844</v>
      </c>
      <c r="R600" s="41" t="s">
        <v>488</v>
      </c>
      <c r="S600" s="19" t="s">
        <v>4845</v>
      </c>
      <c r="T600" s="28" t="s">
        <v>3662</v>
      </c>
      <c r="U600" s="17">
        <v>4</v>
      </c>
      <c r="V600" s="20" t="s">
        <v>682</v>
      </c>
      <c r="W600" s="18" t="s">
        <v>2439</v>
      </c>
      <c r="X600" s="18" t="s">
        <v>1377</v>
      </c>
      <c r="Y600" s="29" t="s">
        <v>2269</v>
      </c>
      <c r="Z600" s="61"/>
    </row>
    <row r="601" spans="1:26" s="161" customFormat="1" ht="19.5" customHeight="1" x14ac:dyDescent="0.25">
      <c r="A601" s="42" t="s">
        <v>392</v>
      </c>
      <c r="B601" s="27">
        <v>2</v>
      </c>
      <c r="C601" s="27">
        <v>10</v>
      </c>
      <c r="D601" s="27">
        <v>0</v>
      </c>
      <c r="E601" s="27">
        <v>4</v>
      </c>
      <c r="F601" s="27">
        <v>4</v>
      </c>
      <c r="G601" s="27">
        <v>0</v>
      </c>
      <c r="H601" s="27">
        <v>5</v>
      </c>
      <c r="I601" s="27">
        <v>5</v>
      </c>
      <c r="J601" s="27">
        <v>0</v>
      </c>
      <c r="K601" s="27">
        <v>4</v>
      </c>
      <c r="L601" s="27">
        <v>2</v>
      </c>
      <c r="M601" s="92">
        <f t="shared" si="18"/>
        <v>36</v>
      </c>
      <c r="N601" s="27">
        <v>10</v>
      </c>
      <c r="O601" s="185">
        <f t="shared" si="19"/>
        <v>0.75</v>
      </c>
      <c r="P601" s="55" t="s">
        <v>446</v>
      </c>
      <c r="Q601" s="19" t="s">
        <v>3161</v>
      </c>
      <c r="R601" s="41" t="s">
        <v>448</v>
      </c>
      <c r="S601" s="19" t="s">
        <v>469</v>
      </c>
      <c r="T601" s="28" t="s">
        <v>3122</v>
      </c>
      <c r="U601" s="17">
        <v>4</v>
      </c>
      <c r="V601" s="20" t="s">
        <v>519</v>
      </c>
      <c r="W601" s="18" t="s">
        <v>3123</v>
      </c>
      <c r="X601" s="18" t="s">
        <v>1638</v>
      </c>
      <c r="Y601" s="29" t="s">
        <v>469</v>
      </c>
      <c r="Z601" s="61"/>
    </row>
    <row r="602" spans="1:26" s="161" customFormat="1" ht="19.5" customHeight="1" x14ac:dyDescent="0.25">
      <c r="A602" s="42" t="s">
        <v>42</v>
      </c>
      <c r="B602" s="27">
        <v>2</v>
      </c>
      <c r="C602" s="27">
        <v>10</v>
      </c>
      <c r="D602" s="27">
        <v>0</v>
      </c>
      <c r="E602" s="27">
        <v>4</v>
      </c>
      <c r="F602" s="27">
        <v>4</v>
      </c>
      <c r="G602" s="27">
        <v>0</v>
      </c>
      <c r="H602" s="27">
        <v>5</v>
      </c>
      <c r="I602" s="27">
        <v>5</v>
      </c>
      <c r="J602" s="27">
        <v>0</v>
      </c>
      <c r="K602" s="27">
        <v>6</v>
      </c>
      <c r="L602" s="27">
        <v>0</v>
      </c>
      <c r="M602" s="92">
        <f t="shared" si="18"/>
        <v>36</v>
      </c>
      <c r="N602" s="27">
        <v>11</v>
      </c>
      <c r="O602" s="185">
        <f t="shared" si="19"/>
        <v>0.75</v>
      </c>
      <c r="P602" s="55" t="s">
        <v>446</v>
      </c>
      <c r="Q602" s="19" t="s">
        <v>7538</v>
      </c>
      <c r="R602" s="41" t="s">
        <v>1631</v>
      </c>
      <c r="S602" s="19" t="s">
        <v>567</v>
      </c>
      <c r="T602" s="28" t="s">
        <v>7569</v>
      </c>
      <c r="U602" s="17">
        <v>4</v>
      </c>
      <c r="V602" s="20" t="s">
        <v>593</v>
      </c>
      <c r="W602" s="18" t="s">
        <v>7575</v>
      </c>
      <c r="X602" s="18" t="s">
        <v>916</v>
      </c>
      <c r="Y602" s="29" t="s">
        <v>469</v>
      </c>
      <c r="Z602" s="61"/>
    </row>
    <row r="603" spans="1:26" s="161" customFormat="1" ht="19.5" customHeight="1" x14ac:dyDescent="0.25">
      <c r="A603" s="42" t="s">
        <v>400</v>
      </c>
      <c r="B603" s="27">
        <v>1.5</v>
      </c>
      <c r="C603" s="27">
        <v>8</v>
      </c>
      <c r="D603" s="27">
        <v>2</v>
      </c>
      <c r="E603" s="27">
        <v>4</v>
      </c>
      <c r="F603" s="27">
        <v>2</v>
      </c>
      <c r="G603" s="27">
        <v>0</v>
      </c>
      <c r="H603" s="27">
        <v>5</v>
      </c>
      <c r="I603" s="27">
        <v>5</v>
      </c>
      <c r="J603" s="27">
        <v>2</v>
      </c>
      <c r="K603" s="27">
        <v>6</v>
      </c>
      <c r="L603" s="27">
        <v>0</v>
      </c>
      <c r="M603" s="92">
        <f t="shared" si="18"/>
        <v>35.5</v>
      </c>
      <c r="N603" s="27">
        <v>22</v>
      </c>
      <c r="O603" s="185">
        <f t="shared" si="19"/>
        <v>0.73958333333333337</v>
      </c>
      <c r="P603" s="55" t="s">
        <v>446</v>
      </c>
      <c r="Q603" s="19" t="s">
        <v>7319</v>
      </c>
      <c r="R603" s="41" t="s">
        <v>969</v>
      </c>
      <c r="S603" s="19" t="s">
        <v>567</v>
      </c>
      <c r="T603" s="28" t="s">
        <v>7303</v>
      </c>
      <c r="U603" s="17">
        <v>4</v>
      </c>
      <c r="V603" s="20" t="s">
        <v>682</v>
      </c>
      <c r="W603" s="18" t="s">
        <v>7301</v>
      </c>
      <c r="X603" s="18" t="s">
        <v>451</v>
      </c>
      <c r="Y603" s="29" t="s">
        <v>486</v>
      </c>
      <c r="Z603" s="61"/>
    </row>
    <row r="604" spans="1:26" s="161" customFormat="1" ht="19.5" customHeight="1" x14ac:dyDescent="0.25">
      <c r="A604" s="42" t="s">
        <v>20</v>
      </c>
      <c r="B604" s="27">
        <v>0.5</v>
      </c>
      <c r="C604" s="27">
        <v>8</v>
      </c>
      <c r="D604" s="27">
        <v>2</v>
      </c>
      <c r="E604" s="27">
        <v>4</v>
      </c>
      <c r="F604" s="27">
        <v>3</v>
      </c>
      <c r="G604" s="27">
        <v>0</v>
      </c>
      <c r="H604" s="27">
        <v>5</v>
      </c>
      <c r="I604" s="27">
        <v>5</v>
      </c>
      <c r="J604" s="27">
        <v>0</v>
      </c>
      <c r="K604" s="27">
        <v>6</v>
      </c>
      <c r="L604" s="27">
        <v>2</v>
      </c>
      <c r="M604" s="92">
        <f t="shared" si="18"/>
        <v>35.5</v>
      </c>
      <c r="N604" s="27">
        <v>14</v>
      </c>
      <c r="O604" s="185">
        <f t="shared" si="19"/>
        <v>0.73958333333333337</v>
      </c>
      <c r="P604" s="55" t="s">
        <v>446</v>
      </c>
      <c r="Q604" s="19" t="s">
        <v>7838</v>
      </c>
      <c r="R604" s="41" t="s">
        <v>515</v>
      </c>
      <c r="S604" s="19" t="s">
        <v>562</v>
      </c>
      <c r="T604" s="28" t="s">
        <v>7778</v>
      </c>
      <c r="U604" s="17">
        <v>4</v>
      </c>
      <c r="V604" s="20" t="s">
        <v>645</v>
      </c>
      <c r="W604" s="18" t="s">
        <v>7813</v>
      </c>
      <c r="X604" s="18" t="s">
        <v>651</v>
      </c>
      <c r="Y604" s="29" t="s">
        <v>479</v>
      </c>
      <c r="Z604" s="61"/>
    </row>
    <row r="605" spans="1:26" s="161" customFormat="1" ht="19.5" customHeight="1" x14ac:dyDescent="0.25">
      <c r="A605" s="42" t="s">
        <v>40</v>
      </c>
      <c r="B605" s="27">
        <v>1.5</v>
      </c>
      <c r="C605" s="27">
        <v>8</v>
      </c>
      <c r="D605" s="27">
        <v>2</v>
      </c>
      <c r="E605" s="27">
        <v>4</v>
      </c>
      <c r="F605" s="27">
        <v>4</v>
      </c>
      <c r="G605" s="27">
        <v>2</v>
      </c>
      <c r="H605" s="27">
        <v>5</v>
      </c>
      <c r="I605" s="27">
        <v>5</v>
      </c>
      <c r="J605" s="27">
        <v>0</v>
      </c>
      <c r="K605" s="27">
        <v>4</v>
      </c>
      <c r="L605" s="27">
        <v>0</v>
      </c>
      <c r="M605" s="92">
        <f t="shared" si="18"/>
        <v>35.5</v>
      </c>
      <c r="N605" s="27">
        <v>7</v>
      </c>
      <c r="O605" s="185">
        <f t="shared" si="19"/>
        <v>0.73958333333333337</v>
      </c>
      <c r="P605" s="55" t="s">
        <v>445</v>
      </c>
      <c r="Q605" s="19" t="s">
        <v>2458</v>
      </c>
      <c r="R605" s="41" t="s">
        <v>769</v>
      </c>
      <c r="S605" s="19" t="s">
        <v>721</v>
      </c>
      <c r="T605" s="28" t="s">
        <v>2445</v>
      </c>
      <c r="U605" s="17">
        <v>4</v>
      </c>
      <c r="V605" s="20" t="s">
        <v>637</v>
      </c>
      <c r="W605" s="18" t="s">
        <v>2448</v>
      </c>
      <c r="X605" s="18" t="s">
        <v>916</v>
      </c>
      <c r="Y605" s="29" t="s">
        <v>1016</v>
      </c>
      <c r="Z605" s="61"/>
    </row>
    <row r="606" spans="1:26" s="161" customFormat="1" ht="19.5" customHeight="1" x14ac:dyDescent="0.25">
      <c r="A606" s="42" t="s">
        <v>28</v>
      </c>
      <c r="B606" s="27">
        <v>1.5</v>
      </c>
      <c r="C606" s="27">
        <v>7</v>
      </c>
      <c r="D606" s="27">
        <v>2</v>
      </c>
      <c r="E606" s="27">
        <v>5</v>
      </c>
      <c r="F606" s="27">
        <v>4</v>
      </c>
      <c r="G606" s="27">
        <v>0</v>
      </c>
      <c r="H606" s="27">
        <v>5</v>
      </c>
      <c r="I606" s="27">
        <v>5</v>
      </c>
      <c r="J606" s="27">
        <v>0</v>
      </c>
      <c r="K606" s="27">
        <v>6</v>
      </c>
      <c r="L606" s="27">
        <v>0</v>
      </c>
      <c r="M606" s="92">
        <f t="shared" si="18"/>
        <v>35.5</v>
      </c>
      <c r="N606" s="27">
        <v>7</v>
      </c>
      <c r="O606" s="185">
        <f t="shared" si="19"/>
        <v>0.73958333333333337</v>
      </c>
      <c r="P606" s="55" t="s">
        <v>446</v>
      </c>
      <c r="Q606" s="19" t="s">
        <v>1406</v>
      </c>
      <c r="R606" s="41" t="s">
        <v>726</v>
      </c>
      <c r="S606" s="19" t="s">
        <v>526</v>
      </c>
      <c r="T606" s="28" t="s">
        <v>1392</v>
      </c>
      <c r="U606" s="17">
        <v>4</v>
      </c>
      <c r="V606" s="20" t="s">
        <v>1401</v>
      </c>
      <c r="W606" s="18" t="s">
        <v>1402</v>
      </c>
      <c r="X606" s="18" t="s">
        <v>1403</v>
      </c>
      <c r="Y606" s="29" t="s">
        <v>1016</v>
      </c>
      <c r="Z606" s="61"/>
    </row>
    <row r="607" spans="1:26" s="161" customFormat="1" ht="19.5" customHeight="1" x14ac:dyDescent="0.25">
      <c r="A607" s="42" t="s">
        <v>47</v>
      </c>
      <c r="B607" s="27">
        <v>1.5</v>
      </c>
      <c r="C607" s="27">
        <v>9</v>
      </c>
      <c r="D607" s="27">
        <v>2</v>
      </c>
      <c r="E607" s="27">
        <v>4</v>
      </c>
      <c r="F607" s="27">
        <v>2</v>
      </c>
      <c r="G607" s="27">
        <v>0</v>
      </c>
      <c r="H607" s="27">
        <v>5</v>
      </c>
      <c r="I607" s="27">
        <v>5</v>
      </c>
      <c r="J607" s="27">
        <v>3</v>
      </c>
      <c r="K607" s="27">
        <v>4</v>
      </c>
      <c r="L607" s="27">
        <v>0</v>
      </c>
      <c r="M607" s="92">
        <f t="shared" si="18"/>
        <v>35.5</v>
      </c>
      <c r="N607" s="27">
        <v>12</v>
      </c>
      <c r="O607" s="185">
        <f t="shared" si="19"/>
        <v>0.73958333333333337</v>
      </c>
      <c r="P607" s="55" t="s">
        <v>446</v>
      </c>
      <c r="Q607" s="19" t="s">
        <v>1192</v>
      </c>
      <c r="R607" s="41" t="s">
        <v>478</v>
      </c>
      <c r="S607" s="19" t="s">
        <v>636</v>
      </c>
      <c r="T607" s="28" t="s">
        <v>1177</v>
      </c>
      <c r="U607" s="17">
        <v>4</v>
      </c>
      <c r="V607" s="20" t="s">
        <v>645</v>
      </c>
      <c r="W607" s="18" t="s">
        <v>1187</v>
      </c>
      <c r="X607" s="18" t="s">
        <v>651</v>
      </c>
      <c r="Y607" s="29" t="s">
        <v>466</v>
      </c>
      <c r="Z607" s="61"/>
    </row>
    <row r="608" spans="1:26" s="161" customFormat="1" ht="19.5" customHeight="1" x14ac:dyDescent="0.25">
      <c r="A608" s="42" t="s">
        <v>424</v>
      </c>
      <c r="B608" s="27">
        <v>0.5</v>
      </c>
      <c r="C608" s="27">
        <v>8</v>
      </c>
      <c r="D608" s="27">
        <v>1</v>
      </c>
      <c r="E608" s="27">
        <v>6</v>
      </c>
      <c r="F608" s="27">
        <v>4</v>
      </c>
      <c r="G608" s="27">
        <v>2</v>
      </c>
      <c r="H608" s="27">
        <v>5</v>
      </c>
      <c r="I608" s="27">
        <v>5</v>
      </c>
      <c r="J608" s="27">
        <v>2</v>
      </c>
      <c r="K608" s="27">
        <v>2</v>
      </c>
      <c r="L608" s="27">
        <v>0</v>
      </c>
      <c r="M608" s="92">
        <f t="shared" si="18"/>
        <v>35.5</v>
      </c>
      <c r="N608" s="27">
        <v>11</v>
      </c>
      <c r="O608" s="185">
        <f t="shared" si="19"/>
        <v>0.73958333333333337</v>
      </c>
      <c r="P608" s="55" t="s">
        <v>445</v>
      </c>
      <c r="Q608" s="19" t="s">
        <v>2021</v>
      </c>
      <c r="R608" s="41" t="s">
        <v>1502</v>
      </c>
      <c r="S608" s="19" t="s">
        <v>1145</v>
      </c>
      <c r="T608" s="28" t="s">
        <v>1984</v>
      </c>
      <c r="U608" s="17">
        <v>4</v>
      </c>
      <c r="V608" s="20" t="s">
        <v>519</v>
      </c>
      <c r="W608" s="18" t="s">
        <v>1988</v>
      </c>
      <c r="X608" s="18" t="s">
        <v>1737</v>
      </c>
      <c r="Y608" s="29" t="s">
        <v>1078</v>
      </c>
      <c r="Z608" s="61"/>
    </row>
    <row r="609" spans="1:26" s="161" customFormat="1" ht="19.5" customHeight="1" x14ac:dyDescent="0.25">
      <c r="A609" s="42" t="s">
        <v>49</v>
      </c>
      <c r="B609" s="27">
        <v>1.5</v>
      </c>
      <c r="C609" s="27">
        <v>6</v>
      </c>
      <c r="D609" s="27">
        <v>2</v>
      </c>
      <c r="E609" s="27">
        <v>6</v>
      </c>
      <c r="F609" s="27">
        <v>3</v>
      </c>
      <c r="G609" s="27">
        <v>0</v>
      </c>
      <c r="H609" s="27">
        <v>5</v>
      </c>
      <c r="I609" s="27">
        <v>5</v>
      </c>
      <c r="J609" s="27">
        <v>1</v>
      </c>
      <c r="K609" s="27">
        <v>6</v>
      </c>
      <c r="L609" s="27">
        <v>0</v>
      </c>
      <c r="M609" s="92">
        <f t="shared" si="18"/>
        <v>35.5</v>
      </c>
      <c r="N609" s="27">
        <v>8</v>
      </c>
      <c r="O609" s="185">
        <f t="shared" si="19"/>
        <v>0.73958333333333337</v>
      </c>
      <c r="P609" s="55" t="s">
        <v>446</v>
      </c>
      <c r="Q609" s="19" t="s">
        <v>5675</v>
      </c>
      <c r="R609" s="41" t="s">
        <v>488</v>
      </c>
      <c r="S609" s="19" t="s">
        <v>599</v>
      </c>
      <c r="T609" s="28" t="s">
        <v>3665</v>
      </c>
      <c r="U609" s="17">
        <v>4</v>
      </c>
      <c r="V609" s="20" t="s">
        <v>2314</v>
      </c>
      <c r="W609" s="18" t="s">
        <v>5658</v>
      </c>
      <c r="X609" s="18" t="s">
        <v>478</v>
      </c>
      <c r="Y609" s="29" t="s">
        <v>5659</v>
      </c>
      <c r="Z609" s="61"/>
    </row>
    <row r="610" spans="1:26" s="161" customFormat="1" ht="19.5" customHeight="1" x14ac:dyDescent="0.25">
      <c r="A610" s="42" t="s">
        <v>29</v>
      </c>
      <c r="B610" s="27">
        <v>1.5</v>
      </c>
      <c r="C610" s="27">
        <v>9</v>
      </c>
      <c r="D610" s="27">
        <v>2</v>
      </c>
      <c r="E610" s="27">
        <v>6</v>
      </c>
      <c r="F610" s="27">
        <v>3</v>
      </c>
      <c r="G610" s="27">
        <v>0</v>
      </c>
      <c r="H610" s="27">
        <v>5</v>
      </c>
      <c r="I610" s="27">
        <v>5</v>
      </c>
      <c r="J610" s="27">
        <v>2</v>
      </c>
      <c r="K610" s="27">
        <v>0</v>
      </c>
      <c r="L610" s="27">
        <v>2</v>
      </c>
      <c r="M610" s="92">
        <f t="shared" si="18"/>
        <v>35.5</v>
      </c>
      <c r="N610" s="27">
        <v>10</v>
      </c>
      <c r="O610" s="185">
        <f t="shared" si="19"/>
        <v>0.73958333333333337</v>
      </c>
      <c r="P610" s="55" t="s">
        <v>446</v>
      </c>
      <c r="Q610" s="93" t="s">
        <v>1509</v>
      </c>
      <c r="R610" s="94" t="s">
        <v>720</v>
      </c>
      <c r="S610" s="93" t="s">
        <v>1145</v>
      </c>
      <c r="T610" s="28" t="s">
        <v>8181</v>
      </c>
      <c r="U610" s="17">
        <v>4</v>
      </c>
      <c r="V610" s="20" t="s">
        <v>8184</v>
      </c>
      <c r="W610" s="95" t="s">
        <v>8185</v>
      </c>
      <c r="X610" s="95" t="s">
        <v>448</v>
      </c>
      <c r="Y610" s="96" t="s">
        <v>710</v>
      </c>
      <c r="Z610" s="61"/>
    </row>
    <row r="611" spans="1:26" s="161" customFormat="1" ht="19.5" customHeight="1" x14ac:dyDescent="0.25">
      <c r="A611" s="42" t="s">
        <v>34</v>
      </c>
      <c r="B611" s="27">
        <v>1.5</v>
      </c>
      <c r="C611" s="27">
        <v>9</v>
      </c>
      <c r="D611" s="27">
        <v>2</v>
      </c>
      <c r="E611" s="27">
        <v>5</v>
      </c>
      <c r="F611" s="27">
        <v>3</v>
      </c>
      <c r="G611" s="27">
        <v>2</v>
      </c>
      <c r="H611" s="27">
        <v>5</v>
      </c>
      <c r="I611" s="27">
        <v>5</v>
      </c>
      <c r="J611" s="27">
        <v>3</v>
      </c>
      <c r="K611" s="27">
        <v>0</v>
      </c>
      <c r="L611" s="27">
        <v>0</v>
      </c>
      <c r="M611" s="92">
        <f t="shared" si="18"/>
        <v>35.5</v>
      </c>
      <c r="N611" s="27">
        <v>11</v>
      </c>
      <c r="O611" s="185">
        <f t="shared" si="19"/>
        <v>0.73958333333333337</v>
      </c>
      <c r="P611" s="55" t="s">
        <v>445</v>
      </c>
      <c r="Q611" s="19" t="s">
        <v>939</v>
      </c>
      <c r="R611" s="41" t="s">
        <v>658</v>
      </c>
      <c r="S611" s="19" t="s">
        <v>486</v>
      </c>
      <c r="T611" s="28" t="s">
        <v>681</v>
      </c>
      <c r="U611" s="17">
        <v>4</v>
      </c>
      <c r="V611" s="20" t="s">
        <v>609</v>
      </c>
      <c r="W611" s="18" t="s">
        <v>915</v>
      </c>
      <c r="X611" s="18" t="s">
        <v>916</v>
      </c>
      <c r="Y611" s="29" t="s">
        <v>569</v>
      </c>
      <c r="Z611" s="61"/>
    </row>
    <row r="612" spans="1:26" s="161" customFormat="1" ht="19.5" customHeight="1" x14ac:dyDescent="0.25">
      <c r="A612" s="42" t="s">
        <v>436</v>
      </c>
      <c r="B612" s="27">
        <v>1.5</v>
      </c>
      <c r="C612" s="27">
        <v>10</v>
      </c>
      <c r="D612" s="27">
        <v>2</v>
      </c>
      <c r="E612" s="27">
        <v>0</v>
      </c>
      <c r="F612" s="27">
        <v>3</v>
      </c>
      <c r="G612" s="27">
        <v>0</v>
      </c>
      <c r="H612" s="27">
        <v>5</v>
      </c>
      <c r="I612" s="27">
        <v>5</v>
      </c>
      <c r="J612" s="27">
        <v>1</v>
      </c>
      <c r="K612" s="27">
        <v>6</v>
      </c>
      <c r="L612" s="27">
        <v>2</v>
      </c>
      <c r="M612" s="92">
        <f t="shared" si="18"/>
        <v>35.5</v>
      </c>
      <c r="N612" s="27">
        <v>7</v>
      </c>
      <c r="O612" s="185">
        <f t="shared" si="19"/>
        <v>0.73958333333333337</v>
      </c>
      <c r="P612" s="55" t="s">
        <v>445</v>
      </c>
      <c r="Q612" s="19" t="s">
        <v>3459</v>
      </c>
      <c r="R612" s="41" t="s">
        <v>461</v>
      </c>
      <c r="S612" s="19" t="s">
        <v>452</v>
      </c>
      <c r="T612" s="28" t="s">
        <v>3117</v>
      </c>
      <c r="U612" s="17">
        <v>4</v>
      </c>
      <c r="V612" s="20" t="s">
        <v>519</v>
      </c>
      <c r="W612" s="18" t="s">
        <v>1718</v>
      </c>
      <c r="X612" s="18" t="s">
        <v>651</v>
      </c>
      <c r="Y612" s="29" t="s">
        <v>1016</v>
      </c>
      <c r="Z612" s="61"/>
    </row>
    <row r="613" spans="1:26" s="161" customFormat="1" ht="19.5" customHeight="1" x14ac:dyDescent="0.25">
      <c r="A613" s="42" t="s">
        <v>33</v>
      </c>
      <c r="B613" s="27">
        <v>1.5</v>
      </c>
      <c r="C613" s="27">
        <v>8</v>
      </c>
      <c r="D613" s="27">
        <v>1</v>
      </c>
      <c r="E613" s="27">
        <v>6</v>
      </c>
      <c r="F613" s="27">
        <v>4</v>
      </c>
      <c r="G613" s="27">
        <v>2</v>
      </c>
      <c r="H613" s="27">
        <v>5</v>
      </c>
      <c r="I613" s="27">
        <v>5</v>
      </c>
      <c r="J613" s="27">
        <v>3</v>
      </c>
      <c r="K613" s="27">
        <v>0</v>
      </c>
      <c r="L613" s="27">
        <v>0</v>
      </c>
      <c r="M613" s="92">
        <f t="shared" si="18"/>
        <v>35.5</v>
      </c>
      <c r="N613" s="27">
        <v>12</v>
      </c>
      <c r="O613" s="185">
        <f t="shared" si="19"/>
        <v>0.73958333333333337</v>
      </c>
      <c r="P613" s="55" t="s">
        <v>446</v>
      </c>
      <c r="Q613" s="19" t="s">
        <v>1193</v>
      </c>
      <c r="R613" s="41" t="s">
        <v>550</v>
      </c>
      <c r="S613" s="19" t="s">
        <v>1194</v>
      </c>
      <c r="T613" s="28" t="s">
        <v>1177</v>
      </c>
      <c r="U613" s="17">
        <v>4</v>
      </c>
      <c r="V613" s="20" t="s">
        <v>519</v>
      </c>
      <c r="W613" s="18" t="s">
        <v>1195</v>
      </c>
      <c r="X613" s="18" t="s">
        <v>916</v>
      </c>
      <c r="Y613" s="29" t="s">
        <v>1016</v>
      </c>
      <c r="Z613" s="61"/>
    </row>
    <row r="614" spans="1:26" s="161" customFormat="1" ht="19.5" customHeight="1" x14ac:dyDescent="0.25">
      <c r="A614" s="50" t="s">
        <v>27</v>
      </c>
      <c r="B614" s="27">
        <v>0.5</v>
      </c>
      <c r="C614" s="27">
        <v>10</v>
      </c>
      <c r="D614" s="27">
        <v>2</v>
      </c>
      <c r="E614" s="27">
        <v>6</v>
      </c>
      <c r="F614" s="27">
        <v>4</v>
      </c>
      <c r="G614" s="27">
        <v>0</v>
      </c>
      <c r="H614" s="27">
        <v>5</v>
      </c>
      <c r="I614" s="27">
        <v>5</v>
      </c>
      <c r="J614" s="27">
        <v>1</v>
      </c>
      <c r="K614" s="27">
        <v>0</v>
      </c>
      <c r="L614" s="92">
        <v>2</v>
      </c>
      <c r="M614" s="92">
        <f t="shared" si="18"/>
        <v>35.5</v>
      </c>
      <c r="N614" s="27">
        <v>4</v>
      </c>
      <c r="O614" s="185">
        <f t="shared" si="19"/>
        <v>0.73958333333333337</v>
      </c>
      <c r="P614" s="55" t="s">
        <v>445</v>
      </c>
      <c r="Q614" s="19" t="s">
        <v>4169</v>
      </c>
      <c r="R614" s="41" t="s">
        <v>916</v>
      </c>
      <c r="S614" s="19" t="s">
        <v>1126</v>
      </c>
      <c r="T614" s="28" t="s">
        <v>8132</v>
      </c>
      <c r="U614" s="17">
        <v>4</v>
      </c>
      <c r="V614" s="20" t="s">
        <v>637</v>
      </c>
      <c r="W614" s="18" t="s">
        <v>4170</v>
      </c>
      <c r="X614" s="18" t="s">
        <v>4171</v>
      </c>
      <c r="Y614" s="29" t="s">
        <v>4172</v>
      </c>
      <c r="Z614" s="61"/>
    </row>
    <row r="615" spans="1:26" s="161" customFormat="1" ht="19.5" customHeight="1" x14ac:dyDescent="0.25">
      <c r="A615" s="50" t="s">
        <v>49</v>
      </c>
      <c r="B615" s="27">
        <v>1.5</v>
      </c>
      <c r="C615" s="27">
        <v>9</v>
      </c>
      <c r="D615" s="27">
        <v>2</v>
      </c>
      <c r="E615" s="27">
        <v>5</v>
      </c>
      <c r="F615" s="27">
        <v>4</v>
      </c>
      <c r="G615" s="27">
        <v>2</v>
      </c>
      <c r="H615" s="27">
        <v>5</v>
      </c>
      <c r="I615" s="27">
        <v>0</v>
      </c>
      <c r="J615" s="27">
        <v>1</v>
      </c>
      <c r="K615" s="27">
        <v>6</v>
      </c>
      <c r="L615" s="92">
        <v>0</v>
      </c>
      <c r="M615" s="92">
        <f t="shared" si="18"/>
        <v>35.5</v>
      </c>
      <c r="N615" s="27">
        <v>12</v>
      </c>
      <c r="O615" s="185">
        <f t="shared" si="19"/>
        <v>0.73958333333333337</v>
      </c>
      <c r="P615" s="55" t="s">
        <v>446</v>
      </c>
      <c r="Q615" s="19" t="s">
        <v>6547</v>
      </c>
      <c r="R615" s="41" t="s">
        <v>448</v>
      </c>
      <c r="S615" s="19" t="s">
        <v>513</v>
      </c>
      <c r="T615" s="28" t="s">
        <v>7569</v>
      </c>
      <c r="U615" s="17">
        <v>4</v>
      </c>
      <c r="V615" s="20" t="s">
        <v>593</v>
      </c>
      <c r="W615" s="18" t="s">
        <v>7575</v>
      </c>
      <c r="X615" s="18" t="s">
        <v>916</v>
      </c>
      <c r="Y615" s="29" t="s">
        <v>469</v>
      </c>
      <c r="Z615" s="61"/>
    </row>
    <row r="616" spans="1:26" s="161" customFormat="1" ht="19.5" customHeight="1" x14ac:dyDescent="0.25">
      <c r="A616" s="50" t="s">
        <v>50</v>
      </c>
      <c r="B616" s="27">
        <v>2</v>
      </c>
      <c r="C616" s="27">
        <v>8</v>
      </c>
      <c r="D616" s="27">
        <v>1</v>
      </c>
      <c r="E616" s="27">
        <v>5</v>
      </c>
      <c r="F616" s="27">
        <v>4</v>
      </c>
      <c r="G616" s="27">
        <v>2</v>
      </c>
      <c r="H616" s="27">
        <v>5</v>
      </c>
      <c r="I616" s="27">
        <v>5</v>
      </c>
      <c r="J616" s="27">
        <v>1</v>
      </c>
      <c r="K616" s="27">
        <v>2</v>
      </c>
      <c r="L616" s="92">
        <v>0</v>
      </c>
      <c r="M616" s="92">
        <f t="shared" si="18"/>
        <v>35</v>
      </c>
      <c r="N616" s="27">
        <v>11</v>
      </c>
      <c r="O616" s="185">
        <f t="shared" si="19"/>
        <v>0.72916666666666663</v>
      </c>
      <c r="P616" s="55" t="s">
        <v>446</v>
      </c>
      <c r="Q616" s="19" t="s">
        <v>3697</v>
      </c>
      <c r="R616" s="41" t="s">
        <v>969</v>
      </c>
      <c r="S616" s="19" t="s">
        <v>556</v>
      </c>
      <c r="T616" s="28" t="s">
        <v>3118</v>
      </c>
      <c r="U616" s="17">
        <v>4</v>
      </c>
      <c r="V616" s="20" t="s">
        <v>609</v>
      </c>
      <c r="W616" s="18" t="s">
        <v>3679</v>
      </c>
      <c r="X616" s="18" t="s">
        <v>771</v>
      </c>
      <c r="Y616" s="29" t="s">
        <v>486</v>
      </c>
      <c r="Z616" s="61"/>
    </row>
    <row r="617" spans="1:26" s="161" customFormat="1" ht="19.5" customHeight="1" x14ac:dyDescent="0.25">
      <c r="A617" s="50" t="s">
        <v>24</v>
      </c>
      <c r="B617" s="27">
        <v>2</v>
      </c>
      <c r="C617" s="27">
        <v>10</v>
      </c>
      <c r="D617" s="27">
        <v>2</v>
      </c>
      <c r="E617" s="27">
        <v>0</v>
      </c>
      <c r="F617" s="27">
        <v>4</v>
      </c>
      <c r="G617" s="27">
        <v>2</v>
      </c>
      <c r="H617" s="27">
        <v>5</v>
      </c>
      <c r="I617" s="27">
        <v>0</v>
      </c>
      <c r="J617" s="27">
        <v>4</v>
      </c>
      <c r="K617" s="27">
        <v>4</v>
      </c>
      <c r="L617" s="92">
        <v>2</v>
      </c>
      <c r="M617" s="92">
        <f t="shared" si="18"/>
        <v>35</v>
      </c>
      <c r="N617" s="27">
        <v>9</v>
      </c>
      <c r="O617" s="185">
        <f t="shared" si="19"/>
        <v>0.72916666666666663</v>
      </c>
      <c r="P617" s="55" t="s">
        <v>446</v>
      </c>
      <c r="Q617" s="19" t="s">
        <v>4771</v>
      </c>
      <c r="R617" s="41" t="s">
        <v>481</v>
      </c>
      <c r="S617" s="19" t="s">
        <v>599</v>
      </c>
      <c r="T617" s="28" t="s">
        <v>3661</v>
      </c>
      <c r="U617" s="17">
        <v>4</v>
      </c>
      <c r="V617" s="20" t="s">
        <v>519</v>
      </c>
      <c r="W617" s="18" t="s">
        <v>4750</v>
      </c>
      <c r="X617" s="18" t="s">
        <v>861</v>
      </c>
      <c r="Y617" s="29" t="s">
        <v>466</v>
      </c>
      <c r="Z617" s="61"/>
    </row>
    <row r="618" spans="1:26" s="161" customFormat="1" ht="19.5" customHeight="1" x14ac:dyDescent="0.25">
      <c r="A618" s="50" t="s">
        <v>23</v>
      </c>
      <c r="B618" s="27">
        <v>2</v>
      </c>
      <c r="C618" s="27">
        <v>10</v>
      </c>
      <c r="D618" s="27">
        <v>0</v>
      </c>
      <c r="E618" s="27">
        <v>3</v>
      </c>
      <c r="F618" s="27">
        <v>3</v>
      </c>
      <c r="G618" s="27">
        <v>0</v>
      </c>
      <c r="H618" s="27">
        <v>5</v>
      </c>
      <c r="I618" s="27">
        <v>5</v>
      </c>
      <c r="J618" s="27">
        <v>3</v>
      </c>
      <c r="K618" s="27">
        <v>2</v>
      </c>
      <c r="L618" s="92">
        <v>2</v>
      </c>
      <c r="M618" s="92">
        <f t="shared" si="18"/>
        <v>35</v>
      </c>
      <c r="N618" s="27">
        <v>9</v>
      </c>
      <c r="O618" s="185">
        <f t="shared" si="19"/>
        <v>0.72916666666666663</v>
      </c>
      <c r="P618" s="55" t="s">
        <v>446</v>
      </c>
      <c r="Q618" s="19" t="s">
        <v>4772</v>
      </c>
      <c r="R618" s="41" t="s">
        <v>603</v>
      </c>
      <c r="S618" s="19" t="s">
        <v>486</v>
      </c>
      <c r="T618" s="28" t="s">
        <v>3661</v>
      </c>
      <c r="U618" s="17">
        <v>4</v>
      </c>
      <c r="V618" s="20" t="s">
        <v>519</v>
      </c>
      <c r="W618" s="18" t="s">
        <v>4750</v>
      </c>
      <c r="X618" s="18" t="s">
        <v>861</v>
      </c>
      <c r="Y618" s="29" t="s">
        <v>466</v>
      </c>
      <c r="Z618" s="61"/>
    </row>
    <row r="619" spans="1:26" s="161" customFormat="1" ht="19.5" customHeight="1" x14ac:dyDescent="0.25">
      <c r="A619" s="50" t="s">
        <v>392</v>
      </c>
      <c r="B619" s="27">
        <v>2</v>
      </c>
      <c r="C619" s="27">
        <v>10</v>
      </c>
      <c r="D619" s="27">
        <v>2</v>
      </c>
      <c r="E619" s="27">
        <v>5</v>
      </c>
      <c r="F619" s="27">
        <v>2</v>
      </c>
      <c r="G619" s="27">
        <v>0</v>
      </c>
      <c r="H619" s="27">
        <v>0</v>
      </c>
      <c r="I619" s="27">
        <v>5</v>
      </c>
      <c r="J619" s="27">
        <v>1</v>
      </c>
      <c r="K619" s="27">
        <v>6</v>
      </c>
      <c r="L619" s="92">
        <v>2</v>
      </c>
      <c r="M619" s="92">
        <f t="shared" si="18"/>
        <v>35</v>
      </c>
      <c r="N619" s="27">
        <v>14</v>
      </c>
      <c r="O619" s="185">
        <f t="shared" si="19"/>
        <v>0.72916666666666663</v>
      </c>
      <c r="P619" s="55" t="s">
        <v>446</v>
      </c>
      <c r="Q619" s="19" t="s">
        <v>6559</v>
      </c>
      <c r="R619" s="41" t="s">
        <v>579</v>
      </c>
      <c r="S619" s="19" t="s">
        <v>540</v>
      </c>
      <c r="T619" s="28" t="s">
        <v>6527</v>
      </c>
      <c r="U619" s="17">
        <v>4</v>
      </c>
      <c r="V619" s="20" t="s">
        <v>1190</v>
      </c>
      <c r="W619" s="18" t="s">
        <v>6528</v>
      </c>
      <c r="X619" s="18" t="s">
        <v>771</v>
      </c>
      <c r="Y619" s="29" t="s">
        <v>6529</v>
      </c>
      <c r="Z619" s="61"/>
    </row>
    <row r="620" spans="1:26" s="161" customFormat="1" ht="19.5" customHeight="1" x14ac:dyDescent="0.25">
      <c r="A620" s="50" t="s">
        <v>413</v>
      </c>
      <c r="B620" s="27">
        <v>2</v>
      </c>
      <c r="C620" s="27">
        <v>10</v>
      </c>
      <c r="D620" s="27">
        <v>1</v>
      </c>
      <c r="E620" s="27">
        <v>4</v>
      </c>
      <c r="F620" s="27">
        <v>3</v>
      </c>
      <c r="G620" s="27">
        <v>2</v>
      </c>
      <c r="H620" s="27">
        <v>5</v>
      </c>
      <c r="I620" s="27">
        <v>5</v>
      </c>
      <c r="J620" s="27">
        <v>1</v>
      </c>
      <c r="K620" s="27">
        <v>2</v>
      </c>
      <c r="L620" s="92">
        <v>0</v>
      </c>
      <c r="M620" s="92">
        <f t="shared" si="18"/>
        <v>35</v>
      </c>
      <c r="N620" s="27">
        <v>11</v>
      </c>
      <c r="O620" s="185">
        <f t="shared" si="19"/>
        <v>0.72916666666666663</v>
      </c>
      <c r="P620" s="55" t="s">
        <v>446</v>
      </c>
      <c r="Q620" s="19" t="s">
        <v>3698</v>
      </c>
      <c r="R620" s="41" t="s">
        <v>3699</v>
      </c>
      <c r="S620" s="19" t="s">
        <v>462</v>
      </c>
      <c r="T620" s="28" t="s">
        <v>3118</v>
      </c>
      <c r="U620" s="17">
        <v>4</v>
      </c>
      <c r="V620" s="20" t="s">
        <v>519</v>
      </c>
      <c r="W620" s="18" t="s">
        <v>1973</v>
      </c>
      <c r="X620" s="18" t="s">
        <v>771</v>
      </c>
      <c r="Y620" s="29" t="s">
        <v>489</v>
      </c>
      <c r="Z620" s="61"/>
    </row>
    <row r="621" spans="1:26" s="161" customFormat="1" ht="19.5" customHeight="1" x14ac:dyDescent="0.25">
      <c r="A621" s="50" t="s">
        <v>43</v>
      </c>
      <c r="B621" s="27">
        <v>2</v>
      </c>
      <c r="C621" s="27">
        <v>10</v>
      </c>
      <c r="D621" s="27">
        <v>2</v>
      </c>
      <c r="E621" s="27">
        <v>3</v>
      </c>
      <c r="F621" s="27">
        <v>3</v>
      </c>
      <c r="G621" s="27">
        <v>2</v>
      </c>
      <c r="H621" s="27">
        <v>5</v>
      </c>
      <c r="I621" s="27">
        <v>5</v>
      </c>
      <c r="J621" s="27">
        <v>1</v>
      </c>
      <c r="K621" s="27">
        <v>0</v>
      </c>
      <c r="L621" s="92">
        <v>2</v>
      </c>
      <c r="M621" s="92">
        <f t="shared" si="18"/>
        <v>35</v>
      </c>
      <c r="N621" s="27">
        <v>9</v>
      </c>
      <c r="O621" s="185">
        <f t="shared" si="19"/>
        <v>0.72916666666666663</v>
      </c>
      <c r="P621" s="55" t="s">
        <v>445</v>
      </c>
      <c r="Q621" s="19" t="s">
        <v>1824</v>
      </c>
      <c r="R621" s="41" t="s">
        <v>684</v>
      </c>
      <c r="S621" s="19" t="s">
        <v>474</v>
      </c>
      <c r="T621" s="28" t="s">
        <v>1813</v>
      </c>
      <c r="U621" s="17">
        <v>4</v>
      </c>
      <c r="V621" s="20" t="s">
        <v>609</v>
      </c>
      <c r="W621" s="18" t="s">
        <v>1822</v>
      </c>
      <c r="X621" s="18" t="s">
        <v>916</v>
      </c>
      <c r="Y621" s="29" t="s">
        <v>636</v>
      </c>
      <c r="Z621" s="61"/>
    </row>
    <row r="622" spans="1:26" s="161" customFormat="1" ht="19.5" customHeight="1" x14ac:dyDescent="0.25">
      <c r="A622" s="50" t="s">
        <v>48</v>
      </c>
      <c r="B622" s="27">
        <v>2</v>
      </c>
      <c r="C622" s="27">
        <v>9</v>
      </c>
      <c r="D622" s="27">
        <v>2</v>
      </c>
      <c r="E622" s="27">
        <v>4</v>
      </c>
      <c r="F622" s="27">
        <v>4</v>
      </c>
      <c r="G622" s="27">
        <v>2</v>
      </c>
      <c r="H622" s="27">
        <v>5</v>
      </c>
      <c r="I622" s="27">
        <v>5</v>
      </c>
      <c r="J622" s="27">
        <v>0</v>
      </c>
      <c r="K622" s="27">
        <v>0</v>
      </c>
      <c r="L622" s="92">
        <v>2</v>
      </c>
      <c r="M622" s="92">
        <f t="shared" si="18"/>
        <v>35</v>
      </c>
      <c r="N622" s="27">
        <v>9</v>
      </c>
      <c r="O622" s="185">
        <f t="shared" si="19"/>
        <v>0.72916666666666663</v>
      </c>
      <c r="P622" s="55" t="s">
        <v>445</v>
      </c>
      <c r="Q622" s="19" t="s">
        <v>6382</v>
      </c>
      <c r="R622" s="41" t="s">
        <v>454</v>
      </c>
      <c r="S622" s="19" t="s">
        <v>567</v>
      </c>
      <c r="T622" s="28" t="s">
        <v>3668</v>
      </c>
      <c r="U622" s="17">
        <v>4</v>
      </c>
      <c r="V622" s="17" t="s">
        <v>609</v>
      </c>
      <c r="W622" s="18" t="s">
        <v>6374</v>
      </c>
      <c r="X622" s="18" t="s">
        <v>855</v>
      </c>
      <c r="Y622" s="29" t="s">
        <v>6375</v>
      </c>
      <c r="Z622" s="61"/>
    </row>
    <row r="623" spans="1:26" s="161" customFormat="1" ht="19.5" customHeight="1" x14ac:dyDescent="0.25">
      <c r="A623" s="50" t="s">
        <v>34</v>
      </c>
      <c r="B623" s="27">
        <v>2</v>
      </c>
      <c r="C623" s="27">
        <v>8</v>
      </c>
      <c r="D623" s="27">
        <v>2</v>
      </c>
      <c r="E623" s="27">
        <v>6</v>
      </c>
      <c r="F623" s="27">
        <v>4</v>
      </c>
      <c r="G623" s="27">
        <v>0</v>
      </c>
      <c r="H623" s="27">
        <v>5</v>
      </c>
      <c r="I623" s="27">
        <v>0</v>
      </c>
      <c r="J623" s="27">
        <v>2</v>
      </c>
      <c r="K623" s="27">
        <v>4</v>
      </c>
      <c r="L623" s="92">
        <v>2</v>
      </c>
      <c r="M623" s="92">
        <f t="shared" si="18"/>
        <v>35</v>
      </c>
      <c r="N623" s="27">
        <v>11</v>
      </c>
      <c r="O623" s="185">
        <f t="shared" si="19"/>
        <v>0.72916666666666663</v>
      </c>
      <c r="P623" s="55" t="s">
        <v>446</v>
      </c>
      <c r="Q623" s="19" t="s">
        <v>3152</v>
      </c>
      <c r="R623" s="41" t="s">
        <v>1102</v>
      </c>
      <c r="S623" s="19" t="s">
        <v>542</v>
      </c>
      <c r="T623" s="28" t="s">
        <v>3122</v>
      </c>
      <c r="U623" s="17">
        <v>4</v>
      </c>
      <c r="V623" s="20" t="s">
        <v>609</v>
      </c>
      <c r="W623" s="18" t="s">
        <v>3125</v>
      </c>
      <c r="X623" s="18" t="s">
        <v>3126</v>
      </c>
      <c r="Y623" s="29" t="s">
        <v>3127</v>
      </c>
      <c r="Z623" s="61"/>
    </row>
    <row r="624" spans="1:26" s="161" customFormat="1" ht="19.5" customHeight="1" x14ac:dyDescent="0.25">
      <c r="A624" s="50" t="s">
        <v>19</v>
      </c>
      <c r="B624" s="27">
        <v>2</v>
      </c>
      <c r="C624" s="27">
        <v>9</v>
      </c>
      <c r="D624" s="27">
        <v>2</v>
      </c>
      <c r="E624" s="27">
        <v>4</v>
      </c>
      <c r="F624" s="27">
        <v>4</v>
      </c>
      <c r="G624" s="27">
        <v>2</v>
      </c>
      <c r="H624" s="27">
        <v>5</v>
      </c>
      <c r="I624" s="27">
        <v>5</v>
      </c>
      <c r="J624" s="27">
        <v>0</v>
      </c>
      <c r="K624" s="27">
        <v>0</v>
      </c>
      <c r="L624" s="92">
        <v>2</v>
      </c>
      <c r="M624" s="92">
        <f t="shared" si="18"/>
        <v>35</v>
      </c>
      <c r="N624" s="27">
        <v>8</v>
      </c>
      <c r="O624" s="185">
        <f t="shared" si="19"/>
        <v>0.72916666666666663</v>
      </c>
      <c r="P624" s="55" t="s">
        <v>445</v>
      </c>
      <c r="Q624" s="19" t="s">
        <v>3460</v>
      </c>
      <c r="R624" s="41" t="s">
        <v>1224</v>
      </c>
      <c r="S624" s="19" t="s">
        <v>2269</v>
      </c>
      <c r="T624" s="28" t="s">
        <v>3117</v>
      </c>
      <c r="U624" s="17">
        <v>4</v>
      </c>
      <c r="V624" s="20" t="s">
        <v>609</v>
      </c>
      <c r="W624" s="18" t="s">
        <v>3455</v>
      </c>
      <c r="X624" s="18" t="s">
        <v>1252</v>
      </c>
      <c r="Y624" s="29" t="s">
        <v>474</v>
      </c>
      <c r="Z624" s="61"/>
    </row>
    <row r="625" spans="1:26" s="161" customFormat="1" ht="19.5" customHeight="1" x14ac:dyDescent="0.25">
      <c r="A625" s="50" t="s">
        <v>46</v>
      </c>
      <c r="B625" s="27">
        <v>2</v>
      </c>
      <c r="C625" s="27">
        <v>9</v>
      </c>
      <c r="D625" s="27">
        <v>0</v>
      </c>
      <c r="E625" s="27">
        <v>6</v>
      </c>
      <c r="F625" s="27">
        <v>4</v>
      </c>
      <c r="G625" s="27">
        <v>2</v>
      </c>
      <c r="H625" s="27">
        <v>3</v>
      </c>
      <c r="I625" s="27">
        <v>5</v>
      </c>
      <c r="J625" s="27">
        <v>0</v>
      </c>
      <c r="K625" s="27">
        <v>4</v>
      </c>
      <c r="L625" s="92">
        <v>0</v>
      </c>
      <c r="M625" s="92">
        <f t="shared" si="18"/>
        <v>35</v>
      </c>
      <c r="N625" s="27">
        <v>11</v>
      </c>
      <c r="O625" s="185">
        <f t="shared" si="19"/>
        <v>0.72916666666666663</v>
      </c>
      <c r="P625" s="55" t="s">
        <v>446</v>
      </c>
      <c r="Q625" s="19" t="s">
        <v>3150</v>
      </c>
      <c r="R625" s="41" t="s">
        <v>769</v>
      </c>
      <c r="S625" s="19" t="s">
        <v>556</v>
      </c>
      <c r="T625" s="28" t="s">
        <v>3122</v>
      </c>
      <c r="U625" s="17">
        <v>4</v>
      </c>
      <c r="V625" s="20" t="s">
        <v>519</v>
      </c>
      <c r="W625" s="18" t="s">
        <v>3123</v>
      </c>
      <c r="X625" s="18" t="s">
        <v>1638</v>
      </c>
      <c r="Y625" s="29" t="s">
        <v>469</v>
      </c>
      <c r="Z625" s="61"/>
    </row>
    <row r="626" spans="1:26" s="161" customFormat="1" ht="19.5" customHeight="1" x14ac:dyDescent="0.25">
      <c r="A626" s="50" t="s">
        <v>30</v>
      </c>
      <c r="B626" s="27">
        <v>2</v>
      </c>
      <c r="C626" s="27">
        <v>7</v>
      </c>
      <c r="D626" s="27">
        <v>2</v>
      </c>
      <c r="E626" s="27">
        <v>6</v>
      </c>
      <c r="F626" s="27">
        <v>4</v>
      </c>
      <c r="G626" s="27">
        <v>2</v>
      </c>
      <c r="H626" s="27">
        <v>5</v>
      </c>
      <c r="I626" s="27">
        <v>5</v>
      </c>
      <c r="J626" s="27">
        <v>0</v>
      </c>
      <c r="K626" s="27">
        <v>0</v>
      </c>
      <c r="L626" s="92">
        <v>2</v>
      </c>
      <c r="M626" s="92">
        <f t="shared" si="18"/>
        <v>35</v>
      </c>
      <c r="N626" s="27">
        <v>8</v>
      </c>
      <c r="O626" s="185">
        <f t="shared" si="19"/>
        <v>0.72916666666666663</v>
      </c>
      <c r="P626" s="55" t="s">
        <v>446</v>
      </c>
      <c r="Q626" s="19" t="s">
        <v>1110</v>
      </c>
      <c r="R626" s="41" t="s">
        <v>561</v>
      </c>
      <c r="S626" s="19" t="s">
        <v>914</v>
      </c>
      <c r="T626" s="28" t="s">
        <v>3672</v>
      </c>
      <c r="U626" s="17">
        <v>4</v>
      </c>
      <c r="V626" s="20" t="s">
        <v>637</v>
      </c>
      <c r="W626" s="18" t="s">
        <v>7122</v>
      </c>
      <c r="X626" s="18" t="s">
        <v>451</v>
      </c>
      <c r="Y626" s="29" t="s">
        <v>513</v>
      </c>
      <c r="Z626" s="61"/>
    </row>
    <row r="627" spans="1:26" s="161" customFormat="1" ht="19.5" customHeight="1" x14ac:dyDescent="0.25">
      <c r="A627" s="50" t="s">
        <v>56</v>
      </c>
      <c r="B627" s="27">
        <v>2</v>
      </c>
      <c r="C627" s="27">
        <v>10</v>
      </c>
      <c r="D627" s="27">
        <v>2</v>
      </c>
      <c r="E627" s="27">
        <v>0</v>
      </c>
      <c r="F627" s="27">
        <v>3</v>
      </c>
      <c r="G627" s="27">
        <v>2</v>
      </c>
      <c r="H627" s="27">
        <v>5</v>
      </c>
      <c r="I627" s="27">
        <v>5</v>
      </c>
      <c r="J627" s="27">
        <v>2</v>
      </c>
      <c r="K627" s="27">
        <v>4</v>
      </c>
      <c r="L627" s="92">
        <v>0</v>
      </c>
      <c r="M627" s="92">
        <f t="shared" si="18"/>
        <v>35</v>
      </c>
      <c r="N627" s="27">
        <v>8</v>
      </c>
      <c r="O627" s="185">
        <f t="shared" si="19"/>
        <v>0.72916666666666663</v>
      </c>
      <c r="P627" s="55" t="s">
        <v>445</v>
      </c>
      <c r="Q627" s="19" t="s">
        <v>3461</v>
      </c>
      <c r="R627" s="41" t="s">
        <v>483</v>
      </c>
      <c r="S627" s="19" t="s">
        <v>504</v>
      </c>
      <c r="T627" s="28" t="s">
        <v>3117</v>
      </c>
      <c r="U627" s="17">
        <v>4</v>
      </c>
      <c r="V627" s="20" t="s">
        <v>637</v>
      </c>
      <c r="W627" s="18" t="s">
        <v>1096</v>
      </c>
      <c r="X627" s="18" t="s">
        <v>1202</v>
      </c>
      <c r="Y627" s="29" t="s">
        <v>469</v>
      </c>
      <c r="Z627" s="61"/>
    </row>
    <row r="628" spans="1:26" s="161" customFormat="1" ht="19.5" customHeight="1" x14ac:dyDescent="0.25">
      <c r="A628" s="50" t="s">
        <v>23</v>
      </c>
      <c r="B628" s="27">
        <v>2</v>
      </c>
      <c r="C628" s="27">
        <v>10</v>
      </c>
      <c r="D628" s="27">
        <v>2</v>
      </c>
      <c r="E628" s="27">
        <v>4</v>
      </c>
      <c r="F628" s="27">
        <v>4</v>
      </c>
      <c r="G628" s="27">
        <v>0</v>
      </c>
      <c r="H628" s="27">
        <v>5</v>
      </c>
      <c r="I628" s="27">
        <v>5</v>
      </c>
      <c r="J628" s="27">
        <v>1</v>
      </c>
      <c r="K628" s="27">
        <v>0</v>
      </c>
      <c r="L628" s="92">
        <v>2</v>
      </c>
      <c r="M628" s="92">
        <f t="shared" si="18"/>
        <v>35</v>
      </c>
      <c r="N628" s="27">
        <v>8</v>
      </c>
      <c r="O628" s="185">
        <f t="shared" si="19"/>
        <v>0.72916666666666663</v>
      </c>
      <c r="P628" s="55" t="s">
        <v>446</v>
      </c>
      <c r="Q628" s="19" t="s">
        <v>7135</v>
      </c>
      <c r="R628" s="41" t="s">
        <v>1029</v>
      </c>
      <c r="S628" s="19" t="s">
        <v>914</v>
      </c>
      <c r="T628" s="28" t="s">
        <v>3672</v>
      </c>
      <c r="U628" s="17">
        <v>4</v>
      </c>
      <c r="V628" s="20" t="s">
        <v>609</v>
      </c>
      <c r="W628" s="18" t="s">
        <v>2891</v>
      </c>
      <c r="X628" s="18" t="s">
        <v>655</v>
      </c>
      <c r="Y628" s="29" t="s">
        <v>1078</v>
      </c>
      <c r="Z628" s="61"/>
    </row>
    <row r="629" spans="1:26" s="161" customFormat="1" ht="19.5" customHeight="1" x14ac:dyDescent="0.25">
      <c r="A629" s="50" t="s">
        <v>39</v>
      </c>
      <c r="B629" s="27">
        <v>2</v>
      </c>
      <c r="C629" s="27">
        <v>8</v>
      </c>
      <c r="D629" s="27">
        <v>0</v>
      </c>
      <c r="E629" s="27">
        <v>2</v>
      </c>
      <c r="F629" s="27">
        <v>4</v>
      </c>
      <c r="G629" s="27">
        <v>0</v>
      </c>
      <c r="H629" s="27">
        <v>5</v>
      </c>
      <c r="I629" s="27">
        <v>5</v>
      </c>
      <c r="J629" s="27">
        <v>3</v>
      </c>
      <c r="K629" s="27">
        <v>4</v>
      </c>
      <c r="L629" s="92">
        <v>2</v>
      </c>
      <c r="M629" s="92">
        <f t="shared" si="18"/>
        <v>35</v>
      </c>
      <c r="N629" s="27">
        <v>10</v>
      </c>
      <c r="O629" s="185">
        <f t="shared" si="19"/>
        <v>0.72916666666666663</v>
      </c>
      <c r="P629" s="55" t="s">
        <v>445</v>
      </c>
      <c r="Q629" s="19" t="s">
        <v>5872</v>
      </c>
      <c r="R629" s="41" t="s">
        <v>3975</v>
      </c>
      <c r="S629" s="19" t="s">
        <v>643</v>
      </c>
      <c r="T629" s="28" t="s">
        <v>8947</v>
      </c>
      <c r="U629" s="17">
        <v>4</v>
      </c>
      <c r="V629" s="20" t="s">
        <v>645</v>
      </c>
      <c r="W629" s="18" t="s">
        <v>5851</v>
      </c>
      <c r="X629" s="18" t="s">
        <v>1183</v>
      </c>
      <c r="Y629" s="29" t="s">
        <v>1348</v>
      </c>
      <c r="Z629" s="61"/>
    </row>
    <row r="630" spans="1:26" s="161" customFormat="1" ht="19.5" customHeight="1" x14ac:dyDescent="0.25">
      <c r="A630" s="50" t="s">
        <v>418</v>
      </c>
      <c r="B630" s="27">
        <v>2</v>
      </c>
      <c r="C630" s="27">
        <v>10</v>
      </c>
      <c r="D630" s="27">
        <v>2</v>
      </c>
      <c r="E630" s="27">
        <v>4</v>
      </c>
      <c r="F630" s="27">
        <v>2</v>
      </c>
      <c r="G630" s="27">
        <v>2</v>
      </c>
      <c r="H630" s="27">
        <v>5</v>
      </c>
      <c r="I630" s="27">
        <v>5</v>
      </c>
      <c r="J630" s="27">
        <v>1</v>
      </c>
      <c r="K630" s="27">
        <v>0</v>
      </c>
      <c r="L630" s="92">
        <v>2</v>
      </c>
      <c r="M630" s="92">
        <f t="shared" si="18"/>
        <v>35</v>
      </c>
      <c r="N630" s="27">
        <v>5</v>
      </c>
      <c r="O630" s="185">
        <f t="shared" si="19"/>
        <v>0.72916666666666663</v>
      </c>
      <c r="P630" s="55" t="s">
        <v>445</v>
      </c>
      <c r="Q630" s="19" t="s">
        <v>4173</v>
      </c>
      <c r="R630" s="41" t="s">
        <v>520</v>
      </c>
      <c r="S630" s="19" t="s">
        <v>1126</v>
      </c>
      <c r="T630" s="28" t="s">
        <v>8132</v>
      </c>
      <c r="U630" s="17">
        <v>4</v>
      </c>
      <c r="V630" s="20" t="s">
        <v>682</v>
      </c>
      <c r="W630" s="18" t="s">
        <v>4164</v>
      </c>
      <c r="X630" s="18" t="s">
        <v>916</v>
      </c>
      <c r="Y630" s="29" t="s">
        <v>452</v>
      </c>
      <c r="Z630" s="61"/>
    </row>
    <row r="631" spans="1:26" s="161" customFormat="1" ht="19.5" customHeight="1" x14ac:dyDescent="0.25">
      <c r="A631" s="50" t="s">
        <v>47</v>
      </c>
      <c r="B631" s="27">
        <v>2</v>
      </c>
      <c r="C631" s="27">
        <v>9</v>
      </c>
      <c r="D631" s="27">
        <v>1</v>
      </c>
      <c r="E631" s="27">
        <v>0</v>
      </c>
      <c r="F631" s="27">
        <v>4</v>
      </c>
      <c r="G631" s="27">
        <v>2</v>
      </c>
      <c r="H631" s="27">
        <v>5</v>
      </c>
      <c r="I631" s="27">
        <v>5</v>
      </c>
      <c r="J631" s="27">
        <v>3</v>
      </c>
      <c r="K631" s="27">
        <v>4</v>
      </c>
      <c r="L631" s="92">
        <v>0</v>
      </c>
      <c r="M631" s="92">
        <f t="shared" si="18"/>
        <v>35</v>
      </c>
      <c r="N631" s="27">
        <v>12</v>
      </c>
      <c r="O631" s="185">
        <f t="shared" si="19"/>
        <v>0.72916666666666663</v>
      </c>
      <c r="P631" s="55" t="s">
        <v>446</v>
      </c>
      <c r="Q631" s="19" t="s">
        <v>7595</v>
      </c>
      <c r="R631" s="41" t="s">
        <v>603</v>
      </c>
      <c r="S631" s="19" t="s">
        <v>474</v>
      </c>
      <c r="T631" s="28" t="s">
        <v>7569</v>
      </c>
      <c r="U631" s="17">
        <v>4</v>
      </c>
      <c r="V631" s="20" t="s">
        <v>609</v>
      </c>
      <c r="W631" s="18" t="s">
        <v>1513</v>
      </c>
      <c r="X631" s="18" t="s">
        <v>855</v>
      </c>
      <c r="Y631" s="29" t="s">
        <v>1078</v>
      </c>
      <c r="Z631" s="61"/>
    </row>
    <row r="632" spans="1:26" s="161" customFormat="1" ht="19.5" customHeight="1" x14ac:dyDescent="0.25">
      <c r="A632" s="50" t="s">
        <v>28</v>
      </c>
      <c r="B632" s="27">
        <v>2</v>
      </c>
      <c r="C632" s="27">
        <v>8</v>
      </c>
      <c r="D632" s="27">
        <v>2</v>
      </c>
      <c r="E632" s="27">
        <v>5</v>
      </c>
      <c r="F632" s="27">
        <v>3</v>
      </c>
      <c r="G632" s="27">
        <v>2</v>
      </c>
      <c r="H632" s="27">
        <v>5</v>
      </c>
      <c r="I632" s="27">
        <v>5</v>
      </c>
      <c r="J632" s="27">
        <v>1</v>
      </c>
      <c r="K632" s="27">
        <v>2</v>
      </c>
      <c r="L632" s="92">
        <v>0</v>
      </c>
      <c r="M632" s="92">
        <f t="shared" si="18"/>
        <v>35</v>
      </c>
      <c r="N632" s="27">
        <v>14</v>
      </c>
      <c r="O632" s="185">
        <f t="shared" si="19"/>
        <v>0.72916666666666663</v>
      </c>
      <c r="P632" s="55" t="s">
        <v>446</v>
      </c>
      <c r="Q632" s="19" t="s">
        <v>6560</v>
      </c>
      <c r="R632" s="41" t="s">
        <v>6561</v>
      </c>
      <c r="S632" s="19" t="s">
        <v>6562</v>
      </c>
      <c r="T632" s="28" t="s">
        <v>6527</v>
      </c>
      <c r="U632" s="17">
        <v>4</v>
      </c>
      <c r="V632" s="20" t="s">
        <v>519</v>
      </c>
      <c r="W632" s="18" t="s">
        <v>6542</v>
      </c>
      <c r="X632" s="18" t="s">
        <v>1403</v>
      </c>
      <c r="Y632" s="29" t="s">
        <v>569</v>
      </c>
      <c r="Z632" s="61"/>
    </row>
    <row r="633" spans="1:26" s="161" customFormat="1" ht="19.5" customHeight="1" x14ac:dyDescent="0.25">
      <c r="A633" s="50" t="s">
        <v>48</v>
      </c>
      <c r="B633" s="27">
        <v>2</v>
      </c>
      <c r="C633" s="27">
        <v>8</v>
      </c>
      <c r="D633" s="27">
        <v>0</v>
      </c>
      <c r="E633" s="27">
        <v>4</v>
      </c>
      <c r="F633" s="27">
        <v>3</v>
      </c>
      <c r="G633" s="27">
        <v>2</v>
      </c>
      <c r="H633" s="27">
        <v>5</v>
      </c>
      <c r="I633" s="27">
        <v>5</v>
      </c>
      <c r="J633" s="27">
        <v>0</v>
      </c>
      <c r="K633" s="27">
        <v>6</v>
      </c>
      <c r="L633" s="92">
        <v>0</v>
      </c>
      <c r="M633" s="92">
        <f t="shared" si="18"/>
        <v>35</v>
      </c>
      <c r="N633" s="27">
        <v>8</v>
      </c>
      <c r="O633" s="185">
        <f t="shared" si="19"/>
        <v>0.72916666666666663</v>
      </c>
      <c r="P633" s="55" t="s">
        <v>445</v>
      </c>
      <c r="Q633" s="19" t="s">
        <v>6935</v>
      </c>
      <c r="R633" s="41" t="s">
        <v>967</v>
      </c>
      <c r="S633" s="19" t="s">
        <v>479</v>
      </c>
      <c r="T633" s="28" t="s">
        <v>3671</v>
      </c>
      <c r="U633" s="17">
        <v>4</v>
      </c>
      <c r="V633" s="20" t="s">
        <v>593</v>
      </c>
      <c r="W633" s="18" t="s">
        <v>6931</v>
      </c>
      <c r="X633" s="18" t="s">
        <v>1224</v>
      </c>
      <c r="Y633" s="29" t="s">
        <v>1016</v>
      </c>
      <c r="Z633" s="61"/>
    </row>
    <row r="634" spans="1:26" s="161" customFormat="1" ht="19.5" customHeight="1" x14ac:dyDescent="0.25">
      <c r="A634" s="50" t="s">
        <v>421</v>
      </c>
      <c r="B634" s="27">
        <v>2</v>
      </c>
      <c r="C634" s="27">
        <v>10</v>
      </c>
      <c r="D634" s="27">
        <v>0</v>
      </c>
      <c r="E634" s="27">
        <v>1</v>
      </c>
      <c r="F634" s="27">
        <v>3</v>
      </c>
      <c r="G634" s="27">
        <v>2</v>
      </c>
      <c r="H634" s="27">
        <v>5</v>
      </c>
      <c r="I634" s="27">
        <v>5</v>
      </c>
      <c r="J634" s="27">
        <v>3</v>
      </c>
      <c r="K634" s="27">
        <v>4</v>
      </c>
      <c r="L634" s="92">
        <v>0</v>
      </c>
      <c r="M634" s="92">
        <f t="shared" si="18"/>
        <v>35</v>
      </c>
      <c r="N634" s="27">
        <v>11</v>
      </c>
      <c r="O634" s="185">
        <f t="shared" si="19"/>
        <v>0.72916666666666663</v>
      </c>
      <c r="P634" s="55" t="s">
        <v>446</v>
      </c>
      <c r="Q634" s="19" t="s">
        <v>3700</v>
      </c>
      <c r="R634" s="41" t="s">
        <v>478</v>
      </c>
      <c r="S634" s="19" t="s">
        <v>616</v>
      </c>
      <c r="T634" s="28" t="s">
        <v>3118</v>
      </c>
      <c r="U634" s="17">
        <v>4</v>
      </c>
      <c r="V634" s="20" t="s">
        <v>519</v>
      </c>
      <c r="W634" s="18" t="s">
        <v>1973</v>
      </c>
      <c r="X634" s="18" t="s">
        <v>771</v>
      </c>
      <c r="Y634" s="29" t="s">
        <v>489</v>
      </c>
      <c r="Z634" s="61"/>
    </row>
    <row r="635" spans="1:26" s="161" customFormat="1" ht="19.5" customHeight="1" x14ac:dyDescent="0.25">
      <c r="A635" s="50" t="s">
        <v>30</v>
      </c>
      <c r="B635" s="27">
        <v>2</v>
      </c>
      <c r="C635" s="27">
        <v>9</v>
      </c>
      <c r="D635" s="27">
        <v>1</v>
      </c>
      <c r="E635" s="27">
        <v>1</v>
      </c>
      <c r="F635" s="27">
        <v>4</v>
      </c>
      <c r="G635" s="27">
        <v>2</v>
      </c>
      <c r="H635" s="27">
        <v>5</v>
      </c>
      <c r="I635" s="27">
        <v>5</v>
      </c>
      <c r="J635" s="27">
        <v>0</v>
      </c>
      <c r="K635" s="27">
        <v>4</v>
      </c>
      <c r="L635" s="92">
        <v>2</v>
      </c>
      <c r="M635" s="92">
        <f t="shared" si="18"/>
        <v>35</v>
      </c>
      <c r="N635" s="27">
        <v>9</v>
      </c>
      <c r="O635" s="185">
        <f t="shared" si="19"/>
        <v>0.72916666666666663</v>
      </c>
      <c r="P635" s="55" t="s">
        <v>446</v>
      </c>
      <c r="Q635" s="19" t="s">
        <v>3874</v>
      </c>
      <c r="R635" s="41" t="s">
        <v>607</v>
      </c>
      <c r="S635" s="19" t="str">
        <f>$S$9</f>
        <v>Олегович</v>
      </c>
      <c r="T635" s="28" t="s">
        <v>3853</v>
      </c>
      <c r="U635" s="17">
        <v>4</v>
      </c>
      <c r="V635" s="20" t="s">
        <v>609</v>
      </c>
      <c r="W635" s="18" t="s">
        <v>3866</v>
      </c>
      <c r="X635" s="18" t="s">
        <v>448</v>
      </c>
      <c r="Y635" s="29" t="s">
        <v>494</v>
      </c>
      <c r="Z635" s="61"/>
    </row>
    <row r="636" spans="1:26" s="161" customFormat="1" ht="19.5" customHeight="1" x14ac:dyDescent="0.25">
      <c r="A636" s="50" t="s">
        <v>25</v>
      </c>
      <c r="B636" s="27">
        <v>2</v>
      </c>
      <c r="C636" s="27">
        <v>8</v>
      </c>
      <c r="D636" s="27">
        <v>1</v>
      </c>
      <c r="E636" s="27">
        <v>4</v>
      </c>
      <c r="F636" s="27">
        <v>4</v>
      </c>
      <c r="G636" s="27">
        <v>2</v>
      </c>
      <c r="H636" s="27">
        <v>5</v>
      </c>
      <c r="I636" s="27">
        <v>5</v>
      </c>
      <c r="J636" s="27">
        <v>2</v>
      </c>
      <c r="K636" s="27">
        <v>2</v>
      </c>
      <c r="L636" s="92">
        <v>0</v>
      </c>
      <c r="M636" s="92">
        <f t="shared" si="18"/>
        <v>35</v>
      </c>
      <c r="N636" s="27">
        <v>11</v>
      </c>
      <c r="O636" s="185">
        <f t="shared" si="19"/>
        <v>0.72916666666666663</v>
      </c>
      <c r="P636" s="55" t="s">
        <v>446</v>
      </c>
      <c r="Q636" s="93" t="s">
        <v>8197</v>
      </c>
      <c r="R636" s="94" t="s">
        <v>655</v>
      </c>
      <c r="S636" s="93" t="s">
        <v>616</v>
      </c>
      <c r="T636" s="28" t="s">
        <v>8181</v>
      </c>
      <c r="U636" s="17">
        <v>4</v>
      </c>
      <c r="V636" s="20" t="s">
        <v>8184</v>
      </c>
      <c r="W636" s="95" t="s">
        <v>8185</v>
      </c>
      <c r="X636" s="95" t="s">
        <v>448</v>
      </c>
      <c r="Y636" s="96" t="s">
        <v>710</v>
      </c>
      <c r="Z636" s="61"/>
    </row>
    <row r="637" spans="1:26" s="161" customFormat="1" ht="19.5" customHeight="1" x14ac:dyDescent="0.25">
      <c r="A637" s="50" t="s">
        <v>48</v>
      </c>
      <c r="B637" s="27">
        <v>2</v>
      </c>
      <c r="C637" s="27">
        <v>9</v>
      </c>
      <c r="D637" s="27">
        <v>2</v>
      </c>
      <c r="E637" s="27">
        <v>0</v>
      </c>
      <c r="F637" s="27">
        <v>1</v>
      </c>
      <c r="G637" s="27">
        <v>2</v>
      </c>
      <c r="H637" s="27">
        <v>5</v>
      </c>
      <c r="I637" s="27">
        <v>5</v>
      </c>
      <c r="J637" s="27">
        <v>1</v>
      </c>
      <c r="K637" s="27">
        <v>6</v>
      </c>
      <c r="L637" s="92">
        <v>2</v>
      </c>
      <c r="M637" s="92">
        <f t="shared" si="18"/>
        <v>35</v>
      </c>
      <c r="N637" s="27">
        <v>11</v>
      </c>
      <c r="O637" s="185">
        <f t="shared" si="19"/>
        <v>0.72916666666666663</v>
      </c>
      <c r="P637" s="55" t="s">
        <v>446</v>
      </c>
      <c r="Q637" s="19" t="s">
        <v>3701</v>
      </c>
      <c r="R637" s="41" t="s">
        <v>1003</v>
      </c>
      <c r="S637" s="19" t="s">
        <v>469</v>
      </c>
      <c r="T637" s="28" t="s">
        <v>3118</v>
      </c>
      <c r="U637" s="17">
        <v>4</v>
      </c>
      <c r="V637" s="20" t="s">
        <v>682</v>
      </c>
      <c r="W637" s="18" t="s">
        <v>3676</v>
      </c>
      <c r="X637" s="18" t="s">
        <v>651</v>
      </c>
      <c r="Y637" s="29" t="s">
        <v>1126</v>
      </c>
      <c r="Z637" s="61"/>
    </row>
    <row r="638" spans="1:26" s="161" customFormat="1" ht="19.5" customHeight="1" x14ac:dyDescent="0.25">
      <c r="A638" s="50" t="s">
        <v>23</v>
      </c>
      <c r="B638" s="27">
        <v>2</v>
      </c>
      <c r="C638" s="27">
        <v>9</v>
      </c>
      <c r="D638" s="27">
        <v>2</v>
      </c>
      <c r="E638" s="27">
        <v>6</v>
      </c>
      <c r="F638" s="27">
        <v>2</v>
      </c>
      <c r="G638" s="27">
        <v>2</v>
      </c>
      <c r="H638" s="27">
        <v>5</v>
      </c>
      <c r="I638" s="27">
        <v>0</v>
      </c>
      <c r="J638" s="27">
        <v>1</v>
      </c>
      <c r="K638" s="27">
        <v>6</v>
      </c>
      <c r="L638" s="92">
        <v>0</v>
      </c>
      <c r="M638" s="92">
        <f t="shared" si="18"/>
        <v>35</v>
      </c>
      <c r="N638" s="27">
        <v>5</v>
      </c>
      <c r="O638" s="185">
        <f t="shared" si="19"/>
        <v>0.72916666666666663</v>
      </c>
      <c r="P638" s="55" t="s">
        <v>445</v>
      </c>
      <c r="Q638" s="100" t="s">
        <v>6869</v>
      </c>
      <c r="R638" s="41" t="s">
        <v>3637</v>
      </c>
      <c r="S638" s="19" t="s">
        <v>540</v>
      </c>
      <c r="T638" s="28" t="s">
        <v>6863</v>
      </c>
      <c r="U638" s="17">
        <v>4</v>
      </c>
      <c r="V638" s="20" t="s">
        <v>682</v>
      </c>
      <c r="W638" s="18" t="s">
        <v>6864</v>
      </c>
      <c r="X638" s="18" t="s">
        <v>855</v>
      </c>
      <c r="Y638" s="29" t="s">
        <v>6865</v>
      </c>
      <c r="Z638" s="61"/>
    </row>
    <row r="639" spans="1:26" s="161" customFormat="1" ht="19.5" customHeight="1" x14ac:dyDescent="0.25">
      <c r="A639" s="50" t="s">
        <v>22</v>
      </c>
      <c r="B639" s="27">
        <v>2</v>
      </c>
      <c r="C639" s="27">
        <v>10</v>
      </c>
      <c r="D639" s="27">
        <v>2</v>
      </c>
      <c r="E639" s="27">
        <v>4</v>
      </c>
      <c r="F639" s="27">
        <v>2</v>
      </c>
      <c r="G639" s="27">
        <v>0</v>
      </c>
      <c r="H639" s="27">
        <v>5</v>
      </c>
      <c r="I639" s="27">
        <v>5</v>
      </c>
      <c r="J639" s="27">
        <v>1</v>
      </c>
      <c r="K639" s="27">
        <v>4</v>
      </c>
      <c r="L639" s="92">
        <v>0</v>
      </c>
      <c r="M639" s="92">
        <f t="shared" si="18"/>
        <v>35</v>
      </c>
      <c r="N639" s="27">
        <v>7</v>
      </c>
      <c r="O639" s="185">
        <f t="shared" si="19"/>
        <v>0.72916666666666663</v>
      </c>
      <c r="P639" s="55" t="s">
        <v>445</v>
      </c>
      <c r="Q639" s="19" t="s">
        <v>4846</v>
      </c>
      <c r="R639" s="41" t="s">
        <v>622</v>
      </c>
      <c r="S639" s="19" t="s">
        <v>494</v>
      </c>
      <c r="T639" s="28" t="s">
        <v>3662</v>
      </c>
      <c r="U639" s="17">
        <v>4</v>
      </c>
      <c r="V639" s="20" t="s">
        <v>682</v>
      </c>
      <c r="W639" s="18" t="s">
        <v>2439</v>
      </c>
      <c r="X639" s="18" t="s">
        <v>1377</v>
      </c>
      <c r="Y639" s="29" t="s">
        <v>2269</v>
      </c>
      <c r="Z639" s="61"/>
    </row>
    <row r="640" spans="1:26" s="161" customFormat="1" ht="19.5" customHeight="1" x14ac:dyDescent="0.25">
      <c r="A640" s="50" t="s">
        <v>415</v>
      </c>
      <c r="B640" s="27">
        <v>2</v>
      </c>
      <c r="C640" s="27">
        <v>9</v>
      </c>
      <c r="D640" s="27">
        <v>0</v>
      </c>
      <c r="E640" s="27">
        <v>3</v>
      </c>
      <c r="F640" s="27">
        <v>3</v>
      </c>
      <c r="G640" s="27">
        <v>2</v>
      </c>
      <c r="H640" s="27">
        <v>5</v>
      </c>
      <c r="I640" s="27">
        <v>0</v>
      </c>
      <c r="J640" s="27">
        <v>3</v>
      </c>
      <c r="K640" s="27">
        <v>6</v>
      </c>
      <c r="L640" s="92">
        <v>2</v>
      </c>
      <c r="M640" s="92">
        <f t="shared" si="18"/>
        <v>35</v>
      </c>
      <c r="N640" s="27">
        <v>9</v>
      </c>
      <c r="O640" s="185">
        <f t="shared" si="19"/>
        <v>0.72916666666666663</v>
      </c>
      <c r="P640" s="55" t="s">
        <v>445</v>
      </c>
      <c r="Q640" s="19" t="s">
        <v>3548</v>
      </c>
      <c r="R640" s="41" t="s">
        <v>481</v>
      </c>
      <c r="S640" s="19" t="s">
        <v>1125</v>
      </c>
      <c r="T640" s="28" t="s">
        <v>3668</v>
      </c>
      <c r="U640" s="17">
        <v>4</v>
      </c>
      <c r="V640" s="20" t="s">
        <v>519</v>
      </c>
      <c r="W640" s="18" t="s">
        <v>1258</v>
      </c>
      <c r="X640" s="18" t="s">
        <v>651</v>
      </c>
      <c r="Y640" s="29" t="s">
        <v>486</v>
      </c>
      <c r="Z640" s="61"/>
    </row>
    <row r="641" spans="1:267" s="161" customFormat="1" ht="19.5" customHeight="1" x14ac:dyDescent="0.25">
      <c r="A641" s="50" t="s">
        <v>393</v>
      </c>
      <c r="B641" s="27">
        <v>2</v>
      </c>
      <c r="C641" s="27">
        <v>10</v>
      </c>
      <c r="D641" s="27">
        <v>0</v>
      </c>
      <c r="E641" s="27">
        <v>3</v>
      </c>
      <c r="F641" s="27">
        <v>4</v>
      </c>
      <c r="G641" s="27">
        <v>2</v>
      </c>
      <c r="H641" s="27">
        <v>2</v>
      </c>
      <c r="I641" s="27">
        <v>5</v>
      </c>
      <c r="J641" s="27">
        <v>1</v>
      </c>
      <c r="K641" s="27">
        <v>6</v>
      </c>
      <c r="L641" s="92">
        <v>0</v>
      </c>
      <c r="M641" s="92">
        <f t="shared" si="18"/>
        <v>35</v>
      </c>
      <c r="N641" s="27">
        <v>11</v>
      </c>
      <c r="O641" s="185">
        <f t="shared" si="19"/>
        <v>0.72916666666666663</v>
      </c>
      <c r="P641" s="55" t="s">
        <v>446</v>
      </c>
      <c r="Q641" s="19" t="s">
        <v>3153</v>
      </c>
      <c r="R641" s="41" t="s">
        <v>1956</v>
      </c>
      <c r="S641" s="19" t="s">
        <v>523</v>
      </c>
      <c r="T641" s="28" t="s">
        <v>3122</v>
      </c>
      <c r="U641" s="17">
        <v>4</v>
      </c>
      <c r="V641" s="20" t="s">
        <v>637</v>
      </c>
      <c r="W641" s="18" t="s">
        <v>683</v>
      </c>
      <c r="X641" s="18" t="s">
        <v>468</v>
      </c>
      <c r="Y641" s="29" t="s">
        <v>463</v>
      </c>
      <c r="Z641" s="61"/>
    </row>
    <row r="642" spans="1:267" s="161" customFormat="1" ht="19.5" customHeight="1" x14ac:dyDescent="0.25">
      <c r="A642" s="50" t="s">
        <v>21</v>
      </c>
      <c r="B642" s="27">
        <v>2</v>
      </c>
      <c r="C642" s="27">
        <v>10</v>
      </c>
      <c r="D642" s="27">
        <v>2</v>
      </c>
      <c r="E642" s="27">
        <v>2</v>
      </c>
      <c r="F642" s="27">
        <v>4</v>
      </c>
      <c r="G642" s="27">
        <v>0</v>
      </c>
      <c r="H642" s="27">
        <v>2</v>
      </c>
      <c r="I642" s="27">
        <v>5</v>
      </c>
      <c r="J642" s="27">
        <v>2</v>
      </c>
      <c r="K642" s="27">
        <v>6</v>
      </c>
      <c r="L642" s="92">
        <v>0</v>
      </c>
      <c r="M642" s="92">
        <f t="shared" si="18"/>
        <v>35</v>
      </c>
      <c r="N642" s="27">
        <v>8</v>
      </c>
      <c r="O642" s="185">
        <f t="shared" si="19"/>
        <v>0.72916666666666663</v>
      </c>
      <c r="P642" s="55" t="s">
        <v>446</v>
      </c>
      <c r="Q642" s="19" t="s">
        <v>3067</v>
      </c>
      <c r="R642" s="41" t="s">
        <v>535</v>
      </c>
      <c r="S642" s="19" t="s">
        <v>507</v>
      </c>
      <c r="T642" s="28" t="s">
        <v>3056</v>
      </c>
      <c r="U642" s="17">
        <v>4</v>
      </c>
      <c r="V642" s="20" t="s">
        <v>682</v>
      </c>
      <c r="W642" s="18" t="s">
        <v>3057</v>
      </c>
      <c r="X642" s="18" t="s">
        <v>1208</v>
      </c>
      <c r="Y642" s="29" t="s">
        <v>452</v>
      </c>
      <c r="Z642" s="61"/>
    </row>
    <row r="643" spans="1:267" s="161" customFormat="1" ht="19.5" customHeight="1" x14ac:dyDescent="0.25">
      <c r="A643" s="50" t="s">
        <v>18</v>
      </c>
      <c r="B643" s="27">
        <v>2</v>
      </c>
      <c r="C643" s="27">
        <v>10</v>
      </c>
      <c r="D643" s="27">
        <v>1</v>
      </c>
      <c r="E643" s="27">
        <v>4</v>
      </c>
      <c r="F643" s="27">
        <v>4</v>
      </c>
      <c r="G643" s="27">
        <v>0</v>
      </c>
      <c r="H643" s="27">
        <v>5</v>
      </c>
      <c r="I643" s="27">
        <v>5</v>
      </c>
      <c r="J643" s="27">
        <v>0</v>
      </c>
      <c r="K643" s="27">
        <v>4</v>
      </c>
      <c r="L643" s="92">
        <v>0</v>
      </c>
      <c r="M643" s="92">
        <f t="shared" si="18"/>
        <v>35</v>
      </c>
      <c r="N643" s="27">
        <v>2</v>
      </c>
      <c r="O643" s="185">
        <f t="shared" si="19"/>
        <v>0.72916666666666663</v>
      </c>
      <c r="P643" s="55" t="s">
        <v>445</v>
      </c>
      <c r="Q643" s="19" t="s">
        <v>4079</v>
      </c>
      <c r="R643" s="41" t="s">
        <v>1868</v>
      </c>
      <c r="S643" s="19" t="s">
        <v>492</v>
      </c>
      <c r="T643" s="52" t="s">
        <v>3119</v>
      </c>
      <c r="U643" s="17">
        <v>4</v>
      </c>
      <c r="V643" s="20" t="s">
        <v>682</v>
      </c>
      <c r="W643" s="18" t="s">
        <v>4080</v>
      </c>
      <c r="X643" s="18" t="s">
        <v>451</v>
      </c>
      <c r="Y643" s="29" t="s">
        <v>469</v>
      </c>
      <c r="Z643" s="61"/>
    </row>
    <row r="644" spans="1:267" s="161" customFormat="1" ht="19.5" customHeight="1" x14ac:dyDescent="0.25">
      <c r="A644" s="50" t="s">
        <v>45</v>
      </c>
      <c r="B644" s="27">
        <v>1</v>
      </c>
      <c r="C644" s="27">
        <v>10</v>
      </c>
      <c r="D644" s="27">
        <v>2</v>
      </c>
      <c r="E644" s="27">
        <v>6</v>
      </c>
      <c r="F644" s="27">
        <v>0</v>
      </c>
      <c r="G644" s="27">
        <v>2</v>
      </c>
      <c r="H644" s="27">
        <v>5</v>
      </c>
      <c r="I644" s="27">
        <v>5</v>
      </c>
      <c r="J644" s="27">
        <v>4</v>
      </c>
      <c r="K644" s="27">
        <v>0</v>
      </c>
      <c r="L644" s="92">
        <v>0</v>
      </c>
      <c r="M644" s="92">
        <f t="shared" si="18"/>
        <v>35</v>
      </c>
      <c r="N644" s="27">
        <v>12</v>
      </c>
      <c r="O644" s="185">
        <f t="shared" si="19"/>
        <v>0.72916666666666663</v>
      </c>
      <c r="P644" s="55" t="s">
        <v>446</v>
      </c>
      <c r="Q644" s="19" t="s">
        <v>3060</v>
      </c>
      <c r="R644" s="41" t="s">
        <v>607</v>
      </c>
      <c r="S644" s="19" t="s">
        <v>599</v>
      </c>
      <c r="T644" s="28" t="s">
        <v>7569</v>
      </c>
      <c r="U644" s="17">
        <v>4</v>
      </c>
      <c r="V644" s="20" t="s">
        <v>682</v>
      </c>
      <c r="W644" s="18" t="s">
        <v>7577</v>
      </c>
      <c r="X644" s="18" t="s">
        <v>916</v>
      </c>
      <c r="Y644" s="29" t="s">
        <v>7578</v>
      </c>
      <c r="Z644" s="61"/>
    </row>
    <row r="645" spans="1:267" s="161" customFormat="1" ht="19.5" customHeight="1" x14ac:dyDescent="0.25">
      <c r="A645" s="50" t="s">
        <v>28</v>
      </c>
      <c r="B645" s="27">
        <v>1</v>
      </c>
      <c r="C645" s="27">
        <v>9</v>
      </c>
      <c r="D645" s="27">
        <v>1</v>
      </c>
      <c r="E645" s="27">
        <v>5</v>
      </c>
      <c r="F645" s="27">
        <v>2</v>
      </c>
      <c r="G645" s="27">
        <v>0</v>
      </c>
      <c r="H645" s="27">
        <v>5</v>
      </c>
      <c r="I645" s="27">
        <v>5</v>
      </c>
      <c r="J645" s="27">
        <v>1</v>
      </c>
      <c r="K645" s="27">
        <v>4</v>
      </c>
      <c r="L645" s="92">
        <v>2</v>
      </c>
      <c r="M645" s="92">
        <f t="shared" si="18"/>
        <v>35</v>
      </c>
      <c r="N645" s="27">
        <v>3</v>
      </c>
      <c r="O645" s="185">
        <f t="shared" si="19"/>
        <v>0.72916666666666663</v>
      </c>
      <c r="P645" s="55" t="s">
        <v>445</v>
      </c>
      <c r="Q645" s="19" t="s">
        <v>2772</v>
      </c>
      <c r="R645" s="41" t="s">
        <v>564</v>
      </c>
      <c r="S645" s="19" t="s">
        <v>507</v>
      </c>
      <c r="T645" s="28" t="s">
        <v>2769</v>
      </c>
      <c r="U645" s="17">
        <v>4</v>
      </c>
      <c r="V645" s="20" t="s">
        <v>682</v>
      </c>
      <c r="W645" s="18" t="s">
        <v>2771</v>
      </c>
      <c r="X645" s="18" t="s">
        <v>916</v>
      </c>
      <c r="Y645" s="29" t="s">
        <v>636</v>
      </c>
      <c r="Z645" s="61"/>
    </row>
    <row r="646" spans="1:267" s="161" customFormat="1" ht="19.5" customHeight="1" x14ac:dyDescent="0.25">
      <c r="A646" s="50" t="s">
        <v>50</v>
      </c>
      <c r="B646" s="27">
        <v>2</v>
      </c>
      <c r="C646" s="27">
        <v>7</v>
      </c>
      <c r="D646" s="27">
        <v>0</v>
      </c>
      <c r="E646" s="27">
        <v>6</v>
      </c>
      <c r="F646" s="27">
        <v>3</v>
      </c>
      <c r="G646" s="27">
        <v>2</v>
      </c>
      <c r="H646" s="27">
        <v>3</v>
      </c>
      <c r="I646" s="27">
        <v>5</v>
      </c>
      <c r="J646" s="27">
        <v>3</v>
      </c>
      <c r="K646" s="27">
        <v>2</v>
      </c>
      <c r="L646" s="92">
        <v>2</v>
      </c>
      <c r="M646" s="92">
        <f t="shared" si="18"/>
        <v>35</v>
      </c>
      <c r="N646" s="27">
        <v>12</v>
      </c>
      <c r="O646" s="185">
        <f t="shared" si="19"/>
        <v>0.72916666666666663</v>
      </c>
      <c r="P646" s="55" t="s">
        <v>446</v>
      </c>
      <c r="Q646" s="19" t="s">
        <v>7598</v>
      </c>
      <c r="R646" s="41" t="s">
        <v>684</v>
      </c>
      <c r="S646" s="19" t="s">
        <v>494</v>
      </c>
      <c r="T646" s="28" t="s">
        <v>7569</v>
      </c>
      <c r="U646" s="17">
        <v>4</v>
      </c>
      <c r="V646" s="20" t="s">
        <v>645</v>
      </c>
      <c r="W646" s="18" t="s">
        <v>3241</v>
      </c>
      <c r="X646" s="18" t="s">
        <v>518</v>
      </c>
      <c r="Y646" s="29" t="s">
        <v>486</v>
      </c>
      <c r="Z646" s="61"/>
    </row>
    <row r="647" spans="1:267" s="161" customFormat="1" ht="19.5" customHeight="1" x14ac:dyDescent="0.25">
      <c r="A647" s="50" t="s">
        <v>30</v>
      </c>
      <c r="B647" s="27">
        <v>2</v>
      </c>
      <c r="C647" s="27">
        <v>10</v>
      </c>
      <c r="D647" s="27">
        <v>2</v>
      </c>
      <c r="E647" s="27">
        <v>3</v>
      </c>
      <c r="F647" s="27">
        <v>4</v>
      </c>
      <c r="G647" s="27">
        <v>0</v>
      </c>
      <c r="H647" s="27">
        <v>5</v>
      </c>
      <c r="I647" s="27">
        <v>5</v>
      </c>
      <c r="J647" s="27">
        <v>2</v>
      </c>
      <c r="K647" s="27">
        <v>0</v>
      </c>
      <c r="L647" s="92">
        <v>2</v>
      </c>
      <c r="M647" s="92">
        <f t="shared" ref="M647:M710" si="20">SUM(B647:L647)</f>
        <v>35</v>
      </c>
      <c r="N647" s="27">
        <v>14</v>
      </c>
      <c r="O647" s="185">
        <f t="shared" ref="O647:O710" si="21">M647/48</f>
        <v>0.72916666666666663</v>
      </c>
      <c r="P647" s="55" t="s">
        <v>446</v>
      </c>
      <c r="Q647" s="19" t="s">
        <v>3394</v>
      </c>
      <c r="R647" s="41" t="s">
        <v>771</v>
      </c>
      <c r="S647" s="19" t="s">
        <v>474</v>
      </c>
      <c r="T647" s="28" t="s">
        <v>6527</v>
      </c>
      <c r="U647" s="17">
        <v>4</v>
      </c>
      <c r="V647" s="20" t="s">
        <v>682</v>
      </c>
      <c r="W647" s="18" t="s">
        <v>6552</v>
      </c>
      <c r="X647" s="18" t="s">
        <v>459</v>
      </c>
      <c r="Y647" s="29" t="s">
        <v>486</v>
      </c>
      <c r="Z647" s="61"/>
    </row>
    <row r="648" spans="1:267" s="161" customFormat="1" ht="19.5" customHeight="1" x14ac:dyDescent="0.25">
      <c r="A648" s="50" t="s">
        <v>393</v>
      </c>
      <c r="B648" s="27">
        <v>2</v>
      </c>
      <c r="C648" s="27">
        <v>8</v>
      </c>
      <c r="D648" s="27">
        <v>2</v>
      </c>
      <c r="E648" s="27">
        <v>4</v>
      </c>
      <c r="F648" s="27">
        <v>4</v>
      </c>
      <c r="G648" s="27">
        <v>2</v>
      </c>
      <c r="H648" s="27">
        <v>5</v>
      </c>
      <c r="I648" s="27">
        <v>5</v>
      </c>
      <c r="J648" s="27">
        <v>1</v>
      </c>
      <c r="K648" s="27">
        <v>2</v>
      </c>
      <c r="L648" s="92">
        <v>0</v>
      </c>
      <c r="M648" s="92">
        <f t="shared" si="20"/>
        <v>35</v>
      </c>
      <c r="N648" s="27">
        <v>11</v>
      </c>
      <c r="O648" s="185">
        <f t="shared" si="21"/>
        <v>0.72916666666666663</v>
      </c>
      <c r="P648" s="55" t="s">
        <v>446</v>
      </c>
      <c r="Q648" s="19" t="s">
        <v>3702</v>
      </c>
      <c r="R648" s="41" t="s">
        <v>625</v>
      </c>
      <c r="S648" s="19" t="s">
        <v>703</v>
      </c>
      <c r="T648" s="28" t="s">
        <v>3118</v>
      </c>
      <c r="U648" s="17">
        <v>4</v>
      </c>
      <c r="V648" s="20" t="s">
        <v>609</v>
      </c>
      <c r="W648" s="18" t="s">
        <v>3679</v>
      </c>
      <c r="X648" s="18" t="s">
        <v>771</v>
      </c>
      <c r="Y648" s="29" t="s">
        <v>486</v>
      </c>
      <c r="Z648" s="61"/>
    </row>
    <row r="649" spans="1:267" s="161" customFormat="1" ht="19.5" customHeight="1" x14ac:dyDescent="0.25">
      <c r="A649" s="50" t="s">
        <v>46</v>
      </c>
      <c r="B649" s="27">
        <v>2</v>
      </c>
      <c r="C649" s="27">
        <v>9</v>
      </c>
      <c r="D649" s="27">
        <v>1</v>
      </c>
      <c r="E649" s="27">
        <v>5</v>
      </c>
      <c r="F649" s="27">
        <v>4</v>
      </c>
      <c r="G649" s="27">
        <v>2</v>
      </c>
      <c r="H649" s="27">
        <v>5</v>
      </c>
      <c r="I649" s="27">
        <v>0</v>
      </c>
      <c r="J649" s="27">
        <v>1</v>
      </c>
      <c r="K649" s="27">
        <v>4</v>
      </c>
      <c r="L649" s="92">
        <v>2</v>
      </c>
      <c r="M649" s="92">
        <f t="shared" si="20"/>
        <v>35</v>
      </c>
      <c r="N649" s="27">
        <v>9</v>
      </c>
      <c r="O649" s="185">
        <f t="shared" si="21"/>
        <v>0.72916666666666663</v>
      </c>
      <c r="P649" s="55" t="s">
        <v>446</v>
      </c>
      <c r="Q649" s="19" t="s">
        <v>5676</v>
      </c>
      <c r="R649" s="41" t="s">
        <v>478</v>
      </c>
      <c r="S649" s="19" t="s">
        <v>486</v>
      </c>
      <c r="T649" s="28" t="s">
        <v>3665</v>
      </c>
      <c r="U649" s="17">
        <v>4</v>
      </c>
      <c r="V649" s="20" t="s">
        <v>2314</v>
      </c>
      <c r="W649" s="18" t="s">
        <v>5658</v>
      </c>
      <c r="X649" s="18" t="s">
        <v>478</v>
      </c>
      <c r="Y649" s="29" t="s">
        <v>5659</v>
      </c>
      <c r="Z649" s="61"/>
    </row>
    <row r="650" spans="1:267" s="161" customFormat="1" ht="19.5" customHeight="1" x14ac:dyDescent="0.25">
      <c r="A650" s="50" t="s">
        <v>44</v>
      </c>
      <c r="B650" s="27">
        <v>2</v>
      </c>
      <c r="C650" s="27">
        <v>10</v>
      </c>
      <c r="D650" s="27">
        <v>1</v>
      </c>
      <c r="E650" s="27">
        <v>5</v>
      </c>
      <c r="F650" s="27">
        <v>2</v>
      </c>
      <c r="G650" s="27">
        <v>2</v>
      </c>
      <c r="H650" s="27">
        <v>5</v>
      </c>
      <c r="I650" s="27">
        <v>5</v>
      </c>
      <c r="J650" s="27">
        <v>1</v>
      </c>
      <c r="K650" s="27">
        <v>0</v>
      </c>
      <c r="L650" s="92">
        <v>2</v>
      </c>
      <c r="M650" s="92">
        <f t="shared" si="20"/>
        <v>35</v>
      </c>
      <c r="N650" s="27">
        <v>8</v>
      </c>
      <c r="O650" s="185">
        <f t="shared" si="21"/>
        <v>0.72916666666666663</v>
      </c>
      <c r="P650" s="55" t="s">
        <v>445</v>
      </c>
      <c r="Q650" s="19" t="s">
        <v>4851</v>
      </c>
      <c r="R650" s="41" t="s">
        <v>763</v>
      </c>
      <c r="S650" s="19" t="s">
        <v>474</v>
      </c>
      <c r="T650" s="28" t="s">
        <v>3662</v>
      </c>
      <c r="U650" s="17">
        <v>4</v>
      </c>
      <c r="V650" s="20" t="s">
        <v>519</v>
      </c>
      <c r="W650" s="18" t="s">
        <v>4832</v>
      </c>
      <c r="X650" s="18" t="s">
        <v>916</v>
      </c>
      <c r="Y650" s="29" t="s">
        <v>636</v>
      </c>
      <c r="Z650" s="61"/>
    </row>
    <row r="651" spans="1:267" s="161" customFormat="1" ht="19.5" customHeight="1" x14ac:dyDescent="0.25">
      <c r="A651" s="50" t="s">
        <v>31</v>
      </c>
      <c r="B651" s="27">
        <v>2</v>
      </c>
      <c r="C651" s="27">
        <v>8</v>
      </c>
      <c r="D651" s="27">
        <v>2</v>
      </c>
      <c r="E651" s="27">
        <v>4</v>
      </c>
      <c r="F651" s="27">
        <v>0</v>
      </c>
      <c r="G651" s="27">
        <v>2</v>
      </c>
      <c r="H651" s="27">
        <v>5</v>
      </c>
      <c r="I651" s="27">
        <v>5</v>
      </c>
      <c r="J651" s="27">
        <v>1</v>
      </c>
      <c r="K651" s="27">
        <v>6</v>
      </c>
      <c r="L651" s="92">
        <v>0</v>
      </c>
      <c r="M651" s="92">
        <f t="shared" si="20"/>
        <v>35</v>
      </c>
      <c r="N651" s="27">
        <v>23</v>
      </c>
      <c r="O651" s="185">
        <f t="shared" si="21"/>
        <v>0.72916666666666663</v>
      </c>
      <c r="P651" s="55" t="s">
        <v>446</v>
      </c>
      <c r="Q651" s="19" t="s">
        <v>7320</v>
      </c>
      <c r="R651" s="41" t="s">
        <v>550</v>
      </c>
      <c r="S651" s="19" t="s">
        <v>7321</v>
      </c>
      <c r="T651" s="28" t="s">
        <v>7303</v>
      </c>
      <c r="U651" s="17">
        <v>4</v>
      </c>
      <c r="V651" s="20" t="s">
        <v>519</v>
      </c>
      <c r="W651" s="18" t="s">
        <v>7304</v>
      </c>
      <c r="X651" s="18" t="s">
        <v>451</v>
      </c>
      <c r="Y651" s="29" t="s">
        <v>2269</v>
      </c>
      <c r="Z651" s="61"/>
    </row>
    <row r="652" spans="1:267" s="161" customFormat="1" ht="19.5" customHeight="1" x14ac:dyDescent="0.25">
      <c r="A652" s="50" t="s">
        <v>19</v>
      </c>
      <c r="B652" s="27">
        <v>2</v>
      </c>
      <c r="C652" s="27">
        <v>5</v>
      </c>
      <c r="D652" s="27">
        <v>2</v>
      </c>
      <c r="E652" s="27">
        <v>4</v>
      </c>
      <c r="F652" s="27">
        <v>4</v>
      </c>
      <c r="G652" s="27">
        <v>2</v>
      </c>
      <c r="H652" s="27">
        <v>5</v>
      </c>
      <c r="I652" s="27">
        <v>5</v>
      </c>
      <c r="J652" s="27">
        <v>0</v>
      </c>
      <c r="K652" s="27">
        <v>6</v>
      </c>
      <c r="L652" s="92">
        <v>0</v>
      </c>
      <c r="M652" s="92">
        <f t="shared" si="20"/>
        <v>35</v>
      </c>
      <c r="N652" s="27">
        <v>2</v>
      </c>
      <c r="O652" s="185">
        <f t="shared" si="21"/>
        <v>0.72916666666666663</v>
      </c>
      <c r="P652" s="55" t="s">
        <v>445</v>
      </c>
      <c r="Q652" s="19" t="s">
        <v>4081</v>
      </c>
      <c r="R652" s="41" t="s">
        <v>488</v>
      </c>
      <c r="S652" s="19" t="s">
        <v>540</v>
      </c>
      <c r="T652" s="52" t="s">
        <v>3119</v>
      </c>
      <c r="U652" s="17">
        <v>4</v>
      </c>
      <c r="V652" s="20" t="s">
        <v>682</v>
      </c>
      <c r="W652" s="18" t="s">
        <v>4080</v>
      </c>
      <c r="X652" s="18" t="s">
        <v>451</v>
      </c>
      <c r="Y652" s="29" t="s">
        <v>469</v>
      </c>
      <c r="Z652" s="61"/>
    </row>
    <row r="653" spans="1:267" s="161" customFormat="1" ht="19.5" customHeight="1" x14ac:dyDescent="0.25">
      <c r="A653" s="50" t="s">
        <v>38</v>
      </c>
      <c r="B653" s="27">
        <v>2</v>
      </c>
      <c r="C653" s="27">
        <v>10</v>
      </c>
      <c r="D653" s="27">
        <v>2</v>
      </c>
      <c r="E653" s="27">
        <v>4</v>
      </c>
      <c r="F653" s="27">
        <v>4</v>
      </c>
      <c r="G653" s="27">
        <v>2</v>
      </c>
      <c r="H653" s="27">
        <v>5</v>
      </c>
      <c r="I653" s="27">
        <v>5</v>
      </c>
      <c r="J653" s="27">
        <v>1</v>
      </c>
      <c r="K653" s="27">
        <v>0</v>
      </c>
      <c r="L653" s="92">
        <v>0</v>
      </c>
      <c r="M653" s="92">
        <f t="shared" si="20"/>
        <v>35</v>
      </c>
      <c r="N653" s="27">
        <v>8</v>
      </c>
      <c r="O653" s="185">
        <f t="shared" si="21"/>
        <v>0.72916666666666663</v>
      </c>
      <c r="P653" s="55" t="s">
        <v>445</v>
      </c>
      <c r="Q653" s="19" t="s">
        <v>4304</v>
      </c>
      <c r="R653" s="41" t="s">
        <v>603</v>
      </c>
      <c r="S653" s="19" t="s">
        <v>523</v>
      </c>
      <c r="T653" s="28" t="s">
        <v>3671</v>
      </c>
      <c r="U653" s="17">
        <v>4</v>
      </c>
      <c r="V653" s="20" t="s">
        <v>5662</v>
      </c>
      <c r="W653" s="18" t="s">
        <v>6932</v>
      </c>
      <c r="X653" s="18" t="s">
        <v>684</v>
      </c>
      <c r="Y653" s="29" t="s">
        <v>636</v>
      </c>
      <c r="Z653" s="61"/>
    </row>
    <row r="654" spans="1:267" s="161" customFormat="1" ht="19.5" customHeight="1" x14ac:dyDescent="0.25">
      <c r="A654" s="67" t="s">
        <v>408</v>
      </c>
      <c r="B654" s="31">
        <v>2</v>
      </c>
      <c r="C654" s="31">
        <v>8</v>
      </c>
      <c r="D654" s="31">
        <v>2</v>
      </c>
      <c r="E654" s="31">
        <v>5</v>
      </c>
      <c r="F654" s="31">
        <v>2</v>
      </c>
      <c r="G654" s="31">
        <v>2</v>
      </c>
      <c r="H654" s="31">
        <v>5</v>
      </c>
      <c r="I654" s="31">
        <v>5</v>
      </c>
      <c r="J654" s="31">
        <v>0</v>
      </c>
      <c r="K654" s="31">
        <v>4</v>
      </c>
      <c r="L654" s="97">
        <v>0</v>
      </c>
      <c r="M654" s="92">
        <f t="shared" si="20"/>
        <v>35</v>
      </c>
      <c r="N654" s="31">
        <v>7</v>
      </c>
      <c r="O654" s="185">
        <f t="shared" si="21"/>
        <v>0.72916666666666663</v>
      </c>
      <c r="P654" s="65" t="s">
        <v>445</v>
      </c>
      <c r="Q654" s="19" t="s">
        <v>5146</v>
      </c>
      <c r="R654" s="41" t="s">
        <v>501</v>
      </c>
      <c r="S654" s="19" t="s">
        <v>532</v>
      </c>
      <c r="T654" s="40" t="s">
        <v>3663</v>
      </c>
      <c r="U654" s="32">
        <v>4</v>
      </c>
      <c r="V654" s="20" t="s">
        <v>682</v>
      </c>
      <c r="W654" s="33" t="s">
        <v>5132</v>
      </c>
      <c r="X654" s="33" t="s">
        <v>771</v>
      </c>
      <c r="Y654" s="34" t="s">
        <v>474</v>
      </c>
      <c r="Z654" s="186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87"/>
      <c r="DX654" s="187"/>
      <c r="DY654" s="187"/>
      <c r="DZ654" s="187"/>
      <c r="EA654" s="187"/>
      <c r="EB654" s="187"/>
      <c r="EC654" s="187"/>
      <c r="ED654" s="187"/>
      <c r="EE654" s="187"/>
      <c r="EF654" s="187"/>
      <c r="EG654" s="187"/>
      <c r="EH654" s="187"/>
      <c r="EI654" s="187"/>
      <c r="EJ654" s="187"/>
      <c r="EK654" s="187"/>
      <c r="EL654" s="187"/>
      <c r="EM654" s="187"/>
      <c r="EN654" s="187"/>
      <c r="EO654" s="187"/>
      <c r="EP654" s="187"/>
      <c r="EQ654" s="187"/>
      <c r="ER654" s="187"/>
      <c r="ES654" s="187"/>
      <c r="ET654" s="187"/>
      <c r="EU654" s="187"/>
      <c r="EV654" s="187"/>
      <c r="EW654" s="187"/>
      <c r="EX654" s="187"/>
      <c r="EY654" s="187"/>
      <c r="EZ654" s="187"/>
      <c r="FA654" s="187"/>
      <c r="FB654" s="187"/>
      <c r="FC654" s="187"/>
      <c r="FD654" s="187"/>
      <c r="FE654" s="187"/>
      <c r="FF654" s="187"/>
      <c r="FG654" s="187"/>
      <c r="FH654" s="187"/>
      <c r="FI654" s="187"/>
      <c r="FJ654" s="187"/>
      <c r="FK654" s="187"/>
      <c r="FL654" s="187"/>
      <c r="FM654" s="187"/>
      <c r="FN654" s="187"/>
      <c r="FO654" s="187"/>
      <c r="FP654" s="187"/>
      <c r="FQ654" s="187"/>
      <c r="FR654" s="187"/>
      <c r="FS654" s="187"/>
      <c r="FT654" s="187"/>
      <c r="FU654" s="187"/>
      <c r="FV654" s="187"/>
      <c r="FW654" s="187"/>
      <c r="FX654" s="187"/>
      <c r="FY654" s="187"/>
      <c r="FZ654" s="187"/>
      <c r="GA654" s="187"/>
      <c r="GB654" s="187"/>
      <c r="GC654" s="187"/>
      <c r="GD654" s="187"/>
      <c r="GE654" s="187"/>
      <c r="GF654" s="187"/>
      <c r="GG654" s="187"/>
      <c r="GH654" s="187"/>
      <c r="GI654" s="187"/>
      <c r="GJ654" s="187"/>
      <c r="GK654" s="187"/>
      <c r="GL654" s="187"/>
      <c r="GM654" s="187"/>
      <c r="GN654" s="187"/>
      <c r="GO654" s="187"/>
      <c r="GP654" s="187"/>
      <c r="GQ654" s="187"/>
      <c r="GR654" s="187"/>
      <c r="GS654" s="187"/>
      <c r="GT654" s="187"/>
      <c r="GU654" s="187"/>
      <c r="GV654" s="187"/>
      <c r="GW654" s="187"/>
      <c r="GX654" s="187"/>
      <c r="GY654" s="187"/>
      <c r="GZ654" s="187"/>
      <c r="HA654" s="187"/>
      <c r="HB654" s="187"/>
      <c r="HC654" s="187"/>
      <c r="HD654" s="187"/>
      <c r="HE654" s="187"/>
      <c r="HF654" s="187"/>
      <c r="HG654" s="187"/>
      <c r="HH654" s="187"/>
      <c r="HI654" s="187"/>
      <c r="HJ654" s="187"/>
      <c r="HK654" s="187"/>
      <c r="HL654" s="187"/>
      <c r="HM654" s="187"/>
      <c r="HN654" s="187"/>
      <c r="HO654" s="187"/>
      <c r="HP654" s="187"/>
      <c r="HQ654" s="187"/>
      <c r="HR654" s="187"/>
      <c r="HS654" s="187"/>
      <c r="HT654" s="187"/>
      <c r="HU654" s="187"/>
      <c r="HV654" s="187"/>
      <c r="HW654" s="187"/>
      <c r="HX654" s="187"/>
      <c r="HY654" s="187"/>
      <c r="HZ654" s="187"/>
      <c r="IA654" s="187"/>
      <c r="IB654" s="187"/>
      <c r="IC654" s="187"/>
      <c r="ID654" s="187"/>
      <c r="IE654" s="187"/>
      <c r="IF654" s="187"/>
      <c r="IG654" s="187"/>
      <c r="IH654" s="187"/>
      <c r="II654" s="187"/>
      <c r="IJ654" s="187"/>
      <c r="IK654" s="187"/>
      <c r="IL654" s="187"/>
      <c r="IM654" s="187"/>
      <c r="IN654" s="187"/>
      <c r="IO654" s="187"/>
      <c r="IP654" s="187"/>
      <c r="IQ654" s="187"/>
      <c r="IR654" s="187"/>
      <c r="IS654" s="187"/>
      <c r="IT654" s="187"/>
      <c r="IU654" s="187"/>
      <c r="IV654" s="187"/>
      <c r="IW654" s="187"/>
      <c r="IX654" s="187"/>
      <c r="IY654" s="187"/>
      <c r="IZ654" s="187"/>
      <c r="JA654" s="187"/>
      <c r="JB654" s="187"/>
      <c r="JC654" s="187"/>
      <c r="JD654" s="187"/>
      <c r="JE654" s="187"/>
      <c r="JF654" s="187"/>
      <c r="JG654" s="187"/>
    </row>
    <row r="655" spans="1:267" s="161" customFormat="1" ht="19.5" customHeight="1" x14ac:dyDescent="0.25">
      <c r="A655" s="50" t="s">
        <v>24</v>
      </c>
      <c r="B655" s="27">
        <v>2</v>
      </c>
      <c r="C655" s="27">
        <v>9</v>
      </c>
      <c r="D655" s="27">
        <v>2</v>
      </c>
      <c r="E655" s="27">
        <v>6</v>
      </c>
      <c r="F655" s="27">
        <v>4</v>
      </c>
      <c r="G655" s="27">
        <v>2</v>
      </c>
      <c r="H655" s="27">
        <v>0</v>
      </c>
      <c r="I655" s="27">
        <v>5</v>
      </c>
      <c r="J655" s="27">
        <v>1</v>
      </c>
      <c r="K655" s="27">
        <v>4</v>
      </c>
      <c r="L655" s="92">
        <v>0</v>
      </c>
      <c r="M655" s="92">
        <f t="shared" si="20"/>
        <v>35</v>
      </c>
      <c r="N655" s="27">
        <v>13</v>
      </c>
      <c r="O655" s="185">
        <f t="shared" si="21"/>
        <v>0.72916666666666663</v>
      </c>
      <c r="P655" s="55" t="s">
        <v>446</v>
      </c>
      <c r="Q655" s="19" t="s">
        <v>5426</v>
      </c>
      <c r="R655" s="41" t="s">
        <v>501</v>
      </c>
      <c r="S655" s="19" t="s">
        <v>643</v>
      </c>
      <c r="T655" s="28" t="s">
        <v>5402</v>
      </c>
      <c r="U655" s="17">
        <v>4</v>
      </c>
      <c r="V655" s="20" t="s">
        <v>682</v>
      </c>
      <c r="W655" s="18" t="s">
        <v>5405</v>
      </c>
      <c r="X655" s="18" t="s">
        <v>4268</v>
      </c>
      <c r="Y655" s="29" t="s">
        <v>2269</v>
      </c>
      <c r="Z655" s="61"/>
    </row>
    <row r="656" spans="1:267" s="161" customFormat="1" ht="19.5" customHeight="1" x14ac:dyDescent="0.25">
      <c r="A656" s="50" t="s">
        <v>399</v>
      </c>
      <c r="B656" s="27">
        <v>2</v>
      </c>
      <c r="C656" s="27">
        <v>8</v>
      </c>
      <c r="D656" s="27">
        <v>0</v>
      </c>
      <c r="E656" s="27">
        <v>4</v>
      </c>
      <c r="F656" s="27">
        <v>4</v>
      </c>
      <c r="G656" s="27">
        <v>0</v>
      </c>
      <c r="H656" s="27">
        <v>5</v>
      </c>
      <c r="I656" s="27">
        <v>5</v>
      </c>
      <c r="J656" s="27">
        <v>1</v>
      </c>
      <c r="K656" s="27">
        <v>4</v>
      </c>
      <c r="L656" s="92">
        <v>2</v>
      </c>
      <c r="M656" s="92">
        <f t="shared" si="20"/>
        <v>35</v>
      </c>
      <c r="N656" s="27">
        <v>11</v>
      </c>
      <c r="O656" s="185">
        <f t="shared" si="21"/>
        <v>0.72916666666666663</v>
      </c>
      <c r="P656" s="55" t="s">
        <v>446</v>
      </c>
      <c r="Q656" s="19" t="s">
        <v>3703</v>
      </c>
      <c r="R656" s="41" t="s">
        <v>1868</v>
      </c>
      <c r="S656" s="19" t="s">
        <v>474</v>
      </c>
      <c r="T656" s="28" t="s">
        <v>3118</v>
      </c>
      <c r="U656" s="17">
        <v>4</v>
      </c>
      <c r="V656" s="20" t="s">
        <v>609</v>
      </c>
      <c r="W656" s="18" t="s">
        <v>3679</v>
      </c>
      <c r="X656" s="18" t="s">
        <v>771</v>
      </c>
      <c r="Y656" s="29" t="s">
        <v>486</v>
      </c>
      <c r="Z656" s="61"/>
    </row>
    <row r="657" spans="1:26" s="161" customFormat="1" ht="19.5" customHeight="1" x14ac:dyDescent="0.25">
      <c r="A657" s="50" t="s">
        <v>2888</v>
      </c>
      <c r="B657" s="27">
        <v>1</v>
      </c>
      <c r="C657" s="27">
        <v>10</v>
      </c>
      <c r="D657" s="27">
        <v>2</v>
      </c>
      <c r="E657" s="27">
        <v>2</v>
      </c>
      <c r="F657" s="27">
        <v>4</v>
      </c>
      <c r="G657" s="27">
        <v>0</v>
      </c>
      <c r="H657" s="27">
        <v>5</v>
      </c>
      <c r="I657" s="27">
        <v>5</v>
      </c>
      <c r="J657" s="27">
        <v>0</v>
      </c>
      <c r="K657" s="27">
        <v>4</v>
      </c>
      <c r="L657" s="92">
        <v>2</v>
      </c>
      <c r="M657" s="92">
        <f t="shared" si="20"/>
        <v>35</v>
      </c>
      <c r="N657" s="27">
        <v>3</v>
      </c>
      <c r="O657" s="185">
        <f t="shared" si="21"/>
        <v>0.72916666666666663</v>
      </c>
      <c r="P657" s="55" t="s">
        <v>445</v>
      </c>
      <c r="Q657" s="19" t="s">
        <v>2889</v>
      </c>
      <c r="R657" s="41" t="s">
        <v>809</v>
      </c>
      <c r="S657" s="19" t="s">
        <v>831</v>
      </c>
      <c r="T657" s="28" t="s">
        <v>2934</v>
      </c>
      <c r="U657" s="17">
        <v>4</v>
      </c>
      <c r="V657" s="20" t="s">
        <v>682</v>
      </c>
      <c r="W657" s="18" t="s">
        <v>2886</v>
      </c>
      <c r="X657" s="18" t="s">
        <v>916</v>
      </c>
      <c r="Y657" s="29" t="s">
        <v>469</v>
      </c>
      <c r="Z657" s="61"/>
    </row>
    <row r="658" spans="1:26" s="161" customFormat="1" ht="19.5" customHeight="1" x14ac:dyDescent="0.25">
      <c r="A658" s="50" t="s">
        <v>16</v>
      </c>
      <c r="B658" s="27">
        <v>1</v>
      </c>
      <c r="C658" s="27">
        <v>9</v>
      </c>
      <c r="D658" s="27">
        <v>2</v>
      </c>
      <c r="E658" s="27">
        <v>3</v>
      </c>
      <c r="F658" s="27">
        <v>3</v>
      </c>
      <c r="G658" s="27">
        <v>2</v>
      </c>
      <c r="H658" s="27">
        <v>5</v>
      </c>
      <c r="I658" s="27">
        <v>5</v>
      </c>
      <c r="J658" s="27">
        <v>1</v>
      </c>
      <c r="K658" s="27">
        <v>4</v>
      </c>
      <c r="L658" s="92">
        <v>0</v>
      </c>
      <c r="M658" s="92">
        <f t="shared" si="20"/>
        <v>35</v>
      </c>
      <c r="N658" s="27">
        <v>8</v>
      </c>
      <c r="O658" s="185">
        <f t="shared" si="21"/>
        <v>0.72916666666666663</v>
      </c>
      <c r="P658" s="55" t="s">
        <v>446</v>
      </c>
      <c r="Q658" s="19" t="s">
        <v>1407</v>
      </c>
      <c r="R658" s="41" t="s">
        <v>503</v>
      </c>
      <c r="S658" s="19" t="s">
        <v>1408</v>
      </c>
      <c r="T658" s="28" t="s">
        <v>1392</v>
      </c>
      <c r="U658" s="17">
        <v>4</v>
      </c>
      <c r="V658" s="20" t="s">
        <v>1409</v>
      </c>
      <c r="W658" s="18" t="s">
        <v>1410</v>
      </c>
      <c r="X658" s="18" t="s">
        <v>916</v>
      </c>
      <c r="Y658" s="29" t="s">
        <v>540</v>
      </c>
      <c r="Z658" s="61"/>
    </row>
    <row r="659" spans="1:26" s="161" customFormat="1" ht="19.5" customHeight="1" x14ac:dyDescent="0.25">
      <c r="A659" s="50" t="s">
        <v>19</v>
      </c>
      <c r="B659" s="27">
        <v>2</v>
      </c>
      <c r="C659" s="27">
        <v>10</v>
      </c>
      <c r="D659" s="27">
        <v>2</v>
      </c>
      <c r="E659" s="27">
        <v>2</v>
      </c>
      <c r="F659" s="27">
        <v>3</v>
      </c>
      <c r="G659" s="27">
        <v>0</v>
      </c>
      <c r="H659" s="27">
        <v>5</v>
      </c>
      <c r="I659" s="27">
        <v>5</v>
      </c>
      <c r="J659" s="27">
        <v>0</v>
      </c>
      <c r="K659" s="27">
        <v>6</v>
      </c>
      <c r="L659" s="92">
        <v>0</v>
      </c>
      <c r="M659" s="92">
        <f t="shared" si="20"/>
        <v>35</v>
      </c>
      <c r="N659" s="27">
        <v>3</v>
      </c>
      <c r="O659" s="185">
        <f t="shared" si="21"/>
        <v>0.72916666666666663</v>
      </c>
      <c r="P659" s="55" t="s">
        <v>445</v>
      </c>
      <c r="Q659" s="19" t="s">
        <v>6290</v>
      </c>
      <c r="R659" s="41" t="s">
        <v>500</v>
      </c>
      <c r="S659" s="19" t="s">
        <v>1016</v>
      </c>
      <c r="T659" s="28" t="s">
        <v>6284</v>
      </c>
      <c r="U659" s="17">
        <v>4</v>
      </c>
      <c r="V659" s="20" t="s">
        <v>682</v>
      </c>
      <c r="W659" s="18" t="s">
        <v>6285</v>
      </c>
      <c r="X659" s="18" t="s">
        <v>461</v>
      </c>
      <c r="Y659" s="29" t="s">
        <v>1078</v>
      </c>
      <c r="Z659" s="61"/>
    </row>
    <row r="660" spans="1:26" s="161" customFormat="1" ht="19.5" customHeight="1" x14ac:dyDescent="0.25">
      <c r="A660" s="50" t="s">
        <v>48</v>
      </c>
      <c r="B660" s="27">
        <v>2</v>
      </c>
      <c r="C660" s="27">
        <v>7</v>
      </c>
      <c r="D660" s="27">
        <v>2</v>
      </c>
      <c r="E660" s="27">
        <v>6</v>
      </c>
      <c r="F660" s="27">
        <v>4</v>
      </c>
      <c r="G660" s="27">
        <v>0</v>
      </c>
      <c r="H660" s="27">
        <v>5</v>
      </c>
      <c r="I660" s="27">
        <v>5</v>
      </c>
      <c r="J660" s="27">
        <v>0</v>
      </c>
      <c r="K660" s="27">
        <v>4</v>
      </c>
      <c r="L660" s="92">
        <v>0</v>
      </c>
      <c r="M660" s="92">
        <f t="shared" si="20"/>
        <v>35</v>
      </c>
      <c r="N660" s="27">
        <v>12</v>
      </c>
      <c r="O660" s="185">
        <f t="shared" si="21"/>
        <v>0.72916666666666663</v>
      </c>
      <c r="P660" s="55" t="s">
        <v>446</v>
      </c>
      <c r="Q660" s="19" t="s">
        <v>7596</v>
      </c>
      <c r="R660" s="41" t="s">
        <v>483</v>
      </c>
      <c r="S660" s="19" t="s">
        <v>7597</v>
      </c>
      <c r="T660" s="28" t="s">
        <v>7569</v>
      </c>
      <c r="U660" s="17">
        <v>4</v>
      </c>
      <c r="V660" s="20" t="s">
        <v>519</v>
      </c>
      <c r="W660" s="18" t="s">
        <v>1513</v>
      </c>
      <c r="X660" s="18" t="s">
        <v>855</v>
      </c>
      <c r="Y660" s="29" t="s">
        <v>1078</v>
      </c>
      <c r="Z660" s="61"/>
    </row>
    <row r="661" spans="1:26" s="161" customFormat="1" ht="19.5" customHeight="1" x14ac:dyDescent="0.25">
      <c r="A661" s="50" t="s">
        <v>427</v>
      </c>
      <c r="B661" s="27">
        <v>2</v>
      </c>
      <c r="C661" s="27">
        <v>8</v>
      </c>
      <c r="D661" s="27">
        <v>1</v>
      </c>
      <c r="E661" s="27">
        <v>6</v>
      </c>
      <c r="F661" s="27">
        <v>3</v>
      </c>
      <c r="G661" s="27">
        <v>0</v>
      </c>
      <c r="H661" s="27">
        <v>3</v>
      </c>
      <c r="I661" s="27">
        <v>5</v>
      </c>
      <c r="J661" s="27">
        <v>1</v>
      </c>
      <c r="K661" s="27">
        <v>4</v>
      </c>
      <c r="L661" s="92">
        <v>2</v>
      </c>
      <c r="M661" s="92">
        <f t="shared" si="20"/>
        <v>35</v>
      </c>
      <c r="N661" s="27">
        <v>15</v>
      </c>
      <c r="O661" s="185">
        <f t="shared" si="21"/>
        <v>0.72916666666666663</v>
      </c>
      <c r="P661" s="55" t="s">
        <v>446</v>
      </c>
      <c r="Q661" s="19" t="s">
        <v>1482</v>
      </c>
      <c r="R661" s="41" t="s">
        <v>763</v>
      </c>
      <c r="S661" s="19" t="s">
        <v>800</v>
      </c>
      <c r="T661" s="28" t="s">
        <v>7778</v>
      </c>
      <c r="U661" s="17">
        <v>4</v>
      </c>
      <c r="V661" s="20" t="s">
        <v>519</v>
      </c>
      <c r="W661" s="18" t="s">
        <v>4635</v>
      </c>
      <c r="X661" s="18" t="s">
        <v>1224</v>
      </c>
      <c r="Y661" s="29" t="s">
        <v>469</v>
      </c>
      <c r="Z661" s="61"/>
    </row>
    <row r="662" spans="1:26" s="161" customFormat="1" ht="19.5" customHeight="1" x14ac:dyDescent="0.25">
      <c r="A662" s="50" t="s">
        <v>46</v>
      </c>
      <c r="B662" s="27">
        <v>2</v>
      </c>
      <c r="C662" s="27">
        <v>10</v>
      </c>
      <c r="D662" s="27">
        <v>2</v>
      </c>
      <c r="E662" s="27">
        <v>5</v>
      </c>
      <c r="F662" s="27">
        <v>3</v>
      </c>
      <c r="G662" s="27">
        <v>2</v>
      </c>
      <c r="H662" s="27">
        <v>5</v>
      </c>
      <c r="I662" s="27">
        <v>5</v>
      </c>
      <c r="J662" s="27">
        <v>1</v>
      </c>
      <c r="K662" s="27">
        <v>0</v>
      </c>
      <c r="L662" s="92">
        <v>0</v>
      </c>
      <c r="M662" s="92">
        <f t="shared" si="20"/>
        <v>35</v>
      </c>
      <c r="N662" s="27">
        <v>12</v>
      </c>
      <c r="O662" s="185">
        <f t="shared" si="21"/>
        <v>0.72916666666666663</v>
      </c>
      <c r="P662" s="55" t="s">
        <v>446</v>
      </c>
      <c r="Q662" s="19" t="s">
        <v>7594</v>
      </c>
      <c r="R662" s="41" t="s">
        <v>476</v>
      </c>
      <c r="S662" s="19" t="s">
        <v>469</v>
      </c>
      <c r="T662" s="28" t="s">
        <v>7569</v>
      </c>
      <c r="U662" s="17">
        <v>4</v>
      </c>
      <c r="V662" s="20" t="s">
        <v>1161</v>
      </c>
      <c r="W662" s="18" t="s">
        <v>7575</v>
      </c>
      <c r="X662" s="18" t="s">
        <v>916</v>
      </c>
      <c r="Y662" s="29" t="s">
        <v>469</v>
      </c>
      <c r="Z662" s="61"/>
    </row>
    <row r="663" spans="1:26" s="161" customFormat="1" ht="19.5" customHeight="1" x14ac:dyDescent="0.25">
      <c r="A663" s="50" t="s">
        <v>21</v>
      </c>
      <c r="B663" s="27">
        <v>2</v>
      </c>
      <c r="C663" s="27">
        <v>9</v>
      </c>
      <c r="D663" s="27">
        <v>1</v>
      </c>
      <c r="E663" s="27">
        <v>5</v>
      </c>
      <c r="F663" s="27">
        <v>2</v>
      </c>
      <c r="G663" s="27">
        <v>0</v>
      </c>
      <c r="H663" s="27">
        <v>5</v>
      </c>
      <c r="I663" s="27">
        <v>5</v>
      </c>
      <c r="J663" s="27">
        <v>0</v>
      </c>
      <c r="K663" s="27">
        <v>6</v>
      </c>
      <c r="L663" s="92">
        <v>0</v>
      </c>
      <c r="M663" s="92">
        <f t="shared" si="20"/>
        <v>35</v>
      </c>
      <c r="N663" s="27">
        <v>9</v>
      </c>
      <c r="O663" s="185">
        <f t="shared" si="21"/>
        <v>0.72916666666666663</v>
      </c>
      <c r="P663" s="55" t="s">
        <v>445</v>
      </c>
      <c r="Q663" s="19" t="s">
        <v>1825</v>
      </c>
      <c r="R663" s="41" t="s">
        <v>1826</v>
      </c>
      <c r="S663" s="19" t="s">
        <v>847</v>
      </c>
      <c r="T663" s="28" t="s">
        <v>1813</v>
      </c>
      <c r="U663" s="17">
        <v>4</v>
      </c>
      <c r="V663" s="20" t="s">
        <v>637</v>
      </c>
      <c r="W663" s="18" t="s">
        <v>1817</v>
      </c>
      <c r="X663" s="18" t="s">
        <v>471</v>
      </c>
      <c r="Y663" s="29" t="s">
        <v>504</v>
      </c>
      <c r="Z663" s="61"/>
    </row>
    <row r="664" spans="1:26" s="161" customFormat="1" ht="19.5" customHeight="1" x14ac:dyDescent="0.25">
      <c r="A664" s="50" t="s">
        <v>39</v>
      </c>
      <c r="B664" s="27">
        <v>2</v>
      </c>
      <c r="C664" s="27">
        <v>10</v>
      </c>
      <c r="D664" s="27">
        <v>2</v>
      </c>
      <c r="E664" s="27">
        <v>1</v>
      </c>
      <c r="F664" s="27">
        <v>2</v>
      </c>
      <c r="G664" s="27">
        <v>2</v>
      </c>
      <c r="H664" s="27">
        <v>5</v>
      </c>
      <c r="I664" s="27">
        <v>5</v>
      </c>
      <c r="J664" s="27">
        <v>0</v>
      </c>
      <c r="K664" s="27">
        <v>6</v>
      </c>
      <c r="L664" s="92">
        <v>0</v>
      </c>
      <c r="M664" s="92">
        <f t="shared" si="20"/>
        <v>35</v>
      </c>
      <c r="N664" s="27">
        <v>9</v>
      </c>
      <c r="O664" s="185">
        <f t="shared" si="21"/>
        <v>0.72916666666666663</v>
      </c>
      <c r="P664" s="55" t="s">
        <v>446</v>
      </c>
      <c r="Q664" s="19" t="s">
        <v>4773</v>
      </c>
      <c r="R664" s="41" t="s">
        <v>705</v>
      </c>
      <c r="S664" s="19" t="s">
        <v>614</v>
      </c>
      <c r="T664" s="28" t="s">
        <v>3661</v>
      </c>
      <c r="U664" s="17">
        <v>4</v>
      </c>
      <c r="V664" s="20" t="s">
        <v>1393</v>
      </c>
      <c r="W664" s="18" t="s">
        <v>4753</v>
      </c>
      <c r="X664" s="18" t="s">
        <v>488</v>
      </c>
      <c r="Y664" s="29" t="s">
        <v>1016</v>
      </c>
      <c r="Z664" s="61"/>
    </row>
    <row r="665" spans="1:26" s="161" customFormat="1" ht="19.5" customHeight="1" x14ac:dyDescent="0.25">
      <c r="A665" s="50" t="s">
        <v>28</v>
      </c>
      <c r="B665" s="27">
        <v>2</v>
      </c>
      <c r="C665" s="27">
        <v>9</v>
      </c>
      <c r="D665" s="27">
        <v>2</v>
      </c>
      <c r="E665" s="27">
        <v>4</v>
      </c>
      <c r="F665" s="27">
        <v>4</v>
      </c>
      <c r="G665" s="27">
        <v>2</v>
      </c>
      <c r="H665" s="27">
        <v>5</v>
      </c>
      <c r="I665" s="27">
        <v>0</v>
      </c>
      <c r="J665" s="27">
        <v>1</v>
      </c>
      <c r="K665" s="27">
        <v>4</v>
      </c>
      <c r="L665" s="92">
        <v>2</v>
      </c>
      <c r="M665" s="92">
        <f t="shared" si="20"/>
        <v>35</v>
      </c>
      <c r="N665" s="27">
        <v>5</v>
      </c>
      <c r="O665" s="185">
        <f t="shared" si="21"/>
        <v>0.72916666666666663</v>
      </c>
      <c r="P665" s="55" t="s">
        <v>445</v>
      </c>
      <c r="Q665" s="19" t="s">
        <v>6716</v>
      </c>
      <c r="R665" s="41" t="s">
        <v>1600</v>
      </c>
      <c r="S665" s="19" t="s">
        <v>489</v>
      </c>
      <c r="T665" s="28" t="s">
        <v>3670</v>
      </c>
      <c r="U665" s="17">
        <v>4</v>
      </c>
      <c r="V665" s="20" t="s">
        <v>645</v>
      </c>
      <c r="W665" s="18" t="s">
        <v>6123</v>
      </c>
      <c r="X665" s="18" t="s">
        <v>651</v>
      </c>
      <c r="Y665" s="29" t="s">
        <v>710</v>
      </c>
      <c r="Z665" s="61"/>
    </row>
    <row r="666" spans="1:26" s="161" customFormat="1" ht="19.5" customHeight="1" x14ac:dyDescent="0.25">
      <c r="A666" s="50" t="s">
        <v>429</v>
      </c>
      <c r="B666" s="27">
        <v>2</v>
      </c>
      <c r="C666" s="27">
        <v>6</v>
      </c>
      <c r="D666" s="27">
        <v>2</v>
      </c>
      <c r="E666" s="27">
        <v>2</v>
      </c>
      <c r="F666" s="27">
        <v>3</v>
      </c>
      <c r="G666" s="27">
        <v>2</v>
      </c>
      <c r="H666" s="27">
        <v>5</v>
      </c>
      <c r="I666" s="27">
        <v>5</v>
      </c>
      <c r="J666" s="27">
        <v>2</v>
      </c>
      <c r="K666" s="27">
        <v>4</v>
      </c>
      <c r="L666" s="92">
        <v>2</v>
      </c>
      <c r="M666" s="92">
        <f t="shared" si="20"/>
        <v>35</v>
      </c>
      <c r="N666" s="27">
        <v>5</v>
      </c>
      <c r="O666" s="185">
        <f t="shared" si="21"/>
        <v>0.72916666666666663</v>
      </c>
      <c r="P666" s="55" t="s">
        <v>445</v>
      </c>
      <c r="Q666" s="19" t="s">
        <v>4174</v>
      </c>
      <c r="R666" s="41" t="s">
        <v>461</v>
      </c>
      <c r="S666" s="19" t="s">
        <v>523</v>
      </c>
      <c r="T666" s="28" t="s">
        <v>8132</v>
      </c>
      <c r="U666" s="17">
        <v>4</v>
      </c>
      <c r="V666" s="20" t="s">
        <v>637</v>
      </c>
      <c r="W666" s="18" t="s">
        <v>4170</v>
      </c>
      <c r="X666" s="18" t="s">
        <v>4171</v>
      </c>
      <c r="Y666" s="29" t="s">
        <v>4172</v>
      </c>
      <c r="Z666" s="61"/>
    </row>
    <row r="667" spans="1:26" s="161" customFormat="1" ht="19.5" customHeight="1" x14ac:dyDescent="0.25">
      <c r="A667" s="50" t="s">
        <v>398</v>
      </c>
      <c r="B667" s="27">
        <v>2</v>
      </c>
      <c r="C667" s="27">
        <v>10</v>
      </c>
      <c r="D667" s="27">
        <v>1</v>
      </c>
      <c r="E667" s="27">
        <v>5</v>
      </c>
      <c r="F667" s="27">
        <v>4</v>
      </c>
      <c r="G667" s="27">
        <v>0</v>
      </c>
      <c r="H667" s="27">
        <v>0</v>
      </c>
      <c r="I667" s="27">
        <v>5</v>
      </c>
      <c r="J667" s="27">
        <v>0</v>
      </c>
      <c r="K667" s="27">
        <v>6</v>
      </c>
      <c r="L667" s="92">
        <v>2</v>
      </c>
      <c r="M667" s="92">
        <f t="shared" si="20"/>
        <v>35</v>
      </c>
      <c r="N667" s="27">
        <v>14</v>
      </c>
      <c r="O667" s="185">
        <f t="shared" si="21"/>
        <v>0.72916666666666663</v>
      </c>
      <c r="P667" s="55" t="s">
        <v>446</v>
      </c>
      <c r="Q667" s="19" t="s">
        <v>6563</v>
      </c>
      <c r="R667" s="41" t="s">
        <v>769</v>
      </c>
      <c r="S667" s="19" t="s">
        <v>565</v>
      </c>
      <c r="T667" s="28" t="s">
        <v>6527</v>
      </c>
      <c r="U667" s="17">
        <v>4</v>
      </c>
      <c r="V667" s="20" t="s">
        <v>1190</v>
      </c>
      <c r="W667" s="18" t="s">
        <v>6528</v>
      </c>
      <c r="X667" s="18" t="s">
        <v>771</v>
      </c>
      <c r="Y667" s="29" t="s">
        <v>6529</v>
      </c>
      <c r="Z667" s="61"/>
    </row>
    <row r="668" spans="1:26" s="161" customFormat="1" ht="19.5" customHeight="1" x14ac:dyDescent="0.25">
      <c r="A668" s="50" t="s">
        <v>33</v>
      </c>
      <c r="B668" s="27">
        <v>2</v>
      </c>
      <c r="C668" s="27">
        <v>8</v>
      </c>
      <c r="D668" s="27">
        <v>2</v>
      </c>
      <c r="E668" s="27">
        <v>3</v>
      </c>
      <c r="F668" s="27">
        <v>4</v>
      </c>
      <c r="G668" s="27">
        <v>0</v>
      </c>
      <c r="H668" s="27">
        <v>5</v>
      </c>
      <c r="I668" s="27">
        <v>5</v>
      </c>
      <c r="J668" s="27">
        <v>0</v>
      </c>
      <c r="K668" s="27">
        <v>6</v>
      </c>
      <c r="L668" s="92">
        <v>0</v>
      </c>
      <c r="M668" s="92">
        <f t="shared" si="20"/>
        <v>35</v>
      </c>
      <c r="N668" s="27">
        <v>9</v>
      </c>
      <c r="O668" s="185">
        <f t="shared" si="21"/>
        <v>0.72916666666666663</v>
      </c>
      <c r="P668" s="55" t="s">
        <v>445</v>
      </c>
      <c r="Q668" s="19" t="s">
        <v>1827</v>
      </c>
      <c r="R668" s="41" t="s">
        <v>720</v>
      </c>
      <c r="S668" s="19" t="s">
        <v>1138</v>
      </c>
      <c r="T668" s="28" t="s">
        <v>1813</v>
      </c>
      <c r="U668" s="17">
        <v>4</v>
      </c>
      <c r="V668" s="20" t="s">
        <v>682</v>
      </c>
      <c r="W668" s="18" t="s">
        <v>1445</v>
      </c>
      <c r="X668" s="18" t="s">
        <v>1377</v>
      </c>
      <c r="Y668" s="29" t="s">
        <v>466</v>
      </c>
      <c r="Z668" s="61"/>
    </row>
    <row r="669" spans="1:26" s="161" customFormat="1" ht="19.5" customHeight="1" x14ac:dyDescent="0.25">
      <c r="A669" s="50" t="s">
        <v>392</v>
      </c>
      <c r="B669" s="27">
        <v>2</v>
      </c>
      <c r="C669" s="27">
        <v>10</v>
      </c>
      <c r="D669" s="27">
        <v>2</v>
      </c>
      <c r="E669" s="27">
        <v>5</v>
      </c>
      <c r="F669" s="27">
        <v>4</v>
      </c>
      <c r="G669" s="27">
        <v>0</v>
      </c>
      <c r="H669" s="27">
        <v>5</v>
      </c>
      <c r="I669" s="27">
        <v>5</v>
      </c>
      <c r="J669" s="27">
        <v>0</v>
      </c>
      <c r="K669" s="27">
        <v>0</v>
      </c>
      <c r="L669" s="92">
        <v>2</v>
      </c>
      <c r="M669" s="92">
        <f t="shared" si="20"/>
        <v>35</v>
      </c>
      <c r="N669" s="27">
        <v>10</v>
      </c>
      <c r="O669" s="185">
        <f t="shared" si="21"/>
        <v>0.72916666666666663</v>
      </c>
      <c r="P669" s="55" t="s">
        <v>445</v>
      </c>
      <c r="Q669" s="98" t="s">
        <v>5873</v>
      </c>
      <c r="R669" s="99" t="s">
        <v>969</v>
      </c>
      <c r="S669" s="98" t="s">
        <v>562</v>
      </c>
      <c r="T669" s="28" t="s">
        <v>8947</v>
      </c>
      <c r="U669" s="17">
        <v>4</v>
      </c>
      <c r="V669" s="20" t="s">
        <v>1492</v>
      </c>
      <c r="W669" s="18" t="s">
        <v>5853</v>
      </c>
      <c r="X669" s="18" t="s">
        <v>5854</v>
      </c>
      <c r="Y669" s="29" t="s">
        <v>486</v>
      </c>
      <c r="Z669" s="61"/>
    </row>
    <row r="670" spans="1:26" s="161" customFormat="1" ht="19.5" customHeight="1" x14ac:dyDescent="0.25">
      <c r="A670" s="50" t="s">
        <v>412</v>
      </c>
      <c r="B670" s="27">
        <v>2</v>
      </c>
      <c r="C670" s="27">
        <v>9</v>
      </c>
      <c r="D670" s="27">
        <v>2</v>
      </c>
      <c r="E670" s="27">
        <v>6</v>
      </c>
      <c r="F670" s="27">
        <v>4</v>
      </c>
      <c r="G670" s="27">
        <v>0</v>
      </c>
      <c r="H670" s="27">
        <v>5</v>
      </c>
      <c r="I670" s="27">
        <v>5</v>
      </c>
      <c r="J670" s="27">
        <v>0</v>
      </c>
      <c r="K670" s="27">
        <v>2</v>
      </c>
      <c r="L670" s="92">
        <v>0</v>
      </c>
      <c r="M670" s="92">
        <f t="shared" si="20"/>
        <v>35</v>
      </c>
      <c r="N670" s="27">
        <v>5</v>
      </c>
      <c r="O670" s="185">
        <f t="shared" si="21"/>
        <v>0.72916666666666663</v>
      </c>
      <c r="P670" s="55" t="s">
        <v>445</v>
      </c>
      <c r="Q670" s="19" t="s">
        <v>4175</v>
      </c>
      <c r="R670" s="41" t="s">
        <v>483</v>
      </c>
      <c r="S670" s="19" t="s">
        <v>486</v>
      </c>
      <c r="T670" s="28" t="s">
        <v>8132</v>
      </c>
      <c r="U670" s="17">
        <v>4</v>
      </c>
      <c r="V670" s="20" t="s">
        <v>682</v>
      </c>
      <c r="W670" s="18" t="s">
        <v>4164</v>
      </c>
      <c r="X670" s="18" t="s">
        <v>916</v>
      </c>
      <c r="Y670" s="29" t="s">
        <v>452</v>
      </c>
      <c r="Z670" s="61"/>
    </row>
    <row r="671" spans="1:26" s="161" customFormat="1" ht="19.5" customHeight="1" x14ac:dyDescent="0.25">
      <c r="A671" s="50" t="s">
        <v>390</v>
      </c>
      <c r="B671" s="27">
        <v>2</v>
      </c>
      <c r="C671" s="27">
        <v>7</v>
      </c>
      <c r="D671" s="27">
        <v>0</v>
      </c>
      <c r="E671" s="27">
        <v>4</v>
      </c>
      <c r="F671" s="27">
        <v>4</v>
      </c>
      <c r="G671" s="27">
        <v>2</v>
      </c>
      <c r="H671" s="27">
        <v>5</v>
      </c>
      <c r="I671" s="27">
        <v>5</v>
      </c>
      <c r="J671" s="27">
        <v>2</v>
      </c>
      <c r="K671" s="27">
        <v>2</v>
      </c>
      <c r="L671" s="92">
        <v>2</v>
      </c>
      <c r="M671" s="92">
        <f t="shared" si="20"/>
        <v>35</v>
      </c>
      <c r="N671" s="27">
        <v>12</v>
      </c>
      <c r="O671" s="185">
        <f t="shared" si="21"/>
        <v>0.72916666666666663</v>
      </c>
      <c r="P671" s="55" t="s">
        <v>446</v>
      </c>
      <c r="Q671" s="19" t="s">
        <v>973</v>
      </c>
      <c r="R671" s="41" t="s">
        <v>483</v>
      </c>
      <c r="S671" s="19" t="s">
        <v>974</v>
      </c>
      <c r="T671" s="28" t="s">
        <v>681</v>
      </c>
      <c r="U671" s="17">
        <v>4</v>
      </c>
      <c r="V671" s="20" t="s">
        <v>609</v>
      </c>
      <c r="W671" s="18" t="s">
        <v>915</v>
      </c>
      <c r="X671" s="18" t="s">
        <v>916</v>
      </c>
      <c r="Y671" s="29" t="s">
        <v>569</v>
      </c>
      <c r="Z671" s="61"/>
    </row>
    <row r="672" spans="1:26" s="161" customFormat="1" ht="19.5" customHeight="1" x14ac:dyDescent="0.25">
      <c r="A672" s="42" t="s">
        <v>21</v>
      </c>
      <c r="B672" s="27">
        <v>2</v>
      </c>
      <c r="C672" s="27">
        <v>9</v>
      </c>
      <c r="D672" s="27">
        <v>2</v>
      </c>
      <c r="E672" s="27">
        <v>6</v>
      </c>
      <c r="F672" s="27">
        <v>2</v>
      </c>
      <c r="G672" s="27">
        <v>0</v>
      </c>
      <c r="H672" s="27">
        <v>3</v>
      </c>
      <c r="I672" s="27">
        <v>5</v>
      </c>
      <c r="J672" s="27">
        <v>0</v>
      </c>
      <c r="K672" s="27">
        <v>6</v>
      </c>
      <c r="L672" s="27">
        <v>0</v>
      </c>
      <c r="M672" s="92">
        <f t="shared" si="20"/>
        <v>35</v>
      </c>
      <c r="N672" s="27">
        <v>8</v>
      </c>
      <c r="O672" s="185">
        <f t="shared" si="21"/>
        <v>0.72916666666666663</v>
      </c>
      <c r="P672" s="55" t="s">
        <v>445</v>
      </c>
      <c r="Q672" s="19" t="s">
        <v>5040</v>
      </c>
      <c r="R672" s="41" t="s">
        <v>873</v>
      </c>
      <c r="S672" s="19" t="s">
        <v>565</v>
      </c>
      <c r="T672" s="28" t="s">
        <v>3671</v>
      </c>
      <c r="U672" s="17">
        <v>4</v>
      </c>
      <c r="V672" s="20" t="s">
        <v>682</v>
      </c>
      <c r="W672" s="18" t="s">
        <v>6936</v>
      </c>
      <c r="X672" s="18" t="s">
        <v>855</v>
      </c>
      <c r="Y672" s="29" t="s">
        <v>1016</v>
      </c>
      <c r="Z672" s="61"/>
    </row>
    <row r="673" spans="1:26" s="161" customFormat="1" ht="19.5" customHeight="1" x14ac:dyDescent="0.25">
      <c r="A673" s="42" t="s">
        <v>24</v>
      </c>
      <c r="B673" s="27">
        <v>2</v>
      </c>
      <c r="C673" s="27">
        <v>9</v>
      </c>
      <c r="D673" s="27">
        <v>0</v>
      </c>
      <c r="E673" s="27">
        <v>6</v>
      </c>
      <c r="F673" s="27">
        <v>4</v>
      </c>
      <c r="G673" s="27">
        <v>0</v>
      </c>
      <c r="H673" s="27">
        <v>5</v>
      </c>
      <c r="I673" s="27">
        <v>5</v>
      </c>
      <c r="J673" s="27">
        <v>2</v>
      </c>
      <c r="K673" s="27">
        <v>0</v>
      </c>
      <c r="L673" s="27">
        <v>2</v>
      </c>
      <c r="M673" s="92">
        <f t="shared" si="20"/>
        <v>35</v>
      </c>
      <c r="N673" s="27">
        <v>11</v>
      </c>
      <c r="O673" s="185">
        <f t="shared" si="21"/>
        <v>0.72916666666666663</v>
      </c>
      <c r="P673" s="55" t="s">
        <v>446</v>
      </c>
      <c r="Q673" s="19" t="s">
        <v>3151</v>
      </c>
      <c r="R673" s="41" t="s">
        <v>561</v>
      </c>
      <c r="S673" s="19" t="s">
        <v>507</v>
      </c>
      <c r="T673" s="28" t="s">
        <v>3122</v>
      </c>
      <c r="U673" s="17">
        <v>4</v>
      </c>
      <c r="V673" s="20" t="s">
        <v>682</v>
      </c>
      <c r="W673" s="18" t="s">
        <v>3130</v>
      </c>
      <c r="X673" s="18" t="s">
        <v>3131</v>
      </c>
      <c r="Y673" s="29" t="s">
        <v>513</v>
      </c>
      <c r="Z673" s="61"/>
    </row>
    <row r="674" spans="1:26" s="161" customFormat="1" ht="19.5" customHeight="1" x14ac:dyDescent="0.25">
      <c r="A674" s="42" t="s">
        <v>407</v>
      </c>
      <c r="B674" s="27">
        <v>2</v>
      </c>
      <c r="C674" s="27">
        <v>10</v>
      </c>
      <c r="D674" s="27">
        <v>1</v>
      </c>
      <c r="E674" s="27">
        <v>5</v>
      </c>
      <c r="F674" s="27">
        <v>3</v>
      </c>
      <c r="G674" s="27">
        <v>0</v>
      </c>
      <c r="H674" s="27">
        <v>3</v>
      </c>
      <c r="I674" s="27">
        <v>5</v>
      </c>
      <c r="J674" s="27">
        <v>0</v>
      </c>
      <c r="K674" s="27">
        <v>6</v>
      </c>
      <c r="L674" s="27">
        <v>0</v>
      </c>
      <c r="M674" s="92">
        <f t="shared" si="20"/>
        <v>35</v>
      </c>
      <c r="N674" s="27">
        <v>8</v>
      </c>
      <c r="O674" s="185">
        <f t="shared" si="21"/>
        <v>0.72916666666666663</v>
      </c>
      <c r="P674" s="55" t="s">
        <v>445</v>
      </c>
      <c r="Q674" s="19" t="s">
        <v>4853</v>
      </c>
      <c r="R674" s="41" t="s">
        <v>4854</v>
      </c>
      <c r="S674" s="19" t="s">
        <v>551</v>
      </c>
      <c r="T674" s="28" t="s">
        <v>3662</v>
      </c>
      <c r="U674" s="17">
        <v>4</v>
      </c>
      <c r="V674" s="20" t="s">
        <v>609</v>
      </c>
      <c r="W674" s="18" t="s">
        <v>4842</v>
      </c>
      <c r="X674" s="18" t="s">
        <v>459</v>
      </c>
      <c r="Y674" s="29" t="s">
        <v>486</v>
      </c>
      <c r="Z674" s="61"/>
    </row>
    <row r="675" spans="1:26" s="161" customFormat="1" ht="19.5" customHeight="1" x14ac:dyDescent="0.25">
      <c r="A675" s="42" t="s">
        <v>395</v>
      </c>
      <c r="B675" s="27">
        <v>2</v>
      </c>
      <c r="C675" s="27">
        <v>8</v>
      </c>
      <c r="D675" s="27">
        <v>0</v>
      </c>
      <c r="E675" s="27">
        <v>5</v>
      </c>
      <c r="F675" s="27">
        <v>4</v>
      </c>
      <c r="G675" s="27">
        <v>2</v>
      </c>
      <c r="H675" s="27">
        <v>5</v>
      </c>
      <c r="I675" s="27">
        <v>5</v>
      </c>
      <c r="J675" s="27">
        <v>0</v>
      </c>
      <c r="K675" s="27">
        <v>4</v>
      </c>
      <c r="L675" s="27">
        <v>0</v>
      </c>
      <c r="M675" s="92">
        <f t="shared" si="20"/>
        <v>35</v>
      </c>
      <c r="N675" s="27">
        <v>24</v>
      </c>
      <c r="O675" s="185">
        <f t="shared" si="21"/>
        <v>0.72916666666666663</v>
      </c>
      <c r="P675" s="55" t="s">
        <v>446</v>
      </c>
      <c r="Q675" s="19" t="s">
        <v>1541</v>
      </c>
      <c r="R675" s="41" t="s">
        <v>3374</v>
      </c>
      <c r="S675" s="19" t="s">
        <v>507</v>
      </c>
      <c r="T675" s="28" t="s">
        <v>7303</v>
      </c>
      <c r="U675" s="17">
        <v>4</v>
      </c>
      <c r="V675" s="20" t="s">
        <v>682</v>
      </c>
      <c r="W675" s="18" t="s">
        <v>7301</v>
      </c>
      <c r="X675" s="18" t="s">
        <v>451</v>
      </c>
      <c r="Y675" s="29" t="s">
        <v>486</v>
      </c>
      <c r="Z675" s="61"/>
    </row>
    <row r="676" spans="1:26" s="161" customFormat="1" ht="19.5" customHeight="1" x14ac:dyDescent="0.25">
      <c r="A676" s="42" t="s">
        <v>433</v>
      </c>
      <c r="B676" s="27">
        <v>2</v>
      </c>
      <c r="C676" s="27">
        <v>10</v>
      </c>
      <c r="D676" s="27">
        <v>1</v>
      </c>
      <c r="E676" s="27">
        <v>5</v>
      </c>
      <c r="F676" s="27">
        <v>4</v>
      </c>
      <c r="G676" s="27">
        <v>0</v>
      </c>
      <c r="H676" s="27">
        <v>5</v>
      </c>
      <c r="I676" s="27">
        <v>0</v>
      </c>
      <c r="J676" s="27">
        <v>2</v>
      </c>
      <c r="K676" s="27">
        <v>6</v>
      </c>
      <c r="L676" s="27">
        <v>0</v>
      </c>
      <c r="M676" s="92">
        <f t="shared" si="20"/>
        <v>35</v>
      </c>
      <c r="N676" s="27">
        <v>15</v>
      </c>
      <c r="O676" s="185">
        <f t="shared" si="21"/>
        <v>0.72916666666666663</v>
      </c>
      <c r="P676" s="55" t="s">
        <v>446</v>
      </c>
      <c r="Q676" s="19" t="s">
        <v>7841</v>
      </c>
      <c r="R676" s="41" t="s">
        <v>448</v>
      </c>
      <c r="S676" s="19" t="s">
        <v>599</v>
      </c>
      <c r="T676" s="28" t="s">
        <v>7778</v>
      </c>
      <c r="U676" s="17">
        <v>4</v>
      </c>
      <c r="V676" s="20" t="s">
        <v>519</v>
      </c>
      <c r="W676" s="18" t="s">
        <v>4635</v>
      </c>
      <c r="X676" s="18" t="s">
        <v>1224</v>
      </c>
      <c r="Y676" s="29" t="s">
        <v>469</v>
      </c>
      <c r="Z676" s="61"/>
    </row>
    <row r="677" spans="1:26" s="161" customFormat="1" ht="19.5" customHeight="1" x14ac:dyDescent="0.25">
      <c r="A677" s="42" t="s">
        <v>36</v>
      </c>
      <c r="B677" s="27">
        <v>2</v>
      </c>
      <c r="C677" s="27">
        <v>8</v>
      </c>
      <c r="D677" s="27">
        <v>2</v>
      </c>
      <c r="E677" s="27">
        <v>3</v>
      </c>
      <c r="F677" s="27">
        <v>4</v>
      </c>
      <c r="G677" s="27">
        <v>0</v>
      </c>
      <c r="H677" s="27">
        <v>5</v>
      </c>
      <c r="I677" s="27">
        <v>5</v>
      </c>
      <c r="J677" s="27">
        <v>0</v>
      </c>
      <c r="K677" s="27">
        <v>6</v>
      </c>
      <c r="L677" s="27">
        <v>0</v>
      </c>
      <c r="M677" s="92">
        <f t="shared" si="20"/>
        <v>35</v>
      </c>
      <c r="N677" s="27">
        <v>15</v>
      </c>
      <c r="O677" s="185">
        <f t="shared" si="21"/>
        <v>0.72916666666666663</v>
      </c>
      <c r="P677" s="55" t="s">
        <v>446</v>
      </c>
      <c r="Q677" s="19" t="s">
        <v>7839</v>
      </c>
      <c r="R677" s="41" t="s">
        <v>501</v>
      </c>
      <c r="S677" s="19" t="s">
        <v>474</v>
      </c>
      <c r="T677" s="28" t="s">
        <v>7778</v>
      </c>
      <c r="U677" s="17">
        <v>4</v>
      </c>
      <c r="V677" s="20" t="s">
        <v>645</v>
      </c>
      <c r="W677" s="18" t="s">
        <v>7813</v>
      </c>
      <c r="X677" s="18" t="s">
        <v>651</v>
      </c>
      <c r="Y677" s="29" t="s">
        <v>479</v>
      </c>
      <c r="Z677" s="61"/>
    </row>
    <row r="678" spans="1:26" s="161" customFormat="1" ht="19.5" customHeight="1" x14ac:dyDescent="0.25">
      <c r="A678" s="42" t="s">
        <v>435</v>
      </c>
      <c r="B678" s="27">
        <v>2</v>
      </c>
      <c r="C678" s="27">
        <v>9</v>
      </c>
      <c r="D678" s="27">
        <v>0</v>
      </c>
      <c r="E678" s="27">
        <v>4</v>
      </c>
      <c r="F678" s="27">
        <v>4</v>
      </c>
      <c r="G678" s="27">
        <v>2</v>
      </c>
      <c r="H678" s="27">
        <v>5</v>
      </c>
      <c r="I678" s="27">
        <v>5</v>
      </c>
      <c r="J678" s="27">
        <v>0</v>
      </c>
      <c r="K678" s="27">
        <v>4</v>
      </c>
      <c r="L678" s="27">
        <v>0</v>
      </c>
      <c r="M678" s="92">
        <f t="shared" si="20"/>
        <v>35</v>
      </c>
      <c r="N678" s="27">
        <v>15</v>
      </c>
      <c r="O678" s="185">
        <f t="shared" si="21"/>
        <v>0.72916666666666663</v>
      </c>
      <c r="P678" s="55" t="s">
        <v>446</v>
      </c>
      <c r="Q678" s="19" t="s">
        <v>2423</v>
      </c>
      <c r="R678" s="41" t="s">
        <v>684</v>
      </c>
      <c r="S678" s="19" t="s">
        <v>599</v>
      </c>
      <c r="T678" s="28" t="s">
        <v>7778</v>
      </c>
      <c r="U678" s="17">
        <v>4</v>
      </c>
      <c r="V678" s="20" t="s">
        <v>519</v>
      </c>
      <c r="W678" s="18" t="s">
        <v>4635</v>
      </c>
      <c r="X678" s="18" t="s">
        <v>1224</v>
      </c>
      <c r="Y678" s="29" t="s">
        <v>469</v>
      </c>
      <c r="Z678" s="61"/>
    </row>
    <row r="679" spans="1:26" s="161" customFormat="1" ht="19.5" customHeight="1" x14ac:dyDescent="0.25">
      <c r="A679" s="42" t="s">
        <v>21</v>
      </c>
      <c r="B679" s="27">
        <v>2</v>
      </c>
      <c r="C679" s="27">
        <v>10</v>
      </c>
      <c r="D679" s="27">
        <v>1</v>
      </c>
      <c r="E679" s="27">
        <v>5</v>
      </c>
      <c r="F679" s="27">
        <v>4</v>
      </c>
      <c r="G679" s="27">
        <v>2</v>
      </c>
      <c r="H679" s="27">
        <v>5</v>
      </c>
      <c r="I679" s="27">
        <v>5</v>
      </c>
      <c r="J679" s="27">
        <v>1</v>
      </c>
      <c r="K679" s="27">
        <v>0</v>
      </c>
      <c r="L679" s="27">
        <v>0</v>
      </c>
      <c r="M679" s="92">
        <f t="shared" si="20"/>
        <v>35</v>
      </c>
      <c r="N679" s="27">
        <v>9</v>
      </c>
      <c r="O679" s="185">
        <f t="shared" si="21"/>
        <v>0.72916666666666663</v>
      </c>
      <c r="P679" s="55" t="s">
        <v>445</v>
      </c>
      <c r="Q679" s="19" t="s">
        <v>6380</v>
      </c>
      <c r="R679" s="41" t="s">
        <v>769</v>
      </c>
      <c r="S679" s="19" t="s">
        <v>562</v>
      </c>
      <c r="T679" s="28" t="s">
        <v>3668</v>
      </c>
      <c r="U679" s="17">
        <v>4</v>
      </c>
      <c r="V679" s="17" t="s">
        <v>682</v>
      </c>
      <c r="W679" s="18" t="s">
        <v>2395</v>
      </c>
      <c r="X679" s="18" t="s">
        <v>2679</v>
      </c>
      <c r="Y679" s="29" t="s">
        <v>463</v>
      </c>
      <c r="Z679" s="61"/>
    </row>
    <row r="680" spans="1:26" s="161" customFormat="1" ht="19.5" customHeight="1" x14ac:dyDescent="0.25">
      <c r="A680" s="42" t="s">
        <v>395</v>
      </c>
      <c r="B680" s="27">
        <v>2</v>
      </c>
      <c r="C680" s="27">
        <v>7</v>
      </c>
      <c r="D680" s="27">
        <v>0</v>
      </c>
      <c r="E680" s="27">
        <v>5</v>
      </c>
      <c r="F680" s="27">
        <v>1</v>
      </c>
      <c r="G680" s="27">
        <v>0</v>
      </c>
      <c r="H680" s="27">
        <v>5</v>
      </c>
      <c r="I680" s="27">
        <v>5</v>
      </c>
      <c r="J680" s="27">
        <v>4</v>
      </c>
      <c r="K680" s="27">
        <v>6</v>
      </c>
      <c r="L680" s="27">
        <v>0</v>
      </c>
      <c r="M680" s="92">
        <f t="shared" si="20"/>
        <v>35</v>
      </c>
      <c r="N680" s="27">
        <v>14</v>
      </c>
      <c r="O680" s="185">
        <f t="shared" si="21"/>
        <v>0.72916666666666663</v>
      </c>
      <c r="P680" s="55" t="s">
        <v>446</v>
      </c>
      <c r="Q680" s="19" t="s">
        <v>5428</v>
      </c>
      <c r="R680" s="41" t="s">
        <v>655</v>
      </c>
      <c r="S680" s="19" t="s">
        <v>599</v>
      </c>
      <c r="T680" s="28" t="s">
        <v>5402</v>
      </c>
      <c r="U680" s="17">
        <v>4</v>
      </c>
      <c r="V680" s="20" t="s">
        <v>609</v>
      </c>
      <c r="W680" s="18" t="s">
        <v>4377</v>
      </c>
      <c r="X680" s="18" t="s">
        <v>684</v>
      </c>
      <c r="Y680" s="29" t="s">
        <v>486</v>
      </c>
      <c r="Z680" s="61"/>
    </row>
    <row r="681" spans="1:26" s="161" customFormat="1" ht="19.5" customHeight="1" x14ac:dyDescent="0.25">
      <c r="A681" s="42" t="s">
        <v>38</v>
      </c>
      <c r="B681" s="27">
        <v>1</v>
      </c>
      <c r="C681" s="27">
        <v>10</v>
      </c>
      <c r="D681" s="27">
        <v>2</v>
      </c>
      <c r="E681" s="27">
        <v>0</v>
      </c>
      <c r="F681" s="27">
        <v>3</v>
      </c>
      <c r="G681" s="27">
        <v>2</v>
      </c>
      <c r="H681" s="27">
        <v>5</v>
      </c>
      <c r="I681" s="27">
        <v>5</v>
      </c>
      <c r="J681" s="27">
        <v>3</v>
      </c>
      <c r="K681" s="27">
        <v>4</v>
      </c>
      <c r="L681" s="27">
        <v>0</v>
      </c>
      <c r="M681" s="92">
        <f t="shared" si="20"/>
        <v>35</v>
      </c>
      <c r="N681" s="27">
        <v>7</v>
      </c>
      <c r="O681" s="185">
        <f t="shared" si="21"/>
        <v>0.72916666666666663</v>
      </c>
      <c r="P681" s="55" t="s">
        <v>446</v>
      </c>
      <c r="Q681" s="19" t="s">
        <v>6164</v>
      </c>
      <c r="R681" s="41" t="s">
        <v>1202</v>
      </c>
      <c r="S681" s="19" t="s">
        <v>605</v>
      </c>
      <c r="T681" s="28" t="s">
        <v>3667</v>
      </c>
      <c r="U681" s="17">
        <v>4</v>
      </c>
      <c r="V681" s="20" t="s">
        <v>609</v>
      </c>
      <c r="W681" s="18" t="s">
        <v>6160</v>
      </c>
      <c r="X681" s="18" t="s">
        <v>1480</v>
      </c>
      <c r="Y681" s="29" t="s">
        <v>489</v>
      </c>
      <c r="Z681" s="61"/>
    </row>
    <row r="682" spans="1:26" s="161" customFormat="1" ht="19.5" customHeight="1" x14ac:dyDescent="0.25">
      <c r="A682" s="42" t="s">
        <v>2024</v>
      </c>
      <c r="B682" s="27">
        <v>2</v>
      </c>
      <c r="C682" s="27">
        <v>9</v>
      </c>
      <c r="D682" s="27">
        <v>1</v>
      </c>
      <c r="E682" s="27">
        <v>3</v>
      </c>
      <c r="F682" s="27">
        <v>4</v>
      </c>
      <c r="G682" s="27">
        <v>0</v>
      </c>
      <c r="H682" s="27">
        <v>5</v>
      </c>
      <c r="I682" s="27">
        <v>5</v>
      </c>
      <c r="J682" s="27">
        <v>0</v>
      </c>
      <c r="K682" s="27">
        <v>6</v>
      </c>
      <c r="L682" s="27">
        <v>0</v>
      </c>
      <c r="M682" s="92">
        <f t="shared" si="20"/>
        <v>35</v>
      </c>
      <c r="N682" s="27">
        <v>15</v>
      </c>
      <c r="O682" s="185">
        <f t="shared" si="21"/>
        <v>0.72916666666666663</v>
      </c>
      <c r="P682" s="55" t="s">
        <v>446</v>
      </c>
      <c r="Q682" s="19" t="s">
        <v>7842</v>
      </c>
      <c r="R682" s="41" t="s">
        <v>483</v>
      </c>
      <c r="S682" s="19" t="s">
        <v>463</v>
      </c>
      <c r="T682" s="28" t="s">
        <v>7778</v>
      </c>
      <c r="U682" s="17">
        <v>4</v>
      </c>
      <c r="V682" s="20" t="s">
        <v>609</v>
      </c>
      <c r="W682" s="18" t="s">
        <v>7789</v>
      </c>
      <c r="X682" s="18" t="s">
        <v>7790</v>
      </c>
      <c r="Y682" s="29" t="s">
        <v>469</v>
      </c>
      <c r="Z682" s="61"/>
    </row>
    <row r="683" spans="1:26" s="161" customFormat="1" ht="19.5" customHeight="1" x14ac:dyDescent="0.25">
      <c r="A683" s="42" t="s">
        <v>18</v>
      </c>
      <c r="B683" s="27">
        <v>2</v>
      </c>
      <c r="C683" s="27">
        <v>10</v>
      </c>
      <c r="D683" s="27">
        <v>2</v>
      </c>
      <c r="E683" s="27">
        <v>4</v>
      </c>
      <c r="F683" s="27">
        <v>4</v>
      </c>
      <c r="G683" s="27">
        <v>2</v>
      </c>
      <c r="H683" s="27">
        <v>5</v>
      </c>
      <c r="I683" s="27">
        <v>5</v>
      </c>
      <c r="J683" s="27">
        <v>1</v>
      </c>
      <c r="K683" s="27">
        <v>0</v>
      </c>
      <c r="L683" s="27">
        <v>0</v>
      </c>
      <c r="M683" s="92">
        <f t="shared" si="20"/>
        <v>35</v>
      </c>
      <c r="N683" s="27">
        <v>8</v>
      </c>
      <c r="O683" s="185">
        <f t="shared" si="21"/>
        <v>0.72916666666666663</v>
      </c>
      <c r="P683" s="55" t="s">
        <v>446</v>
      </c>
      <c r="Q683" s="19" t="s">
        <v>2209</v>
      </c>
      <c r="R683" s="41" t="s">
        <v>481</v>
      </c>
      <c r="S683" s="19" t="s">
        <v>474</v>
      </c>
      <c r="T683" s="28" t="s">
        <v>2196</v>
      </c>
      <c r="U683" s="17">
        <v>4</v>
      </c>
      <c r="V683" s="20" t="s">
        <v>519</v>
      </c>
      <c r="W683" s="18" t="s">
        <v>2204</v>
      </c>
      <c r="X683" s="18" t="s">
        <v>855</v>
      </c>
      <c r="Y683" s="29" t="s">
        <v>504</v>
      </c>
      <c r="Z683" s="61"/>
    </row>
    <row r="684" spans="1:26" s="161" customFormat="1" ht="19.5" customHeight="1" x14ac:dyDescent="0.25">
      <c r="A684" s="42" t="s">
        <v>26</v>
      </c>
      <c r="B684" s="27">
        <v>2</v>
      </c>
      <c r="C684" s="27">
        <v>10</v>
      </c>
      <c r="D684" s="27">
        <v>2</v>
      </c>
      <c r="E684" s="27">
        <v>6</v>
      </c>
      <c r="F684" s="27">
        <v>3</v>
      </c>
      <c r="G684" s="27">
        <v>0</v>
      </c>
      <c r="H684" s="27">
        <v>5</v>
      </c>
      <c r="I684" s="27">
        <v>5</v>
      </c>
      <c r="J684" s="27">
        <v>2</v>
      </c>
      <c r="K684" s="27">
        <v>0</v>
      </c>
      <c r="L684" s="27">
        <v>0</v>
      </c>
      <c r="M684" s="92">
        <f t="shared" si="20"/>
        <v>35</v>
      </c>
      <c r="N684" s="27">
        <v>10</v>
      </c>
      <c r="O684" s="185">
        <f t="shared" si="21"/>
        <v>0.72916666666666663</v>
      </c>
      <c r="P684" s="55" t="s">
        <v>445</v>
      </c>
      <c r="Q684" s="19" t="s">
        <v>3507</v>
      </c>
      <c r="R684" s="41" t="s">
        <v>769</v>
      </c>
      <c r="S684" s="19" t="s">
        <v>551</v>
      </c>
      <c r="T684" s="28" t="s">
        <v>8947</v>
      </c>
      <c r="U684" s="17">
        <v>4</v>
      </c>
      <c r="V684" s="20" t="s">
        <v>1409</v>
      </c>
      <c r="W684" s="18" t="s">
        <v>5859</v>
      </c>
      <c r="X684" s="18" t="s">
        <v>1183</v>
      </c>
      <c r="Y684" s="29" t="s">
        <v>1579</v>
      </c>
      <c r="Z684" s="61"/>
    </row>
    <row r="685" spans="1:26" s="161" customFormat="1" ht="19.5" customHeight="1" x14ac:dyDescent="0.25">
      <c r="A685" s="42" t="s">
        <v>51</v>
      </c>
      <c r="B685" s="27">
        <v>1</v>
      </c>
      <c r="C685" s="27">
        <v>9</v>
      </c>
      <c r="D685" s="27">
        <v>2</v>
      </c>
      <c r="E685" s="27">
        <v>0</v>
      </c>
      <c r="F685" s="27">
        <v>4</v>
      </c>
      <c r="G685" s="27">
        <v>2</v>
      </c>
      <c r="H685" s="27">
        <v>5</v>
      </c>
      <c r="I685" s="27">
        <v>5</v>
      </c>
      <c r="J685" s="27">
        <v>1</v>
      </c>
      <c r="K685" s="27">
        <v>4</v>
      </c>
      <c r="L685" s="27">
        <v>2</v>
      </c>
      <c r="M685" s="92">
        <f t="shared" si="20"/>
        <v>35</v>
      </c>
      <c r="N685" s="27">
        <v>4</v>
      </c>
      <c r="O685" s="185">
        <f t="shared" si="21"/>
        <v>0.72916666666666663</v>
      </c>
      <c r="P685" s="55" t="s">
        <v>445</v>
      </c>
      <c r="Q685" s="19" t="s">
        <v>2599</v>
      </c>
      <c r="R685" s="41" t="s">
        <v>625</v>
      </c>
      <c r="S685" s="19" t="s">
        <v>1040</v>
      </c>
      <c r="T685" s="28" t="s">
        <v>2589</v>
      </c>
      <c r="U685" s="17">
        <v>4</v>
      </c>
      <c r="V685" s="20" t="s">
        <v>519</v>
      </c>
      <c r="W685" s="18" t="s">
        <v>2598</v>
      </c>
      <c r="X685" s="18" t="s">
        <v>1591</v>
      </c>
      <c r="Y685" s="29" t="s">
        <v>710</v>
      </c>
      <c r="Z685" s="61"/>
    </row>
    <row r="686" spans="1:26" s="161" customFormat="1" ht="19.5" customHeight="1" x14ac:dyDescent="0.25">
      <c r="A686" s="42" t="s">
        <v>16</v>
      </c>
      <c r="B686" s="27">
        <v>2</v>
      </c>
      <c r="C686" s="27">
        <v>10</v>
      </c>
      <c r="D686" s="27">
        <v>1</v>
      </c>
      <c r="E686" s="27">
        <v>3</v>
      </c>
      <c r="F686" s="27">
        <v>3</v>
      </c>
      <c r="G686" s="27">
        <v>2</v>
      </c>
      <c r="H686" s="27">
        <v>5</v>
      </c>
      <c r="I686" s="27">
        <v>0</v>
      </c>
      <c r="J686" s="27">
        <v>1</v>
      </c>
      <c r="K686" s="27">
        <v>6</v>
      </c>
      <c r="L686" s="27">
        <v>2</v>
      </c>
      <c r="M686" s="92">
        <f t="shared" si="20"/>
        <v>35</v>
      </c>
      <c r="N686" s="27">
        <v>5</v>
      </c>
      <c r="O686" s="185">
        <f t="shared" si="21"/>
        <v>0.72916666666666663</v>
      </c>
      <c r="P686" s="55" t="s">
        <v>445</v>
      </c>
      <c r="Q686" s="19" t="s">
        <v>6717</v>
      </c>
      <c r="R686" s="41" t="s">
        <v>6718</v>
      </c>
      <c r="S686" s="19" t="s">
        <v>469</v>
      </c>
      <c r="T686" s="28" t="s">
        <v>3670</v>
      </c>
      <c r="U686" s="17">
        <v>4</v>
      </c>
      <c r="V686" s="20" t="s">
        <v>609</v>
      </c>
      <c r="W686" s="18" t="s">
        <v>6719</v>
      </c>
      <c r="X686" s="18" t="s">
        <v>771</v>
      </c>
      <c r="Y686" s="29" t="s">
        <v>800</v>
      </c>
      <c r="Z686" s="61"/>
    </row>
    <row r="687" spans="1:26" s="161" customFormat="1" ht="19.5" customHeight="1" x14ac:dyDescent="0.25">
      <c r="A687" s="42" t="s">
        <v>51</v>
      </c>
      <c r="B687" s="27">
        <v>2</v>
      </c>
      <c r="C687" s="27">
        <v>9</v>
      </c>
      <c r="D687" s="27">
        <v>0</v>
      </c>
      <c r="E687" s="27">
        <v>5</v>
      </c>
      <c r="F687" s="27">
        <v>4</v>
      </c>
      <c r="G687" s="27">
        <v>2</v>
      </c>
      <c r="H687" s="27">
        <v>5</v>
      </c>
      <c r="I687" s="27">
        <v>0</v>
      </c>
      <c r="J687" s="27">
        <v>2</v>
      </c>
      <c r="K687" s="27">
        <v>6</v>
      </c>
      <c r="L687" s="27">
        <v>0</v>
      </c>
      <c r="M687" s="92">
        <f t="shared" si="20"/>
        <v>35</v>
      </c>
      <c r="N687" s="27">
        <v>9</v>
      </c>
      <c r="O687" s="185">
        <f t="shared" si="21"/>
        <v>0.72916666666666663</v>
      </c>
      <c r="P687" s="55" t="s">
        <v>446</v>
      </c>
      <c r="Q687" s="19" t="s">
        <v>1950</v>
      </c>
      <c r="R687" s="41" t="s">
        <v>990</v>
      </c>
      <c r="S687" s="19" t="s">
        <v>636</v>
      </c>
      <c r="T687" s="28" t="s">
        <v>3661</v>
      </c>
      <c r="U687" s="17">
        <v>4</v>
      </c>
      <c r="V687" s="20" t="s">
        <v>1398</v>
      </c>
      <c r="W687" s="18" t="s">
        <v>4770</v>
      </c>
      <c r="X687" s="18" t="s">
        <v>916</v>
      </c>
      <c r="Y687" s="29" t="s">
        <v>452</v>
      </c>
      <c r="Z687" s="61"/>
    </row>
    <row r="688" spans="1:26" s="161" customFormat="1" ht="19.5" customHeight="1" x14ac:dyDescent="0.25">
      <c r="A688" s="42" t="s">
        <v>44</v>
      </c>
      <c r="B688" s="27">
        <v>1.5</v>
      </c>
      <c r="C688" s="27">
        <v>9</v>
      </c>
      <c r="D688" s="27">
        <v>0</v>
      </c>
      <c r="E688" s="27">
        <v>5</v>
      </c>
      <c r="F688" s="27">
        <v>4</v>
      </c>
      <c r="G688" s="27">
        <v>2</v>
      </c>
      <c r="H688" s="27">
        <v>3</v>
      </c>
      <c r="I688" s="27">
        <v>5</v>
      </c>
      <c r="J688" s="27">
        <v>3</v>
      </c>
      <c r="K688" s="27">
        <v>0</v>
      </c>
      <c r="L688" s="27">
        <v>2</v>
      </c>
      <c r="M688" s="92">
        <f t="shared" si="20"/>
        <v>34.5</v>
      </c>
      <c r="N688" s="27">
        <v>25</v>
      </c>
      <c r="O688" s="185">
        <f t="shared" si="21"/>
        <v>0.71875</v>
      </c>
      <c r="P688" s="55" t="s">
        <v>446</v>
      </c>
      <c r="Q688" s="19" t="s">
        <v>7322</v>
      </c>
      <c r="R688" s="41" t="s">
        <v>529</v>
      </c>
      <c r="S688" s="19" t="s">
        <v>831</v>
      </c>
      <c r="T688" s="28" t="s">
        <v>7303</v>
      </c>
      <c r="U688" s="17">
        <v>4</v>
      </c>
      <c r="V688" s="20" t="s">
        <v>519</v>
      </c>
      <c r="W688" s="18" t="s">
        <v>7304</v>
      </c>
      <c r="X688" s="18" t="s">
        <v>451</v>
      </c>
      <c r="Y688" s="29" t="s">
        <v>2269</v>
      </c>
      <c r="Z688" s="61"/>
    </row>
    <row r="689" spans="1:267" s="161" customFormat="1" ht="19.5" customHeight="1" x14ac:dyDescent="0.25">
      <c r="A689" s="42" t="s">
        <v>405</v>
      </c>
      <c r="B689" s="27">
        <v>1.5</v>
      </c>
      <c r="C689" s="27">
        <v>8</v>
      </c>
      <c r="D689" s="27">
        <v>2</v>
      </c>
      <c r="E689" s="27">
        <v>4</v>
      </c>
      <c r="F689" s="27">
        <v>0</v>
      </c>
      <c r="G689" s="27">
        <v>0</v>
      </c>
      <c r="H689" s="27">
        <v>5</v>
      </c>
      <c r="I689" s="27">
        <v>5</v>
      </c>
      <c r="J689" s="27">
        <v>1</v>
      </c>
      <c r="K689" s="27">
        <v>6</v>
      </c>
      <c r="L689" s="27">
        <v>2</v>
      </c>
      <c r="M689" s="92">
        <f t="shared" si="20"/>
        <v>34.5</v>
      </c>
      <c r="N689" s="27">
        <v>9</v>
      </c>
      <c r="O689" s="185">
        <f t="shared" si="21"/>
        <v>0.71875</v>
      </c>
      <c r="P689" s="55" t="s">
        <v>445</v>
      </c>
      <c r="Q689" s="19" t="s">
        <v>3462</v>
      </c>
      <c r="R689" s="41" t="s">
        <v>561</v>
      </c>
      <c r="S689" s="19" t="s">
        <v>562</v>
      </c>
      <c r="T689" s="28" t="s">
        <v>3117</v>
      </c>
      <c r="U689" s="17">
        <v>4</v>
      </c>
      <c r="V689" s="20" t="s">
        <v>645</v>
      </c>
      <c r="W689" s="18" t="s">
        <v>1096</v>
      </c>
      <c r="X689" s="18" t="s">
        <v>1202</v>
      </c>
      <c r="Y689" s="29" t="s">
        <v>469</v>
      </c>
      <c r="Z689" s="61"/>
    </row>
    <row r="690" spans="1:267" s="161" customFormat="1" ht="19.5" customHeight="1" x14ac:dyDescent="0.25">
      <c r="A690" s="42" t="s">
        <v>389</v>
      </c>
      <c r="B690" s="27">
        <v>1.5</v>
      </c>
      <c r="C690" s="27">
        <v>7</v>
      </c>
      <c r="D690" s="27">
        <v>0</v>
      </c>
      <c r="E690" s="27">
        <v>5</v>
      </c>
      <c r="F690" s="27">
        <v>3</v>
      </c>
      <c r="G690" s="27">
        <v>0</v>
      </c>
      <c r="H690" s="27">
        <v>5</v>
      </c>
      <c r="I690" s="27">
        <v>5</v>
      </c>
      <c r="J690" s="27">
        <v>2</v>
      </c>
      <c r="K690" s="27">
        <v>6</v>
      </c>
      <c r="L690" s="27">
        <v>0</v>
      </c>
      <c r="M690" s="92">
        <f t="shared" si="20"/>
        <v>34.5</v>
      </c>
      <c r="N690" s="27">
        <v>15</v>
      </c>
      <c r="O690" s="185">
        <f t="shared" si="21"/>
        <v>0.71875</v>
      </c>
      <c r="P690" s="55" t="s">
        <v>446</v>
      </c>
      <c r="Q690" s="19" t="s">
        <v>5429</v>
      </c>
      <c r="R690" s="41" t="s">
        <v>625</v>
      </c>
      <c r="S690" s="19" t="s">
        <v>562</v>
      </c>
      <c r="T690" s="28" t="s">
        <v>5402</v>
      </c>
      <c r="U690" s="17">
        <v>4</v>
      </c>
      <c r="V690" s="20" t="s">
        <v>609</v>
      </c>
      <c r="W690" s="18" t="s">
        <v>4377</v>
      </c>
      <c r="X690" s="18" t="s">
        <v>684</v>
      </c>
      <c r="Y690" s="29" t="s">
        <v>486</v>
      </c>
      <c r="Z690" s="61"/>
    </row>
    <row r="691" spans="1:267" s="161" customFormat="1" ht="19.5" customHeight="1" x14ac:dyDescent="0.25">
      <c r="A691" s="42" t="s">
        <v>54</v>
      </c>
      <c r="B691" s="27">
        <v>1.5</v>
      </c>
      <c r="C691" s="27">
        <v>10</v>
      </c>
      <c r="D691" s="27">
        <v>2</v>
      </c>
      <c r="E691" s="27">
        <v>0</v>
      </c>
      <c r="F691" s="27">
        <v>4</v>
      </c>
      <c r="G691" s="27">
        <v>0</v>
      </c>
      <c r="H691" s="27">
        <v>5</v>
      </c>
      <c r="I691" s="27">
        <v>5</v>
      </c>
      <c r="J691" s="27">
        <v>1</v>
      </c>
      <c r="K691" s="27">
        <v>6</v>
      </c>
      <c r="L691" s="27">
        <v>0</v>
      </c>
      <c r="M691" s="92">
        <f t="shared" si="20"/>
        <v>34.5</v>
      </c>
      <c r="N691" s="27">
        <v>12</v>
      </c>
      <c r="O691" s="185">
        <f t="shared" si="21"/>
        <v>0.71875</v>
      </c>
      <c r="P691" s="55" t="s">
        <v>446</v>
      </c>
      <c r="Q691" s="19" t="s">
        <v>3166</v>
      </c>
      <c r="R691" s="41" t="s">
        <v>607</v>
      </c>
      <c r="S691" s="19" t="s">
        <v>504</v>
      </c>
      <c r="T691" s="28" t="s">
        <v>3122</v>
      </c>
      <c r="U691" s="17">
        <v>4</v>
      </c>
      <c r="V691" s="20" t="s">
        <v>637</v>
      </c>
      <c r="W691" s="18" t="s">
        <v>683</v>
      </c>
      <c r="X691" s="18" t="s">
        <v>468</v>
      </c>
      <c r="Y691" s="29" t="s">
        <v>463</v>
      </c>
      <c r="Z691" s="61"/>
    </row>
    <row r="692" spans="1:267" s="161" customFormat="1" ht="19.5" customHeight="1" x14ac:dyDescent="0.25">
      <c r="A692" s="42" t="s">
        <v>40</v>
      </c>
      <c r="B692" s="27">
        <v>1.5</v>
      </c>
      <c r="C692" s="27">
        <v>9</v>
      </c>
      <c r="D692" s="27">
        <v>2</v>
      </c>
      <c r="E692" s="27">
        <v>6</v>
      </c>
      <c r="F692" s="27">
        <v>4</v>
      </c>
      <c r="G692" s="27">
        <v>0</v>
      </c>
      <c r="H692" s="27">
        <v>5</v>
      </c>
      <c r="I692" s="27">
        <v>0</v>
      </c>
      <c r="J692" s="27">
        <v>1</v>
      </c>
      <c r="K692" s="27">
        <v>4</v>
      </c>
      <c r="L692" s="27">
        <v>2</v>
      </c>
      <c r="M692" s="92">
        <f t="shared" si="20"/>
        <v>34.5</v>
      </c>
      <c r="N692" s="27">
        <v>12</v>
      </c>
      <c r="O692" s="185">
        <f t="shared" si="21"/>
        <v>0.71875</v>
      </c>
      <c r="P692" s="55" t="s">
        <v>446</v>
      </c>
      <c r="Q692" s="93" t="s">
        <v>1025</v>
      </c>
      <c r="R692" s="94" t="s">
        <v>720</v>
      </c>
      <c r="S692" s="93" t="s">
        <v>970</v>
      </c>
      <c r="T692" s="28" t="s">
        <v>8181</v>
      </c>
      <c r="U692" s="17">
        <v>4</v>
      </c>
      <c r="V692" s="20" t="s">
        <v>8182</v>
      </c>
      <c r="W692" s="95" t="s">
        <v>8183</v>
      </c>
      <c r="X692" s="95" t="s">
        <v>811</v>
      </c>
      <c r="Y692" s="96" t="s">
        <v>1016</v>
      </c>
      <c r="Z692" s="61"/>
    </row>
    <row r="693" spans="1:267" s="161" customFormat="1" ht="19.5" customHeight="1" x14ac:dyDescent="0.25">
      <c r="A693" s="42" t="s">
        <v>393</v>
      </c>
      <c r="B693" s="27">
        <v>1.5</v>
      </c>
      <c r="C693" s="27">
        <v>9</v>
      </c>
      <c r="D693" s="27">
        <v>2</v>
      </c>
      <c r="E693" s="27">
        <v>5</v>
      </c>
      <c r="F693" s="27">
        <v>2</v>
      </c>
      <c r="G693" s="27">
        <v>2</v>
      </c>
      <c r="H693" s="27">
        <v>5</v>
      </c>
      <c r="I693" s="27">
        <v>5</v>
      </c>
      <c r="J693" s="27">
        <v>1</v>
      </c>
      <c r="K693" s="27">
        <v>0</v>
      </c>
      <c r="L693" s="27">
        <v>2</v>
      </c>
      <c r="M693" s="92">
        <f t="shared" si="20"/>
        <v>34.5</v>
      </c>
      <c r="N693" s="27">
        <v>26</v>
      </c>
      <c r="O693" s="185">
        <f t="shared" si="21"/>
        <v>0.71875</v>
      </c>
      <c r="P693" s="55" t="s">
        <v>446</v>
      </c>
      <c r="Q693" s="19" t="s">
        <v>2627</v>
      </c>
      <c r="R693" s="41" t="s">
        <v>816</v>
      </c>
      <c r="S693" s="19" t="s">
        <v>504</v>
      </c>
      <c r="T693" s="28" t="s">
        <v>7303</v>
      </c>
      <c r="U693" s="17">
        <v>4</v>
      </c>
      <c r="V693" s="20" t="s">
        <v>682</v>
      </c>
      <c r="W693" s="18" t="s">
        <v>7301</v>
      </c>
      <c r="X693" s="18" t="s">
        <v>451</v>
      </c>
      <c r="Y693" s="29" t="s">
        <v>486</v>
      </c>
      <c r="Z693" s="61"/>
    </row>
    <row r="694" spans="1:267" s="161" customFormat="1" ht="19.5" customHeight="1" x14ac:dyDescent="0.25">
      <c r="A694" s="42" t="s">
        <v>18</v>
      </c>
      <c r="B694" s="27">
        <v>1.5</v>
      </c>
      <c r="C694" s="27">
        <v>8</v>
      </c>
      <c r="D694" s="27">
        <v>2</v>
      </c>
      <c r="E694" s="27">
        <v>5</v>
      </c>
      <c r="F694" s="27">
        <v>4</v>
      </c>
      <c r="G694" s="27">
        <v>2</v>
      </c>
      <c r="H694" s="27">
        <v>5</v>
      </c>
      <c r="I694" s="27">
        <v>5</v>
      </c>
      <c r="J694" s="27">
        <v>0</v>
      </c>
      <c r="K694" s="27">
        <v>0</v>
      </c>
      <c r="L694" s="27">
        <v>2</v>
      </c>
      <c r="M694" s="92">
        <f t="shared" si="20"/>
        <v>34.5</v>
      </c>
      <c r="N694" s="27">
        <v>1</v>
      </c>
      <c r="O694" s="185">
        <f t="shared" si="21"/>
        <v>0.71875</v>
      </c>
      <c r="P694" s="55" t="s">
        <v>444</v>
      </c>
      <c r="Q694" s="19" t="s">
        <v>1675</v>
      </c>
      <c r="R694" s="41" t="s">
        <v>561</v>
      </c>
      <c r="S694" s="19" t="s">
        <v>914</v>
      </c>
      <c r="T694" s="28" t="s">
        <v>1676</v>
      </c>
      <c r="U694" s="17">
        <v>4</v>
      </c>
      <c r="V694" s="20" t="s">
        <v>519</v>
      </c>
      <c r="W694" s="18" t="s">
        <v>517</v>
      </c>
      <c r="X694" s="18" t="s">
        <v>1677</v>
      </c>
      <c r="Y694" s="29" t="s">
        <v>513</v>
      </c>
      <c r="Z694" s="61"/>
    </row>
    <row r="695" spans="1:267" s="161" customFormat="1" ht="19.5" customHeight="1" x14ac:dyDescent="0.25">
      <c r="A695" s="42" t="s">
        <v>429</v>
      </c>
      <c r="B695" s="27">
        <v>1.5</v>
      </c>
      <c r="C695" s="27">
        <v>8</v>
      </c>
      <c r="D695" s="27">
        <v>2</v>
      </c>
      <c r="E695" s="27">
        <v>6</v>
      </c>
      <c r="F695" s="27">
        <v>2</v>
      </c>
      <c r="G695" s="27">
        <v>0</v>
      </c>
      <c r="H695" s="27">
        <v>5</v>
      </c>
      <c r="I695" s="27">
        <v>5</v>
      </c>
      <c r="J695" s="27">
        <v>1</v>
      </c>
      <c r="K695" s="27">
        <v>2</v>
      </c>
      <c r="L695" s="27">
        <v>2</v>
      </c>
      <c r="M695" s="92">
        <f t="shared" si="20"/>
        <v>34.5</v>
      </c>
      <c r="N695" s="27">
        <v>12</v>
      </c>
      <c r="O695" s="185">
        <f t="shared" si="21"/>
        <v>0.71875</v>
      </c>
      <c r="P695" s="55" t="s">
        <v>445</v>
      </c>
      <c r="Q695" s="19" t="s">
        <v>2022</v>
      </c>
      <c r="R695" s="41" t="s">
        <v>655</v>
      </c>
      <c r="S695" s="19" t="s">
        <v>540</v>
      </c>
      <c r="T695" s="28" t="s">
        <v>1984</v>
      </c>
      <c r="U695" s="17">
        <v>4</v>
      </c>
      <c r="V695" s="20" t="s">
        <v>519</v>
      </c>
      <c r="W695" s="18" t="s">
        <v>1988</v>
      </c>
      <c r="X695" s="18" t="s">
        <v>1737</v>
      </c>
      <c r="Y695" s="29" t="s">
        <v>1078</v>
      </c>
      <c r="Z695" s="61"/>
    </row>
    <row r="696" spans="1:267" s="161" customFormat="1" ht="19.5" customHeight="1" x14ac:dyDescent="0.25">
      <c r="A696" s="42" t="s">
        <v>30</v>
      </c>
      <c r="B696" s="27">
        <v>1.5</v>
      </c>
      <c r="C696" s="27">
        <v>2</v>
      </c>
      <c r="D696" s="27">
        <v>2</v>
      </c>
      <c r="E696" s="27">
        <v>5</v>
      </c>
      <c r="F696" s="27">
        <v>4</v>
      </c>
      <c r="G696" s="27">
        <v>2</v>
      </c>
      <c r="H696" s="27">
        <v>5</v>
      </c>
      <c r="I696" s="27">
        <v>5</v>
      </c>
      <c r="J696" s="27">
        <v>4</v>
      </c>
      <c r="K696" s="27">
        <v>4</v>
      </c>
      <c r="L696" s="27">
        <v>0</v>
      </c>
      <c r="M696" s="92">
        <f t="shared" si="20"/>
        <v>34.5</v>
      </c>
      <c r="N696" s="27">
        <v>10</v>
      </c>
      <c r="O696" s="185">
        <f t="shared" si="21"/>
        <v>0.71875</v>
      </c>
      <c r="P696" s="55" t="s">
        <v>446</v>
      </c>
      <c r="Q696" s="19" t="s">
        <v>4374</v>
      </c>
      <c r="R696" s="41" t="s">
        <v>454</v>
      </c>
      <c r="S696" s="19" t="s">
        <v>556</v>
      </c>
      <c r="T696" s="28" t="s">
        <v>3120</v>
      </c>
      <c r="U696" s="17">
        <v>4</v>
      </c>
      <c r="V696" s="20" t="s">
        <v>645</v>
      </c>
      <c r="W696" s="18" t="s">
        <v>4358</v>
      </c>
      <c r="X696" s="18" t="s">
        <v>1183</v>
      </c>
      <c r="Y696" s="29" t="s">
        <v>1078</v>
      </c>
      <c r="Z696" s="61"/>
    </row>
    <row r="697" spans="1:267" s="161" customFormat="1" ht="19.5" customHeight="1" x14ac:dyDescent="0.25">
      <c r="A697" s="42" t="s">
        <v>58</v>
      </c>
      <c r="B697" s="27">
        <v>1.5</v>
      </c>
      <c r="C697" s="27">
        <v>10</v>
      </c>
      <c r="D697" s="27">
        <v>2</v>
      </c>
      <c r="E697" s="27">
        <v>4</v>
      </c>
      <c r="F697" s="27">
        <v>4</v>
      </c>
      <c r="G697" s="27">
        <v>0</v>
      </c>
      <c r="H697" s="27">
        <v>2</v>
      </c>
      <c r="I697" s="27">
        <v>5</v>
      </c>
      <c r="J697" s="27">
        <v>2</v>
      </c>
      <c r="K697" s="27">
        <v>4</v>
      </c>
      <c r="L697" s="27">
        <v>0</v>
      </c>
      <c r="M697" s="92">
        <f t="shared" si="20"/>
        <v>34.5</v>
      </c>
      <c r="N697" s="27">
        <v>16</v>
      </c>
      <c r="O697" s="185">
        <f t="shared" si="21"/>
        <v>0.71875</v>
      </c>
      <c r="P697" s="55" t="s">
        <v>446</v>
      </c>
      <c r="Q697" s="19" t="s">
        <v>7843</v>
      </c>
      <c r="R697" s="41" t="s">
        <v>607</v>
      </c>
      <c r="S697" s="19" t="s">
        <v>3380</v>
      </c>
      <c r="T697" s="28" t="s">
        <v>7778</v>
      </c>
      <c r="U697" s="17">
        <v>4</v>
      </c>
      <c r="V697" s="20" t="s">
        <v>1190</v>
      </c>
      <c r="W697" s="18" t="s">
        <v>7834</v>
      </c>
      <c r="X697" s="18" t="s">
        <v>916</v>
      </c>
      <c r="Y697" s="29" t="s">
        <v>1078</v>
      </c>
      <c r="Z697" s="61"/>
    </row>
    <row r="698" spans="1:267" s="161" customFormat="1" ht="19.5" customHeight="1" x14ac:dyDescent="0.25">
      <c r="A698" s="42" t="s">
        <v>25</v>
      </c>
      <c r="B698" s="27">
        <v>1.5</v>
      </c>
      <c r="C698" s="27">
        <v>8</v>
      </c>
      <c r="D698" s="27">
        <v>0</v>
      </c>
      <c r="E698" s="27">
        <v>3</v>
      </c>
      <c r="F698" s="27">
        <v>3</v>
      </c>
      <c r="G698" s="27">
        <v>2</v>
      </c>
      <c r="H698" s="27">
        <v>5</v>
      </c>
      <c r="I698" s="27">
        <v>5</v>
      </c>
      <c r="J698" s="27">
        <v>1</v>
      </c>
      <c r="K698" s="27">
        <v>4</v>
      </c>
      <c r="L698" s="27">
        <v>2</v>
      </c>
      <c r="M698" s="92">
        <f t="shared" si="20"/>
        <v>34.5</v>
      </c>
      <c r="N698" s="27">
        <v>3</v>
      </c>
      <c r="O698" s="185">
        <f t="shared" si="21"/>
        <v>0.71875</v>
      </c>
      <c r="P698" s="55" t="s">
        <v>445</v>
      </c>
      <c r="Q698" s="19" t="s">
        <v>1517</v>
      </c>
      <c r="R698" s="41" t="s">
        <v>607</v>
      </c>
      <c r="S698" s="19" t="s">
        <v>1518</v>
      </c>
      <c r="T698" s="28" t="s">
        <v>1512</v>
      </c>
      <c r="U698" s="17">
        <v>4</v>
      </c>
      <c r="V698" s="20" t="s">
        <v>682</v>
      </c>
      <c r="W698" s="18" t="s">
        <v>1513</v>
      </c>
      <c r="X698" s="18" t="s">
        <v>916</v>
      </c>
      <c r="Y698" s="29" t="s">
        <v>523</v>
      </c>
      <c r="Z698" s="61"/>
    </row>
    <row r="699" spans="1:267" s="161" customFormat="1" ht="19.5" customHeight="1" x14ac:dyDescent="0.25">
      <c r="A699" s="50" t="s">
        <v>32</v>
      </c>
      <c r="B699" s="27">
        <v>1.5</v>
      </c>
      <c r="C699" s="27">
        <v>10</v>
      </c>
      <c r="D699" s="27">
        <v>2</v>
      </c>
      <c r="E699" s="27">
        <v>6</v>
      </c>
      <c r="F699" s="27">
        <v>3</v>
      </c>
      <c r="G699" s="27">
        <v>2</v>
      </c>
      <c r="H699" s="27">
        <v>5</v>
      </c>
      <c r="I699" s="27">
        <v>5</v>
      </c>
      <c r="J699" s="27">
        <v>0</v>
      </c>
      <c r="K699" s="27">
        <v>0</v>
      </c>
      <c r="L699" s="92">
        <v>0</v>
      </c>
      <c r="M699" s="92">
        <f t="shared" si="20"/>
        <v>34.5</v>
      </c>
      <c r="N699" s="27">
        <v>3</v>
      </c>
      <c r="O699" s="185">
        <f t="shared" si="21"/>
        <v>0.71875</v>
      </c>
      <c r="P699" s="55" t="s">
        <v>445</v>
      </c>
      <c r="Q699" s="19" t="s">
        <v>1741</v>
      </c>
      <c r="R699" s="41" t="s">
        <v>459</v>
      </c>
      <c r="S699" s="28" t="s">
        <v>540</v>
      </c>
      <c r="T699" s="28" t="s">
        <v>1735</v>
      </c>
      <c r="U699" s="17">
        <v>4</v>
      </c>
      <c r="V699" s="20" t="s">
        <v>645</v>
      </c>
      <c r="W699" s="18" t="s">
        <v>1736</v>
      </c>
      <c r="X699" s="18" t="s">
        <v>1737</v>
      </c>
      <c r="Y699" s="29" t="s">
        <v>1348</v>
      </c>
      <c r="Z699" s="61"/>
    </row>
    <row r="700" spans="1:267" s="161" customFormat="1" ht="19.5" customHeight="1" x14ac:dyDescent="0.25">
      <c r="A700" s="50" t="s">
        <v>49</v>
      </c>
      <c r="B700" s="27">
        <v>1.5</v>
      </c>
      <c r="C700" s="27">
        <v>9</v>
      </c>
      <c r="D700" s="27">
        <v>2</v>
      </c>
      <c r="E700" s="27">
        <v>4</v>
      </c>
      <c r="F700" s="27">
        <v>0</v>
      </c>
      <c r="G700" s="27">
        <v>2</v>
      </c>
      <c r="H700" s="27">
        <v>5</v>
      </c>
      <c r="I700" s="27">
        <v>5</v>
      </c>
      <c r="J700" s="27">
        <v>2</v>
      </c>
      <c r="K700" s="27">
        <v>2</v>
      </c>
      <c r="L700" s="92">
        <v>2</v>
      </c>
      <c r="M700" s="92">
        <f t="shared" si="20"/>
        <v>34.5</v>
      </c>
      <c r="N700" s="27">
        <v>8</v>
      </c>
      <c r="O700" s="185">
        <f t="shared" si="21"/>
        <v>0.71875</v>
      </c>
      <c r="P700" s="55" t="s">
        <v>446</v>
      </c>
      <c r="Q700" s="19" t="s">
        <v>2459</v>
      </c>
      <c r="R700" s="41" t="s">
        <v>720</v>
      </c>
      <c r="S700" s="19" t="s">
        <v>507</v>
      </c>
      <c r="T700" s="28" t="s">
        <v>2445</v>
      </c>
      <c r="U700" s="17">
        <v>4</v>
      </c>
      <c r="V700" s="20" t="s">
        <v>1190</v>
      </c>
      <c r="W700" s="18" t="s">
        <v>2453</v>
      </c>
      <c r="X700" s="18" t="s">
        <v>967</v>
      </c>
      <c r="Y700" s="29" t="s">
        <v>463</v>
      </c>
      <c r="Z700" s="61"/>
    </row>
    <row r="701" spans="1:267" s="161" customFormat="1" ht="19.5" customHeight="1" x14ac:dyDescent="0.25">
      <c r="A701" s="50" t="s">
        <v>16</v>
      </c>
      <c r="B701" s="27">
        <v>2</v>
      </c>
      <c r="C701" s="27">
        <v>9</v>
      </c>
      <c r="D701" s="27">
        <v>0</v>
      </c>
      <c r="E701" s="27">
        <v>3</v>
      </c>
      <c r="F701" s="27">
        <v>2</v>
      </c>
      <c r="G701" s="27">
        <v>2</v>
      </c>
      <c r="H701" s="27">
        <v>5</v>
      </c>
      <c r="I701" s="27">
        <v>5</v>
      </c>
      <c r="J701" s="27">
        <v>0</v>
      </c>
      <c r="K701" s="27">
        <v>6</v>
      </c>
      <c r="L701" s="92">
        <v>0</v>
      </c>
      <c r="M701" s="92">
        <f t="shared" si="20"/>
        <v>34</v>
      </c>
      <c r="N701" s="27">
        <v>5</v>
      </c>
      <c r="O701" s="185">
        <f t="shared" si="21"/>
        <v>0.70833333333333337</v>
      </c>
      <c r="P701" s="55" t="s">
        <v>446</v>
      </c>
      <c r="Q701" s="19" t="s">
        <v>2295</v>
      </c>
      <c r="R701" s="41" t="s">
        <v>658</v>
      </c>
      <c r="S701" s="19" t="s">
        <v>492</v>
      </c>
      <c r="T701" s="28" t="s">
        <v>2289</v>
      </c>
      <c r="U701" s="17">
        <v>4</v>
      </c>
      <c r="V701" s="20" t="s">
        <v>609</v>
      </c>
      <c r="W701" s="18" t="s">
        <v>2290</v>
      </c>
      <c r="X701" s="18" t="s">
        <v>651</v>
      </c>
      <c r="Y701" s="29" t="s">
        <v>800</v>
      </c>
      <c r="Z701" s="61"/>
    </row>
    <row r="702" spans="1:267" s="161" customFormat="1" ht="19.5" customHeight="1" x14ac:dyDescent="0.25">
      <c r="A702" s="67" t="s">
        <v>390</v>
      </c>
      <c r="B702" s="31">
        <v>2</v>
      </c>
      <c r="C702" s="31">
        <v>9</v>
      </c>
      <c r="D702" s="31">
        <v>2</v>
      </c>
      <c r="E702" s="31">
        <v>3</v>
      </c>
      <c r="F702" s="31">
        <v>4</v>
      </c>
      <c r="G702" s="31">
        <v>2</v>
      </c>
      <c r="H702" s="31">
        <v>5</v>
      </c>
      <c r="I702" s="31">
        <v>5</v>
      </c>
      <c r="J702" s="31">
        <v>0</v>
      </c>
      <c r="K702" s="31">
        <v>2</v>
      </c>
      <c r="L702" s="97">
        <v>0</v>
      </c>
      <c r="M702" s="92">
        <f t="shared" si="20"/>
        <v>34</v>
      </c>
      <c r="N702" s="31">
        <v>7</v>
      </c>
      <c r="O702" s="185">
        <f t="shared" si="21"/>
        <v>0.70833333333333337</v>
      </c>
      <c r="P702" s="65" t="s">
        <v>445</v>
      </c>
      <c r="Q702" s="19" t="s">
        <v>5143</v>
      </c>
      <c r="R702" s="41" t="s">
        <v>603</v>
      </c>
      <c r="S702" s="19" t="s">
        <v>474</v>
      </c>
      <c r="T702" s="40" t="s">
        <v>3663</v>
      </c>
      <c r="U702" s="32">
        <v>4</v>
      </c>
      <c r="V702" s="20" t="s">
        <v>682</v>
      </c>
      <c r="W702" s="33" t="s">
        <v>5132</v>
      </c>
      <c r="X702" s="33" t="s">
        <v>771</v>
      </c>
      <c r="Y702" s="34" t="s">
        <v>474</v>
      </c>
      <c r="Z702" s="186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  <c r="AZ702" s="187"/>
      <c r="BA702" s="187"/>
      <c r="BB702" s="187"/>
      <c r="BC702" s="187"/>
      <c r="BD702" s="187"/>
      <c r="BE702" s="187"/>
      <c r="BF702" s="187"/>
      <c r="BG702" s="187"/>
      <c r="BH702" s="187"/>
      <c r="BI702" s="187"/>
      <c r="BJ702" s="187"/>
      <c r="BK702" s="187"/>
      <c r="BL702" s="187"/>
      <c r="BM702" s="187"/>
      <c r="BN702" s="187"/>
      <c r="BO702" s="187"/>
      <c r="BP702" s="187"/>
      <c r="BQ702" s="187"/>
      <c r="BR702" s="187"/>
      <c r="BS702" s="187"/>
      <c r="BT702" s="187"/>
      <c r="BU702" s="187"/>
      <c r="BV702" s="187"/>
      <c r="BW702" s="187"/>
      <c r="BX702" s="187"/>
      <c r="BY702" s="187"/>
      <c r="BZ702" s="187"/>
      <c r="CA702" s="187"/>
      <c r="CB702" s="187"/>
      <c r="CC702" s="187"/>
      <c r="CD702" s="187"/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87"/>
      <c r="DX702" s="187"/>
      <c r="DY702" s="187"/>
      <c r="DZ702" s="187"/>
      <c r="EA702" s="187"/>
      <c r="EB702" s="187"/>
      <c r="EC702" s="187"/>
      <c r="ED702" s="187"/>
      <c r="EE702" s="187"/>
      <c r="EF702" s="187"/>
      <c r="EG702" s="187"/>
      <c r="EH702" s="187"/>
      <c r="EI702" s="187"/>
      <c r="EJ702" s="187"/>
      <c r="EK702" s="187"/>
      <c r="EL702" s="187"/>
      <c r="EM702" s="187"/>
      <c r="EN702" s="187"/>
      <c r="EO702" s="187"/>
      <c r="EP702" s="187"/>
      <c r="EQ702" s="187"/>
      <c r="ER702" s="187"/>
      <c r="ES702" s="187"/>
      <c r="ET702" s="187"/>
      <c r="EU702" s="187"/>
      <c r="EV702" s="187"/>
      <c r="EW702" s="187"/>
      <c r="EX702" s="187"/>
      <c r="EY702" s="187"/>
      <c r="EZ702" s="187"/>
      <c r="FA702" s="187"/>
      <c r="FB702" s="187"/>
      <c r="FC702" s="187"/>
      <c r="FD702" s="187"/>
      <c r="FE702" s="187"/>
      <c r="FF702" s="187"/>
      <c r="FG702" s="187"/>
      <c r="FH702" s="187"/>
      <c r="FI702" s="187"/>
      <c r="FJ702" s="187"/>
      <c r="FK702" s="187"/>
      <c r="FL702" s="187"/>
      <c r="FM702" s="187"/>
      <c r="FN702" s="187"/>
      <c r="FO702" s="187"/>
      <c r="FP702" s="187"/>
      <c r="FQ702" s="187"/>
      <c r="FR702" s="187"/>
      <c r="FS702" s="187"/>
      <c r="FT702" s="187"/>
      <c r="FU702" s="187"/>
      <c r="FV702" s="187"/>
      <c r="FW702" s="187"/>
      <c r="FX702" s="187"/>
      <c r="FY702" s="187"/>
      <c r="FZ702" s="187"/>
      <c r="GA702" s="187"/>
      <c r="GB702" s="187"/>
      <c r="GC702" s="187"/>
      <c r="GD702" s="187"/>
      <c r="GE702" s="187"/>
      <c r="GF702" s="187"/>
      <c r="GG702" s="187"/>
      <c r="GH702" s="187"/>
      <c r="GI702" s="187"/>
      <c r="GJ702" s="187"/>
      <c r="GK702" s="187"/>
      <c r="GL702" s="187"/>
      <c r="GM702" s="187"/>
      <c r="GN702" s="187"/>
      <c r="GO702" s="187"/>
      <c r="GP702" s="187"/>
      <c r="GQ702" s="187"/>
      <c r="GR702" s="187"/>
      <c r="GS702" s="187"/>
      <c r="GT702" s="187"/>
      <c r="GU702" s="187"/>
      <c r="GV702" s="187"/>
      <c r="GW702" s="187"/>
      <c r="GX702" s="187"/>
      <c r="GY702" s="187"/>
      <c r="GZ702" s="187"/>
      <c r="HA702" s="187"/>
      <c r="HB702" s="187"/>
      <c r="HC702" s="187"/>
      <c r="HD702" s="187"/>
      <c r="HE702" s="187"/>
      <c r="HF702" s="187"/>
      <c r="HG702" s="187"/>
      <c r="HH702" s="187"/>
      <c r="HI702" s="187"/>
      <c r="HJ702" s="187"/>
      <c r="HK702" s="187"/>
      <c r="HL702" s="187"/>
      <c r="HM702" s="187"/>
      <c r="HN702" s="187"/>
      <c r="HO702" s="187"/>
      <c r="HP702" s="187"/>
      <c r="HQ702" s="187"/>
      <c r="HR702" s="187"/>
      <c r="HS702" s="187"/>
      <c r="HT702" s="187"/>
      <c r="HU702" s="187"/>
      <c r="HV702" s="187"/>
      <c r="HW702" s="187"/>
      <c r="HX702" s="187"/>
      <c r="HY702" s="187"/>
      <c r="HZ702" s="187"/>
      <c r="IA702" s="187"/>
      <c r="IB702" s="187"/>
      <c r="IC702" s="187"/>
      <c r="ID702" s="187"/>
      <c r="IE702" s="187"/>
      <c r="IF702" s="187"/>
      <c r="IG702" s="187"/>
      <c r="IH702" s="187"/>
      <c r="II702" s="187"/>
      <c r="IJ702" s="187"/>
      <c r="IK702" s="187"/>
      <c r="IL702" s="187"/>
      <c r="IM702" s="187"/>
      <c r="IN702" s="187"/>
      <c r="IO702" s="187"/>
      <c r="IP702" s="187"/>
      <c r="IQ702" s="187"/>
      <c r="IR702" s="187"/>
      <c r="IS702" s="187"/>
      <c r="IT702" s="187"/>
      <c r="IU702" s="187"/>
      <c r="IV702" s="187"/>
      <c r="IW702" s="187"/>
      <c r="IX702" s="187"/>
      <c r="IY702" s="187"/>
      <c r="IZ702" s="187"/>
      <c r="JA702" s="187"/>
      <c r="JB702" s="187"/>
      <c r="JC702" s="187"/>
      <c r="JD702" s="187"/>
      <c r="JE702" s="187"/>
      <c r="JF702" s="187"/>
      <c r="JG702" s="187"/>
    </row>
    <row r="703" spans="1:267" s="161" customFormat="1" ht="19.5" customHeight="1" x14ac:dyDescent="0.25">
      <c r="A703" s="67" t="s">
        <v>392</v>
      </c>
      <c r="B703" s="31">
        <v>2</v>
      </c>
      <c r="C703" s="31">
        <v>9</v>
      </c>
      <c r="D703" s="31">
        <v>1</v>
      </c>
      <c r="E703" s="31">
        <v>4</v>
      </c>
      <c r="F703" s="31">
        <v>4</v>
      </c>
      <c r="G703" s="31">
        <v>0</v>
      </c>
      <c r="H703" s="31">
        <v>5</v>
      </c>
      <c r="I703" s="31">
        <v>5</v>
      </c>
      <c r="J703" s="31">
        <v>0</v>
      </c>
      <c r="K703" s="31">
        <v>4</v>
      </c>
      <c r="L703" s="97">
        <v>0</v>
      </c>
      <c r="M703" s="92">
        <f t="shared" si="20"/>
        <v>34</v>
      </c>
      <c r="N703" s="31">
        <v>8</v>
      </c>
      <c r="O703" s="185">
        <f t="shared" si="21"/>
        <v>0.70833333333333337</v>
      </c>
      <c r="P703" s="65" t="s">
        <v>445</v>
      </c>
      <c r="Q703" s="19" t="s">
        <v>1701</v>
      </c>
      <c r="R703" s="41" t="s">
        <v>658</v>
      </c>
      <c r="S703" s="19" t="s">
        <v>462</v>
      </c>
      <c r="T703" s="40" t="s">
        <v>3663</v>
      </c>
      <c r="U703" s="32">
        <v>4</v>
      </c>
      <c r="V703" s="20" t="s">
        <v>682</v>
      </c>
      <c r="W703" s="33" t="s">
        <v>5132</v>
      </c>
      <c r="X703" s="33" t="s">
        <v>771</v>
      </c>
      <c r="Y703" s="34" t="s">
        <v>474</v>
      </c>
      <c r="Z703" s="186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87"/>
      <c r="DX703" s="187"/>
      <c r="DY703" s="187"/>
      <c r="DZ703" s="187"/>
      <c r="EA703" s="187"/>
      <c r="EB703" s="187"/>
      <c r="EC703" s="187"/>
      <c r="ED703" s="187"/>
      <c r="EE703" s="187"/>
      <c r="EF703" s="187"/>
      <c r="EG703" s="187"/>
      <c r="EH703" s="187"/>
      <c r="EI703" s="187"/>
      <c r="EJ703" s="187"/>
      <c r="EK703" s="187"/>
      <c r="EL703" s="187"/>
      <c r="EM703" s="187"/>
      <c r="EN703" s="187"/>
      <c r="EO703" s="187"/>
      <c r="EP703" s="187"/>
      <c r="EQ703" s="187"/>
      <c r="ER703" s="187"/>
      <c r="ES703" s="187"/>
      <c r="ET703" s="187"/>
      <c r="EU703" s="187"/>
      <c r="EV703" s="187"/>
      <c r="EW703" s="187"/>
      <c r="EX703" s="187"/>
      <c r="EY703" s="187"/>
      <c r="EZ703" s="187"/>
      <c r="FA703" s="187"/>
      <c r="FB703" s="187"/>
      <c r="FC703" s="187"/>
      <c r="FD703" s="187"/>
      <c r="FE703" s="187"/>
      <c r="FF703" s="187"/>
      <c r="FG703" s="187"/>
      <c r="FH703" s="187"/>
      <c r="FI703" s="187"/>
      <c r="FJ703" s="187"/>
      <c r="FK703" s="187"/>
      <c r="FL703" s="187"/>
      <c r="FM703" s="187"/>
      <c r="FN703" s="187"/>
      <c r="FO703" s="187"/>
      <c r="FP703" s="187"/>
      <c r="FQ703" s="187"/>
      <c r="FR703" s="187"/>
      <c r="FS703" s="187"/>
      <c r="FT703" s="187"/>
      <c r="FU703" s="187"/>
      <c r="FV703" s="187"/>
      <c r="FW703" s="187"/>
      <c r="FX703" s="187"/>
      <c r="FY703" s="187"/>
      <c r="FZ703" s="187"/>
      <c r="GA703" s="187"/>
      <c r="GB703" s="187"/>
      <c r="GC703" s="187"/>
      <c r="GD703" s="187"/>
      <c r="GE703" s="187"/>
      <c r="GF703" s="187"/>
      <c r="GG703" s="187"/>
      <c r="GH703" s="187"/>
      <c r="GI703" s="187"/>
      <c r="GJ703" s="187"/>
      <c r="GK703" s="187"/>
      <c r="GL703" s="187"/>
      <c r="GM703" s="187"/>
      <c r="GN703" s="187"/>
      <c r="GO703" s="187"/>
      <c r="GP703" s="187"/>
      <c r="GQ703" s="187"/>
      <c r="GR703" s="187"/>
      <c r="GS703" s="187"/>
      <c r="GT703" s="187"/>
      <c r="GU703" s="187"/>
      <c r="GV703" s="187"/>
      <c r="GW703" s="187"/>
      <c r="GX703" s="187"/>
      <c r="GY703" s="187"/>
      <c r="GZ703" s="187"/>
      <c r="HA703" s="187"/>
      <c r="HB703" s="187"/>
      <c r="HC703" s="187"/>
      <c r="HD703" s="187"/>
      <c r="HE703" s="187"/>
      <c r="HF703" s="187"/>
      <c r="HG703" s="187"/>
      <c r="HH703" s="187"/>
      <c r="HI703" s="187"/>
      <c r="HJ703" s="187"/>
      <c r="HK703" s="187"/>
      <c r="HL703" s="187"/>
      <c r="HM703" s="187"/>
      <c r="HN703" s="187"/>
      <c r="HO703" s="187"/>
      <c r="HP703" s="187"/>
      <c r="HQ703" s="187"/>
      <c r="HR703" s="187"/>
      <c r="HS703" s="187"/>
      <c r="HT703" s="187"/>
      <c r="HU703" s="187"/>
      <c r="HV703" s="187"/>
      <c r="HW703" s="187"/>
      <c r="HX703" s="187"/>
      <c r="HY703" s="187"/>
      <c r="HZ703" s="187"/>
      <c r="IA703" s="187"/>
      <c r="IB703" s="187"/>
      <c r="IC703" s="187"/>
      <c r="ID703" s="187"/>
      <c r="IE703" s="187"/>
      <c r="IF703" s="187"/>
      <c r="IG703" s="187"/>
      <c r="IH703" s="187"/>
      <c r="II703" s="187"/>
      <c r="IJ703" s="187"/>
      <c r="IK703" s="187"/>
      <c r="IL703" s="187"/>
      <c r="IM703" s="187"/>
      <c r="IN703" s="187"/>
      <c r="IO703" s="187"/>
      <c r="IP703" s="187"/>
      <c r="IQ703" s="187"/>
      <c r="IR703" s="187"/>
      <c r="IS703" s="187"/>
      <c r="IT703" s="187"/>
      <c r="IU703" s="187"/>
      <c r="IV703" s="187"/>
      <c r="IW703" s="187"/>
      <c r="IX703" s="187"/>
      <c r="IY703" s="187"/>
      <c r="IZ703" s="187"/>
      <c r="JA703" s="187"/>
      <c r="JB703" s="187"/>
      <c r="JC703" s="187"/>
      <c r="JD703" s="187"/>
      <c r="JE703" s="187"/>
      <c r="JF703" s="187"/>
      <c r="JG703" s="187"/>
    </row>
    <row r="704" spans="1:267" s="161" customFormat="1" ht="19.5" customHeight="1" x14ac:dyDescent="0.25">
      <c r="A704" s="50" t="s">
        <v>46</v>
      </c>
      <c r="B704" s="27">
        <v>2</v>
      </c>
      <c r="C704" s="27">
        <v>8</v>
      </c>
      <c r="D704" s="27">
        <v>2</v>
      </c>
      <c r="E704" s="27">
        <v>4</v>
      </c>
      <c r="F704" s="27">
        <v>4</v>
      </c>
      <c r="G704" s="27">
        <v>2</v>
      </c>
      <c r="H704" s="27">
        <v>5</v>
      </c>
      <c r="I704" s="27">
        <v>5</v>
      </c>
      <c r="J704" s="27">
        <v>2</v>
      </c>
      <c r="K704" s="27">
        <v>0</v>
      </c>
      <c r="L704" s="92">
        <v>0</v>
      </c>
      <c r="M704" s="92">
        <f t="shared" si="20"/>
        <v>34</v>
      </c>
      <c r="N704" s="27">
        <v>11</v>
      </c>
      <c r="O704" s="185">
        <f t="shared" si="21"/>
        <v>0.70833333333333337</v>
      </c>
      <c r="P704" s="55" t="s">
        <v>446</v>
      </c>
      <c r="Q704" s="19" t="s">
        <v>1904</v>
      </c>
      <c r="R704" s="41" t="s">
        <v>3180</v>
      </c>
      <c r="S704" s="19" t="s">
        <v>556</v>
      </c>
      <c r="T704" s="28" t="s">
        <v>3660</v>
      </c>
      <c r="U704" s="17">
        <v>4</v>
      </c>
      <c r="V704" s="20" t="s">
        <v>682</v>
      </c>
      <c r="W704" s="18" t="s">
        <v>4490</v>
      </c>
      <c r="X704" s="18" t="s">
        <v>468</v>
      </c>
      <c r="Y704" s="29" t="s">
        <v>486</v>
      </c>
      <c r="Z704" s="61"/>
    </row>
    <row r="705" spans="1:267" s="161" customFormat="1" ht="19.5" customHeight="1" x14ac:dyDescent="0.25">
      <c r="A705" s="67" t="s">
        <v>393</v>
      </c>
      <c r="B705" s="31">
        <v>2</v>
      </c>
      <c r="C705" s="31">
        <v>9</v>
      </c>
      <c r="D705" s="31">
        <v>1</v>
      </c>
      <c r="E705" s="31">
        <v>5</v>
      </c>
      <c r="F705" s="31">
        <v>0</v>
      </c>
      <c r="G705" s="31">
        <v>2</v>
      </c>
      <c r="H705" s="31">
        <v>5</v>
      </c>
      <c r="I705" s="31">
        <v>5</v>
      </c>
      <c r="J705" s="31">
        <v>1</v>
      </c>
      <c r="K705" s="31">
        <v>4</v>
      </c>
      <c r="L705" s="97">
        <v>0</v>
      </c>
      <c r="M705" s="92">
        <f t="shared" si="20"/>
        <v>34</v>
      </c>
      <c r="N705" s="31">
        <v>8</v>
      </c>
      <c r="O705" s="185">
        <f t="shared" si="21"/>
        <v>0.70833333333333337</v>
      </c>
      <c r="P705" s="65" t="s">
        <v>445</v>
      </c>
      <c r="Q705" s="19" t="s">
        <v>5147</v>
      </c>
      <c r="R705" s="41" t="s">
        <v>1003</v>
      </c>
      <c r="S705" s="19" t="s">
        <v>462</v>
      </c>
      <c r="T705" s="40" t="s">
        <v>3663</v>
      </c>
      <c r="U705" s="32">
        <v>4</v>
      </c>
      <c r="V705" s="20" t="s">
        <v>682</v>
      </c>
      <c r="W705" s="33" t="s">
        <v>5132</v>
      </c>
      <c r="X705" s="33" t="s">
        <v>771</v>
      </c>
      <c r="Y705" s="34" t="s">
        <v>474</v>
      </c>
      <c r="Z705" s="186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87"/>
      <c r="DX705" s="187"/>
      <c r="DY705" s="187"/>
      <c r="DZ705" s="187"/>
      <c r="EA705" s="187"/>
      <c r="EB705" s="187"/>
      <c r="EC705" s="187"/>
      <c r="ED705" s="187"/>
      <c r="EE705" s="187"/>
      <c r="EF705" s="187"/>
      <c r="EG705" s="187"/>
      <c r="EH705" s="187"/>
      <c r="EI705" s="187"/>
      <c r="EJ705" s="187"/>
      <c r="EK705" s="187"/>
      <c r="EL705" s="187"/>
      <c r="EM705" s="187"/>
      <c r="EN705" s="187"/>
      <c r="EO705" s="187"/>
      <c r="EP705" s="187"/>
      <c r="EQ705" s="187"/>
      <c r="ER705" s="187"/>
      <c r="ES705" s="187"/>
      <c r="ET705" s="187"/>
      <c r="EU705" s="187"/>
      <c r="EV705" s="187"/>
      <c r="EW705" s="187"/>
      <c r="EX705" s="187"/>
      <c r="EY705" s="187"/>
      <c r="EZ705" s="187"/>
      <c r="FA705" s="187"/>
      <c r="FB705" s="187"/>
      <c r="FC705" s="187"/>
      <c r="FD705" s="187"/>
      <c r="FE705" s="187"/>
      <c r="FF705" s="187"/>
      <c r="FG705" s="187"/>
      <c r="FH705" s="187"/>
      <c r="FI705" s="187"/>
      <c r="FJ705" s="187"/>
      <c r="FK705" s="187"/>
      <c r="FL705" s="187"/>
      <c r="FM705" s="187"/>
      <c r="FN705" s="187"/>
      <c r="FO705" s="187"/>
      <c r="FP705" s="187"/>
      <c r="FQ705" s="187"/>
      <c r="FR705" s="187"/>
      <c r="FS705" s="187"/>
      <c r="FT705" s="187"/>
      <c r="FU705" s="187"/>
      <c r="FV705" s="187"/>
      <c r="FW705" s="187"/>
      <c r="FX705" s="187"/>
      <c r="FY705" s="187"/>
      <c r="FZ705" s="187"/>
      <c r="GA705" s="187"/>
      <c r="GB705" s="187"/>
      <c r="GC705" s="187"/>
      <c r="GD705" s="187"/>
      <c r="GE705" s="187"/>
      <c r="GF705" s="187"/>
      <c r="GG705" s="187"/>
      <c r="GH705" s="187"/>
      <c r="GI705" s="187"/>
      <c r="GJ705" s="187"/>
      <c r="GK705" s="187"/>
      <c r="GL705" s="187"/>
      <c r="GM705" s="187"/>
      <c r="GN705" s="187"/>
      <c r="GO705" s="187"/>
      <c r="GP705" s="187"/>
      <c r="GQ705" s="187"/>
      <c r="GR705" s="187"/>
      <c r="GS705" s="187"/>
      <c r="GT705" s="187"/>
      <c r="GU705" s="187"/>
      <c r="GV705" s="187"/>
      <c r="GW705" s="187"/>
      <c r="GX705" s="187"/>
      <c r="GY705" s="187"/>
      <c r="GZ705" s="187"/>
      <c r="HA705" s="187"/>
      <c r="HB705" s="187"/>
      <c r="HC705" s="187"/>
      <c r="HD705" s="187"/>
      <c r="HE705" s="187"/>
      <c r="HF705" s="187"/>
      <c r="HG705" s="187"/>
      <c r="HH705" s="187"/>
      <c r="HI705" s="187"/>
      <c r="HJ705" s="187"/>
      <c r="HK705" s="187"/>
      <c r="HL705" s="187"/>
      <c r="HM705" s="187"/>
      <c r="HN705" s="187"/>
      <c r="HO705" s="187"/>
      <c r="HP705" s="187"/>
      <c r="HQ705" s="187"/>
      <c r="HR705" s="187"/>
      <c r="HS705" s="187"/>
      <c r="HT705" s="187"/>
      <c r="HU705" s="187"/>
      <c r="HV705" s="187"/>
      <c r="HW705" s="187"/>
      <c r="HX705" s="187"/>
      <c r="HY705" s="187"/>
      <c r="HZ705" s="187"/>
      <c r="IA705" s="187"/>
      <c r="IB705" s="187"/>
      <c r="IC705" s="187"/>
      <c r="ID705" s="187"/>
      <c r="IE705" s="187"/>
      <c r="IF705" s="187"/>
      <c r="IG705" s="187"/>
      <c r="IH705" s="187"/>
      <c r="II705" s="187"/>
      <c r="IJ705" s="187"/>
      <c r="IK705" s="187"/>
      <c r="IL705" s="187"/>
      <c r="IM705" s="187"/>
      <c r="IN705" s="187"/>
      <c r="IO705" s="187"/>
      <c r="IP705" s="187"/>
      <c r="IQ705" s="187"/>
      <c r="IR705" s="187"/>
      <c r="IS705" s="187"/>
      <c r="IT705" s="187"/>
      <c r="IU705" s="187"/>
      <c r="IV705" s="187"/>
      <c r="IW705" s="187"/>
      <c r="IX705" s="187"/>
      <c r="IY705" s="187"/>
      <c r="IZ705" s="187"/>
      <c r="JA705" s="187"/>
      <c r="JB705" s="187"/>
      <c r="JC705" s="187"/>
      <c r="JD705" s="187"/>
      <c r="JE705" s="187"/>
      <c r="JF705" s="187"/>
      <c r="JG705" s="187"/>
    </row>
    <row r="706" spans="1:267" s="161" customFormat="1" ht="19.5" customHeight="1" x14ac:dyDescent="0.25">
      <c r="A706" s="50" t="s">
        <v>42</v>
      </c>
      <c r="B706" s="27">
        <v>2</v>
      </c>
      <c r="C706" s="27">
        <v>7</v>
      </c>
      <c r="D706" s="27">
        <v>2</v>
      </c>
      <c r="E706" s="27">
        <v>4</v>
      </c>
      <c r="F706" s="27">
        <v>4</v>
      </c>
      <c r="G706" s="27">
        <v>0</v>
      </c>
      <c r="H706" s="27">
        <v>5</v>
      </c>
      <c r="I706" s="27">
        <v>5</v>
      </c>
      <c r="J706" s="27">
        <v>1</v>
      </c>
      <c r="K706" s="27">
        <v>4</v>
      </c>
      <c r="L706" s="92">
        <v>0</v>
      </c>
      <c r="M706" s="92">
        <f t="shared" si="20"/>
        <v>34</v>
      </c>
      <c r="N706" s="27">
        <v>13</v>
      </c>
      <c r="O706" s="185">
        <f t="shared" si="21"/>
        <v>0.70833333333333337</v>
      </c>
      <c r="P706" s="55" t="s">
        <v>446</v>
      </c>
      <c r="Q706" s="93" t="s">
        <v>2491</v>
      </c>
      <c r="R706" s="94" t="s">
        <v>607</v>
      </c>
      <c r="S706" s="93" t="s">
        <v>462</v>
      </c>
      <c r="T706" s="28" t="s">
        <v>8181</v>
      </c>
      <c r="U706" s="17">
        <v>4</v>
      </c>
      <c r="V706" s="20" t="s">
        <v>8182</v>
      </c>
      <c r="W706" s="95" t="s">
        <v>8183</v>
      </c>
      <c r="X706" s="95" t="s">
        <v>811</v>
      </c>
      <c r="Y706" s="96" t="s">
        <v>1016</v>
      </c>
      <c r="Z706" s="61"/>
    </row>
    <row r="707" spans="1:267" s="161" customFormat="1" ht="19.5" customHeight="1" x14ac:dyDescent="0.25">
      <c r="A707" s="50" t="s">
        <v>415</v>
      </c>
      <c r="B707" s="27">
        <v>2</v>
      </c>
      <c r="C707" s="27">
        <v>8</v>
      </c>
      <c r="D707" s="27">
        <v>2</v>
      </c>
      <c r="E707" s="27">
        <v>1</v>
      </c>
      <c r="F707" s="27">
        <v>2</v>
      </c>
      <c r="G707" s="27">
        <v>0</v>
      </c>
      <c r="H707" s="27">
        <v>5</v>
      </c>
      <c r="I707" s="27">
        <v>5</v>
      </c>
      <c r="J707" s="27">
        <v>1</v>
      </c>
      <c r="K707" s="27">
        <v>6</v>
      </c>
      <c r="L707" s="92">
        <v>2</v>
      </c>
      <c r="M707" s="92">
        <f t="shared" si="20"/>
        <v>34</v>
      </c>
      <c r="N707" s="27">
        <v>13</v>
      </c>
      <c r="O707" s="185">
        <f t="shared" si="21"/>
        <v>0.70833333333333337</v>
      </c>
      <c r="P707" s="55" t="s">
        <v>446</v>
      </c>
      <c r="Q707" s="19" t="s">
        <v>1009</v>
      </c>
      <c r="R707" s="41" t="s">
        <v>491</v>
      </c>
      <c r="S707" s="19" t="s">
        <v>504</v>
      </c>
      <c r="T707" s="28" t="s">
        <v>681</v>
      </c>
      <c r="U707" s="17">
        <v>4</v>
      </c>
      <c r="V707" s="20" t="s">
        <v>519</v>
      </c>
      <c r="W707" s="18" t="s">
        <v>912</v>
      </c>
      <c r="X707" s="18" t="s">
        <v>855</v>
      </c>
      <c r="Y707" s="29" t="s">
        <v>710</v>
      </c>
      <c r="Z707" s="61"/>
    </row>
    <row r="708" spans="1:267" s="161" customFormat="1" ht="19.5" customHeight="1" x14ac:dyDescent="0.25">
      <c r="A708" s="50" t="s">
        <v>36</v>
      </c>
      <c r="B708" s="27">
        <v>2</v>
      </c>
      <c r="C708" s="27">
        <v>9</v>
      </c>
      <c r="D708" s="27">
        <v>0</v>
      </c>
      <c r="E708" s="27">
        <v>4</v>
      </c>
      <c r="F708" s="27">
        <v>3</v>
      </c>
      <c r="G708" s="27">
        <v>2</v>
      </c>
      <c r="H708" s="27">
        <v>5</v>
      </c>
      <c r="I708" s="27">
        <v>5</v>
      </c>
      <c r="J708" s="27">
        <v>2</v>
      </c>
      <c r="K708" s="27">
        <v>2</v>
      </c>
      <c r="L708" s="92">
        <v>0</v>
      </c>
      <c r="M708" s="92">
        <f t="shared" si="20"/>
        <v>34</v>
      </c>
      <c r="N708" s="27">
        <v>27</v>
      </c>
      <c r="O708" s="185">
        <f t="shared" si="21"/>
        <v>0.70833333333333337</v>
      </c>
      <c r="P708" s="55" t="s">
        <v>446</v>
      </c>
      <c r="Q708" s="19" t="s">
        <v>7232</v>
      </c>
      <c r="R708" s="41" t="s">
        <v>558</v>
      </c>
      <c r="S708" s="19" t="s">
        <v>831</v>
      </c>
      <c r="T708" s="28" t="s">
        <v>7303</v>
      </c>
      <c r="U708" s="17">
        <v>4</v>
      </c>
      <c r="V708" s="20" t="s">
        <v>519</v>
      </c>
      <c r="W708" s="18" t="s">
        <v>7304</v>
      </c>
      <c r="X708" s="18" t="s">
        <v>451</v>
      </c>
      <c r="Y708" s="29" t="s">
        <v>2269</v>
      </c>
      <c r="Z708" s="61"/>
    </row>
    <row r="709" spans="1:267" s="161" customFormat="1" ht="19.5" customHeight="1" x14ac:dyDescent="0.25">
      <c r="A709" s="50" t="s">
        <v>16</v>
      </c>
      <c r="B709" s="27">
        <v>2</v>
      </c>
      <c r="C709" s="27">
        <v>9</v>
      </c>
      <c r="D709" s="27">
        <v>2</v>
      </c>
      <c r="E709" s="27">
        <v>5</v>
      </c>
      <c r="F709" s="27">
        <v>4</v>
      </c>
      <c r="G709" s="27">
        <v>0</v>
      </c>
      <c r="H709" s="27">
        <v>5</v>
      </c>
      <c r="I709" s="27">
        <v>0</v>
      </c>
      <c r="J709" s="27">
        <v>1</v>
      </c>
      <c r="K709" s="27">
        <v>6</v>
      </c>
      <c r="L709" s="92">
        <v>0</v>
      </c>
      <c r="M709" s="92">
        <f t="shared" si="20"/>
        <v>34</v>
      </c>
      <c r="N709" s="27">
        <v>9</v>
      </c>
      <c r="O709" s="185">
        <f t="shared" si="21"/>
        <v>0.70833333333333337</v>
      </c>
      <c r="P709" s="55" t="s">
        <v>446</v>
      </c>
      <c r="Q709" s="19" t="s">
        <v>7136</v>
      </c>
      <c r="R709" s="41" t="s">
        <v>481</v>
      </c>
      <c r="S709" s="19" t="s">
        <v>540</v>
      </c>
      <c r="T709" s="28" t="s">
        <v>3672</v>
      </c>
      <c r="U709" s="17">
        <v>4</v>
      </c>
      <c r="V709" s="20" t="s">
        <v>682</v>
      </c>
      <c r="W709" s="18" t="s">
        <v>1376</v>
      </c>
      <c r="X709" s="18" t="s">
        <v>651</v>
      </c>
      <c r="Y709" s="29" t="s">
        <v>489</v>
      </c>
      <c r="Z709" s="61"/>
    </row>
    <row r="710" spans="1:267" s="161" customFormat="1" ht="19.5" customHeight="1" x14ac:dyDescent="0.25">
      <c r="A710" s="50" t="s">
        <v>407</v>
      </c>
      <c r="B710" s="27">
        <v>2</v>
      </c>
      <c r="C710" s="27">
        <v>8</v>
      </c>
      <c r="D710" s="27">
        <v>1</v>
      </c>
      <c r="E710" s="27">
        <v>3</v>
      </c>
      <c r="F710" s="27">
        <v>3</v>
      </c>
      <c r="G710" s="27">
        <v>2</v>
      </c>
      <c r="H710" s="27">
        <v>5</v>
      </c>
      <c r="I710" s="27">
        <v>5</v>
      </c>
      <c r="J710" s="27">
        <v>1</v>
      </c>
      <c r="K710" s="27">
        <v>2</v>
      </c>
      <c r="L710" s="92">
        <v>2</v>
      </c>
      <c r="M710" s="92">
        <f t="shared" si="20"/>
        <v>34</v>
      </c>
      <c r="N710" s="27">
        <v>6</v>
      </c>
      <c r="O710" s="185">
        <f t="shared" si="21"/>
        <v>0.70833333333333337</v>
      </c>
      <c r="P710" s="55" t="s">
        <v>445</v>
      </c>
      <c r="Q710" s="19" t="s">
        <v>4176</v>
      </c>
      <c r="R710" s="41" t="s">
        <v>459</v>
      </c>
      <c r="S710" s="19" t="s">
        <v>474</v>
      </c>
      <c r="T710" s="28" t="s">
        <v>8132</v>
      </c>
      <c r="U710" s="17">
        <v>4</v>
      </c>
      <c r="V710" s="20" t="s">
        <v>682</v>
      </c>
      <c r="W710" s="18" t="s">
        <v>4164</v>
      </c>
      <c r="X710" s="18" t="s">
        <v>916</v>
      </c>
      <c r="Y710" s="29" t="s">
        <v>452</v>
      </c>
      <c r="Z710" s="61"/>
    </row>
    <row r="711" spans="1:267" s="161" customFormat="1" ht="19.5" customHeight="1" x14ac:dyDescent="0.25">
      <c r="A711" s="50" t="s">
        <v>26</v>
      </c>
      <c r="B711" s="27">
        <v>2</v>
      </c>
      <c r="C711" s="27">
        <v>7</v>
      </c>
      <c r="D711" s="27">
        <v>2</v>
      </c>
      <c r="E711" s="27">
        <v>1</v>
      </c>
      <c r="F711" s="27">
        <v>4</v>
      </c>
      <c r="G711" s="27">
        <v>0</v>
      </c>
      <c r="H711" s="27">
        <v>5</v>
      </c>
      <c r="I711" s="27">
        <v>5</v>
      </c>
      <c r="J711" s="27">
        <v>0</v>
      </c>
      <c r="K711" s="27">
        <v>6</v>
      </c>
      <c r="L711" s="92">
        <v>2</v>
      </c>
      <c r="M711" s="92">
        <f t="shared" ref="M711:M774" si="22">SUM(B711:L711)</f>
        <v>34</v>
      </c>
      <c r="N711" s="27">
        <v>10</v>
      </c>
      <c r="O711" s="185">
        <f t="shared" ref="O711:O774" si="23">M711/48</f>
        <v>0.70833333333333337</v>
      </c>
      <c r="P711" s="55" t="s">
        <v>446</v>
      </c>
      <c r="Q711" s="19" t="s">
        <v>1828</v>
      </c>
      <c r="R711" s="41" t="s">
        <v>655</v>
      </c>
      <c r="S711" s="19" t="s">
        <v>1078</v>
      </c>
      <c r="T711" s="28" t="s">
        <v>1813</v>
      </c>
      <c r="U711" s="17">
        <v>4</v>
      </c>
      <c r="V711" s="20" t="s">
        <v>682</v>
      </c>
      <c r="W711" s="18" t="s">
        <v>1445</v>
      </c>
      <c r="X711" s="18" t="s">
        <v>1377</v>
      </c>
      <c r="Y711" s="29" t="s">
        <v>466</v>
      </c>
      <c r="Z711" s="61"/>
    </row>
    <row r="712" spans="1:267" s="161" customFormat="1" ht="19.5" customHeight="1" x14ac:dyDescent="0.25">
      <c r="A712" s="50" t="s">
        <v>26</v>
      </c>
      <c r="B712" s="27">
        <v>2</v>
      </c>
      <c r="C712" s="27">
        <v>5</v>
      </c>
      <c r="D712" s="27">
        <v>2</v>
      </c>
      <c r="E712" s="27">
        <v>4</v>
      </c>
      <c r="F712" s="27">
        <v>4</v>
      </c>
      <c r="G712" s="27">
        <v>2</v>
      </c>
      <c r="H712" s="27">
        <v>5</v>
      </c>
      <c r="I712" s="27">
        <v>0</v>
      </c>
      <c r="J712" s="27">
        <v>2</v>
      </c>
      <c r="K712" s="27">
        <v>6</v>
      </c>
      <c r="L712" s="92">
        <v>2</v>
      </c>
      <c r="M712" s="92">
        <f t="shared" si="22"/>
        <v>34</v>
      </c>
      <c r="N712" s="27">
        <v>5</v>
      </c>
      <c r="O712" s="185">
        <f t="shared" si="23"/>
        <v>0.70833333333333337</v>
      </c>
      <c r="P712" s="55" t="s">
        <v>446</v>
      </c>
      <c r="Q712" s="19" t="s">
        <v>2296</v>
      </c>
      <c r="R712" s="41" t="s">
        <v>2297</v>
      </c>
      <c r="S712" s="19" t="s">
        <v>2298</v>
      </c>
      <c r="T712" s="28" t="s">
        <v>2289</v>
      </c>
      <c r="U712" s="17">
        <v>4</v>
      </c>
      <c r="V712" s="20" t="s">
        <v>682</v>
      </c>
      <c r="W712" s="18" t="s">
        <v>2299</v>
      </c>
      <c r="X712" s="18" t="s">
        <v>855</v>
      </c>
      <c r="Y712" s="29" t="s">
        <v>1016</v>
      </c>
      <c r="Z712" s="61"/>
    </row>
    <row r="713" spans="1:267" s="161" customFormat="1" ht="19.5" customHeight="1" x14ac:dyDescent="0.25">
      <c r="A713" s="50" t="s">
        <v>18</v>
      </c>
      <c r="B713" s="27">
        <v>1</v>
      </c>
      <c r="C713" s="27">
        <v>10</v>
      </c>
      <c r="D713" s="27">
        <v>2</v>
      </c>
      <c r="E713" s="27">
        <v>6</v>
      </c>
      <c r="F713" s="27">
        <v>4</v>
      </c>
      <c r="G713" s="27">
        <v>0</v>
      </c>
      <c r="H713" s="27">
        <v>3</v>
      </c>
      <c r="I713" s="27">
        <v>5</v>
      </c>
      <c r="J713" s="27">
        <v>1</v>
      </c>
      <c r="K713" s="27">
        <v>2</v>
      </c>
      <c r="L713" s="92">
        <v>0</v>
      </c>
      <c r="M713" s="92">
        <f t="shared" si="22"/>
        <v>34</v>
      </c>
      <c r="N713" s="27">
        <v>9</v>
      </c>
      <c r="O713" s="185">
        <f t="shared" si="23"/>
        <v>0.70833333333333337</v>
      </c>
      <c r="P713" s="55" t="s">
        <v>446</v>
      </c>
      <c r="Q713" s="19" t="s">
        <v>3068</v>
      </c>
      <c r="R713" s="41" t="s">
        <v>663</v>
      </c>
      <c r="S713" s="19" t="s">
        <v>614</v>
      </c>
      <c r="T713" s="28" t="s">
        <v>3056</v>
      </c>
      <c r="U713" s="17">
        <v>4</v>
      </c>
      <c r="V713" s="20" t="s">
        <v>682</v>
      </c>
      <c r="W713" s="18" t="s">
        <v>3057</v>
      </c>
      <c r="X713" s="18" t="s">
        <v>1208</v>
      </c>
      <c r="Y713" s="29" t="s">
        <v>452</v>
      </c>
      <c r="Z713" s="61"/>
    </row>
    <row r="714" spans="1:267" s="161" customFormat="1" ht="19.5" customHeight="1" x14ac:dyDescent="0.25">
      <c r="A714" s="50" t="s">
        <v>420</v>
      </c>
      <c r="B714" s="27">
        <v>2</v>
      </c>
      <c r="C714" s="27">
        <v>10</v>
      </c>
      <c r="D714" s="27">
        <v>2</v>
      </c>
      <c r="E714" s="27">
        <v>5</v>
      </c>
      <c r="F714" s="27">
        <v>0</v>
      </c>
      <c r="G714" s="27">
        <v>2</v>
      </c>
      <c r="H714" s="27">
        <v>5</v>
      </c>
      <c r="I714" s="27">
        <v>5</v>
      </c>
      <c r="J714" s="27">
        <v>1</v>
      </c>
      <c r="K714" s="27">
        <v>0</v>
      </c>
      <c r="L714" s="92">
        <v>2</v>
      </c>
      <c r="M714" s="92">
        <f t="shared" si="22"/>
        <v>34</v>
      </c>
      <c r="N714" s="27">
        <v>10</v>
      </c>
      <c r="O714" s="185">
        <f t="shared" si="23"/>
        <v>0.70833333333333337</v>
      </c>
      <c r="P714" s="55" t="s">
        <v>445</v>
      </c>
      <c r="Q714" s="19" t="s">
        <v>1110</v>
      </c>
      <c r="R714" s="41" t="s">
        <v>573</v>
      </c>
      <c r="S714" s="19" t="s">
        <v>497</v>
      </c>
      <c r="T714" s="28" t="s">
        <v>3117</v>
      </c>
      <c r="U714" s="17">
        <v>4</v>
      </c>
      <c r="V714" s="20" t="s">
        <v>645</v>
      </c>
      <c r="W714" s="18" t="s">
        <v>1096</v>
      </c>
      <c r="X714" s="18" t="s">
        <v>1202</v>
      </c>
      <c r="Y714" s="29" t="s">
        <v>469</v>
      </c>
      <c r="Z714" s="61"/>
    </row>
    <row r="715" spans="1:267" s="161" customFormat="1" ht="19.5" customHeight="1" x14ac:dyDescent="0.25">
      <c r="A715" s="50" t="s">
        <v>395</v>
      </c>
      <c r="B715" s="27">
        <v>2</v>
      </c>
      <c r="C715" s="27">
        <v>9</v>
      </c>
      <c r="D715" s="27">
        <v>2</v>
      </c>
      <c r="E715" s="27">
        <v>4</v>
      </c>
      <c r="F715" s="27">
        <v>3</v>
      </c>
      <c r="G715" s="27">
        <v>0</v>
      </c>
      <c r="H715" s="27">
        <v>5</v>
      </c>
      <c r="I715" s="27">
        <v>5</v>
      </c>
      <c r="J715" s="27">
        <v>0</v>
      </c>
      <c r="K715" s="27">
        <v>4</v>
      </c>
      <c r="L715" s="92">
        <v>0</v>
      </c>
      <c r="M715" s="92">
        <f t="shared" si="22"/>
        <v>34</v>
      </c>
      <c r="N715" s="27">
        <v>6</v>
      </c>
      <c r="O715" s="185">
        <f t="shared" si="23"/>
        <v>0.70833333333333337</v>
      </c>
      <c r="P715" s="55" t="s">
        <v>445</v>
      </c>
      <c r="Q715" s="19" t="s">
        <v>1094</v>
      </c>
      <c r="R715" s="41" t="s">
        <v>658</v>
      </c>
      <c r="S715" s="19" t="s">
        <v>486</v>
      </c>
      <c r="T715" s="28" t="s">
        <v>8132</v>
      </c>
      <c r="U715" s="17">
        <v>4</v>
      </c>
      <c r="V715" s="20" t="s">
        <v>519</v>
      </c>
      <c r="W715" s="18" t="s">
        <v>4175</v>
      </c>
      <c r="X715" s="18" t="s">
        <v>651</v>
      </c>
      <c r="Y715" s="29" t="s">
        <v>2269</v>
      </c>
      <c r="Z715" s="61"/>
    </row>
    <row r="716" spans="1:267" s="161" customFormat="1" ht="19.5" customHeight="1" x14ac:dyDescent="0.25">
      <c r="A716" s="50" t="s">
        <v>34</v>
      </c>
      <c r="B716" s="27">
        <v>2</v>
      </c>
      <c r="C716" s="27">
        <v>10</v>
      </c>
      <c r="D716" s="27">
        <v>2</v>
      </c>
      <c r="E716" s="27">
        <v>0</v>
      </c>
      <c r="F716" s="27">
        <v>4</v>
      </c>
      <c r="G716" s="27">
        <v>2</v>
      </c>
      <c r="H716" s="27">
        <v>5</v>
      </c>
      <c r="I716" s="27">
        <v>5</v>
      </c>
      <c r="J716" s="27">
        <v>0</v>
      </c>
      <c r="K716" s="27">
        <v>4</v>
      </c>
      <c r="L716" s="92">
        <v>0</v>
      </c>
      <c r="M716" s="92">
        <f t="shared" si="22"/>
        <v>34</v>
      </c>
      <c r="N716" s="27">
        <v>11</v>
      </c>
      <c r="O716" s="185">
        <f t="shared" si="23"/>
        <v>0.70833333333333337</v>
      </c>
      <c r="P716" s="55" t="s">
        <v>446</v>
      </c>
      <c r="Q716" s="19" t="s">
        <v>4521</v>
      </c>
      <c r="R716" s="41" t="s">
        <v>573</v>
      </c>
      <c r="S716" s="19" t="s">
        <v>507</v>
      </c>
      <c r="T716" s="28" t="s">
        <v>3660</v>
      </c>
      <c r="U716" s="17">
        <v>4</v>
      </c>
      <c r="V716" s="20" t="s">
        <v>637</v>
      </c>
      <c r="W716" s="18" t="s">
        <v>545</v>
      </c>
      <c r="X716" s="18" t="s">
        <v>967</v>
      </c>
      <c r="Y716" s="29" t="s">
        <v>540</v>
      </c>
      <c r="Z716" s="61"/>
    </row>
    <row r="717" spans="1:267" s="161" customFormat="1" ht="19.5" customHeight="1" x14ac:dyDescent="0.25">
      <c r="A717" s="50" t="s">
        <v>16</v>
      </c>
      <c r="B717" s="27">
        <v>2</v>
      </c>
      <c r="C717" s="27">
        <v>8</v>
      </c>
      <c r="D717" s="27">
        <v>2</v>
      </c>
      <c r="E717" s="27">
        <v>6</v>
      </c>
      <c r="F717" s="27">
        <v>4</v>
      </c>
      <c r="G717" s="27">
        <v>2</v>
      </c>
      <c r="H717" s="27">
        <v>5</v>
      </c>
      <c r="I717" s="27">
        <v>5</v>
      </c>
      <c r="J717" s="27">
        <v>0</v>
      </c>
      <c r="K717" s="27">
        <v>0</v>
      </c>
      <c r="L717" s="92">
        <v>0</v>
      </c>
      <c r="M717" s="92">
        <f t="shared" si="22"/>
        <v>34</v>
      </c>
      <c r="N717" s="27">
        <v>10</v>
      </c>
      <c r="O717" s="185">
        <f t="shared" si="23"/>
        <v>0.70833333333333337</v>
      </c>
      <c r="P717" s="55" t="s">
        <v>445</v>
      </c>
      <c r="Q717" s="19" t="s">
        <v>5872</v>
      </c>
      <c r="R717" s="41" t="s">
        <v>478</v>
      </c>
      <c r="S717" s="19" t="s">
        <v>1083</v>
      </c>
      <c r="T717" s="28" t="s">
        <v>3668</v>
      </c>
      <c r="U717" s="17">
        <v>4</v>
      </c>
      <c r="V717" s="17" t="s">
        <v>682</v>
      </c>
      <c r="W717" s="18" t="s">
        <v>2395</v>
      </c>
      <c r="X717" s="18" t="s">
        <v>2679</v>
      </c>
      <c r="Y717" s="29" t="s">
        <v>463</v>
      </c>
      <c r="Z717" s="61"/>
    </row>
    <row r="718" spans="1:267" s="161" customFormat="1" ht="19.5" customHeight="1" x14ac:dyDescent="0.25">
      <c r="A718" s="50" t="s">
        <v>29</v>
      </c>
      <c r="B718" s="27">
        <v>1</v>
      </c>
      <c r="C718" s="27">
        <v>8</v>
      </c>
      <c r="D718" s="27">
        <v>2</v>
      </c>
      <c r="E718" s="27">
        <v>5</v>
      </c>
      <c r="F718" s="27">
        <v>4</v>
      </c>
      <c r="G718" s="27">
        <v>0</v>
      </c>
      <c r="H718" s="27">
        <v>3</v>
      </c>
      <c r="I718" s="27">
        <v>5</v>
      </c>
      <c r="J718" s="27">
        <v>2</v>
      </c>
      <c r="K718" s="27">
        <v>2</v>
      </c>
      <c r="L718" s="92">
        <v>2</v>
      </c>
      <c r="M718" s="92">
        <f t="shared" si="22"/>
        <v>34</v>
      </c>
      <c r="N718" s="27">
        <v>9</v>
      </c>
      <c r="O718" s="185">
        <f t="shared" si="23"/>
        <v>0.70833333333333337</v>
      </c>
      <c r="P718" s="55" t="s">
        <v>446</v>
      </c>
      <c r="Q718" s="19" t="s">
        <v>1411</v>
      </c>
      <c r="R718" s="41" t="s">
        <v>720</v>
      </c>
      <c r="S718" s="19" t="s">
        <v>562</v>
      </c>
      <c r="T718" s="28" t="s">
        <v>1392</v>
      </c>
      <c r="U718" s="17">
        <v>4</v>
      </c>
      <c r="V718" s="20" t="s">
        <v>1401</v>
      </c>
      <c r="W718" s="18" t="s">
        <v>1402</v>
      </c>
      <c r="X718" s="18" t="s">
        <v>1403</v>
      </c>
      <c r="Y718" s="29" t="s">
        <v>1016</v>
      </c>
      <c r="Z718" s="61"/>
    </row>
    <row r="719" spans="1:267" s="161" customFormat="1" ht="19.5" customHeight="1" x14ac:dyDescent="0.25">
      <c r="A719" s="50" t="s">
        <v>19</v>
      </c>
      <c r="B719" s="27">
        <v>2</v>
      </c>
      <c r="C719" s="27">
        <v>7</v>
      </c>
      <c r="D719" s="27">
        <v>0</v>
      </c>
      <c r="E719" s="27">
        <v>4</v>
      </c>
      <c r="F719" s="27">
        <v>3</v>
      </c>
      <c r="G719" s="27">
        <v>2</v>
      </c>
      <c r="H719" s="27">
        <v>5</v>
      </c>
      <c r="I719" s="27">
        <v>5</v>
      </c>
      <c r="J719" s="27">
        <v>0</v>
      </c>
      <c r="K719" s="27">
        <v>4</v>
      </c>
      <c r="L719" s="92">
        <v>2</v>
      </c>
      <c r="M719" s="92">
        <f t="shared" si="22"/>
        <v>34</v>
      </c>
      <c r="N719" s="27">
        <v>3</v>
      </c>
      <c r="O719" s="185">
        <f t="shared" si="23"/>
        <v>0.70833333333333337</v>
      </c>
      <c r="P719" s="55" t="s">
        <v>445</v>
      </c>
      <c r="Q719" s="19" t="s">
        <v>7556</v>
      </c>
      <c r="R719" s="41" t="s">
        <v>969</v>
      </c>
      <c r="S719" s="19"/>
      <c r="T719" s="28" t="s">
        <v>7553</v>
      </c>
      <c r="U719" s="17">
        <v>4</v>
      </c>
      <c r="V719" s="20"/>
      <c r="W719" s="18" t="s">
        <v>7554</v>
      </c>
      <c r="X719" s="18" t="s">
        <v>651</v>
      </c>
      <c r="Y719" s="29" t="s">
        <v>1016</v>
      </c>
      <c r="Z719" s="61"/>
    </row>
    <row r="720" spans="1:267" s="161" customFormat="1" ht="19.5" customHeight="1" x14ac:dyDescent="0.25">
      <c r="A720" s="50" t="s">
        <v>22</v>
      </c>
      <c r="B720" s="27">
        <v>2</v>
      </c>
      <c r="C720" s="27">
        <v>9</v>
      </c>
      <c r="D720" s="27">
        <v>2</v>
      </c>
      <c r="E720" s="27">
        <v>3</v>
      </c>
      <c r="F720" s="27">
        <v>4</v>
      </c>
      <c r="G720" s="27">
        <v>0</v>
      </c>
      <c r="H720" s="27">
        <v>5</v>
      </c>
      <c r="I720" s="27">
        <v>5</v>
      </c>
      <c r="J720" s="27">
        <v>2</v>
      </c>
      <c r="K720" s="27">
        <v>0</v>
      </c>
      <c r="L720" s="92">
        <v>2</v>
      </c>
      <c r="M720" s="92">
        <f t="shared" si="22"/>
        <v>34</v>
      </c>
      <c r="N720" s="27">
        <v>10</v>
      </c>
      <c r="O720" s="185">
        <f t="shared" si="23"/>
        <v>0.70833333333333337</v>
      </c>
      <c r="P720" s="55" t="s">
        <v>445</v>
      </c>
      <c r="Q720" s="19" t="s">
        <v>702</v>
      </c>
      <c r="R720" s="41" t="s">
        <v>811</v>
      </c>
      <c r="S720" s="19" t="s">
        <v>486</v>
      </c>
      <c r="T720" s="28" t="s">
        <v>3117</v>
      </c>
      <c r="U720" s="17">
        <v>4</v>
      </c>
      <c r="V720" s="20" t="s">
        <v>609</v>
      </c>
      <c r="W720" s="18" t="s">
        <v>3455</v>
      </c>
      <c r="X720" s="18" t="s">
        <v>1252</v>
      </c>
      <c r="Y720" s="29" t="s">
        <v>474</v>
      </c>
      <c r="Z720" s="61"/>
    </row>
    <row r="721" spans="1:267" s="161" customFormat="1" ht="19.5" customHeight="1" x14ac:dyDescent="0.25">
      <c r="A721" s="50" t="s">
        <v>19</v>
      </c>
      <c r="B721" s="27">
        <v>2</v>
      </c>
      <c r="C721" s="27">
        <v>9</v>
      </c>
      <c r="D721" s="27">
        <v>0</v>
      </c>
      <c r="E721" s="27">
        <v>4</v>
      </c>
      <c r="F721" s="27">
        <v>2</v>
      </c>
      <c r="G721" s="27">
        <v>2</v>
      </c>
      <c r="H721" s="27">
        <v>5</v>
      </c>
      <c r="I721" s="27">
        <v>5</v>
      </c>
      <c r="J721" s="27">
        <v>1</v>
      </c>
      <c r="K721" s="27">
        <v>4</v>
      </c>
      <c r="L721" s="92">
        <v>0</v>
      </c>
      <c r="M721" s="92">
        <f t="shared" si="22"/>
        <v>34</v>
      </c>
      <c r="N721" s="27">
        <v>8</v>
      </c>
      <c r="O721" s="185">
        <f t="shared" si="23"/>
        <v>0.70833333333333337</v>
      </c>
      <c r="P721" s="55" t="s">
        <v>445</v>
      </c>
      <c r="Q721" s="19" t="s">
        <v>1776</v>
      </c>
      <c r="R721" s="41" t="s">
        <v>4849</v>
      </c>
      <c r="S721" s="19" t="s">
        <v>4850</v>
      </c>
      <c r="T721" s="28" t="s">
        <v>3662</v>
      </c>
      <c r="U721" s="17">
        <v>4</v>
      </c>
      <c r="V721" s="20" t="s">
        <v>682</v>
      </c>
      <c r="W721" s="18" t="s">
        <v>2439</v>
      </c>
      <c r="X721" s="18" t="s">
        <v>1377</v>
      </c>
      <c r="Y721" s="29" t="s">
        <v>2269</v>
      </c>
      <c r="Z721" s="61"/>
    </row>
    <row r="722" spans="1:267" s="161" customFormat="1" ht="19.5" customHeight="1" x14ac:dyDescent="0.25">
      <c r="A722" s="50" t="s">
        <v>389</v>
      </c>
      <c r="B722" s="27">
        <v>2</v>
      </c>
      <c r="C722" s="27">
        <v>9</v>
      </c>
      <c r="D722" s="27">
        <v>2</v>
      </c>
      <c r="E722" s="27">
        <v>1</v>
      </c>
      <c r="F722" s="27">
        <v>4</v>
      </c>
      <c r="G722" s="27">
        <v>0</v>
      </c>
      <c r="H722" s="27">
        <v>4</v>
      </c>
      <c r="I722" s="27">
        <v>5</v>
      </c>
      <c r="J722" s="27">
        <v>1</v>
      </c>
      <c r="K722" s="27">
        <v>6</v>
      </c>
      <c r="L722" s="92">
        <v>0</v>
      </c>
      <c r="M722" s="92">
        <f t="shared" si="22"/>
        <v>34</v>
      </c>
      <c r="N722" s="27">
        <v>13</v>
      </c>
      <c r="O722" s="185">
        <f t="shared" si="23"/>
        <v>0.70833333333333337</v>
      </c>
      <c r="P722" s="55" t="s">
        <v>445</v>
      </c>
      <c r="Q722" s="19" t="s">
        <v>2023</v>
      </c>
      <c r="R722" s="41" t="s">
        <v>1313</v>
      </c>
      <c r="S722" s="19" t="s">
        <v>1016</v>
      </c>
      <c r="T722" s="28" t="s">
        <v>1984</v>
      </c>
      <c r="U722" s="17">
        <v>4</v>
      </c>
      <c r="V722" s="20" t="s">
        <v>609</v>
      </c>
      <c r="W722" s="18" t="s">
        <v>1985</v>
      </c>
      <c r="X722" s="18" t="s">
        <v>451</v>
      </c>
      <c r="Y722" s="29" t="s">
        <v>710</v>
      </c>
      <c r="Z722" s="61"/>
    </row>
    <row r="723" spans="1:267" s="161" customFormat="1" ht="19.5" customHeight="1" x14ac:dyDescent="0.25">
      <c r="A723" s="50" t="s">
        <v>50</v>
      </c>
      <c r="B723" s="27">
        <v>2</v>
      </c>
      <c r="C723" s="27">
        <v>7</v>
      </c>
      <c r="D723" s="27">
        <v>2</v>
      </c>
      <c r="E723" s="27">
        <v>5</v>
      </c>
      <c r="F723" s="27">
        <v>4</v>
      </c>
      <c r="G723" s="27">
        <v>0</v>
      </c>
      <c r="H723" s="27">
        <v>1</v>
      </c>
      <c r="I723" s="27">
        <v>5</v>
      </c>
      <c r="J723" s="27">
        <v>0</v>
      </c>
      <c r="K723" s="27">
        <v>6</v>
      </c>
      <c r="L723" s="92">
        <v>2</v>
      </c>
      <c r="M723" s="92">
        <f t="shared" si="22"/>
        <v>34</v>
      </c>
      <c r="N723" s="27">
        <v>9</v>
      </c>
      <c r="O723" s="185">
        <f t="shared" si="23"/>
        <v>0.70833333333333337</v>
      </c>
      <c r="P723" s="55" t="s">
        <v>445</v>
      </c>
      <c r="Q723" s="19" t="s">
        <v>6937</v>
      </c>
      <c r="R723" s="41" t="s">
        <v>740</v>
      </c>
      <c r="S723" s="19" t="s">
        <v>551</v>
      </c>
      <c r="T723" s="28" t="s">
        <v>3671</v>
      </c>
      <c r="U723" s="17">
        <v>4</v>
      </c>
      <c r="V723" s="20" t="s">
        <v>593</v>
      </c>
      <c r="W723" s="18" t="s">
        <v>6931</v>
      </c>
      <c r="X723" s="18" t="s">
        <v>1224</v>
      </c>
      <c r="Y723" s="29" t="s">
        <v>1016</v>
      </c>
      <c r="Z723" s="61"/>
    </row>
    <row r="724" spans="1:267" s="161" customFormat="1" ht="19.5" customHeight="1" x14ac:dyDescent="0.25">
      <c r="A724" s="50" t="s">
        <v>25</v>
      </c>
      <c r="B724" s="27">
        <v>2</v>
      </c>
      <c r="C724" s="27">
        <v>10</v>
      </c>
      <c r="D724" s="27">
        <v>2</v>
      </c>
      <c r="E724" s="27">
        <v>0</v>
      </c>
      <c r="F724" s="27">
        <v>4</v>
      </c>
      <c r="G724" s="27">
        <v>2</v>
      </c>
      <c r="H724" s="27">
        <v>0</v>
      </c>
      <c r="I724" s="27">
        <v>5</v>
      </c>
      <c r="J724" s="27">
        <v>1</v>
      </c>
      <c r="K724" s="27">
        <v>6</v>
      </c>
      <c r="L724" s="92">
        <v>2</v>
      </c>
      <c r="M724" s="92">
        <f t="shared" si="22"/>
        <v>34</v>
      </c>
      <c r="N724" s="27">
        <v>9</v>
      </c>
      <c r="O724" s="185">
        <f t="shared" si="23"/>
        <v>0.70833333333333337</v>
      </c>
      <c r="P724" s="55" t="s">
        <v>445</v>
      </c>
      <c r="Q724" s="19" t="s">
        <v>6938</v>
      </c>
      <c r="R724" s="41" t="s">
        <v>809</v>
      </c>
      <c r="S724" s="19" t="s">
        <v>831</v>
      </c>
      <c r="T724" s="28" t="s">
        <v>3671</v>
      </c>
      <c r="U724" s="17">
        <v>4</v>
      </c>
      <c r="V724" s="20" t="s">
        <v>519</v>
      </c>
      <c r="W724" s="18" t="s">
        <v>6939</v>
      </c>
      <c r="X724" s="18" t="s">
        <v>1403</v>
      </c>
      <c r="Y724" s="29" t="s">
        <v>469</v>
      </c>
      <c r="Z724" s="61"/>
    </row>
    <row r="725" spans="1:267" s="161" customFormat="1" ht="19.5" customHeight="1" x14ac:dyDescent="0.25">
      <c r="A725" s="50" t="s">
        <v>414</v>
      </c>
      <c r="B725" s="27">
        <v>2</v>
      </c>
      <c r="C725" s="27">
        <v>10</v>
      </c>
      <c r="D725" s="27">
        <v>2</v>
      </c>
      <c r="E725" s="27">
        <v>4</v>
      </c>
      <c r="F725" s="27">
        <v>4</v>
      </c>
      <c r="G725" s="27">
        <v>0</v>
      </c>
      <c r="H725" s="27">
        <v>5</v>
      </c>
      <c r="I725" s="27">
        <v>5</v>
      </c>
      <c r="J725" s="27">
        <v>0</v>
      </c>
      <c r="K725" s="27">
        <v>0</v>
      </c>
      <c r="L725" s="92">
        <v>2</v>
      </c>
      <c r="M725" s="92">
        <f t="shared" si="22"/>
        <v>34</v>
      </c>
      <c r="N725" s="27">
        <v>6</v>
      </c>
      <c r="O725" s="185">
        <f t="shared" si="23"/>
        <v>0.70833333333333337</v>
      </c>
      <c r="P725" s="55" t="s">
        <v>445</v>
      </c>
      <c r="Q725" s="19" t="s">
        <v>4177</v>
      </c>
      <c r="R725" s="41" t="s">
        <v>473</v>
      </c>
      <c r="S725" s="19" t="s">
        <v>523</v>
      </c>
      <c r="T725" s="28" t="s">
        <v>8132</v>
      </c>
      <c r="U725" s="17">
        <v>4</v>
      </c>
      <c r="V725" s="20" t="s">
        <v>682</v>
      </c>
      <c r="W725" s="18" t="s">
        <v>4164</v>
      </c>
      <c r="X725" s="18" t="s">
        <v>916</v>
      </c>
      <c r="Y725" s="29" t="s">
        <v>452</v>
      </c>
      <c r="Z725" s="61"/>
    </row>
    <row r="726" spans="1:267" s="161" customFormat="1" ht="19.5" customHeight="1" x14ac:dyDescent="0.25">
      <c r="A726" s="50" t="s">
        <v>33</v>
      </c>
      <c r="B726" s="27">
        <v>2</v>
      </c>
      <c r="C726" s="27">
        <v>9</v>
      </c>
      <c r="D726" s="27">
        <v>2</v>
      </c>
      <c r="E726" s="27">
        <v>0</v>
      </c>
      <c r="F726" s="27">
        <v>3</v>
      </c>
      <c r="G726" s="27">
        <v>0</v>
      </c>
      <c r="H726" s="27">
        <v>5</v>
      </c>
      <c r="I726" s="27">
        <v>5</v>
      </c>
      <c r="J726" s="27">
        <v>2</v>
      </c>
      <c r="K726" s="27">
        <v>6</v>
      </c>
      <c r="L726" s="92">
        <v>0</v>
      </c>
      <c r="M726" s="92">
        <f t="shared" si="22"/>
        <v>34</v>
      </c>
      <c r="N726" s="27">
        <v>15</v>
      </c>
      <c r="O726" s="185">
        <f t="shared" si="23"/>
        <v>0.70833333333333337</v>
      </c>
      <c r="P726" s="55" t="s">
        <v>446</v>
      </c>
      <c r="Q726" s="19" t="s">
        <v>6564</v>
      </c>
      <c r="R726" s="41" t="s">
        <v>603</v>
      </c>
      <c r="S726" s="19" t="s">
        <v>616</v>
      </c>
      <c r="T726" s="28" t="s">
        <v>6527</v>
      </c>
      <c r="U726" s="17">
        <v>4</v>
      </c>
      <c r="V726" s="20" t="s">
        <v>682</v>
      </c>
      <c r="W726" s="18" t="s">
        <v>6552</v>
      </c>
      <c r="X726" s="18" t="s">
        <v>459</v>
      </c>
      <c r="Y726" s="29" t="s">
        <v>486</v>
      </c>
      <c r="Z726" s="61"/>
    </row>
    <row r="727" spans="1:267" s="161" customFormat="1" ht="19.5" customHeight="1" x14ac:dyDescent="0.25">
      <c r="A727" s="67" t="s">
        <v>398</v>
      </c>
      <c r="B727" s="31">
        <v>2</v>
      </c>
      <c r="C727" s="31">
        <v>10</v>
      </c>
      <c r="D727" s="31">
        <v>1</v>
      </c>
      <c r="E727" s="31">
        <v>5</v>
      </c>
      <c r="F727" s="31">
        <v>0</v>
      </c>
      <c r="G727" s="31">
        <v>2</v>
      </c>
      <c r="H727" s="31">
        <v>5</v>
      </c>
      <c r="I727" s="31">
        <v>5</v>
      </c>
      <c r="J727" s="31">
        <v>0</v>
      </c>
      <c r="K727" s="31">
        <v>4</v>
      </c>
      <c r="L727" s="97">
        <v>0</v>
      </c>
      <c r="M727" s="92">
        <f t="shared" si="22"/>
        <v>34</v>
      </c>
      <c r="N727" s="31">
        <v>7</v>
      </c>
      <c r="O727" s="185">
        <f t="shared" si="23"/>
        <v>0.70833333333333337</v>
      </c>
      <c r="P727" s="65" t="s">
        <v>445</v>
      </c>
      <c r="Q727" s="19" t="s">
        <v>5142</v>
      </c>
      <c r="R727" s="41" t="s">
        <v>655</v>
      </c>
      <c r="S727" s="19" t="s">
        <v>2480</v>
      </c>
      <c r="T727" s="40" t="s">
        <v>3663</v>
      </c>
      <c r="U727" s="32">
        <v>4</v>
      </c>
      <c r="V727" s="20" t="s">
        <v>682</v>
      </c>
      <c r="W727" s="33" t="s">
        <v>5132</v>
      </c>
      <c r="X727" s="33" t="s">
        <v>771</v>
      </c>
      <c r="Y727" s="34" t="s">
        <v>474</v>
      </c>
      <c r="Z727" s="186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87"/>
      <c r="DX727" s="187"/>
      <c r="DY727" s="187"/>
      <c r="DZ727" s="187"/>
      <c r="EA727" s="187"/>
      <c r="EB727" s="187"/>
      <c r="EC727" s="187"/>
      <c r="ED727" s="187"/>
      <c r="EE727" s="187"/>
      <c r="EF727" s="187"/>
      <c r="EG727" s="187"/>
      <c r="EH727" s="187"/>
      <c r="EI727" s="187"/>
      <c r="EJ727" s="187"/>
      <c r="EK727" s="187"/>
      <c r="EL727" s="187"/>
      <c r="EM727" s="187"/>
      <c r="EN727" s="187"/>
      <c r="EO727" s="187"/>
      <c r="EP727" s="187"/>
      <c r="EQ727" s="187"/>
      <c r="ER727" s="187"/>
      <c r="ES727" s="187"/>
      <c r="ET727" s="187"/>
      <c r="EU727" s="187"/>
      <c r="EV727" s="187"/>
      <c r="EW727" s="187"/>
      <c r="EX727" s="187"/>
      <c r="EY727" s="187"/>
      <c r="EZ727" s="187"/>
      <c r="FA727" s="187"/>
      <c r="FB727" s="187"/>
      <c r="FC727" s="187"/>
      <c r="FD727" s="187"/>
      <c r="FE727" s="187"/>
      <c r="FF727" s="187"/>
      <c r="FG727" s="187"/>
      <c r="FH727" s="187"/>
      <c r="FI727" s="187"/>
      <c r="FJ727" s="187"/>
      <c r="FK727" s="187"/>
      <c r="FL727" s="187"/>
      <c r="FM727" s="187"/>
      <c r="FN727" s="187"/>
      <c r="FO727" s="187"/>
      <c r="FP727" s="187"/>
      <c r="FQ727" s="187"/>
      <c r="FR727" s="187"/>
      <c r="FS727" s="187"/>
      <c r="FT727" s="187"/>
      <c r="FU727" s="187"/>
      <c r="FV727" s="187"/>
      <c r="FW727" s="187"/>
      <c r="FX727" s="187"/>
      <c r="FY727" s="187"/>
      <c r="FZ727" s="187"/>
      <c r="GA727" s="187"/>
      <c r="GB727" s="187"/>
      <c r="GC727" s="187"/>
      <c r="GD727" s="187"/>
      <c r="GE727" s="187"/>
      <c r="GF727" s="187"/>
      <c r="GG727" s="187"/>
      <c r="GH727" s="187"/>
      <c r="GI727" s="187"/>
      <c r="GJ727" s="187"/>
      <c r="GK727" s="187"/>
      <c r="GL727" s="187"/>
      <c r="GM727" s="187"/>
      <c r="GN727" s="187"/>
      <c r="GO727" s="187"/>
      <c r="GP727" s="187"/>
      <c r="GQ727" s="187"/>
      <c r="GR727" s="187"/>
      <c r="GS727" s="187"/>
      <c r="GT727" s="187"/>
      <c r="GU727" s="187"/>
      <c r="GV727" s="187"/>
      <c r="GW727" s="187"/>
      <c r="GX727" s="187"/>
      <c r="GY727" s="187"/>
      <c r="GZ727" s="187"/>
      <c r="HA727" s="187"/>
      <c r="HB727" s="187"/>
      <c r="HC727" s="187"/>
      <c r="HD727" s="187"/>
      <c r="HE727" s="187"/>
      <c r="HF727" s="187"/>
      <c r="HG727" s="187"/>
      <c r="HH727" s="187"/>
      <c r="HI727" s="187"/>
      <c r="HJ727" s="187"/>
      <c r="HK727" s="187"/>
      <c r="HL727" s="187"/>
      <c r="HM727" s="187"/>
      <c r="HN727" s="187"/>
      <c r="HO727" s="187"/>
      <c r="HP727" s="187"/>
      <c r="HQ727" s="187"/>
      <c r="HR727" s="187"/>
      <c r="HS727" s="187"/>
      <c r="HT727" s="187"/>
      <c r="HU727" s="187"/>
      <c r="HV727" s="187"/>
      <c r="HW727" s="187"/>
      <c r="HX727" s="187"/>
      <c r="HY727" s="187"/>
      <c r="HZ727" s="187"/>
      <c r="IA727" s="187"/>
      <c r="IB727" s="187"/>
      <c r="IC727" s="187"/>
      <c r="ID727" s="187"/>
      <c r="IE727" s="187"/>
      <c r="IF727" s="187"/>
      <c r="IG727" s="187"/>
      <c r="IH727" s="187"/>
      <c r="II727" s="187"/>
      <c r="IJ727" s="187"/>
      <c r="IK727" s="187"/>
      <c r="IL727" s="187"/>
      <c r="IM727" s="187"/>
      <c r="IN727" s="187"/>
      <c r="IO727" s="187"/>
      <c r="IP727" s="187"/>
      <c r="IQ727" s="187"/>
      <c r="IR727" s="187"/>
      <c r="IS727" s="187"/>
      <c r="IT727" s="187"/>
      <c r="IU727" s="187"/>
      <c r="IV727" s="187"/>
      <c r="IW727" s="187"/>
      <c r="IX727" s="187"/>
      <c r="IY727" s="187"/>
      <c r="IZ727" s="187"/>
      <c r="JA727" s="187"/>
      <c r="JB727" s="187"/>
      <c r="JC727" s="187"/>
      <c r="JD727" s="187"/>
      <c r="JE727" s="187"/>
      <c r="JF727" s="187"/>
      <c r="JG727" s="187"/>
    </row>
    <row r="728" spans="1:267" s="161" customFormat="1" ht="19.5" customHeight="1" x14ac:dyDescent="0.25">
      <c r="A728" s="50" t="s">
        <v>43</v>
      </c>
      <c r="B728" s="27">
        <v>2</v>
      </c>
      <c r="C728" s="27">
        <v>10</v>
      </c>
      <c r="D728" s="27">
        <v>0</v>
      </c>
      <c r="E728" s="27">
        <v>4</v>
      </c>
      <c r="F728" s="27">
        <v>0</v>
      </c>
      <c r="G728" s="27">
        <v>0</v>
      </c>
      <c r="H728" s="27">
        <v>5</v>
      </c>
      <c r="I728" s="27">
        <v>5</v>
      </c>
      <c r="J728" s="27">
        <v>2</v>
      </c>
      <c r="K728" s="27">
        <v>6</v>
      </c>
      <c r="L728" s="92">
        <v>0</v>
      </c>
      <c r="M728" s="92">
        <f t="shared" si="22"/>
        <v>34</v>
      </c>
      <c r="N728" s="27">
        <v>9</v>
      </c>
      <c r="O728" s="185">
        <f t="shared" si="23"/>
        <v>0.70833333333333337</v>
      </c>
      <c r="P728" s="55" t="s">
        <v>446</v>
      </c>
      <c r="Q728" s="19" t="s">
        <v>2460</v>
      </c>
      <c r="R728" s="41" t="s">
        <v>525</v>
      </c>
      <c r="S728" s="19" t="s">
        <v>2461</v>
      </c>
      <c r="T728" s="28" t="s">
        <v>2445</v>
      </c>
      <c r="U728" s="17">
        <v>4</v>
      </c>
      <c r="V728" s="20" t="s">
        <v>1190</v>
      </c>
      <c r="W728" s="18" t="s">
        <v>2453</v>
      </c>
      <c r="X728" s="18" t="s">
        <v>967</v>
      </c>
      <c r="Y728" s="29" t="s">
        <v>463</v>
      </c>
      <c r="Z728" s="61"/>
    </row>
    <row r="729" spans="1:267" s="161" customFormat="1" ht="19.5" customHeight="1" x14ac:dyDescent="0.25">
      <c r="A729" s="50" t="s">
        <v>19</v>
      </c>
      <c r="B729" s="27">
        <v>2</v>
      </c>
      <c r="C729" s="27">
        <v>9</v>
      </c>
      <c r="D729" s="27">
        <v>0</v>
      </c>
      <c r="E729" s="27">
        <v>3</v>
      </c>
      <c r="F729" s="27">
        <v>4</v>
      </c>
      <c r="G729" s="27">
        <v>0</v>
      </c>
      <c r="H729" s="27">
        <v>5</v>
      </c>
      <c r="I729" s="27">
        <v>5</v>
      </c>
      <c r="J729" s="27">
        <v>0</v>
      </c>
      <c r="K729" s="27">
        <v>4</v>
      </c>
      <c r="L729" s="92">
        <v>2</v>
      </c>
      <c r="M729" s="92">
        <f t="shared" si="22"/>
        <v>34</v>
      </c>
      <c r="N729" s="27">
        <v>9</v>
      </c>
      <c r="O729" s="185">
        <f t="shared" si="23"/>
        <v>0.70833333333333337</v>
      </c>
      <c r="P729" s="55" t="s">
        <v>446</v>
      </c>
      <c r="Q729" s="19" t="s">
        <v>2247</v>
      </c>
      <c r="R729" s="41" t="s">
        <v>1052</v>
      </c>
      <c r="S729" s="19" t="s">
        <v>636</v>
      </c>
      <c r="T729" s="28" t="s">
        <v>3672</v>
      </c>
      <c r="U729" s="17">
        <v>4</v>
      </c>
      <c r="V729" s="20" t="s">
        <v>682</v>
      </c>
      <c r="W729" s="18" t="s">
        <v>1376</v>
      </c>
      <c r="X729" s="18" t="s">
        <v>651</v>
      </c>
      <c r="Y729" s="29" t="s">
        <v>489</v>
      </c>
      <c r="Z729" s="61"/>
    </row>
    <row r="730" spans="1:267" s="161" customFormat="1" ht="19.5" customHeight="1" x14ac:dyDescent="0.25">
      <c r="A730" s="50" t="s">
        <v>53</v>
      </c>
      <c r="B730" s="27">
        <v>2</v>
      </c>
      <c r="C730" s="27">
        <v>9</v>
      </c>
      <c r="D730" s="27">
        <v>0</v>
      </c>
      <c r="E730" s="27">
        <v>4</v>
      </c>
      <c r="F730" s="27">
        <v>0</v>
      </c>
      <c r="G730" s="27">
        <v>2</v>
      </c>
      <c r="H730" s="27">
        <v>5</v>
      </c>
      <c r="I730" s="27">
        <v>5</v>
      </c>
      <c r="J730" s="27">
        <v>3</v>
      </c>
      <c r="K730" s="27">
        <v>4</v>
      </c>
      <c r="L730" s="92">
        <v>0</v>
      </c>
      <c r="M730" s="92">
        <f t="shared" si="22"/>
        <v>34</v>
      </c>
      <c r="N730" s="27">
        <v>16</v>
      </c>
      <c r="O730" s="185">
        <f t="shared" si="23"/>
        <v>0.70833333333333337</v>
      </c>
      <c r="P730" s="55" t="s">
        <v>446</v>
      </c>
      <c r="Q730" s="19" t="s">
        <v>5431</v>
      </c>
      <c r="R730" s="41" t="s">
        <v>461</v>
      </c>
      <c r="S730" s="19" t="s">
        <v>474</v>
      </c>
      <c r="T730" s="28" t="s">
        <v>5402</v>
      </c>
      <c r="U730" s="17">
        <v>4</v>
      </c>
      <c r="V730" s="20" t="s">
        <v>519</v>
      </c>
      <c r="W730" s="18" t="s">
        <v>1990</v>
      </c>
      <c r="X730" s="18" t="s">
        <v>451</v>
      </c>
      <c r="Y730" s="29" t="s">
        <v>5412</v>
      </c>
      <c r="Z730" s="61"/>
    </row>
    <row r="731" spans="1:267" s="161" customFormat="1" ht="19.5" customHeight="1" x14ac:dyDescent="0.25">
      <c r="A731" s="50" t="s">
        <v>27</v>
      </c>
      <c r="B731" s="27">
        <v>1</v>
      </c>
      <c r="C731" s="27">
        <v>9</v>
      </c>
      <c r="D731" s="27">
        <v>2</v>
      </c>
      <c r="E731" s="27">
        <v>1</v>
      </c>
      <c r="F731" s="27">
        <v>4</v>
      </c>
      <c r="G731" s="27">
        <v>0</v>
      </c>
      <c r="H731" s="27">
        <v>5</v>
      </c>
      <c r="I731" s="27">
        <v>5</v>
      </c>
      <c r="J731" s="27">
        <v>1</v>
      </c>
      <c r="K731" s="27">
        <v>4</v>
      </c>
      <c r="L731" s="92">
        <v>2</v>
      </c>
      <c r="M731" s="92">
        <f t="shared" si="22"/>
        <v>34</v>
      </c>
      <c r="N731" s="27">
        <v>10</v>
      </c>
      <c r="O731" s="185">
        <f t="shared" si="23"/>
        <v>0.70833333333333337</v>
      </c>
      <c r="P731" s="55" t="s">
        <v>446</v>
      </c>
      <c r="Q731" s="19" t="s">
        <v>5677</v>
      </c>
      <c r="R731" s="41" t="s">
        <v>1052</v>
      </c>
      <c r="S731" s="19" t="s">
        <v>492</v>
      </c>
      <c r="T731" s="28" t="s">
        <v>3665</v>
      </c>
      <c r="U731" s="17">
        <v>4</v>
      </c>
      <c r="V731" s="20" t="s">
        <v>637</v>
      </c>
      <c r="W731" s="18" t="s">
        <v>5670</v>
      </c>
      <c r="X731" s="18" t="s">
        <v>771</v>
      </c>
      <c r="Y731" s="29" t="s">
        <v>489</v>
      </c>
      <c r="Z731" s="61"/>
    </row>
    <row r="732" spans="1:267" s="161" customFormat="1" ht="19.5" customHeight="1" x14ac:dyDescent="0.25">
      <c r="A732" s="50" t="s">
        <v>34</v>
      </c>
      <c r="B732" s="27">
        <v>2</v>
      </c>
      <c r="C732" s="27">
        <v>9</v>
      </c>
      <c r="D732" s="27">
        <v>1</v>
      </c>
      <c r="E732" s="27">
        <v>6</v>
      </c>
      <c r="F732" s="27">
        <v>3</v>
      </c>
      <c r="G732" s="27">
        <v>0</v>
      </c>
      <c r="H732" s="27">
        <v>5</v>
      </c>
      <c r="I732" s="27">
        <v>5</v>
      </c>
      <c r="J732" s="27">
        <v>1</v>
      </c>
      <c r="K732" s="27">
        <v>2</v>
      </c>
      <c r="L732" s="92">
        <v>0</v>
      </c>
      <c r="M732" s="92">
        <f t="shared" si="22"/>
        <v>34</v>
      </c>
      <c r="N732" s="27">
        <v>10</v>
      </c>
      <c r="O732" s="185">
        <f t="shared" si="23"/>
        <v>0.70833333333333337</v>
      </c>
      <c r="P732" s="55" t="s">
        <v>446</v>
      </c>
      <c r="Q732" s="19" t="s">
        <v>1699</v>
      </c>
      <c r="R732" s="41" t="s">
        <v>539</v>
      </c>
      <c r="S732" s="19" t="s">
        <v>479</v>
      </c>
      <c r="T732" s="28" t="s">
        <v>3853</v>
      </c>
      <c r="U732" s="17">
        <v>4</v>
      </c>
      <c r="V732" s="20" t="s">
        <v>519</v>
      </c>
      <c r="W732" s="18" t="s">
        <v>3861</v>
      </c>
      <c r="X732" s="18" t="s">
        <v>771</v>
      </c>
      <c r="Y732" s="29" t="s">
        <v>486</v>
      </c>
      <c r="Z732" s="61"/>
    </row>
    <row r="733" spans="1:267" s="161" customFormat="1" ht="19.5" customHeight="1" x14ac:dyDescent="0.25">
      <c r="A733" s="50" t="s">
        <v>20</v>
      </c>
      <c r="B733" s="27">
        <v>2</v>
      </c>
      <c r="C733" s="27">
        <v>7</v>
      </c>
      <c r="D733" s="27">
        <v>2</v>
      </c>
      <c r="E733" s="27">
        <v>5</v>
      </c>
      <c r="F733" s="27">
        <v>4</v>
      </c>
      <c r="G733" s="27">
        <v>0</v>
      </c>
      <c r="H733" s="27">
        <v>5</v>
      </c>
      <c r="I733" s="27">
        <v>5</v>
      </c>
      <c r="J733" s="27">
        <v>0</v>
      </c>
      <c r="K733" s="27">
        <v>4</v>
      </c>
      <c r="L733" s="92">
        <v>0</v>
      </c>
      <c r="M733" s="92">
        <f t="shared" si="22"/>
        <v>34</v>
      </c>
      <c r="N733" s="27">
        <v>28</v>
      </c>
      <c r="O733" s="185">
        <f t="shared" si="23"/>
        <v>0.70833333333333337</v>
      </c>
      <c r="P733" s="55" t="s">
        <v>446</v>
      </c>
      <c r="Q733" s="19" t="s">
        <v>7323</v>
      </c>
      <c r="R733" s="41" t="s">
        <v>769</v>
      </c>
      <c r="S733" s="19" t="s">
        <v>562</v>
      </c>
      <c r="T733" s="28" t="s">
        <v>7303</v>
      </c>
      <c r="U733" s="17">
        <v>4</v>
      </c>
      <c r="V733" s="20" t="s">
        <v>609</v>
      </c>
      <c r="W733" s="18" t="s">
        <v>937</v>
      </c>
      <c r="X733" s="18" t="s">
        <v>488</v>
      </c>
      <c r="Y733" s="29" t="s">
        <v>1016</v>
      </c>
      <c r="Z733" s="61"/>
    </row>
    <row r="734" spans="1:267" s="161" customFormat="1" ht="19.5" customHeight="1" x14ac:dyDescent="0.25">
      <c r="A734" s="50" t="s">
        <v>36</v>
      </c>
      <c r="B734" s="27">
        <v>2</v>
      </c>
      <c r="C734" s="27">
        <v>10</v>
      </c>
      <c r="D734" s="27">
        <v>1</v>
      </c>
      <c r="E734" s="27">
        <v>5</v>
      </c>
      <c r="F734" s="27">
        <v>3</v>
      </c>
      <c r="G734" s="27">
        <v>0</v>
      </c>
      <c r="H734" s="27">
        <v>5</v>
      </c>
      <c r="I734" s="27">
        <v>5</v>
      </c>
      <c r="J734" s="27">
        <v>1</v>
      </c>
      <c r="K734" s="27">
        <v>2</v>
      </c>
      <c r="L734" s="92">
        <v>0</v>
      </c>
      <c r="M734" s="92">
        <f t="shared" si="22"/>
        <v>34</v>
      </c>
      <c r="N734" s="27">
        <v>10</v>
      </c>
      <c r="O734" s="185">
        <f t="shared" si="23"/>
        <v>0.70833333333333337</v>
      </c>
      <c r="P734" s="55" t="s">
        <v>446</v>
      </c>
      <c r="Q734" s="19" t="s">
        <v>3875</v>
      </c>
      <c r="R734" s="41" t="s">
        <v>622</v>
      </c>
      <c r="S734" s="19" t="s">
        <v>504</v>
      </c>
      <c r="T734" s="28" t="s">
        <v>3853</v>
      </c>
      <c r="U734" s="17">
        <v>4</v>
      </c>
      <c r="V734" s="20" t="s">
        <v>519</v>
      </c>
      <c r="W734" s="18" t="s">
        <v>3861</v>
      </c>
      <c r="X734" s="18" t="s">
        <v>771</v>
      </c>
      <c r="Y734" s="29" t="s">
        <v>486</v>
      </c>
      <c r="Z734" s="61"/>
    </row>
    <row r="735" spans="1:267" s="161" customFormat="1" ht="19.5" customHeight="1" x14ac:dyDescent="0.25">
      <c r="A735" s="50" t="s">
        <v>28</v>
      </c>
      <c r="B735" s="27">
        <v>2</v>
      </c>
      <c r="C735" s="27">
        <v>8</v>
      </c>
      <c r="D735" s="27">
        <v>2</v>
      </c>
      <c r="E735" s="27">
        <v>1</v>
      </c>
      <c r="F735" s="27">
        <v>4</v>
      </c>
      <c r="G735" s="27">
        <v>0</v>
      </c>
      <c r="H735" s="27">
        <v>5</v>
      </c>
      <c r="I735" s="27">
        <v>5</v>
      </c>
      <c r="J735" s="27">
        <v>3</v>
      </c>
      <c r="K735" s="27">
        <v>4</v>
      </c>
      <c r="L735" s="92">
        <v>0</v>
      </c>
      <c r="M735" s="92">
        <f t="shared" si="22"/>
        <v>34</v>
      </c>
      <c r="N735" s="27">
        <v>4</v>
      </c>
      <c r="O735" s="185">
        <f t="shared" si="23"/>
        <v>0.70833333333333337</v>
      </c>
      <c r="P735" s="55" t="s">
        <v>445</v>
      </c>
      <c r="Q735" s="19" t="s">
        <v>709</v>
      </c>
      <c r="R735" s="41" t="s">
        <v>485</v>
      </c>
      <c r="S735" s="28" t="s">
        <v>599</v>
      </c>
      <c r="T735" s="28" t="s">
        <v>1735</v>
      </c>
      <c r="U735" s="17">
        <v>4</v>
      </c>
      <c r="V735" s="20" t="s">
        <v>645</v>
      </c>
      <c r="W735" s="18" t="s">
        <v>1736</v>
      </c>
      <c r="X735" s="18" t="s">
        <v>1737</v>
      </c>
      <c r="Y735" s="29" t="s">
        <v>1348</v>
      </c>
      <c r="Z735" s="61"/>
    </row>
    <row r="736" spans="1:267" s="161" customFormat="1" ht="19.5" customHeight="1" x14ac:dyDescent="0.25">
      <c r="A736" s="50" t="s">
        <v>44</v>
      </c>
      <c r="B736" s="27">
        <v>2</v>
      </c>
      <c r="C736" s="27">
        <v>10</v>
      </c>
      <c r="D736" s="27">
        <v>1</v>
      </c>
      <c r="E736" s="27">
        <v>6</v>
      </c>
      <c r="F736" s="27">
        <v>3</v>
      </c>
      <c r="G736" s="27">
        <v>0</v>
      </c>
      <c r="H736" s="27">
        <v>5</v>
      </c>
      <c r="I736" s="27">
        <v>5</v>
      </c>
      <c r="J736" s="27">
        <v>2</v>
      </c>
      <c r="K736" s="27">
        <v>0</v>
      </c>
      <c r="L736" s="92">
        <v>0</v>
      </c>
      <c r="M736" s="92">
        <f t="shared" si="22"/>
        <v>34</v>
      </c>
      <c r="N736" s="27">
        <v>9</v>
      </c>
      <c r="O736" s="185">
        <f t="shared" si="23"/>
        <v>0.70833333333333337</v>
      </c>
      <c r="P736" s="55" t="s">
        <v>445</v>
      </c>
      <c r="Q736" s="19" t="s">
        <v>2266</v>
      </c>
      <c r="R736" s="41" t="s">
        <v>6381</v>
      </c>
      <c r="S736" s="19" t="s">
        <v>474</v>
      </c>
      <c r="T736" s="28" t="s">
        <v>3668</v>
      </c>
      <c r="U736" s="17">
        <v>4</v>
      </c>
      <c r="V736" s="17" t="s">
        <v>609</v>
      </c>
      <c r="W736" s="18" t="s">
        <v>6374</v>
      </c>
      <c r="X736" s="18" t="s">
        <v>855</v>
      </c>
      <c r="Y736" s="29" t="s">
        <v>6375</v>
      </c>
      <c r="Z736" s="61"/>
    </row>
    <row r="737" spans="1:26" s="161" customFormat="1" ht="19.5" customHeight="1" x14ac:dyDescent="0.25">
      <c r="A737" s="50" t="s">
        <v>419</v>
      </c>
      <c r="B737" s="27">
        <v>2</v>
      </c>
      <c r="C737" s="27">
        <v>9</v>
      </c>
      <c r="D737" s="27">
        <v>2</v>
      </c>
      <c r="E737" s="27">
        <v>5</v>
      </c>
      <c r="F737" s="27">
        <v>2</v>
      </c>
      <c r="G737" s="27">
        <v>2</v>
      </c>
      <c r="H737" s="27">
        <v>5</v>
      </c>
      <c r="I737" s="27">
        <v>5</v>
      </c>
      <c r="J737" s="27">
        <v>0</v>
      </c>
      <c r="K737" s="27">
        <v>0</v>
      </c>
      <c r="L737" s="92">
        <v>2</v>
      </c>
      <c r="M737" s="92">
        <f t="shared" si="22"/>
        <v>34</v>
      </c>
      <c r="N737" s="27">
        <v>17</v>
      </c>
      <c r="O737" s="185">
        <f t="shared" si="23"/>
        <v>0.70833333333333337</v>
      </c>
      <c r="P737" s="55" t="s">
        <v>446</v>
      </c>
      <c r="Q737" s="19" t="s">
        <v>7845</v>
      </c>
      <c r="R737" s="41" t="s">
        <v>958</v>
      </c>
      <c r="S737" s="19" t="s">
        <v>970</v>
      </c>
      <c r="T737" s="28" t="s">
        <v>7778</v>
      </c>
      <c r="U737" s="17">
        <v>4</v>
      </c>
      <c r="V737" s="20" t="s">
        <v>519</v>
      </c>
      <c r="W737" s="18" t="s">
        <v>4635</v>
      </c>
      <c r="X737" s="18" t="s">
        <v>1224</v>
      </c>
      <c r="Y737" s="29" t="s">
        <v>469</v>
      </c>
      <c r="Z737" s="61"/>
    </row>
    <row r="738" spans="1:26" s="161" customFormat="1" ht="19.5" customHeight="1" x14ac:dyDescent="0.25">
      <c r="A738" s="50" t="s">
        <v>25</v>
      </c>
      <c r="B738" s="27">
        <v>2</v>
      </c>
      <c r="C738" s="27">
        <v>10</v>
      </c>
      <c r="D738" s="27">
        <v>2</v>
      </c>
      <c r="E738" s="27">
        <v>6</v>
      </c>
      <c r="F738" s="27">
        <v>4</v>
      </c>
      <c r="G738" s="27">
        <v>0</v>
      </c>
      <c r="H738" s="27">
        <v>5</v>
      </c>
      <c r="I738" s="27">
        <v>0</v>
      </c>
      <c r="J738" s="27">
        <v>1</v>
      </c>
      <c r="K738" s="27">
        <v>4</v>
      </c>
      <c r="L738" s="92">
        <v>0</v>
      </c>
      <c r="M738" s="92">
        <f t="shared" si="22"/>
        <v>34</v>
      </c>
      <c r="N738" s="27">
        <v>9</v>
      </c>
      <c r="O738" s="185">
        <f t="shared" si="23"/>
        <v>0.70833333333333337</v>
      </c>
      <c r="P738" s="55" t="s">
        <v>446</v>
      </c>
      <c r="Q738" s="19" t="s">
        <v>1412</v>
      </c>
      <c r="R738" s="41" t="s">
        <v>488</v>
      </c>
      <c r="S738" s="19" t="s">
        <v>736</v>
      </c>
      <c r="T738" s="28" t="s">
        <v>1392</v>
      </c>
      <c r="U738" s="17">
        <v>4</v>
      </c>
      <c r="V738" s="20" t="s">
        <v>1409</v>
      </c>
      <c r="W738" s="18" t="s">
        <v>1410</v>
      </c>
      <c r="X738" s="18" t="s">
        <v>916</v>
      </c>
      <c r="Y738" s="29" t="s">
        <v>540</v>
      </c>
      <c r="Z738" s="61"/>
    </row>
    <row r="739" spans="1:26" s="161" customFormat="1" ht="19.5" customHeight="1" x14ac:dyDescent="0.25">
      <c r="A739" s="50" t="s">
        <v>400</v>
      </c>
      <c r="B739" s="27">
        <v>2</v>
      </c>
      <c r="C739" s="27">
        <v>10</v>
      </c>
      <c r="D739" s="27">
        <v>0</v>
      </c>
      <c r="E739" s="27">
        <v>4</v>
      </c>
      <c r="F739" s="27">
        <v>4</v>
      </c>
      <c r="G739" s="27">
        <v>0</v>
      </c>
      <c r="H739" s="27">
        <v>5</v>
      </c>
      <c r="I739" s="27">
        <v>5</v>
      </c>
      <c r="J739" s="27">
        <v>2</v>
      </c>
      <c r="K739" s="27">
        <v>2</v>
      </c>
      <c r="L739" s="92">
        <v>0</v>
      </c>
      <c r="M739" s="92">
        <f t="shared" si="22"/>
        <v>34</v>
      </c>
      <c r="N739" s="27">
        <v>11</v>
      </c>
      <c r="O739" s="185">
        <f t="shared" si="23"/>
        <v>0.70833333333333337</v>
      </c>
      <c r="P739" s="55" t="s">
        <v>446</v>
      </c>
      <c r="Q739" s="19" t="s">
        <v>1477</v>
      </c>
      <c r="R739" s="41" t="s">
        <v>573</v>
      </c>
      <c r="S739" s="19" t="s">
        <v>526</v>
      </c>
      <c r="T739" s="28" t="s">
        <v>3660</v>
      </c>
      <c r="U739" s="17">
        <v>4</v>
      </c>
      <c r="V739" s="20" t="s">
        <v>609</v>
      </c>
      <c r="W739" s="18" t="s">
        <v>4489</v>
      </c>
      <c r="X739" s="18" t="s">
        <v>916</v>
      </c>
      <c r="Y739" s="29" t="s">
        <v>710</v>
      </c>
      <c r="Z739" s="61"/>
    </row>
    <row r="740" spans="1:26" s="161" customFormat="1" ht="19.5" customHeight="1" x14ac:dyDescent="0.25">
      <c r="A740" s="50" t="s">
        <v>392</v>
      </c>
      <c r="B740" s="27">
        <v>2</v>
      </c>
      <c r="C740" s="27">
        <v>9</v>
      </c>
      <c r="D740" s="27">
        <v>2</v>
      </c>
      <c r="E740" s="27">
        <v>4</v>
      </c>
      <c r="F740" s="27">
        <v>3</v>
      </c>
      <c r="G740" s="27">
        <v>0</v>
      </c>
      <c r="H740" s="27">
        <v>5</v>
      </c>
      <c r="I740" s="27">
        <v>5</v>
      </c>
      <c r="J740" s="27">
        <v>0</v>
      </c>
      <c r="K740" s="27">
        <v>4</v>
      </c>
      <c r="L740" s="92">
        <v>0</v>
      </c>
      <c r="M740" s="92">
        <f t="shared" si="22"/>
        <v>34</v>
      </c>
      <c r="N740" s="27">
        <v>6</v>
      </c>
      <c r="O740" s="185">
        <f t="shared" si="23"/>
        <v>0.70833333333333337</v>
      </c>
      <c r="P740" s="55" t="s">
        <v>445</v>
      </c>
      <c r="Q740" s="19" t="s">
        <v>4178</v>
      </c>
      <c r="R740" s="41" t="s">
        <v>481</v>
      </c>
      <c r="S740" s="19" t="s">
        <v>599</v>
      </c>
      <c r="T740" s="28" t="s">
        <v>8132</v>
      </c>
      <c r="U740" s="17">
        <v>4</v>
      </c>
      <c r="V740" s="20" t="s">
        <v>519</v>
      </c>
      <c r="W740" s="18" t="s">
        <v>4175</v>
      </c>
      <c r="X740" s="18" t="s">
        <v>651</v>
      </c>
      <c r="Y740" s="29" t="s">
        <v>2269</v>
      </c>
      <c r="Z740" s="61"/>
    </row>
    <row r="741" spans="1:26" s="161" customFormat="1" ht="19.5" customHeight="1" x14ac:dyDescent="0.25">
      <c r="A741" s="50" t="s">
        <v>42</v>
      </c>
      <c r="B741" s="27">
        <v>2</v>
      </c>
      <c r="C741" s="27">
        <v>8</v>
      </c>
      <c r="D741" s="27">
        <v>1</v>
      </c>
      <c r="E741" s="27">
        <v>5</v>
      </c>
      <c r="F741" s="27">
        <v>3</v>
      </c>
      <c r="G741" s="27">
        <v>2</v>
      </c>
      <c r="H741" s="27">
        <v>5</v>
      </c>
      <c r="I741" s="27">
        <v>5</v>
      </c>
      <c r="J741" s="27">
        <v>1</v>
      </c>
      <c r="K741" s="27">
        <v>2</v>
      </c>
      <c r="L741" s="92">
        <v>0</v>
      </c>
      <c r="M741" s="92">
        <f t="shared" si="22"/>
        <v>34</v>
      </c>
      <c r="N741" s="27">
        <v>9</v>
      </c>
      <c r="O741" s="185">
        <f t="shared" si="23"/>
        <v>0.70833333333333337</v>
      </c>
      <c r="P741" s="55" t="s">
        <v>446</v>
      </c>
      <c r="Q741" s="19" t="s">
        <v>2456</v>
      </c>
      <c r="R741" s="41" t="s">
        <v>843</v>
      </c>
      <c r="S741" s="19" t="s">
        <v>614</v>
      </c>
      <c r="T741" s="28" t="s">
        <v>3662</v>
      </c>
      <c r="U741" s="17">
        <v>4</v>
      </c>
      <c r="V741" s="20" t="s">
        <v>519</v>
      </c>
      <c r="W741" s="18" t="s">
        <v>4832</v>
      </c>
      <c r="X741" s="18" t="s">
        <v>916</v>
      </c>
      <c r="Y741" s="29" t="s">
        <v>636</v>
      </c>
      <c r="Z741" s="61"/>
    </row>
    <row r="742" spans="1:26" s="161" customFormat="1" ht="19.5" customHeight="1" x14ac:dyDescent="0.25">
      <c r="A742" s="50" t="s">
        <v>396</v>
      </c>
      <c r="B742" s="27">
        <v>2</v>
      </c>
      <c r="C742" s="27">
        <v>6</v>
      </c>
      <c r="D742" s="27">
        <v>2</v>
      </c>
      <c r="E742" s="27">
        <v>6</v>
      </c>
      <c r="F742" s="27">
        <v>4</v>
      </c>
      <c r="G742" s="27">
        <v>0</v>
      </c>
      <c r="H742" s="27">
        <v>2</v>
      </c>
      <c r="I742" s="27">
        <v>5</v>
      </c>
      <c r="J742" s="27">
        <v>1</v>
      </c>
      <c r="K742" s="27">
        <v>4</v>
      </c>
      <c r="L742" s="92">
        <v>2</v>
      </c>
      <c r="M742" s="92">
        <f t="shared" si="22"/>
        <v>34</v>
      </c>
      <c r="N742" s="27">
        <v>15</v>
      </c>
      <c r="O742" s="185">
        <f t="shared" si="23"/>
        <v>0.70833333333333337</v>
      </c>
      <c r="P742" s="55" t="s">
        <v>446</v>
      </c>
      <c r="Q742" s="19" t="s">
        <v>2339</v>
      </c>
      <c r="R742" s="41" t="s">
        <v>6565</v>
      </c>
      <c r="S742" s="19" t="s">
        <v>1059</v>
      </c>
      <c r="T742" s="28" t="s">
        <v>6527</v>
      </c>
      <c r="U742" s="17">
        <v>4</v>
      </c>
      <c r="V742" s="20" t="s">
        <v>1190</v>
      </c>
      <c r="W742" s="18" t="s">
        <v>6528</v>
      </c>
      <c r="X742" s="18" t="s">
        <v>771</v>
      </c>
      <c r="Y742" s="29" t="s">
        <v>6529</v>
      </c>
      <c r="Z742" s="61"/>
    </row>
    <row r="743" spans="1:26" s="161" customFormat="1" ht="19.5" customHeight="1" x14ac:dyDescent="0.25">
      <c r="A743" s="50" t="s">
        <v>2051</v>
      </c>
      <c r="B743" s="27">
        <v>2</v>
      </c>
      <c r="C743" s="27">
        <v>10</v>
      </c>
      <c r="D743" s="27">
        <v>1</v>
      </c>
      <c r="E743" s="27">
        <v>3</v>
      </c>
      <c r="F743" s="27">
        <v>0</v>
      </c>
      <c r="G743" s="27">
        <v>2</v>
      </c>
      <c r="H743" s="27">
        <v>5</v>
      </c>
      <c r="I743" s="27">
        <v>5</v>
      </c>
      <c r="J743" s="27">
        <v>0</v>
      </c>
      <c r="K743" s="27">
        <v>4</v>
      </c>
      <c r="L743" s="92">
        <v>2</v>
      </c>
      <c r="M743" s="92">
        <f t="shared" si="22"/>
        <v>34</v>
      </c>
      <c r="N743" s="27">
        <v>17</v>
      </c>
      <c r="O743" s="185">
        <f t="shared" si="23"/>
        <v>0.70833333333333337</v>
      </c>
      <c r="P743" s="55" t="s">
        <v>446</v>
      </c>
      <c r="Q743" s="19" t="s">
        <v>1191</v>
      </c>
      <c r="R743" s="41" t="s">
        <v>491</v>
      </c>
      <c r="S743" s="19" t="s">
        <v>494</v>
      </c>
      <c r="T743" s="28" t="s">
        <v>7778</v>
      </c>
      <c r="U743" s="17">
        <v>4</v>
      </c>
      <c r="V743" s="20" t="s">
        <v>609</v>
      </c>
      <c r="W743" s="18" t="s">
        <v>7789</v>
      </c>
      <c r="X743" s="18" t="s">
        <v>7790</v>
      </c>
      <c r="Y743" s="29" t="s">
        <v>469</v>
      </c>
      <c r="Z743" s="61"/>
    </row>
    <row r="744" spans="1:26" s="161" customFormat="1" ht="19.5" customHeight="1" x14ac:dyDescent="0.25">
      <c r="A744" s="50" t="s">
        <v>18</v>
      </c>
      <c r="B744" s="27">
        <v>2</v>
      </c>
      <c r="C744" s="27">
        <v>10</v>
      </c>
      <c r="D744" s="27">
        <v>2</v>
      </c>
      <c r="E744" s="27">
        <v>6</v>
      </c>
      <c r="F744" s="27">
        <v>4</v>
      </c>
      <c r="G744" s="27">
        <v>0</v>
      </c>
      <c r="H744" s="27">
        <v>5</v>
      </c>
      <c r="I744" s="27">
        <v>0</v>
      </c>
      <c r="J744" s="27">
        <v>1</v>
      </c>
      <c r="K744" s="27">
        <v>4</v>
      </c>
      <c r="L744" s="92">
        <v>0</v>
      </c>
      <c r="M744" s="92">
        <f t="shared" si="22"/>
        <v>34</v>
      </c>
      <c r="N744" s="27">
        <v>9</v>
      </c>
      <c r="O744" s="185">
        <f t="shared" si="23"/>
        <v>0.70833333333333337</v>
      </c>
      <c r="P744" s="55" t="s">
        <v>446</v>
      </c>
      <c r="Q744" s="19" t="s">
        <v>1413</v>
      </c>
      <c r="R744" s="41" t="s">
        <v>478</v>
      </c>
      <c r="S744" s="19" t="s">
        <v>474</v>
      </c>
      <c r="T744" s="28" t="s">
        <v>1392</v>
      </c>
      <c r="U744" s="17">
        <v>4</v>
      </c>
      <c r="V744" s="20" t="s">
        <v>1409</v>
      </c>
      <c r="W744" s="18" t="s">
        <v>1410</v>
      </c>
      <c r="X744" s="18" t="s">
        <v>916</v>
      </c>
      <c r="Y744" s="29" t="s">
        <v>540</v>
      </c>
      <c r="Z744" s="61"/>
    </row>
    <row r="745" spans="1:26" s="161" customFormat="1" ht="19.5" customHeight="1" x14ac:dyDescent="0.25">
      <c r="A745" s="50" t="s">
        <v>16</v>
      </c>
      <c r="B745" s="27">
        <v>2</v>
      </c>
      <c r="C745" s="27">
        <v>6</v>
      </c>
      <c r="D745" s="27">
        <v>0</v>
      </c>
      <c r="E745" s="27">
        <v>6</v>
      </c>
      <c r="F745" s="27">
        <v>4</v>
      </c>
      <c r="G745" s="27">
        <v>2</v>
      </c>
      <c r="H745" s="27">
        <v>5</v>
      </c>
      <c r="I745" s="27">
        <v>5</v>
      </c>
      <c r="J745" s="27">
        <v>0</v>
      </c>
      <c r="K745" s="27">
        <v>4</v>
      </c>
      <c r="L745" s="92">
        <v>0</v>
      </c>
      <c r="M745" s="92">
        <f t="shared" si="22"/>
        <v>34</v>
      </c>
      <c r="N745" s="27">
        <v>2</v>
      </c>
      <c r="O745" s="185">
        <f t="shared" si="23"/>
        <v>0.70833333333333337</v>
      </c>
      <c r="P745" s="55" t="s">
        <v>445</v>
      </c>
      <c r="Q745" s="19" t="s">
        <v>1678</v>
      </c>
      <c r="R745" s="41" t="s">
        <v>1139</v>
      </c>
      <c r="S745" s="19" t="s">
        <v>614</v>
      </c>
      <c r="T745" s="28" t="s">
        <v>1676</v>
      </c>
      <c r="U745" s="17">
        <v>4</v>
      </c>
      <c r="V745" s="20" t="s">
        <v>519</v>
      </c>
      <c r="W745" s="18" t="s">
        <v>517</v>
      </c>
      <c r="X745" s="18" t="s">
        <v>1677</v>
      </c>
      <c r="Y745" s="29" t="s">
        <v>513</v>
      </c>
      <c r="Z745" s="61"/>
    </row>
    <row r="746" spans="1:26" s="161" customFormat="1" ht="19.5" customHeight="1" x14ac:dyDescent="0.25">
      <c r="A746" s="50" t="s">
        <v>411</v>
      </c>
      <c r="B746" s="27">
        <v>2</v>
      </c>
      <c r="C746" s="27">
        <v>7</v>
      </c>
      <c r="D746" s="27">
        <v>2</v>
      </c>
      <c r="E746" s="27">
        <v>3</v>
      </c>
      <c r="F746" s="27">
        <v>4</v>
      </c>
      <c r="G746" s="27">
        <v>0</v>
      </c>
      <c r="H746" s="27">
        <v>5</v>
      </c>
      <c r="I746" s="27">
        <v>5</v>
      </c>
      <c r="J746" s="27">
        <v>0</v>
      </c>
      <c r="K746" s="27">
        <v>6</v>
      </c>
      <c r="L746" s="92">
        <v>0</v>
      </c>
      <c r="M746" s="92">
        <f t="shared" si="22"/>
        <v>34</v>
      </c>
      <c r="N746" s="27">
        <v>13</v>
      </c>
      <c r="O746" s="185">
        <f t="shared" si="23"/>
        <v>0.70833333333333337</v>
      </c>
      <c r="P746" s="55" t="s">
        <v>446</v>
      </c>
      <c r="Q746" s="19" t="s">
        <v>1005</v>
      </c>
      <c r="R746" s="41" t="s">
        <v>732</v>
      </c>
      <c r="S746" s="19" t="s">
        <v>556</v>
      </c>
      <c r="T746" s="28" t="s">
        <v>681</v>
      </c>
      <c r="U746" s="17">
        <v>4</v>
      </c>
      <c r="V746" s="20" t="s">
        <v>609</v>
      </c>
      <c r="W746" s="18" t="s">
        <v>915</v>
      </c>
      <c r="X746" s="18" t="s">
        <v>916</v>
      </c>
      <c r="Y746" s="29" t="s">
        <v>569</v>
      </c>
      <c r="Z746" s="61"/>
    </row>
    <row r="747" spans="1:26" s="161" customFormat="1" ht="19.5" customHeight="1" x14ac:dyDescent="0.25">
      <c r="A747" s="50" t="s">
        <v>31</v>
      </c>
      <c r="B747" s="27">
        <v>2</v>
      </c>
      <c r="C747" s="27">
        <v>9</v>
      </c>
      <c r="D747" s="27">
        <v>2</v>
      </c>
      <c r="E747" s="27">
        <v>3</v>
      </c>
      <c r="F747" s="27">
        <v>4</v>
      </c>
      <c r="G747" s="27">
        <v>2</v>
      </c>
      <c r="H747" s="27">
        <v>5</v>
      </c>
      <c r="I747" s="27">
        <v>5</v>
      </c>
      <c r="J747" s="27">
        <v>0</v>
      </c>
      <c r="K747" s="27">
        <v>2</v>
      </c>
      <c r="L747" s="92">
        <v>0</v>
      </c>
      <c r="M747" s="92">
        <f t="shared" si="22"/>
        <v>34</v>
      </c>
      <c r="N747" s="27">
        <v>17</v>
      </c>
      <c r="O747" s="185">
        <f t="shared" si="23"/>
        <v>0.70833333333333337</v>
      </c>
      <c r="P747" s="55" t="s">
        <v>446</v>
      </c>
      <c r="Q747" s="19" t="s">
        <v>7847</v>
      </c>
      <c r="R747" s="41" t="s">
        <v>501</v>
      </c>
      <c r="S747" s="19" t="s">
        <v>540</v>
      </c>
      <c r="T747" s="28" t="s">
        <v>7778</v>
      </c>
      <c r="U747" s="17">
        <v>4</v>
      </c>
      <c r="V747" s="20" t="s">
        <v>645</v>
      </c>
      <c r="W747" s="18" t="s">
        <v>7813</v>
      </c>
      <c r="X747" s="18" t="s">
        <v>651</v>
      </c>
      <c r="Y747" s="29" t="s">
        <v>479</v>
      </c>
      <c r="Z747" s="61"/>
    </row>
    <row r="748" spans="1:26" s="161" customFormat="1" ht="19.5" customHeight="1" x14ac:dyDescent="0.25">
      <c r="A748" s="50" t="s">
        <v>37</v>
      </c>
      <c r="B748" s="27">
        <v>2</v>
      </c>
      <c r="C748" s="27">
        <v>9</v>
      </c>
      <c r="D748" s="27">
        <v>1</v>
      </c>
      <c r="E748" s="27">
        <v>6</v>
      </c>
      <c r="F748" s="27">
        <v>3</v>
      </c>
      <c r="G748" s="27">
        <v>0</v>
      </c>
      <c r="H748" s="27">
        <v>5</v>
      </c>
      <c r="I748" s="27">
        <v>5</v>
      </c>
      <c r="J748" s="27">
        <v>1</v>
      </c>
      <c r="K748" s="27">
        <v>2</v>
      </c>
      <c r="L748" s="92">
        <v>0</v>
      </c>
      <c r="M748" s="92">
        <f t="shared" si="22"/>
        <v>34</v>
      </c>
      <c r="N748" s="27">
        <v>10</v>
      </c>
      <c r="O748" s="185">
        <f t="shared" si="23"/>
        <v>0.70833333333333337</v>
      </c>
      <c r="P748" s="55" t="s">
        <v>446</v>
      </c>
      <c r="Q748" s="19" t="s">
        <v>3876</v>
      </c>
      <c r="R748" s="41" t="s">
        <v>459</v>
      </c>
      <c r="S748" s="19" t="s">
        <v>462</v>
      </c>
      <c r="T748" s="28" t="s">
        <v>3853</v>
      </c>
      <c r="U748" s="17">
        <v>4</v>
      </c>
      <c r="V748" s="20" t="s">
        <v>519</v>
      </c>
      <c r="W748" s="18" t="s">
        <v>3861</v>
      </c>
      <c r="X748" s="18" t="s">
        <v>771</v>
      </c>
      <c r="Y748" s="29" t="s">
        <v>486</v>
      </c>
      <c r="Z748" s="61"/>
    </row>
    <row r="749" spans="1:26" s="161" customFormat="1" ht="19.5" customHeight="1" x14ac:dyDescent="0.25">
      <c r="A749" s="50" t="s">
        <v>24</v>
      </c>
      <c r="B749" s="27">
        <v>2</v>
      </c>
      <c r="C749" s="27">
        <v>10</v>
      </c>
      <c r="D749" s="27">
        <v>2</v>
      </c>
      <c r="E749" s="27">
        <v>6</v>
      </c>
      <c r="F749" s="27">
        <v>3</v>
      </c>
      <c r="G749" s="27">
        <v>2</v>
      </c>
      <c r="H749" s="27">
        <v>5</v>
      </c>
      <c r="I749" s="27">
        <v>0</v>
      </c>
      <c r="J749" s="27">
        <v>2</v>
      </c>
      <c r="K749" s="27">
        <v>0</v>
      </c>
      <c r="L749" s="92">
        <v>2</v>
      </c>
      <c r="M749" s="92">
        <f t="shared" si="22"/>
        <v>34</v>
      </c>
      <c r="N749" s="27">
        <v>11</v>
      </c>
      <c r="O749" s="185">
        <f t="shared" si="23"/>
        <v>0.70833333333333337</v>
      </c>
      <c r="P749" s="55" t="s">
        <v>446</v>
      </c>
      <c r="Q749" s="19" t="s">
        <v>4522</v>
      </c>
      <c r="R749" s="41" t="s">
        <v>491</v>
      </c>
      <c r="S749" s="19" t="s">
        <v>489</v>
      </c>
      <c r="T749" s="28" t="s">
        <v>3660</v>
      </c>
      <c r="U749" s="17">
        <v>4</v>
      </c>
      <c r="V749" s="20" t="s">
        <v>1190</v>
      </c>
      <c r="W749" s="18" t="s">
        <v>4498</v>
      </c>
      <c r="X749" s="18" t="s">
        <v>4499</v>
      </c>
      <c r="Y749" s="29" t="s">
        <v>4500</v>
      </c>
      <c r="Z749" s="61"/>
    </row>
    <row r="750" spans="1:26" s="161" customFormat="1" ht="19.5" customHeight="1" x14ac:dyDescent="0.25">
      <c r="A750" s="50" t="s">
        <v>29</v>
      </c>
      <c r="B750" s="27">
        <v>2</v>
      </c>
      <c r="C750" s="27">
        <v>10</v>
      </c>
      <c r="D750" s="27">
        <v>1</v>
      </c>
      <c r="E750" s="27">
        <v>5</v>
      </c>
      <c r="F750" s="27">
        <v>2</v>
      </c>
      <c r="G750" s="27">
        <v>2</v>
      </c>
      <c r="H750" s="27">
        <v>3</v>
      </c>
      <c r="I750" s="27">
        <v>0</v>
      </c>
      <c r="J750" s="27">
        <v>1</v>
      </c>
      <c r="K750" s="27">
        <v>6</v>
      </c>
      <c r="L750" s="92">
        <v>2</v>
      </c>
      <c r="M750" s="92">
        <f t="shared" si="22"/>
        <v>34</v>
      </c>
      <c r="N750" s="27">
        <v>6</v>
      </c>
      <c r="O750" s="185">
        <f t="shared" si="23"/>
        <v>0.70833333333333337</v>
      </c>
      <c r="P750" s="55" t="s">
        <v>445</v>
      </c>
      <c r="Q750" s="100" t="s">
        <v>6870</v>
      </c>
      <c r="R750" s="41" t="s">
        <v>653</v>
      </c>
      <c r="S750" s="19" t="s">
        <v>556</v>
      </c>
      <c r="T750" s="28" t="s">
        <v>6863</v>
      </c>
      <c r="U750" s="17">
        <v>4</v>
      </c>
      <c r="V750" s="20" t="s">
        <v>682</v>
      </c>
      <c r="W750" s="18" t="s">
        <v>6864</v>
      </c>
      <c r="X750" s="18" t="s">
        <v>855</v>
      </c>
      <c r="Y750" s="29" t="s">
        <v>6865</v>
      </c>
      <c r="Z750" s="61"/>
    </row>
    <row r="751" spans="1:26" s="161" customFormat="1" ht="19.5" customHeight="1" x14ac:dyDescent="0.25">
      <c r="A751" s="50" t="s">
        <v>425</v>
      </c>
      <c r="B751" s="27">
        <v>2</v>
      </c>
      <c r="C751" s="27">
        <v>7</v>
      </c>
      <c r="D751" s="27">
        <v>2</v>
      </c>
      <c r="E751" s="27">
        <v>3</v>
      </c>
      <c r="F751" s="27">
        <v>4</v>
      </c>
      <c r="G751" s="27">
        <v>2</v>
      </c>
      <c r="H751" s="27">
        <v>5</v>
      </c>
      <c r="I751" s="27">
        <v>5</v>
      </c>
      <c r="J751" s="27">
        <v>0</v>
      </c>
      <c r="K751" s="27">
        <v>4</v>
      </c>
      <c r="L751" s="92">
        <v>0</v>
      </c>
      <c r="M751" s="92">
        <f t="shared" si="22"/>
        <v>34</v>
      </c>
      <c r="N751" s="27">
        <v>17</v>
      </c>
      <c r="O751" s="185">
        <f t="shared" si="23"/>
        <v>0.70833333333333337</v>
      </c>
      <c r="P751" s="55" t="s">
        <v>446</v>
      </c>
      <c r="Q751" s="19" t="s">
        <v>7846</v>
      </c>
      <c r="R751" s="41" t="s">
        <v>3922</v>
      </c>
      <c r="S751" s="19" t="s">
        <v>821</v>
      </c>
      <c r="T751" s="28" t="s">
        <v>7778</v>
      </c>
      <c r="U751" s="17">
        <v>4</v>
      </c>
      <c r="V751" s="20" t="s">
        <v>519</v>
      </c>
      <c r="W751" s="18" t="s">
        <v>4635</v>
      </c>
      <c r="X751" s="18" t="s">
        <v>1224</v>
      </c>
      <c r="Y751" s="29" t="s">
        <v>469</v>
      </c>
      <c r="Z751" s="61"/>
    </row>
    <row r="752" spans="1:26" s="161" customFormat="1" ht="19.5" customHeight="1" x14ac:dyDescent="0.25">
      <c r="A752" s="50" t="s">
        <v>2890</v>
      </c>
      <c r="B752" s="27">
        <v>1</v>
      </c>
      <c r="C752" s="27">
        <v>8</v>
      </c>
      <c r="D752" s="27">
        <v>2</v>
      </c>
      <c r="E752" s="27">
        <v>5</v>
      </c>
      <c r="F752" s="27">
        <v>4</v>
      </c>
      <c r="G752" s="27">
        <v>2</v>
      </c>
      <c r="H752" s="27">
        <v>5</v>
      </c>
      <c r="I752" s="27">
        <v>5</v>
      </c>
      <c r="J752" s="27">
        <v>0</v>
      </c>
      <c r="K752" s="27">
        <v>2</v>
      </c>
      <c r="L752" s="92">
        <v>0</v>
      </c>
      <c r="M752" s="92">
        <f t="shared" si="22"/>
        <v>34</v>
      </c>
      <c r="N752" s="27">
        <v>4</v>
      </c>
      <c r="O752" s="185">
        <f t="shared" si="23"/>
        <v>0.70833333333333337</v>
      </c>
      <c r="P752" s="55" t="s">
        <v>446</v>
      </c>
      <c r="Q752" s="19" t="s">
        <v>2891</v>
      </c>
      <c r="R752" s="41" t="s">
        <v>619</v>
      </c>
      <c r="S752" s="19" t="s">
        <v>452</v>
      </c>
      <c r="T752" s="28" t="s">
        <v>2934</v>
      </c>
      <c r="U752" s="17">
        <v>4</v>
      </c>
      <c r="V752" s="20" t="s">
        <v>682</v>
      </c>
      <c r="W752" s="18" t="s">
        <v>2886</v>
      </c>
      <c r="X752" s="18" t="s">
        <v>916</v>
      </c>
      <c r="Y752" s="29" t="s">
        <v>469</v>
      </c>
      <c r="Z752" s="61"/>
    </row>
    <row r="753" spans="1:267" s="161" customFormat="1" ht="19.5" customHeight="1" x14ac:dyDescent="0.25">
      <c r="A753" s="50" t="s">
        <v>53</v>
      </c>
      <c r="B753" s="27">
        <v>2</v>
      </c>
      <c r="C753" s="27">
        <v>8</v>
      </c>
      <c r="D753" s="27">
        <v>2</v>
      </c>
      <c r="E753" s="27">
        <v>6</v>
      </c>
      <c r="F753" s="27">
        <v>4</v>
      </c>
      <c r="G753" s="27">
        <v>2</v>
      </c>
      <c r="H753" s="27">
        <v>5</v>
      </c>
      <c r="I753" s="27">
        <v>0</v>
      </c>
      <c r="J753" s="27">
        <v>1</v>
      </c>
      <c r="K753" s="27">
        <v>2</v>
      </c>
      <c r="L753" s="92">
        <v>2</v>
      </c>
      <c r="M753" s="92">
        <f t="shared" si="22"/>
        <v>34</v>
      </c>
      <c r="N753" s="27">
        <v>4</v>
      </c>
      <c r="O753" s="185">
        <f t="shared" si="23"/>
        <v>0.70833333333333337</v>
      </c>
      <c r="P753" s="55" t="s">
        <v>445</v>
      </c>
      <c r="Q753" s="19" t="s">
        <v>1519</v>
      </c>
      <c r="R753" s="41" t="s">
        <v>558</v>
      </c>
      <c r="S753" s="19" t="s">
        <v>614</v>
      </c>
      <c r="T753" s="28" t="s">
        <v>1512</v>
      </c>
      <c r="U753" s="17">
        <v>4</v>
      </c>
      <c r="V753" s="20" t="s">
        <v>519</v>
      </c>
      <c r="W753" s="18" t="s">
        <v>1520</v>
      </c>
      <c r="X753" s="18" t="s">
        <v>771</v>
      </c>
      <c r="Y753" s="29" t="s">
        <v>636</v>
      </c>
      <c r="Z753" s="61"/>
    </row>
    <row r="754" spans="1:267" s="161" customFormat="1" ht="19.5" customHeight="1" x14ac:dyDescent="0.25">
      <c r="A754" s="50" t="s">
        <v>390</v>
      </c>
      <c r="B754" s="27">
        <v>2</v>
      </c>
      <c r="C754" s="27">
        <v>9</v>
      </c>
      <c r="D754" s="27">
        <v>0</v>
      </c>
      <c r="E754" s="27">
        <v>4</v>
      </c>
      <c r="F754" s="27">
        <v>3</v>
      </c>
      <c r="G754" s="27">
        <v>2</v>
      </c>
      <c r="H754" s="27">
        <v>5</v>
      </c>
      <c r="I754" s="27">
        <v>5</v>
      </c>
      <c r="J754" s="27">
        <v>2</v>
      </c>
      <c r="K754" s="27">
        <v>2</v>
      </c>
      <c r="L754" s="92">
        <v>0</v>
      </c>
      <c r="M754" s="92">
        <f t="shared" si="22"/>
        <v>34</v>
      </c>
      <c r="N754" s="27">
        <v>6</v>
      </c>
      <c r="O754" s="185">
        <f t="shared" si="23"/>
        <v>0.70833333333333337</v>
      </c>
      <c r="P754" s="55" t="s">
        <v>445</v>
      </c>
      <c r="Q754" s="19" t="s">
        <v>4179</v>
      </c>
      <c r="R754" s="41" t="s">
        <v>607</v>
      </c>
      <c r="S754" s="19" t="s">
        <v>486</v>
      </c>
      <c r="T754" s="28" t="s">
        <v>8132</v>
      </c>
      <c r="U754" s="17">
        <v>4</v>
      </c>
      <c r="V754" s="20" t="s">
        <v>519</v>
      </c>
      <c r="W754" s="18" t="s">
        <v>4175</v>
      </c>
      <c r="X754" s="18" t="s">
        <v>651</v>
      </c>
      <c r="Y754" s="29" t="s">
        <v>2269</v>
      </c>
      <c r="Z754" s="61"/>
    </row>
    <row r="755" spans="1:267" s="161" customFormat="1" ht="19.5" customHeight="1" x14ac:dyDescent="0.25">
      <c r="A755" s="50" t="s">
        <v>390</v>
      </c>
      <c r="B755" s="27">
        <v>1</v>
      </c>
      <c r="C755" s="27">
        <v>8</v>
      </c>
      <c r="D755" s="27">
        <v>2</v>
      </c>
      <c r="E755" s="27">
        <v>1</v>
      </c>
      <c r="F755" s="27">
        <v>4</v>
      </c>
      <c r="G755" s="27">
        <v>2</v>
      </c>
      <c r="H755" s="27">
        <v>5</v>
      </c>
      <c r="I755" s="27">
        <v>5</v>
      </c>
      <c r="J755" s="27">
        <v>0</v>
      </c>
      <c r="K755" s="27">
        <v>6</v>
      </c>
      <c r="L755" s="92">
        <v>0</v>
      </c>
      <c r="M755" s="92">
        <f t="shared" si="22"/>
        <v>34</v>
      </c>
      <c r="N755" s="27">
        <v>13</v>
      </c>
      <c r="O755" s="185">
        <f t="shared" si="23"/>
        <v>0.70833333333333337</v>
      </c>
      <c r="P755" s="55" t="s">
        <v>446</v>
      </c>
      <c r="Q755" s="93" t="s">
        <v>4366</v>
      </c>
      <c r="R755" s="94" t="s">
        <v>742</v>
      </c>
      <c r="S755" s="93" t="s">
        <v>626</v>
      </c>
      <c r="T755" s="28" t="s">
        <v>8181</v>
      </c>
      <c r="U755" s="17">
        <v>4</v>
      </c>
      <c r="V755" s="20" t="s">
        <v>8191</v>
      </c>
      <c r="W755" s="95" t="s">
        <v>6222</v>
      </c>
      <c r="X755" s="95" t="s">
        <v>1591</v>
      </c>
      <c r="Y755" s="96" t="s">
        <v>452</v>
      </c>
      <c r="Z755" s="61"/>
    </row>
    <row r="756" spans="1:267" s="161" customFormat="1" ht="19.5" customHeight="1" x14ac:dyDescent="0.25">
      <c r="A756" s="50" t="s">
        <v>32</v>
      </c>
      <c r="B756" s="27">
        <v>1</v>
      </c>
      <c r="C756" s="27">
        <v>7</v>
      </c>
      <c r="D756" s="27">
        <v>1</v>
      </c>
      <c r="E756" s="27">
        <v>3</v>
      </c>
      <c r="F756" s="27">
        <v>4</v>
      </c>
      <c r="G756" s="27">
        <v>2</v>
      </c>
      <c r="H756" s="27">
        <v>5</v>
      </c>
      <c r="I756" s="27">
        <v>5</v>
      </c>
      <c r="J756" s="27">
        <v>0</v>
      </c>
      <c r="K756" s="27">
        <v>6</v>
      </c>
      <c r="L756" s="92">
        <v>0</v>
      </c>
      <c r="M756" s="92">
        <f t="shared" si="22"/>
        <v>34</v>
      </c>
      <c r="N756" s="27">
        <v>17</v>
      </c>
      <c r="O756" s="185">
        <f t="shared" si="23"/>
        <v>0.70833333333333337</v>
      </c>
      <c r="P756" s="55" t="s">
        <v>446</v>
      </c>
      <c r="Q756" s="19" t="s">
        <v>7848</v>
      </c>
      <c r="R756" s="41" t="s">
        <v>7849</v>
      </c>
      <c r="S756" s="19" t="s">
        <v>643</v>
      </c>
      <c r="T756" s="28" t="s">
        <v>7778</v>
      </c>
      <c r="U756" s="17">
        <v>4</v>
      </c>
      <c r="V756" s="20" t="s">
        <v>645</v>
      </c>
      <c r="W756" s="18" t="s">
        <v>7813</v>
      </c>
      <c r="X756" s="18" t="s">
        <v>651</v>
      </c>
      <c r="Y756" s="29" t="s">
        <v>479</v>
      </c>
      <c r="Z756" s="61"/>
    </row>
    <row r="757" spans="1:267" s="161" customFormat="1" ht="19.5" customHeight="1" x14ac:dyDescent="0.25">
      <c r="A757" s="50" t="s">
        <v>33</v>
      </c>
      <c r="B757" s="27">
        <v>2</v>
      </c>
      <c r="C757" s="27">
        <v>9</v>
      </c>
      <c r="D757" s="27">
        <v>1</v>
      </c>
      <c r="E757" s="27">
        <v>2</v>
      </c>
      <c r="F757" s="27">
        <v>4</v>
      </c>
      <c r="G757" s="27">
        <v>0</v>
      </c>
      <c r="H757" s="27">
        <v>5</v>
      </c>
      <c r="I757" s="27">
        <v>5</v>
      </c>
      <c r="J757" s="27">
        <v>2</v>
      </c>
      <c r="K757" s="27">
        <v>4</v>
      </c>
      <c r="L757" s="92">
        <v>0</v>
      </c>
      <c r="M757" s="92">
        <f t="shared" si="22"/>
        <v>34</v>
      </c>
      <c r="N757" s="27">
        <v>10</v>
      </c>
      <c r="O757" s="185">
        <f t="shared" si="23"/>
        <v>0.70833333333333337</v>
      </c>
      <c r="P757" s="55" t="s">
        <v>446</v>
      </c>
      <c r="Q757" s="19" t="s">
        <v>4774</v>
      </c>
      <c r="R757" s="41" t="s">
        <v>592</v>
      </c>
      <c r="S757" s="19" t="s">
        <v>710</v>
      </c>
      <c r="T757" s="28" t="s">
        <v>3661</v>
      </c>
      <c r="U757" s="17">
        <v>4</v>
      </c>
      <c r="V757" s="20" t="s">
        <v>1393</v>
      </c>
      <c r="W757" s="18" t="s">
        <v>4753</v>
      </c>
      <c r="X757" s="18" t="s">
        <v>488</v>
      </c>
      <c r="Y757" s="29" t="s">
        <v>1016</v>
      </c>
      <c r="Z757" s="61"/>
    </row>
    <row r="758" spans="1:267" s="161" customFormat="1" ht="19.5" customHeight="1" x14ac:dyDescent="0.25">
      <c r="A758" s="50" t="s">
        <v>28</v>
      </c>
      <c r="B758" s="27">
        <v>2</v>
      </c>
      <c r="C758" s="27">
        <v>8</v>
      </c>
      <c r="D758" s="27">
        <v>0</v>
      </c>
      <c r="E758" s="27">
        <v>3</v>
      </c>
      <c r="F758" s="27">
        <v>3</v>
      </c>
      <c r="G758" s="27">
        <v>0</v>
      </c>
      <c r="H758" s="27">
        <v>5</v>
      </c>
      <c r="I758" s="27">
        <v>5</v>
      </c>
      <c r="J758" s="27">
        <v>2</v>
      </c>
      <c r="K758" s="27">
        <v>6</v>
      </c>
      <c r="L758" s="92">
        <v>0</v>
      </c>
      <c r="M758" s="92">
        <f t="shared" si="22"/>
        <v>34</v>
      </c>
      <c r="N758" s="27">
        <v>10</v>
      </c>
      <c r="O758" s="185">
        <f t="shared" si="23"/>
        <v>0.70833333333333337</v>
      </c>
      <c r="P758" s="55" t="s">
        <v>446</v>
      </c>
      <c r="Q758" s="19" t="s">
        <v>1972</v>
      </c>
      <c r="R758" s="41" t="s">
        <v>1313</v>
      </c>
      <c r="S758" s="19" t="s">
        <v>1016</v>
      </c>
      <c r="T758" s="28" t="s">
        <v>3665</v>
      </c>
      <c r="U758" s="17">
        <v>4</v>
      </c>
      <c r="V758" s="20" t="s">
        <v>5678</v>
      </c>
      <c r="W758" s="18" t="s">
        <v>5679</v>
      </c>
      <c r="X758" s="18" t="s">
        <v>478</v>
      </c>
      <c r="Y758" s="29" t="s">
        <v>710</v>
      </c>
      <c r="Z758" s="61"/>
    </row>
    <row r="759" spans="1:267" s="161" customFormat="1" ht="19.5" customHeight="1" x14ac:dyDescent="0.25">
      <c r="A759" s="67" t="s">
        <v>412</v>
      </c>
      <c r="B759" s="31">
        <v>2</v>
      </c>
      <c r="C759" s="31">
        <v>10</v>
      </c>
      <c r="D759" s="31">
        <v>2</v>
      </c>
      <c r="E759" s="31">
        <v>6</v>
      </c>
      <c r="F759" s="31">
        <v>0</v>
      </c>
      <c r="G759" s="31">
        <v>0</v>
      </c>
      <c r="H759" s="31">
        <v>5</v>
      </c>
      <c r="I759" s="31">
        <v>5</v>
      </c>
      <c r="J759" s="31">
        <v>2</v>
      </c>
      <c r="K759" s="31">
        <v>2</v>
      </c>
      <c r="L759" s="97">
        <v>0</v>
      </c>
      <c r="M759" s="92">
        <f t="shared" si="22"/>
        <v>34</v>
      </c>
      <c r="N759" s="31">
        <v>7</v>
      </c>
      <c r="O759" s="185">
        <f t="shared" si="23"/>
        <v>0.70833333333333337</v>
      </c>
      <c r="P759" s="65" t="s">
        <v>445</v>
      </c>
      <c r="Q759" s="19" t="s">
        <v>5144</v>
      </c>
      <c r="R759" s="41" t="s">
        <v>627</v>
      </c>
      <c r="S759" s="19" t="s">
        <v>5145</v>
      </c>
      <c r="T759" s="40" t="s">
        <v>3663</v>
      </c>
      <c r="U759" s="32">
        <v>4</v>
      </c>
      <c r="V759" s="20" t="s">
        <v>682</v>
      </c>
      <c r="W759" s="33" t="s">
        <v>5132</v>
      </c>
      <c r="X759" s="33" t="s">
        <v>771</v>
      </c>
      <c r="Y759" s="34" t="s">
        <v>474</v>
      </c>
      <c r="Z759" s="186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87"/>
      <c r="DX759" s="187"/>
      <c r="DY759" s="187"/>
      <c r="DZ759" s="187"/>
      <c r="EA759" s="187"/>
      <c r="EB759" s="187"/>
      <c r="EC759" s="187"/>
      <c r="ED759" s="187"/>
      <c r="EE759" s="187"/>
      <c r="EF759" s="187"/>
      <c r="EG759" s="187"/>
      <c r="EH759" s="187"/>
      <c r="EI759" s="187"/>
      <c r="EJ759" s="187"/>
      <c r="EK759" s="187"/>
      <c r="EL759" s="187"/>
      <c r="EM759" s="187"/>
      <c r="EN759" s="187"/>
      <c r="EO759" s="187"/>
      <c r="EP759" s="187"/>
      <c r="EQ759" s="187"/>
      <c r="ER759" s="187"/>
      <c r="ES759" s="187"/>
      <c r="ET759" s="187"/>
      <c r="EU759" s="187"/>
      <c r="EV759" s="187"/>
      <c r="EW759" s="187"/>
      <c r="EX759" s="187"/>
      <c r="EY759" s="187"/>
      <c r="EZ759" s="187"/>
      <c r="FA759" s="187"/>
      <c r="FB759" s="187"/>
      <c r="FC759" s="187"/>
      <c r="FD759" s="187"/>
      <c r="FE759" s="187"/>
      <c r="FF759" s="187"/>
      <c r="FG759" s="187"/>
      <c r="FH759" s="187"/>
      <c r="FI759" s="187"/>
      <c r="FJ759" s="187"/>
      <c r="FK759" s="187"/>
      <c r="FL759" s="187"/>
      <c r="FM759" s="187"/>
      <c r="FN759" s="187"/>
      <c r="FO759" s="187"/>
      <c r="FP759" s="187"/>
      <c r="FQ759" s="187"/>
      <c r="FR759" s="187"/>
      <c r="FS759" s="187"/>
      <c r="FT759" s="187"/>
      <c r="FU759" s="187"/>
      <c r="FV759" s="187"/>
      <c r="FW759" s="187"/>
      <c r="FX759" s="187"/>
      <c r="FY759" s="187"/>
      <c r="FZ759" s="187"/>
      <c r="GA759" s="187"/>
      <c r="GB759" s="187"/>
      <c r="GC759" s="187"/>
      <c r="GD759" s="187"/>
      <c r="GE759" s="187"/>
      <c r="GF759" s="187"/>
      <c r="GG759" s="187"/>
      <c r="GH759" s="187"/>
      <c r="GI759" s="187"/>
      <c r="GJ759" s="187"/>
      <c r="GK759" s="187"/>
      <c r="GL759" s="187"/>
      <c r="GM759" s="187"/>
      <c r="GN759" s="187"/>
      <c r="GO759" s="187"/>
      <c r="GP759" s="187"/>
      <c r="GQ759" s="187"/>
      <c r="GR759" s="187"/>
      <c r="GS759" s="187"/>
      <c r="GT759" s="187"/>
      <c r="GU759" s="187"/>
      <c r="GV759" s="187"/>
      <c r="GW759" s="187"/>
      <c r="GX759" s="187"/>
      <c r="GY759" s="187"/>
      <c r="GZ759" s="187"/>
      <c r="HA759" s="187"/>
      <c r="HB759" s="187"/>
      <c r="HC759" s="187"/>
      <c r="HD759" s="187"/>
      <c r="HE759" s="187"/>
      <c r="HF759" s="187"/>
      <c r="HG759" s="187"/>
      <c r="HH759" s="187"/>
      <c r="HI759" s="187"/>
      <c r="HJ759" s="187"/>
      <c r="HK759" s="187"/>
      <c r="HL759" s="187"/>
      <c r="HM759" s="187"/>
      <c r="HN759" s="187"/>
      <c r="HO759" s="187"/>
      <c r="HP759" s="187"/>
      <c r="HQ759" s="187"/>
      <c r="HR759" s="187"/>
      <c r="HS759" s="187"/>
      <c r="HT759" s="187"/>
      <c r="HU759" s="187"/>
      <c r="HV759" s="187"/>
      <c r="HW759" s="187"/>
      <c r="HX759" s="187"/>
      <c r="HY759" s="187"/>
      <c r="HZ759" s="187"/>
      <c r="IA759" s="187"/>
      <c r="IB759" s="187"/>
      <c r="IC759" s="187"/>
      <c r="ID759" s="187"/>
      <c r="IE759" s="187"/>
      <c r="IF759" s="187"/>
      <c r="IG759" s="187"/>
      <c r="IH759" s="187"/>
      <c r="II759" s="187"/>
      <c r="IJ759" s="187"/>
      <c r="IK759" s="187"/>
      <c r="IL759" s="187"/>
      <c r="IM759" s="187"/>
      <c r="IN759" s="187"/>
      <c r="IO759" s="187"/>
      <c r="IP759" s="187"/>
      <c r="IQ759" s="187"/>
      <c r="IR759" s="187"/>
      <c r="IS759" s="187"/>
      <c r="IT759" s="187"/>
      <c r="IU759" s="187"/>
      <c r="IV759" s="187"/>
      <c r="IW759" s="187"/>
      <c r="IX759" s="187"/>
      <c r="IY759" s="187"/>
      <c r="IZ759" s="187"/>
      <c r="JA759" s="187"/>
      <c r="JB759" s="187"/>
      <c r="JC759" s="187"/>
      <c r="JD759" s="187"/>
      <c r="JE759" s="187"/>
      <c r="JF759" s="187"/>
      <c r="JG759" s="187"/>
    </row>
    <row r="760" spans="1:267" s="161" customFormat="1" ht="19.5" customHeight="1" x14ac:dyDescent="0.25">
      <c r="A760" s="50" t="s">
        <v>399</v>
      </c>
      <c r="B760" s="27">
        <v>2</v>
      </c>
      <c r="C760" s="27">
        <v>10</v>
      </c>
      <c r="D760" s="27">
        <v>2</v>
      </c>
      <c r="E760" s="27">
        <v>0</v>
      </c>
      <c r="F760" s="27">
        <v>4</v>
      </c>
      <c r="G760" s="27">
        <v>0</v>
      </c>
      <c r="H760" s="27">
        <v>5</v>
      </c>
      <c r="I760" s="27">
        <v>5</v>
      </c>
      <c r="J760" s="27">
        <v>2</v>
      </c>
      <c r="K760" s="27">
        <v>4</v>
      </c>
      <c r="L760" s="92">
        <v>0</v>
      </c>
      <c r="M760" s="92">
        <f t="shared" si="22"/>
        <v>34</v>
      </c>
      <c r="N760" s="27">
        <v>17</v>
      </c>
      <c r="O760" s="185">
        <f t="shared" si="23"/>
        <v>0.70833333333333337</v>
      </c>
      <c r="P760" s="55" t="s">
        <v>446</v>
      </c>
      <c r="Q760" s="19" t="s">
        <v>7844</v>
      </c>
      <c r="R760" s="41" t="s">
        <v>843</v>
      </c>
      <c r="S760" s="19" t="s">
        <v>628</v>
      </c>
      <c r="T760" s="28" t="s">
        <v>7778</v>
      </c>
      <c r="U760" s="17">
        <v>4</v>
      </c>
      <c r="V760" s="20" t="s">
        <v>682</v>
      </c>
      <c r="W760" s="18" t="s">
        <v>7779</v>
      </c>
      <c r="X760" s="18" t="s">
        <v>4268</v>
      </c>
      <c r="Y760" s="29" t="s">
        <v>710</v>
      </c>
      <c r="Z760" s="61"/>
    </row>
    <row r="761" spans="1:267" s="161" customFormat="1" ht="19.5" customHeight="1" x14ac:dyDescent="0.25">
      <c r="A761" s="50" t="s">
        <v>48</v>
      </c>
      <c r="B761" s="27">
        <v>2</v>
      </c>
      <c r="C761" s="27">
        <v>10</v>
      </c>
      <c r="D761" s="27">
        <v>2</v>
      </c>
      <c r="E761" s="27">
        <v>3</v>
      </c>
      <c r="F761" s="27">
        <v>3</v>
      </c>
      <c r="G761" s="27">
        <v>2</v>
      </c>
      <c r="H761" s="27">
        <v>5</v>
      </c>
      <c r="I761" s="27">
        <v>5</v>
      </c>
      <c r="J761" s="27">
        <v>0</v>
      </c>
      <c r="K761" s="27">
        <v>0</v>
      </c>
      <c r="L761" s="92">
        <v>2</v>
      </c>
      <c r="M761" s="92">
        <f t="shared" si="22"/>
        <v>34</v>
      </c>
      <c r="N761" s="27">
        <v>13</v>
      </c>
      <c r="O761" s="185">
        <f t="shared" si="23"/>
        <v>0.70833333333333337</v>
      </c>
      <c r="P761" s="55" t="s">
        <v>446</v>
      </c>
      <c r="Q761" s="19" t="s">
        <v>3154</v>
      </c>
      <c r="R761" s="41" t="s">
        <v>539</v>
      </c>
      <c r="S761" s="19" t="s">
        <v>923</v>
      </c>
      <c r="T761" s="28" t="s">
        <v>3122</v>
      </c>
      <c r="U761" s="17">
        <v>4</v>
      </c>
      <c r="V761" s="20" t="s">
        <v>519</v>
      </c>
      <c r="W761" s="18" t="s">
        <v>3123</v>
      </c>
      <c r="X761" s="18" t="s">
        <v>1638</v>
      </c>
      <c r="Y761" s="29" t="s">
        <v>469</v>
      </c>
      <c r="Z761" s="61"/>
    </row>
    <row r="762" spans="1:267" s="161" customFormat="1" ht="19.5" customHeight="1" x14ac:dyDescent="0.25">
      <c r="A762" s="50" t="s">
        <v>33</v>
      </c>
      <c r="B762" s="27">
        <v>2</v>
      </c>
      <c r="C762" s="27">
        <v>9</v>
      </c>
      <c r="D762" s="27">
        <v>2</v>
      </c>
      <c r="E762" s="27">
        <v>2</v>
      </c>
      <c r="F762" s="27">
        <v>2</v>
      </c>
      <c r="G762" s="27">
        <v>0</v>
      </c>
      <c r="H762" s="27">
        <v>5</v>
      </c>
      <c r="I762" s="27">
        <v>5</v>
      </c>
      <c r="J762" s="27">
        <v>1</v>
      </c>
      <c r="K762" s="27">
        <v>6</v>
      </c>
      <c r="L762" s="92">
        <v>0</v>
      </c>
      <c r="M762" s="92">
        <f t="shared" si="22"/>
        <v>34</v>
      </c>
      <c r="N762" s="27">
        <v>17</v>
      </c>
      <c r="O762" s="185">
        <f t="shared" si="23"/>
        <v>0.70833333333333337</v>
      </c>
      <c r="P762" s="55" t="s">
        <v>446</v>
      </c>
      <c r="Q762" s="19" t="s">
        <v>7850</v>
      </c>
      <c r="R762" s="41" t="s">
        <v>2148</v>
      </c>
      <c r="S762" s="19" t="s">
        <v>469</v>
      </c>
      <c r="T762" s="28" t="s">
        <v>7778</v>
      </c>
      <c r="U762" s="17">
        <v>4</v>
      </c>
      <c r="V762" s="20" t="s">
        <v>645</v>
      </c>
      <c r="W762" s="18" t="s">
        <v>7813</v>
      </c>
      <c r="X762" s="18" t="s">
        <v>651</v>
      </c>
      <c r="Y762" s="29" t="s">
        <v>479</v>
      </c>
      <c r="Z762" s="61"/>
    </row>
    <row r="763" spans="1:267" s="161" customFormat="1" ht="19.5" customHeight="1" x14ac:dyDescent="0.25">
      <c r="A763" s="50" t="s">
        <v>27</v>
      </c>
      <c r="B763" s="27">
        <v>2</v>
      </c>
      <c r="C763" s="27">
        <v>7</v>
      </c>
      <c r="D763" s="27">
        <v>2</v>
      </c>
      <c r="E763" s="27">
        <v>5</v>
      </c>
      <c r="F763" s="27">
        <v>0</v>
      </c>
      <c r="G763" s="27">
        <v>2</v>
      </c>
      <c r="H763" s="27">
        <v>5</v>
      </c>
      <c r="I763" s="27">
        <v>5</v>
      </c>
      <c r="J763" s="27">
        <v>0</v>
      </c>
      <c r="K763" s="27">
        <v>4</v>
      </c>
      <c r="L763" s="92">
        <v>2</v>
      </c>
      <c r="M763" s="92">
        <f t="shared" si="22"/>
        <v>34</v>
      </c>
      <c r="N763" s="27">
        <v>8</v>
      </c>
      <c r="O763" s="185">
        <f t="shared" si="23"/>
        <v>0.70833333333333337</v>
      </c>
      <c r="P763" s="55" t="s">
        <v>445</v>
      </c>
      <c r="Q763" s="19" t="s">
        <v>4852</v>
      </c>
      <c r="R763" s="41" t="s">
        <v>619</v>
      </c>
      <c r="S763" s="19" t="s">
        <v>800</v>
      </c>
      <c r="T763" s="28" t="s">
        <v>3662</v>
      </c>
      <c r="U763" s="17">
        <v>4</v>
      </c>
      <c r="V763" s="20" t="s">
        <v>682</v>
      </c>
      <c r="W763" s="18" t="s">
        <v>2439</v>
      </c>
      <c r="X763" s="18" t="s">
        <v>1377</v>
      </c>
      <c r="Y763" s="29" t="s">
        <v>2269</v>
      </c>
      <c r="Z763" s="61"/>
    </row>
    <row r="764" spans="1:267" s="161" customFormat="1" ht="19.5" customHeight="1" x14ac:dyDescent="0.25">
      <c r="A764" s="50" t="s">
        <v>34</v>
      </c>
      <c r="B764" s="27">
        <v>2</v>
      </c>
      <c r="C764" s="27">
        <v>6</v>
      </c>
      <c r="D764" s="27">
        <v>2</v>
      </c>
      <c r="E764" s="27">
        <v>0</v>
      </c>
      <c r="F764" s="27">
        <v>2</v>
      </c>
      <c r="G764" s="27">
        <v>2</v>
      </c>
      <c r="H764" s="27">
        <v>5</v>
      </c>
      <c r="I764" s="27">
        <v>5</v>
      </c>
      <c r="J764" s="27">
        <v>4</v>
      </c>
      <c r="K764" s="27">
        <v>4</v>
      </c>
      <c r="L764" s="92">
        <v>2</v>
      </c>
      <c r="M764" s="92">
        <f t="shared" si="22"/>
        <v>34</v>
      </c>
      <c r="N764" s="27">
        <v>29</v>
      </c>
      <c r="O764" s="185">
        <f t="shared" si="23"/>
        <v>0.70833333333333337</v>
      </c>
      <c r="P764" s="55" t="s">
        <v>446</v>
      </c>
      <c r="Q764" s="19" t="s">
        <v>7324</v>
      </c>
      <c r="R764" s="41" t="s">
        <v>1533</v>
      </c>
      <c r="S764" s="19" t="s">
        <v>599</v>
      </c>
      <c r="T764" s="28" t="s">
        <v>7303</v>
      </c>
      <c r="U764" s="17">
        <v>4</v>
      </c>
      <c r="V764" s="20" t="s">
        <v>519</v>
      </c>
      <c r="W764" s="18" t="s">
        <v>7304</v>
      </c>
      <c r="X764" s="18" t="s">
        <v>451</v>
      </c>
      <c r="Y764" s="29" t="s">
        <v>2269</v>
      </c>
      <c r="Z764" s="61"/>
    </row>
    <row r="765" spans="1:267" s="161" customFormat="1" ht="19.5" customHeight="1" x14ac:dyDescent="0.25">
      <c r="A765" s="50" t="s">
        <v>51</v>
      </c>
      <c r="B765" s="27">
        <v>1</v>
      </c>
      <c r="C765" s="27">
        <v>7</v>
      </c>
      <c r="D765" s="27">
        <v>1</v>
      </c>
      <c r="E765" s="27">
        <v>5</v>
      </c>
      <c r="F765" s="27">
        <v>4</v>
      </c>
      <c r="G765" s="27">
        <v>2</v>
      </c>
      <c r="H765" s="27">
        <v>3</v>
      </c>
      <c r="I765" s="27">
        <v>5</v>
      </c>
      <c r="J765" s="27">
        <v>2</v>
      </c>
      <c r="K765" s="27">
        <v>2</v>
      </c>
      <c r="L765" s="92">
        <v>2</v>
      </c>
      <c r="M765" s="92">
        <f t="shared" si="22"/>
        <v>34</v>
      </c>
      <c r="N765" s="27">
        <v>13</v>
      </c>
      <c r="O765" s="185">
        <f t="shared" si="23"/>
        <v>0.70833333333333337</v>
      </c>
      <c r="P765" s="55" t="s">
        <v>446</v>
      </c>
      <c r="Q765" s="19" t="s">
        <v>6000</v>
      </c>
      <c r="R765" s="41" t="s">
        <v>750</v>
      </c>
      <c r="S765" s="19" t="s">
        <v>556</v>
      </c>
      <c r="T765" s="28" t="s">
        <v>7569</v>
      </c>
      <c r="U765" s="17">
        <v>4</v>
      </c>
      <c r="V765" s="20" t="s">
        <v>645</v>
      </c>
      <c r="W765" s="18" t="s">
        <v>3241</v>
      </c>
      <c r="X765" s="18" t="s">
        <v>518</v>
      </c>
      <c r="Y765" s="29" t="s">
        <v>486</v>
      </c>
      <c r="Z765" s="61"/>
    </row>
    <row r="766" spans="1:267" s="161" customFormat="1" ht="19.5" customHeight="1" x14ac:dyDescent="0.25">
      <c r="A766" s="50" t="s">
        <v>403</v>
      </c>
      <c r="B766" s="27">
        <v>1</v>
      </c>
      <c r="C766" s="27">
        <v>9</v>
      </c>
      <c r="D766" s="27">
        <v>0</v>
      </c>
      <c r="E766" s="27">
        <v>3</v>
      </c>
      <c r="F766" s="27">
        <v>1</v>
      </c>
      <c r="G766" s="27">
        <v>0</v>
      </c>
      <c r="H766" s="27">
        <v>5</v>
      </c>
      <c r="I766" s="27">
        <v>5</v>
      </c>
      <c r="J766" s="27">
        <v>2</v>
      </c>
      <c r="K766" s="27">
        <v>6</v>
      </c>
      <c r="L766" s="92">
        <v>2</v>
      </c>
      <c r="M766" s="92">
        <f t="shared" si="22"/>
        <v>34</v>
      </c>
      <c r="N766" s="27">
        <v>15</v>
      </c>
      <c r="O766" s="185">
        <f t="shared" si="23"/>
        <v>0.70833333333333337</v>
      </c>
      <c r="P766" s="55" t="s">
        <v>446</v>
      </c>
      <c r="Q766" s="19" t="s">
        <v>7840</v>
      </c>
      <c r="R766" s="41" t="s">
        <v>607</v>
      </c>
      <c r="S766" s="19" t="s">
        <v>469</v>
      </c>
      <c r="T766" s="28" t="s">
        <v>7778</v>
      </c>
      <c r="U766" s="17">
        <v>4</v>
      </c>
      <c r="V766" s="20" t="s">
        <v>682</v>
      </c>
      <c r="W766" s="18" t="s">
        <v>7779</v>
      </c>
      <c r="X766" s="18" t="s">
        <v>4268</v>
      </c>
      <c r="Y766" s="29" t="s">
        <v>710</v>
      </c>
      <c r="Z766" s="61"/>
    </row>
    <row r="767" spans="1:267" s="161" customFormat="1" ht="19.5" customHeight="1" x14ac:dyDescent="0.25">
      <c r="A767" s="50" t="s">
        <v>24</v>
      </c>
      <c r="B767" s="27">
        <v>2</v>
      </c>
      <c r="C767" s="27">
        <v>8</v>
      </c>
      <c r="D767" s="27">
        <v>2</v>
      </c>
      <c r="E767" s="27">
        <v>4</v>
      </c>
      <c r="F767" s="27">
        <v>3</v>
      </c>
      <c r="G767" s="27">
        <v>2</v>
      </c>
      <c r="H767" s="27">
        <v>5</v>
      </c>
      <c r="I767" s="27">
        <v>5</v>
      </c>
      <c r="J767" s="27">
        <v>1</v>
      </c>
      <c r="K767" s="27">
        <v>0</v>
      </c>
      <c r="L767" s="92">
        <v>2</v>
      </c>
      <c r="M767" s="92">
        <f t="shared" si="22"/>
        <v>34</v>
      </c>
      <c r="N767" s="27">
        <v>9</v>
      </c>
      <c r="O767" s="185">
        <f t="shared" si="23"/>
        <v>0.70833333333333337</v>
      </c>
      <c r="P767" s="55" t="s">
        <v>446</v>
      </c>
      <c r="Q767" s="19" t="s">
        <v>1414</v>
      </c>
      <c r="R767" s="41" t="s">
        <v>1415</v>
      </c>
      <c r="S767" s="19" t="s">
        <v>474</v>
      </c>
      <c r="T767" s="28" t="s">
        <v>1392</v>
      </c>
      <c r="U767" s="17">
        <v>4</v>
      </c>
      <c r="V767" s="20" t="s">
        <v>1409</v>
      </c>
      <c r="W767" s="18" t="s">
        <v>1410</v>
      </c>
      <c r="X767" s="18" t="s">
        <v>916</v>
      </c>
      <c r="Y767" s="29" t="s">
        <v>540</v>
      </c>
      <c r="Z767" s="61"/>
    </row>
    <row r="768" spans="1:267" s="161" customFormat="1" ht="19.5" customHeight="1" x14ac:dyDescent="0.25">
      <c r="A768" s="50" t="s">
        <v>415</v>
      </c>
      <c r="B768" s="27">
        <v>2</v>
      </c>
      <c r="C768" s="27">
        <v>10</v>
      </c>
      <c r="D768" s="27">
        <v>2</v>
      </c>
      <c r="E768" s="27">
        <v>2</v>
      </c>
      <c r="F768" s="27">
        <v>4</v>
      </c>
      <c r="G768" s="27">
        <v>2</v>
      </c>
      <c r="H768" s="27">
        <v>5</v>
      </c>
      <c r="I768" s="27">
        <v>5</v>
      </c>
      <c r="J768" s="27">
        <v>0</v>
      </c>
      <c r="K768" s="27">
        <v>0</v>
      </c>
      <c r="L768" s="92">
        <v>2</v>
      </c>
      <c r="M768" s="92">
        <f t="shared" si="22"/>
        <v>34</v>
      </c>
      <c r="N768" s="27">
        <v>11</v>
      </c>
      <c r="O768" s="185">
        <f t="shared" si="23"/>
        <v>0.70833333333333337</v>
      </c>
      <c r="P768" s="55" t="s">
        <v>446</v>
      </c>
      <c r="Q768" s="19" t="s">
        <v>5875</v>
      </c>
      <c r="R768" s="41" t="s">
        <v>488</v>
      </c>
      <c r="S768" s="19" t="s">
        <v>648</v>
      </c>
      <c r="T768" s="28" t="s">
        <v>8947</v>
      </c>
      <c r="U768" s="17">
        <v>4</v>
      </c>
      <c r="V768" s="20" t="s">
        <v>5858</v>
      </c>
      <c r="W768" s="18" t="s">
        <v>2281</v>
      </c>
      <c r="X768" s="18" t="s">
        <v>771</v>
      </c>
      <c r="Y768" s="29" t="s">
        <v>819</v>
      </c>
      <c r="Z768" s="61"/>
    </row>
    <row r="769" spans="1:267" s="161" customFormat="1" ht="19.5" customHeight="1" x14ac:dyDescent="0.25">
      <c r="A769" s="50" t="s">
        <v>35</v>
      </c>
      <c r="B769" s="27">
        <v>2</v>
      </c>
      <c r="C769" s="27">
        <v>9</v>
      </c>
      <c r="D769" s="27">
        <v>1</v>
      </c>
      <c r="E769" s="27">
        <v>0</v>
      </c>
      <c r="F769" s="27">
        <v>3</v>
      </c>
      <c r="G769" s="27">
        <v>2</v>
      </c>
      <c r="H769" s="27">
        <v>5</v>
      </c>
      <c r="I769" s="27">
        <v>5</v>
      </c>
      <c r="J769" s="27">
        <v>1</v>
      </c>
      <c r="K769" s="27">
        <v>6</v>
      </c>
      <c r="L769" s="92">
        <v>0</v>
      </c>
      <c r="M769" s="92">
        <f t="shared" si="22"/>
        <v>34</v>
      </c>
      <c r="N769" s="27">
        <v>9</v>
      </c>
      <c r="O769" s="185">
        <f t="shared" si="23"/>
        <v>0.70833333333333337</v>
      </c>
      <c r="P769" s="55" t="s">
        <v>446</v>
      </c>
      <c r="Q769" s="19" t="s">
        <v>7137</v>
      </c>
      <c r="R769" s="41" t="s">
        <v>1003</v>
      </c>
      <c r="S769" s="19" t="s">
        <v>504</v>
      </c>
      <c r="T769" s="28" t="s">
        <v>3672</v>
      </c>
      <c r="U769" s="17">
        <v>4</v>
      </c>
      <c r="V769" s="20" t="s">
        <v>637</v>
      </c>
      <c r="W769" s="18" t="s">
        <v>7122</v>
      </c>
      <c r="X769" s="18" t="s">
        <v>451</v>
      </c>
      <c r="Y769" s="29" t="s">
        <v>513</v>
      </c>
      <c r="Z769" s="61"/>
    </row>
    <row r="770" spans="1:267" s="161" customFormat="1" ht="19.5" customHeight="1" x14ac:dyDescent="0.25">
      <c r="A770" s="50" t="s">
        <v>42</v>
      </c>
      <c r="B770" s="27">
        <v>2</v>
      </c>
      <c r="C770" s="27">
        <v>3</v>
      </c>
      <c r="D770" s="27">
        <v>2</v>
      </c>
      <c r="E770" s="27">
        <v>6</v>
      </c>
      <c r="F770" s="27">
        <v>4</v>
      </c>
      <c r="G770" s="27">
        <v>0</v>
      </c>
      <c r="H770" s="27">
        <v>5</v>
      </c>
      <c r="I770" s="27">
        <v>5</v>
      </c>
      <c r="J770" s="27">
        <v>1</v>
      </c>
      <c r="K770" s="27">
        <v>6</v>
      </c>
      <c r="L770" s="92">
        <v>0</v>
      </c>
      <c r="M770" s="92">
        <f t="shared" si="22"/>
        <v>34</v>
      </c>
      <c r="N770" s="27">
        <v>15</v>
      </c>
      <c r="O770" s="185">
        <f t="shared" si="23"/>
        <v>0.70833333333333337</v>
      </c>
      <c r="P770" s="55" t="s">
        <v>446</v>
      </c>
      <c r="Q770" s="19" t="s">
        <v>1196</v>
      </c>
      <c r="R770" s="41" t="s">
        <v>478</v>
      </c>
      <c r="S770" s="19" t="s">
        <v>599</v>
      </c>
      <c r="T770" s="28" t="s">
        <v>1177</v>
      </c>
      <c r="U770" s="17">
        <v>4</v>
      </c>
      <c r="V770" s="20" t="s">
        <v>637</v>
      </c>
      <c r="W770" s="18" t="s">
        <v>1178</v>
      </c>
      <c r="X770" s="18" t="s">
        <v>468</v>
      </c>
      <c r="Y770" s="29" t="s">
        <v>452</v>
      </c>
      <c r="Z770" s="61"/>
    </row>
    <row r="771" spans="1:267" s="161" customFormat="1" ht="19.5" customHeight="1" x14ac:dyDescent="0.25">
      <c r="A771" s="42" t="s">
        <v>31</v>
      </c>
      <c r="B771" s="27">
        <v>2</v>
      </c>
      <c r="C771" s="27">
        <v>7</v>
      </c>
      <c r="D771" s="27">
        <v>2</v>
      </c>
      <c r="E771" s="27">
        <v>2</v>
      </c>
      <c r="F771" s="27">
        <v>2</v>
      </c>
      <c r="G771" s="27">
        <v>2</v>
      </c>
      <c r="H771" s="27">
        <v>5</v>
      </c>
      <c r="I771" s="27">
        <v>5</v>
      </c>
      <c r="J771" s="27">
        <v>1</v>
      </c>
      <c r="K771" s="27">
        <v>6</v>
      </c>
      <c r="L771" s="27">
        <v>0</v>
      </c>
      <c r="M771" s="92">
        <f t="shared" si="22"/>
        <v>34</v>
      </c>
      <c r="N771" s="27">
        <v>6</v>
      </c>
      <c r="O771" s="185">
        <f t="shared" si="23"/>
        <v>0.70833333333333337</v>
      </c>
      <c r="P771" s="55" t="s">
        <v>445</v>
      </c>
      <c r="Q771" s="19" t="s">
        <v>7733</v>
      </c>
      <c r="R771" s="41" t="s">
        <v>855</v>
      </c>
      <c r="S771" s="19" t="s">
        <v>469</v>
      </c>
      <c r="T771" s="28" t="s">
        <v>8956</v>
      </c>
      <c r="U771" s="17">
        <v>4</v>
      </c>
      <c r="V771" s="20" t="s">
        <v>609</v>
      </c>
      <c r="W771" s="18" t="s">
        <v>597</v>
      </c>
      <c r="X771" s="18" t="s">
        <v>518</v>
      </c>
      <c r="Y771" s="29" t="s">
        <v>1078</v>
      </c>
      <c r="Z771" s="61"/>
    </row>
    <row r="772" spans="1:267" s="161" customFormat="1" ht="19.5" customHeight="1" x14ac:dyDescent="0.25">
      <c r="A772" s="42" t="s">
        <v>390</v>
      </c>
      <c r="B772" s="27">
        <v>2</v>
      </c>
      <c r="C772" s="27">
        <v>9</v>
      </c>
      <c r="D772" s="27">
        <v>2</v>
      </c>
      <c r="E772" s="27">
        <v>6</v>
      </c>
      <c r="F772" s="27">
        <v>2</v>
      </c>
      <c r="G772" s="27">
        <v>0</v>
      </c>
      <c r="H772" s="27">
        <v>4</v>
      </c>
      <c r="I772" s="27">
        <v>5</v>
      </c>
      <c r="J772" s="27">
        <v>0</v>
      </c>
      <c r="K772" s="27">
        <v>4</v>
      </c>
      <c r="L772" s="27">
        <v>0</v>
      </c>
      <c r="M772" s="92">
        <f t="shared" si="22"/>
        <v>34</v>
      </c>
      <c r="N772" s="27">
        <v>15</v>
      </c>
      <c r="O772" s="185">
        <f t="shared" si="23"/>
        <v>0.70833333333333337</v>
      </c>
      <c r="P772" s="55" t="s">
        <v>446</v>
      </c>
      <c r="Q772" s="19" t="s">
        <v>6566</v>
      </c>
      <c r="R772" s="41" t="s">
        <v>627</v>
      </c>
      <c r="S772" s="19" t="s">
        <v>556</v>
      </c>
      <c r="T772" s="28" t="s">
        <v>6527</v>
      </c>
      <c r="U772" s="17">
        <v>4</v>
      </c>
      <c r="V772" s="20" t="s">
        <v>1190</v>
      </c>
      <c r="W772" s="18" t="s">
        <v>6528</v>
      </c>
      <c r="X772" s="18" t="s">
        <v>771</v>
      </c>
      <c r="Y772" s="29" t="s">
        <v>6529</v>
      </c>
      <c r="Z772" s="61"/>
    </row>
    <row r="773" spans="1:267" s="161" customFormat="1" ht="19.5" customHeight="1" x14ac:dyDescent="0.25">
      <c r="A773" s="42" t="s">
        <v>31</v>
      </c>
      <c r="B773" s="27">
        <v>2</v>
      </c>
      <c r="C773" s="27">
        <v>10</v>
      </c>
      <c r="D773" s="27">
        <v>2</v>
      </c>
      <c r="E773" s="27">
        <v>4</v>
      </c>
      <c r="F773" s="27">
        <v>3</v>
      </c>
      <c r="G773" s="27">
        <v>2</v>
      </c>
      <c r="H773" s="27">
        <v>5</v>
      </c>
      <c r="I773" s="27">
        <v>0</v>
      </c>
      <c r="J773" s="27">
        <v>0</v>
      </c>
      <c r="K773" s="27">
        <v>6</v>
      </c>
      <c r="L773" s="27">
        <v>0</v>
      </c>
      <c r="M773" s="92">
        <f t="shared" si="22"/>
        <v>34</v>
      </c>
      <c r="N773" s="27">
        <v>4</v>
      </c>
      <c r="O773" s="185">
        <f t="shared" si="23"/>
        <v>0.70833333333333337</v>
      </c>
      <c r="P773" s="55" t="s">
        <v>445</v>
      </c>
      <c r="Q773" s="19" t="s">
        <v>874</v>
      </c>
      <c r="R773" s="41" t="s">
        <v>843</v>
      </c>
      <c r="S773" s="28" t="s">
        <v>542</v>
      </c>
      <c r="T773" s="28" t="s">
        <v>1735</v>
      </c>
      <c r="U773" s="17">
        <v>4</v>
      </c>
      <c r="V773" s="20" t="s">
        <v>645</v>
      </c>
      <c r="W773" s="18" t="s">
        <v>1736</v>
      </c>
      <c r="X773" s="18" t="s">
        <v>1737</v>
      </c>
      <c r="Y773" s="29" t="s">
        <v>1348</v>
      </c>
      <c r="Z773" s="61"/>
    </row>
    <row r="774" spans="1:267" s="161" customFormat="1" ht="19.5" customHeight="1" x14ac:dyDescent="0.25">
      <c r="A774" s="42" t="s">
        <v>21</v>
      </c>
      <c r="B774" s="27">
        <v>2</v>
      </c>
      <c r="C774" s="27">
        <v>9</v>
      </c>
      <c r="D774" s="27">
        <v>1</v>
      </c>
      <c r="E774" s="27">
        <v>4</v>
      </c>
      <c r="F774" s="27">
        <v>4</v>
      </c>
      <c r="G774" s="27">
        <v>2</v>
      </c>
      <c r="H774" s="27">
        <v>5</v>
      </c>
      <c r="I774" s="27">
        <v>5</v>
      </c>
      <c r="J774" s="27">
        <v>0</v>
      </c>
      <c r="K774" s="27">
        <v>2</v>
      </c>
      <c r="L774" s="27">
        <v>0</v>
      </c>
      <c r="M774" s="92">
        <f t="shared" si="22"/>
        <v>34</v>
      </c>
      <c r="N774" s="27">
        <v>6</v>
      </c>
      <c r="O774" s="185">
        <f t="shared" si="23"/>
        <v>0.70833333333333337</v>
      </c>
      <c r="P774" s="55" t="s">
        <v>446</v>
      </c>
      <c r="Q774" s="19" t="s">
        <v>2318</v>
      </c>
      <c r="R774" s="41" t="s">
        <v>1868</v>
      </c>
      <c r="S774" s="19" t="s">
        <v>486</v>
      </c>
      <c r="T774" s="28" t="s">
        <v>3297</v>
      </c>
      <c r="U774" s="17">
        <v>4</v>
      </c>
      <c r="V774" s="20" t="s">
        <v>682</v>
      </c>
      <c r="W774" s="18" t="s">
        <v>545</v>
      </c>
      <c r="X774" s="18" t="s">
        <v>1224</v>
      </c>
      <c r="Y774" s="29" t="s">
        <v>452</v>
      </c>
      <c r="Z774" s="61"/>
    </row>
    <row r="775" spans="1:267" s="161" customFormat="1" ht="19.5" customHeight="1" x14ac:dyDescent="0.25">
      <c r="A775" s="42" t="s">
        <v>29</v>
      </c>
      <c r="B775" s="27">
        <v>2</v>
      </c>
      <c r="C775" s="27">
        <v>10</v>
      </c>
      <c r="D775" s="27">
        <v>2</v>
      </c>
      <c r="E775" s="27">
        <v>3</v>
      </c>
      <c r="F775" s="27">
        <v>3</v>
      </c>
      <c r="G775" s="27">
        <v>0</v>
      </c>
      <c r="H775" s="27">
        <v>5</v>
      </c>
      <c r="I775" s="27">
        <v>5</v>
      </c>
      <c r="J775" s="27">
        <v>2</v>
      </c>
      <c r="K775" s="27">
        <v>2</v>
      </c>
      <c r="L775" s="27">
        <v>0</v>
      </c>
      <c r="M775" s="92">
        <f t="shared" ref="M775:M838" si="24">SUM(B775:L775)</f>
        <v>34</v>
      </c>
      <c r="N775" s="27">
        <v>10</v>
      </c>
      <c r="O775" s="185">
        <f t="shared" ref="O775:O838" si="25">M775/48</f>
        <v>0.70833333333333337</v>
      </c>
      <c r="P775" s="55" t="s">
        <v>446</v>
      </c>
      <c r="Q775" s="19" t="s">
        <v>5680</v>
      </c>
      <c r="R775" s="41" t="s">
        <v>579</v>
      </c>
      <c r="S775" s="19" t="s">
        <v>474</v>
      </c>
      <c r="T775" s="28" t="s">
        <v>3665</v>
      </c>
      <c r="U775" s="17">
        <v>4</v>
      </c>
      <c r="V775" s="20" t="s">
        <v>5678</v>
      </c>
      <c r="W775" s="18" t="s">
        <v>5679</v>
      </c>
      <c r="X775" s="18" t="s">
        <v>478</v>
      </c>
      <c r="Y775" s="29" t="s">
        <v>710</v>
      </c>
      <c r="Z775" s="61"/>
    </row>
    <row r="776" spans="1:267" s="161" customFormat="1" ht="19.5" customHeight="1" x14ac:dyDescent="0.25">
      <c r="A776" s="60" t="s">
        <v>417</v>
      </c>
      <c r="B776" s="31">
        <v>2</v>
      </c>
      <c r="C776" s="31">
        <v>10</v>
      </c>
      <c r="D776" s="31">
        <v>2</v>
      </c>
      <c r="E776" s="31">
        <v>4</v>
      </c>
      <c r="F776" s="31">
        <v>3</v>
      </c>
      <c r="G776" s="31">
        <v>0</v>
      </c>
      <c r="H776" s="31">
        <v>5</v>
      </c>
      <c r="I776" s="31">
        <v>5</v>
      </c>
      <c r="J776" s="31">
        <v>1</v>
      </c>
      <c r="K776" s="31">
        <v>2</v>
      </c>
      <c r="L776" s="31">
        <v>0</v>
      </c>
      <c r="M776" s="92">
        <f t="shared" si="24"/>
        <v>34</v>
      </c>
      <c r="N776" s="31">
        <v>7</v>
      </c>
      <c r="O776" s="185">
        <f t="shared" si="25"/>
        <v>0.70833333333333337</v>
      </c>
      <c r="P776" s="65" t="s">
        <v>445</v>
      </c>
      <c r="Q776" s="19" t="s">
        <v>2095</v>
      </c>
      <c r="R776" s="41" t="s">
        <v>655</v>
      </c>
      <c r="S776" s="19" t="s">
        <v>513</v>
      </c>
      <c r="T776" s="40" t="s">
        <v>3663</v>
      </c>
      <c r="U776" s="32">
        <v>4</v>
      </c>
      <c r="V776" s="20" t="s">
        <v>682</v>
      </c>
      <c r="W776" s="33" t="s">
        <v>5132</v>
      </c>
      <c r="X776" s="33" t="s">
        <v>771</v>
      </c>
      <c r="Y776" s="34" t="s">
        <v>474</v>
      </c>
      <c r="Z776" s="186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87"/>
      <c r="DX776" s="187"/>
      <c r="DY776" s="187"/>
      <c r="DZ776" s="187"/>
      <c r="EA776" s="187"/>
      <c r="EB776" s="187"/>
      <c r="EC776" s="187"/>
      <c r="ED776" s="187"/>
      <c r="EE776" s="187"/>
      <c r="EF776" s="187"/>
      <c r="EG776" s="187"/>
      <c r="EH776" s="187"/>
      <c r="EI776" s="187"/>
      <c r="EJ776" s="187"/>
      <c r="EK776" s="187"/>
      <c r="EL776" s="187"/>
      <c r="EM776" s="187"/>
      <c r="EN776" s="187"/>
      <c r="EO776" s="187"/>
      <c r="EP776" s="187"/>
      <c r="EQ776" s="187"/>
      <c r="ER776" s="187"/>
      <c r="ES776" s="187"/>
      <c r="ET776" s="187"/>
      <c r="EU776" s="187"/>
      <c r="EV776" s="187"/>
      <c r="EW776" s="187"/>
      <c r="EX776" s="187"/>
      <c r="EY776" s="187"/>
      <c r="EZ776" s="187"/>
      <c r="FA776" s="187"/>
      <c r="FB776" s="187"/>
      <c r="FC776" s="187"/>
      <c r="FD776" s="187"/>
      <c r="FE776" s="187"/>
      <c r="FF776" s="187"/>
      <c r="FG776" s="187"/>
      <c r="FH776" s="187"/>
      <c r="FI776" s="187"/>
      <c r="FJ776" s="187"/>
      <c r="FK776" s="187"/>
      <c r="FL776" s="187"/>
      <c r="FM776" s="187"/>
      <c r="FN776" s="187"/>
      <c r="FO776" s="187"/>
      <c r="FP776" s="187"/>
      <c r="FQ776" s="187"/>
      <c r="FR776" s="187"/>
      <c r="FS776" s="187"/>
      <c r="FT776" s="187"/>
      <c r="FU776" s="187"/>
      <c r="FV776" s="187"/>
      <c r="FW776" s="187"/>
      <c r="FX776" s="187"/>
      <c r="FY776" s="187"/>
      <c r="FZ776" s="187"/>
      <c r="GA776" s="187"/>
      <c r="GB776" s="187"/>
      <c r="GC776" s="187"/>
      <c r="GD776" s="187"/>
      <c r="GE776" s="187"/>
      <c r="GF776" s="187"/>
      <c r="GG776" s="187"/>
      <c r="GH776" s="187"/>
      <c r="GI776" s="187"/>
      <c r="GJ776" s="187"/>
      <c r="GK776" s="187"/>
      <c r="GL776" s="187"/>
      <c r="GM776" s="187"/>
      <c r="GN776" s="187"/>
      <c r="GO776" s="187"/>
      <c r="GP776" s="187"/>
      <c r="GQ776" s="187"/>
      <c r="GR776" s="187"/>
      <c r="GS776" s="187"/>
      <c r="GT776" s="187"/>
      <c r="GU776" s="187"/>
      <c r="GV776" s="187"/>
      <c r="GW776" s="187"/>
      <c r="GX776" s="187"/>
      <c r="GY776" s="187"/>
      <c r="GZ776" s="187"/>
      <c r="HA776" s="187"/>
      <c r="HB776" s="187"/>
      <c r="HC776" s="187"/>
      <c r="HD776" s="187"/>
      <c r="HE776" s="187"/>
      <c r="HF776" s="187"/>
      <c r="HG776" s="187"/>
      <c r="HH776" s="187"/>
      <c r="HI776" s="187"/>
      <c r="HJ776" s="187"/>
      <c r="HK776" s="187"/>
      <c r="HL776" s="187"/>
      <c r="HM776" s="187"/>
      <c r="HN776" s="187"/>
      <c r="HO776" s="187"/>
      <c r="HP776" s="187"/>
      <c r="HQ776" s="187"/>
      <c r="HR776" s="187"/>
      <c r="HS776" s="187"/>
      <c r="HT776" s="187"/>
      <c r="HU776" s="187"/>
      <c r="HV776" s="187"/>
      <c r="HW776" s="187"/>
      <c r="HX776" s="187"/>
      <c r="HY776" s="187"/>
      <c r="HZ776" s="187"/>
      <c r="IA776" s="187"/>
      <c r="IB776" s="187"/>
      <c r="IC776" s="187"/>
      <c r="ID776" s="187"/>
      <c r="IE776" s="187"/>
      <c r="IF776" s="187"/>
      <c r="IG776" s="187"/>
      <c r="IH776" s="187"/>
      <c r="II776" s="187"/>
      <c r="IJ776" s="187"/>
      <c r="IK776" s="187"/>
      <c r="IL776" s="187"/>
      <c r="IM776" s="187"/>
      <c r="IN776" s="187"/>
      <c r="IO776" s="187"/>
      <c r="IP776" s="187"/>
      <c r="IQ776" s="187"/>
      <c r="IR776" s="187"/>
      <c r="IS776" s="187"/>
      <c r="IT776" s="187"/>
      <c r="IU776" s="187"/>
      <c r="IV776" s="187"/>
      <c r="IW776" s="187"/>
      <c r="IX776" s="187"/>
      <c r="IY776" s="187"/>
      <c r="IZ776" s="187"/>
      <c r="JA776" s="187"/>
      <c r="JB776" s="187"/>
      <c r="JC776" s="187"/>
      <c r="JD776" s="187"/>
      <c r="JE776" s="187"/>
      <c r="JF776" s="187"/>
      <c r="JG776" s="187"/>
    </row>
    <row r="777" spans="1:267" s="161" customFormat="1" ht="19.5" customHeight="1" x14ac:dyDescent="0.25">
      <c r="A777" s="42" t="s">
        <v>25</v>
      </c>
      <c r="B777" s="27">
        <v>2</v>
      </c>
      <c r="C777" s="27">
        <v>9</v>
      </c>
      <c r="D777" s="27">
        <v>0</v>
      </c>
      <c r="E777" s="27">
        <v>5</v>
      </c>
      <c r="F777" s="27">
        <v>4</v>
      </c>
      <c r="G777" s="27">
        <v>2</v>
      </c>
      <c r="H777" s="27">
        <v>5</v>
      </c>
      <c r="I777" s="27">
        <v>5</v>
      </c>
      <c r="J777" s="27">
        <v>0</v>
      </c>
      <c r="K777" s="27">
        <v>2</v>
      </c>
      <c r="L777" s="27">
        <v>0</v>
      </c>
      <c r="M777" s="92">
        <f t="shared" si="24"/>
        <v>34</v>
      </c>
      <c r="N777" s="27">
        <v>10</v>
      </c>
      <c r="O777" s="185">
        <f t="shared" si="25"/>
        <v>0.70833333333333337</v>
      </c>
      <c r="P777" s="55" t="s">
        <v>445</v>
      </c>
      <c r="Q777" s="19" t="s">
        <v>1041</v>
      </c>
      <c r="R777" s="41" t="s">
        <v>448</v>
      </c>
      <c r="S777" s="19" t="s">
        <v>486</v>
      </c>
      <c r="T777" s="28" t="s">
        <v>3668</v>
      </c>
      <c r="U777" s="17">
        <v>4</v>
      </c>
      <c r="V777" s="17" t="s">
        <v>682</v>
      </c>
      <c r="W777" s="18" t="s">
        <v>2395</v>
      </c>
      <c r="X777" s="18" t="s">
        <v>2679</v>
      </c>
      <c r="Y777" s="29" t="s">
        <v>463</v>
      </c>
      <c r="Z777" s="61"/>
    </row>
    <row r="778" spans="1:267" s="161" customFormat="1" ht="19.5" customHeight="1" x14ac:dyDescent="0.25">
      <c r="A778" s="42" t="s">
        <v>53</v>
      </c>
      <c r="B778" s="27">
        <v>2</v>
      </c>
      <c r="C778" s="27">
        <v>10</v>
      </c>
      <c r="D778" s="27">
        <v>2</v>
      </c>
      <c r="E778" s="27">
        <v>0</v>
      </c>
      <c r="F778" s="27">
        <v>2</v>
      </c>
      <c r="G778" s="27">
        <v>2</v>
      </c>
      <c r="H778" s="27">
        <v>5</v>
      </c>
      <c r="I778" s="27">
        <v>5</v>
      </c>
      <c r="J778" s="27">
        <v>2</v>
      </c>
      <c r="K778" s="27">
        <v>4</v>
      </c>
      <c r="L778" s="27">
        <v>0</v>
      </c>
      <c r="M778" s="92">
        <f t="shared" si="24"/>
        <v>34</v>
      </c>
      <c r="N778" s="27">
        <v>13</v>
      </c>
      <c r="O778" s="185">
        <f t="shared" si="25"/>
        <v>0.70833333333333337</v>
      </c>
      <c r="P778" s="55" t="s">
        <v>446</v>
      </c>
      <c r="Q778" s="19" t="s">
        <v>7600</v>
      </c>
      <c r="R778" s="41" t="s">
        <v>653</v>
      </c>
      <c r="S778" s="19" t="s">
        <v>628</v>
      </c>
      <c r="T778" s="28" t="s">
        <v>7569</v>
      </c>
      <c r="U778" s="17">
        <v>4</v>
      </c>
      <c r="V778" s="20" t="s">
        <v>682</v>
      </c>
      <c r="W778" s="18" t="s">
        <v>7577</v>
      </c>
      <c r="X778" s="18" t="s">
        <v>916</v>
      </c>
      <c r="Y778" s="29" t="s">
        <v>7578</v>
      </c>
      <c r="Z778" s="61"/>
    </row>
    <row r="779" spans="1:267" s="161" customFormat="1" ht="19.5" customHeight="1" x14ac:dyDescent="0.25">
      <c r="A779" s="42" t="s">
        <v>2024</v>
      </c>
      <c r="B779" s="27">
        <v>1</v>
      </c>
      <c r="C779" s="27">
        <v>10</v>
      </c>
      <c r="D779" s="27">
        <v>2</v>
      </c>
      <c r="E779" s="27">
        <v>6</v>
      </c>
      <c r="F779" s="27">
        <v>0</v>
      </c>
      <c r="G779" s="27">
        <v>0</v>
      </c>
      <c r="H779" s="27">
        <v>5</v>
      </c>
      <c r="I779" s="27">
        <v>5</v>
      </c>
      <c r="J779" s="27">
        <v>1</v>
      </c>
      <c r="K779" s="27">
        <v>4</v>
      </c>
      <c r="L779" s="27">
        <v>0</v>
      </c>
      <c r="M779" s="92">
        <f t="shared" si="24"/>
        <v>34</v>
      </c>
      <c r="N779" s="27">
        <v>13</v>
      </c>
      <c r="O779" s="185">
        <f t="shared" si="25"/>
        <v>0.70833333333333337</v>
      </c>
      <c r="P779" s="55" t="s">
        <v>445</v>
      </c>
      <c r="Q779" s="19" t="s">
        <v>2025</v>
      </c>
      <c r="R779" s="41" t="s">
        <v>491</v>
      </c>
      <c r="S779" s="19" t="s">
        <v>492</v>
      </c>
      <c r="T779" s="28" t="s">
        <v>1984</v>
      </c>
      <c r="U779" s="17">
        <v>4</v>
      </c>
      <c r="V779" s="20" t="s">
        <v>637</v>
      </c>
      <c r="W779" s="18" t="s">
        <v>2003</v>
      </c>
      <c r="X779" s="18" t="s">
        <v>771</v>
      </c>
      <c r="Y779" s="29" t="s">
        <v>800</v>
      </c>
      <c r="Z779" s="61"/>
    </row>
    <row r="780" spans="1:267" s="161" customFormat="1" ht="19.5" customHeight="1" x14ac:dyDescent="0.25">
      <c r="A780" s="42" t="s">
        <v>30</v>
      </c>
      <c r="B780" s="27">
        <v>2</v>
      </c>
      <c r="C780" s="27">
        <v>7</v>
      </c>
      <c r="D780" s="27">
        <v>1</v>
      </c>
      <c r="E780" s="27">
        <v>5</v>
      </c>
      <c r="F780" s="27">
        <v>1</v>
      </c>
      <c r="G780" s="27">
        <v>0</v>
      </c>
      <c r="H780" s="27">
        <v>5</v>
      </c>
      <c r="I780" s="27">
        <v>5</v>
      </c>
      <c r="J780" s="27">
        <v>2</v>
      </c>
      <c r="K780" s="27">
        <v>4</v>
      </c>
      <c r="L780" s="27">
        <v>2</v>
      </c>
      <c r="M780" s="92">
        <f t="shared" si="24"/>
        <v>34</v>
      </c>
      <c r="N780" s="27">
        <v>8</v>
      </c>
      <c r="O780" s="185">
        <f t="shared" si="25"/>
        <v>0.70833333333333337</v>
      </c>
      <c r="P780" s="55" t="s">
        <v>445</v>
      </c>
      <c r="Q780" s="19" t="s">
        <v>2977</v>
      </c>
      <c r="R780" s="41" t="s">
        <v>603</v>
      </c>
      <c r="S780" s="19" t="s">
        <v>800</v>
      </c>
      <c r="T780" s="28" t="s">
        <v>3662</v>
      </c>
      <c r="U780" s="17">
        <v>4</v>
      </c>
      <c r="V780" s="20" t="s">
        <v>682</v>
      </c>
      <c r="W780" s="18" t="s">
        <v>2439</v>
      </c>
      <c r="X780" s="18" t="s">
        <v>1377</v>
      </c>
      <c r="Y780" s="29" t="s">
        <v>2269</v>
      </c>
      <c r="Z780" s="61"/>
    </row>
    <row r="781" spans="1:267" s="161" customFormat="1" ht="19.5" customHeight="1" x14ac:dyDescent="0.25">
      <c r="A781" s="42" t="s">
        <v>24</v>
      </c>
      <c r="B781" s="27">
        <v>2</v>
      </c>
      <c r="C781" s="27">
        <v>9</v>
      </c>
      <c r="D781" s="27">
        <v>0</v>
      </c>
      <c r="E781" s="27">
        <v>4</v>
      </c>
      <c r="F781" s="27">
        <v>2</v>
      </c>
      <c r="G781" s="27">
        <v>0</v>
      </c>
      <c r="H781" s="27">
        <v>4</v>
      </c>
      <c r="I781" s="27">
        <v>5</v>
      </c>
      <c r="J781" s="27">
        <v>0</v>
      </c>
      <c r="K781" s="27">
        <v>6</v>
      </c>
      <c r="L781" s="27">
        <v>2</v>
      </c>
      <c r="M781" s="92">
        <f t="shared" si="24"/>
        <v>34</v>
      </c>
      <c r="N781" s="27">
        <v>6</v>
      </c>
      <c r="O781" s="185">
        <f t="shared" si="25"/>
        <v>0.70833333333333337</v>
      </c>
      <c r="P781" s="55" t="s">
        <v>445</v>
      </c>
      <c r="Q781" s="19" t="s">
        <v>7734</v>
      </c>
      <c r="R781" s="41" t="s">
        <v>573</v>
      </c>
      <c r="S781" s="19" t="s">
        <v>3517</v>
      </c>
      <c r="T781" s="28" t="s">
        <v>8956</v>
      </c>
      <c r="U781" s="17">
        <v>4</v>
      </c>
      <c r="V781" s="20" t="s">
        <v>682</v>
      </c>
      <c r="W781" s="18" t="s">
        <v>7729</v>
      </c>
      <c r="X781" s="18" t="s">
        <v>4085</v>
      </c>
      <c r="Y781" s="29" t="s">
        <v>7730</v>
      </c>
      <c r="Z781" s="61"/>
    </row>
    <row r="782" spans="1:267" s="161" customFormat="1" ht="19.5" customHeight="1" x14ac:dyDescent="0.25">
      <c r="A782" s="42" t="s">
        <v>32</v>
      </c>
      <c r="B782" s="27">
        <v>2</v>
      </c>
      <c r="C782" s="27">
        <v>9</v>
      </c>
      <c r="D782" s="27">
        <v>2</v>
      </c>
      <c r="E782" s="27">
        <v>4</v>
      </c>
      <c r="F782" s="27">
        <v>4</v>
      </c>
      <c r="G782" s="27">
        <v>2</v>
      </c>
      <c r="H782" s="27">
        <v>5</v>
      </c>
      <c r="I782" s="27">
        <v>0</v>
      </c>
      <c r="J782" s="27">
        <v>0</v>
      </c>
      <c r="K782" s="27">
        <v>4</v>
      </c>
      <c r="L782" s="27">
        <v>2</v>
      </c>
      <c r="M782" s="92">
        <f t="shared" si="24"/>
        <v>34</v>
      </c>
      <c r="N782" s="27">
        <v>13</v>
      </c>
      <c r="O782" s="185">
        <f t="shared" si="25"/>
        <v>0.70833333333333337</v>
      </c>
      <c r="P782" s="55" t="s">
        <v>446</v>
      </c>
      <c r="Q782" s="93" t="s">
        <v>3252</v>
      </c>
      <c r="R782" s="94" t="s">
        <v>481</v>
      </c>
      <c r="S782" s="93" t="s">
        <v>486</v>
      </c>
      <c r="T782" s="28" t="s">
        <v>8181</v>
      </c>
      <c r="U782" s="17">
        <v>4</v>
      </c>
      <c r="V782" s="20" t="s">
        <v>8184</v>
      </c>
      <c r="W782" s="95" t="s">
        <v>8185</v>
      </c>
      <c r="X782" s="95" t="s">
        <v>448</v>
      </c>
      <c r="Y782" s="96" t="s">
        <v>710</v>
      </c>
      <c r="Z782" s="61"/>
    </row>
    <row r="783" spans="1:267" s="161" customFormat="1" ht="19.5" customHeight="1" x14ac:dyDescent="0.25">
      <c r="A783" s="42" t="s">
        <v>31</v>
      </c>
      <c r="B783" s="27">
        <v>2</v>
      </c>
      <c r="C783" s="27">
        <v>9</v>
      </c>
      <c r="D783" s="27">
        <v>2</v>
      </c>
      <c r="E783" s="27">
        <v>4</v>
      </c>
      <c r="F783" s="27">
        <v>4</v>
      </c>
      <c r="G783" s="27">
        <v>2</v>
      </c>
      <c r="H783" s="27">
        <v>5</v>
      </c>
      <c r="I783" s="27">
        <v>0</v>
      </c>
      <c r="J783" s="27">
        <v>2</v>
      </c>
      <c r="K783" s="27">
        <v>4</v>
      </c>
      <c r="L783" s="27">
        <v>0</v>
      </c>
      <c r="M783" s="92">
        <f t="shared" si="24"/>
        <v>34</v>
      </c>
      <c r="N783" s="27">
        <v>13</v>
      </c>
      <c r="O783" s="185">
        <f t="shared" si="25"/>
        <v>0.70833333333333337</v>
      </c>
      <c r="P783" s="55" t="s">
        <v>446</v>
      </c>
      <c r="Q783" s="19" t="s">
        <v>935</v>
      </c>
      <c r="R783" s="41" t="s">
        <v>607</v>
      </c>
      <c r="S783" s="19" t="s">
        <v>474</v>
      </c>
      <c r="T783" s="28" t="s">
        <v>681</v>
      </c>
      <c r="U783" s="17">
        <v>4</v>
      </c>
      <c r="V783" s="20" t="s">
        <v>637</v>
      </c>
      <c r="W783" s="18" t="s">
        <v>936</v>
      </c>
      <c r="X783" s="18" t="s">
        <v>607</v>
      </c>
      <c r="Y783" s="29" t="s">
        <v>546</v>
      </c>
      <c r="Z783" s="61"/>
    </row>
    <row r="784" spans="1:267" s="161" customFormat="1" ht="19.5" customHeight="1" x14ac:dyDescent="0.25">
      <c r="A784" s="42" t="s">
        <v>33</v>
      </c>
      <c r="B784" s="27">
        <v>2</v>
      </c>
      <c r="C784" s="27">
        <v>10</v>
      </c>
      <c r="D784" s="27">
        <v>1</v>
      </c>
      <c r="E784" s="27">
        <v>4</v>
      </c>
      <c r="F784" s="27">
        <v>4</v>
      </c>
      <c r="G784" s="27">
        <v>0</v>
      </c>
      <c r="H784" s="27">
        <v>5</v>
      </c>
      <c r="I784" s="27">
        <v>0</v>
      </c>
      <c r="J784" s="27">
        <v>2</v>
      </c>
      <c r="K784" s="27">
        <v>4</v>
      </c>
      <c r="L784" s="27">
        <v>2</v>
      </c>
      <c r="M784" s="92">
        <f t="shared" si="24"/>
        <v>34</v>
      </c>
      <c r="N784" s="27">
        <v>11</v>
      </c>
      <c r="O784" s="185">
        <f t="shared" si="25"/>
        <v>0.70833333333333337</v>
      </c>
      <c r="P784" s="55" t="s">
        <v>446</v>
      </c>
      <c r="Q784" s="19" t="s">
        <v>5874</v>
      </c>
      <c r="R784" s="41" t="s">
        <v>481</v>
      </c>
      <c r="S784" s="19" t="s">
        <v>463</v>
      </c>
      <c r="T784" s="28" t="s">
        <v>8947</v>
      </c>
      <c r="U784" s="17">
        <v>4</v>
      </c>
      <c r="V784" s="20" t="s">
        <v>1409</v>
      </c>
      <c r="W784" s="18" t="s">
        <v>5859</v>
      </c>
      <c r="X784" s="18" t="s">
        <v>1183</v>
      </c>
      <c r="Y784" s="29" t="s">
        <v>1579</v>
      </c>
      <c r="Z784" s="61"/>
    </row>
    <row r="785" spans="1:26" s="161" customFormat="1" ht="19.5" customHeight="1" x14ac:dyDescent="0.25">
      <c r="A785" s="42" t="s">
        <v>409</v>
      </c>
      <c r="B785" s="27">
        <v>2</v>
      </c>
      <c r="C785" s="27">
        <v>7</v>
      </c>
      <c r="D785" s="27">
        <v>2</v>
      </c>
      <c r="E785" s="27">
        <v>6</v>
      </c>
      <c r="F785" s="27">
        <v>3</v>
      </c>
      <c r="G785" s="27">
        <v>0</v>
      </c>
      <c r="H785" s="27">
        <v>5</v>
      </c>
      <c r="I785" s="27">
        <v>5</v>
      </c>
      <c r="J785" s="27">
        <v>2</v>
      </c>
      <c r="K785" s="27">
        <v>0</v>
      </c>
      <c r="L785" s="27">
        <v>2</v>
      </c>
      <c r="M785" s="92">
        <f t="shared" si="24"/>
        <v>34</v>
      </c>
      <c r="N785" s="27">
        <v>13</v>
      </c>
      <c r="O785" s="185">
        <f t="shared" si="25"/>
        <v>0.70833333333333337</v>
      </c>
      <c r="P785" s="55" t="s">
        <v>445</v>
      </c>
      <c r="Q785" s="19" t="s">
        <v>2026</v>
      </c>
      <c r="R785" s="41" t="s">
        <v>478</v>
      </c>
      <c r="S785" s="19" t="s">
        <v>599</v>
      </c>
      <c r="T785" s="28" t="s">
        <v>1984</v>
      </c>
      <c r="U785" s="17">
        <v>4</v>
      </c>
      <c r="V785" s="20" t="s">
        <v>609</v>
      </c>
      <c r="W785" s="18" t="s">
        <v>1985</v>
      </c>
      <c r="X785" s="18" t="s">
        <v>451</v>
      </c>
      <c r="Y785" s="29" t="s">
        <v>710</v>
      </c>
      <c r="Z785" s="61"/>
    </row>
    <row r="786" spans="1:26" s="161" customFormat="1" ht="19.5" customHeight="1" x14ac:dyDescent="0.25">
      <c r="A786" s="42" t="s">
        <v>424</v>
      </c>
      <c r="B786" s="27">
        <v>2</v>
      </c>
      <c r="C786" s="27">
        <v>9</v>
      </c>
      <c r="D786" s="27">
        <v>1</v>
      </c>
      <c r="E786" s="27">
        <v>3</v>
      </c>
      <c r="F786" s="27">
        <v>4</v>
      </c>
      <c r="G786" s="27">
        <v>0</v>
      </c>
      <c r="H786" s="27">
        <v>5</v>
      </c>
      <c r="I786" s="27">
        <v>0</v>
      </c>
      <c r="J786" s="27">
        <v>2</v>
      </c>
      <c r="K786" s="27">
        <v>6</v>
      </c>
      <c r="L786" s="27">
        <v>2</v>
      </c>
      <c r="M786" s="92">
        <f t="shared" si="24"/>
        <v>34</v>
      </c>
      <c r="N786" s="27">
        <v>10</v>
      </c>
      <c r="O786" s="185">
        <f t="shared" si="25"/>
        <v>0.70833333333333337</v>
      </c>
      <c r="P786" s="55" t="s">
        <v>445</v>
      </c>
      <c r="Q786" s="19" t="s">
        <v>6383</v>
      </c>
      <c r="R786" s="41" t="s">
        <v>4577</v>
      </c>
      <c r="S786" s="19" t="s">
        <v>847</v>
      </c>
      <c r="T786" s="28" t="s">
        <v>3668</v>
      </c>
      <c r="U786" s="17">
        <v>4</v>
      </c>
      <c r="V786" s="20" t="s">
        <v>519</v>
      </c>
      <c r="W786" s="18" t="s">
        <v>1258</v>
      </c>
      <c r="X786" s="18" t="s">
        <v>651</v>
      </c>
      <c r="Y786" s="29" t="s">
        <v>486</v>
      </c>
      <c r="Z786" s="61"/>
    </row>
    <row r="787" spans="1:26" s="161" customFormat="1" ht="19.5" customHeight="1" x14ac:dyDescent="0.25">
      <c r="A787" s="42" t="s">
        <v>39</v>
      </c>
      <c r="B787" s="27">
        <v>2</v>
      </c>
      <c r="C787" s="27">
        <v>10</v>
      </c>
      <c r="D787" s="27">
        <v>0</v>
      </c>
      <c r="E787" s="27">
        <v>2</v>
      </c>
      <c r="F787" s="27">
        <v>2</v>
      </c>
      <c r="G787" s="27">
        <v>2</v>
      </c>
      <c r="H787" s="27">
        <v>5</v>
      </c>
      <c r="I787" s="27">
        <v>5</v>
      </c>
      <c r="J787" s="27">
        <v>0</v>
      </c>
      <c r="K787" s="27">
        <v>4</v>
      </c>
      <c r="L787" s="27">
        <v>2</v>
      </c>
      <c r="M787" s="92">
        <f t="shared" si="24"/>
        <v>34</v>
      </c>
      <c r="N787" s="27">
        <v>10</v>
      </c>
      <c r="O787" s="185">
        <f t="shared" si="25"/>
        <v>0.70833333333333337</v>
      </c>
      <c r="P787" s="55" t="s">
        <v>445</v>
      </c>
      <c r="Q787" s="19" t="s">
        <v>2459</v>
      </c>
      <c r="R787" s="41" t="s">
        <v>1297</v>
      </c>
      <c r="S787" s="19" t="s">
        <v>523</v>
      </c>
      <c r="T787" s="28" t="s">
        <v>3117</v>
      </c>
      <c r="U787" s="17">
        <v>4</v>
      </c>
      <c r="V787" s="20" t="s">
        <v>609</v>
      </c>
      <c r="W787" s="18" t="s">
        <v>3455</v>
      </c>
      <c r="X787" s="18" t="s">
        <v>1252</v>
      </c>
      <c r="Y787" s="29" t="s">
        <v>474</v>
      </c>
      <c r="Z787" s="61"/>
    </row>
    <row r="788" spans="1:26" s="161" customFormat="1" ht="19.5" customHeight="1" x14ac:dyDescent="0.25">
      <c r="A788" s="42" t="s">
        <v>54</v>
      </c>
      <c r="B788" s="27">
        <v>1</v>
      </c>
      <c r="C788" s="27">
        <v>9</v>
      </c>
      <c r="D788" s="27">
        <v>0</v>
      </c>
      <c r="E788" s="27">
        <v>3</v>
      </c>
      <c r="F788" s="27">
        <v>3</v>
      </c>
      <c r="G788" s="27">
        <v>2</v>
      </c>
      <c r="H788" s="27">
        <v>5</v>
      </c>
      <c r="I788" s="27">
        <v>5</v>
      </c>
      <c r="J788" s="27">
        <v>0</v>
      </c>
      <c r="K788" s="27">
        <v>4</v>
      </c>
      <c r="L788" s="27">
        <v>2</v>
      </c>
      <c r="M788" s="92">
        <f t="shared" si="24"/>
        <v>34</v>
      </c>
      <c r="N788" s="27">
        <v>9</v>
      </c>
      <c r="O788" s="185">
        <f t="shared" si="25"/>
        <v>0.70833333333333337</v>
      </c>
      <c r="P788" s="55" t="s">
        <v>446</v>
      </c>
      <c r="Q788" s="19" t="s">
        <v>4855</v>
      </c>
      <c r="R788" s="41" t="s">
        <v>655</v>
      </c>
      <c r="S788" s="19" t="s">
        <v>736</v>
      </c>
      <c r="T788" s="28" t="s">
        <v>3662</v>
      </c>
      <c r="U788" s="17">
        <v>4</v>
      </c>
      <c r="V788" s="20" t="s">
        <v>519</v>
      </c>
      <c r="W788" s="18" t="s">
        <v>4832</v>
      </c>
      <c r="X788" s="18" t="s">
        <v>916</v>
      </c>
      <c r="Y788" s="29" t="s">
        <v>636</v>
      </c>
      <c r="Z788" s="61"/>
    </row>
    <row r="789" spans="1:26" s="161" customFormat="1" ht="19.5" customHeight="1" x14ac:dyDescent="0.25">
      <c r="A789" s="42" t="s">
        <v>47</v>
      </c>
      <c r="B789" s="27">
        <v>2</v>
      </c>
      <c r="C789" s="27">
        <v>7</v>
      </c>
      <c r="D789" s="27">
        <v>2</v>
      </c>
      <c r="E789" s="27">
        <v>2</v>
      </c>
      <c r="F789" s="27">
        <v>4</v>
      </c>
      <c r="G789" s="27">
        <v>0</v>
      </c>
      <c r="H789" s="27">
        <v>5</v>
      </c>
      <c r="I789" s="27">
        <v>5</v>
      </c>
      <c r="J789" s="27">
        <v>1</v>
      </c>
      <c r="K789" s="27">
        <v>6</v>
      </c>
      <c r="L789" s="27">
        <v>0</v>
      </c>
      <c r="M789" s="92">
        <f t="shared" si="24"/>
        <v>34</v>
      </c>
      <c r="N789" s="27">
        <v>13</v>
      </c>
      <c r="O789" s="185">
        <f t="shared" si="25"/>
        <v>0.70833333333333337</v>
      </c>
      <c r="P789" s="55" t="s">
        <v>446</v>
      </c>
      <c r="Q789" s="19" t="s">
        <v>3155</v>
      </c>
      <c r="R789" s="41" t="s">
        <v>491</v>
      </c>
      <c r="S789" s="19" t="s">
        <v>523</v>
      </c>
      <c r="T789" s="28" t="s">
        <v>3122</v>
      </c>
      <c r="U789" s="17">
        <v>4</v>
      </c>
      <c r="V789" s="20" t="s">
        <v>519</v>
      </c>
      <c r="W789" s="18" t="s">
        <v>3123</v>
      </c>
      <c r="X789" s="18" t="s">
        <v>1638</v>
      </c>
      <c r="Y789" s="29" t="s">
        <v>469</v>
      </c>
      <c r="Z789" s="61"/>
    </row>
    <row r="790" spans="1:26" s="161" customFormat="1" ht="19.5" customHeight="1" x14ac:dyDescent="0.25">
      <c r="A790" s="42" t="s">
        <v>426</v>
      </c>
      <c r="B790" s="27">
        <v>0.5</v>
      </c>
      <c r="C790" s="27">
        <v>8</v>
      </c>
      <c r="D790" s="27">
        <v>0</v>
      </c>
      <c r="E790" s="27">
        <v>3</v>
      </c>
      <c r="F790" s="27">
        <v>4</v>
      </c>
      <c r="G790" s="27">
        <v>0</v>
      </c>
      <c r="H790" s="27">
        <v>5</v>
      </c>
      <c r="I790" s="27">
        <v>5</v>
      </c>
      <c r="J790" s="27">
        <v>2</v>
      </c>
      <c r="K790" s="27">
        <v>6</v>
      </c>
      <c r="L790" s="27">
        <v>0</v>
      </c>
      <c r="M790" s="92">
        <f t="shared" si="24"/>
        <v>33.5</v>
      </c>
      <c r="N790" s="27">
        <v>14</v>
      </c>
      <c r="O790" s="185">
        <f t="shared" si="25"/>
        <v>0.69791666666666663</v>
      </c>
      <c r="P790" s="55" t="s">
        <v>446</v>
      </c>
      <c r="Q790" s="19" t="s">
        <v>978</v>
      </c>
      <c r="R790" s="41" t="s">
        <v>750</v>
      </c>
      <c r="S790" s="19" t="s">
        <v>831</v>
      </c>
      <c r="T790" s="28" t="s">
        <v>681</v>
      </c>
      <c r="U790" s="17">
        <v>4</v>
      </c>
      <c r="V790" s="20" t="s">
        <v>637</v>
      </c>
      <c r="W790" s="18" t="s">
        <v>936</v>
      </c>
      <c r="X790" s="18" t="s">
        <v>607</v>
      </c>
      <c r="Y790" s="29" t="s">
        <v>546</v>
      </c>
      <c r="Z790" s="61"/>
    </row>
    <row r="791" spans="1:26" s="161" customFormat="1" ht="19.5" customHeight="1" x14ac:dyDescent="0.25">
      <c r="A791" s="42" t="s">
        <v>32</v>
      </c>
      <c r="B791" s="27">
        <v>1.5</v>
      </c>
      <c r="C791" s="27">
        <v>8</v>
      </c>
      <c r="D791" s="27">
        <v>1</v>
      </c>
      <c r="E791" s="27">
        <v>4</v>
      </c>
      <c r="F791" s="27">
        <v>2</v>
      </c>
      <c r="G791" s="27">
        <v>0</v>
      </c>
      <c r="H791" s="27">
        <v>5</v>
      </c>
      <c r="I791" s="27">
        <v>5</v>
      </c>
      <c r="J791" s="27">
        <v>1</v>
      </c>
      <c r="K791" s="27">
        <v>6</v>
      </c>
      <c r="L791" s="27">
        <v>0</v>
      </c>
      <c r="M791" s="92">
        <f t="shared" si="24"/>
        <v>33.5</v>
      </c>
      <c r="N791" s="27">
        <v>10</v>
      </c>
      <c r="O791" s="185">
        <f t="shared" si="25"/>
        <v>0.69791666666666663</v>
      </c>
      <c r="P791" s="55" t="s">
        <v>446</v>
      </c>
      <c r="Q791" s="19" t="s">
        <v>2462</v>
      </c>
      <c r="R791" s="41" t="s">
        <v>525</v>
      </c>
      <c r="S791" s="19" t="s">
        <v>703</v>
      </c>
      <c r="T791" s="28" t="s">
        <v>2445</v>
      </c>
      <c r="U791" s="17">
        <v>4</v>
      </c>
      <c r="V791" s="20" t="s">
        <v>519</v>
      </c>
      <c r="W791" s="18" t="s">
        <v>2463</v>
      </c>
      <c r="X791" s="18" t="s">
        <v>1561</v>
      </c>
      <c r="Y791" s="29" t="s">
        <v>463</v>
      </c>
      <c r="Z791" s="61"/>
    </row>
    <row r="792" spans="1:26" s="161" customFormat="1" ht="19.5" customHeight="1" x14ac:dyDescent="0.25">
      <c r="A792" s="42" t="s">
        <v>23</v>
      </c>
      <c r="B792" s="27">
        <v>1.5</v>
      </c>
      <c r="C792" s="27">
        <v>8</v>
      </c>
      <c r="D792" s="27">
        <v>0</v>
      </c>
      <c r="E792" s="27">
        <v>5</v>
      </c>
      <c r="F792" s="27">
        <v>4</v>
      </c>
      <c r="G792" s="27">
        <v>0</v>
      </c>
      <c r="H792" s="27">
        <v>5</v>
      </c>
      <c r="I792" s="27">
        <v>5</v>
      </c>
      <c r="J792" s="27">
        <v>1</v>
      </c>
      <c r="K792" s="27">
        <v>2</v>
      </c>
      <c r="L792" s="27">
        <v>2</v>
      </c>
      <c r="M792" s="92">
        <f t="shared" si="24"/>
        <v>33.5</v>
      </c>
      <c r="N792" s="27">
        <v>11</v>
      </c>
      <c r="O792" s="185">
        <f t="shared" si="25"/>
        <v>0.69791666666666663</v>
      </c>
      <c r="P792" s="55" t="s">
        <v>445</v>
      </c>
      <c r="Q792" s="19" t="s">
        <v>6384</v>
      </c>
      <c r="R792" s="41" t="s">
        <v>969</v>
      </c>
      <c r="S792" s="19" t="s">
        <v>556</v>
      </c>
      <c r="T792" s="28" t="s">
        <v>3668</v>
      </c>
      <c r="U792" s="17">
        <v>4</v>
      </c>
      <c r="V792" s="17" t="s">
        <v>682</v>
      </c>
      <c r="W792" s="18" t="s">
        <v>2395</v>
      </c>
      <c r="X792" s="18" t="s">
        <v>2679</v>
      </c>
      <c r="Y792" s="29" t="s">
        <v>463</v>
      </c>
      <c r="Z792" s="61"/>
    </row>
    <row r="793" spans="1:26" s="161" customFormat="1" ht="19.5" customHeight="1" x14ac:dyDescent="0.25">
      <c r="A793" s="42" t="s">
        <v>394</v>
      </c>
      <c r="B793" s="27">
        <v>1.5</v>
      </c>
      <c r="C793" s="27">
        <v>9</v>
      </c>
      <c r="D793" s="27">
        <v>1</v>
      </c>
      <c r="E793" s="27">
        <v>5</v>
      </c>
      <c r="F793" s="27">
        <v>4</v>
      </c>
      <c r="G793" s="27">
        <v>0</v>
      </c>
      <c r="H793" s="27">
        <v>3</v>
      </c>
      <c r="I793" s="27">
        <v>5</v>
      </c>
      <c r="J793" s="27">
        <v>1</v>
      </c>
      <c r="K793" s="27">
        <v>4</v>
      </c>
      <c r="L793" s="27">
        <v>0</v>
      </c>
      <c r="M793" s="92">
        <f t="shared" si="24"/>
        <v>33.5</v>
      </c>
      <c r="N793" s="27">
        <v>12</v>
      </c>
      <c r="O793" s="185">
        <f t="shared" si="25"/>
        <v>0.69791666666666663</v>
      </c>
      <c r="P793" s="55" t="s">
        <v>446</v>
      </c>
      <c r="Q793" s="19" t="s">
        <v>4523</v>
      </c>
      <c r="R793" s="41" t="s">
        <v>1240</v>
      </c>
      <c r="S793" s="19" t="s">
        <v>562</v>
      </c>
      <c r="T793" s="28" t="s">
        <v>3660</v>
      </c>
      <c r="U793" s="17">
        <v>4</v>
      </c>
      <c r="V793" s="20" t="s">
        <v>609</v>
      </c>
      <c r="W793" s="18" t="s">
        <v>4489</v>
      </c>
      <c r="X793" s="18" t="s">
        <v>916</v>
      </c>
      <c r="Y793" s="29" t="s">
        <v>710</v>
      </c>
      <c r="Z793" s="61"/>
    </row>
    <row r="794" spans="1:26" s="161" customFormat="1" ht="19.5" customHeight="1" x14ac:dyDescent="0.25">
      <c r="A794" s="42" t="s">
        <v>389</v>
      </c>
      <c r="B794" s="27">
        <v>1.5</v>
      </c>
      <c r="C794" s="27">
        <v>9</v>
      </c>
      <c r="D794" s="27">
        <v>2</v>
      </c>
      <c r="E794" s="27">
        <v>6</v>
      </c>
      <c r="F794" s="27">
        <v>3</v>
      </c>
      <c r="G794" s="27">
        <v>2</v>
      </c>
      <c r="H794" s="27">
        <v>5</v>
      </c>
      <c r="I794" s="27">
        <v>5</v>
      </c>
      <c r="J794" s="27">
        <v>0</v>
      </c>
      <c r="K794" s="27">
        <v>0</v>
      </c>
      <c r="L794" s="27">
        <v>0</v>
      </c>
      <c r="M794" s="92">
        <f t="shared" si="24"/>
        <v>33.5</v>
      </c>
      <c r="N794" s="27">
        <v>11</v>
      </c>
      <c r="O794" s="185">
        <f t="shared" si="25"/>
        <v>0.69791666666666663</v>
      </c>
      <c r="P794" s="55" t="s">
        <v>445</v>
      </c>
      <c r="Q794" s="19" t="s">
        <v>6386</v>
      </c>
      <c r="R794" s="41" t="s">
        <v>742</v>
      </c>
      <c r="S794" s="19" t="s">
        <v>565</v>
      </c>
      <c r="T794" s="28" t="s">
        <v>3668</v>
      </c>
      <c r="U794" s="17">
        <v>4</v>
      </c>
      <c r="V794" s="17" t="s">
        <v>609</v>
      </c>
      <c r="W794" s="18" t="s">
        <v>6374</v>
      </c>
      <c r="X794" s="18" t="s">
        <v>855</v>
      </c>
      <c r="Y794" s="29" t="s">
        <v>6375</v>
      </c>
      <c r="Z794" s="61"/>
    </row>
    <row r="795" spans="1:26" s="161" customFormat="1" ht="19.5" customHeight="1" x14ac:dyDescent="0.25">
      <c r="A795" s="42" t="s">
        <v>36</v>
      </c>
      <c r="B795" s="27">
        <v>1.5</v>
      </c>
      <c r="C795" s="27">
        <v>6</v>
      </c>
      <c r="D795" s="27">
        <v>2</v>
      </c>
      <c r="E795" s="27">
        <v>2</v>
      </c>
      <c r="F795" s="27">
        <v>4</v>
      </c>
      <c r="G795" s="27">
        <v>2</v>
      </c>
      <c r="H795" s="27">
        <v>5</v>
      </c>
      <c r="I795" s="27">
        <v>5</v>
      </c>
      <c r="J795" s="27">
        <v>2</v>
      </c>
      <c r="K795" s="27">
        <v>2</v>
      </c>
      <c r="L795" s="27">
        <v>2</v>
      </c>
      <c r="M795" s="92">
        <f t="shared" si="24"/>
        <v>33.5</v>
      </c>
      <c r="N795" s="27">
        <v>14</v>
      </c>
      <c r="O795" s="185">
        <f t="shared" si="25"/>
        <v>0.69791666666666663</v>
      </c>
      <c r="P795" s="55" t="s">
        <v>446</v>
      </c>
      <c r="Q795" s="93" t="s">
        <v>8198</v>
      </c>
      <c r="R795" s="94" t="s">
        <v>491</v>
      </c>
      <c r="S795" s="93" t="s">
        <v>523</v>
      </c>
      <c r="T795" s="28" t="s">
        <v>8181</v>
      </c>
      <c r="U795" s="17">
        <v>4</v>
      </c>
      <c r="V795" s="20" t="s">
        <v>8182</v>
      </c>
      <c r="W795" s="95" t="s">
        <v>8183</v>
      </c>
      <c r="X795" s="95" t="s">
        <v>811</v>
      </c>
      <c r="Y795" s="96" t="s">
        <v>1016</v>
      </c>
      <c r="Z795" s="61"/>
    </row>
    <row r="796" spans="1:26" s="161" customFormat="1" ht="19.5" customHeight="1" x14ac:dyDescent="0.25">
      <c r="A796" s="42" t="s">
        <v>53</v>
      </c>
      <c r="B796" s="27">
        <v>1.5</v>
      </c>
      <c r="C796" s="27">
        <v>7</v>
      </c>
      <c r="D796" s="27">
        <v>2</v>
      </c>
      <c r="E796" s="27">
        <v>5</v>
      </c>
      <c r="F796" s="27">
        <v>4</v>
      </c>
      <c r="G796" s="27">
        <v>2</v>
      </c>
      <c r="H796" s="27">
        <v>5</v>
      </c>
      <c r="I796" s="27">
        <v>0</v>
      </c>
      <c r="J796" s="27">
        <v>1</v>
      </c>
      <c r="K796" s="27">
        <v>4</v>
      </c>
      <c r="L796" s="27">
        <v>2</v>
      </c>
      <c r="M796" s="92">
        <f t="shared" si="24"/>
        <v>33.5</v>
      </c>
      <c r="N796" s="27">
        <v>11</v>
      </c>
      <c r="O796" s="185">
        <f t="shared" si="25"/>
        <v>0.69791666666666663</v>
      </c>
      <c r="P796" s="55" t="s">
        <v>445</v>
      </c>
      <c r="Q796" s="19" t="s">
        <v>6385</v>
      </c>
      <c r="R796" s="41" t="s">
        <v>622</v>
      </c>
      <c r="S796" s="19" t="s">
        <v>986</v>
      </c>
      <c r="T796" s="28" t="s">
        <v>3668</v>
      </c>
      <c r="U796" s="17">
        <v>4</v>
      </c>
      <c r="V796" s="17" t="s">
        <v>609</v>
      </c>
      <c r="W796" s="18" t="s">
        <v>6374</v>
      </c>
      <c r="X796" s="18" t="s">
        <v>855</v>
      </c>
      <c r="Y796" s="29" t="s">
        <v>6375</v>
      </c>
      <c r="Z796" s="61"/>
    </row>
    <row r="797" spans="1:26" s="161" customFormat="1" ht="19.5" customHeight="1" x14ac:dyDescent="0.25">
      <c r="A797" s="42" t="s">
        <v>30</v>
      </c>
      <c r="B797" s="27">
        <v>1.5</v>
      </c>
      <c r="C797" s="27">
        <v>9</v>
      </c>
      <c r="D797" s="27">
        <v>2</v>
      </c>
      <c r="E797" s="27">
        <v>2</v>
      </c>
      <c r="F797" s="27">
        <v>3</v>
      </c>
      <c r="G797" s="27">
        <v>0</v>
      </c>
      <c r="H797" s="27">
        <v>5</v>
      </c>
      <c r="I797" s="27">
        <v>5</v>
      </c>
      <c r="J797" s="27">
        <v>0</v>
      </c>
      <c r="K797" s="27">
        <v>6</v>
      </c>
      <c r="L797" s="27">
        <v>0</v>
      </c>
      <c r="M797" s="92">
        <f t="shared" si="24"/>
        <v>33.5</v>
      </c>
      <c r="N797" s="27">
        <v>18</v>
      </c>
      <c r="O797" s="185">
        <f t="shared" si="25"/>
        <v>0.69791666666666663</v>
      </c>
      <c r="P797" s="55" t="s">
        <v>446</v>
      </c>
      <c r="Q797" s="19" t="s">
        <v>7851</v>
      </c>
      <c r="R797" s="41" t="s">
        <v>1956</v>
      </c>
      <c r="S797" s="19" t="s">
        <v>486</v>
      </c>
      <c r="T797" s="28" t="s">
        <v>7778</v>
      </c>
      <c r="U797" s="17">
        <v>4</v>
      </c>
      <c r="V797" s="20" t="s">
        <v>645</v>
      </c>
      <c r="W797" s="18" t="s">
        <v>7813</v>
      </c>
      <c r="X797" s="18" t="s">
        <v>651</v>
      </c>
      <c r="Y797" s="29" t="s">
        <v>479</v>
      </c>
      <c r="Z797" s="61"/>
    </row>
    <row r="798" spans="1:26" s="161" customFormat="1" ht="19.5" customHeight="1" x14ac:dyDescent="0.25">
      <c r="A798" s="42" t="s">
        <v>427</v>
      </c>
      <c r="B798" s="27">
        <v>1.5</v>
      </c>
      <c r="C798" s="27">
        <v>9</v>
      </c>
      <c r="D798" s="27">
        <v>1</v>
      </c>
      <c r="E798" s="27">
        <v>6</v>
      </c>
      <c r="F798" s="27">
        <v>3</v>
      </c>
      <c r="G798" s="27">
        <v>2</v>
      </c>
      <c r="H798" s="27">
        <v>3</v>
      </c>
      <c r="I798" s="27">
        <v>5</v>
      </c>
      <c r="J798" s="27">
        <v>1</v>
      </c>
      <c r="K798" s="27">
        <v>2</v>
      </c>
      <c r="L798" s="27">
        <v>0</v>
      </c>
      <c r="M798" s="92">
        <f t="shared" si="24"/>
        <v>33.5</v>
      </c>
      <c r="N798" s="27">
        <v>12</v>
      </c>
      <c r="O798" s="185">
        <f t="shared" si="25"/>
        <v>0.69791666666666663</v>
      </c>
      <c r="P798" s="55" t="s">
        <v>446</v>
      </c>
      <c r="Q798" s="19" t="s">
        <v>3704</v>
      </c>
      <c r="R798" s="41" t="s">
        <v>941</v>
      </c>
      <c r="S798" s="19" t="s">
        <v>831</v>
      </c>
      <c r="T798" s="28" t="s">
        <v>3118</v>
      </c>
      <c r="U798" s="27">
        <v>4</v>
      </c>
      <c r="V798" s="20" t="s">
        <v>519</v>
      </c>
      <c r="W798" s="18" t="s">
        <v>1973</v>
      </c>
      <c r="X798" s="18" t="s">
        <v>771</v>
      </c>
      <c r="Y798" s="29" t="s">
        <v>489</v>
      </c>
      <c r="Z798" s="61"/>
    </row>
    <row r="799" spans="1:26" s="161" customFormat="1" ht="19.5" customHeight="1" x14ac:dyDescent="0.25">
      <c r="A799" s="42" t="s">
        <v>44</v>
      </c>
      <c r="B799" s="27">
        <v>1.5</v>
      </c>
      <c r="C799" s="27">
        <v>8</v>
      </c>
      <c r="D799" s="27">
        <v>2</v>
      </c>
      <c r="E799" s="27">
        <v>6</v>
      </c>
      <c r="F799" s="27">
        <v>4</v>
      </c>
      <c r="G799" s="27">
        <v>2</v>
      </c>
      <c r="H799" s="27">
        <v>0</v>
      </c>
      <c r="I799" s="27">
        <v>5</v>
      </c>
      <c r="J799" s="27">
        <v>1</v>
      </c>
      <c r="K799" s="27">
        <v>4</v>
      </c>
      <c r="L799" s="27">
        <v>0</v>
      </c>
      <c r="M799" s="92">
        <f t="shared" si="24"/>
        <v>33.5</v>
      </c>
      <c r="N799" s="27">
        <v>16</v>
      </c>
      <c r="O799" s="185">
        <f t="shared" si="25"/>
        <v>0.69791666666666663</v>
      </c>
      <c r="P799" s="55" t="s">
        <v>446</v>
      </c>
      <c r="Q799" s="19" t="s">
        <v>1559</v>
      </c>
      <c r="R799" s="41" t="s">
        <v>454</v>
      </c>
      <c r="S799" s="19" t="s">
        <v>845</v>
      </c>
      <c r="T799" s="28" t="s">
        <v>6527</v>
      </c>
      <c r="U799" s="27">
        <v>4</v>
      </c>
      <c r="V799" s="20" t="s">
        <v>645</v>
      </c>
      <c r="W799" s="18" t="s">
        <v>517</v>
      </c>
      <c r="X799" s="18" t="s">
        <v>2056</v>
      </c>
      <c r="Y799" s="29" t="s">
        <v>6530</v>
      </c>
      <c r="Z799" s="61"/>
    </row>
    <row r="800" spans="1:26" s="161" customFormat="1" ht="19.5" customHeight="1" x14ac:dyDescent="0.25">
      <c r="A800" s="42" t="s">
        <v>22</v>
      </c>
      <c r="B800" s="27">
        <v>1.5</v>
      </c>
      <c r="C800" s="27">
        <v>10</v>
      </c>
      <c r="D800" s="27">
        <v>0</v>
      </c>
      <c r="E800" s="27">
        <v>4</v>
      </c>
      <c r="F800" s="27">
        <v>4</v>
      </c>
      <c r="G800" s="27">
        <v>2</v>
      </c>
      <c r="H800" s="27">
        <v>5</v>
      </c>
      <c r="I800" s="27">
        <v>5</v>
      </c>
      <c r="J800" s="27">
        <v>2</v>
      </c>
      <c r="K800" s="27">
        <v>0</v>
      </c>
      <c r="L800" s="27">
        <v>0</v>
      </c>
      <c r="M800" s="92">
        <f t="shared" si="24"/>
        <v>33.5</v>
      </c>
      <c r="N800" s="27">
        <v>7</v>
      </c>
      <c r="O800" s="185">
        <f t="shared" si="25"/>
        <v>0.69791666666666663</v>
      </c>
      <c r="P800" s="55" t="s">
        <v>446</v>
      </c>
      <c r="Q800" s="19" t="s">
        <v>7735</v>
      </c>
      <c r="R800" s="41" t="s">
        <v>558</v>
      </c>
      <c r="S800" s="19" t="s">
        <v>831</v>
      </c>
      <c r="T800" s="28" t="s">
        <v>8956</v>
      </c>
      <c r="U800" s="27">
        <v>4</v>
      </c>
      <c r="V800" s="20" t="s">
        <v>682</v>
      </c>
      <c r="W800" s="18" t="s">
        <v>7729</v>
      </c>
      <c r="X800" s="18" t="s">
        <v>4085</v>
      </c>
      <c r="Y800" s="29" t="s">
        <v>7730</v>
      </c>
      <c r="Z800" s="61"/>
    </row>
    <row r="801" spans="1:267" s="161" customFormat="1" ht="19.5" customHeight="1" x14ac:dyDescent="0.25">
      <c r="A801" s="42" t="s">
        <v>30</v>
      </c>
      <c r="B801" s="27">
        <v>1.5</v>
      </c>
      <c r="C801" s="27">
        <v>6</v>
      </c>
      <c r="D801" s="27">
        <v>2</v>
      </c>
      <c r="E801" s="27">
        <v>5</v>
      </c>
      <c r="F801" s="27">
        <v>1</v>
      </c>
      <c r="G801" s="27">
        <v>0</v>
      </c>
      <c r="H801" s="27">
        <v>5</v>
      </c>
      <c r="I801" s="27">
        <v>5</v>
      </c>
      <c r="J801" s="27">
        <v>0</v>
      </c>
      <c r="K801" s="27">
        <v>6</v>
      </c>
      <c r="L801" s="27">
        <v>2</v>
      </c>
      <c r="M801" s="92">
        <f t="shared" si="24"/>
        <v>33.5</v>
      </c>
      <c r="N801" s="27">
        <v>14</v>
      </c>
      <c r="O801" s="185">
        <f t="shared" si="25"/>
        <v>0.69791666666666663</v>
      </c>
      <c r="P801" s="55" t="s">
        <v>446</v>
      </c>
      <c r="Q801" s="19" t="s">
        <v>934</v>
      </c>
      <c r="R801" s="41" t="s">
        <v>655</v>
      </c>
      <c r="S801" s="19" t="s">
        <v>486</v>
      </c>
      <c r="T801" s="28" t="s">
        <v>681</v>
      </c>
      <c r="U801" s="27">
        <v>4</v>
      </c>
      <c r="V801" s="20" t="s">
        <v>682</v>
      </c>
      <c r="W801" s="18" t="s">
        <v>918</v>
      </c>
      <c r="X801" s="18" t="s">
        <v>771</v>
      </c>
      <c r="Y801" s="29" t="s">
        <v>452</v>
      </c>
      <c r="Z801" s="61"/>
    </row>
    <row r="802" spans="1:267" s="161" customFormat="1" ht="19.5" customHeight="1" x14ac:dyDescent="0.25">
      <c r="A802" s="42" t="s">
        <v>26</v>
      </c>
      <c r="B802" s="27">
        <v>1.5</v>
      </c>
      <c r="C802" s="27">
        <v>9</v>
      </c>
      <c r="D802" s="27">
        <v>0</v>
      </c>
      <c r="E802" s="27">
        <v>0</v>
      </c>
      <c r="F802" s="27">
        <v>3</v>
      </c>
      <c r="G802" s="27">
        <v>2</v>
      </c>
      <c r="H802" s="27">
        <v>5</v>
      </c>
      <c r="I802" s="27">
        <v>5</v>
      </c>
      <c r="J802" s="27">
        <v>0</v>
      </c>
      <c r="K802" s="27">
        <v>6</v>
      </c>
      <c r="L802" s="27">
        <v>2</v>
      </c>
      <c r="M802" s="92">
        <f t="shared" si="24"/>
        <v>33.5</v>
      </c>
      <c r="N802" s="27">
        <v>7</v>
      </c>
      <c r="O802" s="185">
        <f t="shared" si="25"/>
        <v>0.69791666666666663</v>
      </c>
      <c r="P802" s="55" t="s">
        <v>446</v>
      </c>
      <c r="Q802" s="19" t="s">
        <v>6037</v>
      </c>
      <c r="R802" s="41" t="s">
        <v>655</v>
      </c>
      <c r="S802" s="19" t="s">
        <v>474</v>
      </c>
      <c r="T802" s="28" t="s">
        <v>8956</v>
      </c>
      <c r="U802" s="27">
        <v>4</v>
      </c>
      <c r="V802" s="20" t="s">
        <v>682</v>
      </c>
      <c r="W802" s="18" t="s">
        <v>7729</v>
      </c>
      <c r="X802" s="18" t="s">
        <v>4085</v>
      </c>
      <c r="Y802" s="29" t="s">
        <v>7730</v>
      </c>
      <c r="Z802" s="61"/>
    </row>
    <row r="803" spans="1:267" s="161" customFormat="1" ht="19.5" customHeight="1" x14ac:dyDescent="0.25">
      <c r="A803" s="42" t="s">
        <v>406</v>
      </c>
      <c r="B803" s="27">
        <v>1.5</v>
      </c>
      <c r="C803" s="27">
        <v>10</v>
      </c>
      <c r="D803" s="27">
        <v>1</v>
      </c>
      <c r="E803" s="27">
        <v>1</v>
      </c>
      <c r="F803" s="27">
        <v>2</v>
      </c>
      <c r="G803" s="27">
        <v>0</v>
      </c>
      <c r="H803" s="27">
        <v>5</v>
      </c>
      <c r="I803" s="27">
        <v>5</v>
      </c>
      <c r="J803" s="27">
        <v>2</v>
      </c>
      <c r="K803" s="27">
        <v>6</v>
      </c>
      <c r="L803" s="27">
        <v>0</v>
      </c>
      <c r="M803" s="92">
        <f t="shared" si="24"/>
        <v>33.5</v>
      </c>
      <c r="N803" s="27">
        <v>12</v>
      </c>
      <c r="O803" s="185">
        <f t="shared" si="25"/>
        <v>0.69791666666666663</v>
      </c>
      <c r="P803" s="55" t="s">
        <v>446</v>
      </c>
      <c r="Q803" s="19" t="s">
        <v>4524</v>
      </c>
      <c r="R803" s="41" t="s">
        <v>491</v>
      </c>
      <c r="S803" s="19" t="s">
        <v>599</v>
      </c>
      <c r="T803" s="28" t="s">
        <v>3660</v>
      </c>
      <c r="U803" s="27">
        <v>4</v>
      </c>
      <c r="V803" s="20" t="s">
        <v>609</v>
      </c>
      <c r="W803" s="18" t="s">
        <v>4489</v>
      </c>
      <c r="X803" s="18" t="s">
        <v>916</v>
      </c>
      <c r="Y803" s="29" t="s">
        <v>710</v>
      </c>
      <c r="Z803" s="61"/>
    </row>
    <row r="804" spans="1:267" s="161" customFormat="1" ht="19.5" customHeight="1" x14ac:dyDescent="0.25">
      <c r="A804" s="50" t="s">
        <v>50</v>
      </c>
      <c r="B804" s="27">
        <v>1.5</v>
      </c>
      <c r="C804" s="27">
        <v>9</v>
      </c>
      <c r="D804" s="27">
        <v>2</v>
      </c>
      <c r="E804" s="27">
        <v>5</v>
      </c>
      <c r="F804" s="27">
        <v>2</v>
      </c>
      <c r="G804" s="27">
        <v>2</v>
      </c>
      <c r="H804" s="27">
        <v>3</v>
      </c>
      <c r="I804" s="27">
        <v>5</v>
      </c>
      <c r="J804" s="27">
        <v>2</v>
      </c>
      <c r="K804" s="27">
        <v>0</v>
      </c>
      <c r="L804" s="92">
        <v>2</v>
      </c>
      <c r="M804" s="92">
        <f t="shared" si="24"/>
        <v>33.5</v>
      </c>
      <c r="N804" s="27">
        <v>10</v>
      </c>
      <c r="O804" s="185">
        <f t="shared" si="25"/>
        <v>0.69791666666666663</v>
      </c>
      <c r="P804" s="55" t="s">
        <v>446</v>
      </c>
      <c r="Q804" s="19" t="s">
        <v>2464</v>
      </c>
      <c r="R804" s="41" t="s">
        <v>573</v>
      </c>
      <c r="S804" s="19" t="s">
        <v>556</v>
      </c>
      <c r="T804" s="28" t="s">
        <v>2445</v>
      </c>
      <c r="U804" s="17">
        <v>4</v>
      </c>
      <c r="V804" s="20" t="s">
        <v>1190</v>
      </c>
      <c r="W804" s="18" t="s">
        <v>2453</v>
      </c>
      <c r="X804" s="18" t="s">
        <v>967</v>
      </c>
      <c r="Y804" s="29" t="s">
        <v>463</v>
      </c>
      <c r="Z804" s="61"/>
    </row>
    <row r="805" spans="1:267" s="161" customFormat="1" ht="19.5" customHeight="1" x14ac:dyDescent="0.25">
      <c r="A805" s="67" t="s">
        <v>5149</v>
      </c>
      <c r="B805" s="31">
        <v>2</v>
      </c>
      <c r="C805" s="31">
        <v>10</v>
      </c>
      <c r="D805" s="31">
        <v>2</v>
      </c>
      <c r="E805" s="31">
        <v>1</v>
      </c>
      <c r="F805" s="31">
        <v>4</v>
      </c>
      <c r="G805" s="31">
        <v>2</v>
      </c>
      <c r="H805" s="31">
        <v>5</v>
      </c>
      <c r="I805" s="31">
        <v>5</v>
      </c>
      <c r="J805" s="31">
        <v>2</v>
      </c>
      <c r="K805" s="31">
        <v>0</v>
      </c>
      <c r="L805" s="97">
        <v>0</v>
      </c>
      <c r="M805" s="92">
        <f t="shared" si="24"/>
        <v>33</v>
      </c>
      <c r="N805" s="31">
        <v>10</v>
      </c>
      <c r="O805" s="185">
        <f t="shared" si="25"/>
        <v>0.6875</v>
      </c>
      <c r="P805" s="65" t="s">
        <v>445</v>
      </c>
      <c r="Q805" s="19" t="s">
        <v>2135</v>
      </c>
      <c r="R805" s="41" t="s">
        <v>4577</v>
      </c>
      <c r="S805" s="19" t="s">
        <v>565</v>
      </c>
      <c r="T805" s="40" t="s">
        <v>3663</v>
      </c>
      <c r="U805" s="32">
        <v>4</v>
      </c>
      <c r="V805" s="20" t="s">
        <v>519</v>
      </c>
      <c r="W805" s="33" t="s">
        <v>5150</v>
      </c>
      <c r="X805" s="33" t="s">
        <v>916</v>
      </c>
      <c r="Y805" s="34" t="s">
        <v>710</v>
      </c>
      <c r="Z805" s="186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87"/>
      <c r="DX805" s="187"/>
      <c r="DY805" s="187"/>
      <c r="DZ805" s="187"/>
      <c r="EA805" s="187"/>
      <c r="EB805" s="187"/>
      <c r="EC805" s="187"/>
      <c r="ED805" s="187"/>
      <c r="EE805" s="187"/>
      <c r="EF805" s="187"/>
      <c r="EG805" s="187"/>
      <c r="EH805" s="187"/>
      <c r="EI805" s="187"/>
      <c r="EJ805" s="187"/>
      <c r="EK805" s="187"/>
      <c r="EL805" s="187"/>
      <c r="EM805" s="187"/>
      <c r="EN805" s="187"/>
      <c r="EO805" s="187"/>
      <c r="EP805" s="187"/>
      <c r="EQ805" s="187"/>
      <c r="ER805" s="187"/>
      <c r="ES805" s="187"/>
      <c r="ET805" s="187"/>
      <c r="EU805" s="187"/>
      <c r="EV805" s="187"/>
      <c r="EW805" s="187"/>
      <c r="EX805" s="187"/>
      <c r="EY805" s="187"/>
      <c r="EZ805" s="187"/>
      <c r="FA805" s="187"/>
      <c r="FB805" s="187"/>
      <c r="FC805" s="187"/>
      <c r="FD805" s="187"/>
      <c r="FE805" s="187"/>
      <c r="FF805" s="187"/>
      <c r="FG805" s="187"/>
      <c r="FH805" s="187"/>
      <c r="FI805" s="187"/>
      <c r="FJ805" s="187"/>
      <c r="FK805" s="187"/>
      <c r="FL805" s="187"/>
      <c r="FM805" s="187"/>
      <c r="FN805" s="187"/>
      <c r="FO805" s="187"/>
      <c r="FP805" s="187"/>
      <c r="FQ805" s="187"/>
      <c r="FR805" s="187"/>
      <c r="FS805" s="187"/>
      <c r="FT805" s="187"/>
      <c r="FU805" s="187"/>
      <c r="FV805" s="187"/>
      <c r="FW805" s="187"/>
      <c r="FX805" s="187"/>
      <c r="FY805" s="187"/>
      <c r="FZ805" s="187"/>
      <c r="GA805" s="187"/>
      <c r="GB805" s="187"/>
      <c r="GC805" s="187"/>
      <c r="GD805" s="187"/>
      <c r="GE805" s="187"/>
      <c r="GF805" s="187"/>
      <c r="GG805" s="187"/>
      <c r="GH805" s="187"/>
      <c r="GI805" s="187"/>
      <c r="GJ805" s="187"/>
      <c r="GK805" s="187"/>
      <c r="GL805" s="187"/>
      <c r="GM805" s="187"/>
      <c r="GN805" s="187"/>
      <c r="GO805" s="187"/>
      <c r="GP805" s="187"/>
      <c r="GQ805" s="187"/>
      <c r="GR805" s="187"/>
      <c r="GS805" s="187"/>
      <c r="GT805" s="187"/>
      <c r="GU805" s="187"/>
      <c r="GV805" s="187"/>
      <c r="GW805" s="187"/>
      <c r="GX805" s="187"/>
      <c r="GY805" s="187"/>
      <c r="GZ805" s="187"/>
      <c r="HA805" s="187"/>
      <c r="HB805" s="187"/>
      <c r="HC805" s="187"/>
      <c r="HD805" s="187"/>
      <c r="HE805" s="187"/>
      <c r="HF805" s="187"/>
      <c r="HG805" s="187"/>
      <c r="HH805" s="187"/>
      <c r="HI805" s="187"/>
      <c r="HJ805" s="187"/>
      <c r="HK805" s="187"/>
      <c r="HL805" s="187"/>
      <c r="HM805" s="187"/>
      <c r="HN805" s="187"/>
      <c r="HO805" s="187"/>
      <c r="HP805" s="187"/>
      <c r="HQ805" s="187"/>
      <c r="HR805" s="187"/>
      <c r="HS805" s="187"/>
      <c r="HT805" s="187"/>
      <c r="HU805" s="187"/>
      <c r="HV805" s="187"/>
      <c r="HW805" s="187"/>
      <c r="HX805" s="187"/>
      <c r="HY805" s="187"/>
      <c r="HZ805" s="187"/>
      <c r="IA805" s="187"/>
      <c r="IB805" s="187"/>
      <c r="IC805" s="187"/>
      <c r="ID805" s="187"/>
      <c r="IE805" s="187"/>
      <c r="IF805" s="187"/>
      <c r="IG805" s="187"/>
      <c r="IH805" s="187"/>
      <c r="II805" s="187"/>
      <c r="IJ805" s="187"/>
      <c r="IK805" s="187"/>
      <c r="IL805" s="187"/>
      <c r="IM805" s="187"/>
      <c r="IN805" s="187"/>
      <c r="IO805" s="187"/>
      <c r="IP805" s="187"/>
      <c r="IQ805" s="187"/>
      <c r="IR805" s="187"/>
      <c r="IS805" s="187"/>
      <c r="IT805" s="187"/>
      <c r="IU805" s="187"/>
      <c r="IV805" s="187"/>
      <c r="IW805" s="187"/>
      <c r="IX805" s="187"/>
      <c r="IY805" s="187"/>
      <c r="IZ805" s="187"/>
      <c r="JA805" s="187"/>
      <c r="JB805" s="187"/>
      <c r="JC805" s="187"/>
      <c r="JD805" s="187"/>
      <c r="JE805" s="187"/>
      <c r="JF805" s="187"/>
      <c r="JG805" s="187"/>
    </row>
    <row r="806" spans="1:267" s="161" customFormat="1" ht="19.5" customHeight="1" x14ac:dyDescent="0.25">
      <c r="A806" s="50" t="s">
        <v>411</v>
      </c>
      <c r="B806" s="27">
        <v>1</v>
      </c>
      <c r="C806" s="27">
        <v>7</v>
      </c>
      <c r="D806" s="27">
        <v>1</v>
      </c>
      <c r="E806" s="27">
        <v>4</v>
      </c>
      <c r="F806" s="27">
        <v>4</v>
      </c>
      <c r="G806" s="27">
        <v>2</v>
      </c>
      <c r="H806" s="27">
        <v>5</v>
      </c>
      <c r="I806" s="27">
        <v>5</v>
      </c>
      <c r="J806" s="27">
        <v>2</v>
      </c>
      <c r="K806" s="27">
        <v>2</v>
      </c>
      <c r="L806" s="92">
        <v>0</v>
      </c>
      <c r="M806" s="92">
        <f t="shared" si="24"/>
        <v>33</v>
      </c>
      <c r="N806" s="27">
        <v>13</v>
      </c>
      <c r="O806" s="185">
        <f t="shared" si="25"/>
        <v>0.6875</v>
      </c>
      <c r="P806" s="55" t="s">
        <v>446</v>
      </c>
      <c r="Q806" s="19" t="s">
        <v>3265</v>
      </c>
      <c r="R806" s="41" t="s">
        <v>958</v>
      </c>
      <c r="S806" s="19" t="s">
        <v>497</v>
      </c>
      <c r="T806" s="28" t="s">
        <v>3118</v>
      </c>
      <c r="U806" s="17">
        <v>4</v>
      </c>
      <c r="V806" s="20" t="s">
        <v>519</v>
      </c>
      <c r="W806" s="18" t="s">
        <v>1973</v>
      </c>
      <c r="X806" s="18" t="s">
        <v>771</v>
      </c>
      <c r="Y806" s="29" t="s">
        <v>489</v>
      </c>
      <c r="Z806" s="61"/>
    </row>
    <row r="807" spans="1:267" s="161" customFormat="1" ht="19.5" customHeight="1" x14ac:dyDescent="0.25">
      <c r="A807" s="50" t="s">
        <v>16</v>
      </c>
      <c r="B807" s="27">
        <v>2</v>
      </c>
      <c r="C807" s="27">
        <v>10</v>
      </c>
      <c r="D807" s="27">
        <v>2</v>
      </c>
      <c r="E807" s="27">
        <v>5</v>
      </c>
      <c r="F807" s="27">
        <v>2</v>
      </c>
      <c r="G807" s="27">
        <v>0</v>
      </c>
      <c r="H807" s="27">
        <v>5</v>
      </c>
      <c r="I807" s="27">
        <v>5</v>
      </c>
      <c r="J807" s="27">
        <v>2</v>
      </c>
      <c r="K807" s="27">
        <v>0</v>
      </c>
      <c r="L807" s="92">
        <v>0</v>
      </c>
      <c r="M807" s="92">
        <f t="shared" si="24"/>
        <v>33</v>
      </c>
      <c r="N807" s="27">
        <v>4</v>
      </c>
      <c r="O807" s="185">
        <f t="shared" si="25"/>
        <v>0.6875</v>
      </c>
      <c r="P807" s="55" t="s">
        <v>445</v>
      </c>
      <c r="Q807" s="19" t="s">
        <v>1830</v>
      </c>
      <c r="R807" s="41" t="s">
        <v>607</v>
      </c>
      <c r="S807" s="19" t="s">
        <v>469</v>
      </c>
      <c r="T807" s="28" t="s">
        <v>6284</v>
      </c>
      <c r="U807" s="17">
        <v>4</v>
      </c>
      <c r="V807" s="20" t="s">
        <v>682</v>
      </c>
      <c r="W807" s="18" t="s">
        <v>6285</v>
      </c>
      <c r="X807" s="18" t="s">
        <v>461</v>
      </c>
      <c r="Y807" s="29" t="s">
        <v>1126</v>
      </c>
      <c r="Z807" s="61"/>
    </row>
    <row r="808" spans="1:267" s="161" customFormat="1" ht="19.5" customHeight="1" x14ac:dyDescent="0.25">
      <c r="A808" s="50" t="s">
        <v>41</v>
      </c>
      <c r="B808" s="27">
        <v>2</v>
      </c>
      <c r="C808" s="27">
        <v>10</v>
      </c>
      <c r="D808" s="27">
        <v>2</v>
      </c>
      <c r="E808" s="27">
        <v>4</v>
      </c>
      <c r="F808" s="27">
        <v>1</v>
      </c>
      <c r="G808" s="27">
        <v>2</v>
      </c>
      <c r="H808" s="27">
        <v>5</v>
      </c>
      <c r="I808" s="27">
        <v>5</v>
      </c>
      <c r="J808" s="27">
        <v>0</v>
      </c>
      <c r="K808" s="27">
        <v>0</v>
      </c>
      <c r="L808" s="92">
        <v>2</v>
      </c>
      <c r="M808" s="92">
        <f t="shared" si="24"/>
        <v>33</v>
      </c>
      <c r="N808" s="27">
        <v>12</v>
      </c>
      <c r="O808" s="185">
        <f t="shared" si="25"/>
        <v>0.6875</v>
      </c>
      <c r="P808" s="55" t="s">
        <v>446</v>
      </c>
      <c r="Q808" s="19" t="s">
        <v>1830</v>
      </c>
      <c r="R808" s="41" t="s">
        <v>655</v>
      </c>
      <c r="S808" s="19" t="s">
        <v>474</v>
      </c>
      <c r="T808" s="28" t="s">
        <v>1813</v>
      </c>
      <c r="U808" s="17">
        <v>4</v>
      </c>
      <c r="V808" s="20" t="s">
        <v>609</v>
      </c>
      <c r="W808" s="18" t="s">
        <v>1822</v>
      </c>
      <c r="X808" s="18" t="s">
        <v>916</v>
      </c>
      <c r="Y808" s="29" t="s">
        <v>636</v>
      </c>
      <c r="Z808" s="61"/>
    </row>
    <row r="809" spans="1:267" s="161" customFormat="1" ht="19.5" customHeight="1" x14ac:dyDescent="0.25">
      <c r="A809" s="50" t="s">
        <v>25</v>
      </c>
      <c r="B809" s="27">
        <v>2</v>
      </c>
      <c r="C809" s="27">
        <v>9</v>
      </c>
      <c r="D809" s="27">
        <v>2</v>
      </c>
      <c r="E809" s="27">
        <v>4</v>
      </c>
      <c r="F809" s="27">
        <v>4</v>
      </c>
      <c r="G809" s="27">
        <v>2</v>
      </c>
      <c r="H809" s="27">
        <v>5</v>
      </c>
      <c r="I809" s="27">
        <v>5</v>
      </c>
      <c r="J809" s="27">
        <v>0</v>
      </c>
      <c r="K809" s="27">
        <v>0</v>
      </c>
      <c r="L809" s="92">
        <v>0</v>
      </c>
      <c r="M809" s="92">
        <f t="shared" si="24"/>
        <v>33</v>
      </c>
      <c r="N809" s="27">
        <v>11</v>
      </c>
      <c r="O809" s="185">
        <f t="shared" si="25"/>
        <v>0.6875</v>
      </c>
      <c r="P809" s="55" t="s">
        <v>446</v>
      </c>
      <c r="Q809" s="19" t="s">
        <v>5681</v>
      </c>
      <c r="R809" s="41" t="s">
        <v>655</v>
      </c>
      <c r="S809" s="19" t="s">
        <v>599</v>
      </c>
      <c r="T809" s="28" t="s">
        <v>3665</v>
      </c>
      <c r="U809" s="17">
        <v>4</v>
      </c>
      <c r="V809" s="20" t="s">
        <v>637</v>
      </c>
      <c r="W809" s="18" t="s">
        <v>5670</v>
      </c>
      <c r="X809" s="18" t="s">
        <v>771</v>
      </c>
      <c r="Y809" s="29" t="s">
        <v>489</v>
      </c>
      <c r="Z809" s="61"/>
    </row>
    <row r="810" spans="1:267" s="161" customFormat="1" ht="19.5" customHeight="1" x14ac:dyDescent="0.25">
      <c r="A810" s="50" t="s">
        <v>2033</v>
      </c>
      <c r="B810" s="27">
        <v>2</v>
      </c>
      <c r="C810" s="27">
        <v>9</v>
      </c>
      <c r="D810" s="27">
        <v>1</v>
      </c>
      <c r="E810" s="27">
        <v>3</v>
      </c>
      <c r="F810" s="27">
        <v>2</v>
      </c>
      <c r="G810" s="27">
        <v>0</v>
      </c>
      <c r="H810" s="27">
        <v>5</v>
      </c>
      <c r="I810" s="27">
        <v>5</v>
      </c>
      <c r="J810" s="27">
        <v>0</v>
      </c>
      <c r="K810" s="27">
        <v>4</v>
      </c>
      <c r="L810" s="92">
        <v>2</v>
      </c>
      <c r="M810" s="92">
        <f t="shared" si="24"/>
        <v>33</v>
      </c>
      <c r="N810" s="27">
        <v>7</v>
      </c>
      <c r="O810" s="185">
        <f t="shared" si="25"/>
        <v>0.6875</v>
      </c>
      <c r="P810" s="55" t="s">
        <v>445</v>
      </c>
      <c r="Q810" s="19" t="s">
        <v>4180</v>
      </c>
      <c r="R810" s="41" t="s">
        <v>684</v>
      </c>
      <c r="S810" s="19" t="s">
        <v>540</v>
      </c>
      <c r="T810" s="28" t="s">
        <v>8132</v>
      </c>
      <c r="U810" s="17">
        <v>4</v>
      </c>
      <c r="V810" s="20" t="s">
        <v>609</v>
      </c>
      <c r="W810" s="18" t="s">
        <v>4181</v>
      </c>
      <c r="X810" s="18" t="s">
        <v>622</v>
      </c>
      <c r="Y810" s="29" t="s">
        <v>489</v>
      </c>
      <c r="Z810" s="61"/>
    </row>
    <row r="811" spans="1:267" s="161" customFormat="1" ht="19.5" customHeight="1" x14ac:dyDescent="0.25">
      <c r="A811" s="50" t="s">
        <v>44</v>
      </c>
      <c r="B811" s="27">
        <v>2</v>
      </c>
      <c r="C811" s="27">
        <v>8</v>
      </c>
      <c r="D811" s="27">
        <v>2</v>
      </c>
      <c r="E811" s="27">
        <v>3</v>
      </c>
      <c r="F811" s="27">
        <v>2</v>
      </c>
      <c r="G811" s="27">
        <v>0</v>
      </c>
      <c r="H811" s="27">
        <v>5</v>
      </c>
      <c r="I811" s="27">
        <v>5</v>
      </c>
      <c r="J811" s="27">
        <v>2</v>
      </c>
      <c r="K811" s="27">
        <v>4</v>
      </c>
      <c r="L811" s="92">
        <v>0</v>
      </c>
      <c r="M811" s="92">
        <f t="shared" si="24"/>
        <v>33</v>
      </c>
      <c r="N811" s="27">
        <v>17</v>
      </c>
      <c r="O811" s="185">
        <f t="shared" si="25"/>
        <v>0.6875</v>
      </c>
      <c r="P811" s="55" t="s">
        <v>446</v>
      </c>
      <c r="Q811" s="19" t="s">
        <v>1467</v>
      </c>
      <c r="R811" s="41" t="s">
        <v>771</v>
      </c>
      <c r="S811" s="19" t="s">
        <v>636</v>
      </c>
      <c r="T811" s="28" t="s">
        <v>5402</v>
      </c>
      <c r="U811" s="17">
        <v>4</v>
      </c>
      <c r="V811" s="20" t="s">
        <v>519</v>
      </c>
      <c r="W811" s="18" t="s">
        <v>1990</v>
      </c>
      <c r="X811" s="18" t="s">
        <v>451</v>
      </c>
      <c r="Y811" s="29" t="s">
        <v>5412</v>
      </c>
      <c r="Z811" s="61"/>
    </row>
    <row r="812" spans="1:267" s="161" customFormat="1" ht="19.5" customHeight="1" x14ac:dyDescent="0.25">
      <c r="A812" s="50" t="s">
        <v>24</v>
      </c>
      <c r="B812" s="27">
        <v>1</v>
      </c>
      <c r="C812" s="27">
        <v>7</v>
      </c>
      <c r="D812" s="27">
        <v>0</v>
      </c>
      <c r="E812" s="27">
        <v>6</v>
      </c>
      <c r="F812" s="27">
        <v>4</v>
      </c>
      <c r="G812" s="27">
        <v>2</v>
      </c>
      <c r="H812" s="27">
        <v>5</v>
      </c>
      <c r="I812" s="27">
        <v>0</v>
      </c>
      <c r="J812" s="27">
        <v>2</v>
      </c>
      <c r="K812" s="27">
        <v>6</v>
      </c>
      <c r="L812" s="92">
        <v>0</v>
      </c>
      <c r="M812" s="92">
        <f t="shared" si="24"/>
        <v>33</v>
      </c>
      <c r="N812" s="27">
        <v>5</v>
      </c>
      <c r="O812" s="185">
        <f t="shared" si="25"/>
        <v>0.6875</v>
      </c>
      <c r="P812" s="55" t="s">
        <v>445</v>
      </c>
      <c r="Q812" s="19" t="s">
        <v>2600</v>
      </c>
      <c r="R812" s="41" t="s">
        <v>471</v>
      </c>
      <c r="S812" s="19" t="s">
        <v>540</v>
      </c>
      <c r="T812" s="28" t="s">
        <v>2589</v>
      </c>
      <c r="U812" s="17">
        <v>4</v>
      </c>
      <c r="V812" s="20" t="s">
        <v>609</v>
      </c>
      <c r="W812" s="18" t="s">
        <v>2596</v>
      </c>
      <c r="X812" s="18" t="s">
        <v>1674</v>
      </c>
      <c r="Y812" s="29" t="s">
        <v>1078</v>
      </c>
      <c r="Z812" s="61"/>
    </row>
    <row r="813" spans="1:267" s="161" customFormat="1" ht="19.5" customHeight="1" x14ac:dyDescent="0.25">
      <c r="A813" s="50" t="s">
        <v>36</v>
      </c>
      <c r="B813" s="27">
        <v>2</v>
      </c>
      <c r="C813" s="27">
        <v>8</v>
      </c>
      <c r="D813" s="27">
        <v>0</v>
      </c>
      <c r="E813" s="27">
        <v>6</v>
      </c>
      <c r="F813" s="27">
        <v>2</v>
      </c>
      <c r="G813" s="27">
        <v>0</v>
      </c>
      <c r="H813" s="27">
        <v>3</v>
      </c>
      <c r="I813" s="27">
        <v>5</v>
      </c>
      <c r="J813" s="27">
        <v>1</v>
      </c>
      <c r="K813" s="27">
        <v>4</v>
      </c>
      <c r="L813" s="92">
        <v>2</v>
      </c>
      <c r="M813" s="92">
        <f t="shared" si="24"/>
        <v>33</v>
      </c>
      <c r="N813" s="27">
        <v>11</v>
      </c>
      <c r="O813" s="185">
        <f t="shared" si="25"/>
        <v>0.6875</v>
      </c>
      <c r="P813" s="55" t="s">
        <v>446</v>
      </c>
      <c r="Q813" s="19" t="s">
        <v>4375</v>
      </c>
      <c r="R813" s="41" t="s">
        <v>655</v>
      </c>
      <c r="S813" s="19" t="s">
        <v>4376</v>
      </c>
      <c r="T813" s="28" t="s">
        <v>3120</v>
      </c>
      <c r="U813" s="17">
        <v>4</v>
      </c>
      <c r="V813" s="20" t="s">
        <v>609</v>
      </c>
      <c r="W813" s="18" t="s">
        <v>631</v>
      </c>
      <c r="X813" s="18" t="s">
        <v>855</v>
      </c>
      <c r="Y813" s="29" t="s">
        <v>486</v>
      </c>
      <c r="Z813" s="61"/>
    </row>
    <row r="814" spans="1:267" s="161" customFormat="1" ht="19.5" customHeight="1" x14ac:dyDescent="0.25">
      <c r="A814" s="50" t="s">
        <v>22</v>
      </c>
      <c r="B814" s="27">
        <v>2</v>
      </c>
      <c r="C814" s="27">
        <v>7</v>
      </c>
      <c r="D814" s="27">
        <v>1</v>
      </c>
      <c r="E814" s="27">
        <v>5</v>
      </c>
      <c r="F814" s="27">
        <v>4</v>
      </c>
      <c r="G814" s="27">
        <v>0</v>
      </c>
      <c r="H814" s="27">
        <v>3</v>
      </c>
      <c r="I814" s="27">
        <v>5</v>
      </c>
      <c r="J814" s="27">
        <v>0</v>
      </c>
      <c r="K814" s="27">
        <v>6</v>
      </c>
      <c r="L814" s="92">
        <v>0</v>
      </c>
      <c r="M814" s="92">
        <f t="shared" si="24"/>
        <v>33</v>
      </c>
      <c r="N814" s="27">
        <v>19</v>
      </c>
      <c r="O814" s="185">
        <f t="shared" si="25"/>
        <v>0.6875</v>
      </c>
      <c r="P814" s="55" t="s">
        <v>446</v>
      </c>
      <c r="Q814" s="19" t="s">
        <v>7855</v>
      </c>
      <c r="R814" s="41" t="s">
        <v>483</v>
      </c>
      <c r="S814" s="19" t="s">
        <v>636</v>
      </c>
      <c r="T814" s="28" t="s">
        <v>7778</v>
      </c>
      <c r="U814" s="17">
        <v>4</v>
      </c>
      <c r="V814" s="20" t="s">
        <v>645</v>
      </c>
      <c r="W814" s="18" t="s">
        <v>7813</v>
      </c>
      <c r="X814" s="18" t="s">
        <v>651</v>
      </c>
      <c r="Y814" s="29" t="s">
        <v>479</v>
      </c>
      <c r="Z814" s="61"/>
    </row>
    <row r="815" spans="1:267" s="161" customFormat="1" ht="19.5" customHeight="1" x14ac:dyDescent="0.25">
      <c r="A815" s="50" t="s">
        <v>19</v>
      </c>
      <c r="B815" s="27">
        <v>2</v>
      </c>
      <c r="C815" s="27">
        <v>10</v>
      </c>
      <c r="D815" s="27">
        <v>1</v>
      </c>
      <c r="E815" s="27">
        <v>0</v>
      </c>
      <c r="F815" s="27">
        <v>4</v>
      </c>
      <c r="G815" s="27">
        <v>0</v>
      </c>
      <c r="H815" s="27">
        <v>5</v>
      </c>
      <c r="I815" s="27">
        <v>5</v>
      </c>
      <c r="J815" s="27">
        <v>2</v>
      </c>
      <c r="K815" s="27">
        <v>4</v>
      </c>
      <c r="L815" s="92">
        <v>0</v>
      </c>
      <c r="M815" s="92">
        <f t="shared" si="24"/>
        <v>33</v>
      </c>
      <c r="N815" s="27">
        <v>8</v>
      </c>
      <c r="O815" s="185">
        <f t="shared" si="25"/>
        <v>0.6875</v>
      </c>
      <c r="P815" s="55" t="s">
        <v>446</v>
      </c>
      <c r="Q815" s="19" t="s">
        <v>6165</v>
      </c>
      <c r="R815" s="41" t="s">
        <v>750</v>
      </c>
      <c r="S815" s="19" t="s">
        <v>562</v>
      </c>
      <c r="T815" s="28" t="s">
        <v>3667</v>
      </c>
      <c r="U815" s="17">
        <v>4</v>
      </c>
      <c r="V815" s="20" t="s">
        <v>682</v>
      </c>
      <c r="W815" s="18" t="s">
        <v>2686</v>
      </c>
      <c r="X815" s="18" t="s">
        <v>1480</v>
      </c>
      <c r="Y815" s="29" t="s">
        <v>489</v>
      </c>
      <c r="Z815" s="61"/>
    </row>
    <row r="816" spans="1:267" s="161" customFormat="1" ht="19.5" customHeight="1" x14ac:dyDescent="0.25">
      <c r="A816" s="50" t="s">
        <v>402</v>
      </c>
      <c r="B816" s="27">
        <v>2</v>
      </c>
      <c r="C816" s="27">
        <v>9</v>
      </c>
      <c r="D816" s="27">
        <v>2</v>
      </c>
      <c r="E816" s="27">
        <v>0</v>
      </c>
      <c r="F816" s="27">
        <v>4</v>
      </c>
      <c r="G816" s="27">
        <v>2</v>
      </c>
      <c r="H816" s="27">
        <v>5</v>
      </c>
      <c r="I816" s="27">
        <v>5</v>
      </c>
      <c r="J816" s="27">
        <v>0</v>
      </c>
      <c r="K816" s="27">
        <v>4</v>
      </c>
      <c r="L816" s="92">
        <v>0</v>
      </c>
      <c r="M816" s="92">
        <f t="shared" si="24"/>
        <v>33</v>
      </c>
      <c r="N816" s="27">
        <v>12</v>
      </c>
      <c r="O816" s="185">
        <f t="shared" si="25"/>
        <v>0.6875</v>
      </c>
      <c r="P816" s="55" t="s">
        <v>446</v>
      </c>
      <c r="Q816" s="19" t="s">
        <v>5876</v>
      </c>
      <c r="R816" s="41" t="s">
        <v>763</v>
      </c>
      <c r="S816" s="19" t="s">
        <v>599</v>
      </c>
      <c r="T816" s="28" t="s">
        <v>8947</v>
      </c>
      <c r="U816" s="17">
        <v>4</v>
      </c>
      <c r="V816" s="20" t="s">
        <v>5870</v>
      </c>
      <c r="W816" s="18" t="s">
        <v>5871</v>
      </c>
      <c r="X816" s="18" t="s">
        <v>451</v>
      </c>
      <c r="Y816" s="29" t="s">
        <v>636</v>
      </c>
      <c r="Z816" s="61"/>
    </row>
    <row r="817" spans="1:267" s="161" customFormat="1" ht="19.5" customHeight="1" x14ac:dyDescent="0.25">
      <c r="A817" s="50" t="s">
        <v>54</v>
      </c>
      <c r="B817" s="27">
        <v>1</v>
      </c>
      <c r="C817" s="27">
        <v>9</v>
      </c>
      <c r="D817" s="27">
        <v>1</v>
      </c>
      <c r="E817" s="27">
        <v>0</v>
      </c>
      <c r="F817" s="27">
        <v>3</v>
      </c>
      <c r="G817" s="27">
        <v>0</v>
      </c>
      <c r="H817" s="27">
        <v>5</v>
      </c>
      <c r="I817" s="27">
        <v>5</v>
      </c>
      <c r="J817" s="27">
        <v>1</v>
      </c>
      <c r="K817" s="27">
        <v>6</v>
      </c>
      <c r="L817" s="92">
        <v>2</v>
      </c>
      <c r="M817" s="92">
        <f t="shared" si="24"/>
        <v>33</v>
      </c>
      <c r="N817" s="27">
        <v>14</v>
      </c>
      <c r="O817" s="185">
        <f t="shared" si="25"/>
        <v>0.6875</v>
      </c>
      <c r="P817" s="55" t="s">
        <v>446</v>
      </c>
      <c r="Q817" s="19" t="s">
        <v>7601</v>
      </c>
      <c r="R817" s="41" t="s">
        <v>7602</v>
      </c>
      <c r="S817" s="19" t="s">
        <v>7603</v>
      </c>
      <c r="T817" s="28" t="s">
        <v>7569</v>
      </c>
      <c r="U817" s="17">
        <v>4</v>
      </c>
      <c r="V817" s="20" t="s">
        <v>682</v>
      </c>
      <c r="W817" s="18" t="s">
        <v>7577</v>
      </c>
      <c r="X817" s="18" t="s">
        <v>916</v>
      </c>
      <c r="Y817" s="29" t="s">
        <v>7578</v>
      </c>
      <c r="Z817" s="61"/>
    </row>
    <row r="818" spans="1:267" s="161" customFormat="1" ht="19.5" customHeight="1" x14ac:dyDescent="0.25">
      <c r="A818" s="50" t="s">
        <v>47</v>
      </c>
      <c r="B818" s="27">
        <v>2</v>
      </c>
      <c r="C818" s="27">
        <v>9</v>
      </c>
      <c r="D818" s="27">
        <v>1</v>
      </c>
      <c r="E818" s="27">
        <v>5</v>
      </c>
      <c r="F818" s="27">
        <v>1</v>
      </c>
      <c r="G818" s="27">
        <v>0</v>
      </c>
      <c r="H818" s="27">
        <v>5</v>
      </c>
      <c r="I818" s="27">
        <v>5</v>
      </c>
      <c r="J818" s="27">
        <v>1</v>
      </c>
      <c r="K818" s="27">
        <v>4</v>
      </c>
      <c r="L818" s="92">
        <v>0</v>
      </c>
      <c r="M818" s="92">
        <f t="shared" si="24"/>
        <v>33</v>
      </c>
      <c r="N818" s="27">
        <v>15</v>
      </c>
      <c r="O818" s="185">
        <f t="shared" si="25"/>
        <v>0.6875</v>
      </c>
      <c r="P818" s="55" t="s">
        <v>446</v>
      </c>
      <c r="Q818" s="93" t="s">
        <v>8199</v>
      </c>
      <c r="R818" s="94" t="s">
        <v>1102</v>
      </c>
      <c r="S818" s="93" t="s">
        <v>507</v>
      </c>
      <c r="T818" s="28" t="s">
        <v>8181</v>
      </c>
      <c r="U818" s="17">
        <v>4</v>
      </c>
      <c r="V818" s="20" t="s">
        <v>8192</v>
      </c>
      <c r="W818" s="95" t="s">
        <v>8193</v>
      </c>
      <c r="X818" s="95" t="s">
        <v>771</v>
      </c>
      <c r="Y818" s="96" t="s">
        <v>636</v>
      </c>
      <c r="Z818" s="61"/>
    </row>
    <row r="819" spans="1:267" s="161" customFormat="1" ht="19.5" customHeight="1" x14ac:dyDescent="0.25">
      <c r="A819" s="50" t="s">
        <v>441</v>
      </c>
      <c r="B819" s="27">
        <v>2</v>
      </c>
      <c r="C819" s="27">
        <v>9</v>
      </c>
      <c r="D819" s="27">
        <v>2</v>
      </c>
      <c r="E819" s="27">
        <v>0</v>
      </c>
      <c r="F819" s="27">
        <v>4</v>
      </c>
      <c r="G819" s="27">
        <v>2</v>
      </c>
      <c r="H819" s="27">
        <v>5</v>
      </c>
      <c r="I819" s="27">
        <v>5</v>
      </c>
      <c r="J819" s="27">
        <v>0</v>
      </c>
      <c r="K819" s="27">
        <v>2</v>
      </c>
      <c r="L819" s="92">
        <v>2</v>
      </c>
      <c r="M819" s="92">
        <f t="shared" si="24"/>
        <v>33</v>
      </c>
      <c r="N819" s="27">
        <v>14</v>
      </c>
      <c r="O819" s="185">
        <f t="shared" si="25"/>
        <v>0.6875</v>
      </c>
      <c r="P819" s="55" t="s">
        <v>445</v>
      </c>
      <c r="Q819" s="19" t="s">
        <v>2027</v>
      </c>
      <c r="R819" s="41" t="s">
        <v>1351</v>
      </c>
      <c r="S819" s="19" t="s">
        <v>2028</v>
      </c>
      <c r="T819" s="28" t="s">
        <v>1984</v>
      </c>
      <c r="U819" s="17">
        <v>4</v>
      </c>
      <c r="V819" s="20" t="s">
        <v>637</v>
      </c>
      <c r="W819" s="18" t="s">
        <v>2003</v>
      </c>
      <c r="X819" s="18" t="s">
        <v>771</v>
      </c>
      <c r="Y819" s="29" t="s">
        <v>800</v>
      </c>
      <c r="Z819" s="61"/>
    </row>
    <row r="820" spans="1:267" s="161" customFormat="1" ht="19.5" customHeight="1" x14ac:dyDescent="0.25">
      <c r="A820" s="50" t="s">
        <v>25</v>
      </c>
      <c r="B820" s="27">
        <v>2</v>
      </c>
      <c r="C820" s="27">
        <v>9</v>
      </c>
      <c r="D820" s="27">
        <v>2</v>
      </c>
      <c r="E820" s="27">
        <v>0</v>
      </c>
      <c r="F820" s="27">
        <v>4</v>
      </c>
      <c r="G820" s="27">
        <v>2</v>
      </c>
      <c r="H820" s="27">
        <v>5</v>
      </c>
      <c r="I820" s="27">
        <v>0</v>
      </c>
      <c r="J820" s="27">
        <v>1</v>
      </c>
      <c r="K820" s="27">
        <v>6</v>
      </c>
      <c r="L820" s="92">
        <v>2</v>
      </c>
      <c r="M820" s="92">
        <f t="shared" si="24"/>
        <v>33</v>
      </c>
      <c r="N820" s="27">
        <v>6</v>
      </c>
      <c r="O820" s="185">
        <f t="shared" si="25"/>
        <v>0.6875</v>
      </c>
      <c r="P820" s="55" t="s">
        <v>446</v>
      </c>
      <c r="Q820" s="19" t="s">
        <v>2300</v>
      </c>
      <c r="R820" s="41" t="s">
        <v>627</v>
      </c>
      <c r="S820" s="19" t="s">
        <v>626</v>
      </c>
      <c r="T820" s="28" t="s">
        <v>2289</v>
      </c>
      <c r="U820" s="17">
        <v>4</v>
      </c>
      <c r="V820" s="20" t="s">
        <v>682</v>
      </c>
      <c r="W820" s="18" t="s">
        <v>2299</v>
      </c>
      <c r="X820" s="18" t="s">
        <v>855</v>
      </c>
      <c r="Y820" s="29" t="s">
        <v>1016</v>
      </c>
      <c r="Z820" s="61"/>
    </row>
    <row r="821" spans="1:267" s="161" customFormat="1" ht="19.5" customHeight="1" x14ac:dyDescent="0.25">
      <c r="A821" s="50" t="s">
        <v>58</v>
      </c>
      <c r="B821" s="27">
        <v>2</v>
      </c>
      <c r="C821" s="27">
        <v>10</v>
      </c>
      <c r="D821" s="27">
        <v>2</v>
      </c>
      <c r="E821" s="27">
        <v>4</v>
      </c>
      <c r="F821" s="27">
        <v>2</v>
      </c>
      <c r="G821" s="27">
        <v>0</v>
      </c>
      <c r="H821" s="27">
        <v>5</v>
      </c>
      <c r="I821" s="27">
        <v>5</v>
      </c>
      <c r="J821" s="27">
        <v>1</v>
      </c>
      <c r="K821" s="27">
        <v>0</v>
      </c>
      <c r="L821" s="92">
        <v>2</v>
      </c>
      <c r="M821" s="92">
        <f t="shared" si="24"/>
        <v>33</v>
      </c>
      <c r="N821" s="27">
        <v>15</v>
      </c>
      <c r="O821" s="185">
        <f t="shared" si="25"/>
        <v>0.6875</v>
      </c>
      <c r="P821" s="55" t="s">
        <v>446</v>
      </c>
      <c r="Q821" s="93" t="s">
        <v>4000</v>
      </c>
      <c r="R821" s="94" t="s">
        <v>720</v>
      </c>
      <c r="S821" s="93" t="s">
        <v>3707</v>
      </c>
      <c r="T821" s="28" t="s">
        <v>8181</v>
      </c>
      <c r="U821" s="17">
        <v>4</v>
      </c>
      <c r="V821" s="20" t="s">
        <v>8191</v>
      </c>
      <c r="W821" s="95" t="s">
        <v>8200</v>
      </c>
      <c r="X821" s="95" t="s">
        <v>1591</v>
      </c>
      <c r="Y821" s="96" t="s">
        <v>452</v>
      </c>
      <c r="Z821" s="61"/>
    </row>
    <row r="822" spans="1:267" s="161" customFormat="1" ht="19.5" customHeight="1" x14ac:dyDescent="0.25">
      <c r="A822" s="50" t="s">
        <v>390</v>
      </c>
      <c r="B822" s="27">
        <v>2</v>
      </c>
      <c r="C822" s="27">
        <v>10</v>
      </c>
      <c r="D822" s="27">
        <v>0</v>
      </c>
      <c r="E822" s="27">
        <v>6</v>
      </c>
      <c r="F822" s="27">
        <v>2</v>
      </c>
      <c r="G822" s="27">
        <v>2</v>
      </c>
      <c r="H822" s="27">
        <v>5</v>
      </c>
      <c r="I822" s="27">
        <v>5</v>
      </c>
      <c r="J822" s="27">
        <v>1</v>
      </c>
      <c r="K822" s="27">
        <v>0</v>
      </c>
      <c r="L822" s="92">
        <v>0</v>
      </c>
      <c r="M822" s="92">
        <f t="shared" si="24"/>
        <v>33</v>
      </c>
      <c r="N822" s="27">
        <v>14</v>
      </c>
      <c r="O822" s="185">
        <f t="shared" si="25"/>
        <v>0.6875</v>
      </c>
      <c r="P822" s="55" t="s">
        <v>446</v>
      </c>
      <c r="Q822" s="19" t="s">
        <v>4326</v>
      </c>
      <c r="R822" s="41" t="s">
        <v>783</v>
      </c>
      <c r="S822" s="19" t="s">
        <v>562</v>
      </c>
      <c r="T822" s="28" t="s">
        <v>7569</v>
      </c>
      <c r="U822" s="17">
        <v>4</v>
      </c>
      <c r="V822" s="20" t="s">
        <v>593</v>
      </c>
      <c r="W822" s="18" t="s">
        <v>7575</v>
      </c>
      <c r="X822" s="18" t="s">
        <v>916</v>
      </c>
      <c r="Y822" s="29" t="s">
        <v>469</v>
      </c>
      <c r="Z822" s="61"/>
    </row>
    <row r="823" spans="1:267" s="161" customFormat="1" ht="19.5" customHeight="1" x14ac:dyDescent="0.25">
      <c r="A823" s="50" t="s">
        <v>396</v>
      </c>
      <c r="B823" s="27">
        <v>2</v>
      </c>
      <c r="C823" s="27">
        <v>10</v>
      </c>
      <c r="D823" s="27">
        <v>0</v>
      </c>
      <c r="E823" s="27">
        <v>6</v>
      </c>
      <c r="F823" s="27">
        <v>2</v>
      </c>
      <c r="G823" s="27">
        <v>2</v>
      </c>
      <c r="H823" s="27">
        <v>5</v>
      </c>
      <c r="I823" s="27">
        <v>5</v>
      </c>
      <c r="J823" s="27">
        <v>1</v>
      </c>
      <c r="K823" s="27">
        <v>0</v>
      </c>
      <c r="L823" s="92">
        <v>0</v>
      </c>
      <c r="M823" s="92">
        <f t="shared" si="24"/>
        <v>33</v>
      </c>
      <c r="N823" s="27">
        <v>14</v>
      </c>
      <c r="O823" s="185">
        <f t="shared" si="25"/>
        <v>0.6875</v>
      </c>
      <c r="P823" s="55" t="s">
        <v>446</v>
      </c>
      <c r="Q823" s="19" t="s">
        <v>4326</v>
      </c>
      <c r="R823" s="41" t="s">
        <v>783</v>
      </c>
      <c r="S823" s="19" t="s">
        <v>562</v>
      </c>
      <c r="T823" s="28" t="s">
        <v>7569</v>
      </c>
      <c r="U823" s="17">
        <v>4</v>
      </c>
      <c r="V823" s="20" t="s">
        <v>593</v>
      </c>
      <c r="W823" s="18" t="s">
        <v>7575</v>
      </c>
      <c r="X823" s="18" t="s">
        <v>916</v>
      </c>
      <c r="Y823" s="29" t="s">
        <v>469</v>
      </c>
      <c r="Z823" s="61"/>
    </row>
    <row r="824" spans="1:267" s="161" customFormat="1" ht="19.5" customHeight="1" x14ac:dyDescent="0.25">
      <c r="A824" s="42" t="s">
        <v>52</v>
      </c>
      <c r="B824" s="27">
        <v>2</v>
      </c>
      <c r="C824" s="27">
        <v>10</v>
      </c>
      <c r="D824" s="27">
        <v>2</v>
      </c>
      <c r="E824" s="27">
        <v>6</v>
      </c>
      <c r="F824" s="27">
        <v>2</v>
      </c>
      <c r="G824" s="27">
        <v>0</v>
      </c>
      <c r="H824" s="27">
        <v>5</v>
      </c>
      <c r="I824" s="27">
        <v>5</v>
      </c>
      <c r="J824" s="27">
        <v>1</v>
      </c>
      <c r="K824" s="27">
        <v>0</v>
      </c>
      <c r="L824" s="27">
        <v>0</v>
      </c>
      <c r="M824" s="92">
        <f t="shared" si="24"/>
        <v>33</v>
      </c>
      <c r="N824" s="27">
        <v>13</v>
      </c>
      <c r="O824" s="185">
        <f t="shared" si="25"/>
        <v>0.6875</v>
      </c>
      <c r="P824" s="55" t="s">
        <v>446</v>
      </c>
      <c r="Q824" s="19" t="s">
        <v>7599</v>
      </c>
      <c r="R824" s="41" t="s">
        <v>1029</v>
      </c>
      <c r="S824" s="19" t="s">
        <v>1040</v>
      </c>
      <c r="T824" s="28" t="s">
        <v>7569</v>
      </c>
      <c r="U824" s="17">
        <v>4</v>
      </c>
      <c r="V824" s="20" t="s">
        <v>1161</v>
      </c>
      <c r="W824" s="18" t="s">
        <v>7575</v>
      </c>
      <c r="X824" s="18" t="s">
        <v>916</v>
      </c>
      <c r="Y824" s="29" t="s">
        <v>469</v>
      </c>
      <c r="Z824" s="61"/>
    </row>
    <row r="825" spans="1:267" s="161" customFormat="1" ht="19.5" customHeight="1" x14ac:dyDescent="0.25">
      <c r="A825" s="42" t="s">
        <v>58</v>
      </c>
      <c r="B825" s="27">
        <v>2</v>
      </c>
      <c r="C825" s="27">
        <v>7</v>
      </c>
      <c r="D825" s="27">
        <v>2</v>
      </c>
      <c r="E825" s="27">
        <v>6</v>
      </c>
      <c r="F825" s="27">
        <v>4</v>
      </c>
      <c r="G825" s="27">
        <v>0</v>
      </c>
      <c r="H825" s="27">
        <v>5</v>
      </c>
      <c r="I825" s="27">
        <v>5</v>
      </c>
      <c r="J825" s="27">
        <v>2</v>
      </c>
      <c r="K825" s="27">
        <v>0</v>
      </c>
      <c r="L825" s="27">
        <v>0</v>
      </c>
      <c r="M825" s="92">
        <f t="shared" si="24"/>
        <v>33</v>
      </c>
      <c r="N825" s="27">
        <v>14</v>
      </c>
      <c r="O825" s="185">
        <f t="shared" si="25"/>
        <v>0.6875</v>
      </c>
      <c r="P825" s="55" t="s">
        <v>445</v>
      </c>
      <c r="Q825" s="19" t="s">
        <v>2029</v>
      </c>
      <c r="R825" s="41" t="s">
        <v>720</v>
      </c>
      <c r="S825" s="19" t="s">
        <v>2030</v>
      </c>
      <c r="T825" s="28" t="s">
        <v>1984</v>
      </c>
      <c r="U825" s="17">
        <v>4</v>
      </c>
      <c r="V825" s="20" t="s">
        <v>609</v>
      </c>
      <c r="W825" s="18" t="s">
        <v>1985</v>
      </c>
      <c r="X825" s="18" t="s">
        <v>451</v>
      </c>
      <c r="Y825" s="29" t="s">
        <v>710</v>
      </c>
      <c r="Z825" s="61"/>
    </row>
    <row r="826" spans="1:267" s="161" customFormat="1" ht="19.5" customHeight="1" x14ac:dyDescent="0.25">
      <c r="A826" s="42" t="s">
        <v>45</v>
      </c>
      <c r="B826" s="27">
        <v>2</v>
      </c>
      <c r="C826" s="27">
        <v>9</v>
      </c>
      <c r="D826" s="27">
        <v>2</v>
      </c>
      <c r="E826" s="27">
        <v>1</v>
      </c>
      <c r="F826" s="27">
        <v>4</v>
      </c>
      <c r="G826" s="27">
        <v>0</v>
      </c>
      <c r="H826" s="27">
        <v>5</v>
      </c>
      <c r="I826" s="27">
        <v>5</v>
      </c>
      <c r="J826" s="27">
        <v>1</v>
      </c>
      <c r="K826" s="27">
        <v>4</v>
      </c>
      <c r="L826" s="27">
        <v>0</v>
      </c>
      <c r="M826" s="92">
        <f t="shared" si="24"/>
        <v>33</v>
      </c>
      <c r="N826" s="27">
        <v>10</v>
      </c>
      <c r="O826" s="185">
        <f t="shared" si="25"/>
        <v>0.6875</v>
      </c>
      <c r="P826" s="55" t="s">
        <v>446</v>
      </c>
      <c r="Q826" s="19" t="s">
        <v>7138</v>
      </c>
      <c r="R826" s="41" t="s">
        <v>622</v>
      </c>
      <c r="S826" s="19" t="s">
        <v>462</v>
      </c>
      <c r="T826" s="28" t="s">
        <v>3672</v>
      </c>
      <c r="U826" s="17">
        <v>4</v>
      </c>
      <c r="V826" s="20" t="s">
        <v>5678</v>
      </c>
      <c r="W826" s="18" t="s">
        <v>7124</v>
      </c>
      <c r="X826" s="18" t="s">
        <v>2976</v>
      </c>
      <c r="Y826" s="29" t="s">
        <v>489</v>
      </c>
      <c r="Z826" s="61"/>
    </row>
    <row r="827" spans="1:267" s="161" customFormat="1" ht="19.5" customHeight="1" x14ac:dyDescent="0.25">
      <c r="A827" s="60" t="s">
        <v>434</v>
      </c>
      <c r="B827" s="31">
        <v>2</v>
      </c>
      <c r="C827" s="31">
        <v>10</v>
      </c>
      <c r="D827" s="31">
        <v>0</v>
      </c>
      <c r="E827" s="31">
        <v>5</v>
      </c>
      <c r="F827" s="31">
        <v>2</v>
      </c>
      <c r="G827" s="31">
        <v>0</v>
      </c>
      <c r="H827" s="31">
        <v>5</v>
      </c>
      <c r="I827" s="31">
        <v>5</v>
      </c>
      <c r="J827" s="31">
        <v>0</v>
      </c>
      <c r="K827" s="31">
        <v>4</v>
      </c>
      <c r="L827" s="31">
        <v>0</v>
      </c>
      <c r="M827" s="92">
        <f t="shared" si="24"/>
        <v>33</v>
      </c>
      <c r="N827" s="31">
        <v>10</v>
      </c>
      <c r="O827" s="185">
        <f t="shared" si="25"/>
        <v>0.6875</v>
      </c>
      <c r="P827" s="65" t="s">
        <v>445</v>
      </c>
      <c r="Q827" s="19" t="s">
        <v>5155</v>
      </c>
      <c r="R827" s="41" t="s">
        <v>603</v>
      </c>
      <c r="S827" s="19" t="s">
        <v>504</v>
      </c>
      <c r="T827" s="40" t="s">
        <v>3663</v>
      </c>
      <c r="U827" s="32">
        <v>4</v>
      </c>
      <c r="V827" s="20" t="s">
        <v>645</v>
      </c>
      <c r="W827" s="33" t="s">
        <v>2364</v>
      </c>
      <c r="X827" s="33" t="s">
        <v>771</v>
      </c>
      <c r="Y827" s="34" t="s">
        <v>1348</v>
      </c>
      <c r="Z827" s="186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87"/>
      <c r="DX827" s="187"/>
      <c r="DY827" s="187"/>
      <c r="DZ827" s="187"/>
      <c r="EA827" s="187"/>
      <c r="EB827" s="187"/>
      <c r="EC827" s="187"/>
      <c r="ED827" s="187"/>
      <c r="EE827" s="187"/>
      <c r="EF827" s="187"/>
      <c r="EG827" s="187"/>
      <c r="EH827" s="187"/>
      <c r="EI827" s="187"/>
      <c r="EJ827" s="187"/>
      <c r="EK827" s="187"/>
      <c r="EL827" s="187"/>
      <c r="EM827" s="187"/>
      <c r="EN827" s="187"/>
      <c r="EO827" s="187"/>
      <c r="EP827" s="187"/>
      <c r="EQ827" s="187"/>
      <c r="ER827" s="187"/>
      <c r="ES827" s="187"/>
      <c r="ET827" s="187"/>
      <c r="EU827" s="187"/>
      <c r="EV827" s="187"/>
      <c r="EW827" s="187"/>
      <c r="EX827" s="187"/>
      <c r="EY827" s="187"/>
      <c r="EZ827" s="187"/>
      <c r="FA827" s="187"/>
      <c r="FB827" s="187"/>
      <c r="FC827" s="187"/>
      <c r="FD827" s="187"/>
      <c r="FE827" s="187"/>
      <c r="FF827" s="187"/>
      <c r="FG827" s="187"/>
      <c r="FH827" s="187"/>
      <c r="FI827" s="187"/>
      <c r="FJ827" s="187"/>
      <c r="FK827" s="187"/>
      <c r="FL827" s="187"/>
      <c r="FM827" s="187"/>
      <c r="FN827" s="187"/>
      <c r="FO827" s="187"/>
      <c r="FP827" s="187"/>
      <c r="FQ827" s="187"/>
      <c r="FR827" s="187"/>
      <c r="FS827" s="187"/>
      <c r="FT827" s="187"/>
      <c r="FU827" s="187"/>
      <c r="FV827" s="187"/>
      <c r="FW827" s="187"/>
      <c r="FX827" s="187"/>
      <c r="FY827" s="187"/>
      <c r="FZ827" s="187"/>
      <c r="GA827" s="187"/>
      <c r="GB827" s="187"/>
      <c r="GC827" s="187"/>
      <c r="GD827" s="187"/>
      <c r="GE827" s="187"/>
      <c r="GF827" s="187"/>
      <c r="GG827" s="187"/>
      <c r="GH827" s="187"/>
      <c r="GI827" s="187"/>
      <c r="GJ827" s="187"/>
      <c r="GK827" s="187"/>
      <c r="GL827" s="187"/>
      <c r="GM827" s="187"/>
      <c r="GN827" s="187"/>
      <c r="GO827" s="187"/>
      <c r="GP827" s="187"/>
      <c r="GQ827" s="187"/>
      <c r="GR827" s="187"/>
      <c r="GS827" s="187"/>
      <c r="GT827" s="187"/>
      <c r="GU827" s="187"/>
      <c r="GV827" s="187"/>
      <c r="GW827" s="187"/>
      <c r="GX827" s="187"/>
      <c r="GY827" s="187"/>
      <c r="GZ827" s="187"/>
      <c r="HA827" s="187"/>
      <c r="HB827" s="187"/>
      <c r="HC827" s="187"/>
      <c r="HD827" s="187"/>
      <c r="HE827" s="187"/>
      <c r="HF827" s="187"/>
      <c r="HG827" s="187"/>
      <c r="HH827" s="187"/>
      <c r="HI827" s="187"/>
      <c r="HJ827" s="187"/>
      <c r="HK827" s="187"/>
      <c r="HL827" s="187"/>
      <c r="HM827" s="187"/>
      <c r="HN827" s="187"/>
      <c r="HO827" s="187"/>
      <c r="HP827" s="187"/>
      <c r="HQ827" s="187"/>
      <c r="HR827" s="187"/>
      <c r="HS827" s="187"/>
      <c r="HT827" s="187"/>
      <c r="HU827" s="187"/>
      <c r="HV827" s="187"/>
      <c r="HW827" s="187"/>
      <c r="HX827" s="187"/>
      <c r="HY827" s="187"/>
      <c r="HZ827" s="187"/>
      <c r="IA827" s="187"/>
      <c r="IB827" s="187"/>
      <c r="IC827" s="187"/>
      <c r="ID827" s="187"/>
      <c r="IE827" s="187"/>
      <c r="IF827" s="187"/>
      <c r="IG827" s="187"/>
      <c r="IH827" s="187"/>
      <c r="II827" s="187"/>
      <c r="IJ827" s="187"/>
      <c r="IK827" s="187"/>
      <c r="IL827" s="187"/>
      <c r="IM827" s="187"/>
      <c r="IN827" s="187"/>
      <c r="IO827" s="187"/>
      <c r="IP827" s="187"/>
      <c r="IQ827" s="187"/>
      <c r="IR827" s="187"/>
      <c r="IS827" s="187"/>
      <c r="IT827" s="187"/>
      <c r="IU827" s="187"/>
      <c r="IV827" s="187"/>
      <c r="IW827" s="187"/>
      <c r="IX827" s="187"/>
      <c r="IY827" s="187"/>
      <c r="IZ827" s="187"/>
      <c r="JA827" s="187"/>
      <c r="JB827" s="187"/>
      <c r="JC827" s="187"/>
      <c r="JD827" s="187"/>
      <c r="JE827" s="187"/>
      <c r="JF827" s="187"/>
      <c r="JG827" s="187"/>
    </row>
    <row r="828" spans="1:267" s="161" customFormat="1" ht="19.5" customHeight="1" x14ac:dyDescent="0.25">
      <c r="A828" s="42" t="s">
        <v>405</v>
      </c>
      <c r="B828" s="27">
        <v>2</v>
      </c>
      <c r="C828" s="27">
        <v>8</v>
      </c>
      <c r="D828" s="27">
        <v>2</v>
      </c>
      <c r="E828" s="27">
        <v>2</v>
      </c>
      <c r="F828" s="27">
        <v>4</v>
      </c>
      <c r="G828" s="27">
        <v>2</v>
      </c>
      <c r="H828" s="27">
        <v>5</v>
      </c>
      <c r="I828" s="27">
        <v>5</v>
      </c>
      <c r="J828" s="27">
        <v>1</v>
      </c>
      <c r="K828" s="27">
        <v>0</v>
      </c>
      <c r="L828" s="27">
        <v>2</v>
      </c>
      <c r="M828" s="92">
        <f t="shared" si="24"/>
        <v>33</v>
      </c>
      <c r="N828" s="27">
        <v>12</v>
      </c>
      <c r="O828" s="185">
        <f t="shared" si="25"/>
        <v>0.6875</v>
      </c>
      <c r="P828" s="55" t="s">
        <v>445</v>
      </c>
      <c r="Q828" s="19" t="s">
        <v>6389</v>
      </c>
      <c r="R828" s="41" t="s">
        <v>603</v>
      </c>
      <c r="S828" s="19" t="s">
        <v>540</v>
      </c>
      <c r="T828" s="28" t="s">
        <v>3668</v>
      </c>
      <c r="U828" s="17">
        <v>4</v>
      </c>
      <c r="V828" s="20" t="s">
        <v>519</v>
      </c>
      <c r="W828" s="18" t="s">
        <v>1258</v>
      </c>
      <c r="X828" s="18" t="s">
        <v>651</v>
      </c>
      <c r="Y828" s="29" t="s">
        <v>486</v>
      </c>
      <c r="Z828" s="61"/>
    </row>
    <row r="829" spans="1:267" s="161" customFormat="1" ht="19.5" customHeight="1" x14ac:dyDescent="0.25">
      <c r="A829" s="42" t="s">
        <v>2010</v>
      </c>
      <c r="B829" s="27">
        <v>1</v>
      </c>
      <c r="C829" s="27">
        <v>10</v>
      </c>
      <c r="D829" s="27">
        <v>1</v>
      </c>
      <c r="E829" s="27">
        <v>0</v>
      </c>
      <c r="F829" s="27">
        <v>2</v>
      </c>
      <c r="G829" s="27">
        <v>2</v>
      </c>
      <c r="H829" s="27">
        <v>5</v>
      </c>
      <c r="I829" s="27">
        <v>5</v>
      </c>
      <c r="J829" s="27">
        <v>3</v>
      </c>
      <c r="K829" s="27">
        <v>2</v>
      </c>
      <c r="L829" s="27">
        <v>2</v>
      </c>
      <c r="M829" s="92">
        <f t="shared" si="24"/>
        <v>33</v>
      </c>
      <c r="N829" s="27">
        <v>11</v>
      </c>
      <c r="O829" s="185">
        <f t="shared" si="25"/>
        <v>0.6875</v>
      </c>
      <c r="P829" s="55" t="s">
        <v>445</v>
      </c>
      <c r="Q829" s="19" t="s">
        <v>3463</v>
      </c>
      <c r="R829" s="41" t="s">
        <v>573</v>
      </c>
      <c r="S829" s="19" t="s">
        <v>551</v>
      </c>
      <c r="T829" s="28" t="s">
        <v>3117</v>
      </c>
      <c r="U829" s="17">
        <v>4</v>
      </c>
      <c r="V829" s="20" t="s">
        <v>682</v>
      </c>
      <c r="W829" s="18" t="s">
        <v>3457</v>
      </c>
      <c r="X829" s="18" t="s">
        <v>861</v>
      </c>
      <c r="Y829" s="29" t="s">
        <v>710</v>
      </c>
      <c r="Z829" s="61"/>
    </row>
    <row r="830" spans="1:267" s="161" customFormat="1" ht="19.5" customHeight="1" x14ac:dyDescent="0.25">
      <c r="A830" s="42" t="s">
        <v>47</v>
      </c>
      <c r="B830" s="27">
        <v>1</v>
      </c>
      <c r="C830" s="27">
        <v>10</v>
      </c>
      <c r="D830" s="27">
        <v>0</v>
      </c>
      <c r="E830" s="27">
        <v>2</v>
      </c>
      <c r="F830" s="27">
        <v>2</v>
      </c>
      <c r="G830" s="27">
        <v>0</v>
      </c>
      <c r="H830" s="27">
        <v>5</v>
      </c>
      <c r="I830" s="27">
        <v>5</v>
      </c>
      <c r="J830" s="27">
        <v>4</v>
      </c>
      <c r="K830" s="27">
        <v>2</v>
      </c>
      <c r="L830" s="27">
        <v>2</v>
      </c>
      <c r="M830" s="92">
        <f t="shared" si="24"/>
        <v>33</v>
      </c>
      <c r="N830" s="27">
        <v>30</v>
      </c>
      <c r="O830" s="185">
        <f t="shared" si="25"/>
        <v>0.6875</v>
      </c>
      <c r="P830" s="55" t="s">
        <v>446</v>
      </c>
      <c r="Q830" s="19" t="s">
        <v>6089</v>
      </c>
      <c r="R830" s="41" t="s">
        <v>607</v>
      </c>
      <c r="S830" s="19" t="s">
        <v>463</v>
      </c>
      <c r="T830" s="28" t="s">
        <v>7303</v>
      </c>
      <c r="U830" s="17">
        <v>4</v>
      </c>
      <c r="V830" s="20" t="s">
        <v>682</v>
      </c>
      <c r="W830" s="18" t="s">
        <v>7301</v>
      </c>
      <c r="X830" s="18" t="s">
        <v>451</v>
      </c>
      <c r="Y830" s="29" t="s">
        <v>486</v>
      </c>
      <c r="Z830" s="61"/>
    </row>
    <row r="831" spans="1:267" s="161" customFormat="1" ht="19.5" customHeight="1" x14ac:dyDescent="0.25">
      <c r="A831" s="60" t="s">
        <v>28</v>
      </c>
      <c r="B831" s="31">
        <v>2</v>
      </c>
      <c r="C831" s="31">
        <v>10</v>
      </c>
      <c r="D831" s="31">
        <v>0</v>
      </c>
      <c r="E831" s="31">
        <v>0</v>
      </c>
      <c r="F831" s="31">
        <v>3</v>
      </c>
      <c r="G831" s="31">
        <v>2</v>
      </c>
      <c r="H831" s="31">
        <v>5</v>
      </c>
      <c r="I831" s="31">
        <v>5</v>
      </c>
      <c r="J831" s="31">
        <v>0</v>
      </c>
      <c r="K831" s="31">
        <v>4</v>
      </c>
      <c r="L831" s="31">
        <v>2</v>
      </c>
      <c r="M831" s="92">
        <f t="shared" si="24"/>
        <v>33</v>
      </c>
      <c r="N831" s="31">
        <v>10</v>
      </c>
      <c r="O831" s="185">
        <f t="shared" si="25"/>
        <v>0.6875</v>
      </c>
      <c r="P831" s="65" t="s">
        <v>445</v>
      </c>
      <c r="Q831" s="19" t="s">
        <v>5151</v>
      </c>
      <c r="R831" s="41" t="s">
        <v>2243</v>
      </c>
      <c r="S831" s="19" t="s">
        <v>599</v>
      </c>
      <c r="T831" s="40" t="s">
        <v>3663</v>
      </c>
      <c r="U831" s="32">
        <v>4</v>
      </c>
      <c r="V831" s="20" t="s">
        <v>519</v>
      </c>
      <c r="W831" s="33" t="s">
        <v>5150</v>
      </c>
      <c r="X831" s="33" t="s">
        <v>916</v>
      </c>
      <c r="Y831" s="34" t="s">
        <v>710</v>
      </c>
      <c r="Z831" s="186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87"/>
      <c r="DX831" s="187"/>
      <c r="DY831" s="187"/>
      <c r="DZ831" s="187"/>
      <c r="EA831" s="187"/>
      <c r="EB831" s="187"/>
      <c r="EC831" s="187"/>
      <c r="ED831" s="187"/>
      <c r="EE831" s="187"/>
      <c r="EF831" s="187"/>
      <c r="EG831" s="187"/>
      <c r="EH831" s="187"/>
      <c r="EI831" s="187"/>
      <c r="EJ831" s="187"/>
      <c r="EK831" s="187"/>
      <c r="EL831" s="187"/>
      <c r="EM831" s="187"/>
      <c r="EN831" s="187"/>
      <c r="EO831" s="187"/>
      <c r="EP831" s="187"/>
      <c r="EQ831" s="187"/>
      <c r="ER831" s="187"/>
      <c r="ES831" s="187"/>
      <c r="ET831" s="187"/>
      <c r="EU831" s="187"/>
      <c r="EV831" s="187"/>
      <c r="EW831" s="187"/>
      <c r="EX831" s="187"/>
      <c r="EY831" s="187"/>
      <c r="EZ831" s="187"/>
      <c r="FA831" s="187"/>
      <c r="FB831" s="187"/>
      <c r="FC831" s="187"/>
      <c r="FD831" s="187"/>
      <c r="FE831" s="187"/>
      <c r="FF831" s="187"/>
      <c r="FG831" s="187"/>
      <c r="FH831" s="187"/>
      <c r="FI831" s="187"/>
      <c r="FJ831" s="187"/>
      <c r="FK831" s="187"/>
      <c r="FL831" s="187"/>
      <c r="FM831" s="187"/>
      <c r="FN831" s="187"/>
      <c r="FO831" s="187"/>
      <c r="FP831" s="187"/>
      <c r="FQ831" s="187"/>
      <c r="FR831" s="187"/>
      <c r="FS831" s="187"/>
      <c r="FT831" s="187"/>
      <c r="FU831" s="187"/>
      <c r="FV831" s="187"/>
      <c r="FW831" s="187"/>
      <c r="FX831" s="187"/>
      <c r="FY831" s="187"/>
      <c r="FZ831" s="187"/>
      <c r="GA831" s="187"/>
      <c r="GB831" s="187"/>
      <c r="GC831" s="187"/>
      <c r="GD831" s="187"/>
      <c r="GE831" s="187"/>
      <c r="GF831" s="187"/>
      <c r="GG831" s="187"/>
      <c r="GH831" s="187"/>
      <c r="GI831" s="187"/>
      <c r="GJ831" s="187"/>
      <c r="GK831" s="187"/>
      <c r="GL831" s="187"/>
      <c r="GM831" s="187"/>
      <c r="GN831" s="187"/>
      <c r="GO831" s="187"/>
      <c r="GP831" s="187"/>
      <c r="GQ831" s="187"/>
      <c r="GR831" s="187"/>
      <c r="GS831" s="187"/>
      <c r="GT831" s="187"/>
      <c r="GU831" s="187"/>
      <c r="GV831" s="187"/>
      <c r="GW831" s="187"/>
      <c r="GX831" s="187"/>
      <c r="GY831" s="187"/>
      <c r="GZ831" s="187"/>
      <c r="HA831" s="187"/>
      <c r="HB831" s="187"/>
      <c r="HC831" s="187"/>
      <c r="HD831" s="187"/>
      <c r="HE831" s="187"/>
      <c r="HF831" s="187"/>
      <c r="HG831" s="187"/>
      <c r="HH831" s="187"/>
      <c r="HI831" s="187"/>
      <c r="HJ831" s="187"/>
      <c r="HK831" s="187"/>
      <c r="HL831" s="187"/>
      <c r="HM831" s="187"/>
      <c r="HN831" s="187"/>
      <c r="HO831" s="187"/>
      <c r="HP831" s="187"/>
      <c r="HQ831" s="187"/>
      <c r="HR831" s="187"/>
      <c r="HS831" s="187"/>
      <c r="HT831" s="187"/>
      <c r="HU831" s="187"/>
      <c r="HV831" s="187"/>
      <c r="HW831" s="187"/>
      <c r="HX831" s="187"/>
      <c r="HY831" s="187"/>
      <c r="HZ831" s="187"/>
      <c r="IA831" s="187"/>
      <c r="IB831" s="187"/>
      <c r="IC831" s="187"/>
      <c r="ID831" s="187"/>
      <c r="IE831" s="187"/>
      <c r="IF831" s="187"/>
      <c r="IG831" s="187"/>
      <c r="IH831" s="187"/>
      <c r="II831" s="187"/>
      <c r="IJ831" s="187"/>
      <c r="IK831" s="187"/>
      <c r="IL831" s="187"/>
      <c r="IM831" s="187"/>
      <c r="IN831" s="187"/>
      <c r="IO831" s="187"/>
      <c r="IP831" s="187"/>
      <c r="IQ831" s="187"/>
      <c r="IR831" s="187"/>
      <c r="IS831" s="187"/>
      <c r="IT831" s="187"/>
      <c r="IU831" s="187"/>
      <c r="IV831" s="187"/>
      <c r="IW831" s="187"/>
      <c r="IX831" s="187"/>
      <c r="IY831" s="187"/>
      <c r="IZ831" s="187"/>
      <c r="JA831" s="187"/>
      <c r="JB831" s="187"/>
      <c r="JC831" s="187"/>
      <c r="JD831" s="187"/>
      <c r="JE831" s="187"/>
      <c r="JF831" s="187"/>
      <c r="JG831" s="187"/>
    </row>
    <row r="832" spans="1:267" s="161" customFormat="1" ht="19.5" customHeight="1" x14ac:dyDescent="0.25">
      <c r="A832" s="42" t="s">
        <v>396</v>
      </c>
      <c r="B832" s="27">
        <v>2</v>
      </c>
      <c r="C832" s="27">
        <v>6</v>
      </c>
      <c r="D832" s="27">
        <v>1</v>
      </c>
      <c r="E832" s="27">
        <v>5</v>
      </c>
      <c r="F832" s="27">
        <v>3</v>
      </c>
      <c r="G832" s="27">
        <v>0</v>
      </c>
      <c r="H832" s="27">
        <v>5</v>
      </c>
      <c r="I832" s="27">
        <v>5</v>
      </c>
      <c r="J832" s="27">
        <v>0</v>
      </c>
      <c r="K832" s="27">
        <v>6</v>
      </c>
      <c r="L832" s="27">
        <v>0</v>
      </c>
      <c r="M832" s="92">
        <f t="shared" si="24"/>
        <v>33</v>
      </c>
      <c r="N832" s="27">
        <v>13</v>
      </c>
      <c r="O832" s="185">
        <f t="shared" si="25"/>
        <v>0.6875</v>
      </c>
      <c r="P832" s="55" t="s">
        <v>446</v>
      </c>
      <c r="Q832" s="19" t="s">
        <v>552</v>
      </c>
      <c r="R832" s="41" t="s">
        <v>573</v>
      </c>
      <c r="S832" s="19" t="s">
        <v>497</v>
      </c>
      <c r="T832" s="28" t="s">
        <v>3660</v>
      </c>
      <c r="U832" s="17">
        <v>4</v>
      </c>
      <c r="V832" s="20" t="s">
        <v>609</v>
      </c>
      <c r="W832" s="18" t="s">
        <v>4489</v>
      </c>
      <c r="X832" s="18" t="s">
        <v>916</v>
      </c>
      <c r="Y832" s="29" t="s">
        <v>710</v>
      </c>
      <c r="Z832" s="61"/>
    </row>
    <row r="833" spans="1:26" s="161" customFormat="1" ht="19.5" customHeight="1" x14ac:dyDescent="0.25">
      <c r="A833" s="42" t="s">
        <v>22</v>
      </c>
      <c r="B833" s="27">
        <v>1</v>
      </c>
      <c r="C833" s="27">
        <v>9</v>
      </c>
      <c r="D833" s="27">
        <v>2</v>
      </c>
      <c r="E833" s="27">
        <v>6</v>
      </c>
      <c r="F833" s="27">
        <v>4</v>
      </c>
      <c r="G833" s="27">
        <v>0</v>
      </c>
      <c r="H833" s="27">
        <v>5</v>
      </c>
      <c r="I833" s="27">
        <v>5</v>
      </c>
      <c r="J833" s="27">
        <v>1</v>
      </c>
      <c r="K833" s="27">
        <v>0</v>
      </c>
      <c r="L833" s="27">
        <v>0</v>
      </c>
      <c r="M833" s="92">
        <f t="shared" si="24"/>
        <v>33</v>
      </c>
      <c r="N833" s="27">
        <v>3</v>
      </c>
      <c r="O833" s="185">
        <f t="shared" si="25"/>
        <v>0.6875</v>
      </c>
      <c r="P833" s="55" t="s">
        <v>445</v>
      </c>
      <c r="Q833" s="19" t="s">
        <v>2397</v>
      </c>
      <c r="R833" s="41" t="s">
        <v>655</v>
      </c>
      <c r="S833" s="19" t="s">
        <v>546</v>
      </c>
      <c r="T833" s="28" t="s">
        <v>3666</v>
      </c>
      <c r="U833" s="17">
        <v>4</v>
      </c>
      <c r="V833" s="20" t="s">
        <v>682</v>
      </c>
      <c r="W833" s="18" t="s">
        <v>5813</v>
      </c>
      <c r="X833" s="18" t="s">
        <v>1591</v>
      </c>
      <c r="Y833" s="29" t="s">
        <v>1016</v>
      </c>
      <c r="Z833" s="61"/>
    </row>
    <row r="834" spans="1:26" s="161" customFormat="1" ht="19.5" customHeight="1" x14ac:dyDescent="0.25">
      <c r="A834" s="42" t="s">
        <v>37</v>
      </c>
      <c r="B834" s="27">
        <v>2</v>
      </c>
      <c r="C834" s="27">
        <v>9</v>
      </c>
      <c r="D834" s="27">
        <v>2</v>
      </c>
      <c r="E834" s="27">
        <v>5</v>
      </c>
      <c r="F834" s="27">
        <v>3</v>
      </c>
      <c r="G834" s="27">
        <v>2</v>
      </c>
      <c r="H834" s="27">
        <v>3</v>
      </c>
      <c r="I834" s="27">
        <v>5</v>
      </c>
      <c r="J834" s="27">
        <v>0</v>
      </c>
      <c r="K834" s="27">
        <v>2</v>
      </c>
      <c r="L834" s="27">
        <v>0</v>
      </c>
      <c r="M834" s="92">
        <f t="shared" si="24"/>
        <v>33</v>
      </c>
      <c r="N834" s="27">
        <v>6</v>
      </c>
      <c r="O834" s="185">
        <f t="shared" si="25"/>
        <v>0.6875</v>
      </c>
      <c r="P834" s="55" t="s">
        <v>445</v>
      </c>
      <c r="Q834" s="19" t="s">
        <v>4062</v>
      </c>
      <c r="R834" s="41" t="s">
        <v>1380</v>
      </c>
      <c r="S834" s="19" t="s">
        <v>463</v>
      </c>
      <c r="T834" s="28" t="s">
        <v>3670</v>
      </c>
      <c r="U834" s="17">
        <v>4</v>
      </c>
      <c r="V834" s="20" t="s">
        <v>519</v>
      </c>
      <c r="W834" s="18" t="s">
        <v>6714</v>
      </c>
      <c r="X834" s="18" t="s">
        <v>684</v>
      </c>
      <c r="Y834" s="29" t="s">
        <v>819</v>
      </c>
      <c r="Z834" s="61"/>
    </row>
    <row r="835" spans="1:26" s="161" customFormat="1" ht="19.5" customHeight="1" x14ac:dyDescent="0.25">
      <c r="A835" s="42" t="s">
        <v>46</v>
      </c>
      <c r="B835" s="27">
        <v>2</v>
      </c>
      <c r="C835" s="27">
        <v>3</v>
      </c>
      <c r="D835" s="27">
        <v>2</v>
      </c>
      <c r="E835" s="27">
        <v>4</v>
      </c>
      <c r="F835" s="27">
        <v>4</v>
      </c>
      <c r="G835" s="27">
        <v>2</v>
      </c>
      <c r="H835" s="27">
        <v>5</v>
      </c>
      <c r="I835" s="27">
        <v>5</v>
      </c>
      <c r="J835" s="27">
        <v>0</v>
      </c>
      <c r="K835" s="27">
        <v>4</v>
      </c>
      <c r="L835" s="27">
        <v>2</v>
      </c>
      <c r="M835" s="92">
        <f t="shared" si="24"/>
        <v>33</v>
      </c>
      <c r="N835" s="27">
        <v>10</v>
      </c>
      <c r="O835" s="185">
        <f t="shared" si="25"/>
        <v>0.6875</v>
      </c>
      <c r="P835" s="55" t="s">
        <v>446</v>
      </c>
      <c r="Q835" s="19" t="s">
        <v>1534</v>
      </c>
      <c r="R835" s="41" t="s">
        <v>2610</v>
      </c>
      <c r="S835" s="19" t="s">
        <v>1016</v>
      </c>
      <c r="T835" s="28" t="s">
        <v>3671</v>
      </c>
      <c r="U835" s="17">
        <v>4</v>
      </c>
      <c r="V835" s="20" t="s">
        <v>5678</v>
      </c>
      <c r="W835" s="18" t="s">
        <v>1178</v>
      </c>
      <c r="X835" s="18" t="s">
        <v>916</v>
      </c>
      <c r="Y835" s="29" t="s">
        <v>452</v>
      </c>
      <c r="Z835" s="61"/>
    </row>
    <row r="836" spans="1:26" s="161" customFormat="1" ht="19.5" customHeight="1" x14ac:dyDescent="0.25">
      <c r="A836" s="42" t="s">
        <v>46</v>
      </c>
      <c r="B836" s="27">
        <v>2</v>
      </c>
      <c r="C836" s="27">
        <v>10</v>
      </c>
      <c r="D836" s="27">
        <v>0</v>
      </c>
      <c r="E836" s="27">
        <v>3</v>
      </c>
      <c r="F836" s="27">
        <v>4</v>
      </c>
      <c r="G836" s="27">
        <v>2</v>
      </c>
      <c r="H836" s="27">
        <v>5</v>
      </c>
      <c r="I836" s="27">
        <v>5</v>
      </c>
      <c r="J836" s="27">
        <v>2</v>
      </c>
      <c r="K836" s="27">
        <v>0</v>
      </c>
      <c r="L836" s="27">
        <v>0</v>
      </c>
      <c r="M836" s="92">
        <f t="shared" si="24"/>
        <v>33</v>
      </c>
      <c r="N836" s="27">
        <v>31</v>
      </c>
      <c r="O836" s="185">
        <f t="shared" si="25"/>
        <v>0.6875</v>
      </c>
      <c r="P836" s="55" t="s">
        <v>446</v>
      </c>
      <c r="Q836" s="19" t="s">
        <v>709</v>
      </c>
      <c r="R836" s="41" t="s">
        <v>7325</v>
      </c>
      <c r="S836" s="19" t="s">
        <v>800</v>
      </c>
      <c r="T836" s="28" t="s">
        <v>7303</v>
      </c>
      <c r="U836" s="17">
        <v>4</v>
      </c>
      <c r="V836" s="20" t="s">
        <v>682</v>
      </c>
      <c r="W836" s="18" t="s">
        <v>7301</v>
      </c>
      <c r="X836" s="18" t="s">
        <v>451</v>
      </c>
      <c r="Y836" s="29" t="s">
        <v>486</v>
      </c>
      <c r="Z836" s="61"/>
    </row>
    <row r="837" spans="1:26" s="161" customFormat="1" ht="19.5" customHeight="1" x14ac:dyDescent="0.25">
      <c r="A837" s="42" t="s">
        <v>410</v>
      </c>
      <c r="B837" s="27">
        <v>1</v>
      </c>
      <c r="C837" s="27">
        <v>8</v>
      </c>
      <c r="D837" s="27">
        <v>2</v>
      </c>
      <c r="E837" s="27">
        <v>5</v>
      </c>
      <c r="F837" s="27">
        <v>0</v>
      </c>
      <c r="G837" s="27">
        <v>0</v>
      </c>
      <c r="H837" s="27">
        <v>5</v>
      </c>
      <c r="I837" s="27">
        <v>5</v>
      </c>
      <c r="J837" s="27">
        <v>1</v>
      </c>
      <c r="K837" s="27">
        <v>6</v>
      </c>
      <c r="L837" s="27">
        <v>0</v>
      </c>
      <c r="M837" s="92">
        <f t="shared" si="24"/>
        <v>33</v>
      </c>
      <c r="N837" s="27">
        <v>15</v>
      </c>
      <c r="O837" s="185">
        <f t="shared" si="25"/>
        <v>0.6875</v>
      </c>
      <c r="P837" s="55" t="s">
        <v>446</v>
      </c>
      <c r="Q837" s="19" t="s">
        <v>1004</v>
      </c>
      <c r="R837" s="41" t="s">
        <v>503</v>
      </c>
      <c r="S837" s="19" t="s">
        <v>474</v>
      </c>
      <c r="T837" s="28" t="s">
        <v>681</v>
      </c>
      <c r="U837" s="17">
        <v>4</v>
      </c>
      <c r="V837" s="20" t="s">
        <v>609</v>
      </c>
      <c r="W837" s="18" t="s">
        <v>915</v>
      </c>
      <c r="X837" s="18" t="s">
        <v>916</v>
      </c>
      <c r="Y837" s="29" t="s">
        <v>569</v>
      </c>
      <c r="Z837" s="61"/>
    </row>
    <row r="838" spans="1:26" s="161" customFormat="1" ht="19.5" customHeight="1" x14ac:dyDescent="0.25">
      <c r="A838" s="42" t="s">
        <v>27</v>
      </c>
      <c r="B838" s="27">
        <v>2</v>
      </c>
      <c r="C838" s="27">
        <v>9</v>
      </c>
      <c r="D838" s="27">
        <v>2</v>
      </c>
      <c r="E838" s="27">
        <v>6</v>
      </c>
      <c r="F838" s="27">
        <v>4</v>
      </c>
      <c r="G838" s="27">
        <v>2</v>
      </c>
      <c r="H838" s="27">
        <v>2</v>
      </c>
      <c r="I838" s="27">
        <v>5</v>
      </c>
      <c r="J838" s="27">
        <v>1</v>
      </c>
      <c r="K838" s="27">
        <v>0</v>
      </c>
      <c r="L838" s="27">
        <v>0</v>
      </c>
      <c r="M838" s="92">
        <f t="shared" si="24"/>
        <v>33</v>
      </c>
      <c r="N838" s="27">
        <v>5</v>
      </c>
      <c r="O838" s="185">
        <f t="shared" si="25"/>
        <v>0.6875</v>
      </c>
      <c r="P838" s="55" t="s">
        <v>445</v>
      </c>
      <c r="Q838" s="19" t="s">
        <v>2974</v>
      </c>
      <c r="R838" s="41" t="s">
        <v>525</v>
      </c>
      <c r="S838" s="19" t="s">
        <v>507</v>
      </c>
      <c r="T838" s="28" t="s">
        <v>2966</v>
      </c>
      <c r="U838" s="17">
        <v>4</v>
      </c>
      <c r="V838" s="20" t="s">
        <v>637</v>
      </c>
      <c r="W838" s="18" t="s">
        <v>2967</v>
      </c>
      <c r="X838" s="18" t="s">
        <v>855</v>
      </c>
      <c r="Y838" s="29" t="s">
        <v>546</v>
      </c>
      <c r="Z838" s="61"/>
    </row>
    <row r="839" spans="1:26" s="161" customFormat="1" ht="19.5" customHeight="1" x14ac:dyDescent="0.25">
      <c r="A839" s="42" t="s">
        <v>33</v>
      </c>
      <c r="B839" s="27">
        <v>2</v>
      </c>
      <c r="C839" s="27">
        <v>9</v>
      </c>
      <c r="D839" s="27">
        <v>2</v>
      </c>
      <c r="E839" s="27">
        <v>0</v>
      </c>
      <c r="F839" s="27">
        <v>4</v>
      </c>
      <c r="G839" s="27">
        <v>0</v>
      </c>
      <c r="H839" s="27">
        <v>5</v>
      </c>
      <c r="I839" s="27">
        <v>5</v>
      </c>
      <c r="J839" s="27">
        <v>0</v>
      </c>
      <c r="K839" s="27">
        <v>6</v>
      </c>
      <c r="L839" s="27">
        <v>0</v>
      </c>
      <c r="M839" s="92">
        <f t="shared" ref="M839:M902" si="26">SUM(B839:L839)</f>
        <v>33</v>
      </c>
      <c r="N839" s="27">
        <v>11</v>
      </c>
      <c r="O839" s="185">
        <f t="shared" ref="O839:O902" si="27">M839/48</f>
        <v>0.6875</v>
      </c>
      <c r="P839" s="55" t="s">
        <v>446</v>
      </c>
      <c r="Q839" s="19" t="s">
        <v>3627</v>
      </c>
      <c r="R839" s="41" t="s">
        <v>684</v>
      </c>
      <c r="S839" s="19" t="s">
        <v>489</v>
      </c>
      <c r="T839" s="28" t="s">
        <v>3120</v>
      </c>
      <c r="U839" s="17">
        <v>4</v>
      </c>
      <c r="V839" s="20" t="s">
        <v>519</v>
      </c>
      <c r="W839" s="18" t="s">
        <v>4377</v>
      </c>
      <c r="X839" s="18" t="s">
        <v>651</v>
      </c>
      <c r="Y839" s="29" t="s">
        <v>466</v>
      </c>
      <c r="Z839" s="61"/>
    </row>
    <row r="840" spans="1:26" s="161" customFormat="1" ht="19.5" customHeight="1" x14ac:dyDescent="0.25">
      <c r="A840" s="42" t="s">
        <v>42</v>
      </c>
      <c r="B840" s="27">
        <v>2</v>
      </c>
      <c r="C840" s="27">
        <v>0</v>
      </c>
      <c r="D840" s="27">
        <v>2</v>
      </c>
      <c r="E840" s="27">
        <v>6</v>
      </c>
      <c r="F840" s="27">
        <v>4</v>
      </c>
      <c r="G840" s="27">
        <v>2</v>
      </c>
      <c r="H840" s="27">
        <v>4</v>
      </c>
      <c r="I840" s="27">
        <v>5</v>
      </c>
      <c r="J840" s="27">
        <v>2</v>
      </c>
      <c r="K840" s="27">
        <v>6</v>
      </c>
      <c r="L840" s="27">
        <v>0</v>
      </c>
      <c r="M840" s="92">
        <f t="shared" si="26"/>
        <v>33</v>
      </c>
      <c r="N840" s="27">
        <v>7</v>
      </c>
      <c r="O840" s="185">
        <f t="shared" si="27"/>
        <v>0.6875</v>
      </c>
      <c r="P840" s="55" t="s">
        <v>445</v>
      </c>
      <c r="Q840" s="19" t="s">
        <v>711</v>
      </c>
      <c r="R840" s="41" t="s">
        <v>1612</v>
      </c>
      <c r="S840" s="19" t="s">
        <v>551</v>
      </c>
      <c r="T840" s="28" t="s">
        <v>8132</v>
      </c>
      <c r="U840" s="17">
        <v>4</v>
      </c>
      <c r="V840" s="20" t="s">
        <v>519</v>
      </c>
      <c r="W840" s="18" t="s">
        <v>4175</v>
      </c>
      <c r="X840" s="18" t="s">
        <v>651</v>
      </c>
      <c r="Y840" s="29" t="s">
        <v>2269</v>
      </c>
      <c r="Z840" s="61"/>
    </row>
    <row r="841" spans="1:26" s="161" customFormat="1" ht="19.5" customHeight="1" x14ac:dyDescent="0.25">
      <c r="A841" s="42" t="s">
        <v>30</v>
      </c>
      <c r="B841" s="27">
        <v>2</v>
      </c>
      <c r="C841" s="27">
        <v>0</v>
      </c>
      <c r="D841" s="27">
        <v>1</v>
      </c>
      <c r="E841" s="27">
        <v>6</v>
      </c>
      <c r="F841" s="27">
        <v>4</v>
      </c>
      <c r="G841" s="27">
        <v>2</v>
      </c>
      <c r="H841" s="27">
        <v>5</v>
      </c>
      <c r="I841" s="27">
        <v>5</v>
      </c>
      <c r="J841" s="27">
        <v>2</v>
      </c>
      <c r="K841" s="27">
        <v>6</v>
      </c>
      <c r="L841" s="27">
        <v>0</v>
      </c>
      <c r="M841" s="92">
        <f t="shared" si="26"/>
        <v>33</v>
      </c>
      <c r="N841" s="27">
        <v>10</v>
      </c>
      <c r="O841" s="185">
        <f t="shared" si="27"/>
        <v>0.6875</v>
      </c>
      <c r="P841" s="55" t="s">
        <v>446</v>
      </c>
      <c r="Q841" s="19" t="s">
        <v>1416</v>
      </c>
      <c r="R841" s="41" t="s">
        <v>476</v>
      </c>
      <c r="S841" s="19" t="s">
        <v>1185</v>
      </c>
      <c r="T841" s="28" t="s">
        <v>1392</v>
      </c>
      <c r="U841" s="17">
        <v>4</v>
      </c>
      <c r="V841" s="20" t="s">
        <v>1401</v>
      </c>
      <c r="W841" s="18" t="s">
        <v>1402</v>
      </c>
      <c r="X841" s="18" t="s">
        <v>1403</v>
      </c>
      <c r="Y841" s="29" t="s">
        <v>1016</v>
      </c>
      <c r="Z841" s="61"/>
    </row>
    <row r="842" spans="1:26" s="161" customFormat="1" ht="19.5" customHeight="1" x14ac:dyDescent="0.25">
      <c r="A842" s="42" t="s">
        <v>2088</v>
      </c>
      <c r="B842" s="27">
        <v>1</v>
      </c>
      <c r="C842" s="27">
        <v>10</v>
      </c>
      <c r="D842" s="27">
        <v>0</v>
      </c>
      <c r="E842" s="27">
        <v>5</v>
      </c>
      <c r="F842" s="27">
        <v>2</v>
      </c>
      <c r="G842" s="27">
        <v>0</v>
      </c>
      <c r="H842" s="27">
        <v>5</v>
      </c>
      <c r="I842" s="27">
        <v>5</v>
      </c>
      <c r="J842" s="27">
        <v>1</v>
      </c>
      <c r="K842" s="27">
        <v>4</v>
      </c>
      <c r="L842" s="27">
        <v>0</v>
      </c>
      <c r="M842" s="92">
        <f t="shared" si="26"/>
        <v>33</v>
      </c>
      <c r="N842" s="27">
        <v>19</v>
      </c>
      <c r="O842" s="185">
        <f t="shared" si="27"/>
        <v>0.6875</v>
      </c>
      <c r="P842" s="55" t="s">
        <v>446</v>
      </c>
      <c r="Q842" s="19" t="s">
        <v>4105</v>
      </c>
      <c r="R842" s="41" t="s">
        <v>561</v>
      </c>
      <c r="S842" s="19" t="s">
        <v>821</v>
      </c>
      <c r="T842" s="28" t="s">
        <v>7778</v>
      </c>
      <c r="U842" s="17">
        <v>4</v>
      </c>
      <c r="V842" s="20" t="s">
        <v>609</v>
      </c>
      <c r="W842" s="18" t="s">
        <v>7789</v>
      </c>
      <c r="X842" s="18" t="s">
        <v>7790</v>
      </c>
      <c r="Y842" s="29" t="s">
        <v>469</v>
      </c>
      <c r="Z842" s="61"/>
    </row>
    <row r="843" spans="1:26" s="161" customFormat="1" ht="19.5" customHeight="1" x14ac:dyDescent="0.25">
      <c r="A843" s="42" t="s">
        <v>16</v>
      </c>
      <c r="B843" s="27">
        <v>1</v>
      </c>
      <c r="C843" s="27">
        <v>10</v>
      </c>
      <c r="D843" s="27">
        <v>2</v>
      </c>
      <c r="E843" s="27">
        <v>6</v>
      </c>
      <c r="F843" s="27">
        <v>2</v>
      </c>
      <c r="G843" s="27">
        <v>0</v>
      </c>
      <c r="H843" s="27">
        <v>5</v>
      </c>
      <c r="I843" s="27">
        <v>5</v>
      </c>
      <c r="J843" s="27">
        <v>2</v>
      </c>
      <c r="K843" s="27">
        <v>0</v>
      </c>
      <c r="L843" s="27">
        <v>0</v>
      </c>
      <c r="M843" s="92">
        <f t="shared" si="26"/>
        <v>33</v>
      </c>
      <c r="N843" s="27">
        <v>11</v>
      </c>
      <c r="O843" s="185">
        <f t="shared" si="27"/>
        <v>0.6875</v>
      </c>
      <c r="P843" s="55" t="s">
        <v>446</v>
      </c>
      <c r="Q843" s="19" t="s">
        <v>5682</v>
      </c>
      <c r="R843" s="41" t="s">
        <v>843</v>
      </c>
      <c r="S843" s="19" t="s">
        <v>556</v>
      </c>
      <c r="T843" s="28" t="s">
        <v>3665</v>
      </c>
      <c r="U843" s="17">
        <v>4</v>
      </c>
      <c r="V843" s="20" t="s">
        <v>593</v>
      </c>
      <c r="W843" s="18" t="s">
        <v>5674</v>
      </c>
      <c r="X843" s="18" t="s">
        <v>771</v>
      </c>
      <c r="Y843" s="29" t="s">
        <v>486</v>
      </c>
      <c r="Z843" s="61"/>
    </row>
    <row r="844" spans="1:26" s="161" customFormat="1" ht="19.5" customHeight="1" x14ac:dyDescent="0.25">
      <c r="A844" s="42" t="s">
        <v>19</v>
      </c>
      <c r="B844" s="27">
        <v>2</v>
      </c>
      <c r="C844" s="27">
        <v>10</v>
      </c>
      <c r="D844" s="27">
        <v>2</v>
      </c>
      <c r="E844" s="27">
        <v>5</v>
      </c>
      <c r="F844" s="27">
        <v>4</v>
      </c>
      <c r="G844" s="27">
        <v>2</v>
      </c>
      <c r="H844" s="27">
        <v>5</v>
      </c>
      <c r="I844" s="27">
        <v>0</v>
      </c>
      <c r="J844" s="27">
        <v>1</v>
      </c>
      <c r="K844" s="27">
        <v>2</v>
      </c>
      <c r="L844" s="27">
        <v>0</v>
      </c>
      <c r="M844" s="92">
        <f t="shared" si="26"/>
        <v>33</v>
      </c>
      <c r="N844" s="27">
        <v>10</v>
      </c>
      <c r="O844" s="185">
        <f t="shared" si="27"/>
        <v>0.6875</v>
      </c>
      <c r="P844" s="55" t="s">
        <v>446</v>
      </c>
      <c r="Q844" s="19" t="s">
        <v>6940</v>
      </c>
      <c r="R844" s="41" t="s">
        <v>843</v>
      </c>
      <c r="S844" s="19" t="s">
        <v>831</v>
      </c>
      <c r="T844" s="28" t="s">
        <v>3671</v>
      </c>
      <c r="U844" s="17">
        <v>4</v>
      </c>
      <c r="V844" s="20" t="s">
        <v>682</v>
      </c>
      <c r="W844" s="18" t="s">
        <v>6936</v>
      </c>
      <c r="X844" s="18" t="s">
        <v>855</v>
      </c>
      <c r="Y844" s="29" t="s">
        <v>1016</v>
      </c>
      <c r="Z844" s="61"/>
    </row>
    <row r="845" spans="1:26" s="161" customFormat="1" ht="19.5" customHeight="1" x14ac:dyDescent="0.25">
      <c r="A845" s="42" t="s">
        <v>37</v>
      </c>
      <c r="B845" s="27">
        <v>2</v>
      </c>
      <c r="C845" s="27">
        <v>7</v>
      </c>
      <c r="D845" s="27">
        <v>2</v>
      </c>
      <c r="E845" s="27">
        <v>3</v>
      </c>
      <c r="F845" s="27">
        <v>3</v>
      </c>
      <c r="G845" s="27">
        <v>2</v>
      </c>
      <c r="H845" s="27">
        <v>5</v>
      </c>
      <c r="I845" s="27">
        <v>5</v>
      </c>
      <c r="J845" s="27">
        <v>0</v>
      </c>
      <c r="K845" s="27">
        <v>4</v>
      </c>
      <c r="L845" s="27">
        <v>0</v>
      </c>
      <c r="M845" s="92">
        <f t="shared" si="26"/>
        <v>33</v>
      </c>
      <c r="N845" s="27">
        <v>10</v>
      </c>
      <c r="O845" s="185">
        <f t="shared" si="27"/>
        <v>0.6875</v>
      </c>
      <c r="P845" s="55" t="s">
        <v>446</v>
      </c>
      <c r="Q845" s="19" t="s">
        <v>7139</v>
      </c>
      <c r="R845" s="41" t="s">
        <v>4236</v>
      </c>
      <c r="S845" s="19" t="s">
        <v>7140</v>
      </c>
      <c r="T845" s="28" t="s">
        <v>3672</v>
      </c>
      <c r="U845" s="17">
        <v>4</v>
      </c>
      <c r="V845" s="20" t="s">
        <v>645</v>
      </c>
      <c r="W845" s="18" t="s">
        <v>7130</v>
      </c>
      <c r="X845" s="18" t="s">
        <v>1377</v>
      </c>
      <c r="Y845" s="29" t="s">
        <v>6443</v>
      </c>
      <c r="Z845" s="61"/>
    </row>
    <row r="846" spans="1:26" s="161" customFormat="1" ht="19.5" customHeight="1" x14ac:dyDescent="0.25">
      <c r="A846" s="42" t="s">
        <v>22</v>
      </c>
      <c r="B846" s="27">
        <v>2</v>
      </c>
      <c r="C846" s="27">
        <v>8</v>
      </c>
      <c r="D846" s="27">
        <v>1</v>
      </c>
      <c r="E846" s="27">
        <v>6</v>
      </c>
      <c r="F846" s="27">
        <v>4</v>
      </c>
      <c r="G846" s="27">
        <v>0</v>
      </c>
      <c r="H846" s="27">
        <v>5</v>
      </c>
      <c r="I846" s="27">
        <v>5</v>
      </c>
      <c r="J846" s="27">
        <v>0</v>
      </c>
      <c r="K846" s="27">
        <v>2</v>
      </c>
      <c r="L846" s="27">
        <v>0</v>
      </c>
      <c r="M846" s="92">
        <f t="shared" si="26"/>
        <v>33</v>
      </c>
      <c r="N846" s="27">
        <v>4</v>
      </c>
      <c r="O846" s="185">
        <f t="shared" si="27"/>
        <v>0.6875</v>
      </c>
      <c r="P846" s="55" t="s">
        <v>445</v>
      </c>
      <c r="Q846" s="19" t="s">
        <v>5463</v>
      </c>
      <c r="R846" s="41" t="s">
        <v>748</v>
      </c>
      <c r="S846" s="19" t="s">
        <v>567</v>
      </c>
      <c r="T846" s="28" t="s">
        <v>3664</v>
      </c>
      <c r="U846" s="17">
        <v>4</v>
      </c>
      <c r="V846" s="20" t="s">
        <v>609</v>
      </c>
      <c r="W846" s="18" t="s">
        <v>5632</v>
      </c>
      <c r="X846" s="18" t="s">
        <v>478</v>
      </c>
      <c r="Y846" s="29" t="s">
        <v>474</v>
      </c>
      <c r="Z846" s="61"/>
    </row>
    <row r="847" spans="1:26" s="161" customFormat="1" ht="19.5" customHeight="1" x14ac:dyDescent="0.25">
      <c r="A847" s="42" t="s">
        <v>2102</v>
      </c>
      <c r="B847" s="27">
        <v>2</v>
      </c>
      <c r="C847" s="27">
        <v>8</v>
      </c>
      <c r="D847" s="27">
        <v>0</v>
      </c>
      <c r="E847" s="27">
        <v>5</v>
      </c>
      <c r="F847" s="27">
        <v>0</v>
      </c>
      <c r="G847" s="27">
        <v>2</v>
      </c>
      <c r="H847" s="27">
        <v>5</v>
      </c>
      <c r="I847" s="27">
        <v>5</v>
      </c>
      <c r="J847" s="27">
        <v>4</v>
      </c>
      <c r="K847" s="27">
        <v>2</v>
      </c>
      <c r="L847" s="27">
        <v>0</v>
      </c>
      <c r="M847" s="92">
        <f t="shared" si="26"/>
        <v>33</v>
      </c>
      <c r="N847" s="27">
        <v>11</v>
      </c>
      <c r="O847" s="185">
        <f t="shared" si="27"/>
        <v>0.6875</v>
      </c>
      <c r="P847" s="55" t="s">
        <v>445</v>
      </c>
      <c r="Q847" s="19" t="s">
        <v>3464</v>
      </c>
      <c r="R847" s="41" t="s">
        <v>763</v>
      </c>
      <c r="S847" s="19" t="s">
        <v>462</v>
      </c>
      <c r="T847" s="28" t="s">
        <v>3117</v>
      </c>
      <c r="U847" s="17">
        <v>4</v>
      </c>
      <c r="V847" s="20" t="s">
        <v>682</v>
      </c>
      <c r="W847" s="18" t="s">
        <v>3457</v>
      </c>
      <c r="X847" s="18" t="s">
        <v>861</v>
      </c>
      <c r="Y847" s="29" t="s">
        <v>710</v>
      </c>
      <c r="Z847" s="61"/>
    </row>
    <row r="848" spans="1:26" s="161" customFormat="1" ht="19.5" customHeight="1" x14ac:dyDescent="0.25">
      <c r="A848" s="42" t="s">
        <v>394</v>
      </c>
      <c r="B848" s="27">
        <v>2</v>
      </c>
      <c r="C848" s="27">
        <v>10</v>
      </c>
      <c r="D848" s="27">
        <v>2</v>
      </c>
      <c r="E848" s="27">
        <v>5</v>
      </c>
      <c r="F848" s="27">
        <v>0</v>
      </c>
      <c r="G848" s="27">
        <v>0</v>
      </c>
      <c r="H848" s="27">
        <v>5</v>
      </c>
      <c r="I848" s="27">
        <v>5</v>
      </c>
      <c r="J848" s="27">
        <v>2</v>
      </c>
      <c r="K848" s="27">
        <v>2</v>
      </c>
      <c r="L848" s="27">
        <v>0</v>
      </c>
      <c r="M848" s="92">
        <f t="shared" si="26"/>
        <v>33</v>
      </c>
      <c r="N848" s="27">
        <v>13</v>
      </c>
      <c r="O848" s="185">
        <f t="shared" si="27"/>
        <v>0.6875</v>
      </c>
      <c r="P848" s="55" t="s">
        <v>446</v>
      </c>
      <c r="Q848" s="19" t="s">
        <v>3705</v>
      </c>
      <c r="R848" s="41" t="s">
        <v>481</v>
      </c>
      <c r="S848" s="19" t="s">
        <v>466</v>
      </c>
      <c r="T848" s="28" t="s">
        <v>3118</v>
      </c>
      <c r="U848" s="17">
        <v>4</v>
      </c>
      <c r="V848" s="20" t="s">
        <v>609</v>
      </c>
      <c r="W848" s="18" t="s">
        <v>3679</v>
      </c>
      <c r="X848" s="18" t="s">
        <v>771</v>
      </c>
      <c r="Y848" s="29" t="s">
        <v>486</v>
      </c>
      <c r="Z848" s="61"/>
    </row>
    <row r="849" spans="1:267" s="161" customFormat="1" ht="19.5" customHeight="1" x14ac:dyDescent="0.25">
      <c r="A849" s="42" t="s">
        <v>396</v>
      </c>
      <c r="B849" s="27">
        <v>2</v>
      </c>
      <c r="C849" s="27">
        <v>9</v>
      </c>
      <c r="D849" s="27">
        <v>2</v>
      </c>
      <c r="E849" s="27">
        <v>1</v>
      </c>
      <c r="F849" s="27">
        <v>4</v>
      </c>
      <c r="G849" s="27">
        <v>2</v>
      </c>
      <c r="H849" s="27">
        <v>5</v>
      </c>
      <c r="I849" s="27">
        <v>5</v>
      </c>
      <c r="J849" s="27">
        <v>1</v>
      </c>
      <c r="K849" s="27">
        <v>2</v>
      </c>
      <c r="L849" s="27">
        <v>0</v>
      </c>
      <c r="M849" s="92">
        <f t="shared" si="26"/>
        <v>33</v>
      </c>
      <c r="N849" s="27">
        <v>10</v>
      </c>
      <c r="O849" s="185">
        <f t="shared" si="27"/>
        <v>0.6875</v>
      </c>
      <c r="P849" s="55" t="s">
        <v>446</v>
      </c>
      <c r="Q849" s="19" t="s">
        <v>4857</v>
      </c>
      <c r="R849" s="41" t="s">
        <v>564</v>
      </c>
      <c r="S849" s="19" t="s">
        <v>831</v>
      </c>
      <c r="T849" s="28" t="s">
        <v>3662</v>
      </c>
      <c r="U849" s="17">
        <v>4</v>
      </c>
      <c r="V849" s="20" t="s">
        <v>609</v>
      </c>
      <c r="W849" s="18" t="s">
        <v>4842</v>
      </c>
      <c r="X849" s="18" t="s">
        <v>459</v>
      </c>
      <c r="Y849" s="29" t="s">
        <v>486</v>
      </c>
      <c r="Z849" s="61"/>
    </row>
    <row r="850" spans="1:267" s="161" customFormat="1" ht="19.5" customHeight="1" x14ac:dyDescent="0.25">
      <c r="A850" s="50" t="s">
        <v>2001</v>
      </c>
      <c r="B850" s="27">
        <v>2</v>
      </c>
      <c r="C850" s="27">
        <v>10</v>
      </c>
      <c r="D850" s="27">
        <v>2</v>
      </c>
      <c r="E850" s="27">
        <v>1</v>
      </c>
      <c r="F850" s="27">
        <v>4</v>
      </c>
      <c r="G850" s="27">
        <v>0</v>
      </c>
      <c r="H850" s="27">
        <v>5</v>
      </c>
      <c r="I850" s="27">
        <v>5</v>
      </c>
      <c r="J850" s="27">
        <v>0</v>
      </c>
      <c r="K850" s="27">
        <v>2</v>
      </c>
      <c r="L850" s="92">
        <v>2</v>
      </c>
      <c r="M850" s="92">
        <f t="shared" si="26"/>
        <v>33</v>
      </c>
      <c r="N850" s="27">
        <v>21</v>
      </c>
      <c r="O850" s="185">
        <f t="shared" si="27"/>
        <v>0.6875</v>
      </c>
      <c r="P850" s="55" t="s">
        <v>446</v>
      </c>
      <c r="Q850" s="19" t="s">
        <v>7864</v>
      </c>
      <c r="R850" s="41" t="s">
        <v>589</v>
      </c>
      <c r="S850" s="30" t="s">
        <v>507</v>
      </c>
      <c r="T850" s="28" t="s">
        <v>7778</v>
      </c>
      <c r="U850" s="17">
        <v>4</v>
      </c>
      <c r="V850" s="20" t="s">
        <v>609</v>
      </c>
      <c r="W850" s="18" t="s">
        <v>7789</v>
      </c>
      <c r="X850" s="18" t="s">
        <v>7790</v>
      </c>
      <c r="Y850" s="29" t="s">
        <v>469</v>
      </c>
      <c r="Z850" s="61"/>
    </row>
    <row r="851" spans="1:267" s="161" customFormat="1" ht="19.5" customHeight="1" x14ac:dyDescent="0.25">
      <c r="A851" s="50" t="s">
        <v>29</v>
      </c>
      <c r="B851" s="27">
        <v>1</v>
      </c>
      <c r="C851" s="27">
        <v>9</v>
      </c>
      <c r="D851" s="27">
        <v>1</v>
      </c>
      <c r="E851" s="27">
        <v>6</v>
      </c>
      <c r="F851" s="27">
        <v>4</v>
      </c>
      <c r="G851" s="27">
        <v>2</v>
      </c>
      <c r="H851" s="27">
        <v>5</v>
      </c>
      <c r="I851" s="27">
        <v>5</v>
      </c>
      <c r="J851" s="27">
        <v>0</v>
      </c>
      <c r="K851" s="27">
        <v>0</v>
      </c>
      <c r="L851" s="92">
        <v>0</v>
      </c>
      <c r="M851" s="92">
        <f t="shared" si="26"/>
        <v>33</v>
      </c>
      <c r="N851" s="27">
        <v>5</v>
      </c>
      <c r="O851" s="185">
        <f t="shared" si="27"/>
        <v>0.6875</v>
      </c>
      <c r="P851" s="55" t="s">
        <v>445</v>
      </c>
      <c r="Q851" s="19" t="s">
        <v>1521</v>
      </c>
      <c r="R851" s="41" t="s">
        <v>459</v>
      </c>
      <c r="S851" s="30" t="s">
        <v>636</v>
      </c>
      <c r="T851" s="28" t="s">
        <v>1512</v>
      </c>
      <c r="U851" s="17">
        <v>4</v>
      </c>
      <c r="V851" s="20" t="s">
        <v>682</v>
      </c>
      <c r="W851" s="18" t="s">
        <v>1513</v>
      </c>
      <c r="X851" s="18" t="s">
        <v>916</v>
      </c>
      <c r="Y851" s="29" t="s">
        <v>523</v>
      </c>
      <c r="Z851" s="61"/>
    </row>
    <row r="852" spans="1:267" s="161" customFormat="1" ht="19.5" customHeight="1" x14ac:dyDescent="0.25">
      <c r="A852" s="50" t="s">
        <v>48</v>
      </c>
      <c r="B852" s="27">
        <v>2</v>
      </c>
      <c r="C852" s="27">
        <v>9</v>
      </c>
      <c r="D852" s="27">
        <v>1</v>
      </c>
      <c r="E852" s="27">
        <v>1</v>
      </c>
      <c r="F852" s="27">
        <v>4</v>
      </c>
      <c r="G852" s="27">
        <v>2</v>
      </c>
      <c r="H852" s="27">
        <v>5</v>
      </c>
      <c r="I852" s="27">
        <v>0</v>
      </c>
      <c r="J852" s="27">
        <v>1</v>
      </c>
      <c r="K852" s="27">
        <v>6</v>
      </c>
      <c r="L852" s="92">
        <v>2</v>
      </c>
      <c r="M852" s="92">
        <f t="shared" si="26"/>
        <v>33</v>
      </c>
      <c r="N852" s="27">
        <v>11</v>
      </c>
      <c r="O852" s="185">
        <f t="shared" si="27"/>
        <v>0.6875</v>
      </c>
      <c r="P852" s="55" t="s">
        <v>446</v>
      </c>
      <c r="Q852" s="19" t="s">
        <v>1096</v>
      </c>
      <c r="R852" s="41" t="s">
        <v>658</v>
      </c>
      <c r="S852" s="30" t="s">
        <v>486</v>
      </c>
      <c r="T852" s="28" t="s">
        <v>3661</v>
      </c>
      <c r="U852" s="17">
        <v>4</v>
      </c>
      <c r="V852" s="20" t="s">
        <v>1398</v>
      </c>
      <c r="W852" s="18" t="s">
        <v>4770</v>
      </c>
      <c r="X852" s="18" t="s">
        <v>916</v>
      </c>
      <c r="Y852" s="29" t="s">
        <v>452</v>
      </c>
      <c r="Z852" s="61"/>
    </row>
    <row r="853" spans="1:267" s="161" customFormat="1" ht="19.5" customHeight="1" x14ac:dyDescent="0.25">
      <c r="A853" s="50" t="s">
        <v>2892</v>
      </c>
      <c r="B853" s="27">
        <v>2</v>
      </c>
      <c r="C853" s="27">
        <v>9</v>
      </c>
      <c r="D853" s="27">
        <v>2</v>
      </c>
      <c r="E853" s="27">
        <v>0</v>
      </c>
      <c r="F853" s="27">
        <v>3</v>
      </c>
      <c r="G853" s="27">
        <v>0</v>
      </c>
      <c r="H853" s="27">
        <v>5</v>
      </c>
      <c r="I853" s="27">
        <v>5</v>
      </c>
      <c r="J853" s="27">
        <v>1</v>
      </c>
      <c r="K853" s="27">
        <v>4</v>
      </c>
      <c r="L853" s="92">
        <v>2</v>
      </c>
      <c r="M853" s="92">
        <f t="shared" si="26"/>
        <v>33</v>
      </c>
      <c r="N853" s="27">
        <v>5</v>
      </c>
      <c r="O853" s="185">
        <f t="shared" si="27"/>
        <v>0.6875</v>
      </c>
      <c r="P853" s="55" t="s">
        <v>446</v>
      </c>
      <c r="Q853" s="19" t="s">
        <v>2893</v>
      </c>
      <c r="R853" s="41" t="s">
        <v>756</v>
      </c>
      <c r="S853" s="30" t="s">
        <v>492</v>
      </c>
      <c r="T853" s="28" t="s">
        <v>2934</v>
      </c>
      <c r="U853" s="17">
        <v>4</v>
      </c>
      <c r="V853" s="20" t="s">
        <v>682</v>
      </c>
      <c r="W853" s="18" t="s">
        <v>2886</v>
      </c>
      <c r="X853" s="18" t="s">
        <v>916</v>
      </c>
      <c r="Y853" s="29" t="s">
        <v>469</v>
      </c>
      <c r="Z853" s="61"/>
    </row>
    <row r="854" spans="1:267" s="161" customFormat="1" ht="19.5" customHeight="1" x14ac:dyDescent="0.25">
      <c r="A854" s="50" t="s">
        <v>410</v>
      </c>
      <c r="B854" s="27">
        <v>1</v>
      </c>
      <c r="C854" s="27">
        <v>5</v>
      </c>
      <c r="D854" s="27">
        <v>2</v>
      </c>
      <c r="E854" s="27">
        <v>3</v>
      </c>
      <c r="F854" s="27">
        <v>3</v>
      </c>
      <c r="G854" s="27">
        <v>0</v>
      </c>
      <c r="H854" s="27">
        <v>5</v>
      </c>
      <c r="I854" s="27">
        <v>5</v>
      </c>
      <c r="J854" s="27">
        <v>3</v>
      </c>
      <c r="K854" s="27">
        <v>6</v>
      </c>
      <c r="L854" s="92">
        <v>0</v>
      </c>
      <c r="M854" s="92">
        <f t="shared" si="26"/>
        <v>33</v>
      </c>
      <c r="N854" s="27">
        <v>19</v>
      </c>
      <c r="O854" s="185">
        <f t="shared" si="27"/>
        <v>0.6875</v>
      </c>
      <c r="P854" s="55" t="s">
        <v>446</v>
      </c>
      <c r="Q854" s="19" t="s">
        <v>7852</v>
      </c>
      <c r="R854" s="41" t="s">
        <v>529</v>
      </c>
      <c r="S854" s="30" t="s">
        <v>562</v>
      </c>
      <c r="T854" s="28" t="s">
        <v>7778</v>
      </c>
      <c r="U854" s="17">
        <v>4</v>
      </c>
      <c r="V854" s="20" t="s">
        <v>682</v>
      </c>
      <c r="W854" s="18" t="s">
        <v>7779</v>
      </c>
      <c r="X854" s="18" t="s">
        <v>4268</v>
      </c>
      <c r="Y854" s="29" t="s">
        <v>710</v>
      </c>
      <c r="Z854" s="61"/>
    </row>
    <row r="855" spans="1:267" s="161" customFormat="1" ht="19.5" customHeight="1" x14ac:dyDescent="0.25">
      <c r="A855" s="50" t="s">
        <v>33</v>
      </c>
      <c r="B855" s="27">
        <v>2</v>
      </c>
      <c r="C855" s="27">
        <v>7</v>
      </c>
      <c r="D855" s="27">
        <v>1</v>
      </c>
      <c r="E855" s="27">
        <v>3</v>
      </c>
      <c r="F855" s="27">
        <v>4</v>
      </c>
      <c r="G855" s="27">
        <v>0</v>
      </c>
      <c r="H855" s="27">
        <v>5</v>
      </c>
      <c r="I855" s="27">
        <v>5</v>
      </c>
      <c r="J855" s="27">
        <v>0</v>
      </c>
      <c r="K855" s="27">
        <v>4</v>
      </c>
      <c r="L855" s="92">
        <v>2</v>
      </c>
      <c r="M855" s="92">
        <f t="shared" si="26"/>
        <v>33</v>
      </c>
      <c r="N855" s="27">
        <v>12</v>
      </c>
      <c r="O855" s="185">
        <f t="shared" si="27"/>
        <v>0.6875</v>
      </c>
      <c r="P855" s="55" t="s">
        <v>445</v>
      </c>
      <c r="Q855" s="19" t="s">
        <v>6387</v>
      </c>
      <c r="R855" s="41" t="s">
        <v>520</v>
      </c>
      <c r="S855" s="30" t="s">
        <v>6388</v>
      </c>
      <c r="T855" s="28" t="s">
        <v>3668</v>
      </c>
      <c r="U855" s="17">
        <v>4</v>
      </c>
      <c r="V855" s="17" t="s">
        <v>682</v>
      </c>
      <c r="W855" s="18" t="s">
        <v>2395</v>
      </c>
      <c r="X855" s="18" t="s">
        <v>2679</v>
      </c>
      <c r="Y855" s="29" t="s">
        <v>463</v>
      </c>
      <c r="Z855" s="61"/>
    </row>
    <row r="856" spans="1:267" s="161" customFormat="1" ht="19.5" customHeight="1" x14ac:dyDescent="0.25">
      <c r="A856" s="50" t="s">
        <v>426</v>
      </c>
      <c r="B856" s="27">
        <v>2</v>
      </c>
      <c r="C856" s="27">
        <v>8</v>
      </c>
      <c r="D856" s="27">
        <v>2</v>
      </c>
      <c r="E856" s="27">
        <v>5</v>
      </c>
      <c r="F856" s="27">
        <v>3</v>
      </c>
      <c r="G856" s="27">
        <v>0</v>
      </c>
      <c r="H856" s="27">
        <v>3</v>
      </c>
      <c r="I856" s="27">
        <v>5</v>
      </c>
      <c r="J856" s="27">
        <v>3</v>
      </c>
      <c r="K856" s="27">
        <v>0</v>
      </c>
      <c r="L856" s="92">
        <v>2</v>
      </c>
      <c r="M856" s="92">
        <f t="shared" si="26"/>
        <v>33</v>
      </c>
      <c r="N856" s="27">
        <v>13</v>
      </c>
      <c r="O856" s="185">
        <f t="shared" si="27"/>
        <v>0.6875</v>
      </c>
      <c r="P856" s="55" t="s">
        <v>446</v>
      </c>
      <c r="Q856" s="19" t="s">
        <v>3706</v>
      </c>
      <c r="R856" s="41" t="s">
        <v>1351</v>
      </c>
      <c r="S856" s="30" t="s">
        <v>3707</v>
      </c>
      <c r="T856" s="28" t="s">
        <v>3118</v>
      </c>
      <c r="U856" s="17">
        <v>4</v>
      </c>
      <c r="V856" s="20" t="s">
        <v>519</v>
      </c>
      <c r="W856" s="18" t="s">
        <v>1973</v>
      </c>
      <c r="X856" s="18" t="s">
        <v>771</v>
      </c>
      <c r="Y856" s="29" t="s">
        <v>489</v>
      </c>
      <c r="Z856" s="61"/>
    </row>
    <row r="857" spans="1:267" s="161" customFormat="1" ht="19.5" customHeight="1" x14ac:dyDescent="0.25">
      <c r="A857" s="50" t="s">
        <v>19</v>
      </c>
      <c r="B857" s="27">
        <v>2</v>
      </c>
      <c r="C857" s="27">
        <v>8</v>
      </c>
      <c r="D857" s="27">
        <v>2</v>
      </c>
      <c r="E857" s="27">
        <v>0</v>
      </c>
      <c r="F857" s="27">
        <v>4</v>
      </c>
      <c r="G857" s="27">
        <v>2</v>
      </c>
      <c r="H857" s="27">
        <v>5</v>
      </c>
      <c r="I857" s="27">
        <v>5</v>
      </c>
      <c r="J857" s="27">
        <v>1</v>
      </c>
      <c r="K857" s="27">
        <v>4</v>
      </c>
      <c r="L857" s="92">
        <v>0</v>
      </c>
      <c r="M857" s="92">
        <f t="shared" si="26"/>
        <v>33</v>
      </c>
      <c r="N857" s="27">
        <v>3</v>
      </c>
      <c r="O857" s="185">
        <f t="shared" si="27"/>
        <v>0.6875</v>
      </c>
      <c r="P857" s="55" t="s">
        <v>446</v>
      </c>
      <c r="Q857" s="19" t="s">
        <v>1679</v>
      </c>
      <c r="R857" s="41" t="s">
        <v>1313</v>
      </c>
      <c r="S857" s="30" t="s">
        <v>474</v>
      </c>
      <c r="T857" s="28" t="s">
        <v>1676</v>
      </c>
      <c r="U857" s="17">
        <v>4</v>
      </c>
      <c r="V857" s="20" t="s">
        <v>519</v>
      </c>
      <c r="W857" s="18" t="s">
        <v>517</v>
      </c>
      <c r="X857" s="18" t="s">
        <v>1677</v>
      </c>
      <c r="Y857" s="29" t="s">
        <v>513</v>
      </c>
      <c r="Z857" s="61"/>
    </row>
    <row r="858" spans="1:267" s="161" customFormat="1" ht="19.5" customHeight="1" x14ac:dyDescent="0.25">
      <c r="A858" s="50" t="s">
        <v>389</v>
      </c>
      <c r="B858" s="27">
        <v>1</v>
      </c>
      <c r="C858" s="27">
        <v>7</v>
      </c>
      <c r="D858" s="27">
        <v>2</v>
      </c>
      <c r="E858" s="27">
        <v>4</v>
      </c>
      <c r="F858" s="27">
        <v>0</v>
      </c>
      <c r="G858" s="27">
        <v>2</v>
      </c>
      <c r="H858" s="27">
        <v>5</v>
      </c>
      <c r="I858" s="27">
        <v>5</v>
      </c>
      <c r="J858" s="27">
        <v>1</v>
      </c>
      <c r="K858" s="27">
        <v>6</v>
      </c>
      <c r="L858" s="92">
        <v>0</v>
      </c>
      <c r="M858" s="92">
        <f t="shared" si="26"/>
        <v>33</v>
      </c>
      <c r="N858" s="27">
        <v>32</v>
      </c>
      <c r="O858" s="185">
        <f t="shared" si="27"/>
        <v>0.6875</v>
      </c>
      <c r="P858" s="55" t="s">
        <v>446</v>
      </c>
      <c r="Q858" s="19" t="s">
        <v>7326</v>
      </c>
      <c r="R858" s="41" t="s">
        <v>603</v>
      </c>
      <c r="S858" s="30" t="s">
        <v>492</v>
      </c>
      <c r="T858" s="28" t="s">
        <v>7303</v>
      </c>
      <c r="U858" s="17">
        <v>4</v>
      </c>
      <c r="V858" s="20" t="s">
        <v>682</v>
      </c>
      <c r="W858" s="18" t="s">
        <v>7301</v>
      </c>
      <c r="X858" s="18" t="s">
        <v>451</v>
      </c>
      <c r="Y858" s="29" t="s">
        <v>486</v>
      </c>
      <c r="Z858" s="61"/>
    </row>
    <row r="859" spans="1:267" s="161" customFormat="1" ht="19.5" customHeight="1" x14ac:dyDescent="0.25">
      <c r="A859" s="50" t="s">
        <v>22</v>
      </c>
      <c r="B859" s="27">
        <v>2</v>
      </c>
      <c r="C859" s="27">
        <v>10</v>
      </c>
      <c r="D859" s="27">
        <v>0</v>
      </c>
      <c r="E859" s="27">
        <v>3</v>
      </c>
      <c r="F859" s="27">
        <v>2</v>
      </c>
      <c r="G859" s="27">
        <v>0</v>
      </c>
      <c r="H859" s="27">
        <v>5</v>
      </c>
      <c r="I859" s="27">
        <v>5</v>
      </c>
      <c r="J859" s="27">
        <v>4</v>
      </c>
      <c r="K859" s="27">
        <v>0</v>
      </c>
      <c r="L859" s="92">
        <v>2</v>
      </c>
      <c r="M859" s="92">
        <f t="shared" si="26"/>
        <v>33</v>
      </c>
      <c r="N859" s="27">
        <v>3</v>
      </c>
      <c r="O859" s="185">
        <f t="shared" si="27"/>
        <v>0.6875</v>
      </c>
      <c r="P859" s="55" t="s">
        <v>446</v>
      </c>
      <c r="Q859" s="19" t="s">
        <v>6488</v>
      </c>
      <c r="R859" s="41" t="s">
        <v>6489</v>
      </c>
      <c r="S859" s="30" t="s">
        <v>6490</v>
      </c>
      <c r="T859" s="28" t="s">
        <v>3669</v>
      </c>
      <c r="U859" s="17">
        <v>4</v>
      </c>
      <c r="V859" s="20" t="s">
        <v>609</v>
      </c>
      <c r="W859" s="18" t="s">
        <v>3998</v>
      </c>
      <c r="X859" s="18" t="s">
        <v>5246</v>
      </c>
      <c r="Y859" s="29" t="s">
        <v>523</v>
      </c>
      <c r="Z859" s="61"/>
    </row>
    <row r="860" spans="1:267" s="161" customFormat="1" ht="19.5" customHeight="1" x14ac:dyDescent="0.25">
      <c r="A860" s="50" t="s">
        <v>21</v>
      </c>
      <c r="B860" s="27">
        <v>2</v>
      </c>
      <c r="C860" s="27">
        <v>10</v>
      </c>
      <c r="D860" s="27">
        <v>1</v>
      </c>
      <c r="E860" s="27">
        <v>3</v>
      </c>
      <c r="F860" s="27">
        <v>1</v>
      </c>
      <c r="G860" s="27">
        <v>0</v>
      </c>
      <c r="H860" s="27">
        <v>5</v>
      </c>
      <c r="I860" s="27">
        <v>5</v>
      </c>
      <c r="J860" s="27">
        <v>2</v>
      </c>
      <c r="K860" s="27">
        <v>4</v>
      </c>
      <c r="L860" s="92">
        <v>0</v>
      </c>
      <c r="M860" s="92">
        <f t="shared" si="26"/>
        <v>33</v>
      </c>
      <c r="N860" s="27">
        <v>11</v>
      </c>
      <c r="O860" s="185">
        <f t="shared" si="27"/>
        <v>0.6875</v>
      </c>
      <c r="P860" s="55" t="s">
        <v>446</v>
      </c>
      <c r="Q860" s="19" t="s">
        <v>472</v>
      </c>
      <c r="R860" s="41" t="s">
        <v>655</v>
      </c>
      <c r="S860" s="30" t="s">
        <v>474</v>
      </c>
      <c r="T860" s="28" t="s">
        <v>3853</v>
      </c>
      <c r="U860" s="17">
        <v>4</v>
      </c>
      <c r="V860" s="20" t="s">
        <v>682</v>
      </c>
      <c r="W860" s="18" t="s">
        <v>3854</v>
      </c>
      <c r="X860" s="18" t="s">
        <v>651</v>
      </c>
      <c r="Y860" s="29" t="s">
        <v>710</v>
      </c>
      <c r="Z860" s="61"/>
    </row>
    <row r="861" spans="1:267" s="161" customFormat="1" ht="19.5" customHeight="1" x14ac:dyDescent="0.25">
      <c r="A861" s="67" t="s">
        <v>58</v>
      </c>
      <c r="B861" s="31">
        <v>2</v>
      </c>
      <c r="C861" s="31">
        <v>9</v>
      </c>
      <c r="D861" s="31">
        <v>0</v>
      </c>
      <c r="E861" s="31">
        <v>3</v>
      </c>
      <c r="F861" s="31">
        <v>4</v>
      </c>
      <c r="G861" s="31">
        <v>2</v>
      </c>
      <c r="H861" s="31">
        <v>5</v>
      </c>
      <c r="I861" s="31">
        <v>5</v>
      </c>
      <c r="J861" s="31">
        <v>1</v>
      </c>
      <c r="K861" s="31">
        <v>2</v>
      </c>
      <c r="L861" s="97">
        <v>0</v>
      </c>
      <c r="M861" s="92">
        <f t="shared" si="26"/>
        <v>33</v>
      </c>
      <c r="N861" s="31">
        <v>10</v>
      </c>
      <c r="O861" s="185">
        <f t="shared" si="27"/>
        <v>0.6875</v>
      </c>
      <c r="P861" s="65" t="s">
        <v>445</v>
      </c>
      <c r="Q861" s="19" t="s">
        <v>3742</v>
      </c>
      <c r="R861" s="41" t="s">
        <v>811</v>
      </c>
      <c r="S861" s="30" t="s">
        <v>1016</v>
      </c>
      <c r="T861" s="40" t="s">
        <v>3663</v>
      </c>
      <c r="U861" s="32">
        <v>4</v>
      </c>
      <c r="V861" s="20" t="s">
        <v>1393</v>
      </c>
      <c r="W861" s="33" t="s">
        <v>5135</v>
      </c>
      <c r="X861" s="33" t="s">
        <v>1624</v>
      </c>
      <c r="Y861" s="34" t="s">
        <v>469</v>
      </c>
      <c r="Z861" s="186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87"/>
      <c r="DX861" s="187"/>
      <c r="DY861" s="187"/>
      <c r="DZ861" s="187"/>
      <c r="EA861" s="187"/>
      <c r="EB861" s="187"/>
      <c r="EC861" s="187"/>
      <c r="ED861" s="187"/>
      <c r="EE861" s="187"/>
      <c r="EF861" s="187"/>
      <c r="EG861" s="187"/>
      <c r="EH861" s="187"/>
      <c r="EI861" s="187"/>
      <c r="EJ861" s="187"/>
      <c r="EK861" s="187"/>
      <c r="EL861" s="187"/>
      <c r="EM861" s="187"/>
      <c r="EN861" s="187"/>
      <c r="EO861" s="187"/>
      <c r="EP861" s="187"/>
      <c r="EQ861" s="187"/>
      <c r="ER861" s="187"/>
      <c r="ES861" s="187"/>
      <c r="ET861" s="187"/>
      <c r="EU861" s="187"/>
      <c r="EV861" s="187"/>
      <c r="EW861" s="187"/>
      <c r="EX861" s="187"/>
      <c r="EY861" s="187"/>
      <c r="EZ861" s="187"/>
      <c r="FA861" s="187"/>
      <c r="FB861" s="187"/>
      <c r="FC861" s="187"/>
      <c r="FD861" s="187"/>
      <c r="FE861" s="187"/>
      <c r="FF861" s="187"/>
      <c r="FG861" s="187"/>
      <c r="FH861" s="187"/>
      <c r="FI861" s="187"/>
      <c r="FJ861" s="187"/>
      <c r="FK861" s="187"/>
      <c r="FL861" s="187"/>
      <c r="FM861" s="187"/>
      <c r="FN861" s="187"/>
      <c r="FO861" s="187"/>
      <c r="FP861" s="187"/>
      <c r="FQ861" s="187"/>
      <c r="FR861" s="187"/>
      <c r="FS861" s="187"/>
      <c r="FT861" s="187"/>
      <c r="FU861" s="187"/>
      <c r="FV861" s="187"/>
      <c r="FW861" s="187"/>
      <c r="FX861" s="187"/>
      <c r="FY861" s="187"/>
      <c r="FZ861" s="187"/>
      <c r="GA861" s="187"/>
      <c r="GB861" s="187"/>
      <c r="GC861" s="187"/>
      <c r="GD861" s="187"/>
      <c r="GE861" s="187"/>
      <c r="GF861" s="187"/>
      <c r="GG861" s="187"/>
      <c r="GH861" s="187"/>
      <c r="GI861" s="187"/>
      <c r="GJ861" s="187"/>
      <c r="GK861" s="187"/>
      <c r="GL861" s="187"/>
      <c r="GM861" s="187"/>
      <c r="GN861" s="187"/>
      <c r="GO861" s="187"/>
      <c r="GP861" s="187"/>
      <c r="GQ861" s="187"/>
      <c r="GR861" s="187"/>
      <c r="GS861" s="187"/>
      <c r="GT861" s="187"/>
      <c r="GU861" s="187"/>
      <c r="GV861" s="187"/>
      <c r="GW861" s="187"/>
      <c r="GX861" s="187"/>
      <c r="GY861" s="187"/>
      <c r="GZ861" s="187"/>
      <c r="HA861" s="187"/>
      <c r="HB861" s="187"/>
      <c r="HC861" s="187"/>
      <c r="HD861" s="187"/>
      <c r="HE861" s="187"/>
      <c r="HF861" s="187"/>
      <c r="HG861" s="187"/>
      <c r="HH861" s="187"/>
      <c r="HI861" s="187"/>
      <c r="HJ861" s="187"/>
      <c r="HK861" s="187"/>
      <c r="HL861" s="187"/>
      <c r="HM861" s="187"/>
      <c r="HN861" s="187"/>
      <c r="HO861" s="187"/>
      <c r="HP861" s="187"/>
      <c r="HQ861" s="187"/>
      <c r="HR861" s="187"/>
      <c r="HS861" s="187"/>
      <c r="HT861" s="187"/>
      <c r="HU861" s="187"/>
      <c r="HV861" s="187"/>
      <c r="HW861" s="187"/>
      <c r="HX861" s="187"/>
      <c r="HY861" s="187"/>
      <c r="HZ861" s="187"/>
      <c r="IA861" s="187"/>
      <c r="IB861" s="187"/>
      <c r="IC861" s="187"/>
      <c r="ID861" s="187"/>
      <c r="IE861" s="187"/>
      <c r="IF861" s="187"/>
      <c r="IG861" s="187"/>
      <c r="IH861" s="187"/>
      <c r="II861" s="187"/>
      <c r="IJ861" s="187"/>
      <c r="IK861" s="187"/>
      <c r="IL861" s="187"/>
      <c r="IM861" s="187"/>
      <c r="IN861" s="187"/>
      <c r="IO861" s="187"/>
      <c r="IP861" s="187"/>
      <c r="IQ861" s="187"/>
      <c r="IR861" s="187"/>
      <c r="IS861" s="187"/>
      <c r="IT861" s="187"/>
      <c r="IU861" s="187"/>
      <c r="IV861" s="187"/>
      <c r="IW861" s="187"/>
      <c r="IX861" s="187"/>
      <c r="IY861" s="187"/>
      <c r="IZ861" s="187"/>
      <c r="JA861" s="187"/>
      <c r="JB861" s="187"/>
      <c r="JC861" s="187"/>
      <c r="JD861" s="187"/>
      <c r="JE861" s="187"/>
      <c r="JF861" s="187"/>
      <c r="JG861" s="187"/>
    </row>
    <row r="862" spans="1:267" s="161" customFormat="1" ht="19.5" customHeight="1" x14ac:dyDescent="0.25">
      <c r="A862" s="50" t="s">
        <v>419</v>
      </c>
      <c r="B862" s="27">
        <v>2</v>
      </c>
      <c r="C862" s="27">
        <v>9</v>
      </c>
      <c r="D862" s="27">
        <v>2</v>
      </c>
      <c r="E862" s="27">
        <v>3</v>
      </c>
      <c r="F862" s="27">
        <v>3</v>
      </c>
      <c r="G862" s="27">
        <v>2</v>
      </c>
      <c r="H862" s="27">
        <v>5</v>
      </c>
      <c r="I862" s="27">
        <v>5</v>
      </c>
      <c r="J862" s="27">
        <v>2</v>
      </c>
      <c r="K862" s="27">
        <v>0</v>
      </c>
      <c r="L862" s="92">
        <v>0</v>
      </c>
      <c r="M862" s="92">
        <f t="shared" si="26"/>
        <v>33</v>
      </c>
      <c r="N862" s="27">
        <v>15</v>
      </c>
      <c r="O862" s="185">
        <f t="shared" si="27"/>
        <v>0.6875</v>
      </c>
      <c r="P862" s="55" t="s">
        <v>446</v>
      </c>
      <c r="Q862" s="19" t="s">
        <v>1013</v>
      </c>
      <c r="R862" s="41" t="s">
        <v>488</v>
      </c>
      <c r="S862" s="30" t="s">
        <v>494</v>
      </c>
      <c r="T862" s="28" t="s">
        <v>681</v>
      </c>
      <c r="U862" s="17">
        <v>4</v>
      </c>
      <c r="V862" s="20" t="s">
        <v>519</v>
      </c>
      <c r="W862" s="18" t="s">
        <v>912</v>
      </c>
      <c r="X862" s="18" t="s">
        <v>855</v>
      </c>
      <c r="Y862" s="29" t="s">
        <v>710</v>
      </c>
      <c r="Z862" s="61"/>
    </row>
    <row r="863" spans="1:267" s="161" customFormat="1" ht="19.5" customHeight="1" x14ac:dyDescent="0.25">
      <c r="A863" s="50" t="s">
        <v>26</v>
      </c>
      <c r="B863" s="27">
        <v>2</v>
      </c>
      <c r="C863" s="27">
        <v>9</v>
      </c>
      <c r="D863" s="27">
        <v>2</v>
      </c>
      <c r="E863" s="27">
        <v>4</v>
      </c>
      <c r="F863" s="27">
        <v>4</v>
      </c>
      <c r="G863" s="27">
        <v>2</v>
      </c>
      <c r="H863" s="27">
        <v>5</v>
      </c>
      <c r="I863" s="27">
        <v>5</v>
      </c>
      <c r="J863" s="27">
        <v>0</v>
      </c>
      <c r="K863" s="27">
        <v>0</v>
      </c>
      <c r="L863" s="92">
        <v>0</v>
      </c>
      <c r="M863" s="92">
        <f t="shared" si="26"/>
        <v>33</v>
      </c>
      <c r="N863" s="27">
        <v>15</v>
      </c>
      <c r="O863" s="185">
        <f t="shared" si="27"/>
        <v>0.6875</v>
      </c>
      <c r="P863" s="55" t="s">
        <v>446</v>
      </c>
      <c r="Q863" s="93" t="s">
        <v>8201</v>
      </c>
      <c r="R863" s="94" t="s">
        <v>627</v>
      </c>
      <c r="S863" s="101" t="s">
        <v>556</v>
      </c>
      <c r="T863" s="28" t="s">
        <v>8181</v>
      </c>
      <c r="U863" s="17">
        <v>4</v>
      </c>
      <c r="V863" s="20" t="s">
        <v>8184</v>
      </c>
      <c r="W863" s="95" t="s">
        <v>8185</v>
      </c>
      <c r="X863" s="95" t="s">
        <v>448</v>
      </c>
      <c r="Y863" s="96" t="s">
        <v>710</v>
      </c>
      <c r="Z863" s="61"/>
    </row>
    <row r="864" spans="1:267" s="161" customFormat="1" ht="19.5" customHeight="1" x14ac:dyDescent="0.25">
      <c r="A864" s="50" t="s">
        <v>50</v>
      </c>
      <c r="B864" s="27">
        <v>2</v>
      </c>
      <c r="C864" s="27">
        <v>7</v>
      </c>
      <c r="D864" s="27">
        <v>1</v>
      </c>
      <c r="E864" s="27">
        <v>1</v>
      </c>
      <c r="F864" s="27">
        <v>4</v>
      </c>
      <c r="G864" s="27">
        <v>2</v>
      </c>
      <c r="H864" s="27">
        <v>5</v>
      </c>
      <c r="I864" s="27">
        <v>5</v>
      </c>
      <c r="J864" s="27">
        <v>0</v>
      </c>
      <c r="K864" s="27">
        <v>4</v>
      </c>
      <c r="L864" s="92">
        <v>2</v>
      </c>
      <c r="M864" s="92">
        <f t="shared" si="26"/>
        <v>33</v>
      </c>
      <c r="N864" s="27">
        <v>12</v>
      </c>
      <c r="O864" s="185">
        <f t="shared" si="27"/>
        <v>0.6875</v>
      </c>
      <c r="P864" s="55" t="s">
        <v>446</v>
      </c>
      <c r="Q864" s="19" t="s">
        <v>1831</v>
      </c>
      <c r="R864" s="41" t="s">
        <v>976</v>
      </c>
      <c r="S864" s="30" t="s">
        <v>1832</v>
      </c>
      <c r="T864" s="28" t="s">
        <v>1813</v>
      </c>
      <c r="U864" s="17">
        <v>4</v>
      </c>
      <c r="V864" s="20" t="s">
        <v>519</v>
      </c>
      <c r="W864" s="18" t="s">
        <v>1819</v>
      </c>
      <c r="X864" s="18" t="s">
        <v>651</v>
      </c>
      <c r="Y864" s="29" t="s">
        <v>469</v>
      </c>
      <c r="Z864" s="61"/>
    </row>
    <row r="865" spans="1:26" s="161" customFormat="1" ht="19.5" customHeight="1" x14ac:dyDescent="0.25">
      <c r="A865" s="50" t="s">
        <v>7854</v>
      </c>
      <c r="B865" s="27">
        <v>2</v>
      </c>
      <c r="C865" s="27">
        <v>8</v>
      </c>
      <c r="D865" s="27">
        <v>1</v>
      </c>
      <c r="E865" s="27">
        <v>4</v>
      </c>
      <c r="F865" s="27">
        <v>2</v>
      </c>
      <c r="G865" s="27">
        <v>0</v>
      </c>
      <c r="H865" s="27">
        <v>5</v>
      </c>
      <c r="I865" s="27">
        <v>5</v>
      </c>
      <c r="J865" s="27">
        <v>0</v>
      </c>
      <c r="K865" s="27">
        <v>6</v>
      </c>
      <c r="L865" s="92">
        <v>0</v>
      </c>
      <c r="M865" s="92">
        <f t="shared" si="26"/>
        <v>33</v>
      </c>
      <c r="N865" s="27">
        <v>19</v>
      </c>
      <c r="O865" s="185">
        <f t="shared" si="27"/>
        <v>0.6875</v>
      </c>
      <c r="P865" s="55" t="s">
        <v>446</v>
      </c>
      <c r="Q865" s="19" t="s">
        <v>591</v>
      </c>
      <c r="R865" s="41" t="s">
        <v>763</v>
      </c>
      <c r="S865" s="30" t="s">
        <v>540</v>
      </c>
      <c r="T865" s="28" t="s">
        <v>7778</v>
      </c>
      <c r="U865" s="17">
        <v>4</v>
      </c>
      <c r="V865" s="20" t="s">
        <v>609</v>
      </c>
      <c r="W865" s="18" t="s">
        <v>7789</v>
      </c>
      <c r="X865" s="18" t="s">
        <v>7790</v>
      </c>
      <c r="Y865" s="29" t="s">
        <v>469</v>
      </c>
      <c r="Z865" s="61"/>
    </row>
    <row r="866" spans="1:26" s="161" customFormat="1" ht="19.5" customHeight="1" x14ac:dyDescent="0.25">
      <c r="A866" s="50" t="s">
        <v>26</v>
      </c>
      <c r="B866" s="27">
        <v>2</v>
      </c>
      <c r="C866" s="27">
        <v>9</v>
      </c>
      <c r="D866" s="27">
        <v>2</v>
      </c>
      <c r="E866" s="27">
        <v>1</v>
      </c>
      <c r="F866" s="27">
        <v>4</v>
      </c>
      <c r="G866" s="27">
        <v>0</v>
      </c>
      <c r="H866" s="27">
        <v>3</v>
      </c>
      <c r="I866" s="27">
        <v>5</v>
      </c>
      <c r="J866" s="27">
        <v>1</v>
      </c>
      <c r="K866" s="27">
        <v>4</v>
      </c>
      <c r="L866" s="92">
        <v>2</v>
      </c>
      <c r="M866" s="92">
        <f t="shared" si="26"/>
        <v>33</v>
      </c>
      <c r="N866" s="27">
        <v>16</v>
      </c>
      <c r="O866" s="185">
        <f t="shared" si="27"/>
        <v>0.6875</v>
      </c>
      <c r="P866" s="55" t="s">
        <v>446</v>
      </c>
      <c r="Q866" s="30" t="s">
        <v>5430</v>
      </c>
      <c r="R866" s="42" t="s">
        <v>529</v>
      </c>
      <c r="S866" s="30" t="s">
        <v>507</v>
      </c>
      <c r="T866" s="28" t="s">
        <v>5402</v>
      </c>
      <c r="U866" s="17">
        <v>4</v>
      </c>
      <c r="V866" s="20" t="s">
        <v>682</v>
      </c>
      <c r="W866" s="18" t="s">
        <v>5405</v>
      </c>
      <c r="X866" s="18" t="s">
        <v>4268</v>
      </c>
      <c r="Y866" s="29" t="s">
        <v>2269</v>
      </c>
      <c r="Z866" s="61"/>
    </row>
    <row r="867" spans="1:26" s="161" customFormat="1" ht="19.5" customHeight="1" x14ac:dyDescent="0.25">
      <c r="A867" s="50" t="s">
        <v>47</v>
      </c>
      <c r="B867" s="27">
        <v>2</v>
      </c>
      <c r="C867" s="27">
        <v>8</v>
      </c>
      <c r="D867" s="27">
        <v>1</v>
      </c>
      <c r="E867" s="27">
        <v>5</v>
      </c>
      <c r="F867" s="27">
        <v>1</v>
      </c>
      <c r="G867" s="27">
        <v>0</v>
      </c>
      <c r="H867" s="27">
        <v>3</v>
      </c>
      <c r="I867" s="27">
        <v>5</v>
      </c>
      <c r="J867" s="27">
        <v>0</v>
      </c>
      <c r="K867" s="27">
        <v>6</v>
      </c>
      <c r="L867" s="92">
        <v>2</v>
      </c>
      <c r="M867" s="92">
        <f t="shared" si="26"/>
        <v>33</v>
      </c>
      <c r="N867" s="27">
        <v>10</v>
      </c>
      <c r="O867" s="185">
        <f t="shared" si="27"/>
        <v>0.6875</v>
      </c>
      <c r="P867" s="55" t="s">
        <v>446</v>
      </c>
      <c r="Q867" s="30" t="s">
        <v>753</v>
      </c>
      <c r="R867" s="42" t="s">
        <v>478</v>
      </c>
      <c r="S867" s="30" t="s">
        <v>474</v>
      </c>
      <c r="T867" s="28" t="s">
        <v>3671</v>
      </c>
      <c r="U867" s="17">
        <v>4</v>
      </c>
      <c r="V867" s="20" t="s">
        <v>593</v>
      </c>
      <c r="W867" s="18" t="s">
        <v>6931</v>
      </c>
      <c r="X867" s="18" t="s">
        <v>1224</v>
      </c>
      <c r="Y867" s="29" t="s">
        <v>1016</v>
      </c>
      <c r="Z867" s="61"/>
    </row>
    <row r="868" spans="1:26" s="161" customFormat="1" ht="19.5" customHeight="1" x14ac:dyDescent="0.25">
      <c r="A868" s="50" t="s">
        <v>21</v>
      </c>
      <c r="B868" s="27">
        <v>2</v>
      </c>
      <c r="C868" s="27">
        <v>9</v>
      </c>
      <c r="D868" s="27">
        <v>1</v>
      </c>
      <c r="E868" s="27">
        <v>2</v>
      </c>
      <c r="F868" s="27">
        <v>2</v>
      </c>
      <c r="G868" s="27">
        <v>0</v>
      </c>
      <c r="H868" s="27">
        <v>5</v>
      </c>
      <c r="I868" s="27">
        <v>5</v>
      </c>
      <c r="J868" s="27">
        <v>1</v>
      </c>
      <c r="K868" s="27">
        <v>6</v>
      </c>
      <c r="L868" s="92">
        <v>0</v>
      </c>
      <c r="M868" s="92">
        <f t="shared" si="26"/>
        <v>33</v>
      </c>
      <c r="N868" s="27">
        <v>8</v>
      </c>
      <c r="O868" s="185">
        <f t="shared" si="27"/>
        <v>0.6875</v>
      </c>
      <c r="P868" s="55" t="s">
        <v>446</v>
      </c>
      <c r="Q868" s="30" t="s">
        <v>7736</v>
      </c>
      <c r="R868" s="42" t="s">
        <v>1600</v>
      </c>
      <c r="S868" s="30" t="s">
        <v>599</v>
      </c>
      <c r="T868" s="28" t="s">
        <v>8956</v>
      </c>
      <c r="U868" s="17">
        <v>4</v>
      </c>
      <c r="V868" s="20" t="s">
        <v>682</v>
      </c>
      <c r="W868" s="18" t="s">
        <v>7729</v>
      </c>
      <c r="X868" s="18" t="s">
        <v>4085</v>
      </c>
      <c r="Y868" s="29" t="s">
        <v>7730</v>
      </c>
      <c r="Z868" s="61"/>
    </row>
    <row r="869" spans="1:26" s="161" customFormat="1" ht="19.5" customHeight="1" x14ac:dyDescent="0.25">
      <c r="A869" s="50" t="s">
        <v>28</v>
      </c>
      <c r="B869" s="27">
        <v>2</v>
      </c>
      <c r="C869" s="27">
        <v>8</v>
      </c>
      <c r="D869" s="27">
        <v>2</v>
      </c>
      <c r="E869" s="27">
        <v>2</v>
      </c>
      <c r="F869" s="27">
        <v>4</v>
      </c>
      <c r="G869" s="27">
        <v>2</v>
      </c>
      <c r="H869" s="27">
        <v>5</v>
      </c>
      <c r="I869" s="27">
        <v>0</v>
      </c>
      <c r="J869" s="27">
        <v>2</v>
      </c>
      <c r="K869" s="27">
        <v>4</v>
      </c>
      <c r="L869" s="92">
        <v>2</v>
      </c>
      <c r="M869" s="92">
        <f t="shared" si="26"/>
        <v>33</v>
      </c>
      <c r="N869" s="27">
        <v>13</v>
      </c>
      <c r="O869" s="185">
        <f t="shared" si="27"/>
        <v>0.6875</v>
      </c>
      <c r="P869" s="55" t="s">
        <v>446</v>
      </c>
      <c r="Q869" s="30" t="s">
        <v>4525</v>
      </c>
      <c r="R869" s="42" t="s">
        <v>481</v>
      </c>
      <c r="S869" s="30" t="s">
        <v>474</v>
      </c>
      <c r="T869" s="28" t="s">
        <v>3660</v>
      </c>
      <c r="U869" s="17">
        <v>4</v>
      </c>
      <c r="V869" s="20" t="s">
        <v>1190</v>
      </c>
      <c r="W869" s="18" t="s">
        <v>4498</v>
      </c>
      <c r="X869" s="18" t="s">
        <v>4499</v>
      </c>
      <c r="Y869" s="29" t="s">
        <v>4500</v>
      </c>
      <c r="Z869" s="61"/>
    </row>
    <row r="870" spans="1:26" s="161" customFormat="1" ht="19.5" customHeight="1" x14ac:dyDescent="0.25">
      <c r="A870" s="50" t="s">
        <v>34</v>
      </c>
      <c r="B870" s="27">
        <v>2</v>
      </c>
      <c r="C870" s="27">
        <v>9</v>
      </c>
      <c r="D870" s="27">
        <v>2</v>
      </c>
      <c r="E870" s="27">
        <v>5</v>
      </c>
      <c r="F870" s="27">
        <v>1</v>
      </c>
      <c r="G870" s="27">
        <v>0</v>
      </c>
      <c r="H870" s="27">
        <v>5</v>
      </c>
      <c r="I870" s="27">
        <v>5</v>
      </c>
      <c r="J870" s="27">
        <v>2</v>
      </c>
      <c r="K870" s="27">
        <v>0</v>
      </c>
      <c r="L870" s="92">
        <v>2</v>
      </c>
      <c r="M870" s="92">
        <f t="shared" si="26"/>
        <v>33</v>
      </c>
      <c r="N870" s="27">
        <v>11</v>
      </c>
      <c r="O870" s="185">
        <f t="shared" si="27"/>
        <v>0.6875</v>
      </c>
      <c r="P870" s="55" t="s">
        <v>446</v>
      </c>
      <c r="Q870" s="30" t="s">
        <v>5683</v>
      </c>
      <c r="R870" s="42" t="s">
        <v>873</v>
      </c>
      <c r="S870" s="30" t="s">
        <v>614</v>
      </c>
      <c r="T870" s="28" t="s">
        <v>3665</v>
      </c>
      <c r="U870" s="17">
        <v>4</v>
      </c>
      <c r="V870" s="20" t="s">
        <v>682</v>
      </c>
      <c r="W870" s="18" t="s">
        <v>5664</v>
      </c>
      <c r="X870" s="18" t="s">
        <v>916</v>
      </c>
      <c r="Y870" s="29" t="s">
        <v>486</v>
      </c>
      <c r="Z870" s="61"/>
    </row>
    <row r="871" spans="1:26" s="161" customFormat="1" ht="19.5" customHeight="1" x14ac:dyDescent="0.25">
      <c r="A871" s="50" t="s">
        <v>432</v>
      </c>
      <c r="B871" s="27">
        <v>2</v>
      </c>
      <c r="C871" s="27">
        <v>7</v>
      </c>
      <c r="D871" s="27">
        <v>1</v>
      </c>
      <c r="E871" s="27">
        <v>4</v>
      </c>
      <c r="F871" s="27">
        <v>4</v>
      </c>
      <c r="G871" s="27">
        <v>0</v>
      </c>
      <c r="H871" s="27">
        <v>2</v>
      </c>
      <c r="I871" s="27">
        <v>5</v>
      </c>
      <c r="J871" s="27">
        <v>2</v>
      </c>
      <c r="K871" s="27">
        <v>6</v>
      </c>
      <c r="L871" s="92">
        <v>0</v>
      </c>
      <c r="M871" s="92">
        <f t="shared" si="26"/>
        <v>33</v>
      </c>
      <c r="N871" s="27">
        <v>13</v>
      </c>
      <c r="O871" s="185">
        <f t="shared" si="27"/>
        <v>0.6875</v>
      </c>
      <c r="P871" s="55" t="s">
        <v>446</v>
      </c>
      <c r="Q871" s="30" t="s">
        <v>3708</v>
      </c>
      <c r="R871" s="42" t="s">
        <v>459</v>
      </c>
      <c r="S871" s="30" t="s">
        <v>494</v>
      </c>
      <c r="T871" s="28" t="s">
        <v>3118</v>
      </c>
      <c r="U871" s="17">
        <v>4</v>
      </c>
      <c r="V871" s="20" t="s">
        <v>519</v>
      </c>
      <c r="W871" s="18" t="s">
        <v>1973</v>
      </c>
      <c r="X871" s="18" t="s">
        <v>771</v>
      </c>
      <c r="Y871" s="29" t="s">
        <v>489</v>
      </c>
      <c r="Z871" s="61"/>
    </row>
    <row r="872" spans="1:26" s="161" customFormat="1" ht="19.5" customHeight="1" x14ac:dyDescent="0.25">
      <c r="A872" s="50" t="s">
        <v>32</v>
      </c>
      <c r="B872" s="27">
        <v>2</v>
      </c>
      <c r="C872" s="27">
        <v>8</v>
      </c>
      <c r="D872" s="27">
        <v>2</v>
      </c>
      <c r="E872" s="27">
        <v>3</v>
      </c>
      <c r="F872" s="27">
        <v>2</v>
      </c>
      <c r="G872" s="27">
        <v>0</v>
      </c>
      <c r="H872" s="27">
        <v>5</v>
      </c>
      <c r="I872" s="27">
        <v>5</v>
      </c>
      <c r="J872" s="27">
        <v>2</v>
      </c>
      <c r="K872" s="27">
        <v>2</v>
      </c>
      <c r="L872" s="92">
        <v>2</v>
      </c>
      <c r="M872" s="92">
        <f t="shared" si="26"/>
        <v>33</v>
      </c>
      <c r="N872" s="27">
        <v>11</v>
      </c>
      <c r="O872" s="185">
        <f t="shared" si="27"/>
        <v>0.6875</v>
      </c>
      <c r="P872" s="55" t="s">
        <v>445</v>
      </c>
      <c r="Q872" s="30" t="s">
        <v>972</v>
      </c>
      <c r="R872" s="42" t="s">
        <v>1351</v>
      </c>
      <c r="S872" s="30" t="s">
        <v>507</v>
      </c>
      <c r="T872" s="28" t="s">
        <v>3117</v>
      </c>
      <c r="U872" s="17">
        <v>4</v>
      </c>
      <c r="V872" s="20" t="s">
        <v>609</v>
      </c>
      <c r="W872" s="18" t="s">
        <v>3455</v>
      </c>
      <c r="X872" s="18" t="s">
        <v>1252</v>
      </c>
      <c r="Y872" s="29" t="s">
        <v>474</v>
      </c>
      <c r="Z872" s="61"/>
    </row>
    <row r="873" spans="1:26" s="161" customFormat="1" ht="19.5" customHeight="1" x14ac:dyDescent="0.25">
      <c r="A873" s="50" t="s">
        <v>54</v>
      </c>
      <c r="B873" s="27">
        <v>2</v>
      </c>
      <c r="C873" s="27">
        <v>10</v>
      </c>
      <c r="D873" s="27">
        <v>2</v>
      </c>
      <c r="E873" s="27">
        <v>1</v>
      </c>
      <c r="F873" s="27">
        <v>4</v>
      </c>
      <c r="G873" s="27">
        <v>0</v>
      </c>
      <c r="H873" s="27">
        <v>5</v>
      </c>
      <c r="I873" s="27">
        <v>5</v>
      </c>
      <c r="J873" s="27">
        <v>2</v>
      </c>
      <c r="K873" s="27">
        <v>2</v>
      </c>
      <c r="L873" s="92">
        <v>0</v>
      </c>
      <c r="M873" s="92">
        <f t="shared" si="26"/>
        <v>33</v>
      </c>
      <c r="N873" s="27">
        <v>5</v>
      </c>
      <c r="O873" s="185">
        <f t="shared" si="27"/>
        <v>0.6875</v>
      </c>
      <c r="P873" s="55" t="s">
        <v>445</v>
      </c>
      <c r="Q873" s="30" t="s">
        <v>2601</v>
      </c>
      <c r="R873" s="42" t="s">
        <v>561</v>
      </c>
      <c r="S873" s="30" t="s">
        <v>614</v>
      </c>
      <c r="T873" s="28" t="s">
        <v>2589</v>
      </c>
      <c r="U873" s="17">
        <v>4</v>
      </c>
      <c r="V873" s="20" t="s">
        <v>519</v>
      </c>
      <c r="W873" s="18" t="s">
        <v>2598</v>
      </c>
      <c r="X873" s="18" t="s">
        <v>1591</v>
      </c>
      <c r="Y873" s="29" t="s">
        <v>710</v>
      </c>
      <c r="Z873" s="61"/>
    </row>
    <row r="874" spans="1:26" s="161" customFormat="1" ht="19.5" customHeight="1" x14ac:dyDescent="0.25">
      <c r="A874" s="50" t="s">
        <v>401</v>
      </c>
      <c r="B874" s="27">
        <v>2</v>
      </c>
      <c r="C874" s="27">
        <v>7</v>
      </c>
      <c r="D874" s="27">
        <v>1</v>
      </c>
      <c r="E874" s="27">
        <v>6</v>
      </c>
      <c r="F874" s="27">
        <v>2</v>
      </c>
      <c r="G874" s="27">
        <v>2</v>
      </c>
      <c r="H874" s="27">
        <v>5</v>
      </c>
      <c r="I874" s="27">
        <v>5</v>
      </c>
      <c r="J874" s="27">
        <v>1</v>
      </c>
      <c r="K874" s="27">
        <v>0</v>
      </c>
      <c r="L874" s="92">
        <v>2</v>
      </c>
      <c r="M874" s="92">
        <f t="shared" si="26"/>
        <v>33</v>
      </c>
      <c r="N874" s="27">
        <v>17</v>
      </c>
      <c r="O874" s="185">
        <f t="shared" si="27"/>
        <v>0.6875</v>
      </c>
      <c r="P874" s="55" t="s">
        <v>446</v>
      </c>
      <c r="Q874" s="30" t="s">
        <v>6567</v>
      </c>
      <c r="R874" s="42" t="s">
        <v>589</v>
      </c>
      <c r="S874" s="30" t="s">
        <v>559</v>
      </c>
      <c r="T874" s="28" t="s">
        <v>6527</v>
      </c>
      <c r="U874" s="17">
        <v>4</v>
      </c>
      <c r="V874" s="20" t="s">
        <v>609</v>
      </c>
      <c r="W874" s="18" t="s">
        <v>4622</v>
      </c>
      <c r="X874" s="18" t="s">
        <v>1377</v>
      </c>
      <c r="Y874" s="29" t="s">
        <v>474</v>
      </c>
      <c r="Z874" s="61"/>
    </row>
    <row r="875" spans="1:26" s="161" customFormat="1" ht="19.5" customHeight="1" x14ac:dyDescent="0.25">
      <c r="A875" s="50" t="s">
        <v>52</v>
      </c>
      <c r="B875" s="27">
        <v>2</v>
      </c>
      <c r="C875" s="27">
        <v>0</v>
      </c>
      <c r="D875" s="27">
        <v>2</v>
      </c>
      <c r="E875" s="27">
        <v>6</v>
      </c>
      <c r="F875" s="27">
        <v>4</v>
      </c>
      <c r="G875" s="27">
        <v>2</v>
      </c>
      <c r="H875" s="27">
        <v>5</v>
      </c>
      <c r="I875" s="27">
        <v>5</v>
      </c>
      <c r="J875" s="27">
        <v>1</v>
      </c>
      <c r="K875" s="27">
        <v>6</v>
      </c>
      <c r="L875" s="92">
        <v>0</v>
      </c>
      <c r="M875" s="92">
        <f t="shared" si="26"/>
        <v>33</v>
      </c>
      <c r="N875" s="27">
        <v>7</v>
      </c>
      <c r="O875" s="185">
        <f t="shared" si="27"/>
        <v>0.6875</v>
      </c>
      <c r="P875" s="55" t="s">
        <v>445</v>
      </c>
      <c r="Q875" s="30" t="s">
        <v>1746</v>
      </c>
      <c r="R875" s="42" t="s">
        <v>2388</v>
      </c>
      <c r="S875" s="30" t="s">
        <v>486</v>
      </c>
      <c r="T875" s="28" t="s">
        <v>8132</v>
      </c>
      <c r="U875" s="17">
        <v>4</v>
      </c>
      <c r="V875" s="20" t="s">
        <v>519</v>
      </c>
      <c r="W875" s="18" t="s">
        <v>4175</v>
      </c>
      <c r="X875" s="18" t="s">
        <v>651</v>
      </c>
      <c r="Y875" s="29" t="s">
        <v>2269</v>
      </c>
      <c r="Z875" s="61"/>
    </row>
    <row r="876" spans="1:26" s="161" customFormat="1" ht="19.5" customHeight="1" x14ac:dyDescent="0.25">
      <c r="A876" s="50" t="s">
        <v>26</v>
      </c>
      <c r="B876" s="27">
        <v>2</v>
      </c>
      <c r="C876" s="27">
        <v>10</v>
      </c>
      <c r="D876" s="27">
        <v>1</v>
      </c>
      <c r="E876" s="27">
        <v>4</v>
      </c>
      <c r="F876" s="27">
        <v>0</v>
      </c>
      <c r="G876" s="27">
        <v>2</v>
      </c>
      <c r="H876" s="27">
        <v>5</v>
      </c>
      <c r="I876" s="27">
        <v>5</v>
      </c>
      <c r="J876" s="27">
        <v>0</v>
      </c>
      <c r="K876" s="27">
        <v>2</v>
      </c>
      <c r="L876" s="92">
        <v>2</v>
      </c>
      <c r="M876" s="92">
        <f t="shared" si="26"/>
        <v>33</v>
      </c>
      <c r="N876" s="27">
        <v>11</v>
      </c>
      <c r="O876" s="185">
        <f t="shared" si="27"/>
        <v>0.6875</v>
      </c>
      <c r="P876" s="55" t="s">
        <v>446</v>
      </c>
      <c r="Q876" s="30" t="s">
        <v>2466</v>
      </c>
      <c r="R876" s="42" t="s">
        <v>622</v>
      </c>
      <c r="S876" s="30" t="s">
        <v>494</v>
      </c>
      <c r="T876" s="28" t="s">
        <v>2445</v>
      </c>
      <c r="U876" s="17">
        <v>4</v>
      </c>
      <c r="V876" s="20" t="s">
        <v>609</v>
      </c>
      <c r="W876" s="18" t="s">
        <v>2467</v>
      </c>
      <c r="X876" s="18" t="s">
        <v>1591</v>
      </c>
      <c r="Y876" s="29" t="s">
        <v>710</v>
      </c>
      <c r="Z876" s="61"/>
    </row>
    <row r="877" spans="1:26" s="161" customFormat="1" ht="19.5" customHeight="1" x14ac:dyDescent="0.25">
      <c r="A877" s="50" t="s">
        <v>46</v>
      </c>
      <c r="B877" s="27">
        <v>1</v>
      </c>
      <c r="C877" s="27">
        <v>9</v>
      </c>
      <c r="D877" s="27">
        <v>1</v>
      </c>
      <c r="E877" s="27">
        <v>5</v>
      </c>
      <c r="F877" s="27">
        <v>2</v>
      </c>
      <c r="G877" s="27">
        <v>0</v>
      </c>
      <c r="H877" s="27">
        <v>5</v>
      </c>
      <c r="I877" s="27">
        <v>5</v>
      </c>
      <c r="J877" s="27">
        <v>1</v>
      </c>
      <c r="K877" s="27">
        <v>4</v>
      </c>
      <c r="L877" s="92">
        <v>0</v>
      </c>
      <c r="M877" s="92">
        <f t="shared" si="26"/>
        <v>33</v>
      </c>
      <c r="N877" s="27">
        <v>11</v>
      </c>
      <c r="O877" s="185">
        <f t="shared" si="27"/>
        <v>0.6875</v>
      </c>
      <c r="P877" s="55" t="s">
        <v>446</v>
      </c>
      <c r="Q877" s="30" t="s">
        <v>2468</v>
      </c>
      <c r="R877" s="42" t="s">
        <v>726</v>
      </c>
      <c r="S877" s="30" t="s">
        <v>567</v>
      </c>
      <c r="T877" s="28" t="s">
        <v>2445</v>
      </c>
      <c r="U877" s="17">
        <v>4</v>
      </c>
      <c r="V877" s="20" t="s">
        <v>1190</v>
      </c>
      <c r="W877" s="18" t="s">
        <v>2453</v>
      </c>
      <c r="X877" s="18" t="s">
        <v>967</v>
      </c>
      <c r="Y877" s="29" t="s">
        <v>463</v>
      </c>
      <c r="Z877" s="61"/>
    </row>
    <row r="878" spans="1:26" s="161" customFormat="1" ht="19.5" customHeight="1" x14ac:dyDescent="0.25">
      <c r="A878" s="50" t="s">
        <v>19</v>
      </c>
      <c r="B878" s="27">
        <v>2</v>
      </c>
      <c r="C878" s="27">
        <v>8</v>
      </c>
      <c r="D878" s="27">
        <v>2</v>
      </c>
      <c r="E878" s="27">
        <v>6</v>
      </c>
      <c r="F878" s="27">
        <v>1</v>
      </c>
      <c r="G878" s="27">
        <v>2</v>
      </c>
      <c r="H878" s="27">
        <v>5</v>
      </c>
      <c r="I878" s="27">
        <v>5</v>
      </c>
      <c r="J878" s="27">
        <v>0</v>
      </c>
      <c r="K878" s="27">
        <v>2</v>
      </c>
      <c r="L878" s="92">
        <v>0</v>
      </c>
      <c r="M878" s="92">
        <f t="shared" si="26"/>
        <v>33</v>
      </c>
      <c r="N878" s="27">
        <v>4</v>
      </c>
      <c r="O878" s="185">
        <f t="shared" si="27"/>
        <v>0.6875</v>
      </c>
      <c r="P878" s="55" t="s">
        <v>445</v>
      </c>
      <c r="Q878" s="30" t="s">
        <v>5640</v>
      </c>
      <c r="R878" s="42" t="s">
        <v>740</v>
      </c>
      <c r="S878" s="30" t="s">
        <v>626</v>
      </c>
      <c r="T878" s="28" t="s">
        <v>3664</v>
      </c>
      <c r="U878" s="17">
        <v>4</v>
      </c>
      <c r="V878" s="20" t="s">
        <v>682</v>
      </c>
      <c r="W878" s="18" t="s">
        <v>5632</v>
      </c>
      <c r="X878" s="18" t="s">
        <v>478</v>
      </c>
      <c r="Y878" s="29" t="s">
        <v>474</v>
      </c>
      <c r="Z878" s="61"/>
    </row>
    <row r="879" spans="1:26" s="161" customFormat="1" ht="19.5" customHeight="1" x14ac:dyDescent="0.25">
      <c r="A879" s="50" t="s">
        <v>55</v>
      </c>
      <c r="B879" s="27">
        <v>1</v>
      </c>
      <c r="C879" s="27">
        <v>9</v>
      </c>
      <c r="D879" s="27">
        <v>2</v>
      </c>
      <c r="E879" s="27">
        <v>0</v>
      </c>
      <c r="F879" s="27">
        <v>2</v>
      </c>
      <c r="G879" s="27">
        <v>2</v>
      </c>
      <c r="H879" s="27">
        <v>5</v>
      </c>
      <c r="I879" s="27">
        <v>5</v>
      </c>
      <c r="J879" s="27">
        <v>3</v>
      </c>
      <c r="K879" s="27">
        <v>4</v>
      </c>
      <c r="L879" s="92">
        <v>0</v>
      </c>
      <c r="M879" s="92">
        <f t="shared" si="26"/>
        <v>33</v>
      </c>
      <c r="N879" s="27">
        <v>14</v>
      </c>
      <c r="O879" s="185">
        <f t="shared" si="27"/>
        <v>0.6875</v>
      </c>
      <c r="P879" s="55" t="s">
        <v>446</v>
      </c>
      <c r="Q879" s="30" t="s">
        <v>7604</v>
      </c>
      <c r="R879" s="42" t="s">
        <v>625</v>
      </c>
      <c r="S879" s="30" t="s">
        <v>507</v>
      </c>
      <c r="T879" s="28" t="s">
        <v>7569</v>
      </c>
      <c r="U879" s="17">
        <v>4</v>
      </c>
      <c r="V879" s="20" t="s">
        <v>519</v>
      </c>
      <c r="W879" s="18" t="s">
        <v>1513</v>
      </c>
      <c r="X879" s="18" t="s">
        <v>855</v>
      </c>
      <c r="Y879" s="29" t="s">
        <v>1078</v>
      </c>
      <c r="Z879" s="61"/>
    </row>
    <row r="880" spans="1:26" s="161" customFormat="1" ht="19.5" customHeight="1" x14ac:dyDescent="0.25">
      <c r="A880" s="50" t="s">
        <v>50</v>
      </c>
      <c r="B880" s="27">
        <v>2</v>
      </c>
      <c r="C880" s="27">
        <v>9</v>
      </c>
      <c r="D880" s="27">
        <v>2</v>
      </c>
      <c r="E880" s="27">
        <v>5</v>
      </c>
      <c r="F880" s="27">
        <v>4</v>
      </c>
      <c r="G880" s="27">
        <v>0</v>
      </c>
      <c r="H880" s="27">
        <v>5</v>
      </c>
      <c r="I880" s="27">
        <v>5</v>
      </c>
      <c r="J880" s="27">
        <v>1</v>
      </c>
      <c r="K880" s="27">
        <v>0</v>
      </c>
      <c r="L880" s="92">
        <v>0</v>
      </c>
      <c r="M880" s="92">
        <f t="shared" si="26"/>
        <v>33</v>
      </c>
      <c r="N880" s="27">
        <v>11</v>
      </c>
      <c r="O880" s="185">
        <f t="shared" si="27"/>
        <v>0.6875</v>
      </c>
      <c r="P880" s="55" t="s">
        <v>446</v>
      </c>
      <c r="Q880" s="30" t="s">
        <v>4378</v>
      </c>
      <c r="R880" s="42" t="s">
        <v>448</v>
      </c>
      <c r="S880" s="30" t="s">
        <v>4379</v>
      </c>
      <c r="T880" s="28" t="s">
        <v>3120</v>
      </c>
      <c r="U880" s="17">
        <v>4</v>
      </c>
      <c r="V880" s="20" t="s">
        <v>682</v>
      </c>
      <c r="W880" s="18" t="s">
        <v>4356</v>
      </c>
      <c r="X880" s="18" t="s">
        <v>1956</v>
      </c>
      <c r="Y880" s="29" t="s">
        <v>452</v>
      </c>
      <c r="Z880" s="61"/>
    </row>
    <row r="881" spans="1:267" s="161" customFormat="1" ht="19.5" customHeight="1" x14ac:dyDescent="0.25">
      <c r="A881" s="50" t="s">
        <v>56</v>
      </c>
      <c r="B881" s="27">
        <v>2</v>
      </c>
      <c r="C881" s="27">
        <v>10</v>
      </c>
      <c r="D881" s="27">
        <v>2</v>
      </c>
      <c r="E881" s="27">
        <v>3</v>
      </c>
      <c r="F881" s="27">
        <v>2</v>
      </c>
      <c r="G881" s="27">
        <v>0</v>
      </c>
      <c r="H881" s="27">
        <v>5</v>
      </c>
      <c r="I881" s="27">
        <v>5</v>
      </c>
      <c r="J881" s="27">
        <v>0</v>
      </c>
      <c r="K881" s="27">
        <v>2</v>
      </c>
      <c r="L881" s="92">
        <v>2</v>
      </c>
      <c r="M881" s="92">
        <f t="shared" si="26"/>
        <v>33</v>
      </c>
      <c r="N881" s="27">
        <v>13</v>
      </c>
      <c r="O881" s="185">
        <f t="shared" si="27"/>
        <v>0.6875</v>
      </c>
      <c r="P881" s="55" t="s">
        <v>446</v>
      </c>
      <c r="Q881" s="30" t="s">
        <v>4526</v>
      </c>
      <c r="R881" s="42" t="s">
        <v>958</v>
      </c>
      <c r="S881" s="30" t="s">
        <v>507</v>
      </c>
      <c r="T881" s="28" t="s">
        <v>3660</v>
      </c>
      <c r="U881" s="17">
        <v>4</v>
      </c>
      <c r="V881" s="20" t="s">
        <v>682</v>
      </c>
      <c r="W881" s="18" t="s">
        <v>4490</v>
      </c>
      <c r="X881" s="18" t="s">
        <v>468</v>
      </c>
      <c r="Y881" s="29" t="s">
        <v>486</v>
      </c>
      <c r="Z881" s="61"/>
    </row>
    <row r="882" spans="1:267" s="161" customFormat="1" ht="19.5" customHeight="1" x14ac:dyDescent="0.25">
      <c r="A882" s="67" t="s">
        <v>2066</v>
      </c>
      <c r="B882" s="31">
        <v>2</v>
      </c>
      <c r="C882" s="31">
        <v>9</v>
      </c>
      <c r="D882" s="31">
        <v>2</v>
      </c>
      <c r="E882" s="31">
        <v>0</v>
      </c>
      <c r="F882" s="31">
        <v>3</v>
      </c>
      <c r="G882" s="31">
        <v>2</v>
      </c>
      <c r="H882" s="31">
        <v>5</v>
      </c>
      <c r="I882" s="31">
        <v>5</v>
      </c>
      <c r="J882" s="31">
        <v>1</v>
      </c>
      <c r="K882" s="31">
        <v>2</v>
      </c>
      <c r="L882" s="97">
        <v>2</v>
      </c>
      <c r="M882" s="92">
        <f t="shared" si="26"/>
        <v>33</v>
      </c>
      <c r="N882" s="31">
        <v>10</v>
      </c>
      <c r="O882" s="185">
        <f t="shared" si="27"/>
        <v>0.6875</v>
      </c>
      <c r="P882" s="65" t="s">
        <v>445</v>
      </c>
      <c r="Q882" s="30" t="s">
        <v>5154</v>
      </c>
      <c r="R882" s="42" t="s">
        <v>1297</v>
      </c>
      <c r="S882" s="30" t="s">
        <v>469</v>
      </c>
      <c r="T882" s="40" t="s">
        <v>3663</v>
      </c>
      <c r="U882" s="32">
        <v>4</v>
      </c>
      <c r="V882" s="20" t="s">
        <v>645</v>
      </c>
      <c r="W882" s="33" t="s">
        <v>2364</v>
      </c>
      <c r="X882" s="33" t="s">
        <v>771</v>
      </c>
      <c r="Y882" s="34" t="s">
        <v>1348</v>
      </c>
      <c r="Z882" s="186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87"/>
      <c r="DX882" s="187"/>
      <c r="DY882" s="187"/>
      <c r="DZ882" s="187"/>
      <c r="EA882" s="187"/>
      <c r="EB882" s="187"/>
      <c r="EC882" s="187"/>
      <c r="ED882" s="187"/>
      <c r="EE882" s="187"/>
      <c r="EF882" s="187"/>
      <c r="EG882" s="187"/>
      <c r="EH882" s="187"/>
      <c r="EI882" s="187"/>
      <c r="EJ882" s="187"/>
      <c r="EK882" s="187"/>
      <c r="EL882" s="187"/>
      <c r="EM882" s="187"/>
      <c r="EN882" s="187"/>
      <c r="EO882" s="187"/>
      <c r="EP882" s="187"/>
      <c r="EQ882" s="187"/>
      <c r="ER882" s="187"/>
      <c r="ES882" s="187"/>
      <c r="ET882" s="187"/>
      <c r="EU882" s="187"/>
      <c r="EV882" s="187"/>
      <c r="EW882" s="187"/>
      <c r="EX882" s="187"/>
      <c r="EY882" s="187"/>
      <c r="EZ882" s="187"/>
      <c r="FA882" s="187"/>
      <c r="FB882" s="187"/>
      <c r="FC882" s="187"/>
      <c r="FD882" s="187"/>
      <c r="FE882" s="187"/>
      <c r="FF882" s="187"/>
      <c r="FG882" s="187"/>
      <c r="FH882" s="187"/>
      <c r="FI882" s="187"/>
      <c r="FJ882" s="187"/>
      <c r="FK882" s="187"/>
      <c r="FL882" s="187"/>
      <c r="FM882" s="187"/>
      <c r="FN882" s="187"/>
      <c r="FO882" s="187"/>
      <c r="FP882" s="187"/>
      <c r="FQ882" s="187"/>
      <c r="FR882" s="187"/>
      <c r="FS882" s="187"/>
      <c r="FT882" s="187"/>
      <c r="FU882" s="187"/>
      <c r="FV882" s="187"/>
      <c r="FW882" s="187"/>
      <c r="FX882" s="187"/>
      <c r="FY882" s="187"/>
      <c r="FZ882" s="187"/>
      <c r="GA882" s="187"/>
      <c r="GB882" s="187"/>
      <c r="GC882" s="187"/>
      <c r="GD882" s="187"/>
      <c r="GE882" s="187"/>
      <c r="GF882" s="187"/>
      <c r="GG882" s="187"/>
      <c r="GH882" s="187"/>
      <c r="GI882" s="187"/>
      <c r="GJ882" s="187"/>
      <c r="GK882" s="187"/>
      <c r="GL882" s="187"/>
      <c r="GM882" s="187"/>
      <c r="GN882" s="187"/>
      <c r="GO882" s="187"/>
      <c r="GP882" s="187"/>
      <c r="GQ882" s="187"/>
      <c r="GR882" s="187"/>
      <c r="GS882" s="187"/>
      <c r="GT882" s="187"/>
      <c r="GU882" s="187"/>
      <c r="GV882" s="187"/>
      <c r="GW882" s="187"/>
      <c r="GX882" s="187"/>
      <c r="GY882" s="187"/>
      <c r="GZ882" s="187"/>
      <c r="HA882" s="187"/>
      <c r="HB882" s="187"/>
      <c r="HC882" s="187"/>
      <c r="HD882" s="187"/>
      <c r="HE882" s="187"/>
      <c r="HF882" s="187"/>
      <c r="HG882" s="187"/>
      <c r="HH882" s="187"/>
      <c r="HI882" s="187"/>
      <c r="HJ882" s="187"/>
      <c r="HK882" s="187"/>
      <c r="HL882" s="187"/>
      <c r="HM882" s="187"/>
      <c r="HN882" s="187"/>
      <c r="HO882" s="187"/>
      <c r="HP882" s="187"/>
      <c r="HQ882" s="187"/>
      <c r="HR882" s="187"/>
      <c r="HS882" s="187"/>
      <c r="HT882" s="187"/>
      <c r="HU882" s="187"/>
      <c r="HV882" s="187"/>
      <c r="HW882" s="187"/>
      <c r="HX882" s="187"/>
      <c r="HY882" s="187"/>
      <c r="HZ882" s="187"/>
      <c r="IA882" s="187"/>
      <c r="IB882" s="187"/>
      <c r="IC882" s="187"/>
      <c r="ID882" s="187"/>
      <c r="IE882" s="187"/>
      <c r="IF882" s="187"/>
      <c r="IG882" s="187"/>
      <c r="IH882" s="187"/>
      <c r="II882" s="187"/>
      <c r="IJ882" s="187"/>
      <c r="IK882" s="187"/>
      <c r="IL882" s="187"/>
      <c r="IM882" s="187"/>
      <c r="IN882" s="187"/>
      <c r="IO882" s="187"/>
      <c r="IP882" s="187"/>
      <c r="IQ882" s="187"/>
      <c r="IR882" s="187"/>
      <c r="IS882" s="187"/>
      <c r="IT882" s="187"/>
      <c r="IU882" s="187"/>
      <c r="IV882" s="187"/>
      <c r="IW882" s="187"/>
      <c r="IX882" s="187"/>
      <c r="IY882" s="187"/>
      <c r="IZ882" s="187"/>
      <c r="JA882" s="187"/>
      <c r="JB882" s="187"/>
      <c r="JC882" s="187"/>
      <c r="JD882" s="187"/>
      <c r="JE882" s="187"/>
      <c r="JF882" s="187"/>
      <c r="JG882" s="187"/>
    </row>
    <row r="883" spans="1:267" s="161" customFormat="1" ht="19.5" customHeight="1" x14ac:dyDescent="0.25">
      <c r="A883" s="67" t="s">
        <v>420</v>
      </c>
      <c r="B883" s="31">
        <v>2</v>
      </c>
      <c r="C883" s="31">
        <v>10</v>
      </c>
      <c r="D883" s="31">
        <v>1</v>
      </c>
      <c r="E883" s="31">
        <v>4</v>
      </c>
      <c r="F883" s="31">
        <v>4</v>
      </c>
      <c r="G883" s="31">
        <v>0</v>
      </c>
      <c r="H883" s="31">
        <v>5</v>
      </c>
      <c r="I883" s="31">
        <v>5</v>
      </c>
      <c r="J883" s="31">
        <v>0</v>
      </c>
      <c r="K883" s="31">
        <v>2</v>
      </c>
      <c r="L883" s="97">
        <v>0</v>
      </c>
      <c r="M883" s="92">
        <f t="shared" si="26"/>
        <v>33</v>
      </c>
      <c r="N883" s="31">
        <v>8</v>
      </c>
      <c r="O883" s="185">
        <f t="shared" si="27"/>
        <v>0.6875</v>
      </c>
      <c r="P883" s="65" t="s">
        <v>445</v>
      </c>
      <c r="Q883" s="30" t="s">
        <v>3639</v>
      </c>
      <c r="R883" s="42" t="s">
        <v>478</v>
      </c>
      <c r="S883" s="30" t="s">
        <v>523</v>
      </c>
      <c r="T883" s="40" t="s">
        <v>3663</v>
      </c>
      <c r="U883" s="32">
        <v>4</v>
      </c>
      <c r="V883" s="20" t="s">
        <v>682</v>
      </c>
      <c r="W883" s="33" t="s">
        <v>5132</v>
      </c>
      <c r="X883" s="33" t="s">
        <v>771</v>
      </c>
      <c r="Y883" s="34" t="s">
        <v>474</v>
      </c>
      <c r="Z883" s="186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87"/>
      <c r="DX883" s="187"/>
      <c r="DY883" s="187"/>
      <c r="DZ883" s="187"/>
      <c r="EA883" s="187"/>
      <c r="EB883" s="187"/>
      <c r="EC883" s="187"/>
      <c r="ED883" s="187"/>
      <c r="EE883" s="187"/>
      <c r="EF883" s="187"/>
      <c r="EG883" s="187"/>
      <c r="EH883" s="187"/>
      <c r="EI883" s="187"/>
      <c r="EJ883" s="187"/>
      <c r="EK883" s="187"/>
      <c r="EL883" s="187"/>
      <c r="EM883" s="187"/>
      <c r="EN883" s="187"/>
      <c r="EO883" s="187"/>
      <c r="EP883" s="187"/>
      <c r="EQ883" s="187"/>
      <c r="ER883" s="187"/>
      <c r="ES883" s="187"/>
      <c r="ET883" s="187"/>
      <c r="EU883" s="187"/>
      <c r="EV883" s="187"/>
      <c r="EW883" s="187"/>
      <c r="EX883" s="187"/>
      <c r="EY883" s="187"/>
      <c r="EZ883" s="187"/>
      <c r="FA883" s="187"/>
      <c r="FB883" s="187"/>
      <c r="FC883" s="187"/>
      <c r="FD883" s="187"/>
      <c r="FE883" s="187"/>
      <c r="FF883" s="187"/>
      <c r="FG883" s="187"/>
      <c r="FH883" s="187"/>
      <c r="FI883" s="187"/>
      <c r="FJ883" s="187"/>
      <c r="FK883" s="187"/>
      <c r="FL883" s="187"/>
      <c r="FM883" s="187"/>
      <c r="FN883" s="187"/>
      <c r="FO883" s="187"/>
      <c r="FP883" s="187"/>
      <c r="FQ883" s="187"/>
      <c r="FR883" s="187"/>
      <c r="FS883" s="187"/>
      <c r="FT883" s="187"/>
      <c r="FU883" s="187"/>
      <c r="FV883" s="187"/>
      <c r="FW883" s="187"/>
      <c r="FX883" s="187"/>
      <c r="FY883" s="187"/>
      <c r="FZ883" s="187"/>
      <c r="GA883" s="187"/>
      <c r="GB883" s="187"/>
      <c r="GC883" s="187"/>
      <c r="GD883" s="187"/>
      <c r="GE883" s="187"/>
      <c r="GF883" s="187"/>
      <c r="GG883" s="187"/>
      <c r="GH883" s="187"/>
      <c r="GI883" s="187"/>
      <c r="GJ883" s="187"/>
      <c r="GK883" s="187"/>
      <c r="GL883" s="187"/>
      <c r="GM883" s="187"/>
      <c r="GN883" s="187"/>
      <c r="GO883" s="187"/>
      <c r="GP883" s="187"/>
      <c r="GQ883" s="187"/>
      <c r="GR883" s="187"/>
      <c r="GS883" s="187"/>
      <c r="GT883" s="187"/>
      <c r="GU883" s="187"/>
      <c r="GV883" s="187"/>
      <c r="GW883" s="187"/>
      <c r="GX883" s="187"/>
      <c r="GY883" s="187"/>
      <c r="GZ883" s="187"/>
      <c r="HA883" s="187"/>
      <c r="HB883" s="187"/>
      <c r="HC883" s="187"/>
      <c r="HD883" s="187"/>
      <c r="HE883" s="187"/>
      <c r="HF883" s="187"/>
      <c r="HG883" s="187"/>
      <c r="HH883" s="187"/>
      <c r="HI883" s="187"/>
      <c r="HJ883" s="187"/>
      <c r="HK883" s="187"/>
      <c r="HL883" s="187"/>
      <c r="HM883" s="187"/>
      <c r="HN883" s="187"/>
      <c r="HO883" s="187"/>
      <c r="HP883" s="187"/>
      <c r="HQ883" s="187"/>
      <c r="HR883" s="187"/>
      <c r="HS883" s="187"/>
      <c r="HT883" s="187"/>
      <c r="HU883" s="187"/>
      <c r="HV883" s="187"/>
      <c r="HW883" s="187"/>
      <c r="HX883" s="187"/>
      <c r="HY883" s="187"/>
      <c r="HZ883" s="187"/>
      <c r="IA883" s="187"/>
      <c r="IB883" s="187"/>
      <c r="IC883" s="187"/>
      <c r="ID883" s="187"/>
      <c r="IE883" s="187"/>
      <c r="IF883" s="187"/>
      <c r="IG883" s="187"/>
      <c r="IH883" s="187"/>
      <c r="II883" s="187"/>
      <c r="IJ883" s="187"/>
      <c r="IK883" s="187"/>
      <c r="IL883" s="187"/>
      <c r="IM883" s="187"/>
      <c r="IN883" s="187"/>
      <c r="IO883" s="187"/>
      <c r="IP883" s="187"/>
      <c r="IQ883" s="187"/>
      <c r="IR883" s="187"/>
      <c r="IS883" s="187"/>
      <c r="IT883" s="187"/>
      <c r="IU883" s="187"/>
      <c r="IV883" s="187"/>
      <c r="IW883" s="187"/>
      <c r="IX883" s="187"/>
      <c r="IY883" s="187"/>
      <c r="IZ883" s="187"/>
      <c r="JA883" s="187"/>
      <c r="JB883" s="187"/>
      <c r="JC883" s="187"/>
      <c r="JD883" s="187"/>
      <c r="JE883" s="187"/>
      <c r="JF883" s="187"/>
      <c r="JG883" s="187"/>
    </row>
    <row r="884" spans="1:267" s="161" customFormat="1" ht="19.5" customHeight="1" x14ac:dyDescent="0.25">
      <c r="A884" s="50" t="s">
        <v>52</v>
      </c>
      <c r="B884" s="27">
        <v>2</v>
      </c>
      <c r="C884" s="27">
        <v>10</v>
      </c>
      <c r="D884" s="27">
        <v>2</v>
      </c>
      <c r="E884" s="27">
        <v>0</v>
      </c>
      <c r="F884" s="27">
        <v>2</v>
      </c>
      <c r="G884" s="27">
        <v>0</v>
      </c>
      <c r="H884" s="27">
        <v>5</v>
      </c>
      <c r="I884" s="27">
        <v>5</v>
      </c>
      <c r="J884" s="27">
        <v>1</v>
      </c>
      <c r="K884" s="27">
        <v>6</v>
      </c>
      <c r="L884" s="92">
        <v>0</v>
      </c>
      <c r="M884" s="92">
        <f t="shared" si="26"/>
        <v>33</v>
      </c>
      <c r="N884" s="27">
        <v>15</v>
      </c>
      <c r="O884" s="185">
        <f t="shared" si="27"/>
        <v>0.6875</v>
      </c>
      <c r="P884" s="55" t="s">
        <v>446</v>
      </c>
      <c r="Q884" s="30" t="s">
        <v>962</v>
      </c>
      <c r="R884" s="42" t="s">
        <v>503</v>
      </c>
      <c r="S884" s="30" t="s">
        <v>479</v>
      </c>
      <c r="T884" s="28" t="s">
        <v>681</v>
      </c>
      <c r="U884" s="17">
        <v>4</v>
      </c>
      <c r="V884" s="20" t="s">
        <v>519</v>
      </c>
      <c r="W884" s="18" t="s">
        <v>912</v>
      </c>
      <c r="X884" s="18" t="s">
        <v>855</v>
      </c>
      <c r="Y884" s="29" t="s">
        <v>710</v>
      </c>
      <c r="Z884" s="61"/>
    </row>
    <row r="885" spans="1:267" s="161" customFormat="1" ht="19.5" customHeight="1" x14ac:dyDescent="0.25">
      <c r="A885" s="50" t="s">
        <v>405</v>
      </c>
      <c r="B885" s="27">
        <v>2</v>
      </c>
      <c r="C885" s="27">
        <v>7</v>
      </c>
      <c r="D885" s="27">
        <v>1</v>
      </c>
      <c r="E885" s="27">
        <v>3</v>
      </c>
      <c r="F885" s="27">
        <v>3</v>
      </c>
      <c r="G885" s="27">
        <v>2</v>
      </c>
      <c r="H885" s="27">
        <v>5</v>
      </c>
      <c r="I885" s="27">
        <v>5</v>
      </c>
      <c r="J885" s="27">
        <v>1</v>
      </c>
      <c r="K885" s="27">
        <v>2</v>
      </c>
      <c r="L885" s="92">
        <v>2</v>
      </c>
      <c r="M885" s="92">
        <f t="shared" si="26"/>
        <v>33</v>
      </c>
      <c r="N885" s="27">
        <v>7</v>
      </c>
      <c r="O885" s="185">
        <f t="shared" si="27"/>
        <v>0.6875</v>
      </c>
      <c r="P885" s="55" t="s">
        <v>445</v>
      </c>
      <c r="Q885" s="30" t="s">
        <v>4182</v>
      </c>
      <c r="R885" s="42" t="s">
        <v>535</v>
      </c>
      <c r="S885" s="30" t="s">
        <v>721</v>
      </c>
      <c r="T885" s="28" t="s">
        <v>8132</v>
      </c>
      <c r="U885" s="17">
        <v>4</v>
      </c>
      <c r="V885" s="20" t="s">
        <v>682</v>
      </c>
      <c r="W885" s="18" t="s">
        <v>4164</v>
      </c>
      <c r="X885" s="18" t="s">
        <v>916</v>
      </c>
      <c r="Y885" s="29" t="s">
        <v>452</v>
      </c>
      <c r="Z885" s="61"/>
    </row>
    <row r="886" spans="1:267" s="161" customFormat="1" ht="19.5" customHeight="1" x14ac:dyDescent="0.25">
      <c r="A886" s="50" t="s">
        <v>31</v>
      </c>
      <c r="B886" s="27">
        <v>2</v>
      </c>
      <c r="C886" s="27">
        <v>10</v>
      </c>
      <c r="D886" s="27">
        <v>2</v>
      </c>
      <c r="E886" s="27">
        <v>0</v>
      </c>
      <c r="F886" s="27">
        <v>4</v>
      </c>
      <c r="G886" s="27">
        <v>0</v>
      </c>
      <c r="H886" s="27">
        <v>5</v>
      </c>
      <c r="I886" s="27">
        <v>0</v>
      </c>
      <c r="J886" s="27">
        <v>2</v>
      </c>
      <c r="K886" s="27">
        <v>6</v>
      </c>
      <c r="L886" s="92">
        <v>2</v>
      </c>
      <c r="M886" s="92">
        <f t="shared" si="26"/>
        <v>33</v>
      </c>
      <c r="N886" s="27">
        <v>10</v>
      </c>
      <c r="O886" s="185">
        <f t="shared" si="27"/>
        <v>0.6875</v>
      </c>
      <c r="P886" s="55" t="s">
        <v>446</v>
      </c>
      <c r="Q886" s="30" t="s">
        <v>6941</v>
      </c>
      <c r="R886" s="42" t="s">
        <v>2544</v>
      </c>
      <c r="S886" s="30" t="s">
        <v>721</v>
      </c>
      <c r="T886" s="28" t="s">
        <v>3671</v>
      </c>
      <c r="U886" s="17">
        <v>4</v>
      </c>
      <c r="V886" s="20" t="s">
        <v>637</v>
      </c>
      <c r="W886" s="18" t="s">
        <v>1178</v>
      </c>
      <c r="X886" s="18" t="s">
        <v>855</v>
      </c>
      <c r="Y886" s="29" t="s">
        <v>474</v>
      </c>
      <c r="Z886" s="61"/>
    </row>
    <row r="887" spans="1:267" s="161" customFormat="1" ht="19.5" customHeight="1" x14ac:dyDescent="0.25">
      <c r="A887" s="50" t="s">
        <v>2123</v>
      </c>
      <c r="B887" s="27">
        <v>2</v>
      </c>
      <c r="C887" s="27">
        <v>10</v>
      </c>
      <c r="D887" s="27">
        <v>0</v>
      </c>
      <c r="E887" s="27">
        <v>0</v>
      </c>
      <c r="F887" s="27">
        <v>0</v>
      </c>
      <c r="G887" s="27">
        <v>2</v>
      </c>
      <c r="H887" s="27">
        <v>5</v>
      </c>
      <c r="I887" s="27">
        <v>5</v>
      </c>
      <c r="J887" s="27">
        <v>1</v>
      </c>
      <c r="K887" s="27">
        <v>6</v>
      </c>
      <c r="L887" s="92">
        <v>2</v>
      </c>
      <c r="M887" s="92">
        <f t="shared" si="26"/>
        <v>33</v>
      </c>
      <c r="N887" s="27">
        <v>19</v>
      </c>
      <c r="O887" s="185">
        <f t="shared" si="27"/>
        <v>0.6875</v>
      </c>
      <c r="P887" s="55" t="s">
        <v>446</v>
      </c>
      <c r="Q887" s="30" t="s">
        <v>7853</v>
      </c>
      <c r="R887" s="42" t="s">
        <v>658</v>
      </c>
      <c r="S887" s="30" t="s">
        <v>800</v>
      </c>
      <c r="T887" s="28" t="s">
        <v>7778</v>
      </c>
      <c r="U887" s="17">
        <v>4</v>
      </c>
      <c r="V887" s="20" t="s">
        <v>609</v>
      </c>
      <c r="W887" s="18" t="s">
        <v>7789</v>
      </c>
      <c r="X887" s="18" t="s">
        <v>7790</v>
      </c>
      <c r="Y887" s="29" t="s">
        <v>469</v>
      </c>
      <c r="Z887" s="61"/>
    </row>
    <row r="888" spans="1:267" s="161" customFormat="1" ht="19.5" customHeight="1" x14ac:dyDescent="0.25">
      <c r="A888" s="50" t="s">
        <v>46</v>
      </c>
      <c r="B888" s="27">
        <v>2</v>
      </c>
      <c r="C888" s="27">
        <v>10</v>
      </c>
      <c r="D888" s="27">
        <v>2</v>
      </c>
      <c r="E888" s="27">
        <v>0</v>
      </c>
      <c r="F888" s="27">
        <v>4</v>
      </c>
      <c r="G888" s="27">
        <v>0</v>
      </c>
      <c r="H888" s="27">
        <v>5</v>
      </c>
      <c r="I888" s="27">
        <v>5</v>
      </c>
      <c r="J888" s="27">
        <v>1</v>
      </c>
      <c r="K888" s="27">
        <v>4</v>
      </c>
      <c r="L888" s="92">
        <v>0</v>
      </c>
      <c r="M888" s="92">
        <f t="shared" si="26"/>
        <v>33</v>
      </c>
      <c r="N888" s="27">
        <v>13</v>
      </c>
      <c r="O888" s="185">
        <f t="shared" si="27"/>
        <v>0.6875</v>
      </c>
      <c r="P888" s="55" t="s">
        <v>446</v>
      </c>
      <c r="Q888" s="30" t="s">
        <v>3709</v>
      </c>
      <c r="R888" s="42" t="s">
        <v>1102</v>
      </c>
      <c r="S888" s="30" t="s">
        <v>536</v>
      </c>
      <c r="T888" s="28" t="s">
        <v>3118</v>
      </c>
      <c r="U888" s="17">
        <v>4</v>
      </c>
      <c r="V888" s="20" t="s">
        <v>682</v>
      </c>
      <c r="W888" s="18" t="s">
        <v>3676</v>
      </c>
      <c r="X888" s="18" t="s">
        <v>651</v>
      </c>
      <c r="Y888" s="29" t="s">
        <v>1126</v>
      </c>
      <c r="Z888" s="61"/>
    </row>
    <row r="889" spans="1:267" s="161" customFormat="1" ht="19.5" customHeight="1" x14ac:dyDescent="0.25">
      <c r="A889" s="42" t="s">
        <v>30</v>
      </c>
      <c r="B889" s="27">
        <v>0</v>
      </c>
      <c r="C889" s="27">
        <v>10</v>
      </c>
      <c r="D889" s="27">
        <v>1</v>
      </c>
      <c r="E889" s="27">
        <v>4</v>
      </c>
      <c r="F889" s="27">
        <v>0</v>
      </c>
      <c r="G889" s="27">
        <v>2</v>
      </c>
      <c r="H889" s="27">
        <v>5</v>
      </c>
      <c r="I889" s="27">
        <v>5</v>
      </c>
      <c r="J889" s="27">
        <v>0</v>
      </c>
      <c r="K889" s="27">
        <v>6</v>
      </c>
      <c r="L889" s="27">
        <v>0</v>
      </c>
      <c r="M889" s="92">
        <f t="shared" si="26"/>
        <v>33</v>
      </c>
      <c r="N889" s="27">
        <v>17</v>
      </c>
      <c r="O889" s="185">
        <f t="shared" si="27"/>
        <v>0.6875</v>
      </c>
      <c r="P889" s="55" t="s">
        <v>446</v>
      </c>
      <c r="Q889" s="30" t="s">
        <v>3110</v>
      </c>
      <c r="R889" s="42" t="s">
        <v>607</v>
      </c>
      <c r="S889" s="30" t="s">
        <v>463</v>
      </c>
      <c r="T889" s="28" t="s">
        <v>5402</v>
      </c>
      <c r="U889" s="17">
        <v>4</v>
      </c>
      <c r="V889" s="20" t="s">
        <v>682</v>
      </c>
      <c r="W889" s="18" t="s">
        <v>5405</v>
      </c>
      <c r="X889" s="18" t="s">
        <v>4268</v>
      </c>
      <c r="Y889" s="29" t="s">
        <v>2269</v>
      </c>
      <c r="Z889" s="61"/>
    </row>
    <row r="890" spans="1:267" s="161" customFormat="1" ht="19.5" customHeight="1" x14ac:dyDescent="0.25">
      <c r="A890" s="60" t="s">
        <v>35</v>
      </c>
      <c r="B890" s="31">
        <v>2</v>
      </c>
      <c r="C890" s="31">
        <v>9</v>
      </c>
      <c r="D890" s="31">
        <v>0</v>
      </c>
      <c r="E890" s="31">
        <v>0</v>
      </c>
      <c r="F890" s="31">
        <v>4</v>
      </c>
      <c r="G890" s="31">
        <v>0</v>
      </c>
      <c r="H890" s="31">
        <v>5</v>
      </c>
      <c r="I890" s="31">
        <v>5</v>
      </c>
      <c r="J890" s="31">
        <v>0</v>
      </c>
      <c r="K890" s="31">
        <v>6</v>
      </c>
      <c r="L890" s="31">
        <v>2</v>
      </c>
      <c r="M890" s="92">
        <f t="shared" si="26"/>
        <v>33</v>
      </c>
      <c r="N890" s="31">
        <v>10</v>
      </c>
      <c r="O890" s="185">
        <f t="shared" si="27"/>
        <v>0.6875</v>
      </c>
      <c r="P890" s="65" t="s">
        <v>445</v>
      </c>
      <c r="Q890" s="30" t="s">
        <v>5152</v>
      </c>
      <c r="R890" s="42" t="s">
        <v>496</v>
      </c>
      <c r="S890" s="30" t="s">
        <v>5153</v>
      </c>
      <c r="T890" s="40" t="s">
        <v>3663</v>
      </c>
      <c r="U890" s="32">
        <v>4</v>
      </c>
      <c r="V890" s="20" t="s">
        <v>519</v>
      </c>
      <c r="W890" s="33" t="s">
        <v>5150</v>
      </c>
      <c r="X890" s="33" t="s">
        <v>916</v>
      </c>
      <c r="Y890" s="34" t="s">
        <v>710</v>
      </c>
      <c r="Z890" s="186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87"/>
      <c r="DX890" s="187"/>
      <c r="DY890" s="187"/>
      <c r="DZ890" s="187"/>
      <c r="EA890" s="187"/>
      <c r="EB890" s="187"/>
      <c r="EC890" s="187"/>
      <c r="ED890" s="187"/>
      <c r="EE890" s="187"/>
      <c r="EF890" s="187"/>
      <c r="EG890" s="187"/>
      <c r="EH890" s="187"/>
      <c r="EI890" s="187"/>
      <c r="EJ890" s="187"/>
      <c r="EK890" s="187"/>
      <c r="EL890" s="187"/>
      <c r="EM890" s="187"/>
      <c r="EN890" s="187"/>
      <c r="EO890" s="187"/>
      <c r="EP890" s="187"/>
      <c r="EQ890" s="187"/>
      <c r="ER890" s="187"/>
      <c r="ES890" s="187"/>
      <c r="ET890" s="187"/>
      <c r="EU890" s="187"/>
      <c r="EV890" s="187"/>
      <c r="EW890" s="187"/>
      <c r="EX890" s="187"/>
      <c r="EY890" s="187"/>
      <c r="EZ890" s="187"/>
      <c r="FA890" s="187"/>
      <c r="FB890" s="187"/>
      <c r="FC890" s="187"/>
      <c r="FD890" s="187"/>
      <c r="FE890" s="187"/>
      <c r="FF890" s="187"/>
      <c r="FG890" s="187"/>
      <c r="FH890" s="187"/>
      <c r="FI890" s="187"/>
      <c r="FJ890" s="187"/>
      <c r="FK890" s="187"/>
      <c r="FL890" s="187"/>
      <c r="FM890" s="187"/>
      <c r="FN890" s="187"/>
      <c r="FO890" s="187"/>
      <c r="FP890" s="187"/>
      <c r="FQ890" s="187"/>
      <c r="FR890" s="187"/>
      <c r="FS890" s="187"/>
      <c r="FT890" s="187"/>
      <c r="FU890" s="187"/>
      <c r="FV890" s="187"/>
      <c r="FW890" s="187"/>
      <c r="FX890" s="187"/>
      <c r="FY890" s="187"/>
      <c r="FZ890" s="187"/>
      <c r="GA890" s="187"/>
      <c r="GB890" s="187"/>
      <c r="GC890" s="187"/>
      <c r="GD890" s="187"/>
      <c r="GE890" s="187"/>
      <c r="GF890" s="187"/>
      <c r="GG890" s="187"/>
      <c r="GH890" s="187"/>
      <c r="GI890" s="187"/>
      <c r="GJ890" s="187"/>
      <c r="GK890" s="187"/>
      <c r="GL890" s="187"/>
      <c r="GM890" s="187"/>
      <c r="GN890" s="187"/>
      <c r="GO890" s="187"/>
      <c r="GP890" s="187"/>
      <c r="GQ890" s="187"/>
      <c r="GR890" s="187"/>
      <c r="GS890" s="187"/>
      <c r="GT890" s="187"/>
      <c r="GU890" s="187"/>
      <c r="GV890" s="187"/>
      <c r="GW890" s="187"/>
      <c r="GX890" s="187"/>
      <c r="GY890" s="187"/>
      <c r="GZ890" s="187"/>
      <c r="HA890" s="187"/>
      <c r="HB890" s="187"/>
      <c r="HC890" s="187"/>
      <c r="HD890" s="187"/>
      <c r="HE890" s="187"/>
      <c r="HF890" s="187"/>
      <c r="HG890" s="187"/>
      <c r="HH890" s="187"/>
      <c r="HI890" s="187"/>
      <c r="HJ890" s="187"/>
      <c r="HK890" s="187"/>
      <c r="HL890" s="187"/>
      <c r="HM890" s="187"/>
      <c r="HN890" s="187"/>
      <c r="HO890" s="187"/>
      <c r="HP890" s="187"/>
      <c r="HQ890" s="187"/>
      <c r="HR890" s="187"/>
      <c r="HS890" s="187"/>
      <c r="HT890" s="187"/>
      <c r="HU890" s="187"/>
      <c r="HV890" s="187"/>
      <c r="HW890" s="187"/>
      <c r="HX890" s="187"/>
      <c r="HY890" s="187"/>
      <c r="HZ890" s="187"/>
      <c r="IA890" s="187"/>
      <c r="IB890" s="187"/>
      <c r="IC890" s="187"/>
      <c r="ID890" s="187"/>
      <c r="IE890" s="187"/>
      <c r="IF890" s="187"/>
      <c r="IG890" s="187"/>
      <c r="IH890" s="187"/>
      <c r="II890" s="187"/>
      <c r="IJ890" s="187"/>
      <c r="IK890" s="187"/>
      <c r="IL890" s="187"/>
      <c r="IM890" s="187"/>
      <c r="IN890" s="187"/>
      <c r="IO890" s="187"/>
      <c r="IP890" s="187"/>
      <c r="IQ890" s="187"/>
      <c r="IR890" s="187"/>
      <c r="IS890" s="187"/>
      <c r="IT890" s="187"/>
      <c r="IU890" s="187"/>
      <c r="IV890" s="187"/>
      <c r="IW890" s="187"/>
      <c r="IX890" s="187"/>
      <c r="IY890" s="187"/>
      <c r="IZ890" s="187"/>
      <c r="JA890" s="187"/>
      <c r="JB890" s="187"/>
      <c r="JC890" s="187"/>
      <c r="JD890" s="187"/>
      <c r="JE890" s="187"/>
      <c r="JF890" s="187"/>
      <c r="JG890" s="187"/>
    </row>
    <row r="891" spans="1:267" s="161" customFormat="1" ht="19.5" customHeight="1" x14ac:dyDescent="0.25">
      <c r="A891" s="42" t="s">
        <v>48</v>
      </c>
      <c r="B891" s="27">
        <v>2</v>
      </c>
      <c r="C891" s="27">
        <v>9</v>
      </c>
      <c r="D891" s="27">
        <v>0</v>
      </c>
      <c r="E891" s="27">
        <v>6</v>
      </c>
      <c r="F891" s="27">
        <v>3</v>
      </c>
      <c r="G891" s="27">
        <v>0</v>
      </c>
      <c r="H891" s="27">
        <v>0</v>
      </c>
      <c r="I891" s="27">
        <v>5</v>
      </c>
      <c r="J891" s="27">
        <v>2</v>
      </c>
      <c r="K891" s="27">
        <v>6</v>
      </c>
      <c r="L891" s="27">
        <v>0</v>
      </c>
      <c r="M891" s="92">
        <f t="shared" si="26"/>
        <v>33</v>
      </c>
      <c r="N891" s="27">
        <v>11</v>
      </c>
      <c r="O891" s="185">
        <f t="shared" si="27"/>
        <v>0.6875</v>
      </c>
      <c r="P891" s="55" t="s">
        <v>446</v>
      </c>
      <c r="Q891" s="30" t="s">
        <v>2469</v>
      </c>
      <c r="R891" s="42" t="s">
        <v>573</v>
      </c>
      <c r="S891" s="30" t="s">
        <v>556</v>
      </c>
      <c r="T891" s="28" t="s">
        <v>2445</v>
      </c>
      <c r="U891" s="17">
        <v>4</v>
      </c>
      <c r="V891" s="20" t="s">
        <v>1190</v>
      </c>
      <c r="W891" s="18" t="s">
        <v>2453</v>
      </c>
      <c r="X891" s="18" t="s">
        <v>967</v>
      </c>
      <c r="Y891" s="29" t="s">
        <v>463</v>
      </c>
      <c r="Z891" s="61"/>
    </row>
    <row r="892" spans="1:267" s="161" customFormat="1" ht="19.5" customHeight="1" x14ac:dyDescent="0.25">
      <c r="A892" s="42" t="s">
        <v>30</v>
      </c>
      <c r="B892" s="27">
        <v>2</v>
      </c>
      <c r="C892" s="27">
        <v>9</v>
      </c>
      <c r="D892" s="27">
        <v>0</v>
      </c>
      <c r="E892" s="27">
        <v>1</v>
      </c>
      <c r="F892" s="27">
        <v>3</v>
      </c>
      <c r="G892" s="27">
        <v>0</v>
      </c>
      <c r="H892" s="27">
        <v>5</v>
      </c>
      <c r="I892" s="27">
        <v>5</v>
      </c>
      <c r="J892" s="27">
        <v>2</v>
      </c>
      <c r="K892" s="27">
        <v>6</v>
      </c>
      <c r="L892" s="27">
        <v>0</v>
      </c>
      <c r="M892" s="92">
        <f t="shared" si="26"/>
        <v>33</v>
      </c>
      <c r="N892" s="27">
        <v>11</v>
      </c>
      <c r="O892" s="185">
        <f t="shared" si="27"/>
        <v>0.6875</v>
      </c>
      <c r="P892" s="55" t="s">
        <v>446</v>
      </c>
      <c r="Q892" s="19" t="s">
        <v>5684</v>
      </c>
      <c r="R892" s="41" t="s">
        <v>3340</v>
      </c>
      <c r="S892" s="19" t="s">
        <v>599</v>
      </c>
      <c r="T892" s="28" t="s">
        <v>3665</v>
      </c>
      <c r="U892" s="17">
        <v>4</v>
      </c>
      <c r="V892" s="20" t="s">
        <v>5678</v>
      </c>
      <c r="W892" s="18" t="s">
        <v>5679</v>
      </c>
      <c r="X892" s="18" t="s">
        <v>478</v>
      </c>
      <c r="Y892" s="29" t="s">
        <v>710</v>
      </c>
      <c r="Z892" s="61"/>
    </row>
    <row r="893" spans="1:267" s="161" customFormat="1" ht="19.5" customHeight="1" x14ac:dyDescent="0.25">
      <c r="A893" s="42" t="s">
        <v>37</v>
      </c>
      <c r="B893" s="27">
        <v>2</v>
      </c>
      <c r="C893" s="27">
        <v>7</v>
      </c>
      <c r="D893" s="27">
        <v>0</v>
      </c>
      <c r="E893" s="27">
        <v>3</v>
      </c>
      <c r="F893" s="27">
        <v>4</v>
      </c>
      <c r="G893" s="27">
        <v>0</v>
      </c>
      <c r="H893" s="27">
        <v>5</v>
      </c>
      <c r="I893" s="27">
        <v>5</v>
      </c>
      <c r="J893" s="27">
        <v>1</v>
      </c>
      <c r="K893" s="27">
        <v>6</v>
      </c>
      <c r="L893" s="27">
        <v>0</v>
      </c>
      <c r="M893" s="92">
        <f t="shared" si="26"/>
        <v>33</v>
      </c>
      <c r="N893" s="27">
        <v>17</v>
      </c>
      <c r="O893" s="185">
        <f t="shared" si="27"/>
        <v>0.6875</v>
      </c>
      <c r="P893" s="55" t="s">
        <v>446</v>
      </c>
      <c r="Q893" s="30" t="s">
        <v>6568</v>
      </c>
      <c r="R893" s="42" t="s">
        <v>6569</v>
      </c>
      <c r="S893" s="30" t="s">
        <v>6570</v>
      </c>
      <c r="T893" s="28" t="s">
        <v>6527</v>
      </c>
      <c r="U893" s="17">
        <v>4</v>
      </c>
      <c r="V893" s="20" t="s">
        <v>519</v>
      </c>
      <c r="W893" s="18" t="s">
        <v>6542</v>
      </c>
      <c r="X893" s="18" t="s">
        <v>1403</v>
      </c>
      <c r="Y893" s="29" t="s">
        <v>569</v>
      </c>
      <c r="Z893" s="61"/>
    </row>
    <row r="894" spans="1:267" s="161" customFormat="1" ht="19.5" customHeight="1" x14ac:dyDescent="0.25">
      <c r="A894" s="42" t="s">
        <v>22</v>
      </c>
      <c r="B894" s="27">
        <v>2</v>
      </c>
      <c r="C894" s="27">
        <v>8</v>
      </c>
      <c r="D894" s="27">
        <v>2</v>
      </c>
      <c r="E894" s="27">
        <v>5</v>
      </c>
      <c r="F894" s="27">
        <v>3</v>
      </c>
      <c r="G894" s="27">
        <v>2</v>
      </c>
      <c r="H894" s="27">
        <v>3</v>
      </c>
      <c r="I894" s="27">
        <v>5</v>
      </c>
      <c r="J894" s="27">
        <v>3</v>
      </c>
      <c r="K894" s="27">
        <v>0</v>
      </c>
      <c r="L894" s="27">
        <v>0</v>
      </c>
      <c r="M894" s="92">
        <f t="shared" si="26"/>
        <v>33</v>
      </c>
      <c r="N894" s="27">
        <v>10</v>
      </c>
      <c r="O894" s="185">
        <f t="shared" si="27"/>
        <v>0.6875</v>
      </c>
      <c r="P894" s="55" t="s">
        <v>446</v>
      </c>
      <c r="Q894" s="30" t="s">
        <v>7141</v>
      </c>
      <c r="R894" s="42" t="s">
        <v>726</v>
      </c>
      <c r="S894" s="30" t="s">
        <v>942</v>
      </c>
      <c r="T894" s="28" t="s">
        <v>3672</v>
      </c>
      <c r="U894" s="17">
        <v>4</v>
      </c>
      <c r="V894" s="20" t="s">
        <v>609</v>
      </c>
      <c r="W894" s="18" t="s">
        <v>2891</v>
      </c>
      <c r="X894" s="18" t="s">
        <v>655</v>
      </c>
      <c r="Y894" s="29" t="s">
        <v>1078</v>
      </c>
      <c r="Z894" s="61"/>
    </row>
    <row r="895" spans="1:267" s="161" customFormat="1" ht="19.5" customHeight="1" x14ac:dyDescent="0.25">
      <c r="A895" s="42" t="s">
        <v>21</v>
      </c>
      <c r="B895" s="27">
        <v>2</v>
      </c>
      <c r="C895" s="27">
        <v>10</v>
      </c>
      <c r="D895" s="27">
        <v>2</v>
      </c>
      <c r="E895" s="27">
        <v>3</v>
      </c>
      <c r="F895" s="27">
        <v>4</v>
      </c>
      <c r="G895" s="27">
        <v>0</v>
      </c>
      <c r="H895" s="27">
        <v>5</v>
      </c>
      <c r="I895" s="27">
        <v>5</v>
      </c>
      <c r="J895" s="27">
        <v>2</v>
      </c>
      <c r="K895" s="27">
        <v>0</v>
      </c>
      <c r="L895" s="27">
        <v>0</v>
      </c>
      <c r="M895" s="92">
        <f t="shared" si="26"/>
        <v>33</v>
      </c>
      <c r="N895" s="27">
        <v>9</v>
      </c>
      <c r="O895" s="185">
        <f t="shared" si="27"/>
        <v>0.6875</v>
      </c>
      <c r="P895" s="55" t="s">
        <v>446</v>
      </c>
      <c r="Q895" s="30" t="s">
        <v>2210</v>
      </c>
      <c r="R895" s="42" t="s">
        <v>952</v>
      </c>
      <c r="S895" s="30" t="s">
        <v>526</v>
      </c>
      <c r="T895" s="28" t="s">
        <v>2196</v>
      </c>
      <c r="U895" s="17">
        <v>4</v>
      </c>
      <c r="V895" s="20" t="s">
        <v>519</v>
      </c>
      <c r="W895" s="18" t="s">
        <v>2204</v>
      </c>
      <c r="X895" s="18" t="s">
        <v>855</v>
      </c>
      <c r="Y895" s="29" t="s">
        <v>504</v>
      </c>
      <c r="Z895" s="61"/>
    </row>
    <row r="896" spans="1:267" s="161" customFormat="1" ht="19.5" customHeight="1" x14ac:dyDescent="0.25">
      <c r="A896" s="42" t="s">
        <v>2062</v>
      </c>
      <c r="B896" s="27">
        <v>1</v>
      </c>
      <c r="C896" s="27">
        <v>9</v>
      </c>
      <c r="D896" s="27">
        <v>0</v>
      </c>
      <c r="E896" s="27">
        <v>2</v>
      </c>
      <c r="F896" s="27">
        <v>4</v>
      </c>
      <c r="G896" s="27">
        <v>0</v>
      </c>
      <c r="H896" s="27">
        <v>5</v>
      </c>
      <c r="I896" s="27">
        <v>5</v>
      </c>
      <c r="J896" s="27">
        <v>3</v>
      </c>
      <c r="K896" s="27">
        <v>2</v>
      </c>
      <c r="L896" s="27">
        <v>2</v>
      </c>
      <c r="M896" s="92">
        <f t="shared" si="26"/>
        <v>33</v>
      </c>
      <c r="N896" s="27">
        <v>21</v>
      </c>
      <c r="O896" s="185">
        <f t="shared" si="27"/>
        <v>0.6875</v>
      </c>
      <c r="P896" s="55" t="s">
        <v>446</v>
      </c>
      <c r="Q896" s="30" t="s">
        <v>7863</v>
      </c>
      <c r="R896" s="42" t="s">
        <v>763</v>
      </c>
      <c r="S896" s="30" t="s">
        <v>513</v>
      </c>
      <c r="T896" s="28" t="s">
        <v>7778</v>
      </c>
      <c r="U896" s="17">
        <v>4</v>
      </c>
      <c r="V896" s="20" t="s">
        <v>609</v>
      </c>
      <c r="W896" s="18" t="s">
        <v>7789</v>
      </c>
      <c r="X896" s="18" t="s">
        <v>7790</v>
      </c>
      <c r="Y896" s="29" t="s">
        <v>469</v>
      </c>
      <c r="Z896" s="61"/>
    </row>
    <row r="897" spans="1:267" s="161" customFormat="1" ht="19.5" customHeight="1" x14ac:dyDescent="0.25">
      <c r="A897" s="42" t="s">
        <v>57</v>
      </c>
      <c r="B897" s="27">
        <v>1.5</v>
      </c>
      <c r="C897" s="27">
        <v>9</v>
      </c>
      <c r="D897" s="27">
        <v>2</v>
      </c>
      <c r="E897" s="27">
        <v>3</v>
      </c>
      <c r="F897" s="27">
        <v>4</v>
      </c>
      <c r="G897" s="27">
        <v>0</v>
      </c>
      <c r="H897" s="27">
        <v>5</v>
      </c>
      <c r="I897" s="27">
        <v>5</v>
      </c>
      <c r="J897" s="27">
        <v>1</v>
      </c>
      <c r="K897" s="27">
        <v>0</v>
      </c>
      <c r="L897" s="27">
        <v>2</v>
      </c>
      <c r="M897" s="92">
        <f t="shared" si="26"/>
        <v>32.5</v>
      </c>
      <c r="N897" s="27">
        <v>15</v>
      </c>
      <c r="O897" s="185">
        <f t="shared" si="27"/>
        <v>0.67708333333333337</v>
      </c>
      <c r="P897" s="55" t="s">
        <v>446</v>
      </c>
      <c r="Q897" s="30" t="s">
        <v>7606</v>
      </c>
      <c r="R897" s="42" t="s">
        <v>1240</v>
      </c>
      <c r="S897" s="30" t="s">
        <v>1283</v>
      </c>
      <c r="T897" s="28" t="s">
        <v>7569</v>
      </c>
      <c r="U897" s="17">
        <v>4</v>
      </c>
      <c r="V897" s="20" t="s">
        <v>1161</v>
      </c>
      <c r="W897" s="18" t="s">
        <v>7575</v>
      </c>
      <c r="X897" s="18" t="s">
        <v>916</v>
      </c>
      <c r="Y897" s="29" t="s">
        <v>469</v>
      </c>
      <c r="Z897" s="61"/>
    </row>
    <row r="898" spans="1:267" s="161" customFormat="1" ht="19.5" customHeight="1" x14ac:dyDescent="0.25">
      <c r="A898" s="42" t="s">
        <v>20</v>
      </c>
      <c r="B898" s="27">
        <v>1.5</v>
      </c>
      <c r="C898" s="27">
        <v>8</v>
      </c>
      <c r="D898" s="27">
        <v>0</v>
      </c>
      <c r="E898" s="27">
        <v>5</v>
      </c>
      <c r="F898" s="27">
        <v>1</v>
      </c>
      <c r="G898" s="27">
        <v>0</v>
      </c>
      <c r="H898" s="27">
        <v>5</v>
      </c>
      <c r="I898" s="27">
        <v>5</v>
      </c>
      <c r="J898" s="27">
        <v>1</v>
      </c>
      <c r="K898" s="27">
        <v>4</v>
      </c>
      <c r="L898" s="27">
        <v>2</v>
      </c>
      <c r="M898" s="92">
        <f t="shared" si="26"/>
        <v>32.5</v>
      </c>
      <c r="N898" s="27">
        <v>7</v>
      </c>
      <c r="O898" s="185">
        <f t="shared" si="27"/>
        <v>0.67708333333333337</v>
      </c>
      <c r="P898" s="55" t="s">
        <v>445</v>
      </c>
      <c r="Q898" s="188" t="s">
        <v>6864</v>
      </c>
      <c r="R898" s="42" t="s">
        <v>873</v>
      </c>
      <c r="S898" s="30" t="s">
        <v>556</v>
      </c>
      <c r="T898" s="28" t="s">
        <v>6863</v>
      </c>
      <c r="U898" s="17">
        <v>4</v>
      </c>
      <c r="V898" s="20" t="s">
        <v>682</v>
      </c>
      <c r="W898" s="18" t="s">
        <v>6864</v>
      </c>
      <c r="X898" s="18" t="s">
        <v>855</v>
      </c>
      <c r="Y898" s="29" t="s">
        <v>6865</v>
      </c>
      <c r="Z898" s="61"/>
    </row>
    <row r="899" spans="1:267" s="161" customFormat="1" ht="19.5" customHeight="1" x14ac:dyDescent="0.25">
      <c r="A899" s="42" t="s">
        <v>393</v>
      </c>
      <c r="B899" s="27">
        <v>0.5</v>
      </c>
      <c r="C899" s="27">
        <v>7</v>
      </c>
      <c r="D899" s="27">
        <v>0</v>
      </c>
      <c r="E899" s="27">
        <v>5</v>
      </c>
      <c r="F899" s="27">
        <v>4</v>
      </c>
      <c r="G899" s="27">
        <v>0</v>
      </c>
      <c r="H899" s="27">
        <v>5</v>
      </c>
      <c r="I899" s="27">
        <v>5</v>
      </c>
      <c r="J899" s="27">
        <v>0</v>
      </c>
      <c r="K899" s="27">
        <v>6</v>
      </c>
      <c r="L899" s="27">
        <v>0</v>
      </c>
      <c r="M899" s="92">
        <f t="shared" si="26"/>
        <v>32.5</v>
      </c>
      <c r="N899" s="27">
        <v>16</v>
      </c>
      <c r="O899" s="185">
        <f t="shared" si="27"/>
        <v>0.67708333333333337</v>
      </c>
      <c r="P899" s="55" t="s">
        <v>446</v>
      </c>
      <c r="Q899" s="30" t="s">
        <v>981</v>
      </c>
      <c r="R899" s="42" t="s">
        <v>938</v>
      </c>
      <c r="S899" s="30" t="s">
        <v>636</v>
      </c>
      <c r="T899" s="28" t="s">
        <v>681</v>
      </c>
      <c r="U899" s="17">
        <v>4</v>
      </c>
      <c r="V899" s="20" t="s">
        <v>519</v>
      </c>
      <c r="W899" s="18" t="s">
        <v>912</v>
      </c>
      <c r="X899" s="18" t="s">
        <v>855</v>
      </c>
      <c r="Y899" s="29" t="s">
        <v>710</v>
      </c>
      <c r="Z899" s="61"/>
    </row>
    <row r="900" spans="1:267" s="161" customFormat="1" ht="19.5" customHeight="1" x14ac:dyDescent="0.25">
      <c r="A900" s="42" t="s">
        <v>45</v>
      </c>
      <c r="B900" s="27">
        <v>1.5</v>
      </c>
      <c r="C900" s="27">
        <v>10</v>
      </c>
      <c r="D900" s="27">
        <v>1</v>
      </c>
      <c r="E900" s="27">
        <v>6</v>
      </c>
      <c r="F900" s="27">
        <v>3</v>
      </c>
      <c r="G900" s="27">
        <v>0</v>
      </c>
      <c r="H900" s="27">
        <v>5</v>
      </c>
      <c r="I900" s="27">
        <v>5</v>
      </c>
      <c r="J900" s="27">
        <v>1</v>
      </c>
      <c r="K900" s="27">
        <v>0</v>
      </c>
      <c r="L900" s="27">
        <v>0</v>
      </c>
      <c r="M900" s="92">
        <f t="shared" si="26"/>
        <v>32.5</v>
      </c>
      <c r="N900" s="27">
        <v>13</v>
      </c>
      <c r="O900" s="185">
        <f t="shared" si="27"/>
        <v>0.67708333333333337</v>
      </c>
      <c r="P900" s="55" t="s">
        <v>446</v>
      </c>
      <c r="Q900" s="30" t="s">
        <v>6390</v>
      </c>
      <c r="R900" s="42" t="s">
        <v>750</v>
      </c>
      <c r="S900" s="30" t="s">
        <v>3063</v>
      </c>
      <c r="T900" s="28" t="s">
        <v>3668</v>
      </c>
      <c r="U900" s="17">
        <v>4</v>
      </c>
      <c r="V900" s="17" t="s">
        <v>609</v>
      </c>
      <c r="W900" s="18" t="s">
        <v>6374</v>
      </c>
      <c r="X900" s="18" t="s">
        <v>855</v>
      </c>
      <c r="Y900" s="29" t="s">
        <v>6375</v>
      </c>
      <c r="Z900" s="61"/>
    </row>
    <row r="901" spans="1:267" s="161" customFormat="1" ht="19.5" customHeight="1" x14ac:dyDescent="0.25">
      <c r="A901" s="42" t="s">
        <v>391</v>
      </c>
      <c r="B901" s="27">
        <v>1.5</v>
      </c>
      <c r="C901" s="27">
        <v>7</v>
      </c>
      <c r="D901" s="27">
        <v>2</v>
      </c>
      <c r="E901" s="27">
        <v>4</v>
      </c>
      <c r="F901" s="27">
        <v>4</v>
      </c>
      <c r="G901" s="27">
        <v>2</v>
      </c>
      <c r="H901" s="27">
        <v>0</v>
      </c>
      <c r="I901" s="27">
        <v>5</v>
      </c>
      <c r="J901" s="27">
        <v>1</v>
      </c>
      <c r="K901" s="27">
        <v>6</v>
      </c>
      <c r="L901" s="27">
        <v>0</v>
      </c>
      <c r="M901" s="92">
        <f t="shared" si="26"/>
        <v>32.5</v>
      </c>
      <c r="N901" s="27">
        <v>14</v>
      </c>
      <c r="O901" s="185">
        <f t="shared" si="27"/>
        <v>0.67708333333333337</v>
      </c>
      <c r="P901" s="55" t="s">
        <v>446</v>
      </c>
      <c r="Q901" s="30" t="s">
        <v>3156</v>
      </c>
      <c r="R901" s="42" t="s">
        <v>550</v>
      </c>
      <c r="S901" s="30" t="s">
        <v>1362</v>
      </c>
      <c r="T901" s="28" t="s">
        <v>3122</v>
      </c>
      <c r="U901" s="17">
        <v>4</v>
      </c>
      <c r="V901" s="20" t="s">
        <v>637</v>
      </c>
      <c r="W901" s="18" t="s">
        <v>683</v>
      </c>
      <c r="X901" s="18" t="s">
        <v>468</v>
      </c>
      <c r="Y901" s="29" t="s">
        <v>463</v>
      </c>
      <c r="Z901" s="61"/>
    </row>
    <row r="902" spans="1:267" s="161" customFormat="1" ht="19.5" customHeight="1" x14ac:dyDescent="0.25">
      <c r="A902" s="42" t="s">
        <v>423</v>
      </c>
      <c r="B902" s="27">
        <v>1.5</v>
      </c>
      <c r="C902" s="27">
        <v>7</v>
      </c>
      <c r="D902" s="27">
        <v>0</v>
      </c>
      <c r="E902" s="27">
        <v>4</v>
      </c>
      <c r="F902" s="27">
        <v>4</v>
      </c>
      <c r="G902" s="27">
        <v>2</v>
      </c>
      <c r="H902" s="27">
        <v>5</v>
      </c>
      <c r="I902" s="27">
        <v>5</v>
      </c>
      <c r="J902" s="27">
        <v>0</v>
      </c>
      <c r="K902" s="27">
        <v>4</v>
      </c>
      <c r="L902" s="27">
        <v>0</v>
      </c>
      <c r="M902" s="92">
        <f t="shared" si="26"/>
        <v>32.5</v>
      </c>
      <c r="N902" s="27">
        <v>13</v>
      </c>
      <c r="O902" s="185">
        <f t="shared" si="27"/>
        <v>0.67708333333333337</v>
      </c>
      <c r="P902" s="55" t="s">
        <v>446</v>
      </c>
      <c r="Q902" s="30" t="s">
        <v>5877</v>
      </c>
      <c r="R902" s="42" t="s">
        <v>622</v>
      </c>
      <c r="S902" s="30" t="s">
        <v>486</v>
      </c>
      <c r="T902" s="28" t="s">
        <v>8947</v>
      </c>
      <c r="U902" s="17">
        <v>4</v>
      </c>
      <c r="V902" s="20" t="s">
        <v>5559</v>
      </c>
      <c r="W902" s="18" t="s">
        <v>4028</v>
      </c>
      <c r="X902" s="18" t="s">
        <v>855</v>
      </c>
      <c r="Y902" s="29" t="s">
        <v>710</v>
      </c>
      <c r="Z902" s="61"/>
    </row>
    <row r="903" spans="1:267" s="161" customFormat="1" ht="19.5" customHeight="1" x14ac:dyDescent="0.25">
      <c r="A903" s="42" t="s">
        <v>423</v>
      </c>
      <c r="B903" s="27">
        <v>1.5</v>
      </c>
      <c r="C903" s="27">
        <v>8</v>
      </c>
      <c r="D903" s="27">
        <v>1</v>
      </c>
      <c r="E903" s="27">
        <v>4</v>
      </c>
      <c r="F903" s="27">
        <v>4</v>
      </c>
      <c r="G903" s="27">
        <v>0</v>
      </c>
      <c r="H903" s="27">
        <v>5</v>
      </c>
      <c r="I903" s="27">
        <v>5</v>
      </c>
      <c r="J903" s="27">
        <v>0</v>
      </c>
      <c r="K903" s="27">
        <v>2</v>
      </c>
      <c r="L903" s="27">
        <v>2</v>
      </c>
      <c r="M903" s="92">
        <f t="shared" ref="M903:M966" si="28">SUM(B903:L903)</f>
        <v>32.5</v>
      </c>
      <c r="N903" s="27">
        <v>8</v>
      </c>
      <c r="O903" s="185">
        <f t="shared" ref="O903:O966" si="29">M903/48</f>
        <v>0.67708333333333337</v>
      </c>
      <c r="P903" s="55" t="s">
        <v>445</v>
      </c>
      <c r="Q903" s="30" t="s">
        <v>4183</v>
      </c>
      <c r="R903" s="42" t="s">
        <v>539</v>
      </c>
      <c r="S903" s="30" t="s">
        <v>4184</v>
      </c>
      <c r="T903" s="28" t="s">
        <v>8132</v>
      </c>
      <c r="U903" s="17">
        <v>4</v>
      </c>
      <c r="V903" s="20" t="s">
        <v>682</v>
      </c>
      <c r="W903" s="18" t="s">
        <v>4164</v>
      </c>
      <c r="X903" s="18" t="s">
        <v>916</v>
      </c>
      <c r="Y903" s="29" t="s">
        <v>452</v>
      </c>
      <c r="Z903" s="61"/>
    </row>
    <row r="904" spans="1:267" s="161" customFormat="1" ht="19.5" customHeight="1" x14ac:dyDescent="0.25">
      <c r="A904" s="60" t="s">
        <v>404</v>
      </c>
      <c r="B904" s="31">
        <v>1.5</v>
      </c>
      <c r="C904" s="31">
        <v>8</v>
      </c>
      <c r="D904" s="31">
        <v>2</v>
      </c>
      <c r="E904" s="31">
        <v>3</v>
      </c>
      <c r="F904" s="31">
        <v>4</v>
      </c>
      <c r="G904" s="31">
        <v>0</v>
      </c>
      <c r="H904" s="31">
        <v>5</v>
      </c>
      <c r="I904" s="31">
        <v>5</v>
      </c>
      <c r="J904" s="31">
        <v>0</v>
      </c>
      <c r="K904" s="31">
        <v>4</v>
      </c>
      <c r="L904" s="31">
        <v>0</v>
      </c>
      <c r="M904" s="92">
        <f t="shared" si="28"/>
        <v>32.5</v>
      </c>
      <c r="N904" s="31">
        <v>11</v>
      </c>
      <c r="O904" s="185">
        <f t="shared" si="29"/>
        <v>0.67708333333333337</v>
      </c>
      <c r="P904" s="65" t="s">
        <v>446</v>
      </c>
      <c r="Q904" s="30" t="s">
        <v>5157</v>
      </c>
      <c r="R904" s="42" t="s">
        <v>732</v>
      </c>
      <c r="S904" s="30" t="s">
        <v>790</v>
      </c>
      <c r="T904" s="40" t="s">
        <v>3663</v>
      </c>
      <c r="U904" s="32">
        <v>4</v>
      </c>
      <c r="V904" s="20" t="s">
        <v>682</v>
      </c>
      <c r="W904" s="33" t="s">
        <v>5132</v>
      </c>
      <c r="X904" s="33" t="s">
        <v>771</v>
      </c>
      <c r="Y904" s="34" t="s">
        <v>474</v>
      </c>
      <c r="Z904" s="186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87"/>
      <c r="DX904" s="187"/>
      <c r="DY904" s="187"/>
      <c r="DZ904" s="187"/>
      <c r="EA904" s="187"/>
      <c r="EB904" s="187"/>
      <c r="EC904" s="187"/>
      <c r="ED904" s="187"/>
      <c r="EE904" s="187"/>
      <c r="EF904" s="187"/>
      <c r="EG904" s="187"/>
      <c r="EH904" s="187"/>
      <c r="EI904" s="187"/>
      <c r="EJ904" s="187"/>
      <c r="EK904" s="187"/>
      <c r="EL904" s="187"/>
      <c r="EM904" s="187"/>
      <c r="EN904" s="187"/>
      <c r="EO904" s="187"/>
      <c r="EP904" s="187"/>
      <c r="EQ904" s="187"/>
      <c r="ER904" s="187"/>
      <c r="ES904" s="187"/>
      <c r="ET904" s="187"/>
      <c r="EU904" s="187"/>
      <c r="EV904" s="187"/>
      <c r="EW904" s="187"/>
      <c r="EX904" s="187"/>
      <c r="EY904" s="187"/>
      <c r="EZ904" s="187"/>
      <c r="FA904" s="187"/>
      <c r="FB904" s="187"/>
      <c r="FC904" s="187"/>
      <c r="FD904" s="187"/>
      <c r="FE904" s="187"/>
      <c r="FF904" s="187"/>
      <c r="FG904" s="187"/>
      <c r="FH904" s="187"/>
      <c r="FI904" s="187"/>
      <c r="FJ904" s="187"/>
      <c r="FK904" s="187"/>
      <c r="FL904" s="187"/>
      <c r="FM904" s="187"/>
      <c r="FN904" s="187"/>
      <c r="FO904" s="187"/>
      <c r="FP904" s="187"/>
      <c r="FQ904" s="187"/>
      <c r="FR904" s="187"/>
      <c r="FS904" s="187"/>
      <c r="FT904" s="187"/>
      <c r="FU904" s="187"/>
      <c r="FV904" s="187"/>
      <c r="FW904" s="187"/>
      <c r="FX904" s="187"/>
      <c r="FY904" s="187"/>
      <c r="FZ904" s="187"/>
      <c r="GA904" s="187"/>
      <c r="GB904" s="187"/>
      <c r="GC904" s="187"/>
      <c r="GD904" s="187"/>
      <c r="GE904" s="187"/>
      <c r="GF904" s="187"/>
      <c r="GG904" s="187"/>
      <c r="GH904" s="187"/>
      <c r="GI904" s="187"/>
      <c r="GJ904" s="187"/>
      <c r="GK904" s="187"/>
      <c r="GL904" s="187"/>
      <c r="GM904" s="187"/>
      <c r="GN904" s="187"/>
      <c r="GO904" s="187"/>
      <c r="GP904" s="187"/>
      <c r="GQ904" s="187"/>
      <c r="GR904" s="187"/>
      <c r="GS904" s="187"/>
      <c r="GT904" s="187"/>
      <c r="GU904" s="187"/>
      <c r="GV904" s="187"/>
      <c r="GW904" s="187"/>
      <c r="GX904" s="187"/>
      <c r="GY904" s="187"/>
      <c r="GZ904" s="187"/>
      <c r="HA904" s="187"/>
      <c r="HB904" s="187"/>
      <c r="HC904" s="187"/>
      <c r="HD904" s="187"/>
      <c r="HE904" s="187"/>
      <c r="HF904" s="187"/>
      <c r="HG904" s="187"/>
      <c r="HH904" s="187"/>
      <c r="HI904" s="187"/>
      <c r="HJ904" s="187"/>
      <c r="HK904" s="187"/>
      <c r="HL904" s="187"/>
      <c r="HM904" s="187"/>
      <c r="HN904" s="187"/>
      <c r="HO904" s="187"/>
      <c r="HP904" s="187"/>
      <c r="HQ904" s="187"/>
      <c r="HR904" s="187"/>
      <c r="HS904" s="187"/>
      <c r="HT904" s="187"/>
      <c r="HU904" s="187"/>
      <c r="HV904" s="187"/>
      <c r="HW904" s="187"/>
      <c r="HX904" s="187"/>
      <c r="HY904" s="187"/>
      <c r="HZ904" s="187"/>
      <c r="IA904" s="187"/>
      <c r="IB904" s="187"/>
      <c r="IC904" s="187"/>
      <c r="ID904" s="187"/>
      <c r="IE904" s="187"/>
      <c r="IF904" s="187"/>
      <c r="IG904" s="187"/>
      <c r="IH904" s="187"/>
      <c r="II904" s="187"/>
      <c r="IJ904" s="187"/>
      <c r="IK904" s="187"/>
      <c r="IL904" s="187"/>
      <c r="IM904" s="187"/>
      <c r="IN904" s="187"/>
      <c r="IO904" s="187"/>
      <c r="IP904" s="187"/>
      <c r="IQ904" s="187"/>
      <c r="IR904" s="187"/>
      <c r="IS904" s="187"/>
      <c r="IT904" s="187"/>
      <c r="IU904" s="187"/>
      <c r="IV904" s="187"/>
      <c r="IW904" s="187"/>
      <c r="IX904" s="187"/>
      <c r="IY904" s="187"/>
      <c r="IZ904" s="187"/>
      <c r="JA904" s="187"/>
      <c r="JB904" s="187"/>
      <c r="JC904" s="187"/>
      <c r="JD904" s="187"/>
      <c r="JE904" s="187"/>
      <c r="JF904" s="187"/>
      <c r="JG904" s="187"/>
    </row>
    <row r="905" spans="1:267" s="161" customFormat="1" ht="19.5" customHeight="1" x14ac:dyDescent="0.25">
      <c r="A905" s="42" t="s">
        <v>19</v>
      </c>
      <c r="B905" s="27">
        <v>1.5</v>
      </c>
      <c r="C905" s="27">
        <v>9</v>
      </c>
      <c r="D905" s="27">
        <v>2</v>
      </c>
      <c r="E905" s="27">
        <v>4</v>
      </c>
      <c r="F905" s="27">
        <v>4</v>
      </c>
      <c r="G905" s="27">
        <v>0</v>
      </c>
      <c r="H905" s="27">
        <v>5</v>
      </c>
      <c r="I905" s="27">
        <v>5</v>
      </c>
      <c r="J905" s="27">
        <v>2</v>
      </c>
      <c r="K905" s="27">
        <v>0</v>
      </c>
      <c r="L905" s="27">
        <v>0</v>
      </c>
      <c r="M905" s="92">
        <f t="shared" si="28"/>
        <v>32.5</v>
      </c>
      <c r="N905" s="27">
        <v>12</v>
      </c>
      <c r="O905" s="185">
        <f t="shared" si="29"/>
        <v>0.67708333333333337</v>
      </c>
      <c r="P905" s="55" t="s">
        <v>446</v>
      </c>
      <c r="Q905" s="30" t="s">
        <v>5685</v>
      </c>
      <c r="R905" s="42" t="s">
        <v>684</v>
      </c>
      <c r="S905" s="30" t="s">
        <v>462</v>
      </c>
      <c r="T905" s="28" t="s">
        <v>3665</v>
      </c>
      <c r="U905" s="17">
        <v>4</v>
      </c>
      <c r="V905" s="20" t="s">
        <v>593</v>
      </c>
      <c r="W905" s="18" t="s">
        <v>5674</v>
      </c>
      <c r="X905" s="18" t="s">
        <v>771</v>
      </c>
      <c r="Y905" s="29" t="s">
        <v>486</v>
      </c>
      <c r="Z905" s="61"/>
    </row>
    <row r="906" spans="1:267" s="161" customFormat="1" ht="19.5" customHeight="1" x14ac:dyDescent="0.25">
      <c r="A906" s="42" t="s">
        <v>44</v>
      </c>
      <c r="B906" s="27">
        <v>1.5</v>
      </c>
      <c r="C906" s="27">
        <v>10</v>
      </c>
      <c r="D906" s="27">
        <v>2</v>
      </c>
      <c r="E906" s="27">
        <v>4</v>
      </c>
      <c r="F906" s="27">
        <v>4</v>
      </c>
      <c r="G906" s="27">
        <v>0</v>
      </c>
      <c r="H906" s="27">
        <v>5</v>
      </c>
      <c r="I906" s="27">
        <v>5</v>
      </c>
      <c r="J906" s="27">
        <v>1</v>
      </c>
      <c r="K906" s="27">
        <v>0</v>
      </c>
      <c r="L906" s="27">
        <v>0</v>
      </c>
      <c r="M906" s="92">
        <f t="shared" si="28"/>
        <v>32.5</v>
      </c>
      <c r="N906" s="27">
        <v>11</v>
      </c>
      <c r="O906" s="185">
        <f t="shared" si="29"/>
        <v>0.67708333333333337</v>
      </c>
      <c r="P906" s="55" t="s">
        <v>446</v>
      </c>
      <c r="Q906" s="30" t="s">
        <v>1829</v>
      </c>
      <c r="R906" s="42" t="s">
        <v>720</v>
      </c>
      <c r="S906" s="30" t="s">
        <v>567</v>
      </c>
      <c r="T906" s="28" t="s">
        <v>1813</v>
      </c>
      <c r="U906" s="17">
        <v>4</v>
      </c>
      <c r="V906" s="20" t="s">
        <v>609</v>
      </c>
      <c r="W906" s="18" t="s">
        <v>1822</v>
      </c>
      <c r="X906" s="18" t="s">
        <v>916</v>
      </c>
      <c r="Y906" s="29" t="s">
        <v>636</v>
      </c>
      <c r="Z906" s="61"/>
    </row>
    <row r="907" spans="1:267" s="161" customFormat="1" ht="19.5" customHeight="1" x14ac:dyDescent="0.25">
      <c r="A907" s="42" t="s">
        <v>402</v>
      </c>
      <c r="B907" s="27">
        <v>1.5</v>
      </c>
      <c r="C907" s="27">
        <v>8</v>
      </c>
      <c r="D907" s="27">
        <v>2</v>
      </c>
      <c r="E907" s="27">
        <v>5</v>
      </c>
      <c r="F907" s="27">
        <v>0</v>
      </c>
      <c r="G907" s="27">
        <v>2</v>
      </c>
      <c r="H907" s="27">
        <v>5</v>
      </c>
      <c r="I907" s="27">
        <v>0</v>
      </c>
      <c r="J907" s="27">
        <v>1</v>
      </c>
      <c r="K907" s="27">
        <v>6</v>
      </c>
      <c r="L907" s="27">
        <v>2</v>
      </c>
      <c r="M907" s="92">
        <f t="shared" si="28"/>
        <v>32.5</v>
      </c>
      <c r="N907" s="27">
        <v>13</v>
      </c>
      <c r="O907" s="185">
        <f t="shared" si="29"/>
        <v>0.67708333333333337</v>
      </c>
      <c r="P907" s="55" t="s">
        <v>446</v>
      </c>
      <c r="Q907" s="30" t="s">
        <v>1972</v>
      </c>
      <c r="R907" s="42" t="s">
        <v>1868</v>
      </c>
      <c r="S907" s="30" t="s">
        <v>546</v>
      </c>
      <c r="T907" s="28" t="s">
        <v>3668</v>
      </c>
      <c r="U907" s="17">
        <v>4</v>
      </c>
      <c r="V907" s="20" t="s">
        <v>519</v>
      </c>
      <c r="W907" s="18" t="s">
        <v>1258</v>
      </c>
      <c r="X907" s="18" t="s">
        <v>651</v>
      </c>
      <c r="Y907" s="29" t="s">
        <v>486</v>
      </c>
      <c r="Z907" s="61"/>
    </row>
    <row r="908" spans="1:267" s="161" customFormat="1" ht="19.5" customHeight="1" x14ac:dyDescent="0.25">
      <c r="A908" s="42" t="s">
        <v>34</v>
      </c>
      <c r="B908" s="27">
        <v>1.5</v>
      </c>
      <c r="C908" s="27">
        <v>8</v>
      </c>
      <c r="D908" s="27">
        <v>2</v>
      </c>
      <c r="E908" s="27">
        <v>3</v>
      </c>
      <c r="F908" s="27">
        <v>2</v>
      </c>
      <c r="G908" s="27">
        <v>0</v>
      </c>
      <c r="H908" s="27">
        <v>5</v>
      </c>
      <c r="I908" s="27">
        <v>5</v>
      </c>
      <c r="J908" s="27">
        <v>0</v>
      </c>
      <c r="K908" s="27">
        <v>6</v>
      </c>
      <c r="L908" s="27">
        <v>0</v>
      </c>
      <c r="M908" s="92">
        <f t="shared" si="28"/>
        <v>32.5</v>
      </c>
      <c r="N908" s="27">
        <v>20</v>
      </c>
      <c r="O908" s="185">
        <f t="shared" si="29"/>
        <v>0.67708333333333337</v>
      </c>
      <c r="P908" s="55" t="s">
        <v>446</v>
      </c>
      <c r="Q908" s="30" t="s">
        <v>7856</v>
      </c>
      <c r="R908" s="42" t="s">
        <v>579</v>
      </c>
      <c r="S908" s="30" t="s">
        <v>486</v>
      </c>
      <c r="T908" s="28" t="s">
        <v>7778</v>
      </c>
      <c r="U908" s="17">
        <v>4</v>
      </c>
      <c r="V908" s="20" t="s">
        <v>645</v>
      </c>
      <c r="W908" s="18" t="s">
        <v>7813</v>
      </c>
      <c r="X908" s="18" t="s">
        <v>651</v>
      </c>
      <c r="Y908" s="29" t="s">
        <v>479</v>
      </c>
      <c r="Z908" s="61"/>
    </row>
    <row r="909" spans="1:267" s="161" customFormat="1" ht="19.5" customHeight="1" x14ac:dyDescent="0.25">
      <c r="A909" s="42" t="s">
        <v>50</v>
      </c>
      <c r="B909" s="27">
        <v>1.5</v>
      </c>
      <c r="C909" s="27">
        <v>9</v>
      </c>
      <c r="D909" s="27">
        <v>0</v>
      </c>
      <c r="E909" s="27">
        <v>5</v>
      </c>
      <c r="F909" s="27">
        <v>3</v>
      </c>
      <c r="G909" s="27">
        <v>2</v>
      </c>
      <c r="H909" s="27">
        <v>5</v>
      </c>
      <c r="I909" s="27">
        <v>0</v>
      </c>
      <c r="J909" s="27">
        <v>3</v>
      </c>
      <c r="K909" s="27">
        <v>2</v>
      </c>
      <c r="L909" s="27">
        <v>2</v>
      </c>
      <c r="M909" s="92">
        <f t="shared" si="28"/>
        <v>32.5</v>
      </c>
      <c r="N909" s="27">
        <v>11</v>
      </c>
      <c r="O909" s="185">
        <f t="shared" si="29"/>
        <v>0.67708333333333337</v>
      </c>
      <c r="P909" s="55" t="s">
        <v>446</v>
      </c>
      <c r="Q909" s="30" t="s">
        <v>7142</v>
      </c>
      <c r="R909" s="42" t="s">
        <v>491</v>
      </c>
      <c r="S909" s="30" t="s">
        <v>474</v>
      </c>
      <c r="T909" s="28" t="s">
        <v>3672</v>
      </c>
      <c r="U909" s="17">
        <v>4</v>
      </c>
      <c r="V909" s="20" t="s">
        <v>5678</v>
      </c>
      <c r="W909" s="18" t="s">
        <v>7124</v>
      </c>
      <c r="X909" s="18" t="s">
        <v>2976</v>
      </c>
      <c r="Y909" s="29" t="s">
        <v>489</v>
      </c>
      <c r="Z909" s="61"/>
    </row>
    <row r="910" spans="1:267" s="161" customFormat="1" ht="19.5" customHeight="1" x14ac:dyDescent="0.25">
      <c r="A910" s="42" t="s">
        <v>420</v>
      </c>
      <c r="B910" s="27">
        <v>1.5</v>
      </c>
      <c r="C910" s="27">
        <v>6</v>
      </c>
      <c r="D910" s="27">
        <v>2</v>
      </c>
      <c r="E910" s="27">
        <v>5</v>
      </c>
      <c r="F910" s="27">
        <v>4</v>
      </c>
      <c r="G910" s="27">
        <v>0</v>
      </c>
      <c r="H910" s="27">
        <v>5</v>
      </c>
      <c r="I910" s="27">
        <v>5</v>
      </c>
      <c r="J910" s="27">
        <v>0</v>
      </c>
      <c r="K910" s="27">
        <v>2</v>
      </c>
      <c r="L910" s="27">
        <v>2</v>
      </c>
      <c r="M910" s="92">
        <f t="shared" si="28"/>
        <v>32.5</v>
      </c>
      <c r="N910" s="27">
        <v>8</v>
      </c>
      <c r="O910" s="185">
        <f t="shared" si="29"/>
        <v>0.67708333333333337</v>
      </c>
      <c r="P910" s="55" t="s">
        <v>445</v>
      </c>
      <c r="Q910" s="30" t="s">
        <v>4185</v>
      </c>
      <c r="R910" s="42" t="s">
        <v>561</v>
      </c>
      <c r="S910" s="30" t="s">
        <v>507</v>
      </c>
      <c r="T910" s="28" t="s">
        <v>8132</v>
      </c>
      <c r="U910" s="17">
        <v>4</v>
      </c>
      <c r="V910" s="20" t="s">
        <v>682</v>
      </c>
      <c r="W910" s="18" t="s">
        <v>4164</v>
      </c>
      <c r="X910" s="18" t="s">
        <v>916</v>
      </c>
      <c r="Y910" s="29" t="s">
        <v>452</v>
      </c>
      <c r="Z910" s="61"/>
    </row>
    <row r="911" spans="1:267" s="161" customFormat="1" ht="19.5" customHeight="1" x14ac:dyDescent="0.25">
      <c r="A911" s="60" t="s">
        <v>423</v>
      </c>
      <c r="B911" s="31">
        <v>1.5</v>
      </c>
      <c r="C911" s="31">
        <v>9</v>
      </c>
      <c r="D911" s="31">
        <v>1</v>
      </c>
      <c r="E911" s="31">
        <v>3</v>
      </c>
      <c r="F911" s="31">
        <v>0</v>
      </c>
      <c r="G911" s="31">
        <v>2</v>
      </c>
      <c r="H911" s="31">
        <v>5</v>
      </c>
      <c r="I911" s="31">
        <v>5</v>
      </c>
      <c r="J911" s="31">
        <v>0</v>
      </c>
      <c r="K911" s="31">
        <v>4</v>
      </c>
      <c r="L911" s="31">
        <v>2</v>
      </c>
      <c r="M911" s="92">
        <f t="shared" si="28"/>
        <v>32.5</v>
      </c>
      <c r="N911" s="31">
        <v>9</v>
      </c>
      <c r="O911" s="185">
        <f t="shared" si="29"/>
        <v>0.67708333333333337</v>
      </c>
      <c r="P911" s="65" t="s">
        <v>445</v>
      </c>
      <c r="Q911" s="30" t="s">
        <v>4249</v>
      </c>
      <c r="R911" s="42" t="s">
        <v>720</v>
      </c>
      <c r="S911" s="30" t="s">
        <v>3063</v>
      </c>
      <c r="T911" s="40" t="s">
        <v>3663</v>
      </c>
      <c r="U911" s="32">
        <v>4</v>
      </c>
      <c r="V911" s="20" t="s">
        <v>682</v>
      </c>
      <c r="W911" s="33" t="s">
        <v>5132</v>
      </c>
      <c r="X911" s="33" t="s">
        <v>771</v>
      </c>
      <c r="Y911" s="34" t="s">
        <v>474</v>
      </c>
      <c r="Z911" s="186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87"/>
      <c r="DX911" s="187"/>
      <c r="DY911" s="187"/>
      <c r="DZ911" s="187"/>
      <c r="EA911" s="187"/>
      <c r="EB911" s="187"/>
      <c r="EC911" s="187"/>
      <c r="ED911" s="187"/>
      <c r="EE911" s="187"/>
      <c r="EF911" s="187"/>
      <c r="EG911" s="187"/>
      <c r="EH911" s="187"/>
      <c r="EI911" s="187"/>
      <c r="EJ911" s="187"/>
      <c r="EK911" s="187"/>
      <c r="EL911" s="187"/>
      <c r="EM911" s="187"/>
      <c r="EN911" s="187"/>
      <c r="EO911" s="187"/>
      <c r="EP911" s="187"/>
      <c r="EQ911" s="187"/>
      <c r="ER911" s="187"/>
      <c r="ES911" s="187"/>
      <c r="ET911" s="187"/>
      <c r="EU911" s="187"/>
      <c r="EV911" s="187"/>
      <c r="EW911" s="187"/>
      <c r="EX911" s="187"/>
      <c r="EY911" s="187"/>
      <c r="EZ911" s="187"/>
      <c r="FA911" s="187"/>
      <c r="FB911" s="187"/>
      <c r="FC911" s="187"/>
      <c r="FD911" s="187"/>
      <c r="FE911" s="187"/>
      <c r="FF911" s="187"/>
      <c r="FG911" s="187"/>
      <c r="FH911" s="187"/>
      <c r="FI911" s="187"/>
      <c r="FJ911" s="187"/>
      <c r="FK911" s="187"/>
      <c r="FL911" s="187"/>
      <c r="FM911" s="187"/>
      <c r="FN911" s="187"/>
      <c r="FO911" s="187"/>
      <c r="FP911" s="187"/>
      <c r="FQ911" s="187"/>
      <c r="FR911" s="187"/>
      <c r="FS911" s="187"/>
      <c r="FT911" s="187"/>
      <c r="FU911" s="187"/>
      <c r="FV911" s="187"/>
      <c r="FW911" s="187"/>
      <c r="FX911" s="187"/>
      <c r="FY911" s="187"/>
      <c r="FZ911" s="187"/>
      <c r="GA911" s="187"/>
      <c r="GB911" s="187"/>
      <c r="GC911" s="187"/>
      <c r="GD911" s="187"/>
      <c r="GE911" s="187"/>
      <c r="GF911" s="187"/>
      <c r="GG911" s="187"/>
      <c r="GH911" s="187"/>
      <c r="GI911" s="187"/>
      <c r="GJ911" s="187"/>
      <c r="GK911" s="187"/>
      <c r="GL911" s="187"/>
      <c r="GM911" s="187"/>
      <c r="GN911" s="187"/>
      <c r="GO911" s="187"/>
      <c r="GP911" s="187"/>
      <c r="GQ911" s="187"/>
      <c r="GR911" s="187"/>
      <c r="GS911" s="187"/>
      <c r="GT911" s="187"/>
      <c r="GU911" s="187"/>
      <c r="GV911" s="187"/>
      <c r="GW911" s="187"/>
      <c r="GX911" s="187"/>
      <c r="GY911" s="187"/>
      <c r="GZ911" s="187"/>
      <c r="HA911" s="187"/>
      <c r="HB911" s="187"/>
      <c r="HC911" s="187"/>
      <c r="HD911" s="187"/>
      <c r="HE911" s="187"/>
      <c r="HF911" s="187"/>
      <c r="HG911" s="187"/>
      <c r="HH911" s="187"/>
      <c r="HI911" s="187"/>
      <c r="HJ911" s="187"/>
      <c r="HK911" s="187"/>
      <c r="HL911" s="187"/>
      <c r="HM911" s="187"/>
      <c r="HN911" s="187"/>
      <c r="HO911" s="187"/>
      <c r="HP911" s="187"/>
      <c r="HQ911" s="187"/>
      <c r="HR911" s="187"/>
      <c r="HS911" s="187"/>
      <c r="HT911" s="187"/>
      <c r="HU911" s="187"/>
      <c r="HV911" s="187"/>
      <c r="HW911" s="187"/>
      <c r="HX911" s="187"/>
      <c r="HY911" s="187"/>
      <c r="HZ911" s="187"/>
      <c r="IA911" s="187"/>
      <c r="IB911" s="187"/>
      <c r="IC911" s="187"/>
      <c r="ID911" s="187"/>
      <c r="IE911" s="187"/>
      <c r="IF911" s="187"/>
      <c r="IG911" s="187"/>
      <c r="IH911" s="187"/>
      <c r="II911" s="187"/>
      <c r="IJ911" s="187"/>
      <c r="IK911" s="187"/>
      <c r="IL911" s="187"/>
      <c r="IM911" s="187"/>
      <c r="IN911" s="187"/>
      <c r="IO911" s="187"/>
      <c r="IP911" s="187"/>
      <c r="IQ911" s="187"/>
      <c r="IR911" s="187"/>
      <c r="IS911" s="187"/>
      <c r="IT911" s="187"/>
      <c r="IU911" s="187"/>
      <c r="IV911" s="187"/>
      <c r="IW911" s="187"/>
      <c r="IX911" s="187"/>
      <c r="IY911" s="187"/>
      <c r="IZ911" s="187"/>
      <c r="JA911" s="187"/>
      <c r="JB911" s="187"/>
      <c r="JC911" s="187"/>
      <c r="JD911" s="187"/>
      <c r="JE911" s="187"/>
      <c r="JF911" s="187"/>
      <c r="JG911" s="187"/>
    </row>
    <row r="912" spans="1:267" s="161" customFormat="1" ht="19.5" customHeight="1" x14ac:dyDescent="0.25">
      <c r="A912" s="42" t="s">
        <v>406</v>
      </c>
      <c r="B912" s="27">
        <v>1.5</v>
      </c>
      <c r="C912" s="27">
        <v>9</v>
      </c>
      <c r="D912" s="27">
        <v>2</v>
      </c>
      <c r="E912" s="27">
        <v>2</v>
      </c>
      <c r="F912" s="27">
        <v>3</v>
      </c>
      <c r="G912" s="27">
        <v>2</v>
      </c>
      <c r="H912" s="27">
        <v>2</v>
      </c>
      <c r="I912" s="27">
        <v>5</v>
      </c>
      <c r="J912" s="27">
        <v>0</v>
      </c>
      <c r="K912" s="27">
        <v>6</v>
      </c>
      <c r="L912" s="27">
        <v>0</v>
      </c>
      <c r="M912" s="92">
        <f t="shared" si="28"/>
        <v>32.5</v>
      </c>
      <c r="N912" s="27">
        <v>16</v>
      </c>
      <c r="O912" s="185">
        <f t="shared" si="29"/>
        <v>0.67708333333333337</v>
      </c>
      <c r="P912" s="55" t="s">
        <v>446</v>
      </c>
      <c r="Q912" s="19" t="s">
        <v>997</v>
      </c>
      <c r="R912" s="41" t="s">
        <v>715</v>
      </c>
      <c r="S912" s="30" t="s">
        <v>530</v>
      </c>
      <c r="T912" s="28" t="s">
        <v>681</v>
      </c>
      <c r="U912" s="17">
        <v>4</v>
      </c>
      <c r="V912" s="20" t="s">
        <v>609</v>
      </c>
      <c r="W912" s="18" t="s">
        <v>915</v>
      </c>
      <c r="X912" s="18" t="s">
        <v>916</v>
      </c>
      <c r="Y912" s="29" t="s">
        <v>569</v>
      </c>
      <c r="Z912" s="61"/>
    </row>
    <row r="913" spans="1:267" s="161" customFormat="1" ht="19.5" customHeight="1" x14ac:dyDescent="0.25">
      <c r="A913" s="50" t="s">
        <v>53</v>
      </c>
      <c r="B913" s="27">
        <v>1.5</v>
      </c>
      <c r="C913" s="27">
        <v>8</v>
      </c>
      <c r="D913" s="27">
        <v>0</v>
      </c>
      <c r="E913" s="27">
        <v>0</v>
      </c>
      <c r="F913" s="27">
        <v>3</v>
      </c>
      <c r="G913" s="27">
        <v>0</v>
      </c>
      <c r="H913" s="27">
        <v>5</v>
      </c>
      <c r="I913" s="27">
        <v>5</v>
      </c>
      <c r="J913" s="27">
        <v>4</v>
      </c>
      <c r="K913" s="27">
        <v>6</v>
      </c>
      <c r="L913" s="92">
        <v>0</v>
      </c>
      <c r="M913" s="92">
        <f t="shared" si="28"/>
        <v>32.5</v>
      </c>
      <c r="N913" s="27">
        <v>12</v>
      </c>
      <c r="O913" s="185">
        <f t="shared" si="29"/>
        <v>0.67708333333333337</v>
      </c>
      <c r="P913" s="55" t="s">
        <v>446</v>
      </c>
      <c r="Q913" s="19" t="s">
        <v>3877</v>
      </c>
      <c r="R913" s="41" t="s">
        <v>459</v>
      </c>
      <c r="S913" s="19" t="s">
        <v>523</v>
      </c>
      <c r="T913" s="28" t="s">
        <v>3853</v>
      </c>
      <c r="U913" s="17">
        <v>4</v>
      </c>
      <c r="V913" s="20" t="s">
        <v>637</v>
      </c>
      <c r="W913" s="18" t="s">
        <v>3868</v>
      </c>
      <c r="X913" s="18" t="s">
        <v>651</v>
      </c>
      <c r="Y913" s="29" t="s">
        <v>2269</v>
      </c>
      <c r="Z913" s="61"/>
    </row>
    <row r="914" spans="1:267" s="161" customFormat="1" ht="19.5" customHeight="1" x14ac:dyDescent="0.25">
      <c r="A914" s="50" t="s">
        <v>25</v>
      </c>
      <c r="B914" s="27">
        <v>1.5</v>
      </c>
      <c r="C914" s="27">
        <v>9</v>
      </c>
      <c r="D914" s="27">
        <v>2</v>
      </c>
      <c r="E914" s="27">
        <v>5</v>
      </c>
      <c r="F914" s="27">
        <v>3</v>
      </c>
      <c r="G914" s="27">
        <v>2</v>
      </c>
      <c r="H914" s="27">
        <v>3</v>
      </c>
      <c r="I914" s="27">
        <v>5</v>
      </c>
      <c r="J914" s="27">
        <v>0</v>
      </c>
      <c r="K914" s="27">
        <v>0</v>
      </c>
      <c r="L914" s="92">
        <v>2</v>
      </c>
      <c r="M914" s="92">
        <f t="shared" si="28"/>
        <v>32.5</v>
      </c>
      <c r="N914" s="27">
        <v>5</v>
      </c>
      <c r="O914" s="185">
        <f t="shared" si="29"/>
        <v>0.67708333333333337</v>
      </c>
      <c r="P914" s="55" t="s">
        <v>446</v>
      </c>
      <c r="Q914" s="19" t="s">
        <v>6292</v>
      </c>
      <c r="R914" s="41" t="s">
        <v>607</v>
      </c>
      <c r="S914" s="19" t="s">
        <v>710</v>
      </c>
      <c r="T914" s="28" t="s">
        <v>6284</v>
      </c>
      <c r="U914" s="17">
        <v>4</v>
      </c>
      <c r="V914" s="20" t="s">
        <v>519</v>
      </c>
      <c r="W914" s="18" t="s">
        <v>3685</v>
      </c>
      <c r="X914" s="18" t="s">
        <v>651</v>
      </c>
      <c r="Y914" s="29" t="s">
        <v>1126</v>
      </c>
      <c r="Z914" s="61"/>
    </row>
    <row r="915" spans="1:267" s="161" customFormat="1" ht="19.5" customHeight="1" x14ac:dyDescent="0.25">
      <c r="A915" s="50" t="s">
        <v>52</v>
      </c>
      <c r="B915" s="27">
        <v>2</v>
      </c>
      <c r="C915" s="27">
        <v>8</v>
      </c>
      <c r="D915" s="27">
        <v>0</v>
      </c>
      <c r="E915" s="27">
        <v>2</v>
      </c>
      <c r="F915" s="27">
        <v>4</v>
      </c>
      <c r="G915" s="27">
        <v>0</v>
      </c>
      <c r="H915" s="27">
        <v>3</v>
      </c>
      <c r="I915" s="27">
        <v>5</v>
      </c>
      <c r="J915" s="27">
        <v>2</v>
      </c>
      <c r="K915" s="27">
        <v>6</v>
      </c>
      <c r="L915" s="92">
        <v>0</v>
      </c>
      <c r="M915" s="92">
        <f t="shared" si="28"/>
        <v>32</v>
      </c>
      <c r="N915" s="27">
        <v>15</v>
      </c>
      <c r="O915" s="185">
        <f t="shared" si="29"/>
        <v>0.66666666666666663</v>
      </c>
      <c r="P915" s="55" t="s">
        <v>446</v>
      </c>
      <c r="Q915" s="19" t="s">
        <v>3157</v>
      </c>
      <c r="R915" s="41" t="s">
        <v>503</v>
      </c>
      <c r="S915" s="19" t="s">
        <v>479</v>
      </c>
      <c r="T915" s="28" t="s">
        <v>3122</v>
      </c>
      <c r="U915" s="17">
        <v>4</v>
      </c>
      <c r="V915" s="20" t="s">
        <v>519</v>
      </c>
      <c r="W915" s="18" t="s">
        <v>3123</v>
      </c>
      <c r="X915" s="18" t="s">
        <v>1638</v>
      </c>
      <c r="Y915" s="29" t="s">
        <v>469</v>
      </c>
      <c r="Z915" s="61"/>
    </row>
    <row r="916" spans="1:267" s="161" customFormat="1" ht="19.5" customHeight="1" x14ac:dyDescent="0.25">
      <c r="A916" s="50" t="s">
        <v>18</v>
      </c>
      <c r="B916" s="27">
        <v>2</v>
      </c>
      <c r="C916" s="27">
        <v>8</v>
      </c>
      <c r="D916" s="27">
        <v>1</v>
      </c>
      <c r="E916" s="27">
        <v>4</v>
      </c>
      <c r="F916" s="27">
        <v>3</v>
      </c>
      <c r="G916" s="27">
        <v>2</v>
      </c>
      <c r="H916" s="27">
        <v>5</v>
      </c>
      <c r="I916" s="27">
        <v>5</v>
      </c>
      <c r="J916" s="27">
        <v>2</v>
      </c>
      <c r="K916" s="27">
        <v>0</v>
      </c>
      <c r="L916" s="92">
        <v>0</v>
      </c>
      <c r="M916" s="92">
        <f t="shared" si="28"/>
        <v>32</v>
      </c>
      <c r="N916" s="27">
        <v>16</v>
      </c>
      <c r="O916" s="185">
        <f t="shared" si="29"/>
        <v>0.66666666666666663</v>
      </c>
      <c r="P916" s="55" t="s">
        <v>446</v>
      </c>
      <c r="Q916" s="93" t="s">
        <v>8202</v>
      </c>
      <c r="R916" s="94" t="s">
        <v>454</v>
      </c>
      <c r="S916" s="93" t="s">
        <v>845</v>
      </c>
      <c r="T916" s="28" t="s">
        <v>8181</v>
      </c>
      <c r="U916" s="17">
        <v>4</v>
      </c>
      <c r="V916" s="20" t="s">
        <v>8184</v>
      </c>
      <c r="W916" s="95" t="s">
        <v>8185</v>
      </c>
      <c r="X916" s="95" t="s">
        <v>448</v>
      </c>
      <c r="Y916" s="96" t="s">
        <v>710</v>
      </c>
      <c r="Z916" s="61"/>
    </row>
    <row r="917" spans="1:267" s="161" customFormat="1" ht="19.5" customHeight="1" x14ac:dyDescent="0.25">
      <c r="A917" s="67" t="s">
        <v>49</v>
      </c>
      <c r="B917" s="31">
        <v>2</v>
      </c>
      <c r="C917" s="31">
        <v>10</v>
      </c>
      <c r="D917" s="31">
        <v>0</v>
      </c>
      <c r="E917" s="31">
        <v>0</v>
      </c>
      <c r="F917" s="31">
        <v>4</v>
      </c>
      <c r="G917" s="31">
        <v>0</v>
      </c>
      <c r="H917" s="31">
        <v>3</v>
      </c>
      <c r="I917" s="31">
        <v>5</v>
      </c>
      <c r="J917" s="31">
        <v>0</v>
      </c>
      <c r="K917" s="31">
        <v>6</v>
      </c>
      <c r="L917" s="97">
        <v>2</v>
      </c>
      <c r="M917" s="92">
        <f t="shared" si="28"/>
        <v>32</v>
      </c>
      <c r="N917" s="31">
        <v>12</v>
      </c>
      <c r="O917" s="185">
        <f t="shared" si="29"/>
        <v>0.66666666666666663</v>
      </c>
      <c r="P917" s="65" t="s">
        <v>446</v>
      </c>
      <c r="Q917" s="19" t="s">
        <v>5159</v>
      </c>
      <c r="R917" s="41" t="s">
        <v>603</v>
      </c>
      <c r="S917" s="19" t="s">
        <v>486</v>
      </c>
      <c r="T917" s="40" t="s">
        <v>3663</v>
      </c>
      <c r="U917" s="32">
        <v>4</v>
      </c>
      <c r="V917" s="20" t="s">
        <v>519</v>
      </c>
      <c r="W917" s="33" t="s">
        <v>5150</v>
      </c>
      <c r="X917" s="33" t="s">
        <v>916</v>
      </c>
      <c r="Y917" s="34" t="s">
        <v>710</v>
      </c>
      <c r="Z917" s="186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87"/>
      <c r="DX917" s="187"/>
      <c r="DY917" s="187"/>
      <c r="DZ917" s="187"/>
      <c r="EA917" s="187"/>
      <c r="EB917" s="187"/>
      <c r="EC917" s="187"/>
      <c r="ED917" s="187"/>
      <c r="EE917" s="187"/>
      <c r="EF917" s="187"/>
      <c r="EG917" s="187"/>
      <c r="EH917" s="187"/>
      <c r="EI917" s="187"/>
      <c r="EJ917" s="187"/>
      <c r="EK917" s="187"/>
      <c r="EL917" s="187"/>
      <c r="EM917" s="187"/>
      <c r="EN917" s="187"/>
      <c r="EO917" s="187"/>
      <c r="EP917" s="187"/>
      <c r="EQ917" s="187"/>
      <c r="ER917" s="187"/>
      <c r="ES917" s="187"/>
      <c r="ET917" s="187"/>
      <c r="EU917" s="187"/>
      <c r="EV917" s="187"/>
      <c r="EW917" s="187"/>
      <c r="EX917" s="187"/>
      <c r="EY917" s="187"/>
      <c r="EZ917" s="187"/>
      <c r="FA917" s="187"/>
      <c r="FB917" s="187"/>
      <c r="FC917" s="187"/>
      <c r="FD917" s="187"/>
      <c r="FE917" s="187"/>
      <c r="FF917" s="187"/>
      <c r="FG917" s="187"/>
      <c r="FH917" s="187"/>
      <c r="FI917" s="187"/>
      <c r="FJ917" s="187"/>
      <c r="FK917" s="187"/>
      <c r="FL917" s="187"/>
      <c r="FM917" s="187"/>
      <c r="FN917" s="187"/>
      <c r="FO917" s="187"/>
      <c r="FP917" s="187"/>
      <c r="FQ917" s="187"/>
      <c r="FR917" s="187"/>
      <c r="FS917" s="187"/>
      <c r="FT917" s="187"/>
      <c r="FU917" s="187"/>
      <c r="FV917" s="187"/>
      <c r="FW917" s="187"/>
      <c r="FX917" s="187"/>
      <c r="FY917" s="187"/>
      <c r="FZ917" s="187"/>
      <c r="GA917" s="187"/>
      <c r="GB917" s="187"/>
      <c r="GC917" s="187"/>
      <c r="GD917" s="187"/>
      <c r="GE917" s="187"/>
      <c r="GF917" s="187"/>
      <c r="GG917" s="187"/>
      <c r="GH917" s="187"/>
      <c r="GI917" s="187"/>
      <c r="GJ917" s="187"/>
      <c r="GK917" s="187"/>
      <c r="GL917" s="187"/>
      <c r="GM917" s="187"/>
      <c r="GN917" s="187"/>
      <c r="GO917" s="187"/>
      <c r="GP917" s="187"/>
      <c r="GQ917" s="187"/>
      <c r="GR917" s="187"/>
      <c r="GS917" s="187"/>
      <c r="GT917" s="187"/>
      <c r="GU917" s="187"/>
      <c r="GV917" s="187"/>
      <c r="GW917" s="187"/>
      <c r="GX917" s="187"/>
      <c r="GY917" s="187"/>
      <c r="GZ917" s="187"/>
      <c r="HA917" s="187"/>
      <c r="HB917" s="187"/>
      <c r="HC917" s="187"/>
      <c r="HD917" s="187"/>
      <c r="HE917" s="187"/>
      <c r="HF917" s="187"/>
      <c r="HG917" s="187"/>
      <c r="HH917" s="187"/>
      <c r="HI917" s="187"/>
      <c r="HJ917" s="187"/>
      <c r="HK917" s="187"/>
      <c r="HL917" s="187"/>
      <c r="HM917" s="187"/>
      <c r="HN917" s="187"/>
      <c r="HO917" s="187"/>
      <c r="HP917" s="187"/>
      <c r="HQ917" s="187"/>
      <c r="HR917" s="187"/>
      <c r="HS917" s="187"/>
      <c r="HT917" s="187"/>
      <c r="HU917" s="187"/>
      <c r="HV917" s="187"/>
      <c r="HW917" s="187"/>
      <c r="HX917" s="187"/>
      <c r="HY917" s="187"/>
      <c r="HZ917" s="187"/>
      <c r="IA917" s="187"/>
      <c r="IB917" s="187"/>
      <c r="IC917" s="187"/>
      <c r="ID917" s="187"/>
      <c r="IE917" s="187"/>
      <c r="IF917" s="187"/>
      <c r="IG917" s="187"/>
      <c r="IH917" s="187"/>
      <c r="II917" s="187"/>
      <c r="IJ917" s="187"/>
      <c r="IK917" s="187"/>
      <c r="IL917" s="187"/>
      <c r="IM917" s="187"/>
      <c r="IN917" s="187"/>
      <c r="IO917" s="187"/>
      <c r="IP917" s="187"/>
      <c r="IQ917" s="187"/>
      <c r="IR917" s="187"/>
      <c r="IS917" s="187"/>
      <c r="IT917" s="187"/>
      <c r="IU917" s="187"/>
      <c r="IV917" s="187"/>
      <c r="IW917" s="187"/>
      <c r="IX917" s="187"/>
      <c r="IY917" s="187"/>
      <c r="IZ917" s="187"/>
      <c r="JA917" s="187"/>
      <c r="JB917" s="187"/>
      <c r="JC917" s="187"/>
      <c r="JD917" s="187"/>
      <c r="JE917" s="187"/>
      <c r="JF917" s="187"/>
      <c r="JG917" s="187"/>
    </row>
    <row r="918" spans="1:267" s="161" customFormat="1" ht="19.5" customHeight="1" x14ac:dyDescent="0.25">
      <c r="A918" s="50" t="s">
        <v>45</v>
      </c>
      <c r="B918" s="27">
        <v>2</v>
      </c>
      <c r="C918" s="27">
        <v>10</v>
      </c>
      <c r="D918" s="27">
        <v>0</v>
      </c>
      <c r="E918" s="27">
        <v>4</v>
      </c>
      <c r="F918" s="27">
        <v>2</v>
      </c>
      <c r="G918" s="27">
        <v>2</v>
      </c>
      <c r="H918" s="27">
        <v>5</v>
      </c>
      <c r="I918" s="27">
        <v>5</v>
      </c>
      <c r="J918" s="27">
        <v>0</v>
      </c>
      <c r="K918" s="27">
        <v>0</v>
      </c>
      <c r="L918" s="92">
        <v>2</v>
      </c>
      <c r="M918" s="92">
        <f t="shared" si="28"/>
        <v>32</v>
      </c>
      <c r="N918" s="27">
        <v>10</v>
      </c>
      <c r="O918" s="185">
        <f t="shared" si="29"/>
        <v>0.66666666666666663</v>
      </c>
      <c r="P918" s="55" t="s">
        <v>446</v>
      </c>
      <c r="Q918" s="19" t="s">
        <v>1701</v>
      </c>
      <c r="R918" s="41" t="s">
        <v>539</v>
      </c>
      <c r="S918" s="19" t="s">
        <v>1767</v>
      </c>
      <c r="T918" s="28" t="s">
        <v>3671</v>
      </c>
      <c r="U918" s="17">
        <v>4</v>
      </c>
      <c r="V918" s="20" t="s">
        <v>5678</v>
      </c>
      <c r="W918" s="18" t="s">
        <v>1178</v>
      </c>
      <c r="X918" s="18" t="s">
        <v>916</v>
      </c>
      <c r="Y918" s="29" t="s">
        <v>452</v>
      </c>
      <c r="Z918" s="61"/>
    </row>
    <row r="919" spans="1:267" s="161" customFormat="1" ht="19.5" customHeight="1" x14ac:dyDescent="0.25">
      <c r="A919" s="50" t="s">
        <v>28</v>
      </c>
      <c r="B919" s="27">
        <v>2</v>
      </c>
      <c r="C919" s="27">
        <v>8</v>
      </c>
      <c r="D919" s="27">
        <v>2</v>
      </c>
      <c r="E919" s="27">
        <v>5</v>
      </c>
      <c r="F919" s="27">
        <v>3</v>
      </c>
      <c r="G919" s="27">
        <v>0</v>
      </c>
      <c r="H919" s="27">
        <v>5</v>
      </c>
      <c r="I919" s="27">
        <v>5</v>
      </c>
      <c r="J919" s="27">
        <v>0</v>
      </c>
      <c r="K919" s="27">
        <v>0</v>
      </c>
      <c r="L919" s="92">
        <v>2</v>
      </c>
      <c r="M919" s="92">
        <f t="shared" si="28"/>
        <v>32</v>
      </c>
      <c r="N919" s="27">
        <v>6</v>
      </c>
      <c r="O919" s="185">
        <f t="shared" si="29"/>
        <v>0.66666666666666663</v>
      </c>
      <c r="P919" s="55" t="s">
        <v>446</v>
      </c>
      <c r="Q919" s="19" t="s">
        <v>6293</v>
      </c>
      <c r="R919" s="41" t="s">
        <v>592</v>
      </c>
      <c r="S919" s="19" t="s">
        <v>474</v>
      </c>
      <c r="T919" s="28" t="s">
        <v>6284</v>
      </c>
      <c r="U919" s="17">
        <v>4</v>
      </c>
      <c r="V919" s="20" t="s">
        <v>637</v>
      </c>
      <c r="W919" s="18" t="s">
        <v>6286</v>
      </c>
      <c r="X919" s="18" t="s">
        <v>451</v>
      </c>
      <c r="Y919" s="29" t="s">
        <v>469</v>
      </c>
      <c r="Z919" s="61"/>
    </row>
    <row r="920" spans="1:267" s="161" customFormat="1" ht="19.5" customHeight="1" x14ac:dyDescent="0.25">
      <c r="A920" s="50" t="s">
        <v>50</v>
      </c>
      <c r="B920" s="27">
        <v>2</v>
      </c>
      <c r="C920" s="27">
        <v>8</v>
      </c>
      <c r="D920" s="27">
        <v>2</v>
      </c>
      <c r="E920" s="27">
        <v>5</v>
      </c>
      <c r="F920" s="27">
        <v>3</v>
      </c>
      <c r="G920" s="27">
        <v>0</v>
      </c>
      <c r="H920" s="27">
        <v>3</v>
      </c>
      <c r="I920" s="27">
        <v>5</v>
      </c>
      <c r="J920" s="27">
        <v>0</v>
      </c>
      <c r="K920" s="27">
        <v>2</v>
      </c>
      <c r="L920" s="92">
        <v>2</v>
      </c>
      <c r="M920" s="92">
        <f t="shared" si="28"/>
        <v>32</v>
      </c>
      <c r="N920" s="27">
        <v>15</v>
      </c>
      <c r="O920" s="185">
        <f t="shared" si="29"/>
        <v>0.66666666666666663</v>
      </c>
      <c r="P920" s="55" t="s">
        <v>446</v>
      </c>
      <c r="Q920" s="19" t="s">
        <v>3158</v>
      </c>
      <c r="R920" s="41" t="s">
        <v>720</v>
      </c>
      <c r="S920" s="19" t="s">
        <v>942</v>
      </c>
      <c r="T920" s="28" t="s">
        <v>3122</v>
      </c>
      <c r="U920" s="17">
        <v>4</v>
      </c>
      <c r="V920" s="20" t="s">
        <v>519</v>
      </c>
      <c r="W920" s="18" t="s">
        <v>3123</v>
      </c>
      <c r="X920" s="18" t="s">
        <v>1638</v>
      </c>
      <c r="Y920" s="29" t="s">
        <v>469</v>
      </c>
      <c r="Z920" s="61"/>
    </row>
    <row r="921" spans="1:267" s="161" customFormat="1" ht="19.5" customHeight="1" x14ac:dyDescent="0.25">
      <c r="A921" s="50" t="s">
        <v>34</v>
      </c>
      <c r="B921" s="27">
        <v>2</v>
      </c>
      <c r="C921" s="27">
        <v>10</v>
      </c>
      <c r="D921" s="27">
        <v>2</v>
      </c>
      <c r="E921" s="27">
        <v>6</v>
      </c>
      <c r="F921" s="27">
        <v>3</v>
      </c>
      <c r="G921" s="27">
        <v>0</v>
      </c>
      <c r="H921" s="27">
        <v>3</v>
      </c>
      <c r="I921" s="27">
        <v>5</v>
      </c>
      <c r="J921" s="27">
        <v>1</v>
      </c>
      <c r="K921" s="27">
        <v>0</v>
      </c>
      <c r="L921" s="92">
        <v>0</v>
      </c>
      <c r="M921" s="92">
        <f t="shared" si="28"/>
        <v>32</v>
      </c>
      <c r="N921" s="27">
        <v>6</v>
      </c>
      <c r="O921" s="185">
        <f t="shared" si="29"/>
        <v>0.66666666666666663</v>
      </c>
      <c r="P921" s="55" t="s">
        <v>445</v>
      </c>
      <c r="Q921" s="19" t="s">
        <v>6720</v>
      </c>
      <c r="R921" s="41" t="s">
        <v>6326</v>
      </c>
      <c r="S921" s="19" t="s">
        <v>556</v>
      </c>
      <c r="T921" s="28" t="s">
        <v>3670</v>
      </c>
      <c r="U921" s="17">
        <v>4</v>
      </c>
      <c r="V921" s="20" t="s">
        <v>519</v>
      </c>
      <c r="W921" s="18" t="s">
        <v>6714</v>
      </c>
      <c r="X921" s="18" t="s">
        <v>684</v>
      </c>
      <c r="Y921" s="29" t="s">
        <v>819</v>
      </c>
      <c r="Z921" s="61"/>
    </row>
    <row r="922" spans="1:267" s="161" customFormat="1" ht="19.5" customHeight="1" x14ac:dyDescent="0.25">
      <c r="A922" s="50" t="s">
        <v>21</v>
      </c>
      <c r="B922" s="27">
        <v>1</v>
      </c>
      <c r="C922" s="27">
        <v>5</v>
      </c>
      <c r="D922" s="27">
        <v>2</v>
      </c>
      <c r="E922" s="27">
        <v>6</v>
      </c>
      <c r="F922" s="27">
        <v>3</v>
      </c>
      <c r="G922" s="27">
        <v>2</v>
      </c>
      <c r="H922" s="27">
        <v>5</v>
      </c>
      <c r="I922" s="27">
        <v>5</v>
      </c>
      <c r="J922" s="27">
        <v>1</v>
      </c>
      <c r="K922" s="27">
        <v>2</v>
      </c>
      <c r="L922" s="92">
        <v>0</v>
      </c>
      <c r="M922" s="92">
        <f t="shared" si="28"/>
        <v>32</v>
      </c>
      <c r="N922" s="27">
        <v>18</v>
      </c>
      <c r="O922" s="185">
        <f t="shared" si="29"/>
        <v>0.66666666666666663</v>
      </c>
      <c r="P922" s="55" t="s">
        <v>446</v>
      </c>
      <c r="Q922" s="19" t="s">
        <v>5433</v>
      </c>
      <c r="R922" s="41" t="s">
        <v>503</v>
      </c>
      <c r="S922" s="19" t="s">
        <v>540</v>
      </c>
      <c r="T922" s="28" t="s">
        <v>5402</v>
      </c>
      <c r="U922" s="17">
        <v>4</v>
      </c>
      <c r="V922" s="20" t="s">
        <v>682</v>
      </c>
      <c r="W922" s="18" t="s">
        <v>5405</v>
      </c>
      <c r="X922" s="18" t="s">
        <v>4268</v>
      </c>
      <c r="Y922" s="29" t="s">
        <v>2269</v>
      </c>
      <c r="Z922" s="61"/>
    </row>
    <row r="923" spans="1:267" s="161" customFormat="1" ht="19.5" customHeight="1" x14ac:dyDescent="0.25">
      <c r="A923" s="67" t="s">
        <v>394</v>
      </c>
      <c r="B923" s="31">
        <v>2</v>
      </c>
      <c r="C923" s="31">
        <v>8</v>
      </c>
      <c r="D923" s="31">
        <v>0</v>
      </c>
      <c r="E923" s="31">
        <v>4</v>
      </c>
      <c r="F923" s="31">
        <v>4</v>
      </c>
      <c r="G923" s="31">
        <v>2</v>
      </c>
      <c r="H923" s="31">
        <v>5</v>
      </c>
      <c r="I923" s="31">
        <v>5</v>
      </c>
      <c r="J923" s="31">
        <v>0</v>
      </c>
      <c r="K923" s="31">
        <v>2</v>
      </c>
      <c r="L923" s="97">
        <v>0</v>
      </c>
      <c r="M923" s="92">
        <f t="shared" si="28"/>
        <v>32</v>
      </c>
      <c r="N923" s="31">
        <v>10</v>
      </c>
      <c r="O923" s="185">
        <f t="shared" si="29"/>
        <v>0.66666666666666663</v>
      </c>
      <c r="P923" s="65" t="s">
        <v>445</v>
      </c>
      <c r="Q923" s="19" t="s">
        <v>5148</v>
      </c>
      <c r="R923" s="41" t="s">
        <v>1463</v>
      </c>
      <c r="S923" s="19" t="s">
        <v>494</v>
      </c>
      <c r="T923" s="40" t="s">
        <v>3663</v>
      </c>
      <c r="U923" s="32">
        <v>4</v>
      </c>
      <c r="V923" s="20" t="s">
        <v>682</v>
      </c>
      <c r="W923" s="33" t="s">
        <v>5132</v>
      </c>
      <c r="X923" s="33" t="s">
        <v>771</v>
      </c>
      <c r="Y923" s="34" t="s">
        <v>474</v>
      </c>
      <c r="Z923" s="186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87"/>
      <c r="DX923" s="187"/>
      <c r="DY923" s="187"/>
      <c r="DZ923" s="187"/>
      <c r="EA923" s="187"/>
      <c r="EB923" s="187"/>
      <c r="EC923" s="187"/>
      <c r="ED923" s="187"/>
      <c r="EE923" s="187"/>
      <c r="EF923" s="187"/>
      <c r="EG923" s="187"/>
      <c r="EH923" s="187"/>
      <c r="EI923" s="187"/>
      <c r="EJ923" s="187"/>
      <c r="EK923" s="187"/>
      <c r="EL923" s="187"/>
      <c r="EM923" s="187"/>
      <c r="EN923" s="187"/>
      <c r="EO923" s="187"/>
      <c r="EP923" s="187"/>
      <c r="EQ923" s="187"/>
      <c r="ER923" s="187"/>
      <c r="ES923" s="187"/>
      <c r="ET923" s="187"/>
      <c r="EU923" s="187"/>
      <c r="EV923" s="187"/>
      <c r="EW923" s="187"/>
      <c r="EX923" s="187"/>
      <c r="EY923" s="187"/>
      <c r="EZ923" s="187"/>
      <c r="FA923" s="187"/>
      <c r="FB923" s="187"/>
      <c r="FC923" s="187"/>
      <c r="FD923" s="187"/>
      <c r="FE923" s="187"/>
      <c r="FF923" s="187"/>
      <c r="FG923" s="187"/>
      <c r="FH923" s="187"/>
      <c r="FI923" s="187"/>
      <c r="FJ923" s="187"/>
      <c r="FK923" s="187"/>
      <c r="FL923" s="187"/>
      <c r="FM923" s="187"/>
      <c r="FN923" s="187"/>
      <c r="FO923" s="187"/>
      <c r="FP923" s="187"/>
      <c r="FQ923" s="187"/>
      <c r="FR923" s="187"/>
      <c r="FS923" s="187"/>
      <c r="FT923" s="187"/>
      <c r="FU923" s="187"/>
      <c r="FV923" s="187"/>
      <c r="FW923" s="187"/>
      <c r="FX923" s="187"/>
      <c r="FY923" s="187"/>
      <c r="FZ923" s="187"/>
      <c r="GA923" s="187"/>
      <c r="GB923" s="187"/>
      <c r="GC923" s="187"/>
      <c r="GD923" s="187"/>
      <c r="GE923" s="187"/>
      <c r="GF923" s="187"/>
      <c r="GG923" s="187"/>
      <c r="GH923" s="187"/>
      <c r="GI923" s="187"/>
      <c r="GJ923" s="187"/>
      <c r="GK923" s="187"/>
      <c r="GL923" s="187"/>
      <c r="GM923" s="187"/>
      <c r="GN923" s="187"/>
      <c r="GO923" s="187"/>
      <c r="GP923" s="187"/>
      <c r="GQ923" s="187"/>
      <c r="GR923" s="187"/>
      <c r="GS923" s="187"/>
      <c r="GT923" s="187"/>
      <c r="GU923" s="187"/>
      <c r="GV923" s="187"/>
      <c r="GW923" s="187"/>
      <c r="GX923" s="187"/>
      <c r="GY923" s="187"/>
      <c r="GZ923" s="187"/>
      <c r="HA923" s="187"/>
      <c r="HB923" s="187"/>
      <c r="HC923" s="187"/>
      <c r="HD923" s="187"/>
      <c r="HE923" s="187"/>
      <c r="HF923" s="187"/>
      <c r="HG923" s="187"/>
      <c r="HH923" s="187"/>
      <c r="HI923" s="187"/>
      <c r="HJ923" s="187"/>
      <c r="HK923" s="187"/>
      <c r="HL923" s="187"/>
      <c r="HM923" s="187"/>
      <c r="HN923" s="187"/>
      <c r="HO923" s="187"/>
      <c r="HP923" s="187"/>
      <c r="HQ923" s="187"/>
      <c r="HR923" s="187"/>
      <c r="HS923" s="187"/>
      <c r="HT923" s="187"/>
      <c r="HU923" s="187"/>
      <c r="HV923" s="187"/>
      <c r="HW923" s="187"/>
      <c r="HX923" s="187"/>
      <c r="HY923" s="187"/>
      <c r="HZ923" s="187"/>
      <c r="IA923" s="187"/>
      <c r="IB923" s="187"/>
      <c r="IC923" s="187"/>
      <c r="ID923" s="187"/>
      <c r="IE923" s="187"/>
      <c r="IF923" s="187"/>
      <c r="IG923" s="187"/>
      <c r="IH923" s="187"/>
      <c r="II923" s="187"/>
      <c r="IJ923" s="187"/>
      <c r="IK923" s="187"/>
      <c r="IL923" s="187"/>
      <c r="IM923" s="187"/>
      <c r="IN923" s="187"/>
      <c r="IO923" s="187"/>
      <c r="IP923" s="187"/>
      <c r="IQ923" s="187"/>
      <c r="IR923" s="187"/>
      <c r="IS923" s="187"/>
      <c r="IT923" s="187"/>
      <c r="IU923" s="187"/>
      <c r="IV923" s="187"/>
      <c r="IW923" s="187"/>
      <c r="IX923" s="187"/>
      <c r="IY923" s="187"/>
      <c r="IZ923" s="187"/>
      <c r="JA923" s="187"/>
      <c r="JB923" s="187"/>
      <c r="JC923" s="187"/>
      <c r="JD923" s="187"/>
      <c r="JE923" s="187"/>
      <c r="JF923" s="187"/>
      <c r="JG923" s="187"/>
    </row>
    <row r="924" spans="1:267" s="161" customFormat="1" ht="19.5" customHeight="1" x14ac:dyDescent="0.25">
      <c r="A924" s="50" t="s">
        <v>25</v>
      </c>
      <c r="B924" s="27">
        <v>2</v>
      </c>
      <c r="C924" s="27">
        <v>8</v>
      </c>
      <c r="D924" s="27">
        <v>0</v>
      </c>
      <c r="E924" s="27">
        <v>5</v>
      </c>
      <c r="F924" s="27">
        <v>4</v>
      </c>
      <c r="G924" s="27">
        <v>0</v>
      </c>
      <c r="H924" s="27">
        <v>5</v>
      </c>
      <c r="I924" s="27">
        <v>5</v>
      </c>
      <c r="J924" s="27">
        <v>1</v>
      </c>
      <c r="K924" s="27">
        <v>2</v>
      </c>
      <c r="L924" s="92">
        <v>0</v>
      </c>
      <c r="M924" s="92">
        <f t="shared" si="28"/>
        <v>32</v>
      </c>
      <c r="N924" s="27">
        <v>17</v>
      </c>
      <c r="O924" s="185">
        <f t="shared" si="29"/>
        <v>0.66666666666666663</v>
      </c>
      <c r="P924" s="55" t="s">
        <v>446</v>
      </c>
      <c r="Q924" s="19" t="s">
        <v>926</v>
      </c>
      <c r="R924" s="41" t="s">
        <v>873</v>
      </c>
      <c r="S924" s="19" t="s">
        <v>507</v>
      </c>
      <c r="T924" s="28" t="s">
        <v>681</v>
      </c>
      <c r="U924" s="17">
        <v>4</v>
      </c>
      <c r="V924" s="20" t="s">
        <v>609</v>
      </c>
      <c r="W924" s="18" t="s">
        <v>915</v>
      </c>
      <c r="X924" s="18" t="s">
        <v>916</v>
      </c>
      <c r="Y924" s="29" t="s">
        <v>569</v>
      </c>
      <c r="Z924" s="61"/>
    </row>
    <row r="925" spans="1:267" s="161" customFormat="1" ht="19.5" customHeight="1" x14ac:dyDescent="0.25">
      <c r="A925" s="50" t="s">
        <v>433</v>
      </c>
      <c r="B925" s="27">
        <v>2</v>
      </c>
      <c r="C925" s="27">
        <v>9</v>
      </c>
      <c r="D925" s="27">
        <v>2</v>
      </c>
      <c r="E925" s="27">
        <v>5</v>
      </c>
      <c r="F925" s="27">
        <v>0</v>
      </c>
      <c r="G925" s="27">
        <v>2</v>
      </c>
      <c r="H925" s="27">
        <v>5</v>
      </c>
      <c r="I925" s="27">
        <v>5</v>
      </c>
      <c r="J925" s="27">
        <v>0</v>
      </c>
      <c r="K925" s="27">
        <v>0</v>
      </c>
      <c r="L925" s="92">
        <v>2</v>
      </c>
      <c r="M925" s="92">
        <f t="shared" si="28"/>
        <v>32</v>
      </c>
      <c r="N925" s="27">
        <v>18</v>
      </c>
      <c r="O925" s="185">
        <f t="shared" si="29"/>
        <v>0.66666666666666663</v>
      </c>
      <c r="P925" s="55" t="s">
        <v>446</v>
      </c>
      <c r="Q925" s="19" t="s">
        <v>6571</v>
      </c>
      <c r="R925" s="41" t="s">
        <v>1871</v>
      </c>
      <c r="S925" s="19" t="s">
        <v>599</v>
      </c>
      <c r="T925" s="28" t="s">
        <v>6527</v>
      </c>
      <c r="U925" s="17">
        <v>4</v>
      </c>
      <c r="V925" s="20" t="s">
        <v>6544</v>
      </c>
      <c r="W925" s="18" t="s">
        <v>6545</v>
      </c>
      <c r="X925" s="18" t="s">
        <v>503</v>
      </c>
      <c r="Y925" s="29" t="s">
        <v>489</v>
      </c>
      <c r="Z925" s="61"/>
    </row>
    <row r="926" spans="1:267" s="161" customFormat="1" ht="19.5" customHeight="1" x14ac:dyDescent="0.25">
      <c r="A926" s="50" t="s">
        <v>42</v>
      </c>
      <c r="B926" s="27">
        <v>2</v>
      </c>
      <c r="C926" s="27">
        <v>8</v>
      </c>
      <c r="D926" s="27">
        <v>2</v>
      </c>
      <c r="E926" s="27">
        <v>4</v>
      </c>
      <c r="F926" s="27">
        <v>3</v>
      </c>
      <c r="G926" s="27">
        <v>2</v>
      </c>
      <c r="H926" s="27">
        <v>5</v>
      </c>
      <c r="I926" s="27">
        <v>5</v>
      </c>
      <c r="J926" s="27">
        <v>1</v>
      </c>
      <c r="K926" s="27">
        <v>0</v>
      </c>
      <c r="L926" s="92">
        <v>0</v>
      </c>
      <c r="M926" s="92">
        <f t="shared" si="28"/>
        <v>32</v>
      </c>
      <c r="N926" s="27">
        <v>11</v>
      </c>
      <c r="O926" s="185">
        <f t="shared" si="29"/>
        <v>0.66666666666666663</v>
      </c>
      <c r="P926" s="55" t="s">
        <v>446</v>
      </c>
      <c r="Q926" s="19" t="s">
        <v>4136</v>
      </c>
      <c r="R926" s="41" t="s">
        <v>715</v>
      </c>
      <c r="S926" s="19" t="s">
        <v>565</v>
      </c>
      <c r="T926" s="28" t="s">
        <v>3665</v>
      </c>
      <c r="U926" s="17">
        <v>4</v>
      </c>
      <c r="V926" s="20" t="s">
        <v>2314</v>
      </c>
      <c r="W926" s="18" t="s">
        <v>5658</v>
      </c>
      <c r="X926" s="18" t="s">
        <v>478</v>
      </c>
      <c r="Y926" s="29" t="s">
        <v>5659</v>
      </c>
      <c r="Z926" s="61"/>
    </row>
    <row r="927" spans="1:267" s="161" customFormat="1" ht="19.5" customHeight="1" x14ac:dyDescent="0.25">
      <c r="A927" s="50" t="s">
        <v>407</v>
      </c>
      <c r="B927" s="27">
        <v>2</v>
      </c>
      <c r="C927" s="27">
        <v>10</v>
      </c>
      <c r="D927" s="27">
        <v>0</v>
      </c>
      <c r="E927" s="27">
        <v>4</v>
      </c>
      <c r="F927" s="27">
        <v>4</v>
      </c>
      <c r="G927" s="27">
        <v>0</v>
      </c>
      <c r="H927" s="27">
        <v>5</v>
      </c>
      <c r="I927" s="27">
        <v>0</v>
      </c>
      <c r="J927" s="27">
        <v>1</v>
      </c>
      <c r="K927" s="27">
        <v>6</v>
      </c>
      <c r="L927" s="92">
        <v>0</v>
      </c>
      <c r="M927" s="92">
        <f t="shared" si="28"/>
        <v>32</v>
      </c>
      <c r="N927" s="27">
        <v>17</v>
      </c>
      <c r="O927" s="185">
        <f t="shared" si="29"/>
        <v>0.66666666666666663</v>
      </c>
      <c r="P927" s="55" t="s">
        <v>446</v>
      </c>
      <c r="Q927" s="19" t="s">
        <v>999</v>
      </c>
      <c r="R927" s="41" t="s">
        <v>796</v>
      </c>
      <c r="S927" s="19" t="s">
        <v>504</v>
      </c>
      <c r="T927" s="28" t="s">
        <v>681</v>
      </c>
      <c r="U927" s="17">
        <v>4</v>
      </c>
      <c r="V927" s="20" t="s">
        <v>637</v>
      </c>
      <c r="W927" s="18" t="s">
        <v>936</v>
      </c>
      <c r="X927" s="18" t="s">
        <v>607</v>
      </c>
      <c r="Y927" s="29" t="s">
        <v>546</v>
      </c>
      <c r="Z927" s="61"/>
    </row>
    <row r="928" spans="1:267" s="161" customFormat="1" ht="19.5" customHeight="1" x14ac:dyDescent="0.25">
      <c r="A928" s="50" t="s">
        <v>393</v>
      </c>
      <c r="B928" s="27">
        <v>2</v>
      </c>
      <c r="C928" s="27">
        <v>6</v>
      </c>
      <c r="D928" s="27">
        <v>2</v>
      </c>
      <c r="E928" s="27">
        <v>6</v>
      </c>
      <c r="F928" s="27">
        <v>2</v>
      </c>
      <c r="G928" s="27">
        <v>0</v>
      </c>
      <c r="H928" s="27">
        <v>5</v>
      </c>
      <c r="I928" s="27">
        <v>5</v>
      </c>
      <c r="J928" s="27">
        <v>2</v>
      </c>
      <c r="K928" s="27">
        <v>0</v>
      </c>
      <c r="L928" s="92">
        <v>2</v>
      </c>
      <c r="M928" s="92">
        <f t="shared" si="28"/>
        <v>32</v>
      </c>
      <c r="N928" s="27">
        <v>14</v>
      </c>
      <c r="O928" s="185">
        <f t="shared" si="29"/>
        <v>0.66666666666666663</v>
      </c>
      <c r="P928" s="55" t="s">
        <v>446</v>
      </c>
      <c r="Q928" s="19" t="s">
        <v>4527</v>
      </c>
      <c r="R928" s="41" t="s">
        <v>561</v>
      </c>
      <c r="S928" s="19" t="s">
        <v>847</v>
      </c>
      <c r="T928" s="28" t="s">
        <v>3660</v>
      </c>
      <c r="U928" s="17">
        <v>4</v>
      </c>
      <c r="V928" s="20" t="s">
        <v>609</v>
      </c>
      <c r="W928" s="18" t="s">
        <v>4489</v>
      </c>
      <c r="X928" s="18" t="s">
        <v>916</v>
      </c>
      <c r="Y928" s="29" t="s">
        <v>710</v>
      </c>
      <c r="Z928" s="61"/>
    </row>
    <row r="929" spans="1:267" s="161" customFormat="1" ht="19.5" customHeight="1" x14ac:dyDescent="0.25">
      <c r="A929" s="50" t="s">
        <v>389</v>
      </c>
      <c r="B929" s="27">
        <v>2</v>
      </c>
      <c r="C929" s="27">
        <v>6</v>
      </c>
      <c r="D929" s="27">
        <v>0</v>
      </c>
      <c r="E929" s="27">
        <v>0</v>
      </c>
      <c r="F929" s="27">
        <v>4</v>
      </c>
      <c r="G929" s="27">
        <v>2</v>
      </c>
      <c r="H929" s="27">
        <v>5</v>
      </c>
      <c r="I929" s="27">
        <v>5</v>
      </c>
      <c r="J929" s="27">
        <v>2</v>
      </c>
      <c r="K929" s="27">
        <v>6</v>
      </c>
      <c r="L929" s="92">
        <v>0</v>
      </c>
      <c r="M929" s="92">
        <f t="shared" si="28"/>
        <v>32</v>
      </c>
      <c r="N929" s="27">
        <v>12</v>
      </c>
      <c r="O929" s="185">
        <f t="shared" si="29"/>
        <v>0.66666666666666663</v>
      </c>
      <c r="P929" s="55" t="s">
        <v>445</v>
      </c>
      <c r="Q929" s="19" t="s">
        <v>3280</v>
      </c>
      <c r="R929" s="41" t="s">
        <v>539</v>
      </c>
      <c r="S929" s="19" t="s">
        <v>486</v>
      </c>
      <c r="T929" s="28" t="s">
        <v>3117</v>
      </c>
      <c r="U929" s="17">
        <v>4</v>
      </c>
      <c r="V929" s="20" t="s">
        <v>637</v>
      </c>
      <c r="W929" s="18" t="s">
        <v>1096</v>
      </c>
      <c r="X929" s="18" t="s">
        <v>1202</v>
      </c>
      <c r="Y929" s="29" t="s">
        <v>469</v>
      </c>
      <c r="Z929" s="61"/>
    </row>
    <row r="930" spans="1:267" s="161" customFormat="1" ht="19.5" customHeight="1" x14ac:dyDescent="0.25">
      <c r="A930" s="50" t="s">
        <v>26</v>
      </c>
      <c r="B930" s="27">
        <v>2</v>
      </c>
      <c r="C930" s="27">
        <v>8</v>
      </c>
      <c r="D930" s="27">
        <v>2</v>
      </c>
      <c r="E930" s="27">
        <v>0</v>
      </c>
      <c r="F930" s="27">
        <v>2</v>
      </c>
      <c r="G930" s="27">
        <v>0</v>
      </c>
      <c r="H930" s="27">
        <v>5</v>
      </c>
      <c r="I930" s="27">
        <v>5</v>
      </c>
      <c r="J930" s="27">
        <v>2</v>
      </c>
      <c r="K930" s="27">
        <v>6</v>
      </c>
      <c r="L930" s="92">
        <v>0</v>
      </c>
      <c r="M930" s="92">
        <f t="shared" si="28"/>
        <v>32</v>
      </c>
      <c r="N930" s="27">
        <v>4</v>
      </c>
      <c r="O930" s="185">
        <f t="shared" si="29"/>
        <v>0.66666666666666663</v>
      </c>
      <c r="P930" s="55" t="s">
        <v>445</v>
      </c>
      <c r="Q930" s="19" t="s">
        <v>2774</v>
      </c>
      <c r="R930" s="41" t="s">
        <v>501</v>
      </c>
      <c r="S930" s="19" t="s">
        <v>466</v>
      </c>
      <c r="T930" s="28" t="s">
        <v>2769</v>
      </c>
      <c r="U930" s="17">
        <v>4</v>
      </c>
      <c r="V930" s="20" t="s">
        <v>682</v>
      </c>
      <c r="W930" s="18" t="s">
        <v>2771</v>
      </c>
      <c r="X930" s="18" t="s">
        <v>916</v>
      </c>
      <c r="Y930" s="29" t="s">
        <v>636</v>
      </c>
      <c r="Z930" s="61"/>
    </row>
    <row r="931" spans="1:267" s="161" customFormat="1" ht="19.5" customHeight="1" x14ac:dyDescent="0.25">
      <c r="A931" s="50" t="s">
        <v>34</v>
      </c>
      <c r="B931" s="27">
        <v>2</v>
      </c>
      <c r="C931" s="27">
        <v>7</v>
      </c>
      <c r="D931" s="27">
        <v>1</v>
      </c>
      <c r="E931" s="27">
        <v>3</v>
      </c>
      <c r="F931" s="27">
        <v>4</v>
      </c>
      <c r="G931" s="27">
        <v>2</v>
      </c>
      <c r="H931" s="27">
        <v>5</v>
      </c>
      <c r="I931" s="27">
        <v>5</v>
      </c>
      <c r="J931" s="27">
        <v>1</v>
      </c>
      <c r="K931" s="27">
        <v>2</v>
      </c>
      <c r="L931" s="92">
        <v>0</v>
      </c>
      <c r="M931" s="92">
        <f t="shared" si="28"/>
        <v>32</v>
      </c>
      <c r="N931" s="27">
        <v>14</v>
      </c>
      <c r="O931" s="185">
        <f t="shared" si="29"/>
        <v>0.66666666666666663</v>
      </c>
      <c r="P931" s="55" t="s">
        <v>446</v>
      </c>
      <c r="Q931" s="19" t="s">
        <v>6391</v>
      </c>
      <c r="R931" s="41" t="s">
        <v>448</v>
      </c>
      <c r="S931" s="19" t="s">
        <v>462</v>
      </c>
      <c r="T931" s="28" t="s">
        <v>3668</v>
      </c>
      <c r="U931" s="17">
        <v>4</v>
      </c>
      <c r="V931" s="17" t="s">
        <v>682</v>
      </c>
      <c r="W931" s="18" t="s">
        <v>2395</v>
      </c>
      <c r="X931" s="18" t="s">
        <v>2679</v>
      </c>
      <c r="Y931" s="29" t="s">
        <v>463</v>
      </c>
      <c r="Z931" s="61"/>
    </row>
    <row r="932" spans="1:267" s="161" customFormat="1" ht="19.5" customHeight="1" x14ac:dyDescent="0.25">
      <c r="A932" s="50" t="s">
        <v>424</v>
      </c>
      <c r="B932" s="27">
        <v>2</v>
      </c>
      <c r="C932" s="27">
        <v>8</v>
      </c>
      <c r="D932" s="27">
        <v>1</v>
      </c>
      <c r="E932" s="27">
        <v>6</v>
      </c>
      <c r="F932" s="27">
        <v>2</v>
      </c>
      <c r="G932" s="27">
        <v>0</v>
      </c>
      <c r="H932" s="27">
        <v>5</v>
      </c>
      <c r="I932" s="27">
        <v>5</v>
      </c>
      <c r="J932" s="27">
        <v>1</v>
      </c>
      <c r="K932" s="27">
        <v>2</v>
      </c>
      <c r="L932" s="92">
        <v>0</v>
      </c>
      <c r="M932" s="92">
        <f t="shared" si="28"/>
        <v>32</v>
      </c>
      <c r="N932" s="27">
        <v>18</v>
      </c>
      <c r="O932" s="185">
        <f t="shared" si="29"/>
        <v>0.66666666666666663</v>
      </c>
      <c r="P932" s="55" t="s">
        <v>446</v>
      </c>
      <c r="Q932" s="19" t="s">
        <v>5833</v>
      </c>
      <c r="R932" s="41" t="s">
        <v>990</v>
      </c>
      <c r="S932" s="19" t="s">
        <v>6572</v>
      </c>
      <c r="T932" s="28" t="s">
        <v>6527</v>
      </c>
      <c r="U932" s="17">
        <v>4</v>
      </c>
      <c r="V932" s="20" t="s">
        <v>637</v>
      </c>
      <c r="W932" s="18" t="s">
        <v>6537</v>
      </c>
      <c r="X932" s="18" t="s">
        <v>771</v>
      </c>
      <c r="Y932" s="29" t="s">
        <v>466</v>
      </c>
      <c r="Z932" s="61"/>
    </row>
    <row r="933" spans="1:267" s="161" customFormat="1" ht="19.5" customHeight="1" x14ac:dyDescent="0.25">
      <c r="A933" s="50" t="s">
        <v>391</v>
      </c>
      <c r="B933" s="27">
        <v>2</v>
      </c>
      <c r="C933" s="27">
        <v>10</v>
      </c>
      <c r="D933" s="27">
        <v>1</v>
      </c>
      <c r="E933" s="27">
        <v>4</v>
      </c>
      <c r="F933" s="27">
        <v>4</v>
      </c>
      <c r="G933" s="27">
        <v>0</v>
      </c>
      <c r="H933" s="27">
        <v>5</v>
      </c>
      <c r="I933" s="27">
        <v>5</v>
      </c>
      <c r="J933" s="27">
        <v>1</v>
      </c>
      <c r="K933" s="27">
        <v>0</v>
      </c>
      <c r="L933" s="92">
        <v>0</v>
      </c>
      <c r="M933" s="92">
        <f t="shared" si="28"/>
        <v>32</v>
      </c>
      <c r="N933" s="27">
        <v>15</v>
      </c>
      <c r="O933" s="185">
        <f t="shared" si="29"/>
        <v>0.66666666666666663</v>
      </c>
      <c r="P933" s="55" t="s">
        <v>445</v>
      </c>
      <c r="Q933" s="19" t="s">
        <v>2031</v>
      </c>
      <c r="R933" s="41" t="s">
        <v>750</v>
      </c>
      <c r="S933" s="19" t="s">
        <v>721</v>
      </c>
      <c r="T933" s="28" t="s">
        <v>1984</v>
      </c>
      <c r="U933" s="17">
        <v>4</v>
      </c>
      <c r="V933" s="20" t="s">
        <v>609</v>
      </c>
      <c r="W933" s="18" t="s">
        <v>1985</v>
      </c>
      <c r="X933" s="18" t="s">
        <v>451</v>
      </c>
      <c r="Y933" s="29" t="s">
        <v>710</v>
      </c>
      <c r="Z933" s="61"/>
    </row>
    <row r="934" spans="1:267" s="161" customFormat="1" ht="19.5" customHeight="1" x14ac:dyDescent="0.25">
      <c r="A934" s="50" t="s">
        <v>55</v>
      </c>
      <c r="B934" s="27">
        <v>2</v>
      </c>
      <c r="C934" s="27">
        <v>10</v>
      </c>
      <c r="D934" s="27">
        <v>2</v>
      </c>
      <c r="E934" s="27">
        <v>2</v>
      </c>
      <c r="F934" s="27">
        <v>4</v>
      </c>
      <c r="G934" s="27">
        <v>2</v>
      </c>
      <c r="H934" s="27">
        <v>5</v>
      </c>
      <c r="I934" s="27">
        <v>5</v>
      </c>
      <c r="J934" s="27">
        <v>0</v>
      </c>
      <c r="K934" s="27">
        <v>0</v>
      </c>
      <c r="L934" s="92">
        <v>0</v>
      </c>
      <c r="M934" s="92">
        <f t="shared" si="28"/>
        <v>32</v>
      </c>
      <c r="N934" s="27">
        <v>14</v>
      </c>
      <c r="O934" s="185">
        <f t="shared" si="29"/>
        <v>0.66666666666666663</v>
      </c>
      <c r="P934" s="55" t="s">
        <v>446</v>
      </c>
      <c r="Q934" s="98" t="s">
        <v>5879</v>
      </c>
      <c r="R934" s="99" t="s">
        <v>473</v>
      </c>
      <c r="S934" s="98" t="s">
        <v>636</v>
      </c>
      <c r="T934" s="28" t="s">
        <v>8947</v>
      </c>
      <c r="U934" s="17">
        <v>4</v>
      </c>
      <c r="V934" s="20" t="s">
        <v>1492</v>
      </c>
      <c r="W934" s="18" t="s">
        <v>5853</v>
      </c>
      <c r="X934" s="18" t="s">
        <v>5854</v>
      </c>
      <c r="Y934" s="29" t="s">
        <v>486</v>
      </c>
      <c r="Z934" s="61"/>
    </row>
    <row r="935" spans="1:267" s="161" customFormat="1" ht="19.5" customHeight="1" x14ac:dyDescent="0.25">
      <c r="A935" s="50" t="s">
        <v>20</v>
      </c>
      <c r="B935" s="27">
        <v>1</v>
      </c>
      <c r="C935" s="27">
        <v>9</v>
      </c>
      <c r="D935" s="27">
        <v>2</v>
      </c>
      <c r="E935" s="27">
        <v>0</v>
      </c>
      <c r="F935" s="27">
        <v>4</v>
      </c>
      <c r="G935" s="27">
        <v>2</v>
      </c>
      <c r="H935" s="27">
        <v>5</v>
      </c>
      <c r="I935" s="27">
        <v>5</v>
      </c>
      <c r="J935" s="27">
        <v>0</v>
      </c>
      <c r="K935" s="27">
        <v>4</v>
      </c>
      <c r="L935" s="92">
        <v>0</v>
      </c>
      <c r="M935" s="92">
        <f t="shared" si="28"/>
        <v>32</v>
      </c>
      <c r="N935" s="27">
        <v>9</v>
      </c>
      <c r="O935" s="185">
        <f t="shared" si="29"/>
        <v>0.66666666666666663</v>
      </c>
      <c r="P935" s="55" t="s">
        <v>445</v>
      </c>
      <c r="Q935" s="19" t="s">
        <v>4186</v>
      </c>
      <c r="R935" s="41" t="s">
        <v>461</v>
      </c>
      <c r="S935" s="19" t="s">
        <v>492</v>
      </c>
      <c r="T935" s="28" t="s">
        <v>8132</v>
      </c>
      <c r="U935" s="17">
        <v>4</v>
      </c>
      <c r="V935" s="20" t="s">
        <v>637</v>
      </c>
      <c r="W935" s="18" t="s">
        <v>4170</v>
      </c>
      <c r="X935" s="18" t="s">
        <v>4171</v>
      </c>
      <c r="Y935" s="29" t="s">
        <v>4172</v>
      </c>
      <c r="Z935" s="61"/>
    </row>
    <row r="936" spans="1:267" s="161" customFormat="1" ht="19.5" customHeight="1" x14ac:dyDescent="0.25">
      <c r="A936" s="67" t="s">
        <v>401</v>
      </c>
      <c r="B936" s="31">
        <v>2</v>
      </c>
      <c r="C936" s="31">
        <v>8</v>
      </c>
      <c r="D936" s="31">
        <v>2</v>
      </c>
      <c r="E936" s="31">
        <v>3</v>
      </c>
      <c r="F936" s="31">
        <v>4</v>
      </c>
      <c r="G936" s="31">
        <v>0</v>
      </c>
      <c r="H936" s="31">
        <v>5</v>
      </c>
      <c r="I936" s="31">
        <v>5</v>
      </c>
      <c r="J936" s="31">
        <v>1</v>
      </c>
      <c r="K936" s="31">
        <v>0</v>
      </c>
      <c r="L936" s="97">
        <v>2</v>
      </c>
      <c r="M936" s="92">
        <f t="shared" si="28"/>
        <v>32</v>
      </c>
      <c r="N936" s="31">
        <v>10</v>
      </c>
      <c r="O936" s="185">
        <f t="shared" si="29"/>
        <v>0.66666666666666663</v>
      </c>
      <c r="P936" s="65" t="s">
        <v>445</v>
      </c>
      <c r="Q936" s="19" t="s">
        <v>4143</v>
      </c>
      <c r="R936" s="41" t="s">
        <v>454</v>
      </c>
      <c r="S936" s="19" t="s">
        <v>536</v>
      </c>
      <c r="T936" s="40" t="s">
        <v>3663</v>
      </c>
      <c r="U936" s="32">
        <v>4</v>
      </c>
      <c r="V936" s="20" t="s">
        <v>682</v>
      </c>
      <c r="W936" s="33" t="s">
        <v>5132</v>
      </c>
      <c r="X936" s="33" t="s">
        <v>771</v>
      </c>
      <c r="Y936" s="34" t="s">
        <v>474</v>
      </c>
      <c r="Z936" s="186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87"/>
      <c r="DX936" s="187"/>
      <c r="DY936" s="187"/>
      <c r="DZ936" s="187"/>
      <c r="EA936" s="187"/>
      <c r="EB936" s="187"/>
      <c r="EC936" s="187"/>
      <c r="ED936" s="187"/>
      <c r="EE936" s="187"/>
      <c r="EF936" s="187"/>
      <c r="EG936" s="187"/>
      <c r="EH936" s="187"/>
      <c r="EI936" s="187"/>
      <c r="EJ936" s="187"/>
      <c r="EK936" s="187"/>
      <c r="EL936" s="187"/>
      <c r="EM936" s="187"/>
      <c r="EN936" s="187"/>
      <c r="EO936" s="187"/>
      <c r="EP936" s="187"/>
      <c r="EQ936" s="187"/>
      <c r="ER936" s="187"/>
      <c r="ES936" s="187"/>
      <c r="ET936" s="187"/>
      <c r="EU936" s="187"/>
      <c r="EV936" s="187"/>
      <c r="EW936" s="187"/>
      <c r="EX936" s="187"/>
      <c r="EY936" s="187"/>
      <c r="EZ936" s="187"/>
      <c r="FA936" s="187"/>
      <c r="FB936" s="187"/>
      <c r="FC936" s="187"/>
      <c r="FD936" s="187"/>
      <c r="FE936" s="187"/>
      <c r="FF936" s="187"/>
      <c r="FG936" s="187"/>
      <c r="FH936" s="187"/>
      <c r="FI936" s="187"/>
      <c r="FJ936" s="187"/>
      <c r="FK936" s="187"/>
      <c r="FL936" s="187"/>
      <c r="FM936" s="187"/>
      <c r="FN936" s="187"/>
      <c r="FO936" s="187"/>
      <c r="FP936" s="187"/>
      <c r="FQ936" s="187"/>
      <c r="FR936" s="187"/>
      <c r="FS936" s="187"/>
      <c r="FT936" s="187"/>
      <c r="FU936" s="187"/>
      <c r="FV936" s="187"/>
      <c r="FW936" s="187"/>
      <c r="FX936" s="187"/>
      <c r="FY936" s="187"/>
      <c r="FZ936" s="187"/>
      <c r="GA936" s="187"/>
      <c r="GB936" s="187"/>
      <c r="GC936" s="187"/>
      <c r="GD936" s="187"/>
      <c r="GE936" s="187"/>
      <c r="GF936" s="187"/>
      <c r="GG936" s="187"/>
      <c r="GH936" s="187"/>
      <c r="GI936" s="187"/>
      <c r="GJ936" s="187"/>
      <c r="GK936" s="187"/>
      <c r="GL936" s="187"/>
      <c r="GM936" s="187"/>
      <c r="GN936" s="187"/>
      <c r="GO936" s="187"/>
      <c r="GP936" s="187"/>
      <c r="GQ936" s="187"/>
      <c r="GR936" s="187"/>
      <c r="GS936" s="187"/>
      <c r="GT936" s="187"/>
      <c r="GU936" s="187"/>
      <c r="GV936" s="187"/>
      <c r="GW936" s="187"/>
      <c r="GX936" s="187"/>
      <c r="GY936" s="187"/>
      <c r="GZ936" s="187"/>
      <c r="HA936" s="187"/>
      <c r="HB936" s="187"/>
      <c r="HC936" s="187"/>
      <c r="HD936" s="187"/>
      <c r="HE936" s="187"/>
      <c r="HF936" s="187"/>
      <c r="HG936" s="187"/>
      <c r="HH936" s="187"/>
      <c r="HI936" s="187"/>
      <c r="HJ936" s="187"/>
      <c r="HK936" s="187"/>
      <c r="HL936" s="187"/>
      <c r="HM936" s="187"/>
      <c r="HN936" s="187"/>
      <c r="HO936" s="187"/>
      <c r="HP936" s="187"/>
      <c r="HQ936" s="187"/>
      <c r="HR936" s="187"/>
      <c r="HS936" s="187"/>
      <c r="HT936" s="187"/>
      <c r="HU936" s="187"/>
      <c r="HV936" s="187"/>
      <c r="HW936" s="187"/>
      <c r="HX936" s="187"/>
      <c r="HY936" s="187"/>
      <c r="HZ936" s="187"/>
      <c r="IA936" s="187"/>
      <c r="IB936" s="187"/>
      <c r="IC936" s="187"/>
      <c r="ID936" s="187"/>
      <c r="IE936" s="187"/>
      <c r="IF936" s="187"/>
      <c r="IG936" s="187"/>
      <c r="IH936" s="187"/>
      <c r="II936" s="187"/>
      <c r="IJ936" s="187"/>
      <c r="IK936" s="187"/>
      <c r="IL936" s="187"/>
      <c r="IM936" s="187"/>
      <c r="IN936" s="187"/>
      <c r="IO936" s="187"/>
      <c r="IP936" s="187"/>
      <c r="IQ936" s="187"/>
      <c r="IR936" s="187"/>
      <c r="IS936" s="187"/>
      <c r="IT936" s="187"/>
      <c r="IU936" s="187"/>
      <c r="IV936" s="187"/>
      <c r="IW936" s="187"/>
      <c r="IX936" s="187"/>
      <c r="IY936" s="187"/>
      <c r="IZ936" s="187"/>
      <c r="JA936" s="187"/>
      <c r="JB936" s="187"/>
      <c r="JC936" s="187"/>
      <c r="JD936" s="187"/>
      <c r="JE936" s="187"/>
      <c r="JF936" s="187"/>
      <c r="JG936" s="187"/>
    </row>
    <row r="937" spans="1:267" s="161" customFormat="1" ht="19.5" customHeight="1" x14ac:dyDescent="0.25">
      <c r="A937" s="50" t="s">
        <v>420</v>
      </c>
      <c r="B937" s="27">
        <v>2</v>
      </c>
      <c r="C937" s="27">
        <v>9</v>
      </c>
      <c r="D937" s="27">
        <v>2</v>
      </c>
      <c r="E937" s="27">
        <v>4</v>
      </c>
      <c r="F937" s="27">
        <v>2</v>
      </c>
      <c r="G937" s="27">
        <v>2</v>
      </c>
      <c r="H937" s="27">
        <v>3</v>
      </c>
      <c r="I937" s="27">
        <v>5</v>
      </c>
      <c r="J937" s="27">
        <v>1</v>
      </c>
      <c r="K937" s="27">
        <v>0</v>
      </c>
      <c r="L937" s="92">
        <v>2</v>
      </c>
      <c r="M937" s="92">
        <f t="shared" si="28"/>
        <v>32</v>
      </c>
      <c r="N937" s="27">
        <v>15</v>
      </c>
      <c r="O937" s="185">
        <f t="shared" si="29"/>
        <v>0.66666666666666663</v>
      </c>
      <c r="P937" s="55" t="s">
        <v>445</v>
      </c>
      <c r="Q937" s="19" t="s">
        <v>2032</v>
      </c>
      <c r="R937" s="41" t="s">
        <v>684</v>
      </c>
      <c r="S937" s="19" t="s">
        <v>463</v>
      </c>
      <c r="T937" s="28" t="s">
        <v>1984</v>
      </c>
      <c r="U937" s="17">
        <v>4</v>
      </c>
      <c r="V937" s="20" t="s">
        <v>519</v>
      </c>
      <c r="W937" s="18" t="s">
        <v>1988</v>
      </c>
      <c r="X937" s="18" t="s">
        <v>1737</v>
      </c>
      <c r="Y937" s="29" t="s">
        <v>1078</v>
      </c>
      <c r="Z937" s="61"/>
    </row>
    <row r="938" spans="1:267" s="161" customFormat="1" ht="19.5" customHeight="1" x14ac:dyDescent="0.25">
      <c r="A938" s="50" t="s">
        <v>23</v>
      </c>
      <c r="B938" s="27">
        <v>2</v>
      </c>
      <c r="C938" s="27">
        <v>10</v>
      </c>
      <c r="D938" s="27">
        <v>2</v>
      </c>
      <c r="E938" s="27">
        <v>6</v>
      </c>
      <c r="F938" s="27">
        <v>4</v>
      </c>
      <c r="G938" s="27">
        <v>0</v>
      </c>
      <c r="H938" s="27">
        <v>5</v>
      </c>
      <c r="I938" s="27">
        <v>0</v>
      </c>
      <c r="J938" s="27">
        <v>1</v>
      </c>
      <c r="K938" s="27">
        <v>0</v>
      </c>
      <c r="L938" s="92">
        <v>2</v>
      </c>
      <c r="M938" s="92">
        <f t="shared" si="28"/>
        <v>32</v>
      </c>
      <c r="N938" s="27">
        <v>4</v>
      </c>
      <c r="O938" s="185">
        <f t="shared" si="29"/>
        <v>0.66666666666666663</v>
      </c>
      <c r="P938" s="55" t="s">
        <v>445</v>
      </c>
      <c r="Q938" s="19" t="s">
        <v>2773</v>
      </c>
      <c r="R938" s="41" t="s">
        <v>958</v>
      </c>
      <c r="S938" s="19" t="s">
        <v>703</v>
      </c>
      <c r="T938" s="28" t="s">
        <v>2769</v>
      </c>
      <c r="U938" s="17">
        <v>4</v>
      </c>
      <c r="V938" s="20" t="s">
        <v>682</v>
      </c>
      <c r="W938" s="18" t="s">
        <v>2771</v>
      </c>
      <c r="X938" s="18" t="s">
        <v>916</v>
      </c>
      <c r="Y938" s="29" t="s">
        <v>636</v>
      </c>
      <c r="Z938" s="61"/>
    </row>
    <row r="939" spans="1:267" s="161" customFormat="1" ht="19.5" customHeight="1" x14ac:dyDescent="0.25">
      <c r="A939" s="50" t="s">
        <v>57</v>
      </c>
      <c r="B939" s="27">
        <v>2</v>
      </c>
      <c r="C939" s="27">
        <v>9</v>
      </c>
      <c r="D939" s="27">
        <v>2</v>
      </c>
      <c r="E939" s="27">
        <v>0</v>
      </c>
      <c r="F939" s="27">
        <v>3</v>
      </c>
      <c r="G939" s="27">
        <v>2</v>
      </c>
      <c r="H939" s="27">
        <v>5</v>
      </c>
      <c r="I939" s="27">
        <v>5</v>
      </c>
      <c r="J939" s="27">
        <v>2</v>
      </c>
      <c r="K939" s="27">
        <v>2</v>
      </c>
      <c r="L939" s="92">
        <v>0</v>
      </c>
      <c r="M939" s="92">
        <f t="shared" si="28"/>
        <v>32</v>
      </c>
      <c r="N939" s="27">
        <v>12</v>
      </c>
      <c r="O939" s="185">
        <f t="shared" si="29"/>
        <v>0.66666666666666663</v>
      </c>
      <c r="P939" s="55" t="s">
        <v>445</v>
      </c>
      <c r="Q939" s="19" t="s">
        <v>3465</v>
      </c>
      <c r="R939" s="41" t="s">
        <v>579</v>
      </c>
      <c r="S939" s="19" t="s">
        <v>540</v>
      </c>
      <c r="T939" s="28" t="s">
        <v>3117</v>
      </c>
      <c r="U939" s="17">
        <v>4</v>
      </c>
      <c r="V939" s="20" t="s">
        <v>637</v>
      </c>
      <c r="W939" s="18" t="s">
        <v>1096</v>
      </c>
      <c r="X939" s="18" t="s">
        <v>1202</v>
      </c>
      <c r="Y939" s="29" t="s">
        <v>469</v>
      </c>
      <c r="Z939" s="61"/>
    </row>
    <row r="940" spans="1:267" s="161" customFormat="1" ht="19.5" customHeight="1" x14ac:dyDescent="0.25">
      <c r="A940" s="50" t="s">
        <v>35</v>
      </c>
      <c r="B940" s="27">
        <v>2</v>
      </c>
      <c r="C940" s="27">
        <v>9</v>
      </c>
      <c r="D940" s="27">
        <v>2</v>
      </c>
      <c r="E940" s="27">
        <v>4</v>
      </c>
      <c r="F940" s="27">
        <v>0</v>
      </c>
      <c r="G940" s="27">
        <v>2</v>
      </c>
      <c r="H940" s="27">
        <v>3</v>
      </c>
      <c r="I940" s="27">
        <v>5</v>
      </c>
      <c r="J940" s="27">
        <v>1</v>
      </c>
      <c r="K940" s="27">
        <v>4</v>
      </c>
      <c r="L940" s="92">
        <v>0</v>
      </c>
      <c r="M940" s="92">
        <f t="shared" si="28"/>
        <v>32</v>
      </c>
      <c r="N940" s="27">
        <v>13</v>
      </c>
      <c r="O940" s="185">
        <f t="shared" si="29"/>
        <v>0.66666666666666663</v>
      </c>
      <c r="P940" s="55" t="s">
        <v>446</v>
      </c>
      <c r="Q940" s="19" t="s">
        <v>1833</v>
      </c>
      <c r="R940" s="41" t="s">
        <v>561</v>
      </c>
      <c r="S940" s="19" t="s">
        <v>1040</v>
      </c>
      <c r="T940" s="28" t="s">
        <v>1813</v>
      </c>
      <c r="U940" s="17">
        <v>4</v>
      </c>
      <c r="V940" s="20" t="s">
        <v>682</v>
      </c>
      <c r="W940" s="18" t="s">
        <v>1445</v>
      </c>
      <c r="X940" s="18" t="s">
        <v>1377</v>
      </c>
      <c r="Y940" s="29" t="s">
        <v>466</v>
      </c>
      <c r="Z940" s="61"/>
    </row>
    <row r="941" spans="1:267" s="161" customFormat="1" ht="19.5" customHeight="1" x14ac:dyDescent="0.25">
      <c r="A941" s="50" t="s">
        <v>416</v>
      </c>
      <c r="B941" s="27">
        <v>2</v>
      </c>
      <c r="C941" s="27">
        <v>9</v>
      </c>
      <c r="D941" s="27">
        <v>1</v>
      </c>
      <c r="E941" s="27">
        <v>4</v>
      </c>
      <c r="F941" s="27">
        <v>4</v>
      </c>
      <c r="G941" s="27">
        <v>0</v>
      </c>
      <c r="H941" s="27">
        <v>5</v>
      </c>
      <c r="I941" s="27">
        <v>0</v>
      </c>
      <c r="J941" s="27">
        <v>1</v>
      </c>
      <c r="K941" s="27">
        <v>4</v>
      </c>
      <c r="L941" s="92">
        <v>2</v>
      </c>
      <c r="M941" s="92">
        <f t="shared" si="28"/>
        <v>32</v>
      </c>
      <c r="N941" s="27">
        <v>21</v>
      </c>
      <c r="O941" s="185">
        <f t="shared" si="29"/>
        <v>0.66666666666666663</v>
      </c>
      <c r="P941" s="55" t="s">
        <v>446</v>
      </c>
      <c r="Q941" s="19" t="s">
        <v>709</v>
      </c>
      <c r="R941" s="41" t="s">
        <v>607</v>
      </c>
      <c r="S941" s="19" t="s">
        <v>523</v>
      </c>
      <c r="T941" s="28" t="s">
        <v>7778</v>
      </c>
      <c r="U941" s="17">
        <v>4</v>
      </c>
      <c r="V941" s="20" t="s">
        <v>519</v>
      </c>
      <c r="W941" s="18" t="s">
        <v>4635</v>
      </c>
      <c r="X941" s="18" t="s">
        <v>1224</v>
      </c>
      <c r="Y941" s="29" t="s">
        <v>469</v>
      </c>
      <c r="Z941" s="61"/>
    </row>
    <row r="942" spans="1:267" s="161" customFormat="1" ht="19.5" customHeight="1" x14ac:dyDescent="0.25">
      <c r="A942" s="50" t="s">
        <v>22</v>
      </c>
      <c r="B942" s="27">
        <v>2</v>
      </c>
      <c r="C942" s="27">
        <v>10</v>
      </c>
      <c r="D942" s="27">
        <v>0</v>
      </c>
      <c r="E942" s="27">
        <v>5</v>
      </c>
      <c r="F942" s="27">
        <v>4</v>
      </c>
      <c r="G942" s="27">
        <v>2</v>
      </c>
      <c r="H942" s="27">
        <v>5</v>
      </c>
      <c r="I942" s="27">
        <v>0</v>
      </c>
      <c r="J942" s="27">
        <v>2</v>
      </c>
      <c r="K942" s="27">
        <v>0</v>
      </c>
      <c r="L942" s="92">
        <v>2</v>
      </c>
      <c r="M942" s="92">
        <f t="shared" si="28"/>
        <v>32</v>
      </c>
      <c r="N942" s="27">
        <v>14</v>
      </c>
      <c r="O942" s="185">
        <f t="shared" si="29"/>
        <v>0.66666666666666663</v>
      </c>
      <c r="P942" s="55" t="s">
        <v>446</v>
      </c>
      <c r="Q942" s="19" t="s">
        <v>1712</v>
      </c>
      <c r="R942" s="41" t="s">
        <v>742</v>
      </c>
      <c r="S942" s="19" t="s">
        <v>526</v>
      </c>
      <c r="T942" s="28" t="s">
        <v>3660</v>
      </c>
      <c r="U942" s="17">
        <v>4</v>
      </c>
      <c r="V942" s="20" t="s">
        <v>1190</v>
      </c>
      <c r="W942" s="18" t="s">
        <v>4498</v>
      </c>
      <c r="X942" s="18" t="s">
        <v>4499</v>
      </c>
      <c r="Y942" s="29" t="s">
        <v>4500</v>
      </c>
      <c r="Z942" s="61"/>
    </row>
    <row r="943" spans="1:267" s="161" customFormat="1" ht="19.5" customHeight="1" x14ac:dyDescent="0.25">
      <c r="A943" s="50" t="s">
        <v>23</v>
      </c>
      <c r="B943" s="27">
        <v>1</v>
      </c>
      <c r="C943" s="27">
        <v>8</v>
      </c>
      <c r="D943" s="27">
        <v>2</v>
      </c>
      <c r="E943" s="27">
        <v>5</v>
      </c>
      <c r="F943" s="27">
        <v>0</v>
      </c>
      <c r="G943" s="27">
        <v>0</v>
      </c>
      <c r="H943" s="27">
        <v>5</v>
      </c>
      <c r="I943" s="27">
        <v>5</v>
      </c>
      <c r="J943" s="27">
        <v>2</v>
      </c>
      <c r="K943" s="27">
        <v>2</v>
      </c>
      <c r="L943" s="92">
        <v>2</v>
      </c>
      <c r="M943" s="92">
        <f t="shared" si="28"/>
        <v>32</v>
      </c>
      <c r="N943" s="27">
        <v>10</v>
      </c>
      <c r="O943" s="185">
        <f t="shared" si="29"/>
        <v>0.66666666666666663</v>
      </c>
      <c r="P943" s="55" t="s">
        <v>446</v>
      </c>
      <c r="Q943" s="19" t="s">
        <v>4856</v>
      </c>
      <c r="R943" s="41" t="s">
        <v>518</v>
      </c>
      <c r="S943" s="19" t="s">
        <v>494</v>
      </c>
      <c r="T943" s="28" t="s">
        <v>3662</v>
      </c>
      <c r="U943" s="17">
        <v>4</v>
      </c>
      <c r="V943" s="20" t="s">
        <v>682</v>
      </c>
      <c r="W943" s="18" t="s">
        <v>2439</v>
      </c>
      <c r="X943" s="18" t="s">
        <v>1377</v>
      </c>
      <c r="Y943" s="29" t="s">
        <v>2269</v>
      </c>
      <c r="Z943" s="61"/>
    </row>
    <row r="944" spans="1:267" s="161" customFormat="1" ht="19.5" customHeight="1" x14ac:dyDescent="0.25">
      <c r="A944" s="50" t="s">
        <v>24</v>
      </c>
      <c r="B944" s="27">
        <v>2</v>
      </c>
      <c r="C944" s="27">
        <v>8</v>
      </c>
      <c r="D944" s="27">
        <v>2</v>
      </c>
      <c r="E944" s="27">
        <v>3</v>
      </c>
      <c r="F944" s="27">
        <v>4</v>
      </c>
      <c r="G944" s="27">
        <v>0</v>
      </c>
      <c r="H944" s="27">
        <v>5</v>
      </c>
      <c r="I944" s="27">
        <v>0</v>
      </c>
      <c r="J944" s="27">
        <v>2</v>
      </c>
      <c r="K944" s="27">
        <v>6</v>
      </c>
      <c r="L944" s="92">
        <v>0</v>
      </c>
      <c r="M944" s="92">
        <f t="shared" si="28"/>
        <v>32</v>
      </c>
      <c r="N944" s="27">
        <v>12</v>
      </c>
      <c r="O944" s="185">
        <f t="shared" si="29"/>
        <v>0.66666666666666663</v>
      </c>
      <c r="P944" s="55" t="s">
        <v>446</v>
      </c>
      <c r="Q944" s="19" t="s">
        <v>2470</v>
      </c>
      <c r="R944" s="41" t="s">
        <v>561</v>
      </c>
      <c r="S944" s="19" t="s">
        <v>614</v>
      </c>
      <c r="T944" s="28" t="s">
        <v>2445</v>
      </c>
      <c r="U944" s="17">
        <v>4</v>
      </c>
      <c r="V944" s="20" t="s">
        <v>609</v>
      </c>
      <c r="W944" s="18" t="s">
        <v>2467</v>
      </c>
      <c r="X944" s="18" t="s">
        <v>1591</v>
      </c>
      <c r="Y944" s="29" t="s">
        <v>710</v>
      </c>
      <c r="Z944" s="61"/>
    </row>
    <row r="945" spans="1:26" s="161" customFormat="1" ht="19.5" customHeight="1" x14ac:dyDescent="0.25">
      <c r="A945" s="50" t="s">
        <v>30</v>
      </c>
      <c r="B945" s="27">
        <v>2</v>
      </c>
      <c r="C945" s="27">
        <v>8</v>
      </c>
      <c r="D945" s="27">
        <v>2</v>
      </c>
      <c r="E945" s="27">
        <v>0</v>
      </c>
      <c r="F945" s="27">
        <v>3</v>
      </c>
      <c r="G945" s="27">
        <v>2</v>
      </c>
      <c r="H945" s="27">
        <v>5</v>
      </c>
      <c r="I945" s="27">
        <v>5</v>
      </c>
      <c r="J945" s="27">
        <v>1</v>
      </c>
      <c r="K945" s="27">
        <v>4</v>
      </c>
      <c r="L945" s="92">
        <v>0</v>
      </c>
      <c r="M945" s="92">
        <f t="shared" si="28"/>
        <v>32</v>
      </c>
      <c r="N945" s="27">
        <v>14</v>
      </c>
      <c r="O945" s="185">
        <f t="shared" si="29"/>
        <v>0.66666666666666663</v>
      </c>
      <c r="P945" s="55" t="s">
        <v>446</v>
      </c>
      <c r="Q945" s="19" t="s">
        <v>5878</v>
      </c>
      <c r="R945" s="41" t="s">
        <v>488</v>
      </c>
      <c r="S945" s="19" t="s">
        <v>925</v>
      </c>
      <c r="T945" s="28" t="s">
        <v>8947</v>
      </c>
      <c r="U945" s="17">
        <v>4</v>
      </c>
      <c r="V945" s="20" t="s">
        <v>1409</v>
      </c>
      <c r="W945" s="18" t="s">
        <v>5859</v>
      </c>
      <c r="X945" s="18" t="s">
        <v>1183</v>
      </c>
      <c r="Y945" s="29" t="s">
        <v>1579</v>
      </c>
      <c r="Z945" s="61"/>
    </row>
    <row r="946" spans="1:26" s="161" customFormat="1" ht="19.5" customHeight="1" x14ac:dyDescent="0.25">
      <c r="A946" s="50" t="s">
        <v>31</v>
      </c>
      <c r="B946" s="27">
        <v>0</v>
      </c>
      <c r="C946" s="27">
        <v>9</v>
      </c>
      <c r="D946" s="27">
        <v>0</v>
      </c>
      <c r="E946" s="27">
        <v>0</v>
      </c>
      <c r="F946" s="27">
        <v>1</v>
      </c>
      <c r="G946" s="27">
        <v>2</v>
      </c>
      <c r="H946" s="27">
        <v>5</v>
      </c>
      <c r="I946" s="27">
        <v>5</v>
      </c>
      <c r="J946" s="27">
        <v>4</v>
      </c>
      <c r="K946" s="27">
        <v>6</v>
      </c>
      <c r="L946" s="92">
        <v>0</v>
      </c>
      <c r="M946" s="92">
        <f t="shared" si="28"/>
        <v>32</v>
      </c>
      <c r="N946" s="27">
        <v>6</v>
      </c>
      <c r="O946" s="185">
        <f t="shared" si="29"/>
        <v>0.66666666666666663</v>
      </c>
      <c r="P946" s="55" t="s">
        <v>445</v>
      </c>
      <c r="Q946" s="19" t="s">
        <v>2602</v>
      </c>
      <c r="R946" s="41" t="s">
        <v>456</v>
      </c>
      <c r="S946" s="19" t="s">
        <v>567</v>
      </c>
      <c r="T946" s="28" t="s">
        <v>2589</v>
      </c>
      <c r="U946" s="17">
        <v>4</v>
      </c>
      <c r="V946" s="20" t="s">
        <v>609</v>
      </c>
      <c r="W946" s="18" t="s">
        <v>2596</v>
      </c>
      <c r="X946" s="18" t="s">
        <v>1674</v>
      </c>
      <c r="Y946" s="29" t="s">
        <v>1078</v>
      </c>
      <c r="Z946" s="61"/>
    </row>
    <row r="947" spans="1:26" s="161" customFormat="1" ht="19.5" customHeight="1" x14ac:dyDescent="0.25">
      <c r="A947" s="50" t="s">
        <v>36</v>
      </c>
      <c r="B947" s="27">
        <v>2</v>
      </c>
      <c r="C947" s="27">
        <v>5</v>
      </c>
      <c r="D947" s="27">
        <v>2</v>
      </c>
      <c r="E947" s="27">
        <v>6</v>
      </c>
      <c r="F947" s="27">
        <v>4</v>
      </c>
      <c r="G947" s="27">
        <v>2</v>
      </c>
      <c r="H947" s="27">
        <v>5</v>
      </c>
      <c r="I947" s="27">
        <v>5</v>
      </c>
      <c r="J947" s="27">
        <v>1</v>
      </c>
      <c r="K947" s="27">
        <v>0</v>
      </c>
      <c r="L947" s="92">
        <v>0</v>
      </c>
      <c r="M947" s="92">
        <f t="shared" si="28"/>
        <v>32</v>
      </c>
      <c r="N947" s="27">
        <v>13</v>
      </c>
      <c r="O947" s="185">
        <f t="shared" si="29"/>
        <v>0.66666666666666663</v>
      </c>
      <c r="P947" s="55" t="s">
        <v>446</v>
      </c>
      <c r="Q947" s="19" t="s">
        <v>5686</v>
      </c>
      <c r="R947" s="41" t="s">
        <v>742</v>
      </c>
      <c r="S947" s="19" t="s">
        <v>567</v>
      </c>
      <c r="T947" s="28" t="s">
        <v>3665</v>
      </c>
      <c r="U947" s="17">
        <v>4</v>
      </c>
      <c r="V947" s="20" t="s">
        <v>682</v>
      </c>
      <c r="W947" s="18" t="s">
        <v>5664</v>
      </c>
      <c r="X947" s="18" t="s">
        <v>916</v>
      </c>
      <c r="Y947" s="29" t="s">
        <v>486</v>
      </c>
      <c r="Z947" s="61"/>
    </row>
    <row r="948" spans="1:26" s="161" customFormat="1" ht="19.5" customHeight="1" x14ac:dyDescent="0.25">
      <c r="A948" s="50" t="s">
        <v>391</v>
      </c>
      <c r="B948" s="27">
        <v>2</v>
      </c>
      <c r="C948" s="27">
        <v>9</v>
      </c>
      <c r="D948" s="27">
        <v>2</v>
      </c>
      <c r="E948" s="27">
        <v>4</v>
      </c>
      <c r="F948" s="27">
        <v>3</v>
      </c>
      <c r="G948" s="27">
        <v>0</v>
      </c>
      <c r="H948" s="27">
        <v>5</v>
      </c>
      <c r="I948" s="27">
        <v>5</v>
      </c>
      <c r="J948" s="27">
        <v>0</v>
      </c>
      <c r="K948" s="27">
        <v>2</v>
      </c>
      <c r="L948" s="92">
        <v>0</v>
      </c>
      <c r="M948" s="92">
        <f t="shared" si="28"/>
        <v>32</v>
      </c>
      <c r="N948" s="27">
        <v>9</v>
      </c>
      <c r="O948" s="185">
        <f t="shared" si="29"/>
        <v>0.66666666666666663</v>
      </c>
      <c r="P948" s="55" t="s">
        <v>445</v>
      </c>
      <c r="Q948" s="19" t="s">
        <v>4187</v>
      </c>
      <c r="R948" s="41" t="s">
        <v>573</v>
      </c>
      <c r="S948" s="19" t="s">
        <v>626</v>
      </c>
      <c r="T948" s="28" t="s">
        <v>8132</v>
      </c>
      <c r="U948" s="17">
        <v>4</v>
      </c>
      <c r="V948" s="20" t="s">
        <v>519</v>
      </c>
      <c r="W948" s="18" t="s">
        <v>4175</v>
      </c>
      <c r="X948" s="18" t="s">
        <v>651</v>
      </c>
      <c r="Y948" s="29" t="s">
        <v>2269</v>
      </c>
      <c r="Z948" s="61"/>
    </row>
    <row r="949" spans="1:26" s="161" customFormat="1" ht="19.5" customHeight="1" x14ac:dyDescent="0.25">
      <c r="A949" s="50" t="s">
        <v>40</v>
      </c>
      <c r="B949" s="27">
        <v>2</v>
      </c>
      <c r="C949" s="27">
        <v>9</v>
      </c>
      <c r="D949" s="27">
        <v>0</v>
      </c>
      <c r="E949" s="27">
        <v>2</v>
      </c>
      <c r="F949" s="27">
        <v>3</v>
      </c>
      <c r="G949" s="27">
        <v>0</v>
      </c>
      <c r="H949" s="27">
        <v>5</v>
      </c>
      <c r="I949" s="27">
        <v>5</v>
      </c>
      <c r="J949" s="27">
        <v>4</v>
      </c>
      <c r="K949" s="27">
        <v>2</v>
      </c>
      <c r="L949" s="92">
        <v>0</v>
      </c>
      <c r="M949" s="92">
        <f t="shared" si="28"/>
        <v>32</v>
      </c>
      <c r="N949" s="27">
        <v>33</v>
      </c>
      <c r="O949" s="185">
        <f t="shared" si="29"/>
        <v>0.66666666666666663</v>
      </c>
      <c r="P949" s="55" t="s">
        <v>446</v>
      </c>
      <c r="Q949" s="19" t="s">
        <v>807</v>
      </c>
      <c r="R949" s="41" t="s">
        <v>635</v>
      </c>
      <c r="S949" s="19" t="s">
        <v>616</v>
      </c>
      <c r="T949" s="28" t="s">
        <v>7303</v>
      </c>
      <c r="U949" s="17">
        <v>4</v>
      </c>
      <c r="V949" s="20" t="s">
        <v>519</v>
      </c>
      <c r="W949" s="18" t="s">
        <v>7304</v>
      </c>
      <c r="X949" s="18" t="s">
        <v>451</v>
      </c>
      <c r="Y949" s="29" t="s">
        <v>2269</v>
      </c>
      <c r="Z949" s="61"/>
    </row>
    <row r="950" spans="1:26" s="161" customFormat="1" ht="19.5" customHeight="1" x14ac:dyDescent="0.25">
      <c r="A950" s="50" t="s">
        <v>22</v>
      </c>
      <c r="B950" s="27">
        <v>2</v>
      </c>
      <c r="C950" s="27">
        <v>8</v>
      </c>
      <c r="D950" s="27">
        <v>2</v>
      </c>
      <c r="E950" s="27">
        <v>0</v>
      </c>
      <c r="F950" s="27">
        <v>4</v>
      </c>
      <c r="G950" s="27">
        <v>2</v>
      </c>
      <c r="H950" s="27">
        <v>5</v>
      </c>
      <c r="I950" s="27">
        <v>5</v>
      </c>
      <c r="J950" s="27">
        <v>2</v>
      </c>
      <c r="K950" s="27">
        <v>0</v>
      </c>
      <c r="L950" s="92">
        <v>2</v>
      </c>
      <c r="M950" s="92">
        <f t="shared" si="28"/>
        <v>32</v>
      </c>
      <c r="N950" s="27">
        <v>11</v>
      </c>
      <c r="O950" s="185">
        <f t="shared" si="29"/>
        <v>0.66666666666666663</v>
      </c>
      <c r="P950" s="55" t="s">
        <v>446</v>
      </c>
      <c r="Q950" s="19" t="s">
        <v>2465</v>
      </c>
      <c r="R950" s="41" t="s">
        <v>473</v>
      </c>
      <c r="S950" s="19" t="s">
        <v>540</v>
      </c>
      <c r="T950" s="28" t="s">
        <v>2445</v>
      </c>
      <c r="U950" s="17">
        <v>4</v>
      </c>
      <c r="V950" s="20" t="s">
        <v>682</v>
      </c>
      <c r="W950" s="18" t="s">
        <v>2455</v>
      </c>
      <c r="X950" s="18" t="s">
        <v>651</v>
      </c>
      <c r="Y950" s="29" t="s">
        <v>923</v>
      </c>
      <c r="Z950" s="61"/>
    </row>
    <row r="951" spans="1:26" s="161" customFormat="1" ht="19.5" customHeight="1" x14ac:dyDescent="0.25">
      <c r="A951" s="50" t="s">
        <v>58</v>
      </c>
      <c r="B951" s="27">
        <v>2</v>
      </c>
      <c r="C951" s="27">
        <v>8</v>
      </c>
      <c r="D951" s="27">
        <v>2</v>
      </c>
      <c r="E951" s="27">
        <v>5</v>
      </c>
      <c r="F951" s="27">
        <v>1</v>
      </c>
      <c r="G951" s="27">
        <v>0</v>
      </c>
      <c r="H951" s="27">
        <v>5</v>
      </c>
      <c r="I951" s="27">
        <v>5</v>
      </c>
      <c r="J951" s="27">
        <v>2</v>
      </c>
      <c r="K951" s="27">
        <v>0</v>
      </c>
      <c r="L951" s="92">
        <v>2</v>
      </c>
      <c r="M951" s="92">
        <f t="shared" si="28"/>
        <v>32</v>
      </c>
      <c r="N951" s="27">
        <v>34</v>
      </c>
      <c r="O951" s="185">
        <f t="shared" si="29"/>
        <v>0.66666666666666663</v>
      </c>
      <c r="P951" s="55" t="s">
        <v>446</v>
      </c>
      <c r="Q951" s="19" t="s">
        <v>7327</v>
      </c>
      <c r="R951" s="41" t="s">
        <v>520</v>
      </c>
      <c r="S951" s="19" t="s">
        <v>800</v>
      </c>
      <c r="T951" s="28" t="s">
        <v>7303</v>
      </c>
      <c r="U951" s="17">
        <v>4</v>
      </c>
      <c r="V951" s="20" t="s">
        <v>682</v>
      </c>
      <c r="W951" s="18" t="s">
        <v>7301</v>
      </c>
      <c r="X951" s="18" t="s">
        <v>451</v>
      </c>
      <c r="Y951" s="29" t="s">
        <v>486</v>
      </c>
      <c r="Z951" s="61"/>
    </row>
    <row r="952" spans="1:26" s="161" customFormat="1" ht="19.5" customHeight="1" x14ac:dyDescent="0.25">
      <c r="A952" s="50" t="s">
        <v>28</v>
      </c>
      <c r="B952" s="27">
        <v>1</v>
      </c>
      <c r="C952" s="27">
        <v>8</v>
      </c>
      <c r="D952" s="27">
        <v>0</v>
      </c>
      <c r="E952" s="27">
        <v>1</v>
      </c>
      <c r="F952" s="27">
        <v>3</v>
      </c>
      <c r="G952" s="27">
        <v>0</v>
      </c>
      <c r="H952" s="27">
        <v>5</v>
      </c>
      <c r="I952" s="27">
        <v>5</v>
      </c>
      <c r="J952" s="27">
        <v>1</v>
      </c>
      <c r="K952" s="27">
        <v>6</v>
      </c>
      <c r="L952" s="92">
        <v>2</v>
      </c>
      <c r="M952" s="92">
        <f t="shared" si="28"/>
        <v>32</v>
      </c>
      <c r="N952" s="27">
        <v>21</v>
      </c>
      <c r="O952" s="185">
        <f t="shared" si="29"/>
        <v>0.66666666666666663</v>
      </c>
      <c r="P952" s="55" t="s">
        <v>446</v>
      </c>
      <c r="Q952" s="19" t="s">
        <v>7857</v>
      </c>
      <c r="R952" s="41" t="s">
        <v>1252</v>
      </c>
      <c r="S952" s="19" t="s">
        <v>474</v>
      </c>
      <c r="T952" s="28" t="s">
        <v>7778</v>
      </c>
      <c r="U952" s="17">
        <v>4</v>
      </c>
      <c r="V952" s="20" t="s">
        <v>645</v>
      </c>
      <c r="W952" s="18" t="s">
        <v>7813</v>
      </c>
      <c r="X952" s="18" t="s">
        <v>651</v>
      </c>
      <c r="Y952" s="29" t="s">
        <v>479</v>
      </c>
      <c r="Z952" s="61"/>
    </row>
    <row r="953" spans="1:26" s="161" customFormat="1" ht="19.5" customHeight="1" x14ac:dyDescent="0.25">
      <c r="A953" s="50" t="s">
        <v>47</v>
      </c>
      <c r="B953" s="27">
        <v>2</v>
      </c>
      <c r="C953" s="27">
        <v>10</v>
      </c>
      <c r="D953" s="27">
        <v>0</v>
      </c>
      <c r="E953" s="27">
        <v>1</v>
      </c>
      <c r="F953" s="27">
        <v>3</v>
      </c>
      <c r="G953" s="27">
        <v>2</v>
      </c>
      <c r="H953" s="27">
        <v>5</v>
      </c>
      <c r="I953" s="27">
        <v>0</v>
      </c>
      <c r="J953" s="27">
        <v>1</v>
      </c>
      <c r="K953" s="27">
        <v>6</v>
      </c>
      <c r="L953" s="92">
        <v>2</v>
      </c>
      <c r="M953" s="92">
        <f t="shared" si="28"/>
        <v>32</v>
      </c>
      <c r="N953" s="27">
        <v>12</v>
      </c>
      <c r="O953" s="185">
        <f t="shared" si="29"/>
        <v>0.66666666666666663</v>
      </c>
      <c r="P953" s="55" t="s">
        <v>446</v>
      </c>
      <c r="Q953" s="19" t="s">
        <v>2207</v>
      </c>
      <c r="R953" s="41" t="s">
        <v>952</v>
      </c>
      <c r="S953" s="19" t="s">
        <v>507</v>
      </c>
      <c r="T953" s="28" t="s">
        <v>3661</v>
      </c>
      <c r="U953" s="17">
        <v>4</v>
      </c>
      <c r="V953" s="20" t="s">
        <v>1398</v>
      </c>
      <c r="W953" s="18" t="s">
        <v>4770</v>
      </c>
      <c r="X953" s="18" t="s">
        <v>916</v>
      </c>
      <c r="Y953" s="29" t="s">
        <v>452</v>
      </c>
      <c r="Z953" s="61"/>
    </row>
    <row r="954" spans="1:26" s="161" customFormat="1" ht="19.5" customHeight="1" x14ac:dyDescent="0.25">
      <c r="A954" s="50" t="s">
        <v>396</v>
      </c>
      <c r="B954" s="27">
        <v>2</v>
      </c>
      <c r="C954" s="27">
        <v>9</v>
      </c>
      <c r="D954" s="27">
        <v>2</v>
      </c>
      <c r="E954" s="27">
        <v>0</v>
      </c>
      <c r="F954" s="27">
        <v>2</v>
      </c>
      <c r="G954" s="27">
        <v>0</v>
      </c>
      <c r="H954" s="27">
        <v>5</v>
      </c>
      <c r="I954" s="27">
        <v>5</v>
      </c>
      <c r="J954" s="27">
        <v>1</v>
      </c>
      <c r="K954" s="27">
        <v>6</v>
      </c>
      <c r="L954" s="92">
        <v>0</v>
      </c>
      <c r="M954" s="92">
        <f t="shared" si="28"/>
        <v>32</v>
      </c>
      <c r="N954" s="27">
        <v>17</v>
      </c>
      <c r="O954" s="185">
        <f t="shared" si="29"/>
        <v>0.66666666666666663</v>
      </c>
      <c r="P954" s="55" t="s">
        <v>446</v>
      </c>
      <c r="Q954" s="19" t="s">
        <v>984</v>
      </c>
      <c r="R954" s="41" t="s">
        <v>592</v>
      </c>
      <c r="S954" s="19" t="s">
        <v>492</v>
      </c>
      <c r="T954" s="28" t="s">
        <v>681</v>
      </c>
      <c r="U954" s="17">
        <v>4</v>
      </c>
      <c r="V954" s="20" t="s">
        <v>637</v>
      </c>
      <c r="W954" s="18" t="s">
        <v>936</v>
      </c>
      <c r="X954" s="18" t="s">
        <v>607</v>
      </c>
      <c r="Y954" s="29" t="s">
        <v>546</v>
      </c>
      <c r="Z954" s="61"/>
    </row>
    <row r="955" spans="1:26" s="161" customFormat="1" ht="19.5" customHeight="1" x14ac:dyDescent="0.25">
      <c r="A955" s="50" t="s">
        <v>16</v>
      </c>
      <c r="B955" s="27">
        <v>2</v>
      </c>
      <c r="C955" s="27">
        <v>10</v>
      </c>
      <c r="D955" s="27">
        <v>0</v>
      </c>
      <c r="E955" s="27">
        <v>2</v>
      </c>
      <c r="F955" s="27">
        <v>4</v>
      </c>
      <c r="G955" s="27">
        <v>2</v>
      </c>
      <c r="H955" s="27">
        <v>5</v>
      </c>
      <c r="I955" s="27">
        <v>0</v>
      </c>
      <c r="J955" s="27">
        <v>1</v>
      </c>
      <c r="K955" s="27">
        <v>6</v>
      </c>
      <c r="L955" s="92">
        <v>0</v>
      </c>
      <c r="M955" s="92">
        <f t="shared" si="28"/>
        <v>32</v>
      </c>
      <c r="N955" s="27">
        <v>4</v>
      </c>
      <c r="O955" s="185">
        <f t="shared" si="29"/>
        <v>0.66666666666666663</v>
      </c>
      <c r="P955" s="55" t="s">
        <v>446</v>
      </c>
      <c r="Q955" s="19" t="s">
        <v>1745</v>
      </c>
      <c r="R955" s="41" t="s">
        <v>653</v>
      </c>
      <c r="S955" s="19" t="s">
        <v>614</v>
      </c>
      <c r="T955" s="28" t="s">
        <v>3669</v>
      </c>
      <c r="U955" s="17">
        <v>4</v>
      </c>
      <c r="V955" s="20" t="s">
        <v>682</v>
      </c>
      <c r="W955" s="18" t="s">
        <v>6487</v>
      </c>
      <c r="X955" s="18" t="s">
        <v>451</v>
      </c>
      <c r="Y955" s="29" t="s">
        <v>469</v>
      </c>
      <c r="Z955" s="61"/>
    </row>
    <row r="956" spans="1:26" s="161" customFormat="1" ht="19.5" customHeight="1" x14ac:dyDescent="0.25">
      <c r="A956" s="50" t="s">
        <v>437</v>
      </c>
      <c r="B956" s="27">
        <v>2</v>
      </c>
      <c r="C956" s="27">
        <v>9</v>
      </c>
      <c r="D956" s="27">
        <v>1</v>
      </c>
      <c r="E956" s="27">
        <v>5</v>
      </c>
      <c r="F956" s="27">
        <v>4</v>
      </c>
      <c r="G956" s="27">
        <v>2</v>
      </c>
      <c r="H956" s="27">
        <v>0</v>
      </c>
      <c r="I956" s="27">
        <v>5</v>
      </c>
      <c r="J956" s="27">
        <v>0</v>
      </c>
      <c r="K956" s="27">
        <v>4</v>
      </c>
      <c r="L956" s="92">
        <v>0</v>
      </c>
      <c r="M956" s="92">
        <f t="shared" si="28"/>
        <v>32</v>
      </c>
      <c r="N956" s="27">
        <v>18</v>
      </c>
      <c r="O956" s="185">
        <f t="shared" si="29"/>
        <v>0.66666666666666663</v>
      </c>
      <c r="P956" s="55" t="s">
        <v>446</v>
      </c>
      <c r="Q956" s="19" t="s">
        <v>2762</v>
      </c>
      <c r="R956" s="41" t="s">
        <v>6573</v>
      </c>
      <c r="S956" s="19" t="s">
        <v>474</v>
      </c>
      <c r="T956" s="28" t="s">
        <v>6527</v>
      </c>
      <c r="U956" s="17">
        <v>4</v>
      </c>
      <c r="V956" s="20" t="s">
        <v>6544</v>
      </c>
      <c r="W956" s="18" t="s">
        <v>6545</v>
      </c>
      <c r="X956" s="18" t="s">
        <v>503</v>
      </c>
      <c r="Y956" s="29" t="s">
        <v>489</v>
      </c>
      <c r="Z956" s="61"/>
    </row>
    <row r="957" spans="1:26" s="161" customFormat="1" ht="19.5" customHeight="1" x14ac:dyDescent="0.25">
      <c r="A957" s="50" t="s">
        <v>39</v>
      </c>
      <c r="B957" s="27">
        <v>2</v>
      </c>
      <c r="C957" s="27">
        <v>8</v>
      </c>
      <c r="D957" s="27">
        <v>2</v>
      </c>
      <c r="E957" s="27">
        <v>3</v>
      </c>
      <c r="F957" s="27">
        <v>4</v>
      </c>
      <c r="G957" s="27">
        <v>0</v>
      </c>
      <c r="H957" s="27">
        <v>2</v>
      </c>
      <c r="I957" s="27">
        <v>5</v>
      </c>
      <c r="J957" s="27">
        <v>0</v>
      </c>
      <c r="K957" s="27">
        <v>4</v>
      </c>
      <c r="L957" s="92">
        <v>2</v>
      </c>
      <c r="M957" s="92">
        <f t="shared" si="28"/>
        <v>32</v>
      </c>
      <c r="N957" s="27">
        <v>17</v>
      </c>
      <c r="O957" s="185">
        <f t="shared" si="29"/>
        <v>0.66666666666666663</v>
      </c>
      <c r="P957" s="55" t="s">
        <v>446</v>
      </c>
      <c r="Q957" s="19" t="s">
        <v>947</v>
      </c>
      <c r="R957" s="41" t="s">
        <v>948</v>
      </c>
      <c r="S957" s="19" t="s">
        <v>626</v>
      </c>
      <c r="T957" s="28" t="s">
        <v>681</v>
      </c>
      <c r="U957" s="17">
        <v>4</v>
      </c>
      <c r="V957" s="20" t="s">
        <v>637</v>
      </c>
      <c r="W957" s="18" t="s">
        <v>936</v>
      </c>
      <c r="X957" s="18" t="s">
        <v>607</v>
      </c>
      <c r="Y957" s="29" t="s">
        <v>546</v>
      </c>
      <c r="Z957" s="61"/>
    </row>
    <row r="958" spans="1:26" s="161" customFormat="1" ht="19.5" customHeight="1" x14ac:dyDescent="0.25">
      <c r="A958" s="50" t="s">
        <v>409</v>
      </c>
      <c r="B958" s="27">
        <v>2</v>
      </c>
      <c r="C958" s="27">
        <v>9</v>
      </c>
      <c r="D958" s="27">
        <v>1</v>
      </c>
      <c r="E958" s="27">
        <v>3</v>
      </c>
      <c r="F958" s="27">
        <v>0</v>
      </c>
      <c r="G958" s="27">
        <v>0</v>
      </c>
      <c r="H958" s="27">
        <v>5</v>
      </c>
      <c r="I958" s="27">
        <v>5</v>
      </c>
      <c r="J958" s="27">
        <v>1</v>
      </c>
      <c r="K958" s="27">
        <v>6</v>
      </c>
      <c r="L958" s="92">
        <v>0</v>
      </c>
      <c r="M958" s="92">
        <f t="shared" si="28"/>
        <v>32</v>
      </c>
      <c r="N958" s="27">
        <v>14</v>
      </c>
      <c r="O958" s="185">
        <f t="shared" si="29"/>
        <v>0.66666666666666663</v>
      </c>
      <c r="P958" s="55" t="s">
        <v>446</v>
      </c>
      <c r="Q958" s="19" t="s">
        <v>6392</v>
      </c>
      <c r="R958" s="41" t="s">
        <v>613</v>
      </c>
      <c r="S958" s="19" t="s">
        <v>507</v>
      </c>
      <c r="T958" s="28" t="s">
        <v>3668</v>
      </c>
      <c r="U958" s="17">
        <v>4</v>
      </c>
      <c r="V958" s="20" t="s">
        <v>519</v>
      </c>
      <c r="W958" s="18" t="s">
        <v>1258</v>
      </c>
      <c r="X958" s="18" t="s">
        <v>651</v>
      </c>
      <c r="Y958" s="29" t="s">
        <v>486</v>
      </c>
      <c r="Z958" s="61"/>
    </row>
    <row r="959" spans="1:26" s="161" customFormat="1" ht="19.5" customHeight="1" x14ac:dyDescent="0.25">
      <c r="A959" s="50" t="s">
        <v>48</v>
      </c>
      <c r="B959" s="27">
        <v>1</v>
      </c>
      <c r="C959" s="27">
        <v>5</v>
      </c>
      <c r="D959" s="27">
        <v>2</v>
      </c>
      <c r="E959" s="27">
        <v>0</v>
      </c>
      <c r="F959" s="27">
        <v>4</v>
      </c>
      <c r="G959" s="27">
        <v>2</v>
      </c>
      <c r="H959" s="27">
        <v>5</v>
      </c>
      <c r="I959" s="27">
        <v>5</v>
      </c>
      <c r="J959" s="27">
        <v>2</v>
      </c>
      <c r="K959" s="27">
        <v>6</v>
      </c>
      <c r="L959" s="92">
        <v>0</v>
      </c>
      <c r="M959" s="92">
        <f t="shared" si="28"/>
        <v>32</v>
      </c>
      <c r="N959" s="27">
        <v>17</v>
      </c>
      <c r="O959" s="185">
        <f t="shared" si="29"/>
        <v>0.66666666666666663</v>
      </c>
      <c r="P959" s="55" t="s">
        <v>446</v>
      </c>
      <c r="Q959" s="19" t="s">
        <v>1197</v>
      </c>
      <c r="R959" s="41" t="s">
        <v>811</v>
      </c>
      <c r="S959" s="19" t="s">
        <v>504</v>
      </c>
      <c r="T959" s="28" t="s">
        <v>1177</v>
      </c>
      <c r="U959" s="17">
        <v>4</v>
      </c>
      <c r="V959" s="20" t="s">
        <v>645</v>
      </c>
      <c r="W959" s="18" t="s">
        <v>1187</v>
      </c>
      <c r="X959" s="18" t="s">
        <v>651</v>
      </c>
      <c r="Y959" s="29" t="s">
        <v>466</v>
      </c>
      <c r="Z959" s="61"/>
    </row>
    <row r="960" spans="1:26" s="161" customFormat="1" ht="19.5" customHeight="1" x14ac:dyDescent="0.25">
      <c r="A960" s="50" t="s">
        <v>402</v>
      </c>
      <c r="B960" s="27">
        <v>2</v>
      </c>
      <c r="C960" s="27">
        <v>7</v>
      </c>
      <c r="D960" s="27">
        <v>1</v>
      </c>
      <c r="E960" s="27">
        <v>5</v>
      </c>
      <c r="F960" s="27">
        <v>4</v>
      </c>
      <c r="G960" s="27">
        <v>0</v>
      </c>
      <c r="H960" s="27">
        <v>5</v>
      </c>
      <c r="I960" s="27">
        <v>5</v>
      </c>
      <c r="J960" s="27">
        <v>1</v>
      </c>
      <c r="K960" s="27">
        <v>0</v>
      </c>
      <c r="L960" s="92">
        <v>2</v>
      </c>
      <c r="M960" s="92">
        <f t="shared" si="28"/>
        <v>32</v>
      </c>
      <c r="N960" s="27">
        <v>9</v>
      </c>
      <c r="O960" s="185">
        <f t="shared" si="29"/>
        <v>0.66666666666666663</v>
      </c>
      <c r="P960" s="55" t="s">
        <v>445</v>
      </c>
      <c r="Q960" s="19" t="s">
        <v>4188</v>
      </c>
      <c r="R960" s="41" t="s">
        <v>501</v>
      </c>
      <c r="S960" s="19" t="s">
        <v>1134</v>
      </c>
      <c r="T960" s="28" t="s">
        <v>8132</v>
      </c>
      <c r="U960" s="17">
        <v>4</v>
      </c>
      <c r="V960" s="20" t="s">
        <v>682</v>
      </c>
      <c r="W960" s="18" t="s">
        <v>4164</v>
      </c>
      <c r="X960" s="18" t="s">
        <v>916</v>
      </c>
      <c r="Y960" s="29" t="s">
        <v>452</v>
      </c>
      <c r="Z960" s="61"/>
    </row>
    <row r="961" spans="1:26" s="161" customFormat="1" ht="19.5" customHeight="1" x14ac:dyDescent="0.25">
      <c r="A961" s="50" t="s">
        <v>28</v>
      </c>
      <c r="B961" s="27">
        <v>2</v>
      </c>
      <c r="C961" s="27">
        <v>0</v>
      </c>
      <c r="D961" s="27">
        <v>2</v>
      </c>
      <c r="E961" s="27">
        <v>6</v>
      </c>
      <c r="F961" s="27">
        <v>3</v>
      </c>
      <c r="G961" s="27">
        <v>2</v>
      </c>
      <c r="H961" s="27">
        <v>5</v>
      </c>
      <c r="I961" s="27">
        <v>5</v>
      </c>
      <c r="J961" s="27">
        <v>1</v>
      </c>
      <c r="K961" s="27">
        <v>6</v>
      </c>
      <c r="L961" s="92">
        <v>0</v>
      </c>
      <c r="M961" s="92">
        <f t="shared" si="28"/>
        <v>32</v>
      </c>
      <c r="N961" s="27">
        <v>35</v>
      </c>
      <c r="O961" s="185">
        <f t="shared" si="29"/>
        <v>0.66666666666666663</v>
      </c>
      <c r="P961" s="55" t="s">
        <v>446</v>
      </c>
      <c r="Q961" s="19" t="s">
        <v>7328</v>
      </c>
      <c r="R961" s="41" t="s">
        <v>625</v>
      </c>
      <c r="S961" s="19" t="s">
        <v>562</v>
      </c>
      <c r="T961" s="28" t="s">
        <v>7303</v>
      </c>
      <c r="U961" s="17">
        <v>4</v>
      </c>
      <c r="V961" s="20" t="s">
        <v>609</v>
      </c>
      <c r="W961" s="18" t="s">
        <v>937</v>
      </c>
      <c r="X961" s="18" t="s">
        <v>488</v>
      </c>
      <c r="Y961" s="29" t="s">
        <v>1016</v>
      </c>
      <c r="Z961" s="61"/>
    </row>
    <row r="962" spans="1:26" s="161" customFormat="1" ht="19.5" customHeight="1" x14ac:dyDescent="0.25">
      <c r="A962" s="50" t="s">
        <v>22</v>
      </c>
      <c r="B962" s="27">
        <v>2</v>
      </c>
      <c r="C962" s="27">
        <v>9</v>
      </c>
      <c r="D962" s="27">
        <v>1</v>
      </c>
      <c r="E962" s="27">
        <v>0</v>
      </c>
      <c r="F962" s="27">
        <v>4</v>
      </c>
      <c r="G962" s="27">
        <v>0</v>
      </c>
      <c r="H962" s="27">
        <v>5</v>
      </c>
      <c r="I962" s="27">
        <v>5</v>
      </c>
      <c r="J962" s="27">
        <v>2</v>
      </c>
      <c r="K962" s="27">
        <v>2</v>
      </c>
      <c r="L962" s="92">
        <v>2</v>
      </c>
      <c r="M962" s="92">
        <f t="shared" si="28"/>
        <v>32</v>
      </c>
      <c r="N962" s="27">
        <v>9</v>
      </c>
      <c r="O962" s="185">
        <f t="shared" si="29"/>
        <v>0.66666666666666663</v>
      </c>
      <c r="P962" s="55" t="s">
        <v>446</v>
      </c>
      <c r="Q962" s="19" t="s">
        <v>1800</v>
      </c>
      <c r="R962" s="41" t="s">
        <v>990</v>
      </c>
      <c r="S962" s="19" t="s">
        <v>1016</v>
      </c>
      <c r="T962" s="28" t="s">
        <v>3667</v>
      </c>
      <c r="U962" s="17">
        <v>4</v>
      </c>
      <c r="V962" s="20" t="s">
        <v>682</v>
      </c>
      <c r="W962" s="18" t="s">
        <v>2686</v>
      </c>
      <c r="X962" s="18" t="s">
        <v>1480</v>
      </c>
      <c r="Y962" s="29" t="s">
        <v>489</v>
      </c>
      <c r="Z962" s="61"/>
    </row>
    <row r="963" spans="1:26" s="161" customFormat="1" ht="19.5" customHeight="1" x14ac:dyDescent="0.25">
      <c r="A963" s="50" t="s">
        <v>2033</v>
      </c>
      <c r="B963" s="27">
        <v>2</v>
      </c>
      <c r="C963" s="27">
        <v>9</v>
      </c>
      <c r="D963" s="27">
        <v>0</v>
      </c>
      <c r="E963" s="27">
        <v>2</v>
      </c>
      <c r="F963" s="27">
        <v>2</v>
      </c>
      <c r="G963" s="27">
        <v>2</v>
      </c>
      <c r="H963" s="27">
        <v>5</v>
      </c>
      <c r="I963" s="27">
        <v>5</v>
      </c>
      <c r="J963" s="27">
        <v>1</v>
      </c>
      <c r="K963" s="27">
        <v>4</v>
      </c>
      <c r="L963" s="92">
        <v>0</v>
      </c>
      <c r="M963" s="92">
        <f t="shared" si="28"/>
        <v>32</v>
      </c>
      <c r="N963" s="27">
        <v>15</v>
      </c>
      <c r="O963" s="185">
        <f t="shared" si="29"/>
        <v>0.66666666666666663</v>
      </c>
      <c r="P963" s="55" t="s">
        <v>445</v>
      </c>
      <c r="Q963" s="19" t="s">
        <v>2034</v>
      </c>
      <c r="R963" s="41" t="s">
        <v>448</v>
      </c>
      <c r="S963" s="19" t="s">
        <v>532</v>
      </c>
      <c r="T963" s="28" t="s">
        <v>1984</v>
      </c>
      <c r="U963" s="17">
        <v>4</v>
      </c>
      <c r="V963" s="20" t="s">
        <v>637</v>
      </c>
      <c r="W963" s="18" t="s">
        <v>2003</v>
      </c>
      <c r="X963" s="18" t="s">
        <v>771</v>
      </c>
      <c r="Y963" s="29" t="s">
        <v>800</v>
      </c>
      <c r="Z963" s="61"/>
    </row>
    <row r="964" spans="1:26" s="161" customFormat="1" ht="19.5" customHeight="1" x14ac:dyDescent="0.25">
      <c r="A964" s="50" t="s">
        <v>31</v>
      </c>
      <c r="B964" s="27">
        <f>$B$18</f>
        <v>2</v>
      </c>
      <c r="C964" s="27">
        <v>9</v>
      </c>
      <c r="D964" s="27">
        <v>1</v>
      </c>
      <c r="E964" s="27">
        <v>6</v>
      </c>
      <c r="F964" s="27">
        <v>0</v>
      </c>
      <c r="G964" s="27">
        <v>0</v>
      </c>
      <c r="H964" s="27">
        <v>5</v>
      </c>
      <c r="I964" s="27">
        <v>5</v>
      </c>
      <c r="J964" s="27">
        <v>0</v>
      </c>
      <c r="K964" s="27">
        <v>4</v>
      </c>
      <c r="L964" s="92">
        <v>0</v>
      </c>
      <c r="M964" s="92">
        <f t="shared" si="28"/>
        <v>32</v>
      </c>
      <c r="N964" s="27">
        <v>13</v>
      </c>
      <c r="O964" s="185">
        <f t="shared" si="29"/>
        <v>0.66666666666666663</v>
      </c>
      <c r="P964" s="55" t="s">
        <v>446</v>
      </c>
      <c r="Q964" s="19" t="s">
        <v>467</v>
      </c>
      <c r="R964" s="41" t="s">
        <v>603</v>
      </c>
      <c r="S964" s="19" t="s">
        <v>532</v>
      </c>
      <c r="T964" s="28" t="s">
        <v>3853</v>
      </c>
      <c r="U964" s="17">
        <v>4</v>
      </c>
      <c r="V964" s="20" t="s">
        <v>609</v>
      </c>
      <c r="W964" s="18" t="s">
        <v>3866</v>
      </c>
      <c r="X964" s="18" t="s">
        <v>448</v>
      </c>
      <c r="Y964" s="29" t="s">
        <v>494</v>
      </c>
      <c r="Z964" s="61"/>
    </row>
    <row r="965" spans="1:26" s="161" customFormat="1" ht="19.5" customHeight="1" x14ac:dyDescent="0.25">
      <c r="A965" s="50" t="s">
        <v>424</v>
      </c>
      <c r="B965" s="27">
        <v>2</v>
      </c>
      <c r="C965" s="27">
        <v>10</v>
      </c>
      <c r="D965" s="27">
        <v>0</v>
      </c>
      <c r="E965" s="27">
        <v>5</v>
      </c>
      <c r="F965" s="27">
        <v>4</v>
      </c>
      <c r="G965" s="27">
        <v>0</v>
      </c>
      <c r="H965" s="27">
        <v>5</v>
      </c>
      <c r="I965" s="27">
        <v>5</v>
      </c>
      <c r="J965" s="27">
        <v>1</v>
      </c>
      <c r="K965" s="27">
        <v>0</v>
      </c>
      <c r="L965" s="92">
        <v>0</v>
      </c>
      <c r="M965" s="92">
        <f t="shared" si="28"/>
        <v>32</v>
      </c>
      <c r="N965" s="27">
        <v>21</v>
      </c>
      <c r="O965" s="185">
        <f t="shared" si="29"/>
        <v>0.66666666666666663</v>
      </c>
      <c r="P965" s="55" t="s">
        <v>446</v>
      </c>
      <c r="Q965" s="19" t="s">
        <v>7859</v>
      </c>
      <c r="R965" s="41" t="s">
        <v>3139</v>
      </c>
      <c r="S965" s="19" t="s">
        <v>565</v>
      </c>
      <c r="T965" s="28" t="s">
        <v>7778</v>
      </c>
      <c r="U965" s="17">
        <v>4</v>
      </c>
      <c r="V965" s="20" t="s">
        <v>519</v>
      </c>
      <c r="W965" s="18" t="s">
        <v>4635</v>
      </c>
      <c r="X965" s="18" t="s">
        <v>1224</v>
      </c>
      <c r="Y965" s="29" t="s">
        <v>469</v>
      </c>
      <c r="Z965" s="61"/>
    </row>
    <row r="966" spans="1:26" s="161" customFormat="1" ht="19.5" customHeight="1" x14ac:dyDescent="0.25">
      <c r="A966" s="50" t="s">
        <v>26</v>
      </c>
      <c r="B966" s="27">
        <v>2</v>
      </c>
      <c r="C966" s="27">
        <v>7</v>
      </c>
      <c r="D966" s="27">
        <v>0</v>
      </c>
      <c r="E966" s="27">
        <v>6</v>
      </c>
      <c r="F966" s="27">
        <v>2</v>
      </c>
      <c r="G966" s="27">
        <v>0</v>
      </c>
      <c r="H966" s="27">
        <v>5</v>
      </c>
      <c r="I966" s="27">
        <v>5</v>
      </c>
      <c r="J966" s="27">
        <v>1</v>
      </c>
      <c r="K966" s="27">
        <v>4</v>
      </c>
      <c r="L966" s="92">
        <v>0</v>
      </c>
      <c r="M966" s="92">
        <f t="shared" si="28"/>
        <v>32</v>
      </c>
      <c r="N966" s="27">
        <v>10</v>
      </c>
      <c r="O966" s="185">
        <f t="shared" si="29"/>
        <v>0.66666666666666663</v>
      </c>
      <c r="P966" s="55" t="s">
        <v>446</v>
      </c>
      <c r="Q966" s="19" t="s">
        <v>4858</v>
      </c>
      <c r="R966" s="41" t="s">
        <v>598</v>
      </c>
      <c r="S966" s="19" t="s">
        <v>523</v>
      </c>
      <c r="T966" s="28" t="s">
        <v>3662</v>
      </c>
      <c r="U966" s="17">
        <v>4</v>
      </c>
      <c r="V966" s="20" t="s">
        <v>682</v>
      </c>
      <c r="W966" s="18" t="s">
        <v>2439</v>
      </c>
      <c r="X966" s="18" t="s">
        <v>1377</v>
      </c>
      <c r="Y966" s="29" t="s">
        <v>2269</v>
      </c>
      <c r="Z966" s="61"/>
    </row>
    <row r="967" spans="1:26" s="161" customFormat="1" ht="19.5" customHeight="1" x14ac:dyDescent="0.25">
      <c r="A967" s="50" t="s">
        <v>39</v>
      </c>
      <c r="B967" s="27">
        <v>2</v>
      </c>
      <c r="C967" s="27">
        <v>8</v>
      </c>
      <c r="D967" s="27">
        <v>2</v>
      </c>
      <c r="E967" s="27">
        <v>0</v>
      </c>
      <c r="F967" s="27">
        <v>4</v>
      </c>
      <c r="G967" s="27">
        <v>2</v>
      </c>
      <c r="H967" s="27">
        <v>3</v>
      </c>
      <c r="I967" s="27">
        <v>5</v>
      </c>
      <c r="J967" s="27">
        <v>0</v>
      </c>
      <c r="K967" s="27">
        <v>6</v>
      </c>
      <c r="L967" s="92">
        <v>0</v>
      </c>
      <c r="M967" s="92">
        <f t="shared" ref="M967:M1030" si="30">SUM(B967:L967)</f>
        <v>32</v>
      </c>
      <c r="N967" s="27">
        <v>11</v>
      </c>
      <c r="O967" s="185">
        <f t="shared" ref="O967:O1030" si="31">M967/48</f>
        <v>0.66666666666666663</v>
      </c>
      <c r="P967" s="55" t="s">
        <v>446</v>
      </c>
      <c r="Q967" s="19" t="s">
        <v>6942</v>
      </c>
      <c r="R967" s="41" t="s">
        <v>491</v>
      </c>
      <c r="S967" s="19" t="s">
        <v>474</v>
      </c>
      <c r="T967" s="28" t="s">
        <v>3671</v>
      </c>
      <c r="U967" s="17">
        <v>4</v>
      </c>
      <c r="V967" s="20" t="s">
        <v>5662</v>
      </c>
      <c r="W967" s="18" t="s">
        <v>6932</v>
      </c>
      <c r="X967" s="18" t="s">
        <v>684</v>
      </c>
      <c r="Y967" s="29" t="s">
        <v>636</v>
      </c>
      <c r="Z967" s="61"/>
    </row>
    <row r="968" spans="1:26" s="161" customFormat="1" ht="19.5" customHeight="1" x14ac:dyDescent="0.25">
      <c r="A968" s="50" t="s">
        <v>2051</v>
      </c>
      <c r="B968" s="27">
        <v>2</v>
      </c>
      <c r="C968" s="27">
        <v>7</v>
      </c>
      <c r="D968" s="27">
        <v>2</v>
      </c>
      <c r="E968" s="27">
        <v>5</v>
      </c>
      <c r="F968" s="27">
        <v>3</v>
      </c>
      <c r="G968" s="27">
        <v>2</v>
      </c>
      <c r="H968" s="27">
        <v>3</v>
      </c>
      <c r="I968" s="27">
        <v>5</v>
      </c>
      <c r="J968" s="27">
        <v>1</v>
      </c>
      <c r="K968" s="27">
        <v>2</v>
      </c>
      <c r="L968" s="92">
        <v>0</v>
      </c>
      <c r="M968" s="92">
        <f t="shared" si="30"/>
        <v>32</v>
      </c>
      <c r="N968" s="27">
        <v>9</v>
      </c>
      <c r="O968" s="185">
        <f t="shared" si="31"/>
        <v>0.66666666666666663</v>
      </c>
      <c r="P968" s="55" t="s">
        <v>445</v>
      </c>
      <c r="Q968" s="19" t="s">
        <v>4189</v>
      </c>
      <c r="R968" s="41" t="s">
        <v>550</v>
      </c>
      <c r="S968" s="19" t="s">
        <v>526</v>
      </c>
      <c r="T968" s="28" t="s">
        <v>8132</v>
      </c>
      <c r="U968" s="17">
        <v>4</v>
      </c>
      <c r="V968" s="20" t="s">
        <v>609</v>
      </c>
      <c r="W968" s="18" t="s">
        <v>4181</v>
      </c>
      <c r="X968" s="18" t="s">
        <v>622</v>
      </c>
      <c r="Y968" s="29" t="s">
        <v>489</v>
      </c>
      <c r="Z968" s="61"/>
    </row>
    <row r="969" spans="1:26" s="161" customFormat="1" ht="19.5" customHeight="1" x14ac:dyDescent="0.25">
      <c r="A969" s="50" t="s">
        <v>426</v>
      </c>
      <c r="B969" s="27">
        <v>2</v>
      </c>
      <c r="C969" s="27">
        <v>10</v>
      </c>
      <c r="D969" s="27">
        <v>2</v>
      </c>
      <c r="E969" s="27">
        <v>5</v>
      </c>
      <c r="F969" s="27">
        <v>4</v>
      </c>
      <c r="G969" s="27">
        <v>0</v>
      </c>
      <c r="H969" s="27">
        <v>5</v>
      </c>
      <c r="I969" s="27">
        <v>0</v>
      </c>
      <c r="J969" s="27">
        <v>0</v>
      </c>
      <c r="K969" s="27">
        <v>4</v>
      </c>
      <c r="L969" s="92">
        <v>0</v>
      </c>
      <c r="M969" s="92">
        <f t="shared" si="30"/>
        <v>32</v>
      </c>
      <c r="N969" s="27">
        <v>21</v>
      </c>
      <c r="O969" s="185">
        <f t="shared" si="31"/>
        <v>0.66666666666666663</v>
      </c>
      <c r="P969" s="55" t="s">
        <v>446</v>
      </c>
      <c r="Q969" s="19" t="s">
        <v>7860</v>
      </c>
      <c r="R969" s="41" t="s">
        <v>607</v>
      </c>
      <c r="S969" s="19" t="s">
        <v>599</v>
      </c>
      <c r="T969" s="28" t="s">
        <v>7778</v>
      </c>
      <c r="U969" s="17">
        <v>4</v>
      </c>
      <c r="V969" s="20" t="s">
        <v>519</v>
      </c>
      <c r="W969" s="18" t="s">
        <v>4635</v>
      </c>
      <c r="X969" s="18" t="s">
        <v>1224</v>
      </c>
      <c r="Y969" s="29" t="s">
        <v>469</v>
      </c>
      <c r="Z969" s="61"/>
    </row>
    <row r="970" spans="1:26" s="161" customFormat="1" ht="19.5" customHeight="1" x14ac:dyDescent="0.25">
      <c r="A970" s="50" t="s">
        <v>18</v>
      </c>
      <c r="B970" s="27">
        <v>1</v>
      </c>
      <c r="C970" s="27">
        <v>10</v>
      </c>
      <c r="D970" s="27">
        <v>2</v>
      </c>
      <c r="E970" s="27">
        <v>4</v>
      </c>
      <c r="F970" s="27">
        <v>2</v>
      </c>
      <c r="G970" s="27">
        <v>0</v>
      </c>
      <c r="H970" s="27">
        <v>0</v>
      </c>
      <c r="I970" s="27">
        <v>5</v>
      </c>
      <c r="J970" s="27">
        <v>4</v>
      </c>
      <c r="K970" s="27">
        <v>2</v>
      </c>
      <c r="L970" s="92">
        <v>2</v>
      </c>
      <c r="M970" s="92">
        <f t="shared" si="30"/>
        <v>32</v>
      </c>
      <c r="N970" s="27">
        <v>12</v>
      </c>
      <c r="O970" s="185">
        <f t="shared" si="31"/>
        <v>0.66666666666666663</v>
      </c>
      <c r="P970" s="55" t="s">
        <v>446</v>
      </c>
      <c r="Q970" s="19" t="s">
        <v>4380</v>
      </c>
      <c r="R970" s="41" t="s">
        <v>990</v>
      </c>
      <c r="S970" s="19" t="s">
        <v>4381</v>
      </c>
      <c r="T970" s="28" t="s">
        <v>3120</v>
      </c>
      <c r="U970" s="17">
        <v>4</v>
      </c>
      <c r="V970" s="20" t="s">
        <v>645</v>
      </c>
      <c r="W970" s="18" t="s">
        <v>4358</v>
      </c>
      <c r="X970" s="18" t="s">
        <v>1183</v>
      </c>
      <c r="Y970" s="29" t="s">
        <v>1078</v>
      </c>
      <c r="Z970" s="61"/>
    </row>
    <row r="971" spans="1:26" s="161" customFormat="1" ht="19.5" customHeight="1" x14ac:dyDescent="0.25">
      <c r="A971" s="50" t="s">
        <v>25</v>
      </c>
      <c r="B971" s="27">
        <v>1</v>
      </c>
      <c r="C971" s="27">
        <v>9</v>
      </c>
      <c r="D971" s="27">
        <v>0</v>
      </c>
      <c r="E971" s="27">
        <v>0</v>
      </c>
      <c r="F971" s="27">
        <v>4</v>
      </c>
      <c r="G971" s="27">
        <v>2</v>
      </c>
      <c r="H971" s="27">
        <v>5</v>
      </c>
      <c r="I971" s="27">
        <v>5</v>
      </c>
      <c r="J971" s="27">
        <v>0</v>
      </c>
      <c r="K971" s="27">
        <v>4</v>
      </c>
      <c r="L971" s="92">
        <v>2</v>
      </c>
      <c r="M971" s="92">
        <f t="shared" si="30"/>
        <v>32</v>
      </c>
      <c r="N971" s="27">
        <v>12</v>
      </c>
      <c r="O971" s="185">
        <f t="shared" si="31"/>
        <v>0.66666666666666663</v>
      </c>
      <c r="P971" s="55" t="s">
        <v>446</v>
      </c>
      <c r="Q971" s="19" t="s">
        <v>4382</v>
      </c>
      <c r="R971" s="41" t="s">
        <v>459</v>
      </c>
      <c r="S971" s="19" t="s">
        <v>523</v>
      </c>
      <c r="T971" s="28" t="s">
        <v>3120</v>
      </c>
      <c r="U971" s="17">
        <v>4</v>
      </c>
      <c r="V971" s="20" t="s">
        <v>637</v>
      </c>
      <c r="W971" s="18" t="s">
        <v>4363</v>
      </c>
      <c r="X971" s="18" t="s">
        <v>916</v>
      </c>
      <c r="Y971" s="29" t="s">
        <v>469</v>
      </c>
      <c r="Z971" s="61"/>
    </row>
    <row r="972" spans="1:26" s="161" customFormat="1" ht="19.5" customHeight="1" x14ac:dyDescent="0.25">
      <c r="A972" s="50" t="s">
        <v>393</v>
      </c>
      <c r="B972" s="27">
        <v>2</v>
      </c>
      <c r="C972" s="27">
        <v>8</v>
      </c>
      <c r="D972" s="27">
        <v>2</v>
      </c>
      <c r="E972" s="27">
        <v>3</v>
      </c>
      <c r="F972" s="27">
        <v>3</v>
      </c>
      <c r="G972" s="27">
        <v>2</v>
      </c>
      <c r="H972" s="27">
        <v>5</v>
      </c>
      <c r="I972" s="27">
        <v>5</v>
      </c>
      <c r="J972" s="27">
        <v>0</v>
      </c>
      <c r="K972" s="27">
        <v>2</v>
      </c>
      <c r="L972" s="92">
        <v>0</v>
      </c>
      <c r="M972" s="92">
        <f t="shared" si="30"/>
        <v>32</v>
      </c>
      <c r="N972" s="27">
        <v>14</v>
      </c>
      <c r="O972" s="185">
        <f t="shared" si="31"/>
        <v>0.66666666666666663</v>
      </c>
      <c r="P972" s="55" t="s">
        <v>446</v>
      </c>
      <c r="Q972" s="19" t="s">
        <v>1938</v>
      </c>
      <c r="R972" s="41" t="s">
        <v>4389</v>
      </c>
      <c r="S972" s="19" t="s">
        <v>530</v>
      </c>
      <c r="T972" s="28" t="s">
        <v>3668</v>
      </c>
      <c r="U972" s="17">
        <v>4</v>
      </c>
      <c r="V972" s="17" t="s">
        <v>609</v>
      </c>
      <c r="W972" s="18" t="s">
        <v>6374</v>
      </c>
      <c r="X972" s="18" t="s">
        <v>855</v>
      </c>
      <c r="Y972" s="29" t="s">
        <v>6375</v>
      </c>
      <c r="Z972" s="61"/>
    </row>
    <row r="973" spans="1:26" s="161" customFormat="1" ht="19.5" customHeight="1" x14ac:dyDescent="0.25">
      <c r="A973" s="50" t="s">
        <v>24</v>
      </c>
      <c r="B973" s="27">
        <v>2</v>
      </c>
      <c r="C973" s="27">
        <v>8</v>
      </c>
      <c r="D973" s="27">
        <v>1</v>
      </c>
      <c r="E973" s="27">
        <v>2</v>
      </c>
      <c r="F973" s="27">
        <v>2</v>
      </c>
      <c r="G973" s="27">
        <v>2</v>
      </c>
      <c r="H973" s="27">
        <v>5</v>
      </c>
      <c r="I973" s="27">
        <v>5</v>
      </c>
      <c r="J973" s="27">
        <v>1</v>
      </c>
      <c r="K973" s="27">
        <v>2</v>
      </c>
      <c r="L973" s="92">
        <v>2</v>
      </c>
      <c r="M973" s="92">
        <f t="shared" si="30"/>
        <v>32</v>
      </c>
      <c r="N973" s="27">
        <v>7</v>
      </c>
      <c r="O973" s="185">
        <f t="shared" si="31"/>
        <v>0.66666666666666663</v>
      </c>
      <c r="P973" s="55" t="s">
        <v>446</v>
      </c>
      <c r="Q973" s="19" t="s">
        <v>2301</v>
      </c>
      <c r="R973" s="41" t="s">
        <v>529</v>
      </c>
      <c r="S973" s="19" t="s">
        <v>792</v>
      </c>
      <c r="T973" s="28" t="s">
        <v>2289</v>
      </c>
      <c r="U973" s="17">
        <v>4</v>
      </c>
      <c r="V973" s="20" t="s">
        <v>519</v>
      </c>
      <c r="W973" s="18" t="s">
        <v>487</v>
      </c>
      <c r="X973" s="18" t="s">
        <v>771</v>
      </c>
      <c r="Y973" s="29" t="s">
        <v>469</v>
      </c>
      <c r="Z973" s="61"/>
    </row>
    <row r="974" spans="1:26" s="161" customFormat="1" ht="19.5" customHeight="1" x14ac:dyDescent="0.25">
      <c r="A974" s="50" t="s">
        <v>32</v>
      </c>
      <c r="B974" s="27">
        <v>2</v>
      </c>
      <c r="C974" s="27">
        <v>6</v>
      </c>
      <c r="D974" s="27">
        <v>2</v>
      </c>
      <c r="E974" s="27">
        <v>6</v>
      </c>
      <c r="F974" s="27">
        <v>3</v>
      </c>
      <c r="G974" s="27">
        <v>0</v>
      </c>
      <c r="H974" s="27">
        <v>5</v>
      </c>
      <c r="I974" s="27">
        <v>5</v>
      </c>
      <c r="J974" s="27">
        <v>1</v>
      </c>
      <c r="K974" s="27">
        <v>2</v>
      </c>
      <c r="L974" s="92">
        <v>0</v>
      </c>
      <c r="M974" s="92">
        <f t="shared" si="30"/>
        <v>32</v>
      </c>
      <c r="N974" s="27">
        <v>4</v>
      </c>
      <c r="O974" s="185">
        <f t="shared" si="31"/>
        <v>0.66666666666666663</v>
      </c>
      <c r="P974" s="55" t="s">
        <v>445</v>
      </c>
      <c r="Q974" s="19" t="s">
        <v>6291</v>
      </c>
      <c r="R974" s="41" t="s">
        <v>625</v>
      </c>
      <c r="S974" s="19" t="s">
        <v>614</v>
      </c>
      <c r="T974" s="28" t="s">
        <v>6284</v>
      </c>
      <c r="U974" s="17">
        <v>4</v>
      </c>
      <c r="V974" s="20" t="s">
        <v>645</v>
      </c>
      <c r="W974" s="18" t="s">
        <v>697</v>
      </c>
      <c r="X974" s="18" t="s">
        <v>1183</v>
      </c>
      <c r="Y974" s="29" t="s">
        <v>1126</v>
      </c>
      <c r="Z974" s="61"/>
    </row>
    <row r="975" spans="1:26" s="161" customFormat="1" ht="19.5" customHeight="1" x14ac:dyDescent="0.25">
      <c r="A975" s="50" t="s">
        <v>18</v>
      </c>
      <c r="B975" s="27">
        <v>2</v>
      </c>
      <c r="C975" s="27">
        <v>5</v>
      </c>
      <c r="D975" s="27">
        <v>1</v>
      </c>
      <c r="E975" s="27">
        <v>6</v>
      </c>
      <c r="F975" s="27">
        <v>4</v>
      </c>
      <c r="G975" s="27">
        <v>0</v>
      </c>
      <c r="H975" s="27">
        <v>5</v>
      </c>
      <c r="I975" s="27">
        <v>5</v>
      </c>
      <c r="J975" s="27">
        <v>0</v>
      </c>
      <c r="K975" s="27">
        <v>4</v>
      </c>
      <c r="L975" s="92">
        <v>0</v>
      </c>
      <c r="M975" s="92">
        <f t="shared" si="30"/>
        <v>32</v>
      </c>
      <c r="N975" s="27">
        <v>4</v>
      </c>
      <c r="O975" s="185">
        <f t="shared" si="31"/>
        <v>0.66666666666666663</v>
      </c>
      <c r="P975" s="55" t="s">
        <v>446</v>
      </c>
      <c r="Q975" s="19" t="s">
        <v>5816</v>
      </c>
      <c r="R975" s="41" t="s">
        <v>622</v>
      </c>
      <c r="S975" s="19" t="s">
        <v>599</v>
      </c>
      <c r="T975" s="28" t="s">
        <v>3666</v>
      </c>
      <c r="U975" s="17">
        <v>4</v>
      </c>
      <c r="V975" s="20" t="s">
        <v>609</v>
      </c>
      <c r="W975" s="18" t="s">
        <v>5814</v>
      </c>
      <c r="X975" s="18" t="s">
        <v>5815</v>
      </c>
      <c r="Y975" s="29" t="s">
        <v>1016</v>
      </c>
      <c r="Z975" s="61"/>
    </row>
    <row r="976" spans="1:26" s="161" customFormat="1" ht="19.5" customHeight="1" x14ac:dyDescent="0.25">
      <c r="A976" s="50" t="s">
        <v>32</v>
      </c>
      <c r="B976" s="27">
        <f>$B$18</f>
        <v>2</v>
      </c>
      <c r="C976" s="27">
        <v>10</v>
      </c>
      <c r="D976" s="27">
        <v>0</v>
      </c>
      <c r="E976" s="27">
        <v>1</v>
      </c>
      <c r="F976" s="27">
        <v>2</v>
      </c>
      <c r="G976" s="27">
        <v>0</v>
      </c>
      <c r="H976" s="27">
        <v>5</v>
      </c>
      <c r="I976" s="27">
        <v>5</v>
      </c>
      <c r="J976" s="27">
        <v>1</v>
      </c>
      <c r="K976" s="27">
        <v>4</v>
      </c>
      <c r="L976" s="92">
        <v>2</v>
      </c>
      <c r="M976" s="92">
        <f t="shared" si="30"/>
        <v>32</v>
      </c>
      <c r="N976" s="27">
        <v>13</v>
      </c>
      <c r="O976" s="185">
        <f t="shared" si="31"/>
        <v>0.66666666666666663</v>
      </c>
      <c r="P976" s="55" t="s">
        <v>446</v>
      </c>
      <c r="Q976" s="19" t="s">
        <v>3878</v>
      </c>
      <c r="R976" s="41" t="s">
        <v>843</v>
      </c>
      <c r="S976" s="19" t="s">
        <v>556</v>
      </c>
      <c r="T976" s="28" t="s">
        <v>3853</v>
      </c>
      <c r="U976" s="17">
        <v>4</v>
      </c>
      <c r="V976" s="20" t="s">
        <v>609</v>
      </c>
      <c r="W976" s="18" t="s">
        <v>3866</v>
      </c>
      <c r="X976" s="18" t="s">
        <v>448</v>
      </c>
      <c r="Y976" s="29" t="s">
        <v>494</v>
      </c>
      <c r="Z976" s="61"/>
    </row>
    <row r="977" spans="1:267" s="161" customFormat="1" ht="19.5" customHeight="1" x14ac:dyDescent="0.25">
      <c r="A977" s="67" t="s">
        <v>2047</v>
      </c>
      <c r="B977" s="31">
        <v>2</v>
      </c>
      <c r="C977" s="31">
        <v>7</v>
      </c>
      <c r="D977" s="31">
        <v>2</v>
      </c>
      <c r="E977" s="31">
        <v>0</v>
      </c>
      <c r="F977" s="31">
        <v>3</v>
      </c>
      <c r="G977" s="31">
        <v>0</v>
      </c>
      <c r="H977" s="31">
        <v>5</v>
      </c>
      <c r="I977" s="31">
        <v>5</v>
      </c>
      <c r="J977" s="31">
        <v>2</v>
      </c>
      <c r="K977" s="31">
        <v>4</v>
      </c>
      <c r="L977" s="97">
        <v>2</v>
      </c>
      <c r="M977" s="92">
        <f t="shared" si="30"/>
        <v>32</v>
      </c>
      <c r="N977" s="31">
        <v>12</v>
      </c>
      <c r="O977" s="185">
        <f t="shared" si="31"/>
        <v>0.66666666666666663</v>
      </c>
      <c r="P977" s="65" t="s">
        <v>446</v>
      </c>
      <c r="Q977" s="19" t="s">
        <v>5160</v>
      </c>
      <c r="R977" s="41" t="s">
        <v>952</v>
      </c>
      <c r="S977" s="19" t="s">
        <v>845</v>
      </c>
      <c r="T977" s="40" t="s">
        <v>3663</v>
      </c>
      <c r="U977" s="32">
        <v>4</v>
      </c>
      <c r="V977" s="20" t="s">
        <v>645</v>
      </c>
      <c r="W977" s="33" t="s">
        <v>2364</v>
      </c>
      <c r="X977" s="33" t="s">
        <v>771</v>
      </c>
      <c r="Y977" s="34" t="s">
        <v>1348</v>
      </c>
      <c r="Z977" s="186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87"/>
      <c r="DX977" s="187"/>
      <c r="DY977" s="187"/>
      <c r="DZ977" s="187"/>
      <c r="EA977" s="187"/>
      <c r="EB977" s="187"/>
      <c r="EC977" s="187"/>
      <c r="ED977" s="187"/>
      <c r="EE977" s="187"/>
      <c r="EF977" s="187"/>
      <c r="EG977" s="187"/>
      <c r="EH977" s="187"/>
      <c r="EI977" s="187"/>
      <c r="EJ977" s="187"/>
      <c r="EK977" s="187"/>
      <c r="EL977" s="187"/>
      <c r="EM977" s="187"/>
      <c r="EN977" s="187"/>
      <c r="EO977" s="187"/>
      <c r="EP977" s="187"/>
      <c r="EQ977" s="187"/>
      <c r="ER977" s="187"/>
      <c r="ES977" s="187"/>
      <c r="ET977" s="187"/>
      <c r="EU977" s="187"/>
      <c r="EV977" s="187"/>
      <c r="EW977" s="187"/>
      <c r="EX977" s="187"/>
      <c r="EY977" s="187"/>
      <c r="EZ977" s="187"/>
      <c r="FA977" s="187"/>
      <c r="FB977" s="187"/>
      <c r="FC977" s="187"/>
      <c r="FD977" s="187"/>
      <c r="FE977" s="187"/>
      <c r="FF977" s="187"/>
      <c r="FG977" s="187"/>
      <c r="FH977" s="187"/>
      <c r="FI977" s="187"/>
      <c r="FJ977" s="187"/>
      <c r="FK977" s="187"/>
      <c r="FL977" s="187"/>
      <c r="FM977" s="187"/>
      <c r="FN977" s="187"/>
      <c r="FO977" s="187"/>
      <c r="FP977" s="187"/>
      <c r="FQ977" s="187"/>
      <c r="FR977" s="187"/>
      <c r="FS977" s="187"/>
      <c r="FT977" s="187"/>
      <c r="FU977" s="187"/>
      <c r="FV977" s="187"/>
      <c r="FW977" s="187"/>
      <c r="FX977" s="187"/>
      <c r="FY977" s="187"/>
      <c r="FZ977" s="187"/>
      <c r="GA977" s="187"/>
      <c r="GB977" s="187"/>
      <c r="GC977" s="187"/>
      <c r="GD977" s="187"/>
      <c r="GE977" s="187"/>
      <c r="GF977" s="187"/>
      <c r="GG977" s="187"/>
      <c r="GH977" s="187"/>
      <c r="GI977" s="187"/>
      <c r="GJ977" s="187"/>
      <c r="GK977" s="187"/>
      <c r="GL977" s="187"/>
      <c r="GM977" s="187"/>
      <c r="GN977" s="187"/>
      <c r="GO977" s="187"/>
      <c r="GP977" s="187"/>
      <c r="GQ977" s="187"/>
      <c r="GR977" s="187"/>
      <c r="GS977" s="187"/>
      <c r="GT977" s="187"/>
      <c r="GU977" s="187"/>
      <c r="GV977" s="187"/>
      <c r="GW977" s="187"/>
      <c r="GX977" s="187"/>
      <c r="GY977" s="187"/>
      <c r="GZ977" s="187"/>
      <c r="HA977" s="187"/>
      <c r="HB977" s="187"/>
      <c r="HC977" s="187"/>
      <c r="HD977" s="187"/>
      <c r="HE977" s="187"/>
      <c r="HF977" s="187"/>
      <c r="HG977" s="187"/>
      <c r="HH977" s="187"/>
      <c r="HI977" s="187"/>
      <c r="HJ977" s="187"/>
      <c r="HK977" s="187"/>
      <c r="HL977" s="187"/>
      <c r="HM977" s="187"/>
      <c r="HN977" s="187"/>
      <c r="HO977" s="187"/>
      <c r="HP977" s="187"/>
      <c r="HQ977" s="187"/>
      <c r="HR977" s="187"/>
      <c r="HS977" s="187"/>
      <c r="HT977" s="187"/>
      <c r="HU977" s="187"/>
      <c r="HV977" s="187"/>
      <c r="HW977" s="187"/>
      <c r="HX977" s="187"/>
      <c r="HY977" s="187"/>
      <c r="HZ977" s="187"/>
      <c r="IA977" s="187"/>
      <c r="IB977" s="187"/>
      <c r="IC977" s="187"/>
      <c r="ID977" s="187"/>
      <c r="IE977" s="187"/>
      <c r="IF977" s="187"/>
      <c r="IG977" s="187"/>
      <c r="IH977" s="187"/>
      <c r="II977" s="187"/>
      <c r="IJ977" s="187"/>
      <c r="IK977" s="187"/>
      <c r="IL977" s="187"/>
      <c r="IM977" s="187"/>
      <c r="IN977" s="187"/>
      <c r="IO977" s="187"/>
      <c r="IP977" s="187"/>
      <c r="IQ977" s="187"/>
      <c r="IR977" s="187"/>
      <c r="IS977" s="187"/>
      <c r="IT977" s="187"/>
      <c r="IU977" s="187"/>
      <c r="IV977" s="187"/>
      <c r="IW977" s="187"/>
      <c r="IX977" s="187"/>
      <c r="IY977" s="187"/>
      <c r="IZ977" s="187"/>
      <c r="JA977" s="187"/>
      <c r="JB977" s="187"/>
      <c r="JC977" s="187"/>
      <c r="JD977" s="187"/>
      <c r="JE977" s="187"/>
      <c r="JF977" s="187"/>
      <c r="JG977" s="187"/>
    </row>
    <row r="978" spans="1:267" s="161" customFormat="1" ht="19.5" customHeight="1" x14ac:dyDescent="0.25">
      <c r="A978" s="50" t="s">
        <v>18</v>
      </c>
      <c r="B978" s="27">
        <v>2</v>
      </c>
      <c r="C978" s="27">
        <v>6</v>
      </c>
      <c r="D978" s="27">
        <v>2</v>
      </c>
      <c r="E978" s="27">
        <v>0</v>
      </c>
      <c r="F978" s="27">
        <v>4</v>
      </c>
      <c r="G978" s="27">
        <v>2</v>
      </c>
      <c r="H978" s="27">
        <v>5</v>
      </c>
      <c r="I978" s="27">
        <v>5</v>
      </c>
      <c r="J978" s="27">
        <v>2</v>
      </c>
      <c r="K978" s="27">
        <v>4</v>
      </c>
      <c r="L978" s="92">
        <v>0</v>
      </c>
      <c r="M978" s="92">
        <f t="shared" si="30"/>
        <v>32</v>
      </c>
      <c r="N978" s="27">
        <v>7</v>
      </c>
      <c r="O978" s="185">
        <f t="shared" si="31"/>
        <v>0.66666666666666663</v>
      </c>
      <c r="P978" s="55" t="s">
        <v>446</v>
      </c>
      <c r="Q978" s="19" t="s">
        <v>6721</v>
      </c>
      <c r="R978" s="41" t="s">
        <v>1626</v>
      </c>
      <c r="S978" s="19" t="s">
        <v>556</v>
      </c>
      <c r="T978" s="28" t="s">
        <v>3670</v>
      </c>
      <c r="U978" s="17">
        <v>4</v>
      </c>
      <c r="V978" s="20" t="s">
        <v>682</v>
      </c>
      <c r="W978" s="18" t="s">
        <v>6710</v>
      </c>
      <c r="X978" s="18" t="s">
        <v>6711</v>
      </c>
      <c r="Y978" s="29" t="s">
        <v>452</v>
      </c>
      <c r="Z978" s="61"/>
    </row>
    <row r="979" spans="1:267" s="161" customFormat="1" ht="19.5" customHeight="1" x14ac:dyDescent="0.25">
      <c r="A979" s="50" t="s">
        <v>404</v>
      </c>
      <c r="B979" s="27">
        <v>1</v>
      </c>
      <c r="C979" s="27">
        <v>7</v>
      </c>
      <c r="D979" s="27">
        <v>1</v>
      </c>
      <c r="E979" s="27">
        <v>4</v>
      </c>
      <c r="F979" s="27">
        <v>2</v>
      </c>
      <c r="G979" s="27">
        <v>0</v>
      </c>
      <c r="H979" s="27">
        <v>5</v>
      </c>
      <c r="I979" s="27">
        <v>5</v>
      </c>
      <c r="J979" s="27">
        <v>1</v>
      </c>
      <c r="K979" s="27">
        <v>4</v>
      </c>
      <c r="L979" s="92">
        <v>2</v>
      </c>
      <c r="M979" s="92">
        <f t="shared" si="30"/>
        <v>32</v>
      </c>
      <c r="N979" s="27">
        <v>36</v>
      </c>
      <c r="O979" s="185">
        <f t="shared" si="31"/>
        <v>0.66666666666666663</v>
      </c>
      <c r="P979" s="55" t="s">
        <v>446</v>
      </c>
      <c r="Q979" s="19" t="s">
        <v>7329</v>
      </c>
      <c r="R979" s="41" t="s">
        <v>767</v>
      </c>
      <c r="S979" s="19" t="s">
        <v>628</v>
      </c>
      <c r="T979" s="28" t="s">
        <v>7303</v>
      </c>
      <c r="U979" s="17">
        <v>4</v>
      </c>
      <c r="V979" s="20" t="s">
        <v>682</v>
      </c>
      <c r="W979" s="18" t="s">
        <v>7301</v>
      </c>
      <c r="X979" s="18" t="s">
        <v>451</v>
      </c>
      <c r="Y979" s="29" t="s">
        <v>486</v>
      </c>
      <c r="Z979" s="61"/>
    </row>
    <row r="980" spans="1:267" s="161" customFormat="1" ht="19.5" customHeight="1" x14ac:dyDescent="0.25">
      <c r="A980" s="50" t="s">
        <v>33</v>
      </c>
      <c r="B980" s="27">
        <v>2</v>
      </c>
      <c r="C980" s="27">
        <v>9</v>
      </c>
      <c r="D980" s="27">
        <v>0</v>
      </c>
      <c r="E980" s="27">
        <v>6</v>
      </c>
      <c r="F980" s="27">
        <v>4</v>
      </c>
      <c r="G980" s="27">
        <v>0</v>
      </c>
      <c r="H980" s="27">
        <v>5</v>
      </c>
      <c r="I980" s="27">
        <v>5</v>
      </c>
      <c r="J980" s="27">
        <v>1</v>
      </c>
      <c r="K980" s="27">
        <v>0</v>
      </c>
      <c r="L980" s="92">
        <v>0</v>
      </c>
      <c r="M980" s="92">
        <f t="shared" si="30"/>
        <v>32</v>
      </c>
      <c r="N980" s="27">
        <v>13</v>
      </c>
      <c r="O980" s="185">
        <f t="shared" si="31"/>
        <v>0.66666666666666663</v>
      </c>
      <c r="P980" s="55" t="s">
        <v>446</v>
      </c>
      <c r="Q980" s="19" t="s">
        <v>5687</v>
      </c>
      <c r="R980" s="41" t="s">
        <v>535</v>
      </c>
      <c r="S980" s="19" t="s">
        <v>562</v>
      </c>
      <c r="T980" s="28" t="s">
        <v>3665</v>
      </c>
      <c r="U980" s="17">
        <v>4</v>
      </c>
      <c r="V980" s="20" t="s">
        <v>682</v>
      </c>
      <c r="W980" s="18" t="s">
        <v>5664</v>
      </c>
      <c r="X980" s="18" t="s">
        <v>916</v>
      </c>
      <c r="Y980" s="29" t="s">
        <v>486</v>
      </c>
      <c r="Z980" s="61"/>
    </row>
    <row r="981" spans="1:267" s="161" customFormat="1" ht="19.5" customHeight="1" x14ac:dyDescent="0.25">
      <c r="A981" s="50" t="s">
        <v>56</v>
      </c>
      <c r="B981" s="27">
        <v>1</v>
      </c>
      <c r="C981" s="27">
        <v>9</v>
      </c>
      <c r="D981" s="27">
        <v>1</v>
      </c>
      <c r="E981" s="27">
        <v>3</v>
      </c>
      <c r="F981" s="27">
        <v>2</v>
      </c>
      <c r="G981" s="27">
        <v>0</v>
      </c>
      <c r="H981" s="27">
        <v>5</v>
      </c>
      <c r="I981" s="27">
        <v>5</v>
      </c>
      <c r="J981" s="27">
        <v>0</v>
      </c>
      <c r="K981" s="27">
        <v>6</v>
      </c>
      <c r="L981" s="92">
        <v>0</v>
      </c>
      <c r="M981" s="92">
        <f t="shared" si="30"/>
        <v>32</v>
      </c>
      <c r="N981" s="27">
        <v>15</v>
      </c>
      <c r="O981" s="185">
        <f t="shared" si="31"/>
        <v>0.66666666666666663</v>
      </c>
      <c r="P981" s="55" t="s">
        <v>446</v>
      </c>
      <c r="Q981" s="19" t="s">
        <v>7605</v>
      </c>
      <c r="R981" s="41" t="s">
        <v>2056</v>
      </c>
      <c r="S981" s="19" t="s">
        <v>599</v>
      </c>
      <c r="T981" s="28" t="s">
        <v>7569</v>
      </c>
      <c r="U981" s="17">
        <v>4</v>
      </c>
      <c r="V981" s="20" t="s">
        <v>593</v>
      </c>
      <c r="W981" s="18" t="s">
        <v>7575</v>
      </c>
      <c r="X981" s="18" t="s">
        <v>916</v>
      </c>
      <c r="Y981" s="29" t="s">
        <v>469</v>
      </c>
      <c r="Z981" s="61"/>
    </row>
    <row r="982" spans="1:267" s="161" customFormat="1" ht="19.5" customHeight="1" x14ac:dyDescent="0.25">
      <c r="A982" s="50" t="s">
        <v>389</v>
      </c>
      <c r="B982" s="27">
        <v>2</v>
      </c>
      <c r="C982" s="27">
        <v>9</v>
      </c>
      <c r="D982" s="27">
        <v>0</v>
      </c>
      <c r="E982" s="27">
        <v>6</v>
      </c>
      <c r="F982" s="27">
        <v>4</v>
      </c>
      <c r="G982" s="27">
        <v>0</v>
      </c>
      <c r="H982" s="27">
        <v>5</v>
      </c>
      <c r="I982" s="27">
        <v>5</v>
      </c>
      <c r="J982" s="27">
        <v>1</v>
      </c>
      <c r="K982" s="27">
        <v>0</v>
      </c>
      <c r="L982" s="92">
        <v>0</v>
      </c>
      <c r="M982" s="92">
        <f t="shared" si="30"/>
        <v>32</v>
      </c>
      <c r="N982" s="27">
        <v>14</v>
      </c>
      <c r="O982" s="185">
        <f t="shared" si="31"/>
        <v>0.66666666666666663</v>
      </c>
      <c r="P982" s="55" t="s">
        <v>446</v>
      </c>
      <c r="Q982" s="19" t="s">
        <v>1028</v>
      </c>
      <c r="R982" s="41" t="s">
        <v>748</v>
      </c>
      <c r="S982" s="19" t="s">
        <v>551</v>
      </c>
      <c r="T982" s="28" t="s">
        <v>3660</v>
      </c>
      <c r="U982" s="17">
        <v>4</v>
      </c>
      <c r="V982" s="20" t="s">
        <v>519</v>
      </c>
      <c r="W982" s="18" t="s">
        <v>4502</v>
      </c>
      <c r="X982" s="18" t="s">
        <v>4503</v>
      </c>
      <c r="Y982" s="29" t="s">
        <v>532</v>
      </c>
      <c r="Z982" s="61"/>
    </row>
    <row r="983" spans="1:267" s="161" customFormat="1" ht="19.5" customHeight="1" x14ac:dyDescent="0.25">
      <c r="A983" s="50" t="s">
        <v>2051</v>
      </c>
      <c r="B983" s="27">
        <v>2</v>
      </c>
      <c r="C983" s="27">
        <v>8</v>
      </c>
      <c r="D983" s="27">
        <v>0</v>
      </c>
      <c r="E983" s="27">
        <v>0</v>
      </c>
      <c r="F983" s="27">
        <v>4</v>
      </c>
      <c r="G983" s="27">
        <v>2</v>
      </c>
      <c r="H983" s="27">
        <v>5</v>
      </c>
      <c r="I983" s="27">
        <v>5</v>
      </c>
      <c r="J983" s="27">
        <v>0</v>
      </c>
      <c r="K983" s="27">
        <v>6</v>
      </c>
      <c r="L983" s="92">
        <v>0</v>
      </c>
      <c r="M983" s="92">
        <f t="shared" si="30"/>
        <v>32</v>
      </c>
      <c r="N983" s="27">
        <v>14</v>
      </c>
      <c r="O983" s="185">
        <f t="shared" si="31"/>
        <v>0.66666666666666663</v>
      </c>
      <c r="P983" s="55" t="s">
        <v>446</v>
      </c>
      <c r="Q983" s="19" t="s">
        <v>3711</v>
      </c>
      <c r="R983" s="41" t="s">
        <v>635</v>
      </c>
      <c r="S983" s="19" t="s">
        <v>474</v>
      </c>
      <c r="T983" s="28" t="s">
        <v>3118</v>
      </c>
      <c r="U983" s="17">
        <v>4</v>
      </c>
      <c r="V983" s="20" t="s">
        <v>498</v>
      </c>
      <c r="W983" s="18" t="s">
        <v>570</v>
      </c>
      <c r="X983" s="18" t="s">
        <v>916</v>
      </c>
      <c r="Y983" s="29" t="s">
        <v>1016</v>
      </c>
      <c r="Z983" s="61"/>
    </row>
    <row r="984" spans="1:267" s="161" customFormat="1" ht="19.5" customHeight="1" x14ac:dyDescent="0.25">
      <c r="A984" s="50" t="s">
        <v>48</v>
      </c>
      <c r="B984" s="27">
        <v>2</v>
      </c>
      <c r="C984" s="27">
        <v>9</v>
      </c>
      <c r="D984" s="27">
        <v>1</v>
      </c>
      <c r="E984" s="27">
        <v>4</v>
      </c>
      <c r="F984" s="27">
        <v>3</v>
      </c>
      <c r="G984" s="27">
        <v>0</v>
      </c>
      <c r="H984" s="27">
        <v>5</v>
      </c>
      <c r="I984" s="27">
        <v>5</v>
      </c>
      <c r="J984" s="27">
        <v>1</v>
      </c>
      <c r="K984" s="27">
        <v>0</v>
      </c>
      <c r="L984" s="92">
        <v>2</v>
      </c>
      <c r="M984" s="92">
        <f t="shared" si="30"/>
        <v>32</v>
      </c>
      <c r="N984" s="27">
        <v>13</v>
      </c>
      <c r="O984" s="185">
        <f t="shared" si="31"/>
        <v>0.66666666666666663</v>
      </c>
      <c r="P984" s="55" t="s">
        <v>446</v>
      </c>
      <c r="Q984" s="19" t="s">
        <v>5688</v>
      </c>
      <c r="R984" s="41" t="s">
        <v>1240</v>
      </c>
      <c r="S984" s="19" t="s">
        <v>567</v>
      </c>
      <c r="T984" s="28" t="s">
        <v>3665</v>
      </c>
      <c r="U984" s="17">
        <v>4</v>
      </c>
      <c r="V984" s="20" t="s">
        <v>2314</v>
      </c>
      <c r="W984" s="18" t="s">
        <v>5658</v>
      </c>
      <c r="X984" s="18" t="s">
        <v>478</v>
      </c>
      <c r="Y984" s="29" t="s">
        <v>5659</v>
      </c>
      <c r="Z984" s="61"/>
    </row>
    <row r="985" spans="1:267" s="161" customFormat="1" ht="19.5" customHeight="1" x14ac:dyDescent="0.25">
      <c r="A985" s="50" t="s">
        <v>47</v>
      </c>
      <c r="B985" s="27">
        <v>2</v>
      </c>
      <c r="C985" s="27">
        <v>8</v>
      </c>
      <c r="D985" s="27">
        <v>1</v>
      </c>
      <c r="E985" s="27">
        <v>0</v>
      </c>
      <c r="F985" s="27">
        <v>4</v>
      </c>
      <c r="G985" s="27">
        <v>0</v>
      </c>
      <c r="H985" s="27">
        <v>5</v>
      </c>
      <c r="I985" s="27">
        <v>5</v>
      </c>
      <c r="J985" s="27">
        <v>1</v>
      </c>
      <c r="K985" s="27">
        <v>6</v>
      </c>
      <c r="L985" s="92">
        <v>0</v>
      </c>
      <c r="M985" s="92">
        <f t="shared" si="30"/>
        <v>32</v>
      </c>
      <c r="N985" s="27">
        <v>12</v>
      </c>
      <c r="O985" s="185">
        <f t="shared" si="31"/>
        <v>0.66666666666666663</v>
      </c>
      <c r="P985" s="55" t="s">
        <v>446</v>
      </c>
      <c r="Q985" s="19" t="s">
        <v>4383</v>
      </c>
      <c r="R985" s="41" t="s">
        <v>478</v>
      </c>
      <c r="S985" s="19" t="s">
        <v>599</v>
      </c>
      <c r="T985" s="28" t="s">
        <v>3120</v>
      </c>
      <c r="U985" s="17">
        <v>4</v>
      </c>
      <c r="V985" s="20" t="s">
        <v>519</v>
      </c>
      <c r="W985" s="18" t="s">
        <v>4377</v>
      </c>
      <c r="X985" s="18" t="s">
        <v>651</v>
      </c>
      <c r="Y985" s="29" t="s">
        <v>466</v>
      </c>
      <c r="Z985" s="61"/>
    </row>
    <row r="986" spans="1:267" s="161" customFormat="1" ht="19.5" customHeight="1" x14ac:dyDescent="0.25">
      <c r="A986" s="50" t="s">
        <v>401</v>
      </c>
      <c r="B986" s="27">
        <v>2</v>
      </c>
      <c r="C986" s="27">
        <v>9</v>
      </c>
      <c r="D986" s="27">
        <v>1</v>
      </c>
      <c r="E986" s="27">
        <v>0</v>
      </c>
      <c r="F986" s="27">
        <v>4</v>
      </c>
      <c r="G986" s="27">
        <v>2</v>
      </c>
      <c r="H986" s="27">
        <v>5</v>
      </c>
      <c r="I986" s="27">
        <v>5</v>
      </c>
      <c r="J986" s="27">
        <v>2</v>
      </c>
      <c r="K986" s="27">
        <v>2</v>
      </c>
      <c r="L986" s="92">
        <v>0</v>
      </c>
      <c r="M986" s="92">
        <f t="shared" si="30"/>
        <v>32</v>
      </c>
      <c r="N986" s="27">
        <v>21</v>
      </c>
      <c r="O986" s="185">
        <f t="shared" si="31"/>
        <v>0.66666666666666663</v>
      </c>
      <c r="P986" s="55" t="s">
        <v>446</v>
      </c>
      <c r="Q986" s="19" t="s">
        <v>7858</v>
      </c>
      <c r="R986" s="41" t="s">
        <v>448</v>
      </c>
      <c r="S986" s="19" t="s">
        <v>452</v>
      </c>
      <c r="T986" s="28" t="s">
        <v>7778</v>
      </c>
      <c r="U986" s="17">
        <v>4</v>
      </c>
      <c r="V986" s="20" t="s">
        <v>682</v>
      </c>
      <c r="W986" s="18" t="s">
        <v>7779</v>
      </c>
      <c r="X986" s="18" t="s">
        <v>4268</v>
      </c>
      <c r="Y986" s="29" t="s">
        <v>710</v>
      </c>
      <c r="Z986" s="61"/>
    </row>
    <row r="987" spans="1:267" s="161" customFormat="1" ht="19.5" customHeight="1" x14ac:dyDescent="0.25">
      <c r="A987" s="50" t="s">
        <v>405</v>
      </c>
      <c r="B987" s="27">
        <v>2</v>
      </c>
      <c r="C987" s="27">
        <v>9</v>
      </c>
      <c r="D987" s="27">
        <v>1</v>
      </c>
      <c r="E987" s="27">
        <v>4</v>
      </c>
      <c r="F987" s="27">
        <v>4</v>
      </c>
      <c r="G987" s="27">
        <v>0</v>
      </c>
      <c r="H987" s="27">
        <v>5</v>
      </c>
      <c r="I987" s="27">
        <v>5</v>
      </c>
      <c r="J987" s="27">
        <v>0</v>
      </c>
      <c r="K987" s="27">
        <v>0</v>
      </c>
      <c r="L987" s="92">
        <v>2</v>
      </c>
      <c r="M987" s="92">
        <f t="shared" si="30"/>
        <v>32</v>
      </c>
      <c r="N987" s="27">
        <v>15</v>
      </c>
      <c r="O987" s="185">
        <f t="shared" si="31"/>
        <v>0.66666666666666663</v>
      </c>
      <c r="P987" s="55" t="s">
        <v>445</v>
      </c>
      <c r="Q987" s="19" t="s">
        <v>2035</v>
      </c>
      <c r="R987" s="41" t="s">
        <v>625</v>
      </c>
      <c r="S987" s="19" t="s">
        <v>542</v>
      </c>
      <c r="T987" s="28" t="s">
        <v>1984</v>
      </c>
      <c r="U987" s="17">
        <v>4</v>
      </c>
      <c r="V987" s="20" t="s">
        <v>609</v>
      </c>
      <c r="W987" s="18" t="s">
        <v>1985</v>
      </c>
      <c r="X987" s="18" t="s">
        <v>451</v>
      </c>
      <c r="Y987" s="29" t="s">
        <v>710</v>
      </c>
      <c r="Z987" s="61"/>
    </row>
    <row r="988" spans="1:267" s="161" customFormat="1" ht="19.5" customHeight="1" x14ac:dyDescent="0.25">
      <c r="A988" s="50" t="s">
        <v>436</v>
      </c>
      <c r="B988" s="27">
        <v>2</v>
      </c>
      <c r="C988" s="27">
        <v>9</v>
      </c>
      <c r="D988" s="27">
        <v>2</v>
      </c>
      <c r="E988" s="27">
        <v>5</v>
      </c>
      <c r="F988" s="27">
        <v>4</v>
      </c>
      <c r="G988" s="27">
        <v>0</v>
      </c>
      <c r="H988" s="27">
        <v>5</v>
      </c>
      <c r="I988" s="27">
        <v>5</v>
      </c>
      <c r="J988" s="27">
        <v>0</v>
      </c>
      <c r="K988" s="27">
        <v>0</v>
      </c>
      <c r="L988" s="92">
        <v>0</v>
      </c>
      <c r="M988" s="92">
        <f t="shared" si="30"/>
        <v>32</v>
      </c>
      <c r="N988" s="27">
        <v>21</v>
      </c>
      <c r="O988" s="185">
        <f t="shared" si="31"/>
        <v>0.66666666666666663</v>
      </c>
      <c r="P988" s="55" t="s">
        <v>446</v>
      </c>
      <c r="Q988" s="19" t="s">
        <v>7861</v>
      </c>
      <c r="R988" s="41" t="s">
        <v>1206</v>
      </c>
      <c r="S988" s="19" t="s">
        <v>507</v>
      </c>
      <c r="T988" s="28" t="s">
        <v>7778</v>
      </c>
      <c r="U988" s="17">
        <v>4</v>
      </c>
      <c r="V988" s="20" t="s">
        <v>519</v>
      </c>
      <c r="W988" s="18" t="s">
        <v>4635</v>
      </c>
      <c r="X988" s="18" t="s">
        <v>1224</v>
      </c>
      <c r="Y988" s="29" t="s">
        <v>469</v>
      </c>
      <c r="Z988" s="61"/>
    </row>
    <row r="989" spans="1:267" s="161" customFormat="1" ht="19.5" customHeight="1" x14ac:dyDescent="0.25">
      <c r="A989" s="50" t="s">
        <v>43</v>
      </c>
      <c r="B989" s="27">
        <v>2</v>
      </c>
      <c r="C989" s="27">
        <v>10</v>
      </c>
      <c r="D989" s="27">
        <v>2</v>
      </c>
      <c r="E989" s="27">
        <v>0</v>
      </c>
      <c r="F989" s="27">
        <v>4</v>
      </c>
      <c r="G989" s="27">
        <v>0</v>
      </c>
      <c r="H989" s="27">
        <v>5</v>
      </c>
      <c r="I989" s="27">
        <v>5</v>
      </c>
      <c r="J989" s="27">
        <v>0</v>
      </c>
      <c r="K989" s="27">
        <v>2</v>
      </c>
      <c r="L989" s="92">
        <v>2</v>
      </c>
      <c r="M989" s="92">
        <f t="shared" si="30"/>
        <v>32</v>
      </c>
      <c r="N989" s="27">
        <v>14</v>
      </c>
      <c r="O989" s="185">
        <f t="shared" si="31"/>
        <v>0.66666666666666663</v>
      </c>
      <c r="P989" s="55" t="s">
        <v>446</v>
      </c>
      <c r="Q989" s="19" t="s">
        <v>4528</v>
      </c>
      <c r="R989" s="41" t="s">
        <v>481</v>
      </c>
      <c r="S989" s="19" t="s">
        <v>540</v>
      </c>
      <c r="T989" s="28" t="s">
        <v>3660</v>
      </c>
      <c r="U989" s="17">
        <v>4</v>
      </c>
      <c r="V989" s="20" t="s">
        <v>637</v>
      </c>
      <c r="W989" s="18" t="s">
        <v>545</v>
      </c>
      <c r="X989" s="18" t="s">
        <v>967</v>
      </c>
      <c r="Y989" s="29" t="s">
        <v>540</v>
      </c>
      <c r="Z989" s="61"/>
    </row>
    <row r="990" spans="1:267" s="161" customFormat="1" ht="19.5" customHeight="1" x14ac:dyDescent="0.25">
      <c r="A990" s="50" t="s">
        <v>23</v>
      </c>
      <c r="B990" s="27">
        <v>2</v>
      </c>
      <c r="C990" s="27">
        <v>7</v>
      </c>
      <c r="D990" s="27">
        <v>2</v>
      </c>
      <c r="E990" s="27">
        <v>1</v>
      </c>
      <c r="F990" s="27">
        <v>3</v>
      </c>
      <c r="G990" s="27">
        <v>2</v>
      </c>
      <c r="H990" s="27">
        <v>5</v>
      </c>
      <c r="I990" s="27">
        <v>5</v>
      </c>
      <c r="J990" s="27">
        <v>1</v>
      </c>
      <c r="K990" s="27">
        <v>4</v>
      </c>
      <c r="L990" s="92">
        <v>0</v>
      </c>
      <c r="M990" s="92">
        <f t="shared" si="30"/>
        <v>32</v>
      </c>
      <c r="N990" s="27">
        <v>17</v>
      </c>
      <c r="O990" s="185">
        <f t="shared" si="31"/>
        <v>0.66666666666666663</v>
      </c>
      <c r="P990" s="55" t="s">
        <v>446</v>
      </c>
      <c r="Q990" s="19" t="s">
        <v>924</v>
      </c>
      <c r="R990" s="41" t="s">
        <v>478</v>
      </c>
      <c r="S990" s="19" t="s">
        <v>925</v>
      </c>
      <c r="T990" s="28" t="s">
        <v>681</v>
      </c>
      <c r="U990" s="17">
        <v>4</v>
      </c>
      <c r="V990" s="20" t="s">
        <v>682</v>
      </c>
      <c r="W990" s="18" t="s">
        <v>918</v>
      </c>
      <c r="X990" s="18" t="s">
        <v>771</v>
      </c>
      <c r="Y990" s="29" t="s">
        <v>452</v>
      </c>
      <c r="Z990" s="61"/>
    </row>
    <row r="991" spans="1:267" s="161" customFormat="1" ht="19.5" customHeight="1" x14ac:dyDescent="0.25">
      <c r="A991" s="50" t="s">
        <v>24</v>
      </c>
      <c r="B991" s="27">
        <v>2</v>
      </c>
      <c r="C991" s="27">
        <v>8</v>
      </c>
      <c r="D991" s="27">
        <v>1</v>
      </c>
      <c r="E991" s="27">
        <v>5</v>
      </c>
      <c r="F991" s="27">
        <v>2</v>
      </c>
      <c r="G991" s="27">
        <v>0</v>
      </c>
      <c r="H991" s="27">
        <v>5</v>
      </c>
      <c r="I991" s="27">
        <v>5</v>
      </c>
      <c r="J991" s="27">
        <v>0</v>
      </c>
      <c r="K991" s="27">
        <v>4</v>
      </c>
      <c r="L991" s="92">
        <v>0</v>
      </c>
      <c r="M991" s="92">
        <f t="shared" si="30"/>
        <v>32</v>
      </c>
      <c r="N991" s="27">
        <v>5</v>
      </c>
      <c r="O991" s="185">
        <f t="shared" si="31"/>
        <v>0.66666666666666663</v>
      </c>
      <c r="P991" s="55" t="s">
        <v>446</v>
      </c>
      <c r="Q991" s="19" t="s">
        <v>5641</v>
      </c>
      <c r="R991" s="41" t="s">
        <v>603</v>
      </c>
      <c r="S991" s="19" t="s">
        <v>540</v>
      </c>
      <c r="T991" s="28" t="s">
        <v>3664</v>
      </c>
      <c r="U991" s="17">
        <v>4</v>
      </c>
      <c r="V991" s="20" t="s">
        <v>682</v>
      </c>
      <c r="W991" s="18" t="s">
        <v>5632</v>
      </c>
      <c r="X991" s="18" t="s">
        <v>478</v>
      </c>
      <c r="Y991" s="29" t="s">
        <v>474</v>
      </c>
      <c r="Z991" s="61"/>
    </row>
    <row r="992" spans="1:267" s="161" customFormat="1" ht="19.5" customHeight="1" x14ac:dyDescent="0.25">
      <c r="A992" s="50" t="s">
        <v>58</v>
      </c>
      <c r="B992" s="27">
        <v>2</v>
      </c>
      <c r="C992" s="27">
        <v>9</v>
      </c>
      <c r="D992" s="27">
        <v>0</v>
      </c>
      <c r="E992" s="27">
        <v>2</v>
      </c>
      <c r="F992" s="27">
        <v>3</v>
      </c>
      <c r="G992" s="27">
        <v>0</v>
      </c>
      <c r="H992" s="27">
        <v>5</v>
      </c>
      <c r="I992" s="27">
        <v>5</v>
      </c>
      <c r="J992" s="27">
        <v>2</v>
      </c>
      <c r="K992" s="27">
        <v>2</v>
      </c>
      <c r="L992" s="92">
        <v>2</v>
      </c>
      <c r="M992" s="92">
        <f t="shared" si="30"/>
        <v>32</v>
      </c>
      <c r="N992" s="27">
        <v>15</v>
      </c>
      <c r="O992" s="185">
        <f t="shared" si="31"/>
        <v>0.66666666666666663</v>
      </c>
      <c r="P992" s="55" t="s">
        <v>446</v>
      </c>
      <c r="Q992" s="19" t="s">
        <v>7607</v>
      </c>
      <c r="R992" s="41" t="s">
        <v>448</v>
      </c>
      <c r="S992" s="19" t="s">
        <v>1078</v>
      </c>
      <c r="T992" s="28" t="s">
        <v>7569</v>
      </c>
      <c r="U992" s="17">
        <v>4</v>
      </c>
      <c r="V992" s="20" t="s">
        <v>645</v>
      </c>
      <c r="W992" s="18" t="s">
        <v>3241</v>
      </c>
      <c r="X992" s="18" t="s">
        <v>518</v>
      </c>
      <c r="Y992" s="29" t="s">
        <v>486</v>
      </c>
      <c r="Z992" s="61"/>
    </row>
    <row r="993" spans="1:26" s="161" customFormat="1" ht="19.5" customHeight="1" x14ac:dyDescent="0.25">
      <c r="A993" s="50" t="s">
        <v>40</v>
      </c>
      <c r="B993" s="27">
        <v>2</v>
      </c>
      <c r="C993" s="27">
        <v>1</v>
      </c>
      <c r="D993" s="27">
        <v>2</v>
      </c>
      <c r="E993" s="27">
        <v>3</v>
      </c>
      <c r="F993" s="27">
        <v>3</v>
      </c>
      <c r="G993" s="27">
        <v>2</v>
      </c>
      <c r="H993" s="27">
        <v>5</v>
      </c>
      <c r="I993" s="27">
        <v>5</v>
      </c>
      <c r="J993" s="27">
        <v>3</v>
      </c>
      <c r="K993" s="27">
        <v>6</v>
      </c>
      <c r="L993" s="92">
        <v>0</v>
      </c>
      <c r="M993" s="92">
        <f t="shared" si="30"/>
        <v>32</v>
      </c>
      <c r="N993" s="27">
        <v>9</v>
      </c>
      <c r="O993" s="185">
        <f t="shared" si="31"/>
        <v>0.66666666666666663</v>
      </c>
      <c r="P993" s="55" t="s">
        <v>446</v>
      </c>
      <c r="Q993" s="19" t="s">
        <v>6166</v>
      </c>
      <c r="R993" s="41" t="s">
        <v>471</v>
      </c>
      <c r="S993" s="19" t="s">
        <v>474</v>
      </c>
      <c r="T993" s="28" t="s">
        <v>3667</v>
      </c>
      <c r="U993" s="17">
        <v>4</v>
      </c>
      <c r="V993" s="20" t="s">
        <v>609</v>
      </c>
      <c r="W993" s="18" t="s">
        <v>6160</v>
      </c>
      <c r="X993" s="18" t="s">
        <v>1415</v>
      </c>
      <c r="Y993" s="29" t="s">
        <v>452</v>
      </c>
      <c r="Z993" s="61"/>
    </row>
    <row r="994" spans="1:26" s="161" customFormat="1" ht="19.5" customHeight="1" x14ac:dyDescent="0.25">
      <c r="A994" s="42" t="s">
        <v>37</v>
      </c>
      <c r="B994" s="102">
        <v>1</v>
      </c>
      <c r="C994" s="102">
        <v>6</v>
      </c>
      <c r="D994" s="102">
        <v>2</v>
      </c>
      <c r="E994" s="102">
        <v>5</v>
      </c>
      <c r="F994" s="102">
        <v>2</v>
      </c>
      <c r="G994" s="102">
        <v>0</v>
      </c>
      <c r="H994" s="102">
        <v>5</v>
      </c>
      <c r="I994" s="102">
        <v>5</v>
      </c>
      <c r="J994" s="102">
        <v>0</v>
      </c>
      <c r="K994" s="102">
        <v>4</v>
      </c>
      <c r="L994" s="102">
        <v>2</v>
      </c>
      <c r="M994" s="92">
        <f t="shared" si="30"/>
        <v>32</v>
      </c>
      <c r="N994" s="35">
        <v>6</v>
      </c>
      <c r="O994" s="185">
        <f t="shared" si="31"/>
        <v>0.66666666666666663</v>
      </c>
      <c r="P994" s="79" t="s">
        <v>446</v>
      </c>
      <c r="Q994" s="103" t="s">
        <v>2975</v>
      </c>
      <c r="R994" s="104" t="s">
        <v>529</v>
      </c>
      <c r="S994" s="103" t="s">
        <v>542</v>
      </c>
      <c r="T994" s="28" t="s">
        <v>2966</v>
      </c>
      <c r="U994" s="38">
        <v>4</v>
      </c>
      <c r="V994" s="105" t="s">
        <v>682</v>
      </c>
      <c r="W994" s="103" t="s">
        <v>1493</v>
      </c>
      <c r="X994" s="103" t="s">
        <v>2976</v>
      </c>
      <c r="Y994" s="106" t="s">
        <v>1078</v>
      </c>
      <c r="Z994" s="61"/>
    </row>
    <row r="995" spans="1:26" s="161" customFormat="1" ht="19.5" customHeight="1" x14ac:dyDescent="0.25">
      <c r="A995" s="42" t="s">
        <v>41</v>
      </c>
      <c r="B995" s="27">
        <v>2</v>
      </c>
      <c r="C995" s="27">
        <v>8</v>
      </c>
      <c r="D995" s="27">
        <v>0</v>
      </c>
      <c r="E995" s="27">
        <v>2</v>
      </c>
      <c r="F995" s="27">
        <v>2</v>
      </c>
      <c r="G995" s="27">
        <v>0</v>
      </c>
      <c r="H995" s="27">
        <v>3</v>
      </c>
      <c r="I995" s="27">
        <v>5</v>
      </c>
      <c r="J995" s="27">
        <v>2</v>
      </c>
      <c r="K995" s="27">
        <v>6</v>
      </c>
      <c r="L995" s="27">
        <v>2</v>
      </c>
      <c r="M995" s="92">
        <f t="shared" si="30"/>
        <v>32</v>
      </c>
      <c r="N995" s="27">
        <v>17</v>
      </c>
      <c r="O995" s="185">
        <f t="shared" si="31"/>
        <v>0.66666666666666663</v>
      </c>
      <c r="P995" s="55" t="s">
        <v>446</v>
      </c>
      <c r="Q995" s="19" t="s">
        <v>949</v>
      </c>
      <c r="R995" s="41" t="s">
        <v>603</v>
      </c>
      <c r="S995" s="19" t="s">
        <v>605</v>
      </c>
      <c r="T995" s="28" t="s">
        <v>681</v>
      </c>
      <c r="U995" s="17">
        <v>4</v>
      </c>
      <c r="V995" s="20" t="s">
        <v>519</v>
      </c>
      <c r="W995" s="18" t="s">
        <v>912</v>
      </c>
      <c r="X995" s="18" t="s">
        <v>855</v>
      </c>
      <c r="Y995" s="29" t="s">
        <v>710</v>
      </c>
      <c r="Z995" s="61"/>
    </row>
    <row r="996" spans="1:26" s="161" customFormat="1" ht="19.5" customHeight="1" x14ac:dyDescent="0.25">
      <c r="A996" s="42" t="s">
        <v>439</v>
      </c>
      <c r="B996" s="27">
        <v>2</v>
      </c>
      <c r="C996" s="27">
        <v>9</v>
      </c>
      <c r="D996" s="27">
        <v>2</v>
      </c>
      <c r="E996" s="27">
        <v>5</v>
      </c>
      <c r="F996" s="27">
        <v>4</v>
      </c>
      <c r="G996" s="27">
        <v>0</v>
      </c>
      <c r="H996" s="27">
        <v>5</v>
      </c>
      <c r="I996" s="27">
        <v>5</v>
      </c>
      <c r="J996" s="27">
        <v>0</v>
      </c>
      <c r="K996" s="27">
        <v>0</v>
      </c>
      <c r="L996" s="27">
        <v>0</v>
      </c>
      <c r="M996" s="92">
        <f t="shared" si="30"/>
        <v>32</v>
      </c>
      <c r="N996" s="27">
        <v>21</v>
      </c>
      <c r="O996" s="185">
        <f t="shared" si="31"/>
        <v>0.66666666666666663</v>
      </c>
      <c r="P996" s="55" t="s">
        <v>446</v>
      </c>
      <c r="Q996" s="19" t="s">
        <v>7862</v>
      </c>
      <c r="R996" s="41" t="s">
        <v>1206</v>
      </c>
      <c r="S996" s="19" t="s">
        <v>1040</v>
      </c>
      <c r="T996" s="28" t="s">
        <v>7778</v>
      </c>
      <c r="U996" s="17">
        <v>4</v>
      </c>
      <c r="V996" s="20" t="s">
        <v>519</v>
      </c>
      <c r="W996" s="18" t="s">
        <v>4635</v>
      </c>
      <c r="X996" s="18" t="s">
        <v>1224</v>
      </c>
      <c r="Y996" s="29" t="s">
        <v>469</v>
      </c>
      <c r="Z996" s="61"/>
    </row>
    <row r="997" spans="1:26" s="161" customFormat="1" ht="19.5" customHeight="1" x14ac:dyDescent="0.25">
      <c r="A997" s="42" t="s">
        <v>394</v>
      </c>
      <c r="B997" s="27">
        <v>2</v>
      </c>
      <c r="C997" s="27">
        <v>9</v>
      </c>
      <c r="D997" s="27">
        <v>1</v>
      </c>
      <c r="E997" s="27">
        <v>4</v>
      </c>
      <c r="F997" s="27">
        <v>0</v>
      </c>
      <c r="G997" s="27">
        <v>2</v>
      </c>
      <c r="H997" s="27">
        <v>5</v>
      </c>
      <c r="I997" s="27">
        <v>5</v>
      </c>
      <c r="J997" s="27">
        <v>2</v>
      </c>
      <c r="K997" s="27">
        <v>2</v>
      </c>
      <c r="L997" s="27">
        <v>0</v>
      </c>
      <c r="M997" s="92">
        <f t="shared" si="30"/>
        <v>32</v>
      </c>
      <c r="N997" s="27">
        <v>13</v>
      </c>
      <c r="O997" s="185">
        <f t="shared" si="31"/>
        <v>0.66666666666666663</v>
      </c>
      <c r="P997" s="55" t="s">
        <v>446</v>
      </c>
      <c r="Q997" s="19" t="s">
        <v>1278</v>
      </c>
      <c r="R997" s="41" t="s">
        <v>448</v>
      </c>
      <c r="S997" s="19" t="s">
        <v>736</v>
      </c>
      <c r="T997" s="28" t="s">
        <v>3853</v>
      </c>
      <c r="U997" s="17">
        <v>4</v>
      </c>
      <c r="V997" s="20" t="s">
        <v>645</v>
      </c>
      <c r="W997" s="18" t="s">
        <v>3858</v>
      </c>
      <c r="X997" s="18" t="s">
        <v>916</v>
      </c>
      <c r="Y997" s="29" t="s">
        <v>1016</v>
      </c>
      <c r="Z997" s="61"/>
    </row>
    <row r="998" spans="1:26" s="161" customFormat="1" ht="19.5" customHeight="1" x14ac:dyDescent="0.25">
      <c r="A998" s="42" t="s">
        <v>27</v>
      </c>
      <c r="B998" s="27">
        <v>2</v>
      </c>
      <c r="C998" s="27">
        <v>10</v>
      </c>
      <c r="D998" s="27">
        <v>2</v>
      </c>
      <c r="E998" s="27">
        <v>4</v>
      </c>
      <c r="F998" s="27">
        <v>3</v>
      </c>
      <c r="G998" s="27">
        <v>0</v>
      </c>
      <c r="H998" s="27">
        <v>5</v>
      </c>
      <c r="I998" s="27">
        <v>0</v>
      </c>
      <c r="J998" s="27">
        <v>2</v>
      </c>
      <c r="K998" s="27">
        <v>4</v>
      </c>
      <c r="L998" s="27">
        <v>0</v>
      </c>
      <c r="M998" s="92">
        <f t="shared" si="30"/>
        <v>32</v>
      </c>
      <c r="N998" s="27">
        <v>9</v>
      </c>
      <c r="O998" s="185">
        <f t="shared" si="31"/>
        <v>0.66666666666666663</v>
      </c>
      <c r="P998" s="55" t="s">
        <v>446</v>
      </c>
      <c r="Q998" s="19" t="s">
        <v>4634</v>
      </c>
      <c r="R998" s="41" t="s">
        <v>579</v>
      </c>
      <c r="S998" s="19" t="s">
        <v>648</v>
      </c>
      <c r="T998" s="28" t="s">
        <v>3667</v>
      </c>
      <c r="U998" s="17">
        <v>4</v>
      </c>
      <c r="V998" s="20" t="s">
        <v>682</v>
      </c>
      <c r="W998" s="18" t="s">
        <v>2686</v>
      </c>
      <c r="X998" s="18" t="s">
        <v>1480</v>
      </c>
      <c r="Y998" s="29" t="s">
        <v>489</v>
      </c>
      <c r="Z998" s="61"/>
    </row>
    <row r="999" spans="1:26" s="161" customFormat="1" ht="19.5" customHeight="1" x14ac:dyDescent="0.25">
      <c r="A999" s="42" t="s">
        <v>25</v>
      </c>
      <c r="B999" s="27">
        <v>1.5</v>
      </c>
      <c r="C999" s="27">
        <v>8</v>
      </c>
      <c r="D999" s="27">
        <v>0</v>
      </c>
      <c r="E999" s="27">
        <v>5</v>
      </c>
      <c r="F999" s="27">
        <v>1</v>
      </c>
      <c r="G999" s="27">
        <v>2</v>
      </c>
      <c r="H999" s="27">
        <v>5</v>
      </c>
      <c r="I999" s="27">
        <v>5</v>
      </c>
      <c r="J999" s="27">
        <v>2</v>
      </c>
      <c r="K999" s="27">
        <v>2</v>
      </c>
      <c r="L999" s="27">
        <v>0</v>
      </c>
      <c r="M999" s="92">
        <f t="shared" si="30"/>
        <v>31.5</v>
      </c>
      <c r="N999" s="27">
        <v>19</v>
      </c>
      <c r="O999" s="185">
        <f t="shared" si="31"/>
        <v>0.65625</v>
      </c>
      <c r="P999" s="55" t="s">
        <v>446</v>
      </c>
      <c r="Q999" s="19" t="s">
        <v>6574</v>
      </c>
      <c r="R999" s="41" t="s">
        <v>742</v>
      </c>
      <c r="S999" s="19" t="s">
        <v>6575</v>
      </c>
      <c r="T999" s="28" t="s">
        <v>6527</v>
      </c>
      <c r="U999" s="17">
        <v>4</v>
      </c>
      <c r="V999" s="20" t="s">
        <v>519</v>
      </c>
      <c r="W999" s="18" t="s">
        <v>6542</v>
      </c>
      <c r="X999" s="18" t="s">
        <v>1403</v>
      </c>
      <c r="Y999" s="29" t="s">
        <v>569</v>
      </c>
      <c r="Z999" s="61"/>
    </row>
    <row r="1000" spans="1:26" s="161" customFormat="1" ht="19.5" customHeight="1" x14ac:dyDescent="0.25">
      <c r="A1000" s="42" t="s">
        <v>16</v>
      </c>
      <c r="B1000" s="27">
        <v>1.5</v>
      </c>
      <c r="C1000" s="27">
        <v>9</v>
      </c>
      <c r="D1000" s="27">
        <v>2</v>
      </c>
      <c r="E1000" s="27">
        <v>4</v>
      </c>
      <c r="F1000" s="27">
        <v>3</v>
      </c>
      <c r="G1000" s="27">
        <v>2</v>
      </c>
      <c r="H1000" s="27">
        <v>5</v>
      </c>
      <c r="I1000" s="27">
        <v>5</v>
      </c>
      <c r="J1000" s="27">
        <v>0</v>
      </c>
      <c r="K1000" s="27">
        <v>0</v>
      </c>
      <c r="L1000" s="27">
        <v>0</v>
      </c>
      <c r="M1000" s="92">
        <f t="shared" si="30"/>
        <v>31.5</v>
      </c>
      <c r="N1000" s="27">
        <v>5</v>
      </c>
      <c r="O1000" s="185">
        <f t="shared" si="31"/>
        <v>0.65625</v>
      </c>
      <c r="P1000" s="55" t="s">
        <v>446</v>
      </c>
      <c r="Q1000" s="19" t="s">
        <v>1742</v>
      </c>
      <c r="R1000" s="41" t="s">
        <v>1206</v>
      </c>
      <c r="S1000" s="28" t="s">
        <v>536</v>
      </c>
      <c r="T1000" s="28" t="s">
        <v>1735</v>
      </c>
      <c r="U1000" s="17">
        <v>4</v>
      </c>
      <c r="V1000" s="20" t="s">
        <v>682</v>
      </c>
      <c r="W1000" s="18" t="s">
        <v>1740</v>
      </c>
      <c r="X1000" s="18" t="s">
        <v>518</v>
      </c>
      <c r="Y1000" s="29" t="s">
        <v>513</v>
      </c>
      <c r="Z1000" s="61"/>
    </row>
    <row r="1001" spans="1:26" s="161" customFormat="1" ht="19.5" customHeight="1" x14ac:dyDescent="0.25">
      <c r="A1001" s="42" t="s">
        <v>40</v>
      </c>
      <c r="B1001" s="27">
        <v>1.5</v>
      </c>
      <c r="C1001" s="27">
        <v>9</v>
      </c>
      <c r="D1001" s="27">
        <v>2</v>
      </c>
      <c r="E1001" s="27">
        <v>5</v>
      </c>
      <c r="F1001" s="27">
        <v>4</v>
      </c>
      <c r="G1001" s="27">
        <v>0</v>
      </c>
      <c r="H1001" s="27">
        <v>5</v>
      </c>
      <c r="I1001" s="27">
        <v>5</v>
      </c>
      <c r="J1001" s="27">
        <v>0</v>
      </c>
      <c r="K1001" s="27">
        <v>0</v>
      </c>
      <c r="L1001" s="27">
        <v>0</v>
      </c>
      <c r="M1001" s="92">
        <f t="shared" si="30"/>
        <v>31.5</v>
      </c>
      <c r="N1001" s="27">
        <v>12</v>
      </c>
      <c r="O1001" s="185">
        <f t="shared" si="31"/>
        <v>0.65625</v>
      </c>
      <c r="P1001" s="55" t="s">
        <v>446</v>
      </c>
      <c r="Q1001" s="19" t="s">
        <v>7143</v>
      </c>
      <c r="R1001" s="41" t="s">
        <v>1708</v>
      </c>
      <c r="S1001" s="19" t="s">
        <v>466</v>
      </c>
      <c r="T1001" s="28" t="s">
        <v>3672</v>
      </c>
      <c r="U1001" s="17">
        <v>4</v>
      </c>
      <c r="V1001" s="20" t="s">
        <v>1190</v>
      </c>
      <c r="W1001" s="18" t="s">
        <v>7134</v>
      </c>
      <c r="X1001" s="18" t="s">
        <v>3445</v>
      </c>
      <c r="Y1001" s="29" t="s">
        <v>1078</v>
      </c>
      <c r="Z1001" s="61"/>
    </row>
    <row r="1002" spans="1:26" s="161" customFormat="1" ht="19.5" customHeight="1" x14ac:dyDescent="0.25">
      <c r="A1002" s="42" t="s">
        <v>58</v>
      </c>
      <c r="B1002" s="27">
        <v>1.5</v>
      </c>
      <c r="C1002" s="27">
        <v>9</v>
      </c>
      <c r="D1002" s="27">
        <v>2</v>
      </c>
      <c r="E1002" s="27">
        <v>5</v>
      </c>
      <c r="F1002" s="27">
        <v>4</v>
      </c>
      <c r="G1002" s="27">
        <v>0</v>
      </c>
      <c r="H1002" s="27">
        <v>0</v>
      </c>
      <c r="I1002" s="27">
        <v>5</v>
      </c>
      <c r="J1002" s="27">
        <v>1</v>
      </c>
      <c r="K1002" s="27">
        <v>4</v>
      </c>
      <c r="L1002" s="27">
        <v>0</v>
      </c>
      <c r="M1002" s="92">
        <f t="shared" si="30"/>
        <v>31.5</v>
      </c>
      <c r="N1002" s="27">
        <v>19</v>
      </c>
      <c r="O1002" s="185">
        <f t="shared" si="31"/>
        <v>0.65625</v>
      </c>
      <c r="P1002" s="55" t="s">
        <v>446</v>
      </c>
      <c r="Q1002" s="19" t="s">
        <v>6576</v>
      </c>
      <c r="R1002" s="41" t="s">
        <v>6577</v>
      </c>
      <c r="S1002" s="19" t="s">
        <v>6578</v>
      </c>
      <c r="T1002" s="28" t="s">
        <v>6527</v>
      </c>
      <c r="U1002" s="17">
        <v>4</v>
      </c>
      <c r="V1002" s="20" t="s">
        <v>1190</v>
      </c>
      <c r="W1002" s="18" t="s">
        <v>6528</v>
      </c>
      <c r="X1002" s="18" t="s">
        <v>771</v>
      </c>
      <c r="Y1002" s="29" t="s">
        <v>6529</v>
      </c>
      <c r="Z1002" s="61"/>
    </row>
    <row r="1003" spans="1:26" s="161" customFormat="1" ht="19.5" customHeight="1" x14ac:dyDescent="0.25">
      <c r="A1003" s="42" t="s">
        <v>390</v>
      </c>
      <c r="B1003" s="27">
        <v>1.5</v>
      </c>
      <c r="C1003" s="27">
        <v>10</v>
      </c>
      <c r="D1003" s="27">
        <v>2</v>
      </c>
      <c r="E1003" s="27">
        <v>5</v>
      </c>
      <c r="F1003" s="27">
        <v>3</v>
      </c>
      <c r="G1003" s="27">
        <v>0</v>
      </c>
      <c r="H1003" s="27">
        <v>5</v>
      </c>
      <c r="I1003" s="27">
        <v>5</v>
      </c>
      <c r="J1003" s="27">
        <v>0</v>
      </c>
      <c r="K1003" s="27">
        <v>0</v>
      </c>
      <c r="L1003" s="27">
        <v>0</v>
      </c>
      <c r="M1003" s="92">
        <f t="shared" si="30"/>
        <v>31.5</v>
      </c>
      <c r="N1003" s="27">
        <v>15</v>
      </c>
      <c r="O1003" s="185">
        <f t="shared" si="31"/>
        <v>0.65625</v>
      </c>
      <c r="P1003" s="55" t="s">
        <v>446</v>
      </c>
      <c r="Q1003" s="19" t="s">
        <v>6393</v>
      </c>
      <c r="R1003" s="41" t="s">
        <v>607</v>
      </c>
      <c r="S1003" s="19" t="s">
        <v>540</v>
      </c>
      <c r="T1003" s="28" t="s">
        <v>3668</v>
      </c>
      <c r="U1003" s="17">
        <v>4</v>
      </c>
      <c r="V1003" s="17" t="s">
        <v>609</v>
      </c>
      <c r="W1003" s="18" t="s">
        <v>6374</v>
      </c>
      <c r="X1003" s="18" t="s">
        <v>855</v>
      </c>
      <c r="Y1003" s="29" t="s">
        <v>6375</v>
      </c>
      <c r="Z1003" s="61"/>
    </row>
    <row r="1004" spans="1:26" s="161" customFormat="1" ht="19.5" customHeight="1" x14ac:dyDescent="0.25">
      <c r="A1004" s="42" t="s">
        <v>35</v>
      </c>
      <c r="B1004" s="27">
        <v>1.5</v>
      </c>
      <c r="C1004" s="27">
        <v>8</v>
      </c>
      <c r="D1004" s="27">
        <v>1</v>
      </c>
      <c r="E1004" s="27">
        <v>6</v>
      </c>
      <c r="F1004" s="27">
        <v>4</v>
      </c>
      <c r="G1004" s="27">
        <v>0</v>
      </c>
      <c r="H1004" s="27">
        <v>5</v>
      </c>
      <c r="I1004" s="27">
        <v>5</v>
      </c>
      <c r="J1004" s="27">
        <v>1</v>
      </c>
      <c r="K1004" s="27">
        <v>0</v>
      </c>
      <c r="L1004" s="27">
        <v>0</v>
      </c>
      <c r="M1004" s="92">
        <f t="shared" si="30"/>
        <v>31.5</v>
      </c>
      <c r="N1004" s="27">
        <v>18</v>
      </c>
      <c r="O1004" s="185">
        <f t="shared" si="31"/>
        <v>0.65625</v>
      </c>
      <c r="P1004" s="55" t="s">
        <v>446</v>
      </c>
      <c r="Q1004" s="19" t="s">
        <v>3162</v>
      </c>
      <c r="R1004" s="41" t="s">
        <v>635</v>
      </c>
      <c r="S1004" s="19" t="s">
        <v>3033</v>
      </c>
      <c r="T1004" s="28" t="s">
        <v>3122</v>
      </c>
      <c r="U1004" s="17">
        <v>4</v>
      </c>
      <c r="V1004" s="20" t="s">
        <v>609</v>
      </c>
      <c r="W1004" s="18" t="s">
        <v>3125</v>
      </c>
      <c r="X1004" s="18" t="s">
        <v>3126</v>
      </c>
      <c r="Y1004" s="29" t="s">
        <v>3127</v>
      </c>
      <c r="Z1004" s="61"/>
    </row>
    <row r="1005" spans="1:26" s="161" customFormat="1" ht="19.5" customHeight="1" x14ac:dyDescent="0.25">
      <c r="A1005" s="42" t="s">
        <v>18</v>
      </c>
      <c r="B1005" s="27">
        <v>1.5</v>
      </c>
      <c r="C1005" s="27">
        <v>9</v>
      </c>
      <c r="D1005" s="27">
        <v>1</v>
      </c>
      <c r="E1005" s="27">
        <v>3</v>
      </c>
      <c r="F1005" s="27">
        <v>4</v>
      </c>
      <c r="G1005" s="27">
        <v>2</v>
      </c>
      <c r="H1005" s="27">
        <v>5</v>
      </c>
      <c r="I1005" s="27">
        <v>5</v>
      </c>
      <c r="J1005" s="27">
        <v>1</v>
      </c>
      <c r="K1005" s="27">
        <v>0</v>
      </c>
      <c r="L1005" s="27">
        <v>0</v>
      </c>
      <c r="M1005" s="92">
        <f t="shared" si="30"/>
        <v>31.5</v>
      </c>
      <c r="N1005" s="27">
        <v>15</v>
      </c>
      <c r="O1005" s="185">
        <f t="shared" si="31"/>
        <v>0.65625</v>
      </c>
      <c r="P1005" s="55" t="s">
        <v>446</v>
      </c>
      <c r="Q1005" s="19" t="s">
        <v>1334</v>
      </c>
      <c r="R1005" s="41" t="s">
        <v>607</v>
      </c>
      <c r="S1005" s="19" t="s">
        <v>469</v>
      </c>
      <c r="T1005" s="28" t="s">
        <v>3668</v>
      </c>
      <c r="U1005" s="17">
        <v>4</v>
      </c>
      <c r="V1005" s="17" t="s">
        <v>682</v>
      </c>
      <c r="W1005" s="18" t="s">
        <v>2395</v>
      </c>
      <c r="X1005" s="18" t="s">
        <v>2679</v>
      </c>
      <c r="Y1005" s="29" t="s">
        <v>463</v>
      </c>
      <c r="Z1005" s="61"/>
    </row>
    <row r="1006" spans="1:26" s="161" customFormat="1" ht="19.5" customHeight="1" x14ac:dyDescent="0.25">
      <c r="A1006" s="42" t="s">
        <v>23</v>
      </c>
      <c r="B1006" s="27">
        <v>0.5</v>
      </c>
      <c r="C1006" s="27">
        <v>9</v>
      </c>
      <c r="D1006" s="27">
        <v>2</v>
      </c>
      <c r="E1006" s="27">
        <v>0</v>
      </c>
      <c r="F1006" s="27">
        <v>1</v>
      </c>
      <c r="G1006" s="27">
        <v>2</v>
      </c>
      <c r="H1006" s="27">
        <v>5</v>
      </c>
      <c r="I1006" s="27">
        <v>5</v>
      </c>
      <c r="J1006" s="27">
        <v>1</v>
      </c>
      <c r="K1006" s="27">
        <v>6</v>
      </c>
      <c r="L1006" s="27">
        <v>0</v>
      </c>
      <c r="M1006" s="92">
        <f t="shared" si="30"/>
        <v>31.5</v>
      </c>
      <c r="N1006" s="27">
        <v>37</v>
      </c>
      <c r="O1006" s="185">
        <f t="shared" si="31"/>
        <v>0.65625</v>
      </c>
      <c r="P1006" s="55" t="s">
        <v>446</v>
      </c>
      <c r="Q1006" s="19" t="s">
        <v>7330</v>
      </c>
      <c r="R1006" s="41" t="s">
        <v>579</v>
      </c>
      <c r="S1006" s="19" t="s">
        <v>523</v>
      </c>
      <c r="T1006" s="28" t="s">
        <v>7303</v>
      </c>
      <c r="U1006" s="17">
        <v>4</v>
      </c>
      <c r="V1006" s="20" t="s">
        <v>609</v>
      </c>
      <c r="W1006" s="18" t="s">
        <v>937</v>
      </c>
      <c r="X1006" s="18" t="s">
        <v>488</v>
      </c>
      <c r="Y1006" s="29" t="s">
        <v>1016</v>
      </c>
      <c r="Z1006" s="61"/>
    </row>
    <row r="1007" spans="1:26" s="161" customFormat="1" ht="19.5" customHeight="1" x14ac:dyDescent="0.25">
      <c r="A1007" s="42" t="s">
        <v>58</v>
      </c>
      <c r="B1007" s="27">
        <v>1.5</v>
      </c>
      <c r="C1007" s="27">
        <v>9</v>
      </c>
      <c r="D1007" s="27">
        <v>0</v>
      </c>
      <c r="E1007" s="27">
        <v>0</v>
      </c>
      <c r="F1007" s="27">
        <v>3</v>
      </c>
      <c r="G1007" s="27">
        <v>0</v>
      </c>
      <c r="H1007" s="27">
        <v>5</v>
      </c>
      <c r="I1007" s="27">
        <v>5</v>
      </c>
      <c r="J1007" s="27">
        <v>2</v>
      </c>
      <c r="K1007" s="27">
        <v>4</v>
      </c>
      <c r="L1007" s="27">
        <v>2</v>
      </c>
      <c r="M1007" s="92">
        <f t="shared" si="30"/>
        <v>31.5</v>
      </c>
      <c r="N1007" s="27">
        <v>14</v>
      </c>
      <c r="O1007" s="185">
        <f t="shared" si="31"/>
        <v>0.65625</v>
      </c>
      <c r="P1007" s="55" t="s">
        <v>446</v>
      </c>
      <c r="Q1007" s="19" t="s">
        <v>3880</v>
      </c>
      <c r="R1007" s="41" t="s">
        <v>3881</v>
      </c>
      <c r="S1007" s="19" t="s">
        <v>3063</v>
      </c>
      <c r="T1007" s="28" t="s">
        <v>3853</v>
      </c>
      <c r="U1007" s="17">
        <v>4</v>
      </c>
      <c r="V1007" s="20" t="s">
        <v>645</v>
      </c>
      <c r="W1007" s="18" t="s">
        <v>3858</v>
      </c>
      <c r="X1007" s="18" t="s">
        <v>916</v>
      </c>
      <c r="Y1007" s="29" t="s">
        <v>1016</v>
      </c>
      <c r="Z1007" s="61"/>
    </row>
    <row r="1008" spans="1:26" s="161" customFormat="1" ht="19.5" customHeight="1" x14ac:dyDescent="0.25">
      <c r="A1008" s="42" t="s">
        <v>407</v>
      </c>
      <c r="B1008" s="27">
        <v>1.5</v>
      </c>
      <c r="C1008" s="27">
        <v>8</v>
      </c>
      <c r="D1008" s="27">
        <v>1</v>
      </c>
      <c r="E1008" s="27">
        <v>1</v>
      </c>
      <c r="F1008" s="27">
        <v>4</v>
      </c>
      <c r="G1008" s="27">
        <v>2</v>
      </c>
      <c r="H1008" s="27">
        <v>5</v>
      </c>
      <c r="I1008" s="27">
        <v>5</v>
      </c>
      <c r="J1008" s="27">
        <v>0</v>
      </c>
      <c r="K1008" s="27">
        <v>4</v>
      </c>
      <c r="L1008" s="27">
        <v>0</v>
      </c>
      <c r="M1008" s="92">
        <f t="shared" si="30"/>
        <v>31.5</v>
      </c>
      <c r="N1008" s="27">
        <v>15</v>
      </c>
      <c r="O1008" s="185">
        <f t="shared" si="31"/>
        <v>0.65625</v>
      </c>
      <c r="P1008" s="55" t="s">
        <v>446</v>
      </c>
      <c r="Q1008" s="19" t="s">
        <v>2762</v>
      </c>
      <c r="R1008" s="41" t="s">
        <v>461</v>
      </c>
      <c r="S1008" s="19" t="s">
        <v>819</v>
      </c>
      <c r="T1008" s="28" t="s">
        <v>8947</v>
      </c>
      <c r="U1008" s="17">
        <v>4</v>
      </c>
      <c r="V1008" s="20" t="s">
        <v>1161</v>
      </c>
      <c r="W1008" s="18" t="s">
        <v>5863</v>
      </c>
      <c r="X1008" s="18" t="s">
        <v>1183</v>
      </c>
      <c r="Y1008" s="29" t="s">
        <v>504</v>
      </c>
      <c r="Z1008" s="61"/>
    </row>
    <row r="1009" spans="1:267" s="161" customFormat="1" ht="19.5" customHeight="1" x14ac:dyDescent="0.25">
      <c r="A1009" s="42" t="s">
        <v>27</v>
      </c>
      <c r="B1009" s="27">
        <v>1.5</v>
      </c>
      <c r="C1009" s="27">
        <v>9</v>
      </c>
      <c r="D1009" s="27">
        <v>0</v>
      </c>
      <c r="E1009" s="27">
        <v>4</v>
      </c>
      <c r="F1009" s="27">
        <v>0</v>
      </c>
      <c r="G1009" s="27">
        <v>0</v>
      </c>
      <c r="H1009" s="27">
        <v>5</v>
      </c>
      <c r="I1009" s="27">
        <v>5</v>
      </c>
      <c r="J1009" s="27">
        <v>1</v>
      </c>
      <c r="K1009" s="27">
        <v>6</v>
      </c>
      <c r="L1009" s="27">
        <v>0</v>
      </c>
      <c r="M1009" s="92">
        <f t="shared" si="30"/>
        <v>31.5</v>
      </c>
      <c r="N1009" s="27">
        <v>18</v>
      </c>
      <c r="O1009" s="185">
        <f t="shared" si="31"/>
        <v>0.65625</v>
      </c>
      <c r="P1009" s="55" t="s">
        <v>446</v>
      </c>
      <c r="Q1009" s="19" t="s">
        <v>929</v>
      </c>
      <c r="R1009" s="41" t="s">
        <v>930</v>
      </c>
      <c r="S1009" s="19" t="s">
        <v>562</v>
      </c>
      <c r="T1009" s="28" t="s">
        <v>681</v>
      </c>
      <c r="U1009" s="17">
        <v>4</v>
      </c>
      <c r="V1009" s="20" t="s">
        <v>682</v>
      </c>
      <c r="W1009" s="18" t="s">
        <v>918</v>
      </c>
      <c r="X1009" s="18" t="s">
        <v>771</v>
      </c>
      <c r="Y1009" s="29" t="s">
        <v>452</v>
      </c>
      <c r="Z1009" s="61"/>
    </row>
    <row r="1010" spans="1:267" s="161" customFormat="1" ht="19.5" customHeight="1" x14ac:dyDescent="0.25">
      <c r="A1010" s="42" t="s">
        <v>433</v>
      </c>
      <c r="B1010" s="27">
        <v>1.5</v>
      </c>
      <c r="C1010" s="27">
        <v>10</v>
      </c>
      <c r="D1010" s="27">
        <v>0</v>
      </c>
      <c r="E1010" s="27">
        <v>5</v>
      </c>
      <c r="F1010" s="27">
        <v>3</v>
      </c>
      <c r="G1010" s="27">
        <v>0</v>
      </c>
      <c r="H1010" s="27">
        <v>5</v>
      </c>
      <c r="I1010" s="27">
        <v>5</v>
      </c>
      <c r="J1010" s="27">
        <v>0</v>
      </c>
      <c r="K1010" s="27">
        <v>2</v>
      </c>
      <c r="L1010" s="27">
        <v>0</v>
      </c>
      <c r="M1010" s="92">
        <f t="shared" si="30"/>
        <v>31.5</v>
      </c>
      <c r="N1010" s="27">
        <v>13</v>
      </c>
      <c r="O1010" s="185">
        <f t="shared" si="31"/>
        <v>0.65625</v>
      </c>
      <c r="P1010" s="55" t="s">
        <v>445</v>
      </c>
      <c r="Q1010" s="19" t="s">
        <v>3466</v>
      </c>
      <c r="R1010" s="41" t="s">
        <v>491</v>
      </c>
      <c r="S1010" s="19" t="s">
        <v>474</v>
      </c>
      <c r="T1010" s="28" t="s">
        <v>3117</v>
      </c>
      <c r="U1010" s="17">
        <v>4</v>
      </c>
      <c r="V1010" s="20" t="s">
        <v>519</v>
      </c>
      <c r="W1010" s="18" t="s">
        <v>1718</v>
      </c>
      <c r="X1010" s="18" t="s">
        <v>651</v>
      </c>
      <c r="Y1010" s="29" t="s">
        <v>1016</v>
      </c>
      <c r="Z1010" s="61"/>
    </row>
    <row r="1011" spans="1:267" s="161" customFormat="1" ht="19.5" customHeight="1" x14ac:dyDescent="0.25">
      <c r="A1011" s="60" t="s">
        <v>414</v>
      </c>
      <c r="B1011" s="31">
        <v>1.5</v>
      </c>
      <c r="C1011" s="31">
        <v>8</v>
      </c>
      <c r="D1011" s="31">
        <v>1</v>
      </c>
      <c r="E1011" s="31">
        <v>5</v>
      </c>
      <c r="F1011" s="31">
        <v>0</v>
      </c>
      <c r="G1011" s="31">
        <v>2</v>
      </c>
      <c r="H1011" s="31">
        <v>5</v>
      </c>
      <c r="I1011" s="31">
        <v>5</v>
      </c>
      <c r="J1011" s="31">
        <v>0</v>
      </c>
      <c r="K1011" s="31">
        <v>4</v>
      </c>
      <c r="L1011" s="31">
        <v>0</v>
      </c>
      <c r="M1011" s="92">
        <f t="shared" si="30"/>
        <v>31.5</v>
      </c>
      <c r="N1011" s="31">
        <v>11</v>
      </c>
      <c r="O1011" s="185">
        <f t="shared" si="31"/>
        <v>0.65625</v>
      </c>
      <c r="P1011" s="65" t="s">
        <v>446</v>
      </c>
      <c r="Q1011" s="19" t="s">
        <v>5156</v>
      </c>
      <c r="R1011" s="41" t="s">
        <v>564</v>
      </c>
      <c r="S1011" s="19" t="s">
        <v>914</v>
      </c>
      <c r="T1011" s="40" t="s">
        <v>3663</v>
      </c>
      <c r="U1011" s="32">
        <v>4</v>
      </c>
      <c r="V1011" s="20" t="s">
        <v>682</v>
      </c>
      <c r="W1011" s="33" t="s">
        <v>5132</v>
      </c>
      <c r="X1011" s="33" t="s">
        <v>771</v>
      </c>
      <c r="Y1011" s="34" t="s">
        <v>474</v>
      </c>
      <c r="Z1011" s="186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87"/>
      <c r="DX1011" s="187"/>
      <c r="DY1011" s="187"/>
      <c r="DZ1011" s="187"/>
      <c r="EA1011" s="187"/>
      <c r="EB1011" s="187"/>
      <c r="EC1011" s="187"/>
      <c r="ED1011" s="187"/>
      <c r="EE1011" s="187"/>
      <c r="EF1011" s="187"/>
      <c r="EG1011" s="187"/>
      <c r="EH1011" s="187"/>
      <c r="EI1011" s="187"/>
      <c r="EJ1011" s="187"/>
      <c r="EK1011" s="187"/>
      <c r="EL1011" s="187"/>
      <c r="EM1011" s="187"/>
      <c r="EN1011" s="187"/>
      <c r="EO1011" s="187"/>
      <c r="EP1011" s="187"/>
      <c r="EQ1011" s="187"/>
      <c r="ER1011" s="187"/>
      <c r="ES1011" s="187"/>
      <c r="ET1011" s="187"/>
      <c r="EU1011" s="187"/>
      <c r="EV1011" s="187"/>
      <c r="EW1011" s="187"/>
      <c r="EX1011" s="187"/>
      <c r="EY1011" s="187"/>
      <c r="EZ1011" s="187"/>
      <c r="FA1011" s="187"/>
      <c r="FB1011" s="187"/>
      <c r="FC1011" s="187"/>
      <c r="FD1011" s="187"/>
      <c r="FE1011" s="187"/>
      <c r="FF1011" s="187"/>
      <c r="FG1011" s="187"/>
      <c r="FH1011" s="187"/>
      <c r="FI1011" s="187"/>
      <c r="FJ1011" s="187"/>
      <c r="FK1011" s="187"/>
      <c r="FL1011" s="187"/>
      <c r="FM1011" s="187"/>
      <c r="FN1011" s="187"/>
      <c r="FO1011" s="187"/>
      <c r="FP1011" s="187"/>
      <c r="FQ1011" s="187"/>
      <c r="FR1011" s="187"/>
      <c r="FS1011" s="187"/>
      <c r="FT1011" s="187"/>
      <c r="FU1011" s="187"/>
      <c r="FV1011" s="187"/>
      <c r="FW1011" s="187"/>
      <c r="FX1011" s="187"/>
      <c r="FY1011" s="187"/>
      <c r="FZ1011" s="187"/>
      <c r="GA1011" s="187"/>
      <c r="GB1011" s="187"/>
      <c r="GC1011" s="187"/>
      <c r="GD1011" s="187"/>
      <c r="GE1011" s="187"/>
      <c r="GF1011" s="187"/>
      <c r="GG1011" s="187"/>
      <c r="GH1011" s="187"/>
      <c r="GI1011" s="187"/>
      <c r="GJ1011" s="187"/>
      <c r="GK1011" s="187"/>
      <c r="GL1011" s="187"/>
      <c r="GM1011" s="187"/>
      <c r="GN1011" s="187"/>
      <c r="GO1011" s="187"/>
      <c r="GP1011" s="187"/>
      <c r="GQ1011" s="187"/>
      <c r="GR1011" s="187"/>
      <c r="GS1011" s="187"/>
      <c r="GT1011" s="187"/>
      <c r="GU1011" s="187"/>
      <c r="GV1011" s="187"/>
      <c r="GW1011" s="187"/>
      <c r="GX1011" s="187"/>
      <c r="GY1011" s="187"/>
      <c r="GZ1011" s="187"/>
      <c r="HA1011" s="187"/>
      <c r="HB1011" s="187"/>
      <c r="HC1011" s="187"/>
      <c r="HD1011" s="187"/>
      <c r="HE1011" s="187"/>
      <c r="HF1011" s="187"/>
      <c r="HG1011" s="187"/>
      <c r="HH1011" s="187"/>
      <c r="HI1011" s="187"/>
      <c r="HJ1011" s="187"/>
      <c r="HK1011" s="187"/>
      <c r="HL1011" s="187"/>
      <c r="HM1011" s="187"/>
      <c r="HN1011" s="187"/>
      <c r="HO1011" s="187"/>
      <c r="HP1011" s="187"/>
      <c r="HQ1011" s="187"/>
      <c r="HR1011" s="187"/>
      <c r="HS1011" s="187"/>
      <c r="HT1011" s="187"/>
      <c r="HU1011" s="187"/>
      <c r="HV1011" s="187"/>
      <c r="HW1011" s="187"/>
      <c r="HX1011" s="187"/>
      <c r="HY1011" s="187"/>
      <c r="HZ1011" s="187"/>
      <c r="IA1011" s="187"/>
      <c r="IB1011" s="187"/>
      <c r="IC1011" s="187"/>
      <c r="ID1011" s="187"/>
      <c r="IE1011" s="187"/>
      <c r="IF1011" s="187"/>
      <c r="IG1011" s="187"/>
      <c r="IH1011" s="187"/>
      <c r="II1011" s="187"/>
      <c r="IJ1011" s="187"/>
      <c r="IK1011" s="187"/>
      <c r="IL1011" s="187"/>
      <c r="IM1011" s="187"/>
      <c r="IN1011" s="187"/>
      <c r="IO1011" s="187"/>
      <c r="IP1011" s="187"/>
      <c r="IQ1011" s="187"/>
      <c r="IR1011" s="187"/>
      <c r="IS1011" s="187"/>
      <c r="IT1011" s="187"/>
      <c r="IU1011" s="187"/>
      <c r="IV1011" s="187"/>
      <c r="IW1011" s="187"/>
      <c r="IX1011" s="187"/>
      <c r="IY1011" s="187"/>
      <c r="IZ1011" s="187"/>
      <c r="JA1011" s="187"/>
      <c r="JB1011" s="187"/>
      <c r="JC1011" s="187"/>
      <c r="JD1011" s="187"/>
      <c r="JE1011" s="187"/>
      <c r="JF1011" s="187"/>
      <c r="JG1011" s="187"/>
    </row>
    <row r="1012" spans="1:267" s="161" customFormat="1" ht="19.5" customHeight="1" x14ac:dyDescent="0.25">
      <c r="A1012" s="42" t="s">
        <v>32</v>
      </c>
      <c r="B1012" s="27">
        <v>1.5</v>
      </c>
      <c r="C1012" s="27">
        <v>10</v>
      </c>
      <c r="D1012" s="27">
        <v>0</v>
      </c>
      <c r="E1012" s="27">
        <v>6</v>
      </c>
      <c r="F1012" s="27">
        <v>0</v>
      </c>
      <c r="G1012" s="27">
        <v>0</v>
      </c>
      <c r="H1012" s="27">
        <v>5</v>
      </c>
      <c r="I1012" s="27">
        <v>0</v>
      </c>
      <c r="J1012" s="27">
        <v>1</v>
      </c>
      <c r="K1012" s="27">
        <v>6</v>
      </c>
      <c r="L1012" s="27">
        <v>2</v>
      </c>
      <c r="M1012" s="92">
        <f t="shared" si="30"/>
        <v>31.5</v>
      </c>
      <c r="N1012" s="27">
        <v>18</v>
      </c>
      <c r="O1012" s="185">
        <f t="shared" si="31"/>
        <v>0.65625</v>
      </c>
      <c r="P1012" s="55" t="s">
        <v>446</v>
      </c>
      <c r="Q1012" s="19" t="s">
        <v>1198</v>
      </c>
      <c r="R1012" s="41" t="s">
        <v>483</v>
      </c>
      <c r="S1012" s="19" t="s">
        <v>1199</v>
      </c>
      <c r="T1012" s="28" t="s">
        <v>1177</v>
      </c>
      <c r="U1012" s="17">
        <v>4</v>
      </c>
      <c r="V1012" s="20" t="s">
        <v>519</v>
      </c>
      <c r="W1012" s="18" t="s">
        <v>1195</v>
      </c>
      <c r="X1012" s="18" t="s">
        <v>916</v>
      </c>
      <c r="Y1012" s="29" t="s">
        <v>1016</v>
      </c>
      <c r="Z1012" s="61"/>
    </row>
    <row r="1013" spans="1:267" s="161" customFormat="1" ht="19.5" customHeight="1" x14ac:dyDescent="0.25">
      <c r="A1013" s="42" t="s">
        <v>400</v>
      </c>
      <c r="B1013" s="27">
        <v>1.5</v>
      </c>
      <c r="C1013" s="27">
        <v>7</v>
      </c>
      <c r="D1013" s="27">
        <v>2</v>
      </c>
      <c r="E1013" s="27">
        <v>2</v>
      </c>
      <c r="F1013" s="27">
        <v>2</v>
      </c>
      <c r="G1013" s="27">
        <v>0</v>
      </c>
      <c r="H1013" s="27">
        <v>5</v>
      </c>
      <c r="I1013" s="27">
        <v>5</v>
      </c>
      <c r="J1013" s="27">
        <v>1</v>
      </c>
      <c r="K1013" s="27">
        <v>6</v>
      </c>
      <c r="L1013" s="27">
        <v>0</v>
      </c>
      <c r="M1013" s="92">
        <f t="shared" si="30"/>
        <v>31.5</v>
      </c>
      <c r="N1013" s="27">
        <v>18</v>
      </c>
      <c r="O1013" s="185">
        <f t="shared" si="31"/>
        <v>0.65625</v>
      </c>
      <c r="P1013" s="55" t="s">
        <v>446</v>
      </c>
      <c r="Q1013" s="19" t="s">
        <v>989</v>
      </c>
      <c r="R1013" s="41" t="s">
        <v>990</v>
      </c>
      <c r="S1013" s="19" t="s">
        <v>991</v>
      </c>
      <c r="T1013" s="28" t="s">
        <v>681</v>
      </c>
      <c r="U1013" s="17">
        <v>4</v>
      </c>
      <c r="V1013" s="20" t="s">
        <v>519</v>
      </c>
      <c r="W1013" s="18" t="s">
        <v>912</v>
      </c>
      <c r="X1013" s="18" t="s">
        <v>855</v>
      </c>
      <c r="Y1013" s="29" t="s">
        <v>710</v>
      </c>
      <c r="Z1013" s="61"/>
    </row>
    <row r="1014" spans="1:267" s="161" customFormat="1" ht="19.5" customHeight="1" x14ac:dyDescent="0.25">
      <c r="A1014" s="42" t="s">
        <v>52</v>
      </c>
      <c r="B1014" s="27">
        <v>1.5</v>
      </c>
      <c r="C1014" s="27">
        <v>8</v>
      </c>
      <c r="D1014" s="27">
        <v>0</v>
      </c>
      <c r="E1014" s="27">
        <v>4</v>
      </c>
      <c r="F1014" s="27">
        <v>4</v>
      </c>
      <c r="G1014" s="27">
        <v>2</v>
      </c>
      <c r="H1014" s="27">
        <v>5</v>
      </c>
      <c r="I1014" s="27">
        <v>5</v>
      </c>
      <c r="J1014" s="27">
        <v>2</v>
      </c>
      <c r="K1014" s="27">
        <v>0</v>
      </c>
      <c r="L1014" s="27">
        <v>0</v>
      </c>
      <c r="M1014" s="92">
        <f t="shared" si="30"/>
        <v>31.5</v>
      </c>
      <c r="N1014" s="27">
        <v>14</v>
      </c>
      <c r="O1014" s="185">
        <f t="shared" si="31"/>
        <v>0.65625</v>
      </c>
      <c r="P1014" s="55" t="s">
        <v>446</v>
      </c>
      <c r="Q1014" s="19" t="s">
        <v>3879</v>
      </c>
      <c r="R1014" s="41" t="s">
        <v>589</v>
      </c>
      <c r="S1014" s="19" t="s">
        <v>1055</v>
      </c>
      <c r="T1014" s="28" t="s">
        <v>3853</v>
      </c>
      <c r="U1014" s="17">
        <v>4</v>
      </c>
      <c r="V1014" s="20" t="s">
        <v>637</v>
      </c>
      <c r="W1014" s="18" t="s">
        <v>3868</v>
      </c>
      <c r="X1014" s="18" t="s">
        <v>651</v>
      </c>
      <c r="Y1014" s="29" t="s">
        <v>2269</v>
      </c>
      <c r="Z1014" s="61"/>
    </row>
    <row r="1015" spans="1:267" s="161" customFormat="1" ht="19.5" customHeight="1" x14ac:dyDescent="0.25">
      <c r="A1015" s="42" t="s">
        <v>437</v>
      </c>
      <c r="B1015" s="27">
        <v>1.5</v>
      </c>
      <c r="C1015" s="27">
        <v>9</v>
      </c>
      <c r="D1015" s="27">
        <v>0</v>
      </c>
      <c r="E1015" s="27">
        <v>2</v>
      </c>
      <c r="F1015" s="27">
        <v>4</v>
      </c>
      <c r="G1015" s="27">
        <v>0</v>
      </c>
      <c r="H1015" s="27">
        <v>5</v>
      </c>
      <c r="I1015" s="27">
        <v>5</v>
      </c>
      <c r="J1015" s="27">
        <v>1</v>
      </c>
      <c r="K1015" s="27">
        <v>4</v>
      </c>
      <c r="L1015" s="27">
        <v>0</v>
      </c>
      <c r="M1015" s="92">
        <f t="shared" si="30"/>
        <v>31.5</v>
      </c>
      <c r="N1015" s="27">
        <v>16</v>
      </c>
      <c r="O1015" s="185">
        <f t="shared" si="31"/>
        <v>0.65625</v>
      </c>
      <c r="P1015" s="55" t="s">
        <v>446</v>
      </c>
      <c r="Q1015" s="19" t="s">
        <v>1973</v>
      </c>
      <c r="R1015" s="41" t="s">
        <v>461</v>
      </c>
      <c r="S1015" s="19" t="s">
        <v>648</v>
      </c>
      <c r="T1015" s="28" t="s">
        <v>1984</v>
      </c>
      <c r="U1015" s="17">
        <v>4</v>
      </c>
      <c r="V1015" s="20" t="s">
        <v>519</v>
      </c>
      <c r="W1015" s="18" t="s">
        <v>1988</v>
      </c>
      <c r="X1015" s="18" t="s">
        <v>1737</v>
      </c>
      <c r="Y1015" s="29" t="s">
        <v>1078</v>
      </c>
      <c r="Z1015" s="61"/>
    </row>
    <row r="1016" spans="1:267" s="161" customFormat="1" ht="19.5" customHeight="1" x14ac:dyDescent="0.25">
      <c r="A1016" s="42" t="s">
        <v>26</v>
      </c>
      <c r="B1016" s="27">
        <v>0.5</v>
      </c>
      <c r="C1016" s="27">
        <v>10</v>
      </c>
      <c r="D1016" s="27">
        <v>2</v>
      </c>
      <c r="E1016" s="27">
        <v>0</v>
      </c>
      <c r="F1016" s="27">
        <v>4</v>
      </c>
      <c r="G1016" s="27">
        <v>2</v>
      </c>
      <c r="H1016" s="27">
        <v>5</v>
      </c>
      <c r="I1016" s="27">
        <v>5</v>
      </c>
      <c r="J1016" s="27">
        <v>1</v>
      </c>
      <c r="K1016" s="27">
        <v>0</v>
      </c>
      <c r="L1016" s="27">
        <v>2</v>
      </c>
      <c r="M1016" s="92">
        <f t="shared" si="30"/>
        <v>31.5</v>
      </c>
      <c r="N1016" s="27">
        <v>10</v>
      </c>
      <c r="O1016" s="185">
        <f t="shared" si="31"/>
        <v>0.65625</v>
      </c>
      <c r="P1016" s="55" t="s">
        <v>445</v>
      </c>
      <c r="Q1016" s="19" t="s">
        <v>4190</v>
      </c>
      <c r="R1016" s="41" t="s">
        <v>603</v>
      </c>
      <c r="S1016" s="19" t="s">
        <v>540</v>
      </c>
      <c r="T1016" s="28" t="s">
        <v>8132</v>
      </c>
      <c r="U1016" s="17">
        <v>4</v>
      </c>
      <c r="V1016" s="20" t="s">
        <v>637</v>
      </c>
      <c r="W1016" s="18" t="s">
        <v>4170</v>
      </c>
      <c r="X1016" s="18" t="s">
        <v>4171</v>
      </c>
      <c r="Y1016" s="29" t="s">
        <v>4172</v>
      </c>
      <c r="Z1016" s="61"/>
    </row>
    <row r="1017" spans="1:267" s="161" customFormat="1" ht="19.5" customHeight="1" x14ac:dyDescent="0.25">
      <c r="A1017" s="42" t="s">
        <v>23</v>
      </c>
      <c r="B1017" s="27">
        <v>1.5</v>
      </c>
      <c r="C1017" s="27">
        <v>9</v>
      </c>
      <c r="D1017" s="27">
        <v>2</v>
      </c>
      <c r="E1017" s="27">
        <v>0</v>
      </c>
      <c r="F1017" s="27">
        <v>0</v>
      </c>
      <c r="G1017" s="27">
        <v>0</v>
      </c>
      <c r="H1017" s="27">
        <v>5</v>
      </c>
      <c r="I1017" s="27">
        <v>5</v>
      </c>
      <c r="J1017" s="27">
        <v>1</v>
      </c>
      <c r="K1017" s="27">
        <v>6</v>
      </c>
      <c r="L1017" s="27">
        <v>2</v>
      </c>
      <c r="M1017" s="92">
        <f t="shared" si="30"/>
        <v>31.5</v>
      </c>
      <c r="N1017" s="27">
        <v>9</v>
      </c>
      <c r="O1017" s="185">
        <f t="shared" si="31"/>
        <v>0.65625</v>
      </c>
      <c r="P1017" s="55" t="s">
        <v>446</v>
      </c>
      <c r="Q1017" s="19" t="s">
        <v>2393</v>
      </c>
      <c r="R1017" s="41" t="s">
        <v>843</v>
      </c>
      <c r="S1017" s="19" t="s">
        <v>1362</v>
      </c>
      <c r="T1017" s="28" t="s">
        <v>8956</v>
      </c>
      <c r="U1017" s="17">
        <v>4</v>
      </c>
      <c r="V1017" s="20" t="s">
        <v>682</v>
      </c>
      <c r="W1017" s="18" t="s">
        <v>7729</v>
      </c>
      <c r="X1017" s="18" t="s">
        <v>4085</v>
      </c>
      <c r="Y1017" s="29" t="s">
        <v>7730</v>
      </c>
      <c r="Z1017" s="61"/>
    </row>
    <row r="1018" spans="1:267" s="161" customFormat="1" ht="19.5" customHeight="1" x14ac:dyDescent="0.25">
      <c r="A1018" s="42" t="s">
        <v>439</v>
      </c>
      <c r="B1018" s="27">
        <v>1.5</v>
      </c>
      <c r="C1018" s="27">
        <v>10</v>
      </c>
      <c r="D1018" s="27">
        <v>2</v>
      </c>
      <c r="E1018" s="27">
        <v>1</v>
      </c>
      <c r="F1018" s="27">
        <v>0</v>
      </c>
      <c r="G1018" s="27">
        <v>2</v>
      </c>
      <c r="H1018" s="27">
        <v>5</v>
      </c>
      <c r="I1018" s="27">
        <v>5</v>
      </c>
      <c r="J1018" s="27">
        <v>1</v>
      </c>
      <c r="K1018" s="27">
        <v>4</v>
      </c>
      <c r="L1018" s="27">
        <v>0</v>
      </c>
      <c r="M1018" s="92">
        <f t="shared" si="30"/>
        <v>31.5</v>
      </c>
      <c r="N1018" s="27">
        <v>15</v>
      </c>
      <c r="O1018" s="185">
        <f t="shared" si="31"/>
        <v>0.65625</v>
      </c>
      <c r="P1018" s="55" t="s">
        <v>446</v>
      </c>
      <c r="Q1018" s="19" t="s">
        <v>3712</v>
      </c>
      <c r="R1018" s="41" t="s">
        <v>1956</v>
      </c>
      <c r="S1018" s="19" t="s">
        <v>540</v>
      </c>
      <c r="T1018" s="28" t="s">
        <v>3118</v>
      </c>
      <c r="U1018" s="17">
        <v>4</v>
      </c>
      <c r="V1018" s="20" t="s">
        <v>519</v>
      </c>
      <c r="W1018" s="18" t="s">
        <v>1973</v>
      </c>
      <c r="X1018" s="18" t="s">
        <v>771</v>
      </c>
      <c r="Y1018" s="29" t="s">
        <v>489</v>
      </c>
      <c r="Z1018" s="61"/>
    </row>
    <row r="1019" spans="1:267" s="161" customFormat="1" ht="19.5" customHeight="1" x14ac:dyDescent="0.25">
      <c r="A1019" s="42" t="s">
        <v>48</v>
      </c>
      <c r="B1019" s="27">
        <v>1.5</v>
      </c>
      <c r="C1019" s="27">
        <v>9</v>
      </c>
      <c r="D1019" s="27">
        <v>2</v>
      </c>
      <c r="E1019" s="27">
        <v>6</v>
      </c>
      <c r="F1019" s="27">
        <v>3</v>
      </c>
      <c r="G1019" s="27">
        <v>0</v>
      </c>
      <c r="H1019" s="27">
        <v>5</v>
      </c>
      <c r="I1019" s="27">
        <v>5</v>
      </c>
      <c r="J1019" s="27">
        <v>0</v>
      </c>
      <c r="K1019" s="27">
        <v>0</v>
      </c>
      <c r="L1019" s="27">
        <v>0</v>
      </c>
      <c r="M1019" s="92">
        <f t="shared" si="30"/>
        <v>31.5</v>
      </c>
      <c r="N1019" s="27">
        <v>10</v>
      </c>
      <c r="O1019" s="185">
        <f t="shared" si="31"/>
        <v>0.65625</v>
      </c>
      <c r="P1019" s="55" t="s">
        <v>445</v>
      </c>
      <c r="Q1019" s="19" t="s">
        <v>4191</v>
      </c>
      <c r="R1019" s="41" t="s">
        <v>661</v>
      </c>
      <c r="S1019" s="19" t="s">
        <v>847</v>
      </c>
      <c r="T1019" s="28" t="s">
        <v>8132</v>
      </c>
      <c r="U1019" s="17">
        <v>4</v>
      </c>
      <c r="V1019" s="20" t="s">
        <v>519</v>
      </c>
      <c r="W1019" s="18" t="s">
        <v>4175</v>
      </c>
      <c r="X1019" s="18" t="s">
        <v>651</v>
      </c>
      <c r="Y1019" s="29" t="s">
        <v>2269</v>
      </c>
      <c r="Z1019" s="61"/>
    </row>
    <row r="1020" spans="1:267" s="161" customFormat="1" ht="19.5" customHeight="1" x14ac:dyDescent="0.25">
      <c r="A1020" s="42" t="s">
        <v>416</v>
      </c>
      <c r="B1020" s="27">
        <v>1.5</v>
      </c>
      <c r="C1020" s="27">
        <v>8</v>
      </c>
      <c r="D1020" s="27">
        <v>2</v>
      </c>
      <c r="E1020" s="27">
        <v>4</v>
      </c>
      <c r="F1020" s="27">
        <v>3</v>
      </c>
      <c r="G1020" s="27">
        <v>0</v>
      </c>
      <c r="H1020" s="27">
        <v>5</v>
      </c>
      <c r="I1020" s="27">
        <v>5</v>
      </c>
      <c r="J1020" s="27">
        <v>1</v>
      </c>
      <c r="K1020" s="27">
        <v>2</v>
      </c>
      <c r="L1020" s="27">
        <v>0</v>
      </c>
      <c r="M1020" s="92">
        <f t="shared" si="30"/>
        <v>31.5</v>
      </c>
      <c r="N1020" s="27">
        <v>15</v>
      </c>
      <c r="O1020" s="185">
        <f t="shared" si="31"/>
        <v>0.65625</v>
      </c>
      <c r="P1020" s="55" t="s">
        <v>446</v>
      </c>
      <c r="Q1020" s="19" t="s">
        <v>3361</v>
      </c>
      <c r="R1020" s="41" t="s">
        <v>1091</v>
      </c>
      <c r="S1020" s="19" t="s">
        <v>474</v>
      </c>
      <c r="T1020" s="28" t="s">
        <v>8947</v>
      </c>
      <c r="U1020" s="17">
        <v>4</v>
      </c>
      <c r="V1020" s="20" t="s">
        <v>5858</v>
      </c>
      <c r="W1020" s="18" t="s">
        <v>2281</v>
      </c>
      <c r="X1020" s="18" t="s">
        <v>771</v>
      </c>
      <c r="Y1020" s="29" t="s">
        <v>819</v>
      </c>
      <c r="Z1020" s="61"/>
    </row>
    <row r="1021" spans="1:267" s="161" customFormat="1" ht="19.5" customHeight="1" x14ac:dyDescent="0.25">
      <c r="A1021" s="42" t="s">
        <v>435</v>
      </c>
      <c r="B1021" s="27">
        <v>1.5</v>
      </c>
      <c r="C1021" s="27">
        <v>7</v>
      </c>
      <c r="D1021" s="27">
        <v>0</v>
      </c>
      <c r="E1021" s="27">
        <v>5</v>
      </c>
      <c r="F1021" s="27">
        <v>4</v>
      </c>
      <c r="G1021" s="27">
        <v>2</v>
      </c>
      <c r="H1021" s="27">
        <v>0</v>
      </c>
      <c r="I1021" s="27">
        <v>5</v>
      </c>
      <c r="J1021" s="27">
        <v>1</v>
      </c>
      <c r="K1021" s="27">
        <v>6</v>
      </c>
      <c r="L1021" s="27">
        <v>0</v>
      </c>
      <c r="M1021" s="92">
        <f t="shared" si="30"/>
        <v>31.5</v>
      </c>
      <c r="N1021" s="27">
        <v>19</v>
      </c>
      <c r="O1021" s="185">
        <f t="shared" si="31"/>
        <v>0.65625</v>
      </c>
      <c r="P1021" s="55" t="s">
        <v>446</v>
      </c>
      <c r="Q1021" s="19" t="s">
        <v>6579</v>
      </c>
      <c r="R1021" s="41" t="s">
        <v>843</v>
      </c>
      <c r="S1021" s="19" t="s">
        <v>626</v>
      </c>
      <c r="T1021" s="28" t="s">
        <v>6527</v>
      </c>
      <c r="U1021" s="17">
        <v>4</v>
      </c>
      <c r="V1021" s="20" t="s">
        <v>6544</v>
      </c>
      <c r="W1021" s="18" t="s">
        <v>6545</v>
      </c>
      <c r="X1021" s="18" t="s">
        <v>503</v>
      </c>
      <c r="Y1021" s="29" t="s">
        <v>489</v>
      </c>
      <c r="Z1021" s="61"/>
    </row>
    <row r="1022" spans="1:267" s="161" customFormat="1" ht="19.5" customHeight="1" x14ac:dyDescent="0.25">
      <c r="A1022" s="42" t="s">
        <v>30</v>
      </c>
      <c r="B1022" s="27">
        <v>2</v>
      </c>
      <c r="C1022" s="27">
        <v>7</v>
      </c>
      <c r="D1022" s="27">
        <v>2</v>
      </c>
      <c r="E1022" s="27">
        <v>4</v>
      </c>
      <c r="F1022" s="27">
        <v>4</v>
      </c>
      <c r="G1022" s="27">
        <v>0</v>
      </c>
      <c r="H1022" s="27">
        <v>5</v>
      </c>
      <c r="I1022" s="27">
        <v>5</v>
      </c>
      <c r="J1022" s="27">
        <v>0</v>
      </c>
      <c r="K1022" s="27">
        <v>0</v>
      </c>
      <c r="L1022" s="27">
        <v>2</v>
      </c>
      <c r="M1022" s="92">
        <f t="shared" si="30"/>
        <v>31</v>
      </c>
      <c r="N1022" s="27">
        <v>11</v>
      </c>
      <c r="O1022" s="185">
        <f t="shared" si="31"/>
        <v>0.64583333333333337</v>
      </c>
      <c r="P1022" s="55" t="s">
        <v>445</v>
      </c>
      <c r="Q1022" s="19" t="s">
        <v>4192</v>
      </c>
      <c r="R1022" s="41" t="s">
        <v>4193</v>
      </c>
      <c r="S1022" s="19" t="s">
        <v>736</v>
      </c>
      <c r="T1022" s="28" t="s">
        <v>8132</v>
      </c>
      <c r="U1022" s="17">
        <v>4</v>
      </c>
      <c r="V1022" s="20" t="s">
        <v>637</v>
      </c>
      <c r="W1022" s="18" t="s">
        <v>4170</v>
      </c>
      <c r="X1022" s="18" t="s">
        <v>4171</v>
      </c>
      <c r="Y1022" s="29" t="s">
        <v>4172</v>
      </c>
      <c r="Z1022" s="61"/>
    </row>
    <row r="1023" spans="1:267" s="161" customFormat="1" ht="19.5" customHeight="1" x14ac:dyDescent="0.25">
      <c r="A1023" s="42" t="s">
        <v>19</v>
      </c>
      <c r="B1023" s="27">
        <v>2</v>
      </c>
      <c r="C1023" s="27">
        <v>8</v>
      </c>
      <c r="D1023" s="27">
        <v>0</v>
      </c>
      <c r="E1023" s="27">
        <v>1</v>
      </c>
      <c r="F1023" s="27">
        <v>4</v>
      </c>
      <c r="G1023" s="27">
        <v>2</v>
      </c>
      <c r="H1023" s="27">
        <v>5</v>
      </c>
      <c r="I1023" s="27">
        <v>0</v>
      </c>
      <c r="J1023" s="27">
        <v>3</v>
      </c>
      <c r="K1023" s="27">
        <v>6</v>
      </c>
      <c r="L1023" s="27">
        <v>0</v>
      </c>
      <c r="M1023" s="92">
        <f t="shared" si="30"/>
        <v>31</v>
      </c>
      <c r="N1023" s="27">
        <v>5</v>
      </c>
      <c r="O1023" s="185">
        <f t="shared" si="31"/>
        <v>0.64583333333333337</v>
      </c>
      <c r="P1023" s="55" t="s">
        <v>446</v>
      </c>
      <c r="Q1023" s="19" t="s">
        <v>6491</v>
      </c>
      <c r="R1023" s="41" t="s">
        <v>1915</v>
      </c>
      <c r="S1023" s="19" t="s">
        <v>6492</v>
      </c>
      <c r="T1023" s="28" t="s">
        <v>3669</v>
      </c>
      <c r="U1023" s="17">
        <v>4</v>
      </c>
      <c r="V1023" s="20" t="s">
        <v>682</v>
      </c>
      <c r="W1023" s="18" t="s">
        <v>6487</v>
      </c>
      <c r="X1023" s="18" t="s">
        <v>451</v>
      </c>
      <c r="Y1023" s="29" t="s">
        <v>469</v>
      </c>
      <c r="Z1023" s="61"/>
    </row>
    <row r="1024" spans="1:267" s="161" customFormat="1" ht="19.5" customHeight="1" x14ac:dyDescent="0.25">
      <c r="A1024" s="42" t="s">
        <v>16</v>
      </c>
      <c r="B1024" s="27">
        <v>2</v>
      </c>
      <c r="C1024" s="27">
        <v>8</v>
      </c>
      <c r="D1024" s="27">
        <v>2</v>
      </c>
      <c r="E1024" s="27">
        <v>3</v>
      </c>
      <c r="F1024" s="27">
        <v>3</v>
      </c>
      <c r="G1024" s="27">
        <v>2</v>
      </c>
      <c r="H1024" s="27">
        <v>5</v>
      </c>
      <c r="I1024" s="27">
        <v>0</v>
      </c>
      <c r="J1024" s="27">
        <v>0</v>
      </c>
      <c r="K1024" s="27">
        <v>4</v>
      </c>
      <c r="L1024" s="27">
        <v>2</v>
      </c>
      <c r="M1024" s="92">
        <f t="shared" si="30"/>
        <v>31</v>
      </c>
      <c r="N1024" s="27">
        <v>17</v>
      </c>
      <c r="O1024" s="185">
        <f t="shared" si="31"/>
        <v>0.64583333333333337</v>
      </c>
      <c r="P1024" s="55" t="s">
        <v>446</v>
      </c>
      <c r="Q1024" s="93" t="s">
        <v>3341</v>
      </c>
      <c r="R1024" s="94" t="s">
        <v>1502</v>
      </c>
      <c r="S1024" s="93" t="s">
        <v>721</v>
      </c>
      <c r="T1024" s="28" t="s">
        <v>8181</v>
      </c>
      <c r="U1024" s="17">
        <v>4</v>
      </c>
      <c r="V1024" s="20" t="s">
        <v>8184</v>
      </c>
      <c r="W1024" s="95" t="s">
        <v>8185</v>
      </c>
      <c r="X1024" s="95" t="s">
        <v>448</v>
      </c>
      <c r="Y1024" s="96" t="s">
        <v>710</v>
      </c>
      <c r="Z1024" s="61"/>
    </row>
    <row r="1025" spans="1:267" s="161" customFormat="1" ht="19.5" customHeight="1" x14ac:dyDescent="0.25">
      <c r="A1025" s="42" t="s">
        <v>35</v>
      </c>
      <c r="B1025" s="27">
        <v>2</v>
      </c>
      <c r="C1025" s="27">
        <v>8</v>
      </c>
      <c r="D1025" s="27">
        <v>2</v>
      </c>
      <c r="E1025" s="27">
        <v>4</v>
      </c>
      <c r="F1025" s="27">
        <v>0</v>
      </c>
      <c r="G1025" s="27">
        <v>2</v>
      </c>
      <c r="H1025" s="27">
        <v>5</v>
      </c>
      <c r="I1025" s="27">
        <v>5</v>
      </c>
      <c r="J1025" s="27">
        <v>1</v>
      </c>
      <c r="K1025" s="27">
        <v>0</v>
      </c>
      <c r="L1025" s="27">
        <v>2</v>
      </c>
      <c r="M1025" s="92">
        <f t="shared" si="30"/>
        <v>31</v>
      </c>
      <c r="N1025" s="27">
        <v>17</v>
      </c>
      <c r="O1025" s="185">
        <f t="shared" si="31"/>
        <v>0.64583333333333337</v>
      </c>
      <c r="P1025" s="55" t="s">
        <v>446</v>
      </c>
      <c r="Q1025" s="93" t="s">
        <v>8203</v>
      </c>
      <c r="R1025" s="94" t="s">
        <v>8204</v>
      </c>
      <c r="S1025" s="93" t="s">
        <v>8205</v>
      </c>
      <c r="T1025" s="28" t="s">
        <v>8181</v>
      </c>
      <c r="U1025" s="17">
        <v>4</v>
      </c>
      <c r="V1025" s="20" t="s">
        <v>8182</v>
      </c>
      <c r="W1025" s="95" t="s">
        <v>8183</v>
      </c>
      <c r="X1025" s="95" t="s">
        <v>811</v>
      </c>
      <c r="Y1025" s="96" t="s">
        <v>1016</v>
      </c>
      <c r="Z1025" s="61"/>
    </row>
    <row r="1026" spans="1:267" s="161" customFormat="1" ht="19.5" customHeight="1" x14ac:dyDescent="0.25">
      <c r="A1026" s="42" t="s">
        <v>22</v>
      </c>
      <c r="B1026" s="27">
        <v>1</v>
      </c>
      <c r="C1026" s="27">
        <v>8</v>
      </c>
      <c r="D1026" s="27">
        <v>2</v>
      </c>
      <c r="E1026" s="27">
        <v>0</v>
      </c>
      <c r="F1026" s="27">
        <v>3</v>
      </c>
      <c r="G1026" s="27">
        <v>0</v>
      </c>
      <c r="H1026" s="27">
        <v>5</v>
      </c>
      <c r="I1026" s="27">
        <v>5</v>
      </c>
      <c r="J1026" s="27">
        <v>1</v>
      </c>
      <c r="K1026" s="27">
        <v>4</v>
      </c>
      <c r="L1026" s="27">
        <v>2</v>
      </c>
      <c r="M1026" s="92">
        <f t="shared" si="30"/>
        <v>31</v>
      </c>
      <c r="N1026" s="27">
        <v>11</v>
      </c>
      <c r="O1026" s="185">
        <f t="shared" si="31"/>
        <v>0.64583333333333337</v>
      </c>
      <c r="P1026" s="55" t="s">
        <v>445</v>
      </c>
      <c r="Q1026" s="19" t="s">
        <v>562</v>
      </c>
      <c r="R1026" s="41" t="s">
        <v>1805</v>
      </c>
      <c r="S1026" s="19" t="s">
        <v>469</v>
      </c>
      <c r="T1026" s="28" t="s">
        <v>8132</v>
      </c>
      <c r="U1026" s="17">
        <v>4</v>
      </c>
      <c r="V1026" s="20" t="s">
        <v>637</v>
      </c>
      <c r="W1026" s="18" t="s">
        <v>4170</v>
      </c>
      <c r="X1026" s="18" t="s">
        <v>4171</v>
      </c>
      <c r="Y1026" s="29" t="s">
        <v>4172</v>
      </c>
      <c r="Z1026" s="61"/>
    </row>
    <row r="1027" spans="1:267" s="161" customFormat="1" ht="19.5" customHeight="1" x14ac:dyDescent="0.25">
      <c r="A1027" s="42" t="s">
        <v>35</v>
      </c>
      <c r="B1027" s="27">
        <v>1</v>
      </c>
      <c r="C1027" s="27">
        <v>7</v>
      </c>
      <c r="D1027" s="27">
        <v>2</v>
      </c>
      <c r="E1027" s="27">
        <v>6</v>
      </c>
      <c r="F1027" s="27">
        <v>3</v>
      </c>
      <c r="G1027" s="27">
        <v>2</v>
      </c>
      <c r="H1027" s="27">
        <v>5</v>
      </c>
      <c r="I1027" s="27">
        <v>5</v>
      </c>
      <c r="J1027" s="27">
        <v>0</v>
      </c>
      <c r="K1027" s="27">
        <v>0</v>
      </c>
      <c r="L1027" s="27">
        <v>0</v>
      </c>
      <c r="M1027" s="92">
        <f t="shared" si="30"/>
        <v>31</v>
      </c>
      <c r="N1027" s="27">
        <v>19</v>
      </c>
      <c r="O1027" s="185">
        <f t="shared" si="31"/>
        <v>0.64583333333333337</v>
      </c>
      <c r="P1027" s="55" t="s">
        <v>446</v>
      </c>
      <c r="Q1027" s="19" t="s">
        <v>1200</v>
      </c>
      <c r="R1027" s="41" t="s">
        <v>561</v>
      </c>
      <c r="S1027" s="19" t="s">
        <v>556</v>
      </c>
      <c r="T1027" s="28" t="s">
        <v>1177</v>
      </c>
      <c r="U1027" s="17">
        <v>4</v>
      </c>
      <c r="V1027" s="20" t="s">
        <v>637</v>
      </c>
      <c r="W1027" s="18" t="s">
        <v>1178</v>
      </c>
      <c r="X1027" s="18" t="s">
        <v>468</v>
      </c>
      <c r="Y1027" s="29" t="s">
        <v>452</v>
      </c>
      <c r="Z1027" s="61"/>
    </row>
    <row r="1028" spans="1:267" s="161" customFormat="1" ht="19.5" customHeight="1" x14ac:dyDescent="0.25">
      <c r="A1028" s="42" t="s">
        <v>432</v>
      </c>
      <c r="B1028" s="27">
        <v>1</v>
      </c>
      <c r="C1028" s="27">
        <v>7</v>
      </c>
      <c r="D1028" s="27">
        <v>0</v>
      </c>
      <c r="E1028" s="27">
        <v>1</v>
      </c>
      <c r="F1028" s="27">
        <v>2</v>
      </c>
      <c r="G1028" s="27">
        <v>2</v>
      </c>
      <c r="H1028" s="27">
        <v>5</v>
      </c>
      <c r="I1028" s="27">
        <v>5</v>
      </c>
      <c r="J1028" s="27">
        <v>2</v>
      </c>
      <c r="K1028" s="27">
        <v>4</v>
      </c>
      <c r="L1028" s="27">
        <v>2</v>
      </c>
      <c r="M1028" s="92">
        <f t="shared" si="30"/>
        <v>31</v>
      </c>
      <c r="N1028" s="27">
        <v>19</v>
      </c>
      <c r="O1028" s="185">
        <f t="shared" si="31"/>
        <v>0.64583333333333337</v>
      </c>
      <c r="P1028" s="55" t="s">
        <v>446</v>
      </c>
      <c r="Q1028" s="19" t="s">
        <v>1030</v>
      </c>
      <c r="R1028" s="41" t="s">
        <v>967</v>
      </c>
      <c r="S1028" s="19" t="s">
        <v>800</v>
      </c>
      <c r="T1028" s="28" t="s">
        <v>681</v>
      </c>
      <c r="U1028" s="17">
        <v>4</v>
      </c>
      <c r="V1028" s="20" t="s">
        <v>682</v>
      </c>
      <c r="W1028" s="18" t="s">
        <v>918</v>
      </c>
      <c r="X1028" s="18" t="s">
        <v>771</v>
      </c>
      <c r="Y1028" s="29" t="s">
        <v>452</v>
      </c>
      <c r="Z1028" s="61"/>
    </row>
    <row r="1029" spans="1:267" s="161" customFormat="1" ht="19.5" customHeight="1" x14ac:dyDescent="0.25">
      <c r="A1029" s="42" t="s">
        <v>25</v>
      </c>
      <c r="B1029" s="27">
        <v>1</v>
      </c>
      <c r="C1029" s="27">
        <v>8</v>
      </c>
      <c r="D1029" s="27">
        <v>1</v>
      </c>
      <c r="E1029" s="27">
        <v>0</v>
      </c>
      <c r="F1029" s="27">
        <v>2</v>
      </c>
      <c r="G1029" s="27">
        <v>0</v>
      </c>
      <c r="H1029" s="27">
        <v>5</v>
      </c>
      <c r="I1029" s="27">
        <v>5</v>
      </c>
      <c r="J1029" s="27">
        <v>1</v>
      </c>
      <c r="K1029" s="27">
        <v>6</v>
      </c>
      <c r="L1029" s="27">
        <v>2</v>
      </c>
      <c r="M1029" s="92">
        <f t="shared" si="30"/>
        <v>31</v>
      </c>
      <c r="N1029" s="27">
        <v>5</v>
      </c>
      <c r="O1029" s="185">
        <f t="shared" si="31"/>
        <v>0.64583333333333337</v>
      </c>
      <c r="P1029" s="55" t="s">
        <v>445</v>
      </c>
      <c r="Q1029" s="19" t="s">
        <v>2775</v>
      </c>
      <c r="R1029" s="41" t="s">
        <v>1716</v>
      </c>
      <c r="S1029" s="19" t="s">
        <v>530</v>
      </c>
      <c r="T1029" s="28" t="s">
        <v>2769</v>
      </c>
      <c r="U1029" s="17">
        <v>4</v>
      </c>
      <c r="V1029" s="20" t="s">
        <v>682</v>
      </c>
      <c r="W1029" s="18" t="s">
        <v>2771</v>
      </c>
      <c r="X1029" s="18" t="s">
        <v>916</v>
      </c>
      <c r="Y1029" s="29" t="s">
        <v>636</v>
      </c>
      <c r="Z1029" s="61"/>
    </row>
    <row r="1030" spans="1:267" s="161" customFormat="1" ht="19.5" customHeight="1" x14ac:dyDescent="0.25">
      <c r="A1030" s="42" t="s">
        <v>389</v>
      </c>
      <c r="B1030" s="27">
        <v>2</v>
      </c>
      <c r="C1030" s="27">
        <v>7</v>
      </c>
      <c r="D1030" s="27">
        <v>2</v>
      </c>
      <c r="E1030" s="27">
        <v>4</v>
      </c>
      <c r="F1030" s="27">
        <v>1</v>
      </c>
      <c r="G1030" s="27">
        <v>0</v>
      </c>
      <c r="H1030" s="27">
        <v>5</v>
      </c>
      <c r="I1030" s="27">
        <v>5</v>
      </c>
      <c r="J1030" s="27">
        <v>3</v>
      </c>
      <c r="K1030" s="27">
        <v>2</v>
      </c>
      <c r="L1030" s="27">
        <v>0</v>
      </c>
      <c r="M1030" s="92">
        <f t="shared" si="30"/>
        <v>31</v>
      </c>
      <c r="N1030" s="27">
        <v>11</v>
      </c>
      <c r="O1030" s="185">
        <f t="shared" si="31"/>
        <v>0.64583333333333337</v>
      </c>
      <c r="P1030" s="55" t="s">
        <v>445</v>
      </c>
      <c r="Q1030" s="19" t="s">
        <v>4194</v>
      </c>
      <c r="R1030" s="41" t="s">
        <v>4195</v>
      </c>
      <c r="S1030" s="19" t="s">
        <v>513</v>
      </c>
      <c r="T1030" s="28" t="s">
        <v>8132</v>
      </c>
      <c r="U1030" s="17">
        <v>4</v>
      </c>
      <c r="V1030" s="20" t="s">
        <v>519</v>
      </c>
      <c r="W1030" s="18" t="s">
        <v>4175</v>
      </c>
      <c r="X1030" s="18" t="s">
        <v>651</v>
      </c>
      <c r="Y1030" s="29" t="s">
        <v>2269</v>
      </c>
      <c r="Z1030" s="61"/>
    </row>
    <row r="1031" spans="1:267" s="161" customFormat="1" ht="19.5" customHeight="1" x14ac:dyDescent="0.25">
      <c r="A1031" s="42" t="s">
        <v>2102</v>
      </c>
      <c r="B1031" s="27">
        <v>2</v>
      </c>
      <c r="C1031" s="27">
        <v>8</v>
      </c>
      <c r="D1031" s="27">
        <v>2</v>
      </c>
      <c r="E1031" s="27">
        <v>1</v>
      </c>
      <c r="F1031" s="27">
        <v>4</v>
      </c>
      <c r="G1031" s="27">
        <v>0</v>
      </c>
      <c r="H1031" s="27">
        <v>5</v>
      </c>
      <c r="I1031" s="27">
        <v>5</v>
      </c>
      <c r="J1031" s="27">
        <v>0</v>
      </c>
      <c r="K1031" s="27">
        <v>2</v>
      </c>
      <c r="L1031" s="27">
        <v>2</v>
      </c>
      <c r="M1031" s="92">
        <f t="shared" ref="M1031:M1094" si="32">SUM(B1031:L1031)</f>
        <v>31</v>
      </c>
      <c r="N1031" s="27">
        <v>22</v>
      </c>
      <c r="O1031" s="185">
        <f t="shared" ref="O1031:O1094" si="33">M1031/48</f>
        <v>0.64583333333333337</v>
      </c>
      <c r="P1031" s="55" t="s">
        <v>446</v>
      </c>
      <c r="Q1031" s="19" t="s">
        <v>773</v>
      </c>
      <c r="R1031" s="41" t="s">
        <v>459</v>
      </c>
      <c r="S1031" s="19" t="s">
        <v>616</v>
      </c>
      <c r="T1031" s="28" t="s">
        <v>7778</v>
      </c>
      <c r="U1031" s="17">
        <v>4</v>
      </c>
      <c r="V1031" s="20" t="s">
        <v>609</v>
      </c>
      <c r="W1031" s="18" t="s">
        <v>7789</v>
      </c>
      <c r="X1031" s="18" t="s">
        <v>7790</v>
      </c>
      <c r="Y1031" s="29" t="s">
        <v>469</v>
      </c>
      <c r="Z1031" s="61"/>
    </row>
    <row r="1032" spans="1:267" s="161" customFormat="1" ht="19.5" customHeight="1" x14ac:dyDescent="0.25">
      <c r="A1032" s="42" t="s">
        <v>2066</v>
      </c>
      <c r="B1032" s="27">
        <v>1</v>
      </c>
      <c r="C1032" s="27">
        <v>8</v>
      </c>
      <c r="D1032" s="27">
        <v>1</v>
      </c>
      <c r="E1032" s="27">
        <v>0</v>
      </c>
      <c r="F1032" s="27">
        <v>2</v>
      </c>
      <c r="G1032" s="27">
        <v>2</v>
      </c>
      <c r="H1032" s="27">
        <v>5</v>
      </c>
      <c r="I1032" s="27">
        <v>5</v>
      </c>
      <c r="J1032" s="27">
        <v>1</v>
      </c>
      <c r="K1032" s="27">
        <v>4</v>
      </c>
      <c r="L1032" s="27">
        <v>2</v>
      </c>
      <c r="M1032" s="92">
        <f t="shared" si="32"/>
        <v>31</v>
      </c>
      <c r="N1032" s="27">
        <v>11</v>
      </c>
      <c r="O1032" s="185">
        <f t="shared" si="33"/>
        <v>0.64583333333333337</v>
      </c>
      <c r="P1032" s="55" t="s">
        <v>445</v>
      </c>
      <c r="Q1032" s="19" t="s">
        <v>4196</v>
      </c>
      <c r="R1032" s="41" t="s">
        <v>488</v>
      </c>
      <c r="S1032" s="19" t="s">
        <v>1348</v>
      </c>
      <c r="T1032" s="28" t="s">
        <v>8132</v>
      </c>
      <c r="U1032" s="17">
        <v>4</v>
      </c>
      <c r="V1032" s="20" t="s">
        <v>609</v>
      </c>
      <c r="W1032" s="18" t="s">
        <v>4181</v>
      </c>
      <c r="X1032" s="18" t="s">
        <v>622</v>
      </c>
      <c r="Y1032" s="29" t="s">
        <v>489</v>
      </c>
      <c r="Z1032" s="61"/>
    </row>
    <row r="1033" spans="1:267" s="161" customFormat="1" ht="19.5" customHeight="1" x14ac:dyDescent="0.25">
      <c r="A1033" s="42" t="s">
        <v>53</v>
      </c>
      <c r="B1033" s="27">
        <v>2</v>
      </c>
      <c r="C1033" s="27">
        <v>0</v>
      </c>
      <c r="D1033" s="27">
        <v>2</v>
      </c>
      <c r="E1033" s="27">
        <v>5</v>
      </c>
      <c r="F1033" s="27">
        <v>3</v>
      </c>
      <c r="G1033" s="27">
        <v>0</v>
      </c>
      <c r="H1033" s="27">
        <v>5</v>
      </c>
      <c r="I1033" s="27">
        <v>5</v>
      </c>
      <c r="J1033" s="27">
        <v>1</v>
      </c>
      <c r="K1033" s="27">
        <v>6</v>
      </c>
      <c r="L1033" s="27">
        <v>2</v>
      </c>
      <c r="M1033" s="92">
        <f t="shared" si="32"/>
        <v>31</v>
      </c>
      <c r="N1033" s="27">
        <v>16</v>
      </c>
      <c r="O1033" s="185">
        <f t="shared" si="33"/>
        <v>0.64583333333333337</v>
      </c>
      <c r="P1033" s="55" t="s">
        <v>446</v>
      </c>
      <c r="Q1033" s="19" t="s">
        <v>696</v>
      </c>
      <c r="R1033" s="41" t="s">
        <v>607</v>
      </c>
      <c r="S1033" s="19" t="s">
        <v>469</v>
      </c>
      <c r="T1033" s="28" t="s">
        <v>3122</v>
      </c>
      <c r="U1033" s="17">
        <v>4</v>
      </c>
      <c r="V1033" s="20" t="s">
        <v>519</v>
      </c>
      <c r="W1033" s="18" t="s">
        <v>3123</v>
      </c>
      <c r="X1033" s="18" t="s">
        <v>1638</v>
      </c>
      <c r="Y1033" s="29" t="s">
        <v>469</v>
      </c>
      <c r="Z1033" s="61"/>
    </row>
    <row r="1034" spans="1:267" s="161" customFormat="1" ht="19.5" customHeight="1" x14ac:dyDescent="0.25">
      <c r="A1034" s="42" t="s">
        <v>2113</v>
      </c>
      <c r="B1034" s="27">
        <v>1</v>
      </c>
      <c r="C1034" s="27">
        <v>9</v>
      </c>
      <c r="D1034" s="27">
        <v>2</v>
      </c>
      <c r="E1034" s="27">
        <v>4</v>
      </c>
      <c r="F1034" s="27">
        <v>3</v>
      </c>
      <c r="G1034" s="27">
        <v>0</v>
      </c>
      <c r="H1034" s="27">
        <v>5</v>
      </c>
      <c r="I1034" s="27">
        <v>5</v>
      </c>
      <c r="J1034" s="27">
        <v>0</v>
      </c>
      <c r="K1034" s="27">
        <v>2</v>
      </c>
      <c r="L1034" s="27">
        <v>0</v>
      </c>
      <c r="M1034" s="92">
        <f t="shared" si="32"/>
        <v>31</v>
      </c>
      <c r="N1034" s="27">
        <v>24</v>
      </c>
      <c r="O1034" s="185">
        <f t="shared" si="33"/>
        <v>0.64583333333333337</v>
      </c>
      <c r="P1034" s="55" t="s">
        <v>446</v>
      </c>
      <c r="Q1034" s="19" t="s">
        <v>5681</v>
      </c>
      <c r="R1034" s="41" t="s">
        <v>2236</v>
      </c>
      <c r="S1034" s="19" t="s">
        <v>567</v>
      </c>
      <c r="T1034" s="28" t="s">
        <v>7778</v>
      </c>
      <c r="U1034" s="17">
        <v>4</v>
      </c>
      <c r="V1034" s="20" t="s">
        <v>609</v>
      </c>
      <c r="W1034" s="18" t="s">
        <v>7789</v>
      </c>
      <c r="X1034" s="18" t="s">
        <v>7790</v>
      </c>
      <c r="Y1034" s="29" t="s">
        <v>469</v>
      </c>
      <c r="Z1034" s="61"/>
    </row>
    <row r="1035" spans="1:267" s="161" customFormat="1" ht="19.5" customHeight="1" x14ac:dyDescent="0.25">
      <c r="A1035" s="42" t="s">
        <v>55</v>
      </c>
      <c r="B1035" s="27">
        <v>2</v>
      </c>
      <c r="C1035" s="27">
        <v>9</v>
      </c>
      <c r="D1035" s="27">
        <v>2</v>
      </c>
      <c r="E1035" s="27">
        <v>5</v>
      </c>
      <c r="F1035" s="27">
        <v>0</v>
      </c>
      <c r="G1035" s="27">
        <v>0</v>
      </c>
      <c r="H1035" s="27">
        <v>5</v>
      </c>
      <c r="I1035" s="27">
        <v>5</v>
      </c>
      <c r="J1035" s="27">
        <v>1</v>
      </c>
      <c r="K1035" s="27">
        <v>0</v>
      </c>
      <c r="L1035" s="27">
        <v>2</v>
      </c>
      <c r="M1035" s="92">
        <f t="shared" si="32"/>
        <v>31</v>
      </c>
      <c r="N1035" s="27">
        <v>17</v>
      </c>
      <c r="O1035" s="185">
        <f t="shared" si="33"/>
        <v>0.64583333333333337</v>
      </c>
      <c r="P1035" s="55" t="s">
        <v>446</v>
      </c>
      <c r="Q1035" s="19" t="s">
        <v>2036</v>
      </c>
      <c r="R1035" s="41" t="s">
        <v>655</v>
      </c>
      <c r="S1035" s="19" t="s">
        <v>1016</v>
      </c>
      <c r="T1035" s="28" t="s">
        <v>1984</v>
      </c>
      <c r="U1035" s="17">
        <v>4</v>
      </c>
      <c r="V1035" s="20" t="s">
        <v>609</v>
      </c>
      <c r="W1035" s="18" t="s">
        <v>1985</v>
      </c>
      <c r="X1035" s="18" t="s">
        <v>451</v>
      </c>
      <c r="Y1035" s="29" t="s">
        <v>710</v>
      </c>
      <c r="Z1035" s="61"/>
    </row>
    <row r="1036" spans="1:267" s="161" customFormat="1" ht="19.5" customHeight="1" x14ac:dyDescent="0.25">
      <c r="A1036" s="42" t="s">
        <v>41</v>
      </c>
      <c r="B1036" s="27">
        <v>2</v>
      </c>
      <c r="C1036" s="27">
        <v>8</v>
      </c>
      <c r="D1036" s="27">
        <v>2</v>
      </c>
      <c r="E1036" s="27">
        <v>2</v>
      </c>
      <c r="F1036" s="27">
        <v>4</v>
      </c>
      <c r="G1036" s="27">
        <v>0</v>
      </c>
      <c r="H1036" s="27">
        <v>5</v>
      </c>
      <c r="I1036" s="27">
        <v>5</v>
      </c>
      <c r="J1036" s="27">
        <v>1</v>
      </c>
      <c r="K1036" s="27">
        <v>0</v>
      </c>
      <c r="L1036" s="27">
        <v>2</v>
      </c>
      <c r="M1036" s="92">
        <f t="shared" si="32"/>
        <v>31</v>
      </c>
      <c r="N1036" s="27">
        <v>12</v>
      </c>
      <c r="O1036" s="185">
        <f t="shared" si="33"/>
        <v>0.64583333333333337</v>
      </c>
      <c r="P1036" s="55" t="s">
        <v>446</v>
      </c>
      <c r="Q1036" s="19" t="s">
        <v>6943</v>
      </c>
      <c r="R1036" s="41" t="s">
        <v>481</v>
      </c>
      <c r="S1036" s="19" t="s">
        <v>636</v>
      </c>
      <c r="T1036" s="28" t="s">
        <v>3671</v>
      </c>
      <c r="U1036" s="17">
        <v>4</v>
      </c>
      <c r="V1036" s="20" t="s">
        <v>5678</v>
      </c>
      <c r="W1036" s="18" t="s">
        <v>1178</v>
      </c>
      <c r="X1036" s="18" t="s">
        <v>916</v>
      </c>
      <c r="Y1036" s="29" t="s">
        <v>452</v>
      </c>
      <c r="Z1036" s="61"/>
    </row>
    <row r="1037" spans="1:267" s="161" customFormat="1" ht="19.5" customHeight="1" x14ac:dyDescent="0.25">
      <c r="A1037" s="42" t="s">
        <v>396</v>
      </c>
      <c r="B1037" s="27">
        <v>2</v>
      </c>
      <c r="C1037" s="27">
        <v>9</v>
      </c>
      <c r="D1037" s="27">
        <v>2</v>
      </c>
      <c r="E1037" s="27">
        <v>4</v>
      </c>
      <c r="F1037" s="27">
        <v>0</v>
      </c>
      <c r="G1037" s="27">
        <v>0</v>
      </c>
      <c r="H1037" s="27">
        <v>5</v>
      </c>
      <c r="I1037" s="27">
        <v>0</v>
      </c>
      <c r="J1037" s="27">
        <v>1</v>
      </c>
      <c r="K1037" s="27">
        <v>6</v>
      </c>
      <c r="L1037" s="27">
        <v>2</v>
      </c>
      <c r="M1037" s="92">
        <f t="shared" si="32"/>
        <v>31</v>
      </c>
      <c r="N1037" s="27">
        <v>38</v>
      </c>
      <c r="O1037" s="185">
        <f t="shared" si="33"/>
        <v>0.64583333333333337</v>
      </c>
      <c r="P1037" s="55" t="s">
        <v>446</v>
      </c>
      <c r="Q1037" s="19" t="s">
        <v>7331</v>
      </c>
      <c r="R1037" s="41" t="s">
        <v>655</v>
      </c>
      <c r="S1037" s="19" t="s">
        <v>532</v>
      </c>
      <c r="T1037" s="28" t="s">
        <v>7303</v>
      </c>
      <c r="U1037" s="17">
        <v>4</v>
      </c>
      <c r="V1037" s="20" t="s">
        <v>682</v>
      </c>
      <c r="W1037" s="18" t="s">
        <v>7301</v>
      </c>
      <c r="X1037" s="18" t="s">
        <v>451</v>
      </c>
      <c r="Y1037" s="29" t="s">
        <v>486</v>
      </c>
      <c r="Z1037" s="61"/>
    </row>
    <row r="1038" spans="1:267" s="161" customFormat="1" ht="19.5" customHeight="1" x14ac:dyDescent="0.25">
      <c r="A1038" s="60" t="s">
        <v>395</v>
      </c>
      <c r="B1038" s="31">
        <v>2</v>
      </c>
      <c r="C1038" s="31">
        <v>10</v>
      </c>
      <c r="D1038" s="31">
        <v>0</v>
      </c>
      <c r="E1038" s="31">
        <v>0</v>
      </c>
      <c r="F1038" s="31">
        <v>0</v>
      </c>
      <c r="G1038" s="31">
        <v>2</v>
      </c>
      <c r="H1038" s="31">
        <v>5</v>
      </c>
      <c r="I1038" s="31">
        <v>5</v>
      </c>
      <c r="J1038" s="31">
        <v>1</v>
      </c>
      <c r="K1038" s="31">
        <v>4</v>
      </c>
      <c r="L1038" s="31">
        <v>2</v>
      </c>
      <c r="M1038" s="92">
        <f t="shared" si="32"/>
        <v>31</v>
      </c>
      <c r="N1038" s="31">
        <v>12</v>
      </c>
      <c r="O1038" s="185">
        <f t="shared" si="33"/>
        <v>0.64583333333333337</v>
      </c>
      <c r="P1038" s="65" t="s">
        <v>446</v>
      </c>
      <c r="Q1038" s="19" t="s">
        <v>2252</v>
      </c>
      <c r="R1038" s="41" t="s">
        <v>1029</v>
      </c>
      <c r="S1038" s="19" t="s">
        <v>551</v>
      </c>
      <c r="T1038" s="40" t="s">
        <v>3663</v>
      </c>
      <c r="U1038" s="32">
        <v>4</v>
      </c>
      <c r="V1038" s="20" t="s">
        <v>682</v>
      </c>
      <c r="W1038" s="33" t="s">
        <v>5132</v>
      </c>
      <c r="X1038" s="33" t="s">
        <v>771</v>
      </c>
      <c r="Y1038" s="34" t="s">
        <v>474</v>
      </c>
      <c r="Z1038" s="186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87"/>
      <c r="DX1038" s="187"/>
      <c r="DY1038" s="187"/>
      <c r="DZ1038" s="187"/>
      <c r="EA1038" s="187"/>
      <c r="EB1038" s="187"/>
      <c r="EC1038" s="187"/>
      <c r="ED1038" s="187"/>
      <c r="EE1038" s="187"/>
      <c r="EF1038" s="187"/>
      <c r="EG1038" s="187"/>
      <c r="EH1038" s="187"/>
      <c r="EI1038" s="187"/>
      <c r="EJ1038" s="187"/>
      <c r="EK1038" s="187"/>
      <c r="EL1038" s="187"/>
      <c r="EM1038" s="187"/>
      <c r="EN1038" s="187"/>
      <c r="EO1038" s="187"/>
      <c r="EP1038" s="187"/>
      <c r="EQ1038" s="187"/>
      <c r="ER1038" s="187"/>
      <c r="ES1038" s="187"/>
      <c r="ET1038" s="187"/>
      <c r="EU1038" s="187"/>
      <c r="EV1038" s="187"/>
      <c r="EW1038" s="187"/>
      <c r="EX1038" s="187"/>
      <c r="EY1038" s="187"/>
      <c r="EZ1038" s="187"/>
      <c r="FA1038" s="187"/>
      <c r="FB1038" s="187"/>
      <c r="FC1038" s="187"/>
      <c r="FD1038" s="187"/>
      <c r="FE1038" s="187"/>
      <c r="FF1038" s="187"/>
      <c r="FG1038" s="187"/>
      <c r="FH1038" s="187"/>
      <c r="FI1038" s="187"/>
      <c r="FJ1038" s="187"/>
      <c r="FK1038" s="187"/>
      <c r="FL1038" s="187"/>
      <c r="FM1038" s="187"/>
      <c r="FN1038" s="187"/>
      <c r="FO1038" s="187"/>
      <c r="FP1038" s="187"/>
      <c r="FQ1038" s="187"/>
      <c r="FR1038" s="187"/>
      <c r="FS1038" s="187"/>
      <c r="FT1038" s="187"/>
      <c r="FU1038" s="187"/>
      <c r="FV1038" s="187"/>
      <c r="FW1038" s="187"/>
      <c r="FX1038" s="187"/>
      <c r="FY1038" s="187"/>
      <c r="FZ1038" s="187"/>
      <c r="GA1038" s="187"/>
      <c r="GB1038" s="187"/>
      <c r="GC1038" s="187"/>
      <c r="GD1038" s="187"/>
      <c r="GE1038" s="187"/>
      <c r="GF1038" s="187"/>
      <c r="GG1038" s="187"/>
      <c r="GH1038" s="187"/>
      <c r="GI1038" s="187"/>
      <c r="GJ1038" s="187"/>
      <c r="GK1038" s="187"/>
      <c r="GL1038" s="187"/>
      <c r="GM1038" s="187"/>
      <c r="GN1038" s="187"/>
      <c r="GO1038" s="187"/>
      <c r="GP1038" s="187"/>
      <c r="GQ1038" s="187"/>
      <c r="GR1038" s="187"/>
      <c r="GS1038" s="187"/>
      <c r="GT1038" s="187"/>
      <c r="GU1038" s="187"/>
      <c r="GV1038" s="187"/>
      <c r="GW1038" s="187"/>
      <c r="GX1038" s="187"/>
      <c r="GY1038" s="187"/>
      <c r="GZ1038" s="187"/>
      <c r="HA1038" s="187"/>
      <c r="HB1038" s="187"/>
      <c r="HC1038" s="187"/>
      <c r="HD1038" s="187"/>
      <c r="HE1038" s="187"/>
      <c r="HF1038" s="187"/>
      <c r="HG1038" s="187"/>
      <c r="HH1038" s="187"/>
      <c r="HI1038" s="187"/>
      <c r="HJ1038" s="187"/>
      <c r="HK1038" s="187"/>
      <c r="HL1038" s="187"/>
      <c r="HM1038" s="187"/>
      <c r="HN1038" s="187"/>
      <c r="HO1038" s="187"/>
      <c r="HP1038" s="187"/>
      <c r="HQ1038" s="187"/>
      <c r="HR1038" s="187"/>
      <c r="HS1038" s="187"/>
      <c r="HT1038" s="187"/>
      <c r="HU1038" s="187"/>
      <c r="HV1038" s="187"/>
      <c r="HW1038" s="187"/>
      <c r="HX1038" s="187"/>
      <c r="HY1038" s="187"/>
      <c r="HZ1038" s="187"/>
      <c r="IA1038" s="187"/>
      <c r="IB1038" s="187"/>
      <c r="IC1038" s="187"/>
      <c r="ID1038" s="187"/>
      <c r="IE1038" s="187"/>
      <c r="IF1038" s="187"/>
      <c r="IG1038" s="187"/>
      <c r="IH1038" s="187"/>
      <c r="II1038" s="187"/>
      <c r="IJ1038" s="187"/>
      <c r="IK1038" s="187"/>
      <c r="IL1038" s="187"/>
      <c r="IM1038" s="187"/>
      <c r="IN1038" s="187"/>
      <c r="IO1038" s="187"/>
      <c r="IP1038" s="187"/>
      <c r="IQ1038" s="187"/>
      <c r="IR1038" s="187"/>
      <c r="IS1038" s="187"/>
      <c r="IT1038" s="187"/>
      <c r="IU1038" s="187"/>
      <c r="IV1038" s="187"/>
      <c r="IW1038" s="187"/>
      <c r="IX1038" s="187"/>
      <c r="IY1038" s="187"/>
      <c r="IZ1038" s="187"/>
      <c r="JA1038" s="187"/>
      <c r="JB1038" s="187"/>
      <c r="JC1038" s="187"/>
      <c r="JD1038" s="187"/>
      <c r="JE1038" s="187"/>
      <c r="JF1038" s="187"/>
      <c r="JG1038" s="187"/>
    </row>
    <row r="1039" spans="1:267" s="161" customFormat="1" ht="19.5" customHeight="1" x14ac:dyDescent="0.25">
      <c r="A1039" s="42" t="s">
        <v>56</v>
      </c>
      <c r="B1039" s="27">
        <v>2</v>
      </c>
      <c r="C1039" s="27">
        <v>9</v>
      </c>
      <c r="D1039" s="27">
        <v>2</v>
      </c>
      <c r="E1039" s="27">
        <v>5</v>
      </c>
      <c r="F1039" s="27">
        <v>0</v>
      </c>
      <c r="G1039" s="27">
        <v>0</v>
      </c>
      <c r="H1039" s="27">
        <v>5</v>
      </c>
      <c r="I1039" s="27">
        <v>5</v>
      </c>
      <c r="J1039" s="27">
        <v>1</v>
      </c>
      <c r="K1039" s="27">
        <v>2</v>
      </c>
      <c r="L1039" s="27">
        <v>0</v>
      </c>
      <c r="M1039" s="92">
        <f t="shared" si="32"/>
        <v>31</v>
      </c>
      <c r="N1039" s="27">
        <v>16</v>
      </c>
      <c r="O1039" s="185">
        <f t="shared" si="33"/>
        <v>0.64583333333333337</v>
      </c>
      <c r="P1039" s="55" t="s">
        <v>446</v>
      </c>
      <c r="Q1039" s="19" t="s">
        <v>3713</v>
      </c>
      <c r="R1039" s="41" t="s">
        <v>816</v>
      </c>
      <c r="S1039" s="19" t="s">
        <v>599</v>
      </c>
      <c r="T1039" s="28" t="s">
        <v>3118</v>
      </c>
      <c r="U1039" s="17">
        <v>4</v>
      </c>
      <c r="V1039" s="20" t="s">
        <v>609</v>
      </c>
      <c r="W1039" s="18" t="s">
        <v>3679</v>
      </c>
      <c r="X1039" s="18" t="s">
        <v>771</v>
      </c>
      <c r="Y1039" s="29" t="s">
        <v>486</v>
      </c>
      <c r="Z1039" s="61"/>
    </row>
    <row r="1040" spans="1:267" s="161" customFormat="1" ht="19.5" customHeight="1" x14ac:dyDescent="0.25">
      <c r="A1040" s="42" t="s">
        <v>394</v>
      </c>
      <c r="B1040" s="27">
        <v>2</v>
      </c>
      <c r="C1040" s="27">
        <v>7</v>
      </c>
      <c r="D1040" s="27">
        <v>2</v>
      </c>
      <c r="E1040" s="27">
        <v>4</v>
      </c>
      <c r="F1040" s="27">
        <v>2</v>
      </c>
      <c r="G1040" s="27">
        <v>0</v>
      </c>
      <c r="H1040" s="27">
        <v>5</v>
      </c>
      <c r="I1040" s="27">
        <v>5</v>
      </c>
      <c r="J1040" s="27">
        <v>0</v>
      </c>
      <c r="K1040" s="27">
        <v>4</v>
      </c>
      <c r="L1040" s="27">
        <v>0</v>
      </c>
      <c r="M1040" s="92">
        <f t="shared" si="32"/>
        <v>31</v>
      </c>
      <c r="N1040" s="27">
        <v>11</v>
      </c>
      <c r="O1040" s="185">
        <f t="shared" si="33"/>
        <v>0.64583333333333337</v>
      </c>
      <c r="P1040" s="55" t="s">
        <v>445</v>
      </c>
      <c r="Q1040" s="19" t="s">
        <v>4197</v>
      </c>
      <c r="R1040" s="41" t="s">
        <v>488</v>
      </c>
      <c r="S1040" s="19" t="s">
        <v>4198</v>
      </c>
      <c r="T1040" s="28" t="s">
        <v>8132</v>
      </c>
      <c r="U1040" s="17">
        <v>4</v>
      </c>
      <c r="V1040" s="20" t="s">
        <v>519</v>
      </c>
      <c r="W1040" s="18" t="s">
        <v>4175</v>
      </c>
      <c r="X1040" s="18" t="s">
        <v>651</v>
      </c>
      <c r="Y1040" s="29" t="s">
        <v>2269</v>
      </c>
      <c r="Z1040" s="61"/>
    </row>
    <row r="1041" spans="1:26" s="161" customFormat="1" ht="19.5" customHeight="1" x14ac:dyDescent="0.25">
      <c r="A1041" s="42" t="s">
        <v>20</v>
      </c>
      <c r="B1041" s="27">
        <v>1</v>
      </c>
      <c r="C1041" s="27">
        <v>8</v>
      </c>
      <c r="D1041" s="27">
        <v>1</v>
      </c>
      <c r="E1041" s="27">
        <v>5</v>
      </c>
      <c r="F1041" s="27">
        <v>4</v>
      </c>
      <c r="G1041" s="27">
        <v>0</v>
      </c>
      <c r="H1041" s="27">
        <v>5</v>
      </c>
      <c r="I1041" s="27">
        <v>5</v>
      </c>
      <c r="J1041" s="27">
        <v>2</v>
      </c>
      <c r="K1041" s="27">
        <v>0</v>
      </c>
      <c r="L1041" s="27">
        <v>0</v>
      </c>
      <c r="M1041" s="92">
        <f t="shared" si="32"/>
        <v>31</v>
      </c>
      <c r="N1041" s="27">
        <v>6</v>
      </c>
      <c r="O1041" s="185">
        <f t="shared" si="33"/>
        <v>0.64583333333333337</v>
      </c>
      <c r="P1041" s="55" t="s">
        <v>445</v>
      </c>
      <c r="Q1041" s="19" t="s">
        <v>1522</v>
      </c>
      <c r="R1041" s="41" t="s">
        <v>720</v>
      </c>
      <c r="S1041" s="19" t="s">
        <v>562</v>
      </c>
      <c r="T1041" s="28" t="s">
        <v>1512</v>
      </c>
      <c r="U1041" s="17">
        <v>4</v>
      </c>
      <c r="V1041" s="20" t="s">
        <v>682</v>
      </c>
      <c r="W1041" s="18" t="s">
        <v>1513</v>
      </c>
      <c r="X1041" s="18" t="s">
        <v>916</v>
      </c>
      <c r="Y1041" s="29" t="s">
        <v>523</v>
      </c>
      <c r="Z1041" s="61"/>
    </row>
    <row r="1042" spans="1:26" s="161" customFormat="1" ht="19.5" customHeight="1" x14ac:dyDescent="0.25">
      <c r="A1042" s="42" t="s">
        <v>42</v>
      </c>
      <c r="B1042" s="27">
        <v>2</v>
      </c>
      <c r="C1042" s="27">
        <v>4</v>
      </c>
      <c r="D1042" s="27">
        <v>2</v>
      </c>
      <c r="E1042" s="27">
        <v>5</v>
      </c>
      <c r="F1042" s="27">
        <v>0</v>
      </c>
      <c r="G1042" s="27">
        <v>0</v>
      </c>
      <c r="H1042" s="27">
        <v>5</v>
      </c>
      <c r="I1042" s="27">
        <v>5</v>
      </c>
      <c r="J1042" s="27">
        <v>2</v>
      </c>
      <c r="K1042" s="27">
        <v>6</v>
      </c>
      <c r="L1042" s="27">
        <v>0</v>
      </c>
      <c r="M1042" s="92">
        <f t="shared" si="32"/>
        <v>31</v>
      </c>
      <c r="N1042" s="27">
        <v>13</v>
      </c>
      <c r="O1042" s="185">
        <f t="shared" si="33"/>
        <v>0.64583333333333337</v>
      </c>
      <c r="P1042" s="55" t="s">
        <v>446</v>
      </c>
      <c r="Q1042" s="19" t="s">
        <v>4384</v>
      </c>
      <c r="R1042" s="41" t="s">
        <v>1003</v>
      </c>
      <c r="S1042" s="19" t="s">
        <v>486</v>
      </c>
      <c r="T1042" s="28" t="s">
        <v>3120</v>
      </c>
      <c r="U1042" s="17">
        <v>4</v>
      </c>
      <c r="V1042" s="20" t="s">
        <v>609</v>
      </c>
      <c r="W1042" s="18" t="s">
        <v>631</v>
      </c>
      <c r="X1042" s="18" t="s">
        <v>855</v>
      </c>
      <c r="Y1042" s="29" t="s">
        <v>486</v>
      </c>
      <c r="Z1042" s="61"/>
    </row>
    <row r="1043" spans="1:26" s="161" customFormat="1" ht="19.5" customHeight="1" x14ac:dyDescent="0.25">
      <c r="A1043" s="42" t="s">
        <v>41</v>
      </c>
      <c r="B1043" s="27">
        <v>1</v>
      </c>
      <c r="C1043" s="27">
        <v>7</v>
      </c>
      <c r="D1043" s="27">
        <v>0</v>
      </c>
      <c r="E1043" s="27">
        <v>4</v>
      </c>
      <c r="F1043" s="27">
        <v>4</v>
      </c>
      <c r="G1043" s="27">
        <v>2</v>
      </c>
      <c r="H1043" s="27">
        <v>5</v>
      </c>
      <c r="I1043" s="27">
        <v>5</v>
      </c>
      <c r="J1043" s="27">
        <v>1</v>
      </c>
      <c r="K1043" s="27">
        <v>0</v>
      </c>
      <c r="L1043" s="27">
        <v>2</v>
      </c>
      <c r="M1043" s="92">
        <f t="shared" si="32"/>
        <v>31</v>
      </c>
      <c r="N1043" s="27">
        <v>13</v>
      </c>
      <c r="O1043" s="185">
        <f t="shared" si="33"/>
        <v>0.64583333333333337</v>
      </c>
      <c r="P1043" s="55" t="s">
        <v>446</v>
      </c>
      <c r="Q1043" s="19" t="s">
        <v>7144</v>
      </c>
      <c r="R1043" s="41" t="s">
        <v>603</v>
      </c>
      <c r="S1043" s="19" t="s">
        <v>599</v>
      </c>
      <c r="T1043" s="28" t="s">
        <v>3672</v>
      </c>
      <c r="U1043" s="17">
        <v>4</v>
      </c>
      <c r="V1043" s="20" t="s">
        <v>1190</v>
      </c>
      <c r="W1043" s="18" t="s">
        <v>7134</v>
      </c>
      <c r="X1043" s="18" t="s">
        <v>3445</v>
      </c>
      <c r="Y1043" s="29" t="s">
        <v>1078</v>
      </c>
      <c r="Z1043" s="61"/>
    </row>
    <row r="1044" spans="1:26" s="161" customFormat="1" ht="19.5" customHeight="1" x14ac:dyDescent="0.25">
      <c r="A1044" s="42" t="s">
        <v>36</v>
      </c>
      <c r="B1044" s="27">
        <v>2</v>
      </c>
      <c r="C1044" s="27">
        <v>8</v>
      </c>
      <c r="D1044" s="27">
        <v>0</v>
      </c>
      <c r="E1044" s="27">
        <v>4</v>
      </c>
      <c r="F1044" s="27">
        <v>2</v>
      </c>
      <c r="G1044" s="27">
        <v>0</v>
      </c>
      <c r="H1044" s="27">
        <v>5</v>
      </c>
      <c r="I1044" s="27">
        <v>0</v>
      </c>
      <c r="J1044" s="27">
        <v>2</v>
      </c>
      <c r="K1044" s="27">
        <v>6</v>
      </c>
      <c r="L1044" s="27">
        <v>2</v>
      </c>
      <c r="M1044" s="92">
        <f t="shared" si="32"/>
        <v>31</v>
      </c>
      <c r="N1044" s="27">
        <v>11</v>
      </c>
      <c r="O1044" s="185">
        <f t="shared" si="33"/>
        <v>0.64583333333333337</v>
      </c>
      <c r="P1044" s="55" t="s">
        <v>446</v>
      </c>
      <c r="Q1044" s="19" t="s">
        <v>3071</v>
      </c>
      <c r="R1044" s="41" t="s">
        <v>720</v>
      </c>
      <c r="S1044" s="19" t="s">
        <v>721</v>
      </c>
      <c r="T1044" s="28" t="s">
        <v>3056</v>
      </c>
      <c r="U1044" s="17">
        <v>4</v>
      </c>
      <c r="V1044" s="20" t="s">
        <v>609</v>
      </c>
      <c r="W1044" s="18" t="s">
        <v>3070</v>
      </c>
      <c r="X1044" s="18" t="s">
        <v>651</v>
      </c>
      <c r="Y1044" s="29" t="s">
        <v>599</v>
      </c>
      <c r="Z1044" s="61"/>
    </row>
    <row r="1045" spans="1:26" s="161" customFormat="1" ht="19.5" customHeight="1" x14ac:dyDescent="0.25">
      <c r="A1045" s="42" t="s">
        <v>16</v>
      </c>
      <c r="B1045" s="27">
        <v>1</v>
      </c>
      <c r="C1045" s="27">
        <v>8</v>
      </c>
      <c r="D1045" s="27">
        <v>2</v>
      </c>
      <c r="E1045" s="27">
        <v>6</v>
      </c>
      <c r="F1045" s="27">
        <v>0</v>
      </c>
      <c r="G1045" s="27">
        <v>0</v>
      </c>
      <c r="H1045" s="27">
        <v>5</v>
      </c>
      <c r="I1045" s="27">
        <v>5</v>
      </c>
      <c r="J1045" s="27">
        <v>0</v>
      </c>
      <c r="K1045" s="27">
        <v>4</v>
      </c>
      <c r="L1045" s="27">
        <v>0</v>
      </c>
      <c r="M1045" s="92">
        <f t="shared" si="32"/>
        <v>31</v>
      </c>
      <c r="N1045" s="27">
        <v>16</v>
      </c>
      <c r="O1045" s="185">
        <f t="shared" si="33"/>
        <v>0.64583333333333337</v>
      </c>
      <c r="P1045" s="55" t="s">
        <v>446</v>
      </c>
      <c r="Q1045" s="19" t="s">
        <v>3163</v>
      </c>
      <c r="R1045" s="41" t="s">
        <v>459</v>
      </c>
      <c r="S1045" s="19" t="s">
        <v>469</v>
      </c>
      <c r="T1045" s="28" t="s">
        <v>3122</v>
      </c>
      <c r="U1045" s="17">
        <v>4</v>
      </c>
      <c r="V1045" s="20" t="s">
        <v>682</v>
      </c>
      <c r="W1045" s="18" t="s">
        <v>3130</v>
      </c>
      <c r="X1045" s="18" t="s">
        <v>3131</v>
      </c>
      <c r="Y1045" s="29" t="s">
        <v>513</v>
      </c>
      <c r="Z1045" s="61"/>
    </row>
    <row r="1046" spans="1:26" s="161" customFormat="1" ht="19.5" customHeight="1" x14ac:dyDescent="0.25">
      <c r="A1046" s="42" t="s">
        <v>18</v>
      </c>
      <c r="B1046" s="27">
        <v>2</v>
      </c>
      <c r="C1046" s="27">
        <v>8</v>
      </c>
      <c r="D1046" s="27">
        <v>2</v>
      </c>
      <c r="E1046" s="27">
        <v>5</v>
      </c>
      <c r="F1046" s="27">
        <v>3</v>
      </c>
      <c r="G1046" s="27">
        <v>0</v>
      </c>
      <c r="H1046" s="27">
        <v>5</v>
      </c>
      <c r="I1046" s="27">
        <v>5</v>
      </c>
      <c r="J1046" s="27">
        <v>1</v>
      </c>
      <c r="K1046" s="27">
        <v>0</v>
      </c>
      <c r="L1046" s="27">
        <v>0</v>
      </c>
      <c r="M1046" s="92">
        <f t="shared" si="32"/>
        <v>31</v>
      </c>
      <c r="N1046" s="27">
        <v>18</v>
      </c>
      <c r="O1046" s="185">
        <f t="shared" si="33"/>
        <v>0.64583333333333337</v>
      </c>
      <c r="P1046" s="55" t="s">
        <v>446</v>
      </c>
      <c r="Q1046" s="19" t="s">
        <v>3162</v>
      </c>
      <c r="R1046" s="41" t="s">
        <v>2008</v>
      </c>
      <c r="S1046" s="19" t="s">
        <v>5432</v>
      </c>
      <c r="T1046" s="28" t="s">
        <v>5402</v>
      </c>
      <c r="U1046" s="17">
        <v>4</v>
      </c>
      <c r="V1046" s="20" t="s">
        <v>682</v>
      </c>
      <c r="W1046" s="18" t="s">
        <v>5405</v>
      </c>
      <c r="X1046" s="18" t="s">
        <v>4268</v>
      </c>
      <c r="Y1046" s="29" t="s">
        <v>2269</v>
      </c>
      <c r="Z1046" s="61"/>
    </row>
    <row r="1047" spans="1:26" s="161" customFormat="1" ht="19.5" customHeight="1" x14ac:dyDescent="0.25">
      <c r="A1047" s="42" t="s">
        <v>403</v>
      </c>
      <c r="B1047" s="27">
        <v>2</v>
      </c>
      <c r="C1047" s="27">
        <v>9</v>
      </c>
      <c r="D1047" s="27">
        <v>0</v>
      </c>
      <c r="E1047" s="27">
        <v>6</v>
      </c>
      <c r="F1047" s="27">
        <v>0</v>
      </c>
      <c r="G1047" s="27">
        <v>2</v>
      </c>
      <c r="H1047" s="27">
        <v>3</v>
      </c>
      <c r="I1047" s="27">
        <v>5</v>
      </c>
      <c r="J1047" s="27">
        <v>0</v>
      </c>
      <c r="K1047" s="27">
        <v>4</v>
      </c>
      <c r="L1047" s="27">
        <v>0</v>
      </c>
      <c r="M1047" s="92">
        <f t="shared" si="32"/>
        <v>31</v>
      </c>
      <c r="N1047" s="27">
        <v>20</v>
      </c>
      <c r="O1047" s="185">
        <f t="shared" si="33"/>
        <v>0.64583333333333337</v>
      </c>
      <c r="P1047" s="55" t="s">
        <v>446</v>
      </c>
      <c r="Q1047" s="19" t="s">
        <v>6580</v>
      </c>
      <c r="R1047" s="41" t="s">
        <v>473</v>
      </c>
      <c r="S1047" s="19" t="s">
        <v>466</v>
      </c>
      <c r="T1047" s="28" t="s">
        <v>6527</v>
      </c>
      <c r="U1047" s="17">
        <v>4</v>
      </c>
      <c r="V1047" s="20" t="s">
        <v>609</v>
      </c>
      <c r="W1047" s="18" t="s">
        <v>4622</v>
      </c>
      <c r="X1047" s="18" t="s">
        <v>1377</v>
      </c>
      <c r="Y1047" s="29" t="s">
        <v>474</v>
      </c>
      <c r="Z1047" s="61"/>
    </row>
    <row r="1048" spans="1:26" s="161" customFormat="1" ht="19.5" customHeight="1" x14ac:dyDescent="0.25">
      <c r="A1048" s="42" t="s">
        <v>415</v>
      </c>
      <c r="B1048" s="27">
        <v>2</v>
      </c>
      <c r="C1048" s="27">
        <v>8</v>
      </c>
      <c r="D1048" s="27">
        <v>0</v>
      </c>
      <c r="E1048" s="27">
        <v>5</v>
      </c>
      <c r="F1048" s="27">
        <v>4</v>
      </c>
      <c r="G1048" s="27">
        <v>0</v>
      </c>
      <c r="H1048" s="27">
        <v>5</v>
      </c>
      <c r="I1048" s="27">
        <v>5</v>
      </c>
      <c r="J1048" s="27">
        <v>0</v>
      </c>
      <c r="K1048" s="27">
        <v>2</v>
      </c>
      <c r="L1048" s="27">
        <v>0</v>
      </c>
      <c r="M1048" s="92">
        <f t="shared" si="32"/>
        <v>31</v>
      </c>
      <c r="N1048" s="27">
        <v>22</v>
      </c>
      <c r="O1048" s="185">
        <f t="shared" si="33"/>
        <v>0.64583333333333337</v>
      </c>
      <c r="P1048" s="55" t="s">
        <v>446</v>
      </c>
      <c r="Q1048" s="19" t="s">
        <v>7867</v>
      </c>
      <c r="R1048" s="41" t="s">
        <v>726</v>
      </c>
      <c r="S1048" s="19" t="s">
        <v>7868</v>
      </c>
      <c r="T1048" s="28" t="s">
        <v>7778</v>
      </c>
      <c r="U1048" s="17">
        <v>4</v>
      </c>
      <c r="V1048" s="20" t="s">
        <v>519</v>
      </c>
      <c r="W1048" s="18" t="s">
        <v>4635</v>
      </c>
      <c r="X1048" s="18" t="s">
        <v>1224</v>
      </c>
      <c r="Y1048" s="29" t="s">
        <v>469</v>
      </c>
      <c r="Z1048" s="61"/>
    </row>
    <row r="1049" spans="1:26" s="161" customFormat="1" ht="19.5" customHeight="1" x14ac:dyDescent="0.25">
      <c r="A1049" s="42" t="s">
        <v>23</v>
      </c>
      <c r="B1049" s="27">
        <v>2</v>
      </c>
      <c r="C1049" s="27">
        <v>7</v>
      </c>
      <c r="D1049" s="27">
        <v>2</v>
      </c>
      <c r="E1049" s="27">
        <v>6</v>
      </c>
      <c r="F1049" s="27">
        <v>4</v>
      </c>
      <c r="G1049" s="27">
        <v>0</v>
      </c>
      <c r="H1049" s="27">
        <v>5</v>
      </c>
      <c r="I1049" s="27">
        <v>5</v>
      </c>
      <c r="J1049" s="27">
        <v>0</v>
      </c>
      <c r="K1049" s="27">
        <v>0</v>
      </c>
      <c r="L1049" s="27">
        <v>0</v>
      </c>
      <c r="M1049" s="92">
        <f t="shared" si="32"/>
        <v>31</v>
      </c>
      <c r="N1049" s="27">
        <v>13</v>
      </c>
      <c r="O1049" s="185">
        <f t="shared" si="33"/>
        <v>0.64583333333333337</v>
      </c>
      <c r="P1049" s="55" t="s">
        <v>446</v>
      </c>
      <c r="Q1049" s="19" t="s">
        <v>4385</v>
      </c>
      <c r="R1049" s="41" t="s">
        <v>873</v>
      </c>
      <c r="S1049" s="19" t="s">
        <v>567</v>
      </c>
      <c r="T1049" s="28" t="s">
        <v>3120</v>
      </c>
      <c r="U1049" s="17">
        <v>4</v>
      </c>
      <c r="V1049" s="20" t="s">
        <v>637</v>
      </c>
      <c r="W1049" s="18" t="s">
        <v>4363</v>
      </c>
      <c r="X1049" s="18" t="s">
        <v>916</v>
      </c>
      <c r="Y1049" s="29" t="s">
        <v>469</v>
      </c>
      <c r="Z1049" s="61"/>
    </row>
    <row r="1050" spans="1:26" s="161" customFormat="1" ht="19.5" customHeight="1" x14ac:dyDescent="0.25">
      <c r="A1050" s="42" t="s">
        <v>52</v>
      </c>
      <c r="B1050" s="27">
        <v>2</v>
      </c>
      <c r="C1050" s="27">
        <v>10</v>
      </c>
      <c r="D1050" s="27">
        <v>2</v>
      </c>
      <c r="E1050" s="27">
        <v>1</v>
      </c>
      <c r="F1050" s="27">
        <v>4</v>
      </c>
      <c r="G1050" s="27">
        <v>0</v>
      </c>
      <c r="H1050" s="27">
        <v>5</v>
      </c>
      <c r="I1050" s="27">
        <v>5</v>
      </c>
      <c r="J1050" s="27">
        <v>0</v>
      </c>
      <c r="K1050" s="27">
        <v>0</v>
      </c>
      <c r="L1050" s="27">
        <v>2</v>
      </c>
      <c r="M1050" s="92">
        <f t="shared" si="32"/>
        <v>31</v>
      </c>
      <c r="N1050" s="27">
        <v>16</v>
      </c>
      <c r="O1050" s="185">
        <f t="shared" si="33"/>
        <v>0.64583333333333337</v>
      </c>
      <c r="P1050" s="55" t="s">
        <v>446</v>
      </c>
      <c r="Q1050" s="19" t="s">
        <v>6395</v>
      </c>
      <c r="R1050" s="41" t="s">
        <v>873</v>
      </c>
      <c r="S1050" s="19" t="s">
        <v>567</v>
      </c>
      <c r="T1050" s="28" t="s">
        <v>3668</v>
      </c>
      <c r="U1050" s="17">
        <v>4</v>
      </c>
      <c r="V1050" s="17" t="s">
        <v>609</v>
      </c>
      <c r="W1050" s="18" t="s">
        <v>6374</v>
      </c>
      <c r="X1050" s="18" t="s">
        <v>855</v>
      </c>
      <c r="Y1050" s="29" t="s">
        <v>6375</v>
      </c>
      <c r="Z1050" s="61"/>
    </row>
    <row r="1051" spans="1:26" s="161" customFormat="1" ht="19.5" customHeight="1" x14ac:dyDescent="0.25">
      <c r="A1051" s="42" t="s">
        <v>26</v>
      </c>
      <c r="B1051" s="27">
        <v>2</v>
      </c>
      <c r="C1051" s="27">
        <v>9</v>
      </c>
      <c r="D1051" s="27">
        <v>0</v>
      </c>
      <c r="E1051" s="27">
        <v>4</v>
      </c>
      <c r="F1051" s="27">
        <v>4</v>
      </c>
      <c r="G1051" s="27">
        <v>2</v>
      </c>
      <c r="H1051" s="27">
        <v>5</v>
      </c>
      <c r="I1051" s="27">
        <v>5</v>
      </c>
      <c r="J1051" s="27">
        <v>0</v>
      </c>
      <c r="K1051" s="27">
        <v>0</v>
      </c>
      <c r="L1051" s="27">
        <v>0</v>
      </c>
      <c r="M1051" s="92">
        <f t="shared" si="32"/>
        <v>31</v>
      </c>
      <c r="N1051" s="27">
        <v>12</v>
      </c>
      <c r="O1051" s="185">
        <f t="shared" si="33"/>
        <v>0.64583333333333337</v>
      </c>
      <c r="P1051" s="55" t="s">
        <v>446</v>
      </c>
      <c r="Q1051" s="19" t="s">
        <v>1394</v>
      </c>
      <c r="R1051" s="41" t="s">
        <v>655</v>
      </c>
      <c r="S1051" s="19" t="s">
        <v>1078</v>
      </c>
      <c r="T1051" s="28" t="s">
        <v>3671</v>
      </c>
      <c r="U1051" s="17">
        <v>4</v>
      </c>
      <c r="V1051" s="20" t="s">
        <v>519</v>
      </c>
      <c r="W1051" s="18" t="s">
        <v>6939</v>
      </c>
      <c r="X1051" s="18" t="s">
        <v>1403</v>
      </c>
      <c r="Y1051" s="29" t="s">
        <v>469</v>
      </c>
      <c r="Z1051" s="61"/>
    </row>
    <row r="1052" spans="1:26" s="161" customFormat="1" ht="19.5" customHeight="1" x14ac:dyDescent="0.25">
      <c r="A1052" s="42" t="s">
        <v>36</v>
      </c>
      <c r="B1052" s="27">
        <v>2</v>
      </c>
      <c r="C1052" s="27">
        <v>10</v>
      </c>
      <c r="D1052" s="27">
        <v>2</v>
      </c>
      <c r="E1052" s="27">
        <v>5</v>
      </c>
      <c r="F1052" s="27">
        <v>4</v>
      </c>
      <c r="G1052" s="27">
        <v>2</v>
      </c>
      <c r="H1052" s="27">
        <v>5</v>
      </c>
      <c r="I1052" s="27">
        <v>0</v>
      </c>
      <c r="J1052" s="27">
        <v>1</v>
      </c>
      <c r="K1052" s="27">
        <v>0</v>
      </c>
      <c r="L1052" s="27">
        <v>0</v>
      </c>
      <c r="M1052" s="92">
        <f t="shared" si="32"/>
        <v>31</v>
      </c>
      <c r="N1052" s="27">
        <v>13</v>
      </c>
      <c r="O1052" s="185">
        <f t="shared" si="33"/>
        <v>0.64583333333333337</v>
      </c>
      <c r="P1052" s="55" t="s">
        <v>446</v>
      </c>
      <c r="Q1052" s="19" t="s">
        <v>4775</v>
      </c>
      <c r="R1052" s="41" t="s">
        <v>4776</v>
      </c>
      <c r="S1052" s="19" t="s">
        <v>486</v>
      </c>
      <c r="T1052" s="28" t="s">
        <v>3661</v>
      </c>
      <c r="U1052" s="17">
        <v>4</v>
      </c>
      <c r="V1052" s="20" t="s">
        <v>1393</v>
      </c>
      <c r="W1052" s="18" t="s">
        <v>4753</v>
      </c>
      <c r="X1052" s="18" t="s">
        <v>488</v>
      </c>
      <c r="Y1052" s="29" t="s">
        <v>1016</v>
      </c>
      <c r="Z1052" s="61"/>
    </row>
    <row r="1053" spans="1:26" s="161" customFormat="1" ht="19.5" customHeight="1" x14ac:dyDescent="0.25">
      <c r="A1053" s="42" t="s">
        <v>37</v>
      </c>
      <c r="B1053" s="27">
        <v>2</v>
      </c>
      <c r="C1053" s="27">
        <v>10</v>
      </c>
      <c r="D1053" s="27">
        <v>0</v>
      </c>
      <c r="E1053" s="27">
        <v>0</v>
      </c>
      <c r="F1053" s="27">
        <v>3</v>
      </c>
      <c r="G1053" s="27">
        <v>2</v>
      </c>
      <c r="H1053" s="27">
        <v>5</v>
      </c>
      <c r="I1053" s="27">
        <v>5</v>
      </c>
      <c r="J1053" s="27">
        <v>0</v>
      </c>
      <c r="K1053" s="27">
        <v>4</v>
      </c>
      <c r="L1053" s="27">
        <v>0</v>
      </c>
      <c r="M1053" s="92">
        <f t="shared" si="32"/>
        <v>31</v>
      </c>
      <c r="N1053" s="27">
        <v>11</v>
      </c>
      <c r="O1053" s="185">
        <f t="shared" si="33"/>
        <v>0.64583333333333337</v>
      </c>
      <c r="P1053" s="55" t="s">
        <v>446</v>
      </c>
      <c r="Q1053" s="19" t="s">
        <v>552</v>
      </c>
      <c r="R1053" s="41" t="s">
        <v>938</v>
      </c>
      <c r="S1053" s="19" t="s">
        <v>469</v>
      </c>
      <c r="T1053" s="28" t="s">
        <v>3662</v>
      </c>
      <c r="U1053" s="17">
        <v>4</v>
      </c>
      <c r="V1053" s="20" t="s">
        <v>519</v>
      </c>
      <c r="W1053" s="18" t="s">
        <v>4832</v>
      </c>
      <c r="X1053" s="18" t="s">
        <v>916</v>
      </c>
      <c r="Y1053" s="29" t="s">
        <v>636</v>
      </c>
      <c r="Z1053" s="61"/>
    </row>
    <row r="1054" spans="1:26" s="161" customFormat="1" ht="19.5" customHeight="1" x14ac:dyDescent="0.25">
      <c r="A1054" s="42" t="s">
        <v>25</v>
      </c>
      <c r="B1054" s="27">
        <v>2</v>
      </c>
      <c r="C1054" s="27">
        <v>6</v>
      </c>
      <c r="D1054" s="27">
        <v>2</v>
      </c>
      <c r="E1054" s="27">
        <v>0</v>
      </c>
      <c r="F1054" s="27">
        <v>3</v>
      </c>
      <c r="G1054" s="27">
        <v>2</v>
      </c>
      <c r="H1054" s="27">
        <v>5</v>
      </c>
      <c r="I1054" s="27">
        <v>5</v>
      </c>
      <c r="J1054" s="27">
        <v>0</v>
      </c>
      <c r="K1054" s="27">
        <v>4</v>
      </c>
      <c r="L1054" s="27">
        <v>2</v>
      </c>
      <c r="M1054" s="92">
        <f t="shared" si="32"/>
        <v>31</v>
      </c>
      <c r="N1054" s="27">
        <v>13</v>
      </c>
      <c r="O1054" s="185">
        <f t="shared" si="33"/>
        <v>0.64583333333333337</v>
      </c>
      <c r="P1054" s="55" t="s">
        <v>446</v>
      </c>
      <c r="Q1054" s="19" t="s">
        <v>1699</v>
      </c>
      <c r="R1054" s="41" t="s">
        <v>655</v>
      </c>
      <c r="S1054" s="19" t="s">
        <v>492</v>
      </c>
      <c r="T1054" s="28" t="s">
        <v>3672</v>
      </c>
      <c r="U1054" s="17">
        <v>4</v>
      </c>
      <c r="V1054" s="20" t="s">
        <v>519</v>
      </c>
      <c r="W1054" s="18" t="s">
        <v>7128</v>
      </c>
      <c r="X1054" s="18" t="s">
        <v>1224</v>
      </c>
      <c r="Y1054" s="29" t="s">
        <v>452</v>
      </c>
      <c r="Z1054" s="61"/>
    </row>
    <row r="1055" spans="1:26" s="161" customFormat="1" ht="19.5" customHeight="1" x14ac:dyDescent="0.25">
      <c r="A1055" s="42" t="s">
        <v>50</v>
      </c>
      <c r="B1055" s="27">
        <v>2</v>
      </c>
      <c r="C1055" s="27">
        <v>9</v>
      </c>
      <c r="D1055" s="27">
        <v>1</v>
      </c>
      <c r="E1055" s="27">
        <v>4</v>
      </c>
      <c r="F1055" s="27">
        <v>4</v>
      </c>
      <c r="G1055" s="27">
        <v>0</v>
      </c>
      <c r="H1055" s="27">
        <v>3</v>
      </c>
      <c r="I1055" s="27">
        <v>5</v>
      </c>
      <c r="J1055" s="27">
        <v>1</v>
      </c>
      <c r="K1055" s="27">
        <v>0</v>
      </c>
      <c r="L1055" s="27">
        <v>2</v>
      </c>
      <c r="M1055" s="92">
        <f t="shared" si="32"/>
        <v>31</v>
      </c>
      <c r="N1055" s="27">
        <v>16</v>
      </c>
      <c r="O1055" s="185">
        <f t="shared" si="33"/>
        <v>0.64583333333333337</v>
      </c>
      <c r="P1055" s="55" t="s">
        <v>446</v>
      </c>
      <c r="Q1055" s="19" t="s">
        <v>683</v>
      </c>
      <c r="R1055" s="41" t="s">
        <v>2917</v>
      </c>
      <c r="S1055" s="19" t="s">
        <v>494</v>
      </c>
      <c r="T1055" s="28" t="s">
        <v>3668</v>
      </c>
      <c r="U1055" s="17">
        <v>4</v>
      </c>
      <c r="V1055" s="17" t="s">
        <v>609</v>
      </c>
      <c r="W1055" s="18" t="s">
        <v>6374</v>
      </c>
      <c r="X1055" s="18" t="s">
        <v>855</v>
      </c>
      <c r="Y1055" s="29" t="s">
        <v>6375</v>
      </c>
      <c r="Z1055" s="61"/>
    </row>
    <row r="1056" spans="1:26" s="161" customFormat="1" ht="19.5" customHeight="1" x14ac:dyDescent="0.25">
      <c r="A1056" s="50" t="s">
        <v>51</v>
      </c>
      <c r="B1056" s="27">
        <v>2</v>
      </c>
      <c r="C1056" s="27">
        <v>10</v>
      </c>
      <c r="D1056" s="27">
        <v>2</v>
      </c>
      <c r="E1056" s="27">
        <v>1</v>
      </c>
      <c r="F1056" s="27">
        <v>2</v>
      </c>
      <c r="G1056" s="27">
        <v>2</v>
      </c>
      <c r="H1056" s="27">
        <v>5</v>
      </c>
      <c r="I1056" s="27">
        <v>5</v>
      </c>
      <c r="J1056" s="27">
        <v>0</v>
      </c>
      <c r="K1056" s="27">
        <v>2</v>
      </c>
      <c r="L1056" s="92">
        <v>0</v>
      </c>
      <c r="M1056" s="92">
        <f t="shared" si="32"/>
        <v>31</v>
      </c>
      <c r="N1056" s="27">
        <v>16</v>
      </c>
      <c r="O1056" s="185">
        <f t="shared" si="33"/>
        <v>0.64583333333333337</v>
      </c>
      <c r="P1056" s="55" t="s">
        <v>446</v>
      </c>
      <c r="Q1056" s="19" t="s">
        <v>3159</v>
      </c>
      <c r="R1056" s="41" t="s">
        <v>1139</v>
      </c>
      <c r="S1056" s="19" t="s">
        <v>530</v>
      </c>
      <c r="T1056" s="28" t="s">
        <v>3122</v>
      </c>
      <c r="U1056" s="17">
        <v>4</v>
      </c>
      <c r="V1056" s="20" t="s">
        <v>637</v>
      </c>
      <c r="W1056" s="18" t="s">
        <v>683</v>
      </c>
      <c r="X1056" s="18" t="s">
        <v>468</v>
      </c>
      <c r="Y1056" s="29" t="s">
        <v>463</v>
      </c>
      <c r="Z1056" s="61"/>
    </row>
    <row r="1057" spans="1:267" s="161" customFormat="1" ht="19.5" customHeight="1" x14ac:dyDescent="0.25">
      <c r="A1057" s="50" t="s">
        <v>31</v>
      </c>
      <c r="B1057" s="27">
        <v>2</v>
      </c>
      <c r="C1057" s="27">
        <v>6</v>
      </c>
      <c r="D1057" s="27">
        <v>0</v>
      </c>
      <c r="E1057" s="27">
        <v>5</v>
      </c>
      <c r="F1057" s="27">
        <v>4</v>
      </c>
      <c r="G1057" s="27">
        <v>0</v>
      </c>
      <c r="H1057" s="27">
        <v>5</v>
      </c>
      <c r="I1057" s="27">
        <v>5</v>
      </c>
      <c r="J1057" s="27">
        <v>2</v>
      </c>
      <c r="K1057" s="27">
        <v>0</v>
      </c>
      <c r="L1057" s="92">
        <v>2</v>
      </c>
      <c r="M1057" s="92">
        <f t="shared" si="32"/>
        <v>31</v>
      </c>
      <c r="N1057" s="27">
        <v>11</v>
      </c>
      <c r="O1057" s="185">
        <f t="shared" si="33"/>
        <v>0.64583333333333337</v>
      </c>
      <c r="P1057" s="55" t="s">
        <v>446</v>
      </c>
      <c r="Q1057" s="19" t="s">
        <v>1417</v>
      </c>
      <c r="R1057" s="41" t="s">
        <v>1418</v>
      </c>
      <c r="S1057" s="19" t="s">
        <v>703</v>
      </c>
      <c r="T1057" s="28" t="s">
        <v>1392</v>
      </c>
      <c r="U1057" s="17">
        <v>4</v>
      </c>
      <c r="V1057" s="20" t="s">
        <v>1401</v>
      </c>
      <c r="W1057" s="18" t="s">
        <v>1402</v>
      </c>
      <c r="X1057" s="18" t="s">
        <v>1403</v>
      </c>
      <c r="Y1057" s="29" t="s">
        <v>1016</v>
      </c>
      <c r="Z1057" s="61"/>
    </row>
    <row r="1058" spans="1:267" s="161" customFormat="1" ht="19.5" customHeight="1" x14ac:dyDescent="0.25">
      <c r="A1058" s="50" t="s">
        <v>401</v>
      </c>
      <c r="B1058" s="27">
        <v>2</v>
      </c>
      <c r="C1058" s="27">
        <v>8</v>
      </c>
      <c r="D1058" s="27">
        <v>2</v>
      </c>
      <c r="E1058" s="27">
        <v>6</v>
      </c>
      <c r="F1058" s="27">
        <v>2</v>
      </c>
      <c r="G1058" s="27">
        <v>0</v>
      </c>
      <c r="H1058" s="27">
        <v>5</v>
      </c>
      <c r="I1058" s="27">
        <v>5</v>
      </c>
      <c r="J1058" s="27">
        <v>1</v>
      </c>
      <c r="K1058" s="27">
        <v>0</v>
      </c>
      <c r="L1058" s="92">
        <v>0</v>
      </c>
      <c r="M1058" s="92">
        <f t="shared" si="32"/>
        <v>31</v>
      </c>
      <c r="N1058" s="27">
        <v>16</v>
      </c>
      <c r="O1058" s="185">
        <f t="shared" si="33"/>
        <v>0.64583333333333337</v>
      </c>
      <c r="P1058" s="55" t="s">
        <v>446</v>
      </c>
      <c r="Q1058" s="19" t="s">
        <v>5302</v>
      </c>
      <c r="R1058" s="41" t="s">
        <v>573</v>
      </c>
      <c r="S1058" s="19" t="s">
        <v>562</v>
      </c>
      <c r="T1058" s="28" t="s">
        <v>8947</v>
      </c>
      <c r="U1058" s="17">
        <v>4</v>
      </c>
      <c r="V1058" s="20" t="s">
        <v>5870</v>
      </c>
      <c r="W1058" s="18" t="s">
        <v>5871</v>
      </c>
      <c r="X1058" s="18" t="s">
        <v>451</v>
      </c>
      <c r="Y1058" s="29" t="s">
        <v>636</v>
      </c>
      <c r="Z1058" s="61"/>
    </row>
    <row r="1059" spans="1:267" s="161" customFormat="1" ht="19.5" customHeight="1" x14ac:dyDescent="0.25">
      <c r="A1059" s="50" t="s">
        <v>29</v>
      </c>
      <c r="B1059" s="27">
        <v>2</v>
      </c>
      <c r="C1059" s="27">
        <v>9</v>
      </c>
      <c r="D1059" s="27">
        <v>2</v>
      </c>
      <c r="E1059" s="27">
        <v>3</v>
      </c>
      <c r="F1059" s="27">
        <v>0</v>
      </c>
      <c r="G1059" s="27">
        <v>0</v>
      </c>
      <c r="H1059" s="27">
        <v>3</v>
      </c>
      <c r="I1059" s="27">
        <v>5</v>
      </c>
      <c r="J1059" s="27">
        <v>1</v>
      </c>
      <c r="K1059" s="27">
        <v>4</v>
      </c>
      <c r="L1059" s="92">
        <v>2</v>
      </c>
      <c r="M1059" s="92">
        <f t="shared" si="32"/>
        <v>31</v>
      </c>
      <c r="N1059" s="27">
        <v>14</v>
      </c>
      <c r="O1059" s="185">
        <f t="shared" si="33"/>
        <v>0.64583333333333337</v>
      </c>
      <c r="P1059" s="55" t="s">
        <v>446</v>
      </c>
      <c r="Q1059" s="19" t="s">
        <v>3710</v>
      </c>
      <c r="R1059" s="41" t="s">
        <v>2223</v>
      </c>
      <c r="S1059" s="19" t="s">
        <v>504</v>
      </c>
      <c r="T1059" s="28" t="s">
        <v>3118</v>
      </c>
      <c r="U1059" s="17">
        <v>4</v>
      </c>
      <c r="V1059" s="20" t="s">
        <v>682</v>
      </c>
      <c r="W1059" s="18" t="s">
        <v>3676</v>
      </c>
      <c r="X1059" s="18" t="s">
        <v>651</v>
      </c>
      <c r="Y1059" s="29" t="s">
        <v>1126</v>
      </c>
      <c r="Z1059" s="61"/>
    </row>
    <row r="1060" spans="1:267" s="161" customFormat="1" ht="19.5" customHeight="1" x14ac:dyDescent="0.25">
      <c r="A1060" s="50" t="s">
        <v>38</v>
      </c>
      <c r="B1060" s="27">
        <v>2</v>
      </c>
      <c r="C1060" s="27">
        <v>8</v>
      </c>
      <c r="D1060" s="27">
        <v>0</v>
      </c>
      <c r="E1060" s="27">
        <v>3</v>
      </c>
      <c r="F1060" s="27">
        <v>3</v>
      </c>
      <c r="G1060" s="27">
        <v>2</v>
      </c>
      <c r="H1060" s="27">
        <v>3</v>
      </c>
      <c r="I1060" s="27">
        <v>5</v>
      </c>
      <c r="J1060" s="27">
        <v>1</v>
      </c>
      <c r="K1060" s="27">
        <v>2</v>
      </c>
      <c r="L1060" s="92">
        <v>2</v>
      </c>
      <c r="M1060" s="92">
        <f t="shared" si="32"/>
        <v>31</v>
      </c>
      <c r="N1060" s="27">
        <v>14</v>
      </c>
      <c r="O1060" s="185">
        <f t="shared" si="33"/>
        <v>0.64583333333333337</v>
      </c>
      <c r="P1060" s="55" t="s">
        <v>446</v>
      </c>
      <c r="Q1060" s="19" t="s">
        <v>5689</v>
      </c>
      <c r="R1060" s="41" t="s">
        <v>941</v>
      </c>
      <c r="S1060" s="19" t="s">
        <v>1034</v>
      </c>
      <c r="T1060" s="28" t="s">
        <v>3665</v>
      </c>
      <c r="U1060" s="17">
        <v>4</v>
      </c>
      <c r="V1060" s="20" t="s">
        <v>682</v>
      </c>
      <c r="W1060" s="18" t="s">
        <v>5664</v>
      </c>
      <c r="X1060" s="18" t="s">
        <v>916</v>
      </c>
      <c r="Y1060" s="29" t="s">
        <v>486</v>
      </c>
      <c r="Z1060" s="61"/>
    </row>
    <row r="1061" spans="1:267" s="161" customFormat="1" ht="19.5" customHeight="1" x14ac:dyDescent="0.25">
      <c r="A1061" s="50" t="s">
        <v>37</v>
      </c>
      <c r="B1061" s="27">
        <v>2</v>
      </c>
      <c r="C1061" s="27">
        <v>9</v>
      </c>
      <c r="D1061" s="27">
        <v>1</v>
      </c>
      <c r="E1061" s="27">
        <v>3</v>
      </c>
      <c r="F1061" s="27">
        <v>4</v>
      </c>
      <c r="G1061" s="27">
        <v>0</v>
      </c>
      <c r="H1061" s="27">
        <v>5</v>
      </c>
      <c r="I1061" s="27">
        <v>0</v>
      </c>
      <c r="J1061" s="27">
        <v>1</v>
      </c>
      <c r="K1061" s="27">
        <v>6</v>
      </c>
      <c r="L1061" s="92">
        <v>0</v>
      </c>
      <c r="M1061" s="92">
        <f t="shared" si="32"/>
        <v>31</v>
      </c>
      <c r="N1061" s="27">
        <v>12</v>
      </c>
      <c r="O1061" s="185">
        <f t="shared" si="33"/>
        <v>0.64583333333333337</v>
      </c>
      <c r="P1061" s="55" t="s">
        <v>446</v>
      </c>
      <c r="Q1061" s="19" t="s">
        <v>6944</v>
      </c>
      <c r="R1061" s="41" t="s">
        <v>501</v>
      </c>
      <c r="S1061" s="19" t="s">
        <v>599</v>
      </c>
      <c r="T1061" s="28" t="s">
        <v>3671</v>
      </c>
      <c r="U1061" s="17">
        <v>4</v>
      </c>
      <c r="V1061" s="20" t="s">
        <v>1190</v>
      </c>
      <c r="W1061" s="18" t="s">
        <v>6945</v>
      </c>
      <c r="X1061" s="18" t="s">
        <v>451</v>
      </c>
      <c r="Y1061" s="29" t="s">
        <v>469</v>
      </c>
      <c r="Z1061" s="61"/>
    </row>
    <row r="1062" spans="1:267" s="161" customFormat="1" ht="19.5" customHeight="1" x14ac:dyDescent="0.25">
      <c r="A1062" s="50" t="s">
        <v>43</v>
      </c>
      <c r="B1062" s="27">
        <v>2</v>
      </c>
      <c r="C1062" s="27">
        <v>8</v>
      </c>
      <c r="D1062" s="27">
        <v>1</v>
      </c>
      <c r="E1062" s="27">
        <v>0</v>
      </c>
      <c r="F1062" s="27">
        <v>3</v>
      </c>
      <c r="G1062" s="27">
        <v>2</v>
      </c>
      <c r="H1062" s="27">
        <v>5</v>
      </c>
      <c r="I1062" s="27">
        <v>5</v>
      </c>
      <c r="J1062" s="27">
        <v>1</v>
      </c>
      <c r="K1062" s="27">
        <v>4</v>
      </c>
      <c r="L1062" s="92">
        <v>0</v>
      </c>
      <c r="M1062" s="92">
        <f t="shared" si="32"/>
        <v>31</v>
      </c>
      <c r="N1062" s="27">
        <v>6</v>
      </c>
      <c r="O1062" s="185">
        <f t="shared" si="33"/>
        <v>0.64583333333333337</v>
      </c>
      <c r="P1062" s="55" t="s">
        <v>445</v>
      </c>
      <c r="Q1062" s="19" t="s">
        <v>1523</v>
      </c>
      <c r="R1062" s="41" t="s">
        <v>1003</v>
      </c>
      <c r="S1062" s="19" t="s">
        <v>486</v>
      </c>
      <c r="T1062" s="28" t="s">
        <v>1512</v>
      </c>
      <c r="U1062" s="17">
        <v>4</v>
      </c>
      <c r="V1062" s="20" t="s">
        <v>609</v>
      </c>
      <c r="W1062" s="18" t="s">
        <v>1516</v>
      </c>
      <c r="X1062" s="18" t="s">
        <v>855</v>
      </c>
      <c r="Y1062" s="29" t="s">
        <v>513</v>
      </c>
      <c r="Z1062" s="61"/>
    </row>
    <row r="1063" spans="1:267" s="161" customFormat="1" ht="19.5" customHeight="1" x14ac:dyDescent="0.25">
      <c r="A1063" s="50" t="s">
        <v>20</v>
      </c>
      <c r="B1063" s="27">
        <v>2</v>
      </c>
      <c r="C1063" s="27">
        <v>9</v>
      </c>
      <c r="D1063" s="27">
        <v>1</v>
      </c>
      <c r="E1063" s="27">
        <v>5</v>
      </c>
      <c r="F1063" s="27">
        <v>0</v>
      </c>
      <c r="G1063" s="27">
        <v>2</v>
      </c>
      <c r="H1063" s="27">
        <v>5</v>
      </c>
      <c r="I1063" s="27">
        <v>5</v>
      </c>
      <c r="J1063" s="27">
        <v>2</v>
      </c>
      <c r="K1063" s="27">
        <v>0</v>
      </c>
      <c r="L1063" s="92">
        <v>0</v>
      </c>
      <c r="M1063" s="92">
        <f t="shared" si="32"/>
        <v>31</v>
      </c>
      <c r="N1063" s="27">
        <v>10</v>
      </c>
      <c r="O1063" s="185">
        <f t="shared" si="33"/>
        <v>0.64583333333333337</v>
      </c>
      <c r="P1063" s="55" t="s">
        <v>446</v>
      </c>
      <c r="Q1063" s="19" t="s">
        <v>3060</v>
      </c>
      <c r="R1063" s="41" t="s">
        <v>3042</v>
      </c>
      <c r="S1063" s="19" t="s">
        <v>486</v>
      </c>
      <c r="T1063" s="28" t="s">
        <v>3667</v>
      </c>
      <c r="U1063" s="17">
        <v>4</v>
      </c>
      <c r="V1063" s="20" t="s">
        <v>682</v>
      </c>
      <c r="W1063" s="18" t="s">
        <v>2686</v>
      </c>
      <c r="X1063" s="18" t="s">
        <v>1415</v>
      </c>
      <c r="Y1063" s="29" t="s">
        <v>452</v>
      </c>
      <c r="Z1063" s="61"/>
    </row>
    <row r="1064" spans="1:267" s="161" customFormat="1" ht="19.5" customHeight="1" x14ac:dyDescent="0.25">
      <c r="A1064" s="50" t="s">
        <v>21</v>
      </c>
      <c r="B1064" s="27">
        <v>2</v>
      </c>
      <c r="C1064" s="27">
        <v>0</v>
      </c>
      <c r="D1064" s="27">
        <v>2</v>
      </c>
      <c r="E1064" s="27">
        <v>4</v>
      </c>
      <c r="F1064" s="27">
        <v>4</v>
      </c>
      <c r="G1064" s="27">
        <v>2</v>
      </c>
      <c r="H1064" s="27">
        <v>5</v>
      </c>
      <c r="I1064" s="27">
        <v>5</v>
      </c>
      <c r="J1064" s="27">
        <v>1</v>
      </c>
      <c r="K1064" s="27">
        <v>6</v>
      </c>
      <c r="L1064" s="92">
        <v>0</v>
      </c>
      <c r="M1064" s="92">
        <f t="shared" si="32"/>
        <v>31</v>
      </c>
      <c r="N1064" s="27">
        <v>3</v>
      </c>
      <c r="O1064" s="185">
        <f t="shared" si="33"/>
        <v>0.64583333333333337</v>
      </c>
      <c r="P1064" s="55" t="s">
        <v>445</v>
      </c>
      <c r="Q1064" s="19" t="s">
        <v>4082</v>
      </c>
      <c r="R1064" s="41" t="s">
        <v>742</v>
      </c>
      <c r="S1064" s="19" t="s">
        <v>530</v>
      </c>
      <c r="T1064" s="52" t="s">
        <v>3119</v>
      </c>
      <c r="U1064" s="17">
        <v>4</v>
      </c>
      <c r="V1064" s="20" t="s">
        <v>682</v>
      </c>
      <c r="W1064" s="18" t="s">
        <v>4080</v>
      </c>
      <c r="X1064" s="18" t="s">
        <v>451</v>
      </c>
      <c r="Y1064" s="29" t="s">
        <v>469</v>
      </c>
      <c r="Z1064" s="61"/>
    </row>
    <row r="1065" spans="1:267" s="161" customFormat="1" ht="19.5" customHeight="1" x14ac:dyDescent="0.25">
      <c r="A1065" s="67" t="s">
        <v>32</v>
      </c>
      <c r="B1065" s="31">
        <v>2</v>
      </c>
      <c r="C1065" s="31">
        <v>9</v>
      </c>
      <c r="D1065" s="31">
        <v>2</v>
      </c>
      <c r="E1065" s="31">
        <v>0</v>
      </c>
      <c r="F1065" s="31">
        <v>0</v>
      </c>
      <c r="G1065" s="31">
        <v>0</v>
      </c>
      <c r="H1065" s="31">
        <v>5</v>
      </c>
      <c r="I1065" s="31">
        <v>5</v>
      </c>
      <c r="J1065" s="31">
        <v>0</v>
      </c>
      <c r="K1065" s="31">
        <v>6</v>
      </c>
      <c r="L1065" s="97">
        <v>2</v>
      </c>
      <c r="M1065" s="92">
        <f t="shared" si="32"/>
        <v>31</v>
      </c>
      <c r="N1065" s="31">
        <v>13</v>
      </c>
      <c r="O1065" s="185">
        <f t="shared" si="33"/>
        <v>0.64583333333333337</v>
      </c>
      <c r="P1065" s="65" t="s">
        <v>446</v>
      </c>
      <c r="Q1065" s="19" t="s">
        <v>5164</v>
      </c>
      <c r="R1065" s="41" t="s">
        <v>488</v>
      </c>
      <c r="S1065" s="19" t="s">
        <v>5165</v>
      </c>
      <c r="T1065" s="40" t="s">
        <v>3663</v>
      </c>
      <c r="U1065" s="32">
        <v>4</v>
      </c>
      <c r="V1065" s="20" t="s">
        <v>519</v>
      </c>
      <c r="W1065" s="33" t="s">
        <v>5150</v>
      </c>
      <c r="X1065" s="33" t="s">
        <v>916</v>
      </c>
      <c r="Y1065" s="34" t="s">
        <v>710</v>
      </c>
      <c r="Z1065" s="186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87"/>
      <c r="DX1065" s="187"/>
      <c r="DY1065" s="187"/>
      <c r="DZ1065" s="187"/>
      <c r="EA1065" s="187"/>
      <c r="EB1065" s="187"/>
      <c r="EC1065" s="187"/>
      <c r="ED1065" s="187"/>
      <c r="EE1065" s="187"/>
      <c r="EF1065" s="187"/>
      <c r="EG1065" s="187"/>
      <c r="EH1065" s="187"/>
      <c r="EI1065" s="187"/>
      <c r="EJ1065" s="187"/>
      <c r="EK1065" s="187"/>
      <c r="EL1065" s="187"/>
      <c r="EM1065" s="187"/>
      <c r="EN1065" s="187"/>
      <c r="EO1065" s="187"/>
      <c r="EP1065" s="187"/>
      <c r="EQ1065" s="187"/>
      <c r="ER1065" s="187"/>
      <c r="ES1065" s="187"/>
      <c r="ET1065" s="187"/>
      <c r="EU1065" s="187"/>
      <c r="EV1065" s="187"/>
      <c r="EW1065" s="187"/>
      <c r="EX1065" s="187"/>
      <c r="EY1065" s="187"/>
      <c r="EZ1065" s="187"/>
      <c r="FA1065" s="187"/>
      <c r="FB1065" s="187"/>
      <c r="FC1065" s="187"/>
      <c r="FD1065" s="187"/>
      <c r="FE1065" s="187"/>
      <c r="FF1065" s="187"/>
      <c r="FG1065" s="187"/>
      <c r="FH1065" s="187"/>
      <c r="FI1065" s="187"/>
      <c r="FJ1065" s="187"/>
      <c r="FK1065" s="187"/>
      <c r="FL1065" s="187"/>
      <c r="FM1065" s="187"/>
      <c r="FN1065" s="187"/>
      <c r="FO1065" s="187"/>
      <c r="FP1065" s="187"/>
      <c r="FQ1065" s="187"/>
      <c r="FR1065" s="187"/>
      <c r="FS1065" s="187"/>
      <c r="FT1065" s="187"/>
      <c r="FU1065" s="187"/>
      <c r="FV1065" s="187"/>
      <c r="FW1065" s="187"/>
      <c r="FX1065" s="187"/>
      <c r="FY1065" s="187"/>
      <c r="FZ1065" s="187"/>
      <c r="GA1065" s="187"/>
      <c r="GB1065" s="187"/>
      <c r="GC1065" s="187"/>
      <c r="GD1065" s="187"/>
      <c r="GE1065" s="187"/>
      <c r="GF1065" s="187"/>
      <c r="GG1065" s="187"/>
      <c r="GH1065" s="187"/>
      <c r="GI1065" s="187"/>
      <c r="GJ1065" s="187"/>
      <c r="GK1065" s="187"/>
      <c r="GL1065" s="187"/>
      <c r="GM1065" s="187"/>
      <c r="GN1065" s="187"/>
      <c r="GO1065" s="187"/>
      <c r="GP1065" s="187"/>
      <c r="GQ1065" s="187"/>
      <c r="GR1065" s="187"/>
      <c r="GS1065" s="187"/>
      <c r="GT1065" s="187"/>
      <c r="GU1065" s="187"/>
      <c r="GV1065" s="187"/>
      <c r="GW1065" s="187"/>
      <c r="GX1065" s="187"/>
      <c r="GY1065" s="187"/>
      <c r="GZ1065" s="187"/>
      <c r="HA1065" s="187"/>
      <c r="HB1065" s="187"/>
      <c r="HC1065" s="187"/>
      <c r="HD1065" s="187"/>
      <c r="HE1065" s="187"/>
      <c r="HF1065" s="187"/>
      <c r="HG1065" s="187"/>
      <c r="HH1065" s="187"/>
      <c r="HI1065" s="187"/>
      <c r="HJ1065" s="187"/>
      <c r="HK1065" s="187"/>
      <c r="HL1065" s="187"/>
      <c r="HM1065" s="187"/>
      <c r="HN1065" s="187"/>
      <c r="HO1065" s="187"/>
      <c r="HP1065" s="187"/>
      <c r="HQ1065" s="187"/>
      <c r="HR1065" s="187"/>
      <c r="HS1065" s="187"/>
      <c r="HT1065" s="187"/>
      <c r="HU1065" s="187"/>
      <c r="HV1065" s="187"/>
      <c r="HW1065" s="187"/>
      <c r="HX1065" s="187"/>
      <c r="HY1065" s="187"/>
      <c r="HZ1065" s="187"/>
      <c r="IA1065" s="187"/>
      <c r="IB1065" s="187"/>
      <c r="IC1065" s="187"/>
      <c r="ID1065" s="187"/>
      <c r="IE1065" s="187"/>
      <c r="IF1065" s="187"/>
      <c r="IG1065" s="187"/>
      <c r="IH1065" s="187"/>
      <c r="II1065" s="187"/>
      <c r="IJ1065" s="187"/>
      <c r="IK1065" s="187"/>
      <c r="IL1065" s="187"/>
      <c r="IM1065" s="187"/>
      <c r="IN1065" s="187"/>
      <c r="IO1065" s="187"/>
      <c r="IP1065" s="187"/>
      <c r="IQ1065" s="187"/>
      <c r="IR1065" s="187"/>
      <c r="IS1065" s="187"/>
      <c r="IT1065" s="187"/>
      <c r="IU1065" s="187"/>
      <c r="IV1065" s="187"/>
      <c r="IW1065" s="187"/>
      <c r="IX1065" s="187"/>
      <c r="IY1065" s="187"/>
      <c r="IZ1065" s="187"/>
      <c r="JA1065" s="187"/>
      <c r="JB1065" s="187"/>
      <c r="JC1065" s="187"/>
      <c r="JD1065" s="187"/>
      <c r="JE1065" s="187"/>
      <c r="JF1065" s="187"/>
      <c r="JG1065" s="187"/>
    </row>
    <row r="1066" spans="1:267" s="161" customFormat="1" ht="19.5" customHeight="1" x14ac:dyDescent="0.25">
      <c r="A1066" s="50" t="s">
        <v>420</v>
      </c>
      <c r="B1066" s="27">
        <v>2</v>
      </c>
      <c r="C1066" s="27">
        <v>9</v>
      </c>
      <c r="D1066" s="27">
        <v>1</v>
      </c>
      <c r="E1066" s="27">
        <v>3</v>
      </c>
      <c r="F1066" s="27">
        <v>4</v>
      </c>
      <c r="G1066" s="27">
        <v>0</v>
      </c>
      <c r="H1066" s="27">
        <v>3</v>
      </c>
      <c r="I1066" s="27">
        <v>5</v>
      </c>
      <c r="J1066" s="27">
        <v>0</v>
      </c>
      <c r="K1066" s="27">
        <v>4</v>
      </c>
      <c r="L1066" s="92">
        <v>0</v>
      </c>
      <c r="M1066" s="92">
        <f t="shared" si="32"/>
        <v>31</v>
      </c>
      <c r="N1066" s="27">
        <v>22</v>
      </c>
      <c r="O1066" s="185">
        <f t="shared" si="33"/>
        <v>0.64583333333333337</v>
      </c>
      <c r="P1066" s="55" t="s">
        <v>446</v>
      </c>
      <c r="Q1066" s="19" t="s">
        <v>7869</v>
      </c>
      <c r="R1066" s="41" t="s">
        <v>857</v>
      </c>
      <c r="S1066" s="19" t="s">
        <v>643</v>
      </c>
      <c r="T1066" s="28" t="s">
        <v>7778</v>
      </c>
      <c r="U1066" s="17">
        <v>4</v>
      </c>
      <c r="V1066" s="20" t="s">
        <v>519</v>
      </c>
      <c r="W1066" s="18" t="s">
        <v>4635</v>
      </c>
      <c r="X1066" s="18" t="s">
        <v>1224</v>
      </c>
      <c r="Y1066" s="29" t="s">
        <v>469</v>
      </c>
      <c r="Z1066" s="61"/>
    </row>
    <row r="1067" spans="1:267" s="161" customFormat="1" ht="19.5" customHeight="1" x14ac:dyDescent="0.25">
      <c r="A1067" s="50" t="s">
        <v>399</v>
      </c>
      <c r="B1067" s="27">
        <v>1</v>
      </c>
      <c r="C1067" s="27">
        <v>7</v>
      </c>
      <c r="D1067" s="27">
        <v>0</v>
      </c>
      <c r="E1067" s="27">
        <v>5</v>
      </c>
      <c r="F1067" s="27">
        <v>0</v>
      </c>
      <c r="G1067" s="27">
        <v>0</v>
      </c>
      <c r="H1067" s="27">
        <v>5</v>
      </c>
      <c r="I1067" s="27">
        <v>5</v>
      </c>
      <c r="J1067" s="27">
        <v>2</v>
      </c>
      <c r="K1067" s="27">
        <v>6</v>
      </c>
      <c r="L1067" s="92">
        <v>0</v>
      </c>
      <c r="M1067" s="92">
        <f t="shared" si="32"/>
        <v>31</v>
      </c>
      <c r="N1067" s="27">
        <v>39</v>
      </c>
      <c r="O1067" s="185">
        <f t="shared" si="33"/>
        <v>0.64583333333333337</v>
      </c>
      <c r="P1067" s="55" t="s">
        <v>446</v>
      </c>
      <c r="Q1067" s="19" t="s">
        <v>7332</v>
      </c>
      <c r="R1067" s="41" t="s">
        <v>461</v>
      </c>
      <c r="S1067" s="19" t="s">
        <v>523</v>
      </c>
      <c r="T1067" s="28" t="s">
        <v>7303</v>
      </c>
      <c r="U1067" s="17">
        <v>4</v>
      </c>
      <c r="V1067" s="20" t="s">
        <v>682</v>
      </c>
      <c r="W1067" s="18" t="s">
        <v>7301</v>
      </c>
      <c r="X1067" s="18" t="s">
        <v>451</v>
      </c>
      <c r="Y1067" s="29" t="s">
        <v>486</v>
      </c>
      <c r="Z1067" s="61"/>
    </row>
    <row r="1068" spans="1:267" s="161" customFormat="1" ht="19.5" customHeight="1" x14ac:dyDescent="0.25">
      <c r="A1068" s="50" t="s">
        <v>406</v>
      </c>
      <c r="B1068" s="27">
        <v>2</v>
      </c>
      <c r="C1068" s="27">
        <v>9</v>
      </c>
      <c r="D1068" s="27">
        <v>2</v>
      </c>
      <c r="E1068" s="27">
        <v>0</v>
      </c>
      <c r="F1068" s="27">
        <v>0</v>
      </c>
      <c r="G1068" s="27">
        <v>0</v>
      </c>
      <c r="H1068" s="27">
        <v>5</v>
      </c>
      <c r="I1068" s="27">
        <v>5</v>
      </c>
      <c r="J1068" s="27">
        <v>0</v>
      </c>
      <c r="K1068" s="27">
        <v>6</v>
      </c>
      <c r="L1068" s="92">
        <v>2</v>
      </c>
      <c r="M1068" s="92">
        <f t="shared" si="32"/>
        <v>31</v>
      </c>
      <c r="N1068" s="27">
        <v>14</v>
      </c>
      <c r="O1068" s="185">
        <f t="shared" si="33"/>
        <v>0.64583333333333337</v>
      </c>
      <c r="P1068" s="55" t="s">
        <v>445</v>
      </c>
      <c r="Q1068" s="19" t="s">
        <v>3467</v>
      </c>
      <c r="R1068" s="41" t="s">
        <v>783</v>
      </c>
      <c r="S1068" s="19" t="s">
        <v>721</v>
      </c>
      <c r="T1068" s="28" t="s">
        <v>3117</v>
      </c>
      <c r="U1068" s="17">
        <v>4</v>
      </c>
      <c r="V1068" s="20" t="s">
        <v>645</v>
      </c>
      <c r="W1068" s="18" t="s">
        <v>1096</v>
      </c>
      <c r="X1068" s="18" t="s">
        <v>1202</v>
      </c>
      <c r="Y1068" s="29" t="s">
        <v>469</v>
      </c>
      <c r="Z1068" s="61"/>
    </row>
    <row r="1069" spans="1:267" s="161" customFormat="1" ht="19.5" customHeight="1" x14ac:dyDescent="0.25">
      <c r="A1069" s="50" t="s">
        <v>392</v>
      </c>
      <c r="B1069" s="27">
        <v>2</v>
      </c>
      <c r="C1069" s="27">
        <v>9</v>
      </c>
      <c r="D1069" s="27">
        <v>2</v>
      </c>
      <c r="E1069" s="27">
        <v>0</v>
      </c>
      <c r="F1069" s="27">
        <v>0</v>
      </c>
      <c r="G1069" s="27">
        <v>0</v>
      </c>
      <c r="H1069" s="27">
        <v>5</v>
      </c>
      <c r="I1069" s="27">
        <v>5</v>
      </c>
      <c r="J1069" s="27">
        <v>2</v>
      </c>
      <c r="K1069" s="27">
        <v>6</v>
      </c>
      <c r="L1069" s="92">
        <v>0</v>
      </c>
      <c r="M1069" s="92">
        <f t="shared" si="32"/>
        <v>31</v>
      </c>
      <c r="N1069" s="27">
        <v>16</v>
      </c>
      <c r="O1069" s="185">
        <f t="shared" si="33"/>
        <v>0.64583333333333337</v>
      </c>
      <c r="P1069" s="55" t="s">
        <v>446</v>
      </c>
      <c r="Q1069" s="19" t="s">
        <v>7610</v>
      </c>
      <c r="R1069" s="41" t="s">
        <v>478</v>
      </c>
      <c r="S1069" s="19" t="s">
        <v>469</v>
      </c>
      <c r="T1069" s="28" t="s">
        <v>7569</v>
      </c>
      <c r="U1069" s="17">
        <v>4</v>
      </c>
      <c r="V1069" s="20" t="s">
        <v>519</v>
      </c>
      <c r="W1069" s="18" t="s">
        <v>1513</v>
      </c>
      <c r="X1069" s="18" t="s">
        <v>855</v>
      </c>
      <c r="Y1069" s="29" t="s">
        <v>1078</v>
      </c>
      <c r="Z1069" s="61"/>
    </row>
    <row r="1070" spans="1:267" s="161" customFormat="1" ht="19.5" customHeight="1" x14ac:dyDescent="0.25">
      <c r="A1070" s="50" t="s">
        <v>394</v>
      </c>
      <c r="B1070" s="27">
        <v>2</v>
      </c>
      <c r="C1070" s="27">
        <v>7</v>
      </c>
      <c r="D1070" s="27">
        <v>0</v>
      </c>
      <c r="E1070" s="27">
        <v>6</v>
      </c>
      <c r="F1070" s="27">
        <v>4</v>
      </c>
      <c r="G1070" s="27">
        <v>2</v>
      </c>
      <c r="H1070" s="27">
        <v>5</v>
      </c>
      <c r="I1070" s="27">
        <v>5</v>
      </c>
      <c r="J1070" s="27">
        <v>0</v>
      </c>
      <c r="K1070" s="27">
        <v>0</v>
      </c>
      <c r="L1070" s="92">
        <v>0</v>
      </c>
      <c r="M1070" s="92">
        <f t="shared" si="32"/>
        <v>31</v>
      </c>
      <c r="N1070" s="27">
        <v>16</v>
      </c>
      <c r="O1070" s="185">
        <f t="shared" si="33"/>
        <v>0.64583333333333337</v>
      </c>
      <c r="P1070" s="55" t="s">
        <v>446</v>
      </c>
      <c r="Q1070" s="19" t="s">
        <v>7612</v>
      </c>
      <c r="R1070" s="41" t="s">
        <v>625</v>
      </c>
      <c r="S1070" s="19" t="s">
        <v>626</v>
      </c>
      <c r="T1070" s="28" t="s">
        <v>7569</v>
      </c>
      <c r="U1070" s="17">
        <v>4</v>
      </c>
      <c r="V1070" s="20" t="s">
        <v>609</v>
      </c>
      <c r="W1070" s="18" t="s">
        <v>1513</v>
      </c>
      <c r="X1070" s="18" t="s">
        <v>855</v>
      </c>
      <c r="Y1070" s="29" t="s">
        <v>1078</v>
      </c>
      <c r="Z1070" s="61"/>
    </row>
    <row r="1071" spans="1:267" s="161" customFormat="1" ht="19.5" customHeight="1" x14ac:dyDescent="0.25">
      <c r="A1071" s="50" t="s">
        <v>47</v>
      </c>
      <c r="B1071" s="27">
        <v>2</v>
      </c>
      <c r="C1071" s="27">
        <v>10</v>
      </c>
      <c r="D1071" s="27">
        <v>0</v>
      </c>
      <c r="E1071" s="27">
        <v>6</v>
      </c>
      <c r="F1071" s="27">
        <v>0</v>
      </c>
      <c r="G1071" s="27">
        <v>2</v>
      </c>
      <c r="H1071" s="27">
        <v>5</v>
      </c>
      <c r="I1071" s="27">
        <v>5</v>
      </c>
      <c r="J1071" s="27">
        <v>1</v>
      </c>
      <c r="K1071" s="27">
        <v>0</v>
      </c>
      <c r="L1071" s="92">
        <v>0</v>
      </c>
      <c r="M1071" s="92">
        <f t="shared" si="32"/>
        <v>31</v>
      </c>
      <c r="N1071" s="27">
        <v>14</v>
      </c>
      <c r="O1071" s="185">
        <f t="shared" si="33"/>
        <v>0.64583333333333337</v>
      </c>
      <c r="P1071" s="55" t="s">
        <v>446</v>
      </c>
      <c r="Q1071" s="19" t="s">
        <v>5690</v>
      </c>
      <c r="R1071" s="41" t="s">
        <v>501</v>
      </c>
      <c r="S1071" s="19" t="s">
        <v>474</v>
      </c>
      <c r="T1071" s="28" t="s">
        <v>3665</v>
      </c>
      <c r="U1071" s="17">
        <v>4</v>
      </c>
      <c r="V1071" s="20" t="s">
        <v>2314</v>
      </c>
      <c r="W1071" s="18" t="s">
        <v>5658</v>
      </c>
      <c r="X1071" s="18" t="s">
        <v>478</v>
      </c>
      <c r="Y1071" s="29" t="s">
        <v>5659</v>
      </c>
      <c r="Z1071" s="61"/>
    </row>
    <row r="1072" spans="1:267" s="161" customFormat="1" ht="19.5" customHeight="1" x14ac:dyDescent="0.25">
      <c r="A1072" s="67" t="s">
        <v>407</v>
      </c>
      <c r="B1072" s="31">
        <v>2</v>
      </c>
      <c r="C1072" s="31">
        <v>10</v>
      </c>
      <c r="D1072" s="31">
        <v>2</v>
      </c>
      <c r="E1072" s="31">
        <v>0</v>
      </c>
      <c r="F1072" s="31">
        <v>2</v>
      </c>
      <c r="G1072" s="31">
        <v>0</v>
      </c>
      <c r="H1072" s="31">
        <v>5</v>
      </c>
      <c r="I1072" s="31">
        <v>5</v>
      </c>
      <c r="J1072" s="31">
        <v>1</v>
      </c>
      <c r="K1072" s="31">
        <v>4</v>
      </c>
      <c r="L1072" s="97">
        <v>0</v>
      </c>
      <c r="M1072" s="92">
        <f t="shared" si="32"/>
        <v>31</v>
      </c>
      <c r="N1072" s="31">
        <v>12</v>
      </c>
      <c r="O1072" s="185">
        <f t="shared" si="33"/>
        <v>0.64583333333333337</v>
      </c>
      <c r="P1072" s="65" t="s">
        <v>446</v>
      </c>
      <c r="Q1072" s="19" t="s">
        <v>5158</v>
      </c>
      <c r="R1072" s="41" t="s">
        <v>503</v>
      </c>
      <c r="S1072" s="19" t="s">
        <v>523</v>
      </c>
      <c r="T1072" s="40" t="s">
        <v>3663</v>
      </c>
      <c r="U1072" s="32">
        <v>4</v>
      </c>
      <c r="V1072" s="20" t="s">
        <v>682</v>
      </c>
      <c r="W1072" s="33" t="s">
        <v>5132</v>
      </c>
      <c r="X1072" s="33" t="s">
        <v>771</v>
      </c>
      <c r="Y1072" s="34" t="s">
        <v>474</v>
      </c>
      <c r="Z1072" s="186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87"/>
      <c r="DX1072" s="187"/>
      <c r="DY1072" s="187"/>
      <c r="DZ1072" s="187"/>
      <c r="EA1072" s="187"/>
      <c r="EB1072" s="187"/>
      <c r="EC1072" s="187"/>
      <c r="ED1072" s="187"/>
      <c r="EE1072" s="187"/>
      <c r="EF1072" s="187"/>
      <c r="EG1072" s="187"/>
      <c r="EH1072" s="187"/>
      <c r="EI1072" s="187"/>
      <c r="EJ1072" s="187"/>
      <c r="EK1072" s="187"/>
      <c r="EL1072" s="187"/>
      <c r="EM1072" s="187"/>
      <c r="EN1072" s="187"/>
      <c r="EO1072" s="187"/>
      <c r="EP1072" s="187"/>
      <c r="EQ1072" s="187"/>
      <c r="ER1072" s="187"/>
      <c r="ES1072" s="187"/>
      <c r="ET1072" s="187"/>
      <c r="EU1072" s="187"/>
      <c r="EV1072" s="187"/>
      <c r="EW1072" s="187"/>
      <c r="EX1072" s="187"/>
      <c r="EY1072" s="187"/>
      <c r="EZ1072" s="187"/>
      <c r="FA1072" s="187"/>
      <c r="FB1072" s="187"/>
      <c r="FC1072" s="187"/>
      <c r="FD1072" s="187"/>
      <c r="FE1072" s="187"/>
      <c r="FF1072" s="187"/>
      <c r="FG1072" s="187"/>
      <c r="FH1072" s="187"/>
      <c r="FI1072" s="187"/>
      <c r="FJ1072" s="187"/>
      <c r="FK1072" s="187"/>
      <c r="FL1072" s="187"/>
      <c r="FM1072" s="187"/>
      <c r="FN1072" s="187"/>
      <c r="FO1072" s="187"/>
      <c r="FP1072" s="187"/>
      <c r="FQ1072" s="187"/>
      <c r="FR1072" s="187"/>
      <c r="FS1072" s="187"/>
      <c r="FT1072" s="187"/>
      <c r="FU1072" s="187"/>
      <c r="FV1072" s="187"/>
      <c r="FW1072" s="187"/>
      <c r="FX1072" s="187"/>
      <c r="FY1072" s="187"/>
      <c r="FZ1072" s="187"/>
      <c r="GA1072" s="187"/>
      <c r="GB1072" s="187"/>
      <c r="GC1072" s="187"/>
      <c r="GD1072" s="187"/>
      <c r="GE1072" s="187"/>
      <c r="GF1072" s="187"/>
      <c r="GG1072" s="187"/>
      <c r="GH1072" s="187"/>
      <c r="GI1072" s="187"/>
      <c r="GJ1072" s="187"/>
      <c r="GK1072" s="187"/>
      <c r="GL1072" s="187"/>
      <c r="GM1072" s="187"/>
      <c r="GN1072" s="187"/>
      <c r="GO1072" s="187"/>
      <c r="GP1072" s="187"/>
      <c r="GQ1072" s="187"/>
      <c r="GR1072" s="187"/>
      <c r="GS1072" s="187"/>
      <c r="GT1072" s="187"/>
      <c r="GU1072" s="187"/>
      <c r="GV1072" s="187"/>
      <c r="GW1072" s="187"/>
      <c r="GX1072" s="187"/>
      <c r="GY1072" s="187"/>
      <c r="GZ1072" s="187"/>
      <c r="HA1072" s="187"/>
      <c r="HB1072" s="187"/>
      <c r="HC1072" s="187"/>
      <c r="HD1072" s="187"/>
      <c r="HE1072" s="187"/>
      <c r="HF1072" s="187"/>
      <c r="HG1072" s="187"/>
      <c r="HH1072" s="187"/>
      <c r="HI1072" s="187"/>
      <c r="HJ1072" s="187"/>
      <c r="HK1072" s="187"/>
      <c r="HL1072" s="187"/>
      <c r="HM1072" s="187"/>
      <c r="HN1072" s="187"/>
      <c r="HO1072" s="187"/>
      <c r="HP1072" s="187"/>
      <c r="HQ1072" s="187"/>
      <c r="HR1072" s="187"/>
      <c r="HS1072" s="187"/>
      <c r="HT1072" s="187"/>
      <c r="HU1072" s="187"/>
      <c r="HV1072" s="187"/>
      <c r="HW1072" s="187"/>
      <c r="HX1072" s="187"/>
      <c r="HY1072" s="187"/>
      <c r="HZ1072" s="187"/>
      <c r="IA1072" s="187"/>
      <c r="IB1072" s="187"/>
      <c r="IC1072" s="187"/>
      <c r="ID1072" s="187"/>
      <c r="IE1072" s="187"/>
      <c r="IF1072" s="187"/>
      <c r="IG1072" s="187"/>
      <c r="IH1072" s="187"/>
      <c r="II1072" s="187"/>
      <c r="IJ1072" s="187"/>
      <c r="IK1072" s="187"/>
      <c r="IL1072" s="187"/>
      <c r="IM1072" s="187"/>
      <c r="IN1072" s="187"/>
      <c r="IO1072" s="187"/>
      <c r="IP1072" s="187"/>
      <c r="IQ1072" s="187"/>
      <c r="IR1072" s="187"/>
      <c r="IS1072" s="187"/>
      <c r="IT1072" s="187"/>
      <c r="IU1072" s="187"/>
      <c r="IV1072" s="187"/>
      <c r="IW1072" s="187"/>
      <c r="IX1072" s="187"/>
      <c r="IY1072" s="187"/>
      <c r="IZ1072" s="187"/>
      <c r="JA1072" s="187"/>
      <c r="JB1072" s="187"/>
      <c r="JC1072" s="187"/>
      <c r="JD1072" s="187"/>
      <c r="JE1072" s="187"/>
      <c r="JF1072" s="187"/>
      <c r="JG1072" s="187"/>
    </row>
    <row r="1073" spans="1:26" s="161" customFormat="1" ht="19.5" customHeight="1" x14ac:dyDescent="0.25">
      <c r="A1073" s="50" t="s">
        <v>411</v>
      </c>
      <c r="B1073" s="27">
        <v>2</v>
      </c>
      <c r="C1073" s="27">
        <v>10</v>
      </c>
      <c r="D1073" s="27">
        <v>1</v>
      </c>
      <c r="E1073" s="27">
        <v>6</v>
      </c>
      <c r="F1073" s="27">
        <v>2</v>
      </c>
      <c r="G1073" s="27">
        <v>0</v>
      </c>
      <c r="H1073" s="27">
        <v>4</v>
      </c>
      <c r="I1073" s="27">
        <v>5</v>
      </c>
      <c r="J1073" s="27">
        <v>1</v>
      </c>
      <c r="K1073" s="27">
        <v>0</v>
      </c>
      <c r="L1073" s="92">
        <v>0</v>
      </c>
      <c r="M1073" s="92">
        <f t="shared" si="32"/>
        <v>31</v>
      </c>
      <c r="N1073" s="27">
        <v>20</v>
      </c>
      <c r="O1073" s="185">
        <f t="shared" si="33"/>
        <v>0.64583333333333337</v>
      </c>
      <c r="P1073" s="55" t="s">
        <v>446</v>
      </c>
      <c r="Q1073" s="19" t="s">
        <v>6581</v>
      </c>
      <c r="R1073" s="41" t="s">
        <v>481</v>
      </c>
      <c r="S1073" s="19" t="s">
        <v>540</v>
      </c>
      <c r="T1073" s="28" t="s">
        <v>6527</v>
      </c>
      <c r="U1073" s="17">
        <v>4</v>
      </c>
      <c r="V1073" s="20" t="s">
        <v>637</v>
      </c>
      <c r="W1073" s="18" t="s">
        <v>6537</v>
      </c>
      <c r="X1073" s="18" t="s">
        <v>771</v>
      </c>
      <c r="Y1073" s="29" t="s">
        <v>466</v>
      </c>
      <c r="Z1073" s="61"/>
    </row>
    <row r="1074" spans="1:26" s="161" customFormat="1" ht="19.5" customHeight="1" x14ac:dyDescent="0.25">
      <c r="A1074" s="50" t="s">
        <v>397</v>
      </c>
      <c r="B1074" s="27">
        <v>2</v>
      </c>
      <c r="C1074" s="27">
        <v>7</v>
      </c>
      <c r="D1074" s="27">
        <v>2</v>
      </c>
      <c r="E1074" s="27">
        <v>4</v>
      </c>
      <c r="F1074" s="27">
        <v>0</v>
      </c>
      <c r="G1074" s="27">
        <v>0</v>
      </c>
      <c r="H1074" s="27">
        <v>5</v>
      </c>
      <c r="I1074" s="27">
        <v>5</v>
      </c>
      <c r="J1074" s="27">
        <v>0</v>
      </c>
      <c r="K1074" s="27">
        <v>6</v>
      </c>
      <c r="L1074" s="92">
        <v>0</v>
      </c>
      <c r="M1074" s="92">
        <f t="shared" si="32"/>
        <v>31</v>
      </c>
      <c r="N1074" s="27">
        <v>19</v>
      </c>
      <c r="O1074" s="185">
        <f t="shared" si="33"/>
        <v>0.64583333333333337</v>
      </c>
      <c r="P1074" s="55" t="s">
        <v>446</v>
      </c>
      <c r="Q1074" s="19" t="s">
        <v>985</v>
      </c>
      <c r="R1074" s="41" t="s">
        <v>459</v>
      </c>
      <c r="S1074" s="19" t="s">
        <v>986</v>
      </c>
      <c r="T1074" s="28" t="s">
        <v>681</v>
      </c>
      <c r="U1074" s="17">
        <v>4</v>
      </c>
      <c r="V1074" s="20" t="s">
        <v>519</v>
      </c>
      <c r="W1074" s="18" t="s">
        <v>912</v>
      </c>
      <c r="X1074" s="18" t="s">
        <v>855</v>
      </c>
      <c r="Y1074" s="29" t="s">
        <v>710</v>
      </c>
      <c r="Z1074" s="61"/>
    </row>
    <row r="1075" spans="1:26" s="161" customFormat="1" ht="19.5" customHeight="1" x14ac:dyDescent="0.25">
      <c r="A1075" s="50" t="s">
        <v>389</v>
      </c>
      <c r="B1075" s="27">
        <v>2</v>
      </c>
      <c r="C1075" s="27">
        <v>8</v>
      </c>
      <c r="D1075" s="27">
        <v>2</v>
      </c>
      <c r="E1075" s="27">
        <v>1</v>
      </c>
      <c r="F1075" s="27">
        <v>4</v>
      </c>
      <c r="G1075" s="27">
        <v>0</v>
      </c>
      <c r="H1075" s="27">
        <v>5</v>
      </c>
      <c r="I1075" s="27">
        <v>5</v>
      </c>
      <c r="J1075" s="27">
        <v>2</v>
      </c>
      <c r="K1075" s="27">
        <v>0</v>
      </c>
      <c r="L1075" s="92">
        <v>2</v>
      </c>
      <c r="M1075" s="92">
        <f t="shared" si="32"/>
        <v>31</v>
      </c>
      <c r="N1075" s="27">
        <v>16</v>
      </c>
      <c r="O1075" s="185">
        <f t="shared" si="33"/>
        <v>0.64583333333333337</v>
      </c>
      <c r="P1075" s="55" t="s">
        <v>446</v>
      </c>
      <c r="Q1075" s="19" t="s">
        <v>7608</v>
      </c>
      <c r="R1075" s="41" t="s">
        <v>748</v>
      </c>
      <c r="S1075" s="19" t="s">
        <v>1145</v>
      </c>
      <c r="T1075" s="28" t="s">
        <v>7569</v>
      </c>
      <c r="U1075" s="17">
        <v>4</v>
      </c>
      <c r="V1075" s="20" t="s">
        <v>682</v>
      </c>
      <c r="W1075" s="18" t="s">
        <v>7577</v>
      </c>
      <c r="X1075" s="18" t="s">
        <v>916</v>
      </c>
      <c r="Y1075" s="29" t="s">
        <v>7578</v>
      </c>
      <c r="Z1075" s="61"/>
    </row>
    <row r="1076" spans="1:26" s="161" customFormat="1" ht="19.5" customHeight="1" x14ac:dyDescent="0.25">
      <c r="A1076" s="50" t="s">
        <v>22</v>
      </c>
      <c r="B1076" s="27">
        <v>1</v>
      </c>
      <c r="C1076" s="27">
        <v>10</v>
      </c>
      <c r="D1076" s="27">
        <v>2</v>
      </c>
      <c r="E1076" s="27">
        <v>4</v>
      </c>
      <c r="F1076" s="27">
        <v>0</v>
      </c>
      <c r="G1076" s="27">
        <v>0</v>
      </c>
      <c r="H1076" s="27">
        <v>5</v>
      </c>
      <c r="I1076" s="27">
        <v>5</v>
      </c>
      <c r="J1076" s="27">
        <v>0</v>
      </c>
      <c r="K1076" s="27">
        <v>4</v>
      </c>
      <c r="L1076" s="92">
        <v>0</v>
      </c>
      <c r="M1076" s="92">
        <f t="shared" si="32"/>
        <v>31</v>
      </c>
      <c r="N1076" s="27">
        <v>40</v>
      </c>
      <c r="O1076" s="185">
        <f t="shared" si="33"/>
        <v>0.64583333333333337</v>
      </c>
      <c r="P1076" s="55" t="s">
        <v>446</v>
      </c>
      <c r="Q1076" s="19" t="s">
        <v>1473</v>
      </c>
      <c r="R1076" s="41" t="s">
        <v>448</v>
      </c>
      <c r="S1076" s="19" t="s">
        <v>599</v>
      </c>
      <c r="T1076" s="28" t="s">
        <v>7303</v>
      </c>
      <c r="U1076" s="17">
        <v>4</v>
      </c>
      <c r="V1076" s="20" t="s">
        <v>609</v>
      </c>
      <c r="W1076" s="18" t="s">
        <v>937</v>
      </c>
      <c r="X1076" s="18" t="s">
        <v>488</v>
      </c>
      <c r="Y1076" s="29" t="s">
        <v>1016</v>
      </c>
      <c r="Z1076" s="61"/>
    </row>
    <row r="1077" spans="1:26" s="161" customFormat="1" ht="19.5" customHeight="1" x14ac:dyDescent="0.25">
      <c r="A1077" s="50" t="s">
        <v>2894</v>
      </c>
      <c r="B1077" s="27">
        <v>2</v>
      </c>
      <c r="C1077" s="27">
        <v>3</v>
      </c>
      <c r="D1077" s="27">
        <v>2</v>
      </c>
      <c r="E1077" s="27">
        <v>6</v>
      </c>
      <c r="F1077" s="27">
        <v>4</v>
      </c>
      <c r="G1077" s="27">
        <v>2</v>
      </c>
      <c r="H1077" s="27">
        <v>5</v>
      </c>
      <c r="I1077" s="27">
        <v>5</v>
      </c>
      <c r="J1077" s="27">
        <v>0</v>
      </c>
      <c r="K1077" s="27">
        <v>2</v>
      </c>
      <c r="L1077" s="92">
        <v>0</v>
      </c>
      <c r="M1077" s="92">
        <f t="shared" si="32"/>
        <v>31</v>
      </c>
      <c r="N1077" s="27">
        <v>6</v>
      </c>
      <c r="O1077" s="185">
        <f t="shared" si="33"/>
        <v>0.64583333333333337</v>
      </c>
      <c r="P1077" s="55" t="s">
        <v>446</v>
      </c>
      <c r="Q1077" s="19" t="s">
        <v>839</v>
      </c>
      <c r="R1077" s="41" t="s">
        <v>732</v>
      </c>
      <c r="S1077" s="19" t="s">
        <v>556</v>
      </c>
      <c r="T1077" s="28" t="s">
        <v>2934</v>
      </c>
      <c r="U1077" s="17">
        <v>4</v>
      </c>
      <c r="V1077" s="20" t="s">
        <v>682</v>
      </c>
      <c r="W1077" s="18" t="s">
        <v>2886</v>
      </c>
      <c r="X1077" s="18" t="s">
        <v>916</v>
      </c>
      <c r="Y1077" s="29" t="s">
        <v>469</v>
      </c>
      <c r="Z1077" s="61"/>
    </row>
    <row r="1078" spans="1:26" s="161" customFormat="1" ht="19.5" customHeight="1" x14ac:dyDescent="0.25">
      <c r="A1078" s="50" t="s">
        <v>7865</v>
      </c>
      <c r="B1078" s="27">
        <v>2</v>
      </c>
      <c r="C1078" s="27">
        <v>9</v>
      </c>
      <c r="D1078" s="27">
        <v>2</v>
      </c>
      <c r="E1078" s="27">
        <v>1</v>
      </c>
      <c r="F1078" s="27">
        <v>3</v>
      </c>
      <c r="G1078" s="27">
        <v>0</v>
      </c>
      <c r="H1078" s="27">
        <v>5</v>
      </c>
      <c r="I1078" s="27">
        <v>5</v>
      </c>
      <c r="J1078" s="27">
        <v>0</v>
      </c>
      <c r="K1078" s="27">
        <v>4</v>
      </c>
      <c r="L1078" s="92">
        <v>0</v>
      </c>
      <c r="M1078" s="92">
        <f t="shared" si="32"/>
        <v>31</v>
      </c>
      <c r="N1078" s="27">
        <v>21</v>
      </c>
      <c r="O1078" s="185">
        <f t="shared" si="33"/>
        <v>0.64583333333333337</v>
      </c>
      <c r="P1078" s="55" t="s">
        <v>446</v>
      </c>
      <c r="Q1078" s="19" t="s">
        <v>7866</v>
      </c>
      <c r="R1078" s="41" t="s">
        <v>607</v>
      </c>
      <c r="S1078" s="19" t="s">
        <v>474</v>
      </c>
      <c r="T1078" s="28" t="s">
        <v>7778</v>
      </c>
      <c r="U1078" s="17">
        <v>4</v>
      </c>
      <c r="V1078" s="20" t="s">
        <v>609</v>
      </c>
      <c r="W1078" s="18" t="s">
        <v>7789</v>
      </c>
      <c r="X1078" s="18" t="s">
        <v>7790</v>
      </c>
      <c r="Y1078" s="29" t="s">
        <v>469</v>
      </c>
      <c r="Z1078" s="61"/>
    </row>
    <row r="1079" spans="1:26" s="161" customFormat="1" ht="19.5" customHeight="1" x14ac:dyDescent="0.25">
      <c r="A1079" s="50" t="s">
        <v>409</v>
      </c>
      <c r="B1079" s="27">
        <v>2</v>
      </c>
      <c r="C1079" s="27">
        <v>8</v>
      </c>
      <c r="D1079" s="27">
        <v>1</v>
      </c>
      <c r="E1079" s="27">
        <v>3</v>
      </c>
      <c r="F1079" s="27">
        <v>3</v>
      </c>
      <c r="G1079" s="27">
        <v>2</v>
      </c>
      <c r="H1079" s="27">
        <v>5</v>
      </c>
      <c r="I1079" s="27">
        <v>5</v>
      </c>
      <c r="J1079" s="27">
        <v>0</v>
      </c>
      <c r="K1079" s="27">
        <v>2</v>
      </c>
      <c r="L1079" s="92">
        <v>0</v>
      </c>
      <c r="M1079" s="92">
        <f t="shared" si="32"/>
        <v>31</v>
      </c>
      <c r="N1079" s="27">
        <v>11</v>
      </c>
      <c r="O1079" s="185">
        <f t="shared" si="33"/>
        <v>0.64583333333333337</v>
      </c>
      <c r="P1079" s="55" t="s">
        <v>445</v>
      </c>
      <c r="Q1079" s="19" t="s">
        <v>1938</v>
      </c>
      <c r="R1079" s="41" t="s">
        <v>720</v>
      </c>
      <c r="S1079" s="19" t="s">
        <v>562</v>
      </c>
      <c r="T1079" s="28" t="s">
        <v>8132</v>
      </c>
      <c r="U1079" s="17">
        <v>4</v>
      </c>
      <c r="V1079" s="20" t="s">
        <v>682</v>
      </c>
      <c r="W1079" s="18" t="s">
        <v>4164</v>
      </c>
      <c r="X1079" s="18" t="s">
        <v>916</v>
      </c>
      <c r="Y1079" s="29" t="s">
        <v>452</v>
      </c>
      <c r="Z1079" s="61"/>
    </row>
    <row r="1080" spans="1:26" s="161" customFormat="1" ht="19.5" customHeight="1" x14ac:dyDescent="0.25">
      <c r="A1080" s="50" t="s">
        <v>395</v>
      </c>
      <c r="B1080" s="27">
        <v>2</v>
      </c>
      <c r="C1080" s="27">
        <v>9</v>
      </c>
      <c r="D1080" s="27">
        <v>1</v>
      </c>
      <c r="E1080" s="27">
        <v>5</v>
      </c>
      <c r="F1080" s="27">
        <v>2</v>
      </c>
      <c r="G1080" s="27">
        <v>0</v>
      </c>
      <c r="H1080" s="27">
        <v>5</v>
      </c>
      <c r="I1080" s="27">
        <v>5</v>
      </c>
      <c r="J1080" s="27">
        <v>0</v>
      </c>
      <c r="K1080" s="27">
        <v>2</v>
      </c>
      <c r="L1080" s="92">
        <v>0</v>
      </c>
      <c r="M1080" s="92">
        <f t="shared" si="32"/>
        <v>31</v>
      </c>
      <c r="N1080" s="27">
        <v>16</v>
      </c>
      <c r="O1080" s="185">
        <f t="shared" si="33"/>
        <v>0.64583333333333337</v>
      </c>
      <c r="P1080" s="55" t="s">
        <v>446</v>
      </c>
      <c r="Q1080" s="19" t="s">
        <v>7613</v>
      </c>
      <c r="R1080" s="41" t="s">
        <v>461</v>
      </c>
      <c r="S1080" s="19" t="s">
        <v>469</v>
      </c>
      <c r="T1080" s="28" t="s">
        <v>7569</v>
      </c>
      <c r="U1080" s="17">
        <v>4</v>
      </c>
      <c r="V1080" s="20" t="s">
        <v>609</v>
      </c>
      <c r="W1080" s="18" t="s">
        <v>1513</v>
      </c>
      <c r="X1080" s="18" t="s">
        <v>855</v>
      </c>
      <c r="Y1080" s="29" t="s">
        <v>1078</v>
      </c>
      <c r="Z1080" s="61"/>
    </row>
    <row r="1081" spans="1:26" s="161" customFormat="1" ht="19.5" customHeight="1" x14ac:dyDescent="0.25">
      <c r="A1081" s="50" t="s">
        <v>403</v>
      </c>
      <c r="B1081" s="27">
        <v>2</v>
      </c>
      <c r="C1081" s="27">
        <v>7</v>
      </c>
      <c r="D1081" s="27">
        <v>2</v>
      </c>
      <c r="E1081" s="27">
        <v>3</v>
      </c>
      <c r="F1081" s="27">
        <v>4</v>
      </c>
      <c r="G1081" s="27">
        <v>0</v>
      </c>
      <c r="H1081" s="27">
        <v>5</v>
      </c>
      <c r="I1081" s="27">
        <v>5</v>
      </c>
      <c r="J1081" s="27">
        <v>3</v>
      </c>
      <c r="K1081" s="27">
        <v>0</v>
      </c>
      <c r="L1081" s="92">
        <v>0</v>
      </c>
      <c r="M1081" s="92">
        <f t="shared" si="32"/>
        <v>31</v>
      </c>
      <c r="N1081" s="27">
        <v>41</v>
      </c>
      <c r="O1081" s="185">
        <f t="shared" si="33"/>
        <v>0.64583333333333337</v>
      </c>
      <c r="P1081" s="55" t="s">
        <v>446</v>
      </c>
      <c r="Q1081" s="19" t="s">
        <v>3360</v>
      </c>
      <c r="R1081" s="41" t="s">
        <v>726</v>
      </c>
      <c r="S1081" s="19" t="s">
        <v>556</v>
      </c>
      <c r="T1081" s="28" t="s">
        <v>7303</v>
      </c>
      <c r="U1081" s="17">
        <v>4</v>
      </c>
      <c r="V1081" s="20" t="s">
        <v>682</v>
      </c>
      <c r="W1081" s="18" t="s">
        <v>7301</v>
      </c>
      <c r="X1081" s="18" t="s">
        <v>451</v>
      </c>
      <c r="Y1081" s="29" t="s">
        <v>486</v>
      </c>
      <c r="Z1081" s="61"/>
    </row>
    <row r="1082" spans="1:26" s="161" customFormat="1" ht="19.5" customHeight="1" x14ac:dyDescent="0.25">
      <c r="A1082" s="50" t="s">
        <v>399</v>
      </c>
      <c r="B1082" s="27">
        <v>2</v>
      </c>
      <c r="C1082" s="27">
        <v>7</v>
      </c>
      <c r="D1082" s="27">
        <v>0</v>
      </c>
      <c r="E1082" s="27">
        <v>5</v>
      </c>
      <c r="F1082" s="27">
        <v>4</v>
      </c>
      <c r="G1082" s="27">
        <v>2</v>
      </c>
      <c r="H1082" s="27">
        <v>5</v>
      </c>
      <c r="I1082" s="27">
        <v>5</v>
      </c>
      <c r="J1082" s="27">
        <v>1</v>
      </c>
      <c r="K1082" s="27">
        <v>0</v>
      </c>
      <c r="L1082" s="92">
        <v>0</v>
      </c>
      <c r="M1082" s="92">
        <f t="shared" si="32"/>
        <v>31</v>
      </c>
      <c r="N1082" s="27">
        <v>19</v>
      </c>
      <c r="O1082" s="185">
        <f t="shared" si="33"/>
        <v>0.64583333333333337</v>
      </c>
      <c r="P1082" s="55" t="s">
        <v>446</v>
      </c>
      <c r="Q1082" s="19" t="s">
        <v>606</v>
      </c>
      <c r="R1082" s="41" t="s">
        <v>938</v>
      </c>
      <c r="S1082" s="19" t="s">
        <v>523</v>
      </c>
      <c r="T1082" s="28" t="s">
        <v>681</v>
      </c>
      <c r="U1082" s="17">
        <v>4</v>
      </c>
      <c r="V1082" s="20" t="s">
        <v>519</v>
      </c>
      <c r="W1082" s="18" t="s">
        <v>912</v>
      </c>
      <c r="X1082" s="18" t="s">
        <v>855</v>
      </c>
      <c r="Y1082" s="29" t="s">
        <v>710</v>
      </c>
      <c r="Z1082" s="61"/>
    </row>
    <row r="1083" spans="1:26" s="161" customFormat="1" ht="19.5" customHeight="1" x14ac:dyDescent="0.25">
      <c r="A1083" s="50" t="s">
        <v>398</v>
      </c>
      <c r="B1083" s="27">
        <v>2</v>
      </c>
      <c r="C1083" s="27">
        <v>10</v>
      </c>
      <c r="D1083" s="27">
        <v>0</v>
      </c>
      <c r="E1083" s="27">
        <v>0</v>
      </c>
      <c r="F1083" s="27">
        <v>0</v>
      </c>
      <c r="G1083" s="27">
        <v>0</v>
      </c>
      <c r="H1083" s="27">
        <v>5</v>
      </c>
      <c r="I1083" s="27">
        <v>5</v>
      </c>
      <c r="J1083" s="27">
        <v>3</v>
      </c>
      <c r="K1083" s="27">
        <v>6</v>
      </c>
      <c r="L1083" s="92">
        <v>0</v>
      </c>
      <c r="M1083" s="92">
        <f t="shared" si="32"/>
        <v>31</v>
      </c>
      <c r="N1083" s="27">
        <v>17</v>
      </c>
      <c r="O1083" s="185">
        <f t="shared" si="33"/>
        <v>0.64583333333333337</v>
      </c>
      <c r="P1083" s="55" t="s">
        <v>446</v>
      </c>
      <c r="Q1083" s="19" t="s">
        <v>2037</v>
      </c>
      <c r="R1083" s="41" t="s">
        <v>478</v>
      </c>
      <c r="S1083" s="19" t="s">
        <v>474</v>
      </c>
      <c r="T1083" s="28" t="s">
        <v>1984</v>
      </c>
      <c r="U1083" s="17">
        <v>4</v>
      </c>
      <c r="V1083" s="20" t="s">
        <v>609</v>
      </c>
      <c r="W1083" s="18" t="s">
        <v>1985</v>
      </c>
      <c r="X1083" s="18" t="s">
        <v>451</v>
      </c>
      <c r="Y1083" s="29" t="s">
        <v>710</v>
      </c>
      <c r="Z1083" s="61"/>
    </row>
    <row r="1084" spans="1:26" s="161" customFormat="1" ht="19.5" customHeight="1" x14ac:dyDescent="0.25">
      <c r="A1084" s="50" t="s">
        <v>51</v>
      </c>
      <c r="B1084" s="27">
        <v>2</v>
      </c>
      <c r="C1084" s="27">
        <v>7</v>
      </c>
      <c r="D1084" s="27">
        <v>2</v>
      </c>
      <c r="E1084" s="27">
        <v>4</v>
      </c>
      <c r="F1084" s="27">
        <v>1</v>
      </c>
      <c r="G1084" s="27">
        <v>2</v>
      </c>
      <c r="H1084" s="27">
        <v>5</v>
      </c>
      <c r="I1084" s="27">
        <v>5</v>
      </c>
      <c r="J1084" s="27">
        <v>1</v>
      </c>
      <c r="K1084" s="27">
        <v>2</v>
      </c>
      <c r="L1084" s="92">
        <v>0</v>
      </c>
      <c r="M1084" s="92">
        <f t="shared" si="32"/>
        <v>31</v>
      </c>
      <c r="N1084" s="27">
        <v>17</v>
      </c>
      <c r="O1084" s="185">
        <f t="shared" si="33"/>
        <v>0.64583333333333337</v>
      </c>
      <c r="P1084" s="55" t="s">
        <v>446</v>
      </c>
      <c r="Q1084" s="93" t="s">
        <v>3558</v>
      </c>
      <c r="R1084" s="94" t="s">
        <v>483</v>
      </c>
      <c r="S1084" s="93" t="s">
        <v>474</v>
      </c>
      <c r="T1084" s="28" t="s">
        <v>8181</v>
      </c>
      <c r="U1084" s="17">
        <v>4</v>
      </c>
      <c r="V1084" s="20" t="s">
        <v>8192</v>
      </c>
      <c r="W1084" s="95" t="s">
        <v>8193</v>
      </c>
      <c r="X1084" s="95" t="s">
        <v>771</v>
      </c>
      <c r="Y1084" s="96" t="s">
        <v>636</v>
      </c>
      <c r="Z1084" s="61"/>
    </row>
    <row r="1085" spans="1:26" s="161" customFormat="1" ht="19.5" customHeight="1" x14ac:dyDescent="0.25">
      <c r="A1085" s="50" t="s">
        <v>30</v>
      </c>
      <c r="B1085" s="27">
        <v>2</v>
      </c>
      <c r="C1085" s="27">
        <v>10</v>
      </c>
      <c r="D1085" s="27">
        <v>0</v>
      </c>
      <c r="E1085" s="27">
        <v>5</v>
      </c>
      <c r="F1085" s="27">
        <v>3</v>
      </c>
      <c r="G1085" s="27">
        <v>0</v>
      </c>
      <c r="H1085" s="27">
        <v>5</v>
      </c>
      <c r="I1085" s="27">
        <v>5</v>
      </c>
      <c r="J1085" s="27">
        <v>1</v>
      </c>
      <c r="K1085" s="27">
        <v>0</v>
      </c>
      <c r="L1085" s="92">
        <v>0</v>
      </c>
      <c r="M1085" s="92">
        <f t="shared" si="32"/>
        <v>31</v>
      </c>
      <c r="N1085" s="27">
        <v>7</v>
      </c>
      <c r="O1085" s="185">
        <f t="shared" si="33"/>
        <v>0.64583333333333337</v>
      </c>
      <c r="P1085" s="55" t="s">
        <v>446</v>
      </c>
      <c r="Q1085" s="19" t="s">
        <v>6722</v>
      </c>
      <c r="R1085" s="41" t="s">
        <v>2917</v>
      </c>
      <c r="S1085" s="19" t="s">
        <v>463</v>
      </c>
      <c r="T1085" s="28" t="s">
        <v>3670</v>
      </c>
      <c r="U1085" s="17">
        <v>4</v>
      </c>
      <c r="V1085" s="20" t="s">
        <v>5246</v>
      </c>
      <c r="W1085" s="18" t="s">
        <v>6723</v>
      </c>
      <c r="X1085" s="18" t="s">
        <v>916</v>
      </c>
      <c r="Y1085" s="29" t="s">
        <v>819</v>
      </c>
      <c r="Z1085" s="61"/>
    </row>
    <row r="1086" spans="1:26" s="161" customFormat="1" ht="19.5" customHeight="1" x14ac:dyDescent="0.25">
      <c r="A1086" s="50" t="s">
        <v>34</v>
      </c>
      <c r="B1086" s="27">
        <v>2</v>
      </c>
      <c r="C1086" s="27">
        <v>10</v>
      </c>
      <c r="D1086" s="27">
        <v>2</v>
      </c>
      <c r="E1086" s="27">
        <v>0</v>
      </c>
      <c r="F1086" s="27">
        <v>4</v>
      </c>
      <c r="G1086" s="27">
        <v>2</v>
      </c>
      <c r="H1086" s="27">
        <v>5</v>
      </c>
      <c r="I1086" s="27">
        <v>0</v>
      </c>
      <c r="J1086" s="27">
        <v>0</v>
      </c>
      <c r="K1086" s="27">
        <v>6</v>
      </c>
      <c r="L1086" s="92">
        <v>0</v>
      </c>
      <c r="M1086" s="92">
        <f t="shared" si="32"/>
        <v>31</v>
      </c>
      <c r="N1086" s="27">
        <v>16</v>
      </c>
      <c r="O1086" s="185">
        <f t="shared" si="33"/>
        <v>0.64583333333333337</v>
      </c>
      <c r="P1086" s="55" t="s">
        <v>446</v>
      </c>
      <c r="Q1086" s="19" t="s">
        <v>5880</v>
      </c>
      <c r="R1086" s="41" t="s">
        <v>448</v>
      </c>
      <c r="S1086" s="19" t="s">
        <v>2094</v>
      </c>
      <c r="T1086" s="28" t="s">
        <v>8947</v>
      </c>
      <c r="U1086" s="17">
        <v>4</v>
      </c>
      <c r="V1086" s="20" t="s">
        <v>1409</v>
      </c>
      <c r="W1086" s="18" t="s">
        <v>5859</v>
      </c>
      <c r="X1086" s="18" t="s">
        <v>1183</v>
      </c>
      <c r="Y1086" s="29" t="s">
        <v>1579</v>
      </c>
      <c r="Z1086" s="61"/>
    </row>
    <row r="1087" spans="1:26" s="161" customFormat="1" ht="19.5" customHeight="1" x14ac:dyDescent="0.25">
      <c r="A1087" s="50" t="s">
        <v>404</v>
      </c>
      <c r="B1087" s="27">
        <v>2</v>
      </c>
      <c r="C1087" s="27">
        <v>10</v>
      </c>
      <c r="D1087" s="27">
        <v>1</v>
      </c>
      <c r="E1087" s="27">
        <v>6</v>
      </c>
      <c r="F1087" s="27">
        <v>4</v>
      </c>
      <c r="G1087" s="27">
        <v>0</v>
      </c>
      <c r="H1087" s="27">
        <v>5</v>
      </c>
      <c r="I1087" s="27">
        <v>0</v>
      </c>
      <c r="J1087" s="27">
        <v>3</v>
      </c>
      <c r="K1087" s="27">
        <v>0</v>
      </c>
      <c r="L1087" s="92">
        <v>0</v>
      </c>
      <c r="M1087" s="92">
        <f t="shared" si="32"/>
        <v>31</v>
      </c>
      <c r="N1087" s="27">
        <v>15</v>
      </c>
      <c r="O1087" s="185">
        <f t="shared" si="33"/>
        <v>0.64583333333333337</v>
      </c>
      <c r="P1087" s="55" t="s">
        <v>446</v>
      </c>
      <c r="Q1087" s="19" t="s">
        <v>4529</v>
      </c>
      <c r="R1087" s="41" t="s">
        <v>726</v>
      </c>
      <c r="S1087" s="19" t="s">
        <v>526</v>
      </c>
      <c r="T1087" s="28" t="s">
        <v>3660</v>
      </c>
      <c r="U1087" s="17">
        <v>4</v>
      </c>
      <c r="V1087" s="20" t="s">
        <v>609</v>
      </c>
      <c r="W1087" s="18" t="s">
        <v>4489</v>
      </c>
      <c r="X1087" s="18" t="s">
        <v>916</v>
      </c>
      <c r="Y1087" s="29" t="s">
        <v>710</v>
      </c>
      <c r="Z1087" s="61"/>
    </row>
    <row r="1088" spans="1:26" s="161" customFormat="1" ht="19.5" customHeight="1" x14ac:dyDescent="0.25">
      <c r="A1088" s="50" t="s">
        <v>18</v>
      </c>
      <c r="B1088" s="27">
        <v>2</v>
      </c>
      <c r="C1088" s="27">
        <v>8</v>
      </c>
      <c r="D1088" s="27">
        <v>0</v>
      </c>
      <c r="E1088" s="27">
        <v>0</v>
      </c>
      <c r="F1088" s="27">
        <v>0</v>
      </c>
      <c r="G1088" s="27">
        <v>2</v>
      </c>
      <c r="H1088" s="27">
        <v>5</v>
      </c>
      <c r="I1088" s="27">
        <v>5</v>
      </c>
      <c r="J1088" s="27">
        <v>3</v>
      </c>
      <c r="K1088" s="27">
        <v>6</v>
      </c>
      <c r="L1088" s="92">
        <v>0</v>
      </c>
      <c r="M1088" s="92">
        <f t="shared" si="32"/>
        <v>31</v>
      </c>
      <c r="N1088" s="27">
        <v>7</v>
      </c>
      <c r="O1088" s="185">
        <f t="shared" si="33"/>
        <v>0.64583333333333337</v>
      </c>
      <c r="P1088" s="55" t="s">
        <v>445</v>
      </c>
      <c r="Q1088" s="19" t="s">
        <v>2603</v>
      </c>
      <c r="R1088" s="41" t="s">
        <v>473</v>
      </c>
      <c r="S1088" s="19" t="s">
        <v>523</v>
      </c>
      <c r="T1088" s="28" t="s">
        <v>2589</v>
      </c>
      <c r="U1088" s="17">
        <v>4</v>
      </c>
      <c r="V1088" s="20" t="s">
        <v>609</v>
      </c>
      <c r="W1088" s="18" t="s">
        <v>2596</v>
      </c>
      <c r="X1088" s="18" t="s">
        <v>1674</v>
      </c>
      <c r="Y1088" s="29" t="s">
        <v>1078</v>
      </c>
      <c r="Z1088" s="61"/>
    </row>
    <row r="1089" spans="1:267" s="161" customFormat="1" ht="19.5" customHeight="1" x14ac:dyDescent="0.25">
      <c r="A1089" s="50" t="s">
        <v>32</v>
      </c>
      <c r="B1089" s="27">
        <v>1</v>
      </c>
      <c r="C1089" s="27">
        <v>8</v>
      </c>
      <c r="D1089" s="27">
        <v>0</v>
      </c>
      <c r="E1089" s="27">
        <v>4</v>
      </c>
      <c r="F1089" s="27">
        <v>4</v>
      </c>
      <c r="G1089" s="27">
        <v>0</v>
      </c>
      <c r="H1089" s="27">
        <v>5</v>
      </c>
      <c r="I1089" s="27">
        <v>5</v>
      </c>
      <c r="J1089" s="27">
        <v>0</v>
      </c>
      <c r="K1089" s="27">
        <v>2</v>
      </c>
      <c r="L1089" s="92">
        <v>2</v>
      </c>
      <c r="M1089" s="92">
        <f t="shared" si="32"/>
        <v>31</v>
      </c>
      <c r="N1089" s="27">
        <v>16</v>
      </c>
      <c r="O1089" s="185">
        <f t="shared" si="33"/>
        <v>0.64583333333333337</v>
      </c>
      <c r="P1089" s="55" t="s">
        <v>446</v>
      </c>
      <c r="Q1089" s="19" t="s">
        <v>6394</v>
      </c>
      <c r="R1089" s="41" t="s">
        <v>843</v>
      </c>
      <c r="S1089" s="19" t="s">
        <v>530</v>
      </c>
      <c r="T1089" s="28" t="s">
        <v>3668</v>
      </c>
      <c r="U1089" s="17">
        <v>4</v>
      </c>
      <c r="V1089" s="17" t="s">
        <v>682</v>
      </c>
      <c r="W1089" s="18" t="s">
        <v>2395</v>
      </c>
      <c r="X1089" s="18" t="s">
        <v>2679</v>
      </c>
      <c r="Y1089" s="29" t="s">
        <v>463</v>
      </c>
      <c r="Z1089" s="61"/>
    </row>
    <row r="1090" spans="1:267" s="161" customFormat="1" ht="19.5" customHeight="1" x14ac:dyDescent="0.25">
      <c r="A1090" s="50" t="s">
        <v>28</v>
      </c>
      <c r="B1090" s="27">
        <v>2</v>
      </c>
      <c r="C1090" s="27">
        <v>10</v>
      </c>
      <c r="D1090" s="27">
        <v>2</v>
      </c>
      <c r="E1090" s="27">
        <v>4</v>
      </c>
      <c r="F1090" s="27">
        <v>0</v>
      </c>
      <c r="G1090" s="27">
        <v>0</v>
      </c>
      <c r="H1090" s="27">
        <v>5</v>
      </c>
      <c r="I1090" s="27">
        <v>0</v>
      </c>
      <c r="J1090" s="27">
        <v>0</v>
      </c>
      <c r="K1090" s="27">
        <v>6</v>
      </c>
      <c r="L1090" s="92">
        <v>2</v>
      </c>
      <c r="M1090" s="92">
        <f t="shared" si="32"/>
        <v>31</v>
      </c>
      <c r="N1090" s="27">
        <v>10</v>
      </c>
      <c r="O1090" s="185">
        <f t="shared" si="33"/>
        <v>0.64583333333333337</v>
      </c>
      <c r="P1090" s="55" t="s">
        <v>446</v>
      </c>
      <c r="Q1090" s="19" t="s">
        <v>3069</v>
      </c>
      <c r="R1090" s="41" t="s">
        <v>2544</v>
      </c>
      <c r="S1090" s="19" t="s">
        <v>507</v>
      </c>
      <c r="T1090" s="28" t="s">
        <v>3056</v>
      </c>
      <c r="U1090" s="17">
        <v>4</v>
      </c>
      <c r="V1090" s="20" t="s">
        <v>609</v>
      </c>
      <c r="W1090" s="18" t="s">
        <v>3070</v>
      </c>
      <c r="X1090" s="18" t="s">
        <v>651</v>
      </c>
      <c r="Y1090" s="29" t="s">
        <v>599</v>
      </c>
      <c r="Z1090" s="61"/>
    </row>
    <row r="1091" spans="1:267" s="161" customFormat="1" ht="19.5" customHeight="1" x14ac:dyDescent="0.25">
      <c r="A1091" s="50" t="s">
        <v>25</v>
      </c>
      <c r="B1091" s="27">
        <v>2</v>
      </c>
      <c r="C1091" s="27">
        <v>8</v>
      </c>
      <c r="D1091" s="27">
        <v>2</v>
      </c>
      <c r="E1091" s="27">
        <v>0</v>
      </c>
      <c r="F1091" s="27">
        <v>2</v>
      </c>
      <c r="G1091" s="27">
        <v>0</v>
      </c>
      <c r="H1091" s="27">
        <v>5</v>
      </c>
      <c r="I1091" s="27">
        <v>5</v>
      </c>
      <c r="J1091" s="27">
        <v>1</v>
      </c>
      <c r="K1091" s="27">
        <v>6</v>
      </c>
      <c r="L1091" s="92">
        <v>0</v>
      </c>
      <c r="M1091" s="92">
        <f t="shared" si="32"/>
        <v>31</v>
      </c>
      <c r="N1091" s="27">
        <v>7</v>
      </c>
      <c r="O1091" s="185">
        <f t="shared" si="33"/>
        <v>0.64583333333333337</v>
      </c>
      <c r="P1091" s="55" t="s">
        <v>446</v>
      </c>
      <c r="Q1091" s="19" t="s">
        <v>3303</v>
      </c>
      <c r="R1091" s="41" t="s">
        <v>1001</v>
      </c>
      <c r="S1091" s="19" t="s">
        <v>530</v>
      </c>
      <c r="T1091" s="28" t="s">
        <v>3297</v>
      </c>
      <c r="U1091" s="17">
        <v>4</v>
      </c>
      <c r="V1091" s="20" t="s">
        <v>682</v>
      </c>
      <c r="W1091" s="18" t="s">
        <v>545</v>
      </c>
      <c r="X1091" s="18" t="s">
        <v>1224</v>
      </c>
      <c r="Y1091" s="29" t="s">
        <v>452</v>
      </c>
      <c r="Z1091" s="61"/>
    </row>
    <row r="1092" spans="1:267" s="161" customFormat="1" ht="19.5" customHeight="1" x14ac:dyDescent="0.25">
      <c r="A1092" s="50" t="s">
        <v>391</v>
      </c>
      <c r="B1092" s="27">
        <v>2</v>
      </c>
      <c r="C1092" s="27">
        <v>8</v>
      </c>
      <c r="D1092" s="27">
        <v>1</v>
      </c>
      <c r="E1092" s="27">
        <v>6</v>
      </c>
      <c r="F1092" s="27">
        <v>1</v>
      </c>
      <c r="G1092" s="27">
        <v>2</v>
      </c>
      <c r="H1092" s="27">
        <v>5</v>
      </c>
      <c r="I1092" s="27">
        <v>5</v>
      </c>
      <c r="J1092" s="27">
        <v>1</v>
      </c>
      <c r="K1092" s="27">
        <v>0</v>
      </c>
      <c r="L1092" s="92">
        <v>0</v>
      </c>
      <c r="M1092" s="92">
        <f t="shared" si="32"/>
        <v>31</v>
      </c>
      <c r="N1092" s="27">
        <v>16</v>
      </c>
      <c r="O1092" s="185">
        <f t="shared" si="33"/>
        <v>0.64583333333333337</v>
      </c>
      <c r="P1092" s="55" t="s">
        <v>446</v>
      </c>
      <c r="Q1092" s="19" t="s">
        <v>7609</v>
      </c>
      <c r="R1092" s="41" t="s">
        <v>525</v>
      </c>
      <c r="S1092" s="19" t="s">
        <v>1886</v>
      </c>
      <c r="T1092" s="28" t="s">
        <v>7569</v>
      </c>
      <c r="U1092" s="17">
        <v>4</v>
      </c>
      <c r="V1092" s="20" t="s">
        <v>519</v>
      </c>
      <c r="W1092" s="18" t="s">
        <v>1513</v>
      </c>
      <c r="X1092" s="18" t="s">
        <v>855</v>
      </c>
      <c r="Y1092" s="29" t="s">
        <v>1078</v>
      </c>
      <c r="Z1092" s="61"/>
    </row>
    <row r="1093" spans="1:267" s="161" customFormat="1" ht="19.5" customHeight="1" x14ac:dyDescent="0.25">
      <c r="A1093" s="50" t="s">
        <v>414</v>
      </c>
      <c r="B1093" s="27">
        <v>2</v>
      </c>
      <c r="C1093" s="27">
        <v>6</v>
      </c>
      <c r="D1093" s="27">
        <v>0</v>
      </c>
      <c r="E1093" s="27">
        <v>6</v>
      </c>
      <c r="F1093" s="27">
        <v>3</v>
      </c>
      <c r="G1093" s="27">
        <v>0</v>
      </c>
      <c r="H1093" s="27">
        <v>5</v>
      </c>
      <c r="I1093" s="27">
        <v>5</v>
      </c>
      <c r="J1093" s="27">
        <v>2</v>
      </c>
      <c r="K1093" s="27">
        <v>2</v>
      </c>
      <c r="L1093" s="92">
        <v>0</v>
      </c>
      <c r="M1093" s="92">
        <f t="shared" si="32"/>
        <v>31</v>
      </c>
      <c r="N1093" s="27">
        <v>20</v>
      </c>
      <c r="O1093" s="185">
        <f t="shared" si="33"/>
        <v>0.64583333333333337</v>
      </c>
      <c r="P1093" s="55" t="s">
        <v>446</v>
      </c>
      <c r="Q1093" s="19" t="s">
        <v>3433</v>
      </c>
      <c r="R1093" s="41" t="s">
        <v>771</v>
      </c>
      <c r="S1093" s="19" t="s">
        <v>474</v>
      </c>
      <c r="T1093" s="28" t="s">
        <v>6527</v>
      </c>
      <c r="U1093" s="17">
        <v>4</v>
      </c>
      <c r="V1093" s="20" t="s">
        <v>637</v>
      </c>
      <c r="W1093" s="18" t="s">
        <v>6537</v>
      </c>
      <c r="X1093" s="18" t="s">
        <v>771</v>
      </c>
      <c r="Y1093" s="29" t="s">
        <v>466</v>
      </c>
      <c r="Z1093" s="61"/>
    </row>
    <row r="1094" spans="1:267" s="161" customFormat="1" ht="19.5" customHeight="1" x14ac:dyDescent="0.25">
      <c r="A1094" s="50" t="s">
        <v>393</v>
      </c>
      <c r="B1094" s="27">
        <v>2</v>
      </c>
      <c r="C1094" s="27">
        <v>7</v>
      </c>
      <c r="D1094" s="27">
        <v>0</v>
      </c>
      <c r="E1094" s="27">
        <v>6</v>
      </c>
      <c r="F1094" s="27">
        <v>4</v>
      </c>
      <c r="G1094" s="27">
        <v>0</v>
      </c>
      <c r="H1094" s="27">
        <v>5</v>
      </c>
      <c r="I1094" s="27">
        <v>5</v>
      </c>
      <c r="J1094" s="27">
        <v>2</v>
      </c>
      <c r="K1094" s="27">
        <v>0</v>
      </c>
      <c r="L1094" s="92">
        <v>0</v>
      </c>
      <c r="M1094" s="92">
        <f t="shared" si="32"/>
        <v>31</v>
      </c>
      <c r="N1094" s="27">
        <v>16</v>
      </c>
      <c r="O1094" s="185">
        <f t="shared" si="33"/>
        <v>0.64583333333333337</v>
      </c>
      <c r="P1094" s="55" t="s">
        <v>446</v>
      </c>
      <c r="Q1094" s="19" t="s">
        <v>7611</v>
      </c>
      <c r="R1094" s="41" t="s">
        <v>767</v>
      </c>
      <c r="S1094" s="19" t="s">
        <v>626</v>
      </c>
      <c r="T1094" s="28" t="s">
        <v>7569</v>
      </c>
      <c r="U1094" s="17">
        <v>4</v>
      </c>
      <c r="V1094" s="20" t="s">
        <v>519</v>
      </c>
      <c r="W1094" s="18" t="s">
        <v>1513</v>
      </c>
      <c r="X1094" s="18" t="s">
        <v>855</v>
      </c>
      <c r="Y1094" s="29" t="s">
        <v>1078</v>
      </c>
      <c r="Z1094" s="61"/>
    </row>
    <row r="1095" spans="1:267" s="161" customFormat="1" ht="19.5" customHeight="1" x14ac:dyDescent="0.25">
      <c r="A1095" s="50" t="s">
        <v>24</v>
      </c>
      <c r="B1095" s="27">
        <v>2</v>
      </c>
      <c r="C1095" s="27">
        <v>8</v>
      </c>
      <c r="D1095" s="27">
        <v>2</v>
      </c>
      <c r="E1095" s="27">
        <v>5</v>
      </c>
      <c r="F1095" s="27">
        <v>0</v>
      </c>
      <c r="G1095" s="27">
        <v>0</v>
      </c>
      <c r="H1095" s="27">
        <v>5</v>
      </c>
      <c r="I1095" s="27">
        <v>0</v>
      </c>
      <c r="J1095" s="27">
        <v>1</v>
      </c>
      <c r="K1095" s="27">
        <v>6</v>
      </c>
      <c r="L1095" s="92">
        <v>2</v>
      </c>
      <c r="M1095" s="92">
        <f t="shared" ref="M1095:M1158" si="34">SUM(B1095:L1095)</f>
        <v>31</v>
      </c>
      <c r="N1095" s="27">
        <v>10</v>
      </c>
      <c r="O1095" s="185">
        <f t="shared" ref="O1095:O1158" si="35">M1095/48</f>
        <v>0.64583333333333337</v>
      </c>
      <c r="P1095" s="55" t="s">
        <v>446</v>
      </c>
      <c r="Q1095" s="19" t="s">
        <v>6167</v>
      </c>
      <c r="R1095" s="41" t="s">
        <v>3042</v>
      </c>
      <c r="S1095" s="19" t="s">
        <v>523</v>
      </c>
      <c r="T1095" s="28" t="s">
        <v>3667</v>
      </c>
      <c r="U1095" s="17">
        <v>4</v>
      </c>
      <c r="V1095" s="20" t="s">
        <v>682</v>
      </c>
      <c r="W1095" s="18" t="s">
        <v>2686</v>
      </c>
      <c r="X1095" s="18" t="s">
        <v>1415</v>
      </c>
      <c r="Y1095" s="29" t="s">
        <v>452</v>
      </c>
      <c r="Z1095" s="61"/>
    </row>
    <row r="1096" spans="1:267" s="161" customFormat="1" ht="19.5" customHeight="1" x14ac:dyDescent="0.25">
      <c r="A1096" s="67" t="s">
        <v>422</v>
      </c>
      <c r="B1096" s="31">
        <v>2</v>
      </c>
      <c r="C1096" s="31">
        <v>9</v>
      </c>
      <c r="D1096" s="31">
        <v>0</v>
      </c>
      <c r="E1096" s="31">
        <v>2</v>
      </c>
      <c r="F1096" s="31">
        <v>2</v>
      </c>
      <c r="G1096" s="31">
        <v>0</v>
      </c>
      <c r="H1096" s="31">
        <v>5</v>
      </c>
      <c r="I1096" s="31">
        <v>5</v>
      </c>
      <c r="J1096" s="31">
        <v>0</v>
      </c>
      <c r="K1096" s="31">
        <v>6</v>
      </c>
      <c r="L1096" s="97">
        <v>0</v>
      </c>
      <c r="M1096" s="92">
        <f t="shared" si="34"/>
        <v>31</v>
      </c>
      <c r="N1096" s="31">
        <v>13</v>
      </c>
      <c r="O1096" s="185">
        <f t="shared" si="35"/>
        <v>0.64583333333333337</v>
      </c>
      <c r="P1096" s="65" t="s">
        <v>446</v>
      </c>
      <c r="Q1096" s="19" t="s">
        <v>5162</v>
      </c>
      <c r="R1096" s="41" t="s">
        <v>525</v>
      </c>
      <c r="S1096" s="19" t="s">
        <v>1059</v>
      </c>
      <c r="T1096" s="40" t="s">
        <v>3663</v>
      </c>
      <c r="U1096" s="32">
        <v>4</v>
      </c>
      <c r="V1096" s="20" t="s">
        <v>682</v>
      </c>
      <c r="W1096" s="33" t="s">
        <v>5132</v>
      </c>
      <c r="X1096" s="33" t="s">
        <v>771</v>
      </c>
      <c r="Y1096" s="34" t="s">
        <v>474</v>
      </c>
      <c r="Z1096" s="186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87"/>
      <c r="DX1096" s="187"/>
      <c r="DY1096" s="187"/>
      <c r="DZ1096" s="187"/>
      <c r="EA1096" s="187"/>
      <c r="EB1096" s="187"/>
      <c r="EC1096" s="187"/>
      <c r="ED1096" s="187"/>
      <c r="EE1096" s="187"/>
      <c r="EF1096" s="187"/>
      <c r="EG1096" s="187"/>
      <c r="EH1096" s="187"/>
      <c r="EI1096" s="187"/>
      <c r="EJ1096" s="187"/>
      <c r="EK1096" s="187"/>
      <c r="EL1096" s="187"/>
      <c r="EM1096" s="187"/>
      <c r="EN1096" s="187"/>
      <c r="EO1096" s="187"/>
      <c r="EP1096" s="187"/>
      <c r="EQ1096" s="187"/>
      <c r="ER1096" s="187"/>
      <c r="ES1096" s="187"/>
      <c r="ET1096" s="187"/>
      <c r="EU1096" s="187"/>
      <c r="EV1096" s="187"/>
      <c r="EW1096" s="187"/>
      <c r="EX1096" s="187"/>
      <c r="EY1096" s="187"/>
      <c r="EZ1096" s="187"/>
      <c r="FA1096" s="187"/>
      <c r="FB1096" s="187"/>
      <c r="FC1096" s="187"/>
      <c r="FD1096" s="187"/>
      <c r="FE1096" s="187"/>
      <c r="FF1096" s="187"/>
      <c r="FG1096" s="187"/>
      <c r="FH1096" s="187"/>
      <c r="FI1096" s="187"/>
      <c r="FJ1096" s="187"/>
      <c r="FK1096" s="187"/>
      <c r="FL1096" s="187"/>
      <c r="FM1096" s="187"/>
      <c r="FN1096" s="187"/>
      <c r="FO1096" s="187"/>
      <c r="FP1096" s="187"/>
      <c r="FQ1096" s="187"/>
      <c r="FR1096" s="187"/>
      <c r="FS1096" s="187"/>
      <c r="FT1096" s="187"/>
      <c r="FU1096" s="187"/>
      <c r="FV1096" s="187"/>
      <c r="FW1096" s="187"/>
      <c r="FX1096" s="187"/>
      <c r="FY1096" s="187"/>
      <c r="FZ1096" s="187"/>
      <c r="GA1096" s="187"/>
      <c r="GB1096" s="187"/>
      <c r="GC1096" s="187"/>
      <c r="GD1096" s="187"/>
      <c r="GE1096" s="187"/>
      <c r="GF1096" s="187"/>
      <c r="GG1096" s="187"/>
      <c r="GH1096" s="187"/>
      <c r="GI1096" s="187"/>
      <c r="GJ1096" s="187"/>
      <c r="GK1096" s="187"/>
      <c r="GL1096" s="187"/>
      <c r="GM1096" s="187"/>
      <c r="GN1096" s="187"/>
      <c r="GO1096" s="187"/>
      <c r="GP1096" s="187"/>
      <c r="GQ1096" s="187"/>
      <c r="GR1096" s="187"/>
      <c r="GS1096" s="187"/>
      <c r="GT1096" s="187"/>
      <c r="GU1096" s="187"/>
      <c r="GV1096" s="187"/>
      <c r="GW1096" s="187"/>
      <c r="GX1096" s="187"/>
      <c r="GY1096" s="187"/>
      <c r="GZ1096" s="187"/>
      <c r="HA1096" s="187"/>
      <c r="HB1096" s="187"/>
      <c r="HC1096" s="187"/>
      <c r="HD1096" s="187"/>
      <c r="HE1096" s="187"/>
      <c r="HF1096" s="187"/>
      <c r="HG1096" s="187"/>
      <c r="HH1096" s="187"/>
      <c r="HI1096" s="187"/>
      <c r="HJ1096" s="187"/>
      <c r="HK1096" s="187"/>
      <c r="HL1096" s="187"/>
      <c r="HM1096" s="187"/>
      <c r="HN1096" s="187"/>
      <c r="HO1096" s="187"/>
      <c r="HP1096" s="187"/>
      <c r="HQ1096" s="187"/>
      <c r="HR1096" s="187"/>
      <c r="HS1096" s="187"/>
      <c r="HT1096" s="187"/>
      <c r="HU1096" s="187"/>
      <c r="HV1096" s="187"/>
      <c r="HW1096" s="187"/>
      <c r="HX1096" s="187"/>
      <c r="HY1096" s="187"/>
      <c r="HZ1096" s="187"/>
      <c r="IA1096" s="187"/>
      <c r="IB1096" s="187"/>
      <c r="IC1096" s="187"/>
      <c r="ID1096" s="187"/>
      <c r="IE1096" s="187"/>
      <c r="IF1096" s="187"/>
      <c r="IG1096" s="187"/>
      <c r="IH1096" s="187"/>
      <c r="II1096" s="187"/>
      <c r="IJ1096" s="187"/>
      <c r="IK1096" s="187"/>
      <c r="IL1096" s="187"/>
      <c r="IM1096" s="187"/>
      <c r="IN1096" s="187"/>
      <c r="IO1096" s="187"/>
      <c r="IP1096" s="187"/>
      <c r="IQ1096" s="187"/>
      <c r="IR1096" s="187"/>
      <c r="IS1096" s="187"/>
      <c r="IT1096" s="187"/>
      <c r="IU1096" s="187"/>
      <c r="IV1096" s="187"/>
      <c r="IW1096" s="187"/>
      <c r="IX1096" s="187"/>
      <c r="IY1096" s="187"/>
      <c r="IZ1096" s="187"/>
      <c r="JA1096" s="187"/>
      <c r="JB1096" s="187"/>
      <c r="JC1096" s="187"/>
      <c r="JD1096" s="187"/>
      <c r="JE1096" s="187"/>
      <c r="JF1096" s="187"/>
      <c r="JG1096" s="187"/>
    </row>
    <row r="1097" spans="1:267" s="161" customFormat="1" ht="19.5" customHeight="1" x14ac:dyDescent="0.25">
      <c r="A1097" s="50" t="s">
        <v>23</v>
      </c>
      <c r="B1097" s="27">
        <v>2</v>
      </c>
      <c r="C1097" s="27">
        <v>10</v>
      </c>
      <c r="D1097" s="27">
        <v>2</v>
      </c>
      <c r="E1097" s="27">
        <v>2</v>
      </c>
      <c r="F1097" s="27">
        <v>3</v>
      </c>
      <c r="G1097" s="27">
        <v>2</v>
      </c>
      <c r="H1097" s="27">
        <v>5</v>
      </c>
      <c r="I1097" s="27">
        <v>5</v>
      </c>
      <c r="J1097" s="27">
        <v>0</v>
      </c>
      <c r="K1097" s="27">
        <v>0</v>
      </c>
      <c r="L1097" s="92">
        <v>0</v>
      </c>
      <c r="M1097" s="92">
        <f t="shared" si="34"/>
        <v>31</v>
      </c>
      <c r="N1097" s="27">
        <v>6</v>
      </c>
      <c r="O1097" s="185">
        <f t="shared" si="35"/>
        <v>0.64583333333333337</v>
      </c>
      <c r="P1097" s="55" t="s">
        <v>446</v>
      </c>
      <c r="Q1097" s="19" t="s">
        <v>1743</v>
      </c>
      <c r="R1097" s="41" t="s">
        <v>1003</v>
      </c>
      <c r="S1097" s="28" t="s">
        <v>599</v>
      </c>
      <c r="T1097" s="28" t="s">
        <v>1735</v>
      </c>
      <c r="U1097" s="17">
        <v>4</v>
      </c>
      <c r="V1097" s="20" t="s">
        <v>682</v>
      </c>
      <c r="W1097" s="18" t="s">
        <v>1740</v>
      </c>
      <c r="X1097" s="18" t="s">
        <v>518</v>
      </c>
      <c r="Y1097" s="29" t="s">
        <v>513</v>
      </c>
      <c r="Z1097" s="61"/>
    </row>
    <row r="1098" spans="1:267" s="161" customFormat="1" ht="19.5" customHeight="1" x14ac:dyDescent="0.25">
      <c r="A1098" s="50" t="s">
        <v>33</v>
      </c>
      <c r="B1098" s="27">
        <v>2</v>
      </c>
      <c r="C1098" s="27">
        <v>9</v>
      </c>
      <c r="D1098" s="27">
        <v>2</v>
      </c>
      <c r="E1098" s="27">
        <v>1</v>
      </c>
      <c r="F1098" s="27">
        <v>4</v>
      </c>
      <c r="G1098" s="27">
        <v>0</v>
      </c>
      <c r="H1098" s="27">
        <v>5</v>
      </c>
      <c r="I1098" s="27">
        <v>5</v>
      </c>
      <c r="J1098" s="27">
        <v>1</v>
      </c>
      <c r="K1098" s="27">
        <v>0</v>
      </c>
      <c r="L1098" s="92">
        <v>2</v>
      </c>
      <c r="M1098" s="92">
        <f t="shared" si="34"/>
        <v>31</v>
      </c>
      <c r="N1098" s="27">
        <v>7</v>
      </c>
      <c r="O1098" s="185">
        <f t="shared" si="35"/>
        <v>0.64583333333333337</v>
      </c>
      <c r="P1098" s="55" t="s">
        <v>446</v>
      </c>
      <c r="Q1098" s="19" t="s">
        <v>2977</v>
      </c>
      <c r="R1098" s="41" t="s">
        <v>730</v>
      </c>
      <c r="S1098" s="19" t="s">
        <v>486</v>
      </c>
      <c r="T1098" s="28" t="s">
        <v>2966</v>
      </c>
      <c r="U1098" s="17">
        <v>4</v>
      </c>
      <c r="V1098" s="20" t="s">
        <v>637</v>
      </c>
      <c r="W1098" s="18" t="s">
        <v>2967</v>
      </c>
      <c r="X1098" s="18" t="s">
        <v>855</v>
      </c>
      <c r="Y1098" s="29" t="s">
        <v>546</v>
      </c>
      <c r="Z1098" s="61"/>
    </row>
    <row r="1099" spans="1:267" s="161" customFormat="1" ht="19.5" customHeight="1" x14ac:dyDescent="0.25">
      <c r="A1099" s="50" t="s">
        <v>43</v>
      </c>
      <c r="B1099" s="27">
        <v>2</v>
      </c>
      <c r="C1099" s="27">
        <v>10</v>
      </c>
      <c r="D1099" s="27">
        <v>2</v>
      </c>
      <c r="E1099" s="27">
        <v>1</v>
      </c>
      <c r="F1099" s="27">
        <v>0</v>
      </c>
      <c r="G1099" s="27">
        <v>0</v>
      </c>
      <c r="H1099" s="27">
        <v>3</v>
      </c>
      <c r="I1099" s="27">
        <v>5</v>
      </c>
      <c r="J1099" s="27">
        <v>4</v>
      </c>
      <c r="K1099" s="27">
        <v>2</v>
      </c>
      <c r="L1099" s="92">
        <v>2</v>
      </c>
      <c r="M1099" s="92">
        <f t="shared" si="34"/>
        <v>31</v>
      </c>
      <c r="N1099" s="27">
        <v>42</v>
      </c>
      <c r="O1099" s="185">
        <f t="shared" si="35"/>
        <v>0.64583333333333337</v>
      </c>
      <c r="P1099" s="55" t="s">
        <v>446</v>
      </c>
      <c r="Q1099" s="19" t="s">
        <v>7312</v>
      </c>
      <c r="R1099" s="41" t="s">
        <v>573</v>
      </c>
      <c r="S1099" s="19" t="s">
        <v>703</v>
      </c>
      <c r="T1099" s="28" t="s">
        <v>7303</v>
      </c>
      <c r="U1099" s="17">
        <v>4</v>
      </c>
      <c r="V1099" s="20" t="s">
        <v>519</v>
      </c>
      <c r="W1099" s="18" t="s">
        <v>7304</v>
      </c>
      <c r="X1099" s="18" t="s">
        <v>451</v>
      </c>
      <c r="Y1099" s="29" t="s">
        <v>2269</v>
      </c>
      <c r="Z1099" s="61"/>
    </row>
    <row r="1100" spans="1:267" s="161" customFormat="1" ht="19.5" customHeight="1" x14ac:dyDescent="0.25">
      <c r="A1100" s="50" t="s">
        <v>18</v>
      </c>
      <c r="B1100" s="27">
        <v>2</v>
      </c>
      <c r="C1100" s="27">
        <v>3</v>
      </c>
      <c r="D1100" s="27">
        <v>2</v>
      </c>
      <c r="E1100" s="27">
        <v>6</v>
      </c>
      <c r="F1100" s="27">
        <v>4</v>
      </c>
      <c r="G1100" s="27">
        <v>2</v>
      </c>
      <c r="H1100" s="27">
        <v>5</v>
      </c>
      <c r="I1100" s="27">
        <v>5</v>
      </c>
      <c r="J1100" s="27">
        <v>0</v>
      </c>
      <c r="K1100" s="27">
        <v>2</v>
      </c>
      <c r="L1100" s="92">
        <v>0</v>
      </c>
      <c r="M1100" s="92">
        <f t="shared" si="34"/>
        <v>31</v>
      </c>
      <c r="N1100" s="27">
        <v>7</v>
      </c>
      <c r="O1100" s="185">
        <f t="shared" si="35"/>
        <v>0.64583333333333337</v>
      </c>
      <c r="P1100" s="55" t="s">
        <v>446</v>
      </c>
      <c r="Q1100" s="19" t="s">
        <v>6294</v>
      </c>
      <c r="R1100" s="41" t="s">
        <v>6295</v>
      </c>
      <c r="S1100" s="19" t="s">
        <v>636</v>
      </c>
      <c r="T1100" s="28" t="s">
        <v>6284</v>
      </c>
      <c r="U1100" s="17">
        <v>4</v>
      </c>
      <c r="V1100" s="20" t="s">
        <v>682</v>
      </c>
      <c r="W1100" s="18" t="s">
        <v>6285</v>
      </c>
      <c r="X1100" s="18" t="s">
        <v>461</v>
      </c>
      <c r="Y1100" s="29" t="s">
        <v>469</v>
      </c>
      <c r="Z1100" s="61"/>
    </row>
    <row r="1101" spans="1:267" s="161" customFormat="1" ht="19.5" customHeight="1" x14ac:dyDescent="0.25">
      <c r="A1101" s="50" t="s">
        <v>21</v>
      </c>
      <c r="B1101" s="27">
        <v>2</v>
      </c>
      <c r="C1101" s="27">
        <v>6</v>
      </c>
      <c r="D1101" s="27">
        <v>2</v>
      </c>
      <c r="E1101" s="27">
        <v>0</v>
      </c>
      <c r="F1101" s="27">
        <v>4</v>
      </c>
      <c r="G1101" s="27">
        <v>2</v>
      </c>
      <c r="H1101" s="27">
        <v>5</v>
      </c>
      <c r="I1101" s="27">
        <v>5</v>
      </c>
      <c r="J1101" s="27">
        <v>1</v>
      </c>
      <c r="K1101" s="27">
        <v>4</v>
      </c>
      <c r="L1101" s="92">
        <v>0</v>
      </c>
      <c r="M1101" s="92">
        <f t="shared" si="34"/>
        <v>31</v>
      </c>
      <c r="N1101" s="27">
        <v>13</v>
      </c>
      <c r="O1101" s="185">
        <f t="shared" si="35"/>
        <v>0.64583333333333337</v>
      </c>
      <c r="P1101" s="55" t="s">
        <v>446</v>
      </c>
      <c r="Q1101" s="19" t="s">
        <v>7145</v>
      </c>
      <c r="R1101" s="41" t="s">
        <v>7146</v>
      </c>
      <c r="S1101" s="19" t="s">
        <v>1886</v>
      </c>
      <c r="T1101" s="28" t="s">
        <v>3672</v>
      </c>
      <c r="U1101" s="17">
        <v>4</v>
      </c>
      <c r="V1101" s="20" t="s">
        <v>682</v>
      </c>
      <c r="W1101" s="18" t="s">
        <v>1376</v>
      </c>
      <c r="X1101" s="18" t="s">
        <v>651</v>
      </c>
      <c r="Y1101" s="29" t="s">
        <v>489</v>
      </c>
      <c r="Z1101" s="61"/>
    </row>
    <row r="1102" spans="1:267" s="161" customFormat="1" ht="19.5" customHeight="1" x14ac:dyDescent="0.25">
      <c r="A1102" s="50" t="s">
        <v>38</v>
      </c>
      <c r="B1102" s="27">
        <v>1</v>
      </c>
      <c r="C1102" s="27">
        <v>10</v>
      </c>
      <c r="D1102" s="27">
        <v>2</v>
      </c>
      <c r="E1102" s="27">
        <v>4</v>
      </c>
      <c r="F1102" s="27">
        <v>0</v>
      </c>
      <c r="G1102" s="27">
        <v>2</v>
      </c>
      <c r="H1102" s="27">
        <v>5</v>
      </c>
      <c r="I1102" s="27">
        <v>5</v>
      </c>
      <c r="J1102" s="27">
        <v>2</v>
      </c>
      <c r="K1102" s="27">
        <v>0</v>
      </c>
      <c r="L1102" s="92">
        <v>0</v>
      </c>
      <c r="M1102" s="92">
        <f t="shared" si="34"/>
        <v>31</v>
      </c>
      <c r="N1102" s="27">
        <v>17</v>
      </c>
      <c r="O1102" s="185">
        <f t="shared" si="35"/>
        <v>0.64583333333333337</v>
      </c>
      <c r="P1102" s="55" t="s">
        <v>446</v>
      </c>
      <c r="Q1102" s="93" t="s">
        <v>8206</v>
      </c>
      <c r="R1102" s="94" t="s">
        <v>503</v>
      </c>
      <c r="S1102" s="93" t="s">
        <v>8207</v>
      </c>
      <c r="T1102" s="28" t="s">
        <v>8181</v>
      </c>
      <c r="U1102" s="17">
        <v>4</v>
      </c>
      <c r="V1102" s="20" t="s">
        <v>8182</v>
      </c>
      <c r="W1102" s="95" t="s">
        <v>8183</v>
      </c>
      <c r="X1102" s="95" t="s">
        <v>811</v>
      </c>
      <c r="Y1102" s="96" t="s">
        <v>1016</v>
      </c>
      <c r="Z1102" s="61"/>
    </row>
    <row r="1103" spans="1:267" s="161" customFormat="1" ht="19.5" customHeight="1" x14ac:dyDescent="0.25">
      <c r="A1103" s="50" t="s">
        <v>396</v>
      </c>
      <c r="B1103" s="27">
        <v>2</v>
      </c>
      <c r="C1103" s="27">
        <v>7</v>
      </c>
      <c r="D1103" s="27">
        <v>2</v>
      </c>
      <c r="E1103" s="27">
        <v>3</v>
      </c>
      <c r="F1103" s="27">
        <v>2</v>
      </c>
      <c r="G1103" s="27">
        <v>0</v>
      </c>
      <c r="H1103" s="27">
        <v>3</v>
      </c>
      <c r="I1103" s="27">
        <v>5</v>
      </c>
      <c r="J1103" s="27">
        <v>1</v>
      </c>
      <c r="K1103" s="27">
        <v>4</v>
      </c>
      <c r="L1103" s="92">
        <v>2</v>
      </c>
      <c r="M1103" s="92">
        <f t="shared" si="34"/>
        <v>31</v>
      </c>
      <c r="N1103" s="27">
        <v>16</v>
      </c>
      <c r="O1103" s="185">
        <f t="shared" si="35"/>
        <v>0.64583333333333337</v>
      </c>
      <c r="P1103" s="55" t="s">
        <v>446</v>
      </c>
      <c r="Q1103" s="98" t="s">
        <v>3730</v>
      </c>
      <c r="R1103" s="99" t="s">
        <v>539</v>
      </c>
      <c r="S1103" s="98" t="s">
        <v>1125</v>
      </c>
      <c r="T1103" s="28" t="s">
        <v>8947</v>
      </c>
      <c r="U1103" s="17">
        <v>4</v>
      </c>
      <c r="V1103" s="20" t="s">
        <v>1492</v>
      </c>
      <c r="W1103" s="18" t="s">
        <v>5853</v>
      </c>
      <c r="X1103" s="18" t="s">
        <v>5854</v>
      </c>
      <c r="Y1103" s="29" t="s">
        <v>486</v>
      </c>
      <c r="Z1103" s="61"/>
    </row>
    <row r="1104" spans="1:267" s="161" customFormat="1" ht="19.5" customHeight="1" x14ac:dyDescent="0.25">
      <c r="A1104" s="50" t="s">
        <v>54</v>
      </c>
      <c r="B1104" s="27">
        <v>2</v>
      </c>
      <c r="C1104" s="27">
        <v>8</v>
      </c>
      <c r="D1104" s="27">
        <v>0</v>
      </c>
      <c r="E1104" s="27">
        <v>4</v>
      </c>
      <c r="F1104" s="27">
        <v>4</v>
      </c>
      <c r="G1104" s="27">
        <v>2</v>
      </c>
      <c r="H1104" s="27">
        <v>5</v>
      </c>
      <c r="I1104" s="27">
        <v>5</v>
      </c>
      <c r="J1104" s="27">
        <v>1</v>
      </c>
      <c r="K1104" s="27">
        <v>0</v>
      </c>
      <c r="L1104" s="92">
        <v>0</v>
      </c>
      <c r="M1104" s="92">
        <f t="shared" si="34"/>
        <v>31</v>
      </c>
      <c r="N1104" s="27">
        <v>11</v>
      </c>
      <c r="O1104" s="185">
        <f t="shared" si="35"/>
        <v>0.64583333333333337</v>
      </c>
      <c r="P1104" s="55" t="s">
        <v>445</v>
      </c>
      <c r="Q1104" s="19" t="s">
        <v>1242</v>
      </c>
      <c r="R1104" s="41" t="s">
        <v>750</v>
      </c>
      <c r="S1104" s="19" t="s">
        <v>1138</v>
      </c>
      <c r="T1104" s="28" t="s">
        <v>8132</v>
      </c>
      <c r="U1104" s="17">
        <v>4</v>
      </c>
      <c r="V1104" s="20" t="s">
        <v>519</v>
      </c>
      <c r="W1104" s="18" t="s">
        <v>4175</v>
      </c>
      <c r="X1104" s="18" t="s">
        <v>651</v>
      </c>
      <c r="Y1104" s="29" t="s">
        <v>2269</v>
      </c>
      <c r="Z1104" s="61"/>
    </row>
    <row r="1105" spans="1:26" s="161" customFormat="1" ht="19.5" customHeight="1" x14ac:dyDescent="0.25">
      <c r="A1105" s="50" t="s">
        <v>45</v>
      </c>
      <c r="B1105" s="27">
        <v>2</v>
      </c>
      <c r="C1105" s="27">
        <v>9</v>
      </c>
      <c r="D1105" s="27">
        <v>1</v>
      </c>
      <c r="E1105" s="27">
        <v>4</v>
      </c>
      <c r="F1105" s="27">
        <v>4</v>
      </c>
      <c r="G1105" s="27">
        <v>0</v>
      </c>
      <c r="H1105" s="27">
        <v>5</v>
      </c>
      <c r="I1105" s="27">
        <v>5</v>
      </c>
      <c r="J1105" s="27">
        <v>1</v>
      </c>
      <c r="K1105" s="27">
        <v>0</v>
      </c>
      <c r="L1105" s="92">
        <v>0</v>
      </c>
      <c r="M1105" s="92">
        <f t="shared" si="34"/>
        <v>31</v>
      </c>
      <c r="N1105" s="27">
        <v>17</v>
      </c>
      <c r="O1105" s="185">
        <f t="shared" si="35"/>
        <v>0.64583333333333337</v>
      </c>
      <c r="P1105" s="55" t="s">
        <v>446</v>
      </c>
      <c r="Q1105" s="19" t="s">
        <v>2038</v>
      </c>
      <c r="R1105" s="41" t="s">
        <v>481</v>
      </c>
      <c r="S1105" s="19" t="s">
        <v>1134</v>
      </c>
      <c r="T1105" s="28" t="s">
        <v>1984</v>
      </c>
      <c r="U1105" s="17">
        <v>4</v>
      </c>
      <c r="V1105" s="20" t="s">
        <v>682</v>
      </c>
      <c r="W1105" s="18" t="s">
        <v>1998</v>
      </c>
      <c r="X1105" s="18" t="s">
        <v>1999</v>
      </c>
      <c r="Y1105" s="29" t="s">
        <v>2000</v>
      </c>
      <c r="Z1105" s="61"/>
    </row>
    <row r="1106" spans="1:26" s="161" customFormat="1" ht="19.5" customHeight="1" x14ac:dyDescent="0.25">
      <c r="A1106" s="50" t="s">
        <v>432</v>
      </c>
      <c r="B1106" s="27">
        <v>0.5</v>
      </c>
      <c r="C1106" s="27">
        <v>9</v>
      </c>
      <c r="D1106" s="27">
        <v>0</v>
      </c>
      <c r="E1106" s="27">
        <v>5</v>
      </c>
      <c r="F1106" s="27">
        <v>0</v>
      </c>
      <c r="G1106" s="27">
        <v>0</v>
      </c>
      <c r="H1106" s="27">
        <v>5</v>
      </c>
      <c r="I1106" s="27">
        <v>5</v>
      </c>
      <c r="J1106" s="27">
        <v>0</v>
      </c>
      <c r="K1106" s="27">
        <v>6</v>
      </c>
      <c r="L1106" s="92">
        <v>0</v>
      </c>
      <c r="M1106" s="92">
        <f t="shared" si="34"/>
        <v>30.5</v>
      </c>
      <c r="N1106" s="27">
        <v>21</v>
      </c>
      <c r="O1106" s="185">
        <f t="shared" si="35"/>
        <v>0.63541666666666663</v>
      </c>
      <c r="P1106" s="55" t="s">
        <v>446</v>
      </c>
      <c r="Q1106" s="19" t="s">
        <v>6582</v>
      </c>
      <c r="R1106" s="41" t="s">
        <v>448</v>
      </c>
      <c r="S1106" s="19" t="s">
        <v>1126</v>
      </c>
      <c r="T1106" s="28" t="s">
        <v>6527</v>
      </c>
      <c r="U1106" s="17">
        <v>4</v>
      </c>
      <c r="V1106" s="20" t="s">
        <v>6544</v>
      </c>
      <c r="W1106" s="18" t="s">
        <v>6545</v>
      </c>
      <c r="X1106" s="18" t="s">
        <v>503</v>
      </c>
      <c r="Y1106" s="29" t="s">
        <v>489</v>
      </c>
      <c r="Z1106" s="61"/>
    </row>
    <row r="1107" spans="1:26" s="161" customFormat="1" ht="19.5" customHeight="1" x14ac:dyDescent="0.25">
      <c r="A1107" s="50" t="s">
        <v>44</v>
      </c>
      <c r="B1107" s="27">
        <v>1.5</v>
      </c>
      <c r="C1107" s="27">
        <v>8</v>
      </c>
      <c r="D1107" s="27">
        <v>2</v>
      </c>
      <c r="E1107" s="27">
        <v>0</v>
      </c>
      <c r="F1107" s="27">
        <v>3</v>
      </c>
      <c r="G1107" s="27">
        <v>2</v>
      </c>
      <c r="H1107" s="27">
        <v>5</v>
      </c>
      <c r="I1107" s="27">
        <v>5</v>
      </c>
      <c r="J1107" s="27">
        <v>0</v>
      </c>
      <c r="K1107" s="27">
        <v>4</v>
      </c>
      <c r="L1107" s="92">
        <v>0</v>
      </c>
      <c r="M1107" s="92">
        <f t="shared" si="34"/>
        <v>30.5</v>
      </c>
      <c r="N1107" s="27">
        <v>23</v>
      </c>
      <c r="O1107" s="185">
        <f t="shared" si="35"/>
        <v>0.63541666666666663</v>
      </c>
      <c r="P1107" s="55" t="s">
        <v>446</v>
      </c>
      <c r="Q1107" s="19" t="s">
        <v>978</v>
      </c>
      <c r="R1107" s="41" t="s">
        <v>1206</v>
      </c>
      <c r="S1107" s="19" t="s">
        <v>565</v>
      </c>
      <c r="T1107" s="28" t="s">
        <v>7778</v>
      </c>
      <c r="U1107" s="17">
        <v>4</v>
      </c>
      <c r="V1107" s="20" t="s">
        <v>1190</v>
      </c>
      <c r="W1107" s="18" t="s">
        <v>7834</v>
      </c>
      <c r="X1107" s="18" t="s">
        <v>916</v>
      </c>
      <c r="Y1107" s="29" t="s">
        <v>1078</v>
      </c>
      <c r="Z1107" s="61"/>
    </row>
    <row r="1108" spans="1:26" s="161" customFormat="1" ht="19.5" customHeight="1" x14ac:dyDescent="0.25">
      <c r="A1108" s="50" t="s">
        <v>437</v>
      </c>
      <c r="B1108" s="27">
        <v>1.5</v>
      </c>
      <c r="C1108" s="27">
        <v>9</v>
      </c>
      <c r="D1108" s="27">
        <v>0</v>
      </c>
      <c r="E1108" s="27">
        <v>0</v>
      </c>
      <c r="F1108" s="27">
        <v>2</v>
      </c>
      <c r="G1108" s="27">
        <v>2</v>
      </c>
      <c r="H1108" s="27">
        <v>5</v>
      </c>
      <c r="I1108" s="27">
        <v>5</v>
      </c>
      <c r="J1108" s="27">
        <v>0</v>
      </c>
      <c r="K1108" s="27">
        <v>6</v>
      </c>
      <c r="L1108" s="92">
        <v>0</v>
      </c>
      <c r="M1108" s="92">
        <f t="shared" si="34"/>
        <v>30.5</v>
      </c>
      <c r="N1108" s="27">
        <v>12</v>
      </c>
      <c r="O1108" s="185">
        <f t="shared" si="35"/>
        <v>0.63541666666666663</v>
      </c>
      <c r="P1108" s="55" t="s">
        <v>446</v>
      </c>
      <c r="Q1108" s="19" t="s">
        <v>3395</v>
      </c>
      <c r="R1108" s="41" t="s">
        <v>459</v>
      </c>
      <c r="S1108" s="19" t="s">
        <v>513</v>
      </c>
      <c r="T1108" s="28" t="s">
        <v>8132</v>
      </c>
      <c r="U1108" s="17">
        <v>4</v>
      </c>
      <c r="V1108" s="20" t="s">
        <v>609</v>
      </c>
      <c r="W1108" s="18" t="s">
        <v>4181</v>
      </c>
      <c r="X1108" s="18" t="s">
        <v>622</v>
      </c>
      <c r="Y1108" s="29" t="s">
        <v>489</v>
      </c>
      <c r="Z1108" s="61"/>
    </row>
    <row r="1109" spans="1:26" s="161" customFormat="1" ht="19.5" customHeight="1" x14ac:dyDescent="0.25">
      <c r="A1109" s="50" t="s">
        <v>32</v>
      </c>
      <c r="B1109" s="27">
        <v>1.5</v>
      </c>
      <c r="C1109" s="27">
        <v>9</v>
      </c>
      <c r="D1109" s="27">
        <v>2</v>
      </c>
      <c r="E1109" s="27">
        <v>3</v>
      </c>
      <c r="F1109" s="27">
        <v>4</v>
      </c>
      <c r="G1109" s="27">
        <v>2</v>
      </c>
      <c r="H1109" s="27">
        <v>5</v>
      </c>
      <c r="I1109" s="27">
        <v>0</v>
      </c>
      <c r="J1109" s="27">
        <v>2</v>
      </c>
      <c r="K1109" s="27">
        <v>0</v>
      </c>
      <c r="L1109" s="92">
        <v>2</v>
      </c>
      <c r="M1109" s="92">
        <f t="shared" si="34"/>
        <v>30.5</v>
      </c>
      <c r="N1109" s="27">
        <v>14</v>
      </c>
      <c r="O1109" s="185">
        <f t="shared" si="35"/>
        <v>0.63541666666666663</v>
      </c>
      <c r="P1109" s="55" t="s">
        <v>446</v>
      </c>
      <c r="Q1109" s="19" t="s">
        <v>7147</v>
      </c>
      <c r="R1109" s="41" t="s">
        <v>7148</v>
      </c>
      <c r="S1109" s="19" t="s">
        <v>7149</v>
      </c>
      <c r="T1109" s="28" t="s">
        <v>3672</v>
      </c>
      <c r="U1109" s="17">
        <v>4</v>
      </c>
      <c r="V1109" s="20" t="s">
        <v>637</v>
      </c>
      <c r="W1109" s="18" t="s">
        <v>7122</v>
      </c>
      <c r="X1109" s="18" t="s">
        <v>451</v>
      </c>
      <c r="Y1109" s="29" t="s">
        <v>513</v>
      </c>
      <c r="Z1109" s="61"/>
    </row>
    <row r="1110" spans="1:26" s="161" customFormat="1" ht="19.5" customHeight="1" x14ac:dyDescent="0.25">
      <c r="A1110" s="50" t="s">
        <v>26</v>
      </c>
      <c r="B1110" s="27">
        <v>0.5</v>
      </c>
      <c r="C1110" s="27">
        <v>10</v>
      </c>
      <c r="D1110" s="27">
        <v>1</v>
      </c>
      <c r="E1110" s="27">
        <v>0</v>
      </c>
      <c r="F1110" s="27">
        <v>4</v>
      </c>
      <c r="G1110" s="27">
        <v>2</v>
      </c>
      <c r="H1110" s="27">
        <v>5</v>
      </c>
      <c r="I1110" s="27">
        <v>5</v>
      </c>
      <c r="J1110" s="27">
        <v>1</v>
      </c>
      <c r="K1110" s="27">
        <v>0</v>
      </c>
      <c r="L1110" s="92">
        <v>2</v>
      </c>
      <c r="M1110" s="92">
        <f t="shared" si="34"/>
        <v>30.5</v>
      </c>
      <c r="N1110" s="27">
        <v>14</v>
      </c>
      <c r="O1110" s="185">
        <f t="shared" si="35"/>
        <v>0.63541666666666663</v>
      </c>
      <c r="P1110" s="55" t="s">
        <v>446</v>
      </c>
      <c r="Q1110" s="19" t="s">
        <v>7150</v>
      </c>
      <c r="R1110" s="41" t="s">
        <v>1052</v>
      </c>
      <c r="S1110" s="19" t="s">
        <v>523</v>
      </c>
      <c r="T1110" s="28" t="s">
        <v>3672</v>
      </c>
      <c r="U1110" s="17">
        <v>4</v>
      </c>
      <c r="V1110" s="20" t="s">
        <v>519</v>
      </c>
      <c r="W1110" s="18" t="s">
        <v>7128</v>
      </c>
      <c r="X1110" s="18" t="s">
        <v>1224</v>
      </c>
      <c r="Y1110" s="29" t="s">
        <v>452</v>
      </c>
      <c r="Z1110" s="61"/>
    </row>
    <row r="1111" spans="1:26" s="161" customFormat="1" ht="19.5" customHeight="1" x14ac:dyDescent="0.25">
      <c r="A1111" s="50" t="s">
        <v>24</v>
      </c>
      <c r="B1111" s="27">
        <v>1.5</v>
      </c>
      <c r="C1111" s="27">
        <v>8</v>
      </c>
      <c r="D1111" s="27">
        <v>2</v>
      </c>
      <c r="E1111" s="27">
        <v>4</v>
      </c>
      <c r="F1111" s="27">
        <v>4</v>
      </c>
      <c r="G1111" s="27">
        <v>0</v>
      </c>
      <c r="H1111" s="27">
        <v>5</v>
      </c>
      <c r="I1111" s="27">
        <v>5</v>
      </c>
      <c r="J1111" s="27">
        <v>1</v>
      </c>
      <c r="K1111" s="27">
        <v>0</v>
      </c>
      <c r="L1111" s="92">
        <v>0</v>
      </c>
      <c r="M1111" s="92">
        <f t="shared" si="34"/>
        <v>30.5</v>
      </c>
      <c r="N1111" s="27">
        <v>17</v>
      </c>
      <c r="O1111" s="185">
        <f t="shared" si="35"/>
        <v>0.63541666666666663</v>
      </c>
      <c r="P1111" s="55" t="s">
        <v>446</v>
      </c>
      <c r="Q1111" s="19" t="s">
        <v>1799</v>
      </c>
      <c r="R1111" s="41" t="s">
        <v>603</v>
      </c>
      <c r="S1111" s="19" t="s">
        <v>513</v>
      </c>
      <c r="T1111" s="28" t="s">
        <v>8947</v>
      </c>
      <c r="U1111" s="17">
        <v>4</v>
      </c>
      <c r="V1111" s="20" t="s">
        <v>609</v>
      </c>
      <c r="W1111" s="18" t="s">
        <v>5881</v>
      </c>
      <c r="X1111" s="18" t="s">
        <v>916</v>
      </c>
      <c r="Y1111" s="29" t="s">
        <v>474</v>
      </c>
      <c r="Z1111" s="61"/>
    </row>
    <row r="1112" spans="1:26" s="161" customFormat="1" ht="19.5" customHeight="1" x14ac:dyDescent="0.25">
      <c r="A1112" s="50" t="s">
        <v>35</v>
      </c>
      <c r="B1112" s="27">
        <v>1.5</v>
      </c>
      <c r="C1112" s="27">
        <v>10</v>
      </c>
      <c r="D1112" s="27">
        <v>2</v>
      </c>
      <c r="E1112" s="27">
        <v>0</v>
      </c>
      <c r="F1112" s="27">
        <v>4</v>
      </c>
      <c r="G1112" s="27">
        <v>2</v>
      </c>
      <c r="H1112" s="27">
        <v>5</v>
      </c>
      <c r="I1112" s="27">
        <v>5</v>
      </c>
      <c r="J1112" s="27">
        <v>1</v>
      </c>
      <c r="K1112" s="27">
        <v>0</v>
      </c>
      <c r="L1112" s="92">
        <v>0</v>
      </c>
      <c r="M1112" s="92">
        <f t="shared" si="34"/>
        <v>30.5</v>
      </c>
      <c r="N1112" s="27">
        <v>8</v>
      </c>
      <c r="O1112" s="185">
        <f t="shared" si="35"/>
        <v>0.63541666666666663</v>
      </c>
      <c r="P1112" s="55" t="s">
        <v>446</v>
      </c>
      <c r="Q1112" s="19" t="s">
        <v>6724</v>
      </c>
      <c r="R1112" s="41" t="s">
        <v>3245</v>
      </c>
      <c r="S1112" s="19" t="s">
        <v>599</v>
      </c>
      <c r="T1112" s="28" t="s">
        <v>3670</v>
      </c>
      <c r="U1112" s="17">
        <v>4</v>
      </c>
      <c r="V1112" s="20" t="s">
        <v>519</v>
      </c>
      <c r="W1112" s="18" t="s">
        <v>6714</v>
      </c>
      <c r="X1112" s="18" t="s">
        <v>684</v>
      </c>
      <c r="Y1112" s="29" t="s">
        <v>819</v>
      </c>
      <c r="Z1112" s="61"/>
    </row>
    <row r="1113" spans="1:26" s="161" customFormat="1" ht="19.5" customHeight="1" x14ac:dyDescent="0.25">
      <c r="A1113" s="50" t="s">
        <v>25</v>
      </c>
      <c r="B1113" s="27">
        <v>1.5</v>
      </c>
      <c r="C1113" s="27">
        <v>7</v>
      </c>
      <c r="D1113" s="27">
        <v>1</v>
      </c>
      <c r="E1113" s="27">
        <v>5</v>
      </c>
      <c r="F1113" s="27">
        <v>4</v>
      </c>
      <c r="G1113" s="27">
        <v>2</v>
      </c>
      <c r="H1113" s="27">
        <v>2</v>
      </c>
      <c r="I1113" s="27">
        <v>5</v>
      </c>
      <c r="J1113" s="27">
        <v>1</v>
      </c>
      <c r="K1113" s="27">
        <v>2</v>
      </c>
      <c r="L1113" s="92">
        <v>0</v>
      </c>
      <c r="M1113" s="92">
        <f t="shared" si="34"/>
        <v>30.5</v>
      </c>
      <c r="N1113" s="27">
        <v>19</v>
      </c>
      <c r="O1113" s="185">
        <f t="shared" si="35"/>
        <v>0.63541666666666663</v>
      </c>
      <c r="P1113" s="55" t="s">
        <v>446</v>
      </c>
      <c r="Q1113" s="19" t="s">
        <v>5434</v>
      </c>
      <c r="R1113" s="41" t="s">
        <v>5435</v>
      </c>
      <c r="S1113" s="19" t="s">
        <v>1083</v>
      </c>
      <c r="T1113" s="28" t="s">
        <v>5402</v>
      </c>
      <c r="U1113" s="17">
        <v>4</v>
      </c>
      <c r="V1113" s="20" t="s">
        <v>682</v>
      </c>
      <c r="W1113" s="18" t="s">
        <v>5405</v>
      </c>
      <c r="X1113" s="18" t="s">
        <v>4268</v>
      </c>
      <c r="Y1113" s="29" t="s">
        <v>2269</v>
      </c>
      <c r="Z1113" s="61"/>
    </row>
    <row r="1114" spans="1:26" s="161" customFormat="1" ht="19.5" customHeight="1" x14ac:dyDescent="0.25">
      <c r="A1114" s="50" t="s">
        <v>397</v>
      </c>
      <c r="B1114" s="27">
        <v>1.5</v>
      </c>
      <c r="C1114" s="27">
        <v>10</v>
      </c>
      <c r="D1114" s="27">
        <v>0</v>
      </c>
      <c r="E1114" s="27">
        <v>1</v>
      </c>
      <c r="F1114" s="27">
        <v>4</v>
      </c>
      <c r="G1114" s="27">
        <v>0</v>
      </c>
      <c r="H1114" s="27">
        <v>5</v>
      </c>
      <c r="I1114" s="27">
        <v>5</v>
      </c>
      <c r="J1114" s="27">
        <v>0</v>
      </c>
      <c r="K1114" s="27">
        <v>4</v>
      </c>
      <c r="L1114" s="92">
        <v>0</v>
      </c>
      <c r="M1114" s="92">
        <f t="shared" si="34"/>
        <v>30.5</v>
      </c>
      <c r="N1114" s="27">
        <v>17</v>
      </c>
      <c r="O1114" s="185">
        <f t="shared" si="35"/>
        <v>0.63541666666666663</v>
      </c>
      <c r="P1114" s="55" t="s">
        <v>446</v>
      </c>
      <c r="Q1114" s="19" t="s">
        <v>7614</v>
      </c>
      <c r="R1114" s="41" t="s">
        <v>765</v>
      </c>
      <c r="S1114" s="19" t="s">
        <v>546</v>
      </c>
      <c r="T1114" s="28" t="s">
        <v>7569</v>
      </c>
      <c r="U1114" s="17">
        <v>4</v>
      </c>
      <c r="V1114" s="20" t="s">
        <v>1161</v>
      </c>
      <c r="W1114" s="18" t="s">
        <v>7575</v>
      </c>
      <c r="X1114" s="18" t="s">
        <v>916</v>
      </c>
      <c r="Y1114" s="29" t="s">
        <v>469</v>
      </c>
      <c r="Z1114" s="61"/>
    </row>
    <row r="1115" spans="1:26" s="161" customFormat="1" ht="19.5" customHeight="1" x14ac:dyDescent="0.25">
      <c r="A1115" s="50" t="s">
        <v>36</v>
      </c>
      <c r="B1115" s="27">
        <v>1.5</v>
      </c>
      <c r="C1115" s="27">
        <v>9</v>
      </c>
      <c r="D1115" s="27">
        <v>2</v>
      </c>
      <c r="E1115" s="27">
        <v>5</v>
      </c>
      <c r="F1115" s="27">
        <v>4</v>
      </c>
      <c r="G1115" s="27">
        <v>2</v>
      </c>
      <c r="H1115" s="27">
        <v>5</v>
      </c>
      <c r="I1115" s="27">
        <v>0</v>
      </c>
      <c r="J1115" s="27">
        <v>0</v>
      </c>
      <c r="K1115" s="27">
        <v>2</v>
      </c>
      <c r="L1115" s="92">
        <v>0</v>
      </c>
      <c r="M1115" s="92">
        <f t="shared" si="34"/>
        <v>30.5</v>
      </c>
      <c r="N1115" s="27">
        <v>17</v>
      </c>
      <c r="O1115" s="185">
        <f t="shared" si="35"/>
        <v>0.63541666666666663</v>
      </c>
      <c r="P1115" s="55" t="s">
        <v>446</v>
      </c>
      <c r="Q1115" s="19" t="s">
        <v>3164</v>
      </c>
      <c r="R1115" s="41" t="s">
        <v>561</v>
      </c>
      <c r="S1115" s="19" t="s">
        <v>562</v>
      </c>
      <c r="T1115" s="28" t="s">
        <v>3122</v>
      </c>
      <c r="U1115" s="17">
        <v>4</v>
      </c>
      <c r="V1115" s="20" t="s">
        <v>609</v>
      </c>
      <c r="W1115" s="18" t="s">
        <v>3125</v>
      </c>
      <c r="X1115" s="18" t="s">
        <v>3126</v>
      </c>
      <c r="Y1115" s="29" t="s">
        <v>3127</v>
      </c>
      <c r="Z1115" s="61"/>
    </row>
    <row r="1116" spans="1:26" s="161" customFormat="1" ht="19.5" customHeight="1" x14ac:dyDescent="0.25">
      <c r="A1116" s="50" t="s">
        <v>33</v>
      </c>
      <c r="B1116" s="27">
        <v>1.5</v>
      </c>
      <c r="C1116" s="27">
        <v>10</v>
      </c>
      <c r="D1116" s="27">
        <v>2</v>
      </c>
      <c r="E1116" s="27">
        <v>0</v>
      </c>
      <c r="F1116" s="27">
        <v>2</v>
      </c>
      <c r="G1116" s="27">
        <v>2</v>
      </c>
      <c r="H1116" s="27">
        <v>5</v>
      </c>
      <c r="I1116" s="27">
        <v>0</v>
      </c>
      <c r="J1116" s="27">
        <v>0</v>
      </c>
      <c r="K1116" s="27">
        <v>6</v>
      </c>
      <c r="L1116" s="92">
        <v>2</v>
      </c>
      <c r="M1116" s="92">
        <f t="shared" si="34"/>
        <v>30.5</v>
      </c>
      <c r="N1116" s="27">
        <v>20</v>
      </c>
      <c r="O1116" s="185">
        <f t="shared" si="35"/>
        <v>0.63541666666666663</v>
      </c>
      <c r="P1116" s="55" t="s">
        <v>446</v>
      </c>
      <c r="Q1116" s="19" t="s">
        <v>5436</v>
      </c>
      <c r="R1116" s="41" t="s">
        <v>476</v>
      </c>
      <c r="S1116" s="19" t="s">
        <v>5437</v>
      </c>
      <c r="T1116" s="28" t="s">
        <v>5402</v>
      </c>
      <c r="U1116" s="17">
        <v>4</v>
      </c>
      <c r="V1116" s="20" t="s">
        <v>682</v>
      </c>
      <c r="W1116" s="18" t="s">
        <v>5405</v>
      </c>
      <c r="X1116" s="18" t="s">
        <v>4268</v>
      </c>
      <c r="Y1116" s="29" t="s">
        <v>2269</v>
      </c>
      <c r="Z1116" s="61"/>
    </row>
    <row r="1117" spans="1:26" s="161" customFormat="1" ht="19.5" customHeight="1" x14ac:dyDescent="0.25">
      <c r="A1117" s="50" t="s">
        <v>31</v>
      </c>
      <c r="B1117" s="27">
        <v>0.5</v>
      </c>
      <c r="C1117" s="27">
        <v>9</v>
      </c>
      <c r="D1117" s="27">
        <v>0</v>
      </c>
      <c r="E1117" s="27">
        <v>4</v>
      </c>
      <c r="F1117" s="27">
        <v>3</v>
      </c>
      <c r="G1117" s="27">
        <v>2</v>
      </c>
      <c r="H1117" s="27">
        <v>5</v>
      </c>
      <c r="I1117" s="27">
        <v>5</v>
      </c>
      <c r="J1117" s="27">
        <v>0</v>
      </c>
      <c r="K1117" s="27">
        <v>2</v>
      </c>
      <c r="L1117" s="92">
        <v>0</v>
      </c>
      <c r="M1117" s="92">
        <f t="shared" si="34"/>
        <v>30.5</v>
      </c>
      <c r="N1117" s="27">
        <v>8</v>
      </c>
      <c r="O1117" s="185">
        <f t="shared" si="35"/>
        <v>0.63541666666666663</v>
      </c>
      <c r="P1117" s="55" t="s">
        <v>445</v>
      </c>
      <c r="Q1117" s="100" t="s">
        <v>6871</v>
      </c>
      <c r="R1117" s="41" t="s">
        <v>740</v>
      </c>
      <c r="S1117" s="19" t="s">
        <v>565</v>
      </c>
      <c r="T1117" s="28" t="s">
        <v>6863</v>
      </c>
      <c r="U1117" s="17">
        <v>4</v>
      </c>
      <c r="V1117" s="20" t="s">
        <v>682</v>
      </c>
      <c r="W1117" s="18" t="s">
        <v>6864</v>
      </c>
      <c r="X1117" s="18" t="s">
        <v>855</v>
      </c>
      <c r="Y1117" s="29" t="s">
        <v>6865</v>
      </c>
      <c r="Z1117" s="61"/>
    </row>
    <row r="1118" spans="1:26" s="161" customFormat="1" ht="19.5" customHeight="1" x14ac:dyDescent="0.25">
      <c r="A1118" s="50" t="s">
        <v>392</v>
      </c>
      <c r="B1118" s="27">
        <v>1.5</v>
      </c>
      <c r="C1118" s="27">
        <v>9</v>
      </c>
      <c r="D1118" s="27">
        <v>1</v>
      </c>
      <c r="E1118" s="27">
        <v>4</v>
      </c>
      <c r="F1118" s="27">
        <v>2</v>
      </c>
      <c r="G1118" s="27">
        <v>2</v>
      </c>
      <c r="H1118" s="27">
        <v>5</v>
      </c>
      <c r="I1118" s="27">
        <v>5</v>
      </c>
      <c r="J1118" s="27">
        <v>1</v>
      </c>
      <c r="K1118" s="27">
        <v>0</v>
      </c>
      <c r="L1118" s="92">
        <v>0</v>
      </c>
      <c r="M1118" s="92">
        <f t="shared" si="34"/>
        <v>30.5</v>
      </c>
      <c r="N1118" s="27">
        <v>13</v>
      </c>
      <c r="O1118" s="185">
        <f t="shared" si="35"/>
        <v>0.63541666666666663</v>
      </c>
      <c r="P1118" s="55" t="s">
        <v>446</v>
      </c>
      <c r="Q1118" s="19" t="s">
        <v>6946</v>
      </c>
      <c r="R1118" s="41" t="s">
        <v>873</v>
      </c>
      <c r="S1118" s="19" t="s">
        <v>530</v>
      </c>
      <c r="T1118" s="28" t="s">
        <v>3671</v>
      </c>
      <c r="U1118" s="17">
        <v>4</v>
      </c>
      <c r="V1118" s="20" t="s">
        <v>5246</v>
      </c>
      <c r="W1118" s="18" t="s">
        <v>6947</v>
      </c>
      <c r="X1118" s="18" t="s">
        <v>518</v>
      </c>
      <c r="Y1118" s="29" t="s">
        <v>1078</v>
      </c>
      <c r="Z1118" s="61"/>
    </row>
    <row r="1119" spans="1:26" s="161" customFormat="1" ht="19.5" customHeight="1" x14ac:dyDescent="0.25">
      <c r="A1119" s="50" t="s">
        <v>19</v>
      </c>
      <c r="B1119" s="27">
        <v>2</v>
      </c>
      <c r="C1119" s="27">
        <v>7</v>
      </c>
      <c r="D1119" s="27">
        <v>2</v>
      </c>
      <c r="E1119" s="27">
        <v>3</v>
      </c>
      <c r="F1119" s="27">
        <v>4</v>
      </c>
      <c r="G1119" s="27">
        <v>2</v>
      </c>
      <c r="H1119" s="27">
        <v>3</v>
      </c>
      <c r="I1119" s="27">
        <v>5</v>
      </c>
      <c r="J1119" s="27">
        <v>2</v>
      </c>
      <c r="K1119" s="27">
        <v>0</v>
      </c>
      <c r="L1119" s="92">
        <v>0</v>
      </c>
      <c r="M1119" s="92">
        <f t="shared" si="34"/>
        <v>30</v>
      </c>
      <c r="N1119" s="27">
        <v>16</v>
      </c>
      <c r="O1119" s="185">
        <f t="shared" si="35"/>
        <v>0.625</v>
      </c>
      <c r="P1119" s="55" t="s">
        <v>446</v>
      </c>
      <c r="Q1119" s="19" t="s">
        <v>4530</v>
      </c>
      <c r="R1119" s="41" t="s">
        <v>816</v>
      </c>
      <c r="S1119" s="19" t="s">
        <v>469</v>
      </c>
      <c r="T1119" s="28" t="s">
        <v>3660</v>
      </c>
      <c r="U1119" s="17">
        <v>4</v>
      </c>
      <c r="V1119" s="20" t="s">
        <v>1190</v>
      </c>
      <c r="W1119" s="18" t="s">
        <v>4498</v>
      </c>
      <c r="X1119" s="18" t="s">
        <v>4499</v>
      </c>
      <c r="Y1119" s="29" t="s">
        <v>4500</v>
      </c>
      <c r="Z1119" s="61"/>
    </row>
    <row r="1120" spans="1:26" s="161" customFormat="1" ht="19.5" customHeight="1" x14ac:dyDescent="0.25">
      <c r="A1120" s="50" t="s">
        <v>23</v>
      </c>
      <c r="B1120" s="27">
        <v>2</v>
      </c>
      <c r="C1120" s="27">
        <v>0</v>
      </c>
      <c r="D1120" s="27">
        <v>2</v>
      </c>
      <c r="E1120" s="27">
        <v>6</v>
      </c>
      <c r="F1120" s="27">
        <v>2</v>
      </c>
      <c r="G1120" s="27">
        <v>2</v>
      </c>
      <c r="H1120" s="27">
        <v>5</v>
      </c>
      <c r="I1120" s="27">
        <v>5</v>
      </c>
      <c r="J1120" s="27">
        <v>2</v>
      </c>
      <c r="K1120" s="27">
        <v>4</v>
      </c>
      <c r="L1120" s="92">
        <v>0</v>
      </c>
      <c r="M1120" s="92">
        <f t="shared" si="34"/>
        <v>30</v>
      </c>
      <c r="N1120" s="27">
        <v>10</v>
      </c>
      <c r="O1120" s="185">
        <f t="shared" si="35"/>
        <v>0.625</v>
      </c>
      <c r="P1120" s="55" t="s">
        <v>446</v>
      </c>
      <c r="Q1120" s="19" t="s">
        <v>2211</v>
      </c>
      <c r="R1120" s="41" t="s">
        <v>720</v>
      </c>
      <c r="S1120" s="19" t="s">
        <v>562</v>
      </c>
      <c r="T1120" s="28" t="s">
        <v>2196</v>
      </c>
      <c r="U1120" s="17">
        <v>4</v>
      </c>
      <c r="V1120" s="20" t="s">
        <v>682</v>
      </c>
      <c r="W1120" s="18" t="s">
        <v>2197</v>
      </c>
      <c r="X1120" s="18" t="s">
        <v>1737</v>
      </c>
      <c r="Y1120" s="29" t="s">
        <v>2198</v>
      </c>
      <c r="Z1120" s="61"/>
    </row>
    <row r="1121" spans="1:267" s="161" customFormat="1" ht="19.5" customHeight="1" x14ac:dyDescent="0.25">
      <c r="A1121" s="50" t="s">
        <v>47</v>
      </c>
      <c r="B1121" s="27">
        <v>2</v>
      </c>
      <c r="C1121" s="27">
        <v>8</v>
      </c>
      <c r="D1121" s="27">
        <v>2</v>
      </c>
      <c r="E1121" s="27">
        <v>0</v>
      </c>
      <c r="F1121" s="27">
        <v>4</v>
      </c>
      <c r="G1121" s="27">
        <v>0</v>
      </c>
      <c r="H1121" s="27">
        <v>5</v>
      </c>
      <c r="I1121" s="27">
        <v>5</v>
      </c>
      <c r="J1121" s="27">
        <v>2</v>
      </c>
      <c r="K1121" s="27">
        <v>0</v>
      </c>
      <c r="L1121" s="92">
        <v>2</v>
      </c>
      <c r="M1121" s="92">
        <f t="shared" si="34"/>
        <v>30</v>
      </c>
      <c r="N1121" s="27">
        <v>8</v>
      </c>
      <c r="O1121" s="185">
        <f t="shared" si="35"/>
        <v>0.625</v>
      </c>
      <c r="P1121" s="55" t="s">
        <v>445</v>
      </c>
      <c r="Q1121" s="19" t="s">
        <v>2604</v>
      </c>
      <c r="R1121" s="41" t="s">
        <v>1403</v>
      </c>
      <c r="S1121" s="19" t="s">
        <v>486</v>
      </c>
      <c r="T1121" s="28" t="s">
        <v>2589</v>
      </c>
      <c r="U1121" s="17">
        <v>4</v>
      </c>
      <c r="V1121" s="20" t="s">
        <v>519</v>
      </c>
      <c r="W1121" s="18" t="s">
        <v>2598</v>
      </c>
      <c r="X1121" s="18" t="s">
        <v>1591</v>
      </c>
      <c r="Y1121" s="29" t="s">
        <v>710</v>
      </c>
      <c r="Z1121" s="61"/>
    </row>
    <row r="1122" spans="1:267" s="161" customFormat="1" ht="19.5" customHeight="1" x14ac:dyDescent="0.25">
      <c r="A1122" s="50" t="s">
        <v>38</v>
      </c>
      <c r="B1122" s="27">
        <v>0</v>
      </c>
      <c r="C1122" s="27">
        <v>9</v>
      </c>
      <c r="D1122" s="27">
        <v>2</v>
      </c>
      <c r="E1122" s="27">
        <v>0</v>
      </c>
      <c r="F1122" s="27">
        <v>3</v>
      </c>
      <c r="G1122" s="27">
        <v>0</v>
      </c>
      <c r="H1122" s="27">
        <v>5</v>
      </c>
      <c r="I1122" s="27">
        <v>5</v>
      </c>
      <c r="J1122" s="27">
        <v>0</v>
      </c>
      <c r="K1122" s="27">
        <v>6</v>
      </c>
      <c r="L1122" s="92">
        <v>0</v>
      </c>
      <c r="M1122" s="92">
        <f t="shared" si="34"/>
        <v>30</v>
      </c>
      <c r="N1122" s="27">
        <v>8</v>
      </c>
      <c r="O1122" s="185">
        <f t="shared" si="35"/>
        <v>0.625</v>
      </c>
      <c r="P1122" s="55" t="s">
        <v>445</v>
      </c>
      <c r="Q1122" s="19" t="s">
        <v>2605</v>
      </c>
      <c r="R1122" s="41" t="s">
        <v>471</v>
      </c>
      <c r="S1122" s="19" t="s">
        <v>532</v>
      </c>
      <c r="T1122" s="28" t="s">
        <v>2589</v>
      </c>
      <c r="U1122" s="17">
        <v>4</v>
      </c>
      <c r="V1122" s="20" t="s">
        <v>682</v>
      </c>
      <c r="W1122" s="18" t="s">
        <v>2590</v>
      </c>
      <c r="X1122" s="18" t="s">
        <v>2591</v>
      </c>
      <c r="Y1122" s="29" t="s">
        <v>710</v>
      </c>
      <c r="Z1122" s="61"/>
    </row>
    <row r="1123" spans="1:267" s="161" customFormat="1" ht="19.5" customHeight="1" x14ac:dyDescent="0.25">
      <c r="A1123" s="50" t="s">
        <v>50</v>
      </c>
      <c r="B1123" s="27">
        <v>2</v>
      </c>
      <c r="C1123" s="27">
        <v>7</v>
      </c>
      <c r="D1123" s="27">
        <v>2</v>
      </c>
      <c r="E1123" s="27">
        <v>2</v>
      </c>
      <c r="F1123" s="27">
        <v>4</v>
      </c>
      <c r="G1123" s="27">
        <v>0</v>
      </c>
      <c r="H1123" s="27">
        <v>5</v>
      </c>
      <c r="I1123" s="27">
        <v>5</v>
      </c>
      <c r="J1123" s="27">
        <v>1</v>
      </c>
      <c r="K1123" s="27">
        <v>2</v>
      </c>
      <c r="L1123" s="92">
        <v>0</v>
      </c>
      <c r="M1123" s="92">
        <f t="shared" si="34"/>
        <v>30</v>
      </c>
      <c r="N1123" s="27">
        <v>13</v>
      </c>
      <c r="O1123" s="185">
        <f t="shared" si="35"/>
        <v>0.625</v>
      </c>
      <c r="P1123" s="55" t="s">
        <v>446</v>
      </c>
      <c r="Q1123" s="19" t="s">
        <v>4201</v>
      </c>
      <c r="R1123" s="41" t="s">
        <v>483</v>
      </c>
      <c r="S1123" s="19" t="s">
        <v>474</v>
      </c>
      <c r="T1123" s="28" t="s">
        <v>8132</v>
      </c>
      <c r="U1123" s="17">
        <v>4</v>
      </c>
      <c r="V1123" s="20" t="s">
        <v>519</v>
      </c>
      <c r="W1123" s="18" t="s">
        <v>4175</v>
      </c>
      <c r="X1123" s="18" t="s">
        <v>651</v>
      </c>
      <c r="Y1123" s="29" t="s">
        <v>2269</v>
      </c>
      <c r="Z1123" s="61"/>
    </row>
    <row r="1124" spans="1:267" s="161" customFormat="1" ht="19.5" customHeight="1" x14ac:dyDescent="0.25">
      <c r="A1124" s="50" t="s">
        <v>19</v>
      </c>
      <c r="B1124" s="27">
        <v>1</v>
      </c>
      <c r="C1124" s="27">
        <v>9</v>
      </c>
      <c r="D1124" s="27">
        <v>0</v>
      </c>
      <c r="E1124" s="27">
        <v>2</v>
      </c>
      <c r="F1124" s="27">
        <v>4</v>
      </c>
      <c r="G1124" s="27">
        <v>2</v>
      </c>
      <c r="H1124" s="27">
        <v>5</v>
      </c>
      <c r="I1124" s="27">
        <v>5</v>
      </c>
      <c r="J1124" s="27">
        <v>0</v>
      </c>
      <c r="K1124" s="27">
        <v>0</v>
      </c>
      <c r="L1124" s="92">
        <v>2</v>
      </c>
      <c r="M1124" s="92">
        <f t="shared" si="34"/>
        <v>30</v>
      </c>
      <c r="N1124" s="27">
        <v>13</v>
      </c>
      <c r="O1124" s="185">
        <f t="shared" si="35"/>
        <v>0.625</v>
      </c>
      <c r="P1124" s="55" t="s">
        <v>446</v>
      </c>
      <c r="Q1124" s="19" t="s">
        <v>545</v>
      </c>
      <c r="R1124" s="41" t="s">
        <v>1003</v>
      </c>
      <c r="S1124" s="19" t="s">
        <v>540</v>
      </c>
      <c r="T1124" s="28" t="s">
        <v>8132</v>
      </c>
      <c r="U1124" s="17">
        <v>4</v>
      </c>
      <c r="V1124" s="20" t="s">
        <v>637</v>
      </c>
      <c r="W1124" s="18" t="s">
        <v>4170</v>
      </c>
      <c r="X1124" s="18" t="s">
        <v>4171</v>
      </c>
      <c r="Y1124" s="29" t="s">
        <v>4172</v>
      </c>
      <c r="Z1124" s="61"/>
    </row>
    <row r="1125" spans="1:267" s="161" customFormat="1" ht="19.5" customHeight="1" x14ac:dyDescent="0.25">
      <c r="A1125" s="50" t="s">
        <v>397</v>
      </c>
      <c r="B1125" s="27">
        <v>2</v>
      </c>
      <c r="C1125" s="27">
        <v>9</v>
      </c>
      <c r="D1125" s="27">
        <v>2</v>
      </c>
      <c r="E1125" s="27">
        <v>4</v>
      </c>
      <c r="F1125" s="27">
        <v>3</v>
      </c>
      <c r="G1125" s="27">
        <v>2</v>
      </c>
      <c r="H1125" s="27">
        <v>5</v>
      </c>
      <c r="I1125" s="27">
        <v>0</v>
      </c>
      <c r="J1125" s="27">
        <v>1</v>
      </c>
      <c r="K1125" s="27">
        <v>0</v>
      </c>
      <c r="L1125" s="92">
        <v>2</v>
      </c>
      <c r="M1125" s="92">
        <f t="shared" si="34"/>
        <v>30</v>
      </c>
      <c r="N1125" s="27">
        <v>14</v>
      </c>
      <c r="O1125" s="185">
        <f t="shared" si="35"/>
        <v>0.625</v>
      </c>
      <c r="P1125" s="55" t="s">
        <v>446</v>
      </c>
      <c r="Q1125" s="19" t="s">
        <v>1797</v>
      </c>
      <c r="R1125" s="41" t="s">
        <v>1208</v>
      </c>
      <c r="S1125" s="19" t="s">
        <v>523</v>
      </c>
      <c r="T1125" s="28" t="s">
        <v>3671</v>
      </c>
      <c r="U1125" s="17">
        <v>4</v>
      </c>
      <c r="V1125" s="20" t="s">
        <v>5246</v>
      </c>
      <c r="W1125" s="18" t="s">
        <v>6947</v>
      </c>
      <c r="X1125" s="18" t="s">
        <v>518</v>
      </c>
      <c r="Y1125" s="29" t="s">
        <v>1078</v>
      </c>
      <c r="Z1125" s="61"/>
    </row>
    <row r="1126" spans="1:267" s="161" customFormat="1" ht="19.5" customHeight="1" x14ac:dyDescent="0.25">
      <c r="A1126" s="50" t="s">
        <v>58</v>
      </c>
      <c r="B1126" s="27">
        <v>2</v>
      </c>
      <c r="C1126" s="27">
        <v>10</v>
      </c>
      <c r="D1126" s="27">
        <v>0</v>
      </c>
      <c r="E1126" s="27">
        <v>5</v>
      </c>
      <c r="F1126" s="27">
        <v>3</v>
      </c>
      <c r="G1126" s="27">
        <v>0</v>
      </c>
      <c r="H1126" s="27">
        <v>5</v>
      </c>
      <c r="I1126" s="27">
        <v>0</v>
      </c>
      <c r="J1126" s="27">
        <v>1</v>
      </c>
      <c r="K1126" s="27">
        <v>4</v>
      </c>
      <c r="L1126" s="92">
        <v>0</v>
      </c>
      <c r="M1126" s="92">
        <f t="shared" si="34"/>
        <v>30</v>
      </c>
      <c r="N1126" s="27">
        <v>17</v>
      </c>
      <c r="O1126" s="185">
        <f t="shared" si="35"/>
        <v>0.625</v>
      </c>
      <c r="P1126" s="55" t="s">
        <v>446</v>
      </c>
      <c r="Q1126" s="19" t="s">
        <v>3714</v>
      </c>
      <c r="R1126" s="41" t="s">
        <v>873</v>
      </c>
      <c r="S1126" s="19" t="s">
        <v>1569</v>
      </c>
      <c r="T1126" s="28" t="s">
        <v>3118</v>
      </c>
      <c r="U1126" s="17">
        <v>4</v>
      </c>
      <c r="V1126" s="20" t="s">
        <v>609</v>
      </c>
      <c r="W1126" s="18" t="s">
        <v>3679</v>
      </c>
      <c r="X1126" s="18" t="s">
        <v>771</v>
      </c>
      <c r="Y1126" s="29" t="s">
        <v>486</v>
      </c>
      <c r="Z1126" s="61"/>
    </row>
    <row r="1127" spans="1:267" s="161" customFormat="1" ht="19.5" customHeight="1" x14ac:dyDescent="0.25">
      <c r="A1127" s="50" t="s">
        <v>20</v>
      </c>
      <c r="B1127" s="27">
        <v>2</v>
      </c>
      <c r="C1127" s="27">
        <v>10</v>
      </c>
      <c r="D1127" s="27">
        <v>2</v>
      </c>
      <c r="E1127" s="27">
        <v>4</v>
      </c>
      <c r="F1127" s="27">
        <v>3</v>
      </c>
      <c r="G1127" s="27">
        <v>2</v>
      </c>
      <c r="H1127" s="27">
        <v>5</v>
      </c>
      <c r="I1127" s="27">
        <v>0</v>
      </c>
      <c r="J1127" s="27">
        <v>0</v>
      </c>
      <c r="K1127" s="27">
        <v>0</v>
      </c>
      <c r="L1127" s="92">
        <v>2</v>
      </c>
      <c r="M1127" s="92">
        <f t="shared" si="34"/>
        <v>30</v>
      </c>
      <c r="N1127" s="27">
        <v>4</v>
      </c>
      <c r="O1127" s="185">
        <f t="shared" si="35"/>
        <v>0.625</v>
      </c>
      <c r="P1127" s="55" t="s">
        <v>446</v>
      </c>
      <c r="Q1127" s="19" t="s">
        <v>1680</v>
      </c>
      <c r="R1127" s="41" t="s">
        <v>627</v>
      </c>
      <c r="S1127" s="19" t="s">
        <v>1405</v>
      </c>
      <c r="T1127" s="28" t="s">
        <v>1676</v>
      </c>
      <c r="U1127" s="17">
        <v>4</v>
      </c>
      <c r="V1127" s="20" t="s">
        <v>519</v>
      </c>
      <c r="W1127" s="18" t="s">
        <v>517</v>
      </c>
      <c r="X1127" s="18" t="s">
        <v>1677</v>
      </c>
      <c r="Y1127" s="29" t="s">
        <v>513</v>
      </c>
      <c r="Z1127" s="61"/>
    </row>
    <row r="1128" spans="1:267" s="161" customFormat="1" ht="19.5" customHeight="1" x14ac:dyDescent="0.25">
      <c r="A1128" s="50" t="s">
        <v>20</v>
      </c>
      <c r="B1128" s="27">
        <v>2</v>
      </c>
      <c r="C1128" s="27">
        <v>9</v>
      </c>
      <c r="D1128" s="27">
        <v>0</v>
      </c>
      <c r="E1128" s="27">
        <v>0</v>
      </c>
      <c r="F1128" s="27">
        <v>4</v>
      </c>
      <c r="G1128" s="27">
        <v>2</v>
      </c>
      <c r="H1128" s="27">
        <v>5</v>
      </c>
      <c r="I1128" s="27">
        <v>5</v>
      </c>
      <c r="J1128" s="27">
        <v>1</v>
      </c>
      <c r="K1128" s="27">
        <v>2</v>
      </c>
      <c r="L1128" s="92">
        <v>0</v>
      </c>
      <c r="M1128" s="92">
        <f t="shared" si="34"/>
        <v>30</v>
      </c>
      <c r="N1128" s="27">
        <v>12</v>
      </c>
      <c r="O1128" s="185">
        <f t="shared" si="35"/>
        <v>0.625</v>
      </c>
      <c r="P1128" s="55" t="s">
        <v>446</v>
      </c>
      <c r="Q1128" s="19" t="s">
        <v>2458</v>
      </c>
      <c r="R1128" s="41" t="s">
        <v>655</v>
      </c>
      <c r="S1128" s="19" t="s">
        <v>494</v>
      </c>
      <c r="T1128" s="28" t="s">
        <v>3662</v>
      </c>
      <c r="U1128" s="17">
        <v>4</v>
      </c>
      <c r="V1128" s="20" t="s">
        <v>682</v>
      </c>
      <c r="W1128" s="18" t="s">
        <v>2439</v>
      </c>
      <c r="X1128" s="18" t="s">
        <v>1377</v>
      </c>
      <c r="Y1128" s="29" t="s">
        <v>2269</v>
      </c>
      <c r="Z1128" s="61"/>
    </row>
    <row r="1129" spans="1:267" s="161" customFormat="1" ht="19.5" customHeight="1" x14ac:dyDescent="0.25">
      <c r="A1129" s="50" t="s">
        <v>392</v>
      </c>
      <c r="B1129" s="27">
        <v>2</v>
      </c>
      <c r="C1129" s="27">
        <v>10</v>
      </c>
      <c r="D1129" s="27">
        <v>0</v>
      </c>
      <c r="E1129" s="27">
        <v>0</v>
      </c>
      <c r="F1129" s="27">
        <v>0</v>
      </c>
      <c r="G1129" s="27">
        <v>0</v>
      </c>
      <c r="H1129" s="27">
        <v>5</v>
      </c>
      <c r="I1129" s="27">
        <v>5</v>
      </c>
      <c r="J1129" s="27">
        <v>2</v>
      </c>
      <c r="K1129" s="27">
        <v>6</v>
      </c>
      <c r="L1129" s="92">
        <v>0</v>
      </c>
      <c r="M1129" s="92">
        <f t="shared" si="34"/>
        <v>30</v>
      </c>
      <c r="N1129" s="27">
        <v>15</v>
      </c>
      <c r="O1129" s="185">
        <f t="shared" si="35"/>
        <v>0.625</v>
      </c>
      <c r="P1129" s="55" t="s">
        <v>446</v>
      </c>
      <c r="Q1129" s="19" t="s">
        <v>3470</v>
      </c>
      <c r="R1129" s="41" t="s">
        <v>478</v>
      </c>
      <c r="S1129" s="19" t="s">
        <v>486</v>
      </c>
      <c r="T1129" s="28" t="s">
        <v>3117</v>
      </c>
      <c r="U1129" s="17">
        <v>4</v>
      </c>
      <c r="V1129" s="20" t="s">
        <v>637</v>
      </c>
      <c r="W1129" s="18" t="s">
        <v>1096</v>
      </c>
      <c r="X1129" s="18" t="s">
        <v>1202</v>
      </c>
      <c r="Y1129" s="29" t="s">
        <v>469</v>
      </c>
      <c r="Z1129" s="61"/>
    </row>
    <row r="1130" spans="1:267" s="161" customFormat="1" ht="19.5" customHeight="1" x14ac:dyDescent="0.25">
      <c r="A1130" s="50" t="s">
        <v>35</v>
      </c>
      <c r="B1130" s="27">
        <v>2</v>
      </c>
      <c r="C1130" s="27">
        <v>10</v>
      </c>
      <c r="D1130" s="27">
        <v>1</v>
      </c>
      <c r="E1130" s="27">
        <v>4</v>
      </c>
      <c r="F1130" s="27">
        <v>2</v>
      </c>
      <c r="G1130" s="27">
        <v>0</v>
      </c>
      <c r="H1130" s="27">
        <v>0</v>
      </c>
      <c r="I1130" s="27">
        <v>5</v>
      </c>
      <c r="J1130" s="27">
        <v>2</v>
      </c>
      <c r="K1130" s="27">
        <v>4</v>
      </c>
      <c r="L1130" s="92">
        <v>0</v>
      </c>
      <c r="M1130" s="92">
        <f t="shared" si="34"/>
        <v>30</v>
      </c>
      <c r="N1130" s="27">
        <v>22</v>
      </c>
      <c r="O1130" s="185">
        <f t="shared" si="35"/>
        <v>0.625</v>
      </c>
      <c r="P1130" s="55" t="s">
        <v>446</v>
      </c>
      <c r="Q1130" s="19" t="s">
        <v>1302</v>
      </c>
      <c r="R1130" s="41" t="s">
        <v>655</v>
      </c>
      <c r="S1130" s="19" t="s">
        <v>489</v>
      </c>
      <c r="T1130" s="28" t="s">
        <v>6527</v>
      </c>
      <c r="U1130" s="17">
        <v>4</v>
      </c>
      <c r="V1130" s="20" t="s">
        <v>519</v>
      </c>
      <c r="W1130" s="18" t="s">
        <v>6542</v>
      </c>
      <c r="X1130" s="18" t="s">
        <v>1403</v>
      </c>
      <c r="Y1130" s="29" t="s">
        <v>569</v>
      </c>
      <c r="Z1130" s="61"/>
    </row>
    <row r="1131" spans="1:267" s="161" customFormat="1" ht="19.5" customHeight="1" x14ac:dyDescent="0.25">
      <c r="A1131" s="50" t="s">
        <v>47</v>
      </c>
      <c r="B1131" s="27">
        <v>2</v>
      </c>
      <c r="C1131" s="27">
        <v>8</v>
      </c>
      <c r="D1131" s="27">
        <v>1</v>
      </c>
      <c r="E1131" s="27">
        <v>0</v>
      </c>
      <c r="F1131" s="27">
        <v>0</v>
      </c>
      <c r="G1131" s="27">
        <v>0</v>
      </c>
      <c r="H1131" s="27">
        <v>5</v>
      </c>
      <c r="I1131" s="27">
        <v>5</v>
      </c>
      <c r="J1131" s="27">
        <v>3</v>
      </c>
      <c r="K1131" s="27">
        <v>4</v>
      </c>
      <c r="L1131" s="92">
        <v>2</v>
      </c>
      <c r="M1131" s="92">
        <f t="shared" si="34"/>
        <v>30</v>
      </c>
      <c r="N1131" s="27">
        <v>17</v>
      </c>
      <c r="O1131" s="185">
        <f t="shared" si="35"/>
        <v>0.625</v>
      </c>
      <c r="P1131" s="55" t="s">
        <v>446</v>
      </c>
      <c r="Q1131" s="19" t="s">
        <v>6396</v>
      </c>
      <c r="R1131" s="41" t="s">
        <v>5378</v>
      </c>
      <c r="S1131" s="19" t="s">
        <v>1078</v>
      </c>
      <c r="T1131" s="28" t="s">
        <v>3668</v>
      </c>
      <c r="U1131" s="17">
        <v>4</v>
      </c>
      <c r="V1131" s="17" t="s">
        <v>609</v>
      </c>
      <c r="W1131" s="18" t="s">
        <v>6374</v>
      </c>
      <c r="X1131" s="18" t="s">
        <v>855</v>
      </c>
      <c r="Y1131" s="29" t="s">
        <v>6375</v>
      </c>
      <c r="Z1131" s="61"/>
    </row>
    <row r="1132" spans="1:267" s="161" customFormat="1" ht="19.5" customHeight="1" x14ac:dyDescent="0.25">
      <c r="A1132" s="67" t="s">
        <v>400</v>
      </c>
      <c r="B1132" s="31">
        <v>2</v>
      </c>
      <c r="C1132" s="31">
        <v>6</v>
      </c>
      <c r="D1132" s="31">
        <v>0</v>
      </c>
      <c r="E1132" s="31">
        <v>4</v>
      </c>
      <c r="F1132" s="31">
        <v>4</v>
      </c>
      <c r="G1132" s="31">
        <v>2</v>
      </c>
      <c r="H1132" s="31">
        <v>5</v>
      </c>
      <c r="I1132" s="31">
        <v>5</v>
      </c>
      <c r="J1132" s="31">
        <v>0</v>
      </c>
      <c r="K1132" s="31">
        <v>2</v>
      </c>
      <c r="L1132" s="97">
        <v>0</v>
      </c>
      <c r="M1132" s="92">
        <f t="shared" si="34"/>
        <v>30</v>
      </c>
      <c r="N1132" s="31">
        <v>13</v>
      </c>
      <c r="O1132" s="185">
        <f t="shared" si="35"/>
        <v>0.625</v>
      </c>
      <c r="P1132" s="65" t="s">
        <v>446</v>
      </c>
      <c r="Q1132" s="19" t="s">
        <v>5161</v>
      </c>
      <c r="R1132" s="41" t="s">
        <v>558</v>
      </c>
      <c r="S1132" s="19" t="s">
        <v>2401</v>
      </c>
      <c r="T1132" s="40" t="s">
        <v>3663</v>
      </c>
      <c r="U1132" s="32">
        <v>4</v>
      </c>
      <c r="V1132" s="20" t="s">
        <v>682</v>
      </c>
      <c r="W1132" s="33" t="s">
        <v>5132</v>
      </c>
      <c r="X1132" s="33" t="s">
        <v>771</v>
      </c>
      <c r="Y1132" s="34" t="s">
        <v>474</v>
      </c>
      <c r="Z1132" s="186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87"/>
      <c r="DX1132" s="187"/>
      <c r="DY1132" s="187"/>
      <c r="DZ1132" s="187"/>
      <c r="EA1132" s="187"/>
      <c r="EB1132" s="187"/>
      <c r="EC1132" s="187"/>
      <c r="ED1132" s="187"/>
      <c r="EE1132" s="187"/>
      <c r="EF1132" s="187"/>
      <c r="EG1132" s="187"/>
      <c r="EH1132" s="187"/>
      <c r="EI1132" s="187"/>
      <c r="EJ1132" s="187"/>
      <c r="EK1132" s="187"/>
      <c r="EL1132" s="187"/>
      <c r="EM1132" s="187"/>
      <c r="EN1132" s="187"/>
      <c r="EO1132" s="187"/>
      <c r="EP1132" s="187"/>
      <c r="EQ1132" s="187"/>
      <c r="ER1132" s="187"/>
      <c r="ES1132" s="187"/>
      <c r="ET1132" s="187"/>
      <c r="EU1132" s="187"/>
      <c r="EV1132" s="187"/>
      <c r="EW1132" s="187"/>
      <c r="EX1132" s="187"/>
      <c r="EY1132" s="187"/>
      <c r="EZ1132" s="187"/>
      <c r="FA1132" s="187"/>
      <c r="FB1132" s="187"/>
      <c r="FC1132" s="187"/>
      <c r="FD1132" s="187"/>
      <c r="FE1132" s="187"/>
      <c r="FF1132" s="187"/>
      <c r="FG1132" s="187"/>
      <c r="FH1132" s="187"/>
      <c r="FI1132" s="187"/>
      <c r="FJ1132" s="187"/>
      <c r="FK1132" s="187"/>
      <c r="FL1132" s="187"/>
      <c r="FM1132" s="187"/>
      <c r="FN1132" s="187"/>
      <c r="FO1132" s="187"/>
      <c r="FP1132" s="187"/>
      <c r="FQ1132" s="187"/>
      <c r="FR1132" s="187"/>
      <c r="FS1132" s="187"/>
      <c r="FT1132" s="187"/>
      <c r="FU1132" s="187"/>
      <c r="FV1132" s="187"/>
      <c r="FW1132" s="187"/>
      <c r="FX1132" s="187"/>
      <c r="FY1132" s="187"/>
      <c r="FZ1132" s="187"/>
      <c r="GA1132" s="187"/>
      <c r="GB1132" s="187"/>
      <c r="GC1132" s="187"/>
      <c r="GD1132" s="187"/>
      <c r="GE1132" s="187"/>
      <c r="GF1132" s="187"/>
      <c r="GG1132" s="187"/>
      <c r="GH1132" s="187"/>
      <c r="GI1132" s="187"/>
      <c r="GJ1132" s="187"/>
      <c r="GK1132" s="187"/>
      <c r="GL1132" s="187"/>
      <c r="GM1132" s="187"/>
      <c r="GN1132" s="187"/>
      <c r="GO1132" s="187"/>
      <c r="GP1132" s="187"/>
      <c r="GQ1132" s="187"/>
      <c r="GR1132" s="187"/>
      <c r="GS1132" s="187"/>
      <c r="GT1132" s="187"/>
      <c r="GU1132" s="187"/>
      <c r="GV1132" s="187"/>
      <c r="GW1132" s="187"/>
      <c r="GX1132" s="187"/>
      <c r="GY1132" s="187"/>
      <c r="GZ1132" s="187"/>
      <c r="HA1132" s="187"/>
      <c r="HB1132" s="187"/>
      <c r="HC1132" s="187"/>
      <c r="HD1132" s="187"/>
      <c r="HE1132" s="187"/>
      <c r="HF1132" s="187"/>
      <c r="HG1132" s="187"/>
      <c r="HH1132" s="187"/>
      <c r="HI1132" s="187"/>
      <c r="HJ1132" s="187"/>
      <c r="HK1132" s="187"/>
      <c r="HL1132" s="187"/>
      <c r="HM1132" s="187"/>
      <c r="HN1132" s="187"/>
      <c r="HO1132" s="187"/>
      <c r="HP1132" s="187"/>
      <c r="HQ1132" s="187"/>
      <c r="HR1132" s="187"/>
      <c r="HS1132" s="187"/>
      <c r="HT1132" s="187"/>
      <c r="HU1132" s="187"/>
      <c r="HV1132" s="187"/>
      <c r="HW1132" s="187"/>
      <c r="HX1132" s="187"/>
      <c r="HY1132" s="187"/>
      <c r="HZ1132" s="187"/>
      <c r="IA1132" s="187"/>
      <c r="IB1132" s="187"/>
      <c r="IC1132" s="187"/>
      <c r="ID1132" s="187"/>
      <c r="IE1132" s="187"/>
      <c r="IF1132" s="187"/>
      <c r="IG1132" s="187"/>
      <c r="IH1132" s="187"/>
      <c r="II1132" s="187"/>
      <c r="IJ1132" s="187"/>
      <c r="IK1132" s="187"/>
      <c r="IL1132" s="187"/>
      <c r="IM1132" s="187"/>
      <c r="IN1132" s="187"/>
      <c r="IO1132" s="187"/>
      <c r="IP1132" s="187"/>
      <c r="IQ1132" s="187"/>
      <c r="IR1132" s="187"/>
      <c r="IS1132" s="187"/>
      <c r="IT1132" s="187"/>
      <c r="IU1132" s="187"/>
      <c r="IV1132" s="187"/>
      <c r="IW1132" s="187"/>
      <c r="IX1132" s="187"/>
      <c r="IY1132" s="187"/>
      <c r="IZ1132" s="187"/>
      <c r="JA1132" s="187"/>
      <c r="JB1132" s="187"/>
      <c r="JC1132" s="187"/>
      <c r="JD1132" s="187"/>
      <c r="JE1132" s="187"/>
      <c r="JF1132" s="187"/>
      <c r="JG1132" s="187"/>
    </row>
    <row r="1133" spans="1:267" s="161" customFormat="1" ht="19.5" customHeight="1" x14ac:dyDescent="0.25">
      <c r="A1133" s="50" t="s">
        <v>57</v>
      </c>
      <c r="B1133" s="27">
        <v>2</v>
      </c>
      <c r="C1133" s="27">
        <v>10</v>
      </c>
      <c r="D1133" s="27">
        <v>1</v>
      </c>
      <c r="E1133" s="27">
        <v>1</v>
      </c>
      <c r="F1133" s="27">
        <v>0</v>
      </c>
      <c r="G1133" s="27">
        <v>2</v>
      </c>
      <c r="H1133" s="27">
        <v>5</v>
      </c>
      <c r="I1133" s="27">
        <v>5</v>
      </c>
      <c r="J1133" s="27">
        <v>2</v>
      </c>
      <c r="K1133" s="27">
        <v>2</v>
      </c>
      <c r="L1133" s="92">
        <v>0</v>
      </c>
      <c r="M1133" s="92">
        <f t="shared" si="34"/>
        <v>30</v>
      </c>
      <c r="N1133" s="27">
        <v>15</v>
      </c>
      <c r="O1133" s="185">
        <f t="shared" si="35"/>
        <v>0.625</v>
      </c>
      <c r="P1133" s="55" t="s">
        <v>446</v>
      </c>
      <c r="Q1133" s="19" t="s">
        <v>1699</v>
      </c>
      <c r="R1133" s="41" t="s">
        <v>916</v>
      </c>
      <c r="S1133" s="19" t="s">
        <v>523</v>
      </c>
      <c r="T1133" s="28" t="s">
        <v>3853</v>
      </c>
      <c r="U1133" s="17">
        <v>4</v>
      </c>
      <c r="V1133" s="20" t="s">
        <v>645</v>
      </c>
      <c r="W1133" s="18" t="s">
        <v>3858</v>
      </c>
      <c r="X1133" s="18" t="s">
        <v>916</v>
      </c>
      <c r="Y1133" s="29" t="s">
        <v>1016</v>
      </c>
      <c r="Z1133" s="61"/>
    </row>
    <row r="1134" spans="1:267" s="161" customFormat="1" ht="19.5" customHeight="1" x14ac:dyDescent="0.25">
      <c r="A1134" s="50" t="s">
        <v>407</v>
      </c>
      <c r="B1134" s="27">
        <v>1</v>
      </c>
      <c r="C1134" s="27">
        <v>8</v>
      </c>
      <c r="D1134" s="27">
        <v>2</v>
      </c>
      <c r="E1134" s="27">
        <v>2</v>
      </c>
      <c r="F1134" s="27">
        <v>4</v>
      </c>
      <c r="G1134" s="27">
        <v>0</v>
      </c>
      <c r="H1134" s="27">
        <v>5</v>
      </c>
      <c r="I1134" s="27">
        <v>5</v>
      </c>
      <c r="J1134" s="27">
        <v>1</v>
      </c>
      <c r="K1134" s="27">
        <v>0</v>
      </c>
      <c r="L1134" s="92">
        <v>2</v>
      </c>
      <c r="M1134" s="92">
        <f t="shared" si="34"/>
        <v>30</v>
      </c>
      <c r="N1134" s="27">
        <v>15</v>
      </c>
      <c r="O1134" s="185">
        <f t="shared" si="35"/>
        <v>0.625</v>
      </c>
      <c r="P1134" s="55" t="s">
        <v>446</v>
      </c>
      <c r="Q1134" s="19" t="s">
        <v>3471</v>
      </c>
      <c r="R1134" s="41" t="s">
        <v>622</v>
      </c>
      <c r="S1134" s="19" t="s">
        <v>462</v>
      </c>
      <c r="T1134" s="28" t="s">
        <v>3117</v>
      </c>
      <c r="U1134" s="17">
        <v>4</v>
      </c>
      <c r="V1134" s="20" t="s">
        <v>645</v>
      </c>
      <c r="W1134" s="18" t="s">
        <v>1096</v>
      </c>
      <c r="X1134" s="18" t="s">
        <v>1202</v>
      </c>
      <c r="Y1134" s="29" t="s">
        <v>469</v>
      </c>
      <c r="Z1134" s="61"/>
    </row>
    <row r="1135" spans="1:267" s="161" customFormat="1" ht="19.5" customHeight="1" x14ac:dyDescent="0.25">
      <c r="A1135" s="50" t="s">
        <v>400</v>
      </c>
      <c r="B1135" s="27">
        <v>1</v>
      </c>
      <c r="C1135" s="27">
        <v>10</v>
      </c>
      <c r="D1135" s="27">
        <v>0</v>
      </c>
      <c r="E1135" s="27">
        <v>6</v>
      </c>
      <c r="F1135" s="27">
        <v>0</v>
      </c>
      <c r="G1135" s="27">
        <v>2</v>
      </c>
      <c r="H1135" s="27">
        <v>5</v>
      </c>
      <c r="I1135" s="27">
        <v>5</v>
      </c>
      <c r="J1135" s="27">
        <v>1</v>
      </c>
      <c r="K1135" s="27">
        <v>0</v>
      </c>
      <c r="L1135" s="92">
        <v>0</v>
      </c>
      <c r="M1135" s="92">
        <f t="shared" si="34"/>
        <v>30</v>
      </c>
      <c r="N1135" s="27">
        <v>17</v>
      </c>
      <c r="O1135" s="185">
        <f t="shared" si="35"/>
        <v>0.625</v>
      </c>
      <c r="P1135" s="55" t="s">
        <v>446</v>
      </c>
      <c r="Q1135" s="19" t="s">
        <v>4235</v>
      </c>
      <c r="R1135" s="41" t="s">
        <v>7615</v>
      </c>
      <c r="S1135" s="19" t="s">
        <v>845</v>
      </c>
      <c r="T1135" s="28" t="s">
        <v>7569</v>
      </c>
      <c r="U1135" s="17">
        <v>4</v>
      </c>
      <c r="V1135" s="20" t="s">
        <v>593</v>
      </c>
      <c r="W1135" s="18" t="s">
        <v>7575</v>
      </c>
      <c r="X1135" s="18" t="s">
        <v>916</v>
      </c>
      <c r="Y1135" s="29" t="s">
        <v>469</v>
      </c>
      <c r="Z1135" s="61"/>
    </row>
    <row r="1136" spans="1:267" s="161" customFormat="1" ht="19.5" customHeight="1" x14ac:dyDescent="0.25">
      <c r="A1136" s="50" t="s">
        <v>2062</v>
      </c>
      <c r="B1136" s="27">
        <v>2</v>
      </c>
      <c r="C1136" s="27">
        <v>9</v>
      </c>
      <c r="D1136" s="27">
        <v>1</v>
      </c>
      <c r="E1136" s="27">
        <v>0</v>
      </c>
      <c r="F1136" s="27">
        <v>4</v>
      </c>
      <c r="G1136" s="27">
        <v>0</v>
      </c>
      <c r="H1136" s="27">
        <v>5</v>
      </c>
      <c r="I1136" s="27">
        <v>5</v>
      </c>
      <c r="J1136" s="27">
        <v>0</v>
      </c>
      <c r="K1136" s="27">
        <v>2</v>
      </c>
      <c r="L1136" s="92">
        <v>2</v>
      </c>
      <c r="M1136" s="92">
        <f t="shared" si="34"/>
        <v>30</v>
      </c>
      <c r="N1136" s="27">
        <v>13</v>
      </c>
      <c r="O1136" s="185">
        <f t="shared" si="35"/>
        <v>0.625</v>
      </c>
      <c r="P1136" s="55" t="s">
        <v>446</v>
      </c>
      <c r="Q1136" s="19" t="s">
        <v>4202</v>
      </c>
      <c r="R1136" s="41" t="s">
        <v>763</v>
      </c>
      <c r="S1136" s="19" t="s">
        <v>474</v>
      </c>
      <c r="T1136" s="28" t="s">
        <v>8132</v>
      </c>
      <c r="U1136" s="17">
        <v>4</v>
      </c>
      <c r="V1136" s="20" t="s">
        <v>609</v>
      </c>
      <c r="W1136" s="18" t="s">
        <v>4181</v>
      </c>
      <c r="X1136" s="18" t="s">
        <v>622</v>
      </c>
      <c r="Y1136" s="29" t="s">
        <v>489</v>
      </c>
      <c r="Z1136" s="61"/>
    </row>
    <row r="1137" spans="1:26" s="161" customFormat="1" ht="19.5" customHeight="1" x14ac:dyDescent="0.25">
      <c r="A1137" s="50" t="s">
        <v>422</v>
      </c>
      <c r="B1137" s="27">
        <v>2</v>
      </c>
      <c r="C1137" s="27">
        <v>7</v>
      </c>
      <c r="D1137" s="27">
        <v>2</v>
      </c>
      <c r="E1137" s="27">
        <v>4</v>
      </c>
      <c r="F1137" s="27">
        <v>4</v>
      </c>
      <c r="G1137" s="27">
        <v>2</v>
      </c>
      <c r="H1137" s="27">
        <v>3</v>
      </c>
      <c r="I1137" s="27">
        <v>5</v>
      </c>
      <c r="J1137" s="27">
        <v>1</v>
      </c>
      <c r="K1137" s="27">
        <v>0</v>
      </c>
      <c r="L1137" s="92">
        <v>0</v>
      </c>
      <c r="M1137" s="92">
        <f t="shared" si="34"/>
        <v>30</v>
      </c>
      <c r="N1137" s="27">
        <v>18</v>
      </c>
      <c r="O1137" s="185">
        <f t="shared" si="35"/>
        <v>0.625</v>
      </c>
      <c r="P1137" s="55" t="s">
        <v>446</v>
      </c>
      <c r="Q1137" s="19" t="s">
        <v>5883</v>
      </c>
      <c r="R1137" s="41" t="s">
        <v>4119</v>
      </c>
      <c r="S1137" s="19" t="s">
        <v>504</v>
      </c>
      <c r="T1137" s="28" t="s">
        <v>8947</v>
      </c>
      <c r="U1137" s="17">
        <v>4</v>
      </c>
      <c r="V1137" s="20" t="s">
        <v>5559</v>
      </c>
      <c r="W1137" s="18" t="s">
        <v>4028</v>
      </c>
      <c r="X1137" s="18" t="s">
        <v>855</v>
      </c>
      <c r="Y1137" s="29" t="s">
        <v>710</v>
      </c>
      <c r="Z1137" s="61"/>
    </row>
    <row r="1138" spans="1:26" s="161" customFormat="1" ht="19.5" customHeight="1" x14ac:dyDescent="0.25">
      <c r="A1138" s="50" t="s">
        <v>20</v>
      </c>
      <c r="B1138" s="27">
        <v>2</v>
      </c>
      <c r="C1138" s="27">
        <v>8</v>
      </c>
      <c r="D1138" s="27">
        <v>2</v>
      </c>
      <c r="E1138" s="27">
        <v>0</v>
      </c>
      <c r="F1138" s="27">
        <v>4</v>
      </c>
      <c r="G1138" s="27">
        <v>2</v>
      </c>
      <c r="H1138" s="27">
        <v>3</v>
      </c>
      <c r="I1138" s="27">
        <v>5</v>
      </c>
      <c r="J1138" s="27">
        <v>0</v>
      </c>
      <c r="K1138" s="27">
        <v>4</v>
      </c>
      <c r="L1138" s="92">
        <v>0</v>
      </c>
      <c r="M1138" s="92">
        <f t="shared" si="34"/>
        <v>30</v>
      </c>
      <c r="N1138" s="27">
        <v>10</v>
      </c>
      <c r="O1138" s="185">
        <f t="shared" si="35"/>
        <v>0.625</v>
      </c>
      <c r="P1138" s="55" t="s">
        <v>446</v>
      </c>
      <c r="Q1138" s="19" t="s">
        <v>2212</v>
      </c>
      <c r="R1138" s="41" t="s">
        <v>756</v>
      </c>
      <c r="S1138" s="19" t="s">
        <v>469</v>
      </c>
      <c r="T1138" s="28" t="s">
        <v>2196</v>
      </c>
      <c r="U1138" s="17">
        <v>4</v>
      </c>
      <c r="V1138" s="20" t="s">
        <v>519</v>
      </c>
      <c r="W1138" s="18" t="s">
        <v>2204</v>
      </c>
      <c r="X1138" s="18" t="s">
        <v>855</v>
      </c>
      <c r="Y1138" s="29" t="s">
        <v>504</v>
      </c>
      <c r="Z1138" s="61"/>
    </row>
    <row r="1139" spans="1:26" s="161" customFormat="1" ht="19.5" customHeight="1" x14ac:dyDescent="0.25">
      <c r="A1139" s="50" t="s">
        <v>45</v>
      </c>
      <c r="B1139" s="27">
        <v>2</v>
      </c>
      <c r="C1139" s="27">
        <v>8</v>
      </c>
      <c r="D1139" s="27">
        <v>2</v>
      </c>
      <c r="E1139" s="27">
        <v>5</v>
      </c>
      <c r="F1139" s="27">
        <v>0</v>
      </c>
      <c r="G1139" s="27">
        <v>0</v>
      </c>
      <c r="H1139" s="27">
        <v>5</v>
      </c>
      <c r="I1139" s="27">
        <v>5</v>
      </c>
      <c r="J1139" s="27">
        <v>1</v>
      </c>
      <c r="K1139" s="27">
        <v>0</v>
      </c>
      <c r="L1139" s="92">
        <v>2</v>
      </c>
      <c r="M1139" s="92">
        <f t="shared" si="34"/>
        <v>30</v>
      </c>
      <c r="N1139" s="27">
        <v>15</v>
      </c>
      <c r="O1139" s="185">
        <f t="shared" si="35"/>
        <v>0.625</v>
      </c>
      <c r="P1139" s="55" t="s">
        <v>446</v>
      </c>
      <c r="Q1139" s="19" t="s">
        <v>2552</v>
      </c>
      <c r="R1139" s="41" t="s">
        <v>720</v>
      </c>
      <c r="S1139" s="19" t="s">
        <v>626</v>
      </c>
      <c r="T1139" s="28" t="s">
        <v>3117</v>
      </c>
      <c r="U1139" s="17">
        <v>4</v>
      </c>
      <c r="V1139" s="20" t="s">
        <v>637</v>
      </c>
      <c r="W1139" s="18" t="s">
        <v>1096</v>
      </c>
      <c r="X1139" s="18" t="s">
        <v>1202</v>
      </c>
      <c r="Y1139" s="29" t="s">
        <v>469</v>
      </c>
      <c r="Z1139" s="61"/>
    </row>
    <row r="1140" spans="1:26" s="161" customFormat="1" ht="19.5" customHeight="1" x14ac:dyDescent="0.25">
      <c r="A1140" s="50" t="s">
        <v>41</v>
      </c>
      <c r="B1140" s="27">
        <v>1</v>
      </c>
      <c r="C1140" s="27">
        <v>10</v>
      </c>
      <c r="D1140" s="27">
        <v>0</v>
      </c>
      <c r="E1140" s="27">
        <v>0</v>
      </c>
      <c r="F1140" s="27">
        <v>0</v>
      </c>
      <c r="G1140" s="27">
        <v>2</v>
      </c>
      <c r="H1140" s="27">
        <v>5</v>
      </c>
      <c r="I1140" s="27">
        <v>5</v>
      </c>
      <c r="J1140" s="27">
        <v>1</v>
      </c>
      <c r="K1140" s="27">
        <v>6</v>
      </c>
      <c r="L1140" s="92">
        <v>0</v>
      </c>
      <c r="M1140" s="92">
        <f t="shared" si="34"/>
        <v>30</v>
      </c>
      <c r="N1140" s="27">
        <v>14</v>
      </c>
      <c r="O1140" s="185">
        <f t="shared" si="35"/>
        <v>0.625</v>
      </c>
      <c r="P1140" s="55" t="s">
        <v>446</v>
      </c>
      <c r="Q1140" s="19" t="s">
        <v>4386</v>
      </c>
      <c r="R1140" s="41" t="s">
        <v>501</v>
      </c>
      <c r="S1140" s="19" t="s">
        <v>474</v>
      </c>
      <c r="T1140" s="28" t="s">
        <v>3120</v>
      </c>
      <c r="U1140" s="17">
        <v>4</v>
      </c>
      <c r="V1140" s="20" t="s">
        <v>519</v>
      </c>
      <c r="W1140" s="18" t="s">
        <v>4377</v>
      </c>
      <c r="X1140" s="18" t="s">
        <v>651</v>
      </c>
      <c r="Y1140" s="29" t="s">
        <v>466</v>
      </c>
      <c r="Z1140" s="61"/>
    </row>
    <row r="1141" spans="1:26" s="161" customFormat="1" ht="19.5" customHeight="1" x14ac:dyDescent="0.25">
      <c r="A1141" s="50" t="s">
        <v>49</v>
      </c>
      <c r="B1141" s="27">
        <v>2</v>
      </c>
      <c r="C1141" s="27">
        <v>9</v>
      </c>
      <c r="D1141" s="27">
        <v>1</v>
      </c>
      <c r="E1141" s="27">
        <v>4</v>
      </c>
      <c r="F1141" s="27">
        <v>4</v>
      </c>
      <c r="G1141" s="27">
        <v>0</v>
      </c>
      <c r="H1141" s="27">
        <v>5</v>
      </c>
      <c r="I1141" s="27">
        <v>5</v>
      </c>
      <c r="J1141" s="27">
        <v>0</v>
      </c>
      <c r="K1141" s="27">
        <v>0</v>
      </c>
      <c r="L1141" s="92">
        <v>0</v>
      </c>
      <c r="M1141" s="92">
        <f t="shared" si="34"/>
        <v>30</v>
      </c>
      <c r="N1141" s="27">
        <v>17</v>
      </c>
      <c r="O1141" s="185">
        <f t="shared" si="35"/>
        <v>0.625</v>
      </c>
      <c r="P1141" s="55" t="s">
        <v>446</v>
      </c>
      <c r="Q1141" s="19" t="s">
        <v>6397</v>
      </c>
      <c r="R1141" s="41" t="s">
        <v>501</v>
      </c>
      <c r="S1141" s="19" t="s">
        <v>1348</v>
      </c>
      <c r="T1141" s="28" t="s">
        <v>3668</v>
      </c>
      <c r="U1141" s="17">
        <v>4</v>
      </c>
      <c r="V1141" s="17" t="s">
        <v>609</v>
      </c>
      <c r="W1141" s="18" t="s">
        <v>6374</v>
      </c>
      <c r="X1141" s="18" t="s">
        <v>855</v>
      </c>
      <c r="Y1141" s="29" t="s">
        <v>6375</v>
      </c>
      <c r="Z1141" s="61"/>
    </row>
    <row r="1142" spans="1:26" s="161" customFormat="1" ht="19.5" customHeight="1" x14ac:dyDescent="0.25">
      <c r="A1142" s="50" t="s">
        <v>22</v>
      </c>
      <c r="B1142" s="27">
        <v>1</v>
      </c>
      <c r="C1142" s="27">
        <v>8</v>
      </c>
      <c r="D1142" s="27">
        <v>1</v>
      </c>
      <c r="E1142" s="27">
        <v>0</v>
      </c>
      <c r="F1142" s="27">
        <v>3</v>
      </c>
      <c r="G1142" s="27">
        <v>2</v>
      </c>
      <c r="H1142" s="27">
        <v>5</v>
      </c>
      <c r="I1142" s="27">
        <v>5</v>
      </c>
      <c r="J1142" s="27">
        <v>1</v>
      </c>
      <c r="K1142" s="27">
        <v>4</v>
      </c>
      <c r="L1142" s="92">
        <v>0</v>
      </c>
      <c r="M1142" s="92">
        <f t="shared" si="34"/>
        <v>30</v>
      </c>
      <c r="N1142" s="27">
        <v>18</v>
      </c>
      <c r="O1142" s="185">
        <f t="shared" si="35"/>
        <v>0.625</v>
      </c>
      <c r="P1142" s="55" t="s">
        <v>446</v>
      </c>
      <c r="Q1142" s="19" t="s">
        <v>2039</v>
      </c>
      <c r="R1142" s="41" t="s">
        <v>715</v>
      </c>
      <c r="S1142" s="19" t="s">
        <v>542</v>
      </c>
      <c r="T1142" s="28" t="s">
        <v>1984</v>
      </c>
      <c r="U1142" s="17">
        <v>4</v>
      </c>
      <c r="V1142" s="20" t="s">
        <v>682</v>
      </c>
      <c r="W1142" s="18" t="s">
        <v>1998</v>
      </c>
      <c r="X1142" s="18" t="s">
        <v>1999</v>
      </c>
      <c r="Y1142" s="29" t="s">
        <v>2000</v>
      </c>
      <c r="Z1142" s="61"/>
    </row>
    <row r="1143" spans="1:26" s="161" customFormat="1" ht="19.5" customHeight="1" x14ac:dyDescent="0.25">
      <c r="A1143" s="50" t="s">
        <v>19</v>
      </c>
      <c r="B1143" s="27">
        <v>2</v>
      </c>
      <c r="C1143" s="27">
        <v>5</v>
      </c>
      <c r="D1143" s="27">
        <v>2</v>
      </c>
      <c r="E1143" s="27">
        <v>0</v>
      </c>
      <c r="F1143" s="27">
        <v>2</v>
      </c>
      <c r="G1143" s="27">
        <v>2</v>
      </c>
      <c r="H1143" s="27">
        <v>5</v>
      </c>
      <c r="I1143" s="27">
        <v>5</v>
      </c>
      <c r="J1143" s="27">
        <v>1</v>
      </c>
      <c r="K1143" s="27">
        <v>6</v>
      </c>
      <c r="L1143" s="92">
        <v>0</v>
      </c>
      <c r="M1143" s="92">
        <f t="shared" si="34"/>
        <v>30</v>
      </c>
      <c r="N1143" s="27">
        <v>6</v>
      </c>
      <c r="O1143" s="185">
        <f t="shared" si="35"/>
        <v>0.625</v>
      </c>
      <c r="P1143" s="55" t="s">
        <v>445</v>
      </c>
      <c r="Q1143" s="19" t="s">
        <v>1887</v>
      </c>
      <c r="R1143" s="41" t="s">
        <v>579</v>
      </c>
      <c r="S1143" s="19" t="s">
        <v>599</v>
      </c>
      <c r="T1143" s="28" t="s">
        <v>2769</v>
      </c>
      <c r="U1143" s="17">
        <v>4</v>
      </c>
      <c r="V1143" s="20" t="s">
        <v>682</v>
      </c>
      <c r="W1143" s="18" t="s">
        <v>2771</v>
      </c>
      <c r="X1143" s="18" t="s">
        <v>916</v>
      </c>
      <c r="Y1143" s="29" t="s">
        <v>636</v>
      </c>
      <c r="Z1143" s="61"/>
    </row>
    <row r="1144" spans="1:26" s="161" customFormat="1" ht="19.5" customHeight="1" x14ac:dyDescent="0.25">
      <c r="A1144" s="50" t="s">
        <v>27</v>
      </c>
      <c r="B1144" s="27">
        <v>2</v>
      </c>
      <c r="C1144" s="27">
        <v>6</v>
      </c>
      <c r="D1144" s="27">
        <v>0</v>
      </c>
      <c r="E1144" s="27">
        <v>4</v>
      </c>
      <c r="F1144" s="27">
        <v>4</v>
      </c>
      <c r="G1144" s="27">
        <v>0</v>
      </c>
      <c r="H1144" s="27">
        <v>5</v>
      </c>
      <c r="I1144" s="27">
        <v>5</v>
      </c>
      <c r="J1144" s="27">
        <v>2</v>
      </c>
      <c r="K1144" s="27">
        <v>0</v>
      </c>
      <c r="L1144" s="92">
        <v>2</v>
      </c>
      <c r="M1144" s="92">
        <f t="shared" si="34"/>
        <v>30</v>
      </c>
      <c r="N1144" s="27">
        <v>14</v>
      </c>
      <c r="O1144" s="185">
        <f t="shared" si="35"/>
        <v>0.625</v>
      </c>
      <c r="P1144" s="55" t="s">
        <v>446</v>
      </c>
      <c r="Q1144" s="19" t="s">
        <v>2983</v>
      </c>
      <c r="R1144" s="41" t="s">
        <v>1224</v>
      </c>
      <c r="S1144" s="19" t="s">
        <v>463</v>
      </c>
      <c r="T1144" s="28" t="s">
        <v>3671</v>
      </c>
      <c r="U1144" s="17">
        <v>4</v>
      </c>
      <c r="V1144" s="20" t="s">
        <v>637</v>
      </c>
      <c r="W1144" s="18" t="s">
        <v>1178</v>
      </c>
      <c r="X1144" s="18" t="s">
        <v>855</v>
      </c>
      <c r="Y1144" s="29" t="s">
        <v>474</v>
      </c>
      <c r="Z1144" s="61"/>
    </row>
    <row r="1145" spans="1:26" s="161" customFormat="1" ht="19.5" customHeight="1" x14ac:dyDescent="0.25">
      <c r="A1145" s="50" t="s">
        <v>395</v>
      </c>
      <c r="B1145" s="27">
        <v>2</v>
      </c>
      <c r="C1145" s="27">
        <v>8</v>
      </c>
      <c r="D1145" s="27">
        <v>2</v>
      </c>
      <c r="E1145" s="27">
        <v>3</v>
      </c>
      <c r="F1145" s="27">
        <v>4</v>
      </c>
      <c r="G1145" s="27">
        <v>0</v>
      </c>
      <c r="H1145" s="27">
        <v>1</v>
      </c>
      <c r="I1145" s="27">
        <v>5</v>
      </c>
      <c r="J1145" s="27">
        <v>1</v>
      </c>
      <c r="K1145" s="27">
        <v>4</v>
      </c>
      <c r="L1145" s="92">
        <v>0</v>
      </c>
      <c r="M1145" s="92">
        <f t="shared" si="34"/>
        <v>30</v>
      </c>
      <c r="N1145" s="27">
        <v>17</v>
      </c>
      <c r="O1145" s="185">
        <f t="shared" si="35"/>
        <v>0.625</v>
      </c>
      <c r="P1145" s="55" t="s">
        <v>446</v>
      </c>
      <c r="Q1145" s="19" t="s">
        <v>3715</v>
      </c>
      <c r="R1145" s="41" t="s">
        <v>740</v>
      </c>
      <c r="S1145" s="19" t="s">
        <v>3063</v>
      </c>
      <c r="T1145" s="28" t="s">
        <v>3118</v>
      </c>
      <c r="U1145" s="17">
        <v>4</v>
      </c>
      <c r="V1145" s="20" t="s">
        <v>609</v>
      </c>
      <c r="W1145" s="18" t="s">
        <v>3679</v>
      </c>
      <c r="X1145" s="18" t="s">
        <v>771</v>
      </c>
      <c r="Y1145" s="29" t="s">
        <v>486</v>
      </c>
      <c r="Z1145" s="61"/>
    </row>
    <row r="1146" spans="1:26" s="161" customFormat="1" ht="19.5" customHeight="1" x14ac:dyDescent="0.25">
      <c r="A1146" s="50" t="s">
        <v>396</v>
      </c>
      <c r="B1146" s="27">
        <v>2</v>
      </c>
      <c r="C1146" s="27">
        <v>8</v>
      </c>
      <c r="D1146" s="27">
        <v>2</v>
      </c>
      <c r="E1146" s="27">
        <v>4</v>
      </c>
      <c r="F1146" s="27">
        <v>2</v>
      </c>
      <c r="G1146" s="27">
        <v>2</v>
      </c>
      <c r="H1146" s="27">
        <v>3</v>
      </c>
      <c r="I1146" s="27">
        <v>5</v>
      </c>
      <c r="J1146" s="27">
        <v>2</v>
      </c>
      <c r="K1146" s="27">
        <v>0</v>
      </c>
      <c r="L1146" s="92">
        <v>0</v>
      </c>
      <c r="M1146" s="92">
        <f t="shared" si="34"/>
        <v>30</v>
      </c>
      <c r="N1146" s="27">
        <v>17</v>
      </c>
      <c r="O1146" s="185">
        <f t="shared" si="35"/>
        <v>0.625</v>
      </c>
      <c r="P1146" s="55" t="s">
        <v>446</v>
      </c>
      <c r="Q1146" s="19" t="s">
        <v>3716</v>
      </c>
      <c r="R1146" s="41" t="s">
        <v>3180</v>
      </c>
      <c r="S1146" s="19" t="s">
        <v>721</v>
      </c>
      <c r="T1146" s="28" t="s">
        <v>3118</v>
      </c>
      <c r="U1146" s="17">
        <v>4</v>
      </c>
      <c r="V1146" s="20" t="s">
        <v>609</v>
      </c>
      <c r="W1146" s="18" t="s">
        <v>3679</v>
      </c>
      <c r="X1146" s="18" t="s">
        <v>771</v>
      </c>
      <c r="Y1146" s="29" t="s">
        <v>486</v>
      </c>
      <c r="Z1146" s="61"/>
    </row>
    <row r="1147" spans="1:26" s="161" customFormat="1" ht="19.5" customHeight="1" x14ac:dyDescent="0.25">
      <c r="A1147" s="50" t="s">
        <v>18</v>
      </c>
      <c r="B1147" s="27">
        <v>2</v>
      </c>
      <c r="C1147" s="27">
        <v>10</v>
      </c>
      <c r="D1147" s="27">
        <v>2</v>
      </c>
      <c r="E1147" s="27">
        <v>0</v>
      </c>
      <c r="F1147" s="27">
        <v>4</v>
      </c>
      <c r="G1147" s="27">
        <v>0</v>
      </c>
      <c r="H1147" s="27">
        <v>5</v>
      </c>
      <c r="I1147" s="27">
        <v>0</v>
      </c>
      <c r="J1147" s="27">
        <v>1</v>
      </c>
      <c r="K1147" s="27">
        <v>6</v>
      </c>
      <c r="L1147" s="92">
        <v>0</v>
      </c>
      <c r="M1147" s="92">
        <f t="shared" si="34"/>
        <v>30</v>
      </c>
      <c r="N1147" s="27">
        <v>8</v>
      </c>
      <c r="O1147" s="185">
        <f t="shared" si="35"/>
        <v>0.625</v>
      </c>
      <c r="P1147" s="55" t="s">
        <v>446</v>
      </c>
      <c r="Q1147" s="19" t="s">
        <v>487</v>
      </c>
      <c r="R1147" s="41" t="s">
        <v>1465</v>
      </c>
      <c r="S1147" s="19" t="s">
        <v>636</v>
      </c>
      <c r="T1147" s="28" t="s">
        <v>3297</v>
      </c>
      <c r="U1147" s="17">
        <v>4</v>
      </c>
      <c r="V1147" s="20" t="s">
        <v>519</v>
      </c>
      <c r="W1147" s="18" t="s">
        <v>3300</v>
      </c>
      <c r="X1147" s="18" t="s">
        <v>855</v>
      </c>
      <c r="Y1147" s="29" t="s">
        <v>569</v>
      </c>
      <c r="Z1147" s="61"/>
    </row>
    <row r="1148" spans="1:26" s="161" customFormat="1" ht="19.5" customHeight="1" x14ac:dyDescent="0.25">
      <c r="A1148" s="50" t="s">
        <v>18</v>
      </c>
      <c r="B1148" s="27">
        <v>2</v>
      </c>
      <c r="C1148" s="27">
        <v>9</v>
      </c>
      <c r="D1148" s="27">
        <v>2</v>
      </c>
      <c r="E1148" s="27">
        <v>0</v>
      </c>
      <c r="F1148" s="27">
        <v>3</v>
      </c>
      <c r="G1148" s="27">
        <v>2</v>
      </c>
      <c r="H1148" s="27">
        <v>5</v>
      </c>
      <c r="I1148" s="27">
        <v>5</v>
      </c>
      <c r="J1148" s="27">
        <v>0</v>
      </c>
      <c r="K1148" s="27">
        <v>2</v>
      </c>
      <c r="L1148" s="92">
        <v>0</v>
      </c>
      <c r="M1148" s="92">
        <f t="shared" si="34"/>
        <v>30</v>
      </c>
      <c r="N1148" s="27">
        <v>4</v>
      </c>
      <c r="O1148" s="185">
        <f t="shared" si="35"/>
        <v>0.625</v>
      </c>
      <c r="P1148" s="55" t="s">
        <v>446</v>
      </c>
      <c r="Q1148" s="19" t="s">
        <v>7557</v>
      </c>
      <c r="R1148" s="41" t="s">
        <v>539</v>
      </c>
      <c r="S1148" s="19" t="s">
        <v>532</v>
      </c>
      <c r="T1148" s="28" t="s">
        <v>7553</v>
      </c>
      <c r="U1148" s="17">
        <v>4</v>
      </c>
      <c r="V1148" s="20"/>
      <c r="W1148" s="18" t="s">
        <v>7554</v>
      </c>
      <c r="X1148" s="18" t="s">
        <v>651</v>
      </c>
      <c r="Y1148" s="29" t="s">
        <v>1016</v>
      </c>
      <c r="Z1148" s="61"/>
    </row>
    <row r="1149" spans="1:26" s="161" customFormat="1" ht="19.5" customHeight="1" x14ac:dyDescent="0.25">
      <c r="A1149" s="50" t="s">
        <v>18</v>
      </c>
      <c r="B1149" s="27">
        <v>2</v>
      </c>
      <c r="C1149" s="27">
        <v>9</v>
      </c>
      <c r="D1149" s="27">
        <v>2</v>
      </c>
      <c r="E1149" s="27">
        <v>5</v>
      </c>
      <c r="F1149" s="27">
        <v>0</v>
      </c>
      <c r="G1149" s="27">
        <v>0</v>
      </c>
      <c r="H1149" s="27">
        <v>5</v>
      </c>
      <c r="I1149" s="27">
        <v>5</v>
      </c>
      <c r="J1149" s="27">
        <v>0</v>
      </c>
      <c r="K1149" s="27">
        <v>0</v>
      </c>
      <c r="L1149" s="92">
        <v>2</v>
      </c>
      <c r="M1149" s="92">
        <f t="shared" si="34"/>
        <v>30</v>
      </c>
      <c r="N1149" s="27">
        <v>43</v>
      </c>
      <c r="O1149" s="185">
        <f t="shared" si="35"/>
        <v>0.625</v>
      </c>
      <c r="P1149" s="55" t="s">
        <v>446</v>
      </c>
      <c r="Q1149" s="19" t="s">
        <v>717</v>
      </c>
      <c r="R1149" s="41" t="s">
        <v>448</v>
      </c>
      <c r="S1149" s="19" t="s">
        <v>1078</v>
      </c>
      <c r="T1149" s="28" t="s">
        <v>7303</v>
      </c>
      <c r="U1149" s="17">
        <v>4</v>
      </c>
      <c r="V1149" s="20" t="s">
        <v>609</v>
      </c>
      <c r="W1149" s="18" t="s">
        <v>937</v>
      </c>
      <c r="X1149" s="18" t="s">
        <v>488</v>
      </c>
      <c r="Y1149" s="29" t="s">
        <v>1016</v>
      </c>
      <c r="Z1149" s="61"/>
    </row>
    <row r="1150" spans="1:26" s="161" customFormat="1" ht="19.5" customHeight="1" x14ac:dyDescent="0.25">
      <c r="A1150" s="50" t="s">
        <v>2091</v>
      </c>
      <c r="B1150" s="27">
        <v>1</v>
      </c>
      <c r="C1150" s="27">
        <v>8</v>
      </c>
      <c r="D1150" s="27">
        <v>1</v>
      </c>
      <c r="E1150" s="27">
        <v>3</v>
      </c>
      <c r="F1150" s="27">
        <v>1</v>
      </c>
      <c r="G1150" s="27">
        <v>2</v>
      </c>
      <c r="H1150" s="27">
        <v>5</v>
      </c>
      <c r="I1150" s="27">
        <v>5</v>
      </c>
      <c r="J1150" s="27">
        <v>0</v>
      </c>
      <c r="K1150" s="27">
        <v>4</v>
      </c>
      <c r="L1150" s="92">
        <v>0</v>
      </c>
      <c r="M1150" s="92">
        <f t="shared" si="34"/>
        <v>30</v>
      </c>
      <c r="N1150" s="27">
        <v>24</v>
      </c>
      <c r="O1150" s="185">
        <f t="shared" si="35"/>
        <v>0.625</v>
      </c>
      <c r="P1150" s="55" t="s">
        <v>446</v>
      </c>
      <c r="Q1150" s="19" t="s">
        <v>4664</v>
      </c>
      <c r="R1150" s="41" t="s">
        <v>501</v>
      </c>
      <c r="S1150" s="19" t="s">
        <v>1083</v>
      </c>
      <c r="T1150" s="28" t="s">
        <v>7778</v>
      </c>
      <c r="U1150" s="17">
        <v>4</v>
      </c>
      <c r="V1150" s="20" t="s">
        <v>609</v>
      </c>
      <c r="W1150" s="18" t="s">
        <v>7789</v>
      </c>
      <c r="X1150" s="18" t="s">
        <v>7790</v>
      </c>
      <c r="Y1150" s="29" t="s">
        <v>469</v>
      </c>
      <c r="Z1150" s="61"/>
    </row>
    <row r="1151" spans="1:26" s="161" customFormat="1" ht="19.5" customHeight="1" x14ac:dyDescent="0.25">
      <c r="A1151" s="50" t="s">
        <v>400</v>
      </c>
      <c r="B1151" s="27">
        <v>2</v>
      </c>
      <c r="C1151" s="27">
        <v>9</v>
      </c>
      <c r="D1151" s="27">
        <v>0</v>
      </c>
      <c r="E1151" s="27">
        <v>0</v>
      </c>
      <c r="F1151" s="27">
        <v>1</v>
      </c>
      <c r="G1151" s="27">
        <v>2</v>
      </c>
      <c r="H1151" s="27">
        <v>5</v>
      </c>
      <c r="I1151" s="27">
        <v>5</v>
      </c>
      <c r="J1151" s="27">
        <v>2</v>
      </c>
      <c r="K1151" s="27">
        <v>4</v>
      </c>
      <c r="L1151" s="92">
        <v>0</v>
      </c>
      <c r="M1151" s="92">
        <f t="shared" si="34"/>
        <v>30</v>
      </c>
      <c r="N1151" s="27">
        <v>24</v>
      </c>
      <c r="O1151" s="185">
        <f t="shared" si="35"/>
        <v>0.625</v>
      </c>
      <c r="P1151" s="55" t="s">
        <v>446</v>
      </c>
      <c r="Q1151" s="19" t="s">
        <v>719</v>
      </c>
      <c r="R1151" s="41" t="s">
        <v>712</v>
      </c>
      <c r="S1151" s="19" t="s">
        <v>562</v>
      </c>
      <c r="T1151" s="28" t="s">
        <v>7778</v>
      </c>
      <c r="U1151" s="17">
        <v>4</v>
      </c>
      <c r="V1151" s="20" t="s">
        <v>682</v>
      </c>
      <c r="W1151" s="18" t="s">
        <v>7779</v>
      </c>
      <c r="X1151" s="18" t="s">
        <v>4268</v>
      </c>
      <c r="Y1151" s="29" t="s">
        <v>710</v>
      </c>
      <c r="Z1151" s="61"/>
    </row>
    <row r="1152" spans="1:26" s="161" customFormat="1" ht="19.5" customHeight="1" x14ac:dyDescent="0.25">
      <c r="A1152" s="50" t="s">
        <v>2895</v>
      </c>
      <c r="B1152" s="27">
        <v>2</v>
      </c>
      <c r="C1152" s="27">
        <v>8</v>
      </c>
      <c r="D1152" s="27">
        <v>2</v>
      </c>
      <c r="E1152" s="27">
        <v>1</v>
      </c>
      <c r="F1152" s="27">
        <v>3</v>
      </c>
      <c r="G1152" s="27">
        <v>0</v>
      </c>
      <c r="H1152" s="27">
        <v>5</v>
      </c>
      <c r="I1152" s="27">
        <v>5</v>
      </c>
      <c r="J1152" s="27">
        <v>0</v>
      </c>
      <c r="K1152" s="27">
        <v>2</v>
      </c>
      <c r="L1152" s="92">
        <v>2</v>
      </c>
      <c r="M1152" s="92">
        <f t="shared" si="34"/>
        <v>30</v>
      </c>
      <c r="N1152" s="27">
        <v>7</v>
      </c>
      <c r="O1152" s="185">
        <f t="shared" si="35"/>
        <v>0.625</v>
      </c>
      <c r="P1152" s="55" t="s">
        <v>446</v>
      </c>
      <c r="Q1152" s="19" t="s">
        <v>2896</v>
      </c>
      <c r="R1152" s="41" t="s">
        <v>769</v>
      </c>
      <c r="S1152" s="19" t="s">
        <v>845</v>
      </c>
      <c r="T1152" s="28" t="s">
        <v>2934</v>
      </c>
      <c r="U1152" s="17">
        <v>4</v>
      </c>
      <c r="V1152" s="20" t="s">
        <v>682</v>
      </c>
      <c r="W1152" s="18" t="s">
        <v>2886</v>
      </c>
      <c r="X1152" s="18" t="s">
        <v>916</v>
      </c>
      <c r="Y1152" s="29" t="s">
        <v>469</v>
      </c>
      <c r="Z1152" s="61"/>
    </row>
    <row r="1153" spans="1:267" s="161" customFormat="1" ht="19.5" customHeight="1" x14ac:dyDescent="0.25">
      <c r="A1153" s="50" t="s">
        <v>2040</v>
      </c>
      <c r="B1153" s="27">
        <v>1</v>
      </c>
      <c r="C1153" s="27">
        <v>9</v>
      </c>
      <c r="D1153" s="27">
        <v>2</v>
      </c>
      <c r="E1153" s="27">
        <v>5</v>
      </c>
      <c r="F1153" s="27">
        <v>0</v>
      </c>
      <c r="G1153" s="27">
        <v>0</v>
      </c>
      <c r="H1153" s="27">
        <v>5</v>
      </c>
      <c r="I1153" s="27">
        <v>5</v>
      </c>
      <c r="J1153" s="27">
        <v>1</v>
      </c>
      <c r="K1153" s="27">
        <v>2</v>
      </c>
      <c r="L1153" s="92">
        <v>0</v>
      </c>
      <c r="M1153" s="92">
        <f t="shared" si="34"/>
        <v>30</v>
      </c>
      <c r="N1153" s="27">
        <v>18</v>
      </c>
      <c r="O1153" s="185">
        <f t="shared" si="35"/>
        <v>0.625</v>
      </c>
      <c r="P1153" s="55" t="s">
        <v>446</v>
      </c>
      <c r="Q1153" s="19" t="s">
        <v>2041</v>
      </c>
      <c r="R1153" s="41" t="s">
        <v>969</v>
      </c>
      <c r="S1153" s="19" t="s">
        <v>567</v>
      </c>
      <c r="T1153" s="28" t="s">
        <v>1984</v>
      </c>
      <c r="U1153" s="17">
        <v>4</v>
      </c>
      <c r="V1153" s="20" t="s">
        <v>637</v>
      </c>
      <c r="W1153" s="18" t="s">
        <v>2003</v>
      </c>
      <c r="X1153" s="18" t="s">
        <v>771</v>
      </c>
      <c r="Y1153" s="29" t="s">
        <v>800</v>
      </c>
      <c r="Z1153" s="61"/>
    </row>
    <row r="1154" spans="1:267" s="161" customFormat="1" ht="19.5" customHeight="1" x14ac:dyDescent="0.25">
      <c r="A1154" s="50" t="s">
        <v>49</v>
      </c>
      <c r="B1154" s="27">
        <v>2</v>
      </c>
      <c r="C1154" s="27">
        <v>10</v>
      </c>
      <c r="D1154" s="27">
        <v>0</v>
      </c>
      <c r="E1154" s="27">
        <v>0</v>
      </c>
      <c r="F1154" s="27">
        <v>3</v>
      </c>
      <c r="G1154" s="27">
        <v>0</v>
      </c>
      <c r="H1154" s="27">
        <v>5</v>
      </c>
      <c r="I1154" s="27">
        <v>0</v>
      </c>
      <c r="J1154" s="27">
        <v>2</v>
      </c>
      <c r="K1154" s="27">
        <v>6</v>
      </c>
      <c r="L1154" s="92">
        <v>2</v>
      </c>
      <c r="M1154" s="92">
        <f t="shared" si="34"/>
        <v>30</v>
      </c>
      <c r="N1154" s="27">
        <v>15</v>
      </c>
      <c r="O1154" s="185">
        <f t="shared" si="35"/>
        <v>0.625</v>
      </c>
      <c r="P1154" s="55" t="s">
        <v>446</v>
      </c>
      <c r="Q1154" s="19" t="s">
        <v>3659</v>
      </c>
      <c r="R1154" s="41" t="s">
        <v>3468</v>
      </c>
      <c r="S1154" s="19" t="s">
        <v>3469</v>
      </c>
      <c r="T1154" s="28" t="s">
        <v>3117</v>
      </c>
      <c r="U1154" s="17">
        <v>4</v>
      </c>
      <c r="V1154" s="20" t="s">
        <v>637</v>
      </c>
      <c r="W1154" s="18" t="s">
        <v>1096</v>
      </c>
      <c r="X1154" s="18" t="s">
        <v>1202</v>
      </c>
      <c r="Y1154" s="29" t="s">
        <v>469</v>
      </c>
      <c r="Z1154" s="61"/>
    </row>
    <row r="1155" spans="1:267" s="161" customFormat="1" ht="19.5" customHeight="1" x14ac:dyDescent="0.25">
      <c r="A1155" s="50" t="s">
        <v>22</v>
      </c>
      <c r="B1155" s="27">
        <v>1</v>
      </c>
      <c r="C1155" s="27">
        <v>9</v>
      </c>
      <c r="D1155" s="27">
        <v>0</v>
      </c>
      <c r="E1155" s="27">
        <v>4</v>
      </c>
      <c r="F1155" s="27">
        <v>3</v>
      </c>
      <c r="G1155" s="27">
        <v>0</v>
      </c>
      <c r="H1155" s="27">
        <v>5</v>
      </c>
      <c r="I1155" s="27">
        <v>0</v>
      </c>
      <c r="J1155" s="27">
        <v>0</v>
      </c>
      <c r="K1155" s="27">
        <v>6</v>
      </c>
      <c r="L1155" s="92">
        <v>2</v>
      </c>
      <c r="M1155" s="92">
        <f t="shared" si="34"/>
        <v>30</v>
      </c>
      <c r="N1155" s="27">
        <v>7</v>
      </c>
      <c r="O1155" s="185">
        <f t="shared" si="35"/>
        <v>0.625</v>
      </c>
      <c r="P1155" s="55" t="s">
        <v>445</v>
      </c>
      <c r="Q1155" s="19" t="s">
        <v>1524</v>
      </c>
      <c r="R1155" s="41" t="s">
        <v>459</v>
      </c>
      <c r="S1155" s="19" t="s">
        <v>1078</v>
      </c>
      <c r="T1155" s="28" t="s">
        <v>1512</v>
      </c>
      <c r="U1155" s="17">
        <v>4</v>
      </c>
      <c r="V1155" s="20" t="s">
        <v>682</v>
      </c>
      <c r="W1155" s="18" t="s">
        <v>1513</v>
      </c>
      <c r="X1155" s="18" t="s">
        <v>916</v>
      </c>
      <c r="Y1155" s="29" t="s">
        <v>523</v>
      </c>
      <c r="Z1155" s="61"/>
    </row>
    <row r="1156" spans="1:267" s="161" customFormat="1" ht="19.5" customHeight="1" x14ac:dyDescent="0.25">
      <c r="A1156" s="50" t="s">
        <v>27</v>
      </c>
      <c r="B1156" s="27">
        <v>2</v>
      </c>
      <c r="C1156" s="27">
        <v>8</v>
      </c>
      <c r="D1156" s="27">
        <v>2</v>
      </c>
      <c r="E1156" s="27">
        <v>3</v>
      </c>
      <c r="F1156" s="27">
        <v>4</v>
      </c>
      <c r="G1156" s="27">
        <v>0</v>
      </c>
      <c r="H1156" s="27">
        <v>5</v>
      </c>
      <c r="I1156" s="27">
        <v>5</v>
      </c>
      <c r="J1156" s="27">
        <v>1</v>
      </c>
      <c r="K1156" s="27">
        <v>0</v>
      </c>
      <c r="L1156" s="92">
        <v>0</v>
      </c>
      <c r="M1156" s="92">
        <f t="shared" si="34"/>
        <v>30</v>
      </c>
      <c r="N1156" s="27">
        <v>18</v>
      </c>
      <c r="O1156" s="185">
        <f t="shared" si="35"/>
        <v>0.625</v>
      </c>
      <c r="P1156" s="55" t="s">
        <v>446</v>
      </c>
      <c r="Q1156" s="19" t="s">
        <v>2042</v>
      </c>
      <c r="R1156" s="41" t="s">
        <v>550</v>
      </c>
      <c r="S1156" s="19" t="s">
        <v>507</v>
      </c>
      <c r="T1156" s="28" t="s">
        <v>1984</v>
      </c>
      <c r="U1156" s="17">
        <v>4</v>
      </c>
      <c r="V1156" s="20" t="s">
        <v>682</v>
      </c>
      <c r="W1156" s="18" t="s">
        <v>1998</v>
      </c>
      <c r="X1156" s="18" t="s">
        <v>1999</v>
      </c>
      <c r="Y1156" s="29" t="s">
        <v>2000</v>
      </c>
      <c r="Z1156" s="61"/>
    </row>
    <row r="1157" spans="1:267" s="161" customFormat="1" ht="19.5" customHeight="1" x14ac:dyDescent="0.25">
      <c r="A1157" s="50" t="s">
        <v>398</v>
      </c>
      <c r="B1157" s="27">
        <v>2</v>
      </c>
      <c r="C1157" s="27">
        <v>9</v>
      </c>
      <c r="D1157" s="27">
        <v>0</v>
      </c>
      <c r="E1157" s="27">
        <v>1</v>
      </c>
      <c r="F1157" s="27">
        <v>0</v>
      </c>
      <c r="G1157" s="27">
        <v>2</v>
      </c>
      <c r="H1157" s="27">
        <v>5</v>
      </c>
      <c r="I1157" s="27">
        <v>5</v>
      </c>
      <c r="J1157" s="27">
        <v>2</v>
      </c>
      <c r="K1157" s="27">
        <v>4</v>
      </c>
      <c r="L1157" s="92">
        <v>0</v>
      </c>
      <c r="M1157" s="92">
        <f t="shared" si="34"/>
        <v>30</v>
      </c>
      <c r="N1157" s="27">
        <v>20</v>
      </c>
      <c r="O1157" s="185">
        <f t="shared" si="35"/>
        <v>0.625</v>
      </c>
      <c r="P1157" s="55" t="s">
        <v>446</v>
      </c>
      <c r="Q1157" s="19" t="s">
        <v>987</v>
      </c>
      <c r="R1157" s="41" t="s">
        <v>653</v>
      </c>
      <c r="S1157" s="19" t="s">
        <v>988</v>
      </c>
      <c r="T1157" s="28" t="s">
        <v>681</v>
      </c>
      <c r="U1157" s="17">
        <v>4</v>
      </c>
      <c r="V1157" s="20" t="s">
        <v>682</v>
      </c>
      <c r="W1157" s="18" t="s">
        <v>918</v>
      </c>
      <c r="X1157" s="18" t="s">
        <v>771</v>
      </c>
      <c r="Y1157" s="29" t="s">
        <v>452</v>
      </c>
      <c r="Z1157" s="61"/>
    </row>
    <row r="1158" spans="1:267" s="161" customFormat="1" ht="19.5" customHeight="1" x14ac:dyDescent="0.25">
      <c r="A1158" s="50" t="s">
        <v>398</v>
      </c>
      <c r="B1158" s="27">
        <v>2</v>
      </c>
      <c r="C1158" s="27">
        <v>8</v>
      </c>
      <c r="D1158" s="27">
        <v>2</v>
      </c>
      <c r="E1158" s="27">
        <v>0</v>
      </c>
      <c r="F1158" s="27">
        <v>4</v>
      </c>
      <c r="G1158" s="27">
        <v>0</v>
      </c>
      <c r="H1158" s="27">
        <v>3</v>
      </c>
      <c r="I1158" s="27">
        <v>5</v>
      </c>
      <c r="J1158" s="27">
        <v>0</v>
      </c>
      <c r="K1158" s="27">
        <v>4</v>
      </c>
      <c r="L1158" s="92">
        <v>2</v>
      </c>
      <c r="M1158" s="92">
        <f t="shared" si="34"/>
        <v>30</v>
      </c>
      <c r="N1158" s="27">
        <v>13</v>
      </c>
      <c r="O1158" s="185">
        <f t="shared" si="35"/>
        <v>0.625</v>
      </c>
      <c r="P1158" s="55" t="s">
        <v>446</v>
      </c>
      <c r="Q1158" s="19" t="s">
        <v>4203</v>
      </c>
      <c r="R1158" s="41" t="s">
        <v>732</v>
      </c>
      <c r="S1158" s="19" t="s">
        <v>1059</v>
      </c>
      <c r="T1158" s="28" t="s">
        <v>8132</v>
      </c>
      <c r="U1158" s="17">
        <v>4</v>
      </c>
      <c r="V1158" s="20" t="s">
        <v>519</v>
      </c>
      <c r="W1158" s="18" t="s">
        <v>4175</v>
      </c>
      <c r="X1158" s="18" t="s">
        <v>651</v>
      </c>
      <c r="Y1158" s="29" t="s">
        <v>2269</v>
      </c>
      <c r="Z1158" s="61"/>
    </row>
    <row r="1159" spans="1:267" s="161" customFormat="1" ht="19.5" customHeight="1" x14ac:dyDescent="0.25">
      <c r="A1159" s="50" t="s">
        <v>395</v>
      </c>
      <c r="B1159" s="27">
        <v>2</v>
      </c>
      <c r="C1159" s="27">
        <v>10</v>
      </c>
      <c r="D1159" s="27">
        <v>2</v>
      </c>
      <c r="E1159" s="27">
        <v>5</v>
      </c>
      <c r="F1159" s="27">
        <v>3</v>
      </c>
      <c r="G1159" s="27">
        <v>0</v>
      </c>
      <c r="H1159" s="27">
        <v>0</v>
      </c>
      <c r="I1159" s="27">
        <v>5</v>
      </c>
      <c r="J1159" s="27">
        <v>1</v>
      </c>
      <c r="K1159" s="27">
        <v>2</v>
      </c>
      <c r="L1159" s="92">
        <v>0</v>
      </c>
      <c r="M1159" s="92">
        <f t="shared" ref="M1159:M1222" si="36">SUM(B1159:L1159)</f>
        <v>30</v>
      </c>
      <c r="N1159" s="27">
        <v>22</v>
      </c>
      <c r="O1159" s="185">
        <f t="shared" ref="O1159:O1222" si="37">M1159/48</f>
        <v>0.625</v>
      </c>
      <c r="P1159" s="55" t="s">
        <v>446</v>
      </c>
      <c r="Q1159" s="19" t="s">
        <v>2889</v>
      </c>
      <c r="R1159" s="41" t="s">
        <v>809</v>
      </c>
      <c r="S1159" s="19" t="s">
        <v>551</v>
      </c>
      <c r="T1159" s="28" t="s">
        <v>6527</v>
      </c>
      <c r="U1159" s="17">
        <v>4</v>
      </c>
      <c r="V1159" s="20" t="s">
        <v>1190</v>
      </c>
      <c r="W1159" s="18" t="s">
        <v>6528</v>
      </c>
      <c r="X1159" s="18" t="s">
        <v>771</v>
      </c>
      <c r="Y1159" s="29" t="s">
        <v>6529</v>
      </c>
      <c r="Z1159" s="61"/>
    </row>
    <row r="1160" spans="1:267" s="161" customFormat="1" ht="19.5" customHeight="1" x14ac:dyDescent="0.25">
      <c r="A1160" s="50" t="s">
        <v>20</v>
      </c>
      <c r="B1160" s="27">
        <v>2</v>
      </c>
      <c r="C1160" s="27">
        <v>9</v>
      </c>
      <c r="D1160" s="27">
        <v>2</v>
      </c>
      <c r="E1160" s="27">
        <v>5</v>
      </c>
      <c r="F1160" s="27">
        <v>2</v>
      </c>
      <c r="G1160" s="27">
        <v>0</v>
      </c>
      <c r="H1160" s="27">
        <v>5</v>
      </c>
      <c r="I1160" s="27">
        <v>0</v>
      </c>
      <c r="J1160" s="27">
        <v>1</v>
      </c>
      <c r="K1160" s="27">
        <v>4</v>
      </c>
      <c r="L1160" s="92">
        <v>0</v>
      </c>
      <c r="M1160" s="92">
        <f t="shared" si="36"/>
        <v>30</v>
      </c>
      <c r="N1160" s="27">
        <v>12</v>
      </c>
      <c r="O1160" s="185">
        <f t="shared" si="37"/>
        <v>0.625</v>
      </c>
      <c r="P1160" s="55" t="s">
        <v>446</v>
      </c>
      <c r="Q1160" s="19" t="s">
        <v>1419</v>
      </c>
      <c r="R1160" s="41" t="s">
        <v>1420</v>
      </c>
      <c r="S1160" s="19" t="s">
        <v>1421</v>
      </c>
      <c r="T1160" s="28" t="s">
        <v>1392</v>
      </c>
      <c r="U1160" s="17">
        <v>4</v>
      </c>
      <c r="V1160" s="20" t="s">
        <v>1409</v>
      </c>
      <c r="W1160" s="18" t="s">
        <v>1410</v>
      </c>
      <c r="X1160" s="18" t="s">
        <v>916</v>
      </c>
      <c r="Y1160" s="29" t="s">
        <v>540</v>
      </c>
      <c r="Z1160" s="61"/>
    </row>
    <row r="1161" spans="1:267" s="161" customFormat="1" ht="19.5" customHeight="1" x14ac:dyDescent="0.25">
      <c r="A1161" s="67" t="s">
        <v>57</v>
      </c>
      <c r="B1161" s="31">
        <v>2</v>
      </c>
      <c r="C1161" s="31">
        <v>8</v>
      </c>
      <c r="D1161" s="31">
        <v>0</v>
      </c>
      <c r="E1161" s="31">
        <v>4</v>
      </c>
      <c r="F1161" s="31">
        <v>4</v>
      </c>
      <c r="G1161" s="31">
        <v>0</v>
      </c>
      <c r="H1161" s="31">
        <v>5</v>
      </c>
      <c r="I1161" s="31">
        <v>5</v>
      </c>
      <c r="J1161" s="31">
        <v>2</v>
      </c>
      <c r="K1161" s="31">
        <v>0</v>
      </c>
      <c r="L1161" s="97">
        <v>0</v>
      </c>
      <c r="M1161" s="92">
        <f t="shared" si="36"/>
        <v>30</v>
      </c>
      <c r="N1161" s="31">
        <v>15</v>
      </c>
      <c r="O1161" s="185">
        <f t="shared" si="37"/>
        <v>0.625</v>
      </c>
      <c r="P1161" s="65" t="s">
        <v>446</v>
      </c>
      <c r="Q1161" s="19" t="s">
        <v>5168</v>
      </c>
      <c r="R1161" s="41" t="s">
        <v>655</v>
      </c>
      <c r="S1161" s="19" t="s">
        <v>5169</v>
      </c>
      <c r="T1161" s="40" t="s">
        <v>3663</v>
      </c>
      <c r="U1161" s="32">
        <v>4</v>
      </c>
      <c r="V1161" s="20" t="s">
        <v>1393</v>
      </c>
      <c r="W1161" s="33" t="s">
        <v>5135</v>
      </c>
      <c r="X1161" s="33" t="s">
        <v>448</v>
      </c>
      <c r="Y1161" s="34" t="s">
        <v>469</v>
      </c>
      <c r="Z1161" s="186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87"/>
      <c r="DX1161" s="187"/>
      <c r="DY1161" s="187"/>
      <c r="DZ1161" s="187"/>
      <c r="EA1161" s="187"/>
      <c r="EB1161" s="187"/>
      <c r="EC1161" s="187"/>
      <c r="ED1161" s="187"/>
      <c r="EE1161" s="187"/>
      <c r="EF1161" s="187"/>
      <c r="EG1161" s="187"/>
      <c r="EH1161" s="187"/>
      <c r="EI1161" s="187"/>
      <c r="EJ1161" s="187"/>
      <c r="EK1161" s="187"/>
      <c r="EL1161" s="187"/>
      <c r="EM1161" s="187"/>
      <c r="EN1161" s="187"/>
      <c r="EO1161" s="187"/>
      <c r="EP1161" s="187"/>
      <c r="EQ1161" s="187"/>
      <c r="ER1161" s="187"/>
      <c r="ES1161" s="187"/>
      <c r="ET1161" s="187"/>
      <c r="EU1161" s="187"/>
      <c r="EV1161" s="187"/>
      <c r="EW1161" s="187"/>
      <c r="EX1161" s="187"/>
      <c r="EY1161" s="187"/>
      <c r="EZ1161" s="187"/>
      <c r="FA1161" s="187"/>
      <c r="FB1161" s="187"/>
      <c r="FC1161" s="187"/>
      <c r="FD1161" s="187"/>
      <c r="FE1161" s="187"/>
      <c r="FF1161" s="187"/>
      <c r="FG1161" s="187"/>
      <c r="FH1161" s="187"/>
      <c r="FI1161" s="187"/>
      <c r="FJ1161" s="187"/>
      <c r="FK1161" s="187"/>
      <c r="FL1161" s="187"/>
      <c r="FM1161" s="187"/>
      <c r="FN1161" s="187"/>
      <c r="FO1161" s="187"/>
      <c r="FP1161" s="187"/>
      <c r="FQ1161" s="187"/>
      <c r="FR1161" s="187"/>
      <c r="FS1161" s="187"/>
      <c r="FT1161" s="187"/>
      <c r="FU1161" s="187"/>
      <c r="FV1161" s="187"/>
      <c r="FW1161" s="187"/>
      <c r="FX1161" s="187"/>
      <c r="FY1161" s="187"/>
      <c r="FZ1161" s="187"/>
      <c r="GA1161" s="187"/>
      <c r="GB1161" s="187"/>
      <c r="GC1161" s="187"/>
      <c r="GD1161" s="187"/>
      <c r="GE1161" s="187"/>
      <c r="GF1161" s="187"/>
      <c r="GG1161" s="187"/>
      <c r="GH1161" s="187"/>
      <c r="GI1161" s="187"/>
      <c r="GJ1161" s="187"/>
      <c r="GK1161" s="187"/>
      <c r="GL1161" s="187"/>
      <c r="GM1161" s="187"/>
      <c r="GN1161" s="187"/>
      <c r="GO1161" s="187"/>
      <c r="GP1161" s="187"/>
      <c r="GQ1161" s="187"/>
      <c r="GR1161" s="187"/>
      <c r="GS1161" s="187"/>
      <c r="GT1161" s="187"/>
      <c r="GU1161" s="187"/>
      <c r="GV1161" s="187"/>
      <c r="GW1161" s="187"/>
      <c r="GX1161" s="187"/>
      <c r="GY1161" s="187"/>
      <c r="GZ1161" s="187"/>
      <c r="HA1161" s="187"/>
      <c r="HB1161" s="187"/>
      <c r="HC1161" s="187"/>
      <c r="HD1161" s="187"/>
      <c r="HE1161" s="187"/>
      <c r="HF1161" s="187"/>
      <c r="HG1161" s="187"/>
      <c r="HH1161" s="187"/>
      <c r="HI1161" s="187"/>
      <c r="HJ1161" s="187"/>
      <c r="HK1161" s="187"/>
      <c r="HL1161" s="187"/>
      <c r="HM1161" s="187"/>
      <c r="HN1161" s="187"/>
      <c r="HO1161" s="187"/>
      <c r="HP1161" s="187"/>
      <c r="HQ1161" s="187"/>
      <c r="HR1161" s="187"/>
      <c r="HS1161" s="187"/>
      <c r="HT1161" s="187"/>
      <c r="HU1161" s="187"/>
      <c r="HV1161" s="187"/>
      <c r="HW1161" s="187"/>
      <c r="HX1161" s="187"/>
      <c r="HY1161" s="187"/>
      <c r="HZ1161" s="187"/>
      <c r="IA1161" s="187"/>
      <c r="IB1161" s="187"/>
      <c r="IC1161" s="187"/>
      <c r="ID1161" s="187"/>
      <c r="IE1161" s="187"/>
      <c r="IF1161" s="187"/>
      <c r="IG1161" s="187"/>
      <c r="IH1161" s="187"/>
      <c r="II1161" s="187"/>
      <c r="IJ1161" s="187"/>
      <c r="IK1161" s="187"/>
      <c r="IL1161" s="187"/>
      <c r="IM1161" s="187"/>
      <c r="IN1161" s="187"/>
      <c r="IO1161" s="187"/>
      <c r="IP1161" s="187"/>
      <c r="IQ1161" s="187"/>
      <c r="IR1161" s="187"/>
      <c r="IS1161" s="187"/>
      <c r="IT1161" s="187"/>
      <c r="IU1161" s="187"/>
      <c r="IV1161" s="187"/>
      <c r="IW1161" s="187"/>
      <c r="IX1161" s="187"/>
      <c r="IY1161" s="187"/>
      <c r="IZ1161" s="187"/>
      <c r="JA1161" s="187"/>
      <c r="JB1161" s="187"/>
      <c r="JC1161" s="187"/>
      <c r="JD1161" s="187"/>
      <c r="JE1161" s="187"/>
      <c r="JF1161" s="187"/>
      <c r="JG1161" s="187"/>
    </row>
    <row r="1162" spans="1:267" s="161" customFormat="1" ht="19.5" customHeight="1" x14ac:dyDescent="0.25">
      <c r="A1162" s="50" t="s">
        <v>440</v>
      </c>
      <c r="B1162" s="27">
        <v>2</v>
      </c>
      <c r="C1162" s="27">
        <v>8</v>
      </c>
      <c r="D1162" s="27">
        <v>0</v>
      </c>
      <c r="E1162" s="27">
        <v>4</v>
      </c>
      <c r="F1162" s="27">
        <v>4</v>
      </c>
      <c r="G1162" s="27">
        <v>2</v>
      </c>
      <c r="H1162" s="27">
        <v>3</v>
      </c>
      <c r="I1162" s="27">
        <v>5</v>
      </c>
      <c r="J1162" s="27">
        <v>0</v>
      </c>
      <c r="K1162" s="27">
        <v>0</v>
      </c>
      <c r="L1162" s="92">
        <v>2</v>
      </c>
      <c r="M1162" s="92">
        <f t="shared" si="36"/>
        <v>30</v>
      </c>
      <c r="N1162" s="27">
        <v>13</v>
      </c>
      <c r="O1162" s="185">
        <f t="shared" si="37"/>
        <v>0.625</v>
      </c>
      <c r="P1162" s="55" t="s">
        <v>446</v>
      </c>
      <c r="Q1162" s="19" t="s">
        <v>1938</v>
      </c>
      <c r="R1162" s="41" t="s">
        <v>742</v>
      </c>
      <c r="S1162" s="19" t="s">
        <v>821</v>
      </c>
      <c r="T1162" s="28" t="s">
        <v>8132</v>
      </c>
      <c r="U1162" s="17">
        <v>4</v>
      </c>
      <c r="V1162" s="20" t="s">
        <v>609</v>
      </c>
      <c r="W1162" s="18" t="s">
        <v>4181</v>
      </c>
      <c r="X1162" s="18" t="s">
        <v>622</v>
      </c>
      <c r="Y1162" s="29" t="s">
        <v>489</v>
      </c>
      <c r="Z1162" s="61"/>
    </row>
    <row r="1163" spans="1:267" s="161" customFormat="1" ht="19.5" customHeight="1" x14ac:dyDescent="0.25">
      <c r="A1163" s="50" t="s">
        <v>33</v>
      </c>
      <c r="B1163" s="27">
        <v>2</v>
      </c>
      <c r="C1163" s="27">
        <v>8</v>
      </c>
      <c r="D1163" s="27">
        <v>1</v>
      </c>
      <c r="E1163" s="27">
        <v>0</v>
      </c>
      <c r="F1163" s="27">
        <v>4</v>
      </c>
      <c r="G1163" s="27">
        <v>0</v>
      </c>
      <c r="H1163" s="27">
        <v>5</v>
      </c>
      <c r="I1163" s="27">
        <v>0</v>
      </c>
      <c r="J1163" s="27">
        <v>2</v>
      </c>
      <c r="K1163" s="27">
        <v>6</v>
      </c>
      <c r="L1163" s="92">
        <v>2</v>
      </c>
      <c r="M1163" s="92">
        <f t="shared" si="36"/>
        <v>30</v>
      </c>
      <c r="N1163" s="27">
        <v>15</v>
      </c>
      <c r="O1163" s="185">
        <f t="shared" si="37"/>
        <v>0.625</v>
      </c>
      <c r="P1163" s="55" t="s">
        <v>446</v>
      </c>
      <c r="Q1163" s="19" t="s">
        <v>570</v>
      </c>
      <c r="R1163" s="41" t="s">
        <v>756</v>
      </c>
      <c r="S1163" s="19" t="s">
        <v>474</v>
      </c>
      <c r="T1163" s="28" t="s">
        <v>3672</v>
      </c>
      <c r="U1163" s="17">
        <v>4</v>
      </c>
      <c r="V1163" s="20" t="s">
        <v>637</v>
      </c>
      <c r="W1163" s="18" t="s">
        <v>7122</v>
      </c>
      <c r="X1163" s="18" t="s">
        <v>451</v>
      </c>
      <c r="Y1163" s="29" t="s">
        <v>513</v>
      </c>
      <c r="Z1163" s="61"/>
    </row>
    <row r="1164" spans="1:267" s="161" customFormat="1" ht="19.5" customHeight="1" x14ac:dyDescent="0.25">
      <c r="A1164" s="50" t="s">
        <v>26</v>
      </c>
      <c r="B1164" s="27">
        <v>2</v>
      </c>
      <c r="C1164" s="27">
        <v>9</v>
      </c>
      <c r="D1164" s="27">
        <v>2</v>
      </c>
      <c r="E1164" s="27">
        <v>3</v>
      </c>
      <c r="F1164" s="27">
        <v>4</v>
      </c>
      <c r="G1164" s="27">
        <v>0</v>
      </c>
      <c r="H1164" s="27">
        <v>5</v>
      </c>
      <c r="I1164" s="27">
        <v>5</v>
      </c>
      <c r="J1164" s="27">
        <v>0</v>
      </c>
      <c r="K1164" s="27">
        <v>0</v>
      </c>
      <c r="L1164" s="92">
        <v>0</v>
      </c>
      <c r="M1164" s="92">
        <f t="shared" si="36"/>
        <v>30</v>
      </c>
      <c r="N1164" s="27">
        <v>44</v>
      </c>
      <c r="O1164" s="185">
        <f t="shared" si="37"/>
        <v>0.625</v>
      </c>
      <c r="P1164" s="55" t="s">
        <v>446</v>
      </c>
      <c r="Q1164" s="19" t="s">
        <v>2350</v>
      </c>
      <c r="R1164" s="41" t="s">
        <v>724</v>
      </c>
      <c r="S1164" s="19" t="s">
        <v>507</v>
      </c>
      <c r="T1164" s="28" t="s">
        <v>7303</v>
      </c>
      <c r="U1164" s="17">
        <v>4</v>
      </c>
      <c r="V1164" s="20" t="s">
        <v>609</v>
      </c>
      <c r="W1164" s="18" t="s">
        <v>937</v>
      </c>
      <c r="X1164" s="18" t="s">
        <v>488</v>
      </c>
      <c r="Y1164" s="29" t="s">
        <v>1016</v>
      </c>
      <c r="Z1164" s="61"/>
    </row>
    <row r="1165" spans="1:267" s="161" customFormat="1" ht="19.5" customHeight="1" x14ac:dyDescent="0.25">
      <c r="A1165" s="50" t="s">
        <v>50</v>
      </c>
      <c r="B1165" s="27">
        <v>2</v>
      </c>
      <c r="C1165" s="27">
        <v>9</v>
      </c>
      <c r="D1165" s="27">
        <v>1</v>
      </c>
      <c r="E1165" s="27">
        <v>0</v>
      </c>
      <c r="F1165" s="27">
        <v>0</v>
      </c>
      <c r="G1165" s="27">
        <v>2</v>
      </c>
      <c r="H1165" s="27">
        <v>5</v>
      </c>
      <c r="I1165" s="27">
        <v>5</v>
      </c>
      <c r="J1165" s="27">
        <v>2</v>
      </c>
      <c r="K1165" s="27">
        <v>2</v>
      </c>
      <c r="L1165" s="92">
        <v>2</v>
      </c>
      <c r="M1165" s="92">
        <f t="shared" si="36"/>
        <v>30</v>
      </c>
      <c r="N1165" s="27">
        <v>12</v>
      </c>
      <c r="O1165" s="185">
        <f t="shared" si="37"/>
        <v>0.625</v>
      </c>
      <c r="P1165" s="55" t="s">
        <v>446</v>
      </c>
      <c r="Q1165" s="19" t="s">
        <v>4860</v>
      </c>
      <c r="R1165" s="41" t="s">
        <v>561</v>
      </c>
      <c r="S1165" s="19" t="s">
        <v>551</v>
      </c>
      <c r="T1165" s="28" t="s">
        <v>3662</v>
      </c>
      <c r="U1165" s="17">
        <v>4</v>
      </c>
      <c r="V1165" s="20" t="s">
        <v>519</v>
      </c>
      <c r="W1165" s="18" t="s">
        <v>4832</v>
      </c>
      <c r="X1165" s="18" t="s">
        <v>916</v>
      </c>
      <c r="Y1165" s="29" t="s">
        <v>636</v>
      </c>
      <c r="Z1165" s="61"/>
    </row>
    <row r="1166" spans="1:267" s="161" customFormat="1" ht="19.5" customHeight="1" x14ac:dyDescent="0.25">
      <c r="A1166" s="50" t="s">
        <v>51</v>
      </c>
      <c r="B1166" s="27">
        <v>2</v>
      </c>
      <c r="C1166" s="27">
        <v>8</v>
      </c>
      <c r="D1166" s="27">
        <v>0</v>
      </c>
      <c r="E1166" s="27">
        <v>0</v>
      </c>
      <c r="F1166" s="27">
        <v>0</v>
      </c>
      <c r="G1166" s="27">
        <v>2</v>
      </c>
      <c r="H1166" s="27">
        <v>5</v>
      </c>
      <c r="I1166" s="27">
        <v>5</v>
      </c>
      <c r="J1166" s="27">
        <v>2</v>
      </c>
      <c r="K1166" s="27">
        <v>6</v>
      </c>
      <c r="L1166" s="92">
        <v>0</v>
      </c>
      <c r="M1166" s="92">
        <f t="shared" si="36"/>
        <v>30</v>
      </c>
      <c r="N1166" s="27">
        <v>20</v>
      </c>
      <c r="O1166" s="185">
        <f t="shared" si="37"/>
        <v>0.625</v>
      </c>
      <c r="P1166" s="55" t="s">
        <v>446</v>
      </c>
      <c r="Q1166" s="19" t="s">
        <v>961</v>
      </c>
      <c r="R1166" s="41" t="s">
        <v>454</v>
      </c>
      <c r="S1166" s="19" t="s">
        <v>626</v>
      </c>
      <c r="T1166" s="28" t="s">
        <v>681</v>
      </c>
      <c r="U1166" s="17">
        <v>4</v>
      </c>
      <c r="V1166" s="20" t="s">
        <v>609</v>
      </c>
      <c r="W1166" s="18" t="s">
        <v>915</v>
      </c>
      <c r="X1166" s="18" t="s">
        <v>916</v>
      </c>
      <c r="Y1166" s="29" t="s">
        <v>569</v>
      </c>
      <c r="Z1166" s="61"/>
    </row>
    <row r="1167" spans="1:267" s="161" customFormat="1" ht="19.5" customHeight="1" x14ac:dyDescent="0.25">
      <c r="A1167" s="50" t="s">
        <v>20</v>
      </c>
      <c r="B1167" s="27">
        <v>2</v>
      </c>
      <c r="C1167" s="27">
        <v>8</v>
      </c>
      <c r="D1167" s="27">
        <v>2</v>
      </c>
      <c r="E1167" s="27">
        <v>6</v>
      </c>
      <c r="F1167" s="27">
        <v>2</v>
      </c>
      <c r="G1167" s="27">
        <v>0</v>
      </c>
      <c r="H1167" s="27">
        <v>5</v>
      </c>
      <c r="I1167" s="27">
        <v>5</v>
      </c>
      <c r="J1167" s="27">
        <v>0</v>
      </c>
      <c r="K1167" s="27">
        <v>0</v>
      </c>
      <c r="L1167" s="92">
        <v>0</v>
      </c>
      <c r="M1167" s="92">
        <f t="shared" si="36"/>
        <v>30</v>
      </c>
      <c r="N1167" s="27">
        <v>8</v>
      </c>
      <c r="O1167" s="185">
        <f t="shared" si="37"/>
        <v>0.625</v>
      </c>
      <c r="P1167" s="55" t="s">
        <v>446</v>
      </c>
      <c r="Q1167" s="19" t="s">
        <v>2978</v>
      </c>
      <c r="R1167" s="41" t="s">
        <v>586</v>
      </c>
      <c r="S1167" s="19" t="s">
        <v>556</v>
      </c>
      <c r="T1167" s="28" t="s">
        <v>2966</v>
      </c>
      <c r="U1167" s="17">
        <v>4</v>
      </c>
      <c r="V1167" s="20" t="s">
        <v>609</v>
      </c>
      <c r="W1167" s="18" t="s">
        <v>2971</v>
      </c>
      <c r="X1167" s="18" t="s">
        <v>855</v>
      </c>
      <c r="Y1167" s="29" t="s">
        <v>546</v>
      </c>
      <c r="Z1167" s="61"/>
    </row>
    <row r="1168" spans="1:267" s="161" customFormat="1" ht="19.5" customHeight="1" x14ac:dyDescent="0.25">
      <c r="A1168" s="50" t="s">
        <v>33</v>
      </c>
      <c r="B1168" s="27">
        <v>2</v>
      </c>
      <c r="C1168" s="27">
        <v>8</v>
      </c>
      <c r="D1168" s="27">
        <v>2</v>
      </c>
      <c r="E1168" s="27">
        <v>1</v>
      </c>
      <c r="F1168" s="27">
        <v>4</v>
      </c>
      <c r="G1168" s="27">
        <v>2</v>
      </c>
      <c r="H1168" s="27">
        <v>5</v>
      </c>
      <c r="I1168" s="27">
        <v>0</v>
      </c>
      <c r="J1168" s="27">
        <v>2</v>
      </c>
      <c r="K1168" s="27">
        <v>4</v>
      </c>
      <c r="L1168" s="92">
        <v>0</v>
      </c>
      <c r="M1168" s="92">
        <f t="shared" si="36"/>
        <v>30</v>
      </c>
      <c r="N1168" s="27">
        <v>11</v>
      </c>
      <c r="O1168" s="185">
        <f t="shared" si="37"/>
        <v>0.625</v>
      </c>
      <c r="P1168" s="55" t="s">
        <v>446</v>
      </c>
      <c r="Q1168" s="19" t="s">
        <v>6168</v>
      </c>
      <c r="R1168" s="41" t="s">
        <v>454</v>
      </c>
      <c r="S1168" s="19" t="s">
        <v>507</v>
      </c>
      <c r="T1168" s="28" t="s">
        <v>3667</v>
      </c>
      <c r="U1168" s="17">
        <v>4</v>
      </c>
      <c r="V1168" s="20" t="s">
        <v>609</v>
      </c>
      <c r="W1168" s="18" t="s">
        <v>6160</v>
      </c>
      <c r="X1168" s="18" t="s">
        <v>1415</v>
      </c>
      <c r="Y1168" s="29" t="s">
        <v>452</v>
      </c>
      <c r="Z1168" s="61"/>
    </row>
    <row r="1169" spans="1:26" s="161" customFormat="1" ht="19.5" customHeight="1" x14ac:dyDescent="0.25">
      <c r="A1169" s="50" t="s">
        <v>35</v>
      </c>
      <c r="B1169" s="27">
        <v>2</v>
      </c>
      <c r="C1169" s="27">
        <v>9</v>
      </c>
      <c r="D1169" s="27">
        <v>2</v>
      </c>
      <c r="E1169" s="27">
        <v>3</v>
      </c>
      <c r="F1169" s="27">
        <v>0</v>
      </c>
      <c r="G1169" s="27">
        <v>0</v>
      </c>
      <c r="H1169" s="27">
        <v>5</v>
      </c>
      <c r="I1169" s="27">
        <v>5</v>
      </c>
      <c r="J1169" s="27">
        <v>2</v>
      </c>
      <c r="K1169" s="27">
        <v>2</v>
      </c>
      <c r="L1169" s="92">
        <v>0</v>
      </c>
      <c r="M1169" s="92">
        <f t="shared" si="36"/>
        <v>30</v>
      </c>
      <c r="N1169" s="27">
        <v>8</v>
      </c>
      <c r="O1169" s="185">
        <f t="shared" si="37"/>
        <v>0.625</v>
      </c>
      <c r="P1169" s="55" t="s">
        <v>446</v>
      </c>
      <c r="Q1169" s="19" t="s">
        <v>6296</v>
      </c>
      <c r="R1169" s="41" t="s">
        <v>491</v>
      </c>
      <c r="S1169" s="19" t="s">
        <v>486</v>
      </c>
      <c r="T1169" s="28" t="s">
        <v>6284</v>
      </c>
      <c r="U1169" s="17">
        <v>4</v>
      </c>
      <c r="V1169" s="20" t="s">
        <v>1190</v>
      </c>
      <c r="W1169" s="18" t="s">
        <v>6288</v>
      </c>
      <c r="X1169" s="18" t="s">
        <v>771</v>
      </c>
      <c r="Y1169" s="29" t="s">
        <v>469</v>
      </c>
      <c r="Z1169" s="61"/>
    </row>
    <row r="1170" spans="1:26" s="161" customFormat="1" ht="19.5" customHeight="1" x14ac:dyDescent="0.25">
      <c r="A1170" s="50" t="s">
        <v>399</v>
      </c>
      <c r="B1170" s="27">
        <v>2</v>
      </c>
      <c r="C1170" s="27">
        <v>8</v>
      </c>
      <c r="D1170" s="27">
        <v>0</v>
      </c>
      <c r="E1170" s="27">
        <v>5</v>
      </c>
      <c r="F1170" s="27">
        <v>4</v>
      </c>
      <c r="G1170" s="27">
        <v>0</v>
      </c>
      <c r="H1170" s="27">
        <v>5</v>
      </c>
      <c r="I1170" s="27">
        <v>5</v>
      </c>
      <c r="J1170" s="27">
        <v>1</v>
      </c>
      <c r="K1170" s="27">
        <v>0</v>
      </c>
      <c r="L1170" s="92">
        <v>0</v>
      </c>
      <c r="M1170" s="92">
        <f t="shared" si="36"/>
        <v>30</v>
      </c>
      <c r="N1170" s="27">
        <v>17</v>
      </c>
      <c r="O1170" s="185">
        <f t="shared" si="37"/>
        <v>0.625</v>
      </c>
      <c r="P1170" s="55" t="s">
        <v>446</v>
      </c>
      <c r="Q1170" s="19" t="s">
        <v>2055</v>
      </c>
      <c r="R1170" s="41" t="s">
        <v>763</v>
      </c>
      <c r="S1170" s="19" t="s">
        <v>474</v>
      </c>
      <c r="T1170" s="28" t="s">
        <v>7569</v>
      </c>
      <c r="U1170" s="17">
        <v>4</v>
      </c>
      <c r="V1170" s="20" t="s">
        <v>593</v>
      </c>
      <c r="W1170" s="18" t="s">
        <v>7575</v>
      </c>
      <c r="X1170" s="18" t="s">
        <v>916</v>
      </c>
      <c r="Y1170" s="29" t="s">
        <v>469</v>
      </c>
      <c r="Z1170" s="61"/>
    </row>
    <row r="1171" spans="1:26" s="161" customFormat="1" ht="19.5" customHeight="1" x14ac:dyDescent="0.25">
      <c r="A1171" s="50" t="s">
        <v>398</v>
      </c>
      <c r="B1171" s="27">
        <v>2</v>
      </c>
      <c r="C1171" s="27">
        <v>9</v>
      </c>
      <c r="D1171" s="27">
        <v>0</v>
      </c>
      <c r="E1171" s="27">
        <v>0</v>
      </c>
      <c r="F1171" s="27">
        <v>4</v>
      </c>
      <c r="G1171" s="27">
        <v>2</v>
      </c>
      <c r="H1171" s="27">
        <v>5</v>
      </c>
      <c r="I1171" s="27">
        <v>5</v>
      </c>
      <c r="J1171" s="27">
        <v>1</v>
      </c>
      <c r="K1171" s="27">
        <v>0</v>
      </c>
      <c r="L1171" s="92">
        <v>2</v>
      </c>
      <c r="M1171" s="92">
        <f t="shared" si="36"/>
        <v>30</v>
      </c>
      <c r="N1171" s="27">
        <v>17</v>
      </c>
      <c r="O1171" s="185">
        <f t="shared" si="37"/>
        <v>0.625</v>
      </c>
      <c r="P1171" s="55" t="s">
        <v>446</v>
      </c>
      <c r="Q1171" s="19" t="s">
        <v>6503</v>
      </c>
      <c r="R1171" s="41" t="s">
        <v>958</v>
      </c>
      <c r="S1171" s="19" t="s">
        <v>628</v>
      </c>
      <c r="T1171" s="28" t="s">
        <v>7569</v>
      </c>
      <c r="U1171" s="17">
        <v>4</v>
      </c>
      <c r="V1171" s="20" t="s">
        <v>1161</v>
      </c>
      <c r="W1171" s="18" t="s">
        <v>7575</v>
      </c>
      <c r="X1171" s="18" t="s">
        <v>916</v>
      </c>
      <c r="Y1171" s="29" t="s">
        <v>469</v>
      </c>
      <c r="Z1171" s="61"/>
    </row>
    <row r="1172" spans="1:26" s="161" customFormat="1" ht="19.5" customHeight="1" x14ac:dyDescent="0.25">
      <c r="A1172" s="50" t="s">
        <v>435</v>
      </c>
      <c r="B1172" s="27">
        <v>2</v>
      </c>
      <c r="C1172" s="27">
        <v>8</v>
      </c>
      <c r="D1172" s="27">
        <v>0</v>
      </c>
      <c r="E1172" s="27">
        <v>5</v>
      </c>
      <c r="F1172" s="27">
        <v>3</v>
      </c>
      <c r="G1172" s="27">
        <v>0</v>
      </c>
      <c r="H1172" s="27">
        <v>5</v>
      </c>
      <c r="I1172" s="27">
        <v>5</v>
      </c>
      <c r="J1172" s="27">
        <v>2</v>
      </c>
      <c r="K1172" s="27">
        <v>0</v>
      </c>
      <c r="L1172" s="92">
        <v>0</v>
      </c>
      <c r="M1172" s="92">
        <f t="shared" si="36"/>
        <v>30</v>
      </c>
      <c r="N1172" s="27">
        <v>17</v>
      </c>
      <c r="O1172" s="185">
        <f t="shared" si="37"/>
        <v>0.625</v>
      </c>
      <c r="P1172" s="55" t="s">
        <v>446</v>
      </c>
      <c r="Q1172" s="19" t="s">
        <v>3717</v>
      </c>
      <c r="R1172" s="41" t="s">
        <v>748</v>
      </c>
      <c r="S1172" s="19" t="s">
        <v>562</v>
      </c>
      <c r="T1172" s="28" t="s">
        <v>3118</v>
      </c>
      <c r="U1172" s="17">
        <v>4</v>
      </c>
      <c r="V1172" s="20" t="s">
        <v>519</v>
      </c>
      <c r="W1172" s="18" t="s">
        <v>1973</v>
      </c>
      <c r="X1172" s="18" t="s">
        <v>771</v>
      </c>
      <c r="Y1172" s="29" t="s">
        <v>489</v>
      </c>
      <c r="Z1172" s="61"/>
    </row>
    <row r="1173" spans="1:26" s="161" customFormat="1" ht="19.5" customHeight="1" x14ac:dyDescent="0.25">
      <c r="A1173" s="50" t="s">
        <v>401</v>
      </c>
      <c r="B1173" s="27">
        <v>2</v>
      </c>
      <c r="C1173" s="27">
        <v>9</v>
      </c>
      <c r="D1173" s="27">
        <v>0</v>
      </c>
      <c r="E1173" s="27">
        <v>4</v>
      </c>
      <c r="F1173" s="27">
        <v>3</v>
      </c>
      <c r="G1173" s="27">
        <v>0</v>
      </c>
      <c r="H1173" s="27">
        <v>5</v>
      </c>
      <c r="I1173" s="27">
        <v>0</v>
      </c>
      <c r="J1173" s="27">
        <v>3</v>
      </c>
      <c r="K1173" s="27">
        <v>2</v>
      </c>
      <c r="L1173" s="92">
        <v>2</v>
      </c>
      <c r="M1173" s="92">
        <f t="shared" si="36"/>
        <v>30</v>
      </c>
      <c r="N1173" s="27">
        <v>17</v>
      </c>
      <c r="O1173" s="185">
        <f t="shared" si="37"/>
        <v>0.625</v>
      </c>
      <c r="P1173" s="55" t="s">
        <v>446</v>
      </c>
      <c r="Q1173" s="19" t="s">
        <v>7616</v>
      </c>
      <c r="R1173" s="41" t="s">
        <v>625</v>
      </c>
      <c r="S1173" s="19" t="s">
        <v>507</v>
      </c>
      <c r="T1173" s="28" t="s">
        <v>7569</v>
      </c>
      <c r="U1173" s="17">
        <v>4</v>
      </c>
      <c r="V1173" s="20" t="s">
        <v>645</v>
      </c>
      <c r="W1173" s="18" t="s">
        <v>3241</v>
      </c>
      <c r="X1173" s="18" t="s">
        <v>518</v>
      </c>
      <c r="Y1173" s="29" t="s">
        <v>486</v>
      </c>
      <c r="Z1173" s="61"/>
    </row>
    <row r="1174" spans="1:26" s="161" customFormat="1" ht="19.5" customHeight="1" x14ac:dyDescent="0.25">
      <c r="A1174" s="50" t="s">
        <v>415</v>
      </c>
      <c r="B1174" s="27">
        <v>1</v>
      </c>
      <c r="C1174" s="27">
        <v>10</v>
      </c>
      <c r="D1174" s="27">
        <v>1</v>
      </c>
      <c r="E1174" s="27">
        <v>2</v>
      </c>
      <c r="F1174" s="27">
        <v>2</v>
      </c>
      <c r="G1174" s="27">
        <v>2</v>
      </c>
      <c r="H1174" s="27">
        <v>5</v>
      </c>
      <c r="I1174" s="27">
        <v>5</v>
      </c>
      <c r="J1174" s="27">
        <v>0</v>
      </c>
      <c r="K1174" s="27">
        <v>0</v>
      </c>
      <c r="L1174" s="92">
        <v>2</v>
      </c>
      <c r="M1174" s="92">
        <f t="shared" si="36"/>
        <v>30</v>
      </c>
      <c r="N1174" s="27">
        <v>13</v>
      </c>
      <c r="O1174" s="185">
        <f t="shared" si="37"/>
        <v>0.625</v>
      </c>
      <c r="P1174" s="55" t="s">
        <v>446</v>
      </c>
      <c r="Q1174" s="19" t="s">
        <v>3727</v>
      </c>
      <c r="R1174" s="41" t="s">
        <v>720</v>
      </c>
      <c r="S1174" s="19" t="s">
        <v>562</v>
      </c>
      <c r="T1174" s="28" t="s">
        <v>8132</v>
      </c>
      <c r="U1174" s="17">
        <v>4</v>
      </c>
      <c r="V1174" s="20" t="s">
        <v>682</v>
      </c>
      <c r="W1174" s="18" t="s">
        <v>4164</v>
      </c>
      <c r="X1174" s="18" t="s">
        <v>916</v>
      </c>
      <c r="Y1174" s="29" t="s">
        <v>452</v>
      </c>
      <c r="Z1174" s="61"/>
    </row>
    <row r="1175" spans="1:26" s="161" customFormat="1" ht="19.5" customHeight="1" x14ac:dyDescent="0.25">
      <c r="A1175" s="50" t="s">
        <v>2024</v>
      </c>
      <c r="B1175" s="27">
        <v>1</v>
      </c>
      <c r="C1175" s="27">
        <v>9</v>
      </c>
      <c r="D1175" s="27">
        <v>1</v>
      </c>
      <c r="E1175" s="27">
        <v>0</v>
      </c>
      <c r="F1175" s="27">
        <v>0</v>
      </c>
      <c r="G1175" s="27">
        <v>2</v>
      </c>
      <c r="H1175" s="27">
        <v>5</v>
      </c>
      <c r="I1175" s="27">
        <v>5</v>
      </c>
      <c r="J1175" s="27">
        <v>1</v>
      </c>
      <c r="K1175" s="27">
        <v>6</v>
      </c>
      <c r="L1175" s="92">
        <v>0</v>
      </c>
      <c r="M1175" s="92">
        <f t="shared" si="36"/>
        <v>30</v>
      </c>
      <c r="N1175" s="27">
        <v>15</v>
      </c>
      <c r="O1175" s="185">
        <f t="shared" si="37"/>
        <v>0.625</v>
      </c>
      <c r="P1175" s="55" t="s">
        <v>446</v>
      </c>
      <c r="Q1175" s="19" t="s">
        <v>3472</v>
      </c>
      <c r="R1175" s="41" t="s">
        <v>488</v>
      </c>
      <c r="S1175" s="19" t="s">
        <v>546</v>
      </c>
      <c r="T1175" s="28" t="s">
        <v>3117</v>
      </c>
      <c r="U1175" s="17">
        <v>4</v>
      </c>
      <c r="V1175" s="20" t="s">
        <v>682</v>
      </c>
      <c r="W1175" s="18" t="s">
        <v>3457</v>
      </c>
      <c r="X1175" s="18" t="s">
        <v>861</v>
      </c>
      <c r="Y1175" s="29" t="s">
        <v>710</v>
      </c>
      <c r="Z1175" s="61"/>
    </row>
    <row r="1176" spans="1:26" s="161" customFormat="1" ht="19.5" customHeight="1" x14ac:dyDescent="0.25">
      <c r="A1176" s="50" t="s">
        <v>401</v>
      </c>
      <c r="B1176" s="27">
        <v>2</v>
      </c>
      <c r="C1176" s="27">
        <v>8</v>
      </c>
      <c r="D1176" s="27">
        <v>1</v>
      </c>
      <c r="E1176" s="27">
        <v>3</v>
      </c>
      <c r="F1176" s="27">
        <v>3</v>
      </c>
      <c r="G1176" s="27">
        <v>2</v>
      </c>
      <c r="H1176" s="27">
        <v>5</v>
      </c>
      <c r="I1176" s="27">
        <v>5</v>
      </c>
      <c r="J1176" s="27">
        <v>1</v>
      </c>
      <c r="K1176" s="27">
        <v>0</v>
      </c>
      <c r="L1176" s="92">
        <v>0</v>
      </c>
      <c r="M1176" s="92">
        <f t="shared" si="36"/>
        <v>30</v>
      </c>
      <c r="N1176" s="27">
        <v>13</v>
      </c>
      <c r="O1176" s="185">
        <f t="shared" si="37"/>
        <v>0.625</v>
      </c>
      <c r="P1176" s="55" t="s">
        <v>446</v>
      </c>
      <c r="Q1176" s="19" t="s">
        <v>4204</v>
      </c>
      <c r="R1176" s="41" t="s">
        <v>720</v>
      </c>
      <c r="S1176" s="19" t="s">
        <v>614</v>
      </c>
      <c r="T1176" s="28" t="s">
        <v>8132</v>
      </c>
      <c r="U1176" s="17">
        <v>4</v>
      </c>
      <c r="V1176" s="20" t="s">
        <v>682</v>
      </c>
      <c r="W1176" s="18" t="s">
        <v>4164</v>
      </c>
      <c r="X1176" s="18" t="s">
        <v>916</v>
      </c>
      <c r="Y1176" s="29" t="s">
        <v>452</v>
      </c>
      <c r="Z1176" s="61"/>
    </row>
    <row r="1177" spans="1:26" s="161" customFormat="1" ht="19.5" customHeight="1" x14ac:dyDescent="0.25">
      <c r="A1177" s="50" t="s">
        <v>2121</v>
      </c>
      <c r="B1177" s="27">
        <v>2</v>
      </c>
      <c r="C1177" s="27">
        <v>10</v>
      </c>
      <c r="D1177" s="27">
        <v>2</v>
      </c>
      <c r="E1177" s="27">
        <v>2</v>
      </c>
      <c r="F1177" s="27">
        <v>0</v>
      </c>
      <c r="G1177" s="27">
        <v>2</v>
      </c>
      <c r="H1177" s="27">
        <v>5</v>
      </c>
      <c r="I1177" s="27">
        <v>5</v>
      </c>
      <c r="J1177" s="27">
        <v>0</v>
      </c>
      <c r="K1177" s="27">
        <v>2</v>
      </c>
      <c r="L1177" s="92">
        <v>0</v>
      </c>
      <c r="M1177" s="92">
        <f t="shared" si="36"/>
        <v>30</v>
      </c>
      <c r="N1177" s="27">
        <v>17</v>
      </c>
      <c r="O1177" s="185">
        <f t="shared" si="37"/>
        <v>0.625</v>
      </c>
      <c r="P1177" s="55" t="s">
        <v>446</v>
      </c>
      <c r="Q1177" s="19" t="s">
        <v>3718</v>
      </c>
      <c r="R1177" s="41" t="s">
        <v>1332</v>
      </c>
      <c r="S1177" s="19" t="s">
        <v>703</v>
      </c>
      <c r="T1177" s="28" t="s">
        <v>3118</v>
      </c>
      <c r="U1177" s="17">
        <v>4</v>
      </c>
      <c r="V1177" s="20" t="s">
        <v>498</v>
      </c>
      <c r="W1177" s="18" t="s">
        <v>570</v>
      </c>
      <c r="X1177" s="18" t="s">
        <v>916</v>
      </c>
      <c r="Y1177" s="29" t="s">
        <v>1016</v>
      </c>
      <c r="Z1177" s="61"/>
    </row>
    <row r="1178" spans="1:26" s="161" customFormat="1" ht="19.5" customHeight="1" x14ac:dyDescent="0.25">
      <c r="A1178" s="50" t="s">
        <v>37</v>
      </c>
      <c r="B1178" s="27">
        <v>2</v>
      </c>
      <c r="C1178" s="27">
        <v>7</v>
      </c>
      <c r="D1178" s="27">
        <v>0</v>
      </c>
      <c r="E1178" s="27">
        <v>5</v>
      </c>
      <c r="F1178" s="27">
        <v>4</v>
      </c>
      <c r="G1178" s="27">
        <v>2</v>
      </c>
      <c r="H1178" s="27">
        <v>3</v>
      </c>
      <c r="I1178" s="27">
        <v>5</v>
      </c>
      <c r="J1178" s="27">
        <v>2</v>
      </c>
      <c r="K1178" s="27">
        <v>0</v>
      </c>
      <c r="L1178" s="92">
        <v>0</v>
      </c>
      <c r="M1178" s="92">
        <f t="shared" si="36"/>
        <v>30</v>
      </c>
      <c r="N1178" s="27">
        <v>11</v>
      </c>
      <c r="O1178" s="185">
        <f t="shared" si="37"/>
        <v>0.625</v>
      </c>
      <c r="P1178" s="55" t="s">
        <v>446</v>
      </c>
      <c r="Q1178" s="19" t="s">
        <v>6169</v>
      </c>
      <c r="R1178" s="41" t="s">
        <v>592</v>
      </c>
      <c r="S1178" s="19" t="s">
        <v>648</v>
      </c>
      <c r="T1178" s="28" t="s">
        <v>3667</v>
      </c>
      <c r="U1178" s="17">
        <v>4</v>
      </c>
      <c r="V1178" s="20" t="s">
        <v>609</v>
      </c>
      <c r="W1178" s="18" t="s">
        <v>6160</v>
      </c>
      <c r="X1178" s="18" t="s">
        <v>1415</v>
      </c>
      <c r="Y1178" s="29" t="s">
        <v>452</v>
      </c>
      <c r="Z1178" s="61"/>
    </row>
    <row r="1179" spans="1:26" s="161" customFormat="1" ht="19.5" customHeight="1" x14ac:dyDescent="0.25">
      <c r="A1179" s="50" t="s">
        <v>22</v>
      </c>
      <c r="B1179" s="27">
        <v>2</v>
      </c>
      <c r="C1179" s="27">
        <v>10</v>
      </c>
      <c r="D1179" s="27">
        <v>0</v>
      </c>
      <c r="E1179" s="27">
        <v>0</v>
      </c>
      <c r="F1179" s="27">
        <v>4</v>
      </c>
      <c r="G1179" s="27">
        <v>0</v>
      </c>
      <c r="H1179" s="27">
        <v>5</v>
      </c>
      <c r="I1179" s="27">
        <v>5</v>
      </c>
      <c r="J1179" s="27">
        <v>2</v>
      </c>
      <c r="K1179" s="27">
        <v>0</v>
      </c>
      <c r="L1179" s="92">
        <v>2</v>
      </c>
      <c r="M1179" s="92">
        <f t="shared" si="36"/>
        <v>30</v>
      </c>
      <c r="N1179" s="27">
        <v>14</v>
      </c>
      <c r="O1179" s="185">
        <f t="shared" si="37"/>
        <v>0.625</v>
      </c>
      <c r="P1179" s="55" t="s">
        <v>446</v>
      </c>
      <c r="Q1179" s="19" t="s">
        <v>6948</v>
      </c>
      <c r="R1179" s="41" t="s">
        <v>958</v>
      </c>
      <c r="S1179" s="19" t="s">
        <v>626</v>
      </c>
      <c r="T1179" s="28" t="s">
        <v>3671</v>
      </c>
      <c r="U1179" s="17">
        <v>4</v>
      </c>
      <c r="V1179" s="20" t="s">
        <v>682</v>
      </c>
      <c r="W1179" s="18" t="s">
        <v>6936</v>
      </c>
      <c r="X1179" s="18" t="s">
        <v>855</v>
      </c>
      <c r="Y1179" s="29" t="s">
        <v>1016</v>
      </c>
      <c r="Z1179" s="61"/>
    </row>
    <row r="1180" spans="1:26" s="161" customFormat="1" ht="19.5" customHeight="1" x14ac:dyDescent="0.25">
      <c r="A1180" s="50" t="s">
        <v>42</v>
      </c>
      <c r="B1180" s="27">
        <v>2</v>
      </c>
      <c r="C1180" s="27">
        <v>6</v>
      </c>
      <c r="D1180" s="27">
        <v>0</v>
      </c>
      <c r="E1180" s="27">
        <v>4</v>
      </c>
      <c r="F1180" s="27">
        <v>2</v>
      </c>
      <c r="G1180" s="27">
        <v>0</v>
      </c>
      <c r="H1180" s="27">
        <v>5</v>
      </c>
      <c r="I1180" s="27">
        <v>5</v>
      </c>
      <c r="J1180" s="27">
        <v>0</v>
      </c>
      <c r="K1180" s="27">
        <v>6</v>
      </c>
      <c r="L1180" s="92">
        <v>0</v>
      </c>
      <c r="M1180" s="92">
        <f t="shared" si="36"/>
        <v>30</v>
      </c>
      <c r="N1180" s="27">
        <v>14</v>
      </c>
      <c r="O1180" s="185">
        <f t="shared" si="37"/>
        <v>0.625</v>
      </c>
      <c r="P1180" s="55" t="s">
        <v>446</v>
      </c>
      <c r="Q1180" s="19" t="s">
        <v>4777</v>
      </c>
      <c r="R1180" s="41" t="s">
        <v>448</v>
      </c>
      <c r="S1180" s="19" t="s">
        <v>546</v>
      </c>
      <c r="T1180" s="28" t="s">
        <v>3661</v>
      </c>
      <c r="U1180" s="17">
        <v>4</v>
      </c>
      <c r="V1180" s="20" t="s">
        <v>1393</v>
      </c>
      <c r="W1180" s="18" t="s">
        <v>4753</v>
      </c>
      <c r="X1180" s="18" t="s">
        <v>488</v>
      </c>
      <c r="Y1180" s="29" t="s">
        <v>1016</v>
      </c>
      <c r="Z1180" s="61"/>
    </row>
    <row r="1181" spans="1:26" s="161" customFormat="1" ht="19.5" customHeight="1" x14ac:dyDescent="0.25">
      <c r="A1181" s="50" t="s">
        <v>402</v>
      </c>
      <c r="B1181" s="27">
        <v>2</v>
      </c>
      <c r="C1181" s="27">
        <v>10</v>
      </c>
      <c r="D1181" s="27">
        <v>1</v>
      </c>
      <c r="E1181" s="27">
        <v>5</v>
      </c>
      <c r="F1181" s="27">
        <v>2</v>
      </c>
      <c r="G1181" s="27">
        <v>0</v>
      </c>
      <c r="H1181" s="27">
        <v>4</v>
      </c>
      <c r="I1181" s="27">
        <v>0</v>
      </c>
      <c r="J1181" s="27">
        <v>0</v>
      </c>
      <c r="K1181" s="27">
        <v>4</v>
      </c>
      <c r="L1181" s="92">
        <v>2</v>
      </c>
      <c r="M1181" s="92">
        <f t="shared" si="36"/>
        <v>30</v>
      </c>
      <c r="N1181" s="27">
        <v>17</v>
      </c>
      <c r="O1181" s="185">
        <f t="shared" si="37"/>
        <v>0.625</v>
      </c>
      <c r="P1181" s="55" t="s">
        <v>446</v>
      </c>
      <c r="Q1181" s="19" t="s">
        <v>7617</v>
      </c>
      <c r="R1181" s="41" t="s">
        <v>750</v>
      </c>
      <c r="S1181" s="19" t="s">
        <v>821</v>
      </c>
      <c r="T1181" s="28" t="s">
        <v>7569</v>
      </c>
      <c r="U1181" s="17">
        <v>4</v>
      </c>
      <c r="V1181" s="20" t="s">
        <v>645</v>
      </c>
      <c r="W1181" s="18" t="s">
        <v>3241</v>
      </c>
      <c r="X1181" s="18" t="s">
        <v>518</v>
      </c>
      <c r="Y1181" s="29" t="s">
        <v>486</v>
      </c>
      <c r="Z1181" s="61"/>
    </row>
    <row r="1182" spans="1:26" s="161" customFormat="1" ht="19.5" customHeight="1" x14ac:dyDescent="0.25">
      <c r="A1182" s="50" t="s">
        <v>46</v>
      </c>
      <c r="B1182" s="27">
        <v>2</v>
      </c>
      <c r="C1182" s="27">
        <v>9</v>
      </c>
      <c r="D1182" s="27">
        <v>2</v>
      </c>
      <c r="E1182" s="27">
        <v>4</v>
      </c>
      <c r="F1182" s="27">
        <v>3</v>
      </c>
      <c r="G1182" s="27">
        <v>0</v>
      </c>
      <c r="H1182" s="27">
        <v>5</v>
      </c>
      <c r="I1182" s="27">
        <v>0</v>
      </c>
      <c r="J1182" s="27">
        <v>1</v>
      </c>
      <c r="K1182" s="27">
        <v>4</v>
      </c>
      <c r="L1182" s="92">
        <v>0</v>
      </c>
      <c r="M1182" s="92">
        <f t="shared" si="36"/>
        <v>30</v>
      </c>
      <c r="N1182" s="27">
        <v>7</v>
      </c>
      <c r="O1182" s="185">
        <f t="shared" si="37"/>
        <v>0.625</v>
      </c>
      <c r="P1182" s="55" t="s">
        <v>445</v>
      </c>
      <c r="Q1182" s="19" t="s">
        <v>1487</v>
      </c>
      <c r="R1182" s="41" t="s">
        <v>796</v>
      </c>
      <c r="S1182" s="19" t="s">
        <v>523</v>
      </c>
      <c r="T1182" s="28" t="s">
        <v>1512</v>
      </c>
      <c r="U1182" s="17">
        <v>4</v>
      </c>
      <c r="V1182" s="20" t="s">
        <v>609</v>
      </c>
      <c r="W1182" s="18" t="s">
        <v>1516</v>
      </c>
      <c r="X1182" s="18" t="s">
        <v>855</v>
      </c>
      <c r="Y1182" s="29" t="s">
        <v>513</v>
      </c>
      <c r="Z1182" s="61"/>
    </row>
    <row r="1183" spans="1:26" s="161" customFormat="1" ht="19.5" customHeight="1" x14ac:dyDescent="0.25">
      <c r="A1183" s="50" t="s">
        <v>23</v>
      </c>
      <c r="B1183" s="27">
        <v>2</v>
      </c>
      <c r="C1183" s="27">
        <v>9</v>
      </c>
      <c r="D1183" s="27">
        <v>2</v>
      </c>
      <c r="E1183" s="27">
        <v>0</v>
      </c>
      <c r="F1183" s="27">
        <v>1</v>
      </c>
      <c r="G1183" s="27">
        <v>0</v>
      </c>
      <c r="H1183" s="27">
        <v>5</v>
      </c>
      <c r="I1183" s="27">
        <v>5</v>
      </c>
      <c r="J1183" s="27">
        <v>0</v>
      </c>
      <c r="K1183" s="27">
        <v>4</v>
      </c>
      <c r="L1183" s="92">
        <v>2</v>
      </c>
      <c r="M1183" s="92">
        <f t="shared" si="36"/>
        <v>30</v>
      </c>
      <c r="N1183" s="27">
        <v>8</v>
      </c>
      <c r="O1183" s="185">
        <f t="shared" si="37"/>
        <v>0.625</v>
      </c>
      <c r="P1183" s="55" t="s">
        <v>446</v>
      </c>
      <c r="Q1183" s="19" t="s">
        <v>3304</v>
      </c>
      <c r="R1183" s="41" t="s">
        <v>2937</v>
      </c>
      <c r="S1183" s="19" t="s">
        <v>1040</v>
      </c>
      <c r="T1183" s="28" t="s">
        <v>3297</v>
      </c>
      <c r="U1183" s="17">
        <v>4</v>
      </c>
      <c r="V1183" s="20" t="s">
        <v>682</v>
      </c>
      <c r="W1183" s="18" t="s">
        <v>545</v>
      </c>
      <c r="X1183" s="18" t="s">
        <v>1224</v>
      </c>
      <c r="Y1183" s="29" t="s">
        <v>452</v>
      </c>
      <c r="Z1183" s="61"/>
    </row>
    <row r="1184" spans="1:26" s="161" customFormat="1" ht="19.5" customHeight="1" x14ac:dyDescent="0.25">
      <c r="A1184" s="50" t="s">
        <v>53</v>
      </c>
      <c r="B1184" s="27">
        <v>2</v>
      </c>
      <c r="C1184" s="27">
        <v>5</v>
      </c>
      <c r="D1184" s="27">
        <v>2</v>
      </c>
      <c r="E1184" s="27">
        <v>3</v>
      </c>
      <c r="F1184" s="27">
        <v>3</v>
      </c>
      <c r="G1184" s="27">
        <v>2</v>
      </c>
      <c r="H1184" s="27">
        <v>5</v>
      </c>
      <c r="I1184" s="27">
        <v>5</v>
      </c>
      <c r="J1184" s="27">
        <v>1</v>
      </c>
      <c r="K1184" s="27">
        <v>2</v>
      </c>
      <c r="L1184" s="92">
        <v>0</v>
      </c>
      <c r="M1184" s="92">
        <f t="shared" si="36"/>
        <v>30</v>
      </c>
      <c r="N1184" s="27">
        <v>12</v>
      </c>
      <c r="O1184" s="185">
        <f t="shared" si="37"/>
        <v>0.625</v>
      </c>
      <c r="P1184" s="55" t="s">
        <v>446</v>
      </c>
      <c r="Q1184" s="19" t="s">
        <v>4861</v>
      </c>
      <c r="R1184" s="41" t="s">
        <v>811</v>
      </c>
      <c r="S1184" s="19" t="s">
        <v>599</v>
      </c>
      <c r="T1184" s="28" t="s">
        <v>3662</v>
      </c>
      <c r="U1184" s="17">
        <v>4</v>
      </c>
      <c r="V1184" s="20" t="s">
        <v>519</v>
      </c>
      <c r="W1184" s="18" t="s">
        <v>4832</v>
      </c>
      <c r="X1184" s="18" t="s">
        <v>916</v>
      </c>
      <c r="Y1184" s="29" t="s">
        <v>636</v>
      </c>
      <c r="Z1184" s="61"/>
    </row>
    <row r="1185" spans="1:267" s="161" customFormat="1" ht="19.5" customHeight="1" x14ac:dyDescent="0.25">
      <c r="A1185" s="67" t="s">
        <v>424</v>
      </c>
      <c r="B1185" s="31">
        <v>2</v>
      </c>
      <c r="C1185" s="31">
        <v>7</v>
      </c>
      <c r="D1185" s="31">
        <v>0</v>
      </c>
      <c r="E1185" s="31">
        <v>3</v>
      </c>
      <c r="F1185" s="31">
        <v>2</v>
      </c>
      <c r="G1185" s="31">
        <v>2</v>
      </c>
      <c r="H1185" s="31">
        <v>5</v>
      </c>
      <c r="I1185" s="31">
        <v>5</v>
      </c>
      <c r="J1185" s="31">
        <v>0</v>
      </c>
      <c r="K1185" s="31">
        <v>2</v>
      </c>
      <c r="L1185" s="97">
        <v>2</v>
      </c>
      <c r="M1185" s="92">
        <f t="shared" si="36"/>
        <v>30</v>
      </c>
      <c r="N1185" s="31">
        <v>13</v>
      </c>
      <c r="O1185" s="185">
        <f t="shared" si="37"/>
        <v>0.625</v>
      </c>
      <c r="P1185" s="65" t="s">
        <v>446</v>
      </c>
      <c r="Q1185" s="19" t="s">
        <v>5163</v>
      </c>
      <c r="R1185" s="41" t="s">
        <v>459</v>
      </c>
      <c r="S1185" s="19" t="s">
        <v>504</v>
      </c>
      <c r="T1185" s="40" t="s">
        <v>3663</v>
      </c>
      <c r="U1185" s="32">
        <v>4</v>
      </c>
      <c r="V1185" s="20" t="s">
        <v>1398</v>
      </c>
      <c r="W1185" s="33" t="s">
        <v>5132</v>
      </c>
      <c r="X1185" s="33" t="s">
        <v>771</v>
      </c>
      <c r="Y1185" s="34" t="s">
        <v>474</v>
      </c>
      <c r="Z1185" s="186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87"/>
      <c r="DX1185" s="187"/>
      <c r="DY1185" s="187"/>
      <c r="DZ1185" s="187"/>
      <c r="EA1185" s="187"/>
      <c r="EB1185" s="187"/>
      <c r="EC1185" s="187"/>
      <c r="ED1185" s="187"/>
      <c r="EE1185" s="187"/>
      <c r="EF1185" s="187"/>
      <c r="EG1185" s="187"/>
      <c r="EH1185" s="187"/>
      <c r="EI1185" s="187"/>
      <c r="EJ1185" s="187"/>
      <c r="EK1185" s="187"/>
      <c r="EL1185" s="187"/>
      <c r="EM1185" s="187"/>
      <c r="EN1185" s="187"/>
      <c r="EO1185" s="187"/>
      <c r="EP1185" s="187"/>
      <c r="EQ1185" s="187"/>
      <c r="ER1185" s="187"/>
      <c r="ES1185" s="187"/>
      <c r="ET1185" s="187"/>
      <c r="EU1185" s="187"/>
      <c r="EV1185" s="187"/>
      <c r="EW1185" s="187"/>
      <c r="EX1185" s="187"/>
      <c r="EY1185" s="187"/>
      <c r="EZ1185" s="187"/>
      <c r="FA1185" s="187"/>
      <c r="FB1185" s="187"/>
      <c r="FC1185" s="187"/>
      <c r="FD1185" s="187"/>
      <c r="FE1185" s="187"/>
      <c r="FF1185" s="187"/>
      <c r="FG1185" s="187"/>
      <c r="FH1185" s="187"/>
      <c r="FI1185" s="187"/>
      <c r="FJ1185" s="187"/>
      <c r="FK1185" s="187"/>
      <c r="FL1185" s="187"/>
      <c r="FM1185" s="187"/>
      <c r="FN1185" s="187"/>
      <c r="FO1185" s="187"/>
      <c r="FP1185" s="187"/>
      <c r="FQ1185" s="187"/>
      <c r="FR1185" s="187"/>
      <c r="FS1185" s="187"/>
      <c r="FT1185" s="187"/>
      <c r="FU1185" s="187"/>
      <c r="FV1185" s="187"/>
      <c r="FW1185" s="187"/>
      <c r="FX1185" s="187"/>
      <c r="FY1185" s="187"/>
      <c r="FZ1185" s="187"/>
      <c r="GA1185" s="187"/>
      <c r="GB1185" s="187"/>
      <c r="GC1185" s="187"/>
      <c r="GD1185" s="187"/>
      <c r="GE1185" s="187"/>
      <c r="GF1185" s="187"/>
      <c r="GG1185" s="187"/>
      <c r="GH1185" s="187"/>
      <c r="GI1185" s="187"/>
      <c r="GJ1185" s="187"/>
      <c r="GK1185" s="187"/>
      <c r="GL1185" s="187"/>
      <c r="GM1185" s="187"/>
      <c r="GN1185" s="187"/>
      <c r="GO1185" s="187"/>
      <c r="GP1185" s="187"/>
      <c r="GQ1185" s="187"/>
      <c r="GR1185" s="187"/>
      <c r="GS1185" s="187"/>
      <c r="GT1185" s="187"/>
      <c r="GU1185" s="187"/>
      <c r="GV1185" s="187"/>
      <c r="GW1185" s="187"/>
      <c r="GX1185" s="187"/>
      <c r="GY1185" s="187"/>
      <c r="GZ1185" s="187"/>
      <c r="HA1185" s="187"/>
      <c r="HB1185" s="187"/>
      <c r="HC1185" s="187"/>
      <c r="HD1185" s="187"/>
      <c r="HE1185" s="187"/>
      <c r="HF1185" s="187"/>
      <c r="HG1185" s="187"/>
      <c r="HH1185" s="187"/>
      <c r="HI1185" s="187"/>
      <c r="HJ1185" s="187"/>
      <c r="HK1185" s="187"/>
      <c r="HL1185" s="187"/>
      <c r="HM1185" s="187"/>
      <c r="HN1185" s="187"/>
      <c r="HO1185" s="187"/>
      <c r="HP1185" s="187"/>
      <c r="HQ1185" s="187"/>
      <c r="HR1185" s="187"/>
      <c r="HS1185" s="187"/>
      <c r="HT1185" s="187"/>
      <c r="HU1185" s="187"/>
      <c r="HV1185" s="187"/>
      <c r="HW1185" s="187"/>
      <c r="HX1185" s="187"/>
      <c r="HY1185" s="187"/>
      <c r="HZ1185" s="187"/>
      <c r="IA1185" s="187"/>
      <c r="IB1185" s="187"/>
      <c r="IC1185" s="187"/>
      <c r="ID1185" s="187"/>
      <c r="IE1185" s="187"/>
      <c r="IF1185" s="187"/>
      <c r="IG1185" s="187"/>
      <c r="IH1185" s="187"/>
      <c r="II1185" s="187"/>
      <c r="IJ1185" s="187"/>
      <c r="IK1185" s="187"/>
      <c r="IL1185" s="187"/>
      <c r="IM1185" s="187"/>
      <c r="IN1185" s="187"/>
      <c r="IO1185" s="187"/>
      <c r="IP1185" s="187"/>
      <c r="IQ1185" s="187"/>
      <c r="IR1185" s="187"/>
      <c r="IS1185" s="187"/>
      <c r="IT1185" s="187"/>
      <c r="IU1185" s="187"/>
      <c r="IV1185" s="187"/>
      <c r="IW1185" s="187"/>
      <c r="IX1185" s="187"/>
      <c r="IY1185" s="187"/>
      <c r="IZ1185" s="187"/>
      <c r="JA1185" s="187"/>
      <c r="JB1185" s="187"/>
      <c r="JC1185" s="187"/>
      <c r="JD1185" s="187"/>
      <c r="JE1185" s="187"/>
      <c r="JF1185" s="187"/>
      <c r="JG1185" s="187"/>
    </row>
    <row r="1186" spans="1:267" s="161" customFormat="1" ht="19.5" customHeight="1" x14ac:dyDescent="0.25">
      <c r="A1186" s="50" t="s">
        <v>24</v>
      </c>
      <c r="B1186" s="27">
        <v>2</v>
      </c>
      <c r="C1186" s="27">
        <v>9</v>
      </c>
      <c r="D1186" s="27">
        <v>2</v>
      </c>
      <c r="E1186" s="27">
        <v>0</v>
      </c>
      <c r="F1186" s="27">
        <v>3</v>
      </c>
      <c r="G1186" s="27">
        <v>0</v>
      </c>
      <c r="H1186" s="27">
        <v>2</v>
      </c>
      <c r="I1186" s="27">
        <v>5</v>
      </c>
      <c r="J1186" s="27">
        <v>1</v>
      </c>
      <c r="K1186" s="27">
        <v>6</v>
      </c>
      <c r="L1186" s="92">
        <v>0</v>
      </c>
      <c r="M1186" s="92">
        <f t="shared" si="36"/>
        <v>30</v>
      </c>
      <c r="N1186" s="27">
        <v>7</v>
      </c>
      <c r="O1186" s="185">
        <f t="shared" si="37"/>
        <v>0.625</v>
      </c>
      <c r="P1186" s="55" t="s">
        <v>446</v>
      </c>
      <c r="Q1186" s="19" t="s">
        <v>1744</v>
      </c>
      <c r="R1186" s="41" t="s">
        <v>448</v>
      </c>
      <c r="S1186" s="28" t="s">
        <v>474</v>
      </c>
      <c r="T1186" s="28" t="s">
        <v>1735</v>
      </c>
      <c r="U1186" s="17">
        <v>4</v>
      </c>
      <c r="V1186" s="20" t="s">
        <v>609</v>
      </c>
      <c r="W1186" s="18" t="s">
        <v>1745</v>
      </c>
      <c r="X1186" s="18" t="s">
        <v>1677</v>
      </c>
      <c r="Y1186" s="29" t="s">
        <v>469</v>
      </c>
      <c r="Z1186" s="61"/>
    </row>
    <row r="1187" spans="1:267" s="161" customFormat="1" ht="19.5" customHeight="1" x14ac:dyDescent="0.25">
      <c r="A1187" s="42" t="s">
        <v>23</v>
      </c>
      <c r="B1187" s="27">
        <v>2</v>
      </c>
      <c r="C1187" s="27">
        <v>10</v>
      </c>
      <c r="D1187" s="27">
        <v>1</v>
      </c>
      <c r="E1187" s="27">
        <v>2</v>
      </c>
      <c r="F1187" s="27">
        <v>3</v>
      </c>
      <c r="G1187" s="27">
        <v>2</v>
      </c>
      <c r="H1187" s="27">
        <v>3</v>
      </c>
      <c r="I1187" s="27">
        <v>5</v>
      </c>
      <c r="J1187" s="27">
        <v>2</v>
      </c>
      <c r="K1187" s="27">
        <v>0</v>
      </c>
      <c r="L1187" s="27">
        <v>0</v>
      </c>
      <c r="M1187" s="92">
        <f t="shared" si="36"/>
        <v>30</v>
      </c>
      <c r="N1187" s="27">
        <v>18</v>
      </c>
      <c r="O1187" s="185">
        <f t="shared" si="37"/>
        <v>0.625</v>
      </c>
      <c r="P1187" s="55" t="s">
        <v>446</v>
      </c>
      <c r="Q1187" s="19" t="s">
        <v>5882</v>
      </c>
      <c r="R1187" s="41" t="s">
        <v>561</v>
      </c>
      <c r="S1187" s="19" t="s">
        <v>614</v>
      </c>
      <c r="T1187" s="28" t="s">
        <v>8947</v>
      </c>
      <c r="U1187" s="17">
        <v>4</v>
      </c>
      <c r="V1187" s="20" t="s">
        <v>609</v>
      </c>
      <c r="W1187" s="18" t="s">
        <v>5881</v>
      </c>
      <c r="X1187" s="18" t="s">
        <v>916</v>
      </c>
      <c r="Y1187" s="29" t="s">
        <v>474</v>
      </c>
      <c r="Z1187" s="61"/>
    </row>
    <row r="1188" spans="1:267" s="161" customFormat="1" ht="19.5" customHeight="1" x14ac:dyDescent="0.25">
      <c r="A1188" s="42" t="s">
        <v>53</v>
      </c>
      <c r="B1188" s="27">
        <v>2</v>
      </c>
      <c r="C1188" s="27">
        <v>7</v>
      </c>
      <c r="D1188" s="27">
        <v>2</v>
      </c>
      <c r="E1188" s="27">
        <v>2</v>
      </c>
      <c r="F1188" s="27">
        <v>4</v>
      </c>
      <c r="G1188" s="27">
        <v>2</v>
      </c>
      <c r="H1188" s="27">
        <v>5</v>
      </c>
      <c r="I1188" s="27">
        <v>5</v>
      </c>
      <c r="J1188" s="27">
        <v>1</v>
      </c>
      <c r="K1188" s="27">
        <v>0</v>
      </c>
      <c r="L1188" s="27">
        <v>0</v>
      </c>
      <c r="M1188" s="92">
        <f t="shared" si="36"/>
        <v>30</v>
      </c>
      <c r="N1188" s="27">
        <v>13</v>
      </c>
      <c r="O1188" s="185">
        <f t="shared" si="37"/>
        <v>0.625</v>
      </c>
      <c r="P1188" s="55" t="s">
        <v>446</v>
      </c>
      <c r="Q1188" s="19" t="s">
        <v>4205</v>
      </c>
      <c r="R1188" s="41" t="s">
        <v>726</v>
      </c>
      <c r="S1188" s="19" t="s">
        <v>507</v>
      </c>
      <c r="T1188" s="28" t="s">
        <v>8132</v>
      </c>
      <c r="U1188" s="17">
        <v>4</v>
      </c>
      <c r="V1188" s="20" t="s">
        <v>519</v>
      </c>
      <c r="W1188" s="18" t="s">
        <v>4175</v>
      </c>
      <c r="X1188" s="18" t="s">
        <v>651</v>
      </c>
      <c r="Y1188" s="29" t="s">
        <v>2269</v>
      </c>
      <c r="Z1188" s="61"/>
    </row>
    <row r="1189" spans="1:267" s="161" customFormat="1" ht="19.5" customHeight="1" x14ac:dyDescent="0.25">
      <c r="A1189" s="42" t="s">
        <v>438</v>
      </c>
      <c r="B1189" s="27">
        <v>2</v>
      </c>
      <c r="C1189" s="27">
        <v>9</v>
      </c>
      <c r="D1189" s="27">
        <v>2</v>
      </c>
      <c r="E1189" s="27">
        <v>4</v>
      </c>
      <c r="F1189" s="27">
        <v>2</v>
      </c>
      <c r="G1189" s="27">
        <v>0</v>
      </c>
      <c r="H1189" s="27">
        <v>5</v>
      </c>
      <c r="I1189" s="27">
        <v>5</v>
      </c>
      <c r="J1189" s="27">
        <v>1</v>
      </c>
      <c r="K1189" s="27">
        <v>0</v>
      </c>
      <c r="L1189" s="27">
        <v>0</v>
      </c>
      <c r="M1189" s="92">
        <f t="shared" si="36"/>
        <v>30</v>
      </c>
      <c r="N1189" s="27">
        <v>22</v>
      </c>
      <c r="O1189" s="185">
        <f t="shared" si="37"/>
        <v>0.625</v>
      </c>
      <c r="P1189" s="55" t="s">
        <v>446</v>
      </c>
      <c r="Q1189" s="19" t="s">
        <v>6583</v>
      </c>
      <c r="R1189" s="41" t="s">
        <v>459</v>
      </c>
      <c r="S1189" s="19" t="s">
        <v>599</v>
      </c>
      <c r="T1189" s="28" t="s">
        <v>6527</v>
      </c>
      <c r="U1189" s="17">
        <v>4</v>
      </c>
      <c r="V1189" s="20" t="s">
        <v>6544</v>
      </c>
      <c r="W1189" s="18" t="s">
        <v>6545</v>
      </c>
      <c r="X1189" s="18" t="s">
        <v>503</v>
      </c>
      <c r="Y1189" s="29" t="s">
        <v>489</v>
      </c>
      <c r="Z1189" s="61"/>
    </row>
    <row r="1190" spans="1:267" s="161" customFormat="1" ht="19.5" customHeight="1" x14ac:dyDescent="0.25">
      <c r="A1190" s="42" t="s">
        <v>2004</v>
      </c>
      <c r="B1190" s="27">
        <v>1</v>
      </c>
      <c r="C1190" s="27">
        <v>10</v>
      </c>
      <c r="D1190" s="27">
        <v>1</v>
      </c>
      <c r="E1190" s="27">
        <v>1</v>
      </c>
      <c r="F1190" s="27">
        <v>1</v>
      </c>
      <c r="G1190" s="27">
        <v>0</v>
      </c>
      <c r="H1190" s="27">
        <v>5</v>
      </c>
      <c r="I1190" s="27">
        <v>5</v>
      </c>
      <c r="J1190" s="27">
        <v>2</v>
      </c>
      <c r="K1190" s="27">
        <v>2</v>
      </c>
      <c r="L1190" s="27">
        <v>2</v>
      </c>
      <c r="M1190" s="92">
        <f t="shared" si="36"/>
        <v>30</v>
      </c>
      <c r="N1190" s="27">
        <v>17</v>
      </c>
      <c r="O1190" s="185">
        <f t="shared" si="37"/>
        <v>0.625</v>
      </c>
      <c r="P1190" s="55" t="s">
        <v>446</v>
      </c>
      <c r="Q1190" s="19" t="s">
        <v>3719</v>
      </c>
      <c r="R1190" s="41" t="s">
        <v>873</v>
      </c>
      <c r="S1190" s="19" t="s">
        <v>1283</v>
      </c>
      <c r="T1190" s="28" t="s">
        <v>3118</v>
      </c>
      <c r="U1190" s="17">
        <v>4</v>
      </c>
      <c r="V1190" s="20" t="s">
        <v>498</v>
      </c>
      <c r="W1190" s="18" t="s">
        <v>570</v>
      </c>
      <c r="X1190" s="18" t="s">
        <v>916</v>
      </c>
      <c r="Y1190" s="29" t="s">
        <v>1016</v>
      </c>
      <c r="Z1190" s="61"/>
    </row>
    <row r="1191" spans="1:267" s="161" customFormat="1" ht="19.5" customHeight="1" x14ac:dyDescent="0.25">
      <c r="A1191" s="42" t="s">
        <v>25</v>
      </c>
      <c r="B1191" s="27">
        <v>2</v>
      </c>
      <c r="C1191" s="27">
        <v>0</v>
      </c>
      <c r="D1191" s="27">
        <v>0</v>
      </c>
      <c r="E1191" s="27">
        <v>4</v>
      </c>
      <c r="F1191" s="27">
        <v>4</v>
      </c>
      <c r="G1191" s="27">
        <v>2</v>
      </c>
      <c r="H1191" s="27">
        <v>5</v>
      </c>
      <c r="I1191" s="27">
        <v>5</v>
      </c>
      <c r="J1191" s="27">
        <v>2</v>
      </c>
      <c r="K1191" s="27">
        <v>6</v>
      </c>
      <c r="L1191" s="27">
        <v>0</v>
      </c>
      <c r="M1191" s="92">
        <f t="shared" si="36"/>
        <v>30</v>
      </c>
      <c r="N1191" s="27">
        <v>11</v>
      </c>
      <c r="O1191" s="185">
        <f t="shared" si="37"/>
        <v>0.625</v>
      </c>
      <c r="P1191" s="55" t="s">
        <v>446</v>
      </c>
      <c r="Q1191" s="19" t="s">
        <v>1447</v>
      </c>
      <c r="R1191" s="41" t="s">
        <v>488</v>
      </c>
      <c r="S1191" s="19" t="s">
        <v>1126</v>
      </c>
      <c r="T1191" s="28" t="s">
        <v>3667</v>
      </c>
      <c r="U1191" s="17">
        <v>4</v>
      </c>
      <c r="V1191" s="20" t="s">
        <v>682</v>
      </c>
      <c r="W1191" s="18" t="s">
        <v>2686</v>
      </c>
      <c r="X1191" s="18" t="s">
        <v>1415</v>
      </c>
      <c r="Y1191" s="29" t="s">
        <v>452</v>
      </c>
      <c r="Z1191" s="61"/>
    </row>
    <row r="1192" spans="1:267" s="161" customFormat="1" ht="19.5" customHeight="1" x14ac:dyDescent="0.25">
      <c r="A1192" s="42" t="s">
        <v>30</v>
      </c>
      <c r="B1192" s="27">
        <v>1</v>
      </c>
      <c r="C1192" s="27">
        <v>8</v>
      </c>
      <c r="D1192" s="27">
        <v>2</v>
      </c>
      <c r="E1192" s="27">
        <v>2</v>
      </c>
      <c r="F1192" s="27">
        <v>0</v>
      </c>
      <c r="G1192" s="27">
        <v>0</v>
      </c>
      <c r="H1192" s="27">
        <v>5</v>
      </c>
      <c r="I1192" s="27">
        <v>5</v>
      </c>
      <c r="J1192" s="27">
        <v>3</v>
      </c>
      <c r="K1192" s="27">
        <v>4</v>
      </c>
      <c r="L1192" s="27">
        <v>0</v>
      </c>
      <c r="M1192" s="92">
        <f t="shared" si="36"/>
        <v>30</v>
      </c>
      <c r="N1192" s="27">
        <v>45</v>
      </c>
      <c r="O1192" s="185">
        <f t="shared" si="37"/>
        <v>0.625</v>
      </c>
      <c r="P1192" s="55" t="s">
        <v>446</v>
      </c>
      <c r="Q1192" s="19" t="s">
        <v>7333</v>
      </c>
      <c r="R1192" s="41" t="s">
        <v>561</v>
      </c>
      <c r="S1192" s="19" t="s">
        <v>556</v>
      </c>
      <c r="T1192" s="28" t="s">
        <v>7303</v>
      </c>
      <c r="U1192" s="17">
        <v>4</v>
      </c>
      <c r="V1192" s="20" t="s">
        <v>519</v>
      </c>
      <c r="W1192" s="18" t="s">
        <v>7304</v>
      </c>
      <c r="X1192" s="18" t="s">
        <v>451</v>
      </c>
      <c r="Y1192" s="29" t="s">
        <v>2269</v>
      </c>
      <c r="Z1192" s="61"/>
    </row>
    <row r="1193" spans="1:267" s="161" customFormat="1" ht="19.5" customHeight="1" x14ac:dyDescent="0.25">
      <c r="A1193" s="42" t="s">
        <v>428</v>
      </c>
      <c r="B1193" s="27">
        <v>1.5</v>
      </c>
      <c r="C1193" s="27">
        <v>0</v>
      </c>
      <c r="D1193" s="27">
        <v>2</v>
      </c>
      <c r="E1193" s="27">
        <v>3</v>
      </c>
      <c r="F1193" s="27">
        <v>4</v>
      </c>
      <c r="G1193" s="27">
        <v>0</v>
      </c>
      <c r="H1193" s="27">
        <v>5</v>
      </c>
      <c r="I1193" s="27">
        <v>5</v>
      </c>
      <c r="J1193" s="27">
        <v>1</v>
      </c>
      <c r="K1193" s="27">
        <v>6</v>
      </c>
      <c r="L1193" s="27">
        <v>2</v>
      </c>
      <c r="M1193" s="92">
        <f t="shared" si="36"/>
        <v>29.5</v>
      </c>
      <c r="N1193" s="27">
        <v>14</v>
      </c>
      <c r="O1193" s="185">
        <f t="shared" si="37"/>
        <v>0.61458333333333337</v>
      </c>
      <c r="P1193" s="55" t="s">
        <v>446</v>
      </c>
      <c r="Q1193" s="19" t="s">
        <v>1681</v>
      </c>
      <c r="R1193" s="41" t="s">
        <v>483</v>
      </c>
      <c r="S1193" s="19" t="s">
        <v>1083</v>
      </c>
      <c r="T1193" s="28" t="s">
        <v>8132</v>
      </c>
      <c r="U1193" s="17">
        <v>4</v>
      </c>
      <c r="V1193" s="20" t="s">
        <v>637</v>
      </c>
      <c r="W1193" s="18" t="s">
        <v>4170</v>
      </c>
      <c r="X1193" s="18" t="s">
        <v>4171</v>
      </c>
      <c r="Y1193" s="29" t="s">
        <v>4172</v>
      </c>
      <c r="Z1193" s="61"/>
    </row>
    <row r="1194" spans="1:267" s="161" customFormat="1" ht="19.5" customHeight="1" x14ac:dyDescent="0.25">
      <c r="A1194" s="42" t="s">
        <v>55</v>
      </c>
      <c r="B1194" s="27">
        <v>1.5</v>
      </c>
      <c r="C1194" s="27">
        <v>8</v>
      </c>
      <c r="D1194" s="27">
        <v>2</v>
      </c>
      <c r="E1194" s="27">
        <v>1</v>
      </c>
      <c r="F1194" s="27">
        <v>4</v>
      </c>
      <c r="G1194" s="27">
        <v>0</v>
      </c>
      <c r="H1194" s="27">
        <v>5</v>
      </c>
      <c r="I1194" s="27">
        <v>5</v>
      </c>
      <c r="J1194" s="27">
        <v>1</v>
      </c>
      <c r="K1194" s="27">
        <v>2</v>
      </c>
      <c r="L1194" s="27">
        <v>0</v>
      </c>
      <c r="M1194" s="92">
        <f t="shared" si="36"/>
        <v>29.5</v>
      </c>
      <c r="N1194" s="27">
        <v>20</v>
      </c>
      <c r="O1194" s="185">
        <f t="shared" si="37"/>
        <v>0.61458333333333337</v>
      </c>
      <c r="P1194" s="55" t="s">
        <v>446</v>
      </c>
      <c r="Q1194" s="19" t="s">
        <v>3165</v>
      </c>
      <c r="R1194" s="41" t="s">
        <v>607</v>
      </c>
      <c r="S1194" s="19" t="s">
        <v>452</v>
      </c>
      <c r="T1194" s="28" t="s">
        <v>3122</v>
      </c>
      <c r="U1194" s="17">
        <v>4</v>
      </c>
      <c r="V1194" s="20" t="s">
        <v>519</v>
      </c>
      <c r="W1194" s="18" t="s">
        <v>3123</v>
      </c>
      <c r="X1194" s="18" t="s">
        <v>1638</v>
      </c>
      <c r="Y1194" s="29" t="s">
        <v>469</v>
      </c>
      <c r="Z1194" s="61"/>
    </row>
    <row r="1195" spans="1:267" s="161" customFormat="1" ht="19.5" customHeight="1" x14ac:dyDescent="0.25">
      <c r="A1195" s="42" t="s">
        <v>18</v>
      </c>
      <c r="B1195" s="27">
        <v>1.5</v>
      </c>
      <c r="C1195" s="27">
        <v>10</v>
      </c>
      <c r="D1195" s="27">
        <v>0</v>
      </c>
      <c r="E1195" s="27">
        <v>0</v>
      </c>
      <c r="F1195" s="27">
        <v>3</v>
      </c>
      <c r="G1195" s="27">
        <v>0</v>
      </c>
      <c r="H1195" s="27">
        <v>5</v>
      </c>
      <c r="I1195" s="27">
        <v>5</v>
      </c>
      <c r="J1195" s="27">
        <v>1</v>
      </c>
      <c r="K1195" s="27">
        <v>4</v>
      </c>
      <c r="L1195" s="27">
        <v>0</v>
      </c>
      <c r="M1195" s="92">
        <f t="shared" si="36"/>
        <v>29.5</v>
      </c>
      <c r="N1195" s="27">
        <v>12</v>
      </c>
      <c r="O1195" s="185">
        <f t="shared" si="37"/>
        <v>0.61458333333333337</v>
      </c>
      <c r="P1195" s="55" t="s">
        <v>446</v>
      </c>
      <c r="Q1195" s="19" t="s">
        <v>6170</v>
      </c>
      <c r="R1195" s="41" t="s">
        <v>809</v>
      </c>
      <c r="S1195" s="19" t="s">
        <v>565</v>
      </c>
      <c r="T1195" s="28" t="s">
        <v>3667</v>
      </c>
      <c r="U1195" s="17">
        <v>4</v>
      </c>
      <c r="V1195" s="20" t="s">
        <v>682</v>
      </c>
      <c r="W1195" s="18" t="s">
        <v>2686</v>
      </c>
      <c r="X1195" s="18" t="s">
        <v>1415</v>
      </c>
      <c r="Y1195" s="29" t="s">
        <v>452</v>
      </c>
      <c r="Z1195" s="61"/>
    </row>
    <row r="1196" spans="1:267" s="161" customFormat="1" ht="19.5" customHeight="1" x14ac:dyDescent="0.25">
      <c r="A1196" s="42" t="s">
        <v>16</v>
      </c>
      <c r="B1196" s="27">
        <v>1.5</v>
      </c>
      <c r="C1196" s="27">
        <v>9</v>
      </c>
      <c r="D1196" s="27">
        <v>2</v>
      </c>
      <c r="E1196" s="27">
        <v>4</v>
      </c>
      <c r="F1196" s="27">
        <v>4</v>
      </c>
      <c r="G1196" s="27">
        <v>2</v>
      </c>
      <c r="H1196" s="27">
        <v>2</v>
      </c>
      <c r="I1196" s="27">
        <v>5</v>
      </c>
      <c r="J1196" s="27">
        <v>0</v>
      </c>
      <c r="K1196" s="27">
        <v>0</v>
      </c>
      <c r="L1196" s="27">
        <v>0</v>
      </c>
      <c r="M1196" s="92">
        <f t="shared" si="36"/>
        <v>29.5</v>
      </c>
      <c r="N1196" s="27">
        <v>11</v>
      </c>
      <c r="O1196" s="185">
        <f t="shared" si="37"/>
        <v>0.61458333333333337</v>
      </c>
      <c r="P1196" s="55" t="s">
        <v>446</v>
      </c>
      <c r="Q1196" s="19" t="s">
        <v>2213</v>
      </c>
      <c r="R1196" s="41" t="s">
        <v>573</v>
      </c>
      <c r="S1196" s="19" t="s">
        <v>556</v>
      </c>
      <c r="T1196" s="28" t="s">
        <v>2196</v>
      </c>
      <c r="U1196" s="17">
        <v>4</v>
      </c>
      <c r="V1196" s="20" t="s">
        <v>519</v>
      </c>
      <c r="W1196" s="18" t="s">
        <v>2204</v>
      </c>
      <c r="X1196" s="18" t="s">
        <v>855</v>
      </c>
      <c r="Y1196" s="29" t="s">
        <v>504</v>
      </c>
      <c r="Z1196" s="61"/>
    </row>
    <row r="1197" spans="1:267" s="161" customFormat="1" ht="19.5" customHeight="1" x14ac:dyDescent="0.25">
      <c r="A1197" s="42" t="s">
        <v>22</v>
      </c>
      <c r="B1197" s="27">
        <v>1.5</v>
      </c>
      <c r="C1197" s="27">
        <v>10</v>
      </c>
      <c r="D1197" s="27">
        <v>2</v>
      </c>
      <c r="E1197" s="27">
        <v>0</v>
      </c>
      <c r="F1197" s="27">
        <v>3</v>
      </c>
      <c r="G1197" s="27">
        <v>0</v>
      </c>
      <c r="H1197" s="27">
        <v>5</v>
      </c>
      <c r="I1197" s="27">
        <v>5</v>
      </c>
      <c r="J1197" s="27">
        <v>1</v>
      </c>
      <c r="K1197" s="27">
        <v>0</v>
      </c>
      <c r="L1197" s="27">
        <v>2</v>
      </c>
      <c r="M1197" s="92">
        <f t="shared" si="36"/>
        <v>29.5</v>
      </c>
      <c r="N1197" s="27">
        <v>9</v>
      </c>
      <c r="O1197" s="185">
        <f t="shared" si="37"/>
        <v>0.61458333333333337</v>
      </c>
      <c r="P1197" s="55" t="s">
        <v>446</v>
      </c>
      <c r="Q1197" s="19" t="s">
        <v>1367</v>
      </c>
      <c r="R1197" s="41" t="s">
        <v>6725</v>
      </c>
      <c r="S1197" s="19" t="s">
        <v>474</v>
      </c>
      <c r="T1197" s="28" t="s">
        <v>3670</v>
      </c>
      <c r="U1197" s="17">
        <v>4</v>
      </c>
      <c r="V1197" s="20" t="s">
        <v>519</v>
      </c>
      <c r="W1197" s="18" t="s">
        <v>6714</v>
      </c>
      <c r="X1197" s="18" t="s">
        <v>684</v>
      </c>
      <c r="Y1197" s="29" t="s">
        <v>819</v>
      </c>
      <c r="Z1197" s="61"/>
    </row>
    <row r="1198" spans="1:267" s="161" customFormat="1" ht="19.5" customHeight="1" x14ac:dyDescent="0.25">
      <c r="A1198" s="42" t="s">
        <v>25</v>
      </c>
      <c r="B1198" s="27">
        <v>1.5</v>
      </c>
      <c r="C1198" s="27">
        <v>10</v>
      </c>
      <c r="D1198" s="27">
        <v>1</v>
      </c>
      <c r="E1198" s="27">
        <v>2</v>
      </c>
      <c r="F1198" s="27">
        <v>2</v>
      </c>
      <c r="G1198" s="27">
        <v>0</v>
      </c>
      <c r="H1198" s="27">
        <v>4</v>
      </c>
      <c r="I1198" s="27">
        <v>5</v>
      </c>
      <c r="J1198" s="27">
        <v>0</v>
      </c>
      <c r="K1198" s="27">
        <v>4</v>
      </c>
      <c r="L1198" s="27">
        <v>0</v>
      </c>
      <c r="M1198" s="92">
        <f t="shared" si="36"/>
        <v>29.5</v>
      </c>
      <c r="N1198" s="27">
        <v>23</v>
      </c>
      <c r="O1198" s="185">
        <f t="shared" si="37"/>
        <v>0.61458333333333337</v>
      </c>
      <c r="P1198" s="55" t="s">
        <v>446</v>
      </c>
      <c r="Q1198" s="19" t="s">
        <v>3328</v>
      </c>
      <c r="R1198" s="41" t="s">
        <v>658</v>
      </c>
      <c r="S1198" s="19" t="s">
        <v>492</v>
      </c>
      <c r="T1198" s="28" t="s">
        <v>7778</v>
      </c>
      <c r="U1198" s="17">
        <v>4</v>
      </c>
      <c r="V1198" s="20" t="s">
        <v>645</v>
      </c>
      <c r="W1198" s="18" t="s">
        <v>7813</v>
      </c>
      <c r="X1198" s="18" t="s">
        <v>651</v>
      </c>
      <c r="Y1198" s="29" t="s">
        <v>479</v>
      </c>
      <c r="Z1198" s="61"/>
    </row>
    <row r="1199" spans="1:267" s="161" customFormat="1" ht="19.5" customHeight="1" x14ac:dyDescent="0.25">
      <c r="A1199" s="42" t="s">
        <v>23</v>
      </c>
      <c r="B1199" s="27">
        <v>1.5</v>
      </c>
      <c r="C1199" s="27">
        <v>8</v>
      </c>
      <c r="D1199" s="27">
        <v>0</v>
      </c>
      <c r="E1199" s="27">
        <v>0</v>
      </c>
      <c r="F1199" s="27">
        <v>4</v>
      </c>
      <c r="G1199" s="27">
        <v>0</v>
      </c>
      <c r="H1199" s="27">
        <v>5</v>
      </c>
      <c r="I1199" s="27">
        <v>5</v>
      </c>
      <c r="J1199" s="27">
        <v>0</v>
      </c>
      <c r="K1199" s="27">
        <v>6</v>
      </c>
      <c r="L1199" s="27">
        <v>0</v>
      </c>
      <c r="M1199" s="92">
        <f t="shared" si="36"/>
        <v>29.5</v>
      </c>
      <c r="N1199" s="27">
        <v>21</v>
      </c>
      <c r="O1199" s="185">
        <f t="shared" si="37"/>
        <v>0.61458333333333337</v>
      </c>
      <c r="P1199" s="55" t="s">
        <v>446</v>
      </c>
      <c r="Q1199" s="19" t="s">
        <v>1513</v>
      </c>
      <c r="R1199" s="41" t="s">
        <v>488</v>
      </c>
      <c r="S1199" s="19" t="s">
        <v>463</v>
      </c>
      <c r="T1199" s="28" t="s">
        <v>5402</v>
      </c>
      <c r="U1199" s="17">
        <v>4</v>
      </c>
      <c r="V1199" s="20" t="s">
        <v>682</v>
      </c>
      <c r="W1199" s="18" t="s">
        <v>5405</v>
      </c>
      <c r="X1199" s="18" t="s">
        <v>4268</v>
      </c>
      <c r="Y1199" s="29" t="s">
        <v>2269</v>
      </c>
      <c r="Z1199" s="61"/>
    </row>
    <row r="1200" spans="1:267" s="161" customFormat="1" ht="19.5" customHeight="1" x14ac:dyDescent="0.25">
      <c r="A1200" s="42" t="s">
        <v>46</v>
      </c>
      <c r="B1200" s="27">
        <v>1.5</v>
      </c>
      <c r="C1200" s="27">
        <v>9</v>
      </c>
      <c r="D1200" s="27">
        <v>2</v>
      </c>
      <c r="E1200" s="27">
        <v>4</v>
      </c>
      <c r="F1200" s="27">
        <v>0</v>
      </c>
      <c r="G1200" s="27">
        <v>0</v>
      </c>
      <c r="H1200" s="27">
        <v>5</v>
      </c>
      <c r="I1200" s="27">
        <v>5</v>
      </c>
      <c r="J1200" s="27">
        <v>1</v>
      </c>
      <c r="K1200" s="27">
        <v>0</v>
      </c>
      <c r="L1200" s="27">
        <v>2</v>
      </c>
      <c r="M1200" s="92">
        <f t="shared" si="36"/>
        <v>29.5</v>
      </c>
      <c r="N1200" s="27">
        <v>12</v>
      </c>
      <c r="O1200" s="185">
        <f t="shared" si="37"/>
        <v>0.61458333333333337</v>
      </c>
      <c r="P1200" s="55" t="s">
        <v>446</v>
      </c>
      <c r="Q1200" s="19" t="s">
        <v>4199</v>
      </c>
      <c r="R1200" s="41" t="s">
        <v>4200</v>
      </c>
      <c r="S1200" s="19" t="s">
        <v>599</v>
      </c>
      <c r="T1200" s="28" t="s">
        <v>8132</v>
      </c>
      <c r="U1200" s="17">
        <v>4</v>
      </c>
      <c r="V1200" s="20" t="s">
        <v>519</v>
      </c>
      <c r="W1200" s="18" t="s">
        <v>4175</v>
      </c>
      <c r="X1200" s="18" t="s">
        <v>651</v>
      </c>
      <c r="Y1200" s="29" t="s">
        <v>2269</v>
      </c>
      <c r="Z1200" s="61"/>
    </row>
    <row r="1201" spans="1:267" s="161" customFormat="1" ht="19.5" customHeight="1" x14ac:dyDescent="0.25">
      <c r="A1201" s="42" t="s">
        <v>31</v>
      </c>
      <c r="B1201" s="27">
        <v>1.5</v>
      </c>
      <c r="C1201" s="27">
        <v>8</v>
      </c>
      <c r="D1201" s="27">
        <v>2</v>
      </c>
      <c r="E1201" s="27">
        <v>6</v>
      </c>
      <c r="F1201" s="27">
        <v>1</v>
      </c>
      <c r="G1201" s="27">
        <v>2</v>
      </c>
      <c r="H1201" s="27">
        <v>2</v>
      </c>
      <c r="I1201" s="27">
        <v>5</v>
      </c>
      <c r="J1201" s="27">
        <v>0</v>
      </c>
      <c r="K1201" s="27">
        <v>2</v>
      </c>
      <c r="L1201" s="27">
        <v>0</v>
      </c>
      <c r="M1201" s="92">
        <f t="shared" si="36"/>
        <v>29.5</v>
      </c>
      <c r="N1201" s="27">
        <v>23</v>
      </c>
      <c r="O1201" s="185">
        <f t="shared" si="37"/>
        <v>0.61458333333333337</v>
      </c>
      <c r="P1201" s="55" t="s">
        <v>446</v>
      </c>
      <c r="Q1201" s="19" t="s">
        <v>4243</v>
      </c>
      <c r="R1201" s="41" t="s">
        <v>724</v>
      </c>
      <c r="S1201" s="19" t="s">
        <v>1160</v>
      </c>
      <c r="T1201" s="28" t="s">
        <v>6527</v>
      </c>
      <c r="U1201" s="17">
        <v>4</v>
      </c>
      <c r="V1201" s="20" t="s">
        <v>682</v>
      </c>
      <c r="W1201" s="18" t="s">
        <v>6552</v>
      </c>
      <c r="X1201" s="18" t="s">
        <v>459</v>
      </c>
      <c r="Y1201" s="29" t="s">
        <v>486</v>
      </c>
      <c r="Z1201" s="61"/>
    </row>
    <row r="1202" spans="1:267" s="161" customFormat="1" ht="19.5" customHeight="1" x14ac:dyDescent="0.25">
      <c r="A1202" s="42" t="s">
        <v>21</v>
      </c>
      <c r="B1202" s="27">
        <v>1.5</v>
      </c>
      <c r="C1202" s="27">
        <v>8</v>
      </c>
      <c r="D1202" s="27">
        <v>2</v>
      </c>
      <c r="E1202" s="27">
        <v>4</v>
      </c>
      <c r="F1202" s="27">
        <v>2</v>
      </c>
      <c r="G1202" s="27">
        <v>0</v>
      </c>
      <c r="H1202" s="27">
        <v>5</v>
      </c>
      <c r="I1202" s="27">
        <v>5</v>
      </c>
      <c r="J1202" s="27">
        <v>0</v>
      </c>
      <c r="K1202" s="27">
        <v>0</v>
      </c>
      <c r="L1202" s="27">
        <v>2</v>
      </c>
      <c r="M1202" s="92">
        <f t="shared" si="36"/>
        <v>29.5</v>
      </c>
      <c r="N1202" s="27">
        <v>46</v>
      </c>
      <c r="O1202" s="185">
        <f t="shared" si="37"/>
        <v>0.61458333333333337</v>
      </c>
      <c r="P1202" s="55" t="s">
        <v>446</v>
      </c>
      <c r="Q1202" s="19" t="s">
        <v>1856</v>
      </c>
      <c r="R1202" s="41" t="s">
        <v>958</v>
      </c>
      <c r="S1202" s="19" t="s">
        <v>556</v>
      </c>
      <c r="T1202" s="28" t="s">
        <v>7303</v>
      </c>
      <c r="U1202" s="17">
        <v>4</v>
      </c>
      <c r="V1202" s="20" t="s">
        <v>609</v>
      </c>
      <c r="W1202" s="18" t="s">
        <v>937</v>
      </c>
      <c r="X1202" s="18" t="s">
        <v>488</v>
      </c>
      <c r="Y1202" s="29" t="s">
        <v>1016</v>
      </c>
      <c r="Z1202" s="61"/>
    </row>
    <row r="1203" spans="1:267" s="161" customFormat="1" ht="19.5" customHeight="1" x14ac:dyDescent="0.25">
      <c r="A1203" s="42" t="s">
        <v>37</v>
      </c>
      <c r="B1203" s="27">
        <v>1.5</v>
      </c>
      <c r="C1203" s="27">
        <v>0</v>
      </c>
      <c r="D1203" s="27">
        <v>2</v>
      </c>
      <c r="E1203" s="27">
        <v>5</v>
      </c>
      <c r="F1203" s="27">
        <v>2</v>
      </c>
      <c r="G1203" s="27">
        <v>0</v>
      </c>
      <c r="H1203" s="27">
        <v>5</v>
      </c>
      <c r="I1203" s="27">
        <v>5</v>
      </c>
      <c r="J1203" s="27">
        <v>1</v>
      </c>
      <c r="K1203" s="27">
        <v>6</v>
      </c>
      <c r="L1203" s="27">
        <v>2</v>
      </c>
      <c r="M1203" s="92">
        <f t="shared" si="36"/>
        <v>29.5</v>
      </c>
      <c r="N1203" s="27">
        <v>18</v>
      </c>
      <c r="O1203" s="185">
        <f t="shared" si="37"/>
        <v>0.61458333333333337</v>
      </c>
      <c r="P1203" s="55" t="s">
        <v>446</v>
      </c>
      <c r="Q1203" s="93" t="s">
        <v>8208</v>
      </c>
      <c r="R1203" s="94" t="s">
        <v>448</v>
      </c>
      <c r="S1203" s="93" t="s">
        <v>6443</v>
      </c>
      <c r="T1203" s="28" t="s">
        <v>8181</v>
      </c>
      <c r="U1203" s="17">
        <v>4</v>
      </c>
      <c r="V1203" s="20" t="s">
        <v>8182</v>
      </c>
      <c r="W1203" s="95" t="s">
        <v>8183</v>
      </c>
      <c r="X1203" s="95" t="s">
        <v>811</v>
      </c>
      <c r="Y1203" s="96" t="s">
        <v>1016</v>
      </c>
      <c r="Z1203" s="61"/>
    </row>
    <row r="1204" spans="1:267" s="161" customFormat="1" ht="19.5" customHeight="1" x14ac:dyDescent="0.25">
      <c r="A1204" s="42" t="s">
        <v>406</v>
      </c>
      <c r="B1204" s="27">
        <v>1.5</v>
      </c>
      <c r="C1204" s="27">
        <v>9</v>
      </c>
      <c r="D1204" s="27">
        <v>2</v>
      </c>
      <c r="E1204" s="27">
        <v>3</v>
      </c>
      <c r="F1204" s="27">
        <v>2</v>
      </c>
      <c r="G1204" s="27">
        <v>2</v>
      </c>
      <c r="H1204" s="27">
        <v>5</v>
      </c>
      <c r="I1204" s="27">
        <v>5</v>
      </c>
      <c r="J1204" s="27">
        <v>0</v>
      </c>
      <c r="K1204" s="27">
        <v>0</v>
      </c>
      <c r="L1204" s="27">
        <v>0</v>
      </c>
      <c r="M1204" s="92">
        <f t="shared" si="36"/>
        <v>29.5</v>
      </c>
      <c r="N1204" s="27">
        <v>14</v>
      </c>
      <c r="O1204" s="185">
        <f t="shared" si="37"/>
        <v>0.61458333333333337</v>
      </c>
      <c r="P1204" s="55" t="s">
        <v>446</v>
      </c>
      <c r="Q1204" s="19" t="s">
        <v>1432</v>
      </c>
      <c r="R1204" s="41" t="s">
        <v>763</v>
      </c>
      <c r="S1204" s="19" t="s">
        <v>636</v>
      </c>
      <c r="T1204" s="28" t="s">
        <v>8132</v>
      </c>
      <c r="U1204" s="17">
        <v>4</v>
      </c>
      <c r="V1204" s="20" t="s">
        <v>682</v>
      </c>
      <c r="W1204" s="18" t="s">
        <v>4164</v>
      </c>
      <c r="X1204" s="18" t="s">
        <v>916</v>
      </c>
      <c r="Y1204" s="29" t="s">
        <v>452</v>
      </c>
      <c r="Z1204" s="61"/>
    </row>
    <row r="1205" spans="1:267" s="161" customFormat="1" ht="19.5" customHeight="1" x14ac:dyDescent="0.25">
      <c r="A1205" s="42" t="s">
        <v>19</v>
      </c>
      <c r="B1205" s="27">
        <v>1.5</v>
      </c>
      <c r="C1205" s="27">
        <v>7</v>
      </c>
      <c r="D1205" s="27">
        <v>0</v>
      </c>
      <c r="E1205" s="27">
        <v>5</v>
      </c>
      <c r="F1205" s="27">
        <v>1</v>
      </c>
      <c r="G1205" s="27">
        <v>0</v>
      </c>
      <c r="H1205" s="27">
        <v>5</v>
      </c>
      <c r="I1205" s="27">
        <v>5</v>
      </c>
      <c r="J1205" s="27">
        <v>1</v>
      </c>
      <c r="K1205" s="27">
        <v>4</v>
      </c>
      <c r="L1205" s="27">
        <v>0</v>
      </c>
      <c r="M1205" s="92">
        <f t="shared" si="36"/>
        <v>29.5</v>
      </c>
      <c r="N1205" s="27">
        <v>21</v>
      </c>
      <c r="O1205" s="185">
        <f t="shared" si="37"/>
        <v>0.61458333333333337</v>
      </c>
      <c r="P1205" s="55" t="s">
        <v>446</v>
      </c>
      <c r="Q1205" s="19" t="s">
        <v>5438</v>
      </c>
      <c r="R1205" s="41" t="s">
        <v>658</v>
      </c>
      <c r="S1205" s="19" t="s">
        <v>636</v>
      </c>
      <c r="T1205" s="28" t="s">
        <v>5402</v>
      </c>
      <c r="U1205" s="17">
        <v>4</v>
      </c>
      <c r="V1205" s="20" t="s">
        <v>682</v>
      </c>
      <c r="W1205" s="18" t="s">
        <v>5405</v>
      </c>
      <c r="X1205" s="18" t="s">
        <v>4268</v>
      </c>
      <c r="Y1205" s="29" t="s">
        <v>2269</v>
      </c>
      <c r="Z1205" s="61"/>
    </row>
    <row r="1206" spans="1:267" s="161" customFormat="1" ht="19.5" customHeight="1" x14ac:dyDescent="0.25">
      <c r="A1206" s="42" t="s">
        <v>23</v>
      </c>
      <c r="B1206" s="27">
        <v>1.5</v>
      </c>
      <c r="C1206" s="27">
        <v>9</v>
      </c>
      <c r="D1206" s="27">
        <v>2</v>
      </c>
      <c r="E1206" s="27">
        <v>6</v>
      </c>
      <c r="F1206" s="27">
        <v>4</v>
      </c>
      <c r="G1206" s="27">
        <v>2</v>
      </c>
      <c r="H1206" s="27">
        <v>5</v>
      </c>
      <c r="I1206" s="27">
        <v>0</v>
      </c>
      <c r="J1206" s="27">
        <v>0</v>
      </c>
      <c r="K1206" s="27">
        <v>0</v>
      </c>
      <c r="L1206" s="27">
        <v>0</v>
      </c>
      <c r="M1206" s="92">
        <f t="shared" si="36"/>
        <v>29.5</v>
      </c>
      <c r="N1206" s="27">
        <v>9</v>
      </c>
      <c r="O1206" s="185">
        <f t="shared" si="37"/>
        <v>0.61458333333333337</v>
      </c>
      <c r="P1206" s="55" t="s">
        <v>446</v>
      </c>
      <c r="Q1206" s="19" t="s">
        <v>6727</v>
      </c>
      <c r="R1206" s="41" t="s">
        <v>1826</v>
      </c>
      <c r="S1206" s="19" t="s">
        <v>1362</v>
      </c>
      <c r="T1206" s="28" t="s">
        <v>3670</v>
      </c>
      <c r="U1206" s="17">
        <v>4</v>
      </c>
      <c r="V1206" s="20" t="s">
        <v>682</v>
      </c>
      <c r="W1206" s="18" t="s">
        <v>6710</v>
      </c>
      <c r="X1206" s="18" t="s">
        <v>6711</v>
      </c>
      <c r="Y1206" s="29" t="s">
        <v>452</v>
      </c>
      <c r="Z1206" s="61"/>
    </row>
    <row r="1207" spans="1:267" s="161" customFormat="1" ht="19.5" customHeight="1" x14ac:dyDescent="0.25">
      <c r="A1207" s="60" t="s">
        <v>413</v>
      </c>
      <c r="B1207" s="31">
        <v>1.5</v>
      </c>
      <c r="C1207" s="31">
        <v>10</v>
      </c>
      <c r="D1207" s="31">
        <v>2</v>
      </c>
      <c r="E1207" s="31">
        <v>0</v>
      </c>
      <c r="F1207" s="31">
        <v>2</v>
      </c>
      <c r="G1207" s="31">
        <v>0</v>
      </c>
      <c r="H1207" s="31">
        <v>5</v>
      </c>
      <c r="I1207" s="31">
        <v>5</v>
      </c>
      <c r="J1207" s="31">
        <v>0</v>
      </c>
      <c r="K1207" s="31">
        <v>4</v>
      </c>
      <c r="L1207" s="31">
        <v>0</v>
      </c>
      <c r="M1207" s="92">
        <f t="shared" si="36"/>
        <v>29.5</v>
      </c>
      <c r="N1207" s="31">
        <v>14</v>
      </c>
      <c r="O1207" s="185">
        <f t="shared" si="37"/>
        <v>0.61458333333333337</v>
      </c>
      <c r="P1207" s="65" t="s">
        <v>446</v>
      </c>
      <c r="Q1207" s="19" t="s">
        <v>5166</v>
      </c>
      <c r="R1207" s="41" t="s">
        <v>750</v>
      </c>
      <c r="S1207" s="19" t="s">
        <v>831</v>
      </c>
      <c r="T1207" s="40" t="s">
        <v>3663</v>
      </c>
      <c r="U1207" s="32">
        <v>4</v>
      </c>
      <c r="V1207" s="20" t="s">
        <v>1398</v>
      </c>
      <c r="W1207" s="33" t="s">
        <v>5132</v>
      </c>
      <c r="X1207" s="33" t="s">
        <v>771</v>
      </c>
      <c r="Y1207" s="34" t="s">
        <v>474</v>
      </c>
      <c r="Z1207" s="186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87"/>
      <c r="DX1207" s="187"/>
      <c r="DY1207" s="187"/>
      <c r="DZ1207" s="187"/>
      <c r="EA1207" s="187"/>
      <c r="EB1207" s="187"/>
      <c r="EC1207" s="187"/>
      <c r="ED1207" s="187"/>
      <c r="EE1207" s="187"/>
      <c r="EF1207" s="187"/>
      <c r="EG1207" s="187"/>
      <c r="EH1207" s="187"/>
      <c r="EI1207" s="187"/>
      <c r="EJ1207" s="187"/>
      <c r="EK1207" s="187"/>
      <c r="EL1207" s="187"/>
      <c r="EM1207" s="187"/>
      <c r="EN1207" s="187"/>
      <c r="EO1207" s="187"/>
      <c r="EP1207" s="187"/>
      <c r="EQ1207" s="187"/>
      <c r="ER1207" s="187"/>
      <c r="ES1207" s="187"/>
      <c r="ET1207" s="187"/>
      <c r="EU1207" s="187"/>
      <c r="EV1207" s="187"/>
      <c r="EW1207" s="187"/>
      <c r="EX1207" s="187"/>
      <c r="EY1207" s="187"/>
      <c r="EZ1207" s="187"/>
      <c r="FA1207" s="187"/>
      <c r="FB1207" s="187"/>
      <c r="FC1207" s="187"/>
      <c r="FD1207" s="187"/>
      <c r="FE1207" s="187"/>
      <c r="FF1207" s="187"/>
      <c r="FG1207" s="187"/>
      <c r="FH1207" s="187"/>
      <c r="FI1207" s="187"/>
      <c r="FJ1207" s="187"/>
      <c r="FK1207" s="187"/>
      <c r="FL1207" s="187"/>
      <c r="FM1207" s="187"/>
      <c r="FN1207" s="187"/>
      <c r="FO1207" s="187"/>
      <c r="FP1207" s="187"/>
      <c r="FQ1207" s="187"/>
      <c r="FR1207" s="187"/>
      <c r="FS1207" s="187"/>
      <c r="FT1207" s="187"/>
      <c r="FU1207" s="187"/>
      <c r="FV1207" s="187"/>
      <c r="FW1207" s="187"/>
      <c r="FX1207" s="187"/>
      <c r="FY1207" s="187"/>
      <c r="FZ1207" s="187"/>
      <c r="GA1207" s="187"/>
      <c r="GB1207" s="187"/>
      <c r="GC1207" s="187"/>
      <c r="GD1207" s="187"/>
      <c r="GE1207" s="187"/>
      <c r="GF1207" s="187"/>
      <c r="GG1207" s="187"/>
      <c r="GH1207" s="187"/>
      <c r="GI1207" s="187"/>
      <c r="GJ1207" s="187"/>
      <c r="GK1207" s="187"/>
      <c r="GL1207" s="187"/>
      <c r="GM1207" s="187"/>
      <c r="GN1207" s="187"/>
      <c r="GO1207" s="187"/>
      <c r="GP1207" s="187"/>
      <c r="GQ1207" s="187"/>
      <c r="GR1207" s="187"/>
      <c r="GS1207" s="187"/>
      <c r="GT1207" s="187"/>
      <c r="GU1207" s="187"/>
      <c r="GV1207" s="187"/>
      <c r="GW1207" s="187"/>
      <c r="GX1207" s="187"/>
      <c r="GY1207" s="187"/>
      <c r="GZ1207" s="187"/>
      <c r="HA1207" s="187"/>
      <c r="HB1207" s="187"/>
      <c r="HC1207" s="187"/>
      <c r="HD1207" s="187"/>
      <c r="HE1207" s="187"/>
      <c r="HF1207" s="187"/>
      <c r="HG1207" s="187"/>
      <c r="HH1207" s="187"/>
      <c r="HI1207" s="187"/>
      <c r="HJ1207" s="187"/>
      <c r="HK1207" s="187"/>
      <c r="HL1207" s="187"/>
      <c r="HM1207" s="187"/>
      <c r="HN1207" s="187"/>
      <c r="HO1207" s="187"/>
      <c r="HP1207" s="187"/>
      <c r="HQ1207" s="187"/>
      <c r="HR1207" s="187"/>
      <c r="HS1207" s="187"/>
      <c r="HT1207" s="187"/>
      <c r="HU1207" s="187"/>
      <c r="HV1207" s="187"/>
      <c r="HW1207" s="187"/>
      <c r="HX1207" s="187"/>
      <c r="HY1207" s="187"/>
      <c r="HZ1207" s="187"/>
      <c r="IA1207" s="187"/>
      <c r="IB1207" s="187"/>
      <c r="IC1207" s="187"/>
      <c r="ID1207" s="187"/>
      <c r="IE1207" s="187"/>
      <c r="IF1207" s="187"/>
      <c r="IG1207" s="187"/>
      <c r="IH1207" s="187"/>
      <c r="II1207" s="187"/>
      <c r="IJ1207" s="187"/>
      <c r="IK1207" s="187"/>
      <c r="IL1207" s="187"/>
      <c r="IM1207" s="187"/>
      <c r="IN1207" s="187"/>
      <c r="IO1207" s="187"/>
      <c r="IP1207" s="187"/>
      <c r="IQ1207" s="187"/>
      <c r="IR1207" s="187"/>
      <c r="IS1207" s="187"/>
      <c r="IT1207" s="187"/>
      <c r="IU1207" s="187"/>
      <c r="IV1207" s="187"/>
      <c r="IW1207" s="187"/>
      <c r="IX1207" s="187"/>
      <c r="IY1207" s="187"/>
      <c r="IZ1207" s="187"/>
      <c r="JA1207" s="187"/>
      <c r="JB1207" s="187"/>
      <c r="JC1207" s="187"/>
      <c r="JD1207" s="187"/>
      <c r="JE1207" s="187"/>
      <c r="JF1207" s="187"/>
      <c r="JG1207" s="187"/>
    </row>
    <row r="1208" spans="1:267" s="161" customFormat="1" ht="19.5" customHeight="1" x14ac:dyDescent="0.25">
      <c r="A1208" s="42" t="s">
        <v>32</v>
      </c>
      <c r="B1208" s="27">
        <v>1.5</v>
      </c>
      <c r="C1208" s="27">
        <v>9</v>
      </c>
      <c r="D1208" s="27">
        <v>2</v>
      </c>
      <c r="E1208" s="27">
        <v>1</v>
      </c>
      <c r="F1208" s="27">
        <v>1</v>
      </c>
      <c r="G1208" s="27">
        <v>2</v>
      </c>
      <c r="H1208" s="27">
        <v>4</v>
      </c>
      <c r="I1208" s="27">
        <v>5</v>
      </c>
      <c r="J1208" s="27">
        <v>0</v>
      </c>
      <c r="K1208" s="27">
        <v>4</v>
      </c>
      <c r="L1208" s="27">
        <v>0</v>
      </c>
      <c r="M1208" s="92">
        <f t="shared" si="36"/>
        <v>29.5</v>
      </c>
      <c r="N1208" s="27">
        <v>23</v>
      </c>
      <c r="O1208" s="185">
        <f t="shared" si="37"/>
        <v>0.61458333333333337</v>
      </c>
      <c r="P1208" s="55" t="s">
        <v>446</v>
      </c>
      <c r="Q1208" s="19" t="s">
        <v>1044</v>
      </c>
      <c r="R1208" s="41" t="s">
        <v>6584</v>
      </c>
      <c r="S1208" s="19" t="s">
        <v>6585</v>
      </c>
      <c r="T1208" s="28" t="s">
        <v>6527</v>
      </c>
      <c r="U1208" s="17">
        <v>4</v>
      </c>
      <c r="V1208" s="20" t="s">
        <v>682</v>
      </c>
      <c r="W1208" s="18" t="s">
        <v>6552</v>
      </c>
      <c r="X1208" s="18" t="s">
        <v>459</v>
      </c>
      <c r="Y1208" s="29" t="s">
        <v>486</v>
      </c>
      <c r="Z1208" s="61"/>
    </row>
    <row r="1209" spans="1:267" s="161" customFormat="1" ht="19.5" customHeight="1" x14ac:dyDescent="0.25">
      <c r="A1209" s="42" t="s">
        <v>35</v>
      </c>
      <c r="B1209" s="27">
        <v>1.5</v>
      </c>
      <c r="C1209" s="27">
        <v>9</v>
      </c>
      <c r="D1209" s="27">
        <v>0</v>
      </c>
      <c r="E1209" s="27">
        <v>6</v>
      </c>
      <c r="F1209" s="27">
        <v>4</v>
      </c>
      <c r="G1209" s="27">
        <v>0</v>
      </c>
      <c r="H1209" s="27">
        <v>5</v>
      </c>
      <c r="I1209" s="27">
        <v>0</v>
      </c>
      <c r="J1209" s="27">
        <v>0</v>
      </c>
      <c r="K1209" s="27">
        <v>4</v>
      </c>
      <c r="L1209" s="27">
        <v>0</v>
      </c>
      <c r="M1209" s="92">
        <f t="shared" si="36"/>
        <v>29.5</v>
      </c>
      <c r="N1209" s="27">
        <v>19</v>
      </c>
      <c r="O1209" s="185">
        <f t="shared" si="37"/>
        <v>0.61458333333333337</v>
      </c>
      <c r="P1209" s="55" t="s">
        <v>446</v>
      </c>
      <c r="Q1209" s="19" t="s">
        <v>2044</v>
      </c>
      <c r="R1209" s="41" t="s">
        <v>661</v>
      </c>
      <c r="S1209" s="19" t="s">
        <v>507</v>
      </c>
      <c r="T1209" s="28" t="s">
        <v>1984</v>
      </c>
      <c r="U1209" s="17">
        <v>4</v>
      </c>
      <c r="V1209" s="20" t="s">
        <v>682</v>
      </c>
      <c r="W1209" s="18" t="s">
        <v>1998</v>
      </c>
      <c r="X1209" s="18" t="s">
        <v>1999</v>
      </c>
      <c r="Y1209" s="29" t="s">
        <v>2000</v>
      </c>
      <c r="Z1209" s="61"/>
    </row>
    <row r="1210" spans="1:267" s="161" customFormat="1" ht="19.5" customHeight="1" x14ac:dyDescent="0.25">
      <c r="A1210" s="60" t="s">
        <v>418</v>
      </c>
      <c r="B1210" s="31">
        <v>0.5</v>
      </c>
      <c r="C1210" s="31">
        <v>8</v>
      </c>
      <c r="D1210" s="31">
        <v>2</v>
      </c>
      <c r="E1210" s="31">
        <v>3</v>
      </c>
      <c r="F1210" s="31">
        <v>3</v>
      </c>
      <c r="G1210" s="31">
        <v>0</v>
      </c>
      <c r="H1210" s="31">
        <v>5</v>
      </c>
      <c r="I1210" s="31">
        <v>5</v>
      </c>
      <c r="J1210" s="31">
        <v>1</v>
      </c>
      <c r="K1210" s="31">
        <v>2</v>
      </c>
      <c r="L1210" s="31">
        <v>0</v>
      </c>
      <c r="M1210" s="92">
        <f t="shared" si="36"/>
        <v>29.5</v>
      </c>
      <c r="N1210" s="31">
        <v>16</v>
      </c>
      <c r="O1210" s="185">
        <f t="shared" si="37"/>
        <v>0.61458333333333337</v>
      </c>
      <c r="P1210" s="65" t="s">
        <v>446</v>
      </c>
      <c r="Q1210" s="19" t="s">
        <v>5170</v>
      </c>
      <c r="R1210" s="41" t="s">
        <v>1332</v>
      </c>
      <c r="S1210" s="19" t="s">
        <v>847</v>
      </c>
      <c r="T1210" s="40" t="s">
        <v>3663</v>
      </c>
      <c r="U1210" s="32">
        <v>4</v>
      </c>
      <c r="V1210" s="20" t="s">
        <v>682</v>
      </c>
      <c r="W1210" s="33" t="s">
        <v>5132</v>
      </c>
      <c r="X1210" s="33" t="s">
        <v>771</v>
      </c>
      <c r="Y1210" s="34" t="s">
        <v>474</v>
      </c>
      <c r="Z1210" s="186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87"/>
      <c r="DX1210" s="187"/>
      <c r="DY1210" s="187"/>
      <c r="DZ1210" s="187"/>
      <c r="EA1210" s="187"/>
      <c r="EB1210" s="187"/>
      <c r="EC1210" s="187"/>
      <c r="ED1210" s="187"/>
      <c r="EE1210" s="187"/>
      <c r="EF1210" s="187"/>
      <c r="EG1210" s="187"/>
      <c r="EH1210" s="187"/>
      <c r="EI1210" s="187"/>
      <c r="EJ1210" s="187"/>
      <c r="EK1210" s="187"/>
      <c r="EL1210" s="187"/>
      <c r="EM1210" s="187"/>
      <c r="EN1210" s="187"/>
      <c r="EO1210" s="187"/>
      <c r="EP1210" s="187"/>
      <c r="EQ1210" s="187"/>
      <c r="ER1210" s="187"/>
      <c r="ES1210" s="187"/>
      <c r="ET1210" s="187"/>
      <c r="EU1210" s="187"/>
      <c r="EV1210" s="187"/>
      <c r="EW1210" s="187"/>
      <c r="EX1210" s="187"/>
      <c r="EY1210" s="187"/>
      <c r="EZ1210" s="187"/>
      <c r="FA1210" s="187"/>
      <c r="FB1210" s="187"/>
      <c r="FC1210" s="187"/>
      <c r="FD1210" s="187"/>
      <c r="FE1210" s="187"/>
      <c r="FF1210" s="187"/>
      <c r="FG1210" s="187"/>
      <c r="FH1210" s="187"/>
      <c r="FI1210" s="187"/>
      <c r="FJ1210" s="187"/>
      <c r="FK1210" s="187"/>
      <c r="FL1210" s="187"/>
      <c r="FM1210" s="187"/>
      <c r="FN1210" s="187"/>
      <c r="FO1210" s="187"/>
      <c r="FP1210" s="187"/>
      <c r="FQ1210" s="187"/>
      <c r="FR1210" s="187"/>
      <c r="FS1210" s="187"/>
      <c r="FT1210" s="187"/>
      <c r="FU1210" s="187"/>
      <c r="FV1210" s="187"/>
      <c r="FW1210" s="187"/>
      <c r="FX1210" s="187"/>
      <c r="FY1210" s="187"/>
      <c r="FZ1210" s="187"/>
      <c r="GA1210" s="187"/>
      <c r="GB1210" s="187"/>
      <c r="GC1210" s="187"/>
      <c r="GD1210" s="187"/>
      <c r="GE1210" s="187"/>
      <c r="GF1210" s="187"/>
      <c r="GG1210" s="187"/>
      <c r="GH1210" s="187"/>
      <c r="GI1210" s="187"/>
      <c r="GJ1210" s="187"/>
      <c r="GK1210" s="187"/>
      <c r="GL1210" s="187"/>
      <c r="GM1210" s="187"/>
      <c r="GN1210" s="187"/>
      <c r="GO1210" s="187"/>
      <c r="GP1210" s="187"/>
      <c r="GQ1210" s="187"/>
      <c r="GR1210" s="187"/>
      <c r="GS1210" s="187"/>
      <c r="GT1210" s="187"/>
      <c r="GU1210" s="187"/>
      <c r="GV1210" s="187"/>
      <c r="GW1210" s="187"/>
      <c r="GX1210" s="187"/>
      <c r="GY1210" s="187"/>
      <c r="GZ1210" s="187"/>
      <c r="HA1210" s="187"/>
      <c r="HB1210" s="187"/>
      <c r="HC1210" s="187"/>
      <c r="HD1210" s="187"/>
      <c r="HE1210" s="187"/>
      <c r="HF1210" s="187"/>
      <c r="HG1210" s="187"/>
      <c r="HH1210" s="187"/>
      <c r="HI1210" s="187"/>
      <c r="HJ1210" s="187"/>
      <c r="HK1210" s="187"/>
      <c r="HL1210" s="187"/>
      <c r="HM1210" s="187"/>
      <c r="HN1210" s="187"/>
      <c r="HO1210" s="187"/>
      <c r="HP1210" s="187"/>
      <c r="HQ1210" s="187"/>
      <c r="HR1210" s="187"/>
      <c r="HS1210" s="187"/>
      <c r="HT1210" s="187"/>
      <c r="HU1210" s="187"/>
      <c r="HV1210" s="187"/>
      <c r="HW1210" s="187"/>
      <c r="HX1210" s="187"/>
      <c r="HY1210" s="187"/>
      <c r="HZ1210" s="187"/>
      <c r="IA1210" s="187"/>
      <c r="IB1210" s="187"/>
      <c r="IC1210" s="187"/>
      <c r="ID1210" s="187"/>
      <c r="IE1210" s="187"/>
      <c r="IF1210" s="187"/>
      <c r="IG1210" s="187"/>
      <c r="IH1210" s="187"/>
      <c r="II1210" s="187"/>
      <c r="IJ1210" s="187"/>
      <c r="IK1210" s="187"/>
      <c r="IL1210" s="187"/>
      <c r="IM1210" s="187"/>
      <c r="IN1210" s="187"/>
      <c r="IO1210" s="187"/>
      <c r="IP1210" s="187"/>
      <c r="IQ1210" s="187"/>
      <c r="IR1210" s="187"/>
      <c r="IS1210" s="187"/>
      <c r="IT1210" s="187"/>
      <c r="IU1210" s="187"/>
      <c r="IV1210" s="187"/>
      <c r="IW1210" s="187"/>
      <c r="IX1210" s="187"/>
      <c r="IY1210" s="187"/>
      <c r="IZ1210" s="187"/>
      <c r="JA1210" s="187"/>
      <c r="JB1210" s="187"/>
      <c r="JC1210" s="187"/>
      <c r="JD1210" s="187"/>
      <c r="JE1210" s="187"/>
      <c r="JF1210" s="187"/>
      <c r="JG1210" s="187"/>
    </row>
    <row r="1211" spans="1:267" s="161" customFormat="1" ht="19.5" customHeight="1" x14ac:dyDescent="0.25">
      <c r="A1211" s="42" t="s">
        <v>33</v>
      </c>
      <c r="B1211" s="27">
        <v>2</v>
      </c>
      <c r="C1211" s="27">
        <v>9</v>
      </c>
      <c r="D1211" s="27">
        <v>0</v>
      </c>
      <c r="E1211" s="27">
        <v>3</v>
      </c>
      <c r="F1211" s="27">
        <v>3</v>
      </c>
      <c r="G1211" s="27">
        <v>2</v>
      </c>
      <c r="H1211" s="27">
        <v>5</v>
      </c>
      <c r="I1211" s="27">
        <v>0</v>
      </c>
      <c r="J1211" s="27">
        <v>1</v>
      </c>
      <c r="K1211" s="27">
        <v>4</v>
      </c>
      <c r="L1211" s="27">
        <v>0</v>
      </c>
      <c r="M1211" s="92">
        <f t="shared" si="36"/>
        <v>29</v>
      </c>
      <c r="N1211" s="27">
        <v>9</v>
      </c>
      <c r="O1211" s="185">
        <f t="shared" si="37"/>
        <v>0.60416666666666663</v>
      </c>
      <c r="P1211" s="55" t="s">
        <v>445</v>
      </c>
      <c r="Q1211" s="98" t="s">
        <v>6872</v>
      </c>
      <c r="R1211" s="41" t="s">
        <v>520</v>
      </c>
      <c r="S1211" s="18" t="s">
        <v>474</v>
      </c>
      <c r="T1211" s="28" t="s">
        <v>6863</v>
      </c>
      <c r="U1211" s="17">
        <v>4</v>
      </c>
      <c r="V1211" s="20" t="s">
        <v>609</v>
      </c>
      <c r="W1211" s="18" t="s">
        <v>6867</v>
      </c>
      <c r="X1211" s="18" t="s">
        <v>1674</v>
      </c>
      <c r="Y1211" s="29" t="s">
        <v>452</v>
      </c>
      <c r="Z1211" s="61"/>
    </row>
    <row r="1212" spans="1:267" s="161" customFormat="1" ht="19.5" customHeight="1" x14ac:dyDescent="0.25">
      <c r="A1212" s="42" t="s">
        <v>45</v>
      </c>
      <c r="B1212" s="27">
        <v>2</v>
      </c>
      <c r="C1212" s="27">
        <v>7</v>
      </c>
      <c r="D1212" s="27">
        <v>2</v>
      </c>
      <c r="E1212" s="27">
        <v>0</v>
      </c>
      <c r="F1212" s="27">
        <v>4</v>
      </c>
      <c r="G1212" s="27">
        <v>2</v>
      </c>
      <c r="H1212" s="27">
        <v>5</v>
      </c>
      <c r="I1212" s="27">
        <v>5</v>
      </c>
      <c r="J1212" s="27">
        <v>2</v>
      </c>
      <c r="K1212" s="27">
        <v>0</v>
      </c>
      <c r="L1212" s="27">
        <v>0</v>
      </c>
      <c r="M1212" s="92">
        <f t="shared" si="36"/>
        <v>29</v>
      </c>
      <c r="N1212" s="27">
        <v>17</v>
      </c>
      <c r="O1212" s="185">
        <f t="shared" si="37"/>
        <v>0.60416666666666663</v>
      </c>
      <c r="P1212" s="55" t="s">
        <v>446</v>
      </c>
      <c r="Q1212" s="19" t="s">
        <v>4531</v>
      </c>
      <c r="R1212" s="41" t="s">
        <v>448</v>
      </c>
      <c r="S1212" s="19" t="s">
        <v>474</v>
      </c>
      <c r="T1212" s="28" t="s">
        <v>3660</v>
      </c>
      <c r="U1212" s="17">
        <v>4</v>
      </c>
      <c r="V1212" s="20" t="s">
        <v>682</v>
      </c>
      <c r="W1212" s="18" t="s">
        <v>4490</v>
      </c>
      <c r="X1212" s="18" t="s">
        <v>468</v>
      </c>
      <c r="Y1212" s="29" t="s">
        <v>486</v>
      </c>
      <c r="Z1212" s="61"/>
    </row>
    <row r="1213" spans="1:267" s="161" customFormat="1" ht="19.5" customHeight="1" x14ac:dyDescent="0.25">
      <c r="A1213" s="50" t="s">
        <v>443</v>
      </c>
      <c r="B1213" s="27">
        <v>2</v>
      </c>
      <c r="C1213" s="27">
        <v>5</v>
      </c>
      <c r="D1213" s="27">
        <v>2</v>
      </c>
      <c r="E1213" s="27">
        <v>3</v>
      </c>
      <c r="F1213" s="27">
        <v>2</v>
      </c>
      <c r="G1213" s="27">
        <v>0</v>
      </c>
      <c r="H1213" s="27">
        <v>5</v>
      </c>
      <c r="I1213" s="27">
        <v>5</v>
      </c>
      <c r="J1213" s="27">
        <v>1</v>
      </c>
      <c r="K1213" s="27">
        <v>2</v>
      </c>
      <c r="L1213" s="92">
        <v>2</v>
      </c>
      <c r="M1213" s="92">
        <f t="shared" si="36"/>
        <v>29</v>
      </c>
      <c r="N1213" s="27">
        <v>16</v>
      </c>
      <c r="O1213" s="185">
        <f t="shared" si="37"/>
        <v>0.60416666666666663</v>
      </c>
      <c r="P1213" s="55" t="s">
        <v>446</v>
      </c>
      <c r="Q1213" s="19" t="s">
        <v>3476</v>
      </c>
      <c r="R1213" s="41" t="s">
        <v>658</v>
      </c>
      <c r="S1213" s="19" t="s">
        <v>486</v>
      </c>
      <c r="T1213" s="28" t="s">
        <v>3117</v>
      </c>
      <c r="U1213" s="17">
        <v>4</v>
      </c>
      <c r="V1213" s="20" t="s">
        <v>682</v>
      </c>
      <c r="W1213" s="18" t="s">
        <v>3457</v>
      </c>
      <c r="X1213" s="18" t="s">
        <v>861</v>
      </c>
      <c r="Y1213" s="29" t="s">
        <v>710</v>
      </c>
      <c r="Z1213" s="61"/>
    </row>
    <row r="1214" spans="1:267" s="161" customFormat="1" ht="19.5" customHeight="1" x14ac:dyDescent="0.25">
      <c r="A1214" s="50" t="s">
        <v>20</v>
      </c>
      <c r="B1214" s="27">
        <v>2</v>
      </c>
      <c r="C1214" s="27">
        <v>10</v>
      </c>
      <c r="D1214" s="27">
        <v>0</v>
      </c>
      <c r="E1214" s="27">
        <v>2</v>
      </c>
      <c r="F1214" s="27">
        <v>0</v>
      </c>
      <c r="G1214" s="27">
        <v>2</v>
      </c>
      <c r="H1214" s="27">
        <v>5</v>
      </c>
      <c r="I1214" s="27">
        <v>5</v>
      </c>
      <c r="J1214" s="27">
        <v>1</v>
      </c>
      <c r="K1214" s="27">
        <v>0</v>
      </c>
      <c r="L1214" s="92">
        <v>2</v>
      </c>
      <c r="M1214" s="92">
        <f t="shared" si="36"/>
        <v>29</v>
      </c>
      <c r="N1214" s="27">
        <v>19</v>
      </c>
      <c r="O1214" s="185">
        <f t="shared" si="37"/>
        <v>0.60416666666666663</v>
      </c>
      <c r="P1214" s="55" t="s">
        <v>446</v>
      </c>
      <c r="Q1214" s="93" t="s">
        <v>8209</v>
      </c>
      <c r="R1214" s="94" t="s">
        <v>496</v>
      </c>
      <c r="S1214" s="93" t="s">
        <v>562</v>
      </c>
      <c r="T1214" s="28" t="s">
        <v>8181</v>
      </c>
      <c r="U1214" s="17">
        <v>4</v>
      </c>
      <c r="V1214" s="20" t="s">
        <v>8184</v>
      </c>
      <c r="W1214" s="95" t="s">
        <v>8185</v>
      </c>
      <c r="X1214" s="95" t="s">
        <v>448</v>
      </c>
      <c r="Y1214" s="96" t="s">
        <v>710</v>
      </c>
      <c r="Z1214" s="61"/>
    </row>
    <row r="1215" spans="1:267" s="161" customFormat="1" ht="19.5" customHeight="1" x14ac:dyDescent="0.25">
      <c r="A1215" s="50" t="s">
        <v>40</v>
      </c>
      <c r="B1215" s="27">
        <v>2</v>
      </c>
      <c r="C1215" s="27">
        <v>8</v>
      </c>
      <c r="D1215" s="27">
        <v>1</v>
      </c>
      <c r="E1215" s="27">
        <v>6</v>
      </c>
      <c r="F1215" s="27">
        <v>1</v>
      </c>
      <c r="G1215" s="27">
        <v>0</v>
      </c>
      <c r="H1215" s="27">
        <v>5</v>
      </c>
      <c r="I1215" s="27">
        <v>5</v>
      </c>
      <c r="J1215" s="27">
        <v>1</v>
      </c>
      <c r="K1215" s="27">
        <v>0</v>
      </c>
      <c r="L1215" s="92">
        <v>0</v>
      </c>
      <c r="M1215" s="92">
        <f t="shared" si="36"/>
        <v>29</v>
      </c>
      <c r="N1215" s="27">
        <v>15</v>
      </c>
      <c r="O1215" s="185">
        <f t="shared" si="37"/>
        <v>0.60416666666666663</v>
      </c>
      <c r="P1215" s="55" t="s">
        <v>446</v>
      </c>
      <c r="Q1215" s="19" t="s">
        <v>4387</v>
      </c>
      <c r="R1215" s="41" t="s">
        <v>715</v>
      </c>
      <c r="S1215" s="19" t="s">
        <v>556</v>
      </c>
      <c r="T1215" s="28" t="s">
        <v>3120</v>
      </c>
      <c r="U1215" s="17">
        <v>4</v>
      </c>
      <c r="V1215" s="20" t="s">
        <v>609</v>
      </c>
      <c r="W1215" s="18" t="s">
        <v>631</v>
      </c>
      <c r="X1215" s="18" t="s">
        <v>855</v>
      </c>
      <c r="Y1215" s="29" t="s">
        <v>486</v>
      </c>
      <c r="Z1215" s="61"/>
    </row>
    <row r="1216" spans="1:267" s="161" customFormat="1" ht="19.5" customHeight="1" x14ac:dyDescent="0.25">
      <c r="A1216" s="50" t="s">
        <v>46</v>
      </c>
      <c r="B1216" s="27">
        <v>2</v>
      </c>
      <c r="C1216" s="27">
        <v>8</v>
      </c>
      <c r="D1216" s="27">
        <v>1</v>
      </c>
      <c r="E1216" s="27">
        <v>5</v>
      </c>
      <c r="F1216" s="27">
        <v>4</v>
      </c>
      <c r="G1216" s="27">
        <v>0</v>
      </c>
      <c r="H1216" s="27">
        <v>3</v>
      </c>
      <c r="I1216" s="27">
        <v>0</v>
      </c>
      <c r="J1216" s="27">
        <v>0</v>
      </c>
      <c r="K1216" s="27">
        <v>6</v>
      </c>
      <c r="L1216" s="92">
        <v>0</v>
      </c>
      <c r="M1216" s="92">
        <f t="shared" si="36"/>
        <v>29</v>
      </c>
      <c r="N1216" s="27">
        <v>19</v>
      </c>
      <c r="O1216" s="185">
        <f t="shared" si="37"/>
        <v>0.60416666666666663</v>
      </c>
      <c r="P1216" s="55" t="s">
        <v>446</v>
      </c>
      <c r="Q1216" s="93" t="s">
        <v>8210</v>
      </c>
      <c r="R1216" s="94" t="s">
        <v>459</v>
      </c>
      <c r="S1216" s="93" t="s">
        <v>540</v>
      </c>
      <c r="T1216" s="28" t="s">
        <v>8181</v>
      </c>
      <c r="U1216" s="17">
        <v>4</v>
      </c>
      <c r="V1216" s="20" t="s">
        <v>8192</v>
      </c>
      <c r="W1216" s="95" t="s">
        <v>8193</v>
      </c>
      <c r="X1216" s="95" t="s">
        <v>771</v>
      </c>
      <c r="Y1216" s="96" t="s">
        <v>636</v>
      </c>
      <c r="Z1216" s="61"/>
    </row>
    <row r="1217" spans="1:267" s="161" customFormat="1" ht="19.5" customHeight="1" x14ac:dyDescent="0.25">
      <c r="A1217" s="50" t="s">
        <v>2057</v>
      </c>
      <c r="B1217" s="27">
        <v>1</v>
      </c>
      <c r="C1217" s="27">
        <v>8</v>
      </c>
      <c r="D1217" s="27">
        <v>2</v>
      </c>
      <c r="E1217" s="27">
        <v>2</v>
      </c>
      <c r="F1217" s="27">
        <v>0</v>
      </c>
      <c r="G1217" s="27">
        <v>2</v>
      </c>
      <c r="H1217" s="27">
        <v>5</v>
      </c>
      <c r="I1217" s="27">
        <v>5</v>
      </c>
      <c r="J1217" s="27">
        <v>0</v>
      </c>
      <c r="K1217" s="27">
        <v>4</v>
      </c>
      <c r="L1217" s="92">
        <v>0</v>
      </c>
      <c r="M1217" s="92">
        <f t="shared" si="36"/>
        <v>29</v>
      </c>
      <c r="N1217" s="27">
        <v>25</v>
      </c>
      <c r="O1217" s="185">
        <f t="shared" si="37"/>
        <v>0.60416666666666663</v>
      </c>
      <c r="P1217" s="55" t="s">
        <v>446</v>
      </c>
      <c r="Q1217" s="19" t="s">
        <v>5190</v>
      </c>
      <c r="R1217" s="41" t="s">
        <v>740</v>
      </c>
      <c r="S1217" s="19" t="s">
        <v>1145</v>
      </c>
      <c r="T1217" s="28" t="s">
        <v>7778</v>
      </c>
      <c r="U1217" s="17">
        <v>4</v>
      </c>
      <c r="V1217" s="20" t="s">
        <v>609</v>
      </c>
      <c r="W1217" s="18" t="s">
        <v>7789</v>
      </c>
      <c r="X1217" s="18" t="s">
        <v>7790</v>
      </c>
      <c r="Y1217" s="29" t="s">
        <v>469</v>
      </c>
      <c r="Z1217" s="61"/>
    </row>
    <row r="1218" spans="1:267" s="161" customFormat="1" ht="19.5" customHeight="1" x14ac:dyDescent="0.25">
      <c r="A1218" s="50" t="s">
        <v>43</v>
      </c>
      <c r="B1218" s="27">
        <v>2</v>
      </c>
      <c r="C1218" s="27">
        <v>8</v>
      </c>
      <c r="D1218" s="27">
        <v>0</v>
      </c>
      <c r="E1218" s="27">
        <v>3</v>
      </c>
      <c r="F1218" s="27">
        <v>0</v>
      </c>
      <c r="G1218" s="27">
        <v>2</v>
      </c>
      <c r="H1218" s="27">
        <v>5</v>
      </c>
      <c r="I1218" s="27">
        <v>5</v>
      </c>
      <c r="J1218" s="27">
        <v>0</v>
      </c>
      <c r="K1218" s="27">
        <v>4</v>
      </c>
      <c r="L1218" s="92">
        <v>0</v>
      </c>
      <c r="M1218" s="92">
        <f t="shared" si="36"/>
        <v>29</v>
      </c>
      <c r="N1218" s="27">
        <v>22</v>
      </c>
      <c r="O1218" s="185">
        <f t="shared" si="37"/>
        <v>0.60416666666666663</v>
      </c>
      <c r="P1218" s="55" t="s">
        <v>446</v>
      </c>
      <c r="Q1218" s="19" t="s">
        <v>5440</v>
      </c>
      <c r="R1218" s="41" t="s">
        <v>488</v>
      </c>
      <c r="S1218" s="19" t="s">
        <v>513</v>
      </c>
      <c r="T1218" s="28" t="s">
        <v>5402</v>
      </c>
      <c r="U1218" s="17">
        <v>4</v>
      </c>
      <c r="V1218" s="20" t="s">
        <v>519</v>
      </c>
      <c r="W1218" s="18" t="s">
        <v>1990</v>
      </c>
      <c r="X1218" s="18" t="s">
        <v>451</v>
      </c>
      <c r="Y1218" s="29" t="s">
        <v>5412</v>
      </c>
      <c r="Z1218" s="61"/>
    </row>
    <row r="1219" spans="1:267" s="161" customFormat="1" ht="19.5" customHeight="1" x14ac:dyDescent="0.25">
      <c r="A1219" s="50" t="s">
        <v>45</v>
      </c>
      <c r="B1219" s="27">
        <v>2</v>
      </c>
      <c r="C1219" s="27">
        <v>8</v>
      </c>
      <c r="D1219" s="27">
        <v>0</v>
      </c>
      <c r="E1219" s="27">
        <v>0</v>
      </c>
      <c r="F1219" s="27">
        <v>3</v>
      </c>
      <c r="G1219" s="27">
        <v>2</v>
      </c>
      <c r="H1219" s="27">
        <v>5</v>
      </c>
      <c r="I1219" s="27">
        <v>5</v>
      </c>
      <c r="J1219" s="27">
        <v>0</v>
      </c>
      <c r="K1219" s="27">
        <v>4</v>
      </c>
      <c r="L1219" s="92">
        <v>0</v>
      </c>
      <c r="M1219" s="92">
        <f t="shared" si="36"/>
        <v>29</v>
      </c>
      <c r="N1219" s="27">
        <v>25</v>
      </c>
      <c r="O1219" s="185">
        <f t="shared" si="37"/>
        <v>0.60416666666666663</v>
      </c>
      <c r="P1219" s="55" t="s">
        <v>446</v>
      </c>
      <c r="Q1219" s="19" t="s">
        <v>5593</v>
      </c>
      <c r="R1219" s="41" t="s">
        <v>488</v>
      </c>
      <c r="S1219" s="19" t="s">
        <v>532</v>
      </c>
      <c r="T1219" s="28" t="s">
        <v>7778</v>
      </c>
      <c r="U1219" s="17">
        <v>4</v>
      </c>
      <c r="V1219" s="20" t="s">
        <v>1190</v>
      </c>
      <c r="W1219" s="18" t="s">
        <v>7834</v>
      </c>
      <c r="X1219" s="18" t="s">
        <v>916</v>
      </c>
      <c r="Y1219" s="29" t="s">
        <v>1078</v>
      </c>
      <c r="Z1219" s="61"/>
    </row>
    <row r="1220" spans="1:267" s="161" customFormat="1" ht="19.5" customHeight="1" x14ac:dyDescent="0.25">
      <c r="A1220" s="50" t="s">
        <v>421</v>
      </c>
      <c r="B1220" s="27">
        <v>2</v>
      </c>
      <c r="C1220" s="27">
        <v>9</v>
      </c>
      <c r="D1220" s="27">
        <v>0</v>
      </c>
      <c r="E1220" s="27">
        <v>0</v>
      </c>
      <c r="F1220" s="27">
        <v>2</v>
      </c>
      <c r="G1220" s="27">
        <v>2</v>
      </c>
      <c r="H1220" s="27">
        <v>3</v>
      </c>
      <c r="I1220" s="27">
        <v>5</v>
      </c>
      <c r="J1220" s="27">
        <v>2</v>
      </c>
      <c r="K1220" s="27">
        <v>4</v>
      </c>
      <c r="L1220" s="92">
        <v>0</v>
      </c>
      <c r="M1220" s="92">
        <f t="shared" si="36"/>
        <v>29</v>
      </c>
      <c r="N1220" s="27">
        <v>16</v>
      </c>
      <c r="O1220" s="185">
        <f t="shared" si="37"/>
        <v>0.60416666666666663</v>
      </c>
      <c r="P1220" s="55" t="s">
        <v>446</v>
      </c>
      <c r="Q1220" s="19" t="s">
        <v>3475</v>
      </c>
      <c r="R1220" s="41" t="s">
        <v>501</v>
      </c>
      <c r="S1220" s="19" t="s">
        <v>636</v>
      </c>
      <c r="T1220" s="28" t="s">
        <v>3117</v>
      </c>
      <c r="U1220" s="17">
        <v>4</v>
      </c>
      <c r="V1220" s="20" t="s">
        <v>519</v>
      </c>
      <c r="W1220" s="18" t="s">
        <v>1718</v>
      </c>
      <c r="X1220" s="18" t="s">
        <v>651</v>
      </c>
      <c r="Y1220" s="29" t="s">
        <v>1016</v>
      </c>
      <c r="Z1220" s="61"/>
    </row>
    <row r="1221" spans="1:267" s="161" customFormat="1" ht="19.5" customHeight="1" x14ac:dyDescent="0.25">
      <c r="A1221" s="50" t="s">
        <v>54</v>
      </c>
      <c r="B1221" s="27">
        <v>2</v>
      </c>
      <c r="C1221" s="27">
        <v>9</v>
      </c>
      <c r="D1221" s="27">
        <v>2</v>
      </c>
      <c r="E1221" s="27">
        <v>5</v>
      </c>
      <c r="F1221" s="27">
        <v>3</v>
      </c>
      <c r="G1221" s="27">
        <v>0</v>
      </c>
      <c r="H1221" s="27">
        <v>5</v>
      </c>
      <c r="I1221" s="27">
        <v>0</v>
      </c>
      <c r="J1221" s="27">
        <v>1</v>
      </c>
      <c r="K1221" s="27">
        <v>0</v>
      </c>
      <c r="L1221" s="92">
        <v>2</v>
      </c>
      <c r="M1221" s="92">
        <f t="shared" si="36"/>
        <v>29</v>
      </c>
      <c r="N1221" s="27">
        <v>19</v>
      </c>
      <c r="O1221" s="185">
        <f t="shared" si="37"/>
        <v>0.60416666666666663</v>
      </c>
      <c r="P1221" s="55" t="s">
        <v>446</v>
      </c>
      <c r="Q1221" s="98" t="s">
        <v>5885</v>
      </c>
      <c r="R1221" s="99" t="s">
        <v>916</v>
      </c>
      <c r="S1221" s="98" t="s">
        <v>474</v>
      </c>
      <c r="T1221" s="28" t="s">
        <v>8947</v>
      </c>
      <c r="U1221" s="17">
        <v>4</v>
      </c>
      <c r="V1221" s="20" t="s">
        <v>1492</v>
      </c>
      <c r="W1221" s="18" t="s">
        <v>5853</v>
      </c>
      <c r="X1221" s="18" t="s">
        <v>5854</v>
      </c>
      <c r="Y1221" s="29" t="s">
        <v>486</v>
      </c>
      <c r="Z1221" s="61"/>
    </row>
    <row r="1222" spans="1:267" s="161" customFormat="1" ht="19.5" customHeight="1" x14ac:dyDescent="0.25">
      <c r="A1222" s="50" t="s">
        <v>30</v>
      </c>
      <c r="B1222" s="27">
        <v>1</v>
      </c>
      <c r="C1222" s="27">
        <v>8</v>
      </c>
      <c r="D1222" s="27">
        <v>2</v>
      </c>
      <c r="E1222" s="27">
        <v>0</v>
      </c>
      <c r="F1222" s="27">
        <v>2</v>
      </c>
      <c r="G1222" s="27">
        <v>0</v>
      </c>
      <c r="H1222" s="27">
        <v>5</v>
      </c>
      <c r="I1222" s="27">
        <v>5</v>
      </c>
      <c r="J1222" s="27">
        <v>0</v>
      </c>
      <c r="K1222" s="27">
        <v>6</v>
      </c>
      <c r="L1222" s="92">
        <v>0</v>
      </c>
      <c r="M1222" s="92">
        <f t="shared" si="36"/>
        <v>29</v>
      </c>
      <c r="N1222" s="27">
        <v>14</v>
      </c>
      <c r="O1222" s="185">
        <f t="shared" si="37"/>
        <v>0.60416666666666663</v>
      </c>
      <c r="P1222" s="55" t="s">
        <v>446</v>
      </c>
      <c r="Q1222" s="19" t="s">
        <v>1834</v>
      </c>
      <c r="R1222" s="41" t="s">
        <v>625</v>
      </c>
      <c r="S1222" s="19" t="s">
        <v>567</v>
      </c>
      <c r="T1222" s="28" t="s">
        <v>1813</v>
      </c>
      <c r="U1222" s="17">
        <v>4</v>
      </c>
      <c r="V1222" s="20" t="s">
        <v>682</v>
      </c>
      <c r="W1222" s="18" t="s">
        <v>1445</v>
      </c>
      <c r="X1222" s="18" t="s">
        <v>1377</v>
      </c>
      <c r="Y1222" s="29" t="s">
        <v>466</v>
      </c>
      <c r="Z1222" s="61"/>
    </row>
    <row r="1223" spans="1:267" s="161" customFormat="1" ht="19.5" customHeight="1" x14ac:dyDescent="0.25">
      <c r="A1223" s="50" t="s">
        <v>19</v>
      </c>
      <c r="B1223" s="27">
        <v>1</v>
      </c>
      <c r="C1223" s="27">
        <v>10</v>
      </c>
      <c r="D1223" s="27">
        <v>0</v>
      </c>
      <c r="E1223" s="27">
        <v>5</v>
      </c>
      <c r="F1223" s="27">
        <v>4</v>
      </c>
      <c r="G1223" s="27">
        <v>2</v>
      </c>
      <c r="H1223" s="27">
        <v>5</v>
      </c>
      <c r="I1223" s="27">
        <v>0</v>
      </c>
      <c r="J1223" s="27">
        <v>0</v>
      </c>
      <c r="K1223" s="27">
        <v>2</v>
      </c>
      <c r="L1223" s="92">
        <v>0</v>
      </c>
      <c r="M1223" s="92">
        <f t="shared" ref="M1223:M1286" si="38">SUM(B1223:L1223)</f>
        <v>29</v>
      </c>
      <c r="N1223" s="27">
        <v>9</v>
      </c>
      <c r="O1223" s="185">
        <f t="shared" ref="O1223:O1286" si="39">M1223/48</f>
        <v>0.60416666666666663</v>
      </c>
      <c r="P1223" s="55" t="s">
        <v>445</v>
      </c>
      <c r="Q1223" s="100" t="s">
        <v>817</v>
      </c>
      <c r="R1223" s="41" t="s">
        <v>6873</v>
      </c>
      <c r="S1223" s="19" t="s">
        <v>556</v>
      </c>
      <c r="T1223" s="28" t="s">
        <v>6863</v>
      </c>
      <c r="U1223" s="17">
        <v>4</v>
      </c>
      <c r="V1223" s="20" t="s">
        <v>682</v>
      </c>
      <c r="W1223" s="18" t="s">
        <v>6864</v>
      </c>
      <c r="X1223" s="18" t="s">
        <v>855</v>
      </c>
      <c r="Y1223" s="29" t="s">
        <v>6865</v>
      </c>
      <c r="Z1223" s="61"/>
    </row>
    <row r="1224" spans="1:267" s="161" customFormat="1" ht="19.5" customHeight="1" x14ac:dyDescent="0.25">
      <c r="A1224" s="50" t="s">
        <v>33</v>
      </c>
      <c r="B1224" s="27">
        <v>0</v>
      </c>
      <c r="C1224" s="27">
        <v>10</v>
      </c>
      <c r="D1224" s="27">
        <v>2</v>
      </c>
      <c r="E1224" s="27">
        <v>2</v>
      </c>
      <c r="F1224" s="27">
        <v>3</v>
      </c>
      <c r="G1224" s="27">
        <v>2</v>
      </c>
      <c r="H1224" s="27">
        <v>5</v>
      </c>
      <c r="I1224" s="27">
        <v>5</v>
      </c>
      <c r="J1224" s="27">
        <v>0</v>
      </c>
      <c r="K1224" s="27">
        <v>0</v>
      </c>
      <c r="L1224" s="92">
        <v>0</v>
      </c>
      <c r="M1224" s="92">
        <f t="shared" si="38"/>
        <v>29</v>
      </c>
      <c r="N1224" s="27">
        <v>17</v>
      </c>
      <c r="O1224" s="185">
        <f t="shared" si="39"/>
        <v>0.60416666666666663</v>
      </c>
      <c r="P1224" s="55" t="s">
        <v>446</v>
      </c>
      <c r="Q1224" s="19" t="s">
        <v>4532</v>
      </c>
      <c r="R1224" s="41" t="s">
        <v>454</v>
      </c>
      <c r="S1224" s="19" t="s">
        <v>507</v>
      </c>
      <c r="T1224" s="28" t="s">
        <v>3660</v>
      </c>
      <c r="U1224" s="17">
        <v>4</v>
      </c>
      <c r="V1224" s="20" t="s">
        <v>637</v>
      </c>
      <c r="W1224" s="18" t="s">
        <v>545</v>
      </c>
      <c r="X1224" s="18" t="s">
        <v>967</v>
      </c>
      <c r="Y1224" s="29" t="s">
        <v>540</v>
      </c>
      <c r="Z1224" s="61"/>
    </row>
    <row r="1225" spans="1:267" s="161" customFormat="1" ht="19.5" customHeight="1" x14ac:dyDescent="0.25">
      <c r="A1225" s="50" t="s">
        <v>38</v>
      </c>
      <c r="B1225" s="27">
        <v>2</v>
      </c>
      <c r="C1225" s="27">
        <v>10</v>
      </c>
      <c r="D1225" s="27">
        <v>1</v>
      </c>
      <c r="E1225" s="27">
        <v>2</v>
      </c>
      <c r="F1225" s="27">
        <v>4</v>
      </c>
      <c r="G1225" s="27">
        <v>0</v>
      </c>
      <c r="H1225" s="27">
        <v>3</v>
      </c>
      <c r="I1225" s="27">
        <v>5</v>
      </c>
      <c r="J1225" s="27">
        <v>0</v>
      </c>
      <c r="K1225" s="27">
        <v>0</v>
      </c>
      <c r="L1225" s="92">
        <v>2</v>
      </c>
      <c r="M1225" s="92">
        <f t="shared" si="38"/>
        <v>29</v>
      </c>
      <c r="N1225" s="27">
        <v>19</v>
      </c>
      <c r="O1225" s="185">
        <f t="shared" si="39"/>
        <v>0.60416666666666663</v>
      </c>
      <c r="P1225" s="55" t="s">
        <v>446</v>
      </c>
      <c r="Q1225" s="19" t="s">
        <v>5884</v>
      </c>
      <c r="R1225" s="41" t="s">
        <v>625</v>
      </c>
      <c r="S1225" s="19" t="s">
        <v>626</v>
      </c>
      <c r="T1225" s="28" t="s">
        <v>8947</v>
      </c>
      <c r="U1225" s="17">
        <v>4</v>
      </c>
      <c r="V1225" s="20" t="s">
        <v>645</v>
      </c>
      <c r="W1225" s="18" t="s">
        <v>5851</v>
      </c>
      <c r="X1225" s="18" t="s">
        <v>1183</v>
      </c>
      <c r="Y1225" s="29" t="s">
        <v>1348</v>
      </c>
      <c r="Z1225" s="61"/>
    </row>
    <row r="1226" spans="1:267" s="161" customFormat="1" ht="19.5" customHeight="1" x14ac:dyDescent="0.25">
      <c r="A1226" s="50" t="s">
        <v>403</v>
      </c>
      <c r="B1226" s="27">
        <v>2</v>
      </c>
      <c r="C1226" s="27">
        <v>10</v>
      </c>
      <c r="D1226" s="27">
        <v>0</v>
      </c>
      <c r="E1226" s="27">
        <v>2</v>
      </c>
      <c r="F1226" s="27">
        <v>3</v>
      </c>
      <c r="G1226" s="27">
        <v>0</v>
      </c>
      <c r="H1226" s="27">
        <v>5</v>
      </c>
      <c r="I1226" s="27">
        <v>0</v>
      </c>
      <c r="J1226" s="27">
        <v>1</v>
      </c>
      <c r="K1226" s="27">
        <v>6</v>
      </c>
      <c r="L1226" s="92">
        <v>0</v>
      </c>
      <c r="M1226" s="92">
        <f t="shared" si="38"/>
        <v>29</v>
      </c>
      <c r="N1226" s="27">
        <v>19</v>
      </c>
      <c r="O1226" s="185">
        <f t="shared" si="39"/>
        <v>0.60416666666666663</v>
      </c>
      <c r="P1226" s="55" t="s">
        <v>446</v>
      </c>
      <c r="Q1226" s="19" t="s">
        <v>5887</v>
      </c>
      <c r="R1226" s="41" t="s">
        <v>5888</v>
      </c>
      <c r="S1226" s="19" t="s">
        <v>452</v>
      </c>
      <c r="T1226" s="28" t="s">
        <v>8947</v>
      </c>
      <c r="U1226" s="17">
        <v>4</v>
      </c>
      <c r="V1226" s="20" t="s">
        <v>1161</v>
      </c>
      <c r="W1226" s="18" t="s">
        <v>5863</v>
      </c>
      <c r="X1226" s="18" t="s">
        <v>1183</v>
      </c>
      <c r="Y1226" s="29" t="s">
        <v>504</v>
      </c>
      <c r="Z1226" s="61"/>
    </row>
    <row r="1227" spans="1:267" s="161" customFormat="1" ht="19.5" customHeight="1" x14ac:dyDescent="0.25">
      <c r="A1227" s="50" t="s">
        <v>27</v>
      </c>
      <c r="B1227" s="27">
        <v>2</v>
      </c>
      <c r="C1227" s="27">
        <v>10</v>
      </c>
      <c r="D1227" s="27">
        <v>2</v>
      </c>
      <c r="E1227" s="27">
        <v>0</v>
      </c>
      <c r="F1227" s="27">
        <v>2</v>
      </c>
      <c r="G1227" s="27">
        <v>0</v>
      </c>
      <c r="H1227" s="27">
        <v>5</v>
      </c>
      <c r="I1227" s="27">
        <v>0</v>
      </c>
      <c r="J1227" s="27">
        <v>0</v>
      </c>
      <c r="K1227" s="27">
        <v>6</v>
      </c>
      <c r="L1227" s="92">
        <v>2</v>
      </c>
      <c r="M1227" s="92">
        <f t="shared" si="38"/>
        <v>29</v>
      </c>
      <c r="N1227" s="27">
        <v>13</v>
      </c>
      <c r="O1227" s="185">
        <f t="shared" si="39"/>
        <v>0.60416666666666663</v>
      </c>
      <c r="P1227" s="55" t="s">
        <v>446</v>
      </c>
      <c r="Q1227" s="19" t="s">
        <v>2471</v>
      </c>
      <c r="R1227" s="41" t="s">
        <v>448</v>
      </c>
      <c r="S1227" s="19" t="s">
        <v>523</v>
      </c>
      <c r="T1227" s="28" t="s">
        <v>2445</v>
      </c>
      <c r="U1227" s="17">
        <v>4</v>
      </c>
      <c r="V1227" s="20" t="s">
        <v>609</v>
      </c>
      <c r="W1227" s="18" t="s">
        <v>2467</v>
      </c>
      <c r="X1227" s="18" t="s">
        <v>1591</v>
      </c>
      <c r="Y1227" s="29" t="s">
        <v>710</v>
      </c>
      <c r="Z1227" s="61"/>
    </row>
    <row r="1228" spans="1:267" s="161" customFormat="1" ht="19.5" customHeight="1" x14ac:dyDescent="0.25">
      <c r="A1228" s="50" t="s">
        <v>52</v>
      </c>
      <c r="B1228" s="27">
        <v>2</v>
      </c>
      <c r="C1228" s="27">
        <v>10</v>
      </c>
      <c r="D1228" s="27">
        <v>0</v>
      </c>
      <c r="E1228" s="27">
        <v>4</v>
      </c>
      <c r="F1228" s="27">
        <v>0</v>
      </c>
      <c r="G1228" s="27">
        <v>0</v>
      </c>
      <c r="H1228" s="27">
        <v>5</v>
      </c>
      <c r="I1228" s="27">
        <v>5</v>
      </c>
      <c r="J1228" s="27">
        <v>3</v>
      </c>
      <c r="K1228" s="27">
        <v>0</v>
      </c>
      <c r="L1228" s="92">
        <v>0</v>
      </c>
      <c r="M1228" s="92">
        <f t="shared" si="38"/>
        <v>29</v>
      </c>
      <c r="N1228" s="27">
        <v>9</v>
      </c>
      <c r="O1228" s="185">
        <f t="shared" si="39"/>
        <v>0.60416666666666663</v>
      </c>
      <c r="P1228" s="55" t="s">
        <v>445</v>
      </c>
      <c r="Q1228" s="19" t="s">
        <v>2606</v>
      </c>
      <c r="R1228" s="41" t="s">
        <v>515</v>
      </c>
      <c r="S1228" s="19" t="s">
        <v>614</v>
      </c>
      <c r="T1228" s="28" t="s">
        <v>2589</v>
      </c>
      <c r="U1228" s="17">
        <v>4</v>
      </c>
      <c r="V1228" s="20" t="s">
        <v>519</v>
      </c>
      <c r="W1228" s="18" t="s">
        <v>2598</v>
      </c>
      <c r="X1228" s="18" t="s">
        <v>1591</v>
      </c>
      <c r="Y1228" s="29" t="s">
        <v>710</v>
      </c>
      <c r="Z1228" s="61"/>
    </row>
    <row r="1229" spans="1:267" s="161" customFormat="1" ht="19.5" customHeight="1" x14ac:dyDescent="0.25">
      <c r="A1229" s="50" t="s">
        <v>55</v>
      </c>
      <c r="B1229" s="27">
        <v>2</v>
      </c>
      <c r="C1229" s="27">
        <v>8</v>
      </c>
      <c r="D1229" s="27">
        <v>0</v>
      </c>
      <c r="E1229" s="27">
        <v>2</v>
      </c>
      <c r="F1229" s="27">
        <v>0</v>
      </c>
      <c r="G1229" s="27">
        <v>0</v>
      </c>
      <c r="H1229" s="27">
        <v>5</v>
      </c>
      <c r="I1229" s="27">
        <v>5</v>
      </c>
      <c r="J1229" s="27">
        <v>1</v>
      </c>
      <c r="K1229" s="27">
        <v>4</v>
      </c>
      <c r="L1229" s="92">
        <v>2</v>
      </c>
      <c r="M1229" s="92">
        <f t="shared" si="38"/>
        <v>29</v>
      </c>
      <c r="N1229" s="27">
        <v>16</v>
      </c>
      <c r="O1229" s="185">
        <f t="shared" si="39"/>
        <v>0.60416666666666663</v>
      </c>
      <c r="P1229" s="55" t="s">
        <v>446</v>
      </c>
      <c r="Q1229" s="19" t="s">
        <v>1406</v>
      </c>
      <c r="R1229" s="41" t="s">
        <v>661</v>
      </c>
      <c r="S1229" s="19" t="s">
        <v>562</v>
      </c>
      <c r="T1229" s="28" t="s">
        <v>3853</v>
      </c>
      <c r="U1229" s="17">
        <v>4</v>
      </c>
      <c r="V1229" s="20" t="s">
        <v>645</v>
      </c>
      <c r="W1229" s="18" t="s">
        <v>3858</v>
      </c>
      <c r="X1229" s="18" t="s">
        <v>916</v>
      </c>
      <c r="Y1229" s="29" t="s">
        <v>1016</v>
      </c>
      <c r="Z1229" s="61"/>
    </row>
    <row r="1230" spans="1:267" s="161" customFormat="1" ht="19.5" customHeight="1" x14ac:dyDescent="0.25">
      <c r="A1230" s="50" t="s">
        <v>28</v>
      </c>
      <c r="B1230" s="27">
        <v>2</v>
      </c>
      <c r="C1230" s="27">
        <v>9</v>
      </c>
      <c r="D1230" s="27">
        <v>2</v>
      </c>
      <c r="E1230" s="27">
        <v>1</v>
      </c>
      <c r="F1230" s="27">
        <v>2</v>
      </c>
      <c r="G1230" s="27">
        <v>0</v>
      </c>
      <c r="H1230" s="27">
        <v>5</v>
      </c>
      <c r="I1230" s="27">
        <v>5</v>
      </c>
      <c r="J1230" s="27">
        <v>1</v>
      </c>
      <c r="K1230" s="27">
        <v>0</v>
      </c>
      <c r="L1230" s="92">
        <v>2</v>
      </c>
      <c r="M1230" s="92">
        <f t="shared" si="38"/>
        <v>29</v>
      </c>
      <c r="N1230" s="27">
        <v>8</v>
      </c>
      <c r="O1230" s="185">
        <f t="shared" si="39"/>
        <v>0.60416666666666663</v>
      </c>
      <c r="P1230" s="55" t="s">
        <v>445</v>
      </c>
      <c r="Q1230" s="19" t="s">
        <v>1525</v>
      </c>
      <c r="R1230" s="41" t="s">
        <v>998</v>
      </c>
      <c r="S1230" s="19" t="s">
        <v>599</v>
      </c>
      <c r="T1230" s="28" t="s">
        <v>1512</v>
      </c>
      <c r="U1230" s="17">
        <v>4</v>
      </c>
      <c r="V1230" s="20" t="s">
        <v>682</v>
      </c>
      <c r="W1230" s="18" t="s">
        <v>1513</v>
      </c>
      <c r="X1230" s="18" t="s">
        <v>916</v>
      </c>
      <c r="Y1230" s="29" t="s">
        <v>523</v>
      </c>
      <c r="Z1230" s="61"/>
    </row>
    <row r="1231" spans="1:267" s="161" customFormat="1" ht="19.5" customHeight="1" x14ac:dyDescent="0.25">
      <c r="A1231" s="67" t="s">
        <v>402</v>
      </c>
      <c r="B1231" s="31">
        <v>2</v>
      </c>
      <c r="C1231" s="31">
        <v>9</v>
      </c>
      <c r="D1231" s="31">
        <v>0</v>
      </c>
      <c r="E1231" s="31">
        <v>5</v>
      </c>
      <c r="F1231" s="31">
        <v>0</v>
      </c>
      <c r="G1231" s="31">
        <v>0</v>
      </c>
      <c r="H1231" s="31">
        <v>5</v>
      </c>
      <c r="I1231" s="31">
        <v>5</v>
      </c>
      <c r="J1231" s="31">
        <v>1</v>
      </c>
      <c r="K1231" s="31">
        <v>2</v>
      </c>
      <c r="L1231" s="97">
        <v>0</v>
      </c>
      <c r="M1231" s="92">
        <f t="shared" si="38"/>
        <v>29</v>
      </c>
      <c r="N1231" s="31">
        <v>15</v>
      </c>
      <c r="O1231" s="185">
        <f t="shared" si="39"/>
        <v>0.60416666666666663</v>
      </c>
      <c r="P1231" s="65" t="s">
        <v>446</v>
      </c>
      <c r="Q1231" s="19" t="s">
        <v>4105</v>
      </c>
      <c r="R1231" s="41" t="s">
        <v>750</v>
      </c>
      <c r="S1231" s="19" t="s">
        <v>530</v>
      </c>
      <c r="T1231" s="40" t="s">
        <v>3663</v>
      </c>
      <c r="U1231" s="32">
        <v>4</v>
      </c>
      <c r="V1231" s="20" t="s">
        <v>682</v>
      </c>
      <c r="W1231" s="33" t="s">
        <v>5132</v>
      </c>
      <c r="X1231" s="33" t="s">
        <v>771</v>
      </c>
      <c r="Y1231" s="34" t="s">
        <v>474</v>
      </c>
      <c r="Z1231" s="186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87"/>
      <c r="DX1231" s="187"/>
      <c r="DY1231" s="187"/>
      <c r="DZ1231" s="187"/>
      <c r="EA1231" s="187"/>
      <c r="EB1231" s="187"/>
      <c r="EC1231" s="187"/>
      <c r="ED1231" s="187"/>
      <c r="EE1231" s="187"/>
      <c r="EF1231" s="187"/>
      <c r="EG1231" s="187"/>
      <c r="EH1231" s="187"/>
      <c r="EI1231" s="187"/>
      <c r="EJ1231" s="187"/>
      <c r="EK1231" s="187"/>
      <c r="EL1231" s="187"/>
      <c r="EM1231" s="187"/>
      <c r="EN1231" s="187"/>
      <c r="EO1231" s="187"/>
      <c r="EP1231" s="187"/>
      <c r="EQ1231" s="187"/>
      <c r="ER1231" s="187"/>
      <c r="ES1231" s="187"/>
      <c r="ET1231" s="187"/>
      <c r="EU1231" s="187"/>
      <c r="EV1231" s="187"/>
      <c r="EW1231" s="187"/>
      <c r="EX1231" s="187"/>
      <c r="EY1231" s="187"/>
      <c r="EZ1231" s="187"/>
      <c r="FA1231" s="187"/>
      <c r="FB1231" s="187"/>
      <c r="FC1231" s="187"/>
      <c r="FD1231" s="187"/>
      <c r="FE1231" s="187"/>
      <c r="FF1231" s="187"/>
      <c r="FG1231" s="187"/>
      <c r="FH1231" s="187"/>
      <c r="FI1231" s="187"/>
      <c r="FJ1231" s="187"/>
      <c r="FK1231" s="187"/>
      <c r="FL1231" s="187"/>
      <c r="FM1231" s="187"/>
      <c r="FN1231" s="187"/>
      <c r="FO1231" s="187"/>
      <c r="FP1231" s="187"/>
      <c r="FQ1231" s="187"/>
      <c r="FR1231" s="187"/>
      <c r="FS1231" s="187"/>
      <c r="FT1231" s="187"/>
      <c r="FU1231" s="187"/>
      <c r="FV1231" s="187"/>
      <c r="FW1231" s="187"/>
      <c r="FX1231" s="187"/>
      <c r="FY1231" s="187"/>
      <c r="FZ1231" s="187"/>
      <c r="GA1231" s="187"/>
      <c r="GB1231" s="187"/>
      <c r="GC1231" s="187"/>
      <c r="GD1231" s="187"/>
      <c r="GE1231" s="187"/>
      <c r="GF1231" s="187"/>
      <c r="GG1231" s="187"/>
      <c r="GH1231" s="187"/>
      <c r="GI1231" s="187"/>
      <c r="GJ1231" s="187"/>
      <c r="GK1231" s="187"/>
      <c r="GL1231" s="187"/>
      <c r="GM1231" s="187"/>
      <c r="GN1231" s="187"/>
      <c r="GO1231" s="187"/>
      <c r="GP1231" s="187"/>
      <c r="GQ1231" s="187"/>
      <c r="GR1231" s="187"/>
      <c r="GS1231" s="187"/>
      <c r="GT1231" s="187"/>
      <c r="GU1231" s="187"/>
      <c r="GV1231" s="187"/>
      <c r="GW1231" s="187"/>
      <c r="GX1231" s="187"/>
      <c r="GY1231" s="187"/>
      <c r="GZ1231" s="187"/>
      <c r="HA1231" s="187"/>
      <c r="HB1231" s="187"/>
      <c r="HC1231" s="187"/>
      <c r="HD1231" s="187"/>
      <c r="HE1231" s="187"/>
      <c r="HF1231" s="187"/>
      <c r="HG1231" s="187"/>
      <c r="HH1231" s="187"/>
      <c r="HI1231" s="187"/>
      <c r="HJ1231" s="187"/>
      <c r="HK1231" s="187"/>
      <c r="HL1231" s="187"/>
      <c r="HM1231" s="187"/>
      <c r="HN1231" s="187"/>
      <c r="HO1231" s="187"/>
      <c r="HP1231" s="187"/>
      <c r="HQ1231" s="187"/>
      <c r="HR1231" s="187"/>
      <c r="HS1231" s="187"/>
      <c r="HT1231" s="187"/>
      <c r="HU1231" s="187"/>
      <c r="HV1231" s="187"/>
      <c r="HW1231" s="187"/>
      <c r="HX1231" s="187"/>
      <c r="HY1231" s="187"/>
      <c r="HZ1231" s="187"/>
      <c r="IA1231" s="187"/>
      <c r="IB1231" s="187"/>
      <c r="IC1231" s="187"/>
      <c r="ID1231" s="187"/>
      <c r="IE1231" s="187"/>
      <c r="IF1231" s="187"/>
      <c r="IG1231" s="187"/>
      <c r="IH1231" s="187"/>
      <c r="II1231" s="187"/>
      <c r="IJ1231" s="187"/>
      <c r="IK1231" s="187"/>
      <c r="IL1231" s="187"/>
      <c r="IM1231" s="187"/>
      <c r="IN1231" s="187"/>
      <c r="IO1231" s="187"/>
      <c r="IP1231" s="187"/>
      <c r="IQ1231" s="187"/>
      <c r="IR1231" s="187"/>
      <c r="IS1231" s="187"/>
      <c r="IT1231" s="187"/>
      <c r="IU1231" s="187"/>
      <c r="IV1231" s="187"/>
      <c r="IW1231" s="187"/>
      <c r="IX1231" s="187"/>
      <c r="IY1231" s="187"/>
      <c r="IZ1231" s="187"/>
      <c r="JA1231" s="187"/>
      <c r="JB1231" s="187"/>
      <c r="JC1231" s="187"/>
      <c r="JD1231" s="187"/>
      <c r="JE1231" s="187"/>
      <c r="JF1231" s="187"/>
      <c r="JG1231" s="187"/>
    </row>
    <row r="1232" spans="1:267" s="161" customFormat="1" ht="19.5" customHeight="1" x14ac:dyDescent="0.25">
      <c r="A1232" s="50" t="s">
        <v>420</v>
      </c>
      <c r="B1232" s="27">
        <v>2</v>
      </c>
      <c r="C1232" s="27">
        <v>8</v>
      </c>
      <c r="D1232" s="27">
        <v>0</v>
      </c>
      <c r="E1232" s="27">
        <v>6</v>
      </c>
      <c r="F1232" s="27">
        <v>2</v>
      </c>
      <c r="G1232" s="27">
        <v>0</v>
      </c>
      <c r="H1232" s="27">
        <v>0</v>
      </c>
      <c r="I1232" s="27">
        <v>5</v>
      </c>
      <c r="J1232" s="27">
        <v>2</v>
      </c>
      <c r="K1232" s="27">
        <v>4</v>
      </c>
      <c r="L1232" s="92">
        <v>0</v>
      </c>
      <c r="M1232" s="92">
        <f t="shared" si="38"/>
        <v>29</v>
      </c>
      <c r="N1232" s="27">
        <v>24</v>
      </c>
      <c r="O1232" s="185">
        <f t="shared" si="39"/>
        <v>0.60416666666666663</v>
      </c>
      <c r="P1232" s="55" t="s">
        <v>446</v>
      </c>
      <c r="Q1232" s="19" t="s">
        <v>1458</v>
      </c>
      <c r="R1232" s="41" t="s">
        <v>539</v>
      </c>
      <c r="S1232" s="19" t="s">
        <v>599</v>
      </c>
      <c r="T1232" s="28" t="s">
        <v>6527</v>
      </c>
      <c r="U1232" s="17">
        <v>4</v>
      </c>
      <c r="V1232" s="20" t="s">
        <v>637</v>
      </c>
      <c r="W1232" s="18" t="s">
        <v>6537</v>
      </c>
      <c r="X1232" s="18" t="s">
        <v>771</v>
      </c>
      <c r="Y1232" s="29" t="s">
        <v>466</v>
      </c>
      <c r="Z1232" s="61"/>
    </row>
    <row r="1233" spans="1:26" s="161" customFormat="1" ht="19.5" customHeight="1" x14ac:dyDescent="0.25">
      <c r="A1233" s="50" t="s">
        <v>24</v>
      </c>
      <c r="B1233" s="27">
        <v>2</v>
      </c>
      <c r="C1233" s="27">
        <v>5</v>
      </c>
      <c r="D1233" s="27">
        <v>1</v>
      </c>
      <c r="E1233" s="27">
        <v>0</v>
      </c>
      <c r="F1233" s="27">
        <v>2</v>
      </c>
      <c r="G1233" s="27">
        <v>2</v>
      </c>
      <c r="H1233" s="27">
        <v>5</v>
      </c>
      <c r="I1233" s="27">
        <v>5</v>
      </c>
      <c r="J1233" s="27">
        <v>1</v>
      </c>
      <c r="K1233" s="27">
        <v>4</v>
      </c>
      <c r="L1233" s="92">
        <v>2</v>
      </c>
      <c r="M1233" s="92">
        <f t="shared" si="38"/>
        <v>29</v>
      </c>
      <c r="N1233" s="27">
        <v>12</v>
      </c>
      <c r="O1233" s="185">
        <f t="shared" si="39"/>
        <v>0.60416666666666663</v>
      </c>
      <c r="P1233" s="55" t="s">
        <v>446</v>
      </c>
      <c r="Q1233" s="19" t="s">
        <v>1526</v>
      </c>
      <c r="R1233" s="41" t="s">
        <v>520</v>
      </c>
      <c r="S1233" s="19" t="s">
        <v>4859</v>
      </c>
      <c r="T1233" s="28" t="s">
        <v>3662</v>
      </c>
      <c r="U1233" s="17">
        <v>4</v>
      </c>
      <c r="V1233" s="20" t="s">
        <v>682</v>
      </c>
      <c r="W1233" s="18" t="s">
        <v>2439</v>
      </c>
      <c r="X1233" s="18" t="s">
        <v>1377</v>
      </c>
      <c r="Y1233" s="29" t="s">
        <v>2269</v>
      </c>
      <c r="Z1233" s="61"/>
    </row>
    <row r="1234" spans="1:26" s="161" customFormat="1" ht="19.5" customHeight="1" x14ac:dyDescent="0.25">
      <c r="A1234" s="50" t="s">
        <v>37</v>
      </c>
      <c r="B1234" s="27">
        <v>2</v>
      </c>
      <c r="C1234" s="27">
        <v>7</v>
      </c>
      <c r="D1234" s="27">
        <v>2</v>
      </c>
      <c r="E1234" s="27">
        <v>3</v>
      </c>
      <c r="F1234" s="27">
        <v>4</v>
      </c>
      <c r="G1234" s="27">
        <v>0</v>
      </c>
      <c r="H1234" s="27">
        <v>5</v>
      </c>
      <c r="I1234" s="27">
        <v>0</v>
      </c>
      <c r="J1234" s="27">
        <v>0</v>
      </c>
      <c r="K1234" s="27">
        <v>4</v>
      </c>
      <c r="L1234" s="92">
        <v>2</v>
      </c>
      <c r="M1234" s="92">
        <f t="shared" si="38"/>
        <v>29</v>
      </c>
      <c r="N1234" s="27">
        <v>8</v>
      </c>
      <c r="O1234" s="185">
        <f t="shared" si="39"/>
        <v>0.60416666666666663</v>
      </c>
      <c r="P1234" s="55" t="s">
        <v>445</v>
      </c>
      <c r="Q1234" s="19" t="s">
        <v>1526</v>
      </c>
      <c r="R1234" s="41" t="s">
        <v>720</v>
      </c>
      <c r="S1234" s="19" t="s">
        <v>914</v>
      </c>
      <c r="T1234" s="28" t="s">
        <v>1512</v>
      </c>
      <c r="U1234" s="17">
        <v>4</v>
      </c>
      <c r="V1234" s="20" t="s">
        <v>609</v>
      </c>
      <c r="W1234" s="18" t="s">
        <v>1516</v>
      </c>
      <c r="X1234" s="18" t="s">
        <v>855</v>
      </c>
      <c r="Y1234" s="29" t="s">
        <v>513</v>
      </c>
      <c r="Z1234" s="61"/>
    </row>
    <row r="1235" spans="1:26" s="161" customFormat="1" ht="19.5" customHeight="1" x14ac:dyDescent="0.25">
      <c r="A1235" s="50" t="s">
        <v>2102</v>
      </c>
      <c r="B1235" s="27">
        <v>2</v>
      </c>
      <c r="C1235" s="27">
        <v>8</v>
      </c>
      <c r="D1235" s="27">
        <v>0</v>
      </c>
      <c r="E1235" s="27">
        <v>0</v>
      </c>
      <c r="F1235" s="27">
        <v>0</v>
      </c>
      <c r="G1235" s="27">
        <v>0</v>
      </c>
      <c r="H1235" s="27">
        <v>5</v>
      </c>
      <c r="I1235" s="27">
        <v>5</v>
      </c>
      <c r="J1235" s="27">
        <v>3</v>
      </c>
      <c r="K1235" s="27">
        <v>6</v>
      </c>
      <c r="L1235" s="92">
        <v>0</v>
      </c>
      <c r="M1235" s="92">
        <f t="shared" si="38"/>
        <v>29</v>
      </c>
      <c r="N1235" s="27">
        <v>18</v>
      </c>
      <c r="O1235" s="185">
        <f t="shared" si="39"/>
        <v>0.60416666666666663</v>
      </c>
      <c r="P1235" s="55" t="s">
        <v>446</v>
      </c>
      <c r="Q1235" s="19" t="s">
        <v>3720</v>
      </c>
      <c r="R1235" s="41" t="s">
        <v>3721</v>
      </c>
      <c r="S1235" s="19" t="s">
        <v>530</v>
      </c>
      <c r="T1235" s="28" t="s">
        <v>3118</v>
      </c>
      <c r="U1235" s="17">
        <v>4</v>
      </c>
      <c r="V1235" s="20" t="s">
        <v>498</v>
      </c>
      <c r="W1235" s="18" t="s">
        <v>570</v>
      </c>
      <c r="X1235" s="18" t="s">
        <v>916</v>
      </c>
      <c r="Y1235" s="29" t="s">
        <v>1016</v>
      </c>
      <c r="Z1235" s="61"/>
    </row>
    <row r="1236" spans="1:26" s="161" customFormat="1" ht="19.5" customHeight="1" x14ac:dyDescent="0.25">
      <c r="A1236" s="50" t="s">
        <v>57</v>
      </c>
      <c r="B1236" s="27">
        <v>2</v>
      </c>
      <c r="C1236" s="27">
        <v>10</v>
      </c>
      <c r="D1236" s="27">
        <v>0</v>
      </c>
      <c r="E1236" s="27">
        <v>1</v>
      </c>
      <c r="F1236" s="27">
        <v>3</v>
      </c>
      <c r="G1236" s="27">
        <v>0</v>
      </c>
      <c r="H1236" s="27">
        <v>5</v>
      </c>
      <c r="I1236" s="27">
        <v>5</v>
      </c>
      <c r="J1236" s="27">
        <v>1</v>
      </c>
      <c r="K1236" s="27">
        <v>2</v>
      </c>
      <c r="L1236" s="92">
        <v>0</v>
      </c>
      <c r="M1236" s="92">
        <f t="shared" si="38"/>
        <v>29</v>
      </c>
      <c r="N1236" s="27">
        <v>19</v>
      </c>
      <c r="O1236" s="185">
        <f t="shared" si="39"/>
        <v>0.60416666666666663</v>
      </c>
      <c r="P1236" s="55" t="s">
        <v>446</v>
      </c>
      <c r="Q1236" s="98" t="s">
        <v>5886</v>
      </c>
      <c r="R1236" s="99" t="s">
        <v>763</v>
      </c>
      <c r="S1236" s="98" t="s">
        <v>540</v>
      </c>
      <c r="T1236" s="28" t="s">
        <v>8947</v>
      </c>
      <c r="U1236" s="17">
        <v>4</v>
      </c>
      <c r="V1236" s="20" t="s">
        <v>1492</v>
      </c>
      <c r="W1236" s="18" t="s">
        <v>5853</v>
      </c>
      <c r="X1236" s="18" t="s">
        <v>5854</v>
      </c>
      <c r="Y1236" s="29" t="s">
        <v>486</v>
      </c>
      <c r="Z1236" s="61"/>
    </row>
    <row r="1237" spans="1:26" s="161" customFormat="1" ht="19.5" customHeight="1" x14ac:dyDescent="0.25">
      <c r="A1237" s="50" t="s">
        <v>29</v>
      </c>
      <c r="B1237" s="27">
        <v>2</v>
      </c>
      <c r="C1237" s="27">
        <v>9</v>
      </c>
      <c r="D1237" s="27">
        <v>2</v>
      </c>
      <c r="E1237" s="27">
        <v>3</v>
      </c>
      <c r="F1237" s="27">
        <v>4</v>
      </c>
      <c r="G1237" s="27">
        <v>2</v>
      </c>
      <c r="H1237" s="27">
        <v>5</v>
      </c>
      <c r="I1237" s="27">
        <v>0</v>
      </c>
      <c r="J1237" s="27">
        <v>0</v>
      </c>
      <c r="K1237" s="27">
        <v>2</v>
      </c>
      <c r="L1237" s="92">
        <v>0</v>
      </c>
      <c r="M1237" s="92">
        <f t="shared" si="38"/>
        <v>29</v>
      </c>
      <c r="N1237" s="27">
        <v>25</v>
      </c>
      <c r="O1237" s="185">
        <f t="shared" si="39"/>
        <v>0.60416666666666663</v>
      </c>
      <c r="P1237" s="55" t="s">
        <v>446</v>
      </c>
      <c r="Q1237" s="19" t="s">
        <v>4217</v>
      </c>
      <c r="R1237" s="41" t="s">
        <v>763</v>
      </c>
      <c r="S1237" s="19" t="s">
        <v>819</v>
      </c>
      <c r="T1237" s="28" t="s">
        <v>7778</v>
      </c>
      <c r="U1237" s="17">
        <v>4</v>
      </c>
      <c r="V1237" s="20" t="s">
        <v>645</v>
      </c>
      <c r="W1237" s="18" t="s">
        <v>7813</v>
      </c>
      <c r="X1237" s="18" t="s">
        <v>651</v>
      </c>
      <c r="Y1237" s="29" t="s">
        <v>479</v>
      </c>
      <c r="Z1237" s="61"/>
    </row>
    <row r="1238" spans="1:26" s="161" customFormat="1" ht="19.5" customHeight="1" x14ac:dyDescent="0.25">
      <c r="A1238" s="50" t="s">
        <v>416</v>
      </c>
      <c r="B1238" s="27">
        <v>2</v>
      </c>
      <c r="C1238" s="27">
        <v>7</v>
      </c>
      <c r="D1238" s="27">
        <v>2</v>
      </c>
      <c r="E1238" s="27">
        <v>4</v>
      </c>
      <c r="F1238" s="27">
        <v>2</v>
      </c>
      <c r="G1238" s="27">
        <v>0</v>
      </c>
      <c r="H1238" s="27">
        <v>5</v>
      </c>
      <c r="I1238" s="27">
        <v>5</v>
      </c>
      <c r="J1238" s="27">
        <v>0</v>
      </c>
      <c r="K1238" s="27">
        <v>0</v>
      </c>
      <c r="L1238" s="92">
        <v>2</v>
      </c>
      <c r="M1238" s="92">
        <f t="shared" si="38"/>
        <v>29</v>
      </c>
      <c r="N1238" s="27">
        <v>15</v>
      </c>
      <c r="O1238" s="185">
        <f t="shared" si="39"/>
        <v>0.60416666666666663</v>
      </c>
      <c r="P1238" s="55" t="s">
        <v>446</v>
      </c>
      <c r="Q1238" s="19" t="s">
        <v>4206</v>
      </c>
      <c r="R1238" s="41" t="s">
        <v>525</v>
      </c>
      <c r="S1238" s="19" t="s">
        <v>626</v>
      </c>
      <c r="T1238" s="28" t="s">
        <v>8132</v>
      </c>
      <c r="U1238" s="17">
        <v>4</v>
      </c>
      <c r="V1238" s="20" t="s">
        <v>682</v>
      </c>
      <c r="W1238" s="18" t="s">
        <v>4164</v>
      </c>
      <c r="X1238" s="18" t="s">
        <v>916</v>
      </c>
      <c r="Y1238" s="29" t="s">
        <v>452</v>
      </c>
      <c r="Z1238" s="61"/>
    </row>
    <row r="1239" spans="1:26" s="161" customFormat="1" ht="19.5" customHeight="1" x14ac:dyDescent="0.25">
      <c r="A1239" s="50" t="s">
        <v>397</v>
      </c>
      <c r="B1239" s="27">
        <v>2</v>
      </c>
      <c r="C1239" s="27">
        <v>6</v>
      </c>
      <c r="D1239" s="27">
        <v>2</v>
      </c>
      <c r="E1239" s="27">
        <v>4</v>
      </c>
      <c r="F1239" s="27">
        <v>2</v>
      </c>
      <c r="G1239" s="27">
        <v>0</v>
      </c>
      <c r="H1239" s="27">
        <v>5</v>
      </c>
      <c r="I1239" s="27">
        <v>5</v>
      </c>
      <c r="J1239" s="27">
        <v>1</v>
      </c>
      <c r="K1239" s="27">
        <v>0</v>
      </c>
      <c r="L1239" s="92">
        <v>2</v>
      </c>
      <c r="M1239" s="92">
        <f t="shared" si="38"/>
        <v>29</v>
      </c>
      <c r="N1239" s="27">
        <v>18</v>
      </c>
      <c r="O1239" s="185">
        <f t="shared" si="39"/>
        <v>0.60416666666666663</v>
      </c>
      <c r="P1239" s="55" t="s">
        <v>446</v>
      </c>
      <c r="Q1239" s="19" t="s">
        <v>3722</v>
      </c>
      <c r="R1239" s="41" t="s">
        <v>468</v>
      </c>
      <c r="S1239" s="19" t="s">
        <v>1126</v>
      </c>
      <c r="T1239" s="28" t="s">
        <v>3118</v>
      </c>
      <c r="U1239" s="17">
        <v>4</v>
      </c>
      <c r="V1239" s="20" t="s">
        <v>609</v>
      </c>
      <c r="W1239" s="18" t="s">
        <v>3679</v>
      </c>
      <c r="X1239" s="18" t="s">
        <v>771</v>
      </c>
      <c r="Y1239" s="29" t="s">
        <v>486</v>
      </c>
      <c r="Z1239" s="61"/>
    </row>
    <row r="1240" spans="1:26" s="161" customFormat="1" ht="19.5" customHeight="1" x14ac:dyDescent="0.25">
      <c r="A1240" s="50" t="s">
        <v>24</v>
      </c>
      <c r="B1240" s="27">
        <v>2</v>
      </c>
      <c r="C1240" s="27">
        <v>9</v>
      </c>
      <c r="D1240" s="27">
        <v>0</v>
      </c>
      <c r="E1240" s="27">
        <v>0</v>
      </c>
      <c r="F1240" s="27">
        <v>3</v>
      </c>
      <c r="G1240" s="27">
        <v>0</v>
      </c>
      <c r="H1240" s="27">
        <v>2</v>
      </c>
      <c r="I1240" s="27">
        <v>5</v>
      </c>
      <c r="J1240" s="27">
        <v>4</v>
      </c>
      <c r="K1240" s="27">
        <v>4</v>
      </c>
      <c r="L1240" s="92">
        <v>0</v>
      </c>
      <c r="M1240" s="92">
        <f t="shared" si="38"/>
        <v>29</v>
      </c>
      <c r="N1240" s="27">
        <v>15</v>
      </c>
      <c r="O1240" s="185">
        <f t="shared" si="39"/>
        <v>0.60416666666666663</v>
      </c>
      <c r="P1240" s="55" t="s">
        <v>446</v>
      </c>
      <c r="Q1240" s="19" t="s">
        <v>2981</v>
      </c>
      <c r="R1240" s="41" t="s">
        <v>473</v>
      </c>
      <c r="S1240" s="19" t="s">
        <v>523</v>
      </c>
      <c r="T1240" s="28" t="s">
        <v>3665</v>
      </c>
      <c r="U1240" s="17">
        <v>4</v>
      </c>
      <c r="V1240" s="20" t="s">
        <v>5662</v>
      </c>
      <c r="W1240" s="18" t="s">
        <v>770</v>
      </c>
      <c r="X1240" s="18" t="s">
        <v>1591</v>
      </c>
      <c r="Y1240" s="29" t="s">
        <v>513</v>
      </c>
      <c r="Z1240" s="61"/>
    </row>
    <row r="1241" spans="1:26" s="161" customFormat="1" ht="19.5" customHeight="1" x14ac:dyDescent="0.25">
      <c r="A1241" s="50" t="s">
        <v>23</v>
      </c>
      <c r="B1241" s="27">
        <v>2</v>
      </c>
      <c r="C1241" s="27">
        <v>6</v>
      </c>
      <c r="D1241" s="27">
        <v>2</v>
      </c>
      <c r="E1241" s="27">
        <v>0</v>
      </c>
      <c r="F1241" s="27">
        <v>3</v>
      </c>
      <c r="G1241" s="27">
        <v>2</v>
      </c>
      <c r="H1241" s="27">
        <v>5</v>
      </c>
      <c r="I1241" s="27">
        <v>5</v>
      </c>
      <c r="J1241" s="27">
        <v>2</v>
      </c>
      <c r="K1241" s="27">
        <v>0</v>
      </c>
      <c r="L1241" s="92">
        <v>2</v>
      </c>
      <c r="M1241" s="92">
        <f t="shared" si="38"/>
        <v>29</v>
      </c>
      <c r="N1241" s="27">
        <v>8</v>
      </c>
      <c r="O1241" s="185">
        <f t="shared" si="39"/>
        <v>0.60416666666666663</v>
      </c>
      <c r="P1241" s="55" t="s">
        <v>446</v>
      </c>
      <c r="Q1241" s="19" t="s">
        <v>1253</v>
      </c>
      <c r="R1241" s="41" t="s">
        <v>448</v>
      </c>
      <c r="S1241" s="19" t="s">
        <v>599</v>
      </c>
      <c r="T1241" s="28" t="s">
        <v>2289</v>
      </c>
      <c r="U1241" s="17">
        <v>4</v>
      </c>
      <c r="V1241" s="20" t="s">
        <v>519</v>
      </c>
      <c r="W1241" s="18" t="s">
        <v>487</v>
      </c>
      <c r="X1241" s="18" t="s">
        <v>771</v>
      </c>
      <c r="Y1241" s="29" t="s">
        <v>469</v>
      </c>
      <c r="Z1241" s="61"/>
    </row>
    <row r="1242" spans="1:26" s="161" customFormat="1" ht="19.5" customHeight="1" x14ac:dyDescent="0.25">
      <c r="A1242" s="50" t="s">
        <v>395</v>
      </c>
      <c r="B1242" s="27">
        <v>2</v>
      </c>
      <c r="C1242" s="27">
        <v>10</v>
      </c>
      <c r="D1242" s="27">
        <v>1</v>
      </c>
      <c r="E1242" s="27">
        <v>4</v>
      </c>
      <c r="F1242" s="27">
        <v>0</v>
      </c>
      <c r="G1242" s="27">
        <v>2</v>
      </c>
      <c r="H1242" s="27">
        <v>5</v>
      </c>
      <c r="I1242" s="27">
        <v>5</v>
      </c>
      <c r="J1242" s="27">
        <v>0</v>
      </c>
      <c r="K1242" s="27">
        <v>0</v>
      </c>
      <c r="L1242" s="92">
        <v>0</v>
      </c>
      <c r="M1242" s="92">
        <f t="shared" si="38"/>
        <v>29</v>
      </c>
      <c r="N1242" s="27">
        <v>18</v>
      </c>
      <c r="O1242" s="185">
        <f t="shared" si="39"/>
        <v>0.60416666666666663</v>
      </c>
      <c r="P1242" s="55" t="s">
        <v>446</v>
      </c>
      <c r="Q1242" s="19" t="s">
        <v>6398</v>
      </c>
      <c r="R1242" s="41" t="s">
        <v>1764</v>
      </c>
      <c r="S1242" s="19" t="s">
        <v>494</v>
      </c>
      <c r="T1242" s="28" t="s">
        <v>3668</v>
      </c>
      <c r="U1242" s="17">
        <v>4</v>
      </c>
      <c r="V1242" s="17" t="s">
        <v>609</v>
      </c>
      <c r="W1242" s="18" t="s">
        <v>6374</v>
      </c>
      <c r="X1242" s="18" t="s">
        <v>855</v>
      </c>
      <c r="Y1242" s="29" t="s">
        <v>6375</v>
      </c>
      <c r="Z1242" s="61"/>
    </row>
    <row r="1243" spans="1:26" s="161" customFormat="1" ht="19.5" customHeight="1" x14ac:dyDescent="0.25">
      <c r="A1243" s="50" t="s">
        <v>2900</v>
      </c>
      <c r="B1243" s="27">
        <v>0</v>
      </c>
      <c r="C1243" s="27">
        <v>8</v>
      </c>
      <c r="D1243" s="27">
        <v>2</v>
      </c>
      <c r="E1243" s="27">
        <v>1</v>
      </c>
      <c r="F1243" s="27">
        <v>4</v>
      </c>
      <c r="G1243" s="27">
        <v>2</v>
      </c>
      <c r="H1243" s="27">
        <v>5</v>
      </c>
      <c r="I1243" s="27">
        <v>5</v>
      </c>
      <c r="J1243" s="27">
        <v>0</v>
      </c>
      <c r="K1243" s="27">
        <v>0</v>
      </c>
      <c r="L1243" s="92">
        <v>2</v>
      </c>
      <c r="M1243" s="92">
        <f t="shared" si="38"/>
        <v>29</v>
      </c>
      <c r="N1243" s="27">
        <v>8</v>
      </c>
      <c r="O1243" s="185">
        <f t="shared" si="39"/>
        <v>0.60416666666666663</v>
      </c>
      <c r="P1243" s="55" t="s">
        <v>446</v>
      </c>
      <c r="Q1243" s="19" t="s">
        <v>2901</v>
      </c>
      <c r="R1243" s="41" t="s">
        <v>769</v>
      </c>
      <c r="S1243" s="19" t="s">
        <v>559</v>
      </c>
      <c r="T1243" s="28" t="s">
        <v>2934</v>
      </c>
      <c r="U1243" s="17">
        <v>4</v>
      </c>
      <c r="V1243" s="20" t="s">
        <v>682</v>
      </c>
      <c r="W1243" s="18" t="s">
        <v>2886</v>
      </c>
      <c r="X1243" s="18" t="s">
        <v>916</v>
      </c>
      <c r="Y1243" s="29" t="s">
        <v>469</v>
      </c>
      <c r="Z1243" s="61"/>
    </row>
    <row r="1244" spans="1:26" s="161" customFormat="1" ht="19.5" customHeight="1" x14ac:dyDescent="0.25">
      <c r="A1244" s="50" t="s">
        <v>35</v>
      </c>
      <c r="B1244" s="27">
        <v>2</v>
      </c>
      <c r="C1244" s="27">
        <v>10</v>
      </c>
      <c r="D1244" s="27">
        <v>2</v>
      </c>
      <c r="E1244" s="27">
        <v>4</v>
      </c>
      <c r="F1244" s="27">
        <v>4</v>
      </c>
      <c r="G1244" s="27">
        <v>2</v>
      </c>
      <c r="H1244" s="27">
        <v>5</v>
      </c>
      <c r="I1244" s="27">
        <v>0</v>
      </c>
      <c r="J1244" s="27">
        <v>0</v>
      </c>
      <c r="K1244" s="27">
        <v>0</v>
      </c>
      <c r="L1244" s="92">
        <v>0</v>
      </c>
      <c r="M1244" s="92">
        <f t="shared" si="38"/>
        <v>29</v>
      </c>
      <c r="N1244" s="27">
        <v>18</v>
      </c>
      <c r="O1244" s="185">
        <f t="shared" si="39"/>
        <v>0.60416666666666663</v>
      </c>
      <c r="P1244" s="55" t="s">
        <v>446</v>
      </c>
      <c r="Q1244" s="19" t="s">
        <v>890</v>
      </c>
      <c r="R1244" s="41" t="s">
        <v>750</v>
      </c>
      <c r="S1244" s="19" t="s">
        <v>565</v>
      </c>
      <c r="T1244" s="28" t="s">
        <v>3118</v>
      </c>
      <c r="U1244" s="17">
        <v>4</v>
      </c>
      <c r="V1244" s="20" t="s">
        <v>682</v>
      </c>
      <c r="W1244" s="18" t="s">
        <v>3676</v>
      </c>
      <c r="X1244" s="18" t="s">
        <v>651</v>
      </c>
      <c r="Y1244" s="29" t="s">
        <v>1126</v>
      </c>
      <c r="Z1244" s="61"/>
    </row>
    <row r="1245" spans="1:26" s="161" customFormat="1" ht="19.5" customHeight="1" x14ac:dyDescent="0.25">
      <c r="A1245" s="50" t="s">
        <v>22</v>
      </c>
      <c r="B1245" s="27">
        <v>2</v>
      </c>
      <c r="C1245" s="27">
        <v>10</v>
      </c>
      <c r="D1245" s="27">
        <v>2</v>
      </c>
      <c r="E1245" s="27">
        <v>5</v>
      </c>
      <c r="F1245" s="27">
        <v>3</v>
      </c>
      <c r="G1245" s="27">
        <v>2</v>
      </c>
      <c r="H1245" s="27">
        <v>5</v>
      </c>
      <c r="I1245" s="27">
        <v>0</v>
      </c>
      <c r="J1245" s="27">
        <v>0</v>
      </c>
      <c r="K1245" s="27">
        <v>0</v>
      </c>
      <c r="L1245" s="92">
        <v>0</v>
      </c>
      <c r="M1245" s="92">
        <f t="shared" si="38"/>
        <v>29</v>
      </c>
      <c r="N1245" s="27">
        <v>4</v>
      </c>
      <c r="O1245" s="185">
        <f t="shared" si="39"/>
        <v>0.60416666666666663</v>
      </c>
      <c r="P1245" s="55" t="s">
        <v>446</v>
      </c>
      <c r="Q1245" s="19" t="s">
        <v>752</v>
      </c>
      <c r="R1245" s="41" t="s">
        <v>732</v>
      </c>
      <c r="S1245" s="19" t="s">
        <v>562</v>
      </c>
      <c r="T1245" s="28" t="s">
        <v>8157</v>
      </c>
      <c r="U1245" s="17">
        <v>4</v>
      </c>
      <c r="V1245" s="20" t="s">
        <v>682</v>
      </c>
      <c r="W1245" s="18" t="s">
        <v>8134</v>
      </c>
      <c r="X1245" s="18" t="s">
        <v>1224</v>
      </c>
      <c r="Y1245" s="29" t="s">
        <v>469</v>
      </c>
      <c r="Z1245" s="61"/>
    </row>
    <row r="1246" spans="1:26" s="161" customFormat="1" ht="19.5" customHeight="1" x14ac:dyDescent="0.25">
      <c r="A1246" s="50" t="s">
        <v>41</v>
      </c>
      <c r="B1246" s="27">
        <v>2</v>
      </c>
      <c r="C1246" s="27">
        <v>10</v>
      </c>
      <c r="D1246" s="27">
        <v>2</v>
      </c>
      <c r="E1246" s="27">
        <v>5</v>
      </c>
      <c r="F1246" s="27">
        <v>0</v>
      </c>
      <c r="G1246" s="27">
        <v>0</v>
      </c>
      <c r="H1246" s="27">
        <v>5</v>
      </c>
      <c r="I1246" s="27">
        <v>5</v>
      </c>
      <c r="J1246" s="27">
        <v>0</v>
      </c>
      <c r="K1246" s="27">
        <v>0</v>
      </c>
      <c r="L1246" s="92">
        <v>0</v>
      </c>
      <c r="M1246" s="92">
        <f t="shared" si="38"/>
        <v>29</v>
      </c>
      <c r="N1246" s="27">
        <v>17</v>
      </c>
      <c r="O1246" s="185">
        <f t="shared" si="39"/>
        <v>0.60416666666666663</v>
      </c>
      <c r="P1246" s="55" t="s">
        <v>446</v>
      </c>
      <c r="Q1246" s="19" t="s">
        <v>5691</v>
      </c>
      <c r="R1246" s="41" t="s">
        <v>2917</v>
      </c>
      <c r="S1246" s="19" t="s">
        <v>540</v>
      </c>
      <c r="T1246" s="28" t="s">
        <v>3668</v>
      </c>
      <c r="U1246" s="17">
        <v>4</v>
      </c>
      <c r="V1246" s="17" t="s">
        <v>609</v>
      </c>
      <c r="W1246" s="18" t="s">
        <v>6374</v>
      </c>
      <c r="X1246" s="18" t="s">
        <v>855</v>
      </c>
      <c r="Y1246" s="29" t="s">
        <v>6375</v>
      </c>
      <c r="Z1246" s="61"/>
    </row>
    <row r="1247" spans="1:26" s="161" customFormat="1" ht="19.5" customHeight="1" x14ac:dyDescent="0.25">
      <c r="A1247" s="50" t="s">
        <v>27</v>
      </c>
      <c r="B1247" s="27">
        <v>2</v>
      </c>
      <c r="C1247" s="27">
        <v>8</v>
      </c>
      <c r="D1247" s="27">
        <v>2</v>
      </c>
      <c r="E1247" s="27">
        <v>2</v>
      </c>
      <c r="F1247" s="27">
        <v>0</v>
      </c>
      <c r="G1247" s="27">
        <v>2</v>
      </c>
      <c r="H1247" s="27">
        <v>5</v>
      </c>
      <c r="I1247" s="27">
        <v>5</v>
      </c>
      <c r="J1247" s="27">
        <v>1</v>
      </c>
      <c r="K1247" s="27">
        <v>2</v>
      </c>
      <c r="L1247" s="92">
        <v>0</v>
      </c>
      <c r="M1247" s="92">
        <f t="shared" si="38"/>
        <v>29</v>
      </c>
      <c r="N1247" s="27">
        <v>19</v>
      </c>
      <c r="O1247" s="185">
        <f t="shared" si="39"/>
        <v>0.60416666666666663</v>
      </c>
      <c r="P1247" s="55" t="s">
        <v>446</v>
      </c>
      <c r="Q1247" s="93" t="s">
        <v>8211</v>
      </c>
      <c r="R1247" s="94" t="s">
        <v>539</v>
      </c>
      <c r="S1247" s="93" t="s">
        <v>486</v>
      </c>
      <c r="T1247" s="28" t="s">
        <v>8181</v>
      </c>
      <c r="U1247" s="17">
        <v>4</v>
      </c>
      <c r="V1247" s="20" t="s">
        <v>8184</v>
      </c>
      <c r="W1247" s="95" t="s">
        <v>8185</v>
      </c>
      <c r="X1247" s="95" t="s">
        <v>448</v>
      </c>
      <c r="Y1247" s="96" t="s">
        <v>710</v>
      </c>
      <c r="Z1247" s="61"/>
    </row>
    <row r="1248" spans="1:26" s="161" customFormat="1" ht="19.5" customHeight="1" x14ac:dyDescent="0.25">
      <c r="A1248" s="50" t="s">
        <v>428</v>
      </c>
      <c r="B1248" s="27">
        <v>2</v>
      </c>
      <c r="C1248" s="27">
        <v>4</v>
      </c>
      <c r="D1248" s="27">
        <v>0</v>
      </c>
      <c r="E1248" s="27">
        <v>4</v>
      </c>
      <c r="F1248" s="27">
        <v>4</v>
      </c>
      <c r="G1248" s="27">
        <v>0</v>
      </c>
      <c r="H1248" s="27">
        <v>5</v>
      </c>
      <c r="I1248" s="27">
        <v>5</v>
      </c>
      <c r="J1248" s="27">
        <v>1</v>
      </c>
      <c r="K1248" s="27">
        <v>2</v>
      </c>
      <c r="L1248" s="92">
        <v>2</v>
      </c>
      <c r="M1248" s="92">
        <f t="shared" si="38"/>
        <v>29</v>
      </c>
      <c r="N1248" s="27">
        <v>20</v>
      </c>
      <c r="O1248" s="185">
        <f t="shared" si="39"/>
        <v>0.60416666666666663</v>
      </c>
      <c r="P1248" s="55" t="s">
        <v>446</v>
      </c>
      <c r="Q1248" s="19" t="s">
        <v>2045</v>
      </c>
      <c r="R1248" s="41" t="s">
        <v>1001</v>
      </c>
      <c r="S1248" s="19" t="s">
        <v>721</v>
      </c>
      <c r="T1248" s="28" t="s">
        <v>1984</v>
      </c>
      <c r="U1248" s="17">
        <v>4</v>
      </c>
      <c r="V1248" s="20" t="s">
        <v>519</v>
      </c>
      <c r="W1248" s="18" t="s">
        <v>1988</v>
      </c>
      <c r="X1248" s="18" t="s">
        <v>1737</v>
      </c>
      <c r="Y1248" s="29" t="s">
        <v>1078</v>
      </c>
      <c r="Z1248" s="61"/>
    </row>
    <row r="1249" spans="1:267" s="161" customFormat="1" ht="19.5" customHeight="1" x14ac:dyDescent="0.25">
      <c r="A1249" s="50" t="s">
        <v>28</v>
      </c>
      <c r="B1249" s="27">
        <v>2</v>
      </c>
      <c r="C1249" s="27">
        <v>8</v>
      </c>
      <c r="D1249" s="27">
        <v>0</v>
      </c>
      <c r="E1249" s="27">
        <v>5</v>
      </c>
      <c r="F1249" s="27">
        <v>4</v>
      </c>
      <c r="G1249" s="27">
        <v>0</v>
      </c>
      <c r="H1249" s="27">
        <v>5</v>
      </c>
      <c r="I1249" s="27">
        <v>0</v>
      </c>
      <c r="J1249" s="27">
        <v>1</v>
      </c>
      <c r="K1249" s="27">
        <v>4</v>
      </c>
      <c r="L1249" s="92">
        <v>0</v>
      </c>
      <c r="M1249" s="92">
        <f t="shared" si="38"/>
        <v>29</v>
      </c>
      <c r="N1249" s="27">
        <v>9</v>
      </c>
      <c r="O1249" s="185">
        <f t="shared" si="39"/>
        <v>0.60416666666666663</v>
      </c>
      <c r="P1249" s="55" t="s">
        <v>446</v>
      </c>
      <c r="Q1249" s="19" t="s">
        <v>3305</v>
      </c>
      <c r="R1249" s="41" t="s">
        <v>750</v>
      </c>
      <c r="S1249" s="19" t="s">
        <v>567</v>
      </c>
      <c r="T1249" s="28" t="s">
        <v>3297</v>
      </c>
      <c r="U1249" s="17">
        <v>4</v>
      </c>
      <c r="V1249" s="20" t="s">
        <v>682</v>
      </c>
      <c r="W1249" s="18" t="s">
        <v>545</v>
      </c>
      <c r="X1249" s="18" t="s">
        <v>1224</v>
      </c>
      <c r="Y1249" s="29" t="s">
        <v>452</v>
      </c>
      <c r="Z1249" s="61"/>
    </row>
    <row r="1250" spans="1:267" s="161" customFormat="1" ht="19.5" customHeight="1" x14ac:dyDescent="0.25">
      <c r="A1250" s="50" t="s">
        <v>428</v>
      </c>
      <c r="B1250" s="27">
        <v>2</v>
      </c>
      <c r="C1250" s="27">
        <v>5</v>
      </c>
      <c r="D1250" s="27">
        <v>2</v>
      </c>
      <c r="E1250" s="27">
        <v>5</v>
      </c>
      <c r="F1250" s="27">
        <v>4</v>
      </c>
      <c r="G1250" s="27">
        <v>0</v>
      </c>
      <c r="H1250" s="27">
        <v>5</v>
      </c>
      <c r="I1250" s="27">
        <v>0</v>
      </c>
      <c r="J1250" s="27">
        <v>0</v>
      </c>
      <c r="K1250" s="27">
        <v>4</v>
      </c>
      <c r="L1250" s="92">
        <v>2</v>
      </c>
      <c r="M1250" s="92">
        <f t="shared" si="38"/>
        <v>29</v>
      </c>
      <c r="N1250" s="27">
        <v>25</v>
      </c>
      <c r="O1250" s="185">
        <f t="shared" si="39"/>
        <v>0.60416666666666663</v>
      </c>
      <c r="P1250" s="55" t="s">
        <v>446</v>
      </c>
      <c r="Q1250" s="19" t="s">
        <v>7870</v>
      </c>
      <c r="R1250" s="41" t="s">
        <v>1764</v>
      </c>
      <c r="S1250" s="19" t="s">
        <v>1078</v>
      </c>
      <c r="T1250" s="28" t="s">
        <v>7778</v>
      </c>
      <c r="U1250" s="17">
        <v>4</v>
      </c>
      <c r="V1250" s="20" t="s">
        <v>519</v>
      </c>
      <c r="W1250" s="18" t="s">
        <v>4635</v>
      </c>
      <c r="X1250" s="18" t="s">
        <v>1224</v>
      </c>
      <c r="Y1250" s="29" t="s">
        <v>469</v>
      </c>
      <c r="Z1250" s="61"/>
    </row>
    <row r="1251" spans="1:267" s="161" customFormat="1" ht="19.5" customHeight="1" x14ac:dyDescent="0.25">
      <c r="A1251" s="50" t="s">
        <v>33</v>
      </c>
      <c r="B1251" s="27">
        <v>2</v>
      </c>
      <c r="C1251" s="27">
        <v>10</v>
      </c>
      <c r="D1251" s="27">
        <v>2</v>
      </c>
      <c r="E1251" s="27">
        <v>2</v>
      </c>
      <c r="F1251" s="27">
        <v>2</v>
      </c>
      <c r="G1251" s="27">
        <v>0</v>
      </c>
      <c r="H1251" s="27">
        <v>2</v>
      </c>
      <c r="I1251" s="27">
        <v>0</v>
      </c>
      <c r="J1251" s="27">
        <v>3</v>
      </c>
      <c r="K1251" s="27">
        <v>6</v>
      </c>
      <c r="L1251" s="92">
        <v>0</v>
      </c>
      <c r="M1251" s="92">
        <f t="shared" si="38"/>
        <v>29</v>
      </c>
      <c r="N1251" s="27">
        <v>12</v>
      </c>
      <c r="O1251" s="185">
        <f t="shared" si="39"/>
        <v>0.60416666666666663</v>
      </c>
      <c r="P1251" s="55" t="s">
        <v>446</v>
      </c>
      <c r="Q1251" s="19" t="s">
        <v>3072</v>
      </c>
      <c r="R1251" s="41" t="s">
        <v>471</v>
      </c>
      <c r="S1251" s="19" t="s">
        <v>463</v>
      </c>
      <c r="T1251" s="28" t="s">
        <v>3056</v>
      </c>
      <c r="U1251" s="17">
        <v>4</v>
      </c>
      <c r="V1251" s="20" t="s">
        <v>609</v>
      </c>
      <c r="W1251" s="18" t="s">
        <v>3070</v>
      </c>
      <c r="X1251" s="18" t="s">
        <v>651</v>
      </c>
      <c r="Y1251" s="29" t="s">
        <v>599</v>
      </c>
      <c r="Z1251" s="61"/>
    </row>
    <row r="1252" spans="1:267" s="161" customFormat="1" ht="19.5" customHeight="1" x14ac:dyDescent="0.25">
      <c r="A1252" s="50" t="s">
        <v>33</v>
      </c>
      <c r="B1252" s="27">
        <v>2</v>
      </c>
      <c r="C1252" s="27">
        <v>9</v>
      </c>
      <c r="D1252" s="27">
        <v>2</v>
      </c>
      <c r="E1252" s="27">
        <v>0</v>
      </c>
      <c r="F1252" s="27">
        <v>4</v>
      </c>
      <c r="G1252" s="27">
        <v>0</v>
      </c>
      <c r="H1252" s="27">
        <v>5</v>
      </c>
      <c r="I1252" s="27">
        <v>0</v>
      </c>
      <c r="J1252" s="27">
        <v>1</v>
      </c>
      <c r="K1252" s="27">
        <v>6</v>
      </c>
      <c r="L1252" s="92">
        <v>0</v>
      </c>
      <c r="M1252" s="92">
        <f t="shared" si="38"/>
        <v>29</v>
      </c>
      <c r="N1252" s="27">
        <v>9</v>
      </c>
      <c r="O1252" s="185">
        <f t="shared" si="39"/>
        <v>0.60416666666666663</v>
      </c>
      <c r="P1252" s="55" t="s">
        <v>446</v>
      </c>
      <c r="Q1252" s="19" t="s">
        <v>6297</v>
      </c>
      <c r="R1252" s="41" t="s">
        <v>607</v>
      </c>
      <c r="S1252" s="19" t="s">
        <v>2094</v>
      </c>
      <c r="T1252" s="28" t="s">
        <v>6284</v>
      </c>
      <c r="U1252" s="17">
        <v>4</v>
      </c>
      <c r="V1252" s="20" t="s">
        <v>645</v>
      </c>
      <c r="W1252" s="18" t="s">
        <v>697</v>
      </c>
      <c r="X1252" s="18" t="s">
        <v>1183</v>
      </c>
      <c r="Y1252" s="29" t="s">
        <v>469</v>
      </c>
      <c r="Z1252" s="61"/>
    </row>
    <row r="1253" spans="1:267" s="161" customFormat="1" ht="19.5" customHeight="1" x14ac:dyDescent="0.25">
      <c r="A1253" s="50" t="s">
        <v>2040</v>
      </c>
      <c r="B1253" s="27">
        <v>2</v>
      </c>
      <c r="C1253" s="27">
        <v>7</v>
      </c>
      <c r="D1253" s="27">
        <v>0</v>
      </c>
      <c r="E1253" s="27">
        <v>0</v>
      </c>
      <c r="F1253" s="27">
        <v>2</v>
      </c>
      <c r="G1253" s="27">
        <v>0</v>
      </c>
      <c r="H1253" s="27">
        <v>5</v>
      </c>
      <c r="I1253" s="27">
        <v>5</v>
      </c>
      <c r="J1253" s="27">
        <v>0</v>
      </c>
      <c r="K1253" s="27">
        <v>6</v>
      </c>
      <c r="L1253" s="92">
        <v>2</v>
      </c>
      <c r="M1253" s="92">
        <f t="shared" si="38"/>
        <v>29</v>
      </c>
      <c r="N1253" s="27">
        <v>25</v>
      </c>
      <c r="O1253" s="185">
        <f t="shared" si="39"/>
        <v>0.60416666666666663</v>
      </c>
      <c r="P1253" s="55" t="s">
        <v>446</v>
      </c>
      <c r="Q1253" s="19" t="s">
        <v>7871</v>
      </c>
      <c r="R1253" s="41" t="s">
        <v>635</v>
      </c>
      <c r="S1253" s="19" t="s">
        <v>474</v>
      </c>
      <c r="T1253" s="28" t="s">
        <v>7778</v>
      </c>
      <c r="U1253" s="17">
        <v>4</v>
      </c>
      <c r="V1253" s="20" t="s">
        <v>609</v>
      </c>
      <c r="W1253" s="18" t="s">
        <v>7789</v>
      </c>
      <c r="X1253" s="18" t="s">
        <v>7790</v>
      </c>
      <c r="Y1253" s="29" t="s">
        <v>469</v>
      </c>
      <c r="Z1253" s="61"/>
    </row>
    <row r="1254" spans="1:267" s="161" customFormat="1" ht="19.5" customHeight="1" x14ac:dyDescent="0.25">
      <c r="A1254" s="50" t="s">
        <v>401</v>
      </c>
      <c r="B1254" s="27">
        <v>2</v>
      </c>
      <c r="C1254" s="27">
        <v>8</v>
      </c>
      <c r="D1254" s="27">
        <v>2</v>
      </c>
      <c r="E1254" s="27">
        <v>2</v>
      </c>
      <c r="F1254" s="27">
        <v>4</v>
      </c>
      <c r="G1254" s="27">
        <v>0</v>
      </c>
      <c r="H1254" s="27">
        <v>5</v>
      </c>
      <c r="I1254" s="27">
        <v>5</v>
      </c>
      <c r="J1254" s="27">
        <v>1</v>
      </c>
      <c r="K1254" s="27">
        <v>0</v>
      </c>
      <c r="L1254" s="92">
        <v>0</v>
      </c>
      <c r="M1254" s="92">
        <f t="shared" si="38"/>
        <v>29</v>
      </c>
      <c r="N1254" s="27">
        <v>18</v>
      </c>
      <c r="O1254" s="185">
        <f t="shared" si="39"/>
        <v>0.60416666666666663</v>
      </c>
      <c r="P1254" s="55" t="s">
        <v>446</v>
      </c>
      <c r="Q1254" s="19" t="s">
        <v>3723</v>
      </c>
      <c r="R1254" s="41" t="s">
        <v>720</v>
      </c>
      <c r="S1254" s="19" t="s">
        <v>821</v>
      </c>
      <c r="T1254" s="28" t="s">
        <v>3118</v>
      </c>
      <c r="U1254" s="17">
        <v>4</v>
      </c>
      <c r="V1254" s="20" t="s">
        <v>609</v>
      </c>
      <c r="W1254" s="18" t="s">
        <v>3679</v>
      </c>
      <c r="X1254" s="18" t="s">
        <v>771</v>
      </c>
      <c r="Y1254" s="29" t="s">
        <v>486</v>
      </c>
      <c r="Z1254" s="61"/>
    </row>
    <row r="1255" spans="1:267" s="161" customFormat="1" ht="19.5" customHeight="1" x14ac:dyDescent="0.25">
      <c r="A1255" s="50" t="s">
        <v>35</v>
      </c>
      <c r="B1255" s="27">
        <v>2</v>
      </c>
      <c r="C1255" s="27">
        <v>8</v>
      </c>
      <c r="D1255" s="27">
        <v>2</v>
      </c>
      <c r="E1255" s="27">
        <v>3</v>
      </c>
      <c r="F1255" s="27">
        <v>4</v>
      </c>
      <c r="G1255" s="27">
        <v>0</v>
      </c>
      <c r="H1255" s="27">
        <v>5</v>
      </c>
      <c r="I1255" s="27">
        <v>0</v>
      </c>
      <c r="J1255" s="27">
        <v>1</v>
      </c>
      <c r="K1255" s="27">
        <v>4</v>
      </c>
      <c r="L1255" s="92">
        <v>0</v>
      </c>
      <c r="M1255" s="92">
        <f t="shared" si="38"/>
        <v>29</v>
      </c>
      <c r="N1255" s="27">
        <v>13</v>
      </c>
      <c r="O1255" s="185">
        <f t="shared" si="39"/>
        <v>0.60416666666666663</v>
      </c>
      <c r="P1255" s="55" t="s">
        <v>446</v>
      </c>
      <c r="Q1255" s="19" t="s">
        <v>1422</v>
      </c>
      <c r="R1255" s="41" t="s">
        <v>491</v>
      </c>
      <c r="S1255" s="19" t="s">
        <v>540</v>
      </c>
      <c r="T1255" s="28" t="s">
        <v>1392</v>
      </c>
      <c r="U1255" s="17">
        <v>4</v>
      </c>
      <c r="V1255" s="20" t="s">
        <v>1393</v>
      </c>
      <c r="W1255" s="18" t="s">
        <v>1394</v>
      </c>
      <c r="X1255" s="18" t="s">
        <v>651</v>
      </c>
      <c r="Y1255" s="29" t="s">
        <v>452</v>
      </c>
      <c r="Z1255" s="61"/>
    </row>
    <row r="1256" spans="1:267" s="161" customFormat="1" ht="19.5" customHeight="1" x14ac:dyDescent="0.25">
      <c r="A1256" s="67" t="s">
        <v>416</v>
      </c>
      <c r="B1256" s="31">
        <v>2</v>
      </c>
      <c r="C1256" s="31">
        <v>7</v>
      </c>
      <c r="D1256" s="31">
        <v>2</v>
      </c>
      <c r="E1256" s="31">
        <v>0</v>
      </c>
      <c r="F1256" s="31">
        <v>2</v>
      </c>
      <c r="G1256" s="31">
        <v>2</v>
      </c>
      <c r="H1256" s="31">
        <v>5</v>
      </c>
      <c r="I1256" s="31">
        <v>5</v>
      </c>
      <c r="J1256" s="31">
        <v>0</v>
      </c>
      <c r="K1256" s="31">
        <v>4</v>
      </c>
      <c r="L1256" s="97">
        <v>0</v>
      </c>
      <c r="M1256" s="92">
        <f t="shared" si="38"/>
        <v>29</v>
      </c>
      <c r="N1256" s="31">
        <v>15</v>
      </c>
      <c r="O1256" s="185">
        <f t="shared" si="39"/>
        <v>0.60416666666666663</v>
      </c>
      <c r="P1256" s="65" t="s">
        <v>446</v>
      </c>
      <c r="Q1256" s="19" t="s">
        <v>5167</v>
      </c>
      <c r="R1256" s="41" t="s">
        <v>1852</v>
      </c>
      <c r="S1256" s="19" t="s">
        <v>474</v>
      </c>
      <c r="T1256" s="40" t="s">
        <v>3663</v>
      </c>
      <c r="U1256" s="32">
        <v>4</v>
      </c>
      <c r="V1256" s="20" t="s">
        <v>682</v>
      </c>
      <c r="W1256" s="33" t="s">
        <v>5132</v>
      </c>
      <c r="X1256" s="33" t="s">
        <v>771</v>
      </c>
      <c r="Y1256" s="34" t="s">
        <v>474</v>
      </c>
      <c r="Z1256" s="186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87"/>
      <c r="DX1256" s="187"/>
      <c r="DY1256" s="187"/>
      <c r="DZ1256" s="187"/>
      <c r="EA1256" s="187"/>
      <c r="EB1256" s="187"/>
      <c r="EC1256" s="187"/>
      <c r="ED1256" s="187"/>
      <c r="EE1256" s="187"/>
      <c r="EF1256" s="187"/>
      <c r="EG1256" s="187"/>
      <c r="EH1256" s="187"/>
      <c r="EI1256" s="187"/>
      <c r="EJ1256" s="187"/>
      <c r="EK1256" s="187"/>
      <c r="EL1256" s="187"/>
      <c r="EM1256" s="187"/>
      <c r="EN1256" s="187"/>
      <c r="EO1256" s="187"/>
      <c r="EP1256" s="187"/>
      <c r="EQ1256" s="187"/>
      <c r="ER1256" s="187"/>
      <c r="ES1256" s="187"/>
      <c r="ET1256" s="187"/>
      <c r="EU1256" s="187"/>
      <c r="EV1256" s="187"/>
      <c r="EW1256" s="187"/>
      <c r="EX1256" s="187"/>
      <c r="EY1256" s="187"/>
      <c r="EZ1256" s="187"/>
      <c r="FA1256" s="187"/>
      <c r="FB1256" s="187"/>
      <c r="FC1256" s="187"/>
      <c r="FD1256" s="187"/>
      <c r="FE1256" s="187"/>
      <c r="FF1256" s="187"/>
      <c r="FG1256" s="187"/>
      <c r="FH1256" s="187"/>
      <c r="FI1256" s="187"/>
      <c r="FJ1256" s="187"/>
      <c r="FK1256" s="187"/>
      <c r="FL1256" s="187"/>
      <c r="FM1256" s="187"/>
      <c r="FN1256" s="187"/>
      <c r="FO1256" s="187"/>
      <c r="FP1256" s="187"/>
      <c r="FQ1256" s="187"/>
      <c r="FR1256" s="187"/>
      <c r="FS1256" s="187"/>
      <c r="FT1256" s="187"/>
      <c r="FU1256" s="187"/>
      <c r="FV1256" s="187"/>
      <c r="FW1256" s="187"/>
      <c r="FX1256" s="187"/>
      <c r="FY1256" s="187"/>
      <c r="FZ1256" s="187"/>
      <c r="GA1256" s="187"/>
      <c r="GB1256" s="187"/>
      <c r="GC1256" s="187"/>
      <c r="GD1256" s="187"/>
      <c r="GE1256" s="187"/>
      <c r="GF1256" s="187"/>
      <c r="GG1256" s="187"/>
      <c r="GH1256" s="187"/>
      <c r="GI1256" s="187"/>
      <c r="GJ1256" s="187"/>
      <c r="GK1256" s="187"/>
      <c r="GL1256" s="187"/>
      <c r="GM1256" s="187"/>
      <c r="GN1256" s="187"/>
      <c r="GO1256" s="187"/>
      <c r="GP1256" s="187"/>
      <c r="GQ1256" s="187"/>
      <c r="GR1256" s="187"/>
      <c r="GS1256" s="187"/>
      <c r="GT1256" s="187"/>
      <c r="GU1256" s="187"/>
      <c r="GV1256" s="187"/>
      <c r="GW1256" s="187"/>
      <c r="GX1256" s="187"/>
      <c r="GY1256" s="187"/>
      <c r="GZ1256" s="187"/>
      <c r="HA1256" s="187"/>
      <c r="HB1256" s="187"/>
      <c r="HC1256" s="187"/>
      <c r="HD1256" s="187"/>
      <c r="HE1256" s="187"/>
      <c r="HF1256" s="187"/>
      <c r="HG1256" s="187"/>
      <c r="HH1256" s="187"/>
      <c r="HI1256" s="187"/>
      <c r="HJ1256" s="187"/>
      <c r="HK1256" s="187"/>
      <c r="HL1256" s="187"/>
      <c r="HM1256" s="187"/>
      <c r="HN1256" s="187"/>
      <c r="HO1256" s="187"/>
      <c r="HP1256" s="187"/>
      <c r="HQ1256" s="187"/>
      <c r="HR1256" s="187"/>
      <c r="HS1256" s="187"/>
      <c r="HT1256" s="187"/>
      <c r="HU1256" s="187"/>
      <c r="HV1256" s="187"/>
      <c r="HW1256" s="187"/>
      <c r="HX1256" s="187"/>
      <c r="HY1256" s="187"/>
      <c r="HZ1256" s="187"/>
      <c r="IA1256" s="187"/>
      <c r="IB1256" s="187"/>
      <c r="IC1256" s="187"/>
      <c r="ID1256" s="187"/>
      <c r="IE1256" s="187"/>
      <c r="IF1256" s="187"/>
      <c r="IG1256" s="187"/>
      <c r="IH1256" s="187"/>
      <c r="II1256" s="187"/>
      <c r="IJ1256" s="187"/>
      <c r="IK1256" s="187"/>
      <c r="IL1256" s="187"/>
      <c r="IM1256" s="187"/>
      <c r="IN1256" s="187"/>
      <c r="IO1256" s="187"/>
      <c r="IP1256" s="187"/>
      <c r="IQ1256" s="187"/>
      <c r="IR1256" s="187"/>
      <c r="IS1256" s="187"/>
      <c r="IT1256" s="187"/>
      <c r="IU1256" s="187"/>
      <c r="IV1256" s="187"/>
      <c r="IW1256" s="187"/>
      <c r="IX1256" s="187"/>
      <c r="IY1256" s="187"/>
      <c r="IZ1256" s="187"/>
      <c r="JA1256" s="187"/>
      <c r="JB1256" s="187"/>
      <c r="JC1256" s="187"/>
      <c r="JD1256" s="187"/>
      <c r="JE1256" s="187"/>
      <c r="JF1256" s="187"/>
      <c r="JG1256" s="187"/>
    </row>
    <row r="1257" spans="1:267" s="161" customFormat="1" ht="19.5" customHeight="1" x14ac:dyDescent="0.25">
      <c r="A1257" s="50" t="s">
        <v>406</v>
      </c>
      <c r="B1257" s="27">
        <v>2</v>
      </c>
      <c r="C1257" s="27">
        <v>9</v>
      </c>
      <c r="D1257" s="27">
        <v>2</v>
      </c>
      <c r="E1257" s="27">
        <v>5</v>
      </c>
      <c r="F1257" s="27">
        <v>2</v>
      </c>
      <c r="G1257" s="27">
        <v>0</v>
      </c>
      <c r="H1257" s="27">
        <v>0</v>
      </c>
      <c r="I1257" s="27">
        <v>5</v>
      </c>
      <c r="J1257" s="27">
        <v>0</v>
      </c>
      <c r="K1257" s="27">
        <v>4</v>
      </c>
      <c r="L1257" s="92">
        <v>0</v>
      </c>
      <c r="M1257" s="92">
        <f t="shared" si="38"/>
        <v>29</v>
      </c>
      <c r="N1257" s="27">
        <v>22</v>
      </c>
      <c r="O1257" s="185">
        <f t="shared" si="39"/>
        <v>0.60416666666666663</v>
      </c>
      <c r="P1257" s="55" t="s">
        <v>446</v>
      </c>
      <c r="Q1257" s="19" t="s">
        <v>517</v>
      </c>
      <c r="R1257" s="41" t="s">
        <v>461</v>
      </c>
      <c r="S1257" s="19" t="s">
        <v>636</v>
      </c>
      <c r="T1257" s="28" t="s">
        <v>6527</v>
      </c>
      <c r="U1257" s="17">
        <v>4</v>
      </c>
      <c r="V1257" s="20" t="s">
        <v>609</v>
      </c>
      <c r="W1257" s="18" t="s">
        <v>4622</v>
      </c>
      <c r="X1257" s="18" t="s">
        <v>1377</v>
      </c>
      <c r="Y1257" s="29" t="s">
        <v>474</v>
      </c>
      <c r="Z1257" s="61"/>
    </row>
    <row r="1258" spans="1:267" s="161" customFormat="1" ht="19.5" customHeight="1" x14ac:dyDescent="0.25">
      <c r="A1258" s="50" t="s">
        <v>426</v>
      </c>
      <c r="B1258" s="27">
        <v>2</v>
      </c>
      <c r="C1258" s="27">
        <v>6</v>
      </c>
      <c r="D1258" s="27">
        <v>2</v>
      </c>
      <c r="E1258" s="27">
        <v>5</v>
      </c>
      <c r="F1258" s="27">
        <v>0</v>
      </c>
      <c r="G1258" s="27">
        <v>0</v>
      </c>
      <c r="H1258" s="27">
        <v>5</v>
      </c>
      <c r="I1258" s="27">
        <v>0</v>
      </c>
      <c r="J1258" s="27">
        <v>1</v>
      </c>
      <c r="K1258" s="27">
        <v>6</v>
      </c>
      <c r="L1258" s="92">
        <v>2</v>
      </c>
      <c r="M1258" s="92">
        <f t="shared" si="38"/>
        <v>29</v>
      </c>
      <c r="N1258" s="27">
        <v>18</v>
      </c>
      <c r="O1258" s="185">
        <f t="shared" si="39"/>
        <v>0.60416666666666663</v>
      </c>
      <c r="P1258" s="55" t="s">
        <v>446</v>
      </c>
      <c r="Q1258" s="19" t="s">
        <v>5411</v>
      </c>
      <c r="R1258" s="41" t="s">
        <v>732</v>
      </c>
      <c r="S1258" s="19" t="s">
        <v>614</v>
      </c>
      <c r="T1258" s="28" t="s">
        <v>3668</v>
      </c>
      <c r="U1258" s="17">
        <v>4</v>
      </c>
      <c r="V1258" s="20" t="s">
        <v>519</v>
      </c>
      <c r="W1258" s="18" t="s">
        <v>1258</v>
      </c>
      <c r="X1258" s="18" t="s">
        <v>651</v>
      </c>
      <c r="Y1258" s="29" t="s">
        <v>486</v>
      </c>
      <c r="Z1258" s="61"/>
    </row>
    <row r="1259" spans="1:267" s="161" customFormat="1" ht="19.5" customHeight="1" x14ac:dyDescent="0.25">
      <c r="A1259" s="50" t="s">
        <v>408</v>
      </c>
      <c r="B1259" s="27">
        <v>2</v>
      </c>
      <c r="C1259" s="27">
        <v>10</v>
      </c>
      <c r="D1259" s="27">
        <v>2</v>
      </c>
      <c r="E1259" s="27">
        <v>0</v>
      </c>
      <c r="F1259" s="27">
        <v>3</v>
      </c>
      <c r="G1259" s="27">
        <v>0</v>
      </c>
      <c r="H1259" s="27">
        <v>5</v>
      </c>
      <c r="I1259" s="27">
        <v>5</v>
      </c>
      <c r="J1259" s="27">
        <v>0</v>
      </c>
      <c r="K1259" s="27">
        <v>2</v>
      </c>
      <c r="L1259" s="92">
        <v>0</v>
      </c>
      <c r="M1259" s="92">
        <f t="shared" si="38"/>
        <v>29</v>
      </c>
      <c r="N1259" s="27">
        <v>13</v>
      </c>
      <c r="O1259" s="185">
        <f t="shared" si="39"/>
        <v>0.60416666666666663</v>
      </c>
      <c r="P1259" s="55" t="s">
        <v>446</v>
      </c>
      <c r="Q1259" s="19" t="s">
        <v>4862</v>
      </c>
      <c r="R1259" s="41" t="s">
        <v>625</v>
      </c>
      <c r="S1259" s="19" t="s">
        <v>914</v>
      </c>
      <c r="T1259" s="28" t="s">
        <v>3662</v>
      </c>
      <c r="U1259" s="17">
        <v>4</v>
      </c>
      <c r="V1259" s="20" t="s">
        <v>609</v>
      </c>
      <c r="W1259" s="18" t="s">
        <v>4842</v>
      </c>
      <c r="X1259" s="18" t="s">
        <v>459</v>
      </c>
      <c r="Y1259" s="29" t="s">
        <v>486</v>
      </c>
      <c r="Z1259" s="61"/>
    </row>
    <row r="1260" spans="1:267" s="161" customFormat="1" ht="19.5" customHeight="1" x14ac:dyDescent="0.25">
      <c r="A1260" s="50" t="s">
        <v>49</v>
      </c>
      <c r="B1260" s="27">
        <v>1</v>
      </c>
      <c r="C1260" s="27">
        <v>7</v>
      </c>
      <c r="D1260" s="27">
        <v>2</v>
      </c>
      <c r="E1260" s="27">
        <v>1</v>
      </c>
      <c r="F1260" s="27">
        <v>3</v>
      </c>
      <c r="G1260" s="27">
        <v>2</v>
      </c>
      <c r="H1260" s="27">
        <v>5</v>
      </c>
      <c r="I1260" s="27">
        <v>5</v>
      </c>
      <c r="J1260" s="27">
        <v>1</v>
      </c>
      <c r="K1260" s="27">
        <v>2</v>
      </c>
      <c r="L1260" s="92">
        <v>0</v>
      </c>
      <c r="M1260" s="92">
        <f t="shared" si="38"/>
        <v>29</v>
      </c>
      <c r="N1260" s="27">
        <v>19</v>
      </c>
      <c r="O1260" s="185">
        <f t="shared" si="39"/>
        <v>0.60416666666666663</v>
      </c>
      <c r="P1260" s="55" t="s">
        <v>446</v>
      </c>
      <c r="Q1260" s="19" t="s">
        <v>3160</v>
      </c>
      <c r="R1260" s="41" t="s">
        <v>603</v>
      </c>
      <c r="S1260" s="19" t="s">
        <v>599</v>
      </c>
      <c r="T1260" s="28" t="s">
        <v>3122</v>
      </c>
      <c r="U1260" s="17">
        <v>4</v>
      </c>
      <c r="V1260" s="20" t="s">
        <v>519</v>
      </c>
      <c r="W1260" s="18" t="s">
        <v>3123</v>
      </c>
      <c r="X1260" s="18" t="s">
        <v>1638</v>
      </c>
      <c r="Y1260" s="29" t="s">
        <v>469</v>
      </c>
      <c r="Z1260" s="61"/>
    </row>
    <row r="1261" spans="1:267" s="161" customFormat="1" ht="19.5" customHeight="1" x14ac:dyDescent="0.25">
      <c r="A1261" s="50" t="s">
        <v>24</v>
      </c>
      <c r="B1261" s="27">
        <v>2</v>
      </c>
      <c r="C1261" s="27">
        <v>7</v>
      </c>
      <c r="D1261" s="27">
        <v>0</v>
      </c>
      <c r="E1261" s="27">
        <v>4</v>
      </c>
      <c r="F1261" s="27">
        <v>4</v>
      </c>
      <c r="G1261" s="27">
        <v>2</v>
      </c>
      <c r="H1261" s="27">
        <v>5</v>
      </c>
      <c r="I1261" s="27">
        <v>0</v>
      </c>
      <c r="J1261" s="27">
        <v>1</v>
      </c>
      <c r="K1261" s="27">
        <v>4</v>
      </c>
      <c r="L1261" s="92">
        <v>0</v>
      </c>
      <c r="M1261" s="92">
        <f t="shared" si="38"/>
        <v>29</v>
      </c>
      <c r="N1261" s="27">
        <v>9</v>
      </c>
      <c r="O1261" s="185">
        <f t="shared" si="39"/>
        <v>0.60416666666666663</v>
      </c>
      <c r="P1261" s="55" t="s">
        <v>446</v>
      </c>
      <c r="Q1261" s="19" t="s">
        <v>6298</v>
      </c>
      <c r="R1261" s="41" t="s">
        <v>724</v>
      </c>
      <c r="S1261" s="19" t="s">
        <v>559</v>
      </c>
      <c r="T1261" s="28" t="s">
        <v>6284</v>
      </c>
      <c r="U1261" s="17">
        <v>4</v>
      </c>
      <c r="V1261" s="20" t="s">
        <v>519</v>
      </c>
      <c r="W1261" s="18" t="s">
        <v>3685</v>
      </c>
      <c r="X1261" s="18" t="s">
        <v>651</v>
      </c>
      <c r="Y1261" s="29" t="s">
        <v>469</v>
      </c>
      <c r="Z1261" s="61"/>
    </row>
    <row r="1262" spans="1:267" s="161" customFormat="1" ht="19.5" customHeight="1" x14ac:dyDescent="0.25">
      <c r="A1262" s="50" t="s">
        <v>2123</v>
      </c>
      <c r="B1262" s="27">
        <v>2</v>
      </c>
      <c r="C1262" s="27">
        <v>7</v>
      </c>
      <c r="D1262" s="27">
        <v>2</v>
      </c>
      <c r="E1262" s="27">
        <v>1</v>
      </c>
      <c r="F1262" s="27">
        <v>0</v>
      </c>
      <c r="G1262" s="27">
        <v>0</v>
      </c>
      <c r="H1262" s="27">
        <v>5</v>
      </c>
      <c r="I1262" s="27">
        <v>5</v>
      </c>
      <c r="J1262" s="27">
        <v>1</v>
      </c>
      <c r="K1262" s="27">
        <v>6</v>
      </c>
      <c r="L1262" s="92">
        <v>0</v>
      </c>
      <c r="M1262" s="92">
        <f t="shared" si="38"/>
        <v>29</v>
      </c>
      <c r="N1262" s="27">
        <v>16</v>
      </c>
      <c r="O1262" s="185">
        <f t="shared" si="39"/>
        <v>0.60416666666666663</v>
      </c>
      <c r="P1262" s="55" t="s">
        <v>446</v>
      </c>
      <c r="Q1262" s="19" t="s">
        <v>3110</v>
      </c>
      <c r="R1262" s="41" t="s">
        <v>473</v>
      </c>
      <c r="S1262" s="19" t="s">
        <v>494</v>
      </c>
      <c r="T1262" s="28" t="s">
        <v>3117</v>
      </c>
      <c r="U1262" s="17">
        <v>4</v>
      </c>
      <c r="V1262" s="20" t="s">
        <v>682</v>
      </c>
      <c r="W1262" s="18" t="s">
        <v>3457</v>
      </c>
      <c r="X1262" s="18" t="s">
        <v>861</v>
      </c>
      <c r="Y1262" s="29" t="s">
        <v>710</v>
      </c>
      <c r="Z1262" s="61"/>
    </row>
    <row r="1263" spans="1:267" s="161" customFormat="1" ht="19.5" customHeight="1" x14ac:dyDescent="0.25">
      <c r="A1263" s="42" t="s">
        <v>407</v>
      </c>
      <c r="B1263" s="27">
        <v>2</v>
      </c>
      <c r="C1263" s="27">
        <v>9</v>
      </c>
      <c r="D1263" s="27">
        <v>1</v>
      </c>
      <c r="E1263" s="27">
        <v>5</v>
      </c>
      <c r="F1263" s="27">
        <v>0</v>
      </c>
      <c r="G1263" s="27">
        <v>0</v>
      </c>
      <c r="H1263" s="27">
        <v>5</v>
      </c>
      <c r="I1263" s="27">
        <v>5</v>
      </c>
      <c r="J1263" s="27">
        <v>0</v>
      </c>
      <c r="K1263" s="27">
        <v>2</v>
      </c>
      <c r="L1263" s="27">
        <v>0</v>
      </c>
      <c r="M1263" s="92">
        <f t="shared" si="38"/>
        <v>29</v>
      </c>
      <c r="N1263" s="27">
        <v>18</v>
      </c>
      <c r="O1263" s="185">
        <f t="shared" si="39"/>
        <v>0.60416666666666663</v>
      </c>
      <c r="P1263" s="55" t="s">
        <v>446</v>
      </c>
      <c r="Q1263" s="19" t="s">
        <v>2043</v>
      </c>
      <c r="R1263" s="41" t="s">
        <v>750</v>
      </c>
      <c r="S1263" s="19" t="s">
        <v>1040</v>
      </c>
      <c r="T1263" s="28" t="s">
        <v>1984</v>
      </c>
      <c r="U1263" s="17">
        <v>4</v>
      </c>
      <c r="V1263" s="20" t="s">
        <v>609</v>
      </c>
      <c r="W1263" s="18" t="s">
        <v>1985</v>
      </c>
      <c r="X1263" s="18" t="s">
        <v>451</v>
      </c>
      <c r="Y1263" s="29" t="s">
        <v>710</v>
      </c>
      <c r="Z1263" s="61"/>
    </row>
    <row r="1264" spans="1:267" s="161" customFormat="1" ht="19.5" customHeight="1" x14ac:dyDescent="0.25">
      <c r="A1264" s="60" t="s">
        <v>2121</v>
      </c>
      <c r="B1264" s="31">
        <v>2</v>
      </c>
      <c r="C1264" s="31">
        <v>9</v>
      </c>
      <c r="D1264" s="31">
        <v>2</v>
      </c>
      <c r="E1264" s="31">
        <v>0</v>
      </c>
      <c r="F1264" s="31">
        <v>4</v>
      </c>
      <c r="G1264" s="31">
        <v>0</v>
      </c>
      <c r="H1264" s="31">
        <v>5</v>
      </c>
      <c r="I1264" s="31">
        <v>5</v>
      </c>
      <c r="J1264" s="31">
        <v>0</v>
      </c>
      <c r="K1264" s="31">
        <v>0</v>
      </c>
      <c r="L1264" s="31">
        <v>2</v>
      </c>
      <c r="M1264" s="92">
        <f t="shared" si="38"/>
        <v>29</v>
      </c>
      <c r="N1264" s="31">
        <v>17</v>
      </c>
      <c r="O1264" s="185">
        <f t="shared" si="39"/>
        <v>0.60416666666666663</v>
      </c>
      <c r="P1264" s="65" t="s">
        <v>446</v>
      </c>
      <c r="Q1264" s="19" t="s">
        <v>5171</v>
      </c>
      <c r="R1264" s="41" t="s">
        <v>969</v>
      </c>
      <c r="S1264" s="19" t="s">
        <v>628</v>
      </c>
      <c r="T1264" s="40" t="s">
        <v>3663</v>
      </c>
      <c r="U1264" s="32">
        <v>4</v>
      </c>
      <c r="V1264" s="20" t="s">
        <v>645</v>
      </c>
      <c r="W1264" s="33" t="s">
        <v>2364</v>
      </c>
      <c r="X1264" s="33" t="s">
        <v>771</v>
      </c>
      <c r="Y1264" s="34" t="s">
        <v>1348</v>
      </c>
      <c r="Z1264" s="186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87"/>
      <c r="DX1264" s="187"/>
      <c r="DY1264" s="187"/>
      <c r="DZ1264" s="187"/>
      <c r="EA1264" s="187"/>
      <c r="EB1264" s="187"/>
      <c r="EC1264" s="187"/>
      <c r="ED1264" s="187"/>
      <c r="EE1264" s="187"/>
      <c r="EF1264" s="187"/>
      <c r="EG1264" s="187"/>
      <c r="EH1264" s="187"/>
      <c r="EI1264" s="187"/>
      <c r="EJ1264" s="187"/>
      <c r="EK1264" s="187"/>
      <c r="EL1264" s="187"/>
      <c r="EM1264" s="187"/>
      <c r="EN1264" s="187"/>
      <c r="EO1264" s="187"/>
      <c r="EP1264" s="187"/>
      <c r="EQ1264" s="187"/>
      <c r="ER1264" s="187"/>
      <c r="ES1264" s="187"/>
      <c r="ET1264" s="187"/>
      <c r="EU1264" s="187"/>
      <c r="EV1264" s="187"/>
      <c r="EW1264" s="187"/>
      <c r="EX1264" s="187"/>
      <c r="EY1264" s="187"/>
      <c r="EZ1264" s="187"/>
      <c r="FA1264" s="187"/>
      <c r="FB1264" s="187"/>
      <c r="FC1264" s="187"/>
      <c r="FD1264" s="187"/>
      <c r="FE1264" s="187"/>
      <c r="FF1264" s="187"/>
      <c r="FG1264" s="187"/>
      <c r="FH1264" s="187"/>
      <c r="FI1264" s="187"/>
      <c r="FJ1264" s="187"/>
      <c r="FK1264" s="187"/>
      <c r="FL1264" s="187"/>
      <c r="FM1264" s="187"/>
      <c r="FN1264" s="187"/>
      <c r="FO1264" s="187"/>
      <c r="FP1264" s="187"/>
      <c r="FQ1264" s="187"/>
      <c r="FR1264" s="187"/>
      <c r="FS1264" s="187"/>
      <c r="FT1264" s="187"/>
      <c r="FU1264" s="187"/>
      <c r="FV1264" s="187"/>
      <c r="FW1264" s="187"/>
      <c r="FX1264" s="187"/>
      <c r="FY1264" s="187"/>
      <c r="FZ1264" s="187"/>
      <c r="GA1264" s="187"/>
      <c r="GB1264" s="187"/>
      <c r="GC1264" s="187"/>
      <c r="GD1264" s="187"/>
      <c r="GE1264" s="187"/>
      <c r="GF1264" s="187"/>
      <c r="GG1264" s="187"/>
      <c r="GH1264" s="187"/>
      <c r="GI1264" s="187"/>
      <c r="GJ1264" s="187"/>
      <c r="GK1264" s="187"/>
      <c r="GL1264" s="187"/>
      <c r="GM1264" s="187"/>
      <c r="GN1264" s="187"/>
      <c r="GO1264" s="187"/>
      <c r="GP1264" s="187"/>
      <c r="GQ1264" s="187"/>
      <c r="GR1264" s="187"/>
      <c r="GS1264" s="187"/>
      <c r="GT1264" s="187"/>
      <c r="GU1264" s="187"/>
      <c r="GV1264" s="187"/>
      <c r="GW1264" s="187"/>
      <c r="GX1264" s="187"/>
      <c r="GY1264" s="187"/>
      <c r="GZ1264" s="187"/>
      <c r="HA1264" s="187"/>
      <c r="HB1264" s="187"/>
      <c r="HC1264" s="187"/>
      <c r="HD1264" s="187"/>
      <c r="HE1264" s="187"/>
      <c r="HF1264" s="187"/>
      <c r="HG1264" s="187"/>
      <c r="HH1264" s="187"/>
      <c r="HI1264" s="187"/>
      <c r="HJ1264" s="187"/>
      <c r="HK1264" s="187"/>
      <c r="HL1264" s="187"/>
      <c r="HM1264" s="187"/>
      <c r="HN1264" s="187"/>
      <c r="HO1264" s="187"/>
      <c r="HP1264" s="187"/>
      <c r="HQ1264" s="187"/>
      <c r="HR1264" s="187"/>
      <c r="HS1264" s="187"/>
      <c r="HT1264" s="187"/>
      <c r="HU1264" s="187"/>
      <c r="HV1264" s="187"/>
      <c r="HW1264" s="187"/>
      <c r="HX1264" s="187"/>
      <c r="HY1264" s="187"/>
      <c r="HZ1264" s="187"/>
      <c r="IA1264" s="187"/>
      <c r="IB1264" s="187"/>
      <c r="IC1264" s="187"/>
      <c r="ID1264" s="187"/>
      <c r="IE1264" s="187"/>
      <c r="IF1264" s="187"/>
      <c r="IG1264" s="187"/>
      <c r="IH1264" s="187"/>
      <c r="II1264" s="187"/>
      <c r="IJ1264" s="187"/>
      <c r="IK1264" s="187"/>
      <c r="IL1264" s="187"/>
      <c r="IM1264" s="187"/>
      <c r="IN1264" s="187"/>
      <c r="IO1264" s="187"/>
      <c r="IP1264" s="187"/>
      <c r="IQ1264" s="187"/>
      <c r="IR1264" s="187"/>
      <c r="IS1264" s="187"/>
      <c r="IT1264" s="187"/>
      <c r="IU1264" s="187"/>
      <c r="IV1264" s="187"/>
      <c r="IW1264" s="187"/>
      <c r="IX1264" s="187"/>
      <c r="IY1264" s="187"/>
      <c r="IZ1264" s="187"/>
      <c r="JA1264" s="187"/>
      <c r="JB1264" s="187"/>
      <c r="JC1264" s="187"/>
      <c r="JD1264" s="187"/>
      <c r="JE1264" s="187"/>
      <c r="JF1264" s="187"/>
      <c r="JG1264" s="187"/>
    </row>
    <row r="1265" spans="1:26" s="161" customFormat="1" ht="19.5" customHeight="1" x14ac:dyDescent="0.25">
      <c r="A1265" s="42" t="s">
        <v>39</v>
      </c>
      <c r="B1265" s="27">
        <v>2</v>
      </c>
      <c r="C1265" s="27">
        <v>8</v>
      </c>
      <c r="D1265" s="27">
        <v>0</v>
      </c>
      <c r="E1265" s="27">
        <v>1</v>
      </c>
      <c r="F1265" s="27">
        <v>2</v>
      </c>
      <c r="G1265" s="27">
        <v>0</v>
      </c>
      <c r="H1265" s="27">
        <v>5</v>
      </c>
      <c r="I1265" s="27">
        <v>5</v>
      </c>
      <c r="J1265" s="27">
        <v>4</v>
      </c>
      <c r="K1265" s="27">
        <v>2</v>
      </c>
      <c r="L1265" s="27">
        <v>0</v>
      </c>
      <c r="M1265" s="92">
        <f t="shared" si="38"/>
        <v>29</v>
      </c>
      <c r="N1265" s="27">
        <v>47</v>
      </c>
      <c r="O1265" s="185">
        <f t="shared" si="39"/>
        <v>0.60416666666666663</v>
      </c>
      <c r="P1265" s="55" t="s">
        <v>446</v>
      </c>
      <c r="Q1265" s="19" t="s">
        <v>7334</v>
      </c>
      <c r="R1265" s="41" t="s">
        <v>539</v>
      </c>
      <c r="S1265" s="19" t="s">
        <v>703</v>
      </c>
      <c r="T1265" s="28" t="s">
        <v>7303</v>
      </c>
      <c r="U1265" s="17">
        <v>4</v>
      </c>
      <c r="V1265" s="20" t="s">
        <v>519</v>
      </c>
      <c r="W1265" s="18" t="s">
        <v>7304</v>
      </c>
      <c r="X1265" s="18" t="s">
        <v>451</v>
      </c>
      <c r="Y1265" s="29" t="s">
        <v>2269</v>
      </c>
      <c r="Z1265" s="61"/>
    </row>
    <row r="1266" spans="1:26" s="161" customFormat="1" ht="19.5" customHeight="1" x14ac:dyDescent="0.25">
      <c r="A1266" s="42" t="s">
        <v>440</v>
      </c>
      <c r="B1266" s="27">
        <v>2</v>
      </c>
      <c r="C1266" s="27">
        <v>6</v>
      </c>
      <c r="D1266" s="27">
        <v>1</v>
      </c>
      <c r="E1266" s="27">
        <v>3</v>
      </c>
      <c r="F1266" s="27">
        <v>3</v>
      </c>
      <c r="G1266" s="27">
        <v>2</v>
      </c>
      <c r="H1266" s="27">
        <v>5</v>
      </c>
      <c r="I1266" s="27">
        <v>5</v>
      </c>
      <c r="J1266" s="27">
        <v>2</v>
      </c>
      <c r="K1266" s="27">
        <v>0</v>
      </c>
      <c r="L1266" s="27">
        <v>0</v>
      </c>
      <c r="M1266" s="92">
        <f t="shared" si="38"/>
        <v>29</v>
      </c>
      <c r="N1266" s="27">
        <v>18</v>
      </c>
      <c r="O1266" s="185">
        <f t="shared" si="39"/>
        <v>0.60416666666666663</v>
      </c>
      <c r="P1266" s="55" t="s">
        <v>446</v>
      </c>
      <c r="Q1266" s="19" t="s">
        <v>3724</v>
      </c>
      <c r="R1266" s="41" t="s">
        <v>520</v>
      </c>
      <c r="S1266" s="19" t="s">
        <v>523</v>
      </c>
      <c r="T1266" s="28" t="s">
        <v>3118</v>
      </c>
      <c r="U1266" s="17">
        <v>4</v>
      </c>
      <c r="V1266" s="20" t="s">
        <v>519</v>
      </c>
      <c r="W1266" s="18" t="s">
        <v>1973</v>
      </c>
      <c r="X1266" s="18" t="s">
        <v>771</v>
      </c>
      <c r="Y1266" s="29" t="s">
        <v>489</v>
      </c>
      <c r="Z1266" s="61"/>
    </row>
    <row r="1267" spans="1:26" s="161" customFormat="1" ht="19.5" customHeight="1" x14ac:dyDescent="0.25">
      <c r="A1267" s="42" t="s">
        <v>20</v>
      </c>
      <c r="B1267" s="27">
        <v>2</v>
      </c>
      <c r="C1267" s="27">
        <v>9</v>
      </c>
      <c r="D1267" s="27">
        <v>0</v>
      </c>
      <c r="E1267" s="27">
        <v>5</v>
      </c>
      <c r="F1267" s="27">
        <v>2</v>
      </c>
      <c r="G1267" s="27">
        <v>2</v>
      </c>
      <c r="H1267" s="27">
        <v>5</v>
      </c>
      <c r="I1267" s="27">
        <v>0</v>
      </c>
      <c r="J1267" s="27">
        <v>2</v>
      </c>
      <c r="K1267" s="27">
        <v>2</v>
      </c>
      <c r="L1267" s="27">
        <v>0</v>
      </c>
      <c r="M1267" s="92">
        <f t="shared" si="38"/>
        <v>29</v>
      </c>
      <c r="N1267" s="27">
        <v>15</v>
      </c>
      <c r="O1267" s="185">
        <f t="shared" si="39"/>
        <v>0.60416666666666663</v>
      </c>
      <c r="P1267" s="55" t="s">
        <v>446</v>
      </c>
      <c r="Q1267" s="19" t="s">
        <v>1278</v>
      </c>
      <c r="R1267" s="41" t="s">
        <v>603</v>
      </c>
      <c r="S1267" s="19" t="s">
        <v>616</v>
      </c>
      <c r="T1267" s="28" t="s">
        <v>3665</v>
      </c>
      <c r="U1267" s="17">
        <v>4</v>
      </c>
      <c r="V1267" s="20" t="s">
        <v>593</v>
      </c>
      <c r="W1267" s="18" t="s">
        <v>5674</v>
      </c>
      <c r="X1267" s="18" t="s">
        <v>771</v>
      </c>
      <c r="Y1267" s="29" t="s">
        <v>486</v>
      </c>
      <c r="Z1267" s="61"/>
    </row>
    <row r="1268" spans="1:26" s="161" customFormat="1" ht="19.5" customHeight="1" x14ac:dyDescent="0.25">
      <c r="A1268" s="42" t="s">
        <v>393</v>
      </c>
      <c r="B1268" s="27">
        <v>2</v>
      </c>
      <c r="C1268" s="27">
        <v>5</v>
      </c>
      <c r="D1268" s="27">
        <v>0</v>
      </c>
      <c r="E1268" s="27">
        <v>4</v>
      </c>
      <c r="F1268" s="27">
        <v>2</v>
      </c>
      <c r="G1268" s="27">
        <v>0</v>
      </c>
      <c r="H1268" s="27">
        <v>5</v>
      </c>
      <c r="I1268" s="27">
        <v>5</v>
      </c>
      <c r="J1268" s="27">
        <v>2</v>
      </c>
      <c r="K1268" s="27">
        <v>2</v>
      </c>
      <c r="L1268" s="27">
        <v>2</v>
      </c>
      <c r="M1268" s="92">
        <f t="shared" si="38"/>
        <v>29</v>
      </c>
      <c r="N1268" s="27">
        <v>16</v>
      </c>
      <c r="O1268" s="185">
        <f t="shared" si="39"/>
        <v>0.60416666666666663</v>
      </c>
      <c r="P1268" s="55" t="s">
        <v>446</v>
      </c>
      <c r="Q1268" s="19" t="s">
        <v>3473</v>
      </c>
      <c r="R1268" s="41" t="s">
        <v>3474</v>
      </c>
      <c r="S1268" s="19"/>
      <c r="T1268" s="28" t="s">
        <v>3117</v>
      </c>
      <c r="U1268" s="17">
        <v>4</v>
      </c>
      <c r="V1268" s="20" t="s">
        <v>637</v>
      </c>
      <c r="W1268" s="18" t="s">
        <v>1096</v>
      </c>
      <c r="X1268" s="18" t="s">
        <v>1202</v>
      </c>
      <c r="Y1268" s="29" t="s">
        <v>469</v>
      </c>
      <c r="Z1268" s="61"/>
    </row>
    <row r="1269" spans="1:26" s="161" customFormat="1" ht="19.5" customHeight="1" x14ac:dyDescent="0.25">
      <c r="A1269" s="42" t="s">
        <v>39</v>
      </c>
      <c r="B1269" s="27">
        <v>1.5</v>
      </c>
      <c r="C1269" s="27">
        <v>3</v>
      </c>
      <c r="D1269" s="27">
        <v>2</v>
      </c>
      <c r="E1269" s="27">
        <v>3</v>
      </c>
      <c r="F1269" s="27">
        <v>4</v>
      </c>
      <c r="G1269" s="27">
        <v>2</v>
      </c>
      <c r="H1269" s="27">
        <v>5</v>
      </c>
      <c r="I1269" s="27">
        <v>5</v>
      </c>
      <c r="J1269" s="27">
        <v>1</v>
      </c>
      <c r="K1269" s="27">
        <v>0</v>
      </c>
      <c r="L1269" s="27">
        <v>2</v>
      </c>
      <c r="M1269" s="92">
        <f t="shared" si="38"/>
        <v>28.5</v>
      </c>
      <c r="N1269" s="27">
        <v>11</v>
      </c>
      <c r="O1269" s="185">
        <f t="shared" si="39"/>
        <v>0.59375</v>
      </c>
      <c r="P1269" s="55" t="s">
        <v>446</v>
      </c>
      <c r="Q1269" s="19" t="s">
        <v>6730</v>
      </c>
      <c r="R1269" s="41" t="s">
        <v>1602</v>
      </c>
      <c r="S1269" s="19" t="s">
        <v>800</v>
      </c>
      <c r="T1269" s="28" t="s">
        <v>3670</v>
      </c>
      <c r="U1269" s="17">
        <v>4</v>
      </c>
      <c r="V1269" s="20" t="s">
        <v>682</v>
      </c>
      <c r="W1269" s="18" t="s">
        <v>6710</v>
      </c>
      <c r="X1269" s="18" t="s">
        <v>6711</v>
      </c>
      <c r="Y1269" s="29" t="s">
        <v>452</v>
      </c>
      <c r="Z1269" s="61"/>
    </row>
    <row r="1270" spans="1:26" s="161" customFormat="1" ht="19.5" customHeight="1" x14ac:dyDescent="0.25">
      <c r="A1270" s="42" t="s">
        <v>409</v>
      </c>
      <c r="B1270" s="27">
        <v>1.5</v>
      </c>
      <c r="C1270" s="27">
        <v>8</v>
      </c>
      <c r="D1270" s="27">
        <v>1</v>
      </c>
      <c r="E1270" s="27">
        <v>6</v>
      </c>
      <c r="F1270" s="27">
        <v>0</v>
      </c>
      <c r="G1270" s="27">
        <v>0</v>
      </c>
      <c r="H1270" s="27">
        <v>5</v>
      </c>
      <c r="I1270" s="27">
        <v>0</v>
      </c>
      <c r="J1270" s="27">
        <v>1</v>
      </c>
      <c r="K1270" s="27">
        <v>6</v>
      </c>
      <c r="L1270" s="27">
        <v>0</v>
      </c>
      <c r="M1270" s="92">
        <f t="shared" si="38"/>
        <v>28.5</v>
      </c>
      <c r="N1270" s="27">
        <v>25</v>
      </c>
      <c r="O1270" s="185">
        <f t="shared" si="39"/>
        <v>0.59375</v>
      </c>
      <c r="P1270" s="55" t="s">
        <v>446</v>
      </c>
      <c r="Q1270" s="19" t="s">
        <v>6586</v>
      </c>
      <c r="R1270" s="41" t="s">
        <v>873</v>
      </c>
      <c r="S1270" s="19" t="s">
        <v>562</v>
      </c>
      <c r="T1270" s="28" t="s">
        <v>6527</v>
      </c>
      <c r="U1270" s="17">
        <v>4</v>
      </c>
      <c r="V1270" s="20" t="s">
        <v>609</v>
      </c>
      <c r="W1270" s="18" t="s">
        <v>4622</v>
      </c>
      <c r="X1270" s="18" t="s">
        <v>1377</v>
      </c>
      <c r="Y1270" s="29" t="s">
        <v>474</v>
      </c>
      <c r="Z1270" s="61"/>
    </row>
    <row r="1271" spans="1:26" s="161" customFormat="1" ht="19.5" customHeight="1" x14ac:dyDescent="0.25">
      <c r="A1271" s="42" t="s">
        <v>50</v>
      </c>
      <c r="B1271" s="27">
        <v>1.5</v>
      </c>
      <c r="C1271" s="27">
        <v>10</v>
      </c>
      <c r="D1271" s="27">
        <v>2</v>
      </c>
      <c r="E1271" s="27">
        <v>0</v>
      </c>
      <c r="F1271" s="27">
        <v>2</v>
      </c>
      <c r="G1271" s="27">
        <v>0</v>
      </c>
      <c r="H1271" s="27">
        <v>5</v>
      </c>
      <c r="I1271" s="27">
        <v>5</v>
      </c>
      <c r="J1271" s="27">
        <v>1</v>
      </c>
      <c r="K1271" s="27">
        <v>0</v>
      </c>
      <c r="L1271" s="27">
        <v>2</v>
      </c>
      <c r="M1271" s="92">
        <f t="shared" si="38"/>
        <v>28.5</v>
      </c>
      <c r="N1271" s="27">
        <v>20</v>
      </c>
      <c r="O1271" s="185">
        <f t="shared" si="39"/>
        <v>0.59375</v>
      </c>
      <c r="P1271" s="55" t="s">
        <v>446</v>
      </c>
      <c r="Q1271" s="98" t="s">
        <v>5889</v>
      </c>
      <c r="R1271" s="99" t="s">
        <v>483</v>
      </c>
      <c r="S1271" s="98" t="s">
        <v>5890</v>
      </c>
      <c r="T1271" s="28" t="s">
        <v>8947</v>
      </c>
      <c r="U1271" s="17">
        <v>4</v>
      </c>
      <c r="V1271" s="20" t="s">
        <v>1492</v>
      </c>
      <c r="W1271" s="18" t="s">
        <v>5853</v>
      </c>
      <c r="X1271" s="18" t="s">
        <v>5854</v>
      </c>
      <c r="Y1271" s="29" t="s">
        <v>486</v>
      </c>
      <c r="Z1271" s="61"/>
    </row>
    <row r="1272" spans="1:26" s="161" customFormat="1" ht="19.5" customHeight="1" x14ac:dyDescent="0.25">
      <c r="A1272" s="42" t="s">
        <v>35</v>
      </c>
      <c r="B1272" s="27">
        <v>0.5</v>
      </c>
      <c r="C1272" s="102">
        <v>8</v>
      </c>
      <c r="D1272" s="102">
        <v>0</v>
      </c>
      <c r="E1272" s="102">
        <v>5</v>
      </c>
      <c r="F1272" s="102">
        <v>3</v>
      </c>
      <c r="G1272" s="102">
        <v>0</v>
      </c>
      <c r="H1272" s="102">
        <v>5</v>
      </c>
      <c r="I1272" s="102">
        <v>0</v>
      </c>
      <c r="J1272" s="102">
        <v>1</v>
      </c>
      <c r="K1272" s="102">
        <v>6</v>
      </c>
      <c r="L1272" s="102">
        <v>0</v>
      </c>
      <c r="M1272" s="92">
        <f t="shared" si="38"/>
        <v>28.5</v>
      </c>
      <c r="N1272" s="35">
        <v>9</v>
      </c>
      <c r="O1272" s="185">
        <f t="shared" si="39"/>
        <v>0.59375</v>
      </c>
      <c r="P1272" s="79" t="s">
        <v>446</v>
      </c>
      <c r="Q1272" s="103" t="s">
        <v>2979</v>
      </c>
      <c r="R1272" s="104" t="s">
        <v>969</v>
      </c>
      <c r="S1272" s="103" t="s">
        <v>614</v>
      </c>
      <c r="T1272" s="28" t="s">
        <v>2966</v>
      </c>
      <c r="U1272" s="38">
        <v>4</v>
      </c>
      <c r="V1272" s="105" t="s">
        <v>682</v>
      </c>
      <c r="W1272" s="103" t="s">
        <v>1493</v>
      </c>
      <c r="X1272" s="103" t="s">
        <v>2976</v>
      </c>
      <c r="Y1272" s="106" t="s">
        <v>1078</v>
      </c>
      <c r="Z1272" s="61"/>
    </row>
    <row r="1273" spans="1:26" s="161" customFormat="1" ht="19.5" customHeight="1" x14ac:dyDescent="0.25">
      <c r="A1273" s="42" t="s">
        <v>45</v>
      </c>
      <c r="B1273" s="27">
        <v>1.5</v>
      </c>
      <c r="C1273" s="27">
        <v>10</v>
      </c>
      <c r="D1273" s="27">
        <v>2</v>
      </c>
      <c r="E1273" s="27">
        <v>0</v>
      </c>
      <c r="F1273" s="27">
        <v>0</v>
      </c>
      <c r="G1273" s="27">
        <v>0</v>
      </c>
      <c r="H1273" s="27">
        <v>4</v>
      </c>
      <c r="I1273" s="27">
        <v>5</v>
      </c>
      <c r="J1273" s="27">
        <v>0</v>
      </c>
      <c r="K1273" s="27">
        <v>6</v>
      </c>
      <c r="L1273" s="27">
        <v>0</v>
      </c>
      <c r="M1273" s="92">
        <f t="shared" si="38"/>
        <v>28.5</v>
      </c>
      <c r="N1273" s="27">
        <v>17</v>
      </c>
      <c r="O1273" s="185">
        <f t="shared" si="39"/>
        <v>0.59375</v>
      </c>
      <c r="P1273" s="55" t="s">
        <v>446</v>
      </c>
      <c r="Q1273" s="19" t="s">
        <v>2080</v>
      </c>
      <c r="R1273" s="41" t="s">
        <v>1001</v>
      </c>
      <c r="S1273" s="19" t="s">
        <v>567</v>
      </c>
      <c r="T1273" s="28" t="s">
        <v>3853</v>
      </c>
      <c r="U1273" s="17">
        <v>4</v>
      </c>
      <c r="V1273" s="20" t="s">
        <v>637</v>
      </c>
      <c r="W1273" s="18" t="s">
        <v>3868</v>
      </c>
      <c r="X1273" s="18" t="s">
        <v>651</v>
      </c>
      <c r="Y1273" s="29" t="s">
        <v>2269</v>
      </c>
      <c r="Z1273" s="61"/>
    </row>
    <row r="1274" spans="1:26" s="161" customFormat="1" ht="19.5" customHeight="1" x14ac:dyDescent="0.25">
      <c r="A1274" s="42" t="s">
        <v>396</v>
      </c>
      <c r="B1274" s="27">
        <v>1.5</v>
      </c>
      <c r="C1274" s="27">
        <v>8</v>
      </c>
      <c r="D1274" s="27">
        <v>1</v>
      </c>
      <c r="E1274" s="27">
        <v>2</v>
      </c>
      <c r="F1274" s="27">
        <v>4</v>
      </c>
      <c r="G1274" s="27">
        <v>2</v>
      </c>
      <c r="H1274" s="27">
        <v>5</v>
      </c>
      <c r="I1274" s="27">
        <v>5</v>
      </c>
      <c r="J1274" s="27">
        <v>0</v>
      </c>
      <c r="K1274" s="27">
        <v>0</v>
      </c>
      <c r="L1274" s="27">
        <v>0</v>
      </c>
      <c r="M1274" s="92">
        <f t="shared" si="38"/>
        <v>28.5</v>
      </c>
      <c r="N1274" s="27">
        <v>19</v>
      </c>
      <c r="O1274" s="185">
        <f t="shared" si="39"/>
        <v>0.59375</v>
      </c>
      <c r="P1274" s="55" t="s">
        <v>446</v>
      </c>
      <c r="Q1274" s="19" t="s">
        <v>2961</v>
      </c>
      <c r="R1274" s="41" t="s">
        <v>1826</v>
      </c>
      <c r="S1274" s="19" t="s">
        <v>556</v>
      </c>
      <c r="T1274" s="28" t="s">
        <v>3668</v>
      </c>
      <c r="U1274" s="17">
        <v>4</v>
      </c>
      <c r="V1274" s="17" t="s">
        <v>609</v>
      </c>
      <c r="W1274" s="18" t="s">
        <v>6374</v>
      </c>
      <c r="X1274" s="18" t="s">
        <v>855</v>
      </c>
      <c r="Y1274" s="29" t="s">
        <v>6375</v>
      </c>
      <c r="Z1274" s="61"/>
    </row>
    <row r="1275" spans="1:26" s="161" customFormat="1" ht="19.5" customHeight="1" x14ac:dyDescent="0.25">
      <c r="A1275" s="42" t="s">
        <v>41</v>
      </c>
      <c r="B1275" s="27">
        <v>1.5</v>
      </c>
      <c r="C1275" s="27">
        <v>7</v>
      </c>
      <c r="D1275" s="27">
        <v>2</v>
      </c>
      <c r="E1275" s="27">
        <v>0</v>
      </c>
      <c r="F1275" s="27">
        <v>2</v>
      </c>
      <c r="G1275" s="27">
        <v>2</v>
      </c>
      <c r="H1275" s="27">
        <v>5</v>
      </c>
      <c r="I1275" s="27">
        <v>5</v>
      </c>
      <c r="J1275" s="27">
        <v>0</v>
      </c>
      <c r="K1275" s="27">
        <v>4</v>
      </c>
      <c r="L1275" s="27">
        <v>0</v>
      </c>
      <c r="M1275" s="92">
        <f t="shared" si="38"/>
        <v>28.5</v>
      </c>
      <c r="N1275" s="27">
        <v>11</v>
      </c>
      <c r="O1275" s="185">
        <f t="shared" si="39"/>
        <v>0.59375</v>
      </c>
      <c r="P1275" s="55" t="s">
        <v>446</v>
      </c>
      <c r="Q1275" s="19" t="s">
        <v>6731</v>
      </c>
      <c r="R1275" s="41" t="s">
        <v>3340</v>
      </c>
      <c r="S1275" s="19" t="s">
        <v>800</v>
      </c>
      <c r="T1275" s="28" t="s">
        <v>3670</v>
      </c>
      <c r="U1275" s="17">
        <v>4</v>
      </c>
      <c r="V1275" s="20" t="s">
        <v>519</v>
      </c>
      <c r="W1275" s="18" t="s">
        <v>6714</v>
      </c>
      <c r="X1275" s="18" t="s">
        <v>684</v>
      </c>
      <c r="Y1275" s="29" t="s">
        <v>819</v>
      </c>
      <c r="Z1275" s="61"/>
    </row>
    <row r="1276" spans="1:26" s="161" customFormat="1" ht="19.5" customHeight="1" x14ac:dyDescent="0.25">
      <c r="A1276" s="42" t="s">
        <v>415</v>
      </c>
      <c r="B1276" s="27">
        <v>1.5</v>
      </c>
      <c r="C1276" s="27">
        <v>4</v>
      </c>
      <c r="D1276" s="27">
        <v>0</v>
      </c>
      <c r="E1276" s="27">
        <v>5</v>
      </c>
      <c r="F1276" s="27">
        <v>2</v>
      </c>
      <c r="G1276" s="27">
        <v>0</v>
      </c>
      <c r="H1276" s="27">
        <v>5</v>
      </c>
      <c r="I1276" s="27">
        <v>5</v>
      </c>
      <c r="J1276" s="27">
        <v>4</v>
      </c>
      <c r="K1276" s="27">
        <v>2</v>
      </c>
      <c r="L1276" s="27">
        <v>0</v>
      </c>
      <c r="M1276" s="92">
        <f t="shared" si="38"/>
        <v>28.5</v>
      </c>
      <c r="N1276" s="27">
        <v>17</v>
      </c>
      <c r="O1276" s="185">
        <f t="shared" si="39"/>
        <v>0.59375</v>
      </c>
      <c r="P1276" s="55" t="s">
        <v>446</v>
      </c>
      <c r="Q1276" s="19" t="s">
        <v>3477</v>
      </c>
      <c r="R1276" s="41" t="s">
        <v>525</v>
      </c>
      <c r="S1276" s="19" t="s">
        <v>721</v>
      </c>
      <c r="T1276" s="28" t="s">
        <v>3117</v>
      </c>
      <c r="U1276" s="17">
        <v>4</v>
      </c>
      <c r="V1276" s="20" t="s">
        <v>645</v>
      </c>
      <c r="W1276" s="18" t="s">
        <v>1096</v>
      </c>
      <c r="X1276" s="18" t="s">
        <v>1202</v>
      </c>
      <c r="Y1276" s="29" t="s">
        <v>469</v>
      </c>
      <c r="Z1276" s="61"/>
    </row>
    <row r="1277" spans="1:26" s="161" customFormat="1" ht="19.5" customHeight="1" x14ac:dyDescent="0.25">
      <c r="A1277" s="42" t="s">
        <v>16</v>
      </c>
      <c r="B1277" s="27">
        <v>1.5</v>
      </c>
      <c r="C1277" s="27">
        <v>10</v>
      </c>
      <c r="D1277" s="27">
        <v>2</v>
      </c>
      <c r="E1277" s="27">
        <v>0</v>
      </c>
      <c r="F1277" s="27">
        <v>4</v>
      </c>
      <c r="G1277" s="27">
        <v>0</v>
      </c>
      <c r="H1277" s="27">
        <v>5</v>
      </c>
      <c r="I1277" s="27">
        <v>0</v>
      </c>
      <c r="J1277" s="27">
        <v>0</v>
      </c>
      <c r="K1277" s="27">
        <v>6</v>
      </c>
      <c r="L1277" s="27">
        <v>0</v>
      </c>
      <c r="M1277" s="92">
        <f t="shared" si="38"/>
        <v>28.5</v>
      </c>
      <c r="N1277" s="27">
        <v>48</v>
      </c>
      <c r="O1277" s="185">
        <f t="shared" si="39"/>
        <v>0.59375</v>
      </c>
      <c r="P1277" s="55" t="s">
        <v>446</v>
      </c>
      <c r="Q1277" s="19" t="s">
        <v>7335</v>
      </c>
      <c r="R1277" s="41" t="s">
        <v>478</v>
      </c>
      <c r="S1277" s="19" t="s">
        <v>466</v>
      </c>
      <c r="T1277" s="28" t="s">
        <v>7303</v>
      </c>
      <c r="U1277" s="17">
        <v>4</v>
      </c>
      <c r="V1277" s="20" t="s">
        <v>609</v>
      </c>
      <c r="W1277" s="18" t="s">
        <v>937</v>
      </c>
      <c r="X1277" s="18" t="s">
        <v>488</v>
      </c>
      <c r="Y1277" s="29" t="s">
        <v>1016</v>
      </c>
      <c r="Z1277" s="61"/>
    </row>
    <row r="1278" spans="1:26" s="161" customFormat="1" ht="19.5" customHeight="1" x14ac:dyDescent="0.25">
      <c r="A1278" s="42" t="s">
        <v>56</v>
      </c>
      <c r="B1278" s="27">
        <v>1.5</v>
      </c>
      <c r="C1278" s="27">
        <v>8</v>
      </c>
      <c r="D1278" s="27">
        <v>2</v>
      </c>
      <c r="E1278" s="27">
        <v>2</v>
      </c>
      <c r="F1278" s="27">
        <v>0</v>
      </c>
      <c r="G1278" s="27">
        <v>2</v>
      </c>
      <c r="H1278" s="27">
        <v>5</v>
      </c>
      <c r="I1278" s="27">
        <v>5</v>
      </c>
      <c r="J1278" s="27">
        <v>1</v>
      </c>
      <c r="K1278" s="27">
        <v>0</v>
      </c>
      <c r="L1278" s="27">
        <v>2</v>
      </c>
      <c r="M1278" s="92">
        <f t="shared" si="38"/>
        <v>28.5</v>
      </c>
      <c r="N1278" s="27">
        <v>21</v>
      </c>
      <c r="O1278" s="185">
        <f t="shared" si="39"/>
        <v>0.59375</v>
      </c>
      <c r="P1278" s="55" t="s">
        <v>446</v>
      </c>
      <c r="Q1278" s="19" t="s">
        <v>704</v>
      </c>
      <c r="R1278" s="41" t="s">
        <v>969</v>
      </c>
      <c r="S1278" s="19" t="s">
        <v>970</v>
      </c>
      <c r="T1278" s="28" t="s">
        <v>681</v>
      </c>
      <c r="U1278" s="17">
        <v>4</v>
      </c>
      <c r="V1278" s="20" t="s">
        <v>609</v>
      </c>
      <c r="W1278" s="18" t="s">
        <v>915</v>
      </c>
      <c r="X1278" s="18" t="s">
        <v>916</v>
      </c>
      <c r="Y1278" s="29" t="s">
        <v>569</v>
      </c>
      <c r="Z1278" s="61"/>
    </row>
    <row r="1279" spans="1:26" s="161" customFormat="1" ht="19.5" customHeight="1" x14ac:dyDescent="0.25">
      <c r="A1279" s="42" t="s">
        <v>36</v>
      </c>
      <c r="B1279" s="27">
        <v>1.5</v>
      </c>
      <c r="C1279" s="27">
        <v>7</v>
      </c>
      <c r="D1279" s="27">
        <v>2</v>
      </c>
      <c r="E1279" s="27">
        <v>4</v>
      </c>
      <c r="F1279" s="27">
        <v>0</v>
      </c>
      <c r="G1279" s="27">
        <v>2</v>
      </c>
      <c r="H1279" s="27">
        <v>5</v>
      </c>
      <c r="I1279" s="27">
        <v>5</v>
      </c>
      <c r="J1279" s="27">
        <v>0</v>
      </c>
      <c r="K1279" s="27">
        <v>0</v>
      </c>
      <c r="L1279" s="27">
        <v>2</v>
      </c>
      <c r="M1279" s="92">
        <f t="shared" si="38"/>
        <v>28.5</v>
      </c>
      <c r="N1279" s="27">
        <v>16</v>
      </c>
      <c r="O1279" s="185">
        <f t="shared" si="39"/>
        <v>0.59375</v>
      </c>
      <c r="P1279" s="55" t="s">
        <v>446</v>
      </c>
      <c r="Q1279" s="19" t="s">
        <v>3485</v>
      </c>
      <c r="R1279" s="41" t="s">
        <v>941</v>
      </c>
      <c r="S1279" s="19" t="s">
        <v>542</v>
      </c>
      <c r="T1279" s="28" t="s">
        <v>3672</v>
      </c>
      <c r="U1279" s="17">
        <v>4</v>
      </c>
      <c r="V1279" s="20" t="s">
        <v>645</v>
      </c>
      <c r="W1279" s="18" t="s">
        <v>7130</v>
      </c>
      <c r="X1279" s="18" t="s">
        <v>1377</v>
      </c>
      <c r="Y1279" s="29" t="s">
        <v>6443</v>
      </c>
      <c r="Z1279" s="61"/>
    </row>
    <row r="1280" spans="1:26" s="161" customFormat="1" ht="19.5" customHeight="1" x14ac:dyDescent="0.25">
      <c r="A1280" s="42" t="s">
        <v>19</v>
      </c>
      <c r="B1280" s="27">
        <v>1.5</v>
      </c>
      <c r="C1280" s="27">
        <v>7</v>
      </c>
      <c r="D1280" s="27">
        <v>1</v>
      </c>
      <c r="E1280" s="27">
        <v>4</v>
      </c>
      <c r="F1280" s="27">
        <v>2</v>
      </c>
      <c r="G1280" s="27">
        <v>0</v>
      </c>
      <c r="H1280" s="27">
        <v>3</v>
      </c>
      <c r="I1280" s="27">
        <v>5</v>
      </c>
      <c r="J1280" s="27">
        <v>1</v>
      </c>
      <c r="K1280" s="27">
        <v>4</v>
      </c>
      <c r="L1280" s="27">
        <v>0</v>
      </c>
      <c r="M1280" s="92">
        <f t="shared" si="38"/>
        <v>28.5</v>
      </c>
      <c r="N1280" s="27">
        <v>15</v>
      </c>
      <c r="O1280" s="185">
        <f t="shared" si="39"/>
        <v>0.59375</v>
      </c>
      <c r="P1280" s="55" t="s">
        <v>446</v>
      </c>
      <c r="Q1280" s="19" t="s">
        <v>1835</v>
      </c>
      <c r="R1280" s="41" t="s">
        <v>707</v>
      </c>
      <c r="S1280" s="19" t="s">
        <v>562</v>
      </c>
      <c r="T1280" s="28" t="s">
        <v>1813</v>
      </c>
      <c r="U1280" s="17">
        <v>4</v>
      </c>
      <c r="V1280" s="20" t="s">
        <v>637</v>
      </c>
      <c r="W1280" s="18" t="s">
        <v>1817</v>
      </c>
      <c r="X1280" s="18" t="s">
        <v>471</v>
      </c>
      <c r="Y1280" s="29" t="s">
        <v>504</v>
      </c>
      <c r="Z1280" s="61"/>
    </row>
    <row r="1281" spans="1:26" s="161" customFormat="1" ht="19.5" customHeight="1" x14ac:dyDescent="0.25">
      <c r="A1281" s="42" t="s">
        <v>20</v>
      </c>
      <c r="B1281" s="27">
        <v>1.5</v>
      </c>
      <c r="C1281" s="27">
        <v>7</v>
      </c>
      <c r="D1281" s="27">
        <v>2</v>
      </c>
      <c r="E1281" s="27">
        <v>2</v>
      </c>
      <c r="F1281" s="27">
        <v>3</v>
      </c>
      <c r="G1281" s="27">
        <v>0</v>
      </c>
      <c r="H1281" s="27">
        <v>5</v>
      </c>
      <c r="I1281" s="27">
        <v>5</v>
      </c>
      <c r="J1281" s="27">
        <v>1</v>
      </c>
      <c r="K1281" s="27">
        <v>2</v>
      </c>
      <c r="L1281" s="27">
        <v>0</v>
      </c>
      <c r="M1281" s="92">
        <f t="shared" si="38"/>
        <v>28.5</v>
      </c>
      <c r="N1281" s="27">
        <v>9</v>
      </c>
      <c r="O1281" s="185">
        <f t="shared" si="39"/>
        <v>0.59375</v>
      </c>
      <c r="P1281" s="55" t="s">
        <v>446</v>
      </c>
      <c r="Q1281" s="19" t="s">
        <v>6726</v>
      </c>
      <c r="R1281" s="41" t="s">
        <v>1645</v>
      </c>
      <c r="S1281" s="19" t="s">
        <v>466</v>
      </c>
      <c r="T1281" s="28" t="s">
        <v>3670</v>
      </c>
      <c r="U1281" s="17">
        <v>4</v>
      </c>
      <c r="V1281" s="20" t="s">
        <v>519</v>
      </c>
      <c r="W1281" s="18" t="s">
        <v>6714</v>
      </c>
      <c r="X1281" s="18" t="s">
        <v>684</v>
      </c>
      <c r="Y1281" s="29" t="s">
        <v>819</v>
      </c>
      <c r="Z1281" s="61"/>
    </row>
    <row r="1282" spans="1:26" s="161" customFormat="1" ht="19.5" customHeight="1" x14ac:dyDescent="0.25">
      <c r="A1282" s="42" t="s">
        <v>57</v>
      </c>
      <c r="B1282" s="27">
        <v>0.5</v>
      </c>
      <c r="C1282" s="27">
        <v>8</v>
      </c>
      <c r="D1282" s="27">
        <v>0</v>
      </c>
      <c r="E1282" s="27">
        <v>4</v>
      </c>
      <c r="F1282" s="27">
        <v>4</v>
      </c>
      <c r="G1282" s="27">
        <v>2</v>
      </c>
      <c r="H1282" s="27">
        <v>5</v>
      </c>
      <c r="I1282" s="27">
        <v>0</v>
      </c>
      <c r="J1282" s="27">
        <v>1</v>
      </c>
      <c r="K1282" s="27">
        <v>4</v>
      </c>
      <c r="L1282" s="27">
        <v>0</v>
      </c>
      <c r="M1282" s="92">
        <f t="shared" si="38"/>
        <v>28.5</v>
      </c>
      <c r="N1282" s="27">
        <v>21</v>
      </c>
      <c r="O1282" s="185">
        <f t="shared" si="39"/>
        <v>0.59375</v>
      </c>
      <c r="P1282" s="55" t="s">
        <v>446</v>
      </c>
      <c r="Q1282" s="19" t="s">
        <v>1046</v>
      </c>
      <c r="R1282" s="41" t="s">
        <v>969</v>
      </c>
      <c r="S1282" s="19" t="s">
        <v>567</v>
      </c>
      <c r="T1282" s="28" t="s">
        <v>681</v>
      </c>
      <c r="U1282" s="17">
        <v>4</v>
      </c>
      <c r="V1282" s="20" t="s">
        <v>637</v>
      </c>
      <c r="W1282" s="18" t="s">
        <v>936</v>
      </c>
      <c r="X1282" s="18" t="s">
        <v>607</v>
      </c>
      <c r="Y1282" s="29" t="s">
        <v>546</v>
      </c>
      <c r="Z1282" s="61"/>
    </row>
    <row r="1283" spans="1:26" s="161" customFormat="1" ht="19.5" customHeight="1" x14ac:dyDescent="0.25">
      <c r="A1283" s="42" t="s">
        <v>429</v>
      </c>
      <c r="B1283" s="27">
        <v>0.5</v>
      </c>
      <c r="C1283" s="27">
        <v>9</v>
      </c>
      <c r="D1283" s="27">
        <v>0</v>
      </c>
      <c r="E1283" s="27">
        <v>2</v>
      </c>
      <c r="F1283" s="27">
        <v>2</v>
      </c>
      <c r="G1283" s="27">
        <v>2</v>
      </c>
      <c r="H1283" s="27">
        <v>5</v>
      </c>
      <c r="I1283" s="27">
        <v>5</v>
      </c>
      <c r="J1283" s="27">
        <v>1</v>
      </c>
      <c r="K1283" s="27">
        <v>0</v>
      </c>
      <c r="L1283" s="27">
        <v>2</v>
      </c>
      <c r="M1283" s="92">
        <f t="shared" si="38"/>
        <v>28.5</v>
      </c>
      <c r="N1283" s="27">
        <v>21</v>
      </c>
      <c r="O1283" s="185">
        <f t="shared" si="39"/>
        <v>0.59375</v>
      </c>
      <c r="P1283" s="55" t="s">
        <v>446</v>
      </c>
      <c r="Q1283" s="19" t="s">
        <v>1024</v>
      </c>
      <c r="R1283" s="41" t="s">
        <v>724</v>
      </c>
      <c r="S1283" s="19" t="s">
        <v>562</v>
      </c>
      <c r="T1283" s="28" t="s">
        <v>681</v>
      </c>
      <c r="U1283" s="17">
        <v>4</v>
      </c>
      <c r="V1283" s="20" t="s">
        <v>609</v>
      </c>
      <c r="W1283" s="18" t="s">
        <v>915</v>
      </c>
      <c r="X1283" s="18" t="s">
        <v>916</v>
      </c>
      <c r="Y1283" s="29" t="s">
        <v>569</v>
      </c>
      <c r="Z1283" s="61"/>
    </row>
    <row r="1284" spans="1:26" s="161" customFormat="1" ht="19.5" customHeight="1" x14ac:dyDescent="0.25">
      <c r="A1284" s="42" t="s">
        <v>34</v>
      </c>
      <c r="B1284" s="27">
        <v>1.5</v>
      </c>
      <c r="C1284" s="27">
        <v>9</v>
      </c>
      <c r="D1284" s="27">
        <v>2</v>
      </c>
      <c r="E1284" s="27">
        <v>5</v>
      </c>
      <c r="F1284" s="27">
        <v>4</v>
      </c>
      <c r="G1284" s="27">
        <v>0</v>
      </c>
      <c r="H1284" s="27">
        <v>5</v>
      </c>
      <c r="I1284" s="27">
        <v>0</v>
      </c>
      <c r="J1284" s="27">
        <v>0</v>
      </c>
      <c r="K1284" s="27">
        <v>0</v>
      </c>
      <c r="L1284" s="27">
        <v>2</v>
      </c>
      <c r="M1284" s="92">
        <f t="shared" si="38"/>
        <v>28.5</v>
      </c>
      <c r="N1284" s="27">
        <v>15</v>
      </c>
      <c r="O1284" s="185">
        <f t="shared" si="39"/>
        <v>0.59375</v>
      </c>
      <c r="P1284" s="55" t="s">
        <v>446</v>
      </c>
      <c r="Q1284" s="19" t="s">
        <v>3183</v>
      </c>
      <c r="R1284" s="41" t="s">
        <v>6949</v>
      </c>
      <c r="S1284" s="19" t="s">
        <v>565</v>
      </c>
      <c r="T1284" s="28" t="s">
        <v>3671</v>
      </c>
      <c r="U1284" s="17">
        <v>4</v>
      </c>
      <c r="V1284" s="20" t="s">
        <v>645</v>
      </c>
      <c r="W1284" s="18" t="s">
        <v>795</v>
      </c>
      <c r="X1284" s="18" t="s">
        <v>1377</v>
      </c>
      <c r="Y1284" s="29" t="s">
        <v>452</v>
      </c>
      <c r="Z1284" s="61"/>
    </row>
    <row r="1285" spans="1:26" s="161" customFormat="1" ht="19.5" customHeight="1" x14ac:dyDescent="0.25">
      <c r="A1285" s="42" t="s">
        <v>28</v>
      </c>
      <c r="B1285" s="27">
        <v>1.5</v>
      </c>
      <c r="C1285" s="27">
        <v>9</v>
      </c>
      <c r="D1285" s="27">
        <v>0</v>
      </c>
      <c r="E1285" s="27">
        <v>5</v>
      </c>
      <c r="F1285" s="27">
        <v>0</v>
      </c>
      <c r="G1285" s="27">
        <v>0</v>
      </c>
      <c r="H1285" s="27">
        <v>5</v>
      </c>
      <c r="I1285" s="27">
        <v>5</v>
      </c>
      <c r="J1285" s="27">
        <v>1</v>
      </c>
      <c r="K1285" s="27">
        <v>2</v>
      </c>
      <c r="L1285" s="27">
        <v>0</v>
      </c>
      <c r="M1285" s="92">
        <f t="shared" si="38"/>
        <v>28.5</v>
      </c>
      <c r="N1285" s="27">
        <v>21</v>
      </c>
      <c r="O1285" s="185">
        <f t="shared" si="39"/>
        <v>0.59375</v>
      </c>
      <c r="P1285" s="55" t="s">
        <v>446</v>
      </c>
      <c r="Q1285" s="19" t="s">
        <v>5439</v>
      </c>
      <c r="R1285" s="41" t="s">
        <v>750</v>
      </c>
      <c r="S1285" s="19" t="s">
        <v>562</v>
      </c>
      <c r="T1285" s="28" t="s">
        <v>5402</v>
      </c>
      <c r="U1285" s="17">
        <v>4</v>
      </c>
      <c r="V1285" s="20" t="s">
        <v>682</v>
      </c>
      <c r="W1285" s="18" t="s">
        <v>5405</v>
      </c>
      <c r="X1285" s="18" t="s">
        <v>4268</v>
      </c>
      <c r="Y1285" s="29" t="s">
        <v>2269</v>
      </c>
      <c r="Z1285" s="61"/>
    </row>
    <row r="1286" spans="1:26" s="161" customFormat="1" ht="19.5" customHeight="1" x14ac:dyDescent="0.25">
      <c r="A1286" s="42" t="s">
        <v>21</v>
      </c>
      <c r="B1286" s="27">
        <v>1.5</v>
      </c>
      <c r="C1286" s="27">
        <v>6</v>
      </c>
      <c r="D1286" s="27">
        <v>0</v>
      </c>
      <c r="E1286" s="27">
        <v>3</v>
      </c>
      <c r="F1286" s="27">
        <v>4</v>
      </c>
      <c r="G1286" s="27">
        <v>0</v>
      </c>
      <c r="H1286" s="27">
        <v>5</v>
      </c>
      <c r="I1286" s="27">
        <v>5</v>
      </c>
      <c r="J1286" s="27">
        <v>0</v>
      </c>
      <c r="K1286" s="27">
        <v>2</v>
      </c>
      <c r="L1286" s="27">
        <v>2</v>
      </c>
      <c r="M1286" s="92">
        <f t="shared" si="38"/>
        <v>28.5</v>
      </c>
      <c r="N1286" s="27">
        <v>8</v>
      </c>
      <c r="O1286" s="185">
        <f t="shared" si="39"/>
        <v>0.59375</v>
      </c>
      <c r="P1286" s="55" t="s">
        <v>446</v>
      </c>
      <c r="Q1286" s="19" t="s">
        <v>1746</v>
      </c>
      <c r="R1286" s="41" t="s">
        <v>501</v>
      </c>
      <c r="S1286" s="28" t="s">
        <v>486</v>
      </c>
      <c r="T1286" s="28" t="s">
        <v>1735</v>
      </c>
      <c r="U1286" s="17">
        <v>4</v>
      </c>
      <c r="V1286" s="20" t="s">
        <v>682</v>
      </c>
      <c r="W1286" s="18" t="s">
        <v>1740</v>
      </c>
      <c r="X1286" s="18" t="s">
        <v>518</v>
      </c>
      <c r="Y1286" s="29" t="s">
        <v>513</v>
      </c>
      <c r="Z1286" s="61"/>
    </row>
    <row r="1287" spans="1:26" s="161" customFormat="1" ht="19.5" customHeight="1" x14ac:dyDescent="0.25">
      <c r="A1287" s="42" t="s">
        <v>16</v>
      </c>
      <c r="B1287" s="27">
        <v>1.5</v>
      </c>
      <c r="C1287" s="27">
        <v>8</v>
      </c>
      <c r="D1287" s="27">
        <v>2</v>
      </c>
      <c r="E1287" s="27">
        <v>1</v>
      </c>
      <c r="F1287" s="27">
        <v>4</v>
      </c>
      <c r="G1287" s="27">
        <v>0</v>
      </c>
      <c r="H1287" s="27">
        <v>3</v>
      </c>
      <c r="I1287" s="27">
        <v>5</v>
      </c>
      <c r="J1287" s="27">
        <v>2</v>
      </c>
      <c r="K1287" s="27">
        <v>2</v>
      </c>
      <c r="L1287" s="27">
        <v>0</v>
      </c>
      <c r="M1287" s="92">
        <f t="shared" ref="M1287:M1350" si="40">SUM(B1287:L1287)</f>
        <v>28.5</v>
      </c>
      <c r="N1287" s="27">
        <v>2</v>
      </c>
      <c r="O1287" s="185">
        <f t="shared" ref="O1287:O1350" si="41">M1287/48</f>
        <v>0.59375</v>
      </c>
      <c r="P1287" s="55" t="s">
        <v>445</v>
      </c>
      <c r="Q1287" s="19" t="s">
        <v>872</v>
      </c>
      <c r="R1287" s="41" t="s">
        <v>969</v>
      </c>
      <c r="S1287" s="19" t="s">
        <v>2442</v>
      </c>
      <c r="T1287" s="28" t="s">
        <v>3666</v>
      </c>
      <c r="U1287" s="17">
        <v>4</v>
      </c>
      <c r="V1287" s="20" t="s">
        <v>609</v>
      </c>
      <c r="W1287" s="18" t="s">
        <v>5814</v>
      </c>
      <c r="X1287" s="18" t="s">
        <v>5815</v>
      </c>
      <c r="Y1287" s="29" t="s">
        <v>1016</v>
      </c>
      <c r="Z1287" s="61"/>
    </row>
    <row r="1288" spans="1:26" s="161" customFormat="1" ht="19.5" customHeight="1" x14ac:dyDescent="0.25">
      <c r="A1288" s="42" t="s">
        <v>46</v>
      </c>
      <c r="B1288" s="27">
        <v>1.5</v>
      </c>
      <c r="C1288" s="27">
        <v>6</v>
      </c>
      <c r="D1288" s="27">
        <v>1</v>
      </c>
      <c r="E1288" s="27">
        <v>5</v>
      </c>
      <c r="F1288" s="27">
        <v>2</v>
      </c>
      <c r="G1288" s="27">
        <v>2</v>
      </c>
      <c r="H1288" s="27">
        <v>5</v>
      </c>
      <c r="I1288" s="27">
        <v>5</v>
      </c>
      <c r="J1288" s="27">
        <v>1</v>
      </c>
      <c r="K1288" s="27">
        <v>0</v>
      </c>
      <c r="L1288" s="27">
        <v>0</v>
      </c>
      <c r="M1288" s="92">
        <f t="shared" si="40"/>
        <v>28.5</v>
      </c>
      <c r="N1288" s="27">
        <v>19</v>
      </c>
      <c r="O1288" s="185">
        <f t="shared" si="41"/>
        <v>0.59375</v>
      </c>
      <c r="P1288" s="55" t="s">
        <v>446</v>
      </c>
      <c r="Q1288" s="19" t="s">
        <v>3624</v>
      </c>
      <c r="R1288" s="41" t="s">
        <v>2335</v>
      </c>
      <c r="S1288" s="19" t="s">
        <v>703</v>
      </c>
      <c r="T1288" s="28" t="s">
        <v>3668</v>
      </c>
      <c r="U1288" s="17">
        <v>4</v>
      </c>
      <c r="V1288" s="17" t="s">
        <v>609</v>
      </c>
      <c r="W1288" s="18" t="s">
        <v>6374</v>
      </c>
      <c r="X1288" s="18" t="s">
        <v>855</v>
      </c>
      <c r="Y1288" s="29" t="s">
        <v>6375</v>
      </c>
      <c r="Z1288" s="61"/>
    </row>
    <row r="1289" spans="1:26" s="161" customFormat="1" ht="19.5" customHeight="1" x14ac:dyDescent="0.25">
      <c r="A1289" s="42" t="s">
        <v>56</v>
      </c>
      <c r="B1289" s="27">
        <v>1.5</v>
      </c>
      <c r="C1289" s="27">
        <v>8</v>
      </c>
      <c r="D1289" s="27">
        <v>0</v>
      </c>
      <c r="E1289" s="27">
        <v>3</v>
      </c>
      <c r="F1289" s="27">
        <v>3</v>
      </c>
      <c r="G1289" s="27">
        <v>2</v>
      </c>
      <c r="H1289" s="27">
        <v>5</v>
      </c>
      <c r="I1289" s="27">
        <v>0</v>
      </c>
      <c r="J1289" s="27">
        <v>0</v>
      </c>
      <c r="K1289" s="27">
        <v>6</v>
      </c>
      <c r="L1289" s="27">
        <v>0</v>
      </c>
      <c r="M1289" s="92">
        <f t="shared" si="40"/>
        <v>28.5</v>
      </c>
      <c r="N1289" s="27">
        <v>10</v>
      </c>
      <c r="O1289" s="185">
        <f t="shared" si="41"/>
        <v>0.59375</v>
      </c>
      <c r="P1289" s="55" t="s">
        <v>445</v>
      </c>
      <c r="Q1289" s="98" t="s">
        <v>6874</v>
      </c>
      <c r="R1289" s="94" t="s">
        <v>503</v>
      </c>
      <c r="S1289" s="95" t="s">
        <v>800</v>
      </c>
      <c r="T1289" s="28" t="s">
        <v>6863</v>
      </c>
      <c r="U1289" s="17">
        <v>4</v>
      </c>
      <c r="V1289" s="20" t="s">
        <v>609</v>
      </c>
      <c r="W1289" s="18" t="s">
        <v>6867</v>
      </c>
      <c r="X1289" s="18" t="s">
        <v>1674</v>
      </c>
      <c r="Y1289" s="29" t="s">
        <v>452</v>
      </c>
      <c r="Z1289" s="61"/>
    </row>
    <row r="1290" spans="1:26" s="161" customFormat="1" ht="19.5" customHeight="1" x14ac:dyDescent="0.25">
      <c r="A1290" s="42" t="s">
        <v>19</v>
      </c>
      <c r="B1290" s="27">
        <v>1.5</v>
      </c>
      <c r="C1290" s="27">
        <v>10</v>
      </c>
      <c r="D1290" s="27">
        <v>0</v>
      </c>
      <c r="E1290" s="27">
        <v>6</v>
      </c>
      <c r="F1290" s="27">
        <v>4</v>
      </c>
      <c r="G1290" s="27">
        <v>0</v>
      </c>
      <c r="H1290" s="27">
        <v>5</v>
      </c>
      <c r="I1290" s="27">
        <v>0</v>
      </c>
      <c r="J1290" s="27">
        <v>2</v>
      </c>
      <c r="K1290" s="27">
        <v>0</v>
      </c>
      <c r="L1290" s="27">
        <v>0</v>
      </c>
      <c r="M1290" s="92">
        <f t="shared" si="40"/>
        <v>28.5</v>
      </c>
      <c r="N1290" s="27">
        <v>10</v>
      </c>
      <c r="O1290" s="185">
        <f t="shared" si="41"/>
        <v>0.59375</v>
      </c>
      <c r="P1290" s="55" t="s">
        <v>446</v>
      </c>
      <c r="Q1290" s="19" t="s">
        <v>3306</v>
      </c>
      <c r="R1290" s="41" t="s">
        <v>2161</v>
      </c>
      <c r="S1290" s="19" t="s">
        <v>942</v>
      </c>
      <c r="T1290" s="28" t="s">
        <v>3297</v>
      </c>
      <c r="U1290" s="17">
        <v>4</v>
      </c>
      <c r="V1290" s="20" t="s">
        <v>682</v>
      </c>
      <c r="W1290" s="18" t="s">
        <v>545</v>
      </c>
      <c r="X1290" s="18" t="s">
        <v>1224</v>
      </c>
      <c r="Y1290" s="29" t="s">
        <v>452</v>
      </c>
      <c r="Z1290" s="61"/>
    </row>
    <row r="1291" spans="1:26" s="161" customFormat="1" ht="19.5" customHeight="1" x14ac:dyDescent="0.25">
      <c r="A1291" s="42" t="s">
        <v>23</v>
      </c>
      <c r="B1291" s="27">
        <v>2</v>
      </c>
      <c r="C1291" s="27">
        <v>9</v>
      </c>
      <c r="D1291" s="27">
        <v>0</v>
      </c>
      <c r="E1291" s="27">
        <v>3</v>
      </c>
      <c r="F1291" s="27">
        <v>4</v>
      </c>
      <c r="G1291" s="27">
        <v>0</v>
      </c>
      <c r="H1291" s="27">
        <v>5</v>
      </c>
      <c r="I1291" s="27">
        <v>5</v>
      </c>
      <c r="J1291" s="27">
        <v>0</v>
      </c>
      <c r="K1291" s="27">
        <v>0</v>
      </c>
      <c r="L1291" s="27">
        <v>0</v>
      </c>
      <c r="M1291" s="92">
        <f t="shared" si="40"/>
        <v>28</v>
      </c>
      <c r="N1291" s="27">
        <v>9</v>
      </c>
      <c r="O1291" s="185">
        <f t="shared" si="41"/>
        <v>0.58333333333333337</v>
      </c>
      <c r="P1291" s="55" t="s">
        <v>445</v>
      </c>
      <c r="Q1291" s="19" t="s">
        <v>1527</v>
      </c>
      <c r="R1291" s="41" t="s">
        <v>448</v>
      </c>
      <c r="S1291" s="19" t="s">
        <v>523</v>
      </c>
      <c r="T1291" s="28" t="s">
        <v>1512</v>
      </c>
      <c r="U1291" s="17">
        <v>4</v>
      </c>
      <c r="V1291" s="20" t="s">
        <v>682</v>
      </c>
      <c r="W1291" s="18" t="s">
        <v>1513</v>
      </c>
      <c r="X1291" s="18" t="s">
        <v>916</v>
      </c>
      <c r="Y1291" s="29" t="s">
        <v>523</v>
      </c>
      <c r="Z1291" s="61"/>
    </row>
    <row r="1292" spans="1:26" s="161" customFormat="1" ht="19.5" customHeight="1" x14ac:dyDescent="0.25">
      <c r="A1292" s="42" t="s">
        <v>18</v>
      </c>
      <c r="B1292" s="27">
        <v>2</v>
      </c>
      <c r="C1292" s="27">
        <v>10</v>
      </c>
      <c r="D1292" s="27">
        <v>0</v>
      </c>
      <c r="E1292" s="27">
        <v>4</v>
      </c>
      <c r="F1292" s="27">
        <v>2</v>
      </c>
      <c r="G1292" s="27">
        <v>0</v>
      </c>
      <c r="H1292" s="27">
        <v>2</v>
      </c>
      <c r="I1292" s="27">
        <v>0</v>
      </c>
      <c r="J1292" s="27">
        <v>0</v>
      </c>
      <c r="K1292" s="27">
        <v>6</v>
      </c>
      <c r="L1292" s="27">
        <v>2</v>
      </c>
      <c r="M1292" s="92">
        <f t="shared" si="40"/>
        <v>28</v>
      </c>
      <c r="N1292" s="27">
        <v>11</v>
      </c>
      <c r="O1292" s="185">
        <f t="shared" si="41"/>
        <v>0.58333333333333337</v>
      </c>
      <c r="P1292" s="55" t="s">
        <v>445</v>
      </c>
      <c r="Q1292" s="19" t="s">
        <v>6875</v>
      </c>
      <c r="R1292" s="41" t="s">
        <v>3445</v>
      </c>
      <c r="S1292" s="19" t="s">
        <v>486</v>
      </c>
      <c r="T1292" s="28" t="s">
        <v>6863</v>
      </c>
      <c r="U1292" s="17">
        <v>4</v>
      </c>
      <c r="V1292" s="20" t="s">
        <v>682</v>
      </c>
      <c r="W1292" s="18" t="s">
        <v>6864</v>
      </c>
      <c r="X1292" s="18" t="s">
        <v>855</v>
      </c>
      <c r="Y1292" s="29" t="s">
        <v>6865</v>
      </c>
      <c r="Z1292" s="61"/>
    </row>
    <row r="1293" spans="1:26" s="161" customFormat="1" ht="19.5" customHeight="1" x14ac:dyDescent="0.25">
      <c r="A1293" s="50" t="s">
        <v>43</v>
      </c>
      <c r="B1293" s="27">
        <v>2</v>
      </c>
      <c r="C1293" s="27">
        <v>8</v>
      </c>
      <c r="D1293" s="27">
        <v>1</v>
      </c>
      <c r="E1293" s="27">
        <v>0</v>
      </c>
      <c r="F1293" s="27">
        <v>4</v>
      </c>
      <c r="G1293" s="27">
        <v>2</v>
      </c>
      <c r="H1293" s="27">
        <v>5</v>
      </c>
      <c r="I1293" s="27">
        <v>0</v>
      </c>
      <c r="J1293" s="27">
        <v>0</v>
      </c>
      <c r="K1293" s="27">
        <v>4</v>
      </c>
      <c r="L1293" s="92">
        <v>2</v>
      </c>
      <c r="M1293" s="92">
        <f t="shared" si="40"/>
        <v>28</v>
      </c>
      <c r="N1293" s="27">
        <v>26</v>
      </c>
      <c r="O1293" s="185">
        <f t="shared" si="41"/>
        <v>0.58333333333333337</v>
      </c>
      <c r="P1293" s="55" t="s">
        <v>446</v>
      </c>
      <c r="Q1293" s="19" t="s">
        <v>1437</v>
      </c>
      <c r="R1293" s="41" t="s">
        <v>483</v>
      </c>
      <c r="S1293" s="19" t="s">
        <v>504</v>
      </c>
      <c r="T1293" s="28" t="s">
        <v>7778</v>
      </c>
      <c r="U1293" s="17">
        <v>4</v>
      </c>
      <c r="V1293" s="20" t="s">
        <v>1190</v>
      </c>
      <c r="W1293" s="18" t="s">
        <v>7834</v>
      </c>
      <c r="X1293" s="18" t="s">
        <v>916</v>
      </c>
      <c r="Y1293" s="29" t="s">
        <v>1078</v>
      </c>
      <c r="Z1293" s="61"/>
    </row>
    <row r="1294" spans="1:26" s="161" customFormat="1" ht="19.5" customHeight="1" x14ac:dyDescent="0.25">
      <c r="A1294" s="50" t="s">
        <v>37</v>
      </c>
      <c r="B1294" s="27">
        <v>2</v>
      </c>
      <c r="C1294" s="27">
        <v>8</v>
      </c>
      <c r="D1294" s="27">
        <v>2</v>
      </c>
      <c r="E1294" s="27">
        <v>5</v>
      </c>
      <c r="F1294" s="27">
        <v>0</v>
      </c>
      <c r="G1294" s="27">
        <v>2</v>
      </c>
      <c r="H1294" s="27">
        <v>3</v>
      </c>
      <c r="I1294" s="27">
        <v>0</v>
      </c>
      <c r="J1294" s="27">
        <v>2</v>
      </c>
      <c r="K1294" s="27">
        <v>4</v>
      </c>
      <c r="L1294" s="92">
        <v>0</v>
      </c>
      <c r="M1294" s="92">
        <f t="shared" si="40"/>
        <v>28</v>
      </c>
      <c r="N1294" s="27">
        <v>22</v>
      </c>
      <c r="O1294" s="185">
        <f t="shared" si="41"/>
        <v>0.58333333333333337</v>
      </c>
      <c r="P1294" s="55" t="s">
        <v>446</v>
      </c>
      <c r="Q1294" s="19" t="s">
        <v>945</v>
      </c>
      <c r="R1294" s="41" t="s">
        <v>941</v>
      </c>
      <c r="S1294" s="19" t="s">
        <v>559</v>
      </c>
      <c r="T1294" s="28" t="s">
        <v>681</v>
      </c>
      <c r="U1294" s="17">
        <v>4</v>
      </c>
      <c r="V1294" s="20" t="s">
        <v>519</v>
      </c>
      <c r="W1294" s="18" t="s">
        <v>912</v>
      </c>
      <c r="X1294" s="18" t="s">
        <v>855</v>
      </c>
      <c r="Y1294" s="29" t="s">
        <v>710</v>
      </c>
      <c r="Z1294" s="61"/>
    </row>
    <row r="1295" spans="1:26" s="161" customFormat="1" ht="19.5" customHeight="1" x14ac:dyDescent="0.25">
      <c r="A1295" s="50" t="s">
        <v>2121</v>
      </c>
      <c r="B1295" s="27">
        <v>2</v>
      </c>
      <c r="C1295" s="27">
        <v>6</v>
      </c>
      <c r="D1295" s="27">
        <v>2</v>
      </c>
      <c r="E1295" s="27">
        <v>5</v>
      </c>
      <c r="F1295" s="27">
        <v>4</v>
      </c>
      <c r="G1295" s="27">
        <v>0</v>
      </c>
      <c r="H1295" s="27">
        <v>1</v>
      </c>
      <c r="I1295" s="27">
        <v>5</v>
      </c>
      <c r="J1295" s="27">
        <v>1</v>
      </c>
      <c r="K1295" s="27">
        <v>2</v>
      </c>
      <c r="L1295" s="92">
        <v>0</v>
      </c>
      <c r="M1295" s="92">
        <f t="shared" si="40"/>
        <v>28</v>
      </c>
      <c r="N1295" s="27">
        <v>16</v>
      </c>
      <c r="O1295" s="185">
        <f t="shared" si="41"/>
        <v>0.58333333333333337</v>
      </c>
      <c r="P1295" s="55" t="s">
        <v>446</v>
      </c>
      <c r="Q1295" s="19" t="s">
        <v>4207</v>
      </c>
      <c r="R1295" s="41" t="s">
        <v>4208</v>
      </c>
      <c r="S1295" s="19" t="s">
        <v>2298</v>
      </c>
      <c r="T1295" s="28" t="s">
        <v>8132</v>
      </c>
      <c r="U1295" s="17">
        <v>4</v>
      </c>
      <c r="V1295" s="20" t="s">
        <v>609</v>
      </c>
      <c r="W1295" s="18" t="s">
        <v>4181</v>
      </c>
      <c r="X1295" s="18" t="s">
        <v>622</v>
      </c>
      <c r="Y1295" s="29" t="s">
        <v>489</v>
      </c>
      <c r="Z1295" s="61"/>
    </row>
    <row r="1296" spans="1:26" s="161" customFormat="1" ht="19.5" customHeight="1" x14ac:dyDescent="0.25">
      <c r="A1296" s="50" t="s">
        <v>49</v>
      </c>
      <c r="B1296" s="27">
        <v>2</v>
      </c>
      <c r="C1296" s="27">
        <v>7</v>
      </c>
      <c r="D1296" s="27">
        <v>2</v>
      </c>
      <c r="E1296" s="27">
        <v>0</v>
      </c>
      <c r="F1296" s="27">
        <v>4</v>
      </c>
      <c r="G1296" s="27">
        <v>0</v>
      </c>
      <c r="H1296" s="27">
        <v>5</v>
      </c>
      <c r="I1296" s="27">
        <v>5</v>
      </c>
      <c r="J1296" s="27">
        <v>1</v>
      </c>
      <c r="K1296" s="27">
        <v>0</v>
      </c>
      <c r="L1296" s="92">
        <v>2</v>
      </c>
      <c r="M1296" s="92">
        <f t="shared" si="40"/>
        <v>28</v>
      </c>
      <c r="N1296" s="27">
        <v>18</v>
      </c>
      <c r="O1296" s="185">
        <f t="shared" si="41"/>
        <v>0.58333333333333337</v>
      </c>
      <c r="P1296" s="55" t="s">
        <v>446</v>
      </c>
      <c r="Q1296" s="19" t="s">
        <v>4533</v>
      </c>
      <c r="R1296" s="41" t="s">
        <v>720</v>
      </c>
      <c r="S1296" s="19" t="s">
        <v>2401</v>
      </c>
      <c r="T1296" s="28" t="s">
        <v>3660</v>
      </c>
      <c r="U1296" s="17">
        <v>4</v>
      </c>
      <c r="V1296" s="20" t="s">
        <v>682</v>
      </c>
      <c r="W1296" s="18" t="s">
        <v>4490</v>
      </c>
      <c r="X1296" s="18" t="s">
        <v>468</v>
      </c>
      <c r="Y1296" s="29" t="s">
        <v>486</v>
      </c>
      <c r="Z1296" s="61"/>
    </row>
    <row r="1297" spans="1:26" s="161" customFormat="1" ht="19.5" customHeight="1" x14ac:dyDescent="0.25">
      <c r="A1297" s="50" t="s">
        <v>412</v>
      </c>
      <c r="B1297" s="27">
        <v>2</v>
      </c>
      <c r="C1297" s="27">
        <v>6</v>
      </c>
      <c r="D1297" s="27">
        <v>1</v>
      </c>
      <c r="E1297" s="27">
        <v>0</v>
      </c>
      <c r="F1297" s="27">
        <v>4</v>
      </c>
      <c r="G1297" s="27">
        <v>0</v>
      </c>
      <c r="H1297" s="27">
        <v>5</v>
      </c>
      <c r="I1297" s="27">
        <v>5</v>
      </c>
      <c r="J1297" s="27">
        <v>1</v>
      </c>
      <c r="K1297" s="27">
        <v>2</v>
      </c>
      <c r="L1297" s="92">
        <v>2</v>
      </c>
      <c r="M1297" s="92">
        <f t="shared" si="40"/>
        <v>28</v>
      </c>
      <c r="N1297" s="27">
        <v>26</v>
      </c>
      <c r="O1297" s="185">
        <f t="shared" si="41"/>
        <v>0.58333333333333337</v>
      </c>
      <c r="P1297" s="55" t="s">
        <v>446</v>
      </c>
      <c r="Q1297" s="19" t="s">
        <v>7872</v>
      </c>
      <c r="R1297" s="41" t="s">
        <v>1764</v>
      </c>
      <c r="S1297" s="19" t="s">
        <v>486</v>
      </c>
      <c r="T1297" s="28" t="s">
        <v>7778</v>
      </c>
      <c r="U1297" s="17">
        <v>4</v>
      </c>
      <c r="V1297" s="20" t="s">
        <v>519</v>
      </c>
      <c r="W1297" s="18" t="s">
        <v>4635</v>
      </c>
      <c r="X1297" s="18" t="s">
        <v>1224</v>
      </c>
      <c r="Y1297" s="29" t="s">
        <v>469</v>
      </c>
      <c r="Z1297" s="61"/>
    </row>
    <row r="1298" spans="1:26" s="161" customFormat="1" ht="19.5" customHeight="1" x14ac:dyDescent="0.25">
      <c r="A1298" s="50" t="s">
        <v>433</v>
      </c>
      <c r="B1298" s="27">
        <v>2</v>
      </c>
      <c r="C1298" s="27">
        <v>8</v>
      </c>
      <c r="D1298" s="27">
        <v>0</v>
      </c>
      <c r="E1298" s="27">
        <v>1</v>
      </c>
      <c r="F1298" s="27">
        <v>0</v>
      </c>
      <c r="G1298" s="27">
        <v>0</v>
      </c>
      <c r="H1298" s="27">
        <v>3</v>
      </c>
      <c r="I1298" s="27">
        <v>5</v>
      </c>
      <c r="J1298" s="27">
        <v>1</v>
      </c>
      <c r="K1298" s="27">
        <v>6</v>
      </c>
      <c r="L1298" s="92">
        <v>2</v>
      </c>
      <c r="M1298" s="92">
        <f t="shared" si="40"/>
        <v>28</v>
      </c>
      <c r="N1298" s="27">
        <v>22</v>
      </c>
      <c r="O1298" s="185">
        <f t="shared" si="41"/>
        <v>0.58333333333333337</v>
      </c>
      <c r="P1298" s="55" t="s">
        <v>446</v>
      </c>
      <c r="Q1298" s="19" t="s">
        <v>1031</v>
      </c>
      <c r="R1298" s="41" t="s">
        <v>1032</v>
      </c>
      <c r="S1298" s="19" t="s">
        <v>800</v>
      </c>
      <c r="T1298" s="28" t="s">
        <v>681</v>
      </c>
      <c r="U1298" s="17">
        <v>4</v>
      </c>
      <c r="V1298" s="20" t="s">
        <v>519</v>
      </c>
      <c r="W1298" s="18" t="s">
        <v>912</v>
      </c>
      <c r="X1298" s="18" t="s">
        <v>855</v>
      </c>
      <c r="Y1298" s="29" t="s">
        <v>710</v>
      </c>
      <c r="Z1298" s="61"/>
    </row>
    <row r="1299" spans="1:26" s="161" customFormat="1" ht="19.5" customHeight="1" x14ac:dyDescent="0.25">
      <c r="A1299" s="50" t="s">
        <v>29</v>
      </c>
      <c r="B1299" s="27">
        <v>2</v>
      </c>
      <c r="C1299" s="27">
        <v>0</v>
      </c>
      <c r="D1299" s="27">
        <v>1</v>
      </c>
      <c r="E1299" s="27">
        <v>4</v>
      </c>
      <c r="F1299" s="27">
        <v>4</v>
      </c>
      <c r="G1299" s="27">
        <v>2</v>
      </c>
      <c r="H1299" s="27">
        <v>5</v>
      </c>
      <c r="I1299" s="27">
        <v>5</v>
      </c>
      <c r="J1299" s="27">
        <v>1</v>
      </c>
      <c r="K1299" s="27">
        <v>4</v>
      </c>
      <c r="L1299" s="92">
        <v>0</v>
      </c>
      <c r="M1299" s="92">
        <f t="shared" si="40"/>
        <v>28</v>
      </c>
      <c r="N1299" s="27">
        <v>16</v>
      </c>
      <c r="O1299" s="185">
        <f t="shared" si="41"/>
        <v>0.58333333333333337</v>
      </c>
      <c r="P1299" s="55" t="s">
        <v>446</v>
      </c>
      <c r="Q1299" s="19" t="s">
        <v>3502</v>
      </c>
      <c r="R1299" s="41" t="s">
        <v>2662</v>
      </c>
      <c r="S1299" s="19" t="s">
        <v>546</v>
      </c>
      <c r="T1299" s="28" t="s">
        <v>3120</v>
      </c>
      <c r="U1299" s="17">
        <v>4</v>
      </c>
      <c r="V1299" s="20" t="s">
        <v>637</v>
      </c>
      <c r="W1299" s="18" t="s">
        <v>4363</v>
      </c>
      <c r="X1299" s="18" t="s">
        <v>916</v>
      </c>
      <c r="Y1299" s="29" t="s">
        <v>469</v>
      </c>
      <c r="Z1299" s="61"/>
    </row>
    <row r="1300" spans="1:26" s="161" customFormat="1" ht="19.5" customHeight="1" x14ac:dyDescent="0.25">
      <c r="A1300" s="50" t="s">
        <v>56</v>
      </c>
      <c r="B1300" s="27">
        <v>2</v>
      </c>
      <c r="C1300" s="27">
        <v>10</v>
      </c>
      <c r="D1300" s="27">
        <v>0</v>
      </c>
      <c r="E1300" s="27">
        <v>0</v>
      </c>
      <c r="F1300" s="27">
        <v>3</v>
      </c>
      <c r="G1300" s="27">
        <v>0</v>
      </c>
      <c r="H1300" s="27">
        <v>5</v>
      </c>
      <c r="I1300" s="27">
        <v>5</v>
      </c>
      <c r="J1300" s="27">
        <v>1</v>
      </c>
      <c r="K1300" s="27">
        <v>0</v>
      </c>
      <c r="L1300" s="92">
        <v>2</v>
      </c>
      <c r="M1300" s="92">
        <f t="shared" si="40"/>
        <v>28</v>
      </c>
      <c r="N1300" s="27">
        <v>20</v>
      </c>
      <c r="O1300" s="185">
        <f t="shared" si="41"/>
        <v>0.58333333333333337</v>
      </c>
      <c r="P1300" s="55" t="s">
        <v>446</v>
      </c>
      <c r="Q1300" s="93" t="s">
        <v>2864</v>
      </c>
      <c r="R1300" s="94" t="s">
        <v>740</v>
      </c>
      <c r="S1300" s="93" t="s">
        <v>530</v>
      </c>
      <c r="T1300" s="28" t="s">
        <v>8181</v>
      </c>
      <c r="U1300" s="17">
        <v>4</v>
      </c>
      <c r="V1300" s="20" t="s">
        <v>8192</v>
      </c>
      <c r="W1300" s="95" t="s">
        <v>8193</v>
      </c>
      <c r="X1300" s="95" t="s">
        <v>771</v>
      </c>
      <c r="Y1300" s="96" t="s">
        <v>636</v>
      </c>
      <c r="Z1300" s="61"/>
    </row>
    <row r="1301" spans="1:26" s="161" customFormat="1" ht="19.5" customHeight="1" x14ac:dyDescent="0.25">
      <c r="A1301" s="50" t="s">
        <v>431</v>
      </c>
      <c r="B1301" s="27">
        <v>2</v>
      </c>
      <c r="C1301" s="27">
        <v>9</v>
      </c>
      <c r="D1301" s="27">
        <v>2</v>
      </c>
      <c r="E1301" s="27">
        <v>0</v>
      </c>
      <c r="F1301" s="27">
        <v>4</v>
      </c>
      <c r="G1301" s="27">
        <v>0</v>
      </c>
      <c r="H1301" s="27">
        <v>5</v>
      </c>
      <c r="I1301" s="27">
        <v>5</v>
      </c>
      <c r="J1301" s="27">
        <v>1</v>
      </c>
      <c r="K1301" s="27">
        <v>0</v>
      </c>
      <c r="L1301" s="92">
        <v>0</v>
      </c>
      <c r="M1301" s="92">
        <f t="shared" si="40"/>
        <v>28</v>
      </c>
      <c r="N1301" s="27">
        <v>26</v>
      </c>
      <c r="O1301" s="185">
        <f t="shared" si="41"/>
        <v>0.58333333333333337</v>
      </c>
      <c r="P1301" s="55" t="s">
        <v>446</v>
      </c>
      <c r="Q1301" s="19" t="s">
        <v>2570</v>
      </c>
      <c r="R1301" s="41" t="s">
        <v>6587</v>
      </c>
      <c r="S1301" s="19" t="s">
        <v>636</v>
      </c>
      <c r="T1301" s="28" t="s">
        <v>6527</v>
      </c>
      <c r="U1301" s="17">
        <v>4</v>
      </c>
      <c r="V1301" s="20" t="s">
        <v>6544</v>
      </c>
      <c r="W1301" s="18" t="s">
        <v>6545</v>
      </c>
      <c r="X1301" s="18" t="s">
        <v>503</v>
      </c>
      <c r="Y1301" s="29" t="s">
        <v>489</v>
      </c>
      <c r="Z1301" s="61"/>
    </row>
    <row r="1302" spans="1:26" s="161" customFormat="1" ht="19.5" customHeight="1" x14ac:dyDescent="0.25">
      <c r="A1302" s="50" t="s">
        <v>18</v>
      </c>
      <c r="B1302" s="27">
        <v>2</v>
      </c>
      <c r="C1302" s="27">
        <v>7</v>
      </c>
      <c r="D1302" s="27">
        <v>2</v>
      </c>
      <c r="E1302" s="27">
        <v>0</v>
      </c>
      <c r="F1302" s="27">
        <v>2</v>
      </c>
      <c r="G1302" s="27">
        <v>2</v>
      </c>
      <c r="H1302" s="27">
        <v>5</v>
      </c>
      <c r="I1302" s="27">
        <v>5</v>
      </c>
      <c r="J1302" s="27">
        <v>1</v>
      </c>
      <c r="K1302" s="27">
        <v>2</v>
      </c>
      <c r="L1302" s="92">
        <v>0</v>
      </c>
      <c r="M1302" s="92">
        <f t="shared" si="40"/>
        <v>28</v>
      </c>
      <c r="N1302" s="27">
        <v>10</v>
      </c>
      <c r="O1302" s="185">
        <f t="shared" si="41"/>
        <v>0.58333333333333337</v>
      </c>
      <c r="P1302" s="55" t="s">
        <v>446</v>
      </c>
      <c r="Q1302" s="19" t="s">
        <v>2980</v>
      </c>
      <c r="R1302" s="41" t="s">
        <v>448</v>
      </c>
      <c r="S1302" s="19" t="s">
        <v>486</v>
      </c>
      <c r="T1302" s="28" t="s">
        <v>2966</v>
      </c>
      <c r="U1302" s="17">
        <v>4</v>
      </c>
      <c r="V1302" s="20" t="s">
        <v>609</v>
      </c>
      <c r="W1302" s="18" t="s">
        <v>2971</v>
      </c>
      <c r="X1302" s="18" t="s">
        <v>855</v>
      </c>
      <c r="Y1302" s="29" t="s">
        <v>546</v>
      </c>
      <c r="Z1302" s="61"/>
    </row>
    <row r="1303" spans="1:26" s="161" customFormat="1" ht="19.5" customHeight="1" x14ac:dyDescent="0.25">
      <c r="A1303" s="50" t="s">
        <v>23</v>
      </c>
      <c r="B1303" s="27">
        <v>2</v>
      </c>
      <c r="C1303" s="27">
        <v>8</v>
      </c>
      <c r="D1303" s="27">
        <v>1</v>
      </c>
      <c r="E1303" s="27">
        <v>4</v>
      </c>
      <c r="F1303" s="27">
        <v>0</v>
      </c>
      <c r="G1303" s="27">
        <v>2</v>
      </c>
      <c r="H1303" s="27">
        <v>5</v>
      </c>
      <c r="I1303" s="27">
        <v>5</v>
      </c>
      <c r="J1303" s="27">
        <v>1</v>
      </c>
      <c r="K1303" s="27">
        <v>0</v>
      </c>
      <c r="L1303" s="92">
        <v>0</v>
      </c>
      <c r="M1303" s="92">
        <f t="shared" si="40"/>
        <v>28</v>
      </c>
      <c r="N1303" s="27">
        <v>20</v>
      </c>
      <c r="O1303" s="185">
        <f t="shared" si="41"/>
        <v>0.58333333333333337</v>
      </c>
      <c r="P1303" s="55" t="s">
        <v>446</v>
      </c>
      <c r="Q1303" s="93" t="s">
        <v>8212</v>
      </c>
      <c r="R1303" s="94" t="s">
        <v>561</v>
      </c>
      <c r="S1303" s="93" t="s">
        <v>562</v>
      </c>
      <c r="T1303" s="28" t="s">
        <v>8181</v>
      </c>
      <c r="U1303" s="17">
        <v>4</v>
      </c>
      <c r="V1303" s="20" t="s">
        <v>8184</v>
      </c>
      <c r="W1303" s="95" t="s">
        <v>8185</v>
      </c>
      <c r="X1303" s="95" t="s">
        <v>448</v>
      </c>
      <c r="Y1303" s="96" t="s">
        <v>710</v>
      </c>
      <c r="Z1303" s="61"/>
    </row>
    <row r="1304" spans="1:26" s="161" customFormat="1" ht="19.5" customHeight="1" x14ac:dyDescent="0.25">
      <c r="A1304" s="50" t="s">
        <v>443</v>
      </c>
      <c r="B1304" s="27">
        <v>2</v>
      </c>
      <c r="C1304" s="27">
        <v>9</v>
      </c>
      <c r="D1304" s="27">
        <v>0</v>
      </c>
      <c r="E1304" s="27">
        <v>0</v>
      </c>
      <c r="F1304" s="27">
        <v>4</v>
      </c>
      <c r="G1304" s="27">
        <v>2</v>
      </c>
      <c r="H1304" s="27">
        <v>5</v>
      </c>
      <c r="I1304" s="27">
        <v>0</v>
      </c>
      <c r="J1304" s="27">
        <v>0</v>
      </c>
      <c r="K1304" s="27">
        <v>4</v>
      </c>
      <c r="L1304" s="92">
        <v>2</v>
      </c>
      <c r="M1304" s="92">
        <f t="shared" si="40"/>
        <v>28</v>
      </c>
      <c r="N1304" s="27">
        <v>21</v>
      </c>
      <c r="O1304" s="185">
        <f t="shared" si="41"/>
        <v>0.58333333333333337</v>
      </c>
      <c r="P1304" s="55" t="s">
        <v>446</v>
      </c>
      <c r="Q1304" s="19" t="s">
        <v>2046</v>
      </c>
      <c r="R1304" s="41" t="s">
        <v>461</v>
      </c>
      <c r="S1304" s="19" t="s">
        <v>800</v>
      </c>
      <c r="T1304" s="28" t="s">
        <v>1984</v>
      </c>
      <c r="U1304" s="17">
        <v>4</v>
      </c>
      <c r="V1304" s="20" t="s">
        <v>637</v>
      </c>
      <c r="W1304" s="18" t="s">
        <v>2003</v>
      </c>
      <c r="X1304" s="18" t="s">
        <v>771</v>
      </c>
      <c r="Y1304" s="29" t="s">
        <v>800</v>
      </c>
      <c r="Z1304" s="61"/>
    </row>
    <row r="1305" spans="1:26" s="161" customFormat="1" ht="19.5" customHeight="1" x14ac:dyDescent="0.25">
      <c r="A1305" s="50" t="s">
        <v>24</v>
      </c>
      <c r="B1305" s="27">
        <v>1</v>
      </c>
      <c r="C1305" s="27">
        <v>10</v>
      </c>
      <c r="D1305" s="27">
        <v>2</v>
      </c>
      <c r="E1305" s="27">
        <v>0</v>
      </c>
      <c r="F1305" s="27">
        <v>2</v>
      </c>
      <c r="G1305" s="27">
        <v>0</v>
      </c>
      <c r="H1305" s="27">
        <v>5</v>
      </c>
      <c r="I1305" s="27">
        <v>0</v>
      </c>
      <c r="J1305" s="27">
        <v>2</v>
      </c>
      <c r="K1305" s="27">
        <v>6</v>
      </c>
      <c r="L1305" s="92">
        <v>0</v>
      </c>
      <c r="M1305" s="92">
        <f t="shared" si="40"/>
        <v>28</v>
      </c>
      <c r="N1305" s="27">
        <v>7</v>
      </c>
      <c r="O1305" s="185">
        <f t="shared" si="41"/>
        <v>0.58333333333333337</v>
      </c>
      <c r="P1305" s="55" t="s">
        <v>446</v>
      </c>
      <c r="Q1305" s="19" t="s">
        <v>2777</v>
      </c>
      <c r="R1305" s="41" t="s">
        <v>2778</v>
      </c>
      <c r="S1305" s="19" t="s">
        <v>2779</v>
      </c>
      <c r="T1305" s="28" t="s">
        <v>2769</v>
      </c>
      <c r="U1305" s="17">
        <v>4</v>
      </c>
      <c r="V1305" s="20" t="s">
        <v>682</v>
      </c>
      <c r="W1305" s="18" t="s">
        <v>2771</v>
      </c>
      <c r="X1305" s="18" t="s">
        <v>916</v>
      </c>
      <c r="Y1305" s="29" t="s">
        <v>636</v>
      </c>
      <c r="Z1305" s="61"/>
    </row>
    <row r="1306" spans="1:26" s="161" customFormat="1" ht="19.5" customHeight="1" x14ac:dyDescent="0.25">
      <c r="A1306" s="50" t="s">
        <v>414</v>
      </c>
      <c r="B1306" s="27">
        <v>2</v>
      </c>
      <c r="C1306" s="27">
        <v>10</v>
      </c>
      <c r="D1306" s="27">
        <v>0</v>
      </c>
      <c r="E1306" s="27">
        <v>4</v>
      </c>
      <c r="F1306" s="27">
        <v>2</v>
      </c>
      <c r="G1306" s="27">
        <v>0</v>
      </c>
      <c r="H1306" s="27">
        <v>5</v>
      </c>
      <c r="I1306" s="27">
        <v>5</v>
      </c>
      <c r="J1306" s="27">
        <v>0</v>
      </c>
      <c r="K1306" s="27">
        <v>0</v>
      </c>
      <c r="L1306" s="92">
        <v>0</v>
      </c>
      <c r="M1306" s="92">
        <f t="shared" si="40"/>
        <v>28</v>
      </c>
      <c r="N1306" s="27">
        <v>26</v>
      </c>
      <c r="O1306" s="185">
        <f t="shared" si="41"/>
        <v>0.58333333333333337</v>
      </c>
      <c r="P1306" s="55" t="s">
        <v>446</v>
      </c>
      <c r="Q1306" s="19" t="s">
        <v>7873</v>
      </c>
      <c r="R1306" s="41" t="s">
        <v>625</v>
      </c>
      <c r="S1306" s="19" t="s">
        <v>556</v>
      </c>
      <c r="T1306" s="28" t="s">
        <v>7778</v>
      </c>
      <c r="U1306" s="17">
        <v>4</v>
      </c>
      <c r="V1306" s="20" t="s">
        <v>519</v>
      </c>
      <c r="W1306" s="18" t="s">
        <v>4635</v>
      </c>
      <c r="X1306" s="18" t="s">
        <v>1224</v>
      </c>
      <c r="Y1306" s="29" t="s">
        <v>469</v>
      </c>
      <c r="Z1306" s="61"/>
    </row>
    <row r="1307" spans="1:26" s="161" customFormat="1" ht="19.5" customHeight="1" x14ac:dyDescent="0.25">
      <c r="A1307" s="50" t="s">
        <v>2897</v>
      </c>
      <c r="B1307" s="27">
        <v>2</v>
      </c>
      <c r="C1307" s="27">
        <v>10</v>
      </c>
      <c r="D1307" s="27">
        <v>0</v>
      </c>
      <c r="E1307" s="27">
        <v>5</v>
      </c>
      <c r="F1307" s="27">
        <v>0</v>
      </c>
      <c r="G1307" s="27">
        <v>0</v>
      </c>
      <c r="H1307" s="27">
        <v>5</v>
      </c>
      <c r="I1307" s="27">
        <v>0</v>
      </c>
      <c r="J1307" s="27">
        <v>0</v>
      </c>
      <c r="K1307" s="27">
        <v>4</v>
      </c>
      <c r="L1307" s="92">
        <v>2</v>
      </c>
      <c r="M1307" s="92">
        <f t="shared" si="40"/>
        <v>28</v>
      </c>
      <c r="N1307" s="27">
        <v>8</v>
      </c>
      <c r="O1307" s="185">
        <f t="shared" si="41"/>
        <v>0.58333333333333337</v>
      </c>
      <c r="P1307" s="55" t="s">
        <v>446</v>
      </c>
      <c r="Q1307" s="19" t="s">
        <v>2898</v>
      </c>
      <c r="R1307" s="41" t="s">
        <v>503</v>
      </c>
      <c r="S1307" s="19" t="s">
        <v>2899</v>
      </c>
      <c r="T1307" s="28" t="s">
        <v>2934</v>
      </c>
      <c r="U1307" s="17">
        <v>4</v>
      </c>
      <c r="V1307" s="20" t="s">
        <v>682</v>
      </c>
      <c r="W1307" s="18" t="s">
        <v>2886</v>
      </c>
      <c r="X1307" s="18" t="s">
        <v>916</v>
      </c>
      <c r="Y1307" s="29" t="s">
        <v>469</v>
      </c>
      <c r="Z1307" s="61"/>
    </row>
    <row r="1308" spans="1:26" s="161" customFormat="1" ht="19.5" customHeight="1" x14ac:dyDescent="0.25">
      <c r="A1308" s="50" t="s">
        <v>19</v>
      </c>
      <c r="B1308" s="27">
        <v>2</v>
      </c>
      <c r="C1308" s="27">
        <v>9</v>
      </c>
      <c r="D1308" s="27">
        <v>2</v>
      </c>
      <c r="E1308" s="27">
        <v>2</v>
      </c>
      <c r="F1308" s="27">
        <v>0</v>
      </c>
      <c r="G1308" s="27">
        <v>2</v>
      </c>
      <c r="H1308" s="27">
        <v>4</v>
      </c>
      <c r="I1308" s="27">
        <v>5</v>
      </c>
      <c r="J1308" s="27">
        <v>0</v>
      </c>
      <c r="K1308" s="27">
        <v>2</v>
      </c>
      <c r="L1308" s="92">
        <v>0</v>
      </c>
      <c r="M1308" s="92">
        <f t="shared" si="40"/>
        <v>28</v>
      </c>
      <c r="N1308" s="27">
        <v>14</v>
      </c>
      <c r="O1308" s="185">
        <f t="shared" si="41"/>
        <v>0.58333333333333337</v>
      </c>
      <c r="P1308" s="55" t="s">
        <v>446</v>
      </c>
      <c r="Q1308" s="19" t="s">
        <v>2472</v>
      </c>
      <c r="R1308" s="41" t="s">
        <v>990</v>
      </c>
      <c r="S1308" s="19" t="s">
        <v>523</v>
      </c>
      <c r="T1308" s="28" t="s">
        <v>2445</v>
      </c>
      <c r="U1308" s="17">
        <v>4</v>
      </c>
      <c r="V1308" s="20" t="s">
        <v>682</v>
      </c>
      <c r="W1308" s="18" t="s">
        <v>2455</v>
      </c>
      <c r="X1308" s="18" t="s">
        <v>651</v>
      </c>
      <c r="Y1308" s="29" t="s">
        <v>923</v>
      </c>
      <c r="Z1308" s="61"/>
    </row>
    <row r="1309" spans="1:26" s="161" customFormat="1" ht="19.5" customHeight="1" x14ac:dyDescent="0.25">
      <c r="A1309" s="50" t="s">
        <v>35</v>
      </c>
      <c r="B1309" s="27">
        <v>2</v>
      </c>
      <c r="C1309" s="27">
        <v>5</v>
      </c>
      <c r="D1309" s="27">
        <v>1</v>
      </c>
      <c r="E1309" s="27">
        <v>5</v>
      </c>
      <c r="F1309" s="27">
        <v>3</v>
      </c>
      <c r="G1309" s="27">
        <v>0</v>
      </c>
      <c r="H1309" s="27">
        <v>5</v>
      </c>
      <c r="I1309" s="27">
        <v>5</v>
      </c>
      <c r="J1309" s="27">
        <v>0</v>
      </c>
      <c r="K1309" s="27">
        <v>2</v>
      </c>
      <c r="L1309" s="92">
        <v>0</v>
      </c>
      <c r="M1309" s="92">
        <f t="shared" si="40"/>
        <v>28</v>
      </c>
      <c r="N1309" s="27">
        <v>18</v>
      </c>
      <c r="O1309" s="185">
        <f t="shared" si="41"/>
        <v>0.58333333333333337</v>
      </c>
      <c r="P1309" s="55" t="s">
        <v>446</v>
      </c>
      <c r="Q1309" s="19" t="s">
        <v>2271</v>
      </c>
      <c r="R1309" s="41" t="str">
        <f>$R$12</f>
        <v>Милана</v>
      </c>
      <c r="S1309" s="19" t="s">
        <v>463</v>
      </c>
      <c r="T1309" s="28" t="s">
        <v>3853</v>
      </c>
      <c r="U1309" s="17">
        <v>4</v>
      </c>
      <c r="V1309" s="20" t="s">
        <v>519</v>
      </c>
      <c r="W1309" s="18" t="s">
        <v>3861</v>
      </c>
      <c r="X1309" s="18" t="s">
        <v>771</v>
      </c>
      <c r="Y1309" s="29" t="s">
        <v>486</v>
      </c>
      <c r="Z1309" s="61"/>
    </row>
    <row r="1310" spans="1:26" s="161" customFormat="1" ht="19.5" customHeight="1" x14ac:dyDescent="0.25">
      <c r="A1310" s="50" t="s">
        <v>40</v>
      </c>
      <c r="B1310" s="27">
        <v>2</v>
      </c>
      <c r="C1310" s="27">
        <v>9</v>
      </c>
      <c r="D1310" s="27">
        <v>0</v>
      </c>
      <c r="E1310" s="27">
        <v>0</v>
      </c>
      <c r="F1310" s="27">
        <v>4</v>
      </c>
      <c r="G1310" s="27">
        <v>0</v>
      </c>
      <c r="H1310" s="27">
        <v>5</v>
      </c>
      <c r="I1310" s="27">
        <v>5</v>
      </c>
      <c r="J1310" s="27">
        <v>1</v>
      </c>
      <c r="K1310" s="27">
        <v>2</v>
      </c>
      <c r="L1310" s="92">
        <v>0</v>
      </c>
      <c r="M1310" s="92">
        <f t="shared" si="40"/>
        <v>28</v>
      </c>
      <c r="N1310" s="27">
        <v>21</v>
      </c>
      <c r="O1310" s="185">
        <f t="shared" si="41"/>
        <v>0.58333333333333337</v>
      </c>
      <c r="P1310" s="55" t="s">
        <v>446</v>
      </c>
      <c r="Q1310" s="19" t="s">
        <v>1513</v>
      </c>
      <c r="R1310" s="41" t="s">
        <v>1052</v>
      </c>
      <c r="S1310" s="19" t="s">
        <v>474</v>
      </c>
      <c r="T1310" s="28" t="s">
        <v>8947</v>
      </c>
      <c r="U1310" s="17">
        <v>4</v>
      </c>
      <c r="V1310" s="20" t="s">
        <v>645</v>
      </c>
      <c r="W1310" s="18" t="s">
        <v>5851</v>
      </c>
      <c r="X1310" s="18" t="s">
        <v>1183</v>
      </c>
      <c r="Y1310" s="29" t="s">
        <v>1348</v>
      </c>
      <c r="Z1310" s="61"/>
    </row>
    <row r="1311" spans="1:26" s="161" customFormat="1" ht="19.5" customHeight="1" x14ac:dyDescent="0.25">
      <c r="A1311" s="50" t="s">
        <v>2047</v>
      </c>
      <c r="B1311" s="27">
        <v>0</v>
      </c>
      <c r="C1311" s="27">
        <v>9</v>
      </c>
      <c r="D1311" s="27">
        <v>2</v>
      </c>
      <c r="E1311" s="27">
        <v>5</v>
      </c>
      <c r="F1311" s="27">
        <v>3</v>
      </c>
      <c r="G1311" s="27">
        <v>0</v>
      </c>
      <c r="H1311" s="27">
        <v>5</v>
      </c>
      <c r="I1311" s="27">
        <v>0</v>
      </c>
      <c r="J1311" s="27">
        <v>0</v>
      </c>
      <c r="K1311" s="27">
        <v>4</v>
      </c>
      <c r="L1311" s="92">
        <v>0</v>
      </c>
      <c r="M1311" s="92">
        <f t="shared" si="40"/>
        <v>28</v>
      </c>
      <c r="N1311" s="27">
        <v>21</v>
      </c>
      <c r="O1311" s="185">
        <f t="shared" si="41"/>
        <v>0.58333333333333337</v>
      </c>
      <c r="P1311" s="55" t="s">
        <v>446</v>
      </c>
      <c r="Q1311" s="19" t="s">
        <v>2048</v>
      </c>
      <c r="R1311" s="41" t="s">
        <v>658</v>
      </c>
      <c r="S1311" s="19" t="s">
        <v>474</v>
      </c>
      <c r="T1311" s="28" t="s">
        <v>1984</v>
      </c>
      <c r="U1311" s="17">
        <v>4</v>
      </c>
      <c r="V1311" s="20" t="s">
        <v>637</v>
      </c>
      <c r="W1311" s="18" t="s">
        <v>2003</v>
      </c>
      <c r="X1311" s="18" t="s">
        <v>771</v>
      </c>
      <c r="Y1311" s="29" t="s">
        <v>800</v>
      </c>
      <c r="Z1311" s="61"/>
    </row>
    <row r="1312" spans="1:26" s="161" customFormat="1" ht="19.5" customHeight="1" x14ac:dyDescent="0.25">
      <c r="A1312" s="50" t="s">
        <v>50</v>
      </c>
      <c r="B1312" s="27">
        <v>2</v>
      </c>
      <c r="C1312" s="27">
        <v>9</v>
      </c>
      <c r="D1312" s="27">
        <v>0</v>
      </c>
      <c r="E1312" s="27">
        <v>0</v>
      </c>
      <c r="F1312" s="27">
        <v>4</v>
      </c>
      <c r="G1312" s="27">
        <v>0</v>
      </c>
      <c r="H1312" s="27">
        <v>5</v>
      </c>
      <c r="I1312" s="27">
        <v>5</v>
      </c>
      <c r="J1312" s="27">
        <v>1</v>
      </c>
      <c r="K1312" s="27">
        <v>2</v>
      </c>
      <c r="L1312" s="92">
        <v>0</v>
      </c>
      <c r="M1312" s="92">
        <f t="shared" si="40"/>
        <v>28</v>
      </c>
      <c r="N1312" s="27">
        <v>18</v>
      </c>
      <c r="O1312" s="185">
        <f t="shared" si="41"/>
        <v>0.58333333333333337</v>
      </c>
      <c r="P1312" s="55" t="s">
        <v>446</v>
      </c>
      <c r="Q1312" s="19" t="s">
        <v>3882</v>
      </c>
      <c r="R1312" s="41" t="s">
        <v>520</v>
      </c>
      <c r="S1312" s="19" t="s">
        <v>466</v>
      </c>
      <c r="T1312" s="28" t="s">
        <v>3853</v>
      </c>
      <c r="U1312" s="17">
        <v>4</v>
      </c>
      <c r="V1312" s="20" t="s">
        <v>637</v>
      </c>
      <c r="W1312" s="18" t="s">
        <v>3868</v>
      </c>
      <c r="X1312" s="18" t="s">
        <v>651</v>
      </c>
      <c r="Y1312" s="29" t="s">
        <v>2269</v>
      </c>
      <c r="Z1312" s="61"/>
    </row>
    <row r="1313" spans="1:26" s="161" customFormat="1" ht="19.5" customHeight="1" x14ac:dyDescent="0.25">
      <c r="A1313" s="50" t="s">
        <v>47</v>
      </c>
      <c r="B1313" s="27">
        <v>2</v>
      </c>
      <c r="C1313" s="27">
        <v>10</v>
      </c>
      <c r="D1313" s="27">
        <v>2</v>
      </c>
      <c r="E1313" s="27">
        <v>1</v>
      </c>
      <c r="F1313" s="27">
        <v>3</v>
      </c>
      <c r="G1313" s="27">
        <v>0</v>
      </c>
      <c r="H1313" s="27">
        <v>5</v>
      </c>
      <c r="I1313" s="27">
        <v>5</v>
      </c>
      <c r="J1313" s="27">
        <v>0</v>
      </c>
      <c r="K1313" s="27">
        <v>0</v>
      </c>
      <c r="L1313" s="92">
        <v>0</v>
      </c>
      <c r="M1313" s="92">
        <f t="shared" si="40"/>
        <v>28</v>
      </c>
      <c r="N1313" s="27">
        <v>11</v>
      </c>
      <c r="O1313" s="185">
        <f t="shared" si="41"/>
        <v>0.58333333333333337</v>
      </c>
      <c r="P1313" s="55" t="s">
        <v>445</v>
      </c>
      <c r="Q1313" s="98" t="s">
        <v>6876</v>
      </c>
      <c r="R1313" s="94" t="s">
        <v>916</v>
      </c>
      <c r="S1313" s="95" t="s">
        <v>540</v>
      </c>
      <c r="T1313" s="28" t="s">
        <v>6863</v>
      </c>
      <c r="U1313" s="17">
        <v>4</v>
      </c>
      <c r="V1313" s="20" t="s">
        <v>609</v>
      </c>
      <c r="W1313" s="18" t="s">
        <v>6867</v>
      </c>
      <c r="X1313" s="18" t="s">
        <v>1674</v>
      </c>
      <c r="Y1313" s="29" t="s">
        <v>452</v>
      </c>
      <c r="Z1313" s="61"/>
    </row>
    <row r="1314" spans="1:26" s="161" customFormat="1" ht="19.5" customHeight="1" x14ac:dyDescent="0.25">
      <c r="A1314" s="50" t="s">
        <v>27</v>
      </c>
      <c r="B1314" s="27">
        <v>2</v>
      </c>
      <c r="C1314" s="27">
        <v>5</v>
      </c>
      <c r="D1314" s="27">
        <v>0</v>
      </c>
      <c r="E1314" s="27">
        <v>2</v>
      </c>
      <c r="F1314" s="27">
        <v>4</v>
      </c>
      <c r="G1314" s="27">
        <v>2</v>
      </c>
      <c r="H1314" s="27">
        <v>5</v>
      </c>
      <c r="I1314" s="27">
        <v>0</v>
      </c>
      <c r="J1314" s="27">
        <v>2</v>
      </c>
      <c r="K1314" s="27">
        <v>4</v>
      </c>
      <c r="L1314" s="92">
        <v>2</v>
      </c>
      <c r="M1314" s="92">
        <f t="shared" si="40"/>
        <v>28</v>
      </c>
      <c r="N1314" s="27">
        <v>9</v>
      </c>
      <c r="O1314" s="185">
        <f t="shared" si="41"/>
        <v>0.58333333333333337</v>
      </c>
      <c r="P1314" s="55" t="s">
        <v>446</v>
      </c>
      <c r="Q1314" s="19" t="s">
        <v>2302</v>
      </c>
      <c r="R1314" s="41" t="s">
        <v>2303</v>
      </c>
      <c r="S1314" s="19" t="s">
        <v>1194</v>
      </c>
      <c r="T1314" s="28" t="s">
        <v>2289</v>
      </c>
      <c r="U1314" s="17">
        <v>4</v>
      </c>
      <c r="V1314" s="20" t="s">
        <v>682</v>
      </c>
      <c r="W1314" s="18" t="s">
        <v>2299</v>
      </c>
      <c r="X1314" s="18" t="s">
        <v>855</v>
      </c>
      <c r="Y1314" s="29" t="s">
        <v>1016</v>
      </c>
      <c r="Z1314" s="61"/>
    </row>
    <row r="1315" spans="1:26" s="161" customFormat="1" ht="19.5" customHeight="1" x14ac:dyDescent="0.25">
      <c r="A1315" s="50" t="s">
        <v>31</v>
      </c>
      <c r="B1315" s="27">
        <v>2</v>
      </c>
      <c r="C1315" s="27">
        <v>8</v>
      </c>
      <c r="D1315" s="27">
        <v>2</v>
      </c>
      <c r="E1315" s="27">
        <v>3</v>
      </c>
      <c r="F1315" s="27">
        <v>4</v>
      </c>
      <c r="G1315" s="27">
        <v>0</v>
      </c>
      <c r="H1315" s="27">
        <v>2</v>
      </c>
      <c r="I1315" s="27">
        <v>0</v>
      </c>
      <c r="J1315" s="27">
        <v>1</v>
      </c>
      <c r="K1315" s="27">
        <v>4</v>
      </c>
      <c r="L1315" s="92">
        <v>2</v>
      </c>
      <c r="M1315" s="92">
        <f t="shared" si="40"/>
        <v>28</v>
      </c>
      <c r="N1315" s="27">
        <v>21</v>
      </c>
      <c r="O1315" s="185">
        <f t="shared" si="41"/>
        <v>0.58333333333333337</v>
      </c>
      <c r="P1315" s="55" t="s">
        <v>446</v>
      </c>
      <c r="Q1315" s="19" t="s">
        <v>5891</v>
      </c>
      <c r="R1315" s="41" t="s">
        <v>459</v>
      </c>
      <c r="S1315" s="19" t="s">
        <v>466</v>
      </c>
      <c r="T1315" s="28" t="s">
        <v>8947</v>
      </c>
      <c r="U1315" s="17">
        <v>4</v>
      </c>
      <c r="V1315" s="20" t="s">
        <v>1409</v>
      </c>
      <c r="W1315" s="18" t="s">
        <v>5859</v>
      </c>
      <c r="X1315" s="18" t="s">
        <v>1183</v>
      </c>
      <c r="Y1315" s="29" t="s">
        <v>1579</v>
      </c>
      <c r="Z1315" s="61"/>
    </row>
    <row r="1316" spans="1:26" s="161" customFormat="1" ht="19.5" customHeight="1" x14ac:dyDescent="0.25">
      <c r="A1316" s="50" t="s">
        <v>16</v>
      </c>
      <c r="B1316" s="27">
        <v>2</v>
      </c>
      <c r="C1316" s="27">
        <v>8</v>
      </c>
      <c r="D1316" s="27">
        <v>2</v>
      </c>
      <c r="E1316" s="27">
        <v>0</v>
      </c>
      <c r="F1316" s="27">
        <v>1</v>
      </c>
      <c r="G1316" s="27">
        <v>2</v>
      </c>
      <c r="H1316" s="27">
        <v>3</v>
      </c>
      <c r="I1316" s="27">
        <v>5</v>
      </c>
      <c r="J1316" s="27">
        <v>1</v>
      </c>
      <c r="K1316" s="27">
        <v>4</v>
      </c>
      <c r="L1316" s="92">
        <v>0</v>
      </c>
      <c r="M1316" s="92">
        <f t="shared" si="40"/>
        <v>28</v>
      </c>
      <c r="N1316" s="27">
        <v>7</v>
      </c>
      <c r="O1316" s="185">
        <f t="shared" si="41"/>
        <v>0.58333333333333337</v>
      </c>
      <c r="P1316" s="55" t="s">
        <v>446</v>
      </c>
      <c r="Q1316" s="19" t="s">
        <v>2776</v>
      </c>
      <c r="R1316" s="41" t="s">
        <v>732</v>
      </c>
      <c r="S1316" s="19" t="s">
        <v>831</v>
      </c>
      <c r="T1316" s="28" t="s">
        <v>2769</v>
      </c>
      <c r="U1316" s="17">
        <v>4</v>
      </c>
      <c r="V1316" s="20" t="s">
        <v>682</v>
      </c>
      <c r="W1316" s="18" t="s">
        <v>2771</v>
      </c>
      <c r="X1316" s="18" t="s">
        <v>916</v>
      </c>
      <c r="Y1316" s="29" t="s">
        <v>636</v>
      </c>
      <c r="Z1316" s="61"/>
    </row>
    <row r="1317" spans="1:26" s="161" customFormat="1" ht="19.5" customHeight="1" x14ac:dyDescent="0.25">
      <c r="A1317" s="50" t="s">
        <v>25</v>
      </c>
      <c r="B1317" s="27">
        <v>2</v>
      </c>
      <c r="C1317" s="27">
        <v>9</v>
      </c>
      <c r="D1317" s="27">
        <v>2</v>
      </c>
      <c r="E1317" s="27">
        <v>0</v>
      </c>
      <c r="F1317" s="27">
        <v>3</v>
      </c>
      <c r="G1317" s="27">
        <v>0</v>
      </c>
      <c r="H1317" s="27">
        <v>5</v>
      </c>
      <c r="I1317" s="27">
        <v>5</v>
      </c>
      <c r="J1317" s="27">
        <v>0</v>
      </c>
      <c r="K1317" s="27">
        <v>0</v>
      </c>
      <c r="L1317" s="92">
        <v>2</v>
      </c>
      <c r="M1317" s="92">
        <f t="shared" si="40"/>
        <v>28</v>
      </c>
      <c r="N1317" s="27">
        <v>6</v>
      </c>
      <c r="O1317" s="185">
        <f t="shared" si="41"/>
        <v>0.58333333333333337</v>
      </c>
      <c r="P1317" s="55" t="s">
        <v>446</v>
      </c>
      <c r="Q1317" s="19" t="s">
        <v>5642</v>
      </c>
      <c r="R1317" s="41" t="s">
        <v>503</v>
      </c>
      <c r="S1317" s="19" t="s">
        <v>1016</v>
      </c>
      <c r="T1317" s="28" t="s">
        <v>3664</v>
      </c>
      <c r="U1317" s="17">
        <v>4</v>
      </c>
      <c r="V1317" s="20" t="s">
        <v>609</v>
      </c>
      <c r="W1317" s="18" t="s">
        <v>5632</v>
      </c>
      <c r="X1317" s="18" t="s">
        <v>478</v>
      </c>
      <c r="Y1317" s="29" t="s">
        <v>474</v>
      </c>
      <c r="Z1317" s="61"/>
    </row>
    <row r="1318" spans="1:26" s="161" customFormat="1" ht="19.5" customHeight="1" x14ac:dyDescent="0.25">
      <c r="A1318" s="50" t="s">
        <v>42</v>
      </c>
      <c r="B1318" s="27">
        <v>2</v>
      </c>
      <c r="C1318" s="27">
        <v>10</v>
      </c>
      <c r="D1318" s="27">
        <v>0</v>
      </c>
      <c r="E1318" s="27">
        <v>0</v>
      </c>
      <c r="F1318" s="27">
        <v>2</v>
      </c>
      <c r="G1318" s="27">
        <v>2</v>
      </c>
      <c r="H1318" s="27">
        <v>5</v>
      </c>
      <c r="I1318" s="27">
        <v>5</v>
      </c>
      <c r="J1318" s="27">
        <v>2</v>
      </c>
      <c r="K1318" s="27">
        <v>0</v>
      </c>
      <c r="L1318" s="92">
        <v>0</v>
      </c>
      <c r="M1318" s="92">
        <f t="shared" si="40"/>
        <v>28</v>
      </c>
      <c r="N1318" s="27">
        <v>18</v>
      </c>
      <c r="O1318" s="185">
        <f t="shared" si="41"/>
        <v>0.58333333333333337</v>
      </c>
      <c r="P1318" s="55" t="s">
        <v>446</v>
      </c>
      <c r="Q1318" s="19" t="s">
        <v>3479</v>
      </c>
      <c r="R1318" s="41" t="s">
        <v>1139</v>
      </c>
      <c r="S1318" s="19" t="s">
        <v>626</v>
      </c>
      <c r="T1318" s="28" t="s">
        <v>3117</v>
      </c>
      <c r="U1318" s="17">
        <v>4</v>
      </c>
      <c r="V1318" s="20" t="s">
        <v>637</v>
      </c>
      <c r="W1318" s="18" t="s">
        <v>1096</v>
      </c>
      <c r="X1318" s="18" t="s">
        <v>1202</v>
      </c>
      <c r="Y1318" s="29" t="s">
        <v>469</v>
      </c>
      <c r="Z1318" s="61"/>
    </row>
    <row r="1319" spans="1:26" s="161" customFormat="1" ht="19.5" customHeight="1" x14ac:dyDescent="0.25">
      <c r="A1319" s="50" t="s">
        <v>25</v>
      </c>
      <c r="B1319" s="27">
        <v>2</v>
      </c>
      <c r="C1319" s="27">
        <v>9</v>
      </c>
      <c r="D1319" s="27">
        <v>2</v>
      </c>
      <c r="E1319" s="27">
        <v>5</v>
      </c>
      <c r="F1319" s="27">
        <v>3</v>
      </c>
      <c r="G1319" s="27">
        <v>0</v>
      </c>
      <c r="H1319" s="27">
        <v>5</v>
      </c>
      <c r="I1319" s="27">
        <v>0</v>
      </c>
      <c r="J1319" s="27">
        <v>0</v>
      </c>
      <c r="K1319" s="27">
        <v>2</v>
      </c>
      <c r="L1319" s="92">
        <v>0</v>
      </c>
      <c r="M1319" s="92">
        <f t="shared" si="40"/>
        <v>28</v>
      </c>
      <c r="N1319" s="27">
        <v>10</v>
      </c>
      <c r="O1319" s="185">
        <f t="shared" si="41"/>
        <v>0.58333333333333337</v>
      </c>
      <c r="P1319" s="55" t="s">
        <v>446</v>
      </c>
      <c r="Q1319" s="19" t="s">
        <v>2981</v>
      </c>
      <c r="R1319" s="41" t="s">
        <v>763</v>
      </c>
      <c r="S1319" s="19" t="s">
        <v>462</v>
      </c>
      <c r="T1319" s="28" t="s">
        <v>2966</v>
      </c>
      <c r="U1319" s="17">
        <v>4</v>
      </c>
      <c r="V1319" s="20" t="s">
        <v>519</v>
      </c>
      <c r="W1319" s="18" t="s">
        <v>1721</v>
      </c>
      <c r="X1319" s="18" t="s">
        <v>1677</v>
      </c>
      <c r="Y1319" s="29" t="s">
        <v>710</v>
      </c>
      <c r="Z1319" s="61"/>
    </row>
    <row r="1320" spans="1:26" s="161" customFormat="1" ht="19.5" customHeight="1" x14ac:dyDescent="0.25">
      <c r="A1320" s="50" t="s">
        <v>29</v>
      </c>
      <c r="B1320" s="27">
        <v>2</v>
      </c>
      <c r="C1320" s="27">
        <v>7</v>
      </c>
      <c r="D1320" s="27">
        <v>0</v>
      </c>
      <c r="E1320" s="27">
        <v>2</v>
      </c>
      <c r="F1320" s="27">
        <v>1</v>
      </c>
      <c r="G1320" s="27">
        <v>2</v>
      </c>
      <c r="H1320" s="27">
        <v>5</v>
      </c>
      <c r="I1320" s="27">
        <v>0</v>
      </c>
      <c r="J1320" s="27">
        <v>3</v>
      </c>
      <c r="K1320" s="27">
        <v>6</v>
      </c>
      <c r="L1320" s="92">
        <v>0</v>
      </c>
      <c r="M1320" s="92">
        <f t="shared" si="40"/>
        <v>28</v>
      </c>
      <c r="N1320" s="27">
        <v>13</v>
      </c>
      <c r="O1320" s="185">
        <f t="shared" si="41"/>
        <v>0.58333333333333337</v>
      </c>
      <c r="P1320" s="55" t="s">
        <v>446</v>
      </c>
      <c r="Q1320" s="19" t="s">
        <v>3073</v>
      </c>
      <c r="R1320" s="41" t="s">
        <v>3074</v>
      </c>
      <c r="S1320" s="19" t="s">
        <v>3075</v>
      </c>
      <c r="T1320" s="28" t="s">
        <v>3056</v>
      </c>
      <c r="U1320" s="17">
        <v>4</v>
      </c>
      <c r="V1320" s="20" t="s">
        <v>609</v>
      </c>
      <c r="W1320" s="18" t="s">
        <v>3070</v>
      </c>
      <c r="X1320" s="18" t="s">
        <v>651</v>
      </c>
      <c r="Y1320" s="29" t="s">
        <v>599</v>
      </c>
      <c r="Z1320" s="61"/>
    </row>
    <row r="1321" spans="1:26" s="161" customFormat="1" ht="19.5" customHeight="1" x14ac:dyDescent="0.25">
      <c r="A1321" s="50" t="s">
        <v>29</v>
      </c>
      <c r="B1321" s="27">
        <v>2</v>
      </c>
      <c r="C1321" s="27">
        <v>8</v>
      </c>
      <c r="D1321" s="27">
        <v>1</v>
      </c>
      <c r="E1321" s="27">
        <v>0</v>
      </c>
      <c r="F1321" s="27">
        <v>4</v>
      </c>
      <c r="G1321" s="27">
        <v>0</v>
      </c>
      <c r="H1321" s="27">
        <v>5</v>
      </c>
      <c r="I1321" s="27">
        <v>0</v>
      </c>
      <c r="J1321" s="27">
        <v>0</v>
      </c>
      <c r="K1321" s="27">
        <v>6</v>
      </c>
      <c r="L1321" s="92">
        <v>2</v>
      </c>
      <c r="M1321" s="92">
        <f t="shared" si="40"/>
        <v>28</v>
      </c>
      <c r="N1321" s="27">
        <v>16</v>
      </c>
      <c r="O1321" s="185">
        <f t="shared" si="41"/>
        <v>0.58333333333333337</v>
      </c>
      <c r="P1321" s="55" t="s">
        <v>446</v>
      </c>
      <c r="Q1321" s="19" t="s">
        <v>1836</v>
      </c>
      <c r="R1321" s="41" t="s">
        <v>661</v>
      </c>
      <c r="S1321" s="19" t="s">
        <v>562</v>
      </c>
      <c r="T1321" s="28" t="s">
        <v>1813</v>
      </c>
      <c r="U1321" s="17">
        <v>4</v>
      </c>
      <c r="V1321" s="20" t="s">
        <v>682</v>
      </c>
      <c r="W1321" s="18" t="s">
        <v>1445</v>
      </c>
      <c r="X1321" s="18" t="s">
        <v>1377</v>
      </c>
      <c r="Y1321" s="29" t="s">
        <v>466</v>
      </c>
      <c r="Z1321" s="61"/>
    </row>
    <row r="1322" spans="1:26" s="161" customFormat="1" ht="19.5" customHeight="1" x14ac:dyDescent="0.25">
      <c r="A1322" s="50" t="s">
        <v>429</v>
      </c>
      <c r="B1322" s="27">
        <v>2</v>
      </c>
      <c r="C1322" s="27">
        <v>9</v>
      </c>
      <c r="D1322" s="27">
        <v>1</v>
      </c>
      <c r="E1322" s="27">
        <v>4</v>
      </c>
      <c r="F1322" s="27">
        <v>1</v>
      </c>
      <c r="G1322" s="27">
        <v>0</v>
      </c>
      <c r="H1322" s="27">
        <v>5</v>
      </c>
      <c r="I1322" s="27">
        <v>5</v>
      </c>
      <c r="J1322" s="27">
        <v>1</v>
      </c>
      <c r="K1322" s="27">
        <v>0</v>
      </c>
      <c r="L1322" s="92">
        <v>0</v>
      </c>
      <c r="M1322" s="92">
        <f t="shared" si="40"/>
        <v>28</v>
      </c>
      <c r="N1322" s="27">
        <v>19</v>
      </c>
      <c r="O1322" s="185">
        <f t="shared" si="41"/>
        <v>0.58333333333333337</v>
      </c>
      <c r="P1322" s="55" t="s">
        <v>446</v>
      </c>
      <c r="Q1322" s="19" t="s">
        <v>3725</v>
      </c>
      <c r="R1322" s="41" t="s">
        <v>843</v>
      </c>
      <c r="S1322" s="19" t="s">
        <v>1283</v>
      </c>
      <c r="T1322" s="28" t="s">
        <v>3118</v>
      </c>
      <c r="U1322" s="17">
        <v>4</v>
      </c>
      <c r="V1322" s="20" t="s">
        <v>519</v>
      </c>
      <c r="W1322" s="18" t="s">
        <v>1973</v>
      </c>
      <c r="X1322" s="18" t="s">
        <v>771</v>
      </c>
      <c r="Y1322" s="29" t="s">
        <v>489</v>
      </c>
      <c r="Z1322" s="61"/>
    </row>
    <row r="1323" spans="1:26" s="161" customFormat="1" ht="19.5" customHeight="1" x14ac:dyDescent="0.25">
      <c r="A1323" s="50" t="s">
        <v>410</v>
      </c>
      <c r="B1323" s="27">
        <v>2</v>
      </c>
      <c r="C1323" s="27">
        <v>8</v>
      </c>
      <c r="D1323" s="27">
        <v>1</v>
      </c>
      <c r="E1323" s="27">
        <v>3</v>
      </c>
      <c r="F1323" s="27">
        <v>4</v>
      </c>
      <c r="G1323" s="27">
        <v>0</v>
      </c>
      <c r="H1323" s="27">
        <v>5</v>
      </c>
      <c r="I1323" s="27">
        <v>5</v>
      </c>
      <c r="J1323" s="27">
        <v>0</v>
      </c>
      <c r="K1323" s="27">
        <v>0</v>
      </c>
      <c r="L1323" s="92">
        <v>0</v>
      </c>
      <c r="M1323" s="92">
        <f t="shared" si="40"/>
        <v>28</v>
      </c>
      <c r="N1323" s="27">
        <v>20</v>
      </c>
      <c r="O1323" s="185">
        <f t="shared" si="41"/>
        <v>0.58333333333333337</v>
      </c>
      <c r="P1323" s="55" t="s">
        <v>446</v>
      </c>
      <c r="Q1323" s="19" t="s">
        <v>6400</v>
      </c>
      <c r="R1323" s="41" t="s">
        <v>740</v>
      </c>
      <c r="S1323" s="19" t="s">
        <v>614</v>
      </c>
      <c r="T1323" s="28" t="s">
        <v>3668</v>
      </c>
      <c r="U1323" s="17">
        <v>4</v>
      </c>
      <c r="V1323" s="20" t="s">
        <v>519</v>
      </c>
      <c r="W1323" s="18" t="s">
        <v>1258</v>
      </c>
      <c r="X1323" s="18" t="s">
        <v>651</v>
      </c>
      <c r="Y1323" s="29" t="s">
        <v>486</v>
      </c>
      <c r="Z1323" s="61"/>
    </row>
    <row r="1324" spans="1:26" s="161" customFormat="1" ht="19.5" customHeight="1" x14ac:dyDescent="0.25">
      <c r="A1324" s="50" t="s">
        <v>28</v>
      </c>
      <c r="B1324" s="27">
        <v>2</v>
      </c>
      <c r="C1324" s="27">
        <v>10</v>
      </c>
      <c r="D1324" s="27">
        <v>0</v>
      </c>
      <c r="E1324" s="27">
        <v>6</v>
      </c>
      <c r="F1324" s="27">
        <v>2</v>
      </c>
      <c r="G1324" s="27">
        <v>0</v>
      </c>
      <c r="H1324" s="27">
        <v>5</v>
      </c>
      <c r="I1324" s="27">
        <v>0</v>
      </c>
      <c r="J1324" s="27">
        <v>3</v>
      </c>
      <c r="K1324" s="27">
        <v>0</v>
      </c>
      <c r="L1324" s="92">
        <v>0</v>
      </c>
      <c r="M1324" s="92">
        <f t="shared" si="40"/>
        <v>28</v>
      </c>
      <c r="N1324" s="27">
        <v>15</v>
      </c>
      <c r="O1324" s="185">
        <f t="shared" si="41"/>
        <v>0.58333333333333337</v>
      </c>
      <c r="P1324" s="55" t="s">
        <v>446</v>
      </c>
      <c r="Q1324" s="19" t="s">
        <v>2524</v>
      </c>
      <c r="R1324" s="41" t="s">
        <v>573</v>
      </c>
      <c r="S1324" s="19" t="s">
        <v>4778</v>
      </c>
      <c r="T1324" s="28" t="s">
        <v>3661</v>
      </c>
      <c r="U1324" s="17">
        <v>4</v>
      </c>
      <c r="V1324" s="20" t="s">
        <v>519</v>
      </c>
      <c r="W1324" s="18" t="s">
        <v>4750</v>
      </c>
      <c r="X1324" s="18" t="s">
        <v>861</v>
      </c>
      <c r="Y1324" s="29" t="s">
        <v>466</v>
      </c>
      <c r="Z1324" s="61"/>
    </row>
    <row r="1325" spans="1:26" s="161" customFormat="1" ht="19.5" customHeight="1" x14ac:dyDescent="0.25">
      <c r="A1325" s="50" t="s">
        <v>431</v>
      </c>
      <c r="B1325" s="27">
        <v>1</v>
      </c>
      <c r="C1325" s="27">
        <v>8</v>
      </c>
      <c r="D1325" s="27">
        <v>1</v>
      </c>
      <c r="E1325" s="27">
        <v>1</v>
      </c>
      <c r="F1325" s="27">
        <v>2</v>
      </c>
      <c r="G1325" s="27">
        <v>2</v>
      </c>
      <c r="H1325" s="27">
        <v>5</v>
      </c>
      <c r="I1325" s="27">
        <v>5</v>
      </c>
      <c r="J1325" s="27">
        <v>1</v>
      </c>
      <c r="K1325" s="27">
        <v>0</v>
      </c>
      <c r="L1325" s="92">
        <v>2</v>
      </c>
      <c r="M1325" s="92">
        <f t="shared" si="40"/>
        <v>28</v>
      </c>
      <c r="N1325" s="27">
        <v>20</v>
      </c>
      <c r="O1325" s="185">
        <f t="shared" si="41"/>
        <v>0.58333333333333337</v>
      </c>
      <c r="P1325" s="55" t="s">
        <v>446</v>
      </c>
      <c r="Q1325" s="19" t="s">
        <v>3726</v>
      </c>
      <c r="R1325" s="41" t="s">
        <v>742</v>
      </c>
      <c r="S1325" s="19" t="s">
        <v>628</v>
      </c>
      <c r="T1325" s="28" t="s">
        <v>3118</v>
      </c>
      <c r="U1325" s="17">
        <v>4</v>
      </c>
      <c r="V1325" s="20" t="s">
        <v>519</v>
      </c>
      <c r="W1325" s="18" t="s">
        <v>1973</v>
      </c>
      <c r="X1325" s="18" t="s">
        <v>771</v>
      </c>
      <c r="Y1325" s="29" t="s">
        <v>489</v>
      </c>
      <c r="Z1325" s="61"/>
    </row>
    <row r="1326" spans="1:26" s="161" customFormat="1" ht="19.5" customHeight="1" x14ac:dyDescent="0.25">
      <c r="A1326" s="50" t="s">
        <v>411</v>
      </c>
      <c r="B1326" s="27">
        <v>2</v>
      </c>
      <c r="C1326" s="27">
        <v>9</v>
      </c>
      <c r="D1326" s="27">
        <v>0</v>
      </c>
      <c r="E1326" s="27">
        <v>2</v>
      </c>
      <c r="F1326" s="27">
        <v>4</v>
      </c>
      <c r="G1326" s="27">
        <v>2</v>
      </c>
      <c r="H1326" s="27">
        <v>5</v>
      </c>
      <c r="I1326" s="27">
        <v>0</v>
      </c>
      <c r="J1326" s="27">
        <v>0</v>
      </c>
      <c r="K1326" s="27">
        <v>4</v>
      </c>
      <c r="L1326" s="92">
        <v>0</v>
      </c>
      <c r="M1326" s="92">
        <f t="shared" si="40"/>
        <v>28</v>
      </c>
      <c r="N1326" s="27">
        <v>21</v>
      </c>
      <c r="O1326" s="185">
        <f t="shared" si="41"/>
        <v>0.58333333333333337</v>
      </c>
      <c r="P1326" s="55" t="s">
        <v>446</v>
      </c>
      <c r="Q1326" s="19" t="s">
        <v>5892</v>
      </c>
      <c r="R1326" s="41" t="s">
        <v>603</v>
      </c>
      <c r="S1326" s="19" t="s">
        <v>636</v>
      </c>
      <c r="T1326" s="28" t="s">
        <v>8947</v>
      </c>
      <c r="U1326" s="17">
        <v>4</v>
      </c>
      <c r="V1326" s="20" t="s">
        <v>1161</v>
      </c>
      <c r="W1326" s="18" t="s">
        <v>5863</v>
      </c>
      <c r="X1326" s="18" t="s">
        <v>1183</v>
      </c>
      <c r="Y1326" s="29" t="s">
        <v>504</v>
      </c>
      <c r="Z1326" s="61"/>
    </row>
    <row r="1327" spans="1:26" s="161" customFormat="1" ht="19.5" customHeight="1" x14ac:dyDescent="0.25">
      <c r="A1327" s="50" t="s">
        <v>403</v>
      </c>
      <c r="B1327" s="27">
        <v>2</v>
      </c>
      <c r="C1327" s="27">
        <v>8</v>
      </c>
      <c r="D1327" s="27">
        <v>2</v>
      </c>
      <c r="E1327" s="27">
        <v>0</v>
      </c>
      <c r="F1327" s="27">
        <v>4</v>
      </c>
      <c r="G1327" s="27">
        <v>0</v>
      </c>
      <c r="H1327" s="27">
        <v>5</v>
      </c>
      <c r="I1327" s="27">
        <v>5</v>
      </c>
      <c r="J1327" s="27">
        <v>2</v>
      </c>
      <c r="K1327" s="27">
        <v>0</v>
      </c>
      <c r="L1327" s="92">
        <v>0</v>
      </c>
      <c r="M1327" s="92">
        <f t="shared" si="40"/>
        <v>28</v>
      </c>
      <c r="N1327" s="27">
        <v>18</v>
      </c>
      <c r="O1327" s="185">
        <f t="shared" si="41"/>
        <v>0.58333333333333337</v>
      </c>
      <c r="P1327" s="55" t="s">
        <v>446</v>
      </c>
      <c r="Q1327" s="19" t="s">
        <v>7618</v>
      </c>
      <c r="R1327" s="41" t="s">
        <v>1502</v>
      </c>
      <c r="S1327" s="19" t="s">
        <v>7619</v>
      </c>
      <c r="T1327" s="28" t="s">
        <v>7569</v>
      </c>
      <c r="U1327" s="17">
        <v>4</v>
      </c>
      <c r="V1327" s="20" t="s">
        <v>682</v>
      </c>
      <c r="W1327" s="18" t="s">
        <v>7577</v>
      </c>
      <c r="X1327" s="18" t="s">
        <v>916</v>
      </c>
      <c r="Y1327" s="29" t="s">
        <v>7578</v>
      </c>
      <c r="Z1327" s="61"/>
    </row>
    <row r="1328" spans="1:26" s="161" customFormat="1" ht="19.5" customHeight="1" x14ac:dyDescent="0.25">
      <c r="A1328" s="50" t="s">
        <v>391</v>
      </c>
      <c r="B1328" s="27">
        <v>2</v>
      </c>
      <c r="C1328" s="27">
        <v>9</v>
      </c>
      <c r="D1328" s="27">
        <v>0</v>
      </c>
      <c r="E1328" s="27">
        <v>0</v>
      </c>
      <c r="F1328" s="27">
        <v>3</v>
      </c>
      <c r="G1328" s="27">
        <v>0</v>
      </c>
      <c r="H1328" s="27">
        <v>3</v>
      </c>
      <c r="I1328" s="27">
        <v>5</v>
      </c>
      <c r="J1328" s="27">
        <v>2</v>
      </c>
      <c r="K1328" s="27">
        <v>4</v>
      </c>
      <c r="L1328" s="92">
        <v>0</v>
      </c>
      <c r="M1328" s="92">
        <f t="shared" si="40"/>
        <v>28</v>
      </c>
      <c r="N1328" s="27">
        <v>18</v>
      </c>
      <c r="O1328" s="185">
        <f t="shared" si="41"/>
        <v>0.58333333333333337</v>
      </c>
      <c r="P1328" s="55" t="s">
        <v>446</v>
      </c>
      <c r="Q1328" s="19" t="s">
        <v>1943</v>
      </c>
      <c r="R1328" s="41" t="s">
        <v>3480</v>
      </c>
      <c r="S1328" s="19" t="s">
        <v>3481</v>
      </c>
      <c r="T1328" s="28" t="s">
        <v>3117</v>
      </c>
      <c r="U1328" s="17">
        <v>4</v>
      </c>
      <c r="V1328" s="20" t="s">
        <v>637</v>
      </c>
      <c r="W1328" s="18" t="s">
        <v>1096</v>
      </c>
      <c r="X1328" s="18" t="s">
        <v>1202</v>
      </c>
      <c r="Y1328" s="29" t="s">
        <v>469</v>
      </c>
      <c r="Z1328" s="61"/>
    </row>
    <row r="1329" spans="1:26" s="161" customFormat="1" ht="19.5" customHeight="1" x14ac:dyDescent="0.25">
      <c r="A1329" s="50" t="s">
        <v>37</v>
      </c>
      <c r="B1329" s="27">
        <v>2</v>
      </c>
      <c r="C1329" s="27">
        <v>6</v>
      </c>
      <c r="D1329" s="27">
        <v>2</v>
      </c>
      <c r="E1329" s="27">
        <v>4</v>
      </c>
      <c r="F1329" s="27">
        <v>4</v>
      </c>
      <c r="G1329" s="27">
        <v>0</v>
      </c>
      <c r="H1329" s="27">
        <v>3</v>
      </c>
      <c r="I1329" s="27">
        <v>0</v>
      </c>
      <c r="J1329" s="27">
        <v>3</v>
      </c>
      <c r="K1329" s="27">
        <v>2</v>
      </c>
      <c r="L1329" s="92">
        <v>2</v>
      </c>
      <c r="M1329" s="92">
        <f t="shared" si="40"/>
        <v>28</v>
      </c>
      <c r="N1329" s="27">
        <v>21</v>
      </c>
      <c r="O1329" s="185">
        <f t="shared" si="41"/>
        <v>0.58333333333333337</v>
      </c>
      <c r="P1329" s="55" t="s">
        <v>446</v>
      </c>
      <c r="Q1329" s="19" t="s">
        <v>3169</v>
      </c>
      <c r="R1329" s="41" t="s">
        <v>976</v>
      </c>
      <c r="S1329" s="19" t="s">
        <v>3086</v>
      </c>
      <c r="T1329" s="28" t="s">
        <v>3122</v>
      </c>
      <c r="U1329" s="17">
        <v>4</v>
      </c>
      <c r="V1329" s="20" t="s">
        <v>609</v>
      </c>
      <c r="W1329" s="18" t="s">
        <v>3125</v>
      </c>
      <c r="X1329" s="18" t="s">
        <v>3126</v>
      </c>
      <c r="Y1329" s="29" t="s">
        <v>3127</v>
      </c>
      <c r="Z1329" s="61"/>
    </row>
    <row r="1330" spans="1:26" s="161" customFormat="1" ht="19.5" customHeight="1" x14ac:dyDescent="0.25">
      <c r="A1330" s="50" t="s">
        <v>36</v>
      </c>
      <c r="B1330" s="27">
        <v>2</v>
      </c>
      <c r="C1330" s="27">
        <v>10</v>
      </c>
      <c r="D1330" s="27">
        <v>2</v>
      </c>
      <c r="E1330" s="27">
        <v>4</v>
      </c>
      <c r="F1330" s="27">
        <v>0</v>
      </c>
      <c r="G1330" s="27">
        <v>0</v>
      </c>
      <c r="H1330" s="27">
        <v>5</v>
      </c>
      <c r="I1330" s="27">
        <v>0</v>
      </c>
      <c r="J1330" s="27">
        <v>1</v>
      </c>
      <c r="K1330" s="27">
        <v>4</v>
      </c>
      <c r="L1330" s="92">
        <v>0</v>
      </c>
      <c r="M1330" s="92">
        <f t="shared" si="40"/>
        <v>28</v>
      </c>
      <c r="N1330" s="27">
        <v>26</v>
      </c>
      <c r="O1330" s="185">
        <f t="shared" si="41"/>
        <v>0.58333333333333337</v>
      </c>
      <c r="P1330" s="55" t="s">
        <v>446</v>
      </c>
      <c r="Q1330" s="19" t="s">
        <v>2561</v>
      </c>
      <c r="R1330" s="41" t="s">
        <v>750</v>
      </c>
      <c r="S1330" s="19" t="s">
        <v>831</v>
      </c>
      <c r="T1330" s="28" t="s">
        <v>6527</v>
      </c>
      <c r="U1330" s="17">
        <v>4</v>
      </c>
      <c r="V1330" s="20" t="s">
        <v>519</v>
      </c>
      <c r="W1330" s="18" t="s">
        <v>6542</v>
      </c>
      <c r="X1330" s="18" t="s">
        <v>1403</v>
      </c>
      <c r="Y1330" s="29" t="s">
        <v>569</v>
      </c>
      <c r="Z1330" s="61"/>
    </row>
    <row r="1331" spans="1:26" s="161" customFormat="1" ht="19.5" customHeight="1" x14ac:dyDescent="0.25">
      <c r="A1331" s="50" t="s">
        <v>29</v>
      </c>
      <c r="B1331" s="27">
        <v>1</v>
      </c>
      <c r="C1331" s="27">
        <v>9</v>
      </c>
      <c r="D1331" s="27">
        <v>1</v>
      </c>
      <c r="E1331" s="27">
        <v>1</v>
      </c>
      <c r="F1331" s="27">
        <v>0</v>
      </c>
      <c r="G1331" s="27">
        <v>0</v>
      </c>
      <c r="H1331" s="27">
        <v>5</v>
      </c>
      <c r="I1331" s="27">
        <v>5</v>
      </c>
      <c r="J1331" s="27">
        <v>0</v>
      </c>
      <c r="K1331" s="27">
        <v>6</v>
      </c>
      <c r="L1331" s="92">
        <v>0</v>
      </c>
      <c r="M1331" s="92">
        <f t="shared" si="40"/>
        <v>28</v>
      </c>
      <c r="N1331" s="27">
        <v>14</v>
      </c>
      <c r="O1331" s="185">
        <f t="shared" si="41"/>
        <v>0.58333333333333337</v>
      </c>
      <c r="P1331" s="55" t="s">
        <v>446</v>
      </c>
      <c r="Q1331" s="19" t="s">
        <v>4863</v>
      </c>
      <c r="R1331" s="41" t="s">
        <v>740</v>
      </c>
      <c r="S1331" s="19" t="s">
        <v>507</v>
      </c>
      <c r="T1331" s="28" t="s">
        <v>3662</v>
      </c>
      <c r="U1331" s="17">
        <v>4</v>
      </c>
      <c r="V1331" s="20" t="s">
        <v>682</v>
      </c>
      <c r="W1331" s="18" t="s">
        <v>2439</v>
      </c>
      <c r="X1331" s="18" t="s">
        <v>1377</v>
      </c>
      <c r="Y1331" s="29" t="s">
        <v>2269</v>
      </c>
      <c r="Z1331" s="61"/>
    </row>
    <row r="1332" spans="1:26" s="161" customFormat="1" ht="19.5" customHeight="1" x14ac:dyDescent="0.25">
      <c r="A1332" s="50" t="s">
        <v>23</v>
      </c>
      <c r="B1332" s="27">
        <v>1</v>
      </c>
      <c r="C1332" s="27">
        <v>8</v>
      </c>
      <c r="D1332" s="27">
        <v>1</v>
      </c>
      <c r="E1332" s="27">
        <v>6</v>
      </c>
      <c r="F1332" s="27">
        <v>0</v>
      </c>
      <c r="G1332" s="27">
        <v>2</v>
      </c>
      <c r="H1332" s="27">
        <v>5</v>
      </c>
      <c r="I1332" s="27">
        <v>0</v>
      </c>
      <c r="J1332" s="27">
        <v>1</v>
      </c>
      <c r="K1332" s="27">
        <v>2</v>
      </c>
      <c r="L1332" s="92">
        <v>2</v>
      </c>
      <c r="M1332" s="92">
        <f t="shared" si="40"/>
        <v>28</v>
      </c>
      <c r="N1332" s="27">
        <v>14</v>
      </c>
      <c r="O1332" s="185">
        <f t="shared" si="41"/>
        <v>0.58333333333333337</v>
      </c>
      <c r="P1332" s="55" t="s">
        <v>446</v>
      </c>
      <c r="Q1332" s="19" t="s">
        <v>517</v>
      </c>
      <c r="R1332" s="41" t="s">
        <v>503</v>
      </c>
      <c r="S1332" s="19" t="s">
        <v>605</v>
      </c>
      <c r="T1332" s="28" t="s">
        <v>2445</v>
      </c>
      <c r="U1332" s="17">
        <v>4</v>
      </c>
      <c r="V1332" s="20" t="s">
        <v>682</v>
      </c>
      <c r="W1332" s="18" t="s">
        <v>2455</v>
      </c>
      <c r="X1332" s="18" t="s">
        <v>651</v>
      </c>
      <c r="Y1332" s="29" t="s">
        <v>923</v>
      </c>
      <c r="Z1332" s="61"/>
    </row>
    <row r="1333" spans="1:26" s="161" customFormat="1" ht="19.5" customHeight="1" x14ac:dyDescent="0.25">
      <c r="A1333" s="50" t="s">
        <v>33</v>
      </c>
      <c r="B1333" s="27">
        <v>1</v>
      </c>
      <c r="C1333" s="27">
        <v>10</v>
      </c>
      <c r="D1333" s="27">
        <v>2</v>
      </c>
      <c r="E1333" s="27">
        <v>0</v>
      </c>
      <c r="F1333" s="27">
        <v>2</v>
      </c>
      <c r="G1333" s="27">
        <v>0</v>
      </c>
      <c r="H1333" s="27">
        <v>5</v>
      </c>
      <c r="I1333" s="27">
        <v>5</v>
      </c>
      <c r="J1333" s="27">
        <v>1</v>
      </c>
      <c r="K1333" s="27">
        <v>2</v>
      </c>
      <c r="L1333" s="92">
        <v>0</v>
      </c>
      <c r="M1333" s="92">
        <f t="shared" si="40"/>
        <v>28</v>
      </c>
      <c r="N1333" s="27">
        <v>10</v>
      </c>
      <c r="O1333" s="185">
        <f t="shared" si="41"/>
        <v>0.58333333333333337</v>
      </c>
      <c r="P1333" s="55" t="s">
        <v>446</v>
      </c>
      <c r="Q1333" s="19" t="s">
        <v>6728</v>
      </c>
      <c r="R1333" s="41" t="s">
        <v>6729</v>
      </c>
      <c r="S1333" s="19" t="s">
        <v>1016</v>
      </c>
      <c r="T1333" s="28" t="s">
        <v>3670</v>
      </c>
      <c r="U1333" s="17">
        <v>4</v>
      </c>
      <c r="V1333" s="20" t="s">
        <v>645</v>
      </c>
      <c r="W1333" s="18" t="s">
        <v>6123</v>
      </c>
      <c r="X1333" s="18" t="s">
        <v>651</v>
      </c>
      <c r="Y1333" s="29" t="s">
        <v>710</v>
      </c>
      <c r="Z1333" s="61"/>
    </row>
    <row r="1334" spans="1:26" s="161" customFormat="1" ht="19.5" customHeight="1" x14ac:dyDescent="0.25">
      <c r="A1334" s="50" t="s">
        <v>26</v>
      </c>
      <c r="B1334" s="27">
        <v>2</v>
      </c>
      <c r="C1334" s="27">
        <v>7</v>
      </c>
      <c r="D1334" s="27">
        <v>1</v>
      </c>
      <c r="E1334" s="27">
        <v>4</v>
      </c>
      <c r="F1334" s="27">
        <v>2</v>
      </c>
      <c r="G1334" s="27">
        <v>0</v>
      </c>
      <c r="H1334" s="27">
        <v>5</v>
      </c>
      <c r="I1334" s="27">
        <v>5</v>
      </c>
      <c r="J1334" s="27">
        <v>2</v>
      </c>
      <c r="K1334" s="27">
        <v>0</v>
      </c>
      <c r="L1334" s="92">
        <v>0</v>
      </c>
      <c r="M1334" s="92">
        <f t="shared" si="40"/>
        <v>28</v>
      </c>
      <c r="N1334" s="27">
        <v>21</v>
      </c>
      <c r="O1334" s="185">
        <f t="shared" si="41"/>
        <v>0.58333333333333337</v>
      </c>
      <c r="P1334" s="55" t="s">
        <v>446</v>
      </c>
      <c r="Q1334" s="19" t="s">
        <v>3170</v>
      </c>
      <c r="R1334" s="41" t="s">
        <v>625</v>
      </c>
      <c r="S1334" s="19" t="s">
        <v>821</v>
      </c>
      <c r="T1334" s="28" t="s">
        <v>3122</v>
      </c>
      <c r="U1334" s="17">
        <v>4</v>
      </c>
      <c r="V1334" s="20" t="s">
        <v>682</v>
      </c>
      <c r="W1334" s="18" t="s">
        <v>3130</v>
      </c>
      <c r="X1334" s="18" t="s">
        <v>3131</v>
      </c>
      <c r="Y1334" s="29" t="s">
        <v>513</v>
      </c>
      <c r="Z1334" s="61"/>
    </row>
    <row r="1335" spans="1:26" s="161" customFormat="1" ht="19.5" customHeight="1" x14ac:dyDescent="0.25">
      <c r="A1335" s="50" t="s">
        <v>23</v>
      </c>
      <c r="B1335" s="27">
        <v>2</v>
      </c>
      <c r="C1335" s="27">
        <v>0</v>
      </c>
      <c r="D1335" s="27">
        <v>1</v>
      </c>
      <c r="E1335" s="27">
        <v>5</v>
      </c>
      <c r="F1335" s="27">
        <v>4</v>
      </c>
      <c r="G1335" s="27">
        <v>0</v>
      </c>
      <c r="H1335" s="27">
        <v>5</v>
      </c>
      <c r="I1335" s="27">
        <v>5</v>
      </c>
      <c r="J1335" s="27">
        <v>0</v>
      </c>
      <c r="K1335" s="27">
        <v>4</v>
      </c>
      <c r="L1335" s="92">
        <v>2</v>
      </c>
      <c r="M1335" s="92">
        <f t="shared" si="40"/>
        <v>28</v>
      </c>
      <c r="N1335" s="27">
        <v>10</v>
      </c>
      <c r="O1335" s="185">
        <f t="shared" si="41"/>
        <v>0.58333333333333337</v>
      </c>
      <c r="P1335" s="55" t="s">
        <v>446</v>
      </c>
      <c r="Q1335" s="19" t="s">
        <v>6299</v>
      </c>
      <c r="R1335" s="41" t="s">
        <v>607</v>
      </c>
      <c r="S1335" s="19" t="s">
        <v>6072</v>
      </c>
      <c r="T1335" s="28" t="s">
        <v>6284</v>
      </c>
      <c r="U1335" s="17">
        <v>4</v>
      </c>
      <c r="V1335" s="20" t="s">
        <v>519</v>
      </c>
      <c r="W1335" s="18" t="s">
        <v>3685</v>
      </c>
      <c r="X1335" s="18" t="s">
        <v>651</v>
      </c>
      <c r="Y1335" s="29" t="s">
        <v>469</v>
      </c>
      <c r="Z1335" s="61"/>
    </row>
    <row r="1336" spans="1:26" s="161" customFormat="1" ht="19.5" customHeight="1" x14ac:dyDescent="0.25">
      <c r="A1336" s="50" t="s">
        <v>34</v>
      </c>
      <c r="B1336" s="27">
        <v>2</v>
      </c>
      <c r="C1336" s="27">
        <v>9</v>
      </c>
      <c r="D1336" s="27">
        <v>2</v>
      </c>
      <c r="E1336" s="27">
        <v>1</v>
      </c>
      <c r="F1336" s="27">
        <v>4</v>
      </c>
      <c r="G1336" s="27">
        <v>2</v>
      </c>
      <c r="H1336" s="27">
        <v>5</v>
      </c>
      <c r="I1336" s="27">
        <v>0</v>
      </c>
      <c r="J1336" s="27">
        <v>1</v>
      </c>
      <c r="K1336" s="27">
        <v>0</v>
      </c>
      <c r="L1336" s="92">
        <v>2</v>
      </c>
      <c r="M1336" s="92">
        <f t="shared" si="40"/>
        <v>28</v>
      </c>
      <c r="N1336" s="27">
        <v>20</v>
      </c>
      <c r="O1336" s="185">
        <f t="shared" si="41"/>
        <v>0.58333333333333337</v>
      </c>
      <c r="P1336" s="55" t="s">
        <v>446</v>
      </c>
      <c r="Q1336" s="19" t="s">
        <v>1201</v>
      </c>
      <c r="R1336" s="41" t="s">
        <v>454</v>
      </c>
      <c r="S1336" s="19" t="s">
        <v>831</v>
      </c>
      <c r="T1336" s="28" t="s">
        <v>1177</v>
      </c>
      <c r="U1336" s="17">
        <v>4</v>
      </c>
      <c r="V1336" s="20" t="s">
        <v>519</v>
      </c>
      <c r="W1336" s="18" t="s">
        <v>1195</v>
      </c>
      <c r="X1336" s="18" t="s">
        <v>916</v>
      </c>
      <c r="Y1336" s="29" t="s">
        <v>1016</v>
      </c>
      <c r="Z1336" s="61"/>
    </row>
    <row r="1337" spans="1:26" s="161" customFormat="1" ht="19.5" customHeight="1" x14ac:dyDescent="0.25">
      <c r="A1337" s="42" t="s">
        <v>23</v>
      </c>
      <c r="B1337" s="27">
        <v>2</v>
      </c>
      <c r="C1337" s="27">
        <v>8</v>
      </c>
      <c r="D1337" s="27">
        <v>1</v>
      </c>
      <c r="E1337" s="27">
        <v>3</v>
      </c>
      <c r="F1337" s="27">
        <v>3</v>
      </c>
      <c r="G1337" s="27">
        <v>0</v>
      </c>
      <c r="H1337" s="27">
        <v>5</v>
      </c>
      <c r="I1337" s="27">
        <v>5</v>
      </c>
      <c r="J1337" s="27">
        <v>1</v>
      </c>
      <c r="K1337" s="27">
        <v>0</v>
      </c>
      <c r="L1337" s="27">
        <v>0</v>
      </c>
      <c r="M1337" s="92">
        <f t="shared" si="40"/>
        <v>28</v>
      </c>
      <c r="N1337" s="27">
        <v>4</v>
      </c>
      <c r="O1337" s="185">
        <f t="shared" si="41"/>
        <v>0.58333333333333337</v>
      </c>
      <c r="P1337" s="55" t="s">
        <v>445</v>
      </c>
      <c r="Q1337" s="19" t="s">
        <v>4083</v>
      </c>
      <c r="R1337" s="41" t="s">
        <v>573</v>
      </c>
      <c r="S1337" s="19" t="s">
        <v>847</v>
      </c>
      <c r="T1337" s="52" t="s">
        <v>3119</v>
      </c>
      <c r="U1337" s="17">
        <v>4</v>
      </c>
      <c r="V1337" s="20" t="s">
        <v>609</v>
      </c>
      <c r="W1337" s="18" t="s">
        <v>4084</v>
      </c>
      <c r="X1337" s="18" t="s">
        <v>4085</v>
      </c>
      <c r="Y1337" s="29" t="s">
        <v>474</v>
      </c>
      <c r="Z1337" s="61"/>
    </row>
    <row r="1338" spans="1:26" s="161" customFormat="1" ht="19.5" customHeight="1" x14ac:dyDescent="0.25">
      <c r="A1338" s="42" t="s">
        <v>426</v>
      </c>
      <c r="B1338" s="27">
        <v>2</v>
      </c>
      <c r="C1338" s="27">
        <v>9</v>
      </c>
      <c r="D1338" s="27">
        <v>2</v>
      </c>
      <c r="E1338" s="27">
        <v>3</v>
      </c>
      <c r="F1338" s="27">
        <v>2</v>
      </c>
      <c r="G1338" s="27">
        <v>0</v>
      </c>
      <c r="H1338" s="27">
        <v>5</v>
      </c>
      <c r="I1338" s="27">
        <v>5</v>
      </c>
      <c r="J1338" s="27">
        <v>0</v>
      </c>
      <c r="K1338" s="27">
        <v>0</v>
      </c>
      <c r="L1338" s="27">
        <v>0</v>
      </c>
      <c r="M1338" s="92">
        <f t="shared" si="40"/>
        <v>28</v>
      </c>
      <c r="N1338" s="27">
        <v>16</v>
      </c>
      <c r="O1338" s="185">
        <f t="shared" si="41"/>
        <v>0.58333333333333337</v>
      </c>
      <c r="P1338" s="55" t="s">
        <v>446</v>
      </c>
      <c r="Q1338" s="19" t="s">
        <v>4209</v>
      </c>
      <c r="R1338" s="41" t="s">
        <v>4210</v>
      </c>
      <c r="S1338" s="19" t="s">
        <v>530</v>
      </c>
      <c r="T1338" s="28" t="s">
        <v>8132</v>
      </c>
      <c r="U1338" s="17">
        <v>4</v>
      </c>
      <c r="V1338" s="20" t="s">
        <v>682</v>
      </c>
      <c r="W1338" s="18" t="s">
        <v>4164</v>
      </c>
      <c r="X1338" s="18" t="s">
        <v>916</v>
      </c>
      <c r="Y1338" s="29" t="s">
        <v>452</v>
      </c>
      <c r="Z1338" s="61"/>
    </row>
    <row r="1339" spans="1:26" s="161" customFormat="1" ht="19.5" customHeight="1" x14ac:dyDescent="0.25">
      <c r="A1339" s="42" t="s">
        <v>35</v>
      </c>
      <c r="B1339" s="27">
        <v>1</v>
      </c>
      <c r="C1339" s="27">
        <v>9</v>
      </c>
      <c r="D1339" s="27">
        <v>2</v>
      </c>
      <c r="E1339" s="27">
        <v>2</v>
      </c>
      <c r="F1339" s="27">
        <v>0</v>
      </c>
      <c r="G1339" s="27">
        <v>0</v>
      </c>
      <c r="H1339" s="27">
        <v>5</v>
      </c>
      <c r="I1339" s="27">
        <v>5</v>
      </c>
      <c r="J1339" s="27">
        <v>0</v>
      </c>
      <c r="K1339" s="27">
        <v>4</v>
      </c>
      <c r="L1339" s="27">
        <v>0</v>
      </c>
      <c r="M1339" s="92">
        <f t="shared" si="40"/>
        <v>28</v>
      </c>
      <c r="N1339" s="27">
        <v>18</v>
      </c>
      <c r="O1339" s="185">
        <f t="shared" si="41"/>
        <v>0.58333333333333337</v>
      </c>
      <c r="P1339" s="55" t="s">
        <v>446</v>
      </c>
      <c r="Q1339" s="19" t="s">
        <v>3478</v>
      </c>
      <c r="R1339" s="41" t="s">
        <v>783</v>
      </c>
      <c r="S1339" s="19" t="s">
        <v>556</v>
      </c>
      <c r="T1339" s="28" t="s">
        <v>3117</v>
      </c>
      <c r="U1339" s="17">
        <v>4</v>
      </c>
      <c r="V1339" s="20" t="s">
        <v>609</v>
      </c>
      <c r="W1339" s="18" t="s">
        <v>3455</v>
      </c>
      <c r="X1339" s="18" t="s">
        <v>1252</v>
      </c>
      <c r="Y1339" s="29" t="s">
        <v>474</v>
      </c>
      <c r="Z1339" s="61"/>
    </row>
    <row r="1340" spans="1:26" s="161" customFormat="1" ht="19.5" customHeight="1" x14ac:dyDescent="0.25">
      <c r="A1340" s="42" t="s">
        <v>55</v>
      </c>
      <c r="B1340" s="27">
        <v>1</v>
      </c>
      <c r="C1340" s="27">
        <v>9</v>
      </c>
      <c r="D1340" s="27">
        <v>0</v>
      </c>
      <c r="E1340" s="27">
        <v>4</v>
      </c>
      <c r="F1340" s="27">
        <v>0</v>
      </c>
      <c r="G1340" s="27">
        <v>2</v>
      </c>
      <c r="H1340" s="27">
        <v>5</v>
      </c>
      <c r="I1340" s="27">
        <v>5</v>
      </c>
      <c r="J1340" s="27">
        <v>0</v>
      </c>
      <c r="K1340" s="27">
        <v>0</v>
      </c>
      <c r="L1340" s="27">
        <v>2</v>
      </c>
      <c r="M1340" s="92">
        <f t="shared" si="40"/>
        <v>28</v>
      </c>
      <c r="N1340" s="27">
        <v>10</v>
      </c>
      <c r="O1340" s="185">
        <f t="shared" si="41"/>
        <v>0.58333333333333337</v>
      </c>
      <c r="P1340" s="55" t="s">
        <v>446</v>
      </c>
      <c r="Q1340" s="19" t="s">
        <v>2607</v>
      </c>
      <c r="R1340" s="41" t="s">
        <v>873</v>
      </c>
      <c r="S1340" s="19" t="s">
        <v>556</v>
      </c>
      <c r="T1340" s="28" t="s">
        <v>2589</v>
      </c>
      <c r="U1340" s="17">
        <v>4</v>
      </c>
      <c r="V1340" s="20" t="s">
        <v>519</v>
      </c>
      <c r="W1340" s="18" t="s">
        <v>2598</v>
      </c>
      <c r="X1340" s="18" t="s">
        <v>1591</v>
      </c>
      <c r="Y1340" s="29" t="s">
        <v>710</v>
      </c>
      <c r="Z1340" s="61"/>
    </row>
    <row r="1341" spans="1:26" s="161" customFormat="1" ht="19.5" customHeight="1" x14ac:dyDescent="0.25">
      <c r="A1341" s="42" t="s">
        <v>443</v>
      </c>
      <c r="B1341" s="27">
        <v>0</v>
      </c>
      <c r="C1341" s="27">
        <v>9</v>
      </c>
      <c r="D1341" s="27">
        <v>2</v>
      </c>
      <c r="E1341" s="27">
        <v>4</v>
      </c>
      <c r="F1341" s="27">
        <v>1</v>
      </c>
      <c r="G1341" s="27">
        <v>0</v>
      </c>
      <c r="H1341" s="27">
        <v>5</v>
      </c>
      <c r="I1341" s="27">
        <v>5</v>
      </c>
      <c r="J1341" s="27">
        <v>2</v>
      </c>
      <c r="K1341" s="27">
        <v>0</v>
      </c>
      <c r="L1341" s="27">
        <v>0</v>
      </c>
      <c r="M1341" s="92">
        <f t="shared" si="40"/>
        <v>28</v>
      </c>
      <c r="N1341" s="27">
        <v>26</v>
      </c>
      <c r="O1341" s="185">
        <f t="shared" si="41"/>
        <v>0.58333333333333337</v>
      </c>
      <c r="P1341" s="55" t="s">
        <v>446</v>
      </c>
      <c r="Q1341" s="19" t="s">
        <v>7874</v>
      </c>
      <c r="R1341" s="41" t="s">
        <v>720</v>
      </c>
      <c r="S1341" s="19" t="s">
        <v>614</v>
      </c>
      <c r="T1341" s="28" t="s">
        <v>7778</v>
      </c>
      <c r="U1341" s="17">
        <v>4</v>
      </c>
      <c r="V1341" s="20" t="s">
        <v>609</v>
      </c>
      <c r="W1341" s="18" t="s">
        <v>7789</v>
      </c>
      <c r="X1341" s="18" t="s">
        <v>7790</v>
      </c>
      <c r="Y1341" s="29" t="s">
        <v>469</v>
      </c>
      <c r="Z1341" s="61"/>
    </row>
    <row r="1342" spans="1:26" s="161" customFormat="1" ht="19.5" customHeight="1" x14ac:dyDescent="0.25">
      <c r="A1342" s="42" t="s">
        <v>26</v>
      </c>
      <c r="B1342" s="27">
        <v>2</v>
      </c>
      <c r="C1342" s="27">
        <v>10</v>
      </c>
      <c r="D1342" s="27">
        <v>2</v>
      </c>
      <c r="E1342" s="27">
        <v>0</v>
      </c>
      <c r="F1342" s="27">
        <v>2</v>
      </c>
      <c r="G1342" s="27">
        <v>2</v>
      </c>
      <c r="H1342" s="27">
        <v>5</v>
      </c>
      <c r="I1342" s="27">
        <v>5</v>
      </c>
      <c r="J1342" s="27">
        <v>0</v>
      </c>
      <c r="K1342" s="27">
        <v>0</v>
      </c>
      <c r="L1342" s="27">
        <v>0</v>
      </c>
      <c r="M1342" s="92">
        <f t="shared" si="40"/>
        <v>28</v>
      </c>
      <c r="N1342" s="27">
        <v>6</v>
      </c>
      <c r="O1342" s="185">
        <f t="shared" si="41"/>
        <v>0.58333333333333337</v>
      </c>
      <c r="P1342" s="55" t="s">
        <v>446</v>
      </c>
      <c r="Q1342" s="19" t="s">
        <v>1487</v>
      </c>
      <c r="R1342" s="41" t="s">
        <v>969</v>
      </c>
      <c r="S1342" s="19" t="s">
        <v>845</v>
      </c>
      <c r="T1342" s="28" t="s">
        <v>3664</v>
      </c>
      <c r="U1342" s="17">
        <v>4</v>
      </c>
      <c r="V1342" s="20" t="s">
        <v>609</v>
      </c>
      <c r="W1342" s="18" t="s">
        <v>5632</v>
      </c>
      <c r="X1342" s="18" t="s">
        <v>478</v>
      </c>
      <c r="Y1342" s="29" t="s">
        <v>474</v>
      </c>
      <c r="Z1342" s="61"/>
    </row>
    <row r="1343" spans="1:26" s="161" customFormat="1" ht="19.5" customHeight="1" x14ac:dyDescent="0.25">
      <c r="A1343" s="42" t="s">
        <v>404</v>
      </c>
      <c r="B1343" s="27">
        <v>2</v>
      </c>
      <c r="C1343" s="27">
        <v>8</v>
      </c>
      <c r="D1343" s="27">
        <v>1</v>
      </c>
      <c r="E1343" s="27">
        <v>5</v>
      </c>
      <c r="F1343" s="27">
        <v>4</v>
      </c>
      <c r="G1343" s="27">
        <v>2</v>
      </c>
      <c r="H1343" s="27">
        <v>0</v>
      </c>
      <c r="I1343" s="27">
        <v>5</v>
      </c>
      <c r="J1343" s="27">
        <v>1</v>
      </c>
      <c r="K1343" s="27">
        <v>0</v>
      </c>
      <c r="L1343" s="27">
        <v>0</v>
      </c>
      <c r="M1343" s="92">
        <f t="shared" si="40"/>
        <v>28</v>
      </c>
      <c r="N1343" s="27">
        <v>26</v>
      </c>
      <c r="O1343" s="185">
        <f t="shared" si="41"/>
        <v>0.58333333333333337</v>
      </c>
      <c r="P1343" s="55" t="s">
        <v>446</v>
      </c>
      <c r="Q1343" s="19" t="s">
        <v>4249</v>
      </c>
      <c r="R1343" s="41" t="s">
        <v>732</v>
      </c>
      <c r="S1343" s="19" t="s">
        <v>970</v>
      </c>
      <c r="T1343" s="28" t="s">
        <v>6527</v>
      </c>
      <c r="U1343" s="17">
        <v>4</v>
      </c>
      <c r="V1343" s="20" t="s">
        <v>609</v>
      </c>
      <c r="W1343" s="18" t="s">
        <v>4622</v>
      </c>
      <c r="X1343" s="18" t="s">
        <v>1377</v>
      </c>
      <c r="Y1343" s="29" t="s">
        <v>474</v>
      </c>
      <c r="Z1343" s="61"/>
    </row>
    <row r="1344" spans="1:26" s="161" customFormat="1" ht="19.5" customHeight="1" x14ac:dyDescent="0.25">
      <c r="A1344" s="42" t="s">
        <v>51</v>
      </c>
      <c r="B1344" s="27">
        <v>2</v>
      </c>
      <c r="C1344" s="27">
        <v>7</v>
      </c>
      <c r="D1344" s="27">
        <v>2</v>
      </c>
      <c r="E1344" s="27">
        <v>1</v>
      </c>
      <c r="F1344" s="27">
        <v>2</v>
      </c>
      <c r="G1344" s="27">
        <v>0</v>
      </c>
      <c r="H1344" s="27">
        <v>5</v>
      </c>
      <c r="I1344" s="27">
        <v>5</v>
      </c>
      <c r="J1344" s="27">
        <v>2</v>
      </c>
      <c r="K1344" s="27">
        <v>0</v>
      </c>
      <c r="L1344" s="27">
        <v>2</v>
      </c>
      <c r="M1344" s="92">
        <f t="shared" si="40"/>
        <v>28</v>
      </c>
      <c r="N1344" s="27">
        <v>20</v>
      </c>
      <c r="O1344" s="185">
        <f t="shared" si="41"/>
        <v>0.58333333333333337</v>
      </c>
      <c r="P1344" s="55" t="s">
        <v>446</v>
      </c>
      <c r="Q1344" s="19" t="s">
        <v>6399</v>
      </c>
      <c r="R1344" s="41" t="s">
        <v>1659</v>
      </c>
      <c r="S1344" s="19" t="s">
        <v>565</v>
      </c>
      <c r="T1344" s="28" t="s">
        <v>3668</v>
      </c>
      <c r="U1344" s="17">
        <v>4</v>
      </c>
      <c r="V1344" s="17" t="s">
        <v>609</v>
      </c>
      <c r="W1344" s="18" t="s">
        <v>6374</v>
      </c>
      <c r="X1344" s="18" t="s">
        <v>855</v>
      </c>
      <c r="Y1344" s="29" t="s">
        <v>6375</v>
      </c>
      <c r="Z1344" s="61"/>
    </row>
    <row r="1345" spans="1:267" s="161" customFormat="1" ht="19.5" customHeight="1" x14ac:dyDescent="0.25">
      <c r="A1345" s="42" t="s">
        <v>30</v>
      </c>
      <c r="B1345" s="27">
        <v>1</v>
      </c>
      <c r="C1345" s="27">
        <v>2</v>
      </c>
      <c r="D1345" s="27">
        <v>1</v>
      </c>
      <c r="E1345" s="27">
        <v>4</v>
      </c>
      <c r="F1345" s="27">
        <v>2</v>
      </c>
      <c r="G1345" s="27">
        <v>0</v>
      </c>
      <c r="H1345" s="27">
        <v>5</v>
      </c>
      <c r="I1345" s="27">
        <v>5</v>
      </c>
      <c r="J1345" s="27">
        <v>2</v>
      </c>
      <c r="K1345" s="27">
        <v>6</v>
      </c>
      <c r="L1345" s="27">
        <v>0</v>
      </c>
      <c r="M1345" s="92">
        <f t="shared" si="40"/>
        <v>28</v>
      </c>
      <c r="N1345" s="27">
        <v>14</v>
      </c>
      <c r="O1345" s="185">
        <f t="shared" si="41"/>
        <v>0.58333333333333337</v>
      </c>
      <c r="P1345" s="55" t="s">
        <v>446</v>
      </c>
      <c r="Q1345" s="19" t="s">
        <v>2473</v>
      </c>
      <c r="R1345" s="41" t="s">
        <v>461</v>
      </c>
      <c r="S1345" s="19" t="s">
        <v>486</v>
      </c>
      <c r="T1345" s="28" t="s">
        <v>2445</v>
      </c>
      <c r="U1345" s="17">
        <v>4</v>
      </c>
      <c r="V1345" s="20" t="s">
        <v>519</v>
      </c>
      <c r="W1345" s="18" t="s">
        <v>2463</v>
      </c>
      <c r="X1345" s="18" t="s">
        <v>1561</v>
      </c>
      <c r="Y1345" s="29" t="s">
        <v>463</v>
      </c>
      <c r="Z1345" s="61"/>
    </row>
    <row r="1346" spans="1:267" s="161" customFormat="1" ht="19.5" customHeight="1" x14ac:dyDescent="0.25">
      <c r="A1346" s="42" t="s">
        <v>397</v>
      </c>
      <c r="B1346" s="27">
        <v>2</v>
      </c>
      <c r="C1346" s="27">
        <v>10</v>
      </c>
      <c r="D1346" s="27">
        <v>0</v>
      </c>
      <c r="E1346" s="27">
        <v>4</v>
      </c>
      <c r="F1346" s="27">
        <v>0</v>
      </c>
      <c r="G1346" s="27">
        <v>0</v>
      </c>
      <c r="H1346" s="27">
        <v>5</v>
      </c>
      <c r="I1346" s="27">
        <v>0</v>
      </c>
      <c r="J1346" s="27">
        <v>1</v>
      </c>
      <c r="K1346" s="27">
        <v>4</v>
      </c>
      <c r="L1346" s="27">
        <v>2</v>
      </c>
      <c r="M1346" s="92">
        <f t="shared" si="40"/>
        <v>28</v>
      </c>
      <c r="N1346" s="27">
        <v>21</v>
      </c>
      <c r="O1346" s="185">
        <f t="shared" si="41"/>
        <v>0.58333333333333337</v>
      </c>
      <c r="P1346" s="55" t="s">
        <v>446</v>
      </c>
      <c r="Q1346" s="98" t="s">
        <v>1716</v>
      </c>
      <c r="R1346" s="99" t="s">
        <v>478</v>
      </c>
      <c r="S1346" s="98" t="s">
        <v>540</v>
      </c>
      <c r="T1346" s="28" t="s">
        <v>8947</v>
      </c>
      <c r="U1346" s="17">
        <v>4</v>
      </c>
      <c r="V1346" s="20" t="s">
        <v>1492</v>
      </c>
      <c r="W1346" s="18" t="s">
        <v>5853</v>
      </c>
      <c r="X1346" s="18" t="s">
        <v>5854</v>
      </c>
      <c r="Y1346" s="29" t="s">
        <v>486</v>
      </c>
      <c r="Z1346" s="61"/>
    </row>
    <row r="1347" spans="1:267" s="161" customFormat="1" ht="19.5" customHeight="1" x14ac:dyDescent="0.25">
      <c r="A1347" s="42" t="s">
        <v>24</v>
      </c>
      <c r="B1347" s="27">
        <v>2</v>
      </c>
      <c r="C1347" s="27">
        <v>7</v>
      </c>
      <c r="D1347" s="27">
        <v>0</v>
      </c>
      <c r="E1347" s="27">
        <v>4</v>
      </c>
      <c r="F1347" s="27">
        <v>4</v>
      </c>
      <c r="G1347" s="27">
        <v>0</v>
      </c>
      <c r="H1347" s="27">
        <v>5</v>
      </c>
      <c r="I1347" s="27">
        <v>5</v>
      </c>
      <c r="J1347" s="27">
        <v>1</v>
      </c>
      <c r="K1347" s="27">
        <v>0</v>
      </c>
      <c r="L1347" s="27">
        <v>0</v>
      </c>
      <c r="M1347" s="92">
        <f t="shared" si="40"/>
        <v>28</v>
      </c>
      <c r="N1347" s="27">
        <v>22</v>
      </c>
      <c r="O1347" s="185">
        <f t="shared" si="41"/>
        <v>0.58333333333333337</v>
      </c>
      <c r="P1347" s="55" t="s">
        <v>446</v>
      </c>
      <c r="Q1347" s="19" t="s">
        <v>1045</v>
      </c>
      <c r="R1347" s="41" t="s">
        <v>627</v>
      </c>
      <c r="S1347" s="19" t="s">
        <v>703</v>
      </c>
      <c r="T1347" s="28" t="s">
        <v>681</v>
      </c>
      <c r="U1347" s="17">
        <v>4</v>
      </c>
      <c r="V1347" s="20" t="s">
        <v>609</v>
      </c>
      <c r="W1347" s="18" t="s">
        <v>915</v>
      </c>
      <c r="X1347" s="18" t="s">
        <v>916</v>
      </c>
      <c r="Y1347" s="29" t="s">
        <v>569</v>
      </c>
      <c r="Z1347" s="61"/>
    </row>
    <row r="1348" spans="1:267" s="161" customFormat="1" ht="19.5" customHeight="1" x14ac:dyDescent="0.25">
      <c r="A1348" s="42" t="s">
        <v>29</v>
      </c>
      <c r="B1348" s="27">
        <v>1.5</v>
      </c>
      <c r="C1348" s="27">
        <v>9</v>
      </c>
      <c r="D1348" s="27">
        <v>2</v>
      </c>
      <c r="E1348" s="27">
        <v>0</v>
      </c>
      <c r="F1348" s="27">
        <v>4</v>
      </c>
      <c r="G1348" s="27">
        <v>0</v>
      </c>
      <c r="H1348" s="27">
        <v>5</v>
      </c>
      <c r="I1348" s="27">
        <v>0</v>
      </c>
      <c r="J1348" s="27">
        <v>0</v>
      </c>
      <c r="K1348" s="27">
        <v>6</v>
      </c>
      <c r="L1348" s="27">
        <v>0</v>
      </c>
      <c r="M1348" s="92">
        <f t="shared" si="40"/>
        <v>27.5</v>
      </c>
      <c r="N1348" s="27">
        <v>17</v>
      </c>
      <c r="O1348" s="185">
        <f t="shared" si="41"/>
        <v>0.57291666666666663</v>
      </c>
      <c r="P1348" s="55" t="s">
        <v>446</v>
      </c>
      <c r="Q1348" s="19" t="s">
        <v>7151</v>
      </c>
      <c r="R1348" s="41" t="s">
        <v>579</v>
      </c>
      <c r="S1348" s="19" t="s">
        <v>523</v>
      </c>
      <c r="T1348" s="28" t="s">
        <v>3672</v>
      </c>
      <c r="U1348" s="17">
        <v>4</v>
      </c>
      <c r="V1348" s="20" t="s">
        <v>637</v>
      </c>
      <c r="W1348" s="18" t="s">
        <v>7122</v>
      </c>
      <c r="X1348" s="18" t="s">
        <v>451</v>
      </c>
      <c r="Y1348" s="29" t="s">
        <v>513</v>
      </c>
      <c r="Z1348" s="61"/>
    </row>
    <row r="1349" spans="1:267" s="161" customFormat="1" ht="19.5" customHeight="1" x14ac:dyDescent="0.25">
      <c r="A1349" s="42" t="s">
        <v>38</v>
      </c>
      <c r="B1349" s="27">
        <v>1.5</v>
      </c>
      <c r="C1349" s="27">
        <v>8</v>
      </c>
      <c r="D1349" s="27">
        <v>1</v>
      </c>
      <c r="E1349" s="27">
        <v>1</v>
      </c>
      <c r="F1349" s="27">
        <v>4</v>
      </c>
      <c r="G1349" s="27">
        <v>2</v>
      </c>
      <c r="H1349" s="27">
        <v>5</v>
      </c>
      <c r="I1349" s="27">
        <v>5</v>
      </c>
      <c r="J1349" s="27">
        <v>0</v>
      </c>
      <c r="K1349" s="27">
        <v>0</v>
      </c>
      <c r="L1349" s="27">
        <v>0</v>
      </c>
      <c r="M1349" s="92">
        <f t="shared" si="40"/>
        <v>27.5</v>
      </c>
      <c r="N1349" s="27">
        <v>12</v>
      </c>
      <c r="O1349" s="185">
        <f t="shared" si="41"/>
        <v>0.57291666666666663</v>
      </c>
      <c r="P1349" s="55" t="s">
        <v>445</v>
      </c>
      <c r="Q1349" s="98" t="s">
        <v>6877</v>
      </c>
      <c r="R1349" s="41" t="s">
        <v>3773</v>
      </c>
      <c r="S1349" s="18" t="s">
        <v>6878</v>
      </c>
      <c r="T1349" s="28" t="s">
        <v>6863</v>
      </c>
      <c r="U1349" s="17">
        <v>4</v>
      </c>
      <c r="V1349" s="20" t="s">
        <v>609</v>
      </c>
      <c r="W1349" s="18" t="s">
        <v>6867</v>
      </c>
      <c r="X1349" s="18" t="s">
        <v>1674</v>
      </c>
      <c r="Y1349" s="29" t="s">
        <v>452</v>
      </c>
      <c r="Z1349" s="61"/>
    </row>
    <row r="1350" spans="1:267" s="161" customFormat="1" ht="19.5" customHeight="1" x14ac:dyDescent="0.25">
      <c r="A1350" s="42" t="s">
        <v>18</v>
      </c>
      <c r="B1350" s="27">
        <v>1.5</v>
      </c>
      <c r="C1350" s="27">
        <v>6</v>
      </c>
      <c r="D1350" s="27">
        <v>1</v>
      </c>
      <c r="E1350" s="27">
        <v>1</v>
      </c>
      <c r="F1350" s="27">
        <v>3</v>
      </c>
      <c r="G1350" s="27">
        <v>0</v>
      </c>
      <c r="H1350" s="27">
        <v>3</v>
      </c>
      <c r="I1350" s="27">
        <v>5</v>
      </c>
      <c r="J1350" s="27">
        <v>1</v>
      </c>
      <c r="K1350" s="27">
        <v>4</v>
      </c>
      <c r="L1350" s="27">
        <v>2</v>
      </c>
      <c r="M1350" s="92">
        <f t="shared" si="40"/>
        <v>27.5</v>
      </c>
      <c r="N1350" s="27">
        <v>10</v>
      </c>
      <c r="O1350" s="185">
        <f t="shared" si="41"/>
        <v>0.57291666666666663</v>
      </c>
      <c r="P1350" s="55" t="s">
        <v>446</v>
      </c>
      <c r="Q1350" s="19" t="s">
        <v>7738</v>
      </c>
      <c r="R1350" s="41" t="s">
        <v>750</v>
      </c>
      <c r="S1350" s="19" t="s">
        <v>628</v>
      </c>
      <c r="T1350" s="28" t="s">
        <v>8956</v>
      </c>
      <c r="U1350" s="17">
        <v>4</v>
      </c>
      <c r="V1350" s="20" t="s">
        <v>682</v>
      </c>
      <c r="W1350" s="18" t="s">
        <v>7729</v>
      </c>
      <c r="X1350" s="18" t="s">
        <v>4085</v>
      </c>
      <c r="Y1350" s="29" t="s">
        <v>7730</v>
      </c>
      <c r="Z1350" s="61"/>
    </row>
    <row r="1351" spans="1:267" s="161" customFormat="1" ht="19.5" customHeight="1" x14ac:dyDescent="0.25">
      <c r="A1351" s="42" t="s">
        <v>405</v>
      </c>
      <c r="B1351" s="27">
        <v>1.5</v>
      </c>
      <c r="C1351" s="27">
        <v>10</v>
      </c>
      <c r="D1351" s="27">
        <v>2</v>
      </c>
      <c r="E1351" s="27">
        <v>1</v>
      </c>
      <c r="F1351" s="27">
        <v>4</v>
      </c>
      <c r="G1351" s="27">
        <v>0</v>
      </c>
      <c r="H1351" s="27">
        <v>5</v>
      </c>
      <c r="I1351" s="27">
        <v>0</v>
      </c>
      <c r="J1351" s="27">
        <v>0</v>
      </c>
      <c r="K1351" s="27">
        <v>4</v>
      </c>
      <c r="L1351" s="27">
        <v>0</v>
      </c>
      <c r="M1351" s="92">
        <f t="shared" ref="M1351:M1414" si="42">SUM(B1351:L1351)</f>
        <v>27.5</v>
      </c>
      <c r="N1351" s="27">
        <v>22</v>
      </c>
      <c r="O1351" s="185">
        <f t="shared" ref="O1351:O1414" si="43">M1351/48</f>
        <v>0.57291666666666663</v>
      </c>
      <c r="P1351" s="55" t="s">
        <v>446</v>
      </c>
      <c r="Q1351" s="19" t="s">
        <v>5894</v>
      </c>
      <c r="R1351" s="41" t="s">
        <v>459</v>
      </c>
      <c r="S1351" s="19" t="s">
        <v>492</v>
      </c>
      <c r="T1351" s="28" t="s">
        <v>8947</v>
      </c>
      <c r="U1351" s="17">
        <v>4</v>
      </c>
      <c r="V1351" s="20" t="s">
        <v>1161</v>
      </c>
      <c r="W1351" s="18" t="s">
        <v>5863</v>
      </c>
      <c r="X1351" s="18" t="s">
        <v>1183</v>
      </c>
      <c r="Y1351" s="29" t="s">
        <v>504</v>
      </c>
      <c r="Z1351" s="61"/>
    </row>
    <row r="1352" spans="1:267" s="161" customFormat="1" ht="19.5" customHeight="1" x14ac:dyDescent="0.25">
      <c r="A1352" s="42" t="s">
        <v>31</v>
      </c>
      <c r="B1352" s="27">
        <v>1.5</v>
      </c>
      <c r="C1352" s="27">
        <v>9</v>
      </c>
      <c r="D1352" s="27">
        <v>1</v>
      </c>
      <c r="E1352" s="27">
        <v>2</v>
      </c>
      <c r="F1352" s="27">
        <v>2</v>
      </c>
      <c r="G1352" s="27">
        <v>0</v>
      </c>
      <c r="H1352" s="27">
        <v>5</v>
      </c>
      <c r="I1352" s="27">
        <v>5</v>
      </c>
      <c r="J1352" s="27">
        <v>0</v>
      </c>
      <c r="K1352" s="27">
        <v>0</v>
      </c>
      <c r="L1352" s="27">
        <v>2</v>
      </c>
      <c r="M1352" s="92">
        <f t="shared" si="42"/>
        <v>27.5</v>
      </c>
      <c r="N1352" s="27">
        <v>15</v>
      </c>
      <c r="O1352" s="185">
        <f t="shared" si="43"/>
        <v>0.57291666666666663</v>
      </c>
      <c r="P1352" s="55" t="s">
        <v>446</v>
      </c>
      <c r="Q1352" s="19" t="s">
        <v>2474</v>
      </c>
      <c r="R1352" s="41" t="s">
        <v>720</v>
      </c>
      <c r="S1352" s="19" t="s">
        <v>507</v>
      </c>
      <c r="T1352" s="28" t="s">
        <v>2445</v>
      </c>
      <c r="U1352" s="17">
        <v>4</v>
      </c>
      <c r="V1352" s="20" t="s">
        <v>519</v>
      </c>
      <c r="W1352" s="18" t="s">
        <v>2463</v>
      </c>
      <c r="X1352" s="18" t="s">
        <v>1561</v>
      </c>
      <c r="Y1352" s="29" t="s">
        <v>463</v>
      </c>
      <c r="Z1352" s="61"/>
    </row>
    <row r="1353" spans="1:267" s="161" customFormat="1" ht="19.5" customHeight="1" x14ac:dyDescent="0.25">
      <c r="A1353" s="42" t="s">
        <v>401</v>
      </c>
      <c r="B1353" s="27">
        <v>1.5</v>
      </c>
      <c r="C1353" s="27">
        <v>8</v>
      </c>
      <c r="D1353" s="27">
        <v>1</v>
      </c>
      <c r="E1353" s="27">
        <v>4</v>
      </c>
      <c r="F1353" s="27">
        <v>0</v>
      </c>
      <c r="G1353" s="27">
        <v>0</v>
      </c>
      <c r="H1353" s="27">
        <v>5</v>
      </c>
      <c r="I1353" s="27">
        <v>5</v>
      </c>
      <c r="J1353" s="27">
        <v>1</v>
      </c>
      <c r="K1353" s="27">
        <v>0</v>
      </c>
      <c r="L1353" s="27">
        <v>2</v>
      </c>
      <c r="M1353" s="92">
        <f t="shared" si="42"/>
        <v>27.5</v>
      </c>
      <c r="N1353" s="27">
        <v>10</v>
      </c>
      <c r="O1353" s="185">
        <f t="shared" si="43"/>
        <v>0.57291666666666663</v>
      </c>
      <c r="P1353" s="55" t="s">
        <v>445</v>
      </c>
      <c r="Q1353" s="19" t="s">
        <v>1528</v>
      </c>
      <c r="R1353" s="41" t="s">
        <v>459</v>
      </c>
      <c r="S1353" s="19" t="s">
        <v>523</v>
      </c>
      <c r="T1353" s="28" t="s">
        <v>1512</v>
      </c>
      <c r="U1353" s="17">
        <v>4</v>
      </c>
      <c r="V1353" s="20" t="s">
        <v>609</v>
      </c>
      <c r="W1353" s="18" t="s">
        <v>1516</v>
      </c>
      <c r="X1353" s="18" t="s">
        <v>855</v>
      </c>
      <c r="Y1353" s="29" t="s">
        <v>513</v>
      </c>
      <c r="Z1353" s="61"/>
    </row>
    <row r="1354" spans="1:267" s="161" customFormat="1" ht="19.5" customHeight="1" x14ac:dyDescent="0.25">
      <c r="A1354" s="42" t="s">
        <v>391</v>
      </c>
      <c r="B1354" s="27">
        <v>0.5</v>
      </c>
      <c r="C1354" s="27">
        <v>5</v>
      </c>
      <c r="D1354" s="27">
        <v>2</v>
      </c>
      <c r="E1354" s="27">
        <v>0</v>
      </c>
      <c r="F1354" s="27">
        <v>4</v>
      </c>
      <c r="G1354" s="27">
        <v>0</v>
      </c>
      <c r="H1354" s="27">
        <v>5</v>
      </c>
      <c r="I1354" s="27">
        <v>5</v>
      </c>
      <c r="J1354" s="27">
        <v>0</v>
      </c>
      <c r="K1354" s="27">
        <v>6</v>
      </c>
      <c r="L1354" s="27">
        <v>0</v>
      </c>
      <c r="M1354" s="92">
        <f t="shared" si="42"/>
        <v>27.5</v>
      </c>
      <c r="N1354" s="27">
        <v>49</v>
      </c>
      <c r="O1354" s="185">
        <f t="shared" si="43"/>
        <v>0.57291666666666663</v>
      </c>
      <c r="P1354" s="55" t="s">
        <v>446</v>
      </c>
      <c r="Q1354" s="19" t="s">
        <v>2444</v>
      </c>
      <c r="R1354" s="41" t="s">
        <v>488</v>
      </c>
      <c r="S1354" s="19" t="s">
        <v>540</v>
      </c>
      <c r="T1354" s="28" t="s">
        <v>7303</v>
      </c>
      <c r="U1354" s="17">
        <v>4</v>
      </c>
      <c r="V1354" s="20" t="s">
        <v>682</v>
      </c>
      <c r="W1354" s="18" t="s">
        <v>7301</v>
      </c>
      <c r="X1354" s="18" t="s">
        <v>451</v>
      </c>
      <c r="Y1354" s="29" t="s">
        <v>486</v>
      </c>
      <c r="Z1354" s="61"/>
    </row>
    <row r="1355" spans="1:267" s="161" customFormat="1" ht="19.5" customHeight="1" x14ac:dyDescent="0.25">
      <c r="A1355" s="42" t="s">
        <v>36</v>
      </c>
      <c r="B1355" s="27">
        <v>1.5</v>
      </c>
      <c r="C1355" s="27">
        <v>9</v>
      </c>
      <c r="D1355" s="27">
        <v>0</v>
      </c>
      <c r="E1355" s="27">
        <v>1</v>
      </c>
      <c r="F1355" s="27">
        <v>3</v>
      </c>
      <c r="G1355" s="27">
        <v>0</v>
      </c>
      <c r="H1355" s="27">
        <v>5</v>
      </c>
      <c r="I1355" s="27">
        <v>5</v>
      </c>
      <c r="J1355" s="27">
        <v>1</v>
      </c>
      <c r="K1355" s="27">
        <v>2</v>
      </c>
      <c r="L1355" s="27">
        <v>0</v>
      </c>
      <c r="M1355" s="92">
        <f t="shared" si="42"/>
        <v>27.5</v>
      </c>
      <c r="N1355" s="27">
        <v>15</v>
      </c>
      <c r="O1355" s="185">
        <f t="shared" si="43"/>
        <v>0.57291666666666663</v>
      </c>
      <c r="P1355" s="55" t="s">
        <v>446</v>
      </c>
      <c r="Q1355" s="19" t="s">
        <v>2475</v>
      </c>
      <c r="R1355" s="41" t="s">
        <v>767</v>
      </c>
      <c r="S1355" s="19" t="s">
        <v>567</v>
      </c>
      <c r="T1355" s="28" t="s">
        <v>2445</v>
      </c>
      <c r="U1355" s="17">
        <v>4</v>
      </c>
      <c r="V1355" s="20" t="s">
        <v>519</v>
      </c>
      <c r="W1355" s="18" t="s">
        <v>2463</v>
      </c>
      <c r="X1355" s="18" t="s">
        <v>1561</v>
      </c>
      <c r="Y1355" s="29" t="s">
        <v>463</v>
      </c>
      <c r="Z1355" s="61"/>
    </row>
    <row r="1356" spans="1:267" s="161" customFormat="1" ht="19.5" customHeight="1" x14ac:dyDescent="0.25">
      <c r="A1356" s="60" t="s">
        <v>405</v>
      </c>
      <c r="B1356" s="31">
        <v>1.5</v>
      </c>
      <c r="C1356" s="31">
        <v>8</v>
      </c>
      <c r="D1356" s="31">
        <v>2</v>
      </c>
      <c r="E1356" s="31">
        <v>1</v>
      </c>
      <c r="F1356" s="31">
        <v>1</v>
      </c>
      <c r="G1356" s="31">
        <v>2</v>
      </c>
      <c r="H1356" s="31">
        <v>5</v>
      </c>
      <c r="I1356" s="31">
        <v>5</v>
      </c>
      <c r="J1356" s="31">
        <v>0</v>
      </c>
      <c r="K1356" s="31">
        <v>0</v>
      </c>
      <c r="L1356" s="31">
        <v>2</v>
      </c>
      <c r="M1356" s="92">
        <f t="shared" si="42"/>
        <v>27.5</v>
      </c>
      <c r="N1356" s="31">
        <v>19</v>
      </c>
      <c r="O1356" s="185">
        <f t="shared" si="43"/>
        <v>0.57291666666666663</v>
      </c>
      <c r="P1356" s="65" t="s">
        <v>446</v>
      </c>
      <c r="Q1356" s="19" t="s">
        <v>5173</v>
      </c>
      <c r="R1356" s="41" t="s">
        <v>2148</v>
      </c>
      <c r="S1356" s="19" t="s">
        <v>474</v>
      </c>
      <c r="T1356" s="40" t="s">
        <v>3663</v>
      </c>
      <c r="U1356" s="32">
        <v>4</v>
      </c>
      <c r="V1356" s="20" t="s">
        <v>682</v>
      </c>
      <c r="W1356" s="33" t="s">
        <v>5132</v>
      </c>
      <c r="X1356" s="33" t="s">
        <v>771</v>
      </c>
      <c r="Y1356" s="34" t="s">
        <v>474</v>
      </c>
      <c r="Z1356" s="186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  <c r="AZ1356" s="187"/>
      <c r="BA1356" s="187"/>
      <c r="BB1356" s="187"/>
      <c r="BC1356" s="187"/>
      <c r="BD1356" s="187"/>
      <c r="BE1356" s="187"/>
      <c r="BF1356" s="187"/>
      <c r="BG1356" s="187"/>
      <c r="BH1356" s="187"/>
      <c r="BI1356" s="187"/>
      <c r="BJ1356" s="187"/>
      <c r="BK1356" s="187"/>
      <c r="BL1356" s="187"/>
      <c r="BM1356" s="187"/>
      <c r="BN1356" s="187"/>
      <c r="BO1356" s="187"/>
      <c r="BP1356" s="187"/>
      <c r="BQ1356" s="187"/>
      <c r="BR1356" s="187"/>
      <c r="BS1356" s="187"/>
      <c r="BT1356" s="187"/>
      <c r="BU1356" s="187"/>
      <c r="BV1356" s="187"/>
      <c r="BW1356" s="187"/>
      <c r="BX1356" s="187"/>
      <c r="BY1356" s="187"/>
      <c r="BZ1356" s="187"/>
      <c r="CA1356" s="187"/>
      <c r="CB1356" s="187"/>
      <c r="CC1356" s="187"/>
      <c r="CD1356" s="187"/>
      <c r="CE1356" s="187"/>
      <c r="CF1356" s="187"/>
      <c r="CG1356" s="187"/>
      <c r="CH1356" s="187"/>
      <c r="CI1356" s="187"/>
      <c r="CJ1356" s="187"/>
      <c r="CK1356" s="187"/>
      <c r="CL1356" s="187"/>
      <c r="CM1356" s="187"/>
      <c r="CN1356" s="187"/>
      <c r="CO1356" s="187"/>
      <c r="CP1356" s="187"/>
      <c r="CQ1356" s="187"/>
      <c r="CR1356" s="187"/>
      <c r="CS1356" s="187"/>
      <c r="CT1356" s="187"/>
      <c r="CU1356" s="187"/>
      <c r="CV1356" s="187"/>
      <c r="CW1356" s="187"/>
      <c r="CX1356" s="187"/>
      <c r="CY1356" s="187"/>
      <c r="CZ1356" s="187"/>
      <c r="DA1356" s="187"/>
      <c r="DB1356" s="187"/>
      <c r="DC1356" s="187"/>
      <c r="DD1356" s="187"/>
      <c r="DE1356" s="187"/>
      <c r="DF1356" s="187"/>
      <c r="DG1356" s="187"/>
      <c r="DH1356" s="187"/>
      <c r="DI1356" s="187"/>
      <c r="DJ1356" s="187"/>
      <c r="DK1356" s="187"/>
      <c r="DL1356" s="187"/>
      <c r="DM1356" s="187"/>
      <c r="DN1356" s="187"/>
      <c r="DO1356" s="187"/>
      <c r="DP1356" s="187"/>
      <c r="DQ1356" s="187"/>
      <c r="DR1356" s="187"/>
      <c r="DS1356" s="187"/>
      <c r="DT1356" s="187"/>
      <c r="DU1356" s="187"/>
      <c r="DV1356" s="187"/>
      <c r="DW1356" s="187"/>
      <c r="DX1356" s="187"/>
      <c r="DY1356" s="187"/>
      <c r="DZ1356" s="187"/>
      <c r="EA1356" s="187"/>
      <c r="EB1356" s="187"/>
      <c r="EC1356" s="187"/>
      <c r="ED1356" s="187"/>
      <c r="EE1356" s="187"/>
      <c r="EF1356" s="187"/>
      <c r="EG1356" s="187"/>
      <c r="EH1356" s="187"/>
      <c r="EI1356" s="187"/>
      <c r="EJ1356" s="187"/>
      <c r="EK1356" s="187"/>
      <c r="EL1356" s="187"/>
      <c r="EM1356" s="187"/>
      <c r="EN1356" s="187"/>
      <c r="EO1356" s="187"/>
      <c r="EP1356" s="187"/>
      <c r="EQ1356" s="187"/>
      <c r="ER1356" s="187"/>
      <c r="ES1356" s="187"/>
      <c r="ET1356" s="187"/>
      <c r="EU1356" s="187"/>
      <c r="EV1356" s="187"/>
      <c r="EW1356" s="187"/>
      <c r="EX1356" s="187"/>
      <c r="EY1356" s="187"/>
      <c r="EZ1356" s="187"/>
      <c r="FA1356" s="187"/>
      <c r="FB1356" s="187"/>
      <c r="FC1356" s="187"/>
      <c r="FD1356" s="187"/>
      <c r="FE1356" s="187"/>
      <c r="FF1356" s="187"/>
      <c r="FG1356" s="187"/>
      <c r="FH1356" s="187"/>
      <c r="FI1356" s="187"/>
      <c r="FJ1356" s="187"/>
      <c r="FK1356" s="187"/>
      <c r="FL1356" s="187"/>
      <c r="FM1356" s="187"/>
      <c r="FN1356" s="187"/>
      <c r="FO1356" s="187"/>
      <c r="FP1356" s="187"/>
      <c r="FQ1356" s="187"/>
      <c r="FR1356" s="187"/>
      <c r="FS1356" s="187"/>
      <c r="FT1356" s="187"/>
      <c r="FU1356" s="187"/>
      <c r="FV1356" s="187"/>
      <c r="FW1356" s="187"/>
      <c r="FX1356" s="187"/>
      <c r="FY1356" s="187"/>
      <c r="FZ1356" s="187"/>
      <c r="GA1356" s="187"/>
      <c r="GB1356" s="187"/>
      <c r="GC1356" s="187"/>
      <c r="GD1356" s="187"/>
      <c r="GE1356" s="187"/>
      <c r="GF1356" s="187"/>
      <c r="GG1356" s="187"/>
      <c r="GH1356" s="187"/>
      <c r="GI1356" s="187"/>
      <c r="GJ1356" s="187"/>
      <c r="GK1356" s="187"/>
      <c r="GL1356" s="187"/>
      <c r="GM1356" s="187"/>
      <c r="GN1356" s="187"/>
      <c r="GO1356" s="187"/>
      <c r="GP1356" s="187"/>
      <c r="GQ1356" s="187"/>
      <c r="GR1356" s="187"/>
      <c r="GS1356" s="187"/>
      <c r="GT1356" s="187"/>
      <c r="GU1356" s="187"/>
      <c r="GV1356" s="187"/>
      <c r="GW1356" s="187"/>
      <c r="GX1356" s="187"/>
      <c r="GY1356" s="187"/>
      <c r="GZ1356" s="187"/>
      <c r="HA1356" s="187"/>
      <c r="HB1356" s="187"/>
      <c r="HC1356" s="187"/>
      <c r="HD1356" s="187"/>
      <c r="HE1356" s="187"/>
      <c r="HF1356" s="187"/>
      <c r="HG1356" s="187"/>
      <c r="HH1356" s="187"/>
      <c r="HI1356" s="187"/>
      <c r="HJ1356" s="187"/>
      <c r="HK1356" s="187"/>
      <c r="HL1356" s="187"/>
      <c r="HM1356" s="187"/>
      <c r="HN1356" s="187"/>
      <c r="HO1356" s="187"/>
      <c r="HP1356" s="187"/>
      <c r="HQ1356" s="187"/>
      <c r="HR1356" s="187"/>
      <c r="HS1356" s="187"/>
      <c r="HT1356" s="187"/>
      <c r="HU1356" s="187"/>
      <c r="HV1356" s="187"/>
      <c r="HW1356" s="187"/>
      <c r="HX1356" s="187"/>
      <c r="HY1356" s="187"/>
      <c r="HZ1356" s="187"/>
      <c r="IA1356" s="187"/>
      <c r="IB1356" s="187"/>
      <c r="IC1356" s="187"/>
      <c r="ID1356" s="187"/>
      <c r="IE1356" s="187"/>
      <c r="IF1356" s="187"/>
      <c r="IG1356" s="187"/>
      <c r="IH1356" s="187"/>
      <c r="II1356" s="187"/>
      <c r="IJ1356" s="187"/>
      <c r="IK1356" s="187"/>
      <c r="IL1356" s="187"/>
      <c r="IM1356" s="187"/>
      <c r="IN1356" s="187"/>
      <c r="IO1356" s="187"/>
      <c r="IP1356" s="187"/>
      <c r="IQ1356" s="187"/>
      <c r="IR1356" s="187"/>
      <c r="IS1356" s="187"/>
      <c r="IT1356" s="187"/>
      <c r="IU1356" s="187"/>
      <c r="IV1356" s="187"/>
      <c r="IW1356" s="187"/>
      <c r="IX1356" s="187"/>
      <c r="IY1356" s="187"/>
      <c r="IZ1356" s="187"/>
      <c r="JA1356" s="187"/>
      <c r="JB1356" s="187"/>
      <c r="JC1356" s="187"/>
      <c r="JD1356" s="187"/>
      <c r="JE1356" s="187"/>
      <c r="JF1356" s="187"/>
      <c r="JG1356" s="187"/>
    </row>
    <row r="1357" spans="1:267" s="161" customFormat="1" ht="19.5" customHeight="1" x14ac:dyDescent="0.25">
      <c r="A1357" s="42" t="s">
        <v>32</v>
      </c>
      <c r="B1357" s="27">
        <v>1.5</v>
      </c>
      <c r="C1357" s="27">
        <v>7</v>
      </c>
      <c r="D1357" s="27">
        <v>2</v>
      </c>
      <c r="E1357" s="27">
        <v>4</v>
      </c>
      <c r="F1357" s="27">
        <v>4</v>
      </c>
      <c r="G1357" s="27">
        <v>0</v>
      </c>
      <c r="H1357" s="27">
        <v>5</v>
      </c>
      <c r="I1357" s="27">
        <v>0</v>
      </c>
      <c r="J1357" s="27">
        <v>2</v>
      </c>
      <c r="K1357" s="27">
        <v>2</v>
      </c>
      <c r="L1357" s="27">
        <v>0</v>
      </c>
      <c r="M1357" s="92">
        <f t="shared" si="42"/>
        <v>27.5</v>
      </c>
      <c r="N1357" s="27">
        <v>22</v>
      </c>
      <c r="O1357" s="185">
        <f t="shared" si="43"/>
        <v>0.57291666666666663</v>
      </c>
      <c r="P1357" s="55" t="s">
        <v>446</v>
      </c>
      <c r="Q1357" s="19" t="s">
        <v>5893</v>
      </c>
      <c r="R1357" s="41" t="s">
        <v>1716</v>
      </c>
      <c r="S1357" s="19" t="s">
        <v>562</v>
      </c>
      <c r="T1357" s="28" t="s">
        <v>8947</v>
      </c>
      <c r="U1357" s="17">
        <v>4</v>
      </c>
      <c r="V1357" s="20" t="s">
        <v>1409</v>
      </c>
      <c r="W1357" s="18" t="s">
        <v>5859</v>
      </c>
      <c r="X1357" s="18" t="s">
        <v>1183</v>
      </c>
      <c r="Y1357" s="29" t="s">
        <v>1579</v>
      </c>
      <c r="Z1357" s="61"/>
    </row>
    <row r="1358" spans="1:267" s="161" customFormat="1" ht="19.5" customHeight="1" x14ac:dyDescent="0.25">
      <c r="A1358" s="42" t="s">
        <v>390</v>
      </c>
      <c r="B1358" s="27">
        <v>1.5</v>
      </c>
      <c r="C1358" s="27">
        <v>9</v>
      </c>
      <c r="D1358" s="27">
        <v>0</v>
      </c>
      <c r="E1358" s="27">
        <v>3</v>
      </c>
      <c r="F1358" s="27">
        <v>2</v>
      </c>
      <c r="G1358" s="27">
        <v>0</v>
      </c>
      <c r="H1358" s="27">
        <v>5</v>
      </c>
      <c r="I1358" s="27">
        <v>5</v>
      </c>
      <c r="J1358" s="27">
        <v>0</v>
      </c>
      <c r="K1358" s="27">
        <v>0</v>
      </c>
      <c r="L1358" s="27">
        <v>2</v>
      </c>
      <c r="M1358" s="92">
        <f t="shared" si="42"/>
        <v>27.5</v>
      </c>
      <c r="N1358" s="27">
        <v>50</v>
      </c>
      <c r="O1358" s="185">
        <f t="shared" si="43"/>
        <v>0.57291666666666663</v>
      </c>
      <c r="P1358" s="55" t="s">
        <v>446</v>
      </c>
      <c r="Q1358" s="19" t="s">
        <v>2529</v>
      </c>
      <c r="R1358" s="41" t="s">
        <v>491</v>
      </c>
      <c r="S1358" s="19" t="s">
        <v>452</v>
      </c>
      <c r="T1358" s="28" t="s">
        <v>7303</v>
      </c>
      <c r="U1358" s="17">
        <v>4</v>
      </c>
      <c r="V1358" s="20" t="s">
        <v>682</v>
      </c>
      <c r="W1358" s="18" t="s">
        <v>7301</v>
      </c>
      <c r="X1358" s="18" t="s">
        <v>451</v>
      </c>
      <c r="Y1358" s="29" t="s">
        <v>486</v>
      </c>
      <c r="Z1358" s="61"/>
    </row>
    <row r="1359" spans="1:267" s="161" customFormat="1" ht="19.5" customHeight="1" x14ac:dyDescent="0.25">
      <c r="A1359" s="42" t="s">
        <v>44</v>
      </c>
      <c r="B1359" s="27">
        <v>2</v>
      </c>
      <c r="C1359" s="27">
        <v>7</v>
      </c>
      <c r="D1359" s="27">
        <v>0</v>
      </c>
      <c r="E1359" s="27">
        <v>3</v>
      </c>
      <c r="F1359" s="27">
        <v>2</v>
      </c>
      <c r="G1359" s="27">
        <v>0</v>
      </c>
      <c r="H1359" s="27">
        <v>5</v>
      </c>
      <c r="I1359" s="27">
        <v>5</v>
      </c>
      <c r="J1359" s="27">
        <v>1</v>
      </c>
      <c r="K1359" s="27">
        <v>0</v>
      </c>
      <c r="L1359" s="27">
        <v>2</v>
      </c>
      <c r="M1359" s="92">
        <f t="shared" si="42"/>
        <v>27</v>
      </c>
      <c r="N1359" s="27">
        <v>19</v>
      </c>
      <c r="O1359" s="185">
        <f t="shared" si="43"/>
        <v>0.5625</v>
      </c>
      <c r="P1359" s="55" t="s">
        <v>446</v>
      </c>
      <c r="Q1359" s="19" t="s">
        <v>4534</v>
      </c>
      <c r="R1359" s="41" t="s">
        <v>1471</v>
      </c>
      <c r="S1359" s="19" t="s">
        <v>4535</v>
      </c>
      <c r="T1359" s="28" t="s">
        <v>3660</v>
      </c>
      <c r="U1359" s="17">
        <v>4</v>
      </c>
      <c r="V1359" s="20" t="s">
        <v>682</v>
      </c>
      <c r="W1359" s="18" t="s">
        <v>4490</v>
      </c>
      <c r="X1359" s="18" t="s">
        <v>468</v>
      </c>
      <c r="Y1359" s="29" t="s">
        <v>486</v>
      </c>
      <c r="Z1359" s="61"/>
    </row>
    <row r="1360" spans="1:267" s="161" customFormat="1" ht="19.5" customHeight="1" x14ac:dyDescent="0.25">
      <c r="A1360" s="60" t="s">
        <v>391</v>
      </c>
      <c r="B1360" s="31">
        <v>1</v>
      </c>
      <c r="C1360" s="31">
        <v>6</v>
      </c>
      <c r="D1360" s="31">
        <v>2</v>
      </c>
      <c r="E1360" s="31">
        <v>3</v>
      </c>
      <c r="F1360" s="31">
        <v>1</v>
      </c>
      <c r="G1360" s="31">
        <v>0</v>
      </c>
      <c r="H1360" s="31">
        <v>4</v>
      </c>
      <c r="I1360" s="31">
        <v>5</v>
      </c>
      <c r="J1360" s="31">
        <v>1</v>
      </c>
      <c r="K1360" s="31">
        <v>4</v>
      </c>
      <c r="L1360" s="31">
        <v>0</v>
      </c>
      <c r="M1360" s="92">
        <f t="shared" si="42"/>
        <v>27</v>
      </c>
      <c r="N1360" s="31">
        <v>18</v>
      </c>
      <c r="O1360" s="185">
        <f t="shared" si="43"/>
        <v>0.5625</v>
      </c>
      <c r="P1360" s="65" t="s">
        <v>446</v>
      </c>
      <c r="Q1360" s="19" t="s">
        <v>5172</v>
      </c>
      <c r="R1360" s="41" t="s">
        <v>1206</v>
      </c>
      <c r="S1360" s="19" t="s">
        <v>567</v>
      </c>
      <c r="T1360" s="40" t="s">
        <v>3663</v>
      </c>
      <c r="U1360" s="32">
        <v>4</v>
      </c>
      <c r="V1360" s="20" t="s">
        <v>682</v>
      </c>
      <c r="W1360" s="33" t="s">
        <v>5132</v>
      </c>
      <c r="X1360" s="33" t="s">
        <v>771</v>
      </c>
      <c r="Y1360" s="34" t="s">
        <v>474</v>
      </c>
      <c r="Z1360" s="186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  <c r="AZ1360" s="187"/>
      <c r="BA1360" s="187"/>
      <c r="BB1360" s="187"/>
      <c r="BC1360" s="187"/>
      <c r="BD1360" s="187"/>
      <c r="BE1360" s="187"/>
      <c r="BF1360" s="187"/>
      <c r="BG1360" s="187"/>
      <c r="BH1360" s="187"/>
      <c r="BI1360" s="187"/>
      <c r="BJ1360" s="187"/>
      <c r="BK1360" s="187"/>
      <c r="BL1360" s="187"/>
      <c r="BM1360" s="187"/>
      <c r="BN1360" s="187"/>
      <c r="BO1360" s="187"/>
      <c r="BP1360" s="187"/>
      <c r="BQ1360" s="187"/>
      <c r="BR1360" s="187"/>
      <c r="BS1360" s="187"/>
      <c r="BT1360" s="187"/>
      <c r="BU1360" s="187"/>
      <c r="BV1360" s="187"/>
      <c r="BW1360" s="187"/>
      <c r="BX1360" s="187"/>
      <c r="BY1360" s="187"/>
      <c r="BZ1360" s="187"/>
      <c r="CA1360" s="187"/>
      <c r="CB1360" s="187"/>
      <c r="CC1360" s="187"/>
      <c r="CD1360" s="187"/>
      <c r="CE1360" s="187"/>
      <c r="CF1360" s="187"/>
      <c r="CG1360" s="187"/>
      <c r="CH1360" s="187"/>
      <c r="CI1360" s="187"/>
      <c r="CJ1360" s="187"/>
      <c r="CK1360" s="187"/>
      <c r="CL1360" s="187"/>
      <c r="CM1360" s="187"/>
      <c r="CN1360" s="187"/>
      <c r="CO1360" s="187"/>
      <c r="CP1360" s="187"/>
      <c r="CQ1360" s="187"/>
      <c r="CR1360" s="187"/>
      <c r="CS1360" s="187"/>
      <c r="CT1360" s="187"/>
      <c r="CU1360" s="187"/>
      <c r="CV1360" s="187"/>
      <c r="CW1360" s="187"/>
      <c r="CX1360" s="187"/>
      <c r="CY1360" s="187"/>
      <c r="CZ1360" s="187"/>
      <c r="DA1360" s="187"/>
      <c r="DB1360" s="187"/>
      <c r="DC1360" s="187"/>
      <c r="DD1360" s="187"/>
      <c r="DE1360" s="187"/>
      <c r="DF1360" s="187"/>
      <c r="DG1360" s="187"/>
      <c r="DH1360" s="187"/>
      <c r="DI1360" s="187"/>
      <c r="DJ1360" s="187"/>
      <c r="DK1360" s="187"/>
      <c r="DL1360" s="187"/>
      <c r="DM1360" s="187"/>
      <c r="DN1360" s="187"/>
      <c r="DO1360" s="187"/>
      <c r="DP1360" s="187"/>
      <c r="DQ1360" s="187"/>
      <c r="DR1360" s="187"/>
      <c r="DS1360" s="187"/>
      <c r="DT1360" s="187"/>
      <c r="DU1360" s="187"/>
      <c r="DV1360" s="187"/>
      <c r="DW1360" s="187"/>
      <c r="DX1360" s="187"/>
      <c r="DY1360" s="187"/>
      <c r="DZ1360" s="187"/>
      <c r="EA1360" s="187"/>
      <c r="EB1360" s="187"/>
      <c r="EC1360" s="187"/>
      <c r="ED1360" s="187"/>
      <c r="EE1360" s="187"/>
      <c r="EF1360" s="187"/>
      <c r="EG1360" s="187"/>
      <c r="EH1360" s="187"/>
      <c r="EI1360" s="187"/>
      <c r="EJ1360" s="187"/>
      <c r="EK1360" s="187"/>
      <c r="EL1360" s="187"/>
      <c r="EM1360" s="187"/>
      <c r="EN1360" s="187"/>
      <c r="EO1360" s="187"/>
      <c r="EP1360" s="187"/>
      <c r="EQ1360" s="187"/>
      <c r="ER1360" s="187"/>
      <c r="ES1360" s="187"/>
      <c r="ET1360" s="187"/>
      <c r="EU1360" s="187"/>
      <c r="EV1360" s="187"/>
      <c r="EW1360" s="187"/>
      <c r="EX1360" s="187"/>
      <c r="EY1360" s="187"/>
      <c r="EZ1360" s="187"/>
      <c r="FA1360" s="187"/>
      <c r="FB1360" s="187"/>
      <c r="FC1360" s="187"/>
      <c r="FD1360" s="187"/>
      <c r="FE1360" s="187"/>
      <c r="FF1360" s="187"/>
      <c r="FG1360" s="187"/>
      <c r="FH1360" s="187"/>
      <c r="FI1360" s="187"/>
      <c r="FJ1360" s="187"/>
      <c r="FK1360" s="187"/>
      <c r="FL1360" s="187"/>
      <c r="FM1360" s="187"/>
      <c r="FN1360" s="187"/>
      <c r="FO1360" s="187"/>
      <c r="FP1360" s="187"/>
      <c r="FQ1360" s="187"/>
      <c r="FR1360" s="187"/>
      <c r="FS1360" s="187"/>
      <c r="FT1360" s="187"/>
      <c r="FU1360" s="187"/>
      <c r="FV1360" s="187"/>
      <c r="FW1360" s="187"/>
      <c r="FX1360" s="187"/>
      <c r="FY1360" s="187"/>
      <c r="FZ1360" s="187"/>
      <c r="GA1360" s="187"/>
      <c r="GB1360" s="187"/>
      <c r="GC1360" s="187"/>
      <c r="GD1360" s="187"/>
      <c r="GE1360" s="187"/>
      <c r="GF1360" s="187"/>
      <c r="GG1360" s="187"/>
      <c r="GH1360" s="187"/>
      <c r="GI1360" s="187"/>
      <c r="GJ1360" s="187"/>
      <c r="GK1360" s="187"/>
      <c r="GL1360" s="187"/>
      <c r="GM1360" s="187"/>
      <c r="GN1360" s="187"/>
      <c r="GO1360" s="187"/>
      <c r="GP1360" s="187"/>
      <c r="GQ1360" s="187"/>
      <c r="GR1360" s="187"/>
      <c r="GS1360" s="187"/>
      <c r="GT1360" s="187"/>
      <c r="GU1360" s="187"/>
      <c r="GV1360" s="187"/>
      <c r="GW1360" s="187"/>
      <c r="GX1360" s="187"/>
      <c r="GY1360" s="187"/>
      <c r="GZ1360" s="187"/>
      <c r="HA1360" s="187"/>
      <c r="HB1360" s="187"/>
      <c r="HC1360" s="187"/>
      <c r="HD1360" s="187"/>
      <c r="HE1360" s="187"/>
      <c r="HF1360" s="187"/>
      <c r="HG1360" s="187"/>
      <c r="HH1360" s="187"/>
      <c r="HI1360" s="187"/>
      <c r="HJ1360" s="187"/>
      <c r="HK1360" s="187"/>
      <c r="HL1360" s="187"/>
      <c r="HM1360" s="187"/>
      <c r="HN1360" s="187"/>
      <c r="HO1360" s="187"/>
      <c r="HP1360" s="187"/>
      <c r="HQ1360" s="187"/>
      <c r="HR1360" s="187"/>
      <c r="HS1360" s="187"/>
      <c r="HT1360" s="187"/>
      <c r="HU1360" s="187"/>
      <c r="HV1360" s="187"/>
      <c r="HW1360" s="187"/>
      <c r="HX1360" s="187"/>
      <c r="HY1360" s="187"/>
      <c r="HZ1360" s="187"/>
      <c r="IA1360" s="187"/>
      <c r="IB1360" s="187"/>
      <c r="IC1360" s="187"/>
      <c r="ID1360" s="187"/>
      <c r="IE1360" s="187"/>
      <c r="IF1360" s="187"/>
      <c r="IG1360" s="187"/>
      <c r="IH1360" s="187"/>
      <c r="II1360" s="187"/>
      <c r="IJ1360" s="187"/>
      <c r="IK1360" s="187"/>
      <c r="IL1360" s="187"/>
      <c r="IM1360" s="187"/>
      <c r="IN1360" s="187"/>
      <c r="IO1360" s="187"/>
      <c r="IP1360" s="187"/>
      <c r="IQ1360" s="187"/>
      <c r="IR1360" s="187"/>
      <c r="IS1360" s="187"/>
      <c r="IT1360" s="187"/>
      <c r="IU1360" s="187"/>
      <c r="IV1360" s="187"/>
      <c r="IW1360" s="187"/>
      <c r="IX1360" s="187"/>
      <c r="IY1360" s="187"/>
      <c r="IZ1360" s="187"/>
      <c r="JA1360" s="187"/>
      <c r="JB1360" s="187"/>
      <c r="JC1360" s="187"/>
      <c r="JD1360" s="187"/>
      <c r="JE1360" s="187"/>
      <c r="JF1360" s="187"/>
      <c r="JG1360" s="187"/>
    </row>
    <row r="1361" spans="1:267" s="161" customFormat="1" ht="19.5" customHeight="1" x14ac:dyDescent="0.25">
      <c r="A1361" s="42" t="s">
        <v>37</v>
      </c>
      <c r="B1361" s="27">
        <v>2</v>
      </c>
      <c r="C1361" s="27">
        <v>5</v>
      </c>
      <c r="D1361" s="27">
        <v>2</v>
      </c>
      <c r="E1361" s="27">
        <v>0</v>
      </c>
      <c r="F1361" s="27">
        <v>4</v>
      </c>
      <c r="G1361" s="27">
        <v>2</v>
      </c>
      <c r="H1361" s="27">
        <v>5</v>
      </c>
      <c r="I1361" s="27">
        <v>5</v>
      </c>
      <c r="J1361" s="27">
        <v>0</v>
      </c>
      <c r="K1361" s="27">
        <v>2</v>
      </c>
      <c r="L1361" s="27">
        <v>0</v>
      </c>
      <c r="M1361" s="92">
        <f t="shared" si="42"/>
        <v>27</v>
      </c>
      <c r="N1361" s="27">
        <v>24</v>
      </c>
      <c r="O1361" s="185">
        <f t="shared" si="43"/>
        <v>0.5625</v>
      </c>
      <c r="P1361" s="55" t="s">
        <v>446</v>
      </c>
      <c r="Q1361" s="19" t="s">
        <v>4053</v>
      </c>
      <c r="R1361" s="41" t="s">
        <v>622</v>
      </c>
      <c r="S1361" s="19" t="s">
        <v>819</v>
      </c>
      <c r="T1361" s="28" t="s">
        <v>5402</v>
      </c>
      <c r="U1361" s="17">
        <v>4</v>
      </c>
      <c r="V1361" s="20" t="s">
        <v>682</v>
      </c>
      <c r="W1361" s="18" t="s">
        <v>5405</v>
      </c>
      <c r="X1361" s="18" t="s">
        <v>4268</v>
      </c>
      <c r="Y1361" s="29" t="s">
        <v>2269</v>
      </c>
      <c r="Z1361" s="61"/>
    </row>
    <row r="1362" spans="1:267" s="161" customFormat="1" ht="19.5" customHeight="1" x14ac:dyDescent="0.25">
      <c r="A1362" s="42" t="s">
        <v>16</v>
      </c>
      <c r="B1362" s="27">
        <v>2</v>
      </c>
      <c r="C1362" s="27">
        <v>9</v>
      </c>
      <c r="D1362" s="27">
        <v>2</v>
      </c>
      <c r="E1362" s="27">
        <v>2</v>
      </c>
      <c r="F1362" s="27">
        <v>3</v>
      </c>
      <c r="G1362" s="27">
        <v>0</v>
      </c>
      <c r="H1362" s="27">
        <v>4</v>
      </c>
      <c r="I1362" s="27">
        <v>5</v>
      </c>
      <c r="J1362" s="27">
        <v>0</v>
      </c>
      <c r="K1362" s="27">
        <v>0</v>
      </c>
      <c r="L1362" s="27">
        <v>0</v>
      </c>
      <c r="M1362" s="92">
        <f t="shared" si="42"/>
        <v>27</v>
      </c>
      <c r="N1362" s="27">
        <v>19</v>
      </c>
      <c r="O1362" s="185">
        <f t="shared" si="43"/>
        <v>0.5625</v>
      </c>
      <c r="P1362" s="55" t="s">
        <v>446</v>
      </c>
      <c r="Q1362" s="19" t="s">
        <v>3482</v>
      </c>
      <c r="R1362" s="41" t="s">
        <v>459</v>
      </c>
      <c r="S1362" s="19" t="s">
        <v>991</v>
      </c>
      <c r="T1362" s="28" t="s">
        <v>3117</v>
      </c>
      <c r="U1362" s="17">
        <v>4</v>
      </c>
      <c r="V1362" s="20" t="s">
        <v>609</v>
      </c>
      <c r="W1362" s="18" t="s">
        <v>3455</v>
      </c>
      <c r="X1362" s="18" t="s">
        <v>1252</v>
      </c>
      <c r="Y1362" s="29" t="s">
        <v>474</v>
      </c>
      <c r="Z1362" s="61"/>
    </row>
    <row r="1363" spans="1:267" s="161" customFormat="1" ht="19.5" customHeight="1" x14ac:dyDescent="0.25">
      <c r="A1363" s="42" t="s">
        <v>37</v>
      </c>
      <c r="B1363" s="27">
        <v>2</v>
      </c>
      <c r="C1363" s="27">
        <v>10</v>
      </c>
      <c r="D1363" s="27">
        <v>0</v>
      </c>
      <c r="E1363" s="27">
        <v>1</v>
      </c>
      <c r="F1363" s="27">
        <v>3</v>
      </c>
      <c r="G1363" s="27">
        <v>2</v>
      </c>
      <c r="H1363" s="27">
        <v>5</v>
      </c>
      <c r="I1363" s="27">
        <v>0</v>
      </c>
      <c r="J1363" s="27">
        <v>0</v>
      </c>
      <c r="K1363" s="27">
        <v>4</v>
      </c>
      <c r="L1363" s="27">
        <v>0</v>
      </c>
      <c r="M1363" s="92">
        <f t="shared" si="42"/>
        <v>27</v>
      </c>
      <c r="N1363" s="27">
        <v>13</v>
      </c>
      <c r="O1363" s="185">
        <f t="shared" si="43"/>
        <v>0.5625</v>
      </c>
      <c r="P1363" s="55" t="s">
        <v>445</v>
      </c>
      <c r="Q1363" s="98" t="s">
        <v>6879</v>
      </c>
      <c r="R1363" s="94" t="s">
        <v>500</v>
      </c>
      <c r="S1363" s="95" t="s">
        <v>1144</v>
      </c>
      <c r="T1363" s="28" t="s">
        <v>6863</v>
      </c>
      <c r="U1363" s="17">
        <v>4</v>
      </c>
      <c r="V1363" s="20" t="s">
        <v>609</v>
      </c>
      <c r="W1363" s="18" t="s">
        <v>6867</v>
      </c>
      <c r="X1363" s="18" t="s">
        <v>1674</v>
      </c>
      <c r="Y1363" s="29" t="s">
        <v>452</v>
      </c>
      <c r="Z1363" s="61"/>
    </row>
    <row r="1364" spans="1:267" s="161" customFormat="1" ht="19.5" customHeight="1" x14ac:dyDescent="0.25">
      <c r="A1364" s="42" t="s">
        <v>393</v>
      </c>
      <c r="B1364" s="27">
        <v>2</v>
      </c>
      <c r="C1364" s="27">
        <v>9</v>
      </c>
      <c r="D1364" s="27">
        <v>1</v>
      </c>
      <c r="E1364" s="27">
        <v>0</v>
      </c>
      <c r="F1364" s="27">
        <v>0</v>
      </c>
      <c r="G1364" s="27">
        <v>0</v>
      </c>
      <c r="H1364" s="27">
        <v>5</v>
      </c>
      <c r="I1364" s="27">
        <v>5</v>
      </c>
      <c r="J1364" s="27">
        <v>1</v>
      </c>
      <c r="K1364" s="27">
        <v>4</v>
      </c>
      <c r="L1364" s="27">
        <v>0</v>
      </c>
      <c r="M1364" s="92">
        <f t="shared" si="42"/>
        <v>27</v>
      </c>
      <c r="N1364" s="27">
        <v>17</v>
      </c>
      <c r="O1364" s="185">
        <f t="shared" si="43"/>
        <v>0.5625</v>
      </c>
      <c r="P1364" s="55" t="s">
        <v>446</v>
      </c>
      <c r="Q1364" s="19" t="s">
        <v>4211</v>
      </c>
      <c r="R1364" s="41" t="s">
        <v>459</v>
      </c>
      <c r="S1364" s="19" t="s">
        <v>1083</v>
      </c>
      <c r="T1364" s="28" t="s">
        <v>8132</v>
      </c>
      <c r="U1364" s="17">
        <v>4</v>
      </c>
      <c r="V1364" s="20" t="s">
        <v>519</v>
      </c>
      <c r="W1364" s="18" t="s">
        <v>4175</v>
      </c>
      <c r="X1364" s="18" t="s">
        <v>651</v>
      </c>
      <c r="Y1364" s="29" t="s">
        <v>2269</v>
      </c>
      <c r="Z1364" s="61"/>
    </row>
    <row r="1365" spans="1:267" s="161" customFormat="1" ht="19.5" customHeight="1" x14ac:dyDescent="0.25">
      <c r="A1365" s="42" t="s">
        <v>425</v>
      </c>
      <c r="B1365" s="27">
        <v>2</v>
      </c>
      <c r="C1365" s="27">
        <v>10</v>
      </c>
      <c r="D1365" s="27">
        <v>2</v>
      </c>
      <c r="E1365" s="27">
        <v>5</v>
      </c>
      <c r="F1365" s="27">
        <v>2</v>
      </c>
      <c r="G1365" s="27">
        <v>0</v>
      </c>
      <c r="H1365" s="27">
        <v>0</v>
      </c>
      <c r="I1365" s="27">
        <v>5</v>
      </c>
      <c r="J1365" s="27">
        <v>1</v>
      </c>
      <c r="K1365" s="27">
        <v>0</v>
      </c>
      <c r="L1365" s="27">
        <v>0</v>
      </c>
      <c r="M1365" s="92">
        <f t="shared" si="42"/>
        <v>27</v>
      </c>
      <c r="N1365" s="27">
        <v>27</v>
      </c>
      <c r="O1365" s="185">
        <f t="shared" si="43"/>
        <v>0.5625</v>
      </c>
      <c r="P1365" s="55" t="s">
        <v>446</v>
      </c>
      <c r="Q1365" s="19" t="s">
        <v>6588</v>
      </c>
      <c r="R1365" s="41" t="s">
        <v>603</v>
      </c>
      <c r="S1365" s="19" t="s">
        <v>466</v>
      </c>
      <c r="T1365" s="28" t="s">
        <v>6527</v>
      </c>
      <c r="U1365" s="17">
        <v>4</v>
      </c>
      <c r="V1365" s="20" t="s">
        <v>6544</v>
      </c>
      <c r="W1365" s="18" t="s">
        <v>6545</v>
      </c>
      <c r="X1365" s="18" t="s">
        <v>503</v>
      </c>
      <c r="Y1365" s="29" t="s">
        <v>489</v>
      </c>
      <c r="Z1365" s="61"/>
    </row>
    <row r="1366" spans="1:267" s="161" customFormat="1" ht="19.5" customHeight="1" x14ac:dyDescent="0.25">
      <c r="A1366" s="42" t="s">
        <v>422</v>
      </c>
      <c r="B1366" s="27">
        <v>2</v>
      </c>
      <c r="C1366" s="27">
        <v>8</v>
      </c>
      <c r="D1366" s="27">
        <v>0</v>
      </c>
      <c r="E1366" s="27">
        <v>5</v>
      </c>
      <c r="F1366" s="27">
        <v>4</v>
      </c>
      <c r="G1366" s="27">
        <v>0</v>
      </c>
      <c r="H1366" s="27">
        <v>5</v>
      </c>
      <c r="I1366" s="27">
        <v>0</v>
      </c>
      <c r="J1366" s="27">
        <v>1</v>
      </c>
      <c r="K1366" s="27">
        <v>2</v>
      </c>
      <c r="L1366" s="27">
        <v>0</v>
      </c>
      <c r="M1366" s="92">
        <f t="shared" si="42"/>
        <v>27</v>
      </c>
      <c r="N1366" s="27">
        <v>19</v>
      </c>
      <c r="O1366" s="185">
        <f t="shared" si="43"/>
        <v>0.5625</v>
      </c>
      <c r="P1366" s="55" t="s">
        <v>446</v>
      </c>
      <c r="Q1366" s="19" t="s">
        <v>3487</v>
      </c>
      <c r="R1366" s="41" t="s">
        <v>1533</v>
      </c>
      <c r="S1366" s="19" t="s">
        <v>452</v>
      </c>
      <c r="T1366" s="28" t="s">
        <v>3117</v>
      </c>
      <c r="U1366" s="17">
        <v>4</v>
      </c>
      <c r="V1366" s="20" t="s">
        <v>519</v>
      </c>
      <c r="W1366" s="18" t="s">
        <v>1718</v>
      </c>
      <c r="X1366" s="18" t="s">
        <v>651</v>
      </c>
      <c r="Y1366" s="29" t="s">
        <v>1016</v>
      </c>
      <c r="Z1366" s="61"/>
    </row>
    <row r="1367" spans="1:267" s="161" customFormat="1" ht="19.5" customHeight="1" x14ac:dyDescent="0.25">
      <c r="A1367" s="60" t="s">
        <v>26</v>
      </c>
      <c r="B1367" s="31">
        <v>1</v>
      </c>
      <c r="C1367" s="31">
        <v>8</v>
      </c>
      <c r="D1367" s="31">
        <v>0</v>
      </c>
      <c r="E1367" s="31">
        <v>3</v>
      </c>
      <c r="F1367" s="31">
        <v>3</v>
      </c>
      <c r="G1367" s="31">
        <v>2</v>
      </c>
      <c r="H1367" s="31">
        <v>5</v>
      </c>
      <c r="I1367" s="31">
        <v>5</v>
      </c>
      <c r="J1367" s="31">
        <v>0</v>
      </c>
      <c r="K1367" s="31">
        <v>0</v>
      </c>
      <c r="L1367" s="31">
        <v>0</v>
      </c>
      <c r="M1367" s="92">
        <f t="shared" si="42"/>
        <v>27</v>
      </c>
      <c r="N1367" s="31">
        <v>20</v>
      </c>
      <c r="O1367" s="185">
        <f t="shared" si="43"/>
        <v>0.5625</v>
      </c>
      <c r="P1367" s="65" t="s">
        <v>446</v>
      </c>
      <c r="Q1367" s="19" t="s">
        <v>5176</v>
      </c>
      <c r="R1367" s="41" t="s">
        <v>1591</v>
      </c>
      <c r="S1367" s="19" t="s">
        <v>599</v>
      </c>
      <c r="T1367" s="40" t="s">
        <v>3663</v>
      </c>
      <c r="U1367" s="32">
        <v>4</v>
      </c>
      <c r="V1367" s="20" t="s">
        <v>519</v>
      </c>
      <c r="W1367" s="33" t="s">
        <v>5150</v>
      </c>
      <c r="X1367" s="33" t="s">
        <v>916</v>
      </c>
      <c r="Y1367" s="34" t="s">
        <v>710</v>
      </c>
      <c r="Z1367" s="186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  <c r="AZ1367" s="187"/>
      <c r="BA1367" s="187"/>
      <c r="BB1367" s="187"/>
      <c r="BC1367" s="187"/>
      <c r="BD1367" s="187"/>
      <c r="BE1367" s="187"/>
      <c r="BF1367" s="187"/>
      <c r="BG1367" s="187"/>
      <c r="BH1367" s="187"/>
      <c r="BI1367" s="187"/>
      <c r="BJ1367" s="187"/>
      <c r="BK1367" s="187"/>
      <c r="BL1367" s="187"/>
      <c r="BM1367" s="187"/>
      <c r="BN1367" s="187"/>
      <c r="BO1367" s="187"/>
      <c r="BP1367" s="187"/>
      <c r="BQ1367" s="187"/>
      <c r="BR1367" s="187"/>
      <c r="BS1367" s="187"/>
      <c r="BT1367" s="187"/>
      <c r="BU1367" s="187"/>
      <c r="BV1367" s="187"/>
      <c r="BW1367" s="187"/>
      <c r="BX1367" s="187"/>
      <c r="BY1367" s="187"/>
      <c r="BZ1367" s="187"/>
      <c r="CA1367" s="187"/>
      <c r="CB1367" s="187"/>
      <c r="CC1367" s="187"/>
      <c r="CD1367" s="187"/>
      <c r="CE1367" s="187"/>
      <c r="CF1367" s="187"/>
      <c r="CG1367" s="187"/>
      <c r="CH1367" s="187"/>
      <c r="CI1367" s="187"/>
      <c r="CJ1367" s="187"/>
      <c r="CK1367" s="187"/>
      <c r="CL1367" s="187"/>
      <c r="CM1367" s="187"/>
      <c r="CN1367" s="187"/>
      <c r="CO1367" s="187"/>
      <c r="CP1367" s="187"/>
      <c r="CQ1367" s="187"/>
      <c r="CR1367" s="187"/>
      <c r="CS1367" s="187"/>
      <c r="CT1367" s="187"/>
      <c r="CU1367" s="187"/>
      <c r="CV1367" s="187"/>
      <c r="CW1367" s="187"/>
      <c r="CX1367" s="187"/>
      <c r="CY1367" s="187"/>
      <c r="CZ1367" s="187"/>
      <c r="DA1367" s="187"/>
      <c r="DB1367" s="187"/>
      <c r="DC1367" s="187"/>
      <c r="DD1367" s="187"/>
      <c r="DE1367" s="187"/>
      <c r="DF1367" s="187"/>
      <c r="DG1367" s="187"/>
      <c r="DH1367" s="187"/>
      <c r="DI1367" s="187"/>
      <c r="DJ1367" s="187"/>
      <c r="DK1367" s="187"/>
      <c r="DL1367" s="187"/>
      <c r="DM1367" s="187"/>
      <c r="DN1367" s="187"/>
      <c r="DO1367" s="187"/>
      <c r="DP1367" s="187"/>
      <c r="DQ1367" s="187"/>
      <c r="DR1367" s="187"/>
      <c r="DS1367" s="187"/>
      <c r="DT1367" s="187"/>
      <c r="DU1367" s="187"/>
      <c r="DV1367" s="187"/>
      <c r="DW1367" s="187"/>
      <c r="DX1367" s="187"/>
      <c r="DY1367" s="187"/>
      <c r="DZ1367" s="187"/>
      <c r="EA1367" s="187"/>
      <c r="EB1367" s="187"/>
      <c r="EC1367" s="187"/>
      <c r="ED1367" s="187"/>
      <c r="EE1367" s="187"/>
      <c r="EF1367" s="187"/>
      <c r="EG1367" s="187"/>
      <c r="EH1367" s="187"/>
      <c r="EI1367" s="187"/>
      <c r="EJ1367" s="187"/>
      <c r="EK1367" s="187"/>
      <c r="EL1367" s="187"/>
      <c r="EM1367" s="187"/>
      <c r="EN1367" s="187"/>
      <c r="EO1367" s="187"/>
      <c r="EP1367" s="187"/>
      <c r="EQ1367" s="187"/>
      <c r="ER1367" s="187"/>
      <c r="ES1367" s="187"/>
      <c r="ET1367" s="187"/>
      <c r="EU1367" s="187"/>
      <c r="EV1367" s="187"/>
      <c r="EW1367" s="187"/>
      <c r="EX1367" s="187"/>
      <c r="EY1367" s="187"/>
      <c r="EZ1367" s="187"/>
      <c r="FA1367" s="187"/>
      <c r="FB1367" s="187"/>
      <c r="FC1367" s="187"/>
      <c r="FD1367" s="187"/>
      <c r="FE1367" s="187"/>
      <c r="FF1367" s="187"/>
      <c r="FG1367" s="187"/>
      <c r="FH1367" s="187"/>
      <c r="FI1367" s="187"/>
      <c r="FJ1367" s="187"/>
      <c r="FK1367" s="187"/>
      <c r="FL1367" s="187"/>
      <c r="FM1367" s="187"/>
      <c r="FN1367" s="187"/>
      <c r="FO1367" s="187"/>
      <c r="FP1367" s="187"/>
      <c r="FQ1367" s="187"/>
      <c r="FR1367" s="187"/>
      <c r="FS1367" s="187"/>
      <c r="FT1367" s="187"/>
      <c r="FU1367" s="187"/>
      <c r="FV1367" s="187"/>
      <c r="FW1367" s="187"/>
      <c r="FX1367" s="187"/>
      <c r="FY1367" s="187"/>
      <c r="FZ1367" s="187"/>
      <c r="GA1367" s="187"/>
      <c r="GB1367" s="187"/>
      <c r="GC1367" s="187"/>
      <c r="GD1367" s="187"/>
      <c r="GE1367" s="187"/>
      <c r="GF1367" s="187"/>
      <c r="GG1367" s="187"/>
      <c r="GH1367" s="187"/>
      <c r="GI1367" s="187"/>
      <c r="GJ1367" s="187"/>
      <c r="GK1367" s="187"/>
      <c r="GL1367" s="187"/>
      <c r="GM1367" s="187"/>
      <c r="GN1367" s="187"/>
      <c r="GO1367" s="187"/>
      <c r="GP1367" s="187"/>
      <c r="GQ1367" s="187"/>
      <c r="GR1367" s="187"/>
      <c r="GS1367" s="187"/>
      <c r="GT1367" s="187"/>
      <c r="GU1367" s="187"/>
      <c r="GV1367" s="187"/>
      <c r="GW1367" s="187"/>
      <c r="GX1367" s="187"/>
      <c r="GY1367" s="187"/>
      <c r="GZ1367" s="187"/>
      <c r="HA1367" s="187"/>
      <c r="HB1367" s="187"/>
      <c r="HC1367" s="187"/>
      <c r="HD1367" s="187"/>
      <c r="HE1367" s="187"/>
      <c r="HF1367" s="187"/>
      <c r="HG1367" s="187"/>
      <c r="HH1367" s="187"/>
      <c r="HI1367" s="187"/>
      <c r="HJ1367" s="187"/>
      <c r="HK1367" s="187"/>
      <c r="HL1367" s="187"/>
      <c r="HM1367" s="187"/>
      <c r="HN1367" s="187"/>
      <c r="HO1367" s="187"/>
      <c r="HP1367" s="187"/>
      <c r="HQ1367" s="187"/>
      <c r="HR1367" s="187"/>
      <c r="HS1367" s="187"/>
      <c r="HT1367" s="187"/>
      <c r="HU1367" s="187"/>
      <c r="HV1367" s="187"/>
      <c r="HW1367" s="187"/>
      <c r="HX1367" s="187"/>
      <c r="HY1367" s="187"/>
      <c r="HZ1367" s="187"/>
      <c r="IA1367" s="187"/>
      <c r="IB1367" s="187"/>
      <c r="IC1367" s="187"/>
      <c r="ID1367" s="187"/>
      <c r="IE1367" s="187"/>
      <c r="IF1367" s="187"/>
      <c r="IG1367" s="187"/>
      <c r="IH1367" s="187"/>
      <c r="II1367" s="187"/>
      <c r="IJ1367" s="187"/>
      <c r="IK1367" s="187"/>
      <c r="IL1367" s="187"/>
      <c r="IM1367" s="187"/>
      <c r="IN1367" s="187"/>
      <c r="IO1367" s="187"/>
      <c r="IP1367" s="187"/>
      <c r="IQ1367" s="187"/>
      <c r="IR1367" s="187"/>
      <c r="IS1367" s="187"/>
      <c r="IT1367" s="187"/>
      <c r="IU1367" s="187"/>
      <c r="IV1367" s="187"/>
      <c r="IW1367" s="187"/>
      <c r="IX1367" s="187"/>
      <c r="IY1367" s="187"/>
      <c r="IZ1367" s="187"/>
      <c r="JA1367" s="187"/>
      <c r="JB1367" s="187"/>
      <c r="JC1367" s="187"/>
      <c r="JD1367" s="187"/>
      <c r="JE1367" s="187"/>
      <c r="JF1367" s="187"/>
      <c r="JG1367" s="187"/>
    </row>
    <row r="1368" spans="1:267" s="161" customFormat="1" ht="19.5" customHeight="1" x14ac:dyDescent="0.25">
      <c r="A1368" s="42" t="s">
        <v>32</v>
      </c>
      <c r="B1368" s="27">
        <v>2</v>
      </c>
      <c r="C1368" s="27">
        <v>9</v>
      </c>
      <c r="D1368" s="27">
        <v>0</v>
      </c>
      <c r="E1368" s="27">
        <v>4</v>
      </c>
      <c r="F1368" s="27">
        <v>2</v>
      </c>
      <c r="G1368" s="27">
        <v>0</v>
      </c>
      <c r="H1368" s="27">
        <v>5</v>
      </c>
      <c r="I1368" s="27">
        <v>5</v>
      </c>
      <c r="J1368" s="27">
        <v>0</v>
      </c>
      <c r="K1368" s="27">
        <v>0</v>
      </c>
      <c r="L1368" s="27">
        <v>0</v>
      </c>
      <c r="M1368" s="92">
        <f t="shared" si="42"/>
        <v>27</v>
      </c>
      <c r="N1368" s="27">
        <v>19</v>
      </c>
      <c r="O1368" s="185">
        <f t="shared" si="43"/>
        <v>0.5625</v>
      </c>
      <c r="P1368" s="55" t="s">
        <v>446</v>
      </c>
      <c r="Q1368" s="19" t="s">
        <v>2299</v>
      </c>
      <c r="R1368" s="41" t="s">
        <v>684</v>
      </c>
      <c r="S1368" s="19" t="s">
        <v>565</v>
      </c>
      <c r="T1368" s="28" t="s">
        <v>3660</v>
      </c>
      <c r="U1368" s="17">
        <v>4</v>
      </c>
      <c r="V1368" s="20" t="s">
        <v>637</v>
      </c>
      <c r="W1368" s="18" t="s">
        <v>545</v>
      </c>
      <c r="X1368" s="18" t="s">
        <v>967</v>
      </c>
      <c r="Y1368" s="29" t="s">
        <v>540</v>
      </c>
      <c r="Z1368" s="61"/>
    </row>
    <row r="1369" spans="1:267" s="161" customFormat="1" ht="19.5" customHeight="1" x14ac:dyDescent="0.25">
      <c r="A1369" s="42" t="s">
        <v>56</v>
      </c>
      <c r="B1369" s="27">
        <v>0</v>
      </c>
      <c r="C1369" s="27">
        <v>10</v>
      </c>
      <c r="D1369" s="27">
        <v>0</v>
      </c>
      <c r="E1369" s="27">
        <v>0</v>
      </c>
      <c r="F1369" s="27">
        <v>2</v>
      </c>
      <c r="G1369" s="27">
        <v>0</v>
      </c>
      <c r="H1369" s="27">
        <v>5</v>
      </c>
      <c r="I1369" s="27">
        <v>5</v>
      </c>
      <c r="J1369" s="27">
        <v>1</v>
      </c>
      <c r="K1369" s="27">
        <v>4</v>
      </c>
      <c r="L1369" s="27">
        <v>0</v>
      </c>
      <c r="M1369" s="92">
        <f t="shared" si="42"/>
        <v>27</v>
      </c>
      <c r="N1369" s="27">
        <v>11</v>
      </c>
      <c r="O1369" s="185">
        <f t="shared" si="43"/>
        <v>0.5625</v>
      </c>
      <c r="P1369" s="55" t="s">
        <v>446</v>
      </c>
      <c r="Q1369" s="19" t="s">
        <v>1010</v>
      </c>
      <c r="R1369" s="41" t="s">
        <v>529</v>
      </c>
      <c r="S1369" s="19" t="s">
        <v>847</v>
      </c>
      <c r="T1369" s="28" t="s">
        <v>2589</v>
      </c>
      <c r="U1369" s="17">
        <v>4</v>
      </c>
      <c r="V1369" s="20" t="s">
        <v>519</v>
      </c>
      <c r="W1369" s="18" t="s">
        <v>2598</v>
      </c>
      <c r="X1369" s="18" t="s">
        <v>1591</v>
      </c>
      <c r="Y1369" s="29" t="s">
        <v>710</v>
      </c>
      <c r="Z1369" s="61"/>
    </row>
    <row r="1370" spans="1:267" s="161" customFormat="1" ht="19.5" customHeight="1" x14ac:dyDescent="0.25">
      <c r="A1370" s="42" t="s">
        <v>36</v>
      </c>
      <c r="B1370" s="102">
        <v>2</v>
      </c>
      <c r="C1370" s="102">
        <v>9</v>
      </c>
      <c r="D1370" s="102">
        <v>1</v>
      </c>
      <c r="E1370" s="102">
        <v>4</v>
      </c>
      <c r="F1370" s="102">
        <v>4</v>
      </c>
      <c r="G1370" s="102">
        <v>2</v>
      </c>
      <c r="H1370" s="102">
        <v>5</v>
      </c>
      <c r="I1370" s="102">
        <v>0</v>
      </c>
      <c r="J1370" s="102">
        <v>0</v>
      </c>
      <c r="K1370" s="102">
        <v>0</v>
      </c>
      <c r="L1370" s="102">
        <v>0</v>
      </c>
      <c r="M1370" s="92">
        <f t="shared" si="42"/>
        <v>27</v>
      </c>
      <c r="N1370" s="35">
        <v>11</v>
      </c>
      <c r="O1370" s="185">
        <f t="shared" si="43"/>
        <v>0.5625</v>
      </c>
      <c r="P1370" s="55" t="s">
        <v>446</v>
      </c>
      <c r="Q1370" s="103" t="s">
        <v>2982</v>
      </c>
      <c r="R1370" s="104" t="s">
        <v>491</v>
      </c>
      <c r="S1370" s="36" t="s">
        <v>486</v>
      </c>
      <c r="T1370" s="28" t="s">
        <v>2966</v>
      </c>
      <c r="U1370" s="38">
        <v>4</v>
      </c>
      <c r="V1370" s="105" t="s">
        <v>682</v>
      </c>
      <c r="W1370" s="103" t="s">
        <v>1493</v>
      </c>
      <c r="X1370" s="103" t="s">
        <v>2976</v>
      </c>
      <c r="Y1370" s="106" t="s">
        <v>1078</v>
      </c>
      <c r="Z1370" s="61"/>
    </row>
    <row r="1371" spans="1:267" s="161" customFormat="1" ht="19.5" customHeight="1" x14ac:dyDescent="0.25">
      <c r="A1371" s="42" t="s">
        <v>421</v>
      </c>
      <c r="B1371" s="27">
        <v>0</v>
      </c>
      <c r="C1371" s="27">
        <v>10</v>
      </c>
      <c r="D1371" s="27">
        <v>1</v>
      </c>
      <c r="E1371" s="27">
        <v>1</v>
      </c>
      <c r="F1371" s="27">
        <v>3</v>
      </c>
      <c r="G1371" s="27">
        <v>2</v>
      </c>
      <c r="H1371" s="27">
        <v>5</v>
      </c>
      <c r="I1371" s="27">
        <v>5</v>
      </c>
      <c r="J1371" s="27">
        <v>0</v>
      </c>
      <c r="K1371" s="27">
        <v>0</v>
      </c>
      <c r="L1371" s="27">
        <v>0</v>
      </c>
      <c r="M1371" s="92">
        <f t="shared" si="42"/>
        <v>27</v>
      </c>
      <c r="N1371" s="27">
        <v>17</v>
      </c>
      <c r="O1371" s="185">
        <f t="shared" si="43"/>
        <v>0.5625</v>
      </c>
      <c r="P1371" s="55" t="s">
        <v>446</v>
      </c>
      <c r="Q1371" s="19" t="s">
        <v>4212</v>
      </c>
      <c r="R1371" s="41" t="s">
        <v>459</v>
      </c>
      <c r="S1371" s="19" t="s">
        <v>486</v>
      </c>
      <c r="T1371" s="28" t="s">
        <v>8132</v>
      </c>
      <c r="U1371" s="17">
        <v>4</v>
      </c>
      <c r="V1371" s="20" t="s">
        <v>682</v>
      </c>
      <c r="W1371" s="18" t="s">
        <v>4164</v>
      </c>
      <c r="X1371" s="18" t="s">
        <v>916</v>
      </c>
      <c r="Y1371" s="29" t="s">
        <v>452</v>
      </c>
      <c r="Z1371" s="61"/>
    </row>
    <row r="1372" spans="1:267" s="161" customFormat="1" ht="19.5" customHeight="1" x14ac:dyDescent="0.25">
      <c r="A1372" s="42" t="s">
        <v>28</v>
      </c>
      <c r="B1372" s="27">
        <v>2</v>
      </c>
      <c r="C1372" s="27">
        <v>6</v>
      </c>
      <c r="D1372" s="27">
        <v>1</v>
      </c>
      <c r="E1372" s="27">
        <v>1</v>
      </c>
      <c r="F1372" s="27">
        <v>2</v>
      </c>
      <c r="G1372" s="27">
        <v>0</v>
      </c>
      <c r="H1372" s="27">
        <v>4</v>
      </c>
      <c r="I1372" s="27">
        <v>5</v>
      </c>
      <c r="J1372" s="27">
        <v>0</v>
      </c>
      <c r="K1372" s="27">
        <v>4</v>
      </c>
      <c r="L1372" s="27">
        <v>2</v>
      </c>
      <c r="M1372" s="92">
        <f t="shared" si="42"/>
        <v>27</v>
      </c>
      <c r="N1372" s="27">
        <v>13</v>
      </c>
      <c r="O1372" s="185">
        <f t="shared" si="43"/>
        <v>0.5625</v>
      </c>
      <c r="P1372" s="55" t="s">
        <v>446</v>
      </c>
      <c r="Q1372" s="19" t="s">
        <v>6172</v>
      </c>
      <c r="R1372" s="41" t="s">
        <v>473</v>
      </c>
      <c r="S1372" s="19" t="s">
        <v>492</v>
      </c>
      <c r="T1372" s="28" t="s">
        <v>3667</v>
      </c>
      <c r="U1372" s="17">
        <v>4</v>
      </c>
      <c r="V1372" s="20" t="s">
        <v>609</v>
      </c>
      <c r="W1372" s="18" t="s">
        <v>6160</v>
      </c>
      <c r="X1372" s="18" t="s">
        <v>1415</v>
      </c>
      <c r="Y1372" s="29" t="s">
        <v>452</v>
      </c>
      <c r="Z1372" s="61"/>
    </row>
    <row r="1373" spans="1:267" s="161" customFormat="1" ht="19.5" customHeight="1" x14ac:dyDescent="0.25">
      <c r="A1373" s="42" t="s">
        <v>24</v>
      </c>
      <c r="B1373" s="27">
        <v>2</v>
      </c>
      <c r="C1373" s="27">
        <v>6</v>
      </c>
      <c r="D1373" s="27">
        <v>1</v>
      </c>
      <c r="E1373" s="27">
        <v>3</v>
      </c>
      <c r="F1373" s="27">
        <v>0</v>
      </c>
      <c r="G1373" s="27">
        <v>2</v>
      </c>
      <c r="H1373" s="27">
        <v>5</v>
      </c>
      <c r="I1373" s="27">
        <v>5</v>
      </c>
      <c r="J1373" s="27">
        <v>1</v>
      </c>
      <c r="K1373" s="27">
        <v>2</v>
      </c>
      <c r="L1373" s="27">
        <v>0</v>
      </c>
      <c r="M1373" s="92">
        <f t="shared" si="42"/>
        <v>27</v>
      </c>
      <c r="N1373" s="27">
        <v>11</v>
      </c>
      <c r="O1373" s="185">
        <f t="shared" si="43"/>
        <v>0.5625</v>
      </c>
      <c r="P1373" s="55" t="s">
        <v>446</v>
      </c>
      <c r="Q1373" s="19" t="s">
        <v>3307</v>
      </c>
      <c r="R1373" s="41" t="s">
        <v>783</v>
      </c>
      <c r="S1373" s="19" t="s">
        <v>821</v>
      </c>
      <c r="T1373" s="28" t="s">
        <v>3297</v>
      </c>
      <c r="U1373" s="17">
        <v>4</v>
      </c>
      <c r="V1373" s="20" t="s">
        <v>609</v>
      </c>
      <c r="W1373" s="18" t="s">
        <v>3299</v>
      </c>
      <c r="X1373" s="18" t="s">
        <v>1224</v>
      </c>
      <c r="Y1373" s="29" t="s">
        <v>636</v>
      </c>
      <c r="Z1373" s="61"/>
    </row>
    <row r="1374" spans="1:267" s="161" customFormat="1" ht="19.5" customHeight="1" x14ac:dyDescent="0.25">
      <c r="A1374" s="42" t="s">
        <v>403</v>
      </c>
      <c r="B1374" s="27">
        <v>2</v>
      </c>
      <c r="C1374" s="27">
        <v>7</v>
      </c>
      <c r="D1374" s="27">
        <v>2</v>
      </c>
      <c r="E1374" s="27">
        <v>0</v>
      </c>
      <c r="F1374" s="27">
        <v>0</v>
      </c>
      <c r="G1374" s="27">
        <v>0</v>
      </c>
      <c r="H1374" s="27">
        <v>5</v>
      </c>
      <c r="I1374" s="27">
        <v>5</v>
      </c>
      <c r="J1374" s="27">
        <v>0</v>
      </c>
      <c r="K1374" s="27">
        <v>6</v>
      </c>
      <c r="L1374" s="27">
        <v>0</v>
      </c>
      <c r="M1374" s="92">
        <f t="shared" si="42"/>
        <v>27</v>
      </c>
      <c r="N1374" s="27">
        <v>23</v>
      </c>
      <c r="O1374" s="185">
        <f t="shared" si="43"/>
        <v>0.5625</v>
      </c>
      <c r="P1374" s="55" t="s">
        <v>446</v>
      </c>
      <c r="Q1374" s="19" t="s">
        <v>994</v>
      </c>
      <c r="R1374" s="41" t="s">
        <v>550</v>
      </c>
      <c r="S1374" s="19" t="s">
        <v>507</v>
      </c>
      <c r="T1374" s="28" t="s">
        <v>681</v>
      </c>
      <c r="U1374" s="17">
        <v>4</v>
      </c>
      <c r="V1374" s="20" t="s">
        <v>519</v>
      </c>
      <c r="W1374" s="18" t="s">
        <v>912</v>
      </c>
      <c r="X1374" s="18" t="s">
        <v>855</v>
      </c>
      <c r="Y1374" s="29" t="s">
        <v>710</v>
      </c>
      <c r="Z1374" s="61"/>
    </row>
    <row r="1375" spans="1:267" s="161" customFormat="1" ht="19.5" customHeight="1" x14ac:dyDescent="0.25">
      <c r="A1375" s="42" t="s">
        <v>36</v>
      </c>
      <c r="B1375" s="27">
        <v>1</v>
      </c>
      <c r="C1375" s="27">
        <v>5</v>
      </c>
      <c r="D1375" s="27">
        <v>1</v>
      </c>
      <c r="E1375" s="27">
        <v>1</v>
      </c>
      <c r="F1375" s="27">
        <v>1</v>
      </c>
      <c r="G1375" s="27">
        <v>0</v>
      </c>
      <c r="H1375" s="27">
        <v>5</v>
      </c>
      <c r="I1375" s="27">
        <v>5</v>
      </c>
      <c r="J1375" s="27">
        <v>2</v>
      </c>
      <c r="K1375" s="27">
        <v>4</v>
      </c>
      <c r="L1375" s="27">
        <v>2</v>
      </c>
      <c r="M1375" s="92">
        <f t="shared" si="42"/>
        <v>27</v>
      </c>
      <c r="N1375" s="27">
        <v>23</v>
      </c>
      <c r="O1375" s="185">
        <f t="shared" si="43"/>
        <v>0.5625</v>
      </c>
      <c r="P1375" s="55" t="s">
        <v>446</v>
      </c>
      <c r="Q1375" s="19" t="s">
        <v>3162</v>
      </c>
      <c r="R1375" s="41" t="s">
        <v>8948</v>
      </c>
      <c r="S1375" s="19" t="s">
        <v>5180</v>
      </c>
      <c r="T1375" s="28" t="s">
        <v>5402</v>
      </c>
      <c r="U1375" s="17">
        <v>4</v>
      </c>
      <c r="V1375" s="20" t="s">
        <v>682</v>
      </c>
      <c r="W1375" s="18" t="s">
        <v>5405</v>
      </c>
      <c r="X1375" s="18" t="s">
        <v>4268</v>
      </c>
      <c r="Y1375" s="29" t="s">
        <v>2269</v>
      </c>
      <c r="Z1375" s="61"/>
    </row>
    <row r="1376" spans="1:267" s="161" customFormat="1" ht="19.5" customHeight="1" x14ac:dyDescent="0.25">
      <c r="A1376" s="42" t="s">
        <v>53</v>
      </c>
      <c r="B1376" s="27">
        <v>1</v>
      </c>
      <c r="C1376" s="27">
        <v>8</v>
      </c>
      <c r="D1376" s="27">
        <v>2</v>
      </c>
      <c r="E1376" s="27">
        <v>3</v>
      </c>
      <c r="F1376" s="27">
        <v>2</v>
      </c>
      <c r="G1376" s="27">
        <v>0</v>
      </c>
      <c r="H1376" s="27">
        <v>3</v>
      </c>
      <c r="I1376" s="27">
        <v>5</v>
      </c>
      <c r="J1376" s="27">
        <v>1</v>
      </c>
      <c r="K1376" s="27">
        <v>0</v>
      </c>
      <c r="L1376" s="27">
        <v>2</v>
      </c>
      <c r="M1376" s="92">
        <f t="shared" si="42"/>
        <v>27</v>
      </c>
      <c r="N1376" s="27">
        <v>51</v>
      </c>
      <c r="O1376" s="185">
        <f t="shared" si="43"/>
        <v>0.5625</v>
      </c>
      <c r="P1376" s="55" t="s">
        <v>446</v>
      </c>
      <c r="Q1376" s="19" t="s">
        <v>7336</v>
      </c>
      <c r="R1376" s="41" t="s">
        <v>873</v>
      </c>
      <c r="S1376" s="19" t="s">
        <v>1040</v>
      </c>
      <c r="T1376" s="28" t="s">
        <v>7303</v>
      </c>
      <c r="U1376" s="17">
        <v>4</v>
      </c>
      <c r="V1376" s="20" t="s">
        <v>682</v>
      </c>
      <c r="W1376" s="18" t="s">
        <v>7301</v>
      </c>
      <c r="X1376" s="18" t="s">
        <v>451</v>
      </c>
      <c r="Y1376" s="29" t="s">
        <v>486</v>
      </c>
      <c r="Z1376" s="61"/>
    </row>
    <row r="1377" spans="1:26" s="161" customFormat="1" ht="19.5" customHeight="1" x14ac:dyDescent="0.25">
      <c r="A1377" s="42" t="s">
        <v>390</v>
      </c>
      <c r="B1377" s="27">
        <v>1</v>
      </c>
      <c r="C1377" s="27">
        <v>9</v>
      </c>
      <c r="D1377" s="27">
        <v>0</v>
      </c>
      <c r="E1377" s="27">
        <v>4</v>
      </c>
      <c r="F1377" s="27">
        <v>3</v>
      </c>
      <c r="G1377" s="27">
        <v>0</v>
      </c>
      <c r="H1377" s="27">
        <v>5</v>
      </c>
      <c r="I1377" s="27">
        <v>5</v>
      </c>
      <c r="J1377" s="27">
        <v>0</v>
      </c>
      <c r="K1377" s="27">
        <v>0</v>
      </c>
      <c r="L1377" s="27">
        <v>0</v>
      </c>
      <c r="M1377" s="92">
        <f t="shared" si="42"/>
        <v>27</v>
      </c>
      <c r="N1377" s="27">
        <v>19</v>
      </c>
      <c r="O1377" s="185">
        <f t="shared" si="43"/>
        <v>0.5625</v>
      </c>
      <c r="P1377" s="55" t="s">
        <v>446</v>
      </c>
      <c r="Q1377" s="19" t="s">
        <v>3485</v>
      </c>
      <c r="R1377" s="41" t="s">
        <v>750</v>
      </c>
      <c r="S1377" s="19" t="s">
        <v>831</v>
      </c>
      <c r="T1377" s="28" t="s">
        <v>3117</v>
      </c>
      <c r="U1377" s="17">
        <v>4</v>
      </c>
      <c r="V1377" s="20" t="s">
        <v>637</v>
      </c>
      <c r="W1377" s="18" t="s">
        <v>1096</v>
      </c>
      <c r="X1377" s="18" t="s">
        <v>1202</v>
      </c>
      <c r="Y1377" s="29" t="s">
        <v>469</v>
      </c>
      <c r="Z1377" s="61"/>
    </row>
    <row r="1378" spans="1:26" s="161" customFormat="1" ht="19.5" customHeight="1" x14ac:dyDescent="0.25">
      <c r="A1378" s="42" t="s">
        <v>404</v>
      </c>
      <c r="B1378" s="27">
        <v>2</v>
      </c>
      <c r="C1378" s="27">
        <v>7</v>
      </c>
      <c r="D1378" s="27">
        <v>0</v>
      </c>
      <c r="E1378" s="27">
        <v>0</v>
      </c>
      <c r="F1378" s="27">
        <v>0</v>
      </c>
      <c r="G1378" s="27">
        <v>2</v>
      </c>
      <c r="H1378" s="27">
        <v>5</v>
      </c>
      <c r="I1378" s="27">
        <v>5</v>
      </c>
      <c r="J1378" s="27">
        <v>0</v>
      </c>
      <c r="K1378" s="27">
        <v>4</v>
      </c>
      <c r="L1378" s="27">
        <v>2</v>
      </c>
      <c r="M1378" s="92">
        <f t="shared" si="42"/>
        <v>27</v>
      </c>
      <c r="N1378" s="27">
        <v>19</v>
      </c>
      <c r="O1378" s="185">
        <f t="shared" si="43"/>
        <v>0.5625</v>
      </c>
      <c r="P1378" s="55" t="s">
        <v>446</v>
      </c>
      <c r="Q1378" s="19" t="s">
        <v>3486</v>
      </c>
      <c r="R1378" s="41" t="s">
        <v>500</v>
      </c>
      <c r="S1378" s="19" t="s">
        <v>542</v>
      </c>
      <c r="T1378" s="28" t="s">
        <v>3117</v>
      </c>
      <c r="U1378" s="17">
        <v>4</v>
      </c>
      <c r="V1378" s="20" t="s">
        <v>645</v>
      </c>
      <c r="W1378" s="18" t="s">
        <v>1096</v>
      </c>
      <c r="X1378" s="18" t="s">
        <v>1202</v>
      </c>
      <c r="Y1378" s="29" t="s">
        <v>469</v>
      </c>
      <c r="Z1378" s="61"/>
    </row>
    <row r="1379" spans="1:26" s="161" customFormat="1" ht="19.5" customHeight="1" x14ac:dyDescent="0.25">
      <c r="A1379" s="42" t="s">
        <v>24</v>
      </c>
      <c r="B1379" s="27">
        <v>1</v>
      </c>
      <c r="C1379" s="27">
        <v>8</v>
      </c>
      <c r="D1379" s="27">
        <v>0</v>
      </c>
      <c r="E1379" s="27">
        <v>3</v>
      </c>
      <c r="F1379" s="27">
        <v>3</v>
      </c>
      <c r="G1379" s="27">
        <v>0</v>
      </c>
      <c r="H1379" s="27">
        <v>5</v>
      </c>
      <c r="I1379" s="27">
        <v>5</v>
      </c>
      <c r="J1379" s="27">
        <v>0</v>
      </c>
      <c r="K1379" s="27">
        <v>0</v>
      </c>
      <c r="L1379" s="27">
        <v>2</v>
      </c>
      <c r="M1379" s="92">
        <f t="shared" si="42"/>
        <v>27</v>
      </c>
      <c r="N1379" s="27">
        <v>13</v>
      </c>
      <c r="O1379" s="185">
        <f t="shared" si="43"/>
        <v>0.5625</v>
      </c>
      <c r="P1379" s="55" t="s">
        <v>445</v>
      </c>
      <c r="Q1379" s="100" t="s">
        <v>6880</v>
      </c>
      <c r="R1379" s="41" t="s">
        <v>459</v>
      </c>
      <c r="S1379" s="19" t="s">
        <v>925</v>
      </c>
      <c r="T1379" s="28" t="s">
        <v>6863</v>
      </c>
      <c r="U1379" s="17">
        <v>4</v>
      </c>
      <c r="V1379" s="20" t="s">
        <v>682</v>
      </c>
      <c r="W1379" s="18" t="s">
        <v>6864</v>
      </c>
      <c r="X1379" s="18" t="s">
        <v>855</v>
      </c>
      <c r="Y1379" s="29" t="s">
        <v>6865</v>
      </c>
      <c r="Z1379" s="61"/>
    </row>
    <row r="1380" spans="1:26" s="161" customFormat="1" ht="19.5" customHeight="1" x14ac:dyDescent="0.25">
      <c r="A1380" s="42" t="s">
        <v>46</v>
      </c>
      <c r="B1380" s="27">
        <v>2</v>
      </c>
      <c r="C1380" s="27">
        <v>9</v>
      </c>
      <c r="D1380" s="27">
        <v>2</v>
      </c>
      <c r="E1380" s="27">
        <v>1</v>
      </c>
      <c r="F1380" s="27">
        <v>2</v>
      </c>
      <c r="G1380" s="27">
        <v>0</v>
      </c>
      <c r="H1380" s="27">
        <v>5</v>
      </c>
      <c r="I1380" s="27">
        <v>0</v>
      </c>
      <c r="J1380" s="27">
        <v>0</v>
      </c>
      <c r="K1380" s="27">
        <v>6</v>
      </c>
      <c r="L1380" s="27">
        <v>0</v>
      </c>
      <c r="M1380" s="92">
        <f t="shared" si="42"/>
        <v>27</v>
      </c>
      <c r="N1380" s="27">
        <v>16</v>
      </c>
      <c r="O1380" s="185">
        <f t="shared" si="43"/>
        <v>0.5625</v>
      </c>
      <c r="P1380" s="55" t="s">
        <v>446</v>
      </c>
      <c r="Q1380" s="19" t="s">
        <v>4779</v>
      </c>
      <c r="R1380" s="41" t="s">
        <v>1291</v>
      </c>
      <c r="S1380" s="19" t="s">
        <v>4044</v>
      </c>
      <c r="T1380" s="28" t="s">
        <v>3661</v>
      </c>
      <c r="U1380" s="17">
        <v>4</v>
      </c>
      <c r="V1380" s="20" t="s">
        <v>1398</v>
      </c>
      <c r="W1380" s="18" t="s">
        <v>4770</v>
      </c>
      <c r="X1380" s="18" t="s">
        <v>916</v>
      </c>
      <c r="Y1380" s="29" t="s">
        <v>452</v>
      </c>
      <c r="Z1380" s="61"/>
    </row>
    <row r="1381" spans="1:26" s="161" customFormat="1" ht="19.5" customHeight="1" x14ac:dyDescent="0.25">
      <c r="A1381" s="42" t="s">
        <v>396</v>
      </c>
      <c r="B1381" s="27">
        <v>1</v>
      </c>
      <c r="C1381" s="27">
        <v>6</v>
      </c>
      <c r="D1381" s="27">
        <v>0</v>
      </c>
      <c r="E1381" s="27">
        <v>1</v>
      </c>
      <c r="F1381" s="27">
        <v>0</v>
      </c>
      <c r="G1381" s="27">
        <v>0</v>
      </c>
      <c r="H1381" s="27">
        <v>5</v>
      </c>
      <c r="I1381" s="27">
        <v>5</v>
      </c>
      <c r="J1381" s="27">
        <v>3</v>
      </c>
      <c r="K1381" s="27">
        <v>4</v>
      </c>
      <c r="L1381" s="27">
        <v>2</v>
      </c>
      <c r="M1381" s="92">
        <f t="shared" si="42"/>
        <v>27</v>
      </c>
      <c r="N1381" s="27">
        <v>24</v>
      </c>
      <c r="O1381" s="185">
        <f t="shared" si="43"/>
        <v>0.5625</v>
      </c>
      <c r="P1381" s="55" t="s">
        <v>446</v>
      </c>
      <c r="Q1381" s="19" t="s">
        <v>4558</v>
      </c>
      <c r="R1381" s="41" t="s">
        <v>969</v>
      </c>
      <c r="S1381" s="19" t="s">
        <v>507</v>
      </c>
      <c r="T1381" s="28" t="s">
        <v>5402</v>
      </c>
      <c r="U1381" s="17">
        <v>4</v>
      </c>
      <c r="V1381" s="20" t="s">
        <v>609</v>
      </c>
      <c r="W1381" s="18" t="s">
        <v>4377</v>
      </c>
      <c r="X1381" s="18" t="s">
        <v>684</v>
      </c>
      <c r="Y1381" s="29" t="s">
        <v>486</v>
      </c>
      <c r="Z1381" s="61"/>
    </row>
    <row r="1382" spans="1:26" s="161" customFormat="1" ht="19.5" customHeight="1" x14ac:dyDescent="0.25">
      <c r="A1382" s="42" t="s">
        <v>26</v>
      </c>
      <c r="B1382" s="27">
        <v>2</v>
      </c>
      <c r="C1382" s="27">
        <v>8</v>
      </c>
      <c r="D1382" s="27">
        <v>1</v>
      </c>
      <c r="E1382" s="27">
        <v>3</v>
      </c>
      <c r="F1382" s="27">
        <v>1</v>
      </c>
      <c r="G1382" s="27">
        <v>0</v>
      </c>
      <c r="H1382" s="27">
        <v>3</v>
      </c>
      <c r="I1382" s="27">
        <v>5</v>
      </c>
      <c r="J1382" s="27">
        <v>0</v>
      </c>
      <c r="K1382" s="27">
        <v>4</v>
      </c>
      <c r="L1382" s="27">
        <v>0</v>
      </c>
      <c r="M1382" s="92">
        <f t="shared" si="42"/>
        <v>27</v>
      </c>
      <c r="N1382" s="27">
        <v>27</v>
      </c>
      <c r="O1382" s="185">
        <f t="shared" si="43"/>
        <v>0.5625</v>
      </c>
      <c r="P1382" s="55" t="s">
        <v>446</v>
      </c>
      <c r="Q1382" s="19" t="s">
        <v>7875</v>
      </c>
      <c r="R1382" s="41" t="s">
        <v>564</v>
      </c>
      <c r="S1382" s="19" t="s">
        <v>626</v>
      </c>
      <c r="T1382" s="28" t="s">
        <v>7778</v>
      </c>
      <c r="U1382" s="17">
        <v>4</v>
      </c>
      <c r="V1382" s="20" t="s">
        <v>645</v>
      </c>
      <c r="W1382" s="18" t="s">
        <v>7813</v>
      </c>
      <c r="X1382" s="18" t="s">
        <v>651</v>
      </c>
      <c r="Y1382" s="29" t="s">
        <v>479</v>
      </c>
      <c r="Z1382" s="61"/>
    </row>
    <row r="1383" spans="1:26" s="161" customFormat="1" ht="19.5" customHeight="1" x14ac:dyDescent="0.25">
      <c r="A1383" s="42" t="s">
        <v>27</v>
      </c>
      <c r="B1383" s="27">
        <v>2</v>
      </c>
      <c r="C1383" s="27">
        <v>6</v>
      </c>
      <c r="D1383" s="27">
        <v>1</v>
      </c>
      <c r="E1383" s="27">
        <v>4</v>
      </c>
      <c r="F1383" s="27">
        <v>4</v>
      </c>
      <c r="G1383" s="27">
        <v>0</v>
      </c>
      <c r="H1383" s="27">
        <v>3</v>
      </c>
      <c r="I1383" s="27">
        <v>5</v>
      </c>
      <c r="J1383" s="27">
        <v>0</v>
      </c>
      <c r="K1383" s="27">
        <v>2</v>
      </c>
      <c r="L1383" s="27">
        <v>0</v>
      </c>
      <c r="M1383" s="92">
        <f t="shared" si="42"/>
        <v>27</v>
      </c>
      <c r="N1383" s="27">
        <v>27</v>
      </c>
      <c r="O1383" s="185">
        <f t="shared" si="43"/>
        <v>0.5625</v>
      </c>
      <c r="P1383" s="55" t="s">
        <v>446</v>
      </c>
      <c r="Q1383" s="19" t="s">
        <v>7876</v>
      </c>
      <c r="R1383" s="41" t="s">
        <v>550</v>
      </c>
      <c r="S1383" s="19" t="s">
        <v>562</v>
      </c>
      <c r="T1383" s="28" t="s">
        <v>7778</v>
      </c>
      <c r="U1383" s="17">
        <v>4</v>
      </c>
      <c r="V1383" s="20" t="s">
        <v>645</v>
      </c>
      <c r="W1383" s="18" t="s">
        <v>7813</v>
      </c>
      <c r="X1383" s="18" t="s">
        <v>651</v>
      </c>
      <c r="Y1383" s="29" t="s">
        <v>479</v>
      </c>
      <c r="Z1383" s="61"/>
    </row>
    <row r="1384" spans="1:26" s="161" customFormat="1" ht="19.5" customHeight="1" x14ac:dyDescent="0.25">
      <c r="A1384" s="42" t="s">
        <v>49</v>
      </c>
      <c r="B1384" s="27">
        <v>2</v>
      </c>
      <c r="C1384" s="27">
        <v>0</v>
      </c>
      <c r="D1384" s="27">
        <v>2</v>
      </c>
      <c r="E1384" s="27">
        <v>1</v>
      </c>
      <c r="F1384" s="27">
        <v>2</v>
      </c>
      <c r="G1384" s="27">
        <v>2</v>
      </c>
      <c r="H1384" s="27">
        <v>5</v>
      </c>
      <c r="I1384" s="27">
        <v>5</v>
      </c>
      <c r="J1384" s="27">
        <v>2</v>
      </c>
      <c r="K1384" s="27">
        <v>6</v>
      </c>
      <c r="L1384" s="27">
        <v>0</v>
      </c>
      <c r="M1384" s="92">
        <f t="shared" si="42"/>
        <v>27</v>
      </c>
      <c r="N1384" s="27">
        <v>21</v>
      </c>
      <c r="O1384" s="185">
        <f t="shared" si="43"/>
        <v>0.5625</v>
      </c>
      <c r="P1384" s="55" t="s">
        <v>446</v>
      </c>
      <c r="Q1384" s="93" t="s">
        <v>8213</v>
      </c>
      <c r="R1384" s="94" t="s">
        <v>454</v>
      </c>
      <c r="S1384" s="93" t="s">
        <v>542</v>
      </c>
      <c r="T1384" s="28" t="s">
        <v>8181</v>
      </c>
      <c r="U1384" s="17">
        <v>4</v>
      </c>
      <c r="V1384" s="20" t="s">
        <v>8192</v>
      </c>
      <c r="W1384" s="95" t="s">
        <v>8193</v>
      </c>
      <c r="X1384" s="95" t="s">
        <v>771</v>
      </c>
      <c r="Y1384" s="96" t="s">
        <v>636</v>
      </c>
      <c r="Z1384" s="61"/>
    </row>
    <row r="1385" spans="1:26" s="161" customFormat="1" ht="19.5" customHeight="1" x14ac:dyDescent="0.25">
      <c r="A1385" s="42" t="s">
        <v>393</v>
      </c>
      <c r="B1385" s="27">
        <v>2</v>
      </c>
      <c r="C1385" s="27">
        <v>7</v>
      </c>
      <c r="D1385" s="27">
        <v>0</v>
      </c>
      <c r="E1385" s="27">
        <v>4</v>
      </c>
      <c r="F1385" s="27">
        <v>3</v>
      </c>
      <c r="G1385" s="27">
        <v>2</v>
      </c>
      <c r="H1385" s="27">
        <v>2</v>
      </c>
      <c r="I1385" s="27">
        <v>5</v>
      </c>
      <c r="J1385" s="27">
        <v>0</v>
      </c>
      <c r="K1385" s="27">
        <v>2</v>
      </c>
      <c r="L1385" s="27">
        <v>0</v>
      </c>
      <c r="M1385" s="92">
        <f t="shared" si="42"/>
        <v>27</v>
      </c>
      <c r="N1385" s="27">
        <v>27</v>
      </c>
      <c r="O1385" s="185">
        <f t="shared" si="43"/>
        <v>0.5625</v>
      </c>
      <c r="P1385" s="55" t="s">
        <v>446</v>
      </c>
      <c r="Q1385" s="19" t="s">
        <v>6589</v>
      </c>
      <c r="R1385" s="41" t="s">
        <v>6590</v>
      </c>
      <c r="S1385" s="19" t="s">
        <v>6591</v>
      </c>
      <c r="T1385" s="28" t="s">
        <v>6527</v>
      </c>
      <c r="U1385" s="17">
        <v>4</v>
      </c>
      <c r="V1385" s="20" t="s">
        <v>1190</v>
      </c>
      <c r="W1385" s="18" t="s">
        <v>6528</v>
      </c>
      <c r="X1385" s="18" t="s">
        <v>771</v>
      </c>
      <c r="Y1385" s="29" t="s">
        <v>6529</v>
      </c>
      <c r="Z1385" s="61"/>
    </row>
    <row r="1386" spans="1:26" s="161" customFormat="1" ht="19.5" customHeight="1" x14ac:dyDescent="0.25">
      <c r="A1386" s="42" t="s">
        <v>34</v>
      </c>
      <c r="B1386" s="102">
        <v>2</v>
      </c>
      <c r="C1386" s="102">
        <v>8</v>
      </c>
      <c r="D1386" s="102">
        <v>0</v>
      </c>
      <c r="E1386" s="102">
        <v>0</v>
      </c>
      <c r="F1386" s="102">
        <v>1</v>
      </c>
      <c r="G1386" s="102">
        <v>2</v>
      </c>
      <c r="H1386" s="102">
        <v>5</v>
      </c>
      <c r="I1386" s="102">
        <v>5</v>
      </c>
      <c r="J1386" s="102">
        <v>0</v>
      </c>
      <c r="K1386" s="102">
        <v>4</v>
      </c>
      <c r="L1386" s="102">
        <v>0</v>
      </c>
      <c r="M1386" s="92">
        <f t="shared" si="42"/>
        <v>27</v>
      </c>
      <c r="N1386" s="35">
        <v>11</v>
      </c>
      <c r="O1386" s="185">
        <f t="shared" si="43"/>
        <v>0.5625</v>
      </c>
      <c r="P1386" s="55" t="s">
        <v>446</v>
      </c>
      <c r="Q1386" s="103" t="s">
        <v>2983</v>
      </c>
      <c r="R1386" s="104" t="s">
        <v>1338</v>
      </c>
      <c r="S1386" s="103" t="s">
        <v>599</v>
      </c>
      <c r="T1386" s="28" t="s">
        <v>2966</v>
      </c>
      <c r="U1386" s="38">
        <v>4</v>
      </c>
      <c r="V1386" s="105" t="s">
        <v>682</v>
      </c>
      <c r="W1386" s="103" t="s">
        <v>1493</v>
      </c>
      <c r="X1386" s="103" t="s">
        <v>2976</v>
      </c>
      <c r="Y1386" s="106" t="s">
        <v>1078</v>
      </c>
      <c r="Z1386" s="61"/>
    </row>
    <row r="1387" spans="1:26" s="161" customFormat="1" ht="19.5" customHeight="1" x14ac:dyDescent="0.25">
      <c r="A1387" s="42" t="s">
        <v>18</v>
      </c>
      <c r="B1387" s="27">
        <v>2</v>
      </c>
      <c r="C1387" s="27">
        <v>9</v>
      </c>
      <c r="D1387" s="27">
        <v>0</v>
      </c>
      <c r="E1387" s="27">
        <v>5</v>
      </c>
      <c r="F1387" s="27">
        <v>0</v>
      </c>
      <c r="G1387" s="27">
        <v>2</v>
      </c>
      <c r="H1387" s="27">
        <v>5</v>
      </c>
      <c r="I1387" s="27">
        <v>0</v>
      </c>
      <c r="J1387" s="27">
        <v>0</v>
      </c>
      <c r="K1387" s="27">
        <v>4</v>
      </c>
      <c r="L1387" s="27">
        <v>0</v>
      </c>
      <c r="M1387" s="92">
        <f t="shared" si="42"/>
        <v>27</v>
      </c>
      <c r="N1387" s="27">
        <v>23</v>
      </c>
      <c r="O1387" s="185">
        <f t="shared" si="43"/>
        <v>0.5625</v>
      </c>
      <c r="P1387" s="55" t="s">
        <v>446</v>
      </c>
      <c r="Q1387" s="19" t="s">
        <v>5895</v>
      </c>
      <c r="R1387" s="41" t="s">
        <v>1956</v>
      </c>
      <c r="S1387" s="19" t="s">
        <v>486</v>
      </c>
      <c r="T1387" s="28" t="s">
        <v>8947</v>
      </c>
      <c r="U1387" s="17">
        <v>4</v>
      </c>
      <c r="V1387" s="20" t="s">
        <v>682</v>
      </c>
      <c r="W1387" s="18" t="s">
        <v>5896</v>
      </c>
      <c r="X1387" s="18" t="s">
        <v>5897</v>
      </c>
      <c r="Y1387" s="29" t="s">
        <v>5898</v>
      </c>
      <c r="Z1387" s="61"/>
    </row>
    <row r="1388" spans="1:26" s="161" customFormat="1" ht="19.5" customHeight="1" x14ac:dyDescent="0.25">
      <c r="A1388" s="42" t="s">
        <v>20</v>
      </c>
      <c r="B1388" s="27">
        <v>2</v>
      </c>
      <c r="C1388" s="27">
        <v>8</v>
      </c>
      <c r="D1388" s="27">
        <v>1</v>
      </c>
      <c r="E1388" s="27">
        <v>0</v>
      </c>
      <c r="F1388" s="27">
        <v>1</v>
      </c>
      <c r="G1388" s="27">
        <v>0</v>
      </c>
      <c r="H1388" s="27">
        <v>5</v>
      </c>
      <c r="I1388" s="27">
        <v>5</v>
      </c>
      <c r="J1388" s="27">
        <v>1</v>
      </c>
      <c r="K1388" s="27">
        <v>4</v>
      </c>
      <c r="L1388" s="27">
        <v>0</v>
      </c>
      <c r="M1388" s="92">
        <f t="shared" si="42"/>
        <v>27</v>
      </c>
      <c r="N1388" s="27">
        <v>11</v>
      </c>
      <c r="O1388" s="185">
        <f t="shared" si="43"/>
        <v>0.5625</v>
      </c>
      <c r="P1388" s="55" t="s">
        <v>446</v>
      </c>
      <c r="Q1388" s="19" t="s">
        <v>7739</v>
      </c>
      <c r="R1388" s="41" t="s">
        <v>1852</v>
      </c>
      <c r="S1388" s="19" t="s">
        <v>486</v>
      </c>
      <c r="T1388" s="28" t="s">
        <v>8956</v>
      </c>
      <c r="U1388" s="17">
        <v>4</v>
      </c>
      <c r="V1388" s="20" t="s">
        <v>682</v>
      </c>
      <c r="W1388" s="18" t="s">
        <v>7729</v>
      </c>
      <c r="X1388" s="18" t="s">
        <v>4085</v>
      </c>
      <c r="Y1388" s="29" t="s">
        <v>7730</v>
      </c>
      <c r="Z1388" s="61"/>
    </row>
    <row r="1389" spans="1:26" s="161" customFormat="1" ht="19.5" customHeight="1" x14ac:dyDescent="0.25">
      <c r="A1389" s="42" t="s">
        <v>422</v>
      </c>
      <c r="B1389" s="27">
        <v>2</v>
      </c>
      <c r="C1389" s="27">
        <v>6</v>
      </c>
      <c r="D1389" s="27">
        <v>2</v>
      </c>
      <c r="E1389" s="27">
        <v>0</v>
      </c>
      <c r="F1389" s="27">
        <v>3</v>
      </c>
      <c r="G1389" s="27">
        <v>2</v>
      </c>
      <c r="H1389" s="27">
        <v>5</v>
      </c>
      <c r="I1389" s="27">
        <v>5</v>
      </c>
      <c r="J1389" s="27">
        <v>0</v>
      </c>
      <c r="K1389" s="27">
        <v>0</v>
      </c>
      <c r="L1389" s="27">
        <v>2</v>
      </c>
      <c r="M1389" s="92">
        <f t="shared" si="42"/>
        <v>27</v>
      </c>
      <c r="N1389" s="27">
        <v>21</v>
      </c>
      <c r="O1389" s="185">
        <f t="shared" si="43"/>
        <v>0.5625</v>
      </c>
      <c r="P1389" s="55" t="s">
        <v>446</v>
      </c>
      <c r="Q1389" s="19" t="s">
        <v>4052</v>
      </c>
      <c r="R1389" s="41" t="s">
        <v>1139</v>
      </c>
      <c r="S1389" s="19" t="s">
        <v>565</v>
      </c>
      <c r="T1389" s="28" t="s">
        <v>3668</v>
      </c>
      <c r="U1389" s="17">
        <v>4</v>
      </c>
      <c r="V1389" s="20" t="s">
        <v>519</v>
      </c>
      <c r="W1389" s="18" t="s">
        <v>1258</v>
      </c>
      <c r="X1389" s="18" t="s">
        <v>651</v>
      </c>
      <c r="Y1389" s="29" t="s">
        <v>486</v>
      </c>
      <c r="Z1389" s="61"/>
    </row>
    <row r="1390" spans="1:26" s="161" customFormat="1" ht="19.5" customHeight="1" x14ac:dyDescent="0.25">
      <c r="A1390" s="42" t="s">
        <v>40</v>
      </c>
      <c r="B1390" s="27">
        <v>2</v>
      </c>
      <c r="C1390" s="27">
        <v>7</v>
      </c>
      <c r="D1390" s="27">
        <v>0</v>
      </c>
      <c r="E1390" s="27">
        <v>0</v>
      </c>
      <c r="F1390" s="27">
        <v>3</v>
      </c>
      <c r="G1390" s="27">
        <v>2</v>
      </c>
      <c r="H1390" s="27">
        <v>5</v>
      </c>
      <c r="I1390" s="27">
        <v>0</v>
      </c>
      <c r="J1390" s="27">
        <v>0</v>
      </c>
      <c r="K1390" s="27">
        <v>6</v>
      </c>
      <c r="L1390" s="27">
        <v>2</v>
      </c>
      <c r="M1390" s="92">
        <f t="shared" si="42"/>
        <v>27</v>
      </c>
      <c r="N1390" s="27">
        <v>11</v>
      </c>
      <c r="O1390" s="185">
        <f t="shared" si="43"/>
        <v>0.5625</v>
      </c>
      <c r="P1390" s="55" t="s">
        <v>446</v>
      </c>
      <c r="Q1390" s="19" t="s">
        <v>2608</v>
      </c>
      <c r="R1390" s="41" t="s">
        <v>635</v>
      </c>
      <c r="S1390" s="19" t="s">
        <v>1274</v>
      </c>
      <c r="T1390" s="28" t="s">
        <v>2589</v>
      </c>
      <c r="U1390" s="17">
        <v>4</v>
      </c>
      <c r="V1390" s="20" t="s">
        <v>682</v>
      </c>
      <c r="W1390" s="18" t="s">
        <v>2590</v>
      </c>
      <c r="X1390" s="18" t="s">
        <v>2591</v>
      </c>
      <c r="Y1390" s="29" t="s">
        <v>710</v>
      </c>
      <c r="Z1390" s="61"/>
    </row>
    <row r="1391" spans="1:26" s="161" customFormat="1" ht="19.5" customHeight="1" x14ac:dyDescent="0.25">
      <c r="A1391" s="42" t="s">
        <v>23</v>
      </c>
      <c r="B1391" s="27">
        <v>2</v>
      </c>
      <c r="C1391" s="27">
        <v>3</v>
      </c>
      <c r="D1391" s="27">
        <v>2</v>
      </c>
      <c r="E1391" s="27">
        <v>0</v>
      </c>
      <c r="F1391" s="27">
        <v>3</v>
      </c>
      <c r="G1391" s="27">
        <v>0</v>
      </c>
      <c r="H1391" s="27">
        <v>5</v>
      </c>
      <c r="I1391" s="27">
        <v>5</v>
      </c>
      <c r="J1391" s="27">
        <v>3</v>
      </c>
      <c r="K1391" s="27">
        <v>4</v>
      </c>
      <c r="L1391" s="27">
        <v>0</v>
      </c>
      <c r="M1391" s="92">
        <f t="shared" si="42"/>
        <v>27</v>
      </c>
      <c r="N1391" s="27">
        <v>16</v>
      </c>
      <c r="O1391" s="185">
        <f t="shared" si="43"/>
        <v>0.5625</v>
      </c>
      <c r="P1391" s="55" t="s">
        <v>446</v>
      </c>
      <c r="Q1391" s="19" t="s">
        <v>5691</v>
      </c>
      <c r="R1391" s="41" t="s">
        <v>518</v>
      </c>
      <c r="S1391" s="19" t="s">
        <v>1078</v>
      </c>
      <c r="T1391" s="28" t="s">
        <v>3665</v>
      </c>
      <c r="U1391" s="17">
        <v>4</v>
      </c>
      <c r="V1391" s="20" t="s">
        <v>5662</v>
      </c>
      <c r="W1391" s="18" t="s">
        <v>770</v>
      </c>
      <c r="X1391" s="18" t="s">
        <v>1591</v>
      </c>
      <c r="Y1391" s="29" t="s">
        <v>513</v>
      </c>
      <c r="Z1391" s="61"/>
    </row>
    <row r="1392" spans="1:26" s="161" customFormat="1" ht="19.5" customHeight="1" x14ac:dyDescent="0.25">
      <c r="A1392" s="42" t="s">
        <v>28</v>
      </c>
      <c r="B1392" s="27">
        <v>2</v>
      </c>
      <c r="C1392" s="27">
        <v>8</v>
      </c>
      <c r="D1392" s="27">
        <v>1</v>
      </c>
      <c r="E1392" s="27">
        <v>0</v>
      </c>
      <c r="F1392" s="27">
        <v>4</v>
      </c>
      <c r="G1392" s="27">
        <v>0</v>
      </c>
      <c r="H1392" s="27">
        <v>5</v>
      </c>
      <c r="I1392" s="27">
        <v>5</v>
      </c>
      <c r="J1392" s="27">
        <v>0</v>
      </c>
      <c r="K1392" s="27">
        <v>2</v>
      </c>
      <c r="L1392" s="27">
        <v>0</v>
      </c>
      <c r="M1392" s="92">
        <f t="shared" si="42"/>
        <v>27</v>
      </c>
      <c r="N1392" s="27">
        <v>16</v>
      </c>
      <c r="O1392" s="185">
        <f t="shared" si="43"/>
        <v>0.5625</v>
      </c>
      <c r="P1392" s="55" t="s">
        <v>446</v>
      </c>
      <c r="Q1392" s="19" t="s">
        <v>6950</v>
      </c>
      <c r="R1392" s="41" t="s">
        <v>622</v>
      </c>
      <c r="S1392" s="19" t="s">
        <v>1134</v>
      </c>
      <c r="T1392" s="28" t="s">
        <v>3671</v>
      </c>
      <c r="U1392" s="17">
        <v>4</v>
      </c>
      <c r="V1392" s="20" t="s">
        <v>637</v>
      </c>
      <c r="W1392" s="18" t="s">
        <v>1178</v>
      </c>
      <c r="X1392" s="18" t="s">
        <v>855</v>
      </c>
      <c r="Y1392" s="29" t="s">
        <v>474</v>
      </c>
      <c r="Z1392" s="61"/>
    </row>
    <row r="1393" spans="1:26" s="161" customFormat="1" ht="19.5" customHeight="1" x14ac:dyDescent="0.25">
      <c r="A1393" s="42" t="s">
        <v>45</v>
      </c>
      <c r="B1393" s="27">
        <v>2</v>
      </c>
      <c r="C1393" s="27">
        <v>9</v>
      </c>
      <c r="D1393" s="27">
        <v>2</v>
      </c>
      <c r="E1393" s="27">
        <v>3</v>
      </c>
      <c r="F1393" s="27">
        <v>0</v>
      </c>
      <c r="G1393" s="27">
        <v>0</v>
      </c>
      <c r="H1393" s="27">
        <v>5</v>
      </c>
      <c r="I1393" s="27">
        <v>0</v>
      </c>
      <c r="J1393" s="27">
        <v>0</v>
      </c>
      <c r="K1393" s="27">
        <v>4</v>
      </c>
      <c r="L1393" s="27">
        <v>2</v>
      </c>
      <c r="M1393" s="92">
        <f t="shared" si="42"/>
        <v>27</v>
      </c>
      <c r="N1393" s="27">
        <v>17</v>
      </c>
      <c r="O1393" s="185">
        <f t="shared" si="43"/>
        <v>0.5625</v>
      </c>
      <c r="P1393" s="55" t="s">
        <v>446</v>
      </c>
      <c r="Q1393" s="19" t="s">
        <v>1837</v>
      </c>
      <c r="R1393" s="41" t="s">
        <v>488</v>
      </c>
      <c r="S1393" s="19" t="s">
        <v>469</v>
      </c>
      <c r="T1393" s="28" t="s">
        <v>1813</v>
      </c>
      <c r="U1393" s="17">
        <v>4</v>
      </c>
      <c r="V1393" s="20" t="s">
        <v>609</v>
      </c>
      <c r="W1393" s="18" t="s">
        <v>1822</v>
      </c>
      <c r="X1393" s="18" t="s">
        <v>916</v>
      </c>
      <c r="Y1393" s="29" t="s">
        <v>636</v>
      </c>
      <c r="Z1393" s="61"/>
    </row>
    <row r="1394" spans="1:26" s="161" customFormat="1" ht="19.5" customHeight="1" x14ac:dyDescent="0.25">
      <c r="A1394" s="42" t="s">
        <v>394</v>
      </c>
      <c r="B1394" s="27">
        <v>2</v>
      </c>
      <c r="C1394" s="27">
        <v>9</v>
      </c>
      <c r="D1394" s="27">
        <v>1</v>
      </c>
      <c r="E1394" s="27">
        <v>0</v>
      </c>
      <c r="F1394" s="27">
        <v>2</v>
      </c>
      <c r="G1394" s="27">
        <v>0</v>
      </c>
      <c r="H1394" s="27">
        <v>2</v>
      </c>
      <c r="I1394" s="27">
        <v>5</v>
      </c>
      <c r="J1394" s="27">
        <v>2</v>
      </c>
      <c r="K1394" s="27">
        <v>4</v>
      </c>
      <c r="L1394" s="27">
        <v>0</v>
      </c>
      <c r="M1394" s="92">
        <f t="shared" si="42"/>
        <v>27</v>
      </c>
      <c r="N1394" s="27">
        <v>27</v>
      </c>
      <c r="O1394" s="185">
        <f t="shared" si="43"/>
        <v>0.5625</v>
      </c>
      <c r="P1394" s="55" t="s">
        <v>446</v>
      </c>
      <c r="Q1394" s="19" t="s">
        <v>6592</v>
      </c>
      <c r="R1394" s="41" t="s">
        <v>1533</v>
      </c>
      <c r="S1394" s="19" t="s">
        <v>466</v>
      </c>
      <c r="T1394" s="28" t="s">
        <v>6527</v>
      </c>
      <c r="U1394" s="17">
        <v>4</v>
      </c>
      <c r="V1394" s="20" t="s">
        <v>1190</v>
      </c>
      <c r="W1394" s="18" t="s">
        <v>6528</v>
      </c>
      <c r="X1394" s="18" t="s">
        <v>771</v>
      </c>
      <c r="Y1394" s="29" t="s">
        <v>6529</v>
      </c>
      <c r="Z1394" s="61"/>
    </row>
    <row r="1395" spans="1:26" s="161" customFormat="1" ht="19.5" customHeight="1" x14ac:dyDescent="0.25">
      <c r="A1395" s="42" t="s">
        <v>25</v>
      </c>
      <c r="B1395" s="27">
        <v>2</v>
      </c>
      <c r="C1395" s="27">
        <v>0</v>
      </c>
      <c r="D1395" s="27">
        <v>2</v>
      </c>
      <c r="E1395" s="27">
        <v>4</v>
      </c>
      <c r="F1395" s="27">
        <v>4</v>
      </c>
      <c r="G1395" s="27">
        <v>2</v>
      </c>
      <c r="H1395" s="27">
        <v>5</v>
      </c>
      <c r="I1395" s="27">
        <v>0</v>
      </c>
      <c r="J1395" s="27">
        <v>0</v>
      </c>
      <c r="K1395" s="27">
        <v>6</v>
      </c>
      <c r="L1395" s="27">
        <v>2</v>
      </c>
      <c r="M1395" s="92">
        <f t="shared" si="42"/>
        <v>27</v>
      </c>
      <c r="N1395" s="27">
        <v>16</v>
      </c>
      <c r="O1395" s="185">
        <f t="shared" si="43"/>
        <v>0.5625</v>
      </c>
      <c r="P1395" s="55" t="s">
        <v>446</v>
      </c>
      <c r="Q1395" s="19" t="s">
        <v>2476</v>
      </c>
      <c r="R1395" s="41" t="s">
        <v>550</v>
      </c>
      <c r="S1395" s="19" t="s">
        <v>721</v>
      </c>
      <c r="T1395" s="28" t="s">
        <v>2445</v>
      </c>
      <c r="U1395" s="17">
        <v>4</v>
      </c>
      <c r="V1395" s="20" t="s">
        <v>609</v>
      </c>
      <c r="W1395" s="18" t="s">
        <v>2467</v>
      </c>
      <c r="X1395" s="18" t="s">
        <v>1591</v>
      </c>
      <c r="Y1395" s="29" t="s">
        <v>710</v>
      </c>
      <c r="Z1395" s="61"/>
    </row>
    <row r="1396" spans="1:26" s="161" customFormat="1" ht="19.5" customHeight="1" x14ac:dyDescent="0.25">
      <c r="A1396" s="42" t="s">
        <v>400</v>
      </c>
      <c r="B1396" s="27">
        <v>2</v>
      </c>
      <c r="C1396" s="27">
        <v>6</v>
      </c>
      <c r="D1396" s="27">
        <v>0</v>
      </c>
      <c r="E1396" s="27">
        <v>5</v>
      </c>
      <c r="F1396" s="27">
        <v>4</v>
      </c>
      <c r="G1396" s="27">
        <v>0</v>
      </c>
      <c r="H1396" s="27">
        <v>5</v>
      </c>
      <c r="I1396" s="27">
        <v>5</v>
      </c>
      <c r="J1396" s="27">
        <v>0</v>
      </c>
      <c r="K1396" s="27">
        <v>0</v>
      </c>
      <c r="L1396" s="27">
        <v>0</v>
      </c>
      <c r="M1396" s="92">
        <f t="shared" si="42"/>
        <v>27</v>
      </c>
      <c r="N1396" s="27">
        <v>23</v>
      </c>
      <c r="O1396" s="185">
        <f t="shared" si="43"/>
        <v>0.5625</v>
      </c>
      <c r="P1396" s="55" t="s">
        <v>446</v>
      </c>
      <c r="Q1396" s="19" t="s">
        <v>5900</v>
      </c>
      <c r="R1396" s="41" t="s">
        <v>742</v>
      </c>
      <c r="S1396" s="19" t="s">
        <v>530</v>
      </c>
      <c r="T1396" s="28" t="s">
        <v>8947</v>
      </c>
      <c r="U1396" s="17">
        <v>4</v>
      </c>
      <c r="V1396" s="20" t="s">
        <v>5870</v>
      </c>
      <c r="W1396" s="18" t="s">
        <v>5871</v>
      </c>
      <c r="X1396" s="18" t="s">
        <v>451</v>
      </c>
      <c r="Y1396" s="29" t="s">
        <v>636</v>
      </c>
      <c r="Z1396" s="61"/>
    </row>
    <row r="1397" spans="1:26" s="161" customFormat="1" ht="19.5" customHeight="1" x14ac:dyDescent="0.25">
      <c r="A1397" s="42" t="s">
        <v>28</v>
      </c>
      <c r="B1397" s="27">
        <v>2</v>
      </c>
      <c r="C1397" s="27">
        <v>0</v>
      </c>
      <c r="D1397" s="27">
        <v>2</v>
      </c>
      <c r="E1397" s="27">
        <v>2</v>
      </c>
      <c r="F1397" s="27">
        <v>2</v>
      </c>
      <c r="G1397" s="27">
        <v>0</v>
      </c>
      <c r="H1397" s="27">
        <v>5</v>
      </c>
      <c r="I1397" s="27">
        <v>5</v>
      </c>
      <c r="J1397" s="27">
        <v>1</v>
      </c>
      <c r="K1397" s="27">
        <v>6</v>
      </c>
      <c r="L1397" s="27">
        <v>2</v>
      </c>
      <c r="M1397" s="92">
        <f t="shared" si="42"/>
        <v>27</v>
      </c>
      <c r="N1397" s="27">
        <v>16</v>
      </c>
      <c r="O1397" s="185">
        <f t="shared" si="43"/>
        <v>0.5625</v>
      </c>
      <c r="P1397" s="55" t="s">
        <v>446</v>
      </c>
      <c r="Q1397" s="19" t="s">
        <v>591</v>
      </c>
      <c r="R1397" s="41" t="s">
        <v>763</v>
      </c>
      <c r="S1397" s="19" t="s">
        <v>469</v>
      </c>
      <c r="T1397" s="28" t="s">
        <v>2445</v>
      </c>
      <c r="U1397" s="17">
        <v>4</v>
      </c>
      <c r="V1397" s="20" t="s">
        <v>519</v>
      </c>
      <c r="W1397" s="18" t="s">
        <v>2463</v>
      </c>
      <c r="X1397" s="18" t="s">
        <v>1561</v>
      </c>
      <c r="Y1397" s="29" t="s">
        <v>463</v>
      </c>
      <c r="Z1397" s="61"/>
    </row>
    <row r="1398" spans="1:26" s="161" customFormat="1" ht="19.5" customHeight="1" x14ac:dyDescent="0.25">
      <c r="A1398" s="42" t="s">
        <v>29</v>
      </c>
      <c r="B1398" s="27">
        <v>2</v>
      </c>
      <c r="C1398" s="27">
        <v>9</v>
      </c>
      <c r="D1398" s="27">
        <v>2</v>
      </c>
      <c r="E1398" s="27">
        <v>1</v>
      </c>
      <c r="F1398" s="27">
        <v>1</v>
      </c>
      <c r="G1398" s="27">
        <v>0</v>
      </c>
      <c r="H1398" s="27">
        <v>5</v>
      </c>
      <c r="I1398" s="27">
        <v>5</v>
      </c>
      <c r="J1398" s="27">
        <v>0</v>
      </c>
      <c r="K1398" s="27">
        <v>0</v>
      </c>
      <c r="L1398" s="27">
        <v>2</v>
      </c>
      <c r="M1398" s="92">
        <f t="shared" si="42"/>
        <v>27</v>
      </c>
      <c r="N1398" s="27">
        <v>22</v>
      </c>
      <c r="O1398" s="185">
        <f t="shared" si="43"/>
        <v>0.5625</v>
      </c>
      <c r="P1398" s="55" t="s">
        <v>446</v>
      </c>
      <c r="Q1398" s="19" t="s">
        <v>2049</v>
      </c>
      <c r="R1398" s="41" t="s">
        <v>459</v>
      </c>
      <c r="S1398" s="19" t="s">
        <v>474</v>
      </c>
      <c r="T1398" s="28" t="s">
        <v>1984</v>
      </c>
      <c r="U1398" s="17">
        <v>4</v>
      </c>
      <c r="V1398" s="20" t="s">
        <v>682</v>
      </c>
      <c r="W1398" s="18" t="s">
        <v>1998</v>
      </c>
      <c r="X1398" s="18" t="s">
        <v>2050</v>
      </c>
      <c r="Y1398" s="29" t="s">
        <v>2000</v>
      </c>
      <c r="Z1398" s="61"/>
    </row>
    <row r="1399" spans="1:26" s="161" customFormat="1" ht="19.5" customHeight="1" x14ac:dyDescent="0.25">
      <c r="A1399" s="42" t="s">
        <v>21</v>
      </c>
      <c r="B1399" s="27">
        <v>2</v>
      </c>
      <c r="C1399" s="27">
        <v>10</v>
      </c>
      <c r="D1399" s="27">
        <v>2</v>
      </c>
      <c r="E1399" s="27">
        <v>4</v>
      </c>
      <c r="F1399" s="27">
        <v>3</v>
      </c>
      <c r="G1399" s="27">
        <v>0</v>
      </c>
      <c r="H1399" s="27">
        <v>5</v>
      </c>
      <c r="I1399" s="27">
        <v>0</v>
      </c>
      <c r="J1399" s="27">
        <v>1</v>
      </c>
      <c r="K1399" s="27">
        <v>0</v>
      </c>
      <c r="L1399" s="27">
        <v>0</v>
      </c>
      <c r="M1399" s="92">
        <f t="shared" si="42"/>
        <v>27</v>
      </c>
      <c r="N1399" s="27">
        <v>12</v>
      </c>
      <c r="O1399" s="185">
        <f t="shared" si="43"/>
        <v>0.5625</v>
      </c>
      <c r="P1399" s="55" t="s">
        <v>446</v>
      </c>
      <c r="Q1399" s="19" t="s">
        <v>6732</v>
      </c>
      <c r="R1399" s="41" t="s">
        <v>1636</v>
      </c>
      <c r="S1399" s="19" t="s">
        <v>821</v>
      </c>
      <c r="T1399" s="28" t="s">
        <v>3670</v>
      </c>
      <c r="U1399" s="17">
        <v>4</v>
      </c>
      <c r="V1399" s="20" t="s">
        <v>609</v>
      </c>
      <c r="W1399" s="18" t="s">
        <v>6719</v>
      </c>
      <c r="X1399" s="18" t="s">
        <v>771</v>
      </c>
      <c r="Y1399" s="29" t="s">
        <v>800</v>
      </c>
      <c r="Z1399" s="61"/>
    </row>
    <row r="1400" spans="1:26" s="161" customFormat="1" ht="19.5" customHeight="1" x14ac:dyDescent="0.25">
      <c r="A1400" s="42" t="s">
        <v>2051</v>
      </c>
      <c r="B1400" s="27">
        <v>2</v>
      </c>
      <c r="C1400" s="27">
        <v>9</v>
      </c>
      <c r="D1400" s="27">
        <v>2</v>
      </c>
      <c r="E1400" s="27">
        <v>2</v>
      </c>
      <c r="F1400" s="27">
        <v>0</v>
      </c>
      <c r="G1400" s="27">
        <v>2</v>
      </c>
      <c r="H1400" s="27">
        <v>5</v>
      </c>
      <c r="I1400" s="27">
        <v>5</v>
      </c>
      <c r="J1400" s="27">
        <v>0</v>
      </c>
      <c r="K1400" s="27">
        <v>0</v>
      </c>
      <c r="L1400" s="27">
        <v>0</v>
      </c>
      <c r="M1400" s="92">
        <f t="shared" si="42"/>
        <v>27</v>
      </c>
      <c r="N1400" s="27">
        <v>22</v>
      </c>
      <c r="O1400" s="185">
        <f t="shared" si="43"/>
        <v>0.5625</v>
      </c>
      <c r="P1400" s="55" t="s">
        <v>446</v>
      </c>
      <c r="Q1400" s="19" t="s">
        <v>1331</v>
      </c>
      <c r="R1400" s="41" t="s">
        <v>573</v>
      </c>
      <c r="S1400" s="19" t="s">
        <v>562</v>
      </c>
      <c r="T1400" s="28" t="s">
        <v>1984</v>
      </c>
      <c r="U1400" s="17">
        <v>4</v>
      </c>
      <c r="V1400" s="20" t="s">
        <v>637</v>
      </c>
      <c r="W1400" s="18" t="s">
        <v>2003</v>
      </c>
      <c r="X1400" s="18" t="s">
        <v>771</v>
      </c>
      <c r="Y1400" s="29" t="s">
        <v>800</v>
      </c>
      <c r="Z1400" s="61"/>
    </row>
    <row r="1401" spans="1:26" s="161" customFormat="1" ht="19.5" customHeight="1" x14ac:dyDescent="0.25">
      <c r="A1401" s="42" t="s">
        <v>397</v>
      </c>
      <c r="B1401" s="27">
        <v>2</v>
      </c>
      <c r="C1401" s="27">
        <v>2</v>
      </c>
      <c r="D1401" s="27">
        <v>2</v>
      </c>
      <c r="E1401" s="27">
        <v>6</v>
      </c>
      <c r="F1401" s="27">
        <v>4</v>
      </c>
      <c r="G1401" s="27">
        <v>2</v>
      </c>
      <c r="H1401" s="27">
        <v>0</v>
      </c>
      <c r="I1401" s="27">
        <v>5</v>
      </c>
      <c r="J1401" s="27">
        <v>2</v>
      </c>
      <c r="K1401" s="27">
        <v>0</v>
      </c>
      <c r="L1401" s="27">
        <v>2</v>
      </c>
      <c r="M1401" s="92">
        <f t="shared" si="42"/>
        <v>27</v>
      </c>
      <c r="N1401" s="27">
        <v>22</v>
      </c>
      <c r="O1401" s="185">
        <f t="shared" si="43"/>
        <v>0.5625</v>
      </c>
      <c r="P1401" s="55" t="s">
        <v>446</v>
      </c>
      <c r="Q1401" s="19" t="s">
        <v>2052</v>
      </c>
      <c r="R1401" s="41" t="s">
        <v>520</v>
      </c>
      <c r="S1401" s="19" t="s">
        <v>2053</v>
      </c>
      <c r="T1401" s="28" t="s">
        <v>1984</v>
      </c>
      <c r="U1401" s="17">
        <v>4</v>
      </c>
      <c r="V1401" s="20" t="s">
        <v>609</v>
      </c>
      <c r="W1401" s="18" t="s">
        <v>1985</v>
      </c>
      <c r="X1401" s="18" t="s">
        <v>451</v>
      </c>
      <c r="Y1401" s="29" t="s">
        <v>710</v>
      </c>
      <c r="Z1401" s="61"/>
    </row>
    <row r="1402" spans="1:26" s="161" customFormat="1" ht="19.5" customHeight="1" x14ac:dyDescent="0.25">
      <c r="A1402" s="42" t="s">
        <v>44</v>
      </c>
      <c r="B1402" s="27">
        <v>2</v>
      </c>
      <c r="C1402" s="27">
        <v>7</v>
      </c>
      <c r="D1402" s="27">
        <v>1</v>
      </c>
      <c r="E1402" s="27">
        <v>6</v>
      </c>
      <c r="F1402" s="27">
        <v>1</v>
      </c>
      <c r="G1402" s="27">
        <v>0</v>
      </c>
      <c r="H1402" s="27">
        <v>5</v>
      </c>
      <c r="I1402" s="27">
        <v>0</v>
      </c>
      <c r="J1402" s="27">
        <v>1</v>
      </c>
      <c r="K1402" s="27">
        <v>4</v>
      </c>
      <c r="L1402" s="27">
        <v>0</v>
      </c>
      <c r="M1402" s="92">
        <f t="shared" si="42"/>
        <v>27</v>
      </c>
      <c r="N1402" s="27">
        <v>23</v>
      </c>
      <c r="O1402" s="185">
        <f t="shared" si="43"/>
        <v>0.5625</v>
      </c>
      <c r="P1402" s="55" t="s">
        <v>446</v>
      </c>
      <c r="Q1402" s="19" t="s">
        <v>5899</v>
      </c>
      <c r="R1402" s="41" t="s">
        <v>3175</v>
      </c>
      <c r="S1402" s="19" t="s">
        <v>536</v>
      </c>
      <c r="T1402" s="28" t="s">
        <v>8947</v>
      </c>
      <c r="U1402" s="17">
        <v>4</v>
      </c>
      <c r="V1402" s="20" t="s">
        <v>645</v>
      </c>
      <c r="W1402" s="18" t="s">
        <v>5851</v>
      </c>
      <c r="X1402" s="18" t="s">
        <v>1183</v>
      </c>
      <c r="Y1402" s="29" t="s">
        <v>1348</v>
      </c>
      <c r="Z1402" s="61"/>
    </row>
    <row r="1403" spans="1:26" s="161" customFormat="1" ht="19.5" customHeight="1" x14ac:dyDescent="0.25">
      <c r="A1403" s="42" t="s">
        <v>31</v>
      </c>
      <c r="B1403" s="27">
        <v>1</v>
      </c>
      <c r="C1403" s="27">
        <v>8</v>
      </c>
      <c r="D1403" s="27">
        <v>0</v>
      </c>
      <c r="E1403" s="27">
        <v>0</v>
      </c>
      <c r="F1403" s="27">
        <v>4</v>
      </c>
      <c r="G1403" s="27">
        <v>2</v>
      </c>
      <c r="H1403" s="27">
        <v>5</v>
      </c>
      <c r="I1403" s="27">
        <v>0</v>
      </c>
      <c r="J1403" s="27">
        <v>1</v>
      </c>
      <c r="K1403" s="27">
        <v>4</v>
      </c>
      <c r="L1403" s="27">
        <v>2</v>
      </c>
      <c r="M1403" s="92">
        <f t="shared" si="42"/>
        <v>27</v>
      </c>
      <c r="N1403" s="27">
        <v>22</v>
      </c>
      <c r="O1403" s="185">
        <f t="shared" si="43"/>
        <v>0.5625</v>
      </c>
      <c r="P1403" s="55" t="s">
        <v>446</v>
      </c>
      <c r="Q1403" s="19" t="s">
        <v>2054</v>
      </c>
      <c r="R1403" s="41" t="s">
        <v>454</v>
      </c>
      <c r="S1403" s="19" t="s">
        <v>507</v>
      </c>
      <c r="T1403" s="28" t="s">
        <v>1984</v>
      </c>
      <c r="U1403" s="17">
        <v>4</v>
      </c>
      <c r="V1403" s="20" t="s">
        <v>682</v>
      </c>
      <c r="W1403" s="18" t="s">
        <v>1998</v>
      </c>
      <c r="X1403" s="18" t="s">
        <v>1999</v>
      </c>
      <c r="Y1403" s="29" t="s">
        <v>2000</v>
      </c>
      <c r="Z1403" s="61"/>
    </row>
    <row r="1404" spans="1:26" s="161" customFormat="1" ht="19.5" customHeight="1" x14ac:dyDescent="0.25">
      <c r="A1404" s="42" t="s">
        <v>405</v>
      </c>
      <c r="B1404" s="27">
        <v>2</v>
      </c>
      <c r="C1404" s="27">
        <v>7</v>
      </c>
      <c r="D1404" s="27">
        <v>0</v>
      </c>
      <c r="E1404" s="27">
        <v>2</v>
      </c>
      <c r="F1404" s="27">
        <v>3</v>
      </c>
      <c r="G1404" s="27">
        <v>0</v>
      </c>
      <c r="H1404" s="27">
        <v>2</v>
      </c>
      <c r="I1404" s="27">
        <v>5</v>
      </c>
      <c r="J1404" s="27">
        <v>0</v>
      </c>
      <c r="K1404" s="27">
        <v>6</v>
      </c>
      <c r="L1404" s="27">
        <v>0</v>
      </c>
      <c r="M1404" s="92">
        <f t="shared" si="42"/>
        <v>27</v>
      </c>
      <c r="N1404" s="27">
        <v>15</v>
      </c>
      <c r="O1404" s="185">
        <f t="shared" si="43"/>
        <v>0.5625</v>
      </c>
      <c r="P1404" s="55" t="s">
        <v>446</v>
      </c>
      <c r="Q1404" s="19" t="s">
        <v>4864</v>
      </c>
      <c r="R1404" s="41" t="s">
        <v>579</v>
      </c>
      <c r="S1404" s="19" t="s">
        <v>486</v>
      </c>
      <c r="T1404" s="28" t="s">
        <v>3662</v>
      </c>
      <c r="U1404" s="17">
        <v>4</v>
      </c>
      <c r="V1404" s="20" t="s">
        <v>609</v>
      </c>
      <c r="W1404" s="18" t="s">
        <v>4842</v>
      </c>
      <c r="X1404" s="18" t="s">
        <v>459</v>
      </c>
      <c r="Y1404" s="29" t="s">
        <v>486</v>
      </c>
      <c r="Z1404" s="61"/>
    </row>
    <row r="1405" spans="1:26" s="161" customFormat="1" ht="19.5" customHeight="1" x14ac:dyDescent="0.25">
      <c r="A1405" s="42" t="s">
        <v>442</v>
      </c>
      <c r="B1405" s="27">
        <v>2</v>
      </c>
      <c r="C1405" s="27">
        <v>9</v>
      </c>
      <c r="D1405" s="27">
        <v>1</v>
      </c>
      <c r="E1405" s="27">
        <v>5</v>
      </c>
      <c r="F1405" s="27">
        <v>4</v>
      </c>
      <c r="G1405" s="27">
        <v>0</v>
      </c>
      <c r="H1405" s="27">
        <v>0</v>
      </c>
      <c r="I1405" s="27">
        <v>5</v>
      </c>
      <c r="J1405" s="27">
        <v>1</v>
      </c>
      <c r="K1405" s="27">
        <v>0</v>
      </c>
      <c r="L1405" s="27">
        <v>0</v>
      </c>
      <c r="M1405" s="92">
        <f t="shared" si="42"/>
        <v>27</v>
      </c>
      <c r="N1405" s="27">
        <v>17</v>
      </c>
      <c r="O1405" s="185">
        <f t="shared" si="43"/>
        <v>0.5625</v>
      </c>
      <c r="P1405" s="55" t="s">
        <v>446</v>
      </c>
      <c r="Q1405" s="19" t="s">
        <v>835</v>
      </c>
      <c r="R1405" s="41" t="s">
        <v>1612</v>
      </c>
      <c r="S1405" s="19" t="s">
        <v>614</v>
      </c>
      <c r="T1405" s="28" t="s">
        <v>8132</v>
      </c>
      <c r="U1405" s="17">
        <v>4</v>
      </c>
      <c r="V1405" s="20" t="s">
        <v>609</v>
      </c>
      <c r="W1405" s="18" t="s">
        <v>4181</v>
      </c>
      <c r="X1405" s="18" t="s">
        <v>622</v>
      </c>
      <c r="Y1405" s="29" t="s">
        <v>489</v>
      </c>
      <c r="Z1405" s="61"/>
    </row>
    <row r="1406" spans="1:26" s="161" customFormat="1" ht="19.5" customHeight="1" x14ac:dyDescent="0.25">
      <c r="A1406" s="42" t="s">
        <v>23</v>
      </c>
      <c r="B1406" s="27">
        <v>1</v>
      </c>
      <c r="C1406" s="27">
        <v>2</v>
      </c>
      <c r="D1406" s="27">
        <v>0</v>
      </c>
      <c r="E1406" s="27">
        <v>5</v>
      </c>
      <c r="F1406" s="27">
        <v>4</v>
      </c>
      <c r="G1406" s="27">
        <v>0</v>
      </c>
      <c r="H1406" s="27">
        <v>5</v>
      </c>
      <c r="I1406" s="27">
        <v>5</v>
      </c>
      <c r="J1406" s="27">
        <v>1</v>
      </c>
      <c r="K1406" s="27">
        <v>2</v>
      </c>
      <c r="L1406" s="27">
        <v>2</v>
      </c>
      <c r="M1406" s="92">
        <f t="shared" si="42"/>
        <v>27</v>
      </c>
      <c r="N1406" s="27">
        <v>13</v>
      </c>
      <c r="O1406" s="185">
        <f t="shared" si="43"/>
        <v>0.5625</v>
      </c>
      <c r="P1406" s="55" t="s">
        <v>446</v>
      </c>
      <c r="Q1406" s="19" t="s">
        <v>6171</v>
      </c>
      <c r="R1406" s="41" t="s">
        <v>938</v>
      </c>
      <c r="S1406" s="19" t="s">
        <v>494</v>
      </c>
      <c r="T1406" s="28" t="s">
        <v>3667</v>
      </c>
      <c r="U1406" s="17">
        <v>4</v>
      </c>
      <c r="V1406" s="20" t="s">
        <v>682</v>
      </c>
      <c r="W1406" s="18" t="s">
        <v>2686</v>
      </c>
      <c r="X1406" s="18" t="s">
        <v>1415</v>
      </c>
      <c r="Y1406" s="29" t="s">
        <v>452</v>
      </c>
      <c r="Z1406" s="61"/>
    </row>
    <row r="1407" spans="1:26" s="161" customFormat="1" ht="19.5" customHeight="1" x14ac:dyDescent="0.25">
      <c r="A1407" s="42" t="s">
        <v>34</v>
      </c>
      <c r="B1407" s="27">
        <v>2</v>
      </c>
      <c r="C1407" s="27">
        <v>9</v>
      </c>
      <c r="D1407" s="27">
        <v>2</v>
      </c>
      <c r="E1407" s="27">
        <v>2</v>
      </c>
      <c r="F1407" s="27">
        <v>2</v>
      </c>
      <c r="G1407" s="27">
        <v>2</v>
      </c>
      <c r="H1407" s="27">
        <v>4</v>
      </c>
      <c r="I1407" s="27">
        <v>0</v>
      </c>
      <c r="J1407" s="27">
        <v>0</v>
      </c>
      <c r="K1407" s="27">
        <v>4</v>
      </c>
      <c r="L1407" s="27">
        <v>0</v>
      </c>
      <c r="M1407" s="92">
        <f t="shared" si="42"/>
        <v>27</v>
      </c>
      <c r="N1407" s="27">
        <v>19</v>
      </c>
      <c r="O1407" s="185">
        <f t="shared" si="43"/>
        <v>0.5625</v>
      </c>
      <c r="P1407" s="55" t="s">
        <v>446</v>
      </c>
      <c r="Q1407" s="19" t="s">
        <v>3483</v>
      </c>
      <c r="R1407" s="41" t="s">
        <v>1206</v>
      </c>
      <c r="S1407" s="19" t="s">
        <v>1886</v>
      </c>
      <c r="T1407" s="28" t="s">
        <v>3117</v>
      </c>
      <c r="U1407" s="17">
        <v>4</v>
      </c>
      <c r="V1407" s="20" t="s">
        <v>609</v>
      </c>
      <c r="W1407" s="18" t="s">
        <v>3455</v>
      </c>
      <c r="X1407" s="18" t="s">
        <v>1252</v>
      </c>
      <c r="Y1407" s="29" t="s">
        <v>474</v>
      </c>
      <c r="Z1407" s="61"/>
    </row>
    <row r="1408" spans="1:26" s="161" customFormat="1" ht="19.5" customHeight="1" x14ac:dyDescent="0.25">
      <c r="A1408" s="42" t="s">
        <v>47</v>
      </c>
      <c r="B1408" s="27">
        <v>2</v>
      </c>
      <c r="C1408" s="27">
        <v>8</v>
      </c>
      <c r="D1408" s="27">
        <v>2</v>
      </c>
      <c r="E1408" s="27">
        <v>5</v>
      </c>
      <c r="F1408" s="27">
        <v>2</v>
      </c>
      <c r="G1408" s="27">
        <v>0</v>
      </c>
      <c r="H1408" s="27">
        <v>3</v>
      </c>
      <c r="I1408" s="27">
        <v>5</v>
      </c>
      <c r="J1408" s="27">
        <v>0</v>
      </c>
      <c r="K1408" s="27">
        <v>0</v>
      </c>
      <c r="L1408" s="27">
        <v>0</v>
      </c>
      <c r="M1408" s="92">
        <f t="shared" si="42"/>
        <v>27</v>
      </c>
      <c r="N1408" s="27">
        <v>23</v>
      </c>
      <c r="O1408" s="185">
        <f t="shared" si="43"/>
        <v>0.5625</v>
      </c>
      <c r="P1408" s="55" t="s">
        <v>446</v>
      </c>
      <c r="Q1408" s="19" t="s">
        <v>3729</v>
      </c>
      <c r="R1408" s="41" t="s">
        <v>1202</v>
      </c>
      <c r="S1408" s="19" t="s">
        <v>474</v>
      </c>
      <c r="T1408" s="28" t="s">
        <v>8947</v>
      </c>
      <c r="U1408" s="17">
        <v>4</v>
      </c>
      <c r="V1408" s="20" t="s">
        <v>645</v>
      </c>
      <c r="W1408" s="18" t="s">
        <v>5851</v>
      </c>
      <c r="X1408" s="18" t="s">
        <v>1183</v>
      </c>
      <c r="Y1408" s="29" t="s">
        <v>1348</v>
      </c>
      <c r="Z1408" s="61"/>
    </row>
    <row r="1409" spans="1:267" s="161" customFormat="1" ht="19.5" customHeight="1" x14ac:dyDescent="0.25">
      <c r="A1409" s="42" t="s">
        <v>34</v>
      </c>
      <c r="B1409" s="27">
        <v>2</v>
      </c>
      <c r="C1409" s="27">
        <v>10</v>
      </c>
      <c r="D1409" s="27">
        <v>0</v>
      </c>
      <c r="E1409" s="27">
        <v>1</v>
      </c>
      <c r="F1409" s="27">
        <v>2</v>
      </c>
      <c r="G1409" s="27">
        <v>0</v>
      </c>
      <c r="H1409" s="27">
        <v>3</v>
      </c>
      <c r="I1409" s="27">
        <v>5</v>
      </c>
      <c r="J1409" s="27">
        <v>0</v>
      </c>
      <c r="K1409" s="27">
        <v>4</v>
      </c>
      <c r="L1409" s="27">
        <v>0</v>
      </c>
      <c r="M1409" s="92">
        <f t="shared" si="42"/>
        <v>27</v>
      </c>
      <c r="N1409" s="27">
        <v>11</v>
      </c>
      <c r="O1409" s="185">
        <f t="shared" si="43"/>
        <v>0.5625</v>
      </c>
      <c r="P1409" s="55" t="s">
        <v>446</v>
      </c>
      <c r="Q1409" s="19" t="s">
        <v>7740</v>
      </c>
      <c r="R1409" s="41" t="s">
        <v>4848</v>
      </c>
      <c r="S1409" s="19" t="s">
        <v>599</v>
      </c>
      <c r="T1409" s="28" t="s">
        <v>8956</v>
      </c>
      <c r="U1409" s="17">
        <v>4</v>
      </c>
      <c r="V1409" s="20" t="s">
        <v>609</v>
      </c>
      <c r="W1409" s="18" t="s">
        <v>597</v>
      </c>
      <c r="X1409" s="18" t="s">
        <v>518</v>
      </c>
      <c r="Y1409" s="29" t="s">
        <v>1078</v>
      </c>
      <c r="Z1409" s="61"/>
    </row>
    <row r="1410" spans="1:267" s="161" customFormat="1" ht="19.5" customHeight="1" x14ac:dyDescent="0.25">
      <c r="A1410" s="42" t="s">
        <v>422</v>
      </c>
      <c r="B1410" s="27">
        <v>0</v>
      </c>
      <c r="C1410" s="27">
        <v>8</v>
      </c>
      <c r="D1410" s="27">
        <v>1</v>
      </c>
      <c r="E1410" s="27">
        <v>2</v>
      </c>
      <c r="F1410" s="27">
        <v>4</v>
      </c>
      <c r="G1410" s="27">
        <v>0</v>
      </c>
      <c r="H1410" s="27">
        <v>5</v>
      </c>
      <c r="I1410" s="27">
        <v>5</v>
      </c>
      <c r="J1410" s="27">
        <v>0</v>
      </c>
      <c r="K1410" s="27">
        <v>2</v>
      </c>
      <c r="L1410" s="27">
        <v>0</v>
      </c>
      <c r="M1410" s="92">
        <f t="shared" si="42"/>
        <v>27</v>
      </c>
      <c r="N1410" s="27">
        <v>17</v>
      </c>
      <c r="O1410" s="185">
        <f t="shared" si="43"/>
        <v>0.5625</v>
      </c>
      <c r="P1410" s="55" t="s">
        <v>446</v>
      </c>
      <c r="Q1410" s="19" t="s">
        <v>4213</v>
      </c>
      <c r="R1410" s="41" t="s">
        <v>619</v>
      </c>
      <c r="S1410" s="19" t="s">
        <v>800</v>
      </c>
      <c r="T1410" s="28" t="s">
        <v>8132</v>
      </c>
      <c r="U1410" s="17">
        <v>4</v>
      </c>
      <c r="V1410" s="20" t="s">
        <v>682</v>
      </c>
      <c r="W1410" s="18" t="s">
        <v>4164</v>
      </c>
      <c r="X1410" s="18" t="s">
        <v>916</v>
      </c>
      <c r="Y1410" s="29" t="s">
        <v>452</v>
      </c>
      <c r="Z1410" s="61"/>
    </row>
    <row r="1411" spans="1:267" s="161" customFormat="1" ht="19.5" customHeight="1" x14ac:dyDescent="0.25">
      <c r="A1411" s="42" t="s">
        <v>42</v>
      </c>
      <c r="B1411" s="27">
        <v>2</v>
      </c>
      <c r="C1411" s="27">
        <v>7</v>
      </c>
      <c r="D1411" s="27">
        <v>1</v>
      </c>
      <c r="E1411" s="27">
        <v>3</v>
      </c>
      <c r="F1411" s="27">
        <v>4</v>
      </c>
      <c r="G1411" s="27">
        <v>0</v>
      </c>
      <c r="H1411" s="27">
        <v>3</v>
      </c>
      <c r="I1411" s="27">
        <v>5</v>
      </c>
      <c r="J1411" s="27">
        <v>0</v>
      </c>
      <c r="K1411" s="27">
        <v>0</v>
      </c>
      <c r="L1411" s="27">
        <v>2</v>
      </c>
      <c r="M1411" s="92">
        <f t="shared" si="42"/>
        <v>27</v>
      </c>
      <c r="N1411" s="27">
        <v>19</v>
      </c>
      <c r="O1411" s="185">
        <f t="shared" si="43"/>
        <v>0.5625</v>
      </c>
      <c r="P1411" s="55" t="s">
        <v>446</v>
      </c>
      <c r="Q1411" s="19" t="s">
        <v>4536</v>
      </c>
      <c r="R1411" s="41" t="s">
        <v>651</v>
      </c>
      <c r="S1411" s="19" t="s">
        <v>710</v>
      </c>
      <c r="T1411" s="28" t="s">
        <v>3660</v>
      </c>
      <c r="U1411" s="17">
        <v>4</v>
      </c>
      <c r="V1411" s="20" t="s">
        <v>637</v>
      </c>
      <c r="W1411" s="18" t="s">
        <v>545</v>
      </c>
      <c r="X1411" s="18" t="s">
        <v>967</v>
      </c>
      <c r="Y1411" s="29" t="s">
        <v>540</v>
      </c>
      <c r="Z1411" s="61"/>
    </row>
    <row r="1412" spans="1:267" s="161" customFormat="1" ht="19.5" customHeight="1" x14ac:dyDescent="0.25">
      <c r="A1412" s="42" t="s">
        <v>42</v>
      </c>
      <c r="B1412" s="27">
        <v>1</v>
      </c>
      <c r="C1412" s="27">
        <v>9</v>
      </c>
      <c r="D1412" s="27">
        <v>1</v>
      </c>
      <c r="E1412" s="27">
        <v>0</v>
      </c>
      <c r="F1412" s="27">
        <v>4</v>
      </c>
      <c r="G1412" s="27">
        <v>0</v>
      </c>
      <c r="H1412" s="27">
        <v>5</v>
      </c>
      <c r="I1412" s="27">
        <v>5</v>
      </c>
      <c r="J1412" s="27">
        <v>0</v>
      </c>
      <c r="K1412" s="27">
        <v>0</v>
      </c>
      <c r="L1412" s="27">
        <v>2</v>
      </c>
      <c r="M1412" s="92">
        <f t="shared" si="42"/>
        <v>27</v>
      </c>
      <c r="N1412" s="27">
        <v>21</v>
      </c>
      <c r="O1412" s="185">
        <f t="shared" si="43"/>
        <v>0.5625</v>
      </c>
      <c r="P1412" s="55" t="s">
        <v>446</v>
      </c>
      <c r="Q1412" s="19" t="s">
        <v>6401</v>
      </c>
      <c r="R1412" s="41" t="s">
        <v>3139</v>
      </c>
      <c r="S1412" s="19" t="s">
        <v>507</v>
      </c>
      <c r="T1412" s="28" t="s">
        <v>3668</v>
      </c>
      <c r="U1412" s="17">
        <v>4</v>
      </c>
      <c r="V1412" s="17" t="s">
        <v>609</v>
      </c>
      <c r="W1412" s="18" t="s">
        <v>6374</v>
      </c>
      <c r="X1412" s="18" t="s">
        <v>855</v>
      </c>
      <c r="Y1412" s="29" t="s">
        <v>6375</v>
      </c>
      <c r="Z1412" s="61"/>
    </row>
    <row r="1413" spans="1:267" s="161" customFormat="1" ht="19.5" customHeight="1" x14ac:dyDescent="0.25">
      <c r="A1413" s="60" t="s">
        <v>48</v>
      </c>
      <c r="B1413" s="31">
        <v>1</v>
      </c>
      <c r="C1413" s="31">
        <v>10</v>
      </c>
      <c r="D1413" s="31">
        <v>0</v>
      </c>
      <c r="E1413" s="31">
        <v>0</v>
      </c>
      <c r="F1413" s="31">
        <v>0</v>
      </c>
      <c r="G1413" s="31">
        <v>0</v>
      </c>
      <c r="H1413" s="31">
        <v>5</v>
      </c>
      <c r="I1413" s="31">
        <v>5</v>
      </c>
      <c r="J1413" s="31">
        <v>0</v>
      </c>
      <c r="K1413" s="31">
        <v>6</v>
      </c>
      <c r="L1413" s="31">
        <v>0</v>
      </c>
      <c r="M1413" s="92">
        <f t="shared" si="42"/>
        <v>27</v>
      </c>
      <c r="N1413" s="31">
        <v>20</v>
      </c>
      <c r="O1413" s="185">
        <f t="shared" si="43"/>
        <v>0.5625</v>
      </c>
      <c r="P1413" s="65" t="s">
        <v>446</v>
      </c>
      <c r="Q1413" s="19" t="s">
        <v>5175</v>
      </c>
      <c r="R1413" s="41" t="s">
        <v>2090</v>
      </c>
      <c r="S1413" s="19" t="s">
        <v>721</v>
      </c>
      <c r="T1413" s="40" t="s">
        <v>3663</v>
      </c>
      <c r="U1413" s="32">
        <v>4</v>
      </c>
      <c r="V1413" s="20" t="s">
        <v>519</v>
      </c>
      <c r="W1413" s="33" t="s">
        <v>5150</v>
      </c>
      <c r="X1413" s="33" t="s">
        <v>916</v>
      </c>
      <c r="Y1413" s="34" t="s">
        <v>710</v>
      </c>
      <c r="Z1413" s="186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  <c r="AZ1413" s="187"/>
      <c r="BA1413" s="187"/>
      <c r="BB1413" s="187"/>
      <c r="BC1413" s="187"/>
      <c r="BD1413" s="187"/>
      <c r="BE1413" s="187"/>
      <c r="BF1413" s="187"/>
      <c r="BG1413" s="187"/>
      <c r="BH1413" s="187"/>
      <c r="BI1413" s="187"/>
      <c r="BJ1413" s="187"/>
      <c r="BK1413" s="187"/>
      <c r="BL1413" s="187"/>
      <c r="BM1413" s="187"/>
      <c r="BN1413" s="187"/>
      <c r="BO1413" s="187"/>
      <c r="BP1413" s="187"/>
      <c r="BQ1413" s="187"/>
      <c r="BR1413" s="187"/>
      <c r="BS1413" s="187"/>
      <c r="BT1413" s="187"/>
      <c r="BU1413" s="187"/>
      <c r="BV1413" s="187"/>
      <c r="BW1413" s="187"/>
      <c r="BX1413" s="187"/>
      <c r="BY1413" s="187"/>
      <c r="BZ1413" s="187"/>
      <c r="CA1413" s="187"/>
      <c r="CB1413" s="187"/>
      <c r="CC1413" s="187"/>
      <c r="CD1413" s="187"/>
      <c r="CE1413" s="187"/>
      <c r="CF1413" s="187"/>
      <c r="CG1413" s="187"/>
      <c r="CH1413" s="187"/>
      <c r="CI1413" s="187"/>
      <c r="CJ1413" s="187"/>
      <c r="CK1413" s="187"/>
      <c r="CL1413" s="187"/>
      <c r="CM1413" s="187"/>
      <c r="CN1413" s="187"/>
      <c r="CO1413" s="187"/>
      <c r="CP1413" s="187"/>
      <c r="CQ1413" s="187"/>
      <c r="CR1413" s="187"/>
      <c r="CS1413" s="187"/>
      <c r="CT1413" s="187"/>
      <c r="CU1413" s="187"/>
      <c r="CV1413" s="187"/>
      <c r="CW1413" s="187"/>
      <c r="CX1413" s="187"/>
      <c r="CY1413" s="187"/>
      <c r="CZ1413" s="187"/>
      <c r="DA1413" s="187"/>
      <c r="DB1413" s="187"/>
      <c r="DC1413" s="187"/>
      <c r="DD1413" s="187"/>
      <c r="DE1413" s="187"/>
      <c r="DF1413" s="187"/>
      <c r="DG1413" s="187"/>
      <c r="DH1413" s="187"/>
      <c r="DI1413" s="187"/>
      <c r="DJ1413" s="187"/>
      <c r="DK1413" s="187"/>
      <c r="DL1413" s="187"/>
      <c r="DM1413" s="187"/>
      <c r="DN1413" s="187"/>
      <c r="DO1413" s="187"/>
      <c r="DP1413" s="187"/>
      <c r="DQ1413" s="187"/>
      <c r="DR1413" s="187"/>
      <c r="DS1413" s="187"/>
      <c r="DT1413" s="187"/>
      <c r="DU1413" s="187"/>
      <c r="DV1413" s="187"/>
      <c r="DW1413" s="187"/>
      <c r="DX1413" s="187"/>
      <c r="DY1413" s="187"/>
      <c r="DZ1413" s="187"/>
      <c r="EA1413" s="187"/>
      <c r="EB1413" s="187"/>
      <c r="EC1413" s="187"/>
      <c r="ED1413" s="187"/>
      <c r="EE1413" s="187"/>
      <c r="EF1413" s="187"/>
      <c r="EG1413" s="187"/>
      <c r="EH1413" s="187"/>
      <c r="EI1413" s="187"/>
      <c r="EJ1413" s="187"/>
      <c r="EK1413" s="187"/>
      <c r="EL1413" s="187"/>
      <c r="EM1413" s="187"/>
      <c r="EN1413" s="187"/>
      <c r="EO1413" s="187"/>
      <c r="EP1413" s="187"/>
      <c r="EQ1413" s="187"/>
      <c r="ER1413" s="187"/>
      <c r="ES1413" s="187"/>
      <c r="ET1413" s="187"/>
      <c r="EU1413" s="187"/>
      <c r="EV1413" s="187"/>
      <c r="EW1413" s="187"/>
      <c r="EX1413" s="187"/>
      <c r="EY1413" s="187"/>
      <c r="EZ1413" s="187"/>
      <c r="FA1413" s="187"/>
      <c r="FB1413" s="187"/>
      <c r="FC1413" s="187"/>
      <c r="FD1413" s="187"/>
      <c r="FE1413" s="187"/>
      <c r="FF1413" s="187"/>
      <c r="FG1413" s="187"/>
      <c r="FH1413" s="187"/>
      <c r="FI1413" s="187"/>
      <c r="FJ1413" s="187"/>
      <c r="FK1413" s="187"/>
      <c r="FL1413" s="187"/>
      <c r="FM1413" s="187"/>
      <c r="FN1413" s="187"/>
      <c r="FO1413" s="187"/>
      <c r="FP1413" s="187"/>
      <c r="FQ1413" s="187"/>
      <c r="FR1413" s="187"/>
      <c r="FS1413" s="187"/>
      <c r="FT1413" s="187"/>
      <c r="FU1413" s="187"/>
      <c r="FV1413" s="187"/>
      <c r="FW1413" s="187"/>
      <c r="FX1413" s="187"/>
      <c r="FY1413" s="187"/>
      <c r="FZ1413" s="187"/>
      <c r="GA1413" s="187"/>
      <c r="GB1413" s="187"/>
      <c r="GC1413" s="187"/>
      <c r="GD1413" s="187"/>
      <c r="GE1413" s="187"/>
      <c r="GF1413" s="187"/>
      <c r="GG1413" s="187"/>
      <c r="GH1413" s="187"/>
      <c r="GI1413" s="187"/>
      <c r="GJ1413" s="187"/>
      <c r="GK1413" s="187"/>
      <c r="GL1413" s="187"/>
      <c r="GM1413" s="187"/>
      <c r="GN1413" s="187"/>
      <c r="GO1413" s="187"/>
      <c r="GP1413" s="187"/>
      <c r="GQ1413" s="187"/>
      <c r="GR1413" s="187"/>
      <c r="GS1413" s="187"/>
      <c r="GT1413" s="187"/>
      <c r="GU1413" s="187"/>
      <c r="GV1413" s="187"/>
      <c r="GW1413" s="187"/>
      <c r="GX1413" s="187"/>
      <c r="GY1413" s="187"/>
      <c r="GZ1413" s="187"/>
      <c r="HA1413" s="187"/>
      <c r="HB1413" s="187"/>
      <c r="HC1413" s="187"/>
      <c r="HD1413" s="187"/>
      <c r="HE1413" s="187"/>
      <c r="HF1413" s="187"/>
      <c r="HG1413" s="187"/>
      <c r="HH1413" s="187"/>
      <c r="HI1413" s="187"/>
      <c r="HJ1413" s="187"/>
      <c r="HK1413" s="187"/>
      <c r="HL1413" s="187"/>
      <c r="HM1413" s="187"/>
      <c r="HN1413" s="187"/>
      <c r="HO1413" s="187"/>
      <c r="HP1413" s="187"/>
      <c r="HQ1413" s="187"/>
      <c r="HR1413" s="187"/>
      <c r="HS1413" s="187"/>
      <c r="HT1413" s="187"/>
      <c r="HU1413" s="187"/>
      <c r="HV1413" s="187"/>
      <c r="HW1413" s="187"/>
      <c r="HX1413" s="187"/>
      <c r="HY1413" s="187"/>
      <c r="HZ1413" s="187"/>
      <c r="IA1413" s="187"/>
      <c r="IB1413" s="187"/>
      <c r="IC1413" s="187"/>
      <c r="ID1413" s="187"/>
      <c r="IE1413" s="187"/>
      <c r="IF1413" s="187"/>
      <c r="IG1413" s="187"/>
      <c r="IH1413" s="187"/>
      <c r="II1413" s="187"/>
      <c r="IJ1413" s="187"/>
      <c r="IK1413" s="187"/>
      <c r="IL1413" s="187"/>
      <c r="IM1413" s="187"/>
      <c r="IN1413" s="187"/>
      <c r="IO1413" s="187"/>
      <c r="IP1413" s="187"/>
      <c r="IQ1413" s="187"/>
      <c r="IR1413" s="187"/>
      <c r="IS1413" s="187"/>
      <c r="IT1413" s="187"/>
      <c r="IU1413" s="187"/>
      <c r="IV1413" s="187"/>
      <c r="IW1413" s="187"/>
      <c r="IX1413" s="187"/>
      <c r="IY1413" s="187"/>
      <c r="IZ1413" s="187"/>
      <c r="JA1413" s="187"/>
      <c r="JB1413" s="187"/>
      <c r="JC1413" s="187"/>
      <c r="JD1413" s="187"/>
      <c r="JE1413" s="187"/>
      <c r="JF1413" s="187"/>
      <c r="JG1413" s="187"/>
    </row>
    <row r="1414" spans="1:267" s="161" customFormat="1" ht="19.5" customHeight="1" x14ac:dyDescent="0.25">
      <c r="A1414" s="42" t="s">
        <v>392</v>
      </c>
      <c r="B1414" s="27">
        <v>2</v>
      </c>
      <c r="C1414" s="27">
        <v>9</v>
      </c>
      <c r="D1414" s="27">
        <v>0</v>
      </c>
      <c r="E1414" s="27">
        <v>6</v>
      </c>
      <c r="F1414" s="27">
        <v>2</v>
      </c>
      <c r="G1414" s="27">
        <v>0</v>
      </c>
      <c r="H1414" s="27">
        <v>5</v>
      </c>
      <c r="I1414" s="27">
        <v>0</v>
      </c>
      <c r="J1414" s="27">
        <v>1</v>
      </c>
      <c r="K1414" s="27">
        <v>2</v>
      </c>
      <c r="L1414" s="27">
        <v>0</v>
      </c>
      <c r="M1414" s="92">
        <f t="shared" si="42"/>
        <v>27</v>
      </c>
      <c r="N1414" s="27">
        <v>21</v>
      </c>
      <c r="O1414" s="185">
        <f t="shared" si="43"/>
        <v>0.5625</v>
      </c>
      <c r="P1414" s="55" t="s">
        <v>446</v>
      </c>
      <c r="Q1414" s="93" t="s">
        <v>5075</v>
      </c>
      <c r="R1414" s="94" t="s">
        <v>539</v>
      </c>
      <c r="S1414" s="93" t="s">
        <v>486</v>
      </c>
      <c r="T1414" s="28" t="s">
        <v>8181</v>
      </c>
      <c r="U1414" s="17">
        <v>4</v>
      </c>
      <c r="V1414" s="20" t="s">
        <v>8191</v>
      </c>
      <c r="W1414" s="95" t="s">
        <v>6222</v>
      </c>
      <c r="X1414" s="95" t="s">
        <v>1591</v>
      </c>
      <c r="Y1414" s="96" t="s">
        <v>452</v>
      </c>
      <c r="Z1414" s="61"/>
    </row>
    <row r="1415" spans="1:267" s="161" customFormat="1" ht="19.5" customHeight="1" x14ac:dyDescent="0.25">
      <c r="A1415" s="42" t="s">
        <v>38</v>
      </c>
      <c r="B1415" s="27">
        <v>2</v>
      </c>
      <c r="C1415" s="27">
        <v>9</v>
      </c>
      <c r="D1415" s="27">
        <v>2</v>
      </c>
      <c r="E1415" s="27">
        <v>1</v>
      </c>
      <c r="F1415" s="27">
        <v>3</v>
      </c>
      <c r="G1415" s="27">
        <v>0</v>
      </c>
      <c r="H1415" s="27">
        <v>5</v>
      </c>
      <c r="I1415" s="27">
        <v>5</v>
      </c>
      <c r="J1415" s="27">
        <v>0</v>
      </c>
      <c r="K1415" s="27">
        <v>0</v>
      </c>
      <c r="L1415" s="27">
        <v>0</v>
      </c>
      <c r="M1415" s="92">
        <f t="shared" ref="M1415:M1478" si="44">SUM(B1415:L1415)</f>
        <v>27</v>
      </c>
      <c r="N1415" s="27">
        <v>19</v>
      </c>
      <c r="O1415" s="185">
        <f t="shared" ref="O1415:O1478" si="45">M1415/48</f>
        <v>0.5625</v>
      </c>
      <c r="P1415" s="55" t="s">
        <v>446</v>
      </c>
      <c r="Q1415" s="19" t="s">
        <v>3484</v>
      </c>
      <c r="R1415" s="41" t="s">
        <v>769</v>
      </c>
      <c r="S1415" s="19" t="s">
        <v>614</v>
      </c>
      <c r="T1415" s="28" t="s">
        <v>3117</v>
      </c>
      <c r="U1415" s="17">
        <v>4</v>
      </c>
      <c r="V1415" s="20" t="s">
        <v>609</v>
      </c>
      <c r="W1415" s="18" t="s">
        <v>3455</v>
      </c>
      <c r="X1415" s="18" t="s">
        <v>1252</v>
      </c>
      <c r="Y1415" s="29" t="s">
        <v>474</v>
      </c>
      <c r="Z1415" s="61"/>
    </row>
    <row r="1416" spans="1:267" s="161" customFormat="1" ht="19.5" customHeight="1" x14ac:dyDescent="0.25">
      <c r="A1416" s="42" t="s">
        <v>55</v>
      </c>
      <c r="B1416" s="27">
        <v>2</v>
      </c>
      <c r="C1416" s="27">
        <v>7</v>
      </c>
      <c r="D1416" s="27">
        <v>2</v>
      </c>
      <c r="E1416" s="27">
        <v>1</v>
      </c>
      <c r="F1416" s="27">
        <v>4</v>
      </c>
      <c r="G1416" s="27">
        <v>0</v>
      </c>
      <c r="H1416" s="27">
        <v>5</v>
      </c>
      <c r="I1416" s="27">
        <v>5</v>
      </c>
      <c r="J1416" s="27">
        <v>1</v>
      </c>
      <c r="K1416" s="27">
        <v>0</v>
      </c>
      <c r="L1416" s="27">
        <v>0</v>
      </c>
      <c r="M1416" s="92">
        <f t="shared" si="44"/>
        <v>27</v>
      </c>
      <c r="N1416" s="27">
        <v>17</v>
      </c>
      <c r="O1416" s="185">
        <f t="shared" si="45"/>
        <v>0.5625</v>
      </c>
      <c r="P1416" s="55" t="s">
        <v>446</v>
      </c>
      <c r="Q1416" s="19" t="s">
        <v>4214</v>
      </c>
      <c r="R1416" s="41" t="s">
        <v>1612</v>
      </c>
      <c r="S1416" s="19" t="s">
        <v>551</v>
      </c>
      <c r="T1416" s="28" t="s">
        <v>8132</v>
      </c>
      <c r="U1416" s="17">
        <v>4</v>
      </c>
      <c r="V1416" s="20" t="s">
        <v>519</v>
      </c>
      <c r="W1416" s="18" t="s">
        <v>4175</v>
      </c>
      <c r="X1416" s="18" t="s">
        <v>651</v>
      </c>
      <c r="Y1416" s="29" t="s">
        <v>2269</v>
      </c>
      <c r="Z1416" s="61"/>
    </row>
    <row r="1417" spans="1:267" s="161" customFormat="1" ht="19.5" customHeight="1" x14ac:dyDescent="0.25">
      <c r="A1417" s="42" t="s">
        <v>29</v>
      </c>
      <c r="B1417" s="27">
        <v>1.5</v>
      </c>
      <c r="C1417" s="27">
        <v>10</v>
      </c>
      <c r="D1417" s="27">
        <v>2</v>
      </c>
      <c r="E1417" s="27">
        <v>0</v>
      </c>
      <c r="F1417" s="27">
        <v>3</v>
      </c>
      <c r="G1417" s="27">
        <v>2</v>
      </c>
      <c r="H1417" s="27">
        <v>3</v>
      </c>
      <c r="I1417" s="27">
        <v>5</v>
      </c>
      <c r="J1417" s="27">
        <v>0</v>
      </c>
      <c r="K1417" s="27">
        <v>0</v>
      </c>
      <c r="L1417" s="27">
        <v>0</v>
      </c>
      <c r="M1417" s="92">
        <f t="shared" si="44"/>
        <v>26.5</v>
      </c>
      <c r="N1417" s="27">
        <v>10</v>
      </c>
      <c r="O1417" s="185">
        <f t="shared" si="45"/>
        <v>0.55208333333333337</v>
      </c>
      <c r="P1417" s="55" t="s">
        <v>446</v>
      </c>
      <c r="Q1417" s="19" t="s">
        <v>7737</v>
      </c>
      <c r="R1417" s="41" t="s">
        <v>539</v>
      </c>
      <c r="S1417" s="19" t="s">
        <v>648</v>
      </c>
      <c r="T1417" s="28" t="s">
        <v>8956</v>
      </c>
      <c r="U1417" s="17">
        <v>4</v>
      </c>
      <c r="V1417" s="20" t="s">
        <v>609</v>
      </c>
      <c r="W1417" s="18" t="s">
        <v>597</v>
      </c>
      <c r="X1417" s="18" t="s">
        <v>518</v>
      </c>
      <c r="Y1417" s="29" t="s">
        <v>1078</v>
      </c>
      <c r="Z1417" s="61"/>
    </row>
    <row r="1418" spans="1:267" s="161" customFormat="1" ht="19.5" customHeight="1" x14ac:dyDescent="0.25">
      <c r="A1418" s="42" t="s">
        <v>22</v>
      </c>
      <c r="B1418" s="27">
        <v>1.5</v>
      </c>
      <c r="C1418" s="27">
        <v>9</v>
      </c>
      <c r="D1418" s="27">
        <v>2</v>
      </c>
      <c r="E1418" s="27">
        <v>0</v>
      </c>
      <c r="F1418" s="27">
        <v>0</v>
      </c>
      <c r="G1418" s="27">
        <v>2</v>
      </c>
      <c r="H1418" s="27">
        <v>5</v>
      </c>
      <c r="I1418" s="27">
        <v>5</v>
      </c>
      <c r="J1418" s="27">
        <v>0</v>
      </c>
      <c r="K1418" s="27">
        <v>2</v>
      </c>
      <c r="L1418" s="27">
        <v>0</v>
      </c>
      <c r="M1418" s="92">
        <f t="shared" si="44"/>
        <v>26.5</v>
      </c>
      <c r="N1418" s="27">
        <v>5</v>
      </c>
      <c r="O1418" s="185">
        <f t="shared" si="45"/>
        <v>0.55208333333333337</v>
      </c>
      <c r="P1418" s="55" t="s">
        <v>446</v>
      </c>
      <c r="Q1418" s="19" t="s">
        <v>4086</v>
      </c>
      <c r="R1418" s="41" t="s">
        <v>2161</v>
      </c>
      <c r="S1418" s="19" t="s">
        <v>536</v>
      </c>
      <c r="T1418" s="52" t="s">
        <v>3119</v>
      </c>
      <c r="U1418" s="17">
        <v>4</v>
      </c>
      <c r="V1418" s="20" t="s">
        <v>609</v>
      </c>
      <c r="W1418" s="18" t="s">
        <v>4084</v>
      </c>
      <c r="X1418" s="18" t="s">
        <v>4085</v>
      </c>
      <c r="Y1418" s="29" t="s">
        <v>474</v>
      </c>
      <c r="Z1418" s="61"/>
    </row>
    <row r="1419" spans="1:267" s="161" customFormat="1" ht="19.5" customHeight="1" x14ac:dyDescent="0.25">
      <c r="A1419" s="42" t="s">
        <v>40</v>
      </c>
      <c r="B1419" s="27">
        <v>1.5</v>
      </c>
      <c r="C1419" s="27">
        <v>8</v>
      </c>
      <c r="D1419" s="27">
        <v>2</v>
      </c>
      <c r="E1419" s="27">
        <v>3</v>
      </c>
      <c r="F1419" s="27">
        <v>0</v>
      </c>
      <c r="G1419" s="27">
        <v>2</v>
      </c>
      <c r="H1419" s="27">
        <v>5</v>
      </c>
      <c r="I1419" s="27">
        <v>5</v>
      </c>
      <c r="J1419" s="27">
        <v>0</v>
      </c>
      <c r="K1419" s="27">
        <v>0</v>
      </c>
      <c r="L1419" s="27">
        <v>0</v>
      </c>
      <c r="M1419" s="92">
        <f t="shared" si="44"/>
        <v>26.5</v>
      </c>
      <c r="N1419" s="27">
        <v>22</v>
      </c>
      <c r="O1419" s="185">
        <f t="shared" si="45"/>
        <v>0.55208333333333337</v>
      </c>
      <c r="P1419" s="55" t="s">
        <v>446</v>
      </c>
      <c r="Q1419" s="19" t="s">
        <v>6402</v>
      </c>
      <c r="R1419" s="41" t="s">
        <v>2692</v>
      </c>
      <c r="S1419" s="19" t="s">
        <v>942</v>
      </c>
      <c r="T1419" s="28" t="s">
        <v>3668</v>
      </c>
      <c r="U1419" s="17">
        <v>4</v>
      </c>
      <c r="V1419" s="17" t="s">
        <v>609</v>
      </c>
      <c r="W1419" s="18" t="s">
        <v>6374</v>
      </c>
      <c r="X1419" s="18" t="s">
        <v>855</v>
      </c>
      <c r="Y1419" s="29" t="s">
        <v>6375</v>
      </c>
      <c r="Z1419" s="61"/>
    </row>
    <row r="1420" spans="1:267" s="161" customFormat="1" ht="19.5" customHeight="1" x14ac:dyDescent="0.25">
      <c r="A1420" s="50" t="s">
        <v>395</v>
      </c>
      <c r="B1420" s="27">
        <v>1.5</v>
      </c>
      <c r="C1420" s="27">
        <v>8</v>
      </c>
      <c r="D1420" s="27">
        <v>0</v>
      </c>
      <c r="E1420" s="27">
        <v>0</v>
      </c>
      <c r="F1420" s="27">
        <v>0</v>
      </c>
      <c r="G1420" s="27">
        <v>0</v>
      </c>
      <c r="H1420" s="27">
        <v>5</v>
      </c>
      <c r="I1420" s="27">
        <v>5</v>
      </c>
      <c r="J1420" s="27">
        <v>1</v>
      </c>
      <c r="K1420" s="27">
        <v>4</v>
      </c>
      <c r="L1420" s="92">
        <v>2</v>
      </c>
      <c r="M1420" s="92">
        <f t="shared" si="44"/>
        <v>26.5</v>
      </c>
      <c r="N1420" s="27">
        <v>24</v>
      </c>
      <c r="O1420" s="185">
        <f t="shared" si="45"/>
        <v>0.55208333333333337</v>
      </c>
      <c r="P1420" s="55" t="s">
        <v>446</v>
      </c>
      <c r="Q1420" s="19" t="s">
        <v>983</v>
      </c>
      <c r="R1420" s="41" t="s">
        <v>529</v>
      </c>
      <c r="S1420" s="19" t="s">
        <v>626</v>
      </c>
      <c r="T1420" s="28" t="s">
        <v>681</v>
      </c>
      <c r="U1420" s="17">
        <v>4</v>
      </c>
      <c r="V1420" s="20" t="s">
        <v>682</v>
      </c>
      <c r="W1420" s="18" t="s">
        <v>918</v>
      </c>
      <c r="X1420" s="18" t="s">
        <v>771</v>
      </c>
      <c r="Y1420" s="29" t="s">
        <v>452</v>
      </c>
      <c r="Z1420" s="61"/>
    </row>
    <row r="1421" spans="1:267" s="161" customFormat="1" ht="19.5" customHeight="1" x14ac:dyDescent="0.25">
      <c r="A1421" s="50" t="s">
        <v>33</v>
      </c>
      <c r="B1421" s="27">
        <v>1.5</v>
      </c>
      <c r="C1421" s="27">
        <v>9</v>
      </c>
      <c r="D1421" s="27">
        <v>2</v>
      </c>
      <c r="E1421" s="27">
        <v>0</v>
      </c>
      <c r="F1421" s="27">
        <v>1</v>
      </c>
      <c r="G1421" s="27">
        <v>0</v>
      </c>
      <c r="H1421" s="27">
        <v>5</v>
      </c>
      <c r="I1421" s="27">
        <v>5</v>
      </c>
      <c r="J1421" s="27">
        <v>1</v>
      </c>
      <c r="K1421" s="27">
        <v>0</v>
      </c>
      <c r="L1421" s="92">
        <v>2</v>
      </c>
      <c r="M1421" s="92">
        <f t="shared" si="44"/>
        <v>26.5</v>
      </c>
      <c r="N1421" s="27">
        <v>24</v>
      </c>
      <c r="O1421" s="185">
        <f t="shared" si="45"/>
        <v>0.55208333333333337</v>
      </c>
      <c r="P1421" s="55" t="s">
        <v>446</v>
      </c>
      <c r="Q1421" s="19" t="s">
        <v>713</v>
      </c>
      <c r="R1421" s="41" t="s">
        <v>625</v>
      </c>
      <c r="S1421" s="19" t="s">
        <v>614</v>
      </c>
      <c r="T1421" s="28" t="s">
        <v>681</v>
      </c>
      <c r="U1421" s="17">
        <v>4</v>
      </c>
      <c r="V1421" s="20" t="s">
        <v>609</v>
      </c>
      <c r="W1421" s="18" t="s">
        <v>915</v>
      </c>
      <c r="X1421" s="18" t="s">
        <v>916</v>
      </c>
      <c r="Y1421" s="29" t="s">
        <v>569</v>
      </c>
      <c r="Z1421" s="61"/>
    </row>
    <row r="1422" spans="1:267" s="161" customFormat="1" ht="19.5" customHeight="1" x14ac:dyDescent="0.25">
      <c r="A1422" s="50" t="s">
        <v>31</v>
      </c>
      <c r="B1422" s="27">
        <v>1.5</v>
      </c>
      <c r="C1422" s="27">
        <v>4</v>
      </c>
      <c r="D1422" s="27">
        <v>0</v>
      </c>
      <c r="E1422" s="27">
        <v>4</v>
      </c>
      <c r="F1422" s="27">
        <v>2</v>
      </c>
      <c r="G1422" s="27">
        <v>0</v>
      </c>
      <c r="H1422" s="27">
        <v>5</v>
      </c>
      <c r="I1422" s="27">
        <v>5</v>
      </c>
      <c r="J1422" s="27">
        <v>1</v>
      </c>
      <c r="K1422" s="27">
        <v>4</v>
      </c>
      <c r="L1422" s="92">
        <v>0</v>
      </c>
      <c r="M1422" s="92">
        <f t="shared" si="44"/>
        <v>26.5</v>
      </c>
      <c r="N1422" s="27">
        <v>17</v>
      </c>
      <c r="O1422" s="185">
        <f t="shared" si="45"/>
        <v>0.55208333333333337</v>
      </c>
      <c r="P1422" s="55" t="s">
        <v>446</v>
      </c>
      <c r="Q1422" s="19" t="s">
        <v>5692</v>
      </c>
      <c r="R1422" s="41" t="s">
        <v>1737</v>
      </c>
      <c r="S1422" s="19" t="s">
        <v>540</v>
      </c>
      <c r="T1422" s="28" t="s">
        <v>3665</v>
      </c>
      <c r="U1422" s="17">
        <v>4</v>
      </c>
      <c r="V1422" s="20" t="s">
        <v>5678</v>
      </c>
      <c r="W1422" s="18" t="s">
        <v>5679</v>
      </c>
      <c r="X1422" s="18" t="s">
        <v>478</v>
      </c>
      <c r="Y1422" s="29" t="s">
        <v>710</v>
      </c>
      <c r="Z1422" s="61"/>
    </row>
    <row r="1423" spans="1:267" s="161" customFormat="1" ht="19.5" customHeight="1" x14ac:dyDescent="0.25">
      <c r="A1423" s="50" t="s">
        <v>58</v>
      </c>
      <c r="B1423" s="27">
        <v>0.5</v>
      </c>
      <c r="C1423" s="27">
        <v>8</v>
      </c>
      <c r="D1423" s="27">
        <v>2</v>
      </c>
      <c r="E1423" s="27">
        <v>1</v>
      </c>
      <c r="F1423" s="27">
        <v>4</v>
      </c>
      <c r="G1423" s="27">
        <v>0</v>
      </c>
      <c r="H1423" s="27">
        <v>1</v>
      </c>
      <c r="I1423" s="27">
        <v>5</v>
      </c>
      <c r="J1423" s="27">
        <v>1</v>
      </c>
      <c r="K1423" s="27">
        <v>4</v>
      </c>
      <c r="L1423" s="92">
        <v>0</v>
      </c>
      <c r="M1423" s="92">
        <f t="shared" si="44"/>
        <v>26.5</v>
      </c>
      <c r="N1423" s="27">
        <v>24</v>
      </c>
      <c r="O1423" s="185">
        <f t="shared" si="45"/>
        <v>0.55208333333333337</v>
      </c>
      <c r="P1423" s="55" t="s">
        <v>446</v>
      </c>
      <c r="Q1423" s="98" t="s">
        <v>5901</v>
      </c>
      <c r="R1423" s="99" t="s">
        <v>501</v>
      </c>
      <c r="S1423" s="98" t="s">
        <v>540</v>
      </c>
      <c r="T1423" s="28" t="s">
        <v>8947</v>
      </c>
      <c r="U1423" s="17">
        <v>4</v>
      </c>
      <c r="V1423" s="20" t="s">
        <v>1492</v>
      </c>
      <c r="W1423" s="18" t="s">
        <v>5853</v>
      </c>
      <c r="X1423" s="18" t="s">
        <v>5854</v>
      </c>
      <c r="Y1423" s="29" t="s">
        <v>486</v>
      </c>
      <c r="Z1423" s="61"/>
    </row>
    <row r="1424" spans="1:267" s="161" customFormat="1" ht="19.5" customHeight="1" x14ac:dyDescent="0.25">
      <c r="A1424" s="50" t="s">
        <v>34</v>
      </c>
      <c r="B1424" s="27">
        <v>1.5</v>
      </c>
      <c r="C1424" s="27">
        <v>8</v>
      </c>
      <c r="D1424" s="27">
        <v>0</v>
      </c>
      <c r="E1424" s="27">
        <v>3</v>
      </c>
      <c r="F1424" s="27">
        <v>0</v>
      </c>
      <c r="G1424" s="27">
        <v>0</v>
      </c>
      <c r="H1424" s="27">
        <v>5</v>
      </c>
      <c r="I1424" s="27">
        <v>5</v>
      </c>
      <c r="J1424" s="27">
        <v>0</v>
      </c>
      <c r="K1424" s="27">
        <v>2</v>
      </c>
      <c r="L1424" s="92">
        <v>2</v>
      </c>
      <c r="M1424" s="92">
        <f t="shared" si="44"/>
        <v>26.5</v>
      </c>
      <c r="N1424" s="27">
        <v>11</v>
      </c>
      <c r="O1424" s="185">
        <f t="shared" si="45"/>
        <v>0.55208333333333337</v>
      </c>
      <c r="P1424" s="55" t="s">
        <v>445</v>
      </c>
      <c r="Q1424" s="19" t="s">
        <v>780</v>
      </c>
      <c r="R1424" s="41" t="s">
        <v>843</v>
      </c>
      <c r="S1424" s="19" t="s">
        <v>507</v>
      </c>
      <c r="T1424" s="28" t="s">
        <v>1512</v>
      </c>
      <c r="U1424" s="17">
        <v>4</v>
      </c>
      <c r="V1424" s="20" t="s">
        <v>609</v>
      </c>
      <c r="W1424" s="18" t="s">
        <v>1516</v>
      </c>
      <c r="X1424" s="18" t="s">
        <v>855</v>
      </c>
      <c r="Y1424" s="29" t="s">
        <v>513</v>
      </c>
      <c r="Z1424" s="61"/>
    </row>
    <row r="1425" spans="1:267" s="161" customFormat="1" ht="19.5" customHeight="1" x14ac:dyDescent="0.25">
      <c r="A1425" s="67" t="s">
        <v>441</v>
      </c>
      <c r="B1425" s="31">
        <v>1.5</v>
      </c>
      <c r="C1425" s="31">
        <v>9</v>
      </c>
      <c r="D1425" s="31">
        <v>0</v>
      </c>
      <c r="E1425" s="31">
        <v>3</v>
      </c>
      <c r="F1425" s="31">
        <v>1</v>
      </c>
      <c r="G1425" s="31">
        <v>0</v>
      </c>
      <c r="H1425" s="31">
        <v>5</v>
      </c>
      <c r="I1425" s="31">
        <v>5</v>
      </c>
      <c r="J1425" s="31">
        <v>2</v>
      </c>
      <c r="K1425" s="31">
        <v>0</v>
      </c>
      <c r="L1425" s="97">
        <v>0</v>
      </c>
      <c r="M1425" s="92">
        <f t="shared" si="44"/>
        <v>26.5</v>
      </c>
      <c r="N1425" s="31">
        <v>21</v>
      </c>
      <c r="O1425" s="185">
        <f t="shared" si="45"/>
        <v>0.55208333333333337</v>
      </c>
      <c r="P1425" s="65" t="s">
        <v>446</v>
      </c>
      <c r="Q1425" s="19" t="s">
        <v>1473</v>
      </c>
      <c r="R1425" s="41" t="s">
        <v>990</v>
      </c>
      <c r="S1425" s="19" t="s">
        <v>599</v>
      </c>
      <c r="T1425" s="40" t="s">
        <v>3663</v>
      </c>
      <c r="U1425" s="32">
        <v>4</v>
      </c>
      <c r="V1425" s="20" t="s">
        <v>645</v>
      </c>
      <c r="W1425" s="33" t="s">
        <v>2364</v>
      </c>
      <c r="X1425" s="33" t="s">
        <v>771</v>
      </c>
      <c r="Y1425" s="34" t="s">
        <v>1348</v>
      </c>
      <c r="Z1425" s="186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  <c r="AZ1425" s="187"/>
      <c r="BA1425" s="187"/>
      <c r="BB1425" s="187"/>
      <c r="BC1425" s="187"/>
      <c r="BD1425" s="187"/>
      <c r="BE1425" s="187"/>
      <c r="BF1425" s="187"/>
      <c r="BG1425" s="187"/>
      <c r="BH1425" s="187"/>
      <c r="BI1425" s="187"/>
      <c r="BJ1425" s="187"/>
      <c r="BK1425" s="187"/>
      <c r="BL1425" s="187"/>
      <c r="BM1425" s="187"/>
      <c r="BN1425" s="187"/>
      <c r="BO1425" s="187"/>
      <c r="BP1425" s="187"/>
      <c r="BQ1425" s="187"/>
      <c r="BR1425" s="187"/>
      <c r="BS1425" s="187"/>
      <c r="BT1425" s="187"/>
      <c r="BU1425" s="187"/>
      <c r="BV1425" s="187"/>
      <c r="BW1425" s="187"/>
      <c r="BX1425" s="187"/>
      <c r="BY1425" s="187"/>
      <c r="BZ1425" s="187"/>
      <c r="CA1425" s="187"/>
      <c r="CB1425" s="187"/>
      <c r="CC1425" s="187"/>
      <c r="CD1425" s="187"/>
      <c r="CE1425" s="187"/>
      <c r="CF1425" s="187"/>
      <c r="CG1425" s="187"/>
      <c r="CH1425" s="187"/>
      <c r="CI1425" s="187"/>
      <c r="CJ1425" s="187"/>
      <c r="CK1425" s="187"/>
      <c r="CL1425" s="187"/>
      <c r="CM1425" s="187"/>
      <c r="CN1425" s="187"/>
      <c r="CO1425" s="187"/>
      <c r="CP1425" s="187"/>
      <c r="CQ1425" s="187"/>
      <c r="CR1425" s="187"/>
      <c r="CS1425" s="187"/>
      <c r="CT1425" s="187"/>
      <c r="CU1425" s="187"/>
      <c r="CV1425" s="187"/>
      <c r="CW1425" s="187"/>
      <c r="CX1425" s="187"/>
      <c r="CY1425" s="187"/>
      <c r="CZ1425" s="187"/>
      <c r="DA1425" s="187"/>
      <c r="DB1425" s="187"/>
      <c r="DC1425" s="187"/>
      <c r="DD1425" s="187"/>
      <c r="DE1425" s="187"/>
      <c r="DF1425" s="187"/>
      <c r="DG1425" s="187"/>
      <c r="DH1425" s="187"/>
      <c r="DI1425" s="187"/>
      <c r="DJ1425" s="187"/>
      <c r="DK1425" s="187"/>
      <c r="DL1425" s="187"/>
      <c r="DM1425" s="187"/>
      <c r="DN1425" s="187"/>
      <c r="DO1425" s="187"/>
      <c r="DP1425" s="187"/>
      <c r="DQ1425" s="187"/>
      <c r="DR1425" s="187"/>
      <c r="DS1425" s="187"/>
      <c r="DT1425" s="187"/>
      <c r="DU1425" s="187"/>
      <c r="DV1425" s="187"/>
      <c r="DW1425" s="187"/>
      <c r="DX1425" s="187"/>
      <c r="DY1425" s="187"/>
      <c r="DZ1425" s="187"/>
      <c r="EA1425" s="187"/>
      <c r="EB1425" s="187"/>
      <c r="EC1425" s="187"/>
      <c r="ED1425" s="187"/>
      <c r="EE1425" s="187"/>
      <c r="EF1425" s="187"/>
      <c r="EG1425" s="187"/>
      <c r="EH1425" s="187"/>
      <c r="EI1425" s="187"/>
      <c r="EJ1425" s="187"/>
      <c r="EK1425" s="187"/>
      <c r="EL1425" s="187"/>
      <c r="EM1425" s="187"/>
      <c r="EN1425" s="187"/>
      <c r="EO1425" s="187"/>
      <c r="EP1425" s="187"/>
      <c r="EQ1425" s="187"/>
      <c r="ER1425" s="187"/>
      <c r="ES1425" s="187"/>
      <c r="ET1425" s="187"/>
      <c r="EU1425" s="187"/>
      <c r="EV1425" s="187"/>
      <c r="EW1425" s="187"/>
      <c r="EX1425" s="187"/>
      <c r="EY1425" s="187"/>
      <c r="EZ1425" s="187"/>
      <c r="FA1425" s="187"/>
      <c r="FB1425" s="187"/>
      <c r="FC1425" s="187"/>
      <c r="FD1425" s="187"/>
      <c r="FE1425" s="187"/>
      <c r="FF1425" s="187"/>
      <c r="FG1425" s="187"/>
      <c r="FH1425" s="187"/>
      <c r="FI1425" s="187"/>
      <c r="FJ1425" s="187"/>
      <c r="FK1425" s="187"/>
      <c r="FL1425" s="187"/>
      <c r="FM1425" s="187"/>
      <c r="FN1425" s="187"/>
      <c r="FO1425" s="187"/>
      <c r="FP1425" s="187"/>
      <c r="FQ1425" s="187"/>
      <c r="FR1425" s="187"/>
      <c r="FS1425" s="187"/>
      <c r="FT1425" s="187"/>
      <c r="FU1425" s="187"/>
      <c r="FV1425" s="187"/>
      <c r="FW1425" s="187"/>
      <c r="FX1425" s="187"/>
      <c r="FY1425" s="187"/>
      <c r="FZ1425" s="187"/>
      <c r="GA1425" s="187"/>
      <c r="GB1425" s="187"/>
      <c r="GC1425" s="187"/>
      <c r="GD1425" s="187"/>
      <c r="GE1425" s="187"/>
      <c r="GF1425" s="187"/>
      <c r="GG1425" s="187"/>
      <c r="GH1425" s="187"/>
      <c r="GI1425" s="187"/>
      <c r="GJ1425" s="187"/>
      <c r="GK1425" s="187"/>
      <c r="GL1425" s="187"/>
      <c r="GM1425" s="187"/>
      <c r="GN1425" s="187"/>
      <c r="GO1425" s="187"/>
      <c r="GP1425" s="187"/>
      <c r="GQ1425" s="187"/>
      <c r="GR1425" s="187"/>
      <c r="GS1425" s="187"/>
      <c r="GT1425" s="187"/>
      <c r="GU1425" s="187"/>
      <c r="GV1425" s="187"/>
      <c r="GW1425" s="187"/>
      <c r="GX1425" s="187"/>
      <c r="GY1425" s="187"/>
      <c r="GZ1425" s="187"/>
      <c r="HA1425" s="187"/>
      <c r="HB1425" s="187"/>
      <c r="HC1425" s="187"/>
      <c r="HD1425" s="187"/>
      <c r="HE1425" s="187"/>
      <c r="HF1425" s="187"/>
      <c r="HG1425" s="187"/>
      <c r="HH1425" s="187"/>
      <c r="HI1425" s="187"/>
      <c r="HJ1425" s="187"/>
      <c r="HK1425" s="187"/>
      <c r="HL1425" s="187"/>
      <c r="HM1425" s="187"/>
      <c r="HN1425" s="187"/>
      <c r="HO1425" s="187"/>
      <c r="HP1425" s="187"/>
      <c r="HQ1425" s="187"/>
      <c r="HR1425" s="187"/>
      <c r="HS1425" s="187"/>
      <c r="HT1425" s="187"/>
      <c r="HU1425" s="187"/>
      <c r="HV1425" s="187"/>
      <c r="HW1425" s="187"/>
      <c r="HX1425" s="187"/>
      <c r="HY1425" s="187"/>
      <c r="HZ1425" s="187"/>
      <c r="IA1425" s="187"/>
      <c r="IB1425" s="187"/>
      <c r="IC1425" s="187"/>
      <c r="ID1425" s="187"/>
      <c r="IE1425" s="187"/>
      <c r="IF1425" s="187"/>
      <c r="IG1425" s="187"/>
      <c r="IH1425" s="187"/>
      <c r="II1425" s="187"/>
      <c r="IJ1425" s="187"/>
      <c r="IK1425" s="187"/>
      <c r="IL1425" s="187"/>
      <c r="IM1425" s="187"/>
      <c r="IN1425" s="187"/>
      <c r="IO1425" s="187"/>
      <c r="IP1425" s="187"/>
      <c r="IQ1425" s="187"/>
      <c r="IR1425" s="187"/>
      <c r="IS1425" s="187"/>
      <c r="IT1425" s="187"/>
      <c r="IU1425" s="187"/>
      <c r="IV1425" s="187"/>
      <c r="IW1425" s="187"/>
      <c r="IX1425" s="187"/>
      <c r="IY1425" s="187"/>
      <c r="IZ1425" s="187"/>
      <c r="JA1425" s="187"/>
      <c r="JB1425" s="187"/>
      <c r="JC1425" s="187"/>
      <c r="JD1425" s="187"/>
      <c r="JE1425" s="187"/>
      <c r="JF1425" s="187"/>
      <c r="JG1425" s="187"/>
    </row>
    <row r="1426" spans="1:267" s="161" customFormat="1" ht="19.5" customHeight="1" x14ac:dyDescent="0.25">
      <c r="A1426" s="50" t="s">
        <v>30</v>
      </c>
      <c r="B1426" s="27">
        <v>1.5</v>
      </c>
      <c r="C1426" s="27">
        <v>8</v>
      </c>
      <c r="D1426" s="27">
        <v>2</v>
      </c>
      <c r="E1426" s="27">
        <v>2</v>
      </c>
      <c r="F1426" s="27">
        <v>1</v>
      </c>
      <c r="G1426" s="27">
        <v>2</v>
      </c>
      <c r="H1426" s="27">
        <v>5</v>
      </c>
      <c r="I1426" s="27">
        <v>5</v>
      </c>
      <c r="J1426" s="27">
        <v>0</v>
      </c>
      <c r="K1426" s="27">
        <v>0</v>
      </c>
      <c r="L1426" s="92">
        <v>0</v>
      </c>
      <c r="M1426" s="92">
        <f t="shared" si="44"/>
        <v>26.5</v>
      </c>
      <c r="N1426" s="27">
        <v>20</v>
      </c>
      <c r="O1426" s="185">
        <f t="shared" si="45"/>
        <v>0.55208333333333337</v>
      </c>
      <c r="P1426" s="55" t="s">
        <v>446</v>
      </c>
      <c r="Q1426" s="19" t="s">
        <v>3488</v>
      </c>
      <c r="R1426" s="41" t="s">
        <v>454</v>
      </c>
      <c r="S1426" s="19" t="s">
        <v>565</v>
      </c>
      <c r="T1426" s="28" t="s">
        <v>3117</v>
      </c>
      <c r="U1426" s="17">
        <v>4</v>
      </c>
      <c r="V1426" s="20" t="s">
        <v>609</v>
      </c>
      <c r="W1426" s="18" t="s">
        <v>3455</v>
      </c>
      <c r="X1426" s="18" t="s">
        <v>1252</v>
      </c>
      <c r="Y1426" s="29" t="s">
        <v>474</v>
      </c>
      <c r="Z1426" s="61"/>
    </row>
    <row r="1427" spans="1:267" s="161" customFormat="1" ht="19.5" customHeight="1" x14ac:dyDescent="0.25">
      <c r="A1427" s="50" t="s">
        <v>389</v>
      </c>
      <c r="B1427" s="27">
        <v>1.5</v>
      </c>
      <c r="C1427" s="27">
        <v>9</v>
      </c>
      <c r="D1427" s="27">
        <v>2</v>
      </c>
      <c r="E1427" s="27">
        <v>4</v>
      </c>
      <c r="F1427" s="27">
        <v>4</v>
      </c>
      <c r="G1427" s="27">
        <v>0</v>
      </c>
      <c r="H1427" s="27">
        <v>5</v>
      </c>
      <c r="I1427" s="27">
        <v>0</v>
      </c>
      <c r="J1427" s="27">
        <v>1</v>
      </c>
      <c r="K1427" s="27">
        <v>0</v>
      </c>
      <c r="L1427" s="92">
        <v>0</v>
      </c>
      <c r="M1427" s="92">
        <f t="shared" si="44"/>
        <v>26.5</v>
      </c>
      <c r="N1427" s="27">
        <v>17</v>
      </c>
      <c r="O1427" s="185">
        <f t="shared" si="45"/>
        <v>0.55208333333333337</v>
      </c>
      <c r="P1427" s="55" t="s">
        <v>446</v>
      </c>
      <c r="Q1427" s="19" t="s">
        <v>6951</v>
      </c>
      <c r="R1427" s="41" t="s">
        <v>742</v>
      </c>
      <c r="S1427" s="19" t="s">
        <v>562</v>
      </c>
      <c r="T1427" s="28" t="s">
        <v>3671</v>
      </c>
      <c r="U1427" s="17">
        <v>4</v>
      </c>
      <c r="V1427" s="20" t="s">
        <v>5246</v>
      </c>
      <c r="W1427" s="18" t="s">
        <v>6947</v>
      </c>
      <c r="X1427" s="18" t="s">
        <v>518</v>
      </c>
      <c r="Y1427" s="29" t="s">
        <v>1078</v>
      </c>
      <c r="Z1427" s="61"/>
    </row>
    <row r="1428" spans="1:267" s="161" customFormat="1" ht="19.5" customHeight="1" x14ac:dyDescent="0.25">
      <c r="A1428" s="50" t="s">
        <v>413</v>
      </c>
      <c r="B1428" s="27">
        <v>1.5</v>
      </c>
      <c r="C1428" s="27">
        <v>7</v>
      </c>
      <c r="D1428" s="27">
        <v>0</v>
      </c>
      <c r="E1428" s="27">
        <v>4</v>
      </c>
      <c r="F1428" s="27">
        <v>0</v>
      </c>
      <c r="G1428" s="27">
        <v>0</v>
      </c>
      <c r="H1428" s="27">
        <v>2</v>
      </c>
      <c r="I1428" s="27">
        <v>5</v>
      </c>
      <c r="J1428" s="27">
        <v>1</v>
      </c>
      <c r="K1428" s="27">
        <v>4</v>
      </c>
      <c r="L1428" s="92">
        <v>2</v>
      </c>
      <c r="M1428" s="92">
        <f t="shared" si="44"/>
        <v>26.5</v>
      </c>
      <c r="N1428" s="27">
        <v>24</v>
      </c>
      <c r="O1428" s="185">
        <f t="shared" si="45"/>
        <v>0.55208333333333337</v>
      </c>
      <c r="P1428" s="55" t="s">
        <v>446</v>
      </c>
      <c r="Q1428" s="19" t="s">
        <v>1007</v>
      </c>
      <c r="R1428" s="41" t="s">
        <v>748</v>
      </c>
      <c r="S1428" s="19" t="s">
        <v>556</v>
      </c>
      <c r="T1428" s="28" t="s">
        <v>681</v>
      </c>
      <c r="U1428" s="17">
        <v>4</v>
      </c>
      <c r="V1428" s="20" t="s">
        <v>682</v>
      </c>
      <c r="W1428" s="18" t="s">
        <v>918</v>
      </c>
      <c r="X1428" s="18" t="s">
        <v>771</v>
      </c>
      <c r="Y1428" s="29" t="s">
        <v>452</v>
      </c>
      <c r="Z1428" s="61"/>
    </row>
    <row r="1429" spans="1:267" s="161" customFormat="1" ht="19.5" customHeight="1" x14ac:dyDescent="0.25">
      <c r="A1429" s="50" t="s">
        <v>32</v>
      </c>
      <c r="B1429" s="27">
        <v>1.5</v>
      </c>
      <c r="C1429" s="27">
        <v>8</v>
      </c>
      <c r="D1429" s="27">
        <v>2</v>
      </c>
      <c r="E1429" s="27">
        <v>3</v>
      </c>
      <c r="F1429" s="27">
        <v>3</v>
      </c>
      <c r="G1429" s="27">
        <v>0</v>
      </c>
      <c r="H1429" s="27">
        <v>5</v>
      </c>
      <c r="I1429" s="27">
        <v>0</v>
      </c>
      <c r="J1429" s="27">
        <v>0</v>
      </c>
      <c r="K1429" s="27">
        <v>4</v>
      </c>
      <c r="L1429" s="92">
        <v>0</v>
      </c>
      <c r="M1429" s="92">
        <f t="shared" si="44"/>
        <v>26.5</v>
      </c>
      <c r="N1429" s="27">
        <v>23</v>
      </c>
      <c r="O1429" s="185">
        <f t="shared" si="45"/>
        <v>0.55208333333333337</v>
      </c>
      <c r="P1429" s="55" t="s">
        <v>446</v>
      </c>
      <c r="Q1429" s="19" t="s">
        <v>2055</v>
      </c>
      <c r="R1429" s="41" t="s">
        <v>2056</v>
      </c>
      <c r="S1429" s="19" t="s">
        <v>486</v>
      </c>
      <c r="T1429" s="28" t="s">
        <v>1984</v>
      </c>
      <c r="U1429" s="17">
        <v>4</v>
      </c>
      <c r="V1429" s="20" t="s">
        <v>682</v>
      </c>
      <c r="W1429" s="18" t="s">
        <v>1998</v>
      </c>
      <c r="X1429" s="18" t="s">
        <v>1999</v>
      </c>
      <c r="Y1429" s="29" t="s">
        <v>2000</v>
      </c>
      <c r="Z1429" s="61"/>
    </row>
    <row r="1430" spans="1:267" s="161" customFormat="1" ht="19.5" customHeight="1" x14ac:dyDescent="0.25">
      <c r="A1430" s="50" t="s">
        <v>2091</v>
      </c>
      <c r="B1430" s="27">
        <v>1.5</v>
      </c>
      <c r="C1430" s="27">
        <v>10</v>
      </c>
      <c r="D1430" s="27">
        <v>0</v>
      </c>
      <c r="E1430" s="27">
        <v>3</v>
      </c>
      <c r="F1430" s="27">
        <v>0</v>
      </c>
      <c r="G1430" s="27">
        <v>2</v>
      </c>
      <c r="H1430" s="27">
        <v>5</v>
      </c>
      <c r="I1430" s="27">
        <v>5</v>
      </c>
      <c r="J1430" s="27">
        <v>0</v>
      </c>
      <c r="K1430" s="27">
        <v>0</v>
      </c>
      <c r="L1430" s="92">
        <v>0</v>
      </c>
      <c r="M1430" s="92">
        <f t="shared" si="44"/>
        <v>26.5</v>
      </c>
      <c r="N1430" s="27">
        <v>21</v>
      </c>
      <c r="O1430" s="185">
        <f t="shared" si="45"/>
        <v>0.55208333333333337</v>
      </c>
      <c r="P1430" s="55" t="s">
        <v>446</v>
      </c>
      <c r="Q1430" s="19" t="s">
        <v>3727</v>
      </c>
      <c r="R1430" s="41" t="s">
        <v>627</v>
      </c>
      <c r="S1430" s="19" t="s">
        <v>562</v>
      </c>
      <c r="T1430" s="28" t="s">
        <v>3118</v>
      </c>
      <c r="U1430" s="17">
        <v>4</v>
      </c>
      <c r="V1430" s="20" t="s">
        <v>498</v>
      </c>
      <c r="W1430" s="18" t="s">
        <v>570</v>
      </c>
      <c r="X1430" s="18" t="s">
        <v>916</v>
      </c>
      <c r="Y1430" s="29" t="s">
        <v>1016</v>
      </c>
      <c r="Z1430" s="61"/>
    </row>
    <row r="1431" spans="1:267" s="161" customFormat="1" ht="19.5" customHeight="1" x14ac:dyDescent="0.25">
      <c r="A1431" s="67" t="s">
        <v>419</v>
      </c>
      <c r="B1431" s="31">
        <v>0.5</v>
      </c>
      <c r="C1431" s="31">
        <v>9</v>
      </c>
      <c r="D1431" s="31">
        <v>0</v>
      </c>
      <c r="E1431" s="31">
        <v>1</v>
      </c>
      <c r="F1431" s="31">
        <v>2</v>
      </c>
      <c r="G1431" s="31">
        <v>0</v>
      </c>
      <c r="H1431" s="31">
        <v>5</v>
      </c>
      <c r="I1431" s="31">
        <v>5</v>
      </c>
      <c r="J1431" s="31">
        <v>0</v>
      </c>
      <c r="K1431" s="31">
        <v>4</v>
      </c>
      <c r="L1431" s="97">
        <v>0</v>
      </c>
      <c r="M1431" s="92">
        <f t="shared" si="44"/>
        <v>26.5</v>
      </c>
      <c r="N1431" s="31">
        <v>19</v>
      </c>
      <c r="O1431" s="185">
        <f t="shared" si="45"/>
        <v>0.55208333333333337</v>
      </c>
      <c r="P1431" s="65" t="s">
        <v>446</v>
      </c>
      <c r="Q1431" s="19" t="s">
        <v>5174</v>
      </c>
      <c r="R1431" s="41" t="s">
        <v>459</v>
      </c>
      <c r="S1431" s="19" t="s">
        <v>599</v>
      </c>
      <c r="T1431" s="40" t="s">
        <v>3663</v>
      </c>
      <c r="U1431" s="32">
        <v>4</v>
      </c>
      <c r="V1431" s="20" t="s">
        <v>682</v>
      </c>
      <c r="W1431" s="33" t="s">
        <v>5132</v>
      </c>
      <c r="X1431" s="33" t="s">
        <v>771</v>
      </c>
      <c r="Y1431" s="34" t="s">
        <v>474</v>
      </c>
      <c r="Z1431" s="186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  <c r="AZ1431" s="187"/>
      <c r="BA1431" s="187"/>
      <c r="BB1431" s="187"/>
      <c r="BC1431" s="187"/>
      <c r="BD1431" s="187"/>
      <c r="BE1431" s="187"/>
      <c r="BF1431" s="187"/>
      <c r="BG1431" s="187"/>
      <c r="BH1431" s="187"/>
      <c r="BI1431" s="187"/>
      <c r="BJ1431" s="187"/>
      <c r="BK1431" s="187"/>
      <c r="BL1431" s="187"/>
      <c r="BM1431" s="187"/>
      <c r="BN1431" s="187"/>
      <c r="BO1431" s="187"/>
      <c r="BP1431" s="187"/>
      <c r="BQ1431" s="187"/>
      <c r="BR1431" s="187"/>
      <c r="BS1431" s="187"/>
      <c r="BT1431" s="187"/>
      <c r="BU1431" s="187"/>
      <c r="BV1431" s="187"/>
      <c r="BW1431" s="187"/>
      <c r="BX1431" s="187"/>
      <c r="BY1431" s="187"/>
      <c r="BZ1431" s="187"/>
      <c r="CA1431" s="187"/>
      <c r="CB1431" s="187"/>
      <c r="CC1431" s="187"/>
      <c r="CD1431" s="187"/>
      <c r="CE1431" s="187"/>
      <c r="CF1431" s="187"/>
      <c r="CG1431" s="187"/>
      <c r="CH1431" s="187"/>
      <c r="CI1431" s="187"/>
      <c r="CJ1431" s="187"/>
      <c r="CK1431" s="187"/>
      <c r="CL1431" s="187"/>
      <c r="CM1431" s="187"/>
      <c r="CN1431" s="187"/>
      <c r="CO1431" s="187"/>
      <c r="CP1431" s="187"/>
      <c r="CQ1431" s="187"/>
      <c r="CR1431" s="187"/>
      <c r="CS1431" s="187"/>
      <c r="CT1431" s="187"/>
      <c r="CU1431" s="187"/>
      <c r="CV1431" s="187"/>
      <c r="CW1431" s="187"/>
      <c r="CX1431" s="187"/>
      <c r="CY1431" s="187"/>
      <c r="CZ1431" s="187"/>
      <c r="DA1431" s="187"/>
      <c r="DB1431" s="187"/>
      <c r="DC1431" s="187"/>
      <c r="DD1431" s="187"/>
      <c r="DE1431" s="187"/>
      <c r="DF1431" s="187"/>
      <c r="DG1431" s="187"/>
      <c r="DH1431" s="187"/>
      <c r="DI1431" s="187"/>
      <c r="DJ1431" s="187"/>
      <c r="DK1431" s="187"/>
      <c r="DL1431" s="187"/>
      <c r="DM1431" s="187"/>
      <c r="DN1431" s="187"/>
      <c r="DO1431" s="187"/>
      <c r="DP1431" s="187"/>
      <c r="DQ1431" s="187"/>
      <c r="DR1431" s="187"/>
      <c r="DS1431" s="187"/>
      <c r="DT1431" s="187"/>
      <c r="DU1431" s="187"/>
      <c r="DV1431" s="187"/>
      <c r="DW1431" s="187"/>
      <c r="DX1431" s="187"/>
      <c r="DY1431" s="187"/>
      <c r="DZ1431" s="187"/>
      <c r="EA1431" s="187"/>
      <c r="EB1431" s="187"/>
      <c r="EC1431" s="187"/>
      <c r="ED1431" s="187"/>
      <c r="EE1431" s="187"/>
      <c r="EF1431" s="187"/>
      <c r="EG1431" s="187"/>
      <c r="EH1431" s="187"/>
      <c r="EI1431" s="187"/>
      <c r="EJ1431" s="187"/>
      <c r="EK1431" s="187"/>
      <c r="EL1431" s="187"/>
      <c r="EM1431" s="187"/>
      <c r="EN1431" s="187"/>
      <c r="EO1431" s="187"/>
      <c r="EP1431" s="187"/>
      <c r="EQ1431" s="187"/>
      <c r="ER1431" s="187"/>
      <c r="ES1431" s="187"/>
      <c r="ET1431" s="187"/>
      <c r="EU1431" s="187"/>
      <c r="EV1431" s="187"/>
      <c r="EW1431" s="187"/>
      <c r="EX1431" s="187"/>
      <c r="EY1431" s="187"/>
      <c r="EZ1431" s="187"/>
      <c r="FA1431" s="187"/>
      <c r="FB1431" s="187"/>
      <c r="FC1431" s="187"/>
      <c r="FD1431" s="187"/>
      <c r="FE1431" s="187"/>
      <c r="FF1431" s="187"/>
      <c r="FG1431" s="187"/>
      <c r="FH1431" s="187"/>
      <c r="FI1431" s="187"/>
      <c r="FJ1431" s="187"/>
      <c r="FK1431" s="187"/>
      <c r="FL1431" s="187"/>
      <c r="FM1431" s="187"/>
      <c r="FN1431" s="187"/>
      <c r="FO1431" s="187"/>
      <c r="FP1431" s="187"/>
      <c r="FQ1431" s="187"/>
      <c r="FR1431" s="187"/>
      <c r="FS1431" s="187"/>
      <c r="FT1431" s="187"/>
      <c r="FU1431" s="187"/>
      <c r="FV1431" s="187"/>
      <c r="FW1431" s="187"/>
      <c r="FX1431" s="187"/>
      <c r="FY1431" s="187"/>
      <c r="FZ1431" s="187"/>
      <c r="GA1431" s="187"/>
      <c r="GB1431" s="187"/>
      <c r="GC1431" s="187"/>
      <c r="GD1431" s="187"/>
      <c r="GE1431" s="187"/>
      <c r="GF1431" s="187"/>
      <c r="GG1431" s="187"/>
      <c r="GH1431" s="187"/>
      <c r="GI1431" s="187"/>
      <c r="GJ1431" s="187"/>
      <c r="GK1431" s="187"/>
      <c r="GL1431" s="187"/>
      <c r="GM1431" s="187"/>
      <c r="GN1431" s="187"/>
      <c r="GO1431" s="187"/>
      <c r="GP1431" s="187"/>
      <c r="GQ1431" s="187"/>
      <c r="GR1431" s="187"/>
      <c r="GS1431" s="187"/>
      <c r="GT1431" s="187"/>
      <c r="GU1431" s="187"/>
      <c r="GV1431" s="187"/>
      <c r="GW1431" s="187"/>
      <c r="GX1431" s="187"/>
      <c r="GY1431" s="187"/>
      <c r="GZ1431" s="187"/>
      <c r="HA1431" s="187"/>
      <c r="HB1431" s="187"/>
      <c r="HC1431" s="187"/>
      <c r="HD1431" s="187"/>
      <c r="HE1431" s="187"/>
      <c r="HF1431" s="187"/>
      <c r="HG1431" s="187"/>
      <c r="HH1431" s="187"/>
      <c r="HI1431" s="187"/>
      <c r="HJ1431" s="187"/>
      <c r="HK1431" s="187"/>
      <c r="HL1431" s="187"/>
      <c r="HM1431" s="187"/>
      <c r="HN1431" s="187"/>
      <c r="HO1431" s="187"/>
      <c r="HP1431" s="187"/>
      <c r="HQ1431" s="187"/>
      <c r="HR1431" s="187"/>
      <c r="HS1431" s="187"/>
      <c r="HT1431" s="187"/>
      <c r="HU1431" s="187"/>
      <c r="HV1431" s="187"/>
      <c r="HW1431" s="187"/>
      <c r="HX1431" s="187"/>
      <c r="HY1431" s="187"/>
      <c r="HZ1431" s="187"/>
      <c r="IA1431" s="187"/>
      <c r="IB1431" s="187"/>
      <c r="IC1431" s="187"/>
      <c r="ID1431" s="187"/>
      <c r="IE1431" s="187"/>
      <c r="IF1431" s="187"/>
      <c r="IG1431" s="187"/>
      <c r="IH1431" s="187"/>
      <c r="II1431" s="187"/>
      <c r="IJ1431" s="187"/>
      <c r="IK1431" s="187"/>
      <c r="IL1431" s="187"/>
      <c r="IM1431" s="187"/>
      <c r="IN1431" s="187"/>
      <c r="IO1431" s="187"/>
      <c r="IP1431" s="187"/>
      <c r="IQ1431" s="187"/>
      <c r="IR1431" s="187"/>
      <c r="IS1431" s="187"/>
      <c r="IT1431" s="187"/>
      <c r="IU1431" s="187"/>
      <c r="IV1431" s="187"/>
      <c r="IW1431" s="187"/>
      <c r="IX1431" s="187"/>
      <c r="IY1431" s="187"/>
      <c r="IZ1431" s="187"/>
      <c r="JA1431" s="187"/>
      <c r="JB1431" s="187"/>
      <c r="JC1431" s="187"/>
      <c r="JD1431" s="187"/>
      <c r="JE1431" s="187"/>
      <c r="JF1431" s="187"/>
      <c r="JG1431" s="187"/>
    </row>
    <row r="1432" spans="1:267" s="161" customFormat="1" ht="19.5" customHeight="1" x14ac:dyDescent="0.25">
      <c r="A1432" s="50" t="s">
        <v>2057</v>
      </c>
      <c r="B1432" s="27">
        <v>1.5</v>
      </c>
      <c r="C1432" s="27">
        <v>6</v>
      </c>
      <c r="D1432" s="27">
        <v>0</v>
      </c>
      <c r="E1432" s="27">
        <v>3</v>
      </c>
      <c r="F1432" s="27">
        <v>0</v>
      </c>
      <c r="G1432" s="27">
        <v>2</v>
      </c>
      <c r="H1432" s="27">
        <v>4</v>
      </c>
      <c r="I1432" s="27">
        <v>5</v>
      </c>
      <c r="J1432" s="27">
        <v>1</v>
      </c>
      <c r="K1432" s="27">
        <v>4</v>
      </c>
      <c r="L1432" s="92">
        <v>0</v>
      </c>
      <c r="M1432" s="92">
        <f t="shared" si="44"/>
        <v>26.5</v>
      </c>
      <c r="N1432" s="27">
        <v>23</v>
      </c>
      <c r="O1432" s="185">
        <f t="shared" si="45"/>
        <v>0.55208333333333337</v>
      </c>
      <c r="P1432" s="55" t="s">
        <v>446</v>
      </c>
      <c r="Q1432" s="19" t="s">
        <v>2058</v>
      </c>
      <c r="R1432" s="41" t="s">
        <v>2059</v>
      </c>
      <c r="S1432" s="19" t="s">
        <v>1886</v>
      </c>
      <c r="T1432" s="28" t="s">
        <v>1984</v>
      </c>
      <c r="U1432" s="17">
        <v>4</v>
      </c>
      <c r="V1432" s="20" t="s">
        <v>519</v>
      </c>
      <c r="W1432" s="18" t="s">
        <v>1988</v>
      </c>
      <c r="X1432" s="18" t="s">
        <v>1737</v>
      </c>
      <c r="Y1432" s="29" t="s">
        <v>1078</v>
      </c>
      <c r="Z1432" s="61"/>
    </row>
    <row r="1433" spans="1:267" s="161" customFormat="1" ht="19.5" customHeight="1" x14ac:dyDescent="0.25">
      <c r="A1433" s="50" t="s">
        <v>37</v>
      </c>
      <c r="B1433" s="27">
        <v>1.5</v>
      </c>
      <c r="C1433" s="27">
        <v>8</v>
      </c>
      <c r="D1433" s="27">
        <v>2</v>
      </c>
      <c r="E1433" s="27">
        <v>0</v>
      </c>
      <c r="F1433" s="27">
        <v>0</v>
      </c>
      <c r="G1433" s="27">
        <v>0</v>
      </c>
      <c r="H1433" s="27">
        <v>5</v>
      </c>
      <c r="I1433" s="27">
        <v>5</v>
      </c>
      <c r="J1433" s="27">
        <v>1</v>
      </c>
      <c r="K1433" s="27">
        <v>4</v>
      </c>
      <c r="L1433" s="92">
        <v>0</v>
      </c>
      <c r="M1433" s="92">
        <f t="shared" si="44"/>
        <v>26.5</v>
      </c>
      <c r="N1433" s="27">
        <v>20</v>
      </c>
      <c r="O1433" s="185">
        <f t="shared" si="45"/>
        <v>0.55208333333333337</v>
      </c>
      <c r="P1433" s="55" t="s">
        <v>446</v>
      </c>
      <c r="Q1433" s="19" t="s">
        <v>3489</v>
      </c>
      <c r="R1433" s="41" t="s">
        <v>726</v>
      </c>
      <c r="S1433" s="19" t="s">
        <v>562</v>
      </c>
      <c r="T1433" s="28" t="s">
        <v>3117</v>
      </c>
      <c r="U1433" s="17">
        <v>4</v>
      </c>
      <c r="V1433" s="20" t="s">
        <v>609</v>
      </c>
      <c r="W1433" s="18" t="s">
        <v>3455</v>
      </c>
      <c r="X1433" s="18" t="s">
        <v>1252</v>
      </c>
      <c r="Y1433" s="29" t="s">
        <v>474</v>
      </c>
      <c r="Z1433" s="61"/>
    </row>
    <row r="1434" spans="1:267" s="161" customFormat="1" ht="19.5" customHeight="1" x14ac:dyDescent="0.25">
      <c r="A1434" s="50" t="s">
        <v>46</v>
      </c>
      <c r="B1434" s="27">
        <v>1.5</v>
      </c>
      <c r="C1434" s="27">
        <v>7</v>
      </c>
      <c r="D1434" s="27">
        <v>2</v>
      </c>
      <c r="E1434" s="27">
        <v>0</v>
      </c>
      <c r="F1434" s="27">
        <v>0</v>
      </c>
      <c r="G1434" s="27">
        <v>0</v>
      </c>
      <c r="H1434" s="27">
        <v>5</v>
      </c>
      <c r="I1434" s="27">
        <v>5</v>
      </c>
      <c r="J1434" s="27">
        <v>0</v>
      </c>
      <c r="K1434" s="27">
        <v>6</v>
      </c>
      <c r="L1434" s="92">
        <v>0</v>
      </c>
      <c r="M1434" s="92">
        <f t="shared" si="44"/>
        <v>26.5</v>
      </c>
      <c r="N1434" s="27">
        <v>24</v>
      </c>
      <c r="O1434" s="185">
        <f t="shared" si="45"/>
        <v>0.55208333333333337</v>
      </c>
      <c r="P1434" s="55" t="s">
        <v>446</v>
      </c>
      <c r="Q1434" s="19" t="s">
        <v>955</v>
      </c>
      <c r="R1434" s="41" t="s">
        <v>884</v>
      </c>
      <c r="S1434" s="19" t="s">
        <v>559</v>
      </c>
      <c r="T1434" s="28" t="s">
        <v>681</v>
      </c>
      <c r="U1434" s="17">
        <v>4</v>
      </c>
      <c r="V1434" s="20" t="s">
        <v>519</v>
      </c>
      <c r="W1434" s="18" t="s">
        <v>912</v>
      </c>
      <c r="X1434" s="18" t="s">
        <v>855</v>
      </c>
      <c r="Y1434" s="29" t="s">
        <v>710</v>
      </c>
      <c r="Z1434" s="61"/>
    </row>
    <row r="1435" spans="1:267" s="161" customFormat="1" ht="19.5" customHeight="1" x14ac:dyDescent="0.25">
      <c r="A1435" s="50" t="s">
        <v>51</v>
      </c>
      <c r="B1435" s="27">
        <v>2</v>
      </c>
      <c r="C1435" s="27">
        <v>8</v>
      </c>
      <c r="D1435" s="27">
        <v>0</v>
      </c>
      <c r="E1435" s="27">
        <v>0</v>
      </c>
      <c r="F1435" s="27">
        <v>3</v>
      </c>
      <c r="G1435" s="27">
        <v>0</v>
      </c>
      <c r="H1435" s="27">
        <v>5</v>
      </c>
      <c r="I1435" s="27">
        <v>5</v>
      </c>
      <c r="J1435" s="27">
        <v>3</v>
      </c>
      <c r="K1435" s="27">
        <v>0</v>
      </c>
      <c r="L1435" s="92">
        <v>0</v>
      </c>
      <c r="M1435" s="92">
        <f t="shared" si="44"/>
        <v>26</v>
      </c>
      <c r="N1435" s="27">
        <v>25</v>
      </c>
      <c r="O1435" s="185">
        <f t="shared" si="45"/>
        <v>0.54166666666666663</v>
      </c>
      <c r="P1435" s="55" t="s">
        <v>446</v>
      </c>
      <c r="Q1435" s="98" t="s">
        <v>5905</v>
      </c>
      <c r="R1435" s="99" t="s">
        <v>573</v>
      </c>
      <c r="S1435" s="98" t="s">
        <v>565</v>
      </c>
      <c r="T1435" s="28" t="s">
        <v>8947</v>
      </c>
      <c r="U1435" s="17">
        <v>4</v>
      </c>
      <c r="V1435" s="20" t="s">
        <v>1492</v>
      </c>
      <c r="W1435" s="18" t="s">
        <v>5853</v>
      </c>
      <c r="X1435" s="18" t="s">
        <v>5854</v>
      </c>
      <c r="Y1435" s="29" t="s">
        <v>486</v>
      </c>
      <c r="Z1435" s="61"/>
    </row>
    <row r="1436" spans="1:267" s="161" customFormat="1" ht="19.5" customHeight="1" x14ac:dyDescent="0.25">
      <c r="A1436" s="50" t="s">
        <v>26</v>
      </c>
      <c r="B1436" s="27">
        <v>2</v>
      </c>
      <c r="C1436" s="27">
        <v>10</v>
      </c>
      <c r="D1436" s="27">
        <v>0</v>
      </c>
      <c r="E1436" s="27">
        <v>2</v>
      </c>
      <c r="F1436" s="27">
        <v>0</v>
      </c>
      <c r="G1436" s="27">
        <v>0</v>
      </c>
      <c r="H1436" s="27">
        <v>3</v>
      </c>
      <c r="I1436" s="27">
        <v>5</v>
      </c>
      <c r="J1436" s="27">
        <v>0</v>
      </c>
      <c r="K1436" s="27">
        <v>4</v>
      </c>
      <c r="L1436" s="92">
        <v>0</v>
      </c>
      <c r="M1436" s="92">
        <f t="shared" si="44"/>
        <v>26</v>
      </c>
      <c r="N1436" s="27">
        <v>9</v>
      </c>
      <c r="O1436" s="185">
        <f t="shared" si="45"/>
        <v>0.54166666666666663</v>
      </c>
      <c r="P1436" s="55" t="s">
        <v>446</v>
      </c>
      <c r="Q1436" s="19" t="s">
        <v>1747</v>
      </c>
      <c r="R1436" s="41" t="s">
        <v>740</v>
      </c>
      <c r="S1436" s="28" t="s">
        <v>526</v>
      </c>
      <c r="T1436" s="28" t="s">
        <v>1735</v>
      </c>
      <c r="U1436" s="17">
        <v>4</v>
      </c>
      <c r="V1436" s="20" t="s">
        <v>645</v>
      </c>
      <c r="W1436" s="18" t="s">
        <v>1736</v>
      </c>
      <c r="X1436" s="18" t="s">
        <v>1737</v>
      </c>
      <c r="Y1436" s="29" t="s">
        <v>1348</v>
      </c>
      <c r="Z1436" s="61"/>
    </row>
    <row r="1437" spans="1:267" s="161" customFormat="1" ht="19.5" customHeight="1" x14ac:dyDescent="0.25">
      <c r="A1437" s="50" t="s">
        <v>35</v>
      </c>
      <c r="B1437" s="27">
        <v>2</v>
      </c>
      <c r="C1437" s="27">
        <v>10</v>
      </c>
      <c r="D1437" s="27">
        <v>2</v>
      </c>
      <c r="E1437" s="27">
        <v>0</v>
      </c>
      <c r="F1437" s="27">
        <v>2</v>
      </c>
      <c r="G1437" s="27">
        <v>0</v>
      </c>
      <c r="H1437" s="27">
        <v>3</v>
      </c>
      <c r="I1437" s="27">
        <v>0</v>
      </c>
      <c r="J1437" s="27">
        <v>1</v>
      </c>
      <c r="K1437" s="27">
        <v>4</v>
      </c>
      <c r="L1437" s="92">
        <v>2</v>
      </c>
      <c r="M1437" s="92">
        <f t="shared" si="44"/>
        <v>26</v>
      </c>
      <c r="N1437" s="27">
        <v>25</v>
      </c>
      <c r="O1437" s="185">
        <f t="shared" si="45"/>
        <v>0.54166666666666663</v>
      </c>
      <c r="P1437" s="55" t="s">
        <v>446</v>
      </c>
      <c r="Q1437" s="19" t="s">
        <v>5903</v>
      </c>
      <c r="R1437" s="41" t="s">
        <v>448</v>
      </c>
      <c r="S1437" s="19" t="s">
        <v>494</v>
      </c>
      <c r="T1437" s="28" t="s">
        <v>8947</v>
      </c>
      <c r="U1437" s="17">
        <v>4</v>
      </c>
      <c r="V1437" s="20" t="s">
        <v>1409</v>
      </c>
      <c r="W1437" s="18" t="s">
        <v>5859</v>
      </c>
      <c r="X1437" s="18" t="s">
        <v>1183</v>
      </c>
      <c r="Y1437" s="29" t="s">
        <v>1579</v>
      </c>
      <c r="Z1437" s="61"/>
    </row>
    <row r="1438" spans="1:267" s="161" customFormat="1" ht="19.5" customHeight="1" x14ac:dyDescent="0.25">
      <c r="A1438" s="50" t="s">
        <v>396</v>
      </c>
      <c r="B1438" s="27">
        <v>2</v>
      </c>
      <c r="C1438" s="27">
        <v>9</v>
      </c>
      <c r="D1438" s="27">
        <v>2</v>
      </c>
      <c r="E1438" s="27">
        <v>0</v>
      </c>
      <c r="F1438" s="27">
        <v>3</v>
      </c>
      <c r="G1438" s="27">
        <v>0</v>
      </c>
      <c r="H1438" s="27">
        <v>3</v>
      </c>
      <c r="I1438" s="27">
        <v>5</v>
      </c>
      <c r="J1438" s="27">
        <v>0</v>
      </c>
      <c r="K1438" s="27">
        <v>2</v>
      </c>
      <c r="L1438" s="92">
        <v>0</v>
      </c>
      <c r="M1438" s="92">
        <f t="shared" si="44"/>
        <v>26</v>
      </c>
      <c r="N1438" s="27">
        <v>18</v>
      </c>
      <c r="O1438" s="185">
        <f t="shared" si="45"/>
        <v>0.54166666666666663</v>
      </c>
      <c r="P1438" s="55" t="s">
        <v>446</v>
      </c>
      <c r="Q1438" s="19" t="s">
        <v>4215</v>
      </c>
      <c r="R1438" s="41" t="s">
        <v>769</v>
      </c>
      <c r="S1438" s="19" t="s">
        <v>1145</v>
      </c>
      <c r="T1438" s="28" t="s">
        <v>8132</v>
      </c>
      <c r="U1438" s="17">
        <v>4</v>
      </c>
      <c r="V1438" s="20" t="s">
        <v>519</v>
      </c>
      <c r="W1438" s="18" t="s">
        <v>4175</v>
      </c>
      <c r="X1438" s="18" t="s">
        <v>651</v>
      </c>
      <c r="Y1438" s="29" t="s">
        <v>2269</v>
      </c>
      <c r="Z1438" s="61"/>
    </row>
    <row r="1439" spans="1:267" s="161" customFormat="1" ht="19.5" customHeight="1" x14ac:dyDescent="0.25">
      <c r="A1439" s="50" t="s">
        <v>434</v>
      </c>
      <c r="B1439" s="27">
        <v>2</v>
      </c>
      <c r="C1439" s="27">
        <v>9</v>
      </c>
      <c r="D1439" s="27">
        <v>2</v>
      </c>
      <c r="E1439" s="27">
        <v>0</v>
      </c>
      <c r="F1439" s="27">
        <v>0</v>
      </c>
      <c r="G1439" s="27">
        <v>2</v>
      </c>
      <c r="H1439" s="27">
        <v>0</v>
      </c>
      <c r="I1439" s="27">
        <v>5</v>
      </c>
      <c r="J1439" s="27">
        <v>0</v>
      </c>
      <c r="K1439" s="27">
        <v>6</v>
      </c>
      <c r="L1439" s="92">
        <v>0</v>
      </c>
      <c r="M1439" s="92">
        <f t="shared" si="44"/>
        <v>26</v>
      </c>
      <c r="N1439" s="27">
        <v>28</v>
      </c>
      <c r="O1439" s="185">
        <f t="shared" si="45"/>
        <v>0.54166666666666663</v>
      </c>
      <c r="P1439" s="55" t="s">
        <v>446</v>
      </c>
      <c r="Q1439" s="19" t="s">
        <v>6593</v>
      </c>
      <c r="R1439" s="41" t="s">
        <v>967</v>
      </c>
      <c r="S1439" s="19" t="s">
        <v>504</v>
      </c>
      <c r="T1439" s="28" t="s">
        <v>6527</v>
      </c>
      <c r="U1439" s="17">
        <v>4</v>
      </c>
      <c r="V1439" s="20" t="s">
        <v>6544</v>
      </c>
      <c r="W1439" s="18" t="s">
        <v>6545</v>
      </c>
      <c r="X1439" s="18" t="s">
        <v>503</v>
      </c>
      <c r="Y1439" s="29" t="s">
        <v>489</v>
      </c>
      <c r="Z1439" s="61"/>
    </row>
    <row r="1440" spans="1:267" s="161" customFormat="1" ht="19.5" customHeight="1" x14ac:dyDescent="0.25">
      <c r="A1440" s="50" t="s">
        <v>417</v>
      </c>
      <c r="B1440" s="27">
        <v>2</v>
      </c>
      <c r="C1440" s="27">
        <v>8</v>
      </c>
      <c r="D1440" s="27">
        <v>1</v>
      </c>
      <c r="E1440" s="27">
        <v>0</v>
      </c>
      <c r="F1440" s="27">
        <v>3</v>
      </c>
      <c r="G1440" s="27">
        <v>0</v>
      </c>
      <c r="H1440" s="27">
        <v>5</v>
      </c>
      <c r="I1440" s="27">
        <v>5</v>
      </c>
      <c r="J1440" s="27">
        <v>0</v>
      </c>
      <c r="K1440" s="27">
        <v>0</v>
      </c>
      <c r="L1440" s="92">
        <v>2</v>
      </c>
      <c r="M1440" s="92">
        <f t="shared" si="44"/>
        <v>26</v>
      </c>
      <c r="N1440" s="27">
        <v>18</v>
      </c>
      <c r="O1440" s="185">
        <f t="shared" si="45"/>
        <v>0.54166666666666663</v>
      </c>
      <c r="P1440" s="55" t="s">
        <v>446</v>
      </c>
      <c r="Q1440" s="19" t="s">
        <v>978</v>
      </c>
      <c r="R1440" s="41" t="s">
        <v>843</v>
      </c>
      <c r="S1440" s="19" t="s">
        <v>507</v>
      </c>
      <c r="T1440" s="28" t="s">
        <v>8132</v>
      </c>
      <c r="U1440" s="17">
        <v>4</v>
      </c>
      <c r="V1440" s="20" t="s">
        <v>682</v>
      </c>
      <c r="W1440" s="18" t="s">
        <v>4164</v>
      </c>
      <c r="X1440" s="18" t="s">
        <v>916</v>
      </c>
      <c r="Y1440" s="29" t="s">
        <v>452</v>
      </c>
      <c r="Z1440" s="61"/>
    </row>
    <row r="1441" spans="1:26" s="161" customFormat="1" ht="19.5" customHeight="1" x14ac:dyDescent="0.25">
      <c r="A1441" s="50" t="s">
        <v>401</v>
      </c>
      <c r="B1441" s="27">
        <v>2</v>
      </c>
      <c r="C1441" s="27">
        <v>10</v>
      </c>
      <c r="D1441" s="27">
        <v>0</v>
      </c>
      <c r="E1441" s="27">
        <v>0</v>
      </c>
      <c r="F1441" s="27">
        <v>2</v>
      </c>
      <c r="G1441" s="27">
        <v>2</v>
      </c>
      <c r="H1441" s="27">
        <v>3</v>
      </c>
      <c r="I1441" s="27">
        <v>0</v>
      </c>
      <c r="J1441" s="27">
        <v>1</v>
      </c>
      <c r="K1441" s="27">
        <v>4</v>
      </c>
      <c r="L1441" s="92">
        <v>2</v>
      </c>
      <c r="M1441" s="92">
        <f t="shared" si="44"/>
        <v>26</v>
      </c>
      <c r="N1441" s="27">
        <v>23</v>
      </c>
      <c r="O1441" s="185">
        <f t="shared" si="45"/>
        <v>0.54166666666666663</v>
      </c>
      <c r="P1441" s="55" t="s">
        <v>446</v>
      </c>
      <c r="Q1441" s="19" t="s">
        <v>6404</v>
      </c>
      <c r="R1441" s="41" t="s">
        <v>478</v>
      </c>
      <c r="S1441" s="19" t="s">
        <v>474</v>
      </c>
      <c r="T1441" s="28" t="s">
        <v>3668</v>
      </c>
      <c r="U1441" s="17">
        <v>4</v>
      </c>
      <c r="V1441" s="20" t="s">
        <v>519</v>
      </c>
      <c r="W1441" s="18" t="s">
        <v>1258</v>
      </c>
      <c r="X1441" s="18" t="s">
        <v>651</v>
      </c>
      <c r="Y1441" s="29" t="s">
        <v>486</v>
      </c>
      <c r="Z1441" s="61"/>
    </row>
    <row r="1442" spans="1:26" s="161" customFormat="1" ht="19.5" customHeight="1" x14ac:dyDescent="0.25">
      <c r="A1442" s="50" t="s">
        <v>19</v>
      </c>
      <c r="B1442" s="27">
        <v>2</v>
      </c>
      <c r="C1442" s="27">
        <v>10</v>
      </c>
      <c r="D1442" s="27">
        <v>2</v>
      </c>
      <c r="E1442" s="27">
        <v>0</v>
      </c>
      <c r="F1442" s="27">
        <v>4</v>
      </c>
      <c r="G1442" s="27">
        <v>0</v>
      </c>
      <c r="H1442" s="27">
        <v>3</v>
      </c>
      <c r="I1442" s="27">
        <v>5</v>
      </c>
      <c r="J1442" s="27">
        <v>0</v>
      </c>
      <c r="K1442" s="27">
        <v>0</v>
      </c>
      <c r="L1442" s="92">
        <v>0</v>
      </c>
      <c r="M1442" s="92">
        <f t="shared" si="44"/>
        <v>26</v>
      </c>
      <c r="N1442" s="27">
        <v>13</v>
      </c>
      <c r="O1442" s="185">
        <f t="shared" si="45"/>
        <v>0.54166666666666663</v>
      </c>
      <c r="P1442" s="55" t="s">
        <v>446</v>
      </c>
      <c r="Q1442" s="19" t="s">
        <v>6733</v>
      </c>
      <c r="R1442" s="41" t="s">
        <v>2272</v>
      </c>
      <c r="S1442" s="19" t="s">
        <v>540</v>
      </c>
      <c r="T1442" s="28" t="s">
        <v>3670</v>
      </c>
      <c r="U1442" s="17">
        <v>4</v>
      </c>
      <c r="V1442" s="20" t="s">
        <v>645</v>
      </c>
      <c r="W1442" s="18" t="s">
        <v>6123</v>
      </c>
      <c r="X1442" s="18" t="s">
        <v>651</v>
      </c>
      <c r="Y1442" s="29" t="s">
        <v>710</v>
      </c>
      <c r="Z1442" s="61"/>
    </row>
    <row r="1443" spans="1:26" s="161" customFormat="1" ht="19.5" customHeight="1" x14ac:dyDescent="0.25">
      <c r="A1443" s="50" t="s">
        <v>26</v>
      </c>
      <c r="B1443" s="27">
        <v>1</v>
      </c>
      <c r="C1443" s="27">
        <v>8</v>
      </c>
      <c r="D1443" s="27">
        <v>0</v>
      </c>
      <c r="E1443" s="27">
        <v>0</v>
      </c>
      <c r="F1443" s="27">
        <v>4</v>
      </c>
      <c r="G1443" s="27">
        <v>2</v>
      </c>
      <c r="H1443" s="27">
        <v>3</v>
      </c>
      <c r="I1443" s="27">
        <v>5</v>
      </c>
      <c r="J1443" s="27">
        <v>1</v>
      </c>
      <c r="K1443" s="27">
        <v>0</v>
      </c>
      <c r="L1443" s="92">
        <v>2</v>
      </c>
      <c r="M1443" s="92">
        <f t="shared" si="44"/>
        <v>26</v>
      </c>
      <c r="N1443" s="27">
        <v>22</v>
      </c>
      <c r="O1443" s="185">
        <f t="shared" si="45"/>
        <v>0.54166666666666663</v>
      </c>
      <c r="P1443" s="55" t="s">
        <v>446</v>
      </c>
      <c r="Q1443" s="19" t="s">
        <v>3728</v>
      </c>
      <c r="R1443" s="41" t="s">
        <v>969</v>
      </c>
      <c r="S1443" s="19" t="s">
        <v>562</v>
      </c>
      <c r="T1443" s="28" t="s">
        <v>3118</v>
      </c>
      <c r="U1443" s="17">
        <v>4</v>
      </c>
      <c r="V1443" s="20" t="s">
        <v>682</v>
      </c>
      <c r="W1443" s="18" t="s">
        <v>3676</v>
      </c>
      <c r="X1443" s="18" t="s">
        <v>651</v>
      </c>
      <c r="Y1443" s="29" t="s">
        <v>1126</v>
      </c>
      <c r="Z1443" s="61"/>
    </row>
    <row r="1444" spans="1:26" s="161" customFormat="1" ht="19.5" customHeight="1" x14ac:dyDescent="0.25">
      <c r="A1444" s="50" t="s">
        <v>22</v>
      </c>
      <c r="B1444" s="27">
        <v>2</v>
      </c>
      <c r="C1444" s="27">
        <v>9</v>
      </c>
      <c r="D1444" s="27">
        <v>2</v>
      </c>
      <c r="E1444" s="27">
        <v>0</v>
      </c>
      <c r="F1444" s="27">
        <v>4</v>
      </c>
      <c r="G1444" s="27">
        <v>2</v>
      </c>
      <c r="H1444" s="27">
        <v>0</v>
      </c>
      <c r="I1444" s="27">
        <v>5</v>
      </c>
      <c r="J1444" s="27">
        <v>2</v>
      </c>
      <c r="K1444" s="27">
        <v>0</v>
      </c>
      <c r="L1444" s="92">
        <v>0</v>
      </c>
      <c r="M1444" s="92">
        <f t="shared" si="44"/>
        <v>26</v>
      </c>
      <c r="N1444" s="27">
        <v>28</v>
      </c>
      <c r="O1444" s="185">
        <f t="shared" si="45"/>
        <v>0.54166666666666663</v>
      </c>
      <c r="P1444" s="55" t="s">
        <v>446</v>
      </c>
      <c r="Q1444" s="19" t="s">
        <v>6594</v>
      </c>
      <c r="R1444" s="41" t="s">
        <v>969</v>
      </c>
      <c r="S1444" s="19" t="s">
        <v>703</v>
      </c>
      <c r="T1444" s="28" t="s">
        <v>6527</v>
      </c>
      <c r="U1444" s="17">
        <v>4</v>
      </c>
      <c r="V1444" s="20" t="s">
        <v>682</v>
      </c>
      <c r="W1444" s="18" t="s">
        <v>6552</v>
      </c>
      <c r="X1444" s="18" t="s">
        <v>459</v>
      </c>
      <c r="Y1444" s="29" t="s">
        <v>486</v>
      </c>
      <c r="Z1444" s="61"/>
    </row>
    <row r="1445" spans="1:26" s="161" customFormat="1" ht="19.5" customHeight="1" x14ac:dyDescent="0.25">
      <c r="A1445" s="50" t="s">
        <v>43</v>
      </c>
      <c r="B1445" s="27">
        <v>2</v>
      </c>
      <c r="C1445" s="27">
        <v>8</v>
      </c>
      <c r="D1445" s="27">
        <v>0</v>
      </c>
      <c r="E1445" s="27">
        <v>5</v>
      </c>
      <c r="F1445" s="27">
        <v>0</v>
      </c>
      <c r="G1445" s="27">
        <v>0</v>
      </c>
      <c r="H1445" s="27">
        <v>5</v>
      </c>
      <c r="I1445" s="27">
        <v>0</v>
      </c>
      <c r="J1445" s="27">
        <v>0</v>
      </c>
      <c r="K1445" s="27">
        <v>6</v>
      </c>
      <c r="L1445" s="92">
        <v>0</v>
      </c>
      <c r="M1445" s="92">
        <f t="shared" si="44"/>
        <v>26</v>
      </c>
      <c r="N1445" s="27">
        <v>25</v>
      </c>
      <c r="O1445" s="185">
        <f t="shared" si="45"/>
        <v>0.54166666666666663</v>
      </c>
      <c r="P1445" s="55" t="s">
        <v>446</v>
      </c>
      <c r="Q1445" s="19" t="s">
        <v>951</v>
      </c>
      <c r="R1445" s="41" t="s">
        <v>952</v>
      </c>
      <c r="S1445" s="19" t="s">
        <v>821</v>
      </c>
      <c r="T1445" s="28" t="s">
        <v>681</v>
      </c>
      <c r="U1445" s="17">
        <v>4</v>
      </c>
      <c r="V1445" s="20" t="s">
        <v>519</v>
      </c>
      <c r="W1445" s="18" t="s">
        <v>912</v>
      </c>
      <c r="X1445" s="18" t="s">
        <v>855</v>
      </c>
      <c r="Y1445" s="29" t="s">
        <v>710</v>
      </c>
      <c r="Z1445" s="61"/>
    </row>
    <row r="1446" spans="1:26" s="161" customFormat="1" ht="19.5" customHeight="1" x14ac:dyDescent="0.25">
      <c r="A1446" s="50" t="s">
        <v>28</v>
      </c>
      <c r="B1446" s="27">
        <v>1</v>
      </c>
      <c r="C1446" s="27">
        <v>6</v>
      </c>
      <c r="D1446" s="27">
        <v>1</v>
      </c>
      <c r="E1446" s="27">
        <v>3</v>
      </c>
      <c r="F1446" s="27">
        <v>4</v>
      </c>
      <c r="G1446" s="27">
        <v>2</v>
      </c>
      <c r="H1446" s="27">
        <v>3</v>
      </c>
      <c r="I1446" s="27">
        <v>0</v>
      </c>
      <c r="J1446" s="27">
        <v>2</v>
      </c>
      <c r="K1446" s="27">
        <v>2</v>
      </c>
      <c r="L1446" s="92">
        <v>2</v>
      </c>
      <c r="M1446" s="92">
        <f t="shared" si="44"/>
        <v>26</v>
      </c>
      <c r="N1446" s="27">
        <v>10</v>
      </c>
      <c r="O1446" s="185">
        <f t="shared" si="45"/>
        <v>0.54166666666666663</v>
      </c>
      <c r="P1446" s="55" t="s">
        <v>446</v>
      </c>
      <c r="Q1446" s="19" t="s">
        <v>2304</v>
      </c>
      <c r="R1446" s="41" t="s">
        <v>2305</v>
      </c>
      <c r="S1446" s="19" t="s">
        <v>2306</v>
      </c>
      <c r="T1446" s="28" t="s">
        <v>2289</v>
      </c>
      <c r="U1446" s="17">
        <v>4</v>
      </c>
      <c r="V1446" s="20" t="s">
        <v>682</v>
      </c>
      <c r="W1446" s="18" t="s">
        <v>2299</v>
      </c>
      <c r="X1446" s="18" t="s">
        <v>855</v>
      </c>
      <c r="Y1446" s="29" t="s">
        <v>1016</v>
      </c>
      <c r="Z1446" s="61"/>
    </row>
    <row r="1447" spans="1:26" s="161" customFormat="1" ht="19.5" customHeight="1" x14ac:dyDescent="0.25">
      <c r="A1447" s="50" t="s">
        <v>417</v>
      </c>
      <c r="B1447" s="27">
        <v>1</v>
      </c>
      <c r="C1447" s="27">
        <v>9</v>
      </c>
      <c r="D1447" s="27">
        <v>0</v>
      </c>
      <c r="E1447" s="27">
        <v>4</v>
      </c>
      <c r="F1447" s="27">
        <v>0</v>
      </c>
      <c r="G1447" s="27">
        <v>0</v>
      </c>
      <c r="H1447" s="27">
        <v>5</v>
      </c>
      <c r="I1447" s="27">
        <v>5</v>
      </c>
      <c r="J1447" s="27">
        <v>0</v>
      </c>
      <c r="K1447" s="27">
        <v>2</v>
      </c>
      <c r="L1447" s="92">
        <v>0</v>
      </c>
      <c r="M1447" s="92">
        <f t="shared" si="44"/>
        <v>26</v>
      </c>
      <c r="N1447" s="27">
        <v>24</v>
      </c>
      <c r="O1447" s="185">
        <f t="shared" si="45"/>
        <v>0.54166666666666663</v>
      </c>
      <c r="P1447" s="55" t="s">
        <v>446</v>
      </c>
      <c r="Q1447" s="19" t="s">
        <v>2060</v>
      </c>
      <c r="R1447" s="41" t="s">
        <v>916</v>
      </c>
      <c r="S1447" s="19" t="s">
        <v>636</v>
      </c>
      <c r="T1447" s="28" t="s">
        <v>1984</v>
      </c>
      <c r="U1447" s="17">
        <v>4</v>
      </c>
      <c r="V1447" s="20" t="s">
        <v>519</v>
      </c>
      <c r="W1447" s="18" t="s">
        <v>1988</v>
      </c>
      <c r="X1447" s="18" t="s">
        <v>1737</v>
      </c>
      <c r="Y1447" s="29" t="s">
        <v>1078</v>
      </c>
      <c r="Z1447" s="61"/>
    </row>
    <row r="1448" spans="1:26" s="161" customFormat="1" ht="19.5" customHeight="1" x14ac:dyDescent="0.25">
      <c r="A1448" s="50" t="s">
        <v>42</v>
      </c>
      <c r="B1448" s="27">
        <v>2</v>
      </c>
      <c r="C1448" s="27">
        <v>10</v>
      </c>
      <c r="D1448" s="27">
        <v>0</v>
      </c>
      <c r="E1448" s="27">
        <v>3</v>
      </c>
      <c r="F1448" s="27">
        <v>0</v>
      </c>
      <c r="G1448" s="27">
        <v>0</v>
      </c>
      <c r="H1448" s="27">
        <v>5</v>
      </c>
      <c r="I1448" s="27">
        <v>5</v>
      </c>
      <c r="J1448" s="27">
        <v>1</v>
      </c>
      <c r="K1448" s="27">
        <v>0</v>
      </c>
      <c r="L1448" s="92">
        <v>0</v>
      </c>
      <c r="M1448" s="92">
        <f t="shared" si="44"/>
        <v>26</v>
      </c>
      <c r="N1448" s="27">
        <v>17</v>
      </c>
      <c r="O1448" s="185">
        <f t="shared" si="45"/>
        <v>0.54166666666666663</v>
      </c>
      <c r="P1448" s="55" t="s">
        <v>446</v>
      </c>
      <c r="Q1448" s="19" t="s">
        <v>2477</v>
      </c>
      <c r="R1448" s="41" t="s">
        <v>539</v>
      </c>
      <c r="S1448" s="19" t="s">
        <v>466</v>
      </c>
      <c r="T1448" s="28" t="s">
        <v>2445</v>
      </c>
      <c r="U1448" s="17">
        <v>4</v>
      </c>
      <c r="V1448" s="20" t="s">
        <v>1190</v>
      </c>
      <c r="W1448" s="18" t="s">
        <v>2453</v>
      </c>
      <c r="X1448" s="18" t="s">
        <v>967</v>
      </c>
      <c r="Y1448" s="29" t="s">
        <v>463</v>
      </c>
      <c r="Z1448" s="61"/>
    </row>
    <row r="1449" spans="1:26" s="161" customFormat="1" ht="19.5" customHeight="1" x14ac:dyDescent="0.25">
      <c r="A1449" s="50" t="s">
        <v>418</v>
      </c>
      <c r="B1449" s="27">
        <v>1</v>
      </c>
      <c r="C1449" s="27">
        <v>9</v>
      </c>
      <c r="D1449" s="27">
        <v>0</v>
      </c>
      <c r="E1449" s="27">
        <v>3</v>
      </c>
      <c r="F1449" s="27">
        <v>3</v>
      </c>
      <c r="G1449" s="27">
        <v>0</v>
      </c>
      <c r="H1449" s="27">
        <v>5</v>
      </c>
      <c r="I1449" s="27">
        <v>5</v>
      </c>
      <c r="J1449" s="27">
        <v>0</v>
      </c>
      <c r="K1449" s="27">
        <v>0</v>
      </c>
      <c r="L1449" s="92">
        <v>0</v>
      </c>
      <c r="M1449" s="92">
        <f t="shared" si="44"/>
        <v>26</v>
      </c>
      <c r="N1449" s="27">
        <v>24</v>
      </c>
      <c r="O1449" s="185">
        <f t="shared" si="45"/>
        <v>0.54166666666666663</v>
      </c>
      <c r="P1449" s="55" t="s">
        <v>446</v>
      </c>
      <c r="Q1449" s="19" t="s">
        <v>2061</v>
      </c>
      <c r="R1449" s="41" t="s">
        <v>625</v>
      </c>
      <c r="S1449" s="19" t="s">
        <v>1034</v>
      </c>
      <c r="T1449" s="28" t="s">
        <v>1984</v>
      </c>
      <c r="U1449" s="17">
        <v>4</v>
      </c>
      <c r="V1449" s="20" t="s">
        <v>519</v>
      </c>
      <c r="W1449" s="18" t="s">
        <v>1988</v>
      </c>
      <c r="X1449" s="18" t="s">
        <v>1737</v>
      </c>
      <c r="Y1449" s="29" t="s">
        <v>1078</v>
      </c>
      <c r="Z1449" s="61"/>
    </row>
    <row r="1450" spans="1:26" s="161" customFormat="1" ht="19.5" customHeight="1" x14ac:dyDescent="0.25">
      <c r="A1450" s="50" t="s">
        <v>428</v>
      </c>
      <c r="B1450" s="27">
        <v>2</v>
      </c>
      <c r="C1450" s="27">
        <v>8</v>
      </c>
      <c r="D1450" s="27">
        <v>2</v>
      </c>
      <c r="E1450" s="27">
        <v>0</v>
      </c>
      <c r="F1450" s="27">
        <v>0</v>
      </c>
      <c r="G1450" s="27">
        <v>0</v>
      </c>
      <c r="H1450" s="27">
        <v>5</v>
      </c>
      <c r="I1450" s="27">
        <v>5</v>
      </c>
      <c r="J1450" s="27">
        <v>0</v>
      </c>
      <c r="K1450" s="27">
        <v>4</v>
      </c>
      <c r="L1450" s="92">
        <v>0</v>
      </c>
      <c r="M1450" s="92">
        <f t="shared" si="44"/>
        <v>26</v>
      </c>
      <c r="N1450" s="27">
        <v>21</v>
      </c>
      <c r="O1450" s="185">
        <f t="shared" si="45"/>
        <v>0.54166666666666663</v>
      </c>
      <c r="P1450" s="55" t="s">
        <v>446</v>
      </c>
      <c r="Q1450" s="19" t="s">
        <v>3491</v>
      </c>
      <c r="R1450" s="41" t="s">
        <v>732</v>
      </c>
      <c r="S1450" s="19" t="s">
        <v>626</v>
      </c>
      <c r="T1450" s="28" t="s">
        <v>3117</v>
      </c>
      <c r="U1450" s="17">
        <v>4</v>
      </c>
      <c r="V1450" s="20" t="s">
        <v>519</v>
      </c>
      <c r="W1450" s="18" t="s">
        <v>1718</v>
      </c>
      <c r="X1450" s="18" t="s">
        <v>651</v>
      </c>
      <c r="Y1450" s="29" t="s">
        <v>1016</v>
      </c>
      <c r="Z1450" s="61"/>
    </row>
    <row r="1451" spans="1:26" s="161" customFormat="1" ht="19.5" customHeight="1" x14ac:dyDescent="0.25">
      <c r="A1451" s="50" t="s">
        <v>24</v>
      </c>
      <c r="B1451" s="27">
        <v>2</v>
      </c>
      <c r="C1451" s="27">
        <v>9</v>
      </c>
      <c r="D1451" s="27">
        <v>0</v>
      </c>
      <c r="E1451" s="27">
        <v>0</v>
      </c>
      <c r="F1451" s="27">
        <v>3</v>
      </c>
      <c r="G1451" s="27">
        <v>0</v>
      </c>
      <c r="H1451" s="27">
        <v>5</v>
      </c>
      <c r="I1451" s="27">
        <v>5</v>
      </c>
      <c r="J1451" s="27">
        <v>0</v>
      </c>
      <c r="K1451" s="27">
        <v>0</v>
      </c>
      <c r="L1451" s="92">
        <v>2</v>
      </c>
      <c r="M1451" s="92">
        <f t="shared" si="44"/>
        <v>26</v>
      </c>
      <c r="N1451" s="27">
        <v>22</v>
      </c>
      <c r="O1451" s="185">
        <f t="shared" si="45"/>
        <v>0.54166666666666663</v>
      </c>
      <c r="P1451" s="55" t="s">
        <v>446</v>
      </c>
      <c r="Q1451" s="93" t="s">
        <v>2628</v>
      </c>
      <c r="R1451" s="94" t="s">
        <v>550</v>
      </c>
      <c r="S1451" s="93" t="s">
        <v>831</v>
      </c>
      <c r="T1451" s="28" t="s">
        <v>8181</v>
      </c>
      <c r="U1451" s="17">
        <v>4</v>
      </c>
      <c r="V1451" s="20" t="s">
        <v>8184</v>
      </c>
      <c r="W1451" s="95" t="s">
        <v>8185</v>
      </c>
      <c r="X1451" s="95" t="s">
        <v>448</v>
      </c>
      <c r="Y1451" s="96" t="s">
        <v>710</v>
      </c>
      <c r="Z1451" s="61"/>
    </row>
    <row r="1452" spans="1:26" s="161" customFormat="1" ht="19.5" customHeight="1" x14ac:dyDescent="0.25">
      <c r="A1452" s="50" t="s">
        <v>23</v>
      </c>
      <c r="B1452" s="27">
        <v>2</v>
      </c>
      <c r="C1452" s="27">
        <v>5</v>
      </c>
      <c r="D1452" s="27">
        <v>1</v>
      </c>
      <c r="E1452" s="27">
        <v>5</v>
      </c>
      <c r="F1452" s="27">
        <v>4</v>
      </c>
      <c r="G1452" s="27">
        <v>0</v>
      </c>
      <c r="H1452" s="27">
        <v>0</v>
      </c>
      <c r="I1452" s="27">
        <v>0</v>
      </c>
      <c r="J1452" s="27">
        <v>1</v>
      </c>
      <c r="K1452" s="27">
        <v>6</v>
      </c>
      <c r="L1452" s="92">
        <v>2</v>
      </c>
      <c r="M1452" s="92">
        <f t="shared" si="44"/>
        <v>26</v>
      </c>
      <c r="N1452" s="27">
        <v>18</v>
      </c>
      <c r="O1452" s="185">
        <f t="shared" si="45"/>
        <v>0.54166666666666663</v>
      </c>
      <c r="P1452" s="55" t="s">
        <v>446</v>
      </c>
      <c r="Q1452" s="19" t="s">
        <v>1838</v>
      </c>
      <c r="R1452" s="41" t="s">
        <v>573</v>
      </c>
      <c r="S1452" s="19" t="s">
        <v>507</v>
      </c>
      <c r="T1452" s="28" t="s">
        <v>1813</v>
      </c>
      <c r="U1452" s="17">
        <v>4</v>
      </c>
      <c r="V1452" s="20" t="s">
        <v>637</v>
      </c>
      <c r="W1452" s="18" t="s">
        <v>1817</v>
      </c>
      <c r="X1452" s="18" t="s">
        <v>471</v>
      </c>
      <c r="Y1452" s="29" t="s">
        <v>504</v>
      </c>
      <c r="Z1452" s="61"/>
    </row>
    <row r="1453" spans="1:26" s="161" customFormat="1" ht="19.5" customHeight="1" x14ac:dyDescent="0.25">
      <c r="A1453" s="50" t="s">
        <v>2062</v>
      </c>
      <c r="B1453" s="27">
        <v>1</v>
      </c>
      <c r="C1453" s="27">
        <v>10</v>
      </c>
      <c r="D1453" s="27">
        <v>0</v>
      </c>
      <c r="E1453" s="27">
        <v>2</v>
      </c>
      <c r="F1453" s="27">
        <v>2</v>
      </c>
      <c r="G1453" s="27">
        <v>0</v>
      </c>
      <c r="H1453" s="27">
        <v>5</v>
      </c>
      <c r="I1453" s="27">
        <v>5</v>
      </c>
      <c r="J1453" s="27">
        <v>1</v>
      </c>
      <c r="K1453" s="27">
        <v>0</v>
      </c>
      <c r="L1453" s="92">
        <v>0</v>
      </c>
      <c r="M1453" s="92">
        <f t="shared" si="44"/>
        <v>26</v>
      </c>
      <c r="N1453" s="27">
        <v>24</v>
      </c>
      <c r="O1453" s="185">
        <f t="shared" si="45"/>
        <v>0.54166666666666663</v>
      </c>
      <c r="P1453" s="55" t="s">
        <v>446</v>
      </c>
      <c r="Q1453" s="19" t="s">
        <v>2063</v>
      </c>
      <c r="R1453" s="41" t="s">
        <v>518</v>
      </c>
      <c r="S1453" s="19" t="s">
        <v>540</v>
      </c>
      <c r="T1453" s="28" t="s">
        <v>1984</v>
      </c>
      <c r="U1453" s="17">
        <v>4</v>
      </c>
      <c r="V1453" s="20" t="s">
        <v>637</v>
      </c>
      <c r="W1453" s="18" t="s">
        <v>2003</v>
      </c>
      <c r="X1453" s="18" t="s">
        <v>771</v>
      </c>
      <c r="Y1453" s="29" t="s">
        <v>800</v>
      </c>
      <c r="Z1453" s="61"/>
    </row>
    <row r="1454" spans="1:26" s="161" customFormat="1" ht="19.5" customHeight="1" x14ac:dyDescent="0.25">
      <c r="A1454" s="50" t="s">
        <v>428</v>
      </c>
      <c r="B1454" s="27">
        <v>2</v>
      </c>
      <c r="C1454" s="27">
        <v>6</v>
      </c>
      <c r="D1454" s="27">
        <v>2</v>
      </c>
      <c r="E1454" s="27">
        <v>0</v>
      </c>
      <c r="F1454" s="27">
        <v>0</v>
      </c>
      <c r="G1454" s="27">
        <v>0</v>
      </c>
      <c r="H1454" s="27">
        <v>5</v>
      </c>
      <c r="I1454" s="27">
        <v>5</v>
      </c>
      <c r="J1454" s="27">
        <v>0</v>
      </c>
      <c r="K1454" s="27">
        <v>6</v>
      </c>
      <c r="L1454" s="92">
        <v>0</v>
      </c>
      <c r="M1454" s="92">
        <f t="shared" si="44"/>
        <v>26</v>
      </c>
      <c r="N1454" s="27">
        <v>25</v>
      </c>
      <c r="O1454" s="185">
        <f t="shared" si="45"/>
        <v>0.54166666666666663</v>
      </c>
      <c r="P1454" s="55" t="s">
        <v>446</v>
      </c>
      <c r="Q1454" s="19" t="s">
        <v>1022</v>
      </c>
      <c r="R1454" s="41" t="s">
        <v>1023</v>
      </c>
      <c r="S1454" s="107"/>
      <c r="T1454" s="28" t="s">
        <v>681</v>
      </c>
      <c r="U1454" s="17">
        <v>4</v>
      </c>
      <c r="V1454" s="20" t="s">
        <v>637</v>
      </c>
      <c r="W1454" s="18" t="s">
        <v>936</v>
      </c>
      <c r="X1454" s="18" t="s">
        <v>607</v>
      </c>
      <c r="Y1454" s="29" t="s">
        <v>546</v>
      </c>
      <c r="Z1454" s="61"/>
    </row>
    <row r="1455" spans="1:26" s="161" customFormat="1" ht="19.5" customHeight="1" x14ac:dyDescent="0.25">
      <c r="A1455" s="50" t="s">
        <v>36</v>
      </c>
      <c r="B1455" s="27">
        <v>2</v>
      </c>
      <c r="C1455" s="27">
        <v>0</v>
      </c>
      <c r="D1455" s="27">
        <v>2</v>
      </c>
      <c r="E1455" s="27">
        <v>0</v>
      </c>
      <c r="F1455" s="27">
        <v>4</v>
      </c>
      <c r="G1455" s="27">
        <v>0</v>
      </c>
      <c r="H1455" s="27">
        <v>5</v>
      </c>
      <c r="I1455" s="27">
        <v>5</v>
      </c>
      <c r="J1455" s="27">
        <v>2</v>
      </c>
      <c r="K1455" s="27">
        <v>4</v>
      </c>
      <c r="L1455" s="92">
        <v>2</v>
      </c>
      <c r="M1455" s="92">
        <f t="shared" si="44"/>
        <v>26</v>
      </c>
      <c r="N1455" s="27">
        <v>12</v>
      </c>
      <c r="O1455" s="185">
        <f t="shared" si="45"/>
        <v>0.54166666666666663</v>
      </c>
      <c r="P1455" s="55" t="s">
        <v>446</v>
      </c>
      <c r="Q1455" s="19" t="s">
        <v>2609</v>
      </c>
      <c r="R1455" s="41" t="s">
        <v>2610</v>
      </c>
      <c r="S1455" s="19" t="s">
        <v>474</v>
      </c>
      <c r="T1455" s="28" t="s">
        <v>2589</v>
      </c>
      <c r="U1455" s="17">
        <v>4</v>
      </c>
      <c r="V1455" s="20" t="s">
        <v>682</v>
      </c>
      <c r="W1455" s="18" t="s">
        <v>2590</v>
      </c>
      <c r="X1455" s="18" t="s">
        <v>2591</v>
      </c>
      <c r="Y1455" s="29" t="s">
        <v>710</v>
      </c>
      <c r="Z1455" s="61"/>
    </row>
    <row r="1456" spans="1:26" s="161" customFormat="1" ht="19.5" customHeight="1" x14ac:dyDescent="0.25">
      <c r="A1456" s="50" t="s">
        <v>397</v>
      </c>
      <c r="B1456" s="27">
        <v>1</v>
      </c>
      <c r="C1456" s="27">
        <v>7</v>
      </c>
      <c r="D1456" s="27">
        <v>1</v>
      </c>
      <c r="E1456" s="27">
        <v>2</v>
      </c>
      <c r="F1456" s="27">
        <v>1</v>
      </c>
      <c r="G1456" s="27">
        <v>2</v>
      </c>
      <c r="H1456" s="27">
        <v>0</v>
      </c>
      <c r="I1456" s="27">
        <v>5</v>
      </c>
      <c r="J1456" s="27">
        <v>1</v>
      </c>
      <c r="K1456" s="27">
        <v>4</v>
      </c>
      <c r="L1456" s="92">
        <v>2</v>
      </c>
      <c r="M1456" s="92">
        <f t="shared" si="44"/>
        <v>26</v>
      </c>
      <c r="N1456" s="27">
        <v>28</v>
      </c>
      <c r="O1456" s="185">
        <f t="shared" si="45"/>
        <v>0.54166666666666663</v>
      </c>
      <c r="P1456" s="55" t="s">
        <v>446</v>
      </c>
      <c r="Q1456" s="19" t="s">
        <v>6595</v>
      </c>
      <c r="R1456" s="41" t="s">
        <v>468</v>
      </c>
      <c r="S1456" s="19" t="s">
        <v>513</v>
      </c>
      <c r="T1456" s="28" t="s">
        <v>6527</v>
      </c>
      <c r="U1456" s="17">
        <v>4</v>
      </c>
      <c r="V1456" s="20" t="s">
        <v>1190</v>
      </c>
      <c r="W1456" s="18" t="s">
        <v>6528</v>
      </c>
      <c r="X1456" s="18" t="s">
        <v>771</v>
      </c>
      <c r="Y1456" s="29" t="s">
        <v>6529</v>
      </c>
      <c r="Z1456" s="61"/>
    </row>
    <row r="1457" spans="1:267" s="161" customFormat="1" ht="19.5" customHeight="1" x14ac:dyDescent="0.25">
      <c r="A1457" s="50" t="s">
        <v>31</v>
      </c>
      <c r="B1457" s="27">
        <v>2</v>
      </c>
      <c r="C1457" s="27">
        <v>8</v>
      </c>
      <c r="D1457" s="27">
        <v>1</v>
      </c>
      <c r="E1457" s="27">
        <v>2</v>
      </c>
      <c r="F1457" s="27">
        <v>2</v>
      </c>
      <c r="G1457" s="27">
        <v>0</v>
      </c>
      <c r="H1457" s="27">
        <v>5</v>
      </c>
      <c r="I1457" s="27">
        <v>5</v>
      </c>
      <c r="J1457" s="27">
        <v>1</v>
      </c>
      <c r="K1457" s="27">
        <v>0</v>
      </c>
      <c r="L1457" s="92">
        <v>0</v>
      </c>
      <c r="M1457" s="92">
        <f t="shared" si="44"/>
        <v>26</v>
      </c>
      <c r="N1457" s="27">
        <v>12</v>
      </c>
      <c r="O1457" s="185">
        <f t="shared" si="45"/>
        <v>0.54166666666666663</v>
      </c>
      <c r="P1457" s="55" t="s">
        <v>446</v>
      </c>
      <c r="Q1457" s="19" t="s">
        <v>1529</v>
      </c>
      <c r="R1457" s="41" t="s">
        <v>843</v>
      </c>
      <c r="S1457" s="19" t="s">
        <v>847</v>
      </c>
      <c r="T1457" s="28" t="s">
        <v>1512</v>
      </c>
      <c r="U1457" s="17">
        <v>4</v>
      </c>
      <c r="V1457" s="20" t="s">
        <v>609</v>
      </c>
      <c r="W1457" s="18" t="s">
        <v>1516</v>
      </c>
      <c r="X1457" s="18" t="s">
        <v>855</v>
      </c>
      <c r="Y1457" s="29" t="s">
        <v>513</v>
      </c>
      <c r="Z1457" s="61"/>
    </row>
    <row r="1458" spans="1:267" s="161" customFormat="1" ht="19.5" customHeight="1" x14ac:dyDescent="0.25">
      <c r="A1458" s="50" t="s">
        <v>395</v>
      </c>
      <c r="B1458" s="27">
        <v>2</v>
      </c>
      <c r="C1458" s="27">
        <v>8</v>
      </c>
      <c r="D1458" s="27">
        <v>2</v>
      </c>
      <c r="E1458" s="27">
        <v>0</v>
      </c>
      <c r="F1458" s="27">
        <v>1</v>
      </c>
      <c r="G1458" s="27">
        <v>0</v>
      </c>
      <c r="H1458" s="27">
        <v>5</v>
      </c>
      <c r="I1458" s="27">
        <v>5</v>
      </c>
      <c r="J1458" s="27">
        <v>1</v>
      </c>
      <c r="K1458" s="27">
        <v>0</v>
      </c>
      <c r="L1458" s="92">
        <v>2</v>
      </c>
      <c r="M1458" s="92">
        <f t="shared" si="44"/>
        <v>26</v>
      </c>
      <c r="N1458" s="27">
        <v>22</v>
      </c>
      <c r="O1458" s="185">
        <f t="shared" si="45"/>
        <v>0.54166666666666663</v>
      </c>
      <c r="P1458" s="55" t="s">
        <v>446</v>
      </c>
      <c r="Q1458" s="93" t="s">
        <v>8214</v>
      </c>
      <c r="R1458" s="94" t="s">
        <v>655</v>
      </c>
      <c r="S1458" s="93" t="s">
        <v>546</v>
      </c>
      <c r="T1458" s="28" t="s">
        <v>8181</v>
      </c>
      <c r="U1458" s="17">
        <v>4</v>
      </c>
      <c r="V1458" s="20" t="s">
        <v>8191</v>
      </c>
      <c r="W1458" s="95" t="s">
        <v>6222</v>
      </c>
      <c r="X1458" s="95" t="s">
        <v>1591</v>
      </c>
      <c r="Y1458" s="96" t="s">
        <v>452</v>
      </c>
      <c r="Z1458" s="61"/>
    </row>
    <row r="1459" spans="1:267" s="161" customFormat="1" ht="19.5" customHeight="1" x14ac:dyDescent="0.25">
      <c r="A1459" s="50" t="s">
        <v>44</v>
      </c>
      <c r="B1459" s="27">
        <v>2</v>
      </c>
      <c r="C1459" s="27">
        <v>7</v>
      </c>
      <c r="D1459" s="27">
        <v>0</v>
      </c>
      <c r="E1459" s="27">
        <v>6</v>
      </c>
      <c r="F1459" s="27">
        <v>0</v>
      </c>
      <c r="G1459" s="27">
        <v>0</v>
      </c>
      <c r="H1459" s="27">
        <v>5</v>
      </c>
      <c r="I1459" s="27">
        <v>5</v>
      </c>
      <c r="J1459" s="27">
        <v>1</v>
      </c>
      <c r="K1459" s="27">
        <v>0</v>
      </c>
      <c r="L1459" s="92">
        <v>0</v>
      </c>
      <c r="M1459" s="92">
        <f t="shared" si="44"/>
        <v>26</v>
      </c>
      <c r="N1459" s="27">
        <v>25</v>
      </c>
      <c r="O1459" s="185">
        <f t="shared" si="45"/>
        <v>0.54166666666666663</v>
      </c>
      <c r="P1459" s="55" t="s">
        <v>446</v>
      </c>
      <c r="Q1459" s="19" t="s">
        <v>953</v>
      </c>
      <c r="R1459" s="41" t="s">
        <v>491</v>
      </c>
      <c r="S1459" s="19" t="s">
        <v>513</v>
      </c>
      <c r="T1459" s="28" t="s">
        <v>681</v>
      </c>
      <c r="U1459" s="17">
        <v>4</v>
      </c>
      <c r="V1459" s="20" t="s">
        <v>682</v>
      </c>
      <c r="W1459" s="18" t="s">
        <v>918</v>
      </c>
      <c r="X1459" s="18" t="s">
        <v>771</v>
      </c>
      <c r="Y1459" s="29" t="s">
        <v>452</v>
      </c>
      <c r="Z1459" s="61"/>
    </row>
    <row r="1460" spans="1:267" s="161" customFormat="1" ht="19.5" customHeight="1" x14ac:dyDescent="0.25">
      <c r="A1460" s="50" t="s">
        <v>2064</v>
      </c>
      <c r="B1460" s="27">
        <v>2</v>
      </c>
      <c r="C1460" s="27">
        <v>8</v>
      </c>
      <c r="D1460" s="27">
        <v>0</v>
      </c>
      <c r="E1460" s="27">
        <v>0</v>
      </c>
      <c r="F1460" s="27">
        <v>4</v>
      </c>
      <c r="G1460" s="27">
        <v>0</v>
      </c>
      <c r="H1460" s="27">
        <v>5</v>
      </c>
      <c r="I1460" s="27">
        <v>5</v>
      </c>
      <c r="J1460" s="27">
        <v>0</v>
      </c>
      <c r="K1460" s="27">
        <v>2</v>
      </c>
      <c r="L1460" s="92">
        <v>0</v>
      </c>
      <c r="M1460" s="92">
        <f t="shared" si="44"/>
        <v>26</v>
      </c>
      <c r="N1460" s="27">
        <v>24</v>
      </c>
      <c r="O1460" s="185">
        <f t="shared" si="45"/>
        <v>0.54166666666666663</v>
      </c>
      <c r="P1460" s="55" t="s">
        <v>446</v>
      </c>
      <c r="Q1460" s="19" t="s">
        <v>2065</v>
      </c>
      <c r="R1460" s="41" t="s">
        <v>561</v>
      </c>
      <c r="S1460" s="19" t="s">
        <v>1194</v>
      </c>
      <c r="T1460" s="28" t="s">
        <v>1984</v>
      </c>
      <c r="U1460" s="17">
        <v>4</v>
      </c>
      <c r="V1460" s="20" t="s">
        <v>637</v>
      </c>
      <c r="W1460" s="18" t="s">
        <v>2003</v>
      </c>
      <c r="X1460" s="18" t="s">
        <v>771</v>
      </c>
      <c r="Y1460" s="29" t="s">
        <v>800</v>
      </c>
      <c r="Z1460" s="61"/>
    </row>
    <row r="1461" spans="1:267" s="161" customFormat="1" ht="19.5" customHeight="1" x14ac:dyDescent="0.25">
      <c r="A1461" s="67" t="s">
        <v>437</v>
      </c>
      <c r="B1461" s="31">
        <v>2</v>
      </c>
      <c r="C1461" s="31">
        <v>9</v>
      </c>
      <c r="D1461" s="31">
        <v>1</v>
      </c>
      <c r="E1461" s="31">
        <v>1</v>
      </c>
      <c r="F1461" s="31">
        <v>0</v>
      </c>
      <c r="G1461" s="31">
        <v>0</v>
      </c>
      <c r="H1461" s="31">
        <v>5</v>
      </c>
      <c r="I1461" s="31">
        <v>0</v>
      </c>
      <c r="J1461" s="31">
        <v>0</v>
      </c>
      <c r="K1461" s="31">
        <v>6</v>
      </c>
      <c r="L1461" s="97">
        <v>2</v>
      </c>
      <c r="M1461" s="92">
        <f t="shared" si="44"/>
        <v>26</v>
      </c>
      <c r="N1461" s="31">
        <v>22</v>
      </c>
      <c r="O1461" s="185">
        <f t="shared" si="45"/>
        <v>0.54166666666666663</v>
      </c>
      <c r="P1461" s="65" t="s">
        <v>446</v>
      </c>
      <c r="Q1461" s="19" t="s">
        <v>5177</v>
      </c>
      <c r="R1461" s="41" t="s">
        <v>451</v>
      </c>
      <c r="S1461" s="19" t="s">
        <v>474</v>
      </c>
      <c r="T1461" s="40" t="s">
        <v>3663</v>
      </c>
      <c r="U1461" s="32">
        <v>4</v>
      </c>
      <c r="V1461" s="20" t="s">
        <v>645</v>
      </c>
      <c r="W1461" s="33" t="s">
        <v>2364</v>
      </c>
      <c r="X1461" s="33" t="s">
        <v>771</v>
      </c>
      <c r="Y1461" s="34" t="s">
        <v>1348</v>
      </c>
      <c r="Z1461" s="186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  <c r="AZ1461" s="187"/>
      <c r="BA1461" s="187"/>
      <c r="BB1461" s="187"/>
      <c r="BC1461" s="187"/>
      <c r="BD1461" s="187"/>
      <c r="BE1461" s="187"/>
      <c r="BF1461" s="187"/>
      <c r="BG1461" s="187"/>
      <c r="BH1461" s="187"/>
      <c r="BI1461" s="187"/>
      <c r="BJ1461" s="187"/>
      <c r="BK1461" s="187"/>
      <c r="BL1461" s="187"/>
      <c r="BM1461" s="187"/>
      <c r="BN1461" s="187"/>
      <c r="BO1461" s="187"/>
      <c r="BP1461" s="187"/>
      <c r="BQ1461" s="187"/>
      <c r="BR1461" s="187"/>
      <c r="BS1461" s="187"/>
      <c r="BT1461" s="187"/>
      <c r="BU1461" s="187"/>
      <c r="BV1461" s="187"/>
      <c r="BW1461" s="187"/>
      <c r="BX1461" s="187"/>
      <c r="BY1461" s="187"/>
      <c r="BZ1461" s="187"/>
      <c r="CA1461" s="187"/>
      <c r="CB1461" s="187"/>
      <c r="CC1461" s="187"/>
      <c r="CD1461" s="187"/>
      <c r="CE1461" s="187"/>
      <c r="CF1461" s="187"/>
      <c r="CG1461" s="187"/>
      <c r="CH1461" s="187"/>
      <c r="CI1461" s="187"/>
      <c r="CJ1461" s="187"/>
      <c r="CK1461" s="187"/>
      <c r="CL1461" s="187"/>
      <c r="CM1461" s="187"/>
      <c r="CN1461" s="187"/>
      <c r="CO1461" s="187"/>
      <c r="CP1461" s="187"/>
      <c r="CQ1461" s="187"/>
      <c r="CR1461" s="187"/>
      <c r="CS1461" s="187"/>
      <c r="CT1461" s="187"/>
      <c r="CU1461" s="187"/>
      <c r="CV1461" s="187"/>
      <c r="CW1461" s="187"/>
      <c r="CX1461" s="187"/>
      <c r="CY1461" s="187"/>
      <c r="CZ1461" s="187"/>
      <c r="DA1461" s="187"/>
      <c r="DB1461" s="187"/>
      <c r="DC1461" s="187"/>
      <c r="DD1461" s="187"/>
      <c r="DE1461" s="187"/>
      <c r="DF1461" s="187"/>
      <c r="DG1461" s="187"/>
      <c r="DH1461" s="187"/>
      <c r="DI1461" s="187"/>
      <c r="DJ1461" s="187"/>
      <c r="DK1461" s="187"/>
      <c r="DL1461" s="187"/>
      <c r="DM1461" s="187"/>
      <c r="DN1461" s="187"/>
      <c r="DO1461" s="187"/>
      <c r="DP1461" s="187"/>
      <c r="DQ1461" s="187"/>
      <c r="DR1461" s="187"/>
      <c r="DS1461" s="187"/>
      <c r="DT1461" s="187"/>
      <c r="DU1461" s="187"/>
      <c r="DV1461" s="187"/>
      <c r="DW1461" s="187"/>
      <c r="DX1461" s="187"/>
      <c r="DY1461" s="187"/>
      <c r="DZ1461" s="187"/>
      <c r="EA1461" s="187"/>
      <c r="EB1461" s="187"/>
      <c r="EC1461" s="187"/>
      <c r="ED1461" s="187"/>
      <c r="EE1461" s="187"/>
      <c r="EF1461" s="187"/>
      <c r="EG1461" s="187"/>
      <c r="EH1461" s="187"/>
      <c r="EI1461" s="187"/>
      <c r="EJ1461" s="187"/>
      <c r="EK1461" s="187"/>
      <c r="EL1461" s="187"/>
      <c r="EM1461" s="187"/>
      <c r="EN1461" s="187"/>
      <c r="EO1461" s="187"/>
      <c r="EP1461" s="187"/>
      <c r="EQ1461" s="187"/>
      <c r="ER1461" s="187"/>
      <c r="ES1461" s="187"/>
      <c r="ET1461" s="187"/>
      <c r="EU1461" s="187"/>
      <c r="EV1461" s="187"/>
      <c r="EW1461" s="187"/>
      <c r="EX1461" s="187"/>
      <c r="EY1461" s="187"/>
      <c r="EZ1461" s="187"/>
      <c r="FA1461" s="187"/>
      <c r="FB1461" s="187"/>
      <c r="FC1461" s="187"/>
      <c r="FD1461" s="187"/>
      <c r="FE1461" s="187"/>
      <c r="FF1461" s="187"/>
      <c r="FG1461" s="187"/>
      <c r="FH1461" s="187"/>
      <c r="FI1461" s="187"/>
      <c r="FJ1461" s="187"/>
      <c r="FK1461" s="187"/>
      <c r="FL1461" s="187"/>
      <c r="FM1461" s="187"/>
      <c r="FN1461" s="187"/>
      <c r="FO1461" s="187"/>
      <c r="FP1461" s="187"/>
      <c r="FQ1461" s="187"/>
      <c r="FR1461" s="187"/>
      <c r="FS1461" s="187"/>
      <c r="FT1461" s="187"/>
      <c r="FU1461" s="187"/>
      <c r="FV1461" s="187"/>
      <c r="FW1461" s="187"/>
      <c r="FX1461" s="187"/>
      <c r="FY1461" s="187"/>
      <c r="FZ1461" s="187"/>
      <c r="GA1461" s="187"/>
      <c r="GB1461" s="187"/>
      <c r="GC1461" s="187"/>
      <c r="GD1461" s="187"/>
      <c r="GE1461" s="187"/>
      <c r="GF1461" s="187"/>
      <c r="GG1461" s="187"/>
      <c r="GH1461" s="187"/>
      <c r="GI1461" s="187"/>
      <c r="GJ1461" s="187"/>
      <c r="GK1461" s="187"/>
      <c r="GL1461" s="187"/>
      <c r="GM1461" s="187"/>
      <c r="GN1461" s="187"/>
      <c r="GO1461" s="187"/>
      <c r="GP1461" s="187"/>
      <c r="GQ1461" s="187"/>
      <c r="GR1461" s="187"/>
      <c r="GS1461" s="187"/>
      <c r="GT1461" s="187"/>
      <c r="GU1461" s="187"/>
      <c r="GV1461" s="187"/>
      <c r="GW1461" s="187"/>
      <c r="GX1461" s="187"/>
      <c r="GY1461" s="187"/>
      <c r="GZ1461" s="187"/>
      <c r="HA1461" s="187"/>
      <c r="HB1461" s="187"/>
      <c r="HC1461" s="187"/>
      <c r="HD1461" s="187"/>
      <c r="HE1461" s="187"/>
      <c r="HF1461" s="187"/>
      <c r="HG1461" s="187"/>
      <c r="HH1461" s="187"/>
      <c r="HI1461" s="187"/>
      <c r="HJ1461" s="187"/>
      <c r="HK1461" s="187"/>
      <c r="HL1461" s="187"/>
      <c r="HM1461" s="187"/>
      <c r="HN1461" s="187"/>
      <c r="HO1461" s="187"/>
      <c r="HP1461" s="187"/>
      <c r="HQ1461" s="187"/>
      <c r="HR1461" s="187"/>
      <c r="HS1461" s="187"/>
      <c r="HT1461" s="187"/>
      <c r="HU1461" s="187"/>
      <c r="HV1461" s="187"/>
      <c r="HW1461" s="187"/>
      <c r="HX1461" s="187"/>
      <c r="HY1461" s="187"/>
      <c r="HZ1461" s="187"/>
      <c r="IA1461" s="187"/>
      <c r="IB1461" s="187"/>
      <c r="IC1461" s="187"/>
      <c r="ID1461" s="187"/>
      <c r="IE1461" s="187"/>
      <c r="IF1461" s="187"/>
      <c r="IG1461" s="187"/>
      <c r="IH1461" s="187"/>
      <c r="II1461" s="187"/>
      <c r="IJ1461" s="187"/>
      <c r="IK1461" s="187"/>
      <c r="IL1461" s="187"/>
      <c r="IM1461" s="187"/>
      <c r="IN1461" s="187"/>
      <c r="IO1461" s="187"/>
      <c r="IP1461" s="187"/>
      <c r="IQ1461" s="187"/>
      <c r="IR1461" s="187"/>
      <c r="IS1461" s="187"/>
      <c r="IT1461" s="187"/>
      <c r="IU1461" s="187"/>
      <c r="IV1461" s="187"/>
      <c r="IW1461" s="187"/>
      <c r="IX1461" s="187"/>
      <c r="IY1461" s="187"/>
      <c r="IZ1461" s="187"/>
      <c r="JA1461" s="187"/>
      <c r="JB1461" s="187"/>
      <c r="JC1461" s="187"/>
      <c r="JD1461" s="187"/>
      <c r="JE1461" s="187"/>
      <c r="JF1461" s="187"/>
      <c r="JG1461" s="187"/>
    </row>
    <row r="1462" spans="1:267" s="161" customFormat="1" ht="19.5" customHeight="1" x14ac:dyDescent="0.25">
      <c r="A1462" s="50" t="s">
        <v>22</v>
      </c>
      <c r="B1462" s="27">
        <v>1</v>
      </c>
      <c r="C1462" s="27">
        <v>8</v>
      </c>
      <c r="D1462" s="27">
        <v>1</v>
      </c>
      <c r="E1462" s="27">
        <v>3</v>
      </c>
      <c r="F1462" s="27">
        <v>2</v>
      </c>
      <c r="G1462" s="27">
        <v>0</v>
      </c>
      <c r="H1462" s="27">
        <v>3</v>
      </c>
      <c r="I1462" s="27">
        <v>0</v>
      </c>
      <c r="J1462" s="27">
        <v>2</v>
      </c>
      <c r="K1462" s="27">
        <v>6</v>
      </c>
      <c r="L1462" s="92">
        <v>0</v>
      </c>
      <c r="M1462" s="92">
        <f t="shared" si="44"/>
        <v>26</v>
      </c>
      <c r="N1462" s="27">
        <v>18</v>
      </c>
      <c r="O1462" s="185">
        <f t="shared" si="45"/>
        <v>0.54166666666666663</v>
      </c>
      <c r="P1462" s="55" t="s">
        <v>446</v>
      </c>
      <c r="Q1462" s="19" t="s">
        <v>1839</v>
      </c>
      <c r="R1462" s="41" t="s">
        <v>1777</v>
      </c>
      <c r="S1462" s="19" t="s">
        <v>1840</v>
      </c>
      <c r="T1462" s="28" t="s">
        <v>1813</v>
      </c>
      <c r="U1462" s="17">
        <v>4</v>
      </c>
      <c r="V1462" s="20" t="s">
        <v>637</v>
      </c>
      <c r="W1462" s="18" t="s">
        <v>1817</v>
      </c>
      <c r="X1462" s="18" t="s">
        <v>471</v>
      </c>
      <c r="Y1462" s="29" t="s">
        <v>504</v>
      </c>
      <c r="Z1462" s="61"/>
    </row>
    <row r="1463" spans="1:267" s="161" customFormat="1" ht="19.5" customHeight="1" x14ac:dyDescent="0.25">
      <c r="A1463" s="50" t="s">
        <v>2066</v>
      </c>
      <c r="B1463" s="27">
        <v>2</v>
      </c>
      <c r="C1463" s="27">
        <v>10</v>
      </c>
      <c r="D1463" s="27">
        <v>2</v>
      </c>
      <c r="E1463" s="27">
        <v>1</v>
      </c>
      <c r="F1463" s="27">
        <v>2</v>
      </c>
      <c r="G1463" s="27">
        <v>0</v>
      </c>
      <c r="H1463" s="27">
        <v>5</v>
      </c>
      <c r="I1463" s="27">
        <v>0</v>
      </c>
      <c r="J1463" s="27">
        <v>0</v>
      </c>
      <c r="K1463" s="27">
        <v>4</v>
      </c>
      <c r="L1463" s="92">
        <v>0</v>
      </c>
      <c r="M1463" s="92">
        <f t="shared" si="44"/>
        <v>26</v>
      </c>
      <c r="N1463" s="27">
        <v>24</v>
      </c>
      <c r="O1463" s="185">
        <f t="shared" si="45"/>
        <v>0.54166666666666663</v>
      </c>
      <c r="P1463" s="55" t="s">
        <v>446</v>
      </c>
      <c r="Q1463" s="19" t="s">
        <v>2067</v>
      </c>
      <c r="R1463" s="41" t="s">
        <v>732</v>
      </c>
      <c r="S1463" s="19" t="s">
        <v>628</v>
      </c>
      <c r="T1463" s="28" t="s">
        <v>1984</v>
      </c>
      <c r="U1463" s="17">
        <v>4</v>
      </c>
      <c r="V1463" s="20" t="s">
        <v>637</v>
      </c>
      <c r="W1463" s="18" t="s">
        <v>2003</v>
      </c>
      <c r="X1463" s="18" t="s">
        <v>771</v>
      </c>
      <c r="Y1463" s="29" t="s">
        <v>800</v>
      </c>
      <c r="Z1463" s="61"/>
    </row>
    <row r="1464" spans="1:267" s="161" customFormat="1" ht="19.5" customHeight="1" x14ac:dyDescent="0.25">
      <c r="A1464" s="50" t="s">
        <v>21</v>
      </c>
      <c r="B1464" s="27">
        <v>2</v>
      </c>
      <c r="C1464" s="27">
        <v>7</v>
      </c>
      <c r="D1464" s="27">
        <v>2</v>
      </c>
      <c r="E1464" s="27">
        <v>5</v>
      </c>
      <c r="F1464" s="27">
        <v>4</v>
      </c>
      <c r="G1464" s="27">
        <v>2</v>
      </c>
      <c r="H1464" s="27">
        <v>3</v>
      </c>
      <c r="I1464" s="27">
        <v>0</v>
      </c>
      <c r="J1464" s="27">
        <v>1</v>
      </c>
      <c r="K1464" s="27">
        <v>0</v>
      </c>
      <c r="L1464" s="92">
        <v>0</v>
      </c>
      <c r="M1464" s="92">
        <f t="shared" si="44"/>
        <v>26</v>
      </c>
      <c r="N1464" s="27">
        <v>5</v>
      </c>
      <c r="O1464" s="185">
        <f t="shared" si="45"/>
        <v>0.54166666666666663</v>
      </c>
      <c r="P1464" s="55" t="s">
        <v>446</v>
      </c>
      <c r="Q1464" s="19" t="s">
        <v>1006</v>
      </c>
      <c r="R1464" s="41" t="s">
        <v>1868</v>
      </c>
      <c r="S1464" s="19" t="s">
        <v>636</v>
      </c>
      <c r="T1464" s="28" t="s">
        <v>3666</v>
      </c>
      <c r="U1464" s="17">
        <v>4</v>
      </c>
      <c r="V1464" s="20" t="s">
        <v>682</v>
      </c>
      <c r="W1464" s="18" t="s">
        <v>5813</v>
      </c>
      <c r="X1464" s="18" t="s">
        <v>1591</v>
      </c>
      <c r="Y1464" s="29" t="s">
        <v>1016</v>
      </c>
      <c r="Z1464" s="61"/>
    </row>
    <row r="1465" spans="1:267" s="161" customFormat="1" ht="19.5" customHeight="1" x14ac:dyDescent="0.25">
      <c r="A1465" s="50" t="s">
        <v>39</v>
      </c>
      <c r="B1465" s="27">
        <v>2</v>
      </c>
      <c r="C1465" s="27">
        <v>10</v>
      </c>
      <c r="D1465" s="27">
        <v>2</v>
      </c>
      <c r="E1465" s="27">
        <v>2</v>
      </c>
      <c r="F1465" s="27">
        <v>3</v>
      </c>
      <c r="G1465" s="27">
        <v>0</v>
      </c>
      <c r="H1465" s="27">
        <v>5</v>
      </c>
      <c r="I1465" s="27">
        <v>0</v>
      </c>
      <c r="J1465" s="27">
        <v>0</v>
      </c>
      <c r="K1465" s="27">
        <v>0</v>
      </c>
      <c r="L1465" s="92">
        <v>2</v>
      </c>
      <c r="M1465" s="92">
        <f t="shared" si="44"/>
        <v>26</v>
      </c>
      <c r="N1465" s="27">
        <v>18</v>
      </c>
      <c r="O1465" s="185">
        <f t="shared" si="45"/>
        <v>0.54166666666666663</v>
      </c>
      <c r="P1465" s="55" t="s">
        <v>446</v>
      </c>
      <c r="Q1465" s="19" t="s">
        <v>7152</v>
      </c>
      <c r="R1465" s="41" t="s">
        <v>496</v>
      </c>
      <c r="S1465" s="19" t="s">
        <v>507</v>
      </c>
      <c r="T1465" s="28" t="s">
        <v>3672</v>
      </c>
      <c r="U1465" s="17">
        <v>4</v>
      </c>
      <c r="V1465" s="20" t="s">
        <v>645</v>
      </c>
      <c r="W1465" s="18" t="s">
        <v>7130</v>
      </c>
      <c r="X1465" s="18" t="s">
        <v>1377</v>
      </c>
      <c r="Y1465" s="29" t="s">
        <v>6443</v>
      </c>
      <c r="Z1465" s="61"/>
    </row>
    <row r="1466" spans="1:267" s="161" customFormat="1" ht="19.5" customHeight="1" x14ac:dyDescent="0.25">
      <c r="A1466" s="50" t="s">
        <v>40</v>
      </c>
      <c r="B1466" s="102">
        <v>1</v>
      </c>
      <c r="C1466" s="102">
        <v>10</v>
      </c>
      <c r="D1466" s="102">
        <v>2</v>
      </c>
      <c r="E1466" s="102">
        <v>3</v>
      </c>
      <c r="F1466" s="102">
        <v>2</v>
      </c>
      <c r="G1466" s="102">
        <v>0</v>
      </c>
      <c r="H1466" s="102">
        <v>5</v>
      </c>
      <c r="I1466" s="102">
        <v>0</v>
      </c>
      <c r="J1466" s="102">
        <v>1</v>
      </c>
      <c r="K1466" s="102">
        <v>0</v>
      </c>
      <c r="L1466" s="108">
        <v>2</v>
      </c>
      <c r="M1466" s="92">
        <f t="shared" si="44"/>
        <v>26</v>
      </c>
      <c r="N1466" s="35">
        <v>12</v>
      </c>
      <c r="O1466" s="185">
        <f t="shared" si="45"/>
        <v>0.54166666666666663</v>
      </c>
      <c r="P1466" s="55" t="s">
        <v>446</v>
      </c>
      <c r="Q1466" s="103" t="s">
        <v>2984</v>
      </c>
      <c r="R1466" s="104" t="s">
        <v>796</v>
      </c>
      <c r="S1466" s="103" t="s">
        <v>1078</v>
      </c>
      <c r="T1466" s="28" t="s">
        <v>2966</v>
      </c>
      <c r="U1466" s="38">
        <v>4</v>
      </c>
      <c r="V1466" s="105" t="s">
        <v>682</v>
      </c>
      <c r="W1466" s="103" t="s">
        <v>1493</v>
      </c>
      <c r="X1466" s="103" t="s">
        <v>2976</v>
      </c>
      <c r="Y1466" s="106" t="s">
        <v>1078</v>
      </c>
      <c r="Z1466" s="61"/>
    </row>
    <row r="1467" spans="1:267" s="161" customFormat="1" ht="19.5" customHeight="1" x14ac:dyDescent="0.25">
      <c r="A1467" s="50" t="s">
        <v>2902</v>
      </c>
      <c r="B1467" s="27">
        <v>1</v>
      </c>
      <c r="C1467" s="27">
        <v>10</v>
      </c>
      <c r="D1467" s="27">
        <v>0</v>
      </c>
      <c r="E1467" s="27">
        <v>2</v>
      </c>
      <c r="F1467" s="27">
        <v>2</v>
      </c>
      <c r="G1467" s="27">
        <v>2</v>
      </c>
      <c r="H1467" s="27">
        <v>5</v>
      </c>
      <c r="I1467" s="27">
        <v>0</v>
      </c>
      <c r="J1467" s="27">
        <v>0</v>
      </c>
      <c r="K1467" s="27">
        <v>4</v>
      </c>
      <c r="L1467" s="92">
        <v>0</v>
      </c>
      <c r="M1467" s="92">
        <f t="shared" si="44"/>
        <v>26</v>
      </c>
      <c r="N1467" s="27">
        <v>9</v>
      </c>
      <c r="O1467" s="185">
        <f t="shared" si="45"/>
        <v>0.54166666666666663</v>
      </c>
      <c r="P1467" s="55" t="s">
        <v>446</v>
      </c>
      <c r="Q1467" s="19" t="s">
        <v>1482</v>
      </c>
      <c r="R1467" s="41" t="s">
        <v>1003</v>
      </c>
      <c r="S1467" s="19" t="s">
        <v>599</v>
      </c>
      <c r="T1467" s="28" t="s">
        <v>2934</v>
      </c>
      <c r="U1467" s="17">
        <v>4</v>
      </c>
      <c r="V1467" s="20" t="s">
        <v>682</v>
      </c>
      <c r="W1467" s="18" t="s">
        <v>2886</v>
      </c>
      <c r="X1467" s="18" t="s">
        <v>916</v>
      </c>
      <c r="Y1467" s="29" t="s">
        <v>469</v>
      </c>
      <c r="Z1467" s="61"/>
    </row>
    <row r="1468" spans="1:267" s="161" customFormat="1" ht="19.5" customHeight="1" x14ac:dyDescent="0.25">
      <c r="A1468" s="50" t="s">
        <v>44</v>
      </c>
      <c r="B1468" s="27">
        <v>1</v>
      </c>
      <c r="C1468" s="27">
        <v>9</v>
      </c>
      <c r="D1468" s="27">
        <v>0</v>
      </c>
      <c r="E1468" s="27">
        <v>4</v>
      </c>
      <c r="F1468" s="27">
        <v>0</v>
      </c>
      <c r="G1468" s="27">
        <v>0</v>
      </c>
      <c r="H1468" s="27">
        <v>5</v>
      </c>
      <c r="I1468" s="27">
        <v>0</v>
      </c>
      <c r="J1468" s="27">
        <v>1</v>
      </c>
      <c r="K1468" s="27">
        <v>6</v>
      </c>
      <c r="L1468" s="92">
        <v>0</v>
      </c>
      <c r="M1468" s="92">
        <f t="shared" si="44"/>
        <v>26</v>
      </c>
      <c r="N1468" s="27">
        <v>17</v>
      </c>
      <c r="O1468" s="185">
        <f t="shared" si="45"/>
        <v>0.54166666666666663</v>
      </c>
      <c r="P1468" s="55" t="s">
        <v>446</v>
      </c>
      <c r="Q1468" s="19" t="s">
        <v>591</v>
      </c>
      <c r="R1468" s="41" t="s">
        <v>684</v>
      </c>
      <c r="S1468" s="19" t="s">
        <v>599</v>
      </c>
      <c r="T1468" s="28" t="s">
        <v>3661</v>
      </c>
      <c r="U1468" s="17">
        <v>4</v>
      </c>
      <c r="V1468" s="20" t="s">
        <v>1393</v>
      </c>
      <c r="W1468" s="18" t="s">
        <v>4753</v>
      </c>
      <c r="X1468" s="18" t="s">
        <v>488</v>
      </c>
      <c r="Y1468" s="29" t="s">
        <v>1016</v>
      </c>
      <c r="Z1468" s="61"/>
    </row>
    <row r="1469" spans="1:267" s="161" customFormat="1" ht="19.5" customHeight="1" x14ac:dyDescent="0.25">
      <c r="A1469" s="50" t="s">
        <v>27</v>
      </c>
      <c r="B1469" s="27">
        <v>1</v>
      </c>
      <c r="C1469" s="27">
        <v>9</v>
      </c>
      <c r="D1469" s="27">
        <v>0</v>
      </c>
      <c r="E1469" s="27">
        <v>3</v>
      </c>
      <c r="F1469" s="27">
        <v>0</v>
      </c>
      <c r="G1469" s="27">
        <v>0</v>
      </c>
      <c r="H1469" s="27">
        <v>3</v>
      </c>
      <c r="I1469" s="27">
        <v>5</v>
      </c>
      <c r="J1469" s="27">
        <v>1</v>
      </c>
      <c r="K1469" s="27">
        <v>4</v>
      </c>
      <c r="L1469" s="92">
        <v>0</v>
      </c>
      <c r="M1469" s="92">
        <f t="shared" si="44"/>
        <v>26</v>
      </c>
      <c r="N1469" s="27">
        <v>20</v>
      </c>
      <c r="O1469" s="185">
        <f t="shared" si="45"/>
        <v>0.54166666666666663</v>
      </c>
      <c r="P1469" s="55" t="s">
        <v>446</v>
      </c>
      <c r="Q1469" s="19" t="s">
        <v>3759</v>
      </c>
      <c r="R1469" s="41" t="s">
        <v>769</v>
      </c>
      <c r="S1469" s="19" t="s">
        <v>562</v>
      </c>
      <c r="T1469" s="28" t="s">
        <v>3660</v>
      </c>
      <c r="U1469" s="17">
        <v>4</v>
      </c>
      <c r="V1469" s="20" t="s">
        <v>1190</v>
      </c>
      <c r="W1469" s="18" t="s">
        <v>4498</v>
      </c>
      <c r="X1469" s="18" t="s">
        <v>4499</v>
      </c>
      <c r="Y1469" s="29" t="s">
        <v>4500</v>
      </c>
      <c r="Z1469" s="61"/>
    </row>
    <row r="1470" spans="1:267" s="161" customFormat="1" ht="19.5" customHeight="1" x14ac:dyDescent="0.25">
      <c r="A1470" s="50" t="s">
        <v>390</v>
      </c>
      <c r="B1470" s="27">
        <v>2</v>
      </c>
      <c r="C1470" s="27">
        <v>0</v>
      </c>
      <c r="D1470" s="27">
        <v>2</v>
      </c>
      <c r="E1470" s="27">
        <v>6</v>
      </c>
      <c r="F1470" s="27">
        <v>3</v>
      </c>
      <c r="G1470" s="27">
        <v>0</v>
      </c>
      <c r="H1470" s="27">
        <v>5</v>
      </c>
      <c r="I1470" s="27">
        <v>5</v>
      </c>
      <c r="J1470" s="27">
        <v>1</v>
      </c>
      <c r="K1470" s="27">
        <v>0</v>
      </c>
      <c r="L1470" s="92">
        <v>2</v>
      </c>
      <c r="M1470" s="92">
        <f t="shared" si="44"/>
        <v>26</v>
      </c>
      <c r="N1470" s="27">
        <v>25</v>
      </c>
      <c r="O1470" s="185">
        <f t="shared" si="45"/>
        <v>0.54166666666666663</v>
      </c>
      <c r="P1470" s="55" t="s">
        <v>446</v>
      </c>
      <c r="Q1470" s="98" t="s">
        <v>5906</v>
      </c>
      <c r="R1470" s="99" t="s">
        <v>625</v>
      </c>
      <c r="S1470" s="98" t="s">
        <v>507</v>
      </c>
      <c r="T1470" s="28" t="s">
        <v>8947</v>
      </c>
      <c r="U1470" s="17">
        <v>4</v>
      </c>
      <c r="V1470" s="20" t="s">
        <v>1492</v>
      </c>
      <c r="W1470" s="18" t="s">
        <v>5853</v>
      </c>
      <c r="X1470" s="18" t="s">
        <v>5854</v>
      </c>
      <c r="Y1470" s="29" t="s">
        <v>486</v>
      </c>
      <c r="Z1470" s="61"/>
    </row>
    <row r="1471" spans="1:267" s="161" customFormat="1" ht="19.5" customHeight="1" x14ac:dyDescent="0.25">
      <c r="A1471" s="50" t="s">
        <v>21</v>
      </c>
      <c r="B1471" s="27">
        <v>1</v>
      </c>
      <c r="C1471" s="27">
        <v>10</v>
      </c>
      <c r="D1471" s="27">
        <v>1</v>
      </c>
      <c r="E1471" s="27">
        <v>0</v>
      </c>
      <c r="F1471" s="27">
        <v>3</v>
      </c>
      <c r="G1471" s="27">
        <v>0</v>
      </c>
      <c r="H1471" s="27">
        <v>5</v>
      </c>
      <c r="I1471" s="27">
        <v>0</v>
      </c>
      <c r="J1471" s="27">
        <v>0</v>
      </c>
      <c r="K1471" s="27">
        <v>6</v>
      </c>
      <c r="L1471" s="92">
        <v>0</v>
      </c>
      <c r="M1471" s="92">
        <f t="shared" si="44"/>
        <v>26</v>
      </c>
      <c r="N1471" s="27">
        <v>8</v>
      </c>
      <c r="O1471" s="185">
        <f t="shared" si="45"/>
        <v>0.54166666666666663</v>
      </c>
      <c r="P1471" s="55" t="s">
        <v>446</v>
      </c>
      <c r="Q1471" s="19" t="s">
        <v>833</v>
      </c>
      <c r="R1471" s="41" t="s">
        <v>603</v>
      </c>
      <c r="S1471" s="19" t="s">
        <v>466</v>
      </c>
      <c r="T1471" s="28" t="s">
        <v>2769</v>
      </c>
      <c r="U1471" s="17">
        <v>4</v>
      </c>
      <c r="V1471" s="20" t="s">
        <v>682</v>
      </c>
      <c r="W1471" s="18" t="s">
        <v>2771</v>
      </c>
      <c r="X1471" s="18" t="s">
        <v>916</v>
      </c>
      <c r="Y1471" s="29" t="s">
        <v>636</v>
      </c>
      <c r="Z1471" s="61"/>
    </row>
    <row r="1472" spans="1:267" s="161" customFormat="1" ht="19.5" customHeight="1" x14ac:dyDescent="0.25">
      <c r="A1472" s="50" t="s">
        <v>57</v>
      </c>
      <c r="B1472" s="27">
        <v>2</v>
      </c>
      <c r="C1472" s="27">
        <v>8</v>
      </c>
      <c r="D1472" s="27">
        <v>0</v>
      </c>
      <c r="E1472" s="27">
        <v>0</v>
      </c>
      <c r="F1472" s="27">
        <v>3</v>
      </c>
      <c r="G1472" s="27">
        <v>0</v>
      </c>
      <c r="H1472" s="27">
        <v>3</v>
      </c>
      <c r="I1472" s="27">
        <v>5</v>
      </c>
      <c r="J1472" s="27">
        <v>1</v>
      </c>
      <c r="K1472" s="27">
        <v>4</v>
      </c>
      <c r="L1472" s="92">
        <v>0</v>
      </c>
      <c r="M1472" s="92">
        <f t="shared" si="44"/>
        <v>26</v>
      </c>
      <c r="N1472" s="27">
        <v>12</v>
      </c>
      <c r="O1472" s="185">
        <f t="shared" si="45"/>
        <v>0.54166666666666663</v>
      </c>
      <c r="P1472" s="55" t="s">
        <v>446</v>
      </c>
      <c r="Q1472" s="19" t="s">
        <v>2611</v>
      </c>
      <c r="R1472" s="41" t="s">
        <v>488</v>
      </c>
      <c r="S1472" s="19" t="s">
        <v>800</v>
      </c>
      <c r="T1472" s="28" t="s">
        <v>2589</v>
      </c>
      <c r="U1472" s="17">
        <v>4</v>
      </c>
      <c r="V1472" s="20" t="s">
        <v>519</v>
      </c>
      <c r="W1472" s="18" t="s">
        <v>2598</v>
      </c>
      <c r="X1472" s="18" t="s">
        <v>1591</v>
      </c>
      <c r="Y1472" s="29" t="s">
        <v>710</v>
      </c>
      <c r="Z1472" s="61"/>
    </row>
    <row r="1473" spans="1:26" s="161" customFormat="1" ht="19.5" customHeight="1" x14ac:dyDescent="0.25">
      <c r="A1473" s="50" t="s">
        <v>40</v>
      </c>
      <c r="B1473" s="27">
        <v>1</v>
      </c>
      <c r="C1473" s="27">
        <v>8</v>
      </c>
      <c r="D1473" s="27">
        <v>1</v>
      </c>
      <c r="E1473" s="27">
        <v>0</v>
      </c>
      <c r="F1473" s="27">
        <v>4</v>
      </c>
      <c r="G1473" s="27">
        <v>0</v>
      </c>
      <c r="H1473" s="27">
        <v>5</v>
      </c>
      <c r="I1473" s="27">
        <v>5</v>
      </c>
      <c r="J1473" s="27">
        <v>0</v>
      </c>
      <c r="K1473" s="27">
        <v>2</v>
      </c>
      <c r="L1473" s="92">
        <v>0</v>
      </c>
      <c r="M1473" s="92">
        <f t="shared" si="44"/>
        <v>26</v>
      </c>
      <c r="N1473" s="27">
        <v>24</v>
      </c>
      <c r="O1473" s="185">
        <f t="shared" si="45"/>
        <v>0.54166666666666663</v>
      </c>
      <c r="P1473" s="55" t="s">
        <v>446</v>
      </c>
      <c r="Q1473" s="19" t="s">
        <v>5441</v>
      </c>
      <c r="R1473" s="41" t="s">
        <v>561</v>
      </c>
      <c r="S1473" s="19" t="s">
        <v>559</v>
      </c>
      <c r="T1473" s="28" t="s">
        <v>5402</v>
      </c>
      <c r="U1473" s="17">
        <v>4</v>
      </c>
      <c r="V1473" s="20" t="s">
        <v>682</v>
      </c>
      <c r="W1473" s="18" t="s">
        <v>5405</v>
      </c>
      <c r="X1473" s="18" t="s">
        <v>4268</v>
      </c>
      <c r="Y1473" s="29" t="s">
        <v>2269</v>
      </c>
      <c r="Z1473" s="61"/>
    </row>
    <row r="1474" spans="1:26" s="161" customFormat="1" ht="19.5" customHeight="1" x14ac:dyDescent="0.25">
      <c r="A1474" s="50" t="s">
        <v>41</v>
      </c>
      <c r="B1474" s="27">
        <v>2</v>
      </c>
      <c r="C1474" s="27">
        <v>0</v>
      </c>
      <c r="D1474" s="27">
        <v>2</v>
      </c>
      <c r="E1474" s="27">
        <v>6</v>
      </c>
      <c r="F1474" s="27">
        <v>4</v>
      </c>
      <c r="G1474" s="27">
        <v>0</v>
      </c>
      <c r="H1474" s="27">
        <v>5</v>
      </c>
      <c r="I1474" s="27">
        <v>5</v>
      </c>
      <c r="J1474" s="27">
        <v>0</v>
      </c>
      <c r="K1474" s="27">
        <v>2</v>
      </c>
      <c r="L1474" s="92">
        <v>0</v>
      </c>
      <c r="M1474" s="92">
        <f t="shared" si="44"/>
        <v>26</v>
      </c>
      <c r="N1474" s="27">
        <v>19</v>
      </c>
      <c r="O1474" s="185">
        <f t="shared" si="45"/>
        <v>0.54166666666666663</v>
      </c>
      <c r="P1474" s="55" t="s">
        <v>446</v>
      </c>
      <c r="Q1474" s="19" t="s">
        <v>3883</v>
      </c>
      <c r="R1474" s="41" t="s">
        <v>1029</v>
      </c>
      <c r="S1474" s="19" t="s">
        <v>701</v>
      </c>
      <c r="T1474" s="28" t="s">
        <v>3853</v>
      </c>
      <c r="U1474" s="17">
        <v>4</v>
      </c>
      <c r="V1474" s="20" t="s">
        <v>519</v>
      </c>
      <c r="W1474" s="18" t="s">
        <v>3861</v>
      </c>
      <c r="X1474" s="18" t="s">
        <v>771</v>
      </c>
      <c r="Y1474" s="29" t="s">
        <v>486</v>
      </c>
      <c r="Z1474" s="61"/>
    </row>
    <row r="1475" spans="1:26" s="161" customFormat="1" ht="19.5" customHeight="1" x14ac:dyDescent="0.25">
      <c r="A1475" s="50" t="s">
        <v>2001</v>
      </c>
      <c r="B1475" s="27">
        <v>1</v>
      </c>
      <c r="C1475" s="27">
        <v>9</v>
      </c>
      <c r="D1475" s="27">
        <v>1</v>
      </c>
      <c r="E1475" s="27">
        <v>0</v>
      </c>
      <c r="F1475" s="27">
        <v>1</v>
      </c>
      <c r="G1475" s="27">
        <v>2</v>
      </c>
      <c r="H1475" s="27">
        <v>3</v>
      </c>
      <c r="I1475" s="27">
        <v>5</v>
      </c>
      <c r="J1475" s="27">
        <v>2</v>
      </c>
      <c r="K1475" s="27">
        <v>2</v>
      </c>
      <c r="L1475" s="92">
        <v>0</v>
      </c>
      <c r="M1475" s="92">
        <f t="shared" si="44"/>
        <v>26</v>
      </c>
      <c r="N1475" s="27">
        <v>22</v>
      </c>
      <c r="O1475" s="185">
        <f t="shared" si="45"/>
        <v>0.54166666666666663</v>
      </c>
      <c r="P1475" s="55" t="s">
        <v>446</v>
      </c>
      <c r="Q1475" s="19" t="s">
        <v>3729</v>
      </c>
      <c r="R1475" s="41" t="s">
        <v>481</v>
      </c>
      <c r="S1475" s="19" t="s">
        <v>494</v>
      </c>
      <c r="T1475" s="28" t="s">
        <v>3118</v>
      </c>
      <c r="U1475" s="17">
        <v>4</v>
      </c>
      <c r="V1475" s="20" t="s">
        <v>498</v>
      </c>
      <c r="W1475" s="18" t="s">
        <v>570</v>
      </c>
      <c r="X1475" s="18" t="s">
        <v>916</v>
      </c>
      <c r="Y1475" s="29" t="s">
        <v>1016</v>
      </c>
      <c r="Z1475" s="61"/>
    </row>
    <row r="1476" spans="1:26" s="161" customFormat="1" ht="19.5" customHeight="1" x14ac:dyDescent="0.25">
      <c r="A1476" s="50" t="s">
        <v>34</v>
      </c>
      <c r="B1476" s="27">
        <v>2</v>
      </c>
      <c r="C1476" s="27">
        <v>10</v>
      </c>
      <c r="D1476" s="27">
        <v>1</v>
      </c>
      <c r="E1476" s="27">
        <v>0</v>
      </c>
      <c r="F1476" s="27">
        <v>0</v>
      </c>
      <c r="G1476" s="27">
        <v>2</v>
      </c>
      <c r="H1476" s="27">
        <v>2</v>
      </c>
      <c r="I1476" s="27">
        <v>5</v>
      </c>
      <c r="J1476" s="27">
        <v>0</v>
      </c>
      <c r="K1476" s="27">
        <v>4</v>
      </c>
      <c r="L1476" s="92">
        <v>0</v>
      </c>
      <c r="M1476" s="92">
        <f t="shared" si="44"/>
        <v>26</v>
      </c>
      <c r="N1476" s="27">
        <v>18</v>
      </c>
      <c r="O1476" s="185">
        <f t="shared" si="45"/>
        <v>0.54166666666666663</v>
      </c>
      <c r="P1476" s="55" t="s">
        <v>446</v>
      </c>
      <c r="Q1476" s="19" t="s">
        <v>1841</v>
      </c>
      <c r="R1476" s="41" t="s">
        <v>561</v>
      </c>
      <c r="S1476" s="19" t="s">
        <v>914</v>
      </c>
      <c r="T1476" s="28" t="s">
        <v>1813</v>
      </c>
      <c r="U1476" s="17">
        <v>4</v>
      </c>
      <c r="V1476" s="20" t="s">
        <v>682</v>
      </c>
      <c r="W1476" s="18" t="s">
        <v>1445</v>
      </c>
      <c r="X1476" s="18" t="s">
        <v>1377</v>
      </c>
      <c r="Y1476" s="29" t="s">
        <v>466</v>
      </c>
      <c r="Z1476" s="61"/>
    </row>
    <row r="1477" spans="1:26" s="161" customFormat="1" ht="19.5" customHeight="1" x14ac:dyDescent="0.25">
      <c r="A1477" s="50" t="s">
        <v>45</v>
      </c>
      <c r="B1477" s="27">
        <v>2</v>
      </c>
      <c r="C1477" s="27">
        <v>10</v>
      </c>
      <c r="D1477" s="27">
        <v>1</v>
      </c>
      <c r="E1477" s="27">
        <v>0</v>
      </c>
      <c r="F1477" s="27">
        <v>1</v>
      </c>
      <c r="G1477" s="27">
        <v>0</v>
      </c>
      <c r="H1477" s="27">
        <v>5</v>
      </c>
      <c r="I1477" s="27">
        <v>5</v>
      </c>
      <c r="J1477" s="27">
        <v>0</v>
      </c>
      <c r="K1477" s="27">
        <v>0</v>
      </c>
      <c r="L1477" s="92">
        <v>2</v>
      </c>
      <c r="M1477" s="92">
        <f t="shared" si="44"/>
        <v>26</v>
      </c>
      <c r="N1477" s="27">
        <v>17</v>
      </c>
      <c r="O1477" s="185">
        <f t="shared" si="45"/>
        <v>0.54166666666666663</v>
      </c>
      <c r="P1477" s="55" t="s">
        <v>446</v>
      </c>
      <c r="Q1477" s="19" t="s">
        <v>1547</v>
      </c>
      <c r="R1477" s="41" t="s">
        <v>742</v>
      </c>
      <c r="S1477" s="19" t="s">
        <v>1283</v>
      </c>
      <c r="T1477" s="28" t="s">
        <v>3120</v>
      </c>
      <c r="U1477" s="17">
        <v>4</v>
      </c>
      <c r="V1477" s="20" t="s">
        <v>609</v>
      </c>
      <c r="W1477" s="18" t="s">
        <v>631</v>
      </c>
      <c r="X1477" s="18" t="s">
        <v>855</v>
      </c>
      <c r="Y1477" s="29" t="s">
        <v>486</v>
      </c>
      <c r="Z1477" s="61"/>
    </row>
    <row r="1478" spans="1:26" s="161" customFormat="1" ht="19.5" customHeight="1" x14ac:dyDescent="0.25">
      <c r="A1478" s="50" t="s">
        <v>32</v>
      </c>
      <c r="B1478" s="27">
        <v>0</v>
      </c>
      <c r="C1478" s="27">
        <v>8</v>
      </c>
      <c r="D1478" s="27">
        <v>2</v>
      </c>
      <c r="E1478" s="27">
        <v>1</v>
      </c>
      <c r="F1478" s="27">
        <v>0</v>
      </c>
      <c r="G1478" s="27">
        <v>0</v>
      </c>
      <c r="H1478" s="27">
        <v>3</v>
      </c>
      <c r="I1478" s="27">
        <v>5</v>
      </c>
      <c r="J1478" s="27">
        <v>1</v>
      </c>
      <c r="K1478" s="27">
        <v>6</v>
      </c>
      <c r="L1478" s="92">
        <v>0</v>
      </c>
      <c r="M1478" s="92">
        <f t="shared" si="44"/>
        <v>26</v>
      </c>
      <c r="N1478" s="27">
        <v>25</v>
      </c>
      <c r="O1478" s="185">
        <f t="shared" si="45"/>
        <v>0.54166666666666663</v>
      </c>
      <c r="P1478" s="55" t="s">
        <v>446</v>
      </c>
      <c r="Q1478" s="19" t="s">
        <v>5442</v>
      </c>
      <c r="R1478" s="41" t="s">
        <v>624</v>
      </c>
      <c r="S1478" s="19" t="s">
        <v>556</v>
      </c>
      <c r="T1478" s="28" t="s">
        <v>5402</v>
      </c>
      <c r="U1478" s="17">
        <v>4</v>
      </c>
      <c r="V1478" s="20" t="s">
        <v>682</v>
      </c>
      <c r="W1478" s="18" t="s">
        <v>5405</v>
      </c>
      <c r="X1478" s="18" t="s">
        <v>4268</v>
      </c>
      <c r="Y1478" s="29" t="s">
        <v>2269</v>
      </c>
      <c r="Z1478" s="61"/>
    </row>
    <row r="1479" spans="1:26" s="161" customFormat="1" ht="19.5" customHeight="1" x14ac:dyDescent="0.25">
      <c r="A1479" s="50" t="s">
        <v>7877</v>
      </c>
      <c r="B1479" s="27">
        <v>2</v>
      </c>
      <c r="C1479" s="27">
        <v>7</v>
      </c>
      <c r="D1479" s="27">
        <v>0</v>
      </c>
      <c r="E1479" s="27">
        <v>0</v>
      </c>
      <c r="F1479" s="27">
        <v>4</v>
      </c>
      <c r="G1479" s="27">
        <v>2</v>
      </c>
      <c r="H1479" s="27">
        <v>5</v>
      </c>
      <c r="I1479" s="27">
        <v>0</v>
      </c>
      <c r="J1479" s="27">
        <v>0</v>
      </c>
      <c r="K1479" s="27">
        <v>6</v>
      </c>
      <c r="L1479" s="92">
        <v>0</v>
      </c>
      <c r="M1479" s="92">
        <f t="shared" ref="M1479:M1542" si="46">SUM(B1479:L1479)</f>
        <v>26</v>
      </c>
      <c r="N1479" s="27">
        <v>28</v>
      </c>
      <c r="O1479" s="185">
        <f t="shared" ref="O1479:O1542" si="47">M1479/48</f>
        <v>0.54166666666666663</v>
      </c>
      <c r="P1479" s="55" t="s">
        <v>446</v>
      </c>
      <c r="Q1479" s="19" t="s">
        <v>7878</v>
      </c>
      <c r="R1479" s="41" t="s">
        <v>448</v>
      </c>
      <c r="S1479" s="19" t="s">
        <v>7879</v>
      </c>
      <c r="T1479" s="28" t="s">
        <v>7778</v>
      </c>
      <c r="U1479" s="17">
        <v>4</v>
      </c>
      <c r="V1479" s="20" t="s">
        <v>609</v>
      </c>
      <c r="W1479" s="18" t="s">
        <v>7789</v>
      </c>
      <c r="X1479" s="18" t="s">
        <v>7790</v>
      </c>
      <c r="Y1479" s="29" t="s">
        <v>469</v>
      </c>
      <c r="Z1479" s="61"/>
    </row>
    <row r="1480" spans="1:26" s="161" customFormat="1" ht="19.5" customHeight="1" x14ac:dyDescent="0.25">
      <c r="A1480" s="50" t="s">
        <v>56</v>
      </c>
      <c r="B1480" s="27">
        <v>2</v>
      </c>
      <c r="C1480" s="27">
        <v>7</v>
      </c>
      <c r="D1480" s="27">
        <v>2</v>
      </c>
      <c r="E1480" s="27">
        <v>3</v>
      </c>
      <c r="F1480" s="27">
        <v>0</v>
      </c>
      <c r="G1480" s="27">
        <v>0</v>
      </c>
      <c r="H1480" s="27">
        <v>3</v>
      </c>
      <c r="I1480" s="27">
        <v>5</v>
      </c>
      <c r="J1480" s="27">
        <v>2</v>
      </c>
      <c r="K1480" s="27">
        <v>2</v>
      </c>
      <c r="L1480" s="92">
        <v>0</v>
      </c>
      <c r="M1480" s="92">
        <f t="shared" si="46"/>
        <v>26</v>
      </c>
      <c r="N1480" s="27">
        <v>18</v>
      </c>
      <c r="O1480" s="185">
        <f t="shared" si="47"/>
        <v>0.54166666666666663</v>
      </c>
      <c r="P1480" s="55" t="s">
        <v>446</v>
      </c>
      <c r="Q1480" s="19" t="s">
        <v>3252</v>
      </c>
      <c r="R1480" s="41" t="s">
        <v>658</v>
      </c>
      <c r="S1480" s="19" t="s">
        <v>1078</v>
      </c>
      <c r="T1480" s="28" t="s">
        <v>8132</v>
      </c>
      <c r="U1480" s="17">
        <v>4</v>
      </c>
      <c r="V1480" s="20" t="s">
        <v>519</v>
      </c>
      <c r="W1480" s="18" t="s">
        <v>4175</v>
      </c>
      <c r="X1480" s="18" t="s">
        <v>651</v>
      </c>
      <c r="Y1480" s="29" t="s">
        <v>2269</v>
      </c>
      <c r="Z1480" s="61"/>
    </row>
    <row r="1481" spans="1:26" s="161" customFormat="1" ht="19.5" customHeight="1" x14ac:dyDescent="0.25">
      <c r="A1481" s="50" t="s">
        <v>50</v>
      </c>
      <c r="B1481" s="27">
        <v>2</v>
      </c>
      <c r="C1481" s="27">
        <v>8</v>
      </c>
      <c r="D1481" s="27">
        <v>2</v>
      </c>
      <c r="E1481" s="27">
        <v>1</v>
      </c>
      <c r="F1481" s="27">
        <v>4</v>
      </c>
      <c r="G1481" s="27">
        <v>0</v>
      </c>
      <c r="H1481" s="27">
        <v>5</v>
      </c>
      <c r="I1481" s="27">
        <v>0</v>
      </c>
      <c r="J1481" s="27">
        <v>0</v>
      </c>
      <c r="K1481" s="27">
        <v>4</v>
      </c>
      <c r="L1481" s="92">
        <v>0</v>
      </c>
      <c r="M1481" s="92">
        <f t="shared" si="46"/>
        <v>26</v>
      </c>
      <c r="N1481" s="27">
        <v>17</v>
      </c>
      <c r="O1481" s="185">
        <f t="shared" si="47"/>
        <v>0.54166666666666663</v>
      </c>
      <c r="P1481" s="55" t="s">
        <v>446</v>
      </c>
      <c r="Q1481" s="19" t="s">
        <v>4780</v>
      </c>
      <c r="R1481" s="41" t="s">
        <v>478</v>
      </c>
      <c r="S1481" s="19" t="s">
        <v>504</v>
      </c>
      <c r="T1481" s="28" t="s">
        <v>3661</v>
      </c>
      <c r="U1481" s="17">
        <v>4</v>
      </c>
      <c r="V1481" s="20" t="s">
        <v>1398</v>
      </c>
      <c r="W1481" s="18" t="s">
        <v>4770</v>
      </c>
      <c r="X1481" s="18" t="s">
        <v>916</v>
      </c>
      <c r="Y1481" s="29" t="s">
        <v>452</v>
      </c>
      <c r="Z1481" s="61"/>
    </row>
    <row r="1482" spans="1:26" s="161" customFormat="1" ht="19.5" customHeight="1" x14ac:dyDescent="0.25">
      <c r="A1482" s="50" t="s">
        <v>19</v>
      </c>
      <c r="B1482" s="27">
        <v>1</v>
      </c>
      <c r="C1482" s="27">
        <v>10</v>
      </c>
      <c r="D1482" s="27">
        <v>2</v>
      </c>
      <c r="E1482" s="27">
        <v>0</v>
      </c>
      <c r="F1482" s="27">
        <v>4</v>
      </c>
      <c r="G1482" s="27">
        <v>0</v>
      </c>
      <c r="H1482" s="27">
        <v>5</v>
      </c>
      <c r="I1482" s="27">
        <v>0</v>
      </c>
      <c r="J1482" s="27">
        <v>0</v>
      </c>
      <c r="K1482" s="27">
        <v>4</v>
      </c>
      <c r="L1482" s="92">
        <v>0</v>
      </c>
      <c r="M1482" s="92">
        <f t="shared" si="46"/>
        <v>26</v>
      </c>
      <c r="N1482" s="27">
        <v>25</v>
      </c>
      <c r="O1482" s="185">
        <f t="shared" si="47"/>
        <v>0.54166666666666663</v>
      </c>
      <c r="P1482" s="55" t="s">
        <v>446</v>
      </c>
      <c r="Q1482" s="19" t="s">
        <v>5902</v>
      </c>
      <c r="R1482" s="41" t="s">
        <v>476</v>
      </c>
      <c r="S1482" s="19" t="s">
        <v>486</v>
      </c>
      <c r="T1482" s="28" t="s">
        <v>8947</v>
      </c>
      <c r="U1482" s="17">
        <v>4</v>
      </c>
      <c r="V1482" s="20" t="s">
        <v>609</v>
      </c>
      <c r="W1482" s="18" t="s">
        <v>5881</v>
      </c>
      <c r="X1482" s="18" t="s">
        <v>916</v>
      </c>
      <c r="Y1482" s="29" t="s">
        <v>474</v>
      </c>
      <c r="Z1482" s="61"/>
    </row>
    <row r="1483" spans="1:26" s="161" customFormat="1" ht="19.5" customHeight="1" x14ac:dyDescent="0.25">
      <c r="A1483" s="50" t="s">
        <v>28</v>
      </c>
      <c r="B1483" s="27">
        <v>2</v>
      </c>
      <c r="C1483" s="27">
        <v>10</v>
      </c>
      <c r="D1483" s="27">
        <v>1</v>
      </c>
      <c r="E1483" s="27">
        <v>0</v>
      </c>
      <c r="F1483" s="27">
        <v>0</v>
      </c>
      <c r="G1483" s="27">
        <v>0</v>
      </c>
      <c r="H1483" s="27">
        <v>5</v>
      </c>
      <c r="I1483" s="27">
        <v>0</v>
      </c>
      <c r="J1483" s="27">
        <v>0</v>
      </c>
      <c r="K1483" s="27">
        <v>6</v>
      </c>
      <c r="L1483" s="92">
        <v>2</v>
      </c>
      <c r="M1483" s="92">
        <f t="shared" si="46"/>
        <v>26</v>
      </c>
      <c r="N1483" s="27">
        <v>18</v>
      </c>
      <c r="O1483" s="185">
        <f t="shared" si="47"/>
        <v>0.54166666666666663</v>
      </c>
      <c r="P1483" s="55" t="s">
        <v>446</v>
      </c>
      <c r="Q1483" s="19" t="s">
        <v>1842</v>
      </c>
      <c r="R1483" s="41" t="s">
        <v>607</v>
      </c>
      <c r="S1483" s="19" t="s">
        <v>540</v>
      </c>
      <c r="T1483" s="28" t="s">
        <v>1813</v>
      </c>
      <c r="U1483" s="17">
        <v>4</v>
      </c>
      <c r="V1483" s="20" t="s">
        <v>682</v>
      </c>
      <c r="W1483" s="18" t="s">
        <v>1445</v>
      </c>
      <c r="X1483" s="18" t="s">
        <v>1377</v>
      </c>
      <c r="Y1483" s="29" t="s">
        <v>466</v>
      </c>
      <c r="Z1483" s="61"/>
    </row>
    <row r="1484" spans="1:26" s="161" customFormat="1" ht="19.5" customHeight="1" x14ac:dyDescent="0.25">
      <c r="A1484" s="50" t="s">
        <v>29</v>
      </c>
      <c r="B1484" s="27">
        <v>2</v>
      </c>
      <c r="C1484" s="27">
        <v>9</v>
      </c>
      <c r="D1484" s="27">
        <v>2</v>
      </c>
      <c r="E1484" s="27">
        <v>1</v>
      </c>
      <c r="F1484" s="27">
        <v>2</v>
      </c>
      <c r="G1484" s="27">
        <v>0</v>
      </c>
      <c r="H1484" s="27">
        <v>5</v>
      </c>
      <c r="I1484" s="27">
        <v>5</v>
      </c>
      <c r="J1484" s="27">
        <v>0</v>
      </c>
      <c r="K1484" s="27">
        <v>0</v>
      </c>
      <c r="L1484" s="92">
        <v>0</v>
      </c>
      <c r="M1484" s="92">
        <f t="shared" si="46"/>
        <v>26</v>
      </c>
      <c r="N1484" s="27">
        <v>28</v>
      </c>
      <c r="O1484" s="185">
        <f t="shared" si="47"/>
        <v>0.54166666666666663</v>
      </c>
      <c r="P1484" s="55" t="s">
        <v>446</v>
      </c>
      <c r="Q1484" s="19" t="s">
        <v>6596</v>
      </c>
      <c r="R1484" s="41" t="s">
        <v>461</v>
      </c>
      <c r="S1484" s="19" t="s">
        <v>616</v>
      </c>
      <c r="T1484" s="28" t="s">
        <v>6527</v>
      </c>
      <c r="U1484" s="17">
        <v>4</v>
      </c>
      <c r="V1484" s="20" t="s">
        <v>519</v>
      </c>
      <c r="W1484" s="18" t="s">
        <v>6542</v>
      </c>
      <c r="X1484" s="18" t="s">
        <v>1403</v>
      </c>
      <c r="Y1484" s="29" t="s">
        <v>569</v>
      </c>
      <c r="Z1484" s="61"/>
    </row>
    <row r="1485" spans="1:26" s="161" customFormat="1" ht="19.5" customHeight="1" x14ac:dyDescent="0.25">
      <c r="A1485" s="50" t="s">
        <v>2078</v>
      </c>
      <c r="B1485" s="27">
        <v>1</v>
      </c>
      <c r="C1485" s="27">
        <v>8</v>
      </c>
      <c r="D1485" s="27">
        <v>0</v>
      </c>
      <c r="E1485" s="27">
        <v>5</v>
      </c>
      <c r="F1485" s="27">
        <v>0</v>
      </c>
      <c r="G1485" s="27">
        <v>2</v>
      </c>
      <c r="H1485" s="27">
        <v>5</v>
      </c>
      <c r="I1485" s="27">
        <v>5</v>
      </c>
      <c r="J1485" s="27">
        <v>0</v>
      </c>
      <c r="K1485" s="27">
        <v>0</v>
      </c>
      <c r="L1485" s="92">
        <v>0</v>
      </c>
      <c r="M1485" s="92">
        <f t="shared" si="46"/>
        <v>26</v>
      </c>
      <c r="N1485" s="27">
        <v>21</v>
      </c>
      <c r="O1485" s="185">
        <f t="shared" si="47"/>
        <v>0.54166666666666663</v>
      </c>
      <c r="P1485" s="55" t="s">
        <v>446</v>
      </c>
      <c r="Q1485" s="19" t="s">
        <v>3492</v>
      </c>
      <c r="R1485" s="41" t="s">
        <v>625</v>
      </c>
      <c r="S1485" s="19" t="s">
        <v>1040</v>
      </c>
      <c r="T1485" s="28" t="s">
        <v>3117</v>
      </c>
      <c r="U1485" s="17">
        <v>4</v>
      </c>
      <c r="V1485" s="20" t="s">
        <v>682</v>
      </c>
      <c r="W1485" s="18" t="s">
        <v>3457</v>
      </c>
      <c r="X1485" s="18" t="s">
        <v>861</v>
      </c>
      <c r="Y1485" s="29" t="s">
        <v>710</v>
      </c>
      <c r="Z1485" s="61"/>
    </row>
    <row r="1486" spans="1:26" s="161" customFormat="1" ht="19.5" customHeight="1" x14ac:dyDescent="0.25">
      <c r="A1486" s="50" t="s">
        <v>54</v>
      </c>
      <c r="B1486" s="27">
        <v>2</v>
      </c>
      <c r="C1486" s="27">
        <v>9</v>
      </c>
      <c r="D1486" s="27">
        <v>2</v>
      </c>
      <c r="E1486" s="27">
        <v>4</v>
      </c>
      <c r="F1486" s="27">
        <v>2</v>
      </c>
      <c r="G1486" s="27">
        <v>0</v>
      </c>
      <c r="H1486" s="27">
        <v>5</v>
      </c>
      <c r="I1486" s="27">
        <v>0</v>
      </c>
      <c r="J1486" s="27">
        <v>0</v>
      </c>
      <c r="K1486" s="27">
        <v>2</v>
      </c>
      <c r="L1486" s="92">
        <v>0</v>
      </c>
      <c r="M1486" s="92">
        <f t="shared" si="46"/>
        <v>26</v>
      </c>
      <c r="N1486" s="27">
        <v>23</v>
      </c>
      <c r="O1486" s="185">
        <f t="shared" si="47"/>
        <v>0.54166666666666663</v>
      </c>
      <c r="P1486" s="55" t="s">
        <v>446</v>
      </c>
      <c r="Q1486" s="19" t="s">
        <v>2026</v>
      </c>
      <c r="R1486" s="41" t="s">
        <v>592</v>
      </c>
      <c r="S1486" s="19" t="s">
        <v>513</v>
      </c>
      <c r="T1486" s="28" t="s">
        <v>3668</v>
      </c>
      <c r="U1486" s="17">
        <v>4</v>
      </c>
      <c r="V1486" s="17" t="s">
        <v>609</v>
      </c>
      <c r="W1486" s="18" t="s">
        <v>6374</v>
      </c>
      <c r="X1486" s="18" t="s">
        <v>855</v>
      </c>
      <c r="Y1486" s="29" t="s">
        <v>6375</v>
      </c>
      <c r="Z1486" s="61"/>
    </row>
    <row r="1487" spans="1:26" s="161" customFormat="1" ht="19.5" customHeight="1" x14ac:dyDescent="0.25">
      <c r="A1487" s="50" t="s">
        <v>413</v>
      </c>
      <c r="B1487" s="27">
        <v>2</v>
      </c>
      <c r="C1487" s="27">
        <v>7</v>
      </c>
      <c r="D1487" s="27">
        <v>2</v>
      </c>
      <c r="E1487" s="27">
        <v>3</v>
      </c>
      <c r="F1487" s="27">
        <v>0</v>
      </c>
      <c r="G1487" s="27">
        <v>0</v>
      </c>
      <c r="H1487" s="27">
        <v>5</v>
      </c>
      <c r="I1487" s="27">
        <v>5</v>
      </c>
      <c r="J1487" s="27">
        <v>0</v>
      </c>
      <c r="K1487" s="27">
        <v>0</v>
      </c>
      <c r="L1487" s="92">
        <v>2</v>
      </c>
      <c r="M1487" s="92">
        <f t="shared" si="46"/>
        <v>26</v>
      </c>
      <c r="N1487" s="27">
        <v>21</v>
      </c>
      <c r="O1487" s="185">
        <f t="shared" si="47"/>
        <v>0.54166666666666663</v>
      </c>
      <c r="P1487" s="55" t="s">
        <v>446</v>
      </c>
      <c r="Q1487" s="19" t="s">
        <v>3361</v>
      </c>
      <c r="R1487" s="41" t="s">
        <v>603</v>
      </c>
      <c r="S1487" s="19" t="s">
        <v>3490</v>
      </c>
      <c r="T1487" s="28" t="s">
        <v>3117</v>
      </c>
      <c r="U1487" s="17">
        <v>4</v>
      </c>
      <c r="V1487" s="20" t="s">
        <v>645</v>
      </c>
      <c r="W1487" s="18" t="s">
        <v>1096</v>
      </c>
      <c r="X1487" s="18" t="s">
        <v>1202</v>
      </c>
      <c r="Y1487" s="29" t="s">
        <v>469</v>
      </c>
      <c r="Z1487" s="61"/>
    </row>
    <row r="1488" spans="1:26" s="161" customFormat="1" ht="19.5" customHeight="1" x14ac:dyDescent="0.25">
      <c r="A1488" s="50" t="s">
        <v>441</v>
      </c>
      <c r="B1488" s="27">
        <v>2</v>
      </c>
      <c r="C1488" s="27">
        <v>9</v>
      </c>
      <c r="D1488" s="27">
        <v>1</v>
      </c>
      <c r="E1488" s="27">
        <v>1</v>
      </c>
      <c r="F1488" s="27">
        <v>0</v>
      </c>
      <c r="G1488" s="27">
        <v>0</v>
      </c>
      <c r="H1488" s="27">
        <v>3</v>
      </c>
      <c r="I1488" s="27">
        <v>5</v>
      </c>
      <c r="J1488" s="27">
        <v>3</v>
      </c>
      <c r="K1488" s="27">
        <v>0</v>
      </c>
      <c r="L1488" s="92">
        <v>2</v>
      </c>
      <c r="M1488" s="92">
        <f t="shared" si="46"/>
        <v>26</v>
      </c>
      <c r="N1488" s="27">
        <v>22</v>
      </c>
      <c r="O1488" s="185">
        <f t="shared" si="47"/>
        <v>0.54166666666666663</v>
      </c>
      <c r="P1488" s="55" t="s">
        <v>446</v>
      </c>
      <c r="Q1488" s="19" t="s">
        <v>3730</v>
      </c>
      <c r="R1488" s="41" t="s">
        <v>742</v>
      </c>
      <c r="S1488" s="19" t="s">
        <v>526</v>
      </c>
      <c r="T1488" s="28" t="s">
        <v>3118</v>
      </c>
      <c r="U1488" s="17">
        <v>4</v>
      </c>
      <c r="V1488" s="20" t="s">
        <v>519</v>
      </c>
      <c r="W1488" s="18" t="s">
        <v>1973</v>
      </c>
      <c r="X1488" s="18" t="s">
        <v>771</v>
      </c>
      <c r="Y1488" s="29" t="s">
        <v>489</v>
      </c>
      <c r="Z1488" s="61"/>
    </row>
    <row r="1489" spans="1:26" s="161" customFormat="1" ht="19.5" customHeight="1" x14ac:dyDescent="0.25">
      <c r="A1489" s="50" t="s">
        <v>25</v>
      </c>
      <c r="B1489" s="27">
        <v>1</v>
      </c>
      <c r="C1489" s="27">
        <v>8</v>
      </c>
      <c r="D1489" s="27">
        <v>2</v>
      </c>
      <c r="E1489" s="27">
        <v>0</v>
      </c>
      <c r="F1489" s="27">
        <v>2</v>
      </c>
      <c r="G1489" s="27">
        <v>0</v>
      </c>
      <c r="H1489" s="27">
        <v>5</v>
      </c>
      <c r="I1489" s="27">
        <v>5</v>
      </c>
      <c r="J1489" s="27">
        <v>1</v>
      </c>
      <c r="K1489" s="27">
        <v>2</v>
      </c>
      <c r="L1489" s="92">
        <v>0</v>
      </c>
      <c r="M1489" s="92">
        <f t="shared" si="46"/>
        <v>26</v>
      </c>
      <c r="N1489" s="27">
        <v>12</v>
      </c>
      <c r="O1489" s="185">
        <f t="shared" si="47"/>
        <v>0.54166666666666663</v>
      </c>
      <c r="P1489" s="55" t="s">
        <v>446</v>
      </c>
      <c r="Q1489" s="19" t="s">
        <v>7741</v>
      </c>
      <c r="R1489" s="41" t="s">
        <v>7742</v>
      </c>
      <c r="S1489" s="19" t="s">
        <v>721</v>
      </c>
      <c r="T1489" s="28" t="s">
        <v>8956</v>
      </c>
      <c r="U1489" s="17">
        <v>4</v>
      </c>
      <c r="V1489" s="20" t="s">
        <v>682</v>
      </c>
      <c r="W1489" s="18" t="s">
        <v>7729</v>
      </c>
      <c r="X1489" s="18" t="s">
        <v>4085</v>
      </c>
      <c r="Y1489" s="29" t="s">
        <v>7730</v>
      </c>
      <c r="Z1489" s="61"/>
    </row>
    <row r="1490" spans="1:26" s="161" customFormat="1" ht="19.5" customHeight="1" x14ac:dyDescent="0.25">
      <c r="A1490" s="50" t="s">
        <v>48</v>
      </c>
      <c r="B1490" s="27">
        <v>2</v>
      </c>
      <c r="C1490" s="27">
        <v>7</v>
      </c>
      <c r="D1490" s="27">
        <v>1</v>
      </c>
      <c r="E1490" s="27">
        <v>5</v>
      </c>
      <c r="F1490" s="27">
        <v>2</v>
      </c>
      <c r="G1490" s="27">
        <v>2</v>
      </c>
      <c r="H1490" s="27">
        <v>2</v>
      </c>
      <c r="I1490" s="27">
        <v>5</v>
      </c>
      <c r="J1490" s="27">
        <v>0</v>
      </c>
      <c r="K1490" s="27">
        <v>0</v>
      </c>
      <c r="L1490" s="92">
        <v>0</v>
      </c>
      <c r="M1490" s="92">
        <f t="shared" si="46"/>
        <v>26</v>
      </c>
      <c r="N1490" s="27">
        <v>25</v>
      </c>
      <c r="O1490" s="185">
        <f t="shared" si="47"/>
        <v>0.54166666666666663</v>
      </c>
      <c r="P1490" s="55" t="s">
        <v>446</v>
      </c>
      <c r="Q1490" s="19" t="s">
        <v>5904</v>
      </c>
      <c r="R1490" s="41" t="s">
        <v>483</v>
      </c>
      <c r="S1490" s="19" t="s">
        <v>463</v>
      </c>
      <c r="T1490" s="28" t="s">
        <v>8947</v>
      </c>
      <c r="U1490" s="17">
        <v>4</v>
      </c>
      <c r="V1490" s="20" t="s">
        <v>645</v>
      </c>
      <c r="W1490" s="18" t="s">
        <v>5851</v>
      </c>
      <c r="X1490" s="18" t="s">
        <v>1183</v>
      </c>
      <c r="Y1490" s="29" t="s">
        <v>1348</v>
      </c>
      <c r="Z1490" s="61"/>
    </row>
    <row r="1491" spans="1:26" s="161" customFormat="1" ht="19.5" customHeight="1" x14ac:dyDescent="0.25">
      <c r="A1491" s="50" t="s">
        <v>30</v>
      </c>
      <c r="B1491" s="27">
        <v>1</v>
      </c>
      <c r="C1491" s="27">
        <v>0</v>
      </c>
      <c r="D1491" s="27">
        <v>0</v>
      </c>
      <c r="E1491" s="27">
        <v>6</v>
      </c>
      <c r="F1491" s="27">
        <v>4</v>
      </c>
      <c r="G1491" s="27">
        <v>2</v>
      </c>
      <c r="H1491" s="27">
        <v>2</v>
      </c>
      <c r="I1491" s="27">
        <v>5</v>
      </c>
      <c r="J1491" s="27">
        <v>0</v>
      </c>
      <c r="K1491" s="27">
        <v>4</v>
      </c>
      <c r="L1491" s="92">
        <v>2</v>
      </c>
      <c r="M1491" s="92">
        <f t="shared" si="46"/>
        <v>26</v>
      </c>
      <c r="N1491" s="27">
        <v>23</v>
      </c>
      <c r="O1491" s="185">
        <f t="shared" si="47"/>
        <v>0.54166666666666663</v>
      </c>
      <c r="P1491" s="55" t="s">
        <v>446</v>
      </c>
      <c r="Q1491" s="19" t="s">
        <v>6403</v>
      </c>
      <c r="R1491" s="41" t="s">
        <v>1001</v>
      </c>
      <c r="S1491" s="19" t="s">
        <v>845</v>
      </c>
      <c r="T1491" s="28" t="s">
        <v>3668</v>
      </c>
      <c r="U1491" s="17">
        <v>4</v>
      </c>
      <c r="V1491" s="17" t="s">
        <v>682</v>
      </c>
      <c r="W1491" s="18" t="s">
        <v>2395</v>
      </c>
      <c r="X1491" s="18" t="s">
        <v>2679</v>
      </c>
      <c r="Y1491" s="29" t="s">
        <v>463</v>
      </c>
      <c r="Z1491" s="61"/>
    </row>
    <row r="1492" spans="1:26" s="161" customFormat="1" ht="19.5" customHeight="1" x14ac:dyDescent="0.25">
      <c r="A1492" s="50" t="s">
        <v>52</v>
      </c>
      <c r="B1492" s="27">
        <v>1.5</v>
      </c>
      <c r="C1492" s="27">
        <v>5</v>
      </c>
      <c r="D1492" s="27">
        <v>2</v>
      </c>
      <c r="E1492" s="27">
        <v>3</v>
      </c>
      <c r="F1492" s="27">
        <v>0</v>
      </c>
      <c r="G1492" s="27">
        <v>2</v>
      </c>
      <c r="H1492" s="27">
        <v>5</v>
      </c>
      <c r="I1492" s="27">
        <v>0</v>
      </c>
      <c r="J1492" s="27">
        <v>1</v>
      </c>
      <c r="K1492" s="27">
        <v>6</v>
      </c>
      <c r="L1492" s="92">
        <v>0</v>
      </c>
      <c r="M1492" s="92">
        <f t="shared" si="46"/>
        <v>25.5</v>
      </c>
      <c r="N1492" s="27">
        <v>22</v>
      </c>
      <c r="O1492" s="185">
        <f t="shared" si="47"/>
        <v>0.53125</v>
      </c>
      <c r="P1492" s="55" t="s">
        <v>446</v>
      </c>
      <c r="Q1492" s="19" t="s">
        <v>508</v>
      </c>
      <c r="R1492" s="41" t="s">
        <v>864</v>
      </c>
      <c r="S1492" s="19" t="s">
        <v>3494</v>
      </c>
      <c r="T1492" s="28" t="s">
        <v>3117</v>
      </c>
      <c r="U1492" s="17">
        <v>4</v>
      </c>
      <c r="V1492" s="20" t="s">
        <v>637</v>
      </c>
      <c r="W1492" s="18" t="s">
        <v>1096</v>
      </c>
      <c r="X1492" s="18" t="s">
        <v>1202</v>
      </c>
      <c r="Y1492" s="29" t="s">
        <v>469</v>
      </c>
      <c r="Z1492" s="61"/>
    </row>
    <row r="1493" spans="1:26" s="161" customFormat="1" ht="19.5" customHeight="1" x14ac:dyDescent="0.25">
      <c r="A1493" s="50" t="s">
        <v>16</v>
      </c>
      <c r="B1493" s="27">
        <v>1.5</v>
      </c>
      <c r="C1493" s="27">
        <v>8</v>
      </c>
      <c r="D1493" s="27">
        <v>0</v>
      </c>
      <c r="E1493" s="27">
        <v>5</v>
      </c>
      <c r="F1493" s="27">
        <v>2</v>
      </c>
      <c r="G1493" s="27">
        <v>0</v>
      </c>
      <c r="H1493" s="27">
        <v>1</v>
      </c>
      <c r="I1493" s="27">
        <v>5</v>
      </c>
      <c r="J1493" s="27">
        <v>1</v>
      </c>
      <c r="K1493" s="27">
        <v>0</v>
      </c>
      <c r="L1493" s="92">
        <v>2</v>
      </c>
      <c r="M1493" s="92">
        <f t="shared" si="46"/>
        <v>25.5</v>
      </c>
      <c r="N1493" s="27">
        <v>13</v>
      </c>
      <c r="O1493" s="185">
        <f t="shared" si="47"/>
        <v>0.53125</v>
      </c>
      <c r="P1493" s="55" t="s">
        <v>446</v>
      </c>
      <c r="Q1493" s="19" t="s">
        <v>3344</v>
      </c>
      <c r="R1493" s="41" t="s">
        <v>1600</v>
      </c>
      <c r="S1493" s="19" t="s">
        <v>523</v>
      </c>
      <c r="T1493" s="28" t="s">
        <v>8956</v>
      </c>
      <c r="U1493" s="17">
        <v>4</v>
      </c>
      <c r="V1493" s="20" t="s">
        <v>682</v>
      </c>
      <c r="W1493" s="18" t="s">
        <v>7729</v>
      </c>
      <c r="X1493" s="18" t="s">
        <v>4085</v>
      </c>
      <c r="Y1493" s="29" t="s">
        <v>7730</v>
      </c>
      <c r="Z1493" s="61"/>
    </row>
    <row r="1494" spans="1:26" s="161" customFormat="1" ht="19.5" customHeight="1" x14ac:dyDescent="0.25">
      <c r="A1494" s="50" t="s">
        <v>398</v>
      </c>
      <c r="B1494" s="27">
        <v>1.5</v>
      </c>
      <c r="C1494" s="27">
        <v>10</v>
      </c>
      <c r="D1494" s="27">
        <v>1</v>
      </c>
      <c r="E1494" s="27">
        <v>0</v>
      </c>
      <c r="F1494" s="27">
        <v>2</v>
      </c>
      <c r="G1494" s="27">
        <v>0</v>
      </c>
      <c r="H1494" s="27">
        <v>5</v>
      </c>
      <c r="I1494" s="27">
        <v>5</v>
      </c>
      <c r="J1494" s="27">
        <v>1</v>
      </c>
      <c r="K1494" s="27">
        <v>0</v>
      </c>
      <c r="L1494" s="92">
        <v>0</v>
      </c>
      <c r="M1494" s="92">
        <f t="shared" si="46"/>
        <v>25.5</v>
      </c>
      <c r="N1494" s="27">
        <v>26</v>
      </c>
      <c r="O1494" s="185">
        <f t="shared" si="47"/>
        <v>0.53125</v>
      </c>
      <c r="P1494" s="55" t="s">
        <v>446</v>
      </c>
      <c r="Q1494" s="19" t="s">
        <v>5907</v>
      </c>
      <c r="R1494" s="41" t="s">
        <v>742</v>
      </c>
      <c r="S1494" s="19" t="s">
        <v>530</v>
      </c>
      <c r="T1494" s="28" t="s">
        <v>8947</v>
      </c>
      <c r="U1494" s="17">
        <v>4</v>
      </c>
      <c r="V1494" s="20" t="s">
        <v>5870</v>
      </c>
      <c r="W1494" s="18" t="s">
        <v>5871</v>
      </c>
      <c r="X1494" s="18" t="s">
        <v>451</v>
      </c>
      <c r="Y1494" s="29" t="s">
        <v>636</v>
      </c>
      <c r="Z1494" s="61"/>
    </row>
    <row r="1495" spans="1:26" s="161" customFormat="1" ht="19.5" customHeight="1" x14ac:dyDescent="0.25">
      <c r="A1495" s="50" t="s">
        <v>389</v>
      </c>
      <c r="B1495" s="27">
        <v>1.5</v>
      </c>
      <c r="C1495" s="27">
        <v>8</v>
      </c>
      <c r="D1495" s="27">
        <v>2</v>
      </c>
      <c r="E1495" s="27">
        <v>4</v>
      </c>
      <c r="F1495" s="27">
        <v>4</v>
      </c>
      <c r="G1495" s="27">
        <v>0</v>
      </c>
      <c r="H1495" s="27">
        <v>0</v>
      </c>
      <c r="I1495" s="27">
        <v>5</v>
      </c>
      <c r="J1495" s="27">
        <v>1</v>
      </c>
      <c r="K1495" s="27">
        <v>0</v>
      </c>
      <c r="L1495" s="92">
        <v>0</v>
      </c>
      <c r="M1495" s="92">
        <f t="shared" si="46"/>
        <v>25.5</v>
      </c>
      <c r="N1495" s="27">
        <v>29</v>
      </c>
      <c r="O1495" s="185">
        <f t="shared" si="47"/>
        <v>0.53125</v>
      </c>
      <c r="P1495" s="55" t="s">
        <v>446</v>
      </c>
      <c r="Q1495" s="19" t="s">
        <v>6597</v>
      </c>
      <c r="R1495" s="41" t="s">
        <v>732</v>
      </c>
      <c r="S1495" s="19" t="s">
        <v>530</v>
      </c>
      <c r="T1495" s="28" t="s">
        <v>6527</v>
      </c>
      <c r="U1495" s="17">
        <v>4</v>
      </c>
      <c r="V1495" s="20" t="s">
        <v>1190</v>
      </c>
      <c r="W1495" s="18" t="s">
        <v>6528</v>
      </c>
      <c r="X1495" s="18" t="s">
        <v>771</v>
      </c>
      <c r="Y1495" s="29" t="s">
        <v>6529</v>
      </c>
      <c r="Z1495" s="61"/>
    </row>
    <row r="1496" spans="1:26" s="161" customFormat="1" ht="19.5" customHeight="1" x14ac:dyDescent="0.25">
      <c r="A1496" s="50" t="s">
        <v>414</v>
      </c>
      <c r="B1496" s="27">
        <v>1.5</v>
      </c>
      <c r="C1496" s="27">
        <v>9</v>
      </c>
      <c r="D1496" s="27">
        <v>2</v>
      </c>
      <c r="E1496" s="27">
        <v>0</v>
      </c>
      <c r="F1496" s="27">
        <v>3</v>
      </c>
      <c r="G1496" s="27">
        <v>2</v>
      </c>
      <c r="H1496" s="27">
        <v>5</v>
      </c>
      <c r="I1496" s="27">
        <v>0</v>
      </c>
      <c r="J1496" s="27">
        <v>1</v>
      </c>
      <c r="K1496" s="27">
        <v>0</v>
      </c>
      <c r="L1496" s="92">
        <v>2</v>
      </c>
      <c r="M1496" s="92">
        <f t="shared" si="46"/>
        <v>25.5</v>
      </c>
      <c r="N1496" s="27">
        <v>24</v>
      </c>
      <c r="O1496" s="185">
        <f t="shared" si="47"/>
        <v>0.53125</v>
      </c>
      <c r="P1496" s="55" t="s">
        <v>446</v>
      </c>
      <c r="Q1496" s="19" t="s">
        <v>6405</v>
      </c>
      <c r="R1496" s="41" t="s">
        <v>1871</v>
      </c>
      <c r="S1496" s="19" t="s">
        <v>462</v>
      </c>
      <c r="T1496" s="28" t="s">
        <v>3668</v>
      </c>
      <c r="U1496" s="17">
        <v>4</v>
      </c>
      <c r="V1496" s="20" t="s">
        <v>519</v>
      </c>
      <c r="W1496" s="18" t="s">
        <v>1258</v>
      </c>
      <c r="X1496" s="18" t="s">
        <v>651</v>
      </c>
      <c r="Y1496" s="29" t="s">
        <v>486</v>
      </c>
      <c r="Z1496" s="61"/>
    </row>
    <row r="1497" spans="1:26" s="161" customFormat="1" ht="19.5" customHeight="1" x14ac:dyDescent="0.25">
      <c r="A1497" s="50" t="s">
        <v>21</v>
      </c>
      <c r="B1497" s="27">
        <v>1.5</v>
      </c>
      <c r="C1497" s="27">
        <v>9</v>
      </c>
      <c r="D1497" s="27">
        <v>0</v>
      </c>
      <c r="E1497" s="27">
        <v>5</v>
      </c>
      <c r="F1497" s="27">
        <v>1</v>
      </c>
      <c r="G1497" s="27">
        <v>2</v>
      </c>
      <c r="H1497" s="27">
        <v>5</v>
      </c>
      <c r="I1497" s="27">
        <v>0</v>
      </c>
      <c r="J1497" s="27">
        <v>0</v>
      </c>
      <c r="K1497" s="27">
        <v>0</v>
      </c>
      <c r="L1497" s="92">
        <v>2</v>
      </c>
      <c r="M1497" s="92">
        <f t="shared" si="46"/>
        <v>25.5</v>
      </c>
      <c r="N1497" s="27">
        <v>25</v>
      </c>
      <c r="O1497" s="185">
        <f t="shared" si="47"/>
        <v>0.53125</v>
      </c>
      <c r="P1497" s="55" t="s">
        <v>446</v>
      </c>
      <c r="Q1497" s="19" t="s">
        <v>549</v>
      </c>
      <c r="R1497" s="41" t="s">
        <v>720</v>
      </c>
      <c r="S1497" s="19" t="s">
        <v>567</v>
      </c>
      <c r="T1497" s="28" t="s">
        <v>1984</v>
      </c>
      <c r="U1497" s="17">
        <v>4</v>
      </c>
      <c r="V1497" s="20" t="s">
        <v>682</v>
      </c>
      <c r="W1497" s="18" t="s">
        <v>1998</v>
      </c>
      <c r="X1497" s="18" t="s">
        <v>1999</v>
      </c>
      <c r="Y1497" s="29" t="s">
        <v>2000</v>
      </c>
      <c r="Z1497" s="61"/>
    </row>
    <row r="1498" spans="1:26" s="161" customFormat="1" ht="19.5" customHeight="1" x14ac:dyDescent="0.25">
      <c r="A1498" s="50" t="s">
        <v>394</v>
      </c>
      <c r="B1498" s="27">
        <v>1.5</v>
      </c>
      <c r="C1498" s="27">
        <v>6</v>
      </c>
      <c r="D1498" s="27">
        <v>2</v>
      </c>
      <c r="E1498" s="27">
        <v>1</v>
      </c>
      <c r="F1498" s="27">
        <v>1</v>
      </c>
      <c r="G1498" s="27">
        <v>2</v>
      </c>
      <c r="H1498" s="27">
        <v>5</v>
      </c>
      <c r="I1498" s="27">
        <v>5</v>
      </c>
      <c r="J1498" s="27">
        <v>0</v>
      </c>
      <c r="K1498" s="27">
        <v>0</v>
      </c>
      <c r="L1498" s="92">
        <v>2</v>
      </c>
      <c r="M1498" s="92">
        <f t="shared" si="46"/>
        <v>25.5</v>
      </c>
      <c r="N1498" s="27">
        <v>26</v>
      </c>
      <c r="O1498" s="185">
        <f t="shared" si="47"/>
        <v>0.53125</v>
      </c>
      <c r="P1498" s="55" t="s">
        <v>446</v>
      </c>
      <c r="Q1498" s="19" t="s">
        <v>982</v>
      </c>
      <c r="R1498" s="41" t="s">
        <v>558</v>
      </c>
      <c r="S1498" s="19" t="s">
        <v>614</v>
      </c>
      <c r="T1498" s="28" t="s">
        <v>681</v>
      </c>
      <c r="U1498" s="17">
        <v>4</v>
      </c>
      <c r="V1498" s="20" t="s">
        <v>682</v>
      </c>
      <c r="W1498" s="18" t="s">
        <v>918</v>
      </c>
      <c r="X1498" s="18" t="s">
        <v>771</v>
      </c>
      <c r="Y1498" s="29" t="s">
        <v>452</v>
      </c>
      <c r="Z1498" s="61"/>
    </row>
    <row r="1499" spans="1:26" s="161" customFormat="1" ht="19.5" customHeight="1" x14ac:dyDescent="0.25">
      <c r="A1499" s="50" t="s">
        <v>422</v>
      </c>
      <c r="B1499" s="27">
        <v>1.5</v>
      </c>
      <c r="C1499" s="27">
        <v>8</v>
      </c>
      <c r="D1499" s="27">
        <v>1</v>
      </c>
      <c r="E1499" s="27">
        <v>5</v>
      </c>
      <c r="F1499" s="27">
        <v>1</v>
      </c>
      <c r="G1499" s="27">
        <v>0</v>
      </c>
      <c r="H1499" s="27">
        <v>5</v>
      </c>
      <c r="I1499" s="27">
        <v>0</v>
      </c>
      <c r="J1499" s="27">
        <v>0</v>
      </c>
      <c r="K1499" s="27">
        <v>2</v>
      </c>
      <c r="L1499" s="92">
        <v>2</v>
      </c>
      <c r="M1499" s="92">
        <f t="shared" si="46"/>
        <v>25.5</v>
      </c>
      <c r="N1499" s="27">
        <v>23</v>
      </c>
      <c r="O1499" s="185">
        <f t="shared" si="47"/>
        <v>0.53125</v>
      </c>
      <c r="P1499" s="55" t="s">
        <v>446</v>
      </c>
      <c r="Q1499" s="19" t="s">
        <v>3731</v>
      </c>
      <c r="R1499" s="41" t="s">
        <v>742</v>
      </c>
      <c r="S1499" s="19" t="s">
        <v>497</v>
      </c>
      <c r="T1499" s="28" t="s">
        <v>3118</v>
      </c>
      <c r="U1499" s="17">
        <v>4</v>
      </c>
      <c r="V1499" s="20" t="s">
        <v>519</v>
      </c>
      <c r="W1499" s="18" t="s">
        <v>1973</v>
      </c>
      <c r="X1499" s="18" t="s">
        <v>771</v>
      </c>
      <c r="Y1499" s="29" t="s">
        <v>489</v>
      </c>
      <c r="Z1499" s="61"/>
    </row>
    <row r="1500" spans="1:26" s="161" customFormat="1" ht="19.5" customHeight="1" x14ac:dyDescent="0.25">
      <c r="A1500" s="50" t="s">
        <v>27</v>
      </c>
      <c r="B1500" s="27">
        <v>1.5</v>
      </c>
      <c r="C1500" s="27">
        <v>8</v>
      </c>
      <c r="D1500" s="27">
        <v>0</v>
      </c>
      <c r="E1500" s="27">
        <v>0</v>
      </c>
      <c r="F1500" s="27">
        <v>0</v>
      </c>
      <c r="G1500" s="27">
        <v>0</v>
      </c>
      <c r="H1500" s="27">
        <v>5</v>
      </c>
      <c r="I1500" s="27">
        <v>5</v>
      </c>
      <c r="J1500" s="27">
        <v>0</v>
      </c>
      <c r="K1500" s="27">
        <v>4</v>
      </c>
      <c r="L1500" s="92">
        <v>2</v>
      </c>
      <c r="M1500" s="92">
        <f t="shared" si="46"/>
        <v>25.5</v>
      </c>
      <c r="N1500" s="27">
        <v>22</v>
      </c>
      <c r="O1500" s="185">
        <f t="shared" si="47"/>
        <v>0.53125</v>
      </c>
      <c r="P1500" s="55" t="s">
        <v>446</v>
      </c>
      <c r="Q1500" s="19" t="s">
        <v>3493</v>
      </c>
      <c r="R1500" s="41" t="s">
        <v>724</v>
      </c>
      <c r="S1500" s="19" t="s">
        <v>530</v>
      </c>
      <c r="T1500" s="28" t="s">
        <v>3117</v>
      </c>
      <c r="U1500" s="17">
        <v>4</v>
      </c>
      <c r="V1500" s="20" t="s">
        <v>609</v>
      </c>
      <c r="W1500" s="18" t="s">
        <v>3455</v>
      </c>
      <c r="X1500" s="18" t="s">
        <v>1252</v>
      </c>
      <c r="Y1500" s="29" t="s">
        <v>474</v>
      </c>
      <c r="Z1500" s="61"/>
    </row>
    <row r="1501" spans="1:26" s="161" customFormat="1" ht="19.5" customHeight="1" x14ac:dyDescent="0.25">
      <c r="A1501" s="50" t="s">
        <v>32</v>
      </c>
      <c r="B1501" s="27">
        <v>1.5</v>
      </c>
      <c r="C1501" s="27">
        <v>8</v>
      </c>
      <c r="D1501" s="27">
        <v>1</v>
      </c>
      <c r="E1501" s="27">
        <v>0</v>
      </c>
      <c r="F1501" s="27">
        <v>4</v>
      </c>
      <c r="G1501" s="27">
        <v>2</v>
      </c>
      <c r="H1501" s="27">
        <v>5</v>
      </c>
      <c r="I1501" s="27">
        <v>0</v>
      </c>
      <c r="J1501" s="27">
        <v>2</v>
      </c>
      <c r="K1501" s="27">
        <v>2</v>
      </c>
      <c r="L1501" s="92">
        <v>0</v>
      </c>
      <c r="M1501" s="92">
        <f t="shared" si="46"/>
        <v>25.5</v>
      </c>
      <c r="N1501" s="27">
        <v>14</v>
      </c>
      <c r="O1501" s="185">
        <f t="shared" si="47"/>
        <v>0.53125</v>
      </c>
      <c r="P1501" s="55" t="s">
        <v>446</v>
      </c>
      <c r="Q1501" s="19" t="s">
        <v>6734</v>
      </c>
      <c r="R1501" s="41" t="s">
        <v>1614</v>
      </c>
      <c r="S1501" s="19" t="s">
        <v>1872</v>
      </c>
      <c r="T1501" s="28" t="s">
        <v>3670</v>
      </c>
      <c r="U1501" s="17">
        <v>4</v>
      </c>
      <c r="V1501" s="20" t="s">
        <v>609</v>
      </c>
      <c r="W1501" s="18" t="s">
        <v>6719</v>
      </c>
      <c r="X1501" s="18" t="s">
        <v>771</v>
      </c>
      <c r="Y1501" s="29" t="s">
        <v>800</v>
      </c>
      <c r="Z1501" s="61"/>
    </row>
    <row r="1502" spans="1:26" s="161" customFormat="1" ht="19.5" customHeight="1" x14ac:dyDescent="0.25">
      <c r="A1502" s="50" t="s">
        <v>24</v>
      </c>
      <c r="B1502" s="27">
        <v>1.5</v>
      </c>
      <c r="C1502" s="27">
        <v>4</v>
      </c>
      <c r="D1502" s="27">
        <v>2</v>
      </c>
      <c r="E1502" s="27">
        <v>3</v>
      </c>
      <c r="F1502" s="27">
        <v>3</v>
      </c>
      <c r="G1502" s="27">
        <v>2</v>
      </c>
      <c r="H1502" s="27">
        <v>5</v>
      </c>
      <c r="I1502" s="27">
        <v>5</v>
      </c>
      <c r="J1502" s="27">
        <v>0</v>
      </c>
      <c r="K1502" s="27">
        <v>0</v>
      </c>
      <c r="L1502" s="92">
        <v>0</v>
      </c>
      <c r="M1502" s="92">
        <f t="shared" si="46"/>
        <v>25.5</v>
      </c>
      <c r="N1502" s="27">
        <v>14</v>
      </c>
      <c r="O1502" s="185">
        <f t="shared" si="47"/>
        <v>0.53125</v>
      </c>
      <c r="P1502" s="55" t="s">
        <v>446</v>
      </c>
      <c r="Q1502" s="19" t="s">
        <v>6735</v>
      </c>
      <c r="R1502" s="41" t="s">
        <v>6736</v>
      </c>
      <c r="S1502" s="19" t="s">
        <v>556</v>
      </c>
      <c r="T1502" s="28" t="s">
        <v>3670</v>
      </c>
      <c r="U1502" s="17">
        <v>4</v>
      </c>
      <c r="V1502" s="20" t="s">
        <v>519</v>
      </c>
      <c r="W1502" s="18" t="s">
        <v>6714</v>
      </c>
      <c r="X1502" s="18" t="s">
        <v>684</v>
      </c>
      <c r="Y1502" s="29" t="s">
        <v>819</v>
      </c>
      <c r="Z1502" s="61"/>
    </row>
    <row r="1503" spans="1:26" s="161" customFormat="1" ht="19.5" customHeight="1" x14ac:dyDescent="0.25">
      <c r="A1503" s="50" t="s">
        <v>27</v>
      </c>
      <c r="B1503" s="27">
        <v>1.5</v>
      </c>
      <c r="C1503" s="27">
        <v>8</v>
      </c>
      <c r="D1503" s="27">
        <v>2</v>
      </c>
      <c r="E1503" s="27">
        <v>0</v>
      </c>
      <c r="F1503" s="27">
        <v>4</v>
      </c>
      <c r="G1503" s="27">
        <v>0</v>
      </c>
      <c r="H1503" s="27">
        <v>5</v>
      </c>
      <c r="I1503" s="27">
        <v>5</v>
      </c>
      <c r="J1503" s="27">
        <v>0</v>
      </c>
      <c r="K1503" s="27">
        <v>0</v>
      </c>
      <c r="L1503" s="92">
        <v>0</v>
      </c>
      <c r="M1503" s="92">
        <f t="shared" si="46"/>
        <v>25.5</v>
      </c>
      <c r="N1503" s="27">
        <v>52</v>
      </c>
      <c r="O1503" s="185">
        <f t="shared" si="47"/>
        <v>0.53125</v>
      </c>
      <c r="P1503" s="55" t="s">
        <v>446</v>
      </c>
      <c r="Q1503" s="19" t="s">
        <v>5298</v>
      </c>
      <c r="R1503" s="41" t="s">
        <v>715</v>
      </c>
      <c r="S1503" s="19" t="s">
        <v>1040</v>
      </c>
      <c r="T1503" s="28" t="s">
        <v>7303</v>
      </c>
      <c r="U1503" s="17">
        <v>4</v>
      </c>
      <c r="V1503" s="20" t="s">
        <v>609</v>
      </c>
      <c r="W1503" s="18" t="s">
        <v>937</v>
      </c>
      <c r="X1503" s="18" t="s">
        <v>488</v>
      </c>
      <c r="Y1503" s="29" t="s">
        <v>1016</v>
      </c>
      <c r="Z1503" s="61"/>
    </row>
    <row r="1504" spans="1:26" s="161" customFormat="1" ht="19.5" customHeight="1" x14ac:dyDescent="0.25">
      <c r="A1504" s="50" t="s">
        <v>29</v>
      </c>
      <c r="B1504" s="27">
        <v>1.5</v>
      </c>
      <c r="C1504" s="27">
        <v>0</v>
      </c>
      <c r="D1504" s="27">
        <v>0</v>
      </c>
      <c r="E1504" s="27">
        <v>5</v>
      </c>
      <c r="F1504" s="27">
        <v>2</v>
      </c>
      <c r="G1504" s="27">
        <v>2</v>
      </c>
      <c r="H1504" s="27">
        <v>5</v>
      </c>
      <c r="I1504" s="27">
        <v>5</v>
      </c>
      <c r="J1504" s="27">
        <v>1</v>
      </c>
      <c r="K1504" s="27">
        <v>4</v>
      </c>
      <c r="L1504" s="92">
        <v>0</v>
      </c>
      <c r="M1504" s="92">
        <f t="shared" si="46"/>
        <v>25.5</v>
      </c>
      <c r="N1504" s="27">
        <v>18</v>
      </c>
      <c r="O1504" s="185">
        <f t="shared" si="47"/>
        <v>0.53125</v>
      </c>
      <c r="P1504" s="55" t="s">
        <v>446</v>
      </c>
      <c r="Q1504" s="19" t="s">
        <v>2478</v>
      </c>
      <c r="R1504" s="41" t="s">
        <v>724</v>
      </c>
      <c r="S1504" s="19" t="s">
        <v>628</v>
      </c>
      <c r="T1504" s="28" t="s">
        <v>2445</v>
      </c>
      <c r="U1504" s="17">
        <v>4</v>
      </c>
      <c r="V1504" s="20" t="s">
        <v>519</v>
      </c>
      <c r="W1504" s="18" t="s">
        <v>2463</v>
      </c>
      <c r="X1504" s="18" t="s">
        <v>1561</v>
      </c>
      <c r="Y1504" s="29" t="s">
        <v>463</v>
      </c>
      <c r="Z1504" s="61"/>
    </row>
    <row r="1505" spans="1:267" s="161" customFormat="1" ht="19.5" customHeight="1" x14ac:dyDescent="0.25">
      <c r="A1505" s="50" t="s">
        <v>401</v>
      </c>
      <c r="B1505" s="27">
        <v>1.5</v>
      </c>
      <c r="C1505" s="27">
        <v>8</v>
      </c>
      <c r="D1505" s="27">
        <v>0</v>
      </c>
      <c r="E1505" s="27">
        <v>2</v>
      </c>
      <c r="F1505" s="27">
        <v>3</v>
      </c>
      <c r="G1505" s="27">
        <v>2</v>
      </c>
      <c r="H1505" s="27">
        <v>5</v>
      </c>
      <c r="I1505" s="27">
        <v>0</v>
      </c>
      <c r="J1505" s="27">
        <v>2</v>
      </c>
      <c r="K1505" s="27">
        <v>2</v>
      </c>
      <c r="L1505" s="92">
        <v>0</v>
      </c>
      <c r="M1505" s="92">
        <f t="shared" si="46"/>
        <v>25.5</v>
      </c>
      <c r="N1505" s="27">
        <v>16</v>
      </c>
      <c r="O1505" s="185">
        <f t="shared" si="47"/>
        <v>0.53125</v>
      </c>
      <c r="P1505" s="55" t="s">
        <v>446</v>
      </c>
      <c r="Q1505" s="19" t="s">
        <v>4865</v>
      </c>
      <c r="R1505" s="41" t="s">
        <v>622</v>
      </c>
      <c r="S1505" s="19" t="s">
        <v>923</v>
      </c>
      <c r="T1505" s="28" t="s">
        <v>3662</v>
      </c>
      <c r="U1505" s="17">
        <v>4</v>
      </c>
      <c r="V1505" s="20" t="s">
        <v>609</v>
      </c>
      <c r="W1505" s="18" t="s">
        <v>4842</v>
      </c>
      <c r="X1505" s="18" t="s">
        <v>459</v>
      </c>
      <c r="Y1505" s="29" t="s">
        <v>486</v>
      </c>
      <c r="Z1505" s="61"/>
    </row>
    <row r="1506" spans="1:267" s="161" customFormat="1" ht="19.5" customHeight="1" x14ac:dyDescent="0.25">
      <c r="A1506" s="42" t="s">
        <v>24</v>
      </c>
      <c r="B1506" s="27">
        <v>1.5</v>
      </c>
      <c r="C1506" s="27">
        <v>0</v>
      </c>
      <c r="D1506" s="27">
        <v>2</v>
      </c>
      <c r="E1506" s="27">
        <v>2</v>
      </c>
      <c r="F1506" s="27">
        <v>2</v>
      </c>
      <c r="G1506" s="27">
        <v>2</v>
      </c>
      <c r="H1506" s="27">
        <v>5</v>
      </c>
      <c r="I1506" s="27">
        <v>5</v>
      </c>
      <c r="J1506" s="27">
        <v>0</v>
      </c>
      <c r="K1506" s="27">
        <v>6</v>
      </c>
      <c r="L1506" s="27">
        <v>0</v>
      </c>
      <c r="M1506" s="92">
        <f t="shared" si="46"/>
        <v>25.5</v>
      </c>
      <c r="N1506" s="27">
        <v>13</v>
      </c>
      <c r="O1506" s="185">
        <f t="shared" si="47"/>
        <v>0.53125</v>
      </c>
      <c r="P1506" s="55" t="s">
        <v>446</v>
      </c>
      <c r="Q1506" s="19" t="s">
        <v>1530</v>
      </c>
      <c r="R1506" s="41" t="s">
        <v>1224</v>
      </c>
      <c r="S1506" s="19" t="s">
        <v>523</v>
      </c>
      <c r="T1506" s="28" t="s">
        <v>1512</v>
      </c>
      <c r="U1506" s="17">
        <v>4</v>
      </c>
      <c r="V1506" s="20" t="s">
        <v>682</v>
      </c>
      <c r="W1506" s="18" t="s">
        <v>1513</v>
      </c>
      <c r="X1506" s="18" t="s">
        <v>916</v>
      </c>
      <c r="Y1506" s="29" t="s">
        <v>523</v>
      </c>
      <c r="Z1506" s="61"/>
    </row>
    <row r="1507" spans="1:267" s="161" customFormat="1" ht="19.5" customHeight="1" x14ac:dyDescent="0.25">
      <c r="A1507" s="42" t="s">
        <v>57</v>
      </c>
      <c r="B1507" s="27">
        <v>0.5</v>
      </c>
      <c r="C1507" s="27">
        <v>8</v>
      </c>
      <c r="D1507" s="27">
        <v>1</v>
      </c>
      <c r="E1507" s="27">
        <v>2</v>
      </c>
      <c r="F1507" s="27">
        <v>3</v>
      </c>
      <c r="G1507" s="27">
        <v>0</v>
      </c>
      <c r="H1507" s="27">
        <v>5</v>
      </c>
      <c r="I1507" s="27">
        <v>0</v>
      </c>
      <c r="J1507" s="27">
        <v>0</v>
      </c>
      <c r="K1507" s="27">
        <v>4</v>
      </c>
      <c r="L1507" s="27">
        <v>2</v>
      </c>
      <c r="M1507" s="92">
        <f t="shared" si="46"/>
        <v>25.5</v>
      </c>
      <c r="N1507" s="27">
        <v>13</v>
      </c>
      <c r="O1507" s="185">
        <f t="shared" si="47"/>
        <v>0.53125</v>
      </c>
      <c r="P1507" s="55" t="s">
        <v>446</v>
      </c>
      <c r="Q1507" s="19" t="s">
        <v>1352</v>
      </c>
      <c r="R1507" s="41" t="s">
        <v>742</v>
      </c>
      <c r="S1507" s="19" t="s">
        <v>536</v>
      </c>
      <c r="T1507" s="28" t="s">
        <v>1512</v>
      </c>
      <c r="U1507" s="17">
        <v>4</v>
      </c>
      <c r="V1507" s="20" t="s">
        <v>519</v>
      </c>
      <c r="W1507" s="18" t="s">
        <v>1520</v>
      </c>
      <c r="X1507" s="18" t="s">
        <v>771</v>
      </c>
      <c r="Y1507" s="29" t="s">
        <v>636</v>
      </c>
      <c r="Z1507" s="61"/>
    </row>
    <row r="1508" spans="1:267" s="161" customFormat="1" ht="19.5" customHeight="1" x14ac:dyDescent="0.25">
      <c r="A1508" s="60" t="s">
        <v>411</v>
      </c>
      <c r="B1508" s="31">
        <v>0.5</v>
      </c>
      <c r="C1508" s="31">
        <v>9</v>
      </c>
      <c r="D1508" s="31">
        <v>0</v>
      </c>
      <c r="E1508" s="31">
        <v>0</v>
      </c>
      <c r="F1508" s="31">
        <v>3</v>
      </c>
      <c r="G1508" s="31">
        <v>0</v>
      </c>
      <c r="H1508" s="31">
        <v>3</v>
      </c>
      <c r="I1508" s="31">
        <v>5</v>
      </c>
      <c r="J1508" s="31">
        <v>1</v>
      </c>
      <c r="K1508" s="31">
        <v>4</v>
      </c>
      <c r="L1508" s="31">
        <v>0</v>
      </c>
      <c r="M1508" s="92">
        <f t="shared" si="46"/>
        <v>25.5</v>
      </c>
      <c r="N1508" s="31">
        <v>23</v>
      </c>
      <c r="O1508" s="185">
        <f t="shared" si="47"/>
        <v>0.53125</v>
      </c>
      <c r="P1508" s="65" t="s">
        <v>446</v>
      </c>
      <c r="Q1508" s="19" t="s">
        <v>2524</v>
      </c>
      <c r="R1508" s="41" t="s">
        <v>625</v>
      </c>
      <c r="S1508" s="19" t="s">
        <v>628</v>
      </c>
      <c r="T1508" s="40" t="s">
        <v>3663</v>
      </c>
      <c r="U1508" s="32">
        <v>4</v>
      </c>
      <c r="V1508" s="20" t="s">
        <v>682</v>
      </c>
      <c r="W1508" s="33" t="s">
        <v>5132</v>
      </c>
      <c r="X1508" s="33" t="s">
        <v>771</v>
      </c>
      <c r="Y1508" s="34" t="s">
        <v>474</v>
      </c>
      <c r="Z1508" s="186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  <c r="AZ1508" s="187"/>
      <c r="BA1508" s="187"/>
      <c r="BB1508" s="187"/>
      <c r="BC1508" s="187"/>
      <c r="BD1508" s="187"/>
      <c r="BE1508" s="187"/>
      <c r="BF1508" s="187"/>
      <c r="BG1508" s="187"/>
      <c r="BH1508" s="187"/>
      <c r="BI1508" s="187"/>
      <c r="BJ1508" s="187"/>
      <c r="BK1508" s="187"/>
      <c r="BL1508" s="187"/>
      <c r="BM1508" s="187"/>
      <c r="BN1508" s="187"/>
      <c r="BO1508" s="187"/>
      <c r="BP1508" s="187"/>
      <c r="BQ1508" s="187"/>
      <c r="BR1508" s="187"/>
      <c r="BS1508" s="187"/>
      <c r="BT1508" s="187"/>
      <c r="BU1508" s="187"/>
      <c r="BV1508" s="187"/>
      <c r="BW1508" s="187"/>
      <c r="BX1508" s="187"/>
      <c r="BY1508" s="187"/>
      <c r="BZ1508" s="187"/>
      <c r="CA1508" s="187"/>
      <c r="CB1508" s="187"/>
      <c r="CC1508" s="187"/>
      <c r="CD1508" s="187"/>
      <c r="CE1508" s="187"/>
      <c r="CF1508" s="187"/>
      <c r="CG1508" s="187"/>
      <c r="CH1508" s="187"/>
      <c r="CI1508" s="187"/>
      <c r="CJ1508" s="187"/>
      <c r="CK1508" s="187"/>
      <c r="CL1508" s="187"/>
      <c r="CM1508" s="187"/>
      <c r="CN1508" s="187"/>
      <c r="CO1508" s="187"/>
      <c r="CP1508" s="187"/>
      <c r="CQ1508" s="187"/>
      <c r="CR1508" s="187"/>
      <c r="CS1508" s="187"/>
      <c r="CT1508" s="187"/>
      <c r="CU1508" s="187"/>
      <c r="CV1508" s="187"/>
      <c r="CW1508" s="187"/>
      <c r="CX1508" s="187"/>
      <c r="CY1508" s="187"/>
      <c r="CZ1508" s="187"/>
      <c r="DA1508" s="187"/>
      <c r="DB1508" s="187"/>
      <c r="DC1508" s="187"/>
      <c r="DD1508" s="187"/>
      <c r="DE1508" s="187"/>
      <c r="DF1508" s="187"/>
      <c r="DG1508" s="187"/>
      <c r="DH1508" s="187"/>
      <c r="DI1508" s="187"/>
      <c r="DJ1508" s="187"/>
      <c r="DK1508" s="187"/>
      <c r="DL1508" s="187"/>
      <c r="DM1508" s="187"/>
      <c r="DN1508" s="187"/>
      <c r="DO1508" s="187"/>
      <c r="DP1508" s="187"/>
      <c r="DQ1508" s="187"/>
      <c r="DR1508" s="187"/>
      <c r="DS1508" s="187"/>
      <c r="DT1508" s="187"/>
      <c r="DU1508" s="187"/>
      <c r="DV1508" s="187"/>
      <c r="DW1508" s="187"/>
      <c r="DX1508" s="187"/>
      <c r="DY1508" s="187"/>
      <c r="DZ1508" s="187"/>
      <c r="EA1508" s="187"/>
      <c r="EB1508" s="187"/>
      <c r="EC1508" s="187"/>
      <c r="ED1508" s="187"/>
      <c r="EE1508" s="187"/>
      <c r="EF1508" s="187"/>
      <c r="EG1508" s="187"/>
      <c r="EH1508" s="187"/>
      <c r="EI1508" s="187"/>
      <c r="EJ1508" s="187"/>
      <c r="EK1508" s="187"/>
      <c r="EL1508" s="187"/>
      <c r="EM1508" s="187"/>
      <c r="EN1508" s="187"/>
      <c r="EO1508" s="187"/>
      <c r="EP1508" s="187"/>
      <c r="EQ1508" s="187"/>
      <c r="ER1508" s="187"/>
      <c r="ES1508" s="187"/>
      <c r="ET1508" s="187"/>
      <c r="EU1508" s="187"/>
      <c r="EV1508" s="187"/>
      <c r="EW1508" s="187"/>
      <c r="EX1508" s="187"/>
      <c r="EY1508" s="187"/>
      <c r="EZ1508" s="187"/>
      <c r="FA1508" s="187"/>
      <c r="FB1508" s="187"/>
      <c r="FC1508" s="187"/>
      <c r="FD1508" s="187"/>
      <c r="FE1508" s="187"/>
      <c r="FF1508" s="187"/>
      <c r="FG1508" s="187"/>
      <c r="FH1508" s="187"/>
      <c r="FI1508" s="187"/>
      <c r="FJ1508" s="187"/>
      <c r="FK1508" s="187"/>
      <c r="FL1508" s="187"/>
      <c r="FM1508" s="187"/>
      <c r="FN1508" s="187"/>
      <c r="FO1508" s="187"/>
      <c r="FP1508" s="187"/>
      <c r="FQ1508" s="187"/>
      <c r="FR1508" s="187"/>
      <c r="FS1508" s="187"/>
      <c r="FT1508" s="187"/>
      <c r="FU1508" s="187"/>
      <c r="FV1508" s="187"/>
      <c r="FW1508" s="187"/>
      <c r="FX1508" s="187"/>
      <c r="FY1508" s="187"/>
      <c r="FZ1508" s="187"/>
      <c r="GA1508" s="187"/>
      <c r="GB1508" s="187"/>
      <c r="GC1508" s="187"/>
      <c r="GD1508" s="187"/>
      <c r="GE1508" s="187"/>
      <c r="GF1508" s="187"/>
      <c r="GG1508" s="187"/>
      <c r="GH1508" s="187"/>
      <c r="GI1508" s="187"/>
      <c r="GJ1508" s="187"/>
      <c r="GK1508" s="187"/>
      <c r="GL1508" s="187"/>
      <c r="GM1508" s="187"/>
      <c r="GN1508" s="187"/>
      <c r="GO1508" s="187"/>
      <c r="GP1508" s="187"/>
      <c r="GQ1508" s="187"/>
      <c r="GR1508" s="187"/>
      <c r="GS1508" s="187"/>
      <c r="GT1508" s="187"/>
      <c r="GU1508" s="187"/>
      <c r="GV1508" s="187"/>
      <c r="GW1508" s="187"/>
      <c r="GX1508" s="187"/>
      <c r="GY1508" s="187"/>
      <c r="GZ1508" s="187"/>
      <c r="HA1508" s="187"/>
      <c r="HB1508" s="187"/>
      <c r="HC1508" s="187"/>
      <c r="HD1508" s="187"/>
      <c r="HE1508" s="187"/>
      <c r="HF1508" s="187"/>
      <c r="HG1508" s="187"/>
      <c r="HH1508" s="187"/>
      <c r="HI1508" s="187"/>
      <c r="HJ1508" s="187"/>
      <c r="HK1508" s="187"/>
      <c r="HL1508" s="187"/>
      <c r="HM1508" s="187"/>
      <c r="HN1508" s="187"/>
      <c r="HO1508" s="187"/>
      <c r="HP1508" s="187"/>
      <c r="HQ1508" s="187"/>
      <c r="HR1508" s="187"/>
      <c r="HS1508" s="187"/>
      <c r="HT1508" s="187"/>
      <c r="HU1508" s="187"/>
      <c r="HV1508" s="187"/>
      <c r="HW1508" s="187"/>
      <c r="HX1508" s="187"/>
      <c r="HY1508" s="187"/>
      <c r="HZ1508" s="187"/>
      <c r="IA1508" s="187"/>
      <c r="IB1508" s="187"/>
      <c r="IC1508" s="187"/>
      <c r="ID1508" s="187"/>
      <c r="IE1508" s="187"/>
      <c r="IF1508" s="187"/>
      <c r="IG1508" s="187"/>
      <c r="IH1508" s="187"/>
      <c r="II1508" s="187"/>
      <c r="IJ1508" s="187"/>
      <c r="IK1508" s="187"/>
      <c r="IL1508" s="187"/>
      <c r="IM1508" s="187"/>
      <c r="IN1508" s="187"/>
      <c r="IO1508" s="187"/>
      <c r="IP1508" s="187"/>
      <c r="IQ1508" s="187"/>
      <c r="IR1508" s="187"/>
      <c r="IS1508" s="187"/>
      <c r="IT1508" s="187"/>
      <c r="IU1508" s="187"/>
      <c r="IV1508" s="187"/>
      <c r="IW1508" s="187"/>
      <c r="IX1508" s="187"/>
      <c r="IY1508" s="187"/>
      <c r="IZ1508" s="187"/>
      <c r="JA1508" s="187"/>
      <c r="JB1508" s="187"/>
      <c r="JC1508" s="187"/>
      <c r="JD1508" s="187"/>
      <c r="JE1508" s="187"/>
      <c r="JF1508" s="187"/>
      <c r="JG1508" s="187"/>
    </row>
    <row r="1509" spans="1:267" s="161" customFormat="1" ht="19.5" customHeight="1" x14ac:dyDescent="0.25">
      <c r="A1509" s="42" t="s">
        <v>54</v>
      </c>
      <c r="B1509" s="27">
        <v>1.5</v>
      </c>
      <c r="C1509" s="27">
        <v>8</v>
      </c>
      <c r="D1509" s="27">
        <v>2</v>
      </c>
      <c r="E1509" s="27">
        <v>5</v>
      </c>
      <c r="F1509" s="27">
        <v>4</v>
      </c>
      <c r="G1509" s="27">
        <v>0</v>
      </c>
      <c r="H1509" s="27">
        <v>5</v>
      </c>
      <c r="I1509" s="27">
        <v>0</v>
      </c>
      <c r="J1509" s="27">
        <v>0</v>
      </c>
      <c r="K1509" s="27">
        <v>0</v>
      </c>
      <c r="L1509" s="27">
        <v>0</v>
      </c>
      <c r="M1509" s="92">
        <f t="shared" si="46"/>
        <v>25.5</v>
      </c>
      <c r="N1509" s="27">
        <v>14</v>
      </c>
      <c r="O1509" s="185">
        <f t="shared" si="47"/>
        <v>0.53125</v>
      </c>
      <c r="P1509" s="55" t="s">
        <v>446</v>
      </c>
      <c r="Q1509" s="98" t="s">
        <v>6881</v>
      </c>
      <c r="R1509" s="94" t="s">
        <v>1029</v>
      </c>
      <c r="S1509" s="95" t="s">
        <v>721</v>
      </c>
      <c r="T1509" s="28" t="s">
        <v>6863</v>
      </c>
      <c r="U1509" s="17">
        <v>4</v>
      </c>
      <c r="V1509" s="20" t="s">
        <v>609</v>
      </c>
      <c r="W1509" s="18" t="s">
        <v>6867</v>
      </c>
      <c r="X1509" s="18" t="s">
        <v>1674</v>
      </c>
      <c r="Y1509" s="29" t="s">
        <v>452</v>
      </c>
      <c r="Z1509" s="61"/>
    </row>
    <row r="1510" spans="1:267" s="161" customFormat="1" ht="19.5" customHeight="1" x14ac:dyDescent="0.25">
      <c r="A1510" s="42" t="s">
        <v>434</v>
      </c>
      <c r="B1510" s="27">
        <v>1.5</v>
      </c>
      <c r="C1510" s="27">
        <v>9</v>
      </c>
      <c r="D1510" s="27">
        <v>0</v>
      </c>
      <c r="E1510" s="27">
        <v>1</v>
      </c>
      <c r="F1510" s="27">
        <v>2</v>
      </c>
      <c r="G1510" s="27">
        <v>0</v>
      </c>
      <c r="H1510" s="27">
        <v>5</v>
      </c>
      <c r="I1510" s="27">
        <v>5</v>
      </c>
      <c r="J1510" s="27">
        <v>0</v>
      </c>
      <c r="K1510" s="27">
        <v>0</v>
      </c>
      <c r="L1510" s="27">
        <v>2</v>
      </c>
      <c r="M1510" s="92">
        <f t="shared" si="46"/>
        <v>25.5</v>
      </c>
      <c r="N1510" s="27">
        <v>25</v>
      </c>
      <c r="O1510" s="185">
        <f t="shared" si="47"/>
        <v>0.53125</v>
      </c>
      <c r="P1510" s="55" t="s">
        <v>446</v>
      </c>
      <c r="Q1510" s="19" t="s">
        <v>2069</v>
      </c>
      <c r="R1510" s="41" t="s">
        <v>1377</v>
      </c>
      <c r="S1510" s="19" t="s">
        <v>605</v>
      </c>
      <c r="T1510" s="28" t="s">
        <v>1984</v>
      </c>
      <c r="U1510" s="17">
        <v>4</v>
      </c>
      <c r="V1510" s="20" t="s">
        <v>519</v>
      </c>
      <c r="W1510" s="18" t="s">
        <v>1988</v>
      </c>
      <c r="X1510" s="18" t="s">
        <v>1737</v>
      </c>
      <c r="Y1510" s="29" t="s">
        <v>1078</v>
      </c>
      <c r="Z1510" s="61"/>
    </row>
    <row r="1511" spans="1:267" s="161" customFormat="1" ht="19.5" customHeight="1" x14ac:dyDescent="0.25">
      <c r="A1511" s="42" t="s">
        <v>438</v>
      </c>
      <c r="B1511" s="27">
        <v>1.5</v>
      </c>
      <c r="C1511" s="27">
        <v>10</v>
      </c>
      <c r="D1511" s="27">
        <v>0</v>
      </c>
      <c r="E1511" s="27">
        <v>0</v>
      </c>
      <c r="F1511" s="27">
        <v>0</v>
      </c>
      <c r="G1511" s="27">
        <v>0</v>
      </c>
      <c r="H1511" s="27">
        <v>5</v>
      </c>
      <c r="I1511" s="27">
        <v>5</v>
      </c>
      <c r="J1511" s="27">
        <v>0</v>
      </c>
      <c r="K1511" s="27">
        <v>2</v>
      </c>
      <c r="L1511" s="27">
        <v>2</v>
      </c>
      <c r="M1511" s="92">
        <f t="shared" si="46"/>
        <v>25.5</v>
      </c>
      <c r="N1511" s="27">
        <v>22</v>
      </c>
      <c r="O1511" s="185">
        <f t="shared" si="47"/>
        <v>0.53125</v>
      </c>
      <c r="P1511" s="55" t="s">
        <v>446</v>
      </c>
      <c r="Q1511" s="19" t="s">
        <v>3495</v>
      </c>
      <c r="R1511" s="41" t="s">
        <v>539</v>
      </c>
      <c r="S1511" s="19" t="s">
        <v>636</v>
      </c>
      <c r="T1511" s="28" t="s">
        <v>3117</v>
      </c>
      <c r="U1511" s="17">
        <v>4</v>
      </c>
      <c r="V1511" s="20" t="s">
        <v>519</v>
      </c>
      <c r="W1511" s="18" t="s">
        <v>1718</v>
      </c>
      <c r="X1511" s="18" t="s">
        <v>651</v>
      </c>
      <c r="Y1511" s="29" t="s">
        <v>1016</v>
      </c>
      <c r="Z1511" s="61"/>
    </row>
    <row r="1512" spans="1:267" s="161" customFormat="1" ht="19.5" customHeight="1" x14ac:dyDescent="0.25">
      <c r="A1512" s="42" t="s">
        <v>54</v>
      </c>
      <c r="B1512" s="27">
        <v>1.5</v>
      </c>
      <c r="C1512" s="27">
        <v>4</v>
      </c>
      <c r="D1512" s="27">
        <v>1</v>
      </c>
      <c r="E1512" s="27">
        <v>3</v>
      </c>
      <c r="F1512" s="27">
        <v>2</v>
      </c>
      <c r="G1512" s="27">
        <v>2</v>
      </c>
      <c r="H1512" s="27">
        <v>5</v>
      </c>
      <c r="I1512" s="27">
        <v>5</v>
      </c>
      <c r="J1512" s="27">
        <v>0</v>
      </c>
      <c r="K1512" s="27">
        <v>2</v>
      </c>
      <c r="L1512" s="27">
        <v>0</v>
      </c>
      <c r="M1512" s="92">
        <f t="shared" si="46"/>
        <v>25.5</v>
      </c>
      <c r="N1512" s="27">
        <v>18</v>
      </c>
      <c r="O1512" s="185">
        <f t="shared" si="47"/>
        <v>0.53125</v>
      </c>
      <c r="P1512" s="55" t="s">
        <v>446</v>
      </c>
      <c r="Q1512" s="19" t="s">
        <v>4041</v>
      </c>
      <c r="R1512" s="41" t="s">
        <v>6952</v>
      </c>
      <c r="S1512" s="19" t="s">
        <v>6953</v>
      </c>
      <c r="T1512" s="28" t="s">
        <v>3671</v>
      </c>
      <c r="U1512" s="17">
        <v>4</v>
      </c>
      <c r="V1512" s="20" t="s">
        <v>5246</v>
      </c>
      <c r="W1512" s="18" t="s">
        <v>6947</v>
      </c>
      <c r="X1512" s="18" t="s">
        <v>518</v>
      </c>
      <c r="Y1512" s="29" t="s">
        <v>1078</v>
      </c>
      <c r="Z1512" s="61"/>
    </row>
    <row r="1513" spans="1:267" s="161" customFormat="1" ht="19.5" customHeight="1" x14ac:dyDescent="0.25">
      <c r="A1513" s="42" t="s">
        <v>40</v>
      </c>
      <c r="B1513" s="27">
        <v>1.5</v>
      </c>
      <c r="C1513" s="27">
        <v>7</v>
      </c>
      <c r="D1513" s="27">
        <v>0</v>
      </c>
      <c r="E1513" s="27">
        <v>0</v>
      </c>
      <c r="F1513" s="27">
        <v>0</v>
      </c>
      <c r="G1513" s="27">
        <v>0</v>
      </c>
      <c r="H1513" s="27">
        <v>5</v>
      </c>
      <c r="I1513" s="27">
        <v>5</v>
      </c>
      <c r="J1513" s="27">
        <v>1</v>
      </c>
      <c r="K1513" s="27">
        <v>4</v>
      </c>
      <c r="L1513" s="27">
        <v>2</v>
      </c>
      <c r="M1513" s="92">
        <f t="shared" si="46"/>
        <v>25.5</v>
      </c>
      <c r="N1513" s="27">
        <v>19</v>
      </c>
      <c r="O1513" s="185">
        <f t="shared" si="47"/>
        <v>0.53125</v>
      </c>
      <c r="P1513" s="55" t="s">
        <v>446</v>
      </c>
      <c r="Q1513" s="19" t="s">
        <v>4216</v>
      </c>
      <c r="R1513" s="41" t="s">
        <v>459</v>
      </c>
      <c r="S1513" s="19" t="s">
        <v>486</v>
      </c>
      <c r="T1513" s="28" t="s">
        <v>8132</v>
      </c>
      <c r="U1513" s="17">
        <v>4</v>
      </c>
      <c r="V1513" s="20" t="s">
        <v>637</v>
      </c>
      <c r="W1513" s="18" t="s">
        <v>4170</v>
      </c>
      <c r="X1513" s="18" t="s">
        <v>4171</v>
      </c>
      <c r="Y1513" s="29" t="s">
        <v>4172</v>
      </c>
      <c r="Z1513" s="61"/>
    </row>
    <row r="1514" spans="1:267" s="161" customFormat="1" ht="19.5" customHeight="1" x14ac:dyDescent="0.25">
      <c r="A1514" s="42" t="s">
        <v>39</v>
      </c>
      <c r="B1514" s="27">
        <v>1.5</v>
      </c>
      <c r="C1514" s="27">
        <v>8</v>
      </c>
      <c r="D1514" s="27">
        <v>2</v>
      </c>
      <c r="E1514" s="27">
        <v>3</v>
      </c>
      <c r="F1514" s="27">
        <v>3</v>
      </c>
      <c r="G1514" s="27">
        <v>0</v>
      </c>
      <c r="H1514" s="27">
        <v>5</v>
      </c>
      <c r="I1514" s="27">
        <v>0</v>
      </c>
      <c r="J1514" s="27">
        <v>1</v>
      </c>
      <c r="K1514" s="27">
        <v>2</v>
      </c>
      <c r="L1514" s="27">
        <v>0</v>
      </c>
      <c r="M1514" s="92">
        <f t="shared" si="46"/>
        <v>25.5</v>
      </c>
      <c r="N1514" s="27">
        <v>25</v>
      </c>
      <c r="O1514" s="185">
        <f t="shared" si="47"/>
        <v>0.53125</v>
      </c>
      <c r="P1514" s="55" t="s">
        <v>446</v>
      </c>
      <c r="Q1514" s="19" t="s">
        <v>2070</v>
      </c>
      <c r="R1514" s="41" t="s">
        <v>451</v>
      </c>
      <c r="S1514" s="19" t="s">
        <v>463</v>
      </c>
      <c r="T1514" s="28" t="s">
        <v>1984</v>
      </c>
      <c r="U1514" s="17">
        <v>4</v>
      </c>
      <c r="V1514" s="20" t="s">
        <v>682</v>
      </c>
      <c r="W1514" s="18" t="s">
        <v>1998</v>
      </c>
      <c r="X1514" s="18" t="s">
        <v>1999</v>
      </c>
      <c r="Y1514" s="29" t="s">
        <v>2000</v>
      </c>
      <c r="Z1514" s="61"/>
    </row>
    <row r="1515" spans="1:267" s="161" customFormat="1" ht="19.5" customHeight="1" x14ac:dyDescent="0.25">
      <c r="A1515" s="42" t="s">
        <v>50</v>
      </c>
      <c r="B1515" s="27">
        <v>2</v>
      </c>
      <c r="C1515" s="27">
        <v>7</v>
      </c>
      <c r="D1515" s="27">
        <v>1</v>
      </c>
      <c r="E1515" s="27">
        <v>0</v>
      </c>
      <c r="F1515" s="27">
        <v>4</v>
      </c>
      <c r="G1515" s="27">
        <v>0</v>
      </c>
      <c r="H1515" s="27">
        <v>5</v>
      </c>
      <c r="I1515" s="27">
        <v>5</v>
      </c>
      <c r="J1515" s="27">
        <v>1</v>
      </c>
      <c r="K1515" s="27">
        <v>0</v>
      </c>
      <c r="L1515" s="27">
        <v>0</v>
      </c>
      <c r="M1515" s="92">
        <f t="shared" si="46"/>
        <v>25</v>
      </c>
      <c r="N1515" s="27">
        <v>26</v>
      </c>
      <c r="O1515" s="185">
        <f t="shared" si="47"/>
        <v>0.52083333333333337</v>
      </c>
      <c r="P1515" s="55" t="s">
        <v>446</v>
      </c>
      <c r="Q1515" s="19" t="s">
        <v>2071</v>
      </c>
      <c r="R1515" s="41" t="s">
        <v>684</v>
      </c>
      <c r="S1515" s="19" t="s">
        <v>463</v>
      </c>
      <c r="T1515" s="28" t="s">
        <v>1984</v>
      </c>
      <c r="U1515" s="17">
        <v>4</v>
      </c>
      <c r="V1515" s="20" t="s">
        <v>609</v>
      </c>
      <c r="W1515" s="18" t="s">
        <v>1985</v>
      </c>
      <c r="X1515" s="18" t="s">
        <v>451</v>
      </c>
      <c r="Y1515" s="29" t="s">
        <v>710</v>
      </c>
      <c r="Z1515" s="61"/>
    </row>
    <row r="1516" spans="1:267" s="161" customFormat="1" ht="19.5" customHeight="1" x14ac:dyDescent="0.25">
      <c r="A1516" s="42" t="s">
        <v>47</v>
      </c>
      <c r="B1516" s="27">
        <v>2</v>
      </c>
      <c r="C1516" s="27">
        <v>8</v>
      </c>
      <c r="D1516" s="27">
        <v>2</v>
      </c>
      <c r="E1516" s="27">
        <v>1</v>
      </c>
      <c r="F1516" s="27">
        <v>4</v>
      </c>
      <c r="G1516" s="27">
        <v>0</v>
      </c>
      <c r="H1516" s="27">
        <v>5</v>
      </c>
      <c r="I1516" s="27">
        <v>0</v>
      </c>
      <c r="J1516" s="27">
        <v>1</v>
      </c>
      <c r="K1516" s="27">
        <v>2</v>
      </c>
      <c r="L1516" s="27">
        <v>0</v>
      </c>
      <c r="M1516" s="92">
        <f t="shared" si="46"/>
        <v>25</v>
      </c>
      <c r="N1516" s="27">
        <v>21</v>
      </c>
      <c r="O1516" s="185">
        <f t="shared" si="47"/>
        <v>0.52083333333333337</v>
      </c>
      <c r="P1516" s="55" t="s">
        <v>446</v>
      </c>
      <c r="Q1516" s="19" t="s">
        <v>4537</v>
      </c>
      <c r="R1516" s="41" t="s">
        <v>488</v>
      </c>
      <c r="S1516" s="19" t="s">
        <v>469</v>
      </c>
      <c r="T1516" s="28" t="s">
        <v>3660</v>
      </c>
      <c r="U1516" s="17">
        <v>4</v>
      </c>
      <c r="V1516" s="20" t="s">
        <v>682</v>
      </c>
      <c r="W1516" s="18" t="s">
        <v>4490</v>
      </c>
      <c r="X1516" s="18" t="s">
        <v>468</v>
      </c>
      <c r="Y1516" s="29" t="s">
        <v>486</v>
      </c>
      <c r="Z1516" s="61"/>
    </row>
    <row r="1517" spans="1:267" s="161" customFormat="1" ht="19.5" customHeight="1" x14ac:dyDescent="0.25">
      <c r="A1517" s="42" t="s">
        <v>34</v>
      </c>
      <c r="B1517" s="27">
        <v>2</v>
      </c>
      <c r="C1517" s="27">
        <v>7</v>
      </c>
      <c r="D1517" s="27">
        <v>1</v>
      </c>
      <c r="E1517" s="27">
        <v>3</v>
      </c>
      <c r="F1517" s="27">
        <v>0</v>
      </c>
      <c r="G1517" s="27">
        <v>0</v>
      </c>
      <c r="H1517" s="27">
        <v>5</v>
      </c>
      <c r="I1517" s="27">
        <v>0</v>
      </c>
      <c r="J1517" s="27">
        <v>1</v>
      </c>
      <c r="K1517" s="27">
        <v>4</v>
      </c>
      <c r="L1517" s="27">
        <v>2</v>
      </c>
      <c r="M1517" s="92">
        <f t="shared" si="46"/>
        <v>25</v>
      </c>
      <c r="N1517" s="27">
        <v>14</v>
      </c>
      <c r="O1517" s="185">
        <f t="shared" si="47"/>
        <v>0.52083333333333337</v>
      </c>
      <c r="P1517" s="55" t="s">
        <v>446</v>
      </c>
      <c r="Q1517" s="19" t="s">
        <v>3076</v>
      </c>
      <c r="R1517" s="41" t="s">
        <v>603</v>
      </c>
      <c r="S1517" s="19" t="s">
        <v>546</v>
      </c>
      <c r="T1517" s="28" t="s">
        <v>3056</v>
      </c>
      <c r="U1517" s="17">
        <v>4</v>
      </c>
      <c r="V1517" s="20" t="s">
        <v>609</v>
      </c>
      <c r="W1517" s="18" t="s">
        <v>3070</v>
      </c>
      <c r="X1517" s="18" t="s">
        <v>651</v>
      </c>
      <c r="Y1517" s="29" t="s">
        <v>599</v>
      </c>
      <c r="Z1517" s="61"/>
    </row>
    <row r="1518" spans="1:267" s="161" customFormat="1" ht="19.5" customHeight="1" x14ac:dyDescent="0.25">
      <c r="A1518" s="42" t="s">
        <v>21</v>
      </c>
      <c r="B1518" s="27">
        <v>1</v>
      </c>
      <c r="C1518" s="27">
        <v>7</v>
      </c>
      <c r="D1518" s="27">
        <v>2</v>
      </c>
      <c r="E1518" s="27">
        <v>0</v>
      </c>
      <c r="F1518" s="27">
        <v>4</v>
      </c>
      <c r="G1518" s="27">
        <v>0</v>
      </c>
      <c r="H1518" s="27">
        <v>5</v>
      </c>
      <c r="I1518" s="27">
        <v>5</v>
      </c>
      <c r="J1518" s="27">
        <v>1</v>
      </c>
      <c r="K1518" s="27">
        <v>0</v>
      </c>
      <c r="L1518" s="27">
        <v>0</v>
      </c>
      <c r="M1518" s="92">
        <f t="shared" si="46"/>
        <v>25</v>
      </c>
      <c r="N1518" s="27">
        <v>24</v>
      </c>
      <c r="O1518" s="185">
        <f t="shared" si="47"/>
        <v>0.52083333333333337</v>
      </c>
      <c r="P1518" s="55" t="s">
        <v>446</v>
      </c>
      <c r="Q1518" s="19" t="s">
        <v>3732</v>
      </c>
      <c r="R1518" s="41" t="s">
        <v>579</v>
      </c>
      <c r="S1518" s="19" t="s">
        <v>492</v>
      </c>
      <c r="T1518" s="28" t="s">
        <v>3118</v>
      </c>
      <c r="U1518" s="17">
        <v>4</v>
      </c>
      <c r="V1518" s="20" t="s">
        <v>682</v>
      </c>
      <c r="W1518" s="18" t="s">
        <v>3676</v>
      </c>
      <c r="X1518" s="18" t="s">
        <v>651</v>
      </c>
      <c r="Y1518" s="29" t="s">
        <v>1126</v>
      </c>
      <c r="Z1518" s="61"/>
    </row>
    <row r="1519" spans="1:267" s="161" customFormat="1" ht="19.5" customHeight="1" x14ac:dyDescent="0.25">
      <c r="A1519" s="42" t="s">
        <v>16</v>
      </c>
      <c r="B1519" s="27">
        <v>2</v>
      </c>
      <c r="C1519" s="27">
        <v>10</v>
      </c>
      <c r="D1519" s="27">
        <v>1</v>
      </c>
      <c r="E1519" s="27">
        <v>0</v>
      </c>
      <c r="F1519" s="27">
        <v>2</v>
      </c>
      <c r="G1519" s="27">
        <v>0</v>
      </c>
      <c r="H1519" s="27">
        <v>5</v>
      </c>
      <c r="I1519" s="27">
        <v>5</v>
      </c>
      <c r="J1519" s="27">
        <v>0</v>
      </c>
      <c r="K1519" s="27">
        <v>0</v>
      </c>
      <c r="L1519" s="27">
        <v>0</v>
      </c>
      <c r="M1519" s="92">
        <f t="shared" si="46"/>
        <v>25</v>
      </c>
      <c r="N1519" s="27">
        <v>19</v>
      </c>
      <c r="O1519" s="185">
        <f t="shared" si="47"/>
        <v>0.52083333333333337</v>
      </c>
      <c r="P1519" s="55" t="s">
        <v>446</v>
      </c>
      <c r="Q1519" s="19" t="s">
        <v>6954</v>
      </c>
      <c r="R1519" s="41" t="s">
        <v>1240</v>
      </c>
      <c r="S1519" s="19" t="s">
        <v>2117</v>
      </c>
      <c r="T1519" s="28" t="s">
        <v>3671</v>
      </c>
      <c r="U1519" s="17">
        <v>4</v>
      </c>
      <c r="V1519" s="20" t="s">
        <v>682</v>
      </c>
      <c r="W1519" s="18" t="s">
        <v>6936</v>
      </c>
      <c r="X1519" s="18" t="s">
        <v>855</v>
      </c>
      <c r="Y1519" s="29" t="s">
        <v>1016</v>
      </c>
      <c r="Z1519" s="61"/>
    </row>
    <row r="1520" spans="1:267" s="161" customFormat="1" ht="19.5" customHeight="1" x14ac:dyDescent="0.25">
      <c r="A1520" s="42" t="s">
        <v>415</v>
      </c>
      <c r="B1520" s="27">
        <v>2</v>
      </c>
      <c r="C1520" s="27">
        <v>7</v>
      </c>
      <c r="D1520" s="27">
        <v>0</v>
      </c>
      <c r="E1520" s="27">
        <v>5</v>
      </c>
      <c r="F1520" s="27">
        <v>0</v>
      </c>
      <c r="G1520" s="27">
        <v>0</v>
      </c>
      <c r="H1520" s="27">
        <v>3</v>
      </c>
      <c r="I1520" s="27">
        <v>5</v>
      </c>
      <c r="J1520" s="27">
        <v>1</v>
      </c>
      <c r="K1520" s="27">
        <v>2</v>
      </c>
      <c r="L1520" s="27">
        <v>0</v>
      </c>
      <c r="M1520" s="92">
        <f t="shared" si="46"/>
        <v>25</v>
      </c>
      <c r="N1520" s="27">
        <v>30</v>
      </c>
      <c r="O1520" s="185">
        <f t="shared" si="47"/>
        <v>0.52083333333333337</v>
      </c>
      <c r="P1520" s="55" t="s">
        <v>446</v>
      </c>
      <c r="Q1520" s="19" t="s">
        <v>6598</v>
      </c>
      <c r="R1520" s="41" t="s">
        <v>592</v>
      </c>
      <c r="S1520" s="19" t="s">
        <v>463</v>
      </c>
      <c r="T1520" s="28" t="s">
        <v>6527</v>
      </c>
      <c r="U1520" s="17">
        <v>4</v>
      </c>
      <c r="V1520" s="20" t="s">
        <v>637</v>
      </c>
      <c r="W1520" s="18" t="s">
        <v>6537</v>
      </c>
      <c r="X1520" s="18" t="s">
        <v>771</v>
      </c>
      <c r="Y1520" s="29" t="s">
        <v>466</v>
      </c>
      <c r="Z1520" s="61"/>
    </row>
    <row r="1521" spans="1:267" s="161" customFormat="1" ht="19.5" customHeight="1" x14ac:dyDescent="0.25">
      <c r="A1521" s="42" t="s">
        <v>395</v>
      </c>
      <c r="B1521" s="27">
        <v>1</v>
      </c>
      <c r="C1521" s="27">
        <v>8</v>
      </c>
      <c r="D1521" s="27">
        <v>0</v>
      </c>
      <c r="E1521" s="27">
        <v>4</v>
      </c>
      <c r="F1521" s="27">
        <v>2</v>
      </c>
      <c r="G1521" s="27">
        <v>2</v>
      </c>
      <c r="H1521" s="27">
        <v>3</v>
      </c>
      <c r="I1521" s="27">
        <v>5</v>
      </c>
      <c r="J1521" s="27">
        <v>0</v>
      </c>
      <c r="K1521" s="27">
        <v>0</v>
      </c>
      <c r="L1521" s="27">
        <v>0</v>
      </c>
      <c r="M1521" s="92">
        <f t="shared" si="46"/>
        <v>25</v>
      </c>
      <c r="N1521" s="27">
        <v>19</v>
      </c>
      <c r="O1521" s="185">
        <f t="shared" si="47"/>
        <v>0.52083333333333337</v>
      </c>
      <c r="P1521" s="55" t="s">
        <v>446</v>
      </c>
      <c r="Q1521" s="19" t="s">
        <v>6955</v>
      </c>
      <c r="R1521" s="41" t="s">
        <v>503</v>
      </c>
      <c r="S1521" s="19" t="s">
        <v>6956</v>
      </c>
      <c r="T1521" s="28" t="s">
        <v>3671</v>
      </c>
      <c r="U1521" s="17">
        <v>4</v>
      </c>
      <c r="V1521" s="20" t="s">
        <v>5246</v>
      </c>
      <c r="W1521" s="18" t="s">
        <v>6947</v>
      </c>
      <c r="X1521" s="18" t="s">
        <v>518</v>
      </c>
      <c r="Y1521" s="29" t="s">
        <v>1078</v>
      </c>
      <c r="Z1521" s="61"/>
    </row>
    <row r="1522" spans="1:267" s="161" customFormat="1" ht="19.5" customHeight="1" x14ac:dyDescent="0.25">
      <c r="A1522" s="42" t="s">
        <v>25</v>
      </c>
      <c r="B1522" s="27">
        <v>1</v>
      </c>
      <c r="C1522" s="27">
        <v>8</v>
      </c>
      <c r="D1522" s="27">
        <v>1</v>
      </c>
      <c r="E1522" s="27">
        <v>0</v>
      </c>
      <c r="F1522" s="27">
        <v>3</v>
      </c>
      <c r="G1522" s="27">
        <v>0</v>
      </c>
      <c r="H1522" s="27">
        <v>5</v>
      </c>
      <c r="I1522" s="27">
        <v>5</v>
      </c>
      <c r="J1522" s="27">
        <v>2</v>
      </c>
      <c r="K1522" s="27">
        <v>0</v>
      </c>
      <c r="L1522" s="27">
        <v>0</v>
      </c>
      <c r="M1522" s="92">
        <f t="shared" si="46"/>
        <v>25</v>
      </c>
      <c r="N1522" s="27">
        <v>24</v>
      </c>
      <c r="O1522" s="185">
        <f t="shared" si="47"/>
        <v>0.52083333333333337</v>
      </c>
      <c r="P1522" s="55" t="s">
        <v>446</v>
      </c>
      <c r="Q1522" s="19" t="s">
        <v>3733</v>
      </c>
      <c r="R1522" s="41" t="s">
        <v>958</v>
      </c>
      <c r="S1522" s="19" t="s">
        <v>3734</v>
      </c>
      <c r="T1522" s="28" t="s">
        <v>3118</v>
      </c>
      <c r="U1522" s="17">
        <v>4</v>
      </c>
      <c r="V1522" s="20" t="s">
        <v>682</v>
      </c>
      <c r="W1522" s="18" t="s">
        <v>3676</v>
      </c>
      <c r="X1522" s="18" t="s">
        <v>651</v>
      </c>
      <c r="Y1522" s="29" t="s">
        <v>1126</v>
      </c>
      <c r="Z1522" s="61"/>
    </row>
    <row r="1523" spans="1:267" s="161" customFormat="1" ht="19.5" customHeight="1" x14ac:dyDescent="0.25">
      <c r="A1523" s="42" t="s">
        <v>442</v>
      </c>
      <c r="B1523" s="27">
        <v>2</v>
      </c>
      <c r="C1523" s="27">
        <v>7</v>
      </c>
      <c r="D1523" s="27">
        <v>2</v>
      </c>
      <c r="E1523" s="27">
        <v>0</v>
      </c>
      <c r="F1523" s="27">
        <v>3</v>
      </c>
      <c r="G1523" s="27">
        <v>0</v>
      </c>
      <c r="H1523" s="27">
        <v>3</v>
      </c>
      <c r="I1523" s="27">
        <v>5</v>
      </c>
      <c r="J1523" s="27">
        <v>1</v>
      </c>
      <c r="K1523" s="27">
        <v>2</v>
      </c>
      <c r="L1523" s="27">
        <v>0</v>
      </c>
      <c r="M1523" s="92">
        <f t="shared" si="46"/>
        <v>25</v>
      </c>
      <c r="N1523" s="27">
        <v>26</v>
      </c>
      <c r="O1523" s="185">
        <f t="shared" si="47"/>
        <v>0.52083333333333337</v>
      </c>
      <c r="P1523" s="55" t="s">
        <v>446</v>
      </c>
      <c r="Q1523" s="19" t="s">
        <v>2072</v>
      </c>
      <c r="R1523" s="41" t="s">
        <v>720</v>
      </c>
      <c r="S1523" s="19" t="s">
        <v>821</v>
      </c>
      <c r="T1523" s="28" t="s">
        <v>1984</v>
      </c>
      <c r="U1523" s="17">
        <v>4</v>
      </c>
      <c r="V1523" s="20" t="s">
        <v>637</v>
      </c>
      <c r="W1523" s="18" t="s">
        <v>2003</v>
      </c>
      <c r="X1523" s="18" t="s">
        <v>771</v>
      </c>
      <c r="Y1523" s="29" t="s">
        <v>800</v>
      </c>
      <c r="Z1523" s="61"/>
    </row>
    <row r="1524" spans="1:267" s="161" customFormat="1" ht="19.5" customHeight="1" x14ac:dyDescent="0.25">
      <c r="A1524" s="60" t="s">
        <v>432</v>
      </c>
      <c r="B1524" s="31">
        <v>2</v>
      </c>
      <c r="C1524" s="31">
        <v>7</v>
      </c>
      <c r="D1524" s="31">
        <v>2</v>
      </c>
      <c r="E1524" s="31">
        <v>0</v>
      </c>
      <c r="F1524" s="31">
        <v>3</v>
      </c>
      <c r="G1524" s="31">
        <v>2</v>
      </c>
      <c r="H1524" s="31">
        <v>5</v>
      </c>
      <c r="I1524" s="31">
        <v>0</v>
      </c>
      <c r="J1524" s="31">
        <v>2</v>
      </c>
      <c r="K1524" s="31">
        <v>0</v>
      </c>
      <c r="L1524" s="31">
        <v>2</v>
      </c>
      <c r="M1524" s="92">
        <f t="shared" si="46"/>
        <v>25</v>
      </c>
      <c r="N1524" s="31">
        <v>24</v>
      </c>
      <c r="O1524" s="185">
        <f t="shared" si="47"/>
        <v>0.52083333333333337</v>
      </c>
      <c r="P1524" s="65" t="s">
        <v>446</v>
      </c>
      <c r="Q1524" s="19" t="s">
        <v>2419</v>
      </c>
      <c r="R1524" s="41" t="s">
        <v>756</v>
      </c>
      <c r="S1524" s="19" t="s">
        <v>492</v>
      </c>
      <c r="T1524" s="40" t="s">
        <v>3663</v>
      </c>
      <c r="U1524" s="32">
        <v>4</v>
      </c>
      <c r="V1524" s="20" t="s">
        <v>645</v>
      </c>
      <c r="W1524" s="33" t="s">
        <v>2364</v>
      </c>
      <c r="X1524" s="33" t="s">
        <v>771</v>
      </c>
      <c r="Y1524" s="34" t="s">
        <v>1348</v>
      </c>
      <c r="Z1524" s="186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  <c r="AZ1524" s="187"/>
      <c r="BA1524" s="187"/>
      <c r="BB1524" s="187"/>
      <c r="BC1524" s="187"/>
      <c r="BD1524" s="187"/>
      <c r="BE1524" s="187"/>
      <c r="BF1524" s="187"/>
      <c r="BG1524" s="187"/>
      <c r="BH1524" s="187"/>
      <c r="BI1524" s="187"/>
      <c r="BJ1524" s="187"/>
      <c r="BK1524" s="187"/>
      <c r="BL1524" s="187"/>
      <c r="BM1524" s="187"/>
      <c r="BN1524" s="187"/>
      <c r="BO1524" s="187"/>
      <c r="BP1524" s="187"/>
      <c r="BQ1524" s="187"/>
      <c r="BR1524" s="187"/>
      <c r="BS1524" s="187"/>
      <c r="BT1524" s="187"/>
      <c r="BU1524" s="187"/>
      <c r="BV1524" s="187"/>
      <c r="BW1524" s="187"/>
      <c r="BX1524" s="187"/>
      <c r="BY1524" s="187"/>
      <c r="BZ1524" s="187"/>
      <c r="CA1524" s="187"/>
      <c r="CB1524" s="187"/>
      <c r="CC1524" s="187"/>
      <c r="CD1524" s="187"/>
      <c r="CE1524" s="187"/>
      <c r="CF1524" s="187"/>
      <c r="CG1524" s="187"/>
      <c r="CH1524" s="187"/>
      <c r="CI1524" s="187"/>
      <c r="CJ1524" s="187"/>
      <c r="CK1524" s="187"/>
      <c r="CL1524" s="187"/>
      <c r="CM1524" s="187"/>
      <c r="CN1524" s="187"/>
      <c r="CO1524" s="187"/>
      <c r="CP1524" s="187"/>
      <c r="CQ1524" s="187"/>
      <c r="CR1524" s="187"/>
      <c r="CS1524" s="187"/>
      <c r="CT1524" s="187"/>
      <c r="CU1524" s="187"/>
      <c r="CV1524" s="187"/>
      <c r="CW1524" s="187"/>
      <c r="CX1524" s="187"/>
      <c r="CY1524" s="187"/>
      <c r="CZ1524" s="187"/>
      <c r="DA1524" s="187"/>
      <c r="DB1524" s="187"/>
      <c r="DC1524" s="187"/>
      <c r="DD1524" s="187"/>
      <c r="DE1524" s="187"/>
      <c r="DF1524" s="187"/>
      <c r="DG1524" s="187"/>
      <c r="DH1524" s="187"/>
      <c r="DI1524" s="187"/>
      <c r="DJ1524" s="187"/>
      <c r="DK1524" s="187"/>
      <c r="DL1524" s="187"/>
      <c r="DM1524" s="187"/>
      <c r="DN1524" s="187"/>
      <c r="DO1524" s="187"/>
      <c r="DP1524" s="187"/>
      <c r="DQ1524" s="187"/>
      <c r="DR1524" s="187"/>
      <c r="DS1524" s="187"/>
      <c r="DT1524" s="187"/>
      <c r="DU1524" s="187"/>
      <c r="DV1524" s="187"/>
      <c r="DW1524" s="187"/>
      <c r="DX1524" s="187"/>
      <c r="DY1524" s="187"/>
      <c r="DZ1524" s="187"/>
      <c r="EA1524" s="187"/>
      <c r="EB1524" s="187"/>
      <c r="EC1524" s="187"/>
      <c r="ED1524" s="187"/>
      <c r="EE1524" s="187"/>
      <c r="EF1524" s="187"/>
      <c r="EG1524" s="187"/>
      <c r="EH1524" s="187"/>
      <c r="EI1524" s="187"/>
      <c r="EJ1524" s="187"/>
      <c r="EK1524" s="187"/>
      <c r="EL1524" s="187"/>
      <c r="EM1524" s="187"/>
      <c r="EN1524" s="187"/>
      <c r="EO1524" s="187"/>
      <c r="EP1524" s="187"/>
      <c r="EQ1524" s="187"/>
      <c r="ER1524" s="187"/>
      <c r="ES1524" s="187"/>
      <c r="ET1524" s="187"/>
      <c r="EU1524" s="187"/>
      <c r="EV1524" s="187"/>
      <c r="EW1524" s="187"/>
      <c r="EX1524" s="187"/>
      <c r="EY1524" s="187"/>
      <c r="EZ1524" s="187"/>
      <c r="FA1524" s="187"/>
      <c r="FB1524" s="187"/>
      <c r="FC1524" s="187"/>
      <c r="FD1524" s="187"/>
      <c r="FE1524" s="187"/>
      <c r="FF1524" s="187"/>
      <c r="FG1524" s="187"/>
      <c r="FH1524" s="187"/>
      <c r="FI1524" s="187"/>
      <c r="FJ1524" s="187"/>
      <c r="FK1524" s="187"/>
      <c r="FL1524" s="187"/>
      <c r="FM1524" s="187"/>
      <c r="FN1524" s="187"/>
      <c r="FO1524" s="187"/>
      <c r="FP1524" s="187"/>
      <c r="FQ1524" s="187"/>
      <c r="FR1524" s="187"/>
      <c r="FS1524" s="187"/>
      <c r="FT1524" s="187"/>
      <c r="FU1524" s="187"/>
      <c r="FV1524" s="187"/>
      <c r="FW1524" s="187"/>
      <c r="FX1524" s="187"/>
      <c r="FY1524" s="187"/>
      <c r="FZ1524" s="187"/>
      <c r="GA1524" s="187"/>
      <c r="GB1524" s="187"/>
      <c r="GC1524" s="187"/>
      <c r="GD1524" s="187"/>
      <c r="GE1524" s="187"/>
      <c r="GF1524" s="187"/>
      <c r="GG1524" s="187"/>
      <c r="GH1524" s="187"/>
      <c r="GI1524" s="187"/>
      <c r="GJ1524" s="187"/>
      <c r="GK1524" s="187"/>
      <c r="GL1524" s="187"/>
      <c r="GM1524" s="187"/>
      <c r="GN1524" s="187"/>
      <c r="GO1524" s="187"/>
      <c r="GP1524" s="187"/>
      <c r="GQ1524" s="187"/>
      <c r="GR1524" s="187"/>
      <c r="GS1524" s="187"/>
      <c r="GT1524" s="187"/>
      <c r="GU1524" s="187"/>
      <c r="GV1524" s="187"/>
      <c r="GW1524" s="187"/>
      <c r="GX1524" s="187"/>
      <c r="GY1524" s="187"/>
      <c r="GZ1524" s="187"/>
      <c r="HA1524" s="187"/>
      <c r="HB1524" s="187"/>
      <c r="HC1524" s="187"/>
      <c r="HD1524" s="187"/>
      <c r="HE1524" s="187"/>
      <c r="HF1524" s="187"/>
      <c r="HG1524" s="187"/>
      <c r="HH1524" s="187"/>
      <c r="HI1524" s="187"/>
      <c r="HJ1524" s="187"/>
      <c r="HK1524" s="187"/>
      <c r="HL1524" s="187"/>
      <c r="HM1524" s="187"/>
      <c r="HN1524" s="187"/>
      <c r="HO1524" s="187"/>
      <c r="HP1524" s="187"/>
      <c r="HQ1524" s="187"/>
      <c r="HR1524" s="187"/>
      <c r="HS1524" s="187"/>
      <c r="HT1524" s="187"/>
      <c r="HU1524" s="187"/>
      <c r="HV1524" s="187"/>
      <c r="HW1524" s="187"/>
      <c r="HX1524" s="187"/>
      <c r="HY1524" s="187"/>
      <c r="HZ1524" s="187"/>
      <c r="IA1524" s="187"/>
      <c r="IB1524" s="187"/>
      <c r="IC1524" s="187"/>
      <c r="ID1524" s="187"/>
      <c r="IE1524" s="187"/>
      <c r="IF1524" s="187"/>
      <c r="IG1524" s="187"/>
      <c r="IH1524" s="187"/>
      <c r="II1524" s="187"/>
      <c r="IJ1524" s="187"/>
      <c r="IK1524" s="187"/>
      <c r="IL1524" s="187"/>
      <c r="IM1524" s="187"/>
      <c r="IN1524" s="187"/>
      <c r="IO1524" s="187"/>
      <c r="IP1524" s="187"/>
      <c r="IQ1524" s="187"/>
      <c r="IR1524" s="187"/>
      <c r="IS1524" s="187"/>
      <c r="IT1524" s="187"/>
      <c r="IU1524" s="187"/>
      <c r="IV1524" s="187"/>
      <c r="IW1524" s="187"/>
      <c r="IX1524" s="187"/>
      <c r="IY1524" s="187"/>
      <c r="IZ1524" s="187"/>
      <c r="JA1524" s="187"/>
      <c r="JB1524" s="187"/>
      <c r="JC1524" s="187"/>
      <c r="JD1524" s="187"/>
      <c r="JE1524" s="187"/>
      <c r="JF1524" s="187"/>
      <c r="JG1524" s="187"/>
    </row>
    <row r="1525" spans="1:267" s="161" customFormat="1" ht="19.5" customHeight="1" x14ac:dyDescent="0.25">
      <c r="A1525" s="42" t="s">
        <v>20</v>
      </c>
      <c r="B1525" s="27">
        <v>1</v>
      </c>
      <c r="C1525" s="27">
        <v>8</v>
      </c>
      <c r="D1525" s="27">
        <v>1</v>
      </c>
      <c r="E1525" s="27">
        <v>0</v>
      </c>
      <c r="F1525" s="27">
        <v>2</v>
      </c>
      <c r="G1525" s="27">
        <v>2</v>
      </c>
      <c r="H1525" s="27">
        <v>5</v>
      </c>
      <c r="I1525" s="27">
        <v>0</v>
      </c>
      <c r="J1525" s="27">
        <v>2</v>
      </c>
      <c r="K1525" s="27">
        <v>4</v>
      </c>
      <c r="L1525" s="27">
        <v>0</v>
      </c>
      <c r="M1525" s="92">
        <f t="shared" si="46"/>
        <v>25</v>
      </c>
      <c r="N1525" s="27">
        <v>26</v>
      </c>
      <c r="O1525" s="185">
        <f t="shared" si="47"/>
        <v>0.52083333333333337</v>
      </c>
      <c r="P1525" s="55" t="s">
        <v>446</v>
      </c>
      <c r="Q1525" s="19" t="s">
        <v>2073</v>
      </c>
      <c r="R1525" s="41" t="s">
        <v>769</v>
      </c>
      <c r="S1525" s="19" t="s">
        <v>1138</v>
      </c>
      <c r="T1525" s="28" t="s">
        <v>1984</v>
      </c>
      <c r="U1525" s="17">
        <v>4</v>
      </c>
      <c r="V1525" s="20" t="s">
        <v>682</v>
      </c>
      <c r="W1525" s="18" t="s">
        <v>1998</v>
      </c>
      <c r="X1525" s="18" t="s">
        <v>1999</v>
      </c>
      <c r="Y1525" s="29" t="s">
        <v>2000</v>
      </c>
      <c r="Z1525" s="61"/>
    </row>
    <row r="1526" spans="1:267" s="161" customFormat="1" ht="19.5" customHeight="1" x14ac:dyDescent="0.25">
      <c r="A1526" s="42" t="s">
        <v>390</v>
      </c>
      <c r="B1526" s="27">
        <v>0</v>
      </c>
      <c r="C1526" s="27">
        <v>8</v>
      </c>
      <c r="D1526" s="27">
        <v>2</v>
      </c>
      <c r="E1526" s="27">
        <v>0</v>
      </c>
      <c r="F1526" s="27">
        <v>4</v>
      </c>
      <c r="G1526" s="27">
        <v>0</v>
      </c>
      <c r="H1526" s="27">
        <v>5</v>
      </c>
      <c r="I1526" s="27">
        <v>0</v>
      </c>
      <c r="J1526" s="27">
        <v>0</v>
      </c>
      <c r="K1526" s="27">
        <v>4</v>
      </c>
      <c r="L1526" s="27">
        <v>2</v>
      </c>
      <c r="M1526" s="92">
        <f t="shared" si="46"/>
        <v>25</v>
      </c>
      <c r="N1526" s="27">
        <v>14</v>
      </c>
      <c r="O1526" s="185">
        <f t="shared" si="47"/>
        <v>0.52083333333333337</v>
      </c>
      <c r="P1526" s="55" t="s">
        <v>446</v>
      </c>
      <c r="Q1526" s="19" t="s">
        <v>1532</v>
      </c>
      <c r="R1526" s="41" t="s">
        <v>1533</v>
      </c>
      <c r="S1526" s="19" t="s">
        <v>636</v>
      </c>
      <c r="T1526" s="28" t="s">
        <v>1512</v>
      </c>
      <c r="U1526" s="17">
        <v>4</v>
      </c>
      <c r="V1526" s="20" t="s">
        <v>519</v>
      </c>
      <c r="W1526" s="18" t="s">
        <v>1520</v>
      </c>
      <c r="X1526" s="18" t="s">
        <v>771</v>
      </c>
      <c r="Y1526" s="29" t="s">
        <v>636</v>
      </c>
      <c r="Z1526" s="61"/>
    </row>
    <row r="1527" spans="1:267" s="161" customFormat="1" ht="19.5" customHeight="1" x14ac:dyDescent="0.25">
      <c r="A1527" s="42" t="s">
        <v>20</v>
      </c>
      <c r="B1527" s="27">
        <v>2</v>
      </c>
      <c r="C1527" s="27">
        <v>9</v>
      </c>
      <c r="D1527" s="27">
        <v>0</v>
      </c>
      <c r="E1527" s="27">
        <v>4</v>
      </c>
      <c r="F1527" s="27">
        <v>4</v>
      </c>
      <c r="G1527" s="27">
        <v>2</v>
      </c>
      <c r="H1527" s="27">
        <v>2</v>
      </c>
      <c r="I1527" s="27">
        <v>0</v>
      </c>
      <c r="J1527" s="27">
        <v>0</v>
      </c>
      <c r="K1527" s="27">
        <v>0</v>
      </c>
      <c r="L1527" s="27">
        <v>2</v>
      </c>
      <c r="M1527" s="92">
        <f t="shared" si="46"/>
        <v>25</v>
      </c>
      <c r="N1527" s="27">
        <v>25</v>
      </c>
      <c r="O1527" s="185">
        <f t="shared" si="47"/>
        <v>0.52083333333333337</v>
      </c>
      <c r="P1527" s="55" t="s">
        <v>446</v>
      </c>
      <c r="Q1527" s="19" t="s">
        <v>6406</v>
      </c>
      <c r="R1527" s="41" t="s">
        <v>732</v>
      </c>
      <c r="S1527" s="19" t="s">
        <v>6407</v>
      </c>
      <c r="T1527" s="28" t="s">
        <v>3668</v>
      </c>
      <c r="U1527" s="17">
        <v>4</v>
      </c>
      <c r="V1527" s="17" t="s">
        <v>682</v>
      </c>
      <c r="W1527" s="18" t="s">
        <v>2395</v>
      </c>
      <c r="X1527" s="18" t="s">
        <v>2679</v>
      </c>
      <c r="Y1527" s="29" t="s">
        <v>463</v>
      </c>
      <c r="Z1527" s="61"/>
    </row>
    <row r="1528" spans="1:267" s="161" customFormat="1" ht="19.5" customHeight="1" x14ac:dyDescent="0.25">
      <c r="A1528" s="42" t="s">
        <v>44</v>
      </c>
      <c r="B1528" s="27">
        <v>2</v>
      </c>
      <c r="C1528" s="27">
        <v>10</v>
      </c>
      <c r="D1528" s="27">
        <v>0</v>
      </c>
      <c r="E1528" s="27">
        <v>2</v>
      </c>
      <c r="F1528" s="27">
        <v>4</v>
      </c>
      <c r="G1528" s="27">
        <v>0</v>
      </c>
      <c r="H1528" s="27">
        <v>3</v>
      </c>
      <c r="I1528" s="27">
        <v>0</v>
      </c>
      <c r="J1528" s="27">
        <v>0</v>
      </c>
      <c r="K1528" s="27">
        <v>4</v>
      </c>
      <c r="L1528" s="27">
        <v>0</v>
      </c>
      <c r="M1528" s="92">
        <f t="shared" si="46"/>
        <v>25</v>
      </c>
      <c r="N1528" s="27">
        <v>15</v>
      </c>
      <c r="O1528" s="185">
        <f t="shared" si="47"/>
        <v>0.52083333333333337</v>
      </c>
      <c r="P1528" s="55" t="s">
        <v>446</v>
      </c>
      <c r="Q1528" s="98" t="s">
        <v>6882</v>
      </c>
      <c r="R1528" s="41" t="s">
        <v>6883</v>
      </c>
      <c r="S1528" s="18" t="s">
        <v>845</v>
      </c>
      <c r="T1528" s="28" t="s">
        <v>6863</v>
      </c>
      <c r="U1528" s="17">
        <v>4</v>
      </c>
      <c r="V1528" s="20" t="s">
        <v>609</v>
      </c>
      <c r="W1528" s="18" t="s">
        <v>6867</v>
      </c>
      <c r="X1528" s="18" t="s">
        <v>1674</v>
      </c>
      <c r="Y1528" s="29" t="s">
        <v>452</v>
      </c>
      <c r="Z1528" s="61"/>
    </row>
    <row r="1529" spans="1:267" s="161" customFormat="1" ht="19.5" customHeight="1" x14ac:dyDescent="0.25">
      <c r="A1529" s="42" t="s">
        <v>29</v>
      </c>
      <c r="B1529" s="27">
        <v>1</v>
      </c>
      <c r="C1529" s="27">
        <v>9</v>
      </c>
      <c r="D1529" s="27">
        <v>2</v>
      </c>
      <c r="E1529" s="27">
        <v>1</v>
      </c>
      <c r="F1529" s="27">
        <v>0</v>
      </c>
      <c r="G1529" s="27">
        <v>2</v>
      </c>
      <c r="H1529" s="27">
        <v>5</v>
      </c>
      <c r="I1529" s="27">
        <v>0</v>
      </c>
      <c r="J1529" s="27">
        <v>1</v>
      </c>
      <c r="K1529" s="27">
        <v>2</v>
      </c>
      <c r="L1529" s="27">
        <v>2</v>
      </c>
      <c r="M1529" s="92">
        <f t="shared" si="46"/>
        <v>25</v>
      </c>
      <c r="N1529" s="27">
        <v>9</v>
      </c>
      <c r="O1529" s="185">
        <f t="shared" si="47"/>
        <v>0.52083333333333337</v>
      </c>
      <c r="P1529" s="55" t="s">
        <v>446</v>
      </c>
      <c r="Q1529" s="19" t="s">
        <v>2780</v>
      </c>
      <c r="R1529" s="41" t="s">
        <v>550</v>
      </c>
      <c r="S1529" s="19" t="s">
        <v>530</v>
      </c>
      <c r="T1529" s="28" t="s">
        <v>2769</v>
      </c>
      <c r="U1529" s="17">
        <v>4</v>
      </c>
      <c r="V1529" s="20" t="s">
        <v>682</v>
      </c>
      <c r="W1529" s="18" t="s">
        <v>2771</v>
      </c>
      <c r="X1529" s="18" t="s">
        <v>916</v>
      </c>
      <c r="Y1529" s="29" t="s">
        <v>636</v>
      </c>
      <c r="Z1529" s="61"/>
    </row>
    <row r="1530" spans="1:267" s="161" customFormat="1" ht="19.5" customHeight="1" x14ac:dyDescent="0.25">
      <c r="A1530" s="42" t="s">
        <v>35</v>
      </c>
      <c r="B1530" s="27">
        <v>1</v>
      </c>
      <c r="C1530" s="27">
        <v>9</v>
      </c>
      <c r="D1530" s="27">
        <v>0</v>
      </c>
      <c r="E1530" s="27">
        <v>1</v>
      </c>
      <c r="F1530" s="27">
        <v>1</v>
      </c>
      <c r="G1530" s="27">
        <v>0</v>
      </c>
      <c r="H1530" s="27">
        <v>5</v>
      </c>
      <c r="I1530" s="27">
        <v>5</v>
      </c>
      <c r="J1530" s="27">
        <v>1</v>
      </c>
      <c r="K1530" s="27">
        <v>0</v>
      </c>
      <c r="L1530" s="27">
        <v>2</v>
      </c>
      <c r="M1530" s="92">
        <f t="shared" si="46"/>
        <v>25</v>
      </c>
      <c r="N1530" s="27">
        <v>19</v>
      </c>
      <c r="O1530" s="185">
        <f t="shared" si="47"/>
        <v>0.52083333333333337</v>
      </c>
      <c r="P1530" s="55" t="s">
        <v>446</v>
      </c>
      <c r="Q1530" s="19" t="s">
        <v>2443</v>
      </c>
      <c r="R1530" s="41" t="s">
        <v>579</v>
      </c>
      <c r="S1530" s="19" t="s">
        <v>474</v>
      </c>
      <c r="T1530" s="28" t="s">
        <v>2445</v>
      </c>
      <c r="U1530" s="17">
        <v>4</v>
      </c>
      <c r="V1530" s="20" t="s">
        <v>519</v>
      </c>
      <c r="W1530" s="18" t="s">
        <v>2463</v>
      </c>
      <c r="X1530" s="18" t="s">
        <v>1561</v>
      </c>
      <c r="Y1530" s="29" t="s">
        <v>463</v>
      </c>
      <c r="Z1530" s="61"/>
    </row>
    <row r="1531" spans="1:267" s="161" customFormat="1" ht="19.5" customHeight="1" x14ac:dyDescent="0.25">
      <c r="A1531" s="42" t="s">
        <v>28</v>
      </c>
      <c r="B1531" s="27">
        <v>1</v>
      </c>
      <c r="C1531" s="27">
        <v>9</v>
      </c>
      <c r="D1531" s="27">
        <v>2</v>
      </c>
      <c r="E1531" s="27">
        <v>3</v>
      </c>
      <c r="F1531" s="27">
        <v>1</v>
      </c>
      <c r="G1531" s="27">
        <v>2</v>
      </c>
      <c r="H1531" s="27">
        <v>5</v>
      </c>
      <c r="I1531" s="27">
        <v>0</v>
      </c>
      <c r="J1531" s="27">
        <v>2</v>
      </c>
      <c r="K1531" s="27">
        <v>0</v>
      </c>
      <c r="L1531" s="27">
        <v>0</v>
      </c>
      <c r="M1531" s="92">
        <f t="shared" si="46"/>
        <v>25</v>
      </c>
      <c r="N1531" s="27">
        <v>13</v>
      </c>
      <c r="O1531" s="185">
        <f t="shared" si="47"/>
        <v>0.52083333333333337</v>
      </c>
      <c r="P1531" s="55" t="s">
        <v>446</v>
      </c>
      <c r="Q1531" s="19" t="s">
        <v>2985</v>
      </c>
      <c r="R1531" s="41" t="s">
        <v>2986</v>
      </c>
      <c r="S1531" s="19" t="s">
        <v>614</v>
      </c>
      <c r="T1531" s="28" t="s">
        <v>2966</v>
      </c>
      <c r="U1531" s="17">
        <v>4</v>
      </c>
      <c r="V1531" s="20" t="s">
        <v>637</v>
      </c>
      <c r="W1531" s="18" t="s">
        <v>2967</v>
      </c>
      <c r="X1531" s="18" t="s">
        <v>855</v>
      </c>
      <c r="Y1531" s="29" t="s">
        <v>546</v>
      </c>
      <c r="Z1531" s="61"/>
    </row>
    <row r="1532" spans="1:267" s="161" customFormat="1" ht="19.5" customHeight="1" x14ac:dyDescent="0.25">
      <c r="A1532" s="42" t="s">
        <v>18</v>
      </c>
      <c r="B1532" s="27">
        <v>2</v>
      </c>
      <c r="C1532" s="27">
        <v>9</v>
      </c>
      <c r="D1532" s="27">
        <v>2</v>
      </c>
      <c r="E1532" s="27">
        <v>5</v>
      </c>
      <c r="F1532" s="27">
        <v>2</v>
      </c>
      <c r="G1532" s="27">
        <v>0</v>
      </c>
      <c r="H1532" s="27">
        <v>5</v>
      </c>
      <c r="I1532" s="27">
        <v>0</v>
      </c>
      <c r="J1532" s="27">
        <v>0</v>
      </c>
      <c r="K1532" s="27">
        <v>0</v>
      </c>
      <c r="L1532" s="27">
        <v>0</v>
      </c>
      <c r="M1532" s="92">
        <f t="shared" si="46"/>
        <v>25</v>
      </c>
      <c r="N1532" s="27">
        <v>14</v>
      </c>
      <c r="O1532" s="185">
        <f t="shared" si="47"/>
        <v>0.52083333333333337</v>
      </c>
      <c r="P1532" s="55" t="s">
        <v>446</v>
      </c>
      <c r="Q1532" s="19" t="s">
        <v>1531</v>
      </c>
      <c r="R1532" s="41" t="s">
        <v>720</v>
      </c>
      <c r="S1532" s="19" t="s">
        <v>792</v>
      </c>
      <c r="T1532" s="28" t="s">
        <v>1512</v>
      </c>
      <c r="U1532" s="17">
        <v>4</v>
      </c>
      <c r="V1532" s="20" t="s">
        <v>682</v>
      </c>
      <c r="W1532" s="18" t="s">
        <v>1513</v>
      </c>
      <c r="X1532" s="18" t="s">
        <v>916</v>
      </c>
      <c r="Y1532" s="29" t="s">
        <v>523</v>
      </c>
      <c r="Z1532" s="61"/>
    </row>
    <row r="1533" spans="1:267" s="161" customFormat="1" ht="19.5" customHeight="1" x14ac:dyDescent="0.25">
      <c r="A1533" s="42" t="s">
        <v>394</v>
      </c>
      <c r="B1533" s="27">
        <v>2</v>
      </c>
      <c r="C1533" s="27">
        <v>0</v>
      </c>
      <c r="D1533" s="27">
        <v>1</v>
      </c>
      <c r="E1533" s="27">
        <v>4</v>
      </c>
      <c r="F1533" s="27">
        <v>4</v>
      </c>
      <c r="G1533" s="27">
        <v>0</v>
      </c>
      <c r="H1533" s="27">
        <v>5</v>
      </c>
      <c r="I1533" s="27">
        <v>5</v>
      </c>
      <c r="J1533" s="27">
        <v>2</v>
      </c>
      <c r="K1533" s="27">
        <v>0</v>
      </c>
      <c r="L1533" s="27">
        <v>2</v>
      </c>
      <c r="M1533" s="92">
        <f t="shared" si="46"/>
        <v>25</v>
      </c>
      <c r="N1533" s="27">
        <v>26</v>
      </c>
      <c r="O1533" s="185">
        <f t="shared" si="47"/>
        <v>0.52083333333333337</v>
      </c>
      <c r="P1533" s="55" t="s">
        <v>446</v>
      </c>
      <c r="Q1533" s="19" t="s">
        <v>1990</v>
      </c>
      <c r="R1533" s="41" t="s">
        <v>461</v>
      </c>
      <c r="S1533" s="19" t="s">
        <v>636</v>
      </c>
      <c r="T1533" s="28" t="s">
        <v>1984</v>
      </c>
      <c r="U1533" s="17">
        <v>4</v>
      </c>
      <c r="V1533" s="20" t="s">
        <v>609</v>
      </c>
      <c r="W1533" s="18" t="s">
        <v>1985</v>
      </c>
      <c r="X1533" s="18" t="s">
        <v>451</v>
      </c>
      <c r="Y1533" s="29" t="s">
        <v>710</v>
      </c>
      <c r="Z1533" s="61"/>
    </row>
    <row r="1534" spans="1:267" s="161" customFormat="1" ht="19.5" customHeight="1" x14ac:dyDescent="0.25">
      <c r="A1534" s="42" t="s">
        <v>429</v>
      </c>
      <c r="B1534" s="27">
        <v>1</v>
      </c>
      <c r="C1534" s="27">
        <v>8</v>
      </c>
      <c r="D1534" s="27">
        <v>2</v>
      </c>
      <c r="E1534" s="27">
        <v>3</v>
      </c>
      <c r="F1534" s="27">
        <v>0</v>
      </c>
      <c r="G1534" s="27">
        <v>0</v>
      </c>
      <c r="H1534" s="27">
        <v>3</v>
      </c>
      <c r="I1534" s="27">
        <v>5</v>
      </c>
      <c r="J1534" s="27">
        <v>1</v>
      </c>
      <c r="K1534" s="27">
        <v>2</v>
      </c>
      <c r="L1534" s="27">
        <v>0</v>
      </c>
      <c r="M1534" s="92">
        <f t="shared" si="46"/>
        <v>25</v>
      </c>
      <c r="N1534" s="27">
        <v>23</v>
      </c>
      <c r="O1534" s="185">
        <f t="shared" si="47"/>
        <v>0.52083333333333337</v>
      </c>
      <c r="P1534" s="55" t="s">
        <v>446</v>
      </c>
      <c r="Q1534" s="19" t="s">
        <v>3497</v>
      </c>
      <c r="R1534" s="41" t="s">
        <v>715</v>
      </c>
      <c r="S1534" s="19" t="s">
        <v>1040</v>
      </c>
      <c r="T1534" s="28" t="s">
        <v>3117</v>
      </c>
      <c r="U1534" s="17">
        <v>4</v>
      </c>
      <c r="V1534" s="20" t="s">
        <v>519</v>
      </c>
      <c r="W1534" s="18" t="s">
        <v>1718</v>
      </c>
      <c r="X1534" s="18" t="s">
        <v>651</v>
      </c>
      <c r="Y1534" s="29" t="s">
        <v>1016</v>
      </c>
      <c r="Z1534" s="61"/>
    </row>
    <row r="1535" spans="1:267" s="161" customFormat="1" ht="19.5" customHeight="1" x14ac:dyDescent="0.25">
      <c r="A1535" s="42" t="s">
        <v>2102</v>
      </c>
      <c r="B1535" s="27">
        <v>1</v>
      </c>
      <c r="C1535" s="27">
        <v>7</v>
      </c>
      <c r="D1535" s="27">
        <v>1</v>
      </c>
      <c r="E1535" s="27">
        <v>0</v>
      </c>
      <c r="F1535" s="27">
        <v>2</v>
      </c>
      <c r="G1535" s="27">
        <v>0</v>
      </c>
      <c r="H1535" s="27">
        <v>5</v>
      </c>
      <c r="I1535" s="27">
        <v>5</v>
      </c>
      <c r="J1535" s="27">
        <v>0</v>
      </c>
      <c r="K1535" s="27">
        <v>4</v>
      </c>
      <c r="L1535" s="27">
        <v>0</v>
      </c>
      <c r="M1535" s="92">
        <f t="shared" si="46"/>
        <v>25</v>
      </c>
      <c r="N1535" s="27">
        <v>20</v>
      </c>
      <c r="O1535" s="185">
        <f t="shared" si="47"/>
        <v>0.52083333333333337</v>
      </c>
      <c r="P1535" s="55" t="s">
        <v>446</v>
      </c>
      <c r="Q1535" s="19" t="s">
        <v>4217</v>
      </c>
      <c r="R1535" s="41" t="s">
        <v>491</v>
      </c>
      <c r="S1535" s="19" t="s">
        <v>599</v>
      </c>
      <c r="T1535" s="28" t="s">
        <v>8132</v>
      </c>
      <c r="U1535" s="17">
        <v>4</v>
      </c>
      <c r="V1535" s="20" t="s">
        <v>609</v>
      </c>
      <c r="W1535" s="18" t="s">
        <v>4181</v>
      </c>
      <c r="X1535" s="18" t="s">
        <v>622</v>
      </c>
      <c r="Y1535" s="29" t="s">
        <v>489</v>
      </c>
      <c r="Z1535" s="61"/>
    </row>
    <row r="1536" spans="1:267" s="161" customFormat="1" ht="19.5" customHeight="1" x14ac:dyDescent="0.25">
      <c r="A1536" s="42" t="s">
        <v>38</v>
      </c>
      <c r="B1536" s="27">
        <v>0</v>
      </c>
      <c r="C1536" s="27">
        <v>9</v>
      </c>
      <c r="D1536" s="27">
        <v>0</v>
      </c>
      <c r="E1536" s="27">
        <v>2</v>
      </c>
      <c r="F1536" s="27">
        <v>4</v>
      </c>
      <c r="G1536" s="27">
        <v>0</v>
      </c>
      <c r="H1536" s="27">
        <v>5</v>
      </c>
      <c r="I1536" s="27">
        <v>0</v>
      </c>
      <c r="J1536" s="27">
        <v>3</v>
      </c>
      <c r="K1536" s="27">
        <v>2</v>
      </c>
      <c r="L1536" s="27">
        <v>0</v>
      </c>
      <c r="M1536" s="92">
        <f t="shared" si="46"/>
        <v>25</v>
      </c>
      <c r="N1536" s="27">
        <v>9</v>
      </c>
      <c r="O1536" s="185">
        <f t="shared" si="47"/>
        <v>0.52083333333333337</v>
      </c>
      <c r="P1536" s="55" t="s">
        <v>446</v>
      </c>
      <c r="Q1536" s="19" t="s">
        <v>487</v>
      </c>
      <c r="R1536" s="41" t="s">
        <v>765</v>
      </c>
      <c r="S1536" s="19" t="s">
        <v>523</v>
      </c>
      <c r="T1536" s="28" t="s">
        <v>2769</v>
      </c>
      <c r="U1536" s="17">
        <v>4</v>
      </c>
      <c r="V1536" s="20" t="s">
        <v>519</v>
      </c>
      <c r="W1536" s="18" t="s">
        <v>1721</v>
      </c>
      <c r="X1536" s="18" t="s">
        <v>451</v>
      </c>
      <c r="Y1536" s="29" t="s">
        <v>452</v>
      </c>
      <c r="Z1536" s="61"/>
    </row>
    <row r="1537" spans="1:267" s="161" customFormat="1" ht="19.5" customHeight="1" x14ac:dyDescent="0.25">
      <c r="A1537" s="42" t="s">
        <v>48</v>
      </c>
      <c r="B1537" s="27">
        <v>1</v>
      </c>
      <c r="C1537" s="27">
        <v>7</v>
      </c>
      <c r="D1537" s="27">
        <v>0</v>
      </c>
      <c r="E1537" s="27">
        <v>5</v>
      </c>
      <c r="F1537" s="27">
        <v>4</v>
      </c>
      <c r="G1537" s="27">
        <v>0</v>
      </c>
      <c r="H1537" s="27">
        <v>3</v>
      </c>
      <c r="I1537" s="27">
        <v>0</v>
      </c>
      <c r="J1537" s="27">
        <v>1</v>
      </c>
      <c r="K1537" s="27">
        <v>4</v>
      </c>
      <c r="L1537" s="27">
        <v>0</v>
      </c>
      <c r="M1537" s="92">
        <f t="shared" si="46"/>
        <v>25</v>
      </c>
      <c r="N1537" s="27">
        <v>25</v>
      </c>
      <c r="O1537" s="185">
        <f t="shared" si="47"/>
        <v>0.52083333333333337</v>
      </c>
      <c r="P1537" s="55" t="s">
        <v>446</v>
      </c>
      <c r="Q1537" s="19" t="s">
        <v>957</v>
      </c>
      <c r="R1537" s="41" t="s">
        <v>958</v>
      </c>
      <c r="S1537" s="19" t="s">
        <v>507</v>
      </c>
      <c r="T1537" s="28" t="s">
        <v>681</v>
      </c>
      <c r="U1537" s="17">
        <v>4</v>
      </c>
      <c r="V1537" s="20" t="s">
        <v>519</v>
      </c>
      <c r="W1537" s="18" t="s">
        <v>912</v>
      </c>
      <c r="X1537" s="18" t="s">
        <v>855</v>
      </c>
      <c r="Y1537" s="29" t="s">
        <v>710</v>
      </c>
      <c r="Z1537" s="61"/>
    </row>
    <row r="1538" spans="1:267" s="161" customFormat="1" ht="19.5" customHeight="1" x14ac:dyDescent="0.25">
      <c r="A1538" s="42" t="s">
        <v>37</v>
      </c>
      <c r="B1538" s="27">
        <v>2</v>
      </c>
      <c r="C1538" s="27">
        <v>10</v>
      </c>
      <c r="D1538" s="27">
        <v>1</v>
      </c>
      <c r="E1538" s="27">
        <v>4</v>
      </c>
      <c r="F1538" s="27">
        <v>1</v>
      </c>
      <c r="G1538" s="27">
        <v>0</v>
      </c>
      <c r="H1538" s="27">
        <v>5</v>
      </c>
      <c r="I1538" s="27">
        <v>0</v>
      </c>
      <c r="J1538" s="27">
        <v>0</v>
      </c>
      <c r="K1538" s="27">
        <v>0</v>
      </c>
      <c r="L1538" s="27">
        <v>2</v>
      </c>
      <c r="M1538" s="92">
        <f t="shared" si="46"/>
        <v>25</v>
      </c>
      <c r="N1538" s="27">
        <v>18</v>
      </c>
      <c r="O1538" s="185">
        <f t="shared" si="47"/>
        <v>0.52083333333333337</v>
      </c>
      <c r="P1538" s="55" t="s">
        <v>446</v>
      </c>
      <c r="Q1538" s="19" t="s">
        <v>4781</v>
      </c>
      <c r="R1538" s="41" t="s">
        <v>491</v>
      </c>
      <c r="S1538" s="19" t="s">
        <v>540</v>
      </c>
      <c r="T1538" s="28" t="s">
        <v>3661</v>
      </c>
      <c r="U1538" s="17">
        <v>4</v>
      </c>
      <c r="V1538" s="20" t="s">
        <v>1393</v>
      </c>
      <c r="W1538" s="18" t="s">
        <v>4753</v>
      </c>
      <c r="X1538" s="18" t="s">
        <v>488</v>
      </c>
      <c r="Y1538" s="29" t="s">
        <v>1016</v>
      </c>
      <c r="Z1538" s="61"/>
    </row>
    <row r="1539" spans="1:267" s="161" customFormat="1" ht="19.5" customHeight="1" x14ac:dyDescent="0.25">
      <c r="A1539" s="42" t="s">
        <v>2121</v>
      </c>
      <c r="B1539" s="27">
        <v>1</v>
      </c>
      <c r="C1539" s="27">
        <v>9</v>
      </c>
      <c r="D1539" s="27">
        <v>0</v>
      </c>
      <c r="E1539" s="27">
        <v>0</v>
      </c>
      <c r="F1539" s="27">
        <v>2</v>
      </c>
      <c r="G1539" s="27">
        <v>0</v>
      </c>
      <c r="H1539" s="27">
        <v>5</v>
      </c>
      <c r="I1539" s="27">
        <v>5</v>
      </c>
      <c r="J1539" s="27">
        <v>1</v>
      </c>
      <c r="K1539" s="27">
        <v>2</v>
      </c>
      <c r="L1539" s="27">
        <v>0</v>
      </c>
      <c r="M1539" s="92">
        <f t="shared" si="46"/>
        <v>25</v>
      </c>
      <c r="N1539" s="27">
        <v>23</v>
      </c>
      <c r="O1539" s="185">
        <f t="shared" si="47"/>
        <v>0.52083333333333337</v>
      </c>
      <c r="P1539" s="55" t="s">
        <v>446</v>
      </c>
      <c r="Q1539" s="19" t="s">
        <v>3500</v>
      </c>
      <c r="R1539" s="41" t="s">
        <v>967</v>
      </c>
      <c r="S1539" s="19" t="s">
        <v>462</v>
      </c>
      <c r="T1539" s="28" t="s">
        <v>3117</v>
      </c>
      <c r="U1539" s="17">
        <v>4</v>
      </c>
      <c r="V1539" s="20" t="s">
        <v>682</v>
      </c>
      <c r="W1539" s="18" t="s">
        <v>3457</v>
      </c>
      <c r="X1539" s="18" t="s">
        <v>861</v>
      </c>
      <c r="Y1539" s="29" t="s">
        <v>710</v>
      </c>
      <c r="Z1539" s="61"/>
    </row>
    <row r="1540" spans="1:267" s="161" customFormat="1" ht="19.5" customHeight="1" x14ac:dyDescent="0.25">
      <c r="A1540" s="42" t="s">
        <v>394</v>
      </c>
      <c r="B1540" s="27">
        <v>2</v>
      </c>
      <c r="C1540" s="27">
        <v>3</v>
      </c>
      <c r="D1540" s="27">
        <v>1</v>
      </c>
      <c r="E1540" s="27">
        <v>4</v>
      </c>
      <c r="F1540" s="27">
        <v>4</v>
      </c>
      <c r="G1540" s="27">
        <v>0</v>
      </c>
      <c r="H1540" s="27">
        <v>2</v>
      </c>
      <c r="I1540" s="27">
        <v>5</v>
      </c>
      <c r="J1540" s="27">
        <v>0</v>
      </c>
      <c r="K1540" s="27">
        <v>4</v>
      </c>
      <c r="L1540" s="27">
        <v>0</v>
      </c>
      <c r="M1540" s="92">
        <f t="shared" si="46"/>
        <v>25</v>
      </c>
      <c r="N1540" s="27">
        <v>22</v>
      </c>
      <c r="O1540" s="185">
        <f t="shared" si="47"/>
        <v>0.52083333333333337</v>
      </c>
      <c r="P1540" s="55" t="s">
        <v>446</v>
      </c>
      <c r="Q1540" s="19" t="s">
        <v>3171</v>
      </c>
      <c r="R1540" s="41" t="s">
        <v>564</v>
      </c>
      <c r="S1540" s="19" t="s">
        <v>614</v>
      </c>
      <c r="T1540" s="28" t="s">
        <v>3122</v>
      </c>
      <c r="U1540" s="17">
        <v>4</v>
      </c>
      <c r="V1540" s="20" t="s">
        <v>637</v>
      </c>
      <c r="W1540" s="18" t="s">
        <v>683</v>
      </c>
      <c r="X1540" s="18" t="s">
        <v>468</v>
      </c>
      <c r="Y1540" s="29" t="s">
        <v>463</v>
      </c>
      <c r="Z1540" s="61"/>
    </row>
    <row r="1541" spans="1:267" s="161" customFormat="1" ht="19.5" customHeight="1" x14ac:dyDescent="0.25">
      <c r="A1541" s="42" t="s">
        <v>35</v>
      </c>
      <c r="B1541" s="27">
        <v>1</v>
      </c>
      <c r="C1541" s="27">
        <v>6</v>
      </c>
      <c r="D1541" s="27">
        <v>1</v>
      </c>
      <c r="E1541" s="27">
        <v>3</v>
      </c>
      <c r="F1541" s="27">
        <v>3</v>
      </c>
      <c r="G1541" s="27">
        <v>2</v>
      </c>
      <c r="H1541" s="27">
        <v>3</v>
      </c>
      <c r="I1541" s="27">
        <v>5</v>
      </c>
      <c r="J1541" s="27">
        <v>1</v>
      </c>
      <c r="K1541" s="27">
        <v>0</v>
      </c>
      <c r="L1541" s="27">
        <v>0</v>
      </c>
      <c r="M1541" s="92">
        <f t="shared" si="46"/>
        <v>25</v>
      </c>
      <c r="N1541" s="27">
        <v>25</v>
      </c>
      <c r="O1541" s="185">
        <f t="shared" si="47"/>
        <v>0.52083333333333337</v>
      </c>
      <c r="P1541" s="55" t="s">
        <v>446</v>
      </c>
      <c r="Q1541" s="19" t="s">
        <v>6408</v>
      </c>
      <c r="R1541" s="41" t="s">
        <v>740</v>
      </c>
      <c r="S1541" s="19" t="s">
        <v>542</v>
      </c>
      <c r="T1541" s="28" t="s">
        <v>3668</v>
      </c>
      <c r="U1541" s="17">
        <v>4</v>
      </c>
      <c r="V1541" s="17" t="s">
        <v>682</v>
      </c>
      <c r="W1541" s="18" t="s">
        <v>2395</v>
      </c>
      <c r="X1541" s="18" t="s">
        <v>2679</v>
      </c>
      <c r="Y1541" s="29" t="s">
        <v>463</v>
      </c>
      <c r="Z1541" s="61"/>
    </row>
    <row r="1542" spans="1:267" s="161" customFormat="1" ht="19.5" customHeight="1" x14ac:dyDescent="0.25">
      <c r="A1542" s="60" t="s">
        <v>442</v>
      </c>
      <c r="B1542" s="31">
        <v>2</v>
      </c>
      <c r="C1542" s="31">
        <v>10</v>
      </c>
      <c r="D1542" s="31">
        <v>2</v>
      </c>
      <c r="E1542" s="31">
        <v>1</v>
      </c>
      <c r="F1542" s="31">
        <v>3</v>
      </c>
      <c r="G1542" s="31">
        <v>0</v>
      </c>
      <c r="H1542" s="31">
        <v>5</v>
      </c>
      <c r="I1542" s="31">
        <v>0</v>
      </c>
      <c r="J1542" s="31">
        <v>2</v>
      </c>
      <c r="K1542" s="31">
        <v>0</v>
      </c>
      <c r="L1542" s="31">
        <v>0</v>
      </c>
      <c r="M1542" s="92">
        <f t="shared" si="46"/>
        <v>25</v>
      </c>
      <c r="N1542" s="31">
        <v>24</v>
      </c>
      <c r="O1542" s="185">
        <f t="shared" si="47"/>
        <v>0.52083333333333337</v>
      </c>
      <c r="P1542" s="65" t="s">
        <v>446</v>
      </c>
      <c r="Q1542" s="19" t="s">
        <v>5178</v>
      </c>
      <c r="R1542" s="41" t="s">
        <v>684</v>
      </c>
      <c r="S1542" s="19" t="s">
        <v>599</v>
      </c>
      <c r="T1542" s="40" t="s">
        <v>3663</v>
      </c>
      <c r="U1542" s="32">
        <v>4</v>
      </c>
      <c r="V1542" s="20" t="s">
        <v>645</v>
      </c>
      <c r="W1542" s="33" t="s">
        <v>2364</v>
      </c>
      <c r="X1542" s="33" t="s">
        <v>771</v>
      </c>
      <c r="Y1542" s="34" t="s">
        <v>1348</v>
      </c>
      <c r="Z1542" s="186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  <c r="AZ1542" s="187"/>
      <c r="BA1542" s="187"/>
      <c r="BB1542" s="187"/>
      <c r="BC1542" s="187"/>
      <c r="BD1542" s="187"/>
      <c r="BE1542" s="187"/>
      <c r="BF1542" s="187"/>
      <c r="BG1542" s="187"/>
      <c r="BH1542" s="187"/>
      <c r="BI1542" s="187"/>
      <c r="BJ1542" s="187"/>
      <c r="BK1542" s="187"/>
      <c r="BL1542" s="187"/>
      <c r="BM1542" s="187"/>
      <c r="BN1542" s="187"/>
      <c r="BO1542" s="187"/>
      <c r="BP1542" s="187"/>
      <c r="BQ1542" s="187"/>
      <c r="BR1542" s="187"/>
      <c r="BS1542" s="187"/>
      <c r="BT1542" s="187"/>
      <c r="BU1542" s="187"/>
      <c r="BV1542" s="187"/>
      <c r="BW1542" s="187"/>
      <c r="BX1542" s="187"/>
      <c r="BY1542" s="187"/>
      <c r="BZ1542" s="187"/>
      <c r="CA1542" s="187"/>
      <c r="CB1542" s="187"/>
      <c r="CC1542" s="187"/>
      <c r="CD1542" s="187"/>
      <c r="CE1542" s="187"/>
      <c r="CF1542" s="187"/>
      <c r="CG1542" s="187"/>
      <c r="CH1542" s="187"/>
      <c r="CI1542" s="187"/>
      <c r="CJ1542" s="187"/>
      <c r="CK1542" s="187"/>
      <c r="CL1542" s="187"/>
      <c r="CM1542" s="187"/>
      <c r="CN1542" s="187"/>
      <c r="CO1542" s="187"/>
      <c r="CP1542" s="187"/>
      <c r="CQ1542" s="187"/>
      <c r="CR1542" s="187"/>
      <c r="CS1542" s="187"/>
      <c r="CT1542" s="187"/>
      <c r="CU1542" s="187"/>
      <c r="CV1542" s="187"/>
      <c r="CW1542" s="187"/>
      <c r="CX1542" s="187"/>
      <c r="CY1542" s="187"/>
      <c r="CZ1542" s="187"/>
      <c r="DA1542" s="187"/>
      <c r="DB1542" s="187"/>
      <c r="DC1542" s="187"/>
      <c r="DD1542" s="187"/>
      <c r="DE1542" s="187"/>
      <c r="DF1542" s="187"/>
      <c r="DG1542" s="187"/>
      <c r="DH1542" s="187"/>
      <c r="DI1542" s="187"/>
      <c r="DJ1542" s="187"/>
      <c r="DK1542" s="187"/>
      <c r="DL1542" s="187"/>
      <c r="DM1542" s="187"/>
      <c r="DN1542" s="187"/>
      <c r="DO1542" s="187"/>
      <c r="DP1542" s="187"/>
      <c r="DQ1542" s="187"/>
      <c r="DR1542" s="187"/>
      <c r="DS1542" s="187"/>
      <c r="DT1542" s="187"/>
      <c r="DU1542" s="187"/>
      <c r="DV1542" s="187"/>
      <c r="DW1542" s="187"/>
      <c r="DX1542" s="187"/>
      <c r="DY1542" s="187"/>
      <c r="DZ1542" s="187"/>
      <c r="EA1542" s="187"/>
      <c r="EB1542" s="187"/>
      <c r="EC1542" s="187"/>
      <c r="ED1542" s="187"/>
      <c r="EE1542" s="187"/>
      <c r="EF1542" s="187"/>
      <c r="EG1542" s="187"/>
      <c r="EH1542" s="187"/>
      <c r="EI1542" s="187"/>
      <c r="EJ1542" s="187"/>
      <c r="EK1542" s="187"/>
      <c r="EL1542" s="187"/>
      <c r="EM1542" s="187"/>
      <c r="EN1542" s="187"/>
      <c r="EO1542" s="187"/>
      <c r="EP1542" s="187"/>
      <c r="EQ1542" s="187"/>
      <c r="ER1542" s="187"/>
      <c r="ES1542" s="187"/>
      <c r="ET1542" s="187"/>
      <c r="EU1542" s="187"/>
      <c r="EV1542" s="187"/>
      <c r="EW1542" s="187"/>
      <c r="EX1542" s="187"/>
      <c r="EY1542" s="187"/>
      <c r="EZ1542" s="187"/>
      <c r="FA1542" s="187"/>
      <c r="FB1542" s="187"/>
      <c r="FC1542" s="187"/>
      <c r="FD1542" s="187"/>
      <c r="FE1542" s="187"/>
      <c r="FF1542" s="187"/>
      <c r="FG1542" s="187"/>
      <c r="FH1542" s="187"/>
      <c r="FI1542" s="187"/>
      <c r="FJ1542" s="187"/>
      <c r="FK1542" s="187"/>
      <c r="FL1542" s="187"/>
      <c r="FM1542" s="187"/>
      <c r="FN1542" s="187"/>
      <c r="FO1542" s="187"/>
      <c r="FP1542" s="187"/>
      <c r="FQ1542" s="187"/>
      <c r="FR1542" s="187"/>
      <c r="FS1542" s="187"/>
      <c r="FT1542" s="187"/>
      <c r="FU1542" s="187"/>
      <c r="FV1542" s="187"/>
      <c r="FW1542" s="187"/>
      <c r="FX1542" s="187"/>
      <c r="FY1542" s="187"/>
      <c r="FZ1542" s="187"/>
      <c r="GA1542" s="187"/>
      <c r="GB1542" s="187"/>
      <c r="GC1542" s="187"/>
      <c r="GD1542" s="187"/>
      <c r="GE1542" s="187"/>
      <c r="GF1542" s="187"/>
      <c r="GG1542" s="187"/>
      <c r="GH1542" s="187"/>
      <c r="GI1542" s="187"/>
      <c r="GJ1542" s="187"/>
      <c r="GK1542" s="187"/>
      <c r="GL1542" s="187"/>
      <c r="GM1542" s="187"/>
      <c r="GN1542" s="187"/>
      <c r="GO1542" s="187"/>
      <c r="GP1542" s="187"/>
      <c r="GQ1542" s="187"/>
      <c r="GR1542" s="187"/>
      <c r="GS1542" s="187"/>
      <c r="GT1542" s="187"/>
      <c r="GU1542" s="187"/>
      <c r="GV1542" s="187"/>
      <c r="GW1542" s="187"/>
      <c r="GX1542" s="187"/>
      <c r="GY1542" s="187"/>
      <c r="GZ1542" s="187"/>
      <c r="HA1542" s="187"/>
      <c r="HB1542" s="187"/>
      <c r="HC1542" s="187"/>
      <c r="HD1542" s="187"/>
      <c r="HE1542" s="187"/>
      <c r="HF1542" s="187"/>
      <c r="HG1542" s="187"/>
      <c r="HH1542" s="187"/>
      <c r="HI1542" s="187"/>
      <c r="HJ1542" s="187"/>
      <c r="HK1542" s="187"/>
      <c r="HL1542" s="187"/>
      <c r="HM1542" s="187"/>
      <c r="HN1542" s="187"/>
      <c r="HO1542" s="187"/>
      <c r="HP1542" s="187"/>
      <c r="HQ1542" s="187"/>
      <c r="HR1542" s="187"/>
      <c r="HS1542" s="187"/>
      <c r="HT1542" s="187"/>
      <c r="HU1542" s="187"/>
      <c r="HV1542" s="187"/>
      <c r="HW1542" s="187"/>
      <c r="HX1542" s="187"/>
      <c r="HY1542" s="187"/>
      <c r="HZ1542" s="187"/>
      <c r="IA1542" s="187"/>
      <c r="IB1542" s="187"/>
      <c r="IC1542" s="187"/>
      <c r="ID1542" s="187"/>
      <c r="IE1542" s="187"/>
      <c r="IF1542" s="187"/>
      <c r="IG1542" s="187"/>
      <c r="IH1542" s="187"/>
      <c r="II1542" s="187"/>
      <c r="IJ1542" s="187"/>
      <c r="IK1542" s="187"/>
      <c r="IL1542" s="187"/>
      <c r="IM1542" s="187"/>
      <c r="IN1542" s="187"/>
      <c r="IO1542" s="187"/>
      <c r="IP1542" s="187"/>
      <c r="IQ1542" s="187"/>
      <c r="IR1542" s="187"/>
      <c r="IS1542" s="187"/>
      <c r="IT1542" s="187"/>
      <c r="IU1542" s="187"/>
      <c r="IV1542" s="187"/>
      <c r="IW1542" s="187"/>
      <c r="IX1542" s="187"/>
      <c r="IY1542" s="187"/>
      <c r="IZ1542" s="187"/>
      <c r="JA1542" s="187"/>
      <c r="JB1542" s="187"/>
      <c r="JC1542" s="187"/>
      <c r="JD1542" s="187"/>
      <c r="JE1542" s="187"/>
      <c r="JF1542" s="187"/>
      <c r="JG1542" s="187"/>
    </row>
    <row r="1543" spans="1:267" s="161" customFormat="1" ht="19.5" customHeight="1" x14ac:dyDescent="0.25">
      <c r="A1543" s="42" t="s">
        <v>27</v>
      </c>
      <c r="B1543" s="27">
        <v>2</v>
      </c>
      <c r="C1543" s="27">
        <v>0</v>
      </c>
      <c r="D1543" s="27">
        <v>2</v>
      </c>
      <c r="E1543" s="27">
        <v>4</v>
      </c>
      <c r="F1543" s="27">
        <v>3</v>
      </c>
      <c r="G1543" s="27">
        <v>0</v>
      </c>
      <c r="H1543" s="27">
        <v>5</v>
      </c>
      <c r="I1543" s="27">
        <v>5</v>
      </c>
      <c r="J1543" s="27">
        <v>0</v>
      </c>
      <c r="K1543" s="27">
        <v>2</v>
      </c>
      <c r="L1543" s="27">
        <v>2</v>
      </c>
      <c r="M1543" s="92">
        <f t="shared" ref="M1543:M1606" si="48">SUM(B1543:L1543)</f>
        <v>25</v>
      </c>
      <c r="N1543" s="27">
        <v>12</v>
      </c>
      <c r="O1543" s="185">
        <f t="shared" ref="O1543:O1606" si="49">M1543/48</f>
        <v>0.52083333333333337</v>
      </c>
      <c r="P1543" s="55" t="s">
        <v>446</v>
      </c>
      <c r="Q1543" s="19" t="s">
        <v>6301</v>
      </c>
      <c r="R1543" s="41" t="s">
        <v>855</v>
      </c>
      <c r="S1543" s="19" t="s">
        <v>486</v>
      </c>
      <c r="T1543" s="28" t="s">
        <v>6284</v>
      </c>
      <c r="U1543" s="17">
        <v>4</v>
      </c>
      <c r="V1543" s="20" t="s">
        <v>637</v>
      </c>
      <c r="W1543" s="18" t="s">
        <v>6286</v>
      </c>
      <c r="X1543" s="18" t="s">
        <v>451</v>
      </c>
      <c r="Y1543" s="29" t="s">
        <v>469</v>
      </c>
      <c r="Z1543" s="61"/>
    </row>
    <row r="1544" spans="1:267" s="161" customFormat="1" ht="19.5" customHeight="1" x14ac:dyDescent="0.25">
      <c r="A1544" s="42" t="s">
        <v>37</v>
      </c>
      <c r="B1544" s="27">
        <v>2</v>
      </c>
      <c r="C1544" s="27">
        <v>8</v>
      </c>
      <c r="D1544" s="27">
        <v>2</v>
      </c>
      <c r="E1544" s="27">
        <v>0</v>
      </c>
      <c r="F1544" s="27">
        <v>3</v>
      </c>
      <c r="G1544" s="27">
        <v>2</v>
      </c>
      <c r="H1544" s="27">
        <v>3</v>
      </c>
      <c r="I1544" s="27">
        <v>5</v>
      </c>
      <c r="J1544" s="27">
        <v>0</v>
      </c>
      <c r="K1544" s="27">
        <v>0</v>
      </c>
      <c r="L1544" s="27">
        <v>0</v>
      </c>
      <c r="M1544" s="92">
        <f t="shared" si="48"/>
        <v>25</v>
      </c>
      <c r="N1544" s="27">
        <v>24</v>
      </c>
      <c r="O1544" s="185">
        <f t="shared" si="49"/>
        <v>0.52083333333333337</v>
      </c>
      <c r="P1544" s="55" t="s">
        <v>446</v>
      </c>
      <c r="Q1544" s="19" t="s">
        <v>2067</v>
      </c>
      <c r="R1544" s="41" t="s">
        <v>625</v>
      </c>
      <c r="S1544" s="19" t="s">
        <v>703</v>
      </c>
      <c r="T1544" s="28" t="s">
        <v>3118</v>
      </c>
      <c r="U1544" s="17">
        <v>4</v>
      </c>
      <c r="V1544" s="20" t="s">
        <v>682</v>
      </c>
      <c r="W1544" s="18" t="s">
        <v>3676</v>
      </c>
      <c r="X1544" s="18" t="s">
        <v>651</v>
      </c>
      <c r="Y1544" s="29" t="s">
        <v>1126</v>
      </c>
      <c r="Z1544" s="61"/>
    </row>
    <row r="1545" spans="1:267" s="161" customFormat="1" ht="19.5" customHeight="1" x14ac:dyDescent="0.25">
      <c r="A1545" s="42" t="s">
        <v>32</v>
      </c>
      <c r="B1545" s="27">
        <v>2</v>
      </c>
      <c r="C1545" s="27">
        <v>0</v>
      </c>
      <c r="D1545" s="27">
        <v>0</v>
      </c>
      <c r="E1545" s="27">
        <v>2</v>
      </c>
      <c r="F1545" s="27">
        <v>4</v>
      </c>
      <c r="G1545" s="27">
        <v>2</v>
      </c>
      <c r="H1545" s="27">
        <v>5</v>
      </c>
      <c r="I1545" s="27">
        <v>5</v>
      </c>
      <c r="J1545" s="27">
        <v>1</v>
      </c>
      <c r="K1545" s="27">
        <v>4</v>
      </c>
      <c r="L1545" s="27">
        <v>0</v>
      </c>
      <c r="M1545" s="92">
        <f t="shared" si="48"/>
        <v>25</v>
      </c>
      <c r="N1545" s="27">
        <v>18</v>
      </c>
      <c r="O1545" s="185">
        <f t="shared" si="49"/>
        <v>0.52083333333333337</v>
      </c>
      <c r="P1545" s="55" t="s">
        <v>446</v>
      </c>
      <c r="Q1545" s="19" t="s">
        <v>4782</v>
      </c>
      <c r="R1545" s="41" t="s">
        <v>459</v>
      </c>
      <c r="S1545" s="19" t="s">
        <v>991</v>
      </c>
      <c r="T1545" s="28" t="s">
        <v>3661</v>
      </c>
      <c r="U1545" s="17">
        <v>4</v>
      </c>
      <c r="V1545" s="20" t="s">
        <v>1393</v>
      </c>
      <c r="W1545" s="18" t="s">
        <v>4753</v>
      </c>
      <c r="X1545" s="18" t="s">
        <v>488</v>
      </c>
      <c r="Y1545" s="29" t="s">
        <v>1016</v>
      </c>
      <c r="Z1545" s="61"/>
    </row>
    <row r="1546" spans="1:267" s="161" customFormat="1" ht="19.5" customHeight="1" x14ac:dyDescent="0.25">
      <c r="A1546" s="42" t="s">
        <v>50</v>
      </c>
      <c r="B1546" s="27">
        <v>2</v>
      </c>
      <c r="C1546" s="27">
        <v>6</v>
      </c>
      <c r="D1546" s="27">
        <v>0</v>
      </c>
      <c r="E1546" s="27">
        <v>0</v>
      </c>
      <c r="F1546" s="27">
        <v>0</v>
      </c>
      <c r="G1546" s="27">
        <v>2</v>
      </c>
      <c r="H1546" s="27">
        <v>5</v>
      </c>
      <c r="I1546" s="27">
        <v>5</v>
      </c>
      <c r="J1546" s="27">
        <v>1</v>
      </c>
      <c r="K1546" s="27">
        <v>4</v>
      </c>
      <c r="L1546" s="27">
        <v>0</v>
      </c>
      <c r="M1546" s="92">
        <f t="shared" si="48"/>
        <v>25</v>
      </c>
      <c r="N1546" s="27">
        <v>26</v>
      </c>
      <c r="O1546" s="185">
        <f t="shared" si="49"/>
        <v>0.52083333333333337</v>
      </c>
      <c r="P1546" s="55" t="s">
        <v>446</v>
      </c>
      <c r="Q1546" s="19" t="s">
        <v>5443</v>
      </c>
      <c r="R1546" s="41" t="s">
        <v>1003</v>
      </c>
      <c r="S1546" s="19" t="s">
        <v>492</v>
      </c>
      <c r="T1546" s="28" t="s">
        <v>5402</v>
      </c>
      <c r="U1546" s="17">
        <v>4</v>
      </c>
      <c r="V1546" s="20" t="s">
        <v>519</v>
      </c>
      <c r="W1546" s="18" t="s">
        <v>1990</v>
      </c>
      <c r="X1546" s="18" t="s">
        <v>451</v>
      </c>
      <c r="Y1546" s="29" t="s">
        <v>5412</v>
      </c>
      <c r="Z1546" s="61"/>
    </row>
    <row r="1547" spans="1:267" s="161" customFormat="1" ht="19.5" customHeight="1" x14ac:dyDescent="0.25">
      <c r="A1547" s="42" t="s">
        <v>41</v>
      </c>
      <c r="B1547" s="27">
        <v>1</v>
      </c>
      <c r="C1547" s="27">
        <v>7</v>
      </c>
      <c r="D1547" s="27">
        <v>0</v>
      </c>
      <c r="E1547" s="27">
        <v>0</v>
      </c>
      <c r="F1547" s="27">
        <v>4</v>
      </c>
      <c r="G1547" s="27">
        <v>0</v>
      </c>
      <c r="H1547" s="27">
        <v>5</v>
      </c>
      <c r="I1547" s="27">
        <v>5</v>
      </c>
      <c r="J1547" s="27">
        <v>1</v>
      </c>
      <c r="K1547" s="27">
        <v>2</v>
      </c>
      <c r="L1547" s="27">
        <v>0</v>
      </c>
      <c r="M1547" s="92">
        <f t="shared" si="48"/>
        <v>25</v>
      </c>
      <c r="N1547" s="27">
        <v>13</v>
      </c>
      <c r="O1547" s="185">
        <f t="shared" si="49"/>
        <v>0.52083333333333337</v>
      </c>
      <c r="P1547" s="55" t="s">
        <v>446</v>
      </c>
      <c r="Q1547" s="19" t="s">
        <v>1187</v>
      </c>
      <c r="R1547" s="41" t="s">
        <v>448</v>
      </c>
      <c r="S1547" s="19" t="s">
        <v>486</v>
      </c>
      <c r="T1547" s="28" t="s">
        <v>2589</v>
      </c>
      <c r="U1547" s="17">
        <v>4</v>
      </c>
      <c r="V1547" s="20" t="s">
        <v>682</v>
      </c>
      <c r="W1547" s="18" t="s">
        <v>2590</v>
      </c>
      <c r="X1547" s="18" t="s">
        <v>2591</v>
      </c>
      <c r="Y1547" s="29" t="s">
        <v>710</v>
      </c>
      <c r="Z1547" s="61"/>
    </row>
    <row r="1548" spans="1:267" s="161" customFormat="1" ht="19.5" customHeight="1" x14ac:dyDescent="0.25">
      <c r="A1548" s="42" t="s">
        <v>37</v>
      </c>
      <c r="B1548" s="27">
        <v>1</v>
      </c>
      <c r="C1548" s="27">
        <v>6</v>
      </c>
      <c r="D1548" s="27">
        <v>2</v>
      </c>
      <c r="E1548" s="27">
        <v>2</v>
      </c>
      <c r="F1548" s="27">
        <v>4</v>
      </c>
      <c r="G1548" s="27">
        <v>0</v>
      </c>
      <c r="H1548" s="27">
        <v>3</v>
      </c>
      <c r="I1548" s="27">
        <v>5</v>
      </c>
      <c r="J1548" s="27">
        <v>0</v>
      </c>
      <c r="K1548" s="27">
        <v>0</v>
      </c>
      <c r="L1548" s="27">
        <v>2</v>
      </c>
      <c r="M1548" s="92">
        <f t="shared" si="48"/>
        <v>25</v>
      </c>
      <c r="N1548" s="27">
        <v>20</v>
      </c>
      <c r="O1548" s="185">
        <f t="shared" si="49"/>
        <v>0.52083333333333337</v>
      </c>
      <c r="P1548" s="55" t="s">
        <v>446</v>
      </c>
      <c r="Q1548" s="19" t="s">
        <v>4218</v>
      </c>
      <c r="R1548" s="41" t="s">
        <v>525</v>
      </c>
      <c r="S1548" s="19" t="s">
        <v>559</v>
      </c>
      <c r="T1548" s="28" t="s">
        <v>8132</v>
      </c>
      <c r="U1548" s="17">
        <v>4</v>
      </c>
      <c r="V1548" s="20" t="s">
        <v>637</v>
      </c>
      <c r="W1548" s="18" t="s">
        <v>4170</v>
      </c>
      <c r="X1548" s="18" t="s">
        <v>4171</v>
      </c>
      <c r="Y1548" s="29" t="s">
        <v>4172</v>
      </c>
      <c r="Z1548" s="61"/>
    </row>
    <row r="1549" spans="1:267" s="161" customFormat="1" ht="19.5" customHeight="1" x14ac:dyDescent="0.25">
      <c r="A1549" s="42" t="s">
        <v>58</v>
      </c>
      <c r="B1549" s="27">
        <v>1</v>
      </c>
      <c r="C1549" s="27">
        <v>10</v>
      </c>
      <c r="D1549" s="27">
        <v>2</v>
      </c>
      <c r="E1549" s="27">
        <v>1</v>
      </c>
      <c r="F1549" s="27">
        <v>0</v>
      </c>
      <c r="G1549" s="27">
        <v>0</v>
      </c>
      <c r="H1549" s="27">
        <v>5</v>
      </c>
      <c r="I1549" s="27">
        <v>5</v>
      </c>
      <c r="J1549" s="27">
        <v>1</v>
      </c>
      <c r="K1549" s="27">
        <v>0</v>
      </c>
      <c r="L1549" s="27">
        <v>0</v>
      </c>
      <c r="M1549" s="92">
        <f t="shared" si="48"/>
        <v>25</v>
      </c>
      <c r="N1549" s="27">
        <v>20</v>
      </c>
      <c r="O1549" s="185">
        <f t="shared" si="49"/>
        <v>0.52083333333333337</v>
      </c>
      <c r="P1549" s="55" t="s">
        <v>446</v>
      </c>
      <c r="Q1549" s="19" t="s">
        <v>4219</v>
      </c>
      <c r="R1549" s="41" t="s">
        <v>1102</v>
      </c>
      <c r="S1549" s="19" t="s">
        <v>626</v>
      </c>
      <c r="T1549" s="28" t="s">
        <v>8132</v>
      </c>
      <c r="U1549" s="17">
        <v>4</v>
      </c>
      <c r="V1549" s="20" t="s">
        <v>519</v>
      </c>
      <c r="W1549" s="18" t="s">
        <v>4175</v>
      </c>
      <c r="X1549" s="18" t="s">
        <v>651</v>
      </c>
      <c r="Y1549" s="29" t="s">
        <v>2269</v>
      </c>
      <c r="Z1549" s="61"/>
    </row>
    <row r="1550" spans="1:267" s="161" customFormat="1" ht="19.5" customHeight="1" x14ac:dyDescent="0.25">
      <c r="A1550" s="42" t="s">
        <v>24</v>
      </c>
      <c r="B1550" s="27">
        <v>2</v>
      </c>
      <c r="C1550" s="27">
        <v>0</v>
      </c>
      <c r="D1550" s="27">
        <v>2</v>
      </c>
      <c r="E1550" s="27">
        <v>3</v>
      </c>
      <c r="F1550" s="27">
        <v>4</v>
      </c>
      <c r="G1550" s="27">
        <v>2</v>
      </c>
      <c r="H1550" s="27">
        <v>5</v>
      </c>
      <c r="I1550" s="27">
        <v>5</v>
      </c>
      <c r="J1550" s="27">
        <v>0</v>
      </c>
      <c r="K1550" s="27">
        <v>0</v>
      </c>
      <c r="L1550" s="27">
        <v>2</v>
      </c>
      <c r="M1550" s="92">
        <f t="shared" si="48"/>
        <v>25</v>
      </c>
      <c r="N1550" s="27">
        <v>53</v>
      </c>
      <c r="O1550" s="185">
        <f t="shared" si="49"/>
        <v>0.52083333333333337</v>
      </c>
      <c r="P1550" s="55" t="s">
        <v>446</v>
      </c>
      <c r="Q1550" s="19" t="s">
        <v>789</v>
      </c>
      <c r="R1550" s="41" t="s">
        <v>5990</v>
      </c>
      <c r="S1550" s="19" t="s">
        <v>790</v>
      </c>
      <c r="T1550" s="28" t="s">
        <v>7303</v>
      </c>
      <c r="U1550" s="17">
        <v>4</v>
      </c>
      <c r="V1550" s="20" t="s">
        <v>609</v>
      </c>
      <c r="W1550" s="18" t="s">
        <v>937</v>
      </c>
      <c r="X1550" s="18" t="s">
        <v>488</v>
      </c>
      <c r="Y1550" s="29" t="s">
        <v>1016</v>
      </c>
      <c r="Z1550" s="61"/>
    </row>
    <row r="1551" spans="1:267" s="161" customFormat="1" ht="19.5" customHeight="1" x14ac:dyDescent="0.25">
      <c r="A1551" s="42" t="s">
        <v>49</v>
      </c>
      <c r="B1551" s="27">
        <v>2</v>
      </c>
      <c r="C1551" s="27">
        <v>1</v>
      </c>
      <c r="D1551" s="27">
        <v>2</v>
      </c>
      <c r="E1551" s="27">
        <v>5</v>
      </c>
      <c r="F1551" s="27">
        <v>1</v>
      </c>
      <c r="G1551" s="27">
        <v>0</v>
      </c>
      <c r="H1551" s="27">
        <v>5</v>
      </c>
      <c r="I1551" s="27">
        <v>5</v>
      </c>
      <c r="J1551" s="27">
        <v>2</v>
      </c>
      <c r="K1551" s="27">
        <v>2</v>
      </c>
      <c r="L1551" s="27">
        <v>0</v>
      </c>
      <c r="M1551" s="92">
        <f t="shared" si="48"/>
        <v>25</v>
      </c>
      <c r="N1551" s="27">
        <v>13</v>
      </c>
      <c r="O1551" s="185">
        <f t="shared" si="49"/>
        <v>0.52083333333333337</v>
      </c>
      <c r="P1551" s="55" t="s">
        <v>446</v>
      </c>
      <c r="Q1551" s="19" t="s">
        <v>1369</v>
      </c>
      <c r="R1551" s="41" t="s">
        <v>468</v>
      </c>
      <c r="S1551" s="19" t="s">
        <v>486</v>
      </c>
      <c r="T1551" s="28" t="s">
        <v>2589</v>
      </c>
      <c r="U1551" s="17">
        <v>4</v>
      </c>
      <c r="V1551" s="20" t="s">
        <v>519</v>
      </c>
      <c r="W1551" s="18" t="s">
        <v>2598</v>
      </c>
      <c r="X1551" s="18" t="s">
        <v>1591</v>
      </c>
      <c r="Y1551" s="29" t="s">
        <v>710</v>
      </c>
      <c r="Z1551" s="61"/>
    </row>
    <row r="1552" spans="1:267" s="161" customFormat="1" ht="19.5" customHeight="1" x14ac:dyDescent="0.25">
      <c r="A1552" s="42" t="s">
        <v>42</v>
      </c>
      <c r="B1552" s="27">
        <v>1</v>
      </c>
      <c r="C1552" s="27">
        <v>8</v>
      </c>
      <c r="D1552" s="27">
        <v>0</v>
      </c>
      <c r="E1552" s="27">
        <v>0</v>
      </c>
      <c r="F1552" s="27">
        <v>4</v>
      </c>
      <c r="G1552" s="27">
        <v>0</v>
      </c>
      <c r="H1552" s="27">
        <v>5</v>
      </c>
      <c r="I1552" s="27">
        <v>0</v>
      </c>
      <c r="J1552" s="27">
        <v>1</v>
      </c>
      <c r="K1552" s="27">
        <v>4</v>
      </c>
      <c r="L1552" s="27">
        <v>2</v>
      </c>
      <c r="M1552" s="92">
        <f t="shared" si="48"/>
        <v>25</v>
      </c>
      <c r="N1552" s="27">
        <v>19</v>
      </c>
      <c r="O1552" s="185">
        <f t="shared" si="49"/>
        <v>0.52083333333333337</v>
      </c>
      <c r="P1552" s="55" t="s">
        <v>446</v>
      </c>
      <c r="Q1552" s="19" t="s">
        <v>1843</v>
      </c>
      <c r="R1552" s="41" t="s">
        <v>1206</v>
      </c>
      <c r="S1552" s="19" t="s">
        <v>562</v>
      </c>
      <c r="T1552" s="28" t="s">
        <v>1813</v>
      </c>
      <c r="U1552" s="17">
        <v>4</v>
      </c>
      <c r="V1552" s="20" t="s">
        <v>609</v>
      </c>
      <c r="W1552" s="18" t="s">
        <v>1822</v>
      </c>
      <c r="X1552" s="18" t="s">
        <v>916</v>
      </c>
      <c r="Y1552" s="29" t="s">
        <v>636</v>
      </c>
      <c r="Z1552" s="61"/>
    </row>
    <row r="1553" spans="1:26" s="161" customFormat="1" ht="19.5" customHeight="1" x14ac:dyDescent="0.25">
      <c r="A1553" s="42" t="s">
        <v>418</v>
      </c>
      <c r="B1553" s="27">
        <v>1</v>
      </c>
      <c r="C1553" s="27">
        <v>5</v>
      </c>
      <c r="D1553" s="27">
        <v>0</v>
      </c>
      <c r="E1553" s="27">
        <v>5</v>
      </c>
      <c r="F1553" s="27">
        <v>2</v>
      </c>
      <c r="G1553" s="27">
        <v>0</v>
      </c>
      <c r="H1553" s="27">
        <v>5</v>
      </c>
      <c r="I1553" s="27">
        <v>5</v>
      </c>
      <c r="J1553" s="27">
        <v>2</v>
      </c>
      <c r="K1553" s="27">
        <v>0</v>
      </c>
      <c r="L1553" s="27">
        <v>0</v>
      </c>
      <c r="M1553" s="92">
        <f t="shared" si="48"/>
        <v>25</v>
      </c>
      <c r="N1553" s="27">
        <v>30</v>
      </c>
      <c r="O1553" s="185">
        <f t="shared" si="49"/>
        <v>0.52083333333333337</v>
      </c>
      <c r="P1553" s="55" t="s">
        <v>446</v>
      </c>
      <c r="Q1553" s="19" t="s">
        <v>6599</v>
      </c>
      <c r="R1553" s="41" t="s">
        <v>607</v>
      </c>
      <c r="S1553" s="19" t="s">
        <v>486</v>
      </c>
      <c r="T1553" s="28" t="s">
        <v>6527</v>
      </c>
      <c r="U1553" s="17">
        <v>4</v>
      </c>
      <c r="V1553" s="20" t="s">
        <v>637</v>
      </c>
      <c r="W1553" s="18" t="s">
        <v>6537</v>
      </c>
      <c r="X1553" s="18" t="s">
        <v>771</v>
      </c>
      <c r="Y1553" s="29" t="s">
        <v>466</v>
      </c>
      <c r="Z1553" s="61"/>
    </row>
    <row r="1554" spans="1:26" s="161" customFormat="1" ht="19.5" customHeight="1" x14ac:dyDescent="0.25">
      <c r="A1554" s="42" t="s">
        <v>29</v>
      </c>
      <c r="B1554" s="27">
        <v>2</v>
      </c>
      <c r="C1554" s="27">
        <v>0</v>
      </c>
      <c r="D1554" s="27">
        <v>0</v>
      </c>
      <c r="E1554" s="27">
        <v>5</v>
      </c>
      <c r="F1554" s="27">
        <v>3</v>
      </c>
      <c r="G1554" s="27">
        <v>2</v>
      </c>
      <c r="H1554" s="27">
        <v>5</v>
      </c>
      <c r="I1554" s="27">
        <v>5</v>
      </c>
      <c r="J1554" s="27">
        <v>1</v>
      </c>
      <c r="K1554" s="27">
        <v>2</v>
      </c>
      <c r="L1554" s="27">
        <v>0</v>
      </c>
      <c r="M1554" s="92">
        <f t="shared" si="48"/>
        <v>25</v>
      </c>
      <c r="N1554" s="27">
        <v>11</v>
      </c>
      <c r="O1554" s="185">
        <f t="shared" si="49"/>
        <v>0.52083333333333337</v>
      </c>
      <c r="P1554" s="55" t="s">
        <v>446</v>
      </c>
      <c r="Q1554" s="19" t="s">
        <v>6300</v>
      </c>
      <c r="R1554" s="41" t="s">
        <v>473</v>
      </c>
      <c r="S1554" s="19" t="s">
        <v>474</v>
      </c>
      <c r="T1554" s="28" t="s">
        <v>6284</v>
      </c>
      <c r="U1554" s="17">
        <v>4</v>
      </c>
      <c r="V1554" s="20" t="s">
        <v>637</v>
      </c>
      <c r="W1554" s="18" t="s">
        <v>6286</v>
      </c>
      <c r="X1554" s="18" t="s">
        <v>451</v>
      </c>
      <c r="Y1554" s="29" t="s">
        <v>469</v>
      </c>
      <c r="Z1554" s="61"/>
    </row>
    <row r="1555" spans="1:26" s="161" customFormat="1" ht="19.5" customHeight="1" x14ac:dyDescent="0.25">
      <c r="A1555" s="42" t="s">
        <v>27</v>
      </c>
      <c r="B1555" s="27">
        <v>2</v>
      </c>
      <c r="C1555" s="27">
        <v>10</v>
      </c>
      <c r="D1555" s="27">
        <v>1</v>
      </c>
      <c r="E1555" s="27">
        <v>0</v>
      </c>
      <c r="F1555" s="27">
        <v>0</v>
      </c>
      <c r="G1555" s="27">
        <v>0</v>
      </c>
      <c r="H1555" s="27">
        <v>5</v>
      </c>
      <c r="I1555" s="27">
        <v>0</v>
      </c>
      <c r="J1555" s="27">
        <v>1</v>
      </c>
      <c r="K1555" s="27">
        <v>6</v>
      </c>
      <c r="L1555" s="27">
        <v>0</v>
      </c>
      <c r="M1555" s="92">
        <f t="shared" si="48"/>
        <v>25</v>
      </c>
      <c r="N1555" s="27">
        <v>6</v>
      </c>
      <c r="O1555" s="185">
        <f t="shared" si="49"/>
        <v>0.52083333333333337</v>
      </c>
      <c r="P1555" s="55" t="s">
        <v>446</v>
      </c>
      <c r="Q1555" s="19" t="s">
        <v>4087</v>
      </c>
      <c r="R1555" s="41" t="s">
        <v>478</v>
      </c>
      <c r="S1555" s="19" t="s">
        <v>469</v>
      </c>
      <c r="T1555" s="52" t="s">
        <v>3119</v>
      </c>
      <c r="U1555" s="17">
        <v>4</v>
      </c>
      <c r="V1555" s="20" t="s">
        <v>609</v>
      </c>
      <c r="W1555" s="18" t="s">
        <v>4084</v>
      </c>
      <c r="X1555" s="18" t="s">
        <v>4085</v>
      </c>
      <c r="Y1555" s="29" t="s">
        <v>474</v>
      </c>
      <c r="Z1555" s="61"/>
    </row>
    <row r="1556" spans="1:26" s="161" customFormat="1" ht="19.5" customHeight="1" x14ac:dyDescent="0.25">
      <c r="A1556" s="42" t="s">
        <v>32</v>
      </c>
      <c r="B1556" s="27">
        <v>2</v>
      </c>
      <c r="C1556" s="27">
        <v>7</v>
      </c>
      <c r="D1556" s="27">
        <v>0</v>
      </c>
      <c r="E1556" s="27">
        <v>2</v>
      </c>
      <c r="F1556" s="27">
        <v>3</v>
      </c>
      <c r="G1556" s="27">
        <v>2</v>
      </c>
      <c r="H1556" s="27">
        <v>5</v>
      </c>
      <c r="I1556" s="27">
        <v>0</v>
      </c>
      <c r="J1556" s="27">
        <v>0</v>
      </c>
      <c r="K1556" s="27">
        <v>2</v>
      </c>
      <c r="L1556" s="27">
        <v>2</v>
      </c>
      <c r="M1556" s="92">
        <f t="shared" si="48"/>
        <v>25</v>
      </c>
      <c r="N1556" s="27">
        <v>14</v>
      </c>
      <c r="O1556" s="185">
        <f t="shared" si="49"/>
        <v>0.52083333333333337</v>
      </c>
      <c r="P1556" s="55" t="s">
        <v>446</v>
      </c>
      <c r="Q1556" s="19" t="s">
        <v>2987</v>
      </c>
      <c r="R1556" s="41" t="s">
        <v>603</v>
      </c>
      <c r="S1556" s="19" t="s">
        <v>2988</v>
      </c>
      <c r="T1556" s="28" t="s">
        <v>2966</v>
      </c>
      <c r="U1556" s="17">
        <v>4</v>
      </c>
      <c r="V1556" s="20" t="s">
        <v>637</v>
      </c>
      <c r="W1556" s="18" t="s">
        <v>2967</v>
      </c>
      <c r="X1556" s="18" t="s">
        <v>855</v>
      </c>
      <c r="Y1556" s="29" t="s">
        <v>546</v>
      </c>
      <c r="Z1556" s="61"/>
    </row>
    <row r="1557" spans="1:26" s="161" customFormat="1" ht="19.5" customHeight="1" x14ac:dyDescent="0.25">
      <c r="A1557" s="42" t="s">
        <v>39</v>
      </c>
      <c r="B1557" s="27">
        <v>2</v>
      </c>
      <c r="C1557" s="27">
        <v>7</v>
      </c>
      <c r="D1557" s="27">
        <v>2</v>
      </c>
      <c r="E1557" s="27">
        <v>1</v>
      </c>
      <c r="F1557" s="27">
        <v>0</v>
      </c>
      <c r="G1557" s="27">
        <v>0</v>
      </c>
      <c r="H1557" s="27">
        <v>5</v>
      </c>
      <c r="I1557" s="27">
        <v>0</v>
      </c>
      <c r="J1557" s="27">
        <v>0</v>
      </c>
      <c r="K1557" s="27">
        <v>6</v>
      </c>
      <c r="L1557" s="27">
        <v>2</v>
      </c>
      <c r="M1557" s="92">
        <f t="shared" si="48"/>
        <v>25</v>
      </c>
      <c r="N1557" s="27">
        <v>19</v>
      </c>
      <c r="O1557" s="185">
        <f t="shared" si="49"/>
        <v>0.52083333333333337</v>
      </c>
      <c r="P1557" s="55" t="s">
        <v>446</v>
      </c>
      <c r="Q1557" s="19" t="s">
        <v>1844</v>
      </c>
      <c r="R1557" s="41" t="s">
        <v>811</v>
      </c>
      <c r="S1557" s="19" t="s">
        <v>1126</v>
      </c>
      <c r="T1557" s="28" t="s">
        <v>1813</v>
      </c>
      <c r="U1557" s="17">
        <v>4</v>
      </c>
      <c r="V1557" s="20" t="s">
        <v>609</v>
      </c>
      <c r="W1557" s="18" t="s">
        <v>1822</v>
      </c>
      <c r="X1557" s="18" t="s">
        <v>916</v>
      </c>
      <c r="Y1557" s="29" t="s">
        <v>636</v>
      </c>
      <c r="Z1557" s="61"/>
    </row>
    <row r="1558" spans="1:26" s="161" customFormat="1" ht="19.5" customHeight="1" x14ac:dyDescent="0.25">
      <c r="A1558" s="50" t="s">
        <v>24</v>
      </c>
      <c r="B1558" s="27">
        <v>2</v>
      </c>
      <c r="C1558" s="27">
        <v>9</v>
      </c>
      <c r="D1558" s="27">
        <v>2</v>
      </c>
      <c r="E1558" s="27">
        <v>0</v>
      </c>
      <c r="F1558" s="27">
        <v>1</v>
      </c>
      <c r="G1558" s="27">
        <v>0</v>
      </c>
      <c r="H1558" s="27">
        <v>5</v>
      </c>
      <c r="I1558" s="27">
        <v>5</v>
      </c>
      <c r="J1558" s="27">
        <v>1</v>
      </c>
      <c r="K1558" s="27">
        <v>0</v>
      </c>
      <c r="L1558" s="92">
        <v>0</v>
      </c>
      <c r="M1558" s="92">
        <f t="shared" si="48"/>
        <v>25</v>
      </c>
      <c r="N1558" s="27">
        <v>19</v>
      </c>
      <c r="O1558" s="185">
        <f t="shared" si="49"/>
        <v>0.52083333333333337</v>
      </c>
      <c r="P1558" s="55" t="s">
        <v>446</v>
      </c>
      <c r="Q1558" s="19" t="s">
        <v>6957</v>
      </c>
      <c r="R1558" s="41" t="s">
        <v>478</v>
      </c>
      <c r="S1558" s="19" t="s">
        <v>486</v>
      </c>
      <c r="T1558" s="28" t="s">
        <v>3671</v>
      </c>
      <c r="U1558" s="17">
        <v>4</v>
      </c>
      <c r="V1558" s="20" t="s">
        <v>682</v>
      </c>
      <c r="W1558" s="18" t="s">
        <v>6936</v>
      </c>
      <c r="X1558" s="18" t="s">
        <v>855</v>
      </c>
      <c r="Y1558" s="29" t="s">
        <v>1016</v>
      </c>
      <c r="Z1558" s="61"/>
    </row>
    <row r="1559" spans="1:26" s="161" customFormat="1" ht="19.5" customHeight="1" x14ac:dyDescent="0.25">
      <c r="A1559" s="50" t="s">
        <v>2074</v>
      </c>
      <c r="B1559" s="27">
        <v>1</v>
      </c>
      <c r="C1559" s="27">
        <v>7</v>
      </c>
      <c r="D1559" s="27">
        <v>0</v>
      </c>
      <c r="E1559" s="27">
        <v>1</v>
      </c>
      <c r="F1559" s="27">
        <v>2</v>
      </c>
      <c r="G1559" s="27">
        <v>2</v>
      </c>
      <c r="H1559" s="27">
        <v>5</v>
      </c>
      <c r="I1559" s="27">
        <v>5</v>
      </c>
      <c r="J1559" s="27">
        <v>0</v>
      </c>
      <c r="K1559" s="27">
        <v>0</v>
      </c>
      <c r="L1559" s="92">
        <v>2</v>
      </c>
      <c r="M1559" s="92">
        <f t="shared" si="48"/>
        <v>25</v>
      </c>
      <c r="N1559" s="27">
        <v>26</v>
      </c>
      <c r="O1559" s="185">
        <f t="shared" si="49"/>
        <v>0.52083333333333337</v>
      </c>
      <c r="P1559" s="55" t="s">
        <v>446</v>
      </c>
      <c r="Q1559" s="19" t="s">
        <v>2075</v>
      </c>
      <c r="R1559" s="41" t="s">
        <v>707</v>
      </c>
      <c r="S1559" s="19" t="s">
        <v>507</v>
      </c>
      <c r="T1559" s="28" t="s">
        <v>1984</v>
      </c>
      <c r="U1559" s="17">
        <v>4</v>
      </c>
      <c r="V1559" s="20" t="s">
        <v>637</v>
      </c>
      <c r="W1559" s="18" t="s">
        <v>2003</v>
      </c>
      <c r="X1559" s="18" t="s">
        <v>771</v>
      </c>
      <c r="Y1559" s="29" t="s">
        <v>800</v>
      </c>
      <c r="Z1559" s="61"/>
    </row>
    <row r="1560" spans="1:26" s="161" customFormat="1" ht="19.5" customHeight="1" x14ac:dyDescent="0.25">
      <c r="A1560" s="50" t="s">
        <v>406</v>
      </c>
      <c r="B1560" s="27">
        <v>2</v>
      </c>
      <c r="C1560" s="27">
        <v>7</v>
      </c>
      <c r="D1560" s="27">
        <v>0</v>
      </c>
      <c r="E1560" s="27">
        <v>2</v>
      </c>
      <c r="F1560" s="27">
        <v>2</v>
      </c>
      <c r="G1560" s="27">
        <v>0</v>
      </c>
      <c r="H1560" s="27">
        <v>4</v>
      </c>
      <c r="I1560" s="27">
        <v>0</v>
      </c>
      <c r="J1560" s="27">
        <v>2</v>
      </c>
      <c r="K1560" s="27">
        <v>4</v>
      </c>
      <c r="L1560" s="92">
        <v>2</v>
      </c>
      <c r="M1560" s="92">
        <f t="shared" si="48"/>
        <v>25</v>
      </c>
      <c r="N1560" s="27">
        <v>24</v>
      </c>
      <c r="O1560" s="185">
        <f t="shared" si="49"/>
        <v>0.52083333333333337</v>
      </c>
      <c r="P1560" s="55" t="s">
        <v>446</v>
      </c>
      <c r="Q1560" s="19" t="s">
        <v>2068</v>
      </c>
      <c r="R1560" s="41" t="s">
        <v>483</v>
      </c>
      <c r="S1560" s="19" t="s">
        <v>452</v>
      </c>
      <c r="T1560" s="28" t="s">
        <v>1984</v>
      </c>
      <c r="U1560" s="17">
        <v>4</v>
      </c>
      <c r="V1560" s="20" t="s">
        <v>609</v>
      </c>
      <c r="W1560" s="18" t="s">
        <v>1985</v>
      </c>
      <c r="X1560" s="18" t="s">
        <v>451</v>
      </c>
      <c r="Y1560" s="29" t="s">
        <v>710</v>
      </c>
      <c r="Z1560" s="61"/>
    </row>
    <row r="1561" spans="1:26" s="161" customFormat="1" ht="19.5" customHeight="1" x14ac:dyDescent="0.25">
      <c r="A1561" s="50" t="s">
        <v>33</v>
      </c>
      <c r="B1561" s="27">
        <v>2</v>
      </c>
      <c r="C1561" s="27">
        <v>10</v>
      </c>
      <c r="D1561" s="27">
        <v>2</v>
      </c>
      <c r="E1561" s="27">
        <v>0</v>
      </c>
      <c r="F1561" s="27">
        <v>0</v>
      </c>
      <c r="G1561" s="27">
        <v>0</v>
      </c>
      <c r="H1561" s="27">
        <v>5</v>
      </c>
      <c r="I1561" s="27">
        <v>0</v>
      </c>
      <c r="J1561" s="27">
        <v>2</v>
      </c>
      <c r="K1561" s="27">
        <v>4</v>
      </c>
      <c r="L1561" s="92">
        <v>0</v>
      </c>
      <c r="M1561" s="92">
        <f t="shared" si="48"/>
        <v>25</v>
      </c>
      <c r="N1561" s="27">
        <v>23</v>
      </c>
      <c r="O1561" s="185">
        <f t="shared" si="49"/>
        <v>0.52083333333333337</v>
      </c>
      <c r="P1561" s="55" t="s">
        <v>446</v>
      </c>
      <c r="Q1561" s="93" t="s">
        <v>8215</v>
      </c>
      <c r="R1561" s="94" t="s">
        <v>488</v>
      </c>
      <c r="S1561" s="93" t="s">
        <v>486</v>
      </c>
      <c r="T1561" s="28" t="s">
        <v>8181</v>
      </c>
      <c r="U1561" s="17">
        <v>4</v>
      </c>
      <c r="V1561" s="20" t="s">
        <v>8184</v>
      </c>
      <c r="W1561" s="95" t="s">
        <v>8185</v>
      </c>
      <c r="X1561" s="95" t="s">
        <v>448</v>
      </c>
      <c r="Y1561" s="96" t="s">
        <v>710</v>
      </c>
      <c r="Z1561" s="61"/>
    </row>
    <row r="1562" spans="1:26" s="161" customFormat="1" ht="19.5" customHeight="1" x14ac:dyDescent="0.25">
      <c r="A1562" s="50" t="s">
        <v>35</v>
      </c>
      <c r="B1562" s="27">
        <v>2</v>
      </c>
      <c r="C1562" s="27">
        <v>8</v>
      </c>
      <c r="D1562" s="27">
        <v>0</v>
      </c>
      <c r="E1562" s="27">
        <v>2</v>
      </c>
      <c r="F1562" s="27">
        <v>1</v>
      </c>
      <c r="G1562" s="27">
        <v>0</v>
      </c>
      <c r="H1562" s="27">
        <v>5</v>
      </c>
      <c r="I1562" s="27">
        <v>0</v>
      </c>
      <c r="J1562" s="27">
        <v>1</v>
      </c>
      <c r="K1562" s="27">
        <v>6</v>
      </c>
      <c r="L1562" s="92">
        <v>0</v>
      </c>
      <c r="M1562" s="92">
        <f t="shared" si="48"/>
        <v>25</v>
      </c>
      <c r="N1562" s="27">
        <v>14</v>
      </c>
      <c r="O1562" s="185">
        <f t="shared" si="49"/>
        <v>0.52083333333333337</v>
      </c>
      <c r="P1562" s="55" t="s">
        <v>446</v>
      </c>
      <c r="Q1562" s="19" t="s">
        <v>3077</v>
      </c>
      <c r="R1562" s="41" t="s">
        <v>454</v>
      </c>
      <c r="S1562" s="19" t="s">
        <v>1283</v>
      </c>
      <c r="T1562" s="28" t="s">
        <v>3056</v>
      </c>
      <c r="U1562" s="17">
        <v>4</v>
      </c>
      <c r="V1562" s="20" t="s">
        <v>609</v>
      </c>
      <c r="W1562" s="18" t="s">
        <v>3070</v>
      </c>
      <c r="X1562" s="18" t="s">
        <v>651</v>
      </c>
      <c r="Y1562" s="29" t="s">
        <v>599</v>
      </c>
      <c r="Z1562" s="61"/>
    </row>
    <row r="1563" spans="1:26" s="161" customFormat="1" ht="19.5" customHeight="1" x14ac:dyDescent="0.25">
      <c r="A1563" s="50" t="s">
        <v>16</v>
      </c>
      <c r="B1563" s="27">
        <v>1.5</v>
      </c>
      <c r="C1563" s="27">
        <v>7</v>
      </c>
      <c r="D1563" s="27">
        <v>1</v>
      </c>
      <c r="E1563" s="27">
        <v>0</v>
      </c>
      <c r="F1563" s="27">
        <v>4</v>
      </c>
      <c r="G1563" s="27">
        <v>2</v>
      </c>
      <c r="H1563" s="27">
        <v>5</v>
      </c>
      <c r="I1563" s="27">
        <v>0</v>
      </c>
      <c r="J1563" s="27">
        <v>0</v>
      </c>
      <c r="K1563" s="27">
        <v>4</v>
      </c>
      <c r="L1563" s="92">
        <v>0</v>
      </c>
      <c r="M1563" s="92">
        <f t="shared" si="48"/>
        <v>24.5</v>
      </c>
      <c r="N1563" s="27">
        <v>27</v>
      </c>
      <c r="O1563" s="185">
        <f t="shared" si="49"/>
        <v>0.51041666666666663</v>
      </c>
      <c r="P1563" s="55" t="s">
        <v>446</v>
      </c>
      <c r="Q1563" s="19" t="s">
        <v>2076</v>
      </c>
      <c r="R1563" s="41" t="s">
        <v>2077</v>
      </c>
      <c r="S1563" s="19" t="s">
        <v>507</v>
      </c>
      <c r="T1563" s="28" t="s">
        <v>1984</v>
      </c>
      <c r="U1563" s="17">
        <v>4</v>
      </c>
      <c r="V1563" s="20" t="s">
        <v>682</v>
      </c>
      <c r="W1563" s="18" t="s">
        <v>1998</v>
      </c>
      <c r="X1563" s="18" t="s">
        <v>1999</v>
      </c>
      <c r="Y1563" s="29" t="s">
        <v>2000</v>
      </c>
      <c r="Z1563" s="61"/>
    </row>
    <row r="1564" spans="1:26" s="161" customFormat="1" ht="19.5" customHeight="1" x14ac:dyDescent="0.25">
      <c r="A1564" s="50" t="s">
        <v>25</v>
      </c>
      <c r="B1564" s="27">
        <v>1.5</v>
      </c>
      <c r="C1564" s="27">
        <v>9</v>
      </c>
      <c r="D1564" s="27">
        <v>2</v>
      </c>
      <c r="E1564" s="27">
        <v>0</v>
      </c>
      <c r="F1564" s="27">
        <v>4</v>
      </c>
      <c r="G1564" s="27">
        <v>2</v>
      </c>
      <c r="H1564" s="27">
        <v>5</v>
      </c>
      <c r="I1564" s="27">
        <v>0</v>
      </c>
      <c r="J1564" s="27">
        <v>1</v>
      </c>
      <c r="K1564" s="27">
        <v>0</v>
      </c>
      <c r="L1564" s="92">
        <v>0</v>
      </c>
      <c r="M1564" s="92">
        <f t="shared" si="48"/>
        <v>24.5</v>
      </c>
      <c r="N1564" s="27">
        <v>15</v>
      </c>
      <c r="O1564" s="185">
        <f t="shared" si="49"/>
        <v>0.51041666666666663</v>
      </c>
      <c r="P1564" s="55" t="s">
        <v>446</v>
      </c>
      <c r="Q1564" s="19" t="s">
        <v>6737</v>
      </c>
      <c r="R1564" s="41" t="s">
        <v>3340</v>
      </c>
      <c r="S1564" s="19" t="s">
        <v>636</v>
      </c>
      <c r="T1564" s="28" t="s">
        <v>3670</v>
      </c>
      <c r="U1564" s="17">
        <v>4</v>
      </c>
      <c r="V1564" s="20" t="s">
        <v>5246</v>
      </c>
      <c r="W1564" s="18" t="s">
        <v>6723</v>
      </c>
      <c r="X1564" s="18" t="s">
        <v>916</v>
      </c>
      <c r="Y1564" s="29" t="s">
        <v>819</v>
      </c>
      <c r="Z1564" s="61"/>
    </row>
    <row r="1565" spans="1:26" s="161" customFormat="1" ht="19.5" customHeight="1" x14ac:dyDescent="0.25">
      <c r="A1565" s="50" t="s">
        <v>16</v>
      </c>
      <c r="B1565" s="27">
        <v>1.5</v>
      </c>
      <c r="C1565" s="27">
        <v>9</v>
      </c>
      <c r="D1565" s="27">
        <v>0</v>
      </c>
      <c r="E1565" s="27">
        <v>1</v>
      </c>
      <c r="F1565" s="27">
        <v>4</v>
      </c>
      <c r="G1565" s="27">
        <v>0</v>
      </c>
      <c r="H1565" s="27">
        <v>5</v>
      </c>
      <c r="I1565" s="27">
        <v>0</v>
      </c>
      <c r="J1565" s="27">
        <v>0</v>
      </c>
      <c r="K1565" s="27">
        <v>2</v>
      </c>
      <c r="L1565" s="92">
        <v>2</v>
      </c>
      <c r="M1565" s="92">
        <f t="shared" si="48"/>
        <v>24.5</v>
      </c>
      <c r="N1565" s="27">
        <v>27</v>
      </c>
      <c r="O1565" s="185">
        <f t="shared" si="49"/>
        <v>0.51041666666666663</v>
      </c>
      <c r="P1565" s="55" t="s">
        <v>446</v>
      </c>
      <c r="Q1565" s="19" t="s">
        <v>5444</v>
      </c>
      <c r="R1565" s="41" t="s">
        <v>525</v>
      </c>
      <c r="S1565" s="19" t="s">
        <v>530</v>
      </c>
      <c r="T1565" s="28" t="s">
        <v>5402</v>
      </c>
      <c r="U1565" s="17">
        <v>4</v>
      </c>
      <c r="V1565" s="20" t="s">
        <v>682</v>
      </c>
      <c r="W1565" s="18" t="s">
        <v>5405</v>
      </c>
      <c r="X1565" s="18" t="s">
        <v>4268</v>
      </c>
      <c r="Y1565" s="29" t="s">
        <v>2269</v>
      </c>
      <c r="Z1565" s="61"/>
    </row>
    <row r="1566" spans="1:26" s="161" customFormat="1" ht="19.5" customHeight="1" x14ac:dyDescent="0.25">
      <c r="A1566" s="50" t="s">
        <v>392</v>
      </c>
      <c r="B1566" s="27">
        <v>1.5</v>
      </c>
      <c r="C1566" s="27">
        <v>8</v>
      </c>
      <c r="D1566" s="27">
        <v>0</v>
      </c>
      <c r="E1566" s="27">
        <v>0</v>
      </c>
      <c r="F1566" s="27">
        <v>2</v>
      </c>
      <c r="G1566" s="27">
        <v>2</v>
      </c>
      <c r="H1566" s="27">
        <v>3</v>
      </c>
      <c r="I1566" s="27">
        <v>5</v>
      </c>
      <c r="J1566" s="27">
        <v>1</v>
      </c>
      <c r="K1566" s="27">
        <v>2</v>
      </c>
      <c r="L1566" s="92">
        <v>0</v>
      </c>
      <c r="M1566" s="92">
        <f t="shared" si="48"/>
        <v>24.5</v>
      </c>
      <c r="N1566" s="27">
        <v>27</v>
      </c>
      <c r="O1566" s="185">
        <f t="shared" si="49"/>
        <v>0.51041666666666663</v>
      </c>
      <c r="P1566" s="55" t="s">
        <v>446</v>
      </c>
      <c r="Q1566" s="19" t="s">
        <v>979</v>
      </c>
      <c r="R1566" s="41" t="s">
        <v>476</v>
      </c>
      <c r="S1566" s="19" t="s">
        <v>980</v>
      </c>
      <c r="T1566" s="28" t="s">
        <v>681</v>
      </c>
      <c r="U1566" s="17">
        <v>4</v>
      </c>
      <c r="V1566" s="20" t="s">
        <v>682</v>
      </c>
      <c r="W1566" s="18" t="s">
        <v>918</v>
      </c>
      <c r="X1566" s="18" t="s">
        <v>771</v>
      </c>
      <c r="Y1566" s="29" t="s">
        <v>452</v>
      </c>
      <c r="Z1566" s="61"/>
    </row>
    <row r="1567" spans="1:26" s="161" customFormat="1" ht="19.5" customHeight="1" x14ac:dyDescent="0.25">
      <c r="A1567" s="50" t="s">
        <v>424</v>
      </c>
      <c r="B1567" s="27">
        <v>1.5</v>
      </c>
      <c r="C1567" s="27">
        <v>2</v>
      </c>
      <c r="D1567" s="27">
        <v>2</v>
      </c>
      <c r="E1567" s="27">
        <v>0</v>
      </c>
      <c r="F1567" s="27">
        <v>4</v>
      </c>
      <c r="G1567" s="27">
        <v>0</v>
      </c>
      <c r="H1567" s="27">
        <v>5</v>
      </c>
      <c r="I1567" s="27">
        <v>5</v>
      </c>
      <c r="J1567" s="27">
        <v>1</v>
      </c>
      <c r="K1567" s="27">
        <v>4</v>
      </c>
      <c r="L1567" s="92">
        <v>0</v>
      </c>
      <c r="M1567" s="92">
        <f t="shared" si="48"/>
        <v>24.5</v>
      </c>
      <c r="N1567" s="27">
        <v>24</v>
      </c>
      <c r="O1567" s="185">
        <f t="shared" si="49"/>
        <v>0.51041666666666663</v>
      </c>
      <c r="P1567" s="55" t="s">
        <v>446</v>
      </c>
      <c r="Q1567" s="19" t="s">
        <v>2961</v>
      </c>
      <c r="R1567" s="41" t="s">
        <v>624</v>
      </c>
      <c r="S1567" s="19" t="s">
        <v>626</v>
      </c>
      <c r="T1567" s="28" t="s">
        <v>3117</v>
      </c>
      <c r="U1567" s="17">
        <v>4</v>
      </c>
      <c r="V1567" s="20" t="s">
        <v>519</v>
      </c>
      <c r="W1567" s="18" t="s">
        <v>1718</v>
      </c>
      <c r="X1567" s="18" t="s">
        <v>651</v>
      </c>
      <c r="Y1567" s="29" t="s">
        <v>1016</v>
      </c>
      <c r="Z1567" s="61"/>
    </row>
    <row r="1568" spans="1:26" s="161" customFormat="1" ht="19.5" customHeight="1" x14ac:dyDescent="0.25">
      <c r="A1568" s="50" t="s">
        <v>425</v>
      </c>
      <c r="B1568" s="27">
        <v>0.5</v>
      </c>
      <c r="C1568" s="27">
        <v>7</v>
      </c>
      <c r="D1568" s="27">
        <v>2</v>
      </c>
      <c r="E1568" s="27">
        <v>0</v>
      </c>
      <c r="F1568" s="27">
        <v>0</v>
      </c>
      <c r="G1568" s="27">
        <v>0</v>
      </c>
      <c r="H1568" s="27">
        <v>5</v>
      </c>
      <c r="I1568" s="27">
        <v>5</v>
      </c>
      <c r="J1568" s="27">
        <v>1</v>
      </c>
      <c r="K1568" s="27">
        <v>2</v>
      </c>
      <c r="L1568" s="92">
        <v>2</v>
      </c>
      <c r="M1568" s="92">
        <f t="shared" si="48"/>
        <v>24.5</v>
      </c>
      <c r="N1568" s="27">
        <v>24</v>
      </c>
      <c r="O1568" s="185">
        <f t="shared" si="49"/>
        <v>0.51041666666666663</v>
      </c>
      <c r="P1568" s="55" t="s">
        <v>446</v>
      </c>
      <c r="Q1568" s="19" t="s">
        <v>1246</v>
      </c>
      <c r="R1568" s="41" t="s">
        <v>655</v>
      </c>
      <c r="S1568" s="19" t="s">
        <v>494</v>
      </c>
      <c r="T1568" s="28" t="s">
        <v>3117</v>
      </c>
      <c r="U1568" s="17">
        <v>4</v>
      </c>
      <c r="V1568" s="20" t="s">
        <v>519</v>
      </c>
      <c r="W1568" s="18" t="s">
        <v>1718</v>
      </c>
      <c r="X1568" s="18" t="s">
        <v>651</v>
      </c>
      <c r="Y1568" s="29" t="s">
        <v>1016</v>
      </c>
      <c r="Z1568" s="61"/>
    </row>
    <row r="1569" spans="1:26" s="161" customFormat="1" ht="19.5" customHeight="1" x14ac:dyDescent="0.25">
      <c r="A1569" s="50" t="s">
        <v>30</v>
      </c>
      <c r="B1569" s="27">
        <v>1.5</v>
      </c>
      <c r="C1569" s="27">
        <v>8</v>
      </c>
      <c r="D1569" s="27">
        <v>0</v>
      </c>
      <c r="E1569" s="27">
        <v>2</v>
      </c>
      <c r="F1569" s="27">
        <v>3</v>
      </c>
      <c r="G1569" s="27">
        <v>0</v>
      </c>
      <c r="H1569" s="27">
        <v>3</v>
      </c>
      <c r="I1569" s="27">
        <v>0</v>
      </c>
      <c r="J1569" s="27">
        <v>1</v>
      </c>
      <c r="K1569" s="27">
        <v>6</v>
      </c>
      <c r="L1569" s="92">
        <v>0</v>
      </c>
      <c r="M1569" s="92">
        <f t="shared" si="48"/>
        <v>24.5</v>
      </c>
      <c r="N1569" s="27">
        <v>13</v>
      </c>
      <c r="O1569" s="185">
        <f t="shared" si="49"/>
        <v>0.51041666666666663</v>
      </c>
      <c r="P1569" s="55" t="s">
        <v>446</v>
      </c>
      <c r="Q1569" s="19" t="s">
        <v>5309</v>
      </c>
      <c r="R1569" s="41" t="s">
        <v>607</v>
      </c>
      <c r="S1569" s="19" t="s">
        <v>599</v>
      </c>
      <c r="T1569" s="28" t="s">
        <v>6284</v>
      </c>
      <c r="U1569" s="17">
        <v>4</v>
      </c>
      <c r="V1569" s="20" t="s">
        <v>645</v>
      </c>
      <c r="W1569" s="18" t="s">
        <v>697</v>
      </c>
      <c r="X1569" s="18" t="s">
        <v>1183</v>
      </c>
      <c r="Y1569" s="29" t="s">
        <v>1016</v>
      </c>
      <c r="Z1569" s="61"/>
    </row>
    <row r="1570" spans="1:26" s="161" customFormat="1" ht="19.5" customHeight="1" x14ac:dyDescent="0.25">
      <c r="A1570" s="50" t="s">
        <v>390</v>
      </c>
      <c r="B1570" s="27">
        <v>1.5</v>
      </c>
      <c r="C1570" s="27">
        <v>8</v>
      </c>
      <c r="D1570" s="27">
        <v>0</v>
      </c>
      <c r="E1570" s="27">
        <v>4</v>
      </c>
      <c r="F1570" s="27">
        <v>4</v>
      </c>
      <c r="G1570" s="27">
        <v>0</v>
      </c>
      <c r="H1570" s="27">
        <v>5</v>
      </c>
      <c r="I1570" s="27">
        <v>0</v>
      </c>
      <c r="J1570" s="27">
        <v>0</v>
      </c>
      <c r="K1570" s="27">
        <v>0</v>
      </c>
      <c r="L1570" s="92">
        <v>2</v>
      </c>
      <c r="M1570" s="92">
        <f t="shared" si="48"/>
        <v>24.5</v>
      </c>
      <c r="N1570" s="27">
        <v>23</v>
      </c>
      <c r="O1570" s="185">
        <f t="shared" si="49"/>
        <v>0.51041666666666663</v>
      </c>
      <c r="P1570" s="55" t="s">
        <v>446</v>
      </c>
      <c r="Q1570" s="19" t="s">
        <v>3167</v>
      </c>
      <c r="R1570" s="41" t="s">
        <v>958</v>
      </c>
      <c r="S1570" s="19" t="s">
        <v>3168</v>
      </c>
      <c r="T1570" s="28" t="s">
        <v>3122</v>
      </c>
      <c r="U1570" s="17">
        <v>4</v>
      </c>
      <c r="V1570" s="20" t="s">
        <v>519</v>
      </c>
      <c r="W1570" s="18" t="s">
        <v>3123</v>
      </c>
      <c r="X1570" s="18" t="s">
        <v>1638</v>
      </c>
      <c r="Y1570" s="29" t="s">
        <v>469</v>
      </c>
      <c r="Z1570" s="61"/>
    </row>
    <row r="1571" spans="1:26" s="161" customFormat="1" ht="19.5" customHeight="1" x14ac:dyDescent="0.25">
      <c r="A1571" s="50" t="s">
        <v>417</v>
      </c>
      <c r="B1571" s="27">
        <v>1.5</v>
      </c>
      <c r="C1571" s="27">
        <v>7</v>
      </c>
      <c r="D1571" s="27">
        <v>0</v>
      </c>
      <c r="E1571" s="27">
        <v>0</v>
      </c>
      <c r="F1571" s="27">
        <v>0</v>
      </c>
      <c r="G1571" s="27">
        <v>0</v>
      </c>
      <c r="H1571" s="27">
        <v>5</v>
      </c>
      <c r="I1571" s="27">
        <v>5</v>
      </c>
      <c r="J1571" s="27">
        <v>2</v>
      </c>
      <c r="K1571" s="27">
        <v>4</v>
      </c>
      <c r="L1571" s="92">
        <v>0</v>
      </c>
      <c r="M1571" s="92">
        <f t="shared" si="48"/>
        <v>24.5</v>
      </c>
      <c r="N1571" s="27">
        <v>27</v>
      </c>
      <c r="O1571" s="185">
        <f t="shared" si="49"/>
        <v>0.51041666666666663</v>
      </c>
      <c r="P1571" s="55" t="s">
        <v>446</v>
      </c>
      <c r="Q1571" s="19" t="s">
        <v>1011</v>
      </c>
      <c r="R1571" s="41" t="s">
        <v>720</v>
      </c>
      <c r="S1571" s="19" t="s">
        <v>556</v>
      </c>
      <c r="T1571" s="28" t="s">
        <v>681</v>
      </c>
      <c r="U1571" s="17">
        <v>4</v>
      </c>
      <c r="V1571" s="20" t="s">
        <v>519</v>
      </c>
      <c r="W1571" s="18" t="s">
        <v>912</v>
      </c>
      <c r="X1571" s="18" t="s">
        <v>855</v>
      </c>
      <c r="Y1571" s="29" t="s">
        <v>710</v>
      </c>
      <c r="Z1571" s="61"/>
    </row>
    <row r="1572" spans="1:26" s="161" customFormat="1" ht="19.5" customHeight="1" x14ac:dyDescent="0.25">
      <c r="A1572" s="50" t="s">
        <v>38</v>
      </c>
      <c r="B1572" s="27">
        <v>1.5</v>
      </c>
      <c r="C1572" s="27">
        <v>9</v>
      </c>
      <c r="D1572" s="27">
        <v>0</v>
      </c>
      <c r="E1572" s="27">
        <v>4</v>
      </c>
      <c r="F1572" s="27">
        <v>2</v>
      </c>
      <c r="G1572" s="27">
        <v>0</v>
      </c>
      <c r="H1572" s="27">
        <v>2</v>
      </c>
      <c r="I1572" s="27">
        <v>0</v>
      </c>
      <c r="J1572" s="27">
        <v>2</v>
      </c>
      <c r="K1572" s="27">
        <v>4</v>
      </c>
      <c r="L1572" s="92">
        <v>0</v>
      </c>
      <c r="M1572" s="92">
        <f t="shared" si="48"/>
        <v>24.5</v>
      </c>
      <c r="N1572" s="27">
        <v>23</v>
      </c>
      <c r="O1572" s="185">
        <f t="shared" si="49"/>
        <v>0.51041666666666663</v>
      </c>
      <c r="P1572" s="55" t="s">
        <v>446</v>
      </c>
      <c r="Q1572" s="19" t="s">
        <v>3172</v>
      </c>
      <c r="R1572" s="41" t="s">
        <v>603</v>
      </c>
      <c r="S1572" s="19" t="s">
        <v>474</v>
      </c>
      <c r="T1572" s="28" t="s">
        <v>3122</v>
      </c>
      <c r="U1572" s="17">
        <v>4</v>
      </c>
      <c r="V1572" s="20" t="s">
        <v>609</v>
      </c>
      <c r="W1572" s="18" t="s">
        <v>3125</v>
      </c>
      <c r="X1572" s="18" t="s">
        <v>3126</v>
      </c>
      <c r="Y1572" s="29" t="s">
        <v>3127</v>
      </c>
      <c r="Z1572" s="61"/>
    </row>
    <row r="1573" spans="1:26" s="161" customFormat="1" ht="19.5" customHeight="1" x14ac:dyDescent="0.25">
      <c r="A1573" s="50" t="s">
        <v>410</v>
      </c>
      <c r="B1573" s="27">
        <v>1.5</v>
      </c>
      <c r="C1573" s="27">
        <v>7</v>
      </c>
      <c r="D1573" s="27">
        <v>0</v>
      </c>
      <c r="E1573" s="27">
        <v>0</v>
      </c>
      <c r="F1573" s="27">
        <v>0</v>
      </c>
      <c r="G1573" s="27">
        <v>2</v>
      </c>
      <c r="H1573" s="27">
        <v>5</v>
      </c>
      <c r="I1573" s="27">
        <v>5</v>
      </c>
      <c r="J1573" s="27">
        <v>0</v>
      </c>
      <c r="K1573" s="27">
        <v>2</v>
      </c>
      <c r="L1573" s="92">
        <v>2</v>
      </c>
      <c r="M1573" s="92">
        <f t="shared" si="48"/>
        <v>24.5</v>
      </c>
      <c r="N1573" s="27">
        <v>24</v>
      </c>
      <c r="O1573" s="185">
        <f t="shared" si="49"/>
        <v>0.51041666666666663</v>
      </c>
      <c r="P1573" s="55" t="s">
        <v>446</v>
      </c>
      <c r="Q1573" s="19" t="s">
        <v>3501</v>
      </c>
      <c r="R1573" s="41" t="s">
        <v>491</v>
      </c>
      <c r="S1573" s="19" t="s">
        <v>486</v>
      </c>
      <c r="T1573" s="28" t="s">
        <v>3117</v>
      </c>
      <c r="U1573" s="17">
        <v>4</v>
      </c>
      <c r="V1573" s="20" t="s">
        <v>645</v>
      </c>
      <c r="W1573" s="18" t="s">
        <v>1096</v>
      </c>
      <c r="X1573" s="18" t="s">
        <v>1202</v>
      </c>
      <c r="Y1573" s="29" t="s">
        <v>469</v>
      </c>
      <c r="Z1573" s="61"/>
    </row>
    <row r="1574" spans="1:26" s="161" customFormat="1" ht="19.5" customHeight="1" x14ac:dyDescent="0.25">
      <c r="A1574" s="50" t="s">
        <v>22</v>
      </c>
      <c r="B1574" s="27">
        <v>1.5</v>
      </c>
      <c r="C1574" s="27">
        <v>6</v>
      </c>
      <c r="D1574" s="27">
        <v>0</v>
      </c>
      <c r="E1574" s="27">
        <v>3</v>
      </c>
      <c r="F1574" s="27">
        <v>2</v>
      </c>
      <c r="G1574" s="27">
        <v>2</v>
      </c>
      <c r="H1574" s="27">
        <v>5</v>
      </c>
      <c r="I1574" s="27">
        <v>5</v>
      </c>
      <c r="J1574" s="27">
        <v>0</v>
      </c>
      <c r="K1574" s="27">
        <v>0</v>
      </c>
      <c r="L1574" s="92">
        <v>0</v>
      </c>
      <c r="M1574" s="92">
        <f t="shared" si="48"/>
        <v>24.5</v>
      </c>
      <c r="N1574" s="27">
        <v>26</v>
      </c>
      <c r="O1574" s="185">
        <f t="shared" si="49"/>
        <v>0.51041666666666663</v>
      </c>
      <c r="P1574" s="55" t="s">
        <v>446</v>
      </c>
      <c r="Q1574" s="19" t="s">
        <v>2456</v>
      </c>
      <c r="R1574" s="41" t="s">
        <v>767</v>
      </c>
      <c r="S1574" s="19" t="s">
        <v>565</v>
      </c>
      <c r="T1574" s="28" t="s">
        <v>3668</v>
      </c>
      <c r="U1574" s="17">
        <v>4</v>
      </c>
      <c r="V1574" s="17" t="s">
        <v>682</v>
      </c>
      <c r="W1574" s="18" t="s">
        <v>2395</v>
      </c>
      <c r="X1574" s="18" t="s">
        <v>2679</v>
      </c>
      <c r="Y1574" s="29" t="s">
        <v>463</v>
      </c>
      <c r="Z1574" s="61"/>
    </row>
    <row r="1575" spans="1:26" s="161" customFormat="1" ht="19.5" customHeight="1" x14ac:dyDescent="0.25">
      <c r="A1575" s="50" t="s">
        <v>47</v>
      </c>
      <c r="B1575" s="27">
        <v>1.5</v>
      </c>
      <c r="C1575" s="27">
        <v>7</v>
      </c>
      <c r="D1575" s="27">
        <v>1</v>
      </c>
      <c r="E1575" s="27">
        <v>0</v>
      </c>
      <c r="F1575" s="27">
        <v>3</v>
      </c>
      <c r="G1575" s="27">
        <v>0</v>
      </c>
      <c r="H1575" s="27">
        <v>5</v>
      </c>
      <c r="I1575" s="27">
        <v>5</v>
      </c>
      <c r="J1575" s="27">
        <v>0</v>
      </c>
      <c r="K1575" s="27">
        <v>2</v>
      </c>
      <c r="L1575" s="92">
        <v>0</v>
      </c>
      <c r="M1575" s="92">
        <f t="shared" si="48"/>
        <v>24.5</v>
      </c>
      <c r="N1575" s="27">
        <v>21</v>
      </c>
      <c r="O1575" s="185">
        <f t="shared" si="49"/>
        <v>0.51041666666666663</v>
      </c>
      <c r="P1575" s="55" t="s">
        <v>446</v>
      </c>
      <c r="Q1575" s="19" t="s">
        <v>2241</v>
      </c>
      <c r="R1575" s="41" t="s">
        <v>483</v>
      </c>
      <c r="S1575" s="19" t="s">
        <v>540</v>
      </c>
      <c r="T1575" s="28" t="s">
        <v>8132</v>
      </c>
      <c r="U1575" s="17">
        <v>4</v>
      </c>
      <c r="V1575" s="20" t="s">
        <v>519</v>
      </c>
      <c r="W1575" s="18" t="s">
        <v>4175</v>
      </c>
      <c r="X1575" s="18" t="s">
        <v>651</v>
      </c>
      <c r="Y1575" s="29" t="s">
        <v>2269</v>
      </c>
      <c r="Z1575" s="61"/>
    </row>
    <row r="1576" spans="1:26" s="161" customFormat="1" ht="19.5" customHeight="1" x14ac:dyDescent="0.25">
      <c r="A1576" s="50" t="s">
        <v>58</v>
      </c>
      <c r="B1576" s="27">
        <v>1.5</v>
      </c>
      <c r="C1576" s="27">
        <v>7</v>
      </c>
      <c r="D1576" s="27">
        <v>0</v>
      </c>
      <c r="E1576" s="27">
        <v>1</v>
      </c>
      <c r="F1576" s="27">
        <v>2</v>
      </c>
      <c r="G1576" s="27">
        <v>2</v>
      </c>
      <c r="H1576" s="27">
        <v>5</v>
      </c>
      <c r="I1576" s="27">
        <v>5</v>
      </c>
      <c r="J1576" s="27">
        <v>1</v>
      </c>
      <c r="K1576" s="27">
        <v>0</v>
      </c>
      <c r="L1576" s="92">
        <v>0</v>
      </c>
      <c r="M1576" s="92">
        <f t="shared" si="48"/>
        <v>24.5</v>
      </c>
      <c r="N1576" s="27">
        <v>24</v>
      </c>
      <c r="O1576" s="185">
        <f t="shared" si="49"/>
        <v>0.51041666666666663</v>
      </c>
      <c r="P1576" s="55" t="s">
        <v>446</v>
      </c>
      <c r="Q1576" s="19" t="s">
        <v>1068</v>
      </c>
      <c r="R1576" s="41" t="s">
        <v>763</v>
      </c>
      <c r="S1576" s="19" t="s">
        <v>532</v>
      </c>
      <c r="T1576" s="28" t="s">
        <v>3117</v>
      </c>
      <c r="U1576" s="17">
        <v>4</v>
      </c>
      <c r="V1576" s="20" t="s">
        <v>637</v>
      </c>
      <c r="W1576" s="18" t="s">
        <v>1096</v>
      </c>
      <c r="X1576" s="18" t="s">
        <v>1202</v>
      </c>
      <c r="Y1576" s="29" t="s">
        <v>469</v>
      </c>
      <c r="Z1576" s="61"/>
    </row>
    <row r="1577" spans="1:26" s="161" customFormat="1" ht="19.5" customHeight="1" x14ac:dyDescent="0.25">
      <c r="A1577" s="50" t="s">
        <v>36</v>
      </c>
      <c r="B1577" s="27">
        <v>1.5</v>
      </c>
      <c r="C1577" s="27">
        <v>8</v>
      </c>
      <c r="D1577" s="27">
        <v>0</v>
      </c>
      <c r="E1577" s="27">
        <v>0</v>
      </c>
      <c r="F1577" s="27">
        <v>3</v>
      </c>
      <c r="G1577" s="27">
        <v>0</v>
      </c>
      <c r="H1577" s="27">
        <v>5</v>
      </c>
      <c r="I1577" s="27">
        <v>5</v>
      </c>
      <c r="J1577" s="27">
        <v>0</v>
      </c>
      <c r="K1577" s="27">
        <v>2</v>
      </c>
      <c r="L1577" s="92">
        <v>0</v>
      </c>
      <c r="M1577" s="92">
        <f t="shared" si="48"/>
        <v>24.5</v>
      </c>
      <c r="N1577" s="27">
        <v>21</v>
      </c>
      <c r="O1577" s="185">
        <f t="shared" si="49"/>
        <v>0.51041666666666663</v>
      </c>
      <c r="P1577" s="55" t="s">
        <v>446</v>
      </c>
      <c r="Q1577" s="19" t="s">
        <v>467</v>
      </c>
      <c r="R1577" s="41" t="s">
        <v>518</v>
      </c>
      <c r="S1577" s="19" t="s">
        <v>1016</v>
      </c>
      <c r="T1577" s="28" t="s">
        <v>8132</v>
      </c>
      <c r="U1577" s="17">
        <v>4</v>
      </c>
      <c r="V1577" s="20" t="s">
        <v>637</v>
      </c>
      <c r="W1577" s="18" t="s">
        <v>4170</v>
      </c>
      <c r="X1577" s="18" t="s">
        <v>4171</v>
      </c>
      <c r="Y1577" s="29" t="s">
        <v>4172</v>
      </c>
      <c r="Z1577" s="61"/>
    </row>
    <row r="1578" spans="1:26" s="161" customFormat="1" ht="19.5" customHeight="1" x14ac:dyDescent="0.25">
      <c r="A1578" s="50" t="s">
        <v>51</v>
      </c>
      <c r="B1578" s="27">
        <v>1.5</v>
      </c>
      <c r="C1578" s="27">
        <v>8</v>
      </c>
      <c r="D1578" s="27">
        <v>1</v>
      </c>
      <c r="E1578" s="27">
        <v>2</v>
      </c>
      <c r="F1578" s="27">
        <v>3</v>
      </c>
      <c r="G1578" s="27">
        <v>2</v>
      </c>
      <c r="H1578" s="27">
        <v>5</v>
      </c>
      <c r="I1578" s="27">
        <v>0</v>
      </c>
      <c r="J1578" s="27">
        <v>0</v>
      </c>
      <c r="K1578" s="27">
        <v>0</v>
      </c>
      <c r="L1578" s="92">
        <v>2</v>
      </c>
      <c r="M1578" s="92">
        <f t="shared" si="48"/>
        <v>24.5</v>
      </c>
      <c r="N1578" s="27">
        <v>29</v>
      </c>
      <c r="O1578" s="185">
        <f t="shared" si="49"/>
        <v>0.51041666666666663</v>
      </c>
      <c r="P1578" s="55" t="s">
        <v>446</v>
      </c>
      <c r="Q1578" s="19" t="s">
        <v>7880</v>
      </c>
      <c r="R1578" s="41" t="s">
        <v>7881</v>
      </c>
      <c r="S1578" s="19" t="s">
        <v>7882</v>
      </c>
      <c r="T1578" s="28" t="s">
        <v>7778</v>
      </c>
      <c r="U1578" s="17">
        <v>4</v>
      </c>
      <c r="V1578" s="20" t="s">
        <v>1190</v>
      </c>
      <c r="W1578" s="18" t="s">
        <v>7834</v>
      </c>
      <c r="X1578" s="18" t="s">
        <v>916</v>
      </c>
      <c r="Y1578" s="29" t="s">
        <v>1078</v>
      </c>
      <c r="Z1578" s="61"/>
    </row>
    <row r="1579" spans="1:26" s="161" customFormat="1" ht="19.5" customHeight="1" x14ac:dyDescent="0.25">
      <c r="A1579" s="50" t="s">
        <v>412</v>
      </c>
      <c r="B1579" s="27">
        <v>1.5</v>
      </c>
      <c r="C1579" s="27">
        <v>8</v>
      </c>
      <c r="D1579" s="27">
        <v>0</v>
      </c>
      <c r="E1579" s="27">
        <v>3</v>
      </c>
      <c r="F1579" s="27">
        <v>0</v>
      </c>
      <c r="G1579" s="27">
        <v>0</v>
      </c>
      <c r="H1579" s="27">
        <v>5</v>
      </c>
      <c r="I1579" s="27">
        <v>0</v>
      </c>
      <c r="J1579" s="27">
        <v>1</v>
      </c>
      <c r="K1579" s="27">
        <v>6</v>
      </c>
      <c r="L1579" s="92">
        <v>0</v>
      </c>
      <c r="M1579" s="92">
        <f t="shared" si="48"/>
        <v>24.5</v>
      </c>
      <c r="N1579" s="27">
        <v>27</v>
      </c>
      <c r="O1579" s="185">
        <f t="shared" si="49"/>
        <v>0.51041666666666663</v>
      </c>
      <c r="P1579" s="55" t="s">
        <v>446</v>
      </c>
      <c r="Q1579" s="19" t="s">
        <v>1006</v>
      </c>
      <c r="R1579" s="41" t="s">
        <v>1003</v>
      </c>
      <c r="S1579" s="19" t="s">
        <v>923</v>
      </c>
      <c r="T1579" s="28" t="s">
        <v>681</v>
      </c>
      <c r="U1579" s="17">
        <v>4</v>
      </c>
      <c r="V1579" s="20" t="s">
        <v>637</v>
      </c>
      <c r="W1579" s="18" t="s">
        <v>936</v>
      </c>
      <c r="X1579" s="18" t="s">
        <v>607</v>
      </c>
      <c r="Y1579" s="29" t="s">
        <v>546</v>
      </c>
      <c r="Z1579" s="61"/>
    </row>
    <row r="1580" spans="1:26" s="161" customFormat="1" ht="19.5" customHeight="1" x14ac:dyDescent="0.25">
      <c r="A1580" s="50" t="s">
        <v>392</v>
      </c>
      <c r="B1580" s="27">
        <v>1.5</v>
      </c>
      <c r="C1580" s="27">
        <v>8</v>
      </c>
      <c r="D1580" s="27">
        <v>2</v>
      </c>
      <c r="E1580" s="27">
        <v>1</v>
      </c>
      <c r="F1580" s="27">
        <v>0</v>
      </c>
      <c r="G1580" s="27">
        <v>2</v>
      </c>
      <c r="H1580" s="27">
        <v>5</v>
      </c>
      <c r="I1580" s="27">
        <v>5</v>
      </c>
      <c r="J1580" s="27">
        <v>0</v>
      </c>
      <c r="K1580" s="27">
        <v>0</v>
      </c>
      <c r="L1580" s="92">
        <v>0</v>
      </c>
      <c r="M1580" s="92">
        <f t="shared" si="48"/>
        <v>24.5</v>
      </c>
      <c r="N1580" s="27">
        <v>26</v>
      </c>
      <c r="O1580" s="185">
        <f t="shared" si="49"/>
        <v>0.51041666666666663</v>
      </c>
      <c r="P1580" s="55" t="s">
        <v>446</v>
      </c>
      <c r="Q1580" s="19" t="s">
        <v>6412</v>
      </c>
      <c r="R1580" s="41" t="s">
        <v>6413</v>
      </c>
      <c r="S1580" s="19" t="s">
        <v>507</v>
      </c>
      <c r="T1580" s="28" t="s">
        <v>3668</v>
      </c>
      <c r="U1580" s="17">
        <v>4</v>
      </c>
      <c r="V1580" s="17" t="s">
        <v>609</v>
      </c>
      <c r="W1580" s="18" t="s">
        <v>6374</v>
      </c>
      <c r="X1580" s="18" t="s">
        <v>855</v>
      </c>
      <c r="Y1580" s="29" t="s">
        <v>6375</v>
      </c>
      <c r="Z1580" s="61"/>
    </row>
    <row r="1581" spans="1:26" s="161" customFormat="1" ht="19.5" customHeight="1" x14ac:dyDescent="0.25">
      <c r="A1581" s="50" t="s">
        <v>26</v>
      </c>
      <c r="B1581" s="27">
        <v>1.5</v>
      </c>
      <c r="C1581" s="27">
        <v>8</v>
      </c>
      <c r="D1581" s="27">
        <v>0</v>
      </c>
      <c r="E1581" s="27">
        <v>0</v>
      </c>
      <c r="F1581" s="27">
        <v>4</v>
      </c>
      <c r="G1581" s="27">
        <v>2</v>
      </c>
      <c r="H1581" s="27">
        <v>5</v>
      </c>
      <c r="I1581" s="27">
        <v>0</v>
      </c>
      <c r="J1581" s="27">
        <v>0</v>
      </c>
      <c r="K1581" s="27">
        <v>4</v>
      </c>
      <c r="L1581" s="92">
        <v>0</v>
      </c>
      <c r="M1581" s="92">
        <f t="shared" si="48"/>
        <v>24.5</v>
      </c>
      <c r="N1581" s="27">
        <v>15</v>
      </c>
      <c r="O1581" s="185">
        <f t="shared" si="49"/>
        <v>0.51041666666666663</v>
      </c>
      <c r="P1581" s="55" t="s">
        <v>446</v>
      </c>
      <c r="Q1581" s="19" t="s">
        <v>2989</v>
      </c>
      <c r="R1581" s="41" t="s">
        <v>459</v>
      </c>
      <c r="S1581" s="19" t="s">
        <v>452</v>
      </c>
      <c r="T1581" s="28" t="s">
        <v>2966</v>
      </c>
      <c r="U1581" s="17">
        <v>4</v>
      </c>
      <c r="V1581" s="20" t="s">
        <v>519</v>
      </c>
      <c r="W1581" s="18" t="s">
        <v>1721</v>
      </c>
      <c r="X1581" s="18" t="s">
        <v>1677</v>
      </c>
      <c r="Y1581" s="29" t="s">
        <v>710</v>
      </c>
      <c r="Z1581" s="61"/>
    </row>
    <row r="1582" spans="1:26" s="161" customFormat="1" ht="19.5" customHeight="1" x14ac:dyDescent="0.25">
      <c r="A1582" s="50" t="s">
        <v>430</v>
      </c>
      <c r="B1582" s="27">
        <v>0.5</v>
      </c>
      <c r="C1582" s="27">
        <v>8</v>
      </c>
      <c r="D1582" s="27">
        <v>1</v>
      </c>
      <c r="E1582" s="27">
        <v>6</v>
      </c>
      <c r="F1582" s="27">
        <v>0</v>
      </c>
      <c r="G1582" s="27">
        <v>2</v>
      </c>
      <c r="H1582" s="27">
        <v>0</v>
      </c>
      <c r="I1582" s="27">
        <v>5</v>
      </c>
      <c r="J1582" s="27">
        <v>2</v>
      </c>
      <c r="K1582" s="27">
        <v>0</v>
      </c>
      <c r="L1582" s="92">
        <v>0</v>
      </c>
      <c r="M1582" s="92">
        <f t="shared" si="48"/>
        <v>24.5</v>
      </c>
      <c r="N1582" s="27">
        <v>31</v>
      </c>
      <c r="O1582" s="185">
        <f t="shared" si="49"/>
        <v>0.51041666666666663</v>
      </c>
      <c r="P1582" s="55" t="s">
        <v>446</v>
      </c>
      <c r="Q1582" s="19" t="s">
        <v>6600</v>
      </c>
      <c r="R1582" s="41" t="s">
        <v>503</v>
      </c>
      <c r="S1582" s="19" t="s">
        <v>540</v>
      </c>
      <c r="T1582" s="28" t="s">
        <v>6527</v>
      </c>
      <c r="U1582" s="17">
        <v>4</v>
      </c>
      <c r="V1582" s="20" t="s">
        <v>6544</v>
      </c>
      <c r="W1582" s="18" t="s">
        <v>6545</v>
      </c>
      <c r="X1582" s="18" t="s">
        <v>503</v>
      </c>
      <c r="Y1582" s="29" t="s">
        <v>489</v>
      </c>
      <c r="Z1582" s="61"/>
    </row>
    <row r="1583" spans="1:26" s="161" customFormat="1" ht="19.5" customHeight="1" x14ac:dyDescent="0.25">
      <c r="A1583" s="50" t="s">
        <v>37</v>
      </c>
      <c r="B1583" s="27">
        <v>1.5</v>
      </c>
      <c r="C1583" s="27">
        <v>5</v>
      </c>
      <c r="D1583" s="27">
        <v>1</v>
      </c>
      <c r="E1583" s="27">
        <v>2</v>
      </c>
      <c r="F1583" s="27">
        <v>2</v>
      </c>
      <c r="G1583" s="27">
        <v>2</v>
      </c>
      <c r="H1583" s="27">
        <v>3</v>
      </c>
      <c r="I1583" s="27">
        <v>5</v>
      </c>
      <c r="J1583" s="27">
        <v>1</v>
      </c>
      <c r="K1583" s="27">
        <v>2</v>
      </c>
      <c r="L1583" s="92">
        <v>0</v>
      </c>
      <c r="M1583" s="92">
        <f t="shared" si="48"/>
        <v>24.5</v>
      </c>
      <c r="N1583" s="27">
        <v>26</v>
      </c>
      <c r="O1583" s="185">
        <f t="shared" si="49"/>
        <v>0.51041666666666663</v>
      </c>
      <c r="P1583" s="55" t="s">
        <v>446</v>
      </c>
      <c r="Q1583" s="19" t="s">
        <v>6409</v>
      </c>
      <c r="R1583" s="41" t="s">
        <v>454</v>
      </c>
      <c r="S1583" s="19" t="s">
        <v>497</v>
      </c>
      <c r="T1583" s="28" t="s">
        <v>3668</v>
      </c>
      <c r="U1583" s="17">
        <v>4</v>
      </c>
      <c r="V1583" s="17" t="s">
        <v>682</v>
      </c>
      <c r="W1583" s="18" t="s">
        <v>2395</v>
      </c>
      <c r="X1583" s="18" t="s">
        <v>2679</v>
      </c>
      <c r="Y1583" s="29" t="s">
        <v>463</v>
      </c>
      <c r="Z1583" s="61"/>
    </row>
    <row r="1584" spans="1:26" s="161" customFormat="1" ht="19.5" customHeight="1" x14ac:dyDescent="0.25">
      <c r="A1584" s="50" t="s">
        <v>398</v>
      </c>
      <c r="B1584" s="27">
        <v>1.5</v>
      </c>
      <c r="C1584" s="27">
        <v>9</v>
      </c>
      <c r="D1584" s="27">
        <v>2</v>
      </c>
      <c r="E1584" s="27">
        <v>0</v>
      </c>
      <c r="F1584" s="27">
        <v>0</v>
      </c>
      <c r="G1584" s="27">
        <v>0</v>
      </c>
      <c r="H1584" s="27">
        <v>5</v>
      </c>
      <c r="I1584" s="27">
        <v>5</v>
      </c>
      <c r="J1584" s="27">
        <v>0</v>
      </c>
      <c r="K1584" s="27">
        <v>0</v>
      </c>
      <c r="L1584" s="92">
        <v>2</v>
      </c>
      <c r="M1584" s="92">
        <f t="shared" si="48"/>
        <v>24.5</v>
      </c>
      <c r="N1584" s="27">
        <v>26</v>
      </c>
      <c r="O1584" s="185">
        <f t="shared" si="49"/>
        <v>0.51041666666666663</v>
      </c>
      <c r="P1584" s="55" t="s">
        <v>446</v>
      </c>
      <c r="Q1584" s="19" t="s">
        <v>6414</v>
      </c>
      <c r="R1584" s="41" t="s">
        <v>5182</v>
      </c>
      <c r="S1584" s="19" t="s">
        <v>628</v>
      </c>
      <c r="T1584" s="28" t="s">
        <v>3668</v>
      </c>
      <c r="U1584" s="17">
        <v>4</v>
      </c>
      <c r="V1584" s="17" t="s">
        <v>609</v>
      </c>
      <c r="W1584" s="18" t="s">
        <v>6374</v>
      </c>
      <c r="X1584" s="18" t="s">
        <v>855</v>
      </c>
      <c r="Y1584" s="29" t="s">
        <v>6375</v>
      </c>
      <c r="Z1584" s="61"/>
    </row>
    <row r="1585" spans="1:26" s="161" customFormat="1" ht="19.5" customHeight="1" x14ac:dyDescent="0.25">
      <c r="A1585" s="50" t="s">
        <v>57</v>
      </c>
      <c r="B1585" s="27">
        <v>1.5</v>
      </c>
      <c r="C1585" s="27">
        <v>7</v>
      </c>
      <c r="D1585" s="27">
        <v>1</v>
      </c>
      <c r="E1585" s="27">
        <v>3</v>
      </c>
      <c r="F1585" s="27">
        <v>3</v>
      </c>
      <c r="G1585" s="27">
        <v>0</v>
      </c>
      <c r="H1585" s="27">
        <v>5</v>
      </c>
      <c r="I1585" s="27">
        <v>0</v>
      </c>
      <c r="J1585" s="27">
        <v>0</v>
      </c>
      <c r="K1585" s="27">
        <v>4</v>
      </c>
      <c r="L1585" s="92">
        <v>0</v>
      </c>
      <c r="M1585" s="92">
        <f t="shared" si="48"/>
        <v>24.5</v>
      </c>
      <c r="N1585" s="27">
        <v>20</v>
      </c>
      <c r="O1585" s="185">
        <f t="shared" si="49"/>
        <v>0.51041666666666663</v>
      </c>
      <c r="P1585" s="55" t="s">
        <v>446</v>
      </c>
      <c r="Q1585" s="19" t="s">
        <v>6958</v>
      </c>
      <c r="R1585" s="41" t="s">
        <v>478</v>
      </c>
      <c r="S1585" s="19" t="s">
        <v>546</v>
      </c>
      <c r="T1585" s="28" t="s">
        <v>3671</v>
      </c>
      <c r="U1585" s="17">
        <v>4</v>
      </c>
      <c r="V1585" s="20" t="s">
        <v>5246</v>
      </c>
      <c r="W1585" s="18" t="s">
        <v>6947</v>
      </c>
      <c r="X1585" s="18" t="s">
        <v>518</v>
      </c>
      <c r="Y1585" s="29" t="s">
        <v>1078</v>
      </c>
      <c r="Z1585" s="61"/>
    </row>
    <row r="1586" spans="1:26" s="161" customFormat="1" ht="19.5" customHeight="1" x14ac:dyDescent="0.25">
      <c r="A1586" s="50" t="s">
        <v>38</v>
      </c>
      <c r="B1586" s="27">
        <v>1.5</v>
      </c>
      <c r="C1586" s="27">
        <v>5</v>
      </c>
      <c r="D1586" s="27">
        <v>1</v>
      </c>
      <c r="E1586" s="27">
        <v>2</v>
      </c>
      <c r="F1586" s="27">
        <v>2</v>
      </c>
      <c r="G1586" s="27">
        <v>2</v>
      </c>
      <c r="H1586" s="27">
        <v>3</v>
      </c>
      <c r="I1586" s="27">
        <v>5</v>
      </c>
      <c r="J1586" s="27">
        <v>1</v>
      </c>
      <c r="K1586" s="27">
        <v>2</v>
      </c>
      <c r="L1586" s="92">
        <v>0</v>
      </c>
      <c r="M1586" s="92">
        <f t="shared" si="48"/>
        <v>24.5</v>
      </c>
      <c r="N1586" s="27">
        <v>26</v>
      </c>
      <c r="O1586" s="185">
        <f t="shared" si="49"/>
        <v>0.51041666666666663</v>
      </c>
      <c r="P1586" s="55" t="s">
        <v>446</v>
      </c>
      <c r="Q1586" s="19" t="s">
        <v>6410</v>
      </c>
      <c r="R1586" s="41" t="s">
        <v>558</v>
      </c>
      <c r="S1586" s="19" t="s">
        <v>497</v>
      </c>
      <c r="T1586" s="28" t="s">
        <v>3668</v>
      </c>
      <c r="U1586" s="17">
        <v>4</v>
      </c>
      <c r="V1586" s="17" t="s">
        <v>682</v>
      </c>
      <c r="W1586" s="18" t="s">
        <v>2395</v>
      </c>
      <c r="X1586" s="18" t="s">
        <v>2679</v>
      </c>
      <c r="Y1586" s="29" t="s">
        <v>463</v>
      </c>
      <c r="Z1586" s="61"/>
    </row>
    <row r="1587" spans="1:26" s="161" customFormat="1" ht="19.5" customHeight="1" x14ac:dyDescent="0.25">
      <c r="A1587" s="50" t="s">
        <v>40</v>
      </c>
      <c r="B1587" s="27">
        <v>1.5</v>
      </c>
      <c r="C1587" s="27">
        <v>9</v>
      </c>
      <c r="D1587" s="27">
        <v>0</v>
      </c>
      <c r="E1587" s="27">
        <v>1</v>
      </c>
      <c r="F1587" s="27">
        <v>0</v>
      </c>
      <c r="G1587" s="27">
        <v>0</v>
      </c>
      <c r="H1587" s="27">
        <v>5</v>
      </c>
      <c r="I1587" s="27">
        <v>0</v>
      </c>
      <c r="J1587" s="27">
        <v>0</v>
      </c>
      <c r="K1587" s="27">
        <v>6</v>
      </c>
      <c r="L1587" s="92">
        <v>2</v>
      </c>
      <c r="M1587" s="92">
        <f t="shared" si="48"/>
        <v>24.5</v>
      </c>
      <c r="N1587" s="27">
        <v>27</v>
      </c>
      <c r="O1587" s="185">
        <f t="shared" si="49"/>
        <v>0.51041666666666663</v>
      </c>
      <c r="P1587" s="55" t="s">
        <v>446</v>
      </c>
      <c r="Q1587" s="19" t="s">
        <v>631</v>
      </c>
      <c r="R1587" s="41" t="s">
        <v>461</v>
      </c>
      <c r="S1587" s="19" t="s">
        <v>504</v>
      </c>
      <c r="T1587" s="28" t="s">
        <v>681</v>
      </c>
      <c r="U1587" s="17">
        <v>4</v>
      </c>
      <c r="V1587" s="20" t="s">
        <v>637</v>
      </c>
      <c r="W1587" s="18" t="s">
        <v>936</v>
      </c>
      <c r="X1587" s="18" t="s">
        <v>607</v>
      </c>
      <c r="Y1587" s="29" t="s">
        <v>546</v>
      </c>
      <c r="Z1587" s="61"/>
    </row>
    <row r="1588" spans="1:26" s="161" customFormat="1" ht="19.5" customHeight="1" x14ac:dyDescent="0.25">
      <c r="A1588" s="50" t="s">
        <v>389</v>
      </c>
      <c r="B1588" s="27">
        <v>1.5</v>
      </c>
      <c r="C1588" s="27">
        <v>10</v>
      </c>
      <c r="D1588" s="27">
        <v>0</v>
      </c>
      <c r="E1588" s="27">
        <v>5</v>
      </c>
      <c r="F1588" s="27">
        <v>3</v>
      </c>
      <c r="G1588" s="27">
        <v>0</v>
      </c>
      <c r="H1588" s="27">
        <v>5</v>
      </c>
      <c r="I1588" s="27">
        <v>0</v>
      </c>
      <c r="J1588" s="27">
        <v>0</v>
      </c>
      <c r="K1588" s="27">
        <v>0</v>
      </c>
      <c r="L1588" s="92">
        <v>0</v>
      </c>
      <c r="M1588" s="92">
        <f t="shared" si="48"/>
        <v>24.5</v>
      </c>
      <c r="N1588" s="27">
        <v>16</v>
      </c>
      <c r="O1588" s="185">
        <f t="shared" si="49"/>
        <v>0.51041666666666663</v>
      </c>
      <c r="P1588" s="55" t="s">
        <v>446</v>
      </c>
      <c r="Q1588" s="98" t="s">
        <v>6884</v>
      </c>
      <c r="R1588" s="41" t="s">
        <v>625</v>
      </c>
      <c r="S1588" s="18" t="s">
        <v>562</v>
      </c>
      <c r="T1588" s="28" t="s">
        <v>6863</v>
      </c>
      <c r="U1588" s="17">
        <v>4</v>
      </c>
      <c r="V1588" s="20" t="s">
        <v>609</v>
      </c>
      <c r="W1588" s="18" t="s">
        <v>6867</v>
      </c>
      <c r="X1588" s="18" t="s">
        <v>1674</v>
      </c>
      <c r="Y1588" s="29" t="s">
        <v>452</v>
      </c>
      <c r="Z1588" s="61"/>
    </row>
    <row r="1589" spans="1:26" s="161" customFormat="1" ht="19.5" customHeight="1" x14ac:dyDescent="0.25">
      <c r="A1589" s="50" t="s">
        <v>57</v>
      </c>
      <c r="B1589" s="27">
        <v>1.5</v>
      </c>
      <c r="C1589" s="27">
        <v>9</v>
      </c>
      <c r="D1589" s="27">
        <v>0</v>
      </c>
      <c r="E1589" s="27">
        <v>0</v>
      </c>
      <c r="F1589" s="27">
        <v>3</v>
      </c>
      <c r="G1589" s="27">
        <v>0</v>
      </c>
      <c r="H1589" s="27">
        <v>5</v>
      </c>
      <c r="I1589" s="27">
        <v>5</v>
      </c>
      <c r="J1589" s="27">
        <v>1</v>
      </c>
      <c r="K1589" s="27">
        <v>0</v>
      </c>
      <c r="L1589" s="92">
        <v>0</v>
      </c>
      <c r="M1589" s="92">
        <f t="shared" si="48"/>
        <v>24.5</v>
      </c>
      <c r="N1589" s="27">
        <v>26</v>
      </c>
      <c r="O1589" s="185">
        <f t="shared" si="49"/>
        <v>0.51041666666666663</v>
      </c>
      <c r="P1589" s="55" t="s">
        <v>446</v>
      </c>
      <c r="Q1589" s="19" t="s">
        <v>6411</v>
      </c>
      <c r="R1589" s="41" t="s">
        <v>1292</v>
      </c>
      <c r="S1589" s="19" t="s">
        <v>559</v>
      </c>
      <c r="T1589" s="28" t="s">
        <v>3668</v>
      </c>
      <c r="U1589" s="17">
        <v>4</v>
      </c>
      <c r="V1589" s="17" t="s">
        <v>609</v>
      </c>
      <c r="W1589" s="18" t="s">
        <v>6374</v>
      </c>
      <c r="X1589" s="18" t="s">
        <v>855</v>
      </c>
      <c r="Y1589" s="29" t="s">
        <v>6375</v>
      </c>
      <c r="Z1589" s="61"/>
    </row>
    <row r="1590" spans="1:26" s="161" customFormat="1" ht="19.5" customHeight="1" x14ac:dyDescent="0.25">
      <c r="A1590" s="50" t="s">
        <v>441</v>
      </c>
      <c r="B1590" s="27">
        <v>0.5</v>
      </c>
      <c r="C1590" s="27">
        <v>10</v>
      </c>
      <c r="D1590" s="27">
        <v>0</v>
      </c>
      <c r="E1590" s="27">
        <v>5</v>
      </c>
      <c r="F1590" s="27">
        <v>4</v>
      </c>
      <c r="G1590" s="27">
        <v>0</v>
      </c>
      <c r="H1590" s="27">
        <v>5</v>
      </c>
      <c r="I1590" s="27">
        <v>0</v>
      </c>
      <c r="J1590" s="27">
        <v>0</v>
      </c>
      <c r="K1590" s="27">
        <v>0</v>
      </c>
      <c r="L1590" s="92">
        <v>0</v>
      </c>
      <c r="M1590" s="92">
        <f t="shared" si="48"/>
        <v>24.5</v>
      </c>
      <c r="N1590" s="27">
        <v>27</v>
      </c>
      <c r="O1590" s="185">
        <f t="shared" si="49"/>
        <v>0.51041666666666663</v>
      </c>
      <c r="P1590" s="55" t="s">
        <v>446</v>
      </c>
      <c r="Q1590" s="19" t="s">
        <v>1042</v>
      </c>
      <c r="R1590" s="41" t="s">
        <v>952</v>
      </c>
      <c r="S1590" s="19" t="s">
        <v>556</v>
      </c>
      <c r="T1590" s="28" t="s">
        <v>681</v>
      </c>
      <c r="U1590" s="17">
        <v>4</v>
      </c>
      <c r="V1590" s="20" t="s">
        <v>609</v>
      </c>
      <c r="W1590" s="18" t="s">
        <v>915</v>
      </c>
      <c r="X1590" s="18" t="s">
        <v>916</v>
      </c>
      <c r="Y1590" s="29" t="s">
        <v>569</v>
      </c>
      <c r="Z1590" s="61"/>
    </row>
    <row r="1591" spans="1:26" s="161" customFormat="1" ht="19.5" customHeight="1" x14ac:dyDescent="0.25">
      <c r="A1591" s="50" t="s">
        <v>34</v>
      </c>
      <c r="B1591" s="27">
        <v>1.5</v>
      </c>
      <c r="C1591" s="27">
        <v>9</v>
      </c>
      <c r="D1591" s="27">
        <v>0</v>
      </c>
      <c r="E1591" s="27">
        <v>2</v>
      </c>
      <c r="F1591" s="27">
        <v>0</v>
      </c>
      <c r="G1591" s="27">
        <v>2</v>
      </c>
      <c r="H1591" s="27">
        <v>5</v>
      </c>
      <c r="I1591" s="27">
        <v>5</v>
      </c>
      <c r="J1591" s="27">
        <v>0</v>
      </c>
      <c r="K1591" s="27">
        <v>0</v>
      </c>
      <c r="L1591" s="92">
        <v>0</v>
      </c>
      <c r="M1591" s="92">
        <f t="shared" si="48"/>
        <v>24.5</v>
      </c>
      <c r="N1591" s="27">
        <v>31</v>
      </c>
      <c r="O1591" s="185">
        <f t="shared" si="49"/>
        <v>0.51041666666666663</v>
      </c>
      <c r="P1591" s="55" t="s">
        <v>446</v>
      </c>
      <c r="Q1591" s="19" t="s">
        <v>2799</v>
      </c>
      <c r="R1591" s="41" t="s">
        <v>873</v>
      </c>
      <c r="S1591" s="19" t="s">
        <v>562</v>
      </c>
      <c r="T1591" s="28" t="s">
        <v>6527</v>
      </c>
      <c r="U1591" s="17">
        <v>4</v>
      </c>
      <c r="V1591" s="20" t="s">
        <v>519</v>
      </c>
      <c r="W1591" s="18" t="s">
        <v>6542</v>
      </c>
      <c r="X1591" s="18" t="s">
        <v>1403</v>
      </c>
      <c r="Y1591" s="29" t="s">
        <v>569</v>
      </c>
      <c r="Z1591" s="61"/>
    </row>
    <row r="1592" spans="1:26" s="161" customFormat="1" ht="19.5" customHeight="1" x14ac:dyDescent="0.25">
      <c r="A1592" s="50" t="s">
        <v>2010</v>
      </c>
      <c r="B1592" s="27">
        <v>1.5</v>
      </c>
      <c r="C1592" s="27">
        <v>9</v>
      </c>
      <c r="D1592" s="27">
        <v>2</v>
      </c>
      <c r="E1592" s="27">
        <v>2</v>
      </c>
      <c r="F1592" s="27">
        <v>2</v>
      </c>
      <c r="G1592" s="27">
        <v>0</v>
      </c>
      <c r="H1592" s="27">
        <v>3</v>
      </c>
      <c r="I1592" s="27">
        <v>5</v>
      </c>
      <c r="J1592" s="27">
        <v>0</v>
      </c>
      <c r="K1592" s="27">
        <v>0</v>
      </c>
      <c r="L1592" s="92">
        <v>0</v>
      </c>
      <c r="M1592" s="92">
        <f t="shared" si="48"/>
        <v>24.5</v>
      </c>
      <c r="N1592" s="27">
        <v>21</v>
      </c>
      <c r="O1592" s="185">
        <f t="shared" si="49"/>
        <v>0.51041666666666663</v>
      </c>
      <c r="P1592" s="55" t="s">
        <v>446</v>
      </c>
      <c r="Q1592" s="19" t="s">
        <v>4220</v>
      </c>
      <c r="R1592" s="41" t="s">
        <v>651</v>
      </c>
      <c r="S1592" s="19" t="s">
        <v>492</v>
      </c>
      <c r="T1592" s="28" t="s">
        <v>8132</v>
      </c>
      <c r="U1592" s="17">
        <v>4</v>
      </c>
      <c r="V1592" s="20" t="s">
        <v>609</v>
      </c>
      <c r="W1592" s="18" t="s">
        <v>4181</v>
      </c>
      <c r="X1592" s="18" t="s">
        <v>622</v>
      </c>
      <c r="Y1592" s="29" t="s">
        <v>489</v>
      </c>
      <c r="Z1592" s="61"/>
    </row>
    <row r="1593" spans="1:26" s="161" customFormat="1" ht="19.5" customHeight="1" x14ac:dyDescent="0.25">
      <c r="A1593" s="50" t="s">
        <v>2078</v>
      </c>
      <c r="B1593" s="27">
        <v>1.5</v>
      </c>
      <c r="C1593" s="27">
        <v>6</v>
      </c>
      <c r="D1593" s="27">
        <v>2</v>
      </c>
      <c r="E1593" s="27">
        <v>6</v>
      </c>
      <c r="F1593" s="27">
        <v>2</v>
      </c>
      <c r="G1593" s="27">
        <v>2</v>
      </c>
      <c r="H1593" s="27">
        <v>0</v>
      </c>
      <c r="I1593" s="27">
        <v>5</v>
      </c>
      <c r="J1593" s="27">
        <v>0</v>
      </c>
      <c r="K1593" s="27">
        <v>0</v>
      </c>
      <c r="L1593" s="92">
        <v>0</v>
      </c>
      <c r="M1593" s="92">
        <f t="shared" si="48"/>
        <v>24.5</v>
      </c>
      <c r="N1593" s="27">
        <v>27</v>
      </c>
      <c r="O1593" s="185">
        <f t="shared" si="49"/>
        <v>0.51041666666666663</v>
      </c>
      <c r="P1593" s="55" t="s">
        <v>446</v>
      </c>
      <c r="Q1593" s="19" t="s">
        <v>2079</v>
      </c>
      <c r="R1593" s="41" t="s">
        <v>625</v>
      </c>
      <c r="S1593" s="19" t="s">
        <v>507</v>
      </c>
      <c r="T1593" s="28" t="s">
        <v>1984</v>
      </c>
      <c r="U1593" s="17">
        <v>4</v>
      </c>
      <c r="V1593" s="20" t="s">
        <v>637</v>
      </c>
      <c r="W1593" s="18" t="s">
        <v>2003</v>
      </c>
      <c r="X1593" s="18" t="s">
        <v>771</v>
      </c>
      <c r="Y1593" s="29" t="s">
        <v>800</v>
      </c>
      <c r="Z1593" s="61"/>
    </row>
    <row r="1594" spans="1:26" s="161" customFormat="1" ht="19.5" customHeight="1" x14ac:dyDescent="0.25">
      <c r="A1594" s="50" t="s">
        <v>414</v>
      </c>
      <c r="B1594" s="27">
        <v>2</v>
      </c>
      <c r="C1594" s="27">
        <v>8</v>
      </c>
      <c r="D1594" s="27">
        <v>0</v>
      </c>
      <c r="E1594" s="27">
        <v>4</v>
      </c>
      <c r="F1594" s="27">
        <v>0</v>
      </c>
      <c r="G1594" s="27">
        <v>0</v>
      </c>
      <c r="H1594" s="27">
        <v>5</v>
      </c>
      <c r="I1594" s="27">
        <v>0</v>
      </c>
      <c r="J1594" s="27">
        <v>1</v>
      </c>
      <c r="K1594" s="27">
        <v>4</v>
      </c>
      <c r="L1594" s="92">
        <v>0</v>
      </c>
      <c r="M1594" s="92">
        <f t="shared" si="48"/>
        <v>24</v>
      </c>
      <c r="N1594" s="27">
        <v>28</v>
      </c>
      <c r="O1594" s="185">
        <f t="shared" si="49"/>
        <v>0.5</v>
      </c>
      <c r="P1594" s="55" t="s">
        <v>446</v>
      </c>
      <c r="Q1594" s="19" t="s">
        <v>1008</v>
      </c>
      <c r="R1594" s="41" t="s">
        <v>655</v>
      </c>
      <c r="S1594" s="19" t="s">
        <v>474</v>
      </c>
      <c r="T1594" s="28" t="s">
        <v>681</v>
      </c>
      <c r="U1594" s="17">
        <v>4</v>
      </c>
      <c r="V1594" s="20" t="s">
        <v>637</v>
      </c>
      <c r="W1594" s="18" t="s">
        <v>936</v>
      </c>
      <c r="X1594" s="18" t="s">
        <v>607</v>
      </c>
      <c r="Y1594" s="29" t="s">
        <v>546</v>
      </c>
      <c r="Z1594" s="61"/>
    </row>
    <row r="1595" spans="1:26" s="161" customFormat="1" ht="19.5" customHeight="1" x14ac:dyDescent="0.25">
      <c r="A1595" s="50" t="s">
        <v>442</v>
      </c>
      <c r="B1595" s="27">
        <v>1</v>
      </c>
      <c r="C1595" s="27">
        <v>10</v>
      </c>
      <c r="D1595" s="27">
        <v>2</v>
      </c>
      <c r="E1595" s="27">
        <v>0</v>
      </c>
      <c r="F1595" s="27">
        <v>0</v>
      </c>
      <c r="G1595" s="27">
        <v>0</v>
      </c>
      <c r="H1595" s="27">
        <v>5</v>
      </c>
      <c r="I1595" s="27">
        <v>5</v>
      </c>
      <c r="J1595" s="27">
        <v>1</v>
      </c>
      <c r="K1595" s="27">
        <v>0</v>
      </c>
      <c r="L1595" s="92">
        <v>0</v>
      </c>
      <c r="M1595" s="92">
        <f t="shared" si="48"/>
        <v>24</v>
      </c>
      <c r="N1595" s="27">
        <v>25</v>
      </c>
      <c r="O1595" s="185">
        <f t="shared" si="49"/>
        <v>0.5</v>
      </c>
      <c r="P1595" s="55" t="s">
        <v>446</v>
      </c>
      <c r="Q1595" s="19" t="s">
        <v>1773</v>
      </c>
      <c r="R1595" s="41" t="s">
        <v>454</v>
      </c>
      <c r="S1595" s="19" t="s">
        <v>562</v>
      </c>
      <c r="T1595" s="28" t="s">
        <v>3117</v>
      </c>
      <c r="U1595" s="17">
        <v>4</v>
      </c>
      <c r="V1595" s="20" t="s">
        <v>682</v>
      </c>
      <c r="W1595" s="18" t="s">
        <v>3457</v>
      </c>
      <c r="X1595" s="18" t="s">
        <v>861</v>
      </c>
      <c r="Y1595" s="29" t="s">
        <v>710</v>
      </c>
      <c r="Z1595" s="61"/>
    </row>
    <row r="1596" spans="1:26" s="161" customFormat="1" ht="19.5" customHeight="1" x14ac:dyDescent="0.25">
      <c r="A1596" s="50" t="s">
        <v>34</v>
      </c>
      <c r="B1596" s="27">
        <v>2</v>
      </c>
      <c r="C1596" s="27">
        <v>8</v>
      </c>
      <c r="D1596" s="27">
        <v>0</v>
      </c>
      <c r="E1596" s="27">
        <v>1</v>
      </c>
      <c r="F1596" s="27">
        <v>4</v>
      </c>
      <c r="G1596" s="27">
        <v>0</v>
      </c>
      <c r="H1596" s="27">
        <v>5</v>
      </c>
      <c r="I1596" s="27">
        <v>0</v>
      </c>
      <c r="J1596" s="27">
        <v>0</v>
      </c>
      <c r="K1596" s="27">
        <v>4</v>
      </c>
      <c r="L1596" s="92">
        <v>0</v>
      </c>
      <c r="M1596" s="92">
        <f t="shared" si="48"/>
        <v>24</v>
      </c>
      <c r="N1596" s="27">
        <v>17</v>
      </c>
      <c r="O1596" s="185">
        <f t="shared" si="49"/>
        <v>0.5</v>
      </c>
      <c r="P1596" s="55" t="s">
        <v>446</v>
      </c>
      <c r="Q1596" s="98" t="s">
        <v>6885</v>
      </c>
      <c r="R1596" s="41" t="s">
        <v>990</v>
      </c>
      <c r="S1596" s="18" t="s">
        <v>474</v>
      </c>
      <c r="T1596" s="28" t="s">
        <v>6863</v>
      </c>
      <c r="U1596" s="17">
        <v>4</v>
      </c>
      <c r="V1596" s="20" t="s">
        <v>609</v>
      </c>
      <c r="W1596" s="18" t="s">
        <v>6867</v>
      </c>
      <c r="X1596" s="18" t="s">
        <v>1674</v>
      </c>
      <c r="Y1596" s="29" t="s">
        <v>452</v>
      </c>
      <c r="Z1596" s="61"/>
    </row>
    <row r="1597" spans="1:26" s="161" customFormat="1" ht="19.5" customHeight="1" x14ac:dyDescent="0.25">
      <c r="A1597" s="50" t="s">
        <v>439</v>
      </c>
      <c r="B1597" s="27">
        <v>2</v>
      </c>
      <c r="C1597" s="27">
        <v>7</v>
      </c>
      <c r="D1597" s="27">
        <v>0</v>
      </c>
      <c r="E1597" s="27">
        <v>0</v>
      </c>
      <c r="F1597" s="27">
        <v>1</v>
      </c>
      <c r="G1597" s="27">
        <v>0</v>
      </c>
      <c r="H1597" s="27">
        <v>5</v>
      </c>
      <c r="I1597" s="27">
        <v>5</v>
      </c>
      <c r="J1597" s="27">
        <v>0</v>
      </c>
      <c r="K1597" s="27">
        <v>4</v>
      </c>
      <c r="L1597" s="92">
        <v>0</v>
      </c>
      <c r="M1597" s="92">
        <f t="shared" si="48"/>
        <v>24</v>
      </c>
      <c r="N1597" s="27">
        <v>28</v>
      </c>
      <c r="O1597" s="185">
        <f t="shared" si="49"/>
        <v>0.5</v>
      </c>
      <c r="P1597" s="55" t="s">
        <v>446</v>
      </c>
      <c r="Q1597" s="19" t="s">
        <v>2080</v>
      </c>
      <c r="R1597" s="41" t="s">
        <v>1351</v>
      </c>
      <c r="S1597" s="19" t="s">
        <v>497</v>
      </c>
      <c r="T1597" s="28" t="s">
        <v>1984</v>
      </c>
      <c r="U1597" s="17">
        <v>4</v>
      </c>
      <c r="V1597" s="20" t="s">
        <v>637</v>
      </c>
      <c r="W1597" s="18" t="s">
        <v>2003</v>
      </c>
      <c r="X1597" s="18" t="s">
        <v>771</v>
      </c>
      <c r="Y1597" s="29" t="s">
        <v>800</v>
      </c>
      <c r="Z1597" s="61"/>
    </row>
    <row r="1598" spans="1:26" s="161" customFormat="1" ht="19.5" customHeight="1" x14ac:dyDescent="0.25">
      <c r="A1598" s="50" t="s">
        <v>20</v>
      </c>
      <c r="B1598" s="27">
        <v>2</v>
      </c>
      <c r="C1598" s="27">
        <v>9</v>
      </c>
      <c r="D1598" s="27">
        <v>2</v>
      </c>
      <c r="E1598" s="27">
        <v>0</v>
      </c>
      <c r="F1598" s="27">
        <v>0</v>
      </c>
      <c r="G1598" s="27">
        <v>0</v>
      </c>
      <c r="H1598" s="27">
        <v>5</v>
      </c>
      <c r="I1598" s="27">
        <v>5</v>
      </c>
      <c r="J1598" s="27">
        <v>1</v>
      </c>
      <c r="K1598" s="27">
        <v>0</v>
      </c>
      <c r="L1598" s="92">
        <v>0</v>
      </c>
      <c r="M1598" s="92">
        <f t="shared" si="48"/>
        <v>24</v>
      </c>
      <c r="N1598" s="27">
        <v>25</v>
      </c>
      <c r="O1598" s="185">
        <f t="shared" si="49"/>
        <v>0.5</v>
      </c>
      <c r="P1598" s="55" t="s">
        <v>446</v>
      </c>
      <c r="Q1598" s="19" t="s">
        <v>3502</v>
      </c>
      <c r="R1598" s="41" t="s">
        <v>603</v>
      </c>
      <c r="S1598" s="19" t="s">
        <v>532</v>
      </c>
      <c r="T1598" s="28" t="s">
        <v>3117</v>
      </c>
      <c r="U1598" s="17">
        <v>4</v>
      </c>
      <c r="V1598" s="20" t="s">
        <v>609</v>
      </c>
      <c r="W1598" s="18" t="s">
        <v>3455</v>
      </c>
      <c r="X1598" s="18" t="s">
        <v>1252</v>
      </c>
      <c r="Y1598" s="29" t="s">
        <v>474</v>
      </c>
      <c r="Z1598" s="61"/>
    </row>
    <row r="1599" spans="1:26" s="161" customFormat="1" ht="19.5" customHeight="1" x14ac:dyDescent="0.25">
      <c r="A1599" s="50" t="s">
        <v>50</v>
      </c>
      <c r="B1599" s="27">
        <v>2</v>
      </c>
      <c r="C1599" s="27">
        <v>10</v>
      </c>
      <c r="D1599" s="27">
        <v>0</v>
      </c>
      <c r="E1599" s="27">
        <v>2</v>
      </c>
      <c r="F1599" s="27">
        <v>3</v>
      </c>
      <c r="G1599" s="27">
        <v>0</v>
      </c>
      <c r="H1599" s="27">
        <v>5</v>
      </c>
      <c r="I1599" s="27">
        <v>0</v>
      </c>
      <c r="J1599" s="27">
        <v>0</v>
      </c>
      <c r="K1599" s="27">
        <v>2</v>
      </c>
      <c r="L1599" s="92">
        <v>0</v>
      </c>
      <c r="M1599" s="92">
        <f t="shared" si="48"/>
        <v>24</v>
      </c>
      <c r="N1599" s="27">
        <v>22</v>
      </c>
      <c r="O1599" s="185">
        <f t="shared" si="49"/>
        <v>0.5</v>
      </c>
      <c r="P1599" s="55" t="s">
        <v>446</v>
      </c>
      <c r="Q1599" s="19" t="s">
        <v>4538</v>
      </c>
      <c r="R1599" s="41" t="s">
        <v>967</v>
      </c>
      <c r="S1599" s="19" t="s">
        <v>452</v>
      </c>
      <c r="T1599" s="28" t="s">
        <v>3660</v>
      </c>
      <c r="U1599" s="17">
        <v>4</v>
      </c>
      <c r="V1599" s="20" t="s">
        <v>682</v>
      </c>
      <c r="W1599" s="18" t="s">
        <v>4490</v>
      </c>
      <c r="X1599" s="18" t="s">
        <v>468</v>
      </c>
      <c r="Y1599" s="29" t="s">
        <v>486</v>
      </c>
      <c r="Z1599" s="61"/>
    </row>
    <row r="1600" spans="1:26" s="161" customFormat="1" ht="19.5" customHeight="1" x14ac:dyDescent="0.25">
      <c r="A1600" s="50" t="s">
        <v>23</v>
      </c>
      <c r="B1600" s="27">
        <v>2</v>
      </c>
      <c r="C1600" s="27">
        <v>8</v>
      </c>
      <c r="D1600" s="27">
        <v>0</v>
      </c>
      <c r="E1600" s="27">
        <v>0</v>
      </c>
      <c r="F1600" s="27">
        <v>4</v>
      </c>
      <c r="G1600" s="27">
        <v>0</v>
      </c>
      <c r="H1600" s="27">
        <v>5</v>
      </c>
      <c r="I1600" s="27">
        <v>5</v>
      </c>
      <c r="J1600" s="27">
        <v>0</v>
      </c>
      <c r="K1600" s="27">
        <v>0</v>
      </c>
      <c r="L1600" s="92">
        <v>0</v>
      </c>
      <c r="M1600" s="92">
        <f t="shared" si="48"/>
        <v>24</v>
      </c>
      <c r="N1600" s="27">
        <v>5</v>
      </c>
      <c r="O1600" s="185">
        <f t="shared" si="49"/>
        <v>0.5</v>
      </c>
      <c r="P1600" s="55" t="s">
        <v>446</v>
      </c>
      <c r="Q1600" s="19" t="s">
        <v>8138</v>
      </c>
      <c r="R1600" s="41" t="s">
        <v>461</v>
      </c>
      <c r="S1600" s="19" t="s">
        <v>523</v>
      </c>
      <c r="T1600" s="28" t="s">
        <v>8157</v>
      </c>
      <c r="U1600" s="17">
        <v>4</v>
      </c>
      <c r="V1600" s="20" t="s">
        <v>682</v>
      </c>
      <c r="W1600" s="18" t="s">
        <v>8134</v>
      </c>
      <c r="X1600" s="18" t="s">
        <v>1224</v>
      </c>
      <c r="Y1600" s="29" t="s">
        <v>469</v>
      </c>
      <c r="Z1600" s="61"/>
    </row>
    <row r="1601" spans="1:267" s="161" customFormat="1" ht="19.5" customHeight="1" x14ac:dyDescent="0.25">
      <c r="A1601" s="50" t="s">
        <v>2047</v>
      </c>
      <c r="B1601" s="27">
        <v>2</v>
      </c>
      <c r="C1601" s="27">
        <v>3</v>
      </c>
      <c r="D1601" s="27">
        <v>0</v>
      </c>
      <c r="E1601" s="27">
        <v>2</v>
      </c>
      <c r="F1601" s="27">
        <v>1</v>
      </c>
      <c r="G1601" s="27">
        <v>0</v>
      </c>
      <c r="H1601" s="27">
        <v>5</v>
      </c>
      <c r="I1601" s="27">
        <v>5</v>
      </c>
      <c r="J1601" s="27">
        <v>0</v>
      </c>
      <c r="K1601" s="27">
        <v>6</v>
      </c>
      <c r="L1601" s="92">
        <v>0</v>
      </c>
      <c r="M1601" s="92">
        <f t="shared" si="48"/>
        <v>24</v>
      </c>
      <c r="N1601" s="27">
        <v>25</v>
      </c>
      <c r="O1601" s="185">
        <f t="shared" si="49"/>
        <v>0.5</v>
      </c>
      <c r="P1601" s="55" t="s">
        <v>446</v>
      </c>
      <c r="Q1601" s="19" t="s">
        <v>3735</v>
      </c>
      <c r="R1601" s="41" t="s">
        <v>958</v>
      </c>
      <c r="S1601" s="19" t="s">
        <v>562</v>
      </c>
      <c r="T1601" s="28" t="s">
        <v>3118</v>
      </c>
      <c r="U1601" s="17">
        <v>4</v>
      </c>
      <c r="V1601" s="20" t="s">
        <v>498</v>
      </c>
      <c r="W1601" s="18" t="s">
        <v>570</v>
      </c>
      <c r="X1601" s="18" t="s">
        <v>916</v>
      </c>
      <c r="Y1601" s="29" t="s">
        <v>1016</v>
      </c>
      <c r="Z1601" s="61"/>
    </row>
    <row r="1602" spans="1:267" s="161" customFormat="1" ht="19.5" customHeight="1" x14ac:dyDescent="0.25">
      <c r="A1602" s="50" t="s">
        <v>2033</v>
      </c>
      <c r="B1602" s="27">
        <v>1</v>
      </c>
      <c r="C1602" s="27">
        <v>8</v>
      </c>
      <c r="D1602" s="27">
        <v>2</v>
      </c>
      <c r="E1602" s="27">
        <v>1</v>
      </c>
      <c r="F1602" s="27">
        <v>4</v>
      </c>
      <c r="G1602" s="27">
        <v>0</v>
      </c>
      <c r="H1602" s="27">
        <v>3</v>
      </c>
      <c r="I1602" s="27">
        <v>5</v>
      </c>
      <c r="J1602" s="27">
        <v>0</v>
      </c>
      <c r="K1602" s="27">
        <v>0</v>
      </c>
      <c r="L1602" s="92">
        <v>0</v>
      </c>
      <c r="M1602" s="92">
        <f t="shared" si="48"/>
        <v>24</v>
      </c>
      <c r="N1602" s="27">
        <v>30</v>
      </c>
      <c r="O1602" s="185">
        <f t="shared" si="49"/>
        <v>0.5</v>
      </c>
      <c r="P1602" s="55" t="s">
        <v>446</v>
      </c>
      <c r="Q1602" s="19" t="s">
        <v>6334</v>
      </c>
      <c r="R1602" s="41" t="s">
        <v>459</v>
      </c>
      <c r="S1602" s="19" t="s">
        <v>599</v>
      </c>
      <c r="T1602" s="28" t="s">
        <v>7778</v>
      </c>
      <c r="U1602" s="17">
        <v>4</v>
      </c>
      <c r="V1602" s="20" t="s">
        <v>609</v>
      </c>
      <c r="W1602" s="18" t="s">
        <v>7789</v>
      </c>
      <c r="X1602" s="18" t="s">
        <v>7790</v>
      </c>
      <c r="Y1602" s="29" t="s">
        <v>469</v>
      </c>
      <c r="Z1602" s="61"/>
    </row>
    <row r="1603" spans="1:267" s="161" customFormat="1" ht="19.5" customHeight="1" x14ac:dyDescent="0.25">
      <c r="A1603" s="50" t="s">
        <v>56</v>
      </c>
      <c r="B1603" s="27">
        <v>1</v>
      </c>
      <c r="C1603" s="27">
        <v>9</v>
      </c>
      <c r="D1603" s="27">
        <v>2</v>
      </c>
      <c r="E1603" s="27">
        <v>4</v>
      </c>
      <c r="F1603" s="27">
        <v>3</v>
      </c>
      <c r="G1603" s="27">
        <v>0</v>
      </c>
      <c r="H1603" s="27">
        <v>5</v>
      </c>
      <c r="I1603" s="27">
        <v>0</v>
      </c>
      <c r="J1603" s="27">
        <v>0</v>
      </c>
      <c r="K1603" s="27">
        <v>0</v>
      </c>
      <c r="L1603" s="92">
        <v>0</v>
      </c>
      <c r="M1603" s="92">
        <f t="shared" si="48"/>
        <v>24</v>
      </c>
      <c r="N1603" s="27">
        <v>15</v>
      </c>
      <c r="O1603" s="185">
        <f t="shared" si="49"/>
        <v>0.5</v>
      </c>
      <c r="P1603" s="55" t="s">
        <v>446</v>
      </c>
      <c r="Q1603" s="19" t="s">
        <v>1535</v>
      </c>
      <c r="R1603" s="41" t="s">
        <v>724</v>
      </c>
      <c r="S1603" s="19" t="s">
        <v>847</v>
      </c>
      <c r="T1603" s="28" t="s">
        <v>1512</v>
      </c>
      <c r="U1603" s="17">
        <v>4</v>
      </c>
      <c r="V1603" s="20" t="s">
        <v>519</v>
      </c>
      <c r="W1603" s="18" t="s">
        <v>1520</v>
      </c>
      <c r="X1603" s="18" t="s">
        <v>771</v>
      </c>
      <c r="Y1603" s="29" t="s">
        <v>636</v>
      </c>
      <c r="Z1603" s="61"/>
    </row>
    <row r="1604" spans="1:267" s="161" customFormat="1" ht="19.5" customHeight="1" x14ac:dyDescent="0.25">
      <c r="A1604" s="50" t="s">
        <v>23</v>
      </c>
      <c r="B1604" s="27">
        <v>1</v>
      </c>
      <c r="C1604" s="27">
        <v>9</v>
      </c>
      <c r="D1604" s="27">
        <v>0</v>
      </c>
      <c r="E1604" s="27">
        <v>0</v>
      </c>
      <c r="F1604" s="27">
        <v>1</v>
      </c>
      <c r="G1604" s="27">
        <v>2</v>
      </c>
      <c r="H1604" s="27">
        <v>5</v>
      </c>
      <c r="I1604" s="27">
        <v>5</v>
      </c>
      <c r="J1604" s="27">
        <v>1</v>
      </c>
      <c r="K1604" s="27">
        <v>0</v>
      </c>
      <c r="L1604" s="92">
        <v>0</v>
      </c>
      <c r="M1604" s="92">
        <f t="shared" si="48"/>
        <v>24</v>
      </c>
      <c r="N1604" s="27">
        <v>23</v>
      </c>
      <c r="O1604" s="185">
        <f t="shared" si="49"/>
        <v>0.5</v>
      </c>
      <c r="P1604" s="55" t="s">
        <v>446</v>
      </c>
      <c r="Q1604" s="19" t="s">
        <v>3496</v>
      </c>
      <c r="R1604" s="41" t="s">
        <v>1332</v>
      </c>
      <c r="S1604" s="19" t="s">
        <v>3063</v>
      </c>
      <c r="T1604" s="28" t="s">
        <v>3117</v>
      </c>
      <c r="U1604" s="17">
        <v>4</v>
      </c>
      <c r="V1604" s="20" t="s">
        <v>609</v>
      </c>
      <c r="W1604" s="18" t="s">
        <v>3455</v>
      </c>
      <c r="X1604" s="18" t="s">
        <v>1252</v>
      </c>
      <c r="Y1604" s="29" t="s">
        <v>474</v>
      </c>
      <c r="Z1604" s="61"/>
    </row>
    <row r="1605" spans="1:267" s="161" customFormat="1" ht="19.5" customHeight="1" x14ac:dyDescent="0.25">
      <c r="A1605" s="50" t="s">
        <v>39</v>
      </c>
      <c r="B1605" s="27">
        <v>1</v>
      </c>
      <c r="C1605" s="27">
        <v>8</v>
      </c>
      <c r="D1605" s="27">
        <v>1</v>
      </c>
      <c r="E1605" s="27">
        <v>0</v>
      </c>
      <c r="F1605" s="27">
        <v>2</v>
      </c>
      <c r="G1605" s="27">
        <v>0</v>
      </c>
      <c r="H1605" s="27">
        <v>5</v>
      </c>
      <c r="I1605" s="27">
        <v>5</v>
      </c>
      <c r="J1605" s="27">
        <v>0</v>
      </c>
      <c r="K1605" s="27">
        <v>0</v>
      </c>
      <c r="L1605" s="92">
        <v>2</v>
      </c>
      <c r="M1605" s="92">
        <f t="shared" si="48"/>
        <v>24</v>
      </c>
      <c r="N1605" s="27">
        <v>22</v>
      </c>
      <c r="O1605" s="185">
        <f t="shared" si="49"/>
        <v>0.5</v>
      </c>
      <c r="P1605" s="55" t="s">
        <v>446</v>
      </c>
      <c r="Q1605" s="19" t="s">
        <v>4221</v>
      </c>
      <c r="R1605" s="41" t="s">
        <v>488</v>
      </c>
      <c r="S1605" s="19" t="s">
        <v>489</v>
      </c>
      <c r="T1605" s="28" t="s">
        <v>8132</v>
      </c>
      <c r="U1605" s="17">
        <v>4</v>
      </c>
      <c r="V1605" s="20" t="s">
        <v>637</v>
      </c>
      <c r="W1605" s="18" t="s">
        <v>4170</v>
      </c>
      <c r="X1605" s="18" t="s">
        <v>4171</v>
      </c>
      <c r="Y1605" s="29" t="s">
        <v>4172</v>
      </c>
      <c r="Z1605" s="61"/>
    </row>
    <row r="1606" spans="1:267" s="161" customFormat="1" ht="19.5" customHeight="1" x14ac:dyDescent="0.25">
      <c r="A1606" s="67" t="s">
        <v>30</v>
      </c>
      <c r="B1606" s="31">
        <v>1</v>
      </c>
      <c r="C1606" s="31">
        <v>8</v>
      </c>
      <c r="D1606" s="31">
        <v>0</v>
      </c>
      <c r="E1606" s="31">
        <v>0</v>
      </c>
      <c r="F1606" s="31">
        <v>3</v>
      </c>
      <c r="G1606" s="31">
        <v>2</v>
      </c>
      <c r="H1606" s="31">
        <v>5</v>
      </c>
      <c r="I1606" s="31">
        <v>5</v>
      </c>
      <c r="J1606" s="31">
        <v>0</v>
      </c>
      <c r="K1606" s="31">
        <v>0</v>
      </c>
      <c r="L1606" s="97">
        <v>0</v>
      </c>
      <c r="M1606" s="92">
        <f t="shared" si="48"/>
        <v>24</v>
      </c>
      <c r="N1606" s="31">
        <v>25</v>
      </c>
      <c r="O1606" s="185">
        <f t="shared" si="49"/>
        <v>0.5</v>
      </c>
      <c r="P1606" s="65" t="s">
        <v>446</v>
      </c>
      <c r="Q1606" s="19" t="s">
        <v>5181</v>
      </c>
      <c r="R1606" s="41" t="s">
        <v>5182</v>
      </c>
      <c r="S1606" s="19" t="s">
        <v>831</v>
      </c>
      <c r="T1606" s="40" t="s">
        <v>3663</v>
      </c>
      <c r="U1606" s="32">
        <v>4</v>
      </c>
      <c r="V1606" s="20" t="s">
        <v>519</v>
      </c>
      <c r="W1606" s="33" t="s">
        <v>5150</v>
      </c>
      <c r="X1606" s="33" t="s">
        <v>916</v>
      </c>
      <c r="Y1606" s="34" t="s">
        <v>710</v>
      </c>
      <c r="Z1606" s="186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  <c r="AZ1606" s="187"/>
      <c r="BA1606" s="187"/>
      <c r="BB1606" s="187"/>
      <c r="BC1606" s="187"/>
      <c r="BD1606" s="187"/>
      <c r="BE1606" s="187"/>
      <c r="BF1606" s="187"/>
      <c r="BG1606" s="187"/>
      <c r="BH1606" s="187"/>
      <c r="BI1606" s="187"/>
      <c r="BJ1606" s="187"/>
      <c r="BK1606" s="187"/>
      <c r="BL1606" s="187"/>
      <c r="BM1606" s="187"/>
      <c r="BN1606" s="187"/>
      <c r="BO1606" s="187"/>
      <c r="BP1606" s="187"/>
      <c r="BQ1606" s="187"/>
      <c r="BR1606" s="187"/>
      <c r="BS1606" s="187"/>
      <c r="BT1606" s="187"/>
      <c r="BU1606" s="187"/>
      <c r="BV1606" s="187"/>
      <c r="BW1606" s="187"/>
      <c r="BX1606" s="187"/>
      <c r="BY1606" s="187"/>
      <c r="BZ1606" s="187"/>
      <c r="CA1606" s="187"/>
      <c r="CB1606" s="187"/>
      <c r="CC1606" s="187"/>
      <c r="CD1606" s="187"/>
      <c r="CE1606" s="187"/>
      <c r="CF1606" s="187"/>
      <c r="CG1606" s="187"/>
      <c r="CH1606" s="187"/>
      <c r="CI1606" s="187"/>
      <c r="CJ1606" s="187"/>
      <c r="CK1606" s="187"/>
      <c r="CL1606" s="187"/>
      <c r="CM1606" s="187"/>
      <c r="CN1606" s="187"/>
      <c r="CO1606" s="187"/>
      <c r="CP1606" s="187"/>
      <c r="CQ1606" s="187"/>
      <c r="CR1606" s="187"/>
      <c r="CS1606" s="187"/>
      <c r="CT1606" s="187"/>
      <c r="CU1606" s="187"/>
      <c r="CV1606" s="187"/>
      <c r="CW1606" s="187"/>
      <c r="CX1606" s="187"/>
      <c r="CY1606" s="187"/>
      <c r="CZ1606" s="187"/>
      <c r="DA1606" s="187"/>
      <c r="DB1606" s="187"/>
      <c r="DC1606" s="187"/>
      <c r="DD1606" s="187"/>
      <c r="DE1606" s="187"/>
      <c r="DF1606" s="187"/>
      <c r="DG1606" s="187"/>
      <c r="DH1606" s="187"/>
      <c r="DI1606" s="187"/>
      <c r="DJ1606" s="187"/>
      <c r="DK1606" s="187"/>
      <c r="DL1606" s="187"/>
      <c r="DM1606" s="187"/>
      <c r="DN1606" s="187"/>
      <c r="DO1606" s="187"/>
      <c r="DP1606" s="187"/>
      <c r="DQ1606" s="187"/>
      <c r="DR1606" s="187"/>
      <c r="DS1606" s="187"/>
      <c r="DT1606" s="187"/>
      <c r="DU1606" s="187"/>
      <c r="DV1606" s="187"/>
      <c r="DW1606" s="187"/>
      <c r="DX1606" s="187"/>
      <c r="DY1606" s="187"/>
      <c r="DZ1606" s="187"/>
      <c r="EA1606" s="187"/>
      <c r="EB1606" s="187"/>
      <c r="EC1606" s="187"/>
      <c r="ED1606" s="187"/>
      <c r="EE1606" s="187"/>
      <c r="EF1606" s="187"/>
      <c r="EG1606" s="187"/>
      <c r="EH1606" s="187"/>
      <c r="EI1606" s="187"/>
      <c r="EJ1606" s="187"/>
      <c r="EK1606" s="187"/>
      <c r="EL1606" s="187"/>
      <c r="EM1606" s="187"/>
      <c r="EN1606" s="187"/>
      <c r="EO1606" s="187"/>
      <c r="EP1606" s="187"/>
      <c r="EQ1606" s="187"/>
      <c r="ER1606" s="187"/>
      <c r="ES1606" s="187"/>
      <c r="ET1606" s="187"/>
      <c r="EU1606" s="187"/>
      <c r="EV1606" s="187"/>
      <c r="EW1606" s="187"/>
      <c r="EX1606" s="187"/>
      <c r="EY1606" s="187"/>
      <c r="EZ1606" s="187"/>
      <c r="FA1606" s="187"/>
      <c r="FB1606" s="187"/>
      <c r="FC1606" s="187"/>
      <c r="FD1606" s="187"/>
      <c r="FE1606" s="187"/>
      <c r="FF1606" s="187"/>
      <c r="FG1606" s="187"/>
      <c r="FH1606" s="187"/>
      <c r="FI1606" s="187"/>
      <c r="FJ1606" s="187"/>
      <c r="FK1606" s="187"/>
      <c r="FL1606" s="187"/>
      <c r="FM1606" s="187"/>
      <c r="FN1606" s="187"/>
      <c r="FO1606" s="187"/>
      <c r="FP1606" s="187"/>
      <c r="FQ1606" s="187"/>
      <c r="FR1606" s="187"/>
      <c r="FS1606" s="187"/>
      <c r="FT1606" s="187"/>
      <c r="FU1606" s="187"/>
      <c r="FV1606" s="187"/>
      <c r="FW1606" s="187"/>
      <c r="FX1606" s="187"/>
      <c r="FY1606" s="187"/>
      <c r="FZ1606" s="187"/>
      <c r="GA1606" s="187"/>
      <c r="GB1606" s="187"/>
      <c r="GC1606" s="187"/>
      <c r="GD1606" s="187"/>
      <c r="GE1606" s="187"/>
      <c r="GF1606" s="187"/>
      <c r="GG1606" s="187"/>
      <c r="GH1606" s="187"/>
      <c r="GI1606" s="187"/>
      <c r="GJ1606" s="187"/>
      <c r="GK1606" s="187"/>
      <c r="GL1606" s="187"/>
      <c r="GM1606" s="187"/>
      <c r="GN1606" s="187"/>
      <c r="GO1606" s="187"/>
      <c r="GP1606" s="187"/>
      <c r="GQ1606" s="187"/>
      <c r="GR1606" s="187"/>
      <c r="GS1606" s="187"/>
      <c r="GT1606" s="187"/>
      <c r="GU1606" s="187"/>
      <c r="GV1606" s="187"/>
      <c r="GW1606" s="187"/>
      <c r="GX1606" s="187"/>
      <c r="GY1606" s="187"/>
      <c r="GZ1606" s="187"/>
      <c r="HA1606" s="187"/>
      <c r="HB1606" s="187"/>
      <c r="HC1606" s="187"/>
      <c r="HD1606" s="187"/>
      <c r="HE1606" s="187"/>
      <c r="HF1606" s="187"/>
      <c r="HG1606" s="187"/>
      <c r="HH1606" s="187"/>
      <c r="HI1606" s="187"/>
      <c r="HJ1606" s="187"/>
      <c r="HK1606" s="187"/>
      <c r="HL1606" s="187"/>
      <c r="HM1606" s="187"/>
      <c r="HN1606" s="187"/>
      <c r="HO1606" s="187"/>
      <c r="HP1606" s="187"/>
      <c r="HQ1606" s="187"/>
      <c r="HR1606" s="187"/>
      <c r="HS1606" s="187"/>
      <c r="HT1606" s="187"/>
      <c r="HU1606" s="187"/>
      <c r="HV1606" s="187"/>
      <c r="HW1606" s="187"/>
      <c r="HX1606" s="187"/>
      <c r="HY1606" s="187"/>
      <c r="HZ1606" s="187"/>
      <c r="IA1606" s="187"/>
      <c r="IB1606" s="187"/>
      <c r="IC1606" s="187"/>
      <c r="ID1606" s="187"/>
      <c r="IE1606" s="187"/>
      <c r="IF1606" s="187"/>
      <c r="IG1606" s="187"/>
      <c r="IH1606" s="187"/>
      <c r="II1606" s="187"/>
      <c r="IJ1606" s="187"/>
      <c r="IK1606" s="187"/>
      <c r="IL1606" s="187"/>
      <c r="IM1606" s="187"/>
      <c r="IN1606" s="187"/>
      <c r="IO1606" s="187"/>
      <c r="IP1606" s="187"/>
      <c r="IQ1606" s="187"/>
      <c r="IR1606" s="187"/>
      <c r="IS1606" s="187"/>
      <c r="IT1606" s="187"/>
      <c r="IU1606" s="187"/>
      <c r="IV1606" s="187"/>
      <c r="IW1606" s="187"/>
      <c r="IX1606" s="187"/>
      <c r="IY1606" s="187"/>
      <c r="IZ1606" s="187"/>
      <c r="JA1606" s="187"/>
      <c r="JB1606" s="187"/>
      <c r="JC1606" s="187"/>
      <c r="JD1606" s="187"/>
      <c r="JE1606" s="187"/>
      <c r="JF1606" s="187"/>
      <c r="JG1606" s="187"/>
    </row>
    <row r="1607" spans="1:267" s="161" customFormat="1" ht="19.5" customHeight="1" x14ac:dyDescent="0.25">
      <c r="A1607" s="50" t="s">
        <v>2033</v>
      </c>
      <c r="B1607" s="27">
        <v>1</v>
      </c>
      <c r="C1607" s="27">
        <v>9</v>
      </c>
      <c r="D1607" s="27">
        <v>1</v>
      </c>
      <c r="E1607" s="27">
        <v>0</v>
      </c>
      <c r="F1607" s="27">
        <v>1</v>
      </c>
      <c r="G1607" s="27">
        <v>0</v>
      </c>
      <c r="H1607" s="27">
        <v>5</v>
      </c>
      <c r="I1607" s="27">
        <v>5</v>
      </c>
      <c r="J1607" s="27">
        <v>2</v>
      </c>
      <c r="K1607" s="27">
        <v>0</v>
      </c>
      <c r="L1607" s="92">
        <v>0</v>
      </c>
      <c r="M1607" s="92">
        <f t="shared" ref="M1607:M1670" si="50">SUM(B1607:L1607)</f>
        <v>24</v>
      </c>
      <c r="N1607" s="27">
        <v>25</v>
      </c>
      <c r="O1607" s="185">
        <f t="shared" ref="O1607:O1670" si="51">M1607/48</f>
        <v>0.5</v>
      </c>
      <c r="P1607" s="55" t="s">
        <v>446</v>
      </c>
      <c r="Q1607" s="19" t="s">
        <v>3736</v>
      </c>
      <c r="R1607" s="41" t="s">
        <v>3737</v>
      </c>
      <c r="S1607" s="19" t="s">
        <v>1138</v>
      </c>
      <c r="T1607" s="28" t="s">
        <v>3118</v>
      </c>
      <c r="U1607" s="17">
        <v>4</v>
      </c>
      <c r="V1607" s="20" t="s">
        <v>498</v>
      </c>
      <c r="W1607" s="18" t="s">
        <v>570</v>
      </c>
      <c r="X1607" s="18" t="s">
        <v>916</v>
      </c>
      <c r="Y1607" s="29" t="s">
        <v>1016</v>
      </c>
      <c r="Z1607" s="61"/>
    </row>
    <row r="1608" spans="1:267" s="161" customFormat="1" ht="19.5" customHeight="1" x14ac:dyDescent="0.25">
      <c r="A1608" s="50" t="s">
        <v>45</v>
      </c>
      <c r="B1608" s="27">
        <v>2</v>
      </c>
      <c r="C1608" s="27">
        <v>8</v>
      </c>
      <c r="D1608" s="27">
        <v>1</v>
      </c>
      <c r="E1608" s="27">
        <v>0</v>
      </c>
      <c r="F1608" s="27">
        <v>3</v>
      </c>
      <c r="G1608" s="27">
        <v>0</v>
      </c>
      <c r="H1608" s="27">
        <v>5</v>
      </c>
      <c r="I1608" s="27">
        <v>0</v>
      </c>
      <c r="J1608" s="27">
        <v>1</v>
      </c>
      <c r="K1608" s="27">
        <v>4</v>
      </c>
      <c r="L1608" s="92">
        <v>0</v>
      </c>
      <c r="M1608" s="92">
        <f t="shared" si="50"/>
        <v>24</v>
      </c>
      <c r="N1608" s="27">
        <v>17</v>
      </c>
      <c r="O1608" s="185">
        <f t="shared" si="51"/>
        <v>0.5</v>
      </c>
      <c r="P1608" s="55" t="s">
        <v>446</v>
      </c>
      <c r="Q1608" s="98" t="s">
        <v>6886</v>
      </c>
      <c r="R1608" s="41" t="s">
        <v>6887</v>
      </c>
      <c r="S1608" s="18" t="s">
        <v>546</v>
      </c>
      <c r="T1608" s="28" t="s">
        <v>6863</v>
      </c>
      <c r="U1608" s="17">
        <v>4</v>
      </c>
      <c r="V1608" s="20" t="s">
        <v>609</v>
      </c>
      <c r="W1608" s="18" t="s">
        <v>6867</v>
      </c>
      <c r="X1608" s="18" t="s">
        <v>1674</v>
      </c>
      <c r="Y1608" s="29" t="s">
        <v>452</v>
      </c>
      <c r="Z1608" s="61"/>
    </row>
    <row r="1609" spans="1:267" s="161" customFormat="1" ht="19.5" customHeight="1" x14ac:dyDescent="0.25">
      <c r="A1609" s="50" t="s">
        <v>22</v>
      </c>
      <c r="B1609" s="27">
        <v>2</v>
      </c>
      <c r="C1609" s="27">
        <v>8</v>
      </c>
      <c r="D1609" s="27">
        <v>2</v>
      </c>
      <c r="E1609" s="27">
        <v>2</v>
      </c>
      <c r="F1609" s="27">
        <v>3</v>
      </c>
      <c r="G1609" s="27">
        <v>2</v>
      </c>
      <c r="H1609" s="27">
        <v>5</v>
      </c>
      <c r="I1609" s="27">
        <v>0</v>
      </c>
      <c r="J1609" s="27">
        <v>0</v>
      </c>
      <c r="K1609" s="27">
        <v>0</v>
      </c>
      <c r="L1609" s="92">
        <v>0</v>
      </c>
      <c r="M1609" s="92">
        <f t="shared" si="50"/>
        <v>24</v>
      </c>
      <c r="N1609" s="27">
        <v>12</v>
      </c>
      <c r="O1609" s="185">
        <f t="shared" si="51"/>
        <v>0.5</v>
      </c>
      <c r="P1609" s="55" t="s">
        <v>446</v>
      </c>
      <c r="Q1609" s="19" t="s">
        <v>1565</v>
      </c>
      <c r="R1609" s="41" t="s">
        <v>2214</v>
      </c>
      <c r="S1609" s="19" t="s">
        <v>479</v>
      </c>
      <c r="T1609" s="28" t="s">
        <v>2196</v>
      </c>
      <c r="U1609" s="17">
        <v>4</v>
      </c>
      <c r="V1609" s="20" t="s">
        <v>519</v>
      </c>
      <c r="W1609" s="18" t="s">
        <v>2204</v>
      </c>
      <c r="X1609" s="18" t="s">
        <v>855</v>
      </c>
      <c r="Y1609" s="29" t="s">
        <v>504</v>
      </c>
      <c r="Z1609" s="61"/>
    </row>
    <row r="1610" spans="1:267" s="161" customFormat="1" ht="19.5" customHeight="1" x14ac:dyDescent="0.25">
      <c r="A1610" s="50" t="s">
        <v>21</v>
      </c>
      <c r="B1610" s="27">
        <v>2</v>
      </c>
      <c r="C1610" s="27">
        <v>7</v>
      </c>
      <c r="D1610" s="27">
        <v>1</v>
      </c>
      <c r="E1610" s="27">
        <v>1</v>
      </c>
      <c r="F1610" s="27">
        <v>4</v>
      </c>
      <c r="G1610" s="27">
        <v>0</v>
      </c>
      <c r="H1610" s="27">
        <v>1</v>
      </c>
      <c r="I1610" s="27">
        <v>5</v>
      </c>
      <c r="J1610" s="27">
        <v>1</v>
      </c>
      <c r="K1610" s="27">
        <v>0</v>
      </c>
      <c r="L1610" s="92">
        <v>2</v>
      </c>
      <c r="M1610" s="92">
        <f t="shared" si="50"/>
        <v>24</v>
      </c>
      <c r="N1610" s="27">
        <v>15</v>
      </c>
      <c r="O1610" s="185">
        <f t="shared" si="51"/>
        <v>0.5</v>
      </c>
      <c r="P1610" s="55" t="s">
        <v>446</v>
      </c>
      <c r="Q1610" s="19" t="s">
        <v>1534</v>
      </c>
      <c r="R1610" s="41" t="s">
        <v>763</v>
      </c>
      <c r="S1610" s="19" t="s">
        <v>636</v>
      </c>
      <c r="T1610" s="28" t="s">
        <v>1512</v>
      </c>
      <c r="U1610" s="17">
        <v>4</v>
      </c>
      <c r="V1610" s="20" t="s">
        <v>682</v>
      </c>
      <c r="W1610" s="18" t="s">
        <v>1513</v>
      </c>
      <c r="X1610" s="18" t="s">
        <v>916</v>
      </c>
      <c r="Y1610" s="29" t="s">
        <v>523</v>
      </c>
      <c r="Z1610" s="61"/>
    </row>
    <row r="1611" spans="1:267" s="161" customFormat="1" ht="19.5" customHeight="1" x14ac:dyDescent="0.25">
      <c r="A1611" s="50" t="s">
        <v>397</v>
      </c>
      <c r="B1611" s="27">
        <v>2</v>
      </c>
      <c r="C1611" s="27">
        <v>8</v>
      </c>
      <c r="D1611" s="27">
        <v>2</v>
      </c>
      <c r="E1611" s="27">
        <v>0</v>
      </c>
      <c r="F1611" s="27">
        <v>0</v>
      </c>
      <c r="G1611" s="27">
        <v>0</v>
      </c>
      <c r="H1611" s="27">
        <v>3</v>
      </c>
      <c r="I1611" s="27">
        <v>5</v>
      </c>
      <c r="J1611" s="27">
        <v>0</v>
      </c>
      <c r="K1611" s="27">
        <v>2</v>
      </c>
      <c r="L1611" s="92">
        <v>2</v>
      </c>
      <c r="M1611" s="92">
        <f t="shared" si="50"/>
        <v>24</v>
      </c>
      <c r="N1611" s="27">
        <v>22</v>
      </c>
      <c r="O1611" s="185">
        <f t="shared" si="51"/>
        <v>0.5</v>
      </c>
      <c r="P1611" s="55" t="s">
        <v>446</v>
      </c>
      <c r="Q1611" s="19" t="s">
        <v>709</v>
      </c>
      <c r="R1611" s="41" t="s">
        <v>501</v>
      </c>
      <c r="S1611" s="19" t="s">
        <v>452</v>
      </c>
      <c r="T1611" s="28" t="s">
        <v>8132</v>
      </c>
      <c r="U1611" s="17">
        <v>4</v>
      </c>
      <c r="V1611" s="20" t="s">
        <v>519</v>
      </c>
      <c r="W1611" s="18" t="s">
        <v>4175</v>
      </c>
      <c r="X1611" s="18" t="s">
        <v>651</v>
      </c>
      <c r="Y1611" s="29" t="s">
        <v>2269</v>
      </c>
      <c r="Z1611" s="61"/>
    </row>
    <row r="1612" spans="1:267" s="161" customFormat="1" ht="19.5" customHeight="1" x14ac:dyDescent="0.25">
      <c r="A1612" s="50" t="s">
        <v>55</v>
      </c>
      <c r="B1612" s="27">
        <v>2</v>
      </c>
      <c r="C1612" s="27">
        <v>8</v>
      </c>
      <c r="D1612" s="27">
        <v>2</v>
      </c>
      <c r="E1612" s="27">
        <v>0</v>
      </c>
      <c r="F1612" s="27">
        <v>4</v>
      </c>
      <c r="G1612" s="27">
        <v>2</v>
      </c>
      <c r="H1612" s="27">
        <v>5</v>
      </c>
      <c r="I1612" s="27">
        <v>0</v>
      </c>
      <c r="J1612" s="27">
        <v>1</v>
      </c>
      <c r="K1612" s="27">
        <v>0</v>
      </c>
      <c r="L1612" s="92">
        <v>0</v>
      </c>
      <c r="M1612" s="92">
        <f t="shared" si="50"/>
        <v>24</v>
      </c>
      <c r="N1612" s="27">
        <v>27</v>
      </c>
      <c r="O1612" s="185">
        <f t="shared" si="51"/>
        <v>0.5</v>
      </c>
      <c r="P1612" s="55" t="s">
        <v>446</v>
      </c>
      <c r="Q1612" s="19" t="s">
        <v>6415</v>
      </c>
      <c r="R1612" s="41" t="s">
        <v>2969</v>
      </c>
      <c r="S1612" s="19" t="s">
        <v>526</v>
      </c>
      <c r="T1612" s="28" t="s">
        <v>3668</v>
      </c>
      <c r="U1612" s="17">
        <v>4</v>
      </c>
      <c r="V1612" s="17" t="s">
        <v>609</v>
      </c>
      <c r="W1612" s="18" t="s">
        <v>6374</v>
      </c>
      <c r="X1612" s="18" t="s">
        <v>855</v>
      </c>
      <c r="Y1612" s="29" t="s">
        <v>6375</v>
      </c>
      <c r="Z1612" s="61"/>
    </row>
    <row r="1613" spans="1:267" s="161" customFormat="1" ht="19.5" customHeight="1" x14ac:dyDescent="0.25">
      <c r="A1613" s="50" t="s">
        <v>394</v>
      </c>
      <c r="B1613" s="27">
        <v>1</v>
      </c>
      <c r="C1613" s="27">
        <v>8</v>
      </c>
      <c r="D1613" s="27">
        <v>0</v>
      </c>
      <c r="E1613" s="27">
        <v>2</v>
      </c>
      <c r="F1613" s="27">
        <v>3</v>
      </c>
      <c r="G1613" s="27">
        <v>2</v>
      </c>
      <c r="H1613" s="27">
        <v>5</v>
      </c>
      <c r="I1613" s="27">
        <v>0</v>
      </c>
      <c r="J1613" s="27">
        <v>1</v>
      </c>
      <c r="K1613" s="27">
        <v>2</v>
      </c>
      <c r="L1613" s="92">
        <v>0</v>
      </c>
      <c r="M1613" s="92">
        <f t="shared" si="50"/>
        <v>24</v>
      </c>
      <c r="N1613" s="27">
        <v>17</v>
      </c>
      <c r="O1613" s="185">
        <f t="shared" si="51"/>
        <v>0.5</v>
      </c>
      <c r="P1613" s="55" t="s">
        <v>446</v>
      </c>
      <c r="Q1613" s="19" t="s">
        <v>4866</v>
      </c>
      <c r="R1613" s="41" t="s">
        <v>1102</v>
      </c>
      <c r="S1613" s="19" t="s">
        <v>526</v>
      </c>
      <c r="T1613" s="28" t="s">
        <v>3662</v>
      </c>
      <c r="U1613" s="17">
        <v>4</v>
      </c>
      <c r="V1613" s="20" t="s">
        <v>609</v>
      </c>
      <c r="W1613" s="18" t="s">
        <v>4842</v>
      </c>
      <c r="X1613" s="18" t="s">
        <v>459</v>
      </c>
      <c r="Y1613" s="29" t="s">
        <v>486</v>
      </c>
      <c r="Z1613" s="61"/>
    </row>
    <row r="1614" spans="1:267" s="161" customFormat="1" ht="19.5" customHeight="1" x14ac:dyDescent="0.25">
      <c r="A1614" s="50" t="s">
        <v>397</v>
      </c>
      <c r="B1614" s="27">
        <v>2</v>
      </c>
      <c r="C1614" s="27">
        <v>7</v>
      </c>
      <c r="D1614" s="27">
        <v>2</v>
      </c>
      <c r="E1614" s="27">
        <v>4</v>
      </c>
      <c r="F1614" s="27">
        <v>2</v>
      </c>
      <c r="G1614" s="27">
        <v>2</v>
      </c>
      <c r="H1614" s="27">
        <v>5</v>
      </c>
      <c r="I1614" s="27">
        <v>0</v>
      </c>
      <c r="J1614" s="27">
        <v>0</v>
      </c>
      <c r="K1614" s="27">
        <v>0</v>
      </c>
      <c r="L1614" s="92">
        <v>0</v>
      </c>
      <c r="M1614" s="92">
        <f t="shared" si="50"/>
        <v>24</v>
      </c>
      <c r="N1614" s="27">
        <v>17</v>
      </c>
      <c r="O1614" s="185">
        <f t="shared" si="51"/>
        <v>0.5</v>
      </c>
      <c r="P1614" s="55" t="s">
        <v>446</v>
      </c>
      <c r="Q1614" s="19" t="s">
        <v>4867</v>
      </c>
      <c r="R1614" s="41" t="s">
        <v>873</v>
      </c>
      <c r="S1614" s="19" t="s">
        <v>562</v>
      </c>
      <c r="T1614" s="28" t="s">
        <v>3662</v>
      </c>
      <c r="U1614" s="17">
        <v>4</v>
      </c>
      <c r="V1614" s="20" t="s">
        <v>609</v>
      </c>
      <c r="W1614" s="18" t="s">
        <v>4842</v>
      </c>
      <c r="X1614" s="18" t="s">
        <v>459</v>
      </c>
      <c r="Y1614" s="29" t="s">
        <v>486</v>
      </c>
      <c r="Z1614" s="61"/>
    </row>
    <row r="1615" spans="1:267" s="161" customFormat="1" ht="19.5" customHeight="1" x14ac:dyDescent="0.25">
      <c r="A1615" s="67" t="s">
        <v>31</v>
      </c>
      <c r="B1615" s="31">
        <v>2</v>
      </c>
      <c r="C1615" s="31">
        <v>0</v>
      </c>
      <c r="D1615" s="31">
        <v>2</v>
      </c>
      <c r="E1615" s="31">
        <v>0</v>
      </c>
      <c r="F1615" s="31">
        <v>4</v>
      </c>
      <c r="G1615" s="31">
        <v>0</v>
      </c>
      <c r="H1615" s="31">
        <v>5</v>
      </c>
      <c r="I1615" s="31">
        <v>5</v>
      </c>
      <c r="J1615" s="31">
        <v>0</v>
      </c>
      <c r="K1615" s="31">
        <v>6</v>
      </c>
      <c r="L1615" s="97">
        <v>0</v>
      </c>
      <c r="M1615" s="92">
        <f t="shared" si="50"/>
        <v>24</v>
      </c>
      <c r="N1615" s="31">
        <v>25</v>
      </c>
      <c r="O1615" s="185">
        <f t="shared" si="51"/>
        <v>0.5</v>
      </c>
      <c r="P1615" s="65" t="s">
        <v>446</v>
      </c>
      <c r="Q1615" s="19" t="s">
        <v>5183</v>
      </c>
      <c r="R1615" s="41" t="s">
        <v>1206</v>
      </c>
      <c r="S1615" s="19" t="s">
        <v>507</v>
      </c>
      <c r="T1615" s="40" t="s">
        <v>3663</v>
      </c>
      <c r="U1615" s="32">
        <v>4</v>
      </c>
      <c r="V1615" s="20" t="s">
        <v>519</v>
      </c>
      <c r="W1615" s="33" t="s">
        <v>5150</v>
      </c>
      <c r="X1615" s="33" t="s">
        <v>916</v>
      </c>
      <c r="Y1615" s="34" t="s">
        <v>710</v>
      </c>
      <c r="Z1615" s="186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  <c r="AZ1615" s="187"/>
      <c r="BA1615" s="187"/>
      <c r="BB1615" s="187"/>
      <c r="BC1615" s="187"/>
      <c r="BD1615" s="187"/>
      <c r="BE1615" s="187"/>
      <c r="BF1615" s="187"/>
      <c r="BG1615" s="187"/>
      <c r="BH1615" s="187"/>
      <c r="BI1615" s="187"/>
      <c r="BJ1615" s="187"/>
      <c r="BK1615" s="187"/>
      <c r="BL1615" s="187"/>
      <c r="BM1615" s="187"/>
      <c r="BN1615" s="187"/>
      <c r="BO1615" s="187"/>
      <c r="BP1615" s="187"/>
      <c r="BQ1615" s="187"/>
      <c r="BR1615" s="187"/>
      <c r="BS1615" s="187"/>
      <c r="BT1615" s="187"/>
      <c r="BU1615" s="187"/>
      <c r="BV1615" s="187"/>
      <c r="BW1615" s="187"/>
      <c r="BX1615" s="187"/>
      <c r="BY1615" s="187"/>
      <c r="BZ1615" s="187"/>
      <c r="CA1615" s="187"/>
      <c r="CB1615" s="187"/>
      <c r="CC1615" s="187"/>
      <c r="CD1615" s="187"/>
      <c r="CE1615" s="187"/>
      <c r="CF1615" s="187"/>
      <c r="CG1615" s="187"/>
      <c r="CH1615" s="187"/>
      <c r="CI1615" s="187"/>
      <c r="CJ1615" s="187"/>
      <c r="CK1615" s="187"/>
      <c r="CL1615" s="187"/>
      <c r="CM1615" s="187"/>
      <c r="CN1615" s="187"/>
      <c r="CO1615" s="187"/>
      <c r="CP1615" s="187"/>
      <c r="CQ1615" s="187"/>
      <c r="CR1615" s="187"/>
      <c r="CS1615" s="187"/>
      <c r="CT1615" s="187"/>
      <c r="CU1615" s="187"/>
      <c r="CV1615" s="187"/>
      <c r="CW1615" s="187"/>
      <c r="CX1615" s="187"/>
      <c r="CY1615" s="187"/>
      <c r="CZ1615" s="187"/>
      <c r="DA1615" s="187"/>
      <c r="DB1615" s="187"/>
      <c r="DC1615" s="187"/>
      <c r="DD1615" s="187"/>
      <c r="DE1615" s="187"/>
      <c r="DF1615" s="187"/>
      <c r="DG1615" s="187"/>
      <c r="DH1615" s="187"/>
      <c r="DI1615" s="187"/>
      <c r="DJ1615" s="187"/>
      <c r="DK1615" s="187"/>
      <c r="DL1615" s="187"/>
      <c r="DM1615" s="187"/>
      <c r="DN1615" s="187"/>
      <c r="DO1615" s="187"/>
      <c r="DP1615" s="187"/>
      <c r="DQ1615" s="187"/>
      <c r="DR1615" s="187"/>
      <c r="DS1615" s="187"/>
      <c r="DT1615" s="187"/>
      <c r="DU1615" s="187"/>
      <c r="DV1615" s="187"/>
      <c r="DW1615" s="187"/>
      <c r="DX1615" s="187"/>
      <c r="DY1615" s="187"/>
      <c r="DZ1615" s="187"/>
      <c r="EA1615" s="187"/>
      <c r="EB1615" s="187"/>
      <c r="EC1615" s="187"/>
      <c r="ED1615" s="187"/>
      <c r="EE1615" s="187"/>
      <c r="EF1615" s="187"/>
      <c r="EG1615" s="187"/>
      <c r="EH1615" s="187"/>
      <c r="EI1615" s="187"/>
      <c r="EJ1615" s="187"/>
      <c r="EK1615" s="187"/>
      <c r="EL1615" s="187"/>
      <c r="EM1615" s="187"/>
      <c r="EN1615" s="187"/>
      <c r="EO1615" s="187"/>
      <c r="EP1615" s="187"/>
      <c r="EQ1615" s="187"/>
      <c r="ER1615" s="187"/>
      <c r="ES1615" s="187"/>
      <c r="ET1615" s="187"/>
      <c r="EU1615" s="187"/>
      <c r="EV1615" s="187"/>
      <c r="EW1615" s="187"/>
      <c r="EX1615" s="187"/>
      <c r="EY1615" s="187"/>
      <c r="EZ1615" s="187"/>
      <c r="FA1615" s="187"/>
      <c r="FB1615" s="187"/>
      <c r="FC1615" s="187"/>
      <c r="FD1615" s="187"/>
      <c r="FE1615" s="187"/>
      <c r="FF1615" s="187"/>
      <c r="FG1615" s="187"/>
      <c r="FH1615" s="187"/>
      <c r="FI1615" s="187"/>
      <c r="FJ1615" s="187"/>
      <c r="FK1615" s="187"/>
      <c r="FL1615" s="187"/>
      <c r="FM1615" s="187"/>
      <c r="FN1615" s="187"/>
      <c r="FO1615" s="187"/>
      <c r="FP1615" s="187"/>
      <c r="FQ1615" s="187"/>
      <c r="FR1615" s="187"/>
      <c r="FS1615" s="187"/>
      <c r="FT1615" s="187"/>
      <c r="FU1615" s="187"/>
      <c r="FV1615" s="187"/>
      <c r="FW1615" s="187"/>
      <c r="FX1615" s="187"/>
      <c r="FY1615" s="187"/>
      <c r="FZ1615" s="187"/>
      <c r="GA1615" s="187"/>
      <c r="GB1615" s="187"/>
      <c r="GC1615" s="187"/>
      <c r="GD1615" s="187"/>
      <c r="GE1615" s="187"/>
      <c r="GF1615" s="187"/>
      <c r="GG1615" s="187"/>
      <c r="GH1615" s="187"/>
      <c r="GI1615" s="187"/>
      <c r="GJ1615" s="187"/>
      <c r="GK1615" s="187"/>
      <c r="GL1615" s="187"/>
      <c r="GM1615" s="187"/>
      <c r="GN1615" s="187"/>
      <c r="GO1615" s="187"/>
      <c r="GP1615" s="187"/>
      <c r="GQ1615" s="187"/>
      <c r="GR1615" s="187"/>
      <c r="GS1615" s="187"/>
      <c r="GT1615" s="187"/>
      <c r="GU1615" s="187"/>
      <c r="GV1615" s="187"/>
      <c r="GW1615" s="187"/>
      <c r="GX1615" s="187"/>
      <c r="GY1615" s="187"/>
      <c r="GZ1615" s="187"/>
      <c r="HA1615" s="187"/>
      <c r="HB1615" s="187"/>
      <c r="HC1615" s="187"/>
      <c r="HD1615" s="187"/>
      <c r="HE1615" s="187"/>
      <c r="HF1615" s="187"/>
      <c r="HG1615" s="187"/>
      <c r="HH1615" s="187"/>
      <c r="HI1615" s="187"/>
      <c r="HJ1615" s="187"/>
      <c r="HK1615" s="187"/>
      <c r="HL1615" s="187"/>
      <c r="HM1615" s="187"/>
      <c r="HN1615" s="187"/>
      <c r="HO1615" s="187"/>
      <c r="HP1615" s="187"/>
      <c r="HQ1615" s="187"/>
      <c r="HR1615" s="187"/>
      <c r="HS1615" s="187"/>
      <c r="HT1615" s="187"/>
      <c r="HU1615" s="187"/>
      <c r="HV1615" s="187"/>
      <c r="HW1615" s="187"/>
      <c r="HX1615" s="187"/>
      <c r="HY1615" s="187"/>
      <c r="HZ1615" s="187"/>
      <c r="IA1615" s="187"/>
      <c r="IB1615" s="187"/>
      <c r="IC1615" s="187"/>
      <c r="ID1615" s="187"/>
      <c r="IE1615" s="187"/>
      <c r="IF1615" s="187"/>
      <c r="IG1615" s="187"/>
      <c r="IH1615" s="187"/>
      <c r="II1615" s="187"/>
      <c r="IJ1615" s="187"/>
      <c r="IK1615" s="187"/>
      <c r="IL1615" s="187"/>
      <c r="IM1615" s="187"/>
      <c r="IN1615" s="187"/>
      <c r="IO1615" s="187"/>
      <c r="IP1615" s="187"/>
      <c r="IQ1615" s="187"/>
      <c r="IR1615" s="187"/>
      <c r="IS1615" s="187"/>
      <c r="IT1615" s="187"/>
      <c r="IU1615" s="187"/>
      <c r="IV1615" s="187"/>
      <c r="IW1615" s="187"/>
      <c r="IX1615" s="187"/>
      <c r="IY1615" s="187"/>
      <c r="IZ1615" s="187"/>
      <c r="JA1615" s="187"/>
      <c r="JB1615" s="187"/>
      <c r="JC1615" s="187"/>
      <c r="JD1615" s="187"/>
      <c r="JE1615" s="187"/>
      <c r="JF1615" s="187"/>
      <c r="JG1615" s="187"/>
    </row>
    <row r="1616" spans="1:267" s="161" customFormat="1" ht="19.5" customHeight="1" x14ac:dyDescent="0.25">
      <c r="A1616" s="50" t="s">
        <v>49</v>
      </c>
      <c r="B1616" s="27">
        <v>2</v>
      </c>
      <c r="C1616" s="27">
        <v>9</v>
      </c>
      <c r="D1616" s="27">
        <v>0</v>
      </c>
      <c r="E1616" s="27">
        <v>0</v>
      </c>
      <c r="F1616" s="27">
        <v>3</v>
      </c>
      <c r="G1616" s="27">
        <v>0</v>
      </c>
      <c r="H1616" s="27">
        <v>3</v>
      </c>
      <c r="I1616" s="27">
        <v>5</v>
      </c>
      <c r="J1616" s="27">
        <v>0</v>
      </c>
      <c r="K1616" s="27">
        <v>2</v>
      </c>
      <c r="L1616" s="92">
        <v>0</v>
      </c>
      <c r="M1616" s="92">
        <f t="shared" si="50"/>
        <v>24</v>
      </c>
      <c r="N1616" s="27">
        <v>23</v>
      </c>
      <c r="O1616" s="185">
        <f t="shared" si="51"/>
        <v>0.5</v>
      </c>
      <c r="P1616" s="55" t="s">
        <v>446</v>
      </c>
      <c r="Q1616" s="19" t="s">
        <v>984</v>
      </c>
      <c r="R1616" s="41" t="s">
        <v>1202</v>
      </c>
      <c r="S1616" s="19" t="s">
        <v>599</v>
      </c>
      <c r="T1616" s="28" t="s">
        <v>1177</v>
      </c>
      <c r="U1616" s="17">
        <v>4</v>
      </c>
      <c r="V1616" s="20" t="s">
        <v>1190</v>
      </c>
      <c r="W1616" s="18" t="s">
        <v>1191</v>
      </c>
      <c r="X1616" s="18" t="s">
        <v>855</v>
      </c>
      <c r="Y1616" s="29" t="s">
        <v>1078</v>
      </c>
      <c r="Z1616" s="61"/>
    </row>
    <row r="1617" spans="1:267" s="161" customFormat="1" ht="19.5" customHeight="1" x14ac:dyDescent="0.25">
      <c r="A1617" s="50" t="s">
        <v>2051</v>
      </c>
      <c r="B1617" s="27">
        <v>1</v>
      </c>
      <c r="C1617" s="27">
        <v>8</v>
      </c>
      <c r="D1617" s="27">
        <v>2</v>
      </c>
      <c r="E1617" s="27">
        <v>0</v>
      </c>
      <c r="F1617" s="27">
        <v>0</v>
      </c>
      <c r="G1617" s="27">
        <v>0</v>
      </c>
      <c r="H1617" s="27">
        <v>5</v>
      </c>
      <c r="I1617" s="27">
        <v>5</v>
      </c>
      <c r="J1617" s="27">
        <v>1</v>
      </c>
      <c r="K1617" s="27">
        <v>0</v>
      </c>
      <c r="L1617" s="92">
        <v>2</v>
      </c>
      <c r="M1617" s="92">
        <f t="shared" si="50"/>
        <v>24</v>
      </c>
      <c r="N1617" s="27">
        <v>23</v>
      </c>
      <c r="O1617" s="185">
        <f t="shared" si="51"/>
        <v>0.5</v>
      </c>
      <c r="P1617" s="55" t="s">
        <v>446</v>
      </c>
      <c r="Q1617" s="19" t="s">
        <v>3498</v>
      </c>
      <c r="R1617" s="41" t="s">
        <v>1029</v>
      </c>
      <c r="S1617" s="19" t="s">
        <v>3499</v>
      </c>
      <c r="T1617" s="28" t="s">
        <v>3117</v>
      </c>
      <c r="U1617" s="17">
        <v>4</v>
      </c>
      <c r="V1617" s="20" t="s">
        <v>682</v>
      </c>
      <c r="W1617" s="18" t="s">
        <v>3457</v>
      </c>
      <c r="X1617" s="18" t="s">
        <v>861</v>
      </c>
      <c r="Y1617" s="29" t="s">
        <v>710</v>
      </c>
      <c r="Z1617" s="61"/>
    </row>
    <row r="1618" spans="1:267" s="161" customFormat="1" ht="19.5" customHeight="1" x14ac:dyDescent="0.25">
      <c r="A1618" s="50" t="s">
        <v>43</v>
      </c>
      <c r="B1618" s="27">
        <v>1</v>
      </c>
      <c r="C1618" s="27">
        <v>9</v>
      </c>
      <c r="D1618" s="27">
        <v>1</v>
      </c>
      <c r="E1618" s="27">
        <v>0</v>
      </c>
      <c r="F1618" s="27">
        <v>0</v>
      </c>
      <c r="G1618" s="27">
        <v>2</v>
      </c>
      <c r="H1618" s="27">
        <v>5</v>
      </c>
      <c r="I1618" s="27">
        <v>0</v>
      </c>
      <c r="J1618" s="27">
        <v>2</v>
      </c>
      <c r="K1618" s="27">
        <v>4</v>
      </c>
      <c r="L1618" s="92">
        <v>0</v>
      </c>
      <c r="M1618" s="92">
        <f t="shared" si="50"/>
        <v>24</v>
      </c>
      <c r="N1618" s="27">
        <v>17</v>
      </c>
      <c r="O1618" s="185">
        <f t="shared" si="51"/>
        <v>0.5</v>
      </c>
      <c r="P1618" s="55" t="s">
        <v>446</v>
      </c>
      <c r="Q1618" s="19" t="s">
        <v>4868</v>
      </c>
      <c r="R1618" s="41" t="s">
        <v>558</v>
      </c>
      <c r="S1618" s="19" t="s">
        <v>507</v>
      </c>
      <c r="T1618" s="28" t="s">
        <v>3662</v>
      </c>
      <c r="U1618" s="17">
        <v>4</v>
      </c>
      <c r="V1618" s="20" t="s">
        <v>519</v>
      </c>
      <c r="W1618" s="18" t="s">
        <v>4832</v>
      </c>
      <c r="X1618" s="18" t="s">
        <v>916</v>
      </c>
      <c r="Y1618" s="29" t="s">
        <v>636</v>
      </c>
      <c r="Z1618" s="61"/>
    </row>
    <row r="1619" spans="1:267" s="161" customFormat="1" ht="19.5" customHeight="1" x14ac:dyDescent="0.25">
      <c r="A1619" s="67" t="s">
        <v>406</v>
      </c>
      <c r="B1619" s="31">
        <v>1</v>
      </c>
      <c r="C1619" s="31">
        <v>8</v>
      </c>
      <c r="D1619" s="31">
        <v>2</v>
      </c>
      <c r="E1619" s="31">
        <v>1</v>
      </c>
      <c r="F1619" s="31">
        <v>2</v>
      </c>
      <c r="G1619" s="31">
        <v>0</v>
      </c>
      <c r="H1619" s="31">
        <v>5</v>
      </c>
      <c r="I1619" s="31">
        <v>5</v>
      </c>
      <c r="J1619" s="31">
        <v>0</v>
      </c>
      <c r="K1619" s="31">
        <v>0</v>
      </c>
      <c r="L1619" s="97">
        <v>0</v>
      </c>
      <c r="M1619" s="92">
        <f t="shared" si="50"/>
        <v>24</v>
      </c>
      <c r="N1619" s="31">
        <v>25</v>
      </c>
      <c r="O1619" s="185">
        <f t="shared" si="51"/>
        <v>0.5</v>
      </c>
      <c r="P1619" s="65" t="s">
        <v>446</v>
      </c>
      <c r="Q1619" s="19" t="s">
        <v>5179</v>
      </c>
      <c r="R1619" s="41" t="s">
        <v>1723</v>
      </c>
      <c r="S1619" s="19" t="s">
        <v>5180</v>
      </c>
      <c r="T1619" s="40" t="s">
        <v>3663</v>
      </c>
      <c r="U1619" s="32">
        <v>4</v>
      </c>
      <c r="V1619" s="20" t="s">
        <v>682</v>
      </c>
      <c r="W1619" s="33" t="s">
        <v>5132</v>
      </c>
      <c r="X1619" s="33" t="s">
        <v>771</v>
      </c>
      <c r="Y1619" s="34" t="s">
        <v>474</v>
      </c>
      <c r="Z1619" s="186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  <c r="AZ1619" s="187"/>
      <c r="BA1619" s="187"/>
      <c r="BB1619" s="187"/>
      <c r="BC1619" s="187"/>
      <c r="BD1619" s="187"/>
      <c r="BE1619" s="187"/>
      <c r="BF1619" s="187"/>
      <c r="BG1619" s="187"/>
      <c r="BH1619" s="187"/>
      <c r="BI1619" s="187"/>
      <c r="BJ1619" s="187"/>
      <c r="BK1619" s="187"/>
      <c r="BL1619" s="187"/>
      <c r="BM1619" s="187"/>
      <c r="BN1619" s="187"/>
      <c r="BO1619" s="187"/>
      <c r="BP1619" s="187"/>
      <c r="BQ1619" s="187"/>
      <c r="BR1619" s="187"/>
      <c r="BS1619" s="187"/>
      <c r="BT1619" s="187"/>
      <c r="BU1619" s="187"/>
      <c r="BV1619" s="187"/>
      <c r="BW1619" s="187"/>
      <c r="BX1619" s="187"/>
      <c r="BY1619" s="187"/>
      <c r="BZ1619" s="187"/>
      <c r="CA1619" s="187"/>
      <c r="CB1619" s="187"/>
      <c r="CC1619" s="187"/>
      <c r="CD1619" s="187"/>
      <c r="CE1619" s="187"/>
      <c r="CF1619" s="187"/>
      <c r="CG1619" s="187"/>
      <c r="CH1619" s="187"/>
      <c r="CI1619" s="187"/>
      <c r="CJ1619" s="187"/>
      <c r="CK1619" s="187"/>
      <c r="CL1619" s="187"/>
      <c r="CM1619" s="187"/>
      <c r="CN1619" s="187"/>
      <c r="CO1619" s="187"/>
      <c r="CP1619" s="187"/>
      <c r="CQ1619" s="187"/>
      <c r="CR1619" s="187"/>
      <c r="CS1619" s="187"/>
      <c r="CT1619" s="187"/>
      <c r="CU1619" s="187"/>
      <c r="CV1619" s="187"/>
      <c r="CW1619" s="187"/>
      <c r="CX1619" s="187"/>
      <c r="CY1619" s="187"/>
      <c r="CZ1619" s="187"/>
      <c r="DA1619" s="187"/>
      <c r="DB1619" s="187"/>
      <c r="DC1619" s="187"/>
      <c r="DD1619" s="187"/>
      <c r="DE1619" s="187"/>
      <c r="DF1619" s="187"/>
      <c r="DG1619" s="187"/>
      <c r="DH1619" s="187"/>
      <c r="DI1619" s="187"/>
      <c r="DJ1619" s="187"/>
      <c r="DK1619" s="187"/>
      <c r="DL1619" s="187"/>
      <c r="DM1619" s="187"/>
      <c r="DN1619" s="187"/>
      <c r="DO1619" s="187"/>
      <c r="DP1619" s="187"/>
      <c r="DQ1619" s="187"/>
      <c r="DR1619" s="187"/>
      <c r="DS1619" s="187"/>
      <c r="DT1619" s="187"/>
      <c r="DU1619" s="187"/>
      <c r="DV1619" s="187"/>
      <c r="DW1619" s="187"/>
      <c r="DX1619" s="187"/>
      <c r="DY1619" s="187"/>
      <c r="DZ1619" s="187"/>
      <c r="EA1619" s="187"/>
      <c r="EB1619" s="187"/>
      <c r="EC1619" s="187"/>
      <c r="ED1619" s="187"/>
      <c r="EE1619" s="187"/>
      <c r="EF1619" s="187"/>
      <c r="EG1619" s="187"/>
      <c r="EH1619" s="187"/>
      <c r="EI1619" s="187"/>
      <c r="EJ1619" s="187"/>
      <c r="EK1619" s="187"/>
      <c r="EL1619" s="187"/>
      <c r="EM1619" s="187"/>
      <c r="EN1619" s="187"/>
      <c r="EO1619" s="187"/>
      <c r="EP1619" s="187"/>
      <c r="EQ1619" s="187"/>
      <c r="ER1619" s="187"/>
      <c r="ES1619" s="187"/>
      <c r="ET1619" s="187"/>
      <c r="EU1619" s="187"/>
      <c r="EV1619" s="187"/>
      <c r="EW1619" s="187"/>
      <c r="EX1619" s="187"/>
      <c r="EY1619" s="187"/>
      <c r="EZ1619" s="187"/>
      <c r="FA1619" s="187"/>
      <c r="FB1619" s="187"/>
      <c r="FC1619" s="187"/>
      <c r="FD1619" s="187"/>
      <c r="FE1619" s="187"/>
      <c r="FF1619" s="187"/>
      <c r="FG1619" s="187"/>
      <c r="FH1619" s="187"/>
      <c r="FI1619" s="187"/>
      <c r="FJ1619" s="187"/>
      <c r="FK1619" s="187"/>
      <c r="FL1619" s="187"/>
      <c r="FM1619" s="187"/>
      <c r="FN1619" s="187"/>
      <c r="FO1619" s="187"/>
      <c r="FP1619" s="187"/>
      <c r="FQ1619" s="187"/>
      <c r="FR1619" s="187"/>
      <c r="FS1619" s="187"/>
      <c r="FT1619" s="187"/>
      <c r="FU1619" s="187"/>
      <c r="FV1619" s="187"/>
      <c r="FW1619" s="187"/>
      <c r="FX1619" s="187"/>
      <c r="FY1619" s="187"/>
      <c r="FZ1619" s="187"/>
      <c r="GA1619" s="187"/>
      <c r="GB1619" s="187"/>
      <c r="GC1619" s="187"/>
      <c r="GD1619" s="187"/>
      <c r="GE1619" s="187"/>
      <c r="GF1619" s="187"/>
      <c r="GG1619" s="187"/>
      <c r="GH1619" s="187"/>
      <c r="GI1619" s="187"/>
      <c r="GJ1619" s="187"/>
      <c r="GK1619" s="187"/>
      <c r="GL1619" s="187"/>
      <c r="GM1619" s="187"/>
      <c r="GN1619" s="187"/>
      <c r="GO1619" s="187"/>
      <c r="GP1619" s="187"/>
      <c r="GQ1619" s="187"/>
      <c r="GR1619" s="187"/>
      <c r="GS1619" s="187"/>
      <c r="GT1619" s="187"/>
      <c r="GU1619" s="187"/>
      <c r="GV1619" s="187"/>
      <c r="GW1619" s="187"/>
      <c r="GX1619" s="187"/>
      <c r="GY1619" s="187"/>
      <c r="GZ1619" s="187"/>
      <c r="HA1619" s="187"/>
      <c r="HB1619" s="187"/>
      <c r="HC1619" s="187"/>
      <c r="HD1619" s="187"/>
      <c r="HE1619" s="187"/>
      <c r="HF1619" s="187"/>
      <c r="HG1619" s="187"/>
      <c r="HH1619" s="187"/>
      <c r="HI1619" s="187"/>
      <c r="HJ1619" s="187"/>
      <c r="HK1619" s="187"/>
      <c r="HL1619" s="187"/>
      <c r="HM1619" s="187"/>
      <c r="HN1619" s="187"/>
      <c r="HO1619" s="187"/>
      <c r="HP1619" s="187"/>
      <c r="HQ1619" s="187"/>
      <c r="HR1619" s="187"/>
      <c r="HS1619" s="187"/>
      <c r="HT1619" s="187"/>
      <c r="HU1619" s="187"/>
      <c r="HV1619" s="187"/>
      <c r="HW1619" s="187"/>
      <c r="HX1619" s="187"/>
      <c r="HY1619" s="187"/>
      <c r="HZ1619" s="187"/>
      <c r="IA1619" s="187"/>
      <c r="IB1619" s="187"/>
      <c r="IC1619" s="187"/>
      <c r="ID1619" s="187"/>
      <c r="IE1619" s="187"/>
      <c r="IF1619" s="187"/>
      <c r="IG1619" s="187"/>
      <c r="IH1619" s="187"/>
      <c r="II1619" s="187"/>
      <c r="IJ1619" s="187"/>
      <c r="IK1619" s="187"/>
      <c r="IL1619" s="187"/>
      <c r="IM1619" s="187"/>
      <c r="IN1619" s="187"/>
      <c r="IO1619" s="187"/>
      <c r="IP1619" s="187"/>
      <c r="IQ1619" s="187"/>
      <c r="IR1619" s="187"/>
      <c r="IS1619" s="187"/>
      <c r="IT1619" s="187"/>
      <c r="IU1619" s="187"/>
      <c r="IV1619" s="187"/>
      <c r="IW1619" s="187"/>
      <c r="IX1619" s="187"/>
      <c r="IY1619" s="187"/>
      <c r="IZ1619" s="187"/>
      <c r="JA1619" s="187"/>
      <c r="JB1619" s="187"/>
      <c r="JC1619" s="187"/>
      <c r="JD1619" s="187"/>
      <c r="JE1619" s="187"/>
      <c r="JF1619" s="187"/>
      <c r="JG1619" s="187"/>
    </row>
    <row r="1620" spans="1:267" s="161" customFormat="1" ht="19.5" customHeight="1" x14ac:dyDescent="0.25">
      <c r="A1620" s="50" t="s">
        <v>24</v>
      </c>
      <c r="B1620" s="27">
        <v>2</v>
      </c>
      <c r="C1620" s="27">
        <v>0</v>
      </c>
      <c r="D1620" s="27">
        <v>1</v>
      </c>
      <c r="E1620" s="27">
        <v>0</v>
      </c>
      <c r="F1620" s="27">
        <v>4</v>
      </c>
      <c r="G1620" s="27">
        <v>2</v>
      </c>
      <c r="H1620" s="27">
        <v>5</v>
      </c>
      <c r="I1620" s="27">
        <v>5</v>
      </c>
      <c r="J1620" s="27">
        <v>1</v>
      </c>
      <c r="K1620" s="27">
        <v>2</v>
      </c>
      <c r="L1620" s="92">
        <v>2</v>
      </c>
      <c r="M1620" s="92">
        <f t="shared" si="50"/>
        <v>24</v>
      </c>
      <c r="N1620" s="27">
        <v>7</v>
      </c>
      <c r="O1620" s="185">
        <f t="shared" si="51"/>
        <v>0.5</v>
      </c>
      <c r="P1620" s="55" t="s">
        <v>446</v>
      </c>
      <c r="Q1620" s="19" t="s">
        <v>752</v>
      </c>
      <c r="R1620" s="41" t="s">
        <v>726</v>
      </c>
      <c r="S1620" s="19" t="s">
        <v>556</v>
      </c>
      <c r="T1620" s="52" t="s">
        <v>3119</v>
      </c>
      <c r="U1620" s="17">
        <v>4</v>
      </c>
      <c r="V1620" s="20" t="s">
        <v>609</v>
      </c>
      <c r="W1620" s="18" t="s">
        <v>4084</v>
      </c>
      <c r="X1620" s="18" t="s">
        <v>4085</v>
      </c>
      <c r="Y1620" s="29" t="s">
        <v>474</v>
      </c>
      <c r="Z1620" s="61"/>
    </row>
    <row r="1621" spans="1:267" s="161" customFormat="1" ht="19.5" customHeight="1" x14ac:dyDescent="0.25">
      <c r="A1621" s="67" t="s">
        <v>18</v>
      </c>
      <c r="B1621" s="31">
        <v>2</v>
      </c>
      <c r="C1621" s="31">
        <v>10</v>
      </c>
      <c r="D1621" s="31">
        <v>1</v>
      </c>
      <c r="E1621" s="31">
        <v>6</v>
      </c>
      <c r="F1621" s="31">
        <v>0</v>
      </c>
      <c r="G1621" s="31">
        <v>0</v>
      </c>
      <c r="H1621" s="31">
        <v>5</v>
      </c>
      <c r="I1621" s="31">
        <v>0</v>
      </c>
      <c r="J1621" s="31">
        <v>0</v>
      </c>
      <c r="K1621" s="31">
        <v>0</v>
      </c>
      <c r="L1621" s="97">
        <v>0</v>
      </c>
      <c r="M1621" s="92">
        <f t="shared" si="50"/>
        <v>24</v>
      </c>
      <c r="N1621" s="31">
        <v>25</v>
      </c>
      <c r="O1621" s="185">
        <f t="shared" si="51"/>
        <v>0.5</v>
      </c>
      <c r="P1621" s="65" t="s">
        <v>446</v>
      </c>
      <c r="Q1621" s="19" t="s">
        <v>2928</v>
      </c>
      <c r="R1621" s="41" t="s">
        <v>769</v>
      </c>
      <c r="S1621" s="19" t="s">
        <v>847</v>
      </c>
      <c r="T1621" s="40" t="s">
        <v>3663</v>
      </c>
      <c r="U1621" s="32">
        <v>4</v>
      </c>
      <c r="V1621" s="20" t="s">
        <v>1190</v>
      </c>
      <c r="W1621" s="33" t="s">
        <v>5184</v>
      </c>
      <c r="X1621" s="33" t="s">
        <v>468</v>
      </c>
      <c r="Y1621" s="34" t="s">
        <v>452</v>
      </c>
      <c r="Z1621" s="186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  <c r="AZ1621" s="187"/>
      <c r="BA1621" s="187"/>
      <c r="BB1621" s="187"/>
      <c r="BC1621" s="187"/>
      <c r="BD1621" s="187"/>
      <c r="BE1621" s="187"/>
      <c r="BF1621" s="187"/>
      <c r="BG1621" s="187"/>
      <c r="BH1621" s="187"/>
      <c r="BI1621" s="187"/>
      <c r="BJ1621" s="187"/>
      <c r="BK1621" s="187"/>
      <c r="BL1621" s="187"/>
      <c r="BM1621" s="187"/>
      <c r="BN1621" s="187"/>
      <c r="BO1621" s="187"/>
      <c r="BP1621" s="187"/>
      <c r="BQ1621" s="187"/>
      <c r="BR1621" s="187"/>
      <c r="BS1621" s="187"/>
      <c r="BT1621" s="187"/>
      <c r="BU1621" s="187"/>
      <c r="BV1621" s="187"/>
      <c r="BW1621" s="187"/>
      <c r="BX1621" s="187"/>
      <c r="BY1621" s="187"/>
      <c r="BZ1621" s="187"/>
      <c r="CA1621" s="187"/>
      <c r="CB1621" s="187"/>
      <c r="CC1621" s="187"/>
      <c r="CD1621" s="187"/>
      <c r="CE1621" s="187"/>
      <c r="CF1621" s="187"/>
      <c r="CG1621" s="187"/>
      <c r="CH1621" s="187"/>
      <c r="CI1621" s="187"/>
      <c r="CJ1621" s="187"/>
      <c r="CK1621" s="187"/>
      <c r="CL1621" s="187"/>
      <c r="CM1621" s="187"/>
      <c r="CN1621" s="187"/>
      <c r="CO1621" s="187"/>
      <c r="CP1621" s="187"/>
      <c r="CQ1621" s="187"/>
      <c r="CR1621" s="187"/>
      <c r="CS1621" s="187"/>
      <c r="CT1621" s="187"/>
      <c r="CU1621" s="187"/>
      <c r="CV1621" s="187"/>
      <c r="CW1621" s="187"/>
      <c r="CX1621" s="187"/>
      <c r="CY1621" s="187"/>
      <c r="CZ1621" s="187"/>
      <c r="DA1621" s="187"/>
      <c r="DB1621" s="187"/>
      <c r="DC1621" s="187"/>
      <c r="DD1621" s="187"/>
      <c r="DE1621" s="187"/>
      <c r="DF1621" s="187"/>
      <c r="DG1621" s="187"/>
      <c r="DH1621" s="187"/>
      <c r="DI1621" s="187"/>
      <c r="DJ1621" s="187"/>
      <c r="DK1621" s="187"/>
      <c r="DL1621" s="187"/>
      <c r="DM1621" s="187"/>
      <c r="DN1621" s="187"/>
      <c r="DO1621" s="187"/>
      <c r="DP1621" s="187"/>
      <c r="DQ1621" s="187"/>
      <c r="DR1621" s="187"/>
      <c r="DS1621" s="187"/>
      <c r="DT1621" s="187"/>
      <c r="DU1621" s="187"/>
      <c r="DV1621" s="187"/>
      <c r="DW1621" s="187"/>
      <c r="DX1621" s="187"/>
      <c r="DY1621" s="187"/>
      <c r="DZ1621" s="187"/>
      <c r="EA1621" s="187"/>
      <c r="EB1621" s="187"/>
      <c r="EC1621" s="187"/>
      <c r="ED1621" s="187"/>
      <c r="EE1621" s="187"/>
      <c r="EF1621" s="187"/>
      <c r="EG1621" s="187"/>
      <c r="EH1621" s="187"/>
      <c r="EI1621" s="187"/>
      <c r="EJ1621" s="187"/>
      <c r="EK1621" s="187"/>
      <c r="EL1621" s="187"/>
      <c r="EM1621" s="187"/>
      <c r="EN1621" s="187"/>
      <c r="EO1621" s="187"/>
      <c r="EP1621" s="187"/>
      <c r="EQ1621" s="187"/>
      <c r="ER1621" s="187"/>
      <c r="ES1621" s="187"/>
      <c r="ET1621" s="187"/>
      <c r="EU1621" s="187"/>
      <c r="EV1621" s="187"/>
      <c r="EW1621" s="187"/>
      <c r="EX1621" s="187"/>
      <c r="EY1621" s="187"/>
      <c r="EZ1621" s="187"/>
      <c r="FA1621" s="187"/>
      <c r="FB1621" s="187"/>
      <c r="FC1621" s="187"/>
      <c r="FD1621" s="187"/>
      <c r="FE1621" s="187"/>
      <c r="FF1621" s="187"/>
      <c r="FG1621" s="187"/>
      <c r="FH1621" s="187"/>
      <c r="FI1621" s="187"/>
      <c r="FJ1621" s="187"/>
      <c r="FK1621" s="187"/>
      <c r="FL1621" s="187"/>
      <c r="FM1621" s="187"/>
      <c r="FN1621" s="187"/>
      <c r="FO1621" s="187"/>
      <c r="FP1621" s="187"/>
      <c r="FQ1621" s="187"/>
      <c r="FR1621" s="187"/>
      <c r="FS1621" s="187"/>
      <c r="FT1621" s="187"/>
      <c r="FU1621" s="187"/>
      <c r="FV1621" s="187"/>
      <c r="FW1621" s="187"/>
      <c r="FX1621" s="187"/>
      <c r="FY1621" s="187"/>
      <c r="FZ1621" s="187"/>
      <c r="GA1621" s="187"/>
      <c r="GB1621" s="187"/>
      <c r="GC1621" s="187"/>
      <c r="GD1621" s="187"/>
      <c r="GE1621" s="187"/>
      <c r="GF1621" s="187"/>
      <c r="GG1621" s="187"/>
      <c r="GH1621" s="187"/>
      <c r="GI1621" s="187"/>
      <c r="GJ1621" s="187"/>
      <c r="GK1621" s="187"/>
      <c r="GL1621" s="187"/>
      <c r="GM1621" s="187"/>
      <c r="GN1621" s="187"/>
      <c r="GO1621" s="187"/>
      <c r="GP1621" s="187"/>
      <c r="GQ1621" s="187"/>
      <c r="GR1621" s="187"/>
      <c r="GS1621" s="187"/>
      <c r="GT1621" s="187"/>
      <c r="GU1621" s="187"/>
      <c r="GV1621" s="187"/>
      <c r="GW1621" s="187"/>
      <c r="GX1621" s="187"/>
      <c r="GY1621" s="187"/>
      <c r="GZ1621" s="187"/>
      <c r="HA1621" s="187"/>
      <c r="HB1621" s="187"/>
      <c r="HC1621" s="187"/>
      <c r="HD1621" s="187"/>
      <c r="HE1621" s="187"/>
      <c r="HF1621" s="187"/>
      <c r="HG1621" s="187"/>
      <c r="HH1621" s="187"/>
      <c r="HI1621" s="187"/>
      <c r="HJ1621" s="187"/>
      <c r="HK1621" s="187"/>
      <c r="HL1621" s="187"/>
      <c r="HM1621" s="187"/>
      <c r="HN1621" s="187"/>
      <c r="HO1621" s="187"/>
      <c r="HP1621" s="187"/>
      <c r="HQ1621" s="187"/>
      <c r="HR1621" s="187"/>
      <c r="HS1621" s="187"/>
      <c r="HT1621" s="187"/>
      <c r="HU1621" s="187"/>
      <c r="HV1621" s="187"/>
      <c r="HW1621" s="187"/>
      <c r="HX1621" s="187"/>
      <c r="HY1621" s="187"/>
      <c r="HZ1621" s="187"/>
      <c r="IA1621" s="187"/>
      <c r="IB1621" s="187"/>
      <c r="IC1621" s="187"/>
      <c r="ID1621" s="187"/>
      <c r="IE1621" s="187"/>
      <c r="IF1621" s="187"/>
      <c r="IG1621" s="187"/>
      <c r="IH1621" s="187"/>
      <c r="II1621" s="187"/>
      <c r="IJ1621" s="187"/>
      <c r="IK1621" s="187"/>
      <c r="IL1621" s="187"/>
      <c r="IM1621" s="187"/>
      <c r="IN1621" s="187"/>
      <c r="IO1621" s="187"/>
      <c r="IP1621" s="187"/>
      <c r="IQ1621" s="187"/>
      <c r="IR1621" s="187"/>
      <c r="IS1621" s="187"/>
      <c r="IT1621" s="187"/>
      <c r="IU1621" s="187"/>
      <c r="IV1621" s="187"/>
      <c r="IW1621" s="187"/>
      <c r="IX1621" s="187"/>
      <c r="IY1621" s="187"/>
      <c r="IZ1621" s="187"/>
      <c r="JA1621" s="187"/>
      <c r="JB1621" s="187"/>
      <c r="JC1621" s="187"/>
      <c r="JD1621" s="187"/>
      <c r="JE1621" s="187"/>
      <c r="JF1621" s="187"/>
      <c r="JG1621" s="187"/>
    </row>
    <row r="1622" spans="1:267" s="161" customFormat="1" ht="19.5" customHeight="1" x14ac:dyDescent="0.25">
      <c r="A1622" s="50" t="s">
        <v>29</v>
      </c>
      <c r="B1622" s="27">
        <v>2</v>
      </c>
      <c r="C1622" s="27">
        <v>9</v>
      </c>
      <c r="D1622" s="27">
        <v>2</v>
      </c>
      <c r="E1622" s="27">
        <v>0</v>
      </c>
      <c r="F1622" s="27">
        <v>0</v>
      </c>
      <c r="G1622" s="27">
        <v>2</v>
      </c>
      <c r="H1622" s="27">
        <v>5</v>
      </c>
      <c r="I1622" s="27">
        <v>0</v>
      </c>
      <c r="J1622" s="27">
        <v>4</v>
      </c>
      <c r="K1622" s="27">
        <v>0</v>
      </c>
      <c r="L1622" s="92">
        <v>0</v>
      </c>
      <c r="M1622" s="92">
        <f t="shared" si="50"/>
        <v>24</v>
      </c>
      <c r="N1622" s="27">
        <v>21</v>
      </c>
      <c r="O1622" s="185">
        <f t="shared" si="51"/>
        <v>0.5</v>
      </c>
      <c r="P1622" s="55" t="s">
        <v>446</v>
      </c>
      <c r="Q1622" s="19" t="s">
        <v>6959</v>
      </c>
      <c r="R1622" s="41" t="s">
        <v>998</v>
      </c>
      <c r="S1622" s="19" t="s">
        <v>463</v>
      </c>
      <c r="T1622" s="28" t="s">
        <v>3671</v>
      </c>
      <c r="U1622" s="17">
        <v>4</v>
      </c>
      <c r="V1622" s="20" t="s">
        <v>637</v>
      </c>
      <c r="W1622" s="18" t="s">
        <v>1178</v>
      </c>
      <c r="X1622" s="18" t="s">
        <v>855</v>
      </c>
      <c r="Y1622" s="29" t="s">
        <v>474</v>
      </c>
      <c r="Z1622" s="61"/>
    </row>
    <row r="1623" spans="1:267" s="161" customFormat="1" ht="19.5" customHeight="1" x14ac:dyDescent="0.25">
      <c r="A1623" s="50" t="s">
        <v>443</v>
      </c>
      <c r="B1623" s="27">
        <v>2</v>
      </c>
      <c r="C1623" s="27">
        <v>6</v>
      </c>
      <c r="D1623" s="27">
        <v>1</v>
      </c>
      <c r="E1623" s="27">
        <v>3</v>
      </c>
      <c r="F1623" s="27">
        <v>2</v>
      </c>
      <c r="G1623" s="27">
        <v>0</v>
      </c>
      <c r="H1623" s="27">
        <v>5</v>
      </c>
      <c r="I1623" s="27">
        <v>5</v>
      </c>
      <c r="J1623" s="27">
        <v>0</v>
      </c>
      <c r="K1623" s="27">
        <v>0</v>
      </c>
      <c r="L1623" s="92">
        <v>0</v>
      </c>
      <c r="M1623" s="92">
        <f t="shared" si="50"/>
        <v>24</v>
      </c>
      <c r="N1623" s="27">
        <v>22</v>
      </c>
      <c r="O1623" s="185">
        <f t="shared" si="51"/>
        <v>0.5</v>
      </c>
      <c r="P1623" s="55" t="s">
        <v>446</v>
      </c>
      <c r="Q1623" s="19" t="s">
        <v>4222</v>
      </c>
      <c r="R1623" s="41" t="s">
        <v>481</v>
      </c>
      <c r="S1623" s="19" t="s">
        <v>523</v>
      </c>
      <c r="T1623" s="28" t="s">
        <v>8132</v>
      </c>
      <c r="U1623" s="17">
        <v>4</v>
      </c>
      <c r="V1623" s="20" t="s">
        <v>609</v>
      </c>
      <c r="W1623" s="18" t="s">
        <v>4181</v>
      </c>
      <c r="X1623" s="18" t="s">
        <v>622</v>
      </c>
      <c r="Y1623" s="29" t="s">
        <v>489</v>
      </c>
      <c r="Z1623" s="61"/>
    </row>
    <row r="1624" spans="1:267" s="161" customFormat="1" ht="19.5" customHeight="1" x14ac:dyDescent="0.25">
      <c r="A1624" s="50" t="s">
        <v>25</v>
      </c>
      <c r="B1624" s="27">
        <v>2</v>
      </c>
      <c r="C1624" s="27">
        <v>9</v>
      </c>
      <c r="D1624" s="27">
        <v>0</v>
      </c>
      <c r="E1624" s="27">
        <v>0</v>
      </c>
      <c r="F1624" s="27">
        <v>4</v>
      </c>
      <c r="G1624" s="27">
        <v>0</v>
      </c>
      <c r="H1624" s="27">
        <v>3</v>
      </c>
      <c r="I1624" s="27">
        <v>5</v>
      </c>
      <c r="J1624" s="27">
        <v>1</v>
      </c>
      <c r="K1624" s="27">
        <v>0</v>
      </c>
      <c r="L1624" s="92">
        <v>0</v>
      </c>
      <c r="M1624" s="92">
        <f t="shared" si="50"/>
        <v>24</v>
      </c>
      <c r="N1624" s="27">
        <v>10</v>
      </c>
      <c r="O1624" s="185">
        <f t="shared" si="51"/>
        <v>0.5</v>
      </c>
      <c r="P1624" s="55" t="s">
        <v>446</v>
      </c>
      <c r="Q1624" s="19" t="s">
        <v>870</v>
      </c>
      <c r="R1624" s="41" t="s">
        <v>488</v>
      </c>
      <c r="S1624" s="28" t="s">
        <v>474</v>
      </c>
      <c r="T1624" s="28" t="s">
        <v>1735</v>
      </c>
      <c r="U1624" s="17">
        <v>4</v>
      </c>
      <c r="V1624" s="20" t="s">
        <v>637</v>
      </c>
      <c r="W1624" s="18" t="s">
        <v>1748</v>
      </c>
      <c r="X1624" s="18" t="s">
        <v>1749</v>
      </c>
      <c r="Y1624" s="29" t="s">
        <v>710</v>
      </c>
      <c r="Z1624" s="61"/>
    </row>
    <row r="1625" spans="1:267" s="161" customFormat="1" ht="19.5" customHeight="1" x14ac:dyDescent="0.25">
      <c r="A1625" s="50" t="s">
        <v>419</v>
      </c>
      <c r="B1625" s="27">
        <v>2</v>
      </c>
      <c r="C1625" s="27">
        <v>9</v>
      </c>
      <c r="D1625" s="27">
        <v>0</v>
      </c>
      <c r="E1625" s="27">
        <v>4</v>
      </c>
      <c r="F1625" s="27">
        <v>2</v>
      </c>
      <c r="G1625" s="27">
        <v>0</v>
      </c>
      <c r="H1625" s="27">
        <v>2</v>
      </c>
      <c r="I1625" s="27">
        <v>5</v>
      </c>
      <c r="J1625" s="27">
        <v>0</v>
      </c>
      <c r="K1625" s="27">
        <v>0</v>
      </c>
      <c r="L1625" s="92">
        <v>0</v>
      </c>
      <c r="M1625" s="92">
        <f t="shared" si="50"/>
        <v>24</v>
      </c>
      <c r="N1625" s="27">
        <v>32</v>
      </c>
      <c r="O1625" s="185">
        <f t="shared" si="51"/>
        <v>0.5</v>
      </c>
      <c r="P1625" s="55" t="s">
        <v>446</v>
      </c>
      <c r="Q1625" s="19" t="s">
        <v>6601</v>
      </c>
      <c r="R1625" s="41" t="s">
        <v>6602</v>
      </c>
      <c r="S1625" s="19" t="s">
        <v>532</v>
      </c>
      <c r="T1625" s="28" t="s">
        <v>6527</v>
      </c>
      <c r="U1625" s="17">
        <v>4</v>
      </c>
      <c r="V1625" s="20" t="s">
        <v>637</v>
      </c>
      <c r="W1625" s="18" t="s">
        <v>6537</v>
      </c>
      <c r="X1625" s="18" t="s">
        <v>771</v>
      </c>
      <c r="Y1625" s="29" t="s">
        <v>466</v>
      </c>
      <c r="Z1625" s="61"/>
    </row>
    <row r="1626" spans="1:267" s="161" customFormat="1" ht="19.5" customHeight="1" x14ac:dyDescent="0.25">
      <c r="A1626" s="50" t="s">
        <v>38</v>
      </c>
      <c r="B1626" s="27">
        <v>2</v>
      </c>
      <c r="C1626" s="27">
        <v>3</v>
      </c>
      <c r="D1626" s="27">
        <v>2</v>
      </c>
      <c r="E1626" s="27">
        <v>3</v>
      </c>
      <c r="F1626" s="27">
        <v>4</v>
      </c>
      <c r="G1626" s="27">
        <v>0</v>
      </c>
      <c r="H1626" s="27">
        <v>5</v>
      </c>
      <c r="I1626" s="27">
        <v>5</v>
      </c>
      <c r="J1626" s="27">
        <v>0</v>
      </c>
      <c r="K1626" s="27">
        <v>0</v>
      </c>
      <c r="L1626" s="92">
        <v>0</v>
      </c>
      <c r="M1626" s="92">
        <f t="shared" si="50"/>
        <v>24</v>
      </c>
      <c r="N1626" s="27">
        <v>20</v>
      </c>
      <c r="O1626" s="185">
        <f t="shared" si="51"/>
        <v>0.5</v>
      </c>
      <c r="P1626" s="55" t="s">
        <v>446</v>
      </c>
      <c r="Q1626" s="19" t="s">
        <v>3884</v>
      </c>
      <c r="R1626" s="41" t="s">
        <v>564</v>
      </c>
      <c r="S1626" s="19" t="s">
        <v>565</v>
      </c>
      <c r="T1626" s="28" t="s">
        <v>3853</v>
      </c>
      <c r="U1626" s="17">
        <v>4</v>
      </c>
      <c r="V1626" s="20" t="s">
        <v>519</v>
      </c>
      <c r="W1626" s="18" t="s">
        <v>3861</v>
      </c>
      <c r="X1626" s="18" t="s">
        <v>771</v>
      </c>
      <c r="Y1626" s="29" t="s">
        <v>486</v>
      </c>
      <c r="Z1626" s="61"/>
    </row>
    <row r="1627" spans="1:267" s="161" customFormat="1" ht="19.5" customHeight="1" x14ac:dyDescent="0.25">
      <c r="A1627" s="50" t="s">
        <v>435</v>
      </c>
      <c r="B1627" s="27">
        <v>2</v>
      </c>
      <c r="C1627" s="27">
        <v>9</v>
      </c>
      <c r="D1627" s="27">
        <v>0</v>
      </c>
      <c r="E1627" s="27">
        <v>0</v>
      </c>
      <c r="F1627" s="27">
        <v>0</v>
      </c>
      <c r="G1627" s="27">
        <v>0</v>
      </c>
      <c r="H1627" s="27">
        <v>5</v>
      </c>
      <c r="I1627" s="27">
        <v>5</v>
      </c>
      <c r="J1627" s="27">
        <v>1</v>
      </c>
      <c r="K1627" s="27">
        <v>0</v>
      </c>
      <c r="L1627" s="92">
        <v>2</v>
      </c>
      <c r="M1627" s="92">
        <f t="shared" si="50"/>
        <v>24</v>
      </c>
      <c r="N1627" s="27">
        <v>25</v>
      </c>
      <c r="O1627" s="185">
        <f t="shared" si="51"/>
        <v>0.5</v>
      </c>
      <c r="P1627" s="55" t="s">
        <v>446</v>
      </c>
      <c r="Q1627" s="19" t="s">
        <v>3503</v>
      </c>
      <c r="R1627" s="41" t="s">
        <v>525</v>
      </c>
      <c r="S1627" s="19" t="s">
        <v>792</v>
      </c>
      <c r="T1627" s="28" t="s">
        <v>3117</v>
      </c>
      <c r="U1627" s="17">
        <v>4</v>
      </c>
      <c r="V1627" s="20" t="s">
        <v>519</v>
      </c>
      <c r="W1627" s="18" t="s">
        <v>1718</v>
      </c>
      <c r="X1627" s="18" t="s">
        <v>651</v>
      </c>
      <c r="Y1627" s="29" t="s">
        <v>1016</v>
      </c>
      <c r="Z1627" s="61"/>
    </row>
    <row r="1628" spans="1:267" s="161" customFormat="1" ht="19.5" customHeight="1" x14ac:dyDescent="0.25">
      <c r="A1628" s="50" t="s">
        <v>421</v>
      </c>
      <c r="B1628" s="27">
        <v>1</v>
      </c>
      <c r="C1628" s="27">
        <v>6</v>
      </c>
      <c r="D1628" s="27">
        <v>0</v>
      </c>
      <c r="E1628" s="27">
        <v>1</v>
      </c>
      <c r="F1628" s="27">
        <v>2</v>
      </c>
      <c r="G1628" s="27">
        <v>2</v>
      </c>
      <c r="H1628" s="27">
        <v>5</v>
      </c>
      <c r="I1628" s="27">
        <v>5</v>
      </c>
      <c r="J1628" s="27">
        <v>0</v>
      </c>
      <c r="K1628" s="27">
        <v>0</v>
      </c>
      <c r="L1628" s="92">
        <v>2</v>
      </c>
      <c r="M1628" s="92">
        <f t="shared" si="50"/>
        <v>24</v>
      </c>
      <c r="N1628" s="27">
        <v>27</v>
      </c>
      <c r="O1628" s="185">
        <f t="shared" si="51"/>
        <v>0.5</v>
      </c>
      <c r="P1628" s="55" t="s">
        <v>446</v>
      </c>
      <c r="Q1628" s="19" t="s">
        <v>5908</v>
      </c>
      <c r="R1628" s="41" t="s">
        <v>684</v>
      </c>
      <c r="S1628" s="19" t="s">
        <v>486</v>
      </c>
      <c r="T1628" s="28" t="s">
        <v>8947</v>
      </c>
      <c r="U1628" s="17">
        <v>4</v>
      </c>
      <c r="V1628" s="20" t="s">
        <v>5858</v>
      </c>
      <c r="W1628" s="18" t="s">
        <v>2281</v>
      </c>
      <c r="X1628" s="18" t="s">
        <v>771</v>
      </c>
      <c r="Y1628" s="29" t="s">
        <v>819</v>
      </c>
      <c r="Z1628" s="61"/>
    </row>
    <row r="1629" spans="1:267" s="161" customFormat="1" ht="19.5" customHeight="1" x14ac:dyDescent="0.25">
      <c r="A1629" s="50" t="s">
        <v>37</v>
      </c>
      <c r="B1629" s="27">
        <v>0</v>
      </c>
      <c r="C1629" s="27">
        <v>9</v>
      </c>
      <c r="D1629" s="27">
        <v>1</v>
      </c>
      <c r="E1629" s="27">
        <v>3</v>
      </c>
      <c r="F1629" s="27">
        <v>4</v>
      </c>
      <c r="G1629" s="27">
        <v>0</v>
      </c>
      <c r="H1629" s="27">
        <v>5</v>
      </c>
      <c r="I1629" s="27">
        <v>0</v>
      </c>
      <c r="J1629" s="27">
        <v>0</v>
      </c>
      <c r="K1629" s="27">
        <v>0</v>
      </c>
      <c r="L1629" s="92">
        <v>2</v>
      </c>
      <c r="M1629" s="92">
        <f t="shared" si="50"/>
        <v>24</v>
      </c>
      <c r="N1629" s="27">
        <v>10</v>
      </c>
      <c r="O1629" s="185">
        <f t="shared" si="51"/>
        <v>0.5</v>
      </c>
      <c r="P1629" s="55" t="s">
        <v>446</v>
      </c>
      <c r="Q1629" s="19" t="s">
        <v>2781</v>
      </c>
      <c r="R1629" s="41" t="s">
        <v>750</v>
      </c>
      <c r="S1629" s="19" t="s">
        <v>1283</v>
      </c>
      <c r="T1629" s="28" t="s">
        <v>2769</v>
      </c>
      <c r="U1629" s="17">
        <v>4</v>
      </c>
      <c r="V1629" s="20" t="s">
        <v>519</v>
      </c>
      <c r="W1629" s="18" t="s">
        <v>1721</v>
      </c>
      <c r="X1629" s="18" t="s">
        <v>451</v>
      </c>
      <c r="Y1629" s="29" t="s">
        <v>452</v>
      </c>
      <c r="Z1629" s="61"/>
    </row>
    <row r="1630" spans="1:267" s="161" customFormat="1" ht="19.5" customHeight="1" x14ac:dyDescent="0.25">
      <c r="A1630" s="50" t="s">
        <v>391</v>
      </c>
      <c r="B1630" s="27">
        <v>2</v>
      </c>
      <c r="C1630" s="27">
        <v>10</v>
      </c>
      <c r="D1630" s="27">
        <v>0</v>
      </c>
      <c r="E1630" s="27">
        <v>4</v>
      </c>
      <c r="F1630" s="27">
        <v>0</v>
      </c>
      <c r="G1630" s="27">
        <v>0</v>
      </c>
      <c r="H1630" s="27">
        <v>5</v>
      </c>
      <c r="I1630" s="27">
        <v>0</v>
      </c>
      <c r="J1630" s="27">
        <v>1</v>
      </c>
      <c r="K1630" s="27">
        <v>0</v>
      </c>
      <c r="L1630" s="92">
        <v>2</v>
      </c>
      <c r="M1630" s="92">
        <f t="shared" si="50"/>
        <v>24</v>
      </c>
      <c r="N1630" s="27">
        <v>20</v>
      </c>
      <c r="O1630" s="185">
        <f t="shared" si="51"/>
        <v>0.5</v>
      </c>
      <c r="P1630" s="55" t="s">
        <v>446</v>
      </c>
      <c r="Q1630" s="19" t="s">
        <v>3885</v>
      </c>
      <c r="R1630" s="41" t="s">
        <v>1252</v>
      </c>
      <c r="S1630" s="19" t="s">
        <v>540</v>
      </c>
      <c r="T1630" s="28" t="s">
        <v>3853</v>
      </c>
      <c r="U1630" s="17">
        <v>4</v>
      </c>
      <c r="V1630" s="20" t="s">
        <v>645</v>
      </c>
      <c r="W1630" s="18" t="s">
        <v>3858</v>
      </c>
      <c r="X1630" s="18" t="s">
        <v>916</v>
      </c>
      <c r="Y1630" s="29" t="s">
        <v>1016</v>
      </c>
      <c r="Z1630" s="61"/>
    </row>
    <row r="1631" spans="1:267" s="161" customFormat="1" ht="19.5" customHeight="1" x14ac:dyDescent="0.25">
      <c r="A1631" s="50" t="s">
        <v>31</v>
      </c>
      <c r="B1631" s="27">
        <v>2</v>
      </c>
      <c r="C1631" s="27">
        <v>7</v>
      </c>
      <c r="D1631" s="27">
        <v>0</v>
      </c>
      <c r="E1631" s="27">
        <v>4</v>
      </c>
      <c r="F1631" s="27">
        <v>1</v>
      </c>
      <c r="G1631" s="27">
        <v>0</v>
      </c>
      <c r="H1631" s="27">
        <v>2</v>
      </c>
      <c r="I1631" s="27">
        <v>0</v>
      </c>
      <c r="J1631" s="27">
        <v>0</v>
      </c>
      <c r="K1631" s="27">
        <v>6</v>
      </c>
      <c r="L1631" s="92">
        <v>2</v>
      </c>
      <c r="M1631" s="92">
        <f t="shared" si="50"/>
        <v>24</v>
      </c>
      <c r="N1631" s="27">
        <v>15</v>
      </c>
      <c r="O1631" s="185">
        <f t="shared" si="51"/>
        <v>0.5</v>
      </c>
      <c r="P1631" s="55" t="s">
        <v>446</v>
      </c>
      <c r="Q1631" s="19" t="s">
        <v>3078</v>
      </c>
      <c r="R1631" s="41" t="s">
        <v>1221</v>
      </c>
      <c r="S1631" s="19" t="s">
        <v>546</v>
      </c>
      <c r="T1631" s="28" t="s">
        <v>3056</v>
      </c>
      <c r="U1631" s="17">
        <v>4</v>
      </c>
      <c r="V1631" s="20" t="s">
        <v>609</v>
      </c>
      <c r="W1631" s="18" t="s">
        <v>3070</v>
      </c>
      <c r="X1631" s="18" t="s">
        <v>651</v>
      </c>
      <c r="Y1631" s="29" t="s">
        <v>599</v>
      </c>
      <c r="Z1631" s="61"/>
    </row>
    <row r="1632" spans="1:267" s="161" customFormat="1" ht="19.5" customHeight="1" x14ac:dyDescent="0.25">
      <c r="A1632" s="50" t="s">
        <v>411</v>
      </c>
      <c r="B1632" s="27">
        <v>2</v>
      </c>
      <c r="C1632" s="27">
        <v>9</v>
      </c>
      <c r="D1632" s="27">
        <v>1</v>
      </c>
      <c r="E1632" s="27">
        <v>3</v>
      </c>
      <c r="F1632" s="27">
        <v>1</v>
      </c>
      <c r="G1632" s="27">
        <v>0</v>
      </c>
      <c r="H1632" s="27">
        <v>5</v>
      </c>
      <c r="I1632" s="27">
        <v>0</v>
      </c>
      <c r="J1632" s="27">
        <v>1</v>
      </c>
      <c r="K1632" s="27">
        <v>2</v>
      </c>
      <c r="L1632" s="92">
        <v>0</v>
      </c>
      <c r="M1632" s="92">
        <f t="shared" si="50"/>
        <v>24</v>
      </c>
      <c r="N1632" s="27">
        <v>22</v>
      </c>
      <c r="O1632" s="185">
        <f t="shared" si="51"/>
        <v>0.5</v>
      </c>
      <c r="P1632" s="55" t="s">
        <v>446</v>
      </c>
      <c r="Q1632" s="19" t="s">
        <v>4223</v>
      </c>
      <c r="R1632" s="41" t="s">
        <v>1533</v>
      </c>
      <c r="S1632" s="19" t="s">
        <v>4224</v>
      </c>
      <c r="T1632" s="28" t="s">
        <v>8132</v>
      </c>
      <c r="U1632" s="17">
        <v>4</v>
      </c>
      <c r="V1632" s="20" t="s">
        <v>682</v>
      </c>
      <c r="W1632" s="18" t="s">
        <v>4164</v>
      </c>
      <c r="X1632" s="18" t="s">
        <v>916</v>
      </c>
      <c r="Y1632" s="29" t="s">
        <v>452</v>
      </c>
      <c r="Z1632" s="61"/>
    </row>
    <row r="1633" spans="1:26" s="161" customFormat="1" ht="19.5" customHeight="1" x14ac:dyDescent="0.25">
      <c r="A1633" s="50" t="s">
        <v>427</v>
      </c>
      <c r="B1633" s="27">
        <v>1</v>
      </c>
      <c r="C1633" s="27">
        <v>7</v>
      </c>
      <c r="D1633" s="27">
        <v>1</v>
      </c>
      <c r="E1633" s="27">
        <v>0</v>
      </c>
      <c r="F1633" s="27">
        <v>4</v>
      </c>
      <c r="G1633" s="27">
        <v>0</v>
      </c>
      <c r="H1633" s="27">
        <v>5</v>
      </c>
      <c r="I1633" s="27">
        <v>0</v>
      </c>
      <c r="J1633" s="27">
        <v>0</v>
      </c>
      <c r="K1633" s="27">
        <v>6</v>
      </c>
      <c r="L1633" s="92">
        <v>0</v>
      </c>
      <c r="M1633" s="92">
        <f t="shared" si="50"/>
        <v>24</v>
      </c>
      <c r="N1633" s="27">
        <v>27</v>
      </c>
      <c r="O1633" s="185">
        <f t="shared" si="51"/>
        <v>0.5</v>
      </c>
      <c r="P1633" s="55" t="s">
        <v>446</v>
      </c>
      <c r="Q1633" s="19" t="s">
        <v>5909</v>
      </c>
      <c r="R1633" s="41" t="s">
        <v>796</v>
      </c>
      <c r="S1633" s="19" t="s">
        <v>1274</v>
      </c>
      <c r="T1633" s="28" t="s">
        <v>8947</v>
      </c>
      <c r="U1633" s="17">
        <v>4</v>
      </c>
      <c r="V1633" s="20" t="s">
        <v>5910</v>
      </c>
      <c r="W1633" s="18" t="s">
        <v>5911</v>
      </c>
      <c r="X1633" s="18" t="s">
        <v>771</v>
      </c>
      <c r="Y1633" s="29" t="s">
        <v>710</v>
      </c>
      <c r="Z1633" s="61"/>
    </row>
    <row r="1634" spans="1:26" s="161" customFormat="1" ht="19.5" customHeight="1" x14ac:dyDescent="0.25">
      <c r="A1634" s="50" t="s">
        <v>57</v>
      </c>
      <c r="B1634" s="27">
        <v>2</v>
      </c>
      <c r="C1634" s="27">
        <v>7</v>
      </c>
      <c r="D1634" s="27">
        <v>2</v>
      </c>
      <c r="E1634" s="27">
        <v>3</v>
      </c>
      <c r="F1634" s="27">
        <v>2</v>
      </c>
      <c r="G1634" s="27">
        <v>0</v>
      </c>
      <c r="H1634" s="27">
        <v>5</v>
      </c>
      <c r="I1634" s="27">
        <v>0</v>
      </c>
      <c r="J1634" s="27">
        <v>1</v>
      </c>
      <c r="K1634" s="27">
        <v>2</v>
      </c>
      <c r="L1634" s="92">
        <v>0</v>
      </c>
      <c r="M1634" s="92">
        <f t="shared" si="50"/>
        <v>24</v>
      </c>
      <c r="N1634" s="27">
        <v>32</v>
      </c>
      <c r="O1634" s="185">
        <f t="shared" si="51"/>
        <v>0.5</v>
      </c>
      <c r="P1634" s="55" t="s">
        <v>446</v>
      </c>
      <c r="Q1634" s="19" t="s">
        <v>7885</v>
      </c>
      <c r="R1634" s="41" t="s">
        <v>607</v>
      </c>
      <c r="S1634" s="19" t="s">
        <v>452</v>
      </c>
      <c r="T1634" s="28" t="s">
        <v>7778</v>
      </c>
      <c r="U1634" s="17">
        <v>4</v>
      </c>
      <c r="V1634" s="20" t="s">
        <v>1190</v>
      </c>
      <c r="W1634" s="18" t="s">
        <v>7834</v>
      </c>
      <c r="X1634" s="18" t="s">
        <v>916</v>
      </c>
      <c r="Y1634" s="29" t="s">
        <v>1078</v>
      </c>
      <c r="Z1634" s="61"/>
    </row>
    <row r="1635" spans="1:26" s="161" customFormat="1" ht="19.5" customHeight="1" x14ac:dyDescent="0.25">
      <c r="A1635" s="50" t="s">
        <v>18</v>
      </c>
      <c r="B1635" s="27">
        <v>1</v>
      </c>
      <c r="C1635" s="27">
        <v>7</v>
      </c>
      <c r="D1635" s="27">
        <v>1</v>
      </c>
      <c r="E1635" s="27">
        <v>4</v>
      </c>
      <c r="F1635" s="27">
        <v>2</v>
      </c>
      <c r="G1635" s="27">
        <v>0</v>
      </c>
      <c r="H1635" s="27">
        <v>0</v>
      </c>
      <c r="I1635" s="27">
        <v>0</v>
      </c>
      <c r="J1635" s="27">
        <v>1</v>
      </c>
      <c r="K1635" s="27">
        <v>6</v>
      </c>
      <c r="L1635" s="92">
        <v>2</v>
      </c>
      <c r="M1635" s="92">
        <f t="shared" si="50"/>
        <v>24</v>
      </c>
      <c r="N1635" s="27">
        <v>20</v>
      </c>
      <c r="O1635" s="185">
        <f t="shared" si="51"/>
        <v>0.5</v>
      </c>
      <c r="P1635" s="55" t="s">
        <v>446</v>
      </c>
      <c r="Q1635" s="19" t="s">
        <v>1845</v>
      </c>
      <c r="R1635" s="41" t="s">
        <v>1846</v>
      </c>
      <c r="S1635" s="19" t="s">
        <v>1847</v>
      </c>
      <c r="T1635" s="28" t="s">
        <v>1813</v>
      </c>
      <c r="U1635" s="17">
        <v>4</v>
      </c>
      <c r="V1635" s="20" t="s">
        <v>637</v>
      </c>
      <c r="W1635" s="18" t="s">
        <v>1817</v>
      </c>
      <c r="X1635" s="18" t="s">
        <v>471</v>
      </c>
      <c r="Y1635" s="29" t="s">
        <v>504</v>
      </c>
      <c r="Z1635" s="61"/>
    </row>
    <row r="1636" spans="1:26" s="161" customFormat="1" ht="19.5" customHeight="1" x14ac:dyDescent="0.25">
      <c r="A1636" s="50" t="s">
        <v>37</v>
      </c>
      <c r="B1636" s="27">
        <v>1</v>
      </c>
      <c r="C1636" s="27">
        <v>7</v>
      </c>
      <c r="D1636" s="27">
        <v>0</v>
      </c>
      <c r="E1636" s="27">
        <v>1</v>
      </c>
      <c r="F1636" s="27">
        <v>0</v>
      </c>
      <c r="G1636" s="27">
        <v>0</v>
      </c>
      <c r="H1636" s="27">
        <v>5</v>
      </c>
      <c r="I1636" s="27">
        <v>5</v>
      </c>
      <c r="J1636" s="27">
        <v>3</v>
      </c>
      <c r="K1636" s="27">
        <v>2</v>
      </c>
      <c r="L1636" s="92">
        <v>0</v>
      </c>
      <c r="M1636" s="92">
        <f t="shared" si="50"/>
        <v>24</v>
      </c>
      <c r="N1636" s="27">
        <v>14</v>
      </c>
      <c r="O1636" s="185">
        <f t="shared" si="51"/>
        <v>0.5</v>
      </c>
      <c r="P1636" s="55" t="s">
        <v>446</v>
      </c>
      <c r="Q1636" s="19" t="s">
        <v>2612</v>
      </c>
      <c r="R1636" s="41" t="s">
        <v>607</v>
      </c>
      <c r="S1636" s="19" t="s">
        <v>463</v>
      </c>
      <c r="T1636" s="28" t="s">
        <v>2589</v>
      </c>
      <c r="U1636" s="17">
        <v>4</v>
      </c>
      <c r="V1636" s="20" t="s">
        <v>682</v>
      </c>
      <c r="W1636" s="18" t="s">
        <v>2590</v>
      </c>
      <c r="X1636" s="18" t="s">
        <v>2591</v>
      </c>
      <c r="Y1636" s="29" t="s">
        <v>710</v>
      </c>
      <c r="Z1636" s="61"/>
    </row>
    <row r="1637" spans="1:26" s="161" customFormat="1" ht="19.5" customHeight="1" x14ac:dyDescent="0.25">
      <c r="A1637" s="50" t="s">
        <v>24</v>
      </c>
      <c r="B1637" s="27">
        <v>1</v>
      </c>
      <c r="C1637" s="27">
        <v>0</v>
      </c>
      <c r="D1637" s="27">
        <v>2</v>
      </c>
      <c r="E1637" s="27">
        <v>5</v>
      </c>
      <c r="F1637" s="27">
        <v>0</v>
      </c>
      <c r="G1637" s="27">
        <v>2</v>
      </c>
      <c r="H1637" s="27">
        <v>5</v>
      </c>
      <c r="I1637" s="27">
        <v>5</v>
      </c>
      <c r="J1637" s="27">
        <v>0</v>
      </c>
      <c r="K1637" s="27">
        <v>2</v>
      </c>
      <c r="L1637" s="92">
        <v>2</v>
      </c>
      <c r="M1637" s="92">
        <f t="shared" si="50"/>
        <v>24</v>
      </c>
      <c r="N1637" s="27">
        <v>22</v>
      </c>
      <c r="O1637" s="185">
        <f t="shared" si="51"/>
        <v>0.5</v>
      </c>
      <c r="P1637" s="55" t="s">
        <v>446</v>
      </c>
      <c r="Q1637" s="19" t="s">
        <v>4225</v>
      </c>
      <c r="R1637" s="41" t="s">
        <v>969</v>
      </c>
      <c r="S1637" s="19" t="s">
        <v>507</v>
      </c>
      <c r="T1637" s="28" t="s">
        <v>8132</v>
      </c>
      <c r="U1637" s="17">
        <v>4</v>
      </c>
      <c r="V1637" s="20" t="s">
        <v>637</v>
      </c>
      <c r="W1637" s="18" t="s">
        <v>4170</v>
      </c>
      <c r="X1637" s="18" t="s">
        <v>4171</v>
      </c>
      <c r="Y1637" s="29" t="s">
        <v>4172</v>
      </c>
      <c r="Z1637" s="61"/>
    </row>
    <row r="1638" spans="1:26" s="161" customFormat="1" ht="19.5" customHeight="1" x14ac:dyDescent="0.25">
      <c r="A1638" s="50" t="s">
        <v>44</v>
      </c>
      <c r="B1638" s="27">
        <v>2</v>
      </c>
      <c r="C1638" s="27">
        <v>8</v>
      </c>
      <c r="D1638" s="27">
        <v>2</v>
      </c>
      <c r="E1638" s="27">
        <v>3</v>
      </c>
      <c r="F1638" s="27">
        <v>0</v>
      </c>
      <c r="G1638" s="27">
        <v>0</v>
      </c>
      <c r="H1638" s="27">
        <v>5</v>
      </c>
      <c r="I1638" s="27">
        <v>0</v>
      </c>
      <c r="J1638" s="27">
        <v>0</v>
      </c>
      <c r="K1638" s="27">
        <v>2</v>
      </c>
      <c r="L1638" s="92">
        <v>2</v>
      </c>
      <c r="M1638" s="92">
        <f t="shared" si="50"/>
        <v>24</v>
      </c>
      <c r="N1638" s="27">
        <v>14</v>
      </c>
      <c r="O1638" s="185">
        <f t="shared" si="51"/>
        <v>0.5</v>
      </c>
      <c r="P1638" s="55" t="s">
        <v>446</v>
      </c>
      <c r="Q1638" s="19" t="s">
        <v>2613</v>
      </c>
      <c r="R1638" s="41" t="s">
        <v>661</v>
      </c>
      <c r="S1638" s="19" t="s">
        <v>847</v>
      </c>
      <c r="T1638" s="28" t="s">
        <v>2589</v>
      </c>
      <c r="U1638" s="17">
        <v>4</v>
      </c>
      <c r="V1638" s="20" t="s">
        <v>682</v>
      </c>
      <c r="W1638" s="18" t="s">
        <v>2590</v>
      </c>
      <c r="X1638" s="18" t="s">
        <v>2591</v>
      </c>
      <c r="Y1638" s="29" t="s">
        <v>710</v>
      </c>
      <c r="Z1638" s="61"/>
    </row>
    <row r="1639" spans="1:26" s="161" customFormat="1" ht="19.5" customHeight="1" x14ac:dyDescent="0.25">
      <c r="A1639" s="50" t="s">
        <v>442</v>
      </c>
      <c r="B1639" s="27">
        <v>2</v>
      </c>
      <c r="C1639" s="27">
        <v>9</v>
      </c>
      <c r="D1639" s="27">
        <v>0</v>
      </c>
      <c r="E1639" s="27">
        <v>4</v>
      </c>
      <c r="F1639" s="27">
        <v>2</v>
      </c>
      <c r="G1639" s="27">
        <v>0</v>
      </c>
      <c r="H1639" s="27">
        <v>5</v>
      </c>
      <c r="I1639" s="27">
        <v>0</v>
      </c>
      <c r="J1639" s="27">
        <v>2</v>
      </c>
      <c r="K1639" s="27">
        <v>0</v>
      </c>
      <c r="L1639" s="92">
        <v>0</v>
      </c>
      <c r="M1639" s="92">
        <f t="shared" si="50"/>
        <v>24</v>
      </c>
      <c r="N1639" s="27">
        <v>25</v>
      </c>
      <c r="O1639" s="185">
        <f t="shared" si="51"/>
        <v>0.5</v>
      </c>
      <c r="P1639" s="55" t="s">
        <v>446</v>
      </c>
      <c r="Q1639" s="19" t="s">
        <v>3518</v>
      </c>
      <c r="R1639" s="41" t="s">
        <v>720</v>
      </c>
      <c r="S1639" s="19" t="s">
        <v>1405</v>
      </c>
      <c r="T1639" s="28" t="s">
        <v>3118</v>
      </c>
      <c r="U1639" s="17">
        <v>4</v>
      </c>
      <c r="V1639" s="20" t="s">
        <v>519</v>
      </c>
      <c r="W1639" s="18" t="s">
        <v>1973</v>
      </c>
      <c r="X1639" s="18" t="s">
        <v>771</v>
      </c>
      <c r="Y1639" s="29" t="s">
        <v>489</v>
      </c>
      <c r="Z1639" s="61"/>
    </row>
    <row r="1640" spans="1:26" s="161" customFormat="1" ht="19.5" customHeight="1" x14ac:dyDescent="0.25">
      <c r="A1640" s="50" t="s">
        <v>32</v>
      </c>
      <c r="B1640" s="27">
        <v>2</v>
      </c>
      <c r="C1640" s="27">
        <v>8</v>
      </c>
      <c r="D1640" s="27">
        <v>1</v>
      </c>
      <c r="E1640" s="27">
        <v>1</v>
      </c>
      <c r="F1640" s="27">
        <v>2</v>
      </c>
      <c r="G1640" s="27">
        <v>0</v>
      </c>
      <c r="H1640" s="27">
        <v>5</v>
      </c>
      <c r="I1640" s="27">
        <v>0</v>
      </c>
      <c r="J1640" s="27">
        <v>1</v>
      </c>
      <c r="K1640" s="27">
        <v>2</v>
      </c>
      <c r="L1640" s="92">
        <v>2</v>
      </c>
      <c r="M1640" s="92">
        <f t="shared" si="50"/>
        <v>24</v>
      </c>
      <c r="N1640" s="27">
        <v>15</v>
      </c>
      <c r="O1640" s="185">
        <f t="shared" si="51"/>
        <v>0.5</v>
      </c>
      <c r="P1640" s="55" t="s">
        <v>446</v>
      </c>
      <c r="Q1640" s="19" t="s">
        <v>3079</v>
      </c>
      <c r="R1640" s="41" t="s">
        <v>539</v>
      </c>
      <c r="S1640" s="19" t="s">
        <v>532</v>
      </c>
      <c r="T1640" s="28" t="s">
        <v>3056</v>
      </c>
      <c r="U1640" s="17">
        <v>4</v>
      </c>
      <c r="V1640" s="20" t="s">
        <v>609</v>
      </c>
      <c r="W1640" s="18" t="s">
        <v>3070</v>
      </c>
      <c r="X1640" s="18" t="s">
        <v>651</v>
      </c>
      <c r="Y1640" s="29" t="s">
        <v>599</v>
      </c>
      <c r="Z1640" s="61"/>
    </row>
    <row r="1641" spans="1:26" s="161" customFormat="1" ht="19.5" customHeight="1" x14ac:dyDescent="0.25">
      <c r="A1641" s="50" t="s">
        <v>53</v>
      </c>
      <c r="B1641" s="27">
        <v>2</v>
      </c>
      <c r="C1641" s="27">
        <v>8</v>
      </c>
      <c r="D1641" s="27">
        <v>0</v>
      </c>
      <c r="E1641" s="27">
        <v>1</v>
      </c>
      <c r="F1641" s="27">
        <v>0</v>
      </c>
      <c r="G1641" s="27">
        <v>2</v>
      </c>
      <c r="H1641" s="27">
        <v>5</v>
      </c>
      <c r="I1641" s="27">
        <v>0</v>
      </c>
      <c r="J1641" s="27">
        <v>2</v>
      </c>
      <c r="K1641" s="27">
        <v>4</v>
      </c>
      <c r="L1641" s="92">
        <v>0</v>
      </c>
      <c r="M1641" s="92">
        <f t="shared" si="50"/>
        <v>24</v>
      </c>
      <c r="N1641" s="27">
        <v>28</v>
      </c>
      <c r="O1641" s="185">
        <f t="shared" si="51"/>
        <v>0.5</v>
      </c>
      <c r="P1641" s="55" t="s">
        <v>446</v>
      </c>
      <c r="Q1641" s="19" t="s">
        <v>963</v>
      </c>
      <c r="R1641" s="41" t="s">
        <v>964</v>
      </c>
      <c r="S1641" s="19" t="s">
        <v>965</v>
      </c>
      <c r="T1641" s="28" t="s">
        <v>681</v>
      </c>
      <c r="U1641" s="17">
        <v>4</v>
      </c>
      <c r="V1641" s="20" t="s">
        <v>637</v>
      </c>
      <c r="W1641" s="18" t="s">
        <v>936</v>
      </c>
      <c r="X1641" s="18" t="s">
        <v>607</v>
      </c>
      <c r="Y1641" s="29" t="s">
        <v>546</v>
      </c>
      <c r="Z1641" s="61"/>
    </row>
    <row r="1642" spans="1:26" s="161" customFormat="1" ht="19.5" customHeight="1" x14ac:dyDescent="0.25">
      <c r="A1642" s="50" t="s">
        <v>56</v>
      </c>
      <c r="B1642" s="27">
        <v>1.5</v>
      </c>
      <c r="C1642" s="27">
        <v>6</v>
      </c>
      <c r="D1642" s="27">
        <v>0</v>
      </c>
      <c r="E1642" s="27">
        <v>0</v>
      </c>
      <c r="F1642" s="27">
        <v>4</v>
      </c>
      <c r="G1642" s="27">
        <v>0</v>
      </c>
      <c r="H1642" s="27">
        <v>5</v>
      </c>
      <c r="I1642" s="27">
        <v>5</v>
      </c>
      <c r="J1642" s="27">
        <v>0</v>
      </c>
      <c r="K1642" s="27">
        <v>0</v>
      </c>
      <c r="L1642" s="92">
        <v>2</v>
      </c>
      <c r="M1642" s="92">
        <f t="shared" si="50"/>
        <v>23.5</v>
      </c>
      <c r="N1642" s="27">
        <v>28</v>
      </c>
      <c r="O1642" s="185">
        <f t="shared" si="51"/>
        <v>0.48958333333333331</v>
      </c>
      <c r="P1642" s="55" t="s">
        <v>446</v>
      </c>
      <c r="Q1642" s="19" t="s">
        <v>1088</v>
      </c>
      <c r="R1642" s="41" t="s">
        <v>742</v>
      </c>
      <c r="S1642" s="19" t="s">
        <v>2401</v>
      </c>
      <c r="T1642" s="28" t="s">
        <v>3668</v>
      </c>
      <c r="U1642" s="17">
        <v>4</v>
      </c>
      <c r="V1642" s="17" t="s">
        <v>609</v>
      </c>
      <c r="W1642" s="18" t="s">
        <v>6374</v>
      </c>
      <c r="X1642" s="18" t="s">
        <v>855</v>
      </c>
      <c r="Y1642" s="29" t="s">
        <v>6375</v>
      </c>
      <c r="Z1642" s="61"/>
    </row>
    <row r="1643" spans="1:26" s="161" customFormat="1" ht="19.5" customHeight="1" x14ac:dyDescent="0.25">
      <c r="A1643" s="50" t="s">
        <v>21</v>
      </c>
      <c r="B1643" s="27">
        <v>1.5</v>
      </c>
      <c r="C1643" s="27">
        <v>8</v>
      </c>
      <c r="D1643" s="27">
        <v>0</v>
      </c>
      <c r="E1643" s="27">
        <v>0</v>
      </c>
      <c r="F1643" s="27">
        <v>0</v>
      </c>
      <c r="G1643" s="27">
        <v>0</v>
      </c>
      <c r="H1643" s="27">
        <v>5</v>
      </c>
      <c r="I1643" s="27">
        <v>5</v>
      </c>
      <c r="J1643" s="27">
        <v>0</v>
      </c>
      <c r="K1643" s="27">
        <v>2</v>
      </c>
      <c r="L1643" s="92">
        <v>2</v>
      </c>
      <c r="M1643" s="92">
        <f t="shared" si="50"/>
        <v>23.5</v>
      </c>
      <c r="N1643" s="27">
        <v>26</v>
      </c>
      <c r="O1643" s="185">
        <f t="shared" si="51"/>
        <v>0.48958333333333331</v>
      </c>
      <c r="P1643" s="55" t="s">
        <v>446</v>
      </c>
      <c r="Q1643" s="19" t="s">
        <v>3504</v>
      </c>
      <c r="R1643" s="41" t="s">
        <v>501</v>
      </c>
      <c r="S1643" s="19" t="s">
        <v>523</v>
      </c>
      <c r="T1643" s="28" t="s">
        <v>3117</v>
      </c>
      <c r="U1643" s="17">
        <v>4</v>
      </c>
      <c r="V1643" s="20" t="s">
        <v>609</v>
      </c>
      <c r="W1643" s="18" t="s">
        <v>3455</v>
      </c>
      <c r="X1643" s="18" t="s">
        <v>1252</v>
      </c>
      <c r="Y1643" s="29" t="s">
        <v>474</v>
      </c>
      <c r="Z1643" s="61"/>
    </row>
    <row r="1644" spans="1:26" s="161" customFormat="1" ht="19.5" customHeight="1" x14ac:dyDescent="0.25">
      <c r="A1644" s="50" t="s">
        <v>397</v>
      </c>
      <c r="B1644" s="27">
        <v>0.5</v>
      </c>
      <c r="C1644" s="27">
        <v>9</v>
      </c>
      <c r="D1644" s="27">
        <v>0</v>
      </c>
      <c r="E1644" s="27">
        <v>0</v>
      </c>
      <c r="F1644" s="27">
        <v>4</v>
      </c>
      <c r="G1644" s="27">
        <v>2</v>
      </c>
      <c r="H1644" s="27">
        <v>5</v>
      </c>
      <c r="I1644" s="27">
        <v>0</v>
      </c>
      <c r="J1644" s="27">
        <v>1</v>
      </c>
      <c r="K1644" s="27">
        <v>0</v>
      </c>
      <c r="L1644" s="92">
        <v>2</v>
      </c>
      <c r="M1644" s="92">
        <f t="shared" si="50"/>
        <v>23.5</v>
      </c>
      <c r="N1644" s="27">
        <v>16</v>
      </c>
      <c r="O1644" s="185">
        <f t="shared" si="51"/>
        <v>0.48958333333333331</v>
      </c>
      <c r="P1644" s="55" t="s">
        <v>446</v>
      </c>
      <c r="Q1644" s="19" t="s">
        <v>1537</v>
      </c>
      <c r="R1644" s="41" t="s">
        <v>958</v>
      </c>
      <c r="S1644" s="19" t="s">
        <v>1027</v>
      </c>
      <c r="T1644" s="28" t="s">
        <v>1512</v>
      </c>
      <c r="U1644" s="17">
        <v>4</v>
      </c>
      <c r="V1644" s="20" t="s">
        <v>519</v>
      </c>
      <c r="W1644" s="18" t="s">
        <v>1520</v>
      </c>
      <c r="X1644" s="18" t="s">
        <v>771</v>
      </c>
      <c r="Y1644" s="29" t="s">
        <v>636</v>
      </c>
      <c r="Z1644" s="61"/>
    </row>
    <row r="1645" spans="1:26" s="161" customFormat="1" ht="19.5" customHeight="1" x14ac:dyDescent="0.25">
      <c r="A1645" s="50" t="s">
        <v>39</v>
      </c>
      <c r="B1645" s="27">
        <v>1.5</v>
      </c>
      <c r="C1645" s="27">
        <v>4</v>
      </c>
      <c r="D1645" s="27">
        <v>0</v>
      </c>
      <c r="E1645" s="27">
        <v>3</v>
      </c>
      <c r="F1645" s="27">
        <v>2</v>
      </c>
      <c r="G1645" s="27">
        <v>2</v>
      </c>
      <c r="H1645" s="27">
        <v>3</v>
      </c>
      <c r="I1645" s="27">
        <v>5</v>
      </c>
      <c r="J1645" s="27">
        <v>1</v>
      </c>
      <c r="K1645" s="27">
        <v>0</v>
      </c>
      <c r="L1645" s="92">
        <v>2</v>
      </c>
      <c r="M1645" s="92">
        <f t="shared" si="50"/>
        <v>23.5</v>
      </c>
      <c r="N1645" s="27">
        <v>28</v>
      </c>
      <c r="O1645" s="185">
        <f t="shared" si="51"/>
        <v>0.48958333333333331</v>
      </c>
      <c r="P1645" s="55" t="s">
        <v>446</v>
      </c>
      <c r="Q1645" s="19" t="s">
        <v>6416</v>
      </c>
      <c r="R1645" s="41" t="s">
        <v>625</v>
      </c>
      <c r="S1645" s="19" t="s">
        <v>914</v>
      </c>
      <c r="T1645" s="28" t="s">
        <v>3668</v>
      </c>
      <c r="U1645" s="17">
        <v>4</v>
      </c>
      <c r="V1645" s="17" t="s">
        <v>682</v>
      </c>
      <c r="W1645" s="18" t="s">
        <v>2395</v>
      </c>
      <c r="X1645" s="18" t="s">
        <v>2679</v>
      </c>
      <c r="Y1645" s="29" t="s">
        <v>463</v>
      </c>
      <c r="Z1645" s="61"/>
    </row>
    <row r="1646" spans="1:26" s="161" customFormat="1" ht="19.5" customHeight="1" x14ac:dyDescent="0.25">
      <c r="A1646" s="50" t="s">
        <v>410</v>
      </c>
      <c r="B1646" s="27">
        <v>1.5</v>
      </c>
      <c r="C1646" s="27">
        <v>0</v>
      </c>
      <c r="D1646" s="27">
        <v>1</v>
      </c>
      <c r="E1646" s="27">
        <v>6</v>
      </c>
      <c r="F1646" s="27">
        <v>4</v>
      </c>
      <c r="G1646" s="27">
        <v>0</v>
      </c>
      <c r="H1646" s="27">
        <v>3</v>
      </c>
      <c r="I1646" s="27">
        <v>5</v>
      </c>
      <c r="J1646" s="27">
        <v>1</v>
      </c>
      <c r="K1646" s="27">
        <v>0</v>
      </c>
      <c r="L1646" s="92">
        <v>2</v>
      </c>
      <c r="M1646" s="92">
        <f t="shared" si="50"/>
        <v>23.5</v>
      </c>
      <c r="N1646" s="27">
        <v>21</v>
      </c>
      <c r="O1646" s="185">
        <f t="shared" si="51"/>
        <v>0.48958333333333331</v>
      </c>
      <c r="P1646" s="55" t="s">
        <v>446</v>
      </c>
      <c r="Q1646" s="19" t="s">
        <v>4226</v>
      </c>
      <c r="R1646" s="41" t="s">
        <v>724</v>
      </c>
      <c r="S1646" s="19" t="s">
        <v>526</v>
      </c>
      <c r="T1646" s="28" t="s">
        <v>8132</v>
      </c>
      <c r="U1646" s="17">
        <v>4</v>
      </c>
      <c r="V1646" s="20" t="s">
        <v>682</v>
      </c>
      <c r="W1646" s="18" t="s">
        <v>4164</v>
      </c>
      <c r="X1646" s="18" t="s">
        <v>916</v>
      </c>
      <c r="Y1646" s="29" t="s">
        <v>452</v>
      </c>
      <c r="Z1646" s="61"/>
    </row>
    <row r="1647" spans="1:26" s="161" customFormat="1" ht="19.5" customHeight="1" x14ac:dyDescent="0.25">
      <c r="A1647" s="50" t="s">
        <v>28</v>
      </c>
      <c r="B1647" s="27">
        <v>1.5</v>
      </c>
      <c r="C1647" s="27">
        <v>10</v>
      </c>
      <c r="D1647" s="27">
        <v>2</v>
      </c>
      <c r="E1647" s="27">
        <v>0</v>
      </c>
      <c r="F1647" s="27">
        <v>0</v>
      </c>
      <c r="G1647" s="27">
        <v>0</v>
      </c>
      <c r="H1647" s="27">
        <v>5</v>
      </c>
      <c r="I1647" s="27">
        <v>5</v>
      </c>
      <c r="J1647" s="27">
        <v>0</v>
      </c>
      <c r="K1647" s="27">
        <v>0</v>
      </c>
      <c r="L1647" s="92">
        <v>0</v>
      </c>
      <c r="M1647" s="92">
        <f t="shared" si="50"/>
        <v>23.5</v>
      </c>
      <c r="N1647" s="27">
        <v>15</v>
      </c>
      <c r="O1647" s="185">
        <f t="shared" si="51"/>
        <v>0.48958333333333331</v>
      </c>
      <c r="P1647" s="55" t="s">
        <v>446</v>
      </c>
      <c r="Q1647" s="19" t="s">
        <v>2614</v>
      </c>
      <c r="R1647" s="41" t="s">
        <v>740</v>
      </c>
      <c r="S1647" s="19" t="s">
        <v>556</v>
      </c>
      <c r="T1647" s="28" t="s">
        <v>2589</v>
      </c>
      <c r="U1647" s="17">
        <v>4</v>
      </c>
      <c r="V1647" s="20" t="s">
        <v>609</v>
      </c>
      <c r="W1647" s="18" t="s">
        <v>2596</v>
      </c>
      <c r="X1647" s="18" t="s">
        <v>1674</v>
      </c>
      <c r="Y1647" s="29" t="s">
        <v>1078</v>
      </c>
      <c r="Z1647" s="61"/>
    </row>
    <row r="1648" spans="1:26" s="161" customFormat="1" ht="19.5" customHeight="1" x14ac:dyDescent="0.25">
      <c r="A1648" s="50" t="s">
        <v>24</v>
      </c>
      <c r="B1648" s="27">
        <v>1.5</v>
      </c>
      <c r="C1648" s="27">
        <v>9</v>
      </c>
      <c r="D1648" s="27">
        <v>1</v>
      </c>
      <c r="E1648" s="27">
        <v>1</v>
      </c>
      <c r="F1648" s="27">
        <v>1</v>
      </c>
      <c r="G1648" s="27">
        <v>2</v>
      </c>
      <c r="H1648" s="27">
        <v>5</v>
      </c>
      <c r="I1648" s="27">
        <v>0</v>
      </c>
      <c r="J1648" s="27">
        <v>1</v>
      </c>
      <c r="K1648" s="27">
        <v>0</v>
      </c>
      <c r="L1648" s="92">
        <v>2</v>
      </c>
      <c r="M1648" s="92">
        <f t="shared" si="50"/>
        <v>23.5</v>
      </c>
      <c r="N1648" s="27">
        <v>29</v>
      </c>
      <c r="O1648" s="185">
        <f t="shared" si="51"/>
        <v>0.48958333333333331</v>
      </c>
      <c r="P1648" s="55" t="s">
        <v>446</v>
      </c>
      <c r="Q1648" s="19" t="s">
        <v>2081</v>
      </c>
      <c r="R1648" s="41" t="s">
        <v>2082</v>
      </c>
      <c r="S1648" s="19" t="s">
        <v>479</v>
      </c>
      <c r="T1648" s="28" t="s">
        <v>1984</v>
      </c>
      <c r="U1648" s="17">
        <v>4</v>
      </c>
      <c r="V1648" s="20" t="s">
        <v>682</v>
      </c>
      <c r="W1648" s="18" t="s">
        <v>1998</v>
      </c>
      <c r="X1648" s="18" t="s">
        <v>1999</v>
      </c>
      <c r="Y1648" s="29" t="s">
        <v>2000</v>
      </c>
      <c r="Z1648" s="61"/>
    </row>
    <row r="1649" spans="1:267" s="161" customFormat="1" ht="19.5" customHeight="1" x14ac:dyDescent="0.25">
      <c r="A1649" s="50" t="s">
        <v>402</v>
      </c>
      <c r="B1649" s="27">
        <v>1.5</v>
      </c>
      <c r="C1649" s="27">
        <v>10</v>
      </c>
      <c r="D1649" s="27">
        <v>0</v>
      </c>
      <c r="E1649" s="27">
        <v>0</v>
      </c>
      <c r="F1649" s="27">
        <v>3</v>
      </c>
      <c r="G1649" s="27">
        <v>0</v>
      </c>
      <c r="H1649" s="27">
        <v>5</v>
      </c>
      <c r="I1649" s="27">
        <v>0</v>
      </c>
      <c r="J1649" s="27">
        <v>0</v>
      </c>
      <c r="K1649" s="27">
        <v>2</v>
      </c>
      <c r="L1649" s="92">
        <v>2</v>
      </c>
      <c r="M1649" s="92">
        <f t="shared" si="50"/>
        <v>23.5</v>
      </c>
      <c r="N1649" s="27">
        <v>18</v>
      </c>
      <c r="O1649" s="185">
        <f t="shared" si="51"/>
        <v>0.48958333333333331</v>
      </c>
      <c r="P1649" s="55" t="s">
        <v>446</v>
      </c>
      <c r="Q1649" s="19" t="s">
        <v>4869</v>
      </c>
      <c r="R1649" s="41" t="s">
        <v>750</v>
      </c>
      <c r="S1649" s="19" t="s">
        <v>626</v>
      </c>
      <c r="T1649" s="28" t="s">
        <v>3662</v>
      </c>
      <c r="U1649" s="17">
        <v>4</v>
      </c>
      <c r="V1649" s="20" t="s">
        <v>609</v>
      </c>
      <c r="W1649" s="18" t="s">
        <v>4842</v>
      </c>
      <c r="X1649" s="18" t="s">
        <v>459</v>
      </c>
      <c r="Y1649" s="29" t="s">
        <v>486</v>
      </c>
      <c r="Z1649" s="61"/>
    </row>
    <row r="1650" spans="1:267" s="161" customFormat="1" ht="19.5" customHeight="1" x14ac:dyDescent="0.25">
      <c r="A1650" s="50" t="s">
        <v>23</v>
      </c>
      <c r="B1650" s="27">
        <v>0.5</v>
      </c>
      <c r="C1650" s="27">
        <v>6</v>
      </c>
      <c r="D1650" s="27">
        <v>1</v>
      </c>
      <c r="E1650" s="27">
        <v>1</v>
      </c>
      <c r="F1650" s="27">
        <v>2</v>
      </c>
      <c r="G1650" s="27">
        <v>0</v>
      </c>
      <c r="H1650" s="27">
        <v>5</v>
      </c>
      <c r="I1650" s="27">
        <v>5</v>
      </c>
      <c r="J1650" s="27">
        <v>1</v>
      </c>
      <c r="K1650" s="27">
        <v>0</v>
      </c>
      <c r="L1650" s="92">
        <v>2</v>
      </c>
      <c r="M1650" s="92">
        <f t="shared" si="50"/>
        <v>23.5</v>
      </c>
      <c r="N1650" s="27">
        <v>21</v>
      </c>
      <c r="O1650" s="185">
        <f t="shared" si="51"/>
        <v>0.48958333333333331</v>
      </c>
      <c r="P1650" s="55" t="s">
        <v>446</v>
      </c>
      <c r="Q1650" s="19" t="s">
        <v>4227</v>
      </c>
      <c r="R1650" s="41" t="s">
        <v>726</v>
      </c>
      <c r="S1650" s="19" t="s">
        <v>614</v>
      </c>
      <c r="T1650" s="28" t="s">
        <v>8132</v>
      </c>
      <c r="U1650" s="17">
        <v>4</v>
      </c>
      <c r="V1650" s="20" t="s">
        <v>637</v>
      </c>
      <c r="W1650" s="18" t="s">
        <v>4170</v>
      </c>
      <c r="X1650" s="18" t="s">
        <v>4171</v>
      </c>
      <c r="Y1650" s="29" t="s">
        <v>4172</v>
      </c>
      <c r="Z1650" s="61"/>
    </row>
    <row r="1651" spans="1:267" s="161" customFormat="1" ht="19.5" customHeight="1" x14ac:dyDescent="0.25">
      <c r="A1651" s="42" t="s">
        <v>20</v>
      </c>
      <c r="B1651" s="27">
        <v>0.5</v>
      </c>
      <c r="C1651" s="27">
        <v>5</v>
      </c>
      <c r="D1651" s="27">
        <v>2</v>
      </c>
      <c r="E1651" s="27">
        <v>2</v>
      </c>
      <c r="F1651" s="27">
        <v>4</v>
      </c>
      <c r="G1651" s="27">
        <v>0</v>
      </c>
      <c r="H1651" s="27">
        <v>5</v>
      </c>
      <c r="I1651" s="27">
        <v>5</v>
      </c>
      <c r="J1651" s="27">
        <v>0</v>
      </c>
      <c r="K1651" s="27">
        <v>0</v>
      </c>
      <c r="L1651" s="27">
        <v>0</v>
      </c>
      <c r="M1651" s="92">
        <f t="shared" si="50"/>
        <v>23.5</v>
      </c>
      <c r="N1651" s="27">
        <v>5</v>
      </c>
      <c r="O1651" s="185">
        <f t="shared" si="51"/>
        <v>0.48958333333333331</v>
      </c>
      <c r="P1651" s="55" t="s">
        <v>446</v>
      </c>
      <c r="Q1651" s="19" t="s">
        <v>7558</v>
      </c>
      <c r="R1651" s="41" t="s">
        <v>7559</v>
      </c>
      <c r="S1651" s="19"/>
      <c r="T1651" s="28" t="s">
        <v>7553</v>
      </c>
      <c r="U1651" s="17">
        <v>4</v>
      </c>
      <c r="V1651" s="20"/>
      <c r="W1651" s="18" t="s">
        <v>7554</v>
      </c>
      <c r="X1651" s="18" t="s">
        <v>651</v>
      </c>
      <c r="Y1651" s="29" t="s">
        <v>1016</v>
      </c>
      <c r="Z1651" s="61"/>
    </row>
    <row r="1652" spans="1:267" s="161" customFormat="1" ht="19.5" customHeight="1" x14ac:dyDescent="0.25">
      <c r="A1652" s="42" t="s">
        <v>55</v>
      </c>
      <c r="B1652" s="27">
        <v>1.5</v>
      </c>
      <c r="C1652" s="27">
        <v>8</v>
      </c>
      <c r="D1652" s="27">
        <v>0</v>
      </c>
      <c r="E1652" s="27">
        <v>4</v>
      </c>
      <c r="F1652" s="27">
        <v>0</v>
      </c>
      <c r="G1652" s="27">
        <v>0</v>
      </c>
      <c r="H1652" s="27">
        <v>3</v>
      </c>
      <c r="I1652" s="27">
        <v>5</v>
      </c>
      <c r="J1652" s="27">
        <v>0</v>
      </c>
      <c r="K1652" s="27">
        <v>0</v>
      </c>
      <c r="L1652" s="27">
        <v>2</v>
      </c>
      <c r="M1652" s="92">
        <f t="shared" si="50"/>
        <v>23.5</v>
      </c>
      <c r="N1652" s="27">
        <v>26</v>
      </c>
      <c r="O1652" s="185">
        <f t="shared" si="51"/>
        <v>0.48958333333333331</v>
      </c>
      <c r="P1652" s="55" t="s">
        <v>446</v>
      </c>
      <c r="Q1652" s="19" t="s">
        <v>3506</v>
      </c>
      <c r="R1652" s="41" t="s">
        <v>2077</v>
      </c>
      <c r="S1652" s="19" t="s">
        <v>703</v>
      </c>
      <c r="T1652" s="28" t="s">
        <v>3117</v>
      </c>
      <c r="U1652" s="17">
        <v>4</v>
      </c>
      <c r="V1652" s="20" t="s">
        <v>637</v>
      </c>
      <c r="W1652" s="18" t="s">
        <v>1096</v>
      </c>
      <c r="X1652" s="18" t="s">
        <v>1202</v>
      </c>
      <c r="Y1652" s="29" t="s">
        <v>469</v>
      </c>
      <c r="Z1652" s="61"/>
    </row>
    <row r="1653" spans="1:267" s="161" customFormat="1" ht="19.5" customHeight="1" x14ac:dyDescent="0.25">
      <c r="A1653" s="42" t="s">
        <v>51</v>
      </c>
      <c r="B1653" s="27">
        <v>1.5</v>
      </c>
      <c r="C1653" s="27">
        <v>0</v>
      </c>
      <c r="D1653" s="27">
        <v>0</v>
      </c>
      <c r="E1653" s="27">
        <v>4</v>
      </c>
      <c r="F1653" s="27">
        <v>4</v>
      </c>
      <c r="G1653" s="27">
        <v>2</v>
      </c>
      <c r="H1653" s="27">
        <v>5</v>
      </c>
      <c r="I1653" s="27">
        <v>5</v>
      </c>
      <c r="J1653" s="27">
        <v>0</v>
      </c>
      <c r="K1653" s="27">
        <v>0</v>
      </c>
      <c r="L1653" s="27">
        <v>2</v>
      </c>
      <c r="M1653" s="92">
        <f t="shared" si="50"/>
        <v>23.5</v>
      </c>
      <c r="N1653" s="27">
        <v>21</v>
      </c>
      <c r="O1653" s="185">
        <f t="shared" si="51"/>
        <v>0.48958333333333331</v>
      </c>
      <c r="P1653" s="55" t="s">
        <v>446</v>
      </c>
      <c r="Q1653" s="19" t="s">
        <v>833</v>
      </c>
      <c r="R1653" s="41" t="s">
        <v>451</v>
      </c>
      <c r="S1653" s="19" t="s">
        <v>504</v>
      </c>
      <c r="T1653" s="28" t="s">
        <v>8132</v>
      </c>
      <c r="U1653" s="17">
        <v>4</v>
      </c>
      <c r="V1653" s="20" t="s">
        <v>519</v>
      </c>
      <c r="W1653" s="18" t="s">
        <v>4175</v>
      </c>
      <c r="X1653" s="18" t="s">
        <v>651</v>
      </c>
      <c r="Y1653" s="29" t="s">
        <v>2269</v>
      </c>
      <c r="Z1653" s="61"/>
    </row>
    <row r="1654" spans="1:267" s="161" customFormat="1" ht="19.5" customHeight="1" x14ac:dyDescent="0.25">
      <c r="A1654" s="42" t="s">
        <v>427</v>
      </c>
      <c r="B1654" s="27">
        <v>1.5</v>
      </c>
      <c r="C1654" s="27">
        <v>7</v>
      </c>
      <c r="D1654" s="27">
        <v>0</v>
      </c>
      <c r="E1654" s="27">
        <v>6</v>
      </c>
      <c r="F1654" s="27">
        <v>0</v>
      </c>
      <c r="G1654" s="27">
        <v>2</v>
      </c>
      <c r="H1654" s="27">
        <v>5</v>
      </c>
      <c r="I1654" s="27">
        <v>0</v>
      </c>
      <c r="J1654" s="27">
        <v>0</v>
      </c>
      <c r="K1654" s="27">
        <v>0</v>
      </c>
      <c r="L1654" s="27">
        <v>2</v>
      </c>
      <c r="M1654" s="92">
        <f t="shared" si="50"/>
        <v>23.5</v>
      </c>
      <c r="N1654" s="27">
        <v>29</v>
      </c>
      <c r="O1654" s="185">
        <f t="shared" si="51"/>
        <v>0.48958333333333331</v>
      </c>
      <c r="P1654" s="55" t="s">
        <v>446</v>
      </c>
      <c r="Q1654" s="19" t="s">
        <v>1021</v>
      </c>
      <c r="R1654" s="41" t="s">
        <v>454</v>
      </c>
      <c r="S1654" s="19" t="s">
        <v>988</v>
      </c>
      <c r="T1654" s="28" t="s">
        <v>681</v>
      </c>
      <c r="U1654" s="17">
        <v>4</v>
      </c>
      <c r="V1654" s="20" t="s">
        <v>637</v>
      </c>
      <c r="W1654" s="18" t="s">
        <v>936</v>
      </c>
      <c r="X1654" s="18" t="s">
        <v>607</v>
      </c>
      <c r="Y1654" s="29" t="s">
        <v>546</v>
      </c>
      <c r="Z1654" s="61"/>
    </row>
    <row r="1655" spans="1:267" s="161" customFormat="1" ht="19.5" customHeight="1" x14ac:dyDescent="0.25">
      <c r="A1655" s="42" t="s">
        <v>26</v>
      </c>
      <c r="B1655" s="27">
        <v>1.5</v>
      </c>
      <c r="C1655" s="27">
        <v>8</v>
      </c>
      <c r="D1655" s="27">
        <v>1</v>
      </c>
      <c r="E1655" s="27">
        <v>0</v>
      </c>
      <c r="F1655" s="27">
        <v>4</v>
      </c>
      <c r="G1655" s="27">
        <v>2</v>
      </c>
      <c r="H1655" s="27">
        <v>5</v>
      </c>
      <c r="I1655" s="27">
        <v>0</v>
      </c>
      <c r="J1655" s="27">
        <v>0</v>
      </c>
      <c r="K1655" s="27">
        <v>0</v>
      </c>
      <c r="L1655" s="27">
        <v>2</v>
      </c>
      <c r="M1655" s="92">
        <f t="shared" si="50"/>
        <v>23.5</v>
      </c>
      <c r="N1655" s="27">
        <v>8</v>
      </c>
      <c r="O1655" s="185">
        <f t="shared" si="51"/>
        <v>0.48958333333333331</v>
      </c>
      <c r="P1655" s="55" t="s">
        <v>446</v>
      </c>
      <c r="Q1655" s="19" t="s">
        <v>4088</v>
      </c>
      <c r="R1655" s="41" t="s">
        <v>958</v>
      </c>
      <c r="S1655" s="19" t="s">
        <v>942</v>
      </c>
      <c r="T1655" s="52" t="s">
        <v>3119</v>
      </c>
      <c r="U1655" s="17">
        <v>4</v>
      </c>
      <c r="V1655" s="20" t="s">
        <v>609</v>
      </c>
      <c r="W1655" s="18" t="s">
        <v>4084</v>
      </c>
      <c r="X1655" s="18" t="s">
        <v>4085</v>
      </c>
      <c r="Y1655" s="29" t="s">
        <v>474</v>
      </c>
      <c r="Z1655" s="61"/>
    </row>
    <row r="1656" spans="1:267" s="161" customFormat="1" ht="19.5" customHeight="1" x14ac:dyDescent="0.25">
      <c r="A1656" s="42" t="s">
        <v>402</v>
      </c>
      <c r="B1656" s="27">
        <v>1.5</v>
      </c>
      <c r="C1656" s="27">
        <v>8</v>
      </c>
      <c r="D1656" s="27">
        <v>0</v>
      </c>
      <c r="E1656" s="27">
        <v>4</v>
      </c>
      <c r="F1656" s="27">
        <v>0</v>
      </c>
      <c r="G1656" s="27">
        <v>0</v>
      </c>
      <c r="H1656" s="27">
        <v>5</v>
      </c>
      <c r="I1656" s="27">
        <v>5</v>
      </c>
      <c r="J1656" s="27">
        <v>0</v>
      </c>
      <c r="K1656" s="27">
        <v>0</v>
      </c>
      <c r="L1656" s="27">
        <v>0</v>
      </c>
      <c r="M1656" s="92">
        <f t="shared" si="50"/>
        <v>23.5</v>
      </c>
      <c r="N1656" s="27">
        <v>54</v>
      </c>
      <c r="O1656" s="185">
        <f t="shared" si="51"/>
        <v>0.48958333333333331</v>
      </c>
      <c r="P1656" s="55" t="s">
        <v>446</v>
      </c>
      <c r="Q1656" s="19" t="s">
        <v>7337</v>
      </c>
      <c r="R1656" s="41" t="s">
        <v>720</v>
      </c>
      <c r="S1656" s="19" t="s">
        <v>7338</v>
      </c>
      <c r="T1656" s="28" t="s">
        <v>7303</v>
      </c>
      <c r="U1656" s="17">
        <v>4</v>
      </c>
      <c r="V1656" s="20" t="s">
        <v>682</v>
      </c>
      <c r="W1656" s="18" t="s">
        <v>7301</v>
      </c>
      <c r="X1656" s="18" t="s">
        <v>451</v>
      </c>
      <c r="Y1656" s="29" t="s">
        <v>486</v>
      </c>
      <c r="Z1656" s="61"/>
    </row>
    <row r="1657" spans="1:267" s="161" customFormat="1" ht="19.5" customHeight="1" x14ac:dyDescent="0.25">
      <c r="A1657" s="42" t="s">
        <v>433</v>
      </c>
      <c r="B1657" s="27">
        <v>1.5</v>
      </c>
      <c r="C1657" s="27">
        <v>7</v>
      </c>
      <c r="D1657" s="27">
        <v>0</v>
      </c>
      <c r="E1657" s="27">
        <v>0</v>
      </c>
      <c r="F1657" s="27">
        <v>4</v>
      </c>
      <c r="G1657" s="27">
        <v>0</v>
      </c>
      <c r="H1657" s="27">
        <v>5</v>
      </c>
      <c r="I1657" s="27">
        <v>5</v>
      </c>
      <c r="J1657" s="27">
        <v>1</v>
      </c>
      <c r="K1657" s="27">
        <v>0</v>
      </c>
      <c r="L1657" s="27">
        <v>0</v>
      </c>
      <c r="M1657" s="92">
        <f t="shared" si="50"/>
        <v>23.5</v>
      </c>
      <c r="N1657" s="27">
        <v>29</v>
      </c>
      <c r="O1657" s="185">
        <f t="shared" si="51"/>
        <v>0.48958333333333331</v>
      </c>
      <c r="P1657" s="55" t="s">
        <v>446</v>
      </c>
      <c r="Q1657" s="19" t="s">
        <v>2083</v>
      </c>
      <c r="R1657" s="41" t="s">
        <v>732</v>
      </c>
      <c r="S1657" s="19" t="s">
        <v>542</v>
      </c>
      <c r="T1657" s="28" t="s">
        <v>1984</v>
      </c>
      <c r="U1657" s="17">
        <v>4</v>
      </c>
      <c r="V1657" s="20" t="s">
        <v>519</v>
      </c>
      <c r="W1657" s="18" t="s">
        <v>1988</v>
      </c>
      <c r="X1657" s="18" t="s">
        <v>1737</v>
      </c>
      <c r="Y1657" s="29" t="s">
        <v>1078</v>
      </c>
      <c r="Z1657" s="61"/>
    </row>
    <row r="1658" spans="1:267" s="161" customFormat="1" ht="19.5" customHeight="1" x14ac:dyDescent="0.25">
      <c r="A1658" s="42" t="s">
        <v>55</v>
      </c>
      <c r="B1658" s="27">
        <v>1.5</v>
      </c>
      <c r="C1658" s="27">
        <v>9</v>
      </c>
      <c r="D1658" s="27">
        <v>1</v>
      </c>
      <c r="E1658" s="27">
        <v>2</v>
      </c>
      <c r="F1658" s="27">
        <v>2</v>
      </c>
      <c r="G1658" s="27">
        <v>0</v>
      </c>
      <c r="H1658" s="27">
        <v>5</v>
      </c>
      <c r="I1658" s="27">
        <v>0</v>
      </c>
      <c r="J1658" s="27">
        <v>1</v>
      </c>
      <c r="K1658" s="27">
        <v>0</v>
      </c>
      <c r="L1658" s="27">
        <v>2</v>
      </c>
      <c r="M1658" s="92">
        <f t="shared" si="50"/>
        <v>23.5</v>
      </c>
      <c r="N1658" s="27">
        <v>31</v>
      </c>
      <c r="O1658" s="185">
        <f t="shared" si="51"/>
        <v>0.48958333333333331</v>
      </c>
      <c r="P1658" s="55" t="s">
        <v>446</v>
      </c>
      <c r="Q1658" s="19" t="s">
        <v>7883</v>
      </c>
      <c r="R1658" s="41" t="s">
        <v>7684</v>
      </c>
      <c r="S1658" s="19" t="s">
        <v>914</v>
      </c>
      <c r="T1658" s="28" t="s">
        <v>7778</v>
      </c>
      <c r="U1658" s="17">
        <v>4</v>
      </c>
      <c r="V1658" s="20" t="s">
        <v>1190</v>
      </c>
      <c r="W1658" s="18" t="s">
        <v>7834</v>
      </c>
      <c r="X1658" s="18" t="s">
        <v>916</v>
      </c>
      <c r="Y1658" s="29" t="s">
        <v>1078</v>
      </c>
      <c r="Z1658" s="61"/>
    </row>
    <row r="1659" spans="1:267" s="161" customFormat="1" ht="19.5" customHeight="1" x14ac:dyDescent="0.25">
      <c r="A1659" s="42" t="s">
        <v>29</v>
      </c>
      <c r="B1659" s="27">
        <v>1.5</v>
      </c>
      <c r="C1659" s="27">
        <v>9</v>
      </c>
      <c r="D1659" s="27">
        <v>1</v>
      </c>
      <c r="E1659" s="27">
        <v>3</v>
      </c>
      <c r="F1659" s="27">
        <v>2</v>
      </c>
      <c r="G1659" s="27">
        <v>0</v>
      </c>
      <c r="H1659" s="27">
        <v>5</v>
      </c>
      <c r="I1659" s="27">
        <v>0</v>
      </c>
      <c r="J1659" s="27">
        <v>0</v>
      </c>
      <c r="K1659" s="27">
        <v>2</v>
      </c>
      <c r="L1659" s="27">
        <v>0</v>
      </c>
      <c r="M1659" s="92">
        <f t="shared" si="50"/>
        <v>23.5</v>
      </c>
      <c r="N1659" s="27">
        <v>8</v>
      </c>
      <c r="O1659" s="185">
        <f t="shared" si="51"/>
        <v>0.48958333333333331</v>
      </c>
      <c r="P1659" s="55" t="s">
        <v>446</v>
      </c>
      <c r="Q1659" s="19" t="s">
        <v>1541</v>
      </c>
      <c r="R1659" s="41" t="s">
        <v>742</v>
      </c>
      <c r="S1659" s="19" t="s">
        <v>565</v>
      </c>
      <c r="T1659" s="52" t="s">
        <v>3119</v>
      </c>
      <c r="U1659" s="17">
        <v>4</v>
      </c>
      <c r="V1659" s="20" t="s">
        <v>682</v>
      </c>
      <c r="W1659" s="18" t="s">
        <v>4080</v>
      </c>
      <c r="X1659" s="18" t="s">
        <v>451</v>
      </c>
      <c r="Y1659" s="29" t="s">
        <v>469</v>
      </c>
      <c r="Z1659" s="61"/>
    </row>
    <row r="1660" spans="1:267" s="161" customFormat="1" ht="19.5" customHeight="1" x14ac:dyDescent="0.25">
      <c r="A1660" s="42" t="s">
        <v>2093</v>
      </c>
      <c r="B1660" s="27">
        <v>1.5</v>
      </c>
      <c r="C1660" s="27">
        <v>8</v>
      </c>
      <c r="D1660" s="27">
        <v>2</v>
      </c>
      <c r="E1660" s="27">
        <v>0</v>
      </c>
      <c r="F1660" s="27">
        <v>0</v>
      </c>
      <c r="G1660" s="27">
        <v>0</v>
      </c>
      <c r="H1660" s="27">
        <v>5</v>
      </c>
      <c r="I1660" s="27">
        <v>5</v>
      </c>
      <c r="J1660" s="27">
        <v>0</v>
      </c>
      <c r="K1660" s="27">
        <v>2</v>
      </c>
      <c r="L1660" s="27">
        <v>0</v>
      </c>
      <c r="M1660" s="92">
        <f t="shared" si="50"/>
        <v>23.5</v>
      </c>
      <c r="N1660" s="27">
        <v>26</v>
      </c>
      <c r="O1660" s="185">
        <f t="shared" si="51"/>
        <v>0.48958333333333331</v>
      </c>
      <c r="P1660" s="55" t="s">
        <v>446</v>
      </c>
      <c r="Q1660" s="19" t="s">
        <v>3738</v>
      </c>
      <c r="R1660" s="41" t="s">
        <v>941</v>
      </c>
      <c r="S1660" s="19" t="s">
        <v>565</v>
      </c>
      <c r="T1660" s="28" t="s">
        <v>3118</v>
      </c>
      <c r="U1660" s="17">
        <v>4</v>
      </c>
      <c r="V1660" s="20" t="s">
        <v>498</v>
      </c>
      <c r="W1660" s="18" t="s">
        <v>570</v>
      </c>
      <c r="X1660" s="18" t="s">
        <v>916</v>
      </c>
      <c r="Y1660" s="29" t="s">
        <v>1016</v>
      </c>
      <c r="Z1660" s="61"/>
    </row>
    <row r="1661" spans="1:267" s="161" customFormat="1" ht="19.5" customHeight="1" x14ac:dyDescent="0.25">
      <c r="A1661" s="42" t="s">
        <v>27</v>
      </c>
      <c r="B1661" s="27">
        <v>0.5</v>
      </c>
      <c r="C1661" s="27">
        <v>8</v>
      </c>
      <c r="D1661" s="27">
        <v>2</v>
      </c>
      <c r="E1661" s="27">
        <v>0</v>
      </c>
      <c r="F1661" s="27">
        <v>2</v>
      </c>
      <c r="G1661" s="27">
        <v>0</v>
      </c>
      <c r="H1661" s="27">
        <v>3</v>
      </c>
      <c r="I1661" s="27">
        <v>5</v>
      </c>
      <c r="J1661" s="27">
        <v>1</v>
      </c>
      <c r="K1661" s="27">
        <v>0</v>
      </c>
      <c r="L1661" s="27">
        <v>2</v>
      </c>
      <c r="M1661" s="92">
        <f t="shared" si="50"/>
        <v>23.5</v>
      </c>
      <c r="N1661" s="27">
        <v>16</v>
      </c>
      <c r="O1661" s="185">
        <f t="shared" si="51"/>
        <v>0.48958333333333331</v>
      </c>
      <c r="P1661" s="55" t="s">
        <v>446</v>
      </c>
      <c r="Q1661" s="19" t="s">
        <v>1536</v>
      </c>
      <c r="R1661" s="41" t="s">
        <v>550</v>
      </c>
      <c r="S1661" s="19" t="s">
        <v>551</v>
      </c>
      <c r="T1661" s="28" t="s">
        <v>1512</v>
      </c>
      <c r="U1661" s="17">
        <v>4</v>
      </c>
      <c r="V1661" s="20" t="s">
        <v>682</v>
      </c>
      <c r="W1661" s="18" t="s">
        <v>1513</v>
      </c>
      <c r="X1661" s="18" t="s">
        <v>916</v>
      </c>
      <c r="Y1661" s="29" t="s">
        <v>523</v>
      </c>
      <c r="Z1661" s="61"/>
    </row>
    <row r="1662" spans="1:267" s="161" customFormat="1" ht="19.5" customHeight="1" x14ac:dyDescent="0.25">
      <c r="A1662" s="42" t="s">
        <v>399</v>
      </c>
      <c r="B1662" s="27">
        <v>1.5</v>
      </c>
      <c r="C1662" s="27">
        <v>10</v>
      </c>
      <c r="D1662" s="27">
        <v>2</v>
      </c>
      <c r="E1662" s="27">
        <v>0</v>
      </c>
      <c r="F1662" s="27">
        <v>0</v>
      </c>
      <c r="G1662" s="27">
        <v>0</v>
      </c>
      <c r="H1662" s="27">
        <v>5</v>
      </c>
      <c r="I1662" s="27">
        <v>5</v>
      </c>
      <c r="J1662" s="27">
        <v>0</v>
      </c>
      <c r="K1662" s="27">
        <v>0</v>
      </c>
      <c r="L1662" s="27">
        <v>0</v>
      </c>
      <c r="M1662" s="92">
        <f t="shared" si="50"/>
        <v>23.5</v>
      </c>
      <c r="N1662" s="27">
        <v>26</v>
      </c>
      <c r="O1662" s="185">
        <f t="shared" si="51"/>
        <v>0.48958333333333331</v>
      </c>
      <c r="P1662" s="55" t="s">
        <v>446</v>
      </c>
      <c r="Q1662" s="19" t="s">
        <v>3507</v>
      </c>
      <c r="R1662" s="41" t="s">
        <v>564</v>
      </c>
      <c r="S1662" s="19" t="s">
        <v>565</v>
      </c>
      <c r="T1662" s="28" t="s">
        <v>3117</v>
      </c>
      <c r="U1662" s="17">
        <v>4</v>
      </c>
      <c r="V1662" s="20" t="s">
        <v>645</v>
      </c>
      <c r="W1662" s="18" t="s">
        <v>1096</v>
      </c>
      <c r="X1662" s="18" t="s">
        <v>1202</v>
      </c>
      <c r="Y1662" s="29" t="s">
        <v>469</v>
      </c>
      <c r="Z1662" s="61"/>
    </row>
    <row r="1663" spans="1:267" s="161" customFormat="1" ht="19.5" customHeight="1" x14ac:dyDescent="0.25">
      <c r="A1663" s="42" t="s">
        <v>54</v>
      </c>
      <c r="B1663" s="27">
        <v>1.5</v>
      </c>
      <c r="C1663" s="27">
        <v>8</v>
      </c>
      <c r="D1663" s="27">
        <v>1</v>
      </c>
      <c r="E1663" s="27">
        <v>2</v>
      </c>
      <c r="F1663" s="27">
        <v>4</v>
      </c>
      <c r="G1663" s="27">
        <v>0</v>
      </c>
      <c r="H1663" s="27">
        <v>5</v>
      </c>
      <c r="I1663" s="27">
        <v>0</v>
      </c>
      <c r="J1663" s="27">
        <v>0</v>
      </c>
      <c r="K1663" s="27">
        <v>2</v>
      </c>
      <c r="L1663" s="27">
        <v>0</v>
      </c>
      <c r="M1663" s="92">
        <f t="shared" si="50"/>
        <v>23.5</v>
      </c>
      <c r="N1663" s="27">
        <v>24</v>
      </c>
      <c r="O1663" s="185">
        <f t="shared" si="51"/>
        <v>0.48958333333333331</v>
      </c>
      <c r="P1663" s="55" t="s">
        <v>446</v>
      </c>
      <c r="Q1663" s="93" t="s">
        <v>8216</v>
      </c>
      <c r="R1663" s="94" t="s">
        <v>481</v>
      </c>
      <c r="S1663" s="93" t="s">
        <v>546</v>
      </c>
      <c r="T1663" s="28" t="s">
        <v>8181</v>
      </c>
      <c r="U1663" s="17">
        <v>4</v>
      </c>
      <c r="V1663" s="20" t="s">
        <v>8192</v>
      </c>
      <c r="W1663" s="95" t="s">
        <v>8193</v>
      </c>
      <c r="X1663" s="95" t="s">
        <v>771</v>
      </c>
      <c r="Y1663" s="96" t="s">
        <v>636</v>
      </c>
      <c r="Z1663" s="61"/>
    </row>
    <row r="1664" spans="1:267" s="161" customFormat="1" ht="19.5" customHeight="1" x14ac:dyDescent="0.25">
      <c r="A1664" s="60" t="s">
        <v>19</v>
      </c>
      <c r="B1664" s="31">
        <v>2</v>
      </c>
      <c r="C1664" s="31">
        <v>8</v>
      </c>
      <c r="D1664" s="31">
        <v>2</v>
      </c>
      <c r="E1664" s="31">
        <v>1</v>
      </c>
      <c r="F1664" s="31">
        <v>4</v>
      </c>
      <c r="G1664" s="31">
        <v>2</v>
      </c>
      <c r="H1664" s="31">
        <v>3</v>
      </c>
      <c r="I1664" s="31">
        <v>0</v>
      </c>
      <c r="J1664" s="31">
        <v>1</v>
      </c>
      <c r="K1664" s="31">
        <v>0</v>
      </c>
      <c r="L1664" s="31">
        <v>0</v>
      </c>
      <c r="M1664" s="92">
        <f t="shared" si="50"/>
        <v>23</v>
      </c>
      <c r="N1664" s="31">
        <v>27</v>
      </c>
      <c r="O1664" s="185">
        <f t="shared" si="51"/>
        <v>0.47916666666666669</v>
      </c>
      <c r="P1664" s="65" t="s">
        <v>446</v>
      </c>
      <c r="Q1664" s="19" t="s">
        <v>5188</v>
      </c>
      <c r="R1664" s="41" t="s">
        <v>500</v>
      </c>
      <c r="S1664" s="19" t="s">
        <v>463</v>
      </c>
      <c r="T1664" s="40" t="s">
        <v>3663</v>
      </c>
      <c r="U1664" s="32">
        <v>4</v>
      </c>
      <c r="V1664" s="20" t="s">
        <v>1190</v>
      </c>
      <c r="W1664" s="33" t="s">
        <v>5184</v>
      </c>
      <c r="X1664" s="33" t="s">
        <v>468</v>
      </c>
      <c r="Y1664" s="34" t="s">
        <v>452</v>
      </c>
      <c r="Z1664" s="186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  <c r="AZ1664" s="187"/>
      <c r="BA1664" s="187"/>
      <c r="BB1664" s="187"/>
      <c r="BC1664" s="187"/>
      <c r="BD1664" s="187"/>
      <c r="BE1664" s="187"/>
      <c r="BF1664" s="187"/>
      <c r="BG1664" s="187"/>
      <c r="BH1664" s="187"/>
      <c r="BI1664" s="187"/>
      <c r="BJ1664" s="187"/>
      <c r="BK1664" s="187"/>
      <c r="BL1664" s="187"/>
      <c r="BM1664" s="187"/>
      <c r="BN1664" s="187"/>
      <c r="BO1664" s="187"/>
      <c r="BP1664" s="187"/>
      <c r="BQ1664" s="187"/>
      <c r="BR1664" s="187"/>
      <c r="BS1664" s="187"/>
      <c r="BT1664" s="187"/>
      <c r="BU1664" s="187"/>
      <c r="BV1664" s="187"/>
      <c r="BW1664" s="187"/>
      <c r="BX1664" s="187"/>
      <c r="BY1664" s="187"/>
      <c r="BZ1664" s="187"/>
      <c r="CA1664" s="187"/>
      <c r="CB1664" s="187"/>
      <c r="CC1664" s="187"/>
      <c r="CD1664" s="187"/>
      <c r="CE1664" s="187"/>
      <c r="CF1664" s="187"/>
      <c r="CG1664" s="187"/>
      <c r="CH1664" s="187"/>
      <c r="CI1664" s="187"/>
      <c r="CJ1664" s="187"/>
      <c r="CK1664" s="187"/>
      <c r="CL1664" s="187"/>
      <c r="CM1664" s="187"/>
      <c r="CN1664" s="187"/>
      <c r="CO1664" s="187"/>
      <c r="CP1664" s="187"/>
      <c r="CQ1664" s="187"/>
      <c r="CR1664" s="187"/>
      <c r="CS1664" s="187"/>
      <c r="CT1664" s="187"/>
      <c r="CU1664" s="187"/>
      <c r="CV1664" s="187"/>
      <c r="CW1664" s="187"/>
      <c r="CX1664" s="187"/>
      <c r="CY1664" s="187"/>
      <c r="CZ1664" s="187"/>
      <c r="DA1664" s="187"/>
      <c r="DB1664" s="187"/>
      <c r="DC1664" s="187"/>
      <c r="DD1664" s="187"/>
      <c r="DE1664" s="187"/>
      <c r="DF1664" s="187"/>
      <c r="DG1664" s="187"/>
      <c r="DH1664" s="187"/>
      <c r="DI1664" s="187"/>
      <c r="DJ1664" s="187"/>
      <c r="DK1664" s="187"/>
      <c r="DL1664" s="187"/>
      <c r="DM1664" s="187"/>
      <c r="DN1664" s="187"/>
      <c r="DO1664" s="187"/>
      <c r="DP1664" s="187"/>
      <c r="DQ1664" s="187"/>
      <c r="DR1664" s="187"/>
      <c r="DS1664" s="187"/>
      <c r="DT1664" s="187"/>
      <c r="DU1664" s="187"/>
      <c r="DV1664" s="187"/>
      <c r="DW1664" s="187"/>
      <c r="DX1664" s="187"/>
      <c r="DY1664" s="187"/>
      <c r="DZ1664" s="187"/>
      <c r="EA1664" s="187"/>
      <c r="EB1664" s="187"/>
      <c r="EC1664" s="187"/>
      <c r="ED1664" s="187"/>
      <c r="EE1664" s="187"/>
      <c r="EF1664" s="187"/>
      <c r="EG1664" s="187"/>
      <c r="EH1664" s="187"/>
      <c r="EI1664" s="187"/>
      <c r="EJ1664" s="187"/>
      <c r="EK1664" s="187"/>
      <c r="EL1664" s="187"/>
      <c r="EM1664" s="187"/>
      <c r="EN1664" s="187"/>
      <c r="EO1664" s="187"/>
      <c r="EP1664" s="187"/>
      <c r="EQ1664" s="187"/>
      <c r="ER1664" s="187"/>
      <c r="ES1664" s="187"/>
      <c r="ET1664" s="187"/>
      <c r="EU1664" s="187"/>
      <c r="EV1664" s="187"/>
      <c r="EW1664" s="187"/>
      <c r="EX1664" s="187"/>
      <c r="EY1664" s="187"/>
      <c r="EZ1664" s="187"/>
      <c r="FA1664" s="187"/>
      <c r="FB1664" s="187"/>
      <c r="FC1664" s="187"/>
      <c r="FD1664" s="187"/>
      <c r="FE1664" s="187"/>
      <c r="FF1664" s="187"/>
      <c r="FG1664" s="187"/>
      <c r="FH1664" s="187"/>
      <c r="FI1664" s="187"/>
      <c r="FJ1664" s="187"/>
      <c r="FK1664" s="187"/>
      <c r="FL1664" s="187"/>
      <c r="FM1664" s="187"/>
      <c r="FN1664" s="187"/>
      <c r="FO1664" s="187"/>
      <c r="FP1664" s="187"/>
      <c r="FQ1664" s="187"/>
      <c r="FR1664" s="187"/>
      <c r="FS1664" s="187"/>
      <c r="FT1664" s="187"/>
      <c r="FU1664" s="187"/>
      <c r="FV1664" s="187"/>
      <c r="FW1664" s="187"/>
      <c r="FX1664" s="187"/>
      <c r="FY1664" s="187"/>
      <c r="FZ1664" s="187"/>
      <c r="GA1664" s="187"/>
      <c r="GB1664" s="187"/>
      <c r="GC1664" s="187"/>
      <c r="GD1664" s="187"/>
      <c r="GE1664" s="187"/>
      <c r="GF1664" s="187"/>
      <c r="GG1664" s="187"/>
      <c r="GH1664" s="187"/>
      <c r="GI1664" s="187"/>
      <c r="GJ1664" s="187"/>
      <c r="GK1664" s="187"/>
      <c r="GL1664" s="187"/>
      <c r="GM1664" s="187"/>
      <c r="GN1664" s="187"/>
      <c r="GO1664" s="187"/>
      <c r="GP1664" s="187"/>
      <c r="GQ1664" s="187"/>
      <c r="GR1664" s="187"/>
      <c r="GS1664" s="187"/>
      <c r="GT1664" s="187"/>
      <c r="GU1664" s="187"/>
      <c r="GV1664" s="187"/>
      <c r="GW1664" s="187"/>
      <c r="GX1664" s="187"/>
      <c r="GY1664" s="187"/>
      <c r="GZ1664" s="187"/>
      <c r="HA1664" s="187"/>
      <c r="HB1664" s="187"/>
      <c r="HC1664" s="187"/>
      <c r="HD1664" s="187"/>
      <c r="HE1664" s="187"/>
      <c r="HF1664" s="187"/>
      <c r="HG1664" s="187"/>
      <c r="HH1664" s="187"/>
      <c r="HI1664" s="187"/>
      <c r="HJ1664" s="187"/>
      <c r="HK1664" s="187"/>
      <c r="HL1664" s="187"/>
      <c r="HM1664" s="187"/>
      <c r="HN1664" s="187"/>
      <c r="HO1664" s="187"/>
      <c r="HP1664" s="187"/>
      <c r="HQ1664" s="187"/>
      <c r="HR1664" s="187"/>
      <c r="HS1664" s="187"/>
      <c r="HT1664" s="187"/>
      <c r="HU1664" s="187"/>
      <c r="HV1664" s="187"/>
      <c r="HW1664" s="187"/>
      <c r="HX1664" s="187"/>
      <c r="HY1664" s="187"/>
      <c r="HZ1664" s="187"/>
      <c r="IA1664" s="187"/>
      <c r="IB1664" s="187"/>
      <c r="IC1664" s="187"/>
      <c r="ID1664" s="187"/>
      <c r="IE1664" s="187"/>
      <c r="IF1664" s="187"/>
      <c r="IG1664" s="187"/>
      <c r="IH1664" s="187"/>
      <c r="II1664" s="187"/>
      <c r="IJ1664" s="187"/>
      <c r="IK1664" s="187"/>
      <c r="IL1664" s="187"/>
      <c r="IM1664" s="187"/>
      <c r="IN1664" s="187"/>
      <c r="IO1664" s="187"/>
      <c r="IP1664" s="187"/>
      <c r="IQ1664" s="187"/>
      <c r="IR1664" s="187"/>
      <c r="IS1664" s="187"/>
      <c r="IT1664" s="187"/>
      <c r="IU1664" s="187"/>
      <c r="IV1664" s="187"/>
      <c r="IW1664" s="187"/>
      <c r="IX1664" s="187"/>
      <c r="IY1664" s="187"/>
      <c r="IZ1664" s="187"/>
      <c r="JA1664" s="187"/>
      <c r="JB1664" s="187"/>
      <c r="JC1664" s="187"/>
      <c r="JD1664" s="187"/>
      <c r="JE1664" s="187"/>
      <c r="JF1664" s="187"/>
      <c r="JG1664" s="187"/>
    </row>
    <row r="1665" spans="1:267" s="161" customFormat="1" ht="19.5" customHeight="1" x14ac:dyDescent="0.25">
      <c r="A1665" s="60" t="s">
        <v>24</v>
      </c>
      <c r="B1665" s="31">
        <v>1</v>
      </c>
      <c r="C1665" s="31">
        <v>10</v>
      </c>
      <c r="D1665" s="31">
        <v>0</v>
      </c>
      <c r="E1665" s="31">
        <v>0</v>
      </c>
      <c r="F1665" s="31">
        <v>4</v>
      </c>
      <c r="G1665" s="31">
        <v>2</v>
      </c>
      <c r="H1665" s="31">
        <v>5</v>
      </c>
      <c r="I1665" s="31">
        <v>0</v>
      </c>
      <c r="J1665" s="31">
        <v>1</v>
      </c>
      <c r="K1665" s="31">
        <v>0</v>
      </c>
      <c r="L1665" s="31">
        <v>0</v>
      </c>
      <c r="M1665" s="92">
        <f t="shared" si="50"/>
        <v>23</v>
      </c>
      <c r="N1665" s="31">
        <v>27</v>
      </c>
      <c r="O1665" s="185">
        <f t="shared" si="51"/>
        <v>0.47916666666666669</v>
      </c>
      <c r="P1665" s="65" t="s">
        <v>446</v>
      </c>
      <c r="Q1665" s="19" t="s">
        <v>1355</v>
      </c>
      <c r="R1665" s="41" t="s">
        <v>607</v>
      </c>
      <c r="S1665" s="19" t="s">
        <v>599</v>
      </c>
      <c r="T1665" s="40" t="s">
        <v>3663</v>
      </c>
      <c r="U1665" s="32">
        <v>4</v>
      </c>
      <c r="V1665" s="20" t="s">
        <v>519</v>
      </c>
      <c r="W1665" s="33" t="s">
        <v>5150</v>
      </c>
      <c r="X1665" s="33" t="s">
        <v>916</v>
      </c>
      <c r="Y1665" s="34" t="s">
        <v>710</v>
      </c>
      <c r="Z1665" s="186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  <c r="AZ1665" s="187"/>
      <c r="BA1665" s="187"/>
      <c r="BB1665" s="187"/>
      <c r="BC1665" s="187"/>
      <c r="BD1665" s="187"/>
      <c r="BE1665" s="187"/>
      <c r="BF1665" s="187"/>
      <c r="BG1665" s="187"/>
      <c r="BH1665" s="187"/>
      <c r="BI1665" s="187"/>
      <c r="BJ1665" s="187"/>
      <c r="BK1665" s="187"/>
      <c r="BL1665" s="187"/>
      <c r="BM1665" s="187"/>
      <c r="BN1665" s="187"/>
      <c r="BO1665" s="187"/>
      <c r="BP1665" s="187"/>
      <c r="BQ1665" s="187"/>
      <c r="BR1665" s="187"/>
      <c r="BS1665" s="187"/>
      <c r="BT1665" s="187"/>
      <c r="BU1665" s="187"/>
      <c r="BV1665" s="187"/>
      <c r="BW1665" s="187"/>
      <c r="BX1665" s="187"/>
      <c r="BY1665" s="187"/>
      <c r="BZ1665" s="187"/>
      <c r="CA1665" s="187"/>
      <c r="CB1665" s="187"/>
      <c r="CC1665" s="187"/>
      <c r="CD1665" s="187"/>
      <c r="CE1665" s="187"/>
      <c r="CF1665" s="187"/>
      <c r="CG1665" s="187"/>
      <c r="CH1665" s="187"/>
      <c r="CI1665" s="187"/>
      <c r="CJ1665" s="187"/>
      <c r="CK1665" s="187"/>
      <c r="CL1665" s="187"/>
      <c r="CM1665" s="187"/>
      <c r="CN1665" s="187"/>
      <c r="CO1665" s="187"/>
      <c r="CP1665" s="187"/>
      <c r="CQ1665" s="187"/>
      <c r="CR1665" s="187"/>
      <c r="CS1665" s="187"/>
      <c r="CT1665" s="187"/>
      <c r="CU1665" s="187"/>
      <c r="CV1665" s="187"/>
      <c r="CW1665" s="187"/>
      <c r="CX1665" s="187"/>
      <c r="CY1665" s="187"/>
      <c r="CZ1665" s="187"/>
      <c r="DA1665" s="187"/>
      <c r="DB1665" s="187"/>
      <c r="DC1665" s="187"/>
      <c r="DD1665" s="187"/>
      <c r="DE1665" s="187"/>
      <c r="DF1665" s="187"/>
      <c r="DG1665" s="187"/>
      <c r="DH1665" s="187"/>
      <c r="DI1665" s="187"/>
      <c r="DJ1665" s="187"/>
      <c r="DK1665" s="187"/>
      <c r="DL1665" s="187"/>
      <c r="DM1665" s="187"/>
      <c r="DN1665" s="187"/>
      <c r="DO1665" s="187"/>
      <c r="DP1665" s="187"/>
      <c r="DQ1665" s="187"/>
      <c r="DR1665" s="187"/>
      <c r="DS1665" s="187"/>
      <c r="DT1665" s="187"/>
      <c r="DU1665" s="187"/>
      <c r="DV1665" s="187"/>
      <c r="DW1665" s="187"/>
      <c r="DX1665" s="187"/>
      <c r="DY1665" s="187"/>
      <c r="DZ1665" s="187"/>
      <c r="EA1665" s="187"/>
      <c r="EB1665" s="187"/>
      <c r="EC1665" s="187"/>
      <c r="ED1665" s="187"/>
      <c r="EE1665" s="187"/>
      <c r="EF1665" s="187"/>
      <c r="EG1665" s="187"/>
      <c r="EH1665" s="187"/>
      <c r="EI1665" s="187"/>
      <c r="EJ1665" s="187"/>
      <c r="EK1665" s="187"/>
      <c r="EL1665" s="187"/>
      <c r="EM1665" s="187"/>
      <c r="EN1665" s="187"/>
      <c r="EO1665" s="187"/>
      <c r="EP1665" s="187"/>
      <c r="EQ1665" s="187"/>
      <c r="ER1665" s="187"/>
      <c r="ES1665" s="187"/>
      <c r="ET1665" s="187"/>
      <c r="EU1665" s="187"/>
      <c r="EV1665" s="187"/>
      <c r="EW1665" s="187"/>
      <c r="EX1665" s="187"/>
      <c r="EY1665" s="187"/>
      <c r="EZ1665" s="187"/>
      <c r="FA1665" s="187"/>
      <c r="FB1665" s="187"/>
      <c r="FC1665" s="187"/>
      <c r="FD1665" s="187"/>
      <c r="FE1665" s="187"/>
      <c r="FF1665" s="187"/>
      <c r="FG1665" s="187"/>
      <c r="FH1665" s="187"/>
      <c r="FI1665" s="187"/>
      <c r="FJ1665" s="187"/>
      <c r="FK1665" s="187"/>
      <c r="FL1665" s="187"/>
      <c r="FM1665" s="187"/>
      <c r="FN1665" s="187"/>
      <c r="FO1665" s="187"/>
      <c r="FP1665" s="187"/>
      <c r="FQ1665" s="187"/>
      <c r="FR1665" s="187"/>
      <c r="FS1665" s="187"/>
      <c r="FT1665" s="187"/>
      <c r="FU1665" s="187"/>
      <c r="FV1665" s="187"/>
      <c r="FW1665" s="187"/>
      <c r="FX1665" s="187"/>
      <c r="FY1665" s="187"/>
      <c r="FZ1665" s="187"/>
      <c r="GA1665" s="187"/>
      <c r="GB1665" s="187"/>
      <c r="GC1665" s="187"/>
      <c r="GD1665" s="187"/>
      <c r="GE1665" s="187"/>
      <c r="GF1665" s="187"/>
      <c r="GG1665" s="187"/>
      <c r="GH1665" s="187"/>
      <c r="GI1665" s="187"/>
      <c r="GJ1665" s="187"/>
      <c r="GK1665" s="187"/>
      <c r="GL1665" s="187"/>
      <c r="GM1665" s="187"/>
      <c r="GN1665" s="187"/>
      <c r="GO1665" s="187"/>
      <c r="GP1665" s="187"/>
      <c r="GQ1665" s="187"/>
      <c r="GR1665" s="187"/>
      <c r="GS1665" s="187"/>
      <c r="GT1665" s="187"/>
      <c r="GU1665" s="187"/>
      <c r="GV1665" s="187"/>
      <c r="GW1665" s="187"/>
      <c r="GX1665" s="187"/>
      <c r="GY1665" s="187"/>
      <c r="GZ1665" s="187"/>
      <c r="HA1665" s="187"/>
      <c r="HB1665" s="187"/>
      <c r="HC1665" s="187"/>
      <c r="HD1665" s="187"/>
      <c r="HE1665" s="187"/>
      <c r="HF1665" s="187"/>
      <c r="HG1665" s="187"/>
      <c r="HH1665" s="187"/>
      <c r="HI1665" s="187"/>
      <c r="HJ1665" s="187"/>
      <c r="HK1665" s="187"/>
      <c r="HL1665" s="187"/>
      <c r="HM1665" s="187"/>
      <c r="HN1665" s="187"/>
      <c r="HO1665" s="187"/>
      <c r="HP1665" s="187"/>
      <c r="HQ1665" s="187"/>
      <c r="HR1665" s="187"/>
      <c r="HS1665" s="187"/>
      <c r="HT1665" s="187"/>
      <c r="HU1665" s="187"/>
      <c r="HV1665" s="187"/>
      <c r="HW1665" s="187"/>
      <c r="HX1665" s="187"/>
      <c r="HY1665" s="187"/>
      <c r="HZ1665" s="187"/>
      <c r="IA1665" s="187"/>
      <c r="IB1665" s="187"/>
      <c r="IC1665" s="187"/>
      <c r="ID1665" s="187"/>
      <c r="IE1665" s="187"/>
      <c r="IF1665" s="187"/>
      <c r="IG1665" s="187"/>
      <c r="IH1665" s="187"/>
      <c r="II1665" s="187"/>
      <c r="IJ1665" s="187"/>
      <c r="IK1665" s="187"/>
      <c r="IL1665" s="187"/>
      <c r="IM1665" s="187"/>
      <c r="IN1665" s="187"/>
      <c r="IO1665" s="187"/>
      <c r="IP1665" s="187"/>
      <c r="IQ1665" s="187"/>
      <c r="IR1665" s="187"/>
      <c r="IS1665" s="187"/>
      <c r="IT1665" s="187"/>
      <c r="IU1665" s="187"/>
      <c r="IV1665" s="187"/>
      <c r="IW1665" s="187"/>
      <c r="IX1665" s="187"/>
      <c r="IY1665" s="187"/>
      <c r="IZ1665" s="187"/>
      <c r="JA1665" s="187"/>
      <c r="JB1665" s="187"/>
      <c r="JC1665" s="187"/>
      <c r="JD1665" s="187"/>
      <c r="JE1665" s="187"/>
      <c r="JF1665" s="187"/>
      <c r="JG1665" s="187"/>
    </row>
    <row r="1666" spans="1:267" s="161" customFormat="1" ht="19.5" customHeight="1" x14ac:dyDescent="0.25">
      <c r="A1666" s="42" t="s">
        <v>440</v>
      </c>
      <c r="B1666" s="27">
        <v>2</v>
      </c>
      <c r="C1666" s="27">
        <v>0</v>
      </c>
      <c r="D1666" s="27">
        <v>0</v>
      </c>
      <c r="E1666" s="27">
        <v>4</v>
      </c>
      <c r="F1666" s="27">
        <v>3</v>
      </c>
      <c r="G1666" s="27">
        <v>0</v>
      </c>
      <c r="H1666" s="27">
        <v>5</v>
      </c>
      <c r="I1666" s="27">
        <v>5</v>
      </c>
      <c r="J1666" s="27">
        <v>0</v>
      </c>
      <c r="K1666" s="27">
        <v>4</v>
      </c>
      <c r="L1666" s="27">
        <v>0</v>
      </c>
      <c r="M1666" s="92">
        <f t="shared" si="50"/>
        <v>23</v>
      </c>
      <c r="N1666" s="27">
        <v>30</v>
      </c>
      <c r="O1666" s="185">
        <f t="shared" si="51"/>
        <v>0.47916666666666669</v>
      </c>
      <c r="P1666" s="55" t="s">
        <v>446</v>
      </c>
      <c r="Q1666" s="19" t="s">
        <v>2084</v>
      </c>
      <c r="R1666" s="41" t="s">
        <v>658</v>
      </c>
      <c r="S1666" s="19" t="s">
        <v>452</v>
      </c>
      <c r="T1666" s="28" t="s">
        <v>1984</v>
      </c>
      <c r="U1666" s="17">
        <v>4</v>
      </c>
      <c r="V1666" s="20" t="s">
        <v>637</v>
      </c>
      <c r="W1666" s="18" t="s">
        <v>2003</v>
      </c>
      <c r="X1666" s="18" t="s">
        <v>771</v>
      </c>
      <c r="Y1666" s="29" t="s">
        <v>800</v>
      </c>
      <c r="Z1666" s="61"/>
    </row>
    <row r="1667" spans="1:267" s="161" customFormat="1" ht="19.5" customHeight="1" x14ac:dyDescent="0.25">
      <c r="A1667" s="42" t="s">
        <v>39</v>
      </c>
      <c r="B1667" s="27">
        <v>1</v>
      </c>
      <c r="C1667" s="27">
        <v>7</v>
      </c>
      <c r="D1667" s="27">
        <v>0</v>
      </c>
      <c r="E1667" s="27">
        <v>0</v>
      </c>
      <c r="F1667" s="27">
        <v>4</v>
      </c>
      <c r="G1667" s="27">
        <v>0</v>
      </c>
      <c r="H1667" s="27">
        <v>5</v>
      </c>
      <c r="I1667" s="27">
        <v>5</v>
      </c>
      <c r="J1667" s="27">
        <v>1</v>
      </c>
      <c r="K1667" s="27">
        <v>0</v>
      </c>
      <c r="L1667" s="27">
        <v>0</v>
      </c>
      <c r="M1667" s="92">
        <f t="shared" si="50"/>
        <v>23</v>
      </c>
      <c r="N1667" s="27">
        <v>11</v>
      </c>
      <c r="O1667" s="185">
        <f t="shared" si="51"/>
        <v>0.47916666666666669</v>
      </c>
      <c r="P1667" s="55" t="s">
        <v>446</v>
      </c>
      <c r="Q1667" s="19" t="s">
        <v>2782</v>
      </c>
      <c r="R1667" s="41" t="s">
        <v>840</v>
      </c>
      <c r="S1667" s="19" t="s">
        <v>821</v>
      </c>
      <c r="T1667" s="28" t="s">
        <v>2769</v>
      </c>
      <c r="U1667" s="17">
        <v>4</v>
      </c>
      <c r="V1667" s="20" t="s">
        <v>519</v>
      </c>
      <c r="W1667" s="18" t="s">
        <v>1721</v>
      </c>
      <c r="X1667" s="18" t="s">
        <v>451</v>
      </c>
      <c r="Y1667" s="29" t="s">
        <v>452</v>
      </c>
      <c r="Z1667" s="61"/>
    </row>
    <row r="1668" spans="1:267" s="161" customFormat="1" ht="19.5" customHeight="1" x14ac:dyDescent="0.25">
      <c r="A1668" s="60" t="s">
        <v>27</v>
      </c>
      <c r="B1668" s="31">
        <v>2</v>
      </c>
      <c r="C1668" s="31">
        <v>9</v>
      </c>
      <c r="D1668" s="31">
        <v>2</v>
      </c>
      <c r="E1668" s="31">
        <v>0</v>
      </c>
      <c r="F1668" s="31">
        <v>0</v>
      </c>
      <c r="G1668" s="31">
        <v>0</v>
      </c>
      <c r="H1668" s="31">
        <v>5</v>
      </c>
      <c r="I1668" s="31">
        <v>5</v>
      </c>
      <c r="J1668" s="31">
        <v>0</v>
      </c>
      <c r="K1668" s="31">
        <v>0</v>
      </c>
      <c r="L1668" s="31">
        <v>0</v>
      </c>
      <c r="M1668" s="92">
        <f t="shared" si="50"/>
        <v>23</v>
      </c>
      <c r="N1668" s="31">
        <v>27</v>
      </c>
      <c r="O1668" s="185">
        <f t="shared" si="51"/>
        <v>0.47916666666666669</v>
      </c>
      <c r="P1668" s="65" t="s">
        <v>446</v>
      </c>
      <c r="Q1668" s="19" t="s">
        <v>5176</v>
      </c>
      <c r="R1668" s="41" t="s">
        <v>771</v>
      </c>
      <c r="S1668" s="19" t="s">
        <v>599</v>
      </c>
      <c r="T1668" s="40" t="s">
        <v>3663</v>
      </c>
      <c r="U1668" s="32">
        <v>4</v>
      </c>
      <c r="V1668" s="20" t="s">
        <v>519</v>
      </c>
      <c r="W1668" s="33" t="s">
        <v>5150</v>
      </c>
      <c r="X1668" s="33" t="s">
        <v>916</v>
      </c>
      <c r="Y1668" s="34" t="s">
        <v>710</v>
      </c>
      <c r="Z1668" s="186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  <c r="AZ1668" s="187"/>
      <c r="BA1668" s="187"/>
      <c r="BB1668" s="187"/>
      <c r="BC1668" s="187"/>
      <c r="BD1668" s="187"/>
      <c r="BE1668" s="187"/>
      <c r="BF1668" s="187"/>
      <c r="BG1668" s="187"/>
      <c r="BH1668" s="187"/>
      <c r="BI1668" s="187"/>
      <c r="BJ1668" s="187"/>
      <c r="BK1668" s="187"/>
      <c r="BL1668" s="187"/>
      <c r="BM1668" s="187"/>
      <c r="BN1668" s="187"/>
      <c r="BO1668" s="187"/>
      <c r="BP1668" s="187"/>
      <c r="BQ1668" s="187"/>
      <c r="BR1668" s="187"/>
      <c r="BS1668" s="187"/>
      <c r="BT1668" s="187"/>
      <c r="BU1668" s="187"/>
      <c r="BV1668" s="187"/>
      <c r="BW1668" s="187"/>
      <c r="BX1668" s="187"/>
      <c r="BY1668" s="187"/>
      <c r="BZ1668" s="187"/>
      <c r="CA1668" s="187"/>
      <c r="CB1668" s="187"/>
      <c r="CC1668" s="187"/>
      <c r="CD1668" s="187"/>
      <c r="CE1668" s="187"/>
      <c r="CF1668" s="187"/>
      <c r="CG1668" s="187"/>
      <c r="CH1668" s="187"/>
      <c r="CI1668" s="187"/>
      <c r="CJ1668" s="187"/>
      <c r="CK1668" s="187"/>
      <c r="CL1668" s="187"/>
      <c r="CM1668" s="187"/>
      <c r="CN1668" s="187"/>
      <c r="CO1668" s="187"/>
      <c r="CP1668" s="187"/>
      <c r="CQ1668" s="187"/>
      <c r="CR1668" s="187"/>
      <c r="CS1668" s="187"/>
      <c r="CT1668" s="187"/>
      <c r="CU1668" s="187"/>
      <c r="CV1668" s="187"/>
      <c r="CW1668" s="187"/>
      <c r="CX1668" s="187"/>
      <c r="CY1668" s="187"/>
      <c r="CZ1668" s="187"/>
      <c r="DA1668" s="187"/>
      <c r="DB1668" s="187"/>
      <c r="DC1668" s="187"/>
      <c r="DD1668" s="187"/>
      <c r="DE1668" s="187"/>
      <c r="DF1668" s="187"/>
      <c r="DG1668" s="187"/>
      <c r="DH1668" s="187"/>
      <c r="DI1668" s="187"/>
      <c r="DJ1668" s="187"/>
      <c r="DK1668" s="187"/>
      <c r="DL1668" s="187"/>
      <c r="DM1668" s="187"/>
      <c r="DN1668" s="187"/>
      <c r="DO1668" s="187"/>
      <c r="DP1668" s="187"/>
      <c r="DQ1668" s="187"/>
      <c r="DR1668" s="187"/>
      <c r="DS1668" s="187"/>
      <c r="DT1668" s="187"/>
      <c r="DU1668" s="187"/>
      <c r="DV1668" s="187"/>
      <c r="DW1668" s="187"/>
      <c r="DX1668" s="187"/>
      <c r="DY1668" s="187"/>
      <c r="DZ1668" s="187"/>
      <c r="EA1668" s="187"/>
      <c r="EB1668" s="187"/>
      <c r="EC1668" s="187"/>
      <c r="ED1668" s="187"/>
      <c r="EE1668" s="187"/>
      <c r="EF1668" s="187"/>
      <c r="EG1668" s="187"/>
      <c r="EH1668" s="187"/>
      <c r="EI1668" s="187"/>
      <c r="EJ1668" s="187"/>
      <c r="EK1668" s="187"/>
      <c r="EL1668" s="187"/>
      <c r="EM1668" s="187"/>
      <c r="EN1668" s="187"/>
      <c r="EO1668" s="187"/>
      <c r="EP1668" s="187"/>
      <c r="EQ1668" s="187"/>
      <c r="ER1668" s="187"/>
      <c r="ES1668" s="187"/>
      <c r="ET1668" s="187"/>
      <c r="EU1668" s="187"/>
      <c r="EV1668" s="187"/>
      <c r="EW1668" s="187"/>
      <c r="EX1668" s="187"/>
      <c r="EY1668" s="187"/>
      <c r="EZ1668" s="187"/>
      <c r="FA1668" s="187"/>
      <c r="FB1668" s="187"/>
      <c r="FC1668" s="187"/>
      <c r="FD1668" s="187"/>
      <c r="FE1668" s="187"/>
      <c r="FF1668" s="187"/>
      <c r="FG1668" s="187"/>
      <c r="FH1668" s="187"/>
      <c r="FI1668" s="187"/>
      <c r="FJ1668" s="187"/>
      <c r="FK1668" s="187"/>
      <c r="FL1668" s="187"/>
      <c r="FM1668" s="187"/>
      <c r="FN1668" s="187"/>
      <c r="FO1668" s="187"/>
      <c r="FP1668" s="187"/>
      <c r="FQ1668" s="187"/>
      <c r="FR1668" s="187"/>
      <c r="FS1668" s="187"/>
      <c r="FT1668" s="187"/>
      <c r="FU1668" s="187"/>
      <c r="FV1668" s="187"/>
      <c r="FW1668" s="187"/>
      <c r="FX1668" s="187"/>
      <c r="FY1668" s="187"/>
      <c r="FZ1668" s="187"/>
      <c r="GA1668" s="187"/>
      <c r="GB1668" s="187"/>
      <c r="GC1668" s="187"/>
      <c r="GD1668" s="187"/>
      <c r="GE1668" s="187"/>
      <c r="GF1668" s="187"/>
      <c r="GG1668" s="187"/>
      <c r="GH1668" s="187"/>
      <c r="GI1668" s="187"/>
      <c r="GJ1668" s="187"/>
      <c r="GK1668" s="187"/>
      <c r="GL1668" s="187"/>
      <c r="GM1668" s="187"/>
      <c r="GN1668" s="187"/>
      <c r="GO1668" s="187"/>
      <c r="GP1668" s="187"/>
      <c r="GQ1668" s="187"/>
      <c r="GR1668" s="187"/>
      <c r="GS1668" s="187"/>
      <c r="GT1668" s="187"/>
      <c r="GU1668" s="187"/>
      <c r="GV1668" s="187"/>
      <c r="GW1668" s="187"/>
      <c r="GX1668" s="187"/>
      <c r="GY1668" s="187"/>
      <c r="GZ1668" s="187"/>
      <c r="HA1668" s="187"/>
      <c r="HB1668" s="187"/>
      <c r="HC1668" s="187"/>
      <c r="HD1668" s="187"/>
      <c r="HE1668" s="187"/>
      <c r="HF1668" s="187"/>
      <c r="HG1668" s="187"/>
      <c r="HH1668" s="187"/>
      <c r="HI1668" s="187"/>
      <c r="HJ1668" s="187"/>
      <c r="HK1668" s="187"/>
      <c r="HL1668" s="187"/>
      <c r="HM1668" s="187"/>
      <c r="HN1668" s="187"/>
      <c r="HO1668" s="187"/>
      <c r="HP1668" s="187"/>
      <c r="HQ1668" s="187"/>
      <c r="HR1668" s="187"/>
      <c r="HS1668" s="187"/>
      <c r="HT1668" s="187"/>
      <c r="HU1668" s="187"/>
      <c r="HV1668" s="187"/>
      <c r="HW1668" s="187"/>
      <c r="HX1668" s="187"/>
      <c r="HY1668" s="187"/>
      <c r="HZ1668" s="187"/>
      <c r="IA1668" s="187"/>
      <c r="IB1668" s="187"/>
      <c r="IC1668" s="187"/>
      <c r="ID1668" s="187"/>
      <c r="IE1668" s="187"/>
      <c r="IF1668" s="187"/>
      <c r="IG1668" s="187"/>
      <c r="IH1668" s="187"/>
      <c r="II1668" s="187"/>
      <c r="IJ1668" s="187"/>
      <c r="IK1668" s="187"/>
      <c r="IL1668" s="187"/>
      <c r="IM1668" s="187"/>
      <c r="IN1668" s="187"/>
      <c r="IO1668" s="187"/>
      <c r="IP1668" s="187"/>
      <c r="IQ1668" s="187"/>
      <c r="IR1668" s="187"/>
      <c r="IS1668" s="187"/>
      <c r="IT1668" s="187"/>
      <c r="IU1668" s="187"/>
      <c r="IV1668" s="187"/>
      <c r="IW1668" s="187"/>
      <c r="IX1668" s="187"/>
      <c r="IY1668" s="187"/>
      <c r="IZ1668" s="187"/>
      <c r="JA1668" s="187"/>
      <c r="JB1668" s="187"/>
      <c r="JC1668" s="187"/>
      <c r="JD1668" s="187"/>
      <c r="JE1668" s="187"/>
      <c r="JF1668" s="187"/>
      <c r="JG1668" s="187"/>
    </row>
    <row r="1669" spans="1:267" s="161" customFormat="1" ht="19.5" customHeight="1" x14ac:dyDescent="0.25">
      <c r="A1669" s="42" t="s">
        <v>37</v>
      </c>
      <c r="B1669" s="27">
        <v>2</v>
      </c>
      <c r="C1669" s="27">
        <v>8</v>
      </c>
      <c r="D1669" s="27">
        <v>2</v>
      </c>
      <c r="E1669" s="27">
        <v>0</v>
      </c>
      <c r="F1669" s="27">
        <v>4</v>
      </c>
      <c r="G1669" s="27">
        <v>2</v>
      </c>
      <c r="H1669" s="27">
        <v>5</v>
      </c>
      <c r="I1669" s="27">
        <v>0</v>
      </c>
      <c r="J1669" s="27">
        <v>0</v>
      </c>
      <c r="K1669" s="27">
        <v>0</v>
      </c>
      <c r="L1669" s="27">
        <v>0</v>
      </c>
      <c r="M1669" s="92">
        <f t="shared" si="50"/>
        <v>23</v>
      </c>
      <c r="N1669" s="27">
        <v>28</v>
      </c>
      <c r="O1669" s="185">
        <f t="shared" si="51"/>
        <v>0.47916666666666669</v>
      </c>
      <c r="P1669" s="55" t="s">
        <v>446</v>
      </c>
      <c r="Q1669" s="19" t="s">
        <v>5912</v>
      </c>
      <c r="R1669" s="41" t="s">
        <v>607</v>
      </c>
      <c r="S1669" s="19" t="s">
        <v>546</v>
      </c>
      <c r="T1669" s="28" t="s">
        <v>8947</v>
      </c>
      <c r="U1669" s="17">
        <v>4</v>
      </c>
      <c r="V1669" s="20" t="s">
        <v>645</v>
      </c>
      <c r="W1669" s="18" t="s">
        <v>5851</v>
      </c>
      <c r="X1669" s="18" t="s">
        <v>1183</v>
      </c>
      <c r="Y1669" s="29" t="s">
        <v>1348</v>
      </c>
      <c r="Z1669" s="61"/>
    </row>
    <row r="1670" spans="1:267" s="161" customFormat="1" ht="19.5" customHeight="1" x14ac:dyDescent="0.25">
      <c r="A1670" s="42" t="s">
        <v>40</v>
      </c>
      <c r="B1670" s="27">
        <v>2</v>
      </c>
      <c r="C1670" s="27">
        <v>9</v>
      </c>
      <c r="D1670" s="27">
        <v>0</v>
      </c>
      <c r="E1670" s="27">
        <v>0</v>
      </c>
      <c r="F1670" s="27">
        <v>4</v>
      </c>
      <c r="G1670" s="27">
        <v>0</v>
      </c>
      <c r="H1670" s="27">
        <v>3</v>
      </c>
      <c r="I1670" s="27">
        <v>5</v>
      </c>
      <c r="J1670" s="27">
        <v>0</v>
      </c>
      <c r="K1670" s="27">
        <v>0</v>
      </c>
      <c r="L1670" s="27">
        <v>0</v>
      </c>
      <c r="M1670" s="92">
        <f t="shared" si="50"/>
        <v>23</v>
      </c>
      <c r="N1670" s="27">
        <v>21</v>
      </c>
      <c r="O1670" s="185">
        <f t="shared" si="51"/>
        <v>0.47916666666666669</v>
      </c>
      <c r="P1670" s="55" t="s">
        <v>446</v>
      </c>
      <c r="Q1670" s="19" t="s">
        <v>1848</v>
      </c>
      <c r="R1670" s="41" t="s">
        <v>1849</v>
      </c>
      <c r="S1670" s="19" t="s">
        <v>1850</v>
      </c>
      <c r="T1670" s="28" t="s">
        <v>1813</v>
      </c>
      <c r="U1670" s="17">
        <v>4</v>
      </c>
      <c r="V1670" s="20" t="s">
        <v>609</v>
      </c>
      <c r="W1670" s="18" t="s">
        <v>1822</v>
      </c>
      <c r="X1670" s="18" t="s">
        <v>916</v>
      </c>
      <c r="Y1670" s="29" t="s">
        <v>636</v>
      </c>
      <c r="Z1670" s="61"/>
    </row>
    <row r="1671" spans="1:267" s="161" customFormat="1" ht="19.5" customHeight="1" x14ac:dyDescent="0.25">
      <c r="A1671" s="42" t="s">
        <v>43</v>
      </c>
      <c r="B1671" s="27">
        <v>2</v>
      </c>
      <c r="C1671" s="27">
        <v>0</v>
      </c>
      <c r="D1671" s="27">
        <v>2</v>
      </c>
      <c r="E1671" s="27">
        <v>4</v>
      </c>
      <c r="F1671" s="27">
        <v>0</v>
      </c>
      <c r="G1671" s="27">
        <v>0</v>
      </c>
      <c r="H1671" s="27">
        <v>5</v>
      </c>
      <c r="I1671" s="27">
        <v>5</v>
      </c>
      <c r="J1671" s="27">
        <v>1</v>
      </c>
      <c r="K1671" s="27">
        <v>4</v>
      </c>
      <c r="L1671" s="27">
        <v>0</v>
      </c>
      <c r="M1671" s="92">
        <f t="shared" ref="M1671:M1734" si="52">SUM(B1671:L1671)</f>
        <v>23</v>
      </c>
      <c r="N1671" s="27">
        <v>25</v>
      </c>
      <c r="O1671" s="185">
        <f t="shared" ref="O1671:O1734" si="53">M1671/48</f>
        <v>0.47916666666666669</v>
      </c>
      <c r="P1671" s="55" t="s">
        <v>446</v>
      </c>
      <c r="Q1671" s="93" t="s">
        <v>4644</v>
      </c>
      <c r="R1671" s="94" t="s">
        <v>448</v>
      </c>
      <c r="S1671" s="93" t="s">
        <v>1374</v>
      </c>
      <c r="T1671" s="28" t="s">
        <v>8181</v>
      </c>
      <c r="U1671" s="17">
        <v>4</v>
      </c>
      <c r="V1671" s="20" t="s">
        <v>8182</v>
      </c>
      <c r="W1671" s="95" t="s">
        <v>8183</v>
      </c>
      <c r="X1671" s="95" t="s">
        <v>811</v>
      </c>
      <c r="Y1671" s="96" t="s">
        <v>1016</v>
      </c>
      <c r="Z1671" s="61"/>
    </row>
    <row r="1672" spans="1:267" s="161" customFormat="1" ht="19.5" customHeight="1" x14ac:dyDescent="0.25">
      <c r="A1672" s="42" t="s">
        <v>27</v>
      </c>
      <c r="B1672" s="27">
        <v>2</v>
      </c>
      <c r="C1672" s="27">
        <v>10</v>
      </c>
      <c r="D1672" s="27">
        <v>0</v>
      </c>
      <c r="E1672" s="27">
        <v>0</v>
      </c>
      <c r="F1672" s="27">
        <v>0</v>
      </c>
      <c r="G1672" s="27">
        <v>0</v>
      </c>
      <c r="H1672" s="27">
        <v>5</v>
      </c>
      <c r="I1672" s="27">
        <v>0</v>
      </c>
      <c r="J1672" s="27">
        <v>0</v>
      </c>
      <c r="K1672" s="27">
        <v>6</v>
      </c>
      <c r="L1672" s="27">
        <v>0</v>
      </c>
      <c r="M1672" s="92">
        <f t="shared" si="52"/>
        <v>23</v>
      </c>
      <c r="N1672" s="27">
        <v>16</v>
      </c>
      <c r="O1672" s="185">
        <f t="shared" si="53"/>
        <v>0.47916666666666669</v>
      </c>
      <c r="P1672" s="55" t="s">
        <v>446</v>
      </c>
      <c r="Q1672" s="19" t="s">
        <v>2615</v>
      </c>
      <c r="R1672" s="41" t="s">
        <v>603</v>
      </c>
      <c r="S1672" s="19" t="s">
        <v>540</v>
      </c>
      <c r="T1672" s="28" t="s">
        <v>2589</v>
      </c>
      <c r="U1672" s="17">
        <v>4</v>
      </c>
      <c r="V1672" s="20" t="s">
        <v>609</v>
      </c>
      <c r="W1672" s="18" t="s">
        <v>2596</v>
      </c>
      <c r="X1672" s="18" t="s">
        <v>1674</v>
      </c>
      <c r="Y1672" s="29" t="s">
        <v>1078</v>
      </c>
      <c r="Z1672" s="61"/>
    </row>
    <row r="1673" spans="1:267" s="161" customFormat="1" ht="19.5" customHeight="1" x14ac:dyDescent="0.25">
      <c r="A1673" s="42" t="s">
        <v>47</v>
      </c>
      <c r="B1673" s="27">
        <v>2</v>
      </c>
      <c r="C1673" s="27">
        <v>10</v>
      </c>
      <c r="D1673" s="27">
        <v>0</v>
      </c>
      <c r="E1673" s="27">
        <v>0</v>
      </c>
      <c r="F1673" s="27">
        <v>4</v>
      </c>
      <c r="G1673" s="27">
        <v>0</v>
      </c>
      <c r="H1673" s="27">
        <v>5</v>
      </c>
      <c r="I1673" s="27">
        <v>0</v>
      </c>
      <c r="J1673" s="27">
        <v>0</v>
      </c>
      <c r="K1673" s="27">
        <v>2</v>
      </c>
      <c r="L1673" s="27">
        <v>0</v>
      </c>
      <c r="M1673" s="92">
        <f t="shared" si="52"/>
        <v>23</v>
      </c>
      <c r="N1673" s="27">
        <v>28</v>
      </c>
      <c r="O1673" s="185">
        <f t="shared" si="53"/>
        <v>0.47916666666666669</v>
      </c>
      <c r="P1673" s="55" t="s">
        <v>446</v>
      </c>
      <c r="Q1673" s="19" t="s">
        <v>5446</v>
      </c>
      <c r="R1673" s="41" t="s">
        <v>454</v>
      </c>
      <c r="S1673" s="19" t="s">
        <v>507</v>
      </c>
      <c r="T1673" s="28" t="s">
        <v>5402</v>
      </c>
      <c r="U1673" s="17">
        <v>4</v>
      </c>
      <c r="V1673" s="20" t="s">
        <v>519</v>
      </c>
      <c r="W1673" s="18" t="s">
        <v>1990</v>
      </c>
      <c r="X1673" s="18" t="s">
        <v>451</v>
      </c>
      <c r="Y1673" s="29" t="s">
        <v>5412</v>
      </c>
      <c r="Z1673" s="61"/>
    </row>
    <row r="1674" spans="1:267" s="161" customFormat="1" ht="19.5" customHeight="1" x14ac:dyDescent="0.25">
      <c r="A1674" s="42" t="s">
        <v>30</v>
      </c>
      <c r="B1674" s="27">
        <v>2</v>
      </c>
      <c r="C1674" s="27">
        <v>8</v>
      </c>
      <c r="D1674" s="27">
        <v>0</v>
      </c>
      <c r="E1674" s="27">
        <v>0</v>
      </c>
      <c r="F1674" s="27">
        <v>3</v>
      </c>
      <c r="G1674" s="27">
        <v>2</v>
      </c>
      <c r="H1674" s="27">
        <v>5</v>
      </c>
      <c r="I1674" s="27">
        <v>0</v>
      </c>
      <c r="J1674" s="27">
        <v>1</v>
      </c>
      <c r="K1674" s="27">
        <v>2</v>
      </c>
      <c r="L1674" s="27">
        <v>0</v>
      </c>
      <c r="M1674" s="92">
        <f t="shared" si="52"/>
        <v>23</v>
      </c>
      <c r="N1674" s="27">
        <v>17</v>
      </c>
      <c r="O1674" s="185">
        <f t="shared" si="53"/>
        <v>0.47916666666666669</v>
      </c>
      <c r="P1674" s="55" t="s">
        <v>446</v>
      </c>
      <c r="Q1674" s="19" t="s">
        <v>1538</v>
      </c>
      <c r="R1674" s="41" t="s">
        <v>1539</v>
      </c>
      <c r="S1674" s="19" t="s">
        <v>1540</v>
      </c>
      <c r="T1674" s="28" t="s">
        <v>1512</v>
      </c>
      <c r="U1674" s="17">
        <v>4</v>
      </c>
      <c r="V1674" s="20" t="s">
        <v>682</v>
      </c>
      <c r="W1674" s="18" t="s">
        <v>1513</v>
      </c>
      <c r="X1674" s="18" t="s">
        <v>916</v>
      </c>
      <c r="Y1674" s="29" t="s">
        <v>523</v>
      </c>
      <c r="Z1674" s="61"/>
    </row>
    <row r="1675" spans="1:267" s="161" customFormat="1" ht="19.5" customHeight="1" x14ac:dyDescent="0.25">
      <c r="A1675" s="42" t="s">
        <v>43</v>
      </c>
      <c r="B1675" s="27">
        <v>2</v>
      </c>
      <c r="C1675" s="27">
        <v>6</v>
      </c>
      <c r="D1675" s="27">
        <v>2</v>
      </c>
      <c r="E1675" s="27">
        <v>0</v>
      </c>
      <c r="F1675" s="27">
        <v>0</v>
      </c>
      <c r="G1675" s="27">
        <v>0</v>
      </c>
      <c r="H1675" s="27">
        <v>5</v>
      </c>
      <c r="I1675" s="27">
        <v>5</v>
      </c>
      <c r="J1675" s="27">
        <v>1</v>
      </c>
      <c r="K1675" s="27">
        <v>0</v>
      </c>
      <c r="L1675" s="27">
        <v>2</v>
      </c>
      <c r="M1675" s="92">
        <f t="shared" si="52"/>
        <v>23</v>
      </c>
      <c r="N1675" s="27">
        <v>23</v>
      </c>
      <c r="O1675" s="185">
        <f t="shared" si="53"/>
        <v>0.47916666666666669</v>
      </c>
      <c r="P1675" s="55" t="s">
        <v>446</v>
      </c>
      <c r="Q1675" s="19" t="s">
        <v>2441</v>
      </c>
      <c r="R1675" s="41" t="s">
        <v>564</v>
      </c>
      <c r="S1675" s="18" t="s">
        <v>970</v>
      </c>
      <c r="T1675" s="28" t="s">
        <v>8132</v>
      </c>
      <c r="U1675" s="17">
        <v>4</v>
      </c>
      <c r="V1675" s="20" t="s">
        <v>519</v>
      </c>
      <c r="W1675" s="18" t="s">
        <v>4175</v>
      </c>
      <c r="X1675" s="18" t="s">
        <v>651</v>
      </c>
      <c r="Y1675" s="29" t="s">
        <v>2269</v>
      </c>
      <c r="Z1675" s="61"/>
    </row>
    <row r="1676" spans="1:267" s="161" customFormat="1" ht="19.5" customHeight="1" x14ac:dyDescent="0.25">
      <c r="A1676" s="42" t="s">
        <v>48</v>
      </c>
      <c r="B1676" s="27">
        <v>1</v>
      </c>
      <c r="C1676" s="27">
        <v>10</v>
      </c>
      <c r="D1676" s="27">
        <v>2</v>
      </c>
      <c r="E1676" s="27">
        <v>3</v>
      </c>
      <c r="F1676" s="27">
        <v>2</v>
      </c>
      <c r="G1676" s="27">
        <v>0</v>
      </c>
      <c r="H1676" s="27">
        <v>5</v>
      </c>
      <c r="I1676" s="27">
        <v>0</v>
      </c>
      <c r="J1676" s="27">
        <v>0</v>
      </c>
      <c r="K1676" s="27">
        <v>0</v>
      </c>
      <c r="L1676" s="27">
        <v>0</v>
      </c>
      <c r="M1676" s="92">
        <f t="shared" si="52"/>
        <v>23</v>
      </c>
      <c r="N1676" s="27">
        <v>32</v>
      </c>
      <c r="O1676" s="185">
        <f t="shared" si="53"/>
        <v>0.47916666666666669</v>
      </c>
      <c r="P1676" s="55" t="s">
        <v>446</v>
      </c>
      <c r="Q1676" s="19" t="s">
        <v>7884</v>
      </c>
      <c r="R1676" s="41" t="s">
        <v>564</v>
      </c>
      <c r="S1676" s="19" t="s">
        <v>2375</v>
      </c>
      <c r="T1676" s="28" t="s">
        <v>7778</v>
      </c>
      <c r="U1676" s="17">
        <v>4</v>
      </c>
      <c r="V1676" s="20" t="s">
        <v>1190</v>
      </c>
      <c r="W1676" s="18" t="s">
        <v>7834</v>
      </c>
      <c r="X1676" s="18" t="s">
        <v>916</v>
      </c>
      <c r="Y1676" s="29" t="s">
        <v>1078</v>
      </c>
      <c r="Z1676" s="61"/>
    </row>
    <row r="1677" spans="1:267" s="161" customFormat="1" ht="19.5" customHeight="1" x14ac:dyDescent="0.25">
      <c r="A1677" s="42" t="s">
        <v>48</v>
      </c>
      <c r="B1677" s="27">
        <v>2</v>
      </c>
      <c r="C1677" s="27">
        <v>7</v>
      </c>
      <c r="D1677" s="27">
        <v>0</v>
      </c>
      <c r="E1677" s="27">
        <v>1</v>
      </c>
      <c r="F1677" s="27">
        <v>4</v>
      </c>
      <c r="G1677" s="27">
        <v>0</v>
      </c>
      <c r="H1677" s="27">
        <v>3</v>
      </c>
      <c r="I1677" s="27">
        <v>5</v>
      </c>
      <c r="J1677" s="27">
        <v>1</v>
      </c>
      <c r="K1677" s="27">
        <v>0</v>
      </c>
      <c r="L1677" s="27">
        <v>0</v>
      </c>
      <c r="M1677" s="92">
        <f t="shared" si="52"/>
        <v>23</v>
      </c>
      <c r="N1677" s="27">
        <v>21</v>
      </c>
      <c r="O1677" s="185">
        <f t="shared" si="53"/>
        <v>0.47916666666666669</v>
      </c>
      <c r="P1677" s="55" t="s">
        <v>446</v>
      </c>
      <c r="Q1677" s="19" t="s">
        <v>1025</v>
      </c>
      <c r="R1677" s="41" t="s">
        <v>627</v>
      </c>
      <c r="S1677" s="19" t="s">
        <v>562</v>
      </c>
      <c r="T1677" s="28" t="s">
        <v>3853</v>
      </c>
      <c r="U1677" s="17">
        <v>4</v>
      </c>
      <c r="V1677" s="20" t="s">
        <v>637</v>
      </c>
      <c r="W1677" s="18" t="s">
        <v>3868</v>
      </c>
      <c r="X1677" s="18" t="s">
        <v>651</v>
      </c>
      <c r="Y1677" s="29" t="s">
        <v>2269</v>
      </c>
      <c r="Z1677" s="61"/>
    </row>
    <row r="1678" spans="1:267" s="161" customFormat="1" ht="19.5" customHeight="1" x14ac:dyDescent="0.25">
      <c r="A1678" s="42" t="s">
        <v>393</v>
      </c>
      <c r="B1678" s="27">
        <v>2</v>
      </c>
      <c r="C1678" s="27">
        <v>9</v>
      </c>
      <c r="D1678" s="27">
        <v>1</v>
      </c>
      <c r="E1678" s="27">
        <v>0</v>
      </c>
      <c r="F1678" s="27">
        <v>2</v>
      </c>
      <c r="G1678" s="27">
        <v>0</v>
      </c>
      <c r="H1678" s="27">
        <v>5</v>
      </c>
      <c r="I1678" s="27">
        <v>0</v>
      </c>
      <c r="J1678" s="27">
        <v>0</v>
      </c>
      <c r="K1678" s="27">
        <v>4</v>
      </c>
      <c r="L1678" s="27">
        <v>0</v>
      </c>
      <c r="M1678" s="92">
        <f t="shared" si="52"/>
        <v>23</v>
      </c>
      <c r="N1678" s="27">
        <v>25</v>
      </c>
      <c r="O1678" s="185">
        <f t="shared" si="53"/>
        <v>0.47916666666666669</v>
      </c>
      <c r="P1678" s="55" t="s">
        <v>446</v>
      </c>
      <c r="Q1678" s="93" t="s">
        <v>5133</v>
      </c>
      <c r="R1678" s="94" t="s">
        <v>742</v>
      </c>
      <c r="S1678" s="93" t="s">
        <v>614</v>
      </c>
      <c r="T1678" s="28" t="s">
        <v>8181</v>
      </c>
      <c r="U1678" s="17">
        <v>4</v>
      </c>
      <c r="V1678" s="20" t="s">
        <v>8191</v>
      </c>
      <c r="W1678" s="95" t="s">
        <v>6222</v>
      </c>
      <c r="X1678" s="95" t="s">
        <v>1591</v>
      </c>
      <c r="Y1678" s="96" t="s">
        <v>452</v>
      </c>
      <c r="Z1678" s="61"/>
    </row>
    <row r="1679" spans="1:267" s="161" customFormat="1" ht="19.5" customHeight="1" x14ac:dyDescent="0.25">
      <c r="A1679" s="42" t="s">
        <v>26</v>
      </c>
      <c r="B1679" s="27">
        <v>1</v>
      </c>
      <c r="C1679" s="27">
        <v>8</v>
      </c>
      <c r="D1679" s="27">
        <v>0</v>
      </c>
      <c r="E1679" s="27">
        <v>0</v>
      </c>
      <c r="F1679" s="27">
        <v>1</v>
      </c>
      <c r="G1679" s="27">
        <v>0</v>
      </c>
      <c r="H1679" s="27">
        <v>5</v>
      </c>
      <c r="I1679" s="27">
        <v>5</v>
      </c>
      <c r="J1679" s="27">
        <v>1</v>
      </c>
      <c r="K1679" s="27">
        <v>2</v>
      </c>
      <c r="L1679" s="27">
        <v>0</v>
      </c>
      <c r="M1679" s="92">
        <f t="shared" si="52"/>
        <v>23</v>
      </c>
      <c r="N1679" s="27">
        <v>27</v>
      </c>
      <c r="O1679" s="185">
        <f t="shared" si="53"/>
        <v>0.47916666666666669</v>
      </c>
      <c r="P1679" s="55" t="s">
        <v>446</v>
      </c>
      <c r="Q1679" s="19" t="s">
        <v>3455</v>
      </c>
      <c r="R1679" s="41" t="s">
        <v>454</v>
      </c>
      <c r="S1679" s="19" t="s">
        <v>614</v>
      </c>
      <c r="T1679" s="28" t="s">
        <v>3117</v>
      </c>
      <c r="U1679" s="17">
        <v>4</v>
      </c>
      <c r="V1679" s="20" t="s">
        <v>609</v>
      </c>
      <c r="W1679" s="18" t="s">
        <v>3455</v>
      </c>
      <c r="X1679" s="18" t="s">
        <v>1252</v>
      </c>
      <c r="Y1679" s="29" t="s">
        <v>474</v>
      </c>
      <c r="Z1679" s="61"/>
    </row>
    <row r="1680" spans="1:267" s="161" customFormat="1" ht="19.5" customHeight="1" x14ac:dyDescent="0.25">
      <c r="A1680" s="60" t="s">
        <v>29</v>
      </c>
      <c r="B1680" s="31">
        <v>2</v>
      </c>
      <c r="C1680" s="31">
        <v>9</v>
      </c>
      <c r="D1680" s="31">
        <v>0</v>
      </c>
      <c r="E1680" s="31">
        <v>0</v>
      </c>
      <c r="F1680" s="31">
        <v>4</v>
      </c>
      <c r="G1680" s="31">
        <v>0</v>
      </c>
      <c r="H1680" s="31">
        <v>0</v>
      </c>
      <c r="I1680" s="31">
        <v>0</v>
      </c>
      <c r="J1680" s="31">
        <v>0</v>
      </c>
      <c r="K1680" s="31">
        <v>6</v>
      </c>
      <c r="L1680" s="31">
        <v>2</v>
      </c>
      <c r="M1680" s="92">
        <f t="shared" si="52"/>
        <v>23</v>
      </c>
      <c r="N1680" s="31">
        <v>27</v>
      </c>
      <c r="O1680" s="185">
        <f t="shared" si="53"/>
        <v>0.47916666666666669</v>
      </c>
      <c r="P1680" s="65" t="s">
        <v>446</v>
      </c>
      <c r="Q1680" s="19" t="s">
        <v>3395</v>
      </c>
      <c r="R1680" s="41" t="s">
        <v>522</v>
      </c>
      <c r="S1680" s="19" t="s">
        <v>540</v>
      </c>
      <c r="T1680" s="40" t="s">
        <v>3663</v>
      </c>
      <c r="U1680" s="32">
        <v>4</v>
      </c>
      <c r="V1680" s="20" t="s">
        <v>519</v>
      </c>
      <c r="W1680" s="33" t="s">
        <v>5150</v>
      </c>
      <c r="X1680" s="33" t="s">
        <v>916</v>
      </c>
      <c r="Y1680" s="34" t="s">
        <v>710</v>
      </c>
      <c r="Z1680" s="186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  <c r="AZ1680" s="187"/>
      <c r="BA1680" s="187"/>
      <c r="BB1680" s="187"/>
      <c r="BC1680" s="187"/>
      <c r="BD1680" s="187"/>
      <c r="BE1680" s="187"/>
      <c r="BF1680" s="187"/>
      <c r="BG1680" s="187"/>
      <c r="BH1680" s="187"/>
      <c r="BI1680" s="187"/>
      <c r="BJ1680" s="187"/>
      <c r="BK1680" s="187"/>
      <c r="BL1680" s="187"/>
      <c r="BM1680" s="187"/>
      <c r="BN1680" s="187"/>
      <c r="BO1680" s="187"/>
      <c r="BP1680" s="187"/>
      <c r="BQ1680" s="187"/>
      <c r="BR1680" s="187"/>
      <c r="BS1680" s="187"/>
      <c r="BT1680" s="187"/>
      <c r="BU1680" s="187"/>
      <c r="BV1680" s="187"/>
      <c r="BW1680" s="187"/>
      <c r="BX1680" s="187"/>
      <c r="BY1680" s="187"/>
      <c r="BZ1680" s="187"/>
      <c r="CA1680" s="187"/>
      <c r="CB1680" s="187"/>
      <c r="CC1680" s="187"/>
      <c r="CD1680" s="187"/>
      <c r="CE1680" s="187"/>
      <c r="CF1680" s="187"/>
      <c r="CG1680" s="187"/>
      <c r="CH1680" s="187"/>
      <c r="CI1680" s="187"/>
      <c r="CJ1680" s="187"/>
      <c r="CK1680" s="187"/>
      <c r="CL1680" s="187"/>
      <c r="CM1680" s="187"/>
      <c r="CN1680" s="187"/>
      <c r="CO1680" s="187"/>
      <c r="CP1680" s="187"/>
      <c r="CQ1680" s="187"/>
      <c r="CR1680" s="187"/>
      <c r="CS1680" s="187"/>
      <c r="CT1680" s="187"/>
      <c r="CU1680" s="187"/>
      <c r="CV1680" s="187"/>
      <c r="CW1680" s="187"/>
      <c r="CX1680" s="187"/>
      <c r="CY1680" s="187"/>
      <c r="CZ1680" s="187"/>
      <c r="DA1680" s="187"/>
      <c r="DB1680" s="187"/>
      <c r="DC1680" s="187"/>
      <c r="DD1680" s="187"/>
      <c r="DE1680" s="187"/>
      <c r="DF1680" s="187"/>
      <c r="DG1680" s="187"/>
      <c r="DH1680" s="187"/>
      <c r="DI1680" s="187"/>
      <c r="DJ1680" s="187"/>
      <c r="DK1680" s="187"/>
      <c r="DL1680" s="187"/>
      <c r="DM1680" s="187"/>
      <c r="DN1680" s="187"/>
      <c r="DO1680" s="187"/>
      <c r="DP1680" s="187"/>
      <c r="DQ1680" s="187"/>
      <c r="DR1680" s="187"/>
      <c r="DS1680" s="187"/>
      <c r="DT1680" s="187"/>
      <c r="DU1680" s="187"/>
      <c r="DV1680" s="187"/>
      <c r="DW1680" s="187"/>
      <c r="DX1680" s="187"/>
      <c r="DY1680" s="187"/>
      <c r="DZ1680" s="187"/>
      <c r="EA1680" s="187"/>
      <c r="EB1680" s="187"/>
      <c r="EC1680" s="187"/>
      <c r="ED1680" s="187"/>
      <c r="EE1680" s="187"/>
      <c r="EF1680" s="187"/>
      <c r="EG1680" s="187"/>
      <c r="EH1680" s="187"/>
      <c r="EI1680" s="187"/>
      <c r="EJ1680" s="187"/>
      <c r="EK1680" s="187"/>
      <c r="EL1680" s="187"/>
      <c r="EM1680" s="187"/>
      <c r="EN1680" s="187"/>
      <c r="EO1680" s="187"/>
      <c r="EP1680" s="187"/>
      <c r="EQ1680" s="187"/>
      <c r="ER1680" s="187"/>
      <c r="ES1680" s="187"/>
      <c r="ET1680" s="187"/>
      <c r="EU1680" s="187"/>
      <c r="EV1680" s="187"/>
      <c r="EW1680" s="187"/>
      <c r="EX1680" s="187"/>
      <c r="EY1680" s="187"/>
      <c r="EZ1680" s="187"/>
      <c r="FA1680" s="187"/>
      <c r="FB1680" s="187"/>
      <c r="FC1680" s="187"/>
      <c r="FD1680" s="187"/>
      <c r="FE1680" s="187"/>
      <c r="FF1680" s="187"/>
      <c r="FG1680" s="187"/>
      <c r="FH1680" s="187"/>
      <c r="FI1680" s="187"/>
      <c r="FJ1680" s="187"/>
      <c r="FK1680" s="187"/>
      <c r="FL1680" s="187"/>
      <c r="FM1680" s="187"/>
      <c r="FN1680" s="187"/>
      <c r="FO1680" s="187"/>
      <c r="FP1680" s="187"/>
      <c r="FQ1680" s="187"/>
      <c r="FR1680" s="187"/>
      <c r="FS1680" s="187"/>
      <c r="FT1680" s="187"/>
      <c r="FU1680" s="187"/>
      <c r="FV1680" s="187"/>
      <c r="FW1680" s="187"/>
      <c r="FX1680" s="187"/>
      <c r="FY1680" s="187"/>
      <c r="FZ1680" s="187"/>
      <c r="GA1680" s="187"/>
      <c r="GB1680" s="187"/>
      <c r="GC1680" s="187"/>
      <c r="GD1680" s="187"/>
      <c r="GE1680" s="187"/>
      <c r="GF1680" s="187"/>
      <c r="GG1680" s="187"/>
      <c r="GH1680" s="187"/>
      <c r="GI1680" s="187"/>
      <c r="GJ1680" s="187"/>
      <c r="GK1680" s="187"/>
      <c r="GL1680" s="187"/>
      <c r="GM1680" s="187"/>
      <c r="GN1680" s="187"/>
      <c r="GO1680" s="187"/>
      <c r="GP1680" s="187"/>
      <c r="GQ1680" s="187"/>
      <c r="GR1680" s="187"/>
      <c r="GS1680" s="187"/>
      <c r="GT1680" s="187"/>
      <c r="GU1680" s="187"/>
      <c r="GV1680" s="187"/>
      <c r="GW1680" s="187"/>
      <c r="GX1680" s="187"/>
      <c r="GY1680" s="187"/>
      <c r="GZ1680" s="187"/>
      <c r="HA1680" s="187"/>
      <c r="HB1680" s="187"/>
      <c r="HC1680" s="187"/>
      <c r="HD1680" s="187"/>
      <c r="HE1680" s="187"/>
      <c r="HF1680" s="187"/>
      <c r="HG1680" s="187"/>
      <c r="HH1680" s="187"/>
      <c r="HI1680" s="187"/>
      <c r="HJ1680" s="187"/>
      <c r="HK1680" s="187"/>
      <c r="HL1680" s="187"/>
      <c r="HM1680" s="187"/>
      <c r="HN1680" s="187"/>
      <c r="HO1680" s="187"/>
      <c r="HP1680" s="187"/>
      <c r="HQ1680" s="187"/>
      <c r="HR1680" s="187"/>
      <c r="HS1680" s="187"/>
      <c r="HT1680" s="187"/>
      <c r="HU1680" s="187"/>
      <c r="HV1680" s="187"/>
      <c r="HW1680" s="187"/>
      <c r="HX1680" s="187"/>
      <c r="HY1680" s="187"/>
      <c r="HZ1680" s="187"/>
      <c r="IA1680" s="187"/>
      <c r="IB1680" s="187"/>
      <c r="IC1680" s="187"/>
      <c r="ID1680" s="187"/>
      <c r="IE1680" s="187"/>
      <c r="IF1680" s="187"/>
      <c r="IG1680" s="187"/>
      <c r="IH1680" s="187"/>
      <c r="II1680" s="187"/>
      <c r="IJ1680" s="187"/>
      <c r="IK1680" s="187"/>
      <c r="IL1680" s="187"/>
      <c r="IM1680" s="187"/>
      <c r="IN1680" s="187"/>
      <c r="IO1680" s="187"/>
      <c r="IP1680" s="187"/>
      <c r="IQ1680" s="187"/>
      <c r="IR1680" s="187"/>
      <c r="IS1680" s="187"/>
      <c r="IT1680" s="187"/>
      <c r="IU1680" s="187"/>
      <c r="IV1680" s="187"/>
      <c r="IW1680" s="187"/>
      <c r="IX1680" s="187"/>
      <c r="IY1680" s="187"/>
      <c r="IZ1680" s="187"/>
      <c r="JA1680" s="187"/>
      <c r="JB1680" s="187"/>
      <c r="JC1680" s="187"/>
      <c r="JD1680" s="187"/>
      <c r="JE1680" s="187"/>
      <c r="JF1680" s="187"/>
      <c r="JG1680" s="187"/>
    </row>
    <row r="1681" spans="1:26" s="161" customFormat="1" ht="19.5" customHeight="1" x14ac:dyDescent="0.25">
      <c r="A1681" s="42" t="s">
        <v>37</v>
      </c>
      <c r="B1681" s="27">
        <v>2</v>
      </c>
      <c r="C1681" s="27">
        <v>7</v>
      </c>
      <c r="D1681" s="27">
        <v>0</v>
      </c>
      <c r="E1681" s="27">
        <v>5</v>
      </c>
      <c r="F1681" s="27">
        <v>2</v>
      </c>
      <c r="G1681" s="27">
        <v>0</v>
      </c>
      <c r="H1681" s="27">
        <v>5</v>
      </c>
      <c r="I1681" s="27">
        <v>0</v>
      </c>
      <c r="J1681" s="27">
        <v>0</v>
      </c>
      <c r="K1681" s="27">
        <v>2</v>
      </c>
      <c r="L1681" s="27">
        <v>0</v>
      </c>
      <c r="M1681" s="92">
        <f t="shared" si="52"/>
        <v>23</v>
      </c>
      <c r="N1681" s="27">
        <v>16</v>
      </c>
      <c r="O1681" s="185">
        <f t="shared" si="53"/>
        <v>0.47916666666666669</v>
      </c>
      <c r="P1681" s="55" t="s">
        <v>446</v>
      </c>
      <c r="Q1681" s="19" t="s">
        <v>3080</v>
      </c>
      <c r="R1681" s="41" t="s">
        <v>1502</v>
      </c>
      <c r="S1681" s="19" t="s">
        <v>942</v>
      </c>
      <c r="T1681" s="28" t="s">
        <v>3056</v>
      </c>
      <c r="U1681" s="17">
        <v>4</v>
      </c>
      <c r="V1681" s="20" t="s">
        <v>609</v>
      </c>
      <c r="W1681" s="18" t="s">
        <v>3070</v>
      </c>
      <c r="X1681" s="18" t="s">
        <v>651</v>
      </c>
      <c r="Y1681" s="29" t="s">
        <v>599</v>
      </c>
      <c r="Z1681" s="61"/>
    </row>
    <row r="1682" spans="1:26" s="161" customFormat="1" ht="19.5" customHeight="1" x14ac:dyDescent="0.25">
      <c r="A1682" s="42" t="s">
        <v>406</v>
      </c>
      <c r="B1682" s="27">
        <v>1</v>
      </c>
      <c r="C1682" s="27">
        <v>7</v>
      </c>
      <c r="D1682" s="27">
        <v>0</v>
      </c>
      <c r="E1682" s="27">
        <v>1</v>
      </c>
      <c r="F1682" s="27">
        <v>2</v>
      </c>
      <c r="G1682" s="27">
        <v>2</v>
      </c>
      <c r="H1682" s="27">
        <v>5</v>
      </c>
      <c r="I1682" s="27">
        <v>0</v>
      </c>
      <c r="J1682" s="27">
        <v>1</v>
      </c>
      <c r="K1682" s="27">
        <v>4</v>
      </c>
      <c r="L1682" s="27">
        <v>0</v>
      </c>
      <c r="M1682" s="92">
        <f t="shared" si="52"/>
        <v>23</v>
      </c>
      <c r="N1682" s="27">
        <v>28</v>
      </c>
      <c r="O1682" s="185">
        <f t="shared" si="53"/>
        <v>0.47916666666666669</v>
      </c>
      <c r="P1682" s="55" t="s">
        <v>446</v>
      </c>
      <c r="Q1682" s="19" t="s">
        <v>5913</v>
      </c>
      <c r="R1682" s="41" t="s">
        <v>635</v>
      </c>
      <c r="S1682" s="19" t="s">
        <v>532</v>
      </c>
      <c r="T1682" s="28" t="s">
        <v>8947</v>
      </c>
      <c r="U1682" s="17">
        <v>4</v>
      </c>
      <c r="V1682" s="20" t="s">
        <v>1161</v>
      </c>
      <c r="W1682" s="18" t="s">
        <v>5863</v>
      </c>
      <c r="X1682" s="18" t="s">
        <v>1183</v>
      </c>
      <c r="Y1682" s="29" t="s">
        <v>504</v>
      </c>
      <c r="Z1682" s="61"/>
    </row>
    <row r="1683" spans="1:26" s="161" customFormat="1" ht="19.5" customHeight="1" x14ac:dyDescent="0.25">
      <c r="A1683" s="42" t="s">
        <v>20</v>
      </c>
      <c r="B1683" s="27">
        <v>2</v>
      </c>
      <c r="C1683" s="27">
        <v>9</v>
      </c>
      <c r="D1683" s="27">
        <v>1</v>
      </c>
      <c r="E1683" s="27">
        <v>4</v>
      </c>
      <c r="F1683" s="27">
        <v>3</v>
      </c>
      <c r="G1683" s="27">
        <v>0</v>
      </c>
      <c r="H1683" s="27">
        <v>3</v>
      </c>
      <c r="I1683" s="27">
        <v>0</v>
      </c>
      <c r="J1683" s="27">
        <v>1</v>
      </c>
      <c r="K1683" s="27">
        <v>0</v>
      </c>
      <c r="L1683" s="27">
        <v>0</v>
      </c>
      <c r="M1683" s="92">
        <f t="shared" si="52"/>
        <v>23</v>
      </c>
      <c r="N1683" s="27">
        <v>22</v>
      </c>
      <c r="O1683" s="185">
        <f t="shared" si="53"/>
        <v>0.47916666666666669</v>
      </c>
      <c r="P1683" s="55" t="s">
        <v>446</v>
      </c>
      <c r="Q1683" s="19" t="s">
        <v>6960</v>
      </c>
      <c r="R1683" s="41" t="s">
        <v>478</v>
      </c>
      <c r="S1683" s="19" t="s">
        <v>474</v>
      </c>
      <c r="T1683" s="28" t="s">
        <v>3671</v>
      </c>
      <c r="U1683" s="17">
        <v>4</v>
      </c>
      <c r="V1683" s="20" t="s">
        <v>682</v>
      </c>
      <c r="W1683" s="18" t="s">
        <v>6936</v>
      </c>
      <c r="X1683" s="18" t="s">
        <v>855</v>
      </c>
      <c r="Y1683" s="29" t="s">
        <v>1016</v>
      </c>
      <c r="Z1683" s="61"/>
    </row>
    <row r="1684" spans="1:26" s="161" customFormat="1" ht="19.5" customHeight="1" x14ac:dyDescent="0.25">
      <c r="A1684" s="42" t="s">
        <v>46</v>
      </c>
      <c r="B1684" s="27">
        <v>1</v>
      </c>
      <c r="C1684" s="27">
        <v>8</v>
      </c>
      <c r="D1684" s="27">
        <v>0</v>
      </c>
      <c r="E1684" s="27">
        <v>0</v>
      </c>
      <c r="F1684" s="27">
        <v>4</v>
      </c>
      <c r="G1684" s="27">
        <v>0</v>
      </c>
      <c r="H1684" s="27">
        <v>5</v>
      </c>
      <c r="I1684" s="27">
        <v>5</v>
      </c>
      <c r="J1684" s="27">
        <v>0</v>
      </c>
      <c r="K1684" s="27">
        <v>0</v>
      </c>
      <c r="L1684" s="27">
        <v>0</v>
      </c>
      <c r="M1684" s="92">
        <f t="shared" si="52"/>
        <v>23</v>
      </c>
      <c r="N1684" s="27">
        <v>19</v>
      </c>
      <c r="O1684" s="185">
        <f t="shared" si="53"/>
        <v>0.47916666666666669</v>
      </c>
      <c r="P1684" s="55" t="s">
        <v>446</v>
      </c>
      <c r="Q1684" s="19" t="s">
        <v>4870</v>
      </c>
      <c r="R1684" s="41" t="s">
        <v>491</v>
      </c>
      <c r="S1684" s="19" t="s">
        <v>469</v>
      </c>
      <c r="T1684" s="28" t="s">
        <v>3662</v>
      </c>
      <c r="U1684" s="17">
        <v>4</v>
      </c>
      <c r="V1684" s="20" t="s">
        <v>519</v>
      </c>
      <c r="W1684" s="18" t="s">
        <v>4832</v>
      </c>
      <c r="X1684" s="18" t="s">
        <v>916</v>
      </c>
      <c r="Y1684" s="29" t="s">
        <v>636</v>
      </c>
      <c r="Z1684" s="61"/>
    </row>
    <row r="1685" spans="1:26" s="161" customFormat="1" ht="19.5" customHeight="1" x14ac:dyDescent="0.25">
      <c r="A1685" s="42" t="s">
        <v>2047</v>
      </c>
      <c r="B1685" s="27">
        <v>2</v>
      </c>
      <c r="C1685" s="27">
        <v>7</v>
      </c>
      <c r="D1685" s="27">
        <v>0</v>
      </c>
      <c r="E1685" s="27">
        <v>0</v>
      </c>
      <c r="F1685" s="27">
        <v>2</v>
      </c>
      <c r="G1685" s="27">
        <v>0</v>
      </c>
      <c r="H1685" s="27">
        <v>5</v>
      </c>
      <c r="I1685" s="27">
        <v>5</v>
      </c>
      <c r="J1685" s="27">
        <v>2</v>
      </c>
      <c r="K1685" s="27">
        <v>0</v>
      </c>
      <c r="L1685" s="27">
        <v>0</v>
      </c>
      <c r="M1685" s="92">
        <f t="shared" si="52"/>
        <v>23</v>
      </c>
      <c r="N1685" s="27">
        <v>30</v>
      </c>
      <c r="O1685" s="185">
        <f t="shared" si="53"/>
        <v>0.47916666666666669</v>
      </c>
      <c r="P1685" s="55" t="s">
        <v>446</v>
      </c>
      <c r="Q1685" s="19" t="s">
        <v>2011</v>
      </c>
      <c r="R1685" s="41" t="s">
        <v>3773</v>
      </c>
      <c r="S1685" s="19" t="s">
        <v>565</v>
      </c>
      <c r="T1685" s="28" t="s">
        <v>7778</v>
      </c>
      <c r="U1685" s="17">
        <v>4</v>
      </c>
      <c r="V1685" s="20" t="s">
        <v>609</v>
      </c>
      <c r="W1685" s="18" t="s">
        <v>7789</v>
      </c>
      <c r="X1685" s="18" t="s">
        <v>7790</v>
      </c>
      <c r="Y1685" s="29" t="s">
        <v>469</v>
      </c>
      <c r="Z1685" s="61"/>
    </row>
    <row r="1686" spans="1:26" s="161" customFormat="1" ht="19.5" customHeight="1" x14ac:dyDescent="0.25">
      <c r="A1686" s="42" t="s">
        <v>19</v>
      </c>
      <c r="B1686" s="27">
        <v>2</v>
      </c>
      <c r="C1686" s="27">
        <v>5</v>
      </c>
      <c r="D1686" s="27">
        <v>2</v>
      </c>
      <c r="E1686" s="27">
        <v>0</v>
      </c>
      <c r="F1686" s="27">
        <v>4</v>
      </c>
      <c r="G1686" s="27">
        <v>0</v>
      </c>
      <c r="H1686" s="27">
        <v>3</v>
      </c>
      <c r="I1686" s="27">
        <v>5</v>
      </c>
      <c r="J1686" s="27">
        <v>2</v>
      </c>
      <c r="K1686" s="27">
        <v>0</v>
      </c>
      <c r="L1686" s="27">
        <v>0</v>
      </c>
      <c r="M1686" s="92">
        <f t="shared" si="52"/>
        <v>23</v>
      </c>
      <c r="N1686" s="27">
        <v>6</v>
      </c>
      <c r="O1686" s="185">
        <f t="shared" si="53"/>
        <v>0.47916666666666669</v>
      </c>
      <c r="P1686" s="55" t="s">
        <v>446</v>
      </c>
      <c r="Q1686" s="19" t="s">
        <v>5817</v>
      </c>
      <c r="R1686" s="41" t="s">
        <v>550</v>
      </c>
      <c r="S1686" s="19" t="s">
        <v>847</v>
      </c>
      <c r="T1686" s="28" t="s">
        <v>3666</v>
      </c>
      <c r="U1686" s="17">
        <v>4</v>
      </c>
      <c r="V1686" s="20" t="s">
        <v>609</v>
      </c>
      <c r="W1686" s="18" t="s">
        <v>5814</v>
      </c>
      <c r="X1686" s="18" t="s">
        <v>5815</v>
      </c>
      <c r="Y1686" s="29" t="s">
        <v>1016</v>
      </c>
      <c r="Z1686" s="61"/>
    </row>
    <row r="1687" spans="1:26" s="161" customFormat="1" ht="19.5" customHeight="1" x14ac:dyDescent="0.25">
      <c r="A1687" s="42" t="s">
        <v>400</v>
      </c>
      <c r="B1687" s="27">
        <v>2</v>
      </c>
      <c r="C1687" s="27">
        <v>8</v>
      </c>
      <c r="D1687" s="27">
        <v>0</v>
      </c>
      <c r="E1687" s="27">
        <v>2</v>
      </c>
      <c r="F1687" s="27">
        <v>2</v>
      </c>
      <c r="G1687" s="27">
        <v>2</v>
      </c>
      <c r="H1687" s="27">
        <v>3</v>
      </c>
      <c r="I1687" s="27">
        <v>0</v>
      </c>
      <c r="J1687" s="27">
        <v>0</v>
      </c>
      <c r="K1687" s="27">
        <v>2</v>
      </c>
      <c r="L1687" s="27">
        <v>2</v>
      </c>
      <c r="M1687" s="92">
        <f t="shared" si="52"/>
        <v>23</v>
      </c>
      <c r="N1687" s="27">
        <v>19</v>
      </c>
      <c r="O1687" s="185">
        <f t="shared" si="53"/>
        <v>0.47916666666666669</v>
      </c>
      <c r="P1687" s="55" t="s">
        <v>446</v>
      </c>
      <c r="Q1687" s="19" t="s">
        <v>4871</v>
      </c>
      <c r="R1687" s="41" t="s">
        <v>1224</v>
      </c>
      <c r="S1687" s="19" t="s">
        <v>616</v>
      </c>
      <c r="T1687" s="28" t="s">
        <v>3662</v>
      </c>
      <c r="U1687" s="17">
        <v>4</v>
      </c>
      <c r="V1687" s="20" t="s">
        <v>609</v>
      </c>
      <c r="W1687" s="18" t="s">
        <v>4842</v>
      </c>
      <c r="X1687" s="18" t="s">
        <v>459</v>
      </c>
      <c r="Y1687" s="29" t="s">
        <v>486</v>
      </c>
      <c r="Z1687" s="61"/>
    </row>
    <row r="1688" spans="1:26" s="161" customFormat="1" ht="19.5" customHeight="1" x14ac:dyDescent="0.25">
      <c r="A1688" s="42" t="s">
        <v>2010</v>
      </c>
      <c r="B1688" s="27">
        <v>1</v>
      </c>
      <c r="C1688" s="27">
        <v>8</v>
      </c>
      <c r="D1688" s="27">
        <v>0</v>
      </c>
      <c r="E1688" s="27">
        <v>2</v>
      </c>
      <c r="F1688" s="27">
        <v>0</v>
      </c>
      <c r="G1688" s="27">
        <v>0</v>
      </c>
      <c r="H1688" s="27">
        <v>5</v>
      </c>
      <c r="I1688" s="27">
        <v>5</v>
      </c>
      <c r="J1688" s="27">
        <v>0</v>
      </c>
      <c r="K1688" s="27">
        <v>0</v>
      </c>
      <c r="L1688" s="27">
        <v>2</v>
      </c>
      <c r="M1688" s="92">
        <f t="shared" si="52"/>
        <v>23</v>
      </c>
      <c r="N1688" s="27">
        <v>32</v>
      </c>
      <c r="O1688" s="185">
        <f t="shared" si="53"/>
        <v>0.47916666666666669</v>
      </c>
      <c r="P1688" s="55" t="s">
        <v>446</v>
      </c>
      <c r="Q1688" s="19" t="s">
        <v>7886</v>
      </c>
      <c r="R1688" s="41" t="s">
        <v>750</v>
      </c>
      <c r="S1688" s="19" t="s">
        <v>565</v>
      </c>
      <c r="T1688" s="28" t="s">
        <v>7778</v>
      </c>
      <c r="U1688" s="17">
        <v>4</v>
      </c>
      <c r="V1688" s="20" t="s">
        <v>609</v>
      </c>
      <c r="W1688" s="18" t="s">
        <v>7789</v>
      </c>
      <c r="X1688" s="18" t="s">
        <v>7790</v>
      </c>
      <c r="Y1688" s="29" t="s">
        <v>469</v>
      </c>
      <c r="Z1688" s="61"/>
    </row>
    <row r="1689" spans="1:26" s="161" customFormat="1" ht="19.5" customHeight="1" x14ac:dyDescent="0.25">
      <c r="A1689" s="42" t="s">
        <v>50</v>
      </c>
      <c r="B1689" s="27">
        <v>2</v>
      </c>
      <c r="C1689" s="27">
        <v>8</v>
      </c>
      <c r="D1689" s="27">
        <v>0</v>
      </c>
      <c r="E1689" s="27">
        <v>0</v>
      </c>
      <c r="F1689" s="27">
        <v>2</v>
      </c>
      <c r="G1689" s="27">
        <v>0</v>
      </c>
      <c r="H1689" s="27">
        <v>5</v>
      </c>
      <c r="I1689" s="27">
        <v>5</v>
      </c>
      <c r="J1689" s="27">
        <v>1</v>
      </c>
      <c r="K1689" s="27">
        <v>0</v>
      </c>
      <c r="L1689" s="27">
        <v>0</v>
      </c>
      <c r="M1689" s="92">
        <f t="shared" si="52"/>
        <v>23</v>
      </c>
      <c r="N1689" s="27">
        <v>16</v>
      </c>
      <c r="O1689" s="185">
        <f t="shared" si="53"/>
        <v>0.47916666666666669</v>
      </c>
      <c r="P1689" s="55" t="s">
        <v>446</v>
      </c>
      <c r="Q1689" s="19" t="s">
        <v>839</v>
      </c>
      <c r="R1689" s="41" t="s">
        <v>1206</v>
      </c>
      <c r="S1689" s="19" t="s">
        <v>847</v>
      </c>
      <c r="T1689" s="28" t="s">
        <v>2589</v>
      </c>
      <c r="U1689" s="17">
        <v>4</v>
      </c>
      <c r="V1689" s="20" t="s">
        <v>519</v>
      </c>
      <c r="W1689" s="18" t="s">
        <v>2598</v>
      </c>
      <c r="X1689" s="18" t="s">
        <v>1591</v>
      </c>
      <c r="Y1689" s="29" t="s">
        <v>710</v>
      </c>
      <c r="Z1689" s="61"/>
    </row>
    <row r="1690" spans="1:26" s="161" customFormat="1" ht="19.5" customHeight="1" x14ac:dyDescent="0.25">
      <c r="A1690" s="42" t="s">
        <v>32</v>
      </c>
      <c r="B1690" s="27">
        <v>1</v>
      </c>
      <c r="C1690" s="27">
        <v>10</v>
      </c>
      <c r="D1690" s="27">
        <v>0</v>
      </c>
      <c r="E1690" s="27">
        <v>0</v>
      </c>
      <c r="F1690" s="27">
        <v>0</v>
      </c>
      <c r="G1690" s="27">
        <v>0</v>
      </c>
      <c r="H1690" s="27">
        <v>5</v>
      </c>
      <c r="I1690" s="27">
        <v>5</v>
      </c>
      <c r="J1690" s="27">
        <v>0</v>
      </c>
      <c r="K1690" s="27">
        <v>0</v>
      </c>
      <c r="L1690" s="27">
        <v>2</v>
      </c>
      <c r="M1690" s="92">
        <f t="shared" si="52"/>
        <v>23</v>
      </c>
      <c r="N1690" s="27">
        <v>23</v>
      </c>
      <c r="O1690" s="185">
        <f t="shared" si="53"/>
        <v>0.47916666666666669</v>
      </c>
      <c r="P1690" s="55" t="s">
        <v>446</v>
      </c>
      <c r="Q1690" s="19" t="s">
        <v>4228</v>
      </c>
      <c r="R1690" s="41" t="s">
        <v>811</v>
      </c>
      <c r="S1690" s="18" t="s">
        <v>599</v>
      </c>
      <c r="T1690" s="28" t="s">
        <v>8132</v>
      </c>
      <c r="U1690" s="17">
        <v>4</v>
      </c>
      <c r="V1690" s="20" t="s">
        <v>637</v>
      </c>
      <c r="W1690" s="18" t="s">
        <v>4170</v>
      </c>
      <c r="X1690" s="18" t="s">
        <v>4171</v>
      </c>
      <c r="Y1690" s="29" t="s">
        <v>4172</v>
      </c>
      <c r="Z1690" s="61"/>
    </row>
    <row r="1691" spans="1:26" s="161" customFormat="1" ht="19.5" customHeight="1" x14ac:dyDescent="0.25">
      <c r="A1691" s="42" t="s">
        <v>440</v>
      </c>
      <c r="B1691" s="27">
        <v>1</v>
      </c>
      <c r="C1691" s="27">
        <v>9</v>
      </c>
      <c r="D1691" s="27">
        <v>2</v>
      </c>
      <c r="E1691" s="27">
        <v>4</v>
      </c>
      <c r="F1691" s="27">
        <v>0</v>
      </c>
      <c r="G1691" s="27">
        <v>0</v>
      </c>
      <c r="H1691" s="27">
        <v>0</v>
      </c>
      <c r="I1691" s="27">
        <v>5</v>
      </c>
      <c r="J1691" s="27">
        <v>0</v>
      </c>
      <c r="K1691" s="27">
        <v>2</v>
      </c>
      <c r="L1691" s="27">
        <v>0</v>
      </c>
      <c r="M1691" s="92">
        <f t="shared" si="52"/>
        <v>23</v>
      </c>
      <c r="N1691" s="27">
        <v>33</v>
      </c>
      <c r="O1691" s="185">
        <f t="shared" si="53"/>
        <v>0.47916666666666669</v>
      </c>
      <c r="P1691" s="55" t="s">
        <v>446</v>
      </c>
      <c r="Q1691" s="19" t="s">
        <v>6603</v>
      </c>
      <c r="R1691" s="41" t="s">
        <v>767</v>
      </c>
      <c r="S1691" s="19" t="s">
        <v>1145</v>
      </c>
      <c r="T1691" s="28" t="s">
        <v>6527</v>
      </c>
      <c r="U1691" s="17">
        <v>4</v>
      </c>
      <c r="V1691" s="20" t="s">
        <v>6544</v>
      </c>
      <c r="W1691" s="18" t="s">
        <v>6545</v>
      </c>
      <c r="X1691" s="18" t="s">
        <v>503</v>
      </c>
      <c r="Y1691" s="29" t="s">
        <v>489</v>
      </c>
      <c r="Z1691" s="61"/>
    </row>
    <row r="1692" spans="1:26" s="161" customFormat="1" ht="19.5" customHeight="1" x14ac:dyDescent="0.25">
      <c r="A1692" s="42" t="s">
        <v>16</v>
      </c>
      <c r="B1692" s="27">
        <v>2</v>
      </c>
      <c r="C1692" s="27">
        <v>7</v>
      </c>
      <c r="D1692" s="27">
        <v>0</v>
      </c>
      <c r="E1692" s="27">
        <v>1</v>
      </c>
      <c r="F1692" s="27">
        <v>0</v>
      </c>
      <c r="G1692" s="27">
        <v>0</v>
      </c>
      <c r="H1692" s="27">
        <v>5</v>
      </c>
      <c r="I1692" s="27">
        <v>0</v>
      </c>
      <c r="J1692" s="27">
        <v>2</v>
      </c>
      <c r="K1692" s="27">
        <v>6</v>
      </c>
      <c r="L1692" s="27">
        <v>0</v>
      </c>
      <c r="M1692" s="92">
        <f t="shared" si="52"/>
        <v>23</v>
      </c>
      <c r="N1692" s="27">
        <v>16</v>
      </c>
      <c r="O1692" s="185">
        <f t="shared" si="53"/>
        <v>0.47916666666666669</v>
      </c>
      <c r="P1692" s="55" t="s">
        <v>446</v>
      </c>
      <c r="Q1692" s="19" t="s">
        <v>2616</v>
      </c>
      <c r="R1692" s="41" t="s">
        <v>525</v>
      </c>
      <c r="S1692" s="19" t="s">
        <v>567</v>
      </c>
      <c r="T1692" s="28" t="s">
        <v>2589</v>
      </c>
      <c r="U1692" s="17">
        <v>4</v>
      </c>
      <c r="V1692" s="20" t="s">
        <v>519</v>
      </c>
      <c r="W1692" s="18" t="s">
        <v>2598</v>
      </c>
      <c r="X1692" s="18" t="s">
        <v>1591</v>
      </c>
      <c r="Y1692" s="29" t="s">
        <v>710</v>
      </c>
      <c r="Z1692" s="61"/>
    </row>
    <row r="1693" spans="1:26" s="161" customFormat="1" ht="19.5" customHeight="1" x14ac:dyDescent="0.25">
      <c r="A1693" s="42" t="s">
        <v>389</v>
      </c>
      <c r="B1693" s="27">
        <v>2</v>
      </c>
      <c r="C1693" s="27">
        <v>2</v>
      </c>
      <c r="D1693" s="27">
        <v>0</v>
      </c>
      <c r="E1693" s="27">
        <v>3</v>
      </c>
      <c r="F1693" s="27">
        <v>1</v>
      </c>
      <c r="G1693" s="27">
        <v>0</v>
      </c>
      <c r="H1693" s="27">
        <v>5</v>
      </c>
      <c r="I1693" s="27">
        <v>5</v>
      </c>
      <c r="J1693" s="27">
        <v>3</v>
      </c>
      <c r="K1693" s="27">
        <v>2</v>
      </c>
      <c r="L1693" s="27">
        <v>0</v>
      </c>
      <c r="M1693" s="92">
        <f t="shared" si="52"/>
        <v>23</v>
      </c>
      <c r="N1693" s="27">
        <v>30</v>
      </c>
      <c r="O1693" s="185">
        <f t="shared" si="53"/>
        <v>0.47916666666666669</v>
      </c>
      <c r="P1693" s="55" t="s">
        <v>446</v>
      </c>
      <c r="Q1693" s="19" t="s">
        <v>972</v>
      </c>
      <c r="R1693" s="41" t="s">
        <v>625</v>
      </c>
      <c r="S1693" s="19" t="s">
        <v>626</v>
      </c>
      <c r="T1693" s="28" t="s">
        <v>681</v>
      </c>
      <c r="U1693" s="17">
        <v>4</v>
      </c>
      <c r="V1693" s="20" t="s">
        <v>682</v>
      </c>
      <c r="W1693" s="18" t="s">
        <v>918</v>
      </c>
      <c r="X1693" s="18" t="s">
        <v>771</v>
      </c>
      <c r="Y1693" s="29" t="s">
        <v>452</v>
      </c>
      <c r="Z1693" s="61"/>
    </row>
    <row r="1694" spans="1:26" s="161" customFormat="1" ht="19.5" customHeight="1" x14ac:dyDescent="0.25">
      <c r="A1694" s="42" t="s">
        <v>391</v>
      </c>
      <c r="B1694" s="27">
        <v>2</v>
      </c>
      <c r="C1694" s="27">
        <v>8</v>
      </c>
      <c r="D1694" s="27">
        <v>0</v>
      </c>
      <c r="E1694" s="27">
        <v>0</v>
      </c>
      <c r="F1694" s="27">
        <v>2</v>
      </c>
      <c r="G1694" s="27">
        <v>0</v>
      </c>
      <c r="H1694" s="27">
        <v>5</v>
      </c>
      <c r="I1694" s="27">
        <v>0</v>
      </c>
      <c r="J1694" s="27">
        <v>0</v>
      </c>
      <c r="K1694" s="27">
        <v>4</v>
      </c>
      <c r="L1694" s="27">
        <v>2</v>
      </c>
      <c r="M1694" s="92">
        <f t="shared" si="52"/>
        <v>23</v>
      </c>
      <c r="N1694" s="27">
        <v>17</v>
      </c>
      <c r="O1694" s="185">
        <f t="shared" si="53"/>
        <v>0.47916666666666669</v>
      </c>
      <c r="P1694" s="55" t="s">
        <v>446</v>
      </c>
      <c r="Q1694" s="19" t="s">
        <v>1544</v>
      </c>
      <c r="R1694" s="41" t="s">
        <v>603</v>
      </c>
      <c r="S1694" s="19" t="s">
        <v>636</v>
      </c>
      <c r="T1694" s="28" t="s">
        <v>1512</v>
      </c>
      <c r="U1694" s="17">
        <v>4</v>
      </c>
      <c r="V1694" s="20" t="s">
        <v>519</v>
      </c>
      <c r="W1694" s="18" t="s">
        <v>1520</v>
      </c>
      <c r="X1694" s="18" t="s">
        <v>771</v>
      </c>
      <c r="Y1694" s="29" t="s">
        <v>636</v>
      </c>
      <c r="Z1694" s="61"/>
    </row>
    <row r="1695" spans="1:26" s="161" customFormat="1" ht="19.5" customHeight="1" x14ac:dyDescent="0.25">
      <c r="A1695" s="42" t="s">
        <v>7887</v>
      </c>
      <c r="B1695" s="27">
        <v>1</v>
      </c>
      <c r="C1695" s="27">
        <v>9</v>
      </c>
      <c r="D1695" s="27">
        <v>0</v>
      </c>
      <c r="E1695" s="27">
        <v>1</v>
      </c>
      <c r="F1695" s="27">
        <v>3</v>
      </c>
      <c r="G1695" s="27">
        <v>0</v>
      </c>
      <c r="H1695" s="27">
        <v>4</v>
      </c>
      <c r="I1695" s="27">
        <v>5</v>
      </c>
      <c r="J1695" s="27">
        <v>0</v>
      </c>
      <c r="K1695" s="27">
        <v>0</v>
      </c>
      <c r="L1695" s="27">
        <v>0</v>
      </c>
      <c r="M1695" s="92">
        <f t="shared" si="52"/>
        <v>23</v>
      </c>
      <c r="N1695" s="27">
        <v>32</v>
      </c>
      <c r="O1695" s="185">
        <f t="shared" si="53"/>
        <v>0.47916666666666669</v>
      </c>
      <c r="P1695" s="55" t="s">
        <v>446</v>
      </c>
      <c r="Q1695" s="19" t="s">
        <v>1117</v>
      </c>
      <c r="R1695" s="41" t="s">
        <v>561</v>
      </c>
      <c r="S1695" s="19" t="s">
        <v>614</v>
      </c>
      <c r="T1695" s="28" t="s">
        <v>7778</v>
      </c>
      <c r="U1695" s="17">
        <v>4</v>
      </c>
      <c r="V1695" s="20" t="s">
        <v>609</v>
      </c>
      <c r="W1695" s="18" t="s">
        <v>7789</v>
      </c>
      <c r="X1695" s="18" t="s">
        <v>7790</v>
      </c>
      <c r="Y1695" s="29" t="s">
        <v>469</v>
      </c>
      <c r="Z1695" s="61"/>
    </row>
    <row r="1696" spans="1:26" s="161" customFormat="1" ht="19.5" customHeight="1" x14ac:dyDescent="0.25">
      <c r="A1696" s="42" t="s">
        <v>431</v>
      </c>
      <c r="B1696" s="27">
        <v>1</v>
      </c>
      <c r="C1696" s="27">
        <v>6</v>
      </c>
      <c r="D1696" s="27">
        <v>0</v>
      </c>
      <c r="E1696" s="27">
        <v>2</v>
      </c>
      <c r="F1696" s="27">
        <v>1</v>
      </c>
      <c r="G1696" s="27">
        <v>0</v>
      </c>
      <c r="H1696" s="27">
        <v>3</v>
      </c>
      <c r="I1696" s="27">
        <v>5</v>
      </c>
      <c r="J1696" s="27">
        <v>1</v>
      </c>
      <c r="K1696" s="27">
        <v>4</v>
      </c>
      <c r="L1696" s="27">
        <v>0</v>
      </c>
      <c r="M1696" s="92">
        <f t="shared" si="52"/>
        <v>23</v>
      </c>
      <c r="N1696" s="27">
        <v>30</v>
      </c>
      <c r="O1696" s="185">
        <f t="shared" si="53"/>
        <v>0.47916666666666669</v>
      </c>
      <c r="P1696" s="55" t="s">
        <v>446</v>
      </c>
      <c r="Q1696" s="19" t="s">
        <v>2085</v>
      </c>
      <c r="R1696" s="41" t="s">
        <v>613</v>
      </c>
      <c r="S1696" s="19" t="s">
        <v>2086</v>
      </c>
      <c r="T1696" s="28" t="s">
        <v>1984</v>
      </c>
      <c r="U1696" s="17">
        <v>4</v>
      </c>
      <c r="V1696" s="20" t="s">
        <v>519</v>
      </c>
      <c r="W1696" s="18" t="s">
        <v>1988</v>
      </c>
      <c r="X1696" s="18" t="s">
        <v>1737</v>
      </c>
      <c r="Y1696" s="29" t="s">
        <v>1078</v>
      </c>
      <c r="Z1696" s="61"/>
    </row>
    <row r="1697" spans="1:267" s="161" customFormat="1" ht="19.5" customHeight="1" x14ac:dyDescent="0.25">
      <c r="A1697" s="42" t="s">
        <v>432</v>
      </c>
      <c r="B1697" s="27">
        <v>2</v>
      </c>
      <c r="C1697" s="27">
        <v>6</v>
      </c>
      <c r="D1697" s="27">
        <v>0</v>
      </c>
      <c r="E1697" s="27">
        <v>5</v>
      </c>
      <c r="F1697" s="27">
        <v>4</v>
      </c>
      <c r="G1697" s="27">
        <v>0</v>
      </c>
      <c r="H1697" s="27">
        <v>5</v>
      </c>
      <c r="I1697" s="27">
        <v>0</v>
      </c>
      <c r="J1697" s="27">
        <v>1</v>
      </c>
      <c r="K1697" s="27">
        <v>0</v>
      </c>
      <c r="L1697" s="27">
        <v>0</v>
      </c>
      <c r="M1697" s="92">
        <f t="shared" si="52"/>
        <v>23</v>
      </c>
      <c r="N1697" s="27">
        <v>30</v>
      </c>
      <c r="O1697" s="185">
        <f t="shared" si="53"/>
        <v>0.47916666666666669</v>
      </c>
      <c r="P1697" s="55" t="s">
        <v>446</v>
      </c>
      <c r="Q1697" s="19" t="s">
        <v>1460</v>
      </c>
      <c r="R1697" s="41" t="s">
        <v>478</v>
      </c>
      <c r="S1697" s="19" t="s">
        <v>486</v>
      </c>
      <c r="T1697" s="28" t="s">
        <v>1984</v>
      </c>
      <c r="U1697" s="17">
        <v>4</v>
      </c>
      <c r="V1697" s="20" t="s">
        <v>519</v>
      </c>
      <c r="W1697" s="18" t="s">
        <v>1988</v>
      </c>
      <c r="X1697" s="18" t="s">
        <v>1737</v>
      </c>
      <c r="Y1697" s="29" t="s">
        <v>1078</v>
      </c>
      <c r="Z1697" s="61"/>
    </row>
    <row r="1698" spans="1:267" s="161" customFormat="1" ht="19.5" customHeight="1" x14ac:dyDescent="0.25">
      <c r="A1698" s="42" t="s">
        <v>52</v>
      </c>
      <c r="B1698" s="27">
        <v>2</v>
      </c>
      <c r="C1698" s="27">
        <v>9</v>
      </c>
      <c r="D1698" s="27">
        <v>0</v>
      </c>
      <c r="E1698" s="27">
        <v>1</v>
      </c>
      <c r="F1698" s="27">
        <v>0</v>
      </c>
      <c r="G1698" s="27">
        <v>0</v>
      </c>
      <c r="H1698" s="27">
        <v>5</v>
      </c>
      <c r="I1698" s="27">
        <v>5</v>
      </c>
      <c r="J1698" s="27">
        <v>1</v>
      </c>
      <c r="K1698" s="27">
        <v>0</v>
      </c>
      <c r="L1698" s="27">
        <v>0</v>
      </c>
      <c r="M1698" s="92">
        <f t="shared" si="52"/>
        <v>23</v>
      </c>
      <c r="N1698" s="27">
        <v>25</v>
      </c>
      <c r="O1698" s="185">
        <f t="shared" si="53"/>
        <v>0.47916666666666669</v>
      </c>
      <c r="P1698" s="55" t="s">
        <v>446</v>
      </c>
      <c r="Q1698" s="93" t="s">
        <v>7036</v>
      </c>
      <c r="R1698" s="94" t="s">
        <v>3737</v>
      </c>
      <c r="S1698" s="93" t="s">
        <v>626</v>
      </c>
      <c r="T1698" s="28" t="s">
        <v>8181</v>
      </c>
      <c r="U1698" s="17">
        <v>4</v>
      </c>
      <c r="V1698" s="20" t="s">
        <v>8192</v>
      </c>
      <c r="W1698" s="95" t="s">
        <v>8193</v>
      </c>
      <c r="X1698" s="95" t="s">
        <v>771</v>
      </c>
      <c r="Y1698" s="96" t="s">
        <v>636</v>
      </c>
      <c r="Z1698" s="61"/>
    </row>
    <row r="1699" spans="1:267" s="161" customFormat="1" ht="19.5" customHeight="1" x14ac:dyDescent="0.25">
      <c r="A1699" s="42" t="s">
        <v>403</v>
      </c>
      <c r="B1699" s="27">
        <v>2</v>
      </c>
      <c r="C1699" s="27">
        <v>9</v>
      </c>
      <c r="D1699" s="27">
        <v>0</v>
      </c>
      <c r="E1699" s="27">
        <v>0</v>
      </c>
      <c r="F1699" s="27">
        <v>1</v>
      </c>
      <c r="G1699" s="27">
        <v>0</v>
      </c>
      <c r="H1699" s="27">
        <v>5</v>
      </c>
      <c r="I1699" s="27">
        <v>5</v>
      </c>
      <c r="J1699" s="27">
        <v>1</v>
      </c>
      <c r="K1699" s="27">
        <v>0</v>
      </c>
      <c r="L1699" s="27">
        <v>0</v>
      </c>
      <c r="M1699" s="92">
        <f t="shared" si="52"/>
        <v>23</v>
      </c>
      <c r="N1699" s="27">
        <v>23</v>
      </c>
      <c r="O1699" s="185">
        <f t="shared" si="53"/>
        <v>0.47916666666666669</v>
      </c>
      <c r="P1699" s="55" t="s">
        <v>446</v>
      </c>
      <c r="Q1699" s="19" t="s">
        <v>4229</v>
      </c>
      <c r="R1699" s="41" t="s">
        <v>724</v>
      </c>
      <c r="S1699" s="18" t="s">
        <v>565</v>
      </c>
      <c r="T1699" s="28" t="s">
        <v>8132</v>
      </c>
      <c r="U1699" s="17">
        <v>4</v>
      </c>
      <c r="V1699" s="20" t="s">
        <v>682</v>
      </c>
      <c r="W1699" s="18" t="s">
        <v>4164</v>
      </c>
      <c r="X1699" s="18" t="s">
        <v>916</v>
      </c>
      <c r="Y1699" s="29" t="s">
        <v>452</v>
      </c>
      <c r="Z1699" s="61"/>
    </row>
    <row r="1700" spans="1:267" s="161" customFormat="1" ht="19.5" customHeight="1" x14ac:dyDescent="0.25">
      <c r="A1700" s="60" t="s">
        <v>45</v>
      </c>
      <c r="B1700" s="31">
        <v>2</v>
      </c>
      <c r="C1700" s="31">
        <v>9</v>
      </c>
      <c r="D1700" s="31">
        <v>0</v>
      </c>
      <c r="E1700" s="31">
        <v>0</v>
      </c>
      <c r="F1700" s="31">
        <v>4</v>
      </c>
      <c r="G1700" s="31">
        <v>0</v>
      </c>
      <c r="H1700" s="31">
        <v>5</v>
      </c>
      <c r="I1700" s="31">
        <v>0</v>
      </c>
      <c r="J1700" s="31">
        <v>1</v>
      </c>
      <c r="K1700" s="31">
        <v>2</v>
      </c>
      <c r="L1700" s="31">
        <v>0</v>
      </c>
      <c r="M1700" s="92">
        <f t="shared" si="52"/>
        <v>23</v>
      </c>
      <c r="N1700" s="31">
        <v>27</v>
      </c>
      <c r="O1700" s="185">
        <f t="shared" si="53"/>
        <v>0.47916666666666669</v>
      </c>
      <c r="P1700" s="65" t="s">
        <v>446</v>
      </c>
      <c r="Q1700" s="19" t="s">
        <v>5187</v>
      </c>
      <c r="R1700" s="41" t="s">
        <v>488</v>
      </c>
      <c r="S1700" s="19" t="s">
        <v>2516</v>
      </c>
      <c r="T1700" s="40" t="s">
        <v>3663</v>
      </c>
      <c r="U1700" s="32">
        <v>4</v>
      </c>
      <c r="V1700" s="20" t="s">
        <v>519</v>
      </c>
      <c r="W1700" s="33" t="s">
        <v>5150</v>
      </c>
      <c r="X1700" s="33" t="s">
        <v>916</v>
      </c>
      <c r="Y1700" s="34" t="s">
        <v>710</v>
      </c>
      <c r="Z1700" s="186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  <c r="AZ1700" s="187"/>
      <c r="BA1700" s="187"/>
      <c r="BB1700" s="187"/>
      <c r="BC1700" s="187"/>
      <c r="BD1700" s="187"/>
      <c r="BE1700" s="187"/>
      <c r="BF1700" s="187"/>
      <c r="BG1700" s="187"/>
      <c r="BH1700" s="187"/>
      <c r="BI1700" s="187"/>
      <c r="BJ1700" s="187"/>
      <c r="BK1700" s="187"/>
      <c r="BL1700" s="187"/>
      <c r="BM1700" s="187"/>
      <c r="BN1700" s="187"/>
      <c r="BO1700" s="187"/>
      <c r="BP1700" s="187"/>
      <c r="BQ1700" s="187"/>
      <c r="BR1700" s="187"/>
      <c r="BS1700" s="187"/>
      <c r="BT1700" s="187"/>
      <c r="BU1700" s="187"/>
      <c r="BV1700" s="187"/>
      <c r="BW1700" s="187"/>
      <c r="BX1700" s="187"/>
      <c r="BY1700" s="187"/>
      <c r="BZ1700" s="187"/>
      <c r="CA1700" s="187"/>
      <c r="CB1700" s="187"/>
      <c r="CC1700" s="187"/>
      <c r="CD1700" s="187"/>
      <c r="CE1700" s="187"/>
      <c r="CF1700" s="187"/>
      <c r="CG1700" s="187"/>
      <c r="CH1700" s="187"/>
      <c r="CI1700" s="187"/>
      <c r="CJ1700" s="187"/>
      <c r="CK1700" s="187"/>
      <c r="CL1700" s="187"/>
      <c r="CM1700" s="187"/>
      <c r="CN1700" s="187"/>
      <c r="CO1700" s="187"/>
      <c r="CP1700" s="187"/>
      <c r="CQ1700" s="187"/>
      <c r="CR1700" s="187"/>
      <c r="CS1700" s="187"/>
      <c r="CT1700" s="187"/>
      <c r="CU1700" s="187"/>
      <c r="CV1700" s="187"/>
      <c r="CW1700" s="187"/>
      <c r="CX1700" s="187"/>
      <c r="CY1700" s="187"/>
      <c r="CZ1700" s="187"/>
      <c r="DA1700" s="187"/>
      <c r="DB1700" s="187"/>
      <c r="DC1700" s="187"/>
      <c r="DD1700" s="187"/>
      <c r="DE1700" s="187"/>
      <c r="DF1700" s="187"/>
      <c r="DG1700" s="187"/>
      <c r="DH1700" s="187"/>
      <c r="DI1700" s="187"/>
      <c r="DJ1700" s="187"/>
      <c r="DK1700" s="187"/>
      <c r="DL1700" s="187"/>
      <c r="DM1700" s="187"/>
      <c r="DN1700" s="187"/>
      <c r="DO1700" s="187"/>
      <c r="DP1700" s="187"/>
      <c r="DQ1700" s="187"/>
      <c r="DR1700" s="187"/>
      <c r="DS1700" s="187"/>
      <c r="DT1700" s="187"/>
      <c r="DU1700" s="187"/>
      <c r="DV1700" s="187"/>
      <c r="DW1700" s="187"/>
      <c r="DX1700" s="187"/>
      <c r="DY1700" s="187"/>
      <c r="DZ1700" s="187"/>
      <c r="EA1700" s="187"/>
      <c r="EB1700" s="187"/>
      <c r="EC1700" s="187"/>
      <c r="ED1700" s="187"/>
      <c r="EE1700" s="187"/>
      <c r="EF1700" s="187"/>
      <c r="EG1700" s="187"/>
      <c r="EH1700" s="187"/>
      <c r="EI1700" s="187"/>
      <c r="EJ1700" s="187"/>
      <c r="EK1700" s="187"/>
      <c r="EL1700" s="187"/>
      <c r="EM1700" s="187"/>
      <c r="EN1700" s="187"/>
      <c r="EO1700" s="187"/>
      <c r="EP1700" s="187"/>
      <c r="EQ1700" s="187"/>
      <c r="ER1700" s="187"/>
      <c r="ES1700" s="187"/>
      <c r="ET1700" s="187"/>
      <c r="EU1700" s="187"/>
      <c r="EV1700" s="187"/>
      <c r="EW1700" s="187"/>
      <c r="EX1700" s="187"/>
      <c r="EY1700" s="187"/>
      <c r="EZ1700" s="187"/>
      <c r="FA1700" s="187"/>
      <c r="FB1700" s="187"/>
      <c r="FC1700" s="187"/>
      <c r="FD1700" s="187"/>
      <c r="FE1700" s="187"/>
      <c r="FF1700" s="187"/>
      <c r="FG1700" s="187"/>
      <c r="FH1700" s="187"/>
      <c r="FI1700" s="187"/>
      <c r="FJ1700" s="187"/>
      <c r="FK1700" s="187"/>
      <c r="FL1700" s="187"/>
      <c r="FM1700" s="187"/>
      <c r="FN1700" s="187"/>
      <c r="FO1700" s="187"/>
      <c r="FP1700" s="187"/>
      <c r="FQ1700" s="187"/>
      <c r="FR1700" s="187"/>
      <c r="FS1700" s="187"/>
      <c r="FT1700" s="187"/>
      <c r="FU1700" s="187"/>
      <c r="FV1700" s="187"/>
      <c r="FW1700" s="187"/>
      <c r="FX1700" s="187"/>
      <c r="FY1700" s="187"/>
      <c r="FZ1700" s="187"/>
      <c r="GA1700" s="187"/>
      <c r="GB1700" s="187"/>
      <c r="GC1700" s="187"/>
      <c r="GD1700" s="187"/>
      <c r="GE1700" s="187"/>
      <c r="GF1700" s="187"/>
      <c r="GG1700" s="187"/>
      <c r="GH1700" s="187"/>
      <c r="GI1700" s="187"/>
      <c r="GJ1700" s="187"/>
      <c r="GK1700" s="187"/>
      <c r="GL1700" s="187"/>
      <c r="GM1700" s="187"/>
      <c r="GN1700" s="187"/>
      <c r="GO1700" s="187"/>
      <c r="GP1700" s="187"/>
      <c r="GQ1700" s="187"/>
      <c r="GR1700" s="187"/>
      <c r="GS1700" s="187"/>
      <c r="GT1700" s="187"/>
      <c r="GU1700" s="187"/>
      <c r="GV1700" s="187"/>
      <c r="GW1700" s="187"/>
      <c r="GX1700" s="187"/>
      <c r="GY1700" s="187"/>
      <c r="GZ1700" s="187"/>
      <c r="HA1700" s="187"/>
      <c r="HB1700" s="187"/>
      <c r="HC1700" s="187"/>
      <c r="HD1700" s="187"/>
      <c r="HE1700" s="187"/>
      <c r="HF1700" s="187"/>
      <c r="HG1700" s="187"/>
      <c r="HH1700" s="187"/>
      <c r="HI1700" s="187"/>
      <c r="HJ1700" s="187"/>
      <c r="HK1700" s="187"/>
      <c r="HL1700" s="187"/>
      <c r="HM1700" s="187"/>
      <c r="HN1700" s="187"/>
      <c r="HO1700" s="187"/>
      <c r="HP1700" s="187"/>
      <c r="HQ1700" s="187"/>
      <c r="HR1700" s="187"/>
      <c r="HS1700" s="187"/>
      <c r="HT1700" s="187"/>
      <c r="HU1700" s="187"/>
      <c r="HV1700" s="187"/>
      <c r="HW1700" s="187"/>
      <c r="HX1700" s="187"/>
      <c r="HY1700" s="187"/>
      <c r="HZ1700" s="187"/>
      <c r="IA1700" s="187"/>
      <c r="IB1700" s="187"/>
      <c r="IC1700" s="187"/>
      <c r="ID1700" s="187"/>
      <c r="IE1700" s="187"/>
      <c r="IF1700" s="187"/>
      <c r="IG1700" s="187"/>
      <c r="IH1700" s="187"/>
      <c r="II1700" s="187"/>
      <c r="IJ1700" s="187"/>
      <c r="IK1700" s="187"/>
      <c r="IL1700" s="187"/>
      <c r="IM1700" s="187"/>
      <c r="IN1700" s="187"/>
      <c r="IO1700" s="187"/>
      <c r="IP1700" s="187"/>
      <c r="IQ1700" s="187"/>
      <c r="IR1700" s="187"/>
      <c r="IS1700" s="187"/>
      <c r="IT1700" s="187"/>
      <c r="IU1700" s="187"/>
      <c r="IV1700" s="187"/>
      <c r="IW1700" s="187"/>
      <c r="IX1700" s="187"/>
      <c r="IY1700" s="187"/>
      <c r="IZ1700" s="187"/>
      <c r="JA1700" s="187"/>
      <c r="JB1700" s="187"/>
      <c r="JC1700" s="187"/>
      <c r="JD1700" s="187"/>
      <c r="JE1700" s="187"/>
      <c r="JF1700" s="187"/>
      <c r="JG1700" s="187"/>
    </row>
    <row r="1701" spans="1:267" s="161" customFormat="1" ht="19.5" customHeight="1" x14ac:dyDescent="0.25">
      <c r="A1701" s="42" t="s">
        <v>425</v>
      </c>
      <c r="B1701" s="27">
        <v>2</v>
      </c>
      <c r="C1701" s="27">
        <v>0</v>
      </c>
      <c r="D1701" s="27">
        <v>2</v>
      </c>
      <c r="E1701" s="27">
        <v>6</v>
      </c>
      <c r="F1701" s="27">
        <v>1</v>
      </c>
      <c r="G1701" s="27">
        <v>0</v>
      </c>
      <c r="H1701" s="27">
        <v>5</v>
      </c>
      <c r="I1701" s="27">
        <v>5</v>
      </c>
      <c r="J1701" s="27">
        <v>0</v>
      </c>
      <c r="K1701" s="27">
        <v>2</v>
      </c>
      <c r="L1701" s="27">
        <v>0</v>
      </c>
      <c r="M1701" s="92">
        <f t="shared" si="52"/>
        <v>23</v>
      </c>
      <c r="N1701" s="27">
        <v>23</v>
      </c>
      <c r="O1701" s="185">
        <f t="shared" si="53"/>
        <v>0.47916666666666669</v>
      </c>
      <c r="P1701" s="55" t="s">
        <v>446</v>
      </c>
      <c r="Q1701" s="19" t="s">
        <v>1057</v>
      </c>
      <c r="R1701" s="41" t="s">
        <v>816</v>
      </c>
      <c r="S1701" s="18" t="s">
        <v>540</v>
      </c>
      <c r="T1701" s="28" t="s">
        <v>8132</v>
      </c>
      <c r="U1701" s="17">
        <v>4</v>
      </c>
      <c r="V1701" s="20" t="s">
        <v>682</v>
      </c>
      <c r="W1701" s="18" t="s">
        <v>4164</v>
      </c>
      <c r="X1701" s="18" t="s">
        <v>916</v>
      </c>
      <c r="Y1701" s="29" t="s">
        <v>452</v>
      </c>
      <c r="Z1701" s="61"/>
    </row>
    <row r="1702" spans="1:267" s="161" customFormat="1" ht="19.5" customHeight="1" x14ac:dyDescent="0.25">
      <c r="A1702" s="42" t="s">
        <v>35</v>
      </c>
      <c r="B1702" s="27">
        <v>2</v>
      </c>
      <c r="C1702" s="27">
        <v>8</v>
      </c>
      <c r="D1702" s="27">
        <v>2</v>
      </c>
      <c r="E1702" s="27">
        <v>1</v>
      </c>
      <c r="F1702" s="27">
        <v>2</v>
      </c>
      <c r="G1702" s="27">
        <v>0</v>
      </c>
      <c r="H1702" s="27">
        <v>5</v>
      </c>
      <c r="I1702" s="27">
        <v>0</v>
      </c>
      <c r="J1702" s="27">
        <v>1</v>
      </c>
      <c r="K1702" s="27">
        <v>0</v>
      </c>
      <c r="L1702" s="27">
        <v>2</v>
      </c>
      <c r="M1702" s="92">
        <f t="shared" si="52"/>
        <v>23</v>
      </c>
      <c r="N1702" s="27">
        <v>17</v>
      </c>
      <c r="O1702" s="185">
        <f t="shared" si="53"/>
        <v>0.47916666666666669</v>
      </c>
      <c r="P1702" s="55" t="s">
        <v>446</v>
      </c>
      <c r="Q1702" s="19" t="s">
        <v>1541</v>
      </c>
      <c r="R1702" s="41" t="s">
        <v>809</v>
      </c>
      <c r="S1702" s="19" t="s">
        <v>1542</v>
      </c>
      <c r="T1702" s="28" t="s">
        <v>1512</v>
      </c>
      <c r="U1702" s="17">
        <v>4</v>
      </c>
      <c r="V1702" s="20" t="s">
        <v>609</v>
      </c>
      <c r="W1702" s="18" t="s">
        <v>1516</v>
      </c>
      <c r="X1702" s="18" t="s">
        <v>855</v>
      </c>
      <c r="Y1702" s="29" t="s">
        <v>513</v>
      </c>
      <c r="Z1702" s="61"/>
    </row>
    <row r="1703" spans="1:267" s="161" customFormat="1" ht="19.5" customHeight="1" x14ac:dyDescent="0.25">
      <c r="A1703" s="42" t="s">
        <v>36</v>
      </c>
      <c r="B1703" s="27">
        <v>2</v>
      </c>
      <c r="C1703" s="27">
        <v>0</v>
      </c>
      <c r="D1703" s="27">
        <v>2</v>
      </c>
      <c r="E1703" s="27">
        <v>4</v>
      </c>
      <c r="F1703" s="27">
        <v>0</v>
      </c>
      <c r="G1703" s="27">
        <v>0</v>
      </c>
      <c r="H1703" s="27">
        <v>5</v>
      </c>
      <c r="I1703" s="27">
        <v>5</v>
      </c>
      <c r="J1703" s="27">
        <v>1</v>
      </c>
      <c r="K1703" s="27">
        <v>2</v>
      </c>
      <c r="L1703" s="27">
        <v>2</v>
      </c>
      <c r="M1703" s="92">
        <f t="shared" si="52"/>
        <v>23</v>
      </c>
      <c r="N1703" s="27">
        <v>17</v>
      </c>
      <c r="O1703" s="185">
        <f t="shared" si="53"/>
        <v>0.47916666666666669</v>
      </c>
      <c r="P1703" s="55" t="s">
        <v>446</v>
      </c>
      <c r="Q1703" s="19" t="s">
        <v>1543</v>
      </c>
      <c r="R1703" s="41" t="s">
        <v>573</v>
      </c>
      <c r="S1703" s="19" t="s">
        <v>565</v>
      </c>
      <c r="T1703" s="28" t="s">
        <v>1512</v>
      </c>
      <c r="U1703" s="17">
        <v>4</v>
      </c>
      <c r="V1703" s="20" t="s">
        <v>609</v>
      </c>
      <c r="W1703" s="18" t="s">
        <v>1516</v>
      </c>
      <c r="X1703" s="18" t="s">
        <v>855</v>
      </c>
      <c r="Y1703" s="29" t="s">
        <v>513</v>
      </c>
      <c r="Z1703" s="61"/>
    </row>
    <row r="1704" spans="1:267" s="161" customFormat="1" ht="19.5" customHeight="1" x14ac:dyDescent="0.25">
      <c r="A1704" s="60" t="s">
        <v>47</v>
      </c>
      <c r="B1704" s="31">
        <v>1</v>
      </c>
      <c r="C1704" s="31">
        <v>6</v>
      </c>
      <c r="D1704" s="31">
        <v>2</v>
      </c>
      <c r="E1704" s="31">
        <v>0</v>
      </c>
      <c r="F1704" s="31">
        <v>4</v>
      </c>
      <c r="G1704" s="31">
        <v>0</v>
      </c>
      <c r="H1704" s="31">
        <v>5</v>
      </c>
      <c r="I1704" s="31">
        <v>5</v>
      </c>
      <c r="J1704" s="31">
        <v>0</v>
      </c>
      <c r="K1704" s="31">
        <v>0</v>
      </c>
      <c r="L1704" s="31">
        <v>0</v>
      </c>
      <c r="M1704" s="92">
        <f t="shared" si="52"/>
        <v>23</v>
      </c>
      <c r="N1704" s="31">
        <v>27</v>
      </c>
      <c r="O1704" s="185">
        <f t="shared" si="53"/>
        <v>0.47916666666666669</v>
      </c>
      <c r="P1704" s="65" t="s">
        <v>446</v>
      </c>
      <c r="Q1704" s="19" t="s">
        <v>5186</v>
      </c>
      <c r="R1704" s="41" t="s">
        <v>2077</v>
      </c>
      <c r="S1704" s="19" t="s">
        <v>507</v>
      </c>
      <c r="T1704" s="40" t="s">
        <v>3663</v>
      </c>
      <c r="U1704" s="32">
        <v>4</v>
      </c>
      <c r="V1704" s="20" t="s">
        <v>519</v>
      </c>
      <c r="W1704" s="33" t="s">
        <v>5150</v>
      </c>
      <c r="X1704" s="33" t="s">
        <v>916</v>
      </c>
      <c r="Y1704" s="34" t="s">
        <v>710</v>
      </c>
      <c r="Z1704" s="186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  <c r="AZ1704" s="187"/>
      <c r="BA1704" s="187"/>
      <c r="BB1704" s="187"/>
      <c r="BC1704" s="187"/>
      <c r="BD1704" s="187"/>
      <c r="BE1704" s="187"/>
      <c r="BF1704" s="187"/>
      <c r="BG1704" s="187"/>
      <c r="BH1704" s="187"/>
      <c r="BI1704" s="187"/>
      <c r="BJ1704" s="187"/>
      <c r="BK1704" s="187"/>
      <c r="BL1704" s="187"/>
      <c r="BM1704" s="187"/>
      <c r="BN1704" s="187"/>
      <c r="BO1704" s="187"/>
      <c r="BP1704" s="187"/>
      <c r="BQ1704" s="187"/>
      <c r="BR1704" s="187"/>
      <c r="BS1704" s="187"/>
      <c r="BT1704" s="187"/>
      <c r="BU1704" s="187"/>
      <c r="BV1704" s="187"/>
      <c r="BW1704" s="187"/>
      <c r="BX1704" s="187"/>
      <c r="BY1704" s="187"/>
      <c r="BZ1704" s="187"/>
      <c r="CA1704" s="187"/>
      <c r="CB1704" s="187"/>
      <c r="CC1704" s="187"/>
      <c r="CD1704" s="187"/>
      <c r="CE1704" s="187"/>
      <c r="CF1704" s="187"/>
      <c r="CG1704" s="187"/>
      <c r="CH1704" s="187"/>
      <c r="CI1704" s="187"/>
      <c r="CJ1704" s="187"/>
      <c r="CK1704" s="187"/>
      <c r="CL1704" s="187"/>
      <c r="CM1704" s="187"/>
      <c r="CN1704" s="187"/>
      <c r="CO1704" s="187"/>
      <c r="CP1704" s="187"/>
      <c r="CQ1704" s="187"/>
      <c r="CR1704" s="187"/>
      <c r="CS1704" s="187"/>
      <c r="CT1704" s="187"/>
      <c r="CU1704" s="187"/>
      <c r="CV1704" s="187"/>
      <c r="CW1704" s="187"/>
      <c r="CX1704" s="187"/>
      <c r="CY1704" s="187"/>
      <c r="CZ1704" s="187"/>
      <c r="DA1704" s="187"/>
      <c r="DB1704" s="187"/>
      <c r="DC1704" s="187"/>
      <c r="DD1704" s="187"/>
      <c r="DE1704" s="187"/>
      <c r="DF1704" s="187"/>
      <c r="DG1704" s="187"/>
      <c r="DH1704" s="187"/>
      <c r="DI1704" s="187"/>
      <c r="DJ1704" s="187"/>
      <c r="DK1704" s="187"/>
      <c r="DL1704" s="187"/>
      <c r="DM1704" s="187"/>
      <c r="DN1704" s="187"/>
      <c r="DO1704" s="187"/>
      <c r="DP1704" s="187"/>
      <c r="DQ1704" s="187"/>
      <c r="DR1704" s="187"/>
      <c r="DS1704" s="187"/>
      <c r="DT1704" s="187"/>
      <c r="DU1704" s="187"/>
      <c r="DV1704" s="187"/>
      <c r="DW1704" s="187"/>
      <c r="DX1704" s="187"/>
      <c r="DY1704" s="187"/>
      <c r="DZ1704" s="187"/>
      <c r="EA1704" s="187"/>
      <c r="EB1704" s="187"/>
      <c r="EC1704" s="187"/>
      <c r="ED1704" s="187"/>
      <c r="EE1704" s="187"/>
      <c r="EF1704" s="187"/>
      <c r="EG1704" s="187"/>
      <c r="EH1704" s="187"/>
      <c r="EI1704" s="187"/>
      <c r="EJ1704" s="187"/>
      <c r="EK1704" s="187"/>
      <c r="EL1704" s="187"/>
      <c r="EM1704" s="187"/>
      <c r="EN1704" s="187"/>
      <c r="EO1704" s="187"/>
      <c r="EP1704" s="187"/>
      <c r="EQ1704" s="187"/>
      <c r="ER1704" s="187"/>
      <c r="ES1704" s="187"/>
      <c r="ET1704" s="187"/>
      <c r="EU1704" s="187"/>
      <c r="EV1704" s="187"/>
      <c r="EW1704" s="187"/>
      <c r="EX1704" s="187"/>
      <c r="EY1704" s="187"/>
      <c r="EZ1704" s="187"/>
      <c r="FA1704" s="187"/>
      <c r="FB1704" s="187"/>
      <c r="FC1704" s="187"/>
      <c r="FD1704" s="187"/>
      <c r="FE1704" s="187"/>
      <c r="FF1704" s="187"/>
      <c r="FG1704" s="187"/>
      <c r="FH1704" s="187"/>
      <c r="FI1704" s="187"/>
      <c r="FJ1704" s="187"/>
      <c r="FK1704" s="187"/>
      <c r="FL1704" s="187"/>
      <c r="FM1704" s="187"/>
      <c r="FN1704" s="187"/>
      <c r="FO1704" s="187"/>
      <c r="FP1704" s="187"/>
      <c r="FQ1704" s="187"/>
      <c r="FR1704" s="187"/>
      <c r="FS1704" s="187"/>
      <c r="FT1704" s="187"/>
      <c r="FU1704" s="187"/>
      <c r="FV1704" s="187"/>
      <c r="FW1704" s="187"/>
      <c r="FX1704" s="187"/>
      <c r="FY1704" s="187"/>
      <c r="FZ1704" s="187"/>
      <c r="GA1704" s="187"/>
      <c r="GB1704" s="187"/>
      <c r="GC1704" s="187"/>
      <c r="GD1704" s="187"/>
      <c r="GE1704" s="187"/>
      <c r="GF1704" s="187"/>
      <c r="GG1704" s="187"/>
      <c r="GH1704" s="187"/>
      <c r="GI1704" s="187"/>
      <c r="GJ1704" s="187"/>
      <c r="GK1704" s="187"/>
      <c r="GL1704" s="187"/>
      <c r="GM1704" s="187"/>
      <c r="GN1704" s="187"/>
      <c r="GO1704" s="187"/>
      <c r="GP1704" s="187"/>
      <c r="GQ1704" s="187"/>
      <c r="GR1704" s="187"/>
      <c r="GS1704" s="187"/>
      <c r="GT1704" s="187"/>
      <c r="GU1704" s="187"/>
      <c r="GV1704" s="187"/>
      <c r="GW1704" s="187"/>
      <c r="GX1704" s="187"/>
      <c r="GY1704" s="187"/>
      <c r="GZ1704" s="187"/>
      <c r="HA1704" s="187"/>
      <c r="HB1704" s="187"/>
      <c r="HC1704" s="187"/>
      <c r="HD1704" s="187"/>
      <c r="HE1704" s="187"/>
      <c r="HF1704" s="187"/>
      <c r="HG1704" s="187"/>
      <c r="HH1704" s="187"/>
      <c r="HI1704" s="187"/>
      <c r="HJ1704" s="187"/>
      <c r="HK1704" s="187"/>
      <c r="HL1704" s="187"/>
      <c r="HM1704" s="187"/>
      <c r="HN1704" s="187"/>
      <c r="HO1704" s="187"/>
      <c r="HP1704" s="187"/>
      <c r="HQ1704" s="187"/>
      <c r="HR1704" s="187"/>
      <c r="HS1704" s="187"/>
      <c r="HT1704" s="187"/>
      <c r="HU1704" s="187"/>
      <c r="HV1704" s="187"/>
      <c r="HW1704" s="187"/>
      <c r="HX1704" s="187"/>
      <c r="HY1704" s="187"/>
      <c r="HZ1704" s="187"/>
      <c r="IA1704" s="187"/>
      <c r="IB1704" s="187"/>
      <c r="IC1704" s="187"/>
      <c r="ID1704" s="187"/>
      <c r="IE1704" s="187"/>
      <c r="IF1704" s="187"/>
      <c r="IG1704" s="187"/>
      <c r="IH1704" s="187"/>
      <c r="II1704" s="187"/>
      <c r="IJ1704" s="187"/>
      <c r="IK1704" s="187"/>
      <c r="IL1704" s="187"/>
      <c r="IM1704" s="187"/>
      <c r="IN1704" s="187"/>
      <c r="IO1704" s="187"/>
      <c r="IP1704" s="187"/>
      <c r="IQ1704" s="187"/>
      <c r="IR1704" s="187"/>
      <c r="IS1704" s="187"/>
      <c r="IT1704" s="187"/>
      <c r="IU1704" s="187"/>
      <c r="IV1704" s="187"/>
      <c r="IW1704" s="187"/>
      <c r="IX1704" s="187"/>
      <c r="IY1704" s="187"/>
      <c r="IZ1704" s="187"/>
      <c r="JA1704" s="187"/>
      <c r="JB1704" s="187"/>
      <c r="JC1704" s="187"/>
      <c r="JD1704" s="187"/>
      <c r="JE1704" s="187"/>
      <c r="JF1704" s="187"/>
      <c r="JG1704" s="187"/>
    </row>
    <row r="1705" spans="1:267" s="161" customFormat="1" ht="19.5" customHeight="1" x14ac:dyDescent="0.25">
      <c r="A1705" s="42" t="s">
        <v>37</v>
      </c>
      <c r="B1705" s="27">
        <v>2</v>
      </c>
      <c r="C1705" s="27">
        <v>9</v>
      </c>
      <c r="D1705" s="27">
        <v>0</v>
      </c>
      <c r="E1705" s="27">
        <v>0</v>
      </c>
      <c r="F1705" s="27">
        <v>2</v>
      </c>
      <c r="G1705" s="27">
        <v>0</v>
      </c>
      <c r="H1705" s="27">
        <v>5</v>
      </c>
      <c r="I1705" s="27">
        <v>5</v>
      </c>
      <c r="J1705" s="27">
        <v>0</v>
      </c>
      <c r="K1705" s="27">
        <v>0</v>
      </c>
      <c r="L1705" s="27">
        <v>0</v>
      </c>
      <c r="M1705" s="92">
        <f t="shared" si="52"/>
        <v>23</v>
      </c>
      <c r="N1705" s="27">
        <v>20</v>
      </c>
      <c r="O1705" s="185">
        <f t="shared" si="53"/>
        <v>0.47916666666666669</v>
      </c>
      <c r="P1705" s="55" t="s">
        <v>446</v>
      </c>
      <c r="Q1705" s="19" t="s">
        <v>2479</v>
      </c>
      <c r="R1705" s="41" t="s">
        <v>771</v>
      </c>
      <c r="S1705" s="19" t="s">
        <v>2480</v>
      </c>
      <c r="T1705" s="28" t="s">
        <v>2445</v>
      </c>
      <c r="U1705" s="17">
        <v>4</v>
      </c>
      <c r="V1705" s="20" t="s">
        <v>519</v>
      </c>
      <c r="W1705" s="18" t="s">
        <v>2463</v>
      </c>
      <c r="X1705" s="18" t="s">
        <v>1561</v>
      </c>
      <c r="Y1705" s="29" t="s">
        <v>463</v>
      </c>
      <c r="Z1705" s="61"/>
    </row>
    <row r="1706" spans="1:267" s="161" customFormat="1" ht="19.5" customHeight="1" x14ac:dyDescent="0.25">
      <c r="A1706" s="42" t="s">
        <v>41</v>
      </c>
      <c r="B1706" s="27">
        <v>2</v>
      </c>
      <c r="C1706" s="27">
        <v>7</v>
      </c>
      <c r="D1706" s="27">
        <v>0</v>
      </c>
      <c r="E1706" s="27">
        <v>2</v>
      </c>
      <c r="F1706" s="27">
        <v>2</v>
      </c>
      <c r="G1706" s="27">
        <v>0</v>
      </c>
      <c r="H1706" s="27">
        <v>5</v>
      </c>
      <c r="I1706" s="27">
        <v>5</v>
      </c>
      <c r="J1706" s="27">
        <v>0</v>
      </c>
      <c r="K1706" s="27">
        <v>0</v>
      </c>
      <c r="L1706" s="27">
        <v>0</v>
      </c>
      <c r="M1706" s="92">
        <f t="shared" si="52"/>
        <v>23</v>
      </c>
      <c r="N1706" s="27">
        <v>28</v>
      </c>
      <c r="O1706" s="185">
        <f t="shared" si="53"/>
        <v>0.47916666666666669</v>
      </c>
      <c r="P1706" s="55" t="s">
        <v>446</v>
      </c>
      <c r="Q1706" s="19" t="s">
        <v>5445</v>
      </c>
      <c r="R1706" s="41" t="s">
        <v>750</v>
      </c>
      <c r="S1706" s="19" t="s">
        <v>1886</v>
      </c>
      <c r="T1706" s="28" t="s">
        <v>5402</v>
      </c>
      <c r="U1706" s="17">
        <v>4</v>
      </c>
      <c r="V1706" s="20" t="s">
        <v>682</v>
      </c>
      <c r="W1706" s="18" t="s">
        <v>5405</v>
      </c>
      <c r="X1706" s="18" t="s">
        <v>4268</v>
      </c>
      <c r="Y1706" s="29" t="s">
        <v>2269</v>
      </c>
      <c r="Z1706" s="61"/>
    </row>
    <row r="1707" spans="1:267" s="161" customFormat="1" ht="19.5" customHeight="1" x14ac:dyDescent="0.25">
      <c r="A1707" s="42" t="s">
        <v>39</v>
      </c>
      <c r="B1707" s="27">
        <v>1</v>
      </c>
      <c r="C1707" s="27">
        <v>9</v>
      </c>
      <c r="D1707" s="27">
        <v>0</v>
      </c>
      <c r="E1707" s="27">
        <v>0</v>
      </c>
      <c r="F1707" s="27">
        <v>2</v>
      </c>
      <c r="G1707" s="27">
        <v>0</v>
      </c>
      <c r="H1707" s="27">
        <v>3</v>
      </c>
      <c r="I1707" s="27">
        <v>5</v>
      </c>
      <c r="J1707" s="27">
        <v>1</v>
      </c>
      <c r="K1707" s="27">
        <v>0</v>
      </c>
      <c r="L1707" s="27">
        <v>2</v>
      </c>
      <c r="M1707" s="92">
        <f t="shared" si="52"/>
        <v>23</v>
      </c>
      <c r="N1707" s="27">
        <v>14</v>
      </c>
      <c r="O1707" s="185">
        <f t="shared" si="53"/>
        <v>0.47916666666666669</v>
      </c>
      <c r="P1707" s="55" t="s">
        <v>446</v>
      </c>
      <c r="Q1707" s="19" t="s">
        <v>6173</v>
      </c>
      <c r="R1707" s="41" t="s">
        <v>573</v>
      </c>
      <c r="S1707" s="19" t="s">
        <v>562</v>
      </c>
      <c r="T1707" s="28" t="s">
        <v>3667</v>
      </c>
      <c r="U1707" s="17">
        <v>4</v>
      </c>
      <c r="V1707" s="20" t="s">
        <v>609</v>
      </c>
      <c r="W1707" s="18" t="s">
        <v>6160</v>
      </c>
      <c r="X1707" s="18" t="s">
        <v>1415</v>
      </c>
      <c r="Y1707" s="29" t="s">
        <v>452</v>
      </c>
      <c r="Z1707" s="61"/>
    </row>
    <row r="1708" spans="1:267" s="161" customFormat="1" ht="19.5" customHeight="1" x14ac:dyDescent="0.25">
      <c r="A1708" s="42" t="s">
        <v>20</v>
      </c>
      <c r="B1708" s="27">
        <v>1</v>
      </c>
      <c r="C1708" s="27">
        <v>9</v>
      </c>
      <c r="D1708" s="27">
        <v>1</v>
      </c>
      <c r="E1708" s="27">
        <v>4</v>
      </c>
      <c r="F1708" s="27">
        <v>2</v>
      </c>
      <c r="G1708" s="27">
        <v>0</v>
      </c>
      <c r="H1708" s="27">
        <v>5</v>
      </c>
      <c r="I1708" s="27">
        <v>0</v>
      </c>
      <c r="J1708" s="27">
        <v>1</v>
      </c>
      <c r="K1708" s="27">
        <v>0</v>
      </c>
      <c r="L1708" s="27">
        <v>0</v>
      </c>
      <c r="M1708" s="92">
        <f t="shared" si="52"/>
        <v>23</v>
      </c>
      <c r="N1708" s="27">
        <v>21</v>
      </c>
      <c r="O1708" s="185">
        <f t="shared" si="53"/>
        <v>0.47916666666666669</v>
      </c>
      <c r="P1708" s="55" t="s">
        <v>446</v>
      </c>
      <c r="Q1708" s="19" t="s">
        <v>1851</v>
      </c>
      <c r="R1708" s="41" t="s">
        <v>1852</v>
      </c>
      <c r="S1708" s="19" t="s">
        <v>605</v>
      </c>
      <c r="T1708" s="28" t="s">
        <v>1813</v>
      </c>
      <c r="U1708" s="17">
        <v>4</v>
      </c>
      <c r="V1708" s="20" t="s">
        <v>637</v>
      </c>
      <c r="W1708" s="18" t="s">
        <v>1817</v>
      </c>
      <c r="X1708" s="18" t="s">
        <v>471</v>
      </c>
      <c r="Y1708" s="29" t="s">
        <v>504</v>
      </c>
      <c r="Z1708" s="61"/>
    </row>
    <row r="1709" spans="1:267" s="161" customFormat="1" ht="19.5" customHeight="1" x14ac:dyDescent="0.25">
      <c r="A1709" s="42" t="s">
        <v>2088</v>
      </c>
      <c r="B1709" s="27">
        <v>2</v>
      </c>
      <c r="C1709" s="27">
        <v>7</v>
      </c>
      <c r="D1709" s="27">
        <v>0</v>
      </c>
      <c r="E1709" s="27">
        <v>0</v>
      </c>
      <c r="F1709" s="27">
        <v>0</v>
      </c>
      <c r="G1709" s="27">
        <v>0</v>
      </c>
      <c r="H1709" s="27">
        <v>5</v>
      </c>
      <c r="I1709" s="27">
        <v>5</v>
      </c>
      <c r="J1709" s="27">
        <v>0</v>
      </c>
      <c r="K1709" s="27">
        <v>4</v>
      </c>
      <c r="L1709" s="27">
        <v>0</v>
      </c>
      <c r="M1709" s="92">
        <f t="shared" si="52"/>
        <v>23</v>
      </c>
      <c r="N1709" s="27">
        <v>27</v>
      </c>
      <c r="O1709" s="185">
        <f t="shared" si="53"/>
        <v>0.47916666666666669</v>
      </c>
      <c r="P1709" s="55" t="s">
        <v>446</v>
      </c>
      <c r="Q1709" s="19" t="s">
        <v>3739</v>
      </c>
      <c r="R1709" s="41" t="s">
        <v>3740</v>
      </c>
      <c r="S1709" s="19" t="s">
        <v>1374</v>
      </c>
      <c r="T1709" s="28" t="s">
        <v>3118</v>
      </c>
      <c r="U1709" s="17">
        <v>4</v>
      </c>
      <c r="V1709" s="20" t="s">
        <v>498</v>
      </c>
      <c r="W1709" s="18" t="s">
        <v>570</v>
      </c>
      <c r="X1709" s="18" t="s">
        <v>916</v>
      </c>
      <c r="Y1709" s="29" t="s">
        <v>1016</v>
      </c>
      <c r="Z1709" s="61"/>
    </row>
    <row r="1710" spans="1:267" s="161" customFormat="1" ht="19.5" customHeight="1" x14ac:dyDescent="0.25">
      <c r="A1710" s="42" t="s">
        <v>16</v>
      </c>
      <c r="B1710" s="27">
        <v>1.5</v>
      </c>
      <c r="C1710" s="27">
        <v>6</v>
      </c>
      <c r="D1710" s="27">
        <v>0</v>
      </c>
      <c r="E1710" s="27">
        <v>0</v>
      </c>
      <c r="F1710" s="27">
        <v>2</v>
      </c>
      <c r="G1710" s="27">
        <v>0</v>
      </c>
      <c r="H1710" s="27">
        <v>3</v>
      </c>
      <c r="I1710" s="27">
        <v>5</v>
      </c>
      <c r="J1710" s="27">
        <v>1</v>
      </c>
      <c r="K1710" s="27">
        <v>4</v>
      </c>
      <c r="L1710" s="27">
        <v>0</v>
      </c>
      <c r="M1710" s="92">
        <f t="shared" si="52"/>
        <v>22.5</v>
      </c>
      <c r="N1710" s="27">
        <v>33</v>
      </c>
      <c r="O1710" s="185">
        <f t="shared" si="53"/>
        <v>0.46875</v>
      </c>
      <c r="P1710" s="55" t="s">
        <v>446</v>
      </c>
      <c r="Q1710" s="19" t="s">
        <v>7888</v>
      </c>
      <c r="R1710" s="41" t="s">
        <v>550</v>
      </c>
      <c r="S1710" s="19" t="s">
        <v>507</v>
      </c>
      <c r="T1710" s="28" t="s">
        <v>7778</v>
      </c>
      <c r="U1710" s="17">
        <v>4</v>
      </c>
      <c r="V1710" s="20" t="s">
        <v>645</v>
      </c>
      <c r="W1710" s="18" t="s">
        <v>7813</v>
      </c>
      <c r="X1710" s="18" t="s">
        <v>651</v>
      </c>
      <c r="Y1710" s="29" t="s">
        <v>479</v>
      </c>
      <c r="Z1710" s="61"/>
    </row>
    <row r="1711" spans="1:267" s="161" customFormat="1" ht="19.5" customHeight="1" x14ac:dyDescent="0.25">
      <c r="A1711" s="42" t="s">
        <v>19</v>
      </c>
      <c r="B1711" s="27">
        <v>0.5</v>
      </c>
      <c r="C1711" s="27">
        <v>9</v>
      </c>
      <c r="D1711" s="27">
        <v>1</v>
      </c>
      <c r="E1711" s="27">
        <v>2</v>
      </c>
      <c r="F1711" s="27">
        <v>0</v>
      </c>
      <c r="G1711" s="27">
        <v>0</v>
      </c>
      <c r="H1711" s="27">
        <v>5</v>
      </c>
      <c r="I1711" s="27">
        <v>5</v>
      </c>
      <c r="J1711" s="27">
        <v>0</v>
      </c>
      <c r="K1711" s="27">
        <v>0</v>
      </c>
      <c r="L1711" s="27">
        <v>0</v>
      </c>
      <c r="M1711" s="92">
        <f t="shared" si="52"/>
        <v>22.5</v>
      </c>
      <c r="N1711" s="27">
        <v>17</v>
      </c>
      <c r="O1711" s="185">
        <f t="shared" si="53"/>
        <v>0.46875</v>
      </c>
      <c r="P1711" s="55" t="s">
        <v>446</v>
      </c>
      <c r="Q1711" s="19" t="s">
        <v>2617</v>
      </c>
      <c r="R1711" s="41" t="s">
        <v>539</v>
      </c>
      <c r="S1711" s="19" t="s">
        <v>486</v>
      </c>
      <c r="T1711" s="28" t="s">
        <v>2589</v>
      </c>
      <c r="U1711" s="17">
        <v>4</v>
      </c>
      <c r="V1711" s="20" t="s">
        <v>609</v>
      </c>
      <c r="W1711" s="18" t="s">
        <v>2596</v>
      </c>
      <c r="X1711" s="18" t="s">
        <v>1674</v>
      </c>
      <c r="Y1711" s="29" t="s">
        <v>1078</v>
      </c>
      <c r="Z1711" s="61"/>
    </row>
    <row r="1712" spans="1:267" s="161" customFormat="1" ht="19.5" customHeight="1" x14ac:dyDescent="0.25">
      <c r="A1712" s="50" t="s">
        <v>36</v>
      </c>
      <c r="B1712" s="27">
        <v>1.5</v>
      </c>
      <c r="C1712" s="27">
        <v>6</v>
      </c>
      <c r="D1712" s="27">
        <v>0</v>
      </c>
      <c r="E1712" s="27">
        <v>3</v>
      </c>
      <c r="F1712" s="27">
        <v>2</v>
      </c>
      <c r="G1712" s="27">
        <v>0</v>
      </c>
      <c r="H1712" s="27">
        <v>3</v>
      </c>
      <c r="I1712" s="27">
        <v>5</v>
      </c>
      <c r="J1712" s="27">
        <v>0</v>
      </c>
      <c r="K1712" s="27">
        <v>2</v>
      </c>
      <c r="L1712" s="92">
        <v>0</v>
      </c>
      <c r="M1712" s="92">
        <f t="shared" si="52"/>
        <v>22.5</v>
      </c>
      <c r="N1712" s="27">
        <v>29</v>
      </c>
      <c r="O1712" s="185">
        <f t="shared" si="53"/>
        <v>0.46875</v>
      </c>
      <c r="P1712" s="55" t="s">
        <v>446</v>
      </c>
      <c r="Q1712" s="19" t="s">
        <v>6417</v>
      </c>
      <c r="R1712" s="41" t="s">
        <v>732</v>
      </c>
      <c r="S1712" s="19" t="s">
        <v>1886</v>
      </c>
      <c r="T1712" s="28" t="s">
        <v>3668</v>
      </c>
      <c r="U1712" s="17">
        <v>4</v>
      </c>
      <c r="V1712" s="17" t="s">
        <v>682</v>
      </c>
      <c r="W1712" s="18" t="s">
        <v>2395</v>
      </c>
      <c r="X1712" s="18" t="s">
        <v>2679</v>
      </c>
      <c r="Y1712" s="29" t="s">
        <v>463</v>
      </c>
      <c r="Z1712" s="61"/>
    </row>
    <row r="1713" spans="1:267" s="161" customFormat="1" ht="19.5" customHeight="1" x14ac:dyDescent="0.25">
      <c r="A1713" s="50" t="s">
        <v>52</v>
      </c>
      <c r="B1713" s="27">
        <v>1.5</v>
      </c>
      <c r="C1713" s="27">
        <v>7</v>
      </c>
      <c r="D1713" s="27">
        <v>1</v>
      </c>
      <c r="E1713" s="27">
        <v>0</v>
      </c>
      <c r="F1713" s="27">
        <v>3</v>
      </c>
      <c r="G1713" s="27">
        <v>0</v>
      </c>
      <c r="H1713" s="27">
        <v>5</v>
      </c>
      <c r="I1713" s="27">
        <v>0</v>
      </c>
      <c r="J1713" s="27">
        <v>1</v>
      </c>
      <c r="K1713" s="27">
        <v>2</v>
      </c>
      <c r="L1713" s="92">
        <v>2</v>
      </c>
      <c r="M1713" s="92">
        <f t="shared" si="52"/>
        <v>22.5</v>
      </c>
      <c r="N1713" s="27">
        <v>29</v>
      </c>
      <c r="O1713" s="185">
        <f t="shared" si="53"/>
        <v>0.46875</v>
      </c>
      <c r="P1713" s="55" t="s">
        <v>446</v>
      </c>
      <c r="Q1713" s="98" t="s">
        <v>774</v>
      </c>
      <c r="R1713" s="99" t="s">
        <v>448</v>
      </c>
      <c r="S1713" s="98" t="s">
        <v>636</v>
      </c>
      <c r="T1713" s="28" t="s">
        <v>8947</v>
      </c>
      <c r="U1713" s="17">
        <v>4</v>
      </c>
      <c r="V1713" s="20" t="s">
        <v>1492</v>
      </c>
      <c r="W1713" s="18" t="s">
        <v>5853</v>
      </c>
      <c r="X1713" s="18" t="s">
        <v>5854</v>
      </c>
      <c r="Y1713" s="29" t="s">
        <v>486</v>
      </c>
      <c r="Z1713" s="61"/>
    </row>
    <row r="1714" spans="1:267" s="161" customFormat="1" ht="19.5" customHeight="1" x14ac:dyDescent="0.25">
      <c r="A1714" s="50" t="s">
        <v>395</v>
      </c>
      <c r="B1714" s="27">
        <v>0.5</v>
      </c>
      <c r="C1714" s="27">
        <v>8</v>
      </c>
      <c r="D1714" s="27">
        <v>0</v>
      </c>
      <c r="E1714" s="27">
        <v>5</v>
      </c>
      <c r="F1714" s="27">
        <v>0</v>
      </c>
      <c r="G1714" s="27">
        <v>0</v>
      </c>
      <c r="H1714" s="27">
        <v>5</v>
      </c>
      <c r="I1714" s="27">
        <v>0</v>
      </c>
      <c r="J1714" s="27">
        <v>0</v>
      </c>
      <c r="K1714" s="27">
        <v>2</v>
      </c>
      <c r="L1714" s="92">
        <v>2</v>
      </c>
      <c r="M1714" s="92">
        <f t="shared" si="52"/>
        <v>22.5</v>
      </c>
      <c r="N1714" s="27">
        <v>18</v>
      </c>
      <c r="O1714" s="185">
        <f t="shared" si="53"/>
        <v>0.46875</v>
      </c>
      <c r="P1714" s="55" t="s">
        <v>446</v>
      </c>
      <c r="Q1714" s="98" t="s">
        <v>1797</v>
      </c>
      <c r="R1714" s="41" t="s">
        <v>478</v>
      </c>
      <c r="S1714" s="18" t="s">
        <v>523</v>
      </c>
      <c r="T1714" s="28" t="s">
        <v>6863</v>
      </c>
      <c r="U1714" s="17">
        <v>4</v>
      </c>
      <c r="V1714" s="20" t="s">
        <v>519</v>
      </c>
      <c r="W1714" s="18" t="s">
        <v>6888</v>
      </c>
      <c r="X1714" s="18" t="s">
        <v>855</v>
      </c>
      <c r="Y1714" s="29" t="s">
        <v>486</v>
      </c>
      <c r="Z1714" s="61"/>
    </row>
    <row r="1715" spans="1:267" s="161" customFormat="1" ht="19.5" customHeight="1" x14ac:dyDescent="0.25">
      <c r="A1715" s="50" t="s">
        <v>25</v>
      </c>
      <c r="B1715" s="27">
        <v>0.5</v>
      </c>
      <c r="C1715" s="27">
        <v>9</v>
      </c>
      <c r="D1715" s="27">
        <v>0</v>
      </c>
      <c r="E1715" s="27">
        <v>0</v>
      </c>
      <c r="F1715" s="27">
        <v>4</v>
      </c>
      <c r="G1715" s="27">
        <v>0</v>
      </c>
      <c r="H1715" s="27">
        <v>3</v>
      </c>
      <c r="I1715" s="27">
        <v>5</v>
      </c>
      <c r="J1715" s="27">
        <v>1</v>
      </c>
      <c r="K1715" s="27">
        <v>0</v>
      </c>
      <c r="L1715" s="92">
        <v>0</v>
      </c>
      <c r="M1715" s="92">
        <f t="shared" si="52"/>
        <v>22.5</v>
      </c>
      <c r="N1715" s="27">
        <v>26</v>
      </c>
      <c r="O1715" s="185">
        <f t="shared" si="53"/>
        <v>0.46875</v>
      </c>
      <c r="P1715" s="55" t="s">
        <v>446</v>
      </c>
      <c r="Q1715" s="19" t="s">
        <v>3505</v>
      </c>
      <c r="R1715" s="41" t="s">
        <v>1852</v>
      </c>
      <c r="S1715" s="19" t="s">
        <v>474</v>
      </c>
      <c r="T1715" s="28" t="s">
        <v>3117</v>
      </c>
      <c r="U1715" s="17">
        <v>4</v>
      </c>
      <c r="V1715" s="20" t="s">
        <v>609</v>
      </c>
      <c r="W1715" s="18" t="s">
        <v>3455</v>
      </c>
      <c r="X1715" s="18" t="s">
        <v>1252</v>
      </c>
      <c r="Y1715" s="29" t="s">
        <v>474</v>
      </c>
      <c r="Z1715" s="61"/>
    </row>
    <row r="1716" spans="1:267" s="161" customFormat="1" ht="19.5" customHeight="1" x14ac:dyDescent="0.25">
      <c r="A1716" s="50" t="s">
        <v>47</v>
      </c>
      <c r="B1716" s="27">
        <v>1.5</v>
      </c>
      <c r="C1716" s="27">
        <v>8</v>
      </c>
      <c r="D1716" s="27">
        <v>0</v>
      </c>
      <c r="E1716" s="27">
        <v>1</v>
      </c>
      <c r="F1716" s="27">
        <v>0</v>
      </c>
      <c r="G1716" s="27">
        <v>0</v>
      </c>
      <c r="H1716" s="27">
        <v>5</v>
      </c>
      <c r="I1716" s="27">
        <v>5</v>
      </c>
      <c r="J1716" s="27">
        <v>2</v>
      </c>
      <c r="K1716" s="27">
        <v>0</v>
      </c>
      <c r="L1716" s="92">
        <v>0</v>
      </c>
      <c r="M1716" s="92">
        <f t="shared" si="52"/>
        <v>22.5</v>
      </c>
      <c r="N1716" s="27">
        <v>31</v>
      </c>
      <c r="O1716" s="185">
        <f t="shared" si="53"/>
        <v>0.46875</v>
      </c>
      <c r="P1716" s="55" t="s">
        <v>446</v>
      </c>
      <c r="Q1716" s="19" t="s">
        <v>956</v>
      </c>
      <c r="R1716" s="41" t="s">
        <v>655</v>
      </c>
      <c r="S1716" s="19" t="s">
        <v>616</v>
      </c>
      <c r="T1716" s="28" t="s">
        <v>681</v>
      </c>
      <c r="U1716" s="17">
        <v>4</v>
      </c>
      <c r="V1716" s="20" t="s">
        <v>682</v>
      </c>
      <c r="W1716" s="18" t="s">
        <v>918</v>
      </c>
      <c r="X1716" s="18" t="s">
        <v>771</v>
      </c>
      <c r="Y1716" s="29" t="s">
        <v>452</v>
      </c>
      <c r="Z1716" s="61"/>
    </row>
    <row r="1717" spans="1:267" s="161" customFormat="1" ht="19.5" customHeight="1" x14ac:dyDescent="0.25">
      <c r="A1717" s="50" t="s">
        <v>47</v>
      </c>
      <c r="B1717" s="27">
        <v>1.5</v>
      </c>
      <c r="C1717" s="27">
        <v>7</v>
      </c>
      <c r="D1717" s="27">
        <v>2</v>
      </c>
      <c r="E1717" s="27">
        <v>3</v>
      </c>
      <c r="F1717" s="27">
        <v>4</v>
      </c>
      <c r="G1717" s="27">
        <v>0</v>
      </c>
      <c r="H1717" s="27">
        <v>5</v>
      </c>
      <c r="I1717" s="27">
        <v>0</v>
      </c>
      <c r="J1717" s="27">
        <v>0</v>
      </c>
      <c r="K1717" s="27">
        <v>0</v>
      </c>
      <c r="L1717" s="92">
        <v>0</v>
      </c>
      <c r="M1717" s="92">
        <f t="shared" si="52"/>
        <v>22.5</v>
      </c>
      <c r="N1717" s="27">
        <v>22</v>
      </c>
      <c r="O1717" s="185">
        <f t="shared" si="53"/>
        <v>0.46875</v>
      </c>
      <c r="P1717" s="55" t="s">
        <v>446</v>
      </c>
      <c r="Q1717" s="19" t="s">
        <v>1046</v>
      </c>
      <c r="R1717" s="41" t="s">
        <v>625</v>
      </c>
      <c r="S1717" s="19" t="s">
        <v>628</v>
      </c>
      <c r="T1717" s="28" t="s">
        <v>1813</v>
      </c>
      <c r="U1717" s="17">
        <v>4</v>
      </c>
      <c r="V1717" s="20" t="s">
        <v>519</v>
      </c>
      <c r="W1717" s="18" t="s">
        <v>1819</v>
      </c>
      <c r="X1717" s="18" t="s">
        <v>651</v>
      </c>
      <c r="Y1717" s="29" t="s">
        <v>469</v>
      </c>
      <c r="Z1717" s="61"/>
    </row>
    <row r="1718" spans="1:267" s="161" customFormat="1" ht="19.5" customHeight="1" x14ac:dyDescent="0.25">
      <c r="A1718" s="50" t="s">
        <v>39</v>
      </c>
      <c r="B1718" s="27">
        <v>1.5</v>
      </c>
      <c r="C1718" s="27">
        <v>10</v>
      </c>
      <c r="D1718" s="27">
        <v>1</v>
      </c>
      <c r="E1718" s="27">
        <v>2</v>
      </c>
      <c r="F1718" s="27">
        <v>4</v>
      </c>
      <c r="G1718" s="27">
        <v>0</v>
      </c>
      <c r="H1718" s="27">
        <v>3</v>
      </c>
      <c r="I1718" s="27">
        <v>0</v>
      </c>
      <c r="J1718" s="27">
        <v>1</v>
      </c>
      <c r="K1718" s="27">
        <v>0</v>
      </c>
      <c r="L1718" s="92">
        <v>0</v>
      </c>
      <c r="M1718" s="92">
        <f t="shared" si="52"/>
        <v>22.5</v>
      </c>
      <c r="N1718" s="27">
        <v>24</v>
      </c>
      <c r="O1718" s="185">
        <f t="shared" si="53"/>
        <v>0.46875</v>
      </c>
      <c r="P1718" s="55" t="s">
        <v>446</v>
      </c>
      <c r="Q1718" s="19" t="s">
        <v>3173</v>
      </c>
      <c r="R1718" s="41" t="s">
        <v>684</v>
      </c>
      <c r="S1718" s="19" t="s">
        <v>599</v>
      </c>
      <c r="T1718" s="28" t="s">
        <v>3122</v>
      </c>
      <c r="U1718" s="17">
        <v>4</v>
      </c>
      <c r="V1718" s="20" t="s">
        <v>609</v>
      </c>
      <c r="W1718" s="18" t="s">
        <v>3125</v>
      </c>
      <c r="X1718" s="18" t="s">
        <v>3126</v>
      </c>
      <c r="Y1718" s="29" t="s">
        <v>3127</v>
      </c>
      <c r="Z1718" s="61"/>
    </row>
    <row r="1719" spans="1:267" s="161" customFormat="1" ht="19.5" customHeight="1" x14ac:dyDescent="0.25">
      <c r="A1719" s="67" t="s">
        <v>439</v>
      </c>
      <c r="B1719" s="31">
        <v>1.5</v>
      </c>
      <c r="C1719" s="31">
        <v>9</v>
      </c>
      <c r="D1719" s="31">
        <v>2</v>
      </c>
      <c r="E1719" s="31">
        <v>5</v>
      </c>
      <c r="F1719" s="31">
        <v>0</v>
      </c>
      <c r="G1719" s="31">
        <v>0</v>
      </c>
      <c r="H1719" s="31">
        <v>3</v>
      </c>
      <c r="I1719" s="31">
        <v>0</v>
      </c>
      <c r="J1719" s="31">
        <v>0</v>
      </c>
      <c r="K1719" s="31">
        <v>0</v>
      </c>
      <c r="L1719" s="97">
        <v>2</v>
      </c>
      <c r="M1719" s="92">
        <f t="shared" si="52"/>
        <v>22.5</v>
      </c>
      <c r="N1719" s="31">
        <v>28</v>
      </c>
      <c r="O1719" s="185">
        <f t="shared" si="53"/>
        <v>0.46875</v>
      </c>
      <c r="P1719" s="65" t="s">
        <v>446</v>
      </c>
      <c r="Q1719" s="19" t="s">
        <v>2483</v>
      </c>
      <c r="R1719" s="41" t="s">
        <v>461</v>
      </c>
      <c r="S1719" s="19" t="s">
        <v>492</v>
      </c>
      <c r="T1719" s="40" t="s">
        <v>3663</v>
      </c>
      <c r="U1719" s="32">
        <v>4</v>
      </c>
      <c r="V1719" s="20" t="s">
        <v>645</v>
      </c>
      <c r="W1719" s="33" t="s">
        <v>2364</v>
      </c>
      <c r="X1719" s="33" t="s">
        <v>771</v>
      </c>
      <c r="Y1719" s="34" t="s">
        <v>1348</v>
      </c>
      <c r="Z1719" s="186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  <c r="AZ1719" s="187"/>
      <c r="BA1719" s="187"/>
      <c r="BB1719" s="187"/>
      <c r="BC1719" s="187"/>
      <c r="BD1719" s="187"/>
      <c r="BE1719" s="187"/>
      <c r="BF1719" s="187"/>
      <c r="BG1719" s="187"/>
      <c r="BH1719" s="187"/>
      <c r="BI1719" s="187"/>
      <c r="BJ1719" s="187"/>
      <c r="BK1719" s="187"/>
      <c r="BL1719" s="187"/>
      <c r="BM1719" s="187"/>
      <c r="BN1719" s="187"/>
      <c r="BO1719" s="187"/>
      <c r="BP1719" s="187"/>
      <c r="BQ1719" s="187"/>
      <c r="BR1719" s="187"/>
      <c r="BS1719" s="187"/>
      <c r="BT1719" s="187"/>
      <c r="BU1719" s="187"/>
      <c r="BV1719" s="187"/>
      <c r="BW1719" s="187"/>
      <c r="BX1719" s="187"/>
      <c r="BY1719" s="187"/>
      <c r="BZ1719" s="187"/>
      <c r="CA1719" s="187"/>
      <c r="CB1719" s="187"/>
      <c r="CC1719" s="187"/>
      <c r="CD1719" s="187"/>
      <c r="CE1719" s="187"/>
      <c r="CF1719" s="187"/>
      <c r="CG1719" s="187"/>
      <c r="CH1719" s="187"/>
      <c r="CI1719" s="187"/>
      <c r="CJ1719" s="187"/>
      <c r="CK1719" s="187"/>
      <c r="CL1719" s="187"/>
      <c r="CM1719" s="187"/>
      <c r="CN1719" s="187"/>
      <c r="CO1719" s="187"/>
      <c r="CP1719" s="187"/>
      <c r="CQ1719" s="187"/>
      <c r="CR1719" s="187"/>
      <c r="CS1719" s="187"/>
      <c r="CT1719" s="187"/>
      <c r="CU1719" s="187"/>
      <c r="CV1719" s="187"/>
      <c r="CW1719" s="187"/>
      <c r="CX1719" s="187"/>
      <c r="CY1719" s="187"/>
      <c r="CZ1719" s="187"/>
      <c r="DA1719" s="187"/>
      <c r="DB1719" s="187"/>
      <c r="DC1719" s="187"/>
      <c r="DD1719" s="187"/>
      <c r="DE1719" s="187"/>
      <c r="DF1719" s="187"/>
      <c r="DG1719" s="187"/>
      <c r="DH1719" s="187"/>
      <c r="DI1719" s="187"/>
      <c r="DJ1719" s="187"/>
      <c r="DK1719" s="187"/>
      <c r="DL1719" s="187"/>
      <c r="DM1719" s="187"/>
      <c r="DN1719" s="187"/>
      <c r="DO1719" s="187"/>
      <c r="DP1719" s="187"/>
      <c r="DQ1719" s="187"/>
      <c r="DR1719" s="187"/>
      <c r="DS1719" s="187"/>
      <c r="DT1719" s="187"/>
      <c r="DU1719" s="187"/>
      <c r="DV1719" s="187"/>
      <c r="DW1719" s="187"/>
      <c r="DX1719" s="187"/>
      <c r="DY1719" s="187"/>
      <c r="DZ1719" s="187"/>
      <c r="EA1719" s="187"/>
      <c r="EB1719" s="187"/>
      <c r="EC1719" s="187"/>
      <c r="ED1719" s="187"/>
      <c r="EE1719" s="187"/>
      <c r="EF1719" s="187"/>
      <c r="EG1719" s="187"/>
      <c r="EH1719" s="187"/>
      <c r="EI1719" s="187"/>
      <c r="EJ1719" s="187"/>
      <c r="EK1719" s="187"/>
      <c r="EL1719" s="187"/>
      <c r="EM1719" s="187"/>
      <c r="EN1719" s="187"/>
      <c r="EO1719" s="187"/>
      <c r="EP1719" s="187"/>
      <c r="EQ1719" s="187"/>
      <c r="ER1719" s="187"/>
      <c r="ES1719" s="187"/>
      <c r="ET1719" s="187"/>
      <c r="EU1719" s="187"/>
      <c r="EV1719" s="187"/>
      <c r="EW1719" s="187"/>
      <c r="EX1719" s="187"/>
      <c r="EY1719" s="187"/>
      <c r="EZ1719" s="187"/>
      <c r="FA1719" s="187"/>
      <c r="FB1719" s="187"/>
      <c r="FC1719" s="187"/>
      <c r="FD1719" s="187"/>
      <c r="FE1719" s="187"/>
      <c r="FF1719" s="187"/>
      <c r="FG1719" s="187"/>
      <c r="FH1719" s="187"/>
      <c r="FI1719" s="187"/>
      <c r="FJ1719" s="187"/>
      <c r="FK1719" s="187"/>
      <c r="FL1719" s="187"/>
      <c r="FM1719" s="187"/>
      <c r="FN1719" s="187"/>
      <c r="FO1719" s="187"/>
      <c r="FP1719" s="187"/>
      <c r="FQ1719" s="187"/>
      <c r="FR1719" s="187"/>
      <c r="FS1719" s="187"/>
      <c r="FT1719" s="187"/>
      <c r="FU1719" s="187"/>
      <c r="FV1719" s="187"/>
      <c r="FW1719" s="187"/>
      <c r="FX1719" s="187"/>
      <c r="FY1719" s="187"/>
      <c r="FZ1719" s="187"/>
      <c r="GA1719" s="187"/>
      <c r="GB1719" s="187"/>
      <c r="GC1719" s="187"/>
      <c r="GD1719" s="187"/>
      <c r="GE1719" s="187"/>
      <c r="GF1719" s="187"/>
      <c r="GG1719" s="187"/>
      <c r="GH1719" s="187"/>
      <c r="GI1719" s="187"/>
      <c r="GJ1719" s="187"/>
      <c r="GK1719" s="187"/>
      <c r="GL1719" s="187"/>
      <c r="GM1719" s="187"/>
      <c r="GN1719" s="187"/>
      <c r="GO1719" s="187"/>
      <c r="GP1719" s="187"/>
      <c r="GQ1719" s="187"/>
      <c r="GR1719" s="187"/>
      <c r="GS1719" s="187"/>
      <c r="GT1719" s="187"/>
      <c r="GU1719" s="187"/>
      <c r="GV1719" s="187"/>
      <c r="GW1719" s="187"/>
      <c r="GX1719" s="187"/>
      <c r="GY1719" s="187"/>
      <c r="GZ1719" s="187"/>
      <c r="HA1719" s="187"/>
      <c r="HB1719" s="187"/>
      <c r="HC1719" s="187"/>
      <c r="HD1719" s="187"/>
      <c r="HE1719" s="187"/>
      <c r="HF1719" s="187"/>
      <c r="HG1719" s="187"/>
      <c r="HH1719" s="187"/>
      <c r="HI1719" s="187"/>
      <c r="HJ1719" s="187"/>
      <c r="HK1719" s="187"/>
      <c r="HL1719" s="187"/>
      <c r="HM1719" s="187"/>
      <c r="HN1719" s="187"/>
      <c r="HO1719" s="187"/>
      <c r="HP1719" s="187"/>
      <c r="HQ1719" s="187"/>
      <c r="HR1719" s="187"/>
      <c r="HS1719" s="187"/>
      <c r="HT1719" s="187"/>
      <c r="HU1719" s="187"/>
      <c r="HV1719" s="187"/>
      <c r="HW1719" s="187"/>
      <c r="HX1719" s="187"/>
      <c r="HY1719" s="187"/>
      <c r="HZ1719" s="187"/>
      <c r="IA1719" s="187"/>
      <c r="IB1719" s="187"/>
      <c r="IC1719" s="187"/>
      <c r="ID1719" s="187"/>
      <c r="IE1719" s="187"/>
      <c r="IF1719" s="187"/>
      <c r="IG1719" s="187"/>
      <c r="IH1719" s="187"/>
      <c r="II1719" s="187"/>
      <c r="IJ1719" s="187"/>
      <c r="IK1719" s="187"/>
      <c r="IL1719" s="187"/>
      <c r="IM1719" s="187"/>
      <c r="IN1719" s="187"/>
      <c r="IO1719" s="187"/>
      <c r="IP1719" s="187"/>
      <c r="IQ1719" s="187"/>
      <c r="IR1719" s="187"/>
      <c r="IS1719" s="187"/>
      <c r="IT1719" s="187"/>
      <c r="IU1719" s="187"/>
      <c r="IV1719" s="187"/>
      <c r="IW1719" s="187"/>
      <c r="IX1719" s="187"/>
      <c r="IY1719" s="187"/>
      <c r="IZ1719" s="187"/>
      <c r="JA1719" s="187"/>
      <c r="JB1719" s="187"/>
      <c r="JC1719" s="187"/>
      <c r="JD1719" s="187"/>
      <c r="JE1719" s="187"/>
      <c r="JF1719" s="187"/>
      <c r="JG1719" s="187"/>
    </row>
    <row r="1720" spans="1:267" s="161" customFormat="1" ht="19.5" customHeight="1" x14ac:dyDescent="0.25">
      <c r="A1720" s="50" t="s">
        <v>410</v>
      </c>
      <c r="B1720" s="27">
        <v>0.5</v>
      </c>
      <c r="C1720" s="27">
        <v>7</v>
      </c>
      <c r="D1720" s="27">
        <v>0</v>
      </c>
      <c r="E1720" s="27">
        <v>6</v>
      </c>
      <c r="F1720" s="27">
        <v>4</v>
      </c>
      <c r="G1720" s="27">
        <v>0</v>
      </c>
      <c r="H1720" s="27">
        <v>5</v>
      </c>
      <c r="I1720" s="27">
        <v>0</v>
      </c>
      <c r="J1720" s="27">
        <v>0</v>
      </c>
      <c r="K1720" s="27">
        <v>0</v>
      </c>
      <c r="L1720" s="92">
        <v>0</v>
      </c>
      <c r="M1720" s="92">
        <f t="shared" si="52"/>
        <v>22.5</v>
      </c>
      <c r="N1720" s="27">
        <v>29</v>
      </c>
      <c r="O1720" s="185">
        <f t="shared" si="53"/>
        <v>0.46875</v>
      </c>
      <c r="P1720" s="55" t="s">
        <v>446</v>
      </c>
      <c r="Q1720" s="19" t="s">
        <v>4869</v>
      </c>
      <c r="R1720" s="41" t="s">
        <v>625</v>
      </c>
      <c r="S1720" s="19" t="s">
        <v>526</v>
      </c>
      <c r="T1720" s="28" t="s">
        <v>8947</v>
      </c>
      <c r="U1720" s="17">
        <v>4</v>
      </c>
      <c r="V1720" s="20" t="s">
        <v>1161</v>
      </c>
      <c r="W1720" s="18" t="s">
        <v>5863</v>
      </c>
      <c r="X1720" s="18" t="s">
        <v>1183</v>
      </c>
      <c r="Y1720" s="29" t="s">
        <v>504</v>
      </c>
      <c r="Z1720" s="61"/>
    </row>
    <row r="1721" spans="1:267" s="161" customFormat="1" ht="19.5" customHeight="1" x14ac:dyDescent="0.25">
      <c r="A1721" s="67" t="s">
        <v>415</v>
      </c>
      <c r="B1721" s="31">
        <v>1.5</v>
      </c>
      <c r="C1721" s="31">
        <v>6</v>
      </c>
      <c r="D1721" s="31">
        <v>1</v>
      </c>
      <c r="E1721" s="31">
        <v>1</v>
      </c>
      <c r="F1721" s="31">
        <v>1</v>
      </c>
      <c r="G1721" s="31">
        <v>0</v>
      </c>
      <c r="H1721" s="31">
        <v>3</v>
      </c>
      <c r="I1721" s="31">
        <v>5</v>
      </c>
      <c r="J1721" s="31">
        <v>0</v>
      </c>
      <c r="K1721" s="31">
        <v>4</v>
      </c>
      <c r="L1721" s="97">
        <v>0</v>
      </c>
      <c r="M1721" s="92">
        <f t="shared" si="52"/>
        <v>22.5</v>
      </c>
      <c r="N1721" s="31">
        <v>26</v>
      </c>
      <c r="O1721" s="185">
        <f t="shared" si="53"/>
        <v>0.46875</v>
      </c>
      <c r="P1721" s="65" t="s">
        <v>446</v>
      </c>
      <c r="Q1721" s="19" t="s">
        <v>5185</v>
      </c>
      <c r="R1721" s="41" t="s">
        <v>763</v>
      </c>
      <c r="S1721" s="19" t="s">
        <v>486</v>
      </c>
      <c r="T1721" s="40" t="s">
        <v>3663</v>
      </c>
      <c r="U1721" s="32">
        <v>4</v>
      </c>
      <c r="V1721" s="20" t="s">
        <v>682</v>
      </c>
      <c r="W1721" s="33" t="s">
        <v>5132</v>
      </c>
      <c r="X1721" s="33" t="s">
        <v>771</v>
      </c>
      <c r="Y1721" s="34" t="s">
        <v>474</v>
      </c>
      <c r="Z1721" s="186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  <c r="AZ1721" s="187"/>
      <c r="BA1721" s="187"/>
      <c r="BB1721" s="187"/>
      <c r="BC1721" s="187"/>
      <c r="BD1721" s="187"/>
      <c r="BE1721" s="187"/>
      <c r="BF1721" s="187"/>
      <c r="BG1721" s="187"/>
      <c r="BH1721" s="187"/>
      <c r="BI1721" s="187"/>
      <c r="BJ1721" s="187"/>
      <c r="BK1721" s="187"/>
      <c r="BL1721" s="187"/>
      <c r="BM1721" s="187"/>
      <c r="BN1721" s="187"/>
      <c r="BO1721" s="187"/>
      <c r="BP1721" s="187"/>
      <c r="BQ1721" s="187"/>
      <c r="BR1721" s="187"/>
      <c r="BS1721" s="187"/>
      <c r="BT1721" s="187"/>
      <c r="BU1721" s="187"/>
      <c r="BV1721" s="187"/>
      <c r="BW1721" s="187"/>
      <c r="BX1721" s="187"/>
      <c r="BY1721" s="187"/>
      <c r="BZ1721" s="187"/>
      <c r="CA1721" s="187"/>
      <c r="CB1721" s="187"/>
      <c r="CC1721" s="187"/>
      <c r="CD1721" s="187"/>
      <c r="CE1721" s="187"/>
      <c r="CF1721" s="187"/>
      <c r="CG1721" s="187"/>
      <c r="CH1721" s="187"/>
      <c r="CI1721" s="187"/>
      <c r="CJ1721" s="187"/>
      <c r="CK1721" s="187"/>
      <c r="CL1721" s="187"/>
      <c r="CM1721" s="187"/>
      <c r="CN1721" s="187"/>
      <c r="CO1721" s="187"/>
      <c r="CP1721" s="187"/>
      <c r="CQ1721" s="187"/>
      <c r="CR1721" s="187"/>
      <c r="CS1721" s="187"/>
      <c r="CT1721" s="187"/>
      <c r="CU1721" s="187"/>
      <c r="CV1721" s="187"/>
      <c r="CW1721" s="187"/>
      <c r="CX1721" s="187"/>
      <c r="CY1721" s="187"/>
      <c r="CZ1721" s="187"/>
      <c r="DA1721" s="187"/>
      <c r="DB1721" s="187"/>
      <c r="DC1721" s="187"/>
      <c r="DD1721" s="187"/>
      <c r="DE1721" s="187"/>
      <c r="DF1721" s="187"/>
      <c r="DG1721" s="187"/>
      <c r="DH1721" s="187"/>
      <c r="DI1721" s="187"/>
      <c r="DJ1721" s="187"/>
      <c r="DK1721" s="187"/>
      <c r="DL1721" s="187"/>
      <c r="DM1721" s="187"/>
      <c r="DN1721" s="187"/>
      <c r="DO1721" s="187"/>
      <c r="DP1721" s="187"/>
      <c r="DQ1721" s="187"/>
      <c r="DR1721" s="187"/>
      <c r="DS1721" s="187"/>
      <c r="DT1721" s="187"/>
      <c r="DU1721" s="187"/>
      <c r="DV1721" s="187"/>
      <c r="DW1721" s="187"/>
      <c r="DX1721" s="187"/>
      <c r="DY1721" s="187"/>
      <c r="DZ1721" s="187"/>
      <c r="EA1721" s="187"/>
      <c r="EB1721" s="187"/>
      <c r="EC1721" s="187"/>
      <c r="ED1721" s="187"/>
      <c r="EE1721" s="187"/>
      <c r="EF1721" s="187"/>
      <c r="EG1721" s="187"/>
      <c r="EH1721" s="187"/>
      <c r="EI1721" s="187"/>
      <c r="EJ1721" s="187"/>
      <c r="EK1721" s="187"/>
      <c r="EL1721" s="187"/>
      <c r="EM1721" s="187"/>
      <c r="EN1721" s="187"/>
      <c r="EO1721" s="187"/>
      <c r="EP1721" s="187"/>
      <c r="EQ1721" s="187"/>
      <c r="ER1721" s="187"/>
      <c r="ES1721" s="187"/>
      <c r="ET1721" s="187"/>
      <c r="EU1721" s="187"/>
      <c r="EV1721" s="187"/>
      <c r="EW1721" s="187"/>
      <c r="EX1721" s="187"/>
      <c r="EY1721" s="187"/>
      <c r="EZ1721" s="187"/>
      <c r="FA1721" s="187"/>
      <c r="FB1721" s="187"/>
      <c r="FC1721" s="187"/>
      <c r="FD1721" s="187"/>
      <c r="FE1721" s="187"/>
      <c r="FF1721" s="187"/>
      <c r="FG1721" s="187"/>
      <c r="FH1721" s="187"/>
      <c r="FI1721" s="187"/>
      <c r="FJ1721" s="187"/>
      <c r="FK1721" s="187"/>
      <c r="FL1721" s="187"/>
      <c r="FM1721" s="187"/>
      <c r="FN1721" s="187"/>
      <c r="FO1721" s="187"/>
      <c r="FP1721" s="187"/>
      <c r="FQ1721" s="187"/>
      <c r="FR1721" s="187"/>
      <c r="FS1721" s="187"/>
      <c r="FT1721" s="187"/>
      <c r="FU1721" s="187"/>
      <c r="FV1721" s="187"/>
      <c r="FW1721" s="187"/>
      <c r="FX1721" s="187"/>
      <c r="FY1721" s="187"/>
      <c r="FZ1721" s="187"/>
      <c r="GA1721" s="187"/>
      <c r="GB1721" s="187"/>
      <c r="GC1721" s="187"/>
      <c r="GD1721" s="187"/>
      <c r="GE1721" s="187"/>
      <c r="GF1721" s="187"/>
      <c r="GG1721" s="187"/>
      <c r="GH1721" s="187"/>
      <c r="GI1721" s="187"/>
      <c r="GJ1721" s="187"/>
      <c r="GK1721" s="187"/>
      <c r="GL1721" s="187"/>
      <c r="GM1721" s="187"/>
      <c r="GN1721" s="187"/>
      <c r="GO1721" s="187"/>
      <c r="GP1721" s="187"/>
      <c r="GQ1721" s="187"/>
      <c r="GR1721" s="187"/>
      <c r="GS1721" s="187"/>
      <c r="GT1721" s="187"/>
      <c r="GU1721" s="187"/>
      <c r="GV1721" s="187"/>
      <c r="GW1721" s="187"/>
      <c r="GX1721" s="187"/>
      <c r="GY1721" s="187"/>
      <c r="GZ1721" s="187"/>
      <c r="HA1721" s="187"/>
      <c r="HB1721" s="187"/>
      <c r="HC1721" s="187"/>
      <c r="HD1721" s="187"/>
      <c r="HE1721" s="187"/>
      <c r="HF1721" s="187"/>
      <c r="HG1721" s="187"/>
      <c r="HH1721" s="187"/>
      <c r="HI1721" s="187"/>
      <c r="HJ1721" s="187"/>
      <c r="HK1721" s="187"/>
      <c r="HL1721" s="187"/>
      <c r="HM1721" s="187"/>
      <c r="HN1721" s="187"/>
      <c r="HO1721" s="187"/>
      <c r="HP1721" s="187"/>
      <c r="HQ1721" s="187"/>
      <c r="HR1721" s="187"/>
      <c r="HS1721" s="187"/>
      <c r="HT1721" s="187"/>
      <c r="HU1721" s="187"/>
      <c r="HV1721" s="187"/>
      <c r="HW1721" s="187"/>
      <c r="HX1721" s="187"/>
      <c r="HY1721" s="187"/>
      <c r="HZ1721" s="187"/>
      <c r="IA1721" s="187"/>
      <c r="IB1721" s="187"/>
      <c r="IC1721" s="187"/>
      <c r="ID1721" s="187"/>
      <c r="IE1721" s="187"/>
      <c r="IF1721" s="187"/>
      <c r="IG1721" s="187"/>
      <c r="IH1721" s="187"/>
      <c r="II1721" s="187"/>
      <c r="IJ1721" s="187"/>
      <c r="IK1721" s="187"/>
      <c r="IL1721" s="187"/>
      <c r="IM1721" s="187"/>
      <c r="IN1721" s="187"/>
      <c r="IO1721" s="187"/>
      <c r="IP1721" s="187"/>
      <c r="IQ1721" s="187"/>
      <c r="IR1721" s="187"/>
      <c r="IS1721" s="187"/>
      <c r="IT1721" s="187"/>
      <c r="IU1721" s="187"/>
      <c r="IV1721" s="187"/>
      <c r="IW1721" s="187"/>
      <c r="IX1721" s="187"/>
      <c r="IY1721" s="187"/>
      <c r="IZ1721" s="187"/>
      <c r="JA1721" s="187"/>
      <c r="JB1721" s="187"/>
      <c r="JC1721" s="187"/>
      <c r="JD1721" s="187"/>
      <c r="JE1721" s="187"/>
      <c r="JF1721" s="187"/>
      <c r="JG1721" s="187"/>
    </row>
    <row r="1722" spans="1:267" s="161" customFormat="1" ht="19.5" customHeight="1" x14ac:dyDescent="0.25">
      <c r="A1722" s="50" t="s">
        <v>414</v>
      </c>
      <c r="B1722" s="27">
        <v>0.5</v>
      </c>
      <c r="C1722" s="27">
        <v>6</v>
      </c>
      <c r="D1722" s="27">
        <v>0</v>
      </c>
      <c r="E1722" s="27">
        <v>0</v>
      </c>
      <c r="F1722" s="27">
        <v>0</v>
      </c>
      <c r="G1722" s="27">
        <v>0</v>
      </c>
      <c r="H1722" s="27">
        <v>5</v>
      </c>
      <c r="I1722" s="27">
        <v>5</v>
      </c>
      <c r="J1722" s="27">
        <v>0</v>
      </c>
      <c r="K1722" s="27">
        <v>6</v>
      </c>
      <c r="L1722" s="92">
        <v>0</v>
      </c>
      <c r="M1722" s="92">
        <f t="shared" si="52"/>
        <v>22.5</v>
      </c>
      <c r="N1722" s="27">
        <v>28</v>
      </c>
      <c r="O1722" s="185">
        <f t="shared" si="53"/>
        <v>0.46875</v>
      </c>
      <c r="P1722" s="55" t="s">
        <v>446</v>
      </c>
      <c r="Q1722" s="19" t="s">
        <v>3508</v>
      </c>
      <c r="R1722" s="41" t="s">
        <v>3509</v>
      </c>
      <c r="S1722" s="19" t="s">
        <v>3510</v>
      </c>
      <c r="T1722" s="28" t="s">
        <v>3117</v>
      </c>
      <c r="U1722" s="17">
        <v>4</v>
      </c>
      <c r="V1722" s="20" t="s">
        <v>645</v>
      </c>
      <c r="W1722" s="18" t="s">
        <v>1096</v>
      </c>
      <c r="X1722" s="18" t="s">
        <v>1202</v>
      </c>
      <c r="Y1722" s="29" t="s">
        <v>469</v>
      </c>
      <c r="Z1722" s="61"/>
    </row>
    <row r="1723" spans="1:267" s="161" customFormat="1" ht="19.5" customHeight="1" x14ac:dyDescent="0.25">
      <c r="A1723" s="50" t="s">
        <v>29</v>
      </c>
      <c r="B1723" s="27">
        <v>1.5</v>
      </c>
      <c r="C1723" s="27">
        <v>6</v>
      </c>
      <c r="D1723" s="27">
        <v>1</v>
      </c>
      <c r="E1723" s="27">
        <v>3</v>
      </c>
      <c r="F1723" s="27">
        <v>1</v>
      </c>
      <c r="G1723" s="27">
        <v>0</v>
      </c>
      <c r="H1723" s="27">
        <v>5</v>
      </c>
      <c r="I1723" s="27">
        <v>5</v>
      </c>
      <c r="J1723" s="27">
        <v>0</v>
      </c>
      <c r="K1723" s="27">
        <v>0</v>
      </c>
      <c r="L1723" s="92">
        <v>0</v>
      </c>
      <c r="M1723" s="92">
        <f t="shared" si="52"/>
        <v>22.5</v>
      </c>
      <c r="N1723" s="27">
        <v>16</v>
      </c>
      <c r="O1723" s="185">
        <f t="shared" si="53"/>
        <v>0.46875</v>
      </c>
      <c r="P1723" s="55" t="s">
        <v>446</v>
      </c>
      <c r="Q1723" s="19" t="s">
        <v>6738</v>
      </c>
      <c r="R1723" s="41" t="s">
        <v>1360</v>
      </c>
      <c r="S1723" s="19" t="s">
        <v>614</v>
      </c>
      <c r="T1723" s="28" t="s">
        <v>3670</v>
      </c>
      <c r="U1723" s="17">
        <v>4</v>
      </c>
      <c r="V1723" s="20" t="s">
        <v>645</v>
      </c>
      <c r="W1723" s="18" t="s">
        <v>6123</v>
      </c>
      <c r="X1723" s="18" t="s">
        <v>651</v>
      </c>
      <c r="Y1723" s="29" t="s">
        <v>710</v>
      </c>
      <c r="Z1723" s="61"/>
    </row>
    <row r="1724" spans="1:267" s="161" customFormat="1" ht="19.5" customHeight="1" x14ac:dyDescent="0.25">
      <c r="A1724" s="50" t="s">
        <v>33</v>
      </c>
      <c r="B1724" s="27">
        <v>1.5</v>
      </c>
      <c r="C1724" s="27">
        <v>10</v>
      </c>
      <c r="D1724" s="27">
        <v>2</v>
      </c>
      <c r="E1724" s="27">
        <v>2</v>
      </c>
      <c r="F1724" s="27">
        <v>2</v>
      </c>
      <c r="G1724" s="27">
        <v>0</v>
      </c>
      <c r="H1724" s="27">
        <v>5</v>
      </c>
      <c r="I1724" s="27">
        <v>0</v>
      </c>
      <c r="J1724" s="27">
        <v>0</v>
      </c>
      <c r="K1724" s="27">
        <v>0</v>
      </c>
      <c r="L1724" s="92">
        <v>0</v>
      </c>
      <c r="M1724" s="92">
        <f t="shared" si="52"/>
        <v>22.5</v>
      </c>
      <c r="N1724" s="27">
        <v>31</v>
      </c>
      <c r="O1724" s="185">
        <f t="shared" si="53"/>
        <v>0.46875</v>
      </c>
      <c r="P1724" s="55" t="s">
        <v>446</v>
      </c>
      <c r="Q1724" s="19" t="s">
        <v>2087</v>
      </c>
      <c r="R1724" s="41" t="s">
        <v>603</v>
      </c>
      <c r="S1724" s="19" t="s">
        <v>486</v>
      </c>
      <c r="T1724" s="28" t="s">
        <v>1984</v>
      </c>
      <c r="U1724" s="17">
        <v>4</v>
      </c>
      <c r="V1724" s="20" t="s">
        <v>682</v>
      </c>
      <c r="W1724" s="18" t="s">
        <v>1998</v>
      </c>
      <c r="X1724" s="18" t="s">
        <v>1999</v>
      </c>
      <c r="Y1724" s="29" t="s">
        <v>2000</v>
      </c>
      <c r="Z1724" s="61"/>
    </row>
    <row r="1725" spans="1:267" s="161" customFormat="1" ht="19.5" customHeight="1" x14ac:dyDescent="0.25">
      <c r="A1725" s="50" t="s">
        <v>2088</v>
      </c>
      <c r="B1725" s="27">
        <v>1.5</v>
      </c>
      <c r="C1725" s="27">
        <v>6</v>
      </c>
      <c r="D1725" s="27">
        <v>0</v>
      </c>
      <c r="E1725" s="27">
        <v>2</v>
      </c>
      <c r="F1725" s="27">
        <v>1</v>
      </c>
      <c r="G1725" s="27">
        <v>2</v>
      </c>
      <c r="H1725" s="27">
        <v>5</v>
      </c>
      <c r="I1725" s="27">
        <v>5</v>
      </c>
      <c r="J1725" s="27">
        <v>0</v>
      </c>
      <c r="K1725" s="27">
        <v>0</v>
      </c>
      <c r="L1725" s="92">
        <v>0</v>
      </c>
      <c r="M1725" s="92">
        <f t="shared" si="52"/>
        <v>22.5</v>
      </c>
      <c r="N1725" s="27">
        <v>31</v>
      </c>
      <c r="O1725" s="185">
        <f t="shared" si="53"/>
        <v>0.46875</v>
      </c>
      <c r="P1725" s="55" t="s">
        <v>446</v>
      </c>
      <c r="Q1725" s="19" t="s">
        <v>2089</v>
      </c>
      <c r="R1725" s="41" t="s">
        <v>2090</v>
      </c>
      <c r="S1725" s="19" t="s">
        <v>1145</v>
      </c>
      <c r="T1725" s="28" t="s">
        <v>1984</v>
      </c>
      <c r="U1725" s="17">
        <v>4</v>
      </c>
      <c r="V1725" s="20" t="s">
        <v>637</v>
      </c>
      <c r="W1725" s="18" t="s">
        <v>2003</v>
      </c>
      <c r="X1725" s="18" t="s">
        <v>771</v>
      </c>
      <c r="Y1725" s="29" t="s">
        <v>800</v>
      </c>
      <c r="Z1725" s="61"/>
    </row>
    <row r="1726" spans="1:267" s="161" customFormat="1" ht="19.5" customHeight="1" x14ac:dyDescent="0.25">
      <c r="A1726" s="50" t="s">
        <v>35</v>
      </c>
      <c r="B1726" s="27">
        <v>0.5</v>
      </c>
      <c r="C1726" s="27">
        <v>8</v>
      </c>
      <c r="D1726" s="27">
        <v>1</v>
      </c>
      <c r="E1726" s="27">
        <v>2</v>
      </c>
      <c r="F1726" s="27">
        <v>2</v>
      </c>
      <c r="G1726" s="27">
        <v>0</v>
      </c>
      <c r="H1726" s="27">
        <v>5</v>
      </c>
      <c r="I1726" s="27">
        <v>0</v>
      </c>
      <c r="J1726" s="27">
        <v>0</v>
      </c>
      <c r="K1726" s="27">
        <v>2</v>
      </c>
      <c r="L1726" s="92">
        <v>2</v>
      </c>
      <c r="M1726" s="92">
        <f t="shared" si="52"/>
        <v>22.5</v>
      </c>
      <c r="N1726" s="27">
        <v>24</v>
      </c>
      <c r="O1726" s="185">
        <f t="shared" si="53"/>
        <v>0.46875</v>
      </c>
      <c r="P1726" s="55" t="s">
        <v>446</v>
      </c>
      <c r="Q1726" s="19" t="s">
        <v>4230</v>
      </c>
      <c r="R1726" s="41" t="s">
        <v>4231</v>
      </c>
      <c r="S1726" s="18" t="s">
        <v>4232</v>
      </c>
      <c r="T1726" s="28" t="s">
        <v>8132</v>
      </c>
      <c r="U1726" s="17">
        <v>4</v>
      </c>
      <c r="V1726" s="20" t="s">
        <v>637</v>
      </c>
      <c r="W1726" s="18" t="s">
        <v>4170</v>
      </c>
      <c r="X1726" s="18" t="s">
        <v>4171</v>
      </c>
      <c r="Y1726" s="29" t="s">
        <v>4172</v>
      </c>
      <c r="Z1726" s="61"/>
    </row>
    <row r="1727" spans="1:267" s="161" customFormat="1" ht="19.5" customHeight="1" x14ac:dyDescent="0.25">
      <c r="A1727" s="50" t="s">
        <v>391</v>
      </c>
      <c r="B1727" s="27">
        <v>1.5</v>
      </c>
      <c r="C1727" s="27">
        <v>7</v>
      </c>
      <c r="D1727" s="27">
        <v>0</v>
      </c>
      <c r="E1727" s="27">
        <v>0</v>
      </c>
      <c r="F1727" s="27">
        <v>2</v>
      </c>
      <c r="G1727" s="27">
        <v>2</v>
      </c>
      <c r="H1727" s="27">
        <v>5</v>
      </c>
      <c r="I1727" s="27">
        <v>5</v>
      </c>
      <c r="J1727" s="27">
        <v>0</v>
      </c>
      <c r="K1727" s="27">
        <v>0</v>
      </c>
      <c r="L1727" s="92">
        <v>0</v>
      </c>
      <c r="M1727" s="92">
        <f t="shared" si="52"/>
        <v>22.5</v>
      </c>
      <c r="N1727" s="27">
        <v>33</v>
      </c>
      <c r="O1727" s="185">
        <f t="shared" si="53"/>
        <v>0.46875</v>
      </c>
      <c r="P1727" s="55" t="s">
        <v>446</v>
      </c>
      <c r="Q1727" s="19" t="s">
        <v>7889</v>
      </c>
      <c r="R1727" s="41" t="s">
        <v>1029</v>
      </c>
      <c r="S1727" s="19" t="s">
        <v>559</v>
      </c>
      <c r="T1727" s="28" t="s">
        <v>7778</v>
      </c>
      <c r="U1727" s="17">
        <v>4</v>
      </c>
      <c r="V1727" s="20" t="s">
        <v>1190</v>
      </c>
      <c r="W1727" s="18" t="s">
        <v>7834</v>
      </c>
      <c r="X1727" s="18" t="s">
        <v>916</v>
      </c>
      <c r="Y1727" s="29" t="s">
        <v>1078</v>
      </c>
      <c r="Z1727" s="61"/>
    </row>
    <row r="1728" spans="1:267" s="161" customFormat="1" ht="19.5" customHeight="1" x14ac:dyDescent="0.25">
      <c r="A1728" s="50" t="s">
        <v>34</v>
      </c>
      <c r="B1728" s="27">
        <v>1.5</v>
      </c>
      <c r="C1728" s="27">
        <v>8</v>
      </c>
      <c r="D1728" s="27">
        <v>0</v>
      </c>
      <c r="E1728" s="27">
        <v>0</v>
      </c>
      <c r="F1728" s="27">
        <v>0</v>
      </c>
      <c r="G1728" s="27">
        <v>0</v>
      </c>
      <c r="H1728" s="27">
        <v>5</v>
      </c>
      <c r="I1728" s="27">
        <v>5</v>
      </c>
      <c r="J1728" s="27">
        <v>1</v>
      </c>
      <c r="K1728" s="27">
        <v>2</v>
      </c>
      <c r="L1728" s="92">
        <v>0</v>
      </c>
      <c r="M1728" s="92">
        <f t="shared" si="52"/>
        <v>22.5</v>
      </c>
      <c r="N1728" s="27">
        <v>21</v>
      </c>
      <c r="O1728" s="185">
        <f t="shared" si="53"/>
        <v>0.46875</v>
      </c>
      <c r="P1728" s="55" t="s">
        <v>446</v>
      </c>
      <c r="Q1728" s="19" t="s">
        <v>1684</v>
      </c>
      <c r="R1728" s="41" t="s">
        <v>448</v>
      </c>
      <c r="S1728" s="19" t="s">
        <v>2342</v>
      </c>
      <c r="T1728" s="28" t="s">
        <v>2445</v>
      </c>
      <c r="U1728" s="17">
        <v>4</v>
      </c>
      <c r="V1728" s="20" t="s">
        <v>519</v>
      </c>
      <c r="W1728" s="18" t="s">
        <v>2463</v>
      </c>
      <c r="X1728" s="18" t="s">
        <v>1561</v>
      </c>
      <c r="Y1728" s="29" t="s">
        <v>463</v>
      </c>
      <c r="Z1728" s="61"/>
    </row>
    <row r="1729" spans="1:267" s="161" customFormat="1" ht="19.5" customHeight="1" x14ac:dyDescent="0.25">
      <c r="A1729" s="50" t="s">
        <v>393</v>
      </c>
      <c r="B1729" s="27">
        <v>2</v>
      </c>
      <c r="C1729" s="27">
        <v>8</v>
      </c>
      <c r="D1729" s="27">
        <v>0</v>
      </c>
      <c r="E1729" s="27">
        <v>2</v>
      </c>
      <c r="F1729" s="27">
        <v>3</v>
      </c>
      <c r="G1729" s="27">
        <v>2</v>
      </c>
      <c r="H1729" s="27">
        <v>5</v>
      </c>
      <c r="I1729" s="27">
        <v>0</v>
      </c>
      <c r="J1729" s="27">
        <v>0</v>
      </c>
      <c r="K1729" s="27">
        <v>0</v>
      </c>
      <c r="L1729" s="92">
        <v>0</v>
      </c>
      <c r="M1729" s="92">
        <f t="shared" si="52"/>
        <v>22</v>
      </c>
      <c r="N1729" s="27">
        <v>19</v>
      </c>
      <c r="O1729" s="185">
        <f t="shared" si="53"/>
        <v>0.45833333333333331</v>
      </c>
      <c r="P1729" s="55" t="s">
        <v>446</v>
      </c>
      <c r="Q1729" s="98" t="s">
        <v>6889</v>
      </c>
      <c r="R1729" s="41" t="s">
        <v>1029</v>
      </c>
      <c r="S1729" s="18" t="s">
        <v>2378</v>
      </c>
      <c r="T1729" s="28" t="s">
        <v>6863</v>
      </c>
      <c r="U1729" s="17">
        <v>4</v>
      </c>
      <c r="V1729" s="20" t="s">
        <v>519</v>
      </c>
      <c r="W1729" s="18" t="s">
        <v>6888</v>
      </c>
      <c r="X1729" s="18" t="s">
        <v>855</v>
      </c>
      <c r="Y1729" s="29" t="s">
        <v>486</v>
      </c>
      <c r="Z1729" s="61"/>
    </row>
    <row r="1730" spans="1:267" s="161" customFormat="1" ht="19.5" customHeight="1" x14ac:dyDescent="0.25">
      <c r="A1730" s="50" t="s">
        <v>26</v>
      </c>
      <c r="B1730" s="27">
        <v>0</v>
      </c>
      <c r="C1730" s="27">
        <v>8</v>
      </c>
      <c r="D1730" s="27">
        <v>0</v>
      </c>
      <c r="E1730" s="27">
        <v>0</v>
      </c>
      <c r="F1730" s="27">
        <v>0</v>
      </c>
      <c r="G1730" s="27">
        <v>2</v>
      </c>
      <c r="H1730" s="27">
        <v>5</v>
      </c>
      <c r="I1730" s="27">
        <v>5</v>
      </c>
      <c r="J1730" s="27">
        <v>2</v>
      </c>
      <c r="K1730" s="27">
        <v>0</v>
      </c>
      <c r="L1730" s="92">
        <v>0</v>
      </c>
      <c r="M1730" s="92">
        <f t="shared" si="52"/>
        <v>22</v>
      </c>
      <c r="N1730" s="27">
        <v>18</v>
      </c>
      <c r="O1730" s="185">
        <f t="shared" si="53"/>
        <v>0.45833333333333331</v>
      </c>
      <c r="P1730" s="55" t="s">
        <v>446</v>
      </c>
      <c r="Q1730" s="19" t="s">
        <v>2618</v>
      </c>
      <c r="R1730" s="41" t="s">
        <v>1019</v>
      </c>
      <c r="S1730" s="19" t="s">
        <v>559</v>
      </c>
      <c r="T1730" s="28" t="s">
        <v>2589</v>
      </c>
      <c r="U1730" s="17">
        <v>4</v>
      </c>
      <c r="V1730" s="20" t="s">
        <v>609</v>
      </c>
      <c r="W1730" s="18" t="s">
        <v>2596</v>
      </c>
      <c r="X1730" s="18" t="s">
        <v>1674</v>
      </c>
      <c r="Y1730" s="29" t="s">
        <v>1078</v>
      </c>
      <c r="Z1730" s="61"/>
    </row>
    <row r="1731" spans="1:267" s="161" customFormat="1" ht="19.5" customHeight="1" x14ac:dyDescent="0.25">
      <c r="A1731" s="50" t="s">
        <v>439</v>
      </c>
      <c r="B1731" s="27">
        <v>2</v>
      </c>
      <c r="C1731" s="27">
        <v>7</v>
      </c>
      <c r="D1731" s="27">
        <v>2</v>
      </c>
      <c r="E1731" s="27">
        <v>0</v>
      </c>
      <c r="F1731" s="27">
        <v>0</v>
      </c>
      <c r="G1731" s="27">
        <v>0</v>
      </c>
      <c r="H1731" s="27">
        <v>5</v>
      </c>
      <c r="I1731" s="27">
        <v>5</v>
      </c>
      <c r="J1731" s="27">
        <v>1</v>
      </c>
      <c r="K1731" s="27">
        <v>0</v>
      </c>
      <c r="L1731" s="92">
        <v>0</v>
      </c>
      <c r="M1731" s="92">
        <f t="shared" si="52"/>
        <v>22</v>
      </c>
      <c r="N1731" s="27">
        <v>34</v>
      </c>
      <c r="O1731" s="185">
        <f t="shared" si="53"/>
        <v>0.45833333333333331</v>
      </c>
      <c r="P1731" s="55" t="s">
        <v>446</v>
      </c>
      <c r="Q1731" s="19" t="s">
        <v>6604</v>
      </c>
      <c r="R1731" s="41" t="s">
        <v>1868</v>
      </c>
      <c r="S1731" s="19" t="s">
        <v>5745</v>
      </c>
      <c r="T1731" s="28" t="s">
        <v>6527</v>
      </c>
      <c r="U1731" s="17">
        <v>4</v>
      </c>
      <c r="V1731" s="20" t="s">
        <v>6544</v>
      </c>
      <c r="W1731" s="18" t="s">
        <v>6545</v>
      </c>
      <c r="X1731" s="18" t="s">
        <v>503</v>
      </c>
      <c r="Y1731" s="29" t="s">
        <v>489</v>
      </c>
      <c r="Z1731" s="61"/>
    </row>
    <row r="1732" spans="1:267" s="161" customFormat="1" ht="19.5" customHeight="1" x14ac:dyDescent="0.25">
      <c r="A1732" s="67" t="s">
        <v>20</v>
      </c>
      <c r="B1732" s="31">
        <v>2</v>
      </c>
      <c r="C1732" s="31">
        <v>9</v>
      </c>
      <c r="D1732" s="31">
        <v>1</v>
      </c>
      <c r="E1732" s="31">
        <v>0</v>
      </c>
      <c r="F1732" s="31">
        <v>3</v>
      </c>
      <c r="G1732" s="31">
        <v>2</v>
      </c>
      <c r="H1732" s="31">
        <v>5</v>
      </c>
      <c r="I1732" s="31">
        <v>0</v>
      </c>
      <c r="J1732" s="31">
        <v>0</v>
      </c>
      <c r="K1732" s="31">
        <v>0</v>
      </c>
      <c r="L1732" s="97">
        <v>0</v>
      </c>
      <c r="M1732" s="92">
        <f t="shared" si="52"/>
        <v>22</v>
      </c>
      <c r="N1732" s="31">
        <v>29</v>
      </c>
      <c r="O1732" s="185">
        <f t="shared" si="53"/>
        <v>0.45833333333333331</v>
      </c>
      <c r="P1732" s="65" t="s">
        <v>446</v>
      </c>
      <c r="Q1732" s="19" t="s">
        <v>5190</v>
      </c>
      <c r="R1732" s="41" t="s">
        <v>958</v>
      </c>
      <c r="S1732" s="19" t="s">
        <v>530</v>
      </c>
      <c r="T1732" s="40" t="s">
        <v>3663</v>
      </c>
      <c r="U1732" s="32">
        <v>4</v>
      </c>
      <c r="V1732" s="20" t="s">
        <v>1190</v>
      </c>
      <c r="W1732" s="33" t="s">
        <v>5184</v>
      </c>
      <c r="X1732" s="33" t="s">
        <v>468</v>
      </c>
      <c r="Y1732" s="34" t="s">
        <v>452</v>
      </c>
      <c r="Z1732" s="186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  <c r="AZ1732" s="187"/>
      <c r="BA1732" s="187"/>
      <c r="BB1732" s="187"/>
      <c r="BC1732" s="187"/>
      <c r="BD1732" s="187"/>
      <c r="BE1732" s="187"/>
      <c r="BF1732" s="187"/>
      <c r="BG1732" s="187"/>
      <c r="BH1732" s="187"/>
      <c r="BI1732" s="187"/>
      <c r="BJ1732" s="187"/>
      <c r="BK1732" s="187"/>
      <c r="BL1732" s="187"/>
      <c r="BM1732" s="187"/>
      <c r="BN1732" s="187"/>
      <c r="BO1732" s="187"/>
      <c r="BP1732" s="187"/>
      <c r="BQ1732" s="187"/>
      <c r="BR1732" s="187"/>
      <c r="BS1732" s="187"/>
      <c r="BT1732" s="187"/>
      <c r="BU1732" s="187"/>
      <c r="BV1732" s="187"/>
      <c r="BW1732" s="187"/>
      <c r="BX1732" s="187"/>
      <c r="BY1732" s="187"/>
      <c r="BZ1732" s="187"/>
      <c r="CA1732" s="187"/>
      <c r="CB1732" s="187"/>
      <c r="CC1732" s="187"/>
      <c r="CD1732" s="187"/>
      <c r="CE1732" s="187"/>
      <c r="CF1732" s="187"/>
      <c r="CG1732" s="187"/>
      <c r="CH1732" s="187"/>
      <c r="CI1732" s="187"/>
      <c r="CJ1732" s="187"/>
      <c r="CK1732" s="187"/>
      <c r="CL1732" s="187"/>
      <c r="CM1732" s="187"/>
      <c r="CN1732" s="187"/>
      <c r="CO1732" s="187"/>
      <c r="CP1732" s="187"/>
      <c r="CQ1732" s="187"/>
      <c r="CR1732" s="187"/>
      <c r="CS1732" s="187"/>
      <c r="CT1732" s="187"/>
      <c r="CU1732" s="187"/>
      <c r="CV1732" s="187"/>
      <c r="CW1732" s="187"/>
      <c r="CX1732" s="187"/>
      <c r="CY1732" s="187"/>
      <c r="CZ1732" s="187"/>
      <c r="DA1732" s="187"/>
      <c r="DB1732" s="187"/>
      <c r="DC1732" s="187"/>
      <c r="DD1732" s="187"/>
      <c r="DE1732" s="187"/>
      <c r="DF1732" s="187"/>
      <c r="DG1732" s="187"/>
      <c r="DH1732" s="187"/>
      <c r="DI1732" s="187"/>
      <c r="DJ1732" s="187"/>
      <c r="DK1732" s="187"/>
      <c r="DL1732" s="187"/>
      <c r="DM1732" s="187"/>
      <c r="DN1732" s="187"/>
      <c r="DO1732" s="187"/>
      <c r="DP1732" s="187"/>
      <c r="DQ1732" s="187"/>
      <c r="DR1732" s="187"/>
      <c r="DS1732" s="187"/>
      <c r="DT1732" s="187"/>
      <c r="DU1732" s="187"/>
      <c r="DV1732" s="187"/>
      <c r="DW1732" s="187"/>
      <c r="DX1732" s="187"/>
      <c r="DY1732" s="187"/>
      <c r="DZ1732" s="187"/>
      <c r="EA1732" s="187"/>
      <c r="EB1732" s="187"/>
      <c r="EC1732" s="187"/>
      <c r="ED1732" s="187"/>
      <c r="EE1732" s="187"/>
      <c r="EF1732" s="187"/>
      <c r="EG1732" s="187"/>
      <c r="EH1732" s="187"/>
      <c r="EI1732" s="187"/>
      <c r="EJ1732" s="187"/>
      <c r="EK1732" s="187"/>
      <c r="EL1732" s="187"/>
      <c r="EM1732" s="187"/>
      <c r="EN1732" s="187"/>
      <c r="EO1732" s="187"/>
      <c r="EP1732" s="187"/>
      <c r="EQ1732" s="187"/>
      <c r="ER1732" s="187"/>
      <c r="ES1732" s="187"/>
      <c r="ET1732" s="187"/>
      <c r="EU1732" s="187"/>
      <c r="EV1732" s="187"/>
      <c r="EW1732" s="187"/>
      <c r="EX1732" s="187"/>
      <c r="EY1732" s="187"/>
      <c r="EZ1732" s="187"/>
      <c r="FA1732" s="187"/>
      <c r="FB1732" s="187"/>
      <c r="FC1732" s="187"/>
      <c r="FD1732" s="187"/>
      <c r="FE1732" s="187"/>
      <c r="FF1732" s="187"/>
      <c r="FG1732" s="187"/>
      <c r="FH1732" s="187"/>
      <c r="FI1732" s="187"/>
      <c r="FJ1732" s="187"/>
      <c r="FK1732" s="187"/>
      <c r="FL1732" s="187"/>
      <c r="FM1732" s="187"/>
      <c r="FN1732" s="187"/>
      <c r="FO1732" s="187"/>
      <c r="FP1732" s="187"/>
      <c r="FQ1732" s="187"/>
      <c r="FR1732" s="187"/>
      <c r="FS1732" s="187"/>
      <c r="FT1732" s="187"/>
      <c r="FU1732" s="187"/>
      <c r="FV1732" s="187"/>
      <c r="FW1732" s="187"/>
      <c r="FX1732" s="187"/>
      <c r="FY1732" s="187"/>
      <c r="FZ1732" s="187"/>
      <c r="GA1732" s="187"/>
      <c r="GB1732" s="187"/>
      <c r="GC1732" s="187"/>
      <c r="GD1732" s="187"/>
      <c r="GE1732" s="187"/>
      <c r="GF1732" s="187"/>
      <c r="GG1732" s="187"/>
      <c r="GH1732" s="187"/>
      <c r="GI1732" s="187"/>
      <c r="GJ1732" s="187"/>
      <c r="GK1732" s="187"/>
      <c r="GL1732" s="187"/>
      <c r="GM1732" s="187"/>
      <c r="GN1732" s="187"/>
      <c r="GO1732" s="187"/>
      <c r="GP1732" s="187"/>
      <c r="GQ1732" s="187"/>
      <c r="GR1732" s="187"/>
      <c r="GS1732" s="187"/>
      <c r="GT1732" s="187"/>
      <c r="GU1732" s="187"/>
      <c r="GV1732" s="187"/>
      <c r="GW1732" s="187"/>
      <c r="GX1732" s="187"/>
      <c r="GY1732" s="187"/>
      <c r="GZ1732" s="187"/>
      <c r="HA1732" s="187"/>
      <c r="HB1732" s="187"/>
      <c r="HC1732" s="187"/>
      <c r="HD1732" s="187"/>
      <c r="HE1732" s="187"/>
      <c r="HF1732" s="187"/>
      <c r="HG1732" s="187"/>
      <c r="HH1732" s="187"/>
      <c r="HI1732" s="187"/>
      <c r="HJ1732" s="187"/>
      <c r="HK1732" s="187"/>
      <c r="HL1732" s="187"/>
      <c r="HM1732" s="187"/>
      <c r="HN1732" s="187"/>
      <c r="HO1732" s="187"/>
      <c r="HP1732" s="187"/>
      <c r="HQ1732" s="187"/>
      <c r="HR1732" s="187"/>
      <c r="HS1732" s="187"/>
      <c r="HT1732" s="187"/>
      <c r="HU1732" s="187"/>
      <c r="HV1732" s="187"/>
      <c r="HW1732" s="187"/>
      <c r="HX1732" s="187"/>
      <c r="HY1732" s="187"/>
      <c r="HZ1732" s="187"/>
      <c r="IA1732" s="187"/>
      <c r="IB1732" s="187"/>
      <c r="IC1732" s="187"/>
      <c r="ID1732" s="187"/>
      <c r="IE1732" s="187"/>
      <c r="IF1732" s="187"/>
      <c r="IG1732" s="187"/>
      <c r="IH1732" s="187"/>
      <c r="II1732" s="187"/>
      <c r="IJ1732" s="187"/>
      <c r="IK1732" s="187"/>
      <c r="IL1732" s="187"/>
      <c r="IM1732" s="187"/>
      <c r="IN1732" s="187"/>
      <c r="IO1732" s="187"/>
      <c r="IP1732" s="187"/>
      <c r="IQ1732" s="187"/>
      <c r="IR1732" s="187"/>
      <c r="IS1732" s="187"/>
      <c r="IT1732" s="187"/>
      <c r="IU1732" s="187"/>
      <c r="IV1732" s="187"/>
      <c r="IW1732" s="187"/>
      <c r="IX1732" s="187"/>
      <c r="IY1732" s="187"/>
      <c r="IZ1732" s="187"/>
      <c r="JA1732" s="187"/>
      <c r="JB1732" s="187"/>
      <c r="JC1732" s="187"/>
      <c r="JD1732" s="187"/>
      <c r="JE1732" s="187"/>
      <c r="JF1732" s="187"/>
      <c r="JG1732" s="187"/>
    </row>
    <row r="1733" spans="1:267" s="161" customFormat="1" ht="19.5" customHeight="1" x14ac:dyDescent="0.25">
      <c r="A1733" s="50" t="s">
        <v>20</v>
      </c>
      <c r="B1733" s="27">
        <v>2</v>
      </c>
      <c r="C1733" s="27">
        <v>9</v>
      </c>
      <c r="D1733" s="27">
        <v>0</v>
      </c>
      <c r="E1733" s="27">
        <v>0</v>
      </c>
      <c r="F1733" s="27">
        <v>1</v>
      </c>
      <c r="G1733" s="27">
        <v>0</v>
      </c>
      <c r="H1733" s="27">
        <v>3</v>
      </c>
      <c r="I1733" s="27">
        <v>5</v>
      </c>
      <c r="J1733" s="27">
        <v>0</v>
      </c>
      <c r="K1733" s="27">
        <v>0</v>
      </c>
      <c r="L1733" s="92">
        <v>2</v>
      </c>
      <c r="M1733" s="92">
        <f t="shared" si="52"/>
        <v>22</v>
      </c>
      <c r="N1733" s="27">
        <v>28</v>
      </c>
      <c r="O1733" s="185">
        <f t="shared" si="53"/>
        <v>0.45833333333333331</v>
      </c>
      <c r="P1733" s="55" t="s">
        <v>446</v>
      </c>
      <c r="Q1733" s="19" t="s">
        <v>3741</v>
      </c>
      <c r="R1733" s="41" t="s">
        <v>625</v>
      </c>
      <c r="S1733" s="19" t="s">
        <v>497</v>
      </c>
      <c r="T1733" s="28" t="s">
        <v>3118</v>
      </c>
      <c r="U1733" s="17">
        <v>4</v>
      </c>
      <c r="V1733" s="20" t="s">
        <v>682</v>
      </c>
      <c r="W1733" s="18" t="s">
        <v>3676</v>
      </c>
      <c r="X1733" s="18" t="s">
        <v>651</v>
      </c>
      <c r="Y1733" s="29" t="s">
        <v>1126</v>
      </c>
      <c r="Z1733" s="61"/>
    </row>
    <row r="1734" spans="1:267" s="161" customFormat="1" ht="19.5" customHeight="1" x14ac:dyDescent="0.25">
      <c r="A1734" s="50" t="s">
        <v>23</v>
      </c>
      <c r="B1734" s="27">
        <v>2</v>
      </c>
      <c r="C1734" s="27">
        <v>8</v>
      </c>
      <c r="D1734" s="27">
        <v>2</v>
      </c>
      <c r="E1734" s="27">
        <v>2</v>
      </c>
      <c r="F1734" s="27">
        <v>0</v>
      </c>
      <c r="G1734" s="27">
        <v>0</v>
      </c>
      <c r="H1734" s="27">
        <v>3</v>
      </c>
      <c r="I1734" s="27">
        <v>5</v>
      </c>
      <c r="J1734" s="27">
        <v>0</v>
      </c>
      <c r="K1734" s="27">
        <v>0</v>
      </c>
      <c r="L1734" s="92">
        <v>0</v>
      </c>
      <c r="M1734" s="92">
        <f t="shared" si="52"/>
        <v>22</v>
      </c>
      <c r="N1734" s="27">
        <v>34</v>
      </c>
      <c r="O1734" s="185">
        <f t="shared" si="53"/>
        <v>0.45833333333333331</v>
      </c>
      <c r="P1734" s="55" t="s">
        <v>446</v>
      </c>
      <c r="Q1734" s="19" t="s">
        <v>2864</v>
      </c>
      <c r="R1734" s="41" t="s">
        <v>627</v>
      </c>
      <c r="S1734" s="19" t="s">
        <v>507</v>
      </c>
      <c r="T1734" s="28" t="s">
        <v>7778</v>
      </c>
      <c r="U1734" s="17">
        <v>4</v>
      </c>
      <c r="V1734" s="20" t="s">
        <v>645</v>
      </c>
      <c r="W1734" s="18" t="s">
        <v>7813</v>
      </c>
      <c r="X1734" s="18" t="s">
        <v>651</v>
      </c>
      <c r="Y1734" s="29" t="s">
        <v>479</v>
      </c>
      <c r="Z1734" s="61"/>
    </row>
    <row r="1735" spans="1:267" s="161" customFormat="1" ht="19.5" customHeight="1" x14ac:dyDescent="0.25">
      <c r="A1735" s="50" t="s">
        <v>46</v>
      </c>
      <c r="B1735" s="27">
        <v>2</v>
      </c>
      <c r="C1735" s="27">
        <v>8</v>
      </c>
      <c r="D1735" s="27">
        <v>1</v>
      </c>
      <c r="E1735" s="27">
        <v>0</v>
      </c>
      <c r="F1735" s="27">
        <v>3</v>
      </c>
      <c r="G1735" s="27">
        <v>0</v>
      </c>
      <c r="H1735" s="27">
        <v>5</v>
      </c>
      <c r="I1735" s="27">
        <v>0</v>
      </c>
      <c r="J1735" s="27">
        <v>1</v>
      </c>
      <c r="K1735" s="27">
        <v>0</v>
      </c>
      <c r="L1735" s="92">
        <v>2</v>
      </c>
      <c r="M1735" s="92">
        <f t="shared" ref="M1735:M1798" si="54">SUM(B1735:L1735)</f>
        <v>22</v>
      </c>
      <c r="N1735" s="27">
        <v>34</v>
      </c>
      <c r="O1735" s="185">
        <f t="shared" ref="O1735:O1798" si="55">M1735/48</f>
        <v>0.45833333333333331</v>
      </c>
      <c r="P1735" s="55" t="s">
        <v>446</v>
      </c>
      <c r="Q1735" s="19" t="s">
        <v>7890</v>
      </c>
      <c r="R1735" s="41" t="s">
        <v>726</v>
      </c>
      <c r="S1735" s="19" t="s">
        <v>628</v>
      </c>
      <c r="T1735" s="28" t="s">
        <v>7778</v>
      </c>
      <c r="U1735" s="17">
        <v>4</v>
      </c>
      <c r="V1735" s="20" t="s">
        <v>1190</v>
      </c>
      <c r="W1735" s="18" t="s">
        <v>7834</v>
      </c>
      <c r="X1735" s="18" t="s">
        <v>916</v>
      </c>
      <c r="Y1735" s="29" t="s">
        <v>1078</v>
      </c>
      <c r="Z1735" s="61"/>
    </row>
    <row r="1736" spans="1:267" s="161" customFormat="1" ht="19.5" customHeight="1" x14ac:dyDescent="0.25">
      <c r="A1736" s="50" t="s">
        <v>429</v>
      </c>
      <c r="B1736" s="27">
        <v>2</v>
      </c>
      <c r="C1736" s="27">
        <v>9</v>
      </c>
      <c r="D1736" s="27">
        <v>2</v>
      </c>
      <c r="E1736" s="27">
        <v>0</v>
      </c>
      <c r="F1736" s="27">
        <v>2</v>
      </c>
      <c r="G1736" s="27">
        <v>2</v>
      </c>
      <c r="H1736" s="27">
        <v>0</v>
      </c>
      <c r="I1736" s="27">
        <v>5</v>
      </c>
      <c r="J1736" s="27">
        <v>0</v>
      </c>
      <c r="K1736" s="27">
        <v>0</v>
      </c>
      <c r="L1736" s="92">
        <v>0</v>
      </c>
      <c r="M1736" s="92">
        <f t="shared" si="54"/>
        <v>22</v>
      </c>
      <c r="N1736" s="27">
        <v>34</v>
      </c>
      <c r="O1736" s="185">
        <f t="shared" si="55"/>
        <v>0.45833333333333331</v>
      </c>
      <c r="P1736" s="55" t="s">
        <v>446</v>
      </c>
      <c r="Q1736" s="19" t="s">
        <v>3280</v>
      </c>
      <c r="R1736" s="41" t="s">
        <v>1956</v>
      </c>
      <c r="S1736" s="19" t="s">
        <v>599</v>
      </c>
      <c r="T1736" s="28" t="s">
        <v>6527</v>
      </c>
      <c r="U1736" s="17">
        <v>4</v>
      </c>
      <c r="V1736" s="20" t="s">
        <v>6544</v>
      </c>
      <c r="W1736" s="18" t="s">
        <v>6545</v>
      </c>
      <c r="X1736" s="18" t="s">
        <v>503</v>
      </c>
      <c r="Y1736" s="29" t="s">
        <v>489</v>
      </c>
      <c r="Z1736" s="61"/>
    </row>
    <row r="1737" spans="1:267" s="161" customFormat="1" ht="19.5" customHeight="1" x14ac:dyDescent="0.25">
      <c r="A1737" s="50" t="s">
        <v>39</v>
      </c>
      <c r="B1737" s="27">
        <v>0</v>
      </c>
      <c r="C1737" s="27">
        <v>9</v>
      </c>
      <c r="D1737" s="27">
        <v>0</v>
      </c>
      <c r="E1737" s="27">
        <v>0</v>
      </c>
      <c r="F1737" s="27">
        <v>1</v>
      </c>
      <c r="G1737" s="27">
        <v>0</v>
      </c>
      <c r="H1737" s="27">
        <v>5</v>
      </c>
      <c r="I1737" s="27">
        <v>5</v>
      </c>
      <c r="J1737" s="27">
        <v>0</v>
      </c>
      <c r="K1737" s="27">
        <v>0</v>
      </c>
      <c r="L1737" s="92">
        <v>2</v>
      </c>
      <c r="M1737" s="92">
        <f t="shared" si="54"/>
        <v>22</v>
      </c>
      <c r="N1737" s="27">
        <v>18</v>
      </c>
      <c r="O1737" s="185">
        <f t="shared" si="55"/>
        <v>0.45833333333333331</v>
      </c>
      <c r="P1737" s="55" t="s">
        <v>446</v>
      </c>
      <c r="Q1737" s="19" t="s">
        <v>2619</v>
      </c>
      <c r="R1737" s="41" t="s">
        <v>579</v>
      </c>
      <c r="S1737" s="19" t="s">
        <v>486</v>
      </c>
      <c r="T1737" s="28" t="s">
        <v>2589</v>
      </c>
      <c r="U1737" s="17">
        <v>4</v>
      </c>
      <c r="V1737" s="20" t="s">
        <v>682</v>
      </c>
      <c r="W1737" s="18" t="s">
        <v>2590</v>
      </c>
      <c r="X1737" s="18" t="s">
        <v>2591</v>
      </c>
      <c r="Y1737" s="29" t="s">
        <v>710</v>
      </c>
      <c r="Z1737" s="61"/>
    </row>
    <row r="1738" spans="1:267" s="161" customFormat="1" ht="19.5" customHeight="1" x14ac:dyDescent="0.25">
      <c r="A1738" s="50" t="s">
        <v>420</v>
      </c>
      <c r="B1738" s="27">
        <v>1</v>
      </c>
      <c r="C1738" s="27">
        <v>8</v>
      </c>
      <c r="D1738" s="27">
        <v>2</v>
      </c>
      <c r="E1738" s="27">
        <v>2</v>
      </c>
      <c r="F1738" s="27">
        <v>4</v>
      </c>
      <c r="G1738" s="27">
        <v>0</v>
      </c>
      <c r="H1738" s="27">
        <v>5</v>
      </c>
      <c r="I1738" s="27">
        <v>0</v>
      </c>
      <c r="J1738" s="27">
        <v>0</v>
      </c>
      <c r="K1738" s="27">
        <v>0</v>
      </c>
      <c r="L1738" s="92">
        <v>0</v>
      </c>
      <c r="M1738" s="92">
        <f t="shared" si="54"/>
        <v>22</v>
      </c>
      <c r="N1738" s="27">
        <v>30</v>
      </c>
      <c r="O1738" s="185">
        <f t="shared" si="55"/>
        <v>0.45833333333333331</v>
      </c>
      <c r="P1738" s="55" t="s">
        <v>446</v>
      </c>
      <c r="Q1738" s="19" t="s">
        <v>2907</v>
      </c>
      <c r="R1738" s="41" t="s">
        <v>655</v>
      </c>
      <c r="S1738" s="19" t="s">
        <v>469</v>
      </c>
      <c r="T1738" s="28" t="s">
        <v>8947</v>
      </c>
      <c r="U1738" s="17">
        <v>4</v>
      </c>
      <c r="V1738" s="20" t="s">
        <v>5858</v>
      </c>
      <c r="W1738" s="18" t="s">
        <v>2281</v>
      </c>
      <c r="X1738" s="18" t="s">
        <v>771</v>
      </c>
      <c r="Y1738" s="29" t="s">
        <v>819</v>
      </c>
      <c r="Z1738" s="61"/>
    </row>
    <row r="1739" spans="1:267" s="161" customFormat="1" ht="19.5" customHeight="1" x14ac:dyDescent="0.25">
      <c r="A1739" s="50" t="s">
        <v>416</v>
      </c>
      <c r="B1739" s="27">
        <v>2</v>
      </c>
      <c r="C1739" s="27">
        <v>4</v>
      </c>
      <c r="D1739" s="27">
        <v>0</v>
      </c>
      <c r="E1739" s="27">
        <v>6</v>
      </c>
      <c r="F1739" s="27">
        <v>0</v>
      </c>
      <c r="G1739" s="27">
        <v>0</v>
      </c>
      <c r="H1739" s="27">
        <v>5</v>
      </c>
      <c r="I1739" s="27">
        <v>5</v>
      </c>
      <c r="J1739" s="27">
        <v>0</v>
      </c>
      <c r="K1739" s="27">
        <v>0</v>
      </c>
      <c r="L1739" s="92">
        <v>0</v>
      </c>
      <c r="M1739" s="92">
        <f t="shared" si="54"/>
        <v>22</v>
      </c>
      <c r="N1739" s="27">
        <v>35</v>
      </c>
      <c r="O1739" s="185">
        <f t="shared" si="55"/>
        <v>0.45833333333333331</v>
      </c>
      <c r="P1739" s="55" t="s">
        <v>446</v>
      </c>
      <c r="Q1739" s="19" t="s">
        <v>6605</v>
      </c>
      <c r="R1739" s="41" t="s">
        <v>454</v>
      </c>
      <c r="S1739" s="19" t="s">
        <v>847</v>
      </c>
      <c r="T1739" s="28" t="s">
        <v>6527</v>
      </c>
      <c r="U1739" s="17">
        <v>4</v>
      </c>
      <c r="V1739" s="20" t="s">
        <v>637</v>
      </c>
      <c r="W1739" s="18" t="s">
        <v>6537</v>
      </c>
      <c r="X1739" s="18" t="s">
        <v>771</v>
      </c>
      <c r="Y1739" s="29" t="s">
        <v>466</v>
      </c>
      <c r="Z1739" s="61"/>
    </row>
    <row r="1740" spans="1:267" s="161" customFormat="1" ht="19.5" customHeight="1" x14ac:dyDescent="0.25">
      <c r="A1740" s="50" t="s">
        <v>44</v>
      </c>
      <c r="B1740" s="27">
        <v>1</v>
      </c>
      <c r="C1740" s="27">
        <v>7</v>
      </c>
      <c r="D1740" s="27">
        <v>0</v>
      </c>
      <c r="E1740" s="27">
        <v>0</v>
      </c>
      <c r="F1740" s="27">
        <v>2</v>
      </c>
      <c r="G1740" s="27">
        <v>0</v>
      </c>
      <c r="H1740" s="27">
        <v>5</v>
      </c>
      <c r="I1740" s="27">
        <v>5</v>
      </c>
      <c r="J1740" s="27">
        <v>0</v>
      </c>
      <c r="K1740" s="27">
        <v>0</v>
      </c>
      <c r="L1740" s="92">
        <v>2</v>
      </c>
      <c r="M1740" s="92">
        <f t="shared" si="54"/>
        <v>22</v>
      </c>
      <c r="N1740" s="27">
        <v>24</v>
      </c>
      <c r="O1740" s="185">
        <f t="shared" si="55"/>
        <v>0.45833333333333331</v>
      </c>
      <c r="P1740" s="55" t="s">
        <v>446</v>
      </c>
      <c r="Q1740" s="19" t="s">
        <v>1203</v>
      </c>
      <c r="R1740" s="41" t="s">
        <v>488</v>
      </c>
      <c r="S1740" s="19" t="s">
        <v>532</v>
      </c>
      <c r="T1740" s="28" t="s">
        <v>1177</v>
      </c>
      <c r="U1740" s="17">
        <v>4</v>
      </c>
      <c r="V1740" s="20" t="s">
        <v>645</v>
      </c>
      <c r="W1740" s="18" t="s">
        <v>1187</v>
      </c>
      <c r="X1740" s="18" t="s">
        <v>651</v>
      </c>
      <c r="Y1740" s="29" t="s">
        <v>466</v>
      </c>
      <c r="Z1740" s="61"/>
    </row>
    <row r="1741" spans="1:267" s="161" customFormat="1" ht="19.5" customHeight="1" x14ac:dyDescent="0.25">
      <c r="A1741" s="50" t="s">
        <v>417</v>
      </c>
      <c r="B1741" s="27">
        <v>2</v>
      </c>
      <c r="C1741" s="27">
        <v>5</v>
      </c>
      <c r="D1741" s="27">
        <v>0</v>
      </c>
      <c r="E1741" s="27">
        <v>1</v>
      </c>
      <c r="F1741" s="27">
        <v>2</v>
      </c>
      <c r="G1741" s="27">
        <v>0</v>
      </c>
      <c r="H1741" s="27">
        <v>5</v>
      </c>
      <c r="I1741" s="27">
        <v>0</v>
      </c>
      <c r="J1741" s="27">
        <v>1</v>
      </c>
      <c r="K1741" s="27">
        <v>4</v>
      </c>
      <c r="L1741" s="92">
        <v>2</v>
      </c>
      <c r="M1741" s="92">
        <f t="shared" si="54"/>
        <v>22</v>
      </c>
      <c r="N1741" s="27">
        <v>30</v>
      </c>
      <c r="O1741" s="185">
        <f t="shared" si="55"/>
        <v>0.45833333333333331</v>
      </c>
      <c r="P1741" s="55" t="s">
        <v>446</v>
      </c>
      <c r="Q1741" s="19" t="s">
        <v>6418</v>
      </c>
      <c r="R1741" s="41" t="s">
        <v>491</v>
      </c>
      <c r="S1741" s="19" t="s">
        <v>1016</v>
      </c>
      <c r="T1741" s="28" t="s">
        <v>3668</v>
      </c>
      <c r="U1741" s="17">
        <v>4</v>
      </c>
      <c r="V1741" s="20" t="s">
        <v>519</v>
      </c>
      <c r="W1741" s="18" t="s">
        <v>1258</v>
      </c>
      <c r="X1741" s="18" t="s">
        <v>651</v>
      </c>
      <c r="Y1741" s="29" t="s">
        <v>486</v>
      </c>
      <c r="Z1741" s="61"/>
    </row>
    <row r="1742" spans="1:267" s="161" customFormat="1" ht="19.5" customHeight="1" x14ac:dyDescent="0.25">
      <c r="A1742" s="50" t="s">
        <v>404</v>
      </c>
      <c r="B1742" s="27">
        <v>1</v>
      </c>
      <c r="C1742" s="27">
        <v>8</v>
      </c>
      <c r="D1742" s="27">
        <v>0</v>
      </c>
      <c r="E1742" s="27">
        <v>3</v>
      </c>
      <c r="F1742" s="27">
        <v>0</v>
      </c>
      <c r="G1742" s="27">
        <v>0</v>
      </c>
      <c r="H1742" s="27">
        <v>5</v>
      </c>
      <c r="I1742" s="27">
        <v>5</v>
      </c>
      <c r="J1742" s="27">
        <v>0</v>
      </c>
      <c r="K1742" s="27">
        <v>0</v>
      </c>
      <c r="L1742" s="92">
        <v>0</v>
      </c>
      <c r="M1742" s="92">
        <f t="shared" si="54"/>
        <v>22</v>
      </c>
      <c r="N1742" s="27">
        <v>32</v>
      </c>
      <c r="O1742" s="185">
        <f t="shared" si="55"/>
        <v>0.45833333333333331</v>
      </c>
      <c r="P1742" s="55" t="s">
        <v>446</v>
      </c>
      <c r="Q1742" s="19" t="s">
        <v>995</v>
      </c>
      <c r="R1742" s="41" t="s">
        <v>589</v>
      </c>
      <c r="S1742" s="19" t="s">
        <v>614</v>
      </c>
      <c r="T1742" s="28" t="s">
        <v>681</v>
      </c>
      <c r="U1742" s="17">
        <v>4</v>
      </c>
      <c r="V1742" s="20" t="s">
        <v>682</v>
      </c>
      <c r="W1742" s="18" t="s">
        <v>918</v>
      </c>
      <c r="X1742" s="18" t="s">
        <v>771</v>
      </c>
      <c r="Y1742" s="29" t="s">
        <v>452</v>
      </c>
      <c r="Z1742" s="61"/>
    </row>
    <row r="1743" spans="1:267" s="161" customFormat="1" ht="19.5" customHeight="1" x14ac:dyDescent="0.25">
      <c r="A1743" s="50" t="s">
        <v>40</v>
      </c>
      <c r="B1743" s="27">
        <v>2</v>
      </c>
      <c r="C1743" s="27">
        <v>9</v>
      </c>
      <c r="D1743" s="27">
        <v>2</v>
      </c>
      <c r="E1743" s="27">
        <v>2</v>
      </c>
      <c r="F1743" s="27">
        <v>4</v>
      </c>
      <c r="G1743" s="27">
        <v>0</v>
      </c>
      <c r="H1743" s="27">
        <v>3</v>
      </c>
      <c r="I1743" s="27">
        <v>0</v>
      </c>
      <c r="J1743" s="27">
        <v>0</v>
      </c>
      <c r="K1743" s="27">
        <v>0</v>
      </c>
      <c r="L1743" s="92">
        <v>0</v>
      </c>
      <c r="M1743" s="92">
        <f t="shared" si="54"/>
        <v>22</v>
      </c>
      <c r="N1743" s="27">
        <v>20</v>
      </c>
      <c r="O1743" s="185">
        <f t="shared" si="55"/>
        <v>0.45833333333333331</v>
      </c>
      <c r="P1743" s="55" t="s">
        <v>446</v>
      </c>
      <c r="Q1743" s="19" t="s">
        <v>4105</v>
      </c>
      <c r="R1743" s="41" t="s">
        <v>2700</v>
      </c>
      <c r="S1743" s="19" t="s">
        <v>567</v>
      </c>
      <c r="T1743" s="28" t="s">
        <v>3662</v>
      </c>
      <c r="U1743" s="17">
        <v>4</v>
      </c>
      <c r="V1743" s="20" t="s">
        <v>519</v>
      </c>
      <c r="W1743" s="18" t="s">
        <v>4832</v>
      </c>
      <c r="X1743" s="18" t="s">
        <v>916</v>
      </c>
      <c r="Y1743" s="29" t="s">
        <v>636</v>
      </c>
      <c r="Z1743" s="61"/>
    </row>
    <row r="1744" spans="1:267" s="161" customFormat="1" ht="19.5" customHeight="1" x14ac:dyDescent="0.25">
      <c r="A1744" s="50" t="s">
        <v>51</v>
      </c>
      <c r="B1744" s="27">
        <v>2</v>
      </c>
      <c r="C1744" s="27">
        <v>10</v>
      </c>
      <c r="D1744" s="27">
        <v>2</v>
      </c>
      <c r="E1744" s="27">
        <v>1</v>
      </c>
      <c r="F1744" s="27">
        <v>0</v>
      </c>
      <c r="G1744" s="27">
        <v>0</v>
      </c>
      <c r="H1744" s="27">
        <v>5</v>
      </c>
      <c r="I1744" s="27">
        <v>0</v>
      </c>
      <c r="J1744" s="27">
        <v>0</v>
      </c>
      <c r="K1744" s="27">
        <v>0</v>
      </c>
      <c r="L1744" s="92">
        <v>2</v>
      </c>
      <c r="M1744" s="92">
        <f t="shared" si="54"/>
        <v>22</v>
      </c>
      <c r="N1744" s="27">
        <v>18</v>
      </c>
      <c r="O1744" s="185">
        <f t="shared" si="55"/>
        <v>0.45833333333333331</v>
      </c>
      <c r="P1744" s="55" t="s">
        <v>446</v>
      </c>
      <c r="Q1744" s="19" t="s">
        <v>1546</v>
      </c>
      <c r="R1744" s="41" t="s">
        <v>627</v>
      </c>
      <c r="S1744" s="19" t="s">
        <v>845</v>
      </c>
      <c r="T1744" s="28" t="s">
        <v>1512</v>
      </c>
      <c r="U1744" s="17">
        <v>4</v>
      </c>
      <c r="V1744" s="20" t="s">
        <v>519</v>
      </c>
      <c r="W1744" s="18" t="s">
        <v>1520</v>
      </c>
      <c r="X1744" s="18" t="s">
        <v>771</v>
      </c>
      <c r="Y1744" s="29" t="s">
        <v>636</v>
      </c>
      <c r="Z1744" s="61"/>
    </row>
    <row r="1745" spans="1:26" s="161" customFormat="1" ht="19.5" customHeight="1" x14ac:dyDescent="0.25">
      <c r="A1745" s="50" t="s">
        <v>51</v>
      </c>
      <c r="B1745" s="27">
        <v>1</v>
      </c>
      <c r="C1745" s="27">
        <v>4</v>
      </c>
      <c r="D1745" s="27">
        <v>1</v>
      </c>
      <c r="E1745" s="27">
        <v>4</v>
      </c>
      <c r="F1745" s="27">
        <v>0</v>
      </c>
      <c r="G1745" s="27">
        <v>0</v>
      </c>
      <c r="H1745" s="27">
        <v>5</v>
      </c>
      <c r="I1745" s="27">
        <v>5</v>
      </c>
      <c r="J1745" s="27">
        <v>2</v>
      </c>
      <c r="K1745" s="27">
        <v>0</v>
      </c>
      <c r="L1745" s="92">
        <v>0</v>
      </c>
      <c r="M1745" s="92">
        <f t="shared" si="54"/>
        <v>22</v>
      </c>
      <c r="N1745" s="27">
        <v>55</v>
      </c>
      <c r="O1745" s="185">
        <f t="shared" si="55"/>
        <v>0.45833333333333331</v>
      </c>
      <c r="P1745" s="55" t="s">
        <v>446</v>
      </c>
      <c r="Q1745" s="19" t="s">
        <v>7339</v>
      </c>
      <c r="R1745" s="41" t="s">
        <v>843</v>
      </c>
      <c r="S1745" s="19" t="s">
        <v>562</v>
      </c>
      <c r="T1745" s="28" t="s">
        <v>7303</v>
      </c>
      <c r="U1745" s="17">
        <v>4</v>
      </c>
      <c r="V1745" s="20" t="s">
        <v>682</v>
      </c>
      <c r="W1745" s="18" t="s">
        <v>7301</v>
      </c>
      <c r="X1745" s="18" t="s">
        <v>451</v>
      </c>
      <c r="Y1745" s="29" t="s">
        <v>486</v>
      </c>
      <c r="Z1745" s="61"/>
    </row>
    <row r="1746" spans="1:26" s="161" customFormat="1" ht="19.5" customHeight="1" x14ac:dyDescent="0.25">
      <c r="A1746" s="50" t="s">
        <v>21</v>
      </c>
      <c r="B1746" s="27">
        <v>2</v>
      </c>
      <c r="C1746" s="27">
        <v>5</v>
      </c>
      <c r="D1746" s="27">
        <v>0</v>
      </c>
      <c r="E1746" s="27">
        <v>0</v>
      </c>
      <c r="F1746" s="27">
        <v>3</v>
      </c>
      <c r="G1746" s="27">
        <v>0</v>
      </c>
      <c r="H1746" s="27">
        <v>5</v>
      </c>
      <c r="I1746" s="27">
        <v>5</v>
      </c>
      <c r="J1746" s="27">
        <v>0</v>
      </c>
      <c r="K1746" s="27">
        <v>2</v>
      </c>
      <c r="L1746" s="92">
        <v>0</v>
      </c>
      <c r="M1746" s="92">
        <f t="shared" si="54"/>
        <v>22</v>
      </c>
      <c r="N1746" s="27">
        <v>15</v>
      </c>
      <c r="O1746" s="185">
        <f t="shared" si="55"/>
        <v>0.45833333333333331</v>
      </c>
      <c r="P1746" s="55" t="s">
        <v>446</v>
      </c>
      <c r="Q1746" s="19" t="s">
        <v>6174</v>
      </c>
      <c r="R1746" s="41" t="s">
        <v>622</v>
      </c>
      <c r="S1746" s="19" t="s">
        <v>2269</v>
      </c>
      <c r="T1746" s="28" t="s">
        <v>3667</v>
      </c>
      <c r="U1746" s="17">
        <v>4</v>
      </c>
      <c r="V1746" s="20" t="s">
        <v>682</v>
      </c>
      <c r="W1746" s="18" t="s">
        <v>2686</v>
      </c>
      <c r="X1746" s="18" t="s">
        <v>1415</v>
      </c>
      <c r="Y1746" s="29" t="s">
        <v>452</v>
      </c>
      <c r="Z1746" s="61"/>
    </row>
    <row r="1747" spans="1:26" s="161" customFormat="1" ht="19.5" customHeight="1" x14ac:dyDescent="0.25">
      <c r="A1747" s="50" t="s">
        <v>416</v>
      </c>
      <c r="B1747" s="27">
        <v>2</v>
      </c>
      <c r="C1747" s="27">
        <v>8</v>
      </c>
      <c r="D1747" s="27">
        <v>2</v>
      </c>
      <c r="E1747" s="27">
        <v>0</v>
      </c>
      <c r="F1747" s="27">
        <v>0</v>
      </c>
      <c r="G1747" s="27">
        <v>0</v>
      </c>
      <c r="H1747" s="27">
        <v>5</v>
      </c>
      <c r="I1747" s="27">
        <v>5</v>
      </c>
      <c r="J1747" s="27">
        <v>0</v>
      </c>
      <c r="K1747" s="27">
        <v>0</v>
      </c>
      <c r="L1747" s="92">
        <v>0</v>
      </c>
      <c r="M1747" s="92">
        <f t="shared" si="54"/>
        <v>22</v>
      </c>
      <c r="N1747" s="27">
        <v>29</v>
      </c>
      <c r="O1747" s="185">
        <f t="shared" si="55"/>
        <v>0.45833333333333331</v>
      </c>
      <c r="P1747" s="55" t="s">
        <v>446</v>
      </c>
      <c r="Q1747" s="19" t="s">
        <v>3514</v>
      </c>
      <c r="R1747" s="41" t="s">
        <v>624</v>
      </c>
      <c r="S1747" s="19" t="s">
        <v>3515</v>
      </c>
      <c r="T1747" s="28" t="s">
        <v>3117</v>
      </c>
      <c r="U1747" s="17">
        <v>4</v>
      </c>
      <c r="V1747" s="20" t="s">
        <v>645</v>
      </c>
      <c r="W1747" s="18" t="s">
        <v>1096</v>
      </c>
      <c r="X1747" s="18" t="s">
        <v>1202</v>
      </c>
      <c r="Y1747" s="29" t="s">
        <v>469</v>
      </c>
      <c r="Z1747" s="61"/>
    </row>
    <row r="1748" spans="1:26" s="161" customFormat="1" ht="19.5" customHeight="1" x14ac:dyDescent="0.25">
      <c r="A1748" s="50" t="s">
        <v>31</v>
      </c>
      <c r="B1748" s="27">
        <v>0</v>
      </c>
      <c r="C1748" s="27">
        <v>7</v>
      </c>
      <c r="D1748" s="27">
        <v>0</v>
      </c>
      <c r="E1748" s="27">
        <v>0</v>
      </c>
      <c r="F1748" s="27">
        <v>0</v>
      </c>
      <c r="G1748" s="27">
        <v>0</v>
      </c>
      <c r="H1748" s="27">
        <v>5</v>
      </c>
      <c r="I1748" s="27">
        <v>0</v>
      </c>
      <c r="J1748" s="27">
        <v>2</v>
      </c>
      <c r="K1748" s="27">
        <v>6</v>
      </c>
      <c r="L1748" s="92">
        <v>2</v>
      </c>
      <c r="M1748" s="92">
        <f t="shared" si="54"/>
        <v>22</v>
      </c>
      <c r="N1748" s="27">
        <v>12</v>
      </c>
      <c r="O1748" s="185">
        <f t="shared" si="55"/>
        <v>0.45833333333333331</v>
      </c>
      <c r="P1748" s="55" t="s">
        <v>446</v>
      </c>
      <c r="Q1748" s="19" t="s">
        <v>1066</v>
      </c>
      <c r="R1748" s="41" t="s">
        <v>730</v>
      </c>
      <c r="S1748" s="19" t="s">
        <v>532</v>
      </c>
      <c r="T1748" s="28" t="s">
        <v>2769</v>
      </c>
      <c r="U1748" s="17">
        <v>4</v>
      </c>
      <c r="V1748" s="20" t="s">
        <v>519</v>
      </c>
      <c r="W1748" s="18" t="s">
        <v>1721</v>
      </c>
      <c r="X1748" s="18" t="s">
        <v>451</v>
      </c>
      <c r="Y1748" s="29" t="s">
        <v>452</v>
      </c>
      <c r="Z1748" s="61"/>
    </row>
    <row r="1749" spans="1:26" s="161" customFormat="1" ht="19.5" customHeight="1" x14ac:dyDescent="0.25">
      <c r="A1749" s="50" t="s">
        <v>409</v>
      </c>
      <c r="B1749" s="27">
        <v>2</v>
      </c>
      <c r="C1749" s="27">
        <v>8</v>
      </c>
      <c r="D1749" s="27">
        <v>2</v>
      </c>
      <c r="E1749" s="27">
        <v>0</v>
      </c>
      <c r="F1749" s="27">
        <v>0</v>
      </c>
      <c r="G1749" s="27">
        <v>0</v>
      </c>
      <c r="H1749" s="27">
        <v>5</v>
      </c>
      <c r="I1749" s="27">
        <v>5</v>
      </c>
      <c r="J1749" s="27">
        <v>0</v>
      </c>
      <c r="K1749" s="27">
        <v>0</v>
      </c>
      <c r="L1749" s="92">
        <v>0</v>
      </c>
      <c r="M1749" s="92">
        <f t="shared" si="54"/>
        <v>22</v>
      </c>
      <c r="N1749" s="27">
        <v>29</v>
      </c>
      <c r="O1749" s="185">
        <f t="shared" si="55"/>
        <v>0.45833333333333331</v>
      </c>
      <c r="P1749" s="55" t="s">
        <v>446</v>
      </c>
      <c r="Q1749" s="19" t="s">
        <v>3513</v>
      </c>
      <c r="R1749" s="41" t="s">
        <v>476</v>
      </c>
      <c r="S1749" s="19" t="s">
        <v>474</v>
      </c>
      <c r="T1749" s="28" t="s">
        <v>3117</v>
      </c>
      <c r="U1749" s="17">
        <v>4</v>
      </c>
      <c r="V1749" s="20" t="s">
        <v>645</v>
      </c>
      <c r="W1749" s="18" t="s">
        <v>1096</v>
      </c>
      <c r="X1749" s="18" t="s">
        <v>1202</v>
      </c>
      <c r="Y1749" s="29" t="s">
        <v>469</v>
      </c>
      <c r="Z1749" s="61"/>
    </row>
    <row r="1750" spans="1:26" s="161" customFormat="1" ht="19.5" customHeight="1" x14ac:dyDescent="0.25">
      <c r="A1750" s="50" t="s">
        <v>398</v>
      </c>
      <c r="B1750" s="27">
        <v>2</v>
      </c>
      <c r="C1750" s="27">
        <v>3</v>
      </c>
      <c r="D1750" s="27">
        <v>2</v>
      </c>
      <c r="E1750" s="27">
        <v>3</v>
      </c>
      <c r="F1750" s="27">
        <v>3</v>
      </c>
      <c r="G1750" s="27">
        <v>0</v>
      </c>
      <c r="H1750" s="27">
        <v>3</v>
      </c>
      <c r="I1750" s="27">
        <v>5</v>
      </c>
      <c r="J1750" s="27">
        <v>1</v>
      </c>
      <c r="K1750" s="27">
        <v>0</v>
      </c>
      <c r="L1750" s="92">
        <v>0</v>
      </c>
      <c r="M1750" s="92">
        <f t="shared" si="54"/>
        <v>22</v>
      </c>
      <c r="N1750" s="27">
        <v>28</v>
      </c>
      <c r="O1750" s="185">
        <f t="shared" si="55"/>
        <v>0.45833333333333331</v>
      </c>
      <c r="P1750" s="55" t="s">
        <v>446</v>
      </c>
      <c r="Q1750" s="19" t="s">
        <v>3742</v>
      </c>
      <c r="R1750" s="41" t="s">
        <v>861</v>
      </c>
      <c r="S1750" s="19" t="s">
        <v>2480</v>
      </c>
      <c r="T1750" s="28" t="s">
        <v>3118</v>
      </c>
      <c r="U1750" s="17">
        <v>4</v>
      </c>
      <c r="V1750" s="20" t="s">
        <v>609</v>
      </c>
      <c r="W1750" s="18" t="s">
        <v>3679</v>
      </c>
      <c r="X1750" s="18" t="s">
        <v>771</v>
      </c>
      <c r="Y1750" s="29" t="s">
        <v>486</v>
      </c>
      <c r="Z1750" s="61"/>
    </row>
    <row r="1751" spans="1:26" s="161" customFormat="1" ht="19.5" customHeight="1" x14ac:dyDescent="0.25">
      <c r="A1751" s="50" t="s">
        <v>20</v>
      </c>
      <c r="B1751" s="27">
        <v>0</v>
      </c>
      <c r="C1751" s="27">
        <v>8</v>
      </c>
      <c r="D1751" s="27">
        <v>2</v>
      </c>
      <c r="E1751" s="27">
        <v>1</v>
      </c>
      <c r="F1751" s="27">
        <v>1</v>
      </c>
      <c r="G1751" s="27">
        <v>0</v>
      </c>
      <c r="H1751" s="27">
        <v>5</v>
      </c>
      <c r="I1751" s="27">
        <v>5</v>
      </c>
      <c r="J1751" s="27">
        <v>0</v>
      </c>
      <c r="K1751" s="27">
        <v>0</v>
      </c>
      <c r="L1751" s="92">
        <v>0</v>
      </c>
      <c r="M1751" s="92">
        <f t="shared" si="54"/>
        <v>22</v>
      </c>
      <c r="N1751" s="27">
        <v>12</v>
      </c>
      <c r="O1751" s="185">
        <f t="shared" si="55"/>
        <v>0.45833333333333331</v>
      </c>
      <c r="P1751" s="55" t="s">
        <v>446</v>
      </c>
      <c r="Q1751" s="19" t="s">
        <v>1219</v>
      </c>
      <c r="R1751" s="41" t="s">
        <v>573</v>
      </c>
      <c r="S1751" s="19" t="s">
        <v>562</v>
      </c>
      <c r="T1751" s="28" t="s">
        <v>2769</v>
      </c>
      <c r="U1751" s="17">
        <v>4</v>
      </c>
      <c r="V1751" s="20" t="s">
        <v>682</v>
      </c>
      <c r="W1751" s="18" t="s">
        <v>2771</v>
      </c>
      <c r="X1751" s="18" t="s">
        <v>916</v>
      </c>
      <c r="Y1751" s="29" t="s">
        <v>636</v>
      </c>
      <c r="Z1751" s="61"/>
    </row>
    <row r="1752" spans="1:26" s="161" customFormat="1" ht="19.5" customHeight="1" x14ac:dyDescent="0.25">
      <c r="A1752" s="50" t="s">
        <v>2091</v>
      </c>
      <c r="B1752" s="27">
        <v>2</v>
      </c>
      <c r="C1752" s="27">
        <v>7</v>
      </c>
      <c r="D1752" s="27">
        <v>0</v>
      </c>
      <c r="E1752" s="27">
        <v>4</v>
      </c>
      <c r="F1752" s="27">
        <v>0</v>
      </c>
      <c r="G1752" s="27">
        <v>0</v>
      </c>
      <c r="H1752" s="27">
        <v>5</v>
      </c>
      <c r="I1752" s="27">
        <v>0</v>
      </c>
      <c r="J1752" s="27">
        <v>0</v>
      </c>
      <c r="K1752" s="27">
        <v>4</v>
      </c>
      <c r="L1752" s="92">
        <v>0</v>
      </c>
      <c r="M1752" s="92">
        <f t="shared" si="54"/>
        <v>22</v>
      </c>
      <c r="N1752" s="27">
        <v>32</v>
      </c>
      <c r="O1752" s="185">
        <f t="shared" si="55"/>
        <v>0.45833333333333331</v>
      </c>
      <c r="P1752" s="55" t="s">
        <v>446</v>
      </c>
      <c r="Q1752" s="19" t="s">
        <v>2092</v>
      </c>
      <c r="R1752" s="41" t="s">
        <v>969</v>
      </c>
      <c r="S1752" s="19" t="s">
        <v>556</v>
      </c>
      <c r="T1752" s="28" t="s">
        <v>1984</v>
      </c>
      <c r="U1752" s="17">
        <v>4</v>
      </c>
      <c r="V1752" s="20" t="s">
        <v>637</v>
      </c>
      <c r="W1752" s="18" t="s">
        <v>2003</v>
      </c>
      <c r="X1752" s="18" t="s">
        <v>771</v>
      </c>
      <c r="Y1752" s="29" t="s">
        <v>800</v>
      </c>
      <c r="Z1752" s="61"/>
    </row>
    <row r="1753" spans="1:26" s="161" customFormat="1" ht="19.5" customHeight="1" x14ac:dyDescent="0.25">
      <c r="A1753" s="50" t="s">
        <v>31</v>
      </c>
      <c r="B1753" s="27">
        <v>2</v>
      </c>
      <c r="C1753" s="27">
        <v>7</v>
      </c>
      <c r="D1753" s="27">
        <v>2</v>
      </c>
      <c r="E1753" s="27">
        <v>0</v>
      </c>
      <c r="F1753" s="27">
        <v>2</v>
      </c>
      <c r="G1753" s="27">
        <v>0</v>
      </c>
      <c r="H1753" s="27">
        <v>3</v>
      </c>
      <c r="I1753" s="27">
        <v>5</v>
      </c>
      <c r="J1753" s="27">
        <v>1</v>
      </c>
      <c r="K1753" s="27">
        <v>0</v>
      </c>
      <c r="L1753" s="92">
        <v>0</v>
      </c>
      <c r="M1753" s="92">
        <f t="shared" si="54"/>
        <v>22</v>
      </c>
      <c r="N1753" s="27">
        <v>29</v>
      </c>
      <c r="O1753" s="185">
        <f t="shared" si="55"/>
        <v>0.45833333333333331</v>
      </c>
      <c r="P1753" s="55" t="s">
        <v>446</v>
      </c>
      <c r="Q1753" s="19" t="s">
        <v>3511</v>
      </c>
      <c r="R1753" s="41" t="s">
        <v>720</v>
      </c>
      <c r="S1753" s="19" t="s">
        <v>556</v>
      </c>
      <c r="T1753" s="28" t="s">
        <v>3117</v>
      </c>
      <c r="U1753" s="17">
        <v>4</v>
      </c>
      <c r="V1753" s="20" t="s">
        <v>609</v>
      </c>
      <c r="W1753" s="18" t="s">
        <v>3455</v>
      </c>
      <c r="X1753" s="18" t="s">
        <v>1252</v>
      </c>
      <c r="Y1753" s="29" t="s">
        <v>474</v>
      </c>
      <c r="Z1753" s="61"/>
    </row>
    <row r="1754" spans="1:26" s="161" customFormat="1" ht="19.5" customHeight="1" x14ac:dyDescent="0.25">
      <c r="A1754" s="50" t="s">
        <v>42</v>
      </c>
      <c r="B1754" s="27">
        <v>1</v>
      </c>
      <c r="C1754" s="27">
        <v>9</v>
      </c>
      <c r="D1754" s="27">
        <v>2</v>
      </c>
      <c r="E1754" s="27">
        <v>0</v>
      </c>
      <c r="F1754" s="27">
        <v>4</v>
      </c>
      <c r="G1754" s="27">
        <v>0</v>
      </c>
      <c r="H1754" s="27">
        <v>3</v>
      </c>
      <c r="I1754" s="27">
        <v>0</v>
      </c>
      <c r="J1754" s="27">
        <v>1</v>
      </c>
      <c r="K1754" s="27">
        <v>0</v>
      </c>
      <c r="L1754" s="92">
        <v>2</v>
      </c>
      <c r="M1754" s="92">
        <f t="shared" si="54"/>
        <v>22</v>
      </c>
      <c r="N1754" s="27">
        <v>28</v>
      </c>
      <c r="O1754" s="185">
        <f t="shared" si="55"/>
        <v>0.45833333333333331</v>
      </c>
      <c r="P1754" s="55" t="s">
        <v>446</v>
      </c>
      <c r="Q1754" s="19" t="s">
        <v>3743</v>
      </c>
      <c r="R1754" s="41" t="s">
        <v>658</v>
      </c>
      <c r="S1754" s="19" t="s">
        <v>486</v>
      </c>
      <c r="T1754" s="28" t="s">
        <v>3118</v>
      </c>
      <c r="U1754" s="17">
        <v>4</v>
      </c>
      <c r="V1754" s="20" t="s">
        <v>682</v>
      </c>
      <c r="W1754" s="18" t="s">
        <v>3676</v>
      </c>
      <c r="X1754" s="18" t="s">
        <v>651</v>
      </c>
      <c r="Y1754" s="29" t="s">
        <v>1126</v>
      </c>
      <c r="Z1754" s="61"/>
    </row>
    <row r="1755" spans="1:26" s="161" customFormat="1" ht="19.5" customHeight="1" x14ac:dyDescent="0.25">
      <c r="A1755" s="50" t="s">
        <v>34</v>
      </c>
      <c r="B1755" s="27">
        <v>2</v>
      </c>
      <c r="C1755" s="27">
        <v>4</v>
      </c>
      <c r="D1755" s="27">
        <v>2</v>
      </c>
      <c r="E1755" s="27">
        <v>0</v>
      </c>
      <c r="F1755" s="27">
        <v>3</v>
      </c>
      <c r="G1755" s="27">
        <v>2</v>
      </c>
      <c r="H1755" s="27">
        <v>3</v>
      </c>
      <c r="I1755" s="27">
        <v>5</v>
      </c>
      <c r="J1755" s="27">
        <v>1</v>
      </c>
      <c r="K1755" s="27">
        <v>0</v>
      </c>
      <c r="L1755" s="92">
        <v>0</v>
      </c>
      <c r="M1755" s="92">
        <f t="shared" si="54"/>
        <v>22</v>
      </c>
      <c r="N1755" s="27">
        <v>19</v>
      </c>
      <c r="O1755" s="185">
        <f t="shared" si="55"/>
        <v>0.45833333333333331</v>
      </c>
      <c r="P1755" s="55" t="s">
        <v>446</v>
      </c>
      <c r="Q1755" s="19" t="s">
        <v>2002</v>
      </c>
      <c r="R1755" s="41" t="s">
        <v>625</v>
      </c>
      <c r="S1755" s="19" t="s">
        <v>562</v>
      </c>
      <c r="T1755" s="28" t="s">
        <v>3672</v>
      </c>
      <c r="U1755" s="17">
        <v>4</v>
      </c>
      <c r="V1755" s="20" t="s">
        <v>637</v>
      </c>
      <c r="W1755" s="18" t="s">
        <v>7122</v>
      </c>
      <c r="X1755" s="18" t="s">
        <v>451</v>
      </c>
      <c r="Y1755" s="29" t="s">
        <v>513</v>
      </c>
      <c r="Z1755" s="61"/>
    </row>
    <row r="1756" spans="1:26" s="161" customFormat="1" ht="19.5" customHeight="1" x14ac:dyDescent="0.25">
      <c r="A1756" s="50" t="s">
        <v>38</v>
      </c>
      <c r="B1756" s="102">
        <v>1</v>
      </c>
      <c r="C1756" s="102">
        <v>10</v>
      </c>
      <c r="D1756" s="102">
        <v>2</v>
      </c>
      <c r="E1756" s="102">
        <v>0</v>
      </c>
      <c r="F1756" s="102">
        <v>4</v>
      </c>
      <c r="G1756" s="102">
        <v>0</v>
      </c>
      <c r="H1756" s="102">
        <v>3</v>
      </c>
      <c r="I1756" s="102">
        <v>0</v>
      </c>
      <c r="J1756" s="102">
        <v>0</v>
      </c>
      <c r="K1756" s="102">
        <v>0</v>
      </c>
      <c r="L1756" s="108">
        <v>2</v>
      </c>
      <c r="M1756" s="92">
        <f t="shared" si="54"/>
        <v>22</v>
      </c>
      <c r="N1756" s="35">
        <v>16</v>
      </c>
      <c r="O1756" s="185">
        <f t="shared" si="55"/>
        <v>0.45833333333333331</v>
      </c>
      <c r="P1756" s="55" t="s">
        <v>446</v>
      </c>
      <c r="Q1756" s="103" t="s">
        <v>2990</v>
      </c>
      <c r="R1756" s="104" t="s">
        <v>1805</v>
      </c>
      <c r="S1756" s="103" t="s">
        <v>616</v>
      </c>
      <c r="T1756" s="28" t="s">
        <v>2966</v>
      </c>
      <c r="U1756" s="38">
        <v>4</v>
      </c>
      <c r="V1756" s="105" t="s">
        <v>682</v>
      </c>
      <c r="W1756" s="103" t="s">
        <v>1493</v>
      </c>
      <c r="X1756" s="103" t="s">
        <v>2976</v>
      </c>
      <c r="Y1756" s="106" t="s">
        <v>1078</v>
      </c>
      <c r="Z1756" s="61"/>
    </row>
    <row r="1757" spans="1:26" s="161" customFormat="1" ht="19.5" customHeight="1" x14ac:dyDescent="0.25">
      <c r="A1757" s="50" t="s">
        <v>393</v>
      </c>
      <c r="B1757" s="27">
        <v>1</v>
      </c>
      <c r="C1757" s="27">
        <v>9</v>
      </c>
      <c r="D1757" s="27">
        <v>2</v>
      </c>
      <c r="E1757" s="27">
        <v>5</v>
      </c>
      <c r="F1757" s="27">
        <v>0</v>
      </c>
      <c r="G1757" s="27">
        <v>0</v>
      </c>
      <c r="H1757" s="27">
        <v>5</v>
      </c>
      <c r="I1757" s="27">
        <v>0</v>
      </c>
      <c r="J1757" s="27">
        <v>0</v>
      </c>
      <c r="K1757" s="27">
        <v>0</v>
      </c>
      <c r="L1757" s="92">
        <v>0</v>
      </c>
      <c r="M1757" s="92">
        <f t="shared" si="54"/>
        <v>22</v>
      </c>
      <c r="N1757" s="27">
        <v>30</v>
      </c>
      <c r="O1757" s="185">
        <f t="shared" si="55"/>
        <v>0.45833333333333331</v>
      </c>
      <c r="P1757" s="55" t="s">
        <v>446</v>
      </c>
      <c r="Q1757" s="98" t="s">
        <v>5914</v>
      </c>
      <c r="R1757" s="99" t="s">
        <v>603</v>
      </c>
      <c r="S1757" s="98" t="s">
        <v>474</v>
      </c>
      <c r="T1757" s="28" t="s">
        <v>8947</v>
      </c>
      <c r="U1757" s="17">
        <v>4</v>
      </c>
      <c r="V1757" s="20" t="s">
        <v>1492</v>
      </c>
      <c r="W1757" s="18" t="s">
        <v>5853</v>
      </c>
      <c r="X1757" s="18" t="s">
        <v>5854</v>
      </c>
      <c r="Y1757" s="29" t="s">
        <v>486</v>
      </c>
      <c r="Z1757" s="61"/>
    </row>
    <row r="1758" spans="1:26" s="161" customFormat="1" ht="19.5" customHeight="1" x14ac:dyDescent="0.25">
      <c r="A1758" s="50" t="s">
        <v>26</v>
      </c>
      <c r="B1758" s="27">
        <v>1</v>
      </c>
      <c r="C1758" s="27">
        <v>8</v>
      </c>
      <c r="D1758" s="27">
        <v>1</v>
      </c>
      <c r="E1758" s="27">
        <v>0</v>
      </c>
      <c r="F1758" s="27">
        <v>3</v>
      </c>
      <c r="G1758" s="27">
        <v>0</v>
      </c>
      <c r="H1758" s="27">
        <v>5</v>
      </c>
      <c r="I1758" s="27">
        <v>0</v>
      </c>
      <c r="J1758" s="27">
        <v>0</v>
      </c>
      <c r="K1758" s="27">
        <v>4</v>
      </c>
      <c r="L1758" s="92">
        <v>0</v>
      </c>
      <c r="M1758" s="92">
        <f t="shared" si="54"/>
        <v>22</v>
      </c>
      <c r="N1758" s="27">
        <v>18</v>
      </c>
      <c r="O1758" s="185">
        <f t="shared" si="55"/>
        <v>0.45833333333333331</v>
      </c>
      <c r="P1758" s="55" t="s">
        <v>446</v>
      </c>
      <c r="Q1758" s="19" t="s">
        <v>1545</v>
      </c>
      <c r="R1758" s="41" t="s">
        <v>491</v>
      </c>
      <c r="S1758" s="19" t="s">
        <v>923</v>
      </c>
      <c r="T1758" s="28" t="s">
        <v>1512</v>
      </c>
      <c r="U1758" s="17">
        <v>4</v>
      </c>
      <c r="V1758" s="20" t="s">
        <v>682</v>
      </c>
      <c r="W1758" s="18" t="s">
        <v>1513</v>
      </c>
      <c r="X1758" s="18" t="s">
        <v>916</v>
      </c>
      <c r="Y1758" s="29" t="s">
        <v>523</v>
      </c>
      <c r="Z1758" s="61"/>
    </row>
    <row r="1759" spans="1:26" s="161" customFormat="1" ht="19.5" customHeight="1" x14ac:dyDescent="0.25">
      <c r="A1759" s="50" t="s">
        <v>2093</v>
      </c>
      <c r="B1759" s="27">
        <v>1</v>
      </c>
      <c r="C1759" s="27">
        <v>8</v>
      </c>
      <c r="D1759" s="27">
        <v>0</v>
      </c>
      <c r="E1759" s="27">
        <v>0</v>
      </c>
      <c r="F1759" s="27">
        <v>3</v>
      </c>
      <c r="G1759" s="27">
        <v>0</v>
      </c>
      <c r="H1759" s="27">
        <v>5</v>
      </c>
      <c r="I1759" s="27">
        <v>5</v>
      </c>
      <c r="J1759" s="27">
        <v>0</v>
      </c>
      <c r="K1759" s="27">
        <v>0</v>
      </c>
      <c r="L1759" s="92">
        <v>0</v>
      </c>
      <c r="M1759" s="92">
        <f t="shared" si="54"/>
        <v>22</v>
      </c>
      <c r="N1759" s="27">
        <v>32</v>
      </c>
      <c r="O1759" s="185">
        <f t="shared" si="55"/>
        <v>0.45833333333333331</v>
      </c>
      <c r="P1759" s="55" t="s">
        <v>446</v>
      </c>
      <c r="Q1759" s="19" t="s">
        <v>1100</v>
      </c>
      <c r="R1759" s="41" t="s">
        <v>488</v>
      </c>
      <c r="S1759" s="19" t="s">
        <v>2094</v>
      </c>
      <c r="T1759" s="28" t="s">
        <v>1984</v>
      </c>
      <c r="U1759" s="17">
        <v>4</v>
      </c>
      <c r="V1759" s="20" t="s">
        <v>637</v>
      </c>
      <c r="W1759" s="18" t="s">
        <v>2003</v>
      </c>
      <c r="X1759" s="18" t="s">
        <v>771</v>
      </c>
      <c r="Y1759" s="29" t="s">
        <v>800</v>
      </c>
      <c r="Z1759" s="61"/>
    </row>
    <row r="1760" spans="1:26" s="161" customFormat="1" ht="19.5" customHeight="1" x14ac:dyDescent="0.25">
      <c r="A1760" s="50" t="s">
        <v>56</v>
      </c>
      <c r="B1760" s="27">
        <v>2</v>
      </c>
      <c r="C1760" s="27">
        <v>9</v>
      </c>
      <c r="D1760" s="27">
        <v>2</v>
      </c>
      <c r="E1760" s="27">
        <v>2</v>
      </c>
      <c r="F1760" s="27">
        <v>3</v>
      </c>
      <c r="G1760" s="27">
        <v>0</v>
      </c>
      <c r="H1760" s="27">
        <v>2</v>
      </c>
      <c r="I1760" s="27">
        <v>0</v>
      </c>
      <c r="J1760" s="27">
        <v>0</v>
      </c>
      <c r="K1760" s="27">
        <v>2</v>
      </c>
      <c r="L1760" s="92">
        <v>0</v>
      </c>
      <c r="M1760" s="92">
        <f t="shared" si="54"/>
        <v>22</v>
      </c>
      <c r="N1760" s="27">
        <v>23</v>
      </c>
      <c r="O1760" s="185">
        <f t="shared" si="55"/>
        <v>0.45833333333333331</v>
      </c>
      <c r="P1760" s="55" t="s">
        <v>446</v>
      </c>
      <c r="Q1760" s="19" t="s">
        <v>883</v>
      </c>
      <c r="R1760" s="41" t="s">
        <v>564</v>
      </c>
      <c r="S1760" s="19" t="s">
        <v>542</v>
      </c>
      <c r="T1760" s="28" t="s">
        <v>3671</v>
      </c>
      <c r="U1760" s="17">
        <v>4</v>
      </c>
      <c r="V1760" s="20" t="s">
        <v>5246</v>
      </c>
      <c r="W1760" s="18" t="s">
        <v>6947</v>
      </c>
      <c r="X1760" s="18" t="s">
        <v>518</v>
      </c>
      <c r="Y1760" s="29" t="s">
        <v>1078</v>
      </c>
      <c r="Z1760" s="61"/>
    </row>
    <row r="1761" spans="1:267" s="161" customFormat="1" ht="19.5" customHeight="1" x14ac:dyDescent="0.25">
      <c r="A1761" s="50" t="s">
        <v>403</v>
      </c>
      <c r="B1761" s="27">
        <v>2</v>
      </c>
      <c r="C1761" s="27">
        <v>8</v>
      </c>
      <c r="D1761" s="27">
        <v>0</v>
      </c>
      <c r="E1761" s="27">
        <v>0</v>
      </c>
      <c r="F1761" s="27">
        <v>0</v>
      </c>
      <c r="G1761" s="27">
        <v>0</v>
      </c>
      <c r="H1761" s="27">
        <v>5</v>
      </c>
      <c r="I1761" s="27">
        <v>5</v>
      </c>
      <c r="J1761" s="27">
        <v>2</v>
      </c>
      <c r="K1761" s="27">
        <v>0</v>
      </c>
      <c r="L1761" s="92">
        <v>0</v>
      </c>
      <c r="M1761" s="92">
        <f t="shared" si="54"/>
        <v>22</v>
      </c>
      <c r="N1761" s="27">
        <v>32</v>
      </c>
      <c r="O1761" s="185">
        <f t="shared" si="55"/>
        <v>0.45833333333333331</v>
      </c>
      <c r="P1761" s="55" t="s">
        <v>446</v>
      </c>
      <c r="Q1761" s="19" t="s">
        <v>2095</v>
      </c>
      <c r="R1761" s="41" t="s">
        <v>491</v>
      </c>
      <c r="S1761" s="19" t="s">
        <v>479</v>
      </c>
      <c r="T1761" s="28" t="s">
        <v>1984</v>
      </c>
      <c r="U1761" s="17">
        <v>4</v>
      </c>
      <c r="V1761" s="20" t="s">
        <v>609</v>
      </c>
      <c r="W1761" s="18" t="s">
        <v>1985</v>
      </c>
      <c r="X1761" s="18" t="s">
        <v>451</v>
      </c>
      <c r="Y1761" s="29" t="s">
        <v>710</v>
      </c>
      <c r="Z1761" s="61"/>
    </row>
    <row r="1762" spans="1:267" s="161" customFormat="1" ht="19.5" customHeight="1" x14ac:dyDescent="0.25">
      <c r="A1762" s="50" t="s">
        <v>398</v>
      </c>
      <c r="B1762" s="27">
        <v>1</v>
      </c>
      <c r="C1762" s="27">
        <v>9</v>
      </c>
      <c r="D1762" s="27">
        <v>0</v>
      </c>
      <c r="E1762" s="27">
        <v>0</v>
      </c>
      <c r="F1762" s="27">
        <v>0</v>
      </c>
      <c r="G1762" s="27">
        <v>0</v>
      </c>
      <c r="H1762" s="27">
        <v>5</v>
      </c>
      <c r="I1762" s="27">
        <v>5</v>
      </c>
      <c r="J1762" s="27">
        <v>0</v>
      </c>
      <c r="K1762" s="27">
        <v>0</v>
      </c>
      <c r="L1762" s="92">
        <v>2</v>
      </c>
      <c r="M1762" s="92">
        <f t="shared" si="54"/>
        <v>22</v>
      </c>
      <c r="N1762" s="27">
        <v>29</v>
      </c>
      <c r="O1762" s="185">
        <f t="shared" si="55"/>
        <v>0.45833333333333331</v>
      </c>
      <c r="P1762" s="55" t="s">
        <v>446</v>
      </c>
      <c r="Q1762" s="19" t="s">
        <v>3512</v>
      </c>
      <c r="R1762" s="41" t="s">
        <v>748</v>
      </c>
      <c r="S1762" s="19" t="s">
        <v>1362</v>
      </c>
      <c r="T1762" s="28" t="s">
        <v>3117</v>
      </c>
      <c r="U1762" s="17">
        <v>4</v>
      </c>
      <c r="V1762" s="20" t="s">
        <v>645</v>
      </c>
      <c r="W1762" s="18" t="s">
        <v>1096</v>
      </c>
      <c r="X1762" s="18" t="s">
        <v>1202</v>
      </c>
      <c r="Y1762" s="29" t="s">
        <v>469</v>
      </c>
      <c r="Z1762" s="61"/>
    </row>
    <row r="1763" spans="1:267" s="161" customFormat="1" ht="19.5" customHeight="1" x14ac:dyDescent="0.25">
      <c r="A1763" s="50" t="s">
        <v>392</v>
      </c>
      <c r="B1763" s="27">
        <v>2</v>
      </c>
      <c r="C1763" s="27">
        <v>10</v>
      </c>
      <c r="D1763" s="27">
        <v>0</v>
      </c>
      <c r="E1763" s="27">
        <v>0</v>
      </c>
      <c r="F1763" s="27">
        <v>0</v>
      </c>
      <c r="G1763" s="27">
        <v>0</v>
      </c>
      <c r="H1763" s="27">
        <v>5</v>
      </c>
      <c r="I1763" s="27">
        <v>5</v>
      </c>
      <c r="J1763" s="27">
        <v>0</v>
      </c>
      <c r="K1763" s="27">
        <v>0</v>
      </c>
      <c r="L1763" s="92">
        <v>0</v>
      </c>
      <c r="M1763" s="92">
        <f t="shared" si="54"/>
        <v>22</v>
      </c>
      <c r="N1763" s="27">
        <v>22</v>
      </c>
      <c r="O1763" s="185">
        <f t="shared" si="55"/>
        <v>0.45833333333333331</v>
      </c>
      <c r="P1763" s="55" t="s">
        <v>446</v>
      </c>
      <c r="Q1763" s="19" t="s">
        <v>3886</v>
      </c>
      <c r="R1763" s="41" t="s">
        <v>561</v>
      </c>
      <c r="S1763" s="19" t="s">
        <v>1147</v>
      </c>
      <c r="T1763" s="28" t="s">
        <v>3853</v>
      </c>
      <c r="U1763" s="17">
        <v>4</v>
      </c>
      <c r="V1763" s="20" t="s">
        <v>645</v>
      </c>
      <c r="W1763" s="18" t="s">
        <v>3858</v>
      </c>
      <c r="X1763" s="18" t="s">
        <v>916</v>
      </c>
      <c r="Y1763" s="29" t="s">
        <v>1016</v>
      </c>
      <c r="Z1763" s="61"/>
    </row>
    <row r="1764" spans="1:267" s="161" customFormat="1" ht="19.5" customHeight="1" x14ac:dyDescent="0.25">
      <c r="A1764" s="50" t="s">
        <v>434</v>
      </c>
      <c r="B1764" s="27">
        <v>1</v>
      </c>
      <c r="C1764" s="27">
        <v>8</v>
      </c>
      <c r="D1764" s="27">
        <v>1</v>
      </c>
      <c r="E1764" s="27">
        <v>2</v>
      </c>
      <c r="F1764" s="27">
        <v>2</v>
      </c>
      <c r="G1764" s="27">
        <v>0</v>
      </c>
      <c r="H1764" s="27">
        <v>3</v>
      </c>
      <c r="I1764" s="27">
        <v>5</v>
      </c>
      <c r="J1764" s="27">
        <v>0</v>
      </c>
      <c r="K1764" s="27">
        <v>0</v>
      </c>
      <c r="L1764" s="92">
        <v>0</v>
      </c>
      <c r="M1764" s="92">
        <f t="shared" si="54"/>
        <v>22</v>
      </c>
      <c r="N1764" s="27">
        <v>25</v>
      </c>
      <c r="O1764" s="185">
        <f t="shared" si="55"/>
        <v>0.45833333333333331</v>
      </c>
      <c r="P1764" s="55" t="s">
        <v>446</v>
      </c>
      <c r="Q1764" s="19" t="s">
        <v>4233</v>
      </c>
      <c r="R1764" s="41" t="s">
        <v>550</v>
      </c>
      <c r="S1764" s="18" t="s">
        <v>703</v>
      </c>
      <c r="T1764" s="28" t="s">
        <v>8132</v>
      </c>
      <c r="U1764" s="17">
        <v>4</v>
      </c>
      <c r="V1764" s="20" t="s">
        <v>609</v>
      </c>
      <c r="W1764" s="18" t="s">
        <v>4181</v>
      </c>
      <c r="X1764" s="18" t="s">
        <v>622</v>
      </c>
      <c r="Y1764" s="29" t="s">
        <v>489</v>
      </c>
      <c r="Z1764" s="61"/>
    </row>
    <row r="1765" spans="1:267" s="161" customFormat="1" ht="19.5" customHeight="1" x14ac:dyDescent="0.25">
      <c r="A1765" s="42" t="s">
        <v>46</v>
      </c>
      <c r="B1765" s="27">
        <v>2</v>
      </c>
      <c r="C1765" s="27">
        <v>2</v>
      </c>
      <c r="D1765" s="27">
        <v>0</v>
      </c>
      <c r="E1765" s="27">
        <v>1</v>
      </c>
      <c r="F1765" s="27">
        <v>3</v>
      </c>
      <c r="G1765" s="27">
        <v>0</v>
      </c>
      <c r="H1765" s="27">
        <v>2</v>
      </c>
      <c r="I1765" s="27">
        <v>5</v>
      </c>
      <c r="J1765" s="27">
        <v>1</v>
      </c>
      <c r="K1765" s="27">
        <v>6</v>
      </c>
      <c r="L1765" s="92">
        <v>0</v>
      </c>
      <c r="M1765" s="92">
        <f t="shared" si="54"/>
        <v>22</v>
      </c>
      <c r="N1765" s="27">
        <v>18</v>
      </c>
      <c r="O1765" s="185">
        <f t="shared" si="55"/>
        <v>0.45833333333333331</v>
      </c>
      <c r="P1765" s="55" t="s">
        <v>446</v>
      </c>
      <c r="Q1765" s="100" t="s">
        <v>4388</v>
      </c>
      <c r="R1765" s="41" t="s">
        <v>4389</v>
      </c>
      <c r="S1765" s="19" t="s">
        <v>497</v>
      </c>
      <c r="T1765" s="28" t="s">
        <v>3120</v>
      </c>
      <c r="U1765" s="17">
        <v>4</v>
      </c>
      <c r="V1765" s="20" t="s">
        <v>609</v>
      </c>
      <c r="W1765" s="18" t="s">
        <v>631</v>
      </c>
      <c r="X1765" s="18" t="s">
        <v>855</v>
      </c>
      <c r="Y1765" s="29" t="s">
        <v>486</v>
      </c>
      <c r="Z1765" s="61"/>
    </row>
    <row r="1766" spans="1:267" s="161" customFormat="1" ht="19.5" customHeight="1" x14ac:dyDescent="0.25">
      <c r="A1766" s="42" t="s">
        <v>408</v>
      </c>
      <c r="B1766" s="27">
        <v>2</v>
      </c>
      <c r="C1766" s="27">
        <v>1</v>
      </c>
      <c r="D1766" s="27">
        <v>2</v>
      </c>
      <c r="E1766" s="27">
        <v>5</v>
      </c>
      <c r="F1766" s="27">
        <v>0</v>
      </c>
      <c r="G1766" s="27">
        <v>0</v>
      </c>
      <c r="H1766" s="27">
        <v>5</v>
      </c>
      <c r="I1766" s="27">
        <v>5</v>
      </c>
      <c r="J1766" s="27">
        <v>2</v>
      </c>
      <c r="K1766" s="27">
        <v>0</v>
      </c>
      <c r="L1766" s="109">
        <v>0</v>
      </c>
      <c r="M1766" s="92">
        <f t="shared" si="54"/>
        <v>22</v>
      </c>
      <c r="N1766" s="27">
        <v>32</v>
      </c>
      <c r="O1766" s="185">
        <f t="shared" si="55"/>
        <v>0.45833333333333331</v>
      </c>
      <c r="P1766" s="55" t="s">
        <v>446</v>
      </c>
      <c r="Q1766" s="19" t="s">
        <v>1385</v>
      </c>
      <c r="R1766" s="41" t="s">
        <v>661</v>
      </c>
      <c r="S1766" s="19" t="s">
        <v>562</v>
      </c>
      <c r="T1766" s="28" t="s">
        <v>1984</v>
      </c>
      <c r="U1766" s="17">
        <v>4</v>
      </c>
      <c r="V1766" s="20" t="s">
        <v>609</v>
      </c>
      <c r="W1766" s="18" t="s">
        <v>1985</v>
      </c>
      <c r="X1766" s="18" t="s">
        <v>451</v>
      </c>
      <c r="Y1766" s="29" t="s">
        <v>710</v>
      </c>
      <c r="Z1766" s="61"/>
    </row>
    <row r="1767" spans="1:267" s="161" customFormat="1" ht="19.5" customHeight="1" x14ac:dyDescent="0.25">
      <c r="A1767" s="42" t="s">
        <v>38</v>
      </c>
      <c r="B1767" s="27">
        <v>1</v>
      </c>
      <c r="C1767" s="27">
        <v>9</v>
      </c>
      <c r="D1767" s="27">
        <v>0</v>
      </c>
      <c r="E1767" s="27">
        <v>0</v>
      </c>
      <c r="F1767" s="27">
        <v>1</v>
      </c>
      <c r="G1767" s="27">
        <v>2</v>
      </c>
      <c r="H1767" s="27">
        <v>5</v>
      </c>
      <c r="I1767" s="27">
        <v>0</v>
      </c>
      <c r="J1767" s="27">
        <v>0</v>
      </c>
      <c r="K1767" s="27">
        <v>4</v>
      </c>
      <c r="L1767" s="27">
        <v>0</v>
      </c>
      <c r="M1767" s="92">
        <f t="shared" si="54"/>
        <v>22</v>
      </c>
      <c r="N1767" s="27">
        <v>32</v>
      </c>
      <c r="O1767" s="185">
        <f t="shared" si="55"/>
        <v>0.45833333333333331</v>
      </c>
      <c r="P1767" s="55" t="s">
        <v>446</v>
      </c>
      <c r="Q1767" s="19" t="s">
        <v>2096</v>
      </c>
      <c r="R1767" s="41" t="s">
        <v>539</v>
      </c>
      <c r="S1767" s="19" t="s">
        <v>479</v>
      </c>
      <c r="T1767" s="28" t="s">
        <v>1984</v>
      </c>
      <c r="U1767" s="17">
        <v>4</v>
      </c>
      <c r="V1767" s="20" t="s">
        <v>682</v>
      </c>
      <c r="W1767" s="18" t="s">
        <v>1998</v>
      </c>
      <c r="X1767" s="18" t="s">
        <v>1999</v>
      </c>
      <c r="Y1767" s="29" t="s">
        <v>2000</v>
      </c>
      <c r="Z1767" s="61"/>
    </row>
    <row r="1768" spans="1:267" s="161" customFormat="1" ht="19.5" customHeight="1" x14ac:dyDescent="0.25">
      <c r="A1768" s="42" t="s">
        <v>411</v>
      </c>
      <c r="B1768" s="27">
        <v>2</v>
      </c>
      <c r="C1768" s="27">
        <v>10</v>
      </c>
      <c r="D1768" s="27">
        <v>0</v>
      </c>
      <c r="E1768" s="27">
        <v>0</v>
      </c>
      <c r="F1768" s="27">
        <v>0</v>
      </c>
      <c r="G1768" s="27">
        <v>0</v>
      </c>
      <c r="H1768" s="27">
        <v>5</v>
      </c>
      <c r="I1768" s="27">
        <v>5</v>
      </c>
      <c r="J1768" s="27">
        <v>0</v>
      </c>
      <c r="K1768" s="27">
        <v>0</v>
      </c>
      <c r="L1768" s="27">
        <v>0</v>
      </c>
      <c r="M1768" s="92">
        <f t="shared" si="54"/>
        <v>22</v>
      </c>
      <c r="N1768" s="27">
        <v>20</v>
      </c>
      <c r="O1768" s="185">
        <f t="shared" si="55"/>
        <v>0.45833333333333331</v>
      </c>
      <c r="P1768" s="55" t="s">
        <v>446</v>
      </c>
      <c r="Q1768" s="19" t="s">
        <v>4872</v>
      </c>
      <c r="R1768" s="41" t="s">
        <v>473</v>
      </c>
      <c r="S1768" s="19" t="s">
        <v>523</v>
      </c>
      <c r="T1768" s="28" t="s">
        <v>3662</v>
      </c>
      <c r="U1768" s="17">
        <v>4</v>
      </c>
      <c r="V1768" s="20" t="s">
        <v>609</v>
      </c>
      <c r="W1768" s="18" t="s">
        <v>4842</v>
      </c>
      <c r="X1768" s="18" t="s">
        <v>459</v>
      </c>
      <c r="Y1768" s="29" t="s">
        <v>486</v>
      </c>
      <c r="Z1768" s="61"/>
    </row>
    <row r="1769" spans="1:267" s="161" customFormat="1" ht="19.5" customHeight="1" x14ac:dyDescent="0.25">
      <c r="A1769" s="42" t="s">
        <v>35</v>
      </c>
      <c r="B1769" s="27">
        <v>2</v>
      </c>
      <c r="C1769" s="27">
        <v>8</v>
      </c>
      <c r="D1769" s="27">
        <v>0</v>
      </c>
      <c r="E1769" s="27">
        <v>3</v>
      </c>
      <c r="F1769" s="27">
        <v>2</v>
      </c>
      <c r="G1769" s="27">
        <v>0</v>
      </c>
      <c r="H1769" s="27">
        <v>5</v>
      </c>
      <c r="I1769" s="27">
        <v>0</v>
      </c>
      <c r="J1769" s="27">
        <v>0</v>
      </c>
      <c r="K1769" s="27">
        <v>0</v>
      </c>
      <c r="L1769" s="27">
        <v>2</v>
      </c>
      <c r="M1769" s="92">
        <f t="shared" si="54"/>
        <v>22</v>
      </c>
      <c r="N1769" s="27">
        <v>23</v>
      </c>
      <c r="O1769" s="185">
        <f t="shared" si="55"/>
        <v>0.45833333333333331</v>
      </c>
      <c r="P1769" s="55" t="s">
        <v>446</v>
      </c>
      <c r="Q1769" s="19" t="s">
        <v>6961</v>
      </c>
      <c r="R1769" s="41" t="s">
        <v>958</v>
      </c>
      <c r="S1769" s="19" t="s">
        <v>556</v>
      </c>
      <c r="T1769" s="28" t="s">
        <v>3671</v>
      </c>
      <c r="U1769" s="17">
        <v>4</v>
      </c>
      <c r="V1769" s="20" t="s">
        <v>645</v>
      </c>
      <c r="W1769" s="18" t="s">
        <v>795</v>
      </c>
      <c r="X1769" s="18" t="s">
        <v>1377</v>
      </c>
      <c r="Y1769" s="29" t="s">
        <v>452</v>
      </c>
      <c r="Z1769" s="61"/>
    </row>
    <row r="1770" spans="1:267" s="161" customFormat="1" ht="19.5" customHeight="1" x14ac:dyDescent="0.25">
      <c r="A1770" s="42" t="s">
        <v>33</v>
      </c>
      <c r="B1770" s="27">
        <f>$B$18</f>
        <v>2</v>
      </c>
      <c r="C1770" s="27">
        <v>10</v>
      </c>
      <c r="D1770" s="27">
        <v>1</v>
      </c>
      <c r="E1770" s="27">
        <v>1</v>
      </c>
      <c r="F1770" s="27">
        <v>0</v>
      </c>
      <c r="G1770" s="27">
        <v>0</v>
      </c>
      <c r="H1770" s="27">
        <v>3</v>
      </c>
      <c r="I1770" s="27">
        <v>5</v>
      </c>
      <c r="J1770" s="27">
        <v>0</v>
      </c>
      <c r="K1770" s="27">
        <v>0</v>
      </c>
      <c r="L1770" s="27">
        <v>0</v>
      </c>
      <c r="M1770" s="92">
        <f t="shared" si="54"/>
        <v>22</v>
      </c>
      <c r="N1770" s="27">
        <v>22</v>
      </c>
      <c r="O1770" s="185">
        <f t="shared" si="55"/>
        <v>0.45833333333333331</v>
      </c>
      <c r="P1770" s="55" t="s">
        <v>446</v>
      </c>
      <c r="Q1770" s="19" t="s">
        <v>3887</v>
      </c>
      <c r="R1770" s="41" t="s">
        <v>969</v>
      </c>
      <c r="S1770" s="19" t="s">
        <v>559</v>
      </c>
      <c r="T1770" s="28" t="s">
        <v>3853</v>
      </c>
      <c r="U1770" s="17">
        <v>4</v>
      </c>
      <c r="V1770" s="20" t="s">
        <v>609</v>
      </c>
      <c r="W1770" s="18" t="s">
        <v>3866</v>
      </c>
      <c r="X1770" s="18" t="s">
        <v>448</v>
      </c>
      <c r="Y1770" s="29" t="s">
        <v>494</v>
      </c>
      <c r="Z1770" s="61"/>
    </row>
    <row r="1771" spans="1:267" s="161" customFormat="1" ht="19.5" customHeight="1" x14ac:dyDescent="0.25">
      <c r="A1771" s="42" t="s">
        <v>415</v>
      </c>
      <c r="B1771" s="27">
        <v>1.5</v>
      </c>
      <c r="C1771" s="27">
        <v>8</v>
      </c>
      <c r="D1771" s="27">
        <v>0</v>
      </c>
      <c r="E1771" s="27">
        <v>2</v>
      </c>
      <c r="F1771" s="27">
        <v>3</v>
      </c>
      <c r="G1771" s="27">
        <v>2</v>
      </c>
      <c r="H1771" s="27">
        <v>5</v>
      </c>
      <c r="I1771" s="27">
        <v>0</v>
      </c>
      <c r="J1771" s="27">
        <v>0</v>
      </c>
      <c r="K1771" s="27">
        <v>0</v>
      </c>
      <c r="L1771" s="27">
        <v>0</v>
      </c>
      <c r="M1771" s="92">
        <f t="shared" si="54"/>
        <v>21.5</v>
      </c>
      <c r="N1771" s="27">
        <v>29</v>
      </c>
      <c r="O1771" s="185">
        <f t="shared" si="55"/>
        <v>0.44791666666666669</v>
      </c>
      <c r="P1771" s="55" t="s">
        <v>446</v>
      </c>
      <c r="Q1771" s="19" t="s">
        <v>3744</v>
      </c>
      <c r="R1771" s="41" t="s">
        <v>941</v>
      </c>
      <c r="S1771" s="19" t="s">
        <v>847</v>
      </c>
      <c r="T1771" s="28" t="s">
        <v>3118</v>
      </c>
      <c r="U1771" s="17">
        <v>4</v>
      </c>
      <c r="V1771" s="20" t="s">
        <v>519</v>
      </c>
      <c r="W1771" s="18" t="s">
        <v>1973</v>
      </c>
      <c r="X1771" s="18" t="s">
        <v>771</v>
      </c>
      <c r="Y1771" s="29" t="s">
        <v>489</v>
      </c>
      <c r="Z1771" s="61"/>
    </row>
    <row r="1772" spans="1:267" s="161" customFormat="1" ht="19.5" customHeight="1" x14ac:dyDescent="0.25">
      <c r="A1772" s="42" t="s">
        <v>38</v>
      </c>
      <c r="B1772" s="27">
        <v>1.5</v>
      </c>
      <c r="C1772" s="27">
        <v>9</v>
      </c>
      <c r="D1772" s="27">
        <v>1</v>
      </c>
      <c r="E1772" s="27">
        <v>0</v>
      </c>
      <c r="F1772" s="27">
        <v>2</v>
      </c>
      <c r="G1772" s="27">
        <v>2</v>
      </c>
      <c r="H1772" s="27">
        <v>5</v>
      </c>
      <c r="I1772" s="27">
        <v>0</v>
      </c>
      <c r="J1772" s="27">
        <v>1</v>
      </c>
      <c r="K1772" s="27">
        <v>0</v>
      </c>
      <c r="L1772" s="27">
        <v>0</v>
      </c>
      <c r="M1772" s="92">
        <f t="shared" si="54"/>
        <v>21.5</v>
      </c>
      <c r="N1772" s="27">
        <v>18</v>
      </c>
      <c r="O1772" s="185">
        <f t="shared" si="55"/>
        <v>0.44791666666666669</v>
      </c>
      <c r="P1772" s="55" t="s">
        <v>446</v>
      </c>
      <c r="Q1772" s="19" t="s">
        <v>6740</v>
      </c>
      <c r="R1772" s="41" t="s">
        <v>1665</v>
      </c>
      <c r="S1772" s="19" t="s">
        <v>636</v>
      </c>
      <c r="T1772" s="28" t="s">
        <v>3670</v>
      </c>
      <c r="U1772" s="17">
        <v>4</v>
      </c>
      <c r="V1772" s="20" t="s">
        <v>645</v>
      </c>
      <c r="W1772" s="18" t="s">
        <v>6123</v>
      </c>
      <c r="X1772" s="18" t="s">
        <v>651</v>
      </c>
      <c r="Y1772" s="29" t="s">
        <v>710</v>
      </c>
      <c r="Z1772" s="61"/>
    </row>
    <row r="1773" spans="1:267" s="161" customFormat="1" ht="19.5" customHeight="1" x14ac:dyDescent="0.25">
      <c r="A1773" s="60" t="s">
        <v>430</v>
      </c>
      <c r="B1773" s="31">
        <v>1.5</v>
      </c>
      <c r="C1773" s="31">
        <v>10</v>
      </c>
      <c r="D1773" s="31">
        <v>2</v>
      </c>
      <c r="E1773" s="31">
        <v>0</v>
      </c>
      <c r="F1773" s="31">
        <v>1</v>
      </c>
      <c r="G1773" s="31">
        <v>0</v>
      </c>
      <c r="H1773" s="31">
        <v>5</v>
      </c>
      <c r="I1773" s="31">
        <v>0</v>
      </c>
      <c r="J1773" s="31">
        <v>0</v>
      </c>
      <c r="K1773" s="31">
        <v>0</v>
      </c>
      <c r="L1773" s="31">
        <v>2</v>
      </c>
      <c r="M1773" s="92">
        <f t="shared" si="54"/>
        <v>21.5</v>
      </c>
      <c r="N1773" s="31">
        <v>28</v>
      </c>
      <c r="O1773" s="185">
        <f t="shared" si="55"/>
        <v>0.44791666666666669</v>
      </c>
      <c r="P1773" s="65" t="s">
        <v>446</v>
      </c>
      <c r="Q1773" s="19" t="s">
        <v>5189</v>
      </c>
      <c r="R1773" s="41" t="s">
        <v>726</v>
      </c>
      <c r="S1773" s="19" t="s">
        <v>614</v>
      </c>
      <c r="T1773" s="40" t="s">
        <v>3663</v>
      </c>
      <c r="U1773" s="32">
        <v>4</v>
      </c>
      <c r="V1773" s="20" t="s">
        <v>645</v>
      </c>
      <c r="W1773" s="33" t="s">
        <v>2364</v>
      </c>
      <c r="X1773" s="33" t="s">
        <v>771</v>
      </c>
      <c r="Y1773" s="34" t="s">
        <v>1348</v>
      </c>
      <c r="Z1773" s="186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  <c r="AZ1773" s="187"/>
      <c r="BA1773" s="187"/>
      <c r="BB1773" s="187"/>
      <c r="BC1773" s="187"/>
      <c r="BD1773" s="187"/>
      <c r="BE1773" s="187"/>
      <c r="BF1773" s="187"/>
      <c r="BG1773" s="187"/>
      <c r="BH1773" s="187"/>
      <c r="BI1773" s="187"/>
      <c r="BJ1773" s="187"/>
      <c r="BK1773" s="187"/>
      <c r="BL1773" s="187"/>
      <c r="BM1773" s="187"/>
      <c r="BN1773" s="187"/>
      <c r="BO1773" s="187"/>
      <c r="BP1773" s="187"/>
      <c r="BQ1773" s="187"/>
      <c r="BR1773" s="187"/>
      <c r="BS1773" s="187"/>
      <c r="BT1773" s="187"/>
      <c r="BU1773" s="187"/>
      <c r="BV1773" s="187"/>
      <c r="BW1773" s="187"/>
      <c r="BX1773" s="187"/>
      <c r="BY1773" s="187"/>
      <c r="BZ1773" s="187"/>
      <c r="CA1773" s="187"/>
      <c r="CB1773" s="187"/>
      <c r="CC1773" s="187"/>
      <c r="CD1773" s="187"/>
      <c r="CE1773" s="187"/>
      <c r="CF1773" s="187"/>
      <c r="CG1773" s="187"/>
      <c r="CH1773" s="187"/>
      <c r="CI1773" s="187"/>
      <c r="CJ1773" s="187"/>
      <c r="CK1773" s="187"/>
      <c r="CL1773" s="187"/>
      <c r="CM1773" s="187"/>
      <c r="CN1773" s="187"/>
      <c r="CO1773" s="187"/>
      <c r="CP1773" s="187"/>
      <c r="CQ1773" s="187"/>
      <c r="CR1773" s="187"/>
      <c r="CS1773" s="187"/>
      <c r="CT1773" s="187"/>
      <c r="CU1773" s="187"/>
      <c r="CV1773" s="187"/>
      <c r="CW1773" s="187"/>
      <c r="CX1773" s="187"/>
      <c r="CY1773" s="187"/>
      <c r="CZ1773" s="187"/>
      <c r="DA1773" s="187"/>
      <c r="DB1773" s="187"/>
      <c r="DC1773" s="187"/>
      <c r="DD1773" s="187"/>
      <c r="DE1773" s="187"/>
      <c r="DF1773" s="187"/>
      <c r="DG1773" s="187"/>
      <c r="DH1773" s="187"/>
      <c r="DI1773" s="187"/>
      <c r="DJ1773" s="187"/>
      <c r="DK1773" s="187"/>
      <c r="DL1773" s="187"/>
      <c r="DM1773" s="187"/>
      <c r="DN1773" s="187"/>
      <c r="DO1773" s="187"/>
      <c r="DP1773" s="187"/>
      <c r="DQ1773" s="187"/>
      <c r="DR1773" s="187"/>
      <c r="DS1773" s="187"/>
      <c r="DT1773" s="187"/>
      <c r="DU1773" s="187"/>
      <c r="DV1773" s="187"/>
      <c r="DW1773" s="187"/>
      <c r="DX1773" s="187"/>
      <c r="DY1773" s="187"/>
      <c r="DZ1773" s="187"/>
      <c r="EA1773" s="187"/>
      <c r="EB1773" s="187"/>
      <c r="EC1773" s="187"/>
      <c r="ED1773" s="187"/>
      <c r="EE1773" s="187"/>
      <c r="EF1773" s="187"/>
      <c r="EG1773" s="187"/>
      <c r="EH1773" s="187"/>
      <c r="EI1773" s="187"/>
      <c r="EJ1773" s="187"/>
      <c r="EK1773" s="187"/>
      <c r="EL1773" s="187"/>
      <c r="EM1773" s="187"/>
      <c r="EN1773" s="187"/>
      <c r="EO1773" s="187"/>
      <c r="EP1773" s="187"/>
      <c r="EQ1773" s="187"/>
      <c r="ER1773" s="187"/>
      <c r="ES1773" s="187"/>
      <c r="ET1773" s="187"/>
      <c r="EU1773" s="187"/>
      <c r="EV1773" s="187"/>
      <c r="EW1773" s="187"/>
      <c r="EX1773" s="187"/>
      <c r="EY1773" s="187"/>
      <c r="EZ1773" s="187"/>
      <c r="FA1773" s="187"/>
      <c r="FB1773" s="187"/>
      <c r="FC1773" s="187"/>
      <c r="FD1773" s="187"/>
      <c r="FE1773" s="187"/>
      <c r="FF1773" s="187"/>
      <c r="FG1773" s="187"/>
      <c r="FH1773" s="187"/>
      <c r="FI1773" s="187"/>
      <c r="FJ1773" s="187"/>
      <c r="FK1773" s="187"/>
      <c r="FL1773" s="187"/>
      <c r="FM1773" s="187"/>
      <c r="FN1773" s="187"/>
      <c r="FO1773" s="187"/>
      <c r="FP1773" s="187"/>
      <c r="FQ1773" s="187"/>
      <c r="FR1773" s="187"/>
      <c r="FS1773" s="187"/>
      <c r="FT1773" s="187"/>
      <c r="FU1773" s="187"/>
      <c r="FV1773" s="187"/>
      <c r="FW1773" s="187"/>
      <c r="FX1773" s="187"/>
      <c r="FY1773" s="187"/>
      <c r="FZ1773" s="187"/>
      <c r="GA1773" s="187"/>
      <c r="GB1773" s="187"/>
      <c r="GC1773" s="187"/>
      <c r="GD1773" s="187"/>
      <c r="GE1773" s="187"/>
      <c r="GF1773" s="187"/>
      <c r="GG1773" s="187"/>
      <c r="GH1773" s="187"/>
      <c r="GI1773" s="187"/>
      <c r="GJ1773" s="187"/>
      <c r="GK1773" s="187"/>
      <c r="GL1773" s="187"/>
      <c r="GM1773" s="187"/>
      <c r="GN1773" s="187"/>
      <c r="GO1773" s="187"/>
      <c r="GP1773" s="187"/>
      <c r="GQ1773" s="187"/>
      <c r="GR1773" s="187"/>
      <c r="GS1773" s="187"/>
      <c r="GT1773" s="187"/>
      <c r="GU1773" s="187"/>
      <c r="GV1773" s="187"/>
      <c r="GW1773" s="187"/>
      <c r="GX1773" s="187"/>
      <c r="GY1773" s="187"/>
      <c r="GZ1773" s="187"/>
      <c r="HA1773" s="187"/>
      <c r="HB1773" s="187"/>
      <c r="HC1773" s="187"/>
      <c r="HD1773" s="187"/>
      <c r="HE1773" s="187"/>
      <c r="HF1773" s="187"/>
      <c r="HG1773" s="187"/>
      <c r="HH1773" s="187"/>
      <c r="HI1773" s="187"/>
      <c r="HJ1773" s="187"/>
      <c r="HK1773" s="187"/>
      <c r="HL1773" s="187"/>
      <c r="HM1773" s="187"/>
      <c r="HN1773" s="187"/>
      <c r="HO1773" s="187"/>
      <c r="HP1773" s="187"/>
      <c r="HQ1773" s="187"/>
      <c r="HR1773" s="187"/>
      <c r="HS1773" s="187"/>
      <c r="HT1773" s="187"/>
      <c r="HU1773" s="187"/>
      <c r="HV1773" s="187"/>
      <c r="HW1773" s="187"/>
      <c r="HX1773" s="187"/>
      <c r="HY1773" s="187"/>
      <c r="HZ1773" s="187"/>
      <c r="IA1773" s="187"/>
      <c r="IB1773" s="187"/>
      <c r="IC1773" s="187"/>
      <c r="ID1773" s="187"/>
      <c r="IE1773" s="187"/>
      <c r="IF1773" s="187"/>
      <c r="IG1773" s="187"/>
      <c r="IH1773" s="187"/>
      <c r="II1773" s="187"/>
      <c r="IJ1773" s="187"/>
      <c r="IK1773" s="187"/>
      <c r="IL1773" s="187"/>
      <c r="IM1773" s="187"/>
      <c r="IN1773" s="187"/>
      <c r="IO1773" s="187"/>
      <c r="IP1773" s="187"/>
      <c r="IQ1773" s="187"/>
      <c r="IR1773" s="187"/>
      <c r="IS1773" s="187"/>
      <c r="IT1773" s="187"/>
      <c r="IU1773" s="187"/>
      <c r="IV1773" s="187"/>
      <c r="IW1773" s="187"/>
      <c r="IX1773" s="187"/>
      <c r="IY1773" s="187"/>
      <c r="IZ1773" s="187"/>
      <c r="JA1773" s="187"/>
      <c r="JB1773" s="187"/>
      <c r="JC1773" s="187"/>
      <c r="JD1773" s="187"/>
      <c r="JE1773" s="187"/>
      <c r="JF1773" s="187"/>
      <c r="JG1773" s="187"/>
    </row>
    <row r="1774" spans="1:267" s="161" customFormat="1" ht="19.5" customHeight="1" x14ac:dyDescent="0.25">
      <c r="A1774" s="42" t="s">
        <v>57</v>
      </c>
      <c r="B1774" s="27">
        <v>1.5</v>
      </c>
      <c r="C1774" s="27">
        <v>9</v>
      </c>
      <c r="D1774" s="27">
        <v>0</v>
      </c>
      <c r="E1774" s="27">
        <v>0</v>
      </c>
      <c r="F1774" s="27">
        <v>1</v>
      </c>
      <c r="G1774" s="27">
        <v>0</v>
      </c>
      <c r="H1774" s="27">
        <v>5</v>
      </c>
      <c r="I1774" s="27">
        <v>5</v>
      </c>
      <c r="J1774" s="27">
        <v>0</v>
      </c>
      <c r="K1774" s="27">
        <v>0</v>
      </c>
      <c r="L1774" s="27">
        <v>0</v>
      </c>
      <c r="M1774" s="92">
        <f t="shared" si="54"/>
        <v>21.5</v>
      </c>
      <c r="N1774" s="27">
        <v>56</v>
      </c>
      <c r="O1774" s="185">
        <f t="shared" si="55"/>
        <v>0.44791666666666669</v>
      </c>
      <c r="P1774" s="55" t="s">
        <v>446</v>
      </c>
      <c r="Q1774" s="19" t="s">
        <v>7340</v>
      </c>
      <c r="R1774" s="41" t="s">
        <v>2016</v>
      </c>
      <c r="S1774" s="19" t="s">
        <v>3515</v>
      </c>
      <c r="T1774" s="28" t="s">
        <v>7303</v>
      </c>
      <c r="U1774" s="17">
        <v>4</v>
      </c>
      <c r="V1774" s="20" t="s">
        <v>682</v>
      </c>
      <c r="W1774" s="18" t="s">
        <v>7301</v>
      </c>
      <c r="X1774" s="18" t="s">
        <v>451</v>
      </c>
      <c r="Y1774" s="29" t="s">
        <v>486</v>
      </c>
      <c r="Z1774" s="61"/>
    </row>
    <row r="1775" spans="1:267" s="161" customFormat="1" ht="19.5" customHeight="1" x14ac:dyDescent="0.25">
      <c r="A1775" s="42" t="s">
        <v>58</v>
      </c>
      <c r="B1775" s="27">
        <v>1.5</v>
      </c>
      <c r="C1775" s="27">
        <v>9</v>
      </c>
      <c r="D1775" s="27">
        <v>0</v>
      </c>
      <c r="E1775" s="27">
        <v>1</v>
      </c>
      <c r="F1775" s="27">
        <v>2</v>
      </c>
      <c r="G1775" s="27">
        <v>2</v>
      </c>
      <c r="H1775" s="27">
        <v>5</v>
      </c>
      <c r="I1775" s="27">
        <v>0</v>
      </c>
      <c r="J1775" s="27">
        <v>1</v>
      </c>
      <c r="K1775" s="27">
        <v>0</v>
      </c>
      <c r="L1775" s="27">
        <v>0</v>
      </c>
      <c r="M1775" s="92">
        <f t="shared" si="54"/>
        <v>21.5</v>
      </c>
      <c r="N1775" s="27">
        <v>21</v>
      </c>
      <c r="O1775" s="185">
        <f t="shared" si="55"/>
        <v>0.44791666666666669</v>
      </c>
      <c r="P1775" s="55" t="s">
        <v>446</v>
      </c>
      <c r="Q1775" s="19" t="s">
        <v>4873</v>
      </c>
      <c r="R1775" s="41" t="s">
        <v>1224</v>
      </c>
      <c r="S1775" s="19" t="s">
        <v>569</v>
      </c>
      <c r="T1775" s="28" t="s">
        <v>3662</v>
      </c>
      <c r="U1775" s="17">
        <v>4</v>
      </c>
      <c r="V1775" s="20" t="s">
        <v>609</v>
      </c>
      <c r="W1775" s="18" t="s">
        <v>4842</v>
      </c>
      <c r="X1775" s="18" t="s">
        <v>459</v>
      </c>
      <c r="Y1775" s="29" t="s">
        <v>486</v>
      </c>
      <c r="Z1775" s="61"/>
    </row>
    <row r="1776" spans="1:267" s="161" customFormat="1" ht="19.5" customHeight="1" x14ac:dyDescent="0.25">
      <c r="A1776" s="42" t="s">
        <v>421</v>
      </c>
      <c r="B1776" s="27">
        <v>1.5</v>
      </c>
      <c r="C1776" s="27">
        <v>7</v>
      </c>
      <c r="D1776" s="27">
        <v>0</v>
      </c>
      <c r="E1776" s="27">
        <v>0</v>
      </c>
      <c r="F1776" s="27">
        <v>3</v>
      </c>
      <c r="G1776" s="27">
        <v>0</v>
      </c>
      <c r="H1776" s="27">
        <v>5</v>
      </c>
      <c r="I1776" s="27">
        <v>5</v>
      </c>
      <c r="J1776" s="27">
        <v>0</v>
      </c>
      <c r="K1776" s="27">
        <v>0</v>
      </c>
      <c r="L1776" s="27">
        <v>0</v>
      </c>
      <c r="M1776" s="92">
        <f t="shared" si="54"/>
        <v>21.5</v>
      </c>
      <c r="N1776" s="27">
        <v>33</v>
      </c>
      <c r="O1776" s="185">
        <f t="shared" si="55"/>
        <v>0.44791666666666669</v>
      </c>
      <c r="P1776" s="55" t="s">
        <v>446</v>
      </c>
      <c r="Q1776" s="19" t="s">
        <v>2097</v>
      </c>
      <c r="R1776" s="41" t="s">
        <v>2098</v>
      </c>
      <c r="S1776" s="19" t="s">
        <v>2099</v>
      </c>
      <c r="T1776" s="28" t="s">
        <v>1984</v>
      </c>
      <c r="U1776" s="17">
        <v>4</v>
      </c>
      <c r="V1776" s="20" t="s">
        <v>519</v>
      </c>
      <c r="W1776" s="18" t="s">
        <v>1988</v>
      </c>
      <c r="X1776" s="18" t="s">
        <v>1737</v>
      </c>
      <c r="Y1776" s="29" t="s">
        <v>1078</v>
      </c>
      <c r="Z1776" s="61"/>
    </row>
    <row r="1777" spans="1:267" s="161" customFormat="1" ht="19.5" customHeight="1" x14ac:dyDescent="0.25">
      <c r="A1777" s="42" t="s">
        <v>40</v>
      </c>
      <c r="B1777" s="27">
        <v>1.5</v>
      </c>
      <c r="C1777" s="27">
        <v>9</v>
      </c>
      <c r="D1777" s="27">
        <v>0</v>
      </c>
      <c r="E1777" s="27">
        <v>5</v>
      </c>
      <c r="F1777" s="27">
        <v>0</v>
      </c>
      <c r="G1777" s="27">
        <v>0</v>
      </c>
      <c r="H1777" s="27">
        <v>1</v>
      </c>
      <c r="I1777" s="27">
        <v>0</v>
      </c>
      <c r="J1777" s="27">
        <v>3</v>
      </c>
      <c r="K1777" s="27">
        <v>0</v>
      </c>
      <c r="L1777" s="27">
        <v>2</v>
      </c>
      <c r="M1777" s="92">
        <f t="shared" si="54"/>
        <v>21.5</v>
      </c>
      <c r="N1777" s="27">
        <v>25</v>
      </c>
      <c r="O1777" s="185">
        <f t="shared" si="55"/>
        <v>0.44791666666666669</v>
      </c>
      <c r="P1777" s="55" t="s">
        <v>446</v>
      </c>
      <c r="Q1777" s="19" t="s">
        <v>3172</v>
      </c>
      <c r="R1777" s="41" t="s">
        <v>503</v>
      </c>
      <c r="S1777" s="19" t="s">
        <v>474</v>
      </c>
      <c r="T1777" s="28" t="s">
        <v>3122</v>
      </c>
      <c r="U1777" s="17">
        <v>4</v>
      </c>
      <c r="V1777" s="20" t="s">
        <v>609</v>
      </c>
      <c r="W1777" s="18" t="s">
        <v>3125</v>
      </c>
      <c r="X1777" s="18" t="s">
        <v>3126</v>
      </c>
      <c r="Y1777" s="29" t="s">
        <v>3127</v>
      </c>
      <c r="Z1777" s="61"/>
    </row>
    <row r="1778" spans="1:267" s="161" customFormat="1" ht="19.5" customHeight="1" x14ac:dyDescent="0.25">
      <c r="A1778" s="42" t="s">
        <v>405</v>
      </c>
      <c r="B1778" s="27">
        <v>1.5</v>
      </c>
      <c r="C1778" s="27">
        <v>7</v>
      </c>
      <c r="D1778" s="27">
        <v>0</v>
      </c>
      <c r="E1778" s="27">
        <v>3</v>
      </c>
      <c r="F1778" s="27">
        <v>3</v>
      </c>
      <c r="G1778" s="27">
        <v>0</v>
      </c>
      <c r="H1778" s="27">
        <v>5</v>
      </c>
      <c r="I1778" s="27">
        <v>0</v>
      </c>
      <c r="J1778" s="27">
        <v>0</v>
      </c>
      <c r="K1778" s="27">
        <v>0</v>
      </c>
      <c r="L1778" s="27">
        <v>2</v>
      </c>
      <c r="M1778" s="92">
        <f t="shared" si="54"/>
        <v>21.5</v>
      </c>
      <c r="N1778" s="27">
        <v>33</v>
      </c>
      <c r="O1778" s="185">
        <f t="shared" si="55"/>
        <v>0.44791666666666669</v>
      </c>
      <c r="P1778" s="55" t="s">
        <v>446</v>
      </c>
      <c r="Q1778" s="19" t="s">
        <v>996</v>
      </c>
      <c r="R1778" s="41" t="s">
        <v>501</v>
      </c>
      <c r="S1778" s="19" t="s">
        <v>532</v>
      </c>
      <c r="T1778" s="28" t="s">
        <v>681</v>
      </c>
      <c r="U1778" s="17">
        <v>4</v>
      </c>
      <c r="V1778" s="20" t="s">
        <v>637</v>
      </c>
      <c r="W1778" s="18" t="s">
        <v>936</v>
      </c>
      <c r="X1778" s="18" t="s">
        <v>607</v>
      </c>
      <c r="Y1778" s="29" t="s">
        <v>546</v>
      </c>
      <c r="Z1778" s="61"/>
    </row>
    <row r="1779" spans="1:267" s="161" customFormat="1" ht="19.5" customHeight="1" x14ac:dyDescent="0.25">
      <c r="A1779" s="42" t="s">
        <v>398</v>
      </c>
      <c r="B1779" s="27">
        <v>1.5</v>
      </c>
      <c r="C1779" s="27">
        <v>10</v>
      </c>
      <c r="D1779" s="27">
        <v>2</v>
      </c>
      <c r="E1779" s="27">
        <v>0</v>
      </c>
      <c r="F1779" s="27">
        <v>3</v>
      </c>
      <c r="G1779" s="27">
        <v>0</v>
      </c>
      <c r="H1779" s="27">
        <v>5</v>
      </c>
      <c r="I1779" s="27">
        <v>0</v>
      </c>
      <c r="J1779" s="27">
        <v>0</v>
      </c>
      <c r="K1779" s="27">
        <v>0</v>
      </c>
      <c r="L1779" s="27">
        <v>0</v>
      </c>
      <c r="M1779" s="92">
        <f t="shared" si="54"/>
        <v>21.5</v>
      </c>
      <c r="N1779" s="27">
        <v>21</v>
      </c>
      <c r="O1779" s="185">
        <f t="shared" si="55"/>
        <v>0.44791666666666669</v>
      </c>
      <c r="P1779" s="55" t="s">
        <v>446</v>
      </c>
      <c r="Q1779" s="19" t="s">
        <v>2081</v>
      </c>
      <c r="R1779" s="41" t="s">
        <v>684</v>
      </c>
      <c r="S1779" s="19" t="s">
        <v>4874</v>
      </c>
      <c r="T1779" s="28" t="s">
        <v>3662</v>
      </c>
      <c r="U1779" s="17">
        <v>4</v>
      </c>
      <c r="V1779" s="20" t="s">
        <v>609</v>
      </c>
      <c r="W1779" s="18" t="s">
        <v>4842</v>
      </c>
      <c r="X1779" s="18" t="s">
        <v>459</v>
      </c>
      <c r="Y1779" s="29" t="s">
        <v>486</v>
      </c>
      <c r="Z1779" s="61"/>
    </row>
    <row r="1780" spans="1:267" s="161" customFormat="1" ht="19.5" customHeight="1" x14ac:dyDescent="0.25">
      <c r="A1780" s="42" t="s">
        <v>41</v>
      </c>
      <c r="B1780" s="27">
        <v>0.5</v>
      </c>
      <c r="C1780" s="27">
        <v>9</v>
      </c>
      <c r="D1780" s="27">
        <v>0</v>
      </c>
      <c r="E1780" s="27">
        <v>0</v>
      </c>
      <c r="F1780" s="27">
        <v>3</v>
      </c>
      <c r="G1780" s="27">
        <v>2</v>
      </c>
      <c r="H1780" s="27">
        <v>5</v>
      </c>
      <c r="I1780" s="27">
        <v>0</v>
      </c>
      <c r="J1780" s="27">
        <v>2</v>
      </c>
      <c r="K1780" s="27">
        <v>0</v>
      </c>
      <c r="L1780" s="27">
        <v>0</v>
      </c>
      <c r="M1780" s="92">
        <f t="shared" si="54"/>
        <v>21.5</v>
      </c>
      <c r="N1780" s="27">
        <v>30</v>
      </c>
      <c r="O1780" s="185">
        <f t="shared" si="55"/>
        <v>0.44791666666666669</v>
      </c>
      <c r="P1780" s="55" t="s">
        <v>446</v>
      </c>
      <c r="Q1780" s="19" t="s">
        <v>615</v>
      </c>
      <c r="R1780" s="41" t="s">
        <v>3516</v>
      </c>
      <c r="S1780" s="19" t="s">
        <v>3517</v>
      </c>
      <c r="T1780" s="28" t="s">
        <v>3117</v>
      </c>
      <c r="U1780" s="17">
        <v>4</v>
      </c>
      <c r="V1780" s="20" t="s">
        <v>637</v>
      </c>
      <c r="W1780" s="18" t="s">
        <v>1096</v>
      </c>
      <c r="X1780" s="18" t="s">
        <v>1202</v>
      </c>
      <c r="Y1780" s="29" t="s">
        <v>469</v>
      </c>
      <c r="Z1780" s="61"/>
    </row>
    <row r="1781" spans="1:267" s="161" customFormat="1" ht="19.5" customHeight="1" x14ac:dyDescent="0.25">
      <c r="A1781" s="42" t="s">
        <v>52</v>
      </c>
      <c r="B1781" s="27">
        <v>1.5</v>
      </c>
      <c r="C1781" s="27">
        <v>10</v>
      </c>
      <c r="D1781" s="27">
        <v>1</v>
      </c>
      <c r="E1781" s="27">
        <v>1</v>
      </c>
      <c r="F1781" s="27">
        <v>1</v>
      </c>
      <c r="G1781" s="27">
        <v>2</v>
      </c>
      <c r="H1781" s="27">
        <v>5</v>
      </c>
      <c r="I1781" s="27">
        <v>0</v>
      </c>
      <c r="J1781" s="27">
        <v>0</v>
      </c>
      <c r="K1781" s="27">
        <v>0</v>
      </c>
      <c r="L1781" s="27">
        <v>0</v>
      </c>
      <c r="M1781" s="92">
        <f t="shared" si="54"/>
        <v>21.5</v>
      </c>
      <c r="N1781" s="27">
        <v>20</v>
      </c>
      <c r="O1781" s="185">
        <f t="shared" si="55"/>
        <v>0.44791666666666669</v>
      </c>
      <c r="P1781" s="55" t="s">
        <v>446</v>
      </c>
      <c r="Q1781" s="98" t="s">
        <v>6890</v>
      </c>
      <c r="R1781" s="94" t="s">
        <v>724</v>
      </c>
      <c r="S1781" s="95" t="s">
        <v>542</v>
      </c>
      <c r="T1781" s="28" t="s">
        <v>6863</v>
      </c>
      <c r="U1781" s="17">
        <v>4</v>
      </c>
      <c r="V1781" s="20" t="s">
        <v>609</v>
      </c>
      <c r="W1781" s="18" t="s">
        <v>6867</v>
      </c>
      <c r="X1781" s="18" t="s">
        <v>1674</v>
      </c>
      <c r="Y1781" s="29" t="s">
        <v>452</v>
      </c>
      <c r="Z1781" s="61"/>
    </row>
    <row r="1782" spans="1:267" s="161" customFormat="1" ht="19.5" customHeight="1" x14ac:dyDescent="0.25">
      <c r="A1782" s="42" t="s">
        <v>434</v>
      </c>
      <c r="B1782" s="27">
        <v>0.5</v>
      </c>
      <c r="C1782" s="27">
        <v>8</v>
      </c>
      <c r="D1782" s="27">
        <v>0</v>
      </c>
      <c r="E1782" s="27">
        <v>1</v>
      </c>
      <c r="F1782" s="27">
        <v>2</v>
      </c>
      <c r="G1782" s="27">
        <v>0</v>
      </c>
      <c r="H1782" s="27">
        <v>5</v>
      </c>
      <c r="I1782" s="27">
        <v>5</v>
      </c>
      <c r="J1782" s="27">
        <v>0</v>
      </c>
      <c r="K1782" s="27">
        <v>0</v>
      </c>
      <c r="L1782" s="27">
        <v>0</v>
      </c>
      <c r="M1782" s="92">
        <f t="shared" si="54"/>
        <v>21.5</v>
      </c>
      <c r="N1782" s="27">
        <v>30</v>
      </c>
      <c r="O1782" s="185">
        <f t="shared" si="55"/>
        <v>0.44791666666666669</v>
      </c>
      <c r="P1782" s="55" t="s">
        <v>446</v>
      </c>
      <c r="Q1782" s="19" t="s">
        <v>839</v>
      </c>
      <c r="R1782" s="41" t="s">
        <v>958</v>
      </c>
      <c r="S1782" s="19" t="s">
        <v>562</v>
      </c>
      <c r="T1782" s="28" t="s">
        <v>3117</v>
      </c>
      <c r="U1782" s="17">
        <v>4</v>
      </c>
      <c r="V1782" s="20" t="s">
        <v>519</v>
      </c>
      <c r="W1782" s="18" t="s">
        <v>1718</v>
      </c>
      <c r="X1782" s="18" t="s">
        <v>651</v>
      </c>
      <c r="Y1782" s="29" t="s">
        <v>1016</v>
      </c>
      <c r="Z1782" s="61"/>
    </row>
    <row r="1783" spans="1:267" s="161" customFormat="1" ht="19.5" customHeight="1" x14ac:dyDescent="0.25">
      <c r="A1783" s="42" t="s">
        <v>33</v>
      </c>
      <c r="B1783" s="27">
        <v>1.5</v>
      </c>
      <c r="C1783" s="27">
        <v>7</v>
      </c>
      <c r="D1783" s="27">
        <v>0</v>
      </c>
      <c r="E1783" s="27">
        <v>0</v>
      </c>
      <c r="F1783" s="27">
        <v>0</v>
      </c>
      <c r="G1783" s="27">
        <v>0</v>
      </c>
      <c r="H1783" s="27">
        <v>5</v>
      </c>
      <c r="I1783" s="27">
        <v>5</v>
      </c>
      <c r="J1783" s="27">
        <v>1</v>
      </c>
      <c r="K1783" s="27">
        <v>2</v>
      </c>
      <c r="L1783" s="27">
        <v>0</v>
      </c>
      <c r="M1783" s="92">
        <f t="shared" si="54"/>
        <v>21.5</v>
      </c>
      <c r="N1783" s="27">
        <v>22</v>
      </c>
      <c r="O1783" s="185">
        <f t="shared" si="55"/>
        <v>0.44791666666666669</v>
      </c>
      <c r="P1783" s="55" t="s">
        <v>446</v>
      </c>
      <c r="Q1783" s="19" t="s">
        <v>2481</v>
      </c>
      <c r="R1783" s="41" t="s">
        <v>705</v>
      </c>
      <c r="S1783" s="19" t="s">
        <v>721</v>
      </c>
      <c r="T1783" s="28" t="s">
        <v>2445</v>
      </c>
      <c r="U1783" s="17">
        <v>4</v>
      </c>
      <c r="V1783" s="20" t="s">
        <v>519</v>
      </c>
      <c r="W1783" s="18" t="s">
        <v>2463</v>
      </c>
      <c r="X1783" s="18" t="s">
        <v>1561</v>
      </c>
      <c r="Y1783" s="29" t="s">
        <v>463</v>
      </c>
      <c r="Z1783" s="61"/>
    </row>
    <row r="1784" spans="1:267" s="161" customFormat="1" ht="19.5" customHeight="1" x14ac:dyDescent="0.25">
      <c r="A1784" s="42" t="s">
        <v>396</v>
      </c>
      <c r="B1784" s="27">
        <v>0.5</v>
      </c>
      <c r="C1784" s="27">
        <v>8</v>
      </c>
      <c r="D1784" s="27">
        <v>1</v>
      </c>
      <c r="E1784" s="27">
        <v>0</v>
      </c>
      <c r="F1784" s="27">
        <v>0</v>
      </c>
      <c r="G1784" s="27">
        <v>2</v>
      </c>
      <c r="H1784" s="27">
        <v>5</v>
      </c>
      <c r="I1784" s="27">
        <v>5</v>
      </c>
      <c r="J1784" s="27">
        <v>0</v>
      </c>
      <c r="K1784" s="27">
        <v>0</v>
      </c>
      <c r="L1784" s="27">
        <v>0</v>
      </c>
      <c r="M1784" s="92">
        <f t="shared" si="54"/>
        <v>21.5</v>
      </c>
      <c r="N1784" s="27">
        <v>30</v>
      </c>
      <c r="O1784" s="185">
        <f t="shared" si="55"/>
        <v>0.44791666666666669</v>
      </c>
      <c r="P1784" s="55" t="s">
        <v>446</v>
      </c>
      <c r="Q1784" s="19" t="s">
        <v>1436</v>
      </c>
      <c r="R1784" s="41" t="s">
        <v>525</v>
      </c>
      <c r="S1784" s="19" t="s">
        <v>565</v>
      </c>
      <c r="T1784" s="28" t="s">
        <v>3117</v>
      </c>
      <c r="U1784" s="17">
        <v>4</v>
      </c>
      <c r="V1784" s="20" t="s">
        <v>645</v>
      </c>
      <c r="W1784" s="18" t="s">
        <v>1096</v>
      </c>
      <c r="X1784" s="18" t="s">
        <v>1202</v>
      </c>
      <c r="Y1784" s="29" t="s">
        <v>469</v>
      </c>
      <c r="Z1784" s="61"/>
    </row>
    <row r="1785" spans="1:267" s="161" customFormat="1" ht="19.5" customHeight="1" x14ac:dyDescent="0.25">
      <c r="A1785" s="42" t="s">
        <v>30</v>
      </c>
      <c r="B1785" s="27">
        <v>1.5</v>
      </c>
      <c r="C1785" s="27">
        <v>9</v>
      </c>
      <c r="D1785" s="27">
        <v>1</v>
      </c>
      <c r="E1785" s="27">
        <v>0</v>
      </c>
      <c r="F1785" s="27">
        <v>0</v>
      </c>
      <c r="G1785" s="27">
        <v>2</v>
      </c>
      <c r="H1785" s="27">
        <v>5</v>
      </c>
      <c r="I1785" s="27">
        <v>0</v>
      </c>
      <c r="J1785" s="27">
        <v>1</v>
      </c>
      <c r="K1785" s="27">
        <v>0</v>
      </c>
      <c r="L1785" s="27">
        <v>2</v>
      </c>
      <c r="M1785" s="92">
        <f t="shared" si="54"/>
        <v>21.5</v>
      </c>
      <c r="N1785" s="27">
        <v>26</v>
      </c>
      <c r="O1785" s="185">
        <f t="shared" si="55"/>
        <v>0.44791666666666669</v>
      </c>
      <c r="P1785" s="55" t="s">
        <v>446</v>
      </c>
      <c r="Q1785" s="93" t="s">
        <v>7078</v>
      </c>
      <c r="R1785" s="94" t="s">
        <v>8034</v>
      </c>
      <c r="S1785" s="93" t="s">
        <v>492</v>
      </c>
      <c r="T1785" s="28" t="s">
        <v>8181</v>
      </c>
      <c r="U1785" s="17">
        <v>4</v>
      </c>
      <c r="V1785" s="20" t="s">
        <v>8184</v>
      </c>
      <c r="W1785" s="95" t="s">
        <v>8185</v>
      </c>
      <c r="X1785" s="95" t="s">
        <v>448</v>
      </c>
      <c r="Y1785" s="96" t="s">
        <v>710</v>
      </c>
      <c r="Z1785" s="61"/>
    </row>
    <row r="1786" spans="1:267" s="161" customFormat="1" ht="19.5" customHeight="1" x14ac:dyDescent="0.25">
      <c r="A1786" s="42" t="s">
        <v>51</v>
      </c>
      <c r="B1786" s="27">
        <v>0.5</v>
      </c>
      <c r="C1786" s="27">
        <v>7</v>
      </c>
      <c r="D1786" s="27">
        <v>0</v>
      </c>
      <c r="E1786" s="27">
        <v>0</v>
      </c>
      <c r="F1786" s="27">
        <v>2</v>
      </c>
      <c r="G1786" s="27">
        <v>2</v>
      </c>
      <c r="H1786" s="27">
        <v>5</v>
      </c>
      <c r="I1786" s="27">
        <v>5</v>
      </c>
      <c r="J1786" s="27">
        <v>0</v>
      </c>
      <c r="K1786" s="27">
        <v>0</v>
      </c>
      <c r="L1786" s="27">
        <v>0</v>
      </c>
      <c r="M1786" s="92">
        <f t="shared" si="54"/>
        <v>21.5</v>
      </c>
      <c r="N1786" s="27">
        <v>25</v>
      </c>
      <c r="O1786" s="185">
        <f t="shared" si="55"/>
        <v>0.44791666666666669</v>
      </c>
      <c r="P1786" s="55" t="s">
        <v>446</v>
      </c>
      <c r="Q1786" s="19" t="s">
        <v>1204</v>
      </c>
      <c r="R1786" s="41" t="s">
        <v>811</v>
      </c>
      <c r="S1786" s="19" t="s">
        <v>599</v>
      </c>
      <c r="T1786" s="28" t="s">
        <v>1177</v>
      </c>
      <c r="U1786" s="17">
        <v>4</v>
      </c>
      <c r="V1786" s="20" t="s">
        <v>1190</v>
      </c>
      <c r="W1786" s="18" t="s">
        <v>1191</v>
      </c>
      <c r="X1786" s="18" t="s">
        <v>855</v>
      </c>
      <c r="Y1786" s="29" t="s">
        <v>1078</v>
      </c>
      <c r="Z1786" s="61"/>
    </row>
    <row r="1787" spans="1:267" s="161" customFormat="1" ht="19.5" customHeight="1" x14ac:dyDescent="0.25">
      <c r="A1787" s="42" t="s">
        <v>56</v>
      </c>
      <c r="B1787" s="27">
        <v>1.5</v>
      </c>
      <c r="C1787" s="27">
        <v>7</v>
      </c>
      <c r="D1787" s="27">
        <v>2</v>
      </c>
      <c r="E1787" s="27">
        <v>0</v>
      </c>
      <c r="F1787" s="27">
        <v>1</v>
      </c>
      <c r="G1787" s="27">
        <v>0</v>
      </c>
      <c r="H1787" s="27">
        <v>3</v>
      </c>
      <c r="I1787" s="27">
        <v>5</v>
      </c>
      <c r="J1787" s="27">
        <v>0</v>
      </c>
      <c r="K1787" s="27">
        <v>2</v>
      </c>
      <c r="L1787" s="27">
        <v>0</v>
      </c>
      <c r="M1787" s="92">
        <f t="shared" si="54"/>
        <v>21.5</v>
      </c>
      <c r="N1787" s="27">
        <v>35</v>
      </c>
      <c r="O1787" s="185">
        <f t="shared" si="55"/>
        <v>0.44791666666666669</v>
      </c>
      <c r="P1787" s="55" t="s">
        <v>446</v>
      </c>
      <c r="Q1787" s="19" t="s">
        <v>7891</v>
      </c>
      <c r="R1787" s="41" t="s">
        <v>750</v>
      </c>
      <c r="S1787" s="19" t="s">
        <v>556</v>
      </c>
      <c r="T1787" s="28" t="s">
        <v>7778</v>
      </c>
      <c r="U1787" s="17">
        <v>4</v>
      </c>
      <c r="V1787" s="20" t="s">
        <v>1190</v>
      </c>
      <c r="W1787" s="18" t="s">
        <v>7834</v>
      </c>
      <c r="X1787" s="18" t="s">
        <v>916</v>
      </c>
      <c r="Y1787" s="29" t="s">
        <v>1078</v>
      </c>
      <c r="Z1787" s="61"/>
    </row>
    <row r="1788" spans="1:267" s="161" customFormat="1" ht="19.5" customHeight="1" x14ac:dyDescent="0.25">
      <c r="A1788" s="42" t="s">
        <v>396</v>
      </c>
      <c r="B1788" s="27">
        <v>1.5</v>
      </c>
      <c r="C1788" s="27">
        <v>10</v>
      </c>
      <c r="D1788" s="27">
        <v>0</v>
      </c>
      <c r="E1788" s="27">
        <v>0</v>
      </c>
      <c r="F1788" s="27">
        <v>1</v>
      </c>
      <c r="G1788" s="27">
        <v>2</v>
      </c>
      <c r="H1788" s="27">
        <v>5</v>
      </c>
      <c r="I1788" s="27">
        <v>0</v>
      </c>
      <c r="J1788" s="27">
        <v>0</v>
      </c>
      <c r="K1788" s="27">
        <v>0</v>
      </c>
      <c r="L1788" s="27">
        <v>2</v>
      </c>
      <c r="M1788" s="92">
        <f t="shared" si="54"/>
        <v>21.5</v>
      </c>
      <c r="N1788" s="27">
        <v>19</v>
      </c>
      <c r="O1788" s="185">
        <f t="shared" si="55"/>
        <v>0.44791666666666669</v>
      </c>
      <c r="P1788" s="55" t="s">
        <v>446</v>
      </c>
      <c r="Q1788" s="19" t="s">
        <v>1547</v>
      </c>
      <c r="R1788" s="41" t="s">
        <v>550</v>
      </c>
      <c r="S1788" s="19" t="s">
        <v>556</v>
      </c>
      <c r="T1788" s="28" t="s">
        <v>1512</v>
      </c>
      <c r="U1788" s="17">
        <v>4</v>
      </c>
      <c r="V1788" s="20" t="s">
        <v>519</v>
      </c>
      <c r="W1788" s="18" t="s">
        <v>1520</v>
      </c>
      <c r="X1788" s="18" t="s">
        <v>771</v>
      </c>
      <c r="Y1788" s="29" t="s">
        <v>636</v>
      </c>
      <c r="Z1788" s="61"/>
    </row>
    <row r="1789" spans="1:267" s="161" customFormat="1" ht="19.5" customHeight="1" x14ac:dyDescent="0.25">
      <c r="A1789" s="42" t="s">
        <v>18</v>
      </c>
      <c r="B1789" s="27">
        <v>2</v>
      </c>
      <c r="C1789" s="27">
        <v>8</v>
      </c>
      <c r="D1789" s="27">
        <v>1</v>
      </c>
      <c r="E1789" s="27">
        <v>0</v>
      </c>
      <c r="F1789" s="27">
        <v>0</v>
      </c>
      <c r="G1789" s="27">
        <v>0</v>
      </c>
      <c r="H1789" s="27">
        <v>5</v>
      </c>
      <c r="I1789" s="27">
        <v>5</v>
      </c>
      <c r="J1789" s="27">
        <v>0</v>
      </c>
      <c r="K1789" s="27">
        <v>0</v>
      </c>
      <c r="L1789" s="27">
        <v>0</v>
      </c>
      <c r="M1789" s="92">
        <f t="shared" si="54"/>
        <v>21</v>
      </c>
      <c r="N1789" s="27">
        <v>30</v>
      </c>
      <c r="O1789" s="185">
        <f t="shared" si="55"/>
        <v>0.4375</v>
      </c>
      <c r="P1789" s="55" t="s">
        <v>446</v>
      </c>
      <c r="Q1789" s="19" t="s">
        <v>3745</v>
      </c>
      <c r="R1789" s="41" t="s">
        <v>501</v>
      </c>
      <c r="S1789" s="19" t="s">
        <v>710</v>
      </c>
      <c r="T1789" s="28" t="s">
        <v>3118</v>
      </c>
      <c r="U1789" s="17">
        <v>4</v>
      </c>
      <c r="V1789" s="20" t="s">
        <v>682</v>
      </c>
      <c r="W1789" s="18" t="s">
        <v>3676</v>
      </c>
      <c r="X1789" s="18" t="s">
        <v>651</v>
      </c>
      <c r="Y1789" s="50" t="s">
        <v>1126</v>
      </c>
      <c r="Z1789" s="61"/>
    </row>
    <row r="1790" spans="1:267" s="161" customFormat="1" ht="19.5" customHeight="1" x14ac:dyDescent="0.25">
      <c r="A1790" s="42" t="s">
        <v>16</v>
      </c>
      <c r="B1790" s="27">
        <v>2</v>
      </c>
      <c r="C1790" s="27">
        <v>9</v>
      </c>
      <c r="D1790" s="27">
        <v>2</v>
      </c>
      <c r="E1790" s="27">
        <v>3</v>
      </c>
      <c r="F1790" s="27">
        <v>0</v>
      </c>
      <c r="G1790" s="27">
        <v>0</v>
      </c>
      <c r="H1790" s="27">
        <v>5</v>
      </c>
      <c r="I1790" s="27">
        <v>0</v>
      </c>
      <c r="J1790" s="27">
        <v>0</v>
      </c>
      <c r="K1790" s="27">
        <v>0</v>
      </c>
      <c r="L1790" s="27">
        <v>0</v>
      </c>
      <c r="M1790" s="92">
        <f t="shared" si="54"/>
        <v>21</v>
      </c>
      <c r="N1790" s="27">
        <v>23</v>
      </c>
      <c r="O1790" s="185">
        <f t="shared" si="55"/>
        <v>0.4375</v>
      </c>
      <c r="P1790" s="55" t="s">
        <v>446</v>
      </c>
      <c r="Q1790" s="19" t="s">
        <v>2482</v>
      </c>
      <c r="R1790" s="41" t="s">
        <v>684</v>
      </c>
      <c r="S1790" s="19" t="s">
        <v>599</v>
      </c>
      <c r="T1790" s="28" t="s">
        <v>2445</v>
      </c>
      <c r="U1790" s="17">
        <v>4</v>
      </c>
      <c r="V1790" s="20" t="s">
        <v>682</v>
      </c>
      <c r="W1790" s="18" t="s">
        <v>2455</v>
      </c>
      <c r="X1790" s="18" t="s">
        <v>651</v>
      </c>
      <c r="Y1790" s="50" t="s">
        <v>923</v>
      </c>
      <c r="Z1790" s="61"/>
    </row>
    <row r="1791" spans="1:267" s="161" customFormat="1" ht="19.5" customHeight="1" x14ac:dyDescent="0.25">
      <c r="A1791" s="60" t="s">
        <v>16</v>
      </c>
      <c r="B1791" s="31">
        <v>2</v>
      </c>
      <c r="C1791" s="31">
        <v>8</v>
      </c>
      <c r="D1791" s="31">
        <v>1</v>
      </c>
      <c r="E1791" s="31">
        <v>0</v>
      </c>
      <c r="F1791" s="31">
        <v>3</v>
      </c>
      <c r="G1791" s="31">
        <v>0</v>
      </c>
      <c r="H1791" s="31">
        <v>5</v>
      </c>
      <c r="I1791" s="31">
        <v>0</v>
      </c>
      <c r="J1791" s="31">
        <v>0</v>
      </c>
      <c r="K1791" s="31">
        <v>0</v>
      </c>
      <c r="L1791" s="31">
        <v>2</v>
      </c>
      <c r="M1791" s="92">
        <f t="shared" si="54"/>
        <v>21</v>
      </c>
      <c r="N1791" s="31">
        <v>30</v>
      </c>
      <c r="O1791" s="185">
        <f t="shared" si="55"/>
        <v>0.4375</v>
      </c>
      <c r="P1791" s="65" t="s">
        <v>446</v>
      </c>
      <c r="Q1791" s="19" t="s">
        <v>5191</v>
      </c>
      <c r="R1791" s="41" t="s">
        <v>969</v>
      </c>
      <c r="S1791" s="19" t="s">
        <v>845</v>
      </c>
      <c r="T1791" s="40" t="s">
        <v>3663</v>
      </c>
      <c r="U1791" s="32">
        <v>4</v>
      </c>
      <c r="V1791" s="20" t="s">
        <v>1190</v>
      </c>
      <c r="W1791" s="33" t="s">
        <v>5184</v>
      </c>
      <c r="X1791" s="33" t="s">
        <v>468</v>
      </c>
      <c r="Y1791" s="34" t="s">
        <v>452</v>
      </c>
      <c r="Z1791" s="186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  <c r="AZ1791" s="187"/>
      <c r="BA1791" s="187"/>
      <c r="BB1791" s="187"/>
      <c r="BC1791" s="187"/>
      <c r="BD1791" s="187"/>
      <c r="BE1791" s="187"/>
      <c r="BF1791" s="187"/>
      <c r="BG1791" s="187"/>
      <c r="BH1791" s="187"/>
      <c r="BI1791" s="187"/>
      <c r="BJ1791" s="187"/>
      <c r="BK1791" s="187"/>
      <c r="BL1791" s="187"/>
      <c r="BM1791" s="187"/>
      <c r="BN1791" s="187"/>
      <c r="BO1791" s="187"/>
      <c r="BP1791" s="187"/>
      <c r="BQ1791" s="187"/>
      <c r="BR1791" s="187"/>
      <c r="BS1791" s="187"/>
      <c r="BT1791" s="187"/>
      <c r="BU1791" s="187"/>
      <c r="BV1791" s="187"/>
      <c r="BW1791" s="187"/>
      <c r="BX1791" s="187"/>
      <c r="BY1791" s="187"/>
      <c r="BZ1791" s="187"/>
      <c r="CA1791" s="187"/>
      <c r="CB1791" s="187"/>
      <c r="CC1791" s="187"/>
      <c r="CD1791" s="187"/>
      <c r="CE1791" s="187"/>
      <c r="CF1791" s="187"/>
      <c r="CG1791" s="187"/>
      <c r="CH1791" s="187"/>
      <c r="CI1791" s="187"/>
      <c r="CJ1791" s="187"/>
      <c r="CK1791" s="187"/>
      <c r="CL1791" s="187"/>
      <c r="CM1791" s="187"/>
      <c r="CN1791" s="187"/>
      <c r="CO1791" s="187"/>
      <c r="CP1791" s="187"/>
      <c r="CQ1791" s="187"/>
      <c r="CR1791" s="187"/>
      <c r="CS1791" s="187"/>
      <c r="CT1791" s="187"/>
      <c r="CU1791" s="187"/>
      <c r="CV1791" s="187"/>
      <c r="CW1791" s="187"/>
      <c r="CX1791" s="187"/>
      <c r="CY1791" s="187"/>
      <c r="CZ1791" s="187"/>
      <c r="DA1791" s="187"/>
      <c r="DB1791" s="187"/>
      <c r="DC1791" s="187"/>
      <c r="DD1791" s="187"/>
      <c r="DE1791" s="187"/>
      <c r="DF1791" s="187"/>
      <c r="DG1791" s="187"/>
      <c r="DH1791" s="187"/>
      <c r="DI1791" s="187"/>
      <c r="DJ1791" s="187"/>
      <c r="DK1791" s="187"/>
      <c r="DL1791" s="187"/>
      <c r="DM1791" s="187"/>
      <c r="DN1791" s="187"/>
      <c r="DO1791" s="187"/>
      <c r="DP1791" s="187"/>
      <c r="DQ1791" s="187"/>
      <c r="DR1791" s="187"/>
      <c r="DS1791" s="187"/>
      <c r="DT1791" s="187"/>
      <c r="DU1791" s="187"/>
      <c r="DV1791" s="187"/>
      <c r="DW1791" s="187"/>
      <c r="DX1791" s="187"/>
      <c r="DY1791" s="187"/>
      <c r="DZ1791" s="187"/>
      <c r="EA1791" s="187"/>
      <c r="EB1791" s="187"/>
      <c r="EC1791" s="187"/>
      <c r="ED1791" s="187"/>
      <c r="EE1791" s="187"/>
      <c r="EF1791" s="187"/>
      <c r="EG1791" s="187"/>
      <c r="EH1791" s="187"/>
      <c r="EI1791" s="187"/>
      <c r="EJ1791" s="187"/>
      <c r="EK1791" s="187"/>
      <c r="EL1791" s="187"/>
      <c r="EM1791" s="187"/>
      <c r="EN1791" s="187"/>
      <c r="EO1791" s="187"/>
      <c r="EP1791" s="187"/>
      <c r="EQ1791" s="187"/>
      <c r="ER1791" s="187"/>
      <c r="ES1791" s="187"/>
      <c r="ET1791" s="187"/>
      <c r="EU1791" s="187"/>
      <c r="EV1791" s="187"/>
      <c r="EW1791" s="187"/>
      <c r="EX1791" s="187"/>
      <c r="EY1791" s="187"/>
      <c r="EZ1791" s="187"/>
      <c r="FA1791" s="187"/>
      <c r="FB1791" s="187"/>
      <c r="FC1791" s="187"/>
      <c r="FD1791" s="187"/>
      <c r="FE1791" s="187"/>
      <c r="FF1791" s="187"/>
      <c r="FG1791" s="187"/>
      <c r="FH1791" s="187"/>
      <c r="FI1791" s="187"/>
      <c r="FJ1791" s="187"/>
      <c r="FK1791" s="187"/>
      <c r="FL1791" s="187"/>
      <c r="FM1791" s="187"/>
      <c r="FN1791" s="187"/>
      <c r="FO1791" s="187"/>
      <c r="FP1791" s="187"/>
      <c r="FQ1791" s="187"/>
      <c r="FR1791" s="187"/>
      <c r="FS1791" s="187"/>
      <c r="FT1791" s="187"/>
      <c r="FU1791" s="187"/>
      <c r="FV1791" s="187"/>
      <c r="FW1791" s="187"/>
      <c r="FX1791" s="187"/>
      <c r="FY1791" s="187"/>
      <c r="FZ1791" s="187"/>
      <c r="GA1791" s="187"/>
      <c r="GB1791" s="187"/>
      <c r="GC1791" s="187"/>
      <c r="GD1791" s="187"/>
      <c r="GE1791" s="187"/>
      <c r="GF1791" s="187"/>
      <c r="GG1791" s="187"/>
      <c r="GH1791" s="187"/>
      <c r="GI1791" s="187"/>
      <c r="GJ1791" s="187"/>
      <c r="GK1791" s="187"/>
      <c r="GL1791" s="187"/>
      <c r="GM1791" s="187"/>
      <c r="GN1791" s="187"/>
      <c r="GO1791" s="187"/>
      <c r="GP1791" s="187"/>
      <c r="GQ1791" s="187"/>
      <c r="GR1791" s="187"/>
      <c r="GS1791" s="187"/>
      <c r="GT1791" s="187"/>
      <c r="GU1791" s="187"/>
      <c r="GV1791" s="187"/>
      <c r="GW1791" s="187"/>
      <c r="GX1791" s="187"/>
      <c r="GY1791" s="187"/>
      <c r="GZ1791" s="187"/>
      <c r="HA1791" s="187"/>
      <c r="HB1791" s="187"/>
      <c r="HC1791" s="187"/>
      <c r="HD1791" s="187"/>
      <c r="HE1791" s="187"/>
      <c r="HF1791" s="187"/>
      <c r="HG1791" s="187"/>
      <c r="HH1791" s="187"/>
      <c r="HI1791" s="187"/>
      <c r="HJ1791" s="187"/>
      <c r="HK1791" s="187"/>
      <c r="HL1791" s="187"/>
      <c r="HM1791" s="187"/>
      <c r="HN1791" s="187"/>
      <c r="HO1791" s="187"/>
      <c r="HP1791" s="187"/>
      <c r="HQ1791" s="187"/>
      <c r="HR1791" s="187"/>
      <c r="HS1791" s="187"/>
      <c r="HT1791" s="187"/>
      <c r="HU1791" s="187"/>
      <c r="HV1791" s="187"/>
      <c r="HW1791" s="187"/>
      <c r="HX1791" s="187"/>
      <c r="HY1791" s="187"/>
      <c r="HZ1791" s="187"/>
      <c r="IA1791" s="187"/>
      <c r="IB1791" s="187"/>
      <c r="IC1791" s="187"/>
      <c r="ID1791" s="187"/>
      <c r="IE1791" s="187"/>
      <c r="IF1791" s="187"/>
      <c r="IG1791" s="187"/>
      <c r="IH1791" s="187"/>
      <c r="II1791" s="187"/>
      <c r="IJ1791" s="187"/>
      <c r="IK1791" s="187"/>
      <c r="IL1791" s="187"/>
      <c r="IM1791" s="187"/>
      <c r="IN1791" s="187"/>
      <c r="IO1791" s="187"/>
      <c r="IP1791" s="187"/>
      <c r="IQ1791" s="187"/>
      <c r="IR1791" s="187"/>
      <c r="IS1791" s="187"/>
      <c r="IT1791" s="187"/>
      <c r="IU1791" s="187"/>
      <c r="IV1791" s="187"/>
      <c r="IW1791" s="187"/>
      <c r="IX1791" s="187"/>
      <c r="IY1791" s="187"/>
      <c r="IZ1791" s="187"/>
      <c r="JA1791" s="187"/>
      <c r="JB1791" s="187"/>
      <c r="JC1791" s="187"/>
      <c r="JD1791" s="187"/>
      <c r="JE1791" s="187"/>
      <c r="JF1791" s="187"/>
      <c r="JG1791" s="187"/>
    </row>
    <row r="1792" spans="1:267" s="161" customFormat="1" ht="19.5" customHeight="1" x14ac:dyDescent="0.25">
      <c r="A1792" s="42" t="s">
        <v>24</v>
      </c>
      <c r="B1792" s="27">
        <v>2</v>
      </c>
      <c r="C1792" s="27">
        <v>6</v>
      </c>
      <c r="D1792" s="27">
        <v>1</v>
      </c>
      <c r="E1792" s="27">
        <v>0</v>
      </c>
      <c r="F1792" s="27">
        <v>0</v>
      </c>
      <c r="G1792" s="27">
        <v>2</v>
      </c>
      <c r="H1792" s="27">
        <v>3</v>
      </c>
      <c r="I1792" s="27">
        <v>5</v>
      </c>
      <c r="J1792" s="27">
        <v>0</v>
      </c>
      <c r="K1792" s="27">
        <v>0</v>
      </c>
      <c r="L1792" s="27">
        <v>2</v>
      </c>
      <c r="M1792" s="92">
        <f t="shared" si="54"/>
        <v>21</v>
      </c>
      <c r="N1792" s="27">
        <v>30</v>
      </c>
      <c r="O1792" s="185">
        <f t="shared" si="55"/>
        <v>0.4375</v>
      </c>
      <c r="P1792" s="55" t="s">
        <v>446</v>
      </c>
      <c r="Q1792" s="19" t="s">
        <v>3746</v>
      </c>
      <c r="R1792" s="41" t="s">
        <v>3139</v>
      </c>
      <c r="S1792" s="19" t="s">
        <v>614</v>
      </c>
      <c r="T1792" s="28" t="s">
        <v>3118</v>
      </c>
      <c r="U1792" s="17">
        <v>4</v>
      </c>
      <c r="V1792" s="20" t="s">
        <v>682</v>
      </c>
      <c r="W1792" s="18" t="s">
        <v>3676</v>
      </c>
      <c r="X1792" s="18" t="s">
        <v>651</v>
      </c>
      <c r="Y1792" s="29" t="s">
        <v>1126</v>
      </c>
      <c r="Z1792" s="61"/>
    </row>
    <row r="1793" spans="1:26" s="161" customFormat="1" ht="19.5" customHeight="1" x14ac:dyDescent="0.25">
      <c r="A1793" s="42" t="s">
        <v>48</v>
      </c>
      <c r="B1793" s="27">
        <v>2</v>
      </c>
      <c r="C1793" s="27">
        <v>8</v>
      </c>
      <c r="D1793" s="27">
        <v>0</v>
      </c>
      <c r="E1793" s="27">
        <v>3</v>
      </c>
      <c r="F1793" s="27">
        <v>3</v>
      </c>
      <c r="G1793" s="27">
        <v>0</v>
      </c>
      <c r="H1793" s="27">
        <v>5</v>
      </c>
      <c r="I1793" s="27">
        <v>0</v>
      </c>
      <c r="J1793" s="27">
        <v>0</v>
      </c>
      <c r="K1793" s="27">
        <v>0</v>
      </c>
      <c r="L1793" s="27">
        <v>0</v>
      </c>
      <c r="M1793" s="92">
        <f t="shared" si="54"/>
        <v>21</v>
      </c>
      <c r="N1793" s="27">
        <v>27</v>
      </c>
      <c r="O1793" s="185">
        <f t="shared" si="55"/>
        <v>0.4375</v>
      </c>
      <c r="P1793" s="55" t="s">
        <v>446</v>
      </c>
      <c r="Q1793" s="93" t="s">
        <v>3922</v>
      </c>
      <c r="R1793" s="94" t="s">
        <v>3445</v>
      </c>
      <c r="S1793" s="93" t="s">
        <v>486</v>
      </c>
      <c r="T1793" s="28" t="s">
        <v>8181</v>
      </c>
      <c r="U1793" s="17">
        <v>4</v>
      </c>
      <c r="V1793" s="20" t="s">
        <v>8192</v>
      </c>
      <c r="W1793" s="95" t="s">
        <v>8193</v>
      </c>
      <c r="X1793" s="95" t="s">
        <v>771</v>
      </c>
      <c r="Y1793" s="96" t="s">
        <v>636</v>
      </c>
      <c r="Z1793" s="61"/>
    </row>
    <row r="1794" spans="1:26" s="161" customFormat="1" ht="19.5" customHeight="1" x14ac:dyDescent="0.25">
      <c r="A1794" s="42" t="s">
        <v>394</v>
      </c>
      <c r="B1794" s="27">
        <v>2</v>
      </c>
      <c r="C1794" s="27">
        <v>8</v>
      </c>
      <c r="D1794" s="27">
        <v>0</v>
      </c>
      <c r="E1794" s="27">
        <v>1</v>
      </c>
      <c r="F1794" s="27">
        <v>2</v>
      </c>
      <c r="G1794" s="27">
        <v>0</v>
      </c>
      <c r="H1794" s="27">
        <v>5</v>
      </c>
      <c r="I1794" s="27">
        <v>0</v>
      </c>
      <c r="J1794" s="27">
        <v>1</v>
      </c>
      <c r="K1794" s="27">
        <v>0</v>
      </c>
      <c r="L1794" s="27">
        <v>2</v>
      </c>
      <c r="M1794" s="92">
        <f t="shared" si="54"/>
        <v>21</v>
      </c>
      <c r="N1794" s="27">
        <v>28</v>
      </c>
      <c r="O1794" s="185">
        <f t="shared" si="55"/>
        <v>0.4375</v>
      </c>
      <c r="P1794" s="55" t="s">
        <v>446</v>
      </c>
      <c r="Q1794" s="93" t="s">
        <v>7779</v>
      </c>
      <c r="R1794" s="94" t="s">
        <v>748</v>
      </c>
      <c r="S1794" s="93" t="s">
        <v>565</v>
      </c>
      <c r="T1794" s="28" t="s">
        <v>8181</v>
      </c>
      <c r="U1794" s="17">
        <v>4</v>
      </c>
      <c r="V1794" s="20" t="s">
        <v>8191</v>
      </c>
      <c r="W1794" s="95" t="s">
        <v>6222</v>
      </c>
      <c r="X1794" s="95" t="s">
        <v>1591</v>
      </c>
      <c r="Y1794" s="96" t="s">
        <v>452</v>
      </c>
      <c r="Z1794" s="61"/>
    </row>
    <row r="1795" spans="1:26" s="161" customFormat="1" ht="19.5" customHeight="1" x14ac:dyDescent="0.25">
      <c r="A1795" s="42" t="s">
        <v>41</v>
      </c>
      <c r="B1795" s="27">
        <v>2</v>
      </c>
      <c r="C1795" s="27">
        <v>7</v>
      </c>
      <c r="D1795" s="27">
        <v>0</v>
      </c>
      <c r="E1795" s="27">
        <v>0</v>
      </c>
      <c r="F1795" s="27">
        <v>0</v>
      </c>
      <c r="G1795" s="27">
        <v>0</v>
      </c>
      <c r="H1795" s="27">
        <v>5</v>
      </c>
      <c r="I1795" s="27">
        <v>0</v>
      </c>
      <c r="J1795" s="27">
        <v>3</v>
      </c>
      <c r="K1795" s="27">
        <v>2</v>
      </c>
      <c r="L1795" s="27">
        <v>2</v>
      </c>
      <c r="M1795" s="92">
        <f t="shared" si="54"/>
        <v>21</v>
      </c>
      <c r="N1795" s="27">
        <v>22</v>
      </c>
      <c r="O1795" s="185">
        <f t="shared" si="55"/>
        <v>0.4375</v>
      </c>
      <c r="P1795" s="55" t="s">
        <v>446</v>
      </c>
      <c r="Q1795" s="19" t="s">
        <v>4875</v>
      </c>
      <c r="R1795" s="41" t="s">
        <v>4876</v>
      </c>
      <c r="S1795" s="19" t="s">
        <v>4877</v>
      </c>
      <c r="T1795" s="28" t="s">
        <v>3662</v>
      </c>
      <c r="U1795" s="17">
        <v>4</v>
      </c>
      <c r="V1795" s="20" t="s">
        <v>519</v>
      </c>
      <c r="W1795" s="18" t="s">
        <v>4832</v>
      </c>
      <c r="X1795" s="18" t="s">
        <v>916</v>
      </c>
      <c r="Y1795" s="29" t="s">
        <v>636</v>
      </c>
      <c r="Z1795" s="61"/>
    </row>
    <row r="1796" spans="1:26" s="161" customFormat="1" ht="19.5" customHeight="1" x14ac:dyDescent="0.25">
      <c r="A1796" s="42" t="s">
        <v>419</v>
      </c>
      <c r="B1796" s="27">
        <v>2</v>
      </c>
      <c r="C1796" s="27">
        <v>6</v>
      </c>
      <c r="D1796" s="27">
        <v>0</v>
      </c>
      <c r="E1796" s="27">
        <v>4</v>
      </c>
      <c r="F1796" s="27">
        <v>2</v>
      </c>
      <c r="G1796" s="27">
        <v>0</v>
      </c>
      <c r="H1796" s="27">
        <v>5</v>
      </c>
      <c r="I1796" s="27">
        <v>0</v>
      </c>
      <c r="J1796" s="27">
        <v>0</v>
      </c>
      <c r="K1796" s="27">
        <v>0</v>
      </c>
      <c r="L1796" s="27">
        <v>2</v>
      </c>
      <c r="M1796" s="92">
        <f t="shared" si="54"/>
        <v>21</v>
      </c>
      <c r="N1796" s="27">
        <v>31</v>
      </c>
      <c r="O1796" s="185">
        <f t="shared" si="55"/>
        <v>0.4375</v>
      </c>
      <c r="P1796" s="55" t="s">
        <v>446</v>
      </c>
      <c r="Q1796" s="19" t="s">
        <v>6419</v>
      </c>
      <c r="R1796" s="41" t="s">
        <v>748</v>
      </c>
      <c r="S1796" s="19" t="s">
        <v>614</v>
      </c>
      <c r="T1796" s="28" t="s">
        <v>3668</v>
      </c>
      <c r="U1796" s="17">
        <v>4</v>
      </c>
      <c r="V1796" s="20" t="s">
        <v>519</v>
      </c>
      <c r="W1796" s="18" t="s">
        <v>1258</v>
      </c>
      <c r="X1796" s="18" t="s">
        <v>651</v>
      </c>
      <c r="Y1796" s="29" t="s">
        <v>486</v>
      </c>
      <c r="Z1796" s="61"/>
    </row>
    <row r="1797" spans="1:26" s="161" customFormat="1" ht="19.5" customHeight="1" x14ac:dyDescent="0.25">
      <c r="A1797" s="42" t="s">
        <v>30</v>
      </c>
      <c r="B1797" s="27">
        <v>2</v>
      </c>
      <c r="C1797" s="27">
        <v>0</v>
      </c>
      <c r="D1797" s="27">
        <v>2</v>
      </c>
      <c r="E1797" s="27">
        <v>0</v>
      </c>
      <c r="F1797" s="27">
        <v>3</v>
      </c>
      <c r="G1797" s="27">
        <v>0</v>
      </c>
      <c r="H1797" s="27">
        <v>5</v>
      </c>
      <c r="I1797" s="27">
        <v>5</v>
      </c>
      <c r="J1797" s="27">
        <v>2</v>
      </c>
      <c r="K1797" s="27">
        <v>2</v>
      </c>
      <c r="L1797" s="27">
        <v>0</v>
      </c>
      <c r="M1797" s="92">
        <f t="shared" si="54"/>
        <v>21</v>
      </c>
      <c r="N1797" s="27">
        <v>30</v>
      </c>
      <c r="O1797" s="185">
        <f t="shared" si="55"/>
        <v>0.4375</v>
      </c>
      <c r="P1797" s="55" t="s">
        <v>446</v>
      </c>
      <c r="Q1797" s="19" t="s">
        <v>3747</v>
      </c>
      <c r="R1797" s="41" t="s">
        <v>607</v>
      </c>
      <c r="S1797" s="19" t="s">
        <v>474</v>
      </c>
      <c r="T1797" s="28" t="s">
        <v>3118</v>
      </c>
      <c r="U1797" s="17">
        <v>4</v>
      </c>
      <c r="V1797" s="20" t="s">
        <v>682</v>
      </c>
      <c r="W1797" s="18" t="s">
        <v>3676</v>
      </c>
      <c r="X1797" s="18" t="s">
        <v>651</v>
      </c>
      <c r="Y1797" s="29" t="s">
        <v>1126</v>
      </c>
      <c r="Z1797" s="61"/>
    </row>
    <row r="1798" spans="1:26" s="161" customFormat="1" ht="19.5" customHeight="1" x14ac:dyDescent="0.25">
      <c r="A1798" s="42" t="s">
        <v>58</v>
      </c>
      <c r="B1798" s="27">
        <v>0</v>
      </c>
      <c r="C1798" s="27">
        <v>8</v>
      </c>
      <c r="D1798" s="27">
        <v>0</v>
      </c>
      <c r="E1798" s="27">
        <v>0</v>
      </c>
      <c r="F1798" s="27">
        <v>3</v>
      </c>
      <c r="G1798" s="27">
        <v>0</v>
      </c>
      <c r="H1798" s="27">
        <v>5</v>
      </c>
      <c r="I1798" s="27">
        <v>5</v>
      </c>
      <c r="J1798" s="27">
        <v>0</v>
      </c>
      <c r="K1798" s="27">
        <v>0</v>
      </c>
      <c r="L1798" s="27">
        <v>0</v>
      </c>
      <c r="M1798" s="92">
        <f t="shared" si="54"/>
        <v>21</v>
      </c>
      <c r="N1798" s="27">
        <v>19</v>
      </c>
      <c r="O1798" s="185">
        <f t="shared" si="55"/>
        <v>0.4375</v>
      </c>
      <c r="P1798" s="55" t="s">
        <v>446</v>
      </c>
      <c r="Q1798" s="19" t="s">
        <v>2620</v>
      </c>
      <c r="R1798" s="41" t="s">
        <v>843</v>
      </c>
      <c r="S1798" s="19" t="s">
        <v>497</v>
      </c>
      <c r="T1798" s="28" t="s">
        <v>2589</v>
      </c>
      <c r="U1798" s="17">
        <v>4</v>
      </c>
      <c r="V1798" s="20" t="s">
        <v>519</v>
      </c>
      <c r="W1798" s="18" t="s">
        <v>2598</v>
      </c>
      <c r="X1798" s="18" t="s">
        <v>1591</v>
      </c>
      <c r="Y1798" s="29" t="s">
        <v>710</v>
      </c>
      <c r="Z1798" s="61"/>
    </row>
    <row r="1799" spans="1:26" s="161" customFormat="1" ht="19.5" customHeight="1" x14ac:dyDescent="0.25">
      <c r="A1799" s="42" t="s">
        <v>58</v>
      </c>
      <c r="B1799" s="27">
        <v>1</v>
      </c>
      <c r="C1799" s="27">
        <v>0</v>
      </c>
      <c r="D1799" s="27">
        <v>2</v>
      </c>
      <c r="E1799" s="27">
        <v>1</v>
      </c>
      <c r="F1799" s="27">
        <v>4</v>
      </c>
      <c r="G1799" s="27">
        <v>0</v>
      </c>
      <c r="H1799" s="27">
        <v>5</v>
      </c>
      <c r="I1799" s="27">
        <v>5</v>
      </c>
      <c r="J1799" s="27">
        <v>1</v>
      </c>
      <c r="K1799" s="27">
        <v>0</v>
      </c>
      <c r="L1799" s="27">
        <v>2</v>
      </c>
      <c r="M1799" s="92">
        <f t="shared" ref="M1799:M1862" si="56">SUM(B1799:L1799)</f>
        <v>21</v>
      </c>
      <c r="N1799" s="27">
        <v>20</v>
      </c>
      <c r="O1799" s="185">
        <f t="shared" ref="O1799:O1862" si="57">M1799/48</f>
        <v>0.4375</v>
      </c>
      <c r="P1799" s="55" t="s">
        <v>446</v>
      </c>
      <c r="Q1799" s="19" t="s">
        <v>1548</v>
      </c>
      <c r="R1799" s="41" t="s">
        <v>525</v>
      </c>
      <c r="S1799" s="19" t="s">
        <v>562</v>
      </c>
      <c r="T1799" s="28" t="s">
        <v>1512</v>
      </c>
      <c r="U1799" s="17">
        <v>4</v>
      </c>
      <c r="V1799" s="20" t="s">
        <v>519</v>
      </c>
      <c r="W1799" s="18" t="s">
        <v>1520</v>
      </c>
      <c r="X1799" s="18" t="s">
        <v>771</v>
      </c>
      <c r="Y1799" s="29" t="s">
        <v>636</v>
      </c>
      <c r="Z1799" s="61"/>
    </row>
    <row r="1800" spans="1:26" s="161" customFormat="1" ht="19.5" customHeight="1" x14ac:dyDescent="0.25">
      <c r="A1800" s="42" t="s">
        <v>42</v>
      </c>
      <c r="B1800" s="27">
        <v>1</v>
      </c>
      <c r="C1800" s="27">
        <v>9</v>
      </c>
      <c r="D1800" s="27">
        <v>0</v>
      </c>
      <c r="E1800" s="27">
        <v>4</v>
      </c>
      <c r="F1800" s="27">
        <v>1</v>
      </c>
      <c r="G1800" s="27">
        <v>0</v>
      </c>
      <c r="H1800" s="27">
        <v>3</v>
      </c>
      <c r="I1800" s="27">
        <v>0</v>
      </c>
      <c r="J1800" s="27">
        <v>1</v>
      </c>
      <c r="K1800" s="27">
        <v>0</v>
      </c>
      <c r="L1800" s="27">
        <v>2</v>
      </c>
      <c r="M1800" s="92">
        <f t="shared" si="56"/>
        <v>21</v>
      </c>
      <c r="N1800" s="27">
        <v>17</v>
      </c>
      <c r="O1800" s="185">
        <f t="shared" si="57"/>
        <v>0.4375</v>
      </c>
      <c r="P1800" s="55" t="s">
        <v>446</v>
      </c>
      <c r="Q1800" s="19" t="s">
        <v>6739</v>
      </c>
      <c r="R1800" s="41" t="s">
        <v>2335</v>
      </c>
      <c r="S1800" s="19" t="s">
        <v>614</v>
      </c>
      <c r="T1800" s="28" t="s">
        <v>3670</v>
      </c>
      <c r="U1800" s="17">
        <v>4</v>
      </c>
      <c r="V1800" s="20" t="s">
        <v>609</v>
      </c>
      <c r="W1800" s="18" t="s">
        <v>6719</v>
      </c>
      <c r="X1800" s="18" t="s">
        <v>771</v>
      </c>
      <c r="Y1800" s="29" t="s">
        <v>800</v>
      </c>
      <c r="Z1800" s="61"/>
    </row>
    <row r="1801" spans="1:26" s="161" customFormat="1" ht="19.5" customHeight="1" x14ac:dyDescent="0.25">
      <c r="A1801" s="42" t="s">
        <v>43</v>
      </c>
      <c r="B1801" s="27">
        <v>2</v>
      </c>
      <c r="C1801" s="27">
        <v>8</v>
      </c>
      <c r="D1801" s="27">
        <v>0</v>
      </c>
      <c r="E1801" s="27">
        <v>1</v>
      </c>
      <c r="F1801" s="27">
        <v>0</v>
      </c>
      <c r="G1801" s="27">
        <v>0</v>
      </c>
      <c r="H1801" s="27">
        <v>5</v>
      </c>
      <c r="I1801" s="27">
        <v>0</v>
      </c>
      <c r="J1801" s="27">
        <v>3</v>
      </c>
      <c r="K1801" s="27">
        <v>2</v>
      </c>
      <c r="L1801" s="27">
        <v>0</v>
      </c>
      <c r="M1801" s="92">
        <f t="shared" si="56"/>
        <v>21</v>
      </c>
      <c r="N1801" s="27">
        <v>31</v>
      </c>
      <c r="O1801" s="185">
        <f t="shared" si="57"/>
        <v>0.4375</v>
      </c>
      <c r="P1801" s="55" t="s">
        <v>446</v>
      </c>
      <c r="Q1801" s="19" t="s">
        <v>839</v>
      </c>
      <c r="R1801" s="41" t="s">
        <v>1206</v>
      </c>
      <c r="S1801" s="19" t="s">
        <v>721</v>
      </c>
      <c r="T1801" s="28" t="s">
        <v>8947</v>
      </c>
      <c r="U1801" s="17">
        <v>4</v>
      </c>
      <c r="V1801" s="20" t="s">
        <v>645</v>
      </c>
      <c r="W1801" s="18" t="s">
        <v>5851</v>
      </c>
      <c r="X1801" s="18" t="s">
        <v>1183</v>
      </c>
      <c r="Y1801" s="29" t="s">
        <v>1348</v>
      </c>
      <c r="Z1801" s="61"/>
    </row>
    <row r="1802" spans="1:26" s="161" customFormat="1" ht="19.5" customHeight="1" x14ac:dyDescent="0.25">
      <c r="A1802" s="42" t="s">
        <v>28</v>
      </c>
      <c r="B1802" s="27">
        <v>1</v>
      </c>
      <c r="C1802" s="27">
        <v>8</v>
      </c>
      <c r="D1802" s="27">
        <v>2</v>
      </c>
      <c r="E1802" s="27">
        <v>3</v>
      </c>
      <c r="F1802" s="27">
        <v>0</v>
      </c>
      <c r="G1802" s="27">
        <v>2</v>
      </c>
      <c r="H1802" s="27">
        <v>3</v>
      </c>
      <c r="I1802" s="27">
        <v>0</v>
      </c>
      <c r="J1802" s="27">
        <v>0</v>
      </c>
      <c r="K1802" s="27">
        <v>0</v>
      </c>
      <c r="L1802" s="27">
        <v>2</v>
      </c>
      <c r="M1802" s="92">
        <f t="shared" si="56"/>
        <v>21</v>
      </c>
      <c r="N1802" s="27">
        <v>21</v>
      </c>
      <c r="O1802" s="185">
        <f t="shared" si="57"/>
        <v>0.4375</v>
      </c>
      <c r="P1802" s="55" t="s">
        <v>446</v>
      </c>
      <c r="Q1802" s="100" t="s">
        <v>6891</v>
      </c>
      <c r="R1802" s="41" t="s">
        <v>529</v>
      </c>
      <c r="S1802" s="19" t="s">
        <v>831</v>
      </c>
      <c r="T1802" s="28" t="s">
        <v>6863</v>
      </c>
      <c r="U1802" s="17">
        <v>4</v>
      </c>
      <c r="V1802" s="20" t="s">
        <v>682</v>
      </c>
      <c r="W1802" s="18" t="s">
        <v>6864</v>
      </c>
      <c r="X1802" s="18" t="s">
        <v>855</v>
      </c>
      <c r="Y1802" s="29" t="s">
        <v>6865</v>
      </c>
      <c r="Z1802" s="61"/>
    </row>
    <row r="1803" spans="1:26" s="161" customFormat="1" ht="19.5" customHeight="1" x14ac:dyDescent="0.25">
      <c r="A1803" s="42" t="s">
        <v>30</v>
      </c>
      <c r="B1803" s="27">
        <v>1</v>
      </c>
      <c r="C1803" s="27">
        <v>6</v>
      </c>
      <c r="D1803" s="27">
        <v>1</v>
      </c>
      <c r="E1803" s="27">
        <v>1</v>
      </c>
      <c r="F1803" s="27">
        <v>2</v>
      </c>
      <c r="G1803" s="27">
        <v>0</v>
      </c>
      <c r="H1803" s="27">
        <v>5</v>
      </c>
      <c r="I1803" s="27">
        <v>0</v>
      </c>
      <c r="J1803" s="27">
        <v>1</v>
      </c>
      <c r="K1803" s="27">
        <v>4</v>
      </c>
      <c r="L1803" s="27">
        <v>0</v>
      </c>
      <c r="M1803" s="92">
        <f t="shared" si="56"/>
        <v>21</v>
      </c>
      <c r="N1803" s="27">
        <v>34</v>
      </c>
      <c r="O1803" s="185">
        <f t="shared" si="57"/>
        <v>0.4375</v>
      </c>
      <c r="P1803" s="55" t="s">
        <v>446</v>
      </c>
      <c r="Q1803" s="19" t="s">
        <v>2100</v>
      </c>
      <c r="R1803" s="41" t="s">
        <v>478</v>
      </c>
      <c r="S1803" s="19" t="s">
        <v>486</v>
      </c>
      <c r="T1803" s="28" t="s">
        <v>1984</v>
      </c>
      <c r="U1803" s="17">
        <v>4</v>
      </c>
      <c r="V1803" s="20" t="s">
        <v>682</v>
      </c>
      <c r="W1803" s="18" t="s">
        <v>1998</v>
      </c>
      <c r="X1803" s="18" t="s">
        <v>1999</v>
      </c>
      <c r="Y1803" s="29" t="s">
        <v>2000</v>
      </c>
      <c r="Z1803" s="61"/>
    </row>
    <row r="1804" spans="1:26" s="161" customFormat="1" ht="19.5" customHeight="1" x14ac:dyDescent="0.25">
      <c r="A1804" s="42" t="s">
        <v>37</v>
      </c>
      <c r="B1804" s="27">
        <v>2</v>
      </c>
      <c r="C1804" s="27">
        <v>6</v>
      </c>
      <c r="D1804" s="27">
        <v>2</v>
      </c>
      <c r="E1804" s="27">
        <v>0</v>
      </c>
      <c r="F1804" s="27">
        <v>2</v>
      </c>
      <c r="G1804" s="27">
        <v>0</v>
      </c>
      <c r="H1804" s="27">
        <v>5</v>
      </c>
      <c r="I1804" s="27">
        <v>0</v>
      </c>
      <c r="J1804" s="27">
        <v>0</v>
      </c>
      <c r="K1804" s="27">
        <v>2</v>
      </c>
      <c r="L1804" s="27">
        <v>2</v>
      </c>
      <c r="M1804" s="92">
        <f t="shared" si="56"/>
        <v>21</v>
      </c>
      <c r="N1804" s="27">
        <v>23</v>
      </c>
      <c r="O1804" s="185">
        <f t="shared" si="57"/>
        <v>0.4375</v>
      </c>
      <c r="P1804" s="55" t="s">
        <v>446</v>
      </c>
      <c r="Q1804" s="19" t="s">
        <v>1853</v>
      </c>
      <c r="R1804" s="41" t="s">
        <v>1854</v>
      </c>
      <c r="S1804" s="19" t="s">
        <v>492</v>
      </c>
      <c r="T1804" s="28" t="s">
        <v>1813</v>
      </c>
      <c r="U1804" s="17">
        <v>4</v>
      </c>
      <c r="V1804" s="20" t="s">
        <v>682</v>
      </c>
      <c r="W1804" s="18" t="s">
        <v>1445</v>
      </c>
      <c r="X1804" s="18" t="s">
        <v>1377</v>
      </c>
      <c r="Y1804" s="29" t="s">
        <v>466</v>
      </c>
      <c r="Z1804" s="61"/>
    </row>
    <row r="1805" spans="1:26" s="161" customFormat="1" ht="19.5" customHeight="1" x14ac:dyDescent="0.25">
      <c r="A1805" s="42" t="s">
        <v>27</v>
      </c>
      <c r="B1805" s="27">
        <v>2</v>
      </c>
      <c r="C1805" s="27">
        <v>6</v>
      </c>
      <c r="D1805" s="27">
        <v>0</v>
      </c>
      <c r="E1805" s="27">
        <v>2</v>
      </c>
      <c r="F1805" s="27">
        <v>1</v>
      </c>
      <c r="G1805" s="27">
        <v>0</v>
      </c>
      <c r="H1805" s="27">
        <v>5</v>
      </c>
      <c r="I1805" s="27">
        <v>5</v>
      </c>
      <c r="J1805" s="27">
        <v>0</v>
      </c>
      <c r="K1805" s="27">
        <v>0</v>
      </c>
      <c r="L1805" s="27">
        <v>0</v>
      </c>
      <c r="M1805" s="92">
        <f t="shared" si="56"/>
        <v>21</v>
      </c>
      <c r="N1805" s="27">
        <v>31</v>
      </c>
      <c r="O1805" s="185">
        <f t="shared" si="57"/>
        <v>0.4375</v>
      </c>
      <c r="P1805" s="55" t="s">
        <v>446</v>
      </c>
      <c r="Q1805" s="19" t="s">
        <v>2085</v>
      </c>
      <c r="R1805" s="41" t="s">
        <v>958</v>
      </c>
      <c r="S1805" s="19" t="s">
        <v>562</v>
      </c>
      <c r="T1805" s="28" t="s">
        <v>3668</v>
      </c>
      <c r="U1805" s="17">
        <v>4</v>
      </c>
      <c r="V1805" s="17" t="s">
        <v>682</v>
      </c>
      <c r="W1805" s="18" t="s">
        <v>2395</v>
      </c>
      <c r="X1805" s="18" t="s">
        <v>2679</v>
      </c>
      <c r="Y1805" s="29" t="s">
        <v>463</v>
      </c>
      <c r="Z1805" s="61"/>
    </row>
    <row r="1806" spans="1:26" s="161" customFormat="1" ht="19.5" customHeight="1" x14ac:dyDescent="0.25">
      <c r="A1806" s="42" t="s">
        <v>34</v>
      </c>
      <c r="B1806" s="27">
        <v>2</v>
      </c>
      <c r="C1806" s="27">
        <v>10</v>
      </c>
      <c r="D1806" s="27">
        <v>0</v>
      </c>
      <c r="E1806" s="27">
        <v>1</v>
      </c>
      <c r="F1806" s="27">
        <v>2</v>
      </c>
      <c r="G1806" s="27">
        <v>0</v>
      </c>
      <c r="H1806" s="27">
        <v>1</v>
      </c>
      <c r="I1806" s="27">
        <v>5</v>
      </c>
      <c r="J1806" s="27">
        <v>0</v>
      </c>
      <c r="K1806" s="27">
        <v>0</v>
      </c>
      <c r="L1806" s="27">
        <v>0</v>
      </c>
      <c r="M1806" s="92">
        <f t="shared" si="56"/>
        <v>21</v>
      </c>
      <c r="N1806" s="27">
        <v>16</v>
      </c>
      <c r="O1806" s="185">
        <f t="shared" si="57"/>
        <v>0.4375</v>
      </c>
      <c r="P1806" s="55" t="s">
        <v>446</v>
      </c>
      <c r="Q1806" s="19" t="s">
        <v>1460</v>
      </c>
      <c r="R1806" s="41" t="s">
        <v>448</v>
      </c>
      <c r="S1806" s="19" t="s">
        <v>474</v>
      </c>
      <c r="T1806" s="28" t="s">
        <v>3667</v>
      </c>
      <c r="U1806" s="17">
        <v>4</v>
      </c>
      <c r="V1806" s="20" t="s">
        <v>609</v>
      </c>
      <c r="W1806" s="18" t="s">
        <v>6160</v>
      </c>
      <c r="X1806" s="18" t="s">
        <v>1415</v>
      </c>
      <c r="Y1806" s="29" t="s">
        <v>452</v>
      </c>
      <c r="Z1806" s="61"/>
    </row>
    <row r="1807" spans="1:26" s="161" customFormat="1" ht="19.5" customHeight="1" x14ac:dyDescent="0.25">
      <c r="A1807" s="42" t="s">
        <v>393</v>
      </c>
      <c r="B1807" s="27">
        <v>0</v>
      </c>
      <c r="C1807" s="27">
        <v>8</v>
      </c>
      <c r="D1807" s="27">
        <v>0</v>
      </c>
      <c r="E1807" s="27">
        <v>0</v>
      </c>
      <c r="F1807" s="27">
        <v>0</v>
      </c>
      <c r="G1807" s="27">
        <v>0</v>
      </c>
      <c r="H1807" s="27">
        <v>5</v>
      </c>
      <c r="I1807" s="27">
        <v>0</v>
      </c>
      <c r="J1807" s="27">
        <v>0</v>
      </c>
      <c r="K1807" s="27">
        <v>6</v>
      </c>
      <c r="L1807" s="27">
        <v>2</v>
      </c>
      <c r="M1807" s="92">
        <f t="shared" si="56"/>
        <v>21</v>
      </c>
      <c r="N1807" s="27">
        <v>20</v>
      </c>
      <c r="O1807" s="185">
        <f t="shared" si="57"/>
        <v>0.4375</v>
      </c>
      <c r="P1807" s="55" t="s">
        <v>446</v>
      </c>
      <c r="Q1807" s="19" t="s">
        <v>1549</v>
      </c>
      <c r="R1807" s="41" t="s">
        <v>496</v>
      </c>
      <c r="S1807" s="19" t="s">
        <v>562</v>
      </c>
      <c r="T1807" s="28" t="s">
        <v>1512</v>
      </c>
      <c r="U1807" s="17">
        <v>4</v>
      </c>
      <c r="V1807" s="20" t="s">
        <v>519</v>
      </c>
      <c r="W1807" s="18" t="s">
        <v>1520</v>
      </c>
      <c r="X1807" s="18" t="s">
        <v>771</v>
      </c>
      <c r="Y1807" s="29" t="s">
        <v>636</v>
      </c>
      <c r="Z1807" s="61"/>
    </row>
    <row r="1808" spans="1:26" s="161" customFormat="1" ht="19.5" customHeight="1" x14ac:dyDescent="0.25">
      <c r="A1808" s="42" t="s">
        <v>22</v>
      </c>
      <c r="B1808" s="27">
        <v>2</v>
      </c>
      <c r="C1808" s="27">
        <v>7</v>
      </c>
      <c r="D1808" s="27">
        <v>0</v>
      </c>
      <c r="E1808" s="27">
        <v>4</v>
      </c>
      <c r="F1808" s="27">
        <v>0</v>
      </c>
      <c r="G1808" s="27">
        <v>2</v>
      </c>
      <c r="H1808" s="27">
        <v>5</v>
      </c>
      <c r="I1808" s="27">
        <v>0</v>
      </c>
      <c r="J1808" s="27">
        <v>1</v>
      </c>
      <c r="K1808" s="27">
        <v>0</v>
      </c>
      <c r="L1808" s="27">
        <v>0</v>
      </c>
      <c r="M1808" s="92">
        <f t="shared" si="56"/>
        <v>21</v>
      </c>
      <c r="N1808" s="27">
        <v>11</v>
      </c>
      <c r="O1808" s="185">
        <f t="shared" si="57"/>
        <v>0.4375</v>
      </c>
      <c r="P1808" s="55" t="s">
        <v>446</v>
      </c>
      <c r="Q1808" s="19" t="s">
        <v>1750</v>
      </c>
      <c r="R1808" s="41" t="s">
        <v>491</v>
      </c>
      <c r="S1808" s="28" t="s">
        <v>616</v>
      </c>
      <c r="T1808" s="28" t="s">
        <v>1735</v>
      </c>
      <c r="U1808" s="17">
        <v>4</v>
      </c>
      <c r="V1808" s="20" t="s">
        <v>682</v>
      </c>
      <c r="W1808" s="18" t="s">
        <v>1740</v>
      </c>
      <c r="X1808" s="18" t="s">
        <v>518</v>
      </c>
      <c r="Y1808" s="29" t="s">
        <v>513</v>
      </c>
      <c r="Z1808" s="61"/>
    </row>
    <row r="1809" spans="1:267" s="161" customFormat="1" ht="19.5" customHeight="1" x14ac:dyDescent="0.25">
      <c r="A1809" s="42" t="s">
        <v>44</v>
      </c>
      <c r="B1809" s="27">
        <v>2</v>
      </c>
      <c r="C1809" s="27">
        <v>9</v>
      </c>
      <c r="D1809" s="27">
        <v>2</v>
      </c>
      <c r="E1809" s="27">
        <v>1</v>
      </c>
      <c r="F1809" s="27">
        <v>0</v>
      </c>
      <c r="G1809" s="27">
        <v>0</v>
      </c>
      <c r="H1809" s="27">
        <v>5</v>
      </c>
      <c r="I1809" s="27">
        <v>0</v>
      </c>
      <c r="J1809" s="27">
        <v>2</v>
      </c>
      <c r="K1809" s="27">
        <v>0</v>
      </c>
      <c r="L1809" s="27">
        <v>0</v>
      </c>
      <c r="M1809" s="92">
        <f t="shared" si="56"/>
        <v>21</v>
      </c>
      <c r="N1809" s="27">
        <v>30</v>
      </c>
      <c r="O1809" s="185">
        <f t="shared" si="57"/>
        <v>0.4375</v>
      </c>
      <c r="P1809" s="55" t="s">
        <v>446</v>
      </c>
      <c r="Q1809" s="19" t="s">
        <v>3748</v>
      </c>
      <c r="R1809" s="41" t="s">
        <v>1029</v>
      </c>
      <c r="S1809" s="19" t="s">
        <v>559</v>
      </c>
      <c r="T1809" s="28" t="s">
        <v>3118</v>
      </c>
      <c r="U1809" s="17">
        <v>4</v>
      </c>
      <c r="V1809" s="20" t="s">
        <v>682</v>
      </c>
      <c r="W1809" s="18" t="s">
        <v>3676</v>
      </c>
      <c r="X1809" s="18" t="s">
        <v>651</v>
      </c>
      <c r="Y1809" s="29" t="s">
        <v>1126</v>
      </c>
      <c r="Z1809" s="61"/>
    </row>
    <row r="1810" spans="1:267" s="161" customFormat="1" ht="19.5" customHeight="1" x14ac:dyDescent="0.25">
      <c r="A1810" s="42" t="s">
        <v>390</v>
      </c>
      <c r="B1810" s="27">
        <v>2</v>
      </c>
      <c r="C1810" s="27">
        <v>8</v>
      </c>
      <c r="D1810" s="27">
        <v>1</v>
      </c>
      <c r="E1810" s="27">
        <v>0</v>
      </c>
      <c r="F1810" s="27">
        <v>3</v>
      </c>
      <c r="G1810" s="27">
        <v>2</v>
      </c>
      <c r="H1810" s="27">
        <v>5</v>
      </c>
      <c r="I1810" s="27">
        <v>0</v>
      </c>
      <c r="J1810" s="27">
        <v>0</v>
      </c>
      <c r="K1810" s="27">
        <v>0</v>
      </c>
      <c r="L1810" s="27">
        <v>0</v>
      </c>
      <c r="M1810" s="92">
        <f t="shared" si="56"/>
        <v>21</v>
      </c>
      <c r="N1810" s="27">
        <v>36</v>
      </c>
      <c r="O1810" s="185">
        <f t="shared" si="57"/>
        <v>0.4375</v>
      </c>
      <c r="P1810" s="55" t="s">
        <v>446</v>
      </c>
      <c r="Q1810" s="19" t="s">
        <v>7892</v>
      </c>
      <c r="R1810" s="41" t="s">
        <v>481</v>
      </c>
      <c r="S1810" s="19" t="s">
        <v>1134</v>
      </c>
      <c r="T1810" s="28" t="s">
        <v>7778</v>
      </c>
      <c r="U1810" s="17">
        <v>4</v>
      </c>
      <c r="V1810" s="20" t="s">
        <v>1190</v>
      </c>
      <c r="W1810" s="18" t="s">
        <v>7834</v>
      </c>
      <c r="X1810" s="18" t="s">
        <v>916</v>
      </c>
      <c r="Y1810" s="29" t="s">
        <v>1078</v>
      </c>
      <c r="Z1810" s="61"/>
    </row>
    <row r="1811" spans="1:267" s="161" customFormat="1" ht="19.5" customHeight="1" x14ac:dyDescent="0.25">
      <c r="A1811" s="42" t="s">
        <v>35</v>
      </c>
      <c r="B1811" s="27">
        <v>1</v>
      </c>
      <c r="C1811" s="27">
        <v>10</v>
      </c>
      <c r="D1811" s="27">
        <v>0</v>
      </c>
      <c r="E1811" s="27">
        <v>0</v>
      </c>
      <c r="F1811" s="27">
        <v>3</v>
      </c>
      <c r="G1811" s="27">
        <v>0</v>
      </c>
      <c r="H1811" s="27">
        <v>3</v>
      </c>
      <c r="I1811" s="27">
        <v>0</v>
      </c>
      <c r="J1811" s="27">
        <v>2</v>
      </c>
      <c r="K1811" s="27">
        <v>2</v>
      </c>
      <c r="L1811" s="27">
        <v>0</v>
      </c>
      <c r="M1811" s="92">
        <f t="shared" si="56"/>
        <v>21</v>
      </c>
      <c r="N1811" s="27">
        <v>19</v>
      </c>
      <c r="O1811" s="185">
        <f t="shared" si="57"/>
        <v>0.4375</v>
      </c>
      <c r="P1811" s="55" t="s">
        <v>446</v>
      </c>
      <c r="Q1811" s="19" t="s">
        <v>2621</v>
      </c>
      <c r="R1811" s="41" t="s">
        <v>473</v>
      </c>
      <c r="S1811" s="19" t="s">
        <v>599</v>
      </c>
      <c r="T1811" s="28" t="s">
        <v>2589</v>
      </c>
      <c r="U1811" s="17">
        <v>4</v>
      </c>
      <c r="V1811" s="20" t="s">
        <v>682</v>
      </c>
      <c r="W1811" s="18" t="s">
        <v>2590</v>
      </c>
      <c r="X1811" s="18" t="s">
        <v>2591</v>
      </c>
      <c r="Y1811" s="29" t="s">
        <v>710</v>
      </c>
      <c r="Z1811" s="61"/>
    </row>
    <row r="1812" spans="1:267" s="161" customFormat="1" ht="19.5" customHeight="1" x14ac:dyDescent="0.25">
      <c r="A1812" s="42" t="s">
        <v>16</v>
      </c>
      <c r="B1812" s="27">
        <v>2</v>
      </c>
      <c r="C1812" s="27">
        <v>0</v>
      </c>
      <c r="D1812" s="27">
        <v>1</v>
      </c>
      <c r="E1812" s="27">
        <v>4</v>
      </c>
      <c r="F1812" s="27">
        <v>0</v>
      </c>
      <c r="G1812" s="27">
        <v>2</v>
      </c>
      <c r="H1812" s="27">
        <v>5</v>
      </c>
      <c r="I1812" s="27">
        <v>5</v>
      </c>
      <c r="J1812" s="27">
        <v>0</v>
      </c>
      <c r="K1812" s="27">
        <v>2</v>
      </c>
      <c r="L1812" s="27">
        <v>0</v>
      </c>
      <c r="M1812" s="92">
        <f t="shared" si="56"/>
        <v>21</v>
      </c>
      <c r="N1812" s="27">
        <v>36</v>
      </c>
      <c r="O1812" s="185">
        <f t="shared" si="57"/>
        <v>0.4375</v>
      </c>
      <c r="P1812" s="55" t="s">
        <v>446</v>
      </c>
      <c r="Q1812" s="19" t="s">
        <v>6606</v>
      </c>
      <c r="R1812" s="41" t="s">
        <v>958</v>
      </c>
      <c r="S1812" s="19" t="s">
        <v>614</v>
      </c>
      <c r="T1812" s="28" t="s">
        <v>6527</v>
      </c>
      <c r="U1812" s="17">
        <v>4</v>
      </c>
      <c r="V1812" s="20" t="s">
        <v>682</v>
      </c>
      <c r="W1812" s="18" t="s">
        <v>6552</v>
      </c>
      <c r="X1812" s="18" t="s">
        <v>459</v>
      </c>
      <c r="Y1812" s="29" t="s">
        <v>486</v>
      </c>
      <c r="Z1812" s="61"/>
    </row>
    <row r="1813" spans="1:267" s="161" customFormat="1" ht="19.5" customHeight="1" x14ac:dyDescent="0.25">
      <c r="A1813" s="42" t="s">
        <v>441</v>
      </c>
      <c r="B1813" s="27">
        <v>2</v>
      </c>
      <c r="C1813" s="27">
        <v>8</v>
      </c>
      <c r="D1813" s="27">
        <v>1</v>
      </c>
      <c r="E1813" s="27">
        <v>0</v>
      </c>
      <c r="F1813" s="27">
        <v>0</v>
      </c>
      <c r="G1813" s="27">
        <v>0</v>
      </c>
      <c r="H1813" s="27">
        <v>5</v>
      </c>
      <c r="I1813" s="27">
        <v>5</v>
      </c>
      <c r="J1813" s="27">
        <v>0</v>
      </c>
      <c r="K1813" s="27">
        <v>0</v>
      </c>
      <c r="L1813" s="27">
        <v>0</v>
      </c>
      <c r="M1813" s="92">
        <f t="shared" si="56"/>
        <v>21</v>
      </c>
      <c r="N1813" s="27">
        <v>31</v>
      </c>
      <c r="O1813" s="185">
        <f t="shared" si="57"/>
        <v>0.4375</v>
      </c>
      <c r="P1813" s="55" t="s">
        <v>446</v>
      </c>
      <c r="Q1813" s="19" t="s">
        <v>3518</v>
      </c>
      <c r="R1813" s="41" t="s">
        <v>515</v>
      </c>
      <c r="S1813" s="19" t="s">
        <v>847</v>
      </c>
      <c r="T1813" s="28" t="s">
        <v>3117</v>
      </c>
      <c r="U1813" s="17">
        <v>4</v>
      </c>
      <c r="V1813" s="20" t="s">
        <v>519</v>
      </c>
      <c r="W1813" s="18" t="s">
        <v>1718</v>
      </c>
      <c r="X1813" s="18" t="s">
        <v>651</v>
      </c>
      <c r="Y1813" s="29" t="s">
        <v>1016</v>
      </c>
      <c r="Z1813" s="61"/>
    </row>
    <row r="1814" spans="1:267" s="161" customFormat="1" ht="19.5" customHeight="1" x14ac:dyDescent="0.25">
      <c r="A1814" s="42" t="s">
        <v>41</v>
      </c>
      <c r="B1814" s="27">
        <v>2</v>
      </c>
      <c r="C1814" s="27">
        <v>9</v>
      </c>
      <c r="D1814" s="27">
        <v>0</v>
      </c>
      <c r="E1814" s="27">
        <v>3</v>
      </c>
      <c r="F1814" s="27">
        <v>2</v>
      </c>
      <c r="G1814" s="27">
        <v>0</v>
      </c>
      <c r="H1814" s="27">
        <v>5</v>
      </c>
      <c r="I1814" s="27">
        <v>0</v>
      </c>
      <c r="J1814" s="27">
        <v>0</v>
      </c>
      <c r="K1814" s="27">
        <v>0</v>
      </c>
      <c r="L1814" s="27">
        <v>0</v>
      </c>
      <c r="M1814" s="92">
        <f t="shared" si="56"/>
        <v>21</v>
      </c>
      <c r="N1814" s="27">
        <v>34</v>
      </c>
      <c r="O1814" s="185">
        <f t="shared" si="57"/>
        <v>0.4375</v>
      </c>
      <c r="P1814" s="55" t="s">
        <v>446</v>
      </c>
      <c r="Q1814" s="19" t="s">
        <v>2101</v>
      </c>
      <c r="R1814" s="41" t="s">
        <v>481</v>
      </c>
      <c r="S1814" s="19" t="s">
        <v>494</v>
      </c>
      <c r="T1814" s="28" t="s">
        <v>1984</v>
      </c>
      <c r="U1814" s="17">
        <v>4</v>
      </c>
      <c r="V1814" s="20" t="s">
        <v>682</v>
      </c>
      <c r="W1814" s="18" t="s">
        <v>1998</v>
      </c>
      <c r="X1814" s="18" t="s">
        <v>1999</v>
      </c>
      <c r="Y1814" s="29" t="s">
        <v>2000</v>
      </c>
      <c r="Z1814" s="61"/>
    </row>
    <row r="1815" spans="1:267" s="161" customFormat="1" ht="19.5" customHeight="1" x14ac:dyDescent="0.25">
      <c r="A1815" s="42" t="s">
        <v>19</v>
      </c>
      <c r="B1815" s="27">
        <v>1.5</v>
      </c>
      <c r="C1815" s="27">
        <v>0</v>
      </c>
      <c r="D1815" s="27">
        <v>0</v>
      </c>
      <c r="E1815" s="27">
        <v>1</v>
      </c>
      <c r="F1815" s="27">
        <v>2</v>
      </c>
      <c r="G1815" s="27">
        <v>0</v>
      </c>
      <c r="H1815" s="27">
        <v>5</v>
      </c>
      <c r="I1815" s="27">
        <v>5</v>
      </c>
      <c r="J1815" s="27">
        <v>0</v>
      </c>
      <c r="K1815" s="27">
        <v>6</v>
      </c>
      <c r="L1815" s="27">
        <v>0</v>
      </c>
      <c r="M1815" s="92">
        <f t="shared" si="56"/>
        <v>20.5</v>
      </c>
      <c r="N1815" s="27">
        <v>37</v>
      </c>
      <c r="O1815" s="185">
        <f t="shared" si="57"/>
        <v>0.42708333333333331</v>
      </c>
      <c r="P1815" s="55" t="s">
        <v>446</v>
      </c>
      <c r="Q1815" s="19" t="s">
        <v>7893</v>
      </c>
      <c r="R1815" s="41" t="s">
        <v>478</v>
      </c>
      <c r="S1815" s="19" t="s">
        <v>474</v>
      </c>
      <c r="T1815" s="28" t="s">
        <v>7778</v>
      </c>
      <c r="U1815" s="17">
        <v>4</v>
      </c>
      <c r="V1815" s="20" t="s">
        <v>645</v>
      </c>
      <c r="W1815" s="18" t="s">
        <v>7813</v>
      </c>
      <c r="X1815" s="18" t="s">
        <v>651</v>
      </c>
      <c r="Y1815" s="29" t="s">
        <v>479</v>
      </c>
      <c r="Z1815" s="61"/>
    </row>
    <row r="1816" spans="1:267" s="161" customFormat="1" ht="19.5" customHeight="1" x14ac:dyDescent="0.25">
      <c r="A1816" s="42" t="s">
        <v>55</v>
      </c>
      <c r="B1816" s="27">
        <v>1.5</v>
      </c>
      <c r="C1816" s="27">
        <v>10</v>
      </c>
      <c r="D1816" s="27">
        <v>0</v>
      </c>
      <c r="E1816" s="27">
        <v>0</v>
      </c>
      <c r="F1816" s="27">
        <v>2</v>
      </c>
      <c r="G1816" s="27">
        <v>0</v>
      </c>
      <c r="H1816" s="27">
        <v>5</v>
      </c>
      <c r="I1816" s="27">
        <v>0</v>
      </c>
      <c r="J1816" s="27">
        <v>0</v>
      </c>
      <c r="K1816" s="27">
        <v>2</v>
      </c>
      <c r="L1816" s="27">
        <v>0</v>
      </c>
      <c r="M1816" s="92">
        <f t="shared" si="56"/>
        <v>20.5</v>
      </c>
      <c r="N1816" s="27">
        <v>23</v>
      </c>
      <c r="O1816" s="185">
        <f t="shared" si="57"/>
        <v>0.42708333333333331</v>
      </c>
      <c r="P1816" s="55" t="s">
        <v>446</v>
      </c>
      <c r="Q1816" s="19" t="s">
        <v>4878</v>
      </c>
      <c r="R1816" s="41" t="s">
        <v>454</v>
      </c>
      <c r="S1816" s="19" t="s">
        <v>1467</v>
      </c>
      <c r="T1816" s="28" t="s">
        <v>3662</v>
      </c>
      <c r="U1816" s="17">
        <v>4</v>
      </c>
      <c r="V1816" s="20" t="s">
        <v>609</v>
      </c>
      <c r="W1816" s="18" t="s">
        <v>4842</v>
      </c>
      <c r="X1816" s="18" t="s">
        <v>459</v>
      </c>
      <c r="Y1816" s="29" t="s">
        <v>486</v>
      </c>
      <c r="Z1816" s="61"/>
    </row>
    <row r="1817" spans="1:267" s="161" customFormat="1" ht="19.5" customHeight="1" x14ac:dyDescent="0.25">
      <c r="A1817" s="42" t="s">
        <v>21</v>
      </c>
      <c r="B1817" s="27">
        <v>1.5</v>
      </c>
      <c r="C1817" s="27">
        <v>9</v>
      </c>
      <c r="D1817" s="27">
        <v>0</v>
      </c>
      <c r="E1817" s="27">
        <v>1</v>
      </c>
      <c r="F1817" s="27">
        <v>0</v>
      </c>
      <c r="G1817" s="27">
        <v>0</v>
      </c>
      <c r="H1817" s="27">
        <v>5</v>
      </c>
      <c r="I1817" s="27">
        <v>0</v>
      </c>
      <c r="J1817" s="27">
        <v>0</v>
      </c>
      <c r="K1817" s="27">
        <v>4</v>
      </c>
      <c r="L1817" s="27">
        <v>0</v>
      </c>
      <c r="M1817" s="92">
        <f t="shared" si="56"/>
        <v>20.5</v>
      </c>
      <c r="N1817" s="27">
        <v>22</v>
      </c>
      <c r="O1817" s="185">
        <f t="shared" si="57"/>
        <v>0.42708333333333331</v>
      </c>
      <c r="P1817" s="55" t="s">
        <v>446</v>
      </c>
      <c r="Q1817" s="100" t="s">
        <v>1535</v>
      </c>
      <c r="R1817" s="41" t="s">
        <v>740</v>
      </c>
      <c r="S1817" s="19" t="s">
        <v>567</v>
      </c>
      <c r="T1817" s="28" t="s">
        <v>6863</v>
      </c>
      <c r="U1817" s="17">
        <v>4</v>
      </c>
      <c r="V1817" s="20" t="s">
        <v>682</v>
      </c>
      <c r="W1817" s="18" t="s">
        <v>6864</v>
      </c>
      <c r="X1817" s="18" t="s">
        <v>855</v>
      </c>
      <c r="Y1817" s="29" t="s">
        <v>6865</v>
      </c>
      <c r="Z1817" s="61"/>
    </row>
    <row r="1818" spans="1:267" s="161" customFormat="1" ht="19.5" customHeight="1" x14ac:dyDescent="0.25">
      <c r="A1818" s="67" t="s">
        <v>433</v>
      </c>
      <c r="B1818" s="31">
        <v>1.5</v>
      </c>
      <c r="C1818" s="31">
        <v>6</v>
      </c>
      <c r="D1818" s="31">
        <v>1</v>
      </c>
      <c r="E1818" s="31">
        <v>2</v>
      </c>
      <c r="F1818" s="31">
        <v>2</v>
      </c>
      <c r="G1818" s="31">
        <v>0</v>
      </c>
      <c r="H1818" s="31">
        <v>5</v>
      </c>
      <c r="I1818" s="31">
        <v>0</v>
      </c>
      <c r="J1818" s="31">
        <v>1</v>
      </c>
      <c r="K1818" s="31">
        <v>2</v>
      </c>
      <c r="L1818" s="97">
        <v>0</v>
      </c>
      <c r="M1818" s="92">
        <f t="shared" si="56"/>
        <v>20.5</v>
      </c>
      <c r="N1818" s="31">
        <v>31</v>
      </c>
      <c r="O1818" s="185">
        <f t="shared" si="57"/>
        <v>0.42708333333333331</v>
      </c>
      <c r="P1818" s="65" t="s">
        <v>446</v>
      </c>
      <c r="Q1818" s="19" t="s">
        <v>5192</v>
      </c>
      <c r="R1818" s="41" t="s">
        <v>579</v>
      </c>
      <c r="S1818" s="19" t="s">
        <v>540</v>
      </c>
      <c r="T1818" s="40" t="s">
        <v>3663</v>
      </c>
      <c r="U1818" s="32">
        <v>4</v>
      </c>
      <c r="V1818" s="20" t="s">
        <v>645</v>
      </c>
      <c r="W1818" s="33" t="s">
        <v>2364</v>
      </c>
      <c r="X1818" s="33" t="s">
        <v>771</v>
      </c>
      <c r="Y1818" s="34" t="s">
        <v>1348</v>
      </c>
      <c r="Z1818" s="186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  <c r="AZ1818" s="187"/>
      <c r="BA1818" s="187"/>
      <c r="BB1818" s="187"/>
      <c r="BC1818" s="187"/>
      <c r="BD1818" s="187"/>
      <c r="BE1818" s="187"/>
      <c r="BF1818" s="187"/>
      <c r="BG1818" s="187"/>
      <c r="BH1818" s="187"/>
      <c r="BI1818" s="187"/>
      <c r="BJ1818" s="187"/>
      <c r="BK1818" s="187"/>
      <c r="BL1818" s="187"/>
      <c r="BM1818" s="187"/>
      <c r="BN1818" s="187"/>
      <c r="BO1818" s="187"/>
      <c r="BP1818" s="187"/>
      <c r="BQ1818" s="187"/>
      <c r="BR1818" s="187"/>
      <c r="BS1818" s="187"/>
      <c r="BT1818" s="187"/>
      <c r="BU1818" s="187"/>
      <c r="BV1818" s="187"/>
      <c r="BW1818" s="187"/>
      <c r="BX1818" s="187"/>
      <c r="BY1818" s="187"/>
      <c r="BZ1818" s="187"/>
      <c r="CA1818" s="187"/>
      <c r="CB1818" s="187"/>
      <c r="CC1818" s="187"/>
      <c r="CD1818" s="187"/>
      <c r="CE1818" s="187"/>
      <c r="CF1818" s="187"/>
      <c r="CG1818" s="187"/>
      <c r="CH1818" s="187"/>
      <c r="CI1818" s="187"/>
      <c r="CJ1818" s="187"/>
      <c r="CK1818" s="187"/>
      <c r="CL1818" s="187"/>
      <c r="CM1818" s="187"/>
      <c r="CN1818" s="187"/>
      <c r="CO1818" s="187"/>
      <c r="CP1818" s="187"/>
      <c r="CQ1818" s="187"/>
      <c r="CR1818" s="187"/>
      <c r="CS1818" s="187"/>
      <c r="CT1818" s="187"/>
      <c r="CU1818" s="187"/>
      <c r="CV1818" s="187"/>
      <c r="CW1818" s="187"/>
      <c r="CX1818" s="187"/>
      <c r="CY1818" s="187"/>
      <c r="CZ1818" s="187"/>
      <c r="DA1818" s="187"/>
      <c r="DB1818" s="187"/>
      <c r="DC1818" s="187"/>
      <c r="DD1818" s="187"/>
      <c r="DE1818" s="187"/>
      <c r="DF1818" s="187"/>
      <c r="DG1818" s="187"/>
      <c r="DH1818" s="187"/>
      <c r="DI1818" s="187"/>
      <c r="DJ1818" s="187"/>
      <c r="DK1818" s="187"/>
      <c r="DL1818" s="187"/>
      <c r="DM1818" s="187"/>
      <c r="DN1818" s="187"/>
      <c r="DO1818" s="187"/>
      <c r="DP1818" s="187"/>
      <c r="DQ1818" s="187"/>
      <c r="DR1818" s="187"/>
      <c r="DS1818" s="187"/>
      <c r="DT1818" s="187"/>
      <c r="DU1818" s="187"/>
      <c r="DV1818" s="187"/>
      <c r="DW1818" s="187"/>
      <c r="DX1818" s="187"/>
      <c r="DY1818" s="187"/>
      <c r="DZ1818" s="187"/>
      <c r="EA1818" s="187"/>
      <c r="EB1818" s="187"/>
      <c r="EC1818" s="187"/>
      <c r="ED1818" s="187"/>
      <c r="EE1818" s="187"/>
      <c r="EF1818" s="187"/>
      <c r="EG1818" s="187"/>
      <c r="EH1818" s="187"/>
      <c r="EI1818" s="187"/>
      <c r="EJ1818" s="187"/>
      <c r="EK1818" s="187"/>
      <c r="EL1818" s="187"/>
      <c r="EM1818" s="187"/>
      <c r="EN1818" s="187"/>
      <c r="EO1818" s="187"/>
      <c r="EP1818" s="187"/>
      <c r="EQ1818" s="187"/>
      <c r="ER1818" s="187"/>
      <c r="ES1818" s="187"/>
      <c r="ET1818" s="187"/>
      <c r="EU1818" s="187"/>
      <c r="EV1818" s="187"/>
      <c r="EW1818" s="187"/>
      <c r="EX1818" s="187"/>
      <c r="EY1818" s="187"/>
      <c r="EZ1818" s="187"/>
      <c r="FA1818" s="187"/>
      <c r="FB1818" s="187"/>
      <c r="FC1818" s="187"/>
      <c r="FD1818" s="187"/>
      <c r="FE1818" s="187"/>
      <c r="FF1818" s="187"/>
      <c r="FG1818" s="187"/>
      <c r="FH1818" s="187"/>
      <c r="FI1818" s="187"/>
      <c r="FJ1818" s="187"/>
      <c r="FK1818" s="187"/>
      <c r="FL1818" s="187"/>
      <c r="FM1818" s="187"/>
      <c r="FN1818" s="187"/>
      <c r="FO1818" s="187"/>
      <c r="FP1818" s="187"/>
      <c r="FQ1818" s="187"/>
      <c r="FR1818" s="187"/>
      <c r="FS1818" s="187"/>
      <c r="FT1818" s="187"/>
      <c r="FU1818" s="187"/>
      <c r="FV1818" s="187"/>
      <c r="FW1818" s="187"/>
      <c r="FX1818" s="187"/>
      <c r="FY1818" s="187"/>
      <c r="FZ1818" s="187"/>
      <c r="GA1818" s="187"/>
      <c r="GB1818" s="187"/>
      <c r="GC1818" s="187"/>
      <c r="GD1818" s="187"/>
      <c r="GE1818" s="187"/>
      <c r="GF1818" s="187"/>
      <c r="GG1818" s="187"/>
      <c r="GH1818" s="187"/>
      <c r="GI1818" s="187"/>
      <c r="GJ1818" s="187"/>
      <c r="GK1818" s="187"/>
      <c r="GL1818" s="187"/>
      <c r="GM1818" s="187"/>
      <c r="GN1818" s="187"/>
      <c r="GO1818" s="187"/>
      <c r="GP1818" s="187"/>
      <c r="GQ1818" s="187"/>
      <c r="GR1818" s="187"/>
      <c r="GS1818" s="187"/>
      <c r="GT1818" s="187"/>
      <c r="GU1818" s="187"/>
      <c r="GV1818" s="187"/>
      <c r="GW1818" s="187"/>
      <c r="GX1818" s="187"/>
      <c r="GY1818" s="187"/>
      <c r="GZ1818" s="187"/>
      <c r="HA1818" s="187"/>
      <c r="HB1818" s="187"/>
      <c r="HC1818" s="187"/>
      <c r="HD1818" s="187"/>
      <c r="HE1818" s="187"/>
      <c r="HF1818" s="187"/>
      <c r="HG1818" s="187"/>
      <c r="HH1818" s="187"/>
      <c r="HI1818" s="187"/>
      <c r="HJ1818" s="187"/>
      <c r="HK1818" s="187"/>
      <c r="HL1818" s="187"/>
      <c r="HM1818" s="187"/>
      <c r="HN1818" s="187"/>
      <c r="HO1818" s="187"/>
      <c r="HP1818" s="187"/>
      <c r="HQ1818" s="187"/>
      <c r="HR1818" s="187"/>
      <c r="HS1818" s="187"/>
      <c r="HT1818" s="187"/>
      <c r="HU1818" s="187"/>
      <c r="HV1818" s="187"/>
      <c r="HW1818" s="187"/>
      <c r="HX1818" s="187"/>
      <c r="HY1818" s="187"/>
      <c r="HZ1818" s="187"/>
      <c r="IA1818" s="187"/>
      <c r="IB1818" s="187"/>
      <c r="IC1818" s="187"/>
      <c r="ID1818" s="187"/>
      <c r="IE1818" s="187"/>
      <c r="IF1818" s="187"/>
      <c r="IG1818" s="187"/>
      <c r="IH1818" s="187"/>
      <c r="II1818" s="187"/>
      <c r="IJ1818" s="187"/>
      <c r="IK1818" s="187"/>
      <c r="IL1818" s="187"/>
      <c r="IM1818" s="187"/>
      <c r="IN1818" s="187"/>
      <c r="IO1818" s="187"/>
      <c r="IP1818" s="187"/>
      <c r="IQ1818" s="187"/>
      <c r="IR1818" s="187"/>
      <c r="IS1818" s="187"/>
      <c r="IT1818" s="187"/>
      <c r="IU1818" s="187"/>
      <c r="IV1818" s="187"/>
      <c r="IW1818" s="187"/>
      <c r="IX1818" s="187"/>
      <c r="IY1818" s="187"/>
      <c r="IZ1818" s="187"/>
      <c r="JA1818" s="187"/>
      <c r="JB1818" s="187"/>
      <c r="JC1818" s="187"/>
      <c r="JD1818" s="187"/>
      <c r="JE1818" s="187"/>
      <c r="JF1818" s="187"/>
      <c r="JG1818" s="187"/>
    </row>
    <row r="1819" spans="1:267" s="161" customFormat="1" ht="19.5" customHeight="1" x14ac:dyDescent="0.25">
      <c r="A1819" s="50" t="s">
        <v>22</v>
      </c>
      <c r="B1819" s="27">
        <v>0.5</v>
      </c>
      <c r="C1819" s="27">
        <v>7</v>
      </c>
      <c r="D1819" s="27">
        <v>0</v>
      </c>
      <c r="E1819" s="27">
        <v>3</v>
      </c>
      <c r="F1819" s="27">
        <v>2</v>
      </c>
      <c r="G1819" s="27">
        <v>0</v>
      </c>
      <c r="H1819" s="27">
        <v>3</v>
      </c>
      <c r="I1819" s="27">
        <v>5</v>
      </c>
      <c r="J1819" s="27">
        <v>0</v>
      </c>
      <c r="K1819" s="27">
        <v>0</v>
      </c>
      <c r="L1819" s="92">
        <v>0</v>
      </c>
      <c r="M1819" s="92">
        <f t="shared" si="56"/>
        <v>20.5</v>
      </c>
      <c r="N1819" s="27">
        <v>22</v>
      </c>
      <c r="O1819" s="185">
        <f t="shared" si="57"/>
        <v>0.42708333333333331</v>
      </c>
      <c r="P1819" s="55" t="s">
        <v>446</v>
      </c>
      <c r="Q1819" s="100" t="s">
        <v>6892</v>
      </c>
      <c r="R1819" s="41" t="s">
        <v>501</v>
      </c>
      <c r="S1819" s="19" t="s">
        <v>486</v>
      </c>
      <c r="T1819" s="28" t="s">
        <v>6863</v>
      </c>
      <c r="U1819" s="17">
        <v>4</v>
      </c>
      <c r="V1819" s="20" t="s">
        <v>682</v>
      </c>
      <c r="W1819" s="18" t="s">
        <v>6864</v>
      </c>
      <c r="X1819" s="18" t="s">
        <v>855</v>
      </c>
      <c r="Y1819" s="29" t="s">
        <v>6865</v>
      </c>
      <c r="Z1819" s="61"/>
    </row>
    <row r="1820" spans="1:267" s="161" customFormat="1" ht="19.5" customHeight="1" x14ac:dyDescent="0.25">
      <c r="A1820" s="50" t="s">
        <v>20</v>
      </c>
      <c r="B1820" s="27">
        <v>1.5</v>
      </c>
      <c r="C1820" s="27">
        <v>5</v>
      </c>
      <c r="D1820" s="27">
        <v>0</v>
      </c>
      <c r="E1820" s="27">
        <v>5</v>
      </c>
      <c r="F1820" s="27">
        <v>3</v>
      </c>
      <c r="G1820" s="27">
        <v>0</v>
      </c>
      <c r="H1820" s="27">
        <v>5</v>
      </c>
      <c r="I1820" s="27">
        <v>0</v>
      </c>
      <c r="J1820" s="27">
        <v>1</v>
      </c>
      <c r="K1820" s="27">
        <v>0</v>
      </c>
      <c r="L1820" s="92">
        <v>0</v>
      </c>
      <c r="M1820" s="92">
        <f t="shared" si="56"/>
        <v>20.5</v>
      </c>
      <c r="N1820" s="27">
        <v>23</v>
      </c>
      <c r="O1820" s="185">
        <f t="shared" si="57"/>
        <v>0.42708333333333331</v>
      </c>
      <c r="P1820" s="55" t="s">
        <v>446</v>
      </c>
      <c r="Q1820" s="19" t="s">
        <v>1061</v>
      </c>
      <c r="R1820" s="41" t="s">
        <v>586</v>
      </c>
      <c r="S1820" s="19" t="s">
        <v>821</v>
      </c>
      <c r="T1820" s="28" t="s">
        <v>3660</v>
      </c>
      <c r="U1820" s="17">
        <v>4</v>
      </c>
      <c r="V1820" s="20" t="s">
        <v>1190</v>
      </c>
      <c r="W1820" s="18" t="s">
        <v>4498</v>
      </c>
      <c r="X1820" s="18" t="s">
        <v>4499</v>
      </c>
      <c r="Y1820" s="29" t="s">
        <v>4500</v>
      </c>
      <c r="Z1820" s="61"/>
    </row>
    <row r="1821" spans="1:267" s="161" customFormat="1" ht="19.5" customHeight="1" x14ac:dyDescent="0.25">
      <c r="A1821" s="50" t="s">
        <v>413</v>
      </c>
      <c r="B1821" s="27">
        <v>1.5</v>
      </c>
      <c r="C1821" s="27">
        <v>6</v>
      </c>
      <c r="D1821" s="27">
        <v>0</v>
      </c>
      <c r="E1821" s="27">
        <v>4</v>
      </c>
      <c r="F1821" s="27">
        <v>0</v>
      </c>
      <c r="G1821" s="27">
        <v>0</v>
      </c>
      <c r="H1821" s="27">
        <v>3</v>
      </c>
      <c r="I1821" s="27">
        <v>5</v>
      </c>
      <c r="J1821" s="27">
        <v>1</v>
      </c>
      <c r="K1821" s="27">
        <v>0</v>
      </c>
      <c r="L1821" s="92">
        <v>0</v>
      </c>
      <c r="M1821" s="92">
        <f t="shared" si="56"/>
        <v>20.5</v>
      </c>
      <c r="N1821" s="27">
        <v>37</v>
      </c>
      <c r="O1821" s="185">
        <f t="shared" si="57"/>
        <v>0.42708333333333331</v>
      </c>
      <c r="P1821" s="55" t="s">
        <v>446</v>
      </c>
      <c r="Q1821" s="19" t="s">
        <v>6607</v>
      </c>
      <c r="R1821" s="41" t="s">
        <v>1915</v>
      </c>
      <c r="S1821" s="19" t="s">
        <v>474</v>
      </c>
      <c r="T1821" s="28" t="s">
        <v>6527</v>
      </c>
      <c r="U1821" s="17">
        <v>4</v>
      </c>
      <c r="V1821" s="20" t="s">
        <v>637</v>
      </c>
      <c r="W1821" s="18" t="s">
        <v>6537</v>
      </c>
      <c r="X1821" s="18" t="s">
        <v>771</v>
      </c>
      <c r="Y1821" s="29" t="s">
        <v>466</v>
      </c>
      <c r="Z1821" s="61"/>
    </row>
    <row r="1822" spans="1:267" s="161" customFormat="1" ht="19.5" customHeight="1" x14ac:dyDescent="0.25">
      <c r="A1822" s="50" t="s">
        <v>435</v>
      </c>
      <c r="B1822" s="27">
        <v>1.5</v>
      </c>
      <c r="C1822" s="27">
        <v>8</v>
      </c>
      <c r="D1822" s="27">
        <v>0</v>
      </c>
      <c r="E1822" s="27">
        <v>3</v>
      </c>
      <c r="F1822" s="27">
        <v>0</v>
      </c>
      <c r="G1822" s="27">
        <v>2</v>
      </c>
      <c r="H1822" s="27">
        <v>5</v>
      </c>
      <c r="I1822" s="27">
        <v>0</v>
      </c>
      <c r="J1822" s="27">
        <v>1</v>
      </c>
      <c r="K1822" s="27">
        <v>0</v>
      </c>
      <c r="L1822" s="92">
        <v>0</v>
      </c>
      <c r="M1822" s="92">
        <f t="shared" si="56"/>
        <v>20.5</v>
      </c>
      <c r="N1822" s="27">
        <v>34</v>
      </c>
      <c r="O1822" s="185">
        <f t="shared" si="57"/>
        <v>0.42708333333333331</v>
      </c>
      <c r="P1822" s="55" t="s">
        <v>446</v>
      </c>
      <c r="Q1822" s="19" t="s">
        <v>1035</v>
      </c>
      <c r="R1822" s="41" t="s">
        <v>491</v>
      </c>
      <c r="S1822" s="19" t="s">
        <v>599</v>
      </c>
      <c r="T1822" s="28" t="s">
        <v>681</v>
      </c>
      <c r="U1822" s="17">
        <v>4</v>
      </c>
      <c r="V1822" s="20" t="s">
        <v>519</v>
      </c>
      <c r="W1822" s="18" t="s">
        <v>912</v>
      </c>
      <c r="X1822" s="18" t="s">
        <v>855</v>
      </c>
      <c r="Y1822" s="29" t="s">
        <v>710</v>
      </c>
      <c r="Z1822" s="61"/>
    </row>
    <row r="1823" spans="1:267" s="161" customFormat="1" ht="19.5" customHeight="1" x14ac:dyDescent="0.25">
      <c r="A1823" s="50" t="s">
        <v>418</v>
      </c>
      <c r="B1823" s="27">
        <v>0.5</v>
      </c>
      <c r="C1823" s="27">
        <v>6</v>
      </c>
      <c r="D1823" s="27">
        <v>0</v>
      </c>
      <c r="E1823" s="27">
        <v>2</v>
      </c>
      <c r="F1823" s="27">
        <v>2</v>
      </c>
      <c r="G1823" s="27">
        <v>2</v>
      </c>
      <c r="H1823" s="27">
        <v>1</v>
      </c>
      <c r="I1823" s="27">
        <v>5</v>
      </c>
      <c r="J1823" s="27">
        <v>0</v>
      </c>
      <c r="K1823" s="27">
        <v>2</v>
      </c>
      <c r="L1823" s="92">
        <v>0</v>
      </c>
      <c r="M1823" s="92">
        <f t="shared" si="56"/>
        <v>20.5</v>
      </c>
      <c r="N1823" s="27">
        <v>34</v>
      </c>
      <c r="O1823" s="185">
        <f t="shared" si="57"/>
        <v>0.42708333333333331</v>
      </c>
      <c r="P1823" s="55" t="s">
        <v>446</v>
      </c>
      <c r="Q1823" s="19" t="s">
        <v>1012</v>
      </c>
      <c r="R1823" s="41" t="s">
        <v>990</v>
      </c>
      <c r="S1823" s="19" t="s">
        <v>540</v>
      </c>
      <c r="T1823" s="28" t="s">
        <v>681</v>
      </c>
      <c r="U1823" s="17">
        <v>4</v>
      </c>
      <c r="V1823" s="20" t="s">
        <v>682</v>
      </c>
      <c r="W1823" s="18" t="s">
        <v>918</v>
      </c>
      <c r="X1823" s="18" t="s">
        <v>771</v>
      </c>
      <c r="Y1823" s="29" t="s">
        <v>452</v>
      </c>
      <c r="Z1823" s="61"/>
    </row>
    <row r="1824" spans="1:267" s="161" customFormat="1" ht="19.5" customHeight="1" x14ac:dyDescent="0.25">
      <c r="A1824" s="50" t="s">
        <v>48</v>
      </c>
      <c r="B1824" s="27">
        <v>1.5</v>
      </c>
      <c r="C1824" s="27">
        <v>0</v>
      </c>
      <c r="D1824" s="27">
        <v>0</v>
      </c>
      <c r="E1824" s="27">
        <v>0</v>
      </c>
      <c r="F1824" s="27">
        <v>4</v>
      </c>
      <c r="G1824" s="27">
        <v>2</v>
      </c>
      <c r="H1824" s="27">
        <v>5</v>
      </c>
      <c r="I1824" s="27">
        <v>0</v>
      </c>
      <c r="J1824" s="27">
        <v>0</v>
      </c>
      <c r="K1824" s="27">
        <v>6</v>
      </c>
      <c r="L1824" s="92">
        <v>2</v>
      </c>
      <c r="M1824" s="92">
        <f t="shared" si="56"/>
        <v>20.5</v>
      </c>
      <c r="N1824" s="27">
        <v>24</v>
      </c>
      <c r="O1824" s="185">
        <f t="shared" si="57"/>
        <v>0.42708333333333331</v>
      </c>
      <c r="P1824" s="55" t="s">
        <v>446</v>
      </c>
      <c r="Q1824" s="19" t="s">
        <v>1855</v>
      </c>
      <c r="R1824" s="41" t="s">
        <v>1600</v>
      </c>
      <c r="S1824" s="19" t="s">
        <v>486</v>
      </c>
      <c r="T1824" s="28" t="s">
        <v>1813</v>
      </c>
      <c r="U1824" s="17">
        <v>4</v>
      </c>
      <c r="V1824" s="20" t="s">
        <v>519</v>
      </c>
      <c r="W1824" s="18" t="s">
        <v>1819</v>
      </c>
      <c r="X1824" s="18" t="s">
        <v>651</v>
      </c>
      <c r="Y1824" s="29" t="s">
        <v>469</v>
      </c>
      <c r="Z1824" s="61"/>
    </row>
    <row r="1825" spans="1:26" s="161" customFormat="1" ht="19.5" customHeight="1" x14ac:dyDescent="0.25">
      <c r="A1825" s="50" t="s">
        <v>401</v>
      </c>
      <c r="B1825" s="27">
        <v>0.5</v>
      </c>
      <c r="C1825" s="27">
        <v>6</v>
      </c>
      <c r="D1825" s="27">
        <v>2</v>
      </c>
      <c r="E1825" s="27">
        <v>1</v>
      </c>
      <c r="F1825" s="27">
        <v>0</v>
      </c>
      <c r="G1825" s="27">
        <v>0</v>
      </c>
      <c r="H1825" s="27">
        <v>5</v>
      </c>
      <c r="I1825" s="27">
        <v>5</v>
      </c>
      <c r="J1825" s="27">
        <v>1</v>
      </c>
      <c r="K1825" s="27">
        <v>0</v>
      </c>
      <c r="L1825" s="92">
        <v>0</v>
      </c>
      <c r="M1825" s="92">
        <f t="shared" si="56"/>
        <v>20.5</v>
      </c>
      <c r="N1825" s="27">
        <v>32</v>
      </c>
      <c r="O1825" s="185">
        <f t="shared" si="57"/>
        <v>0.42708333333333331</v>
      </c>
      <c r="P1825" s="55" t="s">
        <v>446</v>
      </c>
      <c r="Q1825" s="19" t="s">
        <v>3522</v>
      </c>
      <c r="R1825" s="41" t="s">
        <v>515</v>
      </c>
      <c r="S1825" s="19" t="s">
        <v>703</v>
      </c>
      <c r="T1825" s="28" t="s">
        <v>3117</v>
      </c>
      <c r="U1825" s="17">
        <v>4</v>
      </c>
      <c r="V1825" s="20" t="s">
        <v>645</v>
      </c>
      <c r="W1825" s="18" t="s">
        <v>1096</v>
      </c>
      <c r="X1825" s="18" t="s">
        <v>1202</v>
      </c>
      <c r="Y1825" s="29" t="s">
        <v>469</v>
      </c>
      <c r="Z1825" s="61"/>
    </row>
    <row r="1826" spans="1:26" s="161" customFormat="1" ht="19.5" customHeight="1" x14ac:dyDescent="0.25">
      <c r="A1826" s="50" t="s">
        <v>28</v>
      </c>
      <c r="B1826" s="27">
        <v>0.5</v>
      </c>
      <c r="C1826" s="27">
        <v>5</v>
      </c>
      <c r="D1826" s="27">
        <v>0</v>
      </c>
      <c r="E1826" s="27">
        <v>0</v>
      </c>
      <c r="F1826" s="27">
        <v>0</v>
      </c>
      <c r="G1826" s="27">
        <v>2</v>
      </c>
      <c r="H1826" s="27">
        <v>5</v>
      </c>
      <c r="I1826" s="27">
        <v>5</v>
      </c>
      <c r="J1826" s="27">
        <v>1</v>
      </c>
      <c r="K1826" s="27">
        <v>0</v>
      </c>
      <c r="L1826" s="92">
        <v>2</v>
      </c>
      <c r="M1826" s="92">
        <f t="shared" si="56"/>
        <v>20.5</v>
      </c>
      <c r="N1826" s="27">
        <v>26</v>
      </c>
      <c r="O1826" s="185">
        <f t="shared" si="57"/>
        <v>0.42708333333333331</v>
      </c>
      <c r="P1826" s="55" t="s">
        <v>446</v>
      </c>
      <c r="Q1826" s="19" t="s">
        <v>4234</v>
      </c>
      <c r="R1826" s="41" t="s">
        <v>873</v>
      </c>
      <c r="S1826" s="18" t="s">
        <v>530</v>
      </c>
      <c r="T1826" s="28" t="s">
        <v>8132</v>
      </c>
      <c r="U1826" s="17">
        <v>4</v>
      </c>
      <c r="V1826" s="20" t="s">
        <v>637</v>
      </c>
      <c r="W1826" s="18" t="s">
        <v>4170</v>
      </c>
      <c r="X1826" s="18" t="s">
        <v>4171</v>
      </c>
      <c r="Y1826" s="29" t="s">
        <v>4172</v>
      </c>
      <c r="Z1826" s="61"/>
    </row>
    <row r="1827" spans="1:26" s="161" customFormat="1" ht="19.5" customHeight="1" x14ac:dyDescent="0.25">
      <c r="A1827" s="50" t="s">
        <v>397</v>
      </c>
      <c r="B1827" s="27">
        <v>0.5</v>
      </c>
      <c r="C1827" s="27">
        <v>8</v>
      </c>
      <c r="D1827" s="27">
        <v>0</v>
      </c>
      <c r="E1827" s="27">
        <v>0</v>
      </c>
      <c r="F1827" s="27">
        <v>0</v>
      </c>
      <c r="G1827" s="27">
        <v>0</v>
      </c>
      <c r="H1827" s="27">
        <v>5</v>
      </c>
      <c r="I1827" s="27">
        <v>5</v>
      </c>
      <c r="J1827" s="27">
        <v>0</v>
      </c>
      <c r="K1827" s="27">
        <v>0</v>
      </c>
      <c r="L1827" s="92">
        <v>2</v>
      </c>
      <c r="M1827" s="92">
        <f t="shared" si="56"/>
        <v>20.5</v>
      </c>
      <c r="N1827" s="27">
        <v>32</v>
      </c>
      <c r="O1827" s="185">
        <f t="shared" si="57"/>
        <v>0.42708333333333331</v>
      </c>
      <c r="P1827" s="55" t="s">
        <v>446</v>
      </c>
      <c r="Q1827" s="19" t="s">
        <v>3519</v>
      </c>
      <c r="R1827" s="41" t="s">
        <v>3520</v>
      </c>
      <c r="S1827" s="19" t="s">
        <v>616</v>
      </c>
      <c r="T1827" s="28" t="s">
        <v>3117</v>
      </c>
      <c r="U1827" s="17">
        <v>4</v>
      </c>
      <c r="V1827" s="20" t="s">
        <v>645</v>
      </c>
      <c r="W1827" s="18" t="s">
        <v>1096</v>
      </c>
      <c r="X1827" s="18" t="s">
        <v>1202</v>
      </c>
      <c r="Y1827" s="29" t="s">
        <v>469</v>
      </c>
      <c r="Z1827" s="61"/>
    </row>
    <row r="1828" spans="1:26" s="161" customFormat="1" ht="19.5" customHeight="1" x14ac:dyDescent="0.25">
      <c r="A1828" s="50" t="s">
        <v>408</v>
      </c>
      <c r="B1828" s="27">
        <v>1.5</v>
      </c>
      <c r="C1828" s="27">
        <v>9</v>
      </c>
      <c r="D1828" s="27">
        <v>1</v>
      </c>
      <c r="E1828" s="27">
        <v>1</v>
      </c>
      <c r="F1828" s="27">
        <v>0</v>
      </c>
      <c r="G1828" s="27">
        <v>0</v>
      </c>
      <c r="H1828" s="27">
        <v>0</v>
      </c>
      <c r="I1828" s="27">
        <v>5</v>
      </c>
      <c r="J1828" s="27">
        <v>1</v>
      </c>
      <c r="K1828" s="27">
        <v>0</v>
      </c>
      <c r="L1828" s="92">
        <v>2</v>
      </c>
      <c r="M1828" s="92">
        <f t="shared" si="56"/>
        <v>20.5</v>
      </c>
      <c r="N1828" s="27">
        <v>37</v>
      </c>
      <c r="O1828" s="185">
        <f t="shared" si="57"/>
        <v>0.42708333333333331</v>
      </c>
      <c r="P1828" s="55" t="s">
        <v>446</v>
      </c>
      <c r="Q1828" s="19" t="s">
        <v>1545</v>
      </c>
      <c r="R1828" s="41" t="s">
        <v>990</v>
      </c>
      <c r="S1828" s="19" t="s">
        <v>2269</v>
      </c>
      <c r="T1828" s="28" t="s">
        <v>6527</v>
      </c>
      <c r="U1828" s="17">
        <v>4</v>
      </c>
      <c r="V1828" s="20" t="s">
        <v>609</v>
      </c>
      <c r="W1828" s="18" t="s">
        <v>4622</v>
      </c>
      <c r="X1828" s="18" t="s">
        <v>1377</v>
      </c>
      <c r="Y1828" s="29" t="s">
        <v>474</v>
      </c>
      <c r="Z1828" s="61"/>
    </row>
    <row r="1829" spans="1:26" s="161" customFormat="1" ht="19.5" customHeight="1" x14ac:dyDescent="0.25">
      <c r="A1829" s="50" t="s">
        <v>389</v>
      </c>
      <c r="B1829" s="27">
        <v>1.5</v>
      </c>
      <c r="C1829" s="27">
        <v>9</v>
      </c>
      <c r="D1829" s="27">
        <v>0</v>
      </c>
      <c r="E1829" s="27">
        <v>1</v>
      </c>
      <c r="F1829" s="27">
        <v>4</v>
      </c>
      <c r="G1829" s="27">
        <v>0</v>
      </c>
      <c r="H1829" s="27">
        <v>5</v>
      </c>
      <c r="I1829" s="27">
        <v>0</v>
      </c>
      <c r="J1829" s="27">
        <v>0</v>
      </c>
      <c r="K1829" s="27">
        <v>0</v>
      </c>
      <c r="L1829" s="92">
        <v>0</v>
      </c>
      <c r="M1829" s="92">
        <f t="shared" si="56"/>
        <v>20.5</v>
      </c>
      <c r="N1829" s="27">
        <v>37</v>
      </c>
      <c r="O1829" s="185">
        <f t="shared" si="57"/>
        <v>0.42708333333333331</v>
      </c>
      <c r="P1829" s="55" t="s">
        <v>446</v>
      </c>
      <c r="Q1829" s="19" t="s">
        <v>7894</v>
      </c>
      <c r="R1829" s="41" t="s">
        <v>550</v>
      </c>
      <c r="S1829" s="19" t="s">
        <v>565</v>
      </c>
      <c r="T1829" s="28" t="s">
        <v>7778</v>
      </c>
      <c r="U1829" s="17">
        <v>4</v>
      </c>
      <c r="V1829" s="20" t="s">
        <v>1190</v>
      </c>
      <c r="W1829" s="18" t="s">
        <v>7834</v>
      </c>
      <c r="X1829" s="18" t="s">
        <v>916</v>
      </c>
      <c r="Y1829" s="29" t="s">
        <v>1078</v>
      </c>
      <c r="Z1829" s="61"/>
    </row>
    <row r="1830" spans="1:26" s="161" customFormat="1" ht="19.5" customHeight="1" x14ac:dyDescent="0.25">
      <c r="A1830" s="50" t="s">
        <v>400</v>
      </c>
      <c r="B1830" s="27">
        <v>1.5</v>
      </c>
      <c r="C1830" s="27">
        <v>9</v>
      </c>
      <c r="D1830" s="27">
        <v>0</v>
      </c>
      <c r="E1830" s="27">
        <v>0</v>
      </c>
      <c r="F1830" s="27">
        <v>0</v>
      </c>
      <c r="G1830" s="27">
        <v>0</v>
      </c>
      <c r="H1830" s="27">
        <v>5</v>
      </c>
      <c r="I1830" s="27">
        <v>5</v>
      </c>
      <c r="J1830" s="27">
        <v>0</v>
      </c>
      <c r="K1830" s="27">
        <v>0</v>
      </c>
      <c r="L1830" s="92">
        <v>0</v>
      </c>
      <c r="M1830" s="92">
        <f t="shared" si="56"/>
        <v>20.5</v>
      </c>
      <c r="N1830" s="27">
        <v>32</v>
      </c>
      <c r="O1830" s="185">
        <f t="shared" si="57"/>
        <v>0.42708333333333331</v>
      </c>
      <c r="P1830" s="55" t="s">
        <v>446</v>
      </c>
      <c r="Q1830" s="19" t="s">
        <v>3521</v>
      </c>
      <c r="R1830" s="41" t="s">
        <v>732</v>
      </c>
      <c r="S1830" s="19" t="s">
        <v>1467</v>
      </c>
      <c r="T1830" s="28" t="s">
        <v>3117</v>
      </c>
      <c r="U1830" s="17">
        <v>4</v>
      </c>
      <c r="V1830" s="20" t="s">
        <v>645</v>
      </c>
      <c r="W1830" s="18" t="s">
        <v>1096</v>
      </c>
      <c r="X1830" s="18" t="s">
        <v>1202</v>
      </c>
      <c r="Y1830" s="29" t="s">
        <v>469</v>
      </c>
      <c r="Z1830" s="61"/>
    </row>
    <row r="1831" spans="1:26" s="161" customFormat="1" ht="19.5" customHeight="1" x14ac:dyDescent="0.25">
      <c r="A1831" s="50" t="s">
        <v>53</v>
      </c>
      <c r="B1831" s="27">
        <v>1.5</v>
      </c>
      <c r="C1831" s="27">
        <v>8</v>
      </c>
      <c r="D1831" s="27">
        <v>1</v>
      </c>
      <c r="E1831" s="27">
        <v>2</v>
      </c>
      <c r="F1831" s="27">
        <v>2</v>
      </c>
      <c r="G1831" s="27">
        <v>0</v>
      </c>
      <c r="H1831" s="27">
        <v>5</v>
      </c>
      <c r="I1831" s="27">
        <v>0</v>
      </c>
      <c r="J1831" s="27">
        <v>1</v>
      </c>
      <c r="K1831" s="27">
        <v>0</v>
      </c>
      <c r="L1831" s="92">
        <v>0</v>
      </c>
      <c r="M1831" s="92">
        <f t="shared" si="56"/>
        <v>20.5</v>
      </c>
      <c r="N1831" s="27">
        <v>24</v>
      </c>
      <c r="O1831" s="185">
        <f t="shared" si="57"/>
        <v>0.42708333333333331</v>
      </c>
      <c r="P1831" s="55" t="s">
        <v>446</v>
      </c>
      <c r="Q1831" s="19" t="s">
        <v>1487</v>
      </c>
      <c r="R1831" s="41" t="s">
        <v>969</v>
      </c>
      <c r="S1831" s="19" t="s">
        <v>1283</v>
      </c>
      <c r="T1831" s="28" t="s">
        <v>3671</v>
      </c>
      <c r="U1831" s="17">
        <v>4</v>
      </c>
      <c r="V1831" s="20" t="s">
        <v>5246</v>
      </c>
      <c r="W1831" s="18" t="s">
        <v>6947</v>
      </c>
      <c r="X1831" s="18" t="s">
        <v>518</v>
      </c>
      <c r="Y1831" s="29" t="s">
        <v>1078</v>
      </c>
      <c r="Z1831" s="61"/>
    </row>
    <row r="1832" spans="1:26" s="161" customFormat="1" ht="19.5" customHeight="1" x14ac:dyDescent="0.25">
      <c r="A1832" s="50" t="s">
        <v>410</v>
      </c>
      <c r="B1832" s="27">
        <v>1.5</v>
      </c>
      <c r="C1832" s="27">
        <v>9</v>
      </c>
      <c r="D1832" s="27">
        <v>1</v>
      </c>
      <c r="E1832" s="27">
        <v>0</v>
      </c>
      <c r="F1832" s="27">
        <v>1</v>
      </c>
      <c r="G1832" s="27">
        <v>0</v>
      </c>
      <c r="H1832" s="27">
        <v>5</v>
      </c>
      <c r="I1832" s="27">
        <v>0</v>
      </c>
      <c r="J1832" s="27">
        <v>1</v>
      </c>
      <c r="K1832" s="27">
        <v>2</v>
      </c>
      <c r="L1832" s="92">
        <v>0</v>
      </c>
      <c r="M1832" s="92">
        <f t="shared" si="56"/>
        <v>20.5</v>
      </c>
      <c r="N1832" s="27">
        <v>23</v>
      </c>
      <c r="O1832" s="185">
        <f t="shared" si="57"/>
        <v>0.42708333333333331</v>
      </c>
      <c r="P1832" s="55" t="s">
        <v>446</v>
      </c>
      <c r="Q1832" s="19" t="s">
        <v>4879</v>
      </c>
      <c r="R1832" s="41" t="s">
        <v>769</v>
      </c>
      <c r="S1832" s="19" t="s">
        <v>1283</v>
      </c>
      <c r="T1832" s="28" t="s">
        <v>3662</v>
      </c>
      <c r="U1832" s="17">
        <v>4</v>
      </c>
      <c r="V1832" s="20" t="s">
        <v>609</v>
      </c>
      <c r="W1832" s="18" t="s">
        <v>4842</v>
      </c>
      <c r="X1832" s="18" t="s">
        <v>459</v>
      </c>
      <c r="Y1832" s="29" t="s">
        <v>486</v>
      </c>
      <c r="Z1832" s="61"/>
    </row>
    <row r="1833" spans="1:26" s="161" customFormat="1" ht="19.5" customHeight="1" x14ac:dyDescent="0.25">
      <c r="A1833" s="50" t="s">
        <v>44</v>
      </c>
      <c r="B1833" s="27">
        <v>1.5</v>
      </c>
      <c r="C1833" s="27">
        <v>7</v>
      </c>
      <c r="D1833" s="27">
        <v>2</v>
      </c>
      <c r="E1833" s="27">
        <v>0</v>
      </c>
      <c r="F1833" s="27">
        <v>3</v>
      </c>
      <c r="G1833" s="27">
        <v>0</v>
      </c>
      <c r="H1833" s="27">
        <v>5</v>
      </c>
      <c r="I1833" s="27">
        <v>0</v>
      </c>
      <c r="J1833" s="27">
        <v>0</v>
      </c>
      <c r="K1833" s="27">
        <v>0</v>
      </c>
      <c r="L1833" s="92">
        <v>2</v>
      </c>
      <c r="M1833" s="92">
        <f t="shared" si="56"/>
        <v>20.5</v>
      </c>
      <c r="N1833" s="27">
        <v>35</v>
      </c>
      <c r="O1833" s="185">
        <f t="shared" si="57"/>
        <v>0.42708333333333331</v>
      </c>
      <c r="P1833" s="55" t="s">
        <v>446</v>
      </c>
      <c r="Q1833" s="19" t="s">
        <v>1278</v>
      </c>
      <c r="R1833" s="41" t="s">
        <v>655</v>
      </c>
      <c r="S1833" s="19" t="s">
        <v>523</v>
      </c>
      <c r="T1833" s="28" t="s">
        <v>1984</v>
      </c>
      <c r="U1833" s="17">
        <v>4</v>
      </c>
      <c r="V1833" s="20" t="s">
        <v>682</v>
      </c>
      <c r="W1833" s="18" t="s">
        <v>1998</v>
      </c>
      <c r="X1833" s="18" t="s">
        <v>1999</v>
      </c>
      <c r="Y1833" s="29" t="s">
        <v>2000</v>
      </c>
      <c r="Z1833" s="61"/>
    </row>
    <row r="1834" spans="1:26" s="161" customFormat="1" ht="19.5" customHeight="1" x14ac:dyDescent="0.25">
      <c r="A1834" s="50" t="s">
        <v>16</v>
      </c>
      <c r="B1834" s="27">
        <v>1</v>
      </c>
      <c r="C1834" s="27">
        <v>10</v>
      </c>
      <c r="D1834" s="27">
        <v>1</v>
      </c>
      <c r="E1834" s="27">
        <v>0</v>
      </c>
      <c r="F1834" s="27">
        <v>1</v>
      </c>
      <c r="G1834" s="27">
        <v>0</v>
      </c>
      <c r="H1834" s="27">
        <v>2</v>
      </c>
      <c r="I1834" s="27">
        <v>5</v>
      </c>
      <c r="J1834" s="27">
        <v>0</v>
      </c>
      <c r="K1834" s="27">
        <v>0</v>
      </c>
      <c r="L1834" s="92">
        <v>0</v>
      </c>
      <c r="M1834" s="92">
        <f t="shared" si="56"/>
        <v>20</v>
      </c>
      <c r="N1834" s="27">
        <v>31</v>
      </c>
      <c r="O1834" s="185">
        <f t="shared" si="57"/>
        <v>0.41666666666666669</v>
      </c>
      <c r="P1834" s="55" t="s">
        <v>446</v>
      </c>
      <c r="Q1834" s="19" t="s">
        <v>3341</v>
      </c>
      <c r="R1834" s="41" t="s">
        <v>561</v>
      </c>
      <c r="S1834" s="19" t="s">
        <v>1034</v>
      </c>
      <c r="T1834" s="28" t="s">
        <v>3118</v>
      </c>
      <c r="U1834" s="17">
        <v>4</v>
      </c>
      <c r="V1834" s="20" t="s">
        <v>682</v>
      </c>
      <c r="W1834" s="18" t="s">
        <v>3676</v>
      </c>
      <c r="X1834" s="18" t="s">
        <v>651</v>
      </c>
      <c r="Y1834" s="29" t="s">
        <v>1126</v>
      </c>
      <c r="Z1834" s="61"/>
    </row>
    <row r="1835" spans="1:26" s="161" customFormat="1" ht="19.5" customHeight="1" x14ac:dyDescent="0.25">
      <c r="A1835" s="50" t="s">
        <v>2001</v>
      </c>
      <c r="B1835" s="27">
        <v>2</v>
      </c>
      <c r="C1835" s="27">
        <v>8</v>
      </c>
      <c r="D1835" s="27">
        <v>0</v>
      </c>
      <c r="E1835" s="27">
        <v>4</v>
      </c>
      <c r="F1835" s="27">
        <v>2</v>
      </c>
      <c r="G1835" s="27">
        <v>0</v>
      </c>
      <c r="H1835" s="27">
        <v>3</v>
      </c>
      <c r="I1835" s="27">
        <v>0</v>
      </c>
      <c r="J1835" s="27">
        <v>1</v>
      </c>
      <c r="K1835" s="27">
        <v>0</v>
      </c>
      <c r="L1835" s="92">
        <v>0</v>
      </c>
      <c r="M1835" s="92">
        <f t="shared" si="56"/>
        <v>20</v>
      </c>
      <c r="N1835" s="27">
        <v>27</v>
      </c>
      <c r="O1835" s="185">
        <f t="shared" si="57"/>
        <v>0.41666666666666669</v>
      </c>
      <c r="P1835" s="55" t="s">
        <v>446</v>
      </c>
      <c r="Q1835" s="19" t="s">
        <v>1058</v>
      </c>
      <c r="R1835" s="41" t="s">
        <v>3737</v>
      </c>
      <c r="S1835" s="18" t="s">
        <v>497</v>
      </c>
      <c r="T1835" s="28" t="s">
        <v>8132</v>
      </c>
      <c r="U1835" s="17">
        <v>4</v>
      </c>
      <c r="V1835" s="20" t="s">
        <v>609</v>
      </c>
      <c r="W1835" s="18" t="s">
        <v>4181</v>
      </c>
      <c r="X1835" s="18" t="s">
        <v>622</v>
      </c>
      <c r="Y1835" s="29" t="s">
        <v>489</v>
      </c>
      <c r="Z1835" s="61"/>
    </row>
    <row r="1836" spans="1:26" s="161" customFormat="1" ht="19.5" customHeight="1" x14ac:dyDescent="0.25">
      <c r="A1836" s="50" t="s">
        <v>428</v>
      </c>
      <c r="B1836" s="27">
        <v>0</v>
      </c>
      <c r="C1836" s="27">
        <v>9</v>
      </c>
      <c r="D1836" s="27">
        <v>0</v>
      </c>
      <c r="E1836" s="27">
        <v>1</v>
      </c>
      <c r="F1836" s="27">
        <v>2</v>
      </c>
      <c r="G1836" s="27">
        <v>0</v>
      </c>
      <c r="H1836" s="27">
        <v>0</v>
      </c>
      <c r="I1836" s="27">
        <v>5</v>
      </c>
      <c r="J1836" s="27">
        <v>1</v>
      </c>
      <c r="K1836" s="27">
        <v>2</v>
      </c>
      <c r="L1836" s="92">
        <v>0</v>
      </c>
      <c r="M1836" s="92">
        <f t="shared" si="56"/>
        <v>20</v>
      </c>
      <c r="N1836" s="27">
        <v>38</v>
      </c>
      <c r="O1836" s="185">
        <f t="shared" si="57"/>
        <v>0.41666666666666669</v>
      </c>
      <c r="P1836" s="55" t="s">
        <v>446</v>
      </c>
      <c r="Q1836" s="19" t="s">
        <v>508</v>
      </c>
      <c r="R1836" s="41" t="s">
        <v>655</v>
      </c>
      <c r="S1836" s="19" t="s">
        <v>599</v>
      </c>
      <c r="T1836" s="28" t="s">
        <v>6527</v>
      </c>
      <c r="U1836" s="17">
        <v>4</v>
      </c>
      <c r="V1836" s="20" t="s">
        <v>6544</v>
      </c>
      <c r="W1836" s="18" t="s">
        <v>6545</v>
      </c>
      <c r="X1836" s="18" t="s">
        <v>503</v>
      </c>
      <c r="Y1836" s="29" t="s">
        <v>489</v>
      </c>
      <c r="Z1836" s="61"/>
    </row>
    <row r="1837" spans="1:26" s="161" customFormat="1" ht="19.5" customHeight="1" x14ac:dyDescent="0.25">
      <c r="A1837" s="50" t="s">
        <v>414</v>
      </c>
      <c r="B1837" s="27">
        <v>1</v>
      </c>
      <c r="C1837" s="27">
        <v>6</v>
      </c>
      <c r="D1837" s="27">
        <v>0</v>
      </c>
      <c r="E1837" s="27">
        <v>3</v>
      </c>
      <c r="F1837" s="27">
        <v>1</v>
      </c>
      <c r="G1837" s="27">
        <v>0</v>
      </c>
      <c r="H1837" s="27">
        <v>2</v>
      </c>
      <c r="I1837" s="27">
        <v>5</v>
      </c>
      <c r="J1837" s="27">
        <v>0</v>
      </c>
      <c r="K1837" s="27">
        <v>2</v>
      </c>
      <c r="L1837" s="92">
        <v>0</v>
      </c>
      <c r="M1837" s="92">
        <f t="shared" si="56"/>
        <v>20</v>
      </c>
      <c r="N1837" s="27">
        <v>31</v>
      </c>
      <c r="O1837" s="185">
        <f t="shared" si="57"/>
        <v>0.41666666666666669</v>
      </c>
      <c r="P1837" s="55" t="s">
        <v>446</v>
      </c>
      <c r="Q1837" s="19" t="s">
        <v>3770</v>
      </c>
      <c r="R1837" s="41" t="s">
        <v>1102</v>
      </c>
      <c r="S1837" s="19" t="s">
        <v>3771</v>
      </c>
      <c r="T1837" s="28" t="s">
        <v>3118</v>
      </c>
      <c r="U1837" s="17">
        <v>4</v>
      </c>
      <c r="V1837" s="20" t="s">
        <v>519</v>
      </c>
      <c r="W1837" s="18" t="s">
        <v>1973</v>
      </c>
      <c r="X1837" s="18" t="s">
        <v>771</v>
      </c>
      <c r="Y1837" s="29" t="s">
        <v>489</v>
      </c>
      <c r="Z1837" s="61"/>
    </row>
    <row r="1838" spans="1:26" s="161" customFormat="1" ht="19.5" customHeight="1" x14ac:dyDescent="0.25">
      <c r="A1838" s="50" t="s">
        <v>23</v>
      </c>
      <c r="B1838" s="27">
        <v>2</v>
      </c>
      <c r="C1838" s="27">
        <v>7</v>
      </c>
      <c r="D1838" s="27">
        <v>0</v>
      </c>
      <c r="E1838" s="27">
        <v>1</v>
      </c>
      <c r="F1838" s="27">
        <v>0</v>
      </c>
      <c r="G1838" s="27">
        <v>0</v>
      </c>
      <c r="H1838" s="27">
        <v>5</v>
      </c>
      <c r="I1838" s="27">
        <v>5</v>
      </c>
      <c r="J1838" s="27">
        <v>0</v>
      </c>
      <c r="K1838" s="27">
        <v>0</v>
      </c>
      <c r="L1838" s="92">
        <v>0</v>
      </c>
      <c r="M1838" s="92">
        <f t="shared" si="56"/>
        <v>20</v>
      </c>
      <c r="N1838" s="27">
        <v>31</v>
      </c>
      <c r="O1838" s="185">
        <f t="shared" si="57"/>
        <v>0.41666666666666669</v>
      </c>
      <c r="P1838" s="55" t="s">
        <v>446</v>
      </c>
      <c r="Q1838" s="19" t="s">
        <v>3746</v>
      </c>
      <c r="R1838" s="41" t="s">
        <v>958</v>
      </c>
      <c r="S1838" s="19" t="s">
        <v>614</v>
      </c>
      <c r="T1838" s="28" t="s">
        <v>3118</v>
      </c>
      <c r="U1838" s="17">
        <v>4</v>
      </c>
      <c r="V1838" s="20" t="s">
        <v>682</v>
      </c>
      <c r="W1838" s="18" t="s">
        <v>3676</v>
      </c>
      <c r="X1838" s="18" t="s">
        <v>651</v>
      </c>
      <c r="Y1838" s="29" t="s">
        <v>1126</v>
      </c>
      <c r="Z1838" s="61"/>
    </row>
    <row r="1839" spans="1:26" s="161" customFormat="1" ht="19.5" customHeight="1" x14ac:dyDescent="0.25">
      <c r="A1839" s="50" t="s">
        <v>416</v>
      </c>
      <c r="B1839" s="27">
        <v>0</v>
      </c>
      <c r="C1839" s="27">
        <v>2</v>
      </c>
      <c r="D1839" s="27">
        <v>0</v>
      </c>
      <c r="E1839" s="27">
        <v>0</v>
      </c>
      <c r="F1839" s="27">
        <v>4</v>
      </c>
      <c r="G1839" s="27">
        <v>2</v>
      </c>
      <c r="H1839" s="27">
        <v>5</v>
      </c>
      <c r="I1839" s="27">
        <v>0</v>
      </c>
      <c r="J1839" s="27">
        <v>1</v>
      </c>
      <c r="K1839" s="27">
        <v>6</v>
      </c>
      <c r="L1839" s="92">
        <v>0</v>
      </c>
      <c r="M1839" s="92">
        <f t="shared" si="56"/>
        <v>20</v>
      </c>
      <c r="N1839" s="27">
        <v>32</v>
      </c>
      <c r="O1839" s="185">
        <f t="shared" si="57"/>
        <v>0.41666666666666669</v>
      </c>
      <c r="P1839" s="55" t="s">
        <v>446</v>
      </c>
      <c r="Q1839" s="19" t="s">
        <v>6420</v>
      </c>
      <c r="R1839" s="41" t="s">
        <v>491</v>
      </c>
      <c r="S1839" s="19" t="s">
        <v>492</v>
      </c>
      <c r="T1839" s="28" t="s">
        <v>3668</v>
      </c>
      <c r="U1839" s="17">
        <v>4</v>
      </c>
      <c r="V1839" s="20" t="s">
        <v>519</v>
      </c>
      <c r="W1839" s="18" t="s">
        <v>1258</v>
      </c>
      <c r="X1839" s="18" t="s">
        <v>651</v>
      </c>
      <c r="Y1839" s="29" t="s">
        <v>486</v>
      </c>
      <c r="Z1839" s="61"/>
    </row>
    <row r="1840" spans="1:26" s="161" customFormat="1" ht="19.5" customHeight="1" x14ac:dyDescent="0.25">
      <c r="A1840" s="50" t="s">
        <v>418</v>
      </c>
      <c r="B1840" s="27">
        <v>1</v>
      </c>
      <c r="C1840" s="27">
        <v>8</v>
      </c>
      <c r="D1840" s="27">
        <v>2</v>
      </c>
      <c r="E1840" s="27">
        <v>0</v>
      </c>
      <c r="F1840" s="27">
        <v>0</v>
      </c>
      <c r="G1840" s="27">
        <v>0</v>
      </c>
      <c r="H1840" s="27">
        <v>5</v>
      </c>
      <c r="I1840" s="27">
        <v>0</v>
      </c>
      <c r="J1840" s="27">
        <v>0</v>
      </c>
      <c r="K1840" s="27">
        <v>2</v>
      </c>
      <c r="L1840" s="92">
        <v>2</v>
      </c>
      <c r="M1840" s="92">
        <f t="shared" si="56"/>
        <v>20</v>
      </c>
      <c r="N1840" s="27">
        <v>32</v>
      </c>
      <c r="O1840" s="185">
        <f t="shared" si="57"/>
        <v>0.41666666666666669</v>
      </c>
      <c r="P1840" s="55" t="s">
        <v>446</v>
      </c>
      <c r="Q1840" s="19" t="s">
        <v>6421</v>
      </c>
      <c r="R1840" s="41" t="s">
        <v>763</v>
      </c>
      <c r="S1840" s="19" t="s">
        <v>540</v>
      </c>
      <c r="T1840" s="28" t="s">
        <v>3668</v>
      </c>
      <c r="U1840" s="17">
        <v>4</v>
      </c>
      <c r="V1840" s="20" t="s">
        <v>519</v>
      </c>
      <c r="W1840" s="18" t="s">
        <v>1258</v>
      </c>
      <c r="X1840" s="18" t="s">
        <v>651</v>
      </c>
      <c r="Y1840" s="29" t="s">
        <v>486</v>
      </c>
      <c r="Z1840" s="61"/>
    </row>
    <row r="1841" spans="1:267" s="161" customFormat="1" ht="19.5" customHeight="1" x14ac:dyDescent="0.25">
      <c r="A1841" s="50" t="s">
        <v>28</v>
      </c>
      <c r="B1841" s="27">
        <v>2</v>
      </c>
      <c r="C1841" s="27">
        <v>0</v>
      </c>
      <c r="D1841" s="27">
        <v>1</v>
      </c>
      <c r="E1841" s="27">
        <v>3</v>
      </c>
      <c r="F1841" s="27">
        <v>4</v>
      </c>
      <c r="G1841" s="27">
        <v>0</v>
      </c>
      <c r="H1841" s="27">
        <v>5</v>
      </c>
      <c r="I1841" s="27">
        <v>0</v>
      </c>
      <c r="J1841" s="27">
        <v>3</v>
      </c>
      <c r="K1841" s="27">
        <v>0</v>
      </c>
      <c r="L1841" s="92">
        <v>2</v>
      </c>
      <c r="M1841" s="92">
        <f t="shared" si="56"/>
        <v>20</v>
      </c>
      <c r="N1841" s="27">
        <v>32</v>
      </c>
      <c r="O1841" s="185">
        <f t="shared" si="57"/>
        <v>0.41666666666666669</v>
      </c>
      <c r="P1841" s="55" t="s">
        <v>446</v>
      </c>
      <c r="Q1841" s="19" t="s">
        <v>5765</v>
      </c>
      <c r="R1841" s="41" t="s">
        <v>459</v>
      </c>
      <c r="S1841" s="19" t="s">
        <v>546</v>
      </c>
      <c r="T1841" s="28" t="s">
        <v>8947</v>
      </c>
      <c r="U1841" s="17">
        <v>4</v>
      </c>
      <c r="V1841" s="20" t="s">
        <v>1409</v>
      </c>
      <c r="W1841" s="18" t="s">
        <v>5859</v>
      </c>
      <c r="X1841" s="18" t="s">
        <v>1183</v>
      </c>
      <c r="Y1841" s="29" t="s">
        <v>1579</v>
      </c>
      <c r="Z1841" s="61"/>
    </row>
    <row r="1842" spans="1:267" s="161" customFormat="1" ht="19.5" customHeight="1" x14ac:dyDescent="0.25">
      <c r="A1842" s="50" t="s">
        <v>399</v>
      </c>
      <c r="B1842" s="27">
        <v>1</v>
      </c>
      <c r="C1842" s="27">
        <v>7</v>
      </c>
      <c r="D1842" s="27">
        <v>2</v>
      </c>
      <c r="E1842" s="27">
        <v>0</v>
      </c>
      <c r="F1842" s="27">
        <v>0</v>
      </c>
      <c r="G1842" s="27">
        <v>0</v>
      </c>
      <c r="H1842" s="27">
        <v>5</v>
      </c>
      <c r="I1842" s="27">
        <v>5</v>
      </c>
      <c r="J1842" s="27">
        <v>0</v>
      </c>
      <c r="K1842" s="27">
        <v>0</v>
      </c>
      <c r="L1842" s="92">
        <v>0</v>
      </c>
      <c r="M1842" s="92">
        <f t="shared" si="56"/>
        <v>20</v>
      </c>
      <c r="N1842" s="27">
        <v>27</v>
      </c>
      <c r="O1842" s="185">
        <f t="shared" si="57"/>
        <v>0.41666666666666669</v>
      </c>
      <c r="P1842" s="55" t="s">
        <v>446</v>
      </c>
      <c r="Q1842" s="19" t="s">
        <v>4235</v>
      </c>
      <c r="R1842" s="41" t="s">
        <v>4236</v>
      </c>
      <c r="S1842" s="18" t="s">
        <v>4237</v>
      </c>
      <c r="T1842" s="28" t="s">
        <v>8132</v>
      </c>
      <c r="U1842" s="17">
        <v>4</v>
      </c>
      <c r="V1842" s="20" t="s">
        <v>519</v>
      </c>
      <c r="W1842" s="18" t="s">
        <v>4175</v>
      </c>
      <c r="X1842" s="18" t="s">
        <v>651</v>
      </c>
      <c r="Y1842" s="29" t="s">
        <v>2269</v>
      </c>
      <c r="Z1842" s="61"/>
    </row>
    <row r="1843" spans="1:267" s="161" customFormat="1" ht="19.5" customHeight="1" x14ac:dyDescent="0.25">
      <c r="A1843" s="50" t="s">
        <v>42</v>
      </c>
      <c r="B1843" s="27">
        <v>2</v>
      </c>
      <c r="C1843" s="27">
        <v>8</v>
      </c>
      <c r="D1843" s="27">
        <v>1</v>
      </c>
      <c r="E1843" s="27">
        <v>0</v>
      </c>
      <c r="F1843" s="27">
        <v>0</v>
      </c>
      <c r="G1843" s="27">
        <v>2</v>
      </c>
      <c r="H1843" s="27">
        <v>5</v>
      </c>
      <c r="I1843" s="27">
        <v>0</v>
      </c>
      <c r="J1843" s="27">
        <v>0</v>
      </c>
      <c r="K1843" s="27">
        <v>2</v>
      </c>
      <c r="L1843" s="92">
        <v>0</v>
      </c>
      <c r="M1843" s="92">
        <f t="shared" si="56"/>
        <v>20</v>
      </c>
      <c r="N1843" s="27">
        <v>20</v>
      </c>
      <c r="O1843" s="185">
        <f t="shared" si="57"/>
        <v>0.41666666666666669</v>
      </c>
      <c r="P1843" s="55" t="s">
        <v>446</v>
      </c>
      <c r="Q1843" s="19" t="s">
        <v>7153</v>
      </c>
      <c r="R1843" s="41" t="s">
        <v>1029</v>
      </c>
      <c r="S1843" s="19" t="s">
        <v>7154</v>
      </c>
      <c r="T1843" s="28" t="s">
        <v>3672</v>
      </c>
      <c r="U1843" s="17">
        <v>4</v>
      </c>
      <c r="V1843" s="20" t="s">
        <v>1190</v>
      </c>
      <c r="W1843" s="18" t="s">
        <v>7134</v>
      </c>
      <c r="X1843" s="18" t="s">
        <v>3445</v>
      </c>
      <c r="Y1843" s="29" t="s">
        <v>1078</v>
      </c>
      <c r="Z1843" s="61"/>
    </row>
    <row r="1844" spans="1:267" s="161" customFormat="1" ht="19.5" customHeight="1" x14ac:dyDescent="0.25">
      <c r="A1844" s="50" t="s">
        <v>30</v>
      </c>
      <c r="B1844" s="27">
        <v>0</v>
      </c>
      <c r="C1844" s="27">
        <v>7</v>
      </c>
      <c r="D1844" s="27">
        <v>0</v>
      </c>
      <c r="E1844" s="27">
        <v>0</v>
      </c>
      <c r="F1844" s="27">
        <v>0</v>
      </c>
      <c r="G1844" s="27">
        <v>0</v>
      </c>
      <c r="H1844" s="27">
        <v>5</v>
      </c>
      <c r="I1844" s="27">
        <v>5</v>
      </c>
      <c r="J1844" s="27">
        <v>1</v>
      </c>
      <c r="K1844" s="27">
        <v>0</v>
      </c>
      <c r="L1844" s="92">
        <v>2</v>
      </c>
      <c r="M1844" s="92">
        <f t="shared" si="56"/>
        <v>20</v>
      </c>
      <c r="N1844" s="27">
        <v>20</v>
      </c>
      <c r="O1844" s="185">
        <f t="shared" si="57"/>
        <v>0.41666666666666669</v>
      </c>
      <c r="P1844" s="55" t="s">
        <v>446</v>
      </c>
      <c r="Q1844" s="19" t="s">
        <v>2622</v>
      </c>
      <c r="R1844" s="41" t="s">
        <v>651</v>
      </c>
      <c r="S1844" s="19" t="s">
        <v>2623</v>
      </c>
      <c r="T1844" s="28" t="s">
        <v>2589</v>
      </c>
      <c r="U1844" s="17">
        <v>4</v>
      </c>
      <c r="V1844" s="20" t="s">
        <v>609</v>
      </c>
      <c r="W1844" s="18" t="s">
        <v>2596</v>
      </c>
      <c r="X1844" s="18" t="s">
        <v>1674</v>
      </c>
      <c r="Y1844" s="29" t="s">
        <v>1078</v>
      </c>
      <c r="Z1844" s="61"/>
    </row>
    <row r="1845" spans="1:267" s="161" customFormat="1" ht="19.5" customHeight="1" x14ac:dyDescent="0.25">
      <c r="A1845" s="50" t="s">
        <v>44</v>
      </c>
      <c r="B1845" s="27">
        <v>2</v>
      </c>
      <c r="C1845" s="27">
        <v>7</v>
      </c>
      <c r="D1845" s="27">
        <v>2</v>
      </c>
      <c r="E1845" s="27">
        <v>5</v>
      </c>
      <c r="F1845" s="27">
        <v>4</v>
      </c>
      <c r="G1845" s="27">
        <v>0</v>
      </c>
      <c r="H1845" s="27">
        <v>0</v>
      </c>
      <c r="I1845" s="27">
        <v>0</v>
      </c>
      <c r="J1845" s="27">
        <v>0</v>
      </c>
      <c r="K1845" s="27">
        <v>0</v>
      </c>
      <c r="L1845" s="92">
        <v>0</v>
      </c>
      <c r="M1845" s="92">
        <f t="shared" si="56"/>
        <v>20</v>
      </c>
      <c r="N1845" s="27">
        <v>25</v>
      </c>
      <c r="O1845" s="185">
        <f t="shared" si="57"/>
        <v>0.41666666666666669</v>
      </c>
      <c r="P1845" s="55" t="s">
        <v>446</v>
      </c>
      <c r="Q1845" s="19" t="s">
        <v>6963</v>
      </c>
      <c r="R1845" s="41" t="s">
        <v>478</v>
      </c>
      <c r="S1845" s="19" t="s">
        <v>616</v>
      </c>
      <c r="T1845" s="28" t="s">
        <v>3671</v>
      </c>
      <c r="U1845" s="17">
        <v>4</v>
      </c>
      <c r="V1845" s="20" t="s">
        <v>5678</v>
      </c>
      <c r="W1845" s="18" t="s">
        <v>1178</v>
      </c>
      <c r="X1845" s="18" t="s">
        <v>916</v>
      </c>
      <c r="Y1845" s="29" t="s">
        <v>452</v>
      </c>
      <c r="Z1845" s="61"/>
    </row>
    <row r="1846" spans="1:267" s="161" customFormat="1" ht="19.5" customHeight="1" x14ac:dyDescent="0.25">
      <c r="A1846" s="67" t="s">
        <v>42</v>
      </c>
      <c r="B1846" s="31">
        <v>2</v>
      </c>
      <c r="C1846" s="31">
        <v>9</v>
      </c>
      <c r="D1846" s="31">
        <v>0</v>
      </c>
      <c r="E1846" s="31">
        <v>0</v>
      </c>
      <c r="F1846" s="31">
        <v>4</v>
      </c>
      <c r="G1846" s="31">
        <v>0</v>
      </c>
      <c r="H1846" s="31">
        <v>5</v>
      </c>
      <c r="I1846" s="31">
        <v>0</v>
      </c>
      <c r="J1846" s="31">
        <v>0</v>
      </c>
      <c r="K1846" s="31">
        <v>0</v>
      </c>
      <c r="L1846" s="97">
        <v>0</v>
      </c>
      <c r="M1846" s="92">
        <f t="shared" si="56"/>
        <v>20</v>
      </c>
      <c r="N1846" s="31">
        <v>32</v>
      </c>
      <c r="O1846" s="185">
        <f t="shared" si="57"/>
        <v>0.41666666666666669</v>
      </c>
      <c r="P1846" s="65" t="s">
        <v>446</v>
      </c>
      <c r="Q1846" s="19" t="s">
        <v>5194</v>
      </c>
      <c r="R1846" s="41" t="s">
        <v>607</v>
      </c>
      <c r="S1846" s="19" t="s">
        <v>513</v>
      </c>
      <c r="T1846" s="40" t="s">
        <v>3663</v>
      </c>
      <c r="U1846" s="32">
        <v>4</v>
      </c>
      <c r="V1846" s="20" t="s">
        <v>519</v>
      </c>
      <c r="W1846" s="33" t="s">
        <v>5150</v>
      </c>
      <c r="X1846" s="33" t="s">
        <v>916</v>
      </c>
      <c r="Y1846" s="34" t="s">
        <v>710</v>
      </c>
      <c r="Z1846" s="186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  <c r="AZ1846" s="187"/>
      <c r="BA1846" s="187"/>
      <c r="BB1846" s="187"/>
      <c r="BC1846" s="187"/>
      <c r="BD1846" s="187"/>
      <c r="BE1846" s="187"/>
      <c r="BF1846" s="187"/>
      <c r="BG1846" s="187"/>
      <c r="BH1846" s="187"/>
      <c r="BI1846" s="187"/>
      <c r="BJ1846" s="187"/>
      <c r="BK1846" s="187"/>
      <c r="BL1846" s="187"/>
      <c r="BM1846" s="187"/>
      <c r="BN1846" s="187"/>
      <c r="BO1846" s="187"/>
      <c r="BP1846" s="187"/>
      <c r="BQ1846" s="187"/>
      <c r="BR1846" s="187"/>
      <c r="BS1846" s="187"/>
      <c r="BT1846" s="187"/>
      <c r="BU1846" s="187"/>
      <c r="BV1846" s="187"/>
      <c r="BW1846" s="187"/>
      <c r="BX1846" s="187"/>
      <c r="BY1846" s="187"/>
      <c r="BZ1846" s="187"/>
      <c r="CA1846" s="187"/>
      <c r="CB1846" s="187"/>
      <c r="CC1846" s="187"/>
      <c r="CD1846" s="187"/>
      <c r="CE1846" s="187"/>
      <c r="CF1846" s="187"/>
      <c r="CG1846" s="187"/>
      <c r="CH1846" s="187"/>
      <c r="CI1846" s="187"/>
      <c r="CJ1846" s="187"/>
      <c r="CK1846" s="187"/>
      <c r="CL1846" s="187"/>
      <c r="CM1846" s="187"/>
      <c r="CN1846" s="187"/>
      <c r="CO1846" s="187"/>
      <c r="CP1846" s="187"/>
      <c r="CQ1846" s="187"/>
      <c r="CR1846" s="187"/>
      <c r="CS1846" s="187"/>
      <c r="CT1846" s="187"/>
      <c r="CU1846" s="187"/>
      <c r="CV1846" s="187"/>
      <c r="CW1846" s="187"/>
      <c r="CX1846" s="187"/>
      <c r="CY1846" s="187"/>
      <c r="CZ1846" s="187"/>
      <c r="DA1846" s="187"/>
      <c r="DB1846" s="187"/>
      <c r="DC1846" s="187"/>
      <c r="DD1846" s="187"/>
      <c r="DE1846" s="187"/>
      <c r="DF1846" s="187"/>
      <c r="DG1846" s="187"/>
      <c r="DH1846" s="187"/>
      <c r="DI1846" s="187"/>
      <c r="DJ1846" s="187"/>
      <c r="DK1846" s="187"/>
      <c r="DL1846" s="187"/>
      <c r="DM1846" s="187"/>
      <c r="DN1846" s="187"/>
      <c r="DO1846" s="187"/>
      <c r="DP1846" s="187"/>
      <c r="DQ1846" s="187"/>
      <c r="DR1846" s="187"/>
      <c r="DS1846" s="187"/>
      <c r="DT1846" s="187"/>
      <c r="DU1846" s="187"/>
      <c r="DV1846" s="187"/>
      <c r="DW1846" s="187"/>
      <c r="DX1846" s="187"/>
      <c r="DY1846" s="187"/>
      <c r="DZ1846" s="187"/>
      <c r="EA1846" s="187"/>
      <c r="EB1846" s="187"/>
      <c r="EC1846" s="187"/>
      <c r="ED1846" s="187"/>
      <c r="EE1846" s="187"/>
      <c r="EF1846" s="187"/>
      <c r="EG1846" s="187"/>
      <c r="EH1846" s="187"/>
      <c r="EI1846" s="187"/>
      <c r="EJ1846" s="187"/>
      <c r="EK1846" s="187"/>
      <c r="EL1846" s="187"/>
      <c r="EM1846" s="187"/>
      <c r="EN1846" s="187"/>
      <c r="EO1846" s="187"/>
      <c r="EP1846" s="187"/>
      <c r="EQ1846" s="187"/>
      <c r="ER1846" s="187"/>
      <c r="ES1846" s="187"/>
      <c r="ET1846" s="187"/>
      <c r="EU1846" s="187"/>
      <c r="EV1846" s="187"/>
      <c r="EW1846" s="187"/>
      <c r="EX1846" s="187"/>
      <c r="EY1846" s="187"/>
      <c r="EZ1846" s="187"/>
      <c r="FA1846" s="187"/>
      <c r="FB1846" s="187"/>
      <c r="FC1846" s="187"/>
      <c r="FD1846" s="187"/>
      <c r="FE1846" s="187"/>
      <c r="FF1846" s="187"/>
      <c r="FG1846" s="187"/>
      <c r="FH1846" s="187"/>
      <c r="FI1846" s="187"/>
      <c r="FJ1846" s="187"/>
      <c r="FK1846" s="187"/>
      <c r="FL1846" s="187"/>
      <c r="FM1846" s="187"/>
      <c r="FN1846" s="187"/>
      <c r="FO1846" s="187"/>
      <c r="FP1846" s="187"/>
      <c r="FQ1846" s="187"/>
      <c r="FR1846" s="187"/>
      <c r="FS1846" s="187"/>
      <c r="FT1846" s="187"/>
      <c r="FU1846" s="187"/>
      <c r="FV1846" s="187"/>
      <c r="FW1846" s="187"/>
      <c r="FX1846" s="187"/>
      <c r="FY1846" s="187"/>
      <c r="FZ1846" s="187"/>
      <c r="GA1846" s="187"/>
      <c r="GB1846" s="187"/>
      <c r="GC1846" s="187"/>
      <c r="GD1846" s="187"/>
      <c r="GE1846" s="187"/>
      <c r="GF1846" s="187"/>
      <c r="GG1846" s="187"/>
      <c r="GH1846" s="187"/>
      <c r="GI1846" s="187"/>
      <c r="GJ1846" s="187"/>
      <c r="GK1846" s="187"/>
      <c r="GL1846" s="187"/>
      <c r="GM1846" s="187"/>
      <c r="GN1846" s="187"/>
      <c r="GO1846" s="187"/>
      <c r="GP1846" s="187"/>
      <c r="GQ1846" s="187"/>
      <c r="GR1846" s="187"/>
      <c r="GS1846" s="187"/>
      <c r="GT1846" s="187"/>
      <c r="GU1846" s="187"/>
      <c r="GV1846" s="187"/>
      <c r="GW1846" s="187"/>
      <c r="GX1846" s="187"/>
      <c r="GY1846" s="187"/>
      <c r="GZ1846" s="187"/>
      <c r="HA1846" s="187"/>
      <c r="HB1846" s="187"/>
      <c r="HC1846" s="187"/>
      <c r="HD1846" s="187"/>
      <c r="HE1846" s="187"/>
      <c r="HF1846" s="187"/>
      <c r="HG1846" s="187"/>
      <c r="HH1846" s="187"/>
      <c r="HI1846" s="187"/>
      <c r="HJ1846" s="187"/>
      <c r="HK1846" s="187"/>
      <c r="HL1846" s="187"/>
      <c r="HM1846" s="187"/>
      <c r="HN1846" s="187"/>
      <c r="HO1846" s="187"/>
      <c r="HP1846" s="187"/>
      <c r="HQ1846" s="187"/>
      <c r="HR1846" s="187"/>
      <c r="HS1846" s="187"/>
      <c r="HT1846" s="187"/>
      <c r="HU1846" s="187"/>
      <c r="HV1846" s="187"/>
      <c r="HW1846" s="187"/>
      <c r="HX1846" s="187"/>
      <c r="HY1846" s="187"/>
      <c r="HZ1846" s="187"/>
      <c r="IA1846" s="187"/>
      <c r="IB1846" s="187"/>
      <c r="IC1846" s="187"/>
      <c r="ID1846" s="187"/>
      <c r="IE1846" s="187"/>
      <c r="IF1846" s="187"/>
      <c r="IG1846" s="187"/>
      <c r="IH1846" s="187"/>
      <c r="II1846" s="187"/>
      <c r="IJ1846" s="187"/>
      <c r="IK1846" s="187"/>
      <c r="IL1846" s="187"/>
      <c r="IM1846" s="187"/>
      <c r="IN1846" s="187"/>
      <c r="IO1846" s="187"/>
      <c r="IP1846" s="187"/>
      <c r="IQ1846" s="187"/>
      <c r="IR1846" s="187"/>
      <c r="IS1846" s="187"/>
      <c r="IT1846" s="187"/>
      <c r="IU1846" s="187"/>
      <c r="IV1846" s="187"/>
      <c r="IW1846" s="187"/>
      <c r="IX1846" s="187"/>
      <c r="IY1846" s="187"/>
      <c r="IZ1846" s="187"/>
      <c r="JA1846" s="187"/>
      <c r="JB1846" s="187"/>
      <c r="JC1846" s="187"/>
      <c r="JD1846" s="187"/>
      <c r="JE1846" s="187"/>
      <c r="JF1846" s="187"/>
      <c r="JG1846" s="187"/>
    </row>
    <row r="1847" spans="1:267" s="161" customFormat="1" ht="19.5" customHeight="1" x14ac:dyDescent="0.25">
      <c r="A1847" s="50" t="s">
        <v>44</v>
      </c>
      <c r="B1847" s="27">
        <v>1</v>
      </c>
      <c r="C1847" s="27">
        <v>7</v>
      </c>
      <c r="D1847" s="27">
        <v>2</v>
      </c>
      <c r="E1847" s="27">
        <v>0</v>
      </c>
      <c r="F1847" s="27">
        <v>0</v>
      </c>
      <c r="G1847" s="27">
        <v>0</v>
      </c>
      <c r="H1847" s="27">
        <v>5</v>
      </c>
      <c r="I1847" s="27">
        <v>5</v>
      </c>
      <c r="J1847" s="27">
        <v>0</v>
      </c>
      <c r="K1847" s="27">
        <v>0</v>
      </c>
      <c r="L1847" s="92">
        <v>0</v>
      </c>
      <c r="M1847" s="92">
        <f t="shared" si="56"/>
        <v>20</v>
      </c>
      <c r="N1847" s="27">
        <v>19</v>
      </c>
      <c r="O1847" s="185">
        <f t="shared" si="57"/>
        <v>0.41666666666666669</v>
      </c>
      <c r="P1847" s="55" t="s">
        <v>446</v>
      </c>
      <c r="Q1847" s="19" t="s">
        <v>4390</v>
      </c>
      <c r="R1847" s="41" t="s">
        <v>740</v>
      </c>
      <c r="S1847" s="19" t="s">
        <v>536</v>
      </c>
      <c r="T1847" s="28" t="s">
        <v>3120</v>
      </c>
      <c r="U1847" s="17">
        <v>4</v>
      </c>
      <c r="V1847" s="20" t="s">
        <v>519</v>
      </c>
      <c r="W1847" s="18" t="s">
        <v>4377</v>
      </c>
      <c r="X1847" s="18" t="s">
        <v>651</v>
      </c>
      <c r="Y1847" s="29" t="s">
        <v>466</v>
      </c>
      <c r="Z1847" s="61"/>
    </row>
    <row r="1848" spans="1:267" s="161" customFormat="1" ht="19.5" customHeight="1" x14ac:dyDescent="0.25">
      <c r="A1848" s="50" t="s">
        <v>27</v>
      </c>
      <c r="B1848" s="27">
        <v>2</v>
      </c>
      <c r="C1848" s="27">
        <v>8</v>
      </c>
      <c r="D1848" s="27">
        <v>2</v>
      </c>
      <c r="E1848" s="27">
        <v>3</v>
      </c>
      <c r="F1848" s="27">
        <v>0</v>
      </c>
      <c r="G1848" s="27">
        <v>0</v>
      </c>
      <c r="H1848" s="27">
        <v>5</v>
      </c>
      <c r="I1848" s="27">
        <v>0</v>
      </c>
      <c r="J1848" s="27">
        <v>0</v>
      </c>
      <c r="K1848" s="27">
        <v>0</v>
      </c>
      <c r="L1848" s="92">
        <v>0</v>
      </c>
      <c r="M1848" s="92">
        <f t="shared" si="56"/>
        <v>20</v>
      </c>
      <c r="N1848" s="27">
        <v>25</v>
      </c>
      <c r="O1848" s="185">
        <f t="shared" si="57"/>
        <v>0.41666666666666669</v>
      </c>
      <c r="P1848" s="55" t="s">
        <v>446</v>
      </c>
      <c r="Q1848" s="19" t="s">
        <v>1856</v>
      </c>
      <c r="R1848" s="41" t="s">
        <v>561</v>
      </c>
      <c r="S1848" s="19" t="s">
        <v>845</v>
      </c>
      <c r="T1848" s="28" t="s">
        <v>1813</v>
      </c>
      <c r="U1848" s="17">
        <v>4</v>
      </c>
      <c r="V1848" s="20" t="s">
        <v>682</v>
      </c>
      <c r="W1848" s="18" t="s">
        <v>1445</v>
      </c>
      <c r="X1848" s="18" t="s">
        <v>1377</v>
      </c>
      <c r="Y1848" s="29" t="s">
        <v>466</v>
      </c>
      <c r="Z1848" s="61"/>
    </row>
    <row r="1849" spans="1:267" s="161" customFormat="1" ht="19.5" customHeight="1" x14ac:dyDescent="0.25">
      <c r="A1849" s="67" t="s">
        <v>34</v>
      </c>
      <c r="B1849" s="31">
        <v>2</v>
      </c>
      <c r="C1849" s="31">
        <v>9</v>
      </c>
      <c r="D1849" s="31">
        <v>0</v>
      </c>
      <c r="E1849" s="31">
        <v>0</v>
      </c>
      <c r="F1849" s="31">
        <v>4</v>
      </c>
      <c r="G1849" s="31">
        <v>0</v>
      </c>
      <c r="H1849" s="31">
        <v>5</v>
      </c>
      <c r="I1849" s="31">
        <v>0</v>
      </c>
      <c r="J1849" s="31">
        <v>0</v>
      </c>
      <c r="K1849" s="31">
        <v>0</v>
      </c>
      <c r="L1849" s="97">
        <v>0</v>
      </c>
      <c r="M1849" s="92">
        <f t="shared" si="56"/>
        <v>20</v>
      </c>
      <c r="N1849" s="31">
        <v>32</v>
      </c>
      <c r="O1849" s="185">
        <f t="shared" si="57"/>
        <v>0.41666666666666669</v>
      </c>
      <c r="P1849" s="65" t="s">
        <v>446</v>
      </c>
      <c r="Q1849" s="19" t="s">
        <v>5193</v>
      </c>
      <c r="R1849" s="41" t="s">
        <v>855</v>
      </c>
      <c r="S1849" s="19" t="s">
        <v>616</v>
      </c>
      <c r="T1849" s="40" t="s">
        <v>3663</v>
      </c>
      <c r="U1849" s="32">
        <v>4</v>
      </c>
      <c r="V1849" s="20" t="s">
        <v>519</v>
      </c>
      <c r="W1849" s="33" t="s">
        <v>5150</v>
      </c>
      <c r="X1849" s="33" t="s">
        <v>916</v>
      </c>
      <c r="Y1849" s="34" t="s">
        <v>710</v>
      </c>
      <c r="Z1849" s="186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  <c r="AZ1849" s="187"/>
      <c r="BA1849" s="187"/>
      <c r="BB1849" s="187"/>
      <c r="BC1849" s="187"/>
      <c r="BD1849" s="187"/>
      <c r="BE1849" s="187"/>
      <c r="BF1849" s="187"/>
      <c r="BG1849" s="187"/>
      <c r="BH1849" s="187"/>
      <c r="BI1849" s="187"/>
      <c r="BJ1849" s="187"/>
      <c r="BK1849" s="187"/>
      <c r="BL1849" s="187"/>
      <c r="BM1849" s="187"/>
      <c r="BN1849" s="187"/>
      <c r="BO1849" s="187"/>
      <c r="BP1849" s="187"/>
      <c r="BQ1849" s="187"/>
      <c r="BR1849" s="187"/>
      <c r="BS1849" s="187"/>
      <c r="BT1849" s="187"/>
      <c r="BU1849" s="187"/>
      <c r="BV1849" s="187"/>
      <c r="BW1849" s="187"/>
      <c r="BX1849" s="187"/>
      <c r="BY1849" s="187"/>
      <c r="BZ1849" s="187"/>
      <c r="CA1849" s="187"/>
      <c r="CB1849" s="187"/>
      <c r="CC1849" s="187"/>
      <c r="CD1849" s="187"/>
      <c r="CE1849" s="187"/>
      <c r="CF1849" s="187"/>
      <c r="CG1849" s="187"/>
      <c r="CH1849" s="187"/>
      <c r="CI1849" s="187"/>
      <c r="CJ1849" s="187"/>
      <c r="CK1849" s="187"/>
      <c r="CL1849" s="187"/>
      <c r="CM1849" s="187"/>
      <c r="CN1849" s="187"/>
      <c r="CO1849" s="187"/>
      <c r="CP1849" s="187"/>
      <c r="CQ1849" s="187"/>
      <c r="CR1849" s="187"/>
      <c r="CS1849" s="187"/>
      <c r="CT1849" s="187"/>
      <c r="CU1849" s="187"/>
      <c r="CV1849" s="187"/>
      <c r="CW1849" s="187"/>
      <c r="CX1849" s="187"/>
      <c r="CY1849" s="187"/>
      <c r="CZ1849" s="187"/>
      <c r="DA1849" s="187"/>
      <c r="DB1849" s="187"/>
      <c r="DC1849" s="187"/>
      <c r="DD1849" s="187"/>
      <c r="DE1849" s="187"/>
      <c r="DF1849" s="187"/>
      <c r="DG1849" s="187"/>
      <c r="DH1849" s="187"/>
      <c r="DI1849" s="187"/>
      <c r="DJ1849" s="187"/>
      <c r="DK1849" s="187"/>
      <c r="DL1849" s="187"/>
      <c r="DM1849" s="187"/>
      <c r="DN1849" s="187"/>
      <c r="DO1849" s="187"/>
      <c r="DP1849" s="187"/>
      <c r="DQ1849" s="187"/>
      <c r="DR1849" s="187"/>
      <c r="DS1849" s="187"/>
      <c r="DT1849" s="187"/>
      <c r="DU1849" s="187"/>
      <c r="DV1849" s="187"/>
      <c r="DW1849" s="187"/>
      <c r="DX1849" s="187"/>
      <c r="DY1849" s="187"/>
      <c r="DZ1849" s="187"/>
      <c r="EA1849" s="187"/>
      <c r="EB1849" s="187"/>
      <c r="EC1849" s="187"/>
      <c r="ED1849" s="187"/>
      <c r="EE1849" s="187"/>
      <c r="EF1849" s="187"/>
      <c r="EG1849" s="187"/>
      <c r="EH1849" s="187"/>
      <c r="EI1849" s="187"/>
      <c r="EJ1849" s="187"/>
      <c r="EK1849" s="187"/>
      <c r="EL1849" s="187"/>
      <c r="EM1849" s="187"/>
      <c r="EN1849" s="187"/>
      <c r="EO1849" s="187"/>
      <c r="EP1849" s="187"/>
      <c r="EQ1849" s="187"/>
      <c r="ER1849" s="187"/>
      <c r="ES1849" s="187"/>
      <c r="ET1849" s="187"/>
      <c r="EU1849" s="187"/>
      <c r="EV1849" s="187"/>
      <c r="EW1849" s="187"/>
      <c r="EX1849" s="187"/>
      <c r="EY1849" s="187"/>
      <c r="EZ1849" s="187"/>
      <c r="FA1849" s="187"/>
      <c r="FB1849" s="187"/>
      <c r="FC1849" s="187"/>
      <c r="FD1849" s="187"/>
      <c r="FE1849" s="187"/>
      <c r="FF1849" s="187"/>
      <c r="FG1849" s="187"/>
      <c r="FH1849" s="187"/>
      <c r="FI1849" s="187"/>
      <c r="FJ1849" s="187"/>
      <c r="FK1849" s="187"/>
      <c r="FL1849" s="187"/>
      <c r="FM1849" s="187"/>
      <c r="FN1849" s="187"/>
      <c r="FO1849" s="187"/>
      <c r="FP1849" s="187"/>
      <c r="FQ1849" s="187"/>
      <c r="FR1849" s="187"/>
      <c r="FS1849" s="187"/>
      <c r="FT1849" s="187"/>
      <c r="FU1849" s="187"/>
      <c r="FV1849" s="187"/>
      <c r="FW1849" s="187"/>
      <c r="FX1849" s="187"/>
      <c r="FY1849" s="187"/>
      <c r="FZ1849" s="187"/>
      <c r="GA1849" s="187"/>
      <c r="GB1849" s="187"/>
      <c r="GC1849" s="187"/>
      <c r="GD1849" s="187"/>
      <c r="GE1849" s="187"/>
      <c r="GF1849" s="187"/>
      <c r="GG1849" s="187"/>
      <c r="GH1849" s="187"/>
      <c r="GI1849" s="187"/>
      <c r="GJ1849" s="187"/>
      <c r="GK1849" s="187"/>
      <c r="GL1849" s="187"/>
      <c r="GM1849" s="187"/>
      <c r="GN1849" s="187"/>
      <c r="GO1849" s="187"/>
      <c r="GP1849" s="187"/>
      <c r="GQ1849" s="187"/>
      <c r="GR1849" s="187"/>
      <c r="GS1849" s="187"/>
      <c r="GT1849" s="187"/>
      <c r="GU1849" s="187"/>
      <c r="GV1849" s="187"/>
      <c r="GW1849" s="187"/>
      <c r="GX1849" s="187"/>
      <c r="GY1849" s="187"/>
      <c r="GZ1849" s="187"/>
      <c r="HA1849" s="187"/>
      <c r="HB1849" s="187"/>
      <c r="HC1849" s="187"/>
      <c r="HD1849" s="187"/>
      <c r="HE1849" s="187"/>
      <c r="HF1849" s="187"/>
      <c r="HG1849" s="187"/>
      <c r="HH1849" s="187"/>
      <c r="HI1849" s="187"/>
      <c r="HJ1849" s="187"/>
      <c r="HK1849" s="187"/>
      <c r="HL1849" s="187"/>
      <c r="HM1849" s="187"/>
      <c r="HN1849" s="187"/>
      <c r="HO1849" s="187"/>
      <c r="HP1849" s="187"/>
      <c r="HQ1849" s="187"/>
      <c r="HR1849" s="187"/>
      <c r="HS1849" s="187"/>
      <c r="HT1849" s="187"/>
      <c r="HU1849" s="187"/>
      <c r="HV1849" s="187"/>
      <c r="HW1849" s="187"/>
      <c r="HX1849" s="187"/>
      <c r="HY1849" s="187"/>
      <c r="HZ1849" s="187"/>
      <c r="IA1849" s="187"/>
      <c r="IB1849" s="187"/>
      <c r="IC1849" s="187"/>
      <c r="ID1849" s="187"/>
      <c r="IE1849" s="187"/>
      <c r="IF1849" s="187"/>
      <c r="IG1849" s="187"/>
      <c r="IH1849" s="187"/>
      <c r="II1849" s="187"/>
      <c r="IJ1849" s="187"/>
      <c r="IK1849" s="187"/>
      <c r="IL1849" s="187"/>
      <c r="IM1849" s="187"/>
      <c r="IN1849" s="187"/>
      <c r="IO1849" s="187"/>
      <c r="IP1849" s="187"/>
      <c r="IQ1849" s="187"/>
      <c r="IR1849" s="187"/>
      <c r="IS1849" s="187"/>
      <c r="IT1849" s="187"/>
      <c r="IU1849" s="187"/>
      <c r="IV1849" s="187"/>
      <c r="IW1849" s="187"/>
      <c r="IX1849" s="187"/>
      <c r="IY1849" s="187"/>
      <c r="IZ1849" s="187"/>
      <c r="JA1849" s="187"/>
      <c r="JB1849" s="187"/>
      <c r="JC1849" s="187"/>
      <c r="JD1849" s="187"/>
      <c r="JE1849" s="187"/>
      <c r="JF1849" s="187"/>
      <c r="JG1849" s="187"/>
    </row>
    <row r="1850" spans="1:267" s="161" customFormat="1" ht="19.5" customHeight="1" x14ac:dyDescent="0.25">
      <c r="A1850" s="42" t="s">
        <v>38</v>
      </c>
      <c r="B1850" s="27">
        <v>1</v>
      </c>
      <c r="C1850" s="27">
        <v>7</v>
      </c>
      <c r="D1850" s="27">
        <v>1</v>
      </c>
      <c r="E1850" s="27">
        <v>2</v>
      </c>
      <c r="F1850" s="27">
        <v>0</v>
      </c>
      <c r="G1850" s="27">
        <v>2</v>
      </c>
      <c r="H1850" s="27">
        <v>2</v>
      </c>
      <c r="I1850" s="27">
        <v>5</v>
      </c>
      <c r="J1850" s="27">
        <v>0</v>
      </c>
      <c r="K1850" s="27">
        <v>0</v>
      </c>
      <c r="L1850" s="27">
        <v>0</v>
      </c>
      <c r="M1850" s="92">
        <f t="shared" si="56"/>
        <v>20</v>
      </c>
      <c r="N1850" s="27">
        <v>31</v>
      </c>
      <c r="O1850" s="185">
        <f t="shared" si="57"/>
        <v>0.41666666666666669</v>
      </c>
      <c r="P1850" s="55" t="s">
        <v>446</v>
      </c>
      <c r="Q1850" s="19" t="s">
        <v>3749</v>
      </c>
      <c r="R1850" s="41" t="s">
        <v>661</v>
      </c>
      <c r="S1850" s="19" t="s">
        <v>565</v>
      </c>
      <c r="T1850" s="28" t="s">
        <v>3118</v>
      </c>
      <c r="U1850" s="17">
        <v>4</v>
      </c>
      <c r="V1850" s="20" t="s">
        <v>682</v>
      </c>
      <c r="W1850" s="18" t="s">
        <v>3676</v>
      </c>
      <c r="X1850" s="18" t="s">
        <v>651</v>
      </c>
      <c r="Y1850" s="29" t="s">
        <v>1126</v>
      </c>
      <c r="Z1850" s="61"/>
    </row>
    <row r="1851" spans="1:267" s="161" customFormat="1" ht="19.5" customHeight="1" x14ac:dyDescent="0.25">
      <c r="A1851" s="42" t="s">
        <v>34</v>
      </c>
      <c r="B1851" s="27">
        <v>2</v>
      </c>
      <c r="C1851" s="27">
        <v>8</v>
      </c>
      <c r="D1851" s="27">
        <v>2</v>
      </c>
      <c r="E1851" s="27">
        <v>1</v>
      </c>
      <c r="F1851" s="27">
        <v>2</v>
      </c>
      <c r="G1851" s="27">
        <v>0</v>
      </c>
      <c r="H1851" s="27">
        <v>5</v>
      </c>
      <c r="I1851" s="27">
        <v>0</v>
      </c>
      <c r="J1851" s="27">
        <v>0</v>
      </c>
      <c r="K1851" s="27">
        <v>0</v>
      </c>
      <c r="L1851" s="27">
        <v>0</v>
      </c>
      <c r="M1851" s="92">
        <f t="shared" si="56"/>
        <v>20</v>
      </c>
      <c r="N1851" s="27">
        <v>14</v>
      </c>
      <c r="O1851" s="185">
        <f t="shared" si="57"/>
        <v>0.41666666666666669</v>
      </c>
      <c r="P1851" s="55" t="s">
        <v>446</v>
      </c>
      <c r="Q1851" s="19" t="s">
        <v>1423</v>
      </c>
      <c r="R1851" s="41" t="s">
        <v>500</v>
      </c>
      <c r="S1851" s="19" t="s">
        <v>1083</v>
      </c>
      <c r="T1851" s="28" t="s">
        <v>1392</v>
      </c>
      <c r="U1851" s="17">
        <v>4</v>
      </c>
      <c r="V1851" s="20" t="s">
        <v>1393</v>
      </c>
      <c r="W1851" s="18" t="s">
        <v>1394</v>
      </c>
      <c r="X1851" s="18" t="s">
        <v>651</v>
      </c>
      <c r="Y1851" s="29" t="s">
        <v>452</v>
      </c>
      <c r="Z1851" s="61"/>
    </row>
    <row r="1852" spans="1:267" s="161" customFormat="1" ht="19.5" customHeight="1" x14ac:dyDescent="0.25">
      <c r="A1852" s="42" t="s">
        <v>2102</v>
      </c>
      <c r="B1852" s="27">
        <v>0</v>
      </c>
      <c r="C1852" s="27">
        <v>6</v>
      </c>
      <c r="D1852" s="27">
        <v>0</v>
      </c>
      <c r="E1852" s="27">
        <v>0</v>
      </c>
      <c r="F1852" s="27">
        <v>2</v>
      </c>
      <c r="G1852" s="27">
        <v>2</v>
      </c>
      <c r="H1852" s="27">
        <v>5</v>
      </c>
      <c r="I1852" s="27">
        <v>5</v>
      </c>
      <c r="J1852" s="27">
        <v>0</v>
      </c>
      <c r="K1852" s="27">
        <v>0</v>
      </c>
      <c r="L1852" s="27">
        <v>0</v>
      </c>
      <c r="M1852" s="92">
        <f t="shared" si="56"/>
        <v>20</v>
      </c>
      <c r="N1852" s="27">
        <v>36</v>
      </c>
      <c r="O1852" s="185">
        <f t="shared" si="57"/>
        <v>0.41666666666666669</v>
      </c>
      <c r="P1852" s="55" t="s">
        <v>446</v>
      </c>
      <c r="Q1852" s="19" t="s">
        <v>2103</v>
      </c>
      <c r="R1852" s="41" t="s">
        <v>2104</v>
      </c>
      <c r="S1852" s="19" t="s">
        <v>530</v>
      </c>
      <c r="T1852" s="28" t="s">
        <v>1984</v>
      </c>
      <c r="U1852" s="17">
        <v>4</v>
      </c>
      <c r="V1852" s="20" t="s">
        <v>637</v>
      </c>
      <c r="W1852" s="18" t="s">
        <v>2003</v>
      </c>
      <c r="X1852" s="18" t="s">
        <v>771</v>
      </c>
      <c r="Y1852" s="29" t="s">
        <v>800</v>
      </c>
      <c r="Z1852" s="61"/>
    </row>
    <row r="1853" spans="1:267" s="161" customFormat="1" ht="19.5" customHeight="1" x14ac:dyDescent="0.25">
      <c r="A1853" s="42" t="s">
        <v>33</v>
      </c>
      <c r="B1853" s="27">
        <v>0</v>
      </c>
      <c r="C1853" s="27">
        <v>8</v>
      </c>
      <c r="D1853" s="27">
        <v>2</v>
      </c>
      <c r="E1853" s="27">
        <v>0</v>
      </c>
      <c r="F1853" s="27">
        <v>0</v>
      </c>
      <c r="G1853" s="27">
        <v>0</v>
      </c>
      <c r="H1853" s="27">
        <v>5</v>
      </c>
      <c r="I1853" s="27">
        <v>5</v>
      </c>
      <c r="J1853" s="27">
        <v>0</v>
      </c>
      <c r="K1853" s="27">
        <v>0</v>
      </c>
      <c r="L1853" s="27">
        <v>0</v>
      </c>
      <c r="M1853" s="92">
        <f t="shared" si="56"/>
        <v>20</v>
      </c>
      <c r="N1853" s="27">
        <v>21</v>
      </c>
      <c r="O1853" s="185">
        <f t="shared" si="57"/>
        <v>0.41666666666666669</v>
      </c>
      <c r="P1853" s="55" t="s">
        <v>446</v>
      </c>
      <c r="Q1853" s="19" t="s">
        <v>1550</v>
      </c>
      <c r="R1853" s="41" t="s">
        <v>561</v>
      </c>
      <c r="S1853" s="19" t="s">
        <v>847</v>
      </c>
      <c r="T1853" s="28" t="s">
        <v>1512</v>
      </c>
      <c r="U1853" s="17">
        <v>4</v>
      </c>
      <c r="V1853" s="20" t="s">
        <v>609</v>
      </c>
      <c r="W1853" s="18" t="s">
        <v>1516</v>
      </c>
      <c r="X1853" s="18" t="s">
        <v>855</v>
      </c>
      <c r="Y1853" s="29" t="s">
        <v>513</v>
      </c>
      <c r="Z1853" s="61"/>
    </row>
    <row r="1854" spans="1:267" s="161" customFormat="1" ht="19.5" customHeight="1" x14ac:dyDescent="0.25">
      <c r="A1854" s="42" t="s">
        <v>435</v>
      </c>
      <c r="B1854" s="27">
        <v>1</v>
      </c>
      <c r="C1854" s="27">
        <v>7</v>
      </c>
      <c r="D1854" s="27">
        <v>0</v>
      </c>
      <c r="E1854" s="27">
        <v>0</v>
      </c>
      <c r="F1854" s="27">
        <v>4</v>
      </c>
      <c r="G1854" s="27">
        <v>0</v>
      </c>
      <c r="H1854" s="27">
        <v>5</v>
      </c>
      <c r="I1854" s="27">
        <v>0</v>
      </c>
      <c r="J1854" s="27">
        <v>1</v>
      </c>
      <c r="K1854" s="27">
        <v>0</v>
      </c>
      <c r="L1854" s="27">
        <v>2</v>
      </c>
      <c r="M1854" s="92">
        <f t="shared" si="56"/>
        <v>20</v>
      </c>
      <c r="N1854" s="27">
        <v>36</v>
      </c>
      <c r="O1854" s="185">
        <f t="shared" si="57"/>
        <v>0.41666666666666669</v>
      </c>
      <c r="P1854" s="55" t="s">
        <v>446</v>
      </c>
      <c r="Q1854" s="19" t="s">
        <v>2105</v>
      </c>
      <c r="R1854" s="41" t="s">
        <v>603</v>
      </c>
      <c r="S1854" s="19" t="s">
        <v>599</v>
      </c>
      <c r="T1854" s="28" t="s">
        <v>1984</v>
      </c>
      <c r="U1854" s="17">
        <v>4</v>
      </c>
      <c r="V1854" s="20" t="s">
        <v>519</v>
      </c>
      <c r="W1854" s="18" t="s">
        <v>1988</v>
      </c>
      <c r="X1854" s="18" t="s">
        <v>1737</v>
      </c>
      <c r="Y1854" s="29" t="s">
        <v>1078</v>
      </c>
      <c r="Z1854" s="61"/>
    </row>
    <row r="1855" spans="1:267" s="161" customFormat="1" ht="19.5" customHeight="1" x14ac:dyDescent="0.25">
      <c r="A1855" s="42" t="s">
        <v>395</v>
      </c>
      <c r="B1855" s="27">
        <v>1</v>
      </c>
      <c r="C1855" s="27">
        <v>7</v>
      </c>
      <c r="D1855" s="27">
        <v>2</v>
      </c>
      <c r="E1855" s="27">
        <v>0</v>
      </c>
      <c r="F1855" s="27">
        <v>0</v>
      </c>
      <c r="G1855" s="27">
        <v>0</v>
      </c>
      <c r="H1855" s="27">
        <v>5</v>
      </c>
      <c r="I1855" s="27">
        <v>5</v>
      </c>
      <c r="J1855" s="27">
        <v>0</v>
      </c>
      <c r="K1855" s="27">
        <v>0</v>
      </c>
      <c r="L1855" s="27">
        <v>0</v>
      </c>
      <c r="M1855" s="92">
        <f t="shared" si="56"/>
        <v>20</v>
      </c>
      <c r="N1855" s="27">
        <v>32</v>
      </c>
      <c r="O1855" s="185">
        <f t="shared" si="57"/>
        <v>0.41666666666666669</v>
      </c>
      <c r="P1855" s="55" t="s">
        <v>446</v>
      </c>
      <c r="Q1855" s="98" t="s">
        <v>5916</v>
      </c>
      <c r="R1855" s="99" t="s">
        <v>720</v>
      </c>
      <c r="S1855" s="98" t="s">
        <v>831</v>
      </c>
      <c r="T1855" s="28" t="s">
        <v>8947</v>
      </c>
      <c r="U1855" s="17">
        <v>4</v>
      </c>
      <c r="V1855" s="20" t="s">
        <v>1492</v>
      </c>
      <c r="W1855" s="18" t="s">
        <v>5853</v>
      </c>
      <c r="X1855" s="18" t="s">
        <v>5854</v>
      </c>
      <c r="Y1855" s="29" t="s">
        <v>486</v>
      </c>
      <c r="Z1855" s="61"/>
    </row>
    <row r="1856" spans="1:267" s="161" customFormat="1" ht="19.5" customHeight="1" x14ac:dyDescent="0.25">
      <c r="A1856" s="42" t="s">
        <v>395</v>
      </c>
      <c r="B1856" s="27">
        <v>1</v>
      </c>
      <c r="C1856" s="27">
        <v>8</v>
      </c>
      <c r="D1856" s="27">
        <v>2</v>
      </c>
      <c r="E1856" s="27">
        <v>0</v>
      </c>
      <c r="F1856" s="27">
        <v>2</v>
      </c>
      <c r="G1856" s="27">
        <v>0</v>
      </c>
      <c r="H1856" s="27">
        <v>5</v>
      </c>
      <c r="I1856" s="27">
        <v>0</v>
      </c>
      <c r="J1856" s="27">
        <v>0</v>
      </c>
      <c r="K1856" s="27">
        <v>2</v>
      </c>
      <c r="L1856" s="27">
        <v>0</v>
      </c>
      <c r="M1856" s="92">
        <f t="shared" si="56"/>
        <v>20</v>
      </c>
      <c r="N1856" s="27">
        <v>21</v>
      </c>
      <c r="O1856" s="185">
        <f t="shared" si="57"/>
        <v>0.41666666666666669</v>
      </c>
      <c r="P1856" s="55" t="s">
        <v>446</v>
      </c>
      <c r="Q1856" s="19" t="s">
        <v>1541</v>
      </c>
      <c r="R1856" s="41" t="s">
        <v>742</v>
      </c>
      <c r="S1856" s="19" t="s">
        <v>559</v>
      </c>
      <c r="T1856" s="28" t="s">
        <v>1512</v>
      </c>
      <c r="U1856" s="17">
        <v>4</v>
      </c>
      <c r="V1856" s="20" t="s">
        <v>519</v>
      </c>
      <c r="W1856" s="18" t="s">
        <v>1520</v>
      </c>
      <c r="X1856" s="18" t="s">
        <v>771</v>
      </c>
      <c r="Y1856" s="29" t="s">
        <v>636</v>
      </c>
      <c r="Z1856" s="61"/>
    </row>
    <row r="1857" spans="1:26" s="161" customFormat="1" ht="19.5" customHeight="1" x14ac:dyDescent="0.25">
      <c r="A1857" s="42" t="s">
        <v>30</v>
      </c>
      <c r="B1857" s="27">
        <v>2</v>
      </c>
      <c r="C1857" s="27">
        <v>0</v>
      </c>
      <c r="D1857" s="27">
        <v>0</v>
      </c>
      <c r="E1857" s="27">
        <v>0</v>
      </c>
      <c r="F1857" s="27">
        <v>4</v>
      </c>
      <c r="G1857" s="27">
        <v>2</v>
      </c>
      <c r="H1857" s="27">
        <v>5</v>
      </c>
      <c r="I1857" s="27">
        <v>5</v>
      </c>
      <c r="J1857" s="27">
        <v>2</v>
      </c>
      <c r="K1857" s="27">
        <v>0</v>
      </c>
      <c r="L1857" s="27">
        <v>0</v>
      </c>
      <c r="M1857" s="92">
        <f t="shared" si="56"/>
        <v>20</v>
      </c>
      <c r="N1857" s="27">
        <v>9</v>
      </c>
      <c r="O1857" s="185">
        <f t="shared" si="57"/>
        <v>0.41666666666666669</v>
      </c>
      <c r="P1857" s="55" t="s">
        <v>446</v>
      </c>
      <c r="Q1857" s="19" t="s">
        <v>4089</v>
      </c>
      <c r="R1857" s="41" t="s">
        <v>491</v>
      </c>
      <c r="S1857" s="19" t="s">
        <v>800</v>
      </c>
      <c r="T1857" s="52" t="s">
        <v>3119</v>
      </c>
      <c r="U1857" s="17">
        <v>4</v>
      </c>
      <c r="V1857" s="20" t="s">
        <v>682</v>
      </c>
      <c r="W1857" s="18" t="s">
        <v>4080</v>
      </c>
      <c r="X1857" s="18" t="s">
        <v>451</v>
      </c>
      <c r="Y1857" s="29" t="s">
        <v>469</v>
      </c>
      <c r="Z1857" s="61"/>
    </row>
    <row r="1858" spans="1:26" s="161" customFormat="1" ht="19.5" customHeight="1" x14ac:dyDescent="0.25">
      <c r="A1858" s="42" t="s">
        <v>21</v>
      </c>
      <c r="B1858" s="27">
        <v>2</v>
      </c>
      <c r="C1858" s="27">
        <v>6</v>
      </c>
      <c r="D1858" s="27">
        <v>0</v>
      </c>
      <c r="E1858" s="27">
        <v>0</v>
      </c>
      <c r="F1858" s="27">
        <v>4</v>
      </c>
      <c r="G1858" s="27">
        <v>0</v>
      </c>
      <c r="H1858" s="27">
        <v>5</v>
      </c>
      <c r="I1858" s="27">
        <v>0</v>
      </c>
      <c r="J1858" s="27">
        <v>1</v>
      </c>
      <c r="K1858" s="27">
        <v>2</v>
      </c>
      <c r="L1858" s="27">
        <v>0</v>
      </c>
      <c r="M1858" s="92">
        <f t="shared" si="56"/>
        <v>20</v>
      </c>
      <c r="N1858" s="27">
        <v>32</v>
      </c>
      <c r="O1858" s="185">
        <f t="shared" si="57"/>
        <v>0.41666666666666669</v>
      </c>
      <c r="P1858" s="55" t="s">
        <v>446</v>
      </c>
      <c r="Q1858" s="19" t="s">
        <v>5915</v>
      </c>
      <c r="R1858" s="41" t="s">
        <v>655</v>
      </c>
      <c r="S1858" s="19" t="s">
        <v>466</v>
      </c>
      <c r="T1858" s="28" t="s">
        <v>8947</v>
      </c>
      <c r="U1858" s="17">
        <v>4</v>
      </c>
      <c r="V1858" s="20" t="s">
        <v>609</v>
      </c>
      <c r="W1858" s="18" t="s">
        <v>5881</v>
      </c>
      <c r="X1858" s="18" t="s">
        <v>916</v>
      </c>
      <c r="Y1858" s="29" t="s">
        <v>474</v>
      </c>
      <c r="Z1858" s="61"/>
    </row>
    <row r="1859" spans="1:26" s="161" customFormat="1" ht="19.5" customHeight="1" x14ac:dyDescent="0.25">
      <c r="A1859" s="42" t="s">
        <v>439</v>
      </c>
      <c r="B1859" s="27">
        <v>2</v>
      </c>
      <c r="C1859" s="27">
        <v>8</v>
      </c>
      <c r="D1859" s="27">
        <v>0</v>
      </c>
      <c r="E1859" s="27">
        <v>2</v>
      </c>
      <c r="F1859" s="27">
        <v>0</v>
      </c>
      <c r="G1859" s="27">
        <v>0</v>
      </c>
      <c r="H1859" s="27">
        <v>3</v>
      </c>
      <c r="I1859" s="27">
        <v>5</v>
      </c>
      <c r="J1859" s="27">
        <v>0</v>
      </c>
      <c r="K1859" s="27">
        <v>0</v>
      </c>
      <c r="L1859" s="27">
        <v>0</v>
      </c>
      <c r="M1859" s="92">
        <f t="shared" si="56"/>
        <v>20</v>
      </c>
      <c r="N1859" s="27">
        <v>35</v>
      </c>
      <c r="O1859" s="185">
        <f t="shared" si="57"/>
        <v>0.41666666666666669</v>
      </c>
      <c r="P1859" s="55" t="s">
        <v>446</v>
      </c>
      <c r="Q1859" s="19" t="s">
        <v>1039</v>
      </c>
      <c r="R1859" s="41" t="s">
        <v>712</v>
      </c>
      <c r="S1859" s="19" t="s">
        <v>1040</v>
      </c>
      <c r="T1859" s="28" t="s">
        <v>681</v>
      </c>
      <c r="U1859" s="17">
        <v>4</v>
      </c>
      <c r="V1859" s="20" t="s">
        <v>682</v>
      </c>
      <c r="W1859" s="18" t="s">
        <v>918</v>
      </c>
      <c r="X1859" s="18" t="s">
        <v>771</v>
      </c>
      <c r="Y1859" s="29" t="s">
        <v>452</v>
      </c>
      <c r="Z1859" s="61"/>
    </row>
    <row r="1860" spans="1:26" s="161" customFormat="1" ht="19.5" customHeight="1" x14ac:dyDescent="0.25">
      <c r="A1860" s="42" t="s">
        <v>23</v>
      </c>
      <c r="B1860" s="27">
        <v>2</v>
      </c>
      <c r="C1860" s="27">
        <v>7</v>
      </c>
      <c r="D1860" s="27">
        <v>1</v>
      </c>
      <c r="E1860" s="27">
        <v>1</v>
      </c>
      <c r="F1860" s="27">
        <v>2</v>
      </c>
      <c r="G1860" s="27">
        <v>0</v>
      </c>
      <c r="H1860" s="27">
        <v>5</v>
      </c>
      <c r="I1860" s="27">
        <v>0</v>
      </c>
      <c r="J1860" s="27">
        <v>0</v>
      </c>
      <c r="K1860" s="27">
        <v>0</v>
      </c>
      <c r="L1860" s="27">
        <v>2</v>
      </c>
      <c r="M1860" s="92">
        <f t="shared" si="56"/>
        <v>20</v>
      </c>
      <c r="N1860" s="27">
        <v>14</v>
      </c>
      <c r="O1860" s="185">
        <f t="shared" si="57"/>
        <v>0.41666666666666669</v>
      </c>
      <c r="P1860" s="55" t="s">
        <v>446</v>
      </c>
      <c r="Q1860" s="19" t="s">
        <v>1424</v>
      </c>
      <c r="R1860" s="41" t="s">
        <v>607</v>
      </c>
      <c r="S1860" s="19" t="s">
        <v>523</v>
      </c>
      <c r="T1860" s="28" t="s">
        <v>1392</v>
      </c>
      <c r="U1860" s="17">
        <v>4</v>
      </c>
      <c r="V1860" s="20" t="s">
        <v>1393</v>
      </c>
      <c r="W1860" s="18" t="s">
        <v>1394</v>
      </c>
      <c r="X1860" s="18" t="s">
        <v>651</v>
      </c>
      <c r="Y1860" s="29" t="s">
        <v>452</v>
      </c>
      <c r="Z1860" s="61"/>
    </row>
    <row r="1861" spans="1:26" s="161" customFormat="1" ht="19.5" customHeight="1" x14ac:dyDescent="0.25">
      <c r="A1861" s="42" t="s">
        <v>2143</v>
      </c>
      <c r="B1861" s="27">
        <v>2</v>
      </c>
      <c r="C1861" s="27">
        <v>8</v>
      </c>
      <c r="D1861" s="27">
        <v>0</v>
      </c>
      <c r="E1861" s="27">
        <v>2</v>
      </c>
      <c r="F1861" s="27">
        <v>2</v>
      </c>
      <c r="G1861" s="27">
        <v>0</v>
      </c>
      <c r="H1861" s="27">
        <v>5</v>
      </c>
      <c r="I1861" s="27">
        <v>0</v>
      </c>
      <c r="J1861" s="27">
        <v>1</v>
      </c>
      <c r="K1861" s="27">
        <v>0</v>
      </c>
      <c r="L1861" s="27">
        <v>0</v>
      </c>
      <c r="M1861" s="92">
        <f t="shared" si="56"/>
        <v>20</v>
      </c>
      <c r="N1861" s="27">
        <v>38</v>
      </c>
      <c r="O1861" s="185">
        <f t="shared" si="57"/>
        <v>0.41666666666666669</v>
      </c>
      <c r="P1861" s="55" t="s">
        <v>446</v>
      </c>
      <c r="Q1861" s="19" t="s">
        <v>7895</v>
      </c>
      <c r="R1861" s="41" t="s">
        <v>561</v>
      </c>
      <c r="S1861" s="19" t="s">
        <v>562</v>
      </c>
      <c r="T1861" s="28" t="s">
        <v>7778</v>
      </c>
      <c r="U1861" s="17">
        <v>4</v>
      </c>
      <c r="V1861" s="20" t="s">
        <v>609</v>
      </c>
      <c r="W1861" s="18" t="s">
        <v>7789</v>
      </c>
      <c r="X1861" s="18" t="s">
        <v>7790</v>
      </c>
      <c r="Y1861" s="29" t="s">
        <v>469</v>
      </c>
      <c r="Z1861" s="61"/>
    </row>
    <row r="1862" spans="1:26" s="161" customFormat="1" ht="19.5" customHeight="1" x14ac:dyDescent="0.25">
      <c r="A1862" s="42" t="s">
        <v>44</v>
      </c>
      <c r="B1862" s="27">
        <v>2</v>
      </c>
      <c r="C1862" s="27">
        <v>4</v>
      </c>
      <c r="D1862" s="27">
        <v>0</v>
      </c>
      <c r="E1862" s="27">
        <v>0</v>
      </c>
      <c r="F1862" s="27">
        <v>4</v>
      </c>
      <c r="G1862" s="27">
        <v>0</v>
      </c>
      <c r="H1862" s="27">
        <v>5</v>
      </c>
      <c r="I1862" s="27">
        <v>5</v>
      </c>
      <c r="J1862" s="27">
        <v>0</v>
      </c>
      <c r="K1862" s="27">
        <v>0</v>
      </c>
      <c r="L1862" s="27">
        <v>0</v>
      </c>
      <c r="M1862" s="92">
        <f t="shared" si="56"/>
        <v>20</v>
      </c>
      <c r="N1862" s="27">
        <v>20</v>
      </c>
      <c r="O1862" s="185">
        <f t="shared" si="57"/>
        <v>0.41666666666666669</v>
      </c>
      <c r="P1862" s="55" t="s">
        <v>446</v>
      </c>
      <c r="Q1862" s="19" t="s">
        <v>3361</v>
      </c>
      <c r="R1862" s="41" t="s">
        <v>1502</v>
      </c>
      <c r="S1862" s="19" t="s">
        <v>628</v>
      </c>
      <c r="T1862" s="28" t="s">
        <v>3672</v>
      </c>
      <c r="U1862" s="17">
        <v>4</v>
      </c>
      <c r="V1862" s="20" t="s">
        <v>1190</v>
      </c>
      <c r="W1862" s="18" t="s">
        <v>7134</v>
      </c>
      <c r="X1862" s="18" t="s">
        <v>3445</v>
      </c>
      <c r="Y1862" s="29" t="s">
        <v>1078</v>
      </c>
      <c r="Z1862" s="61"/>
    </row>
    <row r="1863" spans="1:26" s="161" customFormat="1" ht="19.5" customHeight="1" x14ac:dyDescent="0.25">
      <c r="A1863" s="42" t="s">
        <v>404</v>
      </c>
      <c r="B1863" s="27">
        <v>1.5</v>
      </c>
      <c r="C1863" s="27">
        <v>9</v>
      </c>
      <c r="D1863" s="27">
        <v>0</v>
      </c>
      <c r="E1863" s="27">
        <v>1</v>
      </c>
      <c r="F1863" s="27">
        <v>2</v>
      </c>
      <c r="G1863" s="27">
        <v>0</v>
      </c>
      <c r="H1863" s="27">
        <v>1</v>
      </c>
      <c r="I1863" s="27">
        <v>5</v>
      </c>
      <c r="J1863" s="27">
        <v>0</v>
      </c>
      <c r="K1863" s="27">
        <v>0</v>
      </c>
      <c r="L1863" s="27">
        <v>0</v>
      </c>
      <c r="M1863" s="92">
        <f t="shared" ref="M1863:M1926" si="58">SUM(B1863:L1863)</f>
        <v>19.5</v>
      </c>
      <c r="N1863" s="27">
        <v>28</v>
      </c>
      <c r="O1863" s="185">
        <f t="shared" ref="O1863:O1926" si="59">M1863/48</f>
        <v>0.40625</v>
      </c>
      <c r="P1863" s="55" t="s">
        <v>446</v>
      </c>
      <c r="Q1863" s="19" t="s">
        <v>1557</v>
      </c>
      <c r="R1863" s="41" t="s">
        <v>742</v>
      </c>
      <c r="S1863" s="18" t="s">
        <v>530</v>
      </c>
      <c r="T1863" s="28" t="s">
        <v>8132</v>
      </c>
      <c r="U1863" s="17">
        <v>4</v>
      </c>
      <c r="V1863" s="20" t="s">
        <v>682</v>
      </c>
      <c r="W1863" s="18" t="s">
        <v>4164</v>
      </c>
      <c r="X1863" s="18" t="s">
        <v>916</v>
      </c>
      <c r="Y1863" s="29" t="s">
        <v>452</v>
      </c>
      <c r="Z1863" s="61"/>
    </row>
    <row r="1864" spans="1:26" s="161" customFormat="1" ht="19.5" customHeight="1" x14ac:dyDescent="0.25">
      <c r="A1864" s="42" t="s">
        <v>405</v>
      </c>
      <c r="B1864" s="27">
        <v>1.5</v>
      </c>
      <c r="C1864" s="27">
        <v>9</v>
      </c>
      <c r="D1864" s="27">
        <v>2</v>
      </c>
      <c r="E1864" s="27">
        <v>0</v>
      </c>
      <c r="F1864" s="27">
        <v>0</v>
      </c>
      <c r="G1864" s="27">
        <v>0</v>
      </c>
      <c r="H1864" s="27">
        <v>5</v>
      </c>
      <c r="I1864" s="27">
        <v>0</v>
      </c>
      <c r="J1864" s="27">
        <v>0</v>
      </c>
      <c r="K1864" s="27">
        <v>0</v>
      </c>
      <c r="L1864" s="27">
        <v>2</v>
      </c>
      <c r="M1864" s="92">
        <f t="shared" si="58"/>
        <v>19.5</v>
      </c>
      <c r="N1864" s="27">
        <v>57</v>
      </c>
      <c r="O1864" s="185">
        <f t="shared" si="59"/>
        <v>0.40625</v>
      </c>
      <c r="P1864" s="55" t="s">
        <v>446</v>
      </c>
      <c r="Q1864" s="19" t="s">
        <v>7341</v>
      </c>
      <c r="R1864" s="41" t="s">
        <v>491</v>
      </c>
      <c r="S1864" s="19" t="s">
        <v>486</v>
      </c>
      <c r="T1864" s="28" t="s">
        <v>7303</v>
      </c>
      <c r="U1864" s="17">
        <v>4</v>
      </c>
      <c r="V1864" s="20" t="s">
        <v>682</v>
      </c>
      <c r="W1864" s="18" t="s">
        <v>7301</v>
      </c>
      <c r="X1864" s="18" t="s">
        <v>451</v>
      </c>
      <c r="Y1864" s="29" t="s">
        <v>486</v>
      </c>
      <c r="Z1864" s="61"/>
    </row>
    <row r="1865" spans="1:26" s="161" customFormat="1" ht="19.5" customHeight="1" x14ac:dyDescent="0.25">
      <c r="A1865" s="42" t="s">
        <v>411</v>
      </c>
      <c r="B1865" s="27">
        <v>1.5</v>
      </c>
      <c r="C1865" s="27">
        <v>7</v>
      </c>
      <c r="D1865" s="27">
        <v>1</v>
      </c>
      <c r="E1865" s="27">
        <v>1</v>
      </c>
      <c r="F1865" s="27">
        <v>0</v>
      </c>
      <c r="G1865" s="27">
        <v>0</v>
      </c>
      <c r="H1865" s="27">
        <v>3</v>
      </c>
      <c r="I1865" s="27">
        <v>5</v>
      </c>
      <c r="J1865" s="27">
        <v>1</v>
      </c>
      <c r="K1865" s="27">
        <v>0</v>
      </c>
      <c r="L1865" s="27">
        <v>0</v>
      </c>
      <c r="M1865" s="92">
        <f t="shared" si="58"/>
        <v>19.5</v>
      </c>
      <c r="N1865" s="27">
        <v>33</v>
      </c>
      <c r="O1865" s="185">
        <f t="shared" si="59"/>
        <v>0.40625</v>
      </c>
      <c r="P1865" s="55" t="s">
        <v>446</v>
      </c>
      <c r="Q1865" s="19" t="s">
        <v>3525</v>
      </c>
      <c r="R1865" s="41" t="s">
        <v>448</v>
      </c>
      <c r="S1865" s="19" t="s">
        <v>800</v>
      </c>
      <c r="T1865" s="28" t="s">
        <v>3117</v>
      </c>
      <c r="U1865" s="17">
        <v>4</v>
      </c>
      <c r="V1865" s="20" t="s">
        <v>645</v>
      </c>
      <c r="W1865" s="18" t="s">
        <v>1096</v>
      </c>
      <c r="X1865" s="18" t="s">
        <v>1202</v>
      </c>
      <c r="Y1865" s="29" t="s">
        <v>469</v>
      </c>
      <c r="Z1865" s="61"/>
    </row>
    <row r="1866" spans="1:26" s="161" customFormat="1" ht="19.5" customHeight="1" x14ac:dyDescent="0.25">
      <c r="A1866" s="42" t="s">
        <v>20</v>
      </c>
      <c r="B1866" s="27">
        <v>1.5</v>
      </c>
      <c r="C1866" s="27">
        <v>8</v>
      </c>
      <c r="D1866" s="27">
        <v>0</v>
      </c>
      <c r="E1866" s="27">
        <v>0</v>
      </c>
      <c r="F1866" s="27">
        <v>0</v>
      </c>
      <c r="G1866" s="27">
        <v>0</v>
      </c>
      <c r="H1866" s="27">
        <v>5</v>
      </c>
      <c r="I1866" s="27">
        <v>5</v>
      </c>
      <c r="J1866" s="27">
        <v>0</v>
      </c>
      <c r="K1866" s="27">
        <v>0</v>
      </c>
      <c r="L1866" s="27">
        <v>0</v>
      </c>
      <c r="M1866" s="92">
        <f t="shared" si="58"/>
        <v>19.5</v>
      </c>
      <c r="N1866" s="27">
        <v>12</v>
      </c>
      <c r="O1866" s="185">
        <f t="shared" si="59"/>
        <v>0.40625</v>
      </c>
      <c r="P1866" s="55" t="s">
        <v>446</v>
      </c>
      <c r="Q1866" s="19" t="s">
        <v>1751</v>
      </c>
      <c r="R1866" s="41" t="s">
        <v>468</v>
      </c>
      <c r="S1866" s="28" t="s">
        <v>636</v>
      </c>
      <c r="T1866" s="28" t="s">
        <v>1735</v>
      </c>
      <c r="U1866" s="17">
        <v>4</v>
      </c>
      <c r="V1866" s="20" t="s">
        <v>682</v>
      </c>
      <c r="W1866" s="18" t="s">
        <v>1740</v>
      </c>
      <c r="X1866" s="18" t="s">
        <v>518</v>
      </c>
      <c r="Y1866" s="29" t="s">
        <v>513</v>
      </c>
      <c r="Z1866" s="61"/>
    </row>
    <row r="1867" spans="1:26" s="161" customFormat="1" ht="19.5" customHeight="1" x14ac:dyDescent="0.25">
      <c r="A1867" s="42" t="s">
        <v>21</v>
      </c>
      <c r="B1867" s="27">
        <v>0.5</v>
      </c>
      <c r="C1867" s="27">
        <v>0</v>
      </c>
      <c r="D1867" s="27">
        <v>1</v>
      </c>
      <c r="E1867" s="27">
        <v>1</v>
      </c>
      <c r="F1867" s="27">
        <v>3</v>
      </c>
      <c r="G1867" s="27">
        <v>2</v>
      </c>
      <c r="H1867" s="27">
        <v>5</v>
      </c>
      <c r="I1867" s="27">
        <v>5</v>
      </c>
      <c r="J1867" s="27">
        <v>2</v>
      </c>
      <c r="K1867" s="27">
        <v>0</v>
      </c>
      <c r="L1867" s="27">
        <v>0</v>
      </c>
      <c r="M1867" s="92">
        <f t="shared" si="58"/>
        <v>19.5</v>
      </c>
      <c r="N1867" s="27">
        <v>28</v>
      </c>
      <c r="O1867" s="185">
        <f t="shared" si="59"/>
        <v>0.40625</v>
      </c>
      <c r="P1867" s="55" t="s">
        <v>446</v>
      </c>
      <c r="Q1867" s="19" t="s">
        <v>4238</v>
      </c>
      <c r="R1867" s="41" t="s">
        <v>3775</v>
      </c>
      <c r="S1867" s="18" t="s">
        <v>1405</v>
      </c>
      <c r="T1867" s="28" t="s">
        <v>8132</v>
      </c>
      <c r="U1867" s="17">
        <v>4</v>
      </c>
      <c r="V1867" s="20" t="s">
        <v>637</v>
      </c>
      <c r="W1867" s="18" t="s">
        <v>4170</v>
      </c>
      <c r="X1867" s="18" t="s">
        <v>4171</v>
      </c>
      <c r="Y1867" s="29" t="s">
        <v>4172</v>
      </c>
      <c r="Z1867" s="61"/>
    </row>
    <row r="1868" spans="1:26" s="161" customFormat="1" ht="19.5" customHeight="1" x14ac:dyDescent="0.25">
      <c r="A1868" s="42" t="s">
        <v>393</v>
      </c>
      <c r="B1868" s="27">
        <v>1.5</v>
      </c>
      <c r="C1868" s="27">
        <v>5</v>
      </c>
      <c r="D1868" s="27">
        <v>1</v>
      </c>
      <c r="E1868" s="27">
        <v>2</v>
      </c>
      <c r="F1868" s="27">
        <v>3</v>
      </c>
      <c r="G1868" s="27">
        <v>0</v>
      </c>
      <c r="H1868" s="27">
        <v>5</v>
      </c>
      <c r="I1868" s="27">
        <v>0</v>
      </c>
      <c r="J1868" s="27">
        <v>0</v>
      </c>
      <c r="K1868" s="27">
        <v>2</v>
      </c>
      <c r="L1868" s="27">
        <v>0</v>
      </c>
      <c r="M1868" s="92">
        <f t="shared" si="58"/>
        <v>19.5</v>
      </c>
      <c r="N1868" s="27">
        <v>26</v>
      </c>
      <c r="O1868" s="185">
        <f t="shared" si="59"/>
        <v>0.40625</v>
      </c>
      <c r="P1868" s="55" t="s">
        <v>446</v>
      </c>
      <c r="Q1868" s="19" t="s">
        <v>1821</v>
      </c>
      <c r="R1868" s="41" t="s">
        <v>461</v>
      </c>
      <c r="S1868" s="19" t="s">
        <v>636</v>
      </c>
      <c r="T1868" s="28" t="s">
        <v>3671</v>
      </c>
      <c r="U1868" s="17">
        <v>4</v>
      </c>
      <c r="V1868" s="20" t="s">
        <v>5246</v>
      </c>
      <c r="W1868" s="18" t="s">
        <v>6947</v>
      </c>
      <c r="X1868" s="18" t="s">
        <v>518</v>
      </c>
      <c r="Y1868" s="29" t="s">
        <v>1078</v>
      </c>
      <c r="Z1868" s="61"/>
    </row>
    <row r="1869" spans="1:26" s="161" customFormat="1" ht="19.5" customHeight="1" x14ac:dyDescent="0.25">
      <c r="A1869" s="42" t="s">
        <v>53</v>
      </c>
      <c r="B1869" s="27">
        <v>0.5</v>
      </c>
      <c r="C1869" s="27">
        <v>7</v>
      </c>
      <c r="D1869" s="27">
        <v>0</v>
      </c>
      <c r="E1869" s="27">
        <v>2</v>
      </c>
      <c r="F1869" s="27">
        <v>0</v>
      </c>
      <c r="G1869" s="27">
        <v>0</v>
      </c>
      <c r="H1869" s="27">
        <v>5</v>
      </c>
      <c r="I1869" s="27">
        <v>0</v>
      </c>
      <c r="J1869" s="27">
        <v>1</v>
      </c>
      <c r="K1869" s="27">
        <v>4</v>
      </c>
      <c r="L1869" s="27">
        <v>0</v>
      </c>
      <c r="M1869" s="92">
        <f t="shared" si="58"/>
        <v>19.5</v>
      </c>
      <c r="N1869" s="27">
        <v>33</v>
      </c>
      <c r="O1869" s="185">
        <f t="shared" si="59"/>
        <v>0.40625</v>
      </c>
      <c r="P1869" s="55" t="s">
        <v>446</v>
      </c>
      <c r="Q1869" s="19" t="s">
        <v>3524</v>
      </c>
      <c r="R1869" s="41" t="s">
        <v>969</v>
      </c>
      <c r="S1869" s="19" t="s">
        <v>821</v>
      </c>
      <c r="T1869" s="28" t="s">
        <v>3117</v>
      </c>
      <c r="U1869" s="17">
        <v>4</v>
      </c>
      <c r="V1869" s="20" t="s">
        <v>637</v>
      </c>
      <c r="W1869" s="18" t="s">
        <v>1096</v>
      </c>
      <c r="X1869" s="18" t="s">
        <v>1202</v>
      </c>
      <c r="Y1869" s="29" t="s">
        <v>469</v>
      </c>
      <c r="Z1869" s="61"/>
    </row>
    <row r="1870" spans="1:26" s="161" customFormat="1" ht="19.5" customHeight="1" x14ac:dyDescent="0.25">
      <c r="A1870" s="42" t="s">
        <v>391</v>
      </c>
      <c r="B1870" s="27">
        <v>0.5</v>
      </c>
      <c r="C1870" s="27">
        <v>8</v>
      </c>
      <c r="D1870" s="27">
        <v>0</v>
      </c>
      <c r="E1870" s="27">
        <v>0</v>
      </c>
      <c r="F1870" s="27">
        <v>1</v>
      </c>
      <c r="G1870" s="27">
        <v>0</v>
      </c>
      <c r="H1870" s="27">
        <v>5</v>
      </c>
      <c r="I1870" s="27">
        <v>5</v>
      </c>
      <c r="J1870" s="27">
        <v>0</v>
      </c>
      <c r="K1870" s="27">
        <v>0</v>
      </c>
      <c r="L1870" s="27">
        <v>0</v>
      </c>
      <c r="M1870" s="92">
        <f t="shared" si="58"/>
        <v>19.5</v>
      </c>
      <c r="N1870" s="27">
        <v>33</v>
      </c>
      <c r="O1870" s="185">
        <f t="shared" si="59"/>
        <v>0.40625</v>
      </c>
      <c r="P1870" s="55" t="s">
        <v>446</v>
      </c>
      <c r="Q1870" s="98" t="s">
        <v>5917</v>
      </c>
      <c r="R1870" s="99" t="s">
        <v>658</v>
      </c>
      <c r="S1870" s="98" t="s">
        <v>636</v>
      </c>
      <c r="T1870" s="28" t="s">
        <v>8947</v>
      </c>
      <c r="U1870" s="17">
        <v>4</v>
      </c>
      <c r="V1870" s="20" t="s">
        <v>1492</v>
      </c>
      <c r="W1870" s="18" t="s">
        <v>5853</v>
      </c>
      <c r="X1870" s="18" t="s">
        <v>5854</v>
      </c>
      <c r="Y1870" s="29" t="s">
        <v>486</v>
      </c>
      <c r="Z1870" s="61"/>
    </row>
    <row r="1871" spans="1:26" s="161" customFormat="1" ht="19.5" customHeight="1" x14ac:dyDescent="0.25">
      <c r="A1871" s="42" t="s">
        <v>49</v>
      </c>
      <c r="B1871" s="27">
        <v>1.5</v>
      </c>
      <c r="C1871" s="27">
        <v>9</v>
      </c>
      <c r="D1871" s="27">
        <v>0</v>
      </c>
      <c r="E1871" s="27">
        <v>2</v>
      </c>
      <c r="F1871" s="27">
        <v>0</v>
      </c>
      <c r="G1871" s="27">
        <v>0</v>
      </c>
      <c r="H1871" s="27">
        <v>1</v>
      </c>
      <c r="I1871" s="27">
        <v>5</v>
      </c>
      <c r="J1871" s="27">
        <v>1</v>
      </c>
      <c r="K1871" s="27">
        <v>0</v>
      </c>
      <c r="L1871" s="27">
        <v>0</v>
      </c>
      <c r="M1871" s="92">
        <f t="shared" si="58"/>
        <v>19.5</v>
      </c>
      <c r="N1871" s="27">
        <v>28</v>
      </c>
      <c r="O1871" s="185">
        <f t="shared" si="59"/>
        <v>0.40625</v>
      </c>
      <c r="P1871" s="55" t="s">
        <v>446</v>
      </c>
      <c r="Q1871" s="19" t="s">
        <v>4239</v>
      </c>
      <c r="R1871" s="41" t="s">
        <v>448</v>
      </c>
      <c r="S1871" s="18" t="s">
        <v>616</v>
      </c>
      <c r="T1871" s="28" t="s">
        <v>8132</v>
      </c>
      <c r="U1871" s="17">
        <v>4</v>
      </c>
      <c r="V1871" s="20" t="s">
        <v>519</v>
      </c>
      <c r="W1871" s="18" t="s">
        <v>4175</v>
      </c>
      <c r="X1871" s="18" t="s">
        <v>651</v>
      </c>
      <c r="Y1871" s="29" t="s">
        <v>2269</v>
      </c>
      <c r="Z1871" s="61"/>
    </row>
    <row r="1872" spans="1:26" s="161" customFormat="1" ht="19.5" customHeight="1" x14ac:dyDescent="0.25">
      <c r="A1872" s="42" t="s">
        <v>47</v>
      </c>
      <c r="B1872" s="27">
        <v>1.5</v>
      </c>
      <c r="C1872" s="27">
        <v>7</v>
      </c>
      <c r="D1872" s="27">
        <v>0</v>
      </c>
      <c r="E1872" s="27">
        <v>0</v>
      </c>
      <c r="F1872" s="27">
        <v>2</v>
      </c>
      <c r="G1872" s="27">
        <v>2</v>
      </c>
      <c r="H1872" s="27">
        <v>5</v>
      </c>
      <c r="I1872" s="27">
        <v>0</v>
      </c>
      <c r="J1872" s="27">
        <v>0</v>
      </c>
      <c r="K1872" s="27">
        <v>0</v>
      </c>
      <c r="L1872" s="27">
        <v>2</v>
      </c>
      <c r="M1872" s="92">
        <f t="shared" si="58"/>
        <v>19.5</v>
      </c>
      <c r="N1872" s="27">
        <v>22</v>
      </c>
      <c r="O1872" s="185">
        <f t="shared" si="59"/>
        <v>0.40625</v>
      </c>
      <c r="P1872" s="55" t="s">
        <v>446</v>
      </c>
      <c r="Q1872" s="19" t="s">
        <v>1551</v>
      </c>
      <c r="R1872" s="41" t="s">
        <v>1552</v>
      </c>
      <c r="S1872" s="19" t="s">
        <v>1553</v>
      </c>
      <c r="T1872" s="28" t="s">
        <v>1512</v>
      </c>
      <c r="U1872" s="17">
        <v>4</v>
      </c>
      <c r="V1872" s="20" t="s">
        <v>609</v>
      </c>
      <c r="W1872" s="18" t="s">
        <v>1516</v>
      </c>
      <c r="X1872" s="18" t="s">
        <v>855</v>
      </c>
      <c r="Y1872" s="29" t="s">
        <v>513</v>
      </c>
      <c r="Z1872" s="61"/>
    </row>
    <row r="1873" spans="1:26" s="161" customFormat="1" ht="19.5" customHeight="1" x14ac:dyDescent="0.25">
      <c r="A1873" s="42" t="s">
        <v>412</v>
      </c>
      <c r="B1873" s="27">
        <v>1.5</v>
      </c>
      <c r="C1873" s="27">
        <v>9</v>
      </c>
      <c r="D1873" s="27">
        <v>2</v>
      </c>
      <c r="E1873" s="27">
        <v>0</v>
      </c>
      <c r="F1873" s="27">
        <v>2</v>
      </c>
      <c r="G1873" s="27">
        <v>0</v>
      </c>
      <c r="H1873" s="27">
        <v>5</v>
      </c>
      <c r="I1873" s="27">
        <v>0</v>
      </c>
      <c r="J1873" s="27">
        <v>0</v>
      </c>
      <c r="K1873" s="27">
        <v>0</v>
      </c>
      <c r="L1873" s="27">
        <v>0</v>
      </c>
      <c r="M1873" s="92">
        <f t="shared" si="58"/>
        <v>19.5</v>
      </c>
      <c r="N1873" s="27">
        <v>33</v>
      </c>
      <c r="O1873" s="185">
        <f t="shared" si="59"/>
        <v>0.40625</v>
      </c>
      <c r="P1873" s="55" t="s">
        <v>446</v>
      </c>
      <c r="Q1873" s="19" t="s">
        <v>5918</v>
      </c>
      <c r="R1873" s="41" t="s">
        <v>579</v>
      </c>
      <c r="S1873" s="19" t="s">
        <v>800</v>
      </c>
      <c r="T1873" s="28" t="s">
        <v>8947</v>
      </c>
      <c r="U1873" s="17">
        <v>4</v>
      </c>
      <c r="V1873" s="20" t="s">
        <v>1161</v>
      </c>
      <c r="W1873" s="18" t="s">
        <v>5863</v>
      </c>
      <c r="X1873" s="18" t="s">
        <v>1183</v>
      </c>
      <c r="Y1873" s="29" t="s">
        <v>504</v>
      </c>
      <c r="Z1873" s="61"/>
    </row>
    <row r="1874" spans="1:26" s="161" customFormat="1" ht="19.5" customHeight="1" x14ac:dyDescent="0.25">
      <c r="A1874" s="42" t="s">
        <v>23</v>
      </c>
      <c r="B1874" s="27">
        <v>1.5</v>
      </c>
      <c r="C1874" s="27">
        <v>8</v>
      </c>
      <c r="D1874" s="27">
        <v>1</v>
      </c>
      <c r="E1874" s="27">
        <v>0</v>
      </c>
      <c r="F1874" s="27">
        <v>2</v>
      </c>
      <c r="G1874" s="27">
        <v>2</v>
      </c>
      <c r="H1874" s="27">
        <v>5</v>
      </c>
      <c r="I1874" s="27">
        <v>0</v>
      </c>
      <c r="J1874" s="27">
        <v>0</v>
      </c>
      <c r="K1874" s="27">
        <v>0</v>
      </c>
      <c r="L1874" s="27">
        <v>0</v>
      </c>
      <c r="M1874" s="92">
        <f t="shared" si="58"/>
        <v>19.5</v>
      </c>
      <c r="N1874" s="27">
        <v>24</v>
      </c>
      <c r="O1874" s="185">
        <f t="shared" si="59"/>
        <v>0.40625</v>
      </c>
      <c r="P1874" s="55" t="s">
        <v>446</v>
      </c>
      <c r="Q1874" s="19" t="s">
        <v>6962</v>
      </c>
      <c r="R1874" s="41" t="s">
        <v>1868</v>
      </c>
      <c r="S1874" s="19" t="s">
        <v>819</v>
      </c>
      <c r="T1874" s="28" t="s">
        <v>3671</v>
      </c>
      <c r="U1874" s="17">
        <v>4</v>
      </c>
      <c r="V1874" s="20" t="s">
        <v>682</v>
      </c>
      <c r="W1874" s="18" t="s">
        <v>6936</v>
      </c>
      <c r="X1874" s="18" t="s">
        <v>855</v>
      </c>
      <c r="Y1874" s="29" t="s">
        <v>1016</v>
      </c>
      <c r="Z1874" s="61"/>
    </row>
    <row r="1875" spans="1:26" s="161" customFormat="1" ht="19.5" customHeight="1" x14ac:dyDescent="0.25">
      <c r="A1875" s="42" t="s">
        <v>440</v>
      </c>
      <c r="B1875" s="27">
        <v>1.5</v>
      </c>
      <c r="C1875" s="27">
        <v>7</v>
      </c>
      <c r="D1875" s="27">
        <v>2</v>
      </c>
      <c r="E1875" s="27">
        <v>0</v>
      </c>
      <c r="F1875" s="27">
        <v>0</v>
      </c>
      <c r="G1875" s="27">
        <v>0</v>
      </c>
      <c r="H1875" s="27">
        <v>5</v>
      </c>
      <c r="I1875" s="27">
        <v>0</v>
      </c>
      <c r="J1875" s="27">
        <v>0</v>
      </c>
      <c r="K1875" s="27">
        <v>4</v>
      </c>
      <c r="L1875" s="27">
        <v>0</v>
      </c>
      <c r="M1875" s="92">
        <f t="shared" si="58"/>
        <v>19.5</v>
      </c>
      <c r="N1875" s="27">
        <v>32</v>
      </c>
      <c r="O1875" s="185">
        <f t="shared" si="59"/>
        <v>0.40625</v>
      </c>
      <c r="P1875" s="55" t="s">
        <v>446</v>
      </c>
      <c r="Q1875" s="19" t="s">
        <v>3523</v>
      </c>
      <c r="R1875" s="41" t="s">
        <v>1202</v>
      </c>
      <c r="S1875" s="19" t="s">
        <v>486</v>
      </c>
      <c r="T1875" s="28" t="s">
        <v>3117</v>
      </c>
      <c r="U1875" s="17">
        <v>4</v>
      </c>
      <c r="V1875" s="20" t="s">
        <v>519</v>
      </c>
      <c r="W1875" s="18" t="s">
        <v>1718</v>
      </c>
      <c r="X1875" s="18" t="s">
        <v>651</v>
      </c>
      <c r="Y1875" s="29" t="s">
        <v>1016</v>
      </c>
      <c r="Z1875" s="61"/>
    </row>
    <row r="1876" spans="1:26" s="161" customFormat="1" ht="19.5" customHeight="1" x14ac:dyDescent="0.25">
      <c r="A1876" s="42" t="s">
        <v>35</v>
      </c>
      <c r="B1876" s="27">
        <v>2</v>
      </c>
      <c r="C1876" s="27">
        <v>7</v>
      </c>
      <c r="D1876" s="27">
        <v>0</v>
      </c>
      <c r="E1876" s="27">
        <v>0</v>
      </c>
      <c r="F1876" s="27">
        <v>2</v>
      </c>
      <c r="G1876" s="27">
        <v>0</v>
      </c>
      <c r="H1876" s="27">
        <v>5</v>
      </c>
      <c r="I1876" s="27">
        <v>0</v>
      </c>
      <c r="J1876" s="27">
        <v>1</v>
      </c>
      <c r="K1876" s="27">
        <v>0</v>
      </c>
      <c r="L1876" s="27">
        <v>2</v>
      </c>
      <c r="M1876" s="92">
        <f t="shared" si="58"/>
        <v>19</v>
      </c>
      <c r="N1876" s="27">
        <v>24</v>
      </c>
      <c r="O1876" s="185">
        <f t="shared" si="59"/>
        <v>0.39583333333333331</v>
      </c>
      <c r="P1876" s="55" t="s">
        <v>446</v>
      </c>
      <c r="Q1876" s="19" t="s">
        <v>4880</v>
      </c>
      <c r="R1876" s="41" t="s">
        <v>740</v>
      </c>
      <c r="S1876" s="19" t="s">
        <v>559</v>
      </c>
      <c r="T1876" s="28" t="s">
        <v>3662</v>
      </c>
      <c r="U1876" s="17">
        <v>4</v>
      </c>
      <c r="V1876" s="20" t="s">
        <v>519</v>
      </c>
      <c r="W1876" s="18" t="s">
        <v>4832</v>
      </c>
      <c r="X1876" s="18" t="s">
        <v>916</v>
      </c>
      <c r="Y1876" s="29" t="s">
        <v>636</v>
      </c>
      <c r="Z1876" s="61"/>
    </row>
    <row r="1877" spans="1:26" s="161" customFormat="1" ht="19.5" customHeight="1" x14ac:dyDescent="0.25">
      <c r="A1877" s="42" t="s">
        <v>45</v>
      </c>
      <c r="B1877" s="27">
        <v>2</v>
      </c>
      <c r="C1877" s="27">
        <v>0</v>
      </c>
      <c r="D1877" s="27">
        <v>2</v>
      </c>
      <c r="E1877" s="27">
        <v>2</v>
      </c>
      <c r="F1877" s="27">
        <v>4</v>
      </c>
      <c r="G1877" s="27">
        <v>2</v>
      </c>
      <c r="H1877" s="27">
        <v>5</v>
      </c>
      <c r="I1877" s="27">
        <v>0</v>
      </c>
      <c r="J1877" s="27">
        <v>2</v>
      </c>
      <c r="K1877" s="27">
        <v>0</v>
      </c>
      <c r="L1877" s="27">
        <v>0</v>
      </c>
      <c r="M1877" s="92">
        <f t="shared" si="58"/>
        <v>19</v>
      </c>
      <c r="N1877" s="27">
        <v>29</v>
      </c>
      <c r="O1877" s="185">
        <f t="shared" si="59"/>
        <v>0.39583333333333331</v>
      </c>
      <c r="P1877" s="55" t="s">
        <v>446</v>
      </c>
      <c r="Q1877" s="93" t="s">
        <v>7143</v>
      </c>
      <c r="R1877" s="94" t="s">
        <v>579</v>
      </c>
      <c r="S1877" s="93" t="s">
        <v>599</v>
      </c>
      <c r="T1877" s="28" t="s">
        <v>8181</v>
      </c>
      <c r="U1877" s="17">
        <v>4</v>
      </c>
      <c r="V1877" s="20" t="s">
        <v>8182</v>
      </c>
      <c r="W1877" s="95" t="s">
        <v>8183</v>
      </c>
      <c r="X1877" s="95" t="s">
        <v>811</v>
      </c>
      <c r="Y1877" s="96" t="s">
        <v>1016</v>
      </c>
      <c r="Z1877" s="61"/>
    </row>
    <row r="1878" spans="1:26" s="161" customFormat="1" ht="19.5" customHeight="1" x14ac:dyDescent="0.25">
      <c r="A1878" s="42" t="s">
        <v>18</v>
      </c>
      <c r="B1878" s="27">
        <v>2</v>
      </c>
      <c r="C1878" s="27">
        <v>6</v>
      </c>
      <c r="D1878" s="27">
        <v>2</v>
      </c>
      <c r="E1878" s="27">
        <v>0</v>
      </c>
      <c r="F1878" s="27">
        <v>4</v>
      </c>
      <c r="G1878" s="27">
        <v>0</v>
      </c>
      <c r="H1878" s="27">
        <v>5</v>
      </c>
      <c r="I1878" s="27">
        <v>0</v>
      </c>
      <c r="J1878" s="27">
        <v>0</v>
      </c>
      <c r="K1878" s="27">
        <v>0</v>
      </c>
      <c r="L1878" s="27">
        <v>0</v>
      </c>
      <c r="M1878" s="92">
        <f t="shared" si="58"/>
        <v>19</v>
      </c>
      <c r="N1878" s="27">
        <v>37</v>
      </c>
      <c r="O1878" s="185">
        <f t="shared" si="59"/>
        <v>0.39583333333333331</v>
      </c>
      <c r="P1878" s="55" t="s">
        <v>446</v>
      </c>
      <c r="Q1878" s="19" t="s">
        <v>2106</v>
      </c>
      <c r="R1878" s="41" t="s">
        <v>1502</v>
      </c>
      <c r="S1878" s="19" t="s">
        <v>565</v>
      </c>
      <c r="T1878" s="28" t="s">
        <v>1984</v>
      </c>
      <c r="U1878" s="17">
        <v>4</v>
      </c>
      <c r="V1878" s="20" t="s">
        <v>682</v>
      </c>
      <c r="W1878" s="18" t="s">
        <v>1998</v>
      </c>
      <c r="X1878" s="18" t="s">
        <v>1999</v>
      </c>
      <c r="Y1878" s="29" t="s">
        <v>2000</v>
      </c>
      <c r="Z1878" s="61"/>
    </row>
    <row r="1879" spans="1:26" s="161" customFormat="1" ht="19.5" customHeight="1" x14ac:dyDescent="0.25">
      <c r="A1879" s="50" t="s">
        <v>399</v>
      </c>
      <c r="B1879" s="27">
        <v>1</v>
      </c>
      <c r="C1879" s="27">
        <v>9</v>
      </c>
      <c r="D1879" s="27">
        <v>1</v>
      </c>
      <c r="E1879" s="27">
        <v>0</v>
      </c>
      <c r="F1879" s="27">
        <v>3</v>
      </c>
      <c r="G1879" s="27">
        <v>0</v>
      </c>
      <c r="H1879" s="27">
        <v>3</v>
      </c>
      <c r="I1879" s="27">
        <v>0</v>
      </c>
      <c r="J1879" s="27">
        <v>2</v>
      </c>
      <c r="K1879" s="27">
        <v>0</v>
      </c>
      <c r="L1879" s="92">
        <v>0</v>
      </c>
      <c r="M1879" s="92">
        <f t="shared" si="58"/>
        <v>19</v>
      </c>
      <c r="N1879" s="27">
        <v>27</v>
      </c>
      <c r="O1879" s="185">
        <f t="shared" si="59"/>
        <v>0.39583333333333331</v>
      </c>
      <c r="P1879" s="55" t="s">
        <v>446</v>
      </c>
      <c r="Q1879" s="19" t="s">
        <v>880</v>
      </c>
      <c r="R1879" s="41" t="s">
        <v>627</v>
      </c>
      <c r="S1879" s="19" t="s">
        <v>614</v>
      </c>
      <c r="T1879" s="28" t="s">
        <v>3671</v>
      </c>
      <c r="U1879" s="17">
        <v>4</v>
      </c>
      <c r="V1879" s="20" t="s">
        <v>5246</v>
      </c>
      <c r="W1879" s="18" t="s">
        <v>6947</v>
      </c>
      <c r="X1879" s="18" t="s">
        <v>518</v>
      </c>
      <c r="Y1879" s="29" t="s">
        <v>1078</v>
      </c>
      <c r="Z1879" s="61"/>
    </row>
    <row r="1880" spans="1:26" s="161" customFormat="1" ht="19.5" customHeight="1" x14ac:dyDescent="0.25">
      <c r="A1880" s="50" t="s">
        <v>23</v>
      </c>
      <c r="B1880" s="27">
        <v>2</v>
      </c>
      <c r="C1880" s="27">
        <v>5</v>
      </c>
      <c r="D1880" s="27">
        <v>2</v>
      </c>
      <c r="E1880" s="27">
        <v>3</v>
      </c>
      <c r="F1880" s="27">
        <v>2</v>
      </c>
      <c r="G1880" s="27">
        <v>0</v>
      </c>
      <c r="H1880" s="27">
        <v>3</v>
      </c>
      <c r="I1880" s="27">
        <v>0</v>
      </c>
      <c r="J1880" s="27">
        <v>2</v>
      </c>
      <c r="K1880" s="27">
        <v>0</v>
      </c>
      <c r="L1880" s="92">
        <v>0</v>
      </c>
      <c r="M1880" s="92">
        <f t="shared" si="58"/>
        <v>19</v>
      </c>
      <c r="N1880" s="27">
        <v>7</v>
      </c>
      <c r="O1880" s="185">
        <f t="shared" si="59"/>
        <v>0.39583333333333331</v>
      </c>
      <c r="P1880" s="55" t="s">
        <v>446</v>
      </c>
      <c r="Q1880" s="19" t="s">
        <v>4413</v>
      </c>
      <c r="R1880" s="41" t="s">
        <v>483</v>
      </c>
      <c r="S1880" s="19" t="s">
        <v>2269</v>
      </c>
      <c r="T1880" s="28" t="s">
        <v>3666</v>
      </c>
      <c r="U1880" s="17">
        <v>4</v>
      </c>
      <c r="V1880" s="20" t="s">
        <v>682</v>
      </c>
      <c r="W1880" s="18" t="s">
        <v>5813</v>
      </c>
      <c r="X1880" s="18" t="s">
        <v>1591</v>
      </c>
      <c r="Y1880" s="29" t="s">
        <v>1016</v>
      </c>
      <c r="Z1880" s="61"/>
    </row>
    <row r="1881" spans="1:26" s="161" customFormat="1" ht="19.5" customHeight="1" x14ac:dyDescent="0.25">
      <c r="A1881" s="50" t="s">
        <v>42</v>
      </c>
      <c r="B1881" s="27">
        <v>1</v>
      </c>
      <c r="C1881" s="27">
        <v>9</v>
      </c>
      <c r="D1881" s="27">
        <v>0</v>
      </c>
      <c r="E1881" s="27">
        <v>3</v>
      </c>
      <c r="F1881" s="27">
        <v>1</v>
      </c>
      <c r="G1881" s="27">
        <v>0</v>
      </c>
      <c r="H1881" s="27">
        <v>5</v>
      </c>
      <c r="I1881" s="27">
        <v>0</v>
      </c>
      <c r="J1881" s="27">
        <v>0</v>
      </c>
      <c r="K1881" s="27">
        <v>0</v>
      </c>
      <c r="L1881" s="92">
        <v>0</v>
      </c>
      <c r="M1881" s="92">
        <f t="shared" si="58"/>
        <v>19</v>
      </c>
      <c r="N1881" s="27">
        <v>21</v>
      </c>
      <c r="O1881" s="185">
        <f t="shared" si="59"/>
        <v>0.39583333333333331</v>
      </c>
      <c r="P1881" s="55" t="s">
        <v>446</v>
      </c>
      <c r="Q1881" s="19" t="s">
        <v>1781</v>
      </c>
      <c r="R1881" s="41" t="s">
        <v>589</v>
      </c>
      <c r="S1881" s="19" t="s">
        <v>507</v>
      </c>
      <c r="T1881" s="28" t="s">
        <v>2589</v>
      </c>
      <c r="U1881" s="17">
        <v>4</v>
      </c>
      <c r="V1881" s="20" t="s">
        <v>682</v>
      </c>
      <c r="W1881" s="18" t="s">
        <v>2590</v>
      </c>
      <c r="X1881" s="18" t="s">
        <v>2591</v>
      </c>
      <c r="Y1881" s="29" t="s">
        <v>710</v>
      </c>
      <c r="Z1881" s="61"/>
    </row>
    <row r="1882" spans="1:26" s="161" customFormat="1" ht="19.5" customHeight="1" x14ac:dyDescent="0.25">
      <c r="A1882" s="50" t="s">
        <v>392</v>
      </c>
      <c r="B1882" s="27">
        <v>2</v>
      </c>
      <c r="C1882" s="27">
        <v>4</v>
      </c>
      <c r="D1882" s="27">
        <v>0</v>
      </c>
      <c r="E1882" s="27">
        <v>0</v>
      </c>
      <c r="F1882" s="27">
        <v>2</v>
      </c>
      <c r="G1882" s="27">
        <v>0</v>
      </c>
      <c r="H1882" s="27">
        <v>5</v>
      </c>
      <c r="I1882" s="27">
        <v>0</v>
      </c>
      <c r="J1882" s="27">
        <v>0</v>
      </c>
      <c r="K1882" s="27">
        <v>6</v>
      </c>
      <c r="L1882" s="92">
        <v>0</v>
      </c>
      <c r="M1882" s="92">
        <f t="shared" si="58"/>
        <v>19</v>
      </c>
      <c r="N1882" s="27">
        <v>24</v>
      </c>
      <c r="O1882" s="185">
        <f t="shared" si="59"/>
        <v>0.39583333333333331</v>
      </c>
      <c r="P1882" s="55" t="s">
        <v>446</v>
      </c>
      <c r="Q1882" s="19" t="s">
        <v>4881</v>
      </c>
      <c r="R1882" s="41" t="s">
        <v>454</v>
      </c>
      <c r="S1882" s="19" t="s">
        <v>831</v>
      </c>
      <c r="T1882" s="28" t="s">
        <v>3662</v>
      </c>
      <c r="U1882" s="17">
        <v>4</v>
      </c>
      <c r="V1882" s="20" t="s">
        <v>609</v>
      </c>
      <c r="W1882" s="18" t="s">
        <v>4842</v>
      </c>
      <c r="X1882" s="18" t="s">
        <v>459</v>
      </c>
      <c r="Y1882" s="29" t="s">
        <v>486</v>
      </c>
      <c r="Z1882" s="61"/>
    </row>
    <row r="1883" spans="1:26" s="161" customFormat="1" ht="19.5" customHeight="1" x14ac:dyDescent="0.25">
      <c r="A1883" s="50" t="s">
        <v>22</v>
      </c>
      <c r="B1883" s="27">
        <v>1</v>
      </c>
      <c r="C1883" s="27">
        <v>0</v>
      </c>
      <c r="D1883" s="27">
        <v>0</v>
      </c>
      <c r="E1883" s="27">
        <v>0</v>
      </c>
      <c r="F1883" s="27">
        <v>2</v>
      </c>
      <c r="G1883" s="27">
        <v>0</v>
      </c>
      <c r="H1883" s="27">
        <v>3</v>
      </c>
      <c r="I1883" s="27">
        <v>5</v>
      </c>
      <c r="J1883" s="27">
        <v>0</v>
      </c>
      <c r="K1883" s="27">
        <v>6</v>
      </c>
      <c r="L1883" s="92">
        <v>2</v>
      </c>
      <c r="M1883" s="92">
        <f t="shared" si="58"/>
        <v>19</v>
      </c>
      <c r="N1883" s="27">
        <v>13</v>
      </c>
      <c r="O1883" s="185">
        <f t="shared" si="59"/>
        <v>0.39583333333333331</v>
      </c>
      <c r="P1883" s="55" t="s">
        <v>446</v>
      </c>
      <c r="Q1883" s="19" t="s">
        <v>2783</v>
      </c>
      <c r="R1883" s="41" t="s">
        <v>2784</v>
      </c>
      <c r="S1883" s="19" t="s">
        <v>492</v>
      </c>
      <c r="T1883" s="28" t="s">
        <v>2769</v>
      </c>
      <c r="U1883" s="17">
        <v>4</v>
      </c>
      <c r="V1883" s="20" t="s">
        <v>682</v>
      </c>
      <c r="W1883" s="18" t="s">
        <v>2771</v>
      </c>
      <c r="X1883" s="18" t="s">
        <v>916</v>
      </c>
      <c r="Y1883" s="29" t="s">
        <v>636</v>
      </c>
      <c r="Z1883" s="61"/>
    </row>
    <row r="1884" spans="1:26" s="161" customFormat="1" ht="19.5" customHeight="1" x14ac:dyDescent="0.25">
      <c r="A1884" s="50" t="s">
        <v>390</v>
      </c>
      <c r="B1884" s="27">
        <v>2</v>
      </c>
      <c r="C1884" s="27">
        <v>5</v>
      </c>
      <c r="D1884" s="27">
        <v>1</v>
      </c>
      <c r="E1884" s="27">
        <v>3</v>
      </c>
      <c r="F1884" s="27">
        <v>2</v>
      </c>
      <c r="G1884" s="27">
        <v>0</v>
      </c>
      <c r="H1884" s="27">
        <v>5</v>
      </c>
      <c r="I1884" s="27">
        <v>0</v>
      </c>
      <c r="J1884" s="27">
        <v>1</v>
      </c>
      <c r="K1884" s="27">
        <v>0</v>
      </c>
      <c r="L1884" s="92">
        <v>0</v>
      </c>
      <c r="M1884" s="92">
        <f t="shared" si="58"/>
        <v>19</v>
      </c>
      <c r="N1884" s="27">
        <v>27</v>
      </c>
      <c r="O1884" s="185">
        <f t="shared" si="59"/>
        <v>0.39583333333333331</v>
      </c>
      <c r="P1884" s="55" t="s">
        <v>446</v>
      </c>
      <c r="Q1884" s="19" t="s">
        <v>6964</v>
      </c>
      <c r="R1884" s="41" t="s">
        <v>491</v>
      </c>
      <c r="S1884" s="19" t="s">
        <v>599</v>
      </c>
      <c r="T1884" s="28" t="s">
        <v>3671</v>
      </c>
      <c r="U1884" s="17">
        <v>4</v>
      </c>
      <c r="V1884" s="20" t="s">
        <v>5246</v>
      </c>
      <c r="W1884" s="18" t="s">
        <v>6947</v>
      </c>
      <c r="X1884" s="18" t="s">
        <v>518</v>
      </c>
      <c r="Y1884" s="29" t="s">
        <v>1078</v>
      </c>
      <c r="Z1884" s="61"/>
    </row>
    <row r="1885" spans="1:26" s="161" customFormat="1" ht="19.5" customHeight="1" x14ac:dyDescent="0.25">
      <c r="A1885" s="50" t="s">
        <v>47</v>
      </c>
      <c r="B1885" s="27">
        <v>2</v>
      </c>
      <c r="C1885" s="27">
        <v>7</v>
      </c>
      <c r="D1885" s="27">
        <v>0</v>
      </c>
      <c r="E1885" s="27">
        <v>3</v>
      </c>
      <c r="F1885" s="27">
        <v>4</v>
      </c>
      <c r="G1885" s="27">
        <v>0</v>
      </c>
      <c r="H1885" s="27">
        <v>3</v>
      </c>
      <c r="I1885" s="27">
        <v>0</v>
      </c>
      <c r="J1885" s="27">
        <v>0</v>
      </c>
      <c r="K1885" s="27">
        <v>0</v>
      </c>
      <c r="L1885" s="92">
        <v>0</v>
      </c>
      <c r="M1885" s="92">
        <f t="shared" si="58"/>
        <v>19</v>
      </c>
      <c r="N1885" s="27">
        <v>21</v>
      </c>
      <c r="O1885" s="185">
        <f t="shared" si="59"/>
        <v>0.39583333333333331</v>
      </c>
      <c r="P1885" s="55" t="s">
        <v>446</v>
      </c>
      <c r="Q1885" s="19" t="s">
        <v>1005</v>
      </c>
      <c r="R1885" s="41" t="s">
        <v>1332</v>
      </c>
      <c r="S1885" s="19" t="s">
        <v>821</v>
      </c>
      <c r="T1885" s="28" t="s">
        <v>3672</v>
      </c>
      <c r="U1885" s="17">
        <v>4</v>
      </c>
      <c r="V1885" s="20" t="s">
        <v>5678</v>
      </c>
      <c r="W1885" s="18" t="s">
        <v>7124</v>
      </c>
      <c r="X1885" s="18" t="s">
        <v>2976</v>
      </c>
      <c r="Y1885" s="29" t="s">
        <v>489</v>
      </c>
      <c r="Z1885" s="61"/>
    </row>
    <row r="1886" spans="1:26" s="161" customFormat="1" ht="19.5" customHeight="1" x14ac:dyDescent="0.25">
      <c r="A1886" s="50" t="s">
        <v>31</v>
      </c>
      <c r="B1886" s="27">
        <v>1</v>
      </c>
      <c r="C1886" s="27">
        <v>6</v>
      </c>
      <c r="D1886" s="27">
        <v>1</v>
      </c>
      <c r="E1886" s="27">
        <v>0</v>
      </c>
      <c r="F1886" s="27">
        <v>1</v>
      </c>
      <c r="G1886" s="27">
        <v>0</v>
      </c>
      <c r="H1886" s="27">
        <v>3</v>
      </c>
      <c r="I1886" s="27">
        <v>5</v>
      </c>
      <c r="J1886" s="27">
        <v>0</v>
      </c>
      <c r="K1886" s="27">
        <v>2</v>
      </c>
      <c r="L1886" s="92">
        <v>0</v>
      </c>
      <c r="M1886" s="92">
        <f t="shared" si="58"/>
        <v>19</v>
      </c>
      <c r="N1886" s="27">
        <v>26</v>
      </c>
      <c r="O1886" s="185">
        <f t="shared" si="59"/>
        <v>0.39583333333333331</v>
      </c>
      <c r="P1886" s="55" t="s">
        <v>446</v>
      </c>
      <c r="Q1886" s="19" t="s">
        <v>1205</v>
      </c>
      <c r="R1886" s="41" t="s">
        <v>1206</v>
      </c>
      <c r="S1886" s="19" t="s">
        <v>845</v>
      </c>
      <c r="T1886" s="28" t="s">
        <v>1177</v>
      </c>
      <c r="U1886" s="17">
        <v>4</v>
      </c>
      <c r="V1886" s="20" t="s">
        <v>519</v>
      </c>
      <c r="W1886" s="18" t="s">
        <v>1195</v>
      </c>
      <c r="X1886" s="18" t="s">
        <v>916</v>
      </c>
      <c r="Y1886" s="29" t="s">
        <v>1016</v>
      </c>
      <c r="Z1886" s="61"/>
    </row>
    <row r="1887" spans="1:26" s="161" customFormat="1" ht="19.5" customHeight="1" x14ac:dyDescent="0.25">
      <c r="A1887" s="50" t="s">
        <v>32</v>
      </c>
      <c r="B1887" s="27">
        <v>1</v>
      </c>
      <c r="C1887" s="27">
        <v>0</v>
      </c>
      <c r="D1887" s="27">
        <v>2</v>
      </c>
      <c r="E1887" s="27">
        <v>3</v>
      </c>
      <c r="F1887" s="27">
        <v>0</v>
      </c>
      <c r="G1887" s="27">
        <v>2</v>
      </c>
      <c r="H1887" s="27">
        <v>5</v>
      </c>
      <c r="I1887" s="27">
        <v>5</v>
      </c>
      <c r="J1887" s="27">
        <v>1</v>
      </c>
      <c r="K1887" s="27">
        <v>0</v>
      </c>
      <c r="L1887" s="92">
        <v>0</v>
      </c>
      <c r="M1887" s="92">
        <f t="shared" si="58"/>
        <v>19</v>
      </c>
      <c r="N1887" s="27">
        <v>32</v>
      </c>
      <c r="O1887" s="185">
        <f t="shared" si="59"/>
        <v>0.39583333333333331</v>
      </c>
      <c r="P1887" s="55" t="s">
        <v>446</v>
      </c>
      <c r="Q1887" s="19" t="s">
        <v>3750</v>
      </c>
      <c r="R1887" s="41" t="s">
        <v>481</v>
      </c>
      <c r="S1887" s="19" t="s">
        <v>486</v>
      </c>
      <c r="T1887" s="28" t="s">
        <v>3118</v>
      </c>
      <c r="U1887" s="17">
        <v>4</v>
      </c>
      <c r="V1887" s="20" t="s">
        <v>682</v>
      </c>
      <c r="W1887" s="18" t="s">
        <v>3676</v>
      </c>
      <c r="X1887" s="18" t="s">
        <v>651</v>
      </c>
      <c r="Y1887" s="29" t="s">
        <v>1126</v>
      </c>
      <c r="Z1887" s="61"/>
    </row>
    <row r="1888" spans="1:26" s="161" customFormat="1" ht="19.5" customHeight="1" x14ac:dyDescent="0.25">
      <c r="A1888" s="50" t="s">
        <v>24</v>
      </c>
      <c r="B1888" s="27">
        <v>1</v>
      </c>
      <c r="C1888" s="27">
        <v>8</v>
      </c>
      <c r="D1888" s="27">
        <v>0</v>
      </c>
      <c r="E1888" s="27">
        <v>2</v>
      </c>
      <c r="F1888" s="27">
        <v>4</v>
      </c>
      <c r="G1888" s="27">
        <v>0</v>
      </c>
      <c r="H1888" s="27">
        <v>2</v>
      </c>
      <c r="I1888" s="27">
        <v>0</v>
      </c>
      <c r="J1888" s="27">
        <v>0</v>
      </c>
      <c r="K1888" s="27">
        <v>2</v>
      </c>
      <c r="L1888" s="92">
        <v>0</v>
      </c>
      <c r="M1888" s="92">
        <f t="shared" si="58"/>
        <v>19</v>
      </c>
      <c r="N1888" s="27">
        <v>17</v>
      </c>
      <c r="O1888" s="185">
        <f t="shared" si="59"/>
        <v>0.39583333333333331</v>
      </c>
      <c r="P1888" s="55" t="s">
        <v>446</v>
      </c>
      <c r="Q1888" s="19" t="s">
        <v>2991</v>
      </c>
      <c r="R1888" s="41" t="s">
        <v>1206</v>
      </c>
      <c r="S1888" s="19" t="s">
        <v>536</v>
      </c>
      <c r="T1888" s="28" t="s">
        <v>2966</v>
      </c>
      <c r="U1888" s="17">
        <v>4</v>
      </c>
      <c r="V1888" s="20" t="s">
        <v>519</v>
      </c>
      <c r="W1888" s="18" t="s">
        <v>1721</v>
      </c>
      <c r="X1888" s="18" t="s">
        <v>1677</v>
      </c>
      <c r="Y1888" s="29" t="s">
        <v>710</v>
      </c>
      <c r="Z1888" s="61"/>
    </row>
    <row r="1889" spans="1:267" s="161" customFormat="1" ht="19.5" customHeight="1" x14ac:dyDescent="0.25">
      <c r="A1889" s="50" t="s">
        <v>47</v>
      </c>
      <c r="B1889" s="27">
        <v>1</v>
      </c>
      <c r="C1889" s="27">
        <v>8</v>
      </c>
      <c r="D1889" s="27">
        <v>0</v>
      </c>
      <c r="E1889" s="27">
        <v>0</v>
      </c>
      <c r="F1889" s="27">
        <v>0</v>
      </c>
      <c r="G1889" s="27">
        <v>2</v>
      </c>
      <c r="H1889" s="27">
        <v>5</v>
      </c>
      <c r="I1889" s="27">
        <v>0</v>
      </c>
      <c r="J1889" s="27">
        <v>1</v>
      </c>
      <c r="K1889" s="27">
        <v>0</v>
      </c>
      <c r="L1889" s="92">
        <v>2</v>
      </c>
      <c r="M1889" s="92">
        <f t="shared" si="58"/>
        <v>19</v>
      </c>
      <c r="N1889" s="27">
        <v>24</v>
      </c>
      <c r="O1889" s="185">
        <f t="shared" si="59"/>
        <v>0.39583333333333331</v>
      </c>
      <c r="P1889" s="55" t="s">
        <v>446</v>
      </c>
      <c r="Q1889" s="19" t="s">
        <v>4882</v>
      </c>
      <c r="R1889" s="41" t="s">
        <v>938</v>
      </c>
      <c r="S1889" s="19" t="s">
        <v>821</v>
      </c>
      <c r="T1889" s="28" t="s">
        <v>3662</v>
      </c>
      <c r="U1889" s="17">
        <v>4</v>
      </c>
      <c r="V1889" s="20" t="s">
        <v>519</v>
      </c>
      <c r="W1889" s="18" t="s">
        <v>4832</v>
      </c>
      <c r="X1889" s="18" t="s">
        <v>916</v>
      </c>
      <c r="Y1889" s="29" t="s">
        <v>636</v>
      </c>
      <c r="Z1889" s="61"/>
    </row>
    <row r="1890" spans="1:267" s="161" customFormat="1" ht="19.5" customHeight="1" x14ac:dyDescent="0.25">
      <c r="A1890" s="67" t="s">
        <v>50</v>
      </c>
      <c r="B1890" s="31">
        <v>2</v>
      </c>
      <c r="C1890" s="31">
        <v>10</v>
      </c>
      <c r="D1890" s="31">
        <v>2</v>
      </c>
      <c r="E1890" s="31">
        <v>0</v>
      </c>
      <c r="F1890" s="31">
        <v>0</v>
      </c>
      <c r="G1890" s="31">
        <v>0</v>
      </c>
      <c r="H1890" s="31">
        <v>5</v>
      </c>
      <c r="I1890" s="31">
        <v>0</v>
      </c>
      <c r="J1890" s="31">
        <v>0</v>
      </c>
      <c r="K1890" s="31">
        <v>0</v>
      </c>
      <c r="L1890" s="97">
        <v>0</v>
      </c>
      <c r="M1890" s="92">
        <f t="shared" si="58"/>
        <v>19</v>
      </c>
      <c r="N1890" s="31">
        <v>34</v>
      </c>
      <c r="O1890" s="185">
        <f t="shared" si="59"/>
        <v>0.39583333333333331</v>
      </c>
      <c r="P1890" s="65" t="s">
        <v>446</v>
      </c>
      <c r="Q1890" s="19" t="s">
        <v>472</v>
      </c>
      <c r="R1890" s="41" t="s">
        <v>539</v>
      </c>
      <c r="S1890" s="19" t="s">
        <v>486</v>
      </c>
      <c r="T1890" s="40" t="s">
        <v>3663</v>
      </c>
      <c r="U1890" s="32">
        <v>4</v>
      </c>
      <c r="V1890" s="20" t="s">
        <v>519</v>
      </c>
      <c r="W1890" s="33" t="s">
        <v>5150</v>
      </c>
      <c r="X1890" s="33" t="s">
        <v>916</v>
      </c>
      <c r="Y1890" s="34" t="s">
        <v>710</v>
      </c>
      <c r="Z1890" s="186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  <c r="AZ1890" s="187"/>
      <c r="BA1890" s="187"/>
      <c r="BB1890" s="187"/>
      <c r="BC1890" s="187"/>
      <c r="BD1890" s="187"/>
      <c r="BE1890" s="187"/>
      <c r="BF1890" s="187"/>
      <c r="BG1890" s="187"/>
      <c r="BH1890" s="187"/>
      <c r="BI1890" s="187"/>
      <c r="BJ1890" s="187"/>
      <c r="BK1890" s="187"/>
      <c r="BL1890" s="187"/>
      <c r="BM1890" s="187"/>
      <c r="BN1890" s="187"/>
      <c r="BO1890" s="187"/>
      <c r="BP1890" s="187"/>
      <c r="BQ1890" s="187"/>
      <c r="BR1890" s="187"/>
      <c r="BS1890" s="187"/>
      <c r="BT1890" s="187"/>
      <c r="BU1890" s="187"/>
      <c r="BV1890" s="187"/>
      <c r="BW1890" s="187"/>
      <c r="BX1890" s="187"/>
      <c r="BY1890" s="187"/>
      <c r="BZ1890" s="187"/>
      <c r="CA1890" s="187"/>
      <c r="CB1890" s="187"/>
      <c r="CC1890" s="187"/>
      <c r="CD1890" s="187"/>
      <c r="CE1890" s="187"/>
      <c r="CF1890" s="187"/>
      <c r="CG1890" s="187"/>
      <c r="CH1890" s="187"/>
      <c r="CI1890" s="187"/>
      <c r="CJ1890" s="187"/>
      <c r="CK1890" s="187"/>
      <c r="CL1890" s="187"/>
      <c r="CM1890" s="187"/>
      <c r="CN1890" s="187"/>
      <c r="CO1890" s="187"/>
      <c r="CP1890" s="187"/>
      <c r="CQ1890" s="187"/>
      <c r="CR1890" s="187"/>
      <c r="CS1890" s="187"/>
      <c r="CT1890" s="187"/>
      <c r="CU1890" s="187"/>
      <c r="CV1890" s="187"/>
      <c r="CW1890" s="187"/>
      <c r="CX1890" s="187"/>
      <c r="CY1890" s="187"/>
      <c r="CZ1890" s="187"/>
      <c r="DA1890" s="187"/>
      <c r="DB1890" s="187"/>
      <c r="DC1890" s="187"/>
      <c r="DD1890" s="187"/>
      <c r="DE1890" s="187"/>
      <c r="DF1890" s="187"/>
      <c r="DG1890" s="187"/>
      <c r="DH1890" s="187"/>
      <c r="DI1890" s="187"/>
      <c r="DJ1890" s="187"/>
      <c r="DK1890" s="187"/>
      <c r="DL1890" s="187"/>
      <c r="DM1890" s="187"/>
      <c r="DN1890" s="187"/>
      <c r="DO1890" s="187"/>
      <c r="DP1890" s="187"/>
      <c r="DQ1890" s="187"/>
      <c r="DR1890" s="187"/>
      <c r="DS1890" s="187"/>
      <c r="DT1890" s="187"/>
      <c r="DU1890" s="187"/>
      <c r="DV1890" s="187"/>
      <c r="DW1890" s="187"/>
      <c r="DX1890" s="187"/>
      <c r="DY1890" s="187"/>
      <c r="DZ1890" s="187"/>
      <c r="EA1890" s="187"/>
      <c r="EB1890" s="187"/>
      <c r="EC1890" s="187"/>
      <c r="ED1890" s="187"/>
      <c r="EE1890" s="187"/>
      <c r="EF1890" s="187"/>
      <c r="EG1890" s="187"/>
      <c r="EH1890" s="187"/>
      <c r="EI1890" s="187"/>
      <c r="EJ1890" s="187"/>
      <c r="EK1890" s="187"/>
      <c r="EL1890" s="187"/>
      <c r="EM1890" s="187"/>
      <c r="EN1890" s="187"/>
      <c r="EO1890" s="187"/>
      <c r="EP1890" s="187"/>
      <c r="EQ1890" s="187"/>
      <c r="ER1890" s="187"/>
      <c r="ES1890" s="187"/>
      <c r="ET1890" s="187"/>
      <c r="EU1890" s="187"/>
      <c r="EV1890" s="187"/>
      <c r="EW1890" s="187"/>
      <c r="EX1890" s="187"/>
      <c r="EY1890" s="187"/>
      <c r="EZ1890" s="187"/>
      <c r="FA1890" s="187"/>
      <c r="FB1890" s="187"/>
      <c r="FC1890" s="187"/>
      <c r="FD1890" s="187"/>
      <c r="FE1890" s="187"/>
      <c r="FF1890" s="187"/>
      <c r="FG1890" s="187"/>
      <c r="FH1890" s="187"/>
      <c r="FI1890" s="187"/>
      <c r="FJ1890" s="187"/>
      <c r="FK1890" s="187"/>
      <c r="FL1890" s="187"/>
      <c r="FM1890" s="187"/>
      <c r="FN1890" s="187"/>
      <c r="FO1890" s="187"/>
      <c r="FP1890" s="187"/>
      <c r="FQ1890" s="187"/>
      <c r="FR1890" s="187"/>
      <c r="FS1890" s="187"/>
      <c r="FT1890" s="187"/>
      <c r="FU1890" s="187"/>
      <c r="FV1890" s="187"/>
      <c r="FW1890" s="187"/>
      <c r="FX1890" s="187"/>
      <c r="FY1890" s="187"/>
      <c r="FZ1890" s="187"/>
      <c r="GA1890" s="187"/>
      <c r="GB1890" s="187"/>
      <c r="GC1890" s="187"/>
      <c r="GD1890" s="187"/>
      <c r="GE1890" s="187"/>
      <c r="GF1890" s="187"/>
      <c r="GG1890" s="187"/>
      <c r="GH1890" s="187"/>
      <c r="GI1890" s="187"/>
      <c r="GJ1890" s="187"/>
      <c r="GK1890" s="187"/>
      <c r="GL1890" s="187"/>
      <c r="GM1890" s="187"/>
      <c r="GN1890" s="187"/>
      <c r="GO1890" s="187"/>
      <c r="GP1890" s="187"/>
      <c r="GQ1890" s="187"/>
      <c r="GR1890" s="187"/>
      <c r="GS1890" s="187"/>
      <c r="GT1890" s="187"/>
      <c r="GU1890" s="187"/>
      <c r="GV1890" s="187"/>
      <c r="GW1890" s="187"/>
      <c r="GX1890" s="187"/>
      <c r="GY1890" s="187"/>
      <c r="GZ1890" s="187"/>
      <c r="HA1890" s="187"/>
      <c r="HB1890" s="187"/>
      <c r="HC1890" s="187"/>
      <c r="HD1890" s="187"/>
      <c r="HE1890" s="187"/>
      <c r="HF1890" s="187"/>
      <c r="HG1890" s="187"/>
      <c r="HH1890" s="187"/>
      <c r="HI1890" s="187"/>
      <c r="HJ1890" s="187"/>
      <c r="HK1890" s="187"/>
      <c r="HL1890" s="187"/>
      <c r="HM1890" s="187"/>
      <c r="HN1890" s="187"/>
      <c r="HO1890" s="187"/>
      <c r="HP1890" s="187"/>
      <c r="HQ1890" s="187"/>
      <c r="HR1890" s="187"/>
      <c r="HS1890" s="187"/>
      <c r="HT1890" s="187"/>
      <c r="HU1890" s="187"/>
      <c r="HV1890" s="187"/>
      <c r="HW1890" s="187"/>
      <c r="HX1890" s="187"/>
      <c r="HY1890" s="187"/>
      <c r="HZ1890" s="187"/>
      <c r="IA1890" s="187"/>
      <c r="IB1890" s="187"/>
      <c r="IC1890" s="187"/>
      <c r="ID1890" s="187"/>
      <c r="IE1890" s="187"/>
      <c r="IF1890" s="187"/>
      <c r="IG1890" s="187"/>
      <c r="IH1890" s="187"/>
      <c r="II1890" s="187"/>
      <c r="IJ1890" s="187"/>
      <c r="IK1890" s="187"/>
      <c r="IL1890" s="187"/>
      <c r="IM1890" s="187"/>
      <c r="IN1890" s="187"/>
      <c r="IO1890" s="187"/>
      <c r="IP1890" s="187"/>
      <c r="IQ1890" s="187"/>
      <c r="IR1890" s="187"/>
      <c r="IS1890" s="187"/>
      <c r="IT1890" s="187"/>
      <c r="IU1890" s="187"/>
      <c r="IV1890" s="187"/>
      <c r="IW1890" s="187"/>
      <c r="IX1890" s="187"/>
      <c r="IY1890" s="187"/>
      <c r="IZ1890" s="187"/>
      <c r="JA1890" s="187"/>
      <c r="JB1890" s="187"/>
      <c r="JC1890" s="187"/>
      <c r="JD1890" s="187"/>
      <c r="JE1890" s="187"/>
      <c r="JF1890" s="187"/>
      <c r="JG1890" s="187"/>
    </row>
    <row r="1891" spans="1:267" s="161" customFormat="1" ht="19.5" customHeight="1" x14ac:dyDescent="0.25">
      <c r="A1891" s="50" t="s">
        <v>36</v>
      </c>
      <c r="B1891" s="27">
        <v>1</v>
      </c>
      <c r="C1891" s="27">
        <v>6</v>
      </c>
      <c r="D1891" s="27">
        <v>1</v>
      </c>
      <c r="E1891" s="27">
        <v>0</v>
      </c>
      <c r="F1891" s="27">
        <v>1</v>
      </c>
      <c r="G1891" s="27">
        <v>0</v>
      </c>
      <c r="H1891" s="27">
        <v>5</v>
      </c>
      <c r="I1891" s="27">
        <v>5</v>
      </c>
      <c r="J1891" s="27">
        <v>0</v>
      </c>
      <c r="K1891" s="27">
        <v>0</v>
      </c>
      <c r="L1891" s="92">
        <v>0</v>
      </c>
      <c r="M1891" s="92">
        <f t="shared" si="58"/>
        <v>19</v>
      </c>
      <c r="N1891" s="27">
        <v>32</v>
      </c>
      <c r="O1891" s="185">
        <f t="shared" si="59"/>
        <v>0.39583333333333331</v>
      </c>
      <c r="P1891" s="55" t="s">
        <v>446</v>
      </c>
      <c r="Q1891" s="19" t="s">
        <v>3751</v>
      </c>
      <c r="R1891" s="41" t="s">
        <v>840</v>
      </c>
      <c r="S1891" s="19" t="s">
        <v>1145</v>
      </c>
      <c r="T1891" s="28" t="s">
        <v>3118</v>
      </c>
      <c r="U1891" s="17">
        <v>4</v>
      </c>
      <c r="V1891" s="20" t="s">
        <v>682</v>
      </c>
      <c r="W1891" s="18" t="s">
        <v>3676</v>
      </c>
      <c r="X1891" s="18" t="s">
        <v>651</v>
      </c>
      <c r="Y1891" s="29" t="s">
        <v>1126</v>
      </c>
      <c r="Z1891" s="61"/>
    </row>
    <row r="1892" spans="1:267" s="161" customFormat="1" ht="19.5" customHeight="1" x14ac:dyDescent="0.25">
      <c r="A1892" s="50" t="s">
        <v>46</v>
      </c>
      <c r="B1892" s="27">
        <v>2</v>
      </c>
      <c r="C1892" s="27">
        <v>4</v>
      </c>
      <c r="D1892" s="27">
        <v>0</v>
      </c>
      <c r="E1892" s="27">
        <v>1</v>
      </c>
      <c r="F1892" s="27">
        <v>0</v>
      </c>
      <c r="G1892" s="27">
        <v>2</v>
      </c>
      <c r="H1892" s="27">
        <v>5</v>
      </c>
      <c r="I1892" s="27">
        <v>0</v>
      </c>
      <c r="J1892" s="27">
        <v>1</v>
      </c>
      <c r="K1892" s="27">
        <v>4</v>
      </c>
      <c r="L1892" s="92">
        <v>0</v>
      </c>
      <c r="M1892" s="92">
        <f t="shared" si="58"/>
        <v>19</v>
      </c>
      <c r="N1892" s="27">
        <v>26</v>
      </c>
      <c r="O1892" s="185">
        <f t="shared" si="59"/>
        <v>0.39583333333333331</v>
      </c>
      <c r="P1892" s="55" t="s">
        <v>446</v>
      </c>
      <c r="Q1892" s="19" t="s">
        <v>1857</v>
      </c>
      <c r="R1892" s="41" t="s">
        <v>740</v>
      </c>
      <c r="S1892" s="19" t="s">
        <v>559</v>
      </c>
      <c r="T1892" s="28" t="s">
        <v>1813</v>
      </c>
      <c r="U1892" s="17">
        <v>4</v>
      </c>
      <c r="V1892" s="20" t="s">
        <v>519</v>
      </c>
      <c r="W1892" s="18" t="s">
        <v>1819</v>
      </c>
      <c r="X1892" s="18" t="s">
        <v>651</v>
      </c>
      <c r="Y1892" s="29" t="s">
        <v>469</v>
      </c>
      <c r="Z1892" s="61"/>
    </row>
    <row r="1893" spans="1:267" s="161" customFormat="1" ht="19.5" customHeight="1" x14ac:dyDescent="0.25">
      <c r="A1893" s="50" t="s">
        <v>398</v>
      </c>
      <c r="B1893" s="27">
        <v>2</v>
      </c>
      <c r="C1893" s="27">
        <v>6</v>
      </c>
      <c r="D1893" s="27">
        <v>2</v>
      </c>
      <c r="E1893" s="27">
        <v>3</v>
      </c>
      <c r="F1893" s="27">
        <v>1</v>
      </c>
      <c r="G1893" s="27">
        <v>0</v>
      </c>
      <c r="H1893" s="27">
        <v>5</v>
      </c>
      <c r="I1893" s="27">
        <v>0</v>
      </c>
      <c r="J1893" s="27">
        <v>0</v>
      </c>
      <c r="K1893" s="27">
        <v>0</v>
      </c>
      <c r="L1893" s="92">
        <v>0</v>
      </c>
      <c r="M1893" s="92">
        <f t="shared" si="58"/>
        <v>19</v>
      </c>
      <c r="N1893" s="27">
        <v>27</v>
      </c>
      <c r="O1893" s="185">
        <f t="shared" si="59"/>
        <v>0.39583333333333331</v>
      </c>
      <c r="P1893" s="55" t="s">
        <v>446</v>
      </c>
      <c r="Q1893" s="19" t="s">
        <v>1419</v>
      </c>
      <c r="R1893" s="41" t="s">
        <v>6965</v>
      </c>
      <c r="S1893" s="19" t="s">
        <v>6966</v>
      </c>
      <c r="T1893" s="28" t="s">
        <v>3671</v>
      </c>
      <c r="U1893" s="17">
        <v>4</v>
      </c>
      <c r="V1893" s="20" t="s">
        <v>5246</v>
      </c>
      <c r="W1893" s="18" t="s">
        <v>6947</v>
      </c>
      <c r="X1893" s="18" t="s">
        <v>518</v>
      </c>
      <c r="Y1893" s="29" t="s">
        <v>1078</v>
      </c>
      <c r="Z1893" s="61"/>
    </row>
    <row r="1894" spans="1:267" s="161" customFormat="1" ht="19.5" customHeight="1" x14ac:dyDescent="0.25">
      <c r="A1894" s="50" t="s">
        <v>400</v>
      </c>
      <c r="B1894" s="27">
        <v>2</v>
      </c>
      <c r="C1894" s="27">
        <v>8</v>
      </c>
      <c r="D1894" s="27">
        <v>0</v>
      </c>
      <c r="E1894" s="27">
        <v>0</v>
      </c>
      <c r="F1894" s="27">
        <v>2</v>
      </c>
      <c r="G1894" s="27">
        <v>0</v>
      </c>
      <c r="H1894" s="27">
        <v>5</v>
      </c>
      <c r="I1894" s="27">
        <v>0</v>
      </c>
      <c r="J1894" s="27">
        <v>0</v>
      </c>
      <c r="K1894" s="27">
        <v>0</v>
      </c>
      <c r="L1894" s="92">
        <v>2</v>
      </c>
      <c r="M1894" s="92">
        <f t="shared" si="58"/>
        <v>19</v>
      </c>
      <c r="N1894" s="27">
        <v>23</v>
      </c>
      <c r="O1894" s="185">
        <f t="shared" si="59"/>
        <v>0.39583333333333331</v>
      </c>
      <c r="P1894" s="55" t="s">
        <v>446</v>
      </c>
      <c r="Q1894" s="98" t="s">
        <v>839</v>
      </c>
      <c r="R1894" s="41" t="s">
        <v>525</v>
      </c>
      <c r="S1894" s="18" t="s">
        <v>626</v>
      </c>
      <c r="T1894" s="28" t="s">
        <v>6863</v>
      </c>
      <c r="U1894" s="17">
        <v>4</v>
      </c>
      <c r="V1894" s="20" t="s">
        <v>519</v>
      </c>
      <c r="W1894" s="18" t="s">
        <v>6888</v>
      </c>
      <c r="X1894" s="18" t="s">
        <v>855</v>
      </c>
      <c r="Y1894" s="29" t="s">
        <v>486</v>
      </c>
      <c r="Z1894" s="61"/>
    </row>
    <row r="1895" spans="1:267" s="161" customFormat="1" ht="19.5" customHeight="1" x14ac:dyDescent="0.25">
      <c r="A1895" s="50" t="s">
        <v>26</v>
      </c>
      <c r="B1895" s="27">
        <v>2</v>
      </c>
      <c r="C1895" s="27">
        <v>8</v>
      </c>
      <c r="D1895" s="27">
        <v>0</v>
      </c>
      <c r="E1895" s="27">
        <v>3</v>
      </c>
      <c r="F1895" s="27">
        <v>0</v>
      </c>
      <c r="G1895" s="27">
        <v>0</v>
      </c>
      <c r="H1895" s="27">
        <v>5</v>
      </c>
      <c r="I1895" s="27">
        <v>0</v>
      </c>
      <c r="J1895" s="27">
        <v>1</v>
      </c>
      <c r="K1895" s="27">
        <v>0</v>
      </c>
      <c r="L1895" s="92">
        <v>0</v>
      </c>
      <c r="M1895" s="92">
        <f t="shared" si="58"/>
        <v>19</v>
      </c>
      <c r="N1895" s="27">
        <v>19</v>
      </c>
      <c r="O1895" s="185">
        <f t="shared" si="59"/>
        <v>0.39583333333333331</v>
      </c>
      <c r="P1895" s="55" t="s">
        <v>446</v>
      </c>
      <c r="Q1895" s="19" t="s">
        <v>6741</v>
      </c>
      <c r="R1895" s="41" t="s">
        <v>1723</v>
      </c>
      <c r="S1895" s="19" t="s">
        <v>507</v>
      </c>
      <c r="T1895" s="28" t="s">
        <v>3670</v>
      </c>
      <c r="U1895" s="17">
        <v>4</v>
      </c>
      <c r="V1895" s="20" t="s">
        <v>609</v>
      </c>
      <c r="W1895" s="18" t="s">
        <v>6719</v>
      </c>
      <c r="X1895" s="18" t="s">
        <v>771</v>
      </c>
      <c r="Y1895" s="29" t="s">
        <v>800</v>
      </c>
      <c r="Z1895" s="61"/>
    </row>
    <row r="1896" spans="1:267" s="161" customFormat="1" ht="19.5" customHeight="1" x14ac:dyDescent="0.25">
      <c r="A1896" s="50" t="s">
        <v>401</v>
      </c>
      <c r="B1896" s="27">
        <v>2</v>
      </c>
      <c r="C1896" s="27">
        <v>9</v>
      </c>
      <c r="D1896" s="27">
        <v>0</v>
      </c>
      <c r="E1896" s="27">
        <v>4</v>
      </c>
      <c r="F1896" s="27">
        <v>0</v>
      </c>
      <c r="G1896" s="27">
        <v>0</v>
      </c>
      <c r="H1896" s="27">
        <v>4</v>
      </c>
      <c r="I1896" s="27">
        <v>0</v>
      </c>
      <c r="J1896" s="27">
        <v>0</v>
      </c>
      <c r="K1896" s="27">
        <v>0</v>
      </c>
      <c r="L1896" s="92">
        <v>0</v>
      </c>
      <c r="M1896" s="92">
        <f t="shared" si="58"/>
        <v>19</v>
      </c>
      <c r="N1896" s="27">
        <v>37</v>
      </c>
      <c r="O1896" s="185">
        <f t="shared" si="59"/>
        <v>0.39583333333333331</v>
      </c>
      <c r="P1896" s="55" t="s">
        <v>446</v>
      </c>
      <c r="Q1896" s="19" t="s">
        <v>2107</v>
      </c>
      <c r="R1896" s="41" t="s">
        <v>763</v>
      </c>
      <c r="S1896" s="19" t="s">
        <v>1134</v>
      </c>
      <c r="T1896" s="28" t="s">
        <v>1984</v>
      </c>
      <c r="U1896" s="17">
        <v>4</v>
      </c>
      <c r="V1896" s="20" t="s">
        <v>609</v>
      </c>
      <c r="W1896" s="18" t="s">
        <v>1985</v>
      </c>
      <c r="X1896" s="18" t="s">
        <v>451</v>
      </c>
      <c r="Y1896" s="29" t="s">
        <v>710</v>
      </c>
      <c r="Z1896" s="61"/>
    </row>
    <row r="1897" spans="1:267" s="161" customFormat="1" ht="19.5" customHeight="1" x14ac:dyDescent="0.25">
      <c r="A1897" s="50" t="s">
        <v>53</v>
      </c>
      <c r="B1897" s="27">
        <v>2</v>
      </c>
      <c r="C1897" s="27">
        <v>7</v>
      </c>
      <c r="D1897" s="27">
        <v>1</v>
      </c>
      <c r="E1897" s="27">
        <v>0</v>
      </c>
      <c r="F1897" s="27">
        <v>4</v>
      </c>
      <c r="G1897" s="27">
        <v>0</v>
      </c>
      <c r="H1897" s="27">
        <v>5</v>
      </c>
      <c r="I1897" s="27">
        <v>0</v>
      </c>
      <c r="J1897" s="27">
        <v>0</v>
      </c>
      <c r="K1897" s="27">
        <v>0</v>
      </c>
      <c r="L1897" s="92">
        <v>0</v>
      </c>
      <c r="M1897" s="92">
        <f t="shared" si="58"/>
        <v>19</v>
      </c>
      <c r="N1897" s="27">
        <v>30</v>
      </c>
      <c r="O1897" s="185">
        <f t="shared" si="59"/>
        <v>0.39583333333333331</v>
      </c>
      <c r="P1897" s="55" t="s">
        <v>446</v>
      </c>
      <c r="Q1897" s="93" t="s">
        <v>8217</v>
      </c>
      <c r="R1897" s="94" t="s">
        <v>478</v>
      </c>
      <c r="S1897" s="93" t="s">
        <v>4184</v>
      </c>
      <c r="T1897" s="28" t="s">
        <v>8181</v>
      </c>
      <c r="U1897" s="17">
        <v>4</v>
      </c>
      <c r="V1897" s="20" t="s">
        <v>8192</v>
      </c>
      <c r="W1897" s="95" t="s">
        <v>8193</v>
      </c>
      <c r="X1897" s="95" t="s">
        <v>771</v>
      </c>
      <c r="Y1897" s="96" t="s">
        <v>636</v>
      </c>
      <c r="Z1897" s="61"/>
    </row>
    <row r="1898" spans="1:267" s="161" customFormat="1" ht="19.5" customHeight="1" x14ac:dyDescent="0.25">
      <c r="A1898" s="50" t="s">
        <v>36</v>
      </c>
      <c r="B1898" s="27">
        <v>1</v>
      </c>
      <c r="C1898" s="27">
        <v>7</v>
      </c>
      <c r="D1898" s="27">
        <v>0</v>
      </c>
      <c r="E1898" s="27">
        <v>4</v>
      </c>
      <c r="F1898" s="27">
        <v>2</v>
      </c>
      <c r="G1898" s="27">
        <v>0</v>
      </c>
      <c r="H1898" s="27">
        <v>5</v>
      </c>
      <c r="I1898" s="27">
        <v>0</v>
      </c>
      <c r="J1898" s="27">
        <v>0</v>
      </c>
      <c r="K1898" s="27">
        <v>0</v>
      </c>
      <c r="L1898" s="92">
        <v>0</v>
      </c>
      <c r="M1898" s="92">
        <f t="shared" si="58"/>
        <v>19</v>
      </c>
      <c r="N1898" s="27">
        <v>13</v>
      </c>
      <c r="O1898" s="185">
        <f t="shared" si="59"/>
        <v>0.39583333333333331</v>
      </c>
      <c r="P1898" s="55" t="s">
        <v>446</v>
      </c>
      <c r="Q1898" s="19" t="s">
        <v>2785</v>
      </c>
      <c r="R1898" s="41" t="s">
        <v>454</v>
      </c>
      <c r="S1898" s="19" t="s">
        <v>562</v>
      </c>
      <c r="T1898" s="28" t="s">
        <v>2769</v>
      </c>
      <c r="U1898" s="17">
        <v>4</v>
      </c>
      <c r="V1898" s="20" t="s">
        <v>519</v>
      </c>
      <c r="W1898" s="18" t="s">
        <v>1721</v>
      </c>
      <c r="X1898" s="18" t="s">
        <v>451</v>
      </c>
      <c r="Y1898" s="29" t="s">
        <v>452</v>
      </c>
      <c r="Z1898" s="61"/>
    </row>
    <row r="1899" spans="1:267" s="161" customFormat="1" ht="19.5" customHeight="1" x14ac:dyDescent="0.25">
      <c r="A1899" s="50" t="s">
        <v>36</v>
      </c>
      <c r="B1899" s="27">
        <v>0</v>
      </c>
      <c r="C1899" s="27">
        <v>8</v>
      </c>
      <c r="D1899" s="27">
        <v>0</v>
      </c>
      <c r="E1899" s="27">
        <v>0</v>
      </c>
      <c r="F1899" s="27">
        <v>0</v>
      </c>
      <c r="G1899" s="27">
        <v>2</v>
      </c>
      <c r="H1899" s="27">
        <v>5</v>
      </c>
      <c r="I1899" s="27">
        <v>0</v>
      </c>
      <c r="J1899" s="27">
        <v>0</v>
      </c>
      <c r="K1899" s="27">
        <v>2</v>
      </c>
      <c r="L1899" s="92">
        <v>2</v>
      </c>
      <c r="M1899" s="92">
        <f t="shared" si="58"/>
        <v>19</v>
      </c>
      <c r="N1899" s="27">
        <v>37</v>
      </c>
      <c r="O1899" s="185">
        <f t="shared" si="59"/>
        <v>0.39583333333333331</v>
      </c>
      <c r="P1899" s="55" t="s">
        <v>446</v>
      </c>
      <c r="Q1899" s="19" t="s">
        <v>2108</v>
      </c>
      <c r="R1899" s="41" t="s">
        <v>471</v>
      </c>
      <c r="S1899" s="19" t="s">
        <v>710</v>
      </c>
      <c r="T1899" s="28" t="s">
        <v>1984</v>
      </c>
      <c r="U1899" s="17">
        <v>4</v>
      </c>
      <c r="V1899" s="20" t="s">
        <v>682</v>
      </c>
      <c r="W1899" s="18" t="s">
        <v>1998</v>
      </c>
      <c r="X1899" s="18" t="s">
        <v>1999</v>
      </c>
      <c r="Y1899" s="29" t="s">
        <v>2000</v>
      </c>
      <c r="Z1899" s="61"/>
    </row>
    <row r="1900" spans="1:267" s="161" customFormat="1" ht="19.5" customHeight="1" x14ac:dyDescent="0.25">
      <c r="A1900" s="50" t="s">
        <v>30</v>
      </c>
      <c r="B1900" s="27">
        <v>1</v>
      </c>
      <c r="C1900" s="27">
        <v>8</v>
      </c>
      <c r="D1900" s="27">
        <v>0</v>
      </c>
      <c r="E1900" s="27">
        <v>0</v>
      </c>
      <c r="F1900" s="27">
        <v>0</v>
      </c>
      <c r="G1900" s="27">
        <v>0</v>
      </c>
      <c r="H1900" s="27">
        <v>5</v>
      </c>
      <c r="I1900" s="27">
        <v>5</v>
      </c>
      <c r="J1900" s="27">
        <v>0</v>
      </c>
      <c r="K1900" s="27">
        <v>0</v>
      </c>
      <c r="L1900" s="92">
        <v>0</v>
      </c>
      <c r="M1900" s="92">
        <f t="shared" si="58"/>
        <v>19</v>
      </c>
      <c r="N1900" s="27">
        <v>23</v>
      </c>
      <c r="O1900" s="185">
        <f t="shared" si="59"/>
        <v>0.39583333333333331</v>
      </c>
      <c r="P1900" s="55" t="s">
        <v>446</v>
      </c>
      <c r="Q1900" s="100" t="s">
        <v>6893</v>
      </c>
      <c r="R1900" s="41" t="s">
        <v>655</v>
      </c>
      <c r="S1900" s="19" t="s">
        <v>469</v>
      </c>
      <c r="T1900" s="28" t="s">
        <v>6863</v>
      </c>
      <c r="U1900" s="17">
        <v>4</v>
      </c>
      <c r="V1900" s="20" t="s">
        <v>682</v>
      </c>
      <c r="W1900" s="18" t="s">
        <v>6864</v>
      </c>
      <c r="X1900" s="18" t="s">
        <v>855</v>
      </c>
      <c r="Y1900" s="29" t="s">
        <v>6865</v>
      </c>
      <c r="Z1900" s="61"/>
    </row>
    <row r="1901" spans="1:267" s="161" customFormat="1" ht="19.5" customHeight="1" x14ac:dyDescent="0.25">
      <c r="A1901" s="50" t="s">
        <v>442</v>
      </c>
      <c r="B1901" s="27">
        <v>0</v>
      </c>
      <c r="C1901" s="27">
        <v>0</v>
      </c>
      <c r="D1901" s="27">
        <v>0</v>
      </c>
      <c r="E1901" s="27">
        <v>0</v>
      </c>
      <c r="F1901" s="27">
        <v>4</v>
      </c>
      <c r="G1901" s="27">
        <v>2</v>
      </c>
      <c r="H1901" s="27">
        <v>5</v>
      </c>
      <c r="I1901" s="27">
        <v>5</v>
      </c>
      <c r="J1901" s="27">
        <v>1</v>
      </c>
      <c r="K1901" s="27">
        <v>0</v>
      </c>
      <c r="L1901" s="92">
        <v>2</v>
      </c>
      <c r="M1901" s="92">
        <f t="shared" si="58"/>
        <v>19</v>
      </c>
      <c r="N1901" s="27">
        <v>39</v>
      </c>
      <c r="O1901" s="185">
        <f t="shared" si="59"/>
        <v>0.39583333333333331</v>
      </c>
      <c r="P1901" s="55" t="s">
        <v>446</v>
      </c>
      <c r="Q1901" s="19" t="s">
        <v>7896</v>
      </c>
      <c r="R1901" s="41" t="s">
        <v>720</v>
      </c>
      <c r="S1901" s="19" t="s">
        <v>562</v>
      </c>
      <c r="T1901" s="28" t="s">
        <v>7778</v>
      </c>
      <c r="U1901" s="17">
        <v>4</v>
      </c>
      <c r="V1901" s="20" t="s">
        <v>609</v>
      </c>
      <c r="W1901" s="18" t="s">
        <v>7789</v>
      </c>
      <c r="X1901" s="18" t="s">
        <v>7790</v>
      </c>
      <c r="Y1901" s="29" t="s">
        <v>469</v>
      </c>
      <c r="Z1901" s="61"/>
    </row>
    <row r="1902" spans="1:267" s="161" customFormat="1" ht="19.5" customHeight="1" x14ac:dyDescent="0.25">
      <c r="A1902" s="50" t="s">
        <v>414</v>
      </c>
      <c r="B1902" s="27">
        <v>1</v>
      </c>
      <c r="C1902" s="27">
        <v>10</v>
      </c>
      <c r="D1902" s="27">
        <v>0</v>
      </c>
      <c r="E1902" s="27">
        <v>0</v>
      </c>
      <c r="F1902" s="27">
        <v>1</v>
      </c>
      <c r="G1902" s="27">
        <v>0</v>
      </c>
      <c r="H1902" s="27">
        <v>5</v>
      </c>
      <c r="I1902" s="27">
        <v>0</v>
      </c>
      <c r="J1902" s="27">
        <v>0</v>
      </c>
      <c r="K1902" s="27">
        <v>2</v>
      </c>
      <c r="L1902" s="92">
        <v>0</v>
      </c>
      <c r="M1902" s="92">
        <f t="shared" si="58"/>
        <v>19</v>
      </c>
      <c r="N1902" s="27">
        <v>34</v>
      </c>
      <c r="O1902" s="185">
        <f t="shared" si="59"/>
        <v>0.39583333333333331</v>
      </c>
      <c r="P1902" s="55" t="s">
        <v>446</v>
      </c>
      <c r="Q1902" s="19" t="s">
        <v>5919</v>
      </c>
      <c r="R1902" s="41" t="s">
        <v>720</v>
      </c>
      <c r="S1902" s="19" t="s">
        <v>5920</v>
      </c>
      <c r="T1902" s="28" t="s">
        <v>8947</v>
      </c>
      <c r="U1902" s="17">
        <v>4</v>
      </c>
      <c r="V1902" s="20" t="s">
        <v>1161</v>
      </c>
      <c r="W1902" s="18" t="s">
        <v>5863</v>
      </c>
      <c r="X1902" s="18" t="s">
        <v>1183</v>
      </c>
      <c r="Y1902" s="29" t="s">
        <v>504</v>
      </c>
      <c r="Z1902" s="61"/>
    </row>
    <row r="1903" spans="1:267" s="161" customFormat="1" ht="19.5" customHeight="1" x14ac:dyDescent="0.25">
      <c r="A1903" s="50" t="s">
        <v>2113</v>
      </c>
      <c r="B1903" s="27">
        <v>1</v>
      </c>
      <c r="C1903" s="27">
        <v>10</v>
      </c>
      <c r="D1903" s="27">
        <v>0</v>
      </c>
      <c r="E1903" s="27">
        <v>2</v>
      </c>
      <c r="F1903" s="27">
        <v>0</v>
      </c>
      <c r="G1903" s="27">
        <v>0</v>
      </c>
      <c r="H1903" s="27">
        <v>5</v>
      </c>
      <c r="I1903" s="27">
        <v>0</v>
      </c>
      <c r="J1903" s="27">
        <v>1</v>
      </c>
      <c r="K1903" s="27">
        <v>0</v>
      </c>
      <c r="L1903" s="92">
        <v>0</v>
      </c>
      <c r="M1903" s="92">
        <f t="shared" si="58"/>
        <v>19</v>
      </c>
      <c r="N1903" s="27">
        <v>34</v>
      </c>
      <c r="O1903" s="185">
        <f t="shared" si="59"/>
        <v>0.39583333333333331</v>
      </c>
      <c r="P1903" s="55" t="s">
        <v>446</v>
      </c>
      <c r="Q1903" s="19" t="s">
        <v>3526</v>
      </c>
      <c r="R1903" s="41" t="s">
        <v>2016</v>
      </c>
      <c r="S1903" s="19" t="s">
        <v>2401</v>
      </c>
      <c r="T1903" s="28" t="s">
        <v>3117</v>
      </c>
      <c r="U1903" s="17">
        <v>4</v>
      </c>
      <c r="V1903" s="20" t="s">
        <v>682</v>
      </c>
      <c r="W1903" s="18" t="s">
        <v>3457</v>
      </c>
      <c r="X1903" s="18" t="s">
        <v>861</v>
      </c>
      <c r="Y1903" s="29" t="s">
        <v>710</v>
      </c>
      <c r="Z1903" s="61"/>
    </row>
    <row r="1904" spans="1:267" s="161" customFormat="1" ht="19.5" customHeight="1" x14ac:dyDescent="0.25">
      <c r="A1904" s="50" t="s">
        <v>2127</v>
      </c>
      <c r="B1904" s="27">
        <v>1</v>
      </c>
      <c r="C1904" s="27">
        <v>9</v>
      </c>
      <c r="D1904" s="27">
        <v>0</v>
      </c>
      <c r="E1904" s="27">
        <v>4</v>
      </c>
      <c r="F1904" s="27">
        <v>0</v>
      </c>
      <c r="G1904" s="27">
        <v>0</v>
      </c>
      <c r="H1904" s="27">
        <v>5</v>
      </c>
      <c r="I1904" s="27">
        <v>0</v>
      </c>
      <c r="J1904" s="27">
        <v>0</v>
      </c>
      <c r="K1904" s="27">
        <v>0</v>
      </c>
      <c r="L1904" s="92">
        <v>0</v>
      </c>
      <c r="M1904" s="92">
        <f t="shared" si="58"/>
        <v>19</v>
      </c>
      <c r="N1904" s="27">
        <v>32</v>
      </c>
      <c r="O1904" s="185">
        <f t="shared" si="59"/>
        <v>0.39583333333333331</v>
      </c>
      <c r="P1904" s="55" t="s">
        <v>446</v>
      </c>
      <c r="Q1904" s="19" t="s">
        <v>3752</v>
      </c>
      <c r="R1904" s="41" t="s">
        <v>550</v>
      </c>
      <c r="S1904" s="19" t="s">
        <v>942</v>
      </c>
      <c r="T1904" s="28" t="s">
        <v>3118</v>
      </c>
      <c r="U1904" s="17">
        <v>4</v>
      </c>
      <c r="V1904" s="20" t="s">
        <v>498</v>
      </c>
      <c r="W1904" s="18" t="s">
        <v>570</v>
      </c>
      <c r="X1904" s="18" t="s">
        <v>916</v>
      </c>
      <c r="Y1904" s="29" t="s">
        <v>1016</v>
      </c>
      <c r="Z1904" s="61"/>
    </row>
    <row r="1905" spans="1:267" s="161" customFormat="1" ht="19.5" customHeight="1" x14ac:dyDescent="0.25">
      <c r="A1905" s="50" t="s">
        <v>423</v>
      </c>
      <c r="B1905" s="27">
        <v>0.5</v>
      </c>
      <c r="C1905" s="27">
        <v>4</v>
      </c>
      <c r="D1905" s="27">
        <v>0</v>
      </c>
      <c r="E1905" s="27">
        <v>1</v>
      </c>
      <c r="F1905" s="27">
        <v>0</v>
      </c>
      <c r="G1905" s="27">
        <v>0</v>
      </c>
      <c r="H1905" s="27">
        <v>2</v>
      </c>
      <c r="I1905" s="27">
        <v>5</v>
      </c>
      <c r="J1905" s="27">
        <v>0</v>
      </c>
      <c r="K1905" s="27">
        <v>6</v>
      </c>
      <c r="L1905" s="92">
        <v>0</v>
      </c>
      <c r="M1905" s="92">
        <f t="shared" si="58"/>
        <v>18.5</v>
      </c>
      <c r="N1905" s="27">
        <v>36</v>
      </c>
      <c r="O1905" s="185">
        <f t="shared" si="59"/>
        <v>0.38541666666666669</v>
      </c>
      <c r="P1905" s="55" t="s">
        <v>446</v>
      </c>
      <c r="Q1905" s="19" t="s">
        <v>1017</v>
      </c>
      <c r="R1905" s="41" t="s">
        <v>558</v>
      </c>
      <c r="S1905" s="19" t="s">
        <v>565</v>
      </c>
      <c r="T1905" s="28" t="s">
        <v>681</v>
      </c>
      <c r="U1905" s="17">
        <v>4</v>
      </c>
      <c r="V1905" s="20" t="s">
        <v>637</v>
      </c>
      <c r="W1905" s="18" t="s">
        <v>936</v>
      </c>
      <c r="X1905" s="18" t="s">
        <v>607</v>
      </c>
      <c r="Y1905" s="29" t="s">
        <v>546</v>
      </c>
      <c r="Z1905" s="61"/>
    </row>
    <row r="1906" spans="1:267" s="161" customFormat="1" ht="19.5" customHeight="1" x14ac:dyDescent="0.25">
      <c r="A1906" s="67" t="s">
        <v>397</v>
      </c>
      <c r="B1906" s="31">
        <v>1.5</v>
      </c>
      <c r="C1906" s="31">
        <v>0</v>
      </c>
      <c r="D1906" s="31">
        <v>1</v>
      </c>
      <c r="E1906" s="31">
        <v>0</v>
      </c>
      <c r="F1906" s="31">
        <v>0</v>
      </c>
      <c r="G1906" s="31">
        <v>2</v>
      </c>
      <c r="H1906" s="31">
        <v>5</v>
      </c>
      <c r="I1906" s="31">
        <v>5</v>
      </c>
      <c r="J1906" s="31">
        <v>2</v>
      </c>
      <c r="K1906" s="31">
        <v>2</v>
      </c>
      <c r="L1906" s="97">
        <v>0</v>
      </c>
      <c r="M1906" s="92">
        <f t="shared" si="58"/>
        <v>18.5</v>
      </c>
      <c r="N1906" s="31">
        <v>33</v>
      </c>
      <c r="O1906" s="185">
        <f t="shared" si="59"/>
        <v>0.38541666666666669</v>
      </c>
      <c r="P1906" s="65" t="s">
        <v>446</v>
      </c>
      <c r="Q1906" s="19" t="s">
        <v>5195</v>
      </c>
      <c r="R1906" s="41" t="s">
        <v>491</v>
      </c>
      <c r="S1906" s="19" t="s">
        <v>486</v>
      </c>
      <c r="T1906" s="40" t="s">
        <v>3663</v>
      </c>
      <c r="U1906" s="32">
        <v>4</v>
      </c>
      <c r="V1906" s="20" t="s">
        <v>682</v>
      </c>
      <c r="W1906" s="33" t="s">
        <v>5132</v>
      </c>
      <c r="X1906" s="33" t="s">
        <v>771</v>
      </c>
      <c r="Y1906" s="34" t="s">
        <v>474</v>
      </c>
      <c r="Z1906" s="186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  <c r="AZ1906" s="187"/>
      <c r="BA1906" s="187"/>
      <c r="BB1906" s="187"/>
      <c r="BC1906" s="187"/>
      <c r="BD1906" s="187"/>
      <c r="BE1906" s="187"/>
      <c r="BF1906" s="187"/>
      <c r="BG1906" s="187"/>
      <c r="BH1906" s="187"/>
      <c r="BI1906" s="187"/>
      <c r="BJ1906" s="187"/>
      <c r="BK1906" s="187"/>
      <c r="BL1906" s="187"/>
      <c r="BM1906" s="187"/>
      <c r="BN1906" s="187"/>
      <c r="BO1906" s="187"/>
      <c r="BP1906" s="187"/>
      <c r="BQ1906" s="187"/>
      <c r="BR1906" s="187"/>
      <c r="BS1906" s="187"/>
      <c r="BT1906" s="187"/>
      <c r="BU1906" s="187"/>
      <c r="BV1906" s="187"/>
      <c r="BW1906" s="187"/>
      <c r="BX1906" s="187"/>
      <c r="BY1906" s="187"/>
      <c r="BZ1906" s="187"/>
      <c r="CA1906" s="187"/>
      <c r="CB1906" s="187"/>
      <c r="CC1906" s="187"/>
      <c r="CD1906" s="187"/>
      <c r="CE1906" s="187"/>
      <c r="CF1906" s="187"/>
      <c r="CG1906" s="187"/>
      <c r="CH1906" s="187"/>
      <c r="CI1906" s="187"/>
      <c r="CJ1906" s="187"/>
      <c r="CK1906" s="187"/>
      <c r="CL1906" s="187"/>
      <c r="CM1906" s="187"/>
      <c r="CN1906" s="187"/>
      <c r="CO1906" s="187"/>
      <c r="CP1906" s="187"/>
      <c r="CQ1906" s="187"/>
      <c r="CR1906" s="187"/>
      <c r="CS1906" s="187"/>
      <c r="CT1906" s="187"/>
      <c r="CU1906" s="187"/>
      <c r="CV1906" s="187"/>
      <c r="CW1906" s="187"/>
      <c r="CX1906" s="187"/>
      <c r="CY1906" s="187"/>
      <c r="CZ1906" s="187"/>
      <c r="DA1906" s="187"/>
      <c r="DB1906" s="187"/>
      <c r="DC1906" s="187"/>
      <c r="DD1906" s="187"/>
      <c r="DE1906" s="187"/>
      <c r="DF1906" s="187"/>
      <c r="DG1906" s="187"/>
      <c r="DH1906" s="187"/>
      <c r="DI1906" s="187"/>
      <c r="DJ1906" s="187"/>
      <c r="DK1906" s="187"/>
      <c r="DL1906" s="187"/>
      <c r="DM1906" s="187"/>
      <c r="DN1906" s="187"/>
      <c r="DO1906" s="187"/>
      <c r="DP1906" s="187"/>
      <c r="DQ1906" s="187"/>
      <c r="DR1906" s="187"/>
      <c r="DS1906" s="187"/>
      <c r="DT1906" s="187"/>
      <c r="DU1906" s="187"/>
      <c r="DV1906" s="187"/>
      <c r="DW1906" s="187"/>
      <c r="DX1906" s="187"/>
      <c r="DY1906" s="187"/>
      <c r="DZ1906" s="187"/>
      <c r="EA1906" s="187"/>
      <c r="EB1906" s="187"/>
      <c r="EC1906" s="187"/>
      <c r="ED1906" s="187"/>
      <c r="EE1906" s="187"/>
      <c r="EF1906" s="187"/>
      <c r="EG1906" s="187"/>
      <c r="EH1906" s="187"/>
      <c r="EI1906" s="187"/>
      <c r="EJ1906" s="187"/>
      <c r="EK1906" s="187"/>
      <c r="EL1906" s="187"/>
      <c r="EM1906" s="187"/>
      <c r="EN1906" s="187"/>
      <c r="EO1906" s="187"/>
      <c r="EP1906" s="187"/>
      <c r="EQ1906" s="187"/>
      <c r="ER1906" s="187"/>
      <c r="ES1906" s="187"/>
      <c r="ET1906" s="187"/>
      <c r="EU1906" s="187"/>
      <c r="EV1906" s="187"/>
      <c r="EW1906" s="187"/>
      <c r="EX1906" s="187"/>
      <c r="EY1906" s="187"/>
      <c r="EZ1906" s="187"/>
      <c r="FA1906" s="187"/>
      <c r="FB1906" s="187"/>
      <c r="FC1906" s="187"/>
      <c r="FD1906" s="187"/>
      <c r="FE1906" s="187"/>
      <c r="FF1906" s="187"/>
      <c r="FG1906" s="187"/>
      <c r="FH1906" s="187"/>
      <c r="FI1906" s="187"/>
      <c r="FJ1906" s="187"/>
      <c r="FK1906" s="187"/>
      <c r="FL1906" s="187"/>
      <c r="FM1906" s="187"/>
      <c r="FN1906" s="187"/>
      <c r="FO1906" s="187"/>
      <c r="FP1906" s="187"/>
      <c r="FQ1906" s="187"/>
      <c r="FR1906" s="187"/>
      <c r="FS1906" s="187"/>
      <c r="FT1906" s="187"/>
      <c r="FU1906" s="187"/>
      <c r="FV1906" s="187"/>
      <c r="FW1906" s="187"/>
      <c r="FX1906" s="187"/>
      <c r="FY1906" s="187"/>
      <c r="FZ1906" s="187"/>
      <c r="GA1906" s="187"/>
      <c r="GB1906" s="187"/>
      <c r="GC1906" s="187"/>
      <c r="GD1906" s="187"/>
      <c r="GE1906" s="187"/>
      <c r="GF1906" s="187"/>
      <c r="GG1906" s="187"/>
      <c r="GH1906" s="187"/>
      <c r="GI1906" s="187"/>
      <c r="GJ1906" s="187"/>
      <c r="GK1906" s="187"/>
      <c r="GL1906" s="187"/>
      <c r="GM1906" s="187"/>
      <c r="GN1906" s="187"/>
      <c r="GO1906" s="187"/>
      <c r="GP1906" s="187"/>
      <c r="GQ1906" s="187"/>
      <c r="GR1906" s="187"/>
      <c r="GS1906" s="187"/>
      <c r="GT1906" s="187"/>
      <c r="GU1906" s="187"/>
      <c r="GV1906" s="187"/>
      <c r="GW1906" s="187"/>
      <c r="GX1906" s="187"/>
      <c r="GY1906" s="187"/>
      <c r="GZ1906" s="187"/>
      <c r="HA1906" s="187"/>
      <c r="HB1906" s="187"/>
      <c r="HC1906" s="187"/>
      <c r="HD1906" s="187"/>
      <c r="HE1906" s="187"/>
      <c r="HF1906" s="187"/>
      <c r="HG1906" s="187"/>
      <c r="HH1906" s="187"/>
      <c r="HI1906" s="187"/>
      <c r="HJ1906" s="187"/>
      <c r="HK1906" s="187"/>
      <c r="HL1906" s="187"/>
      <c r="HM1906" s="187"/>
      <c r="HN1906" s="187"/>
      <c r="HO1906" s="187"/>
      <c r="HP1906" s="187"/>
      <c r="HQ1906" s="187"/>
      <c r="HR1906" s="187"/>
      <c r="HS1906" s="187"/>
      <c r="HT1906" s="187"/>
      <c r="HU1906" s="187"/>
      <c r="HV1906" s="187"/>
      <c r="HW1906" s="187"/>
      <c r="HX1906" s="187"/>
      <c r="HY1906" s="187"/>
      <c r="HZ1906" s="187"/>
      <c r="IA1906" s="187"/>
      <c r="IB1906" s="187"/>
      <c r="IC1906" s="187"/>
      <c r="ID1906" s="187"/>
      <c r="IE1906" s="187"/>
      <c r="IF1906" s="187"/>
      <c r="IG1906" s="187"/>
      <c r="IH1906" s="187"/>
      <c r="II1906" s="187"/>
      <c r="IJ1906" s="187"/>
      <c r="IK1906" s="187"/>
      <c r="IL1906" s="187"/>
      <c r="IM1906" s="187"/>
      <c r="IN1906" s="187"/>
      <c r="IO1906" s="187"/>
      <c r="IP1906" s="187"/>
      <c r="IQ1906" s="187"/>
      <c r="IR1906" s="187"/>
      <c r="IS1906" s="187"/>
      <c r="IT1906" s="187"/>
      <c r="IU1906" s="187"/>
      <c r="IV1906" s="187"/>
      <c r="IW1906" s="187"/>
      <c r="IX1906" s="187"/>
      <c r="IY1906" s="187"/>
      <c r="IZ1906" s="187"/>
      <c r="JA1906" s="187"/>
      <c r="JB1906" s="187"/>
      <c r="JC1906" s="187"/>
      <c r="JD1906" s="187"/>
      <c r="JE1906" s="187"/>
      <c r="JF1906" s="187"/>
      <c r="JG1906" s="187"/>
    </row>
    <row r="1907" spans="1:267" s="161" customFormat="1" ht="19.5" customHeight="1" x14ac:dyDescent="0.25">
      <c r="A1907" s="50" t="s">
        <v>47</v>
      </c>
      <c r="B1907" s="27">
        <v>1.5</v>
      </c>
      <c r="C1907" s="27">
        <v>9</v>
      </c>
      <c r="D1907" s="27">
        <v>0</v>
      </c>
      <c r="E1907" s="27">
        <v>0</v>
      </c>
      <c r="F1907" s="27">
        <v>0</v>
      </c>
      <c r="G1907" s="27">
        <v>0</v>
      </c>
      <c r="H1907" s="27">
        <v>3</v>
      </c>
      <c r="I1907" s="27">
        <v>5</v>
      </c>
      <c r="J1907" s="27">
        <v>0</v>
      </c>
      <c r="K1907" s="27">
        <v>0</v>
      </c>
      <c r="L1907" s="92">
        <v>0</v>
      </c>
      <c r="M1907" s="92">
        <f t="shared" si="58"/>
        <v>18.5</v>
      </c>
      <c r="N1907" s="27">
        <v>23</v>
      </c>
      <c r="O1907" s="185">
        <f t="shared" si="59"/>
        <v>0.38541666666666669</v>
      </c>
      <c r="P1907" s="55" t="s">
        <v>446</v>
      </c>
      <c r="Q1907" s="19" t="s">
        <v>3188</v>
      </c>
      <c r="R1907" s="41" t="s">
        <v>573</v>
      </c>
      <c r="S1907" s="19" t="s">
        <v>567</v>
      </c>
      <c r="T1907" s="28" t="s">
        <v>3853</v>
      </c>
      <c r="U1907" s="17">
        <v>4</v>
      </c>
      <c r="V1907" s="20" t="s">
        <v>637</v>
      </c>
      <c r="W1907" s="18" t="s">
        <v>3868</v>
      </c>
      <c r="X1907" s="18" t="s">
        <v>651</v>
      </c>
      <c r="Y1907" s="29" t="s">
        <v>2269</v>
      </c>
      <c r="Z1907" s="61"/>
    </row>
    <row r="1908" spans="1:267" s="161" customFormat="1" ht="19.5" customHeight="1" x14ac:dyDescent="0.25">
      <c r="A1908" s="50" t="s">
        <v>403</v>
      </c>
      <c r="B1908" s="27">
        <v>1.5</v>
      </c>
      <c r="C1908" s="27">
        <v>8</v>
      </c>
      <c r="D1908" s="27">
        <v>0</v>
      </c>
      <c r="E1908" s="27">
        <v>0</v>
      </c>
      <c r="F1908" s="27">
        <v>0</v>
      </c>
      <c r="G1908" s="27">
        <v>2</v>
      </c>
      <c r="H1908" s="27">
        <v>5</v>
      </c>
      <c r="I1908" s="27">
        <v>0</v>
      </c>
      <c r="J1908" s="27">
        <v>0</v>
      </c>
      <c r="K1908" s="27">
        <v>0</v>
      </c>
      <c r="L1908" s="92">
        <v>2</v>
      </c>
      <c r="M1908" s="92">
        <f t="shared" si="58"/>
        <v>18.5</v>
      </c>
      <c r="N1908" s="27">
        <v>35</v>
      </c>
      <c r="O1908" s="185">
        <f t="shared" si="59"/>
        <v>0.38541666666666669</v>
      </c>
      <c r="P1908" s="55" t="s">
        <v>446</v>
      </c>
      <c r="Q1908" s="19" t="s">
        <v>3528</v>
      </c>
      <c r="R1908" s="41" t="s">
        <v>625</v>
      </c>
      <c r="S1908" s="19" t="s">
        <v>847</v>
      </c>
      <c r="T1908" s="28" t="s">
        <v>3117</v>
      </c>
      <c r="U1908" s="17">
        <v>4</v>
      </c>
      <c r="V1908" s="20" t="s">
        <v>645</v>
      </c>
      <c r="W1908" s="18" t="s">
        <v>1096</v>
      </c>
      <c r="X1908" s="18" t="s">
        <v>1202</v>
      </c>
      <c r="Y1908" s="29" t="s">
        <v>469</v>
      </c>
      <c r="Z1908" s="61"/>
    </row>
    <row r="1909" spans="1:267" s="161" customFormat="1" ht="19.5" customHeight="1" x14ac:dyDescent="0.25">
      <c r="A1909" s="50" t="s">
        <v>391</v>
      </c>
      <c r="B1909" s="27">
        <v>1.5</v>
      </c>
      <c r="C1909" s="27">
        <v>9</v>
      </c>
      <c r="D1909" s="27">
        <v>1</v>
      </c>
      <c r="E1909" s="27">
        <v>1</v>
      </c>
      <c r="F1909" s="27">
        <v>0</v>
      </c>
      <c r="G1909" s="27">
        <v>0</v>
      </c>
      <c r="H1909" s="27">
        <v>5</v>
      </c>
      <c r="I1909" s="27">
        <v>0</v>
      </c>
      <c r="J1909" s="27">
        <v>1</v>
      </c>
      <c r="K1909" s="27">
        <v>0</v>
      </c>
      <c r="L1909" s="92">
        <v>0</v>
      </c>
      <c r="M1909" s="92">
        <f t="shared" si="58"/>
        <v>18.5</v>
      </c>
      <c r="N1909" s="27">
        <v>25</v>
      </c>
      <c r="O1909" s="185">
        <f t="shared" si="59"/>
        <v>0.38541666666666669</v>
      </c>
      <c r="P1909" s="55" t="s">
        <v>446</v>
      </c>
      <c r="Q1909" s="19" t="s">
        <v>2266</v>
      </c>
      <c r="R1909" s="41" t="s">
        <v>607</v>
      </c>
      <c r="S1909" s="19" t="s">
        <v>540</v>
      </c>
      <c r="T1909" s="28" t="s">
        <v>3662</v>
      </c>
      <c r="U1909" s="17">
        <v>4</v>
      </c>
      <c r="V1909" s="20" t="s">
        <v>609</v>
      </c>
      <c r="W1909" s="18" t="s">
        <v>4842</v>
      </c>
      <c r="X1909" s="18" t="s">
        <v>459</v>
      </c>
      <c r="Y1909" s="29" t="s">
        <v>486</v>
      </c>
      <c r="Z1909" s="61"/>
    </row>
    <row r="1910" spans="1:267" s="161" customFormat="1" ht="19.5" customHeight="1" x14ac:dyDescent="0.25">
      <c r="A1910" s="50" t="s">
        <v>393</v>
      </c>
      <c r="B1910" s="27">
        <v>1.5</v>
      </c>
      <c r="C1910" s="27">
        <v>8</v>
      </c>
      <c r="D1910" s="27">
        <v>0</v>
      </c>
      <c r="E1910" s="27">
        <v>0</v>
      </c>
      <c r="F1910" s="27">
        <v>2</v>
      </c>
      <c r="G1910" s="27">
        <v>0</v>
      </c>
      <c r="H1910" s="27">
        <v>5</v>
      </c>
      <c r="I1910" s="27">
        <v>0</v>
      </c>
      <c r="J1910" s="27">
        <v>0</v>
      </c>
      <c r="K1910" s="27">
        <v>2</v>
      </c>
      <c r="L1910" s="92">
        <v>0</v>
      </c>
      <c r="M1910" s="92">
        <f t="shared" si="58"/>
        <v>18.5</v>
      </c>
      <c r="N1910" s="27">
        <v>25</v>
      </c>
      <c r="O1910" s="185">
        <f t="shared" si="59"/>
        <v>0.38541666666666669</v>
      </c>
      <c r="P1910" s="55" t="s">
        <v>446</v>
      </c>
      <c r="Q1910" s="19" t="s">
        <v>4883</v>
      </c>
      <c r="R1910" s="41" t="s">
        <v>500</v>
      </c>
      <c r="S1910" s="19" t="s">
        <v>1518</v>
      </c>
      <c r="T1910" s="28" t="s">
        <v>3662</v>
      </c>
      <c r="U1910" s="17">
        <v>4</v>
      </c>
      <c r="V1910" s="20" t="s">
        <v>609</v>
      </c>
      <c r="W1910" s="18" t="s">
        <v>4842</v>
      </c>
      <c r="X1910" s="18" t="s">
        <v>459</v>
      </c>
      <c r="Y1910" s="29" t="s">
        <v>486</v>
      </c>
      <c r="Z1910" s="61"/>
    </row>
    <row r="1911" spans="1:267" s="161" customFormat="1" ht="19.5" customHeight="1" x14ac:dyDescent="0.25">
      <c r="A1911" s="50" t="s">
        <v>40</v>
      </c>
      <c r="B1911" s="27">
        <v>1.5</v>
      </c>
      <c r="C1911" s="27">
        <v>9</v>
      </c>
      <c r="D1911" s="27">
        <v>1</v>
      </c>
      <c r="E1911" s="27">
        <v>0</v>
      </c>
      <c r="F1911" s="27">
        <v>0</v>
      </c>
      <c r="G1911" s="27">
        <v>2</v>
      </c>
      <c r="H1911" s="27">
        <v>5</v>
      </c>
      <c r="I1911" s="27">
        <v>0</v>
      </c>
      <c r="J1911" s="27">
        <v>0</v>
      </c>
      <c r="K1911" s="27">
        <v>0</v>
      </c>
      <c r="L1911" s="92">
        <v>0</v>
      </c>
      <c r="M1911" s="92">
        <f t="shared" si="58"/>
        <v>18.5</v>
      </c>
      <c r="N1911" s="27">
        <v>23</v>
      </c>
      <c r="O1911" s="185">
        <f t="shared" si="59"/>
        <v>0.38541666666666669</v>
      </c>
      <c r="P1911" s="55" t="s">
        <v>446</v>
      </c>
      <c r="Q1911" s="19" t="s">
        <v>1554</v>
      </c>
      <c r="R1911" s="41" t="s">
        <v>448</v>
      </c>
      <c r="S1911" s="19" t="s">
        <v>599</v>
      </c>
      <c r="T1911" s="28" t="s">
        <v>1512</v>
      </c>
      <c r="U1911" s="17">
        <v>4</v>
      </c>
      <c r="V1911" s="20" t="s">
        <v>609</v>
      </c>
      <c r="W1911" s="18" t="s">
        <v>1516</v>
      </c>
      <c r="X1911" s="18" t="s">
        <v>855</v>
      </c>
      <c r="Y1911" s="29" t="s">
        <v>513</v>
      </c>
      <c r="Z1911" s="61"/>
    </row>
    <row r="1912" spans="1:267" s="161" customFormat="1" ht="19.5" customHeight="1" x14ac:dyDescent="0.25">
      <c r="A1912" s="50" t="s">
        <v>432</v>
      </c>
      <c r="B1912" s="27">
        <v>0.5</v>
      </c>
      <c r="C1912" s="27">
        <v>5</v>
      </c>
      <c r="D1912" s="27">
        <v>2</v>
      </c>
      <c r="E1912" s="27">
        <v>0</v>
      </c>
      <c r="F1912" s="27">
        <v>0</v>
      </c>
      <c r="G1912" s="27">
        <v>0</v>
      </c>
      <c r="H1912" s="27">
        <v>5</v>
      </c>
      <c r="I1912" s="27">
        <v>5</v>
      </c>
      <c r="J1912" s="27">
        <v>1</v>
      </c>
      <c r="K1912" s="27">
        <v>0</v>
      </c>
      <c r="L1912" s="92">
        <v>0</v>
      </c>
      <c r="M1912" s="92">
        <f t="shared" si="58"/>
        <v>18.5</v>
      </c>
      <c r="N1912" s="27">
        <v>35</v>
      </c>
      <c r="O1912" s="185">
        <f t="shared" si="59"/>
        <v>0.38541666666666669</v>
      </c>
      <c r="P1912" s="55" t="s">
        <v>446</v>
      </c>
      <c r="Q1912" s="19" t="s">
        <v>1906</v>
      </c>
      <c r="R1912" s="41" t="s">
        <v>1502</v>
      </c>
      <c r="S1912" s="19" t="s">
        <v>567</v>
      </c>
      <c r="T1912" s="28" t="s">
        <v>3117</v>
      </c>
      <c r="U1912" s="17">
        <v>4</v>
      </c>
      <c r="V1912" s="20" t="s">
        <v>519</v>
      </c>
      <c r="W1912" s="18" t="s">
        <v>1718</v>
      </c>
      <c r="X1912" s="18" t="s">
        <v>651</v>
      </c>
      <c r="Y1912" s="29" t="s">
        <v>1016</v>
      </c>
      <c r="Z1912" s="61"/>
    </row>
    <row r="1913" spans="1:267" s="161" customFormat="1" ht="19.5" customHeight="1" x14ac:dyDescent="0.25">
      <c r="A1913" s="50" t="s">
        <v>20</v>
      </c>
      <c r="B1913" s="27">
        <v>0.5</v>
      </c>
      <c r="C1913" s="27">
        <v>7</v>
      </c>
      <c r="D1913" s="27">
        <v>0</v>
      </c>
      <c r="E1913" s="27">
        <v>0</v>
      </c>
      <c r="F1913" s="27">
        <v>2</v>
      </c>
      <c r="G1913" s="27">
        <v>0</v>
      </c>
      <c r="H1913" s="27">
        <v>3</v>
      </c>
      <c r="I1913" s="27">
        <v>5</v>
      </c>
      <c r="J1913" s="27">
        <v>1</v>
      </c>
      <c r="K1913" s="27">
        <v>0</v>
      </c>
      <c r="L1913" s="92">
        <v>0</v>
      </c>
      <c r="M1913" s="92">
        <f t="shared" si="58"/>
        <v>18.5</v>
      </c>
      <c r="N1913" s="27">
        <v>8</v>
      </c>
      <c r="O1913" s="185">
        <f t="shared" si="59"/>
        <v>0.38541666666666669</v>
      </c>
      <c r="P1913" s="55" t="s">
        <v>446</v>
      </c>
      <c r="Q1913" s="19" t="s">
        <v>1423</v>
      </c>
      <c r="R1913" s="41" t="s">
        <v>5818</v>
      </c>
      <c r="S1913" s="19" t="s">
        <v>1140</v>
      </c>
      <c r="T1913" s="28" t="s">
        <v>3666</v>
      </c>
      <c r="U1913" s="17">
        <v>4</v>
      </c>
      <c r="V1913" s="20" t="s">
        <v>609</v>
      </c>
      <c r="W1913" s="42" t="s">
        <v>5814</v>
      </c>
      <c r="X1913" s="42" t="s">
        <v>5815</v>
      </c>
      <c r="Y1913" s="50" t="s">
        <v>1016</v>
      </c>
      <c r="Z1913" s="61"/>
    </row>
    <row r="1914" spans="1:267" s="161" customFormat="1" ht="19.5" customHeight="1" x14ac:dyDescent="0.25">
      <c r="A1914" s="50" t="s">
        <v>45</v>
      </c>
      <c r="B1914" s="27">
        <v>1.5</v>
      </c>
      <c r="C1914" s="27">
        <v>9</v>
      </c>
      <c r="D1914" s="27">
        <v>0</v>
      </c>
      <c r="E1914" s="27">
        <v>0</v>
      </c>
      <c r="F1914" s="27">
        <v>0</v>
      </c>
      <c r="G1914" s="27">
        <v>0</v>
      </c>
      <c r="H1914" s="27">
        <v>3</v>
      </c>
      <c r="I1914" s="27">
        <v>5</v>
      </c>
      <c r="J1914" s="27">
        <v>0</v>
      </c>
      <c r="K1914" s="27">
        <v>0</v>
      </c>
      <c r="L1914" s="92">
        <v>0</v>
      </c>
      <c r="M1914" s="92">
        <f t="shared" si="58"/>
        <v>18.5</v>
      </c>
      <c r="N1914" s="27">
        <v>29</v>
      </c>
      <c r="O1914" s="185">
        <f t="shared" si="59"/>
        <v>0.38541666666666669</v>
      </c>
      <c r="P1914" s="55" t="s">
        <v>446</v>
      </c>
      <c r="Q1914" s="19" t="s">
        <v>4009</v>
      </c>
      <c r="R1914" s="41" t="s">
        <v>483</v>
      </c>
      <c r="S1914" s="18" t="s">
        <v>636</v>
      </c>
      <c r="T1914" s="28" t="s">
        <v>8132</v>
      </c>
      <c r="U1914" s="17">
        <v>4</v>
      </c>
      <c r="V1914" s="20" t="s">
        <v>519</v>
      </c>
      <c r="W1914" s="42" t="s">
        <v>4175</v>
      </c>
      <c r="X1914" s="42" t="s">
        <v>651</v>
      </c>
      <c r="Y1914" s="50" t="s">
        <v>2269</v>
      </c>
      <c r="Z1914" s="61"/>
    </row>
    <row r="1915" spans="1:267" s="161" customFormat="1" ht="19.5" customHeight="1" x14ac:dyDescent="0.25">
      <c r="A1915" s="50" t="s">
        <v>31</v>
      </c>
      <c r="B1915" s="27">
        <v>1.5</v>
      </c>
      <c r="C1915" s="27">
        <v>4</v>
      </c>
      <c r="D1915" s="27">
        <v>1</v>
      </c>
      <c r="E1915" s="27">
        <v>3</v>
      </c>
      <c r="F1915" s="27">
        <v>3</v>
      </c>
      <c r="G1915" s="27">
        <v>0</v>
      </c>
      <c r="H1915" s="27">
        <v>5</v>
      </c>
      <c r="I1915" s="27">
        <v>0</v>
      </c>
      <c r="J1915" s="27">
        <v>1</v>
      </c>
      <c r="K1915" s="27">
        <v>0</v>
      </c>
      <c r="L1915" s="92">
        <v>0</v>
      </c>
      <c r="M1915" s="92">
        <f t="shared" si="58"/>
        <v>18.5</v>
      </c>
      <c r="N1915" s="27">
        <v>10</v>
      </c>
      <c r="O1915" s="185">
        <f t="shared" si="59"/>
        <v>0.38541666666666669</v>
      </c>
      <c r="P1915" s="55" t="s">
        <v>446</v>
      </c>
      <c r="Q1915" s="19" t="s">
        <v>4090</v>
      </c>
      <c r="R1915" s="41" t="s">
        <v>763</v>
      </c>
      <c r="S1915" s="19" t="s">
        <v>523</v>
      </c>
      <c r="T1915" s="52" t="s">
        <v>3119</v>
      </c>
      <c r="U1915" s="17">
        <v>4</v>
      </c>
      <c r="V1915" s="20" t="s">
        <v>682</v>
      </c>
      <c r="W1915" s="42" t="s">
        <v>4080</v>
      </c>
      <c r="X1915" s="42" t="s">
        <v>451</v>
      </c>
      <c r="Y1915" s="50" t="s">
        <v>469</v>
      </c>
      <c r="Z1915" s="61"/>
    </row>
    <row r="1916" spans="1:267" s="161" customFormat="1" ht="19.5" customHeight="1" x14ac:dyDescent="0.25">
      <c r="A1916" s="50" t="s">
        <v>40</v>
      </c>
      <c r="B1916" s="27">
        <v>1.5</v>
      </c>
      <c r="C1916" s="27">
        <v>8</v>
      </c>
      <c r="D1916" s="27">
        <v>0</v>
      </c>
      <c r="E1916" s="27">
        <v>0</v>
      </c>
      <c r="F1916" s="27">
        <v>0</v>
      </c>
      <c r="G1916" s="27">
        <v>0</v>
      </c>
      <c r="H1916" s="27">
        <v>3</v>
      </c>
      <c r="I1916" s="27">
        <v>5</v>
      </c>
      <c r="J1916" s="27">
        <v>1</v>
      </c>
      <c r="K1916" s="27">
        <v>0</v>
      </c>
      <c r="L1916" s="92">
        <v>0</v>
      </c>
      <c r="M1916" s="92">
        <f t="shared" si="58"/>
        <v>18.5</v>
      </c>
      <c r="N1916" s="27">
        <v>35</v>
      </c>
      <c r="O1916" s="185">
        <f t="shared" si="59"/>
        <v>0.38541666666666669</v>
      </c>
      <c r="P1916" s="55" t="s">
        <v>446</v>
      </c>
      <c r="Q1916" s="19" t="s">
        <v>3527</v>
      </c>
      <c r="R1916" s="41" t="s">
        <v>967</v>
      </c>
      <c r="S1916" s="19" t="s">
        <v>710</v>
      </c>
      <c r="T1916" s="28" t="s">
        <v>3117</v>
      </c>
      <c r="U1916" s="17">
        <v>4</v>
      </c>
      <c r="V1916" s="20" t="s">
        <v>637</v>
      </c>
      <c r="W1916" s="42" t="s">
        <v>1096</v>
      </c>
      <c r="X1916" s="42" t="s">
        <v>1202</v>
      </c>
      <c r="Y1916" s="50" t="s">
        <v>469</v>
      </c>
      <c r="Z1916" s="61"/>
    </row>
    <row r="1917" spans="1:267" s="161" customFormat="1" ht="19.5" customHeight="1" x14ac:dyDescent="0.25">
      <c r="A1917" s="50" t="s">
        <v>398</v>
      </c>
      <c r="B1917" s="27">
        <v>0.5</v>
      </c>
      <c r="C1917" s="27">
        <v>10</v>
      </c>
      <c r="D1917" s="27">
        <v>0</v>
      </c>
      <c r="E1917" s="27">
        <v>1</v>
      </c>
      <c r="F1917" s="27">
        <v>0</v>
      </c>
      <c r="G1917" s="27">
        <v>0</v>
      </c>
      <c r="H1917" s="27">
        <v>2</v>
      </c>
      <c r="I1917" s="27">
        <v>5</v>
      </c>
      <c r="J1917" s="27">
        <v>0</v>
      </c>
      <c r="K1917" s="27">
        <v>0</v>
      </c>
      <c r="L1917" s="92">
        <v>0</v>
      </c>
      <c r="M1917" s="92">
        <f t="shared" si="58"/>
        <v>18.5</v>
      </c>
      <c r="N1917" s="27">
        <v>58</v>
      </c>
      <c r="O1917" s="185">
        <f t="shared" si="59"/>
        <v>0.38541666666666669</v>
      </c>
      <c r="P1917" s="55" t="s">
        <v>446</v>
      </c>
      <c r="Q1917" s="19" t="s">
        <v>7342</v>
      </c>
      <c r="R1917" s="41" t="s">
        <v>724</v>
      </c>
      <c r="S1917" s="19" t="s">
        <v>530</v>
      </c>
      <c r="T1917" s="28" t="s">
        <v>7303</v>
      </c>
      <c r="U1917" s="17">
        <v>4</v>
      </c>
      <c r="V1917" s="20" t="s">
        <v>682</v>
      </c>
      <c r="W1917" s="42" t="s">
        <v>7301</v>
      </c>
      <c r="X1917" s="42" t="s">
        <v>451</v>
      </c>
      <c r="Y1917" s="50" t="s">
        <v>486</v>
      </c>
      <c r="Z1917" s="61"/>
    </row>
    <row r="1918" spans="1:267" s="161" customFormat="1" ht="19.5" customHeight="1" x14ac:dyDescent="0.25">
      <c r="A1918" s="50" t="s">
        <v>19</v>
      </c>
      <c r="B1918" s="27">
        <v>1</v>
      </c>
      <c r="C1918" s="27">
        <v>0</v>
      </c>
      <c r="D1918" s="27">
        <v>0</v>
      </c>
      <c r="E1918" s="27">
        <v>0</v>
      </c>
      <c r="F1918" s="27">
        <v>3</v>
      </c>
      <c r="G1918" s="27">
        <v>0</v>
      </c>
      <c r="H1918" s="27">
        <v>3</v>
      </c>
      <c r="I1918" s="27">
        <v>5</v>
      </c>
      <c r="J1918" s="27">
        <v>0</v>
      </c>
      <c r="K1918" s="27">
        <v>6</v>
      </c>
      <c r="L1918" s="92">
        <v>0</v>
      </c>
      <c r="M1918" s="92">
        <f t="shared" si="58"/>
        <v>18</v>
      </c>
      <c r="N1918" s="27">
        <v>33</v>
      </c>
      <c r="O1918" s="185">
        <f t="shared" si="59"/>
        <v>0.375</v>
      </c>
      <c r="P1918" s="55" t="s">
        <v>446</v>
      </c>
      <c r="Q1918" s="19" t="s">
        <v>3753</v>
      </c>
      <c r="R1918" s="41" t="s">
        <v>867</v>
      </c>
      <c r="S1918" s="19" t="s">
        <v>486</v>
      </c>
      <c r="T1918" s="28" t="s">
        <v>3118</v>
      </c>
      <c r="U1918" s="17">
        <v>4</v>
      </c>
      <c r="V1918" s="20" t="s">
        <v>682</v>
      </c>
      <c r="W1918" s="42" t="s">
        <v>3676</v>
      </c>
      <c r="X1918" s="42" t="s">
        <v>651</v>
      </c>
      <c r="Y1918" s="50" t="s">
        <v>1126</v>
      </c>
      <c r="Z1918" s="61"/>
    </row>
    <row r="1919" spans="1:267" s="161" customFormat="1" ht="19.5" customHeight="1" x14ac:dyDescent="0.25">
      <c r="A1919" s="50" t="s">
        <v>27</v>
      </c>
      <c r="B1919" s="27">
        <v>2</v>
      </c>
      <c r="C1919" s="27">
        <v>6</v>
      </c>
      <c r="D1919" s="27">
        <v>1</v>
      </c>
      <c r="E1919" s="27">
        <v>1</v>
      </c>
      <c r="F1919" s="27">
        <v>0</v>
      </c>
      <c r="G1919" s="27">
        <v>0</v>
      </c>
      <c r="H1919" s="27">
        <v>3</v>
      </c>
      <c r="I1919" s="27">
        <v>5</v>
      </c>
      <c r="J1919" s="27">
        <v>0</v>
      </c>
      <c r="K1919" s="27">
        <v>0</v>
      </c>
      <c r="L1919" s="92">
        <v>0</v>
      </c>
      <c r="M1919" s="92">
        <f t="shared" si="58"/>
        <v>18</v>
      </c>
      <c r="N1919" s="27">
        <v>24</v>
      </c>
      <c r="O1919" s="185">
        <f t="shared" si="59"/>
        <v>0.375</v>
      </c>
      <c r="P1919" s="55" t="s">
        <v>446</v>
      </c>
      <c r="Q1919" s="19" t="s">
        <v>3888</v>
      </c>
      <c r="R1919" s="41" t="s">
        <v>998</v>
      </c>
      <c r="S1919" s="19" t="str">
        <f>$S$13</f>
        <v>Олегович</v>
      </c>
      <c r="T1919" s="28" t="s">
        <v>3853</v>
      </c>
      <c r="U1919" s="17">
        <v>4</v>
      </c>
      <c r="V1919" s="20" t="s">
        <v>609</v>
      </c>
      <c r="W1919" s="42" t="s">
        <v>3866</v>
      </c>
      <c r="X1919" s="42" t="s">
        <v>448</v>
      </c>
      <c r="Y1919" s="50" t="s">
        <v>494</v>
      </c>
      <c r="Z1919" s="61"/>
    </row>
    <row r="1920" spans="1:267" s="161" customFormat="1" ht="19.5" customHeight="1" x14ac:dyDescent="0.25">
      <c r="A1920" s="50" t="s">
        <v>30</v>
      </c>
      <c r="B1920" s="27">
        <v>2</v>
      </c>
      <c r="C1920" s="27">
        <v>0</v>
      </c>
      <c r="D1920" s="27">
        <v>1</v>
      </c>
      <c r="E1920" s="27">
        <v>1</v>
      </c>
      <c r="F1920" s="27">
        <v>3</v>
      </c>
      <c r="G1920" s="27">
        <v>0</v>
      </c>
      <c r="H1920" s="27">
        <v>5</v>
      </c>
      <c r="I1920" s="27">
        <v>5</v>
      </c>
      <c r="J1920" s="27">
        <v>1</v>
      </c>
      <c r="K1920" s="27">
        <v>0</v>
      </c>
      <c r="L1920" s="92">
        <v>0</v>
      </c>
      <c r="M1920" s="92">
        <f t="shared" si="58"/>
        <v>18</v>
      </c>
      <c r="N1920" s="27">
        <v>14</v>
      </c>
      <c r="O1920" s="185">
        <f t="shared" si="59"/>
        <v>0.375</v>
      </c>
      <c r="P1920" s="55" t="s">
        <v>446</v>
      </c>
      <c r="Q1920" s="19" t="s">
        <v>4413</v>
      </c>
      <c r="R1920" s="41" t="s">
        <v>448</v>
      </c>
      <c r="S1920" s="19" t="s">
        <v>486</v>
      </c>
      <c r="T1920" s="28" t="s">
        <v>8956</v>
      </c>
      <c r="U1920" s="17">
        <v>4</v>
      </c>
      <c r="V1920" s="20" t="s">
        <v>609</v>
      </c>
      <c r="W1920" s="42" t="s">
        <v>597</v>
      </c>
      <c r="X1920" s="42" t="s">
        <v>518</v>
      </c>
      <c r="Y1920" s="50" t="s">
        <v>1078</v>
      </c>
      <c r="Z1920" s="61"/>
    </row>
    <row r="1921" spans="1:26" s="161" customFormat="1" ht="19.5" customHeight="1" x14ac:dyDescent="0.25">
      <c r="A1921" s="50" t="s">
        <v>57</v>
      </c>
      <c r="B1921" s="27">
        <v>2</v>
      </c>
      <c r="C1921" s="27">
        <v>9</v>
      </c>
      <c r="D1921" s="27">
        <v>0</v>
      </c>
      <c r="E1921" s="27">
        <v>3</v>
      </c>
      <c r="F1921" s="27">
        <v>0</v>
      </c>
      <c r="G1921" s="27">
        <v>0</v>
      </c>
      <c r="H1921" s="27">
        <v>0</v>
      </c>
      <c r="I1921" s="27">
        <v>0</v>
      </c>
      <c r="J1921" s="27">
        <v>2</v>
      </c>
      <c r="K1921" s="27">
        <v>0</v>
      </c>
      <c r="L1921" s="92">
        <v>2</v>
      </c>
      <c r="M1921" s="92">
        <f t="shared" si="58"/>
        <v>18</v>
      </c>
      <c r="N1921" s="27">
        <v>38</v>
      </c>
      <c r="O1921" s="185">
        <f t="shared" si="59"/>
        <v>0.375</v>
      </c>
      <c r="P1921" s="55" t="s">
        <v>446</v>
      </c>
      <c r="Q1921" s="19" t="s">
        <v>2109</v>
      </c>
      <c r="R1921" s="41" t="s">
        <v>459</v>
      </c>
      <c r="S1921" s="19" t="s">
        <v>540</v>
      </c>
      <c r="T1921" s="28" t="s">
        <v>1984</v>
      </c>
      <c r="U1921" s="17">
        <v>4</v>
      </c>
      <c r="V1921" s="20" t="s">
        <v>609</v>
      </c>
      <c r="W1921" s="42" t="s">
        <v>1985</v>
      </c>
      <c r="X1921" s="42" t="s">
        <v>451</v>
      </c>
      <c r="Y1921" s="50" t="s">
        <v>710</v>
      </c>
      <c r="Z1921" s="61"/>
    </row>
    <row r="1922" spans="1:26" s="161" customFormat="1" ht="19.5" customHeight="1" x14ac:dyDescent="0.25">
      <c r="A1922" s="50" t="s">
        <v>24</v>
      </c>
      <c r="B1922" s="27">
        <v>1</v>
      </c>
      <c r="C1922" s="27">
        <v>7</v>
      </c>
      <c r="D1922" s="27">
        <v>0</v>
      </c>
      <c r="E1922" s="27">
        <v>2</v>
      </c>
      <c r="F1922" s="27">
        <v>0</v>
      </c>
      <c r="G1922" s="27">
        <v>0</v>
      </c>
      <c r="H1922" s="27">
        <v>3</v>
      </c>
      <c r="I1922" s="27">
        <v>5</v>
      </c>
      <c r="J1922" s="27">
        <v>0</v>
      </c>
      <c r="K1922" s="27">
        <v>0</v>
      </c>
      <c r="L1922" s="92">
        <v>0</v>
      </c>
      <c r="M1922" s="92">
        <f t="shared" si="58"/>
        <v>18</v>
      </c>
      <c r="N1922" s="27">
        <v>36</v>
      </c>
      <c r="O1922" s="185">
        <f t="shared" si="59"/>
        <v>0.375</v>
      </c>
      <c r="P1922" s="55" t="s">
        <v>446</v>
      </c>
      <c r="Q1922" s="19" t="s">
        <v>3529</v>
      </c>
      <c r="R1922" s="41" t="s">
        <v>520</v>
      </c>
      <c r="S1922" s="19" t="s">
        <v>523</v>
      </c>
      <c r="T1922" s="28" t="s">
        <v>3117</v>
      </c>
      <c r="U1922" s="17">
        <v>4</v>
      </c>
      <c r="V1922" s="20" t="s">
        <v>609</v>
      </c>
      <c r="W1922" s="42" t="s">
        <v>3455</v>
      </c>
      <c r="X1922" s="42" t="s">
        <v>1252</v>
      </c>
      <c r="Y1922" s="50" t="s">
        <v>474</v>
      </c>
      <c r="Z1922" s="61"/>
    </row>
    <row r="1923" spans="1:26" s="161" customFormat="1" ht="19.5" customHeight="1" x14ac:dyDescent="0.25">
      <c r="A1923" s="50" t="s">
        <v>390</v>
      </c>
      <c r="B1923" s="27">
        <v>2</v>
      </c>
      <c r="C1923" s="27">
        <v>10</v>
      </c>
      <c r="D1923" s="27">
        <v>0</v>
      </c>
      <c r="E1923" s="27">
        <v>0</v>
      </c>
      <c r="F1923" s="27">
        <v>1</v>
      </c>
      <c r="G1923" s="27">
        <v>0</v>
      </c>
      <c r="H1923" s="27">
        <v>5</v>
      </c>
      <c r="I1923" s="27">
        <v>0</v>
      </c>
      <c r="J1923" s="27">
        <v>0</v>
      </c>
      <c r="K1923" s="27">
        <v>0</v>
      </c>
      <c r="L1923" s="92">
        <v>0</v>
      </c>
      <c r="M1923" s="92">
        <f t="shared" si="58"/>
        <v>18</v>
      </c>
      <c r="N1923" s="27">
        <v>26</v>
      </c>
      <c r="O1923" s="185">
        <f t="shared" si="59"/>
        <v>0.375</v>
      </c>
      <c r="P1923" s="55" t="s">
        <v>446</v>
      </c>
      <c r="Q1923" s="19" t="s">
        <v>4884</v>
      </c>
      <c r="R1923" s="41" t="s">
        <v>726</v>
      </c>
      <c r="S1923" s="19" t="s">
        <v>1040</v>
      </c>
      <c r="T1923" s="28" t="s">
        <v>3662</v>
      </c>
      <c r="U1923" s="17">
        <v>4</v>
      </c>
      <c r="V1923" s="20" t="s">
        <v>609</v>
      </c>
      <c r="W1923" s="42" t="s">
        <v>4842</v>
      </c>
      <c r="X1923" s="42" t="s">
        <v>459</v>
      </c>
      <c r="Y1923" s="50" t="s">
        <v>486</v>
      </c>
      <c r="Z1923" s="61"/>
    </row>
    <row r="1924" spans="1:26" s="161" customFormat="1" ht="19.5" customHeight="1" x14ac:dyDescent="0.25">
      <c r="A1924" s="50" t="s">
        <v>407</v>
      </c>
      <c r="B1924" s="27">
        <v>2</v>
      </c>
      <c r="C1924" s="27">
        <v>0</v>
      </c>
      <c r="D1924" s="27">
        <v>0</v>
      </c>
      <c r="E1924" s="27">
        <v>6</v>
      </c>
      <c r="F1924" s="27">
        <v>0</v>
      </c>
      <c r="G1924" s="27">
        <v>0</v>
      </c>
      <c r="H1924" s="27">
        <v>0</v>
      </c>
      <c r="I1924" s="27">
        <v>5</v>
      </c>
      <c r="J1924" s="27">
        <v>1</v>
      </c>
      <c r="K1924" s="27">
        <v>4</v>
      </c>
      <c r="L1924" s="92">
        <v>0</v>
      </c>
      <c r="M1924" s="92">
        <f t="shared" si="58"/>
        <v>18</v>
      </c>
      <c r="N1924" s="27">
        <v>39</v>
      </c>
      <c r="O1924" s="185">
        <f t="shared" si="59"/>
        <v>0.375</v>
      </c>
      <c r="P1924" s="55" t="s">
        <v>446</v>
      </c>
      <c r="Q1924" s="19" t="s">
        <v>6608</v>
      </c>
      <c r="R1924" s="41" t="s">
        <v>720</v>
      </c>
      <c r="S1924" s="19" t="s">
        <v>556</v>
      </c>
      <c r="T1924" s="28" t="s">
        <v>6527</v>
      </c>
      <c r="U1924" s="17">
        <v>4</v>
      </c>
      <c r="V1924" s="20" t="s">
        <v>609</v>
      </c>
      <c r="W1924" s="42" t="s">
        <v>4622</v>
      </c>
      <c r="X1924" s="42" t="s">
        <v>1377</v>
      </c>
      <c r="Y1924" s="50" t="s">
        <v>474</v>
      </c>
      <c r="Z1924" s="61"/>
    </row>
    <row r="1925" spans="1:26" s="161" customFormat="1" ht="19.5" customHeight="1" x14ac:dyDescent="0.25">
      <c r="A1925" s="50" t="s">
        <v>25</v>
      </c>
      <c r="B1925" s="27">
        <v>2</v>
      </c>
      <c r="C1925" s="27">
        <v>4</v>
      </c>
      <c r="D1925" s="27">
        <v>0</v>
      </c>
      <c r="E1925" s="27">
        <v>0</v>
      </c>
      <c r="F1925" s="27">
        <v>0</v>
      </c>
      <c r="G1925" s="27">
        <v>2</v>
      </c>
      <c r="H1925" s="27">
        <v>3</v>
      </c>
      <c r="I1925" s="27">
        <v>5</v>
      </c>
      <c r="J1925" s="27">
        <v>0</v>
      </c>
      <c r="K1925" s="27">
        <v>0</v>
      </c>
      <c r="L1925" s="92">
        <v>2</v>
      </c>
      <c r="M1925" s="92">
        <f t="shared" si="58"/>
        <v>18</v>
      </c>
      <c r="N1925" s="27">
        <v>11</v>
      </c>
      <c r="O1925" s="185">
        <f t="shared" si="59"/>
        <v>0.375</v>
      </c>
      <c r="P1925" s="55" t="s">
        <v>446</v>
      </c>
      <c r="Q1925" s="19" t="s">
        <v>4091</v>
      </c>
      <c r="R1925" s="41" t="s">
        <v>816</v>
      </c>
      <c r="S1925" s="19" t="s">
        <v>819</v>
      </c>
      <c r="T1925" s="52" t="s">
        <v>3119</v>
      </c>
      <c r="U1925" s="17">
        <v>4</v>
      </c>
      <c r="V1925" s="20" t="s">
        <v>519</v>
      </c>
      <c r="W1925" s="18" t="s">
        <v>4078</v>
      </c>
      <c r="X1925" s="18" t="s">
        <v>916</v>
      </c>
      <c r="Y1925" s="29" t="s">
        <v>469</v>
      </c>
      <c r="Z1925" s="61"/>
    </row>
    <row r="1926" spans="1:26" s="161" customFormat="1" ht="19.5" customHeight="1" x14ac:dyDescent="0.25">
      <c r="A1926" s="50" t="s">
        <v>393</v>
      </c>
      <c r="B1926" s="27">
        <v>2</v>
      </c>
      <c r="C1926" s="27">
        <v>8</v>
      </c>
      <c r="D1926" s="27">
        <v>1</v>
      </c>
      <c r="E1926" s="27">
        <v>0</v>
      </c>
      <c r="F1926" s="27">
        <v>0</v>
      </c>
      <c r="G1926" s="27">
        <v>0</v>
      </c>
      <c r="H1926" s="27">
        <v>4</v>
      </c>
      <c r="I1926" s="27">
        <v>0</v>
      </c>
      <c r="J1926" s="27">
        <v>1</v>
      </c>
      <c r="K1926" s="27">
        <v>0</v>
      </c>
      <c r="L1926" s="92">
        <v>2</v>
      </c>
      <c r="M1926" s="92">
        <f t="shared" si="58"/>
        <v>18</v>
      </c>
      <c r="N1926" s="27">
        <v>38</v>
      </c>
      <c r="O1926" s="185">
        <f t="shared" si="59"/>
        <v>0.375</v>
      </c>
      <c r="P1926" s="55" t="s">
        <v>446</v>
      </c>
      <c r="Q1926" s="19" t="s">
        <v>2110</v>
      </c>
      <c r="R1926" s="41" t="s">
        <v>1471</v>
      </c>
      <c r="S1926" s="19" t="s">
        <v>507</v>
      </c>
      <c r="T1926" s="28" t="s">
        <v>1984</v>
      </c>
      <c r="U1926" s="17">
        <v>4</v>
      </c>
      <c r="V1926" s="20" t="s">
        <v>609</v>
      </c>
      <c r="W1926" s="18" t="s">
        <v>1985</v>
      </c>
      <c r="X1926" s="18" t="s">
        <v>451</v>
      </c>
      <c r="Y1926" s="29" t="s">
        <v>710</v>
      </c>
      <c r="Z1926" s="61"/>
    </row>
    <row r="1927" spans="1:26" s="161" customFormat="1" ht="19.5" customHeight="1" x14ac:dyDescent="0.25">
      <c r="A1927" s="50" t="s">
        <v>392</v>
      </c>
      <c r="B1927" s="27">
        <v>2</v>
      </c>
      <c r="C1927" s="27">
        <v>0</v>
      </c>
      <c r="D1927" s="27">
        <v>2</v>
      </c>
      <c r="E1927" s="27">
        <v>2</v>
      </c>
      <c r="F1927" s="27">
        <v>0</v>
      </c>
      <c r="G1927" s="27">
        <v>0</v>
      </c>
      <c r="H1927" s="27">
        <v>5</v>
      </c>
      <c r="I1927" s="27">
        <v>5</v>
      </c>
      <c r="J1927" s="27">
        <v>0</v>
      </c>
      <c r="K1927" s="27">
        <v>2</v>
      </c>
      <c r="L1927" s="92">
        <v>0</v>
      </c>
      <c r="M1927" s="92">
        <f t="shared" ref="M1927:M1990" si="60">SUM(B1927:L1927)</f>
        <v>18</v>
      </c>
      <c r="N1927" s="27">
        <v>33</v>
      </c>
      <c r="O1927" s="185">
        <f t="shared" ref="O1927:O1990" si="61">M1927/48</f>
        <v>0.375</v>
      </c>
      <c r="P1927" s="55" t="s">
        <v>446</v>
      </c>
      <c r="Q1927" s="19" t="s">
        <v>3754</v>
      </c>
      <c r="R1927" s="41" t="s">
        <v>3755</v>
      </c>
      <c r="S1927" s="19" t="s">
        <v>3756</v>
      </c>
      <c r="T1927" s="28" t="s">
        <v>3118</v>
      </c>
      <c r="U1927" s="17">
        <v>4</v>
      </c>
      <c r="V1927" s="20" t="s">
        <v>609</v>
      </c>
      <c r="W1927" s="18" t="s">
        <v>3679</v>
      </c>
      <c r="X1927" s="18" t="s">
        <v>771</v>
      </c>
      <c r="Y1927" s="29" t="s">
        <v>486</v>
      </c>
      <c r="Z1927" s="61"/>
    </row>
    <row r="1928" spans="1:26" s="161" customFormat="1" ht="19.5" customHeight="1" x14ac:dyDescent="0.25">
      <c r="A1928" s="50" t="s">
        <v>7897</v>
      </c>
      <c r="B1928" s="27">
        <v>1</v>
      </c>
      <c r="C1928" s="27">
        <v>7</v>
      </c>
      <c r="D1928" s="27">
        <v>0</v>
      </c>
      <c r="E1928" s="27">
        <v>3</v>
      </c>
      <c r="F1928" s="27">
        <v>0</v>
      </c>
      <c r="G1928" s="27">
        <v>0</v>
      </c>
      <c r="H1928" s="27">
        <v>5</v>
      </c>
      <c r="I1928" s="27">
        <v>0</v>
      </c>
      <c r="J1928" s="27">
        <v>0</v>
      </c>
      <c r="K1928" s="27">
        <v>2</v>
      </c>
      <c r="L1928" s="92">
        <v>0</v>
      </c>
      <c r="M1928" s="92">
        <f t="shared" si="60"/>
        <v>18</v>
      </c>
      <c r="N1928" s="27">
        <v>40</v>
      </c>
      <c r="O1928" s="185">
        <f t="shared" si="61"/>
        <v>0.375</v>
      </c>
      <c r="P1928" s="55" t="s">
        <v>446</v>
      </c>
      <c r="Q1928" s="19" t="s">
        <v>7898</v>
      </c>
      <c r="R1928" s="41" t="s">
        <v>454</v>
      </c>
      <c r="S1928" s="19" t="s">
        <v>628</v>
      </c>
      <c r="T1928" s="28" t="s">
        <v>7778</v>
      </c>
      <c r="U1928" s="17">
        <v>4</v>
      </c>
      <c r="V1928" s="20" t="s">
        <v>609</v>
      </c>
      <c r="W1928" s="18" t="s">
        <v>7789</v>
      </c>
      <c r="X1928" s="18" t="s">
        <v>7790</v>
      </c>
      <c r="Y1928" s="29" t="s">
        <v>469</v>
      </c>
      <c r="Z1928" s="61"/>
    </row>
    <row r="1929" spans="1:26" s="161" customFormat="1" ht="19.5" customHeight="1" x14ac:dyDescent="0.25">
      <c r="A1929" s="50" t="s">
        <v>2066</v>
      </c>
      <c r="B1929" s="27">
        <v>2</v>
      </c>
      <c r="C1929" s="27">
        <v>8</v>
      </c>
      <c r="D1929" s="27">
        <v>1</v>
      </c>
      <c r="E1929" s="27">
        <v>2</v>
      </c>
      <c r="F1929" s="27">
        <v>0</v>
      </c>
      <c r="G1929" s="27">
        <v>0</v>
      </c>
      <c r="H1929" s="27">
        <v>5</v>
      </c>
      <c r="I1929" s="27">
        <v>0</v>
      </c>
      <c r="J1929" s="27">
        <v>0</v>
      </c>
      <c r="K1929" s="27">
        <v>0</v>
      </c>
      <c r="L1929" s="92">
        <v>0</v>
      </c>
      <c r="M1929" s="92">
        <f t="shared" si="60"/>
        <v>18</v>
      </c>
      <c r="N1929" s="27">
        <v>33</v>
      </c>
      <c r="O1929" s="185">
        <f t="shared" si="61"/>
        <v>0.375</v>
      </c>
      <c r="P1929" s="55" t="s">
        <v>446</v>
      </c>
      <c r="Q1929" s="19" t="s">
        <v>3651</v>
      </c>
      <c r="R1929" s="41" t="s">
        <v>635</v>
      </c>
      <c r="S1929" s="19" t="s">
        <v>492</v>
      </c>
      <c r="T1929" s="28" t="s">
        <v>3118</v>
      </c>
      <c r="U1929" s="17">
        <v>4</v>
      </c>
      <c r="V1929" s="20" t="s">
        <v>498</v>
      </c>
      <c r="W1929" s="18" t="s">
        <v>570</v>
      </c>
      <c r="X1929" s="18" t="s">
        <v>916</v>
      </c>
      <c r="Y1929" s="29" t="s">
        <v>1016</v>
      </c>
      <c r="Z1929" s="61"/>
    </row>
    <row r="1930" spans="1:26" s="161" customFormat="1" ht="19.5" customHeight="1" x14ac:dyDescent="0.25">
      <c r="A1930" s="50" t="s">
        <v>28</v>
      </c>
      <c r="B1930" s="27">
        <v>0</v>
      </c>
      <c r="C1930" s="27">
        <v>9</v>
      </c>
      <c r="D1930" s="27">
        <v>1</v>
      </c>
      <c r="E1930" s="27">
        <v>0</v>
      </c>
      <c r="F1930" s="27">
        <v>2</v>
      </c>
      <c r="G1930" s="27">
        <v>0</v>
      </c>
      <c r="H1930" s="27">
        <v>5</v>
      </c>
      <c r="I1930" s="27">
        <v>0</v>
      </c>
      <c r="J1930" s="27">
        <v>1</v>
      </c>
      <c r="K1930" s="27">
        <v>0</v>
      </c>
      <c r="L1930" s="92">
        <v>0</v>
      </c>
      <c r="M1930" s="92">
        <f t="shared" si="60"/>
        <v>18</v>
      </c>
      <c r="N1930" s="27">
        <v>36</v>
      </c>
      <c r="O1930" s="185">
        <f t="shared" si="61"/>
        <v>0.375</v>
      </c>
      <c r="P1930" s="55" t="s">
        <v>446</v>
      </c>
      <c r="Q1930" s="19" t="s">
        <v>780</v>
      </c>
      <c r="R1930" s="41" t="s">
        <v>1001</v>
      </c>
      <c r="S1930" s="19" t="s">
        <v>3063</v>
      </c>
      <c r="T1930" s="28" t="s">
        <v>3117</v>
      </c>
      <c r="U1930" s="17">
        <v>4</v>
      </c>
      <c r="V1930" s="20" t="s">
        <v>609</v>
      </c>
      <c r="W1930" s="18" t="s">
        <v>3455</v>
      </c>
      <c r="X1930" s="18" t="s">
        <v>1252</v>
      </c>
      <c r="Y1930" s="29" t="s">
        <v>474</v>
      </c>
      <c r="Z1930" s="61"/>
    </row>
    <row r="1931" spans="1:26" s="161" customFormat="1" ht="19.5" customHeight="1" x14ac:dyDescent="0.25">
      <c r="A1931" s="50" t="s">
        <v>389</v>
      </c>
      <c r="B1931" s="27">
        <v>2</v>
      </c>
      <c r="C1931" s="27">
        <v>1</v>
      </c>
      <c r="D1931" s="27">
        <v>1</v>
      </c>
      <c r="E1931" s="27">
        <v>0</v>
      </c>
      <c r="F1931" s="27">
        <v>0</v>
      </c>
      <c r="G1931" s="27">
        <v>2</v>
      </c>
      <c r="H1931" s="27">
        <v>5</v>
      </c>
      <c r="I1931" s="27">
        <v>5</v>
      </c>
      <c r="J1931" s="27">
        <v>2</v>
      </c>
      <c r="K1931" s="27">
        <v>0</v>
      </c>
      <c r="L1931" s="92">
        <v>0</v>
      </c>
      <c r="M1931" s="92">
        <f t="shared" si="60"/>
        <v>18</v>
      </c>
      <c r="N1931" s="27">
        <v>24</v>
      </c>
      <c r="O1931" s="185">
        <f t="shared" si="61"/>
        <v>0.375</v>
      </c>
      <c r="P1931" s="55" t="s">
        <v>446</v>
      </c>
      <c r="Q1931" s="19" t="s">
        <v>2598</v>
      </c>
      <c r="R1931" s="41" t="s">
        <v>448</v>
      </c>
      <c r="S1931" s="19" t="str">
        <f>$Y$23</f>
        <v>Александровна</v>
      </c>
      <c r="T1931" s="28" t="s">
        <v>3853</v>
      </c>
      <c r="U1931" s="17">
        <v>4</v>
      </c>
      <c r="V1931" s="20" t="s">
        <v>645</v>
      </c>
      <c r="W1931" s="18" t="s">
        <v>3858</v>
      </c>
      <c r="X1931" s="18" t="s">
        <v>916</v>
      </c>
      <c r="Y1931" s="29" t="s">
        <v>1016</v>
      </c>
      <c r="Z1931" s="61"/>
    </row>
    <row r="1932" spans="1:26" s="161" customFormat="1" ht="19.5" customHeight="1" x14ac:dyDescent="0.25">
      <c r="A1932" s="50" t="s">
        <v>391</v>
      </c>
      <c r="B1932" s="27">
        <v>2</v>
      </c>
      <c r="C1932" s="27">
        <v>9</v>
      </c>
      <c r="D1932" s="27">
        <v>0</v>
      </c>
      <c r="E1932" s="27">
        <v>0</v>
      </c>
      <c r="F1932" s="27">
        <v>0</v>
      </c>
      <c r="G1932" s="27">
        <v>2</v>
      </c>
      <c r="H1932" s="27">
        <v>5</v>
      </c>
      <c r="I1932" s="27">
        <v>0</v>
      </c>
      <c r="J1932" s="27">
        <v>0</v>
      </c>
      <c r="K1932" s="27">
        <v>0</v>
      </c>
      <c r="L1932" s="92">
        <v>0</v>
      </c>
      <c r="M1932" s="92">
        <f t="shared" si="60"/>
        <v>18</v>
      </c>
      <c r="N1932" s="27">
        <v>33</v>
      </c>
      <c r="O1932" s="185">
        <f t="shared" si="61"/>
        <v>0.375</v>
      </c>
      <c r="P1932" s="55" t="s">
        <v>446</v>
      </c>
      <c r="Q1932" s="19" t="s">
        <v>6422</v>
      </c>
      <c r="R1932" s="41" t="s">
        <v>603</v>
      </c>
      <c r="S1932" s="19" t="s">
        <v>540</v>
      </c>
      <c r="T1932" s="28" t="s">
        <v>3668</v>
      </c>
      <c r="U1932" s="17">
        <v>4</v>
      </c>
      <c r="V1932" s="17" t="s">
        <v>609</v>
      </c>
      <c r="W1932" s="18" t="s">
        <v>6374</v>
      </c>
      <c r="X1932" s="18" t="s">
        <v>855</v>
      </c>
      <c r="Y1932" s="29" t="s">
        <v>6375</v>
      </c>
      <c r="Z1932" s="61"/>
    </row>
    <row r="1933" spans="1:26" s="161" customFormat="1" ht="19.5" customHeight="1" x14ac:dyDescent="0.25">
      <c r="A1933" s="50" t="s">
        <v>397</v>
      </c>
      <c r="B1933" s="27">
        <v>0</v>
      </c>
      <c r="C1933" s="27">
        <v>7</v>
      </c>
      <c r="D1933" s="27">
        <v>2</v>
      </c>
      <c r="E1933" s="27">
        <v>0</v>
      </c>
      <c r="F1933" s="27">
        <v>0</v>
      </c>
      <c r="G1933" s="27">
        <v>2</v>
      </c>
      <c r="H1933" s="27">
        <v>5</v>
      </c>
      <c r="I1933" s="27">
        <v>0</v>
      </c>
      <c r="J1933" s="27">
        <v>0</v>
      </c>
      <c r="K1933" s="27">
        <v>0</v>
      </c>
      <c r="L1933" s="92">
        <v>2</v>
      </c>
      <c r="M1933" s="92">
        <f t="shared" si="60"/>
        <v>18</v>
      </c>
      <c r="N1933" s="27">
        <v>33</v>
      </c>
      <c r="O1933" s="185">
        <f t="shared" si="61"/>
        <v>0.375</v>
      </c>
      <c r="P1933" s="55" t="s">
        <v>446</v>
      </c>
      <c r="Q1933" s="19" t="s">
        <v>6423</v>
      </c>
      <c r="R1933" s="41" t="s">
        <v>3026</v>
      </c>
      <c r="S1933" s="19" t="s">
        <v>614</v>
      </c>
      <c r="T1933" s="28" t="s">
        <v>3668</v>
      </c>
      <c r="U1933" s="17">
        <v>4</v>
      </c>
      <c r="V1933" s="17" t="s">
        <v>609</v>
      </c>
      <c r="W1933" s="18" t="s">
        <v>6374</v>
      </c>
      <c r="X1933" s="18" t="s">
        <v>855</v>
      </c>
      <c r="Y1933" s="29" t="s">
        <v>6375</v>
      </c>
      <c r="Z1933" s="61"/>
    </row>
    <row r="1934" spans="1:26" s="161" customFormat="1" ht="19.5" customHeight="1" x14ac:dyDescent="0.25">
      <c r="A1934" s="42" t="s">
        <v>412</v>
      </c>
      <c r="B1934" s="27">
        <v>1</v>
      </c>
      <c r="C1934" s="27">
        <v>7</v>
      </c>
      <c r="D1934" s="27">
        <v>0</v>
      </c>
      <c r="E1934" s="27">
        <v>0</v>
      </c>
      <c r="F1934" s="27">
        <v>0</v>
      </c>
      <c r="G1934" s="27">
        <v>0</v>
      </c>
      <c r="H1934" s="27">
        <v>5</v>
      </c>
      <c r="I1934" s="27">
        <v>5</v>
      </c>
      <c r="J1934" s="27">
        <v>0</v>
      </c>
      <c r="K1934" s="27">
        <v>0</v>
      </c>
      <c r="L1934" s="27">
        <v>0</v>
      </c>
      <c r="M1934" s="92">
        <f t="shared" si="60"/>
        <v>18</v>
      </c>
      <c r="N1934" s="27">
        <v>36</v>
      </c>
      <c r="O1934" s="185">
        <f t="shared" si="61"/>
        <v>0.375</v>
      </c>
      <c r="P1934" s="55" t="s">
        <v>446</v>
      </c>
      <c r="Q1934" s="19" t="s">
        <v>3533</v>
      </c>
      <c r="R1934" s="41" t="s">
        <v>603</v>
      </c>
      <c r="S1934" s="19" t="s">
        <v>599</v>
      </c>
      <c r="T1934" s="28" t="s">
        <v>3117</v>
      </c>
      <c r="U1934" s="17">
        <v>4</v>
      </c>
      <c r="V1934" s="20" t="s">
        <v>645</v>
      </c>
      <c r="W1934" s="18" t="s">
        <v>1096</v>
      </c>
      <c r="X1934" s="18" t="s">
        <v>1202</v>
      </c>
      <c r="Y1934" s="29" t="s">
        <v>469</v>
      </c>
      <c r="Z1934" s="61"/>
    </row>
    <row r="1935" spans="1:26" s="161" customFormat="1" ht="19.5" customHeight="1" x14ac:dyDescent="0.25">
      <c r="A1935" s="42" t="s">
        <v>33</v>
      </c>
      <c r="B1935" s="27">
        <v>1</v>
      </c>
      <c r="C1935" s="27">
        <v>8</v>
      </c>
      <c r="D1935" s="27">
        <v>0</v>
      </c>
      <c r="E1935" s="27">
        <v>0</v>
      </c>
      <c r="F1935" s="27">
        <v>0</v>
      </c>
      <c r="G1935" s="27">
        <v>0</v>
      </c>
      <c r="H1935" s="27">
        <v>2</v>
      </c>
      <c r="I1935" s="27">
        <v>5</v>
      </c>
      <c r="J1935" s="27">
        <v>0</v>
      </c>
      <c r="K1935" s="27">
        <v>0</v>
      </c>
      <c r="L1935" s="27">
        <v>2</v>
      </c>
      <c r="M1935" s="92">
        <f t="shared" si="60"/>
        <v>18</v>
      </c>
      <c r="N1935" s="27">
        <v>33</v>
      </c>
      <c r="O1935" s="185">
        <f t="shared" si="61"/>
        <v>0.375</v>
      </c>
      <c r="P1935" s="55" t="s">
        <v>446</v>
      </c>
      <c r="Q1935" s="19" t="s">
        <v>3757</v>
      </c>
      <c r="R1935" s="41" t="s">
        <v>742</v>
      </c>
      <c r="S1935" s="19" t="s">
        <v>507</v>
      </c>
      <c r="T1935" s="28" t="s">
        <v>3118</v>
      </c>
      <c r="U1935" s="17">
        <v>4</v>
      </c>
      <c r="V1935" s="20" t="s">
        <v>682</v>
      </c>
      <c r="W1935" s="18" t="s">
        <v>3676</v>
      </c>
      <c r="X1935" s="18" t="s">
        <v>651</v>
      </c>
      <c r="Y1935" s="29" t="s">
        <v>1126</v>
      </c>
      <c r="Z1935" s="61"/>
    </row>
    <row r="1936" spans="1:26" s="161" customFormat="1" ht="19.5" customHeight="1" x14ac:dyDescent="0.25">
      <c r="A1936" s="42" t="s">
        <v>34</v>
      </c>
      <c r="B1936" s="27">
        <v>2</v>
      </c>
      <c r="C1936" s="27">
        <v>3</v>
      </c>
      <c r="D1936" s="27">
        <v>0</v>
      </c>
      <c r="E1936" s="27">
        <v>0</v>
      </c>
      <c r="F1936" s="27">
        <v>1</v>
      </c>
      <c r="G1936" s="27">
        <v>2</v>
      </c>
      <c r="H1936" s="27">
        <v>2</v>
      </c>
      <c r="I1936" s="27">
        <v>5</v>
      </c>
      <c r="J1936" s="27">
        <v>1</v>
      </c>
      <c r="K1936" s="27">
        <v>0</v>
      </c>
      <c r="L1936" s="27">
        <v>2</v>
      </c>
      <c r="M1936" s="92">
        <f t="shared" si="60"/>
        <v>18</v>
      </c>
      <c r="N1936" s="27">
        <v>33</v>
      </c>
      <c r="O1936" s="185">
        <f t="shared" si="61"/>
        <v>0.375</v>
      </c>
      <c r="P1936" s="55" t="s">
        <v>446</v>
      </c>
      <c r="Q1936" s="19" t="s">
        <v>929</v>
      </c>
      <c r="R1936" s="41" t="s">
        <v>732</v>
      </c>
      <c r="S1936" s="19" t="s">
        <v>507</v>
      </c>
      <c r="T1936" s="28" t="s">
        <v>3118</v>
      </c>
      <c r="U1936" s="17">
        <v>4</v>
      </c>
      <c r="V1936" s="20" t="s">
        <v>682</v>
      </c>
      <c r="W1936" s="18" t="s">
        <v>3676</v>
      </c>
      <c r="X1936" s="18" t="s">
        <v>651</v>
      </c>
      <c r="Y1936" s="29" t="s">
        <v>1126</v>
      </c>
      <c r="Z1936" s="61"/>
    </row>
    <row r="1937" spans="1:267" s="161" customFormat="1" ht="19.5" customHeight="1" x14ac:dyDescent="0.25">
      <c r="A1937" s="42" t="s">
        <v>436</v>
      </c>
      <c r="B1937" s="27">
        <v>2</v>
      </c>
      <c r="C1937" s="27">
        <v>6</v>
      </c>
      <c r="D1937" s="27">
        <v>2</v>
      </c>
      <c r="E1937" s="27">
        <v>0</v>
      </c>
      <c r="F1937" s="27">
        <v>0</v>
      </c>
      <c r="G1937" s="27">
        <v>0</v>
      </c>
      <c r="H1937" s="27">
        <v>1</v>
      </c>
      <c r="I1937" s="27">
        <v>5</v>
      </c>
      <c r="J1937" s="27">
        <v>0</v>
      </c>
      <c r="K1937" s="27">
        <v>0</v>
      </c>
      <c r="L1937" s="27">
        <v>2</v>
      </c>
      <c r="M1937" s="92">
        <f t="shared" si="60"/>
        <v>18</v>
      </c>
      <c r="N1937" s="27">
        <v>37</v>
      </c>
      <c r="O1937" s="185">
        <f t="shared" si="61"/>
        <v>0.375</v>
      </c>
      <c r="P1937" s="55" t="s">
        <v>446</v>
      </c>
      <c r="Q1937" s="19" t="s">
        <v>1036</v>
      </c>
      <c r="R1937" s="41" t="s">
        <v>732</v>
      </c>
      <c r="S1937" s="19" t="s">
        <v>562</v>
      </c>
      <c r="T1937" s="28" t="s">
        <v>681</v>
      </c>
      <c r="U1937" s="17">
        <v>4</v>
      </c>
      <c r="V1937" s="20" t="s">
        <v>519</v>
      </c>
      <c r="W1937" s="18" t="s">
        <v>912</v>
      </c>
      <c r="X1937" s="18" t="s">
        <v>855</v>
      </c>
      <c r="Y1937" s="29" t="s">
        <v>710</v>
      </c>
      <c r="Z1937" s="61"/>
    </row>
    <row r="1938" spans="1:267" s="161" customFormat="1" ht="19.5" customHeight="1" x14ac:dyDescent="0.25">
      <c r="A1938" s="42" t="s">
        <v>20</v>
      </c>
      <c r="B1938" s="27">
        <v>2</v>
      </c>
      <c r="C1938" s="27">
        <v>7</v>
      </c>
      <c r="D1938" s="27">
        <v>0</v>
      </c>
      <c r="E1938" s="27">
        <v>2</v>
      </c>
      <c r="F1938" s="27">
        <v>0</v>
      </c>
      <c r="G1938" s="27">
        <v>0</v>
      </c>
      <c r="H1938" s="27">
        <v>5</v>
      </c>
      <c r="I1938" s="27">
        <v>0</v>
      </c>
      <c r="J1938" s="27">
        <v>0</v>
      </c>
      <c r="K1938" s="27">
        <v>0</v>
      </c>
      <c r="L1938" s="27">
        <v>2</v>
      </c>
      <c r="M1938" s="92">
        <f t="shared" si="60"/>
        <v>18</v>
      </c>
      <c r="N1938" s="27">
        <v>11</v>
      </c>
      <c r="O1938" s="185">
        <f t="shared" si="61"/>
        <v>0.375</v>
      </c>
      <c r="P1938" s="55" t="s">
        <v>446</v>
      </c>
      <c r="Q1938" s="19" t="s">
        <v>4092</v>
      </c>
      <c r="R1938" s="41" t="s">
        <v>478</v>
      </c>
      <c r="S1938" s="19" t="s">
        <v>1016</v>
      </c>
      <c r="T1938" s="52" t="s">
        <v>3119</v>
      </c>
      <c r="U1938" s="17">
        <v>4</v>
      </c>
      <c r="V1938" s="20" t="s">
        <v>519</v>
      </c>
      <c r="W1938" s="18" t="s">
        <v>4078</v>
      </c>
      <c r="X1938" s="18" t="s">
        <v>916</v>
      </c>
      <c r="Y1938" s="29" t="s">
        <v>469</v>
      </c>
      <c r="Z1938" s="61"/>
    </row>
    <row r="1939" spans="1:267" s="161" customFormat="1" ht="19.5" customHeight="1" x14ac:dyDescent="0.25">
      <c r="A1939" s="42" t="s">
        <v>50</v>
      </c>
      <c r="B1939" s="27">
        <v>1</v>
      </c>
      <c r="C1939" s="27">
        <v>10</v>
      </c>
      <c r="D1939" s="27">
        <v>0</v>
      </c>
      <c r="E1939" s="27">
        <v>3</v>
      </c>
      <c r="F1939" s="27">
        <v>0</v>
      </c>
      <c r="G1939" s="27">
        <v>0</v>
      </c>
      <c r="H1939" s="27">
        <v>3</v>
      </c>
      <c r="I1939" s="27">
        <v>0</v>
      </c>
      <c r="J1939" s="27">
        <v>1</v>
      </c>
      <c r="K1939" s="27">
        <v>0</v>
      </c>
      <c r="L1939" s="27">
        <v>0</v>
      </c>
      <c r="M1939" s="92">
        <f t="shared" si="60"/>
        <v>18</v>
      </c>
      <c r="N1939" s="27">
        <v>24</v>
      </c>
      <c r="O1939" s="185">
        <f t="shared" si="61"/>
        <v>0.375</v>
      </c>
      <c r="P1939" s="55" t="s">
        <v>446</v>
      </c>
      <c r="Q1939" s="19" t="s">
        <v>1555</v>
      </c>
      <c r="R1939" s="41" t="s">
        <v>873</v>
      </c>
      <c r="S1939" s="19" t="s">
        <v>721</v>
      </c>
      <c r="T1939" s="28" t="s">
        <v>1512</v>
      </c>
      <c r="U1939" s="17">
        <v>4</v>
      </c>
      <c r="V1939" s="20" t="s">
        <v>609</v>
      </c>
      <c r="W1939" s="18" t="s">
        <v>1516</v>
      </c>
      <c r="X1939" s="18" t="s">
        <v>855</v>
      </c>
      <c r="Y1939" s="29" t="s">
        <v>513</v>
      </c>
      <c r="Z1939" s="61"/>
    </row>
    <row r="1940" spans="1:267" s="161" customFormat="1" ht="19.5" customHeight="1" x14ac:dyDescent="0.25">
      <c r="A1940" s="42" t="s">
        <v>30</v>
      </c>
      <c r="B1940" s="27">
        <v>1</v>
      </c>
      <c r="C1940" s="27">
        <v>7</v>
      </c>
      <c r="D1940" s="27">
        <v>2</v>
      </c>
      <c r="E1940" s="27">
        <v>0</v>
      </c>
      <c r="F1940" s="27">
        <v>2</v>
      </c>
      <c r="G1940" s="27">
        <v>0</v>
      </c>
      <c r="H1940" s="27">
        <v>5</v>
      </c>
      <c r="I1940" s="27">
        <v>0</v>
      </c>
      <c r="J1940" s="27">
        <v>1</v>
      </c>
      <c r="K1940" s="27">
        <v>0</v>
      </c>
      <c r="L1940" s="27">
        <v>0</v>
      </c>
      <c r="M1940" s="92">
        <f t="shared" si="60"/>
        <v>18</v>
      </c>
      <c r="N1940" s="27">
        <v>14</v>
      </c>
      <c r="O1940" s="185">
        <f t="shared" si="61"/>
        <v>0.375</v>
      </c>
      <c r="P1940" s="55" t="s">
        <v>446</v>
      </c>
      <c r="Q1940" s="19" t="s">
        <v>591</v>
      </c>
      <c r="R1940" s="41" t="s">
        <v>684</v>
      </c>
      <c r="S1940" s="19" t="s">
        <v>599</v>
      </c>
      <c r="T1940" s="28" t="s">
        <v>2769</v>
      </c>
      <c r="U1940" s="17">
        <v>4</v>
      </c>
      <c r="V1940" s="20" t="s">
        <v>609</v>
      </c>
      <c r="W1940" s="18" t="s">
        <v>2786</v>
      </c>
      <c r="X1940" s="18" t="s">
        <v>916</v>
      </c>
      <c r="Y1940" s="29" t="s">
        <v>1016</v>
      </c>
      <c r="Z1940" s="61"/>
    </row>
    <row r="1941" spans="1:267" s="161" customFormat="1" ht="19.5" customHeight="1" x14ac:dyDescent="0.25">
      <c r="A1941" s="42" t="s">
        <v>41</v>
      </c>
      <c r="B1941" s="27">
        <v>1</v>
      </c>
      <c r="C1941" s="27">
        <v>8</v>
      </c>
      <c r="D1941" s="27">
        <v>0</v>
      </c>
      <c r="E1941" s="27">
        <v>0</v>
      </c>
      <c r="F1941" s="27">
        <v>1</v>
      </c>
      <c r="G1941" s="27">
        <v>0</v>
      </c>
      <c r="H1941" s="27">
        <v>3</v>
      </c>
      <c r="I1941" s="27">
        <v>5</v>
      </c>
      <c r="J1941" s="27">
        <v>0</v>
      </c>
      <c r="K1941" s="27">
        <v>0</v>
      </c>
      <c r="L1941" s="27">
        <v>0</v>
      </c>
      <c r="M1941" s="92">
        <f t="shared" si="60"/>
        <v>18</v>
      </c>
      <c r="N1941" s="27">
        <v>33</v>
      </c>
      <c r="O1941" s="185">
        <f t="shared" si="61"/>
        <v>0.375</v>
      </c>
      <c r="P1941" s="55" t="s">
        <v>446</v>
      </c>
      <c r="Q1941" s="19" t="s">
        <v>3758</v>
      </c>
      <c r="R1941" s="41" t="s">
        <v>769</v>
      </c>
      <c r="S1941" s="19" t="s">
        <v>556</v>
      </c>
      <c r="T1941" s="28" t="s">
        <v>3118</v>
      </c>
      <c r="U1941" s="17">
        <v>4</v>
      </c>
      <c r="V1941" s="20" t="s">
        <v>682</v>
      </c>
      <c r="W1941" s="18" t="s">
        <v>3676</v>
      </c>
      <c r="X1941" s="18" t="s">
        <v>651</v>
      </c>
      <c r="Y1941" s="29" t="s">
        <v>1126</v>
      </c>
      <c r="Z1941" s="61"/>
    </row>
    <row r="1942" spans="1:267" s="161" customFormat="1" ht="19.5" customHeight="1" x14ac:dyDescent="0.25">
      <c r="A1942" s="42" t="s">
        <v>54</v>
      </c>
      <c r="B1942" s="27">
        <v>2</v>
      </c>
      <c r="C1942" s="27">
        <v>8</v>
      </c>
      <c r="D1942" s="27">
        <v>0</v>
      </c>
      <c r="E1942" s="27">
        <v>0</v>
      </c>
      <c r="F1942" s="27">
        <v>4</v>
      </c>
      <c r="G1942" s="27">
        <v>0</v>
      </c>
      <c r="H1942" s="27">
        <v>2</v>
      </c>
      <c r="I1942" s="27">
        <v>0</v>
      </c>
      <c r="J1942" s="27">
        <v>0</v>
      </c>
      <c r="K1942" s="27">
        <v>0</v>
      </c>
      <c r="L1942" s="27">
        <v>2</v>
      </c>
      <c r="M1942" s="92">
        <f t="shared" si="60"/>
        <v>18</v>
      </c>
      <c r="N1942" s="27">
        <v>40</v>
      </c>
      <c r="O1942" s="185">
        <f t="shared" si="61"/>
        <v>0.375</v>
      </c>
      <c r="P1942" s="55" t="s">
        <v>446</v>
      </c>
      <c r="Q1942" s="19" t="s">
        <v>7899</v>
      </c>
      <c r="R1942" s="41" t="s">
        <v>7407</v>
      </c>
      <c r="S1942" s="19" t="s">
        <v>821</v>
      </c>
      <c r="T1942" s="28" t="s">
        <v>7778</v>
      </c>
      <c r="U1942" s="17">
        <v>4</v>
      </c>
      <c r="V1942" s="20" t="s">
        <v>1190</v>
      </c>
      <c r="W1942" s="42" t="s">
        <v>7834</v>
      </c>
      <c r="X1942" s="42" t="s">
        <v>916</v>
      </c>
      <c r="Y1942" s="29" t="s">
        <v>1078</v>
      </c>
      <c r="Z1942" s="61"/>
    </row>
    <row r="1943" spans="1:267" s="161" customFormat="1" ht="19.5" customHeight="1" x14ac:dyDescent="0.25">
      <c r="A1943" s="42" t="s">
        <v>43</v>
      </c>
      <c r="B1943" s="27">
        <v>0</v>
      </c>
      <c r="C1943" s="27">
        <v>9</v>
      </c>
      <c r="D1943" s="27">
        <v>1</v>
      </c>
      <c r="E1943" s="27">
        <v>0</v>
      </c>
      <c r="F1943" s="27">
        <v>2</v>
      </c>
      <c r="G1943" s="27">
        <v>0</v>
      </c>
      <c r="H1943" s="27">
        <v>2</v>
      </c>
      <c r="I1943" s="27">
        <v>0</v>
      </c>
      <c r="J1943" s="27">
        <v>0</v>
      </c>
      <c r="K1943" s="27">
        <v>2</v>
      </c>
      <c r="L1943" s="27">
        <v>2</v>
      </c>
      <c r="M1943" s="92">
        <f t="shared" si="60"/>
        <v>18</v>
      </c>
      <c r="N1943" s="27">
        <v>33</v>
      </c>
      <c r="O1943" s="185">
        <f t="shared" si="61"/>
        <v>0.375</v>
      </c>
      <c r="P1943" s="55" t="s">
        <v>446</v>
      </c>
      <c r="Q1943" s="19" t="s">
        <v>3759</v>
      </c>
      <c r="R1943" s="41" t="s">
        <v>750</v>
      </c>
      <c r="S1943" s="19" t="s">
        <v>565</v>
      </c>
      <c r="T1943" s="28" t="s">
        <v>3118</v>
      </c>
      <c r="U1943" s="17">
        <v>4</v>
      </c>
      <c r="V1943" s="20" t="s">
        <v>682</v>
      </c>
      <c r="W1943" s="42" t="s">
        <v>3676</v>
      </c>
      <c r="X1943" s="42" t="s">
        <v>651</v>
      </c>
      <c r="Y1943" s="29" t="s">
        <v>1126</v>
      </c>
      <c r="Z1943" s="61"/>
    </row>
    <row r="1944" spans="1:267" s="161" customFormat="1" ht="19.5" customHeight="1" x14ac:dyDescent="0.25">
      <c r="A1944" s="42" t="s">
        <v>33</v>
      </c>
      <c r="B1944" s="27">
        <v>1</v>
      </c>
      <c r="C1944" s="27">
        <v>7</v>
      </c>
      <c r="D1944" s="27">
        <v>0</v>
      </c>
      <c r="E1944" s="27">
        <v>0</v>
      </c>
      <c r="F1944" s="27">
        <v>2</v>
      </c>
      <c r="G1944" s="27">
        <v>0</v>
      </c>
      <c r="H1944" s="27">
        <v>5</v>
      </c>
      <c r="I1944" s="27">
        <v>0</v>
      </c>
      <c r="J1944" s="27">
        <v>1</v>
      </c>
      <c r="K1944" s="27">
        <v>2</v>
      </c>
      <c r="L1944" s="27">
        <v>0</v>
      </c>
      <c r="M1944" s="92">
        <f t="shared" si="60"/>
        <v>18</v>
      </c>
      <c r="N1944" s="27">
        <v>14</v>
      </c>
      <c r="O1944" s="185">
        <f t="shared" si="61"/>
        <v>0.375</v>
      </c>
      <c r="P1944" s="55" t="s">
        <v>446</v>
      </c>
      <c r="Q1944" s="19" t="s">
        <v>2787</v>
      </c>
      <c r="R1944" s="41" t="s">
        <v>539</v>
      </c>
      <c r="S1944" s="19" t="s">
        <v>504</v>
      </c>
      <c r="T1944" s="28" t="s">
        <v>2769</v>
      </c>
      <c r="U1944" s="17">
        <v>4</v>
      </c>
      <c r="V1944" s="20" t="s">
        <v>519</v>
      </c>
      <c r="W1944" s="42" t="s">
        <v>1721</v>
      </c>
      <c r="X1944" s="42" t="s">
        <v>451</v>
      </c>
      <c r="Y1944" s="29" t="s">
        <v>452</v>
      </c>
      <c r="Z1944" s="61"/>
    </row>
    <row r="1945" spans="1:267" s="161" customFormat="1" ht="19.5" customHeight="1" x14ac:dyDescent="0.25">
      <c r="A1945" s="42" t="s">
        <v>425</v>
      </c>
      <c r="B1945" s="27">
        <v>1</v>
      </c>
      <c r="C1945" s="27">
        <v>0</v>
      </c>
      <c r="D1945" s="27">
        <v>1</v>
      </c>
      <c r="E1945" s="27">
        <v>2</v>
      </c>
      <c r="F1945" s="27">
        <v>4</v>
      </c>
      <c r="G1945" s="27">
        <v>0</v>
      </c>
      <c r="H1945" s="27">
        <v>5</v>
      </c>
      <c r="I1945" s="27">
        <v>0</v>
      </c>
      <c r="J1945" s="27">
        <v>1</v>
      </c>
      <c r="K1945" s="27">
        <v>4</v>
      </c>
      <c r="L1945" s="27">
        <v>0</v>
      </c>
      <c r="M1945" s="92">
        <f t="shared" si="60"/>
        <v>18</v>
      </c>
      <c r="N1945" s="27">
        <v>33</v>
      </c>
      <c r="O1945" s="185">
        <f t="shared" si="61"/>
        <v>0.375</v>
      </c>
      <c r="P1945" s="55" t="s">
        <v>446</v>
      </c>
      <c r="Q1945" s="19" t="s">
        <v>4113</v>
      </c>
      <c r="R1945" s="41" t="s">
        <v>603</v>
      </c>
      <c r="S1945" s="19" t="s">
        <v>636</v>
      </c>
      <c r="T1945" s="28" t="s">
        <v>3668</v>
      </c>
      <c r="U1945" s="17">
        <v>4</v>
      </c>
      <c r="V1945" s="20" t="s">
        <v>519</v>
      </c>
      <c r="W1945" s="42" t="s">
        <v>1258</v>
      </c>
      <c r="X1945" s="42" t="s">
        <v>651</v>
      </c>
      <c r="Y1945" s="29" t="s">
        <v>486</v>
      </c>
      <c r="Z1945" s="61"/>
    </row>
    <row r="1946" spans="1:267" s="161" customFormat="1" ht="19.5" customHeight="1" x14ac:dyDescent="0.25">
      <c r="A1946" s="42" t="s">
        <v>404</v>
      </c>
      <c r="B1946" s="27">
        <v>2</v>
      </c>
      <c r="C1946" s="27">
        <v>3</v>
      </c>
      <c r="D1946" s="27">
        <v>0</v>
      </c>
      <c r="E1946" s="27">
        <v>0</v>
      </c>
      <c r="F1946" s="27">
        <v>0</v>
      </c>
      <c r="G1946" s="27">
        <v>0</v>
      </c>
      <c r="H1946" s="27">
        <v>5</v>
      </c>
      <c r="I1946" s="27">
        <v>5</v>
      </c>
      <c r="J1946" s="27">
        <v>1</v>
      </c>
      <c r="K1946" s="27">
        <v>0</v>
      </c>
      <c r="L1946" s="27">
        <v>2</v>
      </c>
      <c r="M1946" s="92">
        <f t="shared" si="60"/>
        <v>18</v>
      </c>
      <c r="N1946" s="27">
        <v>38</v>
      </c>
      <c r="O1946" s="185">
        <f t="shared" si="61"/>
        <v>0.375</v>
      </c>
      <c r="P1946" s="55" t="s">
        <v>446</v>
      </c>
      <c r="Q1946" s="19" t="s">
        <v>2111</v>
      </c>
      <c r="R1946" s="41" t="s">
        <v>1001</v>
      </c>
      <c r="S1946" s="19" t="s">
        <v>1138</v>
      </c>
      <c r="T1946" s="28" t="s">
        <v>1984</v>
      </c>
      <c r="U1946" s="17">
        <v>4</v>
      </c>
      <c r="V1946" s="20" t="s">
        <v>609</v>
      </c>
      <c r="W1946" s="42" t="s">
        <v>1985</v>
      </c>
      <c r="X1946" s="42" t="s">
        <v>451</v>
      </c>
      <c r="Y1946" s="29" t="s">
        <v>710</v>
      </c>
      <c r="Z1946" s="61"/>
    </row>
    <row r="1947" spans="1:267" s="161" customFormat="1" ht="19.5" customHeight="1" x14ac:dyDescent="0.25">
      <c r="A1947" s="42" t="s">
        <v>55</v>
      </c>
      <c r="B1947" s="27">
        <v>2</v>
      </c>
      <c r="C1947" s="27">
        <v>7</v>
      </c>
      <c r="D1947" s="27">
        <v>2</v>
      </c>
      <c r="E1947" s="27">
        <v>0</v>
      </c>
      <c r="F1947" s="27">
        <v>2</v>
      </c>
      <c r="G1947" s="27">
        <v>0</v>
      </c>
      <c r="H1947" s="27">
        <v>5</v>
      </c>
      <c r="I1947" s="27">
        <v>0</v>
      </c>
      <c r="J1947" s="27">
        <v>0</v>
      </c>
      <c r="K1947" s="27">
        <v>0</v>
      </c>
      <c r="L1947" s="27">
        <v>0</v>
      </c>
      <c r="M1947" s="92">
        <f t="shared" si="60"/>
        <v>18</v>
      </c>
      <c r="N1947" s="27">
        <v>28</v>
      </c>
      <c r="O1947" s="185">
        <f t="shared" si="61"/>
        <v>0.375</v>
      </c>
      <c r="P1947" s="55" t="s">
        <v>446</v>
      </c>
      <c r="Q1947" s="19" t="s">
        <v>6967</v>
      </c>
      <c r="R1947" s="41" t="s">
        <v>6968</v>
      </c>
      <c r="S1947" s="19" t="s">
        <v>6969</v>
      </c>
      <c r="T1947" s="28" t="s">
        <v>3671</v>
      </c>
      <c r="U1947" s="17">
        <v>4</v>
      </c>
      <c r="V1947" s="20" t="s">
        <v>5246</v>
      </c>
      <c r="W1947" s="18" t="s">
        <v>6947</v>
      </c>
      <c r="X1947" s="18" t="s">
        <v>518</v>
      </c>
      <c r="Y1947" s="29" t="s">
        <v>1078</v>
      </c>
      <c r="Z1947" s="61"/>
    </row>
    <row r="1948" spans="1:267" s="161" customFormat="1" ht="19.5" customHeight="1" x14ac:dyDescent="0.25">
      <c r="A1948" s="60" t="s">
        <v>2051</v>
      </c>
      <c r="B1948" s="31">
        <v>1</v>
      </c>
      <c r="C1948" s="31">
        <v>6</v>
      </c>
      <c r="D1948" s="31">
        <v>1</v>
      </c>
      <c r="E1948" s="31">
        <v>1</v>
      </c>
      <c r="F1948" s="31">
        <v>4</v>
      </c>
      <c r="G1948" s="31">
        <v>0</v>
      </c>
      <c r="H1948" s="31">
        <v>3</v>
      </c>
      <c r="I1948" s="31">
        <v>0</v>
      </c>
      <c r="J1948" s="31">
        <v>0</v>
      </c>
      <c r="K1948" s="31">
        <v>0</v>
      </c>
      <c r="L1948" s="31">
        <v>2</v>
      </c>
      <c r="M1948" s="92">
        <f t="shared" si="60"/>
        <v>18</v>
      </c>
      <c r="N1948" s="31">
        <v>35</v>
      </c>
      <c r="O1948" s="185">
        <f t="shared" si="61"/>
        <v>0.375</v>
      </c>
      <c r="P1948" s="65" t="s">
        <v>446</v>
      </c>
      <c r="Q1948" s="19" t="s">
        <v>5196</v>
      </c>
      <c r="R1948" s="41" t="s">
        <v>1091</v>
      </c>
      <c r="S1948" s="19" t="s">
        <v>462</v>
      </c>
      <c r="T1948" s="40" t="s">
        <v>3663</v>
      </c>
      <c r="U1948" s="32">
        <v>4</v>
      </c>
      <c r="V1948" s="20" t="s">
        <v>645</v>
      </c>
      <c r="W1948" s="33" t="s">
        <v>2364</v>
      </c>
      <c r="X1948" s="33" t="s">
        <v>771</v>
      </c>
      <c r="Y1948" s="34" t="s">
        <v>1348</v>
      </c>
      <c r="Z1948" s="186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  <c r="AZ1948" s="187"/>
      <c r="BA1948" s="187"/>
      <c r="BB1948" s="187"/>
      <c r="BC1948" s="187"/>
      <c r="BD1948" s="187"/>
      <c r="BE1948" s="187"/>
      <c r="BF1948" s="187"/>
      <c r="BG1948" s="187"/>
      <c r="BH1948" s="187"/>
      <c r="BI1948" s="187"/>
      <c r="BJ1948" s="187"/>
      <c r="BK1948" s="187"/>
      <c r="BL1948" s="187"/>
      <c r="BM1948" s="187"/>
      <c r="BN1948" s="187"/>
      <c r="BO1948" s="187"/>
      <c r="BP1948" s="187"/>
      <c r="BQ1948" s="187"/>
      <c r="BR1948" s="187"/>
      <c r="BS1948" s="187"/>
      <c r="BT1948" s="187"/>
      <c r="BU1948" s="187"/>
      <c r="BV1948" s="187"/>
      <c r="BW1948" s="187"/>
      <c r="BX1948" s="187"/>
      <c r="BY1948" s="187"/>
      <c r="BZ1948" s="187"/>
      <c r="CA1948" s="187"/>
      <c r="CB1948" s="187"/>
      <c r="CC1948" s="187"/>
      <c r="CD1948" s="187"/>
      <c r="CE1948" s="187"/>
      <c r="CF1948" s="187"/>
      <c r="CG1948" s="187"/>
      <c r="CH1948" s="187"/>
      <c r="CI1948" s="187"/>
      <c r="CJ1948" s="187"/>
      <c r="CK1948" s="187"/>
      <c r="CL1948" s="187"/>
      <c r="CM1948" s="187"/>
      <c r="CN1948" s="187"/>
      <c r="CO1948" s="187"/>
      <c r="CP1948" s="187"/>
      <c r="CQ1948" s="187"/>
      <c r="CR1948" s="187"/>
      <c r="CS1948" s="187"/>
      <c r="CT1948" s="187"/>
      <c r="CU1948" s="187"/>
      <c r="CV1948" s="187"/>
      <c r="CW1948" s="187"/>
      <c r="CX1948" s="187"/>
      <c r="CY1948" s="187"/>
      <c r="CZ1948" s="187"/>
      <c r="DA1948" s="187"/>
      <c r="DB1948" s="187"/>
      <c r="DC1948" s="187"/>
      <c r="DD1948" s="187"/>
      <c r="DE1948" s="187"/>
      <c r="DF1948" s="187"/>
      <c r="DG1948" s="187"/>
      <c r="DH1948" s="187"/>
      <c r="DI1948" s="187"/>
      <c r="DJ1948" s="187"/>
      <c r="DK1948" s="187"/>
      <c r="DL1948" s="187"/>
      <c r="DM1948" s="187"/>
      <c r="DN1948" s="187"/>
      <c r="DO1948" s="187"/>
      <c r="DP1948" s="187"/>
      <c r="DQ1948" s="187"/>
      <c r="DR1948" s="187"/>
      <c r="DS1948" s="187"/>
      <c r="DT1948" s="187"/>
      <c r="DU1948" s="187"/>
      <c r="DV1948" s="187"/>
      <c r="DW1948" s="187"/>
      <c r="DX1948" s="187"/>
      <c r="DY1948" s="187"/>
      <c r="DZ1948" s="187"/>
      <c r="EA1948" s="187"/>
      <c r="EB1948" s="187"/>
      <c r="EC1948" s="187"/>
      <c r="ED1948" s="187"/>
      <c r="EE1948" s="187"/>
      <c r="EF1948" s="187"/>
      <c r="EG1948" s="187"/>
      <c r="EH1948" s="187"/>
      <c r="EI1948" s="187"/>
      <c r="EJ1948" s="187"/>
      <c r="EK1948" s="187"/>
      <c r="EL1948" s="187"/>
      <c r="EM1948" s="187"/>
      <c r="EN1948" s="187"/>
      <c r="EO1948" s="187"/>
      <c r="EP1948" s="187"/>
      <c r="EQ1948" s="187"/>
      <c r="ER1948" s="187"/>
      <c r="ES1948" s="187"/>
      <c r="ET1948" s="187"/>
      <c r="EU1948" s="187"/>
      <c r="EV1948" s="187"/>
      <c r="EW1948" s="187"/>
      <c r="EX1948" s="187"/>
      <c r="EY1948" s="187"/>
      <c r="EZ1948" s="187"/>
      <c r="FA1948" s="187"/>
      <c r="FB1948" s="187"/>
      <c r="FC1948" s="187"/>
      <c r="FD1948" s="187"/>
      <c r="FE1948" s="187"/>
      <c r="FF1948" s="187"/>
      <c r="FG1948" s="187"/>
      <c r="FH1948" s="187"/>
      <c r="FI1948" s="187"/>
      <c r="FJ1948" s="187"/>
      <c r="FK1948" s="187"/>
      <c r="FL1948" s="187"/>
      <c r="FM1948" s="187"/>
      <c r="FN1948" s="187"/>
      <c r="FO1948" s="187"/>
      <c r="FP1948" s="187"/>
      <c r="FQ1948" s="187"/>
      <c r="FR1948" s="187"/>
      <c r="FS1948" s="187"/>
      <c r="FT1948" s="187"/>
      <c r="FU1948" s="187"/>
      <c r="FV1948" s="187"/>
      <c r="FW1948" s="187"/>
      <c r="FX1948" s="187"/>
      <c r="FY1948" s="187"/>
      <c r="FZ1948" s="187"/>
      <c r="GA1948" s="187"/>
      <c r="GB1948" s="187"/>
      <c r="GC1948" s="187"/>
      <c r="GD1948" s="187"/>
      <c r="GE1948" s="187"/>
      <c r="GF1948" s="187"/>
      <c r="GG1948" s="187"/>
      <c r="GH1948" s="187"/>
      <c r="GI1948" s="187"/>
      <c r="GJ1948" s="187"/>
      <c r="GK1948" s="187"/>
      <c r="GL1948" s="187"/>
      <c r="GM1948" s="187"/>
      <c r="GN1948" s="187"/>
      <c r="GO1948" s="187"/>
      <c r="GP1948" s="187"/>
      <c r="GQ1948" s="187"/>
      <c r="GR1948" s="187"/>
      <c r="GS1948" s="187"/>
      <c r="GT1948" s="187"/>
      <c r="GU1948" s="187"/>
      <c r="GV1948" s="187"/>
      <c r="GW1948" s="187"/>
      <c r="GX1948" s="187"/>
      <c r="GY1948" s="187"/>
      <c r="GZ1948" s="187"/>
      <c r="HA1948" s="187"/>
      <c r="HB1948" s="187"/>
      <c r="HC1948" s="187"/>
      <c r="HD1948" s="187"/>
      <c r="HE1948" s="187"/>
      <c r="HF1948" s="187"/>
      <c r="HG1948" s="187"/>
      <c r="HH1948" s="187"/>
      <c r="HI1948" s="187"/>
      <c r="HJ1948" s="187"/>
      <c r="HK1948" s="187"/>
      <c r="HL1948" s="187"/>
      <c r="HM1948" s="187"/>
      <c r="HN1948" s="187"/>
      <c r="HO1948" s="187"/>
      <c r="HP1948" s="187"/>
      <c r="HQ1948" s="187"/>
      <c r="HR1948" s="187"/>
      <c r="HS1948" s="187"/>
      <c r="HT1948" s="187"/>
      <c r="HU1948" s="187"/>
      <c r="HV1948" s="187"/>
      <c r="HW1948" s="187"/>
      <c r="HX1948" s="187"/>
      <c r="HY1948" s="187"/>
      <c r="HZ1948" s="187"/>
      <c r="IA1948" s="187"/>
      <c r="IB1948" s="187"/>
      <c r="IC1948" s="187"/>
      <c r="ID1948" s="187"/>
      <c r="IE1948" s="187"/>
      <c r="IF1948" s="187"/>
      <c r="IG1948" s="187"/>
      <c r="IH1948" s="187"/>
      <c r="II1948" s="187"/>
      <c r="IJ1948" s="187"/>
      <c r="IK1948" s="187"/>
      <c r="IL1948" s="187"/>
      <c r="IM1948" s="187"/>
      <c r="IN1948" s="187"/>
      <c r="IO1948" s="187"/>
      <c r="IP1948" s="187"/>
      <c r="IQ1948" s="187"/>
      <c r="IR1948" s="187"/>
      <c r="IS1948" s="187"/>
      <c r="IT1948" s="187"/>
      <c r="IU1948" s="187"/>
      <c r="IV1948" s="187"/>
      <c r="IW1948" s="187"/>
      <c r="IX1948" s="187"/>
      <c r="IY1948" s="187"/>
      <c r="IZ1948" s="187"/>
      <c r="JA1948" s="187"/>
      <c r="JB1948" s="187"/>
      <c r="JC1948" s="187"/>
      <c r="JD1948" s="187"/>
      <c r="JE1948" s="187"/>
      <c r="JF1948" s="187"/>
      <c r="JG1948" s="187"/>
    </row>
    <row r="1949" spans="1:267" s="161" customFormat="1" ht="19.5" customHeight="1" x14ac:dyDescent="0.25">
      <c r="A1949" s="42" t="s">
        <v>51</v>
      </c>
      <c r="B1949" s="27">
        <v>2</v>
      </c>
      <c r="C1949" s="27">
        <v>8</v>
      </c>
      <c r="D1949" s="27">
        <v>0</v>
      </c>
      <c r="E1949" s="27">
        <v>2</v>
      </c>
      <c r="F1949" s="27">
        <v>0</v>
      </c>
      <c r="G1949" s="27">
        <v>0</v>
      </c>
      <c r="H1949" s="27">
        <v>5</v>
      </c>
      <c r="I1949" s="27">
        <v>0</v>
      </c>
      <c r="J1949" s="27">
        <v>1</v>
      </c>
      <c r="K1949" s="27">
        <v>0</v>
      </c>
      <c r="L1949" s="27">
        <v>0</v>
      </c>
      <c r="M1949" s="92">
        <f t="shared" si="60"/>
        <v>18</v>
      </c>
      <c r="N1949" s="27">
        <v>36</v>
      </c>
      <c r="O1949" s="185">
        <f t="shared" si="61"/>
        <v>0.375</v>
      </c>
      <c r="P1949" s="55" t="s">
        <v>446</v>
      </c>
      <c r="Q1949" s="19" t="s">
        <v>3530</v>
      </c>
      <c r="R1949" s="41" t="s">
        <v>3531</v>
      </c>
      <c r="S1949" s="19" t="s">
        <v>3532</v>
      </c>
      <c r="T1949" s="28" t="s">
        <v>3117</v>
      </c>
      <c r="U1949" s="17">
        <v>4</v>
      </c>
      <c r="V1949" s="20" t="s">
        <v>637</v>
      </c>
      <c r="W1949" s="18" t="s">
        <v>1096</v>
      </c>
      <c r="X1949" s="18" t="s">
        <v>1202</v>
      </c>
      <c r="Y1949" s="29" t="s">
        <v>469</v>
      </c>
      <c r="Z1949" s="61"/>
    </row>
    <row r="1950" spans="1:267" s="161" customFormat="1" ht="19.5" customHeight="1" x14ac:dyDescent="0.25">
      <c r="A1950" s="42" t="s">
        <v>18</v>
      </c>
      <c r="B1950" s="27">
        <v>1.5</v>
      </c>
      <c r="C1950" s="27">
        <v>6</v>
      </c>
      <c r="D1950" s="27">
        <v>0</v>
      </c>
      <c r="E1950" s="27">
        <v>0</v>
      </c>
      <c r="F1950" s="27">
        <v>0</v>
      </c>
      <c r="G1950" s="27">
        <v>0</v>
      </c>
      <c r="H1950" s="27">
        <v>5</v>
      </c>
      <c r="I1950" s="27">
        <v>5</v>
      </c>
      <c r="J1950" s="27">
        <v>0</v>
      </c>
      <c r="K1950" s="27">
        <v>0</v>
      </c>
      <c r="L1950" s="27">
        <v>0</v>
      </c>
      <c r="M1950" s="92">
        <f t="shared" si="60"/>
        <v>17.5</v>
      </c>
      <c r="N1950" s="27">
        <v>37</v>
      </c>
      <c r="O1950" s="185">
        <f t="shared" si="61"/>
        <v>0.36458333333333331</v>
      </c>
      <c r="P1950" s="55" t="s">
        <v>446</v>
      </c>
      <c r="Q1950" s="19" t="s">
        <v>3534</v>
      </c>
      <c r="R1950" s="41" t="s">
        <v>627</v>
      </c>
      <c r="S1950" s="19" t="s">
        <v>914</v>
      </c>
      <c r="T1950" s="28" t="s">
        <v>3117</v>
      </c>
      <c r="U1950" s="17">
        <v>4</v>
      </c>
      <c r="V1950" s="20" t="s">
        <v>609</v>
      </c>
      <c r="W1950" s="18" t="s">
        <v>3455</v>
      </c>
      <c r="X1950" s="18" t="s">
        <v>1252</v>
      </c>
      <c r="Y1950" s="29" t="s">
        <v>474</v>
      </c>
      <c r="Z1950" s="61"/>
    </row>
    <row r="1951" spans="1:267" s="161" customFormat="1" ht="19.5" customHeight="1" x14ac:dyDescent="0.25">
      <c r="A1951" s="42" t="s">
        <v>40</v>
      </c>
      <c r="B1951" s="27">
        <v>1.5</v>
      </c>
      <c r="C1951" s="27">
        <v>7</v>
      </c>
      <c r="D1951" s="27">
        <v>2</v>
      </c>
      <c r="E1951" s="27">
        <v>1</v>
      </c>
      <c r="F1951" s="27">
        <v>1</v>
      </c>
      <c r="G1951" s="27">
        <v>0</v>
      </c>
      <c r="H1951" s="27">
        <v>5</v>
      </c>
      <c r="I1951" s="27">
        <v>0</v>
      </c>
      <c r="J1951" s="27">
        <v>0</v>
      </c>
      <c r="K1951" s="27">
        <v>0</v>
      </c>
      <c r="L1951" s="27">
        <v>0</v>
      </c>
      <c r="M1951" s="92">
        <f t="shared" si="60"/>
        <v>17.5</v>
      </c>
      <c r="N1951" s="27">
        <v>24</v>
      </c>
      <c r="O1951" s="185">
        <f t="shared" si="61"/>
        <v>0.36458333333333331</v>
      </c>
      <c r="P1951" s="55" t="s">
        <v>446</v>
      </c>
      <c r="Q1951" s="98" t="s">
        <v>6894</v>
      </c>
      <c r="R1951" s="41" t="s">
        <v>550</v>
      </c>
      <c r="S1951" s="18" t="s">
        <v>556</v>
      </c>
      <c r="T1951" s="28" t="s">
        <v>6863</v>
      </c>
      <c r="U1951" s="17">
        <v>4</v>
      </c>
      <c r="V1951" s="20" t="s">
        <v>609</v>
      </c>
      <c r="W1951" s="18" t="s">
        <v>6867</v>
      </c>
      <c r="X1951" s="18" t="s">
        <v>1674</v>
      </c>
      <c r="Y1951" s="29" t="s">
        <v>452</v>
      </c>
      <c r="Z1951" s="61"/>
    </row>
    <row r="1952" spans="1:267" s="161" customFormat="1" ht="19.5" customHeight="1" x14ac:dyDescent="0.25">
      <c r="A1952" s="42" t="s">
        <v>48</v>
      </c>
      <c r="B1952" s="27">
        <v>0.5</v>
      </c>
      <c r="C1952" s="27">
        <v>6</v>
      </c>
      <c r="D1952" s="27">
        <v>0</v>
      </c>
      <c r="E1952" s="27">
        <v>0</v>
      </c>
      <c r="F1952" s="27">
        <v>3</v>
      </c>
      <c r="G1952" s="27">
        <v>0</v>
      </c>
      <c r="H1952" s="27">
        <v>5</v>
      </c>
      <c r="I1952" s="27">
        <v>0</v>
      </c>
      <c r="J1952" s="27">
        <v>1</v>
      </c>
      <c r="K1952" s="27">
        <v>0</v>
      </c>
      <c r="L1952" s="27">
        <v>2</v>
      </c>
      <c r="M1952" s="92">
        <f t="shared" si="60"/>
        <v>17.5</v>
      </c>
      <c r="N1952" s="27">
        <v>37</v>
      </c>
      <c r="O1952" s="185">
        <f t="shared" si="61"/>
        <v>0.36458333333333331</v>
      </c>
      <c r="P1952" s="55" t="s">
        <v>446</v>
      </c>
      <c r="Q1952" s="19" t="s">
        <v>2815</v>
      </c>
      <c r="R1952" s="41" t="s">
        <v>658</v>
      </c>
      <c r="S1952" s="19" t="s">
        <v>1374</v>
      </c>
      <c r="T1952" s="28" t="s">
        <v>3117</v>
      </c>
      <c r="U1952" s="17">
        <v>4</v>
      </c>
      <c r="V1952" s="20" t="s">
        <v>637</v>
      </c>
      <c r="W1952" s="18" t="s">
        <v>1096</v>
      </c>
      <c r="X1952" s="18" t="s">
        <v>1202</v>
      </c>
      <c r="Y1952" s="29" t="s">
        <v>469</v>
      </c>
      <c r="Z1952" s="61"/>
    </row>
    <row r="1953" spans="1:267" s="161" customFormat="1" ht="19.5" customHeight="1" x14ac:dyDescent="0.25">
      <c r="A1953" s="42" t="s">
        <v>44</v>
      </c>
      <c r="B1953" s="27">
        <v>1.5</v>
      </c>
      <c r="C1953" s="27">
        <v>5</v>
      </c>
      <c r="D1953" s="27">
        <v>0</v>
      </c>
      <c r="E1953" s="27">
        <v>0</v>
      </c>
      <c r="F1953" s="27">
        <v>0</v>
      </c>
      <c r="G1953" s="27">
        <v>0</v>
      </c>
      <c r="H1953" s="27">
        <v>5</v>
      </c>
      <c r="I1953" s="27">
        <v>5</v>
      </c>
      <c r="J1953" s="27">
        <v>1</v>
      </c>
      <c r="K1953" s="27">
        <v>0</v>
      </c>
      <c r="L1953" s="27">
        <v>0</v>
      </c>
      <c r="M1953" s="92">
        <f t="shared" si="60"/>
        <v>17.5</v>
      </c>
      <c r="N1953" s="27">
        <v>30</v>
      </c>
      <c r="O1953" s="185">
        <f t="shared" si="61"/>
        <v>0.36458333333333331</v>
      </c>
      <c r="P1953" s="55" t="s">
        <v>446</v>
      </c>
      <c r="Q1953" s="19" t="s">
        <v>709</v>
      </c>
      <c r="R1953" s="41" t="s">
        <v>478</v>
      </c>
      <c r="S1953" s="18" t="s">
        <v>492</v>
      </c>
      <c r="T1953" s="28" t="s">
        <v>8132</v>
      </c>
      <c r="U1953" s="17">
        <v>4</v>
      </c>
      <c r="V1953" s="20" t="s">
        <v>519</v>
      </c>
      <c r="W1953" s="18" t="s">
        <v>4175</v>
      </c>
      <c r="X1953" s="18" t="s">
        <v>651</v>
      </c>
      <c r="Y1953" s="29" t="s">
        <v>2269</v>
      </c>
      <c r="Z1953" s="61"/>
    </row>
    <row r="1954" spans="1:267" s="161" customFormat="1" ht="19.5" customHeight="1" x14ac:dyDescent="0.25">
      <c r="A1954" s="42" t="s">
        <v>399</v>
      </c>
      <c r="B1954" s="27">
        <v>1.5</v>
      </c>
      <c r="C1954" s="27">
        <v>7</v>
      </c>
      <c r="D1954" s="27">
        <v>2</v>
      </c>
      <c r="E1954" s="27">
        <v>2</v>
      </c>
      <c r="F1954" s="27">
        <v>0</v>
      </c>
      <c r="G1954" s="27">
        <v>2</v>
      </c>
      <c r="H1954" s="27">
        <v>1</v>
      </c>
      <c r="I1954" s="27">
        <v>0</v>
      </c>
      <c r="J1954" s="27">
        <v>0</v>
      </c>
      <c r="K1954" s="27">
        <v>0</v>
      </c>
      <c r="L1954" s="27">
        <v>2</v>
      </c>
      <c r="M1954" s="92">
        <f t="shared" si="60"/>
        <v>17.5</v>
      </c>
      <c r="N1954" s="27">
        <v>24</v>
      </c>
      <c r="O1954" s="185">
        <f t="shared" si="61"/>
        <v>0.36458333333333331</v>
      </c>
      <c r="P1954" s="55" t="s">
        <v>446</v>
      </c>
      <c r="Q1954" s="98" t="s">
        <v>890</v>
      </c>
      <c r="R1954" s="41" t="s">
        <v>740</v>
      </c>
      <c r="S1954" s="18" t="s">
        <v>1362</v>
      </c>
      <c r="T1954" s="28" t="s">
        <v>6863</v>
      </c>
      <c r="U1954" s="17">
        <v>4</v>
      </c>
      <c r="V1954" s="20" t="s">
        <v>519</v>
      </c>
      <c r="W1954" s="18" t="s">
        <v>6888</v>
      </c>
      <c r="X1954" s="18" t="s">
        <v>855</v>
      </c>
      <c r="Y1954" s="29" t="s">
        <v>486</v>
      </c>
      <c r="Z1954" s="61"/>
    </row>
    <row r="1955" spans="1:267" s="161" customFormat="1" ht="19.5" customHeight="1" x14ac:dyDescent="0.25">
      <c r="A1955" s="42" t="s">
        <v>409</v>
      </c>
      <c r="B1955" s="27">
        <v>1.5</v>
      </c>
      <c r="C1955" s="27">
        <v>9</v>
      </c>
      <c r="D1955" s="27">
        <v>0</v>
      </c>
      <c r="E1955" s="27">
        <v>3</v>
      </c>
      <c r="F1955" s="27">
        <v>1</v>
      </c>
      <c r="G1955" s="27">
        <v>0</v>
      </c>
      <c r="H1955" s="27">
        <v>3</v>
      </c>
      <c r="I1955" s="27">
        <v>0</v>
      </c>
      <c r="J1955" s="27">
        <v>0</v>
      </c>
      <c r="K1955" s="27">
        <v>0</v>
      </c>
      <c r="L1955" s="27">
        <v>0</v>
      </c>
      <c r="M1955" s="92">
        <f t="shared" si="60"/>
        <v>17.5</v>
      </c>
      <c r="N1955" s="27">
        <v>35</v>
      </c>
      <c r="O1955" s="185">
        <f t="shared" si="61"/>
        <v>0.36458333333333331</v>
      </c>
      <c r="P1955" s="55" t="s">
        <v>446</v>
      </c>
      <c r="Q1955" s="19" t="s">
        <v>4865</v>
      </c>
      <c r="R1955" s="41" t="s">
        <v>481</v>
      </c>
      <c r="S1955" s="19" t="s">
        <v>605</v>
      </c>
      <c r="T1955" s="28" t="s">
        <v>8947</v>
      </c>
      <c r="U1955" s="17">
        <v>4</v>
      </c>
      <c r="V1955" s="20" t="s">
        <v>1161</v>
      </c>
      <c r="W1955" s="18" t="s">
        <v>5863</v>
      </c>
      <c r="X1955" s="18" t="s">
        <v>1183</v>
      </c>
      <c r="Y1955" s="29" t="s">
        <v>504</v>
      </c>
      <c r="Z1955" s="61"/>
    </row>
    <row r="1956" spans="1:267" s="161" customFormat="1" ht="19.5" customHeight="1" x14ac:dyDescent="0.25">
      <c r="A1956" s="67" t="s">
        <v>409</v>
      </c>
      <c r="B1956" s="31">
        <v>1.5</v>
      </c>
      <c r="C1956" s="31">
        <v>0</v>
      </c>
      <c r="D1956" s="31">
        <v>2</v>
      </c>
      <c r="E1956" s="31">
        <v>0</v>
      </c>
      <c r="F1956" s="31">
        <v>0</v>
      </c>
      <c r="G1956" s="31">
        <v>0</v>
      </c>
      <c r="H1956" s="31">
        <v>5</v>
      </c>
      <c r="I1956" s="31">
        <v>5</v>
      </c>
      <c r="J1956" s="31">
        <v>0</v>
      </c>
      <c r="K1956" s="31">
        <v>4</v>
      </c>
      <c r="L1956" s="97">
        <v>0</v>
      </c>
      <c r="M1956" s="92">
        <f t="shared" si="60"/>
        <v>17.5</v>
      </c>
      <c r="N1956" s="31">
        <v>36</v>
      </c>
      <c r="O1956" s="185">
        <f t="shared" si="61"/>
        <v>0.36458333333333331</v>
      </c>
      <c r="P1956" s="65" t="s">
        <v>446</v>
      </c>
      <c r="Q1956" s="19" t="s">
        <v>5197</v>
      </c>
      <c r="R1956" s="41" t="s">
        <v>501</v>
      </c>
      <c r="S1956" s="19" t="s">
        <v>5198</v>
      </c>
      <c r="T1956" s="40" t="s">
        <v>3663</v>
      </c>
      <c r="U1956" s="32">
        <v>4</v>
      </c>
      <c r="V1956" s="20" t="s">
        <v>682</v>
      </c>
      <c r="W1956" s="33" t="s">
        <v>5132</v>
      </c>
      <c r="X1956" s="33" t="s">
        <v>771</v>
      </c>
      <c r="Y1956" s="34" t="s">
        <v>474</v>
      </c>
      <c r="Z1956" s="186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  <c r="AZ1956" s="187"/>
      <c r="BA1956" s="187"/>
      <c r="BB1956" s="187"/>
      <c r="BC1956" s="187"/>
      <c r="BD1956" s="187"/>
      <c r="BE1956" s="187"/>
      <c r="BF1956" s="187"/>
      <c r="BG1956" s="187"/>
      <c r="BH1956" s="187"/>
      <c r="BI1956" s="187"/>
      <c r="BJ1956" s="187"/>
      <c r="BK1956" s="187"/>
      <c r="BL1956" s="187"/>
      <c r="BM1956" s="187"/>
      <c r="BN1956" s="187"/>
      <c r="BO1956" s="187"/>
      <c r="BP1956" s="187"/>
      <c r="BQ1956" s="187"/>
      <c r="BR1956" s="187"/>
      <c r="BS1956" s="187"/>
      <c r="BT1956" s="187"/>
      <c r="BU1956" s="187"/>
      <c r="BV1956" s="187"/>
      <c r="BW1956" s="187"/>
      <c r="BX1956" s="187"/>
      <c r="BY1956" s="187"/>
      <c r="BZ1956" s="187"/>
      <c r="CA1956" s="187"/>
      <c r="CB1956" s="187"/>
      <c r="CC1956" s="187"/>
      <c r="CD1956" s="187"/>
      <c r="CE1956" s="187"/>
      <c r="CF1956" s="187"/>
      <c r="CG1956" s="187"/>
      <c r="CH1956" s="187"/>
      <c r="CI1956" s="187"/>
      <c r="CJ1956" s="187"/>
      <c r="CK1956" s="187"/>
      <c r="CL1956" s="187"/>
      <c r="CM1956" s="187"/>
      <c r="CN1956" s="187"/>
      <c r="CO1956" s="187"/>
      <c r="CP1956" s="187"/>
      <c r="CQ1956" s="187"/>
      <c r="CR1956" s="187"/>
      <c r="CS1956" s="187"/>
      <c r="CT1956" s="187"/>
      <c r="CU1956" s="187"/>
      <c r="CV1956" s="187"/>
      <c r="CW1956" s="187"/>
      <c r="CX1956" s="187"/>
      <c r="CY1956" s="187"/>
      <c r="CZ1956" s="187"/>
      <c r="DA1956" s="187"/>
      <c r="DB1956" s="187"/>
      <c r="DC1956" s="187"/>
      <c r="DD1956" s="187"/>
      <c r="DE1956" s="187"/>
      <c r="DF1956" s="187"/>
      <c r="DG1956" s="187"/>
      <c r="DH1956" s="187"/>
      <c r="DI1956" s="187"/>
      <c r="DJ1956" s="187"/>
      <c r="DK1956" s="187"/>
      <c r="DL1956" s="187"/>
      <c r="DM1956" s="187"/>
      <c r="DN1956" s="187"/>
      <c r="DO1956" s="187"/>
      <c r="DP1956" s="187"/>
      <c r="DQ1956" s="187"/>
      <c r="DR1956" s="187"/>
      <c r="DS1956" s="187"/>
      <c r="DT1956" s="187"/>
      <c r="DU1956" s="187"/>
      <c r="DV1956" s="187"/>
      <c r="DW1956" s="187"/>
      <c r="DX1956" s="187"/>
      <c r="DY1956" s="187"/>
      <c r="DZ1956" s="187"/>
      <c r="EA1956" s="187"/>
      <c r="EB1956" s="187"/>
      <c r="EC1956" s="187"/>
      <c r="ED1956" s="187"/>
      <c r="EE1956" s="187"/>
      <c r="EF1956" s="187"/>
      <c r="EG1956" s="187"/>
      <c r="EH1956" s="187"/>
      <c r="EI1956" s="187"/>
      <c r="EJ1956" s="187"/>
      <c r="EK1956" s="187"/>
      <c r="EL1956" s="187"/>
      <c r="EM1956" s="187"/>
      <c r="EN1956" s="187"/>
      <c r="EO1956" s="187"/>
      <c r="EP1956" s="187"/>
      <c r="EQ1956" s="187"/>
      <c r="ER1956" s="187"/>
      <c r="ES1956" s="187"/>
      <c r="ET1956" s="187"/>
      <c r="EU1956" s="187"/>
      <c r="EV1956" s="187"/>
      <c r="EW1956" s="187"/>
      <c r="EX1956" s="187"/>
      <c r="EY1956" s="187"/>
      <c r="EZ1956" s="187"/>
      <c r="FA1956" s="187"/>
      <c r="FB1956" s="187"/>
      <c r="FC1956" s="187"/>
      <c r="FD1956" s="187"/>
      <c r="FE1956" s="187"/>
      <c r="FF1956" s="187"/>
      <c r="FG1956" s="187"/>
      <c r="FH1956" s="187"/>
      <c r="FI1956" s="187"/>
      <c r="FJ1956" s="187"/>
      <c r="FK1956" s="187"/>
      <c r="FL1956" s="187"/>
      <c r="FM1956" s="187"/>
      <c r="FN1956" s="187"/>
      <c r="FO1956" s="187"/>
      <c r="FP1956" s="187"/>
      <c r="FQ1956" s="187"/>
      <c r="FR1956" s="187"/>
      <c r="FS1956" s="187"/>
      <c r="FT1956" s="187"/>
      <c r="FU1956" s="187"/>
      <c r="FV1956" s="187"/>
      <c r="FW1956" s="187"/>
      <c r="FX1956" s="187"/>
      <c r="FY1956" s="187"/>
      <c r="FZ1956" s="187"/>
      <c r="GA1956" s="187"/>
      <c r="GB1956" s="187"/>
      <c r="GC1956" s="187"/>
      <c r="GD1956" s="187"/>
      <c r="GE1956" s="187"/>
      <c r="GF1956" s="187"/>
      <c r="GG1956" s="187"/>
      <c r="GH1956" s="187"/>
      <c r="GI1956" s="187"/>
      <c r="GJ1956" s="187"/>
      <c r="GK1956" s="187"/>
      <c r="GL1956" s="187"/>
      <c r="GM1956" s="187"/>
      <c r="GN1956" s="187"/>
      <c r="GO1956" s="187"/>
      <c r="GP1956" s="187"/>
      <c r="GQ1956" s="187"/>
      <c r="GR1956" s="187"/>
      <c r="GS1956" s="187"/>
      <c r="GT1956" s="187"/>
      <c r="GU1956" s="187"/>
      <c r="GV1956" s="187"/>
      <c r="GW1956" s="187"/>
      <c r="GX1956" s="187"/>
      <c r="GY1956" s="187"/>
      <c r="GZ1956" s="187"/>
      <c r="HA1956" s="187"/>
      <c r="HB1956" s="187"/>
      <c r="HC1956" s="187"/>
      <c r="HD1956" s="187"/>
      <c r="HE1956" s="187"/>
      <c r="HF1956" s="187"/>
      <c r="HG1956" s="187"/>
      <c r="HH1956" s="187"/>
      <c r="HI1956" s="187"/>
      <c r="HJ1956" s="187"/>
      <c r="HK1956" s="187"/>
      <c r="HL1956" s="187"/>
      <c r="HM1956" s="187"/>
      <c r="HN1956" s="187"/>
      <c r="HO1956" s="187"/>
      <c r="HP1956" s="187"/>
      <c r="HQ1956" s="187"/>
      <c r="HR1956" s="187"/>
      <c r="HS1956" s="187"/>
      <c r="HT1956" s="187"/>
      <c r="HU1956" s="187"/>
      <c r="HV1956" s="187"/>
      <c r="HW1956" s="187"/>
      <c r="HX1956" s="187"/>
      <c r="HY1956" s="187"/>
      <c r="HZ1956" s="187"/>
      <c r="IA1956" s="187"/>
      <c r="IB1956" s="187"/>
      <c r="IC1956" s="187"/>
      <c r="ID1956" s="187"/>
      <c r="IE1956" s="187"/>
      <c r="IF1956" s="187"/>
      <c r="IG1956" s="187"/>
      <c r="IH1956" s="187"/>
      <c r="II1956" s="187"/>
      <c r="IJ1956" s="187"/>
      <c r="IK1956" s="187"/>
      <c r="IL1956" s="187"/>
      <c r="IM1956" s="187"/>
      <c r="IN1956" s="187"/>
      <c r="IO1956" s="187"/>
      <c r="IP1956" s="187"/>
      <c r="IQ1956" s="187"/>
      <c r="IR1956" s="187"/>
      <c r="IS1956" s="187"/>
      <c r="IT1956" s="187"/>
      <c r="IU1956" s="187"/>
      <c r="IV1956" s="187"/>
      <c r="IW1956" s="187"/>
      <c r="IX1956" s="187"/>
      <c r="IY1956" s="187"/>
      <c r="IZ1956" s="187"/>
      <c r="JA1956" s="187"/>
      <c r="JB1956" s="187"/>
      <c r="JC1956" s="187"/>
      <c r="JD1956" s="187"/>
      <c r="JE1956" s="187"/>
      <c r="JF1956" s="187"/>
      <c r="JG1956" s="187"/>
    </row>
    <row r="1957" spans="1:267" s="161" customFormat="1" ht="19.5" customHeight="1" x14ac:dyDescent="0.25">
      <c r="A1957" s="50" t="s">
        <v>41</v>
      </c>
      <c r="B1957" s="27">
        <v>1.5</v>
      </c>
      <c r="C1957" s="27">
        <v>7</v>
      </c>
      <c r="D1957" s="27">
        <v>0</v>
      </c>
      <c r="E1957" s="27">
        <v>2</v>
      </c>
      <c r="F1957" s="27">
        <v>2</v>
      </c>
      <c r="G1957" s="27">
        <v>0</v>
      </c>
      <c r="H1957" s="27">
        <v>5</v>
      </c>
      <c r="I1957" s="27">
        <v>0</v>
      </c>
      <c r="J1957" s="27">
        <v>0</v>
      </c>
      <c r="K1957" s="27">
        <v>0</v>
      </c>
      <c r="L1957" s="92">
        <v>0</v>
      </c>
      <c r="M1957" s="92">
        <f t="shared" si="60"/>
        <v>17.5</v>
      </c>
      <c r="N1957" s="27">
        <v>30</v>
      </c>
      <c r="O1957" s="185">
        <f t="shared" si="61"/>
        <v>0.36458333333333331</v>
      </c>
      <c r="P1957" s="55" t="s">
        <v>446</v>
      </c>
      <c r="Q1957" s="19" t="s">
        <v>4240</v>
      </c>
      <c r="R1957" s="41" t="s">
        <v>625</v>
      </c>
      <c r="S1957" s="19" t="s">
        <v>614</v>
      </c>
      <c r="T1957" s="28" t="s">
        <v>8132</v>
      </c>
      <c r="U1957" s="17">
        <v>4</v>
      </c>
      <c r="V1957" s="20" t="s">
        <v>637</v>
      </c>
      <c r="W1957" s="18" t="s">
        <v>4170</v>
      </c>
      <c r="X1957" s="18" t="s">
        <v>4171</v>
      </c>
      <c r="Y1957" s="29" t="s">
        <v>4172</v>
      </c>
      <c r="Z1957" s="61"/>
    </row>
    <row r="1958" spans="1:267" s="161" customFormat="1" ht="19.5" customHeight="1" x14ac:dyDescent="0.25">
      <c r="A1958" s="67" t="s">
        <v>2040</v>
      </c>
      <c r="B1958" s="31">
        <v>1.5</v>
      </c>
      <c r="C1958" s="31">
        <v>0</v>
      </c>
      <c r="D1958" s="31">
        <v>2</v>
      </c>
      <c r="E1958" s="31">
        <v>0</v>
      </c>
      <c r="F1958" s="31">
        <v>3</v>
      </c>
      <c r="G1958" s="31">
        <v>0</v>
      </c>
      <c r="H1958" s="31">
        <v>5</v>
      </c>
      <c r="I1958" s="31">
        <v>5</v>
      </c>
      <c r="J1958" s="31">
        <v>1</v>
      </c>
      <c r="K1958" s="31">
        <v>0</v>
      </c>
      <c r="L1958" s="97">
        <v>0</v>
      </c>
      <c r="M1958" s="92">
        <f t="shared" si="60"/>
        <v>17.5</v>
      </c>
      <c r="N1958" s="31">
        <v>36</v>
      </c>
      <c r="O1958" s="185">
        <f t="shared" si="61"/>
        <v>0.36458333333333331</v>
      </c>
      <c r="P1958" s="65" t="s">
        <v>446</v>
      </c>
      <c r="Q1958" s="19" t="s">
        <v>5199</v>
      </c>
      <c r="R1958" s="41" t="s">
        <v>2937</v>
      </c>
      <c r="S1958" s="19" t="s">
        <v>614</v>
      </c>
      <c r="T1958" s="40" t="s">
        <v>3663</v>
      </c>
      <c r="U1958" s="32">
        <v>4</v>
      </c>
      <c r="V1958" s="20" t="s">
        <v>645</v>
      </c>
      <c r="W1958" s="33" t="s">
        <v>2364</v>
      </c>
      <c r="X1958" s="33" t="s">
        <v>771</v>
      </c>
      <c r="Y1958" s="34" t="s">
        <v>1348</v>
      </c>
      <c r="Z1958" s="186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  <c r="AZ1958" s="187"/>
      <c r="BA1958" s="187"/>
      <c r="BB1958" s="187"/>
      <c r="BC1958" s="187"/>
      <c r="BD1958" s="187"/>
      <c r="BE1958" s="187"/>
      <c r="BF1958" s="187"/>
      <c r="BG1958" s="187"/>
      <c r="BH1958" s="187"/>
      <c r="BI1958" s="187"/>
      <c r="BJ1958" s="187"/>
      <c r="BK1958" s="187"/>
      <c r="BL1958" s="187"/>
      <c r="BM1958" s="187"/>
      <c r="BN1958" s="187"/>
      <c r="BO1958" s="187"/>
      <c r="BP1958" s="187"/>
      <c r="BQ1958" s="187"/>
      <c r="BR1958" s="187"/>
      <c r="BS1958" s="187"/>
      <c r="BT1958" s="187"/>
      <c r="BU1958" s="187"/>
      <c r="BV1958" s="187"/>
      <c r="BW1958" s="187"/>
      <c r="BX1958" s="187"/>
      <c r="BY1958" s="187"/>
      <c r="BZ1958" s="187"/>
      <c r="CA1958" s="187"/>
      <c r="CB1958" s="187"/>
      <c r="CC1958" s="187"/>
      <c r="CD1958" s="187"/>
      <c r="CE1958" s="187"/>
      <c r="CF1958" s="187"/>
      <c r="CG1958" s="187"/>
      <c r="CH1958" s="187"/>
      <c r="CI1958" s="187"/>
      <c r="CJ1958" s="187"/>
      <c r="CK1958" s="187"/>
      <c r="CL1958" s="187"/>
      <c r="CM1958" s="187"/>
      <c r="CN1958" s="187"/>
      <c r="CO1958" s="187"/>
      <c r="CP1958" s="187"/>
      <c r="CQ1958" s="187"/>
      <c r="CR1958" s="187"/>
      <c r="CS1958" s="187"/>
      <c r="CT1958" s="187"/>
      <c r="CU1958" s="187"/>
      <c r="CV1958" s="187"/>
      <c r="CW1958" s="187"/>
      <c r="CX1958" s="187"/>
      <c r="CY1958" s="187"/>
      <c r="CZ1958" s="187"/>
      <c r="DA1958" s="187"/>
      <c r="DB1958" s="187"/>
      <c r="DC1958" s="187"/>
      <c r="DD1958" s="187"/>
      <c r="DE1958" s="187"/>
      <c r="DF1958" s="187"/>
      <c r="DG1958" s="187"/>
      <c r="DH1958" s="187"/>
      <c r="DI1958" s="187"/>
      <c r="DJ1958" s="187"/>
      <c r="DK1958" s="187"/>
      <c r="DL1958" s="187"/>
      <c r="DM1958" s="187"/>
      <c r="DN1958" s="187"/>
      <c r="DO1958" s="187"/>
      <c r="DP1958" s="187"/>
      <c r="DQ1958" s="187"/>
      <c r="DR1958" s="187"/>
      <c r="DS1958" s="187"/>
      <c r="DT1958" s="187"/>
      <c r="DU1958" s="187"/>
      <c r="DV1958" s="187"/>
      <c r="DW1958" s="187"/>
      <c r="DX1958" s="187"/>
      <c r="DY1958" s="187"/>
      <c r="DZ1958" s="187"/>
      <c r="EA1958" s="187"/>
      <c r="EB1958" s="187"/>
      <c r="EC1958" s="187"/>
      <c r="ED1958" s="187"/>
      <c r="EE1958" s="187"/>
      <c r="EF1958" s="187"/>
      <c r="EG1958" s="187"/>
      <c r="EH1958" s="187"/>
      <c r="EI1958" s="187"/>
      <c r="EJ1958" s="187"/>
      <c r="EK1958" s="187"/>
      <c r="EL1958" s="187"/>
      <c r="EM1958" s="187"/>
      <c r="EN1958" s="187"/>
      <c r="EO1958" s="187"/>
      <c r="EP1958" s="187"/>
      <c r="EQ1958" s="187"/>
      <c r="ER1958" s="187"/>
      <c r="ES1958" s="187"/>
      <c r="ET1958" s="187"/>
      <c r="EU1958" s="187"/>
      <c r="EV1958" s="187"/>
      <c r="EW1958" s="187"/>
      <c r="EX1958" s="187"/>
      <c r="EY1958" s="187"/>
      <c r="EZ1958" s="187"/>
      <c r="FA1958" s="187"/>
      <c r="FB1958" s="187"/>
      <c r="FC1958" s="187"/>
      <c r="FD1958" s="187"/>
      <c r="FE1958" s="187"/>
      <c r="FF1958" s="187"/>
      <c r="FG1958" s="187"/>
      <c r="FH1958" s="187"/>
      <c r="FI1958" s="187"/>
      <c r="FJ1958" s="187"/>
      <c r="FK1958" s="187"/>
      <c r="FL1958" s="187"/>
      <c r="FM1958" s="187"/>
      <c r="FN1958" s="187"/>
      <c r="FO1958" s="187"/>
      <c r="FP1958" s="187"/>
      <c r="FQ1958" s="187"/>
      <c r="FR1958" s="187"/>
      <c r="FS1958" s="187"/>
      <c r="FT1958" s="187"/>
      <c r="FU1958" s="187"/>
      <c r="FV1958" s="187"/>
      <c r="FW1958" s="187"/>
      <c r="FX1958" s="187"/>
      <c r="FY1958" s="187"/>
      <c r="FZ1958" s="187"/>
      <c r="GA1958" s="187"/>
      <c r="GB1958" s="187"/>
      <c r="GC1958" s="187"/>
      <c r="GD1958" s="187"/>
      <c r="GE1958" s="187"/>
      <c r="GF1958" s="187"/>
      <c r="GG1958" s="187"/>
      <c r="GH1958" s="187"/>
      <c r="GI1958" s="187"/>
      <c r="GJ1958" s="187"/>
      <c r="GK1958" s="187"/>
      <c r="GL1958" s="187"/>
      <c r="GM1958" s="187"/>
      <c r="GN1958" s="187"/>
      <c r="GO1958" s="187"/>
      <c r="GP1958" s="187"/>
      <c r="GQ1958" s="187"/>
      <c r="GR1958" s="187"/>
      <c r="GS1958" s="187"/>
      <c r="GT1958" s="187"/>
      <c r="GU1958" s="187"/>
      <c r="GV1958" s="187"/>
      <c r="GW1958" s="187"/>
      <c r="GX1958" s="187"/>
      <c r="GY1958" s="187"/>
      <c r="GZ1958" s="187"/>
      <c r="HA1958" s="187"/>
      <c r="HB1958" s="187"/>
      <c r="HC1958" s="187"/>
      <c r="HD1958" s="187"/>
      <c r="HE1958" s="187"/>
      <c r="HF1958" s="187"/>
      <c r="HG1958" s="187"/>
      <c r="HH1958" s="187"/>
      <c r="HI1958" s="187"/>
      <c r="HJ1958" s="187"/>
      <c r="HK1958" s="187"/>
      <c r="HL1958" s="187"/>
      <c r="HM1958" s="187"/>
      <c r="HN1958" s="187"/>
      <c r="HO1958" s="187"/>
      <c r="HP1958" s="187"/>
      <c r="HQ1958" s="187"/>
      <c r="HR1958" s="187"/>
      <c r="HS1958" s="187"/>
      <c r="HT1958" s="187"/>
      <c r="HU1958" s="187"/>
      <c r="HV1958" s="187"/>
      <c r="HW1958" s="187"/>
      <c r="HX1958" s="187"/>
      <c r="HY1958" s="187"/>
      <c r="HZ1958" s="187"/>
      <c r="IA1958" s="187"/>
      <c r="IB1958" s="187"/>
      <c r="IC1958" s="187"/>
      <c r="ID1958" s="187"/>
      <c r="IE1958" s="187"/>
      <c r="IF1958" s="187"/>
      <c r="IG1958" s="187"/>
      <c r="IH1958" s="187"/>
      <c r="II1958" s="187"/>
      <c r="IJ1958" s="187"/>
      <c r="IK1958" s="187"/>
      <c r="IL1958" s="187"/>
      <c r="IM1958" s="187"/>
      <c r="IN1958" s="187"/>
      <c r="IO1958" s="187"/>
      <c r="IP1958" s="187"/>
      <c r="IQ1958" s="187"/>
      <c r="IR1958" s="187"/>
      <c r="IS1958" s="187"/>
      <c r="IT1958" s="187"/>
      <c r="IU1958" s="187"/>
      <c r="IV1958" s="187"/>
      <c r="IW1958" s="187"/>
      <c r="IX1958" s="187"/>
      <c r="IY1958" s="187"/>
      <c r="IZ1958" s="187"/>
      <c r="JA1958" s="187"/>
      <c r="JB1958" s="187"/>
      <c r="JC1958" s="187"/>
      <c r="JD1958" s="187"/>
      <c r="JE1958" s="187"/>
      <c r="JF1958" s="187"/>
      <c r="JG1958" s="187"/>
    </row>
    <row r="1959" spans="1:267" s="161" customFormat="1" ht="19.5" customHeight="1" x14ac:dyDescent="0.25">
      <c r="A1959" s="50" t="s">
        <v>31</v>
      </c>
      <c r="B1959" s="27">
        <v>0.5</v>
      </c>
      <c r="C1959" s="27">
        <v>0</v>
      </c>
      <c r="D1959" s="27">
        <v>0</v>
      </c>
      <c r="E1959" s="27">
        <v>3</v>
      </c>
      <c r="F1959" s="27">
        <v>4</v>
      </c>
      <c r="G1959" s="27">
        <v>2</v>
      </c>
      <c r="H1959" s="27">
        <v>2</v>
      </c>
      <c r="I1959" s="27">
        <v>0</v>
      </c>
      <c r="J1959" s="27">
        <v>0</v>
      </c>
      <c r="K1959" s="27">
        <v>4</v>
      </c>
      <c r="L1959" s="92">
        <v>2</v>
      </c>
      <c r="M1959" s="92">
        <f t="shared" si="60"/>
        <v>17.5</v>
      </c>
      <c r="N1959" s="27">
        <v>18</v>
      </c>
      <c r="O1959" s="185">
        <f t="shared" si="61"/>
        <v>0.36458333333333331</v>
      </c>
      <c r="P1959" s="55" t="s">
        <v>446</v>
      </c>
      <c r="Q1959" s="19" t="s">
        <v>2992</v>
      </c>
      <c r="R1959" s="41" t="s">
        <v>1480</v>
      </c>
      <c r="S1959" s="19" t="s">
        <v>466</v>
      </c>
      <c r="T1959" s="28" t="s">
        <v>2966</v>
      </c>
      <c r="U1959" s="17">
        <v>4</v>
      </c>
      <c r="V1959" s="20" t="s">
        <v>637</v>
      </c>
      <c r="W1959" s="18" t="s">
        <v>2967</v>
      </c>
      <c r="X1959" s="18" t="s">
        <v>855</v>
      </c>
      <c r="Y1959" s="29" t="s">
        <v>546</v>
      </c>
      <c r="Z1959" s="61"/>
    </row>
    <row r="1960" spans="1:267" s="161" customFormat="1" ht="19.5" customHeight="1" x14ac:dyDescent="0.25">
      <c r="A1960" s="50" t="s">
        <v>57</v>
      </c>
      <c r="B1960" s="27">
        <v>1.5</v>
      </c>
      <c r="C1960" s="27">
        <v>8</v>
      </c>
      <c r="D1960" s="27">
        <v>2</v>
      </c>
      <c r="E1960" s="27">
        <v>0</v>
      </c>
      <c r="F1960" s="27">
        <v>0</v>
      </c>
      <c r="G1960" s="27">
        <v>0</v>
      </c>
      <c r="H1960" s="27">
        <v>1</v>
      </c>
      <c r="I1960" s="27">
        <v>5</v>
      </c>
      <c r="J1960" s="27">
        <v>0</v>
      </c>
      <c r="K1960" s="27">
        <v>0</v>
      </c>
      <c r="L1960" s="92">
        <v>0</v>
      </c>
      <c r="M1960" s="92">
        <f t="shared" si="60"/>
        <v>17.5</v>
      </c>
      <c r="N1960" s="27">
        <v>30</v>
      </c>
      <c r="O1960" s="185">
        <f t="shared" si="61"/>
        <v>0.36458333333333331</v>
      </c>
      <c r="P1960" s="55" t="s">
        <v>446</v>
      </c>
      <c r="Q1960" s="19" t="s">
        <v>4241</v>
      </c>
      <c r="R1960" s="41" t="s">
        <v>535</v>
      </c>
      <c r="S1960" s="19" t="s">
        <v>551</v>
      </c>
      <c r="T1960" s="28" t="s">
        <v>8132</v>
      </c>
      <c r="U1960" s="17">
        <v>4</v>
      </c>
      <c r="V1960" s="20" t="s">
        <v>519</v>
      </c>
      <c r="W1960" s="18" t="s">
        <v>4175</v>
      </c>
      <c r="X1960" s="18" t="s">
        <v>651</v>
      </c>
      <c r="Y1960" s="29" t="s">
        <v>2269</v>
      </c>
      <c r="Z1960" s="61"/>
    </row>
    <row r="1961" spans="1:267" s="161" customFormat="1" ht="19.5" customHeight="1" x14ac:dyDescent="0.25">
      <c r="A1961" s="50" t="s">
        <v>27</v>
      </c>
      <c r="B1961" s="27">
        <v>1.5</v>
      </c>
      <c r="C1961" s="27">
        <v>7</v>
      </c>
      <c r="D1961" s="27">
        <v>0</v>
      </c>
      <c r="E1961" s="27">
        <v>0</v>
      </c>
      <c r="F1961" s="27">
        <v>2</v>
      </c>
      <c r="G1961" s="27">
        <v>0</v>
      </c>
      <c r="H1961" s="27">
        <v>0</v>
      </c>
      <c r="I1961" s="27">
        <v>5</v>
      </c>
      <c r="J1961" s="27">
        <v>0</v>
      </c>
      <c r="K1961" s="27">
        <v>0</v>
      </c>
      <c r="L1961" s="92">
        <v>2</v>
      </c>
      <c r="M1961" s="92">
        <f t="shared" si="60"/>
        <v>17.5</v>
      </c>
      <c r="N1961" s="27">
        <v>22</v>
      </c>
      <c r="O1961" s="185">
        <f t="shared" si="61"/>
        <v>0.36458333333333331</v>
      </c>
      <c r="P1961" s="55" t="s">
        <v>446</v>
      </c>
      <c r="Q1961" s="19" t="s">
        <v>7155</v>
      </c>
      <c r="R1961" s="41" t="s">
        <v>579</v>
      </c>
      <c r="S1961" s="19" t="s">
        <v>474</v>
      </c>
      <c r="T1961" s="28" t="s">
        <v>3672</v>
      </c>
      <c r="U1961" s="17">
        <v>4</v>
      </c>
      <c r="V1961" s="20" t="s">
        <v>519</v>
      </c>
      <c r="W1961" s="18" t="s">
        <v>7128</v>
      </c>
      <c r="X1961" s="18" t="s">
        <v>1224</v>
      </c>
      <c r="Y1961" s="29" t="s">
        <v>452</v>
      </c>
      <c r="Z1961" s="61"/>
    </row>
    <row r="1962" spans="1:267" s="161" customFormat="1" ht="19.5" customHeight="1" x14ac:dyDescent="0.25">
      <c r="A1962" s="50" t="s">
        <v>409</v>
      </c>
      <c r="B1962" s="27">
        <v>0.5</v>
      </c>
      <c r="C1962" s="27">
        <v>4</v>
      </c>
      <c r="D1962" s="27">
        <v>0</v>
      </c>
      <c r="E1962" s="27">
        <v>0</v>
      </c>
      <c r="F1962" s="27">
        <v>2</v>
      </c>
      <c r="G1962" s="27">
        <v>0</v>
      </c>
      <c r="H1962" s="27">
        <v>5</v>
      </c>
      <c r="I1962" s="27">
        <v>0</v>
      </c>
      <c r="J1962" s="27">
        <v>0</v>
      </c>
      <c r="K1962" s="27">
        <v>6</v>
      </c>
      <c r="L1962" s="92">
        <v>0</v>
      </c>
      <c r="M1962" s="92">
        <f t="shared" si="60"/>
        <v>17.5</v>
      </c>
      <c r="N1962" s="27">
        <v>27</v>
      </c>
      <c r="O1962" s="185">
        <f t="shared" si="61"/>
        <v>0.36458333333333331</v>
      </c>
      <c r="P1962" s="55" t="s">
        <v>446</v>
      </c>
      <c r="Q1962" s="19" t="s">
        <v>4885</v>
      </c>
      <c r="R1962" s="41" t="s">
        <v>2077</v>
      </c>
      <c r="S1962" s="19" t="s">
        <v>565</v>
      </c>
      <c r="T1962" s="28" t="s">
        <v>3662</v>
      </c>
      <c r="U1962" s="17">
        <v>4</v>
      </c>
      <c r="V1962" s="20" t="s">
        <v>609</v>
      </c>
      <c r="W1962" s="18" t="s">
        <v>4842</v>
      </c>
      <c r="X1962" s="18" t="s">
        <v>459</v>
      </c>
      <c r="Y1962" s="29" t="s">
        <v>486</v>
      </c>
      <c r="Z1962" s="61"/>
    </row>
    <row r="1963" spans="1:267" s="161" customFormat="1" ht="19.5" customHeight="1" x14ac:dyDescent="0.25">
      <c r="A1963" s="50" t="s">
        <v>408</v>
      </c>
      <c r="B1963" s="27">
        <v>1.5</v>
      </c>
      <c r="C1963" s="27">
        <v>2</v>
      </c>
      <c r="D1963" s="27">
        <v>0</v>
      </c>
      <c r="E1963" s="27">
        <v>0</v>
      </c>
      <c r="F1963" s="27">
        <v>0</v>
      </c>
      <c r="G1963" s="27">
        <v>0</v>
      </c>
      <c r="H1963" s="27">
        <v>5</v>
      </c>
      <c r="I1963" s="27">
        <v>0</v>
      </c>
      <c r="J1963" s="27">
        <v>1</v>
      </c>
      <c r="K1963" s="27">
        <v>6</v>
      </c>
      <c r="L1963" s="92">
        <v>2</v>
      </c>
      <c r="M1963" s="92">
        <f t="shared" si="60"/>
        <v>17.5</v>
      </c>
      <c r="N1963" s="27">
        <v>37</v>
      </c>
      <c r="O1963" s="185">
        <f t="shared" si="61"/>
        <v>0.36458333333333331</v>
      </c>
      <c r="P1963" s="55" t="s">
        <v>446</v>
      </c>
      <c r="Q1963" s="19" t="s">
        <v>3535</v>
      </c>
      <c r="R1963" s="41" t="s">
        <v>811</v>
      </c>
      <c r="S1963" s="19" t="s">
        <v>3536</v>
      </c>
      <c r="T1963" s="28" t="s">
        <v>3117</v>
      </c>
      <c r="U1963" s="17">
        <v>4</v>
      </c>
      <c r="V1963" s="20" t="s">
        <v>645</v>
      </c>
      <c r="W1963" s="18" t="s">
        <v>1096</v>
      </c>
      <c r="X1963" s="18" t="s">
        <v>1202</v>
      </c>
      <c r="Y1963" s="29" t="s">
        <v>469</v>
      </c>
      <c r="Z1963" s="61"/>
    </row>
    <row r="1964" spans="1:267" s="161" customFormat="1" ht="19.5" customHeight="1" x14ac:dyDescent="0.25">
      <c r="A1964" s="50" t="s">
        <v>403</v>
      </c>
      <c r="B1964" s="27">
        <v>0.5</v>
      </c>
      <c r="C1964" s="27">
        <v>7</v>
      </c>
      <c r="D1964" s="27">
        <v>2</v>
      </c>
      <c r="E1964" s="27">
        <v>0</v>
      </c>
      <c r="F1964" s="27">
        <v>0</v>
      </c>
      <c r="G1964" s="27">
        <v>2</v>
      </c>
      <c r="H1964" s="27">
        <v>5</v>
      </c>
      <c r="I1964" s="27">
        <v>0</v>
      </c>
      <c r="J1964" s="27">
        <v>1</v>
      </c>
      <c r="K1964" s="27">
        <v>0</v>
      </c>
      <c r="L1964" s="92">
        <v>0</v>
      </c>
      <c r="M1964" s="92">
        <f t="shared" si="60"/>
        <v>17.5</v>
      </c>
      <c r="N1964" s="27">
        <v>24</v>
      </c>
      <c r="O1964" s="185">
        <f t="shared" si="61"/>
        <v>0.36458333333333331</v>
      </c>
      <c r="P1964" s="55" t="s">
        <v>446</v>
      </c>
      <c r="Q1964" s="98" t="s">
        <v>6895</v>
      </c>
      <c r="R1964" s="41" t="s">
        <v>6306</v>
      </c>
      <c r="S1964" s="18" t="s">
        <v>3063</v>
      </c>
      <c r="T1964" s="28" t="s">
        <v>6863</v>
      </c>
      <c r="U1964" s="17">
        <v>4</v>
      </c>
      <c r="V1964" s="20" t="s">
        <v>519</v>
      </c>
      <c r="W1964" s="18" t="s">
        <v>6888</v>
      </c>
      <c r="X1964" s="18" t="s">
        <v>855</v>
      </c>
      <c r="Y1964" s="29" t="s">
        <v>486</v>
      </c>
      <c r="Z1964" s="61"/>
    </row>
    <row r="1965" spans="1:267" s="161" customFormat="1" ht="19.5" customHeight="1" x14ac:dyDescent="0.25">
      <c r="A1965" s="50" t="s">
        <v>401</v>
      </c>
      <c r="B1965" s="27">
        <v>1.5</v>
      </c>
      <c r="C1965" s="27">
        <v>8</v>
      </c>
      <c r="D1965" s="27">
        <v>2</v>
      </c>
      <c r="E1965" s="27">
        <v>0</v>
      </c>
      <c r="F1965" s="27">
        <v>0</v>
      </c>
      <c r="G1965" s="27">
        <v>0</v>
      </c>
      <c r="H1965" s="27">
        <v>0</v>
      </c>
      <c r="I1965" s="27">
        <v>0</v>
      </c>
      <c r="J1965" s="27">
        <v>0</v>
      </c>
      <c r="K1965" s="27">
        <v>6</v>
      </c>
      <c r="L1965" s="92">
        <v>0</v>
      </c>
      <c r="M1965" s="92">
        <f t="shared" si="60"/>
        <v>17.5</v>
      </c>
      <c r="N1965" s="27">
        <v>38</v>
      </c>
      <c r="O1965" s="185">
        <f t="shared" si="61"/>
        <v>0.36458333333333331</v>
      </c>
      <c r="P1965" s="55" t="s">
        <v>446</v>
      </c>
      <c r="Q1965" s="19" t="s">
        <v>992</v>
      </c>
      <c r="R1965" s="41" t="s">
        <v>726</v>
      </c>
      <c r="S1965" s="19" t="s">
        <v>562</v>
      </c>
      <c r="T1965" s="28" t="s">
        <v>681</v>
      </c>
      <c r="U1965" s="17">
        <v>4</v>
      </c>
      <c r="V1965" s="20" t="s">
        <v>609</v>
      </c>
      <c r="W1965" s="18" t="s">
        <v>915</v>
      </c>
      <c r="X1965" s="18" t="s">
        <v>916</v>
      </c>
      <c r="Y1965" s="29" t="s">
        <v>569</v>
      </c>
      <c r="Z1965" s="61"/>
    </row>
    <row r="1966" spans="1:267" s="161" customFormat="1" ht="19.5" customHeight="1" x14ac:dyDescent="0.25">
      <c r="A1966" s="50" t="s">
        <v>439</v>
      </c>
      <c r="B1966" s="27">
        <v>0.5</v>
      </c>
      <c r="C1966" s="27">
        <v>2</v>
      </c>
      <c r="D1966" s="27">
        <v>1</v>
      </c>
      <c r="E1966" s="27">
        <v>2</v>
      </c>
      <c r="F1966" s="27">
        <v>4</v>
      </c>
      <c r="G1966" s="27">
        <v>2</v>
      </c>
      <c r="H1966" s="27">
        <v>5</v>
      </c>
      <c r="I1966" s="27">
        <v>0</v>
      </c>
      <c r="J1966" s="27">
        <v>1</v>
      </c>
      <c r="K1966" s="27">
        <v>0</v>
      </c>
      <c r="L1966" s="92">
        <v>0</v>
      </c>
      <c r="M1966" s="92">
        <f t="shared" si="60"/>
        <v>17.5</v>
      </c>
      <c r="N1966" s="27">
        <v>30</v>
      </c>
      <c r="O1966" s="185">
        <f t="shared" si="61"/>
        <v>0.36458333333333331</v>
      </c>
      <c r="P1966" s="55" t="s">
        <v>446</v>
      </c>
      <c r="Q1966" s="19" t="s">
        <v>4242</v>
      </c>
      <c r="R1966" s="41" t="s">
        <v>2236</v>
      </c>
      <c r="S1966" s="19" t="s">
        <v>2401</v>
      </c>
      <c r="T1966" s="28" t="s">
        <v>8132</v>
      </c>
      <c r="U1966" s="17">
        <v>4</v>
      </c>
      <c r="V1966" s="20" t="s">
        <v>609</v>
      </c>
      <c r="W1966" s="18" t="s">
        <v>4181</v>
      </c>
      <c r="X1966" s="18" t="s">
        <v>622</v>
      </c>
      <c r="Y1966" s="29" t="s">
        <v>489</v>
      </c>
      <c r="Z1966" s="61"/>
    </row>
    <row r="1967" spans="1:267" s="161" customFormat="1" ht="19.5" customHeight="1" x14ac:dyDescent="0.25">
      <c r="A1967" s="50" t="s">
        <v>18</v>
      </c>
      <c r="B1967" s="27">
        <v>1</v>
      </c>
      <c r="C1967" s="27">
        <v>0</v>
      </c>
      <c r="D1967" s="27">
        <v>0</v>
      </c>
      <c r="E1967" s="27">
        <v>1</v>
      </c>
      <c r="F1967" s="27">
        <v>3</v>
      </c>
      <c r="G1967" s="27">
        <v>0</v>
      </c>
      <c r="H1967" s="27">
        <v>5</v>
      </c>
      <c r="I1967" s="27">
        <v>5</v>
      </c>
      <c r="J1967" s="27">
        <v>2</v>
      </c>
      <c r="K1967" s="27">
        <v>0</v>
      </c>
      <c r="L1967" s="92">
        <v>0</v>
      </c>
      <c r="M1967" s="92">
        <f t="shared" si="60"/>
        <v>17</v>
      </c>
      <c r="N1967" s="27">
        <v>24</v>
      </c>
      <c r="O1967" s="185">
        <f t="shared" si="61"/>
        <v>0.35416666666666669</v>
      </c>
      <c r="P1967" s="55" t="s">
        <v>446</v>
      </c>
      <c r="Q1967" s="19" t="s">
        <v>4539</v>
      </c>
      <c r="R1967" s="41" t="s">
        <v>742</v>
      </c>
      <c r="S1967" s="19" t="s">
        <v>626</v>
      </c>
      <c r="T1967" s="28" t="s">
        <v>3660</v>
      </c>
      <c r="U1967" s="17">
        <v>4</v>
      </c>
      <c r="V1967" s="20" t="s">
        <v>1190</v>
      </c>
      <c r="W1967" s="18" t="s">
        <v>4498</v>
      </c>
      <c r="X1967" s="18" t="s">
        <v>4499</v>
      </c>
      <c r="Y1967" s="29" t="s">
        <v>4500</v>
      </c>
      <c r="Z1967" s="61"/>
    </row>
    <row r="1968" spans="1:267" s="161" customFormat="1" ht="19.5" customHeight="1" x14ac:dyDescent="0.25">
      <c r="A1968" s="50" t="s">
        <v>412</v>
      </c>
      <c r="B1968" s="27">
        <v>2</v>
      </c>
      <c r="C1968" s="27">
        <v>7</v>
      </c>
      <c r="D1968" s="27">
        <v>0</v>
      </c>
      <c r="E1968" s="27">
        <v>3</v>
      </c>
      <c r="F1968" s="27">
        <v>0</v>
      </c>
      <c r="G1968" s="27">
        <v>0</v>
      </c>
      <c r="H1968" s="27">
        <v>5</v>
      </c>
      <c r="I1968" s="27">
        <v>0</v>
      </c>
      <c r="J1968" s="27">
        <v>0</v>
      </c>
      <c r="K1968" s="27">
        <v>0</v>
      </c>
      <c r="L1968" s="92">
        <v>0</v>
      </c>
      <c r="M1968" s="92">
        <f t="shared" si="60"/>
        <v>17</v>
      </c>
      <c r="N1968" s="27">
        <v>34</v>
      </c>
      <c r="O1968" s="185">
        <f t="shared" si="61"/>
        <v>0.35416666666666669</v>
      </c>
      <c r="P1968" s="55" t="s">
        <v>446</v>
      </c>
      <c r="Q1968" s="19" t="s">
        <v>3760</v>
      </c>
      <c r="R1968" s="41" t="s">
        <v>742</v>
      </c>
      <c r="S1968" s="19" t="s">
        <v>556</v>
      </c>
      <c r="T1968" s="28" t="s">
        <v>3118</v>
      </c>
      <c r="U1968" s="17">
        <v>4</v>
      </c>
      <c r="V1968" s="20" t="s">
        <v>519</v>
      </c>
      <c r="W1968" s="18" t="s">
        <v>1973</v>
      </c>
      <c r="X1968" s="18" t="s">
        <v>771</v>
      </c>
      <c r="Y1968" s="29" t="s">
        <v>489</v>
      </c>
      <c r="Z1968" s="61"/>
    </row>
    <row r="1969" spans="1:267" s="161" customFormat="1" ht="19.5" customHeight="1" x14ac:dyDescent="0.25">
      <c r="A1969" s="50" t="s">
        <v>436</v>
      </c>
      <c r="B1969" s="27">
        <v>2</v>
      </c>
      <c r="C1969" s="27">
        <v>0</v>
      </c>
      <c r="D1969" s="27">
        <v>2</v>
      </c>
      <c r="E1969" s="27">
        <v>5</v>
      </c>
      <c r="F1969" s="27">
        <v>2</v>
      </c>
      <c r="G1969" s="27">
        <v>0</v>
      </c>
      <c r="H1969" s="27">
        <v>0</v>
      </c>
      <c r="I1969" s="27">
        <v>5</v>
      </c>
      <c r="J1969" s="27">
        <v>1</v>
      </c>
      <c r="K1969" s="27">
        <v>0</v>
      </c>
      <c r="L1969" s="92">
        <v>0</v>
      </c>
      <c r="M1969" s="92">
        <f t="shared" si="60"/>
        <v>17</v>
      </c>
      <c r="N1969" s="27">
        <v>40</v>
      </c>
      <c r="O1969" s="185">
        <f t="shared" si="61"/>
        <v>0.35416666666666669</v>
      </c>
      <c r="P1969" s="55" t="s">
        <v>446</v>
      </c>
      <c r="Q1969" s="19" t="s">
        <v>6609</v>
      </c>
      <c r="R1969" s="41" t="s">
        <v>916</v>
      </c>
      <c r="S1969" s="19" t="s">
        <v>479</v>
      </c>
      <c r="T1969" s="28" t="s">
        <v>6527</v>
      </c>
      <c r="U1969" s="17">
        <v>4</v>
      </c>
      <c r="V1969" s="20" t="s">
        <v>637</v>
      </c>
      <c r="W1969" s="18" t="s">
        <v>6537</v>
      </c>
      <c r="X1969" s="18" t="s">
        <v>771</v>
      </c>
      <c r="Y1969" s="29" t="s">
        <v>466</v>
      </c>
      <c r="Z1969" s="61"/>
    </row>
    <row r="1970" spans="1:267" s="161" customFormat="1" ht="19.5" customHeight="1" x14ac:dyDescent="0.25">
      <c r="A1970" s="50" t="s">
        <v>396</v>
      </c>
      <c r="B1970" s="27">
        <v>0</v>
      </c>
      <c r="C1970" s="27">
        <v>8</v>
      </c>
      <c r="D1970" s="27">
        <v>0</v>
      </c>
      <c r="E1970" s="27">
        <v>0</v>
      </c>
      <c r="F1970" s="27">
        <v>2</v>
      </c>
      <c r="G1970" s="27">
        <v>0</v>
      </c>
      <c r="H1970" s="27">
        <v>5</v>
      </c>
      <c r="I1970" s="27">
        <v>0</v>
      </c>
      <c r="J1970" s="27">
        <v>0</v>
      </c>
      <c r="K1970" s="27">
        <v>0</v>
      </c>
      <c r="L1970" s="92">
        <v>2</v>
      </c>
      <c r="M1970" s="92">
        <f t="shared" si="60"/>
        <v>17</v>
      </c>
      <c r="N1970" s="27">
        <v>25</v>
      </c>
      <c r="O1970" s="185">
        <f t="shared" si="61"/>
        <v>0.35416666666666669</v>
      </c>
      <c r="P1970" s="55" t="s">
        <v>446</v>
      </c>
      <c r="Q1970" s="98" t="s">
        <v>6896</v>
      </c>
      <c r="R1970" s="41" t="s">
        <v>1206</v>
      </c>
      <c r="S1970" s="18" t="s">
        <v>526</v>
      </c>
      <c r="T1970" s="28" t="s">
        <v>6863</v>
      </c>
      <c r="U1970" s="17">
        <v>4</v>
      </c>
      <c r="V1970" s="20" t="s">
        <v>519</v>
      </c>
      <c r="W1970" s="18" t="s">
        <v>6888</v>
      </c>
      <c r="X1970" s="18" t="s">
        <v>855</v>
      </c>
      <c r="Y1970" s="29" t="s">
        <v>486</v>
      </c>
      <c r="Z1970" s="61"/>
    </row>
    <row r="1971" spans="1:267" s="161" customFormat="1" ht="19.5" customHeight="1" x14ac:dyDescent="0.25">
      <c r="A1971" s="50" t="s">
        <v>19</v>
      </c>
      <c r="B1971" s="27">
        <v>2</v>
      </c>
      <c r="C1971" s="27">
        <v>1</v>
      </c>
      <c r="D1971" s="27">
        <v>1</v>
      </c>
      <c r="E1971" s="27">
        <v>1</v>
      </c>
      <c r="F1971" s="27">
        <v>1</v>
      </c>
      <c r="G1971" s="27">
        <v>0</v>
      </c>
      <c r="H1971" s="27">
        <v>5</v>
      </c>
      <c r="I1971" s="27">
        <v>5</v>
      </c>
      <c r="J1971" s="27">
        <v>1</v>
      </c>
      <c r="K1971" s="27">
        <v>0</v>
      </c>
      <c r="L1971" s="92">
        <v>0</v>
      </c>
      <c r="M1971" s="92">
        <f t="shared" si="60"/>
        <v>17</v>
      </c>
      <c r="N1971" s="27">
        <v>20</v>
      </c>
      <c r="O1971" s="185">
        <f t="shared" si="61"/>
        <v>0.35416666666666669</v>
      </c>
      <c r="P1971" s="55" t="s">
        <v>446</v>
      </c>
      <c r="Q1971" s="19" t="s">
        <v>4391</v>
      </c>
      <c r="R1971" s="41" t="s">
        <v>748</v>
      </c>
      <c r="S1971" s="19" t="s">
        <v>565</v>
      </c>
      <c r="T1971" s="28" t="s">
        <v>3120</v>
      </c>
      <c r="U1971" s="17">
        <v>4</v>
      </c>
      <c r="V1971" s="20" t="s">
        <v>519</v>
      </c>
      <c r="W1971" s="18" t="s">
        <v>4377</v>
      </c>
      <c r="X1971" s="18" t="s">
        <v>651</v>
      </c>
      <c r="Y1971" s="29" t="s">
        <v>466</v>
      </c>
      <c r="Z1971" s="61"/>
    </row>
    <row r="1972" spans="1:267" s="161" customFormat="1" ht="19.5" customHeight="1" x14ac:dyDescent="0.25">
      <c r="A1972" s="50" t="s">
        <v>31</v>
      </c>
      <c r="B1972" s="27">
        <v>2</v>
      </c>
      <c r="C1972" s="27">
        <v>3</v>
      </c>
      <c r="D1972" s="27">
        <v>0</v>
      </c>
      <c r="E1972" s="27">
        <v>2</v>
      </c>
      <c r="F1972" s="27">
        <v>3</v>
      </c>
      <c r="G1972" s="27">
        <v>0</v>
      </c>
      <c r="H1972" s="27">
        <v>0</v>
      </c>
      <c r="I1972" s="27">
        <v>0</v>
      </c>
      <c r="J1972" s="27">
        <v>1</v>
      </c>
      <c r="K1972" s="27">
        <v>6</v>
      </c>
      <c r="L1972" s="92">
        <v>0</v>
      </c>
      <c r="M1972" s="92">
        <f t="shared" si="60"/>
        <v>17</v>
      </c>
      <c r="N1972" s="27">
        <v>14</v>
      </c>
      <c r="O1972" s="185">
        <f t="shared" si="61"/>
        <v>0.35416666666666669</v>
      </c>
      <c r="P1972" s="55" t="s">
        <v>446</v>
      </c>
      <c r="Q1972" s="19" t="s">
        <v>6302</v>
      </c>
      <c r="R1972" s="41" t="s">
        <v>6303</v>
      </c>
      <c r="S1972" s="19" t="s">
        <v>6304</v>
      </c>
      <c r="T1972" s="28" t="s">
        <v>6284</v>
      </c>
      <c r="U1972" s="17">
        <v>4</v>
      </c>
      <c r="V1972" s="20" t="s">
        <v>645</v>
      </c>
      <c r="W1972" s="18" t="s">
        <v>697</v>
      </c>
      <c r="X1972" s="18" t="s">
        <v>1183</v>
      </c>
      <c r="Y1972" s="29" t="s">
        <v>1016</v>
      </c>
      <c r="Z1972" s="61"/>
    </row>
    <row r="1973" spans="1:267" s="161" customFormat="1" ht="19.5" customHeight="1" x14ac:dyDescent="0.25">
      <c r="A1973" s="50" t="s">
        <v>42</v>
      </c>
      <c r="B1973" s="27">
        <v>2</v>
      </c>
      <c r="C1973" s="27">
        <v>8</v>
      </c>
      <c r="D1973" s="27">
        <v>0</v>
      </c>
      <c r="E1973" s="27">
        <v>0</v>
      </c>
      <c r="F1973" s="27">
        <v>2</v>
      </c>
      <c r="G1973" s="27">
        <v>0</v>
      </c>
      <c r="H1973" s="27">
        <v>3</v>
      </c>
      <c r="I1973" s="27">
        <v>0</v>
      </c>
      <c r="J1973" s="27">
        <v>0</v>
      </c>
      <c r="K1973" s="27">
        <v>2</v>
      </c>
      <c r="L1973" s="92">
        <v>0</v>
      </c>
      <c r="M1973" s="92">
        <f t="shared" si="60"/>
        <v>17</v>
      </c>
      <c r="N1973" s="27">
        <v>25</v>
      </c>
      <c r="O1973" s="185">
        <f t="shared" si="61"/>
        <v>0.35416666666666669</v>
      </c>
      <c r="P1973" s="55" t="s">
        <v>446</v>
      </c>
      <c r="Q1973" s="19" t="s">
        <v>1556</v>
      </c>
      <c r="R1973" s="41" t="s">
        <v>503</v>
      </c>
      <c r="S1973" s="19" t="s">
        <v>486</v>
      </c>
      <c r="T1973" s="28" t="s">
        <v>1512</v>
      </c>
      <c r="U1973" s="17">
        <v>4</v>
      </c>
      <c r="V1973" s="20" t="s">
        <v>609</v>
      </c>
      <c r="W1973" s="18" t="s">
        <v>1516</v>
      </c>
      <c r="X1973" s="18" t="s">
        <v>855</v>
      </c>
      <c r="Y1973" s="29" t="s">
        <v>513</v>
      </c>
      <c r="Z1973" s="61"/>
    </row>
    <row r="1974" spans="1:267" s="161" customFormat="1" ht="19.5" customHeight="1" x14ac:dyDescent="0.25">
      <c r="A1974" s="50" t="s">
        <v>32</v>
      </c>
      <c r="B1974" s="27">
        <v>2</v>
      </c>
      <c r="C1974" s="27">
        <v>6</v>
      </c>
      <c r="D1974" s="27">
        <v>0</v>
      </c>
      <c r="E1974" s="27">
        <v>4</v>
      </c>
      <c r="F1974" s="27">
        <v>2</v>
      </c>
      <c r="G1974" s="27">
        <v>0</v>
      </c>
      <c r="H1974" s="27">
        <v>3</v>
      </c>
      <c r="I1974" s="27">
        <v>0</v>
      </c>
      <c r="J1974" s="27">
        <v>0</v>
      </c>
      <c r="K1974" s="27">
        <v>0</v>
      </c>
      <c r="L1974" s="92">
        <v>0</v>
      </c>
      <c r="M1974" s="92">
        <f t="shared" si="60"/>
        <v>17</v>
      </c>
      <c r="N1974" s="27">
        <v>25</v>
      </c>
      <c r="O1974" s="185">
        <f t="shared" si="61"/>
        <v>0.35416666666666669</v>
      </c>
      <c r="P1974" s="55" t="s">
        <v>446</v>
      </c>
      <c r="Q1974" s="19" t="s">
        <v>6897</v>
      </c>
      <c r="R1974" s="41" t="s">
        <v>732</v>
      </c>
      <c r="S1974" s="19" t="s">
        <v>721</v>
      </c>
      <c r="T1974" s="28" t="s">
        <v>6863</v>
      </c>
      <c r="U1974" s="17">
        <v>4</v>
      </c>
      <c r="V1974" s="20" t="s">
        <v>682</v>
      </c>
      <c r="W1974" s="18" t="s">
        <v>6864</v>
      </c>
      <c r="X1974" s="18" t="s">
        <v>855</v>
      </c>
      <c r="Y1974" s="29" t="s">
        <v>6865</v>
      </c>
      <c r="Z1974" s="61"/>
    </row>
    <row r="1975" spans="1:267" s="161" customFormat="1" ht="19.5" customHeight="1" x14ac:dyDescent="0.25">
      <c r="A1975" s="50" t="s">
        <v>20</v>
      </c>
      <c r="B1975" s="27">
        <v>2</v>
      </c>
      <c r="C1975" s="27">
        <v>0</v>
      </c>
      <c r="D1975" s="27">
        <v>0</v>
      </c>
      <c r="E1975" s="27">
        <v>0</v>
      </c>
      <c r="F1975" s="27">
        <v>0</v>
      </c>
      <c r="G1975" s="27">
        <v>0</v>
      </c>
      <c r="H1975" s="27">
        <v>5</v>
      </c>
      <c r="I1975" s="27">
        <v>5</v>
      </c>
      <c r="J1975" s="27">
        <v>1</v>
      </c>
      <c r="K1975" s="27">
        <v>4</v>
      </c>
      <c r="L1975" s="92">
        <v>0</v>
      </c>
      <c r="M1975" s="92">
        <f t="shared" si="60"/>
        <v>17</v>
      </c>
      <c r="N1975" s="27">
        <v>22</v>
      </c>
      <c r="O1975" s="185">
        <f t="shared" si="61"/>
        <v>0.35416666666666669</v>
      </c>
      <c r="P1975" s="55" t="s">
        <v>446</v>
      </c>
      <c r="Q1975" s="19" t="s">
        <v>2624</v>
      </c>
      <c r="R1975" s="41" t="s">
        <v>473</v>
      </c>
      <c r="S1975" s="19" t="s">
        <v>463</v>
      </c>
      <c r="T1975" s="28" t="s">
        <v>2589</v>
      </c>
      <c r="U1975" s="17">
        <v>4</v>
      </c>
      <c r="V1975" s="20" t="s">
        <v>609</v>
      </c>
      <c r="W1975" s="18" t="s">
        <v>2596</v>
      </c>
      <c r="X1975" s="18" t="s">
        <v>1674</v>
      </c>
      <c r="Y1975" s="29" t="s">
        <v>1078</v>
      </c>
      <c r="Z1975" s="61"/>
    </row>
    <row r="1976" spans="1:267" s="161" customFormat="1" ht="19.5" customHeight="1" x14ac:dyDescent="0.25">
      <c r="A1976" s="50" t="s">
        <v>18</v>
      </c>
      <c r="B1976" s="27">
        <v>0</v>
      </c>
      <c r="C1976" s="27">
        <v>0</v>
      </c>
      <c r="D1976" s="27">
        <v>2</v>
      </c>
      <c r="E1976" s="27">
        <v>2</v>
      </c>
      <c r="F1976" s="27">
        <v>3</v>
      </c>
      <c r="G1976" s="27">
        <v>2</v>
      </c>
      <c r="H1976" s="27">
        <v>2</v>
      </c>
      <c r="I1976" s="27">
        <v>5</v>
      </c>
      <c r="J1976" s="27">
        <v>1</v>
      </c>
      <c r="K1976" s="27">
        <v>0</v>
      </c>
      <c r="L1976" s="92">
        <v>0</v>
      </c>
      <c r="M1976" s="92">
        <f t="shared" si="60"/>
        <v>17</v>
      </c>
      <c r="N1976" s="27">
        <v>15</v>
      </c>
      <c r="O1976" s="185">
        <f t="shared" si="61"/>
        <v>0.35416666666666669</v>
      </c>
      <c r="P1976" s="55" t="s">
        <v>446</v>
      </c>
      <c r="Q1976" s="19" t="s">
        <v>2788</v>
      </c>
      <c r="R1976" s="41" t="s">
        <v>476</v>
      </c>
      <c r="S1976" s="19" t="s">
        <v>486</v>
      </c>
      <c r="T1976" s="28" t="s">
        <v>2769</v>
      </c>
      <c r="U1976" s="17">
        <v>4</v>
      </c>
      <c r="V1976" s="20" t="s">
        <v>682</v>
      </c>
      <c r="W1976" s="18" t="s">
        <v>2771</v>
      </c>
      <c r="X1976" s="18" t="s">
        <v>916</v>
      </c>
      <c r="Y1976" s="29" t="s">
        <v>636</v>
      </c>
      <c r="Z1976" s="61"/>
    </row>
    <row r="1977" spans="1:267" s="161" customFormat="1" ht="19.5" customHeight="1" x14ac:dyDescent="0.25">
      <c r="A1977" s="50" t="s">
        <v>2066</v>
      </c>
      <c r="B1977" s="27">
        <v>2</v>
      </c>
      <c r="C1977" s="27">
        <v>9</v>
      </c>
      <c r="D1977" s="27">
        <v>0</v>
      </c>
      <c r="E1977" s="27">
        <v>0</v>
      </c>
      <c r="F1977" s="27">
        <v>0</v>
      </c>
      <c r="G1977" s="27">
        <v>0</v>
      </c>
      <c r="H1977" s="27">
        <v>5</v>
      </c>
      <c r="I1977" s="27">
        <v>0</v>
      </c>
      <c r="J1977" s="27">
        <v>1</v>
      </c>
      <c r="K1977" s="27">
        <v>0</v>
      </c>
      <c r="L1977" s="92">
        <v>0</v>
      </c>
      <c r="M1977" s="92">
        <f t="shared" si="60"/>
        <v>17</v>
      </c>
      <c r="N1977" s="27">
        <v>38</v>
      </c>
      <c r="O1977" s="185">
        <f t="shared" si="61"/>
        <v>0.35416666666666669</v>
      </c>
      <c r="P1977" s="55" t="s">
        <v>446</v>
      </c>
      <c r="Q1977" s="19" t="s">
        <v>3537</v>
      </c>
      <c r="R1977" s="41" t="s">
        <v>655</v>
      </c>
      <c r="S1977" s="19" t="s">
        <v>486</v>
      </c>
      <c r="T1977" s="28" t="s">
        <v>3117</v>
      </c>
      <c r="U1977" s="17">
        <v>4</v>
      </c>
      <c r="V1977" s="20" t="s">
        <v>682</v>
      </c>
      <c r="W1977" s="18" t="s">
        <v>3457</v>
      </c>
      <c r="X1977" s="18" t="s">
        <v>861</v>
      </c>
      <c r="Y1977" s="29" t="s">
        <v>710</v>
      </c>
      <c r="Z1977" s="61"/>
    </row>
    <row r="1978" spans="1:267" s="161" customFormat="1" ht="19.5" customHeight="1" x14ac:dyDescent="0.25">
      <c r="A1978" s="67" t="s">
        <v>21</v>
      </c>
      <c r="B1978" s="31">
        <v>2</v>
      </c>
      <c r="C1978" s="31">
        <v>7</v>
      </c>
      <c r="D1978" s="31">
        <v>0</v>
      </c>
      <c r="E1978" s="31">
        <v>1</v>
      </c>
      <c r="F1978" s="31">
        <v>2</v>
      </c>
      <c r="G1978" s="31">
        <v>2</v>
      </c>
      <c r="H1978" s="31">
        <v>3</v>
      </c>
      <c r="I1978" s="31">
        <v>0</v>
      </c>
      <c r="J1978" s="31">
        <v>0</v>
      </c>
      <c r="K1978" s="31">
        <v>0</v>
      </c>
      <c r="L1978" s="97">
        <v>0</v>
      </c>
      <c r="M1978" s="92">
        <f t="shared" si="60"/>
        <v>17</v>
      </c>
      <c r="N1978" s="31">
        <v>37</v>
      </c>
      <c r="O1978" s="185">
        <f t="shared" si="61"/>
        <v>0.35416666666666669</v>
      </c>
      <c r="P1978" s="65" t="s">
        <v>446</v>
      </c>
      <c r="Q1978" s="19" t="s">
        <v>5202</v>
      </c>
      <c r="R1978" s="41" t="s">
        <v>503</v>
      </c>
      <c r="S1978" s="19" t="s">
        <v>540</v>
      </c>
      <c r="T1978" s="40" t="s">
        <v>3663</v>
      </c>
      <c r="U1978" s="32">
        <v>4</v>
      </c>
      <c r="V1978" s="20" t="s">
        <v>1190</v>
      </c>
      <c r="W1978" s="33" t="s">
        <v>5184</v>
      </c>
      <c r="X1978" s="33" t="s">
        <v>468</v>
      </c>
      <c r="Y1978" s="34" t="s">
        <v>452</v>
      </c>
      <c r="Z1978" s="186"/>
      <c r="AA1978" s="187"/>
      <c r="AB1978" s="187"/>
      <c r="AC1978" s="187"/>
      <c r="AD1978" s="187"/>
      <c r="AE1978" s="187"/>
      <c r="AF1978" s="187"/>
      <c r="AG1978" s="187"/>
      <c r="AH1978" s="187"/>
      <c r="AI1978" s="187"/>
      <c r="AJ1978" s="187"/>
      <c r="AK1978" s="187"/>
      <c r="AL1978" s="187"/>
      <c r="AM1978" s="187"/>
      <c r="AN1978" s="187"/>
      <c r="AO1978" s="187"/>
      <c r="AP1978" s="187"/>
      <c r="AQ1978" s="187"/>
      <c r="AR1978" s="187"/>
      <c r="AS1978" s="187"/>
      <c r="AT1978" s="187"/>
      <c r="AU1978" s="187"/>
      <c r="AV1978" s="187"/>
      <c r="AW1978" s="187"/>
      <c r="AX1978" s="187"/>
      <c r="AY1978" s="187"/>
      <c r="AZ1978" s="187"/>
      <c r="BA1978" s="187"/>
      <c r="BB1978" s="187"/>
      <c r="BC1978" s="187"/>
      <c r="BD1978" s="187"/>
      <c r="BE1978" s="187"/>
      <c r="BF1978" s="187"/>
      <c r="BG1978" s="187"/>
      <c r="BH1978" s="187"/>
      <c r="BI1978" s="187"/>
      <c r="BJ1978" s="187"/>
      <c r="BK1978" s="187"/>
      <c r="BL1978" s="187"/>
      <c r="BM1978" s="187"/>
      <c r="BN1978" s="187"/>
      <c r="BO1978" s="187"/>
      <c r="BP1978" s="187"/>
      <c r="BQ1978" s="187"/>
      <c r="BR1978" s="187"/>
      <c r="BS1978" s="187"/>
      <c r="BT1978" s="187"/>
      <c r="BU1978" s="187"/>
      <c r="BV1978" s="187"/>
      <c r="BW1978" s="187"/>
      <c r="BX1978" s="187"/>
      <c r="BY1978" s="187"/>
      <c r="BZ1978" s="187"/>
      <c r="CA1978" s="187"/>
      <c r="CB1978" s="187"/>
      <c r="CC1978" s="187"/>
      <c r="CD1978" s="187"/>
      <c r="CE1978" s="187"/>
      <c r="CF1978" s="187"/>
      <c r="CG1978" s="187"/>
      <c r="CH1978" s="187"/>
      <c r="CI1978" s="187"/>
      <c r="CJ1978" s="187"/>
      <c r="CK1978" s="187"/>
      <c r="CL1978" s="187"/>
      <c r="CM1978" s="187"/>
      <c r="CN1978" s="187"/>
      <c r="CO1978" s="187"/>
      <c r="CP1978" s="187"/>
      <c r="CQ1978" s="187"/>
      <c r="CR1978" s="187"/>
      <c r="CS1978" s="187"/>
      <c r="CT1978" s="187"/>
      <c r="CU1978" s="187"/>
      <c r="CV1978" s="187"/>
      <c r="CW1978" s="187"/>
      <c r="CX1978" s="187"/>
      <c r="CY1978" s="187"/>
      <c r="CZ1978" s="187"/>
      <c r="DA1978" s="187"/>
      <c r="DB1978" s="187"/>
      <c r="DC1978" s="187"/>
      <c r="DD1978" s="187"/>
      <c r="DE1978" s="187"/>
      <c r="DF1978" s="187"/>
      <c r="DG1978" s="187"/>
      <c r="DH1978" s="187"/>
      <c r="DI1978" s="187"/>
      <c r="DJ1978" s="187"/>
      <c r="DK1978" s="187"/>
      <c r="DL1978" s="187"/>
      <c r="DM1978" s="187"/>
      <c r="DN1978" s="187"/>
      <c r="DO1978" s="187"/>
      <c r="DP1978" s="187"/>
      <c r="DQ1978" s="187"/>
      <c r="DR1978" s="187"/>
      <c r="DS1978" s="187"/>
      <c r="DT1978" s="187"/>
      <c r="DU1978" s="187"/>
      <c r="DV1978" s="187"/>
      <c r="DW1978" s="187"/>
      <c r="DX1978" s="187"/>
      <c r="DY1978" s="187"/>
      <c r="DZ1978" s="187"/>
      <c r="EA1978" s="187"/>
      <c r="EB1978" s="187"/>
      <c r="EC1978" s="187"/>
      <c r="ED1978" s="187"/>
      <c r="EE1978" s="187"/>
      <c r="EF1978" s="187"/>
      <c r="EG1978" s="187"/>
      <c r="EH1978" s="187"/>
      <c r="EI1978" s="187"/>
      <c r="EJ1978" s="187"/>
      <c r="EK1978" s="187"/>
      <c r="EL1978" s="187"/>
      <c r="EM1978" s="187"/>
      <c r="EN1978" s="187"/>
      <c r="EO1978" s="187"/>
      <c r="EP1978" s="187"/>
      <c r="EQ1978" s="187"/>
      <c r="ER1978" s="187"/>
      <c r="ES1978" s="187"/>
      <c r="ET1978" s="187"/>
      <c r="EU1978" s="187"/>
      <c r="EV1978" s="187"/>
      <c r="EW1978" s="187"/>
      <c r="EX1978" s="187"/>
      <c r="EY1978" s="187"/>
      <c r="EZ1978" s="187"/>
      <c r="FA1978" s="187"/>
      <c r="FB1978" s="187"/>
      <c r="FC1978" s="187"/>
      <c r="FD1978" s="187"/>
      <c r="FE1978" s="187"/>
      <c r="FF1978" s="187"/>
      <c r="FG1978" s="187"/>
      <c r="FH1978" s="187"/>
      <c r="FI1978" s="187"/>
      <c r="FJ1978" s="187"/>
      <c r="FK1978" s="187"/>
      <c r="FL1978" s="187"/>
      <c r="FM1978" s="187"/>
      <c r="FN1978" s="187"/>
      <c r="FO1978" s="187"/>
      <c r="FP1978" s="187"/>
      <c r="FQ1978" s="187"/>
      <c r="FR1978" s="187"/>
      <c r="FS1978" s="187"/>
      <c r="FT1978" s="187"/>
      <c r="FU1978" s="187"/>
      <c r="FV1978" s="187"/>
      <c r="FW1978" s="187"/>
      <c r="FX1978" s="187"/>
      <c r="FY1978" s="187"/>
      <c r="FZ1978" s="187"/>
      <c r="GA1978" s="187"/>
      <c r="GB1978" s="187"/>
      <c r="GC1978" s="187"/>
      <c r="GD1978" s="187"/>
      <c r="GE1978" s="187"/>
      <c r="GF1978" s="187"/>
      <c r="GG1978" s="187"/>
      <c r="GH1978" s="187"/>
      <c r="GI1978" s="187"/>
      <c r="GJ1978" s="187"/>
      <c r="GK1978" s="187"/>
      <c r="GL1978" s="187"/>
      <c r="GM1978" s="187"/>
      <c r="GN1978" s="187"/>
      <c r="GO1978" s="187"/>
      <c r="GP1978" s="187"/>
      <c r="GQ1978" s="187"/>
      <c r="GR1978" s="187"/>
      <c r="GS1978" s="187"/>
      <c r="GT1978" s="187"/>
      <c r="GU1978" s="187"/>
      <c r="GV1978" s="187"/>
      <c r="GW1978" s="187"/>
      <c r="GX1978" s="187"/>
      <c r="GY1978" s="187"/>
      <c r="GZ1978" s="187"/>
      <c r="HA1978" s="187"/>
      <c r="HB1978" s="187"/>
      <c r="HC1978" s="187"/>
      <c r="HD1978" s="187"/>
      <c r="HE1978" s="187"/>
      <c r="HF1978" s="187"/>
      <c r="HG1978" s="187"/>
      <c r="HH1978" s="187"/>
      <c r="HI1978" s="187"/>
      <c r="HJ1978" s="187"/>
      <c r="HK1978" s="187"/>
      <c r="HL1978" s="187"/>
      <c r="HM1978" s="187"/>
      <c r="HN1978" s="187"/>
      <c r="HO1978" s="187"/>
      <c r="HP1978" s="187"/>
      <c r="HQ1978" s="187"/>
      <c r="HR1978" s="187"/>
      <c r="HS1978" s="187"/>
      <c r="HT1978" s="187"/>
      <c r="HU1978" s="187"/>
      <c r="HV1978" s="187"/>
      <c r="HW1978" s="187"/>
      <c r="HX1978" s="187"/>
      <c r="HY1978" s="187"/>
      <c r="HZ1978" s="187"/>
      <c r="IA1978" s="187"/>
      <c r="IB1978" s="187"/>
      <c r="IC1978" s="187"/>
      <c r="ID1978" s="187"/>
      <c r="IE1978" s="187"/>
      <c r="IF1978" s="187"/>
      <c r="IG1978" s="187"/>
      <c r="IH1978" s="187"/>
      <c r="II1978" s="187"/>
      <c r="IJ1978" s="187"/>
      <c r="IK1978" s="187"/>
      <c r="IL1978" s="187"/>
      <c r="IM1978" s="187"/>
      <c r="IN1978" s="187"/>
      <c r="IO1978" s="187"/>
      <c r="IP1978" s="187"/>
      <c r="IQ1978" s="187"/>
      <c r="IR1978" s="187"/>
      <c r="IS1978" s="187"/>
      <c r="IT1978" s="187"/>
      <c r="IU1978" s="187"/>
      <c r="IV1978" s="187"/>
      <c r="IW1978" s="187"/>
      <c r="IX1978" s="187"/>
      <c r="IY1978" s="187"/>
      <c r="IZ1978" s="187"/>
      <c r="JA1978" s="187"/>
      <c r="JB1978" s="187"/>
      <c r="JC1978" s="187"/>
      <c r="JD1978" s="187"/>
      <c r="JE1978" s="187"/>
      <c r="JF1978" s="187"/>
      <c r="JG1978" s="187"/>
    </row>
    <row r="1979" spans="1:267" s="161" customFormat="1" ht="19.5" customHeight="1" x14ac:dyDescent="0.25">
      <c r="A1979" s="50" t="s">
        <v>421</v>
      </c>
      <c r="B1979" s="27">
        <v>1</v>
      </c>
      <c r="C1979" s="27">
        <v>9</v>
      </c>
      <c r="D1979" s="27">
        <v>0</v>
      </c>
      <c r="E1979" s="27">
        <v>0</v>
      </c>
      <c r="F1979" s="27">
        <v>1</v>
      </c>
      <c r="G1979" s="27">
        <v>0</v>
      </c>
      <c r="H1979" s="27">
        <v>5</v>
      </c>
      <c r="I1979" s="27">
        <v>0</v>
      </c>
      <c r="J1979" s="27">
        <v>1</v>
      </c>
      <c r="K1979" s="27">
        <v>0</v>
      </c>
      <c r="L1979" s="92">
        <v>0</v>
      </c>
      <c r="M1979" s="92">
        <f t="shared" si="60"/>
        <v>17</v>
      </c>
      <c r="N1979" s="27">
        <v>34</v>
      </c>
      <c r="O1979" s="185">
        <f t="shared" si="61"/>
        <v>0.35416666666666669</v>
      </c>
      <c r="P1979" s="55" t="s">
        <v>446</v>
      </c>
      <c r="Q1979" s="19" t="s">
        <v>6424</v>
      </c>
      <c r="R1979" s="41" t="s">
        <v>500</v>
      </c>
      <c r="S1979" s="19" t="s">
        <v>523</v>
      </c>
      <c r="T1979" s="28" t="s">
        <v>3668</v>
      </c>
      <c r="U1979" s="17">
        <v>4</v>
      </c>
      <c r="V1979" s="20" t="s">
        <v>519</v>
      </c>
      <c r="W1979" s="18" t="s">
        <v>1258</v>
      </c>
      <c r="X1979" s="18" t="s">
        <v>651</v>
      </c>
      <c r="Y1979" s="29" t="s">
        <v>486</v>
      </c>
      <c r="Z1979" s="61"/>
    </row>
    <row r="1980" spans="1:267" s="161" customFormat="1" ht="19.5" customHeight="1" x14ac:dyDescent="0.25">
      <c r="A1980" s="50" t="s">
        <v>2091</v>
      </c>
      <c r="B1980" s="27">
        <v>0</v>
      </c>
      <c r="C1980" s="27">
        <v>0</v>
      </c>
      <c r="D1980" s="27">
        <v>1</v>
      </c>
      <c r="E1980" s="27">
        <v>0</v>
      </c>
      <c r="F1980" s="27">
        <v>0</v>
      </c>
      <c r="G1980" s="27">
        <v>0</v>
      </c>
      <c r="H1980" s="27">
        <v>5</v>
      </c>
      <c r="I1980" s="27">
        <v>5</v>
      </c>
      <c r="J1980" s="27">
        <v>2</v>
      </c>
      <c r="K1980" s="27">
        <v>2</v>
      </c>
      <c r="L1980" s="92">
        <v>2</v>
      </c>
      <c r="M1980" s="92">
        <f t="shared" si="60"/>
        <v>17</v>
      </c>
      <c r="N1980" s="27">
        <v>38</v>
      </c>
      <c r="O1980" s="185">
        <f t="shared" si="61"/>
        <v>0.35416666666666669</v>
      </c>
      <c r="P1980" s="55" t="s">
        <v>446</v>
      </c>
      <c r="Q1980" s="19" t="s">
        <v>3538</v>
      </c>
      <c r="R1980" s="41" t="s">
        <v>625</v>
      </c>
      <c r="S1980" s="19" t="s">
        <v>1040</v>
      </c>
      <c r="T1980" s="28" t="s">
        <v>3117</v>
      </c>
      <c r="U1980" s="17">
        <v>4</v>
      </c>
      <c r="V1980" s="20" t="s">
        <v>682</v>
      </c>
      <c r="W1980" s="18" t="s">
        <v>3457</v>
      </c>
      <c r="X1980" s="18" t="s">
        <v>861</v>
      </c>
      <c r="Y1980" s="29" t="s">
        <v>710</v>
      </c>
      <c r="Z1980" s="61"/>
    </row>
    <row r="1981" spans="1:267" s="161" customFormat="1" ht="19.5" customHeight="1" x14ac:dyDescent="0.25">
      <c r="A1981" s="42" t="s">
        <v>18</v>
      </c>
      <c r="B1981" s="27">
        <v>0</v>
      </c>
      <c r="C1981" s="27">
        <v>8</v>
      </c>
      <c r="D1981" s="27">
        <v>1</v>
      </c>
      <c r="E1981" s="27">
        <v>0</v>
      </c>
      <c r="F1981" s="27">
        <v>0</v>
      </c>
      <c r="G1981" s="27">
        <v>0</v>
      </c>
      <c r="H1981" s="27">
        <v>1</v>
      </c>
      <c r="I1981" s="27">
        <v>5</v>
      </c>
      <c r="J1981" s="27">
        <v>0</v>
      </c>
      <c r="K1981" s="27">
        <v>0</v>
      </c>
      <c r="L1981" s="27">
        <v>2</v>
      </c>
      <c r="M1981" s="92">
        <f t="shared" si="60"/>
        <v>17</v>
      </c>
      <c r="N1981" s="27">
        <v>31</v>
      </c>
      <c r="O1981" s="185">
        <f t="shared" si="61"/>
        <v>0.35416666666666669</v>
      </c>
      <c r="P1981" s="55" t="s">
        <v>446</v>
      </c>
      <c r="Q1981" s="110" t="s">
        <v>4243</v>
      </c>
      <c r="R1981" s="41" t="s">
        <v>515</v>
      </c>
      <c r="S1981" s="19" t="s">
        <v>556</v>
      </c>
      <c r="T1981" s="28" t="s">
        <v>8132</v>
      </c>
      <c r="U1981" s="17">
        <v>4</v>
      </c>
      <c r="V1981" s="20" t="s">
        <v>637</v>
      </c>
      <c r="W1981" s="18" t="s">
        <v>4170</v>
      </c>
      <c r="X1981" s="18" t="s">
        <v>4171</v>
      </c>
      <c r="Y1981" s="29" t="s">
        <v>4172</v>
      </c>
      <c r="Z1981" s="61"/>
    </row>
    <row r="1982" spans="1:267" s="161" customFormat="1" ht="19.5" customHeight="1" x14ac:dyDescent="0.25">
      <c r="A1982" s="42" t="s">
        <v>48</v>
      </c>
      <c r="B1982" s="27">
        <v>2</v>
      </c>
      <c r="C1982" s="27">
        <v>4</v>
      </c>
      <c r="D1982" s="27">
        <v>0</v>
      </c>
      <c r="E1982" s="27">
        <v>1</v>
      </c>
      <c r="F1982" s="27">
        <v>0</v>
      </c>
      <c r="G1982" s="27">
        <v>0</v>
      </c>
      <c r="H1982" s="27">
        <v>5</v>
      </c>
      <c r="I1982" s="27">
        <v>5</v>
      </c>
      <c r="J1982" s="27">
        <v>0</v>
      </c>
      <c r="K1982" s="27">
        <v>0</v>
      </c>
      <c r="L1982" s="27">
        <v>0</v>
      </c>
      <c r="M1982" s="92">
        <f t="shared" si="60"/>
        <v>17</v>
      </c>
      <c r="N1982" s="27">
        <v>22</v>
      </c>
      <c r="O1982" s="185">
        <f t="shared" si="61"/>
        <v>0.35416666666666669</v>
      </c>
      <c r="P1982" s="55" t="s">
        <v>446</v>
      </c>
      <c r="Q1982" s="110" t="s">
        <v>2625</v>
      </c>
      <c r="R1982" s="41" t="s">
        <v>2626</v>
      </c>
      <c r="S1982" s="19" t="s">
        <v>492</v>
      </c>
      <c r="T1982" s="28" t="s">
        <v>2589</v>
      </c>
      <c r="U1982" s="17">
        <v>4</v>
      </c>
      <c r="V1982" s="20" t="s">
        <v>519</v>
      </c>
      <c r="W1982" s="18" t="s">
        <v>2598</v>
      </c>
      <c r="X1982" s="18" t="s">
        <v>1591</v>
      </c>
      <c r="Y1982" s="29" t="s">
        <v>710</v>
      </c>
      <c r="Z1982" s="61"/>
    </row>
    <row r="1983" spans="1:267" s="161" customFormat="1" ht="19.5" customHeight="1" x14ac:dyDescent="0.25">
      <c r="A1983" s="42" t="s">
        <v>2127</v>
      </c>
      <c r="B1983" s="27">
        <v>1</v>
      </c>
      <c r="C1983" s="27">
        <v>5</v>
      </c>
      <c r="D1983" s="27">
        <v>2</v>
      </c>
      <c r="E1983" s="27">
        <v>1</v>
      </c>
      <c r="F1983" s="27">
        <v>1</v>
      </c>
      <c r="G1983" s="27">
        <v>0</v>
      </c>
      <c r="H1983" s="27">
        <v>3</v>
      </c>
      <c r="I1983" s="27">
        <v>0</v>
      </c>
      <c r="J1983" s="27">
        <v>2</v>
      </c>
      <c r="K1983" s="27">
        <v>0</v>
      </c>
      <c r="L1983" s="27">
        <v>2</v>
      </c>
      <c r="M1983" s="92">
        <f t="shared" si="60"/>
        <v>17</v>
      </c>
      <c r="N1983" s="27">
        <v>36</v>
      </c>
      <c r="O1983" s="185">
        <f t="shared" si="61"/>
        <v>0.35416666666666669</v>
      </c>
      <c r="P1983" s="55" t="s">
        <v>446</v>
      </c>
      <c r="Q1983" s="110" t="s">
        <v>2889</v>
      </c>
      <c r="R1983" s="41" t="s">
        <v>873</v>
      </c>
      <c r="S1983" s="19" t="s">
        <v>1059</v>
      </c>
      <c r="T1983" s="28" t="s">
        <v>3117</v>
      </c>
      <c r="U1983" s="17">
        <v>4</v>
      </c>
      <c r="V1983" s="20" t="s">
        <v>682</v>
      </c>
      <c r="W1983" s="18" t="s">
        <v>3457</v>
      </c>
      <c r="X1983" s="18" t="s">
        <v>861</v>
      </c>
      <c r="Y1983" s="29" t="s">
        <v>710</v>
      </c>
      <c r="Z1983" s="61"/>
    </row>
    <row r="1984" spans="1:267" s="161" customFormat="1" ht="19.5" customHeight="1" x14ac:dyDescent="0.25">
      <c r="A1984" s="42" t="s">
        <v>36</v>
      </c>
      <c r="B1984" s="27">
        <v>0</v>
      </c>
      <c r="C1984" s="27">
        <v>6</v>
      </c>
      <c r="D1984" s="27">
        <v>2</v>
      </c>
      <c r="E1984" s="27">
        <v>0</v>
      </c>
      <c r="F1984" s="27">
        <v>0</v>
      </c>
      <c r="G1984" s="27">
        <v>0</v>
      </c>
      <c r="H1984" s="27">
        <v>4</v>
      </c>
      <c r="I1984" s="27">
        <v>5</v>
      </c>
      <c r="J1984" s="27">
        <v>0</v>
      </c>
      <c r="K1984" s="27">
        <v>0</v>
      </c>
      <c r="L1984" s="27">
        <v>0</v>
      </c>
      <c r="M1984" s="92">
        <f t="shared" si="60"/>
        <v>17</v>
      </c>
      <c r="N1984" s="27">
        <v>24</v>
      </c>
      <c r="O1984" s="185">
        <f t="shared" si="61"/>
        <v>0.35416666666666669</v>
      </c>
      <c r="P1984" s="55" t="s">
        <v>446</v>
      </c>
      <c r="Q1984" s="110" t="s">
        <v>4540</v>
      </c>
      <c r="R1984" s="41" t="s">
        <v>4541</v>
      </c>
      <c r="S1984" s="19" t="s">
        <v>507</v>
      </c>
      <c r="T1984" s="28" t="s">
        <v>3660</v>
      </c>
      <c r="U1984" s="17">
        <v>4</v>
      </c>
      <c r="V1984" s="20" t="s">
        <v>637</v>
      </c>
      <c r="W1984" s="18" t="s">
        <v>545</v>
      </c>
      <c r="X1984" s="18" t="s">
        <v>967</v>
      </c>
      <c r="Y1984" s="29" t="s">
        <v>540</v>
      </c>
      <c r="Z1984" s="61"/>
    </row>
    <row r="1985" spans="1:267" s="161" customFormat="1" ht="19.5" customHeight="1" x14ac:dyDescent="0.25">
      <c r="A1985" s="42" t="s">
        <v>30</v>
      </c>
      <c r="B1985" s="27">
        <v>2</v>
      </c>
      <c r="C1985" s="27">
        <v>6</v>
      </c>
      <c r="D1985" s="27">
        <v>1</v>
      </c>
      <c r="E1985" s="27">
        <v>1</v>
      </c>
      <c r="F1985" s="27">
        <v>0</v>
      </c>
      <c r="G1985" s="27">
        <v>0</v>
      </c>
      <c r="H1985" s="27">
        <v>5</v>
      </c>
      <c r="I1985" s="27">
        <v>0</v>
      </c>
      <c r="J1985" s="27">
        <v>0</v>
      </c>
      <c r="K1985" s="27">
        <v>2</v>
      </c>
      <c r="L1985" s="27">
        <v>0</v>
      </c>
      <c r="M1985" s="92">
        <f t="shared" si="60"/>
        <v>17</v>
      </c>
      <c r="N1985" s="27">
        <v>17</v>
      </c>
      <c r="O1985" s="185">
        <f t="shared" si="61"/>
        <v>0.35416666666666669</v>
      </c>
      <c r="P1985" s="55" t="s">
        <v>446</v>
      </c>
      <c r="Q1985" s="110" t="s">
        <v>3081</v>
      </c>
      <c r="R1985" s="41" t="s">
        <v>661</v>
      </c>
      <c r="S1985" s="19" t="s">
        <v>614</v>
      </c>
      <c r="T1985" s="28" t="s">
        <v>3056</v>
      </c>
      <c r="U1985" s="17">
        <v>4</v>
      </c>
      <c r="V1985" s="20" t="s">
        <v>609</v>
      </c>
      <c r="W1985" s="18" t="s">
        <v>3070</v>
      </c>
      <c r="X1985" s="18" t="s">
        <v>651</v>
      </c>
      <c r="Y1985" s="29" t="s">
        <v>599</v>
      </c>
      <c r="Z1985" s="61"/>
    </row>
    <row r="1986" spans="1:267" s="161" customFormat="1" ht="19.5" customHeight="1" x14ac:dyDescent="0.25">
      <c r="A1986" s="60" t="s">
        <v>40</v>
      </c>
      <c r="B1986" s="31">
        <v>2</v>
      </c>
      <c r="C1986" s="31">
        <v>10</v>
      </c>
      <c r="D1986" s="31">
        <v>0</v>
      </c>
      <c r="E1986" s="31">
        <v>0</v>
      </c>
      <c r="F1986" s="31">
        <v>0</v>
      </c>
      <c r="G1986" s="31">
        <v>0</v>
      </c>
      <c r="H1986" s="31">
        <v>5</v>
      </c>
      <c r="I1986" s="31">
        <v>0</v>
      </c>
      <c r="J1986" s="31">
        <v>0</v>
      </c>
      <c r="K1986" s="31">
        <v>0</v>
      </c>
      <c r="L1986" s="31">
        <v>0</v>
      </c>
      <c r="M1986" s="92">
        <f t="shared" si="60"/>
        <v>17</v>
      </c>
      <c r="N1986" s="31">
        <v>37</v>
      </c>
      <c r="O1986" s="185">
        <f t="shared" si="61"/>
        <v>0.35416666666666669</v>
      </c>
      <c r="P1986" s="65" t="s">
        <v>446</v>
      </c>
      <c r="Q1986" s="110" t="s">
        <v>5200</v>
      </c>
      <c r="R1986" s="41" t="s">
        <v>488</v>
      </c>
      <c r="S1986" s="19" t="s">
        <v>5201</v>
      </c>
      <c r="T1986" s="40" t="s">
        <v>3663</v>
      </c>
      <c r="U1986" s="32">
        <v>4</v>
      </c>
      <c r="V1986" s="20" t="s">
        <v>519</v>
      </c>
      <c r="W1986" s="33" t="s">
        <v>5150</v>
      </c>
      <c r="X1986" s="33" t="s">
        <v>916</v>
      </c>
      <c r="Y1986" s="34" t="s">
        <v>710</v>
      </c>
      <c r="Z1986" s="186"/>
      <c r="AA1986" s="187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  <c r="AZ1986" s="187"/>
      <c r="BA1986" s="187"/>
      <c r="BB1986" s="187"/>
      <c r="BC1986" s="187"/>
      <c r="BD1986" s="187"/>
      <c r="BE1986" s="187"/>
      <c r="BF1986" s="187"/>
      <c r="BG1986" s="187"/>
      <c r="BH1986" s="187"/>
      <c r="BI1986" s="187"/>
      <c r="BJ1986" s="187"/>
      <c r="BK1986" s="187"/>
      <c r="BL1986" s="187"/>
      <c r="BM1986" s="187"/>
      <c r="BN1986" s="187"/>
      <c r="BO1986" s="187"/>
      <c r="BP1986" s="187"/>
      <c r="BQ1986" s="187"/>
      <c r="BR1986" s="187"/>
      <c r="BS1986" s="187"/>
      <c r="BT1986" s="187"/>
      <c r="BU1986" s="187"/>
      <c r="BV1986" s="187"/>
      <c r="BW1986" s="187"/>
      <c r="BX1986" s="187"/>
      <c r="BY1986" s="187"/>
      <c r="BZ1986" s="187"/>
      <c r="CA1986" s="187"/>
      <c r="CB1986" s="187"/>
      <c r="CC1986" s="187"/>
      <c r="CD1986" s="187"/>
      <c r="CE1986" s="187"/>
      <c r="CF1986" s="187"/>
      <c r="CG1986" s="187"/>
      <c r="CH1986" s="187"/>
      <c r="CI1986" s="187"/>
      <c r="CJ1986" s="187"/>
      <c r="CK1986" s="187"/>
      <c r="CL1986" s="187"/>
      <c r="CM1986" s="187"/>
      <c r="CN1986" s="187"/>
      <c r="CO1986" s="187"/>
      <c r="CP1986" s="187"/>
      <c r="CQ1986" s="187"/>
      <c r="CR1986" s="187"/>
      <c r="CS1986" s="187"/>
      <c r="CT1986" s="187"/>
      <c r="CU1986" s="187"/>
      <c r="CV1986" s="187"/>
      <c r="CW1986" s="187"/>
      <c r="CX1986" s="187"/>
      <c r="CY1986" s="187"/>
      <c r="CZ1986" s="187"/>
      <c r="DA1986" s="187"/>
      <c r="DB1986" s="187"/>
      <c r="DC1986" s="187"/>
      <c r="DD1986" s="187"/>
      <c r="DE1986" s="187"/>
      <c r="DF1986" s="187"/>
      <c r="DG1986" s="187"/>
      <c r="DH1986" s="187"/>
      <c r="DI1986" s="187"/>
      <c r="DJ1986" s="187"/>
      <c r="DK1986" s="187"/>
      <c r="DL1986" s="187"/>
      <c r="DM1986" s="187"/>
      <c r="DN1986" s="187"/>
      <c r="DO1986" s="187"/>
      <c r="DP1986" s="187"/>
      <c r="DQ1986" s="187"/>
      <c r="DR1986" s="187"/>
      <c r="DS1986" s="187"/>
      <c r="DT1986" s="187"/>
      <c r="DU1986" s="187"/>
      <c r="DV1986" s="187"/>
      <c r="DW1986" s="187"/>
      <c r="DX1986" s="187"/>
      <c r="DY1986" s="187"/>
      <c r="DZ1986" s="187"/>
      <c r="EA1986" s="187"/>
      <c r="EB1986" s="187"/>
      <c r="EC1986" s="187"/>
      <c r="ED1986" s="187"/>
      <c r="EE1986" s="187"/>
      <c r="EF1986" s="187"/>
      <c r="EG1986" s="187"/>
      <c r="EH1986" s="187"/>
      <c r="EI1986" s="187"/>
      <c r="EJ1986" s="187"/>
      <c r="EK1986" s="187"/>
      <c r="EL1986" s="187"/>
      <c r="EM1986" s="187"/>
      <c r="EN1986" s="187"/>
      <c r="EO1986" s="187"/>
      <c r="EP1986" s="187"/>
      <c r="EQ1986" s="187"/>
      <c r="ER1986" s="187"/>
      <c r="ES1986" s="187"/>
      <c r="ET1986" s="187"/>
      <c r="EU1986" s="187"/>
      <c r="EV1986" s="187"/>
      <c r="EW1986" s="187"/>
      <c r="EX1986" s="187"/>
      <c r="EY1986" s="187"/>
      <c r="EZ1986" s="187"/>
      <c r="FA1986" s="187"/>
      <c r="FB1986" s="187"/>
      <c r="FC1986" s="187"/>
      <c r="FD1986" s="187"/>
      <c r="FE1986" s="187"/>
      <c r="FF1986" s="187"/>
      <c r="FG1986" s="187"/>
      <c r="FH1986" s="187"/>
      <c r="FI1986" s="187"/>
      <c r="FJ1986" s="187"/>
      <c r="FK1986" s="187"/>
      <c r="FL1986" s="187"/>
      <c r="FM1986" s="187"/>
      <c r="FN1986" s="187"/>
      <c r="FO1986" s="187"/>
      <c r="FP1986" s="187"/>
      <c r="FQ1986" s="187"/>
      <c r="FR1986" s="187"/>
      <c r="FS1986" s="187"/>
      <c r="FT1986" s="187"/>
      <c r="FU1986" s="187"/>
      <c r="FV1986" s="187"/>
      <c r="FW1986" s="187"/>
      <c r="FX1986" s="187"/>
      <c r="FY1986" s="187"/>
      <c r="FZ1986" s="187"/>
      <c r="GA1986" s="187"/>
      <c r="GB1986" s="187"/>
      <c r="GC1986" s="187"/>
      <c r="GD1986" s="187"/>
      <c r="GE1986" s="187"/>
      <c r="GF1986" s="187"/>
      <c r="GG1986" s="187"/>
      <c r="GH1986" s="187"/>
      <c r="GI1986" s="187"/>
      <c r="GJ1986" s="187"/>
      <c r="GK1986" s="187"/>
      <c r="GL1986" s="187"/>
      <c r="GM1986" s="187"/>
      <c r="GN1986" s="187"/>
      <c r="GO1986" s="187"/>
      <c r="GP1986" s="187"/>
      <c r="GQ1986" s="187"/>
      <c r="GR1986" s="187"/>
      <c r="GS1986" s="187"/>
      <c r="GT1986" s="187"/>
      <c r="GU1986" s="187"/>
      <c r="GV1986" s="187"/>
      <c r="GW1986" s="187"/>
      <c r="GX1986" s="187"/>
      <c r="GY1986" s="187"/>
      <c r="GZ1986" s="187"/>
      <c r="HA1986" s="187"/>
      <c r="HB1986" s="187"/>
      <c r="HC1986" s="187"/>
      <c r="HD1986" s="187"/>
      <c r="HE1986" s="187"/>
      <c r="HF1986" s="187"/>
      <c r="HG1986" s="187"/>
      <c r="HH1986" s="187"/>
      <c r="HI1986" s="187"/>
      <c r="HJ1986" s="187"/>
      <c r="HK1986" s="187"/>
      <c r="HL1986" s="187"/>
      <c r="HM1986" s="187"/>
      <c r="HN1986" s="187"/>
      <c r="HO1986" s="187"/>
      <c r="HP1986" s="187"/>
      <c r="HQ1986" s="187"/>
      <c r="HR1986" s="187"/>
      <c r="HS1986" s="187"/>
      <c r="HT1986" s="187"/>
      <c r="HU1986" s="187"/>
      <c r="HV1986" s="187"/>
      <c r="HW1986" s="187"/>
      <c r="HX1986" s="187"/>
      <c r="HY1986" s="187"/>
      <c r="HZ1986" s="187"/>
      <c r="IA1986" s="187"/>
      <c r="IB1986" s="187"/>
      <c r="IC1986" s="187"/>
      <c r="ID1986" s="187"/>
      <c r="IE1986" s="187"/>
      <c r="IF1986" s="187"/>
      <c r="IG1986" s="187"/>
      <c r="IH1986" s="187"/>
      <c r="II1986" s="187"/>
      <c r="IJ1986" s="187"/>
      <c r="IK1986" s="187"/>
      <c r="IL1986" s="187"/>
      <c r="IM1986" s="187"/>
      <c r="IN1986" s="187"/>
      <c r="IO1986" s="187"/>
      <c r="IP1986" s="187"/>
      <c r="IQ1986" s="187"/>
      <c r="IR1986" s="187"/>
      <c r="IS1986" s="187"/>
      <c r="IT1986" s="187"/>
      <c r="IU1986" s="187"/>
      <c r="IV1986" s="187"/>
      <c r="IW1986" s="187"/>
      <c r="IX1986" s="187"/>
      <c r="IY1986" s="187"/>
      <c r="IZ1986" s="187"/>
      <c r="JA1986" s="187"/>
      <c r="JB1986" s="187"/>
      <c r="JC1986" s="187"/>
      <c r="JD1986" s="187"/>
      <c r="JE1986" s="187"/>
      <c r="JF1986" s="187"/>
      <c r="JG1986" s="187"/>
    </row>
    <row r="1987" spans="1:267" s="161" customFormat="1" ht="19.5" customHeight="1" x14ac:dyDescent="0.25">
      <c r="A1987" s="42" t="s">
        <v>33</v>
      </c>
      <c r="B1987" s="27">
        <v>2</v>
      </c>
      <c r="C1987" s="27">
        <v>8</v>
      </c>
      <c r="D1987" s="27">
        <v>0</v>
      </c>
      <c r="E1987" s="27">
        <v>0</v>
      </c>
      <c r="F1987" s="27">
        <v>2</v>
      </c>
      <c r="G1987" s="27">
        <v>0</v>
      </c>
      <c r="H1987" s="27">
        <v>5</v>
      </c>
      <c r="I1987" s="27">
        <v>0</v>
      </c>
      <c r="J1987" s="27">
        <v>0</v>
      </c>
      <c r="K1987" s="27">
        <v>0</v>
      </c>
      <c r="L1987" s="27">
        <v>0</v>
      </c>
      <c r="M1987" s="92">
        <f t="shared" si="60"/>
        <v>17</v>
      </c>
      <c r="N1987" s="27">
        <v>15</v>
      </c>
      <c r="O1987" s="185">
        <f t="shared" si="61"/>
        <v>0.35416666666666669</v>
      </c>
      <c r="P1987" s="55" t="s">
        <v>446</v>
      </c>
      <c r="Q1987" s="110" t="s">
        <v>1425</v>
      </c>
      <c r="R1987" s="41" t="s">
        <v>483</v>
      </c>
      <c r="S1987" s="19" t="s">
        <v>463</v>
      </c>
      <c r="T1987" s="28" t="s">
        <v>1392</v>
      </c>
      <c r="U1987" s="17">
        <v>4</v>
      </c>
      <c r="V1987" s="20" t="s">
        <v>1393</v>
      </c>
      <c r="W1987" s="18" t="s">
        <v>1394</v>
      </c>
      <c r="X1987" s="18" t="s">
        <v>651</v>
      </c>
      <c r="Y1987" s="29" t="s">
        <v>452</v>
      </c>
      <c r="Z1987" s="61"/>
    </row>
    <row r="1988" spans="1:267" s="161" customFormat="1" ht="19.5" customHeight="1" x14ac:dyDescent="0.25">
      <c r="A1988" s="42" t="s">
        <v>51</v>
      </c>
      <c r="B1988" s="27">
        <v>2</v>
      </c>
      <c r="C1988" s="27">
        <v>8</v>
      </c>
      <c r="D1988" s="27">
        <v>1</v>
      </c>
      <c r="E1988" s="27">
        <v>0</v>
      </c>
      <c r="F1988" s="27">
        <v>0</v>
      </c>
      <c r="G1988" s="27">
        <v>0</v>
      </c>
      <c r="H1988" s="27">
        <v>5</v>
      </c>
      <c r="I1988" s="27">
        <v>0</v>
      </c>
      <c r="J1988" s="27">
        <v>1</v>
      </c>
      <c r="K1988" s="27">
        <v>0</v>
      </c>
      <c r="L1988" s="27">
        <v>0</v>
      </c>
      <c r="M1988" s="92">
        <f t="shared" si="60"/>
        <v>17</v>
      </c>
      <c r="N1988" s="27">
        <v>28</v>
      </c>
      <c r="O1988" s="185">
        <f t="shared" si="61"/>
        <v>0.35416666666666669</v>
      </c>
      <c r="P1988" s="55" t="s">
        <v>446</v>
      </c>
      <c r="Q1988" s="30" t="s">
        <v>4886</v>
      </c>
      <c r="R1988" s="41" t="s">
        <v>720</v>
      </c>
      <c r="S1988" s="19" t="s">
        <v>4887</v>
      </c>
      <c r="T1988" s="28" t="s">
        <v>3662</v>
      </c>
      <c r="U1988" s="17">
        <v>4</v>
      </c>
      <c r="V1988" s="20" t="s">
        <v>519</v>
      </c>
      <c r="W1988" s="18" t="s">
        <v>4832</v>
      </c>
      <c r="X1988" s="18" t="s">
        <v>916</v>
      </c>
      <c r="Y1988" s="29" t="s">
        <v>636</v>
      </c>
      <c r="Z1988" s="61"/>
    </row>
    <row r="1989" spans="1:267" s="161" customFormat="1" ht="19.5" customHeight="1" x14ac:dyDescent="0.25">
      <c r="A1989" s="42" t="s">
        <v>39</v>
      </c>
      <c r="B1989" s="102">
        <v>1</v>
      </c>
      <c r="C1989" s="102">
        <v>9</v>
      </c>
      <c r="D1989" s="102">
        <v>0</v>
      </c>
      <c r="E1989" s="102">
        <v>0</v>
      </c>
      <c r="F1989" s="102">
        <v>0</v>
      </c>
      <c r="G1989" s="102">
        <v>0</v>
      </c>
      <c r="H1989" s="102">
        <v>2</v>
      </c>
      <c r="I1989" s="102">
        <v>5</v>
      </c>
      <c r="J1989" s="102">
        <v>0</v>
      </c>
      <c r="K1989" s="102">
        <v>0</v>
      </c>
      <c r="L1989" s="102">
        <v>0</v>
      </c>
      <c r="M1989" s="92">
        <f t="shared" si="60"/>
        <v>17</v>
      </c>
      <c r="N1989" s="35">
        <v>19</v>
      </c>
      <c r="O1989" s="185">
        <f t="shared" si="61"/>
        <v>0.35416666666666669</v>
      </c>
      <c r="P1989" s="55" t="s">
        <v>446</v>
      </c>
      <c r="Q1989" s="103" t="s">
        <v>2993</v>
      </c>
      <c r="R1989" s="104" t="s">
        <v>624</v>
      </c>
      <c r="S1989" s="103" t="s">
        <v>626</v>
      </c>
      <c r="T1989" s="28" t="s">
        <v>2966</v>
      </c>
      <c r="U1989" s="38">
        <v>4</v>
      </c>
      <c r="V1989" s="105" t="s">
        <v>682</v>
      </c>
      <c r="W1989" s="103" t="s">
        <v>1493</v>
      </c>
      <c r="X1989" s="103" t="s">
        <v>2976</v>
      </c>
      <c r="Y1989" s="106" t="s">
        <v>1078</v>
      </c>
      <c r="Z1989" s="61"/>
    </row>
    <row r="1990" spans="1:267" s="161" customFormat="1" ht="19.5" customHeight="1" x14ac:dyDescent="0.25">
      <c r="A1990" s="42" t="s">
        <v>393</v>
      </c>
      <c r="B1990" s="27">
        <v>2</v>
      </c>
      <c r="C1990" s="27">
        <v>6</v>
      </c>
      <c r="D1990" s="27">
        <v>0</v>
      </c>
      <c r="E1990" s="27">
        <v>2</v>
      </c>
      <c r="F1990" s="27">
        <v>2</v>
      </c>
      <c r="G1990" s="27">
        <v>0</v>
      </c>
      <c r="H1990" s="27">
        <v>3</v>
      </c>
      <c r="I1990" s="27">
        <v>0</v>
      </c>
      <c r="J1990" s="27">
        <v>0</v>
      </c>
      <c r="K1990" s="27">
        <v>0</v>
      </c>
      <c r="L1990" s="27">
        <v>2</v>
      </c>
      <c r="M1990" s="92">
        <f t="shared" si="60"/>
        <v>17</v>
      </c>
      <c r="N1990" s="27">
        <v>25</v>
      </c>
      <c r="O1990" s="185">
        <f t="shared" si="61"/>
        <v>0.35416666666666669</v>
      </c>
      <c r="P1990" s="55" t="s">
        <v>446</v>
      </c>
      <c r="Q1990" s="19" t="s">
        <v>3889</v>
      </c>
      <c r="R1990" s="41" t="s">
        <v>1208</v>
      </c>
      <c r="S1990" s="19" t="str">
        <f>$Y$23</f>
        <v>Александровна</v>
      </c>
      <c r="T1990" s="28" t="s">
        <v>3853</v>
      </c>
      <c r="U1990" s="17">
        <v>4</v>
      </c>
      <c r="V1990" s="20" t="s">
        <v>645</v>
      </c>
      <c r="W1990" s="18" t="s">
        <v>3858</v>
      </c>
      <c r="X1990" s="18" t="s">
        <v>916</v>
      </c>
      <c r="Y1990" s="29" t="s">
        <v>1016</v>
      </c>
      <c r="Z1990" s="61"/>
    </row>
    <row r="1991" spans="1:267" s="161" customFormat="1" ht="19.5" customHeight="1" x14ac:dyDescent="0.25">
      <c r="A1991" s="42" t="s">
        <v>42</v>
      </c>
      <c r="B1991" s="27">
        <v>1.5</v>
      </c>
      <c r="C1991" s="27">
        <v>5</v>
      </c>
      <c r="D1991" s="27">
        <v>1</v>
      </c>
      <c r="E1991" s="27">
        <v>0</v>
      </c>
      <c r="F1991" s="27">
        <v>2</v>
      </c>
      <c r="G1991" s="27">
        <v>0</v>
      </c>
      <c r="H1991" s="27">
        <v>2</v>
      </c>
      <c r="I1991" s="27">
        <v>5</v>
      </c>
      <c r="J1991" s="27">
        <v>0</v>
      </c>
      <c r="K1991" s="27">
        <v>0</v>
      </c>
      <c r="L1991" s="27">
        <v>0</v>
      </c>
      <c r="M1991" s="92">
        <f t="shared" ref="M1991:M2054" si="62">SUM(B1991:L1991)</f>
        <v>16.5</v>
      </c>
      <c r="N1991" s="27">
        <v>41</v>
      </c>
      <c r="O1991" s="185">
        <f t="shared" ref="O1991:O2054" si="63">M1991/48</f>
        <v>0.34375</v>
      </c>
      <c r="P1991" s="55" t="s">
        <v>446</v>
      </c>
      <c r="Q1991" s="19" t="s">
        <v>7900</v>
      </c>
      <c r="R1991" s="41" t="s">
        <v>7901</v>
      </c>
      <c r="S1991" s="19" t="s">
        <v>7803</v>
      </c>
      <c r="T1991" s="28" t="s">
        <v>7778</v>
      </c>
      <c r="U1991" s="17">
        <v>4</v>
      </c>
      <c r="V1991" s="20" t="s">
        <v>1190</v>
      </c>
      <c r="W1991" s="18" t="s">
        <v>7834</v>
      </c>
      <c r="X1991" s="18" t="s">
        <v>916</v>
      </c>
      <c r="Y1991" s="29" t="s">
        <v>1078</v>
      </c>
      <c r="Z1991" s="61"/>
    </row>
    <row r="1992" spans="1:267" s="161" customFormat="1" ht="19.5" customHeight="1" x14ac:dyDescent="0.25">
      <c r="A1992" s="42" t="s">
        <v>20</v>
      </c>
      <c r="B1992" s="27">
        <v>1.5</v>
      </c>
      <c r="C1992" s="27">
        <v>0</v>
      </c>
      <c r="D1992" s="27">
        <v>0</v>
      </c>
      <c r="E1992" s="27">
        <v>1</v>
      </c>
      <c r="F1992" s="27">
        <v>3</v>
      </c>
      <c r="G1992" s="27">
        <v>2</v>
      </c>
      <c r="H1992" s="27">
        <v>2</v>
      </c>
      <c r="I1992" s="27">
        <v>5</v>
      </c>
      <c r="J1992" s="27">
        <v>0</v>
      </c>
      <c r="K1992" s="27">
        <v>2</v>
      </c>
      <c r="L1992" s="27">
        <v>0</v>
      </c>
      <c r="M1992" s="92">
        <f t="shared" si="62"/>
        <v>16.5</v>
      </c>
      <c r="N1992" s="27">
        <v>29</v>
      </c>
      <c r="O1992" s="185">
        <f t="shared" si="63"/>
        <v>0.34375</v>
      </c>
      <c r="P1992" s="55" t="s">
        <v>446</v>
      </c>
      <c r="Q1992" s="19" t="s">
        <v>5447</v>
      </c>
      <c r="R1992" s="41" t="s">
        <v>625</v>
      </c>
      <c r="S1992" s="19" t="s">
        <v>2442</v>
      </c>
      <c r="T1992" s="28" t="s">
        <v>5402</v>
      </c>
      <c r="U1992" s="17">
        <v>4</v>
      </c>
      <c r="V1992" s="20" t="s">
        <v>682</v>
      </c>
      <c r="W1992" s="18" t="s">
        <v>5405</v>
      </c>
      <c r="X1992" s="18" t="s">
        <v>4268</v>
      </c>
      <c r="Y1992" s="29" t="s">
        <v>2269</v>
      </c>
      <c r="Z1992" s="61"/>
    </row>
    <row r="1993" spans="1:267" s="161" customFormat="1" ht="19.5" customHeight="1" x14ac:dyDescent="0.25">
      <c r="A1993" s="42" t="s">
        <v>56</v>
      </c>
      <c r="B1993" s="27">
        <v>1.5</v>
      </c>
      <c r="C1993" s="27">
        <v>7</v>
      </c>
      <c r="D1993" s="27">
        <v>1</v>
      </c>
      <c r="E1993" s="27">
        <v>0</v>
      </c>
      <c r="F1993" s="27">
        <v>1</v>
      </c>
      <c r="G1993" s="27">
        <v>0</v>
      </c>
      <c r="H1993" s="27">
        <v>3</v>
      </c>
      <c r="I1993" s="27">
        <v>0</v>
      </c>
      <c r="J1993" s="27">
        <v>1</v>
      </c>
      <c r="K1993" s="27">
        <v>2</v>
      </c>
      <c r="L1993" s="27">
        <v>0</v>
      </c>
      <c r="M1993" s="92">
        <f t="shared" si="62"/>
        <v>16.5</v>
      </c>
      <c r="N1993" s="27">
        <v>29</v>
      </c>
      <c r="O1993" s="185">
        <f t="shared" si="63"/>
        <v>0.34375</v>
      </c>
      <c r="P1993" s="55" t="s">
        <v>446</v>
      </c>
      <c r="Q1993" s="19" t="s">
        <v>3806</v>
      </c>
      <c r="R1993" s="41" t="s">
        <v>592</v>
      </c>
      <c r="S1993" s="19" t="s">
        <v>492</v>
      </c>
      <c r="T1993" s="28" t="s">
        <v>3662</v>
      </c>
      <c r="U1993" s="17">
        <v>4</v>
      </c>
      <c r="V1993" s="20" t="s">
        <v>609</v>
      </c>
      <c r="W1993" s="18" t="s">
        <v>4842</v>
      </c>
      <c r="X1993" s="18" t="s">
        <v>459</v>
      </c>
      <c r="Y1993" s="29" t="s">
        <v>486</v>
      </c>
      <c r="Z1993" s="61"/>
    </row>
    <row r="1994" spans="1:267" s="161" customFormat="1" ht="19.5" customHeight="1" x14ac:dyDescent="0.25">
      <c r="A1994" s="42" t="s">
        <v>18</v>
      </c>
      <c r="B1994" s="27">
        <v>1.5</v>
      </c>
      <c r="C1994" s="27">
        <v>7</v>
      </c>
      <c r="D1994" s="27">
        <v>2</v>
      </c>
      <c r="E1994" s="27">
        <v>1</v>
      </c>
      <c r="F1994" s="27">
        <v>2</v>
      </c>
      <c r="G1994" s="27">
        <v>0</v>
      </c>
      <c r="H1994" s="27">
        <v>3</v>
      </c>
      <c r="I1994" s="27">
        <v>0</v>
      </c>
      <c r="J1994" s="27">
        <v>0</v>
      </c>
      <c r="K1994" s="27">
        <v>0</v>
      </c>
      <c r="L1994" s="27">
        <v>0</v>
      </c>
      <c r="M1994" s="92">
        <f t="shared" si="62"/>
        <v>16.5</v>
      </c>
      <c r="N1994" s="27">
        <v>29</v>
      </c>
      <c r="O1994" s="185">
        <f t="shared" si="63"/>
        <v>0.34375</v>
      </c>
      <c r="P1994" s="55" t="s">
        <v>446</v>
      </c>
      <c r="Q1994" s="19" t="s">
        <v>6970</v>
      </c>
      <c r="R1994" s="41" t="s">
        <v>561</v>
      </c>
      <c r="S1994" s="19" t="s">
        <v>562</v>
      </c>
      <c r="T1994" s="28" t="s">
        <v>3671</v>
      </c>
      <c r="U1994" s="17">
        <v>4</v>
      </c>
      <c r="V1994" s="20" t="s">
        <v>682</v>
      </c>
      <c r="W1994" s="18" t="s">
        <v>6936</v>
      </c>
      <c r="X1994" s="18" t="s">
        <v>855</v>
      </c>
      <c r="Y1994" s="29" t="s">
        <v>1016</v>
      </c>
      <c r="Z1994" s="61"/>
    </row>
    <row r="1995" spans="1:267" s="161" customFormat="1" ht="19.5" customHeight="1" x14ac:dyDescent="0.25">
      <c r="A1995" s="42" t="s">
        <v>396</v>
      </c>
      <c r="B1995" s="27">
        <v>1.5</v>
      </c>
      <c r="C1995" s="27">
        <v>7</v>
      </c>
      <c r="D1995" s="27">
        <v>0</v>
      </c>
      <c r="E1995" s="27">
        <v>3</v>
      </c>
      <c r="F1995" s="27">
        <v>2</v>
      </c>
      <c r="G1995" s="27">
        <v>0</v>
      </c>
      <c r="H1995" s="27">
        <v>3</v>
      </c>
      <c r="I1995" s="27">
        <v>0</v>
      </c>
      <c r="J1995" s="27">
        <v>0</v>
      </c>
      <c r="K1995" s="27">
        <v>0</v>
      </c>
      <c r="L1995" s="27">
        <v>0</v>
      </c>
      <c r="M1995" s="92">
        <f t="shared" si="62"/>
        <v>16.5</v>
      </c>
      <c r="N1995" s="27">
        <v>29</v>
      </c>
      <c r="O1995" s="185">
        <f t="shared" si="63"/>
        <v>0.34375</v>
      </c>
      <c r="P1995" s="55" t="s">
        <v>446</v>
      </c>
      <c r="Q1995" s="19" t="s">
        <v>5697</v>
      </c>
      <c r="R1995" s="41" t="s">
        <v>843</v>
      </c>
      <c r="S1995" s="19" t="s">
        <v>1886</v>
      </c>
      <c r="T1995" s="28" t="s">
        <v>3671</v>
      </c>
      <c r="U1995" s="17">
        <v>4</v>
      </c>
      <c r="V1995" s="20" t="s">
        <v>5246</v>
      </c>
      <c r="W1995" s="18" t="s">
        <v>6947</v>
      </c>
      <c r="X1995" s="18" t="s">
        <v>518</v>
      </c>
      <c r="Y1995" s="29" t="s">
        <v>1078</v>
      </c>
      <c r="Z1995" s="61"/>
    </row>
    <row r="1996" spans="1:267" s="161" customFormat="1" ht="19.5" customHeight="1" x14ac:dyDescent="0.25">
      <c r="A1996" s="42" t="s">
        <v>25</v>
      </c>
      <c r="B1996" s="27">
        <v>1.5</v>
      </c>
      <c r="C1996" s="27">
        <v>10</v>
      </c>
      <c r="D1996" s="27">
        <v>0</v>
      </c>
      <c r="E1996" s="27">
        <v>0</v>
      </c>
      <c r="F1996" s="27">
        <v>0</v>
      </c>
      <c r="G1996" s="27">
        <v>0</v>
      </c>
      <c r="H1996" s="27">
        <v>5</v>
      </c>
      <c r="I1996" s="27">
        <v>0</v>
      </c>
      <c r="J1996" s="27">
        <v>0</v>
      </c>
      <c r="K1996" s="27">
        <v>0</v>
      </c>
      <c r="L1996" s="27">
        <v>0</v>
      </c>
      <c r="M1996" s="92">
        <f t="shared" si="62"/>
        <v>16.5</v>
      </c>
      <c r="N1996" s="27">
        <v>23</v>
      </c>
      <c r="O1996" s="185">
        <f t="shared" si="63"/>
        <v>0.34375</v>
      </c>
      <c r="P1996" s="55" t="s">
        <v>446</v>
      </c>
      <c r="Q1996" s="19" t="s">
        <v>2627</v>
      </c>
      <c r="R1996" s="41" t="s">
        <v>653</v>
      </c>
      <c r="S1996" s="19" t="s">
        <v>526</v>
      </c>
      <c r="T1996" s="28" t="s">
        <v>2589</v>
      </c>
      <c r="U1996" s="17">
        <v>4</v>
      </c>
      <c r="V1996" s="20" t="s">
        <v>609</v>
      </c>
      <c r="W1996" s="18" t="s">
        <v>2596</v>
      </c>
      <c r="X1996" s="18" t="s">
        <v>1674</v>
      </c>
      <c r="Y1996" s="29" t="s">
        <v>1078</v>
      </c>
      <c r="Z1996" s="61"/>
    </row>
    <row r="1997" spans="1:267" s="161" customFormat="1" ht="19.5" customHeight="1" x14ac:dyDescent="0.25">
      <c r="A1997" s="42" t="s">
        <v>28</v>
      </c>
      <c r="B1997" s="27">
        <v>1.5</v>
      </c>
      <c r="C1997" s="27">
        <v>0</v>
      </c>
      <c r="D1997" s="27">
        <v>0</v>
      </c>
      <c r="E1997" s="27">
        <v>3</v>
      </c>
      <c r="F1997" s="27">
        <v>0</v>
      </c>
      <c r="G1997" s="27">
        <v>2</v>
      </c>
      <c r="H1997" s="27">
        <v>5</v>
      </c>
      <c r="I1997" s="27">
        <v>5</v>
      </c>
      <c r="J1997" s="27">
        <v>0</v>
      </c>
      <c r="K1997" s="27">
        <v>0</v>
      </c>
      <c r="L1997" s="27">
        <v>0</v>
      </c>
      <c r="M1997" s="92">
        <f t="shared" si="62"/>
        <v>16.5</v>
      </c>
      <c r="N1997" s="27">
        <v>12</v>
      </c>
      <c r="O1997" s="185">
        <f t="shared" si="63"/>
        <v>0.34375</v>
      </c>
      <c r="P1997" s="55" t="s">
        <v>446</v>
      </c>
      <c r="Q1997" s="19" t="s">
        <v>4093</v>
      </c>
      <c r="R1997" s="41" t="s">
        <v>448</v>
      </c>
      <c r="S1997" s="19" t="s">
        <v>523</v>
      </c>
      <c r="T1997" s="52" t="s">
        <v>3119</v>
      </c>
      <c r="U1997" s="17">
        <v>4</v>
      </c>
      <c r="V1997" s="20" t="s">
        <v>682</v>
      </c>
      <c r="W1997" s="18" t="s">
        <v>4080</v>
      </c>
      <c r="X1997" s="18" t="s">
        <v>451</v>
      </c>
      <c r="Y1997" s="29" t="s">
        <v>469</v>
      </c>
      <c r="Z1997" s="61"/>
    </row>
    <row r="1998" spans="1:267" s="161" customFormat="1" ht="19.5" customHeight="1" x14ac:dyDescent="0.25">
      <c r="A1998" s="60" t="s">
        <v>2010</v>
      </c>
      <c r="B1998" s="31">
        <v>1.5</v>
      </c>
      <c r="C1998" s="31">
        <v>0</v>
      </c>
      <c r="D1998" s="31">
        <v>2</v>
      </c>
      <c r="E1998" s="31">
        <v>0</v>
      </c>
      <c r="F1998" s="31">
        <v>1</v>
      </c>
      <c r="G1998" s="31">
        <v>2</v>
      </c>
      <c r="H1998" s="31">
        <v>3</v>
      </c>
      <c r="I1998" s="31">
        <v>5</v>
      </c>
      <c r="J1998" s="31">
        <v>0</v>
      </c>
      <c r="K1998" s="31">
        <v>0</v>
      </c>
      <c r="L1998" s="31">
        <v>2</v>
      </c>
      <c r="M1998" s="92">
        <f t="shared" si="62"/>
        <v>16.5</v>
      </c>
      <c r="N1998" s="31">
        <v>38</v>
      </c>
      <c r="O1998" s="185">
        <f t="shared" si="63"/>
        <v>0.34375</v>
      </c>
      <c r="P1998" s="65" t="s">
        <v>446</v>
      </c>
      <c r="Q1998" s="19" t="s">
        <v>5203</v>
      </c>
      <c r="R1998" s="41" t="s">
        <v>454</v>
      </c>
      <c r="S1998" s="19" t="s">
        <v>497</v>
      </c>
      <c r="T1998" s="40" t="s">
        <v>3663</v>
      </c>
      <c r="U1998" s="32">
        <v>4</v>
      </c>
      <c r="V1998" s="20" t="s">
        <v>645</v>
      </c>
      <c r="W1998" s="33" t="s">
        <v>2364</v>
      </c>
      <c r="X1998" s="33" t="s">
        <v>771</v>
      </c>
      <c r="Y1998" s="34" t="s">
        <v>1348</v>
      </c>
      <c r="Z1998" s="186"/>
      <c r="AA1998" s="187"/>
      <c r="AB1998" s="187"/>
      <c r="AC1998" s="187"/>
      <c r="AD1998" s="187"/>
      <c r="AE1998" s="187"/>
      <c r="AF1998" s="187"/>
      <c r="AG1998" s="187"/>
      <c r="AH1998" s="187"/>
      <c r="AI1998" s="187"/>
      <c r="AJ1998" s="187"/>
      <c r="AK1998" s="187"/>
      <c r="AL1998" s="187"/>
      <c r="AM1998" s="187"/>
      <c r="AN1998" s="187"/>
      <c r="AO1998" s="187"/>
      <c r="AP1998" s="187"/>
      <c r="AQ1998" s="187"/>
      <c r="AR1998" s="187"/>
      <c r="AS1998" s="187"/>
      <c r="AT1998" s="187"/>
      <c r="AU1998" s="187"/>
      <c r="AV1998" s="187"/>
      <c r="AW1998" s="187"/>
      <c r="AX1998" s="187"/>
      <c r="AY1998" s="187"/>
      <c r="AZ1998" s="187"/>
      <c r="BA1998" s="187"/>
      <c r="BB1998" s="187"/>
      <c r="BC1998" s="187"/>
      <c r="BD1998" s="187"/>
      <c r="BE1998" s="187"/>
      <c r="BF1998" s="187"/>
      <c r="BG1998" s="187"/>
      <c r="BH1998" s="187"/>
      <c r="BI1998" s="187"/>
      <c r="BJ1998" s="187"/>
      <c r="BK1998" s="187"/>
      <c r="BL1998" s="187"/>
      <c r="BM1998" s="187"/>
      <c r="BN1998" s="187"/>
      <c r="BO1998" s="187"/>
      <c r="BP1998" s="187"/>
      <c r="BQ1998" s="187"/>
      <c r="BR1998" s="187"/>
      <c r="BS1998" s="187"/>
      <c r="BT1998" s="187"/>
      <c r="BU1998" s="187"/>
      <c r="BV1998" s="187"/>
      <c r="BW1998" s="187"/>
      <c r="BX1998" s="187"/>
      <c r="BY1998" s="187"/>
      <c r="BZ1998" s="187"/>
      <c r="CA1998" s="187"/>
      <c r="CB1998" s="187"/>
      <c r="CC1998" s="187"/>
      <c r="CD1998" s="187"/>
      <c r="CE1998" s="187"/>
      <c r="CF1998" s="187"/>
      <c r="CG1998" s="187"/>
      <c r="CH1998" s="187"/>
      <c r="CI1998" s="187"/>
      <c r="CJ1998" s="187"/>
      <c r="CK1998" s="187"/>
      <c r="CL1998" s="187"/>
      <c r="CM1998" s="187"/>
      <c r="CN1998" s="187"/>
      <c r="CO1998" s="187"/>
      <c r="CP1998" s="187"/>
      <c r="CQ1998" s="187"/>
      <c r="CR1998" s="187"/>
      <c r="CS1998" s="187"/>
      <c r="CT1998" s="187"/>
      <c r="CU1998" s="187"/>
      <c r="CV1998" s="187"/>
      <c r="CW1998" s="187"/>
      <c r="CX1998" s="187"/>
      <c r="CY1998" s="187"/>
      <c r="CZ1998" s="187"/>
      <c r="DA1998" s="187"/>
      <c r="DB1998" s="187"/>
      <c r="DC1998" s="187"/>
      <c r="DD1998" s="187"/>
      <c r="DE1998" s="187"/>
      <c r="DF1998" s="187"/>
      <c r="DG1998" s="187"/>
      <c r="DH1998" s="187"/>
      <c r="DI1998" s="187"/>
      <c r="DJ1998" s="187"/>
      <c r="DK1998" s="187"/>
      <c r="DL1998" s="187"/>
      <c r="DM1998" s="187"/>
      <c r="DN1998" s="187"/>
      <c r="DO1998" s="187"/>
      <c r="DP1998" s="187"/>
      <c r="DQ1998" s="187"/>
      <c r="DR1998" s="187"/>
      <c r="DS1998" s="187"/>
      <c r="DT1998" s="187"/>
      <c r="DU1998" s="187"/>
      <c r="DV1998" s="187"/>
      <c r="DW1998" s="187"/>
      <c r="DX1998" s="187"/>
      <c r="DY1998" s="187"/>
      <c r="DZ1998" s="187"/>
      <c r="EA1998" s="187"/>
      <c r="EB1998" s="187"/>
      <c r="EC1998" s="187"/>
      <c r="ED1998" s="187"/>
      <c r="EE1998" s="187"/>
      <c r="EF1998" s="187"/>
      <c r="EG1998" s="187"/>
      <c r="EH1998" s="187"/>
      <c r="EI1998" s="187"/>
      <c r="EJ1998" s="187"/>
      <c r="EK1998" s="187"/>
      <c r="EL1998" s="187"/>
      <c r="EM1998" s="187"/>
      <c r="EN1998" s="187"/>
      <c r="EO1998" s="187"/>
      <c r="EP1998" s="187"/>
      <c r="EQ1998" s="187"/>
      <c r="ER1998" s="187"/>
      <c r="ES1998" s="187"/>
      <c r="ET1998" s="187"/>
      <c r="EU1998" s="187"/>
      <c r="EV1998" s="187"/>
      <c r="EW1998" s="187"/>
      <c r="EX1998" s="187"/>
      <c r="EY1998" s="187"/>
      <c r="EZ1998" s="187"/>
      <c r="FA1998" s="187"/>
      <c r="FB1998" s="187"/>
      <c r="FC1998" s="187"/>
      <c r="FD1998" s="187"/>
      <c r="FE1998" s="187"/>
      <c r="FF1998" s="187"/>
      <c r="FG1998" s="187"/>
      <c r="FH1998" s="187"/>
      <c r="FI1998" s="187"/>
      <c r="FJ1998" s="187"/>
      <c r="FK1998" s="187"/>
      <c r="FL1998" s="187"/>
      <c r="FM1998" s="187"/>
      <c r="FN1998" s="187"/>
      <c r="FO1998" s="187"/>
      <c r="FP1998" s="187"/>
      <c r="FQ1998" s="187"/>
      <c r="FR1998" s="187"/>
      <c r="FS1998" s="187"/>
      <c r="FT1998" s="187"/>
      <c r="FU1998" s="187"/>
      <c r="FV1998" s="187"/>
      <c r="FW1998" s="187"/>
      <c r="FX1998" s="187"/>
      <c r="FY1998" s="187"/>
      <c r="FZ1998" s="187"/>
      <c r="GA1998" s="187"/>
      <c r="GB1998" s="187"/>
      <c r="GC1998" s="187"/>
      <c r="GD1998" s="187"/>
      <c r="GE1998" s="187"/>
      <c r="GF1998" s="187"/>
      <c r="GG1998" s="187"/>
      <c r="GH1998" s="187"/>
      <c r="GI1998" s="187"/>
      <c r="GJ1998" s="187"/>
      <c r="GK1998" s="187"/>
      <c r="GL1998" s="187"/>
      <c r="GM1998" s="187"/>
      <c r="GN1998" s="187"/>
      <c r="GO1998" s="187"/>
      <c r="GP1998" s="187"/>
      <c r="GQ1998" s="187"/>
      <c r="GR1998" s="187"/>
      <c r="GS1998" s="187"/>
      <c r="GT1998" s="187"/>
      <c r="GU1998" s="187"/>
      <c r="GV1998" s="187"/>
      <c r="GW1998" s="187"/>
      <c r="GX1998" s="187"/>
      <c r="GY1998" s="187"/>
      <c r="GZ1998" s="187"/>
      <c r="HA1998" s="187"/>
      <c r="HB1998" s="187"/>
      <c r="HC1998" s="187"/>
      <c r="HD1998" s="187"/>
      <c r="HE1998" s="187"/>
      <c r="HF1998" s="187"/>
      <c r="HG1998" s="187"/>
      <c r="HH1998" s="187"/>
      <c r="HI1998" s="187"/>
      <c r="HJ1998" s="187"/>
      <c r="HK1998" s="187"/>
      <c r="HL1998" s="187"/>
      <c r="HM1998" s="187"/>
      <c r="HN1998" s="187"/>
      <c r="HO1998" s="187"/>
      <c r="HP1998" s="187"/>
      <c r="HQ1998" s="187"/>
      <c r="HR1998" s="187"/>
      <c r="HS1998" s="187"/>
      <c r="HT1998" s="187"/>
      <c r="HU1998" s="187"/>
      <c r="HV1998" s="187"/>
      <c r="HW1998" s="187"/>
      <c r="HX1998" s="187"/>
      <c r="HY1998" s="187"/>
      <c r="HZ1998" s="187"/>
      <c r="IA1998" s="187"/>
      <c r="IB1998" s="187"/>
      <c r="IC1998" s="187"/>
      <c r="ID1998" s="187"/>
      <c r="IE1998" s="187"/>
      <c r="IF1998" s="187"/>
      <c r="IG1998" s="187"/>
      <c r="IH1998" s="187"/>
      <c r="II1998" s="187"/>
      <c r="IJ1998" s="187"/>
      <c r="IK1998" s="187"/>
      <c r="IL1998" s="187"/>
      <c r="IM1998" s="187"/>
      <c r="IN1998" s="187"/>
      <c r="IO1998" s="187"/>
      <c r="IP1998" s="187"/>
      <c r="IQ1998" s="187"/>
      <c r="IR1998" s="187"/>
      <c r="IS1998" s="187"/>
      <c r="IT1998" s="187"/>
      <c r="IU1998" s="187"/>
      <c r="IV1998" s="187"/>
      <c r="IW1998" s="187"/>
      <c r="IX1998" s="187"/>
      <c r="IY1998" s="187"/>
      <c r="IZ1998" s="187"/>
      <c r="JA1998" s="187"/>
      <c r="JB1998" s="187"/>
      <c r="JC1998" s="187"/>
      <c r="JD1998" s="187"/>
      <c r="JE1998" s="187"/>
      <c r="JF1998" s="187"/>
      <c r="JG1998" s="187"/>
    </row>
    <row r="1999" spans="1:267" s="161" customFormat="1" ht="19.5" customHeight="1" x14ac:dyDescent="0.25">
      <c r="A1999" s="42" t="s">
        <v>390</v>
      </c>
      <c r="B1999" s="27">
        <v>0.5</v>
      </c>
      <c r="C1999" s="27">
        <v>9</v>
      </c>
      <c r="D1999" s="27">
        <v>0</v>
      </c>
      <c r="E1999" s="27">
        <v>0</v>
      </c>
      <c r="F1999" s="27">
        <v>2</v>
      </c>
      <c r="G1999" s="27">
        <v>0</v>
      </c>
      <c r="H1999" s="27">
        <v>3</v>
      </c>
      <c r="I1999" s="27">
        <v>0</v>
      </c>
      <c r="J1999" s="27">
        <v>0</v>
      </c>
      <c r="K1999" s="27">
        <v>2</v>
      </c>
      <c r="L1999" s="27">
        <v>0</v>
      </c>
      <c r="M1999" s="92">
        <f t="shared" si="62"/>
        <v>16.5</v>
      </c>
      <c r="N1999" s="27">
        <v>26</v>
      </c>
      <c r="O1999" s="185">
        <f t="shared" si="63"/>
        <v>0.34375</v>
      </c>
      <c r="P1999" s="55" t="s">
        <v>446</v>
      </c>
      <c r="Q1999" s="111" t="s">
        <v>6898</v>
      </c>
      <c r="R1999" s="41" t="s">
        <v>1206</v>
      </c>
      <c r="S1999" s="18" t="s">
        <v>821</v>
      </c>
      <c r="T1999" s="28" t="s">
        <v>6863</v>
      </c>
      <c r="U1999" s="17">
        <v>4</v>
      </c>
      <c r="V1999" s="20" t="s">
        <v>609</v>
      </c>
      <c r="W1999" s="18" t="s">
        <v>6867</v>
      </c>
      <c r="X1999" s="18" t="s">
        <v>1674</v>
      </c>
      <c r="Y1999" s="29" t="s">
        <v>452</v>
      </c>
      <c r="Z1999" s="61"/>
    </row>
    <row r="2000" spans="1:267" s="161" customFormat="1" ht="19.5" customHeight="1" x14ac:dyDescent="0.25">
      <c r="A2000" s="42" t="s">
        <v>32</v>
      </c>
      <c r="B2000" s="27">
        <v>0</v>
      </c>
      <c r="C2000" s="27">
        <v>6</v>
      </c>
      <c r="D2000" s="27">
        <v>1</v>
      </c>
      <c r="E2000" s="27">
        <v>3</v>
      </c>
      <c r="F2000" s="27">
        <v>0</v>
      </c>
      <c r="G2000" s="27">
        <v>0</v>
      </c>
      <c r="H2000" s="27">
        <v>3</v>
      </c>
      <c r="I2000" s="27">
        <v>0</v>
      </c>
      <c r="J2000" s="27">
        <v>1</v>
      </c>
      <c r="K2000" s="27">
        <v>2</v>
      </c>
      <c r="L2000" s="27">
        <v>0</v>
      </c>
      <c r="M2000" s="92">
        <f t="shared" si="62"/>
        <v>16</v>
      </c>
      <c r="N2000" s="27">
        <v>26</v>
      </c>
      <c r="O2000" s="185">
        <f t="shared" si="63"/>
        <v>0.33333333333333331</v>
      </c>
      <c r="P2000" s="55" t="s">
        <v>446</v>
      </c>
      <c r="Q2000" s="110" t="s">
        <v>1557</v>
      </c>
      <c r="R2000" s="41" t="s">
        <v>873</v>
      </c>
      <c r="S2000" s="19" t="s">
        <v>942</v>
      </c>
      <c r="T2000" s="28" t="s">
        <v>1512</v>
      </c>
      <c r="U2000" s="17">
        <v>4</v>
      </c>
      <c r="V2000" s="20" t="s">
        <v>609</v>
      </c>
      <c r="W2000" s="18" t="s">
        <v>1516</v>
      </c>
      <c r="X2000" s="18" t="s">
        <v>855</v>
      </c>
      <c r="Y2000" s="29" t="s">
        <v>513</v>
      </c>
      <c r="Z2000" s="61"/>
    </row>
    <row r="2001" spans="1:267" s="161" customFormat="1" ht="19.5" customHeight="1" x14ac:dyDescent="0.25">
      <c r="A2001" s="42" t="s">
        <v>29</v>
      </c>
      <c r="B2001" s="27">
        <v>0</v>
      </c>
      <c r="C2001" s="27">
        <v>7</v>
      </c>
      <c r="D2001" s="27">
        <v>0</v>
      </c>
      <c r="E2001" s="27">
        <v>0</v>
      </c>
      <c r="F2001" s="27">
        <v>0</v>
      </c>
      <c r="G2001" s="27">
        <v>0</v>
      </c>
      <c r="H2001" s="27">
        <v>2</v>
      </c>
      <c r="I2001" s="27">
        <v>5</v>
      </c>
      <c r="J2001" s="27">
        <v>0</v>
      </c>
      <c r="K2001" s="27">
        <v>0</v>
      </c>
      <c r="L2001" s="27">
        <v>2</v>
      </c>
      <c r="M2001" s="92">
        <f t="shared" si="62"/>
        <v>16</v>
      </c>
      <c r="N2001" s="27">
        <v>32</v>
      </c>
      <c r="O2001" s="185">
        <f t="shared" si="63"/>
        <v>0.33333333333333331</v>
      </c>
      <c r="P2001" s="55" t="s">
        <v>446</v>
      </c>
      <c r="Q2001" s="110" t="s">
        <v>4244</v>
      </c>
      <c r="R2001" s="41" t="s">
        <v>1102</v>
      </c>
      <c r="S2001" s="19" t="s">
        <v>565</v>
      </c>
      <c r="T2001" s="28" t="s">
        <v>8132</v>
      </c>
      <c r="U2001" s="17">
        <v>4</v>
      </c>
      <c r="V2001" s="20" t="s">
        <v>637</v>
      </c>
      <c r="W2001" s="18" t="s">
        <v>4170</v>
      </c>
      <c r="X2001" s="18" t="s">
        <v>4171</v>
      </c>
      <c r="Y2001" s="29" t="s">
        <v>4172</v>
      </c>
      <c r="Z2001" s="61"/>
    </row>
    <row r="2002" spans="1:267" s="161" customFormat="1" ht="19.5" customHeight="1" x14ac:dyDescent="0.25">
      <c r="A2002" s="60" t="s">
        <v>25</v>
      </c>
      <c r="B2002" s="31">
        <v>2</v>
      </c>
      <c r="C2002" s="31">
        <v>10</v>
      </c>
      <c r="D2002" s="31">
        <v>0</v>
      </c>
      <c r="E2002" s="31">
        <v>0</v>
      </c>
      <c r="F2002" s="31">
        <v>4</v>
      </c>
      <c r="G2002" s="31">
        <v>0</v>
      </c>
      <c r="H2002" s="31">
        <v>0</v>
      </c>
      <c r="I2002" s="31">
        <v>0</v>
      </c>
      <c r="J2002" s="31">
        <v>0</v>
      </c>
      <c r="K2002" s="31">
        <v>0</v>
      </c>
      <c r="L2002" s="31">
        <v>0</v>
      </c>
      <c r="M2002" s="92">
        <f t="shared" si="62"/>
        <v>16</v>
      </c>
      <c r="N2002" s="31">
        <v>39</v>
      </c>
      <c r="O2002" s="185">
        <f t="shared" si="63"/>
        <v>0.33333333333333331</v>
      </c>
      <c r="P2002" s="65" t="s">
        <v>446</v>
      </c>
      <c r="Q2002" s="30" t="s">
        <v>4341</v>
      </c>
      <c r="R2002" s="41" t="s">
        <v>539</v>
      </c>
      <c r="S2002" s="19" t="s">
        <v>492</v>
      </c>
      <c r="T2002" s="40" t="s">
        <v>3663</v>
      </c>
      <c r="U2002" s="32">
        <v>4</v>
      </c>
      <c r="V2002" s="20" t="s">
        <v>519</v>
      </c>
      <c r="W2002" s="33" t="s">
        <v>5150</v>
      </c>
      <c r="X2002" s="33" t="s">
        <v>916</v>
      </c>
      <c r="Y2002" s="34" t="s">
        <v>710</v>
      </c>
      <c r="Z2002" s="186"/>
      <c r="AA2002" s="187"/>
      <c r="AB2002" s="187"/>
      <c r="AC2002" s="187"/>
      <c r="AD2002" s="187"/>
      <c r="AE2002" s="187"/>
      <c r="AF2002" s="187"/>
      <c r="AG2002" s="187"/>
      <c r="AH2002" s="187"/>
      <c r="AI2002" s="187"/>
      <c r="AJ2002" s="187"/>
      <c r="AK2002" s="187"/>
      <c r="AL2002" s="187"/>
      <c r="AM2002" s="187"/>
      <c r="AN2002" s="187"/>
      <c r="AO2002" s="187"/>
      <c r="AP2002" s="187"/>
      <c r="AQ2002" s="187"/>
      <c r="AR2002" s="187"/>
      <c r="AS2002" s="187"/>
      <c r="AT2002" s="187"/>
      <c r="AU2002" s="187"/>
      <c r="AV2002" s="187"/>
      <c r="AW2002" s="187"/>
      <c r="AX2002" s="187"/>
      <c r="AY2002" s="187"/>
      <c r="AZ2002" s="187"/>
      <c r="BA2002" s="187"/>
      <c r="BB2002" s="187"/>
      <c r="BC2002" s="187"/>
      <c r="BD2002" s="187"/>
      <c r="BE2002" s="187"/>
      <c r="BF2002" s="187"/>
      <c r="BG2002" s="187"/>
      <c r="BH2002" s="187"/>
      <c r="BI2002" s="187"/>
      <c r="BJ2002" s="187"/>
      <c r="BK2002" s="187"/>
      <c r="BL2002" s="187"/>
      <c r="BM2002" s="187"/>
      <c r="BN2002" s="187"/>
      <c r="BO2002" s="187"/>
      <c r="BP2002" s="187"/>
      <c r="BQ2002" s="187"/>
      <c r="BR2002" s="187"/>
      <c r="BS2002" s="187"/>
      <c r="BT2002" s="187"/>
      <c r="BU2002" s="187"/>
      <c r="BV2002" s="187"/>
      <c r="BW2002" s="187"/>
      <c r="BX2002" s="187"/>
      <c r="BY2002" s="187"/>
      <c r="BZ2002" s="187"/>
      <c r="CA2002" s="187"/>
      <c r="CB2002" s="187"/>
      <c r="CC2002" s="187"/>
      <c r="CD2002" s="187"/>
      <c r="CE2002" s="187"/>
      <c r="CF2002" s="187"/>
      <c r="CG2002" s="187"/>
      <c r="CH2002" s="187"/>
      <c r="CI2002" s="187"/>
      <c r="CJ2002" s="187"/>
      <c r="CK2002" s="187"/>
      <c r="CL2002" s="187"/>
      <c r="CM2002" s="187"/>
      <c r="CN2002" s="187"/>
      <c r="CO2002" s="187"/>
      <c r="CP2002" s="187"/>
      <c r="CQ2002" s="187"/>
      <c r="CR2002" s="187"/>
      <c r="CS2002" s="187"/>
      <c r="CT2002" s="187"/>
      <c r="CU2002" s="187"/>
      <c r="CV2002" s="187"/>
      <c r="CW2002" s="187"/>
      <c r="CX2002" s="187"/>
      <c r="CY2002" s="187"/>
      <c r="CZ2002" s="187"/>
      <c r="DA2002" s="187"/>
      <c r="DB2002" s="187"/>
      <c r="DC2002" s="187"/>
      <c r="DD2002" s="187"/>
      <c r="DE2002" s="187"/>
      <c r="DF2002" s="187"/>
      <c r="DG2002" s="187"/>
      <c r="DH2002" s="187"/>
      <c r="DI2002" s="187"/>
      <c r="DJ2002" s="187"/>
      <c r="DK2002" s="187"/>
      <c r="DL2002" s="187"/>
      <c r="DM2002" s="187"/>
      <c r="DN2002" s="187"/>
      <c r="DO2002" s="187"/>
      <c r="DP2002" s="187"/>
      <c r="DQ2002" s="187"/>
      <c r="DR2002" s="187"/>
      <c r="DS2002" s="187"/>
      <c r="DT2002" s="187"/>
      <c r="DU2002" s="187"/>
      <c r="DV2002" s="187"/>
      <c r="DW2002" s="187"/>
      <c r="DX2002" s="187"/>
      <c r="DY2002" s="187"/>
      <c r="DZ2002" s="187"/>
      <c r="EA2002" s="187"/>
      <c r="EB2002" s="187"/>
      <c r="EC2002" s="187"/>
      <c r="ED2002" s="187"/>
      <c r="EE2002" s="187"/>
      <c r="EF2002" s="187"/>
      <c r="EG2002" s="187"/>
      <c r="EH2002" s="187"/>
      <c r="EI2002" s="187"/>
      <c r="EJ2002" s="187"/>
      <c r="EK2002" s="187"/>
      <c r="EL2002" s="187"/>
      <c r="EM2002" s="187"/>
      <c r="EN2002" s="187"/>
      <c r="EO2002" s="187"/>
      <c r="EP2002" s="187"/>
      <c r="EQ2002" s="187"/>
      <c r="ER2002" s="187"/>
      <c r="ES2002" s="187"/>
      <c r="ET2002" s="187"/>
      <c r="EU2002" s="187"/>
      <c r="EV2002" s="187"/>
      <c r="EW2002" s="187"/>
      <c r="EX2002" s="187"/>
      <c r="EY2002" s="187"/>
      <c r="EZ2002" s="187"/>
      <c r="FA2002" s="187"/>
      <c r="FB2002" s="187"/>
      <c r="FC2002" s="187"/>
      <c r="FD2002" s="187"/>
      <c r="FE2002" s="187"/>
      <c r="FF2002" s="187"/>
      <c r="FG2002" s="187"/>
      <c r="FH2002" s="187"/>
      <c r="FI2002" s="187"/>
      <c r="FJ2002" s="187"/>
      <c r="FK2002" s="187"/>
      <c r="FL2002" s="187"/>
      <c r="FM2002" s="187"/>
      <c r="FN2002" s="187"/>
      <c r="FO2002" s="187"/>
      <c r="FP2002" s="187"/>
      <c r="FQ2002" s="187"/>
      <c r="FR2002" s="187"/>
      <c r="FS2002" s="187"/>
      <c r="FT2002" s="187"/>
      <c r="FU2002" s="187"/>
      <c r="FV2002" s="187"/>
      <c r="FW2002" s="187"/>
      <c r="FX2002" s="187"/>
      <c r="FY2002" s="187"/>
      <c r="FZ2002" s="187"/>
      <c r="GA2002" s="187"/>
      <c r="GB2002" s="187"/>
      <c r="GC2002" s="187"/>
      <c r="GD2002" s="187"/>
      <c r="GE2002" s="187"/>
      <c r="GF2002" s="187"/>
      <c r="GG2002" s="187"/>
      <c r="GH2002" s="187"/>
      <c r="GI2002" s="187"/>
      <c r="GJ2002" s="187"/>
      <c r="GK2002" s="187"/>
      <c r="GL2002" s="187"/>
      <c r="GM2002" s="187"/>
      <c r="GN2002" s="187"/>
      <c r="GO2002" s="187"/>
      <c r="GP2002" s="187"/>
      <c r="GQ2002" s="187"/>
      <c r="GR2002" s="187"/>
      <c r="GS2002" s="187"/>
      <c r="GT2002" s="187"/>
      <c r="GU2002" s="187"/>
      <c r="GV2002" s="187"/>
      <c r="GW2002" s="187"/>
      <c r="GX2002" s="187"/>
      <c r="GY2002" s="187"/>
      <c r="GZ2002" s="187"/>
      <c r="HA2002" s="187"/>
      <c r="HB2002" s="187"/>
      <c r="HC2002" s="187"/>
      <c r="HD2002" s="187"/>
      <c r="HE2002" s="187"/>
      <c r="HF2002" s="187"/>
      <c r="HG2002" s="187"/>
      <c r="HH2002" s="187"/>
      <c r="HI2002" s="187"/>
      <c r="HJ2002" s="187"/>
      <c r="HK2002" s="187"/>
      <c r="HL2002" s="187"/>
      <c r="HM2002" s="187"/>
      <c r="HN2002" s="187"/>
      <c r="HO2002" s="187"/>
      <c r="HP2002" s="187"/>
      <c r="HQ2002" s="187"/>
      <c r="HR2002" s="187"/>
      <c r="HS2002" s="187"/>
      <c r="HT2002" s="187"/>
      <c r="HU2002" s="187"/>
      <c r="HV2002" s="187"/>
      <c r="HW2002" s="187"/>
      <c r="HX2002" s="187"/>
      <c r="HY2002" s="187"/>
      <c r="HZ2002" s="187"/>
      <c r="IA2002" s="187"/>
      <c r="IB2002" s="187"/>
      <c r="IC2002" s="187"/>
      <c r="ID2002" s="187"/>
      <c r="IE2002" s="187"/>
      <c r="IF2002" s="187"/>
      <c r="IG2002" s="187"/>
      <c r="IH2002" s="187"/>
      <c r="II2002" s="187"/>
      <c r="IJ2002" s="187"/>
      <c r="IK2002" s="187"/>
      <c r="IL2002" s="187"/>
      <c r="IM2002" s="187"/>
      <c r="IN2002" s="187"/>
      <c r="IO2002" s="187"/>
      <c r="IP2002" s="187"/>
      <c r="IQ2002" s="187"/>
      <c r="IR2002" s="187"/>
      <c r="IS2002" s="187"/>
      <c r="IT2002" s="187"/>
      <c r="IU2002" s="187"/>
      <c r="IV2002" s="187"/>
      <c r="IW2002" s="187"/>
      <c r="IX2002" s="187"/>
      <c r="IY2002" s="187"/>
      <c r="IZ2002" s="187"/>
      <c r="JA2002" s="187"/>
      <c r="JB2002" s="187"/>
      <c r="JC2002" s="187"/>
      <c r="JD2002" s="187"/>
      <c r="JE2002" s="187"/>
      <c r="JF2002" s="187"/>
      <c r="JG2002" s="187"/>
    </row>
    <row r="2003" spans="1:267" s="161" customFormat="1" ht="19.5" customHeight="1" x14ac:dyDescent="0.25">
      <c r="A2003" s="50" t="s">
        <v>56</v>
      </c>
      <c r="B2003" s="27">
        <v>2</v>
      </c>
      <c r="C2003" s="27">
        <v>0</v>
      </c>
      <c r="D2003" s="27">
        <v>2</v>
      </c>
      <c r="E2003" s="27">
        <v>1</v>
      </c>
      <c r="F2003" s="27">
        <v>0</v>
      </c>
      <c r="G2003" s="27">
        <v>0</v>
      </c>
      <c r="H2003" s="27">
        <v>5</v>
      </c>
      <c r="I2003" s="27">
        <v>5</v>
      </c>
      <c r="J2003" s="27">
        <v>1</v>
      </c>
      <c r="K2003" s="27">
        <v>0</v>
      </c>
      <c r="L2003" s="92">
        <v>0</v>
      </c>
      <c r="M2003" s="92">
        <f t="shared" si="62"/>
        <v>16</v>
      </c>
      <c r="N2003" s="27">
        <v>26</v>
      </c>
      <c r="O2003" s="185">
        <f t="shared" si="63"/>
        <v>0.33333333333333331</v>
      </c>
      <c r="P2003" s="55" t="s">
        <v>446</v>
      </c>
      <c r="Q2003" s="19" t="s">
        <v>3174</v>
      </c>
      <c r="R2003" s="41" t="s">
        <v>3175</v>
      </c>
      <c r="S2003" s="19" t="s">
        <v>556</v>
      </c>
      <c r="T2003" s="28" t="s">
        <v>3122</v>
      </c>
      <c r="U2003" s="17">
        <v>4</v>
      </c>
      <c r="V2003" s="20" t="s">
        <v>519</v>
      </c>
      <c r="W2003" s="18" t="s">
        <v>3123</v>
      </c>
      <c r="X2003" s="18" t="s">
        <v>1638</v>
      </c>
      <c r="Y2003" s="29" t="s">
        <v>469</v>
      </c>
      <c r="Z2003" s="61"/>
    </row>
    <row r="2004" spans="1:267" s="161" customFormat="1" ht="19.5" customHeight="1" x14ac:dyDescent="0.25">
      <c r="A2004" s="50" t="s">
        <v>416</v>
      </c>
      <c r="B2004" s="27">
        <v>1</v>
      </c>
      <c r="C2004" s="27">
        <v>7</v>
      </c>
      <c r="D2004" s="27">
        <v>2</v>
      </c>
      <c r="E2004" s="27">
        <v>1</v>
      </c>
      <c r="F2004" s="27">
        <v>0</v>
      </c>
      <c r="G2004" s="27">
        <v>0</v>
      </c>
      <c r="H2004" s="27">
        <v>5</v>
      </c>
      <c r="I2004" s="27">
        <v>0</v>
      </c>
      <c r="J2004" s="27">
        <v>0</v>
      </c>
      <c r="K2004" s="27">
        <v>0</v>
      </c>
      <c r="L2004" s="92">
        <v>0</v>
      </c>
      <c r="M2004" s="92">
        <f t="shared" si="62"/>
        <v>16</v>
      </c>
      <c r="N2004" s="27">
        <v>35</v>
      </c>
      <c r="O2004" s="185">
        <f t="shared" si="63"/>
        <v>0.33333333333333331</v>
      </c>
      <c r="P2004" s="55" t="s">
        <v>446</v>
      </c>
      <c r="Q2004" s="19" t="s">
        <v>3761</v>
      </c>
      <c r="R2004" s="41" t="s">
        <v>491</v>
      </c>
      <c r="S2004" s="19" t="s">
        <v>494</v>
      </c>
      <c r="T2004" s="28" t="s">
        <v>3118</v>
      </c>
      <c r="U2004" s="17">
        <v>4</v>
      </c>
      <c r="V2004" s="20" t="s">
        <v>519</v>
      </c>
      <c r="W2004" s="18" t="s">
        <v>1973</v>
      </c>
      <c r="X2004" s="18" t="s">
        <v>771</v>
      </c>
      <c r="Y2004" s="29" t="s">
        <v>489</v>
      </c>
      <c r="Z2004" s="61"/>
    </row>
    <row r="2005" spans="1:267" s="161" customFormat="1" ht="19.5" customHeight="1" x14ac:dyDescent="0.25">
      <c r="A2005" s="50" t="s">
        <v>18</v>
      </c>
      <c r="B2005" s="27">
        <v>0</v>
      </c>
      <c r="C2005" s="27">
        <v>4</v>
      </c>
      <c r="D2005" s="27">
        <v>0</v>
      </c>
      <c r="E2005" s="27">
        <v>0</v>
      </c>
      <c r="F2005" s="27">
        <v>2</v>
      </c>
      <c r="G2005" s="27">
        <v>0</v>
      </c>
      <c r="H2005" s="27">
        <v>5</v>
      </c>
      <c r="I2005" s="27">
        <v>5</v>
      </c>
      <c r="J2005" s="27">
        <v>0</v>
      </c>
      <c r="K2005" s="27">
        <v>0</v>
      </c>
      <c r="L2005" s="92">
        <v>0</v>
      </c>
      <c r="M2005" s="92">
        <f t="shared" si="62"/>
        <v>16</v>
      </c>
      <c r="N2005" s="27">
        <v>13</v>
      </c>
      <c r="O2005" s="185">
        <f t="shared" si="63"/>
        <v>0.33333333333333331</v>
      </c>
      <c r="P2005" s="55" t="s">
        <v>446</v>
      </c>
      <c r="Q2005" s="19" t="s">
        <v>1752</v>
      </c>
      <c r="R2005" s="41" t="s">
        <v>550</v>
      </c>
      <c r="S2005" s="28" t="s">
        <v>721</v>
      </c>
      <c r="T2005" s="28" t="s">
        <v>1735</v>
      </c>
      <c r="U2005" s="17">
        <v>4</v>
      </c>
      <c r="V2005" s="20" t="s">
        <v>682</v>
      </c>
      <c r="W2005" s="18" t="s">
        <v>1740</v>
      </c>
      <c r="X2005" s="18" t="s">
        <v>518</v>
      </c>
      <c r="Y2005" s="29" t="s">
        <v>513</v>
      </c>
      <c r="Z2005" s="61"/>
    </row>
    <row r="2006" spans="1:267" s="161" customFormat="1" ht="19.5" customHeight="1" x14ac:dyDescent="0.25">
      <c r="A2006" s="50" t="s">
        <v>2033</v>
      </c>
      <c r="B2006" s="27">
        <v>0</v>
      </c>
      <c r="C2006" s="27">
        <v>7</v>
      </c>
      <c r="D2006" s="27">
        <v>0</v>
      </c>
      <c r="E2006" s="27">
        <v>0</v>
      </c>
      <c r="F2006" s="27">
        <v>2</v>
      </c>
      <c r="G2006" s="27">
        <v>2</v>
      </c>
      <c r="H2006" s="27">
        <v>5</v>
      </c>
      <c r="I2006" s="27">
        <v>0</v>
      </c>
      <c r="J2006" s="27">
        <v>0</v>
      </c>
      <c r="K2006" s="27">
        <v>0</v>
      </c>
      <c r="L2006" s="92">
        <v>0</v>
      </c>
      <c r="M2006" s="92">
        <f t="shared" si="62"/>
        <v>16</v>
      </c>
      <c r="N2006" s="27">
        <v>39</v>
      </c>
      <c r="O2006" s="185">
        <f t="shared" si="63"/>
        <v>0.33333333333333331</v>
      </c>
      <c r="P2006" s="55" t="s">
        <v>446</v>
      </c>
      <c r="Q2006" s="19" t="s">
        <v>3540</v>
      </c>
      <c r="R2006" s="41" t="s">
        <v>796</v>
      </c>
      <c r="S2006" s="19" t="s">
        <v>513</v>
      </c>
      <c r="T2006" s="28" t="s">
        <v>3117</v>
      </c>
      <c r="U2006" s="17">
        <v>4</v>
      </c>
      <c r="V2006" s="20" t="s">
        <v>682</v>
      </c>
      <c r="W2006" s="18" t="s">
        <v>3457</v>
      </c>
      <c r="X2006" s="18" t="s">
        <v>861</v>
      </c>
      <c r="Y2006" s="29" t="s">
        <v>710</v>
      </c>
      <c r="Z2006" s="61"/>
    </row>
    <row r="2007" spans="1:267" s="161" customFormat="1" ht="19.5" customHeight="1" x14ac:dyDescent="0.25">
      <c r="A2007" s="50" t="s">
        <v>430</v>
      </c>
      <c r="B2007" s="27">
        <v>1</v>
      </c>
      <c r="C2007" s="27">
        <v>6</v>
      </c>
      <c r="D2007" s="27">
        <v>0</v>
      </c>
      <c r="E2007" s="27">
        <v>0</v>
      </c>
      <c r="F2007" s="27">
        <v>4</v>
      </c>
      <c r="G2007" s="27">
        <v>2</v>
      </c>
      <c r="H2007" s="27">
        <v>2</v>
      </c>
      <c r="I2007" s="27">
        <v>0</v>
      </c>
      <c r="J2007" s="27">
        <v>1</v>
      </c>
      <c r="K2007" s="27">
        <v>0</v>
      </c>
      <c r="L2007" s="92">
        <v>0</v>
      </c>
      <c r="M2007" s="92">
        <f t="shared" si="62"/>
        <v>16</v>
      </c>
      <c r="N2007" s="27">
        <v>39</v>
      </c>
      <c r="O2007" s="185">
        <f t="shared" si="63"/>
        <v>0.33333333333333331</v>
      </c>
      <c r="P2007" s="55" t="s">
        <v>446</v>
      </c>
      <c r="Q2007" s="19" t="s">
        <v>1025</v>
      </c>
      <c r="R2007" s="41" t="s">
        <v>1026</v>
      </c>
      <c r="S2007" s="19" t="s">
        <v>1027</v>
      </c>
      <c r="T2007" s="28" t="s">
        <v>681</v>
      </c>
      <c r="U2007" s="17">
        <v>4</v>
      </c>
      <c r="V2007" s="20" t="s">
        <v>637</v>
      </c>
      <c r="W2007" s="18" t="s">
        <v>936</v>
      </c>
      <c r="X2007" s="18" t="s">
        <v>607</v>
      </c>
      <c r="Y2007" s="29" t="s">
        <v>546</v>
      </c>
      <c r="Z2007" s="61"/>
    </row>
    <row r="2008" spans="1:267" s="161" customFormat="1" ht="19.5" customHeight="1" x14ac:dyDescent="0.25">
      <c r="A2008" s="50" t="s">
        <v>48</v>
      </c>
      <c r="B2008" s="27">
        <v>2</v>
      </c>
      <c r="C2008" s="27">
        <v>9</v>
      </c>
      <c r="D2008" s="27">
        <v>0</v>
      </c>
      <c r="E2008" s="27">
        <v>0</v>
      </c>
      <c r="F2008" s="27">
        <v>0</v>
      </c>
      <c r="G2008" s="27">
        <v>0</v>
      </c>
      <c r="H2008" s="27">
        <v>3</v>
      </c>
      <c r="I2008" s="27">
        <v>0</v>
      </c>
      <c r="J2008" s="27">
        <v>0</v>
      </c>
      <c r="K2008" s="27">
        <v>0</v>
      </c>
      <c r="L2008" s="92">
        <v>2</v>
      </c>
      <c r="M2008" s="92">
        <f t="shared" si="62"/>
        <v>16</v>
      </c>
      <c r="N2008" s="27">
        <v>27</v>
      </c>
      <c r="O2008" s="185">
        <f t="shared" si="63"/>
        <v>0.33333333333333331</v>
      </c>
      <c r="P2008" s="55" t="s">
        <v>446</v>
      </c>
      <c r="Q2008" s="98" t="s">
        <v>5460</v>
      </c>
      <c r="R2008" s="94" t="s">
        <v>1654</v>
      </c>
      <c r="S2008" s="95" t="s">
        <v>599</v>
      </c>
      <c r="T2008" s="28" t="s">
        <v>6863</v>
      </c>
      <c r="U2008" s="17">
        <v>4</v>
      </c>
      <c r="V2008" s="20" t="s">
        <v>609</v>
      </c>
      <c r="W2008" s="18" t="s">
        <v>6867</v>
      </c>
      <c r="X2008" s="18" t="s">
        <v>1674</v>
      </c>
      <c r="Y2008" s="29" t="s">
        <v>452</v>
      </c>
      <c r="Z2008" s="61"/>
    </row>
    <row r="2009" spans="1:267" s="161" customFormat="1" ht="19.5" customHeight="1" x14ac:dyDescent="0.25">
      <c r="A2009" s="50" t="s">
        <v>398</v>
      </c>
      <c r="B2009" s="27">
        <v>2</v>
      </c>
      <c r="C2009" s="27">
        <v>5</v>
      </c>
      <c r="D2009" s="27">
        <v>0</v>
      </c>
      <c r="E2009" s="27">
        <v>2</v>
      </c>
      <c r="F2009" s="27">
        <v>2</v>
      </c>
      <c r="G2009" s="27">
        <v>0</v>
      </c>
      <c r="H2009" s="27">
        <v>5</v>
      </c>
      <c r="I2009" s="27">
        <v>0</v>
      </c>
      <c r="J2009" s="27">
        <v>0</v>
      </c>
      <c r="K2009" s="27">
        <v>0</v>
      </c>
      <c r="L2009" s="92">
        <v>0</v>
      </c>
      <c r="M2009" s="92">
        <f t="shared" si="62"/>
        <v>16</v>
      </c>
      <c r="N2009" s="27">
        <v>27</v>
      </c>
      <c r="O2009" s="185">
        <f t="shared" si="63"/>
        <v>0.33333333333333331</v>
      </c>
      <c r="P2009" s="55" t="s">
        <v>446</v>
      </c>
      <c r="Q2009" s="98" t="s">
        <v>4558</v>
      </c>
      <c r="R2009" s="41" t="s">
        <v>525</v>
      </c>
      <c r="S2009" s="18" t="s">
        <v>526</v>
      </c>
      <c r="T2009" s="28" t="s">
        <v>6863</v>
      </c>
      <c r="U2009" s="17">
        <v>4</v>
      </c>
      <c r="V2009" s="20" t="s">
        <v>519</v>
      </c>
      <c r="W2009" s="18" t="s">
        <v>6888</v>
      </c>
      <c r="X2009" s="18" t="s">
        <v>855</v>
      </c>
      <c r="Y2009" s="29" t="s">
        <v>486</v>
      </c>
      <c r="Z2009" s="61"/>
    </row>
    <row r="2010" spans="1:267" s="161" customFormat="1" ht="19.5" customHeight="1" x14ac:dyDescent="0.25">
      <c r="A2010" s="50" t="s">
        <v>2047</v>
      </c>
      <c r="B2010" s="27">
        <v>2</v>
      </c>
      <c r="C2010" s="27">
        <v>8</v>
      </c>
      <c r="D2010" s="27">
        <v>1</v>
      </c>
      <c r="E2010" s="27">
        <v>0</v>
      </c>
      <c r="F2010" s="27">
        <v>2</v>
      </c>
      <c r="G2010" s="27">
        <v>0</v>
      </c>
      <c r="H2010" s="27">
        <v>3</v>
      </c>
      <c r="I2010" s="27">
        <v>0</v>
      </c>
      <c r="J2010" s="27">
        <v>0</v>
      </c>
      <c r="K2010" s="27">
        <v>0</v>
      </c>
      <c r="L2010" s="92">
        <v>0</v>
      </c>
      <c r="M2010" s="92">
        <f t="shared" si="62"/>
        <v>16</v>
      </c>
      <c r="N2010" s="27">
        <v>32</v>
      </c>
      <c r="O2010" s="185">
        <f t="shared" si="63"/>
        <v>0.33333333333333331</v>
      </c>
      <c r="P2010" s="55" t="s">
        <v>446</v>
      </c>
      <c r="Q2010" s="19" t="s">
        <v>4245</v>
      </c>
      <c r="R2010" s="41" t="s">
        <v>748</v>
      </c>
      <c r="S2010" s="19" t="s">
        <v>626</v>
      </c>
      <c r="T2010" s="28" t="s">
        <v>8132</v>
      </c>
      <c r="U2010" s="17">
        <v>4</v>
      </c>
      <c r="V2010" s="20" t="s">
        <v>609</v>
      </c>
      <c r="W2010" s="18" t="s">
        <v>4181</v>
      </c>
      <c r="X2010" s="18" t="s">
        <v>622</v>
      </c>
      <c r="Y2010" s="29" t="s">
        <v>489</v>
      </c>
      <c r="Z2010" s="61"/>
    </row>
    <row r="2011" spans="1:267" s="161" customFormat="1" ht="19.5" customHeight="1" x14ac:dyDescent="0.25">
      <c r="A2011" s="50" t="s">
        <v>46</v>
      </c>
      <c r="B2011" s="27">
        <v>2</v>
      </c>
      <c r="C2011" s="27">
        <v>5</v>
      </c>
      <c r="D2011" s="27">
        <v>0</v>
      </c>
      <c r="E2011" s="27">
        <v>0</v>
      </c>
      <c r="F2011" s="27">
        <v>0</v>
      </c>
      <c r="G2011" s="27">
        <v>0</v>
      </c>
      <c r="H2011" s="27">
        <v>5</v>
      </c>
      <c r="I2011" s="27">
        <v>0</v>
      </c>
      <c r="J2011" s="27">
        <v>2</v>
      </c>
      <c r="K2011" s="27">
        <v>0</v>
      </c>
      <c r="L2011" s="92">
        <v>2</v>
      </c>
      <c r="M2011" s="92">
        <f t="shared" si="62"/>
        <v>16</v>
      </c>
      <c r="N2011" s="27">
        <v>39</v>
      </c>
      <c r="O2011" s="185">
        <f t="shared" si="63"/>
        <v>0.33333333333333331</v>
      </c>
      <c r="P2011" s="55" t="s">
        <v>446</v>
      </c>
      <c r="Q2011" s="19" t="s">
        <v>3539</v>
      </c>
      <c r="R2011" s="41" t="s">
        <v>740</v>
      </c>
      <c r="S2011" s="19" t="s">
        <v>703</v>
      </c>
      <c r="T2011" s="28" t="s">
        <v>3117</v>
      </c>
      <c r="U2011" s="17">
        <v>4</v>
      </c>
      <c r="V2011" s="20" t="s">
        <v>637</v>
      </c>
      <c r="W2011" s="18" t="s">
        <v>1096</v>
      </c>
      <c r="X2011" s="18" t="s">
        <v>1202</v>
      </c>
      <c r="Y2011" s="29" t="s">
        <v>469</v>
      </c>
      <c r="Z2011" s="61"/>
    </row>
    <row r="2012" spans="1:267" s="161" customFormat="1" ht="19.5" customHeight="1" x14ac:dyDescent="0.25">
      <c r="A2012" s="67" t="s">
        <v>36</v>
      </c>
      <c r="B2012" s="31">
        <v>2</v>
      </c>
      <c r="C2012" s="31">
        <v>9</v>
      </c>
      <c r="D2012" s="31">
        <v>0</v>
      </c>
      <c r="E2012" s="31">
        <v>0</v>
      </c>
      <c r="F2012" s="31">
        <v>0</v>
      </c>
      <c r="G2012" s="31">
        <v>0</v>
      </c>
      <c r="H2012" s="31">
        <v>5</v>
      </c>
      <c r="I2012" s="31">
        <v>0</v>
      </c>
      <c r="J2012" s="31">
        <v>0</v>
      </c>
      <c r="K2012" s="31">
        <v>0</v>
      </c>
      <c r="L2012" s="97">
        <v>0</v>
      </c>
      <c r="M2012" s="92">
        <f t="shared" si="62"/>
        <v>16</v>
      </c>
      <c r="N2012" s="31">
        <v>39</v>
      </c>
      <c r="O2012" s="185">
        <f t="shared" si="63"/>
        <v>0.33333333333333331</v>
      </c>
      <c r="P2012" s="65" t="s">
        <v>446</v>
      </c>
      <c r="Q2012" s="19" t="s">
        <v>5204</v>
      </c>
      <c r="R2012" s="41" t="s">
        <v>607</v>
      </c>
      <c r="S2012" s="19" t="s">
        <v>523</v>
      </c>
      <c r="T2012" s="40" t="s">
        <v>3663</v>
      </c>
      <c r="U2012" s="32">
        <v>4</v>
      </c>
      <c r="V2012" s="20" t="s">
        <v>519</v>
      </c>
      <c r="W2012" s="33" t="s">
        <v>5150</v>
      </c>
      <c r="X2012" s="33" t="s">
        <v>916</v>
      </c>
      <c r="Y2012" s="34" t="s">
        <v>710</v>
      </c>
      <c r="Z2012" s="186"/>
      <c r="AA2012" s="187"/>
      <c r="AB2012" s="187"/>
      <c r="AC2012" s="187"/>
      <c r="AD2012" s="187"/>
      <c r="AE2012" s="187"/>
      <c r="AF2012" s="187"/>
      <c r="AG2012" s="187"/>
      <c r="AH2012" s="187"/>
      <c r="AI2012" s="187"/>
      <c r="AJ2012" s="187"/>
      <c r="AK2012" s="187"/>
      <c r="AL2012" s="187"/>
      <c r="AM2012" s="187"/>
      <c r="AN2012" s="187"/>
      <c r="AO2012" s="187"/>
      <c r="AP2012" s="187"/>
      <c r="AQ2012" s="187"/>
      <c r="AR2012" s="187"/>
      <c r="AS2012" s="187"/>
      <c r="AT2012" s="187"/>
      <c r="AU2012" s="187"/>
      <c r="AV2012" s="187"/>
      <c r="AW2012" s="187"/>
      <c r="AX2012" s="187"/>
      <c r="AY2012" s="187"/>
      <c r="AZ2012" s="187"/>
      <c r="BA2012" s="187"/>
      <c r="BB2012" s="187"/>
      <c r="BC2012" s="187"/>
      <c r="BD2012" s="187"/>
      <c r="BE2012" s="187"/>
      <c r="BF2012" s="187"/>
      <c r="BG2012" s="187"/>
      <c r="BH2012" s="187"/>
      <c r="BI2012" s="187"/>
      <c r="BJ2012" s="187"/>
      <c r="BK2012" s="187"/>
      <c r="BL2012" s="187"/>
      <c r="BM2012" s="187"/>
      <c r="BN2012" s="187"/>
      <c r="BO2012" s="187"/>
      <c r="BP2012" s="187"/>
      <c r="BQ2012" s="187"/>
      <c r="BR2012" s="187"/>
      <c r="BS2012" s="187"/>
      <c r="BT2012" s="187"/>
      <c r="BU2012" s="187"/>
      <c r="BV2012" s="187"/>
      <c r="BW2012" s="187"/>
      <c r="BX2012" s="187"/>
      <c r="BY2012" s="187"/>
      <c r="BZ2012" s="187"/>
      <c r="CA2012" s="187"/>
      <c r="CB2012" s="187"/>
      <c r="CC2012" s="187"/>
      <c r="CD2012" s="187"/>
      <c r="CE2012" s="187"/>
      <c r="CF2012" s="187"/>
      <c r="CG2012" s="187"/>
      <c r="CH2012" s="187"/>
      <c r="CI2012" s="187"/>
      <c r="CJ2012" s="187"/>
      <c r="CK2012" s="187"/>
      <c r="CL2012" s="187"/>
      <c r="CM2012" s="187"/>
      <c r="CN2012" s="187"/>
      <c r="CO2012" s="187"/>
      <c r="CP2012" s="187"/>
      <c r="CQ2012" s="187"/>
      <c r="CR2012" s="187"/>
      <c r="CS2012" s="187"/>
      <c r="CT2012" s="187"/>
      <c r="CU2012" s="187"/>
      <c r="CV2012" s="187"/>
      <c r="CW2012" s="187"/>
      <c r="CX2012" s="187"/>
      <c r="CY2012" s="187"/>
      <c r="CZ2012" s="187"/>
      <c r="DA2012" s="187"/>
      <c r="DB2012" s="187"/>
      <c r="DC2012" s="187"/>
      <c r="DD2012" s="187"/>
      <c r="DE2012" s="187"/>
      <c r="DF2012" s="187"/>
      <c r="DG2012" s="187"/>
      <c r="DH2012" s="187"/>
      <c r="DI2012" s="187"/>
      <c r="DJ2012" s="187"/>
      <c r="DK2012" s="187"/>
      <c r="DL2012" s="187"/>
      <c r="DM2012" s="187"/>
      <c r="DN2012" s="187"/>
      <c r="DO2012" s="187"/>
      <c r="DP2012" s="187"/>
      <c r="DQ2012" s="187"/>
      <c r="DR2012" s="187"/>
      <c r="DS2012" s="187"/>
      <c r="DT2012" s="187"/>
      <c r="DU2012" s="187"/>
      <c r="DV2012" s="187"/>
      <c r="DW2012" s="187"/>
      <c r="DX2012" s="187"/>
      <c r="DY2012" s="187"/>
      <c r="DZ2012" s="187"/>
      <c r="EA2012" s="187"/>
      <c r="EB2012" s="187"/>
      <c r="EC2012" s="187"/>
      <c r="ED2012" s="187"/>
      <c r="EE2012" s="187"/>
      <c r="EF2012" s="187"/>
      <c r="EG2012" s="187"/>
      <c r="EH2012" s="187"/>
      <c r="EI2012" s="187"/>
      <c r="EJ2012" s="187"/>
      <c r="EK2012" s="187"/>
      <c r="EL2012" s="187"/>
      <c r="EM2012" s="187"/>
      <c r="EN2012" s="187"/>
      <c r="EO2012" s="187"/>
      <c r="EP2012" s="187"/>
      <c r="EQ2012" s="187"/>
      <c r="ER2012" s="187"/>
      <c r="ES2012" s="187"/>
      <c r="ET2012" s="187"/>
      <c r="EU2012" s="187"/>
      <c r="EV2012" s="187"/>
      <c r="EW2012" s="187"/>
      <c r="EX2012" s="187"/>
      <c r="EY2012" s="187"/>
      <c r="EZ2012" s="187"/>
      <c r="FA2012" s="187"/>
      <c r="FB2012" s="187"/>
      <c r="FC2012" s="187"/>
      <c r="FD2012" s="187"/>
      <c r="FE2012" s="187"/>
      <c r="FF2012" s="187"/>
      <c r="FG2012" s="187"/>
      <c r="FH2012" s="187"/>
      <c r="FI2012" s="187"/>
      <c r="FJ2012" s="187"/>
      <c r="FK2012" s="187"/>
      <c r="FL2012" s="187"/>
      <c r="FM2012" s="187"/>
      <c r="FN2012" s="187"/>
      <c r="FO2012" s="187"/>
      <c r="FP2012" s="187"/>
      <c r="FQ2012" s="187"/>
      <c r="FR2012" s="187"/>
      <c r="FS2012" s="187"/>
      <c r="FT2012" s="187"/>
      <c r="FU2012" s="187"/>
      <c r="FV2012" s="187"/>
      <c r="FW2012" s="187"/>
      <c r="FX2012" s="187"/>
      <c r="FY2012" s="187"/>
      <c r="FZ2012" s="187"/>
      <c r="GA2012" s="187"/>
      <c r="GB2012" s="187"/>
      <c r="GC2012" s="187"/>
      <c r="GD2012" s="187"/>
      <c r="GE2012" s="187"/>
      <c r="GF2012" s="187"/>
      <c r="GG2012" s="187"/>
      <c r="GH2012" s="187"/>
      <c r="GI2012" s="187"/>
      <c r="GJ2012" s="187"/>
      <c r="GK2012" s="187"/>
      <c r="GL2012" s="187"/>
      <c r="GM2012" s="187"/>
      <c r="GN2012" s="187"/>
      <c r="GO2012" s="187"/>
      <c r="GP2012" s="187"/>
      <c r="GQ2012" s="187"/>
      <c r="GR2012" s="187"/>
      <c r="GS2012" s="187"/>
      <c r="GT2012" s="187"/>
      <c r="GU2012" s="187"/>
      <c r="GV2012" s="187"/>
      <c r="GW2012" s="187"/>
      <c r="GX2012" s="187"/>
      <c r="GY2012" s="187"/>
      <c r="GZ2012" s="187"/>
      <c r="HA2012" s="187"/>
      <c r="HB2012" s="187"/>
      <c r="HC2012" s="187"/>
      <c r="HD2012" s="187"/>
      <c r="HE2012" s="187"/>
      <c r="HF2012" s="187"/>
      <c r="HG2012" s="187"/>
      <c r="HH2012" s="187"/>
      <c r="HI2012" s="187"/>
      <c r="HJ2012" s="187"/>
      <c r="HK2012" s="187"/>
      <c r="HL2012" s="187"/>
      <c r="HM2012" s="187"/>
      <c r="HN2012" s="187"/>
      <c r="HO2012" s="187"/>
      <c r="HP2012" s="187"/>
      <c r="HQ2012" s="187"/>
      <c r="HR2012" s="187"/>
      <c r="HS2012" s="187"/>
      <c r="HT2012" s="187"/>
      <c r="HU2012" s="187"/>
      <c r="HV2012" s="187"/>
      <c r="HW2012" s="187"/>
      <c r="HX2012" s="187"/>
      <c r="HY2012" s="187"/>
      <c r="HZ2012" s="187"/>
      <c r="IA2012" s="187"/>
      <c r="IB2012" s="187"/>
      <c r="IC2012" s="187"/>
      <c r="ID2012" s="187"/>
      <c r="IE2012" s="187"/>
      <c r="IF2012" s="187"/>
      <c r="IG2012" s="187"/>
      <c r="IH2012" s="187"/>
      <c r="II2012" s="187"/>
      <c r="IJ2012" s="187"/>
      <c r="IK2012" s="187"/>
      <c r="IL2012" s="187"/>
      <c r="IM2012" s="187"/>
      <c r="IN2012" s="187"/>
      <c r="IO2012" s="187"/>
      <c r="IP2012" s="187"/>
      <c r="IQ2012" s="187"/>
      <c r="IR2012" s="187"/>
      <c r="IS2012" s="187"/>
      <c r="IT2012" s="187"/>
      <c r="IU2012" s="187"/>
      <c r="IV2012" s="187"/>
      <c r="IW2012" s="187"/>
      <c r="IX2012" s="187"/>
      <c r="IY2012" s="187"/>
      <c r="IZ2012" s="187"/>
      <c r="JA2012" s="187"/>
      <c r="JB2012" s="187"/>
      <c r="JC2012" s="187"/>
      <c r="JD2012" s="187"/>
      <c r="JE2012" s="187"/>
      <c r="JF2012" s="187"/>
      <c r="JG2012" s="187"/>
    </row>
    <row r="2013" spans="1:267" s="161" customFormat="1" ht="19.5" customHeight="1" x14ac:dyDescent="0.25">
      <c r="A2013" s="67" t="s">
        <v>37</v>
      </c>
      <c r="B2013" s="31">
        <v>1</v>
      </c>
      <c r="C2013" s="31">
        <v>8</v>
      </c>
      <c r="D2013" s="31">
        <v>0</v>
      </c>
      <c r="E2013" s="31">
        <v>0</v>
      </c>
      <c r="F2013" s="31">
        <v>0</v>
      </c>
      <c r="G2013" s="31">
        <v>2</v>
      </c>
      <c r="H2013" s="31">
        <v>5</v>
      </c>
      <c r="I2013" s="31">
        <v>0</v>
      </c>
      <c r="J2013" s="31">
        <v>0</v>
      </c>
      <c r="K2013" s="31">
        <v>0</v>
      </c>
      <c r="L2013" s="97">
        <v>0</v>
      </c>
      <c r="M2013" s="92">
        <f t="shared" si="62"/>
        <v>16</v>
      </c>
      <c r="N2013" s="31">
        <v>39</v>
      </c>
      <c r="O2013" s="185">
        <f t="shared" si="63"/>
        <v>0.33333333333333331</v>
      </c>
      <c r="P2013" s="65" t="s">
        <v>446</v>
      </c>
      <c r="Q2013" s="19" t="s">
        <v>5205</v>
      </c>
      <c r="R2013" s="41" t="s">
        <v>564</v>
      </c>
      <c r="S2013" s="19" t="s">
        <v>526</v>
      </c>
      <c r="T2013" s="40" t="s">
        <v>3663</v>
      </c>
      <c r="U2013" s="32">
        <v>4</v>
      </c>
      <c r="V2013" s="20" t="s">
        <v>519</v>
      </c>
      <c r="W2013" s="33" t="s">
        <v>5150</v>
      </c>
      <c r="X2013" s="33" t="s">
        <v>916</v>
      </c>
      <c r="Y2013" s="34" t="s">
        <v>710</v>
      </c>
      <c r="Z2013" s="186"/>
      <c r="AA2013" s="187"/>
      <c r="AB2013" s="187"/>
      <c r="AC2013" s="187"/>
      <c r="AD2013" s="187"/>
      <c r="AE2013" s="187"/>
      <c r="AF2013" s="187"/>
      <c r="AG2013" s="187"/>
      <c r="AH2013" s="187"/>
      <c r="AI2013" s="187"/>
      <c r="AJ2013" s="187"/>
      <c r="AK2013" s="187"/>
      <c r="AL2013" s="187"/>
      <c r="AM2013" s="187"/>
      <c r="AN2013" s="187"/>
      <c r="AO2013" s="187"/>
      <c r="AP2013" s="187"/>
      <c r="AQ2013" s="187"/>
      <c r="AR2013" s="187"/>
      <c r="AS2013" s="187"/>
      <c r="AT2013" s="187"/>
      <c r="AU2013" s="187"/>
      <c r="AV2013" s="187"/>
      <c r="AW2013" s="187"/>
      <c r="AX2013" s="187"/>
      <c r="AY2013" s="187"/>
      <c r="AZ2013" s="187"/>
      <c r="BA2013" s="187"/>
      <c r="BB2013" s="187"/>
      <c r="BC2013" s="187"/>
      <c r="BD2013" s="187"/>
      <c r="BE2013" s="187"/>
      <c r="BF2013" s="187"/>
      <c r="BG2013" s="187"/>
      <c r="BH2013" s="187"/>
      <c r="BI2013" s="187"/>
      <c r="BJ2013" s="187"/>
      <c r="BK2013" s="187"/>
      <c r="BL2013" s="187"/>
      <c r="BM2013" s="187"/>
      <c r="BN2013" s="187"/>
      <c r="BO2013" s="187"/>
      <c r="BP2013" s="187"/>
      <c r="BQ2013" s="187"/>
      <c r="BR2013" s="187"/>
      <c r="BS2013" s="187"/>
      <c r="BT2013" s="187"/>
      <c r="BU2013" s="187"/>
      <c r="BV2013" s="187"/>
      <c r="BW2013" s="187"/>
      <c r="BX2013" s="187"/>
      <c r="BY2013" s="187"/>
      <c r="BZ2013" s="187"/>
      <c r="CA2013" s="187"/>
      <c r="CB2013" s="187"/>
      <c r="CC2013" s="187"/>
      <c r="CD2013" s="187"/>
      <c r="CE2013" s="187"/>
      <c r="CF2013" s="187"/>
      <c r="CG2013" s="187"/>
      <c r="CH2013" s="187"/>
      <c r="CI2013" s="187"/>
      <c r="CJ2013" s="187"/>
      <c r="CK2013" s="187"/>
      <c r="CL2013" s="187"/>
      <c r="CM2013" s="187"/>
      <c r="CN2013" s="187"/>
      <c r="CO2013" s="187"/>
      <c r="CP2013" s="187"/>
      <c r="CQ2013" s="187"/>
      <c r="CR2013" s="187"/>
      <c r="CS2013" s="187"/>
      <c r="CT2013" s="187"/>
      <c r="CU2013" s="187"/>
      <c r="CV2013" s="187"/>
      <c r="CW2013" s="187"/>
      <c r="CX2013" s="187"/>
      <c r="CY2013" s="187"/>
      <c r="CZ2013" s="187"/>
      <c r="DA2013" s="187"/>
      <c r="DB2013" s="187"/>
      <c r="DC2013" s="187"/>
      <c r="DD2013" s="187"/>
      <c r="DE2013" s="187"/>
      <c r="DF2013" s="187"/>
      <c r="DG2013" s="187"/>
      <c r="DH2013" s="187"/>
      <c r="DI2013" s="187"/>
      <c r="DJ2013" s="187"/>
      <c r="DK2013" s="187"/>
      <c r="DL2013" s="187"/>
      <c r="DM2013" s="187"/>
      <c r="DN2013" s="187"/>
      <c r="DO2013" s="187"/>
      <c r="DP2013" s="187"/>
      <c r="DQ2013" s="187"/>
      <c r="DR2013" s="187"/>
      <c r="DS2013" s="187"/>
      <c r="DT2013" s="187"/>
      <c r="DU2013" s="187"/>
      <c r="DV2013" s="187"/>
      <c r="DW2013" s="187"/>
      <c r="DX2013" s="187"/>
      <c r="DY2013" s="187"/>
      <c r="DZ2013" s="187"/>
      <c r="EA2013" s="187"/>
      <c r="EB2013" s="187"/>
      <c r="EC2013" s="187"/>
      <c r="ED2013" s="187"/>
      <c r="EE2013" s="187"/>
      <c r="EF2013" s="187"/>
      <c r="EG2013" s="187"/>
      <c r="EH2013" s="187"/>
      <c r="EI2013" s="187"/>
      <c r="EJ2013" s="187"/>
      <c r="EK2013" s="187"/>
      <c r="EL2013" s="187"/>
      <c r="EM2013" s="187"/>
      <c r="EN2013" s="187"/>
      <c r="EO2013" s="187"/>
      <c r="EP2013" s="187"/>
      <c r="EQ2013" s="187"/>
      <c r="ER2013" s="187"/>
      <c r="ES2013" s="187"/>
      <c r="ET2013" s="187"/>
      <c r="EU2013" s="187"/>
      <c r="EV2013" s="187"/>
      <c r="EW2013" s="187"/>
      <c r="EX2013" s="187"/>
      <c r="EY2013" s="187"/>
      <c r="EZ2013" s="187"/>
      <c r="FA2013" s="187"/>
      <c r="FB2013" s="187"/>
      <c r="FC2013" s="187"/>
      <c r="FD2013" s="187"/>
      <c r="FE2013" s="187"/>
      <c r="FF2013" s="187"/>
      <c r="FG2013" s="187"/>
      <c r="FH2013" s="187"/>
      <c r="FI2013" s="187"/>
      <c r="FJ2013" s="187"/>
      <c r="FK2013" s="187"/>
      <c r="FL2013" s="187"/>
      <c r="FM2013" s="187"/>
      <c r="FN2013" s="187"/>
      <c r="FO2013" s="187"/>
      <c r="FP2013" s="187"/>
      <c r="FQ2013" s="187"/>
      <c r="FR2013" s="187"/>
      <c r="FS2013" s="187"/>
      <c r="FT2013" s="187"/>
      <c r="FU2013" s="187"/>
      <c r="FV2013" s="187"/>
      <c r="FW2013" s="187"/>
      <c r="FX2013" s="187"/>
      <c r="FY2013" s="187"/>
      <c r="FZ2013" s="187"/>
      <c r="GA2013" s="187"/>
      <c r="GB2013" s="187"/>
      <c r="GC2013" s="187"/>
      <c r="GD2013" s="187"/>
      <c r="GE2013" s="187"/>
      <c r="GF2013" s="187"/>
      <c r="GG2013" s="187"/>
      <c r="GH2013" s="187"/>
      <c r="GI2013" s="187"/>
      <c r="GJ2013" s="187"/>
      <c r="GK2013" s="187"/>
      <c r="GL2013" s="187"/>
      <c r="GM2013" s="187"/>
      <c r="GN2013" s="187"/>
      <c r="GO2013" s="187"/>
      <c r="GP2013" s="187"/>
      <c r="GQ2013" s="187"/>
      <c r="GR2013" s="187"/>
      <c r="GS2013" s="187"/>
      <c r="GT2013" s="187"/>
      <c r="GU2013" s="187"/>
      <c r="GV2013" s="187"/>
      <c r="GW2013" s="187"/>
      <c r="GX2013" s="187"/>
      <c r="GY2013" s="187"/>
      <c r="GZ2013" s="187"/>
      <c r="HA2013" s="187"/>
      <c r="HB2013" s="187"/>
      <c r="HC2013" s="187"/>
      <c r="HD2013" s="187"/>
      <c r="HE2013" s="187"/>
      <c r="HF2013" s="187"/>
      <c r="HG2013" s="187"/>
      <c r="HH2013" s="187"/>
      <c r="HI2013" s="187"/>
      <c r="HJ2013" s="187"/>
      <c r="HK2013" s="187"/>
      <c r="HL2013" s="187"/>
      <c r="HM2013" s="187"/>
      <c r="HN2013" s="187"/>
      <c r="HO2013" s="187"/>
      <c r="HP2013" s="187"/>
      <c r="HQ2013" s="187"/>
      <c r="HR2013" s="187"/>
      <c r="HS2013" s="187"/>
      <c r="HT2013" s="187"/>
      <c r="HU2013" s="187"/>
      <c r="HV2013" s="187"/>
      <c r="HW2013" s="187"/>
      <c r="HX2013" s="187"/>
      <c r="HY2013" s="187"/>
      <c r="HZ2013" s="187"/>
      <c r="IA2013" s="187"/>
      <c r="IB2013" s="187"/>
      <c r="IC2013" s="187"/>
      <c r="ID2013" s="187"/>
      <c r="IE2013" s="187"/>
      <c r="IF2013" s="187"/>
      <c r="IG2013" s="187"/>
      <c r="IH2013" s="187"/>
      <c r="II2013" s="187"/>
      <c r="IJ2013" s="187"/>
      <c r="IK2013" s="187"/>
      <c r="IL2013" s="187"/>
      <c r="IM2013" s="187"/>
      <c r="IN2013" s="187"/>
      <c r="IO2013" s="187"/>
      <c r="IP2013" s="187"/>
      <c r="IQ2013" s="187"/>
      <c r="IR2013" s="187"/>
      <c r="IS2013" s="187"/>
      <c r="IT2013" s="187"/>
      <c r="IU2013" s="187"/>
      <c r="IV2013" s="187"/>
      <c r="IW2013" s="187"/>
      <c r="IX2013" s="187"/>
      <c r="IY2013" s="187"/>
      <c r="IZ2013" s="187"/>
      <c r="JA2013" s="187"/>
      <c r="JB2013" s="187"/>
      <c r="JC2013" s="187"/>
      <c r="JD2013" s="187"/>
      <c r="JE2013" s="187"/>
      <c r="JF2013" s="187"/>
      <c r="JG2013" s="187"/>
    </row>
    <row r="2014" spans="1:267" s="161" customFormat="1" ht="19.5" customHeight="1" x14ac:dyDescent="0.25">
      <c r="A2014" s="67" t="s">
        <v>443</v>
      </c>
      <c r="B2014" s="31">
        <v>1</v>
      </c>
      <c r="C2014" s="31">
        <v>8</v>
      </c>
      <c r="D2014" s="31">
        <v>0</v>
      </c>
      <c r="E2014" s="31">
        <v>0</v>
      </c>
      <c r="F2014" s="31">
        <v>0</v>
      </c>
      <c r="G2014" s="31">
        <v>0</v>
      </c>
      <c r="H2014" s="31">
        <v>5</v>
      </c>
      <c r="I2014" s="31">
        <v>0</v>
      </c>
      <c r="J2014" s="31">
        <v>0</v>
      </c>
      <c r="K2014" s="31">
        <v>0</v>
      </c>
      <c r="L2014" s="97">
        <v>2</v>
      </c>
      <c r="M2014" s="92">
        <f t="shared" si="62"/>
        <v>16</v>
      </c>
      <c r="N2014" s="31">
        <v>39</v>
      </c>
      <c r="O2014" s="185">
        <f t="shared" si="63"/>
        <v>0.33333333333333331</v>
      </c>
      <c r="P2014" s="65" t="s">
        <v>446</v>
      </c>
      <c r="Q2014" s="19" t="s">
        <v>1519</v>
      </c>
      <c r="R2014" s="41" t="s">
        <v>573</v>
      </c>
      <c r="S2014" s="19" t="s">
        <v>497</v>
      </c>
      <c r="T2014" s="40" t="s">
        <v>3663</v>
      </c>
      <c r="U2014" s="32">
        <v>4</v>
      </c>
      <c r="V2014" s="20" t="s">
        <v>645</v>
      </c>
      <c r="W2014" s="33" t="s">
        <v>2364</v>
      </c>
      <c r="X2014" s="33" t="s">
        <v>771</v>
      </c>
      <c r="Y2014" s="34" t="s">
        <v>1348</v>
      </c>
      <c r="Z2014" s="186"/>
      <c r="AA2014" s="187"/>
      <c r="AB2014" s="187"/>
      <c r="AC2014" s="187"/>
      <c r="AD2014" s="187"/>
      <c r="AE2014" s="187"/>
      <c r="AF2014" s="187"/>
      <c r="AG2014" s="187"/>
      <c r="AH2014" s="187"/>
      <c r="AI2014" s="187"/>
      <c r="AJ2014" s="187"/>
      <c r="AK2014" s="187"/>
      <c r="AL2014" s="187"/>
      <c r="AM2014" s="187"/>
      <c r="AN2014" s="187"/>
      <c r="AO2014" s="187"/>
      <c r="AP2014" s="187"/>
      <c r="AQ2014" s="187"/>
      <c r="AR2014" s="187"/>
      <c r="AS2014" s="187"/>
      <c r="AT2014" s="187"/>
      <c r="AU2014" s="187"/>
      <c r="AV2014" s="187"/>
      <c r="AW2014" s="187"/>
      <c r="AX2014" s="187"/>
      <c r="AY2014" s="187"/>
      <c r="AZ2014" s="187"/>
      <c r="BA2014" s="187"/>
      <c r="BB2014" s="187"/>
      <c r="BC2014" s="187"/>
      <c r="BD2014" s="187"/>
      <c r="BE2014" s="187"/>
      <c r="BF2014" s="187"/>
      <c r="BG2014" s="187"/>
      <c r="BH2014" s="187"/>
      <c r="BI2014" s="187"/>
      <c r="BJ2014" s="187"/>
      <c r="BK2014" s="187"/>
      <c r="BL2014" s="187"/>
      <c r="BM2014" s="187"/>
      <c r="BN2014" s="187"/>
      <c r="BO2014" s="187"/>
      <c r="BP2014" s="187"/>
      <c r="BQ2014" s="187"/>
      <c r="BR2014" s="187"/>
      <c r="BS2014" s="187"/>
      <c r="BT2014" s="187"/>
      <c r="BU2014" s="187"/>
      <c r="BV2014" s="187"/>
      <c r="BW2014" s="187"/>
      <c r="BX2014" s="187"/>
      <c r="BY2014" s="187"/>
      <c r="BZ2014" s="187"/>
      <c r="CA2014" s="187"/>
      <c r="CB2014" s="187"/>
      <c r="CC2014" s="187"/>
      <c r="CD2014" s="187"/>
      <c r="CE2014" s="187"/>
      <c r="CF2014" s="187"/>
      <c r="CG2014" s="187"/>
      <c r="CH2014" s="187"/>
      <c r="CI2014" s="187"/>
      <c r="CJ2014" s="187"/>
      <c r="CK2014" s="187"/>
      <c r="CL2014" s="187"/>
      <c r="CM2014" s="187"/>
      <c r="CN2014" s="187"/>
      <c r="CO2014" s="187"/>
      <c r="CP2014" s="187"/>
      <c r="CQ2014" s="187"/>
      <c r="CR2014" s="187"/>
      <c r="CS2014" s="187"/>
      <c r="CT2014" s="187"/>
      <c r="CU2014" s="187"/>
      <c r="CV2014" s="187"/>
      <c r="CW2014" s="187"/>
      <c r="CX2014" s="187"/>
      <c r="CY2014" s="187"/>
      <c r="CZ2014" s="187"/>
      <c r="DA2014" s="187"/>
      <c r="DB2014" s="187"/>
      <c r="DC2014" s="187"/>
      <c r="DD2014" s="187"/>
      <c r="DE2014" s="187"/>
      <c r="DF2014" s="187"/>
      <c r="DG2014" s="187"/>
      <c r="DH2014" s="187"/>
      <c r="DI2014" s="187"/>
      <c r="DJ2014" s="187"/>
      <c r="DK2014" s="187"/>
      <c r="DL2014" s="187"/>
      <c r="DM2014" s="187"/>
      <c r="DN2014" s="187"/>
      <c r="DO2014" s="187"/>
      <c r="DP2014" s="187"/>
      <c r="DQ2014" s="187"/>
      <c r="DR2014" s="187"/>
      <c r="DS2014" s="187"/>
      <c r="DT2014" s="187"/>
      <c r="DU2014" s="187"/>
      <c r="DV2014" s="187"/>
      <c r="DW2014" s="187"/>
      <c r="DX2014" s="187"/>
      <c r="DY2014" s="187"/>
      <c r="DZ2014" s="187"/>
      <c r="EA2014" s="187"/>
      <c r="EB2014" s="187"/>
      <c r="EC2014" s="187"/>
      <c r="ED2014" s="187"/>
      <c r="EE2014" s="187"/>
      <c r="EF2014" s="187"/>
      <c r="EG2014" s="187"/>
      <c r="EH2014" s="187"/>
      <c r="EI2014" s="187"/>
      <c r="EJ2014" s="187"/>
      <c r="EK2014" s="187"/>
      <c r="EL2014" s="187"/>
      <c r="EM2014" s="187"/>
      <c r="EN2014" s="187"/>
      <c r="EO2014" s="187"/>
      <c r="EP2014" s="187"/>
      <c r="EQ2014" s="187"/>
      <c r="ER2014" s="187"/>
      <c r="ES2014" s="187"/>
      <c r="ET2014" s="187"/>
      <c r="EU2014" s="187"/>
      <c r="EV2014" s="187"/>
      <c r="EW2014" s="187"/>
      <c r="EX2014" s="187"/>
      <c r="EY2014" s="187"/>
      <c r="EZ2014" s="187"/>
      <c r="FA2014" s="187"/>
      <c r="FB2014" s="187"/>
      <c r="FC2014" s="187"/>
      <c r="FD2014" s="187"/>
      <c r="FE2014" s="187"/>
      <c r="FF2014" s="187"/>
      <c r="FG2014" s="187"/>
      <c r="FH2014" s="187"/>
      <c r="FI2014" s="187"/>
      <c r="FJ2014" s="187"/>
      <c r="FK2014" s="187"/>
      <c r="FL2014" s="187"/>
      <c r="FM2014" s="187"/>
      <c r="FN2014" s="187"/>
      <c r="FO2014" s="187"/>
      <c r="FP2014" s="187"/>
      <c r="FQ2014" s="187"/>
      <c r="FR2014" s="187"/>
      <c r="FS2014" s="187"/>
      <c r="FT2014" s="187"/>
      <c r="FU2014" s="187"/>
      <c r="FV2014" s="187"/>
      <c r="FW2014" s="187"/>
      <c r="FX2014" s="187"/>
      <c r="FY2014" s="187"/>
      <c r="FZ2014" s="187"/>
      <c r="GA2014" s="187"/>
      <c r="GB2014" s="187"/>
      <c r="GC2014" s="187"/>
      <c r="GD2014" s="187"/>
      <c r="GE2014" s="187"/>
      <c r="GF2014" s="187"/>
      <c r="GG2014" s="187"/>
      <c r="GH2014" s="187"/>
      <c r="GI2014" s="187"/>
      <c r="GJ2014" s="187"/>
      <c r="GK2014" s="187"/>
      <c r="GL2014" s="187"/>
      <c r="GM2014" s="187"/>
      <c r="GN2014" s="187"/>
      <c r="GO2014" s="187"/>
      <c r="GP2014" s="187"/>
      <c r="GQ2014" s="187"/>
      <c r="GR2014" s="187"/>
      <c r="GS2014" s="187"/>
      <c r="GT2014" s="187"/>
      <c r="GU2014" s="187"/>
      <c r="GV2014" s="187"/>
      <c r="GW2014" s="187"/>
      <c r="GX2014" s="187"/>
      <c r="GY2014" s="187"/>
      <c r="GZ2014" s="187"/>
      <c r="HA2014" s="187"/>
      <c r="HB2014" s="187"/>
      <c r="HC2014" s="187"/>
      <c r="HD2014" s="187"/>
      <c r="HE2014" s="187"/>
      <c r="HF2014" s="187"/>
      <c r="HG2014" s="187"/>
      <c r="HH2014" s="187"/>
      <c r="HI2014" s="187"/>
      <c r="HJ2014" s="187"/>
      <c r="HK2014" s="187"/>
      <c r="HL2014" s="187"/>
      <c r="HM2014" s="187"/>
      <c r="HN2014" s="187"/>
      <c r="HO2014" s="187"/>
      <c r="HP2014" s="187"/>
      <c r="HQ2014" s="187"/>
      <c r="HR2014" s="187"/>
      <c r="HS2014" s="187"/>
      <c r="HT2014" s="187"/>
      <c r="HU2014" s="187"/>
      <c r="HV2014" s="187"/>
      <c r="HW2014" s="187"/>
      <c r="HX2014" s="187"/>
      <c r="HY2014" s="187"/>
      <c r="HZ2014" s="187"/>
      <c r="IA2014" s="187"/>
      <c r="IB2014" s="187"/>
      <c r="IC2014" s="187"/>
      <c r="ID2014" s="187"/>
      <c r="IE2014" s="187"/>
      <c r="IF2014" s="187"/>
      <c r="IG2014" s="187"/>
      <c r="IH2014" s="187"/>
      <c r="II2014" s="187"/>
      <c r="IJ2014" s="187"/>
      <c r="IK2014" s="187"/>
      <c r="IL2014" s="187"/>
      <c r="IM2014" s="187"/>
      <c r="IN2014" s="187"/>
      <c r="IO2014" s="187"/>
      <c r="IP2014" s="187"/>
      <c r="IQ2014" s="187"/>
      <c r="IR2014" s="187"/>
      <c r="IS2014" s="187"/>
      <c r="IT2014" s="187"/>
      <c r="IU2014" s="187"/>
      <c r="IV2014" s="187"/>
      <c r="IW2014" s="187"/>
      <c r="IX2014" s="187"/>
      <c r="IY2014" s="187"/>
      <c r="IZ2014" s="187"/>
      <c r="JA2014" s="187"/>
      <c r="JB2014" s="187"/>
      <c r="JC2014" s="187"/>
      <c r="JD2014" s="187"/>
      <c r="JE2014" s="187"/>
      <c r="JF2014" s="187"/>
      <c r="JG2014" s="187"/>
    </row>
    <row r="2015" spans="1:267" s="161" customFormat="1" ht="19.5" customHeight="1" x14ac:dyDescent="0.25">
      <c r="A2015" s="50" t="s">
        <v>2091</v>
      </c>
      <c r="B2015" s="27">
        <v>2</v>
      </c>
      <c r="C2015" s="27">
        <v>0</v>
      </c>
      <c r="D2015" s="27">
        <v>2</v>
      </c>
      <c r="E2015" s="27">
        <v>5</v>
      </c>
      <c r="F2015" s="27">
        <v>4</v>
      </c>
      <c r="G2015" s="27">
        <v>0</v>
      </c>
      <c r="H2015" s="27">
        <v>3</v>
      </c>
      <c r="I2015" s="27">
        <v>0</v>
      </c>
      <c r="J2015" s="27">
        <v>0</v>
      </c>
      <c r="K2015" s="27">
        <v>0</v>
      </c>
      <c r="L2015" s="92">
        <v>0</v>
      </c>
      <c r="M2015" s="92">
        <f t="shared" si="62"/>
        <v>16</v>
      </c>
      <c r="N2015" s="27">
        <v>32</v>
      </c>
      <c r="O2015" s="185">
        <f t="shared" si="63"/>
        <v>0.33333333333333331</v>
      </c>
      <c r="P2015" s="55" t="s">
        <v>446</v>
      </c>
      <c r="Q2015" s="19" t="s">
        <v>4246</v>
      </c>
      <c r="R2015" s="41" t="s">
        <v>1139</v>
      </c>
      <c r="S2015" s="19" t="s">
        <v>497</v>
      </c>
      <c r="T2015" s="28" t="s">
        <v>8132</v>
      </c>
      <c r="U2015" s="17">
        <v>4</v>
      </c>
      <c r="V2015" s="20" t="s">
        <v>609</v>
      </c>
      <c r="W2015" s="18" t="s">
        <v>4181</v>
      </c>
      <c r="X2015" s="18" t="s">
        <v>622</v>
      </c>
      <c r="Y2015" s="29" t="s">
        <v>489</v>
      </c>
      <c r="Z2015" s="61"/>
    </row>
    <row r="2016" spans="1:267" s="161" customFormat="1" ht="19.5" customHeight="1" x14ac:dyDescent="0.25">
      <c r="A2016" s="50" t="s">
        <v>45</v>
      </c>
      <c r="B2016" s="27">
        <v>1</v>
      </c>
      <c r="C2016" s="27">
        <v>8</v>
      </c>
      <c r="D2016" s="27">
        <v>2</v>
      </c>
      <c r="E2016" s="27">
        <v>0</v>
      </c>
      <c r="F2016" s="27">
        <v>2</v>
      </c>
      <c r="G2016" s="27">
        <v>0</v>
      </c>
      <c r="H2016" s="27">
        <v>3</v>
      </c>
      <c r="I2016" s="27">
        <v>0</v>
      </c>
      <c r="J2016" s="27">
        <v>0</v>
      </c>
      <c r="K2016" s="27">
        <v>0</v>
      </c>
      <c r="L2016" s="92">
        <v>0</v>
      </c>
      <c r="M2016" s="92">
        <f t="shared" si="62"/>
        <v>16</v>
      </c>
      <c r="N2016" s="27">
        <v>26</v>
      </c>
      <c r="O2016" s="185">
        <f t="shared" si="63"/>
        <v>0.33333333333333331</v>
      </c>
      <c r="P2016" s="55" t="s">
        <v>446</v>
      </c>
      <c r="Q2016" s="19" t="s">
        <v>1558</v>
      </c>
      <c r="R2016" s="41" t="s">
        <v>607</v>
      </c>
      <c r="S2016" s="19" t="s">
        <v>466</v>
      </c>
      <c r="T2016" s="28" t="s">
        <v>1512</v>
      </c>
      <c r="U2016" s="17">
        <v>4</v>
      </c>
      <c r="V2016" s="20" t="s">
        <v>609</v>
      </c>
      <c r="W2016" s="18" t="s">
        <v>1516</v>
      </c>
      <c r="X2016" s="18" t="s">
        <v>855</v>
      </c>
      <c r="Y2016" s="29" t="s">
        <v>513</v>
      </c>
      <c r="Z2016" s="61"/>
    </row>
    <row r="2017" spans="1:267" s="161" customFormat="1" ht="19.5" customHeight="1" x14ac:dyDescent="0.25">
      <c r="A2017" s="50" t="s">
        <v>52</v>
      </c>
      <c r="B2017" s="27">
        <v>1</v>
      </c>
      <c r="C2017" s="27">
        <v>10</v>
      </c>
      <c r="D2017" s="27">
        <v>0</v>
      </c>
      <c r="E2017" s="27">
        <v>1</v>
      </c>
      <c r="F2017" s="27">
        <v>2</v>
      </c>
      <c r="G2017" s="27">
        <v>0</v>
      </c>
      <c r="H2017" s="27">
        <v>2</v>
      </c>
      <c r="I2017" s="27">
        <v>0</v>
      </c>
      <c r="J2017" s="27">
        <v>0</v>
      </c>
      <c r="K2017" s="27">
        <v>0</v>
      </c>
      <c r="L2017" s="92">
        <v>0</v>
      </c>
      <c r="M2017" s="92">
        <f t="shared" si="62"/>
        <v>16</v>
      </c>
      <c r="N2017" s="27">
        <v>42</v>
      </c>
      <c r="O2017" s="185">
        <f t="shared" si="63"/>
        <v>0.33333333333333331</v>
      </c>
      <c r="P2017" s="55" t="s">
        <v>446</v>
      </c>
      <c r="Q2017" s="19" t="s">
        <v>7902</v>
      </c>
      <c r="R2017" s="41" t="s">
        <v>539</v>
      </c>
      <c r="S2017" s="19" t="s">
        <v>7903</v>
      </c>
      <c r="T2017" s="28" t="s">
        <v>7778</v>
      </c>
      <c r="U2017" s="17">
        <v>4</v>
      </c>
      <c r="V2017" s="20" t="s">
        <v>1190</v>
      </c>
      <c r="W2017" s="18" t="s">
        <v>7834</v>
      </c>
      <c r="X2017" s="18" t="s">
        <v>916</v>
      </c>
      <c r="Y2017" s="29" t="s">
        <v>1078</v>
      </c>
      <c r="Z2017" s="61"/>
    </row>
    <row r="2018" spans="1:267" s="161" customFormat="1" ht="19.5" customHeight="1" x14ac:dyDescent="0.25">
      <c r="A2018" s="50" t="s">
        <v>398</v>
      </c>
      <c r="B2018" s="27">
        <v>2</v>
      </c>
      <c r="C2018" s="27">
        <v>9</v>
      </c>
      <c r="D2018" s="27">
        <v>1</v>
      </c>
      <c r="E2018" s="27">
        <v>0</v>
      </c>
      <c r="F2018" s="27">
        <v>0</v>
      </c>
      <c r="G2018" s="27">
        <v>0</v>
      </c>
      <c r="H2018" s="27">
        <v>3</v>
      </c>
      <c r="I2018" s="27">
        <v>0</v>
      </c>
      <c r="J2018" s="27">
        <v>1</v>
      </c>
      <c r="K2018" s="27">
        <v>0</v>
      </c>
      <c r="L2018" s="92">
        <v>0</v>
      </c>
      <c r="M2018" s="92">
        <f t="shared" si="62"/>
        <v>16</v>
      </c>
      <c r="N2018" s="27">
        <v>26</v>
      </c>
      <c r="O2018" s="185">
        <f t="shared" si="63"/>
        <v>0.33333333333333331</v>
      </c>
      <c r="P2018" s="55" t="s">
        <v>446</v>
      </c>
      <c r="Q2018" s="19" t="s">
        <v>1559</v>
      </c>
      <c r="R2018" s="41" t="s">
        <v>454</v>
      </c>
      <c r="S2018" s="19" t="s">
        <v>1040</v>
      </c>
      <c r="T2018" s="28" t="s">
        <v>1512</v>
      </c>
      <c r="U2018" s="17">
        <v>4</v>
      </c>
      <c r="V2018" s="20" t="s">
        <v>519</v>
      </c>
      <c r="W2018" s="18" t="s">
        <v>1520</v>
      </c>
      <c r="X2018" s="18" t="s">
        <v>771</v>
      </c>
      <c r="Y2018" s="29" t="s">
        <v>636</v>
      </c>
      <c r="Z2018" s="61"/>
    </row>
    <row r="2019" spans="1:267" s="161" customFormat="1" ht="19.5" customHeight="1" x14ac:dyDescent="0.25">
      <c r="A2019" s="50" t="s">
        <v>438</v>
      </c>
      <c r="B2019" s="27">
        <v>1</v>
      </c>
      <c r="C2019" s="27">
        <v>9</v>
      </c>
      <c r="D2019" s="27">
        <v>1</v>
      </c>
      <c r="E2019" s="27">
        <v>0</v>
      </c>
      <c r="F2019" s="27">
        <v>2</v>
      </c>
      <c r="G2019" s="27">
        <v>0</v>
      </c>
      <c r="H2019" s="27">
        <v>0</v>
      </c>
      <c r="I2019" s="27">
        <v>0</v>
      </c>
      <c r="J2019" s="27">
        <v>1</v>
      </c>
      <c r="K2019" s="27">
        <v>0</v>
      </c>
      <c r="L2019" s="92">
        <v>2</v>
      </c>
      <c r="M2019" s="92">
        <f t="shared" si="62"/>
        <v>16</v>
      </c>
      <c r="N2019" s="27">
        <v>32</v>
      </c>
      <c r="O2019" s="185">
        <f t="shared" si="63"/>
        <v>0.33333333333333331</v>
      </c>
      <c r="P2019" s="55" t="s">
        <v>446</v>
      </c>
      <c r="Q2019" s="19" t="s">
        <v>4247</v>
      </c>
      <c r="R2019" s="41" t="s">
        <v>684</v>
      </c>
      <c r="S2019" s="19" t="s">
        <v>1016</v>
      </c>
      <c r="T2019" s="28" t="s">
        <v>8132</v>
      </c>
      <c r="U2019" s="17">
        <v>4</v>
      </c>
      <c r="V2019" s="20" t="s">
        <v>609</v>
      </c>
      <c r="W2019" s="18" t="s">
        <v>4181</v>
      </c>
      <c r="X2019" s="18" t="s">
        <v>622</v>
      </c>
      <c r="Y2019" s="29" t="s">
        <v>489</v>
      </c>
      <c r="Z2019" s="61"/>
    </row>
    <row r="2020" spans="1:267" s="161" customFormat="1" ht="19.5" customHeight="1" x14ac:dyDescent="0.25">
      <c r="A2020" s="50" t="s">
        <v>16</v>
      </c>
      <c r="B2020" s="27">
        <v>0</v>
      </c>
      <c r="C2020" s="27">
        <v>8</v>
      </c>
      <c r="D2020" s="27">
        <v>2</v>
      </c>
      <c r="E2020" s="27">
        <v>1</v>
      </c>
      <c r="F2020" s="27">
        <v>0</v>
      </c>
      <c r="G2020" s="27">
        <v>0</v>
      </c>
      <c r="H2020" s="27">
        <v>0</v>
      </c>
      <c r="I2020" s="27">
        <v>5</v>
      </c>
      <c r="J2020" s="27">
        <v>0</v>
      </c>
      <c r="K2020" s="27">
        <v>0</v>
      </c>
      <c r="L2020" s="92">
        <v>0</v>
      </c>
      <c r="M2020" s="92">
        <f t="shared" si="62"/>
        <v>16</v>
      </c>
      <c r="N2020" s="27">
        <v>32</v>
      </c>
      <c r="O2020" s="185">
        <f t="shared" si="63"/>
        <v>0.33333333333333331</v>
      </c>
      <c r="P2020" s="55" t="s">
        <v>446</v>
      </c>
      <c r="Q2020" s="19" t="s">
        <v>4248</v>
      </c>
      <c r="R2020" s="41" t="s">
        <v>1585</v>
      </c>
      <c r="S2020" s="19" t="s">
        <v>800</v>
      </c>
      <c r="T2020" s="28" t="s">
        <v>8132</v>
      </c>
      <c r="U2020" s="17">
        <v>4</v>
      </c>
      <c r="V2020" s="20" t="s">
        <v>637</v>
      </c>
      <c r="W2020" s="18" t="s">
        <v>4170</v>
      </c>
      <c r="X2020" s="18" t="s">
        <v>4171</v>
      </c>
      <c r="Y2020" s="29" t="s">
        <v>4172</v>
      </c>
      <c r="Z2020" s="61"/>
    </row>
    <row r="2021" spans="1:267" s="161" customFormat="1" ht="19.5" customHeight="1" x14ac:dyDescent="0.25">
      <c r="A2021" s="50" t="s">
        <v>402</v>
      </c>
      <c r="B2021" s="27">
        <v>1</v>
      </c>
      <c r="C2021" s="27">
        <v>8</v>
      </c>
      <c r="D2021" s="27">
        <v>0</v>
      </c>
      <c r="E2021" s="27">
        <v>0</v>
      </c>
      <c r="F2021" s="27">
        <v>4</v>
      </c>
      <c r="G2021" s="27">
        <v>0</v>
      </c>
      <c r="H2021" s="27">
        <v>3</v>
      </c>
      <c r="I2021" s="27">
        <v>0</v>
      </c>
      <c r="J2021" s="27">
        <v>0</v>
      </c>
      <c r="K2021" s="27">
        <v>0</v>
      </c>
      <c r="L2021" s="92">
        <v>0</v>
      </c>
      <c r="M2021" s="92">
        <f t="shared" si="62"/>
        <v>16</v>
      </c>
      <c r="N2021" s="27">
        <v>27</v>
      </c>
      <c r="O2021" s="185">
        <f t="shared" si="63"/>
        <v>0.33333333333333331</v>
      </c>
      <c r="P2021" s="55" t="s">
        <v>446</v>
      </c>
      <c r="Q2021" s="98" t="s">
        <v>2499</v>
      </c>
      <c r="R2021" s="41" t="s">
        <v>730</v>
      </c>
      <c r="S2021" s="18" t="s">
        <v>1348</v>
      </c>
      <c r="T2021" s="28" t="s">
        <v>6863</v>
      </c>
      <c r="U2021" s="17">
        <v>4</v>
      </c>
      <c r="V2021" s="20" t="s">
        <v>519</v>
      </c>
      <c r="W2021" s="18" t="s">
        <v>6888</v>
      </c>
      <c r="X2021" s="18" t="s">
        <v>855</v>
      </c>
      <c r="Y2021" s="29" t="s">
        <v>486</v>
      </c>
      <c r="Z2021" s="61"/>
    </row>
    <row r="2022" spans="1:267" s="161" customFormat="1" ht="19.5" customHeight="1" x14ac:dyDescent="0.25">
      <c r="A2022" s="50" t="s">
        <v>55</v>
      </c>
      <c r="B2022" s="27">
        <v>2</v>
      </c>
      <c r="C2022" s="27">
        <v>8</v>
      </c>
      <c r="D2022" s="27">
        <v>1</v>
      </c>
      <c r="E2022" s="27">
        <v>0</v>
      </c>
      <c r="F2022" s="27">
        <v>2</v>
      </c>
      <c r="G2022" s="27">
        <v>0</v>
      </c>
      <c r="H2022" s="27">
        <v>3</v>
      </c>
      <c r="I2022" s="27">
        <v>0</v>
      </c>
      <c r="J2022" s="27">
        <v>0</v>
      </c>
      <c r="K2022" s="27">
        <v>0</v>
      </c>
      <c r="L2022" s="92">
        <v>0</v>
      </c>
      <c r="M2022" s="92">
        <f t="shared" si="62"/>
        <v>16</v>
      </c>
      <c r="N2022" s="27">
        <v>27</v>
      </c>
      <c r="O2022" s="185">
        <f t="shared" si="63"/>
        <v>0.33333333333333331</v>
      </c>
      <c r="P2022" s="55" t="s">
        <v>446</v>
      </c>
      <c r="Q2022" s="100" t="s">
        <v>6899</v>
      </c>
      <c r="R2022" s="94" t="s">
        <v>539</v>
      </c>
      <c r="S2022" s="95" t="s">
        <v>648</v>
      </c>
      <c r="T2022" s="28" t="s">
        <v>6863</v>
      </c>
      <c r="U2022" s="17">
        <v>4</v>
      </c>
      <c r="V2022" s="20" t="s">
        <v>609</v>
      </c>
      <c r="W2022" s="18" t="s">
        <v>6867</v>
      </c>
      <c r="X2022" s="18" t="s">
        <v>1674</v>
      </c>
      <c r="Y2022" s="29" t="s">
        <v>452</v>
      </c>
      <c r="Z2022" s="61"/>
    </row>
    <row r="2023" spans="1:267" s="161" customFormat="1" ht="19.5" customHeight="1" x14ac:dyDescent="0.25">
      <c r="A2023" s="50" t="s">
        <v>431</v>
      </c>
      <c r="B2023" s="27">
        <v>1</v>
      </c>
      <c r="C2023" s="27">
        <v>6</v>
      </c>
      <c r="D2023" s="27">
        <v>0</v>
      </c>
      <c r="E2023" s="27">
        <v>0</v>
      </c>
      <c r="F2023" s="27">
        <v>0</v>
      </c>
      <c r="G2023" s="27">
        <v>0</v>
      </c>
      <c r="H2023" s="27">
        <v>3</v>
      </c>
      <c r="I2023" s="27">
        <v>0</v>
      </c>
      <c r="J2023" s="27">
        <v>0</v>
      </c>
      <c r="K2023" s="27">
        <v>6</v>
      </c>
      <c r="L2023" s="92">
        <v>0</v>
      </c>
      <c r="M2023" s="92">
        <f t="shared" si="62"/>
        <v>16</v>
      </c>
      <c r="N2023" s="27">
        <v>39</v>
      </c>
      <c r="O2023" s="185">
        <f t="shared" si="63"/>
        <v>0.33333333333333331</v>
      </c>
      <c r="P2023" s="55" t="s">
        <v>446</v>
      </c>
      <c r="Q2023" s="19" t="s">
        <v>1028</v>
      </c>
      <c r="R2023" s="41" t="s">
        <v>1029</v>
      </c>
      <c r="S2023" s="19" t="s">
        <v>914</v>
      </c>
      <c r="T2023" s="28" t="s">
        <v>681</v>
      </c>
      <c r="U2023" s="17">
        <v>4</v>
      </c>
      <c r="V2023" s="20" t="s">
        <v>637</v>
      </c>
      <c r="W2023" s="18" t="s">
        <v>936</v>
      </c>
      <c r="X2023" s="18" t="s">
        <v>607</v>
      </c>
      <c r="Y2023" s="29" t="s">
        <v>546</v>
      </c>
      <c r="Z2023" s="61"/>
    </row>
    <row r="2024" spans="1:267" s="161" customFormat="1" ht="19.5" customHeight="1" x14ac:dyDescent="0.25">
      <c r="A2024" s="50" t="s">
        <v>2064</v>
      </c>
      <c r="B2024" s="27">
        <v>0</v>
      </c>
      <c r="C2024" s="27">
        <v>7</v>
      </c>
      <c r="D2024" s="27">
        <v>0</v>
      </c>
      <c r="E2024" s="27">
        <v>0</v>
      </c>
      <c r="F2024" s="27">
        <v>2</v>
      </c>
      <c r="G2024" s="27">
        <v>0</v>
      </c>
      <c r="H2024" s="27">
        <v>5</v>
      </c>
      <c r="I2024" s="27">
        <v>0</v>
      </c>
      <c r="J2024" s="27">
        <v>0</v>
      </c>
      <c r="K2024" s="27">
        <v>0</v>
      </c>
      <c r="L2024" s="92">
        <v>2</v>
      </c>
      <c r="M2024" s="92">
        <f t="shared" si="62"/>
        <v>16</v>
      </c>
      <c r="N2024" s="27">
        <v>32</v>
      </c>
      <c r="O2024" s="185">
        <f t="shared" si="63"/>
        <v>0.33333333333333331</v>
      </c>
      <c r="P2024" s="55" t="s">
        <v>446</v>
      </c>
      <c r="Q2024" s="19" t="s">
        <v>4249</v>
      </c>
      <c r="R2024" s="41" t="s">
        <v>573</v>
      </c>
      <c r="S2024" s="19" t="s">
        <v>507</v>
      </c>
      <c r="T2024" s="28" t="s">
        <v>8132</v>
      </c>
      <c r="U2024" s="17">
        <v>4</v>
      </c>
      <c r="V2024" s="20" t="s">
        <v>609</v>
      </c>
      <c r="W2024" s="18" t="s">
        <v>4181</v>
      </c>
      <c r="X2024" s="18" t="s">
        <v>622</v>
      </c>
      <c r="Y2024" s="29" t="s">
        <v>489</v>
      </c>
      <c r="Z2024" s="61"/>
    </row>
    <row r="2025" spans="1:267" s="161" customFormat="1" ht="19.5" customHeight="1" x14ac:dyDescent="0.25">
      <c r="A2025" s="50" t="s">
        <v>391</v>
      </c>
      <c r="B2025" s="27">
        <v>0</v>
      </c>
      <c r="C2025" s="27">
        <v>9</v>
      </c>
      <c r="D2025" s="27">
        <v>0</v>
      </c>
      <c r="E2025" s="27">
        <v>0</v>
      </c>
      <c r="F2025" s="27">
        <v>2</v>
      </c>
      <c r="G2025" s="27">
        <v>0</v>
      </c>
      <c r="H2025" s="27">
        <v>5</v>
      </c>
      <c r="I2025" s="27">
        <v>0</v>
      </c>
      <c r="J2025" s="27">
        <v>0</v>
      </c>
      <c r="K2025" s="27">
        <v>0</v>
      </c>
      <c r="L2025" s="92">
        <v>0</v>
      </c>
      <c r="M2025" s="92">
        <f t="shared" si="62"/>
        <v>16</v>
      </c>
      <c r="N2025" s="27">
        <v>27</v>
      </c>
      <c r="O2025" s="185">
        <f t="shared" si="63"/>
        <v>0.33333333333333331</v>
      </c>
      <c r="P2025" s="55" t="s">
        <v>446</v>
      </c>
      <c r="Q2025" s="98" t="s">
        <v>6900</v>
      </c>
      <c r="R2025" s="41" t="s">
        <v>763</v>
      </c>
      <c r="S2025" s="18" t="s">
        <v>474</v>
      </c>
      <c r="T2025" s="28" t="s">
        <v>6863</v>
      </c>
      <c r="U2025" s="17">
        <v>4</v>
      </c>
      <c r="V2025" s="20" t="s">
        <v>609</v>
      </c>
      <c r="W2025" s="18" t="s">
        <v>6867</v>
      </c>
      <c r="X2025" s="18" t="s">
        <v>1674</v>
      </c>
      <c r="Y2025" s="29" t="s">
        <v>452</v>
      </c>
      <c r="Z2025" s="61"/>
    </row>
    <row r="2026" spans="1:267" s="161" customFormat="1" ht="19.5" customHeight="1" x14ac:dyDescent="0.25">
      <c r="A2026" s="50" t="s">
        <v>42</v>
      </c>
      <c r="B2026" s="27">
        <v>1</v>
      </c>
      <c r="C2026" s="27">
        <v>8</v>
      </c>
      <c r="D2026" s="27">
        <v>2</v>
      </c>
      <c r="E2026" s="27">
        <v>0</v>
      </c>
      <c r="F2026" s="27">
        <v>0</v>
      </c>
      <c r="G2026" s="27">
        <v>0</v>
      </c>
      <c r="H2026" s="27">
        <v>3</v>
      </c>
      <c r="I2026" s="27">
        <v>0</v>
      </c>
      <c r="J2026" s="27">
        <v>0</v>
      </c>
      <c r="K2026" s="27">
        <v>2</v>
      </c>
      <c r="L2026" s="92">
        <v>0</v>
      </c>
      <c r="M2026" s="92">
        <f t="shared" si="62"/>
        <v>16</v>
      </c>
      <c r="N2026" s="27">
        <v>39</v>
      </c>
      <c r="O2026" s="185">
        <f t="shared" si="63"/>
        <v>0.33333333333333331</v>
      </c>
      <c r="P2026" s="55" t="s">
        <v>446</v>
      </c>
      <c r="Q2026" s="19" t="s">
        <v>2112</v>
      </c>
      <c r="R2026" s="41" t="s">
        <v>500</v>
      </c>
      <c r="S2026" s="19" t="s">
        <v>648</v>
      </c>
      <c r="T2026" s="28" t="s">
        <v>1984</v>
      </c>
      <c r="U2026" s="17">
        <v>4</v>
      </c>
      <c r="V2026" s="20" t="s">
        <v>682</v>
      </c>
      <c r="W2026" s="18" t="s">
        <v>1998</v>
      </c>
      <c r="X2026" s="18" t="s">
        <v>1999</v>
      </c>
      <c r="Y2026" s="29" t="s">
        <v>2000</v>
      </c>
      <c r="Z2026" s="61"/>
    </row>
    <row r="2027" spans="1:267" s="161" customFormat="1" ht="19.5" customHeight="1" x14ac:dyDescent="0.25">
      <c r="A2027" s="50" t="s">
        <v>2113</v>
      </c>
      <c r="B2027" s="27">
        <v>2</v>
      </c>
      <c r="C2027" s="27">
        <v>8</v>
      </c>
      <c r="D2027" s="27">
        <v>0</v>
      </c>
      <c r="E2027" s="27">
        <v>0</v>
      </c>
      <c r="F2027" s="27">
        <v>0</v>
      </c>
      <c r="G2027" s="27">
        <v>0</v>
      </c>
      <c r="H2027" s="27">
        <v>5</v>
      </c>
      <c r="I2027" s="27">
        <v>0</v>
      </c>
      <c r="J2027" s="27">
        <v>1</v>
      </c>
      <c r="K2027" s="27">
        <v>0</v>
      </c>
      <c r="L2027" s="92">
        <v>0</v>
      </c>
      <c r="M2027" s="92">
        <f t="shared" si="62"/>
        <v>16</v>
      </c>
      <c r="N2027" s="27">
        <v>39</v>
      </c>
      <c r="O2027" s="185">
        <f t="shared" si="63"/>
        <v>0.33333333333333331</v>
      </c>
      <c r="P2027" s="55" t="s">
        <v>446</v>
      </c>
      <c r="Q2027" s="19" t="s">
        <v>2114</v>
      </c>
      <c r="R2027" s="41" t="s">
        <v>857</v>
      </c>
      <c r="S2027" s="19" t="s">
        <v>463</v>
      </c>
      <c r="T2027" s="28" t="s">
        <v>1984</v>
      </c>
      <c r="U2027" s="17">
        <v>4</v>
      </c>
      <c r="V2027" s="20" t="s">
        <v>637</v>
      </c>
      <c r="W2027" s="18" t="s">
        <v>2003</v>
      </c>
      <c r="X2027" s="18" t="s">
        <v>771</v>
      </c>
      <c r="Y2027" s="29" t="s">
        <v>800</v>
      </c>
      <c r="Z2027" s="61"/>
    </row>
    <row r="2028" spans="1:267" s="161" customFormat="1" ht="19.5" customHeight="1" x14ac:dyDescent="0.25">
      <c r="A2028" s="50" t="s">
        <v>402</v>
      </c>
      <c r="B2028" s="27">
        <v>1.5</v>
      </c>
      <c r="C2028" s="27">
        <v>7</v>
      </c>
      <c r="D2028" s="27">
        <v>0</v>
      </c>
      <c r="E2028" s="27">
        <v>0</v>
      </c>
      <c r="F2028" s="27">
        <v>2</v>
      </c>
      <c r="G2028" s="27">
        <v>0</v>
      </c>
      <c r="H2028" s="27">
        <v>5</v>
      </c>
      <c r="I2028" s="27">
        <v>0</v>
      </c>
      <c r="J2028" s="27">
        <v>0</v>
      </c>
      <c r="K2028" s="27">
        <v>0</v>
      </c>
      <c r="L2028" s="92">
        <v>0</v>
      </c>
      <c r="M2028" s="92">
        <f t="shared" si="62"/>
        <v>15.5</v>
      </c>
      <c r="N2028" s="27">
        <v>40</v>
      </c>
      <c r="O2028" s="185">
        <f t="shared" si="63"/>
        <v>0.32291666666666669</v>
      </c>
      <c r="P2028" s="55" t="s">
        <v>446</v>
      </c>
      <c r="Q2028" s="19" t="s">
        <v>993</v>
      </c>
      <c r="R2028" s="41" t="s">
        <v>732</v>
      </c>
      <c r="S2028" s="19" t="s">
        <v>556</v>
      </c>
      <c r="T2028" s="28" t="s">
        <v>681</v>
      </c>
      <c r="U2028" s="17">
        <v>4</v>
      </c>
      <c r="V2028" s="20" t="s">
        <v>519</v>
      </c>
      <c r="W2028" s="18" t="s">
        <v>912</v>
      </c>
      <c r="X2028" s="18" t="s">
        <v>855</v>
      </c>
      <c r="Y2028" s="29" t="s">
        <v>710</v>
      </c>
      <c r="Z2028" s="61"/>
    </row>
    <row r="2029" spans="1:267" s="161" customFormat="1" ht="19.5" customHeight="1" x14ac:dyDescent="0.25">
      <c r="A2029" s="50" t="s">
        <v>42</v>
      </c>
      <c r="B2029" s="27">
        <v>1.5</v>
      </c>
      <c r="C2029" s="27">
        <v>9</v>
      </c>
      <c r="D2029" s="27">
        <v>0</v>
      </c>
      <c r="E2029" s="27">
        <v>0</v>
      </c>
      <c r="F2029" s="27">
        <v>0</v>
      </c>
      <c r="G2029" s="27">
        <v>0</v>
      </c>
      <c r="H2029" s="27">
        <v>5</v>
      </c>
      <c r="I2029" s="27">
        <v>0</v>
      </c>
      <c r="J2029" s="27">
        <v>0</v>
      </c>
      <c r="K2029" s="27">
        <v>0</v>
      </c>
      <c r="L2029" s="92">
        <v>0</v>
      </c>
      <c r="M2029" s="92">
        <f t="shared" si="62"/>
        <v>15.5</v>
      </c>
      <c r="N2029" s="27">
        <v>28</v>
      </c>
      <c r="O2029" s="185">
        <f t="shared" si="63"/>
        <v>0.32291666666666669</v>
      </c>
      <c r="P2029" s="55" t="s">
        <v>446</v>
      </c>
      <c r="Q2029" s="98" t="s">
        <v>6901</v>
      </c>
      <c r="R2029" s="41" t="s">
        <v>535</v>
      </c>
      <c r="S2029" s="18" t="s">
        <v>6902</v>
      </c>
      <c r="T2029" s="28" t="s">
        <v>6863</v>
      </c>
      <c r="U2029" s="17">
        <v>4</v>
      </c>
      <c r="V2029" s="20" t="s">
        <v>609</v>
      </c>
      <c r="W2029" s="18" t="s">
        <v>6867</v>
      </c>
      <c r="X2029" s="18" t="s">
        <v>1674</v>
      </c>
      <c r="Y2029" s="29" t="s">
        <v>452</v>
      </c>
      <c r="Z2029" s="61"/>
    </row>
    <row r="2030" spans="1:267" s="161" customFormat="1" ht="19.5" customHeight="1" x14ac:dyDescent="0.25">
      <c r="A2030" s="50" t="s">
        <v>427</v>
      </c>
      <c r="B2030" s="27">
        <v>1.5</v>
      </c>
      <c r="C2030" s="27">
        <v>6</v>
      </c>
      <c r="D2030" s="27">
        <v>0</v>
      </c>
      <c r="E2030" s="27">
        <v>0</v>
      </c>
      <c r="F2030" s="27">
        <v>2</v>
      </c>
      <c r="G2030" s="27">
        <v>0</v>
      </c>
      <c r="H2030" s="27">
        <v>5</v>
      </c>
      <c r="I2030" s="27">
        <v>0</v>
      </c>
      <c r="J2030" s="27">
        <v>1</v>
      </c>
      <c r="K2030" s="27">
        <v>0</v>
      </c>
      <c r="L2030" s="92">
        <v>0</v>
      </c>
      <c r="M2030" s="92">
        <f t="shared" si="62"/>
        <v>15.5</v>
      </c>
      <c r="N2030" s="27">
        <v>40</v>
      </c>
      <c r="O2030" s="185">
        <f t="shared" si="63"/>
        <v>0.32291666666666669</v>
      </c>
      <c r="P2030" s="55" t="s">
        <v>446</v>
      </c>
      <c r="Q2030" s="19" t="s">
        <v>3541</v>
      </c>
      <c r="R2030" s="41" t="s">
        <v>525</v>
      </c>
      <c r="S2030" s="19" t="s">
        <v>562</v>
      </c>
      <c r="T2030" s="28" t="s">
        <v>3117</v>
      </c>
      <c r="U2030" s="17">
        <v>4</v>
      </c>
      <c r="V2030" s="20" t="s">
        <v>519</v>
      </c>
      <c r="W2030" s="18" t="s">
        <v>1718</v>
      </c>
      <c r="X2030" s="18" t="s">
        <v>651</v>
      </c>
      <c r="Y2030" s="29" t="s">
        <v>1016</v>
      </c>
      <c r="Z2030" s="61"/>
    </row>
    <row r="2031" spans="1:267" s="161" customFormat="1" ht="19.5" customHeight="1" x14ac:dyDescent="0.25">
      <c r="A2031" s="67" t="s">
        <v>399</v>
      </c>
      <c r="B2031" s="31">
        <v>0.5</v>
      </c>
      <c r="C2031" s="31">
        <v>0</v>
      </c>
      <c r="D2031" s="31">
        <v>0</v>
      </c>
      <c r="E2031" s="31">
        <v>1</v>
      </c>
      <c r="F2031" s="31">
        <v>0</v>
      </c>
      <c r="G2031" s="31">
        <v>2</v>
      </c>
      <c r="H2031" s="31">
        <v>5</v>
      </c>
      <c r="I2031" s="31">
        <v>5</v>
      </c>
      <c r="J2031" s="31">
        <v>0</v>
      </c>
      <c r="K2031" s="31">
        <v>2</v>
      </c>
      <c r="L2031" s="97">
        <v>0</v>
      </c>
      <c r="M2031" s="92">
        <f t="shared" si="62"/>
        <v>15.5</v>
      </c>
      <c r="N2031" s="31">
        <v>40</v>
      </c>
      <c r="O2031" s="185">
        <f t="shared" si="63"/>
        <v>0.32291666666666669</v>
      </c>
      <c r="P2031" s="65" t="s">
        <v>446</v>
      </c>
      <c r="Q2031" s="19" t="s">
        <v>5206</v>
      </c>
      <c r="R2031" s="41" t="s">
        <v>720</v>
      </c>
      <c r="S2031" s="19" t="s">
        <v>497</v>
      </c>
      <c r="T2031" s="40" t="s">
        <v>3663</v>
      </c>
      <c r="U2031" s="32">
        <v>4</v>
      </c>
      <c r="V2031" s="20" t="s">
        <v>682</v>
      </c>
      <c r="W2031" s="33" t="s">
        <v>5132</v>
      </c>
      <c r="X2031" s="33" t="s">
        <v>771</v>
      </c>
      <c r="Y2031" s="34" t="s">
        <v>474</v>
      </c>
      <c r="Z2031" s="186"/>
      <c r="AA2031" s="187"/>
      <c r="AB2031" s="187"/>
      <c r="AC2031" s="187"/>
      <c r="AD2031" s="187"/>
      <c r="AE2031" s="187"/>
      <c r="AF2031" s="187"/>
      <c r="AG2031" s="187"/>
      <c r="AH2031" s="187"/>
      <c r="AI2031" s="187"/>
      <c r="AJ2031" s="187"/>
      <c r="AK2031" s="187"/>
      <c r="AL2031" s="187"/>
      <c r="AM2031" s="187"/>
      <c r="AN2031" s="187"/>
      <c r="AO2031" s="187"/>
      <c r="AP2031" s="187"/>
      <c r="AQ2031" s="187"/>
      <c r="AR2031" s="187"/>
      <c r="AS2031" s="187"/>
      <c r="AT2031" s="187"/>
      <c r="AU2031" s="187"/>
      <c r="AV2031" s="187"/>
      <c r="AW2031" s="187"/>
      <c r="AX2031" s="187"/>
      <c r="AY2031" s="187"/>
      <c r="AZ2031" s="187"/>
      <c r="BA2031" s="187"/>
      <c r="BB2031" s="187"/>
      <c r="BC2031" s="187"/>
      <c r="BD2031" s="187"/>
      <c r="BE2031" s="187"/>
      <c r="BF2031" s="187"/>
      <c r="BG2031" s="187"/>
      <c r="BH2031" s="187"/>
      <c r="BI2031" s="187"/>
      <c r="BJ2031" s="187"/>
      <c r="BK2031" s="187"/>
      <c r="BL2031" s="187"/>
      <c r="BM2031" s="187"/>
      <c r="BN2031" s="187"/>
      <c r="BO2031" s="187"/>
      <c r="BP2031" s="187"/>
      <c r="BQ2031" s="187"/>
      <c r="BR2031" s="187"/>
      <c r="BS2031" s="187"/>
      <c r="BT2031" s="187"/>
      <c r="BU2031" s="187"/>
      <c r="BV2031" s="187"/>
      <c r="BW2031" s="187"/>
      <c r="BX2031" s="187"/>
      <c r="BY2031" s="187"/>
      <c r="BZ2031" s="187"/>
      <c r="CA2031" s="187"/>
      <c r="CB2031" s="187"/>
      <c r="CC2031" s="187"/>
      <c r="CD2031" s="187"/>
      <c r="CE2031" s="187"/>
      <c r="CF2031" s="187"/>
      <c r="CG2031" s="187"/>
      <c r="CH2031" s="187"/>
      <c r="CI2031" s="187"/>
      <c r="CJ2031" s="187"/>
      <c r="CK2031" s="187"/>
      <c r="CL2031" s="187"/>
      <c r="CM2031" s="187"/>
      <c r="CN2031" s="187"/>
      <c r="CO2031" s="187"/>
      <c r="CP2031" s="187"/>
      <c r="CQ2031" s="187"/>
      <c r="CR2031" s="187"/>
      <c r="CS2031" s="187"/>
      <c r="CT2031" s="187"/>
      <c r="CU2031" s="187"/>
      <c r="CV2031" s="187"/>
      <c r="CW2031" s="187"/>
      <c r="CX2031" s="187"/>
      <c r="CY2031" s="187"/>
      <c r="CZ2031" s="187"/>
      <c r="DA2031" s="187"/>
      <c r="DB2031" s="187"/>
      <c r="DC2031" s="187"/>
      <c r="DD2031" s="187"/>
      <c r="DE2031" s="187"/>
      <c r="DF2031" s="187"/>
      <c r="DG2031" s="187"/>
      <c r="DH2031" s="187"/>
      <c r="DI2031" s="187"/>
      <c r="DJ2031" s="187"/>
      <c r="DK2031" s="187"/>
      <c r="DL2031" s="187"/>
      <c r="DM2031" s="187"/>
      <c r="DN2031" s="187"/>
      <c r="DO2031" s="187"/>
      <c r="DP2031" s="187"/>
      <c r="DQ2031" s="187"/>
      <c r="DR2031" s="187"/>
      <c r="DS2031" s="187"/>
      <c r="DT2031" s="187"/>
      <c r="DU2031" s="187"/>
      <c r="DV2031" s="187"/>
      <c r="DW2031" s="187"/>
      <c r="DX2031" s="187"/>
      <c r="DY2031" s="187"/>
      <c r="DZ2031" s="187"/>
      <c r="EA2031" s="187"/>
      <c r="EB2031" s="187"/>
      <c r="EC2031" s="187"/>
      <c r="ED2031" s="187"/>
      <c r="EE2031" s="187"/>
      <c r="EF2031" s="187"/>
      <c r="EG2031" s="187"/>
      <c r="EH2031" s="187"/>
      <c r="EI2031" s="187"/>
      <c r="EJ2031" s="187"/>
      <c r="EK2031" s="187"/>
      <c r="EL2031" s="187"/>
      <c r="EM2031" s="187"/>
      <c r="EN2031" s="187"/>
      <c r="EO2031" s="187"/>
      <c r="EP2031" s="187"/>
      <c r="EQ2031" s="187"/>
      <c r="ER2031" s="187"/>
      <c r="ES2031" s="187"/>
      <c r="ET2031" s="187"/>
      <c r="EU2031" s="187"/>
      <c r="EV2031" s="187"/>
      <c r="EW2031" s="187"/>
      <c r="EX2031" s="187"/>
      <c r="EY2031" s="187"/>
      <c r="EZ2031" s="187"/>
      <c r="FA2031" s="187"/>
      <c r="FB2031" s="187"/>
      <c r="FC2031" s="187"/>
      <c r="FD2031" s="187"/>
      <c r="FE2031" s="187"/>
      <c r="FF2031" s="187"/>
      <c r="FG2031" s="187"/>
      <c r="FH2031" s="187"/>
      <c r="FI2031" s="187"/>
      <c r="FJ2031" s="187"/>
      <c r="FK2031" s="187"/>
      <c r="FL2031" s="187"/>
      <c r="FM2031" s="187"/>
      <c r="FN2031" s="187"/>
      <c r="FO2031" s="187"/>
      <c r="FP2031" s="187"/>
      <c r="FQ2031" s="187"/>
      <c r="FR2031" s="187"/>
      <c r="FS2031" s="187"/>
      <c r="FT2031" s="187"/>
      <c r="FU2031" s="187"/>
      <c r="FV2031" s="187"/>
      <c r="FW2031" s="187"/>
      <c r="FX2031" s="187"/>
      <c r="FY2031" s="187"/>
      <c r="FZ2031" s="187"/>
      <c r="GA2031" s="187"/>
      <c r="GB2031" s="187"/>
      <c r="GC2031" s="187"/>
      <c r="GD2031" s="187"/>
      <c r="GE2031" s="187"/>
      <c r="GF2031" s="187"/>
      <c r="GG2031" s="187"/>
      <c r="GH2031" s="187"/>
      <c r="GI2031" s="187"/>
      <c r="GJ2031" s="187"/>
      <c r="GK2031" s="187"/>
      <c r="GL2031" s="187"/>
      <c r="GM2031" s="187"/>
      <c r="GN2031" s="187"/>
      <c r="GO2031" s="187"/>
      <c r="GP2031" s="187"/>
      <c r="GQ2031" s="187"/>
      <c r="GR2031" s="187"/>
      <c r="GS2031" s="187"/>
      <c r="GT2031" s="187"/>
      <c r="GU2031" s="187"/>
      <c r="GV2031" s="187"/>
      <c r="GW2031" s="187"/>
      <c r="GX2031" s="187"/>
      <c r="GY2031" s="187"/>
      <c r="GZ2031" s="187"/>
      <c r="HA2031" s="187"/>
      <c r="HB2031" s="187"/>
      <c r="HC2031" s="187"/>
      <c r="HD2031" s="187"/>
      <c r="HE2031" s="187"/>
      <c r="HF2031" s="187"/>
      <c r="HG2031" s="187"/>
      <c r="HH2031" s="187"/>
      <c r="HI2031" s="187"/>
      <c r="HJ2031" s="187"/>
      <c r="HK2031" s="187"/>
      <c r="HL2031" s="187"/>
      <c r="HM2031" s="187"/>
      <c r="HN2031" s="187"/>
      <c r="HO2031" s="187"/>
      <c r="HP2031" s="187"/>
      <c r="HQ2031" s="187"/>
      <c r="HR2031" s="187"/>
      <c r="HS2031" s="187"/>
      <c r="HT2031" s="187"/>
      <c r="HU2031" s="187"/>
      <c r="HV2031" s="187"/>
      <c r="HW2031" s="187"/>
      <c r="HX2031" s="187"/>
      <c r="HY2031" s="187"/>
      <c r="HZ2031" s="187"/>
      <c r="IA2031" s="187"/>
      <c r="IB2031" s="187"/>
      <c r="IC2031" s="187"/>
      <c r="ID2031" s="187"/>
      <c r="IE2031" s="187"/>
      <c r="IF2031" s="187"/>
      <c r="IG2031" s="187"/>
      <c r="IH2031" s="187"/>
      <c r="II2031" s="187"/>
      <c r="IJ2031" s="187"/>
      <c r="IK2031" s="187"/>
      <c r="IL2031" s="187"/>
      <c r="IM2031" s="187"/>
      <c r="IN2031" s="187"/>
      <c r="IO2031" s="187"/>
      <c r="IP2031" s="187"/>
      <c r="IQ2031" s="187"/>
      <c r="IR2031" s="187"/>
      <c r="IS2031" s="187"/>
      <c r="IT2031" s="187"/>
      <c r="IU2031" s="187"/>
      <c r="IV2031" s="187"/>
      <c r="IW2031" s="187"/>
      <c r="IX2031" s="187"/>
      <c r="IY2031" s="187"/>
      <c r="IZ2031" s="187"/>
      <c r="JA2031" s="187"/>
      <c r="JB2031" s="187"/>
      <c r="JC2031" s="187"/>
      <c r="JD2031" s="187"/>
      <c r="JE2031" s="187"/>
      <c r="JF2031" s="187"/>
      <c r="JG2031" s="187"/>
    </row>
    <row r="2032" spans="1:267" s="161" customFormat="1" ht="19.5" customHeight="1" x14ac:dyDescent="0.25">
      <c r="A2032" s="50" t="s">
        <v>56</v>
      </c>
      <c r="B2032" s="27">
        <v>0.5</v>
      </c>
      <c r="C2032" s="27">
        <v>8</v>
      </c>
      <c r="D2032" s="27">
        <v>0</v>
      </c>
      <c r="E2032" s="27">
        <v>0</v>
      </c>
      <c r="F2032" s="27">
        <v>0</v>
      </c>
      <c r="G2032" s="27">
        <v>0</v>
      </c>
      <c r="H2032" s="27">
        <v>2</v>
      </c>
      <c r="I2032" s="27">
        <v>0</v>
      </c>
      <c r="J2032" s="27">
        <v>1</v>
      </c>
      <c r="K2032" s="27">
        <v>2</v>
      </c>
      <c r="L2032" s="92">
        <v>2</v>
      </c>
      <c r="M2032" s="92">
        <f t="shared" si="62"/>
        <v>15.5</v>
      </c>
      <c r="N2032" s="27">
        <v>36</v>
      </c>
      <c r="O2032" s="185">
        <f t="shared" si="63"/>
        <v>0.32291666666666669</v>
      </c>
      <c r="P2032" s="55" t="s">
        <v>446</v>
      </c>
      <c r="Q2032" s="98" t="s">
        <v>2271</v>
      </c>
      <c r="R2032" s="99" t="s">
        <v>491</v>
      </c>
      <c r="S2032" s="98" t="s">
        <v>462</v>
      </c>
      <c r="T2032" s="28" t="s">
        <v>8947</v>
      </c>
      <c r="U2032" s="17">
        <v>4</v>
      </c>
      <c r="V2032" s="20" t="s">
        <v>1492</v>
      </c>
      <c r="W2032" s="18" t="s">
        <v>5853</v>
      </c>
      <c r="X2032" s="18" t="s">
        <v>5854</v>
      </c>
      <c r="Y2032" s="29" t="s">
        <v>486</v>
      </c>
      <c r="Z2032" s="61"/>
    </row>
    <row r="2033" spans="1:26" s="161" customFormat="1" ht="19.5" customHeight="1" x14ac:dyDescent="0.25">
      <c r="A2033" s="50" t="s">
        <v>50</v>
      </c>
      <c r="B2033" s="27">
        <v>1.5</v>
      </c>
      <c r="C2033" s="27">
        <v>7</v>
      </c>
      <c r="D2033" s="27">
        <v>0</v>
      </c>
      <c r="E2033" s="27">
        <v>0</v>
      </c>
      <c r="F2033" s="27">
        <v>2</v>
      </c>
      <c r="G2033" s="27">
        <v>0</v>
      </c>
      <c r="H2033" s="27">
        <v>3</v>
      </c>
      <c r="I2033" s="27">
        <v>0</v>
      </c>
      <c r="J2033" s="27">
        <v>0</v>
      </c>
      <c r="K2033" s="27">
        <v>2</v>
      </c>
      <c r="L2033" s="92">
        <v>0</v>
      </c>
      <c r="M2033" s="92">
        <f t="shared" si="62"/>
        <v>15.5</v>
      </c>
      <c r="N2033" s="27">
        <v>43</v>
      </c>
      <c r="O2033" s="185">
        <f t="shared" si="63"/>
        <v>0.32291666666666669</v>
      </c>
      <c r="P2033" s="55" t="s">
        <v>446</v>
      </c>
      <c r="Q2033" s="19" t="s">
        <v>7904</v>
      </c>
      <c r="R2033" s="41" t="s">
        <v>653</v>
      </c>
      <c r="S2033" s="19" t="s">
        <v>542</v>
      </c>
      <c r="T2033" s="28" t="s">
        <v>7778</v>
      </c>
      <c r="U2033" s="17">
        <v>4</v>
      </c>
      <c r="V2033" s="20" t="s">
        <v>1190</v>
      </c>
      <c r="W2033" s="18" t="s">
        <v>7834</v>
      </c>
      <c r="X2033" s="18" t="s">
        <v>916</v>
      </c>
      <c r="Y2033" s="29" t="s">
        <v>1078</v>
      </c>
      <c r="Z2033" s="61"/>
    </row>
    <row r="2034" spans="1:26" s="161" customFormat="1" ht="19.5" customHeight="1" x14ac:dyDescent="0.25">
      <c r="A2034" s="50" t="s">
        <v>50</v>
      </c>
      <c r="B2034" s="27">
        <v>1.5</v>
      </c>
      <c r="C2034" s="27">
        <v>5</v>
      </c>
      <c r="D2034" s="27">
        <v>0</v>
      </c>
      <c r="E2034" s="27">
        <v>0</v>
      </c>
      <c r="F2034" s="27">
        <v>2</v>
      </c>
      <c r="G2034" s="27">
        <v>0</v>
      </c>
      <c r="H2034" s="27">
        <v>2</v>
      </c>
      <c r="I2034" s="27">
        <v>5</v>
      </c>
      <c r="J2034" s="27">
        <v>0</v>
      </c>
      <c r="K2034" s="27">
        <v>0</v>
      </c>
      <c r="L2034" s="92">
        <v>0</v>
      </c>
      <c r="M2034" s="92">
        <f t="shared" si="62"/>
        <v>15.5</v>
      </c>
      <c r="N2034" s="27">
        <v>27</v>
      </c>
      <c r="O2034" s="185">
        <f t="shared" si="63"/>
        <v>0.32291666666666669</v>
      </c>
      <c r="P2034" s="55" t="s">
        <v>446</v>
      </c>
      <c r="Q2034" s="19" t="s">
        <v>1207</v>
      </c>
      <c r="R2034" s="41" t="s">
        <v>1208</v>
      </c>
      <c r="S2034" s="19" t="s">
        <v>492</v>
      </c>
      <c r="T2034" s="28" t="s">
        <v>1177</v>
      </c>
      <c r="U2034" s="17">
        <v>4</v>
      </c>
      <c r="V2034" s="20" t="s">
        <v>1190</v>
      </c>
      <c r="W2034" s="18" t="s">
        <v>1191</v>
      </c>
      <c r="X2034" s="18" t="s">
        <v>855</v>
      </c>
      <c r="Y2034" s="29" t="s">
        <v>1078</v>
      </c>
      <c r="Z2034" s="61"/>
    </row>
    <row r="2035" spans="1:26" s="161" customFormat="1" ht="19.5" customHeight="1" x14ac:dyDescent="0.25">
      <c r="A2035" s="50" t="s">
        <v>44</v>
      </c>
      <c r="B2035" s="27">
        <v>0.5</v>
      </c>
      <c r="C2035" s="27">
        <v>3</v>
      </c>
      <c r="D2035" s="27">
        <v>0</v>
      </c>
      <c r="E2035" s="27">
        <v>0</v>
      </c>
      <c r="F2035" s="27">
        <v>0</v>
      </c>
      <c r="G2035" s="27">
        <v>0</v>
      </c>
      <c r="H2035" s="27">
        <v>5</v>
      </c>
      <c r="I2035" s="27">
        <v>0</v>
      </c>
      <c r="J2035" s="27">
        <v>1</v>
      </c>
      <c r="K2035" s="27">
        <v>4</v>
      </c>
      <c r="L2035" s="92">
        <v>2</v>
      </c>
      <c r="M2035" s="92">
        <f t="shared" si="62"/>
        <v>15.5</v>
      </c>
      <c r="N2035" s="27">
        <v>27</v>
      </c>
      <c r="O2035" s="185">
        <f t="shared" si="63"/>
        <v>0.32291666666666669</v>
      </c>
      <c r="P2035" s="55" t="s">
        <v>446</v>
      </c>
      <c r="Q2035" s="19" t="s">
        <v>1560</v>
      </c>
      <c r="R2035" s="41" t="s">
        <v>1561</v>
      </c>
      <c r="S2035" s="19" t="s">
        <v>523</v>
      </c>
      <c r="T2035" s="28" t="s">
        <v>1512</v>
      </c>
      <c r="U2035" s="17">
        <v>4</v>
      </c>
      <c r="V2035" s="20" t="s">
        <v>609</v>
      </c>
      <c r="W2035" s="18" t="s">
        <v>1516</v>
      </c>
      <c r="X2035" s="18" t="s">
        <v>855</v>
      </c>
      <c r="Y2035" s="29" t="s">
        <v>513</v>
      </c>
      <c r="Z2035" s="61"/>
    </row>
    <row r="2036" spans="1:26" s="161" customFormat="1" ht="19.5" customHeight="1" x14ac:dyDescent="0.25">
      <c r="A2036" s="50" t="s">
        <v>26</v>
      </c>
      <c r="B2036" s="27">
        <v>0.5</v>
      </c>
      <c r="C2036" s="27">
        <v>8</v>
      </c>
      <c r="D2036" s="27">
        <v>0</v>
      </c>
      <c r="E2036" s="27">
        <v>0</v>
      </c>
      <c r="F2036" s="27">
        <v>2</v>
      </c>
      <c r="G2036" s="27">
        <v>0</v>
      </c>
      <c r="H2036" s="27">
        <v>5</v>
      </c>
      <c r="I2036" s="27">
        <v>0</v>
      </c>
      <c r="J2036" s="27">
        <v>0</v>
      </c>
      <c r="K2036" s="27">
        <v>0</v>
      </c>
      <c r="L2036" s="92">
        <v>0</v>
      </c>
      <c r="M2036" s="92">
        <f t="shared" si="62"/>
        <v>15.5</v>
      </c>
      <c r="N2036" s="27">
        <v>16</v>
      </c>
      <c r="O2036" s="185">
        <f t="shared" si="63"/>
        <v>0.32291666666666669</v>
      </c>
      <c r="P2036" s="55" t="s">
        <v>446</v>
      </c>
      <c r="Q2036" s="19" t="s">
        <v>1426</v>
      </c>
      <c r="R2036" s="41" t="s">
        <v>969</v>
      </c>
      <c r="S2036" s="19" t="s">
        <v>614</v>
      </c>
      <c r="T2036" s="28" t="s">
        <v>1392</v>
      </c>
      <c r="U2036" s="17">
        <v>4</v>
      </c>
      <c r="V2036" s="20" t="s">
        <v>1393</v>
      </c>
      <c r="W2036" s="18" t="s">
        <v>1394</v>
      </c>
      <c r="X2036" s="18" t="s">
        <v>651</v>
      </c>
      <c r="Y2036" s="29" t="s">
        <v>452</v>
      </c>
      <c r="Z2036" s="61"/>
    </row>
    <row r="2037" spans="1:26" s="161" customFormat="1" ht="19.5" customHeight="1" x14ac:dyDescent="0.25">
      <c r="A2037" s="50" t="s">
        <v>394</v>
      </c>
      <c r="B2037" s="27">
        <v>2</v>
      </c>
      <c r="C2037" s="27">
        <v>7</v>
      </c>
      <c r="D2037" s="27">
        <v>0</v>
      </c>
      <c r="E2037" s="27">
        <v>0</v>
      </c>
      <c r="F2037" s="27">
        <v>0</v>
      </c>
      <c r="G2037" s="27">
        <v>0</v>
      </c>
      <c r="H2037" s="27">
        <v>4</v>
      </c>
      <c r="I2037" s="27">
        <v>0</v>
      </c>
      <c r="J2037" s="27">
        <v>0</v>
      </c>
      <c r="K2037" s="27">
        <v>0</v>
      </c>
      <c r="L2037" s="92">
        <v>2</v>
      </c>
      <c r="M2037" s="92">
        <f t="shared" si="62"/>
        <v>15</v>
      </c>
      <c r="N2037" s="27">
        <v>28</v>
      </c>
      <c r="O2037" s="185">
        <f t="shared" si="63"/>
        <v>0.3125</v>
      </c>
      <c r="P2037" s="55" t="s">
        <v>446</v>
      </c>
      <c r="Q2037" s="19" t="s">
        <v>1562</v>
      </c>
      <c r="R2037" s="41" t="s">
        <v>740</v>
      </c>
      <c r="S2037" s="19" t="s">
        <v>721</v>
      </c>
      <c r="T2037" s="28" t="s">
        <v>1512</v>
      </c>
      <c r="U2037" s="17">
        <v>4</v>
      </c>
      <c r="V2037" s="20" t="s">
        <v>519</v>
      </c>
      <c r="W2037" s="18" t="s">
        <v>1520</v>
      </c>
      <c r="X2037" s="18" t="s">
        <v>771</v>
      </c>
      <c r="Y2037" s="29" t="s">
        <v>636</v>
      </c>
      <c r="Z2037" s="61"/>
    </row>
    <row r="2038" spans="1:26" s="161" customFormat="1" ht="19.5" customHeight="1" x14ac:dyDescent="0.25">
      <c r="A2038" s="50" t="s">
        <v>412</v>
      </c>
      <c r="B2038" s="27">
        <v>2</v>
      </c>
      <c r="C2038" s="27">
        <v>0</v>
      </c>
      <c r="D2038" s="27">
        <v>0</v>
      </c>
      <c r="E2038" s="27">
        <v>5</v>
      </c>
      <c r="F2038" s="27">
        <v>0</v>
      </c>
      <c r="G2038" s="27">
        <v>0</v>
      </c>
      <c r="H2038" s="27">
        <v>0</v>
      </c>
      <c r="I2038" s="27">
        <v>5</v>
      </c>
      <c r="J2038" s="27">
        <v>1</v>
      </c>
      <c r="K2038" s="27">
        <v>2</v>
      </c>
      <c r="L2038" s="92">
        <v>0</v>
      </c>
      <c r="M2038" s="92">
        <f t="shared" si="62"/>
        <v>15</v>
      </c>
      <c r="N2038" s="27">
        <v>41</v>
      </c>
      <c r="O2038" s="185">
        <f t="shared" si="63"/>
        <v>0.3125</v>
      </c>
      <c r="P2038" s="55" t="s">
        <v>446</v>
      </c>
      <c r="Q2038" s="19" t="s">
        <v>6464</v>
      </c>
      <c r="R2038" s="41" t="s">
        <v>1102</v>
      </c>
      <c r="S2038" s="19" t="s">
        <v>497</v>
      </c>
      <c r="T2038" s="28" t="s">
        <v>6527</v>
      </c>
      <c r="U2038" s="17">
        <v>4</v>
      </c>
      <c r="V2038" s="20" t="s">
        <v>637</v>
      </c>
      <c r="W2038" s="18" t="s">
        <v>6537</v>
      </c>
      <c r="X2038" s="18" t="s">
        <v>771</v>
      </c>
      <c r="Y2038" s="29" t="s">
        <v>466</v>
      </c>
      <c r="Z2038" s="61"/>
    </row>
    <row r="2039" spans="1:26" s="161" customFormat="1" ht="19.5" customHeight="1" x14ac:dyDescent="0.25">
      <c r="A2039" s="50" t="s">
        <v>20</v>
      </c>
      <c r="B2039" s="27">
        <v>1</v>
      </c>
      <c r="C2039" s="27">
        <v>0</v>
      </c>
      <c r="D2039" s="27">
        <v>1</v>
      </c>
      <c r="E2039" s="27">
        <v>0</v>
      </c>
      <c r="F2039" s="27">
        <v>2</v>
      </c>
      <c r="G2039" s="27">
        <v>0</v>
      </c>
      <c r="H2039" s="27">
        <v>5</v>
      </c>
      <c r="I2039" s="27">
        <v>5</v>
      </c>
      <c r="J2039" s="27">
        <v>1</v>
      </c>
      <c r="K2039" s="27">
        <v>0</v>
      </c>
      <c r="L2039" s="92">
        <v>0</v>
      </c>
      <c r="M2039" s="92">
        <f t="shared" si="62"/>
        <v>15</v>
      </c>
      <c r="N2039" s="27">
        <v>21</v>
      </c>
      <c r="O2039" s="185">
        <f t="shared" si="63"/>
        <v>0.3125</v>
      </c>
      <c r="P2039" s="55" t="s">
        <v>446</v>
      </c>
      <c r="Q2039" s="19" t="s">
        <v>4392</v>
      </c>
      <c r="R2039" s="41" t="s">
        <v>451</v>
      </c>
      <c r="S2039" s="19" t="s">
        <v>486</v>
      </c>
      <c r="T2039" s="28" t="s">
        <v>3120</v>
      </c>
      <c r="U2039" s="17">
        <v>4</v>
      </c>
      <c r="V2039" s="20" t="s">
        <v>519</v>
      </c>
      <c r="W2039" s="18" t="s">
        <v>4377</v>
      </c>
      <c r="X2039" s="18" t="s">
        <v>651</v>
      </c>
      <c r="Y2039" s="29" t="s">
        <v>466</v>
      </c>
      <c r="Z2039" s="61"/>
    </row>
    <row r="2040" spans="1:26" s="161" customFormat="1" ht="19.5" customHeight="1" x14ac:dyDescent="0.25">
      <c r="A2040" s="50" t="s">
        <v>7905</v>
      </c>
      <c r="B2040" s="27">
        <v>2</v>
      </c>
      <c r="C2040" s="27">
        <v>0</v>
      </c>
      <c r="D2040" s="27">
        <v>2</v>
      </c>
      <c r="E2040" s="27">
        <v>0</v>
      </c>
      <c r="F2040" s="27">
        <v>0</v>
      </c>
      <c r="G2040" s="27">
        <v>0</v>
      </c>
      <c r="H2040" s="27">
        <v>0</v>
      </c>
      <c r="I2040" s="27">
        <v>5</v>
      </c>
      <c r="J2040" s="27">
        <v>0</v>
      </c>
      <c r="K2040" s="27">
        <v>6</v>
      </c>
      <c r="L2040" s="92">
        <v>0</v>
      </c>
      <c r="M2040" s="92">
        <f t="shared" si="62"/>
        <v>15</v>
      </c>
      <c r="N2040" s="27">
        <v>44</v>
      </c>
      <c r="O2040" s="185">
        <f t="shared" si="63"/>
        <v>0.3125</v>
      </c>
      <c r="P2040" s="55" t="s">
        <v>446</v>
      </c>
      <c r="Q2040" s="19" t="s">
        <v>7906</v>
      </c>
      <c r="R2040" s="41" t="s">
        <v>461</v>
      </c>
      <c r="S2040" s="19" t="s">
        <v>486</v>
      </c>
      <c r="T2040" s="28" t="s">
        <v>7778</v>
      </c>
      <c r="U2040" s="17">
        <v>4</v>
      </c>
      <c r="V2040" s="20" t="s">
        <v>609</v>
      </c>
      <c r="W2040" s="18" t="s">
        <v>7789</v>
      </c>
      <c r="X2040" s="18" t="s">
        <v>7790</v>
      </c>
      <c r="Y2040" s="29" t="s">
        <v>469</v>
      </c>
      <c r="Z2040" s="61"/>
    </row>
    <row r="2041" spans="1:26" s="161" customFormat="1" ht="19.5" customHeight="1" x14ac:dyDescent="0.25">
      <c r="A2041" s="50" t="s">
        <v>29</v>
      </c>
      <c r="B2041" s="27">
        <v>1</v>
      </c>
      <c r="C2041" s="27">
        <v>5</v>
      </c>
      <c r="D2041" s="27">
        <v>0</v>
      </c>
      <c r="E2041" s="27">
        <v>0</v>
      </c>
      <c r="F2041" s="27">
        <v>2</v>
      </c>
      <c r="G2041" s="27">
        <v>0</v>
      </c>
      <c r="H2041" s="27">
        <v>5</v>
      </c>
      <c r="I2041" s="27">
        <v>0</v>
      </c>
      <c r="J2041" s="27">
        <v>2</v>
      </c>
      <c r="K2041" s="27">
        <v>0</v>
      </c>
      <c r="L2041" s="92">
        <v>0</v>
      </c>
      <c r="M2041" s="92">
        <f t="shared" si="62"/>
        <v>15</v>
      </c>
      <c r="N2041" s="27">
        <v>24</v>
      </c>
      <c r="O2041" s="185">
        <f t="shared" si="63"/>
        <v>0.3125</v>
      </c>
      <c r="P2041" s="55" t="s">
        <v>446</v>
      </c>
      <c r="Q2041" s="19" t="s">
        <v>2628</v>
      </c>
      <c r="R2041" s="41" t="s">
        <v>561</v>
      </c>
      <c r="S2041" s="19" t="s">
        <v>526</v>
      </c>
      <c r="T2041" s="28" t="s">
        <v>2589</v>
      </c>
      <c r="U2041" s="17">
        <v>4</v>
      </c>
      <c r="V2041" s="20" t="s">
        <v>609</v>
      </c>
      <c r="W2041" s="18" t="s">
        <v>2596</v>
      </c>
      <c r="X2041" s="18" t="s">
        <v>1674</v>
      </c>
      <c r="Y2041" s="29" t="s">
        <v>1078</v>
      </c>
      <c r="Z2041" s="61"/>
    </row>
    <row r="2042" spans="1:26" s="161" customFormat="1" ht="19.5" customHeight="1" x14ac:dyDescent="0.25">
      <c r="A2042" s="50" t="s">
        <v>38</v>
      </c>
      <c r="B2042" s="27">
        <v>1</v>
      </c>
      <c r="C2042" s="27">
        <v>8</v>
      </c>
      <c r="D2042" s="27">
        <v>0</v>
      </c>
      <c r="E2042" s="27">
        <v>0</v>
      </c>
      <c r="F2042" s="27">
        <v>0</v>
      </c>
      <c r="G2042" s="27">
        <v>0</v>
      </c>
      <c r="H2042" s="27">
        <v>5</v>
      </c>
      <c r="I2042" s="27">
        <v>0</v>
      </c>
      <c r="J2042" s="27">
        <v>1</v>
      </c>
      <c r="K2042" s="27">
        <v>0</v>
      </c>
      <c r="L2042" s="92">
        <v>0</v>
      </c>
      <c r="M2042" s="92">
        <f t="shared" si="62"/>
        <v>15</v>
      </c>
      <c r="N2042" s="27">
        <v>30</v>
      </c>
      <c r="O2042" s="185">
        <f t="shared" si="63"/>
        <v>0.3125</v>
      </c>
      <c r="P2042" s="55" t="s">
        <v>446</v>
      </c>
      <c r="Q2042" s="19" t="s">
        <v>1025</v>
      </c>
      <c r="R2042" s="41" t="s">
        <v>873</v>
      </c>
      <c r="S2042" s="19" t="s">
        <v>628</v>
      </c>
      <c r="T2042" s="28" t="s">
        <v>3662</v>
      </c>
      <c r="U2042" s="17">
        <v>4</v>
      </c>
      <c r="V2042" s="20" t="s">
        <v>519</v>
      </c>
      <c r="W2042" s="18" t="s">
        <v>4832</v>
      </c>
      <c r="X2042" s="18" t="s">
        <v>916</v>
      </c>
      <c r="Y2042" s="29" t="s">
        <v>636</v>
      </c>
      <c r="Z2042" s="61"/>
    </row>
    <row r="2043" spans="1:26" s="161" customFormat="1" ht="19.5" customHeight="1" x14ac:dyDescent="0.25">
      <c r="A2043" s="50" t="s">
        <v>418</v>
      </c>
      <c r="B2043" s="27">
        <v>1</v>
      </c>
      <c r="C2043" s="27">
        <v>4</v>
      </c>
      <c r="D2043" s="27">
        <v>0</v>
      </c>
      <c r="E2043" s="27">
        <v>0</v>
      </c>
      <c r="F2043" s="27">
        <v>0</v>
      </c>
      <c r="G2043" s="27">
        <v>0</v>
      </c>
      <c r="H2043" s="27">
        <v>3</v>
      </c>
      <c r="I2043" s="27">
        <v>5</v>
      </c>
      <c r="J2043" s="27">
        <v>0</v>
      </c>
      <c r="K2043" s="27">
        <v>0</v>
      </c>
      <c r="L2043" s="92">
        <v>2</v>
      </c>
      <c r="M2043" s="92">
        <f t="shared" si="62"/>
        <v>15</v>
      </c>
      <c r="N2043" s="27">
        <v>41</v>
      </c>
      <c r="O2043" s="185">
        <f t="shared" si="63"/>
        <v>0.3125</v>
      </c>
      <c r="P2043" s="55" t="s">
        <v>446</v>
      </c>
      <c r="Q2043" s="19" t="s">
        <v>3542</v>
      </c>
      <c r="R2043" s="41" t="s">
        <v>3543</v>
      </c>
      <c r="S2043" s="19" t="s">
        <v>3544</v>
      </c>
      <c r="T2043" s="28" t="s">
        <v>3117</v>
      </c>
      <c r="U2043" s="17">
        <v>4</v>
      </c>
      <c r="V2043" s="20" t="s">
        <v>645</v>
      </c>
      <c r="W2043" s="18" t="s">
        <v>1096</v>
      </c>
      <c r="X2043" s="18" t="s">
        <v>1202</v>
      </c>
      <c r="Y2043" s="29" t="s">
        <v>469</v>
      </c>
      <c r="Z2043" s="61"/>
    </row>
    <row r="2044" spans="1:26" s="161" customFormat="1" ht="19.5" customHeight="1" x14ac:dyDescent="0.25">
      <c r="A2044" s="50" t="s">
        <v>38</v>
      </c>
      <c r="B2044" s="27">
        <v>1</v>
      </c>
      <c r="C2044" s="27">
        <v>0</v>
      </c>
      <c r="D2044" s="27">
        <v>0</v>
      </c>
      <c r="E2044" s="27">
        <v>1</v>
      </c>
      <c r="F2044" s="27">
        <v>0</v>
      </c>
      <c r="G2044" s="27">
        <v>0</v>
      </c>
      <c r="H2044" s="27">
        <v>5</v>
      </c>
      <c r="I2044" s="27">
        <v>5</v>
      </c>
      <c r="J2044" s="27">
        <v>1</v>
      </c>
      <c r="K2044" s="27">
        <v>0</v>
      </c>
      <c r="L2044" s="92">
        <v>2</v>
      </c>
      <c r="M2044" s="92">
        <f t="shared" si="62"/>
        <v>15</v>
      </c>
      <c r="N2044" s="27">
        <v>33</v>
      </c>
      <c r="O2044" s="185">
        <f t="shared" si="63"/>
        <v>0.3125</v>
      </c>
      <c r="P2044" s="55" t="s">
        <v>446</v>
      </c>
      <c r="Q2044" s="19" t="s">
        <v>4250</v>
      </c>
      <c r="R2044" s="41" t="s">
        <v>820</v>
      </c>
      <c r="S2044" s="19" t="s">
        <v>614</v>
      </c>
      <c r="T2044" s="28" t="s">
        <v>8132</v>
      </c>
      <c r="U2044" s="17">
        <v>4</v>
      </c>
      <c r="V2044" s="20" t="s">
        <v>637</v>
      </c>
      <c r="W2044" s="18" t="s">
        <v>4170</v>
      </c>
      <c r="X2044" s="18" t="s">
        <v>4171</v>
      </c>
      <c r="Y2044" s="29" t="s">
        <v>4172</v>
      </c>
      <c r="Z2044" s="61"/>
    </row>
    <row r="2045" spans="1:26" s="161" customFormat="1" ht="19.5" customHeight="1" x14ac:dyDescent="0.25">
      <c r="A2045" s="50" t="s">
        <v>28</v>
      </c>
      <c r="B2045" s="27">
        <v>1</v>
      </c>
      <c r="C2045" s="27">
        <v>8</v>
      </c>
      <c r="D2045" s="27">
        <v>0</v>
      </c>
      <c r="E2045" s="27">
        <v>0</v>
      </c>
      <c r="F2045" s="27">
        <v>0</v>
      </c>
      <c r="G2045" s="27">
        <v>0</v>
      </c>
      <c r="H2045" s="27">
        <v>1</v>
      </c>
      <c r="I2045" s="27">
        <v>5</v>
      </c>
      <c r="J2045" s="27">
        <v>0</v>
      </c>
      <c r="K2045" s="27">
        <v>0</v>
      </c>
      <c r="L2045" s="92">
        <v>0</v>
      </c>
      <c r="M2045" s="92">
        <f t="shared" si="62"/>
        <v>15</v>
      </c>
      <c r="N2045" s="27">
        <v>36</v>
      </c>
      <c r="O2045" s="185">
        <f t="shared" si="63"/>
        <v>0.3125</v>
      </c>
      <c r="P2045" s="55" t="s">
        <v>446</v>
      </c>
      <c r="Q2045" s="19" t="s">
        <v>2686</v>
      </c>
      <c r="R2045" s="41" t="s">
        <v>3762</v>
      </c>
      <c r="S2045" s="19" t="s">
        <v>3763</v>
      </c>
      <c r="T2045" s="28" t="s">
        <v>3118</v>
      </c>
      <c r="U2045" s="17">
        <v>4</v>
      </c>
      <c r="V2045" s="20" t="s">
        <v>682</v>
      </c>
      <c r="W2045" s="18" t="s">
        <v>3676</v>
      </c>
      <c r="X2045" s="18" t="s">
        <v>651</v>
      </c>
      <c r="Y2045" s="29" t="s">
        <v>1126</v>
      </c>
      <c r="Z2045" s="61"/>
    </row>
    <row r="2046" spans="1:26" s="161" customFormat="1" ht="19.5" customHeight="1" x14ac:dyDescent="0.25">
      <c r="A2046" s="50" t="s">
        <v>2001</v>
      </c>
      <c r="B2046" s="27">
        <v>1</v>
      </c>
      <c r="C2046" s="27">
        <v>8</v>
      </c>
      <c r="D2046" s="27">
        <v>0</v>
      </c>
      <c r="E2046" s="27">
        <v>0</v>
      </c>
      <c r="F2046" s="27">
        <v>0</v>
      </c>
      <c r="G2046" s="27">
        <v>0</v>
      </c>
      <c r="H2046" s="27">
        <v>5</v>
      </c>
      <c r="I2046" s="27">
        <v>0</v>
      </c>
      <c r="J2046" s="27">
        <v>1</v>
      </c>
      <c r="K2046" s="27">
        <v>0</v>
      </c>
      <c r="L2046" s="92">
        <v>0</v>
      </c>
      <c r="M2046" s="92">
        <f t="shared" si="62"/>
        <v>15</v>
      </c>
      <c r="N2046" s="27">
        <v>41</v>
      </c>
      <c r="O2046" s="185">
        <f t="shared" si="63"/>
        <v>0.3125</v>
      </c>
      <c r="P2046" s="55" t="s">
        <v>446</v>
      </c>
      <c r="Q2046" s="19" t="s">
        <v>3546</v>
      </c>
      <c r="R2046" s="41" t="s">
        <v>715</v>
      </c>
      <c r="S2046" s="19" t="s">
        <v>821</v>
      </c>
      <c r="T2046" s="28" t="s">
        <v>3117</v>
      </c>
      <c r="U2046" s="17">
        <v>4</v>
      </c>
      <c r="V2046" s="20" t="s">
        <v>682</v>
      </c>
      <c r="W2046" s="18" t="s">
        <v>3457</v>
      </c>
      <c r="X2046" s="18" t="s">
        <v>861</v>
      </c>
      <c r="Y2046" s="29" t="s">
        <v>710</v>
      </c>
      <c r="Z2046" s="61"/>
    </row>
    <row r="2047" spans="1:26" s="161" customFormat="1" ht="19.5" customHeight="1" x14ac:dyDescent="0.25">
      <c r="A2047" s="50" t="s">
        <v>58</v>
      </c>
      <c r="B2047" s="27">
        <v>1</v>
      </c>
      <c r="C2047" s="27">
        <v>3</v>
      </c>
      <c r="D2047" s="27">
        <v>2</v>
      </c>
      <c r="E2047" s="27">
        <v>2</v>
      </c>
      <c r="F2047" s="27">
        <v>0</v>
      </c>
      <c r="G2047" s="27">
        <v>0</v>
      </c>
      <c r="H2047" s="27">
        <v>5</v>
      </c>
      <c r="I2047" s="27">
        <v>0</v>
      </c>
      <c r="J2047" s="27">
        <v>0</v>
      </c>
      <c r="K2047" s="27">
        <v>0</v>
      </c>
      <c r="L2047" s="92">
        <v>2</v>
      </c>
      <c r="M2047" s="92">
        <f t="shared" si="62"/>
        <v>15</v>
      </c>
      <c r="N2047" s="27">
        <v>35</v>
      </c>
      <c r="O2047" s="185">
        <f t="shared" si="63"/>
        <v>0.3125</v>
      </c>
      <c r="P2047" s="55" t="s">
        <v>446</v>
      </c>
      <c r="Q2047" s="19" t="s">
        <v>6425</v>
      </c>
      <c r="R2047" s="41" t="s">
        <v>6181</v>
      </c>
      <c r="S2047" s="19" t="s">
        <v>565</v>
      </c>
      <c r="T2047" s="28" t="s">
        <v>3668</v>
      </c>
      <c r="U2047" s="17">
        <v>4</v>
      </c>
      <c r="V2047" s="17" t="s">
        <v>609</v>
      </c>
      <c r="W2047" s="18" t="s">
        <v>6374</v>
      </c>
      <c r="X2047" s="18" t="s">
        <v>855</v>
      </c>
      <c r="Y2047" s="29" t="s">
        <v>6375</v>
      </c>
      <c r="Z2047" s="61"/>
    </row>
    <row r="2048" spans="1:26" s="161" customFormat="1" ht="19.5" customHeight="1" x14ac:dyDescent="0.25">
      <c r="A2048" s="50" t="s">
        <v>39</v>
      </c>
      <c r="B2048" s="27">
        <v>1</v>
      </c>
      <c r="C2048" s="27">
        <v>6</v>
      </c>
      <c r="D2048" s="27">
        <v>0</v>
      </c>
      <c r="E2048" s="27">
        <v>0</v>
      </c>
      <c r="F2048" s="27">
        <v>0</v>
      </c>
      <c r="G2048" s="27">
        <v>0</v>
      </c>
      <c r="H2048" s="27">
        <v>1</v>
      </c>
      <c r="I2048" s="27">
        <v>5</v>
      </c>
      <c r="J2048" s="27">
        <v>0</v>
      </c>
      <c r="K2048" s="27">
        <v>0</v>
      </c>
      <c r="L2048" s="92">
        <v>2</v>
      </c>
      <c r="M2048" s="92">
        <f t="shared" si="62"/>
        <v>15</v>
      </c>
      <c r="N2048" s="27">
        <v>36</v>
      </c>
      <c r="O2048" s="185">
        <f t="shared" si="63"/>
        <v>0.3125</v>
      </c>
      <c r="P2048" s="55" t="s">
        <v>446</v>
      </c>
      <c r="Q2048" s="19" t="s">
        <v>3764</v>
      </c>
      <c r="R2048" s="41" t="s">
        <v>720</v>
      </c>
      <c r="S2048" s="19" t="s">
        <v>565</v>
      </c>
      <c r="T2048" s="28" t="s">
        <v>3118</v>
      </c>
      <c r="U2048" s="17">
        <v>4</v>
      </c>
      <c r="V2048" s="20" t="s">
        <v>682</v>
      </c>
      <c r="W2048" s="18" t="s">
        <v>3676</v>
      </c>
      <c r="X2048" s="18" t="s">
        <v>651</v>
      </c>
      <c r="Y2048" s="29" t="s">
        <v>1126</v>
      </c>
      <c r="Z2048" s="61"/>
    </row>
    <row r="2049" spans="1:26" s="161" customFormat="1" ht="19.5" customHeight="1" x14ac:dyDescent="0.25">
      <c r="A2049" s="50" t="s">
        <v>408</v>
      </c>
      <c r="B2049" s="27">
        <v>2</v>
      </c>
      <c r="C2049" s="27">
        <v>0</v>
      </c>
      <c r="D2049" s="27">
        <v>2</v>
      </c>
      <c r="E2049" s="27">
        <v>1</v>
      </c>
      <c r="F2049" s="27">
        <v>0</v>
      </c>
      <c r="G2049" s="27">
        <v>0</v>
      </c>
      <c r="H2049" s="27">
        <v>5</v>
      </c>
      <c r="I2049" s="27">
        <v>5</v>
      </c>
      <c r="J2049" s="27">
        <v>0</v>
      </c>
      <c r="K2049" s="27">
        <v>0</v>
      </c>
      <c r="L2049" s="92">
        <v>0</v>
      </c>
      <c r="M2049" s="92">
        <f t="shared" si="62"/>
        <v>15</v>
      </c>
      <c r="N2049" s="27">
        <v>33</v>
      </c>
      <c r="O2049" s="185">
        <f t="shared" si="63"/>
        <v>0.3125</v>
      </c>
      <c r="P2049" s="55" t="s">
        <v>446</v>
      </c>
      <c r="Q2049" s="19" t="s">
        <v>4251</v>
      </c>
      <c r="R2049" s="41" t="s">
        <v>1026</v>
      </c>
      <c r="S2049" s="19" t="s">
        <v>1138</v>
      </c>
      <c r="T2049" s="28" t="s">
        <v>8132</v>
      </c>
      <c r="U2049" s="17">
        <v>4</v>
      </c>
      <c r="V2049" s="20" t="s">
        <v>682</v>
      </c>
      <c r="W2049" s="18" t="s">
        <v>4164</v>
      </c>
      <c r="X2049" s="18" t="s">
        <v>916</v>
      </c>
      <c r="Y2049" s="29" t="s">
        <v>452</v>
      </c>
      <c r="Z2049" s="61"/>
    </row>
    <row r="2050" spans="1:26" s="161" customFormat="1" ht="19.5" customHeight="1" x14ac:dyDescent="0.25">
      <c r="A2050" s="50" t="s">
        <v>38</v>
      </c>
      <c r="B2050" s="27">
        <v>0</v>
      </c>
      <c r="C2050" s="27">
        <v>1</v>
      </c>
      <c r="D2050" s="27">
        <v>0</v>
      </c>
      <c r="E2050" s="27">
        <v>0</v>
      </c>
      <c r="F2050" s="27">
        <v>2</v>
      </c>
      <c r="G2050" s="27">
        <v>0</v>
      </c>
      <c r="H2050" s="27">
        <v>1</v>
      </c>
      <c r="I2050" s="27">
        <v>5</v>
      </c>
      <c r="J2050" s="27">
        <v>0</v>
      </c>
      <c r="K2050" s="27">
        <v>6</v>
      </c>
      <c r="L2050" s="92">
        <v>0</v>
      </c>
      <c r="M2050" s="92">
        <f t="shared" si="62"/>
        <v>15</v>
      </c>
      <c r="N2050" s="27">
        <v>25</v>
      </c>
      <c r="O2050" s="185">
        <f t="shared" si="63"/>
        <v>0.3125</v>
      </c>
      <c r="P2050" s="55" t="s">
        <v>446</v>
      </c>
      <c r="Q2050" s="19" t="s">
        <v>4542</v>
      </c>
      <c r="R2050" s="41" t="s">
        <v>488</v>
      </c>
      <c r="S2050" s="19" t="s">
        <v>523</v>
      </c>
      <c r="T2050" s="28" t="s">
        <v>3660</v>
      </c>
      <c r="U2050" s="17">
        <v>4</v>
      </c>
      <c r="V2050" s="20" t="s">
        <v>637</v>
      </c>
      <c r="W2050" s="18" t="s">
        <v>545</v>
      </c>
      <c r="X2050" s="18" t="s">
        <v>967</v>
      </c>
      <c r="Y2050" s="29" t="s">
        <v>540</v>
      </c>
      <c r="Z2050" s="61"/>
    </row>
    <row r="2051" spans="1:26" s="161" customFormat="1" ht="19.5" customHeight="1" x14ac:dyDescent="0.25">
      <c r="A2051" s="50" t="s">
        <v>32</v>
      </c>
      <c r="B2051" s="27">
        <v>0</v>
      </c>
      <c r="C2051" s="27">
        <v>9</v>
      </c>
      <c r="D2051" s="27">
        <v>0</v>
      </c>
      <c r="E2051" s="27">
        <v>0</v>
      </c>
      <c r="F2051" s="27">
        <v>0</v>
      </c>
      <c r="G2051" s="27">
        <v>0</v>
      </c>
      <c r="H2051" s="27">
        <v>5</v>
      </c>
      <c r="I2051" s="27">
        <v>0</v>
      </c>
      <c r="J2051" s="27">
        <v>1</v>
      </c>
      <c r="K2051" s="27">
        <v>0</v>
      </c>
      <c r="L2051" s="92">
        <v>0</v>
      </c>
      <c r="M2051" s="92">
        <f t="shared" si="62"/>
        <v>15</v>
      </c>
      <c r="N2051" s="27">
        <v>16</v>
      </c>
      <c r="O2051" s="185">
        <f t="shared" si="63"/>
        <v>0.3125</v>
      </c>
      <c r="P2051" s="55" t="s">
        <v>446</v>
      </c>
      <c r="Q2051" s="19" t="s">
        <v>2789</v>
      </c>
      <c r="R2051" s="41" t="s">
        <v>655</v>
      </c>
      <c r="S2051" s="19" t="s">
        <v>532</v>
      </c>
      <c r="T2051" s="28" t="s">
        <v>2769</v>
      </c>
      <c r="U2051" s="17">
        <v>4</v>
      </c>
      <c r="V2051" s="20" t="s">
        <v>519</v>
      </c>
      <c r="W2051" s="18" t="s">
        <v>1721</v>
      </c>
      <c r="X2051" s="18" t="s">
        <v>451</v>
      </c>
      <c r="Y2051" s="29" t="s">
        <v>452</v>
      </c>
      <c r="Z2051" s="61"/>
    </row>
    <row r="2052" spans="1:26" s="161" customFormat="1" ht="19.5" customHeight="1" x14ac:dyDescent="0.25">
      <c r="A2052" s="50" t="s">
        <v>57</v>
      </c>
      <c r="B2052" s="27">
        <v>1</v>
      </c>
      <c r="C2052" s="27">
        <v>9</v>
      </c>
      <c r="D2052" s="27">
        <v>0</v>
      </c>
      <c r="E2052" s="27">
        <v>0</v>
      </c>
      <c r="F2052" s="27">
        <v>0</v>
      </c>
      <c r="G2052" s="27">
        <v>0</v>
      </c>
      <c r="H2052" s="27">
        <v>5</v>
      </c>
      <c r="I2052" s="27">
        <v>0</v>
      </c>
      <c r="J2052" s="27">
        <v>0</v>
      </c>
      <c r="K2052" s="27">
        <v>0</v>
      </c>
      <c r="L2052" s="92">
        <v>0</v>
      </c>
      <c r="M2052" s="92">
        <f t="shared" si="62"/>
        <v>15</v>
      </c>
      <c r="N2052" s="27">
        <v>29</v>
      </c>
      <c r="O2052" s="185">
        <f t="shared" si="63"/>
        <v>0.3125</v>
      </c>
      <c r="P2052" s="55" t="s">
        <v>446</v>
      </c>
      <c r="Q2052" s="98" t="s">
        <v>6903</v>
      </c>
      <c r="R2052" s="94" t="s">
        <v>481</v>
      </c>
      <c r="S2052" s="95" t="s">
        <v>486</v>
      </c>
      <c r="T2052" s="28" t="s">
        <v>6863</v>
      </c>
      <c r="U2052" s="17">
        <v>4</v>
      </c>
      <c r="V2052" s="20" t="s">
        <v>609</v>
      </c>
      <c r="W2052" s="18" t="s">
        <v>6867</v>
      </c>
      <c r="X2052" s="18" t="s">
        <v>1674</v>
      </c>
      <c r="Y2052" s="29" t="s">
        <v>452</v>
      </c>
      <c r="Z2052" s="61"/>
    </row>
    <row r="2053" spans="1:26" s="161" customFormat="1" ht="19.5" customHeight="1" x14ac:dyDescent="0.25">
      <c r="A2053" s="50" t="s">
        <v>439</v>
      </c>
      <c r="B2053" s="27">
        <v>1</v>
      </c>
      <c r="C2053" s="27">
        <v>7</v>
      </c>
      <c r="D2053" s="27">
        <v>0</v>
      </c>
      <c r="E2053" s="27">
        <v>0</v>
      </c>
      <c r="F2053" s="27">
        <v>0</v>
      </c>
      <c r="G2053" s="27">
        <v>0</v>
      </c>
      <c r="H2053" s="27">
        <v>2</v>
      </c>
      <c r="I2053" s="27">
        <v>5</v>
      </c>
      <c r="J2053" s="27">
        <v>0</v>
      </c>
      <c r="K2053" s="27">
        <v>0</v>
      </c>
      <c r="L2053" s="92">
        <v>0</v>
      </c>
      <c r="M2053" s="92">
        <f t="shared" si="62"/>
        <v>15</v>
      </c>
      <c r="N2053" s="27">
        <v>41</v>
      </c>
      <c r="O2053" s="185">
        <f t="shared" si="63"/>
        <v>0.3125</v>
      </c>
      <c r="P2053" s="55" t="s">
        <v>446</v>
      </c>
      <c r="Q2053" s="19" t="s">
        <v>3545</v>
      </c>
      <c r="R2053" s="41" t="s">
        <v>539</v>
      </c>
      <c r="S2053" s="19" t="s">
        <v>599</v>
      </c>
      <c r="T2053" s="28" t="s">
        <v>3117</v>
      </c>
      <c r="U2053" s="17">
        <v>4</v>
      </c>
      <c r="V2053" s="20" t="s">
        <v>519</v>
      </c>
      <c r="W2053" s="18" t="s">
        <v>1718</v>
      </c>
      <c r="X2053" s="18" t="s">
        <v>651</v>
      </c>
      <c r="Y2053" s="29" t="s">
        <v>1016</v>
      </c>
      <c r="Z2053" s="61"/>
    </row>
    <row r="2054" spans="1:26" s="161" customFormat="1" ht="19.5" customHeight="1" x14ac:dyDescent="0.25">
      <c r="A2054" s="50" t="s">
        <v>442</v>
      </c>
      <c r="B2054" s="27">
        <v>1</v>
      </c>
      <c r="C2054" s="27">
        <v>5</v>
      </c>
      <c r="D2054" s="27">
        <v>0</v>
      </c>
      <c r="E2054" s="27">
        <v>1</v>
      </c>
      <c r="F2054" s="27">
        <v>0</v>
      </c>
      <c r="G2054" s="27">
        <v>0</v>
      </c>
      <c r="H2054" s="27">
        <v>2</v>
      </c>
      <c r="I2054" s="27">
        <v>5</v>
      </c>
      <c r="J2054" s="27">
        <v>1</v>
      </c>
      <c r="K2054" s="27">
        <v>0</v>
      </c>
      <c r="L2054" s="92">
        <v>0</v>
      </c>
      <c r="M2054" s="92">
        <f t="shared" si="62"/>
        <v>15</v>
      </c>
      <c r="N2054" s="27">
        <v>41</v>
      </c>
      <c r="O2054" s="185">
        <f t="shared" si="63"/>
        <v>0.3125</v>
      </c>
      <c r="P2054" s="55" t="s">
        <v>446</v>
      </c>
      <c r="Q2054" s="19" t="s">
        <v>1043</v>
      </c>
      <c r="R2054" s="41" t="s">
        <v>613</v>
      </c>
      <c r="S2054" s="19" t="s">
        <v>562</v>
      </c>
      <c r="T2054" s="28" t="s">
        <v>681</v>
      </c>
      <c r="U2054" s="17">
        <v>4</v>
      </c>
      <c r="V2054" s="20" t="s">
        <v>609</v>
      </c>
      <c r="W2054" s="18" t="s">
        <v>915</v>
      </c>
      <c r="X2054" s="18" t="s">
        <v>916</v>
      </c>
      <c r="Y2054" s="29" t="s">
        <v>569</v>
      </c>
      <c r="Z2054" s="61"/>
    </row>
    <row r="2055" spans="1:26" s="161" customFormat="1" ht="19.5" customHeight="1" x14ac:dyDescent="0.25">
      <c r="A2055" s="50" t="s">
        <v>2010</v>
      </c>
      <c r="B2055" s="27">
        <v>1.5</v>
      </c>
      <c r="C2055" s="27">
        <v>1</v>
      </c>
      <c r="D2055" s="27">
        <v>2</v>
      </c>
      <c r="E2055" s="27">
        <v>0</v>
      </c>
      <c r="F2055" s="27">
        <v>0</v>
      </c>
      <c r="G2055" s="27">
        <v>0</v>
      </c>
      <c r="H2055" s="27">
        <v>5</v>
      </c>
      <c r="I2055" s="27">
        <v>5</v>
      </c>
      <c r="J2055" s="27">
        <v>0</v>
      </c>
      <c r="K2055" s="27">
        <v>0</v>
      </c>
      <c r="L2055" s="92">
        <v>0</v>
      </c>
      <c r="M2055" s="92">
        <f t="shared" ref="M2055:M2118" si="64">SUM(B2055:L2055)</f>
        <v>14.5</v>
      </c>
      <c r="N2055" s="27">
        <v>37</v>
      </c>
      <c r="O2055" s="185">
        <f t="shared" ref="O2055:O2118" si="65">M2055/48</f>
        <v>0.30208333333333331</v>
      </c>
      <c r="P2055" s="55" t="s">
        <v>446</v>
      </c>
      <c r="Q2055" s="19" t="s">
        <v>3765</v>
      </c>
      <c r="R2055" s="41" t="s">
        <v>969</v>
      </c>
      <c r="S2055" s="19" t="s">
        <v>614</v>
      </c>
      <c r="T2055" s="28" t="s">
        <v>3118</v>
      </c>
      <c r="U2055" s="17">
        <v>4</v>
      </c>
      <c r="V2055" s="20" t="s">
        <v>498</v>
      </c>
      <c r="W2055" s="18" t="s">
        <v>570</v>
      </c>
      <c r="X2055" s="18" t="s">
        <v>916</v>
      </c>
      <c r="Y2055" s="29" t="s">
        <v>1016</v>
      </c>
      <c r="Z2055" s="61"/>
    </row>
    <row r="2056" spans="1:26" s="161" customFormat="1" ht="19.5" customHeight="1" x14ac:dyDescent="0.25">
      <c r="A2056" s="50" t="s">
        <v>57</v>
      </c>
      <c r="B2056" s="27">
        <v>0.5</v>
      </c>
      <c r="C2056" s="27">
        <v>8</v>
      </c>
      <c r="D2056" s="27">
        <v>0</v>
      </c>
      <c r="E2056" s="27">
        <v>0</v>
      </c>
      <c r="F2056" s="27">
        <v>3</v>
      </c>
      <c r="G2056" s="27">
        <v>0</v>
      </c>
      <c r="H2056" s="27">
        <v>3</v>
      </c>
      <c r="I2056" s="27">
        <v>0</v>
      </c>
      <c r="J2056" s="27">
        <v>0</v>
      </c>
      <c r="K2056" s="27">
        <v>0</v>
      </c>
      <c r="L2056" s="92">
        <v>0</v>
      </c>
      <c r="M2056" s="92">
        <f t="shared" si="64"/>
        <v>14.5</v>
      </c>
      <c r="N2056" s="27">
        <v>31</v>
      </c>
      <c r="O2056" s="185">
        <f t="shared" si="65"/>
        <v>0.30208333333333331</v>
      </c>
      <c r="P2056" s="55" t="s">
        <v>446</v>
      </c>
      <c r="Q2056" s="19" t="s">
        <v>4888</v>
      </c>
      <c r="R2056" s="41" t="s">
        <v>558</v>
      </c>
      <c r="S2056" s="19" t="s">
        <v>4889</v>
      </c>
      <c r="T2056" s="28" t="s">
        <v>3662</v>
      </c>
      <c r="U2056" s="17">
        <v>4</v>
      </c>
      <c r="V2056" s="20" t="s">
        <v>609</v>
      </c>
      <c r="W2056" s="18" t="s">
        <v>4842</v>
      </c>
      <c r="X2056" s="18" t="s">
        <v>459</v>
      </c>
      <c r="Y2056" s="29" t="s">
        <v>486</v>
      </c>
      <c r="Z2056" s="61"/>
    </row>
    <row r="2057" spans="1:26" s="161" customFormat="1" ht="19.5" customHeight="1" x14ac:dyDescent="0.25">
      <c r="A2057" s="50" t="s">
        <v>408</v>
      </c>
      <c r="B2057" s="27">
        <v>1.5</v>
      </c>
      <c r="C2057" s="27">
        <v>5</v>
      </c>
      <c r="D2057" s="27">
        <v>0</v>
      </c>
      <c r="E2057" s="27">
        <v>3</v>
      </c>
      <c r="F2057" s="27">
        <v>0</v>
      </c>
      <c r="G2057" s="27">
        <v>0</v>
      </c>
      <c r="H2057" s="27">
        <v>0</v>
      </c>
      <c r="I2057" s="27">
        <v>5</v>
      </c>
      <c r="J2057" s="27">
        <v>0</v>
      </c>
      <c r="K2057" s="27">
        <v>0</v>
      </c>
      <c r="L2057" s="92">
        <v>0</v>
      </c>
      <c r="M2057" s="92">
        <f t="shared" si="64"/>
        <v>14.5</v>
      </c>
      <c r="N2057" s="27">
        <v>42</v>
      </c>
      <c r="O2057" s="185">
        <f t="shared" si="65"/>
        <v>0.30208333333333331</v>
      </c>
      <c r="P2057" s="55" t="s">
        <v>446</v>
      </c>
      <c r="Q2057" s="19" t="s">
        <v>1000</v>
      </c>
      <c r="R2057" s="41" t="s">
        <v>1001</v>
      </c>
      <c r="S2057" s="19" t="s">
        <v>567</v>
      </c>
      <c r="T2057" s="28" t="s">
        <v>681</v>
      </c>
      <c r="U2057" s="17">
        <v>4</v>
      </c>
      <c r="V2057" s="20" t="s">
        <v>682</v>
      </c>
      <c r="W2057" s="18" t="s">
        <v>918</v>
      </c>
      <c r="X2057" s="18" t="s">
        <v>771</v>
      </c>
      <c r="Y2057" s="29" t="s">
        <v>452</v>
      </c>
      <c r="Z2057" s="61"/>
    </row>
    <row r="2058" spans="1:26" s="161" customFormat="1" ht="19.5" customHeight="1" x14ac:dyDescent="0.25">
      <c r="A2058" s="50" t="s">
        <v>58</v>
      </c>
      <c r="B2058" s="27">
        <v>1.5</v>
      </c>
      <c r="C2058" s="27">
        <v>6</v>
      </c>
      <c r="D2058" s="27">
        <v>0</v>
      </c>
      <c r="E2058" s="27">
        <v>2</v>
      </c>
      <c r="F2058" s="27">
        <v>2</v>
      </c>
      <c r="G2058" s="27">
        <v>0</v>
      </c>
      <c r="H2058" s="27">
        <v>3</v>
      </c>
      <c r="I2058" s="27">
        <v>0</v>
      </c>
      <c r="J2058" s="27">
        <v>0</v>
      </c>
      <c r="K2058" s="27">
        <v>0</v>
      </c>
      <c r="L2058" s="92">
        <v>0</v>
      </c>
      <c r="M2058" s="92">
        <f t="shared" si="64"/>
        <v>14.5</v>
      </c>
      <c r="N2058" s="27">
        <v>30</v>
      </c>
      <c r="O2058" s="185">
        <f t="shared" si="65"/>
        <v>0.30208333333333331</v>
      </c>
      <c r="P2058" s="55" t="s">
        <v>446</v>
      </c>
      <c r="Q2058" s="19" t="s">
        <v>6971</v>
      </c>
      <c r="R2058" s="41" t="s">
        <v>1868</v>
      </c>
      <c r="S2058" s="19" t="s">
        <v>1374</v>
      </c>
      <c r="T2058" s="28" t="s">
        <v>3671</v>
      </c>
      <c r="U2058" s="17">
        <v>4</v>
      </c>
      <c r="V2058" s="20" t="s">
        <v>5246</v>
      </c>
      <c r="W2058" s="18" t="s">
        <v>6947</v>
      </c>
      <c r="X2058" s="18" t="s">
        <v>518</v>
      </c>
      <c r="Y2058" s="29" t="s">
        <v>1078</v>
      </c>
      <c r="Z2058" s="61"/>
    </row>
    <row r="2059" spans="1:26" s="161" customFormat="1" ht="19.5" customHeight="1" x14ac:dyDescent="0.25">
      <c r="A2059" s="50" t="s">
        <v>49</v>
      </c>
      <c r="B2059" s="27">
        <v>1.5</v>
      </c>
      <c r="C2059" s="27">
        <v>8</v>
      </c>
      <c r="D2059" s="27">
        <v>0</v>
      </c>
      <c r="E2059" s="27">
        <v>0</v>
      </c>
      <c r="F2059" s="27">
        <v>0</v>
      </c>
      <c r="G2059" s="27">
        <v>0</v>
      </c>
      <c r="H2059" s="27">
        <v>5</v>
      </c>
      <c r="I2059" s="27">
        <v>0</v>
      </c>
      <c r="J2059" s="27">
        <v>0</v>
      </c>
      <c r="K2059" s="27">
        <v>0</v>
      </c>
      <c r="L2059" s="92">
        <v>0</v>
      </c>
      <c r="M2059" s="92">
        <f t="shared" si="64"/>
        <v>14.5</v>
      </c>
      <c r="N2059" s="27">
        <v>26</v>
      </c>
      <c r="O2059" s="185">
        <f t="shared" si="65"/>
        <v>0.30208333333333331</v>
      </c>
      <c r="P2059" s="55" t="s">
        <v>446</v>
      </c>
      <c r="Q2059" s="19" t="s">
        <v>3890</v>
      </c>
      <c r="R2059" s="41" t="s">
        <v>1102</v>
      </c>
      <c r="S2059" s="19" t="s">
        <v>562</v>
      </c>
      <c r="T2059" s="28" t="s">
        <v>3853</v>
      </c>
      <c r="U2059" s="17">
        <v>4</v>
      </c>
      <c r="V2059" s="20" t="s">
        <v>637</v>
      </c>
      <c r="W2059" s="18" t="s">
        <v>3868</v>
      </c>
      <c r="X2059" s="18" t="s">
        <v>651</v>
      </c>
      <c r="Y2059" s="29" t="s">
        <v>2269</v>
      </c>
      <c r="Z2059" s="61"/>
    </row>
    <row r="2060" spans="1:26" s="161" customFormat="1" ht="19.5" customHeight="1" x14ac:dyDescent="0.25">
      <c r="A2060" s="50" t="s">
        <v>400</v>
      </c>
      <c r="B2060" s="27">
        <v>1.5</v>
      </c>
      <c r="C2060" s="27">
        <v>0</v>
      </c>
      <c r="D2060" s="27">
        <v>2</v>
      </c>
      <c r="E2060" s="27">
        <v>1</v>
      </c>
      <c r="F2060" s="27">
        <v>0</v>
      </c>
      <c r="G2060" s="27">
        <v>0</v>
      </c>
      <c r="H2060" s="27">
        <v>3</v>
      </c>
      <c r="I2060" s="27">
        <v>5</v>
      </c>
      <c r="J2060" s="27">
        <v>0</v>
      </c>
      <c r="K2060" s="27">
        <v>0</v>
      </c>
      <c r="L2060" s="92">
        <v>2</v>
      </c>
      <c r="M2060" s="92">
        <f t="shared" si="64"/>
        <v>14.5</v>
      </c>
      <c r="N2060" s="27">
        <v>34</v>
      </c>
      <c r="O2060" s="185">
        <f t="shared" si="65"/>
        <v>0.30208333333333331</v>
      </c>
      <c r="P2060" s="55" t="s">
        <v>446</v>
      </c>
      <c r="Q2060" s="19" t="s">
        <v>4252</v>
      </c>
      <c r="R2060" s="41" t="s">
        <v>483</v>
      </c>
      <c r="S2060" s="19" t="s">
        <v>462</v>
      </c>
      <c r="T2060" s="28" t="s">
        <v>8132</v>
      </c>
      <c r="U2060" s="17">
        <v>4</v>
      </c>
      <c r="V2060" s="20" t="s">
        <v>519</v>
      </c>
      <c r="W2060" s="18" t="s">
        <v>4175</v>
      </c>
      <c r="X2060" s="18" t="s">
        <v>651</v>
      </c>
      <c r="Y2060" s="29" t="s">
        <v>2269</v>
      </c>
      <c r="Z2060" s="61"/>
    </row>
    <row r="2061" spans="1:26" s="161" customFormat="1" ht="19.5" customHeight="1" x14ac:dyDescent="0.25">
      <c r="A2061" s="50" t="s">
        <v>391</v>
      </c>
      <c r="B2061" s="27">
        <v>0.5</v>
      </c>
      <c r="C2061" s="27">
        <v>3</v>
      </c>
      <c r="D2061" s="27">
        <v>1</v>
      </c>
      <c r="E2061" s="27">
        <v>2</v>
      </c>
      <c r="F2061" s="27">
        <v>2</v>
      </c>
      <c r="G2061" s="27">
        <v>0</v>
      </c>
      <c r="H2061" s="27">
        <v>5</v>
      </c>
      <c r="I2061" s="27">
        <v>0</v>
      </c>
      <c r="J2061" s="27">
        <v>1</v>
      </c>
      <c r="K2061" s="27">
        <v>0</v>
      </c>
      <c r="L2061" s="92">
        <v>0</v>
      </c>
      <c r="M2061" s="92">
        <f t="shared" si="64"/>
        <v>14.5</v>
      </c>
      <c r="N2061" s="27">
        <v>30</v>
      </c>
      <c r="O2061" s="185">
        <f t="shared" si="65"/>
        <v>0.30208333333333331</v>
      </c>
      <c r="P2061" s="55" t="s">
        <v>446</v>
      </c>
      <c r="Q2061" s="19" t="s">
        <v>6972</v>
      </c>
      <c r="R2061" s="41" t="s">
        <v>483</v>
      </c>
      <c r="S2061" s="19" t="s">
        <v>474</v>
      </c>
      <c r="T2061" s="28" t="s">
        <v>3671</v>
      </c>
      <c r="U2061" s="17">
        <v>4</v>
      </c>
      <c r="V2061" s="20" t="s">
        <v>5246</v>
      </c>
      <c r="W2061" s="18" t="s">
        <v>6947</v>
      </c>
      <c r="X2061" s="18" t="s">
        <v>518</v>
      </c>
      <c r="Y2061" s="29" t="s">
        <v>1078</v>
      </c>
      <c r="Z2061" s="61"/>
    </row>
    <row r="2062" spans="1:26" s="161" customFormat="1" ht="19.5" customHeight="1" x14ac:dyDescent="0.25">
      <c r="A2062" s="50" t="s">
        <v>52</v>
      </c>
      <c r="B2062" s="27">
        <v>2</v>
      </c>
      <c r="C2062" s="27">
        <v>0</v>
      </c>
      <c r="D2062" s="27">
        <v>1</v>
      </c>
      <c r="E2062" s="27">
        <v>0</v>
      </c>
      <c r="F2062" s="27">
        <v>0</v>
      </c>
      <c r="G2062" s="27">
        <v>0</v>
      </c>
      <c r="H2062" s="27">
        <v>5</v>
      </c>
      <c r="I2062" s="27">
        <v>5</v>
      </c>
      <c r="J2062" s="27">
        <v>1</v>
      </c>
      <c r="K2062" s="27">
        <v>0</v>
      </c>
      <c r="L2062" s="92">
        <v>0</v>
      </c>
      <c r="M2062" s="92">
        <f t="shared" si="64"/>
        <v>14</v>
      </c>
      <c r="N2062" s="27">
        <v>40</v>
      </c>
      <c r="O2062" s="185">
        <f t="shared" si="65"/>
        <v>0.29166666666666669</v>
      </c>
      <c r="P2062" s="55" t="s">
        <v>446</v>
      </c>
      <c r="Q2062" s="19" t="s">
        <v>2115</v>
      </c>
      <c r="R2062" s="41" t="s">
        <v>525</v>
      </c>
      <c r="S2062" s="19" t="s">
        <v>1160</v>
      </c>
      <c r="T2062" s="28" t="s">
        <v>1984</v>
      </c>
      <c r="U2062" s="17">
        <v>4</v>
      </c>
      <c r="V2062" s="20" t="s">
        <v>609</v>
      </c>
      <c r="W2062" s="18" t="s">
        <v>1985</v>
      </c>
      <c r="X2062" s="18" t="s">
        <v>451</v>
      </c>
      <c r="Y2062" s="29" t="s">
        <v>710</v>
      </c>
      <c r="Z2062" s="61"/>
    </row>
    <row r="2063" spans="1:26" s="161" customFormat="1" ht="19.5" customHeight="1" x14ac:dyDescent="0.25">
      <c r="A2063" s="50" t="s">
        <v>39</v>
      </c>
      <c r="B2063" s="27">
        <v>0</v>
      </c>
      <c r="C2063" s="27">
        <v>7</v>
      </c>
      <c r="D2063" s="27">
        <v>1</v>
      </c>
      <c r="E2063" s="27">
        <v>0</v>
      </c>
      <c r="F2063" s="27">
        <v>0</v>
      </c>
      <c r="G2063" s="27">
        <v>0</v>
      </c>
      <c r="H2063" s="27">
        <v>5</v>
      </c>
      <c r="I2063" s="27">
        <v>0</v>
      </c>
      <c r="J2063" s="27">
        <v>1</v>
      </c>
      <c r="K2063" s="27">
        <v>0</v>
      </c>
      <c r="L2063" s="92">
        <v>0</v>
      </c>
      <c r="M2063" s="92">
        <f t="shared" si="64"/>
        <v>14</v>
      </c>
      <c r="N2063" s="27">
        <v>29</v>
      </c>
      <c r="O2063" s="185">
        <f t="shared" si="65"/>
        <v>0.29166666666666669</v>
      </c>
      <c r="P2063" s="55" t="s">
        <v>446</v>
      </c>
      <c r="Q2063" s="19" t="s">
        <v>1563</v>
      </c>
      <c r="R2063" s="41" t="s">
        <v>448</v>
      </c>
      <c r="S2063" s="19" t="s">
        <v>492</v>
      </c>
      <c r="T2063" s="28" t="s">
        <v>1512</v>
      </c>
      <c r="U2063" s="17">
        <v>4</v>
      </c>
      <c r="V2063" s="20" t="s">
        <v>609</v>
      </c>
      <c r="W2063" s="18" t="s">
        <v>1516</v>
      </c>
      <c r="X2063" s="18" t="s">
        <v>855</v>
      </c>
      <c r="Y2063" s="29" t="s">
        <v>513</v>
      </c>
      <c r="Z2063" s="61"/>
    </row>
    <row r="2064" spans="1:26" s="161" customFormat="1" ht="19.5" customHeight="1" x14ac:dyDescent="0.25">
      <c r="A2064" s="50" t="s">
        <v>22</v>
      </c>
      <c r="B2064" s="27">
        <v>0</v>
      </c>
      <c r="C2064" s="27">
        <v>7</v>
      </c>
      <c r="D2064" s="27">
        <v>0</v>
      </c>
      <c r="E2064" s="27">
        <v>0</v>
      </c>
      <c r="F2064" s="27">
        <v>0</v>
      </c>
      <c r="G2064" s="27">
        <v>0</v>
      </c>
      <c r="H2064" s="27">
        <v>2</v>
      </c>
      <c r="I2064" s="27">
        <v>0</v>
      </c>
      <c r="J2064" s="27">
        <v>1</v>
      </c>
      <c r="K2064" s="27">
        <v>4</v>
      </c>
      <c r="L2064" s="92">
        <v>0</v>
      </c>
      <c r="M2064" s="92">
        <f t="shared" si="64"/>
        <v>14</v>
      </c>
      <c r="N2064" s="27">
        <v>38</v>
      </c>
      <c r="O2064" s="185">
        <f t="shared" si="65"/>
        <v>0.29166666666666669</v>
      </c>
      <c r="P2064" s="55" t="s">
        <v>446</v>
      </c>
      <c r="Q2064" s="19" t="s">
        <v>3766</v>
      </c>
      <c r="R2064" s="41" t="s">
        <v>476</v>
      </c>
      <c r="S2064" s="19" t="s">
        <v>469</v>
      </c>
      <c r="T2064" s="28" t="s">
        <v>3118</v>
      </c>
      <c r="U2064" s="17">
        <v>4</v>
      </c>
      <c r="V2064" s="20" t="s">
        <v>682</v>
      </c>
      <c r="W2064" s="18" t="s">
        <v>3676</v>
      </c>
      <c r="X2064" s="18" t="s">
        <v>651</v>
      </c>
      <c r="Y2064" s="29" t="s">
        <v>1126</v>
      </c>
      <c r="Z2064" s="61"/>
    </row>
    <row r="2065" spans="1:267" s="161" customFormat="1" ht="19.5" customHeight="1" x14ac:dyDescent="0.25">
      <c r="A2065" s="50" t="s">
        <v>431</v>
      </c>
      <c r="B2065" s="27">
        <v>2</v>
      </c>
      <c r="C2065" s="27">
        <v>7</v>
      </c>
      <c r="D2065" s="27">
        <v>0</v>
      </c>
      <c r="E2065" s="27">
        <v>0</v>
      </c>
      <c r="F2065" s="27">
        <v>0</v>
      </c>
      <c r="G2065" s="27">
        <v>0</v>
      </c>
      <c r="H2065" s="27">
        <v>5</v>
      </c>
      <c r="I2065" s="27">
        <v>0</v>
      </c>
      <c r="J2065" s="27">
        <v>0</v>
      </c>
      <c r="K2065" s="27">
        <v>0</v>
      </c>
      <c r="L2065" s="92">
        <v>0</v>
      </c>
      <c r="M2065" s="92">
        <f t="shared" si="64"/>
        <v>14</v>
      </c>
      <c r="N2065" s="27">
        <v>35</v>
      </c>
      <c r="O2065" s="185">
        <f t="shared" si="65"/>
        <v>0.29166666666666669</v>
      </c>
      <c r="P2065" s="55" t="s">
        <v>446</v>
      </c>
      <c r="Q2065" s="19" t="s">
        <v>4253</v>
      </c>
      <c r="R2065" s="41" t="s">
        <v>607</v>
      </c>
      <c r="S2065" s="19" t="s">
        <v>540</v>
      </c>
      <c r="T2065" s="28" t="s">
        <v>8132</v>
      </c>
      <c r="U2065" s="17">
        <v>4</v>
      </c>
      <c r="V2065" s="20" t="s">
        <v>609</v>
      </c>
      <c r="W2065" s="18" t="s">
        <v>4181</v>
      </c>
      <c r="X2065" s="18" t="s">
        <v>622</v>
      </c>
      <c r="Y2065" s="29" t="s">
        <v>489</v>
      </c>
      <c r="Z2065" s="61"/>
    </row>
    <row r="2066" spans="1:267" s="161" customFormat="1" ht="19.5" customHeight="1" x14ac:dyDescent="0.25">
      <c r="A2066" s="50" t="s">
        <v>423</v>
      </c>
      <c r="B2066" s="27">
        <v>2</v>
      </c>
      <c r="C2066" s="27">
        <v>4</v>
      </c>
      <c r="D2066" s="27">
        <v>0</v>
      </c>
      <c r="E2066" s="27">
        <v>1</v>
      </c>
      <c r="F2066" s="27">
        <v>2</v>
      </c>
      <c r="G2066" s="27">
        <v>0</v>
      </c>
      <c r="H2066" s="27">
        <v>5</v>
      </c>
      <c r="I2066" s="27">
        <v>0</v>
      </c>
      <c r="J2066" s="27">
        <v>0</v>
      </c>
      <c r="K2066" s="27">
        <v>0</v>
      </c>
      <c r="L2066" s="92">
        <v>0</v>
      </c>
      <c r="M2066" s="92">
        <f t="shared" si="64"/>
        <v>14</v>
      </c>
      <c r="N2066" s="27">
        <v>36</v>
      </c>
      <c r="O2066" s="185">
        <f t="shared" si="65"/>
        <v>0.29166666666666669</v>
      </c>
      <c r="P2066" s="55" t="s">
        <v>446</v>
      </c>
      <c r="Q2066" s="19" t="s">
        <v>4105</v>
      </c>
      <c r="R2066" s="41" t="s">
        <v>969</v>
      </c>
      <c r="S2066" s="19" t="s">
        <v>542</v>
      </c>
      <c r="T2066" s="28" t="s">
        <v>3668</v>
      </c>
      <c r="U2066" s="17">
        <v>4</v>
      </c>
      <c r="V2066" s="20" t="s">
        <v>519</v>
      </c>
      <c r="W2066" s="18" t="s">
        <v>1258</v>
      </c>
      <c r="X2066" s="18" t="s">
        <v>651</v>
      </c>
      <c r="Y2066" s="29" t="s">
        <v>486</v>
      </c>
      <c r="Z2066" s="61"/>
    </row>
    <row r="2067" spans="1:267" s="161" customFormat="1" ht="19.5" customHeight="1" x14ac:dyDescent="0.25">
      <c r="A2067" s="50" t="s">
        <v>2040</v>
      </c>
      <c r="B2067" s="27">
        <v>1</v>
      </c>
      <c r="C2067" s="27">
        <v>5</v>
      </c>
      <c r="D2067" s="27">
        <v>0</v>
      </c>
      <c r="E2067" s="27">
        <v>3</v>
      </c>
      <c r="F2067" s="27">
        <v>0</v>
      </c>
      <c r="G2067" s="27">
        <v>0</v>
      </c>
      <c r="H2067" s="27">
        <v>5</v>
      </c>
      <c r="I2067" s="27">
        <v>0</v>
      </c>
      <c r="J2067" s="27">
        <v>0</v>
      </c>
      <c r="K2067" s="27">
        <v>0</v>
      </c>
      <c r="L2067" s="92">
        <v>0</v>
      </c>
      <c r="M2067" s="92">
        <f t="shared" si="64"/>
        <v>14</v>
      </c>
      <c r="N2067" s="27">
        <v>42</v>
      </c>
      <c r="O2067" s="185">
        <f t="shared" si="65"/>
        <v>0.29166666666666669</v>
      </c>
      <c r="P2067" s="55" t="s">
        <v>446</v>
      </c>
      <c r="Q2067" s="19" t="s">
        <v>3548</v>
      </c>
      <c r="R2067" s="41" t="s">
        <v>459</v>
      </c>
      <c r="S2067" s="19" t="s">
        <v>474</v>
      </c>
      <c r="T2067" s="28" t="s">
        <v>3117</v>
      </c>
      <c r="U2067" s="17">
        <v>4</v>
      </c>
      <c r="V2067" s="20" t="s">
        <v>682</v>
      </c>
      <c r="W2067" s="18" t="s">
        <v>3457</v>
      </c>
      <c r="X2067" s="18" t="s">
        <v>861</v>
      </c>
      <c r="Y2067" s="29" t="s">
        <v>710</v>
      </c>
      <c r="Z2067" s="61"/>
    </row>
    <row r="2068" spans="1:267" s="161" customFormat="1" ht="19.5" customHeight="1" x14ac:dyDescent="0.25">
      <c r="A2068" s="50" t="s">
        <v>52</v>
      </c>
      <c r="B2068" s="27">
        <v>0</v>
      </c>
      <c r="C2068" s="27">
        <v>5</v>
      </c>
      <c r="D2068" s="27">
        <v>1</v>
      </c>
      <c r="E2068" s="27">
        <v>1</v>
      </c>
      <c r="F2068" s="27">
        <v>0</v>
      </c>
      <c r="G2068" s="27">
        <v>0</v>
      </c>
      <c r="H2068" s="27">
        <v>5</v>
      </c>
      <c r="I2068" s="27">
        <v>0</v>
      </c>
      <c r="J2068" s="27">
        <v>0</v>
      </c>
      <c r="K2068" s="27">
        <v>0</v>
      </c>
      <c r="L2068" s="92">
        <v>2</v>
      </c>
      <c r="M2068" s="92">
        <f t="shared" si="64"/>
        <v>14</v>
      </c>
      <c r="N2068" s="27">
        <v>19</v>
      </c>
      <c r="O2068" s="185">
        <f t="shared" si="65"/>
        <v>0.29166666666666669</v>
      </c>
      <c r="P2068" s="55" t="s">
        <v>446</v>
      </c>
      <c r="Q2068" s="19" t="s">
        <v>4783</v>
      </c>
      <c r="R2068" s="41" t="s">
        <v>769</v>
      </c>
      <c r="S2068" s="19" t="s">
        <v>792</v>
      </c>
      <c r="T2068" s="28" t="s">
        <v>3661</v>
      </c>
      <c r="U2068" s="17">
        <v>4</v>
      </c>
      <c r="V2068" s="20" t="s">
        <v>4784</v>
      </c>
      <c r="W2068" s="18" t="s">
        <v>4785</v>
      </c>
      <c r="X2068" s="18" t="s">
        <v>459</v>
      </c>
      <c r="Y2068" s="29" t="s">
        <v>452</v>
      </c>
      <c r="Z2068" s="61"/>
    </row>
    <row r="2069" spans="1:267" s="161" customFormat="1" ht="19.5" customHeight="1" x14ac:dyDescent="0.25">
      <c r="A2069" s="50" t="s">
        <v>26</v>
      </c>
      <c r="B2069" s="27">
        <v>1</v>
      </c>
      <c r="C2069" s="27">
        <v>3</v>
      </c>
      <c r="D2069" s="27">
        <v>0</v>
      </c>
      <c r="E2069" s="27">
        <v>3</v>
      </c>
      <c r="F2069" s="27">
        <v>2</v>
      </c>
      <c r="G2069" s="27">
        <v>0</v>
      </c>
      <c r="H2069" s="27">
        <v>5</v>
      </c>
      <c r="I2069" s="27">
        <v>0</v>
      </c>
      <c r="J2069" s="27">
        <v>0</v>
      </c>
      <c r="K2069" s="27">
        <v>0</v>
      </c>
      <c r="L2069" s="92">
        <v>0</v>
      </c>
      <c r="M2069" s="92">
        <f t="shared" si="64"/>
        <v>14</v>
      </c>
      <c r="N2069" s="27">
        <v>30</v>
      </c>
      <c r="O2069" s="185">
        <f t="shared" si="65"/>
        <v>0.29166666666666669</v>
      </c>
      <c r="P2069" s="55" t="s">
        <v>446</v>
      </c>
      <c r="Q2069" s="100" t="s">
        <v>6904</v>
      </c>
      <c r="R2069" s="41" t="s">
        <v>488</v>
      </c>
      <c r="S2069" s="19" t="s">
        <v>494</v>
      </c>
      <c r="T2069" s="28" t="s">
        <v>6863</v>
      </c>
      <c r="U2069" s="17">
        <v>4</v>
      </c>
      <c r="V2069" s="20" t="s">
        <v>682</v>
      </c>
      <c r="W2069" s="18" t="s">
        <v>6864</v>
      </c>
      <c r="X2069" s="18" t="s">
        <v>855</v>
      </c>
      <c r="Y2069" s="29" t="s">
        <v>6865</v>
      </c>
      <c r="Z2069" s="61"/>
    </row>
    <row r="2070" spans="1:267" s="161" customFormat="1" ht="19.5" customHeight="1" x14ac:dyDescent="0.25">
      <c r="A2070" s="50" t="s">
        <v>28</v>
      </c>
      <c r="B2070" s="27">
        <v>1</v>
      </c>
      <c r="C2070" s="27">
        <v>8</v>
      </c>
      <c r="D2070" s="27">
        <v>2</v>
      </c>
      <c r="E2070" s="27">
        <v>0</v>
      </c>
      <c r="F2070" s="27">
        <v>0</v>
      </c>
      <c r="G2070" s="27">
        <v>0</v>
      </c>
      <c r="H2070" s="27">
        <v>3</v>
      </c>
      <c r="I2070" s="27">
        <v>0</v>
      </c>
      <c r="J2070" s="27">
        <v>0</v>
      </c>
      <c r="K2070" s="27">
        <v>0</v>
      </c>
      <c r="L2070" s="92">
        <v>0</v>
      </c>
      <c r="M2070" s="92">
        <f t="shared" si="64"/>
        <v>14</v>
      </c>
      <c r="N2070" s="27">
        <v>40</v>
      </c>
      <c r="O2070" s="185">
        <f t="shared" si="65"/>
        <v>0.29166666666666669</v>
      </c>
      <c r="P2070" s="55" t="s">
        <v>446</v>
      </c>
      <c r="Q2070" s="19" t="s">
        <v>2116</v>
      </c>
      <c r="R2070" s="41" t="s">
        <v>625</v>
      </c>
      <c r="S2070" s="19" t="s">
        <v>2117</v>
      </c>
      <c r="T2070" s="28" t="s">
        <v>1984</v>
      </c>
      <c r="U2070" s="17">
        <v>4</v>
      </c>
      <c r="V2070" s="20" t="s">
        <v>682</v>
      </c>
      <c r="W2070" s="18" t="s">
        <v>1998</v>
      </c>
      <c r="X2070" s="18" t="s">
        <v>1999</v>
      </c>
      <c r="Y2070" s="29" t="s">
        <v>2000</v>
      </c>
      <c r="Z2070" s="61"/>
    </row>
    <row r="2071" spans="1:267" s="161" customFormat="1" ht="19.5" customHeight="1" x14ac:dyDescent="0.25">
      <c r="A2071" s="50" t="s">
        <v>22</v>
      </c>
      <c r="B2071" s="27">
        <v>2</v>
      </c>
      <c r="C2071" s="27">
        <v>7</v>
      </c>
      <c r="D2071" s="27">
        <v>0</v>
      </c>
      <c r="E2071" s="27">
        <v>0</v>
      </c>
      <c r="F2071" s="27">
        <v>0</v>
      </c>
      <c r="G2071" s="27">
        <v>0</v>
      </c>
      <c r="H2071" s="27">
        <v>5</v>
      </c>
      <c r="I2071" s="27">
        <v>0</v>
      </c>
      <c r="J2071" s="27">
        <v>0</v>
      </c>
      <c r="K2071" s="27">
        <v>0</v>
      </c>
      <c r="L2071" s="92">
        <v>0</v>
      </c>
      <c r="M2071" s="92">
        <f t="shared" si="64"/>
        <v>14</v>
      </c>
      <c r="N2071" s="27">
        <v>25</v>
      </c>
      <c r="O2071" s="185">
        <f t="shared" si="65"/>
        <v>0.29166666666666669</v>
      </c>
      <c r="P2071" s="55" t="s">
        <v>446</v>
      </c>
      <c r="Q2071" s="19" t="s">
        <v>2629</v>
      </c>
      <c r="R2071" s="41" t="s">
        <v>2630</v>
      </c>
      <c r="S2071" s="19" t="s">
        <v>474</v>
      </c>
      <c r="T2071" s="28" t="s">
        <v>2589</v>
      </c>
      <c r="U2071" s="17">
        <v>4</v>
      </c>
      <c r="V2071" s="20" t="s">
        <v>609</v>
      </c>
      <c r="W2071" s="18" t="s">
        <v>2596</v>
      </c>
      <c r="X2071" s="18" t="s">
        <v>1674</v>
      </c>
      <c r="Y2071" s="29" t="s">
        <v>1078</v>
      </c>
      <c r="Z2071" s="61"/>
    </row>
    <row r="2072" spans="1:267" s="161" customFormat="1" ht="19.5" customHeight="1" x14ac:dyDescent="0.25">
      <c r="A2072" s="50" t="s">
        <v>426</v>
      </c>
      <c r="B2072" s="27">
        <v>1</v>
      </c>
      <c r="C2072" s="27">
        <v>7</v>
      </c>
      <c r="D2072" s="27">
        <v>1</v>
      </c>
      <c r="E2072" s="27">
        <v>0</v>
      </c>
      <c r="F2072" s="27">
        <v>0</v>
      </c>
      <c r="G2072" s="27">
        <v>0</v>
      </c>
      <c r="H2072" s="27">
        <v>0</v>
      </c>
      <c r="I2072" s="27">
        <v>5</v>
      </c>
      <c r="J2072" s="27">
        <v>0</v>
      </c>
      <c r="K2072" s="27">
        <v>0</v>
      </c>
      <c r="L2072" s="92">
        <v>0</v>
      </c>
      <c r="M2072" s="92">
        <f t="shared" si="64"/>
        <v>14</v>
      </c>
      <c r="N2072" s="27">
        <v>42</v>
      </c>
      <c r="O2072" s="185">
        <f t="shared" si="65"/>
        <v>0.29166666666666669</v>
      </c>
      <c r="P2072" s="55" t="s">
        <v>446</v>
      </c>
      <c r="Q2072" s="19" t="s">
        <v>6610</v>
      </c>
      <c r="R2072" s="41" t="s">
        <v>573</v>
      </c>
      <c r="S2072" s="19" t="s">
        <v>721</v>
      </c>
      <c r="T2072" s="28" t="s">
        <v>6527</v>
      </c>
      <c r="U2072" s="17">
        <v>4</v>
      </c>
      <c r="V2072" s="20" t="s">
        <v>6544</v>
      </c>
      <c r="W2072" s="18" t="s">
        <v>6545</v>
      </c>
      <c r="X2072" s="18" t="s">
        <v>503</v>
      </c>
      <c r="Y2072" s="29" t="s">
        <v>489</v>
      </c>
      <c r="Z2072" s="61"/>
    </row>
    <row r="2073" spans="1:267" s="161" customFormat="1" ht="19.5" customHeight="1" x14ac:dyDescent="0.25">
      <c r="A2073" s="67" t="s">
        <v>38</v>
      </c>
      <c r="B2073" s="31">
        <v>0</v>
      </c>
      <c r="C2073" s="31">
        <v>0</v>
      </c>
      <c r="D2073" s="31">
        <v>0</v>
      </c>
      <c r="E2073" s="31">
        <v>0</v>
      </c>
      <c r="F2073" s="31">
        <v>0</v>
      </c>
      <c r="G2073" s="31">
        <v>0</v>
      </c>
      <c r="H2073" s="31">
        <v>5</v>
      </c>
      <c r="I2073" s="31">
        <v>5</v>
      </c>
      <c r="J2073" s="31">
        <v>0</v>
      </c>
      <c r="K2073" s="31">
        <v>4</v>
      </c>
      <c r="L2073" s="97">
        <v>0</v>
      </c>
      <c r="M2073" s="92">
        <f t="shared" si="64"/>
        <v>14</v>
      </c>
      <c r="N2073" s="31">
        <v>41</v>
      </c>
      <c r="O2073" s="185">
        <f t="shared" si="65"/>
        <v>0.29166666666666669</v>
      </c>
      <c r="P2073" s="65" t="s">
        <v>446</v>
      </c>
      <c r="Q2073" s="19" t="s">
        <v>1460</v>
      </c>
      <c r="R2073" s="41" t="s">
        <v>488</v>
      </c>
      <c r="S2073" s="19" t="s">
        <v>599</v>
      </c>
      <c r="T2073" s="40" t="s">
        <v>3663</v>
      </c>
      <c r="U2073" s="32">
        <v>4</v>
      </c>
      <c r="V2073" s="20" t="s">
        <v>519</v>
      </c>
      <c r="W2073" s="33" t="s">
        <v>5150</v>
      </c>
      <c r="X2073" s="33" t="s">
        <v>916</v>
      </c>
      <c r="Y2073" s="34" t="s">
        <v>710</v>
      </c>
      <c r="Z2073" s="186"/>
      <c r="AA2073" s="187"/>
      <c r="AB2073" s="187"/>
      <c r="AC2073" s="187"/>
      <c r="AD2073" s="187"/>
      <c r="AE2073" s="187"/>
      <c r="AF2073" s="187"/>
      <c r="AG2073" s="187"/>
      <c r="AH2073" s="187"/>
      <c r="AI2073" s="187"/>
      <c r="AJ2073" s="187"/>
      <c r="AK2073" s="187"/>
      <c r="AL2073" s="187"/>
      <c r="AM2073" s="187"/>
      <c r="AN2073" s="187"/>
      <c r="AO2073" s="187"/>
      <c r="AP2073" s="187"/>
      <c r="AQ2073" s="187"/>
      <c r="AR2073" s="187"/>
      <c r="AS2073" s="187"/>
      <c r="AT2073" s="187"/>
      <c r="AU2073" s="187"/>
      <c r="AV2073" s="187"/>
      <c r="AW2073" s="187"/>
      <c r="AX2073" s="187"/>
      <c r="AY2073" s="187"/>
      <c r="AZ2073" s="187"/>
      <c r="BA2073" s="187"/>
      <c r="BB2073" s="187"/>
      <c r="BC2073" s="187"/>
      <c r="BD2073" s="187"/>
      <c r="BE2073" s="187"/>
      <c r="BF2073" s="187"/>
      <c r="BG2073" s="187"/>
      <c r="BH2073" s="187"/>
      <c r="BI2073" s="187"/>
      <c r="BJ2073" s="187"/>
      <c r="BK2073" s="187"/>
      <c r="BL2073" s="187"/>
      <c r="BM2073" s="187"/>
      <c r="BN2073" s="187"/>
      <c r="BO2073" s="187"/>
      <c r="BP2073" s="187"/>
      <c r="BQ2073" s="187"/>
      <c r="BR2073" s="187"/>
      <c r="BS2073" s="187"/>
      <c r="BT2073" s="187"/>
      <c r="BU2073" s="187"/>
      <c r="BV2073" s="187"/>
      <c r="BW2073" s="187"/>
      <c r="BX2073" s="187"/>
      <c r="BY2073" s="187"/>
      <c r="BZ2073" s="187"/>
      <c r="CA2073" s="187"/>
      <c r="CB2073" s="187"/>
      <c r="CC2073" s="187"/>
      <c r="CD2073" s="187"/>
      <c r="CE2073" s="187"/>
      <c r="CF2073" s="187"/>
      <c r="CG2073" s="187"/>
      <c r="CH2073" s="187"/>
      <c r="CI2073" s="187"/>
      <c r="CJ2073" s="187"/>
      <c r="CK2073" s="187"/>
      <c r="CL2073" s="187"/>
      <c r="CM2073" s="187"/>
      <c r="CN2073" s="187"/>
      <c r="CO2073" s="187"/>
      <c r="CP2073" s="187"/>
      <c r="CQ2073" s="187"/>
      <c r="CR2073" s="187"/>
      <c r="CS2073" s="187"/>
      <c r="CT2073" s="187"/>
      <c r="CU2073" s="187"/>
      <c r="CV2073" s="187"/>
      <c r="CW2073" s="187"/>
      <c r="CX2073" s="187"/>
      <c r="CY2073" s="187"/>
      <c r="CZ2073" s="187"/>
      <c r="DA2073" s="187"/>
      <c r="DB2073" s="187"/>
      <c r="DC2073" s="187"/>
      <c r="DD2073" s="187"/>
      <c r="DE2073" s="187"/>
      <c r="DF2073" s="187"/>
      <c r="DG2073" s="187"/>
      <c r="DH2073" s="187"/>
      <c r="DI2073" s="187"/>
      <c r="DJ2073" s="187"/>
      <c r="DK2073" s="187"/>
      <c r="DL2073" s="187"/>
      <c r="DM2073" s="187"/>
      <c r="DN2073" s="187"/>
      <c r="DO2073" s="187"/>
      <c r="DP2073" s="187"/>
      <c r="DQ2073" s="187"/>
      <c r="DR2073" s="187"/>
      <c r="DS2073" s="187"/>
      <c r="DT2073" s="187"/>
      <c r="DU2073" s="187"/>
      <c r="DV2073" s="187"/>
      <c r="DW2073" s="187"/>
      <c r="DX2073" s="187"/>
      <c r="DY2073" s="187"/>
      <c r="DZ2073" s="187"/>
      <c r="EA2073" s="187"/>
      <c r="EB2073" s="187"/>
      <c r="EC2073" s="187"/>
      <c r="ED2073" s="187"/>
      <c r="EE2073" s="187"/>
      <c r="EF2073" s="187"/>
      <c r="EG2073" s="187"/>
      <c r="EH2073" s="187"/>
      <c r="EI2073" s="187"/>
      <c r="EJ2073" s="187"/>
      <c r="EK2073" s="187"/>
      <c r="EL2073" s="187"/>
      <c r="EM2073" s="187"/>
      <c r="EN2073" s="187"/>
      <c r="EO2073" s="187"/>
      <c r="EP2073" s="187"/>
      <c r="EQ2073" s="187"/>
      <c r="ER2073" s="187"/>
      <c r="ES2073" s="187"/>
      <c r="ET2073" s="187"/>
      <c r="EU2073" s="187"/>
      <c r="EV2073" s="187"/>
      <c r="EW2073" s="187"/>
      <c r="EX2073" s="187"/>
      <c r="EY2073" s="187"/>
      <c r="EZ2073" s="187"/>
      <c r="FA2073" s="187"/>
      <c r="FB2073" s="187"/>
      <c r="FC2073" s="187"/>
      <c r="FD2073" s="187"/>
      <c r="FE2073" s="187"/>
      <c r="FF2073" s="187"/>
      <c r="FG2073" s="187"/>
      <c r="FH2073" s="187"/>
      <c r="FI2073" s="187"/>
      <c r="FJ2073" s="187"/>
      <c r="FK2073" s="187"/>
      <c r="FL2073" s="187"/>
      <c r="FM2073" s="187"/>
      <c r="FN2073" s="187"/>
      <c r="FO2073" s="187"/>
      <c r="FP2073" s="187"/>
      <c r="FQ2073" s="187"/>
      <c r="FR2073" s="187"/>
      <c r="FS2073" s="187"/>
      <c r="FT2073" s="187"/>
      <c r="FU2073" s="187"/>
      <c r="FV2073" s="187"/>
      <c r="FW2073" s="187"/>
      <c r="FX2073" s="187"/>
      <c r="FY2073" s="187"/>
      <c r="FZ2073" s="187"/>
      <c r="GA2073" s="187"/>
      <c r="GB2073" s="187"/>
      <c r="GC2073" s="187"/>
      <c r="GD2073" s="187"/>
      <c r="GE2073" s="187"/>
      <c r="GF2073" s="187"/>
      <c r="GG2073" s="187"/>
      <c r="GH2073" s="187"/>
      <c r="GI2073" s="187"/>
      <c r="GJ2073" s="187"/>
      <c r="GK2073" s="187"/>
      <c r="GL2073" s="187"/>
      <c r="GM2073" s="187"/>
      <c r="GN2073" s="187"/>
      <c r="GO2073" s="187"/>
      <c r="GP2073" s="187"/>
      <c r="GQ2073" s="187"/>
      <c r="GR2073" s="187"/>
      <c r="GS2073" s="187"/>
      <c r="GT2073" s="187"/>
      <c r="GU2073" s="187"/>
      <c r="GV2073" s="187"/>
      <c r="GW2073" s="187"/>
      <c r="GX2073" s="187"/>
      <c r="GY2073" s="187"/>
      <c r="GZ2073" s="187"/>
      <c r="HA2073" s="187"/>
      <c r="HB2073" s="187"/>
      <c r="HC2073" s="187"/>
      <c r="HD2073" s="187"/>
      <c r="HE2073" s="187"/>
      <c r="HF2073" s="187"/>
      <c r="HG2073" s="187"/>
      <c r="HH2073" s="187"/>
      <c r="HI2073" s="187"/>
      <c r="HJ2073" s="187"/>
      <c r="HK2073" s="187"/>
      <c r="HL2073" s="187"/>
      <c r="HM2073" s="187"/>
      <c r="HN2073" s="187"/>
      <c r="HO2073" s="187"/>
      <c r="HP2073" s="187"/>
      <c r="HQ2073" s="187"/>
      <c r="HR2073" s="187"/>
      <c r="HS2073" s="187"/>
      <c r="HT2073" s="187"/>
      <c r="HU2073" s="187"/>
      <c r="HV2073" s="187"/>
      <c r="HW2073" s="187"/>
      <c r="HX2073" s="187"/>
      <c r="HY2073" s="187"/>
      <c r="HZ2073" s="187"/>
      <c r="IA2073" s="187"/>
      <c r="IB2073" s="187"/>
      <c r="IC2073" s="187"/>
      <c r="ID2073" s="187"/>
      <c r="IE2073" s="187"/>
      <c r="IF2073" s="187"/>
      <c r="IG2073" s="187"/>
      <c r="IH2073" s="187"/>
      <c r="II2073" s="187"/>
      <c r="IJ2073" s="187"/>
      <c r="IK2073" s="187"/>
      <c r="IL2073" s="187"/>
      <c r="IM2073" s="187"/>
      <c r="IN2073" s="187"/>
      <c r="IO2073" s="187"/>
      <c r="IP2073" s="187"/>
      <c r="IQ2073" s="187"/>
      <c r="IR2073" s="187"/>
      <c r="IS2073" s="187"/>
      <c r="IT2073" s="187"/>
      <c r="IU2073" s="187"/>
      <c r="IV2073" s="187"/>
      <c r="IW2073" s="187"/>
      <c r="IX2073" s="187"/>
      <c r="IY2073" s="187"/>
      <c r="IZ2073" s="187"/>
      <c r="JA2073" s="187"/>
      <c r="JB2073" s="187"/>
      <c r="JC2073" s="187"/>
      <c r="JD2073" s="187"/>
      <c r="JE2073" s="187"/>
      <c r="JF2073" s="187"/>
      <c r="JG2073" s="187"/>
    </row>
    <row r="2074" spans="1:267" s="161" customFormat="1" ht="19.5" customHeight="1" x14ac:dyDescent="0.25">
      <c r="A2074" s="50" t="s">
        <v>401</v>
      </c>
      <c r="B2074" s="27">
        <v>2</v>
      </c>
      <c r="C2074" s="27">
        <v>0</v>
      </c>
      <c r="D2074" s="27">
        <v>2</v>
      </c>
      <c r="E2074" s="27">
        <v>3</v>
      </c>
      <c r="F2074" s="27">
        <v>2</v>
      </c>
      <c r="G2074" s="27">
        <v>0</v>
      </c>
      <c r="H2074" s="27">
        <v>5</v>
      </c>
      <c r="I2074" s="27">
        <v>0</v>
      </c>
      <c r="J2074" s="27">
        <v>0</v>
      </c>
      <c r="K2074" s="27">
        <v>0</v>
      </c>
      <c r="L2074" s="92">
        <v>0</v>
      </c>
      <c r="M2074" s="92">
        <f t="shared" si="64"/>
        <v>14</v>
      </c>
      <c r="N2074" s="27">
        <v>30</v>
      </c>
      <c r="O2074" s="185">
        <f t="shared" si="65"/>
        <v>0.29166666666666669</v>
      </c>
      <c r="P2074" s="55" t="s">
        <v>446</v>
      </c>
      <c r="Q2074" s="98" t="s">
        <v>6905</v>
      </c>
      <c r="R2074" s="41" t="s">
        <v>454</v>
      </c>
      <c r="S2074" s="18" t="s">
        <v>2442</v>
      </c>
      <c r="T2074" s="28" t="s">
        <v>6863</v>
      </c>
      <c r="U2074" s="17">
        <v>4</v>
      </c>
      <c r="V2074" s="20" t="s">
        <v>519</v>
      </c>
      <c r="W2074" s="18" t="s">
        <v>6888</v>
      </c>
      <c r="X2074" s="18" t="s">
        <v>855</v>
      </c>
      <c r="Y2074" s="29" t="s">
        <v>486</v>
      </c>
      <c r="Z2074" s="61"/>
    </row>
    <row r="2075" spans="1:267" s="161" customFormat="1" ht="19.5" customHeight="1" x14ac:dyDescent="0.25">
      <c r="A2075" s="50" t="s">
        <v>2004</v>
      </c>
      <c r="B2075" s="27">
        <v>1</v>
      </c>
      <c r="C2075" s="27">
        <v>8</v>
      </c>
      <c r="D2075" s="27">
        <v>1</v>
      </c>
      <c r="E2075" s="27">
        <v>0</v>
      </c>
      <c r="F2075" s="27">
        <v>1</v>
      </c>
      <c r="G2075" s="27">
        <v>0</v>
      </c>
      <c r="H2075" s="27">
        <v>3</v>
      </c>
      <c r="I2075" s="27">
        <v>0</v>
      </c>
      <c r="J2075" s="27">
        <v>0</v>
      </c>
      <c r="K2075" s="27">
        <v>0</v>
      </c>
      <c r="L2075" s="92">
        <v>0</v>
      </c>
      <c r="M2075" s="92">
        <f t="shared" si="64"/>
        <v>14</v>
      </c>
      <c r="N2075" s="27">
        <v>41</v>
      </c>
      <c r="O2075" s="185">
        <f t="shared" si="65"/>
        <v>0.29166666666666669</v>
      </c>
      <c r="P2075" s="55" t="s">
        <v>446</v>
      </c>
      <c r="Q2075" s="19" t="s">
        <v>3547</v>
      </c>
      <c r="R2075" s="41" t="s">
        <v>724</v>
      </c>
      <c r="S2075" s="19" t="s">
        <v>2345</v>
      </c>
      <c r="T2075" s="28" t="s">
        <v>3117</v>
      </c>
      <c r="U2075" s="17">
        <v>4</v>
      </c>
      <c r="V2075" s="20" t="s">
        <v>682</v>
      </c>
      <c r="W2075" s="18" t="s">
        <v>3457</v>
      </c>
      <c r="X2075" s="18" t="s">
        <v>861</v>
      </c>
      <c r="Y2075" s="29" t="s">
        <v>710</v>
      </c>
      <c r="Z2075" s="61"/>
    </row>
    <row r="2076" spans="1:267" s="161" customFormat="1" ht="19.5" customHeight="1" x14ac:dyDescent="0.25">
      <c r="A2076" s="50" t="s">
        <v>37</v>
      </c>
      <c r="B2076" s="27">
        <v>1</v>
      </c>
      <c r="C2076" s="27">
        <v>6</v>
      </c>
      <c r="D2076" s="27">
        <v>0</v>
      </c>
      <c r="E2076" s="27">
        <v>0</v>
      </c>
      <c r="F2076" s="27">
        <v>0</v>
      </c>
      <c r="G2076" s="27">
        <v>0</v>
      </c>
      <c r="H2076" s="27">
        <v>5</v>
      </c>
      <c r="I2076" s="27">
        <v>0</v>
      </c>
      <c r="J2076" s="27">
        <v>0</v>
      </c>
      <c r="K2076" s="27">
        <v>2</v>
      </c>
      <c r="L2076" s="92">
        <v>0</v>
      </c>
      <c r="M2076" s="92">
        <f t="shared" si="64"/>
        <v>14</v>
      </c>
      <c r="N2076" s="27">
        <v>40</v>
      </c>
      <c r="O2076" s="185">
        <f t="shared" si="65"/>
        <v>0.29166666666666669</v>
      </c>
      <c r="P2076" s="55" t="s">
        <v>446</v>
      </c>
      <c r="Q2076" s="19" t="s">
        <v>2118</v>
      </c>
      <c r="R2076" s="41" t="s">
        <v>2119</v>
      </c>
      <c r="S2076" s="19" t="s">
        <v>614</v>
      </c>
      <c r="T2076" s="28" t="s">
        <v>1984</v>
      </c>
      <c r="U2076" s="17">
        <v>4</v>
      </c>
      <c r="V2076" s="20" t="s">
        <v>682</v>
      </c>
      <c r="W2076" s="18" t="s">
        <v>1998</v>
      </c>
      <c r="X2076" s="18" t="s">
        <v>1999</v>
      </c>
      <c r="Y2076" s="29" t="s">
        <v>2000</v>
      </c>
      <c r="Z2076" s="61"/>
    </row>
    <row r="2077" spans="1:267" s="161" customFormat="1" ht="19.5" customHeight="1" x14ac:dyDescent="0.25">
      <c r="A2077" s="50" t="s">
        <v>392</v>
      </c>
      <c r="B2077" s="27">
        <v>1</v>
      </c>
      <c r="C2077" s="27">
        <v>8</v>
      </c>
      <c r="D2077" s="27">
        <v>2</v>
      </c>
      <c r="E2077" s="27">
        <v>0</v>
      </c>
      <c r="F2077" s="27">
        <v>0</v>
      </c>
      <c r="G2077" s="27">
        <v>0</v>
      </c>
      <c r="H2077" s="27">
        <v>3</v>
      </c>
      <c r="I2077" s="27">
        <v>0</v>
      </c>
      <c r="J2077" s="27">
        <v>0</v>
      </c>
      <c r="K2077" s="27">
        <v>0</v>
      </c>
      <c r="L2077" s="92">
        <v>0</v>
      </c>
      <c r="M2077" s="92">
        <f t="shared" si="64"/>
        <v>14</v>
      </c>
      <c r="N2077" s="27">
        <v>45</v>
      </c>
      <c r="O2077" s="185">
        <f t="shared" si="65"/>
        <v>0.29166666666666669</v>
      </c>
      <c r="P2077" s="55" t="s">
        <v>446</v>
      </c>
      <c r="Q2077" s="19" t="s">
        <v>7907</v>
      </c>
      <c r="R2077" s="41" t="s">
        <v>525</v>
      </c>
      <c r="S2077" s="19" t="s">
        <v>526</v>
      </c>
      <c r="T2077" s="28" t="s">
        <v>7778</v>
      </c>
      <c r="U2077" s="17">
        <v>4</v>
      </c>
      <c r="V2077" s="20" t="s">
        <v>1190</v>
      </c>
      <c r="W2077" s="18" t="s">
        <v>7834</v>
      </c>
      <c r="X2077" s="18" t="s">
        <v>916</v>
      </c>
      <c r="Y2077" s="29" t="s">
        <v>1078</v>
      </c>
      <c r="Z2077" s="61"/>
    </row>
    <row r="2078" spans="1:267" s="161" customFormat="1" ht="19.5" customHeight="1" x14ac:dyDescent="0.25">
      <c r="A2078" s="50" t="s">
        <v>407</v>
      </c>
      <c r="B2078" s="27">
        <v>0</v>
      </c>
      <c r="C2078" s="27">
        <v>3</v>
      </c>
      <c r="D2078" s="27">
        <v>0</v>
      </c>
      <c r="E2078" s="27">
        <v>3</v>
      </c>
      <c r="F2078" s="27">
        <v>0</v>
      </c>
      <c r="G2078" s="27">
        <v>0</v>
      </c>
      <c r="H2078" s="27">
        <v>1</v>
      </c>
      <c r="I2078" s="27">
        <v>5</v>
      </c>
      <c r="J2078" s="27">
        <v>0</v>
      </c>
      <c r="K2078" s="27">
        <v>0</v>
      </c>
      <c r="L2078" s="92">
        <v>2</v>
      </c>
      <c r="M2078" s="92">
        <f t="shared" si="64"/>
        <v>14</v>
      </c>
      <c r="N2078" s="27">
        <v>38</v>
      </c>
      <c r="O2078" s="185">
        <f t="shared" si="65"/>
        <v>0.29166666666666669</v>
      </c>
      <c r="P2078" s="55" t="s">
        <v>446</v>
      </c>
      <c r="Q2078" s="19" t="s">
        <v>3767</v>
      </c>
      <c r="R2078" s="41" t="s">
        <v>515</v>
      </c>
      <c r="S2078" s="19" t="s">
        <v>626</v>
      </c>
      <c r="T2078" s="28" t="s">
        <v>3118</v>
      </c>
      <c r="U2078" s="17">
        <v>4</v>
      </c>
      <c r="V2078" s="20" t="s">
        <v>609</v>
      </c>
      <c r="W2078" s="18" t="s">
        <v>3679</v>
      </c>
      <c r="X2078" s="18" t="s">
        <v>771</v>
      </c>
      <c r="Y2078" s="29" t="s">
        <v>486</v>
      </c>
      <c r="Z2078" s="61"/>
    </row>
    <row r="2079" spans="1:267" s="161" customFormat="1" ht="19.5" customHeight="1" x14ac:dyDescent="0.25">
      <c r="A2079" s="50" t="s">
        <v>39</v>
      </c>
      <c r="B2079" s="27">
        <v>1.5</v>
      </c>
      <c r="C2079" s="27">
        <v>5</v>
      </c>
      <c r="D2079" s="27">
        <v>0</v>
      </c>
      <c r="E2079" s="27">
        <v>0</v>
      </c>
      <c r="F2079" s="27">
        <v>2</v>
      </c>
      <c r="G2079" s="27">
        <v>0</v>
      </c>
      <c r="H2079" s="27">
        <v>5</v>
      </c>
      <c r="I2079" s="27">
        <v>0</v>
      </c>
      <c r="J2079" s="27">
        <v>0</v>
      </c>
      <c r="K2079" s="27">
        <v>0</v>
      </c>
      <c r="L2079" s="92">
        <v>0</v>
      </c>
      <c r="M2079" s="92">
        <f t="shared" si="64"/>
        <v>13.5</v>
      </c>
      <c r="N2079" s="27">
        <v>31</v>
      </c>
      <c r="O2079" s="185">
        <f t="shared" si="65"/>
        <v>0.28125</v>
      </c>
      <c r="P2079" s="55" t="s">
        <v>446</v>
      </c>
      <c r="Q2079" s="98" t="s">
        <v>6906</v>
      </c>
      <c r="R2079" s="41" t="s">
        <v>715</v>
      </c>
      <c r="S2079" s="18" t="s">
        <v>542</v>
      </c>
      <c r="T2079" s="28" t="s">
        <v>6863</v>
      </c>
      <c r="U2079" s="17">
        <v>4</v>
      </c>
      <c r="V2079" s="20" t="s">
        <v>609</v>
      </c>
      <c r="W2079" s="18" t="s">
        <v>6867</v>
      </c>
      <c r="X2079" s="18" t="s">
        <v>1674</v>
      </c>
      <c r="Y2079" s="29" t="s">
        <v>452</v>
      </c>
      <c r="Z2079" s="61"/>
    </row>
    <row r="2080" spans="1:267" s="161" customFormat="1" ht="19.5" customHeight="1" x14ac:dyDescent="0.25">
      <c r="A2080" s="50" t="s">
        <v>43</v>
      </c>
      <c r="B2080" s="27">
        <v>1.5</v>
      </c>
      <c r="C2080" s="27">
        <v>6</v>
      </c>
      <c r="D2080" s="27">
        <v>1</v>
      </c>
      <c r="E2080" s="27">
        <v>0</v>
      </c>
      <c r="F2080" s="27">
        <v>2</v>
      </c>
      <c r="G2080" s="27">
        <v>0</v>
      </c>
      <c r="H2080" s="27">
        <v>3</v>
      </c>
      <c r="I2080" s="27">
        <v>0</v>
      </c>
      <c r="J2080" s="27">
        <v>0</v>
      </c>
      <c r="K2080" s="27">
        <v>0</v>
      </c>
      <c r="L2080" s="92">
        <v>0</v>
      </c>
      <c r="M2080" s="92">
        <f t="shared" si="64"/>
        <v>13.5</v>
      </c>
      <c r="N2080" s="27">
        <v>31</v>
      </c>
      <c r="O2080" s="185">
        <f t="shared" si="65"/>
        <v>0.28125</v>
      </c>
      <c r="P2080" s="55" t="s">
        <v>446</v>
      </c>
      <c r="Q2080" s="98" t="s">
        <v>6907</v>
      </c>
      <c r="R2080" s="41" t="s">
        <v>603</v>
      </c>
      <c r="S2080" s="18" t="s">
        <v>466</v>
      </c>
      <c r="T2080" s="28" t="s">
        <v>6863</v>
      </c>
      <c r="U2080" s="17">
        <v>4</v>
      </c>
      <c r="V2080" s="20" t="s">
        <v>609</v>
      </c>
      <c r="W2080" s="18" t="s">
        <v>6867</v>
      </c>
      <c r="X2080" s="18" t="s">
        <v>1674</v>
      </c>
      <c r="Y2080" s="29" t="s">
        <v>452</v>
      </c>
      <c r="Z2080" s="61"/>
    </row>
    <row r="2081" spans="1:267" s="161" customFormat="1" ht="19.5" customHeight="1" x14ac:dyDescent="0.25">
      <c r="A2081" s="50" t="s">
        <v>25</v>
      </c>
      <c r="B2081" s="27">
        <v>0.5</v>
      </c>
      <c r="C2081" s="27">
        <v>8</v>
      </c>
      <c r="D2081" s="27">
        <v>0</v>
      </c>
      <c r="E2081" s="27">
        <v>0</v>
      </c>
      <c r="F2081" s="27">
        <v>3</v>
      </c>
      <c r="G2081" s="27">
        <v>0</v>
      </c>
      <c r="H2081" s="27">
        <v>2</v>
      </c>
      <c r="I2081" s="27">
        <v>0</v>
      </c>
      <c r="J2081" s="27">
        <v>0</v>
      </c>
      <c r="K2081" s="27">
        <v>0</v>
      </c>
      <c r="L2081" s="92">
        <v>0</v>
      </c>
      <c r="M2081" s="92">
        <f t="shared" si="64"/>
        <v>13.5</v>
      </c>
      <c r="N2081" s="27">
        <v>37</v>
      </c>
      <c r="O2081" s="185">
        <f t="shared" si="65"/>
        <v>0.28125</v>
      </c>
      <c r="P2081" s="55" t="s">
        <v>446</v>
      </c>
      <c r="Q2081" s="19" t="s">
        <v>5921</v>
      </c>
      <c r="R2081" s="41" t="s">
        <v>461</v>
      </c>
      <c r="S2081" s="19" t="s">
        <v>523</v>
      </c>
      <c r="T2081" s="28" t="s">
        <v>8947</v>
      </c>
      <c r="U2081" s="17">
        <v>4</v>
      </c>
      <c r="V2081" s="20" t="s">
        <v>609</v>
      </c>
      <c r="W2081" s="18" t="s">
        <v>5881</v>
      </c>
      <c r="X2081" s="18" t="s">
        <v>916</v>
      </c>
      <c r="Y2081" s="29" t="s">
        <v>474</v>
      </c>
      <c r="Z2081" s="61"/>
    </row>
    <row r="2082" spans="1:267" s="161" customFormat="1" ht="19.5" customHeight="1" x14ac:dyDescent="0.25">
      <c r="A2082" s="50" t="s">
        <v>408</v>
      </c>
      <c r="B2082" s="27">
        <v>1.5</v>
      </c>
      <c r="C2082" s="27">
        <v>6</v>
      </c>
      <c r="D2082" s="27">
        <v>0</v>
      </c>
      <c r="E2082" s="27">
        <v>0</v>
      </c>
      <c r="F2082" s="27">
        <v>2</v>
      </c>
      <c r="G2082" s="27">
        <v>0</v>
      </c>
      <c r="H2082" s="27">
        <v>3</v>
      </c>
      <c r="I2082" s="27">
        <v>0</v>
      </c>
      <c r="J2082" s="27">
        <v>1</v>
      </c>
      <c r="K2082" s="27">
        <v>0</v>
      </c>
      <c r="L2082" s="92">
        <v>0</v>
      </c>
      <c r="M2082" s="92">
        <f t="shared" si="64"/>
        <v>13.5</v>
      </c>
      <c r="N2082" s="27">
        <v>37</v>
      </c>
      <c r="O2082" s="185">
        <f t="shared" si="65"/>
        <v>0.28125</v>
      </c>
      <c r="P2082" s="55" t="s">
        <v>446</v>
      </c>
      <c r="Q2082" s="19" t="s">
        <v>6427</v>
      </c>
      <c r="R2082" s="41" t="s">
        <v>6428</v>
      </c>
      <c r="S2082" s="19" t="s">
        <v>710</v>
      </c>
      <c r="T2082" s="28" t="s">
        <v>3668</v>
      </c>
      <c r="U2082" s="17">
        <v>4</v>
      </c>
      <c r="V2082" s="20" t="s">
        <v>519</v>
      </c>
      <c r="W2082" s="18" t="s">
        <v>1258</v>
      </c>
      <c r="X2082" s="18" t="s">
        <v>651</v>
      </c>
      <c r="Y2082" s="29" t="s">
        <v>486</v>
      </c>
      <c r="Z2082" s="61"/>
    </row>
    <row r="2083" spans="1:267" s="161" customFormat="1" ht="19.5" customHeight="1" x14ac:dyDescent="0.25">
      <c r="A2083" s="50" t="s">
        <v>399</v>
      </c>
      <c r="B2083" s="27">
        <v>0.5</v>
      </c>
      <c r="C2083" s="27">
        <v>6</v>
      </c>
      <c r="D2083" s="27">
        <v>0</v>
      </c>
      <c r="E2083" s="27">
        <v>0</v>
      </c>
      <c r="F2083" s="27">
        <v>1</v>
      </c>
      <c r="G2083" s="27">
        <v>0</v>
      </c>
      <c r="H2083" s="27">
        <v>5</v>
      </c>
      <c r="I2083" s="27">
        <v>0</v>
      </c>
      <c r="J2083" s="27">
        <v>1</v>
      </c>
      <c r="K2083" s="27">
        <v>0</v>
      </c>
      <c r="L2083" s="92">
        <v>0</v>
      </c>
      <c r="M2083" s="92">
        <f t="shared" si="64"/>
        <v>13.5</v>
      </c>
      <c r="N2083" s="27">
        <v>32</v>
      </c>
      <c r="O2083" s="185">
        <f t="shared" si="65"/>
        <v>0.28125</v>
      </c>
      <c r="P2083" s="55" t="s">
        <v>446</v>
      </c>
      <c r="Q2083" s="19" t="s">
        <v>4890</v>
      </c>
      <c r="R2083" s="41" t="s">
        <v>1956</v>
      </c>
      <c r="S2083" s="19" t="s">
        <v>616</v>
      </c>
      <c r="T2083" s="28" t="s">
        <v>3662</v>
      </c>
      <c r="U2083" s="17">
        <v>4</v>
      </c>
      <c r="V2083" s="20" t="s">
        <v>609</v>
      </c>
      <c r="W2083" s="18" t="s">
        <v>4842</v>
      </c>
      <c r="X2083" s="18" t="s">
        <v>459</v>
      </c>
      <c r="Y2083" s="29" t="s">
        <v>486</v>
      </c>
      <c r="Z2083" s="61"/>
    </row>
    <row r="2084" spans="1:267" s="161" customFormat="1" ht="19.5" customHeight="1" x14ac:dyDescent="0.25">
      <c r="A2084" s="50" t="s">
        <v>399</v>
      </c>
      <c r="B2084" s="27">
        <v>1.5</v>
      </c>
      <c r="C2084" s="27">
        <v>7</v>
      </c>
      <c r="D2084" s="27">
        <v>0</v>
      </c>
      <c r="E2084" s="27">
        <v>0</v>
      </c>
      <c r="F2084" s="27">
        <v>0</v>
      </c>
      <c r="G2084" s="27">
        <v>0</v>
      </c>
      <c r="H2084" s="27">
        <v>5</v>
      </c>
      <c r="I2084" s="27">
        <v>0</v>
      </c>
      <c r="J2084" s="27">
        <v>0</v>
      </c>
      <c r="K2084" s="27">
        <v>0</v>
      </c>
      <c r="L2084" s="92">
        <v>0</v>
      </c>
      <c r="M2084" s="92">
        <f t="shared" si="64"/>
        <v>13.5</v>
      </c>
      <c r="N2084" s="27">
        <v>37</v>
      </c>
      <c r="O2084" s="185">
        <f t="shared" si="65"/>
        <v>0.28125</v>
      </c>
      <c r="P2084" s="55" t="s">
        <v>446</v>
      </c>
      <c r="Q2084" s="19" t="s">
        <v>6426</v>
      </c>
      <c r="R2084" s="41" t="s">
        <v>561</v>
      </c>
      <c r="S2084" s="19" t="s">
        <v>614</v>
      </c>
      <c r="T2084" s="28" t="s">
        <v>3668</v>
      </c>
      <c r="U2084" s="17">
        <v>4</v>
      </c>
      <c r="V2084" s="20" t="s">
        <v>519</v>
      </c>
      <c r="W2084" s="18" t="s">
        <v>1258</v>
      </c>
      <c r="X2084" s="18" t="s">
        <v>651</v>
      </c>
      <c r="Y2084" s="29" t="s">
        <v>486</v>
      </c>
      <c r="Z2084" s="61"/>
    </row>
    <row r="2085" spans="1:267" s="161" customFormat="1" ht="19.5" customHeight="1" x14ac:dyDescent="0.25">
      <c r="A2085" s="50" t="s">
        <v>394</v>
      </c>
      <c r="B2085" s="27">
        <v>1</v>
      </c>
      <c r="C2085" s="27">
        <v>3</v>
      </c>
      <c r="D2085" s="27">
        <v>1</v>
      </c>
      <c r="E2085" s="27">
        <v>2</v>
      </c>
      <c r="F2085" s="27">
        <v>3</v>
      </c>
      <c r="G2085" s="27">
        <v>2</v>
      </c>
      <c r="H2085" s="27">
        <v>0</v>
      </c>
      <c r="I2085" s="27">
        <v>0</v>
      </c>
      <c r="J2085" s="27">
        <v>1</v>
      </c>
      <c r="K2085" s="27">
        <v>0</v>
      </c>
      <c r="L2085" s="92">
        <v>0</v>
      </c>
      <c r="M2085" s="92">
        <f t="shared" si="64"/>
        <v>13</v>
      </c>
      <c r="N2085" s="27">
        <v>31</v>
      </c>
      <c r="O2085" s="185">
        <f t="shared" si="65"/>
        <v>0.27083333333333331</v>
      </c>
      <c r="P2085" s="55" t="s">
        <v>446</v>
      </c>
      <c r="Q2085" s="19" t="s">
        <v>6973</v>
      </c>
      <c r="R2085" s="41" t="s">
        <v>1332</v>
      </c>
      <c r="S2085" s="19" t="s">
        <v>562</v>
      </c>
      <c r="T2085" s="28" t="s">
        <v>3671</v>
      </c>
      <c r="U2085" s="17">
        <v>4</v>
      </c>
      <c r="V2085" s="20" t="s">
        <v>5246</v>
      </c>
      <c r="W2085" s="18" t="s">
        <v>6947</v>
      </c>
      <c r="X2085" s="18" t="s">
        <v>518</v>
      </c>
      <c r="Y2085" s="29" t="s">
        <v>1078</v>
      </c>
      <c r="Z2085" s="61"/>
    </row>
    <row r="2086" spans="1:267" s="161" customFormat="1" ht="19.5" customHeight="1" x14ac:dyDescent="0.25">
      <c r="A2086" s="50" t="s">
        <v>438</v>
      </c>
      <c r="B2086" s="27">
        <v>0</v>
      </c>
      <c r="C2086" s="27">
        <v>0</v>
      </c>
      <c r="D2086" s="27">
        <v>2</v>
      </c>
      <c r="E2086" s="27">
        <v>0</v>
      </c>
      <c r="F2086" s="27">
        <v>0</v>
      </c>
      <c r="G2086" s="27">
        <v>0</v>
      </c>
      <c r="H2086" s="27">
        <v>5</v>
      </c>
      <c r="I2086" s="27">
        <v>0</v>
      </c>
      <c r="J2086" s="27">
        <v>0</v>
      </c>
      <c r="K2086" s="27">
        <v>4</v>
      </c>
      <c r="L2086" s="92">
        <v>2</v>
      </c>
      <c r="M2086" s="92">
        <f t="shared" si="64"/>
        <v>13</v>
      </c>
      <c r="N2086" s="27">
        <v>41</v>
      </c>
      <c r="O2086" s="185">
        <f t="shared" si="65"/>
        <v>0.27083333333333331</v>
      </c>
      <c r="P2086" s="55" t="s">
        <v>446</v>
      </c>
      <c r="Q2086" s="19" t="s">
        <v>2120</v>
      </c>
      <c r="R2086" s="41" t="s">
        <v>969</v>
      </c>
      <c r="S2086" s="19" t="s">
        <v>821</v>
      </c>
      <c r="T2086" s="28" t="s">
        <v>1984</v>
      </c>
      <c r="U2086" s="17">
        <v>4</v>
      </c>
      <c r="V2086" s="20" t="s">
        <v>637</v>
      </c>
      <c r="W2086" s="18" t="s">
        <v>2003</v>
      </c>
      <c r="X2086" s="18" t="s">
        <v>771</v>
      </c>
      <c r="Y2086" s="29" t="s">
        <v>800</v>
      </c>
      <c r="Z2086" s="61"/>
    </row>
    <row r="2087" spans="1:267" s="161" customFormat="1" ht="19.5" customHeight="1" x14ac:dyDescent="0.25">
      <c r="A2087" s="50" t="s">
        <v>423</v>
      </c>
      <c r="B2087" s="27">
        <v>2</v>
      </c>
      <c r="C2087" s="27">
        <v>0</v>
      </c>
      <c r="D2087" s="27">
        <v>0</v>
      </c>
      <c r="E2087" s="27">
        <v>0</v>
      </c>
      <c r="F2087" s="27">
        <v>0</v>
      </c>
      <c r="G2087" s="27">
        <v>0</v>
      </c>
      <c r="H2087" s="27">
        <v>5</v>
      </c>
      <c r="I2087" s="27">
        <v>5</v>
      </c>
      <c r="J2087" s="27">
        <v>1</v>
      </c>
      <c r="K2087" s="27">
        <v>0</v>
      </c>
      <c r="L2087" s="92">
        <v>0</v>
      </c>
      <c r="M2087" s="92">
        <f t="shared" si="64"/>
        <v>13</v>
      </c>
      <c r="N2087" s="27">
        <v>43</v>
      </c>
      <c r="O2087" s="185">
        <f t="shared" si="65"/>
        <v>0.27083333333333331</v>
      </c>
      <c r="P2087" s="55" t="s">
        <v>446</v>
      </c>
      <c r="Q2087" s="19" t="s">
        <v>3549</v>
      </c>
      <c r="R2087" s="41" t="s">
        <v>732</v>
      </c>
      <c r="S2087" s="19" t="s">
        <v>614</v>
      </c>
      <c r="T2087" s="28" t="s">
        <v>3117</v>
      </c>
      <c r="U2087" s="17">
        <v>4</v>
      </c>
      <c r="V2087" s="20" t="s">
        <v>519</v>
      </c>
      <c r="W2087" s="18" t="s">
        <v>1718</v>
      </c>
      <c r="X2087" s="18" t="s">
        <v>651</v>
      </c>
      <c r="Y2087" s="29" t="s">
        <v>1016</v>
      </c>
      <c r="Z2087" s="61"/>
    </row>
    <row r="2088" spans="1:267" s="161" customFormat="1" ht="19.5" customHeight="1" x14ac:dyDescent="0.25">
      <c r="A2088" s="50" t="s">
        <v>418</v>
      </c>
      <c r="B2088" s="27">
        <v>2</v>
      </c>
      <c r="C2088" s="27">
        <v>4</v>
      </c>
      <c r="D2088" s="27">
        <v>0</v>
      </c>
      <c r="E2088" s="27">
        <v>0</v>
      </c>
      <c r="F2088" s="27">
        <v>0</v>
      </c>
      <c r="G2088" s="27">
        <v>0</v>
      </c>
      <c r="H2088" s="27">
        <v>5</v>
      </c>
      <c r="I2088" s="27">
        <v>0</v>
      </c>
      <c r="J2088" s="27">
        <v>0</v>
      </c>
      <c r="K2088" s="27">
        <v>0</v>
      </c>
      <c r="L2088" s="92">
        <v>2</v>
      </c>
      <c r="M2088" s="92">
        <f t="shared" si="64"/>
        <v>13</v>
      </c>
      <c r="N2088" s="27">
        <v>39</v>
      </c>
      <c r="O2088" s="185">
        <f t="shared" si="65"/>
        <v>0.27083333333333331</v>
      </c>
      <c r="P2088" s="55" t="s">
        <v>446</v>
      </c>
      <c r="Q2088" s="19" t="s">
        <v>687</v>
      </c>
      <c r="R2088" s="41" t="s">
        <v>488</v>
      </c>
      <c r="S2088" s="19" t="s">
        <v>800</v>
      </c>
      <c r="T2088" s="28" t="s">
        <v>3118</v>
      </c>
      <c r="U2088" s="17">
        <v>4</v>
      </c>
      <c r="V2088" s="20" t="s">
        <v>519</v>
      </c>
      <c r="W2088" s="18" t="s">
        <v>1973</v>
      </c>
      <c r="X2088" s="18" t="s">
        <v>771</v>
      </c>
      <c r="Y2088" s="29" t="s">
        <v>489</v>
      </c>
      <c r="Z2088" s="61"/>
    </row>
    <row r="2089" spans="1:267" s="161" customFormat="1" ht="19.5" customHeight="1" x14ac:dyDescent="0.25">
      <c r="A2089" s="50" t="s">
        <v>436</v>
      </c>
      <c r="B2089" s="27">
        <v>2</v>
      </c>
      <c r="C2089" s="27">
        <v>5</v>
      </c>
      <c r="D2089" s="27">
        <v>1</v>
      </c>
      <c r="E2089" s="27">
        <v>0</v>
      </c>
      <c r="F2089" s="27">
        <v>1</v>
      </c>
      <c r="G2089" s="27">
        <v>0</v>
      </c>
      <c r="H2089" s="27">
        <v>2</v>
      </c>
      <c r="I2089" s="27">
        <v>0</v>
      </c>
      <c r="J2089" s="27">
        <v>0</v>
      </c>
      <c r="K2089" s="27">
        <v>2</v>
      </c>
      <c r="L2089" s="92">
        <v>0</v>
      </c>
      <c r="M2089" s="92">
        <f t="shared" si="64"/>
        <v>13</v>
      </c>
      <c r="N2089" s="27">
        <v>36</v>
      </c>
      <c r="O2089" s="185">
        <f t="shared" si="65"/>
        <v>0.27083333333333331</v>
      </c>
      <c r="P2089" s="55" t="s">
        <v>446</v>
      </c>
      <c r="Q2089" s="19" t="s">
        <v>4254</v>
      </c>
      <c r="R2089" s="41" t="s">
        <v>1003</v>
      </c>
      <c r="S2089" s="19" t="s">
        <v>546</v>
      </c>
      <c r="T2089" s="28" t="s">
        <v>8132</v>
      </c>
      <c r="U2089" s="17">
        <v>4</v>
      </c>
      <c r="V2089" s="20" t="s">
        <v>609</v>
      </c>
      <c r="W2089" s="18" t="s">
        <v>4181</v>
      </c>
      <c r="X2089" s="18" t="s">
        <v>622</v>
      </c>
      <c r="Y2089" s="29" t="s">
        <v>489</v>
      </c>
      <c r="Z2089" s="61"/>
    </row>
    <row r="2090" spans="1:267" s="161" customFormat="1" ht="19.5" customHeight="1" x14ac:dyDescent="0.25">
      <c r="A2090" s="50" t="s">
        <v>47</v>
      </c>
      <c r="B2090" s="27">
        <v>2</v>
      </c>
      <c r="C2090" s="27">
        <v>7</v>
      </c>
      <c r="D2090" s="27">
        <v>0</v>
      </c>
      <c r="E2090" s="27">
        <v>1</v>
      </c>
      <c r="F2090" s="27">
        <v>2</v>
      </c>
      <c r="G2090" s="27">
        <v>0</v>
      </c>
      <c r="H2090" s="27">
        <v>1</v>
      </c>
      <c r="I2090" s="27">
        <v>0</v>
      </c>
      <c r="J2090" s="27">
        <v>0</v>
      </c>
      <c r="K2090" s="27">
        <v>0</v>
      </c>
      <c r="L2090" s="92">
        <v>0</v>
      </c>
      <c r="M2090" s="92">
        <f t="shared" si="64"/>
        <v>13</v>
      </c>
      <c r="N2090" s="27">
        <v>46</v>
      </c>
      <c r="O2090" s="185">
        <f t="shared" si="65"/>
        <v>0.27083333333333331</v>
      </c>
      <c r="P2090" s="55" t="s">
        <v>446</v>
      </c>
      <c r="Q2090" s="19" t="s">
        <v>7908</v>
      </c>
      <c r="R2090" s="41" t="s">
        <v>1577</v>
      </c>
      <c r="S2090" s="19" t="s">
        <v>452</v>
      </c>
      <c r="T2090" s="28" t="s">
        <v>7778</v>
      </c>
      <c r="U2090" s="17">
        <v>4</v>
      </c>
      <c r="V2090" s="20" t="s">
        <v>1190</v>
      </c>
      <c r="W2090" s="18" t="s">
        <v>7834</v>
      </c>
      <c r="X2090" s="18" t="s">
        <v>916</v>
      </c>
      <c r="Y2090" s="29" t="s">
        <v>1078</v>
      </c>
      <c r="Z2090" s="61"/>
    </row>
    <row r="2091" spans="1:267" s="161" customFormat="1" ht="19.5" customHeight="1" x14ac:dyDescent="0.25">
      <c r="A2091" s="50" t="s">
        <v>403</v>
      </c>
      <c r="B2091" s="27">
        <v>2</v>
      </c>
      <c r="C2091" s="27">
        <v>0</v>
      </c>
      <c r="D2091" s="27">
        <v>0</v>
      </c>
      <c r="E2091" s="27">
        <v>0</v>
      </c>
      <c r="F2091" s="27">
        <v>1</v>
      </c>
      <c r="G2091" s="27">
        <v>0</v>
      </c>
      <c r="H2091" s="27">
        <v>0</v>
      </c>
      <c r="I2091" s="27">
        <v>0</v>
      </c>
      <c r="J2091" s="27">
        <v>2</v>
      </c>
      <c r="K2091" s="27">
        <v>6</v>
      </c>
      <c r="L2091" s="92">
        <v>2</v>
      </c>
      <c r="M2091" s="92">
        <f t="shared" si="64"/>
        <v>13</v>
      </c>
      <c r="N2091" s="27">
        <v>38</v>
      </c>
      <c r="O2091" s="185">
        <f t="shared" si="65"/>
        <v>0.27083333333333331</v>
      </c>
      <c r="P2091" s="55" t="s">
        <v>446</v>
      </c>
      <c r="Q2091" s="19" t="s">
        <v>6429</v>
      </c>
      <c r="R2091" s="41" t="s">
        <v>724</v>
      </c>
      <c r="S2091" s="19" t="s">
        <v>845</v>
      </c>
      <c r="T2091" s="28" t="s">
        <v>3668</v>
      </c>
      <c r="U2091" s="17">
        <v>4</v>
      </c>
      <c r="V2091" s="20" t="s">
        <v>519</v>
      </c>
      <c r="W2091" s="18" t="s">
        <v>1258</v>
      </c>
      <c r="X2091" s="18" t="s">
        <v>651</v>
      </c>
      <c r="Y2091" s="29" t="s">
        <v>486</v>
      </c>
      <c r="Z2091" s="61"/>
    </row>
    <row r="2092" spans="1:267" s="161" customFormat="1" ht="19.5" customHeight="1" x14ac:dyDescent="0.25">
      <c r="A2092" s="50" t="s">
        <v>428</v>
      </c>
      <c r="B2092" s="27">
        <v>1</v>
      </c>
      <c r="C2092" s="27">
        <v>6</v>
      </c>
      <c r="D2092" s="27">
        <v>1</v>
      </c>
      <c r="E2092" s="27">
        <v>1</v>
      </c>
      <c r="F2092" s="27">
        <v>0</v>
      </c>
      <c r="G2092" s="27">
        <v>0</v>
      </c>
      <c r="H2092" s="27">
        <v>4</v>
      </c>
      <c r="I2092" s="27">
        <v>0</v>
      </c>
      <c r="J2092" s="27">
        <v>0</v>
      </c>
      <c r="K2092" s="27">
        <v>0</v>
      </c>
      <c r="L2092" s="92">
        <v>0</v>
      </c>
      <c r="M2092" s="92">
        <f t="shared" si="64"/>
        <v>13</v>
      </c>
      <c r="N2092" s="27">
        <v>39</v>
      </c>
      <c r="O2092" s="185">
        <f t="shared" si="65"/>
        <v>0.27083333333333331</v>
      </c>
      <c r="P2092" s="55" t="s">
        <v>446</v>
      </c>
      <c r="Q2092" s="19" t="s">
        <v>3768</v>
      </c>
      <c r="R2092" s="41" t="s">
        <v>478</v>
      </c>
      <c r="S2092" s="19" t="s">
        <v>1134</v>
      </c>
      <c r="T2092" s="28" t="s">
        <v>3118</v>
      </c>
      <c r="U2092" s="17">
        <v>4</v>
      </c>
      <c r="V2092" s="20" t="s">
        <v>519</v>
      </c>
      <c r="W2092" s="18" t="s">
        <v>1973</v>
      </c>
      <c r="X2092" s="18" t="s">
        <v>771</v>
      </c>
      <c r="Y2092" s="29" t="s">
        <v>489</v>
      </c>
      <c r="Z2092" s="61"/>
    </row>
    <row r="2093" spans="1:267" s="161" customFormat="1" ht="19.5" customHeight="1" x14ac:dyDescent="0.25">
      <c r="A2093" s="50" t="s">
        <v>53</v>
      </c>
      <c r="B2093" s="27">
        <v>1</v>
      </c>
      <c r="C2093" s="27">
        <v>8</v>
      </c>
      <c r="D2093" s="27">
        <v>0</v>
      </c>
      <c r="E2093" s="27">
        <v>0</v>
      </c>
      <c r="F2093" s="27">
        <v>1</v>
      </c>
      <c r="G2093" s="27">
        <v>0</v>
      </c>
      <c r="H2093" s="27">
        <v>3</v>
      </c>
      <c r="I2093" s="27">
        <v>0</v>
      </c>
      <c r="J2093" s="27">
        <v>0</v>
      </c>
      <c r="K2093" s="27">
        <v>0</v>
      </c>
      <c r="L2093" s="92">
        <v>0</v>
      </c>
      <c r="M2093" s="92">
        <f t="shared" si="64"/>
        <v>13</v>
      </c>
      <c r="N2093" s="27">
        <v>32</v>
      </c>
      <c r="O2093" s="185">
        <f t="shared" si="65"/>
        <v>0.27083333333333331</v>
      </c>
      <c r="P2093" s="55" t="s">
        <v>446</v>
      </c>
      <c r="Q2093" s="98" t="s">
        <v>6908</v>
      </c>
      <c r="R2093" s="94" t="s">
        <v>488</v>
      </c>
      <c r="S2093" s="95" t="s">
        <v>1126</v>
      </c>
      <c r="T2093" s="28" t="s">
        <v>6863</v>
      </c>
      <c r="U2093" s="17">
        <v>4</v>
      </c>
      <c r="V2093" s="20" t="s">
        <v>609</v>
      </c>
      <c r="W2093" s="18" t="s">
        <v>6867</v>
      </c>
      <c r="X2093" s="18" t="s">
        <v>1674</v>
      </c>
      <c r="Y2093" s="29" t="s">
        <v>452</v>
      </c>
      <c r="Z2093" s="61"/>
    </row>
    <row r="2094" spans="1:267" s="161" customFormat="1" ht="19.5" customHeight="1" x14ac:dyDescent="0.25">
      <c r="A2094" s="67" t="s">
        <v>44</v>
      </c>
      <c r="B2094" s="31">
        <v>0</v>
      </c>
      <c r="C2094" s="31">
        <v>8</v>
      </c>
      <c r="D2094" s="31">
        <v>0</v>
      </c>
      <c r="E2094" s="31">
        <v>0</v>
      </c>
      <c r="F2094" s="31">
        <v>0</v>
      </c>
      <c r="G2094" s="31">
        <v>0</v>
      </c>
      <c r="H2094" s="31">
        <v>5</v>
      </c>
      <c r="I2094" s="31">
        <v>0</v>
      </c>
      <c r="J2094" s="31">
        <v>0</v>
      </c>
      <c r="K2094" s="31">
        <v>0</v>
      </c>
      <c r="L2094" s="97">
        <v>0</v>
      </c>
      <c r="M2094" s="92">
        <f t="shared" si="64"/>
        <v>13</v>
      </c>
      <c r="N2094" s="31">
        <v>42</v>
      </c>
      <c r="O2094" s="185">
        <f t="shared" si="65"/>
        <v>0.27083333333333331</v>
      </c>
      <c r="P2094" s="65" t="s">
        <v>446</v>
      </c>
      <c r="Q2094" s="19" t="s">
        <v>1331</v>
      </c>
      <c r="R2094" s="41" t="s">
        <v>1206</v>
      </c>
      <c r="S2094" s="19" t="s">
        <v>565</v>
      </c>
      <c r="T2094" s="40" t="s">
        <v>3663</v>
      </c>
      <c r="U2094" s="32">
        <v>4</v>
      </c>
      <c r="V2094" s="20" t="s">
        <v>519</v>
      </c>
      <c r="W2094" s="33" t="s">
        <v>5150</v>
      </c>
      <c r="X2094" s="33" t="s">
        <v>916</v>
      </c>
      <c r="Y2094" s="34" t="s">
        <v>710</v>
      </c>
      <c r="Z2094" s="186"/>
      <c r="AA2094" s="187"/>
      <c r="AB2094" s="187"/>
      <c r="AC2094" s="187"/>
      <c r="AD2094" s="187"/>
      <c r="AE2094" s="187"/>
      <c r="AF2094" s="187"/>
      <c r="AG2094" s="187"/>
      <c r="AH2094" s="187"/>
      <c r="AI2094" s="187"/>
      <c r="AJ2094" s="187"/>
      <c r="AK2094" s="187"/>
      <c r="AL2094" s="187"/>
      <c r="AM2094" s="187"/>
      <c r="AN2094" s="187"/>
      <c r="AO2094" s="187"/>
      <c r="AP2094" s="187"/>
      <c r="AQ2094" s="187"/>
      <c r="AR2094" s="187"/>
      <c r="AS2094" s="187"/>
      <c r="AT2094" s="187"/>
      <c r="AU2094" s="187"/>
      <c r="AV2094" s="187"/>
      <c r="AW2094" s="187"/>
      <c r="AX2094" s="187"/>
      <c r="AY2094" s="187"/>
      <c r="AZ2094" s="187"/>
      <c r="BA2094" s="187"/>
      <c r="BB2094" s="187"/>
      <c r="BC2094" s="187"/>
      <c r="BD2094" s="187"/>
      <c r="BE2094" s="187"/>
      <c r="BF2094" s="187"/>
      <c r="BG2094" s="187"/>
      <c r="BH2094" s="187"/>
      <c r="BI2094" s="187"/>
      <c r="BJ2094" s="187"/>
      <c r="BK2094" s="187"/>
      <c r="BL2094" s="187"/>
      <c r="BM2094" s="187"/>
      <c r="BN2094" s="187"/>
      <c r="BO2094" s="187"/>
      <c r="BP2094" s="187"/>
      <c r="BQ2094" s="187"/>
      <c r="BR2094" s="187"/>
      <c r="BS2094" s="187"/>
      <c r="BT2094" s="187"/>
      <c r="BU2094" s="187"/>
      <c r="BV2094" s="187"/>
      <c r="BW2094" s="187"/>
      <c r="BX2094" s="187"/>
      <c r="BY2094" s="187"/>
      <c r="BZ2094" s="187"/>
      <c r="CA2094" s="187"/>
      <c r="CB2094" s="187"/>
      <c r="CC2094" s="187"/>
      <c r="CD2094" s="187"/>
      <c r="CE2094" s="187"/>
      <c r="CF2094" s="187"/>
      <c r="CG2094" s="187"/>
      <c r="CH2094" s="187"/>
      <c r="CI2094" s="187"/>
      <c r="CJ2094" s="187"/>
      <c r="CK2094" s="187"/>
      <c r="CL2094" s="187"/>
      <c r="CM2094" s="187"/>
      <c r="CN2094" s="187"/>
      <c r="CO2094" s="187"/>
      <c r="CP2094" s="187"/>
      <c r="CQ2094" s="187"/>
      <c r="CR2094" s="187"/>
      <c r="CS2094" s="187"/>
      <c r="CT2094" s="187"/>
      <c r="CU2094" s="187"/>
      <c r="CV2094" s="187"/>
      <c r="CW2094" s="187"/>
      <c r="CX2094" s="187"/>
      <c r="CY2094" s="187"/>
      <c r="CZ2094" s="187"/>
      <c r="DA2094" s="187"/>
      <c r="DB2094" s="187"/>
      <c r="DC2094" s="187"/>
      <c r="DD2094" s="187"/>
      <c r="DE2094" s="187"/>
      <c r="DF2094" s="187"/>
      <c r="DG2094" s="187"/>
      <c r="DH2094" s="187"/>
      <c r="DI2094" s="187"/>
      <c r="DJ2094" s="187"/>
      <c r="DK2094" s="187"/>
      <c r="DL2094" s="187"/>
      <c r="DM2094" s="187"/>
      <c r="DN2094" s="187"/>
      <c r="DO2094" s="187"/>
      <c r="DP2094" s="187"/>
      <c r="DQ2094" s="187"/>
      <c r="DR2094" s="187"/>
      <c r="DS2094" s="187"/>
      <c r="DT2094" s="187"/>
      <c r="DU2094" s="187"/>
      <c r="DV2094" s="187"/>
      <c r="DW2094" s="187"/>
      <c r="DX2094" s="187"/>
      <c r="DY2094" s="187"/>
      <c r="DZ2094" s="187"/>
      <c r="EA2094" s="187"/>
      <c r="EB2094" s="187"/>
      <c r="EC2094" s="187"/>
      <c r="ED2094" s="187"/>
      <c r="EE2094" s="187"/>
      <c r="EF2094" s="187"/>
      <c r="EG2094" s="187"/>
      <c r="EH2094" s="187"/>
      <c r="EI2094" s="187"/>
      <c r="EJ2094" s="187"/>
      <c r="EK2094" s="187"/>
      <c r="EL2094" s="187"/>
      <c r="EM2094" s="187"/>
      <c r="EN2094" s="187"/>
      <c r="EO2094" s="187"/>
      <c r="EP2094" s="187"/>
      <c r="EQ2094" s="187"/>
      <c r="ER2094" s="187"/>
      <c r="ES2094" s="187"/>
      <c r="ET2094" s="187"/>
      <c r="EU2094" s="187"/>
      <c r="EV2094" s="187"/>
      <c r="EW2094" s="187"/>
      <c r="EX2094" s="187"/>
      <c r="EY2094" s="187"/>
      <c r="EZ2094" s="187"/>
      <c r="FA2094" s="187"/>
      <c r="FB2094" s="187"/>
      <c r="FC2094" s="187"/>
      <c r="FD2094" s="187"/>
      <c r="FE2094" s="187"/>
      <c r="FF2094" s="187"/>
      <c r="FG2094" s="187"/>
      <c r="FH2094" s="187"/>
      <c r="FI2094" s="187"/>
      <c r="FJ2094" s="187"/>
      <c r="FK2094" s="187"/>
      <c r="FL2094" s="187"/>
      <c r="FM2094" s="187"/>
      <c r="FN2094" s="187"/>
      <c r="FO2094" s="187"/>
      <c r="FP2094" s="187"/>
      <c r="FQ2094" s="187"/>
      <c r="FR2094" s="187"/>
      <c r="FS2094" s="187"/>
      <c r="FT2094" s="187"/>
      <c r="FU2094" s="187"/>
      <c r="FV2094" s="187"/>
      <c r="FW2094" s="187"/>
      <c r="FX2094" s="187"/>
      <c r="FY2094" s="187"/>
      <c r="FZ2094" s="187"/>
      <c r="GA2094" s="187"/>
      <c r="GB2094" s="187"/>
      <c r="GC2094" s="187"/>
      <c r="GD2094" s="187"/>
      <c r="GE2094" s="187"/>
      <c r="GF2094" s="187"/>
      <c r="GG2094" s="187"/>
      <c r="GH2094" s="187"/>
      <c r="GI2094" s="187"/>
      <c r="GJ2094" s="187"/>
      <c r="GK2094" s="187"/>
      <c r="GL2094" s="187"/>
      <c r="GM2094" s="187"/>
      <c r="GN2094" s="187"/>
      <c r="GO2094" s="187"/>
      <c r="GP2094" s="187"/>
      <c r="GQ2094" s="187"/>
      <c r="GR2094" s="187"/>
      <c r="GS2094" s="187"/>
      <c r="GT2094" s="187"/>
      <c r="GU2094" s="187"/>
      <c r="GV2094" s="187"/>
      <c r="GW2094" s="187"/>
      <c r="GX2094" s="187"/>
      <c r="GY2094" s="187"/>
      <c r="GZ2094" s="187"/>
      <c r="HA2094" s="187"/>
      <c r="HB2094" s="187"/>
      <c r="HC2094" s="187"/>
      <c r="HD2094" s="187"/>
      <c r="HE2094" s="187"/>
      <c r="HF2094" s="187"/>
      <c r="HG2094" s="187"/>
      <c r="HH2094" s="187"/>
      <c r="HI2094" s="187"/>
      <c r="HJ2094" s="187"/>
      <c r="HK2094" s="187"/>
      <c r="HL2094" s="187"/>
      <c r="HM2094" s="187"/>
      <c r="HN2094" s="187"/>
      <c r="HO2094" s="187"/>
      <c r="HP2094" s="187"/>
      <c r="HQ2094" s="187"/>
      <c r="HR2094" s="187"/>
      <c r="HS2094" s="187"/>
      <c r="HT2094" s="187"/>
      <c r="HU2094" s="187"/>
      <c r="HV2094" s="187"/>
      <c r="HW2094" s="187"/>
      <c r="HX2094" s="187"/>
      <c r="HY2094" s="187"/>
      <c r="HZ2094" s="187"/>
      <c r="IA2094" s="187"/>
      <c r="IB2094" s="187"/>
      <c r="IC2094" s="187"/>
      <c r="ID2094" s="187"/>
      <c r="IE2094" s="187"/>
      <c r="IF2094" s="187"/>
      <c r="IG2094" s="187"/>
      <c r="IH2094" s="187"/>
      <c r="II2094" s="187"/>
      <c r="IJ2094" s="187"/>
      <c r="IK2094" s="187"/>
      <c r="IL2094" s="187"/>
      <c r="IM2094" s="187"/>
      <c r="IN2094" s="187"/>
      <c r="IO2094" s="187"/>
      <c r="IP2094" s="187"/>
      <c r="IQ2094" s="187"/>
      <c r="IR2094" s="187"/>
      <c r="IS2094" s="187"/>
      <c r="IT2094" s="187"/>
      <c r="IU2094" s="187"/>
      <c r="IV2094" s="187"/>
      <c r="IW2094" s="187"/>
      <c r="IX2094" s="187"/>
      <c r="IY2094" s="187"/>
      <c r="IZ2094" s="187"/>
      <c r="JA2094" s="187"/>
      <c r="JB2094" s="187"/>
      <c r="JC2094" s="187"/>
      <c r="JD2094" s="187"/>
      <c r="JE2094" s="187"/>
      <c r="JF2094" s="187"/>
      <c r="JG2094" s="187"/>
    </row>
    <row r="2095" spans="1:267" s="161" customFormat="1" ht="19.5" customHeight="1" x14ac:dyDescent="0.25">
      <c r="A2095" s="50" t="s">
        <v>32</v>
      </c>
      <c r="B2095" s="27">
        <v>1</v>
      </c>
      <c r="C2095" s="27">
        <v>7</v>
      </c>
      <c r="D2095" s="27">
        <v>0</v>
      </c>
      <c r="E2095" s="27">
        <v>0</v>
      </c>
      <c r="F2095" s="27">
        <v>0</v>
      </c>
      <c r="G2095" s="27">
        <v>0</v>
      </c>
      <c r="H2095" s="27">
        <v>5</v>
      </c>
      <c r="I2095" s="27">
        <v>0</v>
      </c>
      <c r="J2095" s="27">
        <v>0</v>
      </c>
      <c r="K2095" s="27">
        <v>0</v>
      </c>
      <c r="L2095" s="92">
        <v>0</v>
      </c>
      <c r="M2095" s="92">
        <f t="shared" si="64"/>
        <v>13</v>
      </c>
      <c r="N2095" s="27">
        <v>17</v>
      </c>
      <c r="O2095" s="185">
        <f t="shared" si="65"/>
        <v>0.27083333333333331</v>
      </c>
      <c r="P2095" s="55" t="s">
        <v>446</v>
      </c>
      <c r="Q2095" s="19" t="s">
        <v>1903</v>
      </c>
      <c r="R2095" s="41" t="s">
        <v>478</v>
      </c>
      <c r="S2095" s="19" t="s">
        <v>474</v>
      </c>
      <c r="T2095" s="28" t="s">
        <v>3667</v>
      </c>
      <c r="U2095" s="17">
        <v>4</v>
      </c>
      <c r="V2095" s="20" t="s">
        <v>609</v>
      </c>
      <c r="W2095" s="18" t="s">
        <v>6160</v>
      </c>
      <c r="X2095" s="18" t="s">
        <v>1415</v>
      </c>
      <c r="Y2095" s="29" t="s">
        <v>452</v>
      </c>
      <c r="Z2095" s="61"/>
    </row>
    <row r="2096" spans="1:267" s="161" customFormat="1" ht="19.5" customHeight="1" x14ac:dyDescent="0.25">
      <c r="A2096" s="50" t="s">
        <v>2121</v>
      </c>
      <c r="B2096" s="27">
        <v>1</v>
      </c>
      <c r="C2096" s="27">
        <v>8</v>
      </c>
      <c r="D2096" s="27">
        <v>0</v>
      </c>
      <c r="E2096" s="27">
        <v>0</v>
      </c>
      <c r="F2096" s="27">
        <v>2</v>
      </c>
      <c r="G2096" s="27">
        <v>0</v>
      </c>
      <c r="H2096" s="27">
        <v>2</v>
      </c>
      <c r="I2096" s="27">
        <v>0</v>
      </c>
      <c r="J2096" s="27">
        <v>0</v>
      </c>
      <c r="K2096" s="27">
        <v>0</v>
      </c>
      <c r="L2096" s="92">
        <v>0</v>
      </c>
      <c r="M2096" s="92">
        <f t="shared" si="64"/>
        <v>13</v>
      </c>
      <c r="N2096" s="27">
        <v>41</v>
      </c>
      <c r="O2096" s="185">
        <f t="shared" si="65"/>
        <v>0.27083333333333331</v>
      </c>
      <c r="P2096" s="55" t="s">
        <v>446</v>
      </c>
      <c r="Q2096" s="19" t="s">
        <v>2122</v>
      </c>
      <c r="R2096" s="41" t="s">
        <v>515</v>
      </c>
      <c r="S2096" s="19" t="s">
        <v>507</v>
      </c>
      <c r="T2096" s="28" t="s">
        <v>1984</v>
      </c>
      <c r="U2096" s="17">
        <v>4</v>
      </c>
      <c r="V2096" s="20" t="s">
        <v>637</v>
      </c>
      <c r="W2096" s="18" t="s">
        <v>2003</v>
      </c>
      <c r="X2096" s="18" t="s">
        <v>771</v>
      </c>
      <c r="Y2096" s="29" t="s">
        <v>800</v>
      </c>
      <c r="Z2096" s="61"/>
    </row>
    <row r="2097" spans="1:26" s="161" customFormat="1" ht="19.5" customHeight="1" x14ac:dyDescent="0.25">
      <c r="A2097" s="50" t="s">
        <v>34</v>
      </c>
      <c r="B2097" s="27">
        <v>1</v>
      </c>
      <c r="C2097" s="27">
        <v>8</v>
      </c>
      <c r="D2097" s="27">
        <v>0</v>
      </c>
      <c r="E2097" s="27">
        <v>0</v>
      </c>
      <c r="F2097" s="27">
        <v>0</v>
      </c>
      <c r="G2097" s="27">
        <v>0</v>
      </c>
      <c r="H2097" s="27">
        <v>2</v>
      </c>
      <c r="I2097" s="27">
        <v>0</v>
      </c>
      <c r="J2097" s="27">
        <v>0</v>
      </c>
      <c r="K2097" s="27">
        <v>0</v>
      </c>
      <c r="L2097" s="92">
        <v>2</v>
      </c>
      <c r="M2097" s="92">
        <f t="shared" si="64"/>
        <v>13</v>
      </c>
      <c r="N2097" s="27">
        <v>17</v>
      </c>
      <c r="O2097" s="185">
        <f t="shared" si="65"/>
        <v>0.27083333333333331</v>
      </c>
      <c r="P2097" s="55" t="s">
        <v>446</v>
      </c>
      <c r="Q2097" s="19" t="s">
        <v>2785</v>
      </c>
      <c r="R2097" s="41" t="s">
        <v>952</v>
      </c>
      <c r="S2097" s="19" t="s">
        <v>562</v>
      </c>
      <c r="T2097" s="28" t="s">
        <v>2769</v>
      </c>
      <c r="U2097" s="17">
        <v>4</v>
      </c>
      <c r="V2097" s="20" t="s">
        <v>519</v>
      </c>
      <c r="W2097" s="18" t="s">
        <v>1721</v>
      </c>
      <c r="X2097" s="18" t="s">
        <v>451</v>
      </c>
      <c r="Y2097" s="29" t="s">
        <v>452</v>
      </c>
      <c r="Z2097" s="61"/>
    </row>
    <row r="2098" spans="1:26" s="161" customFormat="1" ht="19.5" customHeight="1" x14ac:dyDescent="0.25">
      <c r="A2098" s="50" t="s">
        <v>443</v>
      </c>
      <c r="B2098" s="27">
        <v>2</v>
      </c>
      <c r="C2098" s="27">
        <v>2</v>
      </c>
      <c r="D2098" s="27">
        <v>0</v>
      </c>
      <c r="E2098" s="27">
        <v>0</v>
      </c>
      <c r="F2098" s="27">
        <v>1</v>
      </c>
      <c r="G2098" s="27">
        <v>0</v>
      </c>
      <c r="H2098" s="27">
        <v>5</v>
      </c>
      <c r="I2098" s="27">
        <v>0</v>
      </c>
      <c r="J2098" s="27">
        <v>1</v>
      </c>
      <c r="K2098" s="27">
        <v>0</v>
      </c>
      <c r="L2098" s="92">
        <v>2</v>
      </c>
      <c r="M2098" s="92">
        <f t="shared" si="64"/>
        <v>13</v>
      </c>
      <c r="N2098" s="27">
        <v>43</v>
      </c>
      <c r="O2098" s="185">
        <f t="shared" si="65"/>
        <v>0.27083333333333331</v>
      </c>
      <c r="P2098" s="55" t="s">
        <v>446</v>
      </c>
      <c r="Q2098" s="19" t="s">
        <v>1044</v>
      </c>
      <c r="R2098" s="41" t="s">
        <v>478</v>
      </c>
      <c r="S2098" s="19" t="s">
        <v>1124</v>
      </c>
      <c r="T2098" s="28" t="s">
        <v>681</v>
      </c>
      <c r="U2098" s="17">
        <v>4</v>
      </c>
      <c r="V2098" s="20" t="s">
        <v>609</v>
      </c>
      <c r="W2098" s="18" t="s">
        <v>915</v>
      </c>
      <c r="X2098" s="18" t="s">
        <v>916</v>
      </c>
      <c r="Y2098" s="29" t="s">
        <v>569</v>
      </c>
      <c r="Z2098" s="61"/>
    </row>
    <row r="2099" spans="1:26" s="161" customFormat="1" ht="19.5" customHeight="1" x14ac:dyDescent="0.25">
      <c r="A2099" s="50" t="s">
        <v>392</v>
      </c>
      <c r="B2099" s="27">
        <v>2</v>
      </c>
      <c r="C2099" s="27">
        <v>4</v>
      </c>
      <c r="D2099" s="27">
        <v>0</v>
      </c>
      <c r="E2099" s="27">
        <v>0</v>
      </c>
      <c r="F2099" s="27">
        <v>0</v>
      </c>
      <c r="G2099" s="27">
        <v>0</v>
      </c>
      <c r="H2099" s="27">
        <v>5</v>
      </c>
      <c r="I2099" s="27">
        <v>0</v>
      </c>
      <c r="J2099" s="27">
        <v>0</v>
      </c>
      <c r="K2099" s="27">
        <v>0</v>
      </c>
      <c r="L2099" s="92">
        <v>2</v>
      </c>
      <c r="M2099" s="92">
        <f t="shared" si="64"/>
        <v>13</v>
      </c>
      <c r="N2099" s="27">
        <v>32</v>
      </c>
      <c r="O2099" s="185">
        <f t="shared" si="65"/>
        <v>0.27083333333333331</v>
      </c>
      <c r="P2099" s="55" t="s">
        <v>446</v>
      </c>
      <c r="Q2099" s="19" t="s">
        <v>6909</v>
      </c>
      <c r="R2099" s="41" t="s">
        <v>1726</v>
      </c>
      <c r="S2099" s="19" t="s">
        <v>463</v>
      </c>
      <c r="T2099" s="28" t="s">
        <v>6863</v>
      </c>
      <c r="U2099" s="17">
        <v>4</v>
      </c>
      <c r="V2099" s="20" t="s">
        <v>609</v>
      </c>
      <c r="W2099" s="18" t="s">
        <v>6867</v>
      </c>
      <c r="X2099" s="18" t="s">
        <v>1674</v>
      </c>
      <c r="Y2099" s="29" t="s">
        <v>452</v>
      </c>
      <c r="Z2099" s="61"/>
    </row>
    <row r="2100" spans="1:26" s="161" customFormat="1" ht="19.5" customHeight="1" x14ac:dyDescent="0.25">
      <c r="A2100" s="50" t="s">
        <v>2123</v>
      </c>
      <c r="B2100" s="27">
        <v>0</v>
      </c>
      <c r="C2100" s="27">
        <v>0</v>
      </c>
      <c r="D2100" s="27">
        <v>0</v>
      </c>
      <c r="E2100" s="27">
        <v>3</v>
      </c>
      <c r="F2100" s="27">
        <v>0</v>
      </c>
      <c r="G2100" s="27">
        <v>0</v>
      </c>
      <c r="H2100" s="27">
        <v>5</v>
      </c>
      <c r="I2100" s="27">
        <v>5</v>
      </c>
      <c r="J2100" s="27">
        <v>0</v>
      </c>
      <c r="K2100" s="27">
        <v>0</v>
      </c>
      <c r="L2100" s="92">
        <v>0</v>
      </c>
      <c r="M2100" s="92">
        <f t="shared" si="64"/>
        <v>13</v>
      </c>
      <c r="N2100" s="27">
        <v>41</v>
      </c>
      <c r="O2100" s="185">
        <f t="shared" si="65"/>
        <v>0.27083333333333331</v>
      </c>
      <c r="P2100" s="55" t="s">
        <v>446</v>
      </c>
      <c r="Q2100" s="19" t="s">
        <v>2124</v>
      </c>
      <c r="R2100" s="41" t="s">
        <v>1139</v>
      </c>
      <c r="S2100" s="19" t="s">
        <v>614</v>
      </c>
      <c r="T2100" s="28" t="s">
        <v>1984</v>
      </c>
      <c r="U2100" s="17">
        <v>4</v>
      </c>
      <c r="V2100" s="20" t="s">
        <v>637</v>
      </c>
      <c r="W2100" s="18" t="s">
        <v>2003</v>
      </c>
      <c r="X2100" s="18" t="s">
        <v>771</v>
      </c>
      <c r="Y2100" s="29" t="s">
        <v>800</v>
      </c>
      <c r="Z2100" s="61"/>
    </row>
    <row r="2101" spans="1:26" s="161" customFormat="1" ht="19.5" customHeight="1" x14ac:dyDescent="0.25">
      <c r="A2101" s="50" t="s">
        <v>434</v>
      </c>
      <c r="B2101" s="27">
        <v>1</v>
      </c>
      <c r="C2101" s="27">
        <v>6</v>
      </c>
      <c r="D2101" s="27">
        <v>0</v>
      </c>
      <c r="E2101" s="27">
        <v>0</v>
      </c>
      <c r="F2101" s="27">
        <v>0</v>
      </c>
      <c r="G2101" s="27">
        <v>0</v>
      </c>
      <c r="H2101" s="27">
        <v>4</v>
      </c>
      <c r="I2101" s="27">
        <v>0</v>
      </c>
      <c r="J2101" s="27">
        <v>0</v>
      </c>
      <c r="K2101" s="27">
        <v>2</v>
      </c>
      <c r="L2101" s="92">
        <v>0</v>
      </c>
      <c r="M2101" s="92">
        <f t="shared" si="64"/>
        <v>13</v>
      </c>
      <c r="N2101" s="27">
        <v>43</v>
      </c>
      <c r="O2101" s="185">
        <f t="shared" si="65"/>
        <v>0.27083333333333331</v>
      </c>
      <c r="P2101" s="55" t="s">
        <v>446</v>
      </c>
      <c r="Q2101" s="19" t="s">
        <v>1033</v>
      </c>
      <c r="R2101" s="41" t="s">
        <v>561</v>
      </c>
      <c r="S2101" s="19" t="s">
        <v>1034</v>
      </c>
      <c r="T2101" s="28" t="s">
        <v>681</v>
      </c>
      <c r="U2101" s="17">
        <v>4</v>
      </c>
      <c r="V2101" s="20" t="s">
        <v>637</v>
      </c>
      <c r="W2101" s="18" t="s">
        <v>936</v>
      </c>
      <c r="X2101" s="18" t="s">
        <v>607</v>
      </c>
      <c r="Y2101" s="29" t="s">
        <v>546</v>
      </c>
      <c r="Z2101" s="61"/>
    </row>
    <row r="2102" spans="1:26" s="161" customFormat="1" ht="19.5" customHeight="1" x14ac:dyDescent="0.25">
      <c r="A2102" s="50" t="s">
        <v>397</v>
      </c>
      <c r="B2102" s="27">
        <v>0</v>
      </c>
      <c r="C2102" s="27">
        <v>2</v>
      </c>
      <c r="D2102" s="27">
        <v>1</v>
      </c>
      <c r="E2102" s="27">
        <v>2</v>
      </c>
      <c r="F2102" s="27">
        <v>0</v>
      </c>
      <c r="G2102" s="27">
        <v>0</v>
      </c>
      <c r="H2102" s="27">
        <v>2</v>
      </c>
      <c r="I2102" s="27">
        <v>5</v>
      </c>
      <c r="J2102" s="27">
        <v>1</v>
      </c>
      <c r="K2102" s="27">
        <v>0</v>
      </c>
      <c r="L2102" s="92">
        <v>0</v>
      </c>
      <c r="M2102" s="92">
        <f t="shared" si="64"/>
        <v>13</v>
      </c>
      <c r="N2102" s="27">
        <v>59</v>
      </c>
      <c r="O2102" s="185">
        <f t="shared" si="65"/>
        <v>0.27083333333333331</v>
      </c>
      <c r="P2102" s="55" t="s">
        <v>446</v>
      </c>
      <c r="Q2102" s="19" t="s">
        <v>7343</v>
      </c>
      <c r="R2102" s="41" t="s">
        <v>589</v>
      </c>
      <c r="S2102" s="19" t="s">
        <v>507</v>
      </c>
      <c r="T2102" s="28" t="s">
        <v>7303</v>
      </c>
      <c r="U2102" s="17">
        <v>4</v>
      </c>
      <c r="V2102" s="20" t="s">
        <v>682</v>
      </c>
      <c r="W2102" s="18" t="s">
        <v>7301</v>
      </c>
      <c r="X2102" s="18" t="s">
        <v>451</v>
      </c>
      <c r="Y2102" s="29" t="s">
        <v>486</v>
      </c>
      <c r="Z2102" s="61"/>
    </row>
    <row r="2103" spans="1:26" s="161" customFormat="1" ht="19.5" customHeight="1" x14ac:dyDescent="0.25">
      <c r="A2103" s="50" t="s">
        <v>28</v>
      </c>
      <c r="B2103" s="27">
        <v>1.5</v>
      </c>
      <c r="C2103" s="27">
        <v>0</v>
      </c>
      <c r="D2103" s="27">
        <v>0</v>
      </c>
      <c r="E2103" s="27">
        <v>1</v>
      </c>
      <c r="F2103" s="27">
        <v>0</v>
      </c>
      <c r="G2103" s="27">
        <v>0</v>
      </c>
      <c r="H2103" s="27">
        <v>1</v>
      </c>
      <c r="I2103" s="27">
        <v>5</v>
      </c>
      <c r="J2103" s="27">
        <v>0</v>
      </c>
      <c r="K2103" s="27">
        <v>2</v>
      </c>
      <c r="L2103" s="92">
        <v>2</v>
      </c>
      <c r="M2103" s="92">
        <f t="shared" si="64"/>
        <v>12.5</v>
      </c>
      <c r="N2103" s="27">
        <v>27</v>
      </c>
      <c r="O2103" s="185">
        <f t="shared" si="65"/>
        <v>0.26041666666666669</v>
      </c>
      <c r="P2103" s="55" t="s">
        <v>446</v>
      </c>
      <c r="Q2103" s="19" t="s">
        <v>3891</v>
      </c>
      <c r="R2103" s="41" t="s">
        <v>740</v>
      </c>
      <c r="S2103" s="19" t="s">
        <v>2442</v>
      </c>
      <c r="T2103" s="28" t="s">
        <v>3853</v>
      </c>
      <c r="U2103" s="17">
        <v>4</v>
      </c>
      <c r="V2103" s="20" t="s">
        <v>609</v>
      </c>
      <c r="W2103" s="18" t="s">
        <v>3866</v>
      </c>
      <c r="X2103" s="18" t="s">
        <v>448</v>
      </c>
      <c r="Y2103" s="29" t="s">
        <v>494</v>
      </c>
      <c r="Z2103" s="61"/>
    </row>
    <row r="2104" spans="1:26" s="161" customFormat="1" ht="19.5" customHeight="1" x14ac:dyDescent="0.25">
      <c r="A2104" s="50" t="s">
        <v>419</v>
      </c>
      <c r="B2104" s="27">
        <v>1.5</v>
      </c>
      <c r="C2104" s="27">
        <v>0</v>
      </c>
      <c r="D2104" s="27">
        <v>0</v>
      </c>
      <c r="E2104" s="27">
        <v>3</v>
      </c>
      <c r="F2104" s="27">
        <v>3</v>
      </c>
      <c r="G2104" s="27">
        <v>0</v>
      </c>
      <c r="H2104" s="27">
        <v>3</v>
      </c>
      <c r="I2104" s="27">
        <v>0</v>
      </c>
      <c r="J2104" s="27">
        <v>0</v>
      </c>
      <c r="K2104" s="27">
        <v>0</v>
      </c>
      <c r="L2104" s="92">
        <v>2</v>
      </c>
      <c r="M2104" s="92">
        <f t="shared" si="64"/>
        <v>12.5</v>
      </c>
      <c r="N2104" s="27">
        <v>42</v>
      </c>
      <c r="O2104" s="185">
        <f t="shared" si="65"/>
        <v>0.26041666666666669</v>
      </c>
      <c r="P2104" s="55" t="s">
        <v>446</v>
      </c>
      <c r="Q2104" s="19" t="s">
        <v>2125</v>
      </c>
      <c r="R2104" s="41" t="s">
        <v>624</v>
      </c>
      <c r="S2104" s="19" t="s">
        <v>626</v>
      </c>
      <c r="T2104" s="28" t="s">
        <v>1984</v>
      </c>
      <c r="U2104" s="17">
        <v>4</v>
      </c>
      <c r="V2104" s="20" t="s">
        <v>519</v>
      </c>
      <c r="W2104" s="18" t="s">
        <v>1988</v>
      </c>
      <c r="X2104" s="18" t="s">
        <v>1737</v>
      </c>
      <c r="Y2104" s="29" t="s">
        <v>1078</v>
      </c>
      <c r="Z2104" s="61"/>
    </row>
    <row r="2105" spans="1:26" s="161" customFormat="1" ht="19.5" customHeight="1" x14ac:dyDescent="0.25">
      <c r="A2105" s="50" t="s">
        <v>433</v>
      </c>
      <c r="B2105" s="27">
        <v>0.5</v>
      </c>
      <c r="C2105" s="27">
        <v>7</v>
      </c>
      <c r="D2105" s="27">
        <v>0</v>
      </c>
      <c r="E2105" s="27">
        <v>1</v>
      </c>
      <c r="F2105" s="27">
        <v>0</v>
      </c>
      <c r="G2105" s="27">
        <v>0</v>
      </c>
      <c r="H2105" s="27">
        <v>4</v>
      </c>
      <c r="I2105" s="27">
        <v>0</v>
      </c>
      <c r="J2105" s="27">
        <v>0</v>
      </c>
      <c r="K2105" s="27">
        <v>0</v>
      </c>
      <c r="L2105" s="92">
        <v>0</v>
      </c>
      <c r="M2105" s="92">
        <f t="shared" si="64"/>
        <v>12.5</v>
      </c>
      <c r="N2105" s="27">
        <v>37</v>
      </c>
      <c r="O2105" s="185">
        <f t="shared" si="65"/>
        <v>0.26041666666666669</v>
      </c>
      <c r="P2105" s="55" t="s">
        <v>446</v>
      </c>
      <c r="Q2105" s="19" t="s">
        <v>2441</v>
      </c>
      <c r="R2105" s="41" t="s">
        <v>843</v>
      </c>
      <c r="S2105" s="19" t="s">
        <v>626</v>
      </c>
      <c r="T2105" s="28" t="s">
        <v>8132</v>
      </c>
      <c r="U2105" s="17">
        <v>4</v>
      </c>
      <c r="V2105" s="20" t="s">
        <v>609</v>
      </c>
      <c r="W2105" s="18" t="s">
        <v>4181</v>
      </c>
      <c r="X2105" s="18" t="s">
        <v>622</v>
      </c>
      <c r="Y2105" s="29" t="s">
        <v>489</v>
      </c>
      <c r="Z2105" s="61"/>
    </row>
    <row r="2106" spans="1:26" s="161" customFormat="1" ht="19.5" customHeight="1" x14ac:dyDescent="0.25">
      <c r="A2106" s="50" t="s">
        <v>431</v>
      </c>
      <c r="B2106" s="27">
        <v>0.5</v>
      </c>
      <c r="C2106" s="27">
        <v>0</v>
      </c>
      <c r="D2106" s="27">
        <v>1</v>
      </c>
      <c r="E2106" s="27">
        <v>0</v>
      </c>
      <c r="F2106" s="27">
        <v>1</v>
      </c>
      <c r="G2106" s="27">
        <v>0</v>
      </c>
      <c r="H2106" s="27">
        <v>5</v>
      </c>
      <c r="I2106" s="27">
        <v>5</v>
      </c>
      <c r="J2106" s="27">
        <v>0</v>
      </c>
      <c r="K2106" s="27">
        <v>0</v>
      </c>
      <c r="L2106" s="92">
        <v>0</v>
      </c>
      <c r="M2106" s="92">
        <f t="shared" si="64"/>
        <v>12.5</v>
      </c>
      <c r="N2106" s="27">
        <v>44</v>
      </c>
      <c r="O2106" s="185">
        <f t="shared" si="65"/>
        <v>0.26041666666666669</v>
      </c>
      <c r="P2106" s="55" t="s">
        <v>446</v>
      </c>
      <c r="Q2106" s="19" t="s">
        <v>3550</v>
      </c>
      <c r="R2106" s="41" t="s">
        <v>958</v>
      </c>
      <c r="S2106" s="19" t="s">
        <v>559</v>
      </c>
      <c r="T2106" s="28" t="s">
        <v>3117</v>
      </c>
      <c r="U2106" s="17">
        <v>4</v>
      </c>
      <c r="V2106" s="20" t="s">
        <v>519</v>
      </c>
      <c r="W2106" s="18" t="s">
        <v>1718</v>
      </c>
      <c r="X2106" s="18" t="s">
        <v>651</v>
      </c>
      <c r="Y2106" s="29" t="s">
        <v>1016</v>
      </c>
      <c r="Z2106" s="61"/>
    </row>
    <row r="2107" spans="1:26" s="161" customFormat="1" ht="19.5" customHeight="1" x14ac:dyDescent="0.25">
      <c r="A2107" s="50" t="s">
        <v>43</v>
      </c>
      <c r="B2107" s="27">
        <v>0.5</v>
      </c>
      <c r="C2107" s="27">
        <v>8</v>
      </c>
      <c r="D2107" s="27">
        <v>0</v>
      </c>
      <c r="E2107" s="27">
        <v>0</v>
      </c>
      <c r="F2107" s="27">
        <v>0</v>
      </c>
      <c r="G2107" s="27">
        <v>0</v>
      </c>
      <c r="H2107" s="27">
        <v>0</v>
      </c>
      <c r="I2107" s="27">
        <v>0</v>
      </c>
      <c r="J2107" s="27">
        <v>2</v>
      </c>
      <c r="K2107" s="27">
        <v>2</v>
      </c>
      <c r="L2107" s="92">
        <v>0</v>
      </c>
      <c r="M2107" s="92">
        <f t="shared" si="64"/>
        <v>12.5</v>
      </c>
      <c r="N2107" s="27">
        <v>44</v>
      </c>
      <c r="O2107" s="185">
        <f t="shared" si="65"/>
        <v>0.26041666666666669</v>
      </c>
      <c r="P2107" s="55" t="s">
        <v>446</v>
      </c>
      <c r="Q2107" s="19" t="s">
        <v>1819</v>
      </c>
      <c r="R2107" s="41" t="s">
        <v>1533</v>
      </c>
      <c r="S2107" s="19" t="s">
        <v>1078</v>
      </c>
      <c r="T2107" s="28" t="s">
        <v>3117</v>
      </c>
      <c r="U2107" s="17">
        <v>4</v>
      </c>
      <c r="V2107" s="20" t="s">
        <v>637</v>
      </c>
      <c r="W2107" s="18" t="s">
        <v>1096</v>
      </c>
      <c r="X2107" s="18" t="s">
        <v>1202</v>
      </c>
      <c r="Y2107" s="29" t="s">
        <v>469</v>
      </c>
      <c r="Z2107" s="61"/>
    </row>
    <row r="2108" spans="1:26" s="161" customFormat="1" ht="19.5" customHeight="1" x14ac:dyDescent="0.25">
      <c r="A2108" s="50" t="s">
        <v>421</v>
      </c>
      <c r="B2108" s="27">
        <v>1.5</v>
      </c>
      <c r="C2108" s="27">
        <v>8</v>
      </c>
      <c r="D2108" s="27">
        <v>0</v>
      </c>
      <c r="E2108" s="27">
        <v>0</v>
      </c>
      <c r="F2108" s="27">
        <v>0</v>
      </c>
      <c r="G2108" s="27">
        <v>0</v>
      </c>
      <c r="H2108" s="27">
        <v>3</v>
      </c>
      <c r="I2108" s="27">
        <v>0</v>
      </c>
      <c r="J2108" s="27">
        <v>0</v>
      </c>
      <c r="K2108" s="27">
        <v>0</v>
      </c>
      <c r="L2108" s="92">
        <v>0</v>
      </c>
      <c r="M2108" s="92">
        <f t="shared" si="64"/>
        <v>12.5</v>
      </c>
      <c r="N2108" s="27">
        <v>44</v>
      </c>
      <c r="O2108" s="185">
        <f t="shared" si="65"/>
        <v>0.26041666666666669</v>
      </c>
      <c r="P2108" s="55" t="s">
        <v>446</v>
      </c>
      <c r="Q2108" s="19" t="s">
        <v>1014</v>
      </c>
      <c r="R2108" s="41" t="s">
        <v>998</v>
      </c>
      <c r="S2108" s="19" t="s">
        <v>546</v>
      </c>
      <c r="T2108" s="28" t="s">
        <v>681</v>
      </c>
      <c r="U2108" s="17">
        <v>4</v>
      </c>
      <c r="V2108" s="20" t="s">
        <v>637</v>
      </c>
      <c r="W2108" s="18" t="s">
        <v>936</v>
      </c>
      <c r="X2108" s="18" t="s">
        <v>607</v>
      </c>
      <c r="Y2108" s="29" t="s">
        <v>546</v>
      </c>
      <c r="Z2108" s="61"/>
    </row>
    <row r="2109" spans="1:26" s="161" customFormat="1" ht="19.5" customHeight="1" x14ac:dyDescent="0.25">
      <c r="A2109" s="50" t="s">
        <v>430</v>
      </c>
      <c r="B2109" s="27">
        <v>1.5</v>
      </c>
      <c r="C2109" s="27">
        <v>1</v>
      </c>
      <c r="D2109" s="27">
        <v>0</v>
      </c>
      <c r="E2109" s="27">
        <v>0</v>
      </c>
      <c r="F2109" s="27">
        <v>0</v>
      </c>
      <c r="G2109" s="27">
        <v>0</v>
      </c>
      <c r="H2109" s="27">
        <v>5</v>
      </c>
      <c r="I2109" s="27">
        <v>5</v>
      </c>
      <c r="J2109" s="27">
        <v>0</v>
      </c>
      <c r="K2109" s="27">
        <v>0</v>
      </c>
      <c r="L2109" s="92">
        <v>0</v>
      </c>
      <c r="M2109" s="92">
        <f t="shared" si="64"/>
        <v>12.5</v>
      </c>
      <c r="N2109" s="27">
        <v>37</v>
      </c>
      <c r="O2109" s="185">
        <f t="shared" si="65"/>
        <v>0.26041666666666669</v>
      </c>
      <c r="P2109" s="55" t="s">
        <v>446</v>
      </c>
      <c r="Q2109" s="19" t="s">
        <v>3997</v>
      </c>
      <c r="R2109" s="41" t="s">
        <v>622</v>
      </c>
      <c r="S2109" s="19" t="s">
        <v>636</v>
      </c>
      <c r="T2109" s="28" t="s">
        <v>8132</v>
      </c>
      <c r="U2109" s="17">
        <v>4</v>
      </c>
      <c r="V2109" s="20" t="s">
        <v>609</v>
      </c>
      <c r="W2109" s="18" t="s">
        <v>4181</v>
      </c>
      <c r="X2109" s="18" t="s">
        <v>622</v>
      </c>
      <c r="Y2109" s="29" t="s">
        <v>489</v>
      </c>
      <c r="Z2109" s="61"/>
    </row>
    <row r="2110" spans="1:26" s="161" customFormat="1" ht="19.5" customHeight="1" x14ac:dyDescent="0.25">
      <c r="A2110" s="50" t="s">
        <v>32</v>
      </c>
      <c r="B2110" s="27">
        <v>0.5</v>
      </c>
      <c r="C2110" s="27">
        <v>4</v>
      </c>
      <c r="D2110" s="27">
        <v>0</v>
      </c>
      <c r="E2110" s="27">
        <v>0</v>
      </c>
      <c r="F2110" s="27">
        <v>2</v>
      </c>
      <c r="G2110" s="27">
        <v>0</v>
      </c>
      <c r="H2110" s="27">
        <v>5</v>
      </c>
      <c r="I2110" s="27">
        <v>0</v>
      </c>
      <c r="J2110" s="27">
        <v>1</v>
      </c>
      <c r="K2110" s="27">
        <v>0</v>
      </c>
      <c r="L2110" s="92">
        <v>0</v>
      </c>
      <c r="M2110" s="92">
        <f t="shared" si="64"/>
        <v>12.5</v>
      </c>
      <c r="N2110" s="27">
        <v>26</v>
      </c>
      <c r="O2110" s="185">
        <f t="shared" si="65"/>
        <v>0.26041666666666669</v>
      </c>
      <c r="P2110" s="55" t="s">
        <v>446</v>
      </c>
      <c r="Q2110" s="19" t="s">
        <v>2631</v>
      </c>
      <c r="R2110" s="41" t="s">
        <v>627</v>
      </c>
      <c r="S2110" s="19" t="s">
        <v>2632</v>
      </c>
      <c r="T2110" s="28" t="s">
        <v>2589</v>
      </c>
      <c r="U2110" s="17">
        <v>4</v>
      </c>
      <c r="V2110" s="20" t="s">
        <v>609</v>
      </c>
      <c r="W2110" s="18" t="s">
        <v>2596</v>
      </c>
      <c r="X2110" s="18" t="s">
        <v>1674</v>
      </c>
      <c r="Y2110" s="29" t="s">
        <v>1078</v>
      </c>
      <c r="Z2110" s="61"/>
    </row>
    <row r="2111" spans="1:26" s="161" customFormat="1" ht="19.5" customHeight="1" x14ac:dyDescent="0.25">
      <c r="A2111" s="50" t="s">
        <v>40</v>
      </c>
      <c r="B2111" s="27">
        <v>0.5</v>
      </c>
      <c r="C2111" s="27">
        <v>5</v>
      </c>
      <c r="D2111" s="27">
        <v>0</v>
      </c>
      <c r="E2111" s="27">
        <v>0</v>
      </c>
      <c r="F2111" s="27">
        <v>2</v>
      </c>
      <c r="G2111" s="27">
        <v>0</v>
      </c>
      <c r="H2111" s="27">
        <v>5</v>
      </c>
      <c r="I2111" s="27">
        <v>0</v>
      </c>
      <c r="J2111" s="27">
        <v>0</v>
      </c>
      <c r="K2111" s="27">
        <v>0</v>
      </c>
      <c r="L2111" s="92">
        <v>0</v>
      </c>
      <c r="M2111" s="92">
        <f t="shared" si="64"/>
        <v>12.5</v>
      </c>
      <c r="N2111" s="27">
        <v>42</v>
      </c>
      <c r="O2111" s="185">
        <f t="shared" si="65"/>
        <v>0.26041666666666669</v>
      </c>
      <c r="P2111" s="55" t="s">
        <v>446</v>
      </c>
      <c r="Q2111" s="19" t="s">
        <v>2126</v>
      </c>
      <c r="R2111" s="41" t="s">
        <v>461</v>
      </c>
      <c r="S2111" s="19" t="s">
        <v>492</v>
      </c>
      <c r="T2111" s="28" t="s">
        <v>1984</v>
      </c>
      <c r="U2111" s="17">
        <v>4</v>
      </c>
      <c r="V2111" s="20" t="s">
        <v>682</v>
      </c>
      <c r="W2111" s="18" t="s">
        <v>1998</v>
      </c>
      <c r="X2111" s="18" t="s">
        <v>1999</v>
      </c>
      <c r="Y2111" s="29" t="s">
        <v>2000</v>
      </c>
      <c r="Z2111" s="61"/>
    </row>
    <row r="2112" spans="1:26" s="161" customFormat="1" ht="19.5" customHeight="1" x14ac:dyDescent="0.25">
      <c r="A2112" s="50" t="s">
        <v>441</v>
      </c>
      <c r="B2112" s="27">
        <v>2</v>
      </c>
      <c r="C2112" s="27">
        <v>4</v>
      </c>
      <c r="D2112" s="27">
        <v>0</v>
      </c>
      <c r="E2112" s="27">
        <v>0</v>
      </c>
      <c r="F2112" s="27">
        <v>2</v>
      </c>
      <c r="G2112" s="27">
        <v>0</v>
      </c>
      <c r="H2112" s="27">
        <v>2</v>
      </c>
      <c r="I2112" s="27">
        <v>0</v>
      </c>
      <c r="J2112" s="27">
        <v>0</v>
      </c>
      <c r="K2112" s="27">
        <v>0</v>
      </c>
      <c r="L2112" s="92">
        <v>2</v>
      </c>
      <c r="M2112" s="92">
        <f t="shared" si="64"/>
        <v>12</v>
      </c>
      <c r="N2112" s="27">
        <v>38</v>
      </c>
      <c r="O2112" s="185">
        <f t="shared" si="65"/>
        <v>0.25</v>
      </c>
      <c r="P2112" s="55" t="s">
        <v>446</v>
      </c>
      <c r="Q2112" s="19" t="s">
        <v>1928</v>
      </c>
      <c r="R2112" s="41" t="s">
        <v>843</v>
      </c>
      <c r="S2112" s="19" t="s">
        <v>721</v>
      </c>
      <c r="T2112" s="28" t="s">
        <v>8132</v>
      </c>
      <c r="U2112" s="17">
        <v>4</v>
      </c>
      <c r="V2112" s="20" t="s">
        <v>609</v>
      </c>
      <c r="W2112" s="18" t="s">
        <v>4181</v>
      </c>
      <c r="X2112" s="18" t="s">
        <v>622</v>
      </c>
      <c r="Y2112" s="29" t="s">
        <v>489</v>
      </c>
      <c r="Z2112" s="61"/>
    </row>
    <row r="2113" spans="1:267" s="161" customFormat="1" ht="19.5" customHeight="1" x14ac:dyDescent="0.25">
      <c r="A2113" s="50" t="s">
        <v>430</v>
      </c>
      <c r="B2113" s="27">
        <v>1</v>
      </c>
      <c r="C2113" s="27">
        <v>4</v>
      </c>
      <c r="D2113" s="27">
        <v>0</v>
      </c>
      <c r="E2113" s="27">
        <v>0</v>
      </c>
      <c r="F2113" s="27">
        <v>2</v>
      </c>
      <c r="G2113" s="27">
        <v>0</v>
      </c>
      <c r="H2113" s="27">
        <v>5</v>
      </c>
      <c r="I2113" s="27">
        <v>0</v>
      </c>
      <c r="J2113" s="27">
        <v>0</v>
      </c>
      <c r="K2113" s="27">
        <v>0</v>
      </c>
      <c r="L2113" s="92">
        <v>0</v>
      </c>
      <c r="M2113" s="92">
        <f t="shared" si="64"/>
        <v>12</v>
      </c>
      <c r="N2113" s="27">
        <v>45</v>
      </c>
      <c r="O2113" s="185">
        <f t="shared" si="65"/>
        <v>0.25</v>
      </c>
      <c r="P2113" s="55" t="s">
        <v>446</v>
      </c>
      <c r="Q2113" s="19" t="s">
        <v>1964</v>
      </c>
      <c r="R2113" s="41" t="s">
        <v>454</v>
      </c>
      <c r="S2113" s="19" t="s">
        <v>556</v>
      </c>
      <c r="T2113" s="28" t="s">
        <v>3117</v>
      </c>
      <c r="U2113" s="17">
        <v>4</v>
      </c>
      <c r="V2113" s="20" t="s">
        <v>519</v>
      </c>
      <c r="W2113" s="18" t="s">
        <v>1718</v>
      </c>
      <c r="X2113" s="18" t="s">
        <v>651</v>
      </c>
      <c r="Y2113" s="29" t="s">
        <v>1016</v>
      </c>
      <c r="Z2113" s="61"/>
    </row>
    <row r="2114" spans="1:267" s="161" customFormat="1" ht="19.5" customHeight="1" x14ac:dyDescent="0.25">
      <c r="A2114" s="50" t="s">
        <v>23</v>
      </c>
      <c r="B2114" s="27">
        <v>0</v>
      </c>
      <c r="C2114" s="27">
        <v>0</v>
      </c>
      <c r="D2114" s="27">
        <v>0</v>
      </c>
      <c r="E2114" s="27">
        <v>0</v>
      </c>
      <c r="F2114" s="27">
        <v>0</v>
      </c>
      <c r="G2114" s="27">
        <v>2</v>
      </c>
      <c r="H2114" s="27">
        <v>5</v>
      </c>
      <c r="I2114" s="27">
        <v>5</v>
      </c>
      <c r="J2114" s="27">
        <v>0</v>
      </c>
      <c r="K2114" s="27">
        <v>0</v>
      </c>
      <c r="L2114" s="92">
        <v>0</v>
      </c>
      <c r="M2114" s="92">
        <f t="shared" si="64"/>
        <v>12</v>
      </c>
      <c r="N2114" s="27">
        <v>27</v>
      </c>
      <c r="O2114" s="185">
        <f t="shared" si="65"/>
        <v>0.25</v>
      </c>
      <c r="P2114" s="55" t="s">
        <v>446</v>
      </c>
      <c r="Q2114" s="19" t="s">
        <v>611</v>
      </c>
      <c r="R2114" s="41" t="s">
        <v>589</v>
      </c>
      <c r="S2114" s="19" t="s">
        <v>2633</v>
      </c>
      <c r="T2114" s="28" t="s">
        <v>2589</v>
      </c>
      <c r="U2114" s="17">
        <v>4</v>
      </c>
      <c r="V2114" s="20" t="s">
        <v>609</v>
      </c>
      <c r="W2114" s="18" t="s">
        <v>2596</v>
      </c>
      <c r="X2114" s="18" t="s">
        <v>1674</v>
      </c>
      <c r="Y2114" s="29" t="s">
        <v>1078</v>
      </c>
      <c r="Z2114" s="61"/>
    </row>
    <row r="2115" spans="1:267" s="161" customFormat="1" ht="19.5" customHeight="1" x14ac:dyDescent="0.25">
      <c r="A2115" s="60" t="s">
        <v>440</v>
      </c>
      <c r="B2115" s="31">
        <v>1</v>
      </c>
      <c r="C2115" s="31">
        <v>0</v>
      </c>
      <c r="D2115" s="31">
        <v>1</v>
      </c>
      <c r="E2115" s="31">
        <v>3</v>
      </c>
      <c r="F2115" s="31">
        <v>3</v>
      </c>
      <c r="G2115" s="31">
        <v>0</v>
      </c>
      <c r="H2115" s="31">
        <v>3</v>
      </c>
      <c r="I2115" s="31">
        <v>0</v>
      </c>
      <c r="J2115" s="31">
        <v>1</v>
      </c>
      <c r="K2115" s="31">
        <v>0</v>
      </c>
      <c r="L2115" s="31">
        <v>0</v>
      </c>
      <c r="M2115" s="92">
        <f t="shared" si="64"/>
        <v>12</v>
      </c>
      <c r="N2115" s="31">
        <v>43</v>
      </c>
      <c r="O2115" s="185">
        <f t="shared" si="65"/>
        <v>0.25</v>
      </c>
      <c r="P2115" s="65" t="s">
        <v>446</v>
      </c>
      <c r="Q2115" s="19" t="s">
        <v>5207</v>
      </c>
      <c r="R2115" s="41" t="s">
        <v>550</v>
      </c>
      <c r="S2115" s="19" t="s">
        <v>562</v>
      </c>
      <c r="T2115" s="40" t="s">
        <v>3663</v>
      </c>
      <c r="U2115" s="32">
        <v>4</v>
      </c>
      <c r="V2115" s="20" t="s">
        <v>645</v>
      </c>
      <c r="W2115" s="33" t="s">
        <v>2364</v>
      </c>
      <c r="X2115" s="33" t="s">
        <v>771</v>
      </c>
      <c r="Y2115" s="34" t="s">
        <v>1348</v>
      </c>
      <c r="Z2115" s="186"/>
      <c r="AA2115" s="187"/>
      <c r="AB2115" s="187"/>
      <c r="AC2115" s="187"/>
      <c r="AD2115" s="187"/>
      <c r="AE2115" s="187"/>
      <c r="AF2115" s="187"/>
      <c r="AG2115" s="187"/>
      <c r="AH2115" s="187"/>
      <c r="AI2115" s="187"/>
      <c r="AJ2115" s="187"/>
      <c r="AK2115" s="187"/>
      <c r="AL2115" s="187"/>
      <c r="AM2115" s="187"/>
      <c r="AN2115" s="187"/>
      <c r="AO2115" s="187"/>
      <c r="AP2115" s="187"/>
      <c r="AQ2115" s="187"/>
      <c r="AR2115" s="187"/>
      <c r="AS2115" s="187"/>
      <c r="AT2115" s="187"/>
      <c r="AU2115" s="187"/>
      <c r="AV2115" s="187"/>
      <c r="AW2115" s="187"/>
      <c r="AX2115" s="187"/>
      <c r="AY2115" s="187"/>
      <c r="AZ2115" s="187"/>
      <c r="BA2115" s="187"/>
      <c r="BB2115" s="187"/>
      <c r="BC2115" s="187"/>
      <c r="BD2115" s="187"/>
      <c r="BE2115" s="187"/>
      <c r="BF2115" s="187"/>
      <c r="BG2115" s="187"/>
      <c r="BH2115" s="187"/>
      <c r="BI2115" s="187"/>
      <c r="BJ2115" s="187"/>
      <c r="BK2115" s="187"/>
      <c r="BL2115" s="187"/>
      <c r="BM2115" s="187"/>
      <c r="BN2115" s="187"/>
      <c r="BO2115" s="187"/>
      <c r="BP2115" s="187"/>
      <c r="BQ2115" s="187"/>
      <c r="BR2115" s="187"/>
      <c r="BS2115" s="187"/>
      <c r="BT2115" s="187"/>
      <c r="BU2115" s="187"/>
      <c r="BV2115" s="187"/>
      <c r="BW2115" s="187"/>
      <c r="BX2115" s="187"/>
      <c r="BY2115" s="187"/>
      <c r="BZ2115" s="187"/>
      <c r="CA2115" s="187"/>
      <c r="CB2115" s="187"/>
      <c r="CC2115" s="187"/>
      <c r="CD2115" s="187"/>
      <c r="CE2115" s="187"/>
      <c r="CF2115" s="187"/>
      <c r="CG2115" s="187"/>
      <c r="CH2115" s="187"/>
      <c r="CI2115" s="187"/>
      <c r="CJ2115" s="187"/>
      <c r="CK2115" s="187"/>
      <c r="CL2115" s="187"/>
      <c r="CM2115" s="187"/>
      <c r="CN2115" s="187"/>
      <c r="CO2115" s="187"/>
      <c r="CP2115" s="187"/>
      <c r="CQ2115" s="187"/>
      <c r="CR2115" s="187"/>
      <c r="CS2115" s="187"/>
      <c r="CT2115" s="187"/>
      <c r="CU2115" s="187"/>
      <c r="CV2115" s="187"/>
      <c r="CW2115" s="187"/>
      <c r="CX2115" s="187"/>
      <c r="CY2115" s="187"/>
      <c r="CZ2115" s="187"/>
      <c r="DA2115" s="187"/>
      <c r="DB2115" s="187"/>
      <c r="DC2115" s="187"/>
      <c r="DD2115" s="187"/>
      <c r="DE2115" s="187"/>
      <c r="DF2115" s="187"/>
      <c r="DG2115" s="187"/>
      <c r="DH2115" s="187"/>
      <c r="DI2115" s="187"/>
      <c r="DJ2115" s="187"/>
      <c r="DK2115" s="187"/>
      <c r="DL2115" s="187"/>
      <c r="DM2115" s="187"/>
      <c r="DN2115" s="187"/>
      <c r="DO2115" s="187"/>
      <c r="DP2115" s="187"/>
      <c r="DQ2115" s="187"/>
      <c r="DR2115" s="187"/>
      <c r="DS2115" s="187"/>
      <c r="DT2115" s="187"/>
      <c r="DU2115" s="187"/>
      <c r="DV2115" s="187"/>
      <c r="DW2115" s="187"/>
      <c r="DX2115" s="187"/>
      <c r="DY2115" s="187"/>
      <c r="DZ2115" s="187"/>
      <c r="EA2115" s="187"/>
      <c r="EB2115" s="187"/>
      <c r="EC2115" s="187"/>
      <c r="ED2115" s="187"/>
      <c r="EE2115" s="187"/>
      <c r="EF2115" s="187"/>
      <c r="EG2115" s="187"/>
      <c r="EH2115" s="187"/>
      <c r="EI2115" s="187"/>
      <c r="EJ2115" s="187"/>
      <c r="EK2115" s="187"/>
      <c r="EL2115" s="187"/>
      <c r="EM2115" s="187"/>
      <c r="EN2115" s="187"/>
      <c r="EO2115" s="187"/>
      <c r="EP2115" s="187"/>
      <c r="EQ2115" s="187"/>
      <c r="ER2115" s="187"/>
      <c r="ES2115" s="187"/>
      <c r="ET2115" s="187"/>
      <c r="EU2115" s="187"/>
      <c r="EV2115" s="187"/>
      <c r="EW2115" s="187"/>
      <c r="EX2115" s="187"/>
      <c r="EY2115" s="187"/>
      <c r="EZ2115" s="187"/>
      <c r="FA2115" s="187"/>
      <c r="FB2115" s="187"/>
      <c r="FC2115" s="187"/>
      <c r="FD2115" s="187"/>
      <c r="FE2115" s="187"/>
      <c r="FF2115" s="187"/>
      <c r="FG2115" s="187"/>
      <c r="FH2115" s="187"/>
      <c r="FI2115" s="187"/>
      <c r="FJ2115" s="187"/>
      <c r="FK2115" s="187"/>
      <c r="FL2115" s="187"/>
      <c r="FM2115" s="187"/>
      <c r="FN2115" s="187"/>
      <c r="FO2115" s="187"/>
      <c r="FP2115" s="187"/>
      <c r="FQ2115" s="187"/>
      <c r="FR2115" s="187"/>
      <c r="FS2115" s="187"/>
      <c r="FT2115" s="187"/>
      <c r="FU2115" s="187"/>
      <c r="FV2115" s="187"/>
      <c r="FW2115" s="187"/>
      <c r="FX2115" s="187"/>
      <c r="FY2115" s="187"/>
      <c r="FZ2115" s="187"/>
      <c r="GA2115" s="187"/>
      <c r="GB2115" s="187"/>
      <c r="GC2115" s="187"/>
      <c r="GD2115" s="187"/>
      <c r="GE2115" s="187"/>
      <c r="GF2115" s="187"/>
      <c r="GG2115" s="187"/>
      <c r="GH2115" s="187"/>
      <c r="GI2115" s="187"/>
      <c r="GJ2115" s="187"/>
      <c r="GK2115" s="187"/>
      <c r="GL2115" s="187"/>
      <c r="GM2115" s="187"/>
      <c r="GN2115" s="187"/>
      <c r="GO2115" s="187"/>
      <c r="GP2115" s="187"/>
      <c r="GQ2115" s="187"/>
      <c r="GR2115" s="187"/>
      <c r="GS2115" s="187"/>
      <c r="GT2115" s="187"/>
      <c r="GU2115" s="187"/>
      <c r="GV2115" s="187"/>
      <c r="GW2115" s="187"/>
      <c r="GX2115" s="187"/>
      <c r="GY2115" s="187"/>
      <c r="GZ2115" s="187"/>
      <c r="HA2115" s="187"/>
      <c r="HB2115" s="187"/>
      <c r="HC2115" s="187"/>
      <c r="HD2115" s="187"/>
      <c r="HE2115" s="187"/>
      <c r="HF2115" s="187"/>
      <c r="HG2115" s="187"/>
      <c r="HH2115" s="187"/>
      <c r="HI2115" s="187"/>
      <c r="HJ2115" s="187"/>
      <c r="HK2115" s="187"/>
      <c r="HL2115" s="187"/>
      <c r="HM2115" s="187"/>
      <c r="HN2115" s="187"/>
      <c r="HO2115" s="187"/>
      <c r="HP2115" s="187"/>
      <c r="HQ2115" s="187"/>
      <c r="HR2115" s="187"/>
      <c r="HS2115" s="187"/>
      <c r="HT2115" s="187"/>
      <c r="HU2115" s="187"/>
      <c r="HV2115" s="187"/>
      <c r="HW2115" s="187"/>
      <c r="HX2115" s="187"/>
      <c r="HY2115" s="187"/>
      <c r="HZ2115" s="187"/>
      <c r="IA2115" s="187"/>
      <c r="IB2115" s="187"/>
      <c r="IC2115" s="187"/>
      <c r="ID2115" s="187"/>
      <c r="IE2115" s="187"/>
      <c r="IF2115" s="187"/>
      <c r="IG2115" s="187"/>
      <c r="IH2115" s="187"/>
      <c r="II2115" s="187"/>
      <c r="IJ2115" s="187"/>
      <c r="IK2115" s="187"/>
      <c r="IL2115" s="187"/>
      <c r="IM2115" s="187"/>
      <c r="IN2115" s="187"/>
      <c r="IO2115" s="187"/>
      <c r="IP2115" s="187"/>
      <c r="IQ2115" s="187"/>
      <c r="IR2115" s="187"/>
      <c r="IS2115" s="187"/>
      <c r="IT2115" s="187"/>
      <c r="IU2115" s="187"/>
      <c r="IV2115" s="187"/>
      <c r="IW2115" s="187"/>
      <c r="IX2115" s="187"/>
      <c r="IY2115" s="187"/>
      <c r="IZ2115" s="187"/>
      <c r="JA2115" s="187"/>
      <c r="JB2115" s="187"/>
      <c r="JC2115" s="187"/>
      <c r="JD2115" s="187"/>
      <c r="JE2115" s="187"/>
      <c r="JF2115" s="187"/>
      <c r="JG2115" s="187"/>
    </row>
    <row r="2116" spans="1:267" s="161" customFormat="1" ht="19.5" customHeight="1" x14ac:dyDescent="0.25">
      <c r="A2116" s="42" t="s">
        <v>52</v>
      </c>
      <c r="B2116" s="27">
        <v>1</v>
      </c>
      <c r="C2116" s="27">
        <v>5</v>
      </c>
      <c r="D2116" s="27">
        <v>0</v>
      </c>
      <c r="E2116" s="27">
        <v>0</v>
      </c>
      <c r="F2116" s="27">
        <v>0</v>
      </c>
      <c r="G2116" s="27">
        <v>0</v>
      </c>
      <c r="H2116" s="27">
        <v>3</v>
      </c>
      <c r="I2116" s="27">
        <v>0</v>
      </c>
      <c r="J2116" s="27">
        <v>1</v>
      </c>
      <c r="K2116" s="27">
        <v>0</v>
      </c>
      <c r="L2116" s="27">
        <v>2</v>
      </c>
      <c r="M2116" s="92">
        <f t="shared" si="64"/>
        <v>12</v>
      </c>
      <c r="N2116" s="27">
        <v>32</v>
      </c>
      <c r="O2116" s="185">
        <f t="shared" si="65"/>
        <v>0.25</v>
      </c>
      <c r="P2116" s="55" t="s">
        <v>446</v>
      </c>
      <c r="Q2116" s="19" t="s">
        <v>1028</v>
      </c>
      <c r="R2116" s="41" t="s">
        <v>550</v>
      </c>
      <c r="S2116" s="19" t="s">
        <v>1027</v>
      </c>
      <c r="T2116" s="28" t="s">
        <v>3671</v>
      </c>
      <c r="U2116" s="17">
        <v>4</v>
      </c>
      <c r="V2116" s="20" t="s">
        <v>5246</v>
      </c>
      <c r="W2116" s="18" t="s">
        <v>6947</v>
      </c>
      <c r="X2116" s="18" t="s">
        <v>518</v>
      </c>
      <c r="Y2116" s="29" t="s">
        <v>1078</v>
      </c>
      <c r="Z2116" s="61"/>
    </row>
    <row r="2117" spans="1:267" s="161" customFormat="1" ht="19.5" customHeight="1" x14ac:dyDescent="0.25">
      <c r="A2117" s="42" t="s">
        <v>30</v>
      </c>
      <c r="B2117" s="27">
        <v>2</v>
      </c>
      <c r="C2117" s="27">
        <v>8</v>
      </c>
      <c r="D2117" s="27">
        <v>0</v>
      </c>
      <c r="E2117" s="27">
        <v>0</v>
      </c>
      <c r="F2117" s="27">
        <v>1</v>
      </c>
      <c r="G2117" s="27">
        <v>0</v>
      </c>
      <c r="H2117" s="27">
        <v>1</v>
      </c>
      <c r="I2117" s="27">
        <v>0</v>
      </c>
      <c r="J2117" s="27">
        <v>0</v>
      </c>
      <c r="K2117" s="27">
        <v>0</v>
      </c>
      <c r="L2117" s="27">
        <v>0</v>
      </c>
      <c r="M2117" s="92">
        <f t="shared" si="64"/>
        <v>12</v>
      </c>
      <c r="N2117" s="27">
        <v>20</v>
      </c>
      <c r="O2117" s="185">
        <f t="shared" si="65"/>
        <v>0.25</v>
      </c>
      <c r="P2117" s="55" t="s">
        <v>446</v>
      </c>
      <c r="Q2117" s="19" t="s">
        <v>2994</v>
      </c>
      <c r="R2117" s="41" t="s">
        <v>448</v>
      </c>
      <c r="S2117" s="19" t="s">
        <v>486</v>
      </c>
      <c r="T2117" s="28" t="s">
        <v>2966</v>
      </c>
      <c r="U2117" s="17">
        <v>4</v>
      </c>
      <c r="V2117" s="20" t="s">
        <v>637</v>
      </c>
      <c r="W2117" s="18" t="s">
        <v>2967</v>
      </c>
      <c r="X2117" s="18" t="s">
        <v>855</v>
      </c>
      <c r="Y2117" s="29" t="s">
        <v>546</v>
      </c>
      <c r="Z2117" s="61"/>
    </row>
    <row r="2118" spans="1:267" s="161" customFormat="1" ht="19.5" customHeight="1" x14ac:dyDescent="0.25">
      <c r="A2118" s="42" t="s">
        <v>424</v>
      </c>
      <c r="B2118" s="27">
        <v>1.5</v>
      </c>
      <c r="C2118" s="27">
        <v>6</v>
      </c>
      <c r="D2118" s="27">
        <v>2</v>
      </c>
      <c r="E2118" s="27">
        <v>0</v>
      </c>
      <c r="F2118" s="27">
        <v>0</v>
      </c>
      <c r="G2118" s="27">
        <v>0</v>
      </c>
      <c r="H2118" s="27">
        <v>1</v>
      </c>
      <c r="I2118" s="27">
        <v>0</v>
      </c>
      <c r="J2118" s="27">
        <v>1</v>
      </c>
      <c r="K2118" s="27">
        <v>0</v>
      </c>
      <c r="L2118" s="27">
        <v>0</v>
      </c>
      <c r="M2118" s="92">
        <f t="shared" si="64"/>
        <v>11.5</v>
      </c>
      <c r="N2118" s="27">
        <v>45</v>
      </c>
      <c r="O2118" s="185">
        <f t="shared" si="65"/>
        <v>0.23958333333333334</v>
      </c>
      <c r="P2118" s="55" t="s">
        <v>446</v>
      </c>
      <c r="Q2118" s="19" t="s">
        <v>1018</v>
      </c>
      <c r="R2118" s="41" t="s">
        <v>1019</v>
      </c>
      <c r="S2118" s="19" t="s">
        <v>614</v>
      </c>
      <c r="T2118" s="28" t="s">
        <v>681</v>
      </c>
      <c r="U2118" s="17">
        <v>4</v>
      </c>
      <c r="V2118" s="20" t="s">
        <v>519</v>
      </c>
      <c r="W2118" s="18" t="s">
        <v>912</v>
      </c>
      <c r="X2118" s="18" t="s">
        <v>855</v>
      </c>
      <c r="Y2118" s="29" t="s">
        <v>710</v>
      </c>
      <c r="Z2118" s="61"/>
    </row>
    <row r="2119" spans="1:267" s="161" customFormat="1" ht="19.5" customHeight="1" x14ac:dyDescent="0.25">
      <c r="A2119" s="42" t="s">
        <v>29</v>
      </c>
      <c r="B2119" s="27">
        <v>0.5</v>
      </c>
      <c r="C2119" s="27">
        <v>7</v>
      </c>
      <c r="D2119" s="27">
        <v>0</v>
      </c>
      <c r="E2119" s="27">
        <v>2</v>
      </c>
      <c r="F2119" s="27">
        <v>0</v>
      </c>
      <c r="G2119" s="27">
        <v>0</v>
      </c>
      <c r="H2119" s="27">
        <v>2</v>
      </c>
      <c r="I2119" s="27">
        <v>0</v>
      </c>
      <c r="J2119" s="27">
        <v>0</v>
      </c>
      <c r="K2119" s="27">
        <v>0</v>
      </c>
      <c r="L2119" s="27">
        <v>0</v>
      </c>
      <c r="M2119" s="92">
        <f t="shared" ref="M2119:M2182" si="66">SUM(B2119:L2119)</f>
        <v>11.5</v>
      </c>
      <c r="N2119" s="27">
        <v>46</v>
      </c>
      <c r="O2119" s="185">
        <f t="shared" ref="O2119:O2182" si="67">M2119/48</f>
        <v>0.23958333333333334</v>
      </c>
      <c r="P2119" s="55" t="s">
        <v>446</v>
      </c>
      <c r="Q2119" s="19" t="s">
        <v>2492</v>
      </c>
      <c r="R2119" s="41" t="s">
        <v>561</v>
      </c>
      <c r="S2119" s="19" t="s">
        <v>847</v>
      </c>
      <c r="T2119" s="28" t="s">
        <v>3117</v>
      </c>
      <c r="U2119" s="17">
        <v>4</v>
      </c>
      <c r="V2119" s="20" t="s">
        <v>609</v>
      </c>
      <c r="W2119" s="18" t="s">
        <v>3455</v>
      </c>
      <c r="X2119" s="18" t="s">
        <v>1252</v>
      </c>
      <c r="Y2119" s="29" t="s">
        <v>474</v>
      </c>
      <c r="Z2119" s="61"/>
    </row>
    <row r="2120" spans="1:267" s="161" customFormat="1" ht="19.5" customHeight="1" x14ac:dyDescent="0.25">
      <c r="A2120" s="42" t="s">
        <v>41</v>
      </c>
      <c r="B2120" s="27">
        <v>1.5</v>
      </c>
      <c r="C2120" s="27">
        <v>7</v>
      </c>
      <c r="D2120" s="27">
        <v>0</v>
      </c>
      <c r="E2120" s="27">
        <v>1</v>
      </c>
      <c r="F2120" s="27">
        <v>0</v>
      </c>
      <c r="G2120" s="27">
        <v>0</v>
      </c>
      <c r="H2120" s="27">
        <v>0</v>
      </c>
      <c r="I2120" s="27">
        <v>0</v>
      </c>
      <c r="J2120" s="27">
        <v>0</v>
      </c>
      <c r="K2120" s="27">
        <v>0</v>
      </c>
      <c r="L2120" s="27">
        <v>2</v>
      </c>
      <c r="M2120" s="92">
        <f t="shared" si="66"/>
        <v>11.5</v>
      </c>
      <c r="N2120" s="27">
        <v>30</v>
      </c>
      <c r="O2120" s="185">
        <f t="shared" si="67"/>
        <v>0.23958333333333334</v>
      </c>
      <c r="P2120" s="55" t="s">
        <v>446</v>
      </c>
      <c r="Q2120" s="19" t="s">
        <v>1564</v>
      </c>
      <c r="R2120" s="41" t="s">
        <v>488</v>
      </c>
      <c r="S2120" s="19" t="s">
        <v>643</v>
      </c>
      <c r="T2120" s="28" t="s">
        <v>1512</v>
      </c>
      <c r="U2120" s="17">
        <v>4</v>
      </c>
      <c r="V2120" s="20" t="s">
        <v>609</v>
      </c>
      <c r="W2120" s="18" t="s">
        <v>1516</v>
      </c>
      <c r="X2120" s="18" t="s">
        <v>855</v>
      </c>
      <c r="Y2120" s="29" t="s">
        <v>513</v>
      </c>
      <c r="Z2120" s="61"/>
    </row>
    <row r="2121" spans="1:267" s="161" customFormat="1" ht="19.5" customHeight="1" x14ac:dyDescent="0.25">
      <c r="A2121" s="42" t="s">
        <v>404</v>
      </c>
      <c r="B2121" s="27">
        <v>0.5</v>
      </c>
      <c r="C2121" s="27">
        <v>4</v>
      </c>
      <c r="D2121" s="27">
        <v>0</v>
      </c>
      <c r="E2121" s="27">
        <v>0</v>
      </c>
      <c r="F2121" s="27">
        <v>2</v>
      </c>
      <c r="G2121" s="27">
        <v>0</v>
      </c>
      <c r="H2121" s="27">
        <v>5</v>
      </c>
      <c r="I2121" s="27">
        <v>0</v>
      </c>
      <c r="J2121" s="27">
        <v>0</v>
      </c>
      <c r="K2121" s="27">
        <v>0</v>
      </c>
      <c r="L2121" s="27">
        <v>0</v>
      </c>
      <c r="M2121" s="92">
        <f t="shared" si="66"/>
        <v>11.5</v>
      </c>
      <c r="N2121" s="27">
        <v>33</v>
      </c>
      <c r="O2121" s="185">
        <f t="shared" si="67"/>
        <v>0.23958333333333334</v>
      </c>
      <c r="P2121" s="55" t="s">
        <v>446</v>
      </c>
      <c r="Q2121" s="19" t="s">
        <v>4891</v>
      </c>
      <c r="R2121" s="41" t="s">
        <v>607</v>
      </c>
      <c r="S2121" s="19" t="s">
        <v>923</v>
      </c>
      <c r="T2121" s="28" t="s">
        <v>3662</v>
      </c>
      <c r="U2121" s="17">
        <v>4</v>
      </c>
      <c r="V2121" s="20" t="s">
        <v>609</v>
      </c>
      <c r="W2121" s="18" t="s">
        <v>4842</v>
      </c>
      <c r="X2121" s="18" t="s">
        <v>459</v>
      </c>
      <c r="Y2121" s="29" t="s">
        <v>486</v>
      </c>
      <c r="Z2121" s="61"/>
    </row>
    <row r="2122" spans="1:267" s="161" customFormat="1" ht="19.5" customHeight="1" x14ac:dyDescent="0.25">
      <c r="A2122" s="42" t="s">
        <v>2127</v>
      </c>
      <c r="B2122" s="27">
        <v>0.5</v>
      </c>
      <c r="C2122" s="27">
        <v>0</v>
      </c>
      <c r="D2122" s="27">
        <v>2</v>
      </c>
      <c r="E2122" s="27">
        <v>4</v>
      </c>
      <c r="F2122" s="27">
        <v>0</v>
      </c>
      <c r="G2122" s="27">
        <v>0</v>
      </c>
      <c r="H2122" s="27">
        <v>5</v>
      </c>
      <c r="I2122" s="27">
        <v>0</v>
      </c>
      <c r="J2122" s="27">
        <v>0</v>
      </c>
      <c r="K2122" s="27">
        <v>0</v>
      </c>
      <c r="L2122" s="27">
        <v>0</v>
      </c>
      <c r="M2122" s="92">
        <f t="shared" si="66"/>
        <v>11.5</v>
      </c>
      <c r="N2122" s="27">
        <v>43</v>
      </c>
      <c r="O2122" s="185">
        <f t="shared" si="67"/>
        <v>0.23958333333333334</v>
      </c>
      <c r="P2122" s="55" t="s">
        <v>446</v>
      </c>
      <c r="Q2122" s="19" t="s">
        <v>2128</v>
      </c>
      <c r="R2122" s="41" t="s">
        <v>564</v>
      </c>
      <c r="S2122" s="19" t="s">
        <v>559</v>
      </c>
      <c r="T2122" s="28" t="s">
        <v>1984</v>
      </c>
      <c r="U2122" s="17">
        <v>4</v>
      </c>
      <c r="V2122" s="20" t="s">
        <v>637</v>
      </c>
      <c r="W2122" s="18" t="s">
        <v>2003</v>
      </c>
      <c r="X2122" s="18" t="s">
        <v>771</v>
      </c>
      <c r="Y2122" s="29" t="s">
        <v>800</v>
      </c>
      <c r="Z2122" s="61"/>
    </row>
    <row r="2123" spans="1:267" s="161" customFormat="1" ht="19.5" customHeight="1" x14ac:dyDescent="0.25">
      <c r="A2123" s="42" t="s">
        <v>43</v>
      </c>
      <c r="B2123" s="27">
        <v>1</v>
      </c>
      <c r="C2123" s="27">
        <v>5</v>
      </c>
      <c r="D2123" s="27">
        <v>0</v>
      </c>
      <c r="E2123" s="27">
        <v>0</v>
      </c>
      <c r="F2123" s="27">
        <v>0</v>
      </c>
      <c r="G2123" s="27">
        <v>0</v>
      </c>
      <c r="H2123" s="27">
        <v>5</v>
      </c>
      <c r="I2123" s="27">
        <v>0</v>
      </c>
      <c r="J2123" s="27">
        <v>0</v>
      </c>
      <c r="K2123" s="27">
        <v>0</v>
      </c>
      <c r="L2123" s="27">
        <v>0</v>
      </c>
      <c r="M2123" s="92">
        <f t="shared" si="66"/>
        <v>11</v>
      </c>
      <c r="N2123" s="27">
        <v>28</v>
      </c>
      <c r="O2123" s="185">
        <f t="shared" si="67"/>
        <v>0.22916666666666666</v>
      </c>
      <c r="P2123" s="55" t="s">
        <v>446</v>
      </c>
      <c r="Q2123" s="19" t="s">
        <v>2634</v>
      </c>
      <c r="R2123" s="41" t="s">
        <v>742</v>
      </c>
      <c r="S2123" s="19" t="s">
        <v>721</v>
      </c>
      <c r="T2123" s="28" t="s">
        <v>2589</v>
      </c>
      <c r="U2123" s="17">
        <v>4</v>
      </c>
      <c r="V2123" s="20" t="s">
        <v>682</v>
      </c>
      <c r="W2123" s="18" t="s">
        <v>2590</v>
      </c>
      <c r="X2123" s="18" t="s">
        <v>2591</v>
      </c>
      <c r="Y2123" s="29" t="s">
        <v>710</v>
      </c>
      <c r="Z2123" s="61"/>
    </row>
    <row r="2124" spans="1:267" s="161" customFormat="1" ht="19.5" customHeight="1" x14ac:dyDescent="0.25">
      <c r="A2124" s="42" t="s">
        <v>2062</v>
      </c>
      <c r="B2124" s="27">
        <v>0</v>
      </c>
      <c r="C2124" s="27">
        <v>6</v>
      </c>
      <c r="D2124" s="27">
        <v>0</v>
      </c>
      <c r="E2124" s="27">
        <v>0</v>
      </c>
      <c r="F2124" s="27">
        <v>0</v>
      </c>
      <c r="G2124" s="27">
        <v>0</v>
      </c>
      <c r="H2124" s="27">
        <v>3</v>
      </c>
      <c r="I2124" s="27">
        <v>0</v>
      </c>
      <c r="J2124" s="27">
        <v>2</v>
      </c>
      <c r="K2124" s="27">
        <v>0</v>
      </c>
      <c r="L2124" s="27">
        <v>0</v>
      </c>
      <c r="M2124" s="92">
        <f t="shared" si="66"/>
        <v>11</v>
      </c>
      <c r="N2124" s="27">
        <v>47</v>
      </c>
      <c r="O2124" s="185">
        <f t="shared" si="67"/>
        <v>0.22916666666666666</v>
      </c>
      <c r="P2124" s="55" t="s">
        <v>446</v>
      </c>
      <c r="Q2124" s="19" t="s">
        <v>3551</v>
      </c>
      <c r="R2124" s="41" t="s">
        <v>952</v>
      </c>
      <c r="S2124" s="19" t="s">
        <v>507</v>
      </c>
      <c r="T2124" s="28" t="s">
        <v>3117</v>
      </c>
      <c r="U2124" s="17">
        <v>4</v>
      </c>
      <c r="V2124" s="20" t="s">
        <v>682</v>
      </c>
      <c r="W2124" s="18" t="s">
        <v>3457</v>
      </c>
      <c r="X2124" s="18" t="s">
        <v>861</v>
      </c>
      <c r="Y2124" s="29" t="s">
        <v>710</v>
      </c>
      <c r="Z2124" s="61"/>
    </row>
    <row r="2125" spans="1:267" s="161" customFormat="1" ht="19.5" customHeight="1" x14ac:dyDescent="0.25">
      <c r="A2125" s="42" t="s">
        <v>54</v>
      </c>
      <c r="B2125" s="27">
        <v>2</v>
      </c>
      <c r="C2125" s="27">
        <v>8</v>
      </c>
      <c r="D2125" s="27">
        <v>1</v>
      </c>
      <c r="E2125" s="27">
        <v>0</v>
      </c>
      <c r="F2125" s="27">
        <v>0</v>
      </c>
      <c r="G2125" s="27">
        <v>0</v>
      </c>
      <c r="H2125" s="27">
        <v>0</v>
      </c>
      <c r="I2125" s="27">
        <v>0</v>
      </c>
      <c r="J2125" s="27">
        <v>0</v>
      </c>
      <c r="K2125" s="27">
        <v>0</v>
      </c>
      <c r="L2125" s="27">
        <v>0</v>
      </c>
      <c r="M2125" s="92">
        <f t="shared" si="66"/>
        <v>11</v>
      </c>
      <c r="N2125" s="27">
        <v>20</v>
      </c>
      <c r="O2125" s="185">
        <f t="shared" si="67"/>
        <v>0.22916666666666666</v>
      </c>
      <c r="P2125" s="55" t="s">
        <v>446</v>
      </c>
      <c r="Q2125" s="19" t="s">
        <v>4786</v>
      </c>
      <c r="R2125" s="41" t="s">
        <v>491</v>
      </c>
      <c r="S2125" s="19" t="s">
        <v>474</v>
      </c>
      <c r="T2125" s="28" t="s">
        <v>3661</v>
      </c>
      <c r="U2125" s="17">
        <v>4</v>
      </c>
      <c r="V2125" s="20" t="s">
        <v>4784</v>
      </c>
      <c r="W2125" s="18" t="s">
        <v>4785</v>
      </c>
      <c r="X2125" s="18" t="s">
        <v>459</v>
      </c>
      <c r="Y2125" s="29" t="s">
        <v>452</v>
      </c>
      <c r="Z2125" s="61"/>
    </row>
    <row r="2126" spans="1:267" s="161" customFormat="1" ht="19.5" customHeight="1" x14ac:dyDescent="0.25">
      <c r="A2126" s="42" t="s">
        <v>55</v>
      </c>
      <c r="B2126" s="27">
        <v>2</v>
      </c>
      <c r="C2126" s="27">
        <v>8</v>
      </c>
      <c r="D2126" s="27">
        <v>1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  <c r="J2126" s="27">
        <v>0</v>
      </c>
      <c r="K2126" s="27">
        <v>0</v>
      </c>
      <c r="L2126" s="27">
        <v>0</v>
      </c>
      <c r="M2126" s="92">
        <f t="shared" si="66"/>
        <v>11</v>
      </c>
      <c r="N2126" s="27">
        <v>20</v>
      </c>
      <c r="O2126" s="185">
        <f t="shared" si="67"/>
        <v>0.22916666666666666</v>
      </c>
      <c r="P2126" s="55" t="s">
        <v>446</v>
      </c>
      <c r="Q2126" s="19" t="s">
        <v>4787</v>
      </c>
      <c r="R2126" s="41" t="s">
        <v>1480</v>
      </c>
      <c r="S2126" s="19" t="s">
        <v>4788</v>
      </c>
      <c r="T2126" s="28" t="s">
        <v>3661</v>
      </c>
      <c r="U2126" s="17">
        <v>4</v>
      </c>
      <c r="V2126" s="20" t="s">
        <v>4784</v>
      </c>
      <c r="W2126" s="18" t="s">
        <v>4785</v>
      </c>
      <c r="X2126" s="18" t="s">
        <v>459</v>
      </c>
      <c r="Y2126" s="29" t="s">
        <v>452</v>
      </c>
      <c r="Z2126" s="61"/>
    </row>
    <row r="2127" spans="1:267" s="161" customFormat="1" ht="19.5" customHeight="1" x14ac:dyDescent="0.25">
      <c r="A2127" s="42" t="s">
        <v>390</v>
      </c>
      <c r="B2127" s="27">
        <v>2</v>
      </c>
      <c r="C2127" s="27">
        <v>0</v>
      </c>
      <c r="D2127" s="27">
        <v>1</v>
      </c>
      <c r="E2127" s="27">
        <v>0</v>
      </c>
      <c r="F2127" s="27">
        <v>0</v>
      </c>
      <c r="G2127" s="27">
        <v>0</v>
      </c>
      <c r="H2127" s="27">
        <v>4</v>
      </c>
      <c r="I2127" s="27">
        <v>0</v>
      </c>
      <c r="J2127" s="27">
        <v>2</v>
      </c>
      <c r="K2127" s="27">
        <v>0</v>
      </c>
      <c r="L2127" s="27">
        <v>2</v>
      </c>
      <c r="M2127" s="92">
        <f t="shared" si="66"/>
        <v>11</v>
      </c>
      <c r="N2127" s="27">
        <v>44</v>
      </c>
      <c r="O2127" s="185">
        <f t="shared" si="67"/>
        <v>0.22916666666666666</v>
      </c>
      <c r="P2127" s="55" t="s">
        <v>446</v>
      </c>
      <c r="Q2127" s="19" t="s">
        <v>2129</v>
      </c>
      <c r="R2127" s="41" t="s">
        <v>969</v>
      </c>
      <c r="S2127" s="19" t="s">
        <v>2130</v>
      </c>
      <c r="T2127" s="28" t="s">
        <v>1984</v>
      </c>
      <c r="U2127" s="17">
        <v>4</v>
      </c>
      <c r="V2127" s="20" t="s">
        <v>609</v>
      </c>
      <c r="W2127" s="18" t="s">
        <v>1985</v>
      </c>
      <c r="X2127" s="18" t="s">
        <v>451</v>
      </c>
      <c r="Y2127" s="29" t="s">
        <v>710</v>
      </c>
      <c r="Z2127" s="61"/>
    </row>
    <row r="2128" spans="1:267" s="161" customFormat="1" ht="19.5" customHeight="1" x14ac:dyDescent="0.25">
      <c r="A2128" s="42" t="s">
        <v>49</v>
      </c>
      <c r="B2128" s="27">
        <v>2</v>
      </c>
      <c r="C2128" s="27">
        <v>2</v>
      </c>
      <c r="D2128" s="27">
        <v>1</v>
      </c>
      <c r="E2128" s="27">
        <v>0</v>
      </c>
      <c r="F2128" s="27">
        <v>2</v>
      </c>
      <c r="G2128" s="27">
        <v>0</v>
      </c>
      <c r="H2128" s="27">
        <v>3</v>
      </c>
      <c r="I2128" s="27">
        <v>0</v>
      </c>
      <c r="J2128" s="27">
        <v>1</v>
      </c>
      <c r="K2128" s="27">
        <v>0</v>
      </c>
      <c r="L2128" s="27">
        <v>0</v>
      </c>
      <c r="M2128" s="92">
        <f t="shared" si="66"/>
        <v>11</v>
      </c>
      <c r="N2128" s="27">
        <v>31</v>
      </c>
      <c r="O2128" s="185">
        <f t="shared" si="67"/>
        <v>0.22916666666666666</v>
      </c>
      <c r="P2128" s="55" t="s">
        <v>446</v>
      </c>
      <c r="Q2128" s="19" t="s">
        <v>1565</v>
      </c>
      <c r="R2128" s="41" t="s">
        <v>491</v>
      </c>
      <c r="S2128" s="19" t="s">
        <v>452</v>
      </c>
      <c r="T2128" s="28" t="s">
        <v>1512</v>
      </c>
      <c r="U2128" s="17">
        <v>4</v>
      </c>
      <c r="V2128" s="20" t="s">
        <v>609</v>
      </c>
      <c r="W2128" s="18" t="s">
        <v>1516</v>
      </c>
      <c r="X2128" s="18" t="s">
        <v>855</v>
      </c>
      <c r="Y2128" s="29" t="s">
        <v>513</v>
      </c>
      <c r="Z2128" s="61"/>
    </row>
    <row r="2129" spans="1:267" s="161" customFormat="1" ht="19.5" customHeight="1" x14ac:dyDescent="0.25">
      <c r="A2129" s="42" t="s">
        <v>395</v>
      </c>
      <c r="B2129" s="27">
        <v>0</v>
      </c>
      <c r="C2129" s="27">
        <v>0</v>
      </c>
      <c r="D2129" s="27">
        <v>0</v>
      </c>
      <c r="E2129" s="27">
        <v>0</v>
      </c>
      <c r="F2129" s="27">
        <v>1</v>
      </c>
      <c r="G2129" s="27">
        <v>0</v>
      </c>
      <c r="H2129" s="27">
        <v>3</v>
      </c>
      <c r="I2129" s="27">
        <v>5</v>
      </c>
      <c r="J2129" s="27">
        <v>0</v>
      </c>
      <c r="K2129" s="27">
        <v>0</v>
      </c>
      <c r="L2129" s="27">
        <v>2</v>
      </c>
      <c r="M2129" s="92">
        <f t="shared" si="66"/>
        <v>11</v>
      </c>
      <c r="N2129" s="27">
        <v>44</v>
      </c>
      <c r="O2129" s="185">
        <f t="shared" si="67"/>
        <v>0.22916666666666666</v>
      </c>
      <c r="P2129" s="55" t="s">
        <v>446</v>
      </c>
      <c r="Q2129" s="19" t="s">
        <v>2131</v>
      </c>
      <c r="R2129" s="41" t="s">
        <v>2132</v>
      </c>
      <c r="S2129" s="19" t="s">
        <v>800</v>
      </c>
      <c r="T2129" s="28" t="s">
        <v>1984</v>
      </c>
      <c r="U2129" s="17">
        <v>4</v>
      </c>
      <c r="V2129" s="20" t="s">
        <v>609</v>
      </c>
      <c r="W2129" s="18" t="s">
        <v>1985</v>
      </c>
      <c r="X2129" s="18" t="s">
        <v>451</v>
      </c>
      <c r="Y2129" s="29" t="s">
        <v>710</v>
      </c>
      <c r="Z2129" s="61"/>
    </row>
    <row r="2130" spans="1:267" s="161" customFormat="1" ht="19.5" customHeight="1" x14ac:dyDescent="0.25">
      <c r="A2130" s="60" t="s">
        <v>438</v>
      </c>
      <c r="B2130" s="31">
        <v>1</v>
      </c>
      <c r="C2130" s="31">
        <v>6</v>
      </c>
      <c r="D2130" s="31">
        <v>0</v>
      </c>
      <c r="E2130" s="31">
        <v>0</v>
      </c>
      <c r="F2130" s="31">
        <v>2</v>
      </c>
      <c r="G2130" s="31">
        <v>0</v>
      </c>
      <c r="H2130" s="31">
        <v>0</v>
      </c>
      <c r="I2130" s="31">
        <v>0</v>
      </c>
      <c r="J2130" s="31">
        <v>0</v>
      </c>
      <c r="K2130" s="31">
        <v>0</v>
      </c>
      <c r="L2130" s="31">
        <v>2</v>
      </c>
      <c r="M2130" s="92">
        <f t="shared" si="66"/>
        <v>11</v>
      </c>
      <c r="N2130" s="31">
        <v>44</v>
      </c>
      <c r="O2130" s="185">
        <f t="shared" si="67"/>
        <v>0.22916666666666666</v>
      </c>
      <c r="P2130" s="65" t="s">
        <v>446</v>
      </c>
      <c r="Q2130" s="19" t="s">
        <v>5208</v>
      </c>
      <c r="R2130" s="41" t="s">
        <v>1029</v>
      </c>
      <c r="S2130" s="19" t="s">
        <v>530</v>
      </c>
      <c r="T2130" s="40" t="s">
        <v>3663</v>
      </c>
      <c r="U2130" s="32">
        <v>4</v>
      </c>
      <c r="V2130" s="20" t="s">
        <v>645</v>
      </c>
      <c r="W2130" s="33" t="s">
        <v>2364</v>
      </c>
      <c r="X2130" s="33" t="s">
        <v>771</v>
      </c>
      <c r="Y2130" s="34" t="s">
        <v>1348</v>
      </c>
      <c r="Z2130" s="186"/>
      <c r="AA2130" s="187"/>
      <c r="AB2130" s="187"/>
      <c r="AC2130" s="187"/>
      <c r="AD2130" s="187"/>
      <c r="AE2130" s="187"/>
      <c r="AF2130" s="187"/>
      <c r="AG2130" s="187"/>
      <c r="AH2130" s="187"/>
      <c r="AI2130" s="187"/>
      <c r="AJ2130" s="187"/>
      <c r="AK2130" s="187"/>
      <c r="AL2130" s="187"/>
      <c r="AM2130" s="187"/>
      <c r="AN2130" s="187"/>
      <c r="AO2130" s="187"/>
      <c r="AP2130" s="187"/>
      <c r="AQ2130" s="187"/>
      <c r="AR2130" s="187"/>
      <c r="AS2130" s="187"/>
      <c r="AT2130" s="187"/>
      <c r="AU2130" s="187"/>
      <c r="AV2130" s="187"/>
      <c r="AW2130" s="187"/>
      <c r="AX2130" s="187"/>
      <c r="AY2130" s="187"/>
      <c r="AZ2130" s="187"/>
      <c r="BA2130" s="187"/>
      <c r="BB2130" s="187"/>
      <c r="BC2130" s="187"/>
      <c r="BD2130" s="187"/>
      <c r="BE2130" s="187"/>
      <c r="BF2130" s="187"/>
      <c r="BG2130" s="187"/>
      <c r="BH2130" s="187"/>
      <c r="BI2130" s="187"/>
      <c r="BJ2130" s="187"/>
      <c r="BK2130" s="187"/>
      <c r="BL2130" s="187"/>
      <c r="BM2130" s="187"/>
      <c r="BN2130" s="187"/>
      <c r="BO2130" s="187"/>
      <c r="BP2130" s="187"/>
      <c r="BQ2130" s="187"/>
      <c r="BR2130" s="187"/>
      <c r="BS2130" s="187"/>
      <c r="BT2130" s="187"/>
      <c r="BU2130" s="187"/>
      <c r="BV2130" s="187"/>
      <c r="BW2130" s="187"/>
      <c r="BX2130" s="187"/>
      <c r="BY2130" s="187"/>
      <c r="BZ2130" s="187"/>
      <c r="CA2130" s="187"/>
      <c r="CB2130" s="187"/>
      <c r="CC2130" s="187"/>
      <c r="CD2130" s="187"/>
      <c r="CE2130" s="187"/>
      <c r="CF2130" s="187"/>
      <c r="CG2130" s="187"/>
      <c r="CH2130" s="187"/>
      <c r="CI2130" s="187"/>
      <c r="CJ2130" s="187"/>
      <c r="CK2130" s="187"/>
      <c r="CL2130" s="187"/>
      <c r="CM2130" s="187"/>
      <c r="CN2130" s="187"/>
      <c r="CO2130" s="187"/>
      <c r="CP2130" s="187"/>
      <c r="CQ2130" s="187"/>
      <c r="CR2130" s="187"/>
      <c r="CS2130" s="187"/>
      <c r="CT2130" s="187"/>
      <c r="CU2130" s="187"/>
      <c r="CV2130" s="187"/>
      <c r="CW2130" s="187"/>
      <c r="CX2130" s="187"/>
      <c r="CY2130" s="187"/>
      <c r="CZ2130" s="187"/>
      <c r="DA2130" s="187"/>
      <c r="DB2130" s="187"/>
      <c r="DC2130" s="187"/>
      <c r="DD2130" s="187"/>
      <c r="DE2130" s="187"/>
      <c r="DF2130" s="187"/>
      <c r="DG2130" s="187"/>
      <c r="DH2130" s="187"/>
      <c r="DI2130" s="187"/>
      <c r="DJ2130" s="187"/>
      <c r="DK2130" s="187"/>
      <c r="DL2130" s="187"/>
      <c r="DM2130" s="187"/>
      <c r="DN2130" s="187"/>
      <c r="DO2130" s="187"/>
      <c r="DP2130" s="187"/>
      <c r="DQ2130" s="187"/>
      <c r="DR2130" s="187"/>
      <c r="DS2130" s="187"/>
      <c r="DT2130" s="187"/>
      <c r="DU2130" s="187"/>
      <c r="DV2130" s="187"/>
      <c r="DW2130" s="187"/>
      <c r="DX2130" s="187"/>
      <c r="DY2130" s="187"/>
      <c r="DZ2130" s="187"/>
      <c r="EA2130" s="187"/>
      <c r="EB2130" s="187"/>
      <c r="EC2130" s="187"/>
      <c r="ED2130" s="187"/>
      <c r="EE2130" s="187"/>
      <c r="EF2130" s="187"/>
      <c r="EG2130" s="187"/>
      <c r="EH2130" s="187"/>
      <c r="EI2130" s="187"/>
      <c r="EJ2130" s="187"/>
      <c r="EK2130" s="187"/>
      <c r="EL2130" s="187"/>
      <c r="EM2130" s="187"/>
      <c r="EN2130" s="187"/>
      <c r="EO2130" s="187"/>
      <c r="EP2130" s="187"/>
      <c r="EQ2130" s="187"/>
      <c r="ER2130" s="187"/>
      <c r="ES2130" s="187"/>
      <c r="ET2130" s="187"/>
      <c r="EU2130" s="187"/>
      <c r="EV2130" s="187"/>
      <c r="EW2130" s="187"/>
      <c r="EX2130" s="187"/>
      <c r="EY2130" s="187"/>
      <c r="EZ2130" s="187"/>
      <c r="FA2130" s="187"/>
      <c r="FB2130" s="187"/>
      <c r="FC2130" s="187"/>
      <c r="FD2130" s="187"/>
      <c r="FE2130" s="187"/>
      <c r="FF2130" s="187"/>
      <c r="FG2130" s="187"/>
      <c r="FH2130" s="187"/>
      <c r="FI2130" s="187"/>
      <c r="FJ2130" s="187"/>
      <c r="FK2130" s="187"/>
      <c r="FL2130" s="187"/>
      <c r="FM2130" s="187"/>
      <c r="FN2130" s="187"/>
      <c r="FO2130" s="187"/>
      <c r="FP2130" s="187"/>
      <c r="FQ2130" s="187"/>
      <c r="FR2130" s="187"/>
      <c r="FS2130" s="187"/>
      <c r="FT2130" s="187"/>
      <c r="FU2130" s="187"/>
      <c r="FV2130" s="187"/>
      <c r="FW2130" s="187"/>
      <c r="FX2130" s="187"/>
      <c r="FY2130" s="187"/>
      <c r="FZ2130" s="187"/>
      <c r="GA2130" s="187"/>
      <c r="GB2130" s="187"/>
      <c r="GC2130" s="187"/>
      <c r="GD2130" s="187"/>
      <c r="GE2130" s="187"/>
      <c r="GF2130" s="187"/>
      <c r="GG2130" s="187"/>
      <c r="GH2130" s="187"/>
      <c r="GI2130" s="187"/>
      <c r="GJ2130" s="187"/>
      <c r="GK2130" s="187"/>
      <c r="GL2130" s="187"/>
      <c r="GM2130" s="187"/>
      <c r="GN2130" s="187"/>
      <c r="GO2130" s="187"/>
      <c r="GP2130" s="187"/>
      <c r="GQ2130" s="187"/>
      <c r="GR2130" s="187"/>
      <c r="GS2130" s="187"/>
      <c r="GT2130" s="187"/>
      <c r="GU2130" s="187"/>
      <c r="GV2130" s="187"/>
      <c r="GW2130" s="187"/>
      <c r="GX2130" s="187"/>
      <c r="GY2130" s="187"/>
      <c r="GZ2130" s="187"/>
      <c r="HA2130" s="187"/>
      <c r="HB2130" s="187"/>
      <c r="HC2130" s="187"/>
      <c r="HD2130" s="187"/>
      <c r="HE2130" s="187"/>
      <c r="HF2130" s="187"/>
      <c r="HG2130" s="187"/>
      <c r="HH2130" s="187"/>
      <c r="HI2130" s="187"/>
      <c r="HJ2130" s="187"/>
      <c r="HK2130" s="187"/>
      <c r="HL2130" s="187"/>
      <c r="HM2130" s="187"/>
      <c r="HN2130" s="187"/>
      <c r="HO2130" s="187"/>
      <c r="HP2130" s="187"/>
      <c r="HQ2130" s="187"/>
      <c r="HR2130" s="187"/>
      <c r="HS2130" s="187"/>
      <c r="HT2130" s="187"/>
      <c r="HU2130" s="187"/>
      <c r="HV2130" s="187"/>
      <c r="HW2130" s="187"/>
      <c r="HX2130" s="187"/>
      <c r="HY2130" s="187"/>
      <c r="HZ2130" s="187"/>
      <c r="IA2130" s="187"/>
      <c r="IB2130" s="187"/>
      <c r="IC2130" s="187"/>
      <c r="ID2130" s="187"/>
      <c r="IE2130" s="187"/>
      <c r="IF2130" s="187"/>
      <c r="IG2130" s="187"/>
      <c r="IH2130" s="187"/>
      <c r="II2130" s="187"/>
      <c r="IJ2130" s="187"/>
      <c r="IK2130" s="187"/>
      <c r="IL2130" s="187"/>
      <c r="IM2130" s="187"/>
      <c r="IN2130" s="187"/>
      <c r="IO2130" s="187"/>
      <c r="IP2130" s="187"/>
      <c r="IQ2130" s="187"/>
      <c r="IR2130" s="187"/>
      <c r="IS2130" s="187"/>
      <c r="IT2130" s="187"/>
      <c r="IU2130" s="187"/>
      <c r="IV2130" s="187"/>
      <c r="IW2130" s="187"/>
      <c r="IX2130" s="187"/>
      <c r="IY2130" s="187"/>
      <c r="IZ2130" s="187"/>
      <c r="JA2130" s="187"/>
      <c r="JB2130" s="187"/>
      <c r="JC2130" s="187"/>
      <c r="JD2130" s="187"/>
      <c r="JE2130" s="187"/>
      <c r="JF2130" s="187"/>
      <c r="JG2130" s="187"/>
    </row>
    <row r="2131" spans="1:267" s="161" customFormat="1" ht="19.5" customHeight="1" x14ac:dyDescent="0.25">
      <c r="A2131" s="42" t="s">
        <v>40</v>
      </c>
      <c r="B2131" s="27">
        <v>0</v>
      </c>
      <c r="C2131" s="27">
        <v>6</v>
      </c>
      <c r="D2131" s="27">
        <v>0</v>
      </c>
      <c r="E2131" s="27">
        <v>0</v>
      </c>
      <c r="F2131" s="27">
        <v>0</v>
      </c>
      <c r="G2131" s="27">
        <v>0</v>
      </c>
      <c r="H2131" s="27">
        <v>5</v>
      </c>
      <c r="I2131" s="27">
        <v>0</v>
      </c>
      <c r="J2131" s="27">
        <v>0</v>
      </c>
      <c r="K2131" s="27">
        <v>0</v>
      </c>
      <c r="L2131" s="27">
        <v>0</v>
      </c>
      <c r="M2131" s="92">
        <f t="shared" si="66"/>
        <v>11</v>
      </c>
      <c r="N2131" s="27">
        <v>40</v>
      </c>
      <c r="O2131" s="185">
        <f t="shared" si="67"/>
        <v>0.22916666666666666</v>
      </c>
      <c r="P2131" s="55" t="s">
        <v>446</v>
      </c>
      <c r="Q2131" s="19" t="s">
        <v>3769</v>
      </c>
      <c r="R2131" s="41" t="s">
        <v>712</v>
      </c>
      <c r="S2131" s="19" t="s">
        <v>530</v>
      </c>
      <c r="T2131" s="28" t="s">
        <v>3118</v>
      </c>
      <c r="U2131" s="17">
        <v>4</v>
      </c>
      <c r="V2131" s="20" t="s">
        <v>682</v>
      </c>
      <c r="W2131" s="18" t="s">
        <v>3676</v>
      </c>
      <c r="X2131" s="18" t="s">
        <v>651</v>
      </c>
      <c r="Y2131" s="29" t="s">
        <v>1126</v>
      </c>
      <c r="Z2131" s="61"/>
    </row>
    <row r="2132" spans="1:267" s="161" customFormat="1" ht="19.5" customHeight="1" x14ac:dyDescent="0.25">
      <c r="A2132" s="42" t="s">
        <v>30</v>
      </c>
      <c r="B2132" s="27">
        <v>1</v>
      </c>
      <c r="C2132" s="27">
        <v>3</v>
      </c>
      <c r="D2132" s="27">
        <v>0</v>
      </c>
      <c r="E2132" s="27">
        <v>0</v>
      </c>
      <c r="F2132" s="27">
        <v>2</v>
      </c>
      <c r="G2132" s="27">
        <v>0</v>
      </c>
      <c r="H2132" s="27">
        <v>3</v>
      </c>
      <c r="I2132" s="27">
        <v>0</v>
      </c>
      <c r="J2132" s="27">
        <v>0</v>
      </c>
      <c r="K2132" s="27">
        <v>0</v>
      </c>
      <c r="L2132" s="27">
        <v>2</v>
      </c>
      <c r="M2132" s="92">
        <f t="shared" si="66"/>
        <v>11</v>
      </c>
      <c r="N2132" s="27">
        <v>14</v>
      </c>
      <c r="O2132" s="185">
        <f t="shared" si="67"/>
        <v>0.22916666666666666</v>
      </c>
      <c r="P2132" s="55" t="s">
        <v>446</v>
      </c>
      <c r="Q2132" s="19" t="s">
        <v>1753</v>
      </c>
      <c r="R2132" s="41" t="s">
        <v>1206</v>
      </c>
      <c r="S2132" s="28" t="s">
        <v>914</v>
      </c>
      <c r="T2132" s="28" t="s">
        <v>1735</v>
      </c>
      <c r="U2132" s="17">
        <v>4</v>
      </c>
      <c r="V2132" s="20" t="s">
        <v>645</v>
      </c>
      <c r="W2132" s="18" t="s">
        <v>1736</v>
      </c>
      <c r="X2132" s="18" t="s">
        <v>1737</v>
      </c>
      <c r="Y2132" s="29" t="s">
        <v>1348</v>
      </c>
      <c r="Z2132" s="61"/>
    </row>
    <row r="2133" spans="1:267" s="161" customFormat="1" ht="19.5" customHeight="1" x14ac:dyDescent="0.25">
      <c r="A2133" s="42" t="s">
        <v>2088</v>
      </c>
      <c r="B2133" s="27">
        <v>0</v>
      </c>
      <c r="C2133" s="27">
        <v>4</v>
      </c>
      <c r="D2133" s="27">
        <v>0</v>
      </c>
      <c r="E2133" s="27">
        <v>0</v>
      </c>
      <c r="F2133" s="27">
        <v>0</v>
      </c>
      <c r="G2133" s="27">
        <v>0</v>
      </c>
      <c r="H2133" s="27">
        <v>2</v>
      </c>
      <c r="I2133" s="27">
        <v>0</v>
      </c>
      <c r="J2133" s="27">
        <v>1</v>
      </c>
      <c r="K2133" s="27">
        <v>2</v>
      </c>
      <c r="L2133" s="27">
        <v>2</v>
      </c>
      <c r="M2133" s="92">
        <f t="shared" si="66"/>
        <v>11</v>
      </c>
      <c r="N2133" s="27">
        <v>47</v>
      </c>
      <c r="O2133" s="185">
        <f t="shared" si="67"/>
        <v>0.22916666666666666</v>
      </c>
      <c r="P2133" s="55" t="s">
        <v>446</v>
      </c>
      <c r="Q2133" s="19" t="s">
        <v>3552</v>
      </c>
      <c r="R2133" s="41" t="s">
        <v>969</v>
      </c>
      <c r="S2133" s="19" t="s">
        <v>565</v>
      </c>
      <c r="T2133" s="28" t="s">
        <v>3117</v>
      </c>
      <c r="U2133" s="17">
        <v>4</v>
      </c>
      <c r="V2133" s="20" t="s">
        <v>682</v>
      </c>
      <c r="W2133" s="18" t="s">
        <v>3457</v>
      </c>
      <c r="X2133" s="18" t="s">
        <v>861</v>
      </c>
      <c r="Y2133" s="29" t="s">
        <v>710</v>
      </c>
      <c r="Z2133" s="61"/>
    </row>
    <row r="2134" spans="1:267" s="161" customFormat="1" ht="19.5" customHeight="1" x14ac:dyDescent="0.25">
      <c r="A2134" s="42" t="s">
        <v>35</v>
      </c>
      <c r="B2134" s="27">
        <v>0</v>
      </c>
      <c r="C2134" s="27">
        <v>0</v>
      </c>
      <c r="D2134" s="27">
        <v>0</v>
      </c>
      <c r="E2134" s="27">
        <v>1</v>
      </c>
      <c r="F2134" s="27">
        <v>4</v>
      </c>
      <c r="G2134" s="27">
        <v>0</v>
      </c>
      <c r="H2134" s="27">
        <v>5</v>
      </c>
      <c r="I2134" s="27">
        <v>0</v>
      </c>
      <c r="J2134" s="27">
        <v>1</v>
      </c>
      <c r="K2134" s="27">
        <v>0</v>
      </c>
      <c r="L2134" s="27">
        <v>0</v>
      </c>
      <c r="M2134" s="92">
        <f t="shared" si="66"/>
        <v>11</v>
      </c>
      <c r="N2134" s="27">
        <v>18</v>
      </c>
      <c r="O2134" s="185">
        <f t="shared" si="67"/>
        <v>0.22916666666666666</v>
      </c>
      <c r="P2134" s="55" t="s">
        <v>446</v>
      </c>
      <c r="Q2134" s="19" t="s">
        <v>2790</v>
      </c>
      <c r="R2134" s="41" t="s">
        <v>564</v>
      </c>
      <c r="S2134" s="19" t="s">
        <v>1405</v>
      </c>
      <c r="T2134" s="28" t="s">
        <v>2769</v>
      </c>
      <c r="U2134" s="17">
        <v>4</v>
      </c>
      <c r="V2134" s="20" t="s">
        <v>519</v>
      </c>
      <c r="W2134" s="18" t="s">
        <v>1721</v>
      </c>
      <c r="X2134" s="18" t="s">
        <v>451</v>
      </c>
      <c r="Y2134" s="29" t="s">
        <v>452</v>
      </c>
      <c r="Z2134" s="61"/>
    </row>
    <row r="2135" spans="1:267" s="161" customFormat="1" ht="19.5" customHeight="1" x14ac:dyDescent="0.25">
      <c r="A2135" s="42" t="s">
        <v>389</v>
      </c>
      <c r="B2135" s="27">
        <v>0</v>
      </c>
      <c r="C2135" s="27">
        <v>7</v>
      </c>
      <c r="D2135" s="27">
        <v>2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  <c r="J2135" s="27">
        <v>0</v>
      </c>
      <c r="K2135" s="27">
        <v>0</v>
      </c>
      <c r="L2135" s="27">
        <v>2</v>
      </c>
      <c r="M2135" s="92">
        <f t="shared" si="66"/>
        <v>11</v>
      </c>
      <c r="N2135" s="27">
        <v>31</v>
      </c>
      <c r="O2135" s="185">
        <f t="shared" si="67"/>
        <v>0.22916666666666666</v>
      </c>
      <c r="P2135" s="55" t="s">
        <v>446</v>
      </c>
      <c r="Q2135" s="19" t="s">
        <v>1566</v>
      </c>
      <c r="R2135" s="41" t="s">
        <v>843</v>
      </c>
      <c r="S2135" s="19" t="s">
        <v>542</v>
      </c>
      <c r="T2135" s="28" t="s">
        <v>1512</v>
      </c>
      <c r="U2135" s="17">
        <v>4</v>
      </c>
      <c r="V2135" s="20" t="s">
        <v>519</v>
      </c>
      <c r="W2135" s="18" t="s">
        <v>1520</v>
      </c>
      <c r="X2135" s="18" t="s">
        <v>771</v>
      </c>
      <c r="Y2135" s="29" t="s">
        <v>636</v>
      </c>
      <c r="Z2135" s="61"/>
    </row>
    <row r="2136" spans="1:267" s="161" customFormat="1" ht="19.5" customHeight="1" x14ac:dyDescent="0.25">
      <c r="A2136" s="42" t="s">
        <v>43</v>
      </c>
      <c r="B2136" s="27">
        <v>1</v>
      </c>
      <c r="C2136" s="27">
        <v>0</v>
      </c>
      <c r="D2136" s="27">
        <v>1</v>
      </c>
      <c r="E2136" s="27">
        <v>3</v>
      </c>
      <c r="F2136" s="27">
        <v>0</v>
      </c>
      <c r="G2136" s="27">
        <v>0</v>
      </c>
      <c r="H2136" s="27">
        <v>5</v>
      </c>
      <c r="I2136" s="27">
        <v>0</v>
      </c>
      <c r="J2136" s="27">
        <v>1</v>
      </c>
      <c r="K2136" s="27">
        <v>0</v>
      </c>
      <c r="L2136" s="27">
        <v>0</v>
      </c>
      <c r="M2136" s="92">
        <f t="shared" si="66"/>
        <v>11</v>
      </c>
      <c r="N2136" s="27">
        <v>44</v>
      </c>
      <c r="O2136" s="185">
        <f t="shared" si="67"/>
        <v>0.22916666666666666</v>
      </c>
      <c r="P2136" s="55" t="s">
        <v>446</v>
      </c>
      <c r="Q2136" s="19" t="s">
        <v>2133</v>
      </c>
      <c r="R2136" s="41" t="s">
        <v>564</v>
      </c>
      <c r="S2136" s="19" t="s">
        <v>530</v>
      </c>
      <c r="T2136" s="28" t="s">
        <v>1984</v>
      </c>
      <c r="U2136" s="17">
        <v>4</v>
      </c>
      <c r="V2136" s="20" t="s">
        <v>682</v>
      </c>
      <c r="W2136" s="18" t="s">
        <v>1998</v>
      </c>
      <c r="X2136" s="18" t="s">
        <v>1999</v>
      </c>
      <c r="Y2136" s="29" t="s">
        <v>2000</v>
      </c>
      <c r="Z2136" s="61"/>
    </row>
    <row r="2137" spans="1:267" s="161" customFormat="1" ht="19.5" customHeight="1" x14ac:dyDescent="0.25">
      <c r="A2137" s="42" t="s">
        <v>412</v>
      </c>
      <c r="B2137" s="27">
        <v>0.5</v>
      </c>
      <c r="C2137" s="27">
        <v>0</v>
      </c>
      <c r="D2137" s="27">
        <v>0</v>
      </c>
      <c r="E2137" s="27">
        <v>0</v>
      </c>
      <c r="F2137" s="27">
        <v>2</v>
      </c>
      <c r="G2137" s="27">
        <v>0</v>
      </c>
      <c r="H2137" s="27">
        <v>0</v>
      </c>
      <c r="I2137" s="27">
        <v>0</v>
      </c>
      <c r="J2137" s="27">
        <v>0</v>
      </c>
      <c r="K2137" s="27">
        <v>6</v>
      </c>
      <c r="L2137" s="27">
        <v>2</v>
      </c>
      <c r="M2137" s="92">
        <f t="shared" si="66"/>
        <v>10.5</v>
      </c>
      <c r="N2137" s="27">
        <v>34</v>
      </c>
      <c r="O2137" s="185">
        <f t="shared" si="67"/>
        <v>0.21875</v>
      </c>
      <c r="P2137" s="55" t="s">
        <v>446</v>
      </c>
      <c r="Q2137" s="19" t="s">
        <v>4892</v>
      </c>
      <c r="R2137" s="41" t="s">
        <v>4893</v>
      </c>
      <c r="S2137" s="19" t="s">
        <v>4894</v>
      </c>
      <c r="T2137" s="28" t="s">
        <v>3662</v>
      </c>
      <c r="U2137" s="17">
        <v>4</v>
      </c>
      <c r="V2137" s="20" t="s">
        <v>609</v>
      </c>
      <c r="W2137" s="18" t="s">
        <v>4842</v>
      </c>
      <c r="X2137" s="18" t="s">
        <v>459</v>
      </c>
      <c r="Y2137" s="29" t="s">
        <v>486</v>
      </c>
      <c r="Z2137" s="61"/>
    </row>
    <row r="2138" spans="1:267" s="161" customFormat="1" ht="19.5" customHeight="1" x14ac:dyDescent="0.25">
      <c r="A2138" s="42" t="s">
        <v>438</v>
      </c>
      <c r="B2138" s="27">
        <v>0.5</v>
      </c>
      <c r="C2138" s="27">
        <v>7</v>
      </c>
      <c r="D2138" s="27">
        <v>0</v>
      </c>
      <c r="E2138" s="27">
        <v>0</v>
      </c>
      <c r="F2138" s="27">
        <v>0</v>
      </c>
      <c r="G2138" s="27">
        <v>0</v>
      </c>
      <c r="H2138" s="27">
        <v>3</v>
      </c>
      <c r="I2138" s="27">
        <v>0</v>
      </c>
      <c r="J2138" s="27">
        <v>0</v>
      </c>
      <c r="K2138" s="27">
        <v>0</v>
      </c>
      <c r="L2138" s="27">
        <v>0</v>
      </c>
      <c r="M2138" s="92">
        <f t="shared" si="66"/>
        <v>10.5</v>
      </c>
      <c r="N2138" s="27">
        <v>46</v>
      </c>
      <c r="O2138" s="185">
        <f t="shared" si="67"/>
        <v>0.21875</v>
      </c>
      <c r="P2138" s="55" t="s">
        <v>446</v>
      </c>
      <c r="Q2138" s="19" t="s">
        <v>1038</v>
      </c>
      <c r="R2138" s="41" t="s">
        <v>843</v>
      </c>
      <c r="S2138" s="19" t="s">
        <v>562</v>
      </c>
      <c r="T2138" s="28" t="s">
        <v>681</v>
      </c>
      <c r="U2138" s="17">
        <v>4</v>
      </c>
      <c r="V2138" s="20" t="s">
        <v>637</v>
      </c>
      <c r="W2138" s="18" t="s">
        <v>936</v>
      </c>
      <c r="X2138" s="18" t="s">
        <v>607</v>
      </c>
      <c r="Y2138" s="29" t="s">
        <v>546</v>
      </c>
      <c r="Z2138" s="61"/>
    </row>
    <row r="2139" spans="1:267" s="161" customFormat="1" ht="19.5" customHeight="1" x14ac:dyDescent="0.25">
      <c r="A2139" s="42" t="s">
        <v>406</v>
      </c>
      <c r="B2139" s="27">
        <v>0.5</v>
      </c>
      <c r="C2139" s="27">
        <v>0</v>
      </c>
      <c r="D2139" s="27">
        <v>0</v>
      </c>
      <c r="E2139" s="27">
        <v>3</v>
      </c>
      <c r="F2139" s="27">
        <v>0</v>
      </c>
      <c r="G2139" s="27">
        <v>0</v>
      </c>
      <c r="H2139" s="27">
        <v>3</v>
      </c>
      <c r="I2139" s="27">
        <v>0</v>
      </c>
      <c r="J2139" s="27">
        <v>0</v>
      </c>
      <c r="K2139" s="27">
        <v>4</v>
      </c>
      <c r="L2139" s="27">
        <v>0</v>
      </c>
      <c r="M2139" s="92">
        <f t="shared" si="66"/>
        <v>10.5</v>
      </c>
      <c r="N2139" s="27">
        <v>39</v>
      </c>
      <c r="O2139" s="185">
        <f t="shared" si="67"/>
        <v>0.21875</v>
      </c>
      <c r="P2139" s="55" t="s">
        <v>446</v>
      </c>
      <c r="Q2139" s="19" t="s">
        <v>6430</v>
      </c>
      <c r="R2139" s="41" t="s">
        <v>589</v>
      </c>
      <c r="S2139" s="19" t="s">
        <v>845</v>
      </c>
      <c r="T2139" s="28" t="s">
        <v>3668</v>
      </c>
      <c r="U2139" s="17">
        <v>4</v>
      </c>
      <c r="V2139" s="20" t="s">
        <v>519</v>
      </c>
      <c r="W2139" s="18" t="s">
        <v>1258</v>
      </c>
      <c r="X2139" s="18" t="s">
        <v>651</v>
      </c>
      <c r="Y2139" s="29" t="s">
        <v>486</v>
      </c>
      <c r="Z2139" s="61"/>
    </row>
    <row r="2140" spans="1:267" s="161" customFormat="1" ht="19.5" customHeight="1" x14ac:dyDescent="0.25">
      <c r="A2140" s="60" t="s">
        <v>436</v>
      </c>
      <c r="B2140" s="31">
        <v>1.5</v>
      </c>
      <c r="C2140" s="31">
        <v>0</v>
      </c>
      <c r="D2140" s="31">
        <v>1</v>
      </c>
      <c r="E2140" s="31">
        <v>3</v>
      </c>
      <c r="F2140" s="31">
        <v>0</v>
      </c>
      <c r="G2140" s="31">
        <v>0</v>
      </c>
      <c r="H2140" s="31">
        <v>5</v>
      </c>
      <c r="I2140" s="31">
        <v>0</v>
      </c>
      <c r="J2140" s="31">
        <v>0</v>
      </c>
      <c r="K2140" s="31">
        <v>0</v>
      </c>
      <c r="L2140" s="31">
        <v>0</v>
      </c>
      <c r="M2140" s="92">
        <f t="shared" si="66"/>
        <v>10.5</v>
      </c>
      <c r="N2140" s="31">
        <v>45</v>
      </c>
      <c r="O2140" s="185">
        <f t="shared" si="67"/>
        <v>0.21875</v>
      </c>
      <c r="P2140" s="65" t="s">
        <v>446</v>
      </c>
      <c r="Q2140" s="19" t="s">
        <v>5209</v>
      </c>
      <c r="R2140" s="41" t="s">
        <v>742</v>
      </c>
      <c r="S2140" s="19" t="s">
        <v>1145</v>
      </c>
      <c r="T2140" s="40" t="s">
        <v>3663</v>
      </c>
      <c r="U2140" s="32">
        <v>4</v>
      </c>
      <c r="V2140" s="20" t="s">
        <v>645</v>
      </c>
      <c r="W2140" s="33" t="s">
        <v>2364</v>
      </c>
      <c r="X2140" s="33" t="s">
        <v>771</v>
      </c>
      <c r="Y2140" s="34" t="s">
        <v>1348</v>
      </c>
      <c r="Z2140" s="186"/>
      <c r="AA2140" s="187"/>
      <c r="AB2140" s="187"/>
      <c r="AC2140" s="187"/>
      <c r="AD2140" s="187"/>
      <c r="AE2140" s="187"/>
      <c r="AF2140" s="187"/>
      <c r="AG2140" s="187"/>
      <c r="AH2140" s="187"/>
      <c r="AI2140" s="187"/>
      <c r="AJ2140" s="187"/>
      <c r="AK2140" s="187"/>
      <c r="AL2140" s="187"/>
      <c r="AM2140" s="187"/>
      <c r="AN2140" s="187"/>
      <c r="AO2140" s="187"/>
      <c r="AP2140" s="187"/>
      <c r="AQ2140" s="187"/>
      <c r="AR2140" s="187"/>
      <c r="AS2140" s="187"/>
      <c r="AT2140" s="187"/>
      <c r="AU2140" s="187"/>
      <c r="AV2140" s="187"/>
      <c r="AW2140" s="187"/>
      <c r="AX2140" s="187"/>
      <c r="AY2140" s="187"/>
      <c r="AZ2140" s="187"/>
      <c r="BA2140" s="187"/>
      <c r="BB2140" s="187"/>
      <c r="BC2140" s="187"/>
      <c r="BD2140" s="187"/>
      <c r="BE2140" s="187"/>
      <c r="BF2140" s="187"/>
      <c r="BG2140" s="187"/>
      <c r="BH2140" s="187"/>
      <c r="BI2140" s="187"/>
      <c r="BJ2140" s="187"/>
      <c r="BK2140" s="187"/>
      <c r="BL2140" s="187"/>
      <c r="BM2140" s="187"/>
      <c r="BN2140" s="187"/>
      <c r="BO2140" s="187"/>
      <c r="BP2140" s="187"/>
      <c r="BQ2140" s="187"/>
      <c r="BR2140" s="187"/>
      <c r="BS2140" s="187"/>
      <c r="BT2140" s="187"/>
      <c r="BU2140" s="187"/>
      <c r="BV2140" s="187"/>
      <c r="BW2140" s="187"/>
      <c r="BX2140" s="187"/>
      <c r="BY2140" s="187"/>
      <c r="BZ2140" s="187"/>
      <c r="CA2140" s="187"/>
      <c r="CB2140" s="187"/>
      <c r="CC2140" s="187"/>
      <c r="CD2140" s="187"/>
      <c r="CE2140" s="187"/>
      <c r="CF2140" s="187"/>
      <c r="CG2140" s="187"/>
      <c r="CH2140" s="187"/>
      <c r="CI2140" s="187"/>
      <c r="CJ2140" s="187"/>
      <c r="CK2140" s="187"/>
      <c r="CL2140" s="187"/>
      <c r="CM2140" s="187"/>
      <c r="CN2140" s="187"/>
      <c r="CO2140" s="187"/>
      <c r="CP2140" s="187"/>
      <c r="CQ2140" s="187"/>
      <c r="CR2140" s="187"/>
      <c r="CS2140" s="187"/>
      <c r="CT2140" s="187"/>
      <c r="CU2140" s="187"/>
      <c r="CV2140" s="187"/>
      <c r="CW2140" s="187"/>
      <c r="CX2140" s="187"/>
      <c r="CY2140" s="187"/>
      <c r="CZ2140" s="187"/>
      <c r="DA2140" s="187"/>
      <c r="DB2140" s="187"/>
      <c r="DC2140" s="187"/>
      <c r="DD2140" s="187"/>
      <c r="DE2140" s="187"/>
      <c r="DF2140" s="187"/>
      <c r="DG2140" s="187"/>
      <c r="DH2140" s="187"/>
      <c r="DI2140" s="187"/>
      <c r="DJ2140" s="187"/>
      <c r="DK2140" s="187"/>
      <c r="DL2140" s="187"/>
      <c r="DM2140" s="187"/>
      <c r="DN2140" s="187"/>
      <c r="DO2140" s="187"/>
      <c r="DP2140" s="187"/>
      <c r="DQ2140" s="187"/>
      <c r="DR2140" s="187"/>
      <c r="DS2140" s="187"/>
      <c r="DT2140" s="187"/>
      <c r="DU2140" s="187"/>
      <c r="DV2140" s="187"/>
      <c r="DW2140" s="187"/>
      <c r="DX2140" s="187"/>
      <c r="DY2140" s="187"/>
      <c r="DZ2140" s="187"/>
      <c r="EA2140" s="187"/>
      <c r="EB2140" s="187"/>
      <c r="EC2140" s="187"/>
      <c r="ED2140" s="187"/>
      <c r="EE2140" s="187"/>
      <c r="EF2140" s="187"/>
      <c r="EG2140" s="187"/>
      <c r="EH2140" s="187"/>
      <c r="EI2140" s="187"/>
      <c r="EJ2140" s="187"/>
      <c r="EK2140" s="187"/>
      <c r="EL2140" s="187"/>
      <c r="EM2140" s="187"/>
      <c r="EN2140" s="187"/>
      <c r="EO2140" s="187"/>
      <c r="EP2140" s="187"/>
      <c r="EQ2140" s="187"/>
      <c r="ER2140" s="187"/>
      <c r="ES2140" s="187"/>
      <c r="ET2140" s="187"/>
      <c r="EU2140" s="187"/>
      <c r="EV2140" s="187"/>
      <c r="EW2140" s="187"/>
      <c r="EX2140" s="187"/>
      <c r="EY2140" s="187"/>
      <c r="EZ2140" s="187"/>
      <c r="FA2140" s="187"/>
      <c r="FB2140" s="187"/>
      <c r="FC2140" s="187"/>
      <c r="FD2140" s="187"/>
      <c r="FE2140" s="187"/>
      <c r="FF2140" s="187"/>
      <c r="FG2140" s="187"/>
      <c r="FH2140" s="187"/>
      <c r="FI2140" s="187"/>
      <c r="FJ2140" s="187"/>
      <c r="FK2140" s="187"/>
      <c r="FL2140" s="187"/>
      <c r="FM2140" s="187"/>
      <c r="FN2140" s="187"/>
      <c r="FO2140" s="187"/>
      <c r="FP2140" s="187"/>
      <c r="FQ2140" s="187"/>
      <c r="FR2140" s="187"/>
      <c r="FS2140" s="187"/>
      <c r="FT2140" s="187"/>
      <c r="FU2140" s="187"/>
      <c r="FV2140" s="187"/>
      <c r="FW2140" s="187"/>
      <c r="FX2140" s="187"/>
      <c r="FY2140" s="187"/>
      <c r="FZ2140" s="187"/>
      <c r="GA2140" s="187"/>
      <c r="GB2140" s="187"/>
      <c r="GC2140" s="187"/>
      <c r="GD2140" s="187"/>
      <c r="GE2140" s="187"/>
      <c r="GF2140" s="187"/>
      <c r="GG2140" s="187"/>
      <c r="GH2140" s="187"/>
      <c r="GI2140" s="187"/>
      <c r="GJ2140" s="187"/>
      <c r="GK2140" s="187"/>
      <c r="GL2140" s="187"/>
      <c r="GM2140" s="187"/>
      <c r="GN2140" s="187"/>
      <c r="GO2140" s="187"/>
      <c r="GP2140" s="187"/>
      <c r="GQ2140" s="187"/>
      <c r="GR2140" s="187"/>
      <c r="GS2140" s="187"/>
      <c r="GT2140" s="187"/>
      <c r="GU2140" s="187"/>
      <c r="GV2140" s="187"/>
      <c r="GW2140" s="187"/>
      <c r="GX2140" s="187"/>
      <c r="GY2140" s="187"/>
      <c r="GZ2140" s="187"/>
      <c r="HA2140" s="187"/>
      <c r="HB2140" s="187"/>
      <c r="HC2140" s="187"/>
      <c r="HD2140" s="187"/>
      <c r="HE2140" s="187"/>
      <c r="HF2140" s="187"/>
      <c r="HG2140" s="187"/>
      <c r="HH2140" s="187"/>
      <c r="HI2140" s="187"/>
      <c r="HJ2140" s="187"/>
      <c r="HK2140" s="187"/>
      <c r="HL2140" s="187"/>
      <c r="HM2140" s="187"/>
      <c r="HN2140" s="187"/>
      <c r="HO2140" s="187"/>
      <c r="HP2140" s="187"/>
      <c r="HQ2140" s="187"/>
      <c r="HR2140" s="187"/>
      <c r="HS2140" s="187"/>
      <c r="HT2140" s="187"/>
      <c r="HU2140" s="187"/>
      <c r="HV2140" s="187"/>
      <c r="HW2140" s="187"/>
      <c r="HX2140" s="187"/>
      <c r="HY2140" s="187"/>
      <c r="HZ2140" s="187"/>
      <c r="IA2140" s="187"/>
      <c r="IB2140" s="187"/>
      <c r="IC2140" s="187"/>
      <c r="ID2140" s="187"/>
      <c r="IE2140" s="187"/>
      <c r="IF2140" s="187"/>
      <c r="IG2140" s="187"/>
      <c r="IH2140" s="187"/>
      <c r="II2140" s="187"/>
      <c r="IJ2140" s="187"/>
      <c r="IK2140" s="187"/>
      <c r="IL2140" s="187"/>
      <c r="IM2140" s="187"/>
      <c r="IN2140" s="187"/>
      <c r="IO2140" s="187"/>
      <c r="IP2140" s="187"/>
      <c r="IQ2140" s="187"/>
      <c r="IR2140" s="187"/>
      <c r="IS2140" s="187"/>
      <c r="IT2140" s="187"/>
      <c r="IU2140" s="187"/>
      <c r="IV2140" s="187"/>
      <c r="IW2140" s="187"/>
      <c r="IX2140" s="187"/>
      <c r="IY2140" s="187"/>
      <c r="IZ2140" s="187"/>
      <c r="JA2140" s="187"/>
      <c r="JB2140" s="187"/>
      <c r="JC2140" s="187"/>
      <c r="JD2140" s="187"/>
      <c r="JE2140" s="187"/>
      <c r="JF2140" s="187"/>
      <c r="JG2140" s="187"/>
    </row>
    <row r="2141" spans="1:267" s="161" customFormat="1" ht="19.5" customHeight="1" x14ac:dyDescent="0.25">
      <c r="A2141" s="42" t="s">
        <v>44</v>
      </c>
      <c r="B2141" s="27">
        <v>1.5</v>
      </c>
      <c r="C2141" s="27">
        <v>8</v>
      </c>
      <c r="D2141" s="27">
        <v>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  <c r="J2141" s="27">
        <v>1</v>
      </c>
      <c r="K2141" s="27">
        <v>0</v>
      </c>
      <c r="L2141" s="27">
        <v>0</v>
      </c>
      <c r="M2141" s="92">
        <f t="shared" si="66"/>
        <v>10.5</v>
      </c>
      <c r="N2141" s="27">
        <v>48</v>
      </c>
      <c r="O2141" s="185">
        <f t="shared" si="67"/>
        <v>0.21875</v>
      </c>
      <c r="P2141" s="55" t="s">
        <v>446</v>
      </c>
      <c r="Q2141" s="19" t="s">
        <v>3413</v>
      </c>
      <c r="R2141" s="42" t="s">
        <v>1003</v>
      </c>
      <c r="S2141" s="19" t="s">
        <v>546</v>
      </c>
      <c r="T2141" s="28" t="s">
        <v>3117</v>
      </c>
      <c r="U2141" s="17">
        <v>4</v>
      </c>
      <c r="V2141" s="20" t="s">
        <v>637</v>
      </c>
      <c r="W2141" s="18" t="s">
        <v>1096</v>
      </c>
      <c r="X2141" s="18" t="s">
        <v>1202</v>
      </c>
      <c r="Y2141" s="29" t="s">
        <v>469</v>
      </c>
      <c r="Z2141" s="61"/>
    </row>
    <row r="2142" spans="1:267" s="161" customFormat="1" ht="19.5" customHeight="1" x14ac:dyDescent="0.25">
      <c r="A2142" s="42" t="s">
        <v>34</v>
      </c>
      <c r="B2142" s="27">
        <v>0</v>
      </c>
      <c r="C2142" s="27">
        <v>0</v>
      </c>
      <c r="D2142" s="27">
        <v>0</v>
      </c>
      <c r="E2142" s="27">
        <v>0</v>
      </c>
      <c r="F2142" s="27">
        <v>0</v>
      </c>
      <c r="G2142" s="27">
        <v>0</v>
      </c>
      <c r="H2142" s="27">
        <v>5</v>
      </c>
      <c r="I2142" s="27">
        <v>5</v>
      </c>
      <c r="J2142" s="27">
        <v>0</v>
      </c>
      <c r="K2142" s="27">
        <v>0</v>
      </c>
      <c r="L2142" s="27">
        <v>0</v>
      </c>
      <c r="M2142" s="92">
        <f t="shared" si="66"/>
        <v>10</v>
      </c>
      <c r="N2142" s="27">
        <v>39</v>
      </c>
      <c r="O2142" s="185">
        <f t="shared" si="67"/>
        <v>0.20833333333333334</v>
      </c>
      <c r="P2142" s="55" t="s">
        <v>446</v>
      </c>
      <c r="Q2142" s="19" t="s">
        <v>4255</v>
      </c>
      <c r="R2142" s="41" t="s">
        <v>622</v>
      </c>
      <c r="S2142" s="19" t="s">
        <v>466</v>
      </c>
      <c r="T2142" s="28" t="s">
        <v>8132</v>
      </c>
      <c r="U2142" s="17">
        <v>4</v>
      </c>
      <c r="V2142" s="20" t="s">
        <v>637</v>
      </c>
      <c r="W2142" s="18" t="s">
        <v>4170</v>
      </c>
      <c r="X2142" s="18" t="s">
        <v>4171</v>
      </c>
      <c r="Y2142" s="29" t="s">
        <v>4172</v>
      </c>
      <c r="Z2142" s="61"/>
    </row>
    <row r="2143" spans="1:267" s="161" customFormat="1" ht="19.5" customHeight="1" x14ac:dyDescent="0.25">
      <c r="A2143" s="42" t="s">
        <v>400</v>
      </c>
      <c r="B2143" s="27">
        <v>2</v>
      </c>
      <c r="C2143" s="27">
        <v>0</v>
      </c>
      <c r="D2143" s="27">
        <v>0</v>
      </c>
      <c r="E2143" s="27">
        <v>0</v>
      </c>
      <c r="F2143" s="27">
        <v>2</v>
      </c>
      <c r="G2143" s="27">
        <v>0</v>
      </c>
      <c r="H2143" s="27">
        <v>5</v>
      </c>
      <c r="I2143" s="27">
        <v>0</v>
      </c>
      <c r="J2143" s="27">
        <v>1</v>
      </c>
      <c r="K2143" s="27">
        <v>0</v>
      </c>
      <c r="L2143" s="27">
        <v>0</v>
      </c>
      <c r="M2143" s="92">
        <f t="shared" si="66"/>
        <v>10</v>
      </c>
      <c r="N2143" s="27">
        <v>40</v>
      </c>
      <c r="O2143" s="185">
        <f t="shared" si="67"/>
        <v>0.20833333333333334</v>
      </c>
      <c r="P2143" s="55" t="s">
        <v>446</v>
      </c>
      <c r="Q2143" s="19" t="s">
        <v>6431</v>
      </c>
      <c r="R2143" s="41" t="s">
        <v>573</v>
      </c>
      <c r="S2143" s="19" t="s">
        <v>626</v>
      </c>
      <c r="T2143" s="28" t="s">
        <v>3668</v>
      </c>
      <c r="U2143" s="17">
        <v>4</v>
      </c>
      <c r="V2143" s="20" t="s">
        <v>519</v>
      </c>
      <c r="W2143" s="18" t="s">
        <v>1258</v>
      </c>
      <c r="X2143" s="18" t="s">
        <v>651</v>
      </c>
      <c r="Y2143" s="29" t="s">
        <v>486</v>
      </c>
      <c r="Z2143" s="61"/>
    </row>
    <row r="2144" spans="1:267" s="161" customFormat="1" ht="19.5" customHeight="1" x14ac:dyDescent="0.25">
      <c r="A2144" s="42" t="s">
        <v>33</v>
      </c>
      <c r="B2144" s="27">
        <v>0</v>
      </c>
      <c r="C2144" s="27">
        <v>0</v>
      </c>
      <c r="D2144" s="27">
        <v>1</v>
      </c>
      <c r="E2144" s="27">
        <v>3</v>
      </c>
      <c r="F2144" s="27">
        <v>0</v>
      </c>
      <c r="G2144" s="27">
        <v>0</v>
      </c>
      <c r="H2144" s="27">
        <v>2</v>
      </c>
      <c r="I2144" s="27">
        <v>0</v>
      </c>
      <c r="J2144" s="27">
        <v>0</v>
      </c>
      <c r="K2144" s="27">
        <v>2</v>
      </c>
      <c r="L2144" s="27">
        <v>2</v>
      </c>
      <c r="M2144" s="92">
        <f t="shared" si="66"/>
        <v>10</v>
      </c>
      <c r="N2144" s="27">
        <v>39</v>
      </c>
      <c r="O2144" s="185">
        <f t="shared" si="67"/>
        <v>0.20833333333333334</v>
      </c>
      <c r="P2144" s="55" t="s">
        <v>446</v>
      </c>
      <c r="Q2144" s="19" t="s">
        <v>4256</v>
      </c>
      <c r="R2144" s="41" t="s">
        <v>705</v>
      </c>
      <c r="S2144" s="19" t="s">
        <v>507</v>
      </c>
      <c r="T2144" s="28" t="s">
        <v>8132</v>
      </c>
      <c r="U2144" s="17">
        <v>4</v>
      </c>
      <c r="V2144" s="20" t="s">
        <v>637</v>
      </c>
      <c r="W2144" s="18" t="s">
        <v>4170</v>
      </c>
      <c r="X2144" s="18" t="s">
        <v>4171</v>
      </c>
      <c r="Y2144" s="29" t="s">
        <v>4172</v>
      </c>
      <c r="Z2144" s="61"/>
    </row>
    <row r="2145" spans="1:267" s="161" customFormat="1" ht="19.5" customHeight="1" x14ac:dyDescent="0.25">
      <c r="A2145" s="42" t="s">
        <v>395</v>
      </c>
      <c r="B2145" s="27">
        <v>0</v>
      </c>
      <c r="C2145" s="27">
        <v>8</v>
      </c>
      <c r="D2145" s="27">
        <v>0</v>
      </c>
      <c r="E2145" s="27">
        <v>0</v>
      </c>
      <c r="F2145" s="27">
        <v>0</v>
      </c>
      <c r="G2145" s="27">
        <v>0</v>
      </c>
      <c r="H2145" s="27">
        <v>2</v>
      </c>
      <c r="I2145" s="27">
        <v>0</v>
      </c>
      <c r="J2145" s="27">
        <v>0</v>
      </c>
      <c r="K2145" s="27">
        <v>0</v>
      </c>
      <c r="L2145" s="27">
        <v>0</v>
      </c>
      <c r="M2145" s="92">
        <f t="shared" si="66"/>
        <v>10</v>
      </c>
      <c r="N2145" s="27">
        <v>35</v>
      </c>
      <c r="O2145" s="185">
        <f t="shared" si="67"/>
        <v>0.20833333333333334</v>
      </c>
      <c r="P2145" s="55" t="s">
        <v>446</v>
      </c>
      <c r="Q2145" s="19" t="s">
        <v>4895</v>
      </c>
      <c r="R2145" s="41" t="s">
        <v>561</v>
      </c>
      <c r="S2145" s="19" t="s">
        <v>721</v>
      </c>
      <c r="T2145" s="28" t="s">
        <v>3662</v>
      </c>
      <c r="U2145" s="17">
        <v>4</v>
      </c>
      <c r="V2145" s="20" t="s">
        <v>609</v>
      </c>
      <c r="W2145" s="18" t="s">
        <v>4842</v>
      </c>
      <c r="X2145" s="18" t="s">
        <v>459</v>
      </c>
      <c r="Y2145" s="29" t="s">
        <v>486</v>
      </c>
      <c r="Z2145" s="61"/>
    </row>
    <row r="2146" spans="1:267" s="161" customFormat="1" ht="19.5" customHeight="1" x14ac:dyDescent="0.25">
      <c r="A2146" s="60" t="s">
        <v>51</v>
      </c>
      <c r="B2146" s="31">
        <v>1</v>
      </c>
      <c r="C2146" s="31">
        <v>0</v>
      </c>
      <c r="D2146" s="31">
        <v>0</v>
      </c>
      <c r="E2146" s="31">
        <v>0</v>
      </c>
      <c r="F2146" s="31">
        <v>4</v>
      </c>
      <c r="G2146" s="31">
        <v>0</v>
      </c>
      <c r="H2146" s="31">
        <v>5</v>
      </c>
      <c r="I2146" s="31">
        <v>0</v>
      </c>
      <c r="J2146" s="31">
        <v>0</v>
      </c>
      <c r="K2146" s="31">
        <v>0</v>
      </c>
      <c r="L2146" s="31">
        <v>0</v>
      </c>
      <c r="M2146" s="92">
        <f t="shared" si="66"/>
        <v>10</v>
      </c>
      <c r="N2146" s="31">
        <v>46</v>
      </c>
      <c r="O2146" s="185">
        <f t="shared" si="67"/>
        <v>0.20833333333333334</v>
      </c>
      <c r="P2146" s="65" t="s">
        <v>446</v>
      </c>
      <c r="Q2146" s="19" t="s">
        <v>5210</v>
      </c>
      <c r="R2146" s="41" t="s">
        <v>454</v>
      </c>
      <c r="S2146" s="19" t="s">
        <v>614</v>
      </c>
      <c r="T2146" s="40" t="s">
        <v>3663</v>
      </c>
      <c r="U2146" s="32">
        <v>4</v>
      </c>
      <c r="V2146" s="20" t="s">
        <v>519</v>
      </c>
      <c r="W2146" s="33" t="s">
        <v>5150</v>
      </c>
      <c r="X2146" s="33" t="s">
        <v>916</v>
      </c>
      <c r="Y2146" s="34" t="s">
        <v>710</v>
      </c>
      <c r="Z2146" s="186"/>
      <c r="AA2146" s="187"/>
      <c r="AB2146" s="187"/>
      <c r="AC2146" s="187"/>
      <c r="AD2146" s="187"/>
      <c r="AE2146" s="187"/>
      <c r="AF2146" s="187"/>
      <c r="AG2146" s="187"/>
      <c r="AH2146" s="187"/>
      <c r="AI2146" s="187"/>
      <c r="AJ2146" s="187"/>
      <c r="AK2146" s="187"/>
      <c r="AL2146" s="187"/>
      <c r="AM2146" s="187"/>
      <c r="AN2146" s="187"/>
      <c r="AO2146" s="187"/>
      <c r="AP2146" s="187"/>
      <c r="AQ2146" s="187"/>
      <c r="AR2146" s="187"/>
      <c r="AS2146" s="187"/>
      <c r="AT2146" s="187"/>
      <c r="AU2146" s="187"/>
      <c r="AV2146" s="187"/>
      <c r="AW2146" s="187"/>
      <c r="AX2146" s="187"/>
      <c r="AY2146" s="187"/>
      <c r="AZ2146" s="187"/>
      <c r="BA2146" s="187"/>
      <c r="BB2146" s="187"/>
      <c r="BC2146" s="187"/>
      <c r="BD2146" s="187"/>
      <c r="BE2146" s="187"/>
      <c r="BF2146" s="187"/>
      <c r="BG2146" s="187"/>
      <c r="BH2146" s="187"/>
      <c r="BI2146" s="187"/>
      <c r="BJ2146" s="187"/>
      <c r="BK2146" s="187"/>
      <c r="BL2146" s="187"/>
      <c r="BM2146" s="187"/>
      <c r="BN2146" s="187"/>
      <c r="BO2146" s="187"/>
      <c r="BP2146" s="187"/>
      <c r="BQ2146" s="187"/>
      <c r="BR2146" s="187"/>
      <c r="BS2146" s="187"/>
      <c r="BT2146" s="187"/>
      <c r="BU2146" s="187"/>
      <c r="BV2146" s="187"/>
      <c r="BW2146" s="187"/>
      <c r="BX2146" s="187"/>
      <c r="BY2146" s="187"/>
      <c r="BZ2146" s="187"/>
      <c r="CA2146" s="187"/>
      <c r="CB2146" s="187"/>
      <c r="CC2146" s="187"/>
      <c r="CD2146" s="187"/>
      <c r="CE2146" s="187"/>
      <c r="CF2146" s="187"/>
      <c r="CG2146" s="187"/>
      <c r="CH2146" s="187"/>
      <c r="CI2146" s="187"/>
      <c r="CJ2146" s="187"/>
      <c r="CK2146" s="187"/>
      <c r="CL2146" s="187"/>
      <c r="CM2146" s="187"/>
      <c r="CN2146" s="187"/>
      <c r="CO2146" s="187"/>
      <c r="CP2146" s="187"/>
      <c r="CQ2146" s="187"/>
      <c r="CR2146" s="187"/>
      <c r="CS2146" s="187"/>
      <c r="CT2146" s="187"/>
      <c r="CU2146" s="187"/>
      <c r="CV2146" s="187"/>
      <c r="CW2146" s="187"/>
      <c r="CX2146" s="187"/>
      <c r="CY2146" s="187"/>
      <c r="CZ2146" s="187"/>
      <c r="DA2146" s="187"/>
      <c r="DB2146" s="187"/>
      <c r="DC2146" s="187"/>
      <c r="DD2146" s="187"/>
      <c r="DE2146" s="187"/>
      <c r="DF2146" s="187"/>
      <c r="DG2146" s="187"/>
      <c r="DH2146" s="187"/>
      <c r="DI2146" s="187"/>
      <c r="DJ2146" s="187"/>
      <c r="DK2146" s="187"/>
      <c r="DL2146" s="187"/>
      <c r="DM2146" s="187"/>
      <c r="DN2146" s="187"/>
      <c r="DO2146" s="187"/>
      <c r="DP2146" s="187"/>
      <c r="DQ2146" s="187"/>
      <c r="DR2146" s="187"/>
      <c r="DS2146" s="187"/>
      <c r="DT2146" s="187"/>
      <c r="DU2146" s="187"/>
      <c r="DV2146" s="187"/>
      <c r="DW2146" s="187"/>
      <c r="DX2146" s="187"/>
      <c r="DY2146" s="187"/>
      <c r="DZ2146" s="187"/>
      <c r="EA2146" s="187"/>
      <c r="EB2146" s="187"/>
      <c r="EC2146" s="187"/>
      <c r="ED2146" s="187"/>
      <c r="EE2146" s="187"/>
      <c r="EF2146" s="187"/>
      <c r="EG2146" s="187"/>
      <c r="EH2146" s="187"/>
      <c r="EI2146" s="187"/>
      <c r="EJ2146" s="187"/>
      <c r="EK2146" s="187"/>
      <c r="EL2146" s="187"/>
      <c r="EM2146" s="187"/>
      <c r="EN2146" s="187"/>
      <c r="EO2146" s="187"/>
      <c r="EP2146" s="187"/>
      <c r="EQ2146" s="187"/>
      <c r="ER2146" s="187"/>
      <c r="ES2146" s="187"/>
      <c r="ET2146" s="187"/>
      <c r="EU2146" s="187"/>
      <c r="EV2146" s="187"/>
      <c r="EW2146" s="187"/>
      <c r="EX2146" s="187"/>
      <c r="EY2146" s="187"/>
      <c r="EZ2146" s="187"/>
      <c r="FA2146" s="187"/>
      <c r="FB2146" s="187"/>
      <c r="FC2146" s="187"/>
      <c r="FD2146" s="187"/>
      <c r="FE2146" s="187"/>
      <c r="FF2146" s="187"/>
      <c r="FG2146" s="187"/>
      <c r="FH2146" s="187"/>
      <c r="FI2146" s="187"/>
      <c r="FJ2146" s="187"/>
      <c r="FK2146" s="187"/>
      <c r="FL2146" s="187"/>
      <c r="FM2146" s="187"/>
      <c r="FN2146" s="187"/>
      <c r="FO2146" s="187"/>
      <c r="FP2146" s="187"/>
      <c r="FQ2146" s="187"/>
      <c r="FR2146" s="187"/>
      <c r="FS2146" s="187"/>
      <c r="FT2146" s="187"/>
      <c r="FU2146" s="187"/>
      <c r="FV2146" s="187"/>
      <c r="FW2146" s="187"/>
      <c r="FX2146" s="187"/>
      <c r="FY2146" s="187"/>
      <c r="FZ2146" s="187"/>
      <c r="GA2146" s="187"/>
      <c r="GB2146" s="187"/>
      <c r="GC2146" s="187"/>
      <c r="GD2146" s="187"/>
      <c r="GE2146" s="187"/>
      <c r="GF2146" s="187"/>
      <c r="GG2146" s="187"/>
      <c r="GH2146" s="187"/>
      <c r="GI2146" s="187"/>
      <c r="GJ2146" s="187"/>
      <c r="GK2146" s="187"/>
      <c r="GL2146" s="187"/>
      <c r="GM2146" s="187"/>
      <c r="GN2146" s="187"/>
      <c r="GO2146" s="187"/>
      <c r="GP2146" s="187"/>
      <c r="GQ2146" s="187"/>
      <c r="GR2146" s="187"/>
      <c r="GS2146" s="187"/>
      <c r="GT2146" s="187"/>
      <c r="GU2146" s="187"/>
      <c r="GV2146" s="187"/>
      <c r="GW2146" s="187"/>
      <c r="GX2146" s="187"/>
      <c r="GY2146" s="187"/>
      <c r="GZ2146" s="187"/>
      <c r="HA2146" s="187"/>
      <c r="HB2146" s="187"/>
      <c r="HC2146" s="187"/>
      <c r="HD2146" s="187"/>
      <c r="HE2146" s="187"/>
      <c r="HF2146" s="187"/>
      <c r="HG2146" s="187"/>
      <c r="HH2146" s="187"/>
      <c r="HI2146" s="187"/>
      <c r="HJ2146" s="187"/>
      <c r="HK2146" s="187"/>
      <c r="HL2146" s="187"/>
      <c r="HM2146" s="187"/>
      <c r="HN2146" s="187"/>
      <c r="HO2146" s="187"/>
      <c r="HP2146" s="187"/>
      <c r="HQ2146" s="187"/>
      <c r="HR2146" s="187"/>
      <c r="HS2146" s="187"/>
      <c r="HT2146" s="187"/>
      <c r="HU2146" s="187"/>
      <c r="HV2146" s="187"/>
      <c r="HW2146" s="187"/>
      <c r="HX2146" s="187"/>
      <c r="HY2146" s="187"/>
      <c r="HZ2146" s="187"/>
      <c r="IA2146" s="187"/>
      <c r="IB2146" s="187"/>
      <c r="IC2146" s="187"/>
      <c r="ID2146" s="187"/>
      <c r="IE2146" s="187"/>
      <c r="IF2146" s="187"/>
      <c r="IG2146" s="187"/>
      <c r="IH2146" s="187"/>
      <c r="II2146" s="187"/>
      <c r="IJ2146" s="187"/>
      <c r="IK2146" s="187"/>
      <c r="IL2146" s="187"/>
      <c r="IM2146" s="187"/>
      <c r="IN2146" s="187"/>
      <c r="IO2146" s="187"/>
      <c r="IP2146" s="187"/>
      <c r="IQ2146" s="187"/>
      <c r="IR2146" s="187"/>
      <c r="IS2146" s="187"/>
      <c r="IT2146" s="187"/>
      <c r="IU2146" s="187"/>
      <c r="IV2146" s="187"/>
      <c r="IW2146" s="187"/>
      <c r="IX2146" s="187"/>
      <c r="IY2146" s="187"/>
      <c r="IZ2146" s="187"/>
      <c r="JA2146" s="187"/>
      <c r="JB2146" s="187"/>
      <c r="JC2146" s="187"/>
      <c r="JD2146" s="187"/>
      <c r="JE2146" s="187"/>
      <c r="JF2146" s="187"/>
      <c r="JG2146" s="187"/>
    </row>
    <row r="2147" spans="1:267" s="161" customFormat="1" ht="19.5" customHeight="1" x14ac:dyDescent="0.25">
      <c r="A2147" s="42" t="s">
        <v>420</v>
      </c>
      <c r="B2147" s="27">
        <v>2</v>
      </c>
      <c r="C2147" s="27">
        <v>0</v>
      </c>
      <c r="D2147" s="27">
        <v>0</v>
      </c>
      <c r="E2147" s="27">
        <v>0</v>
      </c>
      <c r="F2147" s="27">
        <v>2</v>
      </c>
      <c r="G2147" s="27">
        <v>0</v>
      </c>
      <c r="H2147" s="27">
        <v>5</v>
      </c>
      <c r="I2147" s="27">
        <v>0</v>
      </c>
      <c r="J2147" s="27">
        <v>1</v>
      </c>
      <c r="K2147" s="27">
        <v>0</v>
      </c>
      <c r="L2147" s="27">
        <v>0</v>
      </c>
      <c r="M2147" s="92">
        <f t="shared" si="66"/>
        <v>10</v>
      </c>
      <c r="N2147" s="27">
        <v>40</v>
      </c>
      <c r="O2147" s="185">
        <f t="shared" si="67"/>
        <v>0.20833333333333334</v>
      </c>
      <c r="P2147" s="55" t="s">
        <v>446</v>
      </c>
      <c r="Q2147" s="19" t="s">
        <v>6432</v>
      </c>
      <c r="R2147" s="41" t="s">
        <v>720</v>
      </c>
      <c r="S2147" s="19" t="s">
        <v>562</v>
      </c>
      <c r="T2147" s="28" t="s">
        <v>3668</v>
      </c>
      <c r="U2147" s="17">
        <v>4</v>
      </c>
      <c r="V2147" s="20" t="s">
        <v>519</v>
      </c>
      <c r="W2147" s="18" t="s">
        <v>1258</v>
      </c>
      <c r="X2147" s="18" t="s">
        <v>651</v>
      </c>
      <c r="Y2147" s="29" t="s">
        <v>486</v>
      </c>
      <c r="Z2147" s="61"/>
    </row>
    <row r="2148" spans="1:267" s="161" customFormat="1" ht="19.5" customHeight="1" x14ac:dyDescent="0.25">
      <c r="A2148" s="42" t="s">
        <v>438</v>
      </c>
      <c r="B2148" s="27">
        <v>2</v>
      </c>
      <c r="C2148" s="27">
        <v>5</v>
      </c>
      <c r="D2148" s="27">
        <v>0</v>
      </c>
      <c r="E2148" s="27">
        <v>0</v>
      </c>
      <c r="F2148" s="27">
        <v>0</v>
      </c>
      <c r="G2148" s="27">
        <v>0</v>
      </c>
      <c r="H2148" s="27">
        <v>1</v>
      </c>
      <c r="I2148" s="27">
        <v>0</v>
      </c>
      <c r="J2148" s="27">
        <v>0</v>
      </c>
      <c r="K2148" s="27">
        <v>2</v>
      </c>
      <c r="L2148" s="27">
        <v>0</v>
      </c>
      <c r="M2148" s="92">
        <f t="shared" si="66"/>
        <v>10</v>
      </c>
      <c r="N2148" s="27">
        <v>41</v>
      </c>
      <c r="O2148" s="185">
        <f t="shared" si="67"/>
        <v>0.20833333333333334</v>
      </c>
      <c r="P2148" s="55" t="s">
        <v>446</v>
      </c>
      <c r="Q2148" s="19" t="s">
        <v>1028</v>
      </c>
      <c r="R2148" s="41" t="s">
        <v>843</v>
      </c>
      <c r="S2148" s="19" t="s">
        <v>507</v>
      </c>
      <c r="T2148" s="28" t="s">
        <v>3118</v>
      </c>
      <c r="U2148" s="17">
        <v>4</v>
      </c>
      <c r="V2148" s="20" t="s">
        <v>519</v>
      </c>
      <c r="W2148" s="18" t="s">
        <v>1973</v>
      </c>
      <c r="X2148" s="18" t="s">
        <v>771</v>
      </c>
      <c r="Y2148" s="29" t="s">
        <v>489</v>
      </c>
      <c r="Z2148" s="61"/>
    </row>
    <row r="2149" spans="1:267" s="161" customFormat="1" ht="19.5" customHeight="1" x14ac:dyDescent="0.25">
      <c r="A2149" s="42" t="s">
        <v>53</v>
      </c>
      <c r="B2149" s="27">
        <v>2</v>
      </c>
      <c r="C2149" s="27">
        <v>7</v>
      </c>
      <c r="D2149" s="27">
        <v>1</v>
      </c>
      <c r="E2149" s="27">
        <v>0</v>
      </c>
      <c r="F2149" s="27">
        <v>0</v>
      </c>
      <c r="G2149" s="27">
        <v>0</v>
      </c>
      <c r="H2149" s="27">
        <v>0</v>
      </c>
      <c r="I2149" s="27">
        <v>0</v>
      </c>
      <c r="J2149" s="27">
        <v>0</v>
      </c>
      <c r="K2149" s="27">
        <v>0</v>
      </c>
      <c r="L2149" s="27">
        <v>0</v>
      </c>
      <c r="M2149" s="92">
        <f t="shared" si="66"/>
        <v>10</v>
      </c>
      <c r="N2149" s="27">
        <v>21</v>
      </c>
      <c r="O2149" s="185">
        <f t="shared" si="67"/>
        <v>0.20833333333333334</v>
      </c>
      <c r="P2149" s="55" t="s">
        <v>446</v>
      </c>
      <c r="Q2149" s="19" t="s">
        <v>830</v>
      </c>
      <c r="R2149" s="41" t="s">
        <v>1716</v>
      </c>
      <c r="S2149" s="19" t="s">
        <v>551</v>
      </c>
      <c r="T2149" s="28" t="s">
        <v>3661</v>
      </c>
      <c r="U2149" s="17">
        <v>4</v>
      </c>
      <c r="V2149" s="20" t="s">
        <v>4784</v>
      </c>
      <c r="W2149" s="18" t="s">
        <v>4785</v>
      </c>
      <c r="X2149" s="18" t="s">
        <v>459</v>
      </c>
      <c r="Y2149" s="29" t="s">
        <v>452</v>
      </c>
      <c r="Z2149" s="61"/>
    </row>
    <row r="2150" spans="1:267" s="161" customFormat="1" ht="19.5" customHeight="1" x14ac:dyDescent="0.25">
      <c r="A2150" s="60" t="s">
        <v>427</v>
      </c>
      <c r="B2150" s="31">
        <v>1.5</v>
      </c>
      <c r="C2150" s="31">
        <v>2</v>
      </c>
      <c r="D2150" s="31">
        <v>2</v>
      </c>
      <c r="E2150" s="31">
        <v>0</v>
      </c>
      <c r="F2150" s="31">
        <v>3</v>
      </c>
      <c r="G2150" s="31">
        <v>0</v>
      </c>
      <c r="H2150" s="31">
        <v>1</v>
      </c>
      <c r="I2150" s="31">
        <v>0</v>
      </c>
      <c r="J2150" s="31">
        <v>0</v>
      </c>
      <c r="K2150" s="31">
        <v>0</v>
      </c>
      <c r="L2150" s="31">
        <v>0</v>
      </c>
      <c r="M2150" s="92">
        <f t="shared" si="66"/>
        <v>9.5</v>
      </c>
      <c r="N2150" s="31">
        <v>47</v>
      </c>
      <c r="O2150" s="185">
        <f t="shared" si="67"/>
        <v>0.19791666666666666</v>
      </c>
      <c r="P2150" s="65" t="s">
        <v>446</v>
      </c>
      <c r="Q2150" s="19" t="s">
        <v>5211</v>
      </c>
      <c r="R2150" s="41" t="s">
        <v>5212</v>
      </c>
      <c r="S2150" s="19" t="s">
        <v>5213</v>
      </c>
      <c r="T2150" s="40" t="s">
        <v>3663</v>
      </c>
      <c r="U2150" s="32">
        <v>4</v>
      </c>
      <c r="V2150" s="20" t="s">
        <v>645</v>
      </c>
      <c r="W2150" s="33" t="s">
        <v>2364</v>
      </c>
      <c r="X2150" s="33" t="s">
        <v>771</v>
      </c>
      <c r="Y2150" s="34" t="s">
        <v>1348</v>
      </c>
      <c r="Z2150" s="186"/>
      <c r="AA2150" s="187"/>
      <c r="AB2150" s="187"/>
      <c r="AC2150" s="187"/>
      <c r="AD2150" s="187"/>
      <c r="AE2150" s="187"/>
      <c r="AF2150" s="187"/>
      <c r="AG2150" s="187"/>
      <c r="AH2150" s="187"/>
      <c r="AI2150" s="187"/>
      <c r="AJ2150" s="187"/>
      <c r="AK2150" s="187"/>
      <c r="AL2150" s="187"/>
      <c r="AM2150" s="187"/>
      <c r="AN2150" s="187"/>
      <c r="AO2150" s="187"/>
      <c r="AP2150" s="187"/>
      <c r="AQ2150" s="187"/>
      <c r="AR2150" s="187"/>
      <c r="AS2150" s="187"/>
      <c r="AT2150" s="187"/>
      <c r="AU2150" s="187"/>
      <c r="AV2150" s="187"/>
      <c r="AW2150" s="187"/>
      <c r="AX2150" s="187"/>
      <c r="AY2150" s="187"/>
      <c r="AZ2150" s="187"/>
      <c r="BA2150" s="187"/>
      <c r="BB2150" s="187"/>
      <c r="BC2150" s="187"/>
      <c r="BD2150" s="187"/>
      <c r="BE2150" s="187"/>
      <c r="BF2150" s="187"/>
      <c r="BG2150" s="187"/>
      <c r="BH2150" s="187"/>
      <c r="BI2150" s="187"/>
      <c r="BJ2150" s="187"/>
      <c r="BK2150" s="187"/>
      <c r="BL2150" s="187"/>
      <c r="BM2150" s="187"/>
      <c r="BN2150" s="187"/>
      <c r="BO2150" s="187"/>
      <c r="BP2150" s="187"/>
      <c r="BQ2150" s="187"/>
      <c r="BR2150" s="187"/>
      <c r="BS2150" s="187"/>
      <c r="BT2150" s="187"/>
      <c r="BU2150" s="187"/>
      <c r="BV2150" s="187"/>
      <c r="BW2150" s="187"/>
      <c r="BX2150" s="187"/>
      <c r="BY2150" s="187"/>
      <c r="BZ2150" s="187"/>
      <c r="CA2150" s="187"/>
      <c r="CB2150" s="187"/>
      <c r="CC2150" s="187"/>
      <c r="CD2150" s="187"/>
      <c r="CE2150" s="187"/>
      <c r="CF2150" s="187"/>
      <c r="CG2150" s="187"/>
      <c r="CH2150" s="187"/>
      <c r="CI2150" s="187"/>
      <c r="CJ2150" s="187"/>
      <c r="CK2150" s="187"/>
      <c r="CL2150" s="187"/>
      <c r="CM2150" s="187"/>
      <c r="CN2150" s="187"/>
      <c r="CO2150" s="187"/>
      <c r="CP2150" s="187"/>
      <c r="CQ2150" s="187"/>
      <c r="CR2150" s="187"/>
      <c r="CS2150" s="187"/>
      <c r="CT2150" s="187"/>
      <c r="CU2150" s="187"/>
      <c r="CV2150" s="187"/>
      <c r="CW2150" s="187"/>
      <c r="CX2150" s="187"/>
      <c r="CY2150" s="187"/>
      <c r="CZ2150" s="187"/>
      <c r="DA2150" s="187"/>
      <c r="DB2150" s="187"/>
      <c r="DC2150" s="187"/>
      <c r="DD2150" s="187"/>
      <c r="DE2150" s="187"/>
      <c r="DF2150" s="187"/>
      <c r="DG2150" s="187"/>
      <c r="DH2150" s="187"/>
      <c r="DI2150" s="187"/>
      <c r="DJ2150" s="187"/>
      <c r="DK2150" s="187"/>
      <c r="DL2150" s="187"/>
      <c r="DM2150" s="187"/>
      <c r="DN2150" s="187"/>
      <c r="DO2150" s="187"/>
      <c r="DP2150" s="187"/>
      <c r="DQ2150" s="187"/>
      <c r="DR2150" s="187"/>
      <c r="DS2150" s="187"/>
      <c r="DT2150" s="187"/>
      <c r="DU2150" s="187"/>
      <c r="DV2150" s="187"/>
      <c r="DW2150" s="187"/>
      <c r="DX2150" s="187"/>
      <c r="DY2150" s="187"/>
      <c r="DZ2150" s="187"/>
      <c r="EA2150" s="187"/>
      <c r="EB2150" s="187"/>
      <c r="EC2150" s="187"/>
      <c r="ED2150" s="187"/>
      <c r="EE2150" s="187"/>
      <c r="EF2150" s="187"/>
      <c r="EG2150" s="187"/>
      <c r="EH2150" s="187"/>
      <c r="EI2150" s="187"/>
      <c r="EJ2150" s="187"/>
      <c r="EK2150" s="187"/>
      <c r="EL2150" s="187"/>
      <c r="EM2150" s="187"/>
      <c r="EN2150" s="187"/>
      <c r="EO2150" s="187"/>
      <c r="EP2150" s="187"/>
      <c r="EQ2150" s="187"/>
      <c r="ER2150" s="187"/>
      <c r="ES2150" s="187"/>
      <c r="ET2150" s="187"/>
      <c r="EU2150" s="187"/>
      <c r="EV2150" s="187"/>
      <c r="EW2150" s="187"/>
      <c r="EX2150" s="187"/>
      <c r="EY2150" s="187"/>
      <c r="EZ2150" s="187"/>
      <c r="FA2150" s="187"/>
      <c r="FB2150" s="187"/>
      <c r="FC2150" s="187"/>
      <c r="FD2150" s="187"/>
      <c r="FE2150" s="187"/>
      <c r="FF2150" s="187"/>
      <c r="FG2150" s="187"/>
      <c r="FH2150" s="187"/>
      <c r="FI2150" s="187"/>
      <c r="FJ2150" s="187"/>
      <c r="FK2150" s="187"/>
      <c r="FL2150" s="187"/>
      <c r="FM2150" s="187"/>
      <c r="FN2150" s="187"/>
      <c r="FO2150" s="187"/>
      <c r="FP2150" s="187"/>
      <c r="FQ2150" s="187"/>
      <c r="FR2150" s="187"/>
      <c r="FS2150" s="187"/>
      <c r="FT2150" s="187"/>
      <c r="FU2150" s="187"/>
      <c r="FV2150" s="187"/>
      <c r="FW2150" s="187"/>
      <c r="FX2150" s="187"/>
      <c r="FY2150" s="187"/>
      <c r="FZ2150" s="187"/>
      <c r="GA2150" s="187"/>
      <c r="GB2150" s="187"/>
      <c r="GC2150" s="187"/>
      <c r="GD2150" s="187"/>
      <c r="GE2150" s="187"/>
      <c r="GF2150" s="187"/>
      <c r="GG2150" s="187"/>
      <c r="GH2150" s="187"/>
      <c r="GI2150" s="187"/>
      <c r="GJ2150" s="187"/>
      <c r="GK2150" s="187"/>
      <c r="GL2150" s="187"/>
      <c r="GM2150" s="187"/>
      <c r="GN2150" s="187"/>
      <c r="GO2150" s="187"/>
      <c r="GP2150" s="187"/>
      <c r="GQ2150" s="187"/>
      <c r="GR2150" s="187"/>
      <c r="GS2150" s="187"/>
      <c r="GT2150" s="187"/>
      <c r="GU2150" s="187"/>
      <c r="GV2150" s="187"/>
      <c r="GW2150" s="187"/>
      <c r="GX2150" s="187"/>
      <c r="GY2150" s="187"/>
      <c r="GZ2150" s="187"/>
      <c r="HA2150" s="187"/>
      <c r="HB2150" s="187"/>
      <c r="HC2150" s="187"/>
      <c r="HD2150" s="187"/>
      <c r="HE2150" s="187"/>
      <c r="HF2150" s="187"/>
      <c r="HG2150" s="187"/>
      <c r="HH2150" s="187"/>
      <c r="HI2150" s="187"/>
      <c r="HJ2150" s="187"/>
      <c r="HK2150" s="187"/>
      <c r="HL2150" s="187"/>
      <c r="HM2150" s="187"/>
      <c r="HN2150" s="187"/>
      <c r="HO2150" s="187"/>
      <c r="HP2150" s="187"/>
      <c r="HQ2150" s="187"/>
      <c r="HR2150" s="187"/>
      <c r="HS2150" s="187"/>
      <c r="HT2150" s="187"/>
      <c r="HU2150" s="187"/>
      <c r="HV2150" s="187"/>
      <c r="HW2150" s="187"/>
      <c r="HX2150" s="187"/>
      <c r="HY2150" s="187"/>
      <c r="HZ2150" s="187"/>
      <c r="IA2150" s="187"/>
      <c r="IB2150" s="187"/>
      <c r="IC2150" s="187"/>
      <c r="ID2150" s="187"/>
      <c r="IE2150" s="187"/>
      <c r="IF2150" s="187"/>
      <c r="IG2150" s="187"/>
      <c r="IH2150" s="187"/>
      <c r="II2150" s="187"/>
      <c r="IJ2150" s="187"/>
      <c r="IK2150" s="187"/>
      <c r="IL2150" s="187"/>
      <c r="IM2150" s="187"/>
      <c r="IN2150" s="187"/>
      <c r="IO2150" s="187"/>
      <c r="IP2150" s="187"/>
      <c r="IQ2150" s="187"/>
      <c r="IR2150" s="187"/>
      <c r="IS2150" s="187"/>
      <c r="IT2150" s="187"/>
      <c r="IU2150" s="187"/>
      <c r="IV2150" s="187"/>
      <c r="IW2150" s="187"/>
      <c r="IX2150" s="187"/>
      <c r="IY2150" s="187"/>
      <c r="IZ2150" s="187"/>
      <c r="JA2150" s="187"/>
      <c r="JB2150" s="187"/>
      <c r="JC2150" s="187"/>
      <c r="JD2150" s="187"/>
      <c r="JE2150" s="187"/>
      <c r="JF2150" s="187"/>
      <c r="JG2150" s="187"/>
    </row>
    <row r="2151" spans="1:267" s="161" customFormat="1" ht="19.5" customHeight="1" x14ac:dyDescent="0.25">
      <c r="A2151" s="42" t="s">
        <v>437</v>
      </c>
      <c r="B2151" s="27">
        <v>0.5</v>
      </c>
      <c r="C2151" s="27">
        <v>6</v>
      </c>
      <c r="D2151" s="27">
        <v>0</v>
      </c>
      <c r="E2151" s="27">
        <v>0</v>
      </c>
      <c r="F2151" s="27">
        <v>0</v>
      </c>
      <c r="G2151" s="27">
        <v>0</v>
      </c>
      <c r="H2151" s="27">
        <v>3</v>
      </c>
      <c r="I2151" s="27">
        <v>0</v>
      </c>
      <c r="J2151" s="27">
        <v>0</v>
      </c>
      <c r="K2151" s="27">
        <v>0</v>
      </c>
      <c r="L2151" s="27">
        <v>0</v>
      </c>
      <c r="M2151" s="92">
        <f t="shared" si="66"/>
        <v>9.5</v>
      </c>
      <c r="N2151" s="27">
        <v>47</v>
      </c>
      <c r="O2151" s="185">
        <f t="shared" si="67"/>
        <v>0.19791666666666666</v>
      </c>
      <c r="P2151" s="55" t="s">
        <v>446</v>
      </c>
      <c r="Q2151" s="19" t="s">
        <v>1037</v>
      </c>
      <c r="R2151" s="41" t="s">
        <v>454</v>
      </c>
      <c r="S2151" s="19" t="s">
        <v>614</v>
      </c>
      <c r="T2151" s="28" t="s">
        <v>681</v>
      </c>
      <c r="U2151" s="17">
        <v>4</v>
      </c>
      <c r="V2151" s="20" t="s">
        <v>637</v>
      </c>
      <c r="W2151" s="18" t="s">
        <v>936</v>
      </c>
      <c r="X2151" s="18" t="s">
        <v>607</v>
      </c>
      <c r="Y2151" s="29" t="s">
        <v>546</v>
      </c>
      <c r="Z2151" s="61"/>
    </row>
    <row r="2152" spans="1:267" s="161" customFormat="1" ht="19.5" customHeight="1" x14ac:dyDescent="0.25">
      <c r="A2152" s="42" t="s">
        <v>58</v>
      </c>
      <c r="B2152" s="27">
        <v>1.5</v>
      </c>
      <c r="C2152" s="27">
        <v>3</v>
      </c>
      <c r="D2152" s="27">
        <v>0</v>
      </c>
      <c r="E2152" s="27">
        <v>0</v>
      </c>
      <c r="F2152" s="27">
        <v>0</v>
      </c>
      <c r="G2152" s="27">
        <v>0</v>
      </c>
      <c r="H2152" s="27">
        <v>5</v>
      </c>
      <c r="I2152" s="27">
        <v>0</v>
      </c>
      <c r="J2152" s="27">
        <v>0</v>
      </c>
      <c r="K2152" s="27">
        <v>0</v>
      </c>
      <c r="L2152" s="27">
        <v>0</v>
      </c>
      <c r="M2152" s="92">
        <f t="shared" si="66"/>
        <v>9.5</v>
      </c>
      <c r="N2152" s="27">
        <v>47</v>
      </c>
      <c r="O2152" s="185">
        <f t="shared" si="67"/>
        <v>0.19791666666666666</v>
      </c>
      <c r="P2152" s="55" t="s">
        <v>446</v>
      </c>
      <c r="Q2152" s="19" t="s">
        <v>971</v>
      </c>
      <c r="R2152" s="41" t="s">
        <v>720</v>
      </c>
      <c r="S2152" s="19" t="s">
        <v>821</v>
      </c>
      <c r="T2152" s="28" t="s">
        <v>681</v>
      </c>
      <c r="U2152" s="17">
        <v>4</v>
      </c>
      <c r="V2152" s="20" t="s">
        <v>682</v>
      </c>
      <c r="W2152" s="18" t="s">
        <v>918</v>
      </c>
      <c r="X2152" s="18" t="s">
        <v>771</v>
      </c>
      <c r="Y2152" s="29" t="s">
        <v>452</v>
      </c>
      <c r="Z2152" s="61"/>
    </row>
    <row r="2153" spans="1:267" s="161" customFormat="1" ht="19.5" customHeight="1" x14ac:dyDescent="0.25">
      <c r="A2153" s="42" t="s">
        <v>440</v>
      </c>
      <c r="B2153" s="27">
        <v>1.5</v>
      </c>
      <c r="C2153" s="27">
        <v>8</v>
      </c>
      <c r="D2153" s="27">
        <v>0</v>
      </c>
      <c r="E2153" s="27">
        <v>0</v>
      </c>
      <c r="F2153" s="27">
        <v>0</v>
      </c>
      <c r="G2153" s="27">
        <v>0</v>
      </c>
      <c r="H2153" s="27">
        <v>0</v>
      </c>
      <c r="I2153" s="27">
        <v>0</v>
      </c>
      <c r="J2153" s="27">
        <v>0</v>
      </c>
      <c r="K2153" s="27">
        <v>0</v>
      </c>
      <c r="L2153" s="27">
        <v>0</v>
      </c>
      <c r="M2153" s="92">
        <f t="shared" si="66"/>
        <v>9.5</v>
      </c>
      <c r="N2153" s="27">
        <v>47</v>
      </c>
      <c r="O2153" s="185">
        <f t="shared" si="67"/>
        <v>0.19791666666666666</v>
      </c>
      <c r="P2153" s="55" t="s">
        <v>446</v>
      </c>
      <c r="Q2153" s="19" t="s">
        <v>1041</v>
      </c>
      <c r="R2153" s="41" t="s">
        <v>655</v>
      </c>
      <c r="S2153" s="19" t="s">
        <v>599</v>
      </c>
      <c r="T2153" s="28" t="s">
        <v>681</v>
      </c>
      <c r="U2153" s="17">
        <v>4</v>
      </c>
      <c r="V2153" s="20" t="s">
        <v>609</v>
      </c>
      <c r="W2153" s="18" t="s">
        <v>915</v>
      </c>
      <c r="X2153" s="18" t="s">
        <v>916</v>
      </c>
      <c r="Y2153" s="29" t="s">
        <v>569</v>
      </c>
      <c r="Z2153" s="61"/>
    </row>
    <row r="2154" spans="1:267" s="161" customFormat="1" ht="19.5" customHeight="1" x14ac:dyDescent="0.25">
      <c r="A2154" s="42" t="s">
        <v>413</v>
      </c>
      <c r="B2154" s="27">
        <v>0</v>
      </c>
      <c r="C2154" s="27">
        <v>3</v>
      </c>
      <c r="D2154" s="27">
        <v>0</v>
      </c>
      <c r="E2154" s="27">
        <v>3</v>
      </c>
      <c r="F2154" s="27">
        <v>0</v>
      </c>
      <c r="G2154" s="27">
        <v>0</v>
      </c>
      <c r="H2154" s="27">
        <v>3</v>
      </c>
      <c r="I2154" s="27">
        <v>0</v>
      </c>
      <c r="J2154" s="27">
        <v>0</v>
      </c>
      <c r="K2154" s="27">
        <v>0</v>
      </c>
      <c r="L2154" s="27">
        <v>0</v>
      </c>
      <c r="M2154" s="92">
        <f t="shared" si="66"/>
        <v>9</v>
      </c>
      <c r="N2154" s="27">
        <v>41</v>
      </c>
      <c r="O2154" s="185">
        <f t="shared" si="67"/>
        <v>0.1875</v>
      </c>
      <c r="P2154" s="55" t="s">
        <v>446</v>
      </c>
      <c r="Q2154" s="19" t="s">
        <v>6433</v>
      </c>
      <c r="R2154" s="41" t="s">
        <v>483</v>
      </c>
      <c r="S2154" s="19" t="s">
        <v>504</v>
      </c>
      <c r="T2154" s="28" t="s">
        <v>3668</v>
      </c>
      <c r="U2154" s="17">
        <v>4</v>
      </c>
      <c r="V2154" s="20" t="s">
        <v>519</v>
      </c>
      <c r="W2154" s="18" t="s">
        <v>1258</v>
      </c>
      <c r="X2154" s="18" t="s">
        <v>651</v>
      </c>
      <c r="Y2154" s="29" t="s">
        <v>486</v>
      </c>
      <c r="Z2154" s="61"/>
    </row>
    <row r="2155" spans="1:267" s="161" customFormat="1" ht="19.5" customHeight="1" x14ac:dyDescent="0.25">
      <c r="A2155" s="42" t="s">
        <v>2064</v>
      </c>
      <c r="B2155" s="27">
        <v>1</v>
      </c>
      <c r="C2155" s="27">
        <v>0</v>
      </c>
      <c r="D2155" s="27">
        <v>2</v>
      </c>
      <c r="E2155" s="27">
        <v>0</v>
      </c>
      <c r="F2155" s="27">
        <v>0</v>
      </c>
      <c r="G2155" s="27">
        <v>0</v>
      </c>
      <c r="H2155" s="27">
        <v>5</v>
      </c>
      <c r="I2155" s="27">
        <v>0</v>
      </c>
      <c r="J2155" s="27">
        <v>1</v>
      </c>
      <c r="K2155" s="27">
        <v>0</v>
      </c>
      <c r="L2155" s="27">
        <v>0</v>
      </c>
      <c r="M2155" s="92">
        <f t="shared" si="66"/>
        <v>9</v>
      </c>
      <c r="N2155" s="27">
        <v>42</v>
      </c>
      <c r="O2155" s="185">
        <f t="shared" si="67"/>
        <v>0.1875</v>
      </c>
      <c r="P2155" s="55" t="s">
        <v>446</v>
      </c>
      <c r="Q2155" s="19" t="s">
        <v>3772</v>
      </c>
      <c r="R2155" s="41" t="s">
        <v>3773</v>
      </c>
      <c r="S2155" s="19" t="s">
        <v>551</v>
      </c>
      <c r="T2155" s="28" t="s">
        <v>3118</v>
      </c>
      <c r="U2155" s="17">
        <v>4</v>
      </c>
      <c r="V2155" s="20" t="s">
        <v>498</v>
      </c>
      <c r="W2155" s="18" t="s">
        <v>570</v>
      </c>
      <c r="X2155" s="18" t="s">
        <v>916</v>
      </c>
      <c r="Y2155" s="29" t="s">
        <v>1016</v>
      </c>
      <c r="Z2155" s="61"/>
    </row>
    <row r="2156" spans="1:267" s="161" customFormat="1" ht="19.5" customHeight="1" x14ac:dyDescent="0.25">
      <c r="A2156" s="42" t="s">
        <v>397</v>
      </c>
      <c r="B2156" s="27">
        <v>0</v>
      </c>
      <c r="C2156" s="27">
        <v>6</v>
      </c>
      <c r="D2156" s="27">
        <v>0</v>
      </c>
      <c r="E2156" s="27">
        <v>0</v>
      </c>
      <c r="F2156" s="27">
        <v>0</v>
      </c>
      <c r="G2156" s="27">
        <v>0</v>
      </c>
      <c r="H2156" s="27">
        <v>3</v>
      </c>
      <c r="I2156" s="27">
        <v>0</v>
      </c>
      <c r="J2156" s="27">
        <v>0</v>
      </c>
      <c r="K2156" s="27">
        <v>0</v>
      </c>
      <c r="L2156" s="27">
        <v>0</v>
      </c>
      <c r="M2156" s="92">
        <f t="shared" si="66"/>
        <v>9</v>
      </c>
      <c r="N2156" s="27">
        <v>33</v>
      </c>
      <c r="O2156" s="185">
        <f t="shared" si="67"/>
        <v>0.1875</v>
      </c>
      <c r="P2156" s="55" t="s">
        <v>446</v>
      </c>
      <c r="Q2156" s="98" t="s">
        <v>6910</v>
      </c>
      <c r="R2156" s="41" t="s">
        <v>6911</v>
      </c>
      <c r="S2156" s="18" t="s">
        <v>6912</v>
      </c>
      <c r="T2156" s="28" t="s">
        <v>6863</v>
      </c>
      <c r="U2156" s="17">
        <v>4</v>
      </c>
      <c r="V2156" s="20" t="s">
        <v>519</v>
      </c>
      <c r="W2156" s="18" t="s">
        <v>6888</v>
      </c>
      <c r="X2156" s="18" t="s">
        <v>855</v>
      </c>
      <c r="Y2156" s="29" t="s">
        <v>486</v>
      </c>
      <c r="Z2156" s="61"/>
    </row>
    <row r="2157" spans="1:267" s="161" customFormat="1" ht="19.5" customHeight="1" x14ac:dyDescent="0.25">
      <c r="A2157" s="42" t="s">
        <v>406</v>
      </c>
      <c r="B2157" s="27">
        <v>1</v>
      </c>
      <c r="C2157" s="27">
        <v>2</v>
      </c>
      <c r="D2157" s="27">
        <v>1</v>
      </c>
      <c r="E2157" s="27">
        <v>0</v>
      </c>
      <c r="F2157" s="27">
        <v>0</v>
      </c>
      <c r="G2157" s="27">
        <v>0</v>
      </c>
      <c r="H2157" s="27">
        <v>2</v>
      </c>
      <c r="I2157" s="27">
        <v>0</v>
      </c>
      <c r="J2157" s="27">
        <v>1</v>
      </c>
      <c r="K2157" s="27">
        <v>2</v>
      </c>
      <c r="L2157" s="27">
        <v>0</v>
      </c>
      <c r="M2157" s="92">
        <f t="shared" si="66"/>
        <v>9</v>
      </c>
      <c r="N2157" s="27">
        <v>36</v>
      </c>
      <c r="O2157" s="185">
        <f t="shared" si="67"/>
        <v>0.1875</v>
      </c>
      <c r="P2157" s="55" t="s">
        <v>446</v>
      </c>
      <c r="Q2157" s="19" t="s">
        <v>4896</v>
      </c>
      <c r="R2157" s="41" t="s">
        <v>1234</v>
      </c>
      <c r="S2157" s="19" t="s">
        <v>4897</v>
      </c>
      <c r="T2157" s="28" t="s">
        <v>3662</v>
      </c>
      <c r="U2157" s="17">
        <v>4</v>
      </c>
      <c r="V2157" s="20" t="s">
        <v>609</v>
      </c>
      <c r="W2157" s="18" t="s">
        <v>4842</v>
      </c>
      <c r="X2157" s="18" t="s">
        <v>459</v>
      </c>
      <c r="Y2157" s="29" t="s">
        <v>486</v>
      </c>
      <c r="Z2157" s="61"/>
    </row>
    <row r="2158" spans="1:267" s="161" customFormat="1" ht="19.5" customHeight="1" x14ac:dyDescent="0.25">
      <c r="A2158" s="60" t="s">
        <v>2001</v>
      </c>
      <c r="B2158" s="31">
        <v>1</v>
      </c>
      <c r="C2158" s="31">
        <v>0</v>
      </c>
      <c r="D2158" s="31">
        <v>0</v>
      </c>
      <c r="E2158" s="31">
        <v>1</v>
      </c>
      <c r="F2158" s="31">
        <v>3</v>
      </c>
      <c r="G2158" s="31">
        <v>0</v>
      </c>
      <c r="H2158" s="31">
        <v>4</v>
      </c>
      <c r="I2158" s="31">
        <v>0</v>
      </c>
      <c r="J2158" s="31">
        <v>0</v>
      </c>
      <c r="K2158" s="31">
        <v>0</v>
      </c>
      <c r="L2158" s="31">
        <v>0</v>
      </c>
      <c r="M2158" s="92">
        <f t="shared" si="66"/>
        <v>9</v>
      </c>
      <c r="N2158" s="31">
        <v>48</v>
      </c>
      <c r="O2158" s="185">
        <f t="shared" si="67"/>
        <v>0.1875</v>
      </c>
      <c r="P2158" s="65" t="s">
        <v>446</v>
      </c>
      <c r="Q2158" s="19" t="s">
        <v>5215</v>
      </c>
      <c r="R2158" s="41" t="s">
        <v>720</v>
      </c>
      <c r="S2158" s="19" t="s">
        <v>507</v>
      </c>
      <c r="T2158" s="40" t="s">
        <v>3663</v>
      </c>
      <c r="U2158" s="32">
        <v>4</v>
      </c>
      <c r="V2158" s="20" t="s">
        <v>645</v>
      </c>
      <c r="W2158" s="33" t="s">
        <v>2364</v>
      </c>
      <c r="X2158" s="33" t="s">
        <v>771</v>
      </c>
      <c r="Y2158" s="34" t="s">
        <v>1348</v>
      </c>
      <c r="Z2158" s="186"/>
      <c r="AA2158" s="187"/>
      <c r="AB2158" s="187"/>
      <c r="AC2158" s="187"/>
      <c r="AD2158" s="187"/>
      <c r="AE2158" s="187"/>
      <c r="AF2158" s="187"/>
      <c r="AG2158" s="187"/>
      <c r="AH2158" s="187"/>
      <c r="AI2158" s="187"/>
      <c r="AJ2158" s="187"/>
      <c r="AK2158" s="187"/>
      <c r="AL2158" s="187"/>
      <c r="AM2158" s="187"/>
      <c r="AN2158" s="187"/>
      <c r="AO2158" s="187"/>
      <c r="AP2158" s="187"/>
      <c r="AQ2158" s="187"/>
      <c r="AR2158" s="187"/>
      <c r="AS2158" s="187"/>
      <c r="AT2158" s="187"/>
      <c r="AU2158" s="187"/>
      <c r="AV2158" s="187"/>
      <c r="AW2158" s="187"/>
      <c r="AX2158" s="187"/>
      <c r="AY2158" s="187"/>
      <c r="AZ2158" s="187"/>
      <c r="BA2158" s="187"/>
      <c r="BB2158" s="187"/>
      <c r="BC2158" s="187"/>
      <c r="BD2158" s="187"/>
      <c r="BE2158" s="187"/>
      <c r="BF2158" s="187"/>
      <c r="BG2158" s="187"/>
      <c r="BH2158" s="187"/>
      <c r="BI2158" s="187"/>
      <c r="BJ2158" s="187"/>
      <c r="BK2158" s="187"/>
      <c r="BL2158" s="187"/>
      <c r="BM2158" s="187"/>
      <c r="BN2158" s="187"/>
      <c r="BO2158" s="187"/>
      <c r="BP2158" s="187"/>
      <c r="BQ2158" s="187"/>
      <c r="BR2158" s="187"/>
      <c r="BS2158" s="187"/>
      <c r="BT2158" s="187"/>
      <c r="BU2158" s="187"/>
      <c r="BV2158" s="187"/>
      <c r="BW2158" s="187"/>
      <c r="BX2158" s="187"/>
      <c r="BY2158" s="187"/>
      <c r="BZ2158" s="187"/>
      <c r="CA2158" s="187"/>
      <c r="CB2158" s="187"/>
      <c r="CC2158" s="187"/>
      <c r="CD2158" s="187"/>
      <c r="CE2158" s="187"/>
      <c r="CF2158" s="187"/>
      <c r="CG2158" s="187"/>
      <c r="CH2158" s="187"/>
      <c r="CI2158" s="187"/>
      <c r="CJ2158" s="187"/>
      <c r="CK2158" s="187"/>
      <c r="CL2158" s="187"/>
      <c r="CM2158" s="187"/>
      <c r="CN2158" s="187"/>
      <c r="CO2158" s="187"/>
      <c r="CP2158" s="187"/>
      <c r="CQ2158" s="187"/>
      <c r="CR2158" s="187"/>
      <c r="CS2158" s="187"/>
      <c r="CT2158" s="187"/>
      <c r="CU2158" s="187"/>
      <c r="CV2158" s="187"/>
      <c r="CW2158" s="187"/>
      <c r="CX2158" s="187"/>
      <c r="CY2158" s="187"/>
      <c r="CZ2158" s="187"/>
      <c r="DA2158" s="187"/>
      <c r="DB2158" s="187"/>
      <c r="DC2158" s="187"/>
      <c r="DD2158" s="187"/>
      <c r="DE2158" s="187"/>
      <c r="DF2158" s="187"/>
      <c r="DG2158" s="187"/>
      <c r="DH2158" s="187"/>
      <c r="DI2158" s="187"/>
      <c r="DJ2158" s="187"/>
      <c r="DK2158" s="187"/>
      <c r="DL2158" s="187"/>
      <c r="DM2158" s="187"/>
      <c r="DN2158" s="187"/>
      <c r="DO2158" s="187"/>
      <c r="DP2158" s="187"/>
      <c r="DQ2158" s="187"/>
      <c r="DR2158" s="187"/>
      <c r="DS2158" s="187"/>
      <c r="DT2158" s="187"/>
      <c r="DU2158" s="187"/>
      <c r="DV2158" s="187"/>
      <c r="DW2158" s="187"/>
      <c r="DX2158" s="187"/>
      <c r="DY2158" s="187"/>
      <c r="DZ2158" s="187"/>
      <c r="EA2158" s="187"/>
      <c r="EB2158" s="187"/>
      <c r="EC2158" s="187"/>
      <c r="ED2158" s="187"/>
      <c r="EE2158" s="187"/>
      <c r="EF2158" s="187"/>
      <c r="EG2158" s="187"/>
      <c r="EH2158" s="187"/>
      <c r="EI2158" s="187"/>
      <c r="EJ2158" s="187"/>
      <c r="EK2158" s="187"/>
      <c r="EL2158" s="187"/>
      <c r="EM2158" s="187"/>
      <c r="EN2158" s="187"/>
      <c r="EO2158" s="187"/>
      <c r="EP2158" s="187"/>
      <c r="EQ2158" s="187"/>
      <c r="ER2158" s="187"/>
      <c r="ES2158" s="187"/>
      <c r="ET2158" s="187"/>
      <c r="EU2158" s="187"/>
      <c r="EV2158" s="187"/>
      <c r="EW2158" s="187"/>
      <c r="EX2158" s="187"/>
      <c r="EY2158" s="187"/>
      <c r="EZ2158" s="187"/>
      <c r="FA2158" s="187"/>
      <c r="FB2158" s="187"/>
      <c r="FC2158" s="187"/>
      <c r="FD2158" s="187"/>
      <c r="FE2158" s="187"/>
      <c r="FF2158" s="187"/>
      <c r="FG2158" s="187"/>
      <c r="FH2158" s="187"/>
      <c r="FI2158" s="187"/>
      <c r="FJ2158" s="187"/>
      <c r="FK2158" s="187"/>
      <c r="FL2158" s="187"/>
      <c r="FM2158" s="187"/>
      <c r="FN2158" s="187"/>
      <c r="FO2158" s="187"/>
      <c r="FP2158" s="187"/>
      <c r="FQ2158" s="187"/>
      <c r="FR2158" s="187"/>
      <c r="FS2158" s="187"/>
      <c r="FT2158" s="187"/>
      <c r="FU2158" s="187"/>
      <c r="FV2158" s="187"/>
      <c r="FW2158" s="187"/>
      <c r="FX2158" s="187"/>
      <c r="FY2158" s="187"/>
      <c r="FZ2158" s="187"/>
      <c r="GA2158" s="187"/>
      <c r="GB2158" s="187"/>
      <c r="GC2158" s="187"/>
      <c r="GD2158" s="187"/>
      <c r="GE2158" s="187"/>
      <c r="GF2158" s="187"/>
      <c r="GG2158" s="187"/>
      <c r="GH2158" s="187"/>
      <c r="GI2158" s="187"/>
      <c r="GJ2158" s="187"/>
      <c r="GK2158" s="187"/>
      <c r="GL2158" s="187"/>
      <c r="GM2158" s="187"/>
      <c r="GN2158" s="187"/>
      <c r="GO2158" s="187"/>
      <c r="GP2158" s="187"/>
      <c r="GQ2158" s="187"/>
      <c r="GR2158" s="187"/>
      <c r="GS2158" s="187"/>
      <c r="GT2158" s="187"/>
      <c r="GU2158" s="187"/>
      <c r="GV2158" s="187"/>
      <c r="GW2158" s="187"/>
      <c r="GX2158" s="187"/>
      <c r="GY2158" s="187"/>
      <c r="GZ2158" s="187"/>
      <c r="HA2158" s="187"/>
      <c r="HB2158" s="187"/>
      <c r="HC2158" s="187"/>
      <c r="HD2158" s="187"/>
      <c r="HE2158" s="187"/>
      <c r="HF2158" s="187"/>
      <c r="HG2158" s="187"/>
      <c r="HH2158" s="187"/>
      <c r="HI2158" s="187"/>
      <c r="HJ2158" s="187"/>
      <c r="HK2158" s="187"/>
      <c r="HL2158" s="187"/>
      <c r="HM2158" s="187"/>
      <c r="HN2158" s="187"/>
      <c r="HO2158" s="187"/>
      <c r="HP2158" s="187"/>
      <c r="HQ2158" s="187"/>
      <c r="HR2158" s="187"/>
      <c r="HS2158" s="187"/>
      <c r="HT2158" s="187"/>
      <c r="HU2158" s="187"/>
      <c r="HV2158" s="187"/>
      <c r="HW2158" s="187"/>
      <c r="HX2158" s="187"/>
      <c r="HY2158" s="187"/>
      <c r="HZ2158" s="187"/>
      <c r="IA2158" s="187"/>
      <c r="IB2158" s="187"/>
      <c r="IC2158" s="187"/>
      <c r="ID2158" s="187"/>
      <c r="IE2158" s="187"/>
      <c r="IF2158" s="187"/>
      <c r="IG2158" s="187"/>
      <c r="IH2158" s="187"/>
      <c r="II2158" s="187"/>
      <c r="IJ2158" s="187"/>
      <c r="IK2158" s="187"/>
      <c r="IL2158" s="187"/>
      <c r="IM2158" s="187"/>
      <c r="IN2158" s="187"/>
      <c r="IO2158" s="187"/>
      <c r="IP2158" s="187"/>
      <c r="IQ2158" s="187"/>
      <c r="IR2158" s="187"/>
      <c r="IS2158" s="187"/>
      <c r="IT2158" s="187"/>
      <c r="IU2158" s="187"/>
      <c r="IV2158" s="187"/>
      <c r="IW2158" s="187"/>
      <c r="IX2158" s="187"/>
      <c r="IY2158" s="187"/>
      <c r="IZ2158" s="187"/>
      <c r="JA2158" s="187"/>
      <c r="JB2158" s="187"/>
      <c r="JC2158" s="187"/>
      <c r="JD2158" s="187"/>
      <c r="JE2158" s="187"/>
      <c r="JF2158" s="187"/>
      <c r="JG2158" s="187"/>
    </row>
    <row r="2159" spans="1:267" s="161" customFormat="1" ht="19.5" customHeight="1" x14ac:dyDescent="0.25">
      <c r="A2159" s="60" t="s">
        <v>41</v>
      </c>
      <c r="B2159" s="31">
        <v>0</v>
      </c>
      <c r="C2159" s="31">
        <v>0</v>
      </c>
      <c r="D2159" s="31">
        <v>0</v>
      </c>
      <c r="E2159" s="31">
        <v>0</v>
      </c>
      <c r="F2159" s="31">
        <v>4</v>
      </c>
      <c r="G2159" s="31">
        <v>0</v>
      </c>
      <c r="H2159" s="31">
        <v>5</v>
      </c>
      <c r="I2159" s="31">
        <v>0</v>
      </c>
      <c r="J2159" s="31">
        <v>0</v>
      </c>
      <c r="K2159" s="31">
        <v>0</v>
      </c>
      <c r="L2159" s="31">
        <v>0</v>
      </c>
      <c r="M2159" s="92">
        <f t="shared" si="66"/>
        <v>9</v>
      </c>
      <c r="N2159" s="31">
        <v>48</v>
      </c>
      <c r="O2159" s="185">
        <f t="shared" si="67"/>
        <v>0.1875</v>
      </c>
      <c r="P2159" s="65" t="s">
        <v>446</v>
      </c>
      <c r="Q2159" s="19" t="s">
        <v>5214</v>
      </c>
      <c r="R2159" s="41" t="s">
        <v>529</v>
      </c>
      <c r="S2159" s="19" t="s">
        <v>551</v>
      </c>
      <c r="T2159" s="40" t="s">
        <v>3663</v>
      </c>
      <c r="U2159" s="32">
        <v>4</v>
      </c>
      <c r="V2159" s="20" t="s">
        <v>519</v>
      </c>
      <c r="W2159" s="33" t="s">
        <v>5150</v>
      </c>
      <c r="X2159" s="33" t="s">
        <v>916</v>
      </c>
      <c r="Y2159" s="34" t="s">
        <v>710</v>
      </c>
      <c r="Z2159" s="186"/>
      <c r="AA2159" s="187"/>
      <c r="AB2159" s="187"/>
      <c r="AC2159" s="187"/>
      <c r="AD2159" s="187"/>
      <c r="AE2159" s="187"/>
      <c r="AF2159" s="187"/>
      <c r="AG2159" s="187"/>
      <c r="AH2159" s="187"/>
      <c r="AI2159" s="187"/>
      <c r="AJ2159" s="187"/>
      <c r="AK2159" s="187"/>
      <c r="AL2159" s="187"/>
      <c r="AM2159" s="187"/>
      <c r="AN2159" s="187"/>
      <c r="AO2159" s="187"/>
      <c r="AP2159" s="187"/>
      <c r="AQ2159" s="187"/>
      <c r="AR2159" s="187"/>
      <c r="AS2159" s="187"/>
      <c r="AT2159" s="187"/>
      <c r="AU2159" s="187"/>
      <c r="AV2159" s="187"/>
      <c r="AW2159" s="187"/>
      <c r="AX2159" s="187"/>
      <c r="AY2159" s="187"/>
      <c r="AZ2159" s="187"/>
      <c r="BA2159" s="187"/>
      <c r="BB2159" s="187"/>
      <c r="BC2159" s="187"/>
      <c r="BD2159" s="187"/>
      <c r="BE2159" s="187"/>
      <c r="BF2159" s="187"/>
      <c r="BG2159" s="187"/>
      <c r="BH2159" s="187"/>
      <c r="BI2159" s="187"/>
      <c r="BJ2159" s="187"/>
      <c r="BK2159" s="187"/>
      <c r="BL2159" s="187"/>
      <c r="BM2159" s="187"/>
      <c r="BN2159" s="187"/>
      <c r="BO2159" s="187"/>
      <c r="BP2159" s="187"/>
      <c r="BQ2159" s="187"/>
      <c r="BR2159" s="187"/>
      <c r="BS2159" s="187"/>
      <c r="BT2159" s="187"/>
      <c r="BU2159" s="187"/>
      <c r="BV2159" s="187"/>
      <c r="BW2159" s="187"/>
      <c r="BX2159" s="187"/>
      <c r="BY2159" s="187"/>
      <c r="BZ2159" s="187"/>
      <c r="CA2159" s="187"/>
      <c r="CB2159" s="187"/>
      <c r="CC2159" s="187"/>
      <c r="CD2159" s="187"/>
      <c r="CE2159" s="187"/>
      <c r="CF2159" s="187"/>
      <c r="CG2159" s="187"/>
      <c r="CH2159" s="187"/>
      <c r="CI2159" s="187"/>
      <c r="CJ2159" s="187"/>
      <c r="CK2159" s="187"/>
      <c r="CL2159" s="187"/>
      <c r="CM2159" s="187"/>
      <c r="CN2159" s="187"/>
      <c r="CO2159" s="187"/>
      <c r="CP2159" s="187"/>
      <c r="CQ2159" s="187"/>
      <c r="CR2159" s="187"/>
      <c r="CS2159" s="187"/>
      <c r="CT2159" s="187"/>
      <c r="CU2159" s="187"/>
      <c r="CV2159" s="187"/>
      <c r="CW2159" s="187"/>
      <c r="CX2159" s="187"/>
      <c r="CY2159" s="187"/>
      <c r="CZ2159" s="187"/>
      <c r="DA2159" s="187"/>
      <c r="DB2159" s="187"/>
      <c r="DC2159" s="187"/>
      <c r="DD2159" s="187"/>
      <c r="DE2159" s="187"/>
      <c r="DF2159" s="187"/>
      <c r="DG2159" s="187"/>
      <c r="DH2159" s="187"/>
      <c r="DI2159" s="187"/>
      <c r="DJ2159" s="187"/>
      <c r="DK2159" s="187"/>
      <c r="DL2159" s="187"/>
      <c r="DM2159" s="187"/>
      <c r="DN2159" s="187"/>
      <c r="DO2159" s="187"/>
      <c r="DP2159" s="187"/>
      <c r="DQ2159" s="187"/>
      <c r="DR2159" s="187"/>
      <c r="DS2159" s="187"/>
      <c r="DT2159" s="187"/>
      <c r="DU2159" s="187"/>
      <c r="DV2159" s="187"/>
      <c r="DW2159" s="187"/>
      <c r="DX2159" s="187"/>
      <c r="DY2159" s="187"/>
      <c r="DZ2159" s="187"/>
      <c r="EA2159" s="187"/>
      <c r="EB2159" s="187"/>
      <c r="EC2159" s="187"/>
      <c r="ED2159" s="187"/>
      <c r="EE2159" s="187"/>
      <c r="EF2159" s="187"/>
      <c r="EG2159" s="187"/>
      <c r="EH2159" s="187"/>
      <c r="EI2159" s="187"/>
      <c r="EJ2159" s="187"/>
      <c r="EK2159" s="187"/>
      <c r="EL2159" s="187"/>
      <c r="EM2159" s="187"/>
      <c r="EN2159" s="187"/>
      <c r="EO2159" s="187"/>
      <c r="EP2159" s="187"/>
      <c r="EQ2159" s="187"/>
      <c r="ER2159" s="187"/>
      <c r="ES2159" s="187"/>
      <c r="ET2159" s="187"/>
      <c r="EU2159" s="187"/>
      <c r="EV2159" s="187"/>
      <c r="EW2159" s="187"/>
      <c r="EX2159" s="187"/>
      <c r="EY2159" s="187"/>
      <c r="EZ2159" s="187"/>
      <c r="FA2159" s="187"/>
      <c r="FB2159" s="187"/>
      <c r="FC2159" s="187"/>
      <c r="FD2159" s="187"/>
      <c r="FE2159" s="187"/>
      <c r="FF2159" s="187"/>
      <c r="FG2159" s="187"/>
      <c r="FH2159" s="187"/>
      <c r="FI2159" s="187"/>
      <c r="FJ2159" s="187"/>
      <c r="FK2159" s="187"/>
      <c r="FL2159" s="187"/>
      <c r="FM2159" s="187"/>
      <c r="FN2159" s="187"/>
      <c r="FO2159" s="187"/>
      <c r="FP2159" s="187"/>
      <c r="FQ2159" s="187"/>
      <c r="FR2159" s="187"/>
      <c r="FS2159" s="187"/>
      <c r="FT2159" s="187"/>
      <c r="FU2159" s="187"/>
      <c r="FV2159" s="187"/>
      <c r="FW2159" s="187"/>
      <c r="FX2159" s="187"/>
      <c r="FY2159" s="187"/>
      <c r="FZ2159" s="187"/>
      <c r="GA2159" s="187"/>
      <c r="GB2159" s="187"/>
      <c r="GC2159" s="187"/>
      <c r="GD2159" s="187"/>
      <c r="GE2159" s="187"/>
      <c r="GF2159" s="187"/>
      <c r="GG2159" s="187"/>
      <c r="GH2159" s="187"/>
      <c r="GI2159" s="187"/>
      <c r="GJ2159" s="187"/>
      <c r="GK2159" s="187"/>
      <c r="GL2159" s="187"/>
      <c r="GM2159" s="187"/>
      <c r="GN2159" s="187"/>
      <c r="GO2159" s="187"/>
      <c r="GP2159" s="187"/>
      <c r="GQ2159" s="187"/>
      <c r="GR2159" s="187"/>
      <c r="GS2159" s="187"/>
      <c r="GT2159" s="187"/>
      <c r="GU2159" s="187"/>
      <c r="GV2159" s="187"/>
      <c r="GW2159" s="187"/>
      <c r="GX2159" s="187"/>
      <c r="GY2159" s="187"/>
      <c r="GZ2159" s="187"/>
      <c r="HA2159" s="187"/>
      <c r="HB2159" s="187"/>
      <c r="HC2159" s="187"/>
      <c r="HD2159" s="187"/>
      <c r="HE2159" s="187"/>
      <c r="HF2159" s="187"/>
      <c r="HG2159" s="187"/>
      <c r="HH2159" s="187"/>
      <c r="HI2159" s="187"/>
      <c r="HJ2159" s="187"/>
      <c r="HK2159" s="187"/>
      <c r="HL2159" s="187"/>
      <c r="HM2159" s="187"/>
      <c r="HN2159" s="187"/>
      <c r="HO2159" s="187"/>
      <c r="HP2159" s="187"/>
      <c r="HQ2159" s="187"/>
      <c r="HR2159" s="187"/>
      <c r="HS2159" s="187"/>
      <c r="HT2159" s="187"/>
      <c r="HU2159" s="187"/>
      <c r="HV2159" s="187"/>
      <c r="HW2159" s="187"/>
      <c r="HX2159" s="187"/>
      <c r="HY2159" s="187"/>
      <c r="HZ2159" s="187"/>
      <c r="IA2159" s="187"/>
      <c r="IB2159" s="187"/>
      <c r="IC2159" s="187"/>
      <c r="ID2159" s="187"/>
      <c r="IE2159" s="187"/>
      <c r="IF2159" s="187"/>
      <c r="IG2159" s="187"/>
      <c r="IH2159" s="187"/>
      <c r="II2159" s="187"/>
      <c r="IJ2159" s="187"/>
      <c r="IK2159" s="187"/>
      <c r="IL2159" s="187"/>
      <c r="IM2159" s="187"/>
      <c r="IN2159" s="187"/>
      <c r="IO2159" s="187"/>
      <c r="IP2159" s="187"/>
      <c r="IQ2159" s="187"/>
      <c r="IR2159" s="187"/>
      <c r="IS2159" s="187"/>
      <c r="IT2159" s="187"/>
      <c r="IU2159" s="187"/>
      <c r="IV2159" s="187"/>
      <c r="IW2159" s="187"/>
      <c r="IX2159" s="187"/>
      <c r="IY2159" s="187"/>
      <c r="IZ2159" s="187"/>
      <c r="JA2159" s="187"/>
      <c r="JB2159" s="187"/>
      <c r="JC2159" s="187"/>
      <c r="JD2159" s="187"/>
      <c r="JE2159" s="187"/>
      <c r="JF2159" s="187"/>
      <c r="JG2159" s="187"/>
    </row>
    <row r="2160" spans="1:267" s="161" customFormat="1" ht="19.5" customHeight="1" x14ac:dyDescent="0.25">
      <c r="A2160" s="42" t="s">
        <v>50</v>
      </c>
      <c r="B2160" s="27">
        <v>1</v>
      </c>
      <c r="C2160" s="27">
        <v>1</v>
      </c>
      <c r="D2160" s="27">
        <v>0</v>
      </c>
      <c r="E2160" s="27">
        <v>0</v>
      </c>
      <c r="F2160" s="27">
        <v>0</v>
      </c>
      <c r="G2160" s="27">
        <v>0</v>
      </c>
      <c r="H2160" s="27">
        <v>5</v>
      </c>
      <c r="I2160" s="27">
        <v>0</v>
      </c>
      <c r="J2160" s="27">
        <v>0</v>
      </c>
      <c r="K2160" s="27">
        <v>0</v>
      </c>
      <c r="L2160" s="27">
        <v>2</v>
      </c>
      <c r="M2160" s="92">
        <f t="shared" si="66"/>
        <v>9</v>
      </c>
      <c r="N2160" s="27">
        <v>49</v>
      </c>
      <c r="O2160" s="185">
        <f t="shared" si="67"/>
        <v>0.1875</v>
      </c>
      <c r="P2160" s="55" t="s">
        <v>446</v>
      </c>
      <c r="Q2160" s="19" t="s">
        <v>3553</v>
      </c>
      <c r="R2160" s="41" t="s">
        <v>625</v>
      </c>
      <c r="S2160" s="19" t="s">
        <v>1040</v>
      </c>
      <c r="T2160" s="28" t="s">
        <v>3117</v>
      </c>
      <c r="U2160" s="17">
        <v>4</v>
      </c>
      <c r="V2160" s="20" t="s">
        <v>637</v>
      </c>
      <c r="W2160" s="18" t="s">
        <v>1096</v>
      </c>
      <c r="X2160" s="18" t="s">
        <v>1202</v>
      </c>
      <c r="Y2160" s="29" t="s">
        <v>469</v>
      </c>
      <c r="Z2160" s="61"/>
    </row>
    <row r="2161" spans="1:267" s="161" customFormat="1" ht="19.5" customHeight="1" x14ac:dyDescent="0.25">
      <c r="A2161" s="42" t="s">
        <v>46</v>
      </c>
      <c r="B2161" s="27">
        <v>0.5</v>
      </c>
      <c r="C2161" s="27">
        <v>7</v>
      </c>
      <c r="D2161" s="27">
        <v>0</v>
      </c>
      <c r="E2161" s="27">
        <v>0</v>
      </c>
      <c r="F2161" s="27">
        <v>0</v>
      </c>
      <c r="G2161" s="27">
        <v>0</v>
      </c>
      <c r="H2161" s="27">
        <v>1</v>
      </c>
      <c r="I2161" s="27">
        <v>0</v>
      </c>
      <c r="J2161" s="27">
        <v>0</v>
      </c>
      <c r="K2161" s="27">
        <v>0</v>
      </c>
      <c r="L2161" s="27">
        <v>0</v>
      </c>
      <c r="M2161" s="92">
        <f t="shared" si="66"/>
        <v>8.5</v>
      </c>
      <c r="N2161" s="27">
        <v>34</v>
      </c>
      <c r="O2161" s="185">
        <f t="shared" si="67"/>
        <v>0.17708333333333334</v>
      </c>
      <c r="P2161" s="55" t="s">
        <v>446</v>
      </c>
      <c r="Q2161" s="98" t="s">
        <v>6913</v>
      </c>
      <c r="R2161" s="94" t="s">
        <v>1502</v>
      </c>
      <c r="S2161" s="95" t="s">
        <v>565</v>
      </c>
      <c r="T2161" s="28" t="s">
        <v>6863</v>
      </c>
      <c r="U2161" s="17">
        <v>4</v>
      </c>
      <c r="V2161" s="20" t="s">
        <v>609</v>
      </c>
      <c r="W2161" s="18" t="s">
        <v>6867</v>
      </c>
      <c r="X2161" s="18" t="s">
        <v>1674</v>
      </c>
      <c r="Y2161" s="29" t="s">
        <v>452</v>
      </c>
      <c r="Z2161" s="61"/>
    </row>
    <row r="2162" spans="1:267" s="161" customFormat="1" ht="19.5" customHeight="1" x14ac:dyDescent="0.25">
      <c r="A2162" s="60" t="s">
        <v>2062</v>
      </c>
      <c r="B2162" s="31">
        <v>1.5</v>
      </c>
      <c r="C2162" s="31">
        <v>0</v>
      </c>
      <c r="D2162" s="31">
        <v>0</v>
      </c>
      <c r="E2162" s="31">
        <v>2</v>
      </c>
      <c r="F2162" s="31">
        <v>0</v>
      </c>
      <c r="G2162" s="31">
        <v>2</v>
      </c>
      <c r="H2162" s="31">
        <v>2</v>
      </c>
      <c r="I2162" s="31">
        <v>0</v>
      </c>
      <c r="J2162" s="31">
        <v>1</v>
      </c>
      <c r="K2162" s="31">
        <v>0</v>
      </c>
      <c r="L2162" s="31">
        <v>0</v>
      </c>
      <c r="M2162" s="92">
        <f t="shared" si="66"/>
        <v>8.5</v>
      </c>
      <c r="N2162" s="31">
        <v>49</v>
      </c>
      <c r="O2162" s="185">
        <f t="shared" si="67"/>
        <v>0.17708333333333334</v>
      </c>
      <c r="P2162" s="65" t="s">
        <v>446</v>
      </c>
      <c r="Q2162" s="19" t="s">
        <v>5216</v>
      </c>
      <c r="R2162" s="41" t="s">
        <v>2544</v>
      </c>
      <c r="S2162" s="19" t="s">
        <v>556</v>
      </c>
      <c r="T2162" s="40" t="s">
        <v>3663</v>
      </c>
      <c r="U2162" s="32">
        <v>4</v>
      </c>
      <c r="V2162" s="20" t="s">
        <v>645</v>
      </c>
      <c r="W2162" s="33" t="s">
        <v>2364</v>
      </c>
      <c r="X2162" s="33" t="s">
        <v>771</v>
      </c>
      <c r="Y2162" s="34" t="s">
        <v>1348</v>
      </c>
      <c r="Z2162" s="186"/>
      <c r="AA2162" s="187"/>
      <c r="AB2162" s="187"/>
      <c r="AC2162" s="187"/>
      <c r="AD2162" s="187"/>
      <c r="AE2162" s="187"/>
      <c r="AF2162" s="187"/>
      <c r="AG2162" s="187"/>
      <c r="AH2162" s="187"/>
      <c r="AI2162" s="187"/>
      <c r="AJ2162" s="187"/>
      <c r="AK2162" s="187"/>
      <c r="AL2162" s="187"/>
      <c r="AM2162" s="187"/>
      <c r="AN2162" s="187"/>
      <c r="AO2162" s="187"/>
      <c r="AP2162" s="187"/>
      <c r="AQ2162" s="187"/>
      <c r="AR2162" s="187"/>
      <c r="AS2162" s="187"/>
      <c r="AT2162" s="187"/>
      <c r="AU2162" s="187"/>
      <c r="AV2162" s="187"/>
      <c r="AW2162" s="187"/>
      <c r="AX2162" s="187"/>
      <c r="AY2162" s="187"/>
      <c r="AZ2162" s="187"/>
      <c r="BA2162" s="187"/>
      <c r="BB2162" s="187"/>
      <c r="BC2162" s="187"/>
      <c r="BD2162" s="187"/>
      <c r="BE2162" s="187"/>
      <c r="BF2162" s="187"/>
      <c r="BG2162" s="187"/>
      <c r="BH2162" s="187"/>
      <c r="BI2162" s="187"/>
      <c r="BJ2162" s="187"/>
      <c r="BK2162" s="187"/>
      <c r="BL2162" s="187"/>
      <c r="BM2162" s="187"/>
      <c r="BN2162" s="187"/>
      <c r="BO2162" s="187"/>
      <c r="BP2162" s="187"/>
      <c r="BQ2162" s="187"/>
      <c r="BR2162" s="187"/>
      <c r="BS2162" s="187"/>
      <c r="BT2162" s="187"/>
      <c r="BU2162" s="187"/>
      <c r="BV2162" s="187"/>
      <c r="BW2162" s="187"/>
      <c r="BX2162" s="187"/>
      <c r="BY2162" s="187"/>
      <c r="BZ2162" s="187"/>
      <c r="CA2162" s="187"/>
      <c r="CB2162" s="187"/>
      <c r="CC2162" s="187"/>
      <c r="CD2162" s="187"/>
      <c r="CE2162" s="187"/>
      <c r="CF2162" s="187"/>
      <c r="CG2162" s="187"/>
      <c r="CH2162" s="187"/>
      <c r="CI2162" s="187"/>
      <c r="CJ2162" s="187"/>
      <c r="CK2162" s="187"/>
      <c r="CL2162" s="187"/>
      <c r="CM2162" s="187"/>
      <c r="CN2162" s="187"/>
      <c r="CO2162" s="187"/>
      <c r="CP2162" s="187"/>
      <c r="CQ2162" s="187"/>
      <c r="CR2162" s="187"/>
      <c r="CS2162" s="187"/>
      <c r="CT2162" s="187"/>
      <c r="CU2162" s="187"/>
      <c r="CV2162" s="187"/>
      <c r="CW2162" s="187"/>
      <c r="CX2162" s="187"/>
      <c r="CY2162" s="187"/>
      <c r="CZ2162" s="187"/>
      <c r="DA2162" s="187"/>
      <c r="DB2162" s="187"/>
      <c r="DC2162" s="187"/>
      <c r="DD2162" s="187"/>
      <c r="DE2162" s="187"/>
      <c r="DF2162" s="187"/>
      <c r="DG2162" s="187"/>
      <c r="DH2162" s="187"/>
      <c r="DI2162" s="187"/>
      <c r="DJ2162" s="187"/>
      <c r="DK2162" s="187"/>
      <c r="DL2162" s="187"/>
      <c r="DM2162" s="187"/>
      <c r="DN2162" s="187"/>
      <c r="DO2162" s="187"/>
      <c r="DP2162" s="187"/>
      <c r="DQ2162" s="187"/>
      <c r="DR2162" s="187"/>
      <c r="DS2162" s="187"/>
      <c r="DT2162" s="187"/>
      <c r="DU2162" s="187"/>
      <c r="DV2162" s="187"/>
      <c r="DW2162" s="187"/>
      <c r="DX2162" s="187"/>
      <c r="DY2162" s="187"/>
      <c r="DZ2162" s="187"/>
      <c r="EA2162" s="187"/>
      <c r="EB2162" s="187"/>
      <c r="EC2162" s="187"/>
      <c r="ED2162" s="187"/>
      <c r="EE2162" s="187"/>
      <c r="EF2162" s="187"/>
      <c r="EG2162" s="187"/>
      <c r="EH2162" s="187"/>
      <c r="EI2162" s="187"/>
      <c r="EJ2162" s="187"/>
      <c r="EK2162" s="187"/>
      <c r="EL2162" s="187"/>
      <c r="EM2162" s="187"/>
      <c r="EN2162" s="187"/>
      <c r="EO2162" s="187"/>
      <c r="EP2162" s="187"/>
      <c r="EQ2162" s="187"/>
      <c r="ER2162" s="187"/>
      <c r="ES2162" s="187"/>
      <c r="ET2162" s="187"/>
      <c r="EU2162" s="187"/>
      <c r="EV2162" s="187"/>
      <c r="EW2162" s="187"/>
      <c r="EX2162" s="187"/>
      <c r="EY2162" s="187"/>
      <c r="EZ2162" s="187"/>
      <c r="FA2162" s="187"/>
      <c r="FB2162" s="187"/>
      <c r="FC2162" s="187"/>
      <c r="FD2162" s="187"/>
      <c r="FE2162" s="187"/>
      <c r="FF2162" s="187"/>
      <c r="FG2162" s="187"/>
      <c r="FH2162" s="187"/>
      <c r="FI2162" s="187"/>
      <c r="FJ2162" s="187"/>
      <c r="FK2162" s="187"/>
      <c r="FL2162" s="187"/>
      <c r="FM2162" s="187"/>
      <c r="FN2162" s="187"/>
      <c r="FO2162" s="187"/>
      <c r="FP2162" s="187"/>
      <c r="FQ2162" s="187"/>
      <c r="FR2162" s="187"/>
      <c r="FS2162" s="187"/>
      <c r="FT2162" s="187"/>
      <c r="FU2162" s="187"/>
      <c r="FV2162" s="187"/>
      <c r="FW2162" s="187"/>
      <c r="FX2162" s="187"/>
      <c r="FY2162" s="187"/>
      <c r="FZ2162" s="187"/>
      <c r="GA2162" s="187"/>
      <c r="GB2162" s="187"/>
      <c r="GC2162" s="187"/>
      <c r="GD2162" s="187"/>
      <c r="GE2162" s="187"/>
      <c r="GF2162" s="187"/>
      <c r="GG2162" s="187"/>
      <c r="GH2162" s="187"/>
      <c r="GI2162" s="187"/>
      <c r="GJ2162" s="187"/>
      <c r="GK2162" s="187"/>
      <c r="GL2162" s="187"/>
      <c r="GM2162" s="187"/>
      <c r="GN2162" s="187"/>
      <c r="GO2162" s="187"/>
      <c r="GP2162" s="187"/>
      <c r="GQ2162" s="187"/>
      <c r="GR2162" s="187"/>
      <c r="GS2162" s="187"/>
      <c r="GT2162" s="187"/>
      <c r="GU2162" s="187"/>
      <c r="GV2162" s="187"/>
      <c r="GW2162" s="187"/>
      <c r="GX2162" s="187"/>
      <c r="GY2162" s="187"/>
      <c r="GZ2162" s="187"/>
      <c r="HA2162" s="187"/>
      <c r="HB2162" s="187"/>
      <c r="HC2162" s="187"/>
      <c r="HD2162" s="187"/>
      <c r="HE2162" s="187"/>
      <c r="HF2162" s="187"/>
      <c r="HG2162" s="187"/>
      <c r="HH2162" s="187"/>
      <c r="HI2162" s="187"/>
      <c r="HJ2162" s="187"/>
      <c r="HK2162" s="187"/>
      <c r="HL2162" s="187"/>
      <c r="HM2162" s="187"/>
      <c r="HN2162" s="187"/>
      <c r="HO2162" s="187"/>
      <c r="HP2162" s="187"/>
      <c r="HQ2162" s="187"/>
      <c r="HR2162" s="187"/>
      <c r="HS2162" s="187"/>
      <c r="HT2162" s="187"/>
      <c r="HU2162" s="187"/>
      <c r="HV2162" s="187"/>
      <c r="HW2162" s="187"/>
      <c r="HX2162" s="187"/>
      <c r="HY2162" s="187"/>
      <c r="HZ2162" s="187"/>
      <c r="IA2162" s="187"/>
      <c r="IB2162" s="187"/>
      <c r="IC2162" s="187"/>
      <c r="ID2162" s="187"/>
      <c r="IE2162" s="187"/>
      <c r="IF2162" s="187"/>
      <c r="IG2162" s="187"/>
      <c r="IH2162" s="187"/>
      <c r="II2162" s="187"/>
      <c r="IJ2162" s="187"/>
      <c r="IK2162" s="187"/>
      <c r="IL2162" s="187"/>
      <c r="IM2162" s="187"/>
      <c r="IN2162" s="187"/>
      <c r="IO2162" s="187"/>
      <c r="IP2162" s="187"/>
      <c r="IQ2162" s="187"/>
      <c r="IR2162" s="187"/>
      <c r="IS2162" s="187"/>
      <c r="IT2162" s="187"/>
      <c r="IU2162" s="187"/>
      <c r="IV2162" s="187"/>
      <c r="IW2162" s="187"/>
      <c r="IX2162" s="187"/>
      <c r="IY2162" s="187"/>
      <c r="IZ2162" s="187"/>
      <c r="JA2162" s="187"/>
      <c r="JB2162" s="187"/>
      <c r="JC2162" s="187"/>
      <c r="JD2162" s="187"/>
      <c r="JE2162" s="187"/>
      <c r="JF2162" s="187"/>
      <c r="JG2162" s="187"/>
    </row>
    <row r="2163" spans="1:267" s="161" customFormat="1" ht="19.5" customHeight="1" x14ac:dyDescent="0.25">
      <c r="A2163" s="42" t="s">
        <v>22</v>
      </c>
      <c r="B2163" s="27">
        <v>0.5</v>
      </c>
      <c r="C2163" s="27">
        <v>0</v>
      </c>
      <c r="D2163" s="27">
        <v>2</v>
      </c>
      <c r="E2163" s="27">
        <v>0</v>
      </c>
      <c r="F2163" s="27">
        <v>1</v>
      </c>
      <c r="G2163" s="27">
        <v>0</v>
      </c>
      <c r="H2163" s="27">
        <v>5</v>
      </c>
      <c r="I2163" s="27">
        <v>0</v>
      </c>
      <c r="J2163" s="27">
        <v>0</v>
      </c>
      <c r="K2163" s="27">
        <v>0</v>
      </c>
      <c r="L2163" s="27">
        <v>0</v>
      </c>
      <c r="M2163" s="92">
        <f t="shared" si="66"/>
        <v>8.5</v>
      </c>
      <c r="N2163" s="27">
        <v>38</v>
      </c>
      <c r="O2163" s="185">
        <f t="shared" si="67"/>
        <v>0.17708333333333334</v>
      </c>
      <c r="P2163" s="55" t="s">
        <v>446</v>
      </c>
      <c r="Q2163" s="19" t="s">
        <v>5922</v>
      </c>
      <c r="R2163" s="41" t="s">
        <v>501</v>
      </c>
      <c r="S2163" s="19" t="s">
        <v>636</v>
      </c>
      <c r="T2163" s="28" t="s">
        <v>8947</v>
      </c>
      <c r="U2163" s="17">
        <v>4</v>
      </c>
      <c r="V2163" s="20" t="s">
        <v>609</v>
      </c>
      <c r="W2163" s="18" t="s">
        <v>5881</v>
      </c>
      <c r="X2163" s="18" t="s">
        <v>916</v>
      </c>
      <c r="Y2163" s="29" t="s">
        <v>474</v>
      </c>
      <c r="Z2163" s="61"/>
    </row>
    <row r="2164" spans="1:267" s="161" customFormat="1" ht="19.5" customHeight="1" x14ac:dyDescent="0.25">
      <c r="A2164" s="42" t="s">
        <v>33</v>
      </c>
      <c r="B2164" s="27">
        <v>0.5</v>
      </c>
      <c r="C2164" s="27">
        <v>0</v>
      </c>
      <c r="D2164" s="27">
        <v>0</v>
      </c>
      <c r="E2164" s="27">
        <v>0</v>
      </c>
      <c r="F2164" s="27">
        <v>0</v>
      </c>
      <c r="G2164" s="27">
        <v>0</v>
      </c>
      <c r="H2164" s="27">
        <v>0</v>
      </c>
      <c r="I2164" s="27">
        <v>0</v>
      </c>
      <c r="J2164" s="27">
        <v>2</v>
      </c>
      <c r="K2164" s="27">
        <v>6</v>
      </c>
      <c r="L2164" s="27">
        <v>0</v>
      </c>
      <c r="M2164" s="92">
        <f t="shared" si="66"/>
        <v>8.5</v>
      </c>
      <c r="N2164" s="27">
        <v>29</v>
      </c>
      <c r="O2164" s="185">
        <f t="shared" si="67"/>
        <v>0.17708333333333334</v>
      </c>
      <c r="P2164" s="55" t="s">
        <v>446</v>
      </c>
      <c r="Q2164" s="19" t="s">
        <v>2635</v>
      </c>
      <c r="R2164" s="41" t="s">
        <v>2636</v>
      </c>
      <c r="S2164" s="19" t="s">
        <v>2637</v>
      </c>
      <c r="T2164" s="28" t="s">
        <v>2589</v>
      </c>
      <c r="U2164" s="17">
        <v>4</v>
      </c>
      <c r="V2164" s="20" t="s">
        <v>609</v>
      </c>
      <c r="W2164" s="18" t="s">
        <v>2596</v>
      </c>
      <c r="X2164" s="18" t="s">
        <v>1674</v>
      </c>
      <c r="Y2164" s="29" t="s">
        <v>1078</v>
      </c>
      <c r="Z2164" s="61"/>
    </row>
    <row r="2165" spans="1:267" s="161" customFormat="1" ht="19.5" customHeight="1" x14ac:dyDescent="0.25">
      <c r="A2165" s="42" t="s">
        <v>35</v>
      </c>
      <c r="B2165" s="27">
        <v>1</v>
      </c>
      <c r="C2165" s="27">
        <v>0</v>
      </c>
      <c r="D2165" s="27">
        <v>1</v>
      </c>
      <c r="E2165" s="27">
        <v>0</v>
      </c>
      <c r="F2165" s="27">
        <v>1</v>
      </c>
      <c r="G2165" s="27">
        <v>0</v>
      </c>
      <c r="H2165" s="27">
        <v>5</v>
      </c>
      <c r="I2165" s="27">
        <v>0</v>
      </c>
      <c r="J2165" s="27">
        <v>0</v>
      </c>
      <c r="K2165" s="27">
        <v>0</v>
      </c>
      <c r="L2165" s="27">
        <v>0</v>
      </c>
      <c r="M2165" s="92">
        <f t="shared" si="66"/>
        <v>8</v>
      </c>
      <c r="N2165" s="27">
        <v>35</v>
      </c>
      <c r="O2165" s="185">
        <f t="shared" si="67"/>
        <v>0.16666666666666666</v>
      </c>
      <c r="P2165" s="55" t="s">
        <v>446</v>
      </c>
      <c r="Q2165" s="98" t="s">
        <v>6914</v>
      </c>
      <c r="R2165" s="41" t="s">
        <v>539</v>
      </c>
      <c r="S2165" s="18" t="s">
        <v>710</v>
      </c>
      <c r="T2165" s="28" t="s">
        <v>6863</v>
      </c>
      <c r="U2165" s="17">
        <v>4</v>
      </c>
      <c r="V2165" s="20" t="s">
        <v>609</v>
      </c>
      <c r="W2165" s="18" t="s">
        <v>6867</v>
      </c>
      <c r="X2165" s="18" t="s">
        <v>1674</v>
      </c>
      <c r="Y2165" s="29" t="s">
        <v>452</v>
      </c>
      <c r="Z2165" s="61"/>
    </row>
    <row r="2166" spans="1:267" s="161" customFormat="1" ht="19.5" customHeight="1" x14ac:dyDescent="0.25">
      <c r="A2166" s="42" t="s">
        <v>41</v>
      </c>
      <c r="B2166" s="27">
        <v>1</v>
      </c>
      <c r="C2166" s="27">
        <v>3</v>
      </c>
      <c r="D2166" s="27">
        <v>0</v>
      </c>
      <c r="E2166" s="27">
        <v>1</v>
      </c>
      <c r="F2166" s="27">
        <v>0</v>
      </c>
      <c r="G2166" s="27">
        <v>0</v>
      </c>
      <c r="H2166" s="27">
        <v>3</v>
      </c>
      <c r="I2166" s="27">
        <v>0</v>
      </c>
      <c r="J2166" s="27">
        <v>0</v>
      </c>
      <c r="K2166" s="27">
        <v>0</v>
      </c>
      <c r="L2166" s="27">
        <v>0</v>
      </c>
      <c r="M2166" s="92">
        <f t="shared" si="66"/>
        <v>8</v>
      </c>
      <c r="N2166" s="27">
        <v>35</v>
      </c>
      <c r="O2166" s="185">
        <f t="shared" si="67"/>
        <v>0.16666666666666666</v>
      </c>
      <c r="P2166" s="55" t="s">
        <v>446</v>
      </c>
      <c r="Q2166" s="98" t="s">
        <v>6894</v>
      </c>
      <c r="R2166" s="41" t="s">
        <v>769</v>
      </c>
      <c r="S2166" s="18" t="s">
        <v>556</v>
      </c>
      <c r="T2166" s="28" t="s">
        <v>6863</v>
      </c>
      <c r="U2166" s="17">
        <v>4</v>
      </c>
      <c r="V2166" s="20" t="s">
        <v>609</v>
      </c>
      <c r="W2166" s="18" t="s">
        <v>6867</v>
      </c>
      <c r="X2166" s="18" t="s">
        <v>1674</v>
      </c>
      <c r="Y2166" s="29" t="s">
        <v>452</v>
      </c>
      <c r="Z2166" s="61"/>
    </row>
    <row r="2167" spans="1:267" s="161" customFormat="1" ht="19.5" customHeight="1" x14ac:dyDescent="0.25">
      <c r="A2167" s="42" t="s">
        <v>45</v>
      </c>
      <c r="B2167" s="27">
        <v>2</v>
      </c>
      <c r="C2167" s="27">
        <v>0</v>
      </c>
      <c r="D2167" s="27">
        <v>2</v>
      </c>
      <c r="E2167" s="27">
        <v>0</v>
      </c>
      <c r="F2167" s="27">
        <v>0</v>
      </c>
      <c r="G2167" s="27">
        <v>0</v>
      </c>
      <c r="H2167" s="27">
        <v>2</v>
      </c>
      <c r="I2167" s="27">
        <v>0</v>
      </c>
      <c r="J2167" s="27">
        <v>0</v>
      </c>
      <c r="K2167" s="27">
        <v>2</v>
      </c>
      <c r="L2167" s="27">
        <v>0</v>
      </c>
      <c r="M2167" s="92">
        <f t="shared" si="66"/>
        <v>8</v>
      </c>
      <c r="N2167" s="27">
        <v>43</v>
      </c>
      <c r="O2167" s="185">
        <f t="shared" si="67"/>
        <v>0.16666666666666666</v>
      </c>
      <c r="P2167" s="55" t="s">
        <v>446</v>
      </c>
      <c r="Q2167" s="19" t="s">
        <v>1797</v>
      </c>
      <c r="R2167" s="41" t="s">
        <v>603</v>
      </c>
      <c r="S2167" s="19" t="s">
        <v>616</v>
      </c>
      <c r="T2167" s="28" t="s">
        <v>6527</v>
      </c>
      <c r="U2167" s="17">
        <v>4</v>
      </c>
      <c r="V2167" s="20" t="s">
        <v>519</v>
      </c>
      <c r="W2167" s="18" t="s">
        <v>6542</v>
      </c>
      <c r="X2167" s="18" t="s">
        <v>1403</v>
      </c>
      <c r="Y2167" s="29" t="s">
        <v>569</v>
      </c>
      <c r="Z2167" s="61"/>
    </row>
    <row r="2168" spans="1:267" s="161" customFormat="1" ht="19.5" customHeight="1" x14ac:dyDescent="0.25">
      <c r="A2168" s="42" t="s">
        <v>419</v>
      </c>
      <c r="B2168" s="27">
        <v>0</v>
      </c>
      <c r="C2168" s="27">
        <v>0</v>
      </c>
      <c r="D2168" s="27">
        <v>0</v>
      </c>
      <c r="E2168" s="27">
        <v>0</v>
      </c>
      <c r="F2168" s="27">
        <v>1</v>
      </c>
      <c r="G2168" s="27">
        <v>0</v>
      </c>
      <c r="H2168" s="27">
        <v>2</v>
      </c>
      <c r="I2168" s="27">
        <v>5</v>
      </c>
      <c r="J2168" s="27">
        <v>0</v>
      </c>
      <c r="K2168" s="27">
        <v>0</v>
      </c>
      <c r="L2168" s="27">
        <v>0</v>
      </c>
      <c r="M2168" s="92">
        <f t="shared" si="66"/>
        <v>8</v>
      </c>
      <c r="N2168" s="27">
        <v>40</v>
      </c>
      <c r="O2168" s="185">
        <f t="shared" si="67"/>
        <v>0.16666666666666666</v>
      </c>
      <c r="P2168" s="55" t="s">
        <v>446</v>
      </c>
      <c r="Q2168" s="19" t="s">
        <v>4212</v>
      </c>
      <c r="R2168" s="41" t="s">
        <v>607</v>
      </c>
      <c r="S2168" s="19" t="s">
        <v>486</v>
      </c>
      <c r="T2168" s="28" t="s">
        <v>8132</v>
      </c>
      <c r="U2168" s="17">
        <v>4</v>
      </c>
      <c r="V2168" s="20" t="s">
        <v>682</v>
      </c>
      <c r="W2168" s="18" t="s">
        <v>4164</v>
      </c>
      <c r="X2168" s="18" t="s">
        <v>916</v>
      </c>
      <c r="Y2168" s="29" t="s">
        <v>452</v>
      </c>
      <c r="Z2168" s="61"/>
    </row>
    <row r="2169" spans="1:267" s="161" customFormat="1" ht="19.5" customHeight="1" x14ac:dyDescent="0.25">
      <c r="A2169" s="42" t="s">
        <v>2064</v>
      </c>
      <c r="B2169" s="27">
        <v>0</v>
      </c>
      <c r="C2169" s="27">
        <v>7</v>
      </c>
      <c r="D2169" s="27">
        <v>0</v>
      </c>
      <c r="E2169" s="27">
        <v>0</v>
      </c>
      <c r="F2169" s="27">
        <v>0</v>
      </c>
      <c r="G2169" s="27">
        <v>0</v>
      </c>
      <c r="H2169" s="27">
        <v>0</v>
      </c>
      <c r="I2169" s="27">
        <v>0</v>
      </c>
      <c r="J2169" s="27">
        <v>1</v>
      </c>
      <c r="K2169" s="27">
        <v>0</v>
      </c>
      <c r="L2169" s="27">
        <v>0</v>
      </c>
      <c r="M2169" s="92">
        <f t="shared" si="66"/>
        <v>8</v>
      </c>
      <c r="N2169" s="27">
        <v>50</v>
      </c>
      <c r="O2169" s="185">
        <f t="shared" si="67"/>
        <v>0.16666666666666666</v>
      </c>
      <c r="P2169" s="55" t="s">
        <v>446</v>
      </c>
      <c r="Q2169" s="19" t="s">
        <v>3554</v>
      </c>
      <c r="R2169" s="41" t="s">
        <v>769</v>
      </c>
      <c r="S2169" s="19" t="s">
        <v>507</v>
      </c>
      <c r="T2169" s="28" t="s">
        <v>3117</v>
      </c>
      <c r="U2169" s="17">
        <v>4</v>
      </c>
      <c r="V2169" s="20" t="s">
        <v>682</v>
      </c>
      <c r="W2169" s="18" t="s">
        <v>3457</v>
      </c>
      <c r="X2169" s="18" t="s">
        <v>861</v>
      </c>
      <c r="Y2169" s="29" t="s">
        <v>710</v>
      </c>
      <c r="Z2169" s="61"/>
    </row>
    <row r="2170" spans="1:267" s="161" customFormat="1" ht="19.5" customHeight="1" x14ac:dyDescent="0.25">
      <c r="A2170" s="42" t="s">
        <v>392</v>
      </c>
      <c r="B2170" s="27">
        <v>1</v>
      </c>
      <c r="C2170" s="27">
        <v>7</v>
      </c>
      <c r="D2170" s="27">
        <v>0</v>
      </c>
      <c r="E2170" s="27">
        <v>0</v>
      </c>
      <c r="F2170" s="27">
        <v>0</v>
      </c>
      <c r="G2170" s="27">
        <v>0</v>
      </c>
      <c r="H2170" s="27">
        <v>0</v>
      </c>
      <c r="I2170" s="27">
        <v>0</v>
      </c>
      <c r="J2170" s="27">
        <v>0</v>
      </c>
      <c r="K2170" s="27">
        <v>0</v>
      </c>
      <c r="L2170" s="27">
        <v>0</v>
      </c>
      <c r="M2170" s="92">
        <f t="shared" si="66"/>
        <v>8</v>
      </c>
      <c r="N2170" s="27">
        <v>32</v>
      </c>
      <c r="O2170" s="185">
        <f t="shared" si="67"/>
        <v>0.16666666666666666</v>
      </c>
      <c r="P2170" s="55" t="s">
        <v>446</v>
      </c>
      <c r="Q2170" s="19" t="s">
        <v>1567</v>
      </c>
      <c r="R2170" s="41" t="s">
        <v>627</v>
      </c>
      <c r="S2170" s="19" t="s">
        <v>1145</v>
      </c>
      <c r="T2170" s="28" t="s">
        <v>1512</v>
      </c>
      <c r="U2170" s="17">
        <v>4</v>
      </c>
      <c r="V2170" s="20" t="s">
        <v>519</v>
      </c>
      <c r="W2170" s="18" t="s">
        <v>1520</v>
      </c>
      <c r="X2170" s="18" t="s">
        <v>771</v>
      </c>
      <c r="Y2170" s="29" t="s">
        <v>636</v>
      </c>
      <c r="Z2170" s="61"/>
    </row>
    <row r="2171" spans="1:267" s="161" customFormat="1" ht="19.5" customHeight="1" x14ac:dyDescent="0.25">
      <c r="A2171" s="42" t="s">
        <v>20</v>
      </c>
      <c r="B2171" s="27">
        <v>1</v>
      </c>
      <c r="C2171" s="27">
        <v>0</v>
      </c>
      <c r="D2171" s="27">
        <v>0</v>
      </c>
      <c r="E2171" s="27">
        <v>0</v>
      </c>
      <c r="F2171" s="27">
        <v>2</v>
      </c>
      <c r="G2171" s="27">
        <v>0</v>
      </c>
      <c r="H2171" s="27">
        <v>5</v>
      </c>
      <c r="I2171" s="27">
        <v>0</v>
      </c>
      <c r="J2171" s="27">
        <v>0</v>
      </c>
      <c r="K2171" s="27">
        <v>0</v>
      </c>
      <c r="L2171" s="27">
        <v>0</v>
      </c>
      <c r="M2171" s="92">
        <f t="shared" si="66"/>
        <v>8</v>
      </c>
      <c r="N2171" s="27">
        <v>39</v>
      </c>
      <c r="O2171" s="185">
        <f t="shared" si="67"/>
        <v>0.16666666666666666</v>
      </c>
      <c r="P2171" s="55" t="s">
        <v>446</v>
      </c>
      <c r="Q2171" s="19" t="s">
        <v>5923</v>
      </c>
      <c r="R2171" s="41" t="s">
        <v>525</v>
      </c>
      <c r="S2171" s="19" t="s">
        <v>721</v>
      </c>
      <c r="T2171" s="28" t="s">
        <v>8947</v>
      </c>
      <c r="U2171" s="17">
        <v>4</v>
      </c>
      <c r="V2171" s="20" t="s">
        <v>609</v>
      </c>
      <c r="W2171" s="18" t="s">
        <v>5881</v>
      </c>
      <c r="X2171" s="18" t="s">
        <v>916</v>
      </c>
      <c r="Y2171" s="29" t="s">
        <v>474</v>
      </c>
      <c r="Z2171" s="61"/>
    </row>
    <row r="2172" spans="1:267" s="161" customFormat="1" ht="19.5" customHeight="1" x14ac:dyDescent="0.25">
      <c r="A2172" s="42" t="s">
        <v>51</v>
      </c>
      <c r="B2172" s="27">
        <v>1</v>
      </c>
      <c r="C2172" s="27">
        <v>0</v>
      </c>
      <c r="D2172" s="27">
        <v>0</v>
      </c>
      <c r="E2172" s="27">
        <v>0</v>
      </c>
      <c r="F2172" s="27">
        <v>2</v>
      </c>
      <c r="G2172" s="27">
        <v>0</v>
      </c>
      <c r="H2172" s="27">
        <v>2</v>
      </c>
      <c r="I2172" s="27">
        <v>0</v>
      </c>
      <c r="J2172" s="27">
        <v>1</v>
      </c>
      <c r="K2172" s="27">
        <v>0</v>
      </c>
      <c r="L2172" s="27">
        <v>2</v>
      </c>
      <c r="M2172" s="92">
        <f t="shared" si="66"/>
        <v>8</v>
      </c>
      <c r="N2172" s="27">
        <v>35</v>
      </c>
      <c r="O2172" s="185">
        <f t="shared" si="67"/>
        <v>0.16666666666666666</v>
      </c>
      <c r="P2172" s="55" t="s">
        <v>446</v>
      </c>
      <c r="Q2172" s="98" t="s">
        <v>6915</v>
      </c>
      <c r="R2172" s="94" t="s">
        <v>843</v>
      </c>
      <c r="S2172" s="95" t="s">
        <v>3063</v>
      </c>
      <c r="T2172" s="28" t="s">
        <v>6863</v>
      </c>
      <c r="U2172" s="17">
        <v>4</v>
      </c>
      <c r="V2172" s="20" t="s">
        <v>609</v>
      </c>
      <c r="W2172" s="18" t="s">
        <v>6867</v>
      </c>
      <c r="X2172" s="18" t="s">
        <v>1674</v>
      </c>
      <c r="Y2172" s="29" t="s">
        <v>452</v>
      </c>
      <c r="Z2172" s="61"/>
    </row>
    <row r="2173" spans="1:267" s="161" customFormat="1" ht="19.5" customHeight="1" x14ac:dyDescent="0.25">
      <c r="A2173" s="42" t="s">
        <v>40</v>
      </c>
      <c r="B2173" s="27">
        <v>1</v>
      </c>
      <c r="C2173" s="27">
        <v>0</v>
      </c>
      <c r="D2173" s="27">
        <v>0</v>
      </c>
      <c r="E2173" s="27">
        <v>0</v>
      </c>
      <c r="F2173" s="27">
        <v>0</v>
      </c>
      <c r="G2173" s="27">
        <v>0</v>
      </c>
      <c r="H2173" s="27">
        <v>2</v>
      </c>
      <c r="I2173" s="27">
        <v>5</v>
      </c>
      <c r="J2173" s="27">
        <v>0</v>
      </c>
      <c r="K2173" s="27">
        <v>0</v>
      </c>
      <c r="L2173" s="27">
        <v>0</v>
      </c>
      <c r="M2173" s="92">
        <f t="shared" si="66"/>
        <v>8</v>
      </c>
      <c r="N2173" s="27">
        <v>18</v>
      </c>
      <c r="O2173" s="185">
        <f t="shared" si="67"/>
        <v>0.16666666666666666</v>
      </c>
      <c r="P2173" s="55" t="s">
        <v>446</v>
      </c>
      <c r="Q2173" s="19" t="s">
        <v>5424</v>
      </c>
      <c r="R2173" s="41" t="s">
        <v>518</v>
      </c>
      <c r="S2173" s="19" t="s">
        <v>474</v>
      </c>
      <c r="T2173" s="28" t="s">
        <v>3665</v>
      </c>
      <c r="U2173" s="17">
        <v>4</v>
      </c>
      <c r="V2173" s="20" t="s">
        <v>2314</v>
      </c>
      <c r="W2173" s="18" t="s">
        <v>5658</v>
      </c>
      <c r="X2173" s="18" t="s">
        <v>478</v>
      </c>
      <c r="Y2173" s="29" t="s">
        <v>5659</v>
      </c>
      <c r="Z2173" s="61"/>
    </row>
    <row r="2174" spans="1:267" s="161" customFormat="1" ht="19.5" customHeight="1" x14ac:dyDescent="0.25">
      <c r="A2174" s="50" t="s">
        <v>402</v>
      </c>
      <c r="B2174" s="27">
        <v>0</v>
      </c>
      <c r="C2174" s="27">
        <v>1</v>
      </c>
      <c r="D2174" s="27">
        <v>1</v>
      </c>
      <c r="E2174" s="27">
        <v>2</v>
      </c>
      <c r="F2174" s="27">
        <v>0</v>
      </c>
      <c r="G2174" s="27">
        <v>2</v>
      </c>
      <c r="H2174" s="27">
        <v>1</v>
      </c>
      <c r="I2174" s="27">
        <v>0</v>
      </c>
      <c r="J2174" s="27">
        <v>1</v>
      </c>
      <c r="K2174" s="27">
        <v>0</v>
      </c>
      <c r="L2174" s="92">
        <v>0</v>
      </c>
      <c r="M2174" s="92">
        <f t="shared" si="66"/>
        <v>8</v>
      </c>
      <c r="N2174" s="27">
        <v>43</v>
      </c>
      <c r="O2174" s="185">
        <f t="shared" si="67"/>
        <v>0.16666666666666666</v>
      </c>
      <c r="P2174" s="55" t="s">
        <v>446</v>
      </c>
      <c r="Q2174" s="19" t="s">
        <v>3774</v>
      </c>
      <c r="R2174" s="41" t="s">
        <v>3775</v>
      </c>
      <c r="S2174" s="19" t="s">
        <v>942</v>
      </c>
      <c r="T2174" s="28" t="s">
        <v>3118</v>
      </c>
      <c r="U2174" s="17">
        <v>4</v>
      </c>
      <c r="V2174" s="20" t="s">
        <v>609</v>
      </c>
      <c r="W2174" s="18" t="s">
        <v>3679</v>
      </c>
      <c r="X2174" s="18" t="s">
        <v>771</v>
      </c>
      <c r="Y2174" s="29" t="s">
        <v>486</v>
      </c>
      <c r="Z2174" s="61"/>
    </row>
    <row r="2175" spans="1:267" s="161" customFormat="1" ht="19.5" customHeight="1" x14ac:dyDescent="0.25">
      <c r="A2175" s="50" t="s">
        <v>400</v>
      </c>
      <c r="B2175" s="27">
        <v>0</v>
      </c>
      <c r="C2175" s="27">
        <v>7</v>
      </c>
      <c r="D2175" s="27">
        <v>0</v>
      </c>
      <c r="E2175" s="27">
        <v>0</v>
      </c>
      <c r="F2175" s="27">
        <v>0</v>
      </c>
      <c r="G2175" s="27">
        <v>0</v>
      </c>
      <c r="H2175" s="27">
        <v>1</v>
      </c>
      <c r="I2175" s="27">
        <v>0</v>
      </c>
      <c r="J2175" s="27">
        <v>0</v>
      </c>
      <c r="K2175" s="27">
        <v>0</v>
      </c>
      <c r="L2175" s="92">
        <v>0</v>
      </c>
      <c r="M2175" s="92">
        <f t="shared" si="66"/>
        <v>8</v>
      </c>
      <c r="N2175" s="27">
        <v>32</v>
      </c>
      <c r="O2175" s="185">
        <f t="shared" si="67"/>
        <v>0.16666666666666666</v>
      </c>
      <c r="P2175" s="55" t="s">
        <v>446</v>
      </c>
      <c r="Q2175" s="19" t="s">
        <v>1568</v>
      </c>
      <c r="R2175" s="41" t="s">
        <v>525</v>
      </c>
      <c r="S2175" s="19" t="s">
        <v>1569</v>
      </c>
      <c r="T2175" s="28" t="s">
        <v>1512</v>
      </c>
      <c r="U2175" s="17">
        <v>4</v>
      </c>
      <c r="V2175" s="20" t="s">
        <v>519</v>
      </c>
      <c r="W2175" s="18" t="s">
        <v>1520</v>
      </c>
      <c r="X2175" s="18" t="s">
        <v>771</v>
      </c>
      <c r="Y2175" s="29" t="s">
        <v>636</v>
      </c>
      <c r="Z2175" s="61"/>
    </row>
    <row r="2176" spans="1:267" s="161" customFormat="1" ht="19.5" customHeight="1" x14ac:dyDescent="0.25">
      <c r="A2176" s="50" t="s">
        <v>432</v>
      </c>
      <c r="B2176" s="27">
        <v>0.5</v>
      </c>
      <c r="C2176" s="27">
        <v>2</v>
      </c>
      <c r="D2176" s="27">
        <v>0</v>
      </c>
      <c r="E2176" s="27">
        <v>0</v>
      </c>
      <c r="F2176" s="27">
        <v>2</v>
      </c>
      <c r="G2176" s="27">
        <v>0</v>
      </c>
      <c r="H2176" s="27">
        <v>3</v>
      </c>
      <c r="I2176" s="27">
        <v>0</v>
      </c>
      <c r="J2176" s="27">
        <v>0</v>
      </c>
      <c r="K2176" s="27">
        <v>0</v>
      </c>
      <c r="L2176" s="92">
        <v>0</v>
      </c>
      <c r="M2176" s="92">
        <f t="shared" si="66"/>
        <v>7.5</v>
      </c>
      <c r="N2176" s="27">
        <v>41</v>
      </c>
      <c r="O2176" s="185">
        <f t="shared" si="67"/>
        <v>0.15625</v>
      </c>
      <c r="P2176" s="55" t="s">
        <v>446</v>
      </c>
      <c r="Q2176" s="19" t="s">
        <v>4257</v>
      </c>
      <c r="R2176" s="41" t="s">
        <v>4200</v>
      </c>
      <c r="S2176" s="19" t="s">
        <v>599</v>
      </c>
      <c r="T2176" s="28" t="s">
        <v>8132</v>
      </c>
      <c r="U2176" s="17">
        <v>4</v>
      </c>
      <c r="V2176" s="20" t="s">
        <v>609</v>
      </c>
      <c r="W2176" s="18" t="s">
        <v>4181</v>
      </c>
      <c r="X2176" s="18" t="s">
        <v>622</v>
      </c>
      <c r="Y2176" s="29" t="s">
        <v>489</v>
      </c>
      <c r="Z2176" s="61"/>
    </row>
    <row r="2177" spans="1:267" s="161" customFormat="1" ht="19.5" customHeight="1" x14ac:dyDescent="0.25">
      <c r="A2177" s="50" t="s">
        <v>49</v>
      </c>
      <c r="B2177" s="27">
        <v>0.5</v>
      </c>
      <c r="C2177" s="27">
        <v>0</v>
      </c>
      <c r="D2177" s="27">
        <v>0</v>
      </c>
      <c r="E2177" s="27">
        <v>0</v>
      </c>
      <c r="F2177" s="27">
        <v>0</v>
      </c>
      <c r="G2177" s="27">
        <v>0</v>
      </c>
      <c r="H2177" s="27">
        <v>5</v>
      </c>
      <c r="I2177" s="27">
        <v>0</v>
      </c>
      <c r="J2177" s="27">
        <v>0</v>
      </c>
      <c r="K2177" s="27">
        <v>0</v>
      </c>
      <c r="L2177" s="92">
        <v>2</v>
      </c>
      <c r="M2177" s="92">
        <f t="shared" si="66"/>
        <v>7.5</v>
      </c>
      <c r="N2177" s="27">
        <v>36</v>
      </c>
      <c r="O2177" s="185">
        <f t="shared" si="67"/>
        <v>0.15625</v>
      </c>
      <c r="P2177" s="55" t="s">
        <v>446</v>
      </c>
      <c r="Q2177" s="98" t="s">
        <v>6916</v>
      </c>
      <c r="R2177" s="94" t="s">
        <v>720</v>
      </c>
      <c r="S2177" s="95" t="s">
        <v>526</v>
      </c>
      <c r="T2177" s="28" t="s">
        <v>6863</v>
      </c>
      <c r="U2177" s="17">
        <v>4</v>
      </c>
      <c r="V2177" s="20" t="s">
        <v>609</v>
      </c>
      <c r="W2177" s="18" t="s">
        <v>6867</v>
      </c>
      <c r="X2177" s="18" t="s">
        <v>1674</v>
      </c>
      <c r="Y2177" s="29" t="s">
        <v>452</v>
      </c>
      <c r="Z2177" s="61"/>
    </row>
    <row r="2178" spans="1:267" s="161" customFormat="1" ht="19.5" customHeight="1" x14ac:dyDescent="0.25">
      <c r="A2178" s="50" t="s">
        <v>2040</v>
      </c>
      <c r="B2178" s="27">
        <v>0.5</v>
      </c>
      <c r="C2178" s="27">
        <v>0</v>
      </c>
      <c r="D2178" s="27">
        <v>0</v>
      </c>
      <c r="E2178" s="27">
        <v>0</v>
      </c>
      <c r="F2178" s="27">
        <v>4</v>
      </c>
      <c r="G2178" s="27">
        <v>0</v>
      </c>
      <c r="H2178" s="27">
        <v>3</v>
      </c>
      <c r="I2178" s="27">
        <v>0</v>
      </c>
      <c r="J2178" s="27">
        <v>0</v>
      </c>
      <c r="K2178" s="27">
        <v>0</v>
      </c>
      <c r="L2178" s="92">
        <v>0</v>
      </c>
      <c r="M2178" s="92">
        <f t="shared" si="66"/>
        <v>7.5</v>
      </c>
      <c r="N2178" s="27">
        <v>41</v>
      </c>
      <c r="O2178" s="185">
        <f t="shared" si="67"/>
        <v>0.15625</v>
      </c>
      <c r="P2178" s="55" t="s">
        <v>446</v>
      </c>
      <c r="Q2178" s="19" t="s">
        <v>4258</v>
      </c>
      <c r="R2178" s="41" t="s">
        <v>884</v>
      </c>
      <c r="S2178" s="19" t="s">
        <v>3771</v>
      </c>
      <c r="T2178" s="28" t="s">
        <v>8132</v>
      </c>
      <c r="U2178" s="17">
        <v>4</v>
      </c>
      <c r="V2178" s="20" t="s">
        <v>609</v>
      </c>
      <c r="W2178" s="18" t="s">
        <v>4181</v>
      </c>
      <c r="X2178" s="18" t="s">
        <v>622</v>
      </c>
      <c r="Y2178" s="29" t="s">
        <v>489</v>
      </c>
      <c r="Z2178" s="61"/>
    </row>
    <row r="2179" spans="1:267" s="161" customFormat="1" ht="19.5" customHeight="1" x14ac:dyDescent="0.25">
      <c r="A2179" s="67" t="s">
        <v>52</v>
      </c>
      <c r="B2179" s="31">
        <v>0</v>
      </c>
      <c r="C2179" s="31">
        <v>0</v>
      </c>
      <c r="D2179" s="31">
        <v>0</v>
      </c>
      <c r="E2179" s="31">
        <v>0</v>
      </c>
      <c r="F2179" s="31">
        <v>0</v>
      </c>
      <c r="G2179" s="31">
        <v>0</v>
      </c>
      <c r="H2179" s="31">
        <v>5</v>
      </c>
      <c r="I2179" s="31">
        <v>0</v>
      </c>
      <c r="J2179" s="31">
        <v>0</v>
      </c>
      <c r="K2179" s="31">
        <v>0</v>
      </c>
      <c r="L2179" s="97">
        <v>2</v>
      </c>
      <c r="M2179" s="92">
        <f t="shared" si="66"/>
        <v>7</v>
      </c>
      <c r="N2179" s="31">
        <v>50</v>
      </c>
      <c r="O2179" s="185">
        <f t="shared" si="67"/>
        <v>0.14583333333333334</v>
      </c>
      <c r="P2179" s="65" t="s">
        <v>446</v>
      </c>
      <c r="Q2179" s="19" t="s">
        <v>5217</v>
      </c>
      <c r="R2179" s="41" t="s">
        <v>5218</v>
      </c>
      <c r="S2179" s="19" t="s">
        <v>5219</v>
      </c>
      <c r="T2179" s="40" t="s">
        <v>3663</v>
      </c>
      <c r="U2179" s="32">
        <v>4</v>
      </c>
      <c r="V2179" s="20" t="s">
        <v>519</v>
      </c>
      <c r="W2179" s="33" t="s">
        <v>5150</v>
      </c>
      <c r="X2179" s="33" t="s">
        <v>916</v>
      </c>
      <c r="Y2179" s="34" t="s">
        <v>710</v>
      </c>
      <c r="Z2179" s="186"/>
      <c r="AA2179" s="187"/>
      <c r="AB2179" s="187"/>
      <c r="AC2179" s="187"/>
      <c r="AD2179" s="187"/>
      <c r="AE2179" s="187"/>
      <c r="AF2179" s="187"/>
      <c r="AG2179" s="187"/>
      <c r="AH2179" s="187"/>
      <c r="AI2179" s="187"/>
      <c r="AJ2179" s="187"/>
      <c r="AK2179" s="187"/>
      <c r="AL2179" s="187"/>
      <c r="AM2179" s="187"/>
      <c r="AN2179" s="187"/>
      <c r="AO2179" s="187"/>
      <c r="AP2179" s="187"/>
      <c r="AQ2179" s="187"/>
      <c r="AR2179" s="187"/>
      <c r="AS2179" s="187"/>
      <c r="AT2179" s="187"/>
      <c r="AU2179" s="187"/>
      <c r="AV2179" s="187"/>
      <c r="AW2179" s="187"/>
      <c r="AX2179" s="187"/>
      <c r="AY2179" s="187"/>
      <c r="AZ2179" s="187"/>
      <c r="BA2179" s="187"/>
      <c r="BB2179" s="187"/>
      <c r="BC2179" s="187"/>
      <c r="BD2179" s="187"/>
      <c r="BE2179" s="187"/>
      <c r="BF2179" s="187"/>
      <c r="BG2179" s="187"/>
      <c r="BH2179" s="187"/>
      <c r="BI2179" s="187"/>
      <c r="BJ2179" s="187"/>
      <c r="BK2179" s="187"/>
      <c r="BL2179" s="187"/>
      <c r="BM2179" s="187"/>
      <c r="BN2179" s="187"/>
      <c r="BO2179" s="187"/>
      <c r="BP2179" s="187"/>
      <c r="BQ2179" s="187"/>
      <c r="BR2179" s="187"/>
      <c r="BS2179" s="187"/>
      <c r="BT2179" s="187"/>
      <c r="BU2179" s="187"/>
      <c r="BV2179" s="187"/>
      <c r="BW2179" s="187"/>
      <c r="BX2179" s="187"/>
      <c r="BY2179" s="187"/>
      <c r="BZ2179" s="187"/>
      <c r="CA2179" s="187"/>
      <c r="CB2179" s="187"/>
      <c r="CC2179" s="187"/>
      <c r="CD2179" s="187"/>
      <c r="CE2179" s="187"/>
      <c r="CF2179" s="187"/>
      <c r="CG2179" s="187"/>
      <c r="CH2179" s="187"/>
      <c r="CI2179" s="187"/>
      <c r="CJ2179" s="187"/>
      <c r="CK2179" s="187"/>
      <c r="CL2179" s="187"/>
      <c r="CM2179" s="187"/>
      <c r="CN2179" s="187"/>
      <c r="CO2179" s="187"/>
      <c r="CP2179" s="187"/>
      <c r="CQ2179" s="187"/>
      <c r="CR2179" s="187"/>
      <c r="CS2179" s="187"/>
      <c r="CT2179" s="187"/>
      <c r="CU2179" s="187"/>
      <c r="CV2179" s="187"/>
      <c r="CW2179" s="187"/>
      <c r="CX2179" s="187"/>
      <c r="CY2179" s="187"/>
      <c r="CZ2179" s="187"/>
      <c r="DA2179" s="187"/>
      <c r="DB2179" s="187"/>
      <c r="DC2179" s="187"/>
      <c r="DD2179" s="187"/>
      <c r="DE2179" s="187"/>
      <c r="DF2179" s="187"/>
      <c r="DG2179" s="187"/>
      <c r="DH2179" s="187"/>
      <c r="DI2179" s="187"/>
      <c r="DJ2179" s="187"/>
      <c r="DK2179" s="187"/>
      <c r="DL2179" s="187"/>
      <c r="DM2179" s="187"/>
      <c r="DN2179" s="187"/>
      <c r="DO2179" s="187"/>
      <c r="DP2179" s="187"/>
      <c r="DQ2179" s="187"/>
      <c r="DR2179" s="187"/>
      <c r="DS2179" s="187"/>
      <c r="DT2179" s="187"/>
      <c r="DU2179" s="187"/>
      <c r="DV2179" s="187"/>
      <c r="DW2179" s="187"/>
      <c r="DX2179" s="187"/>
      <c r="DY2179" s="187"/>
      <c r="DZ2179" s="187"/>
      <c r="EA2179" s="187"/>
      <c r="EB2179" s="187"/>
      <c r="EC2179" s="187"/>
      <c r="ED2179" s="187"/>
      <c r="EE2179" s="187"/>
      <c r="EF2179" s="187"/>
      <c r="EG2179" s="187"/>
      <c r="EH2179" s="187"/>
      <c r="EI2179" s="187"/>
      <c r="EJ2179" s="187"/>
      <c r="EK2179" s="187"/>
      <c r="EL2179" s="187"/>
      <c r="EM2179" s="187"/>
      <c r="EN2179" s="187"/>
      <c r="EO2179" s="187"/>
      <c r="EP2179" s="187"/>
      <c r="EQ2179" s="187"/>
      <c r="ER2179" s="187"/>
      <c r="ES2179" s="187"/>
      <c r="ET2179" s="187"/>
      <c r="EU2179" s="187"/>
      <c r="EV2179" s="187"/>
      <c r="EW2179" s="187"/>
      <c r="EX2179" s="187"/>
      <c r="EY2179" s="187"/>
      <c r="EZ2179" s="187"/>
      <c r="FA2179" s="187"/>
      <c r="FB2179" s="187"/>
      <c r="FC2179" s="187"/>
      <c r="FD2179" s="187"/>
      <c r="FE2179" s="187"/>
      <c r="FF2179" s="187"/>
      <c r="FG2179" s="187"/>
      <c r="FH2179" s="187"/>
      <c r="FI2179" s="187"/>
      <c r="FJ2179" s="187"/>
      <c r="FK2179" s="187"/>
      <c r="FL2179" s="187"/>
      <c r="FM2179" s="187"/>
      <c r="FN2179" s="187"/>
      <c r="FO2179" s="187"/>
      <c r="FP2179" s="187"/>
      <c r="FQ2179" s="187"/>
      <c r="FR2179" s="187"/>
      <c r="FS2179" s="187"/>
      <c r="FT2179" s="187"/>
      <c r="FU2179" s="187"/>
      <c r="FV2179" s="187"/>
      <c r="FW2179" s="187"/>
      <c r="FX2179" s="187"/>
      <c r="FY2179" s="187"/>
      <c r="FZ2179" s="187"/>
      <c r="GA2179" s="187"/>
      <c r="GB2179" s="187"/>
      <c r="GC2179" s="187"/>
      <c r="GD2179" s="187"/>
      <c r="GE2179" s="187"/>
      <c r="GF2179" s="187"/>
      <c r="GG2179" s="187"/>
      <c r="GH2179" s="187"/>
      <c r="GI2179" s="187"/>
      <c r="GJ2179" s="187"/>
      <c r="GK2179" s="187"/>
      <c r="GL2179" s="187"/>
      <c r="GM2179" s="187"/>
      <c r="GN2179" s="187"/>
      <c r="GO2179" s="187"/>
      <c r="GP2179" s="187"/>
      <c r="GQ2179" s="187"/>
      <c r="GR2179" s="187"/>
      <c r="GS2179" s="187"/>
      <c r="GT2179" s="187"/>
      <c r="GU2179" s="187"/>
      <c r="GV2179" s="187"/>
      <c r="GW2179" s="187"/>
      <c r="GX2179" s="187"/>
      <c r="GY2179" s="187"/>
      <c r="GZ2179" s="187"/>
      <c r="HA2179" s="187"/>
      <c r="HB2179" s="187"/>
      <c r="HC2179" s="187"/>
      <c r="HD2179" s="187"/>
      <c r="HE2179" s="187"/>
      <c r="HF2179" s="187"/>
      <c r="HG2179" s="187"/>
      <c r="HH2179" s="187"/>
      <c r="HI2179" s="187"/>
      <c r="HJ2179" s="187"/>
      <c r="HK2179" s="187"/>
      <c r="HL2179" s="187"/>
      <c r="HM2179" s="187"/>
      <c r="HN2179" s="187"/>
      <c r="HO2179" s="187"/>
      <c r="HP2179" s="187"/>
      <c r="HQ2179" s="187"/>
      <c r="HR2179" s="187"/>
      <c r="HS2179" s="187"/>
      <c r="HT2179" s="187"/>
      <c r="HU2179" s="187"/>
      <c r="HV2179" s="187"/>
      <c r="HW2179" s="187"/>
      <c r="HX2179" s="187"/>
      <c r="HY2179" s="187"/>
      <c r="HZ2179" s="187"/>
      <c r="IA2179" s="187"/>
      <c r="IB2179" s="187"/>
      <c r="IC2179" s="187"/>
      <c r="ID2179" s="187"/>
      <c r="IE2179" s="187"/>
      <c r="IF2179" s="187"/>
      <c r="IG2179" s="187"/>
      <c r="IH2179" s="187"/>
      <c r="II2179" s="187"/>
      <c r="IJ2179" s="187"/>
      <c r="IK2179" s="187"/>
      <c r="IL2179" s="187"/>
      <c r="IM2179" s="187"/>
      <c r="IN2179" s="187"/>
      <c r="IO2179" s="187"/>
      <c r="IP2179" s="187"/>
      <c r="IQ2179" s="187"/>
      <c r="IR2179" s="187"/>
      <c r="IS2179" s="187"/>
      <c r="IT2179" s="187"/>
      <c r="IU2179" s="187"/>
      <c r="IV2179" s="187"/>
      <c r="IW2179" s="187"/>
      <c r="IX2179" s="187"/>
      <c r="IY2179" s="187"/>
      <c r="IZ2179" s="187"/>
      <c r="JA2179" s="187"/>
      <c r="JB2179" s="187"/>
      <c r="JC2179" s="187"/>
      <c r="JD2179" s="187"/>
      <c r="JE2179" s="187"/>
      <c r="JF2179" s="187"/>
      <c r="JG2179" s="187"/>
    </row>
    <row r="2180" spans="1:267" s="161" customFormat="1" ht="19.5" customHeight="1" x14ac:dyDescent="0.25">
      <c r="A2180" s="50" t="s">
        <v>2047</v>
      </c>
      <c r="B2180" s="27">
        <v>1</v>
      </c>
      <c r="C2180" s="27">
        <v>0</v>
      </c>
      <c r="D2180" s="27">
        <v>0</v>
      </c>
      <c r="E2180" s="27">
        <v>0</v>
      </c>
      <c r="F2180" s="27">
        <v>2</v>
      </c>
      <c r="G2180" s="27">
        <v>0</v>
      </c>
      <c r="H2180" s="27">
        <v>2</v>
      </c>
      <c r="I2180" s="27">
        <v>0</v>
      </c>
      <c r="J2180" s="27">
        <v>0</v>
      </c>
      <c r="K2180" s="27">
        <v>0</v>
      </c>
      <c r="L2180" s="92">
        <v>2</v>
      </c>
      <c r="M2180" s="92">
        <f t="shared" si="66"/>
        <v>7</v>
      </c>
      <c r="N2180" s="27">
        <v>51</v>
      </c>
      <c r="O2180" s="185">
        <f t="shared" si="67"/>
        <v>0.14583333333333334</v>
      </c>
      <c r="P2180" s="55" t="s">
        <v>446</v>
      </c>
      <c r="Q2180" s="19" t="s">
        <v>3555</v>
      </c>
      <c r="R2180" s="41" t="s">
        <v>550</v>
      </c>
      <c r="S2180" s="19" t="s">
        <v>628</v>
      </c>
      <c r="T2180" s="28" t="s">
        <v>3117</v>
      </c>
      <c r="U2180" s="17">
        <v>4</v>
      </c>
      <c r="V2180" s="20" t="s">
        <v>682</v>
      </c>
      <c r="W2180" s="18" t="s">
        <v>3457</v>
      </c>
      <c r="X2180" s="18" t="s">
        <v>861</v>
      </c>
      <c r="Y2180" s="29" t="s">
        <v>710</v>
      </c>
      <c r="Z2180" s="61"/>
    </row>
    <row r="2181" spans="1:267" s="161" customFormat="1" ht="19.5" customHeight="1" x14ac:dyDescent="0.25">
      <c r="A2181" s="50" t="s">
        <v>54</v>
      </c>
      <c r="B2181" s="27">
        <v>0</v>
      </c>
      <c r="C2181" s="27">
        <v>2</v>
      </c>
      <c r="D2181" s="27">
        <v>0</v>
      </c>
      <c r="E2181" s="27">
        <v>0</v>
      </c>
      <c r="F2181" s="27">
        <v>0</v>
      </c>
      <c r="G2181" s="27">
        <v>2</v>
      </c>
      <c r="H2181" s="27">
        <v>3</v>
      </c>
      <c r="I2181" s="27">
        <v>0</v>
      </c>
      <c r="J2181" s="27">
        <v>0</v>
      </c>
      <c r="K2181" s="27">
        <v>0</v>
      </c>
      <c r="L2181" s="92">
        <v>0</v>
      </c>
      <c r="M2181" s="92">
        <f t="shared" si="66"/>
        <v>7</v>
      </c>
      <c r="N2181" s="27">
        <v>33</v>
      </c>
      <c r="O2181" s="185">
        <f t="shared" si="67"/>
        <v>0.14583333333333334</v>
      </c>
      <c r="P2181" s="55" t="s">
        <v>446</v>
      </c>
      <c r="Q2181" s="19" t="s">
        <v>1571</v>
      </c>
      <c r="R2181" s="41" t="s">
        <v>503</v>
      </c>
      <c r="S2181" s="19" t="s">
        <v>599</v>
      </c>
      <c r="T2181" s="28" t="s">
        <v>1512</v>
      </c>
      <c r="U2181" s="17">
        <v>4</v>
      </c>
      <c r="V2181" s="20" t="s">
        <v>519</v>
      </c>
      <c r="W2181" s="18" t="s">
        <v>1520</v>
      </c>
      <c r="X2181" s="18" t="s">
        <v>771</v>
      </c>
      <c r="Y2181" s="29" t="s">
        <v>636</v>
      </c>
      <c r="Z2181" s="61"/>
    </row>
    <row r="2182" spans="1:267" s="161" customFormat="1" ht="19.5" customHeight="1" x14ac:dyDescent="0.25">
      <c r="A2182" s="50" t="s">
        <v>55</v>
      </c>
      <c r="B2182" s="27">
        <v>1</v>
      </c>
      <c r="C2182" s="27">
        <v>0</v>
      </c>
      <c r="D2182" s="27">
        <v>0</v>
      </c>
      <c r="E2182" s="27">
        <v>0</v>
      </c>
      <c r="F2182" s="27">
        <v>1</v>
      </c>
      <c r="G2182" s="27">
        <v>0</v>
      </c>
      <c r="H2182" s="27">
        <v>3</v>
      </c>
      <c r="I2182" s="27">
        <v>0</v>
      </c>
      <c r="J2182" s="27">
        <v>0</v>
      </c>
      <c r="K2182" s="27">
        <v>0</v>
      </c>
      <c r="L2182" s="92">
        <v>2</v>
      </c>
      <c r="M2182" s="92">
        <f t="shared" si="66"/>
        <v>7</v>
      </c>
      <c r="N2182" s="27">
        <v>33</v>
      </c>
      <c r="O2182" s="185">
        <f t="shared" si="67"/>
        <v>0.14583333333333334</v>
      </c>
      <c r="P2182" s="55" t="s">
        <v>446</v>
      </c>
      <c r="Q2182" s="19" t="s">
        <v>1572</v>
      </c>
      <c r="R2182" s="41" t="s">
        <v>478</v>
      </c>
      <c r="S2182" s="19" t="s">
        <v>463</v>
      </c>
      <c r="T2182" s="28" t="s">
        <v>1512</v>
      </c>
      <c r="U2182" s="17">
        <v>4</v>
      </c>
      <c r="V2182" s="20" t="s">
        <v>519</v>
      </c>
      <c r="W2182" s="18" t="s">
        <v>1520</v>
      </c>
      <c r="X2182" s="18" t="s">
        <v>771</v>
      </c>
      <c r="Y2182" s="29" t="s">
        <v>636</v>
      </c>
      <c r="Z2182" s="61"/>
    </row>
    <row r="2183" spans="1:267" s="161" customFormat="1" ht="19.5" customHeight="1" x14ac:dyDescent="0.25">
      <c r="A2183" s="67" t="s">
        <v>43</v>
      </c>
      <c r="B2183" s="31">
        <v>0</v>
      </c>
      <c r="C2183" s="31">
        <v>0</v>
      </c>
      <c r="D2183" s="31">
        <v>0</v>
      </c>
      <c r="E2183" s="31">
        <v>0</v>
      </c>
      <c r="F2183" s="31">
        <v>0</v>
      </c>
      <c r="G2183" s="31">
        <v>0</v>
      </c>
      <c r="H2183" s="31">
        <v>5</v>
      </c>
      <c r="I2183" s="31">
        <v>0</v>
      </c>
      <c r="J2183" s="31">
        <v>0</v>
      </c>
      <c r="K2183" s="31">
        <v>0</v>
      </c>
      <c r="L2183" s="97">
        <v>2</v>
      </c>
      <c r="M2183" s="92">
        <f t="shared" ref="M2183:M2246" si="68">SUM(B2183:L2183)</f>
        <v>7</v>
      </c>
      <c r="N2183" s="31">
        <v>50</v>
      </c>
      <c r="O2183" s="185">
        <f t="shared" ref="O2183:O2222" si="69">M2183/48</f>
        <v>0.14583333333333334</v>
      </c>
      <c r="P2183" s="65" t="s">
        <v>446</v>
      </c>
      <c r="Q2183" s="19" t="s">
        <v>2349</v>
      </c>
      <c r="R2183" s="41" t="s">
        <v>550</v>
      </c>
      <c r="S2183" s="19" t="s">
        <v>565</v>
      </c>
      <c r="T2183" s="40" t="s">
        <v>3663</v>
      </c>
      <c r="U2183" s="32">
        <v>4</v>
      </c>
      <c r="V2183" s="20" t="s">
        <v>519</v>
      </c>
      <c r="W2183" s="33" t="s">
        <v>5150</v>
      </c>
      <c r="X2183" s="33" t="s">
        <v>916</v>
      </c>
      <c r="Y2183" s="34" t="s">
        <v>710</v>
      </c>
      <c r="Z2183" s="186"/>
      <c r="AA2183" s="187"/>
      <c r="AB2183" s="187"/>
      <c r="AC2183" s="187"/>
      <c r="AD2183" s="187"/>
      <c r="AE2183" s="187"/>
      <c r="AF2183" s="187"/>
      <c r="AG2183" s="187"/>
      <c r="AH2183" s="187"/>
      <c r="AI2183" s="187"/>
      <c r="AJ2183" s="187"/>
      <c r="AK2183" s="187"/>
      <c r="AL2183" s="187"/>
      <c r="AM2183" s="187"/>
      <c r="AN2183" s="187"/>
      <c r="AO2183" s="187"/>
      <c r="AP2183" s="187"/>
      <c r="AQ2183" s="187"/>
      <c r="AR2183" s="187"/>
      <c r="AS2183" s="187"/>
      <c r="AT2183" s="187"/>
      <c r="AU2183" s="187"/>
      <c r="AV2183" s="187"/>
      <c r="AW2183" s="187"/>
      <c r="AX2183" s="187"/>
      <c r="AY2183" s="187"/>
      <c r="AZ2183" s="187"/>
      <c r="BA2183" s="187"/>
      <c r="BB2183" s="187"/>
      <c r="BC2183" s="187"/>
      <c r="BD2183" s="187"/>
      <c r="BE2183" s="187"/>
      <c r="BF2183" s="187"/>
      <c r="BG2183" s="187"/>
      <c r="BH2183" s="187"/>
      <c r="BI2183" s="187"/>
      <c r="BJ2183" s="187"/>
      <c r="BK2183" s="187"/>
      <c r="BL2183" s="187"/>
      <c r="BM2183" s="187"/>
      <c r="BN2183" s="187"/>
      <c r="BO2183" s="187"/>
      <c r="BP2183" s="187"/>
      <c r="BQ2183" s="187"/>
      <c r="BR2183" s="187"/>
      <c r="BS2183" s="187"/>
      <c r="BT2183" s="187"/>
      <c r="BU2183" s="187"/>
      <c r="BV2183" s="187"/>
      <c r="BW2183" s="187"/>
      <c r="BX2183" s="187"/>
      <c r="BY2183" s="187"/>
      <c r="BZ2183" s="187"/>
      <c r="CA2183" s="187"/>
      <c r="CB2183" s="187"/>
      <c r="CC2183" s="187"/>
      <c r="CD2183" s="187"/>
      <c r="CE2183" s="187"/>
      <c r="CF2183" s="187"/>
      <c r="CG2183" s="187"/>
      <c r="CH2183" s="187"/>
      <c r="CI2183" s="187"/>
      <c r="CJ2183" s="187"/>
      <c r="CK2183" s="187"/>
      <c r="CL2183" s="187"/>
      <c r="CM2183" s="187"/>
      <c r="CN2183" s="187"/>
      <c r="CO2183" s="187"/>
      <c r="CP2183" s="187"/>
      <c r="CQ2183" s="187"/>
      <c r="CR2183" s="187"/>
      <c r="CS2183" s="187"/>
      <c r="CT2183" s="187"/>
      <c r="CU2183" s="187"/>
      <c r="CV2183" s="187"/>
      <c r="CW2183" s="187"/>
      <c r="CX2183" s="187"/>
      <c r="CY2183" s="187"/>
      <c r="CZ2183" s="187"/>
      <c r="DA2183" s="187"/>
      <c r="DB2183" s="187"/>
      <c r="DC2183" s="187"/>
      <c r="DD2183" s="187"/>
      <c r="DE2183" s="187"/>
      <c r="DF2183" s="187"/>
      <c r="DG2183" s="187"/>
      <c r="DH2183" s="187"/>
      <c r="DI2183" s="187"/>
      <c r="DJ2183" s="187"/>
      <c r="DK2183" s="187"/>
      <c r="DL2183" s="187"/>
      <c r="DM2183" s="187"/>
      <c r="DN2183" s="187"/>
      <c r="DO2183" s="187"/>
      <c r="DP2183" s="187"/>
      <c r="DQ2183" s="187"/>
      <c r="DR2183" s="187"/>
      <c r="DS2183" s="187"/>
      <c r="DT2183" s="187"/>
      <c r="DU2183" s="187"/>
      <c r="DV2183" s="187"/>
      <c r="DW2183" s="187"/>
      <c r="DX2183" s="187"/>
      <c r="DY2183" s="187"/>
      <c r="DZ2183" s="187"/>
      <c r="EA2183" s="187"/>
      <c r="EB2183" s="187"/>
      <c r="EC2183" s="187"/>
      <c r="ED2183" s="187"/>
      <c r="EE2183" s="187"/>
      <c r="EF2183" s="187"/>
      <c r="EG2183" s="187"/>
      <c r="EH2183" s="187"/>
      <c r="EI2183" s="187"/>
      <c r="EJ2183" s="187"/>
      <c r="EK2183" s="187"/>
      <c r="EL2183" s="187"/>
      <c r="EM2183" s="187"/>
      <c r="EN2183" s="187"/>
      <c r="EO2183" s="187"/>
      <c r="EP2183" s="187"/>
      <c r="EQ2183" s="187"/>
      <c r="ER2183" s="187"/>
      <c r="ES2183" s="187"/>
      <c r="ET2183" s="187"/>
      <c r="EU2183" s="187"/>
      <c r="EV2183" s="187"/>
      <c r="EW2183" s="187"/>
      <c r="EX2183" s="187"/>
      <c r="EY2183" s="187"/>
      <c r="EZ2183" s="187"/>
      <c r="FA2183" s="187"/>
      <c r="FB2183" s="187"/>
      <c r="FC2183" s="187"/>
      <c r="FD2183" s="187"/>
      <c r="FE2183" s="187"/>
      <c r="FF2183" s="187"/>
      <c r="FG2183" s="187"/>
      <c r="FH2183" s="187"/>
      <c r="FI2183" s="187"/>
      <c r="FJ2183" s="187"/>
      <c r="FK2183" s="187"/>
      <c r="FL2183" s="187"/>
      <c r="FM2183" s="187"/>
      <c r="FN2183" s="187"/>
      <c r="FO2183" s="187"/>
      <c r="FP2183" s="187"/>
      <c r="FQ2183" s="187"/>
      <c r="FR2183" s="187"/>
      <c r="FS2183" s="187"/>
      <c r="FT2183" s="187"/>
      <c r="FU2183" s="187"/>
      <c r="FV2183" s="187"/>
      <c r="FW2183" s="187"/>
      <c r="FX2183" s="187"/>
      <c r="FY2183" s="187"/>
      <c r="FZ2183" s="187"/>
      <c r="GA2183" s="187"/>
      <c r="GB2183" s="187"/>
      <c r="GC2183" s="187"/>
      <c r="GD2183" s="187"/>
      <c r="GE2183" s="187"/>
      <c r="GF2183" s="187"/>
      <c r="GG2183" s="187"/>
      <c r="GH2183" s="187"/>
      <c r="GI2183" s="187"/>
      <c r="GJ2183" s="187"/>
      <c r="GK2183" s="187"/>
      <c r="GL2183" s="187"/>
      <c r="GM2183" s="187"/>
      <c r="GN2183" s="187"/>
      <c r="GO2183" s="187"/>
      <c r="GP2183" s="187"/>
      <c r="GQ2183" s="187"/>
      <c r="GR2183" s="187"/>
      <c r="GS2183" s="187"/>
      <c r="GT2183" s="187"/>
      <c r="GU2183" s="187"/>
      <c r="GV2183" s="187"/>
      <c r="GW2183" s="187"/>
      <c r="GX2183" s="187"/>
      <c r="GY2183" s="187"/>
      <c r="GZ2183" s="187"/>
      <c r="HA2183" s="187"/>
      <c r="HB2183" s="187"/>
      <c r="HC2183" s="187"/>
      <c r="HD2183" s="187"/>
      <c r="HE2183" s="187"/>
      <c r="HF2183" s="187"/>
      <c r="HG2183" s="187"/>
      <c r="HH2183" s="187"/>
      <c r="HI2183" s="187"/>
      <c r="HJ2183" s="187"/>
      <c r="HK2183" s="187"/>
      <c r="HL2183" s="187"/>
      <c r="HM2183" s="187"/>
      <c r="HN2183" s="187"/>
      <c r="HO2183" s="187"/>
      <c r="HP2183" s="187"/>
      <c r="HQ2183" s="187"/>
      <c r="HR2183" s="187"/>
      <c r="HS2183" s="187"/>
      <c r="HT2183" s="187"/>
      <c r="HU2183" s="187"/>
      <c r="HV2183" s="187"/>
      <c r="HW2183" s="187"/>
      <c r="HX2183" s="187"/>
      <c r="HY2183" s="187"/>
      <c r="HZ2183" s="187"/>
      <c r="IA2183" s="187"/>
      <c r="IB2183" s="187"/>
      <c r="IC2183" s="187"/>
      <c r="ID2183" s="187"/>
      <c r="IE2183" s="187"/>
      <c r="IF2183" s="187"/>
      <c r="IG2183" s="187"/>
      <c r="IH2183" s="187"/>
      <c r="II2183" s="187"/>
      <c r="IJ2183" s="187"/>
      <c r="IK2183" s="187"/>
      <c r="IL2183" s="187"/>
      <c r="IM2183" s="187"/>
      <c r="IN2183" s="187"/>
      <c r="IO2183" s="187"/>
      <c r="IP2183" s="187"/>
      <c r="IQ2183" s="187"/>
      <c r="IR2183" s="187"/>
      <c r="IS2183" s="187"/>
      <c r="IT2183" s="187"/>
      <c r="IU2183" s="187"/>
      <c r="IV2183" s="187"/>
      <c r="IW2183" s="187"/>
      <c r="IX2183" s="187"/>
      <c r="IY2183" s="187"/>
      <c r="IZ2183" s="187"/>
      <c r="JA2183" s="187"/>
      <c r="JB2183" s="187"/>
      <c r="JC2183" s="187"/>
      <c r="JD2183" s="187"/>
      <c r="JE2183" s="187"/>
      <c r="JF2183" s="187"/>
      <c r="JG2183" s="187"/>
    </row>
    <row r="2184" spans="1:267" s="161" customFormat="1" ht="19.5" customHeight="1" x14ac:dyDescent="0.25">
      <c r="A2184" s="50" t="s">
        <v>31</v>
      </c>
      <c r="B2184" s="27">
        <v>0</v>
      </c>
      <c r="C2184" s="27">
        <v>7</v>
      </c>
      <c r="D2184" s="27">
        <v>0</v>
      </c>
      <c r="E2184" s="27">
        <v>0</v>
      </c>
      <c r="F2184" s="27">
        <v>0</v>
      </c>
      <c r="G2184" s="27">
        <v>0</v>
      </c>
      <c r="H2184" s="27">
        <v>0</v>
      </c>
      <c r="I2184" s="27">
        <v>0</v>
      </c>
      <c r="J2184" s="27">
        <v>0</v>
      </c>
      <c r="K2184" s="27">
        <v>0</v>
      </c>
      <c r="L2184" s="92">
        <v>0</v>
      </c>
      <c r="M2184" s="92">
        <f t="shared" si="68"/>
        <v>7</v>
      </c>
      <c r="N2184" s="27">
        <v>42</v>
      </c>
      <c r="O2184" s="185">
        <f t="shared" si="69"/>
        <v>0.14583333333333334</v>
      </c>
      <c r="P2184" s="55" t="s">
        <v>446</v>
      </c>
      <c r="Q2184" s="19" t="s">
        <v>4259</v>
      </c>
      <c r="R2184" s="41" t="s">
        <v>558</v>
      </c>
      <c r="S2184" s="19" t="s">
        <v>567</v>
      </c>
      <c r="T2184" s="28" t="s">
        <v>8132</v>
      </c>
      <c r="U2184" s="17">
        <v>4</v>
      </c>
      <c r="V2184" s="20" t="s">
        <v>637</v>
      </c>
      <c r="W2184" s="18" t="s">
        <v>4170</v>
      </c>
      <c r="X2184" s="18" t="s">
        <v>4171</v>
      </c>
      <c r="Y2184" s="29" t="s">
        <v>4172</v>
      </c>
      <c r="Z2184" s="61"/>
    </row>
    <row r="2185" spans="1:267" s="161" customFormat="1" ht="19.5" customHeight="1" x14ac:dyDescent="0.25">
      <c r="A2185" s="50" t="s">
        <v>399</v>
      </c>
      <c r="B2185" s="27">
        <v>1</v>
      </c>
      <c r="C2185" s="27">
        <v>4</v>
      </c>
      <c r="D2185" s="27">
        <v>0</v>
      </c>
      <c r="E2185" s="27">
        <v>0</v>
      </c>
      <c r="F2185" s="27">
        <v>0</v>
      </c>
      <c r="G2185" s="27">
        <v>0</v>
      </c>
      <c r="H2185" s="27">
        <v>2</v>
      </c>
      <c r="I2185" s="27">
        <v>0</v>
      </c>
      <c r="J2185" s="27">
        <v>0</v>
      </c>
      <c r="K2185" s="27">
        <v>0</v>
      </c>
      <c r="L2185" s="92">
        <v>0</v>
      </c>
      <c r="M2185" s="92">
        <f t="shared" si="68"/>
        <v>7</v>
      </c>
      <c r="N2185" s="27">
        <v>33</v>
      </c>
      <c r="O2185" s="185">
        <f t="shared" si="69"/>
        <v>0.14583333333333334</v>
      </c>
      <c r="P2185" s="55" t="s">
        <v>446</v>
      </c>
      <c r="Q2185" s="19" t="s">
        <v>1573</v>
      </c>
      <c r="R2185" s="41" t="s">
        <v>548</v>
      </c>
      <c r="S2185" s="19" t="s">
        <v>1574</v>
      </c>
      <c r="T2185" s="28" t="s">
        <v>1512</v>
      </c>
      <c r="U2185" s="17">
        <v>4</v>
      </c>
      <c r="V2185" s="20" t="s">
        <v>519</v>
      </c>
      <c r="W2185" s="18" t="s">
        <v>1520</v>
      </c>
      <c r="X2185" s="18" t="s">
        <v>771</v>
      </c>
      <c r="Y2185" s="29" t="s">
        <v>636</v>
      </c>
      <c r="Z2185" s="61"/>
    </row>
    <row r="2186" spans="1:267" s="161" customFormat="1" ht="19.5" customHeight="1" x14ac:dyDescent="0.25">
      <c r="A2186" s="50" t="s">
        <v>52</v>
      </c>
      <c r="B2186" s="27">
        <v>2</v>
      </c>
      <c r="C2186" s="27">
        <v>0</v>
      </c>
      <c r="D2186" s="27">
        <v>0</v>
      </c>
      <c r="E2186" s="27">
        <v>0</v>
      </c>
      <c r="F2186" s="27">
        <v>0</v>
      </c>
      <c r="G2186" s="27">
        <v>0</v>
      </c>
      <c r="H2186" s="27">
        <v>5</v>
      </c>
      <c r="I2186" s="27">
        <v>0</v>
      </c>
      <c r="J2186" s="27">
        <v>0</v>
      </c>
      <c r="K2186" s="27">
        <v>0</v>
      </c>
      <c r="L2186" s="92">
        <v>0</v>
      </c>
      <c r="M2186" s="92">
        <f t="shared" si="68"/>
        <v>7</v>
      </c>
      <c r="N2186" s="27">
        <v>33</v>
      </c>
      <c r="O2186" s="185">
        <f t="shared" si="69"/>
        <v>0.14583333333333334</v>
      </c>
      <c r="P2186" s="55" t="s">
        <v>446</v>
      </c>
      <c r="Q2186" s="19" t="s">
        <v>1570</v>
      </c>
      <c r="R2186" s="41" t="s">
        <v>561</v>
      </c>
      <c r="S2186" s="19" t="s">
        <v>556</v>
      </c>
      <c r="T2186" s="28" t="s">
        <v>1512</v>
      </c>
      <c r="U2186" s="17">
        <v>4</v>
      </c>
      <c r="V2186" s="20" t="s">
        <v>519</v>
      </c>
      <c r="W2186" s="18" t="s">
        <v>1520</v>
      </c>
      <c r="X2186" s="18" t="s">
        <v>771</v>
      </c>
      <c r="Y2186" s="29" t="s">
        <v>636</v>
      </c>
      <c r="Z2186" s="61"/>
    </row>
    <row r="2187" spans="1:267" s="161" customFormat="1" ht="19.5" customHeight="1" x14ac:dyDescent="0.25">
      <c r="A2187" s="50" t="s">
        <v>46</v>
      </c>
      <c r="B2187" s="27">
        <v>1.5</v>
      </c>
      <c r="C2187" s="27">
        <v>0</v>
      </c>
      <c r="D2187" s="27">
        <v>0</v>
      </c>
      <c r="E2187" s="27">
        <v>0</v>
      </c>
      <c r="F2187" s="27">
        <v>0</v>
      </c>
      <c r="G2187" s="27">
        <v>0</v>
      </c>
      <c r="H2187" s="27">
        <v>5</v>
      </c>
      <c r="I2187" s="27">
        <v>0</v>
      </c>
      <c r="J2187" s="27">
        <v>0</v>
      </c>
      <c r="K2187" s="27">
        <v>0</v>
      </c>
      <c r="L2187" s="92">
        <v>0</v>
      </c>
      <c r="M2187" s="92">
        <f t="shared" si="68"/>
        <v>6.5</v>
      </c>
      <c r="N2187" s="27">
        <v>28</v>
      </c>
      <c r="O2187" s="185">
        <f t="shared" si="69"/>
        <v>0.13541666666666666</v>
      </c>
      <c r="P2187" s="55" t="s">
        <v>446</v>
      </c>
      <c r="Q2187" s="19" t="s">
        <v>3892</v>
      </c>
      <c r="R2187" s="41" t="s">
        <v>3893</v>
      </c>
      <c r="S2187" s="19" t="s">
        <v>1078</v>
      </c>
      <c r="T2187" s="28" t="s">
        <v>3853</v>
      </c>
      <c r="U2187" s="17">
        <v>4</v>
      </c>
      <c r="V2187" s="20" t="s">
        <v>637</v>
      </c>
      <c r="W2187" s="18" t="s">
        <v>3868</v>
      </c>
      <c r="X2187" s="18" t="s">
        <v>651</v>
      </c>
      <c r="Y2187" s="29" t="s">
        <v>2269</v>
      </c>
      <c r="Z2187" s="61"/>
    </row>
    <row r="2188" spans="1:267" s="161" customFormat="1" ht="19.5" customHeight="1" x14ac:dyDescent="0.25">
      <c r="A2188" s="50" t="s">
        <v>395</v>
      </c>
      <c r="B2188" s="27">
        <v>1.5</v>
      </c>
      <c r="C2188" s="27">
        <v>0</v>
      </c>
      <c r="D2188" s="27">
        <v>0</v>
      </c>
      <c r="E2188" s="27">
        <v>0</v>
      </c>
      <c r="F2188" s="27">
        <v>0</v>
      </c>
      <c r="G2188" s="27">
        <v>0</v>
      </c>
      <c r="H2188" s="27">
        <v>0</v>
      </c>
      <c r="I2188" s="27">
        <v>5</v>
      </c>
      <c r="J2188" s="27">
        <v>0</v>
      </c>
      <c r="K2188" s="27">
        <v>0</v>
      </c>
      <c r="L2188" s="92">
        <v>0</v>
      </c>
      <c r="M2188" s="92">
        <f t="shared" si="68"/>
        <v>6.5</v>
      </c>
      <c r="N2188" s="27">
        <v>52</v>
      </c>
      <c r="O2188" s="185">
        <f t="shared" si="69"/>
        <v>0.13541666666666666</v>
      </c>
      <c r="P2188" s="55" t="s">
        <v>446</v>
      </c>
      <c r="Q2188" s="19" t="s">
        <v>3556</v>
      </c>
      <c r="R2188" s="41" t="s">
        <v>627</v>
      </c>
      <c r="S2188" s="19" t="s">
        <v>1034</v>
      </c>
      <c r="T2188" s="28" t="s">
        <v>3117</v>
      </c>
      <c r="U2188" s="17">
        <v>4</v>
      </c>
      <c r="V2188" s="20" t="s">
        <v>645</v>
      </c>
      <c r="W2188" s="18" t="s">
        <v>1096</v>
      </c>
      <c r="X2188" s="18" t="s">
        <v>1202</v>
      </c>
      <c r="Y2188" s="29" t="s">
        <v>469</v>
      </c>
      <c r="Z2188" s="61"/>
    </row>
    <row r="2189" spans="1:267" s="161" customFormat="1" ht="19.5" customHeight="1" x14ac:dyDescent="0.25">
      <c r="A2189" s="50" t="s">
        <v>403</v>
      </c>
      <c r="B2189" s="27">
        <v>0.5</v>
      </c>
      <c r="C2189" s="27">
        <v>2</v>
      </c>
      <c r="D2189" s="27">
        <v>1</v>
      </c>
      <c r="E2189" s="27">
        <v>0</v>
      </c>
      <c r="F2189" s="27">
        <v>0</v>
      </c>
      <c r="G2189" s="27">
        <v>2</v>
      </c>
      <c r="H2189" s="27">
        <v>1</v>
      </c>
      <c r="I2189" s="27">
        <v>0</v>
      </c>
      <c r="J2189" s="27">
        <v>0</v>
      </c>
      <c r="K2189" s="27">
        <v>0</v>
      </c>
      <c r="L2189" s="92">
        <v>0</v>
      </c>
      <c r="M2189" s="92">
        <f t="shared" si="68"/>
        <v>6.5</v>
      </c>
      <c r="N2189" s="27">
        <v>37</v>
      </c>
      <c r="O2189" s="185">
        <f t="shared" si="69"/>
        <v>0.13541666666666666</v>
      </c>
      <c r="P2189" s="55" t="s">
        <v>446</v>
      </c>
      <c r="Q2189" s="19" t="s">
        <v>4898</v>
      </c>
      <c r="R2189" s="41" t="s">
        <v>4899</v>
      </c>
      <c r="S2189" s="19" t="s">
        <v>4900</v>
      </c>
      <c r="T2189" s="28" t="s">
        <v>3662</v>
      </c>
      <c r="U2189" s="17">
        <v>4</v>
      </c>
      <c r="V2189" s="20" t="s">
        <v>609</v>
      </c>
      <c r="W2189" s="18" t="s">
        <v>4842</v>
      </c>
      <c r="X2189" s="18" t="s">
        <v>459</v>
      </c>
      <c r="Y2189" s="29" t="s">
        <v>486</v>
      </c>
      <c r="Z2189" s="61"/>
    </row>
    <row r="2190" spans="1:267" s="161" customFormat="1" ht="19.5" customHeight="1" x14ac:dyDescent="0.25">
      <c r="A2190" s="50" t="s">
        <v>407</v>
      </c>
      <c r="B2190" s="27">
        <v>0.5</v>
      </c>
      <c r="C2190" s="27">
        <v>0</v>
      </c>
      <c r="D2190" s="27">
        <v>0</v>
      </c>
      <c r="E2190" s="27">
        <v>0</v>
      </c>
      <c r="F2190" s="27">
        <v>0</v>
      </c>
      <c r="G2190" s="27">
        <v>0</v>
      </c>
      <c r="H2190" s="27">
        <v>5</v>
      </c>
      <c r="I2190" s="27">
        <v>0</v>
      </c>
      <c r="J2190" s="27">
        <v>1</v>
      </c>
      <c r="K2190" s="27">
        <v>0</v>
      </c>
      <c r="L2190" s="92">
        <v>0</v>
      </c>
      <c r="M2190" s="92">
        <f t="shared" si="68"/>
        <v>6.5</v>
      </c>
      <c r="N2190" s="27">
        <v>42</v>
      </c>
      <c r="O2190" s="185">
        <f t="shared" si="69"/>
        <v>0.13541666666666666</v>
      </c>
      <c r="P2190" s="55" t="s">
        <v>446</v>
      </c>
      <c r="Q2190" s="19" t="s">
        <v>6434</v>
      </c>
      <c r="R2190" s="41" t="s">
        <v>740</v>
      </c>
      <c r="S2190" s="19" t="s">
        <v>1059</v>
      </c>
      <c r="T2190" s="28" t="s">
        <v>3668</v>
      </c>
      <c r="U2190" s="17">
        <v>4</v>
      </c>
      <c r="V2190" s="20" t="s">
        <v>519</v>
      </c>
      <c r="W2190" s="18" t="s">
        <v>1258</v>
      </c>
      <c r="X2190" s="18" t="s">
        <v>651</v>
      </c>
      <c r="Y2190" s="29" t="s">
        <v>486</v>
      </c>
      <c r="Z2190" s="61"/>
    </row>
    <row r="2191" spans="1:267" s="161" customFormat="1" ht="19.5" customHeight="1" x14ac:dyDescent="0.25">
      <c r="A2191" s="67" t="s">
        <v>426</v>
      </c>
      <c r="B2191" s="31">
        <v>2</v>
      </c>
      <c r="C2191" s="31">
        <v>0</v>
      </c>
      <c r="D2191" s="31">
        <v>0</v>
      </c>
      <c r="E2191" s="31">
        <v>0</v>
      </c>
      <c r="F2191" s="31">
        <v>0</v>
      </c>
      <c r="G2191" s="31">
        <v>0</v>
      </c>
      <c r="H2191" s="31">
        <v>2</v>
      </c>
      <c r="I2191" s="31">
        <v>0</v>
      </c>
      <c r="J2191" s="31">
        <v>0</v>
      </c>
      <c r="K2191" s="31">
        <v>0</v>
      </c>
      <c r="L2191" s="97">
        <v>2</v>
      </c>
      <c r="M2191" s="92">
        <f t="shared" si="68"/>
        <v>6</v>
      </c>
      <c r="N2191" s="31">
        <v>51</v>
      </c>
      <c r="O2191" s="185">
        <f t="shared" si="69"/>
        <v>0.125</v>
      </c>
      <c r="P2191" s="65" t="s">
        <v>446</v>
      </c>
      <c r="Q2191" s="19" t="s">
        <v>1773</v>
      </c>
      <c r="R2191" s="41" t="s">
        <v>958</v>
      </c>
      <c r="S2191" s="19" t="s">
        <v>1059</v>
      </c>
      <c r="T2191" s="40" t="s">
        <v>3663</v>
      </c>
      <c r="U2191" s="32">
        <v>4</v>
      </c>
      <c r="V2191" s="20" t="s">
        <v>645</v>
      </c>
      <c r="W2191" s="33" t="s">
        <v>2364</v>
      </c>
      <c r="X2191" s="33" t="s">
        <v>771</v>
      </c>
      <c r="Y2191" s="34" t="s">
        <v>1348</v>
      </c>
      <c r="Z2191" s="186"/>
      <c r="AA2191" s="187"/>
      <c r="AB2191" s="187"/>
      <c r="AC2191" s="187"/>
      <c r="AD2191" s="187"/>
      <c r="AE2191" s="187"/>
      <c r="AF2191" s="187"/>
      <c r="AG2191" s="187"/>
      <c r="AH2191" s="187"/>
      <c r="AI2191" s="187"/>
      <c r="AJ2191" s="187"/>
      <c r="AK2191" s="187"/>
      <c r="AL2191" s="187"/>
      <c r="AM2191" s="187"/>
      <c r="AN2191" s="187"/>
      <c r="AO2191" s="187"/>
      <c r="AP2191" s="187"/>
      <c r="AQ2191" s="187"/>
      <c r="AR2191" s="187"/>
      <c r="AS2191" s="187"/>
      <c r="AT2191" s="187"/>
      <c r="AU2191" s="187"/>
      <c r="AV2191" s="187"/>
      <c r="AW2191" s="187"/>
      <c r="AX2191" s="187"/>
      <c r="AY2191" s="187"/>
      <c r="AZ2191" s="187"/>
      <c r="BA2191" s="187"/>
      <c r="BB2191" s="187"/>
      <c r="BC2191" s="187"/>
      <c r="BD2191" s="187"/>
      <c r="BE2191" s="187"/>
      <c r="BF2191" s="187"/>
      <c r="BG2191" s="187"/>
      <c r="BH2191" s="187"/>
      <c r="BI2191" s="187"/>
      <c r="BJ2191" s="187"/>
      <c r="BK2191" s="187"/>
      <c r="BL2191" s="187"/>
      <c r="BM2191" s="187"/>
      <c r="BN2191" s="187"/>
      <c r="BO2191" s="187"/>
      <c r="BP2191" s="187"/>
      <c r="BQ2191" s="187"/>
      <c r="BR2191" s="187"/>
      <c r="BS2191" s="187"/>
      <c r="BT2191" s="187"/>
      <c r="BU2191" s="187"/>
      <c r="BV2191" s="187"/>
      <c r="BW2191" s="187"/>
      <c r="BX2191" s="187"/>
      <c r="BY2191" s="187"/>
      <c r="BZ2191" s="187"/>
      <c r="CA2191" s="187"/>
      <c r="CB2191" s="187"/>
      <c r="CC2191" s="187"/>
      <c r="CD2191" s="187"/>
      <c r="CE2191" s="187"/>
      <c r="CF2191" s="187"/>
      <c r="CG2191" s="187"/>
      <c r="CH2191" s="187"/>
      <c r="CI2191" s="187"/>
      <c r="CJ2191" s="187"/>
      <c r="CK2191" s="187"/>
      <c r="CL2191" s="187"/>
      <c r="CM2191" s="187"/>
      <c r="CN2191" s="187"/>
      <c r="CO2191" s="187"/>
      <c r="CP2191" s="187"/>
      <c r="CQ2191" s="187"/>
      <c r="CR2191" s="187"/>
      <c r="CS2191" s="187"/>
      <c r="CT2191" s="187"/>
      <c r="CU2191" s="187"/>
      <c r="CV2191" s="187"/>
      <c r="CW2191" s="187"/>
      <c r="CX2191" s="187"/>
      <c r="CY2191" s="187"/>
      <c r="CZ2191" s="187"/>
      <c r="DA2191" s="187"/>
      <c r="DB2191" s="187"/>
      <c r="DC2191" s="187"/>
      <c r="DD2191" s="187"/>
      <c r="DE2191" s="187"/>
      <c r="DF2191" s="187"/>
      <c r="DG2191" s="187"/>
      <c r="DH2191" s="187"/>
      <c r="DI2191" s="187"/>
      <c r="DJ2191" s="187"/>
      <c r="DK2191" s="187"/>
      <c r="DL2191" s="187"/>
      <c r="DM2191" s="187"/>
      <c r="DN2191" s="187"/>
      <c r="DO2191" s="187"/>
      <c r="DP2191" s="187"/>
      <c r="DQ2191" s="187"/>
      <c r="DR2191" s="187"/>
      <c r="DS2191" s="187"/>
      <c r="DT2191" s="187"/>
      <c r="DU2191" s="187"/>
      <c r="DV2191" s="187"/>
      <c r="DW2191" s="187"/>
      <c r="DX2191" s="187"/>
      <c r="DY2191" s="187"/>
      <c r="DZ2191" s="187"/>
      <c r="EA2191" s="187"/>
      <c r="EB2191" s="187"/>
      <c r="EC2191" s="187"/>
      <c r="ED2191" s="187"/>
      <c r="EE2191" s="187"/>
      <c r="EF2191" s="187"/>
      <c r="EG2191" s="187"/>
      <c r="EH2191" s="187"/>
      <c r="EI2191" s="187"/>
      <c r="EJ2191" s="187"/>
      <c r="EK2191" s="187"/>
      <c r="EL2191" s="187"/>
      <c r="EM2191" s="187"/>
      <c r="EN2191" s="187"/>
      <c r="EO2191" s="187"/>
      <c r="EP2191" s="187"/>
      <c r="EQ2191" s="187"/>
      <c r="ER2191" s="187"/>
      <c r="ES2191" s="187"/>
      <c r="ET2191" s="187"/>
      <c r="EU2191" s="187"/>
      <c r="EV2191" s="187"/>
      <c r="EW2191" s="187"/>
      <c r="EX2191" s="187"/>
      <c r="EY2191" s="187"/>
      <c r="EZ2191" s="187"/>
      <c r="FA2191" s="187"/>
      <c r="FB2191" s="187"/>
      <c r="FC2191" s="187"/>
      <c r="FD2191" s="187"/>
      <c r="FE2191" s="187"/>
      <c r="FF2191" s="187"/>
      <c r="FG2191" s="187"/>
      <c r="FH2191" s="187"/>
      <c r="FI2191" s="187"/>
      <c r="FJ2191" s="187"/>
      <c r="FK2191" s="187"/>
      <c r="FL2191" s="187"/>
      <c r="FM2191" s="187"/>
      <c r="FN2191" s="187"/>
      <c r="FO2191" s="187"/>
      <c r="FP2191" s="187"/>
      <c r="FQ2191" s="187"/>
      <c r="FR2191" s="187"/>
      <c r="FS2191" s="187"/>
      <c r="FT2191" s="187"/>
      <c r="FU2191" s="187"/>
      <c r="FV2191" s="187"/>
      <c r="FW2191" s="187"/>
      <c r="FX2191" s="187"/>
      <c r="FY2191" s="187"/>
      <c r="FZ2191" s="187"/>
      <c r="GA2191" s="187"/>
      <c r="GB2191" s="187"/>
      <c r="GC2191" s="187"/>
      <c r="GD2191" s="187"/>
      <c r="GE2191" s="187"/>
      <c r="GF2191" s="187"/>
      <c r="GG2191" s="187"/>
      <c r="GH2191" s="187"/>
      <c r="GI2191" s="187"/>
      <c r="GJ2191" s="187"/>
      <c r="GK2191" s="187"/>
      <c r="GL2191" s="187"/>
      <c r="GM2191" s="187"/>
      <c r="GN2191" s="187"/>
      <c r="GO2191" s="187"/>
      <c r="GP2191" s="187"/>
      <c r="GQ2191" s="187"/>
      <c r="GR2191" s="187"/>
      <c r="GS2191" s="187"/>
      <c r="GT2191" s="187"/>
      <c r="GU2191" s="187"/>
      <c r="GV2191" s="187"/>
      <c r="GW2191" s="187"/>
      <c r="GX2191" s="187"/>
      <c r="GY2191" s="187"/>
      <c r="GZ2191" s="187"/>
      <c r="HA2191" s="187"/>
      <c r="HB2191" s="187"/>
      <c r="HC2191" s="187"/>
      <c r="HD2191" s="187"/>
      <c r="HE2191" s="187"/>
      <c r="HF2191" s="187"/>
      <c r="HG2191" s="187"/>
      <c r="HH2191" s="187"/>
      <c r="HI2191" s="187"/>
      <c r="HJ2191" s="187"/>
      <c r="HK2191" s="187"/>
      <c r="HL2191" s="187"/>
      <c r="HM2191" s="187"/>
      <c r="HN2191" s="187"/>
      <c r="HO2191" s="187"/>
      <c r="HP2191" s="187"/>
      <c r="HQ2191" s="187"/>
      <c r="HR2191" s="187"/>
      <c r="HS2191" s="187"/>
      <c r="HT2191" s="187"/>
      <c r="HU2191" s="187"/>
      <c r="HV2191" s="187"/>
      <c r="HW2191" s="187"/>
      <c r="HX2191" s="187"/>
      <c r="HY2191" s="187"/>
      <c r="HZ2191" s="187"/>
      <c r="IA2191" s="187"/>
      <c r="IB2191" s="187"/>
      <c r="IC2191" s="187"/>
      <c r="ID2191" s="187"/>
      <c r="IE2191" s="187"/>
      <c r="IF2191" s="187"/>
      <c r="IG2191" s="187"/>
      <c r="IH2191" s="187"/>
      <c r="II2191" s="187"/>
      <c r="IJ2191" s="187"/>
      <c r="IK2191" s="187"/>
      <c r="IL2191" s="187"/>
      <c r="IM2191" s="187"/>
      <c r="IN2191" s="187"/>
      <c r="IO2191" s="187"/>
      <c r="IP2191" s="187"/>
      <c r="IQ2191" s="187"/>
      <c r="IR2191" s="187"/>
      <c r="IS2191" s="187"/>
      <c r="IT2191" s="187"/>
      <c r="IU2191" s="187"/>
      <c r="IV2191" s="187"/>
      <c r="IW2191" s="187"/>
      <c r="IX2191" s="187"/>
      <c r="IY2191" s="187"/>
      <c r="IZ2191" s="187"/>
      <c r="JA2191" s="187"/>
      <c r="JB2191" s="187"/>
      <c r="JC2191" s="187"/>
      <c r="JD2191" s="187"/>
      <c r="JE2191" s="187"/>
      <c r="JF2191" s="187"/>
      <c r="JG2191" s="187"/>
    </row>
    <row r="2192" spans="1:267" s="161" customFormat="1" ht="19.5" customHeight="1" x14ac:dyDescent="0.25">
      <c r="A2192" s="50" t="s">
        <v>394</v>
      </c>
      <c r="B2192" s="27">
        <v>0</v>
      </c>
      <c r="C2192" s="27">
        <v>0</v>
      </c>
      <c r="D2192" s="27">
        <v>0</v>
      </c>
      <c r="E2192" s="27">
        <v>0</v>
      </c>
      <c r="F2192" s="27">
        <v>0</v>
      </c>
      <c r="G2192" s="27">
        <v>0</v>
      </c>
      <c r="H2192" s="27">
        <v>5</v>
      </c>
      <c r="I2192" s="27">
        <v>0</v>
      </c>
      <c r="J2192" s="27">
        <v>1</v>
      </c>
      <c r="K2192" s="27">
        <v>0</v>
      </c>
      <c r="L2192" s="92">
        <v>0</v>
      </c>
      <c r="M2192" s="92">
        <f t="shared" si="68"/>
        <v>6</v>
      </c>
      <c r="N2192" s="27">
        <v>53</v>
      </c>
      <c r="O2192" s="185">
        <f t="shared" si="69"/>
        <v>0.125</v>
      </c>
      <c r="P2192" s="55" t="s">
        <v>446</v>
      </c>
      <c r="Q2192" s="19" t="s">
        <v>3557</v>
      </c>
      <c r="R2192" s="41" t="s">
        <v>732</v>
      </c>
      <c r="S2192" s="19" t="s">
        <v>614</v>
      </c>
      <c r="T2192" s="28" t="s">
        <v>3117</v>
      </c>
      <c r="U2192" s="17">
        <v>4</v>
      </c>
      <c r="V2192" s="20" t="s">
        <v>637</v>
      </c>
      <c r="W2192" s="18" t="s">
        <v>1096</v>
      </c>
      <c r="X2192" s="18" t="s">
        <v>1202</v>
      </c>
      <c r="Y2192" s="29" t="s">
        <v>469</v>
      </c>
      <c r="Z2192" s="61"/>
    </row>
    <row r="2193" spans="1:267" s="161" customFormat="1" ht="19.5" customHeight="1" x14ac:dyDescent="0.25">
      <c r="A2193" s="50" t="s">
        <v>48</v>
      </c>
      <c r="B2193" s="27">
        <v>1</v>
      </c>
      <c r="C2193" s="27">
        <v>0</v>
      </c>
      <c r="D2193" s="27">
        <v>0</v>
      </c>
      <c r="E2193" s="27">
        <v>0</v>
      </c>
      <c r="F2193" s="27">
        <v>0</v>
      </c>
      <c r="G2193" s="27">
        <v>0</v>
      </c>
      <c r="H2193" s="27">
        <v>3</v>
      </c>
      <c r="I2193" s="27">
        <v>0</v>
      </c>
      <c r="J2193" s="27">
        <v>0</v>
      </c>
      <c r="K2193" s="27">
        <v>0</v>
      </c>
      <c r="L2193" s="92">
        <v>2</v>
      </c>
      <c r="M2193" s="92">
        <f t="shared" si="68"/>
        <v>6</v>
      </c>
      <c r="N2193" s="27">
        <v>34</v>
      </c>
      <c r="O2193" s="185">
        <f t="shared" si="69"/>
        <v>0.125</v>
      </c>
      <c r="P2193" s="55" t="s">
        <v>446</v>
      </c>
      <c r="Q2193" s="19" t="s">
        <v>1575</v>
      </c>
      <c r="R2193" s="41" t="s">
        <v>1318</v>
      </c>
      <c r="S2193" s="19" t="s">
        <v>469</v>
      </c>
      <c r="T2193" s="28" t="s">
        <v>1512</v>
      </c>
      <c r="U2193" s="17">
        <v>4</v>
      </c>
      <c r="V2193" s="20" t="s">
        <v>609</v>
      </c>
      <c r="W2193" s="18" t="s">
        <v>1516</v>
      </c>
      <c r="X2193" s="18" t="s">
        <v>855</v>
      </c>
      <c r="Y2193" s="29" t="s">
        <v>513</v>
      </c>
      <c r="Z2193" s="61"/>
    </row>
    <row r="2194" spans="1:267" s="161" customFormat="1" ht="19.5" customHeight="1" x14ac:dyDescent="0.25">
      <c r="A2194" s="50" t="s">
        <v>58</v>
      </c>
      <c r="B2194" s="27">
        <v>1</v>
      </c>
      <c r="C2194" s="27">
        <v>0</v>
      </c>
      <c r="D2194" s="27">
        <v>0</v>
      </c>
      <c r="E2194" s="27">
        <v>0</v>
      </c>
      <c r="F2194" s="27">
        <v>0</v>
      </c>
      <c r="G2194" s="27">
        <v>0</v>
      </c>
      <c r="H2194" s="27">
        <v>5</v>
      </c>
      <c r="I2194" s="27">
        <v>0</v>
      </c>
      <c r="J2194" s="27">
        <v>0</v>
      </c>
      <c r="K2194" s="27">
        <v>0</v>
      </c>
      <c r="L2194" s="92">
        <v>0</v>
      </c>
      <c r="M2194" s="92">
        <f t="shared" si="68"/>
        <v>6</v>
      </c>
      <c r="N2194" s="27">
        <v>37</v>
      </c>
      <c r="O2194" s="185">
        <f t="shared" si="69"/>
        <v>0.125</v>
      </c>
      <c r="P2194" s="55" t="s">
        <v>446</v>
      </c>
      <c r="Q2194" s="98" t="s">
        <v>6917</v>
      </c>
      <c r="R2194" s="41" t="s">
        <v>625</v>
      </c>
      <c r="S2194" s="18" t="s">
        <v>567</v>
      </c>
      <c r="T2194" s="28" t="s">
        <v>6863</v>
      </c>
      <c r="U2194" s="17">
        <v>4</v>
      </c>
      <c r="V2194" s="20" t="s">
        <v>609</v>
      </c>
      <c r="W2194" s="18" t="s">
        <v>6867</v>
      </c>
      <c r="X2194" s="18" t="s">
        <v>1674</v>
      </c>
      <c r="Y2194" s="29" t="s">
        <v>452</v>
      </c>
      <c r="Z2194" s="61"/>
    </row>
    <row r="2195" spans="1:267" s="161" customFormat="1" ht="19.5" customHeight="1" x14ac:dyDescent="0.25">
      <c r="A2195" s="50" t="s">
        <v>34</v>
      </c>
      <c r="B2195" s="27">
        <v>0.5</v>
      </c>
      <c r="C2195" s="27">
        <v>0</v>
      </c>
      <c r="D2195" s="27">
        <v>0</v>
      </c>
      <c r="E2195" s="27">
        <v>0</v>
      </c>
      <c r="F2195" s="27">
        <v>0</v>
      </c>
      <c r="G2195" s="27">
        <v>0</v>
      </c>
      <c r="H2195" s="27">
        <v>5</v>
      </c>
      <c r="I2195" s="27">
        <v>0</v>
      </c>
      <c r="J2195" s="27">
        <v>0</v>
      </c>
      <c r="K2195" s="27">
        <v>0</v>
      </c>
      <c r="L2195" s="92">
        <v>0</v>
      </c>
      <c r="M2195" s="92">
        <f t="shared" si="68"/>
        <v>5.5</v>
      </c>
      <c r="N2195" s="27">
        <v>45</v>
      </c>
      <c r="O2195" s="185">
        <f t="shared" si="69"/>
        <v>0.11458333333333333</v>
      </c>
      <c r="P2195" s="55" t="s">
        <v>446</v>
      </c>
      <c r="Q2195" s="19" t="s">
        <v>2044</v>
      </c>
      <c r="R2195" s="41" t="s">
        <v>742</v>
      </c>
      <c r="S2195" s="19" t="s">
        <v>556</v>
      </c>
      <c r="T2195" s="28" t="s">
        <v>1984</v>
      </c>
      <c r="U2195" s="17">
        <v>4</v>
      </c>
      <c r="V2195" s="20" t="s">
        <v>682</v>
      </c>
      <c r="W2195" s="18" t="s">
        <v>1998</v>
      </c>
      <c r="X2195" s="18" t="s">
        <v>1999</v>
      </c>
      <c r="Y2195" s="29" t="s">
        <v>2000</v>
      </c>
      <c r="Z2195" s="61"/>
    </row>
    <row r="2196" spans="1:267" s="161" customFormat="1" ht="19.5" customHeight="1" x14ac:dyDescent="0.25">
      <c r="A2196" s="67" t="s">
        <v>53</v>
      </c>
      <c r="B2196" s="31">
        <v>0</v>
      </c>
      <c r="C2196" s="31">
        <v>0</v>
      </c>
      <c r="D2196" s="31">
        <v>0</v>
      </c>
      <c r="E2196" s="31">
        <v>0</v>
      </c>
      <c r="F2196" s="31">
        <v>0</v>
      </c>
      <c r="G2196" s="31">
        <v>0</v>
      </c>
      <c r="H2196" s="31">
        <v>5</v>
      </c>
      <c r="I2196" s="31">
        <v>0</v>
      </c>
      <c r="J2196" s="31">
        <v>0</v>
      </c>
      <c r="K2196" s="31">
        <v>0</v>
      </c>
      <c r="L2196" s="97">
        <v>0</v>
      </c>
      <c r="M2196" s="92">
        <f t="shared" si="68"/>
        <v>5</v>
      </c>
      <c r="N2196" s="31">
        <v>52</v>
      </c>
      <c r="O2196" s="185">
        <f t="shared" si="69"/>
        <v>0.10416666666666667</v>
      </c>
      <c r="P2196" s="65" t="s">
        <v>446</v>
      </c>
      <c r="Q2196" s="19" t="s">
        <v>5220</v>
      </c>
      <c r="R2196" s="41" t="s">
        <v>448</v>
      </c>
      <c r="S2196" s="19" t="s">
        <v>5221</v>
      </c>
      <c r="T2196" s="40" t="s">
        <v>3663</v>
      </c>
      <c r="U2196" s="32">
        <v>4</v>
      </c>
      <c r="V2196" s="20" t="s">
        <v>519</v>
      </c>
      <c r="W2196" s="33" t="s">
        <v>5150</v>
      </c>
      <c r="X2196" s="33" t="s">
        <v>916</v>
      </c>
      <c r="Y2196" s="34" t="s">
        <v>710</v>
      </c>
      <c r="Z2196" s="186"/>
      <c r="AA2196" s="187"/>
      <c r="AB2196" s="187"/>
      <c r="AC2196" s="187"/>
      <c r="AD2196" s="187"/>
      <c r="AE2196" s="187"/>
      <c r="AF2196" s="187"/>
      <c r="AG2196" s="187"/>
      <c r="AH2196" s="187"/>
      <c r="AI2196" s="187"/>
      <c r="AJ2196" s="187"/>
      <c r="AK2196" s="187"/>
      <c r="AL2196" s="187"/>
      <c r="AM2196" s="187"/>
      <c r="AN2196" s="187"/>
      <c r="AO2196" s="187"/>
      <c r="AP2196" s="187"/>
      <c r="AQ2196" s="187"/>
      <c r="AR2196" s="187"/>
      <c r="AS2196" s="187"/>
      <c r="AT2196" s="187"/>
      <c r="AU2196" s="187"/>
      <c r="AV2196" s="187"/>
      <c r="AW2196" s="187"/>
      <c r="AX2196" s="187"/>
      <c r="AY2196" s="187"/>
      <c r="AZ2196" s="187"/>
      <c r="BA2196" s="187"/>
      <c r="BB2196" s="187"/>
      <c r="BC2196" s="187"/>
      <c r="BD2196" s="187"/>
      <c r="BE2196" s="187"/>
      <c r="BF2196" s="187"/>
      <c r="BG2196" s="187"/>
      <c r="BH2196" s="187"/>
      <c r="BI2196" s="187"/>
      <c r="BJ2196" s="187"/>
      <c r="BK2196" s="187"/>
      <c r="BL2196" s="187"/>
      <c r="BM2196" s="187"/>
      <c r="BN2196" s="187"/>
      <c r="BO2196" s="187"/>
      <c r="BP2196" s="187"/>
      <c r="BQ2196" s="187"/>
      <c r="BR2196" s="187"/>
      <c r="BS2196" s="187"/>
      <c r="BT2196" s="187"/>
      <c r="BU2196" s="187"/>
      <c r="BV2196" s="187"/>
      <c r="BW2196" s="187"/>
      <c r="BX2196" s="187"/>
      <c r="BY2196" s="187"/>
      <c r="BZ2196" s="187"/>
      <c r="CA2196" s="187"/>
      <c r="CB2196" s="187"/>
      <c r="CC2196" s="187"/>
      <c r="CD2196" s="187"/>
      <c r="CE2196" s="187"/>
      <c r="CF2196" s="187"/>
      <c r="CG2196" s="187"/>
      <c r="CH2196" s="187"/>
      <c r="CI2196" s="187"/>
      <c r="CJ2196" s="187"/>
      <c r="CK2196" s="187"/>
      <c r="CL2196" s="187"/>
      <c r="CM2196" s="187"/>
      <c r="CN2196" s="187"/>
      <c r="CO2196" s="187"/>
      <c r="CP2196" s="187"/>
      <c r="CQ2196" s="187"/>
      <c r="CR2196" s="187"/>
      <c r="CS2196" s="187"/>
      <c r="CT2196" s="187"/>
      <c r="CU2196" s="187"/>
      <c r="CV2196" s="187"/>
      <c r="CW2196" s="187"/>
      <c r="CX2196" s="187"/>
      <c r="CY2196" s="187"/>
      <c r="CZ2196" s="187"/>
      <c r="DA2196" s="187"/>
      <c r="DB2196" s="187"/>
      <c r="DC2196" s="187"/>
      <c r="DD2196" s="187"/>
      <c r="DE2196" s="187"/>
      <c r="DF2196" s="187"/>
      <c r="DG2196" s="187"/>
      <c r="DH2196" s="187"/>
      <c r="DI2196" s="187"/>
      <c r="DJ2196" s="187"/>
      <c r="DK2196" s="187"/>
      <c r="DL2196" s="187"/>
      <c r="DM2196" s="187"/>
      <c r="DN2196" s="187"/>
      <c r="DO2196" s="187"/>
      <c r="DP2196" s="187"/>
      <c r="DQ2196" s="187"/>
      <c r="DR2196" s="187"/>
      <c r="DS2196" s="187"/>
      <c r="DT2196" s="187"/>
      <c r="DU2196" s="187"/>
      <c r="DV2196" s="187"/>
      <c r="DW2196" s="187"/>
      <c r="DX2196" s="187"/>
      <c r="DY2196" s="187"/>
      <c r="DZ2196" s="187"/>
      <c r="EA2196" s="187"/>
      <c r="EB2196" s="187"/>
      <c r="EC2196" s="187"/>
      <c r="ED2196" s="187"/>
      <c r="EE2196" s="187"/>
      <c r="EF2196" s="187"/>
      <c r="EG2196" s="187"/>
      <c r="EH2196" s="187"/>
      <c r="EI2196" s="187"/>
      <c r="EJ2196" s="187"/>
      <c r="EK2196" s="187"/>
      <c r="EL2196" s="187"/>
      <c r="EM2196" s="187"/>
      <c r="EN2196" s="187"/>
      <c r="EO2196" s="187"/>
      <c r="EP2196" s="187"/>
      <c r="EQ2196" s="187"/>
      <c r="ER2196" s="187"/>
      <c r="ES2196" s="187"/>
      <c r="ET2196" s="187"/>
      <c r="EU2196" s="187"/>
      <c r="EV2196" s="187"/>
      <c r="EW2196" s="187"/>
      <c r="EX2196" s="187"/>
      <c r="EY2196" s="187"/>
      <c r="EZ2196" s="187"/>
      <c r="FA2196" s="187"/>
      <c r="FB2196" s="187"/>
      <c r="FC2196" s="187"/>
      <c r="FD2196" s="187"/>
      <c r="FE2196" s="187"/>
      <c r="FF2196" s="187"/>
      <c r="FG2196" s="187"/>
      <c r="FH2196" s="187"/>
      <c r="FI2196" s="187"/>
      <c r="FJ2196" s="187"/>
      <c r="FK2196" s="187"/>
      <c r="FL2196" s="187"/>
      <c r="FM2196" s="187"/>
      <c r="FN2196" s="187"/>
      <c r="FO2196" s="187"/>
      <c r="FP2196" s="187"/>
      <c r="FQ2196" s="187"/>
      <c r="FR2196" s="187"/>
      <c r="FS2196" s="187"/>
      <c r="FT2196" s="187"/>
      <c r="FU2196" s="187"/>
      <c r="FV2196" s="187"/>
      <c r="FW2196" s="187"/>
      <c r="FX2196" s="187"/>
      <c r="FY2196" s="187"/>
      <c r="FZ2196" s="187"/>
      <c r="GA2196" s="187"/>
      <c r="GB2196" s="187"/>
      <c r="GC2196" s="187"/>
      <c r="GD2196" s="187"/>
      <c r="GE2196" s="187"/>
      <c r="GF2196" s="187"/>
      <c r="GG2196" s="187"/>
      <c r="GH2196" s="187"/>
      <c r="GI2196" s="187"/>
      <c r="GJ2196" s="187"/>
      <c r="GK2196" s="187"/>
      <c r="GL2196" s="187"/>
      <c r="GM2196" s="187"/>
      <c r="GN2196" s="187"/>
      <c r="GO2196" s="187"/>
      <c r="GP2196" s="187"/>
      <c r="GQ2196" s="187"/>
      <c r="GR2196" s="187"/>
      <c r="GS2196" s="187"/>
      <c r="GT2196" s="187"/>
      <c r="GU2196" s="187"/>
      <c r="GV2196" s="187"/>
      <c r="GW2196" s="187"/>
      <c r="GX2196" s="187"/>
      <c r="GY2196" s="187"/>
      <c r="GZ2196" s="187"/>
      <c r="HA2196" s="187"/>
      <c r="HB2196" s="187"/>
      <c r="HC2196" s="187"/>
      <c r="HD2196" s="187"/>
      <c r="HE2196" s="187"/>
      <c r="HF2196" s="187"/>
      <c r="HG2196" s="187"/>
      <c r="HH2196" s="187"/>
      <c r="HI2196" s="187"/>
      <c r="HJ2196" s="187"/>
      <c r="HK2196" s="187"/>
      <c r="HL2196" s="187"/>
      <c r="HM2196" s="187"/>
      <c r="HN2196" s="187"/>
      <c r="HO2196" s="187"/>
      <c r="HP2196" s="187"/>
      <c r="HQ2196" s="187"/>
      <c r="HR2196" s="187"/>
      <c r="HS2196" s="187"/>
      <c r="HT2196" s="187"/>
      <c r="HU2196" s="187"/>
      <c r="HV2196" s="187"/>
      <c r="HW2196" s="187"/>
      <c r="HX2196" s="187"/>
      <c r="HY2196" s="187"/>
      <c r="HZ2196" s="187"/>
      <c r="IA2196" s="187"/>
      <c r="IB2196" s="187"/>
      <c r="IC2196" s="187"/>
      <c r="ID2196" s="187"/>
      <c r="IE2196" s="187"/>
      <c r="IF2196" s="187"/>
      <c r="IG2196" s="187"/>
      <c r="IH2196" s="187"/>
      <c r="II2196" s="187"/>
      <c r="IJ2196" s="187"/>
      <c r="IK2196" s="187"/>
      <c r="IL2196" s="187"/>
      <c r="IM2196" s="187"/>
      <c r="IN2196" s="187"/>
      <c r="IO2196" s="187"/>
      <c r="IP2196" s="187"/>
      <c r="IQ2196" s="187"/>
      <c r="IR2196" s="187"/>
      <c r="IS2196" s="187"/>
      <c r="IT2196" s="187"/>
      <c r="IU2196" s="187"/>
      <c r="IV2196" s="187"/>
      <c r="IW2196" s="187"/>
      <c r="IX2196" s="187"/>
      <c r="IY2196" s="187"/>
      <c r="IZ2196" s="187"/>
      <c r="JA2196" s="187"/>
      <c r="JB2196" s="187"/>
      <c r="JC2196" s="187"/>
      <c r="JD2196" s="187"/>
      <c r="JE2196" s="187"/>
      <c r="JF2196" s="187"/>
      <c r="JG2196" s="187"/>
    </row>
    <row r="2197" spans="1:267" s="161" customFormat="1" ht="19.5" customHeight="1" x14ac:dyDescent="0.25">
      <c r="A2197" s="50" t="s">
        <v>45</v>
      </c>
      <c r="B2197" s="27">
        <v>0</v>
      </c>
      <c r="C2197" s="27">
        <v>0</v>
      </c>
      <c r="D2197" s="27">
        <v>0</v>
      </c>
      <c r="E2197" s="27">
        <v>0</v>
      </c>
      <c r="F2197" s="27">
        <v>0</v>
      </c>
      <c r="G2197" s="27">
        <v>0</v>
      </c>
      <c r="H2197" s="27">
        <v>5</v>
      </c>
      <c r="I2197" s="27">
        <v>0</v>
      </c>
      <c r="J2197" s="27">
        <v>0</v>
      </c>
      <c r="K2197" s="27">
        <v>0</v>
      </c>
      <c r="L2197" s="92">
        <v>0</v>
      </c>
      <c r="M2197" s="92">
        <f t="shared" si="68"/>
        <v>5</v>
      </c>
      <c r="N2197" s="27">
        <v>30</v>
      </c>
      <c r="O2197" s="185">
        <f t="shared" si="69"/>
        <v>0.10416666666666667</v>
      </c>
      <c r="P2197" s="55" t="s">
        <v>446</v>
      </c>
      <c r="Q2197" s="19" t="s">
        <v>752</v>
      </c>
      <c r="R2197" s="41" t="s">
        <v>1001</v>
      </c>
      <c r="S2197" s="19" t="s">
        <v>556</v>
      </c>
      <c r="T2197" s="28" t="s">
        <v>2589</v>
      </c>
      <c r="U2197" s="17">
        <v>4</v>
      </c>
      <c r="V2197" s="20" t="s">
        <v>682</v>
      </c>
      <c r="W2197" s="18" t="s">
        <v>2590</v>
      </c>
      <c r="X2197" s="18" t="s">
        <v>2591</v>
      </c>
      <c r="Y2197" s="29" t="s">
        <v>710</v>
      </c>
      <c r="Z2197" s="61"/>
    </row>
    <row r="2198" spans="1:267" s="161" customFormat="1" ht="19.5" customHeight="1" x14ac:dyDescent="0.25">
      <c r="A2198" s="50" t="s">
        <v>23</v>
      </c>
      <c r="B2198" s="27">
        <v>1</v>
      </c>
      <c r="C2198" s="27">
        <v>0</v>
      </c>
      <c r="D2198" s="27">
        <v>1</v>
      </c>
      <c r="E2198" s="27">
        <v>0</v>
      </c>
      <c r="F2198" s="27">
        <v>1</v>
      </c>
      <c r="G2198" s="27">
        <v>0</v>
      </c>
      <c r="H2198" s="27">
        <v>0</v>
      </c>
      <c r="I2198" s="27">
        <v>0</v>
      </c>
      <c r="J2198" s="27">
        <v>2</v>
      </c>
      <c r="K2198" s="27">
        <v>0</v>
      </c>
      <c r="L2198" s="92">
        <v>0</v>
      </c>
      <c r="M2198" s="92">
        <f t="shared" si="68"/>
        <v>5</v>
      </c>
      <c r="N2198" s="27">
        <v>44</v>
      </c>
      <c r="O2198" s="185">
        <f t="shared" si="69"/>
        <v>0.10416666666666667</v>
      </c>
      <c r="P2198" s="55" t="s">
        <v>446</v>
      </c>
      <c r="Q2198" s="19" t="s">
        <v>6611</v>
      </c>
      <c r="R2198" s="41" t="s">
        <v>742</v>
      </c>
      <c r="S2198" s="19" t="s">
        <v>614</v>
      </c>
      <c r="T2198" s="28" t="s">
        <v>6527</v>
      </c>
      <c r="U2198" s="17">
        <v>4</v>
      </c>
      <c r="V2198" s="20" t="s">
        <v>682</v>
      </c>
      <c r="W2198" s="18" t="s">
        <v>6552</v>
      </c>
      <c r="X2198" s="18" t="s">
        <v>459</v>
      </c>
      <c r="Y2198" s="29" t="s">
        <v>486</v>
      </c>
      <c r="Z2198" s="61"/>
    </row>
    <row r="2199" spans="1:267" s="161" customFormat="1" ht="19.5" customHeight="1" x14ac:dyDescent="0.25">
      <c r="A2199" s="50" t="s">
        <v>36</v>
      </c>
      <c r="B2199" s="27">
        <v>0.5</v>
      </c>
      <c r="C2199" s="27">
        <v>0</v>
      </c>
      <c r="D2199" s="27">
        <v>1</v>
      </c>
      <c r="E2199" s="27">
        <v>0</v>
      </c>
      <c r="F2199" s="27">
        <v>0</v>
      </c>
      <c r="G2199" s="27">
        <v>0</v>
      </c>
      <c r="H2199" s="27">
        <v>3</v>
      </c>
      <c r="I2199" s="27">
        <v>0</v>
      </c>
      <c r="J2199" s="27">
        <v>0</v>
      </c>
      <c r="K2199" s="27">
        <v>0</v>
      </c>
      <c r="L2199" s="92">
        <v>0</v>
      </c>
      <c r="M2199" s="92">
        <f t="shared" si="68"/>
        <v>4.5</v>
      </c>
      <c r="N2199" s="27">
        <v>38</v>
      </c>
      <c r="O2199" s="185">
        <f t="shared" si="69"/>
        <v>9.375E-2</v>
      </c>
      <c r="P2199" s="55" t="s">
        <v>446</v>
      </c>
      <c r="Q2199" s="98" t="s">
        <v>6918</v>
      </c>
      <c r="R2199" s="41" t="s">
        <v>564</v>
      </c>
      <c r="S2199" s="18" t="s">
        <v>6919</v>
      </c>
      <c r="T2199" s="28" t="s">
        <v>6863</v>
      </c>
      <c r="U2199" s="17">
        <v>4</v>
      </c>
      <c r="V2199" s="20" t="s">
        <v>609</v>
      </c>
      <c r="W2199" s="18" t="s">
        <v>6867</v>
      </c>
      <c r="X2199" s="18" t="s">
        <v>1674</v>
      </c>
      <c r="Y2199" s="29" t="s">
        <v>452</v>
      </c>
      <c r="Z2199" s="61"/>
    </row>
    <row r="2200" spans="1:267" s="161" customFormat="1" ht="19.5" customHeight="1" x14ac:dyDescent="0.25">
      <c r="A2200" s="67" t="s">
        <v>429</v>
      </c>
      <c r="B2200" s="31">
        <v>1.5</v>
      </c>
      <c r="C2200" s="31">
        <v>0</v>
      </c>
      <c r="D2200" s="31">
        <v>0</v>
      </c>
      <c r="E2200" s="31">
        <v>0</v>
      </c>
      <c r="F2200" s="31">
        <v>0</v>
      </c>
      <c r="G2200" s="31">
        <v>0</v>
      </c>
      <c r="H2200" s="31">
        <v>3</v>
      </c>
      <c r="I2200" s="31">
        <v>0</v>
      </c>
      <c r="J2200" s="31">
        <v>0</v>
      </c>
      <c r="K2200" s="31">
        <v>0</v>
      </c>
      <c r="L2200" s="97">
        <v>0</v>
      </c>
      <c r="M2200" s="92">
        <f t="shared" si="68"/>
        <v>4.5</v>
      </c>
      <c r="N2200" s="31">
        <v>53</v>
      </c>
      <c r="O2200" s="185">
        <f t="shared" si="69"/>
        <v>9.375E-2</v>
      </c>
      <c r="P2200" s="65" t="s">
        <v>446</v>
      </c>
      <c r="Q2200" s="19" t="s">
        <v>5222</v>
      </c>
      <c r="R2200" s="41" t="s">
        <v>707</v>
      </c>
      <c r="S2200" s="19" t="s">
        <v>556</v>
      </c>
      <c r="T2200" s="40" t="s">
        <v>3663</v>
      </c>
      <c r="U2200" s="32">
        <v>4</v>
      </c>
      <c r="V2200" s="20" t="s">
        <v>645</v>
      </c>
      <c r="W2200" s="33" t="s">
        <v>2364</v>
      </c>
      <c r="X2200" s="33" t="s">
        <v>771</v>
      </c>
      <c r="Y2200" s="34" t="s">
        <v>1348</v>
      </c>
      <c r="Z2200" s="186"/>
      <c r="AA2200" s="187"/>
      <c r="AB2200" s="187"/>
      <c r="AC2200" s="187"/>
      <c r="AD2200" s="187"/>
      <c r="AE2200" s="187"/>
      <c r="AF2200" s="187"/>
      <c r="AG2200" s="187"/>
      <c r="AH2200" s="187"/>
      <c r="AI2200" s="187"/>
      <c r="AJ2200" s="187"/>
      <c r="AK2200" s="187"/>
      <c r="AL2200" s="187"/>
      <c r="AM2200" s="187"/>
      <c r="AN2200" s="187"/>
      <c r="AO2200" s="187"/>
      <c r="AP2200" s="187"/>
      <c r="AQ2200" s="187"/>
      <c r="AR2200" s="187"/>
      <c r="AS2200" s="187"/>
      <c r="AT2200" s="187"/>
      <c r="AU2200" s="187"/>
      <c r="AV2200" s="187"/>
      <c r="AW2200" s="187"/>
      <c r="AX2200" s="187"/>
      <c r="AY2200" s="187"/>
      <c r="AZ2200" s="187"/>
      <c r="BA2200" s="187"/>
      <c r="BB2200" s="187"/>
      <c r="BC2200" s="187"/>
      <c r="BD2200" s="187"/>
      <c r="BE2200" s="187"/>
      <c r="BF2200" s="187"/>
      <c r="BG2200" s="187"/>
      <c r="BH2200" s="187"/>
      <c r="BI2200" s="187"/>
      <c r="BJ2200" s="187"/>
      <c r="BK2200" s="187"/>
      <c r="BL2200" s="187"/>
      <c r="BM2200" s="187"/>
      <c r="BN2200" s="187"/>
      <c r="BO2200" s="187"/>
      <c r="BP2200" s="187"/>
      <c r="BQ2200" s="187"/>
      <c r="BR2200" s="187"/>
      <c r="BS2200" s="187"/>
      <c r="BT2200" s="187"/>
      <c r="BU2200" s="187"/>
      <c r="BV2200" s="187"/>
      <c r="BW2200" s="187"/>
      <c r="BX2200" s="187"/>
      <c r="BY2200" s="187"/>
      <c r="BZ2200" s="187"/>
      <c r="CA2200" s="187"/>
      <c r="CB2200" s="187"/>
      <c r="CC2200" s="187"/>
      <c r="CD2200" s="187"/>
      <c r="CE2200" s="187"/>
      <c r="CF2200" s="187"/>
      <c r="CG2200" s="187"/>
      <c r="CH2200" s="187"/>
      <c r="CI2200" s="187"/>
      <c r="CJ2200" s="187"/>
      <c r="CK2200" s="187"/>
      <c r="CL2200" s="187"/>
      <c r="CM2200" s="187"/>
      <c r="CN2200" s="187"/>
      <c r="CO2200" s="187"/>
      <c r="CP2200" s="187"/>
      <c r="CQ2200" s="187"/>
      <c r="CR2200" s="187"/>
      <c r="CS2200" s="187"/>
      <c r="CT2200" s="187"/>
      <c r="CU2200" s="187"/>
      <c r="CV2200" s="187"/>
      <c r="CW2200" s="187"/>
      <c r="CX2200" s="187"/>
      <c r="CY2200" s="187"/>
      <c r="CZ2200" s="187"/>
      <c r="DA2200" s="187"/>
      <c r="DB2200" s="187"/>
      <c r="DC2200" s="187"/>
      <c r="DD2200" s="187"/>
      <c r="DE2200" s="187"/>
      <c r="DF2200" s="187"/>
      <c r="DG2200" s="187"/>
      <c r="DH2200" s="187"/>
      <c r="DI2200" s="187"/>
      <c r="DJ2200" s="187"/>
      <c r="DK2200" s="187"/>
      <c r="DL2200" s="187"/>
      <c r="DM2200" s="187"/>
      <c r="DN2200" s="187"/>
      <c r="DO2200" s="187"/>
      <c r="DP2200" s="187"/>
      <c r="DQ2200" s="187"/>
      <c r="DR2200" s="187"/>
      <c r="DS2200" s="187"/>
      <c r="DT2200" s="187"/>
      <c r="DU2200" s="187"/>
      <c r="DV2200" s="187"/>
      <c r="DW2200" s="187"/>
      <c r="DX2200" s="187"/>
      <c r="DY2200" s="187"/>
      <c r="DZ2200" s="187"/>
      <c r="EA2200" s="187"/>
      <c r="EB2200" s="187"/>
      <c r="EC2200" s="187"/>
      <c r="ED2200" s="187"/>
      <c r="EE2200" s="187"/>
      <c r="EF2200" s="187"/>
      <c r="EG2200" s="187"/>
      <c r="EH2200" s="187"/>
      <c r="EI2200" s="187"/>
      <c r="EJ2200" s="187"/>
      <c r="EK2200" s="187"/>
      <c r="EL2200" s="187"/>
      <c r="EM2200" s="187"/>
      <c r="EN2200" s="187"/>
      <c r="EO2200" s="187"/>
      <c r="EP2200" s="187"/>
      <c r="EQ2200" s="187"/>
      <c r="ER2200" s="187"/>
      <c r="ES2200" s="187"/>
      <c r="ET2200" s="187"/>
      <c r="EU2200" s="187"/>
      <c r="EV2200" s="187"/>
      <c r="EW2200" s="187"/>
      <c r="EX2200" s="187"/>
      <c r="EY2200" s="187"/>
      <c r="EZ2200" s="187"/>
      <c r="FA2200" s="187"/>
      <c r="FB2200" s="187"/>
      <c r="FC2200" s="187"/>
      <c r="FD2200" s="187"/>
      <c r="FE2200" s="187"/>
      <c r="FF2200" s="187"/>
      <c r="FG2200" s="187"/>
      <c r="FH2200" s="187"/>
      <c r="FI2200" s="187"/>
      <c r="FJ2200" s="187"/>
      <c r="FK2200" s="187"/>
      <c r="FL2200" s="187"/>
      <c r="FM2200" s="187"/>
      <c r="FN2200" s="187"/>
      <c r="FO2200" s="187"/>
      <c r="FP2200" s="187"/>
      <c r="FQ2200" s="187"/>
      <c r="FR2200" s="187"/>
      <c r="FS2200" s="187"/>
      <c r="FT2200" s="187"/>
      <c r="FU2200" s="187"/>
      <c r="FV2200" s="187"/>
      <c r="FW2200" s="187"/>
      <c r="FX2200" s="187"/>
      <c r="FY2200" s="187"/>
      <c r="FZ2200" s="187"/>
      <c r="GA2200" s="187"/>
      <c r="GB2200" s="187"/>
      <c r="GC2200" s="187"/>
      <c r="GD2200" s="187"/>
      <c r="GE2200" s="187"/>
      <c r="GF2200" s="187"/>
      <c r="GG2200" s="187"/>
      <c r="GH2200" s="187"/>
      <c r="GI2200" s="187"/>
      <c r="GJ2200" s="187"/>
      <c r="GK2200" s="187"/>
      <c r="GL2200" s="187"/>
      <c r="GM2200" s="187"/>
      <c r="GN2200" s="187"/>
      <c r="GO2200" s="187"/>
      <c r="GP2200" s="187"/>
      <c r="GQ2200" s="187"/>
      <c r="GR2200" s="187"/>
      <c r="GS2200" s="187"/>
      <c r="GT2200" s="187"/>
      <c r="GU2200" s="187"/>
      <c r="GV2200" s="187"/>
      <c r="GW2200" s="187"/>
      <c r="GX2200" s="187"/>
      <c r="GY2200" s="187"/>
      <c r="GZ2200" s="187"/>
      <c r="HA2200" s="187"/>
      <c r="HB2200" s="187"/>
      <c r="HC2200" s="187"/>
      <c r="HD2200" s="187"/>
      <c r="HE2200" s="187"/>
      <c r="HF2200" s="187"/>
      <c r="HG2200" s="187"/>
      <c r="HH2200" s="187"/>
      <c r="HI2200" s="187"/>
      <c r="HJ2200" s="187"/>
      <c r="HK2200" s="187"/>
      <c r="HL2200" s="187"/>
      <c r="HM2200" s="187"/>
      <c r="HN2200" s="187"/>
      <c r="HO2200" s="187"/>
      <c r="HP2200" s="187"/>
      <c r="HQ2200" s="187"/>
      <c r="HR2200" s="187"/>
      <c r="HS2200" s="187"/>
      <c r="HT2200" s="187"/>
      <c r="HU2200" s="187"/>
      <c r="HV2200" s="187"/>
      <c r="HW2200" s="187"/>
      <c r="HX2200" s="187"/>
      <c r="HY2200" s="187"/>
      <c r="HZ2200" s="187"/>
      <c r="IA2200" s="187"/>
      <c r="IB2200" s="187"/>
      <c r="IC2200" s="187"/>
      <c r="ID2200" s="187"/>
      <c r="IE2200" s="187"/>
      <c r="IF2200" s="187"/>
      <c r="IG2200" s="187"/>
      <c r="IH2200" s="187"/>
      <c r="II2200" s="187"/>
      <c r="IJ2200" s="187"/>
      <c r="IK2200" s="187"/>
      <c r="IL2200" s="187"/>
      <c r="IM2200" s="187"/>
      <c r="IN2200" s="187"/>
      <c r="IO2200" s="187"/>
      <c r="IP2200" s="187"/>
      <c r="IQ2200" s="187"/>
      <c r="IR2200" s="187"/>
      <c r="IS2200" s="187"/>
      <c r="IT2200" s="187"/>
      <c r="IU2200" s="187"/>
      <c r="IV2200" s="187"/>
      <c r="IW2200" s="187"/>
      <c r="IX2200" s="187"/>
      <c r="IY2200" s="187"/>
      <c r="IZ2200" s="187"/>
      <c r="JA2200" s="187"/>
      <c r="JB2200" s="187"/>
      <c r="JC2200" s="187"/>
      <c r="JD2200" s="187"/>
      <c r="JE2200" s="187"/>
      <c r="JF2200" s="187"/>
      <c r="JG2200" s="187"/>
    </row>
    <row r="2201" spans="1:267" s="161" customFormat="1" ht="19.5" customHeight="1" x14ac:dyDescent="0.25">
      <c r="A2201" s="50" t="s">
        <v>404</v>
      </c>
      <c r="B2201" s="27">
        <v>1</v>
      </c>
      <c r="C2201" s="27">
        <v>0</v>
      </c>
      <c r="D2201" s="27">
        <v>0</v>
      </c>
      <c r="E2201" s="27">
        <v>0</v>
      </c>
      <c r="F2201" s="27">
        <v>0</v>
      </c>
      <c r="G2201" s="27">
        <v>0</v>
      </c>
      <c r="H2201" s="27">
        <v>3</v>
      </c>
      <c r="I2201" s="27">
        <v>0</v>
      </c>
      <c r="J2201" s="27">
        <v>0</v>
      </c>
      <c r="K2201" s="27">
        <v>0</v>
      </c>
      <c r="L2201" s="92">
        <v>0</v>
      </c>
      <c r="M2201" s="92">
        <f t="shared" si="68"/>
        <v>4</v>
      </c>
      <c r="N2201" s="27">
        <v>43</v>
      </c>
      <c r="O2201" s="185">
        <f t="shared" si="69"/>
        <v>8.3333333333333329E-2</v>
      </c>
      <c r="P2201" s="55" t="s">
        <v>446</v>
      </c>
      <c r="Q2201" s="19" t="s">
        <v>6429</v>
      </c>
      <c r="R2201" s="41" t="s">
        <v>769</v>
      </c>
      <c r="S2201" s="19" t="s">
        <v>845</v>
      </c>
      <c r="T2201" s="28" t="s">
        <v>3668</v>
      </c>
      <c r="U2201" s="17">
        <v>4</v>
      </c>
      <c r="V2201" s="20" t="s">
        <v>519</v>
      </c>
      <c r="W2201" s="18" t="s">
        <v>1258</v>
      </c>
      <c r="X2201" s="18" t="s">
        <v>651</v>
      </c>
      <c r="Y2201" s="29" t="s">
        <v>486</v>
      </c>
      <c r="Z2201" s="61"/>
    </row>
    <row r="2202" spans="1:267" s="161" customFormat="1" ht="19.5" customHeight="1" x14ac:dyDescent="0.25">
      <c r="A2202" s="67" t="s">
        <v>33</v>
      </c>
      <c r="B2202" s="31">
        <v>2</v>
      </c>
      <c r="C2202" s="31">
        <v>0</v>
      </c>
      <c r="D2202" s="31">
        <v>2</v>
      </c>
      <c r="E2202" s="31">
        <v>0</v>
      </c>
      <c r="F2202" s="31">
        <v>0</v>
      </c>
      <c r="G2202" s="31">
        <v>0</v>
      </c>
      <c r="H2202" s="31">
        <v>0</v>
      </c>
      <c r="I2202" s="31">
        <v>0</v>
      </c>
      <c r="J2202" s="31">
        <v>0</v>
      </c>
      <c r="K2202" s="31">
        <v>0</v>
      </c>
      <c r="L2202" s="97">
        <v>0</v>
      </c>
      <c r="M2202" s="92">
        <f t="shared" si="68"/>
        <v>4</v>
      </c>
      <c r="N2202" s="31">
        <v>54</v>
      </c>
      <c r="O2202" s="185">
        <f t="shared" si="69"/>
        <v>8.3333333333333329E-2</v>
      </c>
      <c r="P2202" s="65" t="s">
        <v>446</v>
      </c>
      <c r="Q2202" s="19" t="s">
        <v>5224</v>
      </c>
      <c r="R2202" s="41" t="s">
        <v>1716</v>
      </c>
      <c r="S2202" s="19" t="s">
        <v>626</v>
      </c>
      <c r="T2202" s="40" t="s">
        <v>3663</v>
      </c>
      <c r="U2202" s="32">
        <v>4</v>
      </c>
      <c r="V2202" s="20" t="s">
        <v>519</v>
      </c>
      <c r="W2202" s="33" t="s">
        <v>5150</v>
      </c>
      <c r="X2202" s="33" t="s">
        <v>916</v>
      </c>
      <c r="Y2202" s="34" t="s">
        <v>710</v>
      </c>
      <c r="Z2202" s="186"/>
      <c r="AA2202" s="187"/>
      <c r="AB2202" s="187"/>
      <c r="AC2202" s="187"/>
      <c r="AD2202" s="187"/>
      <c r="AE2202" s="187"/>
      <c r="AF2202" s="187"/>
      <c r="AG2202" s="187"/>
      <c r="AH2202" s="187"/>
      <c r="AI2202" s="187"/>
      <c r="AJ2202" s="187"/>
      <c r="AK2202" s="187"/>
      <c r="AL2202" s="187"/>
      <c r="AM2202" s="187"/>
      <c r="AN2202" s="187"/>
      <c r="AO2202" s="187"/>
      <c r="AP2202" s="187"/>
      <c r="AQ2202" s="187"/>
      <c r="AR2202" s="187"/>
      <c r="AS2202" s="187"/>
      <c r="AT2202" s="187"/>
      <c r="AU2202" s="187"/>
      <c r="AV2202" s="187"/>
      <c r="AW2202" s="187"/>
      <c r="AX2202" s="187"/>
      <c r="AY2202" s="187"/>
      <c r="AZ2202" s="187"/>
      <c r="BA2202" s="187"/>
      <c r="BB2202" s="187"/>
      <c r="BC2202" s="187"/>
      <c r="BD2202" s="187"/>
      <c r="BE2202" s="187"/>
      <c r="BF2202" s="187"/>
      <c r="BG2202" s="187"/>
      <c r="BH2202" s="187"/>
      <c r="BI2202" s="187"/>
      <c r="BJ2202" s="187"/>
      <c r="BK2202" s="187"/>
      <c r="BL2202" s="187"/>
      <c r="BM2202" s="187"/>
      <c r="BN2202" s="187"/>
      <c r="BO2202" s="187"/>
      <c r="BP2202" s="187"/>
      <c r="BQ2202" s="187"/>
      <c r="BR2202" s="187"/>
      <c r="BS2202" s="187"/>
      <c r="BT2202" s="187"/>
      <c r="BU2202" s="187"/>
      <c r="BV2202" s="187"/>
      <c r="BW2202" s="187"/>
      <c r="BX2202" s="187"/>
      <c r="BY2202" s="187"/>
      <c r="BZ2202" s="187"/>
      <c r="CA2202" s="187"/>
      <c r="CB2202" s="187"/>
      <c r="CC2202" s="187"/>
      <c r="CD2202" s="187"/>
      <c r="CE2202" s="187"/>
      <c r="CF2202" s="187"/>
      <c r="CG2202" s="187"/>
      <c r="CH2202" s="187"/>
      <c r="CI2202" s="187"/>
      <c r="CJ2202" s="187"/>
      <c r="CK2202" s="187"/>
      <c r="CL2202" s="187"/>
      <c r="CM2202" s="187"/>
      <c r="CN2202" s="187"/>
      <c r="CO2202" s="187"/>
      <c r="CP2202" s="187"/>
      <c r="CQ2202" s="187"/>
      <c r="CR2202" s="187"/>
      <c r="CS2202" s="187"/>
      <c r="CT2202" s="187"/>
      <c r="CU2202" s="187"/>
      <c r="CV2202" s="187"/>
      <c r="CW2202" s="187"/>
      <c r="CX2202" s="187"/>
      <c r="CY2202" s="187"/>
      <c r="CZ2202" s="187"/>
      <c r="DA2202" s="187"/>
      <c r="DB2202" s="187"/>
      <c r="DC2202" s="187"/>
      <c r="DD2202" s="187"/>
      <c r="DE2202" s="187"/>
      <c r="DF2202" s="187"/>
      <c r="DG2202" s="187"/>
      <c r="DH2202" s="187"/>
      <c r="DI2202" s="187"/>
      <c r="DJ2202" s="187"/>
      <c r="DK2202" s="187"/>
      <c r="DL2202" s="187"/>
      <c r="DM2202" s="187"/>
      <c r="DN2202" s="187"/>
      <c r="DO2202" s="187"/>
      <c r="DP2202" s="187"/>
      <c r="DQ2202" s="187"/>
      <c r="DR2202" s="187"/>
      <c r="DS2202" s="187"/>
      <c r="DT2202" s="187"/>
      <c r="DU2202" s="187"/>
      <c r="DV2202" s="187"/>
      <c r="DW2202" s="187"/>
      <c r="DX2202" s="187"/>
      <c r="DY2202" s="187"/>
      <c r="DZ2202" s="187"/>
      <c r="EA2202" s="187"/>
      <c r="EB2202" s="187"/>
      <c r="EC2202" s="187"/>
      <c r="ED2202" s="187"/>
      <c r="EE2202" s="187"/>
      <c r="EF2202" s="187"/>
      <c r="EG2202" s="187"/>
      <c r="EH2202" s="187"/>
      <c r="EI2202" s="187"/>
      <c r="EJ2202" s="187"/>
      <c r="EK2202" s="187"/>
      <c r="EL2202" s="187"/>
      <c r="EM2202" s="187"/>
      <c r="EN2202" s="187"/>
      <c r="EO2202" s="187"/>
      <c r="EP2202" s="187"/>
      <c r="EQ2202" s="187"/>
      <c r="ER2202" s="187"/>
      <c r="ES2202" s="187"/>
      <c r="ET2202" s="187"/>
      <c r="EU2202" s="187"/>
      <c r="EV2202" s="187"/>
      <c r="EW2202" s="187"/>
      <c r="EX2202" s="187"/>
      <c r="EY2202" s="187"/>
      <c r="EZ2202" s="187"/>
      <c r="FA2202" s="187"/>
      <c r="FB2202" s="187"/>
      <c r="FC2202" s="187"/>
      <c r="FD2202" s="187"/>
      <c r="FE2202" s="187"/>
      <c r="FF2202" s="187"/>
      <c r="FG2202" s="187"/>
      <c r="FH2202" s="187"/>
      <c r="FI2202" s="187"/>
      <c r="FJ2202" s="187"/>
      <c r="FK2202" s="187"/>
      <c r="FL2202" s="187"/>
      <c r="FM2202" s="187"/>
      <c r="FN2202" s="187"/>
      <c r="FO2202" s="187"/>
      <c r="FP2202" s="187"/>
      <c r="FQ2202" s="187"/>
      <c r="FR2202" s="187"/>
      <c r="FS2202" s="187"/>
      <c r="FT2202" s="187"/>
      <c r="FU2202" s="187"/>
      <c r="FV2202" s="187"/>
      <c r="FW2202" s="187"/>
      <c r="FX2202" s="187"/>
      <c r="FY2202" s="187"/>
      <c r="FZ2202" s="187"/>
      <c r="GA2202" s="187"/>
      <c r="GB2202" s="187"/>
      <c r="GC2202" s="187"/>
      <c r="GD2202" s="187"/>
      <c r="GE2202" s="187"/>
      <c r="GF2202" s="187"/>
      <c r="GG2202" s="187"/>
      <c r="GH2202" s="187"/>
      <c r="GI2202" s="187"/>
      <c r="GJ2202" s="187"/>
      <c r="GK2202" s="187"/>
      <c r="GL2202" s="187"/>
      <c r="GM2202" s="187"/>
      <c r="GN2202" s="187"/>
      <c r="GO2202" s="187"/>
      <c r="GP2202" s="187"/>
      <c r="GQ2202" s="187"/>
      <c r="GR2202" s="187"/>
      <c r="GS2202" s="187"/>
      <c r="GT2202" s="187"/>
      <c r="GU2202" s="187"/>
      <c r="GV2202" s="187"/>
      <c r="GW2202" s="187"/>
      <c r="GX2202" s="187"/>
      <c r="GY2202" s="187"/>
      <c r="GZ2202" s="187"/>
      <c r="HA2202" s="187"/>
      <c r="HB2202" s="187"/>
      <c r="HC2202" s="187"/>
      <c r="HD2202" s="187"/>
      <c r="HE2202" s="187"/>
      <c r="HF2202" s="187"/>
      <c r="HG2202" s="187"/>
      <c r="HH2202" s="187"/>
      <c r="HI2202" s="187"/>
      <c r="HJ2202" s="187"/>
      <c r="HK2202" s="187"/>
      <c r="HL2202" s="187"/>
      <c r="HM2202" s="187"/>
      <c r="HN2202" s="187"/>
      <c r="HO2202" s="187"/>
      <c r="HP2202" s="187"/>
      <c r="HQ2202" s="187"/>
      <c r="HR2202" s="187"/>
      <c r="HS2202" s="187"/>
      <c r="HT2202" s="187"/>
      <c r="HU2202" s="187"/>
      <c r="HV2202" s="187"/>
      <c r="HW2202" s="187"/>
      <c r="HX2202" s="187"/>
      <c r="HY2202" s="187"/>
      <c r="HZ2202" s="187"/>
      <c r="IA2202" s="187"/>
      <c r="IB2202" s="187"/>
      <c r="IC2202" s="187"/>
      <c r="ID2202" s="187"/>
      <c r="IE2202" s="187"/>
      <c r="IF2202" s="187"/>
      <c r="IG2202" s="187"/>
      <c r="IH2202" s="187"/>
      <c r="II2202" s="187"/>
      <c r="IJ2202" s="187"/>
      <c r="IK2202" s="187"/>
      <c r="IL2202" s="187"/>
      <c r="IM2202" s="187"/>
      <c r="IN2202" s="187"/>
      <c r="IO2202" s="187"/>
      <c r="IP2202" s="187"/>
      <c r="IQ2202" s="187"/>
      <c r="IR2202" s="187"/>
      <c r="IS2202" s="187"/>
      <c r="IT2202" s="187"/>
      <c r="IU2202" s="187"/>
      <c r="IV2202" s="187"/>
      <c r="IW2202" s="187"/>
      <c r="IX2202" s="187"/>
      <c r="IY2202" s="187"/>
      <c r="IZ2202" s="187"/>
      <c r="JA2202" s="187"/>
      <c r="JB2202" s="187"/>
      <c r="JC2202" s="187"/>
      <c r="JD2202" s="187"/>
      <c r="JE2202" s="187"/>
      <c r="JF2202" s="187"/>
      <c r="JG2202" s="187"/>
    </row>
    <row r="2203" spans="1:267" s="161" customFormat="1" ht="19.5" customHeight="1" x14ac:dyDescent="0.25">
      <c r="A2203" s="50" t="s">
        <v>26</v>
      </c>
      <c r="B2203" s="27">
        <v>0</v>
      </c>
      <c r="C2203" s="27">
        <v>0</v>
      </c>
      <c r="D2203" s="27">
        <v>0</v>
      </c>
      <c r="E2203" s="27">
        <v>0</v>
      </c>
      <c r="F2203" s="27">
        <v>0</v>
      </c>
      <c r="G2203" s="27">
        <v>0</v>
      </c>
      <c r="H2203" s="27">
        <v>2</v>
      </c>
      <c r="I2203" s="27">
        <v>0</v>
      </c>
      <c r="J2203" s="27">
        <v>0</v>
      </c>
      <c r="K2203" s="27">
        <v>0</v>
      </c>
      <c r="L2203" s="92">
        <v>2</v>
      </c>
      <c r="M2203" s="92">
        <f t="shared" si="68"/>
        <v>4</v>
      </c>
      <c r="N2203" s="27">
        <v>46</v>
      </c>
      <c r="O2203" s="185">
        <f t="shared" si="69"/>
        <v>8.3333333333333329E-2</v>
      </c>
      <c r="P2203" s="55" t="s">
        <v>446</v>
      </c>
      <c r="Q2203" s="19" t="s">
        <v>2134</v>
      </c>
      <c r="R2203" s="41" t="s">
        <v>873</v>
      </c>
      <c r="S2203" s="19" t="s">
        <v>551</v>
      </c>
      <c r="T2203" s="28" t="s">
        <v>1984</v>
      </c>
      <c r="U2203" s="17">
        <v>4</v>
      </c>
      <c r="V2203" s="20" t="s">
        <v>682</v>
      </c>
      <c r="W2203" s="18" t="s">
        <v>1998</v>
      </c>
      <c r="X2203" s="18" t="s">
        <v>2050</v>
      </c>
      <c r="Y2203" s="29" t="s">
        <v>2000</v>
      </c>
      <c r="Z2203" s="61"/>
    </row>
    <row r="2204" spans="1:267" s="161" customFormat="1" ht="19.5" customHeight="1" x14ac:dyDescent="0.25">
      <c r="A2204" s="67" t="s">
        <v>46</v>
      </c>
      <c r="B2204" s="31">
        <v>2</v>
      </c>
      <c r="C2204" s="31">
        <v>0</v>
      </c>
      <c r="D2204" s="31">
        <v>2</v>
      </c>
      <c r="E2204" s="31">
        <v>0</v>
      </c>
      <c r="F2204" s="31">
        <v>0</v>
      </c>
      <c r="G2204" s="31">
        <v>0</v>
      </c>
      <c r="H2204" s="31">
        <v>0</v>
      </c>
      <c r="I2204" s="31">
        <v>0</v>
      </c>
      <c r="J2204" s="31">
        <v>0</v>
      </c>
      <c r="K2204" s="31">
        <v>0</v>
      </c>
      <c r="L2204" s="97">
        <v>0</v>
      </c>
      <c r="M2204" s="92">
        <f t="shared" si="68"/>
        <v>4</v>
      </c>
      <c r="N2204" s="31">
        <v>54</v>
      </c>
      <c r="O2204" s="185">
        <f t="shared" si="69"/>
        <v>8.3333333333333329E-2</v>
      </c>
      <c r="P2204" s="65" t="s">
        <v>446</v>
      </c>
      <c r="Q2204" s="19" t="s">
        <v>5223</v>
      </c>
      <c r="R2204" s="41" t="s">
        <v>550</v>
      </c>
      <c r="S2204" s="19" t="s">
        <v>556</v>
      </c>
      <c r="T2204" s="40" t="s">
        <v>3663</v>
      </c>
      <c r="U2204" s="32">
        <v>4</v>
      </c>
      <c r="V2204" s="20" t="s">
        <v>519</v>
      </c>
      <c r="W2204" s="33" t="s">
        <v>5150</v>
      </c>
      <c r="X2204" s="33" t="s">
        <v>916</v>
      </c>
      <c r="Y2204" s="34" t="s">
        <v>710</v>
      </c>
      <c r="Z2204" s="186"/>
      <c r="AA2204" s="187"/>
      <c r="AB2204" s="187"/>
      <c r="AC2204" s="187"/>
      <c r="AD2204" s="187"/>
      <c r="AE2204" s="187"/>
      <c r="AF2204" s="187"/>
      <c r="AG2204" s="187"/>
      <c r="AH2204" s="187"/>
      <c r="AI2204" s="187"/>
      <c r="AJ2204" s="187"/>
      <c r="AK2204" s="187"/>
      <c r="AL2204" s="187"/>
      <c r="AM2204" s="187"/>
      <c r="AN2204" s="187"/>
      <c r="AO2204" s="187"/>
      <c r="AP2204" s="187"/>
      <c r="AQ2204" s="187"/>
      <c r="AR2204" s="187"/>
      <c r="AS2204" s="187"/>
      <c r="AT2204" s="187"/>
      <c r="AU2204" s="187"/>
      <c r="AV2204" s="187"/>
      <c r="AW2204" s="187"/>
      <c r="AX2204" s="187"/>
      <c r="AY2204" s="187"/>
      <c r="AZ2204" s="187"/>
      <c r="BA2204" s="187"/>
      <c r="BB2204" s="187"/>
      <c r="BC2204" s="187"/>
      <c r="BD2204" s="187"/>
      <c r="BE2204" s="187"/>
      <c r="BF2204" s="187"/>
      <c r="BG2204" s="187"/>
      <c r="BH2204" s="187"/>
      <c r="BI2204" s="187"/>
      <c r="BJ2204" s="187"/>
      <c r="BK2204" s="187"/>
      <c r="BL2204" s="187"/>
      <c r="BM2204" s="187"/>
      <c r="BN2204" s="187"/>
      <c r="BO2204" s="187"/>
      <c r="BP2204" s="187"/>
      <c r="BQ2204" s="187"/>
      <c r="BR2204" s="187"/>
      <c r="BS2204" s="187"/>
      <c r="BT2204" s="187"/>
      <c r="BU2204" s="187"/>
      <c r="BV2204" s="187"/>
      <c r="BW2204" s="187"/>
      <c r="BX2204" s="187"/>
      <c r="BY2204" s="187"/>
      <c r="BZ2204" s="187"/>
      <c r="CA2204" s="187"/>
      <c r="CB2204" s="187"/>
      <c r="CC2204" s="187"/>
      <c r="CD2204" s="187"/>
      <c r="CE2204" s="187"/>
      <c r="CF2204" s="187"/>
      <c r="CG2204" s="187"/>
      <c r="CH2204" s="187"/>
      <c r="CI2204" s="187"/>
      <c r="CJ2204" s="187"/>
      <c r="CK2204" s="187"/>
      <c r="CL2204" s="187"/>
      <c r="CM2204" s="187"/>
      <c r="CN2204" s="187"/>
      <c r="CO2204" s="187"/>
      <c r="CP2204" s="187"/>
      <c r="CQ2204" s="187"/>
      <c r="CR2204" s="187"/>
      <c r="CS2204" s="187"/>
      <c r="CT2204" s="187"/>
      <c r="CU2204" s="187"/>
      <c r="CV2204" s="187"/>
      <c r="CW2204" s="187"/>
      <c r="CX2204" s="187"/>
      <c r="CY2204" s="187"/>
      <c r="CZ2204" s="187"/>
      <c r="DA2204" s="187"/>
      <c r="DB2204" s="187"/>
      <c r="DC2204" s="187"/>
      <c r="DD2204" s="187"/>
      <c r="DE2204" s="187"/>
      <c r="DF2204" s="187"/>
      <c r="DG2204" s="187"/>
      <c r="DH2204" s="187"/>
      <c r="DI2204" s="187"/>
      <c r="DJ2204" s="187"/>
      <c r="DK2204" s="187"/>
      <c r="DL2204" s="187"/>
      <c r="DM2204" s="187"/>
      <c r="DN2204" s="187"/>
      <c r="DO2204" s="187"/>
      <c r="DP2204" s="187"/>
      <c r="DQ2204" s="187"/>
      <c r="DR2204" s="187"/>
      <c r="DS2204" s="187"/>
      <c r="DT2204" s="187"/>
      <c r="DU2204" s="187"/>
      <c r="DV2204" s="187"/>
      <c r="DW2204" s="187"/>
      <c r="DX2204" s="187"/>
      <c r="DY2204" s="187"/>
      <c r="DZ2204" s="187"/>
      <c r="EA2204" s="187"/>
      <c r="EB2204" s="187"/>
      <c r="EC2204" s="187"/>
      <c r="ED2204" s="187"/>
      <c r="EE2204" s="187"/>
      <c r="EF2204" s="187"/>
      <c r="EG2204" s="187"/>
      <c r="EH2204" s="187"/>
      <c r="EI2204" s="187"/>
      <c r="EJ2204" s="187"/>
      <c r="EK2204" s="187"/>
      <c r="EL2204" s="187"/>
      <c r="EM2204" s="187"/>
      <c r="EN2204" s="187"/>
      <c r="EO2204" s="187"/>
      <c r="EP2204" s="187"/>
      <c r="EQ2204" s="187"/>
      <c r="ER2204" s="187"/>
      <c r="ES2204" s="187"/>
      <c r="ET2204" s="187"/>
      <c r="EU2204" s="187"/>
      <c r="EV2204" s="187"/>
      <c r="EW2204" s="187"/>
      <c r="EX2204" s="187"/>
      <c r="EY2204" s="187"/>
      <c r="EZ2204" s="187"/>
      <c r="FA2204" s="187"/>
      <c r="FB2204" s="187"/>
      <c r="FC2204" s="187"/>
      <c r="FD2204" s="187"/>
      <c r="FE2204" s="187"/>
      <c r="FF2204" s="187"/>
      <c r="FG2204" s="187"/>
      <c r="FH2204" s="187"/>
      <c r="FI2204" s="187"/>
      <c r="FJ2204" s="187"/>
      <c r="FK2204" s="187"/>
      <c r="FL2204" s="187"/>
      <c r="FM2204" s="187"/>
      <c r="FN2204" s="187"/>
      <c r="FO2204" s="187"/>
      <c r="FP2204" s="187"/>
      <c r="FQ2204" s="187"/>
      <c r="FR2204" s="187"/>
      <c r="FS2204" s="187"/>
      <c r="FT2204" s="187"/>
      <c r="FU2204" s="187"/>
      <c r="FV2204" s="187"/>
      <c r="FW2204" s="187"/>
      <c r="FX2204" s="187"/>
      <c r="FY2204" s="187"/>
      <c r="FZ2204" s="187"/>
      <c r="GA2204" s="187"/>
      <c r="GB2204" s="187"/>
      <c r="GC2204" s="187"/>
      <c r="GD2204" s="187"/>
      <c r="GE2204" s="187"/>
      <c r="GF2204" s="187"/>
      <c r="GG2204" s="187"/>
      <c r="GH2204" s="187"/>
      <c r="GI2204" s="187"/>
      <c r="GJ2204" s="187"/>
      <c r="GK2204" s="187"/>
      <c r="GL2204" s="187"/>
      <c r="GM2204" s="187"/>
      <c r="GN2204" s="187"/>
      <c r="GO2204" s="187"/>
      <c r="GP2204" s="187"/>
      <c r="GQ2204" s="187"/>
      <c r="GR2204" s="187"/>
      <c r="GS2204" s="187"/>
      <c r="GT2204" s="187"/>
      <c r="GU2204" s="187"/>
      <c r="GV2204" s="187"/>
      <c r="GW2204" s="187"/>
      <c r="GX2204" s="187"/>
      <c r="GY2204" s="187"/>
      <c r="GZ2204" s="187"/>
      <c r="HA2204" s="187"/>
      <c r="HB2204" s="187"/>
      <c r="HC2204" s="187"/>
      <c r="HD2204" s="187"/>
      <c r="HE2204" s="187"/>
      <c r="HF2204" s="187"/>
      <c r="HG2204" s="187"/>
      <c r="HH2204" s="187"/>
      <c r="HI2204" s="187"/>
      <c r="HJ2204" s="187"/>
      <c r="HK2204" s="187"/>
      <c r="HL2204" s="187"/>
      <c r="HM2204" s="187"/>
      <c r="HN2204" s="187"/>
      <c r="HO2204" s="187"/>
      <c r="HP2204" s="187"/>
      <c r="HQ2204" s="187"/>
      <c r="HR2204" s="187"/>
      <c r="HS2204" s="187"/>
      <c r="HT2204" s="187"/>
      <c r="HU2204" s="187"/>
      <c r="HV2204" s="187"/>
      <c r="HW2204" s="187"/>
      <c r="HX2204" s="187"/>
      <c r="HY2204" s="187"/>
      <c r="HZ2204" s="187"/>
      <c r="IA2204" s="187"/>
      <c r="IB2204" s="187"/>
      <c r="IC2204" s="187"/>
      <c r="ID2204" s="187"/>
      <c r="IE2204" s="187"/>
      <c r="IF2204" s="187"/>
      <c r="IG2204" s="187"/>
      <c r="IH2204" s="187"/>
      <c r="II2204" s="187"/>
      <c r="IJ2204" s="187"/>
      <c r="IK2204" s="187"/>
      <c r="IL2204" s="187"/>
      <c r="IM2204" s="187"/>
      <c r="IN2204" s="187"/>
      <c r="IO2204" s="187"/>
      <c r="IP2204" s="187"/>
      <c r="IQ2204" s="187"/>
      <c r="IR2204" s="187"/>
      <c r="IS2204" s="187"/>
      <c r="IT2204" s="187"/>
      <c r="IU2204" s="187"/>
      <c r="IV2204" s="187"/>
      <c r="IW2204" s="187"/>
      <c r="IX2204" s="187"/>
      <c r="IY2204" s="187"/>
      <c r="IZ2204" s="187"/>
      <c r="JA2204" s="187"/>
      <c r="JB2204" s="187"/>
      <c r="JC2204" s="187"/>
      <c r="JD2204" s="187"/>
      <c r="JE2204" s="187"/>
      <c r="JF2204" s="187"/>
      <c r="JG2204" s="187"/>
    </row>
    <row r="2205" spans="1:267" s="161" customFormat="1" ht="19.5" customHeight="1" x14ac:dyDescent="0.25">
      <c r="A2205" s="50" t="s">
        <v>427</v>
      </c>
      <c r="B2205" s="27">
        <v>0.5</v>
      </c>
      <c r="C2205" s="27">
        <v>0</v>
      </c>
      <c r="D2205" s="27">
        <v>0</v>
      </c>
      <c r="E2205" s="27">
        <v>0</v>
      </c>
      <c r="F2205" s="27">
        <v>2</v>
      </c>
      <c r="G2205" s="27">
        <v>0</v>
      </c>
      <c r="H2205" s="27">
        <v>0</v>
      </c>
      <c r="I2205" s="27">
        <v>0</v>
      </c>
      <c r="J2205" s="27">
        <v>1</v>
      </c>
      <c r="K2205" s="27">
        <v>0</v>
      </c>
      <c r="L2205" s="92">
        <v>0</v>
      </c>
      <c r="M2205" s="92">
        <f t="shared" si="68"/>
        <v>3.5</v>
      </c>
      <c r="N2205" s="27">
        <v>45</v>
      </c>
      <c r="O2205" s="185">
        <f t="shared" si="69"/>
        <v>7.2916666666666671E-2</v>
      </c>
      <c r="P2205" s="55" t="s">
        <v>446</v>
      </c>
      <c r="Q2205" s="19" t="s">
        <v>6612</v>
      </c>
      <c r="R2205" s="41" t="s">
        <v>488</v>
      </c>
      <c r="S2205" s="19" t="s">
        <v>474</v>
      </c>
      <c r="T2205" s="28" t="s">
        <v>6527</v>
      </c>
      <c r="U2205" s="17">
        <v>4</v>
      </c>
      <c r="V2205" s="20" t="s">
        <v>6544</v>
      </c>
      <c r="W2205" s="18" t="s">
        <v>6545</v>
      </c>
      <c r="X2205" s="18" t="s">
        <v>503</v>
      </c>
      <c r="Y2205" s="29" t="s">
        <v>489</v>
      </c>
      <c r="Z2205" s="61"/>
    </row>
    <row r="2206" spans="1:267" s="161" customFormat="1" ht="19.5" customHeight="1" x14ac:dyDescent="0.25">
      <c r="A2206" s="50" t="s">
        <v>435</v>
      </c>
      <c r="B2206" s="27">
        <v>0.5</v>
      </c>
      <c r="C2206" s="27">
        <v>0</v>
      </c>
      <c r="D2206" s="27">
        <v>0</v>
      </c>
      <c r="E2206" s="27">
        <v>0</v>
      </c>
      <c r="F2206" s="27">
        <v>0</v>
      </c>
      <c r="G2206" s="27">
        <v>0</v>
      </c>
      <c r="H2206" s="27">
        <v>3</v>
      </c>
      <c r="I2206" s="27">
        <v>0</v>
      </c>
      <c r="J2206" s="27">
        <v>0</v>
      </c>
      <c r="K2206" s="27">
        <v>0</v>
      </c>
      <c r="L2206" s="92">
        <v>0</v>
      </c>
      <c r="M2206" s="92">
        <f t="shared" si="68"/>
        <v>3.5</v>
      </c>
      <c r="N2206" s="27">
        <v>43</v>
      </c>
      <c r="O2206" s="185">
        <f t="shared" si="69"/>
        <v>7.2916666666666671E-2</v>
      </c>
      <c r="P2206" s="55" t="s">
        <v>446</v>
      </c>
      <c r="Q2206" s="19" t="s">
        <v>4260</v>
      </c>
      <c r="R2206" s="41" t="s">
        <v>4261</v>
      </c>
      <c r="S2206" s="19" t="s">
        <v>565</v>
      </c>
      <c r="T2206" s="28" t="s">
        <v>8132</v>
      </c>
      <c r="U2206" s="17">
        <v>4</v>
      </c>
      <c r="V2206" s="20" t="s">
        <v>609</v>
      </c>
      <c r="W2206" s="18" t="s">
        <v>4181</v>
      </c>
      <c r="X2206" s="18" t="s">
        <v>622</v>
      </c>
      <c r="Y2206" s="29" t="s">
        <v>489</v>
      </c>
      <c r="Z2206" s="61"/>
    </row>
    <row r="2207" spans="1:267" s="161" customFormat="1" ht="19.5" customHeight="1" x14ac:dyDescent="0.25">
      <c r="A2207" s="50" t="s">
        <v>53</v>
      </c>
      <c r="B2207" s="27">
        <v>0.5</v>
      </c>
      <c r="C2207" s="27">
        <v>0</v>
      </c>
      <c r="D2207" s="27">
        <v>0</v>
      </c>
      <c r="E2207" s="27">
        <v>0</v>
      </c>
      <c r="F2207" s="27">
        <v>0</v>
      </c>
      <c r="G2207" s="27">
        <v>0</v>
      </c>
      <c r="H2207" s="27">
        <v>0</v>
      </c>
      <c r="I2207" s="27">
        <v>0</v>
      </c>
      <c r="J2207" s="27">
        <v>0</v>
      </c>
      <c r="K2207" s="27">
        <v>0</v>
      </c>
      <c r="L2207" s="92">
        <v>2</v>
      </c>
      <c r="M2207" s="92">
        <f t="shared" si="68"/>
        <v>2.5</v>
      </c>
      <c r="N2207" s="27">
        <v>47</v>
      </c>
      <c r="O2207" s="185">
        <f t="shared" si="69"/>
        <v>5.2083333333333336E-2</v>
      </c>
      <c r="P2207" s="55" t="s">
        <v>446</v>
      </c>
      <c r="Q2207" s="19" t="s">
        <v>7909</v>
      </c>
      <c r="R2207" s="41" t="s">
        <v>7796</v>
      </c>
      <c r="S2207" s="19" t="s">
        <v>536</v>
      </c>
      <c r="T2207" s="28" t="s">
        <v>7778</v>
      </c>
      <c r="U2207" s="17">
        <v>4</v>
      </c>
      <c r="V2207" s="20" t="s">
        <v>1190</v>
      </c>
      <c r="W2207" s="18" t="s">
        <v>7834</v>
      </c>
      <c r="X2207" s="18" t="s">
        <v>916</v>
      </c>
      <c r="Y2207" s="29" t="s">
        <v>1078</v>
      </c>
      <c r="Z2207" s="61"/>
    </row>
    <row r="2208" spans="1:267" s="161" customFormat="1" ht="19.5" customHeight="1" x14ac:dyDescent="0.25">
      <c r="A2208" s="50" t="s">
        <v>394</v>
      </c>
      <c r="B2208" s="27">
        <v>0</v>
      </c>
      <c r="C2208" s="27">
        <v>0</v>
      </c>
      <c r="D2208" s="27">
        <v>0</v>
      </c>
      <c r="E2208" s="27">
        <v>0</v>
      </c>
      <c r="F2208" s="27">
        <v>0</v>
      </c>
      <c r="G2208" s="27">
        <v>0</v>
      </c>
      <c r="H2208" s="27">
        <v>0</v>
      </c>
      <c r="I2208" s="27">
        <v>0</v>
      </c>
      <c r="J2208" s="27">
        <v>0</v>
      </c>
      <c r="K2208" s="27">
        <v>0</v>
      </c>
      <c r="L2208" s="92">
        <v>2</v>
      </c>
      <c r="M2208" s="92">
        <f t="shared" si="68"/>
        <v>2</v>
      </c>
      <c r="N2208" s="27">
        <v>39</v>
      </c>
      <c r="O2208" s="185">
        <f t="shared" si="69"/>
        <v>4.1666666666666664E-2</v>
      </c>
      <c r="P2208" s="55" t="s">
        <v>446</v>
      </c>
      <c r="Q2208" s="98" t="s">
        <v>6920</v>
      </c>
      <c r="R2208" s="41" t="s">
        <v>4556</v>
      </c>
      <c r="S2208" s="18" t="s">
        <v>6921</v>
      </c>
      <c r="T2208" s="28" t="s">
        <v>6863</v>
      </c>
      <c r="U2208" s="17">
        <v>4</v>
      </c>
      <c r="V2208" s="20" t="s">
        <v>519</v>
      </c>
      <c r="W2208" s="18" t="s">
        <v>6888</v>
      </c>
      <c r="X2208" s="18" t="s">
        <v>855</v>
      </c>
      <c r="Y2208" s="29" t="s">
        <v>486</v>
      </c>
      <c r="Z2208" s="61"/>
    </row>
    <row r="2209" spans="1:267" s="161" customFormat="1" ht="19.5" customHeight="1" x14ac:dyDescent="0.25">
      <c r="A2209" s="50" t="s">
        <v>53</v>
      </c>
      <c r="B2209" s="27">
        <v>0</v>
      </c>
      <c r="C2209" s="27">
        <v>0</v>
      </c>
      <c r="D2209" s="27">
        <v>0</v>
      </c>
      <c r="E2209" s="27">
        <v>0</v>
      </c>
      <c r="F2209" s="27">
        <v>0</v>
      </c>
      <c r="G2209" s="27">
        <v>0</v>
      </c>
      <c r="H2209" s="27">
        <v>2</v>
      </c>
      <c r="I2209" s="27">
        <v>0</v>
      </c>
      <c r="J2209" s="27">
        <v>0</v>
      </c>
      <c r="K2209" s="27">
        <v>0</v>
      </c>
      <c r="L2209" s="92">
        <v>0</v>
      </c>
      <c r="M2209" s="92">
        <f t="shared" si="68"/>
        <v>2</v>
      </c>
      <c r="N2209" s="27">
        <v>40</v>
      </c>
      <c r="O2209" s="185">
        <f t="shared" si="69"/>
        <v>4.1666666666666664E-2</v>
      </c>
      <c r="P2209" s="55" t="s">
        <v>446</v>
      </c>
      <c r="Q2209" s="98" t="s">
        <v>5924</v>
      </c>
      <c r="R2209" s="99" t="s">
        <v>843</v>
      </c>
      <c r="S2209" s="98" t="s">
        <v>507</v>
      </c>
      <c r="T2209" s="28" t="s">
        <v>8947</v>
      </c>
      <c r="U2209" s="17">
        <v>4</v>
      </c>
      <c r="V2209" s="20" t="s">
        <v>1492</v>
      </c>
      <c r="W2209" s="18" t="s">
        <v>5853</v>
      </c>
      <c r="X2209" s="18" t="s">
        <v>5854</v>
      </c>
      <c r="Y2209" s="29" t="s">
        <v>486</v>
      </c>
      <c r="Z2209" s="61"/>
    </row>
    <row r="2210" spans="1:267" s="161" customFormat="1" ht="19.5" customHeight="1" x14ac:dyDescent="0.25">
      <c r="A2210" s="67" t="s">
        <v>22</v>
      </c>
      <c r="B2210" s="31">
        <v>2</v>
      </c>
      <c r="C2210" s="31">
        <v>0</v>
      </c>
      <c r="D2210" s="31">
        <v>0</v>
      </c>
      <c r="E2210" s="31">
        <v>0</v>
      </c>
      <c r="F2210" s="31">
        <v>0</v>
      </c>
      <c r="G2210" s="31">
        <v>0</v>
      </c>
      <c r="H2210" s="31">
        <v>0</v>
      </c>
      <c r="I2210" s="31">
        <v>0</v>
      </c>
      <c r="J2210" s="31">
        <v>0</v>
      </c>
      <c r="K2210" s="31">
        <v>0</v>
      </c>
      <c r="L2210" s="97">
        <v>0</v>
      </c>
      <c r="M2210" s="92">
        <f t="shared" si="68"/>
        <v>2</v>
      </c>
      <c r="N2210" s="31">
        <v>55</v>
      </c>
      <c r="O2210" s="185">
        <f t="shared" si="69"/>
        <v>4.1666666666666664E-2</v>
      </c>
      <c r="P2210" s="65" t="s">
        <v>446</v>
      </c>
      <c r="Q2210" s="19" t="s">
        <v>2494</v>
      </c>
      <c r="R2210" s="41" t="s">
        <v>624</v>
      </c>
      <c r="S2210" s="19" t="s">
        <v>821</v>
      </c>
      <c r="T2210" s="40" t="s">
        <v>3663</v>
      </c>
      <c r="U2210" s="32">
        <v>4</v>
      </c>
      <c r="V2210" s="20" t="s">
        <v>1190</v>
      </c>
      <c r="W2210" s="33" t="s">
        <v>5184</v>
      </c>
      <c r="X2210" s="33" t="s">
        <v>468</v>
      </c>
      <c r="Y2210" s="34" t="s">
        <v>452</v>
      </c>
      <c r="Z2210" s="186"/>
      <c r="AA2210" s="187"/>
      <c r="AB2210" s="187"/>
      <c r="AC2210" s="187"/>
      <c r="AD2210" s="187"/>
      <c r="AE2210" s="187"/>
      <c r="AF2210" s="187"/>
      <c r="AG2210" s="187"/>
      <c r="AH2210" s="187"/>
      <c r="AI2210" s="187"/>
      <c r="AJ2210" s="187"/>
      <c r="AK2210" s="187"/>
      <c r="AL2210" s="187"/>
      <c r="AM2210" s="187"/>
      <c r="AN2210" s="187"/>
      <c r="AO2210" s="187"/>
      <c r="AP2210" s="187"/>
      <c r="AQ2210" s="187"/>
      <c r="AR2210" s="187"/>
      <c r="AS2210" s="187"/>
      <c r="AT2210" s="187"/>
      <c r="AU2210" s="187"/>
      <c r="AV2210" s="187"/>
      <c r="AW2210" s="187"/>
      <c r="AX2210" s="187"/>
      <c r="AY2210" s="187"/>
      <c r="AZ2210" s="187"/>
      <c r="BA2210" s="187"/>
      <c r="BB2210" s="187"/>
      <c r="BC2210" s="187"/>
      <c r="BD2210" s="187"/>
      <c r="BE2210" s="187"/>
      <c r="BF2210" s="187"/>
      <c r="BG2210" s="187"/>
      <c r="BH2210" s="187"/>
      <c r="BI2210" s="187"/>
      <c r="BJ2210" s="187"/>
      <c r="BK2210" s="187"/>
      <c r="BL2210" s="187"/>
      <c r="BM2210" s="187"/>
      <c r="BN2210" s="187"/>
      <c r="BO2210" s="187"/>
      <c r="BP2210" s="187"/>
      <c r="BQ2210" s="187"/>
      <c r="BR2210" s="187"/>
      <c r="BS2210" s="187"/>
      <c r="BT2210" s="187"/>
      <c r="BU2210" s="187"/>
      <c r="BV2210" s="187"/>
      <c r="BW2210" s="187"/>
      <c r="BX2210" s="187"/>
      <c r="BY2210" s="187"/>
      <c r="BZ2210" s="187"/>
      <c r="CA2210" s="187"/>
      <c r="CB2210" s="187"/>
      <c r="CC2210" s="187"/>
      <c r="CD2210" s="187"/>
      <c r="CE2210" s="187"/>
      <c r="CF2210" s="187"/>
      <c r="CG2210" s="187"/>
      <c r="CH2210" s="187"/>
      <c r="CI2210" s="187"/>
      <c r="CJ2210" s="187"/>
      <c r="CK2210" s="187"/>
      <c r="CL2210" s="187"/>
      <c r="CM2210" s="187"/>
      <c r="CN2210" s="187"/>
      <c r="CO2210" s="187"/>
      <c r="CP2210" s="187"/>
      <c r="CQ2210" s="187"/>
      <c r="CR2210" s="187"/>
      <c r="CS2210" s="187"/>
      <c r="CT2210" s="187"/>
      <c r="CU2210" s="187"/>
      <c r="CV2210" s="187"/>
      <c r="CW2210" s="187"/>
      <c r="CX2210" s="187"/>
      <c r="CY2210" s="187"/>
      <c r="CZ2210" s="187"/>
      <c r="DA2210" s="187"/>
      <c r="DB2210" s="187"/>
      <c r="DC2210" s="187"/>
      <c r="DD2210" s="187"/>
      <c r="DE2210" s="187"/>
      <c r="DF2210" s="187"/>
      <c r="DG2210" s="187"/>
      <c r="DH2210" s="187"/>
      <c r="DI2210" s="187"/>
      <c r="DJ2210" s="187"/>
      <c r="DK2210" s="187"/>
      <c r="DL2210" s="187"/>
      <c r="DM2210" s="187"/>
      <c r="DN2210" s="187"/>
      <c r="DO2210" s="187"/>
      <c r="DP2210" s="187"/>
      <c r="DQ2210" s="187"/>
      <c r="DR2210" s="187"/>
      <c r="DS2210" s="187"/>
      <c r="DT2210" s="187"/>
      <c r="DU2210" s="187"/>
      <c r="DV2210" s="187"/>
      <c r="DW2210" s="187"/>
      <c r="DX2210" s="187"/>
      <c r="DY2210" s="187"/>
      <c r="DZ2210" s="187"/>
      <c r="EA2210" s="187"/>
      <c r="EB2210" s="187"/>
      <c r="EC2210" s="187"/>
      <c r="ED2210" s="187"/>
      <c r="EE2210" s="187"/>
      <c r="EF2210" s="187"/>
      <c r="EG2210" s="187"/>
      <c r="EH2210" s="187"/>
      <c r="EI2210" s="187"/>
      <c r="EJ2210" s="187"/>
      <c r="EK2210" s="187"/>
      <c r="EL2210" s="187"/>
      <c r="EM2210" s="187"/>
      <c r="EN2210" s="187"/>
      <c r="EO2210" s="187"/>
      <c r="EP2210" s="187"/>
      <c r="EQ2210" s="187"/>
      <c r="ER2210" s="187"/>
      <c r="ES2210" s="187"/>
      <c r="ET2210" s="187"/>
      <c r="EU2210" s="187"/>
      <c r="EV2210" s="187"/>
      <c r="EW2210" s="187"/>
      <c r="EX2210" s="187"/>
      <c r="EY2210" s="187"/>
      <c r="EZ2210" s="187"/>
      <c r="FA2210" s="187"/>
      <c r="FB2210" s="187"/>
      <c r="FC2210" s="187"/>
      <c r="FD2210" s="187"/>
      <c r="FE2210" s="187"/>
      <c r="FF2210" s="187"/>
      <c r="FG2210" s="187"/>
      <c r="FH2210" s="187"/>
      <c r="FI2210" s="187"/>
      <c r="FJ2210" s="187"/>
      <c r="FK2210" s="187"/>
      <c r="FL2210" s="187"/>
      <c r="FM2210" s="187"/>
      <c r="FN2210" s="187"/>
      <c r="FO2210" s="187"/>
      <c r="FP2210" s="187"/>
      <c r="FQ2210" s="187"/>
      <c r="FR2210" s="187"/>
      <c r="FS2210" s="187"/>
      <c r="FT2210" s="187"/>
      <c r="FU2210" s="187"/>
      <c r="FV2210" s="187"/>
      <c r="FW2210" s="187"/>
      <c r="FX2210" s="187"/>
      <c r="FY2210" s="187"/>
      <c r="FZ2210" s="187"/>
      <c r="GA2210" s="187"/>
      <c r="GB2210" s="187"/>
      <c r="GC2210" s="187"/>
      <c r="GD2210" s="187"/>
      <c r="GE2210" s="187"/>
      <c r="GF2210" s="187"/>
      <c r="GG2210" s="187"/>
      <c r="GH2210" s="187"/>
      <c r="GI2210" s="187"/>
      <c r="GJ2210" s="187"/>
      <c r="GK2210" s="187"/>
      <c r="GL2210" s="187"/>
      <c r="GM2210" s="187"/>
      <c r="GN2210" s="187"/>
      <c r="GO2210" s="187"/>
      <c r="GP2210" s="187"/>
      <c r="GQ2210" s="187"/>
      <c r="GR2210" s="187"/>
      <c r="GS2210" s="187"/>
      <c r="GT2210" s="187"/>
      <c r="GU2210" s="187"/>
      <c r="GV2210" s="187"/>
      <c r="GW2210" s="187"/>
      <c r="GX2210" s="187"/>
      <c r="GY2210" s="187"/>
      <c r="GZ2210" s="187"/>
      <c r="HA2210" s="187"/>
      <c r="HB2210" s="187"/>
      <c r="HC2210" s="187"/>
      <c r="HD2210" s="187"/>
      <c r="HE2210" s="187"/>
      <c r="HF2210" s="187"/>
      <c r="HG2210" s="187"/>
      <c r="HH2210" s="187"/>
      <c r="HI2210" s="187"/>
      <c r="HJ2210" s="187"/>
      <c r="HK2210" s="187"/>
      <c r="HL2210" s="187"/>
      <c r="HM2210" s="187"/>
      <c r="HN2210" s="187"/>
      <c r="HO2210" s="187"/>
      <c r="HP2210" s="187"/>
      <c r="HQ2210" s="187"/>
      <c r="HR2210" s="187"/>
      <c r="HS2210" s="187"/>
      <c r="HT2210" s="187"/>
      <c r="HU2210" s="187"/>
      <c r="HV2210" s="187"/>
      <c r="HW2210" s="187"/>
      <c r="HX2210" s="187"/>
      <c r="HY2210" s="187"/>
      <c r="HZ2210" s="187"/>
      <c r="IA2210" s="187"/>
      <c r="IB2210" s="187"/>
      <c r="IC2210" s="187"/>
      <c r="ID2210" s="187"/>
      <c r="IE2210" s="187"/>
      <c r="IF2210" s="187"/>
      <c r="IG2210" s="187"/>
      <c r="IH2210" s="187"/>
      <c r="II2210" s="187"/>
      <c r="IJ2210" s="187"/>
      <c r="IK2210" s="187"/>
      <c r="IL2210" s="187"/>
      <c r="IM2210" s="187"/>
      <c r="IN2210" s="187"/>
      <c r="IO2210" s="187"/>
      <c r="IP2210" s="187"/>
      <c r="IQ2210" s="187"/>
      <c r="IR2210" s="187"/>
      <c r="IS2210" s="187"/>
      <c r="IT2210" s="187"/>
      <c r="IU2210" s="187"/>
      <c r="IV2210" s="187"/>
      <c r="IW2210" s="187"/>
      <c r="IX2210" s="187"/>
      <c r="IY2210" s="187"/>
      <c r="IZ2210" s="187"/>
      <c r="JA2210" s="187"/>
      <c r="JB2210" s="187"/>
      <c r="JC2210" s="187"/>
      <c r="JD2210" s="187"/>
      <c r="JE2210" s="187"/>
      <c r="JF2210" s="187"/>
      <c r="JG2210" s="187"/>
    </row>
    <row r="2211" spans="1:267" s="161" customFormat="1" ht="19.5" customHeight="1" x14ac:dyDescent="0.25">
      <c r="A2211" s="50" t="s">
        <v>411</v>
      </c>
      <c r="B2211" s="27">
        <v>1</v>
      </c>
      <c r="C2211" s="27">
        <v>0</v>
      </c>
      <c r="D2211" s="27">
        <v>0</v>
      </c>
      <c r="E2211" s="27">
        <v>0</v>
      </c>
      <c r="F2211" s="27">
        <v>0</v>
      </c>
      <c r="G2211" s="27">
        <v>0</v>
      </c>
      <c r="H2211" s="27">
        <v>0</v>
      </c>
      <c r="I2211" s="27">
        <v>0</v>
      </c>
      <c r="J2211" s="27">
        <v>0</v>
      </c>
      <c r="K2211" s="27">
        <v>0</v>
      </c>
      <c r="L2211" s="92">
        <v>0</v>
      </c>
      <c r="M2211" s="92">
        <f t="shared" si="68"/>
        <v>1</v>
      </c>
      <c r="N2211" s="27">
        <v>47</v>
      </c>
      <c r="O2211" s="185">
        <f t="shared" si="69"/>
        <v>2.0833333333333332E-2</v>
      </c>
      <c r="P2211" s="55" t="s">
        <v>446</v>
      </c>
      <c r="Q2211" s="19" t="s">
        <v>2135</v>
      </c>
      <c r="R2211" s="41" t="s">
        <v>573</v>
      </c>
      <c r="S2211" s="19" t="s">
        <v>565</v>
      </c>
      <c r="T2211" s="28" t="s">
        <v>1984</v>
      </c>
      <c r="U2211" s="17">
        <v>4</v>
      </c>
      <c r="V2211" s="20" t="s">
        <v>519</v>
      </c>
      <c r="W2211" s="18" t="s">
        <v>1988</v>
      </c>
      <c r="X2211" s="18" t="s">
        <v>1737</v>
      </c>
      <c r="Y2211" s="29" t="s">
        <v>1078</v>
      </c>
      <c r="Z2211" s="61"/>
    </row>
    <row r="2212" spans="1:267" s="161" customFormat="1" ht="19.5" customHeight="1" x14ac:dyDescent="0.25">
      <c r="A2212" s="50" t="s">
        <v>412</v>
      </c>
      <c r="B2212" s="27">
        <v>1</v>
      </c>
      <c r="C2212" s="27">
        <v>0</v>
      </c>
      <c r="D2212" s="27">
        <v>0</v>
      </c>
      <c r="E2212" s="27">
        <v>0</v>
      </c>
      <c r="F2212" s="27">
        <v>0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92">
        <v>0</v>
      </c>
      <c r="M2212" s="92">
        <f t="shared" si="68"/>
        <v>1</v>
      </c>
      <c r="N2212" s="27">
        <v>47</v>
      </c>
      <c r="O2212" s="185">
        <f t="shared" si="69"/>
        <v>2.0833333333333332E-2</v>
      </c>
      <c r="P2212" s="55" t="s">
        <v>446</v>
      </c>
      <c r="Q2212" s="19" t="s">
        <v>697</v>
      </c>
      <c r="R2212" s="41" t="s">
        <v>771</v>
      </c>
      <c r="S2212" s="19" t="s">
        <v>479</v>
      </c>
      <c r="T2212" s="28" t="s">
        <v>1984</v>
      </c>
      <c r="U2212" s="17">
        <v>4</v>
      </c>
      <c r="V2212" s="20" t="s">
        <v>519</v>
      </c>
      <c r="W2212" s="18" t="s">
        <v>1988</v>
      </c>
      <c r="X2212" s="18" t="s">
        <v>1737</v>
      </c>
      <c r="Y2212" s="29" t="s">
        <v>1078</v>
      </c>
      <c r="Z2212" s="61"/>
    </row>
    <row r="2213" spans="1:267" s="161" customFormat="1" ht="19.5" customHeight="1" x14ac:dyDescent="0.25">
      <c r="A2213" s="50" t="s">
        <v>422</v>
      </c>
      <c r="B2213" s="27">
        <v>1</v>
      </c>
      <c r="C2213" s="27">
        <v>0</v>
      </c>
      <c r="D2213" s="27">
        <v>0</v>
      </c>
      <c r="E2213" s="27">
        <v>0</v>
      </c>
      <c r="F2213" s="27">
        <v>0</v>
      </c>
      <c r="G2213" s="27">
        <v>0</v>
      </c>
      <c r="H2213" s="27">
        <v>0</v>
      </c>
      <c r="I2213" s="27">
        <v>0</v>
      </c>
      <c r="J2213" s="27">
        <v>0</v>
      </c>
      <c r="K2213" s="27">
        <v>0</v>
      </c>
      <c r="L2213" s="92">
        <v>0</v>
      </c>
      <c r="M2213" s="92">
        <f t="shared" si="68"/>
        <v>1</v>
      </c>
      <c r="N2213" s="27">
        <v>47</v>
      </c>
      <c r="O2213" s="185">
        <f t="shared" si="69"/>
        <v>2.0833333333333332E-2</v>
      </c>
      <c r="P2213" s="55" t="s">
        <v>446</v>
      </c>
      <c r="Q2213" s="19" t="s">
        <v>2136</v>
      </c>
      <c r="R2213" s="41" t="s">
        <v>573</v>
      </c>
      <c r="S2213" s="19" t="s">
        <v>526</v>
      </c>
      <c r="T2213" s="28" t="s">
        <v>1984</v>
      </c>
      <c r="U2213" s="17">
        <v>4</v>
      </c>
      <c r="V2213" s="20" t="s">
        <v>519</v>
      </c>
      <c r="W2213" s="18" t="s">
        <v>1988</v>
      </c>
      <c r="X2213" s="18" t="s">
        <v>1737</v>
      </c>
      <c r="Y2213" s="29" t="s">
        <v>1078</v>
      </c>
      <c r="Z2213" s="61"/>
    </row>
    <row r="2214" spans="1:267" s="161" customFormat="1" ht="19.5" customHeight="1" x14ac:dyDescent="0.25">
      <c r="A2214" s="50" t="s">
        <v>425</v>
      </c>
      <c r="B2214" s="27">
        <v>1</v>
      </c>
      <c r="C2214" s="27">
        <v>0</v>
      </c>
      <c r="D2214" s="27">
        <v>0</v>
      </c>
      <c r="E2214" s="27">
        <v>0</v>
      </c>
      <c r="F2214" s="27">
        <v>0</v>
      </c>
      <c r="G2214" s="27">
        <v>0</v>
      </c>
      <c r="H2214" s="27">
        <v>0</v>
      </c>
      <c r="I2214" s="27">
        <v>0</v>
      </c>
      <c r="J2214" s="27">
        <v>0</v>
      </c>
      <c r="K2214" s="27">
        <v>0</v>
      </c>
      <c r="L2214" s="92">
        <v>0</v>
      </c>
      <c r="M2214" s="92">
        <f t="shared" si="68"/>
        <v>1</v>
      </c>
      <c r="N2214" s="27">
        <v>47</v>
      </c>
      <c r="O2214" s="185">
        <f t="shared" si="69"/>
        <v>2.0833333333333332E-2</v>
      </c>
      <c r="P2214" s="55" t="s">
        <v>446</v>
      </c>
      <c r="Q2214" s="19" t="s">
        <v>2137</v>
      </c>
      <c r="R2214" s="41" t="s">
        <v>684</v>
      </c>
      <c r="S2214" s="19" t="s">
        <v>800</v>
      </c>
      <c r="T2214" s="28" t="s">
        <v>1984</v>
      </c>
      <c r="U2214" s="17">
        <v>4</v>
      </c>
      <c r="V2214" s="20" t="s">
        <v>519</v>
      </c>
      <c r="W2214" s="18" t="s">
        <v>1988</v>
      </c>
      <c r="X2214" s="18" t="s">
        <v>1737</v>
      </c>
      <c r="Y2214" s="29" t="s">
        <v>1078</v>
      </c>
      <c r="Z2214" s="61"/>
    </row>
    <row r="2215" spans="1:267" s="161" customFormat="1" ht="19.5" customHeight="1" x14ac:dyDescent="0.25">
      <c r="A2215" s="50" t="s">
        <v>426</v>
      </c>
      <c r="B2215" s="27">
        <v>1</v>
      </c>
      <c r="C2215" s="27">
        <v>0</v>
      </c>
      <c r="D2215" s="27">
        <v>0</v>
      </c>
      <c r="E2215" s="27">
        <v>0</v>
      </c>
      <c r="F2215" s="27">
        <v>0</v>
      </c>
      <c r="G2215" s="27">
        <v>0</v>
      </c>
      <c r="H2215" s="27">
        <v>0</v>
      </c>
      <c r="I2215" s="27">
        <v>0</v>
      </c>
      <c r="J2215" s="27">
        <v>0</v>
      </c>
      <c r="K2215" s="27">
        <v>0</v>
      </c>
      <c r="L2215" s="92">
        <v>0</v>
      </c>
      <c r="M2215" s="92">
        <f t="shared" si="68"/>
        <v>1</v>
      </c>
      <c r="N2215" s="27">
        <v>47</v>
      </c>
      <c r="O2215" s="185">
        <f t="shared" si="69"/>
        <v>2.0833333333333332E-2</v>
      </c>
      <c r="P2215" s="55" t="s">
        <v>446</v>
      </c>
      <c r="Q2215" s="19" t="s">
        <v>2138</v>
      </c>
      <c r="R2215" s="41" t="s">
        <v>607</v>
      </c>
      <c r="S2215" s="19" t="s">
        <v>599</v>
      </c>
      <c r="T2215" s="28" t="s">
        <v>1984</v>
      </c>
      <c r="U2215" s="17">
        <v>4</v>
      </c>
      <c r="V2215" s="20" t="s">
        <v>519</v>
      </c>
      <c r="W2215" s="18" t="s">
        <v>1988</v>
      </c>
      <c r="X2215" s="18" t="s">
        <v>1737</v>
      </c>
      <c r="Y2215" s="29" t="s">
        <v>1078</v>
      </c>
      <c r="Z2215" s="61"/>
    </row>
    <row r="2216" spans="1:267" s="161" customFormat="1" ht="19.5" customHeight="1" x14ac:dyDescent="0.25">
      <c r="A2216" s="50" t="s">
        <v>399</v>
      </c>
      <c r="B2216" s="27">
        <v>1</v>
      </c>
      <c r="C2216" s="27">
        <v>0</v>
      </c>
      <c r="D2216" s="27">
        <v>0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  <c r="J2216" s="27">
        <v>0</v>
      </c>
      <c r="K2216" s="27">
        <v>0</v>
      </c>
      <c r="L2216" s="92">
        <v>0</v>
      </c>
      <c r="M2216" s="92">
        <f t="shared" si="68"/>
        <v>1</v>
      </c>
      <c r="N2216" s="27">
        <v>47</v>
      </c>
      <c r="O2216" s="185">
        <f t="shared" si="69"/>
        <v>2.0833333333333332E-2</v>
      </c>
      <c r="P2216" s="55" t="s">
        <v>446</v>
      </c>
      <c r="Q2216" s="19" t="s">
        <v>2139</v>
      </c>
      <c r="R2216" s="41" t="s">
        <v>1102</v>
      </c>
      <c r="S2216" s="19" t="s">
        <v>2140</v>
      </c>
      <c r="T2216" s="28" t="s">
        <v>1984</v>
      </c>
      <c r="U2216" s="17">
        <v>4</v>
      </c>
      <c r="V2216" s="20" t="s">
        <v>609</v>
      </c>
      <c r="W2216" s="18" t="s">
        <v>1985</v>
      </c>
      <c r="X2216" s="18" t="s">
        <v>451</v>
      </c>
      <c r="Y2216" s="29" t="s">
        <v>710</v>
      </c>
      <c r="Z2216" s="61"/>
    </row>
    <row r="2217" spans="1:267" s="161" customFormat="1" ht="19.5" customHeight="1" x14ac:dyDescent="0.25">
      <c r="A2217" s="67" t="s">
        <v>39</v>
      </c>
      <c r="B2217" s="31">
        <v>1</v>
      </c>
      <c r="C2217" s="31">
        <v>0</v>
      </c>
      <c r="D2217" s="31">
        <v>0</v>
      </c>
      <c r="E2217" s="31">
        <v>0</v>
      </c>
      <c r="F2217" s="31">
        <v>0</v>
      </c>
      <c r="G2217" s="31">
        <v>0</v>
      </c>
      <c r="H2217" s="31">
        <v>0</v>
      </c>
      <c r="I2217" s="31">
        <v>0</v>
      </c>
      <c r="J2217" s="31">
        <v>0</v>
      </c>
      <c r="K2217" s="31">
        <v>0</v>
      </c>
      <c r="L2217" s="97">
        <v>0</v>
      </c>
      <c r="M2217" s="92">
        <f t="shared" si="68"/>
        <v>1</v>
      </c>
      <c r="N2217" s="31">
        <v>56</v>
      </c>
      <c r="O2217" s="185">
        <f t="shared" si="69"/>
        <v>2.0833333333333332E-2</v>
      </c>
      <c r="P2217" s="65" t="s">
        <v>446</v>
      </c>
      <c r="Q2217" s="19" t="s">
        <v>5225</v>
      </c>
      <c r="R2217" s="41" t="s">
        <v>539</v>
      </c>
      <c r="S2217" s="19" t="s">
        <v>1040</v>
      </c>
      <c r="T2217" s="40" t="s">
        <v>3663</v>
      </c>
      <c r="U2217" s="32">
        <v>4</v>
      </c>
      <c r="V2217" s="20" t="s">
        <v>519</v>
      </c>
      <c r="W2217" s="33" t="s">
        <v>5150</v>
      </c>
      <c r="X2217" s="33" t="s">
        <v>916</v>
      </c>
      <c r="Y2217" s="34" t="s">
        <v>710</v>
      </c>
      <c r="Z2217" s="186"/>
      <c r="AA2217" s="187"/>
      <c r="AB2217" s="187"/>
      <c r="AC2217" s="187"/>
      <c r="AD2217" s="187"/>
      <c r="AE2217" s="187"/>
      <c r="AF2217" s="187"/>
      <c r="AG2217" s="187"/>
      <c r="AH2217" s="187"/>
      <c r="AI2217" s="187"/>
      <c r="AJ2217" s="187"/>
      <c r="AK2217" s="187"/>
      <c r="AL2217" s="187"/>
      <c r="AM2217" s="187"/>
      <c r="AN2217" s="187"/>
      <c r="AO2217" s="187"/>
      <c r="AP2217" s="187"/>
      <c r="AQ2217" s="187"/>
      <c r="AR2217" s="187"/>
      <c r="AS2217" s="187"/>
      <c r="AT2217" s="187"/>
      <c r="AU2217" s="187"/>
      <c r="AV2217" s="187"/>
      <c r="AW2217" s="187"/>
      <c r="AX2217" s="187"/>
      <c r="AY2217" s="187"/>
      <c r="AZ2217" s="187"/>
      <c r="BA2217" s="187"/>
      <c r="BB2217" s="187"/>
      <c r="BC2217" s="187"/>
      <c r="BD2217" s="187"/>
      <c r="BE2217" s="187"/>
      <c r="BF2217" s="187"/>
      <c r="BG2217" s="187"/>
      <c r="BH2217" s="187"/>
      <c r="BI2217" s="187"/>
      <c r="BJ2217" s="187"/>
      <c r="BK2217" s="187"/>
      <c r="BL2217" s="187"/>
      <c r="BM2217" s="187"/>
      <c r="BN2217" s="187"/>
      <c r="BO2217" s="187"/>
      <c r="BP2217" s="187"/>
      <c r="BQ2217" s="187"/>
      <c r="BR2217" s="187"/>
      <c r="BS2217" s="187"/>
      <c r="BT2217" s="187"/>
      <c r="BU2217" s="187"/>
      <c r="BV2217" s="187"/>
      <c r="BW2217" s="187"/>
      <c r="BX2217" s="187"/>
      <c r="BY2217" s="187"/>
      <c r="BZ2217" s="187"/>
      <c r="CA2217" s="187"/>
      <c r="CB2217" s="187"/>
      <c r="CC2217" s="187"/>
      <c r="CD2217" s="187"/>
      <c r="CE2217" s="187"/>
      <c r="CF2217" s="187"/>
      <c r="CG2217" s="187"/>
      <c r="CH2217" s="187"/>
      <c r="CI2217" s="187"/>
      <c r="CJ2217" s="187"/>
      <c r="CK2217" s="187"/>
      <c r="CL2217" s="187"/>
      <c r="CM2217" s="187"/>
      <c r="CN2217" s="187"/>
      <c r="CO2217" s="187"/>
      <c r="CP2217" s="187"/>
      <c r="CQ2217" s="187"/>
      <c r="CR2217" s="187"/>
      <c r="CS2217" s="187"/>
      <c r="CT2217" s="187"/>
      <c r="CU2217" s="187"/>
      <c r="CV2217" s="187"/>
      <c r="CW2217" s="187"/>
      <c r="CX2217" s="187"/>
      <c r="CY2217" s="187"/>
      <c r="CZ2217" s="187"/>
      <c r="DA2217" s="187"/>
      <c r="DB2217" s="187"/>
      <c r="DC2217" s="187"/>
      <c r="DD2217" s="187"/>
      <c r="DE2217" s="187"/>
      <c r="DF2217" s="187"/>
      <c r="DG2217" s="187"/>
      <c r="DH2217" s="187"/>
      <c r="DI2217" s="187"/>
      <c r="DJ2217" s="187"/>
      <c r="DK2217" s="187"/>
      <c r="DL2217" s="187"/>
      <c r="DM2217" s="187"/>
      <c r="DN2217" s="187"/>
      <c r="DO2217" s="187"/>
      <c r="DP2217" s="187"/>
      <c r="DQ2217" s="187"/>
      <c r="DR2217" s="187"/>
      <c r="DS2217" s="187"/>
      <c r="DT2217" s="187"/>
      <c r="DU2217" s="187"/>
      <c r="DV2217" s="187"/>
      <c r="DW2217" s="187"/>
      <c r="DX2217" s="187"/>
      <c r="DY2217" s="187"/>
      <c r="DZ2217" s="187"/>
      <c r="EA2217" s="187"/>
      <c r="EB2217" s="187"/>
      <c r="EC2217" s="187"/>
      <c r="ED2217" s="187"/>
      <c r="EE2217" s="187"/>
      <c r="EF2217" s="187"/>
      <c r="EG2217" s="187"/>
      <c r="EH2217" s="187"/>
      <c r="EI2217" s="187"/>
      <c r="EJ2217" s="187"/>
      <c r="EK2217" s="187"/>
      <c r="EL2217" s="187"/>
      <c r="EM2217" s="187"/>
      <c r="EN2217" s="187"/>
      <c r="EO2217" s="187"/>
      <c r="EP2217" s="187"/>
      <c r="EQ2217" s="187"/>
      <c r="ER2217" s="187"/>
      <c r="ES2217" s="187"/>
      <c r="ET2217" s="187"/>
      <c r="EU2217" s="187"/>
      <c r="EV2217" s="187"/>
      <c r="EW2217" s="187"/>
      <c r="EX2217" s="187"/>
      <c r="EY2217" s="187"/>
      <c r="EZ2217" s="187"/>
      <c r="FA2217" s="187"/>
      <c r="FB2217" s="187"/>
      <c r="FC2217" s="187"/>
      <c r="FD2217" s="187"/>
      <c r="FE2217" s="187"/>
      <c r="FF2217" s="187"/>
      <c r="FG2217" s="187"/>
      <c r="FH2217" s="187"/>
      <c r="FI2217" s="187"/>
      <c r="FJ2217" s="187"/>
      <c r="FK2217" s="187"/>
      <c r="FL2217" s="187"/>
      <c r="FM2217" s="187"/>
      <c r="FN2217" s="187"/>
      <c r="FO2217" s="187"/>
      <c r="FP2217" s="187"/>
      <c r="FQ2217" s="187"/>
      <c r="FR2217" s="187"/>
      <c r="FS2217" s="187"/>
      <c r="FT2217" s="187"/>
      <c r="FU2217" s="187"/>
      <c r="FV2217" s="187"/>
      <c r="FW2217" s="187"/>
      <c r="FX2217" s="187"/>
      <c r="FY2217" s="187"/>
      <c r="FZ2217" s="187"/>
      <c r="GA2217" s="187"/>
      <c r="GB2217" s="187"/>
      <c r="GC2217" s="187"/>
      <c r="GD2217" s="187"/>
      <c r="GE2217" s="187"/>
      <c r="GF2217" s="187"/>
      <c r="GG2217" s="187"/>
      <c r="GH2217" s="187"/>
      <c r="GI2217" s="187"/>
      <c r="GJ2217" s="187"/>
      <c r="GK2217" s="187"/>
      <c r="GL2217" s="187"/>
      <c r="GM2217" s="187"/>
      <c r="GN2217" s="187"/>
      <c r="GO2217" s="187"/>
      <c r="GP2217" s="187"/>
      <c r="GQ2217" s="187"/>
      <c r="GR2217" s="187"/>
      <c r="GS2217" s="187"/>
      <c r="GT2217" s="187"/>
      <c r="GU2217" s="187"/>
      <c r="GV2217" s="187"/>
      <c r="GW2217" s="187"/>
      <c r="GX2217" s="187"/>
      <c r="GY2217" s="187"/>
      <c r="GZ2217" s="187"/>
      <c r="HA2217" s="187"/>
      <c r="HB2217" s="187"/>
      <c r="HC2217" s="187"/>
      <c r="HD2217" s="187"/>
      <c r="HE2217" s="187"/>
      <c r="HF2217" s="187"/>
      <c r="HG2217" s="187"/>
      <c r="HH2217" s="187"/>
      <c r="HI2217" s="187"/>
      <c r="HJ2217" s="187"/>
      <c r="HK2217" s="187"/>
      <c r="HL2217" s="187"/>
      <c r="HM2217" s="187"/>
      <c r="HN2217" s="187"/>
      <c r="HO2217" s="187"/>
      <c r="HP2217" s="187"/>
      <c r="HQ2217" s="187"/>
      <c r="HR2217" s="187"/>
      <c r="HS2217" s="187"/>
      <c r="HT2217" s="187"/>
      <c r="HU2217" s="187"/>
      <c r="HV2217" s="187"/>
      <c r="HW2217" s="187"/>
      <c r="HX2217" s="187"/>
      <c r="HY2217" s="187"/>
      <c r="HZ2217" s="187"/>
      <c r="IA2217" s="187"/>
      <c r="IB2217" s="187"/>
      <c r="IC2217" s="187"/>
      <c r="ID2217" s="187"/>
      <c r="IE2217" s="187"/>
      <c r="IF2217" s="187"/>
      <c r="IG2217" s="187"/>
      <c r="IH2217" s="187"/>
      <c r="II2217" s="187"/>
      <c r="IJ2217" s="187"/>
      <c r="IK2217" s="187"/>
      <c r="IL2217" s="187"/>
      <c r="IM2217" s="187"/>
      <c r="IN2217" s="187"/>
      <c r="IO2217" s="187"/>
      <c r="IP2217" s="187"/>
      <c r="IQ2217" s="187"/>
      <c r="IR2217" s="187"/>
      <c r="IS2217" s="187"/>
      <c r="IT2217" s="187"/>
      <c r="IU2217" s="187"/>
      <c r="IV2217" s="187"/>
      <c r="IW2217" s="187"/>
      <c r="IX2217" s="187"/>
      <c r="IY2217" s="187"/>
      <c r="IZ2217" s="187"/>
      <c r="JA2217" s="187"/>
      <c r="JB2217" s="187"/>
      <c r="JC2217" s="187"/>
      <c r="JD2217" s="187"/>
      <c r="JE2217" s="187"/>
      <c r="JF2217" s="187"/>
      <c r="JG2217" s="187"/>
    </row>
    <row r="2218" spans="1:267" s="161" customFormat="1" ht="19.5" customHeight="1" x14ac:dyDescent="0.25">
      <c r="A2218" s="50" t="s">
        <v>430</v>
      </c>
      <c r="B2218" s="27">
        <v>1</v>
      </c>
      <c r="C2218" s="27">
        <v>0</v>
      </c>
      <c r="D2218" s="27">
        <v>0</v>
      </c>
      <c r="E2218" s="27">
        <v>0</v>
      </c>
      <c r="F2218" s="27">
        <v>0</v>
      </c>
      <c r="G2218" s="27">
        <v>0</v>
      </c>
      <c r="H2218" s="27">
        <v>0</v>
      </c>
      <c r="I2218" s="27">
        <v>0</v>
      </c>
      <c r="J2218" s="27">
        <v>0</v>
      </c>
      <c r="K2218" s="27">
        <v>0</v>
      </c>
      <c r="L2218" s="92">
        <v>0</v>
      </c>
      <c r="M2218" s="92">
        <f t="shared" si="68"/>
        <v>1</v>
      </c>
      <c r="N2218" s="27">
        <v>47</v>
      </c>
      <c r="O2218" s="185">
        <f t="shared" si="69"/>
        <v>2.0833333333333332E-2</v>
      </c>
      <c r="P2218" s="55" t="s">
        <v>446</v>
      </c>
      <c r="Q2218" s="19" t="s">
        <v>2141</v>
      </c>
      <c r="R2218" s="41" t="s">
        <v>720</v>
      </c>
      <c r="S2218" s="19" t="s">
        <v>507</v>
      </c>
      <c r="T2218" s="28" t="s">
        <v>1984</v>
      </c>
      <c r="U2218" s="17">
        <v>4</v>
      </c>
      <c r="V2218" s="20" t="s">
        <v>519</v>
      </c>
      <c r="W2218" s="18" t="s">
        <v>1988</v>
      </c>
      <c r="X2218" s="18" t="s">
        <v>1737</v>
      </c>
      <c r="Y2218" s="29" t="s">
        <v>1078</v>
      </c>
      <c r="Z2218" s="61"/>
    </row>
    <row r="2219" spans="1:267" s="161" customFormat="1" ht="19.5" customHeight="1" x14ac:dyDescent="0.25">
      <c r="A2219" s="50" t="s">
        <v>402</v>
      </c>
      <c r="B2219" s="27">
        <v>1</v>
      </c>
      <c r="C2219" s="27">
        <v>0</v>
      </c>
      <c r="D2219" s="27">
        <v>0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  <c r="J2219" s="27">
        <v>0</v>
      </c>
      <c r="K2219" s="27">
        <v>0</v>
      </c>
      <c r="L2219" s="92">
        <v>0</v>
      </c>
      <c r="M2219" s="92">
        <f t="shared" si="68"/>
        <v>1</v>
      </c>
      <c r="N2219" s="27">
        <v>47</v>
      </c>
      <c r="O2219" s="185">
        <f t="shared" si="69"/>
        <v>2.0833333333333332E-2</v>
      </c>
      <c r="P2219" s="55" t="s">
        <v>446</v>
      </c>
      <c r="Q2219" s="19" t="s">
        <v>2142</v>
      </c>
      <c r="R2219" s="41" t="s">
        <v>630</v>
      </c>
      <c r="S2219" s="19" t="s">
        <v>991</v>
      </c>
      <c r="T2219" s="28" t="s">
        <v>1984</v>
      </c>
      <c r="U2219" s="17">
        <v>4</v>
      </c>
      <c r="V2219" s="20" t="s">
        <v>609</v>
      </c>
      <c r="W2219" s="18" t="s">
        <v>1985</v>
      </c>
      <c r="X2219" s="18" t="s">
        <v>451</v>
      </c>
      <c r="Y2219" s="29" t="s">
        <v>710</v>
      </c>
      <c r="Z2219" s="61"/>
    </row>
    <row r="2220" spans="1:267" s="161" customFormat="1" ht="19.5" customHeight="1" x14ac:dyDescent="0.25">
      <c r="A2220" s="50" t="s">
        <v>436</v>
      </c>
      <c r="B2220" s="27">
        <v>1</v>
      </c>
      <c r="C2220" s="27">
        <v>0</v>
      </c>
      <c r="D2220" s="27">
        <v>0</v>
      </c>
      <c r="E2220" s="27">
        <v>0</v>
      </c>
      <c r="F2220" s="27">
        <v>0</v>
      </c>
      <c r="G2220" s="27">
        <v>0</v>
      </c>
      <c r="H2220" s="27">
        <v>0</v>
      </c>
      <c r="I2220" s="27">
        <v>0</v>
      </c>
      <c r="J2220" s="27">
        <v>0</v>
      </c>
      <c r="K2220" s="27">
        <v>0</v>
      </c>
      <c r="L2220" s="92">
        <v>0</v>
      </c>
      <c r="M2220" s="92">
        <f t="shared" si="68"/>
        <v>1</v>
      </c>
      <c r="N2220" s="27">
        <v>47</v>
      </c>
      <c r="O2220" s="185">
        <f t="shared" si="69"/>
        <v>2.0833333333333332E-2</v>
      </c>
      <c r="P2220" s="55" t="s">
        <v>446</v>
      </c>
      <c r="Q2220" s="19" t="s">
        <v>641</v>
      </c>
      <c r="R2220" s="41" t="s">
        <v>448</v>
      </c>
      <c r="S2220" s="19" t="s">
        <v>599</v>
      </c>
      <c r="T2220" s="28" t="s">
        <v>1984</v>
      </c>
      <c r="U2220" s="17">
        <v>4</v>
      </c>
      <c r="V2220" s="20" t="s">
        <v>519</v>
      </c>
      <c r="W2220" s="18" t="s">
        <v>1988</v>
      </c>
      <c r="X2220" s="18" t="s">
        <v>1737</v>
      </c>
      <c r="Y2220" s="29" t="s">
        <v>1078</v>
      </c>
      <c r="Z2220" s="61"/>
    </row>
    <row r="2221" spans="1:267" s="161" customFormat="1" ht="19.5" customHeight="1" x14ac:dyDescent="0.25">
      <c r="A2221" s="50" t="s">
        <v>2143</v>
      </c>
      <c r="B2221" s="27">
        <v>1</v>
      </c>
      <c r="C2221" s="27">
        <v>0</v>
      </c>
      <c r="D2221" s="27">
        <v>0</v>
      </c>
      <c r="E2221" s="27">
        <v>0</v>
      </c>
      <c r="F2221" s="27">
        <v>0</v>
      </c>
      <c r="G2221" s="27">
        <v>0</v>
      </c>
      <c r="H2221" s="27">
        <v>0</v>
      </c>
      <c r="I2221" s="27">
        <v>0</v>
      </c>
      <c r="J2221" s="27">
        <v>0</v>
      </c>
      <c r="K2221" s="27">
        <v>0</v>
      </c>
      <c r="L2221" s="92">
        <v>0</v>
      </c>
      <c r="M2221" s="92">
        <f t="shared" si="68"/>
        <v>1</v>
      </c>
      <c r="N2221" s="27">
        <v>47</v>
      </c>
      <c r="O2221" s="185">
        <f t="shared" si="69"/>
        <v>2.0833333333333332E-2</v>
      </c>
      <c r="P2221" s="55" t="s">
        <v>446</v>
      </c>
      <c r="Q2221" s="19" t="s">
        <v>2144</v>
      </c>
      <c r="R2221" s="41" t="s">
        <v>2145</v>
      </c>
      <c r="S2221" s="19" t="s">
        <v>2146</v>
      </c>
      <c r="T2221" s="28" t="s">
        <v>1984</v>
      </c>
      <c r="U2221" s="17">
        <v>4</v>
      </c>
      <c r="V2221" s="20" t="s">
        <v>519</v>
      </c>
      <c r="W2221" s="18" t="s">
        <v>1988</v>
      </c>
      <c r="X2221" s="18" t="s">
        <v>1737</v>
      </c>
      <c r="Y2221" s="29" t="s">
        <v>1078</v>
      </c>
      <c r="Z2221" s="61"/>
    </row>
    <row r="2222" spans="1:267" s="161" customFormat="1" ht="19.5" customHeight="1" x14ac:dyDescent="0.25">
      <c r="A2222" s="50" t="s">
        <v>54</v>
      </c>
      <c r="B2222" s="27">
        <v>0.5</v>
      </c>
      <c r="C2222" s="27">
        <v>0</v>
      </c>
      <c r="D2222" s="27">
        <v>0</v>
      </c>
      <c r="E2222" s="27">
        <v>0</v>
      </c>
      <c r="F2222" s="27">
        <v>0</v>
      </c>
      <c r="G2222" s="27">
        <v>0</v>
      </c>
      <c r="H2222" s="27">
        <v>0</v>
      </c>
      <c r="I2222" s="27">
        <v>0</v>
      </c>
      <c r="J2222" s="27">
        <v>0</v>
      </c>
      <c r="K2222" s="27">
        <v>0</v>
      </c>
      <c r="L2222" s="92">
        <v>0</v>
      </c>
      <c r="M2222" s="92">
        <f t="shared" si="68"/>
        <v>0.5</v>
      </c>
      <c r="N2222" s="27">
        <v>48</v>
      </c>
      <c r="O2222" s="185">
        <f t="shared" si="69"/>
        <v>1.0416666666666666E-2</v>
      </c>
      <c r="P2222" s="55" t="s">
        <v>446</v>
      </c>
      <c r="Q2222" s="19" t="s">
        <v>2147</v>
      </c>
      <c r="R2222" s="41" t="s">
        <v>2148</v>
      </c>
      <c r="S2222" s="19" t="s">
        <v>540</v>
      </c>
      <c r="T2222" s="28" t="s">
        <v>1984</v>
      </c>
      <c r="U2222" s="17">
        <v>4</v>
      </c>
      <c r="V2222" s="20" t="s">
        <v>609</v>
      </c>
      <c r="W2222" s="18" t="s">
        <v>1985</v>
      </c>
      <c r="X2222" s="18" t="s">
        <v>451</v>
      </c>
      <c r="Y2222" s="29" t="s">
        <v>710</v>
      </c>
      <c r="Z2222" s="61"/>
    </row>
    <row r="2223" spans="1:267" s="161" customFormat="1" ht="19.5" customHeight="1" x14ac:dyDescent="0.25">
      <c r="A2223" s="50" t="s">
        <v>62</v>
      </c>
      <c r="B2223" s="27">
        <v>10</v>
      </c>
      <c r="C2223" s="27">
        <v>2</v>
      </c>
      <c r="D2223" s="27">
        <v>2</v>
      </c>
      <c r="E2223" s="27">
        <v>5</v>
      </c>
      <c r="F2223" s="27">
        <v>4</v>
      </c>
      <c r="G2223" s="27">
        <v>4</v>
      </c>
      <c r="H2223" s="27">
        <v>9</v>
      </c>
      <c r="I2223" s="27">
        <v>5</v>
      </c>
      <c r="J2223" s="27">
        <v>7</v>
      </c>
      <c r="K2223" s="27">
        <v>5</v>
      </c>
      <c r="L2223" s="112"/>
      <c r="M2223" s="92">
        <f t="shared" ref="M2223:M2286" si="70">SUM(B2223:K2223)</f>
        <v>53</v>
      </c>
      <c r="N2223" s="27">
        <v>1</v>
      </c>
      <c r="O2223" s="185">
        <f t="shared" ref="O2223:O2286" si="71">M2223/65</f>
        <v>0.81538461538461537</v>
      </c>
      <c r="P2223" s="55" t="s">
        <v>444</v>
      </c>
      <c r="Q2223" s="19" t="s">
        <v>3894</v>
      </c>
      <c r="R2223" s="41" t="s">
        <v>607</v>
      </c>
      <c r="S2223" s="19" t="s">
        <v>540</v>
      </c>
      <c r="T2223" s="28" t="s">
        <v>3853</v>
      </c>
      <c r="U2223" s="17">
        <v>5</v>
      </c>
      <c r="V2223" s="20" t="s">
        <v>682</v>
      </c>
      <c r="W2223" s="18" t="s">
        <v>3895</v>
      </c>
      <c r="X2223" s="18" t="s">
        <v>651</v>
      </c>
      <c r="Y2223" s="29" t="s">
        <v>489</v>
      </c>
      <c r="Z2223" s="61"/>
    </row>
    <row r="2224" spans="1:267" s="161" customFormat="1" ht="19.5" customHeight="1" x14ac:dyDescent="0.25">
      <c r="A2224" s="50" t="s">
        <v>77</v>
      </c>
      <c r="B2224" s="27">
        <v>10</v>
      </c>
      <c r="C2224" s="27">
        <v>1</v>
      </c>
      <c r="D2224" s="27">
        <v>3</v>
      </c>
      <c r="E2224" s="27">
        <v>4</v>
      </c>
      <c r="F2224" s="27">
        <v>4</v>
      </c>
      <c r="G2224" s="27">
        <v>4</v>
      </c>
      <c r="H2224" s="27">
        <v>10</v>
      </c>
      <c r="I2224" s="27">
        <v>4</v>
      </c>
      <c r="J2224" s="27">
        <v>8</v>
      </c>
      <c r="K2224" s="27">
        <v>1.5</v>
      </c>
      <c r="L2224" s="112"/>
      <c r="M2224" s="92">
        <f t="shared" si="70"/>
        <v>49.5</v>
      </c>
      <c r="N2224" s="27">
        <v>1</v>
      </c>
      <c r="O2224" s="185">
        <f t="shared" si="71"/>
        <v>0.7615384615384615</v>
      </c>
      <c r="P2224" s="55" t="s">
        <v>444</v>
      </c>
      <c r="Q2224" s="19" t="s">
        <v>7910</v>
      </c>
      <c r="R2224" s="41" t="s">
        <v>1206</v>
      </c>
      <c r="S2224" s="19" t="s">
        <v>507</v>
      </c>
      <c r="T2224" s="28" t="s">
        <v>7778</v>
      </c>
      <c r="U2224" s="17">
        <v>5</v>
      </c>
      <c r="V2224" s="20" t="s">
        <v>645</v>
      </c>
      <c r="W2224" s="18" t="s">
        <v>7911</v>
      </c>
      <c r="X2224" s="18" t="s">
        <v>515</v>
      </c>
      <c r="Y2224" s="29" t="s">
        <v>845</v>
      </c>
      <c r="Z2224" s="61"/>
    </row>
    <row r="2225" spans="1:26" s="161" customFormat="1" ht="19.5" customHeight="1" x14ac:dyDescent="0.25">
      <c r="A2225" s="50" t="s">
        <v>17</v>
      </c>
      <c r="B2225" s="27">
        <v>8</v>
      </c>
      <c r="C2225" s="27">
        <v>0</v>
      </c>
      <c r="D2225" s="27">
        <v>4</v>
      </c>
      <c r="E2225" s="27">
        <v>5</v>
      </c>
      <c r="F2225" s="27">
        <v>4</v>
      </c>
      <c r="G2225" s="27">
        <v>6</v>
      </c>
      <c r="H2225" s="27">
        <v>10</v>
      </c>
      <c r="I2225" s="27">
        <v>5</v>
      </c>
      <c r="J2225" s="27">
        <v>5</v>
      </c>
      <c r="K2225" s="27">
        <v>2</v>
      </c>
      <c r="L2225" s="112"/>
      <c r="M2225" s="92">
        <f t="shared" si="70"/>
        <v>49</v>
      </c>
      <c r="N2225" s="27">
        <v>1</v>
      </c>
      <c r="O2225" s="185">
        <f t="shared" si="71"/>
        <v>0.75384615384615383</v>
      </c>
      <c r="P2225" s="55" t="s">
        <v>444</v>
      </c>
      <c r="Q2225" s="19" t="s">
        <v>2135</v>
      </c>
      <c r="R2225" s="41" t="s">
        <v>613</v>
      </c>
      <c r="S2225" s="19" t="s">
        <v>614</v>
      </c>
      <c r="T2225" s="28" t="s">
        <v>8157</v>
      </c>
      <c r="U2225" s="17">
        <v>5</v>
      </c>
      <c r="V2225" s="20"/>
      <c r="W2225" s="18" t="s">
        <v>2815</v>
      </c>
      <c r="X2225" s="18" t="s">
        <v>448</v>
      </c>
      <c r="Y2225" s="29" t="s">
        <v>489</v>
      </c>
      <c r="Z2225" s="61"/>
    </row>
    <row r="2226" spans="1:26" s="161" customFormat="1" ht="19.5" customHeight="1" x14ac:dyDescent="0.25">
      <c r="A2226" s="50" t="s">
        <v>68</v>
      </c>
      <c r="B2226" s="27">
        <v>7</v>
      </c>
      <c r="C2226" s="27">
        <v>0</v>
      </c>
      <c r="D2226" s="27">
        <v>4</v>
      </c>
      <c r="E2226" s="27">
        <v>3</v>
      </c>
      <c r="F2226" s="27">
        <v>4</v>
      </c>
      <c r="G2226" s="27">
        <v>4</v>
      </c>
      <c r="H2226" s="27">
        <v>5</v>
      </c>
      <c r="I2226" s="27">
        <v>5</v>
      </c>
      <c r="J2226" s="27">
        <v>7</v>
      </c>
      <c r="K2226" s="27">
        <v>8</v>
      </c>
      <c r="L2226" s="112"/>
      <c r="M2226" s="92">
        <f t="shared" si="70"/>
        <v>47</v>
      </c>
      <c r="N2226" s="27">
        <v>2</v>
      </c>
      <c r="O2226" s="185">
        <f t="shared" si="71"/>
        <v>0.72307692307692306</v>
      </c>
      <c r="P2226" s="55" t="s">
        <v>445</v>
      </c>
      <c r="Q2226" s="19" t="s">
        <v>1629</v>
      </c>
      <c r="R2226" s="41" t="s">
        <v>740</v>
      </c>
      <c r="S2226" s="19" t="s">
        <v>628</v>
      </c>
      <c r="T2226" s="28" t="s">
        <v>3853</v>
      </c>
      <c r="U2226" s="17">
        <v>5</v>
      </c>
      <c r="V2226" s="20" t="s">
        <v>609</v>
      </c>
      <c r="W2226" s="18" t="s">
        <v>3896</v>
      </c>
      <c r="X2226" s="18" t="s">
        <v>916</v>
      </c>
      <c r="Y2226" s="29" t="s">
        <v>486</v>
      </c>
      <c r="Z2226" s="61"/>
    </row>
    <row r="2227" spans="1:26" s="161" customFormat="1" ht="19.5" customHeight="1" x14ac:dyDescent="0.25">
      <c r="A2227" s="50" t="s">
        <v>71</v>
      </c>
      <c r="B2227" s="27">
        <v>8</v>
      </c>
      <c r="C2227" s="27">
        <v>2</v>
      </c>
      <c r="D2227" s="27">
        <v>2.5</v>
      </c>
      <c r="E2227" s="27">
        <v>4</v>
      </c>
      <c r="F2227" s="27">
        <v>4</v>
      </c>
      <c r="G2227" s="27">
        <v>3</v>
      </c>
      <c r="H2227" s="27">
        <v>9</v>
      </c>
      <c r="I2227" s="27">
        <v>5</v>
      </c>
      <c r="J2227" s="27">
        <v>4</v>
      </c>
      <c r="K2227" s="27">
        <v>5</v>
      </c>
      <c r="L2227" s="112"/>
      <c r="M2227" s="92">
        <f t="shared" si="70"/>
        <v>46.5</v>
      </c>
      <c r="N2227" s="27">
        <v>3</v>
      </c>
      <c r="O2227" s="185">
        <f t="shared" si="71"/>
        <v>0.7153846153846154</v>
      </c>
      <c r="P2227" s="55" t="s">
        <v>445</v>
      </c>
      <c r="Q2227" s="19" t="s">
        <v>3897</v>
      </c>
      <c r="R2227" s="41" t="s">
        <v>658</v>
      </c>
      <c r="S2227" s="19" t="s">
        <v>486</v>
      </c>
      <c r="T2227" s="28" t="s">
        <v>3853</v>
      </c>
      <c r="U2227" s="17">
        <v>5</v>
      </c>
      <c r="V2227" s="20" t="s">
        <v>682</v>
      </c>
      <c r="W2227" s="18" t="s">
        <v>3895</v>
      </c>
      <c r="X2227" s="18" t="s">
        <v>651</v>
      </c>
      <c r="Y2227" s="29" t="s">
        <v>489</v>
      </c>
      <c r="Z2227" s="61"/>
    </row>
    <row r="2228" spans="1:26" s="161" customFormat="1" ht="19.5" customHeight="1" x14ac:dyDescent="0.25">
      <c r="A2228" s="50" t="s">
        <v>17</v>
      </c>
      <c r="B2228" s="27">
        <v>9</v>
      </c>
      <c r="C2228" s="27">
        <v>0</v>
      </c>
      <c r="D2228" s="27">
        <v>4</v>
      </c>
      <c r="E2228" s="27">
        <v>5</v>
      </c>
      <c r="F2228" s="27">
        <v>4</v>
      </c>
      <c r="G2228" s="27">
        <v>0</v>
      </c>
      <c r="H2228" s="27">
        <v>10</v>
      </c>
      <c r="I2228" s="27">
        <v>5</v>
      </c>
      <c r="J2228" s="27">
        <v>7</v>
      </c>
      <c r="K2228" s="27">
        <v>2</v>
      </c>
      <c r="L2228" s="112"/>
      <c r="M2228" s="92">
        <f t="shared" si="70"/>
        <v>46</v>
      </c>
      <c r="N2228" s="27">
        <v>1</v>
      </c>
      <c r="O2228" s="185">
        <f t="shared" si="71"/>
        <v>0.70769230769230773</v>
      </c>
      <c r="P2228" s="55" t="s">
        <v>444</v>
      </c>
      <c r="Q2228" s="19" t="s">
        <v>2307</v>
      </c>
      <c r="R2228" s="41" t="s">
        <v>1868</v>
      </c>
      <c r="S2228" s="19" t="s">
        <v>486</v>
      </c>
      <c r="T2228" s="28" t="s">
        <v>2289</v>
      </c>
      <c r="U2228" s="17">
        <v>5</v>
      </c>
      <c r="V2228" s="20" t="s">
        <v>1161</v>
      </c>
      <c r="W2228" s="18" t="s">
        <v>641</v>
      </c>
      <c r="X2228" s="18" t="s">
        <v>855</v>
      </c>
      <c r="Y2228" s="29" t="s">
        <v>466</v>
      </c>
      <c r="Z2228" s="61"/>
    </row>
    <row r="2229" spans="1:26" s="161" customFormat="1" ht="19.5" customHeight="1" x14ac:dyDescent="0.25">
      <c r="A2229" s="50" t="s">
        <v>65</v>
      </c>
      <c r="B2229" s="27">
        <v>8</v>
      </c>
      <c r="C2229" s="27">
        <v>0</v>
      </c>
      <c r="D2229" s="27">
        <v>2</v>
      </c>
      <c r="E2229" s="27">
        <v>4</v>
      </c>
      <c r="F2229" s="27">
        <v>4</v>
      </c>
      <c r="G2229" s="27">
        <v>4</v>
      </c>
      <c r="H2229" s="27">
        <v>5</v>
      </c>
      <c r="I2229" s="27">
        <v>5</v>
      </c>
      <c r="J2229" s="27">
        <v>7</v>
      </c>
      <c r="K2229" s="27">
        <v>6</v>
      </c>
      <c r="L2229" s="112"/>
      <c r="M2229" s="92">
        <f t="shared" si="70"/>
        <v>45</v>
      </c>
      <c r="N2229" s="27">
        <v>4</v>
      </c>
      <c r="O2229" s="185">
        <f t="shared" si="71"/>
        <v>0.69230769230769229</v>
      </c>
      <c r="P2229" s="55" t="s">
        <v>445</v>
      </c>
      <c r="Q2229" s="19" t="s">
        <v>3898</v>
      </c>
      <c r="R2229" s="41" t="s">
        <v>619</v>
      </c>
      <c r="S2229" s="19" t="s">
        <v>523</v>
      </c>
      <c r="T2229" s="28" t="s">
        <v>3853</v>
      </c>
      <c r="U2229" s="17">
        <v>5</v>
      </c>
      <c r="V2229" s="20" t="s">
        <v>682</v>
      </c>
      <c r="W2229" s="18" t="s">
        <v>3895</v>
      </c>
      <c r="X2229" s="18" t="s">
        <v>651</v>
      </c>
      <c r="Y2229" s="29" t="s">
        <v>489</v>
      </c>
      <c r="Z2229" s="61"/>
    </row>
    <row r="2230" spans="1:26" s="161" customFormat="1" ht="19.5" customHeight="1" x14ac:dyDescent="0.25">
      <c r="A2230" s="50" t="s">
        <v>59</v>
      </c>
      <c r="B2230" s="27">
        <v>7</v>
      </c>
      <c r="C2230" s="27">
        <v>0</v>
      </c>
      <c r="D2230" s="27">
        <v>4</v>
      </c>
      <c r="E2230" s="27">
        <v>4</v>
      </c>
      <c r="F2230" s="27">
        <v>4</v>
      </c>
      <c r="G2230" s="27">
        <v>4</v>
      </c>
      <c r="H2230" s="27">
        <v>10</v>
      </c>
      <c r="I2230" s="27">
        <v>5</v>
      </c>
      <c r="J2230" s="27">
        <v>4</v>
      </c>
      <c r="K2230" s="27">
        <v>2</v>
      </c>
      <c r="L2230" s="112"/>
      <c r="M2230" s="92">
        <f t="shared" si="70"/>
        <v>44</v>
      </c>
      <c r="N2230" s="27">
        <v>2</v>
      </c>
      <c r="O2230" s="185">
        <f t="shared" si="71"/>
        <v>0.67692307692307696</v>
      </c>
      <c r="P2230" s="55" t="s">
        <v>445</v>
      </c>
      <c r="Q2230" s="19" t="s">
        <v>8139</v>
      </c>
      <c r="R2230" s="41" t="s">
        <v>448</v>
      </c>
      <c r="S2230" s="19" t="s">
        <v>513</v>
      </c>
      <c r="T2230" s="28" t="s">
        <v>8157</v>
      </c>
      <c r="U2230" s="17">
        <v>5</v>
      </c>
      <c r="V2230" s="20"/>
      <c r="W2230" s="18" t="s">
        <v>2815</v>
      </c>
      <c r="X2230" s="18" t="s">
        <v>448</v>
      </c>
      <c r="Y2230" s="29" t="s">
        <v>489</v>
      </c>
      <c r="Z2230" s="61"/>
    </row>
    <row r="2231" spans="1:26" s="161" customFormat="1" ht="19.5" customHeight="1" x14ac:dyDescent="0.25">
      <c r="A2231" s="50" t="s">
        <v>60</v>
      </c>
      <c r="B2231" s="27">
        <v>8</v>
      </c>
      <c r="C2231" s="27">
        <v>0</v>
      </c>
      <c r="D2231" s="27">
        <v>4</v>
      </c>
      <c r="E2231" s="27">
        <v>4</v>
      </c>
      <c r="F2231" s="27">
        <v>4</v>
      </c>
      <c r="G2231" s="27">
        <v>3</v>
      </c>
      <c r="H2231" s="27">
        <v>10</v>
      </c>
      <c r="I2231" s="27">
        <v>5</v>
      </c>
      <c r="J2231" s="27">
        <v>4</v>
      </c>
      <c r="K2231" s="27">
        <v>2</v>
      </c>
      <c r="L2231" s="112"/>
      <c r="M2231" s="92">
        <f t="shared" si="70"/>
        <v>44</v>
      </c>
      <c r="N2231" s="27">
        <v>2</v>
      </c>
      <c r="O2231" s="185">
        <f t="shared" si="71"/>
        <v>0.67692307692307696</v>
      </c>
      <c r="P2231" s="55" t="s">
        <v>445</v>
      </c>
      <c r="Q2231" s="19" t="s">
        <v>8140</v>
      </c>
      <c r="R2231" s="41" t="s">
        <v>539</v>
      </c>
      <c r="S2231" s="19" t="s">
        <v>532</v>
      </c>
      <c r="T2231" s="28" t="s">
        <v>8157</v>
      </c>
      <c r="U2231" s="17">
        <v>5</v>
      </c>
      <c r="V2231" s="20"/>
      <c r="W2231" s="18" t="s">
        <v>2815</v>
      </c>
      <c r="X2231" s="18" t="s">
        <v>448</v>
      </c>
      <c r="Y2231" s="29" t="s">
        <v>489</v>
      </c>
      <c r="Z2231" s="61"/>
    </row>
    <row r="2232" spans="1:26" s="161" customFormat="1" ht="19.5" customHeight="1" x14ac:dyDescent="0.25">
      <c r="A2232" s="50" t="s">
        <v>60</v>
      </c>
      <c r="B2232" s="27">
        <v>7</v>
      </c>
      <c r="C2232" s="27">
        <v>0</v>
      </c>
      <c r="D2232" s="27">
        <v>4</v>
      </c>
      <c r="E2232" s="27">
        <v>5</v>
      </c>
      <c r="F2232" s="27">
        <v>4</v>
      </c>
      <c r="G2232" s="27">
        <v>4</v>
      </c>
      <c r="H2232" s="27">
        <v>5</v>
      </c>
      <c r="I2232" s="27">
        <v>5</v>
      </c>
      <c r="J2232" s="27">
        <v>6</v>
      </c>
      <c r="K2232" s="27">
        <v>4</v>
      </c>
      <c r="L2232" s="112"/>
      <c r="M2232" s="92">
        <f t="shared" si="70"/>
        <v>44</v>
      </c>
      <c r="N2232" s="27">
        <v>1</v>
      </c>
      <c r="O2232" s="185">
        <f t="shared" si="71"/>
        <v>0.67692307692307696</v>
      </c>
      <c r="P2232" s="55" t="s">
        <v>444</v>
      </c>
      <c r="Q2232" s="19" t="s">
        <v>6613</v>
      </c>
      <c r="R2232" s="41" t="s">
        <v>769</v>
      </c>
      <c r="S2232" s="19" t="s">
        <v>530</v>
      </c>
      <c r="T2232" s="28" t="s">
        <v>6527</v>
      </c>
      <c r="U2232" s="17">
        <v>5</v>
      </c>
      <c r="V2232" s="20" t="s">
        <v>682</v>
      </c>
      <c r="W2232" s="18" t="s">
        <v>6614</v>
      </c>
      <c r="X2232" s="18" t="s">
        <v>1183</v>
      </c>
      <c r="Y2232" s="29" t="s">
        <v>489</v>
      </c>
      <c r="Z2232" s="61"/>
    </row>
    <row r="2233" spans="1:26" s="161" customFormat="1" ht="19.5" customHeight="1" x14ac:dyDescent="0.25">
      <c r="A2233" s="50" t="s">
        <v>70</v>
      </c>
      <c r="B2233" s="27">
        <v>6</v>
      </c>
      <c r="C2233" s="27">
        <v>0</v>
      </c>
      <c r="D2233" s="27">
        <v>4</v>
      </c>
      <c r="E2233" s="27">
        <v>5</v>
      </c>
      <c r="F2233" s="27">
        <v>4</v>
      </c>
      <c r="G2233" s="27">
        <v>4</v>
      </c>
      <c r="H2233" s="27">
        <v>10</v>
      </c>
      <c r="I2233" s="27">
        <v>4</v>
      </c>
      <c r="J2233" s="27">
        <v>2</v>
      </c>
      <c r="K2233" s="27">
        <v>1.5</v>
      </c>
      <c r="L2233" s="112"/>
      <c r="M2233" s="92">
        <f t="shared" si="70"/>
        <v>40.5</v>
      </c>
      <c r="N2233" s="27">
        <v>1</v>
      </c>
      <c r="O2233" s="185">
        <f t="shared" si="71"/>
        <v>0.62307692307692308</v>
      </c>
      <c r="P2233" s="55" t="s">
        <v>444</v>
      </c>
      <c r="Q2233" s="19" t="s">
        <v>4262</v>
      </c>
      <c r="R2233" s="41" t="s">
        <v>627</v>
      </c>
      <c r="S2233" s="19" t="s">
        <v>4263</v>
      </c>
      <c r="T2233" s="28" t="s">
        <v>8132</v>
      </c>
      <c r="U2233" s="17">
        <v>5</v>
      </c>
      <c r="V2233" s="20" t="s">
        <v>682</v>
      </c>
      <c r="W2233" s="18" t="s">
        <v>2619</v>
      </c>
      <c r="X2233" s="18" t="s">
        <v>451</v>
      </c>
      <c r="Y2233" s="29" t="s">
        <v>486</v>
      </c>
      <c r="Z2233" s="61"/>
    </row>
    <row r="2234" spans="1:26" s="161" customFormat="1" ht="19.5" customHeight="1" x14ac:dyDescent="0.25">
      <c r="A2234" s="50" t="s">
        <v>17</v>
      </c>
      <c r="B2234" s="27">
        <v>6</v>
      </c>
      <c r="C2234" s="27">
        <v>0</v>
      </c>
      <c r="D2234" s="27">
        <v>2.5</v>
      </c>
      <c r="E2234" s="27">
        <v>5</v>
      </c>
      <c r="F2234" s="27">
        <v>2</v>
      </c>
      <c r="G2234" s="27">
        <v>4</v>
      </c>
      <c r="H2234" s="27">
        <v>4</v>
      </c>
      <c r="I2234" s="27">
        <v>5</v>
      </c>
      <c r="J2234" s="27">
        <v>7</v>
      </c>
      <c r="K2234" s="27">
        <v>5</v>
      </c>
      <c r="L2234" s="112"/>
      <c r="M2234" s="92">
        <f t="shared" si="70"/>
        <v>40.5</v>
      </c>
      <c r="N2234" s="27">
        <v>1</v>
      </c>
      <c r="O2234" s="185">
        <f t="shared" si="71"/>
        <v>0.62307692307692308</v>
      </c>
      <c r="P2234" s="55" t="s">
        <v>444</v>
      </c>
      <c r="Q2234" s="19" t="s">
        <v>1427</v>
      </c>
      <c r="R2234" s="41" t="s">
        <v>622</v>
      </c>
      <c r="S2234" s="19" t="s">
        <v>486</v>
      </c>
      <c r="T2234" s="28" t="s">
        <v>1392</v>
      </c>
      <c r="U2234" s="17">
        <v>5</v>
      </c>
      <c r="V2234" s="20" t="s">
        <v>1401</v>
      </c>
      <c r="W2234" s="18" t="s">
        <v>1428</v>
      </c>
      <c r="X2234" s="18" t="s">
        <v>451</v>
      </c>
      <c r="Y2234" s="29" t="s">
        <v>1374</v>
      </c>
      <c r="Z2234" s="61"/>
    </row>
    <row r="2235" spans="1:26" s="161" customFormat="1" ht="19.5" customHeight="1" x14ac:dyDescent="0.25">
      <c r="A2235" s="50" t="s">
        <v>89</v>
      </c>
      <c r="B2235" s="27">
        <v>7</v>
      </c>
      <c r="C2235" s="27">
        <v>0</v>
      </c>
      <c r="D2235" s="27">
        <v>0</v>
      </c>
      <c r="E2235" s="27">
        <v>5</v>
      </c>
      <c r="F2235" s="27">
        <v>3</v>
      </c>
      <c r="G2235" s="27">
        <v>3</v>
      </c>
      <c r="H2235" s="27">
        <v>10</v>
      </c>
      <c r="I2235" s="27">
        <v>5</v>
      </c>
      <c r="J2235" s="27">
        <v>6</v>
      </c>
      <c r="K2235" s="27">
        <v>1.5</v>
      </c>
      <c r="L2235" s="112"/>
      <c r="M2235" s="92">
        <f t="shared" si="70"/>
        <v>40.5</v>
      </c>
      <c r="N2235" s="27">
        <v>1</v>
      </c>
      <c r="O2235" s="185">
        <f t="shared" si="71"/>
        <v>0.62307692307692308</v>
      </c>
      <c r="P2235" s="55" t="s">
        <v>444</v>
      </c>
      <c r="Q2235" s="19" t="s">
        <v>1082</v>
      </c>
      <c r="R2235" s="41" t="s">
        <v>579</v>
      </c>
      <c r="S2235" s="19" t="s">
        <v>1083</v>
      </c>
      <c r="T2235" s="28" t="s">
        <v>681</v>
      </c>
      <c r="U2235" s="17">
        <v>5</v>
      </c>
      <c r="V2235" s="20" t="s">
        <v>682</v>
      </c>
      <c r="W2235" s="18" t="s">
        <v>1077</v>
      </c>
      <c r="X2235" s="18" t="s">
        <v>451</v>
      </c>
      <c r="Y2235" s="29" t="s">
        <v>1078</v>
      </c>
      <c r="Z2235" s="61"/>
    </row>
    <row r="2236" spans="1:26" s="161" customFormat="1" ht="19.5" customHeight="1" x14ac:dyDescent="0.25">
      <c r="A2236" s="50" t="s">
        <v>93</v>
      </c>
      <c r="B2236" s="27">
        <v>9</v>
      </c>
      <c r="C2236" s="27">
        <v>0</v>
      </c>
      <c r="D2236" s="27">
        <v>4</v>
      </c>
      <c r="E2236" s="27">
        <v>4</v>
      </c>
      <c r="F2236" s="27">
        <v>4</v>
      </c>
      <c r="G2236" s="27">
        <v>5</v>
      </c>
      <c r="H2236" s="27">
        <v>5</v>
      </c>
      <c r="I2236" s="27">
        <v>5</v>
      </c>
      <c r="J2236" s="27">
        <v>4</v>
      </c>
      <c r="K2236" s="27">
        <v>0</v>
      </c>
      <c r="L2236" s="112"/>
      <c r="M2236" s="92">
        <f t="shared" si="70"/>
        <v>40</v>
      </c>
      <c r="N2236" s="27">
        <v>2</v>
      </c>
      <c r="O2236" s="185">
        <f t="shared" si="71"/>
        <v>0.61538461538461542</v>
      </c>
      <c r="P2236" s="55" t="s">
        <v>445</v>
      </c>
      <c r="Q2236" s="19" t="s">
        <v>1086</v>
      </c>
      <c r="R2236" s="41" t="s">
        <v>1087</v>
      </c>
      <c r="S2236" s="19" t="s">
        <v>1016</v>
      </c>
      <c r="T2236" s="28" t="s">
        <v>681</v>
      </c>
      <c r="U2236" s="17">
        <v>5</v>
      </c>
      <c r="V2236" s="20" t="s">
        <v>609</v>
      </c>
      <c r="W2236" s="18" t="s">
        <v>908</v>
      </c>
      <c r="X2236" s="18" t="s">
        <v>684</v>
      </c>
      <c r="Y2236" s="29" t="s">
        <v>909</v>
      </c>
      <c r="Z2236" s="61"/>
    </row>
    <row r="2237" spans="1:26" s="161" customFormat="1" ht="19.5" customHeight="1" x14ac:dyDescent="0.25">
      <c r="A2237" s="50" t="s">
        <v>60</v>
      </c>
      <c r="B2237" s="27">
        <v>9</v>
      </c>
      <c r="C2237" s="27">
        <v>0</v>
      </c>
      <c r="D2237" s="27">
        <v>3.5</v>
      </c>
      <c r="E2237" s="27">
        <v>4</v>
      </c>
      <c r="F2237" s="27">
        <v>3</v>
      </c>
      <c r="G2237" s="27">
        <v>2</v>
      </c>
      <c r="H2237" s="27">
        <v>9.5</v>
      </c>
      <c r="I2237" s="27">
        <v>3</v>
      </c>
      <c r="J2237" s="27">
        <v>4</v>
      </c>
      <c r="K2237" s="27">
        <v>2</v>
      </c>
      <c r="L2237" s="112"/>
      <c r="M2237" s="92">
        <f t="shared" si="70"/>
        <v>40</v>
      </c>
      <c r="N2237" s="27">
        <v>1</v>
      </c>
      <c r="O2237" s="185">
        <f t="shared" si="71"/>
        <v>0.61538461538461542</v>
      </c>
      <c r="P2237" s="55" t="s">
        <v>444</v>
      </c>
      <c r="Q2237" s="19" t="s">
        <v>7743</v>
      </c>
      <c r="R2237" s="41" t="s">
        <v>2166</v>
      </c>
      <c r="S2237" s="19" t="s">
        <v>3641</v>
      </c>
      <c r="T2237" s="28" t="s">
        <v>8956</v>
      </c>
      <c r="U2237" s="17">
        <v>5</v>
      </c>
      <c r="V2237" s="20" t="s">
        <v>682</v>
      </c>
      <c r="W2237" s="18" t="s">
        <v>7744</v>
      </c>
      <c r="X2237" s="18" t="s">
        <v>451</v>
      </c>
      <c r="Y2237" s="29" t="s">
        <v>494</v>
      </c>
      <c r="Z2237" s="61"/>
    </row>
    <row r="2238" spans="1:26" s="161" customFormat="1" ht="19.5" customHeight="1" x14ac:dyDescent="0.25">
      <c r="A2238" s="50" t="s">
        <v>62</v>
      </c>
      <c r="B2238" s="27">
        <v>6</v>
      </c>
      <c r="C2238" s="27">
        <v>0</v>
      </c>
      <c r="D2238" s="27">
        <v>3.5</v>
      </c>
      <c r="E2238" s="27">
        <v>4</v>
      </c>
      <c r="F2238" s="27">
        <v>0</v>
      </c>
      <c r="G2238" s="27">
        <v>4</v>
      </c>
      <c r="H2238" s="27">
        <v>9</v>
      </c>
      <c r="I2238" s="27">
        <v>4</v>
      </c>
      <c r="J2238" s="27">
        <v>6</v>
      </c>
      <c r="K2238" s="27">
        <v>3</v>
      </c>
      <c r="L2238" s="112"/>
      <c r="M2238" s="92">
        <f t="shared" si="70"/>
        <v>39.5</v>
      </c>
      <c r="N2238" s="27">
        <v>1</v>
      </c>
      <c r="O2238" s="185">
        <f t="shared" si="71"/>
        <v>0.60769230769230764</v>
      </c>
      <c r="P2238" s="55" t="s">
        <v>444</v>
      </c>
      <c r="Q2238" s="19" t="s">
        <v>850</v>
      </c>
      <c r="R2238" s="41" t="s">
        <v>481</v>
      </c>
      <c r="S2238" s="19" t="s">
        <v>599</v>
      </c>
      <c r="T2238" s="28" t="s">
        <v>3668</v>
      </c>
      <c r="U2238" s="17">
        <v>5</v>
      </c>
      <c r="V2238" s="20" t="s">
        <v>609</v>
      </c>
      <c r="W2238" s="18" t="s">
        <v>2666</v>
      </c>
      <c r="X2238" s="18" t="s">
        <v>855</v>
      </c>
      <c r="Y2238" s="29" t="s">
        <v>599</v>
      </c>
      <c r="Z2238" s="61"/>
    </row>
    <row r="2239" spans="1:26" s="161" customFormat="1" ht="19.5" customHeight="1" x14ac:dyDescent="0.25">
      <c r="A2239" s="50" t="s">
        <v>67</v>
      </c>
      <c r="B2239" s="27">
        <v>8</v>
      </c>
      <c r="C2239" s="27">
        <v>0</v>
      </c>
      <c r="D2239" s="27">
        <v>1</v>
      </c>
      <c r="E2239" s="27">
        <v>5</v>
      </c>
      <c r="F2239" s="27">
        <v>2</v>
      </c>
      <c r="G2239" s="27">
        <v>4</v>
      </c>
      <c r="H2239" s="27">
        <v>10</v>
      </c>
      <c r="I2239" s="27">
        <v>4</v>
      </c>
      <c r="J2239" s="27">
        <v>1</v>
      </c>
      <c r="K2239" s="27">
        <v>4.5</v>
      </c>
      <c r="L2239" s="112"/>
      <c r="M2239" s="92">
        <f t="shared" si="70"/>
        <v>39.5</v>
      </c>
      <c r="N2239" s="27">
        <v>1</v>
      </c>
      <c r="O2239" s="185">
        <f t="shared" si="71"/>
        <v>0.60769230769230764</v>
      </c>
      <c r="P2239" s="55" t="s">
        <v>444</v>
      </c>
      <c r="Q2239" s="19" t="s">
        <v>7156</v>
      </c>
      <c r="R2239" s="41" t="s">
        <v>501</v>
      </c>
      <c r="S2239" s="19" t="s">
        <v>636</v>
      </c>
      <c r="T2239" s="28" t="s">
        <v>3672</v>
      </c>
      <c r="U2239" s="17">
        <v>5</v>
      </c>
      <c r="V2239" s="20" t="s">
        <v>519</v>
      </c>
      <c r="W2239" s="18" t="s">
        <v>7157</v>
      </c>
      <c r="X2239" s="18" t="s">
        <v>7158</v>
      </c>
      <c r="Y2239" s="29" t="s">
        <v>7159</v>
      </c>
      <c r="Z2239" s="61"/>
    </row>
    <row r="2240" spans="1:26" s="161" customFormat="1" ht="19.5" customHeight="1" x14ac:dyDescent="0.25">
      <c r="A2240" s="50" t="s">
        <v>62</v>
      </c>
      <c r="B2240" s="27">
        <v>8</v>
      </c>
      <c r="C2240" s="27">
        <v>0</v>
      </c>
      <c r="D2240" s="27">
        <v>4</v>
      </c>
      <c r="E2240" s="27">
        <v>3</v>
      </c>
      <c r="F2240" s="27">
        <v>4</v>
      </c>
      <c r="G2240" s="27">
        <v>2</v>
      </c>
      <c r="H2240" s="27">
        <v>9</v>
      </c>
      <c r="I2240" s="27">
        <v>4</v>
      </c>
      <c r="J2240" s="27">
        <v>3</v>
      </c>
      <c r="K2240" s="27">
        <v>2</v>
      </c>
      <c r="L2240" s="112"/>
      <c r="M2240" s="92">
        <f t="shared" si="70"/>
        <v>39</v>
      </c>
      <c r="N2240" s="27">
        <v>1</v>
      </c>
      <c r="O2240" s="185">
        <f t="shared" si="71"/>
        <v>0.6</v>
      </c>
      <c r="P2240" s="55" t="s">
        <v>444</v>
      </c>
      <c r="Q2240" s="19" t="s">
        <v>5448</v>
      </c>
      <c r="R2240" s="41" t="s">
        <v>561</v>
      </c>
      <c r="S2240" s="19" t="s">
        <v>567</v>
      </c>
      <c r="T2240" s="28" t="s">
        <v>5402</v>
      </c>
      <c r="U2240" s="17">
        <v>5</v>
      </c>
      <c r="V2240" s="20" t="s">
        <v>1161</v>
      </c>
      <c r="W2240" s="18" t="s">
        <v>5449</v>
      </c>
      <c r="X2240" s="18" t="s">
        <v>2324</v>
      </c>
      <c r="Y2240" s="29" t="s">
        <v>452</v>
      </c>
      <c r="Z2240" s="61"/>
    </row>
    <row r="2241" spans="1:267" s="161" customFormat="1" ht="19.5" customHeight="1" x14ac:dyDescent="0.25">
      <c r="A2241" s="50" t="s">
        <v>97</v>
      </c>
      <c r="B2241" s="27">
        <v>8</v>
      </c>
      <c r="C2241" s="27">
        <v>0</v>
      </c>
      <c r="D2241" s="27">
        <v>0</v>
      </c>
      <c r="E2241" s="27">
        <v>5</v>
      </c>
      <c r="F2241" s="27">
        <v>3</v>
      </c>
      <c r="G2241" s="27">
        <v>1</v>
      </c>
      <c r="H2241" s="27">
        <v>8</v>
      </c>
      <c r="I2241" s="27">
        <v>5</v>
      </c>
      <c r="J2241" s="27">
        <v>7</v>
      </c>
      <c r="K2241" s="27">
        <v>2</v>
      </c>
      <c r="L2241" s="112"/>
      <c r="M2241" s="92">
        <f t="shared" si="70"/>
        <v>39</v>
      </c>
      <c r="N2241" s="27">
        <v>1</v>
      </c>
      <c r="O2241" s="185">
        <f t="shared" si="71"/>
        <v>0.6</v>
      </c>
      <c r="P2241" s="55" t="s">
        <v>444</v>
      </c>
      <c r="Q2241" s="19" t="s">
        <v>1339</v>
      </c>
      <c r="R2241" s="41" t="s">
        <v>478</v>
      </c>
      <c r="S2241" s="19" t="s">
        <v>486</v>
      </c>
      <c r="T2241" s="28" t="s">
        <v>3662</v>
      </c>
      <c r="U2241" s="17">
        <v>5</v>
      </c>
      <c r="V2241" s="20" t="s">
        <v>682</v>
      </c>
      <c r="W2241" s="18" t="s">
        <v>1414</v>
      </c>
      <c r="X2241" s="18" t="s">
        <v>451</v>
      </c>
      <c r="Y2241" s="29" t="s">
        <v>925</v>
      </c>
      <c r="Z2241" s="61"/>
    </row>
    <row r="2242" spans="1:267" s="161" customFormat="1" ht="19.5" customHeight="1" x14ac:dyDescent="0.25">
      <c r="A2242" s="50" t="s">
        <v>69</v>
      </c>
      <c r="B2242" s="27">
        <v>6</v>
      </c>
      <c r="C2242" s="27">
        <v>0</v>
      </c>
      <c r="D2242" s="27">
        <v>0</v>
      </c>
      <c r="E2242" s="27">
        <v>5</v>
      </c>
      <c r="F2242" s="27">
        <v>2</v>
      </c>
      <c r="G2242" s="27">
        <v>2</v>
      </c>
      <c r="H2242" s="27">
        <v>7</v>
      </c>
      <c r="I2242" s="27">
        <v>5</v>
      </c>
      <c r="J2242" s="27">
        <v>7</v>
      </c>
      <c r="K2242" s="27">
        <v>4.5</v>
      </c>
      <c r="L2242" s="112"/>
      <c r="M2242" s="92">
        <f t="shared" si="70"/>
        <v>38.5</v>
      </c>
      <c r="N2242" s="27">
        <v>1</v>
      </c>
      <c r="O2242" s="185">
        <f t="shared" si="71"/>
        <v>0.59230769230769231</v>
      </c>
      <c r="P2242" s="55" t="s">
        <v>444</v>
      </c>
      <c r="Q2242" s="19" t="s">
        <v>1058</v>
      </c>
      <c r="R2242" s="41" t="s">
        <v>1001</v>
      </c>
      <c r="S2242" s="19" t="s">
        <v>542</v>
      </c>
      <c r="T2242" s="28" t="s">
        <v>8947</v>
      </c>
      <c r="U2242" s="17">
        <v>5</v>
      </c>
      <c r="V2242" s="20" t="s">
        <v>3355</v>
      </c>
      <c r="W2242" s="18" t="s">
        <v>656</v>
      </c>
      <c r="X2242" s="18" t="s">
        <v>916</v>
      </c>
      <c r="Y2242" s="29" t="s">
        <v>469</v>
      </c>
      <c r="Z2242" s="61"/>
    </row>
    <row r="2243" spans="1:267" s="161" customFormat="1" ht="19.5" customHeight="1" x14ac:dyDescent="0.25">
      <c r="A2243" s="50" t="s">
        <v>61</v>
      </c>
      <c r="B2243" s="27">
        <v>6</v>
      </c>
      <c r="C2243" s="27">
        <v>0</v>
      </c>
      <c r="D2243" s="27">
        <v>2</v>
      </c>
      <c r="E2243" s="27">
        <v>5</v>
      </c>
      <c r="F2243" s="27">
        <v>2</v>
      </c>
      <c r="G2243" s="27">
        <v>2</v>
      </c>
      <c r="H2243" s="27">
        <v>9.5</v>
      </c>
      <c r="I2243" s="27">
        <v>5</v>
      </c>
      <c r="J2243" s="27">
        <v>5</v>
      </c>
      <c r="K2243" s="27">
        <v>1.5</v>
      </c>
      <c r="L2243" s="112"/>
      <c r="M2243" s="92">
        <f t="shared" si="70"/>
        <v>38</v>
      </c>
      <c r="N2243" s="27">
        <v>1</v>
      </c>
      <c r="O2243" s="185">
        <f t="shared" si="71"/>
        <v>0.58461538461538465</v>
      </c>
      <c r="P2243" s="55" t="s">
        <v>444</v>
      </c>
      <c r="Q2243" s="19" t="s">
        <v>1858</v>
      </c>
      <c r="R2243" s="41" t="s">
        <v>603</v>
      </c>
      <c r="S2243" s="19" t="s">
        <v>474</v>
      </c>
      <c r="T2243" s="28" t="s">
        <v>1813</v>
      </c>
      <c r="U2243" s="17">
        <v>5</v>
      </c>
      <c r="V2243" s="20" t="s">
        <v>519</v>
      </c>
      <c r="W2243" s="18" t="s">
        <v>1859</v>
      </c>
      <c r="X2243" s="18" t="s">
        <v>451</v>
      </c>
      <c r="Y2243" s="29" t="s">
        <v>466</v>
      </c>
      <c r="Z2243" s="61"/>
    </row>
    <row r="2244" spans="1:267" s="161" customFormat="1" ht="19.5" customHeight="1" x14ac:dyDescent="0.25">
      <c r="A2244" s="50" t="s">
        <v>61</v>
      </c>
      <c r="B2244" s="27">
        <v>9</v>
      </c>
      <c r="C2244" s="27">
        <v>0</v>
      </c>
      <c r="D2244" s="27">
        <v>4</v>
      </c>
      <c r="E2244" s="27">
        <v>4</v>
      </c>
      <c r="F2244" s="27">
        <v>4</v>
      </c>
      <c r="G2244" s="27">
        <v>4</v>
      </c>
      <c r="H2244" s="27">
        <v>6</v>
      </c>
      <c r="I2244" s="27">
        <v>5</v>
      </c>
      <c r="J2244" s="27">
        <v>1</v>
      </c>
      <c r="K2244" s="27">
        <v>1</v>
      </c>
      <c r="L2244" s="112"/>
      <c r="M2244" s="92">
        <f t="shared" si="70"/>
        <v>38</v>
      </c>
      <c r="N2244" s="27">
        <v>3</v>
      </c>
      <c r="O2244" s="185">
        <f t="shared" si="71"/>
        <v>0.58461538461538465</v>
      </c>
      <c r="P2244" s="55" t="s">
        <v>445</v>
      </c>
      <c r="Q2244" s="19" t="s">
        <v>1051</v>
      </c>
      <c r="R2244" s="41" t="s">
        <v>525</v>
      </c>
      <c r="S2244" s="19" t="s">
        <v>556</v>
      </c>
      <c r="T2244" s="28" t="s">
        <v>8157</v>
      </c>
      <c r="U2244" s="17">
        <v>5</v>
      </c>
      <c r="V2244" s="20"/>
      <c r="W2244" s="18" t="s">
        <v>2815</v>
      </c>
      <c r="X2244" s="18" t="s">
        <v>448</v>
      </c>
      <c r="Y2244" s="29" t="s">
        <v>489</v>
      </c>
      <c r="Z2244" s="61"/>
    </row>
    <row r="2245" spans="1:267" s="161" customFormat="1" ht="19.5" customHeight="1" x14ac:dyDescent="0.25">
      <c r="A2245" s="50" t="s">
        <v>69</v>
      </c>
      <c r="B2245" s="27">
        <v>8</v>
      </c>
      <c r="C2245" s="27">
        <v>0</v>
      </c>
      <c r="D2245" s="27">
        <v>2</v>
      </c>
      <c r="E2245" s="27">
        <v>4</v>
      </c>
      <c r="F2245" s="27">
        <v>2</v>
      </c>
      <c r="G2245" s="27">
        <v>4</v>
      </c>
      <c r="H2245" s="27">
        <v>7</v>
      </c>
      <c r="I2245" s="27">
        <v>5</v>
      </c>
      <c r="J2245" s="27">
        <v>4</v>
      </c>
      <c r="K2245" s="27">
        <v>2</v>
      </c>
      <c r="L2245" s="112"/>
      <c r="M2245" s="92">
        <f t="shared" si="70"/>
        <v>38</v>
      </c>
      <c r="N2245" s="27">
        <v>2</v>
      </c>
      <c r="O2245" s="185">
        <f t="shared" si="71"/>
        <v>0.58461538461538465</v>
      </c>
      <c r="P2245" s="55" t="s">
        <v>445</v>
      </c>
      <c r="Q2245" s="19" t="s">
        <v>5450</v>
      </c>
      <c r="R2245" s="41" t="s">
        <v>651</v>
      </c>
      <c r="S2245" s="19" t="s">
        <v>474</v>
      </c>
      <c r="T2245" s="28" t="s">
        <v>5402</v>
      </c>
      <c r="U2245" s="17">
        <v>5</v>
      </c>
      <c r="V2245" s="20" t="s">
        <v>1161</v>
      </c>
      <c r="W2245" s="18" t="s">
        <v>5449</v>
      </c>
      <c r="X2245" s="18" t="s">
        <v>2976</v>
      </c>
      <c r="Y2245" s="29" t="s">
        <v>486</v>
      </c>
      <c r="Z2245" s="61"/>
    </row>
    <row r="2246" spans="1:267" s="161" customFormat="1" ht="19.5" customHeight="1" x14ac:dyDescent="0.25">
      <c r="A2246" s="50" t="s">
        <v>60</v>
      </c>
      <c r="B2246" s="27">
        <v>6</v>
      </c>
      <c r="C2246" s="27">
        <v>0</v>
      </c>
      <c r="D2246" s="27">
        <v>4</v>
      </c>
      <c r="E2246" s="27">
        <v>5</v>
      </c>
      <c r="F2246" s="27">
        <v>3</v>
      </c>
      <c r="G2246" s="27">
        <v>0</v>
      </c>
      <c r="H2246" s="27">
        <v>10</v>
      </c>
      <c r="I2246" s="27">
        <v>5</v>
      </c>
      <c r="J2246" s="27">
        <v>1</v>
      </c>
      <c r="K2246" s="27">
        <v>4</v>
      </c>
      <c r="L2246" s="112"/>
      <c r="M2246" s="92">
        <f t="shared" si="70"/>
        <v>38</v>
      </c>
      <c r="N2246" s="27">
        <v>1</v>
      </c>
      <c r="O2246" s="185">
        <f t="shared" si="71"/>
        <v>0.58461538461538465</v>
      </c>
      <c r="P2246" s="55" t="s">
        <v>444</v>
      </c>
      <c r="Q2246" s="19" t="s">
        <v>3729</v>
      </c>
      <c r="R2246" s="41" t="s">
        <v>448</v>
      </c>
      <c r="S2246" s="19" t="s">
        <v>2269</v>
      </c>
      <c r="T2246" s="28" t="s">
        <v>7569</v>
      </c>
      <c r="U2246" s="17">
        <v>5</v>
      </c>
      <c r="V2246" s="20" t="s">
        <v>682</v>
      </c>
      <c r="W2246" s="18" t="s">
        <v>2368</v>
      </c>
      <c r="X2246" s="18" t="s">
        <v>451</v>
      </c>
      <c r="Y2246" s="29" t="s">
        <v>1374</v>
      </c>
      <c r="Z2246" s="61"/>
    </row>
    <row r="2247" spans="1:267" s="161" customFormat="1" ht="19.5" customHeight="1" x14ac:dyDescent="0.25">
      <c r="A2247" s="50" t="s">
        <v>59</v>
      </c>
      <c r="B2247" s="27">
        <v>7</v>
      </c>
      <c r="C2247" s="27">
        <v>0</v>
      </c>
      <c r="D2247" s="27">
        <v>4</v>
      </c>
      <c r="E2247" s="27">
        <v>5</v>
      </c>
      <c r="F2247" s="27">
        <v>1</v>
      </c>
      <c r="G2247" s="27">
        <v>0</v>
      </c>
      <c r="H2247" s="27">
        <v>5</v>
      </c>
      <c r="I2247" s="27">
        <v>4</v>
      </c>
      <c r="J2247" s="27">
        <v>8</v>
      </c>
      <c r="K2247" s="27">
        <v>4</v>
      </c>
      <c r="L2247" s="112"/>
      <c r="M2247" s="92">
        <f t="shared" si="70"/>
        <v>38</v>
      </c>
      <c r="N2247" s="27">
        <v>2</v>
      </c>
      <c r="O2247" s="185">
        <f t="shared" si="71"/>
        <v>0.58461538461538465</v>
      </c>
      <c r="P2247" s="55" t="s">
        <v>445</v>
      </c>
      <c r="Q2247" s="19" t="s">
        <v>6615</v>
      </c>
      <c r="R2247" s="41" t="s">
        <v>6616</v>
      </c>
      <c r="S2247" s="19" t="s">
        <v>513</v>
      </c>
      <c r="T2247" s="28" t="s">
        <v>6527</v>
      </c>
      <c r="U2247" s="17">
        <v>5</v>
      </c>
      <c r="V2247" s="20" t="s">
        <v>682</v>
      </c>
      <c r="W2247" s="18" t="s">
        <v>6614</v>
      </c>
      <c r="X2247" s="18" t="s">
        <v>1183</v>
      </c>
      <c r="Y2247" s="29" t="s">
        <v>489</v>
      </c>
      <c r="Z2247" s="61"/>
    </row>
    <row r="2248" spans="1:267" s="161" customFormat="1" ht="19.5" customHeight="1" x14ac:dyDescent="0.25">
      <c r="A2248" s="50" t="s">
        <v>65</v>
      </c>
      <c r="B2248" s="27">
        <v>4</v>
      </c>
      <c r="C2248" s="27">
        <v>0</v>
      </c>
      <c r="D2248" s="27">
        <v>4</v>
      </c>
      <c r="E2248" s="27">
        <v>5</v>
      </c>
      <c r="F2248" s="27">
        <v>2</v>
      </c>
      <c r="G2248" s="27">
        <v>4</v>
      </c>
      <c r="H2248" s="27">
        <v>9.5</v>
      </c>
      <c r="I2248" s="27">
        <v>4</v>
      </c>
      <c r="J2248" s="27">
        <v>5</v>
      </c>
      <c r="K2248" s="27">
        <v>0</v>
      </c>
      <c r="L2248" s="112"/>
      <c r="M2248" s="92">
        <f t="shared" si="70"/>
        <v>37.5</v>
      </c>
      <c r="N2248" s="27">
        <v>2</v>
      </c>
      <c r="O2248" s="185">
        <f t="shared" si="71"/>
        <v>0.57692307692307687</v>
      </c>
      <c r="P2248" s="55" t="s">
        <v>445</v>
      </c>
      <c r="Q2248" s="19" t="s">
        <v>1860</v>
      </c>
      <c r="R2248" s="41" t="s">
        <v>488</v>
      </c>
      <c r="S2248" s="19" t="s">
        <v>636</v>
      </c>
      <c r="T2248" s="28" t="s">
        <v>1813</v>
      </c>
      <c r="U2248" s="17">
        <v>5</v>
      </c>
      <c r="V2248" s="20" t="s">
        <v>637</v>
      </c>
      <c r="W2248" s="18" t="s">
        <v>1859</v>
      </c>
      <c r="X2248" s="18" t="s">
        <v>451</v>
      </c>
      <c r="Y2248" s="29" t="s">
        <v>466</v>
      </c>
      <c r="Z2248" s="61"/>
    </row>
    <row r="2249" spans="1:267" s="161" customFormat="1" ht="19.5" customHeight="1" x14ac:dyDescent="0.25">
      <c r="A2249" s="50" t="s">
        <v>60</v>
      </c>
      <c r="B2249" s="27">
        <v>9</v>
      </c>
      <c r="C2249" s="27">
        <v>0</v>
      </c>
      <c r="D2249" s="27">
        <v>3.5</v>
      </c>
      <c r="E2249" s="27">
        <v>5</v>
      </c>
      <c r="F2249" s="27">
        <v>2</v>
      </c>
      <c r="G2249" s="27">
        <v>3</v>
      </c>
      <c r="H2249" s="27">
        <v>8</v>
      </c>
      <c r="I2249" s="27">
        <v>4</v>
      </c>
      <c r="J2249" s="27">
        <v>2</v>
      </c>
      <c r="K2249" s="27">
        <v>1</v>
      </c>
      <c r="L2249" s="112"/>
      <c r="M2249" s="92">
        <f t="shared" si="70"/>
        <v>37.5</v>
      </c>
      <c r="N2249" s="27">
        <v>1</v>
      </c>
      <c r="O2249" s="185">
        <f t="shared" si="71"/>
        <v>0.57692307692307687</v>
      </c>
      <c r="P2249" s="55" t="s">
        <v>444</v>
      </c>
      <c r="Q2249" s="19" t="s">
        <v>6175</v>
      </c>
      <c r="R2249" s="41" t="s">
        <v>771</v>
      </c>
      <c r="S2249" s="19" t="s">
        <v>1130</v>
      </c>
      <c r="T2249" s="28" t="s">
        <v>3667</v>
      </c>
      <c r="U2249" s="17">
        <v>5</v>
      </c>
      <c r="V2249" s="20" t="s">
        <v>519</v>
      </c>
      <c r="W2249" s="18" t="s">
        <v>6176</v>
      </c>
      <c r="X2249" s="18" t="s">
        <v>2243</v>
      </c>
      <c r="Y2249" s="29" t="s">
        <v>489</v>
      </c>
      <c r="Z2249" s="61"/>
    </row>
    <row r="2250" spans="1:267" s="161" customFormat="1" ht="19.5" customHeight="1" x14ac:dyDescent="0.25">
      <c r="A2250" s="50" t="s">
        <v>63</v>
      </c>
      <c r="B2250" s="27">
        <v>7</v>
      </c>
      <c r="C2250" s="27">
        <v>0</v>
      </c>
      <c r="D2250" s="27">
        <v>2</v>
      </c>
      <c r="E2250" s="27">
        <v>4</v>
      </c>
      <c r="F2250" s="27">
        <v>1</v>
      </c>
      <c r="G2250" s="27">
        <v>4</v>
      </c>
      <c r="H2250" s="27">
        <v>8</v>
      </c>
      <c r="I2250" s="27">
        <v>5</v>
      </c>
      <c r="J2250" s="27">
        <v>2</v>
      </c>
      <c r="K2250" s="27">
        <v>4.5</v>
      </c>
      <c r="L2250" s="112"/>
      <c r="M2250" s="92">
        <f t="shared" si="70"/>
        <v>37.5</v>
      </c>
      <c r="N2250" s="27">
        <v>2</v>
      </c>
      <c r="O2250" s="185">
        <f t="shared" si="71"/>
        <v>0.57692307692307687</v>
      </c>
      <c r="P2250" s="55" t="s">
        <v>445</v>
      </c>
      <c r="Q2250" s="19" t="s">
        <v>1429</v>
      </c>
      <c r="R2250" s="41" t="s">
        <v>525</v>
      </c>
      <c r="S2250" s="19" t="s">
        <v>1040</v>
      </c>
      <c r="T2250" s="28" t="s">
        <v>1392</v>
      </c>
      <c r="U2250" s="17">
        <v>5</v>
      </c>
      <c r="V2250" s="20" t="s">
        <v>1401</v>
      </c>
      <c r="W2250" s="18" t="s">
        <v>1428</v>
      </c>
      <c r="X2250" s="18" t="s">
        <v>451</v>
      </c>
      <c r="Y2250" s="29" t="s">
        <v>1374</v>
      </c>
      <c r="Z2250" s="61"/>
    </row>
    <row r="2251" spans="1:267" s="161" customFormat="1" ht="19.5" customHeight="1" x14ac:dyDescent="0.25">
      <c r="A2251" s="189" t="s">
        <v>17</v>
      </c>
      <c r="B2251" s="113">
        <v>10</v>
      </c>
      <c r="C2251" s="113">
        <v>0</v>
      </c>
      <c r="D2251" s="113">
        <v>4</v>
      </c>
      <c r="E2251" s="113">
        <v>5</v>
      </c>
      <c r="F2251" s="113">
        <v>1</v>
      </c>
      <c r="G2251" s="113">
        <v>4</v>
      </c>
      <c r="H2251" s="113">
        <v>5</v>
      </c>
      <c r="I2251" s="113">
        <v>4</v>
      </c>
      <c r="J2251" s="113">
        <v>4</v>
      </c>
      <c r="K2251" s="113">
        <v>0.5</v>
      </c>
      <c r="L2251" s="114"/>
      <c r="M2251" s="92">
        <f t="shared" si="70"/>
        <v>37.5</v>
      </c>
      <c r="N2251" s="113">
        <v>1</v>
      </c>
      <c r="O2251" s="185">
        <f t="shared" si="71"/>
        <v>0.57692307692307687</v>
      </c>
      <c r="P2251" s="190" t="s">
        <v>444</v>
      </c>
      <c r="Q2251" s="19" t="s">
        <v>4789</v>
      </c>
      <c r="R2251" s="41" t="s">
        <v>4790</v>
      </c>
      <c r="S2251" s="19" t="s">
        <v>486</v>
      </c>
      <c r="T2251" s="115" t="s">
        <v>3661</v>
      </c>
      <c r="U2251" s="116">
        <v>5</v>
      </c>
      <c r="V2251" s="20" t="s">
        <v>682</v>
      </c>
      <c r="W2251" s="117" t="s">
        <v>1413</v>
      </c>
      <c r="X2251" s="117" t="s">
        <v>478</v>
      </c>
      <c r="Y2251" s="118" t="s">
        <v>1078</v>
      </c>
      <c r="Z2251" s="191"/>
      <c r="AA2251" s="192"/>
      <c r="AB2251" s="192"/>
      <c r="AC2251" s="192"/>
      <c r="AD2251" s="192"/>
      <c r="AE2251" s="192"/>
      <c r="AF2251" s="192"/>
      <c r="AG2251" s="192"/>
      <c r="AH2251" s="192"/>
      <c r="AI2251" s="192"/>
      <c r="AJ2251" s="192"/>
      <c r="AK2251" s="192"/>
      <c r="AL2251" s="192"/>
      <c r="AM2251" s="192"/>
      <c r="AN2251" s="192"/>
      <c r="AO2251" s="192"/>
      <c r="AP2251" s="192"/>
      <c r="AQ2251" s="192"/>
      <c r="AR2251" s="192"/>
      <c r="AS2251" s="192"/>
      <c r="AT2251" s="192"/>
      <c r="AU2251" s="192"/>
      <c r="AV2251" s="192"/>
      <c r="AW2251" s="192"/>
      <c r="AX2251" s="192"/>
      <c r="AY2251" s="192"/>
      <c r="AZ2251" s="192"/>
      <c r="BA2251" s="192"/>
      <c r="BB2251" s="192"/>
      <c r="BC2251" s="192"/>
      <c r="BD2251" s="192"/>
      <c r="BE2251" s="192"/>
      <c r="BF2251" s="192"/>
      <c r="BG2251" s="192"/>
      <c r="BH2251" s="192"/>
      <c r="BI2251" s="192"/>
      <c r="BJ2251" s="192"/>
      <c r="BK2251" s="192"/>
      <c r="BL2251" s="192"/>
      <c r="BM2251" s="192"/>
      <c r="BN2251" s="192"/>
      <c r="BO2251" s="192"/>
      <c r="BP2251" s="192"/>
      <c r="BQ2251" s="192"/>
      <c r="BR2251" s="192"/>
      <c r="BS2251" s="192"/>
      <c r="BT2251" s="192"/>
      <c r="BU2251" s="192"/>
      <c r="BV2251" s="192"/>
      <c r="BW2251" s="192"/>
      <c r="BX2251" s="192"/>
      <c r="BY2251" s="192"/>
      <c r="BZ2251" s="192"/>
      <c r="CA2251" s="192"/>
      <c r="CB2251" s="192"/>
      <c r="CC2251" s="192"/>
      <c r="CD2251" s="192"/>
      <c r="CE2251" s="192"/>
      <c r="CF2251" s="192"/>
      <c r="CG2251" s="192"/>
      <c r="CH2251" s="192"/>
      <c r="CI2251" s="192"/>
      <c r="CJ2251" s="192"/>
      <c r="CK2251" s="192"/>
      <c r="CL2251" s="192"/>
      <c r="CM2251" s="192"/>
      <c r="CN2251" s="192"/>
      <c r="CO2251" s="192"/>
      <c r="CP2251" s="192"/>
      <c r="CQ2251" s="192"/>
      <c r="CR2251" s="192"/>
      <c r="CS2251" s="192"/>
      <c r="CT2251" s="192"/>
      <c r="CU2251" s="192"/>
      <c r="CV2251" s="192"/>
      <c r="CW2251" s="192"/>
      <c r="CX2251" s="192"/>
      <c r="CY2251" s="192"/>
      <c r="CZ2251" s="192"/>
      <c r="DA2251" s="192"/>
      <c r="DB2251" s="192"/>
      <c r="DC2251" s="192"/>
      <c r="DD2251" s="192"/>
      <c r="DE2251" s="192"/>
      <c r="DF2251" s="192"/>
      <c r="DG2251" s="192"/>
      <c r="DH2251" s="192"/>
      <c r="DI2251" s="192"/>
      <c r="DJ2251" s="192"/>
      <c r="DK2251" s="192"/>
      <c r="DL2251" s="192"/>
      <c r="DM2251" s="192"/>
      <c r="DN2251" s="192"/>
      <c r="DO2251" s="192"/>
      <c r="DP2251" s="192"/>
      <c r="DQ2251" s="192"/>
      <c r="DR2251" s="192"/>
      <c r="DS2251" s="192"/>
      <c r="DT2251" s="192"/>
      <c r="DU2251" s="192"/>
      <c r="DV2251" s="192"/>
      <c r="DW2251" s="192"/>
      <c r="DX2251" s="192"/>
      <c r="DY2251" s="192"/>
      <c r="DZ2251" s="192"/>
      <c r="EA2251" s="192"/>
      <c r="EB2251" s="192"/>
      <c r="EC2251" s="192"/>
      <c r="ED2251" s="192"/>
      <c r="EE2251" s="192"/>
      <c r="EF2251" s="192"/>
      <c r="EG2251" s="192"/>
      <c r="EH2251" s="192"/>
      <c r="EI2251" s="192"/>
      <c r="EJ2251" s="192"/>
      <c r="EK2251" s="192"/>
      <c r="EL2251" s="192"/>
      <c r="EM2251" s="192"/>
      <c r="EN2251" s="192"/>
      <c r="EO2251" s="192"/>
      <c r="EP2251" s="192"/>
      <c r="EQ2251" s="192"/>
      <c r="ER2251" s="192"/>
      <c r="ES2251" s="192"/>
      <c r="ET2251" s="192"/>
      <c r="EU2251" s="192"/>
      <c r="EV2251" s="192"/>
      <c r="EW2251" s="192"/>
      <c r="EX2251" s="192"/>
      <c r="EY2251" s="192"/>
      <c r="EZ2251" s="192"/>
      <c r="FA2251" s="192"/>
      <c r="FB2251" s="192"/>
      <c r="FC2251" s="192"/>
      <c r="FD2251" s="192"/>
      <c r="FE2251" s="192"/>
      <c r="FF2251" s="192"/>
      <c r="FG2251" s="192"/>
      <c r="FH2251" s="192"/>
      <c r="FI2251" s="192"/>
      <c r="FJ2251" s="192"/>
      <c r="FK2251" s="192"/>
      <c r="FL2251" s="192"/>
      <c r="FM2251" s="192"/>
      <c r="FN2251" s="192"/>
      <c r="FO2251" s="192"/>
      <c r="FP2251" s="192"/>
      <c r="FQ2251" s="192"/>
      <c r="FR2251" s="192"/>
      <c r="FS2251" s="192"/>
      <c r="FT2251" s="192"/>
      <c r="FU2251" s="192"/>
      <c r="FV2251" s="192"/>
      <c r="FW2251" s="192"/>
      <c r="FX2251" s="192"/>
      <c r="FY2251" s="192"/>
      <c r="FZ2251" s="192"/>
      <c r="GA2251" s="192"/>
      <c r="GB2251" s="192"/>
      <c r="GC2251" s="192"/>
      <c r="GD2251" s="192"/>
      <c r="GE2251" s="192"/>
      <c r="GF2251" s="192"/>
      <c r="GG2251" s="192"/>
      <c r="GH2251" s="192"/>
      <c r="GI2251" s="192"/>
      <c r="GJ2251" s="192"/>
      <c r="GK2251" s="192"/>
      <c r="GL2251" s="192"/>
      <c r="GM2251" s="192"/>
      <c r="GN2251" s="192"/>
      <c r="GO2251" s="192"/>
      <c r="GP2251" s="192"/>
      <c r="GQ2251" s="192"/>
      <c r="GR2251" s="192"/>
      <c r="GS2251" s="192"/>
      <c r="GT2251" s="192"/>
      <c r="GU2251" s="192"/>
      <c r="GV2251" s="192"/>
      <c r="GW2251" s="192"/>
      <c r="GX2251" s="192"/>
      <c r="GY2251" s="192"/>
      <c r="GZ2251" s="192"/>
      <c r="HA2251" s="192"/>
      <c r="HB2251" s="192"/>
      <c r="HC2251" s="192"/>
      <c r="HD2251" s="192"/>
      <c r="HE2251" s="192"/>
      <c r="HF2251" s="192"/>
      <c r="HG2251" s="192"/>
      <c r="HH2251" s="192"/>
      <c r="HI2251" s="192"/>
      <c r="HJ2251" s="192"/>
      <c r="HK2251" s="192"/>
      <c r="HL2251" s="192"/>
      <c r="HM2251" s="192"/>
      <c r="HN2251" s="192"/>
      <c r="HO2251" s="192"/>
      <c r="HP2251" s="192"/>
      <c r="HQ2251" s="192"/>
      <c r="HR2251" s="192"/>
      <c r="HS2251" s="192"/>
      <c r="HT2251" s="192"/>
      <c r="HU2251" s="192"/>
      <c r="HV2251" s="192"/>
      <c r="HW2251" s="192"/>
      <c r="HX2251" s="192"/>
      <c r="HY2251" s="192"/>
      <c r="HZ2251" s="192"/>
      <c r="IA2251" s="192"/>
      <c r="IB2251" s="192"/>
      <c r="IC2251" s="192"/>
      <c r="ID2251" s="192"/>
      <c r="IE2251" s="192"/>
      <c r="IF2251" s="192"/>
      <c r="IG2251" s="192"/>
      <c r="IH2251" s="192"/>
      <c r="II2251" s="192"/>
      <c r="IJ2251" s="192"/>
      <c r="IK2251" s="192"/>
      <c r="IL2251" s="192"/>
      <c r="IM2251" s="192"/>
      <c r="IN2251" s="192"/>
      <c r="IO2251" s="192"/>
      <c r="IP2251" s="192"/>
      <c r="IQ2251" s="192"/>
      <c r="IR2251" s="192"/>
      <c r="IS2251" s="192"/>
      <c r="IT2251" s="192"/>
      <c r="IU2251" s="192"/>
      <c r="IV2251" s="192"/>
      <c r="IW2251" s="192"/>
      <c r="IX2251" s="192"/>
      <c r="IY2251" s="192"/>
      <c r="IZ2251" s="192"/>
      <c r="JA2251" s="192"/>
      <c r="JB2251" s="192"/>
      <c r="JC2251" s="192"/>
      <c r="JD2251" s="192"/>
      <c r="JE2251" s="192"/>
      <c r="JF2251" s="192"/>
      <c r="JG2251" s="192"/>
    </row>
    <row r="2252" spans="1:267" s="161" customFormat="1" ht="19.5" customHeight="1" x14ac:dyDescent="0.25">
      <c r="A2252" s="50" t="s">
        <v>65</v>
      </c>
      <c r="B2252" s="27">
        <v>6</v>
      </c>
      <c r="C2252" s="27">
        <v>0</v>
      </c>
      <c r="D2252" s="27">
        <v>4</v>
      </c>
      <c r="E2252" s="27">
        <v>5</v>
      </c>
      <c r="F2252" s="27">
        <v>0</v>
      </c>
      <c r="G2252" s="27">
        <v>1</v>
      </c>
      <c r="H2252" s="27">
        <v>8.5</v>
      </c>
      <c r="I2252" s="27">
        <v>5</v>
      </c>
      <c r="J2252" s="27">
        <v>2</v>
      </c>
      <c r="K2252" s="27">
        <v>6</v>
      </c>
      <c r="L2252" s="112"/>
      <c r="M2252" s="92">
        <f t="shared" si="70"/>
        <v>37.5</v>
      </c>
      <c r="N2252" s="27">
        <v>2</v>
      </c>
      <c r="O2252" s="185">
        <f t="shared" si="71"/>
        <v>0.57692307692307687</v>
      </c>
      <c r="P2252" s="55" t="s">
        <v>445</v>
      </c>
      <c r="Q2252" s="19" t="s">
        <v>6435</v>
      </c>
      <c r="R2252" s="41" t="s">
        <v>5435</v>
      </c>
      <c r="S2252" s="19" t="s">
        <v>474</v>
      </c>
      <c r="T2252" s="28" t="s">
        <v>3668</v>
      </c>
      <c r="U2252" s="17">
        <v>5</v>
      </c>
      <c r="V2252" s="20" t="s">
        <v>519</v>
      </c>
      <c r="W2252" s="18" t="s">
        <v>2666</v>
      </c>
      <c r="X2252" s="18" t="s">
        <v>855</v>
      </c>
      <c r="Y2252" s="29" t="s">
        <v>599</v>
      </c>
      <c r="Z2252" s="61"/>
    </row>
    <row r="2253" spans="1:267" s="161" customFormat="1" ht="19.5" customHeight="1" x14ac:dyDescent="0.25">
      <c r="A2253" s="50" t="s">
        <v>91</v>
      </c>
      <c r="B2253" s="27">
        <v>6</v>
      </c>
      <c r="C2253" s="27">
        <v>0</v>
      </c>
      <c r="D2253" s="27">
        <v>0</v>
      </c>
      <c r="E2253" s="27">
        <v>5</v>
      </c>
      <c r="F2253" s="27">
        <v>3</v>
      </c>
      <c r="G2253" s="27">
        <v>1</v>
      </c>
      <c r="H2253" s="27">
        <v>10</v>
      </c>
      <c r="I2253" s="27">
        <v>5</v>
      </c>
      <c r="J2253" s="27">
        <v>6</v>
      </c>
      <c r="K2253" s="27">
        <v>1.5</v>
      </c>
      <c r="L2253" s="112"/>
      <c r="M2253" s="92">
        <f t="shared" si="70"/>
        <v>37.5</v>
      </c>
      <c r="N2253" s="27">
        <v>3</v>
      </c>
      <c r="O2253" s="185">
        <f t="shared" si="71"/>
        <v>0.57692307692307687</v>
      </c>
      <c r="P2253" s="55" t="s">
        <v>445</v>
      </c>
      <c r="Q2253" s="19" t="s">
        <v>955</v>
      </c>
      <c r="R2253" s="41" t="s">
        <v>1026</v>
      </c>
      <c r="S2253" s="19" t="s">
        <v>559</v>
      </c>
      <c r="T2253" s="28" t="s">
        <v>681</v>
      </c>
      <c r="U2253" s="17">
        <v>5</v>
      </c>
      <c r="V2253" s="20" t="s">
        <v>682</v>
      </c>
      <c r="W2253" s="18" t="s">
        <v>1077</v>
      </c>
      <c r="X2253" s="18" t="s">
        <v>451</v>
      </c>
      <c r="Y2253" s="29" t="s">
        <v>1078</v>
      </c>
      <c r="Z2253" s="61"/>
    </row>
    <row r="2254" spans="1:267" s="161" customFormat="1" ht="19.5" customHeight="1" x14ac:dyDescent="0.25">
      <c r="A2254" s="50" t="s">
        <v>98</v>
      </c>
      <c r="B2254" s="27">
        <v>9</v>
      </c>
      <c r="C2254" s="27">
        <v>0</v>
      </c>
      <c r="D2254" s="27">
        <v>0</v>
      </c>
      <c r="E2254" s="27">
        <v>5</v>
      </c>
      <c r="F2254" s="27">
        <v>4</v>
      </c>
      <c r="G2254" s="27">
        <v>1</v>
      </c>
      <c r="H2254" s="27">
        <v>7</v>
      </c>
      <c r="I2254" s="27">
        <v>4</v>
      </c>
      <c r="J2254" s="27">
        <v>4</v>
      </c>
      <c r="K2254" s="27">
        <v>3</v>
      </c>
      <c r="L2254" s="112"/>
      <c r="M2254" s="92">
        <f t="shared" si="70"/>
        <v>37</v>
      </c>
      <c r="N2254" s="27">
        <v>2</v>
      </c>
      <c r="O2254" s="185">
        <f t="shared" si="71"/>
        <v>0.56923076923076921</v>
      </c>
      <c r="P2254" s="55" t="s">
        <v>445</v>
      </c>
      <c r="Q2254" s="19" t="s">
        <v>4901</v>
      </c>
      <c r="R2254" s="41" t="s">
        <v>607</v>
      </c>
      <c r="S2254" s="19" t="s">
        <v>599</v>
      </c>
      <c r="T2254" s="28" t="s">
        <v>3662</v>
      </c>
      <c r="U2254" s="17">
        <v>5</v>
      </c>
      <c r="V2254" s="20" t="s">
        <v>682</v>
      </c>
      <c r="W2254" s="18" t="s">
        <v>1414</v>
      </c>
      <c r="X2254" s="18" t="s">
        <v>451</v>
      </c>
      <c r="Y2254" s="29" t="s">
        <v>925</v>
      </c>
      <c r="Z2254" s="61"/>
    </row>
    <row r="2255" spans="1:267" s="161" customFormat="1" ht="19.5" customHeight="1" x14ac:dyDescent="0.25">
      <c r="A2255" s="50" t="s">
        <v>82</v>
      </c>
      <c r="B2255" s="27">
        <v>5</v>
      </c>
      <c r="C2255" s="27">
        <v>0</v>
      </c>
      <c r="D2255" s="27">
        <v>2</v>
      </c>
      <c r="E2255" s="27">
        <v>4</v>
      </c>
      <c r="F2255" s="27">
        <v>1</v>
      </c>
      <c r="G2255" s="27">
        <v>4</v>
      </c>
      <c r="H2255" s="27">
        <v>9</v>
      </c>
      <c r="I2255" s="27">
        <v>3</v>
      </c>
      <c r="J2255" s="27">
        <v>6</v>
      </c>
      <c r="K2255" s="27">
        <v>3</v>
      </c>
      <c r="L2255" s="112"/>
      <c r="M2255" s="92">
        <f t="shared" si="70"/>
        <v>37</v>
      </c>
      <c r="N2255" s="27">
        <v>3</v>
      </c>
      <c r="O2255" s="185">
        <f t="shared" si="71"/>
        <v>0.56923076923076921</v>
      </c>
      <c r="P2255" s="55" t="s">
        <v>445</v>
      </c>
      <c r="Q2255" s="19" t="s">
        <v>5453</v>
      </c>
      <c r="R2255" s="41" t="s">
        <v>579</v>
      </c>
      <c r="S2255" s="19" t="s">
        <v>474</v>
      </c>
      <c r="T2255" s="28" t="s">
        <v>5402</v>
      </c>
      <c r="U2255" s="17">
        <v>5</v>
      </c>
      <c r="V2255" s="20" t="s">
        <v>519</v>
      </c>
      <c r="W2255" s="18" t="s">
        <v>5452</v>
      </c>
      <c r="X2255" s="18" t="s">
        <v>2324</v>
      </c>
      <c r="Y2255" s="29" t="s">
        <v>452</v>
      </c>
      <c r="Z2255" s="61"/>
    </row>
    <row r="2256" spans="1:267" s="161" customFormat="1" ht="19.5" customHeight="1" x14ac:dyDescent="0.25">
      <c r="A2256" s="42" t="s">
        <v>118</v>
      </c>
      <c r="B2256" s="27">
        <v>6</v>
      </c>
      <c r="C2256" s="27">
        <v>0</v>
      </c>
      <c r="D2256" s="27">
        <v>4</v>
      </c>
      <c r="E2256" s="27">
        <v>4</v>
      </c>
      <c r="F2256" s="27">
        <v>3</v>
      </c>
      <c r="G2256" s="27">
        <v>2</v>
      </c>
      <c r="H2256" s="27">
        <v>5</v>
      </c>
      <c r="I2256" s="27">
        <v>5</v>
      </c>
      <c r="J2256" s="27">
        <v>6</v>
      </c>
      <c r="K2256" s="27">
        <v>2</v>
      </c>
      <c r="L2256" s="119"/>
      <c r="M2256" s="92">
        <f t="shared" si="70"/>
        <v>37</v>
      </c>
      <c r="N2256" s="27">
        <v>4</v>
      </c>
      <c r="O2256" s="185">
        <f t="shared" si="71"/>
        <v>0.56923076923076921</v>
      </c>
      <c r="P2256" s="55" t="s">
        <v>445</v>
      </c>
      <c r="Q2256" s="19" t="s">
        <v>1113</v>
      </c>
      <c r="R2256" s="41" t="s">
        <v>1114</v>
      </c>
      <c r="S2256" s="19" t="s">
        <v>626</v>
      </c>
      <c r="T2256" s="28" t="s">
        <v>681</v>
      </c>
      <c r="U2256" s="17">
        <v>5</v>
      </c>
      <c r="V2256" s="20" t="s">
        <v>645</v>
      </c>
      <c r="W2256" s="18" t="s">
        <v>694</v>
      </c>
      <c r="X2256" s="18" t="s">
        <v>451</v>
      </c>
      <c r="Y2256" s="29" t="s">
        <v>486</v>
      </c>
      <c r="Z2256" s="61"/>
    </row>
    <row r="2257" spans="1:267" s="161" customFormat="1" ht="19.5" customHeight="1" x14ac:dyDescent="0.25">
      <c r="A2257" s="42" t="s">
        <v>76</v>
      </c>
      <c r="B2257" s="27">
        <v>6</v>
      </c>
      <c r="C2257" s="27">
        <v>0</v>
      </c>
      <c r="D2257" s="27">
        <v>4</v>
      </c>
      <c r="E2257" s="27">
        <v>5</v>
      </c>
      <c r="F2257" s="27">
        <v>2</v>
      </c>
      <c r="G2257" s="27">
        <v>4</v>
      </c>
      <c r="H2257" s="27">
        <v>5</v>
      </c>
      <c r="I2257" s="27">
        <v>5</v>
      </c>
      <c r="J2257" s="27">
        <v>2</v>
      </c>
      <c r="K2257" s="27">
        <v>4</v>
      </c>
      <c r="L2257" s="119"/>
      <c r="M2257" s="92">
        <f t="shared" si="70"/>
        <v>37</v>
      </c>
      <c r="N2257" s="27">
        <v>3</v>
      </c>
      <c r="O2257" s="185">
        <f t="shared" si="71"/>
        <v>0.56923076923076921</v>
      </c>
      <c r="P2257" s="55" t="s">
        <v>445</v>
      </c>
      <c r="Q2257" s="19" t="s">
        <v>6617</v>
      </c>
      <c r="R2257" s="41" t="s">
        <v>763</v>
      </c>
      <c r="S2257" s="19" t="s">
        <v>6618</v>
      </c>
      <c r="T2257" s="28" t="s">
        <v>6527</v>
      </c>
      <c r="U2257" s="17">
        <v>5</v>
      </c>
      <c r="V2257" s="20" t="s">
        <v>5662</v>
      </c>
      <c r="W2257" s="18" t="s">
        <v>2443</v>
      </c>
      <c r="X2257" s="18" t="s">
        <v>771</v>
      </c>
      <c r="Y2257" s="29" t="s">
        <v>1126</v>
      </c>
      <c r="Z2257" s="61"/>
    </row>
    <row r="2258" spans="1:267" s="161" customFormat="1" ht="19.5" customHeight="1" x14ac:dyDescent="0.25">
      <c r="A2258" s="42" t="s">
        <v>86</v>
      </c>
      <c r="B2258" s="27">
        <v>7</v>
      </c>
      <c r="C2258" s="27">
        <v>0</v>
      </c>
      <c r="D2258" s="27">
        <v>2</v>
      </c>
      <c r="E2258" s="27">
        <v>4</v>
      </c>
      <c r="F2258" s="27">
        <v>1</v>
      </c>
      <c r="G2258" s="27">
        <v>3</v>
      </c>
      <c r="H2258" s="27">
        <v>9</v>
      </c>
      <c r="I2258" s="27">
        <v>4</v>
      </c>
      <c r="J2258" s="27">
        <v>4</v>
      </c>
      <c r="K2258" s="27">
        <v>3</v>
      </c>
      <c r="L2258" s="119"/>
      <c r="M2258" s="92">
        <f t="shared" si="70"/>
        <v>37</v>
      </c>
      <c r="N2258" s="27">
        <v>3</v>
      </c>
      <c r="O2258" s="185">
        <f t="shared" si="71"/>
        <v>0.56923076923076921</v>
      </c>
      <c r="P2258" s="55" t="s">
        <v>445</v>
      </c>
      <c r="Q2258" s="19" t="s">
        <v>5454</v>
      </c>
      <c r="R2258" s="41" t="s">
        <v>1708</v>
      </c>
      <c r="S2258" s="19" t="s">
        <v>474</v>
      </c>
      <c r="T2258" s="28" t="s">
        <v>5402</v>
      </c>
      <c r="U2258" s="17">
        <v>5</v>
      </c>
      <c r="V2258" s="20" t="s">
        <v>1161</v>
      </c>
      <c r="W2258" s="18" t="s">
        <v>5449</v>
      </c>
      <c r="X2258" s="18" t="s">
        <v>2324</v>
      </c>
      <c r="Y2258" s="29" t="s">
        <v>452</v>
      </c>
      <c r="Z2258" s="61"/>
    </row>
    <row r="2259" spans="1:267" s="161" customFormat="1" ht="19.5" customHeight="1" x14ac:dyDescent="0.25">
      <c r="A2259" s="42" t="s">
        <v>60</v>
      </c>
      <c r="B2259" s="27">
        <v>5</v>
      </c>
      <c r="C2259" s="27">
        <v>0</v>
      </c>
      <c r="D2259" s="27">
        <v>2</v>
      </c>
      <c r="E2259" s="27">
        <v>4</v>
      </c>
      <c r="F2259" s="27">
        <v>2</v>
      </c>
      <c r="G2259" s="27">
        <v>4</v>
      </c>
      <c r="H2259" s="27">
        <v>9</v>
      </c>
      <c r="I2259" s="27">
        <v>3</v>
      </c>
      <c r="J2259" s="27">
        <v>7</v>
      </c>
      <c r="K2259" s="27">
        <v>1</v>
      </c>
      <c r="L2259" s="119"/>
      <c r="M2259" s="92">
        <f t="shared" si="70"/>
        <v>37</v>
      </c>
      <c r="N2259" s="27">
        <v>3</v>
      </c>
      <c r="O2259" s="185">
        <f t="shared" si="71"/>
        <v>0.56923076923076921</v>
      </c>
      <c r="P2259" s="55" t="s">
        <v>445</v>
      </c>
      <c r="Q2259" s="19" t="s">
        <v>5451</v>
      </c>
      <c r="R2259" s="41" t="s">
        <v>459</v>
      </c>
      <c r="S2259" s="19" t="s">
        <v>463</v>
      </c>
      <c r="T2259" s="28" t="s">
        <v>5402</v>
      </c>
      <c r="U2259" s="17">
        <v>5</v>
      </c>
      <c r="V2259" s="20" t="s">
        <v>519</v>
      </c>
      <c r="W2259" s="18" t="s">
        <v>5452</v>
      </c>
      <c r="X2259" s="18" t="s">
        <v>2976</v>
      </c>
      <c r="Y2259" s="29" t="s">
        <v>486</v>
      </c>
      <c r="Z2259" s="61"/>
    </row>
    <row r="2260" spans="1:267" s="161" customFormat="1" ht="19.5" customHeight="1" x14ac:dyDescent="0.25">
      <c r="A2260" s="42" t="s">
        <v>17</v>
      </c>
      <c r="B2260" s="27">
        <v>5</v>
      </c>
      <c r="C2260" s="27">
        <v>0</v>
      </c>
      <c r="D2260" s="27">
        <v>0</v>
      </c>
      <c r="E2260" s="27">
        <v>3</v>
      </c>
      <c r="F2260" s="27">
        <v>0</v>
      </c>
      <c r="G2260" s="27">
        <v>5</v>
      </c>
      <c r="H2260" s="27">
        <v>10</v>
      </c>
      <c r="I2260" s="27">
        <v>3</v>
      </c>
      <c r="J2260" s="27">
        <v>10</v>
      </c>
      <c r="K2260" s="27">
        <v>1</v>
      </c>
      <c r="L2260" s="119"/>
      <c r="M2260" s="92">
        <f t="shared" si="70"/>
        <v>37</v>
      </c>
      <c r="N2260" s="27">
        <v>1</v>
      </c>
      <c r="O2260" s="185">
        <f t="shared" si="71"/>
        <v>0.56923076923076921</v>
      </c>
      <c r="P2260" s="55" t="s">
        <v>444</v>
      </c>
      <c r="Q2260" s="19" t="s">
        <v>2995</v>
      </c>
      <c r="R2260" s="41" t="s">
        <v>491</v>
      </c>
      <c r="S2260" s="19" t="s">
        <v>540</v>
      </c>
      <c r="T2260" s="28" t="s">
        <v>2966</v>
      </c>
      <c r="U2260" s="17">
        <v>5</v>
      </c>
      <c r="V2260" s="20" t="s">
        <v>519</v>
      </c>
      <c r="W2260" s="18" t="s">
        <v>2996</v>
      </c>
      <c r="X2260" s="18" t="s">
        <v>684</v>
      </c>
      <c r="Y2260" s="29" t="s">
        <v>466</v>
      </c>
      <c r="Z2260" s="61"/>
    </row>
    <row r="2261" spans="1:267" s="161" customFormat="1" ht="19.5" customHeight="1" x14ac:dyDescent="0.25">
      <c r="A2261" s="42" t="s">
        <v>104</v>
      </c>
      <c r="B2261" s="27">
        <v>9</v>
      </c>
      <c r="C2261" s="27">
        <v>0</v>
      </c>
      <c r="D2261" s="27">
        <v>4</v>
      </c>
      <c r="E2261" s="27">
        <v>4</v>
      </c>
      <c r="F2261" s="27">
        <v>1</v>
      </c>
      <c r="G2261" s="27">
        <v>5</v>
      </c>
      <c r="H2261" s="27">
        <v>5</v>
      </c>
      <c r="I2261" s="27">
        <v>5</v>
      </c>
      <c r="J2261" s="27">
        <v>4</v>
      </c>
      <c r="K2261" s="27">
        <v>0</v>
      </c>
      <c r="L2261" s="119"/>
      <c r="M2261" s="92">
        <f t="shared" si="70"/>
        <v>37</v>
      </c>
      <c r="N2261" s="27">
        <v>4</v>
      </c>
      <c r="O2261" s="185">
        <f t="shared" si="71"/>
        <v>0.56923076923076921</v>
      </c>
      <c r="P2261" s="55" t="s">
        <v>445</v>
      </c>
      <c r="Q2261" s="19" t="s">
        <v>1100</v>
      </c>
      <c r="R2261" s="41" t="s">
        <v>619</v>
      </c>
      <c r="S2261" s="19" t="s">
        <v>800</v>
      </c>
      <c r="T2261" s="28" t="s">
        <v>681</v>
      </c>
      <c r="U2261" s="17">
        <v>5</v>
      </c>
      <c r="V2261" s="20" t="s">
        <v>609</v>
      </c>
      <c r="W2261" s="18" t="s">
        <v>908</v>
      </c>
      <c r="X2261" s="18" t="s">
        <v>684</v>
      </c>
      <c r="Y2261" s="29" t="s">
        <v>909</v>
      </c>
      <c r="Z2261" s="61"/>
    </row>
    <row r="2262" spans="1:267" s="161" customFormat="1" ht="19.5" customHeight="1" x14ac:dyDescent="0.25">
      <c r="A2262" s="42" t="s">
        <v>76</v>
      </c>
      <c r="B2262" s="27">
        <v>10</v>
      </c>
      <c r="C2262" s="27">
        <v>1</v>
      </c>
      <c r="D2262" s="27">
        <v>3.5</v>
      </c>
      <c r="E2262" s="27">
        <v>5</v>
      </c>
      <c r="F2262" s="27">
        <v>2</v>
      </c>
      <c r="G2262" s="27">
        <v>4</v>
      </c>
      <c r="H2262" s="27">
        <v>5</v>
      </c>
      <c r="I2262" s="27">
        <v>5</v>
      </c>
      <c r="J2262" s="27">
        <v>1</v>
      </c>
      <c r="K2262" s="27">
        <v>0.5</v>
      </c>
      <c r="L2262" s="119"/>
      <c r="M2262" s="92">
        <f t="shared" si="70"/>
        <v>37</v>
      </c>
      <c r="N2262" s="27">
        <v>2</v>
      </c>
      <c r="O2262" s="185">
        <f t="shared" si="71"/>
        <v>0.56923076923076921</v>
      </c>
      <c r="P2262" s="55" t="s">
        <v>445</v>
      </c>
      <c r="Q2262" s="19" t="s">
        <v>4264</v>
      </c>
      <c r="R2262" s="41" t="s">
        <v>603</v>
      </c>
      <c r="S2262" s="19" t="s">
        <v>504</v>
      </c>
      <c r="T2262" s="28" t="s">
        <v>8132</v>
      </c>
      <c r="U2262" s="17">
        <v>5</v>
      </c>
      <c r="V2262" s="20" t="s">
        <v>519</v>
      </c>
      <c r="W2262" s="18" t="s">
        <v>2619</v>
      </c>
      <c r="X2262" s="18" t="s">
        <v>451</v>
      </c>
      <c r="Y2262" s="29" t="s">
        <v>486</v>
      </c>
      <c r="Z2262" s="61"/>
    </row>
    <row r="2263" spans="1:267" s="161" customFormat="1" ht="19.5" customHeight="1" x14ac:dyDescent="0.25">
      <c r="A2263" s="42" t="s">
        <v>65</v>
      </c>
      <c r="B2263" s="27">
        <v>5</v>
      </c>
      <c r="C2263" s="27">
        <v>0</v>
      </c>
      <c r="D2263" s="27">
        <v>3.5</v>
      </c>
      <c r="E2263" s="27">
        <v>3</v>
      </c>
      <c r="F2263" s="27">
        <v>2</v>
      </c>
      <c r="G2263" s="27">
        <v>2</v>
      </c>
      <c r="H2263" s="27">
        <v>8</v>
      </c>
      <c r="I2263" s="27">
        <v>4</v>
      </c>
      <c r="J2263" s="27">
        <v>6</v>
      </c>
      <c r="K2263" s="27">
        <v>3</v>
      </c>
      <c r="L2263" s="119"/>
      <c r="M2263" s="92">
        <f t="shared" si="70"/>
        <v>36.5</v>
      </c>
      <c r="N2263" s="27">
        <v>3</v>
      </c>
      <c r="O2263" s="185">
        <f t="shared" si="71"/>
        <v>0.56153846153846154</v>
      </c>
      <c r="P2263" s="55" t="s">
        <v>445</v>
      </c>
      <c r="Q2263" s="19" t="s">
        <v>1430</v>
      </c>
      <c r="R2263" s="41" t="s">
        <v>468</v>
      </c>
      <c r="S2263" s="19" t="s">
        <v>452</v>
      </c>
      <c r="T2263" s="28" t="s">
        <v>1392</v>
      </c>
      <c r="U2263" s="17">
        <v>5</v>
      </c>
      <c r="V2263" s="20" t="s">
        <v>1401</v>
      </c>
      <c r="W2263" s="18" t="s">
        <v>1428</v>
      </c>
      <c r="X2263" s="18" t="s">
        <v>451</v>
      </c>
      <c r="Y2263" s="29" t="s">
        <v>1374</v>
      </c>
      <c r="Z2263" s="61"/>
    </row>
    <row r="2264" spans="1:267" s="161" customFormat="1" ht="19.5" customHeight="1" x14ac:dyDescent="0.25">
      <c r="A2264" s="42" t="s">
        <v>67</v>
      </c>
      <c r="B2264" s="27">
        <v>6</v>
      </c>
      <c r="C2264" s="27">
        <v>0</v>
      </c>
      <c r="D2264" s="27">
        <v>3</v>
      </c>
      <c r="E2264" s="27">
        <v>4</v>
      </c>
      <c r="F2264" s="27">
        <v>3</v>
      </c>
      <c r="G2264" s="27">
        <v>0</v>
      </c>
      <c r="H2264" s="27">
        <v>7.5</v>
      </c>
      <c r="I2264" s="27">
        <v>5</v>
      </c>
      <c r="J2264" s="27">
        <v>6</v>
      </c>
      <c r="K2264" s="27">
        <v>2</v>
      </c>
      <c r="L2264" s="119"/>
      <c r="M2264" s="92">
        <f t="shared" si="70"/>
        <v>36.5</v>
      </c>
      <c r="N2264" s="27">
        <v>1</v>
      </c>
      <c r="O2264" s="185">
        <f t="shared" si="71"/>
        <v>0.56153846153846154</v>
      </c>
      <c r="P2264" s="55" t="s">
        <v>444</v>
      </c>
      <c r="Q2264" s="19" t="s">
        <v>3776</v>
      </c>
      <c r="R2264" s="41" t="s">
        <v>459</v>
      </c>
      <c r="S2264" s="19" t="s">
        <v>540</v>
      </c>
      <c r="T2264" s="28" t="s">
        <v>3118</v>
      </c>
      <c r="U2264" s="17">
        <v>5</v>
      </c>
      <c r="V2264" s="20" t="s">
        <v>682</v>
      </c>
      <c r="W2264" s="18" t="s">
        <v>3575</v>
      </c>
      <c r="X2264" s="18" t="s">
        <v>1480</v>
      </c>
      <c r="Y2264" s="29" t="s">
        <v>3777</v>
      </c>
      <c r="Z2264" s="61"/>
    </row>
    <row r="2265" spans="1:267" s="161" customFormat="1" ht="19.5" customHeight="1" x14ac:dyDescent="0.25">
      <c r="A2265" s="42" t="s">
        <v>77</v>
      </c>
      <c r="B2265" s="27">
        <v>8</v>
      </c>
      <c r="C2265" s="27">
        <v>0</v>
      </c>
      <c r="D2265" s="27">
        <v>0</v>
      </c>
      <c r="E2265" s="27">
        <v>5</v>
      </c>
      <c r="F2265" s="27">
        <v>1</v>
      </c>
      <c r="G2265" s="27">
        <v>2</v>
      </c>
      <c r="H2265" s="27">
        <v>8</v>
      </c>
      <c r="I2265" s="27">
        <v>5</v>
      </c>
      <c r="J2265" s="27">
        <v>6</v>
      </c>
      <c r="K2265" s="27">
        <v>1.5</v>
      </c>
      <c r="L2265" s="119"/>
      <c r="M2265" s="92">
        <f t="shared" si="70"/>
        <v>36.5</v>
      </c>
      <c r="N2265" s="27">
        <v>1</v>
      </c>
      <c r="O2265" s="185">
        <f t="shared" si="71"/>
        <v>0.56153846153846154</v>
      </c>
      <c r="P2265" s="55" t="s">
        <v>444</v>
      </c>
      <c r="Q2265" s="19" t="s">
        <v>3503</v>
      </c>
      <c r="R2265" s="41" t="s">
        <v>529</v>
      </c>
      <c r="S2265" s="19" t="s">
        <v>614</v>
      </c>
      <c r="T2265" s="28" t="s">
        <v>8181</v>
      </c>
      <c r="U2265" s="17">
        <v>5</v>
      </c>
      <c r="V2265" s="20" t="s">
        <v>537</v>
      </c>
      <c r="W2265" s="18" t="s">
        <v>8218</v>
      </c>
      <c r="X2265" s="18" t="s">
        <v>867</v>
      </c>
      <c r="Y2265" s="29" t="s">
        <v>710</v>
      </c>
      <c r="Z2265" s="61"/>
    </row>
    <row r="2266" spans="1:267" s="161" customFormat="1" ht="19.5" customHeight="1" x14ac:dyDescent="0.25">
      <c r="A2266" s="42" t="s">
        <v>62</v>
      </c>
      <c r="B2266" s="27">
        <v>8</v>
      </c>
      <c r="C2266" s="27">
        <v>0</v>
      </c>
      <c r="D2266" s="27">
        <v>4</v>
      </c>
      <c r="E2266" s="27">
        <v>4</v>
      </c>
      <c r="F2266" s="27">
        <v>4</v>
      </c>
      <c r="G2266" s="27">
        <v>3</v>
      </c>
      <c r="H2266" s="27">
        <v>5</v>
      </c>
      <c r="I2266" s="27">
        <v>5</v>
      </c>
      <c r="J2266" s="27">
        <v>2</v>
      </c>
      <c r="K2266" s="27">
        <v>1</v>
      </c>
      <c r="L2266" s="119"/>
      <c r="M2266" s="92">
        <f t="shared" si="70"/>
        <v>36</v>
      </c>
      <c r="N2266" s="27">
        <v>4</v>
      </c>
      <c r="O2266" s="185">
        <f t="shared" si="71"/>
        <v>0.55384615384615388</v>
      </c>
      <c r="P2266" s="55" t="s">
        <v>446</v>
      </c>
      <c r="Q2266" s="19" t="s">
        <v>8141</v>
      </c>
      <c r="R2266" s="41" t="s">
        <v>478</v>
      </c>
      <c r="S2266" s="19" t="s">
        <v>546</v>
      </c>
      <c r="T2266" s="28" t="s">
        <v>8157</v>
      </c>
      <c r="U2266" s="17">
        <v>5</v>
      </c>
      <c r="V2266" s="20"/>
      <c r="W2266" s="18" t="s">
        <v>2815</v>
      </c>
      <c r="X2266" s="18" t="s">
        <v>448</v>
      </c>
      <c r="Y2266" s="29" t="s">
        <v>489</v>
      </c>
      <c r="Z2266" s="61"/>
    </row>
    <row r="2267" spans="1:267" s="161" customFormat="1" ht="19.5" customHeight="1" x14ac:dyDescent="0.25">
      <c r="A2267" s="193" t="s">
        <v>59</v>
      </c>
      <c r="B2267" s="113">
        <v>9</v>
      </c>
      <c r="C2267" s="113">
        <v>0</v>
      </c>
      <c r="D2267" s="113">
        <v>4</v>
      </c>
      <c r="E2267" s="113">
        <v>4</v>
      </c>
      <c r="F2267" s="113">
        <v>3</v>
      </c>
      <c r="G2267" s="113">
        <v>2</v>
      </c>
      <c r="H2267" s="113">
        <v>5</v>
      </c>
      <c r="I2267" s="113">
        <v>4</v>
      </c>
      <c r="J2267" s="113">
        <v>4</v>
      </c>
      <c r="K2267" s="113">
        <v>1</v>
      </c>
      <c r="L2267" s="120"/>
      <c r="M2267" s="92">
        <f t="shared" si="70"/>
        <v>36</v>
      </c>
      <c r="N2267" s="113">
        <v>2</v>
      </c>
      <c r="O2267" s="185">
        <f t="shared" si="71"/>
        <v>0.55384615384615388</v>
      </c>
      <c r="P2267" s="190" t="s">
        <v>445</v>
      </c>
      <c r="Q2267" s="19" t="s">
        <v>4791</v>
      </c>
      <c r="R2267" s="41" t="s">
        <v>478</v>
      </c>
      <c r="S2267" s="19" t="s">
        <v>605</v>
      </c>
      <c r="T2267" s="115" t="s">
        <v>3661</v>
      </c>
      <c r="U2267" s="116">
        <v>5</v>
      </c>
      <c r="V2267" s="20" t="s">
        <v>682</v>
      </c>
      <c r="W2267" s="117" t="s">
        <v>1413</v>
      </c>
      <c r="X2267" s="117" t="s">
        <v>478</v>
      </c>
      <c r="Y2267" s="118" t="s">
        <v>1078</v>
      </c>
      <c r="Z2267" s="191"/>
      <c r="AA2267" s="192"/>
      <c r="AB2267" s="192"/>
      <c r="AC2267" s="192"/>
      <c r="AD2267" s="192"/>
      <c r="AE2267" s="192"/>
      <c r="AF2267" s="192"/>
      <c r="AG2267" s="192"/>
      <c r="AH2267" s="192"/>
      <c r="AI2267" s="192"/>
      <c r="AJ2267" s="192"/>
      <c r="AK2267" s="192"/>
      <c r="AL2267" s="192"/>
      <c r="AM2267" s="192"/>
      <c r="AN2267" s="192"/>
      <c r="AO2267" s="192"/>
      <c r="AP2267" s="192"/>
      <c r="AQ2267" s="192"/>
      <c r="AR2267" s="192"/>
      <c r="AS2267" s="192"/>
      <c r="AT2267" s="192"/>
      <c r="AU2267" s="192"/>
      <c r="AV2267" s="192"/>
      <c r="AW2267" s="192"/>
      <c r="AX2267" s="192"/>
      <c r="AY2267" s="192"/>
      <c r="AZ2267" s="192"/>
      <c r="BA2267" s="192"/>
      <c r="BB2267" s="192"/>
      <c r="BC2267" s="192"/>
      <c r="BD2267" s="192"/>
      <c r="BE2267" s="192"/>
      <c r="BF2267" s="192"/>
      <c r="BG2267" s="192"/>
      <c r="BH2267" s="192"/>
      <c r="BI2267" s="192"/>
      <c r="BJ2267" s="192"/>
      <c r="BK2267" s="192"/>
      <c r="BL2267" s="192"/>
      <c r="BM2267" s="192"/>
      <c r="BN2267" s="192"/>
      <c r="BO2267" s="192"/>
      <c r="BP2267" s="192"/>
      <c r="BQ2267" s="192"/>
      <c r="BR2267" s="192"/>
      <c r="BS2267" s="192"/>
      <c r="BT2267" s="192"/>
      <c r="BU2267" s="192"/>
      <c r="BV2267" s="192"/>
      <c r="BW2267" s="192"/>
      <c r="BX2267" s="192"/>
      <c r="BY2267" s="192"/>
      <c r="BZ2267" s="192"/>
      <c r="CA2267" s="192"/>
      <c r="CB2267" s="192"/>
      <c r="CC2267" s="192"/>
      <c r="CD2267" s="192"/>
      <c r="CE2267" s="192"/>
      <c r="CF2267" s="192"/>
      <c r="CG2267" s="192"/>
      <c r="CH2267" s="192"/>
      <c r="CI2267" s="192"/>
      <c r="CJ2267" s="192"/>
      <c r="CK2267" s="192"/>
      <c r="CL2267" s="192"/>
      <c r="CM2267" s="192"/>
      <c r="CN2267" s="192"/>
      <c r="CO2267" s="192"/>
      <c r="CP2267" s="192"/>
      <c r="CQ2267" s="192"/>
      <c r="CR2267" s="192"/>
      <c r="CS2267" s="192"/>
      <c r="CT2267" s="192"/>
      <c r="CU2267" s="192"/>
      <c r="CV2267" s="192"/>
      <c r="CW2267" s="192"/>
      <c r="CX2267" s="192"/>
      <c r="CY2267" s="192"/>
      <c r="CZ2267" s="192"/>
      <c r="DA2267" s="192"/>
      <c r="DB2267" s="192"/>
      <c r="DC2267" s="192"/>
      <c r="DD2267" s="192"/>
      <c r="DE2267" s="192"/>
      <c r="DF2267" s="192"/>
      <c r="DG2267" s="192"/>
      <c r="DH2267" s="192"/>
      <c r="DI2267" s="192"/>
      <c r="DJ2267" s="192"/>
      <c r="DK2267" s="192"/>
      <c r="DL2267" s="192"/>
      <c r="DM2267" s="192"/>
      <c r="DN2267" s="192"/>
      <c r="DO2267" s="192"/>
      <c r="DP2267" s="192"/>
      <c r="DQ2267" s="192"/>
      <c r="DR2267" s="192"/>
      <c r="DS2267" s="192"/>
      <c r="DT2267" s="192"/>
      <c r="DU2267" s="192"/>
      <c r="DV2267" s="192"/>
      <c r="DW2267" s="192"/>
      <c r="DX2267" s="192"/>
      <c r="DY2267" s="192"/>
      <c r="DZ2267" s="192"/>
      <c r="EA2267" s="192"/>
      <c r="EB2267" s="192"/>
      <c r="EC2267" s="192"/>
      <c r="ED2267" s="192"/>
      <c r="EE2267" s="192"/>
      <c r="EF2267" s="192"/>
      <c r="EG2267" s="192"/>
      <c r="EH2267" s="192"/>
      <c r="EI2267" s="192"/>
      <c r="EJ2267" s="192"/>
      <c r="EK2267" s="192"/>
      <c r="EL2267" s="192"/>
      <c r="EM2267" s="192"/>
      <c r="EN2267" s="192"/>
      <c r="EO2267" s="192"/>
      <c r="EP2267" s="192"/>
      <c r="EQ2267" s="192"/>
      <c r="ER2267" s="192"/>
      <c r="ES2267" s="192"/>
      <c r="ET2267" s="192"/>
      <c r="EU2267" s="192"/>
      <c r="EV2267" s="192"/>
      <c r="EW2267" s="192"/>
      <c r="EX2267" s="192"/>
      <c r="EY2267" s="192"/>
      <c r="EZ2267" s="192"/>
      <c r="FA2267" s="192"/>
      <c r="FB2267" s="192"/>
      <c r="FC2267" s="192"/>
      <c r="FD2267" s="192"/>
      <c r="FE2267" s="192"/>
      <c r="FF2267" s="192"/>
      <c r="FG2267" s="192"/>
      <c r="FH2267" s="192"/>
      <c r="FI2267" s="192"/>
      <c r="FJ2267" s="192"/>
      <c r="FK2267" s="192"/>
      <c r="FL2267" s="192"/>
      <c r="FM2267" s="192"/>
      <c r="FN2267" s="192"/>
      <c r="FO2267" s="192"/>
      <c r="FP2267" s="192"/>
      <c r="FQ2267" s="192"/>
      <c r="FR2267" s="192"/>
      <c r="FS2267" s="192"/>
      <c r="FT2267" s="192"/>
      <c r="FU2267" s="192"/>
      <c r="FV2267" s="192"/>
      <c r="FW2267" s="192"/>
      <c r="FX2267" s="192"/>
      <c r="FY2267" s="192"/>
      <c r="FZ2267" s="192"/>
      <c r="GA2267" s="192"/>
      <c r="GB2267" s="192"/>
      <c r="GC2267" s="192"/>
      <c r="GD2267" s="192"/>
      <c r="GE2267" s="192"/>
      <c r="GF2267" s="192"/>
      <c r="GG2267" s="192"/>
      <c r="GH2267" s="192"/>
      <c r="GI2267" s="192"/>
      <c r="GJ2267" s="192"/>
      <c r="GK2267" s="192"/>
      <c r="GL2267" s="192"/>
      <c r="GM2267" s="192"/>
      <c r="GN2267" s="192"/>
      <c r="GO2267" s="192"/>
      <c r="GP2267" s="192"/>
      <c r="GQ2267" s="192"/>
      <c r="GR2267" s="192"/>
      <c r="GS2267" s="192"/>
      <c r="GT2267" s="192"/>
      <c r="GU2267" s="192"/>
      <c r="GV2267" s="192"/>
      <c r="GW2267" s="192"/>
      <c r="GX2267" s="192"/>
      <c r="GY2267" s="192"/>
      <c r="GZ2267" s="192"/>
      <c r="HA2267" s="192"/>
      <c r="HB2267" s="192"/>
      <c r="HC2267" s="192"/>
      <c r="HD2267" s="192"/>
      <c r="HE2267" s="192"/>
      <c r="HF2267" s="192"/>
      <c r="HG2267" s="192"/>
      <c r="HH2267" s="192"/>
      <c r="HI2267" s="192"/>
      <c r="HJ2267" s="192"/>
      <c r="HK2267" s="192"/>
      <c r="HL2267" s="192"/>
      <c r="HM2267" s="192"/>
      <c r="HN2267" s="192"/>
      <c r="HO2267" s="192"/>
      <c r="HP2267" s="192"/>
      <c r="HQ2267" s="192"/>
      <c r="HR2267" s="192"/>
      <c r="HS2267" s="192"/>
      <c r="HT2267" s="192"/>
      <c r="HU2267" s="192"/>
      <c r="HV2267" s="192"/>
      <c r="HW2267" s="192"/>
      <c r="HX2267" s="192"/>
      <c r="HY2267" s="192"/>
      <c r="HZ2267" s="192"/>
      <c r="IA2267" s="192"/>
      <c r="IB2267" s="192"/>
      <c r="IC2267" s="192"/>
      <c r="ID2267" s="192"/>
      <c r="IE2267" s="192"/>
      <c r="IF2267" s="192"/>
      <c r="IG2267" s="192"/>
      <c r="IH2267" s="192"/>
      <c r="II2267" s="192"/>
      <c r="IJ2267" s="192"/>
      <c r="IK2267" s="192"/>
      <c r="IL2267" s="192"/>
      <c r="IM2267" s="192"/>
      <c r="IN2267" s="192"/>
      <c r="IO2267" s="192"/>
      <c r="IP2267" s="192"/>
      <c r="IQ2267" s="192"/>
      <c r="IR2267" s="192"/>
      <c r="IS2267" s="192"/>
      <c r="IT2267" s="192"/>
      <c r="IU2267" s="192"/>
      <c r="IV2267" s="192"/>
      <c r="IW2267" s="192"/>
      <c r="IX2267" s="192"/>
      <c r="IY2267" s="192"/>
      <c r="IZ2267" s="192"/>
      <c r="JA2267" s="192"/>
      <c r="JB2267" s="192"/>
      <c r="JC2267" s="192"/>
      <c r="JD2267" s="192"/>
      <c r="JE2267" s="192"/>
      <c r="JF2267" s="192"/>
      <c r="JG2267" s="192"/>
    </row>
    <row r="2268" spans="1:267" s="161" customFormat="1" ht="19.5" customHeight="1" x14ac:dyDescent="0.25">
      <c r="A2268" s="42" t="s">
        <v>59</v>
      </c>
      <c r="B2268" s="27">
        <v>8</v>
      </c>
      <c r="C2268" s="27">
        <v>0</v>
      </c>
      <c r="D2268" s="27">
        <v>2</v>
      </c>
      <c r="E2268" s="27">
        <v>4</v>
      </c>
      <c r="F2268" s="27">
        <v>3</v>
      </c>
      <c r="G2268" s="27">
        <v>0</v>
      </c>
      <c r="H2268" s="27">
        <v>4</v>
      </c>
      <c r="I2268" s="27">
        <v>5</v>
      </c>
      <c r="J2268" s="27">
        <v>8</v>
      </c>
      <c r="K2268" s="27">
        <v>2</v>
      </c>
      <c r="L2268" s="119"/>
      <c r="M2268" s="92">
        <f t="shared" si="70"/>
        <v>36</v>
      </c>
      <c r="N2268" s="27">
        <v>2</v>
      </c>
      <c r="O2268" s="185">
        <f t="shared" si="71"/>
        <v>0.55384615384615388</v>
      </c>
      <c r="P2268" s="55" t="s">
        <v>445</v>
      </c>
      <c r="Q2268" s="19" t="s">
        <v>2308</v>
      </c>
      <c r="R2268" s="41" t="s">
        <v>2309</v>
      </c>
      <c r="S2268" s="19" t="s">
        <v>2310</v>
      </c>
      <c r="T2268" s="28" t="s">
        <v>2289</v>
      </c>
      <c r="U2268" s="17">
        <v>5</v>
      </c>
      <c r="V2268" s="20" t="s">
        <v>1161</v>
      </c>
      <c r="W2268" s="18" t="s">
        <v>641</v>
      </c>
      <c r="X2268" s="18" t="s">
        <v>855</v>
      </c>
      <c r="Y2268" s="29" t="s">
        <v>466</v>
      </c>
      <c r="Z2268" s="61"/>
    </row>
    <row r="2269" spans="1:267" s="161" customFormat="1" ht="19.5" customHeight="1" x14ac:dyDescent="0.25">
      <c r="A2269" s="42" t="s">
        <v>95</v>
      </c>
      <c r="B2269" s="27">
        <v>5</v>
      </c>
      <c r="C2269" s="27">
        <v>0</v>
      </c>
      <c r="D2269" s="27">
        <v>4</v>
      </c>
      <c r="E2269" s="27">
        <v>4</v>
      </c>
      <c r="F2269" s="27">
        <v>4</v>
      </c>
      <c r="G2269" s="27">
        <v>1</v>
      </c>
      <c r="H2269" s="27">
        <v>10</v>
      </c>
      <c r="I2269" s="27">
        <v>5</v>
      </c>
      <c r="J2269" s="27">
        <v>0</v>
      </c>
      <c r="K2269" s="27">
        <v>3</v>
      </c>
      <c r="L2269" s="119"/>
      <c r="M2269" s="92">
        <f t="shared" si="70"/>
        <v>36</v>
      </c>
      <c r="N2269" s="27">
        <v>2</v>
      </c>
      <c r="O2269" s="185">
        <f t="shared" si="71"/>
        <v>0.55384615384615388</v>
      </c>
      <c r="P2269" s="55" t="s">
        <v>445</v>
      </c>
      <c r="Q2269" s="19" t="s">
        <v>7160</v>
      </c>
      <c r="R2269" s="41" t="s">
        <v>579</v>
      </c>
      <c r="S2269" s="19" t="s">
        <v>486</v>
      </c>
      <c r="T2269" s="28" t="s">
        <v>3672</v>
      </c>
      <c r="U2269" s="17">
        <v>5</v>
      </c>
      <c r="V2269" s="20" t="s">
        <v>5662</v>
      </c>
      <c r="W2269" s="18" t="s">
        <v>7161</v>
      </c>
      <c r="X2269" s="18" t="s">
        <v>518</v>
      </c>
      <c r="Y2269" s="29" t="s">
        <v>466</v>
      </c>
      <c r="Z2269" s="61"/>
    </row>
    <row r="2270" spans="1:267" s="161" customFormat="1" ht="19.5" customHeight="1" x14ac:dyDescent="0.25">
      <c r="A2270" s="42" t="s">
        <v>66</v>
      </c>
      <c r="B2270" s="27">
        <v>8</v>
      </c>
      <c r="C2270" s="27">
        <v>1</v>
      </c>
      <c r="D2270" s="27">
        <v>2</v>
      </c>
      <c r="E2270" s="27">
        <v>5</v>
      </c>
      <c r="F2270" s="27">
        <v>4</v>
      </c>
      <c r="G2270" s="27">
        <v>2</v>
      </c>
      <c r="H2270" s="27">
        <v>5</v>
      </c>
      <c r="I2270" s="27">
        <v>5</v>
      </c>
      <c r="J2270" s="27">
        <v>2</v>
      </c>
      <c r="K2270" s="27">
        <v>2</v>
      </c>
      <c r="L2270" s="119"/>
      <c r="M2270" s="92">
        <f t="shared" si="70"/>
        <v>36</v>
      </c>
      <c r="N2270" s="27">
        <v>2</v>
      </c>
      <c r="O2270" s="185">
        <f t="shared" si="71"/>
        <v>0.55384615384615388</v>
      </c>
      <c r="P2270" s="55" t="s">
        <v>445</v>
      </c>
      <c r="Q2270" s="19" t="s">
        <v>7745</v>
      </c>
      <c r="R2270" s="41" t="s">
        <v>969</v>
      </c>
      <c r="S2270" s="19" t="s">
        <v>567</v>
      </c>
      <c r="T2270" s="28" t="s">
        <v>8956</v>
      </c>
      <c r="U2270" s="17">
        <v>5</v>
      </c>
      <c r="V2270" s="20" t="s">
        <v>609</v>
      </c>
      <c r="W2270" s="18" t="s">
        <v>7744</v>
      </c>
      <c r="X2270" s="18" t="s">
        <v>451</v>
      </c>
      <c r="Y2270" s="29" t="s">
        <v>494</v>
      </c>
      <c r="Z2270" s="61"/>
    </row>
    <row r="2271" spans="1:267" s="161" customFormat="1" ht="19.5" customHeight="1" x14ac:dyDescent="0.25">
      <c r="A2271" s="42" t="s">
        <v>89</v>
      </c>
      <c r="B2271" s="27">
        <v>8</v>
      </c>
      <c r="C2271" s="27">
        <v>0</v>
      </c>
      <c r="D2271" s="27">
        <v>0</v>
      </c>
      <c r="E2271" s="27">
        <v>4</v>
      </c>
      <c r="F2271" s="27">
        <v>1</v>
      </c>
      <c r="G2271" s="27">
        <v>3</v>
      </c>
      <c r="H2271" s="27">
        <v>8.5</v>
      </c>
      <c r="I2271" s="27">
        <v>5</v>
      </c>
      <c r="J2271" s="27">
        <v>6</v>
      </c>
      <c r="K2271" s="27">
        <v>0.5</v>
      </c>
      <c r="L2271" s="119"/>
      <c r="M2271" s="92">
        <f t="shared" si="70"/>
        <v>36</v>
      </c>
      <c r="N2271" s="27">
        <v>2</v>
      </c>
      <c r="O2271" s="185">
        <f t="shared" si="71"/>
        <v>0.55384615384615388</v>
      </c>
      <c r="P2271" s="55" t="s">
        <v>445</v>
      </c>
      <c r="Q2271" s="19" t="s">
        <v>1053</v>
      </c>
      <c r="R2271" s="41" t="s">
        <v>684</v>
      </c>
      <c r="S2271" s="19" t="s">
        <v>925</v>
      </c>
      <c r="T2271" s="28" t="s">
        <v>8947</v>
      </c>
      <c r="U2271" s="17">
        <v>5</v>
      </c>
      <c r="V2271" s="20" t="s">
        <v>682</v>
      </c>
      <c r="W2271" s="18" t="s">
        <v>5925</v>
      </c>
      <c r="X2271" s="18" t="s">
        <v>4268</v>
      </c>
      <c r="Y2271" s="29" t="s">
        <v>469</v>
      </c>
      <c r="Z2271" s="61"/>
    </row>
    <row r="2272" spans="1:267" s="161" customFormat="1" ht="19.5" customHeight="1" x14ac:dyDescent="0.25">
      <c r="A2272" s="42" t="s">
        <v>64</v>
      </c>
      <c r="B2272" s="27">
        <v>8</v>
      </c>
      <c r="C2272" s="27">
        <v>0</v>
      </c>
      <c r="D2272" s="27">
        <v>3.5</v>
      </c>
      <c r="E2272" s="27">
        <v>4</v>
      </c>
      <c r="F2272" s="27">
        <v>1</v>
      </c>
      <c r="G2272" s="27">
        <v>4</v>
      </c>
      <c r="H2272" s="27">
        <v>7.5</v>
      </c>
      <c r="I2272" s="27">
        <v>5</v>
      </c>
      <c r="J2272" s="27">
        <v>0</v>
      </c>
      <c r="K2272" s="27">
        <v>3</v>
      </c>
      <c r="L2272" s="119"/>
      <c r="M2272" s="92">
        <f t="shared" si="70"/>
        <v>36</v>
      </c>
      <c r="N2272" s="27">
        <v>2</v>
      </c>
      <c r="O2272" s="185">
        <f t="shared" si="71"/>
        <v>0.55384615384615388</v>
      </c>
      <c r="P2272" s="55" t="s">
        <v>445</v>
      </c>
      <c r="Q2272" s="19" t="s">
        <v>3778</v>
      </c>
      <c r="R2272" s="41" t="s">
        <v>503</v>
      </c>
      <c r="S2272" s="19" t="s">
        <v>486</v>
      </c>
      <c r="T2272" s="28" t="s">
        <v>3118</v>
      </c>
      <c r="U2272" s="17">
        <v>5</v>
      </c>
      <c r="V2272" s="20" t="s">
        <v>609</v>
      </c>
      <c r="W2272" s="18" t="s">
        <v>3779</v>
      </c>
      <c r="X2272" s="18" t="s">
        <v>1032</v>
      </c>
      <c r="Y2272" s="29" t="s">
        <v>486</v>
      </c>
      <c r="Z2272" s="61"/>
    </row>
    <row r="2273" spans="1:267" s="161" customFormat="1" ht="19.5" customHeight="1" x14ac:dyDescent="0.25">
      <c r="A2273" s="42" t="s">
        <v>61</v>
      </c>
      <c r="B2273" s="27">
        <v>8</v>
      </c>
      <c r="C2273" s="27">
        <v>0</v>
      </c>
      <c r="D2273" s="27">
        <v>0</v>
      </c>
      <c r="E2273" s="27">
        <v>5</v>
      </c>
      <c r="F2273" s="27">
        <v>2</v>
      </c>
      <c r="G2273" s="27">
        <v>3</v>
      </c>
      <c r="H2273" s="27">
        <v>8.5</v>
      </c>
      <c r="I2273" s="27">
        <v>5</v>
      </c>
      <c r="J2273" s="27">
        <v>2</v>
      </c>
      <c r="K2273" s="27">
        <v>2</v>
      </c>
      <c r="L2273" s="119"/>
      <c r="M2273" s="92">
        <f t="shared" si="70"/>
        <v>35.5</v>
      </c>
      <c r="N2273" s="27">
        <v>1</v>
      </c>
      <c r="O2273" s="185">
        <f t="shared" si="71"/>
        <v>0.5461538461538461</v>
      </c>
      <c r="P2273" s="55" t="s">
        <v>444</v>
      </c>
      <c r="Q2273" s="19" t="s">
        <v>3176</v>
      </c>
      <c r="R2273" s="41" t="s">
        <v>603</v>
      </c>
      <c r="S2273" s="19" t="s">
        <v>486</v>
      </c>
      <c r="T2273" s="28" t="s">
        <v>3122</v>
      </c>
      <c r="U2273" s="17">
        <v>5</v>
      </c>
      <c r="V2273" s="20" t="s">
        <v>682</v>
      </c>
      <c r="W2273" s="18" t="s">
        <v>3177</v>
      </c>
      <c r="X2273" s="18" t="s">
        <v>448</v>
      </c>
      <c r="Y2273" s="29" t="s">
        <v>504</v>
      </c>
      <c r="Z2273" s="61"/>
    </row>
    <row r="2274" spans="1:267" s="161" customFormat="1" ht="19.5" customHeight="1" x14ac:dyDescent="0.25">
      <c r="A2274" s="42" t="s">
        <v>88</v>
      </c>
      <c r="B2274" s="27">
        <v>8</v>
      </c>
      <c r="C2274" s="27">
        <v>0</v>
      </c>
      <c r="D2274" s="27">
        <v>0</v>
      </c>
      <c r="E2274" s="27">
        <v>5</v>
      </c>
      <c r="F2274" s="27">
        <v>2</v>
      </c>
      <c r="G2274" s="27">
        <v>2</v>
      </c>
      <c r="H2274" s="27">
        <v>5</v>
      </c>
      <c r="I2274" s="27">
        <v>5</v>
      </c>
      <c r="J2274" s="27">
        <v>2</v>
      </c>
      <c r="K2274" s="27">
        <v>6</v>
      </c>
      <c r="L2274" s="119"/>
      <c r="M2274" s="92">
        <f t="shared" si="70"/>
        <v>35</v>
      </c>
      <c r="N2274" s="27">
        <v>1</v>
      </c>
      <c r="O2274" s="185">
        <f t="shared" si="71"/>
        <v>0.53846153846153844</v>
      </c>
      <c r="P2274" s="55" t="s">
        <v>444</v>
      </c>
      <c r="Q2274" s="19" t="s">
        <v>5693</v>
      </c>
      <c r="R2274" s="41" t="s">
        <v>916</v>
      </c>
      <c r="S2274" s="19" t="s">
        <v>800</v>
      </c>
      <c r="T2274" s="28" t="s">
        <v>3665</v>
      </c>
      <c r="U2274" s="17">
        <v>5</v>
      </c>
      <c r="V2274" s="20" t="s">
        <v>5246</v>
      </c>
      <c r="W2274" s="18" t="s">
        <v>5694</v>
      </c>
      <c r="X2274" s="18" t="s">
        <v>771</v>
      </c>
      <c r="Y2274" s="29" t="s">
        <v>486</v>
      </c>
      <c r="Z2274" s="61"/>
    </row>
    <row r="2275" spans="1:267" s="161" customFormat="1" ht="19.5" customHeight="1" x14ac:dyDescent="0.25">
      <c r="A2275" s="42" t="s">
        <v>63</v>
      </c>
      <c r="B2275" s="27">
        <v>7</v>
      </c>
      <c r="C2275" s="27">
        <v>0</v>
      </c>
      <c r="D2275" s="27">
        <v>4</v>
      </c>
      <c r="E2275" s="27">
        <v>4</v>
      </c>
      <c r="F2275" s="27">
        <v>4</v>
      </c>
      <c r="G2275" s="27">
        <v>3</v>
      </c>
      <c r="H2275" s="27">
        <v>5</v>
      </c>
      <c r="I2275" s="27">
        <v>2</v>
      </c>
      <c r="J2275" s="27">
        <v>3</v>
      </c>
      <c r="K2275" s="27">
        <v>3</v>
      </c>
      <c r="L2275" s="119"/>
      <c r="M2275" s="92">
        <f t="shared" si="70"/>
        <v>35</v>
      </c>
      <c r="N2275" s="27">
        <v>5</v>
      </c>
      <c r="O2275" s="185">
        <f t="shared" si="71"/>
        <v>0.53846153846153844</v>
      </c>
      <c r="P2275" s="55" t="s">
        <v>446</v>
      </c>
      <c r="Q2275" s="19" t="s">
        <v>8142</v>
      </c>
      <c r="R2275" s="41" t="s">
        <v>651</v>
      </c>
      <c r="S2275" s="19" t="s">
        <v>486</v>
      </c>
      <c r="T2275" s="28" t="s">
        <v>8157</v>
      </c>
      <c r="U2275" s="17">
        <v>5</v>
      </c>
      <c r="V2275" s="20"/>
      <c r="W2275" s="18" t="s">
        <v>2815</v>
      </c>
      <c r="X2275" s="18" t="s">
        <v>448</v>
      </c>
      <c r="Y2275" s="29" t="s">
        <v>489</v>
      </c>
      <c r="Z2275" s="61"/>
    </row>
    <row r="2276" spans="1:267" s="161" customFormat="1" ht="19.5" customHeight="1" x14ac:dyDescent="0.25">
      <c r="A2276" s="42" t="s">
        <v>60</v>
      </c>
      <c r="B2276" s="27">
        <v>9</v>
      </c>
      <c r="C2276" s="27">
        <v>0</v>
      </c>
      <c r="D2276" s="27">
        <v>4</v>
      </c>
      <c r="E2276" s="27">
        <v>4</v>
      </c>
      <c r="F2276" s="27">
        <v>1</v>
      </c>
      <c r="G2276" s="27">
        <v>4</v>
      </c>
      <c r="H2276" s="27">
        <v>8</v>
      </c>
      <c r="I2276" s="27">
        <v>4</v>
      </c>
      <c r="J2276" s="27">
        <v>0</v>
      </c>
      <c r="K2276" s="27">
        <v>1</v>
      </c>
      <c r="L2276" s="119"/>
      <c r="M2276" s="92">
        <f t="shared" si="70"/>
        <v>35</v>
      </c>
      <c r="N2276" s="27">
        <v>1</v>
      </c>
      <c r="O2276" s="185">
        <f t="shared" si="71"/>
        <v>0.53846153846153844</v>
      </c>
      <c r="P2276" s="55" t="s">
        <v>444</v>
      </c>
      <c r="Q2276" s="19" t="s">
        <v>2791</v>
      </c>
      <c r="R2276" s="41" t="s">
        <v>655</v>
      </c>
      <c r="S2276" s="19" t="s">
        <v>599</v>
      </c>
      <c r="T2276" s="28" t="s">
        <v>2769</v>
      </c>
      <c r="U2276" s="17">
        <v>5</v>
      </c>
      <c r="V2276" s="20" t="s">
        <v>682</v>
      </c>
      <c r="W2276" s="18" t="s">
        <v>2792</v>
      </c>
      <c r="X2276" s="18" t="s">
        <v>2793</v>
      </c>
      <c r="Y2276" s="29" t="s">
        <v>466</v>
      </c>
      <c r="Z2276" s="61"/>
    </row>
    <row r="2277" spans="1:267" s="161" customFormat="1" ht="19.5" customHeight="1" x14ac:dyDescent="0.25">
      <c r="A2277" s="42" t="s">
        <v>66</v>
      </c>
      <c r="B2277" s="27">
        <v>8</v>
      </c>
      <c r="C2277" s="27">
        <v>0</v>
      </c>
      <c r="D2277" s="27">
        <v>3.5</v>
      </c>
      <c r="E2277" s="27">
        <v>4</v>
      </c>
      <c r="F2277" s="27">
        <v>1</v>
      </c>
      <c r="G2277" s="27">
        <v>4</v>
      </c>
      <c r="H2277" s="27">
        <v>7.5</v>
      </c>
      <c r="I2277" s="27">
        <v>5</v>
      </c>
      <c r="J2277" s="27">
        <v>1</v>
      </c>
      <c r="K2277" s="27">
        <v>1</v>
      </c>
      <c r="L2277" s="119"/>
      <c r="M2277" s="92">
        <f t="shared" si="70"/>
        <v>35</v>
      </c>
      <c r="N2277" s="27">
        <v>3</v>
      </c>
      <c r="O2277" s="185">
        <f t="shared" si="71"/>
        <v>0.53846153846153844</v>
      </c>
      <c r="P2277" s="55" t="s">
        <v>445</v>
      </c>
      <c r="Q2277" s="19" t="s">
        <v>3780</v>
      </c>
      <c r="R2277" s="41" t="s">
        <v>742</v>
      </c>
      <c r="S2277" s="19" t="s">
        <v>614</v>
      </c>
      <c r="T2277" s="28" t="s">
        <v>3118</v>
      </c>
      <c r="U2277" s="17">
        <v>5</v>
      </c>
      <c r="V2277" s="20" t="s">
        <v>609</v>
      </c>
      <c r="W2277" s="18" t="s">
        <v>3575</v>
      </c>
      <c r="X2277" s="18" t="s">
        <v>1480</v>
      </c>
      <c r="Y2277" s="29" t="s">
        <v>3777</v>
      </c>
      <c r="Z2277" s="61"/>
    </row>
    <row r="2278" spans="1:267" s="161" customFormat="1" ht="19.5" customHeight="1" x14ac:dyDescent="0.25">
      <c r="A2278" s="42" t="s">
        <v>120</v>
      </c>
      <c r="B2278" s="27">
        <v>6</v>
      </c>
      <c r="C2278" s="27">
        <v>0</v>
      </c>
      <c r="D2278" s="27">
        <v>4</v>
      </c>
      <c r="E2278" s="27">
        <v>4</v>
      </c>
      <c r="F2278" s="27">
        <v>2</v>
      </c>
      <c r="G2278" s="27">
        <v>2</v>
      </c>
      <c r="H2278" s="27">
        <v>5</v>
      </c>
      <c r="I2278" s="27">
        <v>5</v>
      </c>
      <c r="J2278" s="27">
        <v>5</v>
      </c>
      <c r="K2278" s="27">
        <v>2</v>
      </c>
      <c r="L2278" s="119"/>
      <c r="M2278" s="92">
        <f t="shared" si="70"/>
        <v>35</v>
      </c>
      <c r="N2278" s="27">
        <v>5</v>
      </c>
      <c r="O2278" s="185">
        <f t="shared" si="71"/>
        <v>0.53846153846153844</v>
      </c>
      <c r="P2278" s="55" t="s">
        <v>445</v>
      </c>
      <c r="Q2278" s="19" t="s">
        <v>1116</v>
      </c>
      <c r="R2278" s="41" t="s">
        <v>491</v>
      </c>
      <c r="S2278" s="19" t="s">
        <v>492</v>
      </c>
      <c r="T2278" s="28" t="s">
        <v>681</v>
      </c>
      <c r="U2278" s="17">
        <v>5</v>
      </c>
      <c r="V2278" s="20" t="s">
        <v>645</v>
      </c>
      <c r="W2278" s="18" t="s">
        <v>694</v>
      </c>
      <c r="X2278" s="18" t="s">
        <v>451</v>
      </c>
      <c r="Y2278" s="29" t="s">
        <v>486</v>
      </c>
      <c r="Z2278" s="61"/>
    </row>
    <row r="2279" spans="1:267" s="161" customFormat="1" ht="19.5" customHeight="1" x14ac:dyDescent="0.25">
      <c r="A2279" s="42" t="s">
        <v>59</v>
      </c>
      <c r="B2279" s="27">
        <v>6</v>
      </c>
      <c r="C2279" s="27">
        <v>0</v>
      </c>
      <c r="D2279" s="27">
        <v>0</v>
      </c>
      <c r="E2279" s="27">
        <v>5</v>
      </c>
      <c r="F2279" s="27">
        <v>2</v>
      </c>
      <c r="G2279" s="27">
        <v>4</v>
      </c>
      <c r="H2279" s="27">
        <v>9</v>
      </c>
      <c r="I2279" s="27">
        <v>5</v>
      </c>
      <c r="J2279" s="27">
        <v>2</v>
      </c>
      <c r="K2279" s="27">
        <v>2</v>
      </c>
      <c r="L2279" s="119"/>
      <c r="M2279" s="92">
        <f t="shared" si="70"/>
        <v>35</v>
      </c>
      <c r="N2279" s="27">
        <v>2</v>
      </c>
      <c r="O2279" s="185">
        <f t="shared" si="71"/>
        <v>0.53846153846153844</v>
      </c>
      <c r="P2279" s="55" t="s">
        <v>445</v>
      </c>
      <c r="Q2279" s="19" t="s">
        <v>7620</v>
      </c>
      <c r="R2279" s="41" t="s">
        <v>598</v>
      </c>
      <c r="S2279" s="19" t="s">
        <v>486</v>
      </c>
      <c r="T2279" s="28" t="s">
        <v>7569</v>
      </c>
      <c r="U2279" s="17">
        <v>5</v>
      </c>
      <c r="V2279" s="20" t="s">
        <v>682</v>
      </c>
      <c r="W2279" s="18" t="s">
        <v>2368</v>
      </c>
      <c r="X2279" s="18" t="s">
        <v>451</v>
      </c>
      <c r="Y2279" s="29" t="s">
        <v>1374</v>
      </c>
      <c r="Z2279" s="61"/>
    </row>
    <row r="2280" spans="1:267" s="161" customFormat="1" ht="19.5" customHeight="1" x14ac:dyDescent="0.25">
      <c r="A2280" s="42" t="s">
        <v>17</v>
      </c>
      <c r="B2280" s="27">
        <v>9</v>
      </c>
      <c r="C2280" s="27">
        <v>2</v>
      </c>
      <c r="D2280" s="27">
        <v>0</v>
      </c>
      <c r="E2280" s="27">
        <v>5</v>
      </c>
      <c r="F2280" s="27">
        <v>3</v>
      </c>
      <c r="G2280" s="27">
        <v>0</v>
      </c>
      <c r="H2280" s="27">
        <v>9.5</v>
      </c>
      <c r="I2280" s="27">
        <v>3</v>
      </c>
      <c r="J2280" s="27">
        <v>2</v>
      </c>
      <c r="K2280" s="27">
        <v>1.5</v>
      </c>
      <c r="L2280" s="119"/>
      <c r="M2280" s="92">
        <f t="shared" si="70"/>
        <v>35</v>
      </c>
      <c r="N2280" s="27">
        <v>2</v>
      </c>
      <c r="O2280" s="185">
        <f t="shared" si="71"/>
        <v>0.53846153846153844</v>
      </c>
      <c r="P2280" s="55" t="s">
        <v>445</v>
      </c>
      <c r="Q2280" s="19" t="s">
        <v>3178</v>
      </c>
      <c r="R2280" s="41" t="s">
        <v>655</v>
      </c>
      <c r="S2280" s="19" t="s">
        <v>599</v>
      </c>
      <c r="T2280" s="28" t="s">
        <v>3122</v>
      </c>
      <c r="U2280" s="17">
        <v>5</v>
      </c>
      <c r="V2280" s="20" t="s">
        <v>682</v>
      </c>
      <c r="W2280" s="18" t="s">
        <v>3177</v>
      </c>
      <c r="X2280" s="18" t="s">
        <v>448</v>
      </c>
      <c r="Y2280" s="29" t="s">
        <v>504</v>
      </c>
      <c r="Z2280" s="61"/>
    </row>
    <row r="2281" spans="1:267" s="161" customFormat="1" ht="19.5" customHeight="1" x14ac:dyDescent="0.25">
      <c r="A2281" s="42" t="s">
        <v>108</v>
      </c>
      <c r="B2281" s="27">
        <v>5</v>
      </c>
      <c r="C2281" s="27">
        <v>0</v>
      </c>
      <c r="D2281" s="27">
        <v>0</v>
      </c>
      <c r="E2281" s="27">
        <v>5</v>
      </c>
      <c r="F2281" s="27">
        <v>3</v>
      </c>
      <c r="G2281" s="27">
        <v>2</v>
      </c>
      <c r="H2281" s="27">
        <v>10</v>
      </c>
      <c r="I2281" s="27">
        <v>5</v>
      </c>
      <c r="J2281" s="27">
        <v>2</v>
      </c>
      <c r="K2281" s="27">
        <v>3</v>
      </c>
      <c r="L2281" s="119"/>
      <c r="M2281" s="92">
        <f t="shared" si="70"/>
        <v>35</v>
      </c>
      <c r="N2281" s="27">
        <v>2</v>
      </c>
      <c r="O2281" s="185">
        <f t="shared" si="71"/>
        <v>0.53846153846153844</v>
      </c>
      <c r="P2281" s="55" t="s">
        <v>445</v>
      </c>
      <c r="Q2281" s="19" t="s">
        <v>8219</v>
      </c>
      <c r="R2281" s="41" t="s">
        <v>2161</v>
      </c>
      <c r="S2281" s="19" t="s">
        <v>542</v>
      </c>
      <c r="T2281" s="28" t="s">
        <v>8181</v>
      </c>
      <c r="U2281" s="17">
        <v>5</v>
      </c>
      <c r="V2281" s="20" t="s">
        <v>593</v>
      </c>
      <c r="W2281" s="18" t="s">
        <v>8220</v>
      </c>
      <c r="X2281" s="18" t="s">
        <v>916</v>
      </c>
      <c r="Y2281" s="29" t="s">
        <v>1078</v>
      </c>
      <c r="Z2281" s="61"/>
    </row>
    <row r="2282" spans="1:267" s="161" customFormat="1" ht="19.5" customHeight="1" x14ac:dyDescent="0.25">
      <c r="A2282" s="42" t="s">
        <v>74</v>
      </c>
      <c r="B2282" s="27">
        <v>5</v>
      </c>
      <c r="C2282" s="27">
        <v>0</v>
      </c>
      <c r="D2282" s="27">
        <v>3.5</v>
      </c>
      <c r="E2282" s="27">
        <v>5</v>
      </c>
      <c r="F2282" s="27">
        <v>4</v>
      </c>
      <c r="G2282" s="27">
        <v>3</v>
      </c>
      <c r="H2282" s="27">
        <v>5</v>
      </c>
      <c r="I2282" s="27">
        <v>5</v>
      </c>
      <c r="J2282" s="27">
        <v>1</v>
      </c>
      <c r="K2282" s="27">
        <v>3</v>
      </c>
      <c r="L2282" s="119"/>
      <c r="M2282" s="92">
        <f t="shared" si="70"/>
        <v>34.5</v>
      </c>
      <c r="N2282" s="27">
        <v>3</v>
      </c>
      <c r="O2282" s="185">
        <f t="shared" si="71"/>
        <v>0.53076923076923077</v>
      </c>
      <c r="P2282" s="55" t="s">
        <v>445</v>
      </c>
      <c r="Q2282" s="19" t="s">
        <v>5721</v>
      </c>
      <c r="R2282" s="41" t="s">
        <v>488</v>
      </c>
      <c r="S2282" s="19" t="s">
        <v>474</v>
      </c>
      <c r="T2282" s="28" t="s">
        <v>8181</v>
      </c>
      <c r="U2282" s="17">
        <v>5</v>
      </c>
      <c r="V2282" s="20" t="s">
        <v>537</v>
      </c>
      <c r="W2282" s="18" t="s">
        <v>8218</v>
      </c>
      <c r="X2282" s="18" t="s">
        <v>867</v>
      </c>
      <c r="Y2282" s="29" t="s">
        <v>710</v>
      </c>
      <c r="Z2282" s="61"/>
    </row>
    <row r="2283" spans="1:267" s="161" customFormat="1" ht="19.5" customHeight="1" x14ac:dyDescent="0.25">
      <c r="A2283" s="42" t="s">
        <v>65</v>
      </c>
      <c r="B2283" s="27">
        <v>8</v>
      </c>
      <c r="C2283" s="27">
        <v>0</v>
      </c>
      <c r="D2283" s="27">
        <v>3.5</v>
      </c>
      <c r="E2283" s="27">
        <v>3</v>
      </c>
      <c r="F2283" s="27">
        <v>3</v>
      </c>
      <c r="G2283" s="27">
        <v>1</v>
      </c>
      <c r="H2283" s="27">
        <v>5</v>
      </c>
      <c r="I2283" s="27">
        <v>3</v>
      </c>
      <c r="J2283" s="27">
        <v>4</v>
      </c>
      <c r="K2283" s="27">
        <v>4</v>
      </c>
      <c r="L2283" s="119"/>
      <c r="M2283" s="92">
        <f t="shared" si="70"/>
        <v>34.5</v>
      </c>
      <c r="N2283" s="27">
        <v>3</v>
      </c>
      <c r="O2283" s="185">
        <f t="shared" si="71"/>
        <v>0.53076923076923077</v>
      </c>
      <c r="P2283" s="55" t="s">
        <v>445</v>
      </c>
      <c r="Q2283" s="19" t="s">
        <v>7746</v>
      </c>
      <c r="R2283" s="41" t="s">
        <v>1533</v>
      </c>
      <c r="S2283" s="19" t="s">
        <v>452</v>
      </c>
      <c r="T2283" s="28" t="s">
        <v>8956</v>
      </c>
      <c r="U2283" s="17">
        <v>5</v>
      </c>
      <c r="V2283" s="20" t="s">
        <v>609</v>
      </c>
      <c r="W2283" s="18" t="s">
        <v>7744</v>
      </c>
      <c r="X2283" s="18" t="s">
        <v>451</v>
      </c>
      <c r="Y2283" s="29" t="s">
        <v>494</v>
      </c>
      <c r="Z2283" s="61"/>
    </row>
    <row r="2284" spans="1:267" s="161" customFormat="1" ht="19.5" customHeight="1" x14ac:dyDescent="0.25">
      <c r="A2284" s="42" t="s">
        <v>81</v>
      </c>
      <c r="B2284" s="27">
        <v>6</v>
      </c>
      <c r="C2284" s="27">
        <v>0</v>
      </c>
      <c r="D2284" s="27">
        <v>4</v>
      </c>
      <c r="E2284" s="27">
        <v>4</v>
      </c>
      <c r="F2284" s="27">
        <v>0</v>
      </c>
      <c r="G2284" s="27">
        <v>4</v>
      </c>
      <c r="H2284" s="27">
        <v>3.5</v>
      </c>
      <c r="I2284" s="27">
        <v>4</v>
      </c>
      <c r="J2284" s="27">
        <v>6</v>
      </c>
      <c r="K2284" s="27">
        <v>3</v>
      </c>
      <c r="L2284" s="119"/>
      <c r="M2284" s="92">
        <f t="shared" si="70"/>
        <v>34.5</v>
      </c>
      <c r="N2284" s="27">
        <v>4</v>
      </c>
      <c r="O2284" s="185">
        <f t="shared" si="71"/>
        <v>0.53076923076923077</v>
      </c>
      <c r="P2284" s="55" t="s">
        <v>445</v>
      </c>
      <c r="Q2284" s="19" t="s">
        <v>3246</v>
      </c>
      <c r="R2284" s="41" t="s">
        <v>525</v>
      </c>
      <c r="S2284" s="19" t="s">
        <v>556</v>
      </c>
      <c r="T2284" s="28" t="s">
        <v>6527</v>
      </c>
      <c r="U2284" s="17">
        <v>5</v>
      </c>
      <c r="V2284" s="20" t="s">
        <v>6544</v>
      </c>
      <c r="W2284" s="18" t="s">
        <v>2443</v>
      </c>
      <c r="X2284" s="18" t="s">
        <v>771</v>
      </c>
      <c r="Y2284" s="29" t="s">
        <v>1126</v>
      </c>
      <c r="Z2284" s="61"/>
    </row>
    <row r="2285" spans="1:267" s="161" customFormat="1" ht="19.5" customHeight="1" x14ac:dyDescent="0.25">
      <c r="A2285" s="42" t="s">
        <v>61</v>
      </c>
      <c r="B2285" s="27">
        <v>5</v>
      </c>
      <c r="C2285" s="27">
        <v>0</v>
      </c>
      <c r="D2285" s="27">
        <v>3.5</v>
      </c>
      <c r="E2285" s="27">
        <v>5</v>
      </c>
      <c r="F2285" s="27">
        <v>1</v>
      </c>
      <c r="G2285" s="27">
        <v>3</v>
      </c>
      <c r="H2285" s="27">
        <v>9</v>
      </c>
      <c r="I2285" s="27">
        <v>4</v>
      </c>
      <c r="J2285" s="27">
        <v>2</v>
      </c>
      <c r="K2285" s="27">
        <v>2</v>
      </c>
      <c r="L2285" s="119"/>
      <c r="M2285" s="92">
        <f t="shared" si="70"/>
        <v>34.5</v>
      </c>
      <c r="N2285" s="27">
        <v>4</v>
      </c>
      <c r="O2285" s="185">
        <f t="shared" si="71"/>
        <v>0.53076923076923077</v>
      </c>
      <c r="P2285" s="55" t="s">
        <v>445</v>
      </c>
      <c r="Q2285" s="19" t="s">
        <v>3781</v>
      </c>
      <c r="R2285" s="41" t="s">
        <v>503</v>
      </c>
      <c r="S2285" s="19" t="s">
        <v>469</v>
      </c>
      <c r="T2285" s="28" t="s">
        <v>3118</v>
      </c>
      <c r="U2285" s="17">
        <v>5</v>
      </c>
      <c r="V2285" s="20" t="s">
        <v>519</v>
      </c>
      <c r="W2285" s="18" t="s">
        <v>1438</v>
      </c>
      <c r="X2285" s="18" t="s">
        <v>451</v>
      </c>
      <c r="Y2285" s="29" t="s">
        <v>1126</v>
      </c>
      <c r="Z2285" s="61"/>
    </row>
    <row r="2286" spans="1:267" s="161" customFormat="1" ht="19.5" customHeight="1" x14ac:dyDescent="0.25">
      <c r="A2286" s="42" t="s">
        <v>17</v>
      </c>
      <c r="B2286" s="27">
        <v>7</v>
      </c>
      <c r="C2286" s="27">
        <v>0</v>
      </c>
      <c r="D2286" s="27">
        <v>4</v>
      </c>
      <c r="E2286" s="27">
        <v>4</v>
      </c>
      <c r="F2286" s="27">
        <v>2</v>
      </c>
      <c r="G2286" s="27">
        <v>2</v>
      </c>
      <c r="H2286" s="27">
        <v>4.5</v>
      </c>
      <c r="I2286" s="27">
        <v>5</v>
      </c>
      <c r="J2286" s="27">
        <v>4</v>
      </c>
      <c r="K2286" s="27">
        <v>2</v>
      </c>
      <c r="L2286" s="119"/>
      <c r="M2286" s="92">
        <f t="shared" si="70"/>
        <v>34.5</v>
      </c>
      <c r="N2286" s="27">
        <v>1</v>
      </c>
      <c r="O2286" s="185">
        <f t="shared" si="71"/>
        <v>0.53076923076923077</v>
      </c>
      <c r="P2286" s="55" t="s">
        <v>444</v>
      </c>
      <c r="Q2286" s="19" t="s">
        <v>2149</v>
      </c>
      <c r="R2286" s="41" t="s">
        <v>658</v>
      </c>
      <c r="S2286" s="19" t="s">
        <v>648</v>
      </c>
      <c r="T2286" s="28" t="s">
        <v>1984</v>
      </c>
      <c r="U2286" s="17">
        <v>5</v>
      </c>
      <c r="V2286" s="20" t="s">
        <v>682</v>
      </c>
      <c r="W2286" s="18" t="s">
        <v>2150</v>
      </c>
      <c r="X2286" s="18" t="s">
        <v>1224</v>
      </c>
      <c r="Y2286" s="29" t="s">
        <v>469</v>
      </c>
      <c r="Z2286" s="61"/>
    </row>
    <row r="2287" spans="1:267" s="161" customFormat="1" ht="19.5" customHeight="1" x14ac:dyDescent="0.25">
      <c r="A2287" s="193" t="s">
        <v>61</v>
      </c>
      <c r="B2287" s="113">
        <v>6</v>
      </c>
      <c r="C2287" s="113">
        <v>0</v>
      </c>
      <c r="D2287" s="113">
        <v>4</v>
      </c>
      <c r="E2287" s="113">
        <v>5</v>
      </c>
      <c r="F2287" s="113">
        <v>0</v>
      </c>
      <c r="G2287" s="113">
        <v>4</v>
      </c>
      <c r="H2287" s="113">
        <v>5</v>
      </c>
      <c r="I2287" s="113">
        <v>5</v>
      </c>
      <c r="J2287" s="113">
        <v>4</v>
      </c>
      <c r="K2287" s="113">
        <v>1.5</v>
      </c>
      <c r="L2287" s="120"/>
      <c r="M2287" s="92">
        <f t="shared" ref="M2287:M2350" si="72">SUM(B2287:K2287)</f>
        <v>34.5</v>
      </c>
      <c r="N2287" s="113">
        <v>3</v>
      </c>
      <c r="O2287" s="185">
        <f t="shared" ref="O2287:O2350" si="73">M2287/65</f>
        <v>0.53076923076923077</v>
      </c>
      <c r="P2287" s="190" t="s">
        <v>445</v>
      </c>
      <c r="Q2287" s="19" t="s">
        <v>4792</v>
      </c>
      <c r="R2287" s="41" t="s">
        <v>726</v>
      </c>
      <c r="S2287" s="19" t="s">
        <v>507</v>
      </c>
      <c r="T2287" s="115" t="s">
        <v>3661</v>
      </c>
      <c r="U2287" s="116">
        <v>5</v>
      </c>
      <c r="V2287" s="20" t="s">
        <v>2314</v>
      </c>
      <c r="W2287" s="117" t="s">
        <v>1413</v>
      </c>
      <c r="X2287" s="117" t="s">
        <v>478</v>
      </c>
      <c r="Y2287" s="118" t="s">
        <v>1078</v>
      </c>
      <c r="Z2287" s="191"/>
      <c r="AA2287" s="192"/>
      <c r="AB2287" s="192"/>
      <c r="AC2287" s="192"/>
      <c r="AD2287" s="192"/>
      <c r="AE2287" s="192"/>
      <c r="AF2287" s="192"/>
      <c r="AG2287" s="192"/>
      <c r="AH2287" s="192"/>
      <c r="AI2287" s="192"/>
      <c r="AJ2287" s="192"/>
      <c r="AK2287" s="192"/>
      <c r="AL2287" s="192"/>
      <c r="AM2287" s="192"/>
      <c r="AN2287" s="192"/>
      <c r="AO2287" s="192"/>
      <c r="AP2287" s="192"/>
      <c r="AQ2287" s="192"/>
      <c r="AR2287" s="192"/>
      <c r="AS2287" s="192"/>
      <c r="AT2287" s="192"/>
      <c r="AU2287" s="192"/>
      <c r="AV2287" s="192"/>
      <c r="AW2287" s="192"/>
      <c r="AX2287" s="192"/>
      <c r="AY2287" s="192"/>
      <c r="AZ2287" s="192"/>
      <c r="BA2287" s="192"/>
      <c r="BB2287" s="192"/>
      <c r="BC2287" s="192"/>
      <c r="BD2287" s="192"/>
      <c r="BE2287" s="192"/>
      <c r="BF2287" s="192"/>
      <c r="BG2287" s="192"/>
      <c r="BH2287" s="192"/>
      <c r="BI2287" s="192"/>
      <c r="BJ2287" s="192"/>
      <c r="BK2287" s="192"/>
      <c r="BL2287" s="192"/>
      <c r="BM2287" s="192"/>
      <c r="BN2287" s="192"/>
      <c r="BO2287" s="192"/>
      <c r="BP2287" s="192"/>
      <c r="BQ2287" s="192"/>
      <c r="BR2287" s="192"/>
      <c r="BS2287" s="192"/>
      <c r="BT2287" s="192"/>
      <c r="BU2287" s="192"/>
      <c r="BV2287" s="192"/>
      <c r="BW2287" s="192"/>
      <c r="BX2287" s="192"/>
      <c r="BY2287" s="192"/>
      <c r="BZ2287" s="192"/>
      <c r="CA2287" s="192"/>
      <c r="CB2287" s="192"/>
      <c r="CC2287" s="192"/>
      <c r="CD2287" s="192"/>
      <c r="CE2287" s="192"/>
      <c r="CF2287" s="192"/>
      <c r="CG2287" s="192"/>
      <c r="CH2287" s="192"/>
      <c r="CI2287" s="192"/>
      <c r="CJ2287" s="192"/>
      <c r="CK2287" s="192"/>
      <c r="CL2287" s="192"/>
      <c r="CM2287" s="192"/>
      <c r="CN2287" s="192"/>
      <c r="CO2287" s="192"/>
      <c r="CP2287" s="192"/>
      <c r="CQ2287" s="192"/>
      <c r="CR2287" s="192"/>
      <c r="CS2287" s="192"/>
      <c r="CT2287" s="192"/>
      <c r="CU2287" s="192"/>
      <c r="CV2287" s="192"/>
      <c r="CW2287" s="192"/>
      <c r="CX2287" s="192"/>
      <c r="CY2287" s="192"/>
      <c r="CZ2287" s="192"/>
      <c r="DA2287" s="192"/>
      <c r="DB2287" s="192"/>
      <c r="DC2287" s="192"/>
      <c r="DD2287" s="192"/>
      <c r="DE2287" s="192"/>
      <c r="DF2287" s="192"/>
      <c r="DG2287" s="192"/>
      <c r="DH2287" s="192"/>
      <c r="DI2287" s="192"/>
      <c r="DJ2287" s="192"/>
      <c r="DK2287" s="192"/>
      <c r="DL2287" s="192"/>
      <c r="DM2287" s="192"/>
      <c r="DN2287" s="192"/>
      <c r="DO2287" s="192"/>
      <c r="DP2287" s="192"/>
      <c r="DQ2287" s="192"/>
      <c r="DR2287" s="192"/>
      <c r="DS2287" s="192"/>
      <c r="DT2287" s="192"/>
      <c r="DU2287" s="192"/>
      <c r="DV2287" s="192"/>
      <c r="DW2287" s="192"/>
      <c r="DX2287" s="192"/>
      <c r="DY2287" s="192"/>
      <c r="DZ2287" s="192"/>
      <c r="EA2287" s="192"/>
      <c r="EB2287" s="192"/>
      <c r="EC2287" s="192"/>
      <c r="ED2287" s="192"/>
      <c r="EE2287" s="192"/>
      <c r="EF2287" s="192"/>
      <c r="EG2287" s="192"/>
      <c r="EH2287" s="192"/>
      <c r="EI2287" s="192"/>
      <c r="EJ2287" s="192"/>
      <c r="EK2287" s="192"/>
      <c r="EL2287" s="192"/>
      <c r="EM2287" s="192"/>
      <c r="EN2287" s="192"/>
      <c r="EO2287" s="192"/>
      <c r="EP2287" s="192"/>
      <c r="EQ2287" s="192"/>
      <c r="ER2287" s="192"/>
      <c r="ES2287" s="192"/>
      <c r="ET2287" s="192"/>
      <c r="EU2287" s="192"/>
      <c r="EV2287" s="192"/>
      <c r="EW2287" s="192"/>
      <c r="EX2287" s="192"/>
      <c r="EY2287" s="192"/>
      <c r="EZ2287" s="192"/>
      <c r="FA2287" s="192"/>
      <c r="FB2287" s="192"/>
      <c r="FC2287" s="192"/>
      <c r="FD2287" s="192"/>
      <c r="FE2287" s="192"/>
      <c r="FF2287" s="192"/>
      <c r="FG2287" s="192"/>
      <c r="FH2287" s="192"/>
      <c r="FI2287" s="192"/>
      <c r="FJ2287" s="192"/>
      <c r="FK2287" s="192"/>
      <c r="FL2287" s="192"/>
      <c r="FM2287" s="192"/>
      <c r="FN2287" s="192"/>
      <c r="FO2287" s="192"/>
      <c r="FP2287" s="192"/>
      <c r="FQ2287" s="192"/>
      <c r="FR2287" s="192"/>
      <c r="FS2287" s="192"/>
      <c r="FT2287" s="192"/>
      <c r="FU2287" s="192"/>
      <c r="FV2287" s="192"/>
      <c r="FW2287" s="192"/>
      <c r="FX2287" s="192"/>
      <c r="FY2287" s="192"/>
      <c r="FZ2287" s="192"/>
      <c r="GA2287" s="192"/>
      <c r="GB2287" s="192"/>
      <c r="GC2287" s="192"/>
      <c r="GD2287" s="192"/>
      <c r="GE2287" s="192"/>
      <c r="GF2287" s="192"/>
      <c r="GG2287" s="192"/>
      <c r="GH2287" s="192"/>
      <c r="GI2287" s="192"/>
      <c r="GJ2287" s="192"/>
      <c r="GK2287" s="192"/>
      <c r="GL2287" s="192"/>
      <c r="GM2287" s="192"/>
      <c r="GN2287" s="192"/>
      <c r="GO2287" s="192"/>
      <c r="GP2287" s="192"/>
      <c r="GQ2287" s="192"/>
      <c r="GR2287" s="192"/>
      <c r="GS2287" s="192"/>
      <c r="GT2287" s="192"/>
      <c r="GU2287" s="192"/>
      <c r="GV2287" s="192"/>
      <c r="GW2287" s="192"/>
      <c r="GX2287" s="192"/>
      <c r="GY2287" s="192"/>
      <c r="GZ2287" s="192"/>
      <c r="HA2287" s="192"/>
      <c r="HB2287" s="192"/>
      <c r="HC2287" s="192"/>
      <c r="HD2287" s="192"/>
      <c r="HE2287" s="192"/>
      <c r="HF2287" s="192"/>
      <c r="HG2287" s="192"/>
      <c r="HH2287" s="192"/>
      <c r="HI2287" s="192"/>
      <c r="HJ2287" s="192"/>
      <c r="HK2287" s="192"/>
      <c r="HL2287" s="192"/>
      <c r="HM2287" s="192"/>
      <c r="HN2287" s="192"/>
      <c r="HO2287" s="192"/>
      <c r="HP2287" s="192"/>
      <c r="HQ2287" s="192"/>
      <c r="HR2287" s="192"/>
      <c r="HS2287" s="192"/>
      <c r="HT2287" s="192"/>
      <c r="HU2287" s="192"/>
      <c r="HV2287" s="192"/>
      <c r="HW2287" s="192"/>
      <c r="HX2287" s="192"/>
      <c r="HY2287" s="192"/>
      <c r="HZ2287" s="192"/>
      <c r="IA2287" s="192"/>
      <c r="IB2287" s="192"/>
      <c r="IC2287" s="192"/>
      <c r="ID2287" s="192"/>
      <c r="IE2287" s="192"/>
      <c r="IF2287" s="192"/>
      <c r="IG2287" s="192"/>
      <c r="IH2287" s="192"/>
      <c r="II2287" s="192"/>
      <c r="IJ2287" s="192"/>
      <c r="IK2287" s="192"/>
      <c r="IL2287" s="192"/>
      <c r="IM2287" s="192"/>
      <c r="IN2287" s="192"/>
      <c r="IO2287" s="192"/>
      <c r="IP2287" s="192"/>
      <c r="IQ2287" s="192"/>
      <c r="IR2287" s="192"/>
      <c r="IS2287" s="192"/>
      <c r="IT2287" s="192"/>
      <c r="IU2287" s="192"/>
      <c r="IV2287" s="192"/>
      <c r="IW2287" s="192"/>
      <c r="IX2287" s="192"/>
      <c r="IY2287" s="192"/>
      <c r="IZ2287" s="192"/>
      <c r="JA2287" s="192"/>
      <c r="JB2287" s="192"/>
      <c r="JC2287" s="192"/>
      <c r="JD2287" s="192"/>
      <c r="JE2287" s="192"/>
      <c r="JF2287" s="192"/>
      <c r="JG2287" s="192"/>
    </row>
    <row r="2288" spans="1:267" s="161" customFormat="1" ht="19.5" customHeight="1" x14ac:dyDescent="0.25">
      <c r="A2288" s="42" t="s">
        <v>17</v>
      </c>
      <c r="B2288" s="27">
        <v>8</v>
      </c>
      <c r="C2288" s="27">
        <v>0</v>
      </c>
      <c r="D2288" s="27">
        <v>3.5</v>
      </c>
      <c r="E2288" s="27">
        <v>5</v>
      </c>
      <c r="F2288" s="27">
        <v>1</v>
      </c>
      <c r="G2288" s="27">
        <v>4</v>
      </c>
      <c r="H2288" s="27">
        <v>5</v>
      </c>
      <c r="I2288" s="27">
        <v>4</v>
      </c>
      <c r="J2288" s="27">
        <v>3</v>
      </c>
      <c r="K2288" s="27">
        <v>1</v>
      </c>
      <c r="L2288" s="119"/>
      <c r="M2288" s="92">
        <f t="shared" si="72"/>
        <v>34.5</v>
      </c>
      <c r="N2288" s="27">
        <v>1</v>
      </c>
      <c r="O2288" s="185">
        <f t="shared" si="73"/>
        <v>0.53076923076923077</v>
      </c>
      <c r="P2288" s="55" t="s">
        <v>444</v>
      </c>
      <c r="Q2288" s="19" t="s">
        <v>4543</v>
      </c>
      <c r="R2288" s="41" t="s">
        <v>598</v>
      </c>
      <c r="S2288" s="19" t="s">
        <v>3033</v>
      </c>
      <c r="T2288" s="28" t="s">
        <v>3660</v>
      </c>
      <c r="U2288" s="17">
        <v>5</v>
      </c>
      <c r="V2288" s="20" t="s">
        <v>682</v>
      </c>
      <c r="W2288" s="18" t="s">
        <v>4544</v>
      </c>
      <c r="X2288" s="18" t="s">
        <v>771</v>
      </c>
      <c r="Y2288" s="29" t="s">
        <v>486</v>
      </c>
      <c r="Z2288" s="61"/>
    </row>
    <row r="2289" spans="1:26" s="161" customFormat="1" ht="19.5" customHeight="1" x14ac:dyDescent="0.25">
      <c r="A2289" s="42" t="s">
        <v>113</v>
      </c>
      <c r="B2289" s="27">
        <v>5</v>
      </c>
      <c r="C2289" s="27">
        <v>0</v>
      </c>
      <c r="D2289" s="27">
        <v>3.5</v>
      </c>
      <c r="E2289" s="27">
        <v>5</v>
      </c>
      <c r="F2289" s="27">
        <v>0</v>
      </c>
      <c r="G2289" s="27">
        <v>4</v>
      </c>
      <c r="H2289" s="27">
        <v>9.5</v>
      </c>
      <c r="I2289" s="27">
        <v>5</v>
      </c>
      <c r="J2289" s="27">
        <v>2</v>
      </c>
      <c r="K2289" s="27">
        <v>0.5</v>
      </c>
      <c r="L2289" s="119"/>
      <c r="M2289" s="92">
        <f t="shared" si="72"/>
        <v>34.5</v>
      </c>
      <c r="N2289" s="27">
        <v>3</v>
      </c>
      <c r="O2289" s="185">
        <f t="shared" si="73"/>
        <v>0.53076923076923077</v>
      </c>
      <c r="P2289" s="55" t="s">
        <v>445</v>
      </c>
      <c r="Q2289" s="19" t="s">
        <v>641</v>
      </c>
      <c r="R2289" s="41" t="s">
        <v>651</v>
      </c>
      <c r="S2289" s="19" t="s">
        <v>492</v>
      </c>
      <c r="T2289" s="28" t="s">
        <v>8181</v>
      </c>
      <c r="U2289" s="17">
        <v>5</v>
      </c>
      <c r="V2289" s="20" t="s">
        <v>593</v>
      </c>
      <c r="W2289" s="18" t="s">
        <v>8220</v>
      </c>
      <c r="X2289" s="18" t="s">
        <v>916</v>
      </c>
      <c r="Y2289" s="29" t="s">
        <v>1078</v>
      </c>
      <c r="Z2289" s="61"/>
    </row>
    <row r="2290" spans="1:26" s="161" customFormat="1" ht="19.5" customHeight="1" x14ac:dyDescent="0.25">
      <c r="A2290" s="42" t="s">
        <v>85</v>
      </c>
      <c r="B2290" s="27">
        <v>3</v>
      </c>
      <c r="C2290" s="27">
        <v>0</v>
      </c>
      <c r="D2290" s="27">
        <v>3</v>
      </c>
      <c r="E2290" s="27">
        <v>5</v>
      </c>
      <c r="F2290" s="27">
        <v>2</v>
      </c>
      <c r="G2290" s="27">
        <v>2</v>
      </c>
      <c r="H2290" s="27">
        <v>10</v>
      </c>
      <c r="I2290" s="27">
        <v>5</v>
      </c>
      <c r="J2290" s="27">
        <v>4</v>
      </c>
      <c r="K2290" s="27">
        <v>0</v>
      </c>
      <c r="L2290" s="119"/>
      <c r="M2290" s="92">
        <f t="shared" si="72"/>
        <v>34</v>
      </c>
      <c r="N2290" s="27">
        <v>6</v>
      </c>
      <c r="O2290" s="185">
        <f t="shared" si="73"/>
        <v>0.52307692307692311</v>
      </c>
      <c r="P2290" s="55" t="s">
        <v>445</v>
      </c>
      <c r="Q2290" s="19" t="s">
        <v>1079</v>
      </c>
      <c r="R2290" s="41" t="s">
        <v>459</v>
      </c>
      <c r="S2290" s="19" t="s">
        <v>479</v>
      </c>
      <c r="T2290" s="28" t="s">
        <v>681</v>
      </c>
      <c r="U2290" s="17">
        <v>5</v>
      </c>
      <c r="V2290" s="20" t="s">
        <v>682</v>
      </c>
      <c r="W2290" s="18" t="s">
        <v>1077</v>
      </c>
      <c r="X2290" s="18" t="s">
        <v>451</v>
      </c>
      <c r="Y2290" s="29" t="s">
        <v>1078</v>
      </c>
      <c r="Z2290" s="61"/>
    </row>
    <row r="2291" spans="1:26" s="161" customFormat="1" ht="19.5" customHeight="1" x14ac:dyDescent="0.25">
      <c r="A2291" s="42" t="s">
        <v>17</v>
      </c>
      <c r="B2291" s="27">
        <v>6</v>
      </c>
      <c r="C2291" s="27">
        <v>0</v>
      </c>
      <c r="D2291" s="27">
        <v>3</v>
      </c>
      <c r="E2291" s="27">
        <v>3</v>
      </c>
      <c r="F2291" s="27">
        <v>3</v>
      </c>
      <c r="G2291" s="27">
        <v>0</v>
      </c>
      <c r="H2291" s="27">
        <v>10</v>
      </c>
      <c r="I2291" s="27">
        <v>5</v>
      </c>
      <c r="J2291" s="27">
        <v>2</v>
      </c>
      <c r="K2291" s="27">
        <v>2</v>
      </c>
      <c r="L2291" s="119"/>
      <c r="M2291" s="92">
        <f t="shared" si="72"/>
        <v>34</v>
      </c>
      <c r="N2291" s="27">
        <v>3</v>
      </c>
      <c r="O2291" s="185">
        <f t="shared" si="73"/>
        <v>0.52307692307692311</v>
      </c>
      <c r="P2291" s="55" t="s">
        <v>445</v>
      </c>
      <c r="Q2291" s="19" t="s">
        <v>7621</v>
      </c>
      <c r="R2291" s="41" t="s">
        <v>448</v>
      </c>
      <c r="S2291" s="19" t="s">
        <v>1274</v>
      </c>
      <c r="T2291" s="28" t="s">
        <v>7569</v>
      </c>
      <c r="U2291" s="17">
        <v>5</v>
      </c>
      <c r="V2291" s="20" t="s">
        <v>645</v>
      </c>
      <c r="W2291" s="18" t="s">
        <v>2368</v>
      </c>
      <c r="X2291" s="18" t="s">
        <v>451</v>
      </c>
      <c r="Y2291" s="29" t="s">
        <v>1374</v>
      </c>
      <c r="Z2291" s="61"/>
    </row>
    <row r="2292" spans="1:26" s="161" customFormat="1" ht="19.5" customHeight="1" x14ac:dyDescent="0.25">
      <c r="A2292" s="42" t="s">
        <v>95</v>
      </c>
      <c r="B2292" s="27">
        <v>7</v>
      </c>
      <c r="C2292" s="27">
        <v>0</v>
      </c>
      <c r="D2292" s="27">
        <v>1</v>
      </c>
      <c r="E2292" s="27">
        <v>5</v>
      </c>
      <c r="F2292" s="27">
        <v>2</v>
      </c>
      <c r="G2292" s="27">
        <v>4</v>
      </c>
      <c r="H2292" s="27">
        <v>10</v>
      </c>
      <c r="I2292" s="27">
        <v>4</v>
      </c>
      <c r="J2292" s="27">
        <v>0</v>
      </c>
      <c r="K2292" s="27">
        <v>1</v>
      </c>
      <c r="L2292" s="119"/>
      <c r="M2292" s="92">
        <f t="shared" si="72"/>
        <v>34</v>
      </c>
      <c r="N2292" s="27">
        <v>2</v>
      </c>
      <c r="O2292" s="185">
        <f t="shared" si="73"/>
        <v>0.52307692307692311</v>
      </c>
      <c r="P2292" s="55" t="s">
        <v>445</v>
      </c>
      <c r="Q2292" s="19" t="s">
        <v>7912</v>
      </c>
      <c r="R2292" s="41" t="s">
        <v>763</v>
      </c>
      <c r="S2292" s="19" t="s">
        <v>486</v>
      </c>
      <c r="T2292" s="28" t="s">
        <v>7778</v>
      </c>
      <c r="U2292" s="17">
        <v>5</v>
      </c>
      <c r="V2292" s="20" t="s">
        <v>519</v>
      </c>
      <c r="W2292" s="18" t="s">
        <v>7913</v>
      </c>
      <c r="X2292" s="18" t="s">
        <v>607</v>
      </c>
      <c r="Y2292" s="29" t="s">
        <v>494</v>
      </c>
      <c r="Z2292" s="61"/>
    </row>
    <row r="2293" spans="1:26" s="161" customFormat="1" ht="19.5" customHeight="1" x14ac:dyDescent="0.25">
      <c r="A2293" s="42" t="s">
        <v>63</v>
      </c>
      <c r="B2293" s="27">
        <v>7</v>
      </c>
      <c r="C2293" s="27">
        <v>0</v>
      </c>
      <c r="D2293" s="27">
        <v>0</v>
      </c>
      <c r="E2293" s="27">
        <v>5</v>
      </c>
      <c r="F2293" s="27">
        <v>1</v>
      </c>
      <c r="G2293" s="27">
        <v>4</v>
      </c>
      <c r="H2293" s="27">
        <v>8</v>
      </c>
      <c r="I2293" s="27">
        <v>5</v>
      </c>
      <c r="J2293" s="27">
        <v>1</v>
      </c>
      <c r="K2293" s="27">
        <v>3</v>
      </c>
      <c r="L2293" s="119"/>
      <c r="M2293" s="92">
        <f t="shared" si="72"/>
        <v>34</v>
      </c>
      <c r="N2293" s="27">
        <v>4</v>
      </c>
      <c r="O2293" s="185">
        <f t="shared" si="73"/>
        <v>0.52307692307692311</v>
      </c>
      <c r="P2293" s="55" t="s">
        <v>445</v>
      </c>
      <c r="Q2293" s="19" t="s">
        <v>1394</v>
      </c>
      <c r="R2293" s="41" t="s">
        <v>539</v>
      </c>
      <c r="S2293" s="19" t="s">
        <v>605</v>
      </c>
      <c r="T2293" s="28" t="s">
        <v>8181</v>
      </c>
      <c r="U2293" s="17">
        <v>5</v>
      </c>
      <c r="V2293" s="20" t="s">
        <v>582</v>
      </c>
      <c r="W2293" s="18" t="s">
        <v>8218</v>
      </c>
      <c r="X2293" s="18" t="s">
        <v>867</v>
      </c>
      <c r="Y2293" s="29" t="s">
        <v>710</v>
      </c>
      <c r="Z2293" s="61"/>
    </row>
    <row r="2294" spans="1:26" s="161" customFormat="1" ht="19.5" customHeight="1" x14ac:dyDescent="0.25">
      <c r="A2294" s="42" t="s">
        <v>17</v>
      </c>
      <c r="B2294" s="27">
        <v>7</v>
      </c>
      <c r="C2294" s="27">
        <v>0</v>
      </c>
      <c r="D2294" s="27">
        <v>4</v>
      </c>
      <c r="E2294" s="27">
        <v>4</v>
      </c>
      <c r="F2294" s="27">
        <v>1</v>
      </c>
      <c r="G2294" s="27">
        <v>4</v>
      </c>
      <c r="H2294" s="27">
        <v>9</v>
      </c>
      <c r="I2294" s="27">
        <v>3</v>
      </c>
      <c r="J2294" s="27">
        <v>0</v>
      </c>
      <c r="K2294" s="27">
        <v>2</v>
      </c>
      <c r="L2294" s="119"/>
      <c r="M2294" s="92">
        <f t="shared" si="72"/>
        <v>34</v>
      </c>
      <c r="N2294" s="27">
        <v>1</v>
      </c>
      <c r="O2294" s="185">
        <f t="shared" si="73"/>
        <v>0.52307692307692311</v>
      </c>
      <c r="P2294" s="55" t="s">
        <v>444</v>
      </c>
      <c r="Q2294" s="19" t="s">
        <v>3308</v>
      </c>
      <c r="R2294" s="41" t="s">
        <v>1674</v>
      </c>
      <c r="S2294" s="19" t="s">
        <v>540</v>
      </c>
      <c r="T2294" s="28" t="s">
        <v>3297</v>
      </c>
      <c r="U2294" s="17">
        <v>5</v>
      </c>
      <c r="V2294" s="20" t="s">
        <v>682</v>
      </c>
      <c r="W2294" s="18" t="s">
        <v>3309</v>
      </c>
      <c r="X2294" s="18" t="s">
        <v>448</v>
      </c>
      <c r="Y2294" s="29" t="s">
        <v>1078</v>
      </c>
      <c r="Z2294" s="61"/>
    </row>
    <row r="2295" spans="1:26" s="161" customFormat="1" ht="19.5" customHeight="1" x14ac:dyDescent="0.25">
      <c r="A2295" s="42" t="s">
        <v>85</v>
      </c>
      <c r="B2295" s="27">
        <v>7</v>
      </c>
      <c r="C2295" s="27">
        <v>0</v>
      </c>
      <c r="D2295" s="27">
        <v>2</v>
      </c>
      <c r="E2295" s="27">
        <v>4</v>
      </c>
      <c r="F2295" s="27">
        <v>4</v>
      </c>
      <c r="G2295" s="27">
        <v>1</v>
      </c>
      <c r="H2295" s="27">
        <v>9</v>
      </c>
      <c r="I2295" s="27">
        <v>3</v>
      </c>
      <c r="J2295" s="27">
        <v>2</v>
      </c>
      <c r="K2295" s="27">
        <v>2</v>
      </c>
      <c r="L2295" s="119"/>
      <c r="M2295" s="92">
        <f t="shared" si="72"/>
        <v>34</v>
      </c>
      <c r="N2295" s="27">
        <v>4</v>
      </c>
      <c r="O2295" s="185">
        <f t="shared" si="73"/>
        <v>0.52307692307692311</v>
      </c>
      <c r="P2295" s="55" t="s">
        <v>445</v>
      </c>
      <c r="Q2295" s="19" t="s">
        <v>709</v>
      </c>
      <c r="R2295" s="41" t="s">
        <v>539</v>
      </c>
      <c r="S2295" s="19" t="s">
        <v>599</v>
      </c>
      <c r="T2295" s="28" t="s">
        <v>5402</v>
      </c>
      <c r="U2295" s="17">
        <v>5</v>
      </c>
      <c r="V2295" s="20" t="s">
        <v>1161</v>
      </c>
      <c r="W2295" s="18" t="s">
        <v>5449</v>
      </c>
      <c r="X2295" s="18" t="s">
        <v>2324</v>
      </c>
      <c r="Y2295" s="29" t="s">
        <v>452</v>
      </c>
      <c r="Z2295" s="61"/>
    </row>
    <row r="2296" spans="1:26" s="161" customFormat="1" ht="19.5" customHeight="1" x14ac:dyDescent="0.25">
      <c r="A2296" s="42" t="s">
        <v>64</v>
      </c>
      <c r="B2296" s="27">
        <v>7</v>
      </c>
      <c r="C2296" s="27">
        <v>0</v>
      </c>
      <c r="D2296" s="27">
        <v>2</v>
      </c>
      <c r="E2296" s="27">
        <v>4</v>
      </c>
      <c r="F2296" s="27">
        <v>2</v>
      </c>
      <c r="G2296" s="27">
        <v>2</v>
      </c>
      <c r="H2296" s="27">
        <v>9</v>
      </c>
      <c r="I2296" s="27">
        <v>2</v>
      </c>
      <c r="J2296" s="27">
        <v>4</v>
      </c>
      <c r="K2296" s="27">
        <v>2</v>
      </c>
      <c r="L2296" s="119"/>
      <c r="M2296" s="92">
        <f t="shared" si="72"/>
        <v>34</v>
      </c>
      <c r="N2296" s="27">
        <v>4</v>
      </c>
      <c r="O2296" s="185">
        <f t="shared" si="73"/>
        <v>0.52307692307692311</v>
      </c>
      <c r="P2296" s="55" t="s">
        <v>445</v>
      </c>
      <c r="Q2296" s="19" t="s">
        <v>2686</v>
      </c>
      <c r="R2296" s="41" t="s">
        <v>2166</v>
      </c>
      <c r="S2296" s="19" t="s">
        <v>1078</v>
      </c>
      <c r="T2296" s="28" t="s">
        <v>5402</v>
      </c>
      <c r="U2296" s="17">
        <v>5</v>
      </c>
      <c r="V2296" s="20" t="s">
        <v>1161</v>
      </c>
      <c r="W2296" s="18" t="s">
        <v>5449</v>
      </c>
      <c r="X2296" s="18" t="s">
        <v>2324</v>
      </c>
      <c r="Y2296" s="29" t="s">
        <v>452</v>
      </c>
      <c r="Z2296" s="61"/>
    </row>
    <row r="2297" spans="1:26" s="161" customFormat="1" ht="19.5" customHeight="1" x14ac:dyDescent="0.25">
      <c r="A2297" s="42" t="s">
        <v>59</v>
      </c>
      <c r="B2297" s="27">
        <v>10</v>
      </c>
      <c r="C2297" s="27">
        <v>0</v>
      </c>
      <c r="D2297" s="27">
        <v>0</v>
      </c>
      <c r="E2297" s="27">
        <v>4</v>
      </c>
      <c r="F2297" s="27">
        <v>3</v>
      </c>
      <c r="G2297" s="27">
        <v>0</v>
      </c>
      <c r="H2297" s="27">
        <v>10</v>
      </c>
      <c r="I2297" s="27">
        <v>5</v>
      </c>
      <c r="J2297" s="27">
        <v>0</v>
      </c>
      <c r="K2297" s="27">
        <v>2</v>
      </c>
      <c r="L2297" s="119"/>
      <c r="M2297" s="92">
        <f t="shared" si="72"/>
        <v>34</v>
      </c>
      <c r="N2297" s="27">
        <v>3</v>
      </c>
      <c r="O2297" s="185">
        <f t="shared" si="73"/>
        <v>0.52307692307692311</v>
      </c>
      <c r="P2297" s="55" t="s">
        <v>445</v>
      </c>
      <c r="Q2297" s="19" t="s">
        <v>3179</v>
      </c>
      <c r="R2297" s="41" t="s">
        <v>3180</v>
      </c>
      <c r="S2297" s="19" t="s">
        <v>556</v>
      </c>
      <c r="T2297" s="28" t="s">
        <v>3122</v>
      </c>
      <c r="U2297" s="17">
        <v>5</v>
      </c>
      <c r="V2297" s="20" t="s">
        <v>682</v>
      </c>
      <c r="W2297" s="18" t="s">
        <v>3177</v>
      </c>
      <c r="X2297" s="18" t="s">
        <v>448</v>
      </c>
      <c r="Y2297" s="29" t="s">
        <v>504</v>
      </c>
      <c r="Z2297" s="61"/>
    </row>
    <row r="2298" spans="1:26" s="161" customFormat="1" ht="19.5" customHeight="1" x14ac:dyDescent="0.25">
      <c r="A2298" s="42" t="s">
        <v>77</v>
      </c>
      <c r="B2298" s="27">
        <v>9</v>
      </c>
      <c r="C2298" s="27">
        <v>0</v>
      </c>
      <c r="D2298" s="27">
        <v>4</v>
      </c>
      <c r="E2298" s="27">
        <v>5</v>
      </c>
      <c r="F2298" s="27">
        <v>4</v>
      </c>
      <c r="G2298" s="27">
        <v>2</v>
      </c>
      <c r="H2298" s="27">
        <v>4</v>
      </c>
      <c r="I2298" s="27">
        <v>3</v>
      </c>
      <c r="J2298" s="27">
        <v>2</v>
      </c>
      <c r="K2298" s="27">
        <v>1</v>
      </c>
      <c r="L2298" s="119"/>
      <c r="M2298" s="92">
        <f t="shared" si="72"/>
        <v>34</v>
      </c>
      <c r="N2298" s="27">
        <v>1</v>
      </c>
      <c r="O2298" s="185">
        <f t="shared" si="73"/>
        <v>0.52307692307692311</v>
      </c>
      <c r="P2298" s="55" t="s">
        <v>444</v>
      </c>
      <c r="Q2298" s="19" t="s">
        <v>6974</v>
      </c>
      <c r="R2298" s="41" t="s">
        <v>2917</v>
      </c>
      <c r="S2298" s="19" t="s">
        <v>462</v>
      </c>
      <c r="T2298" s="28" t="s">
        <v>3671</v>
      </c>
      <c r="U2298" s="17">
        <v>5</v>
      </c>
      <c r="V2298" s="20" t="s">
        <v>1190</v>
      </c>
      <c r="W2298" s="18" t="s">
        <v>1622</v>
      </c>
      <c r="X2298" s="18" t="s">
        <v>3131</v>
      </c>
      <c r="Y2298" s="29" t="s">
        <v>469</v>
      </c>
      <c r="Z2298" s="61"/>
    </row>
    <row r="2299" spans="1:26" s="161" customFormat="1" ht="19.5" customHeight="1" x14ac:dyDescent="0.25">
      <c r="A2299" s="42" t="s">
        <v>70</v>
      </c>
      <c r="B2299" s="27">
        <v>7</v>
      </c>
      <c r="C2299" s="27">
        <v>0</v>
      </c>
      <c r="D2299" s="27">
        <v>2.5</v>
      </c>
      <c r="E2299" s="27">
        <v>4</v>
      </c>
      <c r="F2299" s="27">
        <v>0</v>
      </c>
      <c r="G2299" s="27">
        <v>4</v>
      </c>
      <c r="H2299" s="27">
        <v>8</v>
      </c>
      <c r="I2299" s="27">
        <v>5</v>
      </c>
      <c r="J2299" s="27">
        <v>2</v>
      </c>
      <c r="K2299" s="27">
        <v>1.5</v>
      </c>
      <c r="L2299" s="119"/>
      <c r="M2299" s="92">
        <f t="shared" si="72"/>
        <v>34</v>
      </c>
      <c r="N2299" s="27">
        <v>4</v>
      </c>
      <c r="O2299" s="185">
        <f t="shared" si="73"/>
        <v>0.52307692307692311</v>
      </c>
      <c r="P2299" s="55" t="s">
        <v>445</v>
      </c>
      <c r="Q2299" s="19" t="s">
        <v>8221</v>
      </c>
      <c r="R2299" s="41" t="s">
        <v>488</v>
      </c>
      <c r="S2299" s="19" t="s">
        <v>599</v>
      </c>
      <c r="T2299" s="28" t="s">
        <v>8181</v>
      </c>
      <c r="U2299" s="17">
        <v>5</v>
      </c>
      <c r="V2299" s="20" t="s">
        <v>582</v>
      </c>
      <c r="W2299" s="18" t="s">
        <v>8218</v>
      </c>
      <c r="X2299" s="18" t="s">
        <v>867</v>
      </c>
      <c r="Y2299" s="29" t="s">
        <v>710</v>
      </c>
      <c r="Z2299" s="61"/>
    </row>
    <row r="2300" spans="1:26" s="161" customFormat="1" ht="19.5" customHeight="1" x14ac:dyDescent="0.25">
      <c r="A2300" s="42" t="s">
        <v>60</v>
      </c>
      <c r="B2300" s="27">
        <v>7</v>
      </c>
      <c r="C2300" s="27">
        <v>0</v>
      </c>
      <c r="D2300" s="27">
        <v>0</v>
      </c>
      <c r="E2300" s="27">
        <v>3</v>
      </c>
      <c r="F2300" s="27">
        <v>1</v>
      </c>
      <c r="G2300" s="27">
        <v>4</v>
      </c>
      <c r="H2300" s="27">
        <v>8</v>
      </c>
      <c r="I2300" s="27">
        <v>5</v>
      </c>
      <c r="J2300" s="27">
        <v>3</v>
      </c>
      <c r="K2300" s="27">
        <v>3</v>
      </c>
      <c r="L2300" s="119"/>
      <c r="M2300" s="92">
        <f t="shared" si="72"/>
        <v>34</v>
      </c>
      <c r="N2300" s="27">
        <v>3</v>
      </c>
      <c r="O2300" s="185">
        <f t="shared" si="73"/>
        <v>0.52307692307692311</v>
      </c>
      <c r="P2300" s="55" t="s">
        <v>445</v>
      </c>
      <c r="Q2300" s="19" t="s">
        <v>1807</v>
      </c>
      <c r="R2300" s="41" t="s">
        <v>796</v>
      </c>
      <c r="S2300" s="19" t="s">
        <v>546</v>
      </c>
      <c r="T2300" s="28" t="s">
        <v>3122</v>
      </c>
      <c r="U2300" s="17">
        <v>5</v>
      </c>
      <c r="V2300" s="20" t="s">
        <v>519</v>
      </c>
      <c r="W2300" s="18" t="s">
        <v>1797</v>
      </c>
      <c r="X2300" s="18" t="s">
        <v>867</v>
      </c>
      <c r="Y2300" s="29" t="s">
        <v>1481</v>
      </c>
      <c r="Z2300" s="61"/>
    </row>
    <row r="2301" spans="1:26" s="161" customFormat="1" ht="19.5" customHeight="1" x14ac:dyDescent="0.25">
      <c r="A2301" s="42" t="s">
        <v>70</v>
      </c>
      <c r="B2301" s="27">
        <v>5</v>
      </c>
      <c r="C2301" s="27">
        <v>0</v>
      </c>
      <c r="D2301" s="27">
        <v>2</v>
      </c>
      <c r="E2301" s="27">
        <v>4</v>
      </c>
      <c r="F2301" s="27">
        <v>2</v>
      </c>
      <c r="G2301" s="27">
        <v>1</v>
      </c>
      <c r="H2301" s="27">
        <v>8.5</v>
      </c>
      <c r="I2301" s="27">
        <v>5</v>
      </c>
      <c r="J2301" s="27">
        <v>2</v>
      </c>
      <c r="K2301" s="27">
        <v>4</v>
      </c>
      <c r="L2301" s="119"/>
      <c r="M2301" s="92">
        <f t="shared" si="72"/>
        <v>33.5</v>
      </c>
      <c r="N2301" s="27">
        <v>5</v>
      </c>
      <c r="O2301" s="185">
        <f t="shared" si="73"/>
        <v>0.51538461538461533</v>
      </c>
      <c r="P2301" s="55" t="s">
        <v>445</v>
      </c>
      <c r="Q2301" s="19" t="s">
        <v>2491</v>
      </c>
      <c r="R2301" s="41" t="s">
        <v>500</v>
      </c>
      <c r="S2301" s="19" t="s">
        <v>599</v>
      </c>
      <c r="T2301" s="28" t="s">
        <v>6527</v>
      </c>
      <c r="U2301" s="17">
        <v>5</v>
      </c>
      <c r="V2301" s="20" t="s">
        <v>637</v>
      </c>
      <c r="W2301" s="18" t="s">
        <v>6614</v>
      </c>
      <c r="X2301" s="18" t="s">
        <v>1183</v>
      </c>
      <c r="Y2301" s="29" t="s">
        <v>489</v>
      </c>
      <c r="Z2301" s="61"/>
    </row>
    <row r="2302" spans="1:26" s="161" customFormat="1" ht="19.5" customHeight="1" x14ac:dyDescent="0.25">
      <c r="A2302" s="42" t="s">
        <v>60</v>
      </c>
      <c r="B2302" s="27">
        <v>7</v>
      </c>
      <c r="C2302" s="27">
        <v>0</v>
      </c>
      <c r="D2302" s="27">
        <v>3</v>
      </c>
      <c r="E2302" s="27">
        <v>4</v>
      </c>
      <c r="F2302" s="27">
        <v>2</v>
      </c>
      <c r="G2302" s="27">
        <v>0</v>
      </c>
      <c r="H2302" s="27">
        <v>4.5</v>
      </c>
      <c r="I2302" s="27">
        <v>5</v>
      </c>
      <c r="J2302" s="27">
        <v>8</v>
      </c>
      <c r="K2302" s="27">
        <v>0</v>
      </c>
      <c r="L2302" s="119"/>
      <c r="M2302" s="92">
        <f t="shared" si="72"/>
        <v>33.5</v>
      </c>
      <c r="N2302" s="27">
        <v>3</v>
      </c>
      <c r="O2302" s="185">
        <f t="shared" si="73"/>
        <v>0.51538461538461533</v>
      </c>
      <c r="P2302" s="55" t="s">
        <v>445</v>
      </c>
      <c r="Q2302" s="19" t="s">
        <v>687</v>
      </c>
      <c r="R2302" s="41" t="s">
        <v>539</v>
      </c>
      <c r="S2302" s="19" t="s">
        <v>474</v>
      </c>
      <c r="T2302" s="28" t="s">
        <v>2289</v>
      </c>
      <c r="U2302" s="17">
        <v>5</v>
      </c>
      <c r="V2302" s="20" t="s">
        <v>1161</v>
      </c>
      <c r="W2302" s="18" t="s">
        <v>641</v>
      </c>
      <c r="X2302" s="18" t="s">
        <v>855</v>
      </c>
      <c r="Y2302" s="29" t="s">
        <v>466</v>
      </c>
      <c r="Z2302" s="61"/>
    </row>
    <row r="2303" spans="1:26" s="161" customFormat="1" ht="19.5" customHeight="1" x14ac:dyDescent="0.25">
      <c r="A2303" s="42" t="s">
        <v>72</v>
      </c>
      <c r="B2303" s="27">
        <v>5</v>
      </c>
      <c r="C2303" s="27">
        <v>0</v>
      </c>
      <c r="D2303" s="27">
        <v>0</v>
      </c>
      <c r="E2303" s="27">
        <v>4</v>
      </c>
      <c r="F2303" s="27">
        <v>2</v>
      </c>
      <c r="G2303" s="27">
        <v>3</v>
      </c>
      <c r="H2303" s="27">
        <v>7.5</v>
      </c>
      <c r="I2303" s="27">
        <v>4</v>
      </c>
      <c r="J2303" s="27">
        <v>6</v>
      </c>
      <c r="K2303" s="27">
        <v>2</v>
      </c>
      <c r="L2303" s="119"/>
      <c r="M2303" s="92">
        <f t="shared" si="72"/>
        <v>33.5</v>
      </c>
      <c r="N2303" s="27">
        <v>5</v>
      </c>
      <c r="O2303" s="185">
        <f t="shared" si="73"/>
        <v>0.51538461538461533</v>
      </c>
      <c r="P2303" s="55" t="s">
        <v>445</v>
      </c>
      <c r="Q2303" s="19" t="s">
        <v>3782</v>
      </c>
      <c r="R2303" s="41" t="s">
        <v>459</v>
      </c>
      <c r="S2303" s="19" t="s">
        <v>489</v>
      </c>
      <c r="T2303" s="28" t="s">
        <v>3118</v>
      </c>
      <c r="U2303" s="17">
        <v>5</v>
      </c>
      <c r="V2303" s="20" t="s">
        <v>682</v>
      </c>
      <c r="W2303" s="18" t="s">
        <v>3575</v>
      </c>
      <c r="X2303" s="18" t="s">
        <v>1480</v>
      </c>
      <c r="Y2303" s="29" t="s">
        <v>3777</v>
      </c>
      <c r="Z2303" s="61"/>
    </row>
    <row r="2304" spans="1:26" s="161" customFormat="1" ht="19.5" customHeight="1" x14ac:dyDescent="0.25">
      <c r="A2304" s="42" t="s">
        <v>68</v>
      </c>
      <c r="B2304" s="27">
        <v>4</v>
      </c>
      <c r="C2304" s="27">
        <v>0</v>
      </c>
      <c r="D2304" s="27">
        <v>0</v>
      </c>
      <c r="E2304" s="27">
        <v>4</v>
      </c>
      <c r="F2304" s="27">
        <v>2</v>
      </c>
      <c r="G2304" s="27">
        <v>3</v>
      </c>
      <c r="H2304" s="27">
        <v>7.5</v>
      </c>
      <c r="I2304" s="27">
        <v>5</v>
      </c>
      <c r="J2304" s="27">
        <v>6</v>
      </c>
      <c r="K2304" s="27">
        <v>2</v>
      </c>
      <c r="L2304" s="119"/>
      <c r="M2304" s="92">
        <f t="shared" si="72"/>
        <v>33.5</v>
      </c>
      <c r="N2304" s="27">
        <v>5</v>
      </c>
      <c r="O2304" s="185">
        <f t="shared" si="73"/>
        <v>0.51538461538461533</v>
      </c>
      <c r="P2304" s="55" t="s">
        <v>445</v>
      </c>
      <c r="Q2304" s="19" t="s">
        <v>3783</v>
      </c>
      <c r="R2304" s="41" t="s">
        <v>748</v>
      </c>
      <c r="S2304" s="19" t="s">
        <v>614</v>
      </c>
      <c r="T2304" s="28" t="s">
        <v>3118</v>
      </c>
      <c r="U2304" s="17">
        <v>5</v>
      </c>
      <c r="V2304" s="20" t="s">
        <v>682</v>
      </c>
      <c r="W2304" s="18" t="s">
        <v>3575</v>
      </c>
      <c r="X2304" s="18" t="s">
        <v>1480</v>
      </c>
      <c r="Y2304" s="29" t="s">
        <v>3777</v>
      </c>
      <c r="Z2304" s="61"/>
    </row>
    <row r="2305" spans="1:26" s="161" customFormat="1" ht="19.5" customHeight="1" x14ac:dyDescent="0.25">
      <c r="A2305" s="42" t="s">
        <v>80</v>
      </c>
      <c r="B2305" s="27">
        <v>6</v>
      </c>
      <c r="C2305" s="27">
        <v>0</v>
      </c>
      <c r="D2305" s="27">
        <v>3</v>
      </c>
      <c r="E2305" s="27">
        <v>4</v>
      </c>
      <c r="F2305" s="27">
        <v>2</v>
      </c>
      <c r="G2305" s="27">
        <v>1</v>
      </c>
      <c r="H2305" s="27">
        <v>7.5</v>
      </c>
      <c r="I2305" s="27">
        <v>5</v>
      </c>
      <c r="J2305" s="27">
        <v>5</v>
      </c>
      <c r="K2305" s="27">
        <v>0</v>
      </c>
      <c r="L2305" s="119"/>
      <c r="M2305" s="92">
        <f t="shared" si="72"/>
        <v>33.5</v>
      </c>
      <c r="N2305" s="27">
        <v>3</v>
      </c>
      <c r="O2305" s="185">
        <f t="shared" si="73"/>
        <v>0.51538461538461533</v>
      </c>
      <c r="P2305" s="55" t="s">
        <v>445</v>
      </c>
      <c r="Q2305" s="19" t="s">
        <v>7914</v>
      </c>
      <c r="R2305" s="41" t="s">
        <v>481</v>
      </c>
      <c r="S2305" s="19" t="s">
        <v>504</v>
      </c>
      <c r="T2305" s="28" t="s">
        <v>7778</v>
      </c>
      <c r="U2305" s="17">
        <v>5</v>
      </c>
      <c r="V2305" s="20" t="s">
        <v>645</v>
      </c>
      <c r="W2305" s="18" t="s">
        <v>7911</v>
      </c>
      <c r="X2305" s="18" t="s">
        <v>515</v>
      </c>
      <c r="Y2305" s="29" t="s">
        <v>845</v>
      </c>
      <c r="Z2305" s="61"/>
    </row>
    <row r="2306" spans="1:26" s="161" customFormat="1" ht="19.5" customHeight="1" x14ac:dyDescent="0.25">
      <c r="A2306" s="42" t="s">
        <v>61</v>
      </c>
      <c r="B2306" s="27">
        <v>6</v>
      </c>
      <c r="C2306" s="27">
        <v>0</v>
      </c>
      <c r="D2306" s="27">
        <v>3.5</v>
      </c>
      <c r="E2306" s="27">
        <v>4</v>
      </c>
      <c r="F2306" s="27">
        <v>3</v>
      </c>
      <c r="G2306" s="27">
        <v>2</v>
      </c>
      <c r="H2306" s="27">
        <v>9.5</v>
      </c>
      <c r="I2306" s="27">
        <v>0</v>
      </c>
      <c r="J2306" s="27">
        <v>5</v>
      </c>
      <c r="K2306" s="27">
        <v>0.5</v>
      </c>
      <c r="L2306" s="119"/>
      <c r="M2306" s="92">
        <f t="shared" si="72"/>
        <v>33.5</v>
      </c>
      <c r="N2306" s="27">
        <v>3</v>
      </c>
      <c r="O2306" s="185">
        <f t="shared" si="73"/>
        <v>0.51538461538461533</v>
      </c>
      <c r="P2306" s="55" t="s">
        <v>445</v>
      </c>
      <c r="Q2306" s="19" t="s">
        <v>6436</v>
      </c>
      <c r="R2306" s="41" t="s">
        <v>1665</v>
      </c>
      <c r="S2306" s="19" t="s">
        <v>513</v>
      </c>
      <c r="T2306" s="28" t="s">
        <v>3668</v>
      </c>
      <c r="U2306" s="17">
        <v>5</v>
      </c>
      <c r="V2306" s="20" t="s">
        <v>682</v>
      </c>
      <c r="W2306" s="18" t="s">
        <v>6437</v>
      </c>
      <c r="X2306" s="18" t="s">
        <v>771</v>
      </c>
      <c r="Y2306" s="29" t="s">
        <v>466</v>
      </c>
      <c r="Z2306" s="61"/>
    </row>
    <row r="2307" spans="1:26" s="161" customFormat="1" ht="19.5" customHeight="1" x14ac:dyDescent="0.25">
      <c r="A2307" s="42" t="s">
        <v>64</v>
      </c>
      <c r="B2307" s="27">
        <v>8</v>
      </c>
      <c r="C2307" s="27">
        <v>0</v>
      </c>
      <c r="D2307" s="27">
        <v>4</v>
      </c>
      <c r="E2307" s="27">
        <v>3</v>
      </c>
      <c r="F2307" s="27">
        <v>2</v>
      </c>
      <c r="G2307" s="27">
        <v>2</v>
      </c>
      <c r="H2307" s="27">
        <v>5</v>
      </c>
      <c r="I2307" s="27">
        <v>5</v>
      </c>
      <c r="J2307" s="27">
        <v>2</v>
      </c>
      <c r="K2307" s="27">
        <v>2</v>
      </c>
      <c r="L2307" s="119"/>
      <c r="M2307" s="92">
        <f t="shared" si="72"/>
        <v>33</v>
      </c>
      <c r="N2307" s="27">
        <v>6</v>
      </c>
      <c r="O2307" s="185">
        <f t="shared" si="73"/>
        <v>0.50769230769230766</v>
      </c>
      <c r="P2307" s="55" t="s">
        <v>446</v>
      </c>
      <c r="Q2307" s="19" t="s">
        <v>4105</v>
      </c>
      <c r="R2307" s="41" t="s">
        <v>625</v>
      </c>
      <c r="S2307" s="19" t="s">
        <v>821</v>
      </c>
      <c r="T2307" s="28" t="s">
        <v>8157</v>
      </c>
      <c r="U2307" s="17">
        <v>5</v>
      </c>
      <c r="V2307" s="20"/>
      <c r="W2307" s="18" t="s">
        <v>2815</v>
      </c>
      <c r="X2307" s="18" t="s">
        <v>448</v>
      </c>
      <c r="Y2307" s="29" t="s">
        <v>489</v>
      </c>
      <c r="Z2307" s="61"/>
    </row>
    <row r="2308" spans="1:26" s="161" customFormat="1" ht="19.5" customHeight="1" x14ac:dyDescent="0.25">
      <c r="A2308" s="42" t="s">
        <v>94</v>
      </c>
      <c r="B2308" s="27">
        <v>6</v>
      </c>
      <c r="C2308" s="27">
        <v>1</v>
      </c>
      <c r="D2308" s="27">
        <v>3</v>
      </c>
      <c r="E2308" s="27">
        <v>5</v>
      </c>
      <c r="F2308" s="27">
        <v>2</v>
      </c>
      <c r="G2308" s="27">
        <v>2</v>
      </c>
      <c r="H2308" s="27">
        <v>5</v>
      </c>
      <c r="I2308" s="27">
        <v>5</v>
      </c>
      <c r="J2308" s="27">
        <v>1</v>
      </c>
      <c r="K2308" s="27">
        <v>3</v>
      </c>
      <c r="L2308" s="119"/>
      <c r="M2308" s="92">
        <f t="shared" si="72"/>
        <v>33</v>
      </c>
      <c r="N2308" s="27">
        <v>3</v>
      </c>
      <c r="O2308" s="185">
        <f t="shared" si="73"/>
        <v>0.50769230769230766</v>
      </c>
      <c r="P2308" s="55" t="s">
        <v>445</v>
      </c>
      <c r="Q2308" s="19" t="s">
        <v>1903</v>
      </c>
      <c r="R2308" s="41" t="s">
        <v>491</v>
      </c>
      <c r="S2308" s="19" t="s">
        <v>492</v>
      </c>
      <c r="T2308" s="28" t="s">
        <v>3662</v>
      </c>
      <c r="U2308" s="17">
        <v>5</v>
      </c>
      <c r="V2308" s="20" t="s">
        <v>609</v>
      </c>
      <c r="W2308" s="18" t="s">
        <v>4902</v>
      </c>
      <c r="X2308" s="18" t="s">
        <v>651</v>
      </c>
      <c r="Y2308" s="29" t="s">
        <v>486</v>
      </c>
      <c r="Z2308" s="61"/>
    </row>
    <row r="2309" spans="1:26" s="161" customFormat="1" ht="19.5" customHeight="1" x14ac:dyDescent="0.25">
      <c r="A2309" s="42" t="s">
        <v>103</v>
      </c>
      <c r="B2309" s="27">
        <v>9</v>
      </c>
      <c r="C2309" s="27">
        <v>0</v>
      </c>
      <c r="D2309" s="27">
        <v>0</v>
      </c>
      <c r="E2309" s="27">
        <v>4</v>
      </c>
      <c r="F2309" s="27">
        <v>3</v>
      </c>
      <c r="G2309" s="27">
        <v>3</v>
      </c>
      <c r="H2309" s="27">
        <v>5</v>
      </c>
      <c r="I2309" s="27">
        <v>5</v>
      </c>
      <c r="J2309" s="27">
        <v>4</v>
      </c>
      <c r="K2309" s="27">
        <v>0</v>
      </c>
      <c r="L2309" s="119"/>
      <c r="M2309" s="92">
        <f t="shared" si="72"/>
        <v>33</v>
      </c>
      <c r="N2309" s="27">
        <v>7</v>
      </c>
      <c r="O2309" s="185">
        <f t="shared" si="73"/>
        <v>0.50769230769230766</v>
      </c>
      <c r="P2309" s="55" t="s">
        <v>445</v>
      </c>
      <c r="Q2309" s="19" t="s">
        <v>1099</v>
      </c>
      <c r="R2309" s="41" t="s">
        <v>607</v>
      </c>
      <c r="S2309" s="19" t="s">
        <v>540</v>
      </c>
      <c r="T2309" s="28" t="s">
        <v>681</v>
      </c>
      <c r="U2309" s="17">
        <v>5</v>
      </c>
      <c r="V2309" s="20" t="s">
        <v>609</v>
      </c>
      <c r="W2309" s="18" t="s">
        <v>908</v>
      </c>
      <c r="X2309" s="18" t="s">
        <v>684</v>
      </c>
      <c r="Y2309" s="29" t="s">
        <v>909</v>
      </c>
      <c r="Z2309" s="61"/>
    </row>
    <row r="2310" spans="1:26" s="161" customFormat="1" ht="19.5" customHeight="1" x14ac:dyDescent="0.25">
      <c r="A2310" s="42" t="s">
        <v>89</v>
      </c>
      <c r="B2310" s="27">
        <v>9</v>
      </c>
      <c r="C2310" s="27">
        <v>0</v>
      </c>
      <c r="D2310" s="27">
        <v>4</v>
      </c>
      <c r="E2310" s="27">
        <v>5</v>
      </c>
      <c r="F2310" s="27">
        <v>4</v>
      </c>
      <c r="G2310" s="27">
        <v>2</v>
      </c>
      <c r="H2310" s="27">
        <v>5</v>
      </c>
      <c r="I2310" s="27">
        <v>0</v>
      </c>
      <c r="J2310" s="27">
        <v>3</v>
      </c>
      <c r="K2310" s="27">
        <v>1</v>
      </c>
      <c r="L2310" s="119"/>
      <c r="M2310" s="92">
        <f t="shared" si="72"/>
        <v>33</v>
      </c>
      <c r="N2310" s="27">
        <v>3</v>
      </c>
      <c r="O2310" s="185">
        <f t="shared" si="73"/>
        <v>0.50769230769230766</v>
      </c>
      <c r="P2310" s="55" t="s">
        <v>445</v>
      </c>
      <c r="Q2310" s="19" t="s">
        <v>7162</v>
      </c>
      <c r="R2310" s="41" t="s">
        <v>535</v>
      </c>
      <c r="S2310" s="19" t="s">
        <v>542</v>
      </c>
      <c r="T2310" s="28" t="s">
        <v>3672</v>
      </c>
      <c r="U2310" s="17">
        <v>5</v>
      </c>
      <c r="V2310" s="20" t="s">
        <v>5662</v>
      </c>
      <c r="W2310" s="18" t="s">
        <v>7161</v>
      </c>
      <c r="X2310" s="18" t="s">
        <v>518</v>
      </c>
      <c r="Y2310" s="29" t="s">
        <v>466</v>
      </c>
      <c r="Z2310" s="61"/>
    </row>
    <row r="2311" spans="1:26" s="161" customFormat="1" ht="19.5" customHeight="1" x14ac:dyDescent="0.25">
      <c r="A2311" s="42" t="s">
        <v>64</v>
      </c>
      <c r="B2311" s="27">
        <v>8</v>
      </c>
      <c r="C2311" s="27">
        <v>2</v>
      </c>
      <c r="D2311" s="27">
        <v>4</v>
      </c>
      <c r="E2311" s="27">
        <v>5</v>
      </c>
      <c r="F2311" s="27">
        <v>0</v>
      </c>
      <c r="G2311" s="27">
        <v>4</v>
      </c>
      <c r="H2311" s="27">
        <v>4</v>
      </c>
      <c r="I2311" s="27">
        <v>5</v>
      </c>
      <c r="J2311" s="27">
        <v>1</v>
      </c>
      <c r="K2311" s="27">
        <v>0</v>
      </c>
      <c r="L2311" s="119"/>
      <c r="M2311" s="92">
        <f t="shared" si="72"/>
        <v>33</v>
      </c>
      <c r="N2311" s="27">
        <v>5</v>
      </c>
      <c r="O2311" s="185">
        <f t="shared" si="73"/>
        <v>0.50769230769230766</v>
      </c>
      <c r="P2311" s="55" t="s">
        <v>445</v>
      </c>
      <c r="Q2311" s="19" t="s">
        <v>3899</v>
      </c>
      <c r="R2311" s="41" t="s">
        <v>491</v>
      </c>
      <c r="S2311" s="19" t="s">
        <v>1083</v>
      </c>
      <c r="T2311" s="28" t="s">
        <v>3853</v>
      </c>
      <c r="U2311" s="17">
        <v>5</v>
      </c>
      <c r="V2311" s="20" t="s">
        <v>637</v>
      </c>
      <c r="W2311" s="18" t="s">
        <v>3900</v>
      </c>
      <c r="X2311" s="18" t="s">
        <v>1183</v>
      </c>
      <c r="Y2311" s="29" t="s">
        <v>1016</v>
      </c>
      <c r="Z2311" s="61"/>
    </row>
    <row r="2312" spans="1:26" s="161" customFormat="1" ht="19.5" customHeight="1" x14ac:dyDescent="0.25">
      <c r="A2312" s="42" t="s">
        <v>73</v>
      </c>
      <c r="B2312" s="27">
        <v>5</v>
      </c>
      <c r="C2312" s="27">
        <v>0</v>
      </c>
      <c r="D2312" s="27">
        <v>4</v>
      </c>
      <c r="E2312" s="27">
        <v>5</v>
      </c>
      <c r="F2312" s="27">
        <v>2</v>
      </c>
      <c r="G2312" s="27">
        <v>1</v>
      </c>
      <c r="H2312" s="27">
        <v>9</v>
      </c>
      <c r="I2312" s="27">
        <v>5</v>
      </c>
      <c r="J2312" s="27">
        <v>0</v>
      </c>
      <c r="K2312" s="27">
        <v>2</v>
      </c>
      <c r="L2312" s="119"/>
      <c r="M2312" s="92">
        <f t="shared" si="72"/>
        <v>33</v>
      </c>
      <c r="N2312" s="27">
        <v>2</v>
      </c>
      <c r="O2312" s="185">
        <f t="shared" si="73"/>
        <v>0.50769230769230766</v>
      </c>
      <c r="P2312" s="55" t="s">
        <v>445</v>
      </c>
      <c r="Q2312" s="19" t="s">
        <v>2621</v>
      </c>
      <c r="R2312" s="41" t="s">
        <v>488</v>
      </c>
      <c r="S2312" s="19" t="s">
        <v>710</v>
      </c>
      <c r="T2312" s="28" t="s">
        <v>3665</v>
      </c>
      <c r="U2312" s="17">
        <v>5</v>
      </c>
      <c r="V2312" s="20" t="s">
        <v>5678</v>
      </c>
      <c r="W2312" s="18" t="s">
        <v>5695</v>
      </c>
      <c r="X2312" s="18" t="s">
        <v>916</v>
      </c>
      <c r="Y2312" s="29" t="s">
        <v>546</v>
      </c>
      <c r="Z2312" s="61"/>
    </row>
    <row r="2313" spans="1:26" s="161" customFormat="1" ht="19.5" customHeight="1" x14ac:dyDescent="0.25">
      <c r="A2313" s="42" t="s">
        <v>67</v>
      </c>
      <c r="B2313" s="27">
        <v>6</v>
      </c>
      <c r="C2313" s="27">
        <v>0</v>
      </c>
      <c r="D2313" s="27">
        <v>1</v>
      </c>
      <c r="E2313" s="27">
        <v>3</v>
      </c>
      <c r="F2313" s="27">
        <v>3</v>
      </c>
      <c r="G2313" s="27">
        <v>3</v>
      </c>
      <c r="H2313" s="27">
        <v>7</v>
      </c>
      <c r="I2313" s="27">
        <v>5</v>
      </c>
      <c r="J2313" s="27">
        <v>2</v>
      </c>
      <c r="K2313" s="27">
        <v>3</v>
      </c>
      <c r="L2313" s="119"/>
      <c r="M2313" s="92">
        <f t="shared" si="72"/>
        <v>33</v>
      </c>
      <c r="N2313" s="27">
        <v>6</v>
      </c>
      <c r="O2313" s="185">
        <f t="shared" si="73"/>
        <v>0.50769230769230766</v>
      </c>
      <c r="P2313" s="55" t="s">
        <v>445</v>
      </c>
      <c r="Q2313" s="19" t="s">
        <v>6619</v>
      </c>
      <c r="R2313" s="41" t="s">
        <v>579</v>
      </c>
      <c r="S2313" s="19" t="s">
        <v>540</v>
      </c>
      <c r="T2313" s="28" t="s">
        <v>6527</v>
      </c>
      <c r="U2313" s="17">
        <v>5</v>
      </c>
      <c r="V2313" s="20" t="s">
        <v>519</v>
      </c>
      <c r="W2313" s="18" t="s">
        <v>6614</v>
      </c>
      <c r="X2313" s="18" t="s">
        <v>1183</v>
      </c>
      <c r="Y2313" s="29" t="s">
        <v>489</v>
      </c>
      <c r="Z2313" s="61"/>
    </row>
    <row r="2314" spans="1:26" s="161" customFormat="1" ht="19.5" customHeight="1" x14ac:dyDescent="0.25">
      <c r="A2314" s="50" t="s">
        <v>17</v>
      </c>
      <c r="B2314" s="27">
        <v>0</v>
      </c>
      <c r="C2314" s="27">
        <v>0</v>
      </c>
      <c r="D2314" s="27">
        <v>3.5</v>
      </c>
      <c r="E2314" s="27">
        <v>5</v>
      </c>
      <c r="F2314" s="27">
        <v>3</v>
      </c>
      <c r="G2314" s="27">
        <v>0</v>
      </c>
      <c r="H2314" s="27">
        <v>7</v>
      </c>
      <c r="I2314" s="27">
        <v>5</v>
      </c>
      <c r="J2314" s="27">
        <v>8</v>
      </c>
      <c r="K2314" s="27">
        <v>1</v>
      </c>
      <c r="L2314" s="112"/>
      <c r="M2314" s="92">
        <f t="shared" si="72"/>
        <v>32.5</v>
      </c>
      <c r="N2314" s="27">
        <v>1</v>
      </c>
      <c r="O2314" s="185">
        <f t="shared" si="73"/>
        <v>0.5</v>
      </c>
      <c r="P2314" s="55" t="s">
        <v>444</v>
      </c>
      <c r="Q2314" s="30" t="s">
        <v>1936</v>
      </c>
      <c r="R2314" s="42" t="s">
        <v>448</v>
      </c>
      <c r="S2314" s="30" t="s">
        <v>486</v>
      </c>
      <c r="T2314" s="28" t="s">
        <v>2445</v>
      </c>
      <c r="U2314" s="17">
        <v>5</v>
      </c>
      <c r="V2314" s="49" t="s">
        <v>682</v>
      </c>
      <c r="W2314" s="42" t="s">
        <v>2483</v>
      </c>
      <c r="X2314" s="42" t="s">
        <v>1224</v>
      </c>
      <c r="Y2314" s="50" t="s">
        <v>469</v>
      </c>
      <c r="Z2314" s="61"/>
    </row>
    <row r="2315" spans="1:26" s="161" customFormat="1" ht="19.5" customHeight="1" x14ac:dyDescent="0.25">
      <c r="A2315" s="50" t="s">
        <v>87</v>
      </c>
      <c r="B2315" s="27">
        <v>6</v>
      </c>
      <c r="C2315" s="27">
        <v>0</v>
      </c>
      <c r="D2315" s="27">
        <v>3.5</v>
      </c>
      <c r="E2315" s="27">
        <v>5</v>
      </c>
      <c r="F2315" s="27">
        <v>2</v>
      </c>
      <c r="G2315" s="27">
        <v>1</v>
      </c>
      <c r="H2315" s="27">
        <v>5</v>
      </c>
      <c r="I2315" s="27">
        <v>5</v>
      </c>
      <c r="J2315" s="27">
        <v>3</v>
      </c>
      <c r="K2315" s="27">
        <v>2</v>
      </c>
      <c r="L2315" s="112"/>
      <c r="M2315" s="92">
        <f t="shared" si="72"/>
        <v>32.5</v>
      </c>
      <c r="N2315" s="27">
        <v>8</v>
      </c>
      <c r="O2315" s="185">
        <f t="shared" si="73"/>
        <v>0.5</v>
      </c>
      <c r="P2315" s="55" t="s">
        <v>445</v>
      </c>
      <c r="Q2315" s="30" t="s">
        <v>1081</v>
      </c>
      <c r="R2315" s="42" t="s">
        <v>658</v>
      </c>
      <c r="S2315" s="30" t="s">
        <v>466</v>
      </c>
      <c r="T2315" s="28" t="s">
        <v>681</v>
      </c>
      <c r="U2315" s="17">
        <v>5</v>
      </c>
      <c r="V2315" s="49" t="s">
        <v>682</v>
      </c>
      <c r="W2315" s="42" t="s">
        <v>1077</v>
      </c>
      <c r="X2315" s="42" t="s">
        <v>451</v>
      </c>
      <c r="Y2315" s="50" t="s">
        <v>1078</v>
      </c>
      <c r="Z2315" s="61"/>
    </row>
    <row r="2316" spans="1:26" s="161" customFormat="1" ht="19.5" customHeight="1" x14ac:dyDescent="0.25">
      <c r="A2316" s="50" t="s">
        <v>121</v>
      </c>
      <c r="B2316" s="27">
        <v>8</v>
      </c>
      <c r="C2316" s="27">
        <v>0</v>
      </c>
      <c r="D2316" s="27">
        <v>3.5</v>
      </c>
      <c r="E2316" s="27">
        <v>5</v>
      </c>
      <c r="F2316" s="27">
        <v>3</v>
      </c>
      <c r="G2316" s="27">
        <v>3</v>
      </c>
      <c r="H2316" s="27">
        <v>4</v>
      </c>
      <c r="I2316" s="27">
        <v>3</v>
      </c>
      <c r="J2316" s="27">
        <v>2</v>
      </c>
      <c r="K2316" s="27">
        <v>1</v>
      </c>
      <c r="L2316" s="112"/>
      <c r="M2316" s="92">
        <f t="shared" si="72"/>
        <v>32.5</v>
      </c>
      <c r="N2316" s="27">
        <v>4</v>
      </c>
      <c r="O2316" s="185">
        <f t="shared" si="73"/>
        <v>0.5</v>
      </c>
      <c r="P2316" s="121" t="s">
        <v>445</v>
      </c>
      <c r="Q2316" s="30" t="s">
        <v>4869</v>
      </c>
      <c r="R2316" s="42" t="s">
        <v>1206</v>
      </c>
      <c r="S2316" s="30" t="s">
        <v>703</v>
      </c>
      <c r="T2316" s="28" t="s">
        <v>7778</v>
      </c>
      <c r="U2316" s="17">
        <v>5</v>
      </c>
      <c r="V2316" s="49" t="s">
        <v>609</v>
      </c>
      <c r="W2316" s="42" t="s">
        <v>7915</v>
      </c>
      <c r="X2316" s="42" t="s">
        <v>3131</v>
      </c>
      <c r="Y2316" s="50" t="s">
        <v>540</v>
      </c>
      <c r="Z2316" s="61"/>
    </row>
    <row r="2317" spans="1:26" s="161" customFormat="1" ht="19.5" customHeight="1" x14ac:dyDescent="0.25">
      <c r="A2317" s="50" t="s">
        <v>61</v>
      </c>
      <c r="B2317" s="27">
        <v>4</v>
      </c>
      <c r="C2317" s="27">
        <v>0</v>
      </c>
      <c r="D2317" s="27">
        <v>3.5</v>
      </c>
      <c r="E2317" s="27">
        <v>3</v>
      </c>
      <c r="F2317" s="27">
        <v>4</v>
      </c>
      <c r="G2317" s="27">
        <v>1</v>
      </c>
      <c r="H2317" s="27">
        <v>10</v>
      </c>
      <c r="I2317" s="27">
        <v>5</v>
      </c>
      <c r="J2317" s="27">
        <v>2</v>
      </c>
      <c r="K2317" s="27">
        <v>0</v>
      </c>
      <c r="L2317" s="112"/>
      <c r="M2317" s="92">
        <f t="shared" si="72"/>
        <v>32.5</v>
      </c>
      <c r="N2317" s="27">
        <v>2</v>
      </c>
      <c r="O2317" s="185">
        <f t="shared" si="73"/>
        <v>0.5</v>
      </c>
      <c r="P2317" s="55" t="s">
        <v>445</v>
      </c>
      <c r="Q2317" s="30" t="s">
        <v>2997</v>
      </c>
      <c r="R2317" s="42" t="s">
        <v>661</v>
      </c>
      <c r="S2317" s="30" t="s">
        <v>626</v>
      </c>
      <c r="T2317" s="122" t="s">
        <v>2966</v>
      </c>
      <c r="U2317" s="17">
        <v>5</v>
      </c>
      <c r="V2317" s="49" t="s">
        <v>519</v>
      </c>
      <c r="W2317" s="42" t="s">
        <v>2996</v>
      </c>
      <c r="X2317" s="42" t="s">
        <v>684</v>
      </c>
      <c r="Y2317" s="50" t="s">
        <v>466</v>
      </c>
      <c r="Z2317" s="61"/>
    </row>
    <row r="2318" spans="1:26" s="161" customFormat="1" ht="19.5" customHeight="1" x14ac:dyDescent="0.25">
      <c r="A2318" s="50" t="s">
        <v>83</v>
      </c>
      <c r="B2318" s="27">
        <v>6</v>
      </c>
      <c r="C2318" s="27">
        <v>0</v>
      </c>
      <c r="D2318" s="27">
        <v>1</v>
      </c>
      <c r="E2318" s="27">
        <v>5</v>
      </c>
      <c r="F2318" s="27">
        <v>1</v>
      </c>
      <c r="G2318" s="27">
        <v>2</v>
      </c>
      <c r="H2318" s="27">
        <v>7.5</v>
      </c>
      <c r="I2318" s="27">
        <v>5</v>
      </c>
      <c r="J2318" s="27">
        <v>2</v>
      </c>
      <c r="K2318" s="27">
        <v>3</v>
      </c>
      <c r="L2318" s="112"/>
      <c r="M2318" s="92">
        <f t="shared" si="72"/>
        <v>32.5</v>
      </c>
      <c r="N2318" s="27">
        <v>1</v>
      </c>
      <c r="O2318" s="185">
        <f t="shared" si="73"/>
        <v>0.5</v>
      </c>
      <c r="P2318" s="55" t="s">
        <v>444</v>
      </c>
      <c r="Q2318" s="123" t="s">
        <v>3558</v>
      </c>
      <c r="R2318" s="42" t="s">
        <v>491</v>
      </c>
      <c r="S2318" s="30" t="s">
        <v>474</v>
      </c>
      <c r="T2318" s="28" t="s">
        <v>3117</v>
      </c>
      <c r="U2318" s="17">
        <v>5</v>
      </c>
      <c r="V2318" s="49" t="s">
        <v>682</v>
      </c>
      <c r="W2318" s="42" t="s">
        <v>3559</v>
      </c>
      <c r="X2318" s="42" t="s">
        <v>518</v>
      </c>
      <c r="Y2318" s="50" t="s">
        <v>463</v>
      </c>
      <c r="Z2318" s="61"/>
    </row>
    <row r="2319" spans="1:26" s="161" customFormat="1" ht="19.5" customHeight="1" x14ac:dyDescent="0.25">
      <c r="A2319" s="50" t="s">
        <v>73</v>
      </c>
      <c r="B2319" s="27">
        <v>6</v>
      </c>
      <c r="C2319" s="27">
        <v>0</v>
      </c>
      <c r="D2319" s="27">
        <v>0</v>
      </c>
      <c r="E2319" s="27">
        <v>5</v>
      </c>
      <c r="F2319" s="27">
        <v>3</v>
      </c>
      <c r="G2319" s="27">
        <v>3</v>
      </c>
      <c r="H2319" s="27">
        <v>5</v>
      </c>
      <c r="I2319" s="27">
        <v>5</v>
      </c>
      <c r="J2319" s="27">
        <v>4</v>
      </c>
      <c r="K2319" s="27">
        <v>1.5</v>
      </c>
      <c r="L2319" s="112"/>
      <c r="M2319" s="92">
        <f t="shared" si="72"/>
        <v>32.5</v>
      </c>
      <c r="N2319" s="27">
        <v>1</v>
      </c>
      <c r="O2319" s="185">
        <f t="shared" si="73"/>
        <v>0.5</v>
      </c>
      <c r="P2319" s="55" t="s">
        <v>444</v>
      </c>
      <c r="Q2319" s="30" t="s">
        <v>6742</v>
      </c>
      <c r="R2319" s="42" t="s">
        <v>488</v>
      </c>
      <c r="S2319" s="30" t="s">
        <v>474</v>
      </c>
      <c r="T2319" s="28" t="s">
        <v>3670</v>
      </c>
      <c r="U2319" s="17">
        <v>5</v>
      </c>
      <c r="V2319" s="49" t="s">
        <v>1190</v>
      </c>
      <c r="W2319" s="42" t="s">
        <v>6452</v>
      </c>
      <c r="X2319" s="42" t="s">
        <v>967</v>
      </c>
      <c r="Y2319" s="50" t="s">
        <v>452</v>
      </c>
      <c r="Z2319" s="61"/>
    </row>
    <row r="2320" spans="1:26" s="161" customFormat="1" ht="19.5" customHeight="1" x14ac:dyDescent="0.25">
      <c r="A2320" s="50" t="s">
        <v>78</v>
      </c>
      <c r="B2320" s="27">
        <v>6</v>
      </c>
      <c r="C2320" s="27">
        <v>0</v>
      </c>
      <c r="D2320" s="27">
        <v>4</v>
      </c>
      <c r="E2320" s="27">
        <v>5</v>
      </c>
      <c r="F2320" s="27">
        <v>2</v>
      </c>
      <c r="G2320" s="27">
        <v>3</v>
      </c>
      <c r="H2320" s="27">
        <v>2.5</v>
      </c>
      <c r="I2320" s="27">
        <v>5</v>
      </c>
      <c r="J2320" s="27">
        <v>3</v>
      </c>
      <c r="K2320" s="27">
        <v>2</v>
      </c>
      <c r="L2320" s="112"/>
      <c r="M2320" s="92">
        <f t="shared" si="72"/>
        <v>32.5</v>
      </c>
      <c r="N2320" s="27">
        <v>7</v>
      </c>
      <c r="O2320" s="185">
        <f t="shared" si="73"/>
        <v>0.5</v>
      </c>
      <c r="P2320" s="55" t="s">
        <v>445</v>
      </c>
      <c r="Q2320" s="30" t="s">
        <v>6620</v>
      </c>
      <c r="R2320" s="42" t="s">
        <v>2688</v>
      </c>
      <c r="S2320" s="30" t="s">
        <v>942</v>
      </c>
      <c r="T2320" s="28" t="s">
        <v>6527</v>
      </c>
      <c r="U2320" s="17">
        <v>5</v>
      </c>
      <c r="V2320" s="49" t="s">
        <v>6544</v>
      </c>
      <c r="W2320" s="42" t="s">
        <v>2443</v>
      </c>
      <c r="X2320" s="42" t="s">
        <v>771</v>
      </c>
      <c r="Y2320" s="50" t="s">
        <v>1126</v>
      </c>
      <c r="Z2320" s="61"/>
    </row>
    <row r="2321" spans="1:267" s="161" customFormat="1" ht="19.5" customHeight="1" x14ac:dyDescent="0.25">
      <c r="A2321" s="50" t="s">
        <v>62</v>
      </c>
      <c r="B2321" s="27">
        <v>7</v>
      </c>
      <c r="C2321" s="27">
        <v>2</v>
      </c>
      <c r="D2321" s="27">
        <v>0</v>
      </c>
      <c r="E2321" s="27">
        <v>5</v>
      </c>
      <c r="F2321" s="27">
        <v>2</v>
      </c>
      <c r="G2321" s="27">
        <v>1</v>
      </c>
      <c r="H2321" s="27">
        <v>9</v>
      </c>
      <c r="I2321" s="27">
        <v>2</v>
      </c>
      <c r="J2321" s="27">
        <v>4</v>
      </c>
      <c r="K2321" s="27">
        <v>0.5</v>
      </c>
      <c r="L2321" s="112"/>
      <c r="M2321" s="92">
        <f t="shared" si="72"/>
        <v>32.5</v>
      </c>
      <c r="N2321" s="27">
        <v>4</v>
      </c>
      <c r="O2321" s="185">
        <f t="shared" si="73"/>
        <v>0.5</v>
      </c>
      <c r="P2321" s="55" t="s">
        <v>445</v>
      </c>
      <c r="Q2321" s="30" t="s">
        <v>3181</v>
      </c>
      <c r="R2321" s="42" t="s">
        <v>771</v>
      </c>
      <c r="S2321" s="30" t="s">
        <v>523</v>
      </c>
      <c r="T2321" s="28" t="s">
        <v>3122</v>
      </c>
      <c r="U2321" s="17">
        <v>5</v>
      </c>
      <c r="V2321" s="49" t="s">
        <v>682</v>
      </c>
      <c r="W2321" s="42" t="s">
        <v>3177</v>
      </c>
      <c r="X2321" s="42" t="s">
        <v>448</v>
      </c>
      <c r="Y2321" s="50" t="s">
        <v>504</v>
      </c>
      <c r="Z2321" s="61"/>
    </row>
    <row r="2322" spans="1:267" s="161" customFormat="1" ht="19.5" customHeight="1" x14ac:dyDescent="0.25">
      <c r="A2322" s="50" t="s">
        <v>92</v>
      </c>
      <c r="B2322" s="27">
        <v>5</v>
      </c>
      <c r="C2322" s="27">
        <v>0</v>
      </c>
      <c r="D2322" s="27">
        <v>0</v>
      </c>
      <c r="E2322" s="27">
        <v>5</v>
      </c>
      <c r="F2322" s="27">
        <v>2</v>
      </c>
      <c r="G2322" s="27">
        <v>4</v>
      </c>
      <c r="H2322" s="27">
        <v>5</v>
      </c>
      <c r="I2322" s="27">
        <v>5</v>
      </c>
      <c r="J2322" s="27">
        <v>5</v>
      </c>
      <c r="K2322" s="27">
        <v>1</v>
      </c>
      <c r="L2322" s="112"/>
      <c r="M2322" s="92">
        <f t="shared" si="72"/>
        <v>32</v>
      </c>
      <c r="N2322" s="27">
        <v>5</v>
      </c>
      <c r="O2322" s="185">
        <f t="shared" si="73"/>
        <v>0.49230769230769234</v>
      </c>
      <c r="P2322" s="55" t="s">
        <v>445</v>
      </c>
      <c r="Q2322" s="30" t="s">
        <v>7916</v>
      </c>
      <c r="R2322" s="42" t="s">
        <v>448</v>
      </c>
      <c r="S2322" s="30" t="s">
        <v>7917</v>
      </c>
      <c r="T2322" s="28" t="s">
        <v>7778</v>
      </c>
      <c r="U2322" s="17">
        <v>5</v>
      </c>
      <c r="V2322" s="49" t="s">
        <v>519</v>
      </c>
      <c r="W2322" s="42" t="s">
        <v>7913</v>
      </c>
      <c r="X2322" s="42" t="s">
        <v>607</v>
      </c>
      <c r="Y2322" s="50" t="s">
        <v>494</v>
      </c>
      <c r="Z2322" s="61"/>
    </row>
    <row r="2323" spans="1:267" s="161" customFormat="1" ht="19.5" customHeight="1" x14ac:dyDescent="0.25">
      <c r="A2323" s="67" t="s">
        <v>77</v>
      </c>
      <c r="B2323" s="31">
        <v>4</v>
      </c>
      <c r="C2323" s="31">
        <v>0</v>
      </c>
      <c r="D2323" s="31">
        <v>4</v>
      </c>
      <c r="E2323" s="31">
        <v>4</v>
      </c>
      <c r="F2323" s="31">
        <v>0</v>
      </c>
      <c r="G2323" s="31">
        <v>6</v>
      </c>
      <c r="H2323" s="31">
        <v>8.5</v>
      </c>
      <c r="I2323" s="31">
        <v>5</v>
      </c>
      <c r="J2323" s="31">
        <v>0</v>
      </c>
      <c r="K2323" s="31">
        <v>0.5</v>
      </c>
      <c r="L2323" s="124"/>
      <c r="M2323" s="92">
        <f t="shared" si="72"/>
        <v>32</v>
      </c>
      <c r="N2323" s="31">
        <v>1</v>
      </c>
      <c r="O2323" s="185">
        <f t="shared" si="73"/>
        <v>0.49230769230769234</v>
      </c>
      <c r="P2323" s="65" t="s">
        <v>445</v>
      </c>
      <c r="Q2323" s="30" t="s">
        <v>5226</v>
      </c>
      <c r="R2323" s="42" t="s">
        <v>619</v>
      </c>
      <c r="S2323" s="30" t="s">
        <v>486</v>
      </c>
      <c r="T2323" s="40" t="s">
        <v>3663</v>
      </c>
      <c r="U2323" s="32">
        <v>5</v>
      </c>
      <c r="V2323" s="49" t="s">
        <v>1190</v>
      </c>
      <c r="W2323" s="60" t="s">
        <v>5227</v>
      </c>
      <c r="X2323" s="60" t="s">
        <v>811</v>
      </c>
      <c r="Y2323" s="67" t="s">
        <v>474</v>
      </c>
      <c r="Z2323" s="186"/>
      <c r="AA2323" s="187"/>
      <c r="AB2323" s="187"/>
      <c r="AC2323" s="187"/>
      <c r="AD2323" s="187"/>
      <c r="AE2323" s="187"/>
      <c r="AF2323" s="187"/>
      <c r="AG2323" s="187"/>
      <c r="AH2323" s="187"/>
      <c r="AI2323" s="187"/>
      <c r="AJ2323" s="187"/>
      <c r="AK2323" s="187"/>
      <c r="AL2323" s="187"/>
      <c r="AM2323" s="187"/>
      <c r="AN2323" s="187"/>
      <c r="AO2323" s="187"/>
      <c r="AP2323" s="187"/>
      <c r="AQ2323" s="187"/>
      <c r="AR2323" s="187"/>
      <c r="AS2323" s="187"/>
      <c r="AT2323" s="187"/>
      <c r="AU2323" s="187"/>
      <c r="AV2323" s="187"/>
      <c r="AW2323" s="187"/>
      <c r="AX2323" s="187"/>
      <c r="AY2323" s="187"/>
      <c r="AZ2323" s="187"/>
      <c r="BA2323" s="187"/>
      <c r="BB2323" s="187"/>
      <c r="BC2323" s="187"/>
      <c r="BD2323" s="187"/>
      <c r="BE2323" s="187"/>
      <c r="BF2323" s="187"/>
      <c r="BG2323" s="187"/>
      <c r="BH2323" s="187"/>
      <c r="BI2323" s="187"/>
      <c r="BJ2323" s="187"/>
      <c r="BK2323" s="187"/>
      <c r="BL2323" s="187"/>
      <c r="BM2323" s="187"/>
      <c r="BN2323" s="187"/>
      <c r="BO2323" s="187"/>
      <c r="BP2323" s="187"/>
      <c r="BQ2323" s="187"/>
      <c r="BR2323" s="187"/>
      <c r="BS2323" s="187"/>
      <c r="BT2323" s="187"/>
      <c r="BU2323" s="187"/>
      <c r="BV2323" s="187"/>
      <c r="BW2323" s="187"/>
      <c r="BX2323" s="187"/>
      <c r="BY2323" s="187"/>
      <c r="BZ2323" s="187"/>
      <c r="CA2323" s="187"/>
      <c r="CB2323" s="187"/>
      <c r="CC2323" s="187"/>
      <c r="CD2323" s="187"/>
      <c r="CE2323" s="187"/>
      <c r="CF2323" s="187"/>
      <c r="CG2323" s="187"/>
      <c r="CH2323" s="187"/>
      <c r="CI2323" s="187"/>
      <c r="CJ2323" s="187"/>
      <c r="CK2323" s="187"/>
      <c r="CL2323" s="187"/>
      <c r="CM2323" s="187"/>
      <c r="CN2323" s="187"/>
      <c r="CO2323" s="187"/>
      <c r="CP2323" s="187"/>
      <c r="CQ2323" s="187"/>
      <c r="CR2323" s="187"/>
      <c r="CS2323" s="187"/>
      <c r="CT2323" s="187"/>
      <c r="CU2323" s="187"/>
      <c r="CV2323" s="187"/>
      <c r="CW2323" s="187"/>
      <c r="CX2323" s="187"/>
      <c r="CY2323" s="187"/>
      <c r="CZ2323" s="187"/>
      <c r="DA2323" s="187"/>
      <c r="DB2323" s="187"/>
      <c r="DC2323" s="187"/>
      <c r="DD2323" s="187"/>
      <c r="DE2323" s="187"/>
      <c r="DF2323" s="187"/>
      <c r="DG2323" s="187"/>
      <c r="DH2323" s="187"/>
      <c r="DI2323" s="187"/>
      <c r="DJ2323" s="187"/>
      <c r="DK2323" s="187"/>
      <c r="DL2323" s="187"/>
      <c r="DM2323" s="187"/>
      <c r="DN2323" s="187"/>
      <c r="DO2323" s="187"/>
      <c r="DP2323" s="187"/>
      <c r="DQ2323" s="187"/>
      <c r="DR2323" s="187"/>
      <c r="DS2323" s="187"/>
      <c r="DT2323" s="187"/>
      <c r="DU2323" s="187"/>
      <c r="DV2323" s="187"/>
      <c r="DW2323" s="187"/>
      <c r="DX2323" s="187"/>
      <c r="DY2323" s="187"/>
      <c r="DZ2323" s="187"/>
      <c r="EA2323" s="187"/>
      <c r="EB2323" s="187"/>
      <c r="EC2323" s="187"/>
      <c r="ED2323" s="187"/>
      <c r="EE2323" s="187"/>
      <c r="EF2323" s="187"/>
      <c r="EG2323" s="187"/>
      <c r="EH2323" s="187"/>
      <c r="EI2323" s="187"/>
      <c r="EJ2323" s="187"/>
      <c r="EK2323" s="187"/>
      <c r="EL2323" s="187"/>
      <c r="EM2323" s="187"/>
      <c r="EN2323" s="187"/>
      <c r="EO2323" s="187"/>
      <c r="EP2323" s="187"/>
      <c r="EQ2323" s="187"/>
      <c r="ER2323" s="187"/>
      <c r="ES2323" s="187"/>
      <c r="ET2323" s="187"/>
      <c r="EU2323" s="187"/>
      <c r="EV2323" s="187"/>
      <c r="EW2323" s="187"/>
      <c r="EX2323" s="187"/>
      <c r="EY2323" s="187"/>
      <c r="EZ2323" s="187"/>
      <c r="FA2323" s="187"/>
      <c r="FB2323" s="187"/>
      <c r="FC2323" s="187"/>
      <c r="FD2323" s="187"/>
      <c r="FE2323" s="187"/>
      <c r="FF2323" s="187"/>
      <c r="FG2323" s="187"/>
      <c r="FH2323" s="187"/>
      <c r="FI2323" s="187"/>
      <c r="FJ2323" s="187"/>
      <c r="FK2323" s="187"/>
      <c r="FL2323" s="187"/>
      <c r="FM2323" s="187"/>
      <c r="FN2323" s="187"/>
      <c r="FO2323" s="187"/>
      <c r="FP2323" s="187"/>
      <c r="FQ2323" s="187"/>
      <c r="FR2323" s="187"/>
      <c r="FS2323" s="187"/>
      <c r="FT2323" s="187"/>
      <c r="FU2323" s="187"/>
      <c r="FV2323" s="187"/>
      <c r="FW2323" s="187"/>
      <c r="FX2323" s="187"/>
      <c r="FY2323" s="187"/>
      <c r="FZ2323" s="187"/>
      <c r="GA2323" s="187"/>
      <c r="GB2323" s="187"/>
      <c r="GC2323" s="187"/>
      <c r="GD2323" s="187"/>
      <c r="GE2323" s="187"/>
      <c r="GF2323" s="187"/>
      <c r="GG2323" s="187"/>
      <c r="GH2323" s="187"/>
      <c r="GI2323" s="187"/>
      <c r="GJ2323" s="187"/>
      <c r="GK2323" s="187"/>
      <c r="GL2323" s="187"/>
      <c r="GM2323" s="187"/>
      <c r="GN2323" s="187"/>
      <c r="GO2323" s="187"/>
      <c r="GP2323" s="187"/>
      <c r="GQ2323" s="187"/>
      <c r="GR2323" s="187"/>
      <c r="GS2323" s="187"/>
      <c r="GT2323" s="187"/>
      <c r="GU2323" s="187"/>
      <c r="GV2323" s="187"/>
      <c r="GW2323" s="187"/>
      <c r="GX2323" s="187"/>
      <c r="GY2323" s="187"/>
      <c r="GZ2323" s="187"/>
      <c r="HA2323" s="187"/>
      <c r="HB2323" s="187"/>
      <c r="HC2323" s="187"/>
      <c r="HD2323" s="187"/>
      <c r="HE2323" s="187"/>
      <c r="HF2323" s="187"/>
      <c r="HG2323" s="187"/>
      <c r="HH2323" s="187"/>
      <c r="HI2323" s="187"/>
      <c r="HJ2323" s="187"/>
      <c r="HK2323" s="187"/>
      <c r="HL2323" s="187"/>
      <c r="HM2323" s="187"/>
      <c r="HN2323" s="187"/>
      <c r="HO2323" s="187"/>
      <c r="HP2323" s="187"/>
      <c r="HQ2323" s="187"/>
      <c r="HR2323" s="187"/>
      <c r="HS2323" s="187"/>
      <c r="HT2323" s="187"/>
      <c r="HU2323" s="187"/>
      <c r="HV2323" s="187"/>
      <c r="HW2323" s="187"/>
      <c r="HX2323" s="187"/>
      <c r="HY2323" s="187"/>
      <c r="HZ2323" s="187"/>
      <c r="IA2323" s="187"/>
      <c r="IB2323" s="187"/>
      <c r="IC2323" s="187"/>
      <c r="ID2323" s="187"/>
      <c r="IE2323" s="187"/>
      <c r="IF2323" s="187"/>
      <c r="IG2323" s="187"/>
      <c r="IH2323" s="187"/>
      <c r="II2323" s="187"/>
      <c r="IJ2323" s="187"/>
      <c r="IK2323" s="187"/>
      <c r="IL2323" s="187"/>
      <c r="IM2323" s="187"/>
      <c r="IN2323" s="187"/>
      <c r="IO2323" s="187"/>
      <c r="IP2323" s="187"/>
      <c r="IQ2323" s="187"/>
      <c r="IR2323" s="187"/>
      <c r="IS2323" s="187"/>
      <c r="IT2323" s="187"/>
      <c r="IU2323" s="187"/>
      <c r="IV2323" s="187"/>
      <c r="IW2323" s="187"/>
      <c r="IX2323" s="187"/>
      <c r="IY2323" s="187"/>
      <c r="IZ2323" s="187"/>
      <c r="JA2323" s="187"/>
      <c r="JB2323" s="187"/>
      <c r="JC2323" s="187"/>
      <c r="JD2323" s="187"/>
      <c r="JE2323" s="187"/>
      <c r="JF2323" s="187"/>
      <c r="JG2323" s="187"/>
    </row>
    <row r="2324" spans="1:267" s="161" customFormat="1" ht="19.5" customHeight="1" x14ac:dyDescent="0.25">
      <c r="A2324" s="50" t="s">
        <v>89</v>
      </c>
      <c r="B2324" s="27">
        <v>6</v>
      </c>
      <c r="C2324" s="27">
        <v>1</v>
      </c>
      <c r="D2324" s="27">
        <v>3</v>
      </c>
      <c r="E2324" s="27">
        <v>5</v>
      </c>
      <c r="F2324" s="27">
        <v>3</v>
      </c>
      <c r="G2324" s="27">
        <v>2</v>
      </c>
      <c r="H2324" s="27">
        <v>5</v>
      </c>
      <c r="I2324" s="27">
        <v>5</v>
      </c>
      <c r="J2324" s="27">
        <v>0</v>
      </c>
      <c r="K2324" s="27">
        <v>2</v>
      </c>
      <c r="L2324" s="112"/>
      <c r="M2324" s="92">
        <f t="shared" si="72"/>
        <v>32</v>
      </c>
      <c r="N2324" s="27">
        <v>4</v>
      </c>
      <c r="O2324" s="185">
        <f t="shared" si="73"/>
        <v>0.49230769230769234</v>
      </c>
      <c r="P2324" s="55" t="s">
        <v>445</v>
      </c>
      <c r="Q2324" s="30" t="s">
        <v>4903</v>
      </c>
      <c r="R2324" s="42" t="s">
        <v>4904</v>
      </c>
      <c r="S2324" s="30" t="s">
        <v>474</v>
      </c>
      <c r="T2324" s="28" t="s">
        <v>3662</v>
      </c>
      <c r="U2324" s="17">
        <v>5</v>
      </c>
      <c r="V2324" s="49" t="s">
        <v>609</v>
      </c>
      <c r="W2324" s="42" t="s">
        <v>4902</v>
      </c>
      <c r="X2324" s="42" t="s">
        <v>651</v>
      </c>
      <c r="Y2324" s="50" t="s">
        <v>486</v>
      </c>
      <c r="Z2324" s="61"/>
    </row>
    <row r="2325" spans="1:267" s="161" customFormat="1" ht="19.5" customHeight="1" x14ac:dyDescent="0.25">
      <c r="A2325" s="50" t="s">
        <v>104</v>
      </c>
      <c r="B2325" s="27">
        <v>5</v>
      </c>
      <c r="C2325" s="27">
        <v>0</v>
      </c>
      <c r="D2325" s="27">
        <v>3.5</v>
      </c>
      <c r="E2325" s="27">
        <v>4</v>
      </c>
      <c r="F2325" s="27">
        <v>2</v>
      </c>
      <c r="G2325" s="27">
        <v>2</v>
      </c>
      <c r="H2325" s="27">
        <v>5</v>
      </c>
      <c r="I2325" s="27">
        <v>4</v>
      </c>
      <c r="J2325" s="27">
        <v>6</v>
      </c>
      <c r="K2325" s="27">
        <v>0.5</v>
      </c>
      <c r="L2325" s="112"/>
      <c r="M2325" s="92">
        <f t="shared" si="72"/>
        <v>32</v>
      </c>
      <c r="N2325" s="27">
        <v>3</v>
      </c>
      <c r="O2325" s="185">
        <f t="shared" si="73"/>
        <v>0.49230769230769234</v>
      </c>
      <c r="P2325" s="55" t="s">
        <v>445</v>
      </c>
      <c r="Q2325" s="30" t="s">
        <v>5926</v>
      </c>
      <c r="R2325" s="42" t="s">
        <v>627</v>
      </c>
      <c r="S2325" s="30" t="s">
        <v>562</v>
      </c>
      <c r="T2325" s="28" t="s">
        <v>8947</v>
      </c>
      <c r="U2325" s="17">
        <v>5</v>
      </c>
      <c r="V2325" s="49" t="s">
        <v>609</v>
      </c>
      <c r="W2325" s="42" t="s">
        <v>656</v>
      </c>
      <c r="X2325" s="42" t="s">
        <v>916</v>
      </c>
      <c r="Y2325" s="50" t="s">
        <v>469</v>
      </c>
      <c r="Z2325" s="61"/>
    </row>
    <row r="2326" spans="1:267" s="161" customFormat="1" ht="19.5" customHeight="1" x14ac:dyDescent="0.25">
      <c r="A2326" s="50" t="s">
        <v>65</v>
      </c>
      <c r="B2326" s="27">
        <v>6</v>
      </c>
      <c r="C2326" s="27">
        <v>0</v>
      </c>
      <c r="D2326" s="27">
        <v>2</v>
      </c>
      <c r="E2326" s="27">
        <v>4</v>
      </c>
      <c r="F2326" s="27">
        <v>4</v>
      </c>
      <c r="G2326" s="27">
        <v>0</v>
      </c>
      <c r="H2326" s="27">
        <v>5</v>
      </c>
      <c r="I2326" s="27">
        <v>5</v>
      </c>
      <c r="J2326" s="27">
        <v>5</v>
      </c>
      <c r="K2326" s="27">
        <v>1</v>
      </c>
      <c r="L2326" s="112"/>
      <c r="M2326" s="92">
        <f t="shared" si="72"/>
        <v>32</v>
      </c>
      <c r="N2326" s="27">
        <v>7</v>
      </c>
      <c r="O2326" s="185">
        <f t="shared" si="73"/>
        <v>0.49230769230769234</v>
      </c>
      <c r="P2326" s="55" t="s">
        <v>446</v>
      </c>
      <c r="Q2326" s="19" t="s">
        <v>4479</v>
      </c>
      <c r="R2326" s="41" t="s">
        <v>529</v>
      </c>
      <c r="S2326" s="30" t="s">
        <v>628</v>
      </c>
      <c r="T2326" s="28" t="s">
        <v>8157</v>
      </c>
      <c r="U2326" s="17">
        <v>5</v>
      </c>
      <c r="V2326" s="49"/>
      <c r="W2326" s="42" t="s">
        <v>2815</v>
      </c>
      <c r="X2326" s="42" t="s">
        <v>448</v>
      </c>
      <c r="Y2326" s="50" t="s">
        <v>489</v>
      </c>
      <c r="Z2326" s="61"/>
    </row>
    <row r="2327" spans="1:267" s="161" customFormat="1" ht="19.5" customHeight="1" x14ac:dyDescent="0.25">
      <c r="A2327" s="50" t="s">
        <v>91</v>
      </c>
      <c r="B2327" s="27">
        <v>5</v>
      </c>
      <c r="C2327" s="27">
        <v>0</v>
      </c>
      <c r="D2327" s="27">
        <v>4</v>
      </c>
      <c r="E2327" s="27">
        <v>5</v>
      </c>
      <c r="F2327" s="27">
        <v>3</v>
      </c>
      <c r="G2327" s="27">
        <v>4</v>
      </c>
      <c r="H2327" s="27">
        <v>5</v>
      </c>
      <c r="I2327" s="27">
        <v>5</v>
      </c>
      <c r="J2327" s="27">
        <v>0</v>
      </c>
      <c r="K2327" s="27">
        <v>1</v>
      </c>
      <c r="L2327" s="112"/>
      <c r="M2327" s="92">
        <f t="shared" si="72"/>
        <v>32</v>
      </c>
      <c r="N2327" s="27">
        <v>3</v>
      </c>
      <c r="O2327" s="185">
        <f t="shared" si="73"/>
        <v>0.49230769230769234</v>
      </c>
      <c r="P2327" s="55" t="s">
        <v>445</v>
      </c>
      <c r="Q2327" s="19" t="s">
        <v>4265</v>
      </c>
      <c r="R2327" s="41" t="s">
        <v>603</v>
      </c>
      <c r="S2327" s="19" t="s">
        <v>800</v>
      </c>
      <c r="T2327" s="28" t="s">
        <v>8132</v>
      </c>
      <c r="U2327" s="17">
        <v>5</v>
      </c>
      <c r="V2327" s="20" t="s">
        <v>519</v>
      </c>
      <c r="W2327" s="18" t="s">
        <v>2619</v>
      </c>
      <c r="X2327" s="18" t="s">
        <v>451</v>
      </c>
      <c r="Y2327" s="29" t="s">
        <v>486</v>
      </c>
      <c r="Z2327" s="61"/>
    </row>
    <row r="2328" spans="1:267" s="161" customFormat="1" ht="19.5" customHeight="1" x14ac:dyDescent="0.25">
      <c r="A2328" s="50" t="s">
        <v>99</v>
      </c>
      <c r="B2328" s="27">
        <v>8</v>
      </c>
      <c r="C2328" s="27">
        <v>0</v>
      </c>
      <c r="D2328" s="27">
        <v>4</v>
      </c>
      <c r="E2328" s="27">
        <v>4</v>
      </c>
      <c r="F2328" s="27">
        <v>0</v>
      </c>
      <c r="G2328" s="27">
        <v>1</v>
      </c>
      <c r="H2328" s="27">
        <v>10</v>
      </c>
      <c r="I2328" s="27">
        <v>5</v>
      </c>
      <c r="J2328" s="27">
        <v>0</v>
      </c>
      <c r="K2328" s="27">
        <v>0</v>
      </c>
      <c r="L2328" s="112"/>
      <c r="M2328" s="92">
        <f t="shared" si="72"/>
        <v>32</v>
      </c>
      <c r="N2328" s="27">
        <v>9</v>
      </c>
      <c r="O2328" s="185">
        <f t="shared" si="73"/>
        <v>0.49230769230769234</v>
      </c>
      <c r="P2328" s="55" t="s">
        <v>445</v>
      </c>
      <c r="Q2328" s="19" t="s">
        <v>1095</v>
      </c>
      <c r="R2328" s="41" t="s">
        <v>607</v>
      </c>
      <c r="S2328" s="19" t="s">
        <v>1130</v>
      </c>
      <c r="T2328" s="28" t="s">
        <v>681</v>
      </c>
      <c r="U2328" s="17">
        <v>5</v>
      </c>
      <c r="V2328" s="20" t="s">
        <v>609</v>
      </c>
      <c r="W2328" s="18" t="s">
        <v>908</v>
      </c>
      <c r="X2328" s="18" t="s">
        <v>684</v>
      </c>
      <c r="Y2328" s="29" t="s">
        <v>909</v>
      </c>
      <c r="Z2328" s="61"/>
    </row>
    <row r="2329" spans="1:267" s="161" customFormat="1" ht="19.5" customHeight="1" x14ac:dyDescent="0.25">
      <c r="A2329" s="50" t="s">
        <v>91</v>
      </c>
      <c r="B2329" s="27">
        <v>5</v>
      </c>
      <c r="C2329" s="27">
        <v>0</v>
      </c>
      <c r="D2329" s="27">
        <v>3</v>
      </c>
      <c r="E2329" s="27">
        <v>4</v>
      </c>
      <c r="F2329" s="27">
        <v>3</v>
      </c>
      <c r="G2329" s="27">
        <v>1</v>
      </c>
      <c r="H2329" s="27">
        <v>10</v>
      </c>
      <c r="I2329" s="27">
        <v>5</v>
      </c>
      <c r="J2329" s="27">
        <v>0</v>
      </c>
      <c r="K2329" s="27">
        <v>1</v>
      </c>
      <c r="L2329" s="112"/>
      <c r="M2329" s="92">
        <f t="shared" si="72"/>
        <v>32</v>
      </c>
      <c r="N2329" s="27">
        <v>4</v>
      </c>
      <c r="O2329" s="185">
        <f t="shared" si="73"/>
        <v>0.49230769230769234</v>
      </c>
      <c r="P2329" s="55" t="s">
        <v>445</v>
      </c>
      <c r="Q2329" s="19" t="s">
        <v>4905</v>
      </c>
      <c r="R2329" s="41" t="s">
        <v>990</v>
      </c>
      <c r="S2329" s="19" t="s">
        <v>546</v>
      </c>
      <c r="T2329" s="28" t="s">
        <v>3662</v>
      </c>
      <c r="U2329" s="17">
        <v>5</v>
      </c>
      <c r="V2329" s="20" t="s">
        <v>609</v>
      </c>
      <c r="W2329" s="18" t="s">
        <v>4902</v>
      </c>
      <c r="X2329" s="18" t="s">
        <v>651</v>
      </c>
      <c r="Y2329" s="29" t="s">
        <v>486</v>
      </c>
      <c r="Z2329" s="61"/>
    </row>
    <row r="2330" spans="1:267" s="161" customFormat="1" ht="19.5" customHeight="1" x14ac:dyDescent="0.25">
      <c r="A2330" s="50" t="s">
        <v>82</v>
      </c>
      <c r="B2330" s="27">
        <v>7</v>
      </c>
      <c r="C2330" s="27">
        <v>0</v>
      </c>
      <c r="D2330" s="27">
        <v>4</v>
      </c>
      <c r="E2330" s="27">
        <v>3</v>
      </c>
      <c r="F2330" s="27">
        <v>3</v>
      </c>
      <c r="G2330" s="27">
        <v>1</v>
      </c>
      <c r="H2330" s="27">
        <v>8</v>
      </c>
      <c r="I2330" s="27">
        <v>5</v>
      </c>
      <c r="J2330" s="27">
        <v>0</v>
      </c>
      <c r="K2330" s="27">
        <v>1</v>
      </c>
      <c r="L2330" s="112"/>
      <c r="M2330" s="92">
        <f t="shared" si="72"/>
        <v>32</v>
      </c>
      <c r="N2330" s="27">
        <v>5</v>
      </c>
      <c r="O2330" s="185">
        <f t="shared" si="73"/>
        <v>0.49230769230769234</v>
      </c>
      <c r="P2330" s="55" t="s">
        <v>445</v>
      </c>
      <c r="Q2330" s="19" t="s">
        <v>7918</v>
      </c>
      <c r="R2330" s="41" t="s">
        <v>603</v>
      </c>
      <c r="S2330" s="19" t="s">
        <v>479</v>
      </c>
      <c r="T2330" s="28" t="s">
        <v>7778</v>
      </c>
      <c r="U2330" s="17">
        <v>5</v>
      </c>
      <c r="V2330" s="20" t="s">
        <v>645</v>
      </c>
      <c r="W2330" s="18" t="s">
        <v>7911</v>
      </c>
      <c r="X2330" s="18" t="s">
        <v>515</v>
      </c>
      <c r="Y2330" s="29" t="s">
        <v>845</v>
      </c>
      <c r="Z2330" s="61"/>
    </row>
    <row r="2331" spans="1:267" s="161" customFormat="1" ht="19.5" customHeight="1" x14ac:dyDescent="0.25">
      <c r="A2331" s="50" t="s">
        <v>67</v>
      </c>
      <c r="B2331" s="27">
        <v>5</v>
      </c>
      <c r="C2331" s="49">
        <v>0</v>
      </c>
      <c r="D2331" s="49">
        <v>4</v>
      </c>
      <c r="E2331" s="49">
        <v>5</v>
      </c>
      <c r="F2331" s="49">
        <v>2</v>
      </c>
      <c r="G2331" s="49">
        <v>0</v>
      </c>
      <c r="H2331" s="49">
        <v>5</v>
      </c>
      <c r="I2331" s="49">
        <v>5</v>
      </c>
      <c r="J2331" s="49">
        <v>6</v>
      </c>
      <c r="K2331" s="49">
        <v>0</v>
      </c>
      <c r="L2331" s="112"/>
      <c r="M2331" s="92">
        <f t="shared" si="72"/>
        <v>32</v>
      </c>
      <c r="N2331" s="27">
        <v>1</v>
      </c>
      <c r="O2331" s="185">
        <f t="shared" si="73"/>
        <v>0.49230769230769234</v>
      </c>
      <c r="P2331" s="55" t="s">
        <v>445</v>
      </c>
      <c r="Q2331" s="19" t="s">
        <v>850</v>
      </c>
      <c r="R2331" s="41" t="s">
        <v>726</v>
      </c>
      <c r="S2331" s="19" t="s">
        <v>562</v>
      </c>
      <c r="T2331" s="28" t="s">
        <v>7521</v>
      </c>
      <c r="U2331" s="17">
        <v>5</v>
      </c>
      <c r="V2331" s="20" t="s">
        <v>609</v>
      </c>
      <c r="W2331" s="18" t="s">
        <v>1339</v>
      </c>
      <c r="X2331" s="18" t="s">
        <v>1224</v>
      </c>
      <c r="Y2331" s="29" t="s">
        <v>7475</v>
      </c>
      <c r="Z2331" s="61"/>
    </row>
    <row r="2332" spans="1:267" s="161" customFormat="1" ht="19.5" customHeight="1" x14ac:dyDescent="0.25">
      <c r="A2332" s="50" t="s">
        <v>66</v>
      </c>
      <c r="B2332" s="27">
        <v>7</v>
      </c>
      <c r="C2332" s="27">
        <v>0</v>
      </c>
      <c r="D2332" s="27">
        <v>4</v>
      </c>
      <c r="E2332" s="27">
        <v>1</v>
      </c>
      <c r="F2332" s="27">
        <v>4</v>
      </c>
      <c r="G2332" s="27">
        <v>1</v>
      </c>
      <c r="H2332" s="27">
        <v>5</v>
      </c>
      <c r="I2332" s="27">
        <v>5</v>
      </c>
      <c r="J2332" s="27">
        <v>2</v>
      </c>
      <c r="K2332" s="27">
        <v>3</v>
      </c>
      <c r="L2332" s="112"/>
      <c r="M2332" s="92">
        <f t="shared" si="72"/>
        <v>32</v>
      </c>
      <c r="N2332" s="27">
        <v>7</v>
      </c>
      <c r="O2332" s="185">
        <f t="shared" si="73"/>
        <v>0.49230769230769234</v>
      </c>
      <c r="P2332" s="55" t="s">
        <v>446</v>
      </c>
      <c r="Q2332" s="19" t="s">
        <v>8143</v>
      </c>
      <c r="R2332" s="41" t="s">
        <v>573</v>
      </c>
      <c r="S2332" s="19" t="s">
        <v>7356</v>
      </c>
      <c r="T2332" s="28" t="s">
        <v>8157</v>
      </c>
      <c r="U2332" s="17">
        <v>5</v>
      </c>
      <c r="V2332" s="20"/>
      <c r="W2332" s="18" t="s">
        <v>2815</v>
      </c>
      <c r="X2332" s="18" t="s">
        <v>448</v>
      </c>
      <c r="Y2332" s="29" t="s">
        <v>489</v>
      </c>
      <c r="Z2332" s="61"/>
    </row>
    <row r="2333" spans="1:267" s="161" customFormat="1" ht="19.5" customHeight="1" x14ac:dyDescent="0.25">
      <c r="A2333" s="50" t="s">
        <v>60</v>
      </c>
      <c r="B2333" s="27">
        <v>5</v>
      </c>
      <c r="C2333" s="27">
        <v>0</v>
      </c>
      <c r="D2333" s="27">
        <v>4</v>
      </c>
      <c r="E2333" s="27">
        <v>4</v>
      </c>
      <c r="F2333" s="27">
        <v>2</v>
      </c>
      <c r="G2333" s="27">
        <v>2</v>
      </c>
      <c r="H2333" s="27">
        <v>10</v>
      </c>
      <c r="I2333" s="27">
        <v>5</v>
      </c>
      <c r="J2333" s="27">
        <v>0</v>
      </c>
      <c r="K2333" s="27">
        <v>0</v>
      </c>
      <c r="L2333" s="112"/>
      <c r="M2333" s="92">
        <f t="shared" si="72"/>
        <v>32</v>
      </c>
      <c r="N2333" s="27">
        <v>3</v>
      </c>
      <c r="O2333" s="185">
        <f t="shared" si="73"/>
        <v>0.49230769230769234</v>
      </c>
      <c r="P2333" s="55" t="s">
        <v>445</v>
      </c>
      <c r="Q2333" s="19" t="s">
        <v>2998</v>
      </c>
      <c r="R2333" s="41" t="s">
        <v>730</v>
      </c>
      <c r="S2333" s="19" t="s">
        <v>492</v>
      </c>
      <c r="T2333" s="122" t="s">
        <v>2966</v>
      </c>
      <c r="U2333" s="17">
        <v>5</v>
      </c>
      <c r="V2333" s="20" t="s">
        <v>519</v>
      </c>
      <c r="W2333" s="18" t="s">
        <v>2996</v>
      </c>
      <c r="X2333" s="18" t="s">
        <v>684</v>
      </c>
      <c r="Y2333" s="29" t="s">
        <v>466</v>
      </c>
      <c r="Z2333" s="61"/>
    </row>
    <row r="2334" spans="1:267" s="161" customFormat="1" ht="19.5" customHeight="1" x14ac:dyDescent="0.25">
      <c r="A2334" s="67" t="s">
        <v>81</v>
      </c>
      <c r="B2334" s="31">
        <v>7</v>
      </c>
      <c r="C2334" s="31">
        <v>0</v>
      </c>
      <c r="D2334" s="31">
        <v>3</v>
      </c>
      <c r="E2334" s="31">
        <v>0</v>
      </c>
      <c r="F2334" s="31">
        <v>2</v>
      </c>
      <c r="G2334" s="31">
        <v>0</v>
      </c>
      <c r="H2334" s="31">
        <v>4</v>
      </c>
      <c r="I2334" s="31">
        <v>4</v>
      </c>
      <c r="J2334" s="31">
        <v>9</v>
      </c>
      <c r="K2334" s="31">
        <v>3</v>
      </c>
      <c r="L2334" s="124"/>
      <c r="M2334" s="92">
        <f t="shared" si="72"/>
        <v>32</v>
      </c>
      <c r="N2334" s="31">
        <v>1</v>
      </c>
      <c r="O2334" s="185">
        <f t="shared" si="73"/>
        <v>0.49230769230769234</v>
      </c>
      <c r="P2334" s="65" t="s">
        <v>445</v>
      </c>
      <c r="Q2334" s="19" t="s">
        <v>1331</v>
      </c>
      <c r="R2334" s="41" t="s">
        <v>564</v>
      </c>
      <c r="S2334" s="19" t="s">
        <v>542</v>
      </c>
      <c r="T2334" s="40" t="s">
        <v>3663</v>
      </c>
      <c r="U2334" s="32">
        <v>5</v>
      </c>
      <c r="V2334" s="20" t="s">
        <v>682</v>
      </c>
      <c r="W2334" s="33" t="s">
        <v>5228</v>
      </c>
      <c r="X2334" s="33" t="s">
        <v>763</v>
      </c>
      <c r="Y2334" s="34" t="s">
        <v>452</v>
      </c>
      <c r="Z2334" s="186"/>
      <c r="AA2334" s="187"/>
      <c r="AB2334" s="187"/>
      <c r="AC2334" s="187"/>
      <c r="AD2334" s="187"/>
      <c r="AE2334" s="187"/>
      <c r="AF2334" s="187"/>
      <c r="AG2334" s="187"/>
      <c r="AH2334" s="187"/>
      <c r="AI2334" s="187"/>
      <c r="AJ2334" s="187"/>
      <c r="AK2334" s="187"/>
      <c r="AL2334" s="187"/>
      <c r="AM2334" s="187"/>
      <c r="AN2334" s="187"/>
      <c r="AO2334" s="187"/>
      <c r="AP2334" s="187"/>
      <c r="AQ2334" s="187"/>
      <c r="AR2334" s="187"/>
      <c r="AS2334" s="187"/>
      <c r="AT2334" s="187"/>
      <c r="AU2334" s="187"/>
      <c r="AV2334" s="187"/>
      <c r="AW2334" s="187"/>
      <c r="AX2334" s="187"/>
      <c r="AY2334" s="187"/>
      <c r="AZ2334" s="187"/>
      <c r="BA2334" s="187"/>
      <c r="BB2334" s="187"/>
      <c r="BC2334" s="187"/>
      <c r="BD2334" s="187"/>
      <c r="BE2334" s="187"/>
      <c r="BF2334" s="187"/>
      <c r="BG2334" s="187"/>
      <c r="BH2334" s="187"/>
      <c r="BI2334" s="187"/>
      <c r="BJ2334" s="187"/>
      <c r="BK2334" s="187"/>
      <c r="BL2334" s="187"/>
      <c r="BM2334" s="187"/>
      <c r="BN2334" s="187"/>
      <c r="BO2334" s="187"/>
      <c r="BP2334" s="187"/>
      <c r="BQ2334" s="187"/>
      <c r="BR2334" s="187"/>
      <c r="BS2334" s="187"/>
      <c r="BT2334" s="187"/>
      <c r="BU2334" s="187"/>
      <c r="BV2334" s="187"/>
      <c r="BW2334" s="187"/>
      <c r="BX2334" s="187"/>
      <c r="BY2334" s="187"/>
      <c r="BZ2334" s="187"/>
      <c r="CA2334" s="187"/>
      <c r="CB2334" s="187"/>
      <c r="CC2334" s="187"/>
      <c r="CD2334" s="187"/>
      <c r="CE2334" s="187"/>
      <c r="CF2334" s="187"/>
      <c r="CG2334" s="187"/>
      <c r="CH2334" s="187"/>
      <c r="CI2334" s="187"/>
      <c r="CJ2334" s="187"/>
      <c r="CK2334" s="187"/>
      <c r="CL2334" s="187"/>
      <c r="CM2334" s="187"/>
      <c r="CN2334" s="187"/>
      <c r="CO2334" s="187"/>
      <c r="CP2334" s="187"/>
      <c r="CQ2334" s="187"/>
      <c r="CR2334" s="187"/>
      <c r="CS2334" s="187"/>
      <c r="CT2334" s="187"/>
      <c r="CU2334" s="187"/>
      <c r="CV2334" s="187"/>
      <c r="CW2334" s="187"/>
      <c r="CX2334" s="187"/>
      <c r="CY2334" s="187"/>
      <c r="CZ2334" s="187"/>
      <c r="DA2334" s="187"/>
      <c r="DB2334" s="187"/>
      <c r="DC2334" s="187"/>
      <c r="DD2334" s="187"/>
      <c r="DE2334" s="187"/>
      <c r="DF2334" s="187"/>
      <c r="DG2334" s="187"/>
      <c r="DH2334" s="187"/>
      <c r="DI2334" s="187"/>
      <c r="DJ2334" s="187"/>
      <c r="DK2334" s="187"/>
      <c r="DL2334" s="187"/>
      <c r="DM2334" s="187"/>
      <c r="DN2334" s="187"/>
      <c r="DO2334" s="187"/>
      <c r="DP2334" s="187"/>
      <c r="DQ2334" s="187"/>
      <c r="DR2334" s="187"/>
      <c r="DS2334" s="187"/>
      <c r="DT2334" s="187"/>
      <c r="DU2334" s="187"/>
      <c r="DV2334" s="187"/>
      <c r="DW2334" s="187"/>
      <c r="DX2334" s="187"/>
      <c r="DY2334" s="187"/>
      <c r="DZ2334" s="187"/>
      <c r="EA2334" s="187"/>
      <c r="EB2334" s="187"/>
      <c r="EC2334" s="187"/>
      <c r="ED2334" s="187"/>
      <c r="EE2334" s="187"/>
      <c r="EF2334" s="187"/>
      <c r="EG2334" s="187"/>
      <c r="EH2334" s="187"/>
      <c r="EI2334" s="187"/>
      <c r="EJ2334" s="187"/>
      <c r="EK2334" s="187"/>
      <c r="EL2334" s="187"/>
      <c r="EM2334" s="187"/>
      <c r="EN2334" s="187"/>
      <c r="EO2334" s="187"/>
      <c r="EP2334" s="187"/>
      <c r="EQ2334" s="187"/>
      <c r="ER2334" s="187"/>
      <c r="ES2334" s="187"/>
      <c r="ET2334" s="187"/>
      <c r="EU2334" s="187"/>
      <c r="EV2334" s="187"/>
      <c r="EW2334" s="187"/>
      <c r="EX2334" s="187"/>
      <c r="EY2334" s="187"/>
      <c r="EZ2334" s="187"/>
      <c r="FA2334" s="187"/>
      <c r="FB2334" s="187"/>
      <c r="FC2334" s="187"/>
      <c r="FD2334" s="187"/>
      <c r="FE2334" s="187"/>
      <c r="FF2334" s="187"/>
      <c r="FG2334" s="187"/>
      <c r="FH2334" s="187"/>
      <c r="FI2334" s="187"/>
      <c r="FJ2334" s="187"/>
      <c r="FK2334" s="187"/>
      <c r="FL2334" s="187"/>
      <c r="FM2334" s="187"/>
      <c r="FN2334" s="187"/>
      <c r="FO2334" s="187"/>
      <c r="FP2334" s="187"/>
      <c r="FQ2334" s="187"/>
      <c r="FR2334" s="187"/>
      <c r="FS2334" s="187"/>
      <c r="FT2334" s="187"/>
      <c r="FU2334" s="187"/>
      <c r="FV2334" s="187"/>
      <c r="FW2334" s="187"/>
      <c r="FX2334" s="187"/>
      <c r="FY2334" s="187"/>
      <c r="FZ2334" s="187"/>
      <c r="GA2334" s="187"/>
      <c r="GB2334" s="187"/>
      <c r="GC2334" s="187"/>
      <c r="GD2334" s="187"/>
      <c r="GE2334" s="187"/>
      <c r="GF2334" s="187"/>
      <c r="GG2334" s="187"/>
      <c r="GH2334" s="187"/>
      <c r="GI2334" s="187"/>
      <c r="GJ2334" s="187"/>
      <c r="GK2334" s="187"/>
      <c r="GL2334" s="187"/>
      <c r="GM2334" s="187"/>
      <c r="GN2334" s="187"/>
      <c r="GO2334" s="187"/>
      <c r="GP2334" s="187"/>
      <c r="GQ2334" s="187"/>
      <c r="GR2334" s="187"/>
      <c r="GS2334" s="187"/>
      <c r="GT2334" s="187"/>
      <c r="GU2334" s="187"/>
      <c r="GV2334" s="187"/>
      <c r="GW2334" s="187"/>
      <c r="GX2334" s="187"/>
      <c r="GY2334" s="187"/>
      <c r="GZ2334" s="187"/>
      <c r="HA2334" s="187"/>
      <c r="HB2334" s="187"/>
      <c r="HC2334" s="187"/>
      <c r="HD2334" s="187"/>
      <c r="HE2334" s="187"/>
      <c r="HF2334" s="187"/>
      <c r="HG2334" s="187"/>
      <c r="HH2334" s="187"/>
      <c r="HI2334" s="187"/>
      <c r="HJ2334" s="187"/>
      <c r="HK2334" s="187"/>
      <c r="HL2334" s="187"/>
      <c r="HM2334" s="187"/>
      <c r="HN2334" s="187"/>
      <c r="HO2334" s="187"/>
      <c r="HP2334" s="187"/>
      <c r="HQ2334" s="187"/>
      <c r="HR2334" s="187"/>
      <c r="HS2334" s="187"/>
      <c r="HT2334" s="187"/>
      <c r="HU2334" s="187"/>
      <c r="HV2334" s="187"/>
      <c r="HW2334" s="187"/>
      <c r="HX2334" s="187"/>
      <c r="HY2334" s="187"/>
      <c r="HZ2334" s="187"/>
      <c r="IA2334" s="187"/>
      <c r="IB2334" s="187"/>
      <c r="IC2334" s="187"/>
      <c r="ID2334" s="187"/>
      <c r="IE2334" s="187"/>
      <c r="IF2334" s="187"/>
      <c r="IG2334" s="187"/>
      <c r="IH2334" s="187"/>
      <c r="II2334" s="187"/>
      <c r="IJ2334" s="187"/>
      <c r="IK2334" s="187"/>
      <c r="IL2334" s="187"/>
      <c r="IM2334" s="187"/>
      <c r="IN2334" s="187"/>
      <c r="IO2334" s="187"/>
      <c r="IP2334" s="187"/>
      <c r="IQ2334" s="187"/>
      <c r="IR2334" s="187"/>
      <c r="IS2334" s="187"/>
      <c r="IT2334" s="187"/>
      <c r="IU2334" s="187"/>
      <c r="IV2334" s="187"/>
      <c r="IW2334" s="187"/>
      <c r="IX2334" s="187"/>
      <c r="IY2334" s="187"/>
      <c r="IZ2334" s="187"/>
      <c r="JA2334" s="187"/>
      <c r="JB2334" s="187"/>
      <c r="JC2334" s="187"/>
      <c r="JD2334" s="187"/>
      <c r="JE2334" s="187"/>
      <c r="JF2334" s="187"/>
      <c r="JG2334" s="187"/>
    </row>
    <row r="2335" spans="1:267" s="161" customFormat="1" ht="19.5" customHeight="1" x14ac:dyDescent="0.25">
      <c r="A2335" s="50" t="s">
        <v>71</v>
      </c>
      <c r="B2335" s="27">
        <v>7</v>
      </c>
      <c r="C2335" s="27">
        <v>0</v>
      </c>
      <c r="D2335" s="27">
        <v>1</v>
      </c>
      <c r="E2335" s="27">
        <v>5</v>
      </c>
      <c r="F2335" s="27">
        <v>3</v>
      </c>
      <c r="G2335" s="27">
        <v>4</v>
      </c>
      <c r="H2335" s="27">
        <v>5</v>
      </c>
      <c r="I2335" s="27">
        <v>4</v>
      </c>
      <c r="J2335" s="27">
        <v>0</v>
      </c>
      <c r="K2335" s="27">
        <v>3</v>
      </c>
      <c r="L2335" s="112"/>
      <c r="M2335" s="92">
        <f t="shared" si="72"/>
        <v>32</v>
      </c>
      <c r="N2335" s="27">
        <v>4</v>
      </c>
      <c r="O2335" s="185">
        <f t="shared" si="73"/>
        <v>0.49230769230769234</v>
      </c>
      <c r="P2335" s="55" t="s">
        <v>445</v>
      </c>
      <c r="Q2335" s="19" t="s">
        <v>7163</v>
      </c>
      <c r="R2335" s="41" t="s">
        <v>732</v>
      </c>
      <c r="S2335" s="19" t="s">
        <v>614</v>
      </c>
      <c r="T2335" s="28" t="s">
        <v>3672</v>
      </c>
      <c r="U2335" s="17">
        <v>5</v>
      </c>
      <c r="V2335" s="20" t="s">
        <v>519</v>
      </c>
      <c r="W2335" s="18" t="s">
        <v>7157</v>
      </c>
      <c r="X2335" s="18" t="s">
        <v>7158</v>
      </c>
      <c r="Y2335" s="29" t="s">
        <v>7159</v>
      </c>
      <c r="Z2335" s="61"/>
    </row>
    <row r="2336" spans="1:267" s="161" customFormat="1" ht="19.5" customHeight="1" x14ac:dyDescent="0.25">
      <c r="A2336" s="50" t="s">
        <v>61</v>
      </c>
      <c r="B2336" s="27">
        <v>4</v>
      </c>
      <c r="C2336" s="27">
        <v>0</v>
      </c>
      <c r="D2336" s="27">
        <v>2</v>
      </c>
      <c r="E2336" s="27">
        <v>5</v>
      </c>
      <c r="F2336" s="27">
        <v>4</v>
      </c>
      <c r="G2336" s="27">
        <v>2</v>
      </c>
      <c r="H2336" s="27">
        <v>5</v>
      </c>
      <c r="I2336" s="27">
        <v>5</v>
      </c>
      <c r="J2336" s="27">
        <v>5</v>
      </c>
      <c r="K2336" s="27">
        <v>0</v>
      </c>
      <c r="L2336" s="112"/>
      <c r="M2336" s="92">
        <f t="shared" si="72"/>
        <v>32</v>
      </c>
      <c r="N2336" s="27">
        <v>1</v>
      </c>
      <c r="O2336" s="185">
        <f t="shared" si="73"/>
        <v>0.49230769230769234</v>
      </c>
      <c r="P2336" s="55" t="s">
        <v>445</v>
      </c>
      <c r="Q2336" s="19" t="s">
        <v>7473</v>
      </c>
      <c r="R2336" s="41" t="s">
        <v>6982</v>
      </c>
      <c r="S2336" s="19" t="s">
        <v>845</v>
      </c>
      <c r="T2336" s="28" t="s">
        <v>7521</v>
      </c>
      <c r="U2336" s="17">
        <v>5</v>
      </c>
      <c r="V2336" s="20" t="s">
        <v>682</v>
      </c>
      <c r="W2336" s="18" t="s">
        <v>641</v>
      </c>
      <c r="X2336" s="18" t="s">
        <v>2272</v>
      </c>
      <c r="Y2336" s="29" t="s">
        <v>1374</v>
      </c>
      <c r="Z2336" s="61"/>
    </row>
    <row r="2337" spans="1:26" s="161" customFormat="1" ht="19.5" customHeight="1" x14ac:dyDescent="0.25">
      <c r="A2337" s="50" t="s">
        <v>79</v>
      </c>
      <c r="B2337" s="27">
        <v>7</v>
      </c>
      <c r="C2337" s="27">
        <v>0</v>
      </c>
      <c r="D2337" s="27">
        <v>4</v>
      </c>
      <c r="E2337" s="27">
        <v>5</v>
      </c>
      <c r="F2337" s="27">
        <v>2</v>
      </c>
      <c r="G2337" s="27">
        <v>0</v>
      </c>
      <c r="H2337" s="27">
        <v>5</v>
      </c>
      <c r="I2337" s="27">
        <v>5</v>
      </c>
      <c r="J2337" s="27">
        <v>2</v>
      </c>
      <c r="K2337" s="27">
        <v>1.5</v>
      </c>
      <c r="L2337" s="112"/>
      <c r="M2337" s="92">
        <f t="shared" si="72"/>
        <v>31.5</v>
      </c>
      <c r="N2337" s="27">
        <v>6</v>
      </c>
      <c r="O2337" s="185">
        <f t="shared" si="73"/>
        <v>0.48461538461538461</v>
      </c>
      <c r="P2337" s="55" t="s">
        <v>445</v>
      </c>
      <c r="Q2337" s="19" t="s">
        <v>508</v>
      </c>
      <c r="R2337" s="41" t="s">
        <v>4998</v>
      </c>
      <c r="S2337" s="19" t="s">
        <v>7919</v>
      </c>
      <c r="T2337" s="28" t="s">
        <v>7778</v>
      </c>
      <c r="U2337" s="17">
        <v>5</v>
      </c>
      <c r="V2337" s="20" t="s">
        <v>645</v>
      </c>
      <c r="W2337" s="18" t="s">
        <v>7911</v>
      </c>
      <c r="X2337" s="18" t="s">
        <v>515</v>
      </c>
      <c r="Y2337" s="29" t="s">
        <v>845</v>
      </c>
      <c r="Z2337" s="61"/>
    </row>
    <row r="2338" spans="1:26" s="161" customFormat="1" ht="19.5" customHeight="1" x14ac:dyDescent="0.25">
      <c r="A2338" s="50" t="s">
        <v>59</v>
      </c>
      <c r="B2338" s="27">
        <v>7</v>
      </c>
      <c r="C2338" s="27">
        <v>0</v>
      </c>
      <c r="D2338" s="27">
        <v>4</v>
      </c>
      <c r="E2338" s="27">
        <v>4</v>
      </c>
      <c r="F2338" s="27">
        <v>0</v>
      </c>
      <c r="G2338" s="27">
        <v>2</v>
      </c>
      <c r="H2338" s="27">
        <v>10</v>
      </c>
      <c r="I2338" s="27">
        <v>3</v>
      </c>
      <c r="J2338" s="27">
        <v>0</v>
      </c>
      <c r="K2338" s="27">
        <v>1.5</v>
      </c>
      <c r="L2338" s="112"/>
      <c r="M2338" s="92">
        <f t="shared" si="72"/>
        <v>31.5</v>
      </c>
      <c r="N2338" s="27">
        <v>4</v>
      </c>
      <c r="O2338" s="185">
        <f t="shared" si="73"/>
        <v>0.48461538461538461</v>
      </c>
      <c r="P2338" s="55" t="s">
        <v>445</v>
      </c>
      <c r="Q2338" s="19" t="s">
        <v>2999</v>
      </c>
      <c r="R2338" s="41" t="s">
        <v>3000</v>
      </c>
      <c r="S2338" s="19" t="s">
        <v>507</v>
      </c>
      <c r="T2338" s="122" t="s">
        <v>2966</v>
      </c>
      <c r="U2338" s="17">
        <v>5</v>
      </c>
      <c r="V2338" s="20" t="s">
        <v>519</v>
      </c>
      <c r="W2338" s="18" t="s">
        <v>2996</v>
      </c>
      <c r="X2338" s="18" t="s">
        <v>684</v>
      </c>
      <c r="Y2338" s="29" t="s">
        <v>466</v>
      </c>
      <c r="Z2338" s="61"/>
    </row>
    <row r="2339" spans="1:26" s="161" customFormat="1" ht="19.5" customHeight="1" x14ac:dyDescent="0.25">
      <c r="A2339" s="50" t="s">
        <v>94</v>
      </c>
      <c r="B2339" s="27">
        <v>5</v>
      </c>
      <c r="C2339" s="27">
        <v>0</v>
      </c>
      <c r="D2339" s="27">
        <v>0</v>
      </c>
      <c r="E2339" s="27">
        <v>4</v>
      </c>
      <c r="F2339" s="27">
        <v>2</v>
      </c>
      <c r="G2339" s="27">
        <v>6</v>
      </c>
      <c r="H2339" s="27">
        <v>5</v>
      </c>
      <c r="I2339" s="27">
        <v>5</v>
      </c>
      <c r="J2339" s="27">
        <v>4</v>
      </c>
      <c r="K2339" s="27">
        <v>0.5</v>
      </c>
      <c r="L2339" s="112"/>
      <c r="M2339" s="92">
        <f t="shared" si="72"/>
        <v>31.5</v>
      </c>
      <c r="N2339" s="27">
        <v>6</v>
      </c>
      <c r="O2339" s="185">
        <f t="shared" si="73"/>
        <v>0.48461538461538461</v>
      </c>
      <c r="P2339" s="55" t="s">
        <v>445</v>
      </c>
      <c r="Q2339" s="19" t="s">
        <v>7920</v>
      </c>
      <c r="R2339" s="41" t="s">
        <v>448</v>
      </c>
      <c r="S2339" s="19" t="s">
        <v>513</v>
      </c>
      <c r="T2339" s="28" t="s">
        <v>7778</v>
      </c>
      <c r="U2339" s="17">
        <v>5</v>
      </c>
      <c r="V2339" s="20" t="s">
        <v>519</v>
      </c>
      <c r="W2339" s="18" t="s">
        <v>7913</v>
      </c>
      <c r="X2339" s="18" t="s">
        <v>607</v>
      </c>
      <c r="Y2339" s="29" t="s">
        <v>494</v>
      </c>
      <c r="Z2339" s="61"/>
    </row>
    <row r="2340" spans="1:26" s="161" customFormat="1" ht="19.5" customHeight="1" x14ac:dyDescent="0.25">
      <c r="A2340" s="50" t="s">
        <v>89</v>
      </c>
      <c r="B2340" s="27">
        <v>6</v>
      </c>
      <c r="C2340" s="27">
        <v>0</v>
      </c>
      <c r="D2340" s="27">
        <v>3.5</v>
      </c>
      <c r="E2340" s="27">
        <v>3</v>
      </c>
      <c r="F2340" s="27">
        <v>2</v>
      </c>
      <c r="G2340" s="27">
        <v>0</v>
      </c>
      <c r="H2340" s="27">
        <v>8</v>
      </c>
      <c r="I2340" s="27">
        <v>5</v>
      </c>
      <c r="J2340" s="27">
        <v>2</v>
      </c>
      <c r="K2340" s="27">
        <v>2</v>
      </c>
      <c r="L2340" s="112"/>
      <c r="M2340" s="92">
        <f t="shared" si="72"/>
        <v>31.5</v>
      </c>
      <c r="N2340" s="27">
        <v>5</v>
      </c>
      <c r="O2340" s="185">
        <f t="shared" si="73"/>
        <v>0.48461538461538461</v>
      </c>
      <c r="P2340" s="55" t="s">
        <v>445</v>
      </c>
      <c r="Q2340" s="19" t="s">
        <v>8222</v>
      </c>
      <c r="R2340" s="41" t="s">
        <v>607</v>
      </c>
      <c r="S2340" s="19" t="s">
        <v>636</v>
      </c>
      <c r="T2340" s="28" t="s">
        <v>8181</v>
      </c>
      <c r="U2340" s="17">
        <v>5</v>
      </c>
      <c r="V2340" s="20" t="s">
        <v>593</v>
      </c>
      <c r="W2340" s="18" t="s">
        <v>8220</v>
      </c>
      <c r="X2340" s="18" t="s">
        <v>916</v>
      </c>
      <c r="Y2340" s="29" t="s">
        <v>1078</v>
      </c>
      <c r="Z2340" s="61"/>
    </row>
    <row r="2341" spans="1:26" s="161" customFormat="1" ht="19.5" customHeight="1" x14ac:dyDescent="0.25">
      <c r="A2341" s="50" t="s">
        <v>101</v>
      </c>
      <c r="B2341" s="27">
        <v>9</v>
      </c>
      <c r="C2341" s="27">
        <v>0</v>
      </c>
      <c r="D2341" s="27">
        <v>3</v>
      </c>
      <c r="E2341" s="27">
        <v>5</v>
      </c>
      <c r="F2341" s="27">
        <v>2</v>
      </c>
      <c r="G2341" s="27">
        <v>3</v>
      </c>
      <c r="H2341" s="27">
        <v>5</v>
      </c>
      <c r="I2341" s="27">
        <v>4</v>
      </c>
      <c r="J2341" s="27">
        <v>0</v>
      </c>
      <c r="K2341" s="27">
        <v>0.5</v>
      </c>
      <c r="L2341" s="112"/>
      <c r="M2341" s="92">
        <f t="shared" si="72"/>
        <v>31.5</v>
      </c>
      <c r="N2341" s="27">
        <v>5</v>
      </c>
      <c r="O2341" s="185">
        <f t="shared" si="73"/>
        <v>0.48461538461538461</v>
      </c>
      <c r="P2341" s="55" t="s">
        <v>445</v>
      </c>
      <c r="Q2341" s="19" t="s">
        <v>7164</v>
      </c>
      <c r="R2341" s="41" t="s">
        <v>1206</v>
      </c>
      <c r="S2341" s="19" t="s">
        <v>562</v>
      </c>
      <c r="T2341" s="28" t="s">
        <v>3672</v>
      </c>
      <c r="U2341" s="17">
        <v>5</v>
      </c>
      <c r="V2341" s="20" t="s">
        <v>637</v>
      </c>
      <c r="W2341" s="18" t="s">
        <v>7165</v>
      </c>
      <c r="X2341" s="18" t="s">
        <v>478</v>
      </c>
      <c r="Y2341" s="29" t="s">
        <v>819</v>
      </c>
      <c r="Z2341" s="61"/>
    </row>
    <row r="2342" spans="1:26" s="161" customFormat="1" ht="19.5" customHeight="1" x14ac:dyDescent="0.25">
      <c r="A2342" s="50" t="s">
        <v>81</v>
      </c>
      <c r="B2342" s="27">
        <v>6</v>
      </c>
      <c r="C2342" s="27">
        <v>0</v>
      </c>
      <c r="D2342" s="27">
        <v>3.5</v>
      </c>
      <c r="E2342" s="27">
        <v>5</v>
      </c>
      <c r="F2342" s="27">
        <v>1</v>
      </c>
      <c r="G2342" s="27">
        <v>2</v>
      </c>
      <c r="H2342" s="27">
        <v>2</v>
      </c>
      <c r="I2342" s="27">
        <v>4</v>
      </c>
      <c r="J2342" s="27">
        <v>7</v>
      </c>
      <c r="K2342" s="27">
        <v>1</v>
      </c>
      <c r="L2342" s="112"/>
      <c r="M2342" s="92">
        <f t="shared" si="72"/>
        <v>31.5</v>
      </c>
      <c r="N2342" s="27">
        <v>5</v>
      </c>
      <c r="O2342" s="185">
        <f t="shared" si="73"/>
        <v>0.48461538461538461</v>
      </c>
      <c r="P2342" s="55" t="s">
        <v>445</v>
      </c>
      <c r="Q2342" s="19" t="s">
        <v>7166</v>
      </c>
      <c r="R2342" s="41" t="s">
        <v>564</v>
      </c>
      <c r="S2342" s="19" t="s">
        <v>614</v>
      </c>
      <c r="T2342" s="28" t="s">
        <v>3672</v>
      </c>
      <c r="U2342" s="17">
        <v>5</v>
      </c>
      <c r="V2342" s="20" t="s">
        <v>5678</v>
      </c>
      <c r="W2342" s="18" t="s">
        <v>517</v>
      </c>
      <c r="X2342" s="18" t="s">
        <v>1224</v>
      </c>
      <c r="Y2342" s="29" t="s">
        <v>1016</v>
      </c>
      <c r="Z2342" s="61"/>
    </row>
    <row r="2343" spans="1:26" s="161" customFormat="1" ht="19.5" customHeight="1" x14ac:dyDescent="0.25">
      <c r="A2343" s="50" t="s">
        <v>63</v>
      </c>
      <c r="B2343" s="27">
        <v>6</v>
      </c>
      <c r="C2343" s="27">
        <v>0</v>
      </c>
      <c r="D2343" s="27">
        <v>3.5</v>
      </c>
      <c r="E2343" s="27">
        <v>4</v>
      </c>
      <c r="F2343" s="27">
        <v>2</v>
      </c>
      <c r="G2343" s="27">
        <v>1</v>
      </c>
      <c r="H2343" s="27">
        <v>8</v>
      </c>
      <c r="I2343" s="27">
        <v>5</v>
      </c>
      <c r="J2343" s="27">
        <v>0</v>
      </c>
      <c r="K2343" s="27">
        <v>2</v>
      </c>
      <c r="L2343" s="112"/>
      <c r="M2343" s="92">
        <f t="shared" si="72"/>
        <v>31.5</v>
      </c>
      <c r="N2343" s="27">
        <v>6</v>
      </c>
      <c r="O2343" s="185">
        <f t="shared" si="73"/>
        <v>0.48461538461538461</v>
      </c>
      <c r="P2343" s="55" t="s">
        <v>446</v>
      </c>
      <c r="Q2343" s="19" t="s">
        <v>3784</v>
      </c>
      <c r="R2343" s="41" t="s">
        <v>712</v>
      </c>
      <c r="S2343" s="19" t="s">
        <v>614</v>
      </c>
      <c r="T2343" s="28" t="s">
        <v>3118</v>
      </c>
      <c r="U2343" s="17">
        <v>5</v>
      </c>
      <c r="V2343" s="20" t="s">
        <v>519</v>
      </c>
      <c r="W2343" s="18" t="s">
        <v>1438</v>
      </c>
      <c r="X2343" s="18" t="s">
        <v>451</v>
      </c>
      <c r="Y2343" s="29" t="s">
        <v>1126</v>
      </c>
      <c r="Z2343" s="61"/>
    </row>
    <row r="2344" spans="1:26" s="161" customFormat="1" ht="19.5" customHeight="1" x14ac:dyDescent="0.25">
      <c r="A2344" s="50" t="s">
        <v>70</v>
      </c>
      <c r="B2344" s="27">
        <v>7</v>
      </c>
      <c r="C2344" s="27">
        <v>0</v>
      </c>
      <c r="D2344" s="27">
        <v>1</v>
      </c>
      <c r="E2344" s="27">
        <v>5</v>
      </c>
      <c r="F2344" s="27">
        <v>1</v>
      </c>
      <c r="G2344" s="27">
        <v>3</v>
      </c>
      <c r="H2344" s="27">
        <v>5</v>
      </c>
      <c r="I2344" s="27">
        <v>5</v>
      </c>
      <c r="J2344" s="27">
        <v>4</v>
      </c>
      <c r="K2344" s="27">
        <v>0.5</v>
      </c>
      <c r="L2344" s="112"/>
      <c r="M2344" s="92">
        <f t="shared" si="72"/>
        <v>31.5</v>
      </c>
      <c r="N2344" s="27">
        <v>2</v>
      </c>
      <c r="O2344" s="185">
        <f t="shared" si="73"/>
        <v>0.48461538461538461</v>
      </c>
      <c r="P2344" s="55" t="s">
        <v>445</v>
      </c>
      <c r="Q2344" s="19" t="s">
        <v>3310</v>
      </c>
      <c r="R2344" s="41" t="s">
        <v>1285</v>
      </c>
      <c r="S2344" s="19" t="s">
        <v>614</v>
      </c>
      <c r="T2344" s="28" t="s">
        <v>3297</v>
      </c>
      <c r="U2344" s="17">
        <v>5</v>
      </c>
      <c r="V2344" s="20" t="s">
        <v>519</v>
      </c>
      <c r="W2344" s="18" t="s">
        <v>3311</v>
      </c>
      <c r="X2344" s="18" t="s">
        <v>861</v>
      </c>
      <c r="Y2344" s="29" t="s">
        <v>1374</v>
      </c>
      <c r="Z2344" s="61"/>
    </row>
    <row r="2345" spans="1:26" s="161" customFormat="1" ht="19.5" customHeight="1" x14ac:dyDescent="0.25">
      <c r="A2345" s="50" t="s">
        <v>104</v>
      </c>
      <c r="B2345" s="27">
        <v>5</v>
      </c>
      <c r="C2345" s="27">
        <v>0</v>
      </c>
      <c r="D2345" s="27">
        <v>3</v>
      </c>
      <c r="E2345" s="27">
        <v>3</v>
      </c>
      <c r="F2345" s="27">
        <v>2</v>
      </c>
      <c r="G2345" s="27">
        <v>2</v>
      </c>
      <c r="H2345" s="27">
        <v>7.5</v>
      </c>
      <c r="I2345" s="27">
        <v>4</v>
      </c>
      <c r="J2345" s="27">
        <v>4</v>
      </c>
      <c r="K2345" s="27">
        <v>1</v>
      </c>
      <c r="L2345" s="112"/>
      <c r="M2345" s="92">
        <f t="shared" si="72"/>
        <v>31.5</v>
      </c>
      <c r="N2345" s="27">
        <v>5</v>
      </c>
      <c r="O2345" s="185">
        <f t="shared" si="73"/>
        <v>0.48461538461538461</v>
      </c>
      <c r="P2345" s="55" t="s">
        <v>445</v>
      </c>
      <c r="Q2345" s="19" t="s">
        <v>631</v>
      </c>
      <c r="R2345" s="41" t="s">
        <v>488</v>
      </c>
      <c r="S2345" s="19" t="s">
        <v>513</v>
      </c>
      <c r="T2345" s="28" t="s">
        <v>8181</v>
      </c>
      <c r="U2345" s="17">
        <v>5</v>
      </c>
      <c r="V2345" s="20" t="s">
        <v>593</v>
      </c>
      <c r="W2345" s="18" t="s">
        <v>8220</v>
      </c>
      <c r="X2345" s="18" t="s">
        <v>916</v>
      </c>
      <c r="Y2345" s="29" t="s">
        <v>1078</v>
      </c>
      <c r="Z2345" s="61"/>
    </row>
    <row r="2346" spans="1:26" s="161" customFormat="1" ht="19.5" customHeight="1" x14ac:dyDescent="0.25">
      <c r="A2346" s="50" t="s">
        <v>63</v>
      </c>
      <c r="B2346" s="27">
        <v>8</v>
      </c>
      <c r="C2346" s="27">
        <v>0</v>
      </c>
      <c r="D2346" s="27">
        <v>3.5</v>
      </c>
      <c r="E2346" s="27">
        <v>3</v>
      </c>
      <c r="F2346" s="27">
        <v>2</v>
      </c>
      <c r="G2346" s="27">
        <v>2</v>
      </c>
      <c r="H2346" s="27">
        <v>9</v>
      </c>
      <c r="I2346" s="27">
        <v>3</v>
      </c>
      <c r="J2346" s="27">
        <v>1</v>
      </c>
      <c r="K2346" s="27">
        <v>0</v>
      </c>
      <c r="L2346" s="112"/>
      <c r="M2346" s="92">
        <f t="shared" si="72"/>
        <v>31.5</v>
      </c>
      <c r="N2346" s="27">
        <v>2</v>
      </c>
      <c r="O2346" s="185">
        <f t="shared" si="73"/>
        <v>0.48461538461538461</v>
      </c>
      <c r="P2346" s="55" t="s">
        <v>445</v>
      </c>
      <c r="Q2346" s="19" t="s">
        <v>6743</v>
      </c>
      <c r="R2346" s="41" t="s">
        <v>515</v>
      </c>
      <c r="S2346" s="19" t="s">
        <v>551</v>
      </c>
      <c r="T2346" s="28" t="s">
        <v>3670</v>
      </c>
      <c r="U2346" s="17">
        <v>5</v>
      </c>
      <c r="V2346" s="20" t="s">
        <v>682</v>
      </c>
      <c r="W2346" s="18" t="s">
        <v>6452</v>
      </c>
      <c r="X2346" s="18" t="s">
        <v>967</v>
      </c>
      <c r="Y2346" s="29" t="s">
        <v>452</v>
      </c>
      <c r="Z2346" s="61"/>
    </row>
    <row r="2347" spans="1:26" s="161" customFormat="1" ht="19.5" customHeight="1" x14ac:dyDescent="0.25">
      <c r="A2347" s="50" t="s">
        <v>71</v>
      </c>
      <c r="B2347" s="27">
        <v>6</v>
      </c>
      <c r="C2347" s="27">
        <v>0</v>
      </c>
      <c r="D2347" s="27">
        <v>3.5</v>
      </c>
      <c r="E2347" s="27">
        <v>5</v>
      </c>
      <c r="F2347" s="27">
        <v>1</v>
      </c>
      <c r="G2347" s="27">
        <v>6</v>
      </c>
      <c r="H2347" s="27">
        <v>0</v>
      </c>
      <c r="I2347" s="27">
        <v>5</v>
      </c>
      <c r="J2347" s="27">
        <v>4</v>
      </c>
      <c r="K2347" s="27">
        <v>0.5</v>
      </c>
      <c r="L2347" s="112"/>
      <c r="M2347" s="92">
        <f t="shared" si="72"/>
        <v>31</v>
      </c>
      <c r="N2347" s="27">
        <v>3</v>
      </c>
      <c r="O2347" s="185">
        <f t="shared" si="73"/>
        <v>0.47692307692307695</v>
      </c>
      <c r="P2347" s="55" t="s">
        <v>445</v>
      </c>
      <c r="Q2347" s="19" t="s">
        <v>3312</v>
      </c>
      <c r="R2347" s="41" t="s">
        <v>3313</v>
      </c>
      <c r="S2347" s="19" t="s">
        <v>1886</v>
      </c>
      <c r="T2347" s="28" t="s">
        <v>3297</v>
      </c>
      <c r="U2347" s="17">
        <v>5</v>
      </c>
      <c r="V2347" s="20" t="s">
        <v>519</v>
      </c>
      <c r="W2347" s="18" t="s">
        <v>3311</v>
      </c>
      <c r="X2347" s="18" t="s">
        <v>861</v>
      </c>
      <c r="Y2347" s="29" t="s">
        <v>1374</v>
      </c>
      <c r="Z2347" s="61"/>
    </row>
    <row r="2348" spans="1:26" s="161" customFormat="1" ht="19.5" customHeight="1" x14ac:dyDescent="0.25">
      <c r="A2348" s="50" t="s">
        <v>17</v>
      </c>
      <c r="B2348" s="27">
        <v>5</v>
      </c>
      <c r="C2348" s="27">
        <v>0</v>
      </c>
      <c r="D2348" s="27">
        <v>4</v>
      </c>
      <c r="E2348" s="27">
        <v>4</v>
      </c>
      <c r="F2348" s="27">
        <v>0</v>
      </c>
      <c r="G2348" s="27">
        <v>2</v>
      </c>
      <c r="H2348" s="27">
        <v>10</v>
      </c>
      <c r="I2348" s="27">
        <v>3</v>
      </c>
      <c r="J2348" s="27">
        <v>0</v>
      </c>
      <c r="K2348" s="27">
        <v>3</v>
      </c>
      <c r="L2348" s="112"/>
      <c r="M2348" s="92">
        <f t="shared" si="72"/>
        <v>31</v>
      </c>
      <c r="N2348" s="27">
        <v>1</v>
      </c>
      <c r="O2348" s="185">
        <f t="shared" si="73"/>
        <v>0.47692307692307695</v>
      </c>
      <c r="P2348" s="55" t="s">
        <v>445</v>
      </c>
      <c r="Q2348" s="19" t="s">
        <v>7560</v>
      </c>
      <c r="R2348" s="41" t="s">
        <v>730</v>
      </c>
      <c r="S2348" s="19" t="s">
        <v>636</v>
      </c>
      <c r="T2348" s="28" t="s">
        <v>7553</v>
      </c>
      <c r="U2348" s="17">
        <v>5</v>
      </c>
      <c r="V2348" s="20"/>
      <c r="W2348" s="18" t="s">
        <v>7561</v>
      </c>
      <c r="X2348" s="18" t="s">
        <v>916</v>
      </c>
      <c r="Y2348" s="29" t="s">
        <v>569</v>
      </c>
      <c r="Z2348" s="61"/>
    </row>
    <row r="2349" spans="1:26" s="161" customFormat="1" ht="19.5" customHeight="1" x14ac:dyDescent="0.25">
      <c r="A2349" s="50" t="s">
        <v>89</v>
      </c>
      <c r="B2349" s="27">
        <v>7</v>
      </c>
      <c r="C2349" s="27">
        <v>0</v>
      </c>
      <c r="D2349" s="27">
        <v>0</v>
      </c>
      <c r="E2349" s="27">
        <v>4</v>
      </c>
      <c r="F2349" s="27">
        <v>2</v>
      </c>
      <c r="G2349" s="27">
        <v>2</v>
      </c>
      <c r="H2349" s="27">
        <v>5</v>
      </c>
      <c r="I2349" s="27">
        <v>5</v>
      </c>
      <c r="J2349" s="27">
        <v>5</v>
      </c>
      <c r="K2349" s="27">
        <v>1</v>
      </c>
      <c r="L2349" s="112"/>
      <c r="M2349" s="92">
        <f t="shared" si="72"/>
        <v>31</v>
      </c>
      <c r="N2349" s="27">
        <v>3</v>
      </c>
      <c r="O2349" s="185">
        <f t="shared" si="73"/>
        <v>0.47692307692307695</v>
      </c>
      <c r="P2349" s="55" t="s">
        <v>445</v>
      </c>
      <c r="Q2349" s="19" t="s">
        <v>5696</v>
      </c>
      <c r="R2349" s="41" t="s">
        <v>461</v>
      </c>
      <c r="S2349" s="19" t="s">
        <v>540</v>
      </c>
      <c r="T2349" s="28" t="s">
        <v>3665</v>
      </c>
      <c r="U2349" s="17">
        <v>5</v>
      </c>
      <c r="V2349" s="20" t="s">
        <v>5246</v>
      </c>
      <c r="W2349" s="18" t="s">
        <v>5694</v>
      </c>
      <c r="X2349" s="18" t="s">
        <v>771</v>
      </c>
      <c r="Y2349" s="29" t="s">
        <v>486</v>
      </c>
      <c r="Z2349" s="61"/>
    </row>
    <row r="2350" spans="1:26" s="161" customFormat="1" ht="19.5" customHeight="1" x14ac:dyDescent="0.25">
      <c r="A2350" s="50" t="s">
        <v>116</v>
      </c>
      <c r="B2350" s="27">
        <v>8</v>
      </c>
      <c r="C2350" s="27">
        <v>0</v>
      </c>
      <c r="D2350" s="27">
        <v>0</v>
      </c>
      <c r="E2350" s="27">
        <v>5</v>
      </c>
      <c r="F2350" s="27">
        <v>3</v>
      </c>
      <c r="G2350" s="27">
        <v>1</v>
      </c>
      <c r="H2350" s="27">
        <v>5</v>
      </c>
      <c r="I2350" s="27">
        <v>5</v>
      </c>
      <c r="J2350" s="27">
        <v>4</v>
      </c>
      <c r="K2350" s="27">
        <v>0</v>
      </c>
      <c r="L2350" s="112"/>
      <c r="M2350" s="92">
        <f t="shared" si="72"/>
        <v>31</v>
      </c>
      <c r="N2350" s="27">
        <v>7</v>
      </c>
      <c r="O2350" s="185">
        <f t="shared" si="73"/>
        <v>0.47692307692307695</v>
      </c>
      <c r="P2350" s="55" t="s">
        <v>445</v>
      </c>
      <c r="Q2350" s="19" t="s">
        <v>7921</v>
      </c>
      <c r="R2350" s="41" t="s">
        <v>857</v>
      </c>
      <c r="S2350" s="19" t="s">
        <v>7922</v>
      </c>
      <c r="T2350" s="28" t="s">
        <v>7778</v>
      </c>
      <c r="U2350" s="17">
        <v>5</v>
      </c>
      <c r="V2350" s="20" t="s">
        <v>682</v>
      </c>
      <c r="W2350" s="18" t="s">
        <v>7915</v>
      </c>
      <c r="X2350" s="18" t="s">
        <v>3131</v>
      </c>
      <c r="Y2350" s="29" t="s">
        <v>540</v>
      </c>
      <c r="Z2350" s="61"/>
    </row>
    <row r="2351" spans="1:26" s="161" customFormat="1" ht="19.5" customHeight="1" x14ac:dyDescent="0.25">
      <c r="A2351" s="50" t="s">
        <v>67</v>
      </c>
      <c r="B2351" s="27">
        <v>6</v>
      </c>
      <c r="C2351" s="27">
        <v>0</v>
      </c>
      <c r="D2351" s="27">
        <v>0</v>
      </c>
      <c r="E2351" s="27">
        <v>5</v>
      </c>
      <c r="F2351" s="27">
        <v>3</v>
      </c>
      <c r="G2351" s="27">
        <v>3</v>
      </c>
      <c r="H2351" s="27">
        <v>8</v>
      </c>
      <c r="I2351" s="27">
        <v>3</v>
      </c>
      <c r="J2351" s="27">
        <v>1</v>
      </c>
      <c r="K2351" s="27">
        <v>2</v>
      </c>
      <c r="L2351" s="112"/>
      <c r="M2351" s="92">
        <f t="shared" ref="M2351:M2414" si="74">SUM(B2351:K2351)</f>
        <v>31</v>
      </c>
      <c r="N2351" s="27">
        <v>6</v>
      </c>
      <c r="O2351" s="185">
        <f t="shared" ref="O2351:O2414" si="75">M2351/65</f>
        <v>0.47692307692307695</v>
      </c>
      <c r="P2351" s="55" t="s">
        <v>445</v>
      </c>
      <c r="Q2351" s="19" t="s">
        <v>8223</v>
      </c>
      <c r="R2351" s="41" t="s">
        <v>478</v>
      </c>
      <c r="S2351" s="19" t="s">
        <v>736</v>
      </c>
      <c r="T2351" s="28" t="s">
        <v>8181</v>
      </c>
      <c r="U2351" s="17">
        <v>5</v>
      </c>
      <c r="V2351" s="20" t="s">
        <v>537</v>
      </c>
      <c r="W2351" s="18" t="s">
        <v>8218</v>
      </c>
      <c r="X2351" s="18" t="s">
        <v>867</v>
      </c>
      <c r="Y2351" s="29" t="s">
        <v>710</v>
      </c>
      <c r="Z2351" s="61"/>
    </row>
    <row r="2352" spans="1:26" s="161" customFormat="1" ht="19.5" customHeight="1" x14ac:dyDescent="0.25">
      <c r="A2352" s="50" t="s">
        <v>59</v>
      </c>
      <c r="B2352" s="27">
        <v>5</v>
      </c>
      <c r="C2352" s="27">
        <v>0</v>
      </c>
      <c r="D2352" s="27">
        <v>1</v>
      </c>
      <c r="E2352" s="27">
        <v>3</v>
      </c>
      <c r="F2352" s="27">
        <v>2</v>
      </c>
      <c r="G2352" s="27">
        <v>2</v>
      </c>
      <c r="H2352" s="27">
        <v>9</v>
      </c>
      <c r="I2352" s="27">
        <v>4</v>
      </c>
      <c r="J2352" s="27">
        <v>3</v>
      </c>
      <c r="K2352" s="27">
        <v>2</v>
      </c>
      <c r="L2352" s="112"/>
      <c r="M2352" s="92">
        <f t="shared" si="74"/>
        <v>31</v>
      </c>
      <c r="N2352" s="27">
        <v>6</v>
      </c>
      <c r="O2352" s="185">
        <f t="shared" si="75"/>
        <v>0.47692307692307695</v>
      </c>
      <c r="P2352" s="55" t="s">
        <v>445</v>
      </c>
      <c r="Q2352" s="19" t="s">
        <v>7009</v>
      </c>
      <c r="R2352" s="41" t="s">
        <v>1373</v>
      </c>
      <c r="S2352" s="19" t="s">
        <v>540</v>
      </c>
      <c r="T2352" s="28" t="s">
        <v>3672</v>
      </c>
      <c r="U2352" s="17">
        <v>5</v>
      </c>
      <c r="V2352" s="20" t="s">
        <v>682</v>
      </c>
      <c r="W2352" s="18" t="s">
        <v>6203</v>
      </c>
      <c r="X2352" s="18" t="s">
        <v>684</v>
      </c>
      <c r="Y2352" s="29" t="s">
        <v>1378</v>
      </c>
      <c r="Z2352" s="61"/>
    </row>
    <row r="2353" spans="1:26" s="161" customFormat="1" ht="19.5" customHeight="1" x14ac:dyDescent="0.25">
      <c r="A2353" s="50" t="s">
        <v>110</v>
      </c>
      <c r="B2353" s="27">
        <v>4</v>
      </c>
      <c r="C2353" s="27">
        <v>0</v>
      </c>
      <c r="D2353" s="27">
        <v>1</v>
      </c>
      <c r="E2353" s="27">
        <v>5</v>
      </c>
      <c r="F2353" s="27">
        <v>3</v>
      </c>
      <c r="G2353" s="27">
        <v>1</v>
      </c>
      <c r="H2353" s="27">
        <v>9</v>
      </c>
      <c r="I2353" s="27">
        <v>5</v>
      </c>
      <c r="J2353" s="27">
        <v>1</v>
      </c>
      <c r="K2353" s="27">
        <v>2</v>
      </c>
      <c r="L2353" s="112"/>
      <c r="M2353" s="92">
        <f t="shared" si="74"/>
        <v>31</v>
      </c>
      <c r="N2353" s="27">
        <v>6</v>
      </c>
      <c r="O2353" s="185">
        <f t="shared" si="75"/>
        <v>0.47692307692307695</v>
      </c>
      <c r="P2353" s="55" t="s">
        <v>445</v>
      </c>
      <c r="Q2353" s="19" t="s">
        <v>8224</v>
      </c>
      <c r="R2353" s="41" t="s">
        <v>684</v>
      </c>
      <c r="S2353" s="19" t="s">
        <v>462</v>
      </c>
      <c r="T2353" s="28" t="s">
        <v>8181</v>
      </c>
      <c r="U2353" s="17">
        <v>5</v>
      </c>
      <c r="V2353" s="20" t="s">
        <v>593</v>
      </c>
      <c r="W2353" s="18" t="s">
        <v>8220</v>
      </c>
      <c r="X2353" s="18" t="s">
        <v>916</v>
      </c>
      <c r="Y2353" s="29" t="s">
        <v>1078</v>
      </c>
      <c r="Z2353" s="61"/>
    </row>
    <row r="2354" spans="1:26" s="161" customFormat="1" ht="19.5" customHeight="1" x14ac:dyDescent="0.25">
      <c r="A2354" s="50" t="s">
        <v>76</v>
      </c>
      <c r="B2354" s="27">
        <v>7</v>
      </c>
      <c r="C2354" s="27">
        <v>0</v>
      </c>
      <c r="D2354" s="27">
        <v>3</v>
      </c>
      <c r="E2354" s="27">
        <v>5</v>
      </c>
      <c r="F2354" s="27">
        <v>3</v>
      </c>
      <c r="G2354" s="27">
        <v>1</v>
      </c>
      <c r="H2354" s="27">
        <v>5</v>
      </c>
      <c r="I2354" s="27">
        <v>3</v>
      </c>
      <c r="J2354" s="27">
        <v>4</v>
      </c>
      <c r="K2354" s="27">
        <v>0</v>
      </c>
      <c r="L2354" s="112"/>
      <c r="M2354" s="92">
        <f t="shared" si="74"/>
        <v>31</v>
      </c>
      <c r="N2354" s="27">
        <v>7</v>
      </c>
      <c r="O2354" s="185">
        <f t="shared" si="75"/>
        <v>0.47692307692307695</v>
      </c>
      <c r="P2354" s="55" t="s">
        <v>445</v>
      </c>
      <c r="Q2354" s="19" t="s">
        <v>7185</v>
      </c>
      <c r="R2354" s="41" t="s">
        <v>454</v>
      </c>
      <c r="S2354" s="19" t="s">
        <v>3063</v>
      </c>
      <c r="T2354" s="28" t="s">
        <v>7778</v>
      </c>
      <c r="U2354" s="17">
        <v>5</v>
      </c>
      <c r="V2354" s="20" t="s">
        <v>645</v>
      </c>
      <c r="W2354" s="18" t="s">
        <v>7911</v>
      </c>
      <c r="X2354" s="18" t="s">
        <v>515</v>
      </c>
      <c r="Y2354" s="29" t="s">
        <v>845</v>
      </c>
      <c r="Z2354" s="61"/>
    </row>
    <row r="2355" spans="1:26" s="161" customFormat="1" ht="19.5" customHeight="1" x14ac:dyDescent="0.25">
      <c r="A2355" s="50" t="s">
        <v>68</v>
      </c>
      <c r="B2355" s="27">
        <v>6</v>
      </c>
      <c r="C2355" s="27">
        <v>0</v>
      </c>
      <c r="D2355" s="27">
        <v>2</v>
      </c>
      <c r="E2355" s="27">
        <v>1</v>
      </c>
      <c r="F2355" s="27">
        <v>2</v>
      </c>
      <c r="G2355" s="27">
        <v>1</v>
      </c>
      <c r="H2355" s="27">
        <v>8</v>
      </c>
      <c r="I2355" s="27">
        <v>5</v>
      </c>
      <c r="J2355" s="27">
        <v>2</v>
      </c>
      <c r="K2355" s="27">
        <v>4</v>
      </c>
      <c r="L2355" s="112"/>
      <c r="M2355" s="92">
        <f t="shared" si="74"/>
        <v>31</v>
      </c>
      <c r="N2355" s="27">
        <v>8</v>
      </c>
      <c r="O2355" s="185">
        <f t="shared" si="75"/>
        <v>0.47692307692307695</v>
      </c>
      <c r="P2355" s="55" t="s">
        <v>446</v>
      </c>
      <c r="Q2355" s="19" t="s">
        <v>1081</v>
      </c>
      <c r="R2355" s="41" t="s">
        <v>607</v>
      </c>
      <c r="S2355" s="19" t="s">
        <v>494</v>
      </c>
      <c r="T2355" s="28" t="s">
        <v>6527</v>
      </c>
      <c r="U2355" s="17">
        <v>5</v>
      </c>
      <c r="V2355" s="20" t="s">
        <v>519</v>
      </c>
      <c r="W2355" s="18" t="s">
        <v>6614</v>
      </c>
      <c r="X2355" s="18" t="s">
        <v>1183</v>
      </c>
      <c r="Y2355" s="29" t="s">
        <v>489</v>
      </c>
      <c r="Z2355" s="61"/>
    </row>
    <row r="2356" spans="1:26" s="161" customFormat="1" ht="19.5" customHeight="1" x14ac:dyDescent="0.25">
      <c r="A2356" s="50" t="s">
        <v>61</v>
      </c>
      <c r="B2356" s="27">
        <v>5</v>
      </c>
      <c r="C2356" s="27">
        <v>0</v>
      </c>
      <c r="D2356" s="27">
        <v>0</v>
      </c>
      <c r="E2356" s="27">
        <v>5</v>
      </c>
      <c r="F2356" s="27">
        <v>4</v>
      </c>
      <c r="G2356" s="27">
        <v>3</v>
      </c>
      <c r="H2356" s="27">
        <v>9</v>
      </c>
      <c r="I2356" s="27">
        <v>5</v>
      </c>
      <c r="J2356" s="27">
        <v>0</v>
      </c>
      <c r="K2356" s="27">
        <v>0</v>
      </c>
      <c r="L2356" s="112"/>
      <c r="M2356" s="92">
        <f t="shared" si="74"/>
        <v>31</v>
      </c>
      <c r="N2356" s="27">
        <v>1</v>
      </c>
      <c r="O2356" s="185">
        <f t="shared" si="75"/>
        <v>0.47692307692307695</v>
      </c>
      <c r="P2356" s="55" t="s">
        <v>445</v>
      </c>
      <c r="Q2356" s="19" t="s">
        <v>3088</v>
      </c>
      <c r="R2356" s="41" t="s">
        <v>655</v>
      </c>
      <c r="S2356" s="19" t="s">
        <v>486</v>
      </c>
      <c r="T2356" s="28" t="s">
        <v>3056</v>
      </c>
      <c r="U2356" s="17">
        <v>5</v>
      </c>
      <c r="V2356" s="20" t="s">
        <v>519</v>
      </c>
      <c r="W2356" s="18" t="s">
        <v>3084</v>
      </c>
      <c r="X2356" s="18" t="s">
        <v>1221</v>
      </c>
      <c r="Y2356" s="29" t="s">
        <v>599</v>
      </c>
      <c r="Z2356" s="61"/>
    </row>
    <row r="2357" spans="1:26" s="161" customFormat="1" ht="19.5" customHeight="1" x14ac:dyDescent="0.25">
      <c r="A2357" s="50" t="s">
        <v>79</v>
      </c>
      <c r="B2357" s="27">
        <v>6</v>
      </c>
      <c r="C2357" s="27">
        <v>0</v>
      </c>
      <c r="D2357" s="27">
        <v>4</v>
      </c>
      <c r="E2357" s="27">
        <v>5</v>
      </c>
      <c r="F2357" s="27">
        <v>1</v>
      </c>
      <c r="G2357" s="27">
        <v>0</v>
      </c>
      <c r="H2357" s="27">
        <v>9</v>
      </c>
      <c r="I2357" s="27">
        <v>5</v>
      </c>
      <c r="J2357" s="27">
        <v>0</v>
      </c>
      <c r="K2357" s="27">
        <v>1</v>
      </c>
      <c r="L2357" s="112"/>
      <c r="M2357" s="92">
        <f t="shared" si="74"/>
        <v>31</v>
      </c>
      <c r="N2357" s="27">
        <v>8</v>
      </c>
      <c r="O2357" s="185">
        <f t="shared" si="75"/>
        <v>0.47692307692307695</v>
      </c>
      <c r="P2357" s="55" t="s">
        <v>446</v>
      </c>
      <c r="Q2357" s="19" t="s">
        <v>6621</v>
      </c>
      <c r="R2357" s="41" t="s">
        <v>655</v>
      </c>
      <c r="S2357" s="19" t="s">
        <v>540</v>
      </c>
      <c r="T2357" s="28" t="s">
        <v>6527</v>
      </c>
      <c r="U2357" s="17">
        <v>5</v>
      </c>
      <c r="V2357" s="20" t="s">
        <v>6544</v>
      </c>
      <c r="W2357" s="18" t="s">
        <v>2443</v>
      </c>
      <c r="X2357" s="18" t="s">
        <v>771</v>
      </c>
      <c r="Y2357" s="29" t="s">
        <v>1126</v>
      </c>
      <c r="Z2357" s="61"/>
    </row>
    <row r="2358" spans="1:26" s="161" customFormat="1" ht="19.5" customHeight="1" x14ac:dyDescent="0.25">
      <c r="A2358" s="50" t="s">
        <v>86</v>
      </c>
      <c r="B2358" s="27">
        <v>9</v>
      </c>
      <c r="C2358" s="27">
        <v>0</v>
      </c>
      <c r="D2358" s="27">
        <v>4</v>
      </c>
      <c r="E2358" s="27">
        <v>2</v>
      </c>
      <c r="F2358" s="27">
        <v>0</v>
      </c>
      <c r="G2358" s="27">
        <v>1</v>
      </c>
      <c r="H2358" s="27">
        <v>5</v>
      </c>
      <c r="I2358" s="27">
        <v>5</v>
      </c>
      <c r="J2358" s="27">
        <v>3</v>
      </c>
      <c r="K2358" s="27">
        <v>2</v>
      </c>
      <c r="L2358" s="112"/>
      <c r="M2358" s="92">
        <f t="shared" si="74"/>
        <v>31</v>
      </c>
      <c r="N2358" s="27">
        <v>3</v>
      </c>
      <c r="O2358" s="185">
        <f t="shared" si="75"/>
        <v>0.47692307692307695</v>
      </c>
      <c r="P2358" s="55" t="s">
        <v>445</v>
      </c>
      <c r="Q2358" s="19" t="s">
        <v>518</v>
      </c>
      <c r="R2358" s="41" t="s">
        <v>658</v>
      </c>
      <c r="S2358" s="19" t="s">
        <v>469</v>
      </c>
      <c r="T2358" s="28" t="s">
        <v>3665</v>
      </c>
      <c r="U2358" s="17">
        <v>5</v>
      </c>
      <c r="V2358" s="20" t="s">
        <v>5246</v>
      </c>
      <c r="W2358" s="18" t="s">
        <v>5694</v>
      </c>
      <c r="X2358" s="18" t="s">
        <v>771</v>
      </c>
      <c r="Y2358" s="29" t="s">
        <v>486</v>
      </c>
      <c r="Z2358" s="61"/>
    </row>
    <row r="2359" spans="1:26" s="161" customFormat="1" ht="19.5" customHeight="1" x14ac:dyDescent="0.25">
      <c r="A2359" s="50" t="s">
        <v>107</v>
      </c>
      <c r="B2359" s="27">
        <v>8</v>
      </c>
      <c r="C2359" s="27">
        <v>0</v>
      </c>
      <c r="D2359" s="27">
        <v>0</v>
      </c>
      <c r="E2359" s="27">
        <v>5</v>
      </c>
      <c r="F2359" s="27">
        <v>3</v>
      </c>
      <c r="G2359" s="27">
        <v>1</v>
      </c>
      <c r="H2359" s="27">
        <v>8</v>
      </c>
      <c r="I2359" s="27">
        <v>4</v>
      </c>
      <c r="J2359" s="27">
        <v>1</v>
      </c>
      <c r="K2359" s="27">
        <v>1</v>
      </c>
      <c r="L2359" s="112"/>
      <c r="M2359" s="92">
        <f t="shared" si="74"/>
        <v>31</v>
      </c>
      <c r="N2359" s="27">
        <v>6</v>
      </c>
      <c r="O2359" s="185">
        <f t="shared" si="75"/>
        <v>0.47692307692307695</v>
      </c>
      <c r="P2359" s="55" t="s">
        <v>445</v>
      </c>
      <c r="Q2359" s="19" t="s">
        <v>8225</v>
      </c>
      <c r="R2359" s="41" t="s">
        <v>763</v>
      </c>
      <c r="S2359" s="19" t="s">
        <v>599</v>
      </c>
      <c r="T2359" s="28" t="s">
        <v>8181</v>
      </c>
      <c r="U2359" s="17">
        <v>5</v>
      </c>
      <c r="V2359" s="20" t="s">
        <v>593</v>
      </c>
      <c r="W2359" s="18" t="s">
        <v>8220</v>
      </c>
      <c r="X2359" s="18" t="s">
        <v>916</v>
      </c>
      <c r="Y2359" s="29" t="s">
        <v>1078</v>
      </c>
      <c r="Z2359" s="61"/>
    </row>
    <row r="2360" spans="1:26" s="161" customFormat="1" ht="19.5" customHeight="1" x14ac:dyDescent="0.25">
      <c r="A2360" s="50" t="s">
        <v>64</v>
      </c>
      <c r="B2360" s="27">
        <v>5</v>
      </c>
      <c r="C2360" s="27">
        <v>0</v>
      </c>
      <c r="D2360" s="27">
        <v>2.5</v>
      </c>
      <c r="E2360" s="27">
        <v>5</v>
      </c>
      <c r="F2360" s="27">
        <v>2</v>
      </c>
      <c r="G2360" s="27">
        <v>2</v>
      </c>
      <c r="H2360" s="27">
        <v>4.5</v>
      </c>
      <c r="I2360" s="27">
        <v>5</v>
      </c>
      <c r="J2360" s="27">
        <v>5</v>
      </c>
      <c r="K2360" s="27">
        <v>0</v>
      </c>
      <c r="L2360" s="112"/>
      <c r="M2360" s="92">
        <f t="shared" si="74"/>
        <v>31</v>
      </c>
      <c r="N2360" s="27">
        <v>2</v>
      </c>
      <c r="O2360" s="185">
        <f t="shared" si="75"/>
        <v>0.47692307692307695</v>
      </c>
      <c r="P2360" s="55" t="s">
        <v>445</v>
      </c>
      <c r="Q2360" s="19" t="s">
        <v>6975</v>
      </c>
      <c r="R2360" s="41" t="s">
        <v>459</v>
      </c>
      <c r="S2360" s="19" t="s">
        <v>540</v>
      </c>
      <c r="T2360" s="28" t="s">
        <v>3671</v>
      </c>
      <c r="U2360" s="17">
        <v>5</v>
      </c>
      <c r="V2360" s="20" t="s">
        <v>637</v>
      </c>
      <c r="W2360" s="18" t="s">
        <v>1903</v>
      </c>
      <c r="X2360" s="18" t="s">
        <v>1591</v>
      </c>
      <c r="Y2360" s="29" t="s">
        <v>540</v>
      </c>
      <c r="Z2360" s="61"/>
    </row>
    <row r="2361" spans="1:26" s="161" customFormat="1" ht="19.5" customHeight="1" x14ac:dyDescent="0.25">
      <c r="A2361" s="50" t="s">
        <v>72</v>
      </c>
      <c r="B2361" s="27">
        <v>6</v>
      </c>
      <c r="C2361" s="27">
        <v>0</v>
      </c>
      <c r="D2361" s="27">
        <v>0</v>
      </c>
      <c r="E2361" s="27">
        <v>5</v>
      </c>
      <c r="F2361" s="27">
        <v>2</v>
      </c>
      <c r="G2361" s="27">
        <v>5</v>
      </c>
      <c r="H2361" s="27">
        <v>5</v>
      </c>
      <c r="I2361" s="27">
        <v>4</v>
      </c>
      <c r="J2361" s="27">
        <v>3</v>
      </c>
      <c r="K2361" s="27">
        <v>1</v>
      </c>
      <c r="L2361" s="112"/>
      <c r="M2361" s="92">
        <f t="shared" si="74"/>
        <v>31</v>
      </c>
      <c r="N2361" s="27">
        <v>3</v>
      </c>
      <c r="O2361" s="185">
        <f t="shared" si="75"/>
        <v>0.47692307692307695</v>
      </c>
      <c r="P2361" s="55" t="s">
        <v>445</v>
      </c>
      <c r="Q2361" s="19" t="s">
        <v>3314</v>
      </c>
      <c r="R2361" s="41" t="s">
        <v>1292</v>
      </c>
      <c r="S2361" s="19" t="s">
        <v>614</v>
      </c>
      <c r="T2361" s="28" t="s">
        <v>3297</v>
      </c>
      <c r="U2361" s="17">
        <v>5</v>
      </c>
      <c r="V2361" s="20" t="s">
        <v>519</v>
      </c>
      <c r="W2361" s="18" t="s">
        <v>3311</v>
      </c>
      <c r="X2361" s="18" t="s">
        <v>861</v>
      </c>
      <c r="Y2361" s="29" t="s">
        <v>1374</v>
      </c>
      <c r="Z2361" s="61"/>
    </row>
    <row r="2362" spans="1:26" s="161" customFormat="1" ht="19.5" customHeight="1" x14ac:dyDescent="0.25">
      <c r="A2362" s="50" t="s">
        <v>80</v>
      </c>
      <c r="B2362" s="27">
        <v>6</v>
      </c>
      <c r="C2362" s="27">
        <v>0</v>
      </c>
      <c r="D2362" s="27">
        <v>0.5</v>
      </c>
      <c r="E2362" s="27">
        <v>4</v>
      </c>
      <c r="F2362" s="27">
        <v>2</v>
      </c>
      <c r="G2362" s="27">
        <v>2</v>
      </c>
      <c r="H2362" s="27">
        <v>8</v>
      </c>
      <c r="I2362" s="27">
        <v>3</v>
      </c>
      <c r="J2362" s="27">
        <v>5</v>
      </c>
      <c r="K2362" s="27">
        <v>0.5</v>
      </c>
      <c r="L2362" s="112"/>
      <c r="M2362" s="92">
        <f t="shared" si="74"/>
        <v>31</v>
      </c>
      <c r="N2362" s="27">
        <v>1</v>
      </c>
      <c r="O2362" s="185">
        <f t="shared" si="75"/>
        <v>0.47692307692307695</v>
      </c>
      <c r="P2362" s="55" t="s">
        <v>445</v>
      </c>
      <c r="Q2362" s="19" t="s">
        <v>4393</v>
      </c>
      <c r="R2362" s="41" t="s">
        <v>579</v>
      </c>
      <c r="S2362" s="19" t="s">
        <v>523</v>
      </c>
      <c r="T2362" s="28" t="s">
        <v>3120</v>
      </c>
      <c r="U2362" s="17">
        <v>5</v>
      </c>
      <c r="V2362" s="20" t="s">
        <v>637</v>
      </c>
      <c r="W2362" s="18" t="s">
        <v>3142</v>
      </c>
      <c r="X2362" s="18" t="s">
        <v>651</v>
      </c>
      <c r="Y2362" s="29" t="s">
        <v>1078</v>
      </c>
      <c r="Z2362" s="61"/>
    </row>
    <row r="2363" spans="1:26" s="161" customFormat="1" ht="19.5" customHeight="1" x14ac:dyDescent="0.25">
      <c r="A2363" s="50" t="s">
        <v>67</v>
      </c>
      <c r="B2363" s="27">
        <v>4</v>
      </c>
      <c r="C2363" s="27">
        <v>0</v>
      </c>
      <c r="D2363" s="27">
        <v>4</v>
      </c>
      <c r="E2363" s="27">
        <v>2</v>
      </c>
      <c r="F2363" s="27">
        <v>4</v>
      </c>
      <c r="G2363" s="27">
        <v>1</v>
      </c>
      <c r="H2363" s="27">
        <v>5</v>
      </c>
      <c r="I2363" s="27">
        <v>5</v>
      </c>
      <c r="J2363" s="27">
        <v>4</v>
      </c>
      <c r="K2363" s="27">
        <v>2</v>
      </c>
      <c r="L2363" s="112"/>
      <c r="M2363" s="92">
        <f t="shared" si="74"/>
        <v>31</v>
      </c>
      <c r="N2363" s="27">
        <v>8</v>
      </c>
      <c r="O2363" s="185">
        <f t="shared" si="75"/>
        <v>0.47692307692307695</v>
      </c>
      <c r="P2363" s="55" t="s">
        <v>446</v>
      </c>
      <c r="Q2363" s="19" t="s">
        <v>2667</v>
      </c>
      <c r="R2363" s="41" t="s">
        <v>732</v>
      </c>
      <c r="S2363" s="19" t="s">
        <v>1194</v>
      </c>
      <c r="T2363" s="28" t="s">
        <v>8157</v>
      </c>
      <c r="U2363" s="17">
        <v>5</v>
      </c>
      <c r="V2363" s="20"/>
      <c r="W2363" s="18" t="s">
        <v>2815</v>
      </c>
      <c r="X2363" s="18" t="s">
        <v>448</v>
      </c>
      <c r="Y2363" s="29" t="s">
        <v>489</v>
      </c>
      <c r="Z2363" s="61"/>
    </row>
    <row r="2364" spans="1:26" s="161" customFormat="1" ht="19.5" customHeight="1" x14ac:dyDescent="0.25">
      <c r="A2364" s="50" t="s">
        <v>61</v>
      </c>
      <c r="B2364" s="27">
        <v>5</v>
      </c>
      <c r="C2364" s="27">
        <v>0</v>
      </c>
      <c r="D2364" s="27">
        <v>3</v>
      </c>
      <c r="E2364" s="27">
        <v>5</v>
      </c>
      <c r="F2364" s="27">
        <v>0</v>
      </c>
      <c r="G2364" s="27">
        <v>4</v>
      </c>
      <c r="H2364" s="27">
        <v>5</v>
      </c>
      <c r="I2364" s="27">
        <v>5</v>
      </c>
      <c r="J2364" s="27">
        <v>0</v>
      </c>
      <c r="K2364" s="27">
        <v>4</v>
      </c>
      <c r="L2364" s="112"/>
      <c r="M2364" s="92">
        <f t="shared" si="74"/>
        <v>31</v>
      </c>
      <c r="N2364" s="27">
        <v>4</v>
      </c>
      <c r="O2364" s="185">
        <f t="shared" si="75"/>
        <v>0.47692307692307695</v>
      </c>
      <c r="P2364" s="55" t="s">
        <v>445</v>
      </c>
      <c r="Q2364" s="19" t="s">
        <v>2667</v>
      </c>
      <c r="R2364" s="41" t="s">
        <v>732</v>
      </c>
      <c r="S2364" s="19" t="s">
        <v>1059</v>
      </c>
      <c r="T2364" s="28" t="s">
        <v>7569</v>
      </c>
      <c r="U2364" s="17">
        <v>5</v>
      </c>
      <c r="V2364" s="20" t="s">
        <v>682</v>
      </c>
      <c r="W2364" s="18" t="s">
        <v>2368</v>
      </c>
      <c r="X2364" s="18" t="s">
        <v>451</v>
      </c>
      <c r="Y2364" s="29" t="s">
        <v>1374</v>
      </c>
      <c r="Z2364" s="61"/>
    </row>
    <row r="2365" spans="1:26" s="161" customFormat="1" ht="19.5" customHeight="1" x14ac:dyDescent="0.25">
      <c r="A2365" s="50" t="s">
        <v>78</v>
      </c>
      <c r="B2365" s="27">
        <v>8</v>
      </c>
      <c r="C2365" s="27">
        <v>0</v>
      </c>
      <c r="D2365" s="27">
        <v>0</v>
      </c>
      <c r="E2365" s="27">
        <v>5</v>
      </c>
      <c r="F2365" s="27">
        <v>2</v>
      </c>
      <c r="G2365" s="27">
        <v>2</v>
      </c>
      <c r="H2365" s="27">
        <v>10</v>
      </c>
      <c r="I2365" s="27">
        <v>3</v>
      </c>
      <c r="J2365" s="27">
        <v>0</v>
      </c>
      <c r="K2365" s="27">
        <v>1</v>
      </c>
      <c r="L2365" s="112"/>
      <c r="M2365" s="92">
        <f t="shared" si="74"/>
        <v>31</v>
      </c>
      <c r="N2365" s="27">
        <v>2</v>
      </c>
      <c r="O2365" s="185">
        <f t="shared" si="75"/>
        <v>0.47692307692307695</v>
      </c>
      <c r="P2365" s="55" t="s">
        <v>445</v>
      </c>
      <c r="Q2365" s="52" t="s">
        <v>3560</v>
      </c>
      <c r="R2365" s="41" t="s">
        <v>2236</v>
      </c>
      <c r="S2365" s="19" t="s">
        <v>614</v>
      </c>
      <c r="T2365" s="28" t="s">
        <v>3117</v>
      </c>
      <c r="U2365" s="17">
        <v>5</v>
      </c>
      <c r="V2365" s="20" t="s">
        <v>645</v>
      </c>
      <c r="W2365" s="18" t="s">
        <v>3559</v>
      </c>
      <c r="X2365" s="18" t="s">
        <v>518</v>
      </c>
      <c r="Y2365" s="29" t="s">
        <v>463</v>
      </c>
      <c r="Z2365" s="61"/>
    </row>
    <row r="2366" spans="1:26" s="161" customFormat="1" ht="19.5" customHeight="1" x14ac:dyDescent="0.25">
      <c r="A2366" s="50" t="s">
        <v>99</v>
      </c>
      <c r="B2366" s="27">
        <v>5</v>
      </c>
      <c r="C2366" s="27">
        <v>0</v>
      </c>
      <c r="D2366" s="27">
        <v>0</v>
      </c>
      <c r="E2366" s="27">
        <v>5</v>
      </c>
      <c r="F2366" s="27">
        <v>3</v>
      </c>
      <c r="G2366" s="27">
        <v>2</v>
      </c>
      <c r="H2366" s="27">
        <v>8</v>
      </c>
      <c r="I2366" s="27">
        <v>4</v>
      </c>
      <c r="J2366" s="27">
        <v>1</v>
      </c>
      <c r="K2366" s="27">
        <v>3</v>
      </c>
      <c r="L2366" s="112"/>
      <c r="M2366" s="92">
        <f t="shared" si="74"/>
        <v>31</v>
      </c>
      <c r="N2366" s="27">
        <v>6</v>
      </c>
      <c r="O2366" s="185">
        <f t="shared" si="75"/>
        <v>0.47692307692307695</v>
      </c>
      <c r="P2366" s="55" t="s">
        <v>445</v>
      </c>
      <c r="Q2366" s="19" t="s">
        <v>1842</v>
      </c>
      <c r="R2366" s="41" t="s">
        <v>1793</v>
      </c>
      <c r="S2366" s="19" t="s">
        <v>523</v>
      </c>
      <c r="T2366" s="28" t="s">
        <v>8181</v>
      </c>
      <c r="U2366" s="17">
        <v>5</v>
      </c>
      <c r="V2366" s="20" t="s">
        <v>593</v>
      </c>
      <c r="W2366" s="18" t="s">
        <v>8220</v>
      </c>
      <c r="X2366" s="18" t="s">
        <v>916</v>
      </c>
      <c r="Y2366" s="29" t="s">
        <v>1078</v>
      </c>
      <c r="Z2366" s="61"/>
    </row>
    <row r="2367" spans="1:26" s="161" customFormat="1" ht="19.5" customHeight="1" x14ac:dyDescent="0.25">
      <c r="A2367" s="50" t="s">
        <v>74</v>
      </c>
      <c r="B2367" s="27">
        <v>4</v>
      </c>
      <c r="C2367" s="27">
        <v>0</v>
      </c>
      <c r="D2367" s="27">
        <v>3.5</v>
      </c>
      <c r="E2367" s="27">
        <v>5</v>
      </c>
      <c r="F2367" s="27">
        <v>2</v>
      </c>
      <c r="G2367" s="27">
        <v>2</v>
      </c>
      <c r="H2367" s="27">
        <v>7.5</v>
      </c>
      <c r="I2367" s="27">
        <v>5</v>
      </c>
      <c r="J2367" s="27">
        <v>1</v>
      </c>
      <c r="K2367" s="27">
        <v>1</v>
      </c>
      <c r="L2367" s="112"/>
      <c r="M2367" s="92">
        <f t="shared" si="74"/>
        <v>31</v>
      </c>
      <c r="N2367" s="27">
        <v>8</v>
      </c>
      <c r="O2367" s="185">
        <f t="shared" si="75"/>
        <v>0.47692307692307695</v>
      </c>
      <c r="P2367" s="55" t="s">
        <v>446</v>
      </c>
      <c r="Q2367" s="19" t="s">
        <v>6622</v>
      </c>
      <c r="R2367" s="41" t="s">
        <v>448</v>
      </c>
      <c r="S2367" s="19" t="s">
        <v>466</v>
      </c>
      <c r="T2367" s="28" t="s">
        <v>6527</v>
      </c>
      <c r="U2367" s="17">
        <v>5</v>
      </c>
      <c r="V2367" s="20" t="s">
        <v>5662</v>
      </c>
      <c r="W2367" s="18" t="s">
        <v>2443</v>
      </c>
      <c r="X2367" s="18" t="s">
        <v>771</v>
      </c>
      <c r="Y2367" s="29" t="s">
        <v>1126</v>
      </c>
      <c r="Z2367" s="61"/>
    </row>
    <row r="2368" spans="1:26" s="161" customFormat="1" ht="19.5" customHeight="1" x14ac:dyDescent="0.25">
      <c r="A2368" s="50" t="s">
        <v>64</v>
      </c>
      <c r="B2368" s="27">
        <v>7</v>
      </c>
      <c r="C2368" s="27">
        <v>0</v>
      </c>
      <c r="D2368" s="27">
        <v>0</v>
      </c>
      <c r="E2368" s="27">
        <v>5</v>
      </c>
      <c r="F2368" s="27">
        <v>1</v>
      </c>
      <c r="G2368" s="27">
        <v>1</v>
      </c>
      <c r="H2368" s="27">
        <v>4.5</v>
      </c>
      <c r="I2368" s="27">
        <v>4</v>
      </c>
      <c r="J2368" s="27">
        <v>8</v>
      </c>
      <c r="K2368" s="27">
        <v>0</v>
      </c>
      <c r="L2368" s="112"/>
      <c r="M2368" s="92">
        <f t="shared" si="74"/>
        <v>30.5</v>
      </c>
      <c r="N2368" s="27">
        <v>7</v>
      </c>
      <c r="O2368" s="185">
        <f t="shared" si="75"/>
        <v>0.46923076923076923</v>
      </c>
      <c r="P2368" s="55" t="s">
        <v>445</v>
      </c>
      <c r="Q2368" s="19" t="s">
        <v>8226</v>
      </c>
      <c r="R2368" s="41" t="s">
        <v>1075</v>
      </c>
      <c r="S2368" s="19" t="s">
        <v>925</v>
      </c>
      <c r="T2368" s="28" t="s">
        <v>8181</v>
      </c>
      <c r="U2368" s="17">
        <v>5</v>
      </c>
      <c r="V2368" s="20" t="s">
        <v>537</v>
      </c>
      <c r="W2368" s="18" t="s">
        <v>8218</v>
      </c>
      <c r="X2368" s="18" t="s">
        <v>867</v>
      </c>
      <c r="Y2368" s="29" t="s">
        <v>710</v>
      </c>
      <c r="Z2368" s="61"/>
    </row>
    <row r="2369" spans="1:26" s="161" customFormat="1" ht="19.5" customHeight="1" x14ac:dyDescent="0.25">
      <c r="A2369" s="50" t="s">
        <v>73</v>
      </c>
      <c r="B2369" s="27">
        <v>8</v>
      </c>
      <c r="C2369" s="27">
        <v>0</v>
      </c>
      <c r="D2369" s="27">
        <v>1</v>
      </c>
      <c r="E2369" s="27">
        <v>5</v>
      </c>
      <c r="F2369" s="27">
        <v>1</v>
      </c>
      <c r="G2369" s="27">
        <v>2</v>
      </c>
      <c r="H2369" s="27">
        <v>5</v>
      </c>
      <c r="I2369" s="27">
        <v>5</v>
      </c>
      <c r="J2369" s="27">
        <v>3</v>
      </c>
      <c r="K2369" s="27">
        <v>0.5</v>
      </c>
      <c r="L2369" s="112"/>
      <c r="M2369" s="92">
        <f t="shared" si="74"/>
        <v>30.5</v>
      </c>
      <c r="N2369" s="27">
        <v>4</v>
      </c>
      <c r="O2369" s="185">
        <f t="shared" si="75"/>
        <v>0.46923076923076923</v>
      </c>
      <c r="P2369" s="55" t="s">
        <v>445</v>
      </c>
      <c r="Q2369" s="19" t="s">
        <v>3315</v>
      </c>
      <c r="R2369" s="41" t="s">
        <v>1659</v>
      </c>
      <c r="S2369" s="19" t="s">
        <v>614</v>
      </c>
      <c r="T2369" s="28" t="s">
        <v>3297</v>
      </c>
      <c r="U2369" s="17">
        <v>5</v>
      </c>
      <c r="V2369" s="20" t="s">
        <v>519</v>
      </c>
      <c r="W2369" s="18" t="s">
        <v>3311</v>
      </c>
      <c r="X2369" s="18" t="s">
        <v>861</v>
      </c>
      <c r="Y2369" s="29" t="s">
        <v>1374</v>
      </c>
      <c r="Z2369" s="61"/>
    </row>
    <row r="2370" spans="1:26" s="161" customFormat="1" ht="19.5" customHeight="1" x14ac:dyDescent="0.25">
      <c r="A2370" s="50" t="s">
        <v>65</v>
      </c>
      <c r="B2370" s="27">
        <v>5</v>
      </c>
      <c r="C2370" s="27">
        <v>0</v>
      </c>
      <c r="D2370" s="27">
        <v>0</v>
      </c>
      <c r="E2370" s="27">
        <v>5</v>
      </c>
      <c r="F2370" s="27">
        <v>2</v>
      </c>
      <c r="G2370" s="27">
        <v>3</v>
      </c>
      <c r="H2370" s="27">
        <v>9.5</v>
      </c>
      <c r="I2370" s="27">
        <v>4</v>
      </c>
      <c r="J2370" s="27">
        <v>1</v>
      </c>
      <c r="K2370" s="27">
        <v>1</v>
      </c>
      <c r="L2370" s="112"/>
      <c r="M2370" s="92">
        <f t="shared" si="74"/>
        <v>30.5</v>
      </c>
      <c r="N2370" s="27">
        <v>7</v>
      </c>
      <c r="O2370" s="185">
        <f t="shared" si="75"/>
        <v>0.46923076923076923</v>
      </c>
      <c r="P2370" s="55" t="s">
        <v>445</v>
      </c>
      <c r="Q2370" s="19" t="s">
        <v>8227</v>
      </c>
      <c r="R2370" s="41" t="s">
        <v>491</v>
      </c>
      <c r="S2370" s="19" t="s">
        <v>636</v>
      </c>
      <c r="T2370" s="28" t="s">
        <v>8181</v>
      </c>
      <c r="U2370" s="17">
        <v>5</v>
      </c>
      <c r="V2370" s="20" t="s">
        <v>537</v>
      </c>
      <c r="W2370" s="18" t="s">
        <v>8218</v>
      </c>
      <c r="X2370" s="18" t="s">
        <v>867</v>
      </c>
      <c r="Y2370" s="29" t="s">
        <v>710</v>
      </c>
      <c r="Z2370" s="61"/>
    </row>
    <row r="2371" spans="1:26" s="161" customFormat="1" ht="19.5" customHeight="1" x14ac:dyDescent="0.25">
      <c r="A2371" s="50" t="s">
        <v>66</v>
      </c>
      <c r="B2371" s="27">
        <v>4</v>
      </c>
      <c r="C2371" s="27">
        <v>0</v>
      </c>
      <c r="D2371" s="27">
        <v>3</v>
      </c>
      <c r="E2371" s="27">
        <v>4</v>
      </c>
      <c r="F2371" s="27">
        <v>0</v>
      </c>
      <c r="G2371" s="27">
        <v>2</v>
      </c>
      <c r="H2371" s="27">
        <v>7.5</v>
      </c>
      <c r="I2371" s="27">
        <v>5</v>
      </c>
      <c r="J2371" s="27">
        <v>4</v>
      </c>
      <c r="K2371" s="27">
        <v>1</v>
      </c>
      <c r="L2371" s="112"/>
      <c r="M2371" s="92">
        <f t="shared" si="74"/>
        <v>30.5</v>
      </c>
      <c r="N2371" s="27">
        <v>4</v>
      </c>
      <c r="O2371" s="185">
        <f t="shared" si="75"/>
        <v>0.46923076923076923</v>
      </c>
      <c r="P2371" s="55" t="s">
        <v>445</v>
      </c>
      <c r="Q2371" s="19" t="s">
        <v>4266</v>
      </c>
      <c r="R2371" s="41" t="s">
        <v>459</v>
      </c>
      <c r="S2371" s="19" t="s">
        <v>636</v>
      </c>
      <c r="T2371" s="28" t="s">
        <v>8132</v>
      </c>
      <c r="U2371" s="17">
        <v>5</v>
      </c>
      <c r="V2371" s="20" t="s">
        <v>609</v>
      </c>
      <c r="W2371" s="18" t="s">
        <v>4267</v>
      </c>
      <c r="X2371" s="18" t="s">
        <v>4268</v>
      </c>
      <c r="Y2371" s="29" t="s">
        <v>923</v>
      </c>
      <c r="Z2371" s="61"/>
    </row>
    <row r="2372" spans="1:26" s="161" customFormat="1" ht="19.5" customHeight="1" x14ac:dyDescent="0.25">
      <c r="A2372" s="50" t="s">
        <v>67</v>
      </c>
      <c r="B2372" s="27">
        <v>4</v>
      </c>
      <c r="C2372" s="27">
        <v>0</v>
      </c>
      <c r="D2372" s="27">
        <v>0</v>
      </c>
      <c r="E2372" s="27">
        <v>5</v>
      </c>
      <c r="F2372" s="27">
        <v>2</v>
      </c>
      <c r="G2372" s="27">
        <v>5</v>
      </c>
      <c r="H2372" s="27">
        <v>8.5</v>
      </c>
      <c r="I2372" s="27">
        <v>3</v>
      </c>
      <c r="J2372" s="27">
        <v>2</v>
      </c>
      <c r="K2372" s="27">
        <v>1</v>
      </c>
      <c r="L2372" s="112"/>
      <c r="M2372" s="92">
        <f t="shared" si="74"/>
        <v>30.5</v>
      </c>
      <c r="N2372" s="27">
        <v>4</v>
      </c>
      <c r="O2372" s="185">
        <f t="shared" si="75"/>
        <v>0.46923076923076923</v>
      </c>
      <c r="P2372" s="55" t="s">
        <v>445</v>
      </c>
      <c r="Q2372" s="19" t="s">
        <v>4269</v>
      </c>
      <c r="R2372" s="41" t="s">
        <v>750</v>
      </c>
      <c r="S2372" s="19" t="s">
        <v>507</v>
      </c>
      <c r="T2372" s="28" t="s">
        <v>8132</v>
      </c>
      <c r="U2372" s="17">
        <v>5</v>
      </c>
      <c r="V2372" s="20" t="s">
        <v>682</v>
      </c>
      <c r="W2372" s="18" t="s">
        <v>2619</v>
      </c>
      <c r="X2372" s="18" t="s">
        <v>451</v>
      </c>
      <c r="Y2372" s="29" t="s">
        <v>486</v>
      </c>
      <c r="Z2372" s="61"/>
    </row>
    <row r="2373" spans="1:26" s="161" customFormat="1" ht="19.5" customHeight="1" x14ac:dyDescent="0.25">
      <c r="A2373" s="50" t="s">
        <v>75</v>
      </c>
      <c r="B2373" s="27">
        <v>6</v>
      </c>
      <c r="C2373" s="27">
        <v>0</v>
      </c>
      <c r="D2373" s="27">
        <v>2</v>
      </c>
      <c r="E2373" s="27">
        <v>5</v>
      </c>
      <c r="F2373" s="27">
        <v>1</v>
      </c>
      <c r="G2373" s="27">
        <v>3</v>
      </c>
      <c r="H2373" s="27">
        <v>4.5</v>
      </c>
      <c r="I2373" s="27">
        <v>4</v>
      </c>
      <c r="J2373" s="27">
        <v>5</v>
      </c>
      <c r="K2373" s="27">
        <v>0</v>
      </c>
      <c r="L2373" s="112"/>
      <c r="M2373" s="92">
        <f t="shared" si="74"/>
        <v>30.5</v>
      </c>
      <c r="N2373" s="27">
        <v>1</v>
      </c>
      <c r="O2373" s="185">
        <f t="shared" si="75"/>
        <v>0.46923076923076923</v>
      </c>
      <c r="P2373" s="55" t="s">
        <v>445</v>
      </c>
      <c r="Q2373" s="125" t="s">
        <v>7344</v>
      </c>
      <c r="R2373" s="126" t="s">
        <v>550</v>
      </c>
      <c r="S2373" s="125" t="s">
        <v>565</v>
      </c>
      <c r="T2373" s="28" t="s">
        <v>7345</v>
      </c>
      <c r="U2373" s="20">
        <v>5</v>
      </c>
      <c r="V2373" s="20">
        <v>1</v>
      </c>
      <c r="W2373" s="40" t="s">
        <v>4537</v>
      </c>
      <c r="X2373" s="40" t="s">
        <v>5581</v>
      </c>
      <c r="Y2373" s="194" t="s">
        <v>540</v>
      </c>
      <c r="Z2373" s="61"/>
    </row>
    <row r="2374" spans="1:26" s="161" customFormat="1" ht="19.5" customHeight="1" x14ac:dyDescent="0.25">
      <c r="A2374" s="50" t="s">
        <v>82</v>
      </c>
      <c r="B2374" s="27">
        <v>8</v>
      </c>
      <c r="C2374" s="27">
        <v>0</v>
      </c>
      <c r="D2374" s="27">
        <v>1</v>
      </c>
      <c r="E2374" s="27">
        <v>4</v>
      </c>
      <c r="F2374" s="27">
        <v>3</v>
      </c>
      <c r="G2374" s="27">
        <v>1</v>
      </c>
      <c r="H2374" s="27">
        <v>7</v>
      </c>
      <c r="I2374" s="27">
        <v>4</v>
      </c>
      <c r="J2374" s="27">
        <v>1</v>
      </c>
      <c r="K2374" s="27">
        <v>1.5</v>
      </c>
      <c r="L2374" s="112"/>
      <c r="M2374" s="92">
        <f t="shared" si="74"/>
        <v>30.5</v>
      </c>
      <c r="N2374" s="27">
        <v>1</v>
      </c>
      <c r="O2374" s="185">
        <f t="shared" si="75"/>
        <v>0.46923076923076923</v>
      </c>
      <c r="P2374" s="55" t="s">
        <v>445</v>
      </c>
      <c r="Q2374" s="19" t="s">
        <v>1209</v>
      </c>
      <c r="R2374" s="41" t="s">
        <v>1210</v>
      </c>
      <c r="S2374" s="19" t="s">
        <v>486</v>
      </c>
      <c r="T2374" s="28" t="s">
        <v>1211</v>
      </c>
      <c r="U2374" s="17">
        <v>5</v>
      </c>
      <c r="V2374" s="20" t="s">
        <v>637</v>
      </c>
      <c r="W2374" s="18" t="s">
        <v>1212</v>
      </c>
      <c r="X2374" s="18" t="s">
        <v>855</v>
      </c>
      <c r="Y2374" s="29" t="s">
        <v>469</v>
      </c>
      <c r="Z2374" s="61"/>
    </row>
    <row r="2375" spans="1:26" s="161" customFormat="1" ht="19.5" customHeight="1" x14ac:dyDescent="0.25">
      <c r="A2375" s="50" t="s">
        <v>94</v>
      </c>
      <c r="B2375" s="27">
        <v>4</v>
      </c>
      <c r="C2375" s="27">
        <v>0</v>
      </c>
      <c r="D2375" s="27">
        <v>1</v>
      </c>
      <c r="E2375" s="27">
        <v>5</v>
      </c>
      <c r="F2375" s="27">
        <v>4</v>
      </c>
      <c r="G2375" s="27">
        <v>0</v>
      </c>
      <c r="H2375" s="27">
        <v>5</v>
      </c>
      <c r="I2375" s="27">
        <v>4</v>
      </c>
      <c r="J2375" s="27">
        <v>5</v>
      </c>
      <c r="K2375" s="27">
        <v>2</v>
      </c>
      <c r="L2375" s="112"/>
      <c r="M2375" s="92">
        <f t="shared" si="74"/>
        <v>30</v>
      </c>
      <c r="N2375" s="27">
        <v>7</v>
      </c>
      <c r="O2375" s="185">
        <f t="shared" si="75"/>
        <v>0.46153846153846156</v>
      </c>
      <c r="P2375" s="55" t="s">
        <v>445</v>
      </c>
      <c r="Q2375" s="19" t="s">
        <v>4365</v>
      </c>
      <c r="R2375" s="41" t="s">
        <v>635</v>
      </c>
      <c r="S2375" s="19" t="s">
        <v>486</v>
      </c>
      <c r="T2375" s="28" t="s">
        <v>3672</v>
      </c>
      <c r="U2375" s="17">
        <v>5</v>
      </c>
      <c r="V2375" s="20" t="s">
        <v>5662</v>
      </c>
      <c r="W2375" s="18" t="s">
        <v>7161</v>
      </c>
      <c r="X2375" s="18" t="s">
        <v>518</v>
      </c>
      <c r="Y2375" s="29" t="s">
        <v>466</v>
      </c>
      <c r="Z2375" s="61"/>
    </row>
    <row r="2376" spans="1:26" s="161" customFormat="1" ht="19.5" customHeight="1" x14ac:dyDescent="0.25">
      <c r="A2376" s="50" t="s">
        <v>108</v>
      </c>
      <c r="B2376" s="27">
        <v>7</v>
      </c>
      <c r="C2376" s="27">
        <v>0</v>
      </c>
      <c r="D2376" s="27">
        <v>4</v>
      </c>
      <c r="E2376" s="27">
        <v>5</v>
      </c>
      <c r="F2376" s="27">
        <v>1</v>
      </c>
      <c r="G2376" s="27">
        <v>0</v>
      </c>
      <c r="H2376" s="27">
        <v>7.5</v>
      </c>
      <c r="I2376" s="27">
        <v>5</v>
      </c>
      <c r="J2376" s="27">
        <v>0</v>
      </c>
      <c r="K2376" s="27">
        <v>0.5</v>
      </c>
      <c r="L2376" s="112"/>
      <c r="M2376" s="92">
        <f t="shared" si="74"/>
        <v>30</v>
      </c>
      <c r="N2376" s="27">
        <v>7</v>
      </c>
      <c r="O2376" s="185">
        <f t="shared" si="75"/>
        <v>0.46153846153846156</v>
      </c>
      <c r="P2376" s="55" t="s">
        <v>445</v>
      </c>
      <c r="Q2376" s="19" t="s">
        <v>7167</v>
      </c>
      <c r="R2376" s="41" t="s">
        <v>930</v>
      </c>
      <c r="S2376" s="19" t="s">
        <v>614</v>
      </c>
      <c r="T2376" s="28" t="s">
        <v>3672</v>
      </c>
      <c r="U2376" s="17">
        <v>5</v>
      </c>
      <c r="V2376" s="20" t="s">
        <v>637</v>
      </c>
      <c r="W2376" s="18" t="s">
        <v>7165</v>
      </c>
      <c r="X2376" s="18" t="s">
        <v>478</v>
      </c>
      <c r="Y2376" s="29" t="s">
        <v>819</v>
      </c>
      <c r="Z2376" s="61"/>
    </row>
    <row r="2377" spans="1:26" s="161" customFormat="1" ht="19.5" customHeight="1" x14ac:dyDescent="0.25">
      <c r="A2377" s="50" t="s">
        <v>70</v>
      </c>
      <c r="B2377" s="27">
        <v>6</v>
      </c>
      <c r="C2377" s="27">
        <v>0</v>
      </c>
      <c r="D2377" s="27">
        <v>0</v>
      </c>
      <c r="E2377" s="27">
        <v>4</v>
      </c>
      <c r="F2377" s="27">
        <v>2</v>
      </c>
      <c r="G2377" s="27">
        <v>1</v>
      </c>
      <c r="H2377" s="27">
        <v>5</v>
      </c>
      <c r="I2377" s="27">
        <v>5</v>
      </c>
      <c r="J2377" s="27">
        <v>6</v>
      </c>
      <c r="K2377" s="27">
        <v>1</v>
      </c>
      <c r="L2377" s="112"/>
      <c r="M2377" s="92">
        <f t="shared" si="74"/>
        <v>30</v>
      </c>
      <c r="N2377" s="27">
        <v>7</v>
      </c>
      <c r="O2377" s="185">
        <f t="shared" si="75"/>
        <v>0.46153846153846156</v>
      </c>
      <c r="P2377" s="55" t="s">
        <v>445</v>
      </c>
      <c r="Q2377" s="19" t="s">
        <v>7168</v>
      </c>
      <c r="R2377" s="41" t="s">
        <v>461</v>
      </c>
      <c r="S2377" s="19" t="s">
        <v>486</v>
      </c>
      <c r="T2377" s="28" t="s">
        <v>3672</v>
      </c>
      <c r="U2377" s="17">
        <v>5</v>
      </c>
      <c r="V2377" s="20" t="s">
        <v>519</v>
      </c>
      <c r="W2377" s="18" t="s">
        <v>7157</v>
      </c>
      <c r="X2377" s="18" t="s">
        <v>7158</v>
      </c>
      <c r="Y2377" s="29" t="s">
        <v>7159</v>
      </c>
      <c r="Z2377" s="61"/>
    </row>
    <row r="2378" spans="1:26" s="161" customFormat="1" ht="19.5" customHeight="1" x14ac:dyDescent="0.25">
      <c r="A2378" s="50" t="s">
        <v>77</v>
      </c>
      <c r="B2378" s="27">
        <v>4</v>
      </c>
      <c r="C2378" s="27">
        <v>0</v>
      </c>
      <c r="D2378" s="27">
        <v>2</v>
      </c>
      <c r="E2378" s="27">
        <v>3</v>
      </c>
      <c r="F2378" s="27">
        <v>4</v>
      </c>
      <c r="G2378" s="27">
        <v>0</v>
      </c>
      <c r="H2378" s="27">
        <v>9</v>
      </c>
      <c r="I2378" s="27">
        <v>5</v>
      </c>
      <c r="J2378" s="27">
        <v>1</v>
      </c>
      <c r="K2378" s="27">
        <v>2</v>
      </c>
      <c r="L2378" s="112"/>
      <c r="M2378" s="92">
        <f t="shared" si="74"/>
        <v>30</v>
      </c>
      <c r="N2378" s="27">
        <v>9</v>
      </c>
      <c r="O2378" s="185">
        <f t="shared" si="75"/>
        <v>0.46153846153846156</v>
      </c>
      <c r="P2378" s="55" t="s">
        <v>446</v>
      </c>
      <c r="Q2378" s="19" t="s">
        <v>709</v>
      </c>
      <c r="R2378" s="41" t="s">
        <v>461</v>
      </c>
      <c r="S2378" s="19" t="s">
        <v>523</v>
      </c>
      <c r="T2378" s="28" t="s">
        <v>6527</v>
      </c>
      <c r="U2378" s="17">
        <v>5</v>
      </c>
      <c r="V2378" s="20" t="s">
        <v>6544</v>
      </c>
      <c r="W2378" s="18" t="s">
        <v>2443</v>
      </c>
      <c r="X2378" s="18" t="s">
        <v>771</v>
      </c>
      <c r="Y2378" s="29" t="s">
        <v>1126</v>
      </c>
      <c r="Z2378" s="61"/>
    </row>
    <row r="2379" spans="1:26" s="161" customFormat="1" ht="19.5" customHeight="1" x14ac:dyDescent="0.25">
      <c r="A2379" s="50" t="s">
        <v>77</v>
      </c>
      <c r="B2379" s="27">
        <v>6</v>
      </c>
      <c r="C2379" s="27">
        <v>0</v>
      </c>
      <c r="D2379" s="27">
        <v>2</v>
      </c>
      <c r="E2379" s="27">
        <v>5</v>
      </c>
      <c r="F2379" s="27">
        <v>1</v>
      </c>
      <c r="G2379" s="27">
        <v>0</v>
      </c>
      <c r="H2379" s="27">
        <v>5</v>
      </c>
      <c r="I2379" s="27">
        <v>4</v>
      </c>
      <c r="J2379" s="27">
        <v>4</v>
      </c>
      <c r="K2379" s="27">
        <v>3</v>
      </c>
      <c r="L2379" s="112"/>
      <c r="M2379" s="92">
        <f t="shared" si="74"/>
        <v>30</v>
      </c>
      <c r="N2379" s="27">
        <v>3</v>
      </c>
      <c r="O2379" s="185">
        <f t="shared" si="75"/>
        <v>0.46153846153846156</v>
      </c>
      <c r="P2379" s="55" t="s">
        <v>445</v>
      </c>
      <c r="Q2379" s="52" t="s">
        <v>3561</v>
      </c>
      <c r="R2379" s="41" t="s">
        <v>459</v>
      </c>
      <c r="S2379" s="19" t="s">
        <v>486</v>
      </c>
      <c r="T2379" s="28" t="s">
        <v>3117</v>
      </c>
      <c r="U2379" s="17">
        <v>5</v>
      </c>
      <c r="V2379" s="20" t="s">
        <v>645</v>
      </c>
      <c r="W2379" s="18" t="s">
        <v>3559</v>
      </c>
      <c r="X2379" s="18" t="s">
        <v>518</v>
      </c>
      <c r="Y2379" s="29" t="s">
        <v>463</v>
      </c>
      <c r="Z2379" s="61"/>
    </row>
    <row r="2380" spans="1:26" s="161" customFormat="1" ht="19.5" customHeight="1" x14ac:dyDescent="0.25">
      <c r="A2380" s="50" t="s">
        <v>17</v>
      </c>
      <c r="B2380" s="27">
        <v>6</v>
      </c>
      <c r="C2380" s="27">
        <v>0</v>
      </c>
      <c r="D2380" s="27">
        <v>4</v>
      </c>
      <c r="E2380" s="27">
        <v>0</v>
      </c>
      <c r="F2380" s="27">
        <v>4</v>
      </c>
      <c r="G2380" s="27">
        <v>2</v>
      </c>
      <c r="H2380" s="27">
        <v>5</v>
      </c>
      <c r="I2380" s="27">
        <v>4</v>
      </c>
      <c r="J2380" s="27">
        <v>5</v>
      </c>
      <c r="K2380" s="27">
        <v>0</v>
      </c>
      <c r="L2380" s="112"/>
      <c r="M2380" s="92">
        <f t="shared" si="74"/>
        <v>30</v>
      </c>
      <c r="N2380" s="27">
        <v>2</v>
      </c>
      <c r="O2380" s="185">
        <f t="shared" si="75"/>
        <v>0.46153846153846156</v>
      </c>
      <c r="P2380" s="55" t="s">
        <v>445</v>
      </c>
      <c r="Q2380" s="19" t="s">
        <v>7469</v>
      </c>
      <c r="R2380" s="41" t="s">
        <v>1001</v>
      </c>
      <c r="S2380" s="19" t="s">
        <v>7470</v>
      </c>
      <c r="T2380" s="28" t="s">
        <v>7521</v>
      </c>
      <c r="U2380" s="17">
        <v>5</v>
      </c>
      <c r="V2380" s="20" t="s">
        <v>682</v>
      </c>
      <c r="W2380" s="18" t="s">
        <v>641</v>
      </c>
      <c r="X2380" s="18" t="s">
        <v>2272</v>
      </c>
      <c r="Y2380" s="29" t="s">
        <v>1374</v>
      </c>
      <c r="Z2380" s="61"/>
    </row>
    <row r="2381" spans="1:26" s="161" customFormat="1" ht="19.5" customHeight="1" x14ac:dyDescent="0.25">
      <c r="A2381" s="50" t="s">
        <v>64</v>
      </c>
      <c r="B2381" s="27">
        <v>6</v>
      </c>
      <c r="C2381" s="27">
        <v>0</v>
      </c>
      <c r="D2381" s="27">
        <v>4</v>
      </c>
      <c r="E2381" s="27">
        <v>5</v>
      </c>
      <c r="F2381" s="27">
        <v>0</v>
      </c>
      <c r="G2381" s="27">
        <v>2</v>
      </c>
      <c r="H2381" s="27">
        <v>5</v>
      </c>
      <c r="I2381" s="27">
        <v>5</v>
      </c>
      <c r="J2381" s="27">
        <v>2</v>
      </c>
      <c r="K2381" s="27">
        <v>1</v>
      </c>
      <c r="L2381" s="112"/>
      <c r="M2381" s="92">
        <f t="shared" si="74"/>
        <v>30</v>
      </c>
      <c r="N2381" s="27">
        <v>4</v>
      </c>
      <c r="O2381" s="185">
        <f t="shared" si="75"/>
        <v>0.46153846153846156</v>
      </c>
      <c r="P2381" s="55" t="s">
        <v>445</v>
      </c>
      <c r="Q2381" s="19" t="s">
        <v>6438</v>
      </c>
      <c r="R2381" s="41" t="s">
        <v>476</v>
      </c>
      <c r="S2381" s="19" t="s">
        <v>1597</v>
      </c>
      <c r="T2381" s="28" t="s">
        <v>3668</v>
      </c>
      <c r="U2381" s="17">
        <v>5</v>
      </c>
      <c r="V2381" s="20" t="s">
        <v>519</v>
      </c>
      <c r="W2381" s="18" t="s">
        <v>2666</v>
      </c>
      <c r="X2381" s="18" t="s">
        <v>855</v>
      </c>
      <c r="Y2381" s="29" t="s">
        <v>599</v>
      </c>
      <c r="Z2381" s="61"/>
    </row>
    <row r="2382" spans="1:26" s="161" customFormat="1" ht="19.5" customHeight="1" x14ac:dyDescent="0.25">
      <c r="A2382" s="50" t="s">
        <v>17</v>
      </c>
      <c r="B2382" s="27">
        <v>4</v>
      </c>
      <c r="C2382" s="27">
        <v>0</v>
      </c>
      <c r="D2382" s="27">
        <v>4</v>
      </c>
      <c r="E2382" s="27">
        <v>4</v>
      </c>
      <c r="F2382" s="27">
        <v>3</v>
      </c>
      <c r="G2382" s="27">
        <v>2</v>
      </c>
      <c r="H2382" s="27">
        <v>4</v>
      </c>
      <c r="I2382" s="27">
        <v>5</v>
      </c>
      <c r="J2382" s="27">
        <v>0</v>
      </c>
      <c r="K2382" s="27">
        <v>4</v>
      </c>
      <c r="L2382" s="112"/>
      <c r="M2382" s="92">
        <f t="shared" si="74"/>
        <v>30</v>
      </c>
      <c r="N2382" s="27">
        <v>9</v>
      </c>
      <c r="O2382" s="185">
        <f t="shared" si="75"/>
        <v>0.46153846153846156</v>
      </c>
      <c r="P2382" s="55" t="s">
        <v>446</v>
      </c>
      <c r="Q2382" s="19" t="s">
        <v>6623</v>
      </c>
      <c r="R2382" s="41" t="s">
        <v>625</v>
      </c>
      <c r="S2382" s="19" t="s">
        <v>565</v>
      </c>
      <c r="T2382" s="28" t="s">
        <v>6527</v>
      </c>
      <c r="U2382" s="17">
        <v>5</v>
      </c>
      <c r="V2382" s="20" t="s">
        <v>682</v>
      </c>
      <c r="W2382" s="18" t="s">
        <v>6614</v>
      </c>
      <c r="X2382" s="18" t="s">
        <v>1183</v>
      </c>
      <c r="Y2382" s="29" t="s">
        <v>489</v>
      </c>
      <c r="Z2382" s="61"/>
    </row>
    <row r="2383" spans="1:26" s="161" customFormat="1" ht="19.5" customHeight="1" x14ac:dyDescent="0.25">
      <c r="A2383" s="50" t="s">
        <v>83</v>
      </c>
      <c r="B2383" s="27">
        <v>4</v>
      </c>
      <c r="C2383" s="27">
        <v>0</v>
      </c>
      <c r="D2383" s="27">
        <v>4</v>
      </c>
      <c r="E2383" s="27">
        <v>4</v>
      </c>
      <c r="F2383" s="27">
        <v>2</v>
      </c>
      <c r="G2383" s="27">
        <v>4</v>
      </c>
      <c r="H2383" s="27">
        <v>8.5</v>
      </c>
      <c r="I2383" s="27">
        <v>3</v>
      </c>
      <c r="J2383" s="27">
        <v>0</v>
      </c>
      <c r="K2383" s="27">
        <v>0.5</v>
      </c>
      <c r="L2383" s="112"/>
      <c r="M2383" s="92">
        <f t="shared" si="74"/>
        <v>30</v>
      </c>
      <c r="N2383" s="27">
        <v>5</v>
      </c>
      <c r="O2383" s="185">
        <f t="shared" si="75"/>
        <v>0.46153846153846156</v>
      </c>
      <c r="P2383" s="55" t="s">
        <v>445</v>
      </c>
      <c r="Q2383" s="19" t="s">
        <v>4270</v>
      </c>
      <c r="R2383" s="41" t="s">
        <v>561</v>
      </c>
      <c r="S2383" s="19" t="s">
        <v>626</v>
      </c>
      <c r="T2383" s="28" t="s">
        <v>8132</v>
      </c>
      <c r="U2383" s="17">
        <v>5</v>
      </c>
      <c r="V2383" s="20" t="s">
        <v>637</v>
      </c>
      <c r="W2383" s="18" t="s">
        <v>4267</v>
      </c>
      <c r="X2383" s="18" t="s">
        <v>4268</v>
      </c>
      <c r="Y2383" s="29" t="s">
        <v>923</v>
      </c>
      <c r="Z2383" s="61"/>
    </row>
    <row r="2384" spans="1:26" s="161" customFormat="1" ht="19.5" customHeight="1" x14ac:dyDescent="0.25">
      <c r="A2384" s="50" t="s">
        <v>116</v>
      </c>
      <c r="B2384" s="27">
        <v>5</v>
      </c>
      <c r="C2384" s="27">
        <v>0</v>
      </c>
      <c r="D2384" s="27">
        <v>1</v>
      </c>
      <c r="E2384" s="27">
        <v>4</v>
      </c>
      <c r="F2384" s="27">
        <v>3</v>
      </c>
      <c r="G2384" s="27">
        <v>2</v>
      </c>
      <c r="H2384" s="27">
        <v>9</v>
      </c>
      <c r="I2384" s="27">
        <v>5</v>
      </c>
      <c r="J2384" s="27">
        <v>0</v>
      </c>
      <c r="K2384" s="27">
        <v>1</v>
      </c>
      <c r="L2384" s="112"/>
      <c r="M2384" s="92">
        <f t="shared" si="74"/>
        <v>30</v>
      </c>
      <c r="N2384" s="27">
        <v>8</v>
      </c>
      <c r="O2384" s="185">
        <f t="shared" si="75"/>
        <v>0.46153846153846156</v>
      </c>
      <c r="P2384" s="55" t="s">
        <v>445</v>
      </c>
      <c r="Q2384" s="19" t="s">
        <v>8228</v>
      </c>
      <c r="R2384" s="41" t="s">
        <v>483</v>
      </c>
      <c r="S2384" s="19" t="s">
        <v>710</v>
      </c>
      <c r="T2384" s="28" t="s">
        <v>8181</v>
      </c>
      <c r="U2384" s="17">
        <v>5</v>
      </c>
      <c r="V2384" s="20" t="s">
        <v>593</v>
      </c>
      <c r="W2384" s="18" t="s">
        <v>8220</v>
      </c>
      <c r="X2384" s="18" t="s">
        <v>916</v>
      </c>
      <c r="Y2384" s="29" t="s">
        <v>1078</v>
      </c>
      <c r="Z2384" s="61"/>
    </row>
    <row r="2385" spans="1:26" s="161" customFormat="1" ht="19.5" customHeight="1" x14ac:dyDescent="0.25">
      <c r="A2385" s="50" t="s">
        <v>60</v>
      </c>
      <c r="B2385" s="27">
        <v>2</v>
      </c>
      <c r="C2385" s="27">
        <v>0</v>
      </c>
      <c r="D2385" s="27">
        <v>4</v>
      </c>
      <c r="E2385" s="27">
        <v>5</v>
      </c>
      <c r="F2385" s="27">
        <v>4</v>
      </c>
      <c r="G2385" s="27">
        <v>2</v>
      </c>
      <c r="H2385" s="27">
        <v>5</v>
      </c>
      <c r="I2385" s="27">
        <v>5</v>
      </c>
      <c r="J2385" s="27">
        <v>3</v>
      </c>
      <c r="K2385" s="27">
        <v>0</v>
      </c>
      <c r="L2385" s="112"/>
      <c r="M2385" s="92">
        <f t="shared" si="74"/>
        <v>30</v>
      </c>
      <c r="N2385" s="27">
        <v>2</v>
      </c>
      <c r="O2385" s="185">
        <f t="shared" si="75"/>
        <v>0.46153846153846156</v>
      </c>
      <c r="P2385" s="55" t="s">
        <v>445</v>
      </c>
      <c r="Q2385" s="19" t="s">
        <v>7472</v>
      </c>
      <c r="R2385" s="41" t="s">
        <v>564</v>
      </c>
      <c r="S2385" s="19" t="s">
        <v>1283</v>
      </c>
      <c r="T2385" s="28" t="s">
        <v>7521</v>
      </c>
      <c r="U2385" s="17">
        <v>5</v>
      </c>
      <c r="V2385" s="20" t="s">
        <v>682</v>
      </c>
      <c r="W2385" s="18" t="s">
        <v>641</v>
      </c>
      <c r="X2385" s="18" t="s">
        <v>2272</v>
      </c>
      <c r="Y2385" s="29" t="s">
        <v>1374</v>
      </c>
      <c r="Z2385" s="61"/>
    </row>
    <row r="2386" spans="1:26" s="161" customFormat="1" ht="19.5" customHeight="1" x14ac:dyDescent="0.25">
      <c r="A2386" s="50" t="s">
        <v>90</v>
      </c>
      <c r="B2386" s="27">
        <v>5</v>
      </c>
      <c r="C2386" s="27">
        <v>0</v>
      </c>
      <c r="D2386" s="27">
        <v>3</v>
      </c>
      <c r="E2386" s="27">
        <v>4</v>
      </c>
      <c r="F2386" s="27">
        <v>2</v>
      </c>
      <c r="G2386" s="27">
        <v>1</v>
      </c>
      <c r="H2386" s="27">
        <v>10</v>
      </c>
      <c r="I2386" s="27">
        <v>3</v>
      </c>
      <c r="J2386" s="27">
        <v>2</v>
      </c>
      <c r="K2386" s="27">
        <v>0</v>
      </c>
      <c r="L2386" s="112"/>
      <c r="M2386" s="92">
        <f t="shared" si="74"/>
        <v>30</v>
      </c>
      <c r="N2386" s="27">
        <v>10</v>
      </c>
      <c r="O2386" s="185">
        <f t="shared" si="75"/>
        <v>0.46153846153846156</v>
      </c>
      <c r="P2386" s="55" t="s">
        <v>445</v>
      </c>
      <c r="Q2386" s="19" t="s">
        <v>1084</v>
      </c>
      <c r="R2386" s="41" t="s">
        <v>481</v>
      </c>
      <c r="S2386" s="19" t="s">
        <v>636</v>
      </c>
      <c r="T2386" s="28" t="s">
        <v>681</v>
      </c>
      <c r="U2386" s="17">
        <v>5</v>
      </c>
      <c r="V2386" s="20" t="s">
        <v>682</v>
      </c>
      <c r="W2386" s="18" t="s">
        <v>1077</v>
      </c>
      <c r="X2386" s="18" t="s">
        <v>451</v>
      </c>
      <c r="Y2386" s="29" t="s">
        <v>1078</v>
      </c>
      <c r="Z2386" s="61"/>
    </row>
    <row r="2387" spans="1:26" s="161" customFormat="1" ht="19.5" customHeight="1" x14ac:dyDescent="0.25">
      <c r="A2387" s="50" t="s">
        <v>7923</v>
      </c>
      <c r="B2387" s="27">
        <v>6</v>
      </c>
      <c r="C2387" s="27">
        <v>0</v>
      </c>
      <c r="D2387" s="27">
        <v>0</v>
      </c>
      <c r="E2387" s="27">
        <v>5</v>
      </c>
      <c r="F2387" s="27">
        <v>0</v>
      </c>
      <c r="G2387" s="27">
        <v>4</v>
      </c>
      <c r="H2387" s="27">
        <v>5</v>
      </c>
      <c r="I2387" s="27">
        <v>5</v>
      </c>
      <c r="J2387" s="27">
        <v>4</v>
      </c>
      <c r="K2387" s="27">
        <v>1</v>
      </c>
      <c r="L2387" s="112"/>
      <c r="M2387" s="92">
        <f t="shared" si="74"/>
        <v>30</v>
      </c>
      <c r="N2387" s="27">
        <v>8</v>
      </c>
      <c r="O2387" s="185">
        <f t="shared" si="75"/>
        <v>0.46153846153846156</v>
      </c>
      <c r="P2387" s="55" t="s">
        <v>445</v>
      </c>
      <c r="Q2387" s="19" t="s">
        <v>7924</v>
      </c>
      <c r="R2387" s="41" t="s">
        <v>769</v>
      </c>
      <c r="S2387" s="19" t="s">
        <v>567</v>
      </c>
      <c r="T2387" s="28" t="s">
        <v>7778</v>
      </c>
      <c r="U2387" s="17">
        <v>5</v>
      </c>
      <c r="V2387" s="20" t="s">
        <v>609</v>
      </c>
      <c r="W2387" s="18" t="s">
        <v>7915</v>
      </c>
      <c r="X2387" s="18" t="s">
        <v>3131</v>
      </c>
      <c r="Y2387" s="29" t="s">
        <v>540</v>
      </c>
      <c r="Z2387" s="61"/>
    </row>
    <row r="2388" spans="1:26" s="161" customFormat="1" ht="19.5" customHeight="1" x14ac:dyDescent="0.25">
      <c r="A2388" s="50" t="s">
        <v>94</v>
      </c>
      <c r="B2388" s="27">
        <v>7</v>
      </c>
      <c r="C2388" s="27">
        <v>0</v>
      </c>
      <c r="D2388" s="27">
        <v>3</v>
      </c>
      <c r="E2388" s="27">
        <v>0</v>
      </c>
      <c r="F2388" s="27">
        <v>2</v>
      </c>
      <c r="G2388" s="27">
        <v>3</v>
      </c>
      <c r="H2388" s="27">
        <v>5</v>
      </c>
      <c r="I2388" s="27">
        <v>5</v>
      </c>
      <c r="J2388" s="27">
        <v>4</v>
      </c>
      <c r="K2388" s="27">
        <v>1</v>
      </c>
      <c r="L2388" s="112"/>
      <c r="M2388" s="92">
        <f t="shared" si="74"/>
        <v>30</v>
      </c>
      <c r="N2388" s="27">
        <v>2</v>
      </c>
      <c r="O2388" s="185">
        <f t="shared" si="75"/>
        <v>0.46153846153846156</v>
      </c>
      <c r="P2388" s="55" t="s">
        <v>445</v>
      </c>
      <c r="Q2388" s="125" t="s">
        <v>4744</v>
      </c>
      <c r="R2388" s="126" t="s">
        <v>843</v>
      </c>
      <c r="S2388" s="125" t="s">
        <v>556</v>
      </c>
      <c r="T2388" s="28" t="s">
        <v>7345</v>
      </c>
      <c r="U2388" s="195">
        <v>5</v>
      </c>
      <c r="V2388" s="195">
        <v>2</v>
      </c>
      <c r="W2388" s="40" t="s">
        <v>4537</v>
      </c>
      <c r="X2388" s="40" t="s">
        <v>5581</v>
      </c>
      <c r="Y2388" s="194" t="s">
        <v>540</v>
      </c>
      <c r="Z2388" s="61"/>
    </row>
    <row r="2389" spans="1:26" s="161" customFormat="1" ht="19.5" customHeight="1" x14ac:dyDescent="0.25">
      <c r="A2389" s="50" t="s">
        <v>60</v>
      </c>
      <c r="B2389" s="27">
        <v>4</v>
      </c>
      <c r="C2389" s="27">
        <v>0</v>
      </c>
      <c r="D2389" s="27">
        <v>4</v>
      </c>
      <c r="E2389" s="27">
        <v>5</v>
      </c>
      <c r="F2389" s="27">
        <v>2</v>
      </c>
      <c r="G2389" s="27">
        <v>3</v>
      </c>
      <c r="H2389" s="27">
        <v>7</v>
      </c>
      <c r="I2389" s="27">
        <v>5</v>
      </c>
      <c r="J2389" s="27">
        <v>0</v>
      </c>
      <c r="K2389" s="27">
        <v>0</v>
      </c>
      <c r="L2389" s="112"/>
      <c r="M2389" s="92">
        <f t="shared" si="74"/>
        <v>30</v>
      </c>
      <c r="N2389" s="27">
        <v>8</v>
      </c>
      <c r="O2389" s="185">
        <f t="shared" si="75"/>
        <v>0.46153846153846156</v>
      </c>
      <c r="P2389" s="55" t="s">
        <v>445</v>
      </c>
      <c r="Q2389" s="19" t="s">
        <v>4164</v>
      </c>
      <c r="R2389" s="41" t="s">
        <v>1297</v>
      </c>
      <c r="S2389" s="19" t="s">
        <v>540</v>
      </c>
      <c r="T2389" s="28" t="s">
        <v>8181</v>
      </c>
      <c r="U2389" s="17">
        <v>5</v>
      </c>
      <c r="V2389" s="20" t="s">
        <v>537</v>
      </c>
      <c r="W2389" s="18" t="s">
        <v>8218</v>
      </c>
      <c r="X2389" s="18" t="s">
        <v>867</v>
      </c>
      <c r="Y2389" s="29" t="s">
        <v>710</v>
      </c>
      <c r="Z2389" s="61"/>
    </row>
    <row r="2390" spans="1:26" s="161" customFormat="1" ht="19.5" customHeight="1" x14ac:dyDescent="0.25">
      <c r="A2390" s="50" t="s">
        <v>61</v>
      </c>
      <c r="B2390" s="27">
        <v>6</v>
      </c>
      <c r="C2390" s="27">
        <v>0</v>
      </c>
      <c r="D2390" s="27">
        <v>0</v>
      </c>
      <c r="E2390" s="27">
        <v>4</v>
      </c>
      <c r="F2390" s="27">
        <v>1</v>
      </c>
      <c r="G2390" s="27">
        <v>4</v>
      </c>
      <c r="H2390" s="27">
        <v>10</v>
      </c>
      <c r="I2390" s="27">
        <v>5</v>
      </c>
      <c r="J2390" s="27">
        <v>0</v>
      </c>
      <c r="K2390" s="27">
        <v>0</v>
      </c>
      <c r="L2390" s="112"/>
      <c r="M2390" s="92">
        <f t="shared" si="74"/>
        <v>30</v>
      </c>
      <c r="N2390" s="27">
        <v>8</v>
      </c>
      <c r="O2390" s="185">
        <f t="shared" si="75"/>
        <v>0.46153846153846156</v>
      </c>
      <c r="P2390" s="55" t="s">
        <v>445</v>
      </c>
      <c r="Q2390" s="19" t="s">
        <v>8229</v>
      </c>
      <c r="R2390" s="41" t="s">
        <v>5378</v>
      </c>
      <c r="S2390" s="19" t="s">
        <v>523</v>
      </c>
      <c r="T2390" s="28" t="s">
        <v>8181</v>
      </c>
      <c r="U2390" s="17">
        <v>5</v>
      </c>
      <c r="V2390" s="20" t="s">
        <v>537</v>
      </c>
      <c r="W2390" s="18" t="s">
        <v>8218</v>
      </c>
      <c r="X2390" s="18" t="s">
        <v>867</v>
      </c>
      <c r="Y2390" s="29" t="s">
        <v>710</v>
      </c>
      <c r="Z2390" s="61"/>
    </row>
    <row r="2391" spans="1:26" s="161" customFormat="1" ht="19.5" customHeight="1" x14ac:dyDescent="0.25">
      <c r="A2391" s="50" t="s">
        <v>101</v>
      </c>
      <c r="B2391" s="27">
        <v>7</v>
      </c>
      <c r="C2391" s="27">
        <v>0</v>
      </c>
      <c r="D2391" s="27">
        <v>0</v>
      </c>
      <c r="E2391" s="27">
        <v>4</v>
      </c>
      <c r="F2391" s="27">
        <v>1</v>
      </c>
      <c r="G2391" s="27">
        <v>0</v>
      </c>
      <c r="H2391" s="27">
        <v>5</v>
      </c>
      <c r="I2391" s="27">
        <v>4</v>
      </c>
      <c r="J2391" s="27">
        <v>6</v>
      </c>
      <c r="K2391" s="27">
        <v>3</v>
      </c>
      <c r="L2391" s="112"/>
      <c r="M2391" s="92">
        <f t="shared" si="74"/>
        <v>30</v>
      </c>
      <c r="N2391" s="27">
        <v>5</v>
      </c>
      <c r="O2391" s="185">
        <f t="shared" si="75"/>
        <v>0.46153846153846156</v>
      </c>
      <c r="P2391" s="55" t="s">
        <v>445</v>
      </c>
      <c r="Q2391" s="19" t="s">
        <v>4906</v>
      </c>
      <c r="R2391" s="41" t="s">
        <v>1332</v>
      </c>
      <c r="S2391" s="19" t="s">
        <v>507</v>
      </c>
      <c r="T2391" s="28" t="s">
        <v>3662</v>
      </c>
      <c r="U2391" s="17">
        <v>5</v>
      </c>
      <c r="V2391" s="20" t="s">
        <v>682</v>
      </c>
      <c r="W2391" s="18" t="s">
        <v>1414</v>
      </c>
      <c r="X2391" s="18" t="s">
        <v>451</v>
      </c>
      <c r="Y2391" s="29" t="s">
        <v>925</v>
      </c>
      <c r="Z2391" s="61"/>
    </row>
    <row r="2392" spans="1:26" s="161" customFormat="1" ht="19.5" customHeight="1" x14ac:dyDescent="0.25">
      <c r="A2392" s="50" t="s">
        <v>104</v>
      </c>
      <c r="B2392" s="27">
        <v>6</v>
      </c>
      <c r="C2392" s="27">
        <v>0</v>
      </c>
      <c r="D2392" s="27">
        <v>4</v>
      </c>
      <c r="E2392" s="27">
        <v>4</v>
      </c>
      <c r="F2392" s="27">
        <v>0</v>
      </c>
      <c r="G2392" s="27">
        <v>4</v>
      </c>
      <c r="H2392" s="27">
        <v>5</v>
      </c>
      <c r="I2392" s="27">
        <v>5</v>
      </c>
      <c r="J2392" s="27">
        <v>1</v>
      </c>
      <c r="K2392" s="27">
        <v>0.5</v>
      </c>
      <c r="L2392" s="112"/>
      <c r="M2392" s="92">
        <f t="shared" si="74"/>
        <v>29.5</v>
      </c>
      <c r="N2392" s="27">
        <v>8</v>
      </c>
      <c r="O2392" s="185">
        <f t="shared" si="75"/>
        <v>0.45384615384615384</v>
      </c>
      <c r="P2392" s="55" t="s">
        <v>445</v>
      </c>
      <c r="Q2392" s="19" t="s">
        <v>7169</v>
      </c>
      <c r="R2392" s="41" t="s">
        <v>1003</v>
      </c>
      <c r="S2392" s="19" t="s">
        <v>466</v>
      </c>
      <c r="T2392" s="28" t="s">
        <v>3672</v>
      </c>
      <c r="U2392" s="17">
        <v>5</v>
      </c>
      <c r="V2392" s="20" t="s">
        <v>637</v>
      </c>
      <c r="W2392" s="18" t="s">
        <v>7165</v>
      </c>
      <c r="X2392" s="18" t="s">
        <v>478</v>
      </c>
      <c r="Y2392" s="29" t="s">
        <v>819</v>
      </c>
      <c r="Z2392" s="61"/>
    </row>
    <row r="2393" spans="1:26" s="161" customFormat="1" ht="19.5" customHeight="1" x14ac:dyDescent="0.25">
      <c r="A2393" s="50" t="s">
        <v>63</v>
      </c>
      <c r="B2393" s="27">
        <v>9</v>
      </c>
      <c r="C2393" s="27">
        <v>0</v>
      </c>
      <c r="D2393" s="27">
        <v>2</v>
      </c>
      <c r="E2393" s="27">
        <v>5</v>
      </c>
      <c r="F2393" s="27">
        <v>3</v>
      </c>
      <c r="G2393" s="27">
        <v>0</v>
      </c>
      <c r="H2393" s="27">
        <v>5</v>
      </c>
      <c r="I2393" s="27">
        <v>4</v>
      </c>
      <c r="J2393" s="27">
        <v>0</v>
      </c>
      <c r="K2393" s="27">
        <v>1.5</v>
      </c>
      <c r="L2393" s="112"/>
      <c r="M2393" s="92">
        <f t="shared" si="74"/>
        <v>29.5</v>
      </c>
      <c r="N2393" s="27">
        <v>4</v>
      </c>
      <c r="O2393" s="185">
        <f t="shared" si="75"/>
        <v>0.45384615384615384</v>
      </c>
      <c r="P2393" s="55" t="s">
        <v>445</v>
      </c>
      <c r="Q2393" s="19" t="s">
        <v>2311</v>
      </c>
      <c r="R2393" s="41" t="s">
        <v>1224</v>
      </c>
      <c r="S2393" s="19" t="s">
        <v>2312</v>
      </c>
      <c r="T2393" s="28" t="s">
        <v>2289</v>
      </c>
      <c r="U2393" s="17">
        <v>5</v>
      </c>
      <c r="V2393" s="20" t="s">
        <v>1161</v>
      </c>
      <c r="W2393" s="18" t="s">
        <v>641</v>
      </c>
      <c r="X2393" s="18" t="s">
        <v>855</v>
      </c>
      <c r="Y2393" s="29" t="s">
        <v>466</v>
      </c>
      <c r="Z2393" s="61"/>
    </row>
    <row r="2394" spans="1:26" s="161" customFormat="1" ht="19.5" customHeight="1" x14ac:dyDescent="0.25">
      <c r="A2394" s="50" t="s">
        <v>70</v>
      </c>
      <c r="B2394" s="27">
        <v>5</v>
      </c>
      <c r="C2394" s="27">
        <v>0</v>
      </c>
      <c r="D2394" s="27">
        <v>2</v>
      </c>
      <c r="E2394" s="27">
        <v>5</v>
      </c>
      <c r="F2394" s="27">
        <v>1</v>
      </c>
      <c r="G2394" s="27">
        <v>2</v>
      </c>
      <c r="H2394" s="27">
        <v>4</v>
      </c>
      <c r="I2394" s="27">
        <v>5</v>
      </c>
      <c r="J2394" s="27">
        <v>2</v>
      </c>
      <c r="K2394" s="27">
        <v>3.5</v>
      </c>
      <c r="L2394" s="112"/>
      <c r="M2394" s="92">
        <f t="shared" si="74"/>
        <v>29.5</v>
      </c>
      <c r="N2394" s="27">
        <v>9</v>
      </c>
      <c r="O2394" s="185">
        <f t="shared" si="75"/>
        <v>0.45384615384615384</v>
      </c>
      <c r="P2394" s="55" t="s">
        <v>445</v>
      </c>
      <c r="Q2394" s="19" t="s">
        <v>3965</v>
      </c>
      <c r="R2394" s="41" t="s">
        <v>7925</v>
      </c>
      <c r="S2394" s="19" t="s">
        <v>486</v>
      </c>
      <c r="T2394" s="28" t="s">
        <v>7778</v>
      </c>
      <c r="U2394" s="17">
        <v>5</v>
      </c>
      <c r="V2394" s="20" t="s">
        <v>5246</v>
      </c>
      <c r="W2394" s="18" t="s">
        <v>7276</v>
      </c>
      <c r="X2394" s="18" t="s">
        <v>855</v>
      </c>
      <c r="Y2394" s="29" t="s">
        <v>469</v>
      </c>
      <c r="Z2394" s="61"/>
    </row>
    <row r="2395" spans="1:26" s="161" customFormat="1" ht="19.5" customHeight="1" x14ac:dyDescent="0.25">
      <c r="A2395" s="50" t="s">
        <v>63</v>
      </c>
      <c r="B2395" s="27">
        <v>7</v>
      </c>
      <c r="C2395" s="27">
        <v>2</v>
      </c>
      <c r="D2395" s="27">
        <v>3.5</v>
      </c>
      <c r="E2395" s="27">
        <v>5</v>
      </c>
      <c r="F2395" s="27">
        <v>1</v>
      </c>
      <c r="G2395" s="27">
        <v>2</v>
      </c>
      <c r="H2395" s="27">
        <v>5</v>
      </c>
      <c r="I2395" s="27">
        <v>4</v>
      </c>
      <c r="J2395" s="27">
        <v>0</v>
      </c>
      <c r="K2395" s="27">
        <v>0</v>
      </c>
      <c r="L2395" s="112"/>
      <c r="M2395" s="92">
        <f t="shared" si="74"/>
        <v>29.5</v>
      </c>
      <c r="N2395" s="27">
        <v>5</v>
      </c>
      <c r="O2395" s="185">
        <f t="shared" si="75"/>
        <v>0.45384615384615384</v>
      </c>
      <c r="P2395" s="55" t="s">
        <v>445</v>
      </c>
      <c r="Q2395" s="19" t="s">
        <v>3182</v>
      </c>
      <c r="R2395" s="41" t="s">
        <v>622</v>
      </c>
      <c r="S2395" s="19" t="s">
        <v>1083</v>
      </c>
      <c r="T2395" s="28" t="s">
        <v>3122</v>
      </c>
      <c r="U2395" s="17">
        <v>5</v>
      </c>
      <c r="V2395" s="20" t="s">
        <v>682</v>
      </c>
      <c r="W2395" s="18" t="s">
        <v>3177</v>
      </c>
      <c r="X2395" s="18" t="s">
        <v>448</v>
      </c>
      <c r="Y2395" s="29" t="s">
        <v>504</v>
      </c>
      <c r="Z2395" s="61"/>
    </row>
    <row r="2396" spans="1:26" s="161" customFormat="1" ht="19.5" customHeight="1" x14ac:dyDescent="0.25">
      <c r="A2396" s="50" t="s">
        <v>73</v>
      </c>
      <c r="B2396" s="27">
        <v>5</v>
      </c>
      <c r="C2396" s="27">
        <v>0</v>
      </c>
      <c r="D2396" s="27">
        <v>2.5</v>
      </c>
      <c r="E2396" s="27">
        <v>5</v>
      </c>
      <c r="F2396" s="27">
        <v>1</v>
      </c>
      <c r="G2396" s="27">
        <v>4</v>
      </c>
      <c r="H2396" s="27">
        <v>5</v>
      </c>
      <c r="I2396" s="27">
        <v>4</v>
      </c>
      <c r="J2396" s="27">
        <v>1</v>
      </c>
      <c r="K2396" s="27">
        <v>2</v>
      </c>
      <c r="L2396" s="112"/>
      <c r="M2396" s="92">
        <f t="shared" si="74"/>
        <v>29.5</v>
      </c>
      <c r="N2396" s="27">
        <v>1</v>
      </c>
      <c r="O2396" s="185">
        <f t="shared" si="75"/>
        <v>0.45384615384615384</v>
      </c>
      <c r="P2396" s="55" t="s">
        <v>445</v>
      </c>
      <c r="Q2396" s="19" t="s">
        <v>2638</v>
      </c>
      <c r="R2396" s="41" t="s">
        <v>478</v>
      </c>
      <c r="S2396" s="19" t="s">
        <v>540</v>
      </c>
      <c r="T2396" s="28" t="s">
        <v>2589</v>
      </c>
      <c r="U2396" s="17">
        <v>5</v>
      </c>
      <c r="V2396" s="20" t="s">
        <v>519</v>
      </c>
      <c r="W2396" s="18" t="s">
        <v>2639</v>
      </c>
      <c r="X2396" s="18" t="s">
        <v>539</v>
      </c>
      <c r="Y2396" s="29" t="s">
        <v>486</v>
      </c>
      <c r="Z2396" s="61"/>
    </row>
    <row r="2397" spans="1:26" s="161" customFormat="1" ht="19.5" customHeight="1" x14ac:dyDescent="0.25">
      <c r="A2397" s="50" t="s">
        <v>66</v>
      </c>
      <c r="B2397" s="27">
        <v>6</v>
      </c>
      <c r="C2397" s="27">
        <v>0</v>
      </c>
      <c r="D2397" s="27">
        <v>3</v>
      </c>
      <c r="E2397" s="27">
        <v>5</v>
      </c>
      <c r="F2397" s="27">
        <v>1</v>
      </c>
      <c r="G2397" s="27">
        <v>3</v>
      </c>
      <c r="H2397" s="27">
        <v>5</v>
      </c>
      <c r="I2397" s="27">
        <v>4</v>
      </c>
      <c r="J2397" s="27">
        <v>2</v>
      </c>
      <c r="K2397" s="27">
        <v>0.5</v>
      </c>
      <c r="L2397" s="112"/>
      <c r="M2397" s="92">
        <f t="shared" si="74"/>
        <v>29.5</v>
      </c>
      <c r="N2397" s="27">
        <v>5</v>
      </c>
      <c r="O2397" s="185">
        <f t="shared" si="75"/>
        <v>0.45384615384615384</v>
      </c>
      <c r="P2397" s="55" t="s">
        <v>446</v>
      </c>
      <c r="Q2397" s="19" t="s">
        <v>4113</v>
      </c>
      <c r="R2397" s="41" t="s">
        <v>491</v>
      </c>
      <c r="S2397" s="19" t="s">
        <v>636</v>
      </c>
      <c r="T2397" s="28" t="s">
        <v>3668</v>
      </c>
      <c r="U2397" s="17">
        <v>5</v>
      </c>
      <c r="V2397" s="20" t="s">
        <v>519</v>
      </c>
      <c r="W2397" s="18" t="s">
        <v>2666</v>
      </c>
      <c r="X2397" s="18" t="s">
        <v>855</v>
      </c>
      <c r="Y2397" s="29" t="s">
        <v>599</v>
      </c>
      <c r="Z2397" s="61"/>
    </row>
    <row r="2398" spans="1:26" s="161" customFormat="1" ht="19.5" customHeight="1" x14ac:dyDescent="0.25">
      <c r="A2398" s="50" t="s">
        <v>102</v>
      </c>
      <c r="B2398" s="27">
        <v>9</v>
      </c>
      <c r="C2398" s="27">
        <v>0</v>
      </c>
      <c r="D2398" s="27">
        <v>4</v>
      </c>
      <c r="E2398" s="27">
        <v>5</v>
      </c>
      <c r="F2398" s="27">
        <v>2</v>
      </c>
      <c r="G2398" s="27">
        <v>2</v>
      </c>
      <c r="H2398" s="27">
        <v>3.5</v>
      </c>
      <c r="I2398" s="27">
        <v>4</v>
      </c>
      <c r="J2398" s="27">
        <v>0</v>
      </c>
      <c r="K2398" s="27">
        <v>0</v>
      </c>
      <c r="L2398" s="112"/>
      <c r="M2398" s="92">
        <f t="shared" si="74"/>
        <v>29.5</v>
      </c>
      <c r="N2398" s="27">
        <v>8</v>
      </c>
      <c r="O2398" s="185">
        <f t="shared" si="75"/>
        <v>0.45384615384615384</v>
      </c>
      <c r="P2398" s="55" t="s">
        <v>445</v>
      </c>
      <c r="Q2398" s="19" t="s">
        <v>7170</v>
      </c>
      <c r="R2398" s="41" t="s">
        <v>655</v>
      </c>
      <c r="S2398" s="19" t="s">
        <v>636</v>
      </c>
      <c r="T2398" s="28" t="s">
        <v>3672</v>
      </c>
      <c r="U2398" s="17">
        <v>5</v>
      </c>
      <c r="V2398" s="20" t="s">
        <v>637</v>
      </c>
      <c r="W2398" s="18" t="s">
        <v>7165</v>
      </c>
      <c r="X2398" s="18" t="s">
        <v>478</v>
      </c>
      <c r="Y2398" s="29" t="s">
        <v>819</v>
      </c>
      <c r="Z2398" s="61"/>
    </row>
    <row r="2399" spans="1:26" s="161" customFormat="1" ht="19.5" customHeight="1" x14ac:dyDescent="0.25">
      <c r="A2399" s="50" t="s">
        <v>17</v>
      </c>
      <c r="B2399" s="27">
        <v>5</v>
      </c>
      <c r="C2399" s="27">
        <v>0</v>
      </c>
      <c r="D2399" s="27">
        <v>0</v>
      </c>
      <c r="E2399" s="27">
        <v>4</v>
      </c>
      <c r="F2399" s="27">
        <v>1</v>
      </c>
      <c r="G2399" s="27">
        <v>0</v>
      </c>
      <c r="H2399" s="27">
        <v>7</v>
      </c>
      <c r="I2399" s="27">
        <v>5</v>
      </c>
      <c r="J2399" s="27">
        <v>6</v>
      </c>
      <c r="K2399" s="27">
        <v>1.5</v>
      </c>
      <c r="L2399" s="112"/>
      <c r="M2399" s="92">
        <f t="shared" si="74"/>
        <v>29.5</v>
      </c>
      <c r="N2399" s="27">
        <v>4</v>
      </c>
      <c r="O2399" s="185">
        <f t="shared" si="75"/>
        <v>0.45384615384615384</v>
      </c>
      <c r="P2399" s="55" t="s">
        <v>445</v>
      </c>
      <c r="Q2399" s="19" t="s">
        <v>5927</v>
      </c>
      <c r="R2399" s="41" t="s">
        <v>2170</v>
      </c>
      <c r="S2399" s="19" t="s">
        <v>599</v>
      </c>
      <c r="T2399" s="28" t="s">
        <v>8947</v>
      </c>
      <c r="U2399" s="17">
        <v>5</v>
      </c>
      <c r="V2399" s="20" t="s">
        <v>498</v>
      </c>
      <c r="W2399" s="18" t="s">
        <v>5928</v>
      </c>
      <c r="X2399" s="18" t="s">
        <v>518</v>
      </c>
      <c r="Y2399" s="29" t="s">
        <v>452</v>
      </c>
      <c r="Z2399" s="61"/>
    </row>
    <row r="2400" spans="1:26" s="161" customFormat="1" ht="19.5" customHeight="1" x14ac:dyDescent="0.25">
      <c r="A2400" s="50" t="s">
        <v>65</v>
      </c>
      <c r="B2400" s="27">
        <v>5</v>
      </c>
      <c r="C2400" s="27">
        <v>0</v>
      </c>
      <c r="D2400" s="27">
        <v>3.5</v>
      </c>
      <c r="E2400" s="27">
        <v>5</v>
      </c>
      <c r="F2400" s="27">
        <v>2</v>
      </c>
      <c r="G2400" s="27">
        <v>4</v>
      </c>
      <c r="H2400" s="27">
        <v>5</v>
      </c>
      <c r="I2400" s="27">
        <v>4</v>
      </c>
      <c r="J2400" s="27">
        <v>0</v>
      </c>
      <c r="K2400" s="27">
        <v>1</v>
      </c>
      <c r="L2400" s="112"/>
      <c r="M2400" s="92">
        <f t="shared" si="74"/>
        <v>29.5</v>
      </c>
      <c r="N2400" s="27">
        <v>6</v>
      </c>
      <c r="O2400" s="185">
        <f t="shared" si="75"/>
        <v>0.45384615384615384</v>
      </c>
      <c r="P2400" s="55" t="s">
        <v>445</v>
      </c>
      <c r="Q2400" s="19" t="s">
        <v>4271</v>
      </c>
      <c r="R2400" s="41" t="s">
        <v>1001</v>
      </c>
      <c r="S2400" s="19" t="s">
        <v>614</v>
      </c>
      <c r="T2400" s="28" t="s">
        <v>8132</v>
      </c>
      <c r="U2400" s="17">
        <v>5</v>
      </c>
      <c r="V2400" s="20" t="s">
        <v>682</v>
      </c>
      <c r="W2400" s="18" t="s">
        <v>2619</v>
      </c>
      <c r="X2400" s="18" t="s">
        <v>451</v>
      </c>
      <c r="Y2400" s="29" t="s">
        <v>486</v>
      </c>
      <c r="Z2400" s="61"/>
    </row>
    <row r="2401" spans="1:26" s="161" customFormat="1" ht="19.5" customHeight="1" x14ac:dyDescent="0.25">
      <c r="A2401" s="50" t="s">
        <v>72</v>
      </c>
      <c r="B2401" s="27">
        <v>5</v>
      </c>
      <c r="C2401" s="27">
        <v>0</v>
      </c>
      <c r="D2401" s="27">
        <v>1</v>
      </c>
      <c r="E2401" s="27">
        <v>4</v>
      </c>
      <c r="F2401" s="27">
        <v>1</v>
      </c>
      <c r="G2401" s="27">
        <v>0</v>
      </c>
      <c r="H2401" s="27">
        <v>5</v>
      </c>
      <c r="I2401" s="27">
        <v>4</v>
      </c>
      <c r="J2401" s="27">
        <v>8</v>
      </c>
      <c r="K2401" s="27">
        <v>1.5</v>
      </c>
      <c r="L2401" s="112"/>
      <c r="M2401" s="92">
        <f t="shared" si="74"/>
        <v>29.5</v>
      </c>
      <c r="N2401" s="27">
        <v>3</v>
      </c>
      <c r="O2401" s="185">
        <f t="shared" si="75"/>
        <v>0.45384615384615384</v>
      </c>
      <c r="P2401" s="55" t="s">
        <v>445</v>
      </c>
      <c r="Q2401" s="19" t="s">
        <v>6744</v>
      </c>
      <c r="R2401" s="41" t="s">
        <v>459</v>
      </c>
      <c r="S2401" s="19" t="s">
        <v>2480</v>
      </c>
      <c r="T2401" s="28" t="s">
        <v>3670</v>
      </c>
      <c r="U2401" s="17">
        <v>5</v>
      </c>
      <c r="V2401" s="20" t="s">
        <v>1190</v>
      </c>
      <c r="W2401" s="18" t="s">
        <v>6452</v>
      </c>
      <c r="X2401" s="18" t="s">
        <v>967</v>
      </c>
      <c r="Y2401" s="29" t="s">
        <v>452</v>
      </c>
      <c r="Z2401" s="61"/>
    </row>
    <row r="2402" spans="1:26" s="161" customFormat="1" ht="19.5" customHeight="1" x14ac:dyDescent="0.25">
      <c r="A2402" s="50" t="s">
        <v>82</v>
      </c>
      <c r="B2402" s="27">
        <v>8</v>
      </c>
      <c r="C2402" s="27">
        <v>0</v>
      </c>
      <c r="D2402" s="27">
        <v>0</v>
      </c>
      <c r="E2402" s="27">
        <v>5</v>
      </c>
      <c r="F2402" s="27">
        <v>2</v>
      </c>
      <c r="G2402" s="27">
        <v>0</v>
      </c>
      <c r="H2402" s="27">
        <v>7.5</v>
      </c>
      <c r="I2402" s="27">
        <v>4</v>
      </c>
      <c r="J2402" s="27">
        <v>1</v>
      </c>
      <c r="K2402" s="27">
        <v>2</v>
      </c>
      <c r="L2402" s="112"/>
      <c r="M2402" s="92">
        <f t="shared" si="74"/>
        <v>29.5</v>
      </c>
      <c r="N2402" s="27">
        <v>5</v>
      </c>
      <c r="O2402" s="185">
        <f t="shared" si="75"/>
        <v>0.45384615384615384</v>
      </c>
      <c r="P2402" s="55" t="s">
        <v>445</v>
      </c>
      <c r="Q2402" s="19" t="s">
        <v>3316</v>
      </c>
      <c r="R2402" s="41" t="s">
        <v>491</v>
      </c>
      <c r="S2402" s="19" t="s">
        <v>474</v>
      </c>
      <c r="T2402" s="28" t="s">
        <v>3297</v>
      </c>
      <c r="U2402" s="17">
        <v>5</v>
      </c>
      <c r="V2402" s="20" t="s">
        <v>637</v>
      </c>
      <c r="W2402" s="18" t="s">
        <v>3317</v>
      </c>
      <c r="X2402" s="18" t="s">
        <v>448</v>
      </c>
      <c r="Y2402" s="29" t="s">
        <v>1078</v>
      </c>
      <c r="Z2402" s="61"/>
    </row>
    <row r="2403" spans="1:26" s="161" customFormat="1" ht="19.5" customHeight="1" x14ac:dyDescent="0.25">
      <c r="A2403" s="50" t="s">
        <v>73</v>
      </c>
      <c r="B2403" s="27">
        <v>4</v>
      </c>
      <c r="C2403" s="27">
        <v>0</v>
      </c>
      <c r="D2403" s="27">
        <v>2</v>
      </c>
      <c r="E2403" s="27">
        <v>4</v>
      </c>
      <c r="F2403" s="27">
        <v>3</v>
      </c>
      <c r="G2403" s="27">
        <v>4</v>
      </c>
      <c r="H2403" s="27">
        <v>5</v>
      </c>
      <c r="I2403" s="27">
        <v>2</v>
      </c>
      <c r="J2403" s="27">
        <v>3</v>
      </c>
      <c r="K2403" s="27">
        <v>2</v>
      </c>
      <c r="L2403" s="112"/>
      <c r="M2403" s="92">
        <f t="shared" si="74"/>
        <v>29</v>
      </c>
      <c r="N2403" s="27">
        <v>10</v>
      </c>
      <c r="O2403" s="185">
        <f t="shared" si="75"/>
        <v>0.44615384615384618</v>
      </c>
      <c r="P2403" s="55" t="s">
        <v>446</v>
      </c>
      <c r="Q2403" s="19" t="s">
        <v>2135</v>
      </c>
      <c r="R2403" s="41" t="s">
        <v>724</v>
      </c>
      <c r="S2403" s="19" t="s">
        <v>1886</v>
      </c>
      <c r="T2403" s="28" t="s">
        <v>6527</v>
      </c>
      <c r="U2403" s="17">
        <v>5</v>
      </c>
      <c r="V2403" s="20" t="s">
        <v>1190</v>
      </c>
      <c r="W2403" s="18" t="s">
        <v>4383</v>
      </c>
      <c r="X2403" s="18" t="s">
        <v>478</v>
      </c>
      <c r="Y2403" s="29" t="s">
        <v>486</v>
      </c>
      <c r="Z2403" s="61"/>
    </row>
    <row r="2404" spans="1:26" s="161" customFormat="1" ht="19.5" customHeight="1" x14ac:dyDescent="0.25">
      <c r="A2404" s="50" t="s">
        <v>65</v>
      </c>
      <c r="B2404" s="27">
        <v>9</v>
      </c>
      <c r="C2404" s="27">
        <v>0</v>
      </c>
      <c r="D2404" s="27">
        <v>0</v>
      </c>
      <c r="E2404" s="27">
        <v>5</v>
      </c>
      <c r="F2404" s="27">
        <v>2</v>
      </c>
      <c r="G2404" s="27">
        <v>1</v>
      </c>
      <c r="H2404" s="27">
        <v>8</v>
      </c>
      <c r="I2404" s="27">
        <v>2</v>
      </c>
      <c r="J2404" s="27">
        <v>1</v>
      </c>
      <c r="K2404" s="27">
        <v>1</v>
      </c>
      <c r="L2404" s="112"/>
      <c r="M2404" s="92">
        <f t="shared" si="74"/>
        <v>29</v>
      </c>
      <c r="N2404" s="27">
        <v>5</v>
      </c>
      <c r="O2404" s="185">
        <f t="shared" si="75"/>
        <v>0.44615384615384618</v>
      </c>
      <c r="P2404" s="55" t="s">
        <v>445</v>
      </c>
      <c r="Q2404" s="19" t="s">
        <v>1701</v>
      </c>
      <c r="R2404" s="41" t="s">
        <v>1093</v>
      </c>
      <c r="S2404" s="19" t="s">
        <v>540</v>
      </c>
      <c r="T2404" s="28" t="s">
        <v>8947</v>
      </c>
      <c r="U2404" s="17">
        <v>5</v>
      </c>
      <c r="V2404" s="20" t="s">
        <v>1161</v>
      </c>
      <c r="W2404" s="18" t="s">
        <v>5929</v>
      </c>
      <c r="X2404" s="18" t="s">
        <v>622</v>
      </c>
      <c r="Y2404" s="29" t="s">
        <v>1016</v>
      </c>
      <c r="Z2404" s="61"/>
    </row>
    <row r="2405" spans="1:26" s="161" customFormat="1" ht="19.5" customHeight="1" x14ac:dyDescent="0.25">
      <c r="A2405" s="50" t="s">
        <v>70</v>
      </c>
      <c r="B2405" s="27">
        <v>6</v>
      </c>
      <c r="C2405" s="27">
        <v>0</v>
      </c>
      <c r="D2405" s="27">
        <v>0</v>
      </c>
      <c r="E2405" s="27">
        <v>5</v>
      </c>
      <c r="F2405" s="27">
        <v>2</v>
      </c>
      <c r="G2405" s="27">
        <v>1</v>
      </c>
      <c r="H2405" s="27">
        <v>5</v>
      </c>
      <c r="I2405" s="27">
        <v>5</v>
      </c>
      <c r="J2405" s="27">
        <v>4</v>
      </c>
      <c r="K2405" s="27">
        <v>1</v>
      </c>
      <c r="L2405" s="112"/>
      <c r="M2405" s="92">
        <f t="shared" si="74"/>
        <v>29</v>
      </c>
      <c r="N2405" s="27">
        <v>4</v>
      </c>
      <c r="O2405" s="185">
        <f t="shared" si="75"/>
        <v>0.44615384615384618</v>
      </c>
      <c r="P2405" s="55" t="s">
        <v>445</v>
      </c>
      <c r="Q2405" s="52" t="s">
        <v>1030</v>
      </c>
      <c r="R2405" s="41" t="s">
        <v>3403</v>
      </c>
      <c r="S2405" s="19" t="s">
        <v>492</v>
      </c>
      <c r="T2405" s="28" t="s">
        <v>3117</v>
      </c>
      <c r="U2405" s="17">
        <v>5</v>
      </c>
      <c r="V2405" s="20" t="s">
        <v>519</v>
      </c>
      <c r="W2405" s="18" t="s">
        <v>3559</v>
      </c>
      <c r="X2405" s="18" t="s">
        <v>518</v>
      </c>
      <c r="Y2405" s="29" t="s">
        <v>463</v>
      </c>
      <c r="Z2405" s="61"/>
    </row>
    <row r="2406" spans="1:26" s="161" customFormat="1" ht="19.5" customHeight="1" x14ac:dyDescent="0.25">
      <c r="A2406" s="50" t="s">
        <v>63</v>
      </c>
      <c r="B2406" s="27">
        <v>6</v>
      </c>
      <c r="C2406" s="27">
        <v>1</v>
      </c>
      <c r="D2406" s="27">
        <v>1</v>
      </c>
      <c r="E2406" s="27">
        <v>5</v>
      </c>
      <c r="F2406" s="27">
        <v>2</v>
      </c>
      <c r="G2406" s="27">
        <v>2</v>
      </c>
      <c r="H2406" s="27">
        <v>5</v>
      </c>
      <c r="I2406" s="27">
        <v>5</v>
      </c>
      <c r="J2406" s="27">
        <v>1</v>
      </c>
      <c r="K2406" s="27">
        <v>1</v>
      </c>
      <c r="L2406" s="112"/>
      <c r="M2406" s="92">
        <f t="shared" si="74"/>
        <v>29</v>
      </c>
      <c r="N2406" s="27">
        <v>4</v>
      </c>
      <c r="O2406" s="185">
        <f t="shared" si="75"/>
        <v>0.44615384615384618</v>
      </c>
      <c r="P2406" s="55" t="s">
        <v>445</v>
      </c>
      <c r="Q2406" s="19" t="s">
        <v>1966</v>
      </c>
      <c r="R2406" s="41" t="s">
        <v>625</v>
      </c>
      <c r="S2406" s="19" t="s">
        <v>847</v>
      </c>
      <c r="T2406" s="28" t="s">
        <v>8956</v>
      </c>
      <c r="U2406" s="17">
        <v>5</v>
      </c>
      <c r="V2406" s="20" t="s">
        <v>609</v>
      </c>
      <c r="W2406" s="18" t="s">
        <v>7744</v>
      </c>
      <c r="X2406" s="18" t="s">
        <v>451</v>
      </c>
      <c r="Y2406" s="29" t="s">
        <v>494</v>
      </c>
      <c r="Z2406" s="61"/>
    </row>
    <row r="2407" spans="1:26" s="161" customFormat="1" ht="19.5" customHeight="1" x14ac:dyDescent="0.25">
      <c r="A2407" s="50" t="s">
        <v>72</v>
      </c>
      <c r="B2407" s="27">
        <v>9</v>
      </c>
      <c r="C2407" s="27">
        <v>0</v>
      </c>
      <c r="D2407" s="27">
        <v>0</v>
      </c>
      <c r="E2407" s="27">
        <v>4</v>
      </c>
      <c r="F2407" s="27">
        <v>1</v>
      </c>
      <c r="G2407" s="27">
        <v>2</v>
      </c>
      <c r="H2407" s="27">
        <v>5</v>
      </c>
      <c r="I2407" s="27">
        <v>3</v>
      </c>
      <c r="J2407" s="27">
        <v>2</v>
      </c>
      <c r="K2407" s="27">
        <v>3</v>
      </c>
      <c r="L2407" s="112"/>
      <c r="M2407" s="92">
        <f t="shared" si="74"/>
        <v>29</v>
      </c>
      <c r="N2407" s="27">
        <v>2</v>
      </c>
      <c r="O2407" s="185">
        <f t="shared" si="75"/>
        <v>0.44615384615384618</v>
      </c>
      <c r="P2407" s="55" t="s">
        <v>445</v>
      </c>
      <c r="Q2407" s="19" t="s">
        <v>2794</v>
      </c>
      <c r="R2407" s="41" t="s">
        <v>561</v>
      </c>
      <c r="S2407" s="19" t="s">
        <v>847</v>
      </c>
      <c r="T2407" s="28" t="s">
        <v>2769</v>
      </c>
      <c r="U2407" s="17">
        <v>5</v>
      </c>
      <c r="V2407" s="20" t="s">
        <v>609</v>
      </c>
      <c r="W2407" s="18" t="s">
        <v>2792</v>
      </c>
      <c r="X2407" s="18" t="s">
        <v>2793</v>
      </c>
      <c r="Y2407" s="29" t="s">
        <v>466</v>
      </c>
      <c r="Z2407" s="61"/>
    </row>
    <row r="2408" spans="1:26" s="161" customFormat="1" ht="19.5" customHeight="1" x14ac:dyDescent="0.25">
      <c r="A2408" s="50" t="s">
        <v>92</v>
      </c>
      <c r="B2408" s="27">
        <v>5</v>
      </c>
      <c r="C2408" s="27">
        <v>0</v>
      </c>
      <c r="D2408" s="27">
        <v>0</v>
      </c>
      <c r="E2408" s="27">
        <v>5</v>
      </c>
      <c r="F2408" s="27">
        <v>2</v>
      </c>
      <c r="G2408" s="27">
        <v>3</v>
      </c>
      <c r="H2408" s="27">
        <v>8</v>
      </c>
      <c r="I2408" s="27">
        <v>5</v>
      </c>
      <c r="J2408" s="27">
        <v>0</v>
      </c>
      <c r="K2408" s="27">
        <v>1</v>
      </c>
      <c r="L2408" s="112"/>
      <c r="M2408" s="92">
        <f t="shared" si="74"/>
        <v>29</v>
      </c>
      <c r="N2408" s="27">
        <v>5</v>
      </c>
      <c r="O2408" s="185">
        <f t="shared" si="75"/>
        <v>0.44615384615384618</v>
      </c>
      <c r="P2408" s="55" t="s">
        <v>445</v>
      </c>
      <c r="Q2408" s="19" t="s">
        <v>5930</v>
      </c>
      <c r="R2408" s="41" t="s">
        <v>930</v>
      </c>
      <c r="S2408" s="19" t="s">
        <v>556</v>
      </c>
      <c r="T2408" s="28" t="s">
        <v>8947</v>
      </c>
      <c r="U2408" s="17">
        <v>5</v>
      </c>
      <c r="V2408" s="20" t="s">
        <v>682</v>
      </c>
      <c r="W2408" s="18" t="s">
        <v>5925</v>
      </c>
      <c r="X2408" s="18" t="s">
        <v>4268</v>
      </c>
      <c r="Y2408" s="29" t="s">
        <v>469</v>
      </c>
      <c r="Z2408" s="61"/>
    </row>
    <row r="2409" spans="1:26" s="161" customFormat="1" ht="19.5" customHeight="1" x14ac:dyDescent="0.25">
      <c r="A2409" s="50" t="s">
        <v>103</v>
      </c>
      <c r="B2409" s="27">
        <v>6</v>
      </c>
      <c r="C2409" s="27">
        <v>0</v>
      </c>
      <c r="D2409" s="27">
        <v>2</v>
      </c>
      <c r="E2409" s="27">
        <v>4</v>
      </c>
      <c r="F2409" s="27">
        <v>3</v>
      </c>
      <c r="G2409" s="27">
        <v>2</v>
      </c>
      <c r="H2409" s="27">
        <v>6</v>
      </c>
      <c r="I2409" s="27">
        <v>5</v>
      </c>
      <c r="J2409" s="27">
        <v>0</v>
      </c>
      <c r="K2409" s="27">
        <v>1</v>
      </c>
      <c r="L2409" s="112"/>
      <c r="M2409" s="92">
        <f t="shared" si="74"/>
        <v>29</v>
      </c>
      <c r="N2409" s="27">
        <v>9</v>
      </c>
      <c r="O2409" s="185">
        <f t="shared" si="75"/>
        <v>0.44615384615384618</v>
      </c>
      <c r="P2409" s="55" t="s">
        <v>446</v>
      </c>
      <c r="Q2409" s="19" t="s">
        <v>4429</v>
      </c>
      <c r="R2409" s="41" t="s">
        <v>655</v>
      </c>
      <c r="S2409" s="19" t="s">
        <v>504</v>
      </c>
      <c r="T2409" s="28" t="s">
        <v>8181</v>
      </c>
      <c r="U2409" s="17">
        <v>5</v>
      </c>
      <c r="V2409" s="20" t="s">
        <v>593</v>
      </c>
      <c r="W2409" s="18" t="s">
        <v>8220</v>
      </c>
      <c r="X2409" s="18" t="s">
        <v>916</v>
      </c>
      <c r="Y2409" s="29" t="s">
        <v>1078</v>
      </c>
      <c r="Z2409" s="61"/>
    </row>
    <row r="2410" spans="1:26" s="161" customFormat="1" ht="19.5" customHeight="1" x14ac:dyDescent="0.25">
      <c r="A2410" s="50" t="s">
        <v>83</v>
      </c>
      <c r="B2410" s="27">
        <v>7</v>
      </c>
      <c r="C2410" s="27">
        <v>0</v>
      </c>
      <c r="D2410" s="27">
        <v>1</v>
      </c>
      <c r="E2410" s="27">
        <v>1</v>
      </c>
      <c r="F2410" s="27">
        <v>4</v>
      </c>
      <c r="G2410" s="27">
        <v>0</v>
      </c>
      <c r="H2410" s="27">
        <v>9</v>
      </c>
      <c r="I2410" s="27">
        <v>3</v>
      </c>
      <c r="J2410" s="27">
        <v>2</v>
      </c>
      <c r="K2410" s="27">
        <v>2</v>
      </c>
      <c r="L2410" s="112"/>
      <c r="M2410" s="92">
        <f t="shared" si="74"/>
        <v>29</v>
      </c>
      <c r="N2410" s="27">
        <v>10</v>
      </c>
      <c r="O2410" s="185">
        <f t="shared" si="75"/>
        <v>0.44615384615384618</v>
      </c>
      <c r="P2410" s="55" t="s">
        <v>445</v>
      </c>
      <c r="Q2410" s="19" t="s">
        <v>7926</v>
      </c>
      <c r="R2410" s="41" t="s">
        <v>598</v>
      </c>
      <c r="S2410" s="19" t="s">
        <v>523</v>
      </c>
      <c r="T2410" s="28" t="s">
        <v>7778</v>
      </c>
      <c r="U2410" s="17">
        <v>5</v>
      </c>
      <c r="V2410" s="20" t="s">
        <v>645</v>
      </c>
      <c r="W2410" s="18" t="s">
        <v>7911</v>
      </c>
      <c r="X2410" s="18" t="s">
        <v>515</v>
      </c>
      <c r="Y2410" s="29" t="s">
        <v>845</v>
      </c>
      <c r="Z2410" s="61"/>
    </row>
    <row r="2411" spans="1:26" s="161" customFormat="1" ht="19.5" customHeight="1" x14ac:dyDescent="0.25">
      <c r="A2411" s="50" t="s">
        <v>86</v>
      </c>
      <c r="B2411" s="27">
        <v>7</v>
      </c>
      <c r="C2411" s="27">
        <v>0</v>
      </c>
      <c r="D2411" s="27">
        <v>4</v>
      </c>
      <c r="E2411" s="27">
        <v>5</v>
      </c>
      <c r="F2411" s="27">
        <v>0</v>
      </c>
      <c r="G2411" s="27">
        <v>2</v>
      </c>
      <c r="H2411" s="27">
        <v>5</v>
      </c>
      <c r="I2411" s="27">
        <v>3</v>
      </c>
      <c r="J2411" s="27">
        <v>2</v>
      </c>
      <c r="K2411" s="27">
        <v>1</v>
      </c>
      <c r="L2411" s="112"/>
      <c r="M2411" s="92">
        <f t="shared" si="74"/>
        <v>29</v>
      </c>
      <c r="N2411" s="27">
        <v>11</v>
      </c>
      <c r="O2411" s="185">
        <f t="shared" si="75"/>
        <v>0.44615384615384618</v>
      </c>
      <c r="P2411" s="55" t="s">
        <v>445</v>
      </c>
      <c r="Q2411" s="19" t="s">
        <v>1080</v>
      </c>
      <c r="R2411" s="41" t="s">
        <v>1029</v>
      </c>
      <c r="S2411" s="19" t="s">
        <v>507</v>
      </c>
      <c r="T2411" s="28" t="s">
        <v>681</v>
      </c>
      <c r="U2411" s="17">
        <v>5</v>
      </c>
      <c r="V2411" s="20" t="s">
        <v>682</v>
      </c>
      <c r="W2411" s="18" t="s">
        <v>1077</v>
      </c>
      <c r="X2411" s="18" t="s">
        <v>451</v>
      </c>
      <c r="Y2411" s="29" t="s">
        <v>1078</v>
      </c>
      <c r="Z2411" s="61"/>
    </row>
    <row r="2412" spans="1:26" s="161" customFormat="1" ht="19.5" customHeight="1" x14ac:dyDescent="0.25">
      <c r="A2412" s="50" t="s">
        <v>64</v>
      </c>
      <c r="B2412" s="27">
        <v>7</v>
      </c>
      <c r="C2412" s="27">
        <v>0</v>
      </c>
      <c r="D2412" s="27">
        <v>2</v>
      </c>
      <c r="E2412" s="27">
        <v>4</v>
      </c>
      <c r="F2412" s="27">
        <v>0</v>
      </c>
      <c r="G2412" s="27">
        <v>2</v>
      </c>
      <c r="H2412" s="27">
        <v>10</v>
      </c>
      <c r="I2412" s="27">
        <v>4</v>
      </c>
      <c r="J2412" s="27">
        <v>0</v>
      </c>
      <c r="K2412" s="27">
        <v>0</v>
      </c>
      <c r="L2412" s="112"/>
      <c r="M2412" s="92">
        <f t="shared" si="74"/>
        <v>29</v>
      </c>
      <c r="N2412" s="27">
        <v>4</v>
      </c>
      <c r="O2412" s="185">
        <f t="shared" si="75"/>
        <v>0.44615384615384618</v>
      </c>
      <c r="P2412" s="55" t="s">
        <v>445</v>
      </c>
      <c r="Q2412" s="28" t="s">
        <v>3562</v>
      </c>
      <c r="R2412" s="41" t="s">
        <v>573</v>
      </c>
      <c r="S2412" s="19" t="s">
        <v>703</v>
      </c>
      <c r="T2412" s="28" t="s">
        <v>3117</v>
      </c>
      <c r="U2412" s="17">
        <v>5</v>
      </c>
      <c r="V2412" s="20" t="s">
        <v>682</v>
      </c>
      <c r="W2412" s="18" t="s">
        <v>3563</v>
      </c>
      <c r="X2412" s="18" t="s">
        <v>3564</v>
      </c>
      <c r="Y2412" s="29" t="s">
        <v>1078</v>
      </c>
      <c r="Z2412" s="61"/>
    </row>
    <row r="2413" spans="1:26" s="161" customFormat="1" ht="19.5" customHeight="1" x14ac:dyDescent="0.25">
      <c r="A2413" s="50" t="s">
        <v>65</v>
      </c>
      <c r="B2413" s="27">
        <v>5</v>
      </c>
      <c r="C2413" s="27">
        <v>0</v>
      </c>
      <c r="D2413" s="27">
        <v>0</v>
      </c>
      <c r="E2413" s="27">
        <v>4</v>
      </c>
      <c r="F2413" s="27">
        <v>2</v>
      </c>
      <c r="G2413" s="27">
        <v>3</v>
      </c>
      <c r="H2413" s="27">
        <v>5</v>
      </c>
      <c r="I2413" s="27">
        <v>5</v>
      </c>
      <c r="J2413" s="27">
        <v>4</v>
      </c>
      <c r="K2413" s="27">
        <v>1</v>
      </c>
      <c r="L2413" s="112"/>
      <c r="M2413" s="92">
        <f t="shared" si="74"/>
        <v>29</v>
      </c>
      <c r="N2413" s="27">
        <v>7</v>
      </c>
      <c r="O2413" s="185">
        <f t="shared" si="75"/>
        <v>0.44615384615384618</v>
      </c>
      <c r="P2413" s="55" t="s">
        <v>446</v>
      </c>
      <c r="Q2413" s="19" t="s">
        <v>3785</v>
      </c>
      <c r="R2413" s="41" t="s">
        <v>855</v>
      </c>
      <c r="S2413" s="19" t="s">
        <v>463</v>
      </c>
      <c r="T2413" s="28" t="s">
        <v>3118</v>
      </c>
      <c r="U2413" s="17">
        <v>5</v>
      </c>
      <c r="V2413" s="20" t="s">
        <v>609</v>
      </c>
      <c r="W2413" s="18" t="s">
        <v>3779</v>
      </c>
      <c r="X2413" s="18" t="s">
        <v>1032</v>
      </c>
      <c r="Y2413" s="29" t="s">
        <v>486</v>
      </c>
      <c r="Z2413" s="61"/>
    </row>
    <row r="2414" spans="1:26" s="161" customFormat="1" ht="19.5" customHeight="1" x14ac:dyDescent="0.25">
      <c r="A2414" s="50" t="s">
        <v>66</v>
      </c>
      <c r="B2414" s="27">
        <v>5</v>
      </c>
      <c r="C2414" s="27">
        <v>0</v>
      </c>
      <c r="D2414" s="27">
        <v>0</v>
      </c>
      <c r="E2414" s="27">
        <v>4</v>
      </c>
      <c r="F2414" s="27">
        <v>2</v>
      </c>
      <c r="G2414" s="27">
        <v>5</v>
      </c>
      <c r="H2414" s="27">
        <v>5</v>
      </c>
      <c r="I2414" s="27">
        <v>3</v>
      </c>
      <c r="J2414" s="27">
        <v>0</v>
      </c>
      <c r="K2414" s="27">
        <v>5</v>
      </c>
      <c r="L2414" s="112"/>
      <c r="M2414" s="92">
        <f t="shared" si="74"/>
        <v>29</v>
      </c>
      <c r="N2414" s="27">
        <v>5</v>
      </c>
      <c r="O2414" s="185">
        <f t="shared" si="75"/>
        <v>0.44615384615384618</v>
      </c>
      <c r="P2414" s="55" t="s">
        <v>446</v>
      </c>
      <c r="Q2414" s="19" t="s">
        <v>2313</v>
      </c>
      <c r="R2414" s="41" t="s">
        <v>459</v>
      </c>
      <c r="S2414" s="19" t="s">
        <v>710</v>
      </c>
      <c r="T2414" s="28" t="s">
        <v>2289</v>
      </c>
      <c r="U2414" s="17">
        <v>5</v>
      </c>
      <c r="V2414" s="20" t="s">
        <v>2314</v>
      </c>
      <c r="W2414" s="18" t="s">
        <v>968</v>
      </c>
      <c r="X2414" s="18" t="s">
        <v>651</v>
      </c>
      <c r="Y2414" s="29" t="s">
        <v>540</v>
      </c>
      <c r="Z2414" s="61"/>
    </row>
    <row r="2415" spans="1:26" s="161" customFormat="1" ht="19.5" customHeight="1" x14ac:dyDescent="0.25">
      <c r="A2415" s="50" t="s">
        <v>66</v>
      </c>
      <c r="B2415" s="27">
        <v>5</v>
      </c>
      <c r="C2415" s="27">
        <v>0</v>
      </c>
      <c r="D2415" s="27">
        <v>3</v>
      </c>
      <c r="E2415" s="27">
        <v>4</v>
      </c>
      <c r="F2415" s="27">
        <v>2</v>
      </c>
      <c r="G2415" s="27">
        <v>4</v>
      </c>
      <c r="H2415" s="27">
        <v>5</v>
      </c>
      <c r="I2415" s="27">
        <v>5</v>
      </c>
      <c r="J2415" s="27">
        <v>1</v>
      </c>
      <c r="K2415" s="27">
        <v>0</v>
      </c>
      <c r="L2415" s="112"/>
      <c r="M2415" s="92">
        <f t="shared" ref="M2415:M2478" si="76">SUM(B2415:K2415)</f>
        <v>29</v>
      </c>
      <c r="N2415" s="27">
        <v>9</v>
      </c>
      <c r="O2415" s="185">
        <f t="shared" ref="O2415:O2478" si="77">M2415/65</f>
        <v>0.44615384615384618</v>
      </c>
      <c r="P2415" s="55" t="s">
        <v>446</v>
      </c>
      <c r="Q2415" s="19" t="s">
        <v>1526</v>
      </c>
      <c r="R2415" s="41" t="s">
        <v>740</v>
      </c>
      <c r="S2415" s="19" t="s">
        <v>559</v>
      </c>
      <c r="T2415" s="28" t="s">
        <v>8181</v>
      </c>
      <c r="U2415" s="17">
        <v>5</v>
      </c>
      <c r="V2415" s="20" t="s">
        <v>8230</v>
      </c>
      <c r="W2415" s="18" t="s">
        <v>8231</v>
      </c>
      <c r="X2415" s="18" t="s">
        <v>2976</v>
      </c>
      <c r="Y2415" s="29" t="s">
        <v>636</v>
      </c>
      <c r="Z2415" s="61"/>
    </row>
    <row r="2416" spans="1:26" s="161" customFormat="1" ht="19.5" customHeight="1" x14ac:dyDescent="0.25">
      <c r="A2416" s="50" t="s">
        <v>75</v>
      </c>
      <c r="B2416" s="27">
        <v>6</v>
      </c>
      <c r="C2416" s="27">
        <v>0</v>
      </c>
      <c r="D2416" s="27">
        <v>1</v>
      </c>
      <c r="E2416" s="27">
        <v>4</v>
      </c>
      <c r="F2416" s="27">
        <v>1</v>
      </c>
      <c r="G2416" s="27">
        <v>1</v>
      </c>
      <c r="H2416" s="27">
        <v>5</v>
      </c>
      <c r="I2416" s="27">
        <v>4</v>
      </c>
      <c r="J2416" s="27">
        <v>4</v>
      </c>
      <c r="K2416" s="27">
        <v>3</v>
      </c>
      <c r="L2416" s="112"/>
      <c r="M2416" s="92">
        <f t="shared" si="76"/>
        <v>29</v>
      </c>
      <c r="N2416" s="27">
        <v>4</v>
      </c>
      <c r="O2416" s="185">
        <f t="shared" si="77"/>
        <v>0.44615384615384618</v>
      </c>
      <c r="P2416" s="55" t="s">
        <v>445</v>
      </c>
      <c r="Q2416" s="52" t="s">
        <v>3565</v>
      </c>
      <c r="R2416" s="41" t="s">
        <v>1665</v>
      </c>
      <c r="S2416" s="19" t="s">
        <v>486</v>
      </c>
      <c r="T2416" s="28" t="s">
        <v>3117</v>
      </c>
      <c r="U2416" s="17">
        <v>5</v>
      </c>
      <c r="V2416" s="20" t="s">
        <v>645</v>
      </c>
      <c r="W2416" s="18" t="s">
        <v>3559</v>
      </c>
      <c r="X2416" s="18" t="s">
        <v>518</v>
      </c>
      <c r="Y2416" s="29" t="s">
        <v>463</v>
      </c>
      <c r="Z2416" s="61"/>
    </row>
    <row r="2417" spans="1:267" s="161" customFormat="1" ht="19.5" customHeight="1" x14ac:dyDescent="0.25">
      <c r="A2417" s="50" t="s">
        <v>17</v>
      </c>
      <c r="B2417" s="27">
        <v>6</v>
      </c>
      <c r="C2417" s="27">
        <v>0</v>
      </c>
      <c r="D2417" s="27">
        <v>3</v>
      </c>
      <c r="E2417" s="27">
        <v>3</v>
      </c>
      <c r="F2417" s="27">
        <v>2</v>
      </c>
      <c r="G2417" s="27">
        <v>0</v>
      </c>
      <c r="H2417" s="27">
        <v>7</v>
      </c>
      <c r="I2417" s="27">
        <v>5</v>
      </c>
      <c r="J2417" s="27">
        <v>2</v>
      </c>
      <c r="K2417" s="27">
        <v>1</v>
      </c>
      <c r="L2417" s="112"/>
      <c r="M2417" s="92">
        <f t="shared" si="76"/>
        <v>29</v>
      </c>
      <c r="N2417" s="27">
        <v>1</v>
      </c>
      <c r="O2417" s="185">
        <f t="shared" si="77"/>
        <v>0.44615384615384618</v>
      </c>
      <c r="P2417" s="55" t="s">
        <v>445</v>
      </c>
      <c r="Q2417" s="19" t="s">
        <v>5643</v>
      </c>
      <c r="R2417" s="41" t="s">
        <v>843</v>
      </c>
      <c r="S2417" s="19" t="s">
        <v>565</v>
      </c>
      <c r="T2417" s="28" t="s">
        <v>3664</v>
      </c>
      <c r="U2417" s="17">
        <v>5</v>
      </c>
      <c r="V2417" s="20" t="s">
        <v>609</v>
      </c>
      <c r="W2417" s="18" t="s">
        <v>5644</v>
      </c>
      <c r="X2417" s="18" t="s">
        <v>4268</v>
      </c>
      <c r="Y2417" s="29" t="s">
        <v>1348</v>
      </c>
      <c r="Z2417" s="61"/>
    </row>
    <row r="2418" spans="1:267" s="161" customFormat="1" ht="19.5" customHeight="1" x14ac:dyDescent="0.25">
      <c r="A2418" s="50" t="s">
        <v>70</v>
      </c>
      <c r="B2418" s="27">
        <v>6</v>
      </c>
      <c r="C2418" s="27">
        <v>0</v>
      </c>
      <c r="D2418" s="27">
        <v>4</v>
      </c>
      <c r="E2418" s="27">
        <v>4</v>
      </c>
      <c r="F2418" s="27">
        <v>3</v>
      </c>
      <c r="G2418" s="27">
        <v>4</v>
      </c>
      <c r="H2418" s="27">
        <v>3</v>
      </c>
      <c r="I2418" s="27">
        <v>5</v>
      </c>
      <c r="J2418" s="27">
        <v>0</v>
      </c>
      <c r="K2418" s="27">
        <v>0</v>
      </c>
      <c r="L2418" s="112"/>
      <c r="M2418" s="92">
        <f t="shared" si="76"/>
        <v>29</v>
      </c>
      <c r="N2418" s="27">
        <v>2</v>
      </c>
      <c r="O2418" s="185">
        <f t="shared" si="77"/>
        <v>0.44615384615384618</v>
      </c>
      <c r="P2418" s="55" t="s">
        <v>445</v>
      </c>
      <c r="Q2418" s="19" t="s">
        <v>2640</v>
      </c>
      <c r="R2418" s="41" t="s">
        <v>1463</v>
      </c>
      <c r="S2418" s="19" t="s">
        <v>1348</v>
      </c>
      <c r="T2418" s="28" t="s">
        <v>2589</v>
      </c>
      <c r="U2418" s="17">
        <v>5</v>
      </c>
      <c r="V2418" s="20" t="s">
        <v>519</v>
      </c>
      <c r="W2418" s="18" t="s">
        <v>2639</v>
      </c>
      <c r="X2418" s="18" t="s">
        <v>539</v>
      </c>
      <c r="Y2418" s="29" t="s">
        <v>486</v>
      </c>
      <c r="Z2418" s="61"/>
    </row>
    <row r="2419" spans="1:267" s="161" customFormat="1" ht="19.5" customHeight="1" x14ac:dyDescent="0.25">
      <c r="A2419" s="50" t="s">
        <v>64</v>
      </c>
      <c r="B2419" s="27">
        <v>8</v>
      </c>
      <c r="C2419" s="27">
        <v>0</v>
      </c>
      <c r="D2419" s="27">
        <v>2</v>
      </c>
      <c r="E2419" s="27">
        <v>5</v>
      </c>
      <c r="F2419" s="27">
        <v>1</v>
      </c>
      <c r="G2419" s="27">
        <v>1</v>
      </c>
      <c r="H2419" s="27">
        <v>5</v>
      </c>
      <c r="I2419" s="27">
        <v>5</v>
      </c>
      <c r="J2419" s="27">
        <v>2</v>
      </c>
      <c r="K2419" s="27">
        <v>0</v>
      </c>
      <c r="L2419" s="112"/>
      <c r="M2419" s="92">
        <f t="shared" si="76"/>
        <v>29</v>
      </c>
      <c r="N2419" s="27">
        <v>6</v>
      </c>
      <c r="O2419" s="185">
        <f t="shared" si="77"/>
        <v>0.44615384615384618</v>
      </c>
      <c r="P2419" s="55" t="s">
        <v>445</v>
      </c>
      <c r="Q2419" s="19" t="s">
        <v>3183</v>
      </c>
      <c r="R2419" s="41" t="s">
        <v>454</v>
      </c>
      <c r="S2419" s="19" t="s">
        <v>614</v>
      </c>
      <c r="T2419" s="28" t="s">
        <v>3122</v>
      </c>
      <c r="U2419" s="17">
        <v>5</v>
      </c>
      <c r="V2419" s="20" t="s">
        <v>682</v>
      </c>
      <c r="W2419" s="18" t="s">
        <v>3177</v>
      </c>
      <c r="X2419" s="18" t="s">
        <v>448</v>
      </c>
      <c r="Y2419" s="29" t="s">
        <v>504</v>
      </c>
      <c r="Z2419" s="61"/>
    </row>
    <row r="2420" spans="1:267" s="161" customFormat="1" ht="19.5" customHeight="1" x14ac:dyDescent="0.25">
      <c r="A2420" s="50" t="s">
        <v>62</v>
      </c>
      <c r="B2420" s="27">
        <v>6</v>
      </c>
      <c r="C2420" s="27">
        <v>1</v>
      </c>
      <c r="D2420" s="27">
        <v>3</v>
      </c>
      <c r="E2420" s="27">
        <v>5</v>
      </c>
      <c r="F2420" s="27">
        <v>3</v>
      </c>
      <c r="G2420" s="27">
        <v>0</v>
      </c>
      <c r="H2420" s="27">
        <v>5</v>
      </c>
      <c r="I2420" s="27">
        <v>4</v>
      </c>
      <c r="J2420" s="27">
        <v>0</v>
      </c>
      <c r="K2420" s="27">
        <v>2</v>
      </c>
      <c r="L2420" s="112"/>
      <c r="M2420" s="92">
        <f t="shared" si="76"/>
        <v>29</v>
      </c>
      <c r="N2420" s="27">
        <v>4</v>
      </c>
      <c r="O2420" s="185">
        <f t="shared" si="77"/>
        <v>0.44615384615384618</v>
      </c>
      <c r="P2420" s="55" t="s">
        <v>445</v>
      </c>
      <c r="Q2420" s="19" t="s">
        <v>7747</v>
      </c>
      <c r="R2420" s="41" t="s">
        <v>461</v>
      </c>
      <c r="S2420" s="19" t="s">
        <v>540</v>
      </c>
      <c r="T2420" s="28" t="s">
        <v>8956</v>
      </c>
      <c r="U2420" s="17">
        <v>5</v>
      </c>
      <c r="V2420" s="20" t="s">
        <v>682</v>
      </c>
      <c r="W2420" s="18" t="s">
        <v>7744</v>
      </c>
      <c r="X2420" s="18" t="s">
        <v>451</v>
      </c>
      <c r="Y2420" s="29" t="s">
        <v>494</v>
      </c>
      <c r="Z2420" s="61"/>
    </row>
    <row r="2421" spans="1:267" s="161" customFormat="1" ht="19.5" customHeight="1" x14ac:dyDescent="0.25">
      <c r="A2421" s="50" t="s">
        <v>95</v>
      </c>
      <c r="B2421" s="27">
        <v>7</v>
      </c>
      <c r="C2421" s="27">
        <v>0</v>
      </c>
      <c r="D2421" s="27">
        <v>3</v>
      </c>
      <c r="E2421" s="27">
        <v>4</v>
      </c>
      <c r="F2421" s="27">
        <v>3</v>
      </c>
      <c r="G2421" s="27">
        <v>2</v>
      </c>
      <c r="H2421" s="27">
        <v>5</v>
      </c>
      <c r="I2421" s="27">
        <v>5</v>
      </c>
      <c r="J2421" s="27">
        <v>0</v>
      </c>
      <c r="K2421" s="27">
        <v>0</v>
      </c>
      <c r="L2421" s="112"/>
      <c r="M2421" s="92">
        <f t="shared" si="76"/>
        <v>29</v>
      </c>
      <c r="N2421" s="27">
        <v>6</v>
      </c>
      <c r="O2421" s="185">
        <f t="shared" si="77"/>
        <v>0.44615384615384618</v>
      </c>
      <c r="P2421" s="55" t="s">
        <v>445</v>
      </c>
      <c r="Q2421" s="19" t="s">
        <v>839</v>
      </c>
      <c r="R2421" s="41" t="s">
        <v>1139</v>
      </c>
      <c r="S2421" s="19" t="s">
        <v>565</v>
      </c>
      <c r="T2421" s="28" t="s">
        <v>3662</v>
      </c>
      <c r="U2421" s="17">
        <v>5</v>
      </c>
      <c r="V2421" s="20" t="s">
        <v>609</v>
      </c>
      <c r="W2421" s="18" t="s">
        <v>4902</v>
      </c>
      <c r="X2421" s="18" t="s">
        <v>651</v>
      </c>
      <c r="Y2421" s="29" t="s">
        <v>486</v>
      </c>
      <c r="Z2421" s="61"/>
    </row>
    <row r="2422" spans="1:267" s="161" customFormat="1" ht="19.5" customHeight="1" x14ac:dyDescent="0.25">
      <c r="A2422" s="50" t="s">
        <v>62</v>
      </c>
      <c r="B2422" s="27">
        <v>5</v>
      </c>
      <c r="C2422" s="27">
        <v>0</v>
      </c>
      <c r="D2422" s="27">
        <v>4</v>
      </c>
      <c r="E2422" s="27">
        <v>3</v>
      </c>
      <c r="F2422" s="27">
        <v>0</v>
      </c>
      <c r="G2422" s="27">
        <v>4</v>
      </c>
      <c r="H2422" s="27">
        <v>5</v>
      </c>
      <c r="I2422" s="27">
        <v>3</v>
      </c>
      <c r="J2422" s="27">
        <v>4</v>
      </c>
      <c r="K2422" s="27">
        <v>1</v>
      </c>
      <c r="L2422" s="112"/>
      <c r="M2422" s="92">
        <f t="shared" si="76"/>
        <v>29</v>
      </c>
      <c r="N2422" s="27">
        <v>10</v>
      </c>
      <c r="O2422" s="185">
        <f t="shared" si="77"/>
        <v>0.44615384615384618</v>
      </c>
      <c r="P2422" s="55" t="s">
        <v>446</v>
      </c>
      <c r="Q2422" s="19" t="s">
        <v>6624</v>
      </c>
      <c r="R2422" s="41" t="s">
        <v>969</v>
      </c>
      <c r="S2422" s="19" t="s">
        <v>6625</v>
      </c>
      <c r="T2422" s="28" t="s">
        <v>6527</v>
      </c>
      <c r="U2422" s="17">
        <v>5</v>
      </c>
      <c r="V2422" s="20" t="s">
        <v>609</v>
      </c>
      <c r="W2422" s="18" t="s">
        <v>4383</v>
      </c>
      <c r="X2422" s="18" t="s">
        <v>478</v>
      </c>
      <c r="Y2422" s="29" t="s">
        <v>486</v>
      </c>
      <c r="Z2422" s="61"/>
    </row>
    <row r="2423" spans="1:267" s="161" customFormat="1" ht="19.5" customHeight="1" x14ac:dyDescent="0.25">
      <c r="A2423" s="67" t="s">
        <v>65</v>
      </c>
      <c r="B2423" s="31">
        <v>4</v>
      </c>
      <c r="C2423" s="31">
        <v>0</v>
      </c>
      <c r="D2423" s="31">
        <v>4</v>
      </c>
      <c r="E2423" s="31">
        <v>4</v>
      </c>
      <c r="F2423" s="31">
        <v>3</v>
      </c>
      <c r="G2423" s="31">
        <v>4</v>
      </c>
      <c r="H2423" s="31">
        <v>4</v>
      </c>
      <c r="I2423" s="31">
        <v>5</v>
      </c>
      <c r="J2423" s="31">
        <v>0</v>
      </c>
      <c r="K2423" s="31">
        <v>1</v>
      </c>
      <c r="L2423" s="124"/>
      <c r="M2423" s="92">
        <f t="shared" si="76"/>
        <v>29</v>
      </c>
      <c r="N2423" s="31">
        <v>2</v>
      </c>
      <c r="O2423" s="185">
        <f t="shared" si="77"/>
        <v>0.44615384615384618</v>
      </c>
      <c r="P2423" s="65" t="s">
        <v>445</v>
      </c>
      <c r="Q2423" s="19" t="s">
        <v>5229</v>
      </c>
      <c r="R2423" s="41" t="s">
        <v>448</v>
      </c>
      <c r="S2423" s="19" t="s">
        <v>474</v>
      </c>
      <c r="T2423" s="40" t="s">
        <v>3663</v>
      </c>
      <c r="U2423" s="32">
        <v>5</v>
      </c>
      <c r="V2423" s="20" t="s">
        <v>637</v>
      </c>
      <c r="W2423" s="33" t="s">
        <v>5230</v>
      </c>
      <c r="X2423" s="33" t="s">
        <v>5231</v>
      </c>
      <c r="Y2423" s="34" t="s">
        <v>5232</v>
      </c>
      <c r="Z2423" s="186"/>
      <c r="AA2423" s="187"/>
      <c r="AB2423" s="187"/>
      <c r="AC2423" s="187"/>
      <c r="AD2423" s="187"/>
      <c r="AE2423" s="187"/>
      <c r="AF2423" s="187"/>
      <c r="AG2423" s="187"/>
      <c r="AH2423" s="187"/>
      <c r="AI2423" s="187"/>
      <c r="AJ2423" s="187"/>
      <c r="AK2423" s="187"/>
      <c r="AL2423" s="187"/>
      <c r="AM2423" s="187"/>
      <c r="AN2423" s="187"/>
      <c r="AO2423" s="187"/>
      <c r="AP2423" s="187"/>
      <c r="AQ2423" s="187"/>
      <c r="AR2423" s="187"/>
      <c r="AS2423" s="187"/>
      <c r="AT2423" s="187"/>
      <c r="AU2423" s="187"/>
      <c r="AV2423" s="187"/>
      <c r="AW2423" s="187"/>
      <c r="AX2423" s="187"/>
      <c r="AY2423" s="187"/>
      <c r="AZ2423" s="187"/>
      <c r="BA2423" s="187"/>
      <c r="BB2423" s="187"/>
      <c r="BC2423" s="187"/>
      <c r="BD2423" s="187"/>
      <c r="BE2423" s="187"/>
      <c r="BF2423" s="187"/>
      <c r="BG2423" s="187"/>
      <c r="BH2423" s="187"/>
      <c r="BI2423" s="187"/>
      <c r="BJ2423" s="187"/>
      <c r="BK2423" s="187"/>
      <c r="BL2423" s="187"/>
      <c r="BM2423" s="187"/>
      <c r="BN2423" s="187"/>
      <c r="BO2423" s="187"/>
      <c r="BP2423" s="187"/>
      <c r="BQ2423" s="187"/>
      <c r="BR2423" s="187"/>
      <c r="BS2423" s="187"/>
      <c r="BT2423" s="187"/>
      <c r="BU2423" s="187"/>
      <c r="BV2423" s="187"/>
      <c r="BW2423" s="187"/>
      <c r="BX2423" s="187"/>
      <c r="BY2423" s="187"/>
      <c r="BZ2423" s="187"/>
      <c r="CA2423" s="187"/>
      <c r="CB2423" s="187"/>
      <c r="CC2423" s="187"/>
      <c r="CD2423" s="187"/>
      <c r="CE2423" s="187"/>
      <c r="CF2423" s="187"/>
      <c r="CG2423" s="187"/>
      <c r="CH2423" s="187"/>
      <c r="CI2423" s="187"/>
      <c r="CJ2423" s="187"/>
      <c r="CK2423" s="187"/>
      <c r="CL2423" s="187"/>
      <c r="CM2423" s="187"/>
      <c r="CN2423" s="187"/>
      <c r="CO2423" s="187"/>
      <c r="CP2423" s="187"/>
      <c r="CQ2423" s="187"/>
      <c r="CR2423" s="187"/>
      <c r="CS2423" s="187"/>
      <c r="CT2423" s="187"/>
      <c r="CU2423" s="187"/>
      <c r="CV2423" s="187"/>
      <c r="CW2423" s="187"/>
      <c r="CX2423" s="187"/>
      <c r="CY2423" s="187"/>
      <c r="CZ2423" s="187"/>
      <c r="DA2423" s="187"/>
      <c r="DB2423" s="187"/>
      <c r="DC2423" s="187"/>
      <c r="DD2423" s="187"/>
      <c r="DE2423" s="187"/>
      <c r="DF2423" s="187"/>
      <c r="DG2423" s="187"/>
      <c r="DH2423" s="187"/>
      <c r="DI2423" s="187"/>
      <c r="DJ2423" s="187"/>
      <c r="DK2423" s="187"/>
      <c r="DL2423" s="187"/>
      <c r="DM2423" s="187"/>
      <c r="DN2423" s="187"/>
      <c r="DO2423" s="187"/>
      <c r="DP2423" s="187"/>
      <c r="DQ2423" s="187"/>
      <c r="DR2423" s="187"/>
      <c r="DS2423" s="187"/>
      <c r="DT2423" s="187"/>
      <c r="DU2423" s="187"/>
      <c r="DV2423" s="187"/>
      <c r="DW2423" s="187"/>
      <c r="DX2423" s="187"/>
      <c r="DY2423" s="187"/>
      <c r="DZ2423" s="187"/>
      <c r="EA2423" s="187"/>
      <c r="EB2423" s="187"/>
      <c r="EC2423" s="187"/>
      <c r="ED2423" s="187"/>
      <c r="EE2423" s="187"/>
      <c r="EF2423" s="187"/>
      <c r="EG2423" s="187"/>
      <c r="EH2423" s="187"/>
      <c r="EI2423" s="187"/>
      <c r="EJ2423" s="187"/>
      <c r="EK2423" s="187"/>
      <c r="EL2423" s="187"/>
      <c r="EM2423" s="187"/>
      <c r="EN2423" s="187"/>
      <c r="EO2423" s="187"/>
      <c r="EP2423" s="187"/>
      <c r="EQ2423" s="187"/>
      <c r="ER2423" s="187"/>
      <c r="ES2423" s="187"/>
      <c r="ET2423" s="187"/>
      <c r="EU2423" s="187"/>
      <c r="EV2423" s="187"/>
      <c r="EW2423" s="187"/>
      <c r="EX2423" s="187"/>
      <c r="EY2423" s="187"/>
      <c r="EZ2423" s="187"/>
      <c r="FA2423" s="187"/>
      <c r="FB2423" s="187"/>
      <c r="FC2423" s="187"/>
      <c r="FD2423" s="187"/>
      <c r="FE2423" s="187"/>
      <c r="FF2423" s="187"/>
      <c r="FG2423" s="187"/>
      <c r="FH2423" s="187"/>
      <c r="FI2423" s="187"/>
      <c r="FJ2423" s="187"/>
      <c r="FK2423" s="187"/>
      <c r="FL2423" s="187"/>
      <c r="FM2423" s="187"/>
      <c r="FN2423" s="187"/>
      <c r="FO2423" s="187"/>
      <c r="FP2423" s="187"/>
      <c r="FQ2423" s="187"/>
      <c r="FR2423" s="187"/>
      <c r="FS2423" s="187"/>
      <c r="FT2423" s="187"/>
      <c r="FU2423" s="187"/>
      <c r="FV2423" s="187"/>
      <c r="FW2423" s="187"/>
      <c r="FX2423" s="187"/>
      <c r="FY2423" s="187"/>
      <c r="FZ2423" s="187"/>
      <c r="GA2423" s="187"/>
      <c r="GB2423" s="187"/>
      <c r="GC2423" s="187"/>
      <c r="GD2423" s="187"/>
      <c r="GE2423" s="187"/>
      <c r="GF2423" s="187"/>
      <c r="GG2423" s="187"/>
      <c r="GH2423" s="187"/>
      <c r="GI2423" s="187"/>
      <c r="GJ2423" s="187"/>
      <c r="GK2423" s="187"/>
      <c r="GL2423" s="187"/>
      <c r="GM2423" s="187"/>
      <c r="GN2423" s="187"/>
      <c r="GO2423" s="187"/>
      <c r="GP2423" s="187"/>
      <c r="GQ2423" s="187"/>
      <c r="GR2423" s="187"/>
      <c r="GS2423" s="187"/>
      <c r="GT2423" s="187"/>
      <c r="GU2423" s="187"/>
      <c r="GV2423" s="187"/>
      <c r="GW2423" s="187"/>
      <c r="GX2423" s="187"/>
      <c r="GY2423" s="187"/>
      <c r="GZ2423" s="187"/>
      <c r="HA2423" s="187"/>
      <c r="HB2423" s="187"/>
      <c r="HC2423" s="187"/>
      <c r="HD2423" s="187"/>
      <c r="HE2423" s="187"/>
      <c r="HF2423" s="187"/>
      <c r="HG2423" s="187"/>
      <c r="HH2423" s="187"/>
      <c r="HI2423" s="187"/>
      <c r="HJ2423" s="187"/>
      <c r="HK2423" s="187"/>
      <c r="HL2423" s="187"/>
      <c r="HM2423" s="187"/>
      <c r="HN2423" s="187"/>
      <c r="HO2423" s="187"/>
      <c r="HP2423" s="187"/>
      <c r="HQ2423" s="187"/>
      <c r="HR2423" s="187"/>
      <c r="HS2423" s="187"/>
      <c r="HT2423" s="187"/>
      <c r="HU2423" s="187"/>
      <c r="HV2423" s="187"/>
      <c r="HW2423" s="187"/>
      <c r="HX2423" s="187"/>
      <c r="HY2423" s="187"/>
      <c r="HZ2423" s="187"/>
      <c r="IA2423" s="187"/>
      <c r="IB2423" s="187"/>
      <c r="IC2423" s="187"/>
      <c r="ID2423" s="187"/>
      <c r="IE2423" s="187"/>
      <c r="IF2423" s="187"/>
      <c r="IG2423" s="187"/>
      <c r="IH2423" s="187"/>
      <c r="II2423" s="187"/>
      <c r="IJ2423" s="187"/>
      <c r="IK2423" s="187"/>
      <c r="IL2423" s="187"/>
      <c r="IM2423" s="187"/>
      <c r="IN2423" s="187"/>
      <c r="IO2423" s="187"/>
      <c r="IP2423" s="187"/>
      <c r="IQ2423" s="187"/>
      <c r="IR2423" s="187"/>
      <c r="IS2423" s="187"/>
      <c r="IT2423" s="187"/>
      <c r="IU2423" s="187"/>
      <c r="IV2423" s="187"/>
      <c r="IW2423" s="187"/>
      <c r="IX2423" s="187"/>
      <c r="IY2423" s="187"/>
      <c r="IZ2423" s="187"/>
      <c r="JA2423" s="187"/>
      <c r="JB2423" s="187"/>
      <c r="JC2423" s="187"/>
      <c r="JD2423" s="187"/>
      <c r="JE2423" s="187"/>
      <c r="JF2423" s="187"/>
      <c r="JG2423" s="187"/>
    </row>
    <row r="2424" spans="1:267" s="161" customFormat="1" ht="19.5" customHeight="1" x14ac:dyDescent="0.25">
      <c r="A2424" s="50" t="s">
        <v>74</v>
      </c>
      <c r="B2424" s="27">
        <v>6</v>
      </c>
      <c r="C2424" s="27">
        <v>0</v>
      </c>
      <c r="D2424" s="27">
        <v>0</v>
      </c>
      <c r="E2424" s="27">
        <v>4</v>
      </c>
      <c r="F2424" s="27">
        <v>0</v>
      </c>
      <c r="G2424" s="27">
        <v>2</v>
      </c>
      <c r="H2424" s="27">
        <v>10</v>
      </c>
      <c r="I2424" s="27">
        <v>5</v>
      </c>
      <c r="J2424" s="27">
        <v>0</v>
      </c>
      <c r="K2424" s="27">
        <v>2</v>
      </c>
      <c r="L2424" s="112"/>
      <c r="M2424" s="92">
        <f t="shared" si="76"/>
        <v>29</v>
      </c>
      <c r="N2424" s="27">
        <v>4</v>
      </c>
      <c r="O2424" s="185">
        <f t="shared" si="77"/>
        <v>0.44615384615384618</v>
      </c>
      <c r="P2424" s="55" t="s">
        <v>445</v>
      </c>
      <c r="Q2424" s="19" t="s">
        <v>1903</v>
      </c>
      <c r="R2424" s="41" t="s">
        <v>655</v>
      </c>
      <c r="S2424" s="19" t="s">
        <v>504</v>
      </c>
      <c r="T2424" s="28" t="s">
        <v>3665</v>
      </c>
      <c r="U2424" s="17">
        <v>5</v>
      </c>
      <c r="V2424" s="20" t="s">
        <v>5678</v>
      </c>
      <c r="W2424" s="18" t="s">
        <v>5695</v>
      </c>
      <c r="X2424" s="18" t="s">
        <v>916</v>
      </c>
      <c r="Y2424" s="29" t="s">
        <v>546</v>
      </c>
      <c r="Z2424" s="61"/>
    </row>
    <row r="2425" spans="1:267" s="161" customFormat="1" ht="19.5" customHeight="1" x14ac:dyDescent="0.25">
      <c r="A2425" s="50" t="s">
        <v>110</v>
      </c>
      <c r="B2425" s="27">
        <v>6</v>
      </c>
      <c r="C2425" s="27">
        <v>0</v>
      </c>
      <c r="D2425" s="27">
        <v>4</v>
      </c>
      <c r="E2425" s="27">
        <v>4</v>
      </c>
      <c r="F2425" s="27">
        <v>1</v>
      </c>
      <c r="G2425" s="27">
        <v>2</v>
      </c>
      <c r="H2425" s="27">
        <v>5</v>
      </c>
      <c r="I2425" s="27">
        <v>4</v>
      </c>
      <c r="J2425" s="27">
        <v>2</v>
      </c>
      <c r="K2425" s="27">
        <v>1</v>
      </c>
      <c r="L2425" s="112"/>
      <c r="M2425" s="92">
        <f t="shared" si="76"/>
        <v>29</v>
      </c>
      <c r="N2425" s="27">
        <v>11</v>
      </c>
      <c r="O2425" s="185">
        <f t="shared" si="77"/>
        <v>0.44615384615384618</v>
      </c>
      <c r="P2425" s="55" t="s">
        <v>445</v>
      </c>
      <c r="Q2425" s="19" t="s">
        <v>1106</v>
      </c>
      <c r="R2425" s="41" t="s">
        <v>763</v>
      </c>
      <c r="S2425" s="19" t="s">
        <v>513</v>
      </c>
      <c r="T2425" s="28" t="s">
        <v>681</v>
      </c>
      <c r="U2425" s="17">
        <v>5</v>
      </c>
      <c r="V2425" s="20" t="s">
        <v>519</v>
      </c>
      <c r="W2425" s="18" t="s">
        <v>908</v>
      </c>
      <c r="X2425" s="18" t="s">
        <v>684</v>
      </c>
      <c r="Y2425" s="29" t="s">
        <v>909</v>
      </c>
      <c r="Z2425" s="61"/>
    </row>
    <row r="2426" spans="1:267" s="161" customFormat="1" ht="19.5" customHeight="1" x14ac:dyDescent="0.25">
      <c r="A2426" s="50" t="s">
        <v>74</v>
      </c>
      <c r="B2426" s="27">
        <v>6</v>
      </c>
      <c r="C2426" s="27">
        <v>0</v>
      </c>
      <c r="D2426" s="27">
        <v>0</v>
      </c>
      <c r="E2426" s="27">
        <v>5</v>
      </c>
      <c r="F2426" s="27">
        <v>0</v>
      </c>
      <c r="G2426" s="27">
        <v>4</v>
      </c>
      <c r="H2426" s="27">
        <v>7</v>
      </c>
      <c r="I2426" s="27">
        <v>4</v>
      </c>
      <c r="J2426" s="27">
        <v>2</v>
      </c>
      <c r="K2426" s="27">
        <v>1</v>
      </c>
      <c r="L2426" s="112"/>
      <c r="M2426" s="92">
        <f t="shared" si="76"/>
        <v>29</v>
      </c>
      <c r="N2426" s="27">
        <v>6</v>
      </c>
      <c r="O2426" s="185">
        <f t="shared" si="77"/>
        <v>0.44615384615384618</v>
      </c>
      <c r="P2426" s="55" t="s">
        <v>445</v>
      </c>
      <c r="Q2426" s="19" t="s">
        <v>3318</v>
      </c>
      <c r="R2426" s="41" t="s">
        <v>1052</v>
      </c>
      <c r="S2426" s="19" t="s">
        <v>486</v>
      </c>
      <c r="T2426" s="28" t="s">
        <v>3297</v>
      </c>
      <c r="U2426" s="17">
        <v>5</v>
      </c>
      <c r="V2426" s="20" t="s">
        <v>519</v>
      </c>
      <c r="W2426" s="18" t="s">
        <v>3311</v>
      </c>
      <c r="X2426" s="18" t="s">
        <v>861</v>
      </c>
      <c r="Y2426" s="29" t="s">
        <v>1374</v>
      </c>
      <c r="Z2426" s="61"/>
    </row>
    <row r="2427" spans="1:267" s="161" customFormat="1" ht="19.5" customHeight="1" x14ac:dyDescent="0.25">
      <c r="A2427" s="50" t="s">
        <v>65</v>
      </c>
      <c r="B2427" s="27">
        <v>5</v>
      </c>
      <c r="C2427" s="27">
        <v>0</v>
      </c>
      <c r="D2427" s="27">
        <v>0</v>
      </c>
      <c r="E2427" s="27">
        <v>4</v>
      </c>
      <c r="F2427" s="27">
        <v>0</v>
      </c>
      <c r="G2427" s="27">
        <v>4</v>
      </c>
      <c r="H2427" s="27">
        <v>7.5</v>
      </c>
      <c r="I2427" s="27">
        <v>5</v>
      </c>
      <c r="J2427" s="27">
        <v>2</v>
      </c>
      <c r="K2427" s="27">
        <v>1.5</v>
      </c>
      <c r="L2427" s="112"/>
      <c r="M2427" s="92">
        <f t="shared" si="76"/>
        <v>29</v>
      </c>
      <c r="N2427" s="27">
        <v>6</v>
      </c>
      <c r="O2427" s="185">
        <f t="shared" si="77"/>
        <v>0.44615384615384618</v>
      </c>
      <c r="P2427" s="55" t="s">
        <v>445</v>
      </c>
      <c r="Q2427" s="19" t="s">
        <v>3184</v>
      </c>
      <c r="R2427" s="41" t="s">
        <v>1533</v>
      </c>
      <c r="S2427" s="19" t="s">
        <v>462</v>
      </c>
      <c r="T2427" s="28" t="s">
        <v>3122</v>
      </c>
      <c r="U2427" s="17">
        <v>5</v>
      </c>
      <c r="V2427" s="20" t="s">
        <v>519</v>
      </c>
      <c r="W2427" s="18" t="s">
        <v>1797</v>
      </c>
      <c r="X2427" s="18" t="s">
        <v>867</v>
      </c>
      <c r="Y2427" s="29" t="s">
        <v>1481</v>
      </c>
      <c r="Z2427" s="61"/>
    </row>
    <row r="2428" spans="1:267" s="161" customFormat="1" ht="19.5" customHeight="1" x14ac:dyDescent="0.25">
      <c r="A2428" s="50" t="s">
        <v>63</v>
      </c>
      <c r="B2428" s="27">
        <v>5</v>
      </c>
      <c r="C2428" s="27">
        <v>0</v>
      </c>
      <c r="D2428" s="27">
        <v>3.5</v>
      </c>
      <c r="E2428" s="27">
        <v>4</v>
      </c>
      <c r="F2428" s="27">
        <v>2</v>
      </c>
      <c r="G2428" s="27">
        <v>3</v>
      </c>
      <c r="H2428" s="27">
        <v>5</v>
      </c>
      <c r="I2428" s="27">
        <v>3</v>
      </c>
      <c r="J2428" s="27">
        <v>2</v>
      </c>
      <c r="K2428" s="27">
        <v>1.5</v>
      </c>
      <c r="L2428" s="112"/>
      <c r="M2428" s="92">
        <f t="shared" si="76"/>
        <v>29</v>
      </c>
      <c r="N2428" s="27">
        <v>7</v>
      </c>
      <c r="O2428" s="185">
        <f t="shared" si="77"/>
        <v>0.44615384615384618</v>
      </c>
      <c r="P2428" s="55" t="s">
        <v>445</v>
      </c>
      <c r="Q2428" s="19" t="s">
        <v>4272</v>
      </c>
      <c r="R2428" s="41" t="s">
        <v>655</v>
      </c>
      <c r="S2428" s="19" t="s">
        <v>463</v>
      </c>
      <c r="T2428" s="28" t="s">
        <v>8132</v>
      </c>
      <c r="U2428" s="17">
        <v>5</v>
      </c>
      <c r="V2428" s="20" t="s">
        <v>682</v>
      </c>
      <c r="W2428" s="18" t="s">
        <v>2619</v>
      </c>
      <c r="X2428" s="18" t="s">
        <v>451</v>
      </c>
      <c r="Y2428" s="29" t="s">
        <v>486</v>
      </c>
      <c r="Z2428" s="61"/>
    </row>
    <row r="2429" spans="1:267" s="161" customFormat="1" ht="19.5" customHeight="1" x14ac:dyDescent="0.25">
      <c r="A2429" s="50" t="s">
        <v>66</v>
      </c>
      <c r="B2429" s="27">
        <v>6</v>
      </c>
      <c r="C2429" s="27">
        <v>0</v>
      </c>
      <c r="D2429" s="27">
        <v>4</v>
      </c>
      <c r="E2429" s="27">
        <v>5</v>
      </c>
      <c r="F2429" s="27">
        <v>2</v>
      </c>
      <c r="G2429" s="27">
        <v>0</v>
      </c>
      <c r="H2429" s="27">
        <v>5</v>
      </c>
      <c r="I2429" s="27">
        <v>4</v>
      </c>
      <c r="J2429" s="27">
        <v>2</v>
      </c>
      <c r="K2429" s="27">
        <v>1</v>
      </c>
      <c r="L2429" s="112"/>
      <c r="M2429" s="92">
        <f t="shared" si="76"/>
        <v>29</v>
      </c>
      <c r="N2429" s="27">
        <v>10</v>
      </c>
      <c r="O2429" s="185">
        <f t="shared" si="77"/>
        <v>0.44615384615384618</v>
      </c>
      <c r="P2429" s="55" t="s">
        <v>446</v>
      </c>
      <c r="Q2429" s="19" t="s">
        <v>6626</v>
      </c>
      <c r="R2429" s="41" t="s">
        <v>500</v>
      </c>
      <c r="S2429" s="19" t="s">
        <v>486</v>
      </c>
      <c r="T2429" s="28" t="s">
        <v>6527</v>
      </c>
      <c r="U2429" s="17">
        <v>5</v>
      </c>
      <c r="V2429" s="20" t="s">
        <v>519</v>
      </c>
      <c r="W2429" s="18" t="s">
        <v>6614</v>
      </c>
      <c r="X2429" s="18" t="s">
        <v>1183</v>
      </c>
      <c r="Y2429" s="29" t="s">
        <v>489</v>
      </c>
      <c r="Z2429" s="61"/>
    </row>
    <row r="2430" spans="1:267" s="161" customFormat="1" ht="19.5" customHeight="1" x14ac:dyDescent="0.25">
      <c r="A2430" s="50" t="s">
        <v>73</v>
      </c>
      <c r="B2430" s="27">
        <v>6</v>
      </c>
      <c r="C2430" s="27">
        <v>0</v>
      </c>
      <c r="D2430" s="27">
        <v>0</v>
      </c>
      <c r="E2430" s="27">
        <v>4</v>
      </c>
      <c r="F2430" s="27">
        <v>1</v>
      </c>
      <c r="G2430" s="27">
        <v>2</v>
      </c>
      <c r="H2430" s="27">
        <v>8</v>
      </c>
      <c r="I2430" s="27">
        <v>3</v>
      </c>
      <c r="J2430" s="27">
        <v>4</v>
      </c>
      <c r="K2430" s="27">
        <v>1</v>
      </c>
      <c r="L2430" s="112"/>
      <c r="M2430" s="92">
        <f t="shared" si="76"/>
        <v>29</v>
      </c>
      <c r="N2430" s="27">
        <v>3</v>
      </c>
      <c r="O2430" s="185">
        <f t="shared" si="77"/>
        <v>0.44615384615384618</v>
      </c>
      <c r="P2430" s="55" t="s">
        <v>445</v>
      </c>
      <c r="Q2430" s="19" t="s">
        <v>6976</v>
      </c>
      <c r="R2430" s="41" t="s">
        <v>478</v>
      </c>
      <c r="S2430" s="19" t="s">
        <v>513</v>
      </c>
      <c r="T2430" s="28" t="s">
        <v>3671</v>
      </c>
      <c r="U2430" s="17">
        <v>5</v>
      </c>
      <c r="V2430" s="20" t="s">
        <v>2314</v>
      </c>
      <c r="W2430" s="18" t="s">
        <v>6977</v>
      </c>
      <c r="X2430" s="18" t="s">
        <v>1183</v>
      </c>
      <c r="Y2430" s="29" t="s">
        <v>489</v>
      </c>
      <c r="Z2430" s="61"/>
    </row>
    <row r="2431" spans="1:267" s="161" customFormat="1" ht="19.5" customHeight="1" x14ac:dyDescent="0.25">
      <c r="A2431" s="50" t="s">
        <v>64</v>
      </c>
      <c r="B2431" s="27">
        <v>6</v>
      </c>
      <c r="C2431" s="27">
        <v>0</v>
      </c>
      <c r="D2431" s="27">
        <v>3</v>
      </c>
      <c r="E2431" s="27">
        <v>4</v>
      </c>
      <c r="F2431" s="27">
        <v>2</v>
      </c>
      <c r="G2431" s="27">
        <v>1</v>
      </c>
      <c r="H2431" s="27">
        <v>6</v>
      </c>
      <c r="I2431" s="27">
        <v>5</v>
      </c>
      <c r="J2431" s="27">
        <v>2</v>
      </c>
      <c r="K2431" s="27">
        <v>0</v>
      </c>
      <c r="L2431" s="112"/>
      <c r="M2431" s="92">
        <f t="shared" si="76"/>
        <v>29</v>
      </c>
      <c r="N2431" s="27">
        <v>4</v>
      </c>
      <c r="O2431" s="185">
        <f t="shared" si="77"/>
        <v>0.44615384615384618</v>
      </c>
      <c r="P2431" s="55" t="s">
        <v>446</v>
      </c>
      <c r="Q2431" s="19" t="s">
        <v>1431</v>
      </c>
      <c r="R2431" s="41" t="s">
        <v>478</v>
      </c>
      <c r="S2431" s="19" t="s">
        <v>599</v>
      </c>
      <c r="T2431" s="28" t="s">
        <v>1392</v>
      </c>
      <c r="U2431" s="17">
        <v>5</v>
      </c>
      <c r="V2431" s="20" t="s">
        <v>1401</v>
      </c>
      <c r="W2431" s="18" t="s">
        <v>1428</v>
      </c>
      <c r="X2431" s="18" t="s">
        <v>451</v>
      </c>
      <c r="Y2431" s="29" t="s">
        <v>1374</v>
      </c>
      <c r="Z2431" s="61"/>
    </row>
    <row r="2432" spans="1:267" s="161" customFormat="1" ht="19.5" customHeight="1" x14ac:dyDescent="0.25">
      <c r="A2432" s="50" t="s">
        <v>71</v>
      </c>
      <c r="B2432" s="27">
        <v>8</v>
      </c>
      <c r="C2432" s="27">
        <v>0</v>
      </c>
      <c r="D2432" s="27">
        <v>4</v>
      </c>
      <c r="E2432" s="27">
        <v>4</v>
      </c>
      <c r="F2432" s="27">
        <v>0</v>
      </c>
      <c r="G2432" s="27">
        <v>2</v>
      </c>
      <c r="H2432" s="27">
        <v>5</v>
      </c>
      <c r="I2432" s="27">
        <v>4</v>
      </c>
      <c r="J2432" s="27">
        <v>2</v>
      </c>
      <c r="K2432" s="27">
        <v>0</v>
      </c>
      <c r="L2432" s="112"/>
      <c r="M2432" s="92">
        <f t="shared" si="76"/>
        <v>29</v>
      </c>
      <c r="N2432" s="27">
        <v>2</v>
      </c>
      <c r="O2432" s="185">
        <f t="shared" si="77"/>
        <v>0.44615384615384618</v>
      </c>
      <c r="P2432" s="55" t="s">
        <v>445</v>
      </c>
      <c r="Q2432" s="19" t="s">
        <v>4394</v>
      </c>
      <c r="R2432" s="41" t="s">
        <v>459</v>
      </c>
      <c r="S2432" s="19" t="s">
        <v>469</v>
      </c>
      <c r="T2432" s="28" t="s">
        <v>3120</v>
      </c>
      <c r="U2432" s="17">
        <v>5</v>
      </c>
      <c r="V2432" s="20" t="s">
        <v>682</v>
      </c>
      <c r="W2432" s="18" t="s">
        <v>4395</v>
      </c>
      <c r="X2432" s="18" t="s">
        <v>1224</v>
      </c>
      <c r="Y2432" s="29" t="s">
        <v>469</v>
      </c>
      <c r="Z2432" s="61"/>
    </row>
    <row r="2433" spans="1:267" s="161" customFormat="1" ht="19.5" customHeight="1" x14ac:dyDescent="0.25">
      <c r="A2433" s="50" t="s">
        <v>62</v>
      </c>
      <c r="B2433" s="27">
        <v>5</v>
      </c>
      <c r="C2433" s="27">
        <v>1</v>
      </c>
      <c r="D2433" s="27">
        <v>0</v>
      </c>
      <c r="E2433" s="27">
        <v>3</v>
      </c>
      <c r="F2433" s="27">
        <v>2</v>
      </c>
      <c r="G2433" s="27">
        <v>3</v>
      </c>
      <c r="H2433" s="27">
        <v>7.5</v>
      </c>
      <c r="I2433" s="27">
        <v>5</v>
      </c>
      <c r="J2433" s="27">
        <v>2</v>
      </c>
      <c r="K2433" s="27">
        <v>0.5</v>
      </c>
      <c r="L2433" s="112"/>
      <c r="M2433" s="92">
        <f t="shared" si="76"/>
        <v>29</v>
      </c>
      <c r="N2433" s="27">
        <v>1</v>
      </c>
      <c r="O2433" s="185">
        <f t="shared" si="77"/>
        <v>0.44615384615384618</v>
      </c>
      <c r="P2433" s="55" t="s">
        <v>445</v>
      </c>
      <c r="Q2433" s="19" t="s">
        <v>4094</v>
      </c>
      <c r="R2433" s="41" t="s">
        <v>1894</v>
      </c>
      <c r="S2433" s="19" t="s">
        <v>513</v>
      </c>
      <c r="T2433" s="28" t="s">
        <v>3119</v>
      </c>
      <c r="U2433" s="17">
        <v>5</v>
      </c>
      <c r="V2433" s="20" t="s">
        <v>519</v>
      </c>
      <c r="W2433" s="18" t="s">
        <v>4095</v>
      </c>
      <c r="X2433" s="18" t="s">
        <v>478</v>
      </c>
      <c r="Y2433" s="29" t="s">
        <v>636</v>
      </c>
      <c r="Z2433" s="61"/>
    </row>
    <row r="2434" spans="1:267" s="161" customFormat="1" ht="19.5" customHeight="1" x14ac:dyDescent="0.25">
      <c r="A2434" s="50" t="s">
        <v>69</v>
      </c>
      <c r="B2434" s="27">
        <v>5</v>
      </c>
      <c r="C2434" s="49">
        <v>0</v>
      </c>
      <c r="D2434" s="49">
        <v>4</v>
      </c>
      <c r="E2434" s="49">
        <v>3</v>
      </c>
      <c r="F2434" s="49">
        <v>2</v>
      </c>
      <c r="G2434" s="49">
        <v>1</v>
      </c>
      <c r="H2434" s="49">
        <v>5</v>
      </c>
      <c r="I2434" s="49">
        <v>4</v>
      </c>
      <c r="J2434" s="49">
        <v>3</v>
      </c>
      <c r="K2434" s="49">
        <v>2</v>
      </c>
      <c r="L2434" s="112"/>
      <c r="M2434" s="92">
        <f t="shared" si="76"/>
        <v>29</v>
      </c>
      <c r="N2434" s="27">
        <v>3</v>
      </c>
      <c r="O2434" s="185">
        <f t="shared" si="77"/>
        <v>0.44615384615384618</v>
      </c>
      <c r="P2434" s="55" t="s">
        <v>446</v>
      </c>
      <c r="Q2434" s="19" t="s">
        <v>7481</v>
      </c>
      <c r="R2434" s="41" t="s">
        <v>661</v>
      </c>
      <c r="S2434" s="19" t="s">
        <v>942</v>
      </c>
      <c r="T2434" s="28" t="s">
        <v>7521</v>
      </c>
      <c r="U2434" s="17">
        <v>5</v>
      </c>
      <c r="V2434" s="20" t="s">
        <v>609</v>
      </c>
      <c r="W2434" s="18" t="s">
        <v>1339</v>
      </c>
      <c r="X2434" s="18" t="s">
        <v>1224</v>
      </c>
      <c r="Y2434" s="29" t="s">
        <v>7475</v>
      </c>
      <c r="Z2434" s="61"/>
    </row>
    <row r="2435" spans="1:267" s="161" customFormat="1" ht="19.5" customHeight="1" x14ac:dyDescent="0.25">
      <c r="A2435" s="50" t="s">
        <v>95</v>
      </c>
      <c r="B2435" s="27">
        <v>8</v>
      </c>
      <c r="C2435" s="27">
        <v>0</v>
      </c>
      <c r="D2435" s="27">
        <v>2</v>
      </c>
      <c r="E2435" s="27">
        <v>5</v>
      </c>
      <c r="F2435" s="27">
        <v>2</v>
      </c>
      <c r="G2435" s="27">
        <v>1</v>
      </c>
      <c r="H2435" s="27">
        <v>8</v>
      </c>
      <c r="I2435" s="27">
        <v>3</v>
      </c>
      <c r="J2435" s="27">
        <v>0</v>
      </c>
      <c r="K2435" s="27">
        <v>0</v>
      </c>
      <c r="L2435" s="112"/>
      <c r="M2435" s="92">
        <f t="shared" si="76"/>
        <v>29</v>
      </c>
      <c r="N2435" s="27">
        <v>9</v>
      </c>
      <c r="O2435" s="185">
        <f t="shared" si="77"/>
        <v>0.44615384615384618</v>
      </c>
      <c r="P2435" s="55" t="s">
        <v>446</v>
      </c>
      <c r="Q2435" s="19" t="s">
        <v>8232</v>
      </c>
      <c r="R2435" s="41" t="s">
        <v>448</v>
      </c>
      <c r="S2435" s="19" t="s">
        <v>452</v>
      </c>
      <c r="T2435" s="28" t="s">
        <v>8181</v>
      </c>
      <c r="U2435" s="17">
        <v>5</v>
      </c>
      <c r="V2435" s="20" t="s">
        <v>593</v>
      </c>
      <c r="W2435" s="18" t="s">
        <v>8220</v>
      </c>
      <c r="X2435" s="18" t="s">
        <v>916</v>
      </c>
      <c r="Y2435" s="29" t="s">
        <v>1078</v>
      </c>
      <c r="Z2435" s="61"/>
    </row>
    <row r="2436" spans="1:267" s="161" customFormat="1" ht="19.5" customHeight="1" x14ac:dyDescent="0.25">
      <c r="A2436" s="50" t="s">
        <v>17</v>
      </c>
      <c r="B2436" s="27">
        <v>7</v>
      </c>
      <c r="C2436" s="27">
        <v>0</v>
      </c>
      <c r="D2436" s="27">
        <v>2</v>
      </c>
      <c r="E2436" s="27">
        <v>4</v>
      </c>
      <c r="F2436" s="27">
        <v>2</v>
      </c>
      <c r="G2436" s="27">
        <v>0</v>
      </c>
      <c r="H2436" s="27">
        <v>5</v>
      </c>
      <c r="I2436" s="27">
        <v>3</v>
      </c>
      <c r="J2436" s="27">
        <v>4</v>
      </c>
      <c r="K2436" s="27">
        <v>2</v>
      </c>
      <c r="L2436" s="112"/>
      <c r="M2436" s="92">
        <f t="shared" si="76"/>
        <v>29</v>
      </c>
      <c r="N2436" s="27">
        <v>1</v>
      </c>
      <c r="O2436" s="185">
        <f t="shared" si="77"/>
        <v>0.44615384615384618</v>
      </c>
      <c r="P2436" s="55" t="s">
        <v>445</v>
      </c>
      <c r="Q2436" s="19" t="s">
        <v>5819</v>
      </c>
      <c r="R2436" s="41" t="s">
        <v>655</v>
      </c>
      <c r="S2436" s="19" t="s">
        <v>540</v>
      </c>
      <c r="T2436" s="28" t="s">
        <v>3666</v>
      </c>
      <c r="U2436" s="17">
        <v>5</v>
      </c>
      <c r="V2436" s="20" t="s">
        <v>682</v>
      </c>
      <c r="W2436" s="18" t="s">
        <v>3155</v>
      </c>
      <c r="X2436" s="18" t="s">
        <v>488</v>
      </c>
      <c r="Y2436" s="29" t="s">
        <v>925</v>
      </c>
      <c r="Z2436" s="61"/>
    </row>
    <row r="2437" spans="1:267" s="161" customFormat="1" ht="19.5" customHeight="1" x14ac:dyDescent="0.25">
      <c r="A2437" s="50" t="s">
        <v>61</v>
      </c>
      <c r="B2437" s="27">
        <v>9</v>
      </c>
      <c r="C2437" s="27">
        <v>0</v>
      </c>
      <c r="D2437" s="27">
        <v>2</v>
      </c>
      <c r="E2437" s="27">
        <v>3</v>
      </c>
      <c r="F2437" s="27">
        <v>3</v>
      </c>
      <c r="G2437" s="27">
        <v>0</v>
      </c>
      <c r="H2437" s="27">
        <v>5</v>
      </c>
      <c r="I2437" s="27">
        <v>5</v>
      </c>
      <c r="J2437" s="27">
        <v>0</v>
      </c>
      <c r="K2437" s="27">
        <v>1.5</v>
      </c>
      <c r="L2437" s="112"/>
      <c r="M2437" s="92">
        <f t="shared" si="76"/>
        <v>28.5</v>
      </c>
      <c r="N2437" s="27">
        <v>6</v>
      </c>
      <c r="O2437" s="185">
        <f t="shared" si="77"/>
        <v>0.43846153846153846</v>
      </c>
      <c r="P2437" s="55" t="s">
        <v>446</v>
      </c>
      <c r="Q2437" s="19" t="s">
        <v>2315</v>
      </c>
      <c r="R2437" s="41" t="s">
        <v>2316</v>
      </c>
      <c r="S2437" s="19" t="s">
        <v>523</v>
      </c>
      <c r="T2437" s="28" t="s">
        <v>2289</v>
      </c>
      <c r="U2437" s="17">
        <v>5</v>
      </c>
      <c r="V2437" s="20" t="s">
        <v>1161</v>
      </c>
      <c r="W2437" s="18" t="s">
        <v>641</v>
      </c>
      <c r="X2437" s="18" t="s">
        <v>855</v>
      </c>
      <c r="Y2437" s="29" t="s">
        <v>466</v>
      </c>
      <c r="Z2437" s="61"/>
    </row>
    <row r="2438" spans="1:267" s="161" customFormat="1" ht="19.5" customHeight="1" x14ac:dyDescent="0.25">
      <c r="A2438" s="50" t="s">
        <v>90</v>
      </c>
      <c r="B2438" s="27">
        <v>9</v>
      </c>
      <c r="C2438" s="27">
        <v>0</v>
      </c>
      <c r="D2438" s="27">
        <v>3.5</v>
      </c>
      <c r="E2438" s="27">
        <v>4</v>
      </c>
      <c r="F2438" s="27">
        <v>4</v>
      </c>
      <c r="G2438" s="27">
        <v>0</v>
      </c>
      <c r="H2438" s="27">
        <v>3</v>
      </c>
      <c r="I2438" s="27">
        <v>3</v>
      </c>
      <c r="J2438" s="27">
        <v>0</v>
      </c>
      <c r="K2438" s="27">
        <v>2</v>
      </c>
      <c r="L2438" s="112"/>
      <c r="M2438" s="92">
        <f t="shared" si="76"/>
        <v>28.5</v>
      </c>
      <c r="N2438" s="27">
        <v>9</v>
      </c>
      <c r="O2438" s="185">
        <f t="shared" si="77"/>
        <v>0.43846153846153846</v>
      </c>
      <c r="P2438" s="55" t="s">
        <v>445</v>
      </c>
      <c r="Q2438" s="19" t="s">
        <v>7171</v>
      </c>
      <c r="R2438" s="41" t="s">
        <v>627</v>
      </c>
      <c r="S2438" s="19" t="s">
        <v>542</v>
      </c>
      <c r="T2438" s="28" t="s">
        <v>3672</v>
      </c>
      <c r="U2438" s="17">
        <v>5</v>
      </c>
      <c r="V2438" s="20" t="s">
        <v>5662</v>
      </c>
      <c r="W2438" s="18" t="s">
        <v>7161</v>
      </c>
      <c r="X2438" s="18" t="s">
        <v>518</v>
      </c>
      <c r="Y2438" s="29" t="s">
        <v>466</v>
      </c>
      <c r="Z2438" s="61"/>
    </row>
    <row r="2439" spans="1:267" s="161" customFormat="1" ht="19.5" customHeight="1" x14ac:dyDescent="0.25">
      <c r="A2439" s="50" t="s">
        <v>61</v>
      </c>
      <c r="B2439" s="27">
        <v>5</v>
      </c>
      <c r="C2439" s="27">
        <v>0</v>
      </c>
      <c r="D2439" s="27">
        <v>4</v>
      </c>
      <c r="E2439" s="27">
        <v>4</v>
      </c>
      <c r="F2439" s="27">
        <v>2</v>
      </c>
      <c r="G2439" s="27">
        <v>4</v>
      </c>
      <c r="H2439" s="27">
        <v>3.5</v>
      </c>
      <c r="I2439" s="27">
        <v>5</v>
      </c>
      <c r="J2439" s="27">
        <v>0</v>
      </c>
      <c r="K2439" s="27">
        <v>1</v>
      </c>
      <c r="L2439" s="112"/>
      <c r="M2439" s="92">
        <f t="shared" si="76"/>
        <v>28.5</v>
      </c>
      <c r="N2439" s="27">
        <v>4</v>
      </c>
      <c r="O2439" s="185">
        <f t="shared" si="77"/>
        <v>0.43846153846153846</v>
      </c>
      <c r="P2439" s="55" t="s">
        <v>445</v>
      </c>
      <c r="Q2439" s="19" t="s">
        <v>6745</v>
      </c>
      <c r="R2439" s="41" t="s">
        <v>6746</v>
      </c>
      <c r="S2439" s="19" t="s">
        <v>452</v>
      </c>
      <c r="T2439" s="28" t="s">
        <v>3670</v>
      </c>
      <c r="U2439" s="17">
        <v>5</v>
      </c>
      <c r="V2439" s="20" t="s">
        <v>682</v>
      </c>
      <c r="W2439" s="18" t="s">
        <v>6452</v>
      </c>
      <c r="X2439" s="18" t="s">
        <v>967</v>
      </c>
      <c r="Y2439" s="29" t="s">
        <v>452</v>
      </c>
      <c r="Z2439" s="61"/>
    </row>
    <row r="2440" spans="1:267" s="161" customFormat="1" ht="19.5" customHeight="1" x14ac:dyDescent="0.25">
      <c r="A2440" s="67" t="s">
        <v>69</v>
      </c>
      <c r="B2440" s="31">
        <v>6</v>
      </c>
      <c r="C2440" s="31">
        <v>0</v>
      </c>
      <c r="D2440" s="31">
        <v>4</v>
      </c>
      <c r="E2440" s="31">
        <v>5</v>
      </c>
      <c r="F2440" s="31">
        <v>2</v>
      </c>
      <c r="G2440" s="31">
        <v>2</v>
      </c>
      <c r="H2440" s="31">
        <v>5</v>
      </c>
      <c r="I2440" s="31">
        <v>4</v>
      </c>
      <c r="J2440" s="31">
        <v>0</v>
      </c>
      <c r="K2440" s="31">
        <v>0.5</v>
      </c>
      <c r="L2440" s="124"/>
      <c r="M2440" s="92">
        <f t="shared" si="76"/>
        <v>28.5</v>
      </c>
      <c r="N2440" s="31">
        <v>3</v>
      </c>
      <c r="O2440" s="185">
        <f t="shared" si="77"/>
        <v>0.43846153846153846</v>
      </c>
      <c r="P2440" s="65" t="s">
        <v>445</v>
      </c>
      <c r="Q2440" s="19" t="s">
        <v>5233</v>
      </c>
      <c r="R2440" s="41" t="s">
        <v>461</v>
      </c>
      <c r="S2440" s="19" t="s">
        <v>1016</v>
      </c>
      <c r="T2440" s="40" t="s">
        <v>3663</v>
      </c>
      <c r="U2440" s="32">
        <v>5</v>
      </c>
      <c r="V2440" s="20" t="s">
        <v>609</v>
      </c>
      <c r="W2440" s="33" t="s">
        <v>5228</v>
      </c>
      <c r="X2440" s="33" t="s">
        <v>763</v>
      </c>
      <c r="Y2440" s="34" t="s">
        <v>452</v>
      </c>
      <c r="Z2440" s="186"/>
      <c r="AA2440" s="187"/>
      <c r="AB2440" s="187"/>
      <c r="AC2440" s="187"/>
      <c r="AD2440" s="187"/>
      <c r="AE2440" s="187"/>
      <c r="AF2440" s="187"/>
      <c r="AG2440" s="187"/>
      <c r="AH2440" s="187"/>
      <c r="AI2440" s="187"/>
      <c r="AJ2440" s="187"/>
      <c r="AK2440" s="187"/>
      <c r="AL2440" s="187"/>
      <c r="AM2440" s="187"/>
      <c r="AN2440" s="187"/>
      <c r="AO2440" s="187"/>
      <c r="AP2440" s="187"/>
      <c r="AQ2440" s="187"/>
      <c r="AR2440" s="187"/>
      <c r="AS2440" s="187"/>
      <c r="AT2440" s="187"/>
      <c r="AU2440" s="187"/>
      <c r="AV2440" s="187"/>
      <c r="AW2440" s="187"/>
      <c r="AX2440" s="187"/>
      <c r="AY2440" s="187"/>
      <c r="AZ2440" s="187"/>
      <c r="BA2440" s="187"/>
      <c r="BB2440" s="187"/>
      <c r="BC2440" s="187"/>
      <c r="BD2440" s="187"/>
      <c r="BE2440" s="187"/>
      <c r="BF2440" s="187"/>
      <c r="BG2440" s="187"/>
      <c r="BH2440" s="187"/>
      <c r="BI2440" s="187"/>
      <c r="BJ2440" s="187"/>
      <c r="BK2440" s="187"/>
      <c r="BL2440" s="187"/>
      <c r="BM2440" s="187"/>
      <c r="BN2440" s="187"/>
      <c r="BO2440" s="187"/>
      <c r="BP2440" s="187"/>
      <c r="BQ2440" s="187"/>
      <c r="BR2440" s="187"/>
      <c r="BS2440" s="187"/>
      <c r="BT2440" s="187"/>
      <c r="BU2440" s="187"/>
      <c r="BV2440" s="187"/>
      <c r="BW2440" s="187"/>
      <c r="BX2440" s="187"/>
      <c r="BY2440" s="187"/>
      <c r="BZ2440" s="187"/>
      <c r="CA2440" s="187"/>
      <c r="CB2440" s="187"/>
      <c r="CC2440" s="187"/>
      <c r="CD2440" s="187"/>
      <c r="CE2440" s="187"/>
      <c r="CF2440" s="187"/>
      <c r="CG2440" s="187"/>
      <c r="CH2440" s="187"/>
      <c r="CI2440" s="187"/>
      <c r="CJ2440" s="187"/>
      <c r="CK2440" s="187"/>
      <c r="CL2440" s="187"/>
      <c r="CM2440" s="187"/>
      <c r="CN2440" s="187"/>
      <c r="CO2440" s="187"/>
      <c r="CP2440" s="187"/>
      <c r="CQ2440" s="187"/>
      <c r="CR2440" s="187"/>
      <c r="CS2440" s="187"/>
      <c r="CT2440" s="187"/>
      <c r="CU2440" s="187"/>
      <c r="CV2440" s="187"/>
      <c r="CW2440" s="187"/>
      <c r="CX2440" s="187"/>
      <c r="CY2440" s="187"/>
      <c r="CZ2440" s="187"/>
      <c r="DA2440" s="187"/>
      <c r="DB2440" s="187"/>
      <c r="DC2440" s="187"/>
      <c r="DD2440" s="187"/>
      <c r="DE2440" s="187"/>
      <c r="DF2440" s="187"/>
      <c r="DG2440" s="187"/>
      <c r="DH2440" s="187"/>
      <c r="DI2440" s="187"/>
      <c r="DJ2440" s="187"/>
      <c r="DK2440" s="187"/>
      <c r="DL2440" s="187"/>
      <c r="DM2440" s="187"/>
      <c r="DN2440" s="187"/>
      <c r="DO2440" s="187"/>
      <c r="DP2440" s="187"/>
      <c r="DQ2440" s="187"/>
      <c r="DR2440" s="187"/>
      <c r="DS2440" s="187"/>
      <c r="DT2440" s="187"/>
      <c r="DU2440" s="187"/>
      <c r="DV2440" s="187"/>
      <c r="DW2440" s="187"/>
      <c r="DX2440" s="187"/>
      <c r="DY2440" s="187"/>
      <c r="DZ2440" s="187"/>
      <c r="EA2440" s="187"/>
      <c r="EB2440" s="187"/>
      <c r="EC2440" s="187"/>
      <c r="ED2440" s="187"/>
      <c r="EE2440" s="187"/>
      <c r="EF2440" s="187"/>
      <c r="EG2440" s="187"/>
      <c r="EH2440" s="187"/>
      <c r="EI2440" s="187"/>
      <c r="EJ2440" s="187"/>
      <c r="EK2440" s="187"/>
      <c r="EL2440" s="187"/>
      <c r="EM2440" s="187"/>
      <c r="EN2440" s="187"/>
      <c r="EO2440" s="187"/>
      <c r="EP2440" s="187"/>
      <c r="EQ2440" s="187"/>
      <c r="ER2440" s="187"/>
      <c r="ES2440" s="187"/>
      <c r="ET2440" s="187"/>
      <c r="EU2440" s="187"/>
      <c r="EV2440" s="187"/>
      <c r="EW2440" s="187"/>
      <c r="EX2440" s="187"/>
      <c r="EY2440" s="187"/>
      <c r="EZ2440" s="187"/>
      <c r="FA2440" s="187"/>
      <c r="FB2440" s="187"/>
      <c r="FC2440" s="187"/>
      <c r="FD2440" s="187"/>
      <c r="FE2440" s="187"/>
      <c r="FF2440" s="187"/>
      <c r="FG2440" s="187"/>
      <c r="FH2440" s="187"/>
      <c r="FI2440" s="187"/>
      <c r="FJ2440" s="187"/>
      <c r="FK2440" s="187"/>
      <c r="FL2440" s="187"/>
      <c r="FM2440" s="187"/>
      <c r="FN2440" s="187"/>
      <c r="FO2440" s="187"/>
      <c r="FP2440" s="187"/>
      <c r="FQ2440" s="187"/>
      <c r="FR2440" s="187"/>
      <c r="FS2440" s="187"/>
      <c r="FT2440" s="187"/>
      <c r="FU2440" s="187"/>
      <c r="FV2440" s="187"/>
      <c r="FW2440" s="187"/>
      <c r="FX2440" s="187"/>
      <c r="FY2440" s="187"/>
      <c r="FZ2440" s="187"/>
      <c r="GA2440" s="187"/>
      <c r="GB2440" s="187"/>
      <c r="GC2440" s="187"/>
      <c r="GD2440" s="187"/>
      <c r="GE2440" s="187"/>
      <c r="GF2440" s="187"/>
      <c r="GG2440" s="187"/>
      <c r="GH2440" s="187"/>
      <c r="GI2440" s="187"/>
      <c r="GJ2440" s="187"/>
      <c r="GK2440" s="187"/>
      <c r="GL2440" s="187"/>
      <c r="GM2440" s="187"/>
      <c r="GN2440" s="187"/>
      <c r="GO2440" s="187"/>
      <c r="GP2440" s="187"/>
      <c r="GQ2440" s="187"/>
      <c r="GR2440" s="187"/>
      <c r="GS2440" s="187"/>
      <c r="GT2440" s="187"/>
      <c r="GU2440" s="187"/>
      <c r="GV2440" s="187"/>
      <c r="GW2440" s="187"/>
      <c r="GX2440" s="187"/>
      <c r="GY2440" s="187"/>
      <c r="GZ2440" s="187"/>
      <c r="HA2440" s="187"/>
      <c r="HB2440" s="187"/>
      <c r="HC2440" s="187"/>
      <c r="HD2440" s="187"/>
      <c r="HE2440" s="187"/>
      <c r="HF2440" s="187"/>
      <c r="HG2440" s="187"/>
      <c r="HH2440" s="187"/>
      <c r="HI2440" s="187"/>
      <c r="HJ2440" s="187"/>
      <c r="HK2440" s="187"/>
      <c r="HL2440" s="187"/>
      <c r="HM2440" s="187"/>
      <c r="HN2440" s="187"/>
      <c r="HO2440" s="187"/>
      <c r="HP2440" s="187"/>
      <c r="HQ2440" s="187"/>
      <c r="HR2440" s="187"/>
      <c r="HS2440" s="187"/>
      <c r="HT2440" s="187"/>
      <c r="HU2440" s="187"/>
      <c r="HV2440" s="187"/>
      <c r="HW2440" s="187"/>
      <c r="HX2440" s="187"/>
      <c r="HY2440" s="187"/>
      <c r="HZ2440" s="187"/>
      <c r="IA2440" s="187"/>
      <c r="IB2440" s="187"/>
      <c r="IC2440" s="187"/>
      <c r="ID2440" s="187"/>
      <c r="IE2440" s="187"/>
      <c r="IF2440" s="187"/>
      <c r="IG2440" s="187"/>
      <c r="IH2440" s="187"/>
      <c r="II2440" s="187"/>
      <c r="IJ2440" s="187"/>
      <c r="IK2440" s="187"/>
      <c r="IL2440" s="187"/>
      <c r="IM2440" s="187"/>
      <c r="IN2440" s="187"/>
      <c r="IO2440" s="187"/>
      <c r="IP2440" s="187"/>
      <c r="IQ2440" s="187"/>
      <c r="IR2440" s="187"/>
      <c r="IS2440" s="187"/>
      <c r="IT2440" s="187"/>
      <c r="IU2440" s="187"/>
      <c r="IV2440" s="187"/>
      <c r="IW2440" s="187"/>
      <c r="IX2440" s="187"/>
      <c r="IY2440" s="187"/>
      <c r="IZ2440" s="187"/>
      <c r="JA2440" s="187"/>
      <c r="JB2440" s="187"/>
      <c r="JC2440" s="187"/>
      <c r="JD2440" s="187"/>
      <c r="JE2440" s="187"/>
      <c r="JF2440" s="187"/>
      <c r="JG2440" s="187"/>
    </row>
    <row r="2441" spans="1:267" s="161" customFormat="1" ht="19.5" customHeight="1" x14ac:dyDescent="0.25">
      <c r="A2441" s="50" t="s">
        <v>116</v>
      </c>
      <c r="B2441" s="27">
        <v>7</v>
      </c>
      <c r="C2441" s="27">
        <v>0</v>
      </c>
      <c r="D2441" s="27">
        <v>4</v>
      </c>
      <c r="E2441" s="27">
        <v>4</v>
      </c>
      <c r="F2441" s="27">
        <v>2</v>
      </c>
      <c r="G2441" s="27">
        <v>1</v>
      </c>
      <c r="H2441" s="27">
        <v>5</v>
      </c>
      <c r="I2441" s="27">
        <v>4</v>
      </c>
      <c r="J2441" s="27">
        <v>0</v>
      </c>
      <c r="K2441" s="27">
        <v>1.5</v>
      </c>
      <c r="L2441" s="112"/>
      <c r="M2441" s="92">
        <f t="shared" si="76"/>
        <v>28.5</v>
      </c>
      <c r="N2441" s="27">
        <v>12</v>
      </c>
      <c r="O2441" s="185">
        <f t="shared" si="77"/>
        <v>0.43846153846153846</v>
      </c>
      <c r="P2441" s="55" t="s">
        <v>445</v>
      </c>
      <c r="Q2441" s="19" t="s">
        <v>1111</v>
      </c>
      <c r="R2441" s="41" t="s">
        <v>684</v>
      </c>
      <c r="S2441" s="19" t="s">
        <v>469</v>
      </c>
      <c r="T2441" s="28" t="s">
        <v>681</v>
      </c>
      <c r="U2441" s="17">
        <v>5</v>
      </c>
      <c r="V2441" s="20" t="s">
        <v>645</v>
      </c>
      <c r="W2441" s="18" t="s">
        <v>694</v>
      </c>
      <c r="X2441" s="18" t="s">
        <v>451</v>
      </c>
      <c r="Y2441" s="29" t="s">
        <v>486</v>
      </c>
      <c r="Z2441" s="61"/>
    </row>
    <row r="2442" spans="1:267" s="161" customFormat="1" ht="19.5" customHeight="1" x14ac:dyDescent="0.25">
      <c r="A2442" s="50" t="s">
        <v>64</v>
      </c>
      <c r="B2442" s="27">
        <v>5</v>
      </c>
      <c r="C2442" s="27">
        <v>0</v>
      </c>
      <c r="D2442" s="27">
        <v>3.5</v>
      </c>
      <c r="E2442" s="27">
        <v>4</v>
      </c>
      <c r="F2442" s="27">
        <v>2</v>
      </c>
      <c r="G2442" s="27">
        <v>2</v>
      </c>
      <c r="H2442" s="27">
        <v>5</v>
      </c>
      <c r="I2442" s="27">
        <v>4</v>
      </c>
      <c r="J2442" s="27">
        <v>2</v>
      </c>
      <c r="K2442" s="27">
        <v>1</v>
      </c>
      <c r="L2442" s="112"/>
      <c r="M2442" s="92">
        <f t="shared" si="76"/>
        <v>28.5</v>
      </c>
      <c r="N2442" s="27">
        <v>8</v>
      </c>
      <c r="O2442" s="185">
        <f t="shared" si="77"/>
        <v>0.43846153846153846</v>
      </c>
      <c r="P2442" s="55" t="s">
        <v>445</v>
      </c>
      <c r="Q2442" s="19" t="s">
        <v>4273</v>
      </c>
      <c r="R2442" s="41" t="s">
        <v>520</v>
      </c>
      <c r="S2442" s="19" t="s">
        <v>1608</v>
      </c>
      <c r="T2442" s="28" t="s">
        <v>8132</v>
      </c>
      <c r="U2442" s="17">
        <v>5</v>
      </c>
      <c r="V2442" s="20" t="s">
        <v>682</v>
      </c>
      <c r="W2442" s="18" t="s">
        <v>2619</v>
      </c>
      <c r="X2442" s="18" t="s">
        <v>451</v>
      </c>
      <c r="Y2442" s="29" t="s">
        <v>486</v>
      </c>
      <c r="Z2442" s="61"/>
    </row>
    <row r="2443" spans="1:267" s="161" customFormat="1" ht="19.5" customHeight="1" x14ac:dyDescent="0.25">
      <c r="A2443" s="50" t="s">
        <v>115</v>
      </c>
      <c r="B2443" s="27">
        <v>6</v>
      </c>
      <c r="C2443" s="27">
        <v>0</v>
      </c>
      <c r="D2443" s="27">
        <v>0</v>
      </c>
      <c r="E2443" s="27">
        <v>5</v>
      </c>
      <c r="F2443" s="27">
        <v>1</v>
      </c>
      <c r="G2443" s="27">
        <v>1</v>
      </c>
      <c r="H2443" s="27">
        <v>7.5</v>
      </c>
      <c r="I2443" s="27">
        <v>3</v>
      </c>
      <c r="J2443" s="27">
        <v>4</v>
      </c>
      <c r="K2443" s="27">
        <v>1</v>
      </c>
      <c r="L2443" s="112"/>
      <c r="M2443" s="92">
        <f t="shared" si="76"/>
        <v>28.5</v>
      </c>
      <c r="N2443" s="27">
        <v>11</v>
      </c>
      <c r="O2443" s="185">
        <f t="shared" si="77"/>
        <v>0.43846153846153846</v>
      </c>
      <c r="P2443" s="55" t="s">
        <v>445</v>
      </c>
      <c r="Q2443" s="19" t="s">
        <v>7927</v>
      </c>
      <c r="R2443" s="41" t="s">
        <v>579</v>
      </c>
      <c r="S2443" s="19" t="s">
        <v>599</v>
      </c>
      <c r="T2443" s="28" t="s">
        <v>7778</v>
      </c>
      <c r="U2443" s="17">
        <v>5</v>
      </c>
      <c r="V2443" s="20" t="s">
        <v>682</v>
      </c>
      <c r="W2443" s="18" t="s">
        <v>7915</v>
      </c>
      <c r="X2443" s="18" t="s">
        <v>3131</v>
      </c>
      <c r="Y2443" s="29" t="s">
        <v>540</v>
      </c>
      <c r="Z2443" s="61"/>
    </row>
    <row r="2444" spans="1:267" s="161" customFormat="1" ht="19.5" customHeight="1" x14ac:dyDescent="0.25">
      <c r="A2444" s="50" t="s">
        <v>75</v>
      </c>
      <c r="B2444" s="27">
        <v>7</v>
      </c>
      <c r="C2444" s="27">
        <v>0</v>
      </c>
      <c r="D2444" s="27">
        <v>2</v>
      </c>
      <c r="E2444" s="27">
        <v>5</v>
      </c>
      <c r="F2444" s="27">
        <v>3</v>
      </c>
      <c r="G2444" s="27">
        <v>3</v>
      </c>
      <c r="H2444" s="27">
        <v>2.5</v>
      </c>
      <c r="I2444" s="27">
        <v>3</v>
      </c>
      <c r="J2444" s="27">
        <v>1</v>
      </c>
      <c r="K2444" s="27">
        <v>2</v>
      </c>
      <c r="L2444" s="112"/>
      <c r="M2444" s="92">
        <f t="shared" si="76"/>
        <v>28.5</v>
      </c>
      <c r="N2444" s="27">
        <v>11</v>
      </c>
      <c r="O2444" s="185">
        <f t="shared" si="77"/>
        <v>0.43846153846153846</v>
      </c>
      <c r="P2444" s="55" t="s">
        <v>446</v>
      </c>
      <c r="Q2444" s="30" t="s">
        <v>2361</v>
      </c>
      <c r="R2444" s="41" t="s">
        <v>561</v>
      </c>
      <c r="S2444" s="19" t="s">
        <v>562</v>
      </c>
      <c r="T2444" s="28" t="s">
        <v>6527</v>
      </c>
      <c r="U2444" s="17">
        <v>5</v>
      </c>
      <c r="V2444" s="20" t="s">
        <v>5662</v>
      </c>
      <c r="W2444" s="18" t="s">
        <v>2443</v>
      </c>
      <c r="X2444" s="18" t="s">
        <v>771</v>
      </c>
      <c r="Y2444" s="29" t="s">
        <v>1126</v>
      </c>
      <c r="Z2444" s="61"/>
    </row>
    <row r="2445" spans="1:267" s="161" customFormat="1" ht="19.5" customHeight="1" x14ac:dyDescent="0.25">
      <c r="A2445" s="50" t="s">
        <v>105</v>
      </c>
      <c r="B2445" s="27">
        <v>5</v>
      </c>
      <c r="C2445" s="27">
        <v>0</v>
      </c>
      <c r="D2445" s="27">
        <v>1</v>
      </c>
      <c r="E2445" s="27">
        <v>4</v>
      </c>
      <c r="F2445" s="27">
        <v>2</v>
      </c>
      <c r="G2445" s="27">
        <v>4</v>
      </c>
      <c r="H2445" s="27">
        <v>6.5</v>
      </c>
      <c r="I2445" s="27">
        <v>4</v>
      </c>
      <c r="J2445" s="27">
        <v>1</v>
      </c>
      <c r="K2445" s="27">
        <v>1</v>
      </c>
      <c r="L2445" s="112"/>
      <c r="M2445" s="92">
        <f t="shared" si="76"/>
        <v>28.5</v>
      </c>
      <c r="N2445" s="27">
        <v>11</v>
      </c>
      <c r="O2445" s="185">
        <f t="shared" si="77"/>
        <v>0.43846153846153846</v>
      </c>
      <c r="P2445" s="55" t="s">
        <v>445</v>
      </c>
      <c r="Q2445" s="30" t="s">
        <v>7928</v>
      </c>
      <c r="R2445" s="41" t="s">
        <v>1665</v>
      </c>
      <c r="S2445" s="19" t="s">
        <v>492</v>
      </c>
      <c r="T2445" s="28" t="s">
        <v>7778</v>
      </c>
      <c r="U2445" s="17">
        <v>5</v>
      </c>
      <c r="V2445" s="20" t="s">
        <v>682</v>
      </c>
      <c r="W2445" s="18" t="s">
        <v>7915</v>
      </c>
      <c r="X2445" s="18" t="s">
        <v>3131</v>
      </c>
      <c r="Y2445" s="29" t="s">
        <v>540</v>
      </c>
      <c r="Z2445" s="61"/>
    </row>
    <row r="2446" spans="1:267" s="161" customFormat="1" ht="19.5" customHeight="1" x14ac:dyDescent="0.25">
      <c r="A2446" s="50" t="s">
        <v>66</v>
      </c>
      <c r="B2446" s="27">
        <v>4</v>
      </c>
      <c r="C2446" s="27">
        <v>0</v>
      </c>
      <c r="D2446" s="27">
        <v>0</v>
      </c>
      <c r="E2446" s="27">
        <v>4</v>
      </c>
      <c r="F2446" s="27">
        <v>1</v>
      </c>
      <c r="G2446" s="27">
        <v>3</v>
      </c>
      <c r="H2446" s="27">
        <v>8</v>
      </c>
      <c r="I2446" s="27">
        <v>5</v>
      </c>
      <c r="J2446" s="27">
        <v>2</v>
      </c>
      <c r="K2446" s="27">
        <v>1.5</v>
      </c>
      <c r="L2446" s="112"/>
      <c r="M2446" s="92">
        <f t="shared" si="76"/>
        <v>28.5</v>
      </c>
      <c r="N2446" s="27">
        <v>2</v>
      </c>
      <c r="O2446" s="185">
        <f t="shared" si="77"/>
        <v>0.43846153846153846</v>
      </c>
      <c r="P2446" s="55" t="s">
        <v>445</v>
      </c>
      <c r="Q2446" s="30" t="s">
        <v>2241</v>
      </c>
      <c r="R2446" s="41" t="s">
        <v>684</v>
      </c>
      <c r="S2446" s="19" t="s">
        <v>469</v>
      </c>
      <c r="T2446" s="28" t="s">
        <v>2445</v>
      </c>
      <c r="U2446" s="17">
        <v>5</v>
      </c>
      <c r="V2446" s="20" t="s">
        <v>609</v>
      </c>
      <c r="W2446" s="18" t="s">
        <v>1178</v>
      </c>
      <c r="X2446" s="18" t="s">
        <v>1183</v>
      </c>
      <c r="Y2446" s="29" t="s">
        <v>452</v>
      </c>
      <c r="Z2446" s="61"/>
    </row>
    <row r="2447" spans="1:267" s="161" customFormat="1" ht="19.5" customHeight="1" x14ac:dyDescent="0.25">
      <c r="A2447" s="50" t="s">
        <v>98</v>
      </c>
      <c r="B2447" s="27">
        <v>5</v>
      </c>
      <c r="C2447" s="27">
        <v>0</v>
      </c>
      <c r="D2447" s="27">
        <v>2</v>
      </c>
      <c r="E2447" s="27">
        <v>4</v>
      </c>
      <c r="F2447" s="27">
        <v>2</v>
      </c>
      <c r="G2447" s="27">
        <v>2</v>
      </c>
      <c r="H2447" s="27">
        <v>8.5</v>
      </c>
      <c r="I2447" s="27">
        <v>5</v>
      </c>
      <c r="J2447" s="27">
        <v>0</v>
      </c>
      <c r="K2447" s="27">
        <v>0</v>
      </c>
      <c r="L2447" s="112"/>
      <c r="M2447" s="92">
        <f t="shared" si="76"/>
        <v>28.5</v>
      </c>
      <c r="N2447" s="27">
        <v>10</v>
      </c>
      <c r="O2447" s="185">
        <f t="shared" si="77"/>
        <v>0.43846153846153846</v>
      </c>
      <c r="P2447" s="55" t="s">
        <v>446</v>
      </c>
      <c r="Q2447" s="30" t="s">
        <v>8233</v>
      </c>
      <c r="R2447" s="41" t="s">
        <v>730</v>
      </c>
      <c r="S2447" s="19" t="s">
        <v>486</v>
      </c>
      <c r="T2447" s="28" t="s">
        <v>8181</v>
      </c>
      <c r="U2447" s="17">
        <v>5</v>
      </c>
      <c r="V2447" s="20" t="s">
        <v>593</v>
      </c>
      <c r="W2447" s="18" t="s">
        <v>8220</v>
      </c>
      <c r="X2447" s="18" t="s">
        <v>916</v>
      </c>
      <c r="Y2447" s="29" t="s">
        <v>1078</v>
      </c>
      <c r="Z2447" s="61"/>
    </row>
    <row r="2448" spans="1:267" s="161" customFormat="1" ht="19.5" customHeight="1" x14ac:dyDescent="0.25">
      <c r="A2448" s="50" t="s">
        <v>71</v>
      </c>
      <c r="B2448" s="27">
        <v>6</v>
      </c>
      <c r="C2448" s="27">
        <v>0</v>
      </c>
      <c r="D2448" s="27">
        <v>2</v>
      </c>
      <c r="E2448" s="27">
        <v>5</v>
      </c>
      <c r="F2448" s="27">
        <v>1</v>
      </c>
      <c r="G2448" s="27">
        <v>3</v>
      </c>
      <c r="H2448" s="27">
        <v>5</v>
      </c>
      <c r="I2448" s="27">
        <v>5</v>
      </c>
      <c r="J2448" s="27">
        <v>1</v>
      </c>
      <c r="K2448" s="27">
        <v>0.5</v>
      </c>
      <c r="L2448" s="112"/>
      <c r="M2448" s="92">
        <f t="shared" si="76"/>
        <v>28.5</v>
      </c>
      <c r="N2448" s="27">
        <v>3</v>
      </c>
      <c r="O2448" s="185">
        <f t="shared" si="77"/>
        <v>0.43846153846153846</v>
      </c>
      <c r="P2448" s="55" t="s">
        <v>445</v>
      </c>
      <c r="Q2448" s="127" t="s">
        <v>7346</v>
      </c>
      <c r="R2448" s="126" t="s">
        <v>726</v>
      </c>
      <c r="S2448" s="125" t="s">
        <v>507</v>
      </c>
      <c r="T2448" s="28" t="s">
        <v>7345</v>
      </c>
      <c r="U2448" s="20">
        <v>5</v>
      </c>
      <c r="V2448" s="20">
        <v>1</v>
      </c>
      <c r="W2448" s="40" t="s">
        <v>4537</v>
      </c>
      <c r="X2448" s="40" t="s">
        <v>5581</v>
      </c>
      <c r="Y2448" s="194" t="s">
        <v>540</v>
      </c>
      <c r="Z2448" s="61"/>
    </row>
    <row r="2449" spans="1:267" s="161" customFormat="1" ht="19.5" customHeight="1" x14ac:dyDescent="0.25">
      <c r="A2449" s="50" t="s">
        <v>99</v>
      </c>
      <c r="B2449" s="27">
        <v>7</v>
      </c>
      <c r="C2449" s="27">
        <v>0</v>
      </c>
      <c r="D2449" s="27">
        <v>0</v>
      </c>
      <c r="E2449" s="27">
        <v>3</v>
      </c>
      <c r="F2449" s="27">
        <v>1</v>
      </c>
      <c r="G2449" s="27">
        <v>1</v>
      </c>
      <c r="H2449" s="27">
        <v>7.5</v>
      </c>
      <c r="I2449" s="27">
        <v>5</v>
      </c>
      <c r="J2449" s="27">
        <v>4</v>
      </c>
      <c r="K2449" s="27">
        <v>0</v>
      </c>
      <c r="L2449" s="112"/>
      <c r="M2449" s="92">
        <f t="shared" si="76"/>
        <v>28.5</v>
      </c>
      <c r="N2449" s="27">
        <v>7</v>
      </c>
      <c r="O2449" s="185">
        <f t="shared" si="77"/>
        <v>0.43846153846153846</v>
      </c>
      <c r="P2449" s="55" t="s">
        <v>445</v>
      </c>
      <c r="Q2449" s="30" t="s">
        <v>4907</v>
      </c>
      <c r="R2449" s="41" t="s">
        <v>448</v>
      </c>
      <c r="S2449" s="19" t="s">
        <v>513</v>
      </c>
      <c r="T2449" s="28" t="s">
        <v>3662</v>
      </c>
      <c r="U2449" s="17">
        <v>5</v>
      </c>
      <c r="V2449" s="20" t="s">
        <v>682</v>
      </c>
      <c r="W2449" s="18" t="s">
        <v>1414</v>
      </c>
      <c r="X2449" s="18" t="s">
        <v>451</v>
      </c>
      <c r="Y2449" s="29" t="s">
        <v>925</v>
      </c>
      <c r="Z2449" s="61"/>
    </row>
    <row r="2450" spans="1:267" s="161" customFormat="1" ht="19.5" customHeight="1" x14ac:dyDescent="0.25">
      <c r="A2450" s="50" t="s">
        <v>117</v>
      </c>
      <c r="B2450" s="27">
        <v>4</v>
      </c>
      <c r="C2450" s="27">
        <v>0</v>
      </c>
      <c r="D2450" s="27">
        <v>0</v>
      </c>
      <c r="E2450" s="27">
        <v>4</v>
      </c>
      <c r="F2450" s="27">
        <v>3</v>
      </c>
      <c r="G2450" s="27">
        <v>1</v>
      </c>
      <c r="H2450" s="27">
        <v>5</v>
      </c>
      <c r="I2450" s="27">
        <v>5</v>
      </c>
      <c r="J2450" s="27">
        <v>1</v>
      </c>
      <c r="K2450" s="27">
        <v>5.5</v>
      </c>
      <c r="L2450" s="112"/>
      <c r="M2450" s="92">
        <f t="shared" si="76"/>
        <v>28.5</v>
      </c>
      <c r="N2450" s="27">
        <v>10</v>
      </c>
      <c r="O2450" s="185">
        <f t="shared" si="77"/>
        <v>0.43846153846153846</v>
      </c>
      <c r="P2450" s="55" t="s">
        <v>446</v>
      </c>
      <c r="Q2450" s="30" t="s">
        <v>8234</v>
      </c>
      <c r="R2450" s="41" t="s">
        <v>473</v>
      </c>
      <c r="S2450" s="19" t="s">
        <v>474</v>
      </c>
      <c r="T2450" s="28" t="s">
        <v>8181</v>
      </c>
      <c r="U2450" s="17">
        <v>5</v>
      </c>
      <c r="V2450" s="20" t="s">
        <v>593</v>
      </c>
      <c r="W2450" s="18" t="s">
        <v>8220</v>
      </c>
      <c r="X2450" s="18" t="s">
        <v>916</v>
      </c>
      <c r="Y2450" s="29" t="s">
        <v>1078</v>
      </c>
      <c r="Z2450" s="61"/>
    </row>
    <row r="2451" spans="1:267" s="161" customFormat="1" ht="19.5" customHeight="1" x14ac:dyDescent="0.25">
      <c r="A2451" s="50" t="s">
        <v>76</v>
      </c>
      <c r="B2451" s="27">
        <v>5</v>
      </c>
      <c r="C2451" s="27">
        <v>0</v>
      </c>
      <c r="D2451" s="27">
        <v>2.5</v>
      </c>
      <c r="E2451" s="27">
        <v>5</v>
      </c>
      <c r="F2451" s="27">
        <v>1</v>
      </c>
      <c r="G2451" s="27">
        <v>0</v>
      </c>
      <c r="H2451" s="27">
        <v>7.5</v>
      </c>
      <c r="I2451" s="27">
        <v>5</v>
      </c>
      <c r="J2451" s="27">
        <v>1</v>
      </c>
      <c r="K2451" s="27">
        <v>1.5</v>
      </c>
      <c r="L2451" s="112"/>
      <c r="M2451" s="92">
        <f t="shared" si="76"/>
        <v>28.5</v>
      </c>
      <c r="N2451" s="27">
        <v>10</v>
      </c>
      <c r="O2451" s="185">
        <f t="shared" si="77"/>
        <v>0.43846153846153846</v>
      </c>
      <c r="P2451" s="55" t="s">
        <v>446</v>
      </c>
      <c r="Q2451" s="30" t="s">
        <v>8235</v>
      </c>
      <c r="R2451" s="41" t="s">
        <v>816</v>
      </c>
      <c r="S2451" s="19" t="s">
        <v>599</v>
      </c>
      <c r="T2451" s="28" t="s">
        <v>8181</v>
      </c>
      <c r="U2451" s="17">
        <v>5</v>
      </c>
      <c r="V2451" s="20" t="s">
        <v>537</v>
      </c>
      <c r="W2451" s="18" t="s">
        <v>8218</v>
      </c>
      <c r="X2451" s="18" t="s">
        <v>867</v>
      </c>
      <c r="Y2451" s="29" t="s">
        <v>710</v>
      </c>
      <c r="Z2451" s="61"/>
    </row>
    <row r="2452" spans="1:267" s="161" customFormat="1" ht="19.5" customHeight="1" x14ac:dyDescent="0.25">
      <c r="A2452" s="50" t="s">
        <v>61</v>
      </c>
      <c r="B2452" s="27">
        <v>4</v>
      </c>
      <c r="C2452" s="27">
        <v>1</v>
      </c>
      <c r="D2452" s="27">
        <v>3</v>
      </c>
      <c r="E2452" s="27">
        <v>5</v>
      </c>
      <c r="F2452" s="27">
        <v>2</v>
      </c>
      <c r="G2452" s="27">
        <v>2</v>
      </c>
      <c r="H2452" s="27">
        <v>4.5</v>
      </c>
      <c r="I2452" s="27">
        <v>3</v>
      </c>
      <c r="J2452" s="27">
        <v>0</v>
      </c>
      <c r="K2452" s="27">
        <v>4</v>
      </c>
      <c r="L2452" s="112"/>
      <c r="M2452" s="92">
        <f t="shared" si="76"/>
        <v>28.5</v>
      </c>
      <c r="N2452" s="27">
        <v>5</v>
      </c>
      <c r="O2452" s="185">
        <f t="shared" si="77"/>
        <v>0.43846153846153846</v>
      </c>
      <c r="P2452" s="55" t="s">
        <v>446</v>
      </c>
      <c r="Q2452" s="19" t="s">
        <v>1432</v>
      </c>
      <c r="R2452" s="41" t="s">
        <v>483</v>
      </c>
      <c r="S2452" s="19" t="s">
        <v>474</v>
      </c>
      <c r="T2452" s="28" t="s">
        <v>1392</v>
      </c>
      <c r="U2452" s="17">
        <v>5</v>
      </c>
      <c r="V2452" s="20" t="s">
        <v>1401</v>
      </c>
      <c r="W2452" s="18" t="s">
        <v>1428</v>
      </c>
      <c r="X2452" s="18" t="s">
        <v>451</v>
      </c>
      <c r="Y2452" s="29" t="s">
        <v>1374</v>
      </c>
      <c r="Z2452" s="61"/>
    </row>
    <row r="2453" spans="1:267" s="161" customFormat="1" ht="19.5" customHeight="1" x14ac:dyDescent="0.25">
      <c r="A2453" s="50" t="s">
        <v>61</v>
      </c>
      <c r="B2453" s="27">
        <v>5</v>
      </c>
      <c r="C2453" s="27">
        <v>0</v>
      </c>
      <c r="D2453" s="27">
        <v>3.5</v>
      </c>
      <c r="E2453" s="27">
        <v>3</v>
      </c>
      <c r="F2453" s="27">
        <v>2</v>
      </c>
      <c r="G2453" s="27">
        <v>3</v>
      </c>
      <c r="H2453" s="27">
        <v>5</v>
      </c>
      <c r="I2453" s="27">
        <v>5</v>
      </c>
      <c r="J2453" s="27">
        <v>1</v>
      </c>
      <c r="K2453" s="27">
        <v>1</v>
      </c>
      <c r="L2453" s="112"/>
      <c r="M2453" s="92">
        <f t="shared" si="76"/>
        <v>28.5</v>
      </c>
      <c r="N2453" s="27">
        <v>11</v>
      </c>
      <c r="O2453" s="185">
        <f t="shared" si="77"/>
        <v>0.43846153846153846</v>
      </c>
      <c r="P2453" s="55" t="s">
        <v>446</v>
      </c>
      <c r="Q2453" s="19" t="s">
        <v>6018</v>
      </c>
      <c r="R2453" s="41" t="s">
        <v>491</v>
      </c>
      <c r="S2453" s="19" t="s">
        <v>636</v>
      </c>
      <c r="T2453" s="28" t="s">
        <v>6527</v>
      </c>
      <c r="U2453" s="17">
        <v>5</v>
      </c>
      <c r="V2453" s="20" t="s">
        <v>682</v>
      </c>
      <c r="W2453" s="18" t="s">
        <v>6614</v>
      </c>
      <c r="X2453" s="18" t="s">
        <v>1183</v>
      </c>
      <c r="Y2453" s="29" t="s">
        <v>489</v>
      </c>
      <c r="Z2453" s="61"/>
    </row>
    <row r="2454" spans="1:267" s="161" customFormat="1" ht="19.5" customHeight="1" x14ac:dyDescent="0.25">
      <c r="A2454" s="50" t="s">
        <v>76</v>
      </c>
      <c r="B2454" s="27">
        <v>5</v>
      </c>
      <c r="C2454" s="27">
        <v>0</v>
      </c>
      <c r="D2454" s="27">
        <v>2.5</v>
      </c>
      <c r="E2454" s="27">
        <v>5</v>
      </c>
      <c r="F2454" s="27">
        <v>0</v>
      </c>
      <c r="G2454" s="27">
        <v>2</v>
      </c>
      <c r="H2454" s="27">
        <v>7</v>
      </c>
      <c r="I2454" s="27">
        <v>4</v>
      </c>
      <c r="J2454" s="27">
        <v>3</v>
      </c>
      <c r="K2454" s="27">
        <v>0</v>
      </c>
      <c r="L2454" s="112"/>
      <c r="M2454" s="92">
        <f t="shared" si="76"/>
        <v>28.5</v>
      </c>
      <c r="N2454" s="27">
        <v>6</v>
      </c>
      <c r="O2454" s="185">
        <f t="shared" si="77"/>
        <v>0.43846153846153846</v>
      </c>
      <c r="P2454" s="55" t="s">
        <v>445</v>
      </c>
      <c r="Q2454" s="19" t="s">
        <v>3901</v>
      </c>
      <c r="R2454" s="41" t="s">
        <v>478</v>
      </c>
      <c r="S2454" s="19" t="s">
        <v>599</v>
      </c>
      <c r="T2454" s="28" t="s">
        <v>3853</v>
      </c>
      <c r="U2454" s="17">
        <v>5</v>
      </c>
      <c r="V2454" s="20" t="s">
        <v>682</v>
      </c>
      <c r="W2454" s="18" t="s">
        <v>3895</v>
      </c>
      <c r="X2454" s="18" t="s">
        <v>651</v>
      </c>
      <c r="Y2454" s="29" t="s">
        <v>489</v>
      </c>
      <c r="Z2454" s="61"/>
    </row>
    <row r="2455" spans="1:267" s="161" customFormat="1" ht="19.5" customHeight="1" x14ac:dyDescent="0.25">
      <c r="A2455" s="50" t="s">
        <v>75</v>
      </c>
      <c r="B2455" s="27">
        <v>6</v>
      </c>
      <c r="C2455" s="27">
        <v>0</v>
      </c>
      <c r="D2455" s="27">
        <v>0</v>
      </c>
      <c r="E2455" s="27">
        <v>5</v>
      </c>
      <c r="F2455" s="27">
        <v>1</v>
      </c>
      <c r="G2455" s="27">
        <v>2</v>
      </c>
      <c r="H2455" s="27">
        <v>5</v>
      </c>
      <c r="I2455" s="27">
        <v>5</v>
      </c>
      <c r="J2455" s="27">
        <v>4</v>
      </c>
      <c r="K2455" s="27">
        <v>0.5</v>
      </c>
      <c r="L2455" s="112"/>
      <c r="M2455" s="92">
        <f t="shared" si="76"/>
        <v>28.5</v>
      </c>
      <c r="N2455" s="27">
        <v>7</v>
      </c>
      <c r="O2455" s="185">
        <f t="shared" si="77"/>
        <v>0.43846153846153846</v>
      </c>
      <c r="P2455" s="55" t="s">
        <v>445</v>
      </c>
      <c r="Q2455" s="19" t="s">
        <v>3319</v>
      </c>
      <c r="R2455" s="41" t="s">
        <v>661</v>
      </c>
      <c r="S2455" s="19" t="s">
        <v>565</v>
      </c>
      <c r="T2455" s="28" t="s">
        <v>3297</v>
      </c>
      <c r="U2455" s="17">
        <v>5</v>
      </c>
      <c r="V2455" s="20" t="s">
        <v>519</v>
      </c>
      <c r="W2455" s="18" t="s">
        <v>3311</v>
      </c>
      <c r="X2455" s="18" t="s">
        <v>861</v>
      </c>
      <c r="Y2455" s="29" t="s">
        <v>1374</v>
      </c>
      <c r="Z2455" s="61"/>
    </row>
    <row r="2456" spans="1:267" s="161" customFormat="1" ht="19.5" customHeight="1" x14ac:dyDescent="0.25">
      <c r="A2456" s="50" t="s">
        <v>62</v>
      </c>
      <c r="B2456" s="27">
        <v>10</v>
      </c>
      <c r="C2456" s="27">
        <v>0</v>
      </c>
      <c r="D2456" s="27">
        <v>0</v>
      </c>
      <c r="E2456" s="27">
        <v>5</v>
      </c>
      <c r="F2456" s="27">
        <v>3</v>
      </c>
      <c r="G2456" s="27">
        <v>0</v>
      </c>
      <c r="H2456" s="27">
        <v>5</v>
      </c>
      <c r="I2456" s="27">
        <v>4</v>
      </c>
      <c r="J2456" s="27">
        <v>0</v>
      </c>
      <c r="K2456" s="27">
        <v>1.5</v>
      </c>
      <c r="L2456" s="112"/>
      <c r="M2456" s="92">
        <f t="shared" si="76"/>
        <v>28.5</v>
      </c>
      <c r="N2456" s="27">
        <v>6</v>
      </c>
      <c r="O2456" s="185">
        <f t="shared" si="77"/>
        <v>0.43846153846153846</v>
      </c>
      <c r="P2456" s="55" t="s">
        <v>446</v>
      </c>
      <c r="Q2456" s="19" t="s">
        <v>2317</v>
      </c>
      <c r="R2456" s="41" t="s">
        <v>481</v>
      </c>
      <c r="S2456" s="19" t="s">
        <v>1078</v>
      </c>
      <c r="T2456" s="28" t="s">
        <v>2289</v>
      </c>
      <c r="U2456" s="17">
        <v>5</v>
      </c>
      <c r="V2456" s="20" t="s">
        <v>1161</v>
      </c>
      <c r="W2456" s="18" t="s">
        <v>641</v>
      </c>
      <c r="X2456" s="18" t="s">
        <v>855</v>
      </c>
      <c r="Y2456" s="29" t="s">
        <v>466</v>
      </c>
      <c r="Z2456" s="61"/>
    </row>
    <row r="2457" spans="1:267" s="161" customFormat="1" ht="19.5" customHeight="1" x14ac:dyDescent="0.25">
      <c r="A2457" s="50" t="s">
        <v>63</v>
      </c>
      <c r="B2457" s="27">
        <v>8</v>
      </c>
      <c r="C2457" s="27">
        <v>0</v>
      </c>
      <c r="D2457" s="27">
        <v>3</v>
      </c>
      <c r="E2457" s="27">
        <v>5</v>
      </c>
      <c r="F2457" s="27">
        <v>0</v>
      </c>
      <c r="G2457" s="27">
        <v>4</v>
      </c>
      <c r="H2457" s="27">
        <v>3.5</v>
      </c>
      <c r="I2457" s="27">
        <v>4</v>
      </c>
      <c r="J2457" s="27">
        <v>0</v>
      </c>
      <c r="K2457" s="27">
        <v>1</v>
      </c>
      <c r="L2457" s="112"/>
      <c r="M2457" s="92">
        <f t="shared" si="76"/>
        <v>28.5</v>
      </c>
      <c r="N2457" s="27">
        <v>11</v>
      </c>
      <c r="O2457" s="185">
        <f t="shared" si="77"/>
        <v>0.43846153846153846</v>
      </c>
      <c r="P2457" s="55" t="s">
        <v>446</v>
      </c>
      <c r="Q2457" s="19" t="s">
        <v>6627</v>
      </c>
      <c r="R2457" s="41" t="s">
        <v>948</v>
      </c>
      <c r="S2457" s="19" t="s">
        <v>556</v>
      </c>
      <c r="T2457" s="28" t="s">
        <v>6527</v>
      </c>
      <c r="U2457" s="17">
        <v>5</v>
      </c>
      <c r="V2457" s="20" t="s">
        <v>609</v>
      </c>
      <c r="W2457" s="18" t="s">
        <v>4383</v>
      </c>
      <c r="X2457" s="18" t="s">
        <v>478</v>
      </c>
      <c r="Y2457" s="29" t="s">
        <v>486</v>
      </c>
      <c r="Z2457" s="61"/>
    </row>
    <row r="2458" spans="1:267" s="161" customFormat="1" ht="19.5" customHeight="1" x14ac:dyDescent="0.25">
      <c r="A2458" s="50" t="s">
        <v>100</v>
      </c>
      <c r="B2458" s="27">
        <v>7</v>
      </c>
      <c r="C2458" s="27">
        <v>0</v>
      </c>
      <c r="D2458" s="27">
        <v>2</v>
      </c>
      <c r="E2458" s="27">
        <v>4</v>
      </c>
      <c r="F2458" s="27">
        <v>3</v>
      </c>
      <c r="G2458" s="27">
        <v>0</v>
      </c>
      <c r="H2458" s="27">
        <v>4</v>
      </c>
      <c r="I2458" s="27">
        <v>3</v>
      </c>
      <c r="J2458" s="27">
        <v>3</v>
      </c>
      <c r="K2458" s="27">
        <v>2</v>
      </c>
      <c r="L2458" s="112"/>
      <c r="M2458" s="92">
        <f t="shared" si="76"/>
        <v>28</v>
      </c>
      <c r="N2458" s="27">
        <v>8</v>
      </c>
      <c r="O2458" s="185">
        <f t="shared" si="77"/>
        <v>0.43076923076923079</v>
      </c>
      <c r="P2458" s="55" t="s">
        <v>445</v>
      </c>
      <c r="Q2458" s="19" t="s">
        <v>4908</v>
      </c>
      <c r="R2458" s="41" t="s">
        <v>539</v>
      </c>
      <c r="S2458" s="19" t="s">
        <v>923</v>
      </c>
      <c r="T2458" s="28" t="s">
        <v>3662</v>
      </c>
      <c r="U2458" s="17">
        <v>5</v>
      </c>
      <c r="V2458" s="20" t="s">
        <v>682</v>
      </c>
      <c r="W2458" s="18" t="s">
        <v>1414</v>
      </c>
      <c r="X2458" s="18" t="s">
        <v>451</v>
      </c>
      <c r="Y2458" s="29" t="s">
        <v>925</v>
      </c>
      <c r="Z2458" s="61"/>
    </row>
    <row r="2459" spans="1:267" s="161" customFormat="1" ht="19.5" customHeight="1" x14ac:dyDescent="0.25">
      <c r="A2459" s="50" t="s">
        <v>59</v>
      </c>
      <c r="B2459" s="27">
        <v>7</v>
      </c>
      <c r="C2459" s="27">
        <v>0</v>
      </c>
      <c r="D2459" s="27">
        <v>0</v>
      </c>
      <c r="E2459" s="27">
        <v>4</v>
      </c>
      <c r="F2459" s="27">
        <v>2</v>
      </c>
      <c r="G2459" s="27">
        <v>4</v>
      </c>
      <c r="H2459" s="27">
        <v>5</v>
      </c>
      <c r="I2459" s="27">
        <v>5</v>
      </c>
      <c r="J2459" s="27">
        <v>1</v>
      </c>
      <c r="K2459" s="27">
        <v>0</v>
      </c>
      <c r="L2459" s="112"/>
      <c r="M2459" s="92">
        <f t="shared" si="76"/>
        <v>28</v>
      </c>
      <c r="N2459" s="27">
        <v>2</v>
      </c>
      <c r="O2459" s="185">
        <f t="shared" si="77"/>
        <v>0.43076923076923079</v>
      </c>
      <c r="P2459" s="55" t="s">
        <v>445</v>
      </c>
      <c r="Q2459" s="19" t="s">
        <v>5645</v>
      </c>
      <c r="R2459" s="41" t="s">
        <v>5182</v>
      </c>
      <c r="S2459" s="19" t="s">
        <v>831</v>
      </c>
      <c r="T2459" s="28" t="s">
        <v>3664</v>
      </c>
      <c r="U2459" s="17">
        <v>5</v>
      </c>
      <c r="V2459" s="20" t="s">
        <v>682</v>
      </c>
      <c r="W2459" s="18" t="s">
        <v>5644</v>
      </c>
      <c r="X2459" s="18" t="s">
        <v>4268</v>
      </c>
      <c r="Y2459" s="29" t="s">
        <v>1348</v>
      </c>
      <c r="Z2459" s="61"/>
    </row>
    <row r="2460" spans="1:267" s="161" customFormat="1" ht="19.5" customHeight="1" x14ac:dyDescent="0.25">
      <c r="A2460" s="50" t="s">
        <v>84</v>
      </c>
      <c r="B2460" s="27">
        <v>8</v>
      </c>
      <c r="C2460" s="27">
        <v>0</v>
      </c>
      <c r="D2460" s="27">
        <v>4</v>
      </c>
      <c r="E2460" s="27">
        <v>1</v>
      </c>
      <c r="F2460" s="27">
        <v>4</v>
      </c>
      <c r="G2460" s="27">
        <v>2</v>
      </c>
      <c r="H2460" s="27">
        <v>5</v>
      </c>
      <c r="I2460" s="27">
        <v>0</v>
      </c>
      <c r="J2460" s="27">
        <v>2</v>
      </c>
      <c r="K2460" s="27">
        <v>2</v>
      </c>
      <c r="L2460" s="112"/>
      <c r="M2460" s="92">
        <f t="shared" si="76"/>
        <v>28</v>
      </c>
      <c r="N2460" s="27">
        <v>11</v>
      </c>
      <c r="O2460" s="185">
        <f t="shared" si="77"/>
        <v>0.43076923076923079</v>
      </c>
      <c r="P2460" s="55" t="s">
        <v>445</v>
      </c>
      <c r="Q2460" s="19" t="s">
        <v>7929</v>
      </c>
      <c r="R2460" s="41" t="s">
        <v>473</v>
      </c>
      <c r="S2460" s="19" t="s">
        <v>513</v>
      </c>
      <c r="T2460" s="28" t="s">
        <v>7778</v>
      </c>
      <c r="U2460" s="17">
        <v>5</v>
      </c>
      <c r="V2460" s="20" t="s">
        <v>645</v>
      </c>
      <c r="W2460" s="18" t="s">
        <v>7911</v>
      </c>
      <c r="X2460" s="18" t="s">
        <v>515</v>
      </c>
      <c r="Y2460" s="29" t="s">
        <v>845</v>
      </c>
      <c r="Z2460" s="61"/>
    </row>
    <row r="2461" spans="1:267" s="161" customFormat="1" ht="19.5" customHeight="1" x14ac:dyDescent="0.25">
      <c r="A2461" s="50" t="s">
        <v>91</v>
      </c>
      <c r="B2461" s="27">
        <v>4</v>
      </c>
      <c r="C2461" s="27">
        <v>0</v>
      </c>
      <c r="D2461" s="27">
        <v>2</v>
      </c>
      <c r="E2461" s="27">
        <v>5</v>
      </c>
      <c r="F2461" s="27">
        <v>2</v>
      </c>
      <c r="G2461" s="27">
        <v>1</v>
      </c>
      <c r="H2461" s="27">
        <v>8</v>
      </c>
      <c r="I2461" s="27">
        <v>5</v>
      </c>
      <c r="J2461" s="27">
        <v>1</v>
      </c>
      <c r="K2461" s="27">
        <v>0</v>
      </c>
      <c r="L2461" s="112"/>
      <c r="M2461" s="92">
        <f t="shared" si="76"/>
        <v>28</v>
      </c>
      <c r="N2461" s="27">
        <v>11</v>
      </c>
      <c r="O2461" s="185">
        <f t="shared" si="77"/>
        <v>0.43076923076923079</v>
      </c>
      <c r="P2461" s="55" t="s">
        <v>446</v>
      </c>
      <c r="Q2461" s="19" t="s">
        <v>8236</v>
      </c>
      <c r="R2461" s="41" t="s">
        <v>473</v>
      </c>
      <c r="S2461" s="19" t="s">
        <v>636</v>
      </c>
      <c r="T2461" s="28" t="s">
        <v>8181</v>
      </c>
      <c r="U2461" s="17">
        <v>5</v>
      </c>
      <c r="V2461" s="20" t="s">
        <v>593</v>
      </c>
      <c r="W2461" s="18" t="s">
        <v>8220</v>
      </c>
      <c r="X2461" s="18" t="s">
        <v>916</v>
      </c>
      <c r="Y2461" s="29" t="s">
        <v>1078</v>
      </c>
      <c r="Z2461" s="61"/>
    </row>
    <row r="2462" spans="1:267" s="161" customFormat="1" ht="19.5" customHeight="1" x14ac:dyDescent="0.25">
      <c r="A2462" s="67" t="s">
        <v>83</v>
      </c>
      <c r="B2462" s="31">
        <v>4</v>
      </c>
      <c r="C2462" s="31">
        <v>0</v>
      </c>
      <c r="D2462" s="31">
        <v>0</v>
      </c>
      <c r="E2462" s="31">
        <v>3</v>
      </c>
      <c r="F2462" s="31">
        <v>1</v>
      </c>
      <c r="G2462" s="31">
        <v>2</v>
      </c>
      <c r="H2462" s="31">
        <v>5</v>
      </c>
      <c r="I2462" s="31">
        <v>5</v>
      </c>
      <c r="J2462" s="31">
        <v>7</v>
      </c>
      <c r="K2462" s="31">
        <v>1</v>
      </c>
      <c r="L2462" s="124"/>
      <c r="M2462" s="92">
        <f t="shared" si="76"/>
        <v>28</v>
      </c>
      <c r="N2462" s="31">
        <v>4</v>
      </c>
      <c r="O2462" s="185">
        <f t="shared" si="77"/>
        <v>0.43076923076923079</v>
      </c>
      <c r="P2462" s="65" t="s">
        <v>445</v>
      </c>
      <c r="Q2462" s="19" t="s">
        <v>3590</v>
      </c>
      <c r="R2462" s="41" t="s">
        <v>579</v>
      </c>
      <c r="S2462" s="19" t="s">
        <v>5234</v>
      </c>
      <c r="T2462" s="40" t="s">
        <v>3663</v>
      </c>
      <c r="U2462" s="32">
        <v>5</v>
      </c>
      <c r="V2462" s="20" t="s">
        <v>682</v>
      </c>
      <c r="W2462" s="33" t="s">
        <v>5228</v>
      </c>
      <c r="X2462" s="33" t="s">
        <v>763</v>
      </c>
      <c r="Y2462" s="34" t="s">
        <v>452</v>
      </c>
      <c r="Z2462" s="186"/>
      <c r="AA2462" s="187"/>
      <c r="AB2462" s="187"/>
      <c r="AC2462" s="187"/>
      <c r="AD2462" s="187"/>
      <c r="AE2462" s="187"/>
      <c r="AF2462" s="187"/>
      <c r="AG2462" s="187"/>
      <c r="AH2462" s="187"/>
      <c r="AI2462" s="187"/>
      <c r="AJ2462" s="187"/>
      <c r="AK2462" s="187"/>
      <c r="AL2462" s="187"/>
      <c r="AM2462" s="187"/>
      <c r="AN2462" s="187"/>
      <c r="AO2462" s="187"/>
      <c r="AP2462" s="187"/>
      <c r="AQ2462" s="187"/>
      <c r="AR2462" s="187"/>
      <c r="AS2462" s="187"/>
      <c r="AT2462" s="187"/>
      <c r="AU2462" s="187"/>
      <c r="AV2462" s="187"/>
      <c r="AW2462" s="187"/>
      <c r="AX2462" s="187"/>
      <c r="AY2462" s="187"/>
      <c r="AZ2462" s="187"/>
      <c r="BA2462" s="187"/>
      <c r="BB2462" s="187"/>
      <c r="BC2462" s="187"/>
      <c r="BD2462" s="187"/>
      <c r="BE2462" s="187"/>
      <c r="BF2462" s="187"/>
      <c r="BG2462" s="187"/>
      <c r="BH2462" s="187"/>
      <c r="BI2462" s="187"/>
      <c r="BJ2462" s="187"/>
      <c r="BK2462" s="187"/>
      <c r="BL2462" s="187"/>
      <c r="BM2462" s="187"/>
      <c r="BN2462" s="187"/>
      <c r="BO2462" s="187"/>
      <c r="BP2462" s="187"/>
      <c r="BQ2462" s="187"/>
      <c r="BR2462" s="187"/>
      <c r="BS2462" s="187"/>
      <c r="BT2462" s="187"/>
      <c r="BU2462" s="187"/>
      <c r="BV2462" s="187"/>
      <c r="BW2462" s="187"/>
      <c r="BX2462" s="187"/>
      <c r="BY2462" s="187"/>
      <c r="BZ2462" s="187"/>
      <c r="CA2462" s="187"/>
      <c r="CB2462" s="187"/>
      <c r="CC2462" s="187"/>
      <c r="CD2462" s="187"/>
      <c r="CE2462" s="187"/>
      <c r="CF2462" s="187"/>
      <c r="CG2462" s="187"/>
      <c r="CH2462" s="187"/>
      <c r="CI2462" s="187"/>
      <c r="CJ2462" s="187"/>
      <c r="CK2462" s="187"/>
      <c r="CL2462" s="187"/>
      <c r="CM2462" s="187"/>
      <c r="CN2462" s="187"/>
      <c r="CO2462" s="187"/>
      <c r="CP2462" s="187"/>
      <c r="CQ2462" s="187"/>
      <c r="CR2462" s="187"/>
      <c r="CS2462" s="187"/>
      <c r="CT2462" s="187"/>
      <c r="CU2462" s="187"/>
      <c r="CV2462" s="187"/>
      <c r="CW2462" s="187"/>
      <c r="CX2462" s="187"/>
      <c r="CY2462" s="187"/>
      <c r="CZ2462" s="187"/>
      <c r="DA2462" s="187"/>
      <c r="DB2462" s="187"/>
      <c r="DC2462" s="187"/>
      <c r="DD2462" s="187"/>
      <c r="DE2462" s="187"/>
      <c r="DF2462" s="187"/>
      <c r="DG2462" s="187"/>
      <c r="DH2462" s="187"/>
      <c r="DI2462" s="187"/>
      <c r="DJ2462" s="187"/>
      <c r="DK2462" s="187"/>
      <c r="DL2462" s="187"/>
      <c r="DM2462" s="187"/>
      <c r="DN2462" s="187"/>
      <c r="DO2462" s="187"/>
      <c r="DP2462" s="187"/>
      <c r="DQ2462" s="187"/>
      <c r="DR2462" s="187"/>
      <c r="DS2462" s="187"/>
      <c r="DT2462" s="187"/>
      <c r="DU2462" s="187"/>
      <c r="DV2462" s="187"/>
      <c r="DW2462" s="187"/>
      <c r="DX2462" s="187"/>
      <c r="DY2462" s="187"/>
      <c r="DZ2462" s="187"/>
      <c r="EA2462" s="187"/>
      <c r="EB2462" s="187"/>
      <c r="EC2462" s="187"/>
      <c r="ED2462" s="187"/>
      <c r="EE2462" s="187"/>
      <c r="EF2462" s="187"/>
      <c r="EG2462" s="187"/>
      <c r="EH2462" s="187"/>
      <c r="EI2462" s="187"/>
      <c r="EJ2462" s="187"/>
      <c r="EK2462" s="187"/>
      <c r="EL2462" s="187"/>
      <c r="EM2462" s="187"/>
      <c r="EN2462" s="187"/>
      <c r="EO2462" s="187"/>
      <c r="EP2462" s="187"/>
      <c r="EQ2462" s="187"/>
      <c r="ER2462" s="187"/>
      <c r="ES2462" s="187"/>
      <c r="ET2462" s="187"/>
      <c r="EU2462" s="187"/>
      <c r="EV2462" s="187"/>
      <c r="EW2462" s="187"/>
      <c r="EX2462" s="187"/>
      <c r="EY2462" s="187"/>
      <c r="EZ2462" s="187"/>
      <c r="FA2462" s="187"/>
      <c r="FB2462" s="187"/>
      <c r="FC2462" s="187"/>
      <c r="FD2462" s="187"/>
      <c r="FE2462" s="187"/>
      <c r="FF2462" s="187"/>
      <c r="FG2462" s="187"/>
      <c r="FH2462" s="187"/>
      <c r="FI2462" s="187"/>
      <c r="FJ2462" s="187"/>
      <c r="FK2462" s="187"/>
      <c r="FL2462" s="187"/>
      <c r="FM2462" s="187"/>
      <c r="FN2462" s="187"/>
      <c r="FO2462" s="187"/>
      <c r="FP2462" s="187"/>
      <c r="FQ2462" s="187"/>
      <c r="FR2462" s="187"/>
      <c r="FS2462" s="187"/>
      <c r="FT2462" s="187"/>
      <c r="FU2462" s="187"/>
      <c r="FV2462" s="187"/>
      <c r="FW2462" s="187"/>
      <c r="FX2462" s="187"/>
      <c r="FY2462" s="187"/>
      <c r="FZ2462" s="187"/>
      <c r="GA2462" s="187"/>
      <c r="GB2462" s="187"/>
      <c r="GC2462" s="187"/>
      <c r="GD2462" s="187"/>
      <c r="GE2462" s="187"/>
      <c r="GF2462" s="187"/>
      <c r="GG2462" s="187"/>
      <c r="GH2462" s="187"/>
      <c r="GI2462" s="187"/>
      <c r="GJ2462" s="187"/>
      <c r="GK2462" s="187"/>
      <c r="GL2462" s="187"/>
      <c r="GM2462" s="187"/>
      <c r="GN2462" s="187"/>
      <c r="GO2462" s="187"/>
      <c r="GP2462" s="187"/>
      <c r="GQ2462" s="187"/>
      <c r="GR2462" s="187"/>
      <c r="GS2462" s="187"/>
      <c r="GT2462" s="187"/>
      <c r="GU2462" s="187"/>
      <c r="GV2462" s="187"/>
      <c r="GW2462" s="187"/>
      <c r="GX2462" s="187"/>
      <c r="GY2462" s="187"/>
      <c r="GZ2462" s="187"/>
      <c r="HA2462" s="187"/>
      <c r="HB2462" s="187"/>
      <c r="HC2462" s="187"/>
      <c r="HD2462" s="187"/>
      <c r="HE2462" s="187"/>
      <c r="HF2462" s="187"/>
      <c r="HG2462" s="187"/>
      <c r="HH2462" s="187"/>
      <c r="HI2462" s="187"/>
      <c r="HJ2462" s="187"/>
      <c r="HK2462" s="187"/>
      <c r="HL2462" s="187"/>
      <c r="HM2462" s="187"/>
      <c r="HN2462" s="187"/>
      <c r="HO2462" s="187"/>
      <c r="HP2462" s="187"/>
      <c r="HQ2462" s="187"/>
      <c r="HR2462" s="187"/>
      <c r="HS2462" s="187"/>
      <c r="HT2462" s="187"/>
      <c r="HU2462" s="187"/>
      <c r="HV2462" s="187"/>
      <c r="HW2462" s="187"/>
      <c r="HX2462" s="187"/>
      <c r="HY2462" s="187"/>
      <c r="HZ2462" s="187"/>
      <c r="IA2462" s="187"/>
      <c r="IB2462" s="187"/>
      <c r="IC2462" s="187"/>
      <c r="ID2462" s="187"/>
      <c r="IE2462" s="187"/>
      <c r="IF2462" s="187"/>
      <c r="IG2462" s="187"/>
      <c r="IH2462" s="187"/>
      <c r="II2462" s="187"/>
      <c r="IJ2462" s="187"/>
      <c r="IK2462" s="187"/>
      <c r="IL2462" s="187"/>
      <c r="IM2462" s="187"/>
      <c r="IN2462" s="187"/>
      <c r="IO2462" s="187"/>
      <c r="IP2462" s="187"/>
      <c r="IQ2462" s="187"/>
      <c r="IR2462" s="187"/>
      <c r="IS2462" s="187"/>
      <c r="IT2462" s="187"/>
      <c r="IU2462" s="187"/>
      <c r="IV2462" s="187"/>
      <c r="IW2462" s="187"/>
      <c r="IX2462" s="187"/>
      <c r="IY2462" s="187"/>
      <c r="IZ2462" s="187"/>
      <c r="JA2462" s="187"/>
      <c r="JB2462" s="187"/>
      <c r="JC2462" s="187"/>
      <c r="JD2462" s="187"/>
      <c r="JE2462" s="187"/>
      <c r="JF2462" s="187"/>
      <c r="JG2462" s="187"/>
    </row>
    <row r="2463" spans="1:267" s="161" customFormat="1" ht="19.5" customHeight="1" x14ac:dyDescent="0.25">
      <c r="A2463" s="50" t="s">
        <v>66</v>
      </c>
      <c r="B2463" s="27">
        <v>8</v>
      </c>
      <c r="C2463" s="27">
        <v>2</v>
      </c>
      <c r="D2463" s="27">
        <v>3.5</v>
      </c>
      <c r="E2463" s="27">
        <v>5</v>
      </c>
      <c r="F2463" s="27">
        <v>0</v>
      </c>
      <c r="G2463" s="27">
        <v>0</v>
      </c>
      <c r="H2463" s="27">
        <v>9.5</v>
      </c>
      <c r="I2463" s="27">
        <v>0</v>
      </c>
      <c r="J2463" s="27">
        <v>0</v>
      </c>
      <c r="K2463" s="27">
        <v>0</v>
      </c>
      <c r="L2463" s="112"/>
      <c r="M2463" s="92">
        <f t="shared" si="76"/>
        <v>28</v>
      </c>
      <c r="N2463" s="27">
        <v>7</v>
      </c>
      <c r="O2463" s="185">
        <f t="shared" si="77"/>
        <v>0.43076923076923079</v>
      </c>
      <c r="P2463" s="55" t="s">
        <v>446</v>
      </c>
      <c r="Q2463" s="19" t="s">
        <v>3185</v>
      </c>
      <c r="R2463" s="41" t="s">
        <v>855</v>
      </c>
      <c r="S2463" s="19" t="s">
        <v>599</v>
      </c>
      <c r="T2463" s="28" t="s">
        <v>3122</v>
      </c>
      <c r="U2463" s="17">
        <v>5</v>
      </c>
      <c r="V2463" s="20" t="s">
        <v>682</v>
      </c>
      <c r="W2463" s="18" t="s">
        <v>3177</v>
      </c>
      <c r="X2463" s="18" t="s">
        <v>448</v>
      </c>
      <c r="Y2463" s="29" t="s">
        <v>504</v>
      </c>
      <c r="Z2463" s="61"/>
    </row>
    <row r="2464" spans="1:267" s="161" customFormat="1" ht="19.5" customHeight="1" x14ac:dyDescent="0.25">
      <c r="A2464" s="50" t="s">
        <v>94</v>
      </c>
      <c r="B2464" s="27">
        <v>8</v>
      </c>
      <c r="C2464" s="27">
        <v>0</v>
      </c>
      <c r="D2464" s="27">
        <v>2</v>
      </c>
      <c r="E2464" s="27">
        <v>5</v>
      </c>
      <c r="F2464" s="27">
        <v>0</v>
      </c>
      <c r="G2464" s="27">
        <v>1</v>
      </c>
      <c r="H2464" s="27">
        <v>8</v>
      </c>
      <c r="I2464" s="27">
        <v>4</v>
      </c>
      <c r="J2464" s="27">
        <v>0</v>
      </c>
      <c r="K2464" s="27">
        <v>0</v>
      </c>
      <c r="L2464" s="112"/>
      <c r="M2464" s="92">
        <f t="shared" si="76"/>
        <v>28</v>
      </c>
      <c r="N2464" s="27">
        <v>11</v>
      </c>
      <c r="O2464" s="185">
        <f t="shared" si="77"/>
        <v>0.43076923076923079</v>
      </c>
      <c r="P2464" s="55" t="s">
        <v>446</v>
      </c>
      <c r="Q2464" s="19" t="s">
        <v>8237</v>
      </c>
      <c r="R2464" s="41" t="s">
        <v>459</v>
      </c>
      <c r="S2464" s="19" t="s">
        <v>540</v>
      </c>
      <c r="T2464" s="28" t="s">
        <v>8181</v>
      </c>
      <c r="U2464" s="17">
        <v>5</v>
      </c>
      <c r="V2464" s="20" t="s">
        <v>593</v>
      </c>
      <c r="W2464" s="18" t="s">
        <v>8220</v>
      </c>
      <c r="X2464" s="18" t="s">
        <v>916</v>
      </c>
      <c r="Y2464" s="29" t="s">
        <v>1078</v>
      </c>
      <c r="Z2464" s="61"/>
    </row>
    <row r="2465" spans="1:26" s="161" customFormat="1" ht="19.5" customHeight="1" x14ac:dyDescent="0.25">
      <c r="A2465" s="50" t="s">
        <v>87</v>
      </c>
      <c r="B2465" s="27">
        <v>4</v>
      </c>
      <c r="C2465" s="27">
        <v>0</v>
      </c>
      <c r="D2465" s="27">
        <v>0</v>
      </c>
      <c r="E2465" s="27">
        <v>3</v>
      </c>
      <c r="F2465" s="27">
        <v>2</v>
      </c>
      <c r="G2465" s="27">
        <v>2</v>
      </c>
      <c r="H2465" s="27">
        <v>9</v>
      </c>
      <c r="I2465" s="27">
        <v>5</v>
      </c>
      <c r="J2465" s="27">
        <v>3</v>
      </c>
      <c r="K2465" s="27">
        <v>0</v>
      </c>
      <c r="L2465" s="112"/>
      <c r="M2465" s="92">
        <f t="shared" si="76"/>
        <v>28</v>
      </c>
      <c r="N2465" s="27">
        <v>5</v>
      </c>
      <c r="O2465" s="185">
        <f t="shared" si="77"/>
        <v>0.43076923076923079</v>
      </c>
      <c r="P2465" s="55" t="s">
        <v>445</v>
      </c>
      <c r="Q2465" s="19" t="s">
        <v>5697</v>
      </c>
      <c r="R2465" s="41" t="s">
        <v>1206</v>
      </c>
      <c r="S2465" s="19" t="s">
        <v>562</v>
      </c>
      <c r="T2465" s="28" t="s">
        <v>3665</v>
      </c>
      <c r="U2465" s="17">
        <v>5</v>
      </c>
      <c r="V2465" s="20" t="s">
        <v>5246</v>
      </c>
      <c r="W2465" s="18" t="s">
        <v>5694</v>
      </c>
      <c r="X2465" s="18" t="s">
        <v>771</v>
      </c>
      <c r="Y2465" s="29" t="s">
        <v>486</v>
      </c>
      <c r="Z2465" s="61"/>
    </row>
    <row r="2466" spans="1:26" s="161" customFormat="1" ht="19.5" customHeight="1" x14ac:dyDescent="0.25">
      <c r="A2466" s="50" t="s">
        <v>122</v>
      </c>
      <c r="B2466" s="27">
        <v>6</v>
      </c>
      <c r="C2466" s="27">
        <v>0</v>
      </c>
      <c r="D2466" s="27">
        <v>3.5</v>
      </c>
      <c r="E2466" s="27">
        <v>4</v>
      </c>
      <c r="F2466" s="27">
        <v>2</v>
      </c>
      <c r="G2466" s="27">
        <v>0</v>
      </c>
      <c r="H2466" s="27">
        <v>5</v>
      </c>
      <c r="I2466" s="27">
        <v>5</v>
      </c>
      <c r="J2466" s="27">
        <v>2</v>
      </c>
      <c r="K2466" s="27">
        <v>0.5</v>
      </c>
      <c r="L2466" s="112"/>
      <c r="M2466" s="92">
        <f t="shared" si="76"/>
        <v>28</v>
      </c>
      <c r="N2466" s="27">
        <v>11</v>
      </c>
      <c r="O2466" s="185">
        <f t="shared" si="77"/>
        <v>0.43076923076923079</v>
      </c>
      <c r="P2466" s="55" t="s">
        <v>445</v>
      </c>
      <c r="Q2466" s="19" t="s">
        <v>7930</v>
      </c>
      <c r="R2466" s="41" t="s">
        <v>550</v>
      </c>
      <c r="S2466" s="19" t="s">
        <v>562</v>
      </c>
      <c r="T2466" s="28" t="s">
        <v>7778</v>
      </c>
      <c r="U2466" s="17">
        <v>5</v>
      </c>
      <c r="V2466" s="20" t="s">
        <v>609</v>
      </c>
      <c r="W2466" s="18" t="s">
        <v>7915</v>
      </c>
      <c r="X2466" s="18" t="s">
        <v>3131</v>
      </c>
      <c r="Y2466" s="29" t="s">
        <v>540</v>
      </c>
      <c r="Z2466" s="61"/>
    </row>
    <row r="2467" spans="1:26" s="161" customFormat="1" ht="19.5" customHeight="1" x14ac:dyDescent="0.25">
      <c r="A2467" s="50" t="s">
        <v>61</v>
      </c>
      <c r="B2467" s="27">
        <v>6</v>
      </c>
      <c r="C2467" s="27">
        <v>0</v>
      </c>
      <c r="D2467" s="27">
        <v>0</v>
      </c>
      <c r="E2467" s="27">
        <v>5</v>
      </c>
      <c r="F2467" s="27">
        <v>2</v>
      </c>
      <c r="G2467" s="27">
        <v>0</v>
      </c>
      <c r="H2467" s="27">
        <v>6</v>
      </c>
      <c r="I2467" s="27">
        <v>5</v>
      </c>
      <c r="J2467" s="27">
        <v>1</v>
      </c>
      <c r="K2467" s="27">
        <v>3</v>
      </c>
      <c r="L2467" s="112"/>
      <c r="M2467" s="92">
        <f t="shared" si="76"/>
        <v>28</v>
      </c>
      <c r="N2467" s="27">
        <v>1</v>
      </c>
      <c r="O2467" s="185">
        <f t="shared" si="77"/>
        <v>0.43076923076923079</v>
      </c>
      <c r="P2467" s="55" t="s">
        <v>445</v>
      </c>
      <c r="Q2467" s="98" t="s">
        <v>6305</v>
      </c>
      <c r="R2467" s="41" t="s">
        <v>6306</v>
      </c>
      <c r="S2467" s="19" t="s">
        <v>970</v>
      </c>
      <c r="T2467" s="28" t="s">
        <v>6284</v>
      </c>
      <c r="U2467" s="17">
        <v>5</v>
      </c>
      <c r="V2467" s="20" t="s">
        <v>682</v>
      </c>
      <c r="W2467" s="18" t="s">
        <v>6307</v>
      </c>
      <c r="X2467" s="18" t="s">
        <v>451</v>
      </c>
      <c r="Y2467" s="29" t="s">
        <v>540</v>
      </c>
      <c r="Z2467" s="61"/>
    </row>
    <row r="2468" spans="1:26" s="161" customFormat="1" ht="19.5" customHeight="1" x14ac:dyDescent="0.25">
      <c r="A2468" s="50" t="s">
        <v>61</v>
      </c>
      <c r="B2468" s="27">
        <v>7</v>
      </c>
      <c r="C2468" s="27">
        <v>0</v>
      </c>
      <c r="D2468" s="27">
        <v>1.5</v>
      </c>
      <c r="E2468" s="27">
        <v>4</v>
      </c>
      <c r="F2468" s="27">
        <v>0</v>
      </c>
      <c r="G2468" s="27">
        <v>0</v>
      </c>
      <c r="H2468" s="27">
        <v>8.5</v>
      </c>
      <c r="I2468" s="27">
        <v>4</v>
      </c>
      <c r="J2468" s="27">
        <v>3</v>
      </c>
      <c r="K2468" s="27">
        <v>0</v>
      </c>
      <c r="L2468" s="112"/>
      <c r="M2468" s="92">
        <f t="shared" si="76"/>
        <v>28</v>
      </c>
      <c r="N2468" s="27">
        <v>7</v>
      </c>
      <c r="O2468" s="185">
        <f t="shared" si="77"/>
        <v>0.43076923076923079</v>
      </c>
      <c r="P2468" s="55" t="s">
        <v>446</v>
      </c>
      <c r="Q2468" s="19" t="s">
        <v>3902</v>
      </c>
      <c r="R2468" s="41" t="s">
        <v>471</v>
      </c>
      <c r="S2468" s="19" t="s">
        <v>466</v>
      </c>
      <c r="T2468" s="28" t="s">
        <v>3853</v>
      </c>
      <c r="U2468" s="17">
        <v>5</v>
      </c>
      <c r="V2468" s="20" t="s">
        <v>682</v>
      </c>
      <c r="W2468" s="18" t="s">
        <v>3895</v>
      </c>
      <c r="X2468" s="18" t="s">
        <v>651</v>
      </c>
      <c r="Y2468" s="29" t="s">
        <v>489</v>
      </c>
      <c r="Z2468" s="61"/>
    </row>
    <row r="2469" spans="1:26" s="161" customFormat="1" ht="19.5" customHeight="1" x14ac:dyDescent="0.25">
      <c r="A2469" s="50" t="s">
        <v>62</v>
      </c>
      <c r="B2469" s="27">
        <v>8</v>
      </c>
      <c r="C2469" s="27">
        <v>0</v>
      </c>
      <c r="D2469" s="27">
        <v>3</v>
      </c>
      <c r="E2469" s="27">
        <v>3</v>
      </c>
      <c r="F2469" s="27">
        <v>2</v>
      </c>
      <c r="G2469" s="27">
        <v>2</v>
      </c>
      <c r="H2469" s="27">
        <v>5</v>
      </c>
      <c r="I2469" s="27">
        <v>5</v>
      </c>
      <c r="J2469" s="27">
        <v>0</v>
      </c>
      <c r="K2469" s="27">
        <v>0</v>
      </c>
      <c r="L2469" s="112"/>
      <c r="M2469" s="92">
        <f t="shared" si="76"/>
        <v>28</v>
      </c>
      <c r="N2469" s="27">
        <v>5</v>
      </c>
      <c r="O2469" s="185">
        <f t="shared" si="77"/>
        <v>0.43076923076923079</v>
      </c>
      <c r="P2469" s="55" t="s">
        <v>446</v>
      </c>
      <c r="Q2469" s="19" t="s">
        <v>7622</v>
      </c>
      <c r="R2469" s="41" t="s">
        <v>603</v>
      </c>
      <c r="S2469" s="19" t="s">
        <v>1078</v>
      </c>
      <c r="T2469" s="28" t="s">
        <v>7569</v>
      </c>
      <c r="U2469" s="17">
        <v>5</v>
      </c>
      <c r="V2469" s="20" t="s">
        <v>645</v>
      </c>
      <c r="W2469" s="18" t="s">
        <v>2368</v>
      </c>
      <c r="X2469" s="18" t="s">
        <v>451</v>
      </c>
      <c r="Y2469" s="29" t="s">
        <v>1374</v>
      </c>
      <c r="Z2469" s="61"/>
    </row>
    <row r="2470" spans="1:26" s="161" customFormat="1" ht="19.5" customHeight="1" x14ac:dyDescent="0.25">
      <c r="A2470" s="50" t="s">
        <v>82</v>
      </c>
      <c r="B2470" s="27">
        <v>5</v>
      </c>
      <c r="C2470" s="27">
        <v>0</v>
      </c>
      <c r="D2470" s="27">
        <v>0</v>
      </c>
      <c r="E2470" s="27">
        <v>5</v>
      </c>
      <c r="F2470" s="27">
        <v>2</v>
      </c>
      <c r="G2470" s="27">
        <v>0</v>
      </c>
      <c r="H2470" s="27">
        <v>4.5</v>
      </c>
      <c r="I2470" s="27">
        <v>5</v>
      </c>
      <c r="J2470" s="27">
        <v>1</v>
      </c>
      <c r="K2470" s="27">
        <v>5.5</v>
      </c>
      <c r="L2470" s="112"/>
      <c r="M2470" s="92">
        <f t="shared" si="76"/>
        <v>28</v>
      </c>
      <c r="N2470" s="27">
        <v>3</v>
      </c>
      <c r="O2470" s="185">
        <f t="shared" si="77"/>
        <v>0.43076923076923079</v>
      </c>
      <c r="P2470" s="55" t="s">
        <v>445</v>
      </c>
      <c r="Q2470" s="19" t="s">
        <v>4396</v>
      </c>
      <c r="R2470" s="41" t="s">
        <v>525</v>
      </c>
      <c r="S2470" s="19" t="s">
        <v>821</v>
      </c>
      <c r="T2470" s="28" t="s">
        <v>3120</v>
      </c>
      <c r="U2470" s="17">
        <v>5</v>
      </c>
      <c r="V2470" s="20" t="s">
        <v>519</v>
      </c>
      <c r="W2470" s="18" t="s">
        <v>3142</v>
      </c>
      <c r="X2470" s="18" t="s">
        <v>651</v>
      </c>
      <c r="Y2470" s="29" t="s">
        <v>1078</v>
      </c>
      <c r="Z2470" s="61"/>
    </row>
    <row r="2471" spans="1:26" s="161" customFormat="1" ht="19.5" customHeight="1" x14ac:dyDescent="0.25">
      <c r="A2471" s="50" t="s">
        <v>65</v>
      </c>
      <c r="B2471" s="27">
        <v>5</v>
      </c>
      <c r="C2471" s="27">
        <v>0</v>
      </c>
      <c r="D2471" s="27">
        <v>4</v>
      </c>
      <c r="E2471" s="27">
        <v>5</v>
      </c>
      <c r="F2471" s="27">
        <v>2</v>
      </c>
      <c r="G2471" s="27">
        <v>2</v>
      </c>
      <c r="H2471" s="27">
        <v>5</v>
      </c>
      <c r="I2471" s="27">
        <v>1</v>
      </c>
      <c r="J2471" s="27">
        <v>2</v>
      </c>
      <c r="K2471" s="27">
        <v>2</v>
      </c>
      <c r="L2471" s="112"/>
      <c r="M2471" s="92">
        <f t="shared" si="76"/>
        <v>28</v>
      </c>
      <c r="N2471" s="27">
        <v>2</v>
      </c>
      <c r="O2471" s="185">
        <f t="shared" si="77"/>
        <v>0.43076923076923079</v>
      </c>
      <c r="P2471" s="55" t="s">
        <v>445</v>
      </c>
      <c r="Q2471" s="19" t="s">
        <v>2151</v>
      </c>
      <c r="R2471" s="41" t="s">
        <v>478</v>
      </c>
      <c r="S2471" s="19" t="s">
        <v>636</v>
      </c>
      <c r="T2471" s="28" t="s">
        <v>1984</v>
      </c>
      <c r="U2471" s="17">
        <v>5</v>
      </c>
      <c r="V2471" s="20" t="s">
        <v>609</v>
      </c>
      <c r="W2471" s="18" t="s">
        <v>2150</v>
      </c>
      <c r="X2471" s="18" t="s">
        <v>1224</v>
      </c>
      <c r="Y2471" s="29" t="s">
        <v>469</v>
      </c>
      <c r="Z2471" s="61"/>
    </row>
    <row r="2472" spans="1:26" s="161" customFormat="1" ht="19.5" customHeight="1" x14ac:dyDescent="0.25">
      <c r="A2472" s="50" t="s">
        <v>67</v>
      </c>
      <c r="B2472" s="27">
        <v>8</v>
      </c>
      <c r="C2472" s="27">
        <v>0</v>
      </c>
      <c r="D2472" s="27">
        <v>0</v>
      </c>
      <c r="E2472" s="27">
        <v>4</v>
      </c>
      <c r="F2472" s="27">
        <v>2</v>
      </c>
      <c r="G2472" s="27">
        <v>0</v>
      </c>
      <c r="H2472" s="27">
        <v>5</v>
      </c>
      <c r="I2472" s="27">
        <v>5</v>
      </c>
      <c r="J2472" s="27">
        <v>0</v>
      </c>
      <c r="K2472" s="27">
        <v>4</v>
      </c>
      <c r="L2472" s="112"/>
      <c r="M2472" s="92">
        <f t="shared" si="76"/>
        <v>28</v>
      </c>
      <c r="N2472" s="27">
        <v>7</v>
      </c>
      <c r="O2472" s="185">
        <f t="shared" si="77"/>
        <v>0.43076923076923079</v>
      </c>
      <c r="P2472" s="55" t="s">
        <v>446</v>
      </c>
      <c r="Q2472" s="19" t="s">
        <v>2178</v>
      </c>
      <c r="R2472" s="41" t="s">
        <v>454</v>
      </c>
      <c r="S2472" s="19" t="s">
        <v>497</v>
      </c>
      <c r="T2472" s="28" t="s">
        <v>2289</v>
      </c>
      <c r="U2472" s="17">
        <v>5</v>
      </c>
      <c r="V2472" s="20" t="s">
        <v>2314</v>
      </c>
      <c r="W2472" s="18" t="s">
        <v>968</v>
      </c>
      <c r="X2472" s="18" t="s">
        <v>651</v>
      </c>
      <c r="Y2472" s="29" t="s">
        <v>540</v>
      </c>
      <c r="Z2472" s="61"/>
    </row>
    <row r="2473" spans="1:26" s="161" customFormat="1" ht="19.5" customHeight="1" x14ac:dyDescent="0.25">
      <c r="A2473" s="50" t="s">
        <v>61</v>
      </c>
      <c r="B2473" s="27">
        <v>7</v>
      </c>
      <c r="C2473" s="27">
        <v>0</v>
      </c>
      <c r="D2473" s="27">
        <v>4</v>
      </c>
      <c r="E2473" s="27">
        <v>4</v>
      </c>
      <c r="F2473" s="27">
        <v>2</v>
      </c>
      <c r="G2473" s="27">
        <v>1</v>
      </c>
      <c r="H2473" s="27">
        <v>3</v>
      </c>
      <c r="I2473" s="27">
        <v>5</v>
      </c>
      <c r="J2473" s="27">
        <v>2</v>
      </c>
      <c r="K2473" s="27">
        <v>0</v>
      </c>
      <c r="L2473" s="112"/>
      <c r="M2473" s="92">
        <f t="shared" si="76"/>
        <v>28</v>
      </c>
      <c r="N2473" s="27">
        <v>5</v>
      </c>
      <c r="O2473" s="185">
        <f t="shared" si="77"/>
        <v>0.43076923076923079</v>
      </c>
      <c r="P2473" s="55" t="s">
        <v>446</v>
      </c>
      <c r="Q2473" s="19" t="s">
        <v>3580</v>
      </c>
      <c r="R2473" s="41" t="s">
        <v>7748</v>
      </c>
      <c r="S2473" s="19" t="s">
        <v>562</v>
      </c>
      <c r="T2473" s="28" t="s">
        <v>8956</v>
      </c>
      <c r="U2473" s="17">
        <v>5</v>
      </c>
      <c r="V2473" s="20" t="s">
        <v>682</v>
      </c>
      <c r="W2473" s="18" t="s">
        <v>7744</v>
      </c>
      <c r="X2473" s="18" t="s">
        <v>451</v>
      </c>
      <c r="Y2473" s="29" t="s">
        <v>494</v>
      </c>
      <c r="Z2473" s="61"/>
    </row>
    <row r="2474" spans="1:26" s="161" customFormat="1" ht="19.5" customHeight="1" x14ac:dyDescent="0.25">
      <c r="A2474" s="50" t="s">
        <v>70</v>
      </c>
      <c r="B2474" s="27">
        <v>7</v>
      </c>
      <c r="C2474" s="27">
        <v>0</v>
      </c>
      <c r="D2474" s="27">
        <v>0</v>
      </c>
      <c r="E2474" s="27">
        <v>4</v>
      </c>
      <c r="F2474" s="27">
        <v>1</v>
      </c>
      <c r="G2474" s="27">
        <v>4</v>
      </c>
      <c r="H2474" s="27">
        <v>5</v>
      </c>
      <c r="I2474" s="27">
        <v>5</v>
      </c>
      <c r="J2474" s="27">
        <v>0</v>
      </c>
      <c r="K2474" s="27">
        <v>2</v>
      </c>
      <c r="L2474" s="112"/>
      <c r="M2474" s="92">
        <f t="shared" si="76"/>
        <v>28</v>
      </c>
      <c r="N2474" s="27">
        <v>5</v>
      </c>
      <c r="O2474" s="185">
        <f t="shared" si="77"/>
        <v>0.43076923076923079</v>
      </c>
      <c r="P2474" s="55" t="s">
        <v>445</v>
      </c>
      <c r="Q2474" s="19" t="s">
        <v>5456</v>
      </c>
      <c r="R2474" s="41" t="s">
        <v>938</v>
      </c>
      <c r="S2474" s="19" t="s">
        <v>469</v>
      </c>
      <c r="T2474" s="28" t="s">
        <v>5402</v>
      </c>
      <c r="U2474" s="17">
        <v>5</v>
      </c>
      <c r="V2474" s="20" t="s">
        <v>1161</v>
      </c>
      <c r="W2474" s="18" t="s">
        <v>5449</v>
      </c>
      <c r="X2474" s="18" t="s">
        <v>2324</v>
      </c>
      <c r="Y2474" s="29" t="s">
        <v>452</v>
      </c>
      <c r="Z2474" s="61"/>
    </row>
    <row r="2475" spans="1:26" s="161" customFormat="1" ht="19.5" customHeight="1" x14ac:dyDescent="0.25">
      <c r="A2475" s="50" t="s">
        <v>60</v>
      </c>
      <c r="B2475" s="27">
        <v>5</v>
      </c>
      <c r="C2475" s="27">
        <v>0</v>
      </c>
      <c r="D2475" s="27">
        <v>0</v>
      </c>
      <c r="E2475" s="27">
        <v>5</v>
      </c>
      <c r="F2475" s="27">
        <v>1</v>
      </c>
      <c r="G2475" s="27">
        <v>4</v>
      </c>
      <c r="H2475" s="27">
        <v>8</v>
      </c>
      <c r="I2475" s="27">
        <v>5</v>
      </c>
      <c r="J2475" s="27">
        <v>0</v>
      </c>
      <c r="K2475" s="27">
        <v>0</v>
      </c>
      <c r="L2475" s="112"/>
      <c r="M2475" s="92">
        <f t="shared" si="76"/>
        <v>28</v>
      </c>
      <c r="N2475" s="27">
        <v>2</v>
      </c>
      <c r="O2475" s="185">
        <f t="shared" si="77"/>
        <v>0.43076923076923079</v>
      </c>
      <c r="P2475" s="55" t="s">
        <v>446</v>
      </c>
      <c r="Q2475" s="19" t="s">
        <v>3087</v>
      </c>
      <c r="R2475" s="41" t="s">
        <v>539</v>
      </c>
      <c r="S2475" s="19" t="s">
        <v>474</v>
      </c>
      <c r="T2475" s="28" t="s">
        <v>3056</v>
      </c>
      <c r="U2475" s="17">
        <v>5</v>
      </c>
      <c r="V2475" s="20" t="s">
        <v>519</v>
      </c>
      <c r="W2475" s="18" t="s">
        <v>3084</v>
      </c>
      <c r="X2475" s="18" t="s">
        <v>1221</v>
      </c>
      <c r="Y2475" s="29" t="s">
        <v>599</v>
      </c>
      <c r="Z2475" s="61"/>
    </row>
    <row r="2476" spans="1:26" s="161" customFormat="1" ht="19.5" customHeight="1" x14ac:dyDescent="0.25">
      <c r="A2476" s="50" t="s">
        <v>59</v>
      </c>
      <c r="B2476" s="27">
        <v>5</v>
      </c>
      <c r="C2476" s="27">
        <v>0</v>
      </c>
      <c r="D2476" s="27">
        <v>1</v>
      </c>
      <c r="E2476" s="27">
        <v>3</v>
      </c>
      <c r="F2476" s="27">
        <v>4</v>
      </c>
      <c r="G2476" s="27">
        <v>2</v>
      </c>
      <c r="H2476" s="27">
        <v>5</v>
      </c>
      <c r="I2476" s="27">
        <v>3</v>
      </c>
      <c r="J2476" s="27">
        <v>5</v>
      </c>
      <c r="K2476" s="27">
        <v>0</v>
      </c>
      <c r="L2476" s="112"/>
      <c r="M2476" s="92">
        <f t="shared" si="76"/>
        <v>28</v>
      </c>
      <c r="N2476" s="27">
        <v>4</v>
      </c>
      <c r="O2476" s="185">
        <f t="shared" si="77"/>
        <v>0.43076923076923079</v>
      </c>
      <c r="P2476" s="55" t="s">
        <v>446</v>
      </c>
      <c r="Q2476" s="19" t="s">
        <v>7471</v>
      </c>
      <c r="R2476" s="41" t="s">
        <v>724</v>
      </c>
      <c r="S2476" s="19" t="s">
        <v>847</v>
      </c>
      <c r="T2476" s="28" t="s">
        <v>7521</v>
      </c>
      <c r="U2476" s="17">
        <v>5</v>
      </c>
      <c r="V2476" s="20" t="s">
        <v>682</v>
      </c>
      <c r="W2476" s="18" t="s">
        <v>641</v>
      </c>
      <c r="X2476" s="18" t="s">
        <v>2272</v>
      </c>
      <c r="Y2476" s="29" t="s">
        <v>1374</v>
      </c>
      <c r="Z2476" s="61"/>
    </row>
    <row r="2477" spans="1:26" s="161" customFormat="1" ht="19.5" customHeight="1" x14ac:dyDescent="0.25">
      <c r="A2477" s="50" t="s">
        <v>106</v>
      </c>
      <c r="B2477" s="27">
        <v>4</v>
      </c>
      <c r="C2477" s="27">
        <v>0</v>
      </c>
      <c r="D2477" s="27">
        <v>3</v>
      </c>
      <c r="E2477" s="27">
        <v>4</v>
      </c>
      <c r="F2477" s="27">
        <v>2</v>
      </c>
      <c r="G2477" s="27">
        <v>2</v>
      </c>
      <c r="H2477" s="27">
        <v>7</v>
      </c>
      <c r="I2477" s="27">
        <v>5</v>
      </c>
      <c r="J2477" s="27">
        <v>1</v>
      </c>
      <c r="K2477" s="27">
        <v>0</v>
      </c>
      <c r="L2477" s="112"/>
      <c r="M2477" s="92">
        <f t="shared" si="76"/>
        <v>28</v>
      </c>
      <c r="N2477" s="27">
        <v>11</v>
      </c>
      <c r="O2477" s="185">
        <f t="shared" si="77"/>
        <v>0.43076923076923079</v>
      </c>
      <c r="P2477" s="55" t="s">
        <v>446</v>
      </c>
      <c r="Q2477" s="19" t="s">
        <v>4060</v>
      </c>
      <c r="R2477" s="41" t="s">
        <v>448</v>
      </c>
      <c r="S2477" s="19" t="s">
        <v>474</v>
      </c>
      <c r="T2477" s="28" t="s">
        <v>8181</v>
      </c>
      <c r="U2477" s="17">
        <v>5</v>
      </c>
      <c r="V2477" s="20" t="s">
        <v>593</v>
      </c>
      <c r="W2477" s="18" t="s">
        <v>8220</v>
      </c>
      <c r="X2477" s="18" t="s">
        <v>916</v>
      </c>
      <c r="Y2477" s="29" t="s">
        <v>1078</v>
      </c>
      <c r="Z2477" s="61"/>
    </row>
    <row r="2478" spans="1:26" s="161" customFormat="1" ht="19.5" customHeight="1" x14ac:dyDescent="0.25">
      <c r="A2478" s="50" t="s">
        <v>60</v>
      </c>
      <c r="B2478" s="27">
        <v>5</v>
      </c>
      <c r="C2478" s="27">
        <v>0</v>
      </c>
      <c r="D2478" s="27">
        <v>2</v>
      </c>
      <c r="E2478" s="27">
        <v>4</v>
      </c>
      <c r="F2478" s="27">
        <v>2</v>
      </c>
      <c r="G2478" s="27">
        <v>0</v>
      </c>
      <c r="H2478" s="27">
        <v>10</v>
      </c>
      <c r="I2478" s="27">
        <v>2</v>
      </c>
      <c r="J2478" s="27">
        <v>2</v>
      </c>
      <c r="K2478" s="27">
        <v>1</v>
      </c>
      <c r="L2478" s="112"/>
      <c r="M2478" s="92">
        <f t="shared" si="76"/>
        <v>28</v>
      </c>
      <c r="N2478" s="27">
        <v>5</v>
      </c>
      <c r="O2478" s="185">
        <f t="shared" si="77"/>
        <v>0.43076923076923079</v>
      </c>
      <c r="P2478" s="55" t="s">
        <v>445</v>
      </c>
      <c r="Q2478" s="28" t="s">
        <v>3566</v>
      </c>
      <c r="R2478" s="41" t="s">
        <v>1224</v>
      </c>
      <c r="S2478" s="19" t="s">
        <v>599</v>
      </c>
      <c r="T2478" s="28" t="s">
        <v>3117</v>
      </c>
      <c r="U2478" s="17">
        <v>5</v>
      </c>
      <c r="V2478" s="20" t="s">
        <v>682</v>
      </c>
      <c r="W2478" s="18" t="s">
        <v>3563</v>
      </c>
      <c r="X2478" s="18" t="s">
        <v>3564</v>
      </c>
      <c r="Y2478" s="29" t="s">
        <v>1078</v>
      </c>
      <c r="Z2478" s="61"/>
    </row>
    <row r="2479" spans="1:26" s="161" customFormat="1" ht="19.5" customHeight="1" x14ac:dyDescent="0.25">
      <c r="A2479" s="50" t="s">
        <v>72</v>
      </c>
      <c r="B2479" s="27">
        <v>5</v>
      </c>
      <c r="C2479" s="27">
        <v>0</v>
      </c>
      <c r="D2479" s="27">
        <v>3</v>
      </c>
      <c r="E2479" s="27">
        <v>5</v>
      </c>
      <c r="F2479" s="27">
        <v>2</v>
      </c>
      <c r="G2479" s="27">
        <v>0</v>
      </c>
      <c r="H2479" s="27">
        <v>5</v>
      </c>
      <c r="I2479" s="27">
        <v>5</v>
      </c>
      <c r="J2479" s="27">
        <v>0</v>
      </c>
      <c r="K2479" s="27">
        <v>3</v>
      </c>
      <c r="L2479" s="112"/>
      <c r="M2479" s="92">
        <f t="shared" ref="M2479:M2542" si="78">SUM(B2479:K2479)</f>
        <v>28</v>
      </c>
      <c r="N2479" s="27">
        <v>11</v>
      </c>
      <c r="O2479" s="185">
        <f t="shared" ref="O2479:O2542" si="79">M2479/65</f>
        <v>0.43076923076923079</v>
      </c>
      <c r="P2479" s="55" t="s">
        <v>446</v>
      </c>
      <c r="Q2479" s="19" t="s">
        <v>8238</v>
      </c>
      <c r="R2479" s="41" t="s">
        <v>491</v>
      </c>
      <c r="S2479" s="19" t="s">
        <v>474</v>
      </c>
      <c r="T2479" s="28" t="s">
        <v>8181</v>
      </c>
      <c r="U2479" s="17">
        <v>5</v>
      </c>
      <c r="V2479" s="20" t="s">
        <v>8230</v>
      </c>
      <c r="W2479" s="18" t="s">
        <v>8231</v>
      </c>
      <c r="X2479" s="18" t="s">
        <v>2976</v>
      </c>
      <c r="Y2479" s="29" t="s">
        <v>636</v>
      </c>
      <c r="Z2479" s="61"/>
    </row>
    <row r="2480" spans="1:26" s="161" customFormat="1" ht="19.5" customHeight="1" x14ac:dyDescent="0.25">
      <c r="A2480" s="50" t="s">
        <v>63</v>
      </c>
      <c r="B2480" s="27">
        <v>6</v>
      </c>
      <c r="C2480" s="27">
        <v>0</v>
      </c>
      <c r="D2480" s="27">
        <v>0</v>
      </c>
      <c r="E2480" s="27">
        <v>2</v>
      </c>
      <c r="F2480" s="27">
        <v>4</v>
      </c>
      <c r="G2480" s="27">
        <v>4</v>
      </c>
      <c r="H2480" s="27">
        <v>8</v>
      </c>
      <c r="I2480" s="27">
        <v>2</v>
      </c>
      <c r="J2480" s="27">
        <v>2</v>
      </c>
      <c r="K2480" s="27">
        <v>0</v>
      </c>
      <c r="L2480" s="112"/>
      <c r="M2480" s="92">
        <f t="shared" si="78"/>
        <v>28</v>
      </c>
      <c r="N2480" s="27">
        <v>5</v>
      </c>
      <c r="O2480" s="185">
        <f t="shared" si="79"/>
        <v>0.43076923076923079</v>
      </c>
      <c r="P2480" s="55" t="s">
        <v>445</v>
      </c>
      <c r="Q2480" s="19" t="s">
        <v>5455</v>
      </c>
      <c r="R2480" s="41" t="s">
        <v>1915</v>
      </c>
      <c r="S2480" s="19" t="s">
        <v>513</v>
      </c>
      <c r="T2480" s="28" t="s">
        <v>5402</v>
      </c>
      <c r="U2480" s="17">
        <v>5</v>
      </c>
      <c r="V2480" s="20" t="s">
        <v>519</v>
      </c>
      <c r="W2480" s="18" t="s">
        <v>5452</v>
      </c>
      <c r="X2480" s="18" t="s">
        <v>2976</v>
      </c>
      <c r="Y2480" s="29" t="s">
        <v>486</v>
      </c>
      <c r="Z2480" s="61"/>
    </row>
    <row r="2481" spans="1:26" s="161" customFormat="1" ht="19.5" customHeight="1" x14ac:dyDescent="0.25">
      <c r="A2481" s="50" t="s">
        <v>76</v>
      </c>
      <c r="B2481" s="27">
        <v>5</v>
      </c>
      <c r="C2481" s="27">
        <v>0</v>
      </c>
      <c r="D2481" s="27">
        <v>0</v>
      </c>
      <c r="E2481" s="27">
        <v>4</v>
      </c>
      <c r="F2481" s="27">
        <v>1</v>
      </c>
      <c r="G2481" s="27">
        <v>2</v>
      </c>
      <c r="H2481" s="27">
        <v>8</v>
      </c>
      <c r="I2481" s="27">
        <v>5</v>
      </c>
      <c r="J2481" s="27">
        <v>2</v>
      </c>
      <c r="K2481" s="27">
        <v>1</v>
      </c>
      <c r="L2481" s="112"/>
      <c r="M2481" s="92">
        <f t="shared" si="78"/>
        <v>28</v>
      </c>
      <c r="N2481" s="27">
        <v>8</v>
      </c>
      <c r="O2481" s="185">
        <f t="shared" si="79"/>
        <v>0.43076923076923079</v>
      </c>
      <c r="P2481" s="55" t="s">
        <v>445</v>
      </c>
      <c r="Q2481" s="19" t="s">
        <v>3320</v>
      </c>
      <c r="R2481" s="41" t="s">
        <v>1332</v>
      </c>
      <c r="S2481" s="19" t="s">
        <v>530</v>
      </c>
      <c r="T2481" s="28" t="s">
        <v>3297</v>
      </c>
      <c r="U2481" s="17">
        <v>5</v>
      </c>
      <c r="V2481" s="20" t="s">
        <v>519</v>
      </c>
      <c r="W2481" s="18" t="s">
        <v>3311</v>
      </c>
      <c r="X2481" s="18" t="s">
        <v>861</v>
      </c>
      <c r="Y2481" s="29" t="s">
        <v>1374</v>
      </c>
      <c r="Z2481" s="61"/>
    </row>
    <row r="2482" spans="1:26" s="161" customFormat="1" ht="19.5" customHeight="1" x14ac:dyDescent="0.25">
      <c r="A2482" s="50" t="s">
        <v>102</v>
      </c>
      <c r="B2482" s="27">
        <v>6</v>
      </c>
      <c r="C2482" s="27">
        <v>0</v>
      </c>
      <c r="D2482" s="27">
        <v>2</v>
      </c>
      <c r="E2482" s="27">
        <v>3</v>
      </c>
      <c r="F2482" s="27">
        <v>3</v>
      </c>
      <c r="G2482" s="27">
        <v>2</v>
      </c>
      <c r="H2482" s="27">
        <v>4</v>
      </c>
      <c r="I2482" s="27">
        <v>5</v>
      </c>
      <c r="J2482" s="27">
        <v>1</v>
      </c>
      <c r="K2482" s="27">
        <v>2</v>
      </c>
      <c r="L2482" s="112"/>
      <c r="M2482" s="92">
        <f t="shared" si="78"/>
        <v>28</v>
      </c>
      <c r="N2482" s="27">
        <v>11</v>
      </c>
      <c r="O2482" s="185">
        <f t="shared" si="79"/>
        <v>0.43076923076923079</v>
      </c>
      <c r="P2482" s="55" t="s">
        <v>446</v>
      </c>
      <c r="Q2482" s="19" t="s">
        <v>8239</v>
      </c>
      <c r="R2482" s="41" t="s">
        <v>461</v>
      </c>
      <c r="S2482" s="19" t="s">
        <v>462</v>
      </c>
      <c r="T2482" s="28" t="s">
        <v>8181</v>
      </c>
      <c r="U2482" s="17">
        <v>5</v>
      </c>
      <c r="V2482" s="20" t="s">
        <v>593</v>
      </c>
      <c r="W2482" s="18" t="s">
        <v>8220</v>
      </c>
      <c r="X2482" s="18" t="s">
        <v>916</v>
      </c>
      <c r="Y2482" s="29" t="s">
        <v>1078</v>
      </c>
      <c r="Z2482" s="61"/>
    </row>
    <row r="2483" spans="1:26" s="161" customFormat="1" ht="19.5" customHeight="1" x14ac:dyDescent="0.25">
      <c r="A2483" s="50" t="s">
        <v>92</v>
      </c>
      <c r="B2483" s="27">
        <v>6</v>
      </c>
      <c r="C2483" s="27">
        <v>0</v>
      </c>
      <c r="D2483" s="27">
        <v>4</v>
      </c>
      <c r="E2483" s="27">
        <v>4</v>
      </c>
      <c r="F2483" s="27">
        <v>1</v>
      </c>
      <c r="G2483" s="27">
        <v>3</v>
      </c>
      <c r="H2483" s="27">
        <v>4</v>
      </c>
      <c r="I2483" s="27">
        <v>5</v>
      </c>
      <c r="J2483" s="27">
        <v>1</v>
      </c>
      <c r="K2483" s="27">
        <v>0</v>
      </c>
      <c r="L2483" s="112"/>
      <c r="M2483" s="92">
        <f t="shared" si="78"/>
        <v>28</v>
      </c>
      <c r="N2483" s="27">
        <v>9</v>
      </c>
      <c r="O2483" s="185">
        <f t="shared" si="79"/>
        <v>0.43076923076923079</v>
      </c>
      <c r="P2483" s="55" t="s">
        <v>445</v>
      </c>
      <c r="Q2483" s="19" t="s">
        <v>3151</v>
      </c>
      <c r="R2483" s="41" t="s">
        <v>726</v>
      </c>
      <c r="S2483" s="19" t="s">
        <v>1055</v>
      </c>
      <c r="T2483" s="28" t="s">
        <v>8132</v>
      </c>
      <c r="U2483" s="17">
        <v>5</v>
      </c>
      <c r="V2483" s="20" t="s">
        <v>519</v>
      </c>
      <c r="W2483" s="18" t="s">
        <v>2619</v>
      </c>
      <c r="X2483" s="18" t="s">
        <v>451</v>
      </c>
      <c r="Y2483" s="29" t="s">
        <v>486</v>
      </c>
      <c r="Z2483" s="61"/>
    </row>
    <row r="2484" spans="1:26" s="161" customFormat="1" ht="19.5" customHeight="1" x14ac:dyDescent="0.25">
      <c r="A2484" s="50" t="s">
        <v>88</v>
      </c>
      <c r="B2484" s="27">
        <v>5</v>
      </c>
      <c r="C2484" s="27">
        <v>0</v>
      </c>
      <c r="D2484" s="27">
        <v>3.5</v>
      </c>
      <c r="E2484" s="27">
        <v>4</v>
      </c>
      <c r="F2484" s="27">
        <v>2</v>
      </c>
      <c r="G2484" s="27">
        <v>3</v>
      </c>
      <c r="H2484" s="27">
        <v>5</v>
      </c>
      <c r="I2484" s="27">
        <v>5</v>
      </c>
      <c r="J2484" s="27">
        <v>0</v>
      </c>
      <c r="K2484" s="27">
        <v>0.5</v>
      </c>
      <c r="L2484" s="112"/>
      <c r="M2484" s="92">
        <f t="shared" si="78"/>
        <v>28</v>
      </c>
      <c r="N2484" s="27">
        <v>9</v>
      </c>
      <c r="O2484" s="185">
        <f t="shared" si="79"/>
        <v>0.43076923076923079</v>
      </c>
      <c r="P2484" s="55" t="s">
        <v>445</v>
      </c>
      <c r="Q2484" s="19" t="s">
        <v>2681</v>
      </c>
      <c r="R2484" s="41" t="s">
        <v>4274</v>
      </c>
      <c r="S2484" s="19" t="s">
        <v>523</v>
      </c>
      <c r="T2484" s="28" t="s">
        <v>8132</v>
      </c>
      <c r="U2484" s="17">
        <v>5</v>
      </c>
      <c r="V2484" s="20" t="s">
        <v>519</v>
      </c>
      <c r="W2484" s="18" t="s">
        <v>2619</v>
      </c>
      <c r="X2484" s="18" t="s">
        <v>451</v>
      </c>
      <c r="Y2484" s="29" t="s">
        <v>486</v>
      </c>
      <c r="Z2484" s="61"/>
    </row>
    <row r="2485" spans="1:26" s="161" customFormat="1" ht="19.5" customHeight="1" x14ac:dyDescent="0.25">
      <c r="A2485" s="50" t="s">
        <v>69</v>
      </c>
      <c r="B2485" s="27">
        <v>7</v>
      </c>
      <c r="C2485" s="27">
        <v>0</v>
      </c>
      <c r="D2485" s="27">
        <v>0</v>
      </c>
      <c r="E2485" s="27">
        <v>4</v>
      </c>
      <c r="F2485" s="27">
        <v>3</v>
      </c>
      <c r="G2485" s="27">
        <v>0</v>
      </c>
      <c r="H2485" s="27">
        <v>6</v>
      </c>
      <c r="I2485" s="27">
        <v>5</v>
      </c>
      <c r="J2485" s="27">
        <v>1</v>
      </c>
      <c r="K2485" s="27">
        <v>2</v>
      </c>
      <c r="L2485" s="112"/>
      <c r="M2485" s="92">
        <f t="shared" si="78"/>
        <v>28</v>
      </c>
      <c r="N2485" s="27">
        <v>8</v>
      </c>
      <c r="O2485" s="185">
        <f t="shared" si="79"/>
        <v>0.43076923076923079</v>
      </c>
      <c r="P2485" s="55" t="s">
        <v>446</v>
      </c>
      <c r="Q2485" s="19" t="s">
        <v>3786</v>
      </c>
      <c r="R2485" s="41" t="s">
        <v>478</v>
      </c>
      <c r="S2485" s="19" t="s">
        <v>540</v>
      </c>
      <c r="T2485" s="28" t="s">
        <v>3118</v>
      </c>
      <c r="U2485" s="17">
        <v>5</v>
      </c>
      <c r="V2485" s="20" t="s">
        <v>519</v>
      </c>
      <c r="W2485" s="18" t="s">
        <v>1438</v>
      </c>
      <c r="X2485" s="18" t="s">
        <v>451</v>
      </c>
      <c r="Y2485" s="29" t="s">
        <v>1126</v>
      </c>
      <c r="Z2485" s="61"/>
    </row>
    <row r="2486" spans="1:26" s="161" customFormat="1" ht="19.5" customHeight="1" x14ac:dyDescent="0.25">
      <c r="A2486" s="50" t="s">
        <v>86</v>
      </c>
      <c r="B2486" s="27">
        <v>5</v>
      </c>
      <c r="C2486" s="27">
        <v>0</v>
      </c>
      <c r="D2486" s="27">
        <v>0</v>
      </c>
      <c r="E2486" s="27">
        <v>5</v>
      </c>
      <c r="F2486" s="27">
        <v>4</v>
      </c>
      <c r="G2486" s="27">
        <v>0</v>
      </c>
      <c r="H2486" s="27">
        <v>9</v>
      </c>
      <c r="I2486" s="27">
        <v>5</v>
      </c>
      <c r="J2486" s="27">
        <v>0</v>
      </c>
      <c r="K2486" s="27">
        <v>0</v>
      </c>
      <c r="L2486" s="112"/>
      <c r="M2486" s="92">
        <f t="shared" si="78"/>
        <v>28</v>
      </c>
      <c r="N2486" s="27">
        <v>11</v>
      </c>
      <c r="O2486" s="185">
        <f t="shared" si="79"/>
        <v>0.43076923076923079</v>
      </c>
      <c r="P2486" s="55" t="s">
        <v>446</v>
      </c>
      <c r="Q2486" s="19" t="s">
        <v>8240</v>
      </c>
      <c r="R2486" s="41" t="s">
        <v>535</v>
      </c>
      <c r="S2486" s="19" t="s">
        <v>626</v>
      </c>
      <c r="T2486" s="28" t="s">
        <v>8181</v>
      </c>
      <c r="U2486" s="17">
        <v>5</v>
      </c>
      <c r="V2486" s="20" t="s">
        <v>582</v>
      </c>
      <c r="W2486" s="18" t="s">
        <v>8218</v>
      </c>
      <c r="X2486" s="18" t="s">
        <v>867</v>
      </c>
      <c r="Y2486" s="29" t="s">
        <v>710</v>
      </c>
      <c r="Z2486" s="61"/>
    </row>
    <row r="2487" spans="1:26" s="161" customFormat="1" ht="19.5" customHeight="1" x14ac:dyDescent="0.25">
      <c r="A2487" s="50" t="s">
        <v>95</v>
      </c>
      <c r="B2487" s="27">
        <v>7</v>
      </c>
      <c r="C2487" s="27">
        <v>0</v>
      </c>
      <c r="D2487" s="27">
        <v>4</v>
      </c>
      <c r="E2487" s="27">
        <v>4</v>
      </c>
      <c r="F2487" s="27">
        <v>2</v>
      </c>
      <c r="G2487" s="27">
        <v>2</v>
      </c>
      <c r="H2487" s="27">
        <v>5</v>
      </c>
      <c r="I2487" s="27">
        <v>4</v>
      </c>
      <c r="J2487" s="27">
        <v>0</v>
      </c>
      <c r="K2487" s="27">
        <v>0</v>
      </c>
      <c r="L2487" s="112"/>
      <c r="M2487" s="92">
        <f t="shared" si="78"/>
        <v>28</v>
      </c>
      <c r="N2487" s="27">
        <v>9</v>
      </c>
      <c r="O2487" s="185">
        <f t="shared" si="79"/>
        <v>0.43076923076923079</v>
      </c>
      <c r="P2487" s="55" t="s">
        <v>445</v>
      </c>
      <c r="Q2487" s="19" t="s">
        <v>4275</v>
      </c>
      <c r="R2487" s="41" t="s">
        <v>783</v>
      </c>
      <c r="S2487" s="19" t="s">
        <v>556</v>
      </c>
      <c r="T2487" s="28" t="s">
        <v>8132</v>
      </c>
      <c r="U2487" s="17">
        <v>5</v>
      </c>
      <c r="V2487" s="20" t="s">
        <v>519</v>
      </c>
      <c r="W2487" s="18" t="s">
        <v>2619</v>
      </c>
      <c r="X2487" s="18" t="s">
        <v>451</v>
      </c>
      <c r="Y2487" s="29" t="s">
        <v>486</v>
      </c>
      <c r="Z2487" s="61"/>
    </row>
    <row r="2488" spans="1:26" s="161" customFormat="1" ht="19.5" customHeight="1" x14ac:dyDescent="0.25">
      <c r="A2488" s="50" t="s">
        <v>83</v>
      </c>
      <c r="B2488" s="27">
        <v>7</v>
      </c>
      <c r="C2488" s="27">
        <v>0</v>
      </c>
      <c r="D2488" s="27">
        <v>0</v>
      </c>
      <c r="E2488" s="27">
        <v>4</v>
      </c>
      <c r="F2488" s="27">
        <v>3</v>
      </c>
      <c r="G2488" s="27">
        <v>1</v>
      </c>
      <c r="H2488" s="27">
        <v>5</v>
      </c>
      <c r="I2488" s="27">
        <v>4</v>
      </c>
      <c r="J2488" s="27">
        <v>0</v>
      </c>
      <c r="K2488" s="27">
        <v>4</v>
      </c>
      <c r="L2488" s="112"/>
      <c r="M2488" s="92">
        <f t="shared" si="78"/>
        <v>28</v>
      </c>
      <c r="N2488" s="27">
        <v>8</v>
      </c>
      <c r="O2488" s="185">
        <f t="shared" si="79"/>
        <v>0.43076923076923079</v>
      </c>
      <c r="P2488" s="55" t="s">
        <v>445</v>
      </c>
      <c r="Q2488" s="19" t="s">
        <v>3321</v>
      </c>
      <c r="R2488" s="41" t="s">
        <v>1463</v>
      </c>
      <c r="S2488" s="19" t="s">
        <v>3322</v>
      </c>
      <c r="T2488" s="28" t="s">
        <v>3297</v>
      </c>
      <c r="U2488" s="17">
        <v>5</v>
      </c>
      <c r="V2488" s="20" t="s">
        <v>637</v>
      </c>
      <c r="W2488" s="18" t="s">
        <v>3317</v>
      </c>
      <c r="X2488" s="18" t="s">
        <v>448</v>
      </c>
      <c r="Y2488" s="29" t="s">
        <v>1078</v>
      </c>
      <c r="Z2488" s="61"/>
    </row>
    <row r="2489" spans="1:26" s="161" customFormat="1" ht="19.5" customHeight="1" x14ac:dyDescent="0.25">
      <c r="A2489" s="50" t="s">
        <v>59</v>
      </c>
      <c r="B2489" s="27">
        <v>9</v>
      </c>
      <c r="C2489" s="27">
        <v>0</v>
      </c>
      <c r="D2489" s="27">
        <v>0</v>
      </c>
      <c r="E2489" s="27">
        <v>5</v>
      </c>
      <c r="F2489" s="27">
        <v>1</v>
      </c>
      <c r="G2489" s="27">
        <v>4</v>
      </c>
      <c r="H2489" s="27">
        <v>5</v>
      </c>
      <c r="I2489" s="27">
        <v>3</v>
      </c>
      <c r="J2489" s="27">
        <v>0</v>
      </c>
      <c r="K2489" s="27">
        <v>1</v>
      </c>
      <c r="L2489" s="112"/>
      <c r="M2489" s="92">
        <f t="shared" si="78"/>
        <v>28</v>
      </c>
      <c r="N2489" s="27">
        <v>8</v>
      </c>
      <c r="O2489" s="185">
        <f t="shared" si="79"/>
        <v>0.43076923076923079</v>
      </c>
      <c r="P2489" s="55" t="s">
        <v>445</v>
      </c>
      <c r="Q2489" s="19" t="s">
        <v>3323</v>
      </c>
      <c r="R2489" s="41" t="s">
        <v>1373</v>
      </c>
      <c r="S2489" s="19" t="s">
        <v>532</v>
      </c>
      <c r="T2489" s="28" t="s">
        <v>3297</v>
      </c>
      <c r="U2489" s="17">
        <v>5</v>
      </c>
      <c r="V2489" s="20" t="s">
        <v>682</v>
      </c>
      <c r="W2489" s="18" t="s">
        <v>3309</v>
      </c>
      <c r="X2489" s="18" t="s">
        <v>448</v>
      </c>
      <c r="Y2489" s="29" t="s">
        <v>1078</v>
      </c>
      <c r="Z2489" s="61"/>
    </row>
    <row r="2490" spans="1:26" s="161" customFormat="1" ht="19.5" customHeight="1" x14ac:dyDescent="0.25">
      <c r="A2490" s="50" t="s">
        <v>127</v>
      </c>
      <c r="B2490" s="27">
        <v>6</v>
      </c>
      <c r="C2490" s="27">
        <v>0</v>
      </c>
      <c r="D2490" s="27">
        <v>4</v>
      </c>
      <c r="E2490" s="27">
        <v>5</v>
      </c>
      <c r="F2490" s="27">
        <v>1</v>
      </c>
      <c r="G2490" s="27">
        <v>3</v>
      </c>
      <c r="H2490" s="27">
        <v>5</v>
      </c>
      <c r="I2490" s="27">
        <v>4</v>
      </c>
      <c r="J2490" s="27">
        <v>0</v>
      </c>
      <c r="K2490" s="27">
        <v>0</v>
      </c>
      <c r="L2490" s="112"/>
      <c r="M2490" s="92">
        <f t="shared" si="78"/>
        <v>28</v>
      </c>
      <c r="N2490" s="27">
        <v>13</v>
      </c>
      <c r="O2490" s="185">
        <f t="shared" si="79"/>
        <v>0.43076923076923079</v>
      </c>
      <c r="P2490" s="55" t="s">
        <v>445</v>
      </c>
      <c r="Q2490" s="19" t="s">
        <v>1123</v>
      </c>
      <c r="R2490" s="41" t="s">
        <v>811</v>
      </c>
      <c r="S2490" s="19" t="s">
        <v>462</v>
      </c>
      <c r="T2490" s="28" t="s">
        <v>681</v>
      </c>
      <c r="U2490" s="17">
        <v>5</v>
      </c>
      <c r="V2490" s="20" t="s">
        <v>645</v>
      </c>
      <c r="W2490" s="18" t="s">
        <v>694</v>
      </c>
      <c r="X2490" s="18" t="s">
        <v>451</v>
      </c>
      <c r="Y2490" s="29" t="s">
        <v>486</v>
      </c>
      <c r="Z2490" s="61"/>
    </row>
    <row r="2491" spans="1:26" s="161" customFormat="1" ht="19.5" customHeight="1" x14ac:dyDescent="0.25">
      <c r="A2491" s="50" t="s">
        <v>92</v>
      </c>
      <c r="B2491" s="27">
        <v>7</v>
      </c>
      <c r="C2491" s="27">
        <v>0</v>
      </c>
      <c r="D2491" s="27">
        <v>4</v>
      </c>
      <c r="E2491" s="27">
        <v>5</v>
      </c>
      <c r="F2491" s="27">
        <v>2</v>
      </c>
      <c r="G2491" s="27">
        <v>0</v>
      </c>
      <c r="H2491" s="27">
        <v>5</v>
      </c>
      <c r="I2491" s="27">
        <v>5</v>
      </c>
      <c r="J2491" s="27">
        <v>0</v>
      </c>
      <c r="K2491" s="27">
        <v>0</v>
      </c>
      <c r="L2491" s="112"/>
      <c r="M2491" s="92">
        <f t="shared" si="78"/>
        <v>28</v>
      </c>
      <c r="N2491" s="27">
        <v>13</v>
      </c>
      <c r="O2491" s="185">
        <f t="shared" si="79"/>
        <v>0.43076923076923079</v>
      </c>
      <c r="P2491" s="55" t="s">
        <v>445</v>
      </c>
      <c r="Q2491" s="19" t="s">
        <v>802</v>
      </c>
      <c r="R2491" s="41" t="s">
        <v>884</v>
      </c>
      <c r="S2491" s="19" t="s">
        <v>1085</v>
      </c>
      <c r="T2491" s="28" t="s">
        <v>681</v>
      </c>
      <c r="U2491" s="17">
        <v>5</v>
      </c>
      <c r="V2491" s="20" t="s">
        <v>682</v>
      </c>
      <c r="W2491" s="18" t="s">
        <v>1077</v>
      </c>
      <c r="X2491" s="18" t="s">
        <v>451</v>
      </c>
      <c r="Y2491" s="29" t="s">
        <v>1078</v>
      </c>
      <c r="Z2491" s="61"/>
    </row>
    <row r="2492" spans="1:26" s="161" customFormat="1" ht="19.5" customHeight="1" x14ac:dyDescent="0.25">
      <c r="A2492" s="50" t="s">
        <v>67</v>
      </c>
      <c r="B2492" s="27">
        <v>4</v>
      </c>
      <c r="C2492" s="27">
        <v>0</v>
      </c>
      <c r="D2492" s="27">
        <v>0</v>
      </c>
      <c r="E2492" s="27">
        <v>5</v>
      </c>
      <c r="F2492" s="27">
        <v>1</v>
      </c>
      <c r="G2492" s="27">
        <v>2</v>
      </c>
      <c r="H2492" s="27">
        <v>9</v>
      </c>
      <c r="I2492" s="27">
        <v>4</v>
      </c>
      <c r="J2492" s="27">
        <v>3</v>
      </c>
      <c r="K2492" s="27">
        <v>0</v>
      </c>
      <c r="L2492" s="112"/>
      <c r="M2492" s="92">
        <f t="shared" si="78"/>
        <v>28</v>
      </c>
      <c r="N2492" s="27">
        <v>7</v>
      </c>
      <c r="O2492" s="185">
        <f t="shared" si="79"/>
        <v>0.43076923076923079</v>
      </c>
      <c r="P2492" s="55" t="s">
        <v>446</v>
      </c>
      <c r="Q2492" s="19" t="s">
        <v>3186</v>
      </c>
      <c r="R2492" s="41" t="s">
        <v>555</v>
      </c>
      <c r="S2492" s="19" t="s">
        <v>703</v>
      </c>
      <c r="T2492" s="28" t="s">
        <v>3122</v>
      </c>
      <c r="U2492" s="17">
        <v>5</v>
      </c>
      <c r="V2492" s="20" t="s">
        <v>519</v>
      </c>
      <c r="W2492" s="18" t="s">
        <v>1797</v>
      </c>
      <c r="X2492" s="18" t="s">
        <v>867</v>
      </c>
      <c r="Y2492" s="29" t="s">
        <v>1481</v>
      </c>
      <c r="Z2492" s="61"/>
    </row>
    <row r="2493" spans="1:26" s="161" customFormat="1" ht="19.5" customHeight="1" x14ac:dyDescent="0.25">
      <c r="A2493" s="50" t="s">
        <v>67</v>
      </c>
      <c r="B2493" s="27">
        <v>4</v>
      </c>
      <c r="C2493" s="27">
        <v>0</v>
      </c>
      <c r="D2493" s="27">
        <v>2</v>
      </c>
      <c r="E2493" s="27">
        <v>5</v>
      </c>
      <c r="F2493" s="27">
        <v>0</v>
      </c>
      <c r="G2493" s="27">
        <v>2</v>
      </c>
      <c r="H2493" s="27">
        <v>5</v>
      </c>
      <c r="I2493" s="27">
        <v>4</v>
      </c>
      <c r="J2493" s="27">
        <v>3</v>
      </c>
      <c r="K2493" s="27">
        <v>3</v>
      </c>
      <c r="L2493" s="112"/>
      <c r="M2493" s="92">
        <f t="shared" si="78"/>
        <v>28</v>
      </c>
      <c r="N2493" s="27">
        <v>5</v>
      </c>
      <c r="O2493" s="185">
        <f t="shared" si="79"/>
        <v>0.43076923076923079</v>
      </c>
      <c r="P2493" s="55" t="s">
        <v>445</v>
      </c>
      <c r="Q2493" s="52" t="s">
        <v>3567</v>
      </c>
      <c r="R2493" s="41" t="s">
        <v>771</v>
      </c>
      <c r="S2493" s="19" t="s">
        <v>486</v>
      </c>
      <c r="T2493" s="28" t="s">
        <v>3117</v>
      </c>
      <c r="U2493" s="17">
        <v>5</v>
      </c>
      <c r="V2493" s="20" t="s">
        <v>682</v>
      </c>
      <c r="W2493" s="18" t="s">
        <v>3563</v>
      </c>
      <c r="X2493" s="18" t="s">
        <v>3564</v>
      </c>
      <c r="Y2493" s="29" t="s">
        <v>1078</v>
      </c>
      <c r="Z2493" s="61"/>
    </row>
    <row r="2494" spans="1:26" s="161" customFormat="1" ht="19.5" customHeight="1" x14ac:dyDescent="0.25">
      <c r="A2494" s="50" t="s">
        <v>68</v>
      </c>
      <c r="B2494" s="27">
        <v>5</v>
      </c>
      <c r="C2494" s="27">
        <v>0</v>
      </c>
      <c r="D2494" s="27">
        <v>3.5</v>
      </c>
      <c r="E2494" s="27">
        <v>5</v>
      </c>
      <c r="F2494" s="27">
        <v>0</v>
      </c>
      <c r="G2494" s="27">
        <v>2</v>
      </c>
      <c r="H2494" s="27">
        <v>5</v>
      </c>
      <c r="I2494" s="27">
        <v>5</v>
      </c>
      <c r="J2494" s="27">
        <v>1</v>
      </c>
      <c r="K2494" s="27">
        <v>1</v>
      </c>
      <c r="L2494" s="112"/>
      <c r="M2494" s="92">
        <f t="shared" si="78"/>
        <v>27.5</v>
      </c>
      <c r="N2494" s="27">
        <v>10</v>
      </c>
      <c r="O2494" s="185">
        <f t="shared" si="79"/>
        <v>0.42307692307692307</v>
      </c>
      <c r="P2494" s="55" t="s">
        <v>446</v>
      </c>
      <c r="Q2494" s="19" t="s">
        <v>4276</v>
      </c>
      <c r="R2494" s="41" t="s">
        <v>1206</v>
      </c>
      <c r="S2494" s="30" t="s">
        <v>4277</v>
      </c>
      <c r="T2494" s="28" t="s">
        <v>8132</v>
      </c>
      <c r="U2494" s="17">
        <v>5</v>
      </c>
      <c r="V2494" s="20" t="s">
        <v>682</v>
      </c>
      <c r="W2494" s="18" t="s">
        <v>2619</v>
      </c>
      <c r="X2494" s="18" t="s">
        <v>451</v>
      </c>
      <c r="Y2494" s="29" t="s">
        <v>486</v>
      </c>
      <c r="Z2494" s="61"/>
    </row>
    <row r="2495" spans="1:26" s="161" customFormat="1" ht="19.5" customHeight="1" x14ac:dyDescent="0.25">
      <c r="A2495" s="50" t="s">
        <v>86</v>
      </c>
      <c r="B2495" s="27">
        <v>7</v>
      </c>
      <c r="C2495" s="27">
        <v>0</v>
      </c>
      <c r="D2495" s="27">
        <v>4</v>
      </c>
      <c r="E2495" s="27">
        <v>3</v>
      </c>
      <c r="F2495" s="27">
        <v>0</v>
      </c>
      <c r="G2495" s="27">
        <v>2</v>
      </c>
      <c r="H2495" s="27">
        <v>5</v>
      </c>
      <c r="I2495" s="27">
        <v>5</v>
      </c>
      <c r="J2495" s="27">
        <v>0</v>
      </c>
      <c r="K2495" s="27">
        <v>1.5</v>
      </c>
      <c r="L2495" s="112"/>
      <c r="M2495" s="92">
        <f t="shared" si="78"/>
        <v>27.5</v>
      </c>
      <c r="N2495" s="27">
        <v>10</v>
      </c>
      <c r="O2495" s="185">
        <f t="shared" si="79"/>
        <v>0.42307692307692307</v>
      </c>
      <c r="P2495" s="55" t="s">
        <v>446</v>
      </c>
      <c r="Q2495" s="19" t="s">
        <v>4278</v>
      </c>
      <c r="R2495" s="41" t="s">
        <v>843</v>
      </c>
      <c r="S2495" s="19" t="s">
        <v>626</v>
      </c>
      <c r="T2495" s="28" t="s">
        <v>8132</v>
      </c>
      <c r="U2495" s="17">
        <v>5</v>
      </c>
      <c r="V2495" s="20" t="s">
        <v>519</v>
      </c>
      <c r="W2495" s="18" t="s">
        <v>2619</v>
      </c>
      <c r="X2495" s="18" t="s">
        <v>451</v>
      </c>
      <c r="Y2495" s="29" t="s">
        <v>486</v>
      </c>
      <c r="Z2495" s="61"/>
    </row>
    <row r="2496" spans="1:26" s="161" customFormat="1" ht="19.5" customHeight="1" x14ac:dyDescent="0.25">
      <c r="A2496" s="50" t="s">
        <v>69</v>
      </c>
      <c r="B2496" s="27">
        <v>4</v>
      </c>
      <c r="C2496" s="27">
        <v>0</v>
      </c>
      <c r="D2496" s="27">
        <v>3.5</v>
      </c>
      <c r="E2496" s="27">
        <v>4</v>
      </c>
      <c r="F2496" s="27">
        <v>1</v>
      </c>
      <c r="G2496" s="27">
        <v>2</v>
      </c>
      <c r="H2496" s="27">
        <v>4</v>
      </c>
      <c r="I2496" s="27">
        <v>3</v>
      </c>
      <c r="J2496" s="27">
        <v>4</v>
      </c>
      <c r="K2496" s="27">
        <v>2</v>
      </c>
      <c r="L2496" s="112"/>
      <c r="M2496" s="92">
        <f t="shared" si="78"/>
        <v>27.5</v>
      </c>
      <c r="N2496" s="27">
        <v>3</v>
      </c>
      <c r="O2496" s="185">
        <f t="shared" si="79"/>
        <v>0.42307692307692307</v>
      </c>
      <c r="P2496" s="55" t="s">
        <v>445</v>
      </c>
      <c r="Q2496" s="19" t="s">
        <v>2484</v>
      </c>
      <c r="R2496" s="41" t="s">
        <v>655</v>
      </c>
      <c r="S2496" s="19" t="s">
        <v>523</v>
      </c>
      <c r="T2496" s="28" t="s">
        <v>2445</v>
      </c>
      <c r="U2496" s="17">
        <v>5</v>
      </c>
      <c r="V2496" s="20" t="s">
        <v>519</v>
      </c>
      <c r="W2496" s="18" t="s">
        <v>1178</v>
      </c>
      <c r="X2496" s="18" t="s">
        <v>1183</v>
      </c>
      <c r="Y2496" s="29" t="s">
        <v>452</v>
      </c>
      <c r="Z2496" s="61"/>
    </row>
    <row r="2497" spans="1:267" s="161" customFormat="1" ht="19.5" customHeight="1" x14ac:dyDescent="0.25">
      <c r="A2497" s="50" t="s">
        <v>96</v>
      </c>
      <c r="B2497" s="27">
        <v>10</v>
      </c>
      <c r="C2497" s="27">
        <v>0</v>
      </c>
      <c r="D2497" s="27">
        <v>0</v>
      </c>
      <c r="E2497" s="27">
        <v>3</v>
      </c>
      <c r="F2497" s="27">
        <v>3</v>
      </c>
      <c r="G2497" s="27">
        <v>2</v>
      </c>
      <c r="H2497" s="27">
        <v>6</v>
      </c>
      <c r="I2497" s="27">
        <v>3</v>
      </c>
      <c r="J2497" s="27">
        <v>0</v>
      </c>
      <c r="K2497" s="27">
        <v>0.5</v>
      </c>
      <c r="L2497" s="112"/>
      <c r="M2497" s="92">
        <f t="shared" si="78"/>
        <v>27.5</v>
      </c>
      <c r="N2497" s="27">
        <v>12</v>
      </c>
      <c r="O2497" s="185">
        <f t="shared" si="79"/>
        <v>0.42307692307692307</v>
      </c>
      <c r="P2497" s="55" t="s">
        <v>445</v>
      </c>
      <c r="Q2497" s="19" t="s">
        <v>5155</v>
      </c>
      <c r="R2497" s="41" t="s">
        <v>857</v>
      </c>
      <c r="S2497" s="19" t="s">
        <v>1518</v>
      </c>
      <c r="T2497" s="28" t="s">
        <v>7778</v>
      </c>
      <c r="U2497" s="17">
        <v>5</v>
      </c>
      <c r="V2497" s="20" t="s">
        <v>519</v>
      </c>
      <c r="W2497" s="18" t="s">
        <v>7913</v>
      </c>
      <c r="X2497" s="18" t="s">
        <v>607</v>
      </c>
      <c r="Y2497" s="29" t="s">
        <v>494</v>
      </c>
      <c r="Z2497" s="61"/>
    </row>
    <row r="2498" spans="1:267" s="161" customFormat="1" ht="19.5" customHeight="1" x14ac:dyDescent="0.25">
      <c r="A2498" s="50" t="s">
        <v>66</v>
      </c>
      <c r="B2498" s="27">
        <v>4</v>
      </c>
      <c r="C2498" s="27">
        <v>0</v>
      </c>
      <c r="D2498" s="27">
        <v>2.5</v>
      </c>
      <c r="E2498" s="27">
        <v>5</v>
      </c>
      <c r="F2498" s="27">
        <v>1</v>
      </c>
      <c r="G2498" s="27">
        <v>2</v>
      </c>
      <c r="H2498" s="27">
        <v>5</v>
      </c>
      <c r="I2498" s="27">
        <v>5</v>
      </c>
      <c r="J2498" s="27">
        <v>0</v>
      </c>
      <c r="K2498" s="27">
        <v>3</v>
      </c>
      <c r="L2498" s="112"/>
      <c r="M2498" s="92">
        <f t="shared" si="78"/>
        <v>27.5</v>
      </c>
      <c r="N2498" s="27">
        <v>2</v>
      </c>
      <c r="O2498" s="185">
        <f t="shared" si="79"/>
        <v>0.42307692307692307</v>
      </c>
      <c r="P2498" s="55" t="s">
        <v>445</v>
      </c>
      <c r="Q2498" s="98" t="s">
        <v>6308</v>
      </c>
      <c r="R2498" s="41" t="s">
        <v>1380</v>
      </c>
      <c r="S2498" s="19" t="s">
        <v>474</v>
      </c>
      <c r="T2498" s="28" t="s">
        <v>6284</v>
      </c>
      <c r="U2498" s="17">
        <v>5</v>
      </c>
      <c r="V2498" s="20" t="s">
        <v>645</v>
      </c>
      <c r="W2498" s="18" t="s">
        <v>6309</v>
      </c>
      <c r="X2498" s="18" t="s">
        <v>771</v>
      </c>
      <c r="Y2498" s="29" t="s">
        <v>540</v>
      </c>
      <c r="Z2498" s="61"/>
    </row>
    <row r="2499" spans="1:267" s="161" customFormat="1" ht="19.5" customHeight="1" x14ac:dyDescent="0.25">
      <c r="A2499" s="42" t="s">
        <v>84</v>
      </c>
      <c r="B2499" s="27">
        <v>5</v>
      </c>
      <c r="C2499" s="27">
        <v>0</v>
      </c>
      <c r="D2499" s="27">
        <v>3</v>
      </c>
      <c r="E2499" s="27">
        <v>5</v>
      </c>
      <c r="F2499" s="27">
        <v>1</v>
      </c>
      <c r="G2499" s="27">
        <v>2</v>
      </c>
      <c r="H2499" s="27">
        <v>4.5</v>
      </c>
      <c r="I2499" s="27">
        <v>5</v>
      </c>
      <c r="J2499" s="27">
        <v>1</v>
      </c>
      <c r="K2499" s="27">
        <v>1</v>
      </c>
      <c r="L2499" s="119"/>
      <c r="M2499" s="92">
        <f t="shared" si="78"/>
        <v>27.5</v>
      </c>
      <c r="N2499" s="27">
        <v>9</v>
      </c>
      <c r="O2499" s="185">
        <f t="shared" si="79"/>
        <v>0.42307692307692307</v>
      </c>
      <c r="P2499" s="55" t="s">
        <v>446</v>
      </c>
      <c r="Q2499" s="19" t="s">
        <v>3324</v>
      </c>
      <c r="R2499" s="41" t="s">
        <v>607</v>
      </c>
      <c r="S2499" s="19" t="s">
        <v>452</v>
      </c>
      <c r="T2499" s="28" t="s">
        <v>3297</v>
      </c>
      <c r="U2499" s="17">
        <v>5</v>
      </c>
      <c r="V2499" s="20" t="s">
        <v>637</v>
      </c>
      <c r="W2499" s="18" t="s">
        <v>3317</v>
      </c>
      <c r="X2499" s="18" t="s">
        <v>448</v>
      </c>
      <c r="Y2499" s="29" t="s">
        <v>1078</v>
      </c>
      <c r="Z2499" s="61"/>
    </row>
    <row r="2500" spans="1:267" s="161" customFormat="1" ht="19.5" customHeight="1" x14ac:dyDescent="0.25">
      <c r="A2500" s="42" t="s">
        <v>61</v>
      </c>
      <c r="B2500" s="27">
        <v>7</v>
      </c>
      <c r="C2500" s="27">
        <v>0</v>
      </c>
      <c r="D2500" s="27">
        <v>4</v>
      </c>
      <c r="E2500" s="27">
        <v>4</v>
      </c>
      <c r="F2500" s="27">
        <v>1</v>
      </c>
      <c r="G2500" s="27">
        <v>0</v>
      </c>
      <c r="H2500" s="27">
        <v>6.5</v>
      </c>
      <c r="I2500" s="27">
        <v>4</v>
      </c>
      <c r="J2500" s="27">
        <v>1</v>
      </c>
      <c r="K2500" s="27">
        <v>0</v>
      </c>
      <c r="L2500" s="119"/>
      <c r="M2500" s="92">
        <f t="shared" si="78"/>
        <v>27.5</v>
      </c>
      <c r="N2500" s="27">
        <v>5</v>
      </c>
      <c r="O2500" s="185">
        <f t="shared" si="79"/>
        <v>0.42307692307692307</v>
      </c>
      <c r="P2500" s="55" t="s">
        <v>445</v>
      </c>
      <c r="Q2500" s="19" t="s">
        <v>5931</v>
      </c>
      <c r="R2500" s="41" t="s">
        <v>491</v>
      </c>
      <c r="S2500" s="19" t="s">
        <v>504</v>
      </c>
      <c r="T2500" s="28" t="s">
        <v>8947</v>
      </c>
      <c r="U2500" s="17">
        <v>5</v>
      </c>
      <c r="V2500" s="20" t="s">
        <v>498</v>
      </c>
      <c r="W2500" s="18" t="s">
        <v>5928</v>
      </c>
      <c r="X2500" s="18" t="s">
        <v>518</v>
      </c>
      <c r="Y2500" s="29" t="s">
        <v>452</v>
      </c>
      <c r="Z2500" s="61"/>
    </row>
    <row r="2501" spans="1:267" s="161" customFormat="1" ht="19.5" customHeight="1" x14ac:dyDescent="0.25">
      <c r="A2501" s="42" t="s">
        <v>72</v>
      </c>
      <c r="B2501" s="27">
        <v>0</v>
      </c>
      <c r="C2501" s="27">
        <v>1</v>
      </c>
      <c r="D2501" s="27">
        <v>3</v>
      </c>
      <c r="E2501" s="27">
        <v>5</v>
      </c>
      <c r="F2501" s="27">
        <v>0</v>
      </c>
      <c r="G2501" s="27">
        <v>3</v>
      </c>
      <c r="H2501" s="27">
        <v>7.5</v>
      </c>
      <c r="I2501" s="27">
        <v>0</v>
      </c>
      <c r="J2501" s="27">
        <v>6</v>
      </c>
      <c r="K2501" s="27">
        <v>2</v>
      </c>
      <c r="L2501" s="119"/>
      <c r="M2501" s="92">
        <f t="shared" si="78"/>
        <v>27.5</v>
      </c>
      <c r="N2501" s="27">
        <v>5</v>
      </c>
      <c r="O2501" s="185">
        <f t="shared" si="79"/>
        <v>0.42307692307692307</v>
      </c>
      <c r="P2501" s="55" t="s">
        <v>445</v>
      </c>
      <c r="Q2501" s="19" t="s">
        <v>1445</v>
      </c>
      <c r="R2501" s="41" t="s">
        <v>461</v>
      </c>
      <c r="S2501" s="19" t="s">
        <v>616</v>
      </c>
      <c r="T2501" s="28" t="s">
        <v>8947</v>
      </c>
      <c r="U2501" s="17">
        <v>5</v>
      </c>
      <c r="V2501" s="20" t="s">
        <v>519</v>
      </c>
      <c r="W2501" s="18" t="s">
        <v>1972</v>
      </c>
      <c r="X2501" s="18" t="s">
        <v>855</v>
      </c>
      <c r="Y2501" s="29" t="s">
        <v>1374</v>
      </c>
      <c r="Z2501" s="61"/>
    </row>
    <row r="2502" spans="1:267" s="161" customFormat="1" ht="19.5" customHeight="1" x14ac:dyDescent="0.25">
      <c r="A2502" s="42" t="s">
        <v>75</v>
      </c>
      <c r="B2502" s="27">
        <v>6</v>
      </c>
      <c r="C2502" s="27">
        <v>0</v>
      </c>
      <c r="D2502" s="27">
        <v>4</v>
      </c>
      <c r="E2502" s="27">
        <v>4</v>
      </c>
      <c r="F2502" s="27">
        <v>1</v>
      </c>
      <c r="G2502" s="27">
        <v>3</v>
      </c>
      <c r="H2502" s="27">
        <v>4.5</v>
      </c>
      <c r="I2502" s="27">
        <v>5</v>
      </c>
      <c r="J2502" s="27">
        <v>0</v>
      </c>
      <c r="K2502" s="27">
        <v>0</v>
      </c>
      <c r="L2502" s="119"/>
      <c r="M2502" s="92">
        <f t="shared" si="78"/>
        <v>27.5</v>
      </c>
      <c r="N2502" s="27">
        <v>1</v>
      </c>
      <c r="O2502" s="185">
        <f t="shared" si="79"/>
        <v>0.42307692307692307</v>
      </c>
      <c r="P2502" s="55" t="s">
        <v>445</v>
      </c>
      <c r="Q2502" s="19" t="s">
        <v>2215</v>
      </c>
      <c r="R2502" s="41" t="s">
        <v>448</v>
      </c>
      <c r="S2502" s="19" t="s">
        <v>1374</v>
      </c>
      <c r="T2502" s="28" t="s">
        <v>2196</v>
      </c>
      <c r="U2502" s="17">
        <v>5</v>
      </c>
      <c r="V2502" s="20" t="s">
        <v>682</v>
      </c>
      <c r="W2502" s="18" t="s">
        <v>2216</v>
      </c>
      <c r="X2502" s="18" t="s">
        <v>1224</v>
      </c>
      <c r="Y2502" s="29" t="s">
        <v>819</v>
      </c>
      <c r="Z2502" s="61"/>
    </row>
    <row r="2503" spans="1:267" s="161" customFormat="1" ht="19.5" customHeight="1" x14ac:dyDescent="0.25">
      <c r="A2503" s="60" t="s">
        <v>87</v>
      </c>
      <c r="B2503" s="31">
        <v>4</v>
      </c>
      <c r="C2503" s="31">
        <v>0</v>
      </c>
      <c r="D2503" s="31">
        <v>1</v>
      </c>
      <c r="E2503" s="31">
        <v>4</v>
      </c>
      <c r="F2503" s="31">
        <v>1</v>
      </c>
      <c r="G2503" s="31">
        <v>2</v>
      </c>
      <c r="H2503" s="31">
        <v>7.5</v>
      </c>
      <c r="I2503" s="31">
        <v>4</v>
      </c>
      <c r="J2503" s="31">
        <v>1</v>
      </c>
      <c r="K2503" s="31">
        <v>3</v>
      </c>
      <c r="L2503" s="128"/>
      <c r="M2503" s="92">
        <f t="shared" si="78"/>
        <v>27.5</v>
      </c>
      <c r="N2503" s="31">
        <v>5</v>
      </c>
      <c r="O2503" s="185">
        <f t="shared" si="79"/>
        <v>0.42307692307692307</v>
      </c>
      <c r="P2503" s="65" t="s">
        <v>445</v>
      </c>
      <c r="Q2503" s="19" t="s">
        <v>5235</v>
      </c>
      <c r="R2503" s="41" t="s">
        <v>705</v>
      </c>
      <c r="S2503" s="19" t="s">
        <v>914</v>
      </c>
      <c r="T2503" s="40" t="s">
        <v>3663</v>
      </c>
      <c r="U2503" s="32">
        <v>5</v>
      </c>
      <c r="V2503" s="20" t="s">
        <v>645</v>
      </c>
      <c r="W2503" s="33" t="s">
        <v>5230</v>
      </c>
      <c r="X2503" s="33" t="s">
        <v>5231</v>
      </c>
      <c r="Y2503" s="34" t="s">
        <v>5232</v>
      </c>
      <c r="Z2503" s="186"/>
      <c r="AA2503" s="187"/>
      <c r="AB2503" s="187"/>
      <c r="AC2503" s="187"/>
      <c r="AD2503" s="187"/>
      <c r="AE2503" s="187"/>
      <c r="AF2503" s="187"/>
      <c r="AG2503" s="187"/>
      <c r="AH2503" s="187"/>
      <c r="AI2503" s="187"/>
      <c r="AJ2503" s="187"/>
      <c r="AK2503" s="187"/>
      <c r="AL2503" s="187"/>
      <c r="AM2503" s="187"/>
      <c r="AN2503" s="187"/>
      <c r="AO2503" s="187"/>
      <c r="AP2503" s="187"/>
      <c r="AQ2503" s="187"/>
      <c r="AR2503" s="187"/>
      <c r="AS2503" s="187"/>
      <c r="AT2503" s="187"/>
      <c r="AU2503" s="187"/>
      <c r="AV2503" s="187"/>
      <c r="AW2503" s="187"/>
      <c r="AX2503" s="187"/>
      <c r="AY2503" s="187"/>
      <c r="AZ2503" s="187"/>
      <c r="BA2503" s="187"/>
      <c r="BB2503" s="187"/>
      <c r="BC2503" s="187"/>
      <c r="BD2503" s="187"/>
      <c r="BE2503" s="187"/>
      <c r="BF2503" s="187"/>
      <c r="BG2503" s="187"/>
      <c r="BH2503" s="187"/>
      <c r="BI2503" s="187"/>
      <c r="BJ2503" s="187"/>
      <c r="BK2503" s="187"/>
      <c r="BL2503" s="187"/>
      <c r="BM2503" s="187"/>
      <c r="BN2503" s="187"/>
      <c r="BO2503" s="187"/>
      <c r="BP2503" s="187"/>
      <c r="BQ2503" s="187"/>
      <c r="BR2503" s="187"/>
      <c r="BS2503" s="187"/>
      <c r="BT2503" s="187"/>
      <c r="BU2503" s="187"/>
      <c r="BV2503" s="187"/>
      <c r="BW2503" s="187"/>
      <c r="BX2503" s="187"/>
      <c r="BY2503" s="187"/>
      <c r="BZ2503" s="187"/>
      <c r="CA2503" s="187"/>
      <c r="CB2503" s="187"/>
      <c r="CC2503" s="187"/>
      <c r="CD2503" s="187"/>
      <c r="CE2503" s="187"/>
      <c r="CF2503" s="187"/>
      <c r="CG2503" s="187"/>
      <c r="CH2503" s="187"/>
      <c r="CI2503" s="187"/>
      <c r="CJ2503" s="187"/>
      <c r="CK2503" s="187"/>
      <c r="CL2503" s="187"/>
      <c r="CM2503" s="187"/>
      <c r="CN2503" s="187"/>
      <c r="CO2503" s="187"/>
      <c r="CP2503" s="187"/>
      <c r="CQ2503" s="187"/>
      <c r="CR2503" s="187"/>
      <c r="CS2503" s="187"/>
      <c r="CT2503" s="187"/>
      <c r="CU2503" s="187"/>
      <c r="CV2503" s="187"/>
      <c r="CW2503" s="187"/>
      <c r="CX2503" s="187"/>
      <c r="CY2503" s="187"/>
      <c r="CZ2503" s="187"/>
      <c r="DA2503" s="187"/>
      <c r="DB2503" s="187"/>
      <c r="DC2503" s="187"/>
      <c r="DD2503" s="187"/>
      <c r="DE2503" s="187"/>
      <c r="DF2503" s="187"/>
      <c r="DG2503" s="187"/>
      <c r="DH2503" s="187"/>
      <c r="DI2503" s="187"/>
      <c r="DJ2503" s="187"/>
      <c r="DK2503" s="187"/>
      <c r="DL2503" s="187"/>
      <c r="DM2503" s="187"/>
      <c r="DN2503" s="187"/>
      <c r="DO2503" s="187"/>
      <c r="DP2503" s="187"/>
      <c r="DQ2503" s="187"/>
      <c r="DR2503" s="187"/>
      <c r="DS2503" s="187"/>
      <c r="DT2503" s="187"/>
      <c r="DU2503" s="187"/>
      <c r="DV2503" s="187"/>
      <c r="DW2503" s="187"/>
      <c r="DX2503" s="187"/>
      <c r="DY2503" s="187"/>
      <c r="DZ2503" s="187"/>
      <c r="EA2503" s="187"/>
      <c r="EB2503" s="187"/>
      <c r="EC2503" s="187"/>
      <c r="ED2503" s="187"/>
      <c r="EE2503" s="187"/>
      <c r="EF2503" s="187"/>
      <c r="EG2503" s="187"/>
      <c r="EH2503" s="187"/>
      <c r="EI2503" s="187"/>
      <c r="EJ2503" s="187"/>
      <c r="EK2503" s="187"/>
      <c r="EL2503" s="187"/>
      <c r="EM2503" s="187"/>
      <c r="EN2503" s="187"/>
      <c r="EO2503" s="187"/>
      <c r="EP2503" s="187"/>
      <c r="EQ2503" s="187"/>
      <c r="ER2503" s="187"/>
      <c r="ES2503" s="187"/>
      <c r="ET2503" s="187"/>
      <c r="EU2503" s="187"/>
      <c r="EV2503" s="187"/>
      <c r="EW2503" s="187"/>
      <c r="EX2503" s="187"/>
      <c r="EY2503" s="187"/>
      <c r="EZ2503" s="187"/>
      <c r="FA2503" s="187"/>
      <c r="FB2503" s="187"/>
      <c r="FC2503" s="187"/>
      <c r="FD2503" s="187"/>
      <c r="FE2503" s="187"/>
      <c r="FF2503" s="187"/>
      <c r="FG2503" s="187"/>
      <c r="FH2503" s="187"/>
      <c r="FI2503" s="187"/>
      <c r="FJ2503" s="187"/>
      <c r="FK2503" s="187"/>
      <c r="FL2503" s="187"/>
      <c r="FM2503" s="187"/>
      <c r="FN2503" s="187"/>
      <c r="FO2503" s="187"/>
      <c r="FP2503" s="187"/>
      <c r="FQ2503" s="187"/>
      <c r="FR2503" s="187"/>
      <c r="FS2503" s="187"/>
      <c r="FT2503" s="187"/>
      <c r="FU2503" s="187"/>
      <c r="FV2503" s="187"/>
      <c r="FW2503" s="187"/>
      <c r="FX2503" s="187"/>
      <c r="FY2503" s="187"/>
      <c r="FZ2503" s="187"/>
      <c r="GA2503" s="187"/>
      <c r="GB2503" s="187"/>
      <c r="GC2503" s="187"/>
      <c r="GD2503" s="187"/>
      <c r="GE2503" s="187"/>
      <c r="GF2503" s="187"/>
      <c r="GG2503" s="187"/>
      <c r="GH2503" s="187"/>
      <c r="GI2503" s="187"/>
      <c r="GJ2503" s="187"/>
      <c r="GK2503" s="187"/>
      <c r="GL2503" s="187"/>
      <c r="GM2503" s="187"/>
      <c r="GN2503" s="187"/>
      <c r="GO2503" s="187"/>
      <c r="GP2503" s="187"/>
      <c r="GQ2503" s="187"/>
      <c r="GR2503" s="187"/>
      <c r="GS2503" s="187"/>
      <c r="GT2503" s="187"/>
      <c r="GU2503" s="187"/>
      <c r="GV2503" s="187"/>
      <c r="GW2503" s="187"/>
      <c r="GX2503" s="187"/>
      <c r="GY2503" s="187"/>
      <c r="GZ2503" s="187"/>
      <c r="HA2503" s="187"/>
      <c r="HB2503" s="187"/>
      <c r="HC2503" s="187"/>
      <c r="HD2503" s="187"/>
      <c r="HE2503" s="187"/>
      <c r="HF2503" s="187"/>
      <c r="HG2503" s="187"/>
      <c r="HH2503" s="187"/>
      <c r="HI2503" s="187"/>
      <c r="HJ2503" s="187"/>
      <c r="HK2503" s="187"/>
      <c r="HL2503" s="187"/>
      <c r="HM2503" s="187"/>
      <c r="HN2503" s="187"/>
      <c r="HO2503" s="187"/>
      <c r="HP2503" s="187"/>
      <c r="HQ2503" s="187"/>
      <c r="HR2503" s="187"/>
      <c r="HS2503" s="187"/>
      <c r="HT2503" s="187"/>
      <c r="HU2503" s="187"/>
      <c r="HV2503" s="187"/>
      <c r="HW2503" s="187"/>
      <c r="HX2503" s="187"/>
      <c r="HY2503" s="187"/>
      <c r="HZ2503" s="187"/>
      <c r="IA2503" s="187"/>
      <c r="IB2503" s="187"/>
      <c r="IC2503" s="187"/>
      <c r="ID2503" s="187"/>
      <c r="IE2503" s="187"/>
      <c r="IF2503" s="187"/>
      <c r="IG2503" s="187"/>
      <c r="IH2503" s="187"/>
      <c r="II2503" s="187"/>
      <c r="IJ2503" s="187"/>
      <c r="IK2503" s="187"/>
      <c r="IL2503" s="187"/>
      <c r="IM2503" s="187"/>
      <c r="IN2503" s="187"/>
      <c r="IO2503" s="187"/>
      <c r="IP2503" s="187"/>
      <c r="IQ2503" s="187"/>
      <c r="IR2503" s="187"/>
      <c r="IS2503" s="187"/>
      <c r="IT2503" s="187"/>
      <c r="IU2503" s="187"/>
      <c r="IV2503" s="187"/>
      <c r="IW2503" s="187"/>
      <c r="IX2503" s="187"/>
      <c r="IY2503" s="187"/>
      <c r="IZ2503" s="187"/>
      <c r="JA2503" s="187"/>
      <c r="JB2503" s="187"/>
      <c r="JC2503" s="187"/>
      <c r="JD2503" s="187"/>
      <c r="JE2503" s="187"/>
      <c r="JF2503" s="187"/>
      <c r="JG2503" s="187"/>
    </row>
    <row r="2504" spans="1:267" s="161" customFormat="1" ht="19.5" customHeight="1" x14ac:dyDescent="0.25">
      <c r="A2504" s="42" t="s">
        <v>64</v>
      </c>
      <c r="B2504" s="27">
        <v>6</v>
      </c>
      <c r="C2504" s="27">
        <v>0</v>
      </c>
      <c r="D2504" s="27">
        <v>0</v>
      </c>
      <c r="E2504" s="27">
        <v>5</v>
      </c>
      <c r="F2504" s="27">
        <v>1</v>
      </c>
      <c r="G2504" s="27">
        <v>2</v>
      </c>
      <c r="H2504" s="27">
        <v>8.5</v>
      </c>
      <c r="I2504" s="27">
        <v>4</v>
      </c>
      <c r="J2504" s="27">
        <v>0</v>
      </c>
      <c r="K2504" s="27">
        <v>1</v>
      </c>
      <c r="L2504" s="119"/>
      <c r="M2504" s="92">
        <f t="shared" si="78"/>
        <v>27.5</v>
      </c>
      <c r="N2504" s="27">
        <v>2</v>
      </c>
      <c r="O2504" s="185">
        <f t="shared" si="79"/>
        <v>0.42307692307692307</v>
      </c>
      <c r="P2504" s="55" t="s">
        <v>445</v>
      </c>
      <c r="Q2504" s="19" t="s">
        <v>1745</v>
      </c>
      <c r="R2504" s="41" t="s">
        <v>750</v>
      </c>
      <c r="S2504" s="19" t="s">
        <v>614</v>
      </c>
      <c r="T2504" s="28" t="s">
        <v>6226</v>
      </c>
      <c r="U2504" s="17">
        <v>5</v>
      </c>
      <c r="V2504" s="20" t="s">
        <v>645</v>
      </c>
      <c r="W2504" s="18" t="s">
        <v>6227</v>
      </c>
      <c r="X2504" s="18" t="s">
        <v>6228</v>
      </c>
      <c r="Y2504" s="29" t="s">
        <v>1378</v>
      </c>
      <c r="Z2504" s="61"/>
    </row>
    <row r="2505" spans="1:267" s="161" customFormat="1" ht="19.5" customHeight="1" x14ac:dyDescent="0.25">
      <c r="A2505" s="42" t="s">
        <v>63</v>
      </c>
      <c r="B2505" s="27">
        <v>10</v>
      </c>
      <c r="C2505" s="27">
        <v>0</v>
      </c>
      <c r="D2505" s="27">
        <v>0</v>
      </c>
      <c r="E2505" s="27">
        <v>5</v>
      </c>
      <c r="F2505" s="27">
        <v>0</v>
      </c>
      <c r="G2505" s="27">
        <v>1</v>
      </c>
      <c r="H2505" s="27">
        <v>6</v>
      </c>
      <c r="I2505" s="27">
        <v>4</v>
      </c>
      <c r="J2505" s="27">
        <v>0</v>
      </c>
      <c r="K2505" s="27">
        <v>1.5</v>
      </c>
      <c r="L2505" s="119"/>
      <c r="M2505" s="92">
        <f t="shared" si="78"/>
        <v>27.5</v>
      </c>
      <c r="N2505" s="27">
        <v>12</v>
      </c>
      <c r="O2505" s="185">
        <f t="shared" si="79"/>
        <v>0.42307692307692307</v>
      </c>
      <c r="P2505" s="55" t="s">
        <v>445</v>
      </c>
      <c r="Q2505" s="19" t="s">
        <v>1697</v>
      </c>
      <c r="R2505" s="41" t="s">
        <v>448</v>
      </c>
      <c r="S2505" s="19" t="s">
        <v>474</v>
      </c>
      <c r="T2505" s="28" t="s">
        <v>7778</v>
      </c>
      <c r="U2505" s="17">
        <v>5</v>
      </c>
      <c r="V2505" s="20" t="s">
        <v>5246</v>
      </c>
      <c r="W2505" s="18" t="s">
        <v>7276</v>
      </c>
      <c r="X2505" s="18" t="s">
        <v>855</v>
      </c>
      <c r="Y2505" s="29" t="s">
        <v>469</v>
      </c>
      <c r="Z2505" s="61"/>
    </row>
    <row r="2506" spans="1:267" s="161" customFormat="1" ht="19.5" customHeight="1" x14ac:dyDescent="0.25">
      <c r="A2506" s="42" t="s">
        <v>65</v>
      </c>
      <c r="B2506" s="27"/>
      <c r="C2506" s="27">
        <v>0</v>
      </c>
      <c r="D2506" s="27">
        <v>0</v>
      </c>
      <c r="E2506" s="27">
        <v>5</v>
      </c>
      <c r="F2506" s="27">
        <v>1</v>
      </c>
      <c r="G2506" s="27">
        <v>2</v>
      </c>
      <c r="H2506" s="27">
        <v>5</v>
      </c>
      <c r="I2506" s="27">
        <v>5</v>
      </c>
      <c r="J2506" s="27">
        <v>8</v>
      </c>
      <c r="K2506" s="27">
        <v>1.5</v>
      </c>
      <c r="L2506" s="119"/>
      <c r="M2506" s="92">
        <f t="shared" si="78"/>
        <v>27.5</v>
      </c>
      <c r="N2506" s="27">
        <v>1</v>
      </c>
      <c r="O2506" s="185">
        <f t="shared" si="79"/>
        <v>0.42307692307692307</v>
      </c>
      <c r="P2506" s="55" t="s">
        <v>445</v>
      </c>
      <c r="Q2506" s="19" t="s">
        <v>6225</v>
      </c>
      <c r="R2506" s="41" t="s">
        <v>4268</v>
      </c>
      <c r="S2506" s="19" t="s">
        <v>1348</v>
      </c>
      <c r="T2506" s="28" t="s">
        <v>6226</v>
      </c>
      <c r="U2506" s="17">
        <v>5</v>
      </c>
      <c r="V2506" s="20" t="s">
        <v>645</v>
      </c>
      <c r="W2506" s="18" t="s">
        <v>6227</v>
      </c>
      <c r="X2506" s="18" t="s">
        <v>6228</v>
      </c>
      <c r="Y2506" s="29" t="s">
        <v>1378</v>
      </c>
      <c r="Z2506" s="61"/>
    </row>
    <row r="2507" spans="1:267" s="161" customFormat="1" ht="19.5" customHeight="1" x14ac:dyDescent="0.25">
      <c r="A2507" s="42" t="s">
        <v>69</v>
      </c>
      <c r="B2507" s="27">
        <v>7</v>
      </c>
      <c r="C2507" s="27">
        <v>0</v>
      </c>
      <c r="D2507" s="27">
        <v>4</v>
      </c>
      <c r="E2507" s="27">
        <v>3</v>
      </c>
      <c r="F2507" s="27">
        <v>0</v>
      </c>
      <c r="G2507" s="27">
        <v>4</v>
      </c>
      <c r="H2507" s="27">
        <v>4</v>
      </c>
      <c r="I2507" s="27">
        <v>4</v>
      </c>
      <c r="J2507" s="27">
        <v>1</v>
      </c>
      <c r="K2507" s="27">
        <v>0.5</v>
      </c>
      <c r="L2507" s="119"/>
      <c r="M2507" s="92">
        <f t="shared" si="78"/>
        <v>27.5</v>
      </c>
      <c r="N2507" s="27">
        <v>12</v>
      </c>
      <c r="O2507" s="185">
        <f t="shared" si="79"/>
        <v>0.42307692307692307</v>
      </c>
      <c r="P2507" s="55" t="s">
        <v>446</v>
      </c>
      <c r="Q2507" s="19" t="s">
        <v>2205</v>
      </c>
      <c r="R2507" s="41" t="s">
        <v>461</v>
      </c>
      <c r="S2507" s="19" t="s">
        <v>486</v>
      </c>
      <c r="T2507" s="28" t="s">
        <v>8181</v>
      </c>
      <c r="U2507" s="17">
        <v>5</v>
      </c>
      <c r="V2507" s="20" t="s">
        <v>8230</v>
      </c>
      <c r="W2507" s="18" t="s">
        <v>8231</v>
      </c>
      <c r="X2507" s="18" t="s">
        <v>2976</v>
      </c>
      <c r="Y2507" s="29" t="s">
        <v>636</v>
      </c>
      <c r="Z2507" s="61"/>
    </row>
    <row r="2508" spans="1:267" s="161" customFormat="1" ht="19.5" customHeight="1" x14ac:dyDescent="0.25">
      <c r="A2508" s="42" t="s">
        <v>62</v>
      </c>
      <c r="B2508" s="27">
        <v>5</v>
      </c>
      <c r="C2508" s="27">
        <v>0</v>
      </c>
      <c r="D2508" s="27">
        <v>3.5</v>
      </c>
      <c r="E2508" s="27">
        <v>5</v>
      </c>
      <c r="F2508" s="27">
        <v>0</v>
      </c>
      <c r="G2508" s="27">
        <v>2</v>
      </c>
      <c r="H2508" s="27">
        <v>5</v>
      </c>
      <c r="I2508" s="27">
        <v>4</v>
      </c>
      <c r="J2508" s="27">
        <v>2</v>
      </c>
      <c r="K2508" s="27">
        <v>1</v>
      </c>
      <c r="L2508" s="119"/>
      <c r="M2508" s="92">
        <f t="shared" si="78"/>
        <v>27.5</v>
      </c>
      <c r="N2508" s="27">
        <v>10</v>
      </c>
      <c r="O2508" s="185">
        <f t="shared" si="79"/>
        <v>0.42307692307692307</v>
      </c>
      <c r="P2508" s="55" t="s">
        <v>446</v>
      </c>
      <c r="Q2508" s="19" t="s">
        <v>4279</v>
      </c>
      <c r="R2508" s="41" t="s">
        <v>1480</v>
      </c>
      <c r="S2508" s="19" t="s">
        <v>599</v>
      </c>
      <c r="T2508" s="28" t="s">
        <v>8132</v>
      </c>
      <c r="U2508" s="17">
        <v>5</v>
      </c>
      <c r="V2508" s="20" t="s">
        <v>682</v>
      </c>
      <c r="W2508" s="18" t="s">
        <v>2619</v>
      </c>
      <c r="X2508" s="18" t="s">
        <v>451</v>
      </c>
      <c r="Y2508" s="29" t="s">
        <v>486</v>
      </c>
      <c r="Z2508" s="61"/>
    </row>
    <row r="2509" spans="1:267" s="161" customFormat="1" ht="19.5" customHeight="1" x14ac:dyDescent="0.25">
      <c r="A2509" s="42" t="s">
        <v>71</v>
      </c>
      <c r="B2509" s="27">
        <v>4</v>
      </c>
      <c r="C2509" s="27">
        <v>0</v>
      </c>
      <c r="D2509" s="27">
        <v>0</v>
      </c>
      <c r="E2509" s="27">
        <v>3</v>
      </c>
      <c r="F2509" s="27">
        <v>2</v>
      </c>
      <c r="G2509" s="27">
        <v>3</v>
      </c>
      <c r="H2509" s="27">
        <v>7.5</v>
      </c>
      <c r="I2509" s="27">
        <v>4</v>
      </c>
      <c r="J2509" s="27">
        <v>3</v>
      </c>
      <c r="K2509" s="27">
        <v>1</v>
      </c>
      <c r="L2509" s="119"/>
      <c r="M2509" s="92">
        <f t="shared" si="78"/>
        <v>27.5</v>
      </c>
      <c r="N2509" s="27">
        <v>9</v>
      </c>
      <c r="O2509" s="185">
        <f t="shared" si="79"/>
        <v>0.42307692307692307</v>
      </c>
      <c r="P2509" s="55" t="s">
        <v>446</v>
      </c>
      <c r="Q2509" s="19" t="s">
        <v>3787</v>
      </c>
      <c r="R2509" s="41" t="s">
        <v>632</v>
      </c>
      <c r="S2509" s="19" t="s">
        <v>636</v>
      </c>
      <c r="T2509" s="28" t="s">
        <v>3118</v>
      </c>
      <c r="U2509" s="17">
        <v>5</v>
      </c>
      <c r="V2509" s="20" t="s">
        <v>682</v>
      </c>
      <c r="W2509" s="18" t="s">
        <v>3575</v>
      </c>
      <c r="X2509" s="18" t="s">
        <v>1480</v>
      </c>
      <c r="Y2509" s="29" t="s">
        <v>3777</v>
      </c>
      <c r="Z2509" s="61"/>
    </row>
    <row r="2510" spans="1:267" s="161" customFormat="1" ht="19.5" customHeight="1" x14ac:dyDescent="0.25">
      <c r="A2510" s="42" t="s">
        <v>59</v>
      </c>
      <c r="B2510" s="27">
        <v>4</v>
      </c>
      <c r="C2510" s="27">
        <v>0</v>
      </c>
      <c r="D2510" s="27">
        <v>4</v>
      </c>
      <c r="E2510" s="27">
        <v>4</v>
      </c>
      <c r="F2510" s="27">
        <v>0</v>
      </c>
      <c r="G2510" s="27">
        <v>1</v>
      </c>
      <c r="H2510" s="27">
        <v>8.5</v>
      </c>
      <c r="I2510" s="27">
        <v>4</v>
      </c>
      <c r="J2510" s="27">
        <v>2</v>
      </c>
      <c r="K2510" s="27">
        <v>0</v>
      </c>
      <c r="L2510" s="119"/>
      <c r="M2510" s="92">
        <f t="shared" si="78"/>
        <v>27.5</v>
      </c>
      <c r="N2510" s="27">
        <v>2</v>
      </c>
      <c r="O2510" s="185">
        <f t="shared" si="79"/>
        <v>0.42307692307692307</v>
      </c>
      <c r="P2510" s="55" t="s">
        <v>445</v>
      </c>
      <c r="Q2510" s="19" t="s">
        <v>4545</v>
      </c>
      <c r="R2510" s="41" t="s">
        <v>655</v>
      </c>
      <c r="S2510" s="19" t="s">
        <v>599</v>
      </c>
      <c r="T2510" s="28" t="s">
        <v>3660</v>
      </c>
      <c r="U2510" s="17">
        <v>5</v>
      </c>
      <c r="V2510" s="20" t="s">
        <v>682</v>
      </c>
      <c r="W2510" s="18" t="s">
        <v>4544</v>
      </c>
      <c r="X2510" s="18" t="s">
        <v>771</v>
      </c>
      <c r="Y2510" s="29" t="s">
        <v>486</v>
      </c>
      <c r="Z2510" s="61"/>
    </row>
    <row r="2511" spans="1:267" s="161" customFormat="1" ht="19.5" customHeight="1" x14ac:dyDescent="0.25">
      <c r="A2511" s="42" t="s">
        <v>62</v>
      </c>
      <c r="B2511" s="27">
        <v>6</v>
      </c>
      <c r="C2511" s="27">
        <v>0</v>
      </c>
      <c r="D2511" s="27">
        <v>0.5</v>
      </c>
      <c r="E2511" s="27">
        <v>5</v>
      </c>
      <c r="F2511" s="27">
        <v>2</v>
      </c>
      <c r="G2511" s="27">
        <v>2</v>
      </c>
      <c r="H2511" s="27">
        <v>5</v>
      </c>
      <c r="I2511" s="27">
        <v>5</v>
      </c>
      <c r="J2511" s="27">
        <v>2</v>
      </c>
      <c r="K2511" s="27">
        <v>0</v>
      </c>
      <c r="L2511" s="119"/>
      <c r="M2511" s="92">
        <f t="shared" si="78"/>
        <v>27.5</v>
      </c>
      <c r="N2511" s="27">
        <v>1</v>
      </c>
      <c r="O2511" s="185">
        <f t="shared" si="79"/>
        <v>0.42307692307692307</v>
      </c>
      <c r="P2511" s="55" t="s">
        <v>445</v>
      </c>
      <c r="Q2511" s="19" t="s">
        <v>6493</v>
      </c>
      <c r="R2511" s="41" t="s">
        <v>1003</v>
      </c>
      <c r="S2511" s="19" t="s">
        <v>463</v>
      </c>
      <c r="T2511" s="28" t="s">
        <v>3669</v>
      </c>
      <c r="U2511" s="17">
        <v>5</v>
      </c>
      <c r="V2511" s="20" t="s">
        <v>682</v>
      </c>
      <c r="W2511" s="18" t="s">
        <v>4470</v>
      </c>
      <c r="X2511" s="18" t="s">
        <v>651</v>
      </c>
      <c r="Y2511" s="29" t="s">
        <v>1016</v>
      </c>
      <c r="Z2511" s="61"/>
    </row>
    <row r="2512" spans="1:267" s="161" customFormat="1" ht="19.5" customHeight="1" x14ac:dyDescent="0.25">
      <c r="A2512" s="42" t="s">
        <v>68</v>
      </c>
      <c r="B2512" s="27">
        <v>4</v>
      </c>
      <c r="C2512" s="27">
        <v>0</v>
      </c>
      <c r="D2512" s="27">
        <v>0</v>
      </c>
      <c r="E2512" s="27">
        <v>5</v>
      </c>
      <c r="F2512" s="27">
        <v>2</v>
      </c>
      <c r="G2512" s="27">
        <v>0</v>
      </c>
      <c r="H2512" s="27">
        <v>8.5</v>
      </c>
      <c r="I2512" s="27">
        <v>5</v>
      </c>
      <c r="J2512" s="27">
        <v>0</v>
      </c>
      <c r="K2512" s="27">
        <v>3</v>
      </c>
      <c r="L2512" s="119"/>
      <c r="M2512" s="92">
        <f t="shared" si="78"/>
        <v>27.5</v>
      </c>
      <c r="N2512" s="27">
        <v>12</v>
      </c>
      <c r="O2512" s="185">
        <f t="shared" si="79"/>
        <v>0.42307692307692307</v>
      </c>
      <c r="P2512" s="55" t="s">
        <v>446</v>
      </c>
      <c r="Q2512" s="19" t="s">
        <v>2455</v>
      </c>
      <c r="R2512" s="41" t="s">
        <v>651</v>
      </c>
      <c r="S2512" s="19" t="s">
        <v>1078</v>
      </c>
      <c r="T2512" s="28" t="s">
        <v>8181</v>
      </c>
      <c r="U2512" s="17">
        <v>5</v>
      </c>
      <c r="V2512" s="20" t="s">
        <v>537</v>
      </c>
      <c r="W2512" s="18" t="s">
        <v>8218</v>
      </c>
      <c r="X2512" s="18" t="s">
        <v>867</v>
      </c>
      <c r="Y2512" s="29" t="s">
        <v>710</v>
      </c>
      <c r="Z2512" s="61"/>
    </row>
    <row r="2513" spans="1:26" s="161" customFormat="1" ht="19.5" customHeight="1" x14ac:dyDescent="0.25">
      <c r="A2513" s="42" t="s">
        <v>78</v>
      </c>
      <c r="B2513" s="27">
        <v>3</v>
      </c>
      <c r="C2513" s="27">
        <v>0</v>
      </c>
      <c r="D2513" s="27">
        <v>1</v>
      </c>
      <c r="E2513" s="27">
        <v>5</v>
      </c>
      <c r="F2513" s="27">
        <v>3</v>
      </c>
      <c r="G2513" s="27">
        <v>1</v>
      </c>
      <c r="H2513" s="27">
        <v>5</v>
      </c>
      <c r="I2513" s="27">
        <v>4</v>
      </c>
      <c r="J2513" s="27">
        <v>4</v>
      </c>
      <c r="K2513" s="27">
        <v>1.5</v>
      </c>
      <c r="L2513" s="119"/>
      <c r="M2513" s="92">
        <f t="shared" si="78"/>
        <v>27.5</v>
      </c>
      <c r="N2513" s="27">
        <v>12</v>
      </c>
      <c r="O2513" s="185">
        <f t="shared" si="79"/>
        <v>0.42307692307692307</v>
      </c>
      <c r="P2513" s="55" t="s">
        <v>445</v>
      </c>
      <c r="Q2513" s="19" t="s">
        <v>2666</v>
      </c>
      <c r="R2513" s="41" t="s">
        <v>622</v>
      </c>
      <c r="S2513" s="19" t="s">
        <v>599</v>
      </c>
      <c r="T2513" s="28" t="s">
        <v>7778</v>
      </c>
      <c r="U2513" s="17">
        <v>5</v>
      </c>
      <c r="V2513" s="20" t="s">
        <v>645</v>
      </c>
      <c r="W2513" s="18" t="s">
        <v>7911</v>
      </c>
      <c r="X2513" s="18" t="s">
        <v>515</v>
      </c>
      <c r="Y2513" s="29" t="s">
        <v>845</v>
      </c>
      <c r="Z2513" s="61"/>
    </row>
    <row r="2514" spans="1:26" s="161" customFormat="1" ht="19.5" customHeight="1" x14ac:dyDescent="0.25">
      <c r="A2514" s="42" t="s">
        <v>62</v>
      </c>
      <c r="B2514" s="27">
        <v>7</v>
      </c>
      <c r="C2514" s="27">
        <v>0</v>
      </c>
      <c r="D2514" s="27">
        <v>0</v>
      </c>
      <c r="E2514" s="27">
        <v>2</v>
      </c>
      <c r="F2514" s="27">
        <v>2</v>
      </c>
      <c r="G2514" s="27">
        <v>2</v>
      </c>
      <c r="H2514" s="27">
        <v>9.5</v>
      </c>
      <c r="I2514" s="27">
        <v>4</v>
      </c>
      <c r="J2514" s="27">
        <v>0</v>
      </c>
      <c r="K2514" s="27">
        <v>1</v>
      </c>
      <c r="L2514" s="119"/>
      <c r="M2514" s="92">
        <f t="shared" si="78"/>
        <v>27.5</v>
      </c>
      <c r="N2514" s="27">
        <v>3</v>
      </c>
      <c r="O2514" s="185">
        <f t="shared" si="79"/>
        <v>0.42307692307692307</v>
      </c>
      <c r="P2514" s="55" t="s">
        <v>445</v>
      </c>
      <c r="Q2514" s="19" t="s">
        <v>1861</v>
      </c>
      <c r="R2514" s="41" t="s">
        <v>1862</v>
      </c>
      <c r="S2514" s="19" t="s">
        <v>540</v>
      </c>
      <c r="T2514" s="28" t="s">
        <v>1813</v>
      </c>
      <c r="U2514" s="17">
        <v>5</v>
      </c>
      <c r="V2514" s="20" t="s">
        <v>519</v>
      </c>
      <c r="W2514" s="18" t="s">
        <v>1859</v>
      </c>
      <c r="X2514" s="18" t="s">
        <v>451</v>
      </c>
      <c r="Y2514" s="29" t="s">
        <v>466</v>
      </c>
      <c r="Z2514" s="61"/>
    </row>
    <row r="2515" spans="1:26" s="161" customFormat="1" ht="19.5" customHeight="1" x14ac:dyDescent="0.25">
      <c r="A2515" s="42" t="s">
        <v>66</v>
      </c>
      <c r="B2515" s="27">
        <v>4</v>
      </c>
      <c r="C2515" s="49">
        <v>0</v>
      </c>
      <c r="D2515" s="49">
        <v>0</v>
      </c>
      <c r="E2515" s="49">
        <v>4</v>
      </c>
      <c r="F2515" s="49">
        <v>2</v>
      </c>
      <c r="G2515" s="49">
        <v>3</v>
      </c>
      <c r="H2515" s="49">
        <v>5</v>
      </c>
      <c r="I2515" s="49">
        <v>5</v>
      </c>
      <c r="J2515" s="49">
        <v>3</v>
      </c>
      <c r="K2515" s="49">
        <v>1</v>
      </c>
      <c r="L2515" s="119"/>
      <c r="M2515" s="92">
        <f t="shared" si="78"/>
        <v>27</v>
      </c>
      <c r="N2515" s="27">
        <v>5</v>
      </c>
      <c r="O2515" s="185">
        <f t="shared" si="79"/>
        <v>0.41538461538461541</v>
      </c>
      <c r="P2515" s="55" t="s">
        <v>446</v>
      </c>
      <c r="Q2515" s="19" t="s">
        <v>7478</v>
      </c>
      <c r="R2515" s="41" t="s">
        <v>7479</v>
      </c>
      <c r="S2515" s="19"/>
      <c r="T2515" s="28" t="s">
        <v>7521</v>
      </c>
      <c r="U2515" s="17">
        <v>5</v>
      </c>
      <c r="V2515" s="20" t="s">
        <v>609</v>
      </c>
      <c r="W2515" s="18" t="s">
        <v>1339</v>
      </c>
      <c r="X2515" s="18" t="s">
        <v>1224</v>
      </c>
      <c r="Y2515" s="29" t="s">
        <v>7475</v>
      </c>
      <c r="Z2515" s="61"/>
    </row>
    <row r="2516" spans="1:26" s="161" customFormat="1" ht="19.5" customHeight="1" x14ac:dyDescent="0.25">
      <c r="A2516" s="42" t="s">
        <v>125</v>
      </c>
      <c r="B2516" s="27">
        <v>8</v>
      </c>
      <c r="C2516" s="27">
        <v>0</v>
      </c>
      <c r="D2516" s="27">
        <v>1</v>
      </c>
      <c r="E2516" s="27">
        <v>4</v>
      </c>
      <c r="F2516" s="27">
        <v>0</v>
      </c>
      <c r="G2516" s="27">
        <v>0</v>
      </c>
      <c r="H2516" s="27">
        <v>5</v>
      </c>
      <c r="I2516" s="27">
        <v>5</v>
      </c>
      <c r="J2516" s="27">
        <v>1</v>
      </c>
      <c r="K2516" s="27">
        <v>3</v>
      </c>
      <c r="L2516" s="119"/>
      <c r="M2516" s="92">
        <f t="shared" si="78"/>
        <v>27</v>
      </c>
      <c r="N2516" s="27">
        <v>13</v>
      </c>
      <c r="O2516" s="185">
        <f t="shared" si="79"/>
        <v>0.41538461538461541</v>
      </c>
      <c r="P2516" s="55" t="s">
        <v>445</v>
      </c>
      <c r="Q2516" s="19" t="s">
        <v>7931</v>
      </c>
      <c r="R2516" s="41" t="s">
        <v>501</v>
      </c>
      <c r="S2516" s="19" t="s">
        <v>463</v>
      </c>
      <c r="T2516" s="28" t="s">
        <v>7778</v>
      </c>
      <c r="U2516" s="17">
        <v>5</v>
      </c>
      <c r="V2516" s="20" t="s">
        <v>609</v>
      </c>
      <c r="W2516" s="18" t="s">
        <v>7915</v>
      </c>
      <c r="X2516" s="18" t="s">
        <v>3131</v>
      </c>
      <c r="Y2516" s="29" t="s">
        <v>540</v>
      </c>
      <c r="Z2516" s="61"/>
    </row>
    <row r="2517" spans="1:26" s="161" customFormat="1" ht="19.5" customHeight="1" x14ac:dyDescent="0.25">
      <c r="A2517" s="42" t="s">
        <v>68</v>
      </c>
      <c r="B2517" s="27">
        <v>6</v>
      </c>
      <c r="C2517" s="27">
        <v>0</v>
      </c>
      <c r="D2517" s="27">
        <v>4</v>
      </c>
      <c r="E2517" s="27">
        <v>5</v>
      </c>
      <c r="F2517" s="27">
        <v>3</v>
      </c>
      <c r="G2517" s="27">
        <v>0</v>
      </c>
      <c r="H2517" s="27">
        <v>5</v>
      </c>
      <c r="I2517" s="27">
        <v>4</v>
      </c>
      <c r="J2517" s="27">
        <v>0</v>
      </c>
      <c r="K2517" s="27">
        <v>0</v>
      </c>
      <c r="L2517" s="119"/>
      <c r="M2517" s="92">
        <f t="shared" si="78"/>
        <v>27</v>
      </c>
      <c r="N2517" s="27">
        <v>8</v>
      </c>
      <c r="O2517" s="185">
        <f t="shared" si="79"/>
        <v>0.41538461538461541</v>
      </c>
      <c r="P2517" s="55" t="s">
        <v>446</v>
      </c>
      <c r="Q2517" s="19" t="s">
        <v>697</v>
      </c>
      <c r="R2517" s="41" t="s">
        <v>809</v>
      </c>
      <c r="S2517" s="19" t="s">
        <v>1145</v>
      </c>
      <c r="T2517" s="28" t="s">
        <v>3122</v>
      </c>
      <c r="U2517" s="17">
        <v>5</v>
      </c>
      <c r="V2517" s="20" t="s">
        <v>609</v>
      </c>
      <c r="W2517" s="18" t="s">
        <v>3177</v>
      </c>
      <c r="X2517" s="18" t="s">
        <v>448</v>
      </c>
      <c r="Y2517" s="29" t="s">
        <v>504</v>
      </c>
      <c r="Z2517" s="61"/>
    </row>
    <row r="2518" spans="1:26" s="161" customFormat="1" ht="19.5" customHeight="1" x14ac:dyDescent="0.25">
      <c r="A2518" s="42" t="s">
        <v>74</v>
      </c>
      <c r="B2518" s="27">
        <v>7</v>
      </c>
      <c r="C2518" s="27">
        <v>0</v>
      </c>
      <c r="D2518" s="27">
        <v>0</v>
      </c>
      <c r="E2518" s="27">
        <v>5</v>
      </c>
      <c r="F2518" s="27">
        <v>0</v>
      </c>
      <c r="G2518" s="27">
        <v>3</v>
      </c>
      <c r="H2518" s="27">
        <v>5</v>
      </c>
      <c r="I2518" s="27">
        <v>4</v>
      </c>
      <c r="J2518" s="27">
        <v>3</v>
      </c>
      <c r="K2518" s="27">
        <v>0</v>
      </c>
      <c r="L2518" s="119"/>
      <c r="M2518" s="92">
        <f t="shared" si="78"/>
        <v>27</v>
      </c>
      <c r="N2518" s="27">
        <v>4</v>
      </c>
      <c r="O2518" s="185">
        <f t="shared" si="79"/>
        <v>0.41538461538461541</v>
      </c>
      <c r="P2518" s="55" t="s">
        <v>445</v>
      </c>
      <c r="Q2518" s="19" t="s">
        <v>2485</v>
      </c>
      <c r="R2518" s="41" t="s">
        <v>726</v>
      </c>
      <c r="S2518" s="19" t="s">
        <v>556</v>
      </c>
      <c r="T2518" s="28" t="s">
        <v>2445</v>
      </c>
      <c r="U2518" s="17">
        <v>5</v>
      </c>
      <c r="V2518" s="20" t="s">
        <v>637</v>
      </c>
      <c r="W2518" s="18" t="s">
        <v>2486</v>
      </c>
      <c r="X2518" s="18" t="s">
        <v>855</v>
      </c>
      <c r="Y2518" s="29" t="s">
        <v>474</v>
      </c>
      <c r="Z2518" s="61"/>
    </row>
    <row r="2519" spans="1:26" s="161" customFormat="1" ht="19.5" customHeight="1" x14ac:dyDescent="0.25">
      <c r="A2519" s="42" t="s">
        <v>72</v>
      </c>
      <c r="B2519" s="27">
        <v>6</v>
      </c>
      <c r="C2519" s="27">
        <v>0</v>
      </c>
      <c r="D2519" s="27">
        <v>2</v>
      </c>
      <c r="E2519" s="27">
        <v>4</v>
      </c>
      <c r="F2519" s="27">
        <v>0</v>
      </c>
      <c r="G2519" s="27">
        <v>2</v>
      </c>
      <c r="H2519" s="27">
        <v>5</v>
      </c>
      <c r="I2519" s="27">
        <v>5</v>
      </c>
      <c r="J2519" s="27">
        <v>2</v>
      </c>
      <c r="K2519" s="27">
        <v>1</v>
      </c>
      <c r="L2519" s="119"/>
      <c r="M2519" s="92">
        <f t="shared" si="78"/>
        <v>27</v>
      </c>
      <c r="N2519" s="27">
        <v>8</v>
      </c>
      <c r="O2519" s="185">
        <f t="shared" si="79"/>
        <v>0.41538461538461541</v>
      </c>
      <c r="P2519" s="55" t="s">
        <v>446</v>
      </c>
      <c r="Q2519" s="19" t="s">
        <v>3906</v>
      </c>
      <c r="R2519" s="41" t="s">
        <v>473</v>
      </c>
      <c r="S2519" s="19" t="s">
        <v>469</v>
      </c>
      <c r="T2519" s="28" t="s">
        <v>3853</v>
      </c>
      <c r="U2519" s="17">
        <v>5</v>
      </c>
      <c r="V2519" s="20" t="s">
        <v>645</v>
      </c>
      <c r="W2519" s="18" t="s">
        <v>570</v>
      </c>
      <c r="X2519" s="18" t="s">
        <v>459</v>
      </c>
      <c r="Y2519" s="29" t="s">
        <v>463</v>
      </c>
      <c r="Z2519" s="61"/>
    </row>
    <row r="2520" spans="1:26" s="161" customFormat="1" ht="19.5" customHeight="1" x14ac:dyDescent="0.25">
      <c r="A2520" s="42" t="s">
        <v>68</v>
      </c>
      <c r="B2520" s="27">
        <v>7</v>
      </c>
      <c r="C2520" s="27">
        <v>0</v>
      </c>
      <c r="D2520" s="27">
        <v>0</v>
      </c>
      <c r="E2520" s="27">
        <v>5</v>
      </c>
      <c r="F2520" s="27">
        <v>3</v>
      </c>
      <c r="G2520" s="27">
        <v>0</v>
      </c>
      <c r="H2520" s="27">
        <v>5</v>
      </c>
      <c r="I2520" s="27">
        <v>5</v>
      </c>
      <c r="J2520" s="27">
        <v>2</v>
      </c>
      <c r="K2520" s="27">
        <v>0</v>
      </c>
      <c r="L2520" s="119"/>
      <c r="M2520" s="92">
        <f t="shared" si="78"/>
        <v>27</v>
      </c>
      <c r="N2520" s="27">
        <v>4</v>
      </c>
      <c r="O2520" s="185">
        <f t="shared" si="79"/>
        <v>0.41538461538461541</v>
      </c>
      <c r="P2520" s="55" t="s">
        <v>445</v>
      </c>
      <c r="Q2520" s="19" t="s">
        <v>1863</v>
      </c>
      <c r="R2520" s="41" t="s">
        <v>969</v>
      </c>
      <c r="S2520" s="19" t="s">
        <v>831</v>
      </c>
      <c r="T2520" s="28" t="s">
        <v>1813</v>
      </c>
      <c r="U2520" s="17">
        <v>5</v>
      </c>
      <c r="V2520" s="20" t="s">
        <v>637</v>
      </c>
      <c r="W2520" s="18" t="s">
        <v>1473</v>
      </c>
      <c r="X2520" s="18" t="s">
        <v>451</v>
      </c>
      <c r="Y2520" s="29" t="s">
        <v>466</v>
      </c>
      <c r="Z2520" s="61"/>
    </row>
    <row r="2521" spans="1:26" s="161" customFormat="1" ht="19.5" customHeight="1" x14ac:dyDescent="0.25">
      <c r="A2521" s="42" t="s">
        <v>63</v>
      </c>
      <c r="B2521" s="27">
        <v>6</v>
      </c>
      <c r="C2521" s="27">
        <v>0</v>
      </c>
      <c r="D2521" s="27">
        <v>4</v>
      </c>
      <c r="E2521" s="27">
        <v>5</v>
      </c>
      <c r="F2521" s="27">
        <v>2</v>
      </c>
      <c r="G2521" s="27">
        <v>0</v>
      </c>
      <c r="H2521" s="27">
        <v>5</v>
      </c>
      <c r="I2521" s="27">
        <v>5</v>
      </c>
      <c r="J2521" s="27">
        <v>0</v>
      </c>
      <c r="K2521" s="27">
        <v>0</v>
      </c>
      <c r="L2521" s="119"/>
      <c r="M2521" s="92">
        <f t="shared" si="78"/>
        <v>27</v>
      </c>
      <c r="N2521" s="27">
        <v>6</v>
      </c>
      <c r="O2521" s="185">
        <f t="shared" si="79"/>
        <v>0.41538461538461541</v>
      </c>
      <c r="P2521" s="55" t="s">
        <v>446</v>
      </c>
      <c r="Q2521" s="19" t="s">
        <v>7623</v>
      </c>
      <c r="R2521" s="41" t="s">
        <v>488</v>
      </c>
      <c r="S2521" s="19" t="s">
        <v>523</v>
      </c>
      <c r="T2521" s="28" t="s">
        <v>7569</v>
      </c>
      <c r="U2521" s="17">
        <v>5</v>
      </c>
      <c r="V2521" s="20" t="s">
        <v>609</v>
      </c>
      <c r="W2521" s="18" t="s">
        <v>2368</v>
      </c>
      <c r="X2521" s="18" t="s">
        <v>451</v>
      </c>
      <c r="Y2521" s="29" t="s">
        <v>1374</v>
      </c>
      <c r="Z2521" s="61"/>
    </row>
    <row r="2522" spans="1:26" s="161" customFormat="1" ht="19.5" customHeight="1" x14ac:dyDescent="0.25">
      <c r="A2522" s="42" t="s">
        <v>88</v>
      </c>
      <c r="B2522" s="27">
        <v>5</v>
      </c>
      <c r="C2522" s="27">
        <v>0</v>
      </c>
      <c r="D2522" s="27">
        <v>3</v>
      </c>
      <c r="E2522" s="27">
        <v>2</v>
      </c>
      <c r="F2522" s="27">
        <v>3</v>
      </c>
      <c r="G2522" s="27">
        <v>2</v>
      </c>
      <c r="H2522" s="27">
        <v>5</v>
      </c>
      <c r="I2522" s="27">
        <v>5</v>
      </c>
      <c r="J2522" s="27">
        <v>1</v>
      </c>
      <c r="K2522" s="27">
        <v>1</v>
      </c>
      <c r="L2522" s="119"/>
      <c r="M2522" s="92">
        <f t="shared" si="78"/>
        <v>27</v>
      </c>
      <c r="N2522" s="27">
        <v>9</v>
      </c>
      <c r="O2522" s="185">
        <f t="shared" si="79"/>
        <v>0.41538461538461541</v>
      </c>
      <c r="P2522" s="55" t="s">
        <v>445</v>
      </c>
      <c r="Q2522" s="19" t="s">
        <v>4909</v>
      </c>
      <c r="R2522" s="41" t="s">
        <v>619</v>
      </c>
      <c r="S2522" s="19" t="s">
        <v>486</v>
      </c>
      <c r="T2522" s="28" t="s">
        <v>3662</v>
      </c>
      <c r="U2522" s="17">
        <v>5</v>
      </c>
      <c r="V2522" s="20" t="s">
        <v>609</v>
      </c>
      <c r="W2522" s="18" t="s">
        <v>4902</v>
      </c>
      <c r="X2522" s="18" t="s">
        <v>651</v>
      </c>
      <c r="Y2522" s="29" t="s">
        <v>486</v>
      </c>
      <c r="Z2522" s="61"/>
    </row>
    <row r="2523" spans="1:26" s="161" customFormat="1" ht="19.5" customHeight="1" x14ac:dyDescent="0.25">
      <c r="A2523" s="42" t="s">
        <v>60</v>
      </c>
      <c r="B2523" s="27">
        <v>7</v>
      </c>
      <c r="C2523" s="27">
        <v>0</v>
      </c>
      <c r="D2523" s="27">
        <v>0</v>
      </c>
      <c r="E2523" s="27">
        <v>4</v>
      </c>
      <c r="F2523" s="27">
        <v>1</v>
      </c>
      <c r="G2523" s="27">
        <v>3</v>
      </c>
      <c r="H2523" s="27">
        <v>5</v>
      </c>
      <c r="I2523" s="27">
        <v>5</v>
      </c>
      <c r="J2523" s="27">
        <v>0</v>
      </c>
      <c r="K2523" s="27">
        <v>2</v>
      </c>
      <c r="L2523" s="119"/>
      <c r="M2523" s="92">
        <f t="shared" si="78"/>
        <v>27</v>
      </c>
      <c r="N2523" s="27">
        <v>3</v>
      </c>
      <c r="O2523" s="185">
        <f t="shared" si="79"/>
        <v>0.41538461538461541</v>
      </c>
      <c r="P2523" s="55" t="s">
        <v>445</v>
      </c>
      <c r="Q2523" s="19" t="s">
        <v>6229</v>
      </c>
      <c r="R2523" s="41" t="s">
        <v>1003</v>
      </c>
      <c r="S2523" s="19" t="s">
        <v>469</v>
      </c>
      <c r="T2523" s="28" t="s">
        <v>6226</v>
      </c>
      <c r="U2523" s="17">
        <v>5</v>
      </c>
      <c r="V2523" s="20" t="s">
        <v>645</v>
      </c>
      <c r="W2523" s="18" t="s">
        <v>6227</v>
      </c>
      <c r="X2523" s="18" t="s">
        <v>6228</v>
      </c>
      <c r="Y2523" s="29" t="s">
        <v>1378</v>
      </c>
      <c r="Z2523" s="61"/>
    </row>
    <row r="2524" spans="1:26" s="161" customFormat="1" ht="19.5" customHeight="1" x14ac:dyDescent="0.25">
      <c r="A2524" s="42" t="s">
        <v>68</v>
      </c>
      <c r="B2524" s="27">
        <v>7</v>
      </c>
      <c r="C2524" s="27">
        <v>0</v>
      </c>
      <c r="D2524" s="27">
        <v>0</v>
      </c>
      <c r="E2524" s="27">
        <v>4</v>
      </c>
      <c r="F2524" s="27">
        <v>2</v>
      </c>
      <c r="G2524" s="27">
        <v>1</v>
      </c>
      <c r="H2524" s="27">
        <v>4</v>
      </c>
      <c r="I2524" s="27">
        <v>5</v>
      </c>
      <c r="J2524" s="27">
        <v>2</v>
      </c>
      <c r="K2524" s="27">
        <v>2</v>
      </c>
      <c r="L2524" s="119"/>
      <c r="M2524" s="92">
        <f t="shared" si="78"/>
        <v>27</v>
      </c>
      <c r="N2524" s="27">
        <v>5</v>
      </c>
      <c r="O2524" s="185">
        <f t="shared" si="79"/>
        <v>0.41538461538461541</v>
      </c>
      <c r="P2524" s="55" t="s">
        <v>445</v>
      </c>
      <c r="Q2524" s="19" t="s">
        <v>6747</v>
      </c>
      <c r="R2524" s="41" t="s">
        <v>481</v>
      </c>
      <c r="S2524" s="19" t="s">
        <v>1185</v>
      </c>
      <c r="T2524" s="28" t="s">
        <v>3670</v>
      </c>
      <c r="U2524" s="17">
        <v>5</v>
      </c>
      <c r="V2524" s="20" t="s">
        <v>609</v>
      </c>
      <c r="W2524" s="18" t="s">
        <v>6452</v>
      </c>
      <c r="X2524" s="18" t="s">
        <v>967</v>
      </c>
      <c r="Y2524" s="29" t="s">
        <v>452</v>
      </c>
      <c r="Z2524" s="61"/>
    </row>
    <row r="2525" spans="1:26" s="161" customFormat="1" ht="19.5" customHeight="1" x14ac:dyDescent="0.25">
      <c r="A2525" s="42" t="s">
        <v>61</v>
      </c>
      <c r="B2525" s="27">
        <v>6</v>
      </c>
      <c r="C2525" s="27">
        <v>0</v>
      </c>
      <c r="D2525" s="27">
        <v>2</v>
      </c>
      <c r="E2525" s="27">
        <v>5</v>
      </c>
      <c r="F2525" s="27">
        <v>1</v>
      </c>
      <c r="G2525" s="27">
        <v>2</v>
      </c>
      <c r="H2525" s="27">
        <v>5</v>
      </c>
      <c r="I2525" s="27">
        <v>4</v>
      </c>
      <c r="J2525" s="27">
        <v>2</v>
      </c>
      <c r="K2525" s="27">
        <v>0</v>
      </c>
      <c r="L2525" s="119"/>
      <c r="M2525" s="92">
        <f t="shared" si="78"/>
        <v>27</v>
      </c>
      <c r="N2525" s="27">
        <v>6</v>
      </c>
      <c r="O2525" s="185">
        <f t="shared" si="79"/>
        <v>0.41538461538461541</v>
      </c>
      <c r="P2525" s="55" t="s">
        <v>446</v>
      </c>
      <c r="Q2525" s="28" t="s">
        <v>3568</v>
      </c>
      <c r="R2525" s="41" t="s">
        <v>3569</v>
      </c>
      <c r="S2525" s="19" t="s">
        <v>3570</v>
      </c>
      <c r="T2525" s="28" t="s">
        <v>3117</v>
      </c>
      <c r="U2525" s="17">
        <v>5</v>
      </c>
      <c r="V2525" s="20" t="s">
        <v>682</v>
      </c>
      <c r="W2525" s="18" t="s">
        <v>3563</v>
      </c>
      <c r="X2525" s="18" t="s">
        <v>3564</v>
      </c>
      <c r="Y2525" s="29" t="s">
        <v>1078</v>
      </c>
      <c r="Z2525" s="61"/>
    </row>
    <row r="2526" spans="1:26" s="161" customFormat="1" ht="19.5" customHeight="1" x14ac:dyDescent="0.25">
      <c r="A2526" s="42" t="s">
        <v>70</v>
      </c>
      <c r="B2526" s="27">
        <v>7</v>
      </c>
      <c r="C2526" s="27">
        <v>0</v>
      </c>
      <c r="D2526" s="27">
        <v>3.5</v>
      </c>
      <c r="E2526" s="27">
        <v>2</v>
      </c>
      <c r="F2526" s="27">
        <v>0</v>
      </c>
      <c r="G2526" s="27">
        <v>2</v>
      </c>
      <c r="H2526" s="27">
        <v>5</v>
      </c>
      <c r="I2526" s="27">
        <v>5</v>
      </c>
      <c r="J2526" s="27">
        <v>2</v>
      </c>
      <c r="K2526" s="27">
        <v>0.5</v>
      </c>
      <c r="L2526" s="119"/>
      <c r="M2526" s="92">
        <f t="shared" si="78"/>
        <v>27</v>
      </c>
      <c r="N2526" s="27">
        <v>4</v>
      </c>
      <c r="O2526" s="185">
        <f t="shared" si="79"/>
        <v>0.41538461538461541</v>
      </c>
      <c r="P2526" s="55" t="s">
        <v>445</v>
      </c>
      <c r="Q2526" s="19" t="s">
        <v>4397</v>
      </c>
      <c r="R2526" s="41" t="s">
        <v>765</v>
      </c>
      <c r="S2526" s="19" t="s">
        <v>2480</v>
      </c>
      <c r="T2526" s="28" t="s">
        <v>3120</v>
      </c>
      <c r="U2526" s="17">
        <v>5</v>
      </c>
      <c r="V2526" s="20" t="s">
        <v>682</v>
      </c>
      <c r="W2526" s="18" t="s">
        <v>4395</v>
      </c>
      <c r="X2526" s="18" t="s">
        <v>1224</v>
      </c>
      <c r="Y2526" s="29" t="s">
        <v>469</v>
      </c>
      <c r="Z2526" s="61"/>
    </row>
    <row r="2527" spans="1:26" s="161" customFormat="1" ht="19.5" customHeight="1" x14ac:dyDescent="0.25">
      <c r="A2527" s="42" t="s">
        <v>84</v>
      </c>
      <c r="B2527" s="27">
        <v>7</v>
      </c>
      <c r="C2527" s="27">
        <v>0</v>
      </c>
      <c r="D2527" s="27">
        <v>0</v>
      </c>
      <c r="E2527" s="27">
        <v>5</v>
      </c>
      <c r="F2527" s="27">
        <v>1</v>
      </c>
      <c r="G2527" s="27">
        <v>2</v>
      </c>
      <c r="H2527" s="27">
        <v>5</v>
      </c>
      <c r="I2527" s="27">
        <v>4</v>
      </c>
      <c r="J2527" s="27">
        <v>3</v>
      </c>
      <c r="K2527" s="27">
        <v>0</v>
      </c>
      <c r="L2527" s="119"/>
      <c r="M2527" s="92">
        <f t="shared" si="78"/>
        <v>27</v>
      </c>
      <c r="N2527" s="27">
        <v>6</v>
      </c>
      <c r="O2527" s="185">
        <f t="shared" si="79"/>
        <v>0.41538461538461541</v>
      </c>
      <c r="P2527" s="55" t="s">
        <v>445</v>
      </c>
      <c r="Q2527" s="19" t="s">
        <v>5697</v>
      </c>
      <c r="R2527" s="41" t="s">
        <v>715</v>
      </c>
      <c r="S2527" s="19" t="s">
        <v>562</v>
      </c>
      <c r="T2527" s="28" t="s">
        <v>3665</v>
      </c>
      <c r="U2527" s="17">
        <v>5</v>
      </c>
      <c r="V2527" s="20" t="s">
        <v>5246</v>
      </c>
      <c r="W2527" s="18" t="s">
        <v>5694</v>
      </c>
      <c r="X2527" s="18" t="s">
        <v>771</v>
      </c>
      <c r="Y2527" s="29" t="s">
        <v>486</v>
      </c>
      <c r="Z2527" s="61"/>
    </row>
    <row r="2528" spans="1:26" s="161" customFormat="1" ht="19.5" customHeight="1" x14ac:dyDescent="0.25">
      <c r="A2528" s="42" t="s">
        <v>67</v>
      </c>
      <c r="B2528" s="27">
        <v>5</v>
      </c>
      <c r="C2528" s="27">
        <v>0</v>
      </c>
      <c r="D2528" s="27">
        <v>3</v>
      </c>
      <c r="E2528" s="27">
        <v>3</v>
      </c>
      <c r="F2528" s="27">
        <v>0</v>
      </c>
      <c r="G2528" s="27">
        <v>4</v>
      </c>
      <c r="H2528" s="27">
        <v>5</v>
      </c>
      <c r="I2528" s="27">
        <v>5</v>
      </c>
      <c r="J2528" s="27">
        <v>1</v>
      </c>
      <c r="K2528" s="27">
        <v>1</v>
      </c>
      <c r="L2528" s="119"/>
      <c r="M2528" s="92">
        <f t="shared" si="78"/>
        <v>27</v>
      </c>
      <c r="N2528" s="27">
        <v>10</v>
      </c>
      <c r="O2528" s="185">
        <f t="shared" si="79"/>
        <v>0.41538461538461541</v>
      </c>
      <c r="P2528" s="55" t="s">
        <v>446</v>
      </c>
      <c r="Q2528" s="19" t="s">
        <v>3325</v>
      </c>
      <c r="R2528" s="41" t="s">
        <v>481</v>
      </c>
      <c r="S2528" s="19" t="s">
        <v>486</v>
      </c>
      <c r="T2528" s="28" t="s">
        <v>3297</v>
      </c>
      <c r="U2528" s="17">
        <v>5</v>
      </c>
      <c r="V2528" s="20" t="s">
        <v>609</v>
      </c>
      <c r="W2528" s="18" t="s">
        <v>3326</v>
      </c>
      <c r="X2528" s="18" t="s">
        <v>651</v>
      </c>
      <c r="Y2528" s="29" t="s">
        <v>513</v>
      </c>
      <c r="Z2528" s="61"/>
    </row>
    <row r="2529" spans="1:26" s="161" customFormat="1" ht="19.5" customHeight="1" x14ac:dyDescent="0.25">
      <c r="A2529" s="42" t="s">
        <v>63</v>
      </c>
      <c r="B2529" s="27">
        <v>5</v>
      </c>
      <c r="C2529" s="49">
        <v>0</v>
      </c>
      <c r="D2529" s="49">
        <v>4</v>
      </c>
      <c r="E2529" s="49">
        <v>4</v>
      </c>
      <c r="F2529" s="49">
        <v>0</v>
      </c>
      <c r="G2529" s="49">
        <v>0</v>
      </c>
      <c r="H2529" s="49">
        <v>5</v>
      </c>
      <c r="I2529" s="49">
        <v>5</v>
      </c>
      <c r="J2529" s="49">
        <v>3</v>
      </c>
      <c r="K2529" s="49">
        <v>1</v>
      </c>
      <c r="L2529" s="119"/>
      <c r="M2529" s="92">
        <f t="shared" si="78"/>
        <v>27</v>
      </c>
      <c r="N2529" s="27">
        <v>5</v>
      </c>
      <c r="O2529" s="185">
        <f t="shared" si="79"/>
        <v>0.41538461538461541</v>
      </c>
      <c r="P2529" s="55" t="s">
        <v>446</v>
      </c>
      <c r="Q2529" s="19" t="s">
        <v>7476</v>
      </c>
      <c r="R2529" s="41" t="s">
        <v>627</v>
      </c>
      <c r="S2529" s="19" t="s">
        <v>2375</v>
      </c>
      <c r="T2529" s="28" t="s">
        <v>7521</v>
      </c>
      <c r="U2529" s="17">
        <v>5</v>
      </c>
      <c r="V2529" s="20" t="s">
        <v>609</v>
      </c>
      <c r="W2529" s="18" t="s">
        <v>1339</v>
      </c>
      <c r="X2529" s="18" t="s">
        <v>1224</v>
      </c>
      <c r="Y2529" s="29" t="s">
        <v>7475</v>
      </c>
      <c r="Z2529" s="61"/>
    </row>
    <row r="2530" spans="1:26" s="161" customFormat="1" ht="19.5" customHeight="1" x14ac:dyDescent="0.25">
      <c r="A2530" s="42" t="s">
        <v>97</v>
      </c>
      <c r="B2530" s="27">
        <v>4</v>
      </c>
      <c r="C2530" s="27">
        <v>0</v>
      </c>
      <c r="D2530" s="27">
        <v>2</v>
      </c>
      <c r="E2530" s="27">
        <v>3</v>
      </c>
      <c r="F2530" s="27">
        <v>2</v>
      </c>
      <c r="G2530" s="27">
        <v>3</v>
      </c>
      <c r="H2530" s="27">
        <v>4</v>
      </c>
      <c r="I2530" s="27">
        <v>3</v>
      </c>
      <c r="J2530" s="27">
        <v>3</v>
      </c>
      <c r="K2530" s="27">
        <v>3</v>
      </c>
      <c r="L2530" s="119"/>
      <c r="M2530" s="92">
        <f t="shared" si="78"/>
        <v>27</v>
      </c>
      <c r="N2530" s="27">
        <v>13</v>
      </c>
      <c r="O2530" s="185">
        <f t="shared" si="79"/>
        <v>0.41538461538461541</v>
      </c>
      <c r="P2530" s="55" t="s">
        <v>446</v>
      </c>
      <c r="Q2530" s="19" t="s">
        <v>8241</v>
      </c>
      <c r="R2530" s="41" t="s">
        <v>500</v>
      </c>
      <c r="S2530" s="19" t="s">
        <v>486</v>
      </c>
      <c r="T2530" s="28" t="s">
        <v>8181</v>
      </c>
      <c r="U2530" s="17">
        <v>5</v>
      </c>
      <c r="V2530" s="20" t="s">
        <v>593</v>
      </c>
      <c r="W2530" s="18" t="s">
        <v>8220</v>
      </c>
      <c r="X2530" s="18" t="s">
        <v>916</v>
      </c>
      <c r="Y2530" s="29" t="s">
        <v>1078</v>
      </c>
      <c r="Z2530" s="61"/>
    </row>
    <row r="2531" spans="1:26" s="161" customFormat="1" ht="19.5" customHeight="1" x14ac:dyDescent="0.25">
      <c r="A2531" s="42" t="s">
        <v>93</v>
      </c>
      <c r="B2531" s="27">
        <v>10</v>
      </c>
      <c r="C2531" s="27">
        <v>2</v>
      </c>
      <c r="D2531" s="27">
        <v>4</v>
      </c>
      <c r="E2531" s="27">
        <v>0</v>
      </c>
      <c r="F2531" s="27">
        <v>1</v>
      </c>
      <c r="G2531" s="27">
        <v>2</v>
      </c>
      <c r="H2531" s="27">
        <v>2</v>
      </c>
      <c r="I2531" s="27">
        <v>2</v>
      </c>
      <c r="J2531" s="27">
        <v>0</v>
      </c>
      <c r="K2531" s="27">
        <v>4</v>
      </c>
      <c r="L2531" s="119"/>
      <c r="M2531" s="92">
        <f t="shared" si="78"/>
        <v>27</v>
      </c>
      <c r="N2531" s="27">
        <v>10</v>
      </c>
      <c r="O2531" s="185">
        <f t="shared" si="79"/>
        <v>0.41538461538461541</v>
      </c>
      <c r="P2531" s="55" t="s">
        <v>445</v>
      </c>
      <c r="Q2531" s="19" t="s">
        <v>7172</v>
      </c>
      <c r="R2531" s="41" t="s">
        <v>625</v>
      </c>
      <c r="S2531" s="19" t="s">
        <v>562</v>
      </c>
      <c r="T2531" s="28" t="s">
        <v>3672</v>
      </c>
      <c r="U2531" s="17">
        <v>5</v>
      </c>
      <c r="V2531" s="20" t="s">
        <v>5662</v>
      </c>
      <c r="W2531" s="18" t="s">
        <v>7161</v>
      </c>
      <c r="X2531" s="18" t="s">
        <v>518</v>
      </c>
      <c r="Y2531" s="29" t="s">
        <v>466</v>
      </c>
      <c r="Z2531" s="61"/>
    </row>
    <row r="2532" spans="1:26" s="161" customFormat="1" ht="19.5" customHeight="1" x14ac:dyDescent="0.25">
      <c r="A2532" s="42" t="s">
        <v>127</v>
      </c>
      <c r="B2532" s="27">
        <v>4</v>
      </c>
      <c r="C2532" s="27">
        <v>1</v>
      </c>
      <c r="D2532" s="27">
        <v>3</v>
      </c>
      <c r="E2532" s="27">
        <v>0</v>
      </c>
      <c r="F2532" s="27">
        <v>2</v>
      </c>
      <c r="G2532" s="27">
        <v>2</v>
      </c>
      <c r="H2532" s="27">
        <v>8.5</v>
      </c>
      <c r="I2532" s="27">
        <v>5</v>
      </c>
      <c r="J2532" s="27">
        <v>1</v>
      </c>
      <c r="K2532" s="27">
        <v>0.5</v>
      </c>
      <c r="L2532" s="119"/>
      <c r="M2532" s="92">
        <f t="shared" si="78"/>
        <v>27</v>
      </c>
      <c r="N2532" s="27">
        <v>4</v>
      </c>
      <c r="O2532" s="185">
        <f t="shared" si="79"/>
        <v>0.41538461538461541</v>
      </c>
      <c r="P2532" s="55" t="s">
        <v>445</v>
      </c>
      <c r="Q2532" s="125" t="s">
        <v>7347</v>
      </c>
      <c r="R2532" s="126" t="s">
        <v>555</v>
      </c>
      <c r="S2532" s="125" t="s">
        <v>556</v>
      </c>
      <c r="T2532" s="28" t="s">
        <v>7345</v>
      </c>
      <c r="U2532" s="20">
        <v>5</v>
      </c>
      <c r="V2532" s="20">
        <v>4</v>
      </c>
      <c r="W2532" s="40" t="s">
        <v>7348</v>
      </c>
      <c r="X2532" s="40" t="s">
        <v>7349</v>
      </c>
      <c r="Y2532" s="194" t="s">
        <v>486</v>
      </c>
      <c r="Z2532" s="61"/>
    </row>
    <row r="2533" spans="1:26" s="161" customFormat="1" ht="19.5" customHeight="1" x14ac:dyDescent="0.25">
      <c r="A2533" s="42" t="s">
        <v>90</v>
      </c>
      <c r="B2533" s="27">
        <v>5</v>
      </c>
      <c r="C2533" s="27">
        <v>0</v>
      </c>
      <c r="D2533" s="27">
        <v>0</v>
      </c>
      <c r="E2533" s="27">
        <v>3</v>
      </c>
      <c r="F2533" s="27">
        <v>2</v>
      </c>
      <c r="G2533" s="27">
        <v>4</v>
      </c>
      <c r="H2533" s="27">
        <v>9</v>
      </c>
      <c r="I2533" s="27">
        <v>3</v>
      </c>
      <c r="J2533" s="27">
        <v>1</v>
      </c>
      <c r="K2533" s="27">
        <v>0</v>
      </c>
      <c r="L2533" s="119"/>
      <c r="M2533" s="92">
        <f t="shared" si="78"/>
        <v>27</v>
      </c>
      <c r="N2533" s="27">
        <v>11</v>
      </c>
      <c r="O2533" s="185">
        <f t="shared" si="79"/>
        <v>0.41538461538461541</v>
      </c>
      <c r="P2533" s="55" t="s">
        <v>446</v>
      </c>
      <c r="Q2533" s="19" t="s">
        <v>4280</v>
      </c>
      <c r="R2533" s="41" t="s">
        <v>732</v>
      </c>
      <c r="S2533" s="19" t="s">
        <v>847</v>
      </c>
      <c r="T2533" s="28" t="s">
        <v>8132</v>
      </c>
      <c r="U2533" s="17">
        <v>5</v>
      </c>
      <c r="V2533" s="20" t="s">
        <v>519</v>
      </c>
      <c r="W2533" s="18" t="s">
        <v>2619</v>
      </c>
      <c r="X2533" s="18" t="s">
        <v>451</v>
      </c>
      <c r="Y2533" s="29" t="s">
        <v>486</v>
      </c>
      <c r="Z2533" s="61"/>
    </row>
    <row r="2534" spans="1:26" s="161" customFormat="1" ht="19.5" customHeight="1" x14ac:dyDescent="0.25">
      <c r="A2534" s="42" t="s">
        <v>75</v>
      </c>
      <c r="B2534" s="27">
        <v>10</v>
      </c>
      <c r="C2534" s="27">
        <v>0</v>
      </c>
      <c r="D2534" s="27">
        <v>3</v>
      </c>
      <c r="E2534" s="27">
        <v>4</v>
      </c>
      <c r="F2534" s="27">
        <v>0</v>
      </c>
      <c r="G2534" s="27">
        <v>0</v>
      </c>
      <c r="H2534" s="27">
        <v>5</v>
      </c>
      <c r="I2534" s="27">
        <v>5</v>
      </c>
      <c r="J2534" s="27">
        <v>0</v>
      </c>
      <c r="K2534" s="27">
        <v>0</v>
      </c>
      <c r="L2534" s="119"/>
      <c r="M2534" s="92">
        <f t="shared" si="78"/>
        <v>27</v>
      </c>
      <c r="N2534" s="27">
        <v>14</v>
      </c>
      <c r="O2534" s="185">
        <f t="shared" si="79"/>
        <v>0.41538461538461541</v>
      </c>
      <c r="P2534" s="55" t="s">
        <v>445</v>
      </c>
      <c r="Q2534" s="19" t="s">
        <v>897</v>
      </c>
      <c r="R2534" s="41" t="s">
        <v>684</v>
      </c>
      <c r="S2534" s="19" t="s">
        <v>898</v>
      </c>
      <c r="T2534" s="28" t="s">
        <v>681</v>
      </c>
      <c r="U2534" s="17">
        <v>5</v>
      </c>
      <c r="V2534" s="20" t="s">
        <v>637</v>
      </c>
      <c r="W2534" s="18" t="s">
        <v>908</v>
      </c>
      <c r="X2534" s="18" t="s">
        <v>684</v>
      </c>
      <c r="Y2534" s="29" t="s">
        <v>909</v>
      </c>
      <c r="Z2534" s="61"/>
    </row>
    <row r="2535" spans="1:26" s="161" customFormat="1" ht="19.5" customHeight="1" x14ac:dyDescent="0.25">
      <c r="A2535" s="42" t="s">
        <v>88</v>
      </c>
      <c r="B2535" s="27">
        <v>7</v>
      </c>
      <c r="C2535" s="27">
        <v>0</v>
      </c>
      <c r="D2535" s="27">
        <v>4</v>
      </c>
      <c r="E2535" s="27">
        <v>4</v>
      </c>
      <c r="F2535" s="27">
        <v>2</v>
      </c>
      <c r="G2535" s="27">
        <v>1</v>
      </c>
      <c r="H2535" s="27">
        <v>4</v>
      </c>
      <c r="I2535" s="27">
        <v>5</v>
      </c>
      <c r="J2535" s="27">
        <v>0</v>
      </c>
      <c r="K2535" s="27">
        <v>0</v>
      </c>
      <c r="L2535" s="119"/>
      <c r="M2535" s="92">
        <f t="shared" si="78"/>
        <v>27</v>
      </c>
      <c r="N2535" s="27">
        <v>14</v>
      </c>
      <c r="O2535" s="185">
        <f t="shared" si="79"/>
        <v>0.41538461538461541</v>
      </c>
      <c r="P2535" s="55" t="s">
        <v>445</v>
      </c>
      <c r="Q2535" s="19" t="s">
        <v>984</v>
      </c>
      <c r="R2535" s="41" t="s">
        <v>459</v>
      </c>
      <c r="S2535" s="19" t="s">
        <v>492</v>
      </c>
      <c r="T2535" s="28" t="s">
        <v>681</v>
      </c>
      <c r="U2535" s="17">
        <v>5</v>
      </c>
      <c r="V2535" s="20" t="s">
        <v>682</v>
      </c>
      <c r="W2535" s="18" t="s">
        <v>1077</v>
      </c>
      <c r="X2535" s="18" t="s">
        <v>451</v>
      </c>
      <c r="Y2535" s="29" t="s">
        <v>1078</v>
      </c>
      <c r="Z2535" s="61"/>
    </row>
    <row r="2536" spans="1:26" s="161" customFormat="1" ht="19.5" customHeight="1" x14ac:dyDescent="0.25">
      <c r="A2536" s="42" t="s">
        <v>62</v>
      </c>
      <c r="B2536" s="27">
        <v>6</v>
      </c>
      <c r="C2536" s="27">
        <v>0</v>
      </c>
      <c r="D2536" s="27">
        <v>2</v>
      </c>
      <c r="E2536" s="27">
        <v>3</v>
      </c>
      <c r="F2536" s="27">
        <v>2</v>
      </c>
      <c r="G2536" s="27">
        <v>2</v>
      </c>
      <c r="H2536" s="27">
        <v>5</v>
      </c>
      <c r="I2536" s="27">
        <v>4</v>
      </c>
      <c r="J2536" s="27">
        <v>2</v>
      </c>
      <c r="K2536" s="27">
        <v>1</v>
      </c>
      <c r="L2536" s="119"/>
      <c r="M2536" s="92">
        <f t="shared" si="78"/>
        <v>27</v>
      </c>
      <c r="N2536" s="27">
        <v>6</v>
      </c>
      <c r="O2536" s="185">
        <f t="shared" si="79"/>
        <v>0.41538461538461541</v>
      </c>
      <c r="P2536" s="55" t="s">
        <v>445</v>
      </c>
      <c r="Q2536" s="19" t="s">
        <v>2762</v>
      </c>
      <c r="R2536" s="41" t="s">
        <v>459</v>
      </c>
      <c r="S2536" s="19" t="s">
        <v>492</v>
      </c>
      <c r="T2536" s="28" t="s">
        <v>3665</v>
      </c>
      <c r="U2536" s="17">
        <v>5</v>
      </c>
      <c r="V2536" s="20" t="s">
        <v>609</v>
      </c>
      <c r="W2536" s="18" t="s">
        <v>5698</v>
      </c>
      <c r="X2536" s="18" t="s">
        <v>4268</v>
      </c>
      <c r="Y2536" s="29" t="s">
        <v>466</v>
      </c>
      <c r="Z2536" s="61"/>
    </row>
    <row r="2537" spans="1:26" s="161" customFormat="1" ht="19.5" customHeight="1" x14ac:dyDescent="0.25">
      <c r="A2537" s="42" t="s">
        <v>98</v>
      </c>
      <c r="B2537" s="27">
        <v>7</v>
      </c>
      <c r="C2537" s="27">
        <v>0</v>
      </c>
      <c r="D2537" s="27">
        <v>1</v>
      </c>
      <c r="E2537" s="27">
        <v>4</v>
      </c>
      <c r="F2537" s="27">
        <v>0</v>
      </c>
      <c r="G2537" s="27">
        <v>4</v>
      </c>
      <c r="H2537" s="27">
        <v>10</v>
      </c>
      <c r="I2537" s="27">
        <v>1</v>
      </c>
      <c r="J2537" s="27">
        <v>0</v>
      </c>
      <c r="K2537" s="27">
        <v>0</v>
      </c>
      <c r="L2537" s="119"/>
      <c r="M2537" s="92">
        <f t="shared" si="78"/>
        <v>27</v>
      </c>
      <c r="N2537" s="27">
        <v>13</v>
      </c>
      <c r="O2537" s="185">
        <f t="shared" si="79"/>
        <v>0.41538461538461541</v>
      </c>
      <c r="P2537" s="55" t="s">
        <v>445</v>
      </c>
      <c r="Q2537" s="19" t="s">
        <v>7932</v>
      </c>
      <c r="R2537" s="41" t="s">
        <v>6887</v>
      </c>
      <c r="S2537" s="19" t="s">
        <v>479</v>
      </c>
      <c r="T2537" s="28" t="s">
        <v>7778</v>
      </c>
      <c r="U2537" s="17">
        <v>5</v>
      </c>
      <c r="V2537" s="20" t="s">
        <v>519</v>
      </c>
      <c r="W2537" s="18" t="s">
        <v>7913</v>
      </c>
      <c r="X2537" s="18" t="s">
        <v>607</v>
      </c>
      <c r="Y2537" s="29" t="s">
        <v>494</v>
      </c>
      <c r="Z2537" s="61"/>
    </row>
    <row r="2538" spans="1:26" s="161" customFormat="1" ht="19.5" customHeight="1" x14ac:dyDescent="0.25">
      <c r="A2538" s="42" t="s">
        <v>17</v>
      </c>
      <c r="B2538" s="27">
        <v>9</v>
      </c>
      <c r="C2538" s="27">
        <v>2</v>
      </c>
      <c r="D2538" s="27">
        <v>3.5</v>
      </c>
      <c r="E2538" s="27">
        <v>0</v>
      </c>
      <c r="F2538" s="27">
        <v>2</v>
      </c>
      <c r="G2538" s="27">
        <v>0</v>
      </c>
      <c r="H2538" s="27">
        <v>5</v>
      </c>
      <c r="I2538" s="27">
        <v>5</v>
      </c>
      <c r="J2538" s="27">
        <v>0</v>
      </c>
      <c r="K2538" s="27">
        <v>0.5</v>
      </c>
      <c r="L2538" s="119"/>
      <c r="M2538" s="92">
        <f t="shared" si="78"/>
        <v>27</v>
      </c>
      <c r="N2538" s="27">
        <v>8</v>
      </c>
      <c r="O2538" s="185">
        <f t="shared" si="79"/>
        <v>0.41538461538461541</v>
      </c>
      <c r="P2538" s="55" t="s">
        <v>446</v>
      </c>
      <c r="Q2538" s="19" t="s">
        <v>3903</v>
      </c>
      <c r="R2538" s="41" t="s">
        <v>3904</v>
      </c>
      <c r="S2538" s="19" t="s">
        <v>3905</v>
      </c>
      <c r="T2538" s="28" t="s">
        <v>3853</v>
      </c>
      <c r="U2538" s="17">
        <v>5</v>
      </c>
      <c r="V2538" s="20" t="s">
        <v>637</v>
      </c>
      <c r="W2538" s="18" t="s">
        <v>3900</v>
      </c>
      <c r="X2538" s="18" t="s">
        <v>1183</v>
      </c>
      <c r="Y2538" s="29" t="s">
        <v>1016</v>
      </c>
      <c r="Z2538" s="61"/>
    </row>
    <row r="2539" spans="1:26" s="161" customFormat="1" ht="19.5" customHeight="1" x14ac:dyDescent="0.25">
      <c r="A2539" s="42" t="s">
        <v>60</v>
      </c>
      <c r="B2539" s="27">
        <v>4</v>
      </c>
      <c r="C2539" s="27">
        <v>0</v>
      </c>
      <c r="D2539" s="27">
        <v>0</v>
      </c>
      <c r="E2539" s="27">
        <v>5</v>
      </c>
      <c r="F2539" s="27">
        <v>3</v>
      </c>
      <c r="G2539" s="27">
        <v>3</v>
      </c>
      <c r="H2539" s="27">
        <v>5</v>
      </c>
      <c r="I2539" s="27">
        <v>5</v>
      </c>
      <c r="J2539" s="27">
        <v>2</v>
      </c>
      <c r="K2539" s="27">
        <v>0</v>
      </c>
      <c r="L2539" s="119"/>
      <c r="M2539" s="92">
        <f t="shared" si="78"/>
        <v>27</v>
      </c>
      <c r="N2539" s="27">
        <v>10</v>
      </c>
      <c r="O2539" s="185">
        <f t="shared" si="79"/>
        <v>0.41538461538461541</v>
      </c>
      <c r="P2539" s="55" t="s">
        <v>446</v>
      </c>
      <c r="Q2539" s="19" t="s">
        <v>2364</v>
      </c>
      <c r="R2539" s="41" t="s">
        <v>1645</v>
      </c>
      <c r="S2539" s="19" t="s">
        <v>540</v>
      </c>
      <c r="T2539" s="28" t="s">
        <v>3297</v>
      </c>
      <c r="U2539" s="17">
        <v>5</v>
      </c>
      <c r="V2539" s="20" t="s">
        <v>682</v>
      </c>
      <c r="W2539" s="18" t="s">
        <v>3309</v>
      </c>
      <c r="X2539" s="18" t="s">
        <v>448</v>
      </c>
      <c r="Y2539" s="29" t="s">
        <v>1078</v>
      </c>
      <c r="Z2539" s="61"/>
    </row>
    <row r="2540" spans="1:26" s="161" customFormat="1" ht="19.5" customHeight="1" x14ac:dyDescent="0.25">
      <c r="A2540" s="42" t="s">
        <v>71</v>
      </c>
      <c r="B2540" s="27">
        <v>8</v>
      </c>
      <c r="C2540" s="27">
        <v>0</v>
      </c>
      <c r="D2540" s="27">
        <v>0</v>
      </c>
      <c r="E2540" s="27">
        <v>3</v>
      </c>
      <c r="F2540" s="27">
        <v>1</v>
      </c>
      <c r="G2540" s="27">
        <v>2</v>
      </c>
      <c r="H2540" s="27">
        <v>9</v>
      </c>
      <c r="I2540" s="27">
        <v>3</v>
      </c>
      <c r="J2540" s="27">
        <v>1</v>
      </c>
      <c r="K2540" s="27">
        <v>0</v>
      </c>
      <c r="L2540" s="119"/>
      <c r="M2540" s="92">
        <f t="shared" si="78"/>
        <v>27</v>
      </c>
      <c r="N2540" s="27">
        <v>6</v>
      </c>
      <c r="O2540" s="185">
        <f t="shared" si="79"/>
        <v>0.41538461538461541</v>
      </c>
      <c r="P2540" s="55" t="s">
        <v>445</v>
      </c>
      <c r="Q2540" s="19" t="s">
        <v>1436</v>
      </c>
      <c r="R2540" s="41" t="s">
        <v>740</v>
      </c>
      <c r="S2540" s="19" t="s">
        <v>614</v>
      </c>
      <c r="T2540" s="28" t="s">
        <v>3665</v>
      </c>
      <c r="U2540" s="17">
        <v>5</v>
      </c>
      <c r="V2540" s="20" t="s">
        <v>1190</v>
      </c>
      <c r="W2540" s="18" t="s">
        <v>5695</v>
      </c>
      <c r="X2540" s="18" t="s">
        <v>916</v>
      </c>
      <c r="Y2540" s="29" t="s">
        <v>546</v>
      </c>
      <c r="Z2540" s="61"/>
    </row>
    <row r="2541" spans="1:26" s="161" customFormat="1" ht="19.5" customHeight="1" x14ac:dyDescent="0.25">
      <c r="A2541" s="42" t="s">
        <v>102</v>
      </c>
      <c r="B2541" s="27">
        <v>8</v>
      </c>
      <c r="C2541" s="27">
        <v>0</v>
      </c>
      <c r="D2541" s="27">
        <v>0</v>
      </c>
      <c r="E2541" s="27">
        <v>4</v>
      </c>
      <c r="F2541" s="27">
        <v>0</v>
      </c>
      <c r="G2541" s="27">
        <v>0</v>
      </c>
      <c r="H2541" s="27">
        <v>10</v>
      </c>
      <c r="I2541" s="27">
        <v>5</v>
      </c>
      <c r="J2541" s="27">
        <v>0</v>
      </c>
      <c r="K2541" s="27">
        <v>0</v>
      </c>
      <c r="L2541" s="119"/>
      <c r="M2541" s="92">
        <f t="shared" si="78"/>
        <v>27</v>
      </c>
      <c r="N2541" s="27">
        <v>14</v>
      </c>
      <c r="O2541" s="185">
        <f t="shared" si="79"/>
        <v>0.41538461538461541</v>
      </c>
      <c r="P2541" s="55" t="s">
        <v>445</v>
      </c>
      <c r="Q2541" s="19" t="s">
        <v>787</v>
      </c>
      <c r="R2541" s="41" t="s">
        <v>756</v>
      </c>
      <c r="S2541" s="19" t="s">
        <v>486</v>
      </c>
      <c r="T2541" s="28" t="s">
        <v>681</v>
      </c>
      <c r="U2541" s="17">
        <v>5</v>
      </c>
      <c r="V2541" s="20" t="s">
        <v>609</v>
      </c>
      <c r="W2541" s="18" t="s">
        <v>908</v>
      </c>
      <c r="X2541" s="18" t="s">
        <v>684</v>
      </c>
      <c r="Y2541" s="29" t="s">
        <v>909</v>
      </c>
      <c r="Z2541" s="61"/>
    </row>
    <row r="2542" spans="1:26" s="161" customFormat="1" ht="19.5" customHeight="1" x14ac:dyDescent="0.25">
      <c r="A2542" s="42" t="s">
        <v>70</v>
      </c>
      <c r="B2542" s="27">
        <v>6</v>
      </c>
      <c r="C2542" s="27">
        <v>0</v>
      </c>
      <c r="D2542" s="27">
        <v>3.5</v>
      </c>
      <c r="E2542" s="27">
        <v>3</v>
      </c>
      <c r="F2542" s="27">
        <v>1</v>
      </c>
      <c r="G2542" s="27">
        <v>3</v>
      </c>
      <c r="H2542" s="27">
        <v>5</v>
      </c>
      <c r="I2542" s="27">
        <v>5</v>
      </c>
      <c r="J2542" s="27">
        <v>0</v>
      </c>
      <c r="K2542" s="27">
        <v>0.5</v>
      </c>
      <c r="L2542" s="119"/>
      <c r="M2542" s="92">
        <f t="shared" si="78"/>
        <v>27</v>
      </c>
      <c r="N2542" s="27">
        <v>3</v>
      </c>
      <c r="O2542" s="185">
        <f t="shared" si="79"/>
        <v>0.41538461538461541</v>
      </c>
      <c r="P2542" s="55" t="s">
        <v>445</v>
      </c>
      <c r="Q2542" s="19" t="s">
        <v>2795</v>
      </c>
      <c r="R2542" s="41" t="s">
        <v>2796</v>
      </c>
      <c r="S2542" s="19" t="s">
        <v>2797</v>
      </c>
      <c r="T2542" s="28" t="s">
        <v>2769</v>
      </c>
      <c r="U2542" s="17">
        <v>5</v>
      </c>
      <c r="V2542" s="20" t="s">
        <v>609</v>
      </c>
      <c r="W2542" s="18" t="s">
        <v>2792</v>
      </c>
      <c r="X2542" s="18" t="s">
        <v>2793</v>
      </c>
      <c r="Y2542" s="29" t="s">
        <v>466</v>
      </c>
      <c r="Z2542" s="61"/>
    </row>
    <row r="2543" spans="1:26" s="161" customFormat="1" ht="19.5" customHeight="1" x14ac:dyDescent="0.25">
      <c r="A2543" s="42" t="s">
        <v>88</v>
      </c>
      <c r="B2543" s="27">
        <v>7</v>
      </c>
      <c r="C2543" s="27">
        <v>0</v>
      </c>
      <c r="D2543" s="27">
        <v>0</v>
      </c>
      <c r="E2543" s="27">
        <v>4</v>
      </c>
      <c r="F2543" s="27">
        <v>2</v>
      </c>
      <c r="G2543" s="27">
        <v>2</v>
      </c>
      <c r="H2543" s="27">
        <v>5</v>
      </c>
      <c r="I2543" s="27">
        <v>5</v>
      </c>
      <c r="J2543" s="27">
        <v>2</v>
      </c>
      <c r="K2543" s="27">
        <v>0</v>
      </c>
      <c r="L2543" s="119"/>
      <c r="M2543" s="92">
        <f t="shared" ref="M2543:M2606" si="80">SUM(B2543:K2543)</f>
        <v>27</v>
      </c>
      <c r="N2543" s="27">
        <v>6</v>
      </c>
      <c r="O2543" s="185">
        <f t="shared" ref="O2543:O2606" si="81">M2543/65</f>
        <v>0.41538461538461541</v>
      </c>
      <c r="P2543" s="55" t="s">
        <v>446</v>
      </c>
      <c r="Q2543" s="52" t="s">
        <v>1972</v>
      </c>
      <c r="R2543" s="41" t="s">
        <v>478</v>
      </c>
      <c r="S2543" s="19" t="s">
        <v>599</v>
      </c>
      <c r="T2543" s="28" t="s">
        <v>3117</v>
      </c>
      <c r="U2543" s="17">
        <v>5</v>
      </c>
      <c r="V2543" s="20" t="s">
        <v>609</v>
      </c>
      <c r="W2543" s="18" t="s">
        <v>3559</v>
      </c>
      <c r="X2543" s="18" t="s">
        <v>518</v>
      </c>
      <c r="Y2543" s="29" t="s">
        <v>463</v>
      </c>
      <c r="Z2543" s="61"/>
    </row>
    <row r="2544" spans="1:26" s="161" customFormat="1" ht="19.5" customHeight="1" x14ac:dyDescent="0.25">
      <c r="A2544" s="42" t="s">
        <v>60</v>
      </c>
      <c r="B2544" s="27">
        <v>10</v>
      </c>
      <c r="C2544" s="27">
        <v>0</v>
      </c>
      <c r="D2544" s="27">
        <v>0</v>
      </c>
      <c r="E2544" s="27">
        <v>4</v>
      </c>
      <c r="F2544" s="27">
        <v>1</v>
      </c>
      <c r="G2544" s="27">
        <v>4</v>
      </c>
      <c r="H2544" s="27">
        <v>3.5</v>
      </c>
      <c r="I2544" s="27">
        <v>4</v>
      </c>
      <c r="J2544" s="27">
        <v>0</v>
      </c>
      <c r="K2544" s="27">
        <v>0.5</v>
      </c>
      <c r="L2544" s="119"/>
      <c r="M2544" s="92">
        <f t="shared" si="80"/>
        <v>27</v>
      </c>
      <c r="N2544" s="27">
        <v>1</v>
      </c>
      <c r="O2544" s="185">
        <f t="shared" si="81"/>
        <v>0.41538461538461541</v>
      </c>
      <c r="P2544" s="55" t="s">
        <v>445</v>
      </c>
      <c r="Q2544" s="19" t="s">
        <v>2903</v>
      </c>
      <c r="R2544" s="41" t="s">
        <v>2904</v>
      </c>
      <c r="S2544" s="19" t="s">
        <v>463</v>
      </c>
      <c r="T2544" s="28" t="s">
        <v>2934</v>
      </c>
      <c r="U2544" s="17">
        <v>5</v>
      </c>
      <c r="V2544" s="20" t="s">
        <v>682</v>
      </c>
      <c r="W2544" s="18" t="s">
        <v>2905</v>
      </c>
      <c r="X2544" s="18" t="s">
        <v>1674</v>
      </c>
      <c r="Y2544" s="29" t="s">
        <v>469</v>
      </c>
      <c r="Z2544" s="61"/>
    </row>
    <row r="2545" spans="1:26" s="161" customFormat="1" ht="19.5" customHeight="1" x14ac:dyDescent="0.25">
      <c r="A2545" s="42" t="s">
        <v>64</v>
      </c>
      <c r="B2545" s="27">
        <v>3</v>
      </c>
      <c r="C2545" s="27">
        <v>0</v>
      </c>
      <c r="D2545" s="27">
        <v>0</v>
      </c>
      <c r="E2545" s="27">
        <v>4</v>
      </c>
      <c r="F2545" s="27">
        <v>3</v>
      </c>
      <c r="G2545" s="27">
        <v>2</v>
      </c>
      <c r="H2545" s="27">
        <v>5</v>
      </c>
      <c r="I2545" s="27">
        <v>4</v>
      </c>
      <c r="J2545" s="27">
        <v>4</v>
      </c>
      <c r="K2545" s="27">
        <v>2</v>
      </c>
      <c r="L2545" s="119"/>
      <c r="M2545" s="92">
        <f t="shared" si="80"/>
        <v>27</v>
      </c>
      <c r="N2545" s="27">
        <v>6</v>
      </c>
      <c r="O2545" s="185">
        <f t="shared" si="81"/>
        <v>0.41538461538461541</v>
      </c>
      <c r="P2545" s="55" t="s">
        <v>446</v>
      </c>
      <c r="Q2545" s="19" t="s">
        <v>7624</v>
      </c>
      <c r="R2545" s="41" t="s">
        <v>2665</v>
      </c>
      <c r="S2545" s="19" t="s">
        <v>925</v>
      </c>
      <c r="T2545" s="28" t="s">
        <v>7569</v>
      </c>
      <c r="U2545" s="17">
        <v>5</v>
      </c>
      <c r="V2545" s="20" t="s">
        <v>645</v>
      </c>
      <c r="W2545" s="18" t="s">
        <v>2368</v>
      </c>
      <c r="X2545" s="18" t="s">
        <v>451</v>
      </c>
      <c r="Y2545" s="29" t="s">
        <v>1374</v>
      </c>
      <c r="Z2545" s="61"/>
    </row>
    <row r="2546" spans="1:26" s="161" customFormat="1" ht="19.5" customHeight="1" x14ac:dyDescent="0.25">
      <c r="A2546" s="50" t="s">
        <v>67</v>
      </c>
      <c r="B2546" s="27">
        <v>6</v>
      </c>
      <c r="C2546" s="27">
        <v>0</v>
      </c>
      <c r="D2546" s="27">
        <v>0</v>
      </c>
      <c r="E2546" s="27">
        <v>2</v>
      </c>
      <c r="F2546" s="27">
        <v>2</v>
      </c>
      <c r="G2546" s="27">
        <v>5</v>
      </c>
      <c r="H2546" s="27">
        <v>10</v>
      </c>
      <c r="I2546" s="27">
        <v>0</v>
      </c>
      <c r="J2546" s="27">
        <v>2</v>
      </c>
      <c r="K2546" s="27">
        <v>0</v>
      </c>
      <c r="L2546" s="112"/>
      <c r="M2546" s="92">
        <f t="shared" si="80"/>
        <v>27</v>
      </c>
      <c r="N2546" s="27">
        <v>6</v>
      </c>
      <c r="O2546" s="185">
        <f t="shared" si="81"/>
        <v>0.41538461538461541</v>
      </c>
      <c r="P2546" s="55" t="s">
        <v>445</v>
      </c>
      <c r="Q2546" s="19" t="s">
        <v>5699</v>
      </c>
      <c r="R2546" s="41" t="s">
        <v>771</v>
      </c>
      <c r="S2546" s="19" t="s">
        <v>710</v>
      </c>
      <c r="T2546" s="28" t="s">
        <v>3665</v>
      </c>
      <c r="U2546" s="17">
        <v>5</v>
      </c>
      <c r="V2546" s="20" t="s">
        <v>609</v>
      </c>
      <c r="W2546" s="18" t="s">
        <v>5698</v>
      </c>
      <c r="X2546" s="18" t="s">
        <v>4268</v>
      </c>
      <c r="Y2546" s="29" t="s">
        <v>466</v>
      </c>
      <c r="Z2546" s="61"/>
    </row>
    <row r="2547" spans="1:26" s="161" customFormat="1" ht="19.5" customHeight="1" x14ac:dyDescent="0.25">
      <c r="A2547" s="50" t="s">
        <v>64</v>
      </c>
      <c r="B2547" s="27">
        <v>5</v>
      </c>
      <c r="C2547" s="27">
        <v>0</v>
      </c>
      <c r="D2547" s="27">
        <v>2</v>
      </c>
      <c r="E2547" s="27">
        <v>3</v>
      </c>
      <c r="F2547" s="27">
        <v>2</v>
      </c>
      <c r="G2547" s="27">
        <v>2</v>
      </c>
      <c r="H2547" s="27">
        <v>5</v>
      </c>
      <c r="I2547" s="27">
        <v>4</v>
      </c>
      <c r="J2547" s="27">
        <v>3</v>
      </c>
      <c r="K2547" s="27">
        <v>1</v>
      </c>
      <c r="L2547" s="112"/>
      <c r="M2547" s="92">
        <f t="shared" si="80"/>
        <v>27</v>
      </c>
      <c r="N2547" s="27">
        <v>6</v>
      </c>
      <c r="O2547" s="185">
        <f t="shared" si="81"/>
        <v>0.41538461538461541</v>
      </c>
      <c r="P2547" s="55" t="s">
        <v>445</v>
      </c>
      <c r="Q2547" s="19" t="s">
        <v>5700</v>
      </c>
      <c r="R2547" s="41" t="s">
        <v>684</v>
      </c>
      <c r="S2547" s="19" t="s">
        <v>463</v>
      </c>
      <c r="T2547" s="28" t="s">
        <v>3665</v>
      </c>
      <c r="U2547" s="17">
        <v>5</v>
      </c>
      <c r="V2547" s="20" t="s">
        <v>609</v>
      </c>
      <c r="W2547" s="18" t="s">
        <v>5698</v>
      </c>
      <c r="X2547" s="18" t="s">
        <v>4268</v>
      </c>
      <c r="Y2547" s="29" t="s">
        <v>466</v>
      </c>
      <c r="Z2547" s="61"/>
    </row>
    <row r="2548" spans="1:26" s="161" customFormat="1" ht="19.5" customHeight="1" x14ac:dyDescent="0.25">
      <c r="A2548" s="50" t="s">
        <v>69</v>
      </c>
      <c r="B2548" s="27">
        <v>5</v>
      </c>
      <c r="C2548" s="27">
        <v>0</v>
      </c>
      <c r="D2548" s="27">
        <v>0</v>
      </c>
      <c r="E2548" s="27">
        <v>5</v>
      </c>
      <c r="F2548" s="27">
        <v>2</v>
      </c>
      <c r="G2548" s="27">
        <v>2</v>
      </c>
      <c r="H2548" s="27">
        <v>8</v>
      </c>
      <c r="I2548" s="27">
        <v>5</v>
      </c>
      <c r="J2548" s="27">
        <v>0</v>
      </c>
      <c r="K2548" s="27">
        <v>0</v>
      </c>
      <c r="L2548" s="112"/>
      <c r="M2548" s="92">
        <f t="shared" si="80"/>
        <v>27</v>
      </c>
      <c r="N2548" s="27">
        <v>8</v>
      </c>
      <c r="O2548" s="185">
        <f t="shared" si="81"/>
        <v>0.41538461538461541</v>
      </c>
      <c r="P2548" s="55" t="s">
        <v>446</v>
      </c>
      <c r="Q2548" s="19" t="s">
        <v>2318</v>
      </c>
      <c r="R2548" s="41" t="s">
        <v>491</v>
      </c>
      <c r="S2548" s="19" t="s">
        <v>486</v>
      </c>
      <c r="T2548" s="28" t="s">
        <v>2289</v>
      </c>
      <c r="U2548" s="17">
        <v>5</v>
      </c>
      <c r="V2548" s="20" t="s">
        <v>2314</v>
      </c>
      <c r="W2548" s="18" t="s">
        <v>968</v>
      </c>
      <c r="X2548" s="18" t="s">
        <v>651</v>
      </c>
      <c r="Y2548" s="29" t="s">
        <v>540</v>
      </c>
      <c r="Z2548" s="61"/>
    </row>
    <row r="2549" spans="1:26" s="161" customFormat="1" ht="19.5" customHeight="1" x14ac:dyDescent="0.25">
      <c r="A2549" s="50" t="s">
        <v>75</v>
      </c>
      <c r="B2549" s="27">
        <v>6</v>
      </c>
      <c r="C2549" s="27">
        <v>0</v>
      </c>
      <c r="D2549" s="27">
        <v>3</v>
      </c>
      <c r="E2549" s="27">
        <v>5</v>
      </c>
      <c r="F2549" s="27">
        <v>0</v>
      </c>
      <c r="G2549" s="27">
        <v>1</v>
      </c>
      <c r="H2549" s="27">
        <v>4</v>
      </c>
      <c r="I2549" s="27">
        <v>5</v>
      </c>
      <c r="J2549" s="27">
        <v>2</v>
      </c>
      <c r="K2549" s="27">
        <v>1</v>
      </c>
      <c r="L2549" s="112"/>
      <c r="M2549" s="92">
        <f t="shared" si="80"/>
        <v>27</v>
      </c>
      <c r="N2549" s="27">
        <v>8</v>
      </c>
      <c r="O2549" s="185">
        <f t="shared" si="81"/>
        <v>0.41538461538461541</v>
      </c>
      <c r="P2549" s="55" t="s">
        <v>446</v>
      </c>
      <c r="Q2549" s="19" t="s">
        <v>2681</v>
      </c>
      <c r="R2549" s="41" t="s">
        <v>478</v>
      </c>
      <c r="S2549" s="19" t="s">
        <v>523</v>
      </c>
      <c r="T2549" s="28" t="s">
        <v>3853</v>
      </c>
      <c r="U2549" s="17">
        <v>5</v>
      </c>
      <c r="V2549" s="20" t="s">
        <v>645</v>
      </c>
      <c r="W2549" s="18" t="s">
        <v>570</v>
      </c>
      <c r="X2549" s="18" t="s">
        <v>459</v>
      </c>
      <c r="Y2549" s="29" t="s">
        <v>463</v>
      </c>
      <c r="Z2549" s="61"/>
    </row>
    <row r="2550" spans="1:26" s="161" customFormat="1" ht="19.5" customHeight="1" x14ac:dyDescent="0.25">
      <c r="A2550" s="50" t="s">
        <v>17</v>
      </c>
      <c r="B2550" s="27">
        <v>5</v>
      </c>
      <c r="C2550" s="27">
        <v>0</v>
      </c>
      <c r="D2550" s="27">
        <v>0</v>
      </c>
      <c r="E2550" s="27">
        <v>3</v>
      </c>
      <c r="F2550" s="27">
        <v>1</v>
      </c>
      <c r="G2550" s="27">
        <v>1</v>
      </c>
      <c r="H2550" s="27">
        <v>8</v>
      </c>
      <c r="I2550" s="27">
        <v>5</v>
      </c>
      <c r="J2550" s="27">
        <v>1</v>
      </c>
      <c r="K2550" s="27">
        <v>3</v>
      </c>
      <c r="L2550" s="112"/>
      <c r="M2550" s="92">
        <f t="shared" si="80"/>
        <v>27</v>
      </c>
      <c r="N2550" s="27">
        <v>3</v>
      </c>
      <c r="O2550" s="185">
        <f t="shared" si="81"/>
        <v>0.41538461538461541</v>
      </c>
      <c r="P2550" s="55" t="s">
        <v>445</v>
      </c>
      <c r="Q2550" s="19" t="s">
        <v>6310</v>
      </c>
      <c r="R2550" s="41" t="s">
        <v>573</v>
      </c>
      <c r="S2550" s="19" t="s">
        <v>1040</v>
      </c>
      <c r="T2550" s="28" t="s">
        <v>6284</v>
      </c>
      <c r="U2550" s="17">
        <v>5</v>
      </c>
      <c r="V2550" s="20" t="s">
        <v>682</v>
      </c>
      <c r="W2550" s="18" t="s">
        <v>6307</v>
      </c>
      <c r="X2550" s="18" t="s">
        <v>451</v>
      </c>
      <c r="Y2550" s="29" t="s">
        <v>540</v>
      </c>
      <c r="Z2550" s="61"/>
    </row>
    <row r="2551" spans="1:26" s="161" customFormat="1" ht="19.5" customHeight="1" x14ac:dyDescent="0.25">
      <c r="A2551" s="50" t="s">
        <v>126</v>
      </c>
      <c r="B2551" s="27">
        <v>8</v>
      </c>
      <c r="C2551" s="27">
        <v>0</v>
      </c>
      <c r="D2551" s="27">
        <v>4</v>
      </c>
      <c r="E2551" s="27">
        <v>0</v>
      </c>
      <c r="F2551" s="27">
        <v>2</v>
      </c>
      <c r="G2551" s="27">
        <v>1</v>
      </c>
      <c r="H2551" s="27">
        <v>5</v>
      </c>
      <c r="I2551" s="27">
        <v>5</v>
      </c>
      <c r="J2551" s="27">
        <v>0</v>
      </c>
      <c r="K2551" s="27">
        <v>2</v>
      </c>
      <c r="L2551" s="112"/>
      <c r="M2551" s="92">
        <f t="shared" si="80"/>
        <v>27</v>
      </c>
      <c r="N2551" s="27">
        <v>14</v>
      </c>
      <c r="O2551" s="185">
        <f t="shared" si="81"/>
        <v>0.41538461538461541</v>
      </c>
      <c r="P2551" s="55" t="s">
        <v>445</v>
      </c>
      <c r="Q2551" s="19" t="s">
        <v>1122</v>
      </c>
      <c r="R2551" s="41" t="s">
        <v>622</v>
      </c>
      <c r="S2551" s="19" t="s">
        <v>462</v>
      </c>
      <c r="T2551" s="28" t="s">
        <v>681</v>
      </c>
      <c r="U2551" s="17">
        <v>5</v>
      </c>
      <c r="V2551" s="20" t="s">
        <v>645</v>
      </c>
      <c r="W2551" s="18" t="s">
        <v>694</v>
      </c>
      <c r="X2551" s="18" t="s">
        <v>451</v>
      </c>
      <c r="Y2551" s="29" t="s">
        <v>486</v>
      </c>
      <c r="Z2551" s="61"/>
    </row>
    <row r="2552" spans="1:26" s="161" customFormat="1" ht="19.5" customHeight="1" x14ac:dyDescent="0.25">
      <c r="A2552" s="50" t="s">
        <v>80</v>
      </c>
      <c r="B2552" s="27">
        <v>7</v>
      </c>
      <c r="C2552" s="27">
        <v>0</v>
      </c>
      <c r="D2552" s="27">
        <v>2</v>
      </c>
      <c r="E2552" s="27">
        <v>3</v>
      </c>
      <c r="F2552" s="27">
        <v>1</v>
      </c>
      <c r="G2552" s="27">
        <v>3</v>
      </c>
      <c r="H2552" s="27">
        <v>5</v>
      </c>
      <c r="I2552" s="27">
        <v>4</v>
      </c>
      <c r="J2552" s="27">
        <v>0</v>
      </c>
      <c r="K2552" s="27">
        <v>2</v>
      </c>
      <c r="L2552" s="112"/>
      <c r="M2552" s="92">
        <f t="shared" si="80"/>
        <v>27</v>
      </c>
      <c r="N2552" s="27">
        <v>6</v>
      </c>
      <c r="O2552" s="185">
        <f t="shared" si="81"/>
        <v>0.41538461538461541</v>
      </c>
      <c r="P2552" s="55" t="s">
        <v>446</v>
      </c>
      <c r="Q2552" s="52" t="s">
        <v>3572</v>
      </c>
      <c r="R2552" s="41" t="s">
        <v>1294</v>
      </c>
      <c r="S2552" s="19" t="s">
        <v>540</v>
      </c>
      <c r="T2552" s="28" t="s">
        <v>3117</v>
      </c>
      <c r="U2552" s="17">
        <v>5</v>
      </c>
      <c r="V2552" s="20" t="s">
        <v>645</v>
      </c>
      <c r="W2552" s="18" t="s">
        <v>3559</v>
      </c>
      <c r="X2552" s="18" t="s">
        <v>518</v>
      </c>
      <c r="Y2552" s="29" t="s">
        <v>463</v>
      </c>
      <c r="Z2552" s="61"/>
    </row>
    <row r="2553" spans="1:26" s="161" customFormat="1" ht="19.5" customHeight="1" x14ac:dyDescent="0.25">
      <c r="A2553" s="50" t="s">
        <v>69</v>
      </c>
      <c r="B2553" s="27">
        <v>4</v>
      </c>
      <c r="C2553" s="27">
        <v>0</v>
      </c>
      <c r="D2553" s="27">
        <v>0</v>
      </c>
      <c r="E2553" s="27">
        <v>5</v>
      </c>
      <c r="F2553" s="27">
        <v>1</v>
      </c>
      <c r="G2553" s="27">
        <v>3</v>
      </c>
      <c r="H2553" s="27">
        <v>9</v>
      </c>
      <c r="I2553" s="27">
        <v>4</v>
      </c>
      <c r="J2553" s="27">
        <v>1</v>
      </c>
      <c r="K2553" s="27">
        <v>0</v>
      </c>
      <c r="L2553" s="112"/>
      <c r="M2553" s="92">
        <f t="shared" si="80"/>
        <v>27</v>
      </c>
      <c r="N2553" s="27">
        <v>8</v>
      </c>
      <c r="O2553" s="185">
        <f t="shared" si="81"/>
        <v>0.41538461538461541</v>
      </c>
      <c r="P2553" s="55" t="s">
        <v>446</v>
      </c>
      <c r="Q2553" s="19" t="s">
        <v>3187</v>
      </c>
      <c r="R2553" s="41" t="s">
        <v>520</v>
      </c>
      <c r="S2553" s="19" t="s">
        <v>991</v>
      </c>
      <c r="T2553" s="28" t="s">
        <v>3122</v>
      </c>
      <c r="U2553" s="17">
        <v>5</v>
      </c>
      <c r="V2553" s="20" t="s">
        <v>609</v>
      </c>
      <c r="W2553" s="18" t="s">
        <v>3177</v>
      </c>
      <c r="X2553" s="18" t="s">
        <v>448</v>
      </c>
      <c r="Y2553" s="29" t="s">
        <v>504</v>
      </c>
      <c r="Z2553" s="61"/>
    </row>
    <row r="2554" spans="1:26" s="161" customFormat="1" ht="19.5" customHeight="1" x14ac:dyDescent="0.25">
      <c r="A2554" s="50" t="s">
        <v>79</v>
      </c>
      <c r="B2554" s="27">
        <v>6</v>
      </c>
      <c r="C2554" s="27">
        <v>0</v>
      </c>
      <c r="D2554" s="27">
        <v>2</v>
      </c>
      <c r="E2554" s="27">
        <v>3</v>
      </c>
      <c r="F2554" s="27">
        <v>2</v>
      </c>
      <c r="G2554" s="27">
        <v>2</v>
      </c>
      <c r="H2554" s="27">
        <v>5</v>
      </c>
      <c r="I2554" s="27">
        <v>4</v>
      </c>
      <c r="J2554" s="27">
        <v>0</v>
      </c>
      <c r="K2554" s="27">
        <v>3</v>
      </c>
      <c r="L2554" s="112"/>
      <c r="M2554" s="92">
        <f t="shared" si="80"/>
        <v>27</v>
      </c>
      <c r="N2554" s="27">
        <v>6</v>
      </c>
      <c r="O2554" s="185">
        <f t="shared" si="81"/>
        <v>0.41538461538461541</v>
      </c>
      <c r="P2554" s="55" t="s">
        <v>446</v>
      </c>
      <c r="Q2554" s="52" t="s">
        <v>3571</v>
      </c>
      <c r="R2554" s="41" t="s">
        <v>491</v>
      </c>
      <c r="S2554" s="19" t="s">
        <v>513</v>
      </c>
      <c r="T2554" s="28" t="s">
        <v>3117</v>
      </c>
      <c r="U2554" s="17">
        <v>5</v>
      </c>
      <c r="V2554" s="20" t="s">
        <v>645</v>
      </c>
      <c r="W2554" s="18" t="s">
        <v>3559</v>
      </c>
      <c r="X2554" s="18" t="s">
        <v>518</v>
      </c>
      <c r="Y2554" s="29" t="s">
        <v>463</v>
      </c>
      <c r="Z2554" s="61"/>
    </row>
    <row r="2555" spans="1:26" s="161" customFormat="1" ht="19.5" customHeight="1" x14ac:dyDescent="0.25">
      <c r="A2555" s="50" t="s">
        <v>77</v>
      </c>
      <c r="B2555" s="27">
        <v>8</v>
      </c>
      <c r="C2555" s="27">
        <v>0</v>
      </c>
      <c r="D2555" s="27">
        <v>0</v>
      </c>
      <c r="E2555" s="27">
        <v>5</v>
      </c>
      <c r="F2555" s="27">
        <v>0</v>
      </c>
      <c r="G2555" s="27">
        <v>5</v>
      </c>
      <c r="H2555" s="27">
        <v>1</v>
      </c>
      <c r="I2555" s="27">
        <v>5</v>
      </c>
      <c r="J2555" s="27">
        <v>0</v>
      </c>
      <c r="K2555" s="27">
        <v>3</v>
      </c>
      <c r="L2555" s="112"/>
      <c r="M2555" s="92">
        <f t="shared" si="80"/>
        <v>27</v>
      </c>
      <c r="N2555" s="27">
        <v>6</v>
      </c>
      <c r="O2555" s="185">
        <f t="shared" si="81"/>
        <v>0.41538461538461541</v>
      </c>
      <c r="P2555" s="55" t="s">
        <v>445</v>
      </c>
      <c r="Q2555" s="19" t="s">
        <v>5701</v>
      </c>
      <c r="R2555" s="41" t="s">
        <v>491</v>
      </c>
      <c r="S2555" s="19" t="s">
        <v>492</v>
      </c>
      <c r="T2555" s="28" t="s">
        <v>3665</v>
      </c>
      <c r="U2555" s="17">
        <v>5</v>
      </c>
      <c r="V2555" s="20" t="s">
        <v>5678</v>
      </c>
      <c r="W2555" s="18" t="s">
        <v>5695</v>
      </c>
      <c r="X2555" s="18" t="s">
        <v>916</v>
      </c>
      <c r="Y2555" s="29" t="s">
        <v>546</v>
      </c>
      <c r="Z2555" s="61"/>
    </row>
    <row r="2556" spans="1:26" s="161" customFormat="1" ht="19.5" customHeight="1" x14ac:dyDescent="0.25">
      <c r="A2556" s="50" t="s">
        <v>93</v>
      </c>
      <c r="B2556" s="27">
        <v>7</v>
      </c>
      <c r="C2556" s="27">
        <v>0</v>
      </c>
      <c r="D2556" s="27">
        <v>0</v>
      </c>
      <c r="E2556" s="27">
        <v>5</v>
      </c>
      <c r="F2556" s="27">
        <v>2</v>
      </c>
      <c r="G2556" s="27">
        <v>2</v>
      </c>
      <c r="H2556" s="27">
        <v>5</v>
      </c>
      <c r="I2556" s="27">
        <v>3</v>
      </c>
      <c r="J2556" s="27">
        <v>2</v>
      </c>
      <c r="K2556" s="27">
        <v>0.5</v>
      </c>
      <c r="L2556" s="112"/>
      <c r="M2556" s="92">
        <f t="shared" si="80"/>
        <v>26.5</v>
      </c>
      <c r="N2556" s="27">
        <v>14</v>
      </c>
      <c r="O2556" s="185">
        <f t="shared" si="81"/>
        <v>0.40769230769230769</v>
      </c>
      <c r="P2556" s="55" t="s">
        <v>446</v>
      </c>
      <c r="Q2556" s="19" t="s">
        <v>3051</v>
      </c>
      <c r="R2556" s="41" t="s">
        <v>478</v>
      </c>
      <c r="S2556" s="19" t="s">
        <v>494</v>
      </c>
      <c r="T2556" s="28" t="s">
        <v>7778</v>
      </c>
      <c r="U2556" s="17">
        <v>5</v>
      </c>
      <c r="V2556" s="20" t="s">
        <v>519</v>
      </c>
      <c r="W2556" s="18" t="s">
        <v>7913</v>
      </c>
      <c r="X2556" s="18" t="s">
        <v>607</v>
      </c>
      <c r="Y2556" s="29" t="s">
        <v>494</v>
      </c>
      <c r="Z2556" s="61"/>
    </row>
    <row r="2557" spans="1:26" s="161" customFormat="1" ht="19.5" customHeight="1" x14ac:dyDescent="0.25">
      <c r="A2557" s="50" t="s">
        <v>115</v>
      </c>
      <c r="B2557" s="27">
        <v>6</v>
      </c>
      <c r="C2557" s="27">
        <v>0</v>
      </c>
      <c r="D2557" s="27">
        <v>4</v>
      </c>
      <c r="E2557" s="27">
        <v>3</v>
      </c>
      <c r="F2557" s="27">
        <v>1</v>
      </c>
      <c r="G2557" s="27">
        <v>1</v>
      </c>
      <c r="H2557" s="27">
        <v>7.5</v>
      </c>
      <c r="I2557" s="27">
        <v>3</v>
      </c>
      <c r="J2557" s="27">
        <v>0</v>
      </c>
      <c r="K2557" s="27">
        <v>1</v>
      </c>
      <c r="L2557" s="112"/>
      <c r="M2557" s="92">
        <f t="shared" si="80"/>
        <v>26.5</v>
      </c>
      <c r="N2557" s="27">
        <v>15</v>
      </c>
      <c r="O2557" s="185">
        <f t="shared" si="81"/>
        <v>0.40769230769230769</v>
      </c>
      <c r="P2557" s="55" t="s">
        <v>446</v>
      </c>
      <c r="Q2557" s="19" t="s">
        <v>1110</v>
      </c>
      <c r="R2557" s="41" t="s">
        <v>515</v>
      </c>
      <c r="S2557" s="19" t="s">
        <v>562</v>
      </c>
      <c r="T2557" s="28" t="s">
        <v>681</v>
      </c>
      <c r="U2557" s="17">
        <v>5</v>
      </c>
      <c r="V2557" s="20" t="s">
        <v>645</v>
      </c>
      <c r="W2557" s="18" t="s">
        <v>694</v>
      </c>
      <c r="X2557" s="18" t="s">
        <v>451</v>
      </c>
      <c r="Y2557" s="29" t="s">
        <v>486</v>
      </c>
      <c r="Z2557" s="61"/>
    </row>
    <row r="2558" spans="1:26" s="161" customFormat="1" ht="19.5" customHeight="1" x14ac:dyDescent="0.25">
      <c r="A2558" s="50" t="s">
        <v>17</v>
      </c>
      <c r="B2558" s="27">
        <v>4</v>
      </c>
      <c r="C2558" s="27">
        <v>0</v>
      </c>
      <c r="D2558" s="27">
        <v>0</v>
      </c>
      <c r="E2558" s="27">
        <v>4</v>
      </c>
      <c r="F2558" s="27">
        <v>2</v>
      </c>
      <c r="G2558" s="27">
        <v>0</v>
      </c>
      <c r="H2558" s="27">
        <v>8.5</v>
      </c>
      <c r="I2558" s="27">
        <v>5</v>
      </c>
      <c r="J2558" s="27">
        <v>0</v>
      </c>
      <c r="K2558" s="27">
        <v>3</v>
      </c>
      <c r="L2558" s="112"/>
      <c r="M2558" s="92">
        <f t="shared" si="80"/>
        <v>26.5</v>
      </c>
      <c r="N2558" s="27">
        <v>10</v>
      </c>
      <c r="O2558" s="185">
        <f t="shared" si="81"/>
        <v>0.40769230769230769</v>
      </c>
      <c r="P2558" s="55" t="s">
        <v>446</v>
      </c>
      <c r="Q2558" s="19" t="s">
        <v>3788</v>
      </c>
      <c r="R2558" s="41" t="s">
        <v>622</v>
      </c>
      <c r="S2558" s="19" t="s">
        <v>800</v>
      </c>
      <c r="T2558" s="28" t="s">
        <v>3118</v>
      </c>
      <c r="U2558" s="17">
        <v>5</v>
      </c>
      <c r="V2558" s="20" t="s">
        <v>519</v>
      </c>
      <c r="W2558" s="18" t="s">
        <v>1438</v>
      </c>
      <c r="X2558" s="18" t="s">
        <v>451</v>
      </c>
      <c r="Y2558" s="29" t="s">
        <v>1126</v>
      </c>
      <c r="Z2558" s="61"/>
    </row>
    <row r="2559" spans="1:26" s="161" customFormat="1" ht="19.5" customHeight="1" x14ac:dyDescent="0.25">
      <c r="A2559" s="50" t="s">
        <v>60</v>
      </c>
      <c r="B2559" s="27">
        <v>5</v>
      </c>
      <c r="C2559" s="27">
        <v>0</v>
      </c>
      <c r="D2559" s="27">
        <v>3.5</v>
      </c>
      <c r="E2559" s="27">
        <v>3</v>
      </c>
      <c r="F2559" s="27">
        <v>0</v>
      </c>
      <c r="G2559" s="27">
        <v>2</v>
      </c>
      <c r="H2559" s="27">
        <v>7</v>
      </c>
      <c r="I2559" s="27">
        <v>5</v>
      </c>
      <c r="J2559" s="27">
        <v>0</v>
      </c>
      <c r="K2559" s="27">
        <v>1</v>
      </c>
      <c r="L2559" s="112"/>
      <c r="M2559" s="92">
        <f t="shared" si="80"/>
        <v>26.5</v>
      </c>
      <c r="N2559" s="27">
        <v>6</v>
      </c>
      <c r="O2559" s="185">
        <f t="shared" si="81"/>
        <v>0.40769230769230769</v>
      </c>
      <c r="P2559" s="55" t="s">
        <v>446</v>
      </c>
      <c r="Q2559" s="19" t="s">
        <v>6420</v>
      </c>
      <c r="R2559" s="41" t="s">
        <v>655</v>
      </c>
      <c r="S2559" s="19" t="s">
        <v>492</v>
      </c>
      <c r="T2559" s="28" t="s">
        <v>3668</v>
      </c>
      <c r="U2559" s="17">
        <v>5</v>
      </c>
      <c r="V2559" s="20" t="s">
        <v>682</v>
      </c>
      <c r="W2559" s="18" t="str">
        <f>$W$88</f>
        <v>Яговдикова</v>
      </c>
      <c r="X2559" s="18" t="str">
        <f>$X$88</f>
        <v>Евгения</v>
      </c>
      <c r="Y2559" s="29" t="str">
        <f>$Y$88</f>
        <v>Николаевна</v>
      </c>
      <c r="Z2559" s="61"/>
    </row>
    <row r="2560" spans="1:26" s="161" customFormat="1" ht="19.5" customHeight="1" x14ac:dyDescent="0.25">
      <c r="A2560" s="50" t="s">
        <v>62</v>
      </c>
      <c r="B2560" s="27">
        <v>6</v>
      </c>
      <c r="C2560" s="27">
        <v>0</v>
      </c>
      <c r="D2560" s="27">
        <v>2.5</v>
      </c>
      <c r="E2560" s="27">
        <v>4</v>
      </c>
      <c r="F2560" s="27">
        <v>2</v>
      </c>
      <c r="G2560" s="27">
        <v>2</v>
      </c>
      <c r="H2560" s="27">
        <v>4</v>
      </c>
      <c r="I2560" s="27">
        <v>5</v>
      </c>
      <c r="J2560" s="27">
        <v>1</v>
      </c>
      <c r="K2560" s="27">
        <v>0</v>
      </c>
      <c r="L2560" s="112"/>
      <c r="M2560" s="92">
        <f t="shared" si="80"/>
        <v>26.5</v>
      </c>
      <c r="N2560" s="27">
        <v>14</v>
      </c>
      <c r="O2560" s="185">
        <f t="shared" si="81"/>
        <v>0.40769230769230769</v>
      </c>
      <c r="P2560" s="55" t="s">
        <v>446</v>
      </c>
      <c r="Q2560" s="19" t="s">
        <v>5516</v>
      </c>
      <c r="R2560" s="41" t="s">
        <v>573</v>
      </c>
      <c r="S2560" s="19" t="s">
        <v>507</v>
      </c>
      <c r="T2560" s="28" t="s">
        <v>8181</v>
      </c>
      <c r="U2560" s="17">
        <v>5</v>
      </c>
      <c r="V2560" s="20" t="s">
        <v>537</v>
      </c>
      <c r="W2560" s="18" t="s">
        <v>8218</v>
      </c>
      <c r="X2560" s="18" t="s">
        <v>867</v>
      </c>
      <c r="Y2560" s="29" t="s">
        <v>710</v>
      </c>
      <c r="Z2560" s="61"/>
    </row>
    <row r="2561" spans="1:26" s="161" customFormat="1" ht="19.5" customHeight="1" x14ac:dyDescent="0.25">
      <c r="A2561" s="50" t="s">
        <v>17</v>
      </c>
      <c r="B2561" s="27">
        <v>7</v>
      </c>
      <c r="C2561" s="27">
        <v>0</v>
      </c>
      <c r="D2561" s="27">
        <v>0</v>
      </c>
      <c r="E2561" s="27">
        <v>4</v>
      </c>
      <c r="F2561" s="27">
        <v>1</v>
      </c>
      <c r="G2561" s="27">
        <v>0</v>
      </c>
      <c r="H2561" s="27">
        <v>9.5</v>
      </c>
      <c r="I2561" s="27">
        <v>4</v>
      </c>
      <c r="J2561" s="27">
        <v>0</v>
      </c>
      <c r="K2561" s="27">
        <v>1</v>
      </c>
      <c r="L2561" s="112"/>
      <c r="M2561" s="92">
        <f t="shared" si="80"/>
        <v>26.5</v>
      </c>
      <c r="N2561" s="27">
        <v>14</v>
      </c>
      <c r="O2561" s="185">
        <f t="shared" si="81"/>
        <v>0.40769230769230769</v>
      </c>
      <c r="P2561" s="55" t="s">
        <v>446</v>
      </c>
      <c r="Q2561" s="19" t="s">
        <v>2419</v>
      </c>
      <c r="R2561" s="41" t="s">
        <v>771</v>
      </c>
      <c r="S2561" s="19" t="s">
        <v>523</v>
      </c>
      <c r="T2561" s="28" t="s">
        <v>7778</v>
      </c>
      <c r="U2561" s="17">
        <v>5</v>
      </c>
      <c r="V2561" s="20" t="s">
        <v>5246</v>
      </c>
      <c r="W2561" s="18" t="s">
        <v>7276</v>
      </c>
      <c r="X2561" s="18" t="s">
        <v>855</v>
      </c>
      <c r="Y2561" s="29" t="s">
        <v>469</v>
      </c>
      <c r="Z2561" s="61"/>
    </row>
    <row r="2562" spans="1:26" s="161" customFormat="1" ht="19.5" customHeight="1" x14ac:dyDescent="0.25">
      <c r="A2562" s="50" t="s">
        <v>68</v>
      </c>
      <c r="B2562" s="27">
        <v>6</v>
      </c>
      <c r="C2562" s="49">
        <v>0</v>
      </c>
      <c r="D2562" s="49">
        <v>4</v>
      </c>
      <c r="E2562" s="49">
        <v>3</v>
      </c>
      <c r="F2562" s="49">
        <v>2</v>
      </c>
      <c r="G2562" s="49">
        <v>1</v>
      </c>
      <c r="H2562" s="49">
        <v>5</v>
      </c>
      <c r="I2562" s="49">
        <v>4</v>
      </c>
      <c r="J2562" s="49">
        <v>1</v>
      </c>
      <c r="K2562" s="49">
        <v>0.5</v>
      </c>
      <c r="L2562" s="112"/>
      <c r="M2562" s="92">
        <f t="shared" si="80"/>
        <v>26.5</v>
      </c>
      <c r="N2562" s="27">
        <v>6</v>
      </c>
      <c r="O2562" s="185">
        <f t="shared" si="81"/>
        <v>0.40769230769230769</v>
      </c>
      <c r="P2562" s="55" t="s">
        <v>446</v>
      </c>
      <c r="Q2562" s="19" t="s">
        <v>7480</v>
      </c>
      <c r="R2562" s="41" t="s">
        <v>625</v>
      </c>
      <c r="S2562" s="19" t="s">
        <v>507</v>
      </c>
      <c r="T2562" s="28" t="s">
        <v>7521</v>
      </c>
      <c r="U2562" s="17">
        <v>5</v>
      </c>
      <c r="V2562" s="20" t="s">
        <v>609</v>
      </c>
      <c r="W2562" s="18" t="s">
        <v>1339</v>
      </c>
      <c r="X2562" s="18" t="s">
        <v>1224</v>
      </c>
      <c r="Y2562" s="29" t="s">
        <v>7475</v>
      </c>
      <c r="Z2562" s="61"/>
    </row>
    <row r="2563" spans="1:26" s="161" customFormat="1" ht="19.5" customHeight="1" x14ac:dyDescent="0.25">
      <c r="A2563" s="50" t="s">
        <v>102</v>
      </c>
      <c r="B2563" s="27">
        <v>6</v>
      </c>
      <c r="C2563" s="27">
        <v>0</v>
      </c>
      <c r="D2563" s="27">
        <v>3</v>
      </c>
      <c r="E2563" s="27">
        <v>0</v>
      </c>
      <c r="F2563" s="27">
        <v>1</v>
      </c>
      <c r="G2563" s="27">
        <v>2</v>
      </c>
      <c r="H2563" s="27">
        <v>7.5</v>
      </c>
      <c r="I2563" s="27">
        <v>4</v>
      </c>
      <c r="J2563" s="27">
        <v>2</v>
      </c>
      <c r="K2563" s="27">
        <v>1</v>
      </c>
      <c r="L2563" s="112"/>
      <c r="M2563" s="92">
        <f t="shared" si="80"/>
        <v>26.5</v>
      </c>
      <c r="N2563" s="27">
        <v>10</v>
      </c>
      <c r="O2563" s="185">
        <f t="shared" si="81"/>
        <v>0.40769230769230769</v>
      </c>
      <c r="P2563" s="55" t="s">
        <v>445</v>
      </c>
      <c r="Q2563" s="19" t="s">
        <v>533</v>
      </c>
      <c r="R2563" s="41" t="s">
        <v>503</v>
      </c>
      <c r="S2563" s="19" t="s">
        <v>643</v>
      </c>
      <c r="T2563" s="28" t="s">
        <v>3662</v>
      </c>
      <c r="U2563" s="17">
        <v>5</v>
      </c>
      <c r="V2563" s="20" t="s">
        <v>682</v>
      </c>
      <c r="W2563" s="18" t="s">
        <v>1414</v>
      </c>
      <c r="X2563" s="18" t="s">
        <v>451</v>
      </c>
      <c r="Y2563" s="29" t="s">
        <v>925</v>
      </c>
      <c r="Z2563" s="61"/>
    </row>
    <row r="2564" spans="1:26" s="161" customFormat="1" ht="19.5" customHeight="1" x14ac:dyDescent="0.25">
      <c r="A2564" s="50" t="s">
        <v>101</v>
      </c>
      <c r="B2564" s="27">
        <v>5</v>
      </c>
      <c r="C2564" s="27">
        <v>0</v>
      </c>
      <c r="D2564" s="27">
        <v>2.5</v>
      </c>
      <c r="E2564" s="27">
        <v>4</v>
      </c>
      <c r="F2564" s="27">
        <v>1</v>
      </c>
      <c r="G2564" s="27">
        <v>0</v>
      </c>
      <c r="H2564" s="27">
        <v>8</v>
      </c>
      <c r="I2564" s="27">
        <v>5</v>
      </c>
      <c r="J2564" s="27">
        <v>0</v>
      </c>
      <c r="K2564" s="27">
        <v>1</v>
      </c>
      <c r="L2564" s="112"/>
      <c r="M2564" s="92">
        <f t="shared" si="80"/>
        <v>26.5</v>
      </c>
      <c r="N2564" s="27">
        <v>6</v>
      </c>
      <c r="O2564" s="185">
        <f t="shared" si="81"/>
        <v>0.40769230769230769</v>
      </c>
      <c r="P2564" s="55" t="s">
        <v>445</v>
      </c>
      <c r="Q2564" s="19" t="s">
        <v>1025</v>
      </c>
      <c r="R2564" s="41" t="s">
        <v>5933</v>
      </c>
      <c r="S2564" s="19" t="s">
        <v>507</v>
      </c>
      <c r="T2564" s="28" t="s">
        <v>8947</v>
      </c>
      <c r="U2564" s="17">
        <v>5</v>
      </c>
      <c r="V2564" s="20" t="s">
        <v>5246</v>
      </c>
      <c r="W2564" s="18" t="s">
        <v>659</v>
      </c>
      <c r="X2564" s="18" t="s">
        <v>855</v>
      </c>
      <c r="Y2564" s="29" t="s">
        <v>710</v>
      </c>
      <c r="Z2564" s="61"/>
    </row>
    <row r="2565" spans="1:26" s="161" customFormat="1" ht="19.5" customHeight="1" x14ac:dyDescent="0.25">
      <c r="A2565" s="50" t="s">
        <v>66</v>
      </c>
      <c r="B2565" s="27">
        <v>5</v>
      </c>
      <c r="C2565" s="27">
        <v>0</v>
      </c>
      <c r="D2565" s="27">
        <v>0</v>
      </c>
      <c r="E2565" s="27">
        <v>4</v>
      </c>
      <c r="F2565" s="27">
        <v>0</v>
      </c>
      <c r="G2565" s="27">
        <v>1</v>
      </c>
      <c r="H2565" s="27">
        <v>5</v>
      </c>
      <c r="I2565" s="27">
        <v>5</v>
      </c>
      <c r="J2565" s="27">
        <v>6</v>
      </c>
      <c r="K2565" s="27">
        <v>0.5</v>
      </c>
      <c r="L2565" s="112"/>
      <c r="M2565" s="92">
        <f t="shared" si="80"/>
        <v>26.5</v>
      </c>
      <c r="N2565" s="27">
        <v>14</v>
      </c>
      <c r="O2565" s="185">
        <f t="shared" si="81"/>
        <v>0.40769230769230769</v>
      </c>
      <c r="P2565" s="55" t="s">
        <v>446</v>
      </c>
      <c r="Q2565" s="19" t="s">
        <v>3298</v>
      </c>
      <c r="R2565" s="41" t="s">
        <v>461</v>
      </c>
      <c r="S2565" s="19" t="s">
        <v>513</v>
      </c>
      <c r="T2565" s="28" t="s">
        <v>7778</v>
      </c>
      <c r="U2565" s="17">
        <v>5</v>
      </c>
      <c r="V2565" s="20" t="s">
        <v>5246</v>
      </c>
      <c r="W2565" s="18" t="s">
        <v>7276</v>
      </c>
      <c r="X2565" s="18" t="s">
        <v>855</v>
      </c>
      <c r="Y2565" s="29" t="s">
        <v>469</v>
      </c>
      <c r="Z2565" s="61"/>
    </row>
    <row r="2566" spans="1:26" s="161" customFormat="1" ht="19.5" customHeight="1" x14ac:dyDescent="0.25">
      <c r="A2566" s="50" t="s">
        <v>86</v>
      </c>
      <c r="B2566" s="27">
        <v>6</v>
      </c>
      <c r="C2566" s="27">
        <v>0</v>
      </c>
      <c r="D2566" s="27">
        <v>0</v>
      </c>
      <c r="E2566" s="27">
        <v>4</v>
      </c>
      <c r="F2566" s="27">
        <v>2</v>
      </c>
      <c r="G2566" s="27">
        <v>1</v>
      </c>
      <c r="H2566" s="27">
        <v>8.5</v>
      </c>
      <c r="I2566" s="27">
        <v>4</v>
      </c>
      <c r="J2566" s="27">
        <v>0</v>
      </c>
      <c r="K2566" s="27">
        <v>1</v>
      </c>
      <c r="L2566" s="112"/>
      <c r="M2566" s="92">
        <f t="shared" si="80"/>
        <v>26.5</v>
      </c>
      <c r="N2566" s="27">
        <v>14</v>
      </c>
      <c r="O2566" s="185">
        <f t="shared" si="81"/>
        <v>0.40769230769230769</v>
      </c>
      <c r="P2566" s="55" t="s">
        <v>446</v>
      </c>
      <c r="Q2566" s="19" t="s">
        <v>2578</v>
      </c>
      <c r="R2566" s="41" t="s">
        <v>461</v>
      </c>
      <c r="S2566" s="19" t="s">
        <v>636</v>
      </c>
      <c r="T2566" s="28" t="s">
        <v>7778</v>
      </c>
      <c r="U2566" s="17">
        <v>5</v>
      </c>
      <c r="V2566" s="20" t="s">
        <v>1190</v>
      </c>
      <c r="W2566" s="18" t="s">
        <v>7911</v>
      </c>
      <c r="X2566" s="18" t="s">
        <v>515</v>
      </c>
      <c r="Y2566" s="29" t="s">
        <v>845</v>
      </c>
      <c r="Z2566" s="61"/>
    </row>
    <row r="2567" spans="1:26" s="161" customFormat="1" ht="19.5" customHeight="1" x14ac:dyDescent="0.25">
      <c r="A2567" s="50" t="s">
        <v>69</v>
      </c>
      <c r="B2567" s="27">
        <v>6</v>
      </c>
      <c r="C2567" s="27">
        <v>0</v>
      </c>
      <c r="D2567" s="27">
        <v>3.5</v>
      </c>
      <c r="E2567" s="27">
        <v>4</v>
      </c>
      <c r="F2567" s="27">
        <v>3</v>
      </c>
      <c r="G2567" s="27">
        <v>0</v>
      </c>
      <c r="H2567" s="27">
        <v>5</v>
      </c>
      <c r="I2567" s="27">
        <v>5</v>
      </c>
      <c r="J2567" s="27">
        <v>0</v>
      </c>
      <c r="K2567" s="27">
        <v>0</v>
      </c>
      <c r="L2567" s="112"/>
      <c r="M2567" s="92">
        <f t="shared" si="80"/>
        <v>26.5</v>
      </c>
      <c r="N2567" s="27">
        <v>11</v>
      </c>
      <c r="O2567" s="185">
        <f t="shared" si="81"/>
        <v>0.40769230769230769</v>
      </c>
      <c r="P2567" s="55" t="s">
        <v>445</v>
      </c>
      <c r="Q2567" s="19" t="s">
        <v>1458</v>
      </c>
      <c r="R2567" s="41" t="s">
        <v>655</v>
      </c>
      <c r="S2567" s="19" t="s">
        <v>469</v>
      </c>
      <c r="T2567" s="28" t="s">
        <v>3672</v>
      </c>
      <c r="U2567" s="17">
        <v>5</v>
      </c>
      <c r="V2567" s="20" t="s">
        <v>519</v>
      </c>
      <c r="W2567" s="18" t="s">
        <v>7157</v>
      </c>
      <c r="X2567" s="18" t="s">
        <v>7158</v>
      </c>
      <c r="Y2567" s="29" t="s">
        <v>7159</v>
      </c>
      <c r="Z2567" s="61"/>
    </row>
    <row r="2568" spans="1:26" s="161" customFormat="1" ht="19.5" customHeight="1" x14ac:dyDescent="0.25">
      <c r="A2568" s="50" t="s">
        <v>68</v>
      </c>
      <c r="B2568" s="27">
        <v>5</v>
      </c>
      <c r="C2568" s="27">
        <v>0</v>
      </c>
      <c r="D2568" s="27">
        <v>0</v>
      </c>
      <c r="E2568" s="27">
        <v>3</v>
      </c>
      <c r="F2568" s="27">
        <v>0</v>
      </c>
      <c r="G2568" s="27">
        <v>3</v>
      </c>
      <c r="H2568" s="27">
        <v>8.5</v>
      </c>
      <c r="I2568" s="27">
        <v>4</v>
      </c>
      <c r="J2568" s="27">
        <v>0</v>
      </c>
      <c r="K2568" s="27">
        <v>3</v>
      </c>
      <c r="L2568" s="112"/>
      <c r="M2568" s="92">
        <f t="shared" si="80"/>
        <v>26.5</v>
      </c>
      <c r="N2568" s="27">
        <v>5</v>
      </c>
      <c r="O2568" s="185">
        <f t="shared" si="81"/>
        <v>0.40769230769230769</v>
      </c>
      <c r="P2568" s="55" t="s">
        <v>445</v>
      </c>
      <c r="Q2568" s="19" t="s">
        <v>4398</v>
      </c>
      <c r="R2568" s="41" t="s">
        <v>491</v>
      </c>
      <c r="S2568" s="19" t="s">
        <v>479</v>
      </c>
      <c r="T2568" s="28" t="s">
        <v>3120</v>
      </c>
      <c r="U2568" s="17">
        <v>5</v>
      </c>
      <c r="V2568" s="20" t="s">
        <v>609</v>
      </c>
      <c r="W2568" s="18" t="s">
        <v>4399</v>
      </c>
      <c r="X2568" s="18" t="s">
        <v>2243</v>
      </c>
      <c r="Y2568" s="29" t="s">
        <v>1481</v>
      </c>
      <c r="Z2568" s="61"/>
    </row>
    <row r="2569" spans="1:26" s="161" customFormat="1" ht="19.5" customHeight="1" x14ac:dyDescent="0.25">
      <c r="A2569" s="50" t="s">
        <v>71</v>
      </c>
      <c r="B2569" s="27">
        <v>7</v>
      </c>
      <c r="C2569" s="27">
        <v>0</v>
      </c>
      <c r="D2569" s="27">
        <v>0</v>
      </c>
      <c r="E2569" s="27">
        <v>5</v>
      </c>
      <c r="F2569" s="27">
        <v>0</v>
      </c>
      <c r="G2569" s="27">
        <v>3</v>
      </c>
      <c r="H2569" s="27">
        <v>4</v>
      </c>
      <c r="I2569" s="27">
        <v>5</v>
      </c>
      <c r="J2569" s="27">
        <v>2</v>
      </c>
      <c r="K2569" s="27">
        <v>0.5</v>
      </c>
      <c r="L2569" s="112"/>
      <c r="M2569" s="92">
        <f t="shared" si="80"/>
        <v>26.5</v>
      </c>
      <c r="N2569" s="27">
        <v>6</v>
      </c>
      <c r="O2569" s="185">
        <f t="shared" si="81"/>
        <v>0.40769230769230769</v>
      </c>
      <c r="P2569" s="55" t="s">
        <v>445</v>
      </c>
      <c r="Q2569" s="19" t="s">
        <v>853</v>
      </c>
      <c r="R2569" s="41" t="s">
        <v>958</v>
      </c>
      <c r="S2569" s="19" t="s">
        <v>703</v>
      </c>
      <c r="T2569" s="28" t="s">
        <v>3670</v>
      </c>
      <c r="U2569" s="17">
        <v>5</v>
      </c>
      <c r="V2569" s="20" t="s">
        <v>1190</v>
      </c>
      <c r="W2569" s="18" t="s">
        <v>6452</v>
      </c>
      <c r="X2569" s="18" t="s">
        <v>967</v>
      </c>
      <c r="Y2569" s="29" t="s">
        <v>452</v>
      </c>
      <c r="Z2569" s="61"/>
    </row>
    <row r="2570" spans="1:26" s="161" customFormat="1" ht="19.5" customHeight="1" x14ac:dyDescent="0.25">
      <c r="A2570" s="50" t="s">
        <v>73</v>
      </c>
      <c r="B2570" s="27">
        <v>5</v>
      </c>
      <c r="C2570" s="27">
        <v>0</v>
      </c>
      <c r="D2570" s="27">
        <v>3.5</v>
      </c>
      <c r="E2570" s="27">
        <v>5</v>
      </c>
      <c r="F2570" s="27">
        <v>1</v>
      </c>
      <c r="G2570" s="27">
        <v>4</v>
      </c>
      <c r="H2570" s="27">
        <v>5</v>
      </c>
      <c r="I2570" s="27">
        <v>3</v>
      </c>
      <c r="J2570" s="27">
        <v>0</v>
      </c>
      <c r="K2570" s="27">
        <v>0</v>
      </c>
      <c r="L2570" s="112"/>
      <c r="M2570" s="92">
        <f t="shared" si="80"/>
        <v>26.5</v>
      </c>
      <c r="N2570" s="27">
        <v>9</v>
      </c>
      <c r="O2570" s="185">
        <f t="shared" si="81"/>
        <v>0.40769230769230769</v>
      </c>
      <c r="P2570" s="55" t="s">
        <v>446</v>
      </c>
      <c r="Q2570" s="19" t="s">
        <v>3908</v>
      </c>
      <c r="R2570" s="41" t="s">
        <v>3909</v>
      </c>
      <c r="S2570" s="19" t="s">
        <v>486</v>
      </c>
      <c r="T2570" s="28" t="s">
        <v>3853</v>
      </c>
      <c r="U2570" s="17">
        <v>5</v>
      </c>
      <c r="V2570" s="20" t="s">
        <v>682</v>
      </c>
      <c r="W2570" s="18" t="s">
        <v>3895</v>
      </c>
      <c r="X2570" s="18" t="s">
        <v>651</v>
      </c>
      <c r="Y2570" s="29" t="s">
        <v>489</v>
      </c>
      <c r="Z2570" s="61"/>
    </row>
    <row r="2571" spans="1:26" s="161" customFormat="1" ht="19.5" customHeight="1" x14ac:dyDescent="0.25">
      <c r="A2571" s="50" t="s">
        <v>65</v>
      </c>
      <c r="B2571" s="27">
        <v>8</v>
      </c>
      <c r="C2571" s="27">
        <v>0</v>
      </c>
      <c r="D2571" s="27">
        <v>3</v>
      </c>
      <c r="E2571" s="27">
        <v>4</v>
      </c>
      <c r="F2571" s="27">
        <v>2</v>
      </c>
      <c r="G2571" s="27">
        <v>0</v>
      </c>
      <c r="H2571" s="27">
        <v>5</v>
      </c>
      <c r="I2571" s="27">
        <v>3</v>
      </c>
      <c r="J2571" s="27">
        <v>0</v>
      </c>
      <c r="K2571" s="27">
        <v>1.5</v>
      </c>
      <c r="L2571" s="112"/>
      <c r="M2571" s="92">
        <f t="shared" si="80"/>
        <v>26.5</v>
      </c>
      <c r="N2571" s="27">
        <v>4</v>
      </c>
      <c r="O2571" s="185">
        <f t="shared" si="81"/>
        <v>0.40769230769230769</v>
      </c>
      <c r="P2571" s="55" t="s">
        <v>445</v>
      </c>
      <c r="Q2571" s="19" t="s">
        <v>1053</v>
      </c>
      <c r="R2571" s="41" t="s">
        <v>1956</v>
      </c>
      <c r="S2571" s="19" t="s">
        <v>486</v>
      </c>
      <c r="T2571" s="28" t="s">
        <v>3671</v>
      </c>
      <c r="U2571" s="17">
        <v>5</v>
      </c>
      <c r="V2571" s="20" t="s">
        <v>637</v>
      </c>
      <c r="W2571" s="18" t="s">
        <v>1903</v>
      </c>
      <c r="X2571" s="18" t="s">
        <v>1591</v>
      </c>
      <c r="Y2571" s="29" t="s">
        <v>540</v>
      </c>
      <c r="Z2571" s="61"/>
    </row>
    <row r="2572" spans="1:26" s="161" customFormat="1" ht="19.5" customHeight="1" x14ac:dyDescent="0.25">
      <c r="A2572" s="50" t="s">
        <v>64</v>
      </c>
      <c r="B2572" s="27">
        <v>3</v>
      </c>
      <c r="C2572" s="27">
        <v>0</v>
      </c>
      <c r="D2572" s="27">
        <v>4</v>
      </c>
      <c r="E2572" s="27">
        <v>5</v>
      </c>
      <c r="F2572" s="27">
        <v>1</v>
      </c>
      <c r="G2572" s="27">
        <v>0</v>
      </c>
      <c r="H2572" s="27">
        <v>9.5</v>
      </c>
      <c r="I2572" s="27">
        <v>3</v>
      </c>
      <c r="J2572" s="27">
        <v>1</v>
      </c>
      <c r="K2572" s="27">
        <v>0</v>
      </c>
      <c r="L2572" s="112"/>
      <c r="M2572" s="92">
        <f t="shared" si="80"/>
        <v>26.5</v>
      </c>
      <c r="N2572" s="27">
        <v>11</v>
      </c>
      <c r="O2572" s="185">
        <f t="shared" si="81"/>
        <v>0.40769230769230769</v>
      </c>
      <c r="P2572" s="55" t="s">
        <v>445</v>
      </c>
      <c r="Q2572" s="19" t="s">
        <v>7173</v>
      </c>
      <c r="R2572" s="41" t="s">
        <v>816</v>
      </c>
      <c r="S2572" s="19" t="s">
        <v>486</v>
      </c>
      <c r="T2572" s="28" t="s">
        <v>3672</v>
      </c>
      <c r="U2572" s="17">
        <v>5</v>
      </c>
      <c r="V2572" s="20" t="s">
        <v>519</v>
      </c>
      <c r="W2572" s="18" t="s">
        <v>7157</v>
      </c>
      <c r="X2572" s="18" t="s">
        <v>7158</v>
      </c>
      <c r="Y2572" s="29" t="s">
        <v>7159</v>
      </c>
      <c r="Z2572" s="61"/>
    </row>
    <row r="2573" spans="1:26" s="161" customFormat="1" ht="19.5" customHeight="1" x14ac:dyDescent="0.25">
      <c r="A2573" s="50" t="s">
        <v>61</v>
      </c>
      <c r="B2573" s="27">
        <v>7</v>
      </c>
      <c r="C2573" s="27">
        <v>0</v>
      </c>
      <c r="D2573" s="27">
        <v>0</v>
      </c>
      <c r="E2573" s="27">
        <v>5</v>
      </c>
      <c r="F2573" s="27">
        <v>1</v>
      </c>
      <c r="G2573" s="27">
        <v>2</v>
      </c>
      <c r="H2573" s="27">
        <v>4</v>
      </c>
      <c r="I2573" s="27">
        <v>5</v>
      </c>
      <c r="J2573" s="27">
        <v>0</v>
      </c>
      <c r="K2573" s="27">
        <v>2.5</v>
      </c>
      <c r="L2573" s="112"/>
      <c r="M2573" s="92">
        <f t="shared" si="80"/>
        <v>26.5</v>
      </c>
      <c r="N2573" s="27">
        <v>11</v>
      </c>
      <c r="O2573" s="185">
        <f t="shared" si="81"/>
        <v>0.40769230769230769</v>
      </c>
      <c r="P2573" s="55" t="s">
        <v>446</v>
      </c>
      <c r="Q2573" s="19" t="s">
        <v>3327</v>
      </c>
      <c r="R2573" s="41" t="s">
        <v>1600</v>
      </c>
      <c r="S2573" s="19" t="s">
        <v>462</v>
      </c>
      <c r="T2573" s="28" t="s">
        <v>3297</v>
      </c>
      <c r="U2573" s="17">
        <v>5</v>
      </c>
      <c r="V2573" s="20" t="s">
        <v>682</v>
      </c>
      <c r="W2573" s="18" t="s">
        <v>3309</v>
      </c>
      <c r="X2573" s="18" t="s">
        <v>448</v>
      </c>
      <c r="Y2573" s="29" t="s">
        <v>1078</v>
      </c>
      <c r="Z2573" s="61"/>
    </row>
    <row r="2574" spans="1:26" s="161" customFormat="1" ht="19.5" customHeight="1" x14ac:dyDescent="0.25">
      <c r="A2574" s="50" t="s">
        <v>124</v>
      </c>
      <c r="B2574" s="27">
        <v>5</v>
      </c>
      <c r="C2574" s="27">
        <v>1</v>
      </c>
      <c r="D2574" s="27">
        <v>2.5</v>
      </c>
      <c r="E2574" s="27">
        <v>5</v>
      </c>
      <c r="F2574" s="27">
        <v>1</v>
      </c>
      <c r="G2574" s="27">
        <v>0</v>
      </c>
      <c r="H2574" s="27">
        <v>5</v>
      </c>
      <c r="I2574" s="27">
        <v>1</v>
      </c>
      <c r="J2574" s="27">
        <v>3</v>
      </c>
      <c r="K2574" s="27">
        <v>3</v>
      </c>
      <c r="L2574" s="112"/>
      <c r="M2574" s="92">
        <f t="shared" si="80"/>
        <v>26.5</v>
      </c>
      <c r="N2574" s="27">
        <v>14</v>
      </c>
      <c r="O2574" s="185">
        <f t="shared" si="81"/>
        <v>0.40769230769230769</v>
      </c>
      <c r="P2574" s="55" t="s">
        <v>446</v>
      </c>
      <c r="Q2574" s="19" t="s">
        <v>7933</v>
      </c>
      <c r="R2574" s="41" t="s">
        <v>1313</v>
      </c>
      <c r="S2574" s="19" t="s">
        <v>636</v>
      </c>
      <c r="T2574" s="28" t="s">
        <v>7778</v>
      </c>
      <c r="U2574" s="17">
        <v>5</v>
      </c>
      <c r="V2574" s="20" t="s">
        <v>609</v>
      </c>
      <c r="W2574" s="18" t="s">
        <v>7915</v>
      </c>
      <c r="X2574" s="18" t="s">
        <v>3131</v>
      </c>
      <c r="Y2574" s="29" t="s">
        <v>540</v>
      </c>
      <c r="Z2574" s="61"/>
    </row>
    <row r="2575" spans="1:26" s="161" customFormat="1" ht="19.5" customHeight="1" x14ac:dyDescent="0.25">
      <c r="A2575" s="50" t="s">
        <v>77</v>
      </c>
      <c r="B2575" s="27">
        <v>6</v>
      </c>
      <c r="C2575" s="27">
        <v>0</v>
      </c>
      <c r="D2575" s="27">
        <v>2.5</v>
      </c>
      <c r="E2575" s="27">
        <v>2</v>
      </c>
      <c r="F2575" s="27">
        <v>0</v>
      </c>
      <c r="G2575" s="27">
        <v>4</v>
      </c>
      <c r="H2575" s="27">
        <v>7</v>
      </c>
      <c r="I2575" s="27">
        <v>5</v>
      </c>
      <c r="J2575" s="27">
        <v>0</v>
      </c>
      <c r="K2575" s="27">
        <v>0</v>
      </c>
      <c r="L2575" s="112"/>
      <c r="M2575" s="92">
        <f t="shared" si="80"/>
        <v>26.5</v>
      </c>
      <c r="N2575" s="27">
        <v>6</v>
      </c>
      <c r="O2575" s="185">
        <f t="shared" si="81"/>
        <v>0.40769230769230769</v>
      </c>
      <c r="P2575" s="55" t="s">
        <v>445</v>
      </c>
      <c r="Q2575" s="19" t="s">
        <v>5932</v>
      </c>
      <c r="R2575" s="41" t="s">
        <v>916</v>
      </c>
      <c r="S2575" s="19" t="s">
        <v>1078</v>
      </c>
      <c r="T2575" s="28" t="s">
        <v>8947</v>
      </c>
      <c r="U2575" s="17">
        <v>5</v>
      </c>
      <c r="V2575" s="20" t="s">
        <v>519</v>
      </c>
      <c r="W2575" s="18" t="s">
        <v>1972</v>
      </c>
      <c r="X2575" s="18" t="s">
        <v>855</v>
      </c>
      <c r="Y2575" s="29" t="s">
        <v>1374</v>
      </c>
      <c r="Z2575" s="61"/>
    </row>
    <row r="2576" spans="1:26" s="161" customFormat="1" ht="19.5" customHeight="1" x14ac:dyDescent="0.25">
      <c r="A2576" s="50" t="s">
        <v>127</v>
      </c>
      <c r="B2576" s="27">
        <v>5</v>
      </c>
      <c r="C2576" s="27">
        <v>1</v>
      </c>
      <c r="D2576" s="27">
        <v>1</v>
      </c>
      <c r="E2576" s="27">
        <v>5</v>
      </c>
      <c r="F2576" s="27">
        <v>1</v>
      </c>
      <c r="G2576" s="27">
        <v>1</v>
      </c>
      <c r="H2576" s="27">
        <v>3.5</v>
      </c>
      <c r="I2576" s="27">
        <v>5</v>
      </c>
      <c r="J2576" s="27">
        <v>4</v>
      </c>
      <c r="K2576" s="27">
        <v>0</v>
      </c>
      <c r="L2576" s="112"/>
      <c r="M2576" s="92">
        <f t="shared" si="80"/>
        <v>26.5</v>
      </c>
      <c r="N2576" s="27">
        <v>14</v>
      </c>
      <c r="O2576" s="185">
        <f t="shared" si="81"/>
        <v>0.40769230769230769</v>
      </c>
      <c r="P2576" s="55" t="s">
        <v>446</v>
      </c>
      <c r="Q2576" s="19" t="s">
        <v>7934</v>
      </c>
      <c r="R2576" s="41" t="s">
        <v>488</v>
      </c>
      <c r="S2576" s="19" t="s">
        <v>643</v>
      </c>
      <c r="T2576" s="28" t="s">
        <v>7778</v>
      </c>
      <c r="U2576" s="17">
        <v>5</v>
      </c>
      <c r="V2576" s="20" t="s">
        <v>609</v>
      </c>
      <c r="W2576" s="18" t="s">
        <v>7915</v>
      </c>
      <c r="X2576" s="18" t="s">
        <v>3131</v>
      </c>
      <c r="Y2576" s="29" t="s">
        <v>540</v>
      </c>
      <c r="Z2576" s="61"/>
    </row>
    <row r="2577" spans="1:26" s="161" customFormat="1" ht="19.5" customHeight="1" x14ac:dyDescent="0.25">
      <c r="A2577" s="50" t="s">
        <v>60</v>
      </c>
      <c r="B2577" s="27">
        <v>4</v>
      </c>
      <c r="C2577" s="27">
        <v>0</v>
      </c>
      <c r="D2577" s="27">
        <v>0</v>
      </c>
      <c r="E2577" s="27">
        <v>4</v>
      </c>
      <c r="F2577" s="27">
        <v>1</v>
      </c>
      <c r="G2577" s="27">
        <v>3</v>
      </c>
      <c r="H2577" s="27">
        <v>5</v>
      </c>
      <c r="I2577" s="27">
        <v>5</v>
      </c>
      <c r="J2577" s="27">
        <v>2</v>
      </c>
      <c r="K2577" s="27">
        <v>2.5</v>
      </c>
      <c r="L2577" s="112"/>
      <c r="M2577" s="92">
        <f t="shared" si="80"/>
        <v>26.5</v>
      </c>
      <c r="N2577" s="27">
        <v>9</v>
      </c>
      <c r="O2577" s="185">
        <f t="shared" si="81"/>
        <v>0.40769230769230769</v>
      </c>
      <c r="P2577" s="55" t="s">
        <v>446</v>
      </c>
      <c r="Q2577" s="19" t="s">
        <v>3907</v>
      </c>
      <c r="R2577" s="41" t="s">
        <v>496</v>
      </c>
      <c r="S2577" s="19" t="s">
        <v>556</v>
      </c>
      <c r="T2577" s="28" t="s">
        <v>3853</v>
      </c>
      <c r="U2577" s="17">
        <v>5</v>
      </c>
      <c r="V2577" s="20" t="s">
        <v>609</v>
      </c>
      <c r="W2577" s="18" t="s">
        <v>3896</v>
      </c>
      <c r="X2577" s="18" t="s">
        <v>916</v>
      </c>
      <c r="Y2577" s="29" t="s">
        <v>486</v>
      </c>
      <c r="Z2577" s="61"/>
    </row>
    <row r="2578" spans="1:26" s="161" customFormat="1" ht="19.5" customHeight="1" x14ac:dyDescent="0.25">
      <c r="A2578" s="50" t="s">
        <v>71</v>
      </c>
      <c r="B2578" s="27">
        <v>4</v>
      </c>
      <c r="C2578" s="27">
        <v>0</v>
      </c>
      <c r="D2578" s="27">
        <v>3.5</v>
      </c>
      <c r="E2578" s="27">
        <v>4</v>
      </c>
      <c r="F2578" s="27">
        <v>2</v>
      </c>
      <c r="G2578" s="27">
        <v>0</v>
      </c>
      <c r="H2578" s="27">
        <v>5</v>
      </c>
      <c r="I2578" s="27">
        <v>5</v>
      </c>
      <c r="J2578" s="27">
        <v>2</v>
      </c>
      <c r="K2578" s="27">
        <v>1</v>
      </c>
      <c r="L2578" s="112"/>
      <c r="M2578" s="92">
        <f t="shared" si="80"/>
        <v>26.5</v>
      </c>
      <c r="N2578" s="27">
        <v>12</v>
      </c>
      <c r="O2578" s="185">
        <f t="shared" si="81"/>
        <v>0.40769230769230769</v>
      </c>
      <c r="P2578" s="55" t="s">
        <v>446</v>
      </c>
      <c r="Q2578" s="19" t="s">
        <v>6628</v>
      </c>
      <c r="R2578" s="41" t="s">
        <v>607</v>
      </c>
      <c r="S2578" s="19" t="s">
        <v>6629</v>
      </c>
      <c r="T2578" s="28" t="s">
        <v>6527</v>
      </c>
      <c r="U2578" s="17">
        <v>5</v>
      </c>
      <c r="V2578" s="20" t="s">
        <v>1190</v>
      </c>
      <c r="W2578" s="18" t="s">
        <v>4383</v>
      </c>
      <c r="X2578" s="18" t="s">
        <v>478</v>
      </c>
      <c r="Y2578" s="29" t="s">
        <v>486</v>
      </c>
      <c r="Z2578" s="61"/>
    </row>
    <row r="2579" spans="1:26" s="161" customFormat="1" ht="19.5" customHeight="1" x14ac:dyDescent="0.25">
      <c r="A2579" s="50" t="s">
        <v>84</v>
      </c>
      <c r="B2579" s="27">
        <v>8</v>
      </c>
      <c r="C2579" s="27">
        <v>0</v>
      </c>
      <c r="D2579" s="27">
        <v>3</v>
      </c>
      <c r="E2579" s="27">
        <v>5</v>
      </c>
      <c r="F2579" s="27">
        <v>1</v>
      </c>
      <c r="G2579" s="27">
        <v>0</v>
      </c>
      <c r="H2579" s="27">
        <v>6.5</v>
      </c>
      <c r="I2579" s="27">
        <v>2</v>
      </c>
      <c r="J2579" s="27">
        <v>1</v>
      </c>
      <c r="K2579" s="27">
        <v>0</v>
      </c>
      <c r="L2579" s="112"/>
      <c r="M2579" s="92">
        <f t="shared" si="80"/>
        <v>26.5</v>
      </c>
      <c r="N2579" s="27">
        <v>14</v>
      </c>
      <c r="O2579" s="185">
        <f t="shared" si="81"/>
        <v>0.40769230769230769</v>
      </c>
      <c r="P2579" s="55" t="s">
        <v>446</v>
      </c>
      <c r="Q2579" s="19" t="s">
        <v>8242</v>
      </c>
      <c r="R2579" s="41" t="s">
        <v>958</v>
      </c>
      <c r="S2579" s="19" t="s">
        <v>565</v>
      </c>
      <c r="T2579" s="28" t="s">
        <v>8181</v>
      </c>
      <c r="U2579" s="17">
        <v>5</v>
      </c>
      <c r="V2579" s="20" t="s">
        <v>582</v>
      </c>
      <c r="W2579" s="18" t="s">
        <v>8218</v>
      </c>
      <c r="X2579" s="18" t="s">
        <v>867</v>
      </c>
      <c r="Y2579" s="29" t="s">
        <v>710</v>
      </c>
      <c r="Z2579" s="61"/>
    </row>
    <row r="2580" spans="1:26" s="161" customFormat="1" ht="19.5" customHeight="1" x14ac:dyDescent="0.25">
      <c r="A2580" s="50" t="s">
        <v>64</v>
      </c>
      <c r="B2580" s="27">
        <v>4</v>
      </c>
      <c r="C2580" s="27">
        <v>0</v>
      </c>
      <c r="D2580" s="27">
        <v>0</v>
      </c>
      <c r="E2580" s="27">
        <v>5</v>
      </c>
      <c r="F2580" s="27">
        <v>3</v>
      </c>
      <c r="G2580" s="27">
        <v>0</v>
      </c>
      <c r="H2580" s="27">
        <v>8.5</v>
      </c>
      <c r="I2580" s="27">
        <v>5</v>
      </c>
      <c r="J2580" s="27">
        <v>1</v>
      </c>
      <c r="K2580" s="27">
        <v>0</v>
      </c>
      <c r="L2580" s="112"/>
      <c r="M2580" s="92">
        <f t="shared" si="80"/>
        <v>26.5</v>
      </c>
      <c r="N2580" s="27">
        <v>15</v>
      </c>
      <c r="O2580" s="185">
        <f t="shared" si="81"/>
        <v>0.40769230769230769</v>
      </c>
      <c r="P2580" s="55" t="s">
        <v>446</v>
      </c>
      <c r="Q2580" s="19" t="s">
        <v>887</v>
      </c>
      <c r="R2580" s="41" t="s">
        <v>607</v>
      </c>
      <c r="S2580" s="19" t="s">
        <v>479</v>
      </c>
      <c r="T2580" s="28" t="s">
        <v>681</v>
      </c>
      <c r="U2580" s="17">
        <v>5</v>
      </c>
      <c r="V2580" s="20" t="s">
        <v>637</v>
      </c>
      <c r="W2580" s="18" t="s">
        <v>908</v>
      </c>
      <c r="X2580" s="18" t="s">
        <v>684</v>
      </c>
      <c r="Y2580" s="29" t="s">
        <v>909</v>
      </c>
      <c r="Z2580" s="61"/>
    </row>
    <row r="2581" spans="1:26" s="161" customFormat="1" ht="19.5" customHeight="1" x14ac:dyDescent="0.25">
      <c r="A2581" s="50" t="s">
        <v>59</v>
      </c>
      <c r="B2581" s="27">
        <v>6</v>
      </c>
      <c r="C2581" s="27">
        <v>0</v>
      </c>
      <c r="D2581" s="27">
        <v>4</v>
      </c>
      <c r="E2581" s="27">
        <v>3</v>
      </c>
      <c r="F2581" s="27">
        <v>0</v>
      </c>
      <c r="G2581" s="27">
        <v>3</v>
      </c>
      <c r="H2581" s="27">
        <v>5</v>
      </c>
      <c r="I2581" s="27">
        <v>3</v>
      </c>
      <c r="J2581" s="27">
        <v>1</v>
      </c>
      <c r="K2581" s="27">
        <v>1.5</v>
      </c>
      <c r="L2581" s="112"/>
      <c r="M2581" s="92">
        <f t="shared" si="80"/>
        <v>26.5</v>
      </c>
      <c r="N2581" s="27">
        <v>9</v>
      </c>
      <c r="O2581" s="185">
        <f t="shared" si="81"/>
        <v>0.40769230769230769</v>
      </c>
      <c r="P2581" s="55" t="s">
        <v>446</v>
      </c>
      <c r="Q2581" s="19" t="s">
        <v>3155</v>
      </c>
      <c r="R2581" s="41" t="s">
        <v>476</v>
      </c>
      <c r="S2581" s="19" t="s">
        <v>463</v>
      </c>
      <c r="T2581" s="28" t="s">
        <v>3853</v>
      </c>
      <c r="U2581" s="17">
        <v>5</v>
      </c>
      <c r="V2581" s="20" t="s">
        <v>609</v>
      </c>
      <c r="W2581" s="18" t="s">
        <v>3896</v>
      </c>
      <c r="X2581" s="18" t="s">
        <v>916</v>
      </c>
      <c r="Y2581" s="29" t="s">
        <v>486</v>
      </c>
      <c r="Z2581" s="61"/>
    </row>
    <row r="2582" spans="1:26" s="161" customFormat="1" ht="19.5" customHeight="1" x14ac:dyDescent="0.25">
      <c r="A2582" s="50" t="s">
        <v>120</v>
      </c>
      <c r="B2582" s="27">
        <v>5</v>
      </c>
      <c r="C2582" s="27">
        <v>0</v>
      </c>
      <c r="D2582" s="27">
        <v>0</v>
      </c>
      <c r="E2582" s="27">
        <v>4</v>
      </c>
      <c r="F2582" s="27">
        <v>0</v>
      </c>
      <c r="G2582" s="27">
        <v>4</v>
      </c>
      <c r="H2582" s="27">
        <v>5</v>
      </c>
      <c r="I2582" s="27">
        <v>5</v>
      </c>
      <c r="J2582" s="27">
        <v>2</v>
      </c>
      <c r="K2582" s="27">
        <v>1</v>
      </c>
      <c r="L2582" s="112"/>
      <c r="M2582" s="92">
        <f t="shared" si="80"/>
        <v>26</v>
      </c>
      <c r="N2582" s="27">
        <v>15</v>
      </c>
      <c r="O2582" s="185">
        <f t="shared" si="81"/>
        <v>0.4</v>
      </c>
      <c r="P2582" s="55" t="s">
        <v>446</v>
      </c>
      <c r="Q2582" s="19" t="s">
        <v>7935</v>
      </c>
      <c r="R2582" s="41" t="s">
        <v>2585</v>
      </c>
      <c r="S2582" s="19" t="s">
        <v>7936</v>
      </c>
      <c r="T2582" s="28" t="s">
        <v>7778</v>
      </c>
      <c r="U2582" s="17">
        <v>5</v>
      </c>
      <c r="V2582" s="20" t="s">
        <v>609</v>
      </c>
      <c r="W2582" s="18" t="s">
        <v>7915</v>
      </c>
      <c r="X2582" s="18" t="s">
        <v>3131</v>
      </c>
      <c r="Y2582" s="29" t="s">
        <v>540</v>
      </c>
      <c r="Z2582" s="61"/>
    </row>
    <row r="2583" spans="1:26" s="161" customFormat="1" ht="19.5" customHeight="1" x14ac:dyDescent="0.25">
      <c r="A2583" s="50" t="s">
        <v>59</v>
      </c>
      <c r="B2583" s="27">
        <v>5</v>
      </c>
      <c r="C2583" s="27">
        <v>0</v>
      </c>
      <c r="D2583" s="27">
        <v>0</v>
      </c>
      <c r="E2583" s="27">
        <v>3</v>
      </c>
      <c r="F2583" s="27">
        <v>1</v>
      </c>
      <c r="G2583" s="27">
        <v>4</v>
      </c>
      <c r="H2583" s="27">
        <v>10</v>
      </c>
      <c r="I2583" s="27">
        <v>0</v>
      </c>
      <c r="J2583" s="27">
        <v>2</v>
      </c>
      <c r="K2583" s="27">
        <v>1</v>
      </c>
      <c r="L2583" s="112"/>
      <c r="M2583" s="92">
        <f t="shared" si="80"/>
        <v>26</v>
      </c>
      <c r="N2583" s="27">
        <v>2</v>
      </c>
      <c r="O2583" s="185">
        <f t="shared" si="81"/>
        <v>0.4</v>
      </c>
      <c r="P2583" s="55" t="s">
        <v>445</v>
      </c>
      <c r="Q2583" s="19" t="s">
        <v>7442</v>
      </c>
      <c r="R2583" s="41" t="s">
        <v>525</v>
      </c>
      <c r="S2583" s="19" t="s">
        <v>565</v>
      </c>
      <c r="T2583" s="28" t="s">
        <v>7553</v>
      </c>
      <c r="U2583" s="17">
        <v>5</v>
      </c>
      <c r="V2583" s="20"/>
      <c r="W2583" s="18" t="s">
        <v>7561</v>
      </c>
      <c r="X2583" s="18" t="s">
        <v>916</v>
      </c>
      <c r="Y2583" s="29" t="s">
        <v>569</v>
      </c>
      <c r="Z2583" s="61"/>
    </row>
    <row r="2584" spans="1:26" s="161" customFormat="1" ht="19.5" customHeight="1" x14ac:dyDescent="0.25">
      <c r="A2584" s="50" t="s">
        <v>75</v>
      </c>
      <c r="B2584" s="27">
        <v>6</v>
      </c>
      <c r="C2584" s="27">
        <v>0</v>
      </c>
      <c r="D2584" s="27">
        <v>4</v>
      </c>
      <c r="E2584" s="27">
        <v>5</v>
      </c>
      <c r="F2584" s="27">
        <v>0</v>
      </c>
      <c r="G2584" s="27">
        <v>0</v>
      </c>
      <c r="H2584" s="27">
        <v>5</v>
      </c>
      <c r="I2584" s="27">
        <v>4</v>
      </c>
      <c r="J2584" s="27">
        <v>2</v>
      </c>
      <c r="K2584" s="27">
        <v>0</v>
      </c>
      <c r="L2584" s="112"/>
      <c r="M2584" s="92">
        <f t="shared" si="80"/>
        <v>26</v>
      </c>
      <c r="N2584" s="27">
        <v>7</v>
      </c>
      <c r="O2584" s="185">
        <f t="shared" si="81"/>
        <v>0.4</v>
      </c>
      <c r="P2584" s="55" t="s">
        <v>446</v>
      </c>
      <c r="Q2584" s="19" t="s">
        <v>5702</v>
      </c>
      <c r="R2584" s="41" t="s">
        <v>491</v>
      </c>
      <c r="S2584" s="19" t="s">
        <v>492</v>
      </c>
      <c r="T2584" s="28" t="s">
        <v>3665</v>
      </c>
      <c r="U2584" s="17">
        <v>5</v>
      </c>
      <c r="V2584" s="20" t="s">
        <v>5678</v>
      </c>
      <c r="W2584" s="18" t="s">
        <v>5695</v>
      </c>
      <c r="X2584" s="18" t="s">
        <v>916</v>
      </c>
      <c r="Y2584" s="29" t="s">
        <v>546</v>
      </c>
      <c r="Z2584" s="61"/>
    </row>
    <row r="2585" spans="1:26" s="161" customFormat="1" ht="19.5" customHeight="1" x14ac:dyDescent="0.25">
      <c r="A2585" s="50" t="s">
        <v>62</v>
      </c>
      <c r="B2585" s="27">
        <v>6</v>
      </c>
      <c r="C2585" s="27">
        <v>0</v>
      </c>
      <c r="D2585" s="27">
        <v>2</v>
      </c>
      <c r="E2585" s="27">
        <v>5</v>
      </c>
      <c r="F2585" s="27">
        <v>1</v>
      </c>
      <c r="G2585" s="27">
        <v>1</v>
      </c>
      <c r="H2585" s="27">
        <v>5</v>
      </c>
      <c r="I2585" s="27">
        <v>5</v>
      </c>
      <c r="J2585" s="27">
        <v>1</v>
      </c>
      <c r="K2585" s="27">
        <v>0</v>
      </c>
      <c r="L2585" s="112"/>
      <c r="M2585" s="92">
        <f t="shared" si="80"/>
        <v>26</v>
      </c>
      <c r="N2585" s="27">
        <v>7</v>
      </c>
      <c r="O2585" s="185">
        <f t="shared" si="81"/>
        <v>0.4</v>
      </c>
      <c r="P2585" s="55" t="s">
        <v>446</v>
      </c>
      <c r="Q2585" s="28" t="s">
        <v>3573</v>
      </c>
      <c r="R2585" s="41" t="s">
        <v>603</v>
      </c>
      <c r="S2585" s="19" t="s">
        <v>486</v>
      </c>
      <c r="T2585" s="28" t="s">
        <v>3117</v>
      </c>
      <c r="U2585" s="17">
        <v>5</v>
      </c>
      <c r="V2585" s="20" t="s">
        <v>682</v>
      </c>
      <c r="W2585" s="18" t="s">
        <v>3563</v>
      </c>
      <c r="X2585" s="18" t="s">
        <v>3564</v>
      </c>
      <c r="Y2585" s="29" t="s">
        <v>1078</v>
      </c>
      <c r="Z2585" s="61"/>
    </row>
    <row r="2586" spans="1:26" s="161" customFormat="1" ht="19.5" customHeight="1" x14ac:dyDescent="0.25">
      <c r="A2586" s="50" t="s">
        <v>67</v>
      </c>
      <c r="B2586" s="27">
        <v>6</v>
      </c>
      <c r="C2586" s="27">
        <v>0</v>
      </c>
      <c r="D2586" s="27">
        <v>0</v>
      </c>
      <c r="E2586" s="27">
        <v>5</v>
      </c>
      <c r="F2586" s="27">
        <v>1</v>
      </c>
      <c r="G2586" s="27">
        <v>1</v>
      </c>
      <c r="H2586" s="27">
        <v>5</v>
      </c>
      <c r="I2586" s="27">
        <v>5</v>
      </c>
      <c r="J2586" s="27">
        <v>3</v>
      </c>
      <c r="K2586" s="27">
        <v>0</v>
      </c>
      <c r="L2586" s="112"/>
      <c r="M2586" s="92">
        <f t="shared" si="80"/>
        <v>26</v>
      </c>
      <c r="N2586" s="27">
        <v>4</v>
      </c>
      <c r="O2586" s="185">
        <f t="shared" si="81"/>
        <v>0.4</v>
      </c>
      <c r="P2586" s="55" t="s">
        <v>445</v>
      </c>
      <c r="Q2586" s="19" t="s">
        <v>2798</v>
      </c>
      <c r="R2586" s="41" t="s">
        <v>1026</v>
      </c>
      <c r="S2586" s="19" t="s">
        <v>831</v>
      </c>
      <c r="T2586" s="28" t="s">
        <v>2769</v>
      </c>
      <c r="U2586" s="17">
        <v>5</v>
      </c>
      <c r="V2586" s="20" t="s">
        <v>609</v>
      </c>
      <c r="W2586" s="18" t="s">
        <v>2792</v>
      </c>
      <c r="X2586" s="18" t="s">
        <v>2793</v>
      </c>
      <c r="Y2586" s="29" t="s">
        <v>466</v>
      </c>
      <c r="Z2586" s="61"/>
    </row>
    <row r="2587" spans="1:26" s="161" customFormat="1" ht="19.5" customHeight="1" x14ac:dyDescent="0.25">
      <c r="A2587" s="50" t="s">
        <v>72</v>
      </c>
      <c r="B2587" s="27">
        <v>1</v>
      </c>
      <c r="C2587" s="27">
        <v>0</v>
      </c>
      <c r="D2587" s="27">
        <v>4</v>
      </c>
      <c r="E2587" s="27">
        <v>4</v>
      </c>
      <c r="F2587" s="27">
        <v>2</v>
      </c>
      <c r="G2587" s="27">
        <v>2</v>
      </c>
      <c r="H2587" s="27">
        <v>5</v>
      </c>
      <c r="I2587" s="27">
        <v>5</v>
      </c>
      <c r="J2587" s="27">
        <v>2</v>
      </c>
      <c r="K2587" s="27">
        <v>1</v>
      </c>
      <c r="L2587" s="112"/>
      <c r="M2587" s="92">
        <f t="shared" si="80"/>
        <v>26</v>
      </c>
      <c r="N2587" s="27">
        <v>13</v>
      </c>
      <c r="O2587" s="185">
        <f t="shared" si="81"/>
        <v>0.4</v>
      </c>
      <c r="P2587" s="55" t="s">
        <v>446</v>
      </c>
      <c r="Q2587" s="19" t="s">
        <v>6630</v>
      </c>
      <c r="R2587" s="41" t="s">
        <v>461</v>
      </c>
      <c r="S2587" s="19" t="s">
        <v>523</v>
      </c>
      <c r="T2587" s="28" t="s">
        <v>6527</v>
      </c>
      <c r="U2587" s="17">
        <v>5</v>
      </c>
      <c r="V2587" s="20" t="s">
        <v>1190</v>
      </c>
      <c r="W2587" s="18" t="s">
        <v>4383</v>
      </c>
      <c r="X2587" s="18" t="s">
        <v>478</v>
      </c>
      <c r="Y2587" s="29" t="s">
        <v>486</v>
      </c>
      <c r="Z2587" s="61"/>
    </row>
    <row r="2588" spans="1:26" s="161" customFormat="1" ht="19.5" customHeight="1" x14ac:dyDescent="0.25">
      <c r="A2588" s="50" t="s">
        <v>92</v>
      </c>
      <c r="B2588" s="27">
        <v>6</v>
      </c>
      <c r="C2588" s="27">
        <v>0</v>
      </c>
      <c r="D2588" s="27">
        <v>2</v>
      </c>
      <c r="E2588" s="27">
        <v>4</v>
      </c>
      <c r="F2588" s="27">
        <v>0</v>
      </c>
      <c r="G2588" s="27">
        <v>0</v>
      </c>
      <c r="H2588" s="27">
        <v>5</v>
      </c>
      <c r="I2588" s="27">
        <v>4</v>
      </c>
      <c r="J2588" s="27">
        <v>3</v>
      </c>
      <c r="K2588" s="27">
        <v>2</v>
      </c>
      <c r="L2588" s="112"/>
      <c r="M2588" s="92">
        <f t="shared" si="80"/>
        <v>26</v>
      </c>
      <c r="N2588" s="27">
        <v>6</v>
      </c>
      <c r="O2588" s="185">
        <f t="shared" si="81"/>
        <v>0.4</v>
      </c>
      <c r="P2588" s="55" t="s">
        <v>445</v>
      </c>
      <c r="Q2588" s="19" t="s">
        <v>5458</v>
      </c>
      <c r="R2588" s="41" t="s">
        <v>595</v>
      </c>
      <c r="S2588" s="19" t="s">
        <v>5459</v>
      </c>
      <c r="T2588" s="28" t="s">
        <v>5402</v>
      </c>
      <c r="U2588" s="17">
        <v>5</v>
      </c>
      <c r="V2588" s="20" t="s">
        <v>1161</v>
      </c>
      <c r="W2588" s="18" t="s">
        <v>5449</v>
      </c>
      <c r="X2588" s="18" t="s">
        <v>2324</v>
      </c>
      <c r="Y2588" s="29" t="s">
        <v>452</v>
      </c>
      <c r="Z2588" s="61"/>
    </row>
    <row r="2589" spans="1:26" s="161" customFormat="1" ht="19.5" customHeight="1" x14ac:dyDescent="0.25">
      <c r="A2589" s="50" t="s">
        <v>66</v>
      </c>
      <c r="B2589" s="27">
        <v>5</v>
      </c>
      <c r="C2589" s="27">
        <v>0</v>
      </c>
      <c r="D2589" s="27">
        <v>2</v>
      </c>
      <c r="E2589" s="27">
        <v>5</v>
      </c>
      <c r="F2589" s="27">
        <v>1</v>
      </c>
      <c r="G2589" s="27">
        <v>3</v>
      </c>
      <c r="H2589" s="27">
        <v>5</v>
      </c>
      <c r="I2589" s="27">
        <v>4</v>
      </c>
      <c r="J2589" s="27">
        <v>1</v>
      </c>
      <c r="K2589" s="27">
        <v>0</v>
      </c>
      <c r="L2589" s="112"/>
      <c r="M2589" s="92">
        <f t="shared" si="80"/>
        <v>26</v>
      </c>
      <c r="N2589" s="27">
        <v>7</v>
      </c>
      <c r="O2589" s="185">
        <f t="shared" si="81"/>
        <v>0.4</v>
      </c>
      <c r="P2589" s="55" t="s">
        <v>446</v>
      </c>
      <c r="Q2589" s="52" t="s">
        <v>3575</v>
      </c>
      <c r="R2589" s="41" t="s">
        <v>3576</v>
      </c>
      <c r="S2589" s="19" t="s">
        <v>1083</v>
      </c>
      <c r="T2589" s="28" t="s">
        <v>3117</v>
      </c>
      <c r="U2589" s="17">
        <v>5</v>
      </c>
      <c r="V2589" s="20" t="s">
        <v>682</v>
      </c>
      <c r="W2589" s="18" t="s">
        <v>3563</v>
      </c>
      <c r="X2589" s="18" t="s">
        <v>3564</v>
      </c>
      <c r="Y2589" s="29" t="s">
        <v>1078</v>
      </c>
      <c r="Z2589" s="61"/>
    </row>
    <row r="2590" spans="1:26" s="161" customFormat="1" ht="19.5" customHeight="1" x14ac:dyDescent="0.25">
      <c r="A2590" s="50" t="s">
        <v>70</v>
      </c>
      <c r="B2590" s="27">
        <v>4</v>
      </c>
      <c r="C2590" s="27">
        <v>0</v>
      </c>
      <c r="D2590" s="27">
        <v>3</v>
      </c>
      <c r="E2590" s="27">
        <v>4</v>
      </c>
      <c r="F2590" s="27">
        <v>0</v>
      </c>
      <c r="G2590" s="27">
        <v>2</v>
      </c>
      <c r="H2590" s="27">
        <v>5</v>
      </c>
      <c r="I2590" s="27">
        <v>5</v>
      </c>
      <c r="J2590" s="27">
        <v>2</v>
      </c>
      <c r="K2590" s="27">
        <v>1</v>
      </c>
      <c r="L2590" s="112"/>
      <c r="M2590" s="92">
        <f t="shared" si="80"/>
        <v>26</v>
      </c>
      <c r="N2590" s="27">
        <v>10</v>
      </c>
      <c r="O2590" s="185">
        <f t="shared" si="81"/>
        <v>0.4</v>
      </c>
      <c r="P2590" s="55" t="s">
        <v>446</v>
      </c>
      <c r="Q2590" s="19" t="s">
        <v>3911</v>
      </c>
      <c r="R2590" s="41" t="s">
        <v>763</v>
      </c>
      <c r="S2590" s="19" t="s">
        <v>486</v>
      </c>
      <c r="T2590" s="28" t="s">
        <v>3853</v>
      </c>
      <c r="U2590" s="17">
        <v>5</v>
      </c>
      <c r="V2590" s="20" t="s">
        <v>645</v>
      </c>
      <c r="W2590" s="18" t="s">
        <v>570</v>
      </c>
      <c r="X2590" s="18" t="s">
        <v>459</v>
      </c>
      <c r="Y2590" s="29" t="s">
        <v>463</v>
      </c>
      <c r="Z2590" s="61"/>
    </row>
    <row r="2591" spans="1:26" s="161" customFormat="1" ht="19.5" customHeight="1" x14ac:dyDescent="0.25">
      <c r="A2591" s="50" t="s">
        <v>64</v>
      </c>
      <c r="B2591" s="27">
        <v>8</v>
      </c>
      <c r="C2591" s="27">
        <v>0</v>
      </c>
      <c r="D2591" s="27">
        <v>4</v>
      </c>
      <c r="E2591" s="27">
        <v>5</v>
      </c>
      <c r="F2591" s="27">
        <v>1</v>
      </c>
      <c r="G2591" s="27">
        <v>1</v>
      </c>
      <c r="H2591" s="27">
        <v>5</v>
      </c>
      <c r="I2591" s="27">
        <v>0</v>
      </c>
      <c r="J2591" s="27">
        <v>0</v>
      </c>
      <c r="K2591" s="27">
        <v>2</v>
      </c>
      <c r="L2591" s="112"/>
      <c r="M2591" s="92">
        <f t="shared" si="80"/>
        <v>26</v>
      </c>
      <c r="N2591" s="27">
        <v>15</v>
      </c>
      <c r="O2591" s="185">
        <f t="shared" si="81"/>
        <v>0.4</v>
      </c>
      <c r="P2591" s="55" t="s">
        <v>446</v>
      </c>
      <c r="Q2591" s="19" t="s">
        <v>7937</v>
      </c>
      <c r="R2591" s="41" t="s">
        <v>459</v>
      </c>
      <c r="S2591" s="19" t="s">
        <v>819</v>
      </c>
      <c r="T2591" s="28" t="s">
        <v>7778</v>
      </c>
      <c r="U2591" s="17">
        <v>5</v>
      </c>
      <c r="V2591" s="20" t="s">
        <v>5246</v>
      </c>
      <c r="W2591" s="18" t="s">
        <v>7276</v>
      </c>
      <c r="X2591" s="18" t="s">
        <v>855</v>
      </c>
      <c r="Y2591" s="29" t="s">
        <v>469</v>
      </c>
      <c r="Z2591" s="61"/>
    </row>
    <row r="2592" spans="1:26" s="161" customFormat="1" ht="19.5" customHeight="1" x14ac:dyDescent="0.25">
      <c r="A2592" s="50" t="s">
        <v>85</v>
      </c>
      <c r="B2592" s="27">
        <v>8</v>
      </c>
      <c r="C2592" s="27">
        <v>0</v>
      </c>
      <c r="D2592" s="27">
        <v>3.5</v>
      </c>
      <c r="E2592" s="27">
        <v>4</v>
      </c>
      <c r="F2592" s="27">
        <v>3</v>
      </c>
      <c r="G2592" s="27">
        <v>1</v>
      </c>
      <c r="H2592" s="27">
        <v>3.5</v>
      </c>
      <c r="I2592" s="27">
        <v>3</v>
      </c>
      <c r="J2592" s="27">
        <v>0</v>
      </c>
      <c r="K2592" s="27">
        <v>0</v>
      </c>
      <c r="L2592" s="112"/>
      <c r="M2592" s="92">
        <f t="shared" si="80"/>
        <v>26</v>
      </c>
      <c r="N2592" s="27">
        <v>12</v>
      </c>
      <c r="O2592" s="185">
        <f t="shared" si="81"/>
        <v>0.4</v>
      </c>
      <c r="P2592" s="55" t="s">
        <v>446</v>
      </c>
      <c r="Q2592" s="19" t="s">
        <v>3328</v>
      </c>
      <c r="R2592" s="41" t="s">
        <v>448</v>
      </c>
      <c r="S2592" s="19" t="s">
        <v>452</v>
      </c>
      <c r="T2592" s="28" t="s">
        <v>3297</v>
      </c>
      <c r="U2592" s="17">
        <v>5</v>
      </c>
      <c r="V2592" s="20" t="s">
        <v>637</v>
      </c>
      <c r="W2592" s="18" t="s">
        <v>3317</v>
      </c>
      <c r="X2592" s="18" t="s">
        <v>448</v>
      </c>
      <c r="Y2592" s="29" t="s">
        <v>1078</v>
      </c>
      <c r="Z2592" s="61"/>
    </row>
    <row r="2593" spans="1:26" s="161" customFormat="1" ht="19.5" customHeight="1" x14ac:dyDescent="0.25">
      <c r="A2593" s="50" t="s">
        <v>91</v>
      </c>
      <c r="B2593" s="27">
        <v>6</v>
      </c>
      <c r="C2593" s="27">
        <v>0</v>
      </c>
      <c r="D2593" s="27">
        <v>2</v>
      </c>
      <c r="E2593" s="27">
        <v>3</v>
      </c>
      <c r="F2593" s="27">
        <v>1</v>
      </c>
      <c r="G2593" s="27">
        <v>1</v>
      </c>
      <c r="H2593" s="27">
        <v>4</v>
      </c>
      <c r="I2593" s="27">
        <v>4</v>
      </c>
      <c r="J2593" s="27">
        <v>3</v>
      </c>
      <c r="K2593" s="27">
        <v>2</v>
      </c>
      <c r="L2593" s="112"/>
      <c r="M2593" s="92">
        <f t="shared" si="80"/>
        <v>26</v>
      </c>
      <c r="N2593" s="27">
        <v>6</v>
      </c>
      <c r="O2593" s="185">
        <f t="shared" si="81"/>
        <v>0.4</v>
      </c>
      <c r="P2593" s="55" t="s">
        <v>445</v>
      </c>
      <c r="Q2593" s="19" t="s">
        <v>5457</v>
      </c>
      <c r="R2593" s="41" t="s">
        <v>459</v>
      </c>
      <c r="S2593" s="19" t="s">
        <v>474</v>
      </c>
      <c r="T2593" s="28" t="s">
        <v>5402</v>
      </c>
      <c r="U2593" s="17">
        <v>5</v>
      </c>
      <c r="V2593" s="20" t="s">
        <v>1161</v>
      </c>
      <c r="W2593" s="18" t="s">
        <v>5449</v>
      </c>
      <c r="X2593" s="18" t="s">
        <v>2324</v>
      </c>
      <c r="Y2593" s="29" t="s">
        <v>452</v>
      </c>
      <c r="Z2593" s="61"/>
    </row>
    <row r="2594" spans="1:26" s="161" customFormat="1" ht="19.5" customHeight="1" x14ac:dyDescent="0.25">
      <c r="A2594" s="50" t="s">
        <v>107</v>
      </c>
      <c r="B2594" s="27">
        <v>4</v>
      </c>
      <c r="C2594" s="27">
        <v>0</v>
      </c>
      <c r="D2594" s="27">
        <v>0</v>
      </c>
      <c r="E2594" s="27">
        <v>4</v>
      </c>
      <c r="F2594" s="27">
        <v>2</v>
      </c>
      <c r="G2594" s="27">
        <v>4</v>
      </c>
      <c r="H2594" s="27">
        <v>5</v>
      </c>
      <c r="I2594" s="27">
        <v>5</v>
      </c>
      <c r="J2594" s="27">
        <v>1</v>
      </c>
      <c r="K2594" s="27">
        <v>1</v>
      </c>
      <c r="L2594" s="112"/>
      <c r="M2594" s="92">
        <f t="shared" si="80"/>
        <v>26</v>
      </c>
      <c r="N2594" s="27">
        <v>15</v>
      </c>
      <c r="O2594" s="185">
        <f t="shared" si="81"/>
        <v>0.4</v>
      </c>
      <c r="P2594" s="55" t="s">
        <v>446</v>
      </c>
      <c r="Q2594" s="19" t="s">
        <v>1104</v>
      </c>
      <c r="R2594" s="41" t="s">
        <v>579</v>
      </c>
      <c r="S2594" s="19" t="s">
        <v>923</v>
      </c>
      <c r="T2594" s="28" t="s">
        <v>681</v>
      </c>
      <c r="U2594" s="17">
        <v>5</v>
      </c>
      <c r="V2594" s="20" t="s">
        <v>519</v>
      </c>
      <c r="W2594" s="18" t="s">
        <v>908</v>
      </c>
      <c r="X2594" s="18" t="s">
        <v>684</v>
      </c>
      <c r="Y2594" s="29" t="s">
        <v>909</v>
      </c>
      <c r="Z2594" s="61"/>
    </row>
    <row r="2595" spans="1:26" s="161" customFormat="1" ht="19.5" customHeight="1" x14ac:dyDescent="0.25">
      <c r="A2595" s="50" t="s">
        <v>96</v>
      </c>
      <c r="B2595" s="27">
        <v>6</v>
      </c>
      <c r="C2595" s="27">
        <v>0</v>
      </c>
      <c r="D2595" s="27">
        <v>0</v>
      </c>
      <c r="E2595" s="27">
        <v>3</v>
      </c>
      <c r="F2595" s="27">
        <v>3</v>
      </c>
      <c r="G2595" s="27">
        <v>0</v>
      </c>
      <c r="H2595" s="27">
        <v>7</v>
      </c>
      <c r="I2595" s="27">
        <v>4</v>
      </c>
      <c r="J2595" s="27">
        <v>1</v>
      </c>
      <c r="K2595" s="27">
        <v>2</v>
      </c>
      <c r="L2595" s="112"/>
      <c r="M2595" s="92">
        <f t="shared" si="80"/>
        <v>26</v>
      </c>
      <c r="N2595" s="27">
        <v>15</v>
      </c>
      <c r="O2595" s="185">
        <f t="shared" si="81"/>
        <v>0.4</v>
      </c>
      <c r="P2595" s="55" t="s">
        <v>446</v>
      </c>
      <c r="Q2595" s="19" t="s">
        <v>8243</v>
      </c>
      <c r="R2595" s="41" t="s">
        <v>607</v>
      </c>
      <c r="S2595" s="19" t="s">
        <v>1374</v>
      </c>
      <c r="T2595" s="28" t="s">
        <v>8181</v>
      </c>
      <c r="U2595" s="17">
        <v>5</v>
      </c>
      <c r="V2595" s="20" t="s">
        <v>593</v>
      </c>
      <c r="W2595" s="18" t="s">
        <v>8220</v>
      </c>
      <c r="X2595" s="18" t="s">
        <v>916</v>
      </c>
      <c r="Y2595" s="29" t="s">
        <v>1078</v>
      </c>
      <c r="Z2595" s="61"/>
    </row>
    <row r="2596" spans="1:26" s="161" customFormat="1" ht="19.5" customHeight="1" x14ac:dyDescent="0.25">
      <c r="A2596" s="50" t="s">
        <v>62</v>
      </c>
      <c r="B2596" s="27">
        <v>5</v>
      </c>
      <c r="C2596" s="27">
        <v>0</v>
      </c>
      <c r="D2596" s="27">
        <v>3.5</v>
      </c>
      <c r="E2596" s="27">
        <v>4</v>
      </c>
      <c r="F2596" s="27">
        <v>0</v>
      </c>
      <c r="G2596" s="27">
        <v>2</v>
      </c>
      <c r="H2596" s="27">
        <v>10</v>
      </c>
      <c r="I2596" s="27">
        <v>1</v>
      </c>
      <c r="J2596" s="27">
        <v>0</v>
      </c>
      <c r="K2596" s="27">
        <v>0.5</v>
      </c>
      <c r="L2596" s="112"/>
      <c r="M2596" s="92">
        <f t="shared" si="80"/>
        <v>26</v>
      </c>
      <c r="N2596" s="27">
        <v>5</v>
      </c>
      <c r="O2596" s="185">
        <f t="shared" si="81"/>
        <v>0.4</v>
      </c>
      <c r="P2596" s="55" t="s">
        <v>446</v>
      </c>
      <c r="Q2596" s="19" t="s">
        <v>3001</v>
      </c>
      <c r="R2596" s="41" t="s">
        <v>454</v>
      </c>
      <c r="S2596" s="19" t="s">
        <v>556</v>
      </c>
      <c r="T2596" s="122" t="s">
        <v>2966</v>
      </c>
      <c r="U2596" s="17">
        <v>5</v>
      </c>
      <c r="V2596" s="20" t="s">
        <v>519</v>
      </c>
      <c r="W2596" s="18" t="s">
        <v>2996</v>
      </c>
      <c r="X2596" s="18" t="s">
        <v>684</v>
      </c>
      <c r="Y2596" s="29" t="s">
        <v>466</v>
      </c>
      <c r="Z2596" s="61"/>
    </row>
    <row r="2597" spans="1:26" s="161" customFormat="1" ht="19.5" customHeight="1" x14ac:dyDescent="0.25">
      <c r="A2597" s="50" t="s">
        <v>60</v>
      </c>
      <c r="B2597" s="27">
        <v>5</v>
      </c>
      <c r="C2597" s="27">
        <v>0</v>
      </c>
      <c r="D2597" s="27">
        <v>3</v>
      </c>
      <c r="E2597" s="27">
        <v>4</v>
      </c>
      <c r="F2597" s="27">
        <v>4</v>
      </c>
      <c r="G2597" s="27">
        <v>2</v>
      </c>
      <c r="H2597" s="27">
        <v>4</v>
      </c>
      <c r="I2597" s="27">
        <v>3</v>
      </c>
      <c r="J2597" s="27">
        <v>0</v>
      </c>
      <c r="K2597" s="27">
        <v>1</v>
      </c>
      <c r="L2597" s="112"/>
      <c r="M2597" s="92">
        <f t="shared" si="80"/>
        <v>26</v>
      </c>
      <c r="N2597" s="27">
        <v>6</v>
      </c>
      <c r="O2597" s="185">
        <f t="shared" si="81"/>
        <v>0.4</v>
      </c>
      <c r="P2597" s="55" t="s">
        <v>446</v>
      </c>
      <c r="Q2597" s="19" t="s">
        <v>1433</v>
      </c>
      <c r="R2597" s="41" t="s">
        <v>550</v>
      </c>
      <c r="S2597" s="19" t="s">
        <v>565</v>
      </c>
      <c r="T2597" s="28" t="s">
        <v>1392</v>
      </c>
      <c r="U2597" s="17">
        <v>5</v>
      </c>
      <c r="V2597" s="20" t="s">
        <v>1401</v>
      </c>
      <c r="W2597" s="18" t="s">
        <v>1428</v>
      </c>
      <c r="X2597" s="18" t="s">
        <v>451</v>
      </c>
      <c r="Y2597" s="29" t="s">
        <v>1374</v>
      </c>
      <c r="Z2597" s="61"/>
    </row>
    <row r="2598" spans="1:26" s="161" customFormat="1" ht="19.5" customHeight="1" x14ac:dyDescent="0.25">
      <c r="A2598" s="50" t="s">
        <v>88</v>
      </c>
      <c r="B2598" s="27">
        <v>7</v>
      </c>
      <c r="C2598" s="27">
        <v>0</v>
      </c>
      <c r="D2598" s="27">
        <v>1</v>
      </c>
      <c r="E2598" s="27">
        <v>4</v>
      </c>
      <c r="F2598" s="27">
        <v>2</v>
      </c>
      <c r="G2598" s="27">
        <v>1</v>
      </c>
      <c r="H2598" s="27">
        <v>5</v>
      </c>
      <c r="I2598" s="27">
        <v>3</v>
      </c>
      <c r="J2598" s="27">
        <v>1</v>
      </c>
      <c r="K2598" s="27">
        <v>2</v>
      </c>
      <c r="L2598" s="112"/>
      <c r="M2598" s="92">
        <f t="shared" si="80"/>
        <v>26</v>
      </c>
      <c r="N2598" s="27">
        <v>12</v>
      </c>
      <c r="O2598" s="185">
        <f t="shared" si="81"/>
        <v>0.4</v>
      </c>
      <c r="P2598" s="55" t="s">
        <v>446</v>
      </c>
      <c r="Q2598" s="19" t="s">
        <v>7174</v>
      </c>
      <c r="R2598" s="41" t="s">
        <v>525</v>
      </c>
      <c r="S2598" s="19" t="s">
        <v>562</v>
      </c>
      <c r="T2598" s="28" t="s">
        <v>3672</v>
      </c>
      <c r="U2598" s="17">
        <v>5</v>
      </c>
      <c r="V2598" s="20" t="s">
        <v>5662</v>
      </c>
      <c r="W2598" s="18" t="s">
        <v>7161</v>
      </c>
      <c r="X2598" s="18" t="s">
        <v>518</v>
      </c>
      <c r="Y2598" s="29" t="s">
        <v>466</v>
      </c>
      <c r="Z2598" s="61"/>
    </row>
    <row r="2599" spans="1:26" s="161" customFormat="1" ht="19.5" customHeight="1" x14ac:dyDescent="0.25">
      <c r="A2599" s="50" t="s">
        <v>71</v>
      </c>
      <c r="B2599" s="27">
        <v>5</v>
      </c>
      <c r="C2599" s="27">
        <v>0</v>
      </c>
      <c r="D2599" s="27">
        <v>3</v>
      </c>
      <c r="E2599" s="27">
        <v>5</v>
      </c>
      <c r="F2599" s="27">
        <v>1</v>
      </c>
      <c r="G2599" s="27">
        <v>0</v>
      </c>
      <c r="H2599" s="27">
        <v>5</v>
      </c>
      <c r="I2599" s="27">
        <v>5</v>
      </c>
      <c r="J2599" s="27">
        <v>0</v>
      </c>
      <c r="K2599" s="27">
        <v>2</v>
      </c>
      <c r="L2599" s="112"/>
      <c r="M2599" s="92">
        <f t="shared" si="80"/>
        <v>26</v>
      </c>
      <c r="N2599" s="27">
        <v>15</v>
      </c>
      <c r="O2599" s="185">
        <f t="shared" si="81"/>
        <v>0.4</v>
      </c>
      <c r="P2599" s="55" t="s">
        <v>446</v>
      </c>
      <c r="Q2599" s="19" t="s">
        <v>611</v>
      </c>
      <c r="R2599" s="41" t="s">
        <v>655</v>
      </c>
      <c r="S2599" s="19" t="s">
        <v>523</v>
      </c>
      <c r="T2599" s="28" t="s">
        <v>8181</v>
      </c>
      <c r="U2599" s="17">
        <v>5</v>
      </c>
      <c r="V2599" s="20" t="s">
        <v>8230</v>
      </c>
      <c r="W2599" s="18" t="s">
        <v>8231</v>
      </c>
      <c r="X2599" s="18" t="s">
        <v>2976</v>
      </c>
      <c r="Y2599" s="29" t="s">
        <v>636</v>
      </c>
      <c r="Z2599" s="61"/>
    </row>
    <row r="2600" spans="1:26" s="161" customFormat="1" ht="19.5" customHeight="1" x14ac:dyDescent="0.25">
      <c r="A2600" s="50" t="s">
        <v>72</v>
      </c>
      <c r="B2600" s="27">
        <v>6</v>
      </c>
      <c r="C2600" s="27">
        <v>0</v>
      </c>
      <c r="D2600" s="27">
        <v>4</v>
      </c>
      <c r="E2600" s="27">
        <v>0</v>
      </c>
      <c r="F2600" s="27">
        <v>1</v>
      </c>
      <c r="G2600" s="27">
        <v>2</v>
      </c>
      <c r="H2600" s="27">
        <v>5</v>
      </c>
      <c r="I2600" s="27">
        <v>5</v>
      </c>
      <c r="J2600" s="27">
        <v>2</v>
      </c>
      <c r="K2600" s="27">
        <v>1</v>
      </c>
      <c r="L2600" s="112"/>
      <c r="M2600" s="92">
        <f t="shared" si="80"/>
        <v>26</v>
      </c>
      <c r="N2600" s="27">
        <v>6</v>
      </c>
      <c r="O2600" s="185">
        <f t="shared" si="81"/>
        <v>0.4</v>
      </c>
      <c r="P2600" s="55" t="s">
        <v>445</v>
      </c>
      <c r="Q2600" s="19" t="s">
        <v>4400</v>
      </c>
      <c r="R2600" s="41" t="s">
        <v>969</v>
      </c>
      <c r="S2600" s="19" t="s">
        <v>556</v>
      </c>
      <c r="T2600" s="28" t="s">
        <v>3120</v>
      </c>
      <c r="U2600" s="17">
        <v>5</v>
      </c>
      <c r="V2600" s="20" t="s">
        <v>682</v>
      </c>
      <c r="W2600" s="18" t="s">
        <v>4395</v>
      </c>
      <c r="X2600" s="18" t="s">
        <v>1224</v>
      </c>
      <c r="Y2600" s="29" t="s">
        <v>469</v>
      </c>
      <c r="Z2600" s="61"/>
    </row>
    <row r="2601" spans="1:26" s="161" customFormat="1" ht="19.5" customHeight="1" x14ac:dyDescent="0.25">
      <c r="A2601" s="50" t="s">
        <v>63</v>
      </c>
      <c r="B2601" s="27">
        <v>8</v>
      </c>
      <c r="C2601" s="27">
        <v>0</v>
      </c>
      <c r="D2601" s="27">
        <v>0</v>
      </c>
      <c r="E2601" s="27">
        <v>3</v>
      </c>
      <c r="F2601" s="27">
        <v>1</v>
      </c>
      <c r="G2601" s="27">
        <v>3</v>
      </c>
      <c r="H2601" s="27">
        <v>6</v>
      </c>
      <c r="I2601" s="27">
        <v>2</v>
      </c>
      <c r="J2601" s="27">
        <v>1</v>
      </c>
      <c r="K2601" s="27">
        <v>2</v>
      </c>
      <c r="L2601" s="112"/>
      <c r="M2601" s="92">
        <f t="shared" si="80"/>
        <v>26</v>
      </c>
      <c r="N2601" s="27">
        <v>1</v>
      </c>
      <c r="O2601" s="185">
        <f t="shared" si="81"/>
        <v>0.4</v>
      </c>
      <c r="P2601" s="55" t="s">
        <v>445</v>
      </c>
      <c r="Q2601" s="95" t="s">
        <v>1754</v>
      </c>
      <c r="R2601" s="99" t="s">
        <v>539</v>
      </c>
      <c r="S2601" s="98" t="s">
        <v>599</v>
      </c>
      <c r="T2601" s="28" t="s">
        <v>1735</v>
      </c>
      <c r="U2601" s="17">
        <v>5</v>
      </c>
      <c r="V2601" s="20" t="s">
        <v>682</v>
      </c>
      <c r="W2601" s="18" t="s">
        <v>1755</v>
      </c>
      <c r="X2601" s="18" t="s">
        <v>451</v>
      </c>
      <c r="Y2601" s="29" t="s">
        <v>1348</v>
      </c>
      <c r="Z2601" s="61"/>
    </row>
    <row r="2602" spans="1:26" s="161" customFormat="1" ht="19.5" customHeight="1" x14ac:dyDescent="0.25">
      <c r="A2602" s="50" t="s">
        <v>66</v>
      </c>
      <c r="B2602" s="27">
        <v>4</v>
      </c>
      <c r="C2602" s="27">
        <v>0</v>
      </c>
      <c r="D2602" s="27">
        <v>0</v>
      </c>
      <c r="E2602" s="27">
        <v>4</v>
      </c>
      <c r="F2602" s="27">
        <v>3</v>
      </c>
      <c r="G2602" s="27">
        <v>3</v>
      </c>
      <c r="H2602" s="27">
        <v>5</v>
      </c>
      <c r="I2602" s="27">
        <v>5</v>
      </c>
      <c r="J2602" s="27">
        <v>2</v>
      </c>
      <c r="K2602" s="27">
        <v>0</v>
      </c>
      <c r="L2602" s="112"/>
      <c r="M2602" s="92">
        <f t="shared" si="80"/>
        <v>26</v>
      </c>
      <c r="N2602" s="27">
        <v>10</v>
      </c>
      <c r="O2602" s="185">
        <f t="shared" si="81"/>
        <v>0.4</v>
      </c>
      <c r="P2602" s="55" t="s">
        <v>446</v>
      </c>
      <c r="Q2602" s="19" t="s">
        <v>3910</v>
      </c>
      <c r="R2602" s="41" t="s">
        <v>535</v>
      </c>
      <c r="S2602" s="19" t="s">
        <v>614</v>
      </c>
      <c r="T2602" s="28" t="s">
        <v>3853</v>
      </c>
      <c r="U2602" s="17">
        <v>5</v>
      </c>
      <c r="V2602" s="20" t="s">
        <v>609</v>
      </c>
      <c r="W2602" s="18" t="s">
        <v>3896</v>
      </c>
      <c r="X2602" s="18" t="s">
        <v>916</v>
      </c>
      <c r="Y2602" s="29" t="s">
        <v>486</v>
      </c>
      <c r="Z2602" s="61"/>
    </row>
    <row r="2603" spans="1:26" s="161" customFormat="1" ht="19.5" customHeight="1" x14ac:dyDescent="0.25">
      <c r="A2603" s="50" t="s">
        <v>75</v>
      </c>
      <c r="B2603" s="27">
        <v>5</v>
      </c>
      <c r="C2603" s="27">
        <v>0</v>
      </c>
      <c r="D2603" s="27">
        <v>0</v>
      </c>
      <c r="E2603" s="27">
        <v>5</v>
      </c>
      <c r="F2603" s="27">
        <v>1</v>
      </c>
      <c r="G2603" s="27">
        <v>0</v>
      </c>
      <c r="H2603" s="27">
        <v>5</v>
      </c>
      <c r="I2603" s="27">
        <v>5</v>
      </c>
      <c r="J2603" s="27">
        <v>3</v>
      </c>
      <c r="K2603" s="27">
        <v>2</v>
      </c>
      <c r="L2603" s="112"/>
      <c r="M2603" s="92">
        <f t="shared" si="80"/>
        <v>26</v>
      </c>
      <c r="N2603" s="27">
        <v>15</v>
      </c>
      <c r="O2603" s="185">
        <f t="shared" si="81"/>
        <v>0.4</v>
      </c>
      <c r="P2603" s="55" t="s">
        <v>446</v>
      </c>
      <c r="Q2603" s="19" t="s">
        <v>8244</v>
      </c>
      <c r="R2603" s="41" t="s">
        <v>478</v>
      </c>
      <c r="S2603" s="19" t="s">
        <v>599</v>
      </c>
      <c r="T2603" s="28" t="s">
        <v>8181</v>
      </c>
      <c r="U2603" s="17">
        <v>5</v>
      </c>
      <c r="V2603" s="20" t="s">
        <v>582</v>
      </c>
      <c r="W2603" s="18" t="s">
        <v>8218</v>
      </c>
      <c r="X2603" s="18" t="s">
        <v>867</v>
      </c>
      <c r="Y2603" s="29" t="s">
        <v>710</v>
      </c>
      <c r="Z2603" s="61"/>
    </row>
    <row r="2604" spans="1:26" s="161" customFormat="1" ht="19.5" customHeight="1" x14ac:dyDescent="0.25">
      <c r="A2604" s="50" t="s">
        <v>61</v>
      </c>
      <c r="B2604" s="27">
        <v>5</v>
      </c>
      <c r="C2604" s="27">
        <v>0</v>
      </c>
      <c r="D2604" s="27">
        <v>0.5</v>
      </c>
      <c r="E2604" s="27">
        <v>3</v>
      </c>
      <c r="F2604" s="27">
        <v>2</v>
      </c>
      <c r="G2604" s="27">
        <v>2</v>
      </c>
      <c r="H2604" s="27">
        <v>8.5</v>
      </c>
      <c r="I2604" s="27">
        <v>3</v>
      </c>
      <c r="J2604" s="27">
        <v>2</v>
      </c>
      <c r="K2604" s="27">
        <v>0</v>
      </c>
      <c r="L2604" s="112"/>
      <c r="M2604" s="92">
        <f t="shared" si="80"/>
        <v>26</v>
      </c>
      <c r="N2604" s="27">
        <v>2</v>
      </c>
      <c r="O2604" s="185">
        <f t="shared" si="81"/>
        <v>0.4</v>
      </c>
      <c r="P2604" s="55" t="s">
        <v>446</v>
      </c>
      <c r="Q2604" s="19" t="s">
        <v>890</v>
      </c>
      <c r="R2604" s="41" t="s">
        <v>958</v>
      </c>
      <c r="S2604" s="19" t="s">
        <v>614</v>
      </c>
      <c r="T2604" s="28" t="s">
        <v>3669</v>
      </c>
      <c r="U2604" s="17">
        <v>5</v>
      </c>
      <c r="V2604" s="20" t="s">
        <v>682</v>
      </c>
      <c r="W2604" s="18" t="s">
        <v>4470</v>
      </c>
      <c r="X2604" s="18" t="s">
        <v>651</v>
      </c>
      <c r="Y2604" s="29" t="s">
        <v>1016</v>
      </c>
      <c r="Z2604" s="61"/>
    </row>
    <row r="2605" spans="1:26" s="161" customFormat="1" ht="19.5" customHeight="1" x14ac:dyDescent="0.25">
      <c r="A2605" s="50" t="s">
        <v>65</v>
      </c>
      <c r="B2605" s="27">
        <v>5</v>
      </c>
      <c r="C2605" s="27">
        <v>0</v>
      </c>
      <c r="D2605" s="27">
        <v>3</v>
      </c>
      <c r="E2605" s="27">
        <v>4</v>
      </c>
      <c r="F2605" s="27">
        <v>0</v>
      </c>
      <c r="G2605" s="27">
        <v>1</v>
      </c>
      <c r="H2605" s="27">
        <v>5</v>
      </c>
      <c r="I2605" s="27">
        <v>5</v>
      </c>
      <c r="J2605" s="27">
        <v>1</v>
      </c>
      <c r="K2605" s="27">
        <v>2</v>
      </c>
      <c r="L2605" s="112"/>
      <c r="M2605" s="92">
        <f t="shared" si="80"/>
        <v>26</v>
      </c>
      <c r="N2605" s="27">
        <v>7</v>
      </c>
      <c r="O2605" s="185">
        <f t="shared" si="81"/>
        <v>0.4</v>
      </c>
      <c r="P2605" s="55" t="s">
        <v>446</v>
      </c>
      <c r="Q2605" s="19" t="s">
        <v>2384</v>
      </c>
      <c r="R2605" s="41" t="s">
        <v>598</v>
      </c>
      <c r="S2605" s="19" t="s">
        <v>463</v>
      </c>
      <c r="T2605" s="28" t="s">
        <v>7569</v>
      </c>
      <c r="U2605" s="17">
        <v>5</v>
      </c>
      <c r="V2605" s="20" t="s">
        <v>645</v>
      </c>
      <c r="W2605" s="18" t="s">
        <v>2368</v>
      </c>
      <c r="X2605" s="18" t="s">
        <v>451</v>
      </c>
      <c r="Y2605" s="29" t="s">
        <v>1374</v>
      </c>
      <c r="Z2605" s="61"/>
    </row>
    <row r="2606" spans="1:26" s="161" customFormat="1" ht="19.5" customHeight="1" x14ac:dyDescent="0.25">
      <c r="A2606" s="50" t="s">
        <v>93</v>
      </c>
      <c r="B2606" s="27">
        <v>6</v>
      </c>
      <c r="C2606" s="27">
        <v>0</v>
      </c>
      <c r="D2606" s="27">
        <v>0</v>
      </c>
      <c r="E2606" s="27">
        <v>4</v>
      </c>
      <c r="F2606" s="27">
        <v>1</v>
      </c>
      <c r="G2606" s="27">
        <v>5</v>
      </c>
      <c r="H2606" s="27">
        <v>5</v>
      </c>
      <c r="I2606" s="27">
        <v>5</v>
      </c>
      <c r="J2606" s="27">
        <v>0</v>
      </c>
      <c r="K2606" s="27">
        <v>0</v>
      </c>
      <c r="L2606" s="112"/>
      <c r="M2606" s="92">
        <f t="shared" si="80"/>
        <v>26</v>
      </c>
      <c r="N2606" s="27">
        <v>12</v>
      </c>
      <c r="O2606" s="185">
        <f t="shared" si="81"/>
        <v>0.4</v>
      </c>
      <c r="P2606" s="55" t="s">
        <v>446</v>
      </c>
      <c r="Q2606" s="19" t="s">
        <v>4281</v>
      </c>
      <c r="R2606" s="41" t="s">
        <v>769</v>
      </c>
      <c r="S2606" s="19" t="s">
        <v>847</v>
      </c>
      <c r="T2606" s="28" t="s">
        <v>8132</v>
      </c>
      <c r="U2606" s="17">
        <v>5</v>
      </c>
      <c r="V2606" s="20" t="s">
        <v>519</v>
      </c>
      <c r="W2606" s="18" t="s">
        <v>2619</v>
      </c>
      <c r="X2606" s="18" t="s">
        <v>451</v>
      </c>
      <c r="Y2606" s="29" t="s">
        <v>486</v>
      </c>
      <c r="Z2606" s="61"/>
    </row>
    <row r="2607" spans="1:26" s="161" customFormat="1" ht="19.5" customHeight="1" x14ac:dyDescent="0.25">
      <c r="A2607" s="50" t="s">
        <v>81</v>
      </c>
      <c r="B2607" s="27">
        <v>6</v>
      </c>
      <c r="C2607" s="27">
        <v>0</v>
      </c>
      <c r="D2607" s="27">
        <v>1</v>
      </c>
      <c r="E2607" s="27">
        <v>3</v>
      </c>
      <c r="F2607" s="27">
        <v>1</v>
      </c>
      <c r="G2607" s="27">
        <v>2</v>
      </c>
      <c r="H2607" s="27">
        <v>5</v>
      </c>
      <c r="I2607" s="27">
        <v>4</v>
      </c>
      <c r="J2607" s="27">
        <v>3</v>
      </c>
      <c r="K2607" s="27">
        <v>1</v>
      </c>
      <c r="L2607" s="112"/>
      <c r="M2607" s="92">
        <f t="shared" ref="M2607:M2670" si="82">SUM(B2607:K2607)</f>
        <v>26</v>
      </c>
      <c r="N2607" s="27">
        <v>7</v>
      </c>
      <c r="O2607" s="185">
        <f t="shared" ref="O2607:O2670" si="83">M2607/65</f>
        <v>0.4</v>
      </c>
      <c r="P2607" s="55" t="s">
        <v>446</v>
      </c>
      <c r="Q2607" s="52" t="s">
        <v>3577</v>
      </c>
      <c r="R2607" s="41" t="s">
        <v>1202</v>
      </c>
      <c r="S2607" s="19" t="s">
        <v>523</v>
      </c>
      <c r="T2607" s="28" t="s">
        <v>3117</v>
      </c>
      <c r="U2607" s="17">
        <v>5</v>
      </c>
      <c r="V2607" s="20" t="s">
        <v>637</v>
      </c>
      <c r="W2607" s="18" t="s">
        <v>3559</v>
      </c>
      <c r="X2607" s="18" t="s">
        <v>518</v>
      </c>
      <c r="Y2607" s="29" t="s">
        <v>463</v>
      </c>
      <c r="Z2607" s="61"/>
    </row>
    <row r="2608" spans="1:26" s="161" customFormat="1" ht="19.5" customHeight="1" x14ac:dyDescent="0.25">
      <c r="A2608" s="50" t="s">
        <v>67</v>
      </c>
      <c r="B2608" s="27">
        <v>6</v>
      </c>
      <c r="C2608" s="27">
        <v>0</v>
      </c>
      <c r="D2608" s="27">
        <v>0</v>
      </c>
      <c r="E2608" s="27">
        <v>5</v>
      </c>
      <c r="F2608" s="27">
        <v>1</v>
      </c>
      <c r="G2608" s="27">
        <v>1</v>
      </c>
      <c r="H2608" s="27">
        <v>5</v>
      </c>
      <c r="I2608" s="27">
        <v>5</v>
      </c>
      <c r="J2608" s="27">
        <v>2</v>
      </c>
      <c r="K2608" s="27">
        <v>1</v>
      </c>
      <c r="L2608" s="112"/>
      <c r="M2608" s="92">
        <f t="shared" si="82"/>
        <v>26</v>
      </c>
      <c r="N2608" s="27">
        <v>4</v>
      </c>
      <c r="O2608" s="185">
        <f t="shared" si="83"/>
        <v>0.4</v>
      </c>
      <c r="P2608" s="55" t="s">
        <v>446</v>
      </c>
      <c r="Q2608" s="19" t="s">
        <v>6230</v>
      </c>
      <c r="R2608" s="41" t="s">
        <v>771</v>
      </c>
      <c r="S2608" s="19" t="s">
        <v>523</v>
      </c>
      <c r="T2608" s="28" t="s">
        <v>6226</v>
      </c>
      <c r="U2608" s="17">
        <v>5</v>
      </c>
      <c r="V2608" s="20" t="s">
        <v>645</v>
      </c>
      <c r="W2608" s="18" t="s">
        <v>6227</v>
      </c>
      <c r="X2608" s="18" t="s">
        <v>6228</v>
      </c>
      <c r="Y2608" s="29" t="s">
        <v>1378</v>
      </c>
      <c r="Z2608" s="61"/>
    </row>
    <row r="2609" spans="1:26" s="161" customFormat="1" ht="19.5" customHeight="1" x14ac:dyDescent="0.25">
      <c r="A2609" s="50" t="s">
        <v>67</v>
      </c>
      <c r="B2609" s="27">
        <v>2</v>
      </c>
      <c r="C2609" s="27">
        <v>0</v>
      </c>
      <c r="D2609" s="27">
        <v>4</v>
      </c>
      <c r="E2609" s="27">
        <v>4</v>
      </c>
      <c r="F2609" s="27">
        <v>0</v>
      </c>
      <c r="G2609" s="27">
        <v>3</v>
      </c>
      <c r="H2609" s="27">
        <v>5</v>
      </c>
      <c r="I2609" s="27">
        <v>5</v>
      </c>
      <c r="J2609" s="27">
        <v>2</v>
      </c>
      <c r="K2609" s="27">
        <v>1</v>
      </c>
      <c r="L2609" s="112"/>
      <c r="M2609" s="92">
        <f t="shared" si="82"/>
        <v>26</v>
      </c>
      <c r="N2609" s="27">
        <v>7</v>
      </c>
      <c r="O2609" s="185">
        <f t="shared" si="83"/>
        <v>0.4</v>
      </c>
      <c r="P2609" s="55" t="s">
        <v>446</v>
      </c>
      <c r="Q2609" s="19" t="s">
        <v>6439</v>
      </c>
      <c r="R2609" s="41" t="s">
        <v>579</v>
      </c>
      <c r="S2609" s="19" t="s">
        <v>636</v>
      </c>
      <c r="T2609" s="28" t="s">
        <v>3668</v>
      </c>
      <c r="U2609" s="17">
        <v>5</v>
      </c>
      <c r="V2609" s="20" t="s">
        <v>519</v>
      </c>
      <c r="W2609" s="18" t="s">
        <v>2666</v>
      </c>
      <c r="X2609" s="18" t="s">
        <v>855</v>
      </c>
      <c r="Y2609" s="29" t="s">
        <v>599</v>
      </c>
      <c r="Z2609" s="61"/>
    </row>
    <row r="2610" spans="1:26" s="161" customFormat="1" ht="19.5" customHeight="1" x14ac:dyDescent="0.25">
      <c r="A2610" s="50" t="s">
        <v>63</v>
      </c>
      <c r="B2610" s="27">
        <v>5</v>
      </c>
      <c r="C2610" s="27">
        <v>0</v>
      </c>
      <c r="D2610" s="27">
        <v>0</v>
      </c>
      <c r="E2610" s="27">
        <v>4</v>
      </c>
      <c r="F2610" s="27">
        <v>0</v>
      </c>
      <c r="G2610" s="27">
        <v>2</v>
      </c>
      <c r="H2610" s="27">
        <v>7</v>
      </c>
      <c r="I2610" s="27">
        <v>4</v>
      </c>
      <c r="J2610" s="27">
        <v>1</v>
      </c>
      <c r="K2610" s="27">
        <v>3</v>
      </c>
      <c r="L2610" s="112"/>
      <c r="M2610" s="92">
        <f t="shared" si="82"/>
        <v>26</v>
      </c>
      <c r="N2610" s="27">
        <v>7</v>
      </c>
      <c r="O2610" s="185">
        <f t="shared" si="83"/>
        <v>0.4</v>
      </c>
      <c r="P2610" s="55" t="s">
        <v>446</v>
      </c>
      <c r="Q2610" s="28" t="s">
        <v>3574</v>
      </c>
      <c r="R2610" s="41" t="s">
        <v>990</v>
      </c>
      <c r="S2610" s="19" t="s">
        <v>636</v>
      </c>
      <c r="T2610" s="28" t="s">
        <v>3117</v>
      </c>
      <c r="U2610" s="17">
        <v>5</v>
      </c>
      <c r="V2610" s="20" t="s">
        <v>682</v>
      </c>
      <c r="W2610" s="18" t="s">
        <v>3563</v>
      </c>
      <c r="X2610" s="18" t="s">
        <v>3564</v>
      </c>
      <c r="Y2610" s="29" t="s">
        <v>1078</v>
      </c>
      <c r="Z2610" s="61"/>
    </row>
    <row r="2611" spans="1:26" s="161" customFormat="1" ht="19.5" customHeight="1" x14ac:dyDescent="0.25">
      <c r="A2611" s="50" t="s">
        <v>77</v>
      </c>
      <c r="B2611" s="27">
        <v>7</v>
      </c>
      <c r="C2611" s="27">
        <v>0</v>
      </c>
      <c r="D2611" s="27">
        <v>4</v>
      </c>
      <c r="E2611" s="27">
        <v>0</v>
      </c>
      <c r="F2611" s="27">
        <v>1</v>
      </c>
      <c r="G2611" s="27">
        <v>2</v>
      </c>
      <c r="H2611" s="27">
        <v>5</v>
      </c>
      <c r="I2611" s="27">
        <v>5</v>
      </c>
      <c r="J2611" s="27">
        <v>2</v>
      </c>
      <c r="K2611" s="27">
        <v>0</v>
      </c>
      <c r="L2611" s="112"/>
      <c r="M2611" s="92">
        <f t="shared" si="82"/>
        <v>26</v>
      </c>
      <c r="N2611" s="27">
        <v>12</v>
      </c>
      <c r="O2611" s="185">
        <f t="shared" si="83"/>
        <v>0.4</v>
      </c>
      <c r="P2611" s="55" t="s">
        <v>446</v>
      </c>
      <c r="Q2611" s="19" t="s">
        <v>7175</v>
      </c>
      <c r="R2611" s="41" t="s">
        <v>1894</v>
      </c>
      <c r="S2611" s="19" t="s">
        <v>486</v>
      </c>
      <c r="T2611" s="28" t="s">
        <v>3672</v>
      </c>
      <c r="U2611" s="17">
        <v>5</v>
      </c>
      <c r="V2611" s="20" t="s">
        <v>645</v>
      </c>
      <c r="W2611" s="18" t="s">
        <v>7157</v>
      </c>
      <c r="X2611" s="18" t="s">
        <v>7158</v>
      </c>
      <c r="Y2611" s="29" t="s">
        <v>7159</v>
      </c>
      <c r="Z2611" s="61"/>
    </row>
    <row r="2612" spans="1:26" s="161" customFormat="1" ht="19.5" customHeight="1" x14ac:dyDescent="0.25">
      <c r="A2612" s="50" t="s">
        <v>62</v>
      </c>
      <c r="B2612" s="27">
        <v>8</v>
      </c>
      <c r="C2612" s="49">
        <v>0</v>
      </c>
      <c r="D2612" s="49">
        <v>4</v>
      </c>
      <c r="E2612" s="49">
        <v>3</v>
      </c>
      <c r="F2612" s="49">
        <v>2</v>
      </c>
      <c r="G2612" s="49">
        <v>0</v>
      </c>
      <c r="H2612" s="49">
        <v>4</v>
      </c>
      <c r="I2612" s="49">
        <v>5</v>
      </c>
      <c r="J2612" s="49">
        <v>0</v>
      </c>
      <c r="K2612" s="49">
        <v>0</v>
      </c>
      <c r="L2612" s="112"/>
      <c r="M2612" s="92">
        <f t="shared" si="82"/>
        <v>26</v>
      </c>
      <c r="N2612" s="27">
        <v>7</v>
      </c>
      <c r="O2612" s="185">
        <f t="shared" si="83"/>
        <v>0.4</v>
      </c>
      <c r="P2612" s="55" t="s">
        <v>446</v>
      </c>
      <c r="Q2612" s="19" t="s">
        <v>7474</v>
      </c>
      <c r="R2612" s="41" t="s">
        <v>715</v>
      </c>
      <c r="S2612" s="19" t="s">
        <v>565</v>
      </c>
      <c r="T2612" s="28" t="s">
        <v>7521</v>
      </c>
      <c r="U2612" s="17">
        <v>5</v>
      </c>
      <c r="V2612" s="20" t="s">
        <v>609</v>
      </c>
      <c r="W2612" s="18" t="s">
        <v>1339</v>
      </c>
      <c r="X2612" s="18" t="s">
        <v>1224</v>
      </c>
      <c r="Y2612" s="29" t="s">
        <v>7475</v>
      </c>
      <c r="Z2612" s="61"/>
    </row>
    <row r="2613" spans="1:26" s="161" customFormat="1" ht="19.5" customHeight="1" x14ac:dyDescent="0.25">
      <c r="A2613" s="50" t="s">
        <v>17</v>
      </c>
      <c r="B2613" s="27">
        <v>5</v>
      </c>
      <c r="C2613" s="27">
        <v>0</v>
      </c>
      <c r="D2613" s="27">
        <v>0</v>
      </c>
      <c r="E2613" s="27">
        <v>5</v>
      </c>
      <c r="F2613" s="27">
        <v>0</v>
      </c>
      <c r="G2613" s="27">
        <v>3</v>
      </c>
      <c r="H2613" s="27">
        <v>5</v>
      </c>
      <c r="I2613" s="27">
        <v>5</v>
      </c>
      <c r="J2613" s="27">
        <v>3</v>
      </c>
      <c r="K2613" s="27">
        <v>0</v>
      </c>
      <c r="L2613" s="112"/>
      <c r="M2613" s="92">
        <f t="shared" si="82"/>
        <v>26</v>
      </c>
      <c r="N2613" s="27">
        <v>7</v>
      </c>
      <c r="O2613" s="185">
        <f t="shared" si="83"/>
        <v>0.4</v>
      </c>
      <c r="P2613" s="55" t="s">
        <v>446</v>
      </c>
      <c r="Q2613" s="19" t="s">
        <v>2528</v>
      </c>
      <c r="R2613" s="41" t="s">
        <v>525</v>
      </c>
      <c r="S2613" s="19" t="s">
        <v>970</v>
      </c>
      <c r="T2613" s="28" t="s">
        <v>3665</v>
      </c>
      <c r="U2613" s="17">
        <v>5</v>
      </c>
      <c r="V2613" s="20" t="s">
        <v>609</v>
      </c>
      <c r="W2613" s="18" t="s">
        <v>5698</v>
      </c>
      <c r="X2613" s="18" t="s">
        <v>4268</v>
      </c>
      <c r="Y2613" s="29" t="s">
        <v>466</v>
      </c>
      <c r="Z2613" s="61"/>
    </row>
    <row r="2614" spans="1:26" s="161" customFormat="1" ht="19.5" customHeight="1" x14ac:dyDescent="0.25">
      <c r="A2614" s="50" t="s">
        <v>67</v>
      </c>
      <c r="B2614" s="27">
        <v>5</v>
      </c>
      <c r="C2614" s="27">
        <v>0</v>
      </c>
      <c r="D2614" s="27">
        <v>0</v>
      </c>
      <c r="E2614" s="27">
        <v>4</v>
      </c>
      <c r="F2614" s="27">
        <v>3</v>
      </c>
      <c r="G2614" s="27">
        <v>3</v>
      </c>
      <c r="H2614" s="27">
        <v>4</v>
      </c>
      <c r="I2614" s="27">
        <v>5</v>
      </c>
      <c r="J2614" s="27">
        <v>1</v>
      </c>
      <c r="K2614" s="27">
        <v>1</v>
      </c>
      <c r="L2614" s="112"/>
      <c r="M2614" s="92">
        <f t="shared" si="82"/>
        <v>26</v>
      </c>
      <c r="N2614" s="27">
        <v>2</v>
      </c>
      <c r="O2614" s="185">
        <f t="shared" si="83"/>
        <v>0.4</v>
      </c>
      <c r="P2614" s="55" t="s">
        <v>446</v>
      </c>
      <c r="Q2614" s="19" t="s">
        <v>4041</v>
      </c>
      <c r="R2614" s="41" t="s">
        <v>1003</v>
      </c>
      <c r="S2614" s="19" t="s">
        <v>1608</v>
      </c>
      <c r="T2614" s="28" t="s">
        <v>3669</v>
      </c>
      <c r="U2614" s="17">
        <v>5</v>
      </c>
      <c r="V2614" s="20" t="s">
        <v>609</v>
      </c>
      <c r="W2614" s="18" t="s">
        <v>6494</v>
      </c>
      <c r="X2614" s="18" t="s">
        <v>651</v>
      </c>
      <c r="Y2614" s="29" t="s">
        <v>1016</v>
      </c>
      <c r="Z2614" s="61"/>
    </row>
    <row r="2615" spans="1:26" s="161" customFormat="1" ht="19.5" customHeight="1" x14ac:dyDescent="0.25">
      <c r="A2615" s="50" t="s">
        <v>68</v>
      </c>
      <c r="B2615" s="27">
        <v>5</v>
      </c>
      <c r="C2615" s="27">
        <v>0</v>
      </c>
      <c r="D2615" s="27">
        <v>3</v>
      </c>
      <c r="E2615" s="27">
        <v>4</v>
      </c>
      <c r="F2615" s="27">
        <v>2</v>
      </c>
      <c r="G2615" s="27">
        <v>5</v>
      </c>
      <c r="H2615" s="27">
        <v>4</v>
      </c>
      <c r="I2615" s="27">
        <v>2</v>
      </c>
      <c r="J2615" s="27">
        <v>1</v>
      </c>
      <c r="K2615" s="27">
        <v>0</v>
      </c>
      <c r="L2615" s="112"/>
      <c r="M2615" s="92">
        <f t="shared" si="82"/>
        <v>26</v>
      </c>
      <c r="N2615" s="27">
        <v>7</v>
      </c>
      <c r="O2615" s="185">
        <f t="shared" si="83"/>
        <v>0.4</v>
      </c>
      <c r="P2615" s="55" t="s">
        <v>446</v>
      </c>
      <c r="Q2615" s="19" t="s">
        <v>5703</v>
      </c>
      <c r="R2615" s="41" t="s">
        <v>750</v>
      </c>
      <c r="S2615" s="19" t="s">
        <v>614</v>
      </c>
      <c r="T2615" s="28" t="s">
        <v>3665</v>
      </c>
      <c r="U2615" s="17">
        <v>5</v>
      </c>
      <c r="V2615" s="20" t="s">
        <v>609</v>
      </c>
      <c r="W2615" s="18" t="s">
        <v>5698</v>
      </c>
      <c r="X2615" s="18" t="s">
        <v>4268</v>
      </c>
      <c r="Y2615" s="29" t="s">
        <v>466</v>
      </c>
      <c r="Z2615" s="61"/>
    </row>
    <row r="2616" spans="1:26" s="161" customFormat="1" ht="19.5" customHeight="1" x14ac:dyDescent="0.25">
      <c r="A2616" s="50" t="s">
        <v>77</v>
      </c>
      <c r="B2616" s="27">
        <v>6</v>
      </c>
      <c r="C2616" s="27">
        <v>0</v>
      </c>
      <c r="D2616" s="27">
        <v>0</v>
      </c>
      <c r="E2616" s="27">
        <v>5</v>
      </c>
      <c r="F2616" s="27">
        <v>1</v>
      </c>
      <c r="G2616" s="27">
        <v>1</v>
      </c>
      <c r="H2616" s="27">
        <v>5</v>
      </c>
      <c r="I2616" s="27">
        <v>5</v>
      </c>
      <c r="J2616" s="27">
        <v>3</v>
      </c>
      <c r="K2616" s="27">
        <v>0</v>
      </c>
      <c r="L2616" s="112"/>
      <c r="M2616" s="92">
        <f t="shared" si="82"/>
        <v>26</v>
      </c>
      <c r="N2616" s="27">
        <v>12</v>
      </c>
      <c r="O2616" s="185">
        <f t="shared" si="83"/>
        <v>0.4</v>
      </c>
      <c r="P2616" s="55" t="s">
        <v>446</v>
      </c>
      <c r="Q2616" s="19" t="s">
        <v>3329</v>
      </c>
      <c r="R2616" s="41" t="s">
        <v>3330</v>
      </c>
      <c r="S2616" s="19" t="s">
        <v>721</v>
      </c>
      <c r="T2616" s="28" t="s">
        <v>3297</v>
      </c>
      <c r="U2616" s="17">
        <v>5</v>
      </c>
      <c r="V2616" s="20" t="s">
        <v>519</v>
      </c>
      <c r="W2616" s="18" t="s">
        <v>3311</v>
      </c>
      <c r="X2616" s="18" t="s">
        <v>861</v>
      </c>
      <c r="Y2616" s="29" t="s">
        <v>1374</v>
      </c>
      <c r="Z2616" s="61"/>
    </row>
    <row r="2617" spans="1:26" s="161" customFormat="1" ht="19.5" customHeight="1" x14ac:dyDescent="0.25">
      <c r="A2617" s="50" t="s">
        <v>69</v>
      </c>
      <c r="B2617" s="27">
        <v>6</v>
      </c>
      <c r="C2617" s="27">
        <v>0</v>
      </c>
      <c r="D2617" s="27">
        <v>3.5</v>
      </c>
      <c r="E2617" s="27">
        <v>4</v>
      </c>
      <c r="F2617" s="27">
        <v>2</v>
      </c>
      <c r="G2617" s="27">
        <v>4</v>
      </c>
      <c r="H2617" s="27">
        <v>5</v>
      </c>
      <c r="I2617" s="27">
        <v>1</v>
      </c>
      <c r="J2617" s="27">
        <v>0</v>
      </c>
      <c r="K2617" s="27">
        <v>0</v>
      </c>
      <c r="L2617" s="112"/>
      <c r="M2617" s="92">
        <f t="shared" si="82"/>
        <v>25.5</v>
      </c>
      <c r="N2617" s="27">
        <v>14</v>
      </c>
      <c r="O2617" s="185">
        <f t="shared" si="83"/>
        <v>0.3923076923076923</v>
      </c>
      <c r="P2617" s="55" t="s">
        <v>446</v>
      </c>
      <c r="Q2617" s="19" t="s">
        <v>6631</v>
      </c>
      <c r="R2617" s="41" t="s">
        <v>603</v>
      </c>
      <c r="S2617" s="19" t="s">
        <v>486</v>
      </c>
      <c r="T2617" s="28" t="s">
        <v>6527</v>
      </c>
      <c r="U2617" s="17">
        <v>5</v>
      </c>
      <c r="V2617" s="20" t="s">
        <v>637</v>
      </c>
      <c r="W2617" s="18" t="s">
        <v>6614</v>
      </c>
      <c r="X2617" s="18" t="s">
        <v>1183</v>
      </c>
      <c r="Y2617" s="29" t="s">
        <v>489</v>
      </c>
      <c r="Z2617" s="61"/>
    </row>
    <row r="2618" spans="1:26" s="161" customFormat="1" ht="19.5" customHeight="1" x14ac:dyDescent="0.25">
      <c r="A2618" s="50" t="s">
        <v>62</v>
      </c>
      <c r="B2618" s="27">
        <v>6</v>
      </c>
      <c r="C2618" s="27">
        <v>0</v>
      </c>
      <c r="D2618" s="27">
        <v>1</v>
      </c>
      <c r="E2618" s="27">
        <v>3</v>
      </c>
      <c r="F2618" s="27">
        <v>1</v>
      </c>
      <c r="G2618" s="27">
        <v>3</v>
      </c>
      <c r="H2618" s="27">
        <v>6</v>
      </c>
      <c r="I2618" s="27">
        <v>4</v>
      </c>
      <c r="J2618" s="27">
        <v>0</v>
      </c>
      <c r="K2618" s="27">
        <v>1.5</v>
      </c>
      <c r="L2618" s="112"/>
      <c r="M2618" s="92">
        <f t="shared" si="82"/>
        <v>25.5</v>
      </c>
      <c r="N2618" s="27">
        <v>13</v>
      </c>
      <c r="O2618" s="185">
        <f t="shared" si="83"/>
        <v>0.3923076923076923</v>
      </c>
      <c r="P2618" s="55" t="s">
        <v>446</v>
      </c>
      <c r="Q2618" s="19" t="s">
        <v>3331</v>
      </c>
      <c r="R2618" s="41" t="s">
        <v>715</v>
      </c>
      <c r="S2618" s="19" t="s">
        <v>567</v>
      </c>
      <c r="T2618" s="28" t="s">
        <v>3297</v>
      </c>
      <c r="U2618" s="17">
        <v>5</v>
      </c>
      <c r="V2618" s="20" t="s">
        <v>682</v>
      </c>
      <c r="W2618" s="18" t="s">
        <v>3309</v>
      </c>
      <c r="X2618" s="18" t="s">
        <v>448</v>
      </c>
      <c r="Y2618" s="29" t="s">
        <v>1078</v>
      </c>
      <c r="Z2618" s="61"/>
    </row>
    <row r="2619" spans="1:26" s="161" customFormat="1" ht="19.5" customHeight="1" x14ac:dyDescent="0.25">
      <c r="A2619" s="50" t="s">
        <v>65</v>
      </c>
      <c r="B2619" s="27">
        <v>7</v>
      </c>
      <c r="C2619" s="27">
        <v>0</v>
      </c>
      <c r="D2619" s="27">
        <v>0</v>
      </c>
      <c r="E2619" s="27">
        <v>5</v>
      </c>
      <c r="F2619" s="27">
        <v>0</v>
      </c>
      <c r="G2619" s="27">
        <v>0</v>
      </c>
      <c r="H2619" s="27">
        <v>7.5</v>
      </c>
      <c r="I2619" s="27">
        <v>5</v>
      </c>
      <c r="J2619" s="27">
        <v>0</v>
      </c>
      <c r="K2619" s="27">
        <v>1</v>
      </c>
      <c r="L2619" s="112"/>
      <c r="M2619" s="92">
        <f t="shared" si="82"/>
        <v>25.5</v>
      </c>
      <c r="N2619" s="27">
        <v>2</v>
      </c>
      <c r="O2619" s="185">
        <f t="shared" si="83"/>
        <v>0.3923076923076923</v>
      </c>
      <c r="P2619" s="55" t="s">
        <v>446</v>
      </c>
      <c r="Q2619" s="19" t="s">
        <v>1213</v>
      </c>
      <c r="R2619" s="41" t="s">
        <v>451</v>
      </c>
      <c r="S2619" s="19" t="s">
        <v>1214</v>
      </c>
      <c r="T2619" s="28" t="s">
        <v>1211</v>
      </c>
      <c r="U2619" s="17">
        <v>5</v>
      </c>
      <c r="V2619" s="20" t="s">
        <v>609</v>
      </c>
      <c r="W2619" s="18" t="s">
        <v>1215</v>
      </c>
      <c r="X2619" s="18" t="s">
        <v>811</v>
      </c>
      <c r="Y2619" s="29" t="s">
        <v>452</v>
      </c>
      <c r="Z2619" s="61"/>
    </row>
    <row r="2620" spans="1:26" s="161" customFormat="1" ht="19.5" customHeight="1" x14ac:dyDescent="0.25">
      <c r="A2620" s="50" t="s">
        <v>70</v>
      </c>
      <c r="B2620" s="27">
        <v>5</v>
      </c>
      <c r="C2620" s="27">
        <v>2</v>
      </c>
      <c r="D2620" s="27">
        <v>0</v>
      </c>
      <c r="E2620" s="27">
        <v>3</v>
      </c>
      <c r="F2620" s="27">
        <v>1</v>
      </c>
      <c r="G2620" s="27">
        <v>0</v>
      </c>
      <c r="H2620" s="27">
        <v>5</v>
      </c>
      <c r="I2620" s="27">
        <v>5</v>
      </c>
      <c r="J2620" s="27">
        <v>3</v>
      </c>
      <c r="K2620" s="27">
        <v>1.5</v>
      </c>
      <c r="L2620" s="112"/>
      <c r="M2620" s="92">
        <f t="shared" si="82"/>
        <v>25.5</v>
      </c>
      <c r="N2620" s="27">
        <v>9</v>
      </c>
      <c r="O2620" s="185">
        <f t="shared" si="83"/>
        <v>0.3923076923076923</v>
      </c>
      <c r="P2620" s="55" t="s">
        <v>446</v>
      </c>
      <c r="Q2620" s="19" t="s">
        <v>3188</v>
      </c>
      <c r="R2620" s="41" t="s">
        <v>1139</v>
      </c>
      <c r="S2620" s="19" t="s">
        <v>1886</v>
      </c>
      <c r="T2620" s="28" t="s">
        <v>3122</v>
      </c>
      <c r="U2620" s="17">
        <v>5</v>
      </c>
      <c r="V2620" s="20" t="s">
        <v>519</v>
      </c>
      <c r="W2620" s="18" t="s">
        <v>1797</v>
      </c>
      <c r="X2620" s="18" t="s">
        <v>867</v>
      </c>
      <c r="Y2620" s="29" t="s">
        <v>1481</v>
      </c>
      <c r="Z2620" s="61"/>
    </row>
    <row r="2621" spans="1:26" s="161" customFormat="1" ht="19.5" customHeight="1" x14ac:dyDescent="0.25">
      <c r="A2621" s="50" t="s">
        <v>71</v>
      </c>
      <c r="B2621" s="27">
        <v>6</v>
      </c>
      <c r="C2621" s="27">
        <v>0</v>
      </c>
      <c r="D2621" s="27">
        <v>3.5</v>
      </c>
      <c r="E2621" s="27">
        <v>4</v>
      </c>
      <c r="F2621" s="27">
        <v>0</v>
      </c>
      <c r="G2621" s="27">
        <v>0</v>
      </c>
      <c r="H2621" s="27">
        <v>5</v>
      </c>
      <c r="I2621" s="27">
        <v>5</v>
      </c>
      <c r="J2621" s="27">
        <v>2</v>
      </c>
      <c r="K2621" s="27">
        <v>0</v>
      </c>
      <c r="L2621" s="112"/>
      <c r="M2621" s="92">
        <f t="shared" si="82"/>
        <v>25.5</v>
      </c>
      <c r="N2621" s="27">
        <v>9</v>
      </c>
      <c r="O2621" s="185">
        <f t="shared" si="83"/>
        <v>0.3923076923076923</v>
      </c>
      <c r="P2621" s="55" t="s">
        <v>446</v>
      </c>
      <c r="Q2621" s="19" t="s">
        <v>3189</v>
      </c>
      <c r="R2621" s="41" t="s">
        <v>916</v>
      </c>
      <c r="S2621" s="19" t="s">
        <v>546</v>
      </c>
      <c r="T2621" s="28" t="s">
        <v>3122</v>
      </c>
      <c r="U2621" s="17">
        <v>5</v>
      </c>
      <c r="V2621" s="20" t="s">
        <v>519</v>
      </c>
      <c r="W2621" s="18" t="s">
        <v>1797</v>
      </c>
      <c r="X2621" s="18" t="s">
        <v>867</v>
      </c>
      <c r="Y2621" s="29" t="s">
        <v>1481</v>
      </c>
      <c r="Z2621" s="61"/>
    </row>
    <row r="2622" spans="1:26" s="161" customFormat="1" ht="19.5" customHeight="1" x14ac:dyDescent="0.25">
      <c r="A2622" s="50" t="s">
        <v>77</v>
      </c>
      <c r="B2622" s="27">
        <v>6</v>
      </c>
      <c r="C2622" s="27">
        <v>0</v>
      </c>
      <c r="D2622" s="27">
        <v>0</v>
      </c>
      <c r="E2622" s="27">
        <v>5</v>
      </c>
      <c r="F2622" s="27">
        <v>2</v>
      </c>
      <c r="G2622" s="27">
        <v>3</v>
      </c>
      <c r="H2622" s="27">
        <v>3.5</v>
      </c>
      <c r="I2622" s="27">
        <v>4</v>
      </c>
      <c r="J2622" s="27">
        <v>2</v>
      </c>
      <c r="K2622" s="27">
        <v>0</v>
      </c>
      <c r="L2622" s="112"/>
      <c r="M2622" s="92">
        <f t="shared" si="82"/>
        <v>25.5</v>
      </c>
      <c r="N2622" s="27">
        <v>11</v>
      </c>
      <c r="O2622" s="185">
        <f t="shared" si="83"/>
        <v>0.3923076923076923</v>
      </c>
      <c r="P2622" s="55" t="s">
        <v>446</v>
      </c>
      <c r="Q2622" s="19" t="s">
        <v>3914</v>
      </c>
      <c r="R2622" s="41" t="s">
        <v>625</v>
      </c>
      <c r="S2622" s="19" t="s">
        <v>628</v>
      </c>
      <c r="T2622" s="28" t="s">
        <v>3853</v>
      </c>
      <c r="U2622" s="17">
        <v>5</v>
      </c>
      <c r="V2622" s="20" t="s">
        <v>609</v>
      </c>
      <c r="W2622" s="18" t="s">
        <v>3896</v>
      </c>
      <c r="X2622" s="18" t="s">
        <v>916</v>
      </c>
      <c r="Y2622" s="29" t="s">
        <v>486</v>
      </c>
      <c r="Z2622" s="61"/>
    </row>
    <row r="2623" spans="1:26" s="161" customFormat="1" ht="19.5" customHeight="1" x14ac:dyDescent="0.25">
      <c r="A2623" s="50" t="s">
        <v>87</v>
      </c>
      <c r="B2623" s="27">
        <v>5</v>
      </c>
      <c r="C2623" s="27">
        <v>0</v>
      </c>
      <c r="D2623" s="27">
        <v>0</v>
      </c>
      <c r="E2623" s="27">
        <v>4</v>
      </c>
      <c r="F2623" s="27">
        <v>2</v>
      </c>
      <c r="G2623" s="27">
        <v>2</v>
      </c>
      <c r="H2623" s="27">
        <v>5</v>
      </c>
      <c r="I2623" s="27">
        <v>5</v>
      </c>
      <c r="J2623" s="27">
        <v>1</v>
      </c>
      <c r="K2623" s="27">
        <v>1.5</v>
      </c>
      <c r="L2623" s="112"/>
      <c r="M2623" s="92">
        <f t="shared" si="82"/>
        <v>25.5</v>
      </c>
      <c r="N2623" s="27">
        <v>13</v>
      </c>
      <c r="O2623" s="185">
        <f t="shared" si="83"/>
        <v>0.3923076923076923</v>
      </c>
      <c r="P2623" s="55" t="s">
        <v>446</v>
      </c>
      <c r="Q2623" s="19" t="s">
        <v>4282</v>
      </c>
      <c r="R2623" s="41" t="s">
        <v>769</v>
      </c>
      <c r="S2623" s="19" t="s">
        <v>565</v>
      </c>
      <c r="T2623" s="28" t="s">
        <v>8132</v>
      </c>
      <c r="U2623" s="17">
        <v>5</v>
      </c>
      <c r="V2623" s="20" t="s">
        <v>519</v>
      </c>
      <c r="W2623" s="18" t="s">
        <v>2619</v>
      </c>
      <c r="X2623" s="18" t="s">
        <v>451</v>
      </c>
      <c r="Y2623" s="29" t="s">
        <v>486</v>
      </c>
      <c r="Z2623" s="61"/>
    </row>
    <row r="2624" spans="1:26" s="161" customFormat="1" ht="19.5" customHeight="1" x14ac:dyDescent="0.25">
      <c r="A2624" s="50" t="s">
        <v>78</v>
      </c>
      <c r="B2624" s="27">
        <v>6</v>
      </c>
      <c r="C2624" s="27">
        <v>0</v>
      </c>
      <c r="D2624" s="27">
        <v>3.5</v>
      </c>
      <c r="E2624" s="27">
        <v>3</v>
      </c>
      <c r="F2624" s="27">
        <v>1</v>
      </c>
      <c r="G2624" s="27">
        <v>1</v>
      </c>
      <c r="H2624" s="27">
        <v>5</v>
      </c>
      <c r="I2624" s="27">
        <v>4</v>
      </c>
      <c r="J2624" s="27">
        <v>2</v>
      </c>
      <c r="K2624" s="27">
        <v>0</v>
      </c>
      <c r="L2624" s="112"/>
      <c r="M2624" s="92">
        <f t="shared" si="82"/>
        <v>25.5</v>
      </c>
      <c r="N2624" s="27">
        <v>16</v>
      </c>
      <c r="O2624" s="185">
        <f t="shared" si="83"/>
        <v>0.3923076923076923</v>
      </c>
      <c r="P2624" s="55" t="s">
        <v>446</v>
      </c>
      <c r="Q2624" s="19" t="s">
        <v>8245</v>
      </c>
      <c r="R2624" s="41" t="s">
        <v>967</v>
      </c>
      <c r="S2624" s="19" t="s">
        <v>492</v>
      </c>
      <c r="T2624" s="28" t="s">
        <v>8181</v>
      </c>
      <c r="U2624" s="17">
        <v>5</v>
      </c>
      <c r="V2624" s="20" t="s">
        <v>582</v>
      </c>
      <c r="W2624" s="18" t="s">
        <v>8218</v>
      </c>
      <c r="X2624" s="18" t="s">
        <v>867</v>
      </c>
      <c r="Y2624" s="29" t="s">
        <v>710</v>
      </c>
      <c r="Z2624" s="61"/>
    </row>
    <row r="2625" spans="1:267" s="161" customFormat="1" ht="19.5" customHeight="1" x14ac:dyDescent="0.25">
      <c r="A2625" s="50" t="s">
        <v>66</v>
      </c>
      <c r="B2625" s="27">
        <v>5</v>
      </c>
      <c r="C2625" s="27">
        <v>0</v>
      </c>
      <c r="D2625" s="27">
        <v>0</v>
      </c>
      <c r="E2625" s="27">
        <v>4</v>
      </c>
      <c r="F2625" s="27">
        <v>3</v>
      </c>
      <c r="G2625" s="27">
        <v>1</v>
      </c>
      <c r="H2625" s="27">
        <v>5</v>
      </c>
      <c r="I2625" s="27">
        <v>5</v>
      </c>
      <c r="J2625" s="27">
        <v>1</v>
      </c>
      <c r="K2625" s="27">
        <v>1.5</v>
      </c>
      <c r="L2625" s="112"/>
      <c r="M2625" s="92">
        <f t="shared" si="82"/>
        <v>25.5</v>
      </c>
      <c r="N2625" s="27">
        <v>5</v>
      </c>
      <c r="O2625" s="185">
        <f t="shared" si="83"/>
        <v>0.3923076923076923</v>
      </c>
      <c r="P2625" s="55" t="s">
        <v>446</v>
      </c>
      <c r="Q2625" s="19" t="s">
        <v>6452</v>
      </c>
      <c r="R2625" s="41" t="s">
        <v>491</v>
      </c>
      <c r="S2625" s="19" t="s">
        <v>486</v>
      </c>
      <c r="T2625" s="28" t="s">
        <v>3671</v>
      </c>
      <c r="U2625" s="17">
        <v>5</v>
      </c>
      <c r="V2625" s="20" t="s">
        <v>637</v>
      </c>
      <c r="W2625" s="18" t="s">
        <v>1903</v>
      </c>
      <c r="X2625" s="18" t="s">
        <v>1591</v>
      </c>
      <c r="Y2625" s="29" t="s">
        <v>540</v>
      </c>
      <c r="Z2625" s="61"/>
    </row>
    <row r="2626" spans="1:267" s="161" customFormat="1" ht="19.5" customHeight="1" x14ac:dyDescent="0.25">
      <c r="A2626" s="50" t="s">
        <v>107</v>
      </c>
      <c r="B2626" s="27">
        <v>7</v>
      </c>
      <c r="C2626" s="27">
        <v>0</v>
      </c>
      <c r="D2626" s="27">
        <v>0</v>
      </c>
      <c r="E2626" s="27">
        <v>5</v>
      </c>
      <c r="F2626" s="27">
        <v>1</v>
      </c>
      <c r="G2626" s="27">
        <v>2</v>
      </c>
      <c r="H2626" s="27">
        <v>5</v>
      </c>
      <c r="I2626" s="27">
        <v>2</v>
      </c>
      <c r="J2626" s="27">
        <v>2</v>
      </c>
      <c r="K2626" s="27">
        <v>1.5</v>
      </c>
      <c r="L2626" s="112"/>
      <c r="M2626" s="92">
        <f t="shared" si="82"/>
        <v>25.5</v>
      </c>
      <c r="N2626" s="27">
        <v>5</v>
      </c>
      <c r="O2626" s="185">
        <f t="shared" si="83"/>
        <v>0.3923076923076923</v>
      </c>
      <c r="P2626" s="55" t="s">
        <v>446</v>
      </c>
      <c r="Q2626" s="125" t="s">
        <v>3216</v>
      </c>
      <c r="R2626" s="126" t="s">
        <v>750</v>
      </c>
      <c r="S2626" s="125" t="s">
        <v>565</v>
      </c>
      <c r="T2626" s="28" t="s">
        <v>7345</v>
      </c>
      <c r="U2626" s="20">
        <v>5</v>
      </c>
      <c r="V2626" s="20">
        <v>3</v>
      </c>
      <c r="W2626" s="40" t="s">
        <v>7348</v>
      </c>
      <c r="X2626" s="40" t="s">
        <v>7349</v>
      </c>
      <c r="Y2626" s="194" t="s">
        <v>486</v>
      </c>
      <c r="Z2626" s="61"/>
    </row>
    <row r="2627" spans="1:267" s="161" customFormat="1" ht="19.5" customHeight="1" x14ac:dyDescent="0.25">
      <c r="A2627" s="50" t="s">
        <v>78</v>
      </c>
      <c r="B2627" s="27">
        <v>5</v>
      </c>
      <c r="C2627" s="27">
        <v>0</v>
      </c>
      <c r="D2627" s="27">
        <v>3</v>
      </c>
      <c r="E2627" s="27">
        <v>4</v>
      </c>
      <c r="F2627" s="27">
        <v>2</v>
      </c>
      <c r="G2627" s="27">
        <v>2</v>
      </c>
      <c r="H2627" s="27">
        <v>5</v>
      </c>
      <c r="I2627" s="27">
        <v>3</v>
      </c>
      <c r="J2627" s="27">
        <v>0</v>
      </c>
      <c r="K2627" s="27">
        <v>1.5</v>
      </c>
      <c r="L2627" s="112"/>
      <c r="M2627" s="92">
        <f t="shared" si="82"/>
        <v>25.5</v>
      </c>
      <c r="N2627" s="27">
        <v>13</v>
      </c>
      <c r="O2627" s="185">
        <f t="shared" si="83"/>
        <v>0.3923076923076923</v>
      </c>
      <c r="P2627" s="55" t="s">
        <v>446</v>
      </c>
      <c r="Q2627" s="19" t="s">
        <v>2958</v>
      </c>
      <c r="R2627" s="41" t="s">
        <v>1600</v>
      </c>
      <c r="S2627" s="19" t="s">
        <v>540</v>
      </c>
      <c r="T2627" s="28" t="s">
        <v>3297</v>
      </c>
      <c r="U2627" s="17">
        <v>5</v>
      </c>
      <c r="V2627" s="20" t="s">
        <v>519</v>
      </c>
      <c r="W2627" s="18" t="s">
        <v>3311</v>
      </c>
      <c r="X2627" s="18" t="s">
        <v>861</v>
      </c>
      <c r="Y2627" s="29" t="s">
        <v>1374</v>
      </c>
      <c r="Z2627" s="61"/>
    </row>
    <row r="2628" spans="1:267" s="161" customFormat="1" ht="19.5" customHeight="1" x14ac:dyDescent="0.25">
      <c r="A2628" s="50" t="s">
        <v>67</v>
      </c>
      <c r="B2628" s="27">
        <v>6</v>
      </c>
      <c r="C2628" s="27">
        <v>0</v>
      </c>
      <c r="D2628" s="27">
        <v>2</v>
      </c>
      <c r="E2628" s="27">
        <v>4</v>
      </c>
      <c r="F2628" s="27">
        <v>1</v>
      </c>
      <c r="G2628" s="27">
        <v>0</v>
      </c>
      <c r="H2628" s="27">
        <v>8.5</v>
      </c>
      <c r="I2628" s="27">
        <v>4</v>
      </c>
      <c r="J2628" s="27">
        <v>0</v>
      </c>
      <c r="K2628" s="27">
        <v>0</v>
      </c>
      <c r="L2628" s="112"/>
      <c r="M2628" s="92">
        <f t="shared" si="82"/>
        <v>25.5</v>
      </c>
      <c r="N2628" s="27">
        <v>3</v>
      </c>
      <c r="O2628" s="185">
        <f t="shared" si="83"/>
        <v>0.3923076923076923</v>
      </c>
      <c r="P2628" s="55" t="s">
        <v>446</v>
      </c>
      <c r="Q2628" s="19" t="s">
        <v>4546</v>
      </c>
      <c r="R2628" s="41" t="s">
        <v>4547</v>
      </c>
      <c r="S2628" s="19" t="s">
        <v>567</v>
      </c>
      <c r="T2628" s="28" t="s">
        <v>3660</v>
      </c>
      <c r="U2628" s="17">
        <v>5</v>
      </c>
      <c r="V2628" s="20" t="s">
        <v>637</v>
      </c>
      <c r="W2628" s="18" t="s">
        <v>4334</v>
      </c>
      <c r="X2628" s="18" t="s">
        <v>1052</v>
      </c>
      <c r="Y2628" s="29" t="s">
        <v>474</v>
      </c>
      <c r="Z2628" s="61"/>
    </row>
    <row r="2629" spans="1:267" s="161" customFormat="1" ht="19.5" customHeight="1" x14ac:dyDescent="0.25">
      <c r="A2629" s="50" t="s">
        <v>60</v>
      </c>
      <c r="B2629" s="27">
        <v>6</v>
      </c>
      <c r="C2629" s="27">
        <v>0</v>
      </c>
      <c r="D2629" s="27">
        <v>0</v>
      </c>
      <c r="E2629" s="27">
        <v>5</v>
      </c>
      <c r="F2629" s="27">
        <v>2</v>
      </c>
      <c r="G2629" s="27">
        <v>3</v>
      </c>
      <c r="H2629" s="27">
        <v>4.5</v>
      </c>
      <c r="I2629" s="27">
        <v>4</v>
      </c>
      <c r="J2629" s="27">
        <v>0</v>
      </c>
      <c r="K2629" s="27">
        <v>1</v>
      </c>
      <c r="L2629" s="112"/>
      <c r="M2629" s="92">
        <f t="shared" si="82"/>
        <v>25.5</v>
      </c>
      <c r="N2629" s="27">
        <v>13</v>
      </c>
      <c r="O2629" s="185">
        <f t="shared" si="83"/>
        <v>0.3923076923076923</v>
      </c>
      <c r="P2629" s="55" t="s">
        <v>446</v>
      </c>
      <c r="Q2629" s="19" t="s">
        <v>4283</v>
      </c>
      <c r="R2629" s="41" t="s">
        <v>491</v>
      </c>
      <c r="S2629" s="19" t="s">
        <v>923</v>
      </c>
      <c r="T2629" s="28" t="s">
        <v>8132</v>
      </c>
      <c r="U2629" s="17">
        <v>5</v>
      </c>
      <c r="V2629" s="20" t="s">
        <v>682</v>
      </c>
      <c r="W2629" s="18" t="s">
        <v>2619</v>
      </c>
      <c r="X2629" s="18" t="s">
        <v>451</v>
      </c>
      <c r="Y2629" s="29" t="s">
        <v>486</v>
      </c>
      <c r="Z2629" s="61"/>
    </row>
    <row r="2630" spans="1:267" s="161" customFormat="1" ht="19.5" customHeight="1" x14ac:dyDescent="0.25">
      <c r="A2630" s="50" t="s">
        <v>65</v>
      </c>
      <c r="B2630" s="27">
        <v>3</v>
      </c>
      <c r="C2630" s="49">
        <v>0</v>
      </c>
      <c r="D2630" s="49">
        <v>4</v>
      </c>
      <c r="E2630" s="49">
        <v>4</v>
      </c>
      <c r="F2630" s="49">
        <v>3</v>
      </c>
      <c r="G2630" s="49">
        <v>0</v>
      </c>
      <c r="H2630" s="49">
        <v>7</v>
      </c>
      <c r="I2630" s="49">
        <v>3</v>
      </c>
      <c r="J2630" s="49">
        <v>1</v>
      </c>
      <c r="K2630" s="49">
        <v>0.5</v>
      </c>
      <c r="L2630" s="112"/>
      <c r="M2630" s="92">
        <f t="shared" si="82"/>
        <v>25.5</v>
      </c>
      <c r="N2630" s="27">
        <v>8</v>
      </c>
      <c r="O2630" s="185">
        <f t="shared" si="83"/>
        <v>0.3923076923076923</v>
      </c>
      <c r="P2630" s="55" t="s">
        <v>446</v>
      </c>
      <c r="Q2630" s="19" t="s">
        <v>559</v>
      </c>
      <c r="R2630" s="41" t="s">
        <v>625</v>
      </c>
      <c r="S2630" s="19" t="s">
        <v>497</v>
      </c>
      <c r="T2630" s="28" t="s">
        <v>7521</v>
      </c>
      <c r="U2630" s="17">
        <v>5</v>
      </c>
      <c r="V2630" s="20" t="s">
        <v>609</v>
      </c>
      <c r="W2630" s="18" t="s">
        <v>1339</v>
      </c>
      <c r="X2630" s="18" t="s">
        <v>1224</v>
      </c>
      <c r="Y2630" s="29" t="s">
        <v>7475</v>
      </c>
      <c r="Z2630" s="61"/>
    </row>
    <row r="2631" spans="1:267" s="161" customFormat="1" ht="19.5" customHeight="1" x14ac:dyDescent="0.25">
      <c r="A2631" s="50" t="s">
        <v>115</v>
      </c>
      <c r="B2631" s="27">
        <v>6</v>
      </c>
      <c r="C2631" s="27">
        <v>0</v>
      </c>
      <c r="D2631" s="27">
        <v>1</v>
      </c>
      <c r="E2631" s="27">
        <v>4</v>
      </c>
      <c r="F2631" s="27">
        <v>2</v>
      </c>
      <c r="G2631" s="27">
        <v>3</v>
      </c>
      <c r="H2631" s="27">
        <v>6.5</v>
      </c>
      <c r="I2631" s="27">
        <v>3</v>
      </c>
      <c r="J2631" s="27">
        <v>0</v>
      </c>
      <c r="K2631" s="27">
        <v>0</v>
      </c>
      <c r="L2631" s="112"/>
      <c r="M2631" s="92">
        <f t="shared" si="82"/>
        <v>25.5</v>
      </c>
      <c r="N2631" s="27">
        <v>16</v>
      </c>
      <c r="O2631" s="185">
        <f t="shared" si="83"/>
        <v>0.3923076923076923</v>
      </c>
      <c r="P2631" s="55" t="s">
        <v>446</v>
      </c>
      <c r="Q2631" s="19" t="s">
        <v>8246</v>
      </c>
      <c r="R2631" s="41" t="s">
        <v>491</v>
      </c>
      <c r="S2631" s="19" t="s">
        <v>486</v>
      </c>
      <c r="T2631" s="28" t="s">
        <v>8181</v>
      </c>
      <c r="U2631" s="17">
        <v>5</v>
      </c>
      <c r="V2631" s="20" t="s">
        <v>593</v>
      </c>
      <c r="W2631" s="18" t="s">
        <v>8220</v>
      </c>
      <c r="X2631" s="18" t="s">
        <v>916</v>
      </c>
      <c r="Y2631" s="29" t="s">
        <v>1078</v>
      </c>
      <c r="Z2631" s="61"/>
    </row>
    <row r="2632" spans="1:267" s="161" customFormat="1" ht="19.5" customHeight="1" x14ac:dyDescent="0.25">
      <c r="A2632" s="50" t="s">
        <v>74</v>
      </c>
      <c r="B2632" s="27">
        <v>5</v>
      </c>
      <c r="C2632" s="27">
        <v>0</v>
      </c>
      <c r="D2632" s="27">
        <v>0</v>
      </c>
      <c r="E2632" s="27">
        <v>4</v>
      </c>
      <c r="F2632" s="27">
        <v>3</v>
      </c>
      <c r="G2632" s="27">
        <v>0</v>
      </c>
      <c r="H2632" s="27">
        <v>8</v>
      </c>
      <c r="I2632" s="27">
        <v>1</v>
      </c>
      <c r="J2632" s="27">
        <v>3</v>
      </c>
      <c r="K2632" s="27">
        <v>1.5</v>
      </c>
      <c r="L2632" s="112"/>
      <c r="M2632" s="92">
        <f t="shared" si="82"/>
        <v>25.5</v>
      </c>
      <c r="N2632" s="27">
        <v>5</v>
      </c>
      <c r="O2632" s="185">
        <f t="shared" si="83"/>
        <v>0.3923076923076923</v>
      </c>
      <c r="P2632" s="55" t="s">
        <v>446</v>
      </c>
      <c r="Q2632" s="19" t="s">
        <v>6978</v>
      </c>
      <c r="R2632" s="41" t="s">
        <v>1208</v>
      </c>
      <c r="S2632" s="19" t="s">
        <v>710</v>
      </c>
      <c r="T2632" s="28" t="s">
        <v>3671</v>
      </c>
      <c r="U2632" s="17">
        <v>5</v>
      </c>
      <c r="V2632" s="20" t="s">
        <v>1190</v>
      </c>
      <c r="W2632" s="18" t="s">
        <v>1622</v>
      </c>
      <c r="X2632" s="18" t="s">
        <v>3131</v>
      </c>
      <c r="Y2632" s="29" t="s">
        <v>469</v>
      </c>
      <c r="Z2632" s="61"/>
    </row>
    <row r="2633" spans="1:267" s="161" customFormat="1" ht="19.5" customHeight="1" x14ac:dyDescent="0.25">
      <c r="A2633" s="50" t="s">
        <v>67</v>
      </c>
      <c r="B2633" s="27">
        <v>6</v>
      </c>
      <c r="C2633" s="27">
        <v>0</v>
      </c>
      <c r="D2633" s="27">
        <v>3.5</v>
      </c>
      <c r="E2633" s="27">
        <v>2</v>
      </c>
      <c r="F2633" s="27">
        <v>2</v>
      </c>
      <c r="G2633" s="27">
        <v>2</v>
      </c>
      <c r="H2633" s="27">
        <v>5</v>
      </c>
      <c r="I2633" s="27">
        <v>4</v>
      </c>
      <c r="J2633" s="27">
        <v>1</v>
      </c>
      <c r="K2633" s="27">
        <v>0</v>
      </c>
      <c r="L2633" s="112"/>
      <c r="M2633" s="92">
        <f t="shared" si="82"/>
        <v>25.5</v>
      </c>
      <c r="N2633" s="27">
        <v>11</v>
      </c>
      <c r="O2633" s="185">
        <f t="shared" si="83"/>
        <v>0.3923076923076923</v>
      </c>
      <c r="P2633" s="55" t="s">
        <v>446</v>
      </c>
      <c r="Q2633" s="19" t="s">
        <v>3912</v>
      </c>
      <c r="R2633" s="41" t="s">
        <v>525</v>
      </c>
      <c r="S2633" s="19" t="s">
        <v>847</v>
      </c>
      <c r="T2633" s="28" t="s">
        <v>3853</v>
      </c>
      <c r="U2633" s="17">
        <v>5</v>
      </c>
      <c r="V2633" s="20" t="s">
        <v>519</v>
      </c>
      <c r="W2633" s="18" t="s">
        <v>3913</v>
      </c>
      <c r="X2633" s="18" t="s">
        <v>1183</v>
      </c>
      <c r="Y2633" s="29" t="s">
        <v>1016</v>
      </c>
      <c r="Z2633" s="61"/>
    </row>
    <row r="2634" spans="1:267" s="161" customFormat="1" ht="19.5" customHeight="1" x14ac:dyDescent="0.25">
      <c r="A2634" s="50" t="s">
        <v>71</v>
      </c>
      <c r="B2634" s="27">
        <v>7</v>
      </c>
      <c r="C2634" s="27">
        <v>0</v>
      </c>
      <c r="D2634" s="27">
        <v>3</v>
      </c>
      <c r="E2634" s="27">
        <v>3</v>
      </c>
      <c r="F2634" s="27">
        <v>1</v>
      </c>
      <c r="G2634" s="27">
        <v>3</v>
      </c>
      <c r="H2634" s="27">
        <v>5</v>
      </c>
      <c r="I2634" s="27">
        <v>3</v>
      </c>
      <c r="J2634" s="27">
        <v>0</v>
      </c>
      <c r="K2634" s="27">
        <v>0.5</v>
      </c>
      <c r="L2634" s="112"/>
      <c r="M2634" s="92">
        <f t="shared" si="82"/>
        <v>25.5</v>
      </c>
      <c r="N2634" s="27">
        <v>5</v>
      </c>
      <c r="O2634" s="185">
        <f t="shared" si="83"/>
        <v>0.3923076923076923</v>
      </c>
      <c r="P2634" s="55" t="s">
        <v>446</v>
      </c>
      <c r="Q2634" s="19" t="s">
        <v>2799</v>
      </c>
      <c r="R2634" s="41" t="s">
        <v>1029</v>
      </c>
      <c r="S2634" s="19" t="s">
        <v>565</v>
      </c>
      <c r="T2634" s="28" t="s">
        <v>2769</v>
      </c>
      <c r="U2634" s="17">
        <v>5</v>
      </c>
      <c r="V2634" s="20" t="s">
        <v>609</v>
      </c>
      <c r="W2634" s="18" t="s">
        <v>2792</v>
      </c>
      <c r="X2634" s="18" t="s">
        <v>2793</v>
      </c>
      <c r="Y2634" s="29" t="s">
        <v>466</v>
      </c>
      <c r="Z2634" s="61"/>
    </row>
    <row r="2635" spans="1:267" s="161" customFormat="1" ht="19.5" customHeight="1" x14ac:dyDescent="0.25">
      <c r="A2635" s="50" t="s">
        <v>79</v>
      </c>
      <c r="B2635" s="27">
        <v>7</v>
      </c>
      <c r="C2635" s="27">
        <v>0</v>
      </c>
      <c r="D2635" s="27">
        <v>3.5</v>
      </c>
      <c r="E2635" s="27">
        <v>5</v>
      </c>
      <c r="F2635" s="27">
        <v>2</v>
      </c>
      <c r="G2635" s="27">
        <v>0</v>
      </c>
      <c r="H2635" s="27">
        <v>2.5</v>
      </c>
      <c r="I2635" s="27">
        <v>5</v>
      </c>
      <c r="J2635" s="27">
        <v>0</v>
      </c>
      <c r="K2635" s="27">
        <v>0.5</v>
      </c>
      <c r="L2635" s="112"/>
      <c r="M2635" s="92">
        <f t="shared" si="82"/>
        <v>25.5</v>
      </c>
      <c r="N2635" s="27">
        <v>16</v>
      </c>
      <c r="O2635" s="185">
        <f t="shared" si="83"/>
        <v>0.3923076923076923</v>
      </c>
      <c r="P2635" s="55" t="s">
        <v>446</v>
      </c>
      <c r="Q2635" s="19" t="s">
        <v>8247</v>
      </c>
      <c r="R2635" s="41" t="s">
        <v>1907</v>
      </c>
      <c r="S2635" s="19" t="s">
        <v>1886</v>
      </c>
      <c r="T2635" s="28" t="s">
        <v>8181</v>
      </c>
      <c r="U2635" s="17">
        <v>5</v>
      </c>
      <c r="V2635" s="20" t="s">
        <v>537</v>
      </c>
      <c r="W2635" s="18" t="s">
        <v>8218</v>
      </c>
      <c r="X2635" s="18" t="s">
        <v>867</v>
      </c>
      <c r="Y2635" s="29" t="s">
        <v>710</v>
      </c>
      <c r="Z2635" s="61"/>
    </row>
    <row r="2636" spans="1:267" s="161" customFormat="1" ht="19.5" customHeight="1" x14ac:dyDescent="0.25">
      <c r="A2636" s="67" t="s">
        <v>63</v>
      </c>
      <c r="B2636" s="31">
        <v>3</v>
      </c>
      <c r="C2636" s="31">
        <v>0</v>
      </c>
      <c r="D2636" s="31">
        <v>3.5</v>
      </c>
      <c r="E2636" s="31">
        <v>4</v>
      </c>
      <c r="F2636" s="31">
        <v>2</v>
      </c>
      <c r="G2636" s="31">
        <v>4</v>
      </c>
      <c r="H2636" s="31">
        <v>3</v>
      </c>
      <c r="I2636" s="31">
        <v>5</v>
      </c>
      <c r="J2636" s="31">
        <v>0</v>
      </c>
      <c r="K2636" s="31">
        <v>1</v>
      </c>
      <c r="L2636" s="124"/>
      <c r="M2636" s="92">
        <f t="shared" si="82"/>
        <v>25.5</v>
      </c>
      <c r="N2636" s="31">
        <v>6</v>
      </c>
      <c r="O2636" s="185">
        <f t="shared" si="83"/>
        <v>0.3923076923076923</v>
      </c>
      <c r="P2636" s="65" t="s">
        <v>446</v>
      </c>
      <c r="Q2636" s="19" t="s">
        <v>5236</v>
      </c>
      <c r="R2636" s="41" t="s">
        <v>771</v>
      </c>
      <c r="S2636" s="19" t="s">
        <v>452</v>
      </c>
      <c r="T2636" s="40" t="s">
        <v>3663</v>
      </c>
      <c r="U2636" s="32">
        <v>5</v>
      </c>
      <c r="V2636" s="20" t="s">
        <v>637</v>
      </c>
      <c r="W2636" s="33" t="s">
        <v>5230</v>
      </c>
      <c r="X2636" s="33" t="s">
        <v>5231</v>
      </c>
      <c r="Y2636" s="34" t="s">
        <v>5232</v>
      </c>
      <c r="Z2636" s="186"/>
      <c r="AA2636" s="187"/>
      <c r="AB2636" s="187"/>
      <c r="AC2636" s="187"/>
      <c r="AD2636" s="187"/>
      <c r="AE2636" s="187"/>
      <c r="AF2636" s="187"/>
      <c r="AG2636" s="187"/>
      <c r="AH2636" s="187"/>
      <c r="AI2636" s="187"/>
      <c r="AJ2636" s="187"/>
      <c r="AK2636" s="187"/>
      <c r="AL2636" s="187"/>
      <c r="AM2636" s="187"/>
      <c r="AN2636" s="187"/>
      <c r="AO2636" s="187"/>
      <c r="AP2636" s="187"/>
      <c r="AQ2636" s="187"/>
      <c r="AR2636" s="187"/>
      <c r="AS2636" s="187"/>
      <c r="AT2636" s="187"/>
      <c r="AU2636" s="187"/>
      <c r="AV2636" s="187"/>
      <c r="AW2636" s="187"/>
      <c r="AX2636" s="187"/>
      <c r="AY2636" s="187"/>
      <c r="AZ2636" s="187"/>
      <c r="BA2636" s="187"/>
      <c r="BB2636" s="187"/>
      <c r="BC2636" s="187"/>
      <c r="BD2636" s="187"/>
      <c r="BE2636" s="187"/>
      <c r="BF2636" s="187"/>
      <c r="BG2636" s="187"/>
      <c r="BH2636" s="187"/>
      <c r="BI2636" s="187"/>
      <c r="BJ2636" s="187"/>
      <c r="BK2636" s="187"/>
      <c r="BL2636" s="187"/>
      <c r="BM2636" s="187"/>
      <c r="BN2636" s="187"/>
      <c r="BO2636" s="187"/>
      <c r="BP2636" s="187"/>
      <c r="BQ2636" s="187"/>
      <c r="BR2636" s="187"/>
      <c r="BS2636" s="187"/>
      <c r="BT2636" s="187"/>
      <c r="BU2636" s="187"/>
      <c r="BV2636" s="187"/>
      <c r="BW2636" s="187"/>
      <c r="BX2636" s="187"/>
      <c r="BY2636" s="187"/>
      <c r="BZ2636" s="187"/>
      <c r="CA2636" s="187"/>
      <c r="CB2636" s="187"/>
      <c r="CC2636" s="187"/>
      <c r="CD2636" s="187"/>
      <c r="CE2636" s="187"/>
      <c r="CF2636" s="187"/>
      <c r="CG2636" s="187"/>
      <c r="CH2636" s="187"/>
      <c r="CI2636" s="187"/>
      <c r="CJ2636" s="187"/>
      <c r="CK2636" s="187"/>
      <c r="CL2636" s="187"/>
      <c r="CM2636" s="187"/>
      <c r="CN2636" s="187"/>
      <c r="CO2636" s="187"/>
      <c r="CP2636" s="187"/>
      <c r="CQ2636" s="187"/>
      <c r="CR2636" s="187"/>
      <c r="CS2636" s="187"/>
      <c r="CT2636" s="187"/>
      <c r="CU2636" s="187"/>
      <c r="CV2636" s="187"/>
      <c r="CW2636" s="187"/>
      <c r="CX2636" s="187"/>
      <c r="CY2636" s="187"/>
      <c r="CZ2636" s="187"/>
      <c r="DA2636" s="187"/>
      <c r="DB2636" s="187"/>
      <c r="DC2636" s="187"/>
      <c r="DD2636" s="187"/>
      <c r="DE2636" s="187"/>
      <c r="DF2636" s="187"/>
      <c r="DG2636" s="187"/>
      <c r="DH2636" s="187"/>
      <c r="DI2636" s="187"/>
      <c r="DJ2636" s="187"/>
      <c r="DK2636" s="187"/>
      <c r="DL2636" s="187"/>
      <c r="DM2636" s="187"/>
      <c r="DN2636" s="187"/>
      <c r="DO2636" s="187"/>
      <c r="DP2636" s="187"/>
      <c r="DQ2636" s="187"/>
      <c r="DR2636" s="187"/>
      <c r="DS2636" s="187"/>
      <c r="DT2636" s="187"/>
      <c r="DU2636" s="187"/>
      <c r="DV2636" s="187"/>
      <c r="DW2636" s="187"/>
      <c r="DX2636" s="187"/>
      <c r="DY2636" s="187"/>
      <c r="DZ2636" s="187"/>
      <c r="EA2636" s="187"/>
      <c r="EB2636" s="187"/>
      <c r="EC2636" s="187"/>
      <c r="ED2636" s="187"/>
      <c r="EE2636" s="187"/>
      <c r="EF2636" s="187"/>
      <c r="EG2636" s="187"/>
      <c r="EH2636" s="187"/>
      <c r="EI2636" s="187"/>
      <c r="EJ2636" s="187"/>
      <c r="EK2636" s="187"/>
      <c r="EL2636" s="187"/>
      <c r="EM2636" s="187"/>
      <c r="EN2636" s="187"/>
      <c r="EO2636" s="187"/>
      <c r="EP2636" s="187"/>
      <c r="EQ2636" s="187"/>
      <c r="ER2636" s="187"/>
      <c r="ES2636" s="187"/>
      <c r="ET2636" s="187"/>
      <c r="EU2636" s="187"/>
      <c r="EV2636" s="187"/>
      <c r="EW2636" s="187"/>
      <c r="EX2636" s="187"/>
      <c r="EY2636" s="187"/>
      <c r="EZ2636" s="187"/>
      <c r="FA2636" s="187"/>
      <c r="FB2636" s="187"/>
      <c r="FC2636" s="187"/>
      <c r="FD2636" s="187"/>
      <c r="FE2636" s="187"/>
      <c r="FF2636" s="187"/>
      <c r="FG2636" s="187"/>
      <c r="FH2636" s="187"/>
      <c r="FI2636" s="187"/>
      <c r="FJ2636" s="187"/>
      <c r="FK2636" s="187"/>
      <c r="FL2636" s="187"/>
      <c r="FM2636" s="187"/>
      <c r="FN2636" s="187"/>
      <c r="FO2636" s="187"/>
      <c r="FP2636" s="187"/>
      <c r="FQ2636" s="187"/>
      <c r="FR2636" s="187"/>
      <c r="FS2636" s="187"/>
      <c r="FT2636" s="187"/>
      <c r="FU2636" s="187"/>
      <c r="FV2636" s="187"/>
      <c r="FW2636" s="187"/>
      <c r="FX2636" s="187"/>
      <c r="FY2636" s="187"/>
      <c r="FZ2636" s="187"/>
      <c r="GA2636" s="187"/>
      <c r="GB2636" s="187"/>
      <c r="GC2636" s="187"/>
      <c r="GD2636" s="187"/>
      <c r="GE2636" s="187"/>
      <c r="GF2636" s="187"/>
      <c r="GG2636" s="187"/>
      <c r="GH2636" s="187"/>
      <c r="GI2636" s="187"/>
      <c r="GJ2636" s="187"/>
      <c r="GK2636" s="187"/>
      <c r="GL2636" s="187"/>
      <c r="GM2636" s="187"/>
      <c r="GN2636" s="187"/>
      <c r="GO2636" s="187"/>
      <c r="GP2636" s="187"/>
      <c r="GQ2636" s="187"/>
      <c r="GR2636" s="187"/>
      <c r="GS2636" s="187"/>
      <c r="GT2636" s="187"/>
      <c r="GU2636" s="187"/>
      <c r="GV2636" s="187"/>
      <c r="GW2636" s="187"/>
      <c r="GX2636" s="187"/>
      <c r="GY2636" s="187"/>
      <c r="GZ2636" s="187"/>
      <c r="HA2636" s="187"/>
      <c r="HB2636" s="187"/>
      <c r="HC2636" s="187"/>
      <c r="HD2636" s="187"/>
      <c r="HE2636" s="187"/>
      <c r="HF2636" s="187"/>
      <c r="HG2636" s="187"/>
      <c r="HH2636" s="187"/>
      <c r="HI2636" s="187"/>
      <c r="HJ2636" s="187"/>
      <c r="HK2636" s="187"/>
      <c r="HL2636" s="187"/>
      <c r="HM2636" s="187"/>
      <c r="HN2636" s="187"/>
      <c r="HO2636" s="187"/>
      <c r="HP2636" s="187"/>
      <c r="HQ2636" s="187"/>
      <c r="HR2636" s="187"/>
      <c r="HS2636" s="187"/>
      <c r="HT2636" s="187"/>
      <c r="HU2636" s="187"/>
      <c r="HV2636" s="187"/>
      <c r="HW2636" s="187"/>
      <c r="HX2636" s="187"/>
      <c r="HY2636" s="187"/>
      <c r="HZ2636" s="187"/>
      <c r="IA2636" s="187"/>
      <c r="IB2636" s="187"/>
      <c r="IC2636" s="187"/>
      <c r="ID2636" s="187"/>
      <c r="IE2636" s="187"/>
      <c r="IF2636" s="187"/>
      <c r="IG2636" s="187"/>
      <c r="IH2636" s="187"/>
      <c r="II2636" s="187"/>
      <c r="IJ2636" s="187"/>
      <c r="IK2636" s="187"/>
      <c r="IL2636" s="187"/>
      <c r="IM2636" s="187"/>
      <c r="IN2636" s="187"/>
      <c r="IO2636" s="187"/>
      <c r="IP2636" s="187"/>
      <c r="IQ2636" s="187"/>
      <c r="IR2636" s="187"/>
      <c r="IS2636" s="187"/>
      <c r="IT2636" s="187"/>
      <c r="IU2636" s="187"/>
      <c r="IV2636" s="187"/>
      <c r="IW2636" s="187"/>
      <c r="IX2636" s="187"/>
      <c r="IY2636" s="187"/>
      <c r="IZ2636" s="187"/>
      <c r="JA2636" s="187"/>
      <c r="JB2636" s="187"/>
      <c r="JC2636" s="187"/>
      <c r="JD2636" s="187"/>
      <c r="JE2636" s="187"/>
      <c r="JF2636" s="187"/>
      <c r="JG2636" s="187"/>
    </row>
    <row r="2637" spans="1:267" s="161" customFormat="1" ht="19.5" customHeight="1" x14ac:dyDescent="0.25">
      <c r="A2637" s="50" t="s">
        <v>98</v>
      </c>
      <c r="B2637" s="27">
        <v>4</v>
      </c>
      <c r="C2637" s="27">
        <v>0</v>
      </c>
      <c r="D2637" s="27">
        <v>0</v>
      </c>
      <c r="E2637" s="27">
        <v>3</v>
      </c>
      <c r="F2637" s="27">
        <v>1</v>
      </c>
      <c r="G2637" s="27">
        <v>1</v>
      </c>
      <c r="H2637" s="27">
        <v>2.5</v>
      </c>
      <c r="I2637" s="27">
        <v>5</v>
      </c>
      <c r="J2637" s="27">
        <v>8</v>
      </c>
      <c r="K2637" s="27">
        <v>0.5</v>
      </c>
      <c r="L2637" s="112"/>
      <c r="M2637" s="92">
        <f t="shared" si="82"/>
        <v>25</v>
      </c>
      <c r="N2637" s="27">
        <v>6</v>
      </c>
      <c r="O2637" s="185">
        <f t="shared" si="83"/>
        <v>0.38461538461538464</v>
      </c>
      <c r="P2637" s="55" t="s">
        <v>446</v>
      </c>
      <c r="Q2637" s="125" t="s">
        <v>7350</v>
      </c>
      <c r="R2637" s="126" t="s">
        <v>7351</v>
      </c>
      <c r="S2637" s="125" t="s">
        <v>7352</v>
      </c>
      <c r="T2637" s="28" t="s">
        <v>7345</v>
      </c>
      <c r="U2637" s="20">
        <v>5</v>
      </c>
      <c r="V2637" s="20">
        <v>3</v>
      </c>
      <c r="W2637" s="40" t="s">
        <v>7348</v>
      </c>
      <c r="X2637" s="40" t="s">
        <v>7349</v>
      </c>
      <c r="Y2637" s="194" t="s">
        <v>486</v>
      </c>
      <c r="Z2637" s="61"/>
    </row>
    <row r="2638" spans="1:267" s="161" customFormat="1" ht="19.5" customHeight="1" x14ac:dyDescent="0.25">
      <c r="A2638" s="50" t="s">
        <v>69</v>
      </c>
      <c r="B2638" s="27">
        <v>5</v>
      </c>
      <c r="C2638" s="27">
        <v>2</v>
      </c>
      <c r="D2638" s="27">
        <v>0</v>
      </c>
      <c r="E2638" s="27">
        <v>3</v>
      </c>
      <c r="F2638" s="27">
        <v>2</v>
      </c>
      <c r="G2638" s="27">
        <v>1</v>
      </c>
      <c r="H2638" s="27">
        <v>5</v>
      </c>
      <c r="I2638" s="27">
        <v>4</v>
      </c>
      <c r="J2638" s="27">
        <v>2</v>
      </c>
      <c r="K2638" s="27">
        <v>1</v>
      </c>
      <c r="L2638" s="112"/>
      <c r="M2638" s="92">
        <f t="shared" si="82"/>
        <v>25</v>
      </c>
      <c r="N2638" s="27">
        <v>12</v>
      </c>
      <c r="O2638" s="185">
        <f t="shared" si="83"/>
        <v>0.38461538461538464</v>
      </c>
      <c r="P2638" s="55" t="s">
        <v>446</v>
      </c>
      <c r="Q2638" s="19" t="s">
        <v>3915</v>
      </c>
      <c r="R2638" s="41" t="s">
        <v>1645</v>
      </c>
      <c r="S2638" s="19" t="s">
        <v>486</v>
      </c>
      <c r="T2638" s="28" t="s">
        <v>3853</v>
      </c>
      <c r="U2638" s="17">
        <v>5</v>
      </c>
      <c r="V2638" s="20" t="s">
        <v>682</v>
      </c>
      <c r="W2638" s="18" t="s">
        <v>3895</v>
      </c>
      <c r="X2638" s="18" t="s">
        <v>651</v>
      </c>
      <c r="Y2638" s="29" t="s">
        <v>489</v>
      </c>
      <c r="Z2638" s="61"/>
    </row>
    <row r="2639" spans="1:267" s="161" customFormat="1" ht="19.5" customHeight="1" x14ac:dyDescent="0.25">
      <c r="A2639" s="50" t="s">
        <v>82</v>
      </c>
      <c r="B2639" s="27">
        <v>5</v>
      </c>
      <c r="C2639" s="27">
        <v>0</v>
      </c>
      <c r="D2639" s="27">
        <v>1</v>
      </c>
      <c r="E2639" s="27">
        <v>4</v>
      </c>
      <c r="F2639" s="27">
        <v>0</v>
      </c>
      <c r="G2639" s="27">
        <v>0</v>
      </c>
      <c r="H2639" s="27">
        <v>5</v>
      </c>
      <c r="I2639" s="27">
        <v>4</v>
      </c>
      <c r="J2639" s="27">
        <v>6</v>
      </c>
      <c r="K2639" s="27">
        <v>0</v>
      </c>
      <c r="L2639" s="112"/>
      <c r="M2639" s="92">
        <f t="shared" si="82"/>
        <v>25</v>
      </c>
      <c r="N2639" s="27">
        <v>5</v>
      </c>
      <c r="O2639" s="185">
        <f t="shared" si="83"/>
        <v>0.38461538461538464</v>
      </c>
      <c r="P2639" s="55" t="s">
        <v>446</v>
      </c>
      <c r="Q2639" s="19" t="s">
        <v>4551</v>
      </c>
      <c r="R2639" s="41" t="s">
        <v>448</v>
      </c>
      <c r="S2639" s="19" t="s">
        <v>599</v>
      </c>
      <c r="T2639" s="28" t="s">
        <v>3660</v>
      </c>
      <c r="U2639" s="17">
        <v>5</v>
      </c>
      <c r="V2639" s="20" t="s">
        <v>4133</v>
      </c>
      <c r="W2639" s="18" t="s">
        <v>2444</v>
      </c>
      <c r="X2639" s="18" t="s">
        <v>771</v>
      </c>
      <c r="Y2639" s="29" t="s">
        <v>486</v>
      </c>
      <c r="Z2639" s="61"/>
    </row>
    <row r="2640" spans="1:267" s="161" customFormat="1" ht="19.5" customHeight="1" x14ac:dyDescent="0.25">
      <c r="A2640" s="50" t="s">
        <v>68</v>
      </c>
      <c r="B2640" s="27">
        <v>8</v>
      </c>
      <c r="C2640" s="27">
        <v>0</v>
      </c>
      <c r="D2640" s="27">
        <v>0</v>
      </c>
      <c r="E2640" s="27">
        <v>4</v>
      </c>
      <c r="F2640" s="27">
        <v>3</v>
      </c>
      <c r="G2640" s="27">
        <v>0</v>
      </c>
      <c r="H2640" s="27">
        <v>5</v>
      </c>
      <c r="I2640" s="27">
        <v>5</v>
      </c>
      <c r="J2640" s="27">
        <v>0</v>
      </c>
      <c r="K2640" s="27">
        <v>0</v>
      </c>
      <c r="L2640" s="112"/>
      <c r="M2640" s="92">
        <f t="shared" si="82"/>
        <v>25</v>
      </c>
      <c r="N2640" s="27">
        <v>16</v>
      </c>
      <c r="O2640" s="185">
        <f t="shared" si="83"/>
        <v>0.38461538461538464</v>
      </c>
      <c r="P2640" s="55" t="s">
        <v>446</v>
      </c>
      <c r="Q2640" s="19" t="s">
        <v>891</v>
      </c>
      <c r="R2640" s="41" t="s">
        <v>589</v>
      </c>
      <c r="S2640" s="19" t="s">
        <v>1127</v>
      </c>
      <c r="T2640" s="28" t="s">
        <v>681</v>
      </c>
      <c r="U2640" s="17">
        <v>5</v>
      </c>
      <c r="V2640" s="20" t="s">
        <v>637</v>
      </c>
      <c r="W2640" s="18" t="s">
        <v>908</v>
      </c>
      <c r="X2640" s="18" t="s">
        <v>684</v>
      </c>
      <c r="Y2640" s="29" t="s">
        <v>909</v>
      </c>
      <c r="Z2640" s="61"/>
    </row>
    <row r="2641" spans="1:267" s="161" customFormat="1" ht="19.5" customHeight="1" x14ac:dyDescent="0.25">
      <c r="A2641" s="50" t="s">
        <v>112</v>
      </c>
      <c r="B2641" s="27">
        <v>5</v>
      </c>
      <c r="C2641" s="27">
        <v>0</v>
      </c>
      <c r="D2641" s="27">
        <v>3</v>
      </c>
      <c r="E2641" s="27">
        <v>2</v>
      </c>
      <c r="F2641" s="27">
        <v>2</v>
      </c>
      <c r="G2641" s="27">
        <v>2</v>
      </c>
      <c r="H2641" s="27">
        <v>4</v>
      </c>
      <c r="I2641" s="27">
        <v>4</v>
      </c>
      <c r="J2641" s="27">
        <v>2</v>
      </c>
      <c r="K2641" s="27">
        <v>1</v>
      </c>
      <c r="L2641" s="112"/>
      <c r="M2641" s="92">
        <f t="shared" si="82"/>
        <v>25</v>
      </c>
      <c r="N2641" s="27">
        <v>16</v>
      </c>
      <c r="O2641" s="185">
        <f t="shared" si="83"/>
        <v>0.38461538461538464</v>
      </c>
      <c r="P2641" s="55" t="s">
        <v>446</v>
      </c>
      <c r="Q2641" s="19" t="s">
        <v>649</v>
      </c>
      <c r="R2641" s="41" t="s">
        <v>476</v>
      </c>
      <c r="S2641" s="19" t="s">
        <v>474</v>
      </c>
      <c r="T2641" s="28" t="s">
        <v>681</v>
      </c>
      <c r="U2641" s="17">
        <v>5</v>
      </c>
      <c r="V2641" s="20" t="s">
        <v>645</v>
      </c>
      <c r="W2641" s="18" t="s">
        <v>694</v>
      </c>
      <c r="X2641" s="18" t="s">
        <v>451</v>
      </c>
      <c r="Y2641" s="29" t="s">
        <v>486</v>
      </c>
      <c r="Z2641" s="61"/>
    </row>
    <row r="2642" spans="1:267" s="161" customFormat="1" ht="19.5" customHeight="1" x14ac:dyDescent="0.25">
      <c r="A2642" s="50" t="s">
        <v>65</v>
      </c>
      <c r="B2642" s="27">
        <v>6</v>
      </c>
      <c r="C2642" s="27">
        <v>0</v>
      </c>
      <c r="D2642" s="27">
        <v>3</v>
      </c>
      <c r="E2642" s="27">
        <v>1</v>
      </c>
      <c r="F2642" s="27">
        <v>0</v>
      </c>
      <c r="G2642" s="27">
        <v>3</v>
      </c>
      <c r="H2642" s="27">
        <v>5</v>
      </c>
      <c r="I2642" s="27">
        <v>5</v>
      </c>
      <c r="J2642" s="27">
        <v>1</v>
      </c>
      <c r="K2642" s="27">
        <v>1</v>
      </c>
      <c r="L2642" s="112"/>
      <c r="M2642" s="92">
        <f t="shared" si="82"/>
        <v>25</v>
      </c>
      <c r="N2642" s="27">
        <v>15</v>
      </c>
      <c r="O2642" s="185">
        <f t="shared" si="83"/>
        <v>0.38461538461538464</v>
      </c>
      <c r="P2642" s="55" t="s">
        <v>446</v>
      </c>
      <c r="Q2642" s="19" t="s">
        <v>6632</v>
      </c>
      <c r="R2642" s="41" t="s">
        <v>1915</v>
      </c>
      <c r="S2642" s="19" t="s">
        <v>1235</v>
      </c>
      <c r="T2642" s="28" t="s">
        <v>6527</v>
      </c>
      <c r="U2642" s="17">
        <v>5</v>
      </c>
      <c r="V2642" s="20" t="s">
        <v>519</v>
      </c>
      <c r="W2642" s="18" t="s">
        <v>6614</v>
      </c>
      <c r="X2642" s="18" t="s">
        <v>1183</v>
      </c>
      <c r="Y2642" s="29" t="s">
        <v>489</v>
      </c>
      <c r="Z2642" s="61"/>
    </row>
    <row r="2643" spans="1:267" s="161" customFormat="1" ht="19.5" customHeight="1" x14ac:dyDescent="0.25">
      <c r="A2643" s="50" t="s">
        <v>7938</v>
      </c>
      <c r="B2643" s="27">
        <v>4</v>
      </c>
      <c r="C2643" s="27">
        <v>0</v>
      </c>
      <c r="D2643" s="27">
        <v>3.5</v>
      </c>
      <c r="E2643" s="27">
        <v>5</v>
      </c>
      <c r="F2643" s="27">
        <v>1</v>
      </c>
      <c r="G2643" s="27">
        <v>0</v>
      </c>
      <c r="H2643" s="27">
        <v>5</v>
      </c>
      <c r="I2643" s="27">
        <v>4</v>
      </c>
      <c r="J2643" s="27">
        <v>1</v>
      </c>
      <c r="K2643" s="27">
        <v>1.5</v>
      </c>
      <c r="L2643" s="112"/>
      <c r="M2643" s="92">
        <f t="shared" si="82"/>
        <v>25</v>
      </c>
      <c r="N2643" s="27">
        <v>16</v>
      </c>
      <c r="O2643" s="185">
        <f t="shared" si="83"/>
        <v>0.38461538461538464</v>
      </c>
      <c r="P2643" s="55" t="s">
        <v>446</v>
      </c>
      <c r="Q2643" s="19" t="s">
        <v>7939</v>
      </c>
      <c r="R2643" s="41" t="s">
        <v>7407</v>
      </c>
      <c r="S2643" s="19" t="s">
        <v>5610</v>
      </c>
      <c r="T2643" s="28" t="s">
        <v>7778</v>
      </c>
      <c r="U2643" s="17">
        <v>5</v>
      </c>
      <c r="V2643" s="20" t="s">
        <v>609</v>
      </c>
      <c r="W2643" s="18" t="s">
        <v>7915</v>
      </c>
      <c r="X2643" s="18" t="s">
        <v>3131</v>
      </c>
      <c r="Y2643" s="29" t="s">
        <v>540</v>
      </c>
      <c r="Z2643" s="61"/>
    </row>
    <row r="2644" spans="1:267" s="161" customFormat="1" ht="19.5" customHeight="1" x14ac:dyDescent="0.25">
      <c r="A2644" s="50" t="s">
        <v>59</v>
      </c>
      <c r="B2644" s="27">
        <v>7</v>
      </c>
      <c r="C2644" s="27">
        <v>0</v>
      </c>
      <c r="D2644" s="27">
        <v>0</v>
      </c>
      <c r="E2644" s="27">
        <v>5</v>
      </c>
      <c r="F2644" s="27">
        <v>3</v>
      </c>
      <c r="G2644" s="27">
        <v>0</v>
      </c>
      <c r="H2644" s="27">
        <v>5</v>
      </c>
      <c r="I2644" s="27">
        <v>4</v>
      </c>
      <c r="J2644" s="27">
        <v>1</v>
      </c>
      <c r="K2644" s="27">
        <v>0</v>
      </c>
      <c r="L2644" s="112"/>
      <c r="M2644" s="92">
        <f t="shared" si="82"/>
        <v>25</v>
      </c>
      <c r="N2644" s="27">
        <v>16</v>
      </c>
      <c r="O2644" s="185">
        <f t="shared" si="83"/>
        <v>0.38461538461538464</v>
      </c>
      <c r="P2644" s="55" t="s">
        <v>446</v>
      </c>
      <c r="Q2644" s="19" t="s">
        <v>881</v>
      </c>
      <c r="R2644" s="41" t="s">
        <v>500</v>
      </c>
      <c r="S2644" s="19" t="s">
        <v>1126</v>
      </c>
      <c r="T2644" s="28" t="s">
        <v>681</v>
      </c>
      <c r="U2644" s="17">
        <v>5</v>
      </c>
      <c r="V2644" s="20" t="s">
        <v>637</v>
      </c>
      <c r="W2644" s="18" t="s">
        <v>908</v>
      </c>
      <c r="X2644" s="18" t="s">
        <v>684</v>
      </c>
      <c r="Y2644" s="29" t="s">
        <v>909</v>
      </c>
      <c r="Z2644" s="61"/>
    </row>
    <row r="2645" spans="1:267" s="161" customFormat="1" ht="19.5" customHeight="1" x14ac:dyDescent="0.25">
      <c r="A2645" s="50" t="s">
        <v>65</v>
      </c>
      <c r="B2645" s="27">
        <v>8</v>
      </c>
      <c r="C2645" s="27">
        <v>0</v>
      </c>
      <c r="D2645" s="27">
        <v>4</v>
      </c>
      <c r="E2645" s="27">
        <v>4</v>
      </c>
      <c r="F2645" s="27">
        <v>1</v>
      </c>
      <c r="G2645" s="27">
        <v>0</v>
      </c>
      <c r="H2645" s="27">
        <v>2</v>
      </c>
      <c r="I2645" s="27">
        <v>4</v>
      </c>
      <c r="J2645" s="27">
        <v>1</v>
      </c>
      <c r="K2645" s="27">
        <v>1</v>
      </c>
      <c r="L2645" s="112"/>
      <c r="M2645" s="92">
        <f t="shared" si="82"/>
        <v>25</v>
      </c>
      <c r="N2645" s="27">
        <v>2</v>
      </c>
      <c r="O2645" s="185">
        <f t="shared" si="83"/>
        <v>0.38461538461538464</v>
      </c>
      <c r="P2645" s="55" t="s">
        <v>446</v>
      </c>
      <c r="Q2645" s="19" t="s">
        <v>6177</v>
      </c>
      <c r="R2645" s="41" t="s">
        <v>769</v>
      </c>
      <c r="S2645" s="19" t="s">
        <v>565</v>
      </c>
      <c r="T2645" s="28" t="s">
        <v>3667</v>
      </c>
      <c r="U2645" s="17">
        <v>5</v>
      </c>
      <c r="V2645" s="20" t="s">
        <v>609</v>
      </c>
      <c r="W2645" s="18" t="s">
        <v>545</v>
      </c>
      <c r="X2645" s="18" t="s">
        <v>6178</v>
      </c>
      <c r="Y2645" s="29" t="s">
        <v>486</v>
      </c>
      <c r="Z2645" s="61"/>
    </row>
    <row r="2646" spans="1:267" s="161" customFormat="1" ht="19.5" customHeight="1" x14ac:dyDescent="0.25">
      <c r="A2646" s="50" t="s">
        <v>65</v>
      </c>
      <c r="B2646" s="27">
        <v>6</v>
      </c>
      <c r="C2646" s="27">
        <v>0</v>
      </c>
      <c r="D2646" s="27">
        <v>0</v>
      </c>
      <c r="E2646" s="27">
        <v>0</v>
      </c>
      <c r="F2646" s="27">
        <v>2</v>
      </c>
      <c r="G2646" s="27">
        <v>1</v>
      </c>
      <c r="H2646" s="27">
        <v>5</v>
      </c>
      <c r="I2646" s="27">
        <v>5</v>
      </c>
      <c r="J2646" s="27">
        <v>2</v>
      </c>
      <c r="K2646" s="27">
        <v>4</v>
      </c>
      <c r="L2646" s="112"/>
      <c r="M2646" s="92">
        <f t="shared" si="82"/>
        <v>25</v>
      </c>
      <c r="N2646" s="27">
        <v>9</v>
      </c>
      <c r="O2646" s="185">
        <f t="shared" si="83"/>
        <v>0.38461538461538464</v>
      </c>
      <c r="P2646" s="55" t="s">
        <v>446</v>
      </c>
      <c r="Q2646" s="19" t="s">
        <v>2319</v>
      </c>
      <c r="R2646" s="41" t="s">
        <v>635</v>
      </c>
      <c r="S2646" s="19" t="s">
        <v>469</v>
      </c>
      <c r="T2646" s="28" t="s">
        <v>2289</v>
      </c>
      <c r="U2646" s="17">
        <v>5</v>
      </c>
      <c r="V2646" s="20" t="s">
        <v>2314</v>
      </c>
      <c r="W2646" s="18" t="s">
        <v>968</v>
      </c>
      <c r="X2646" s="18" t="s">
        <v>651</v>
      </c>
      <c r="Y2646" s="29" t="s">
        <v>540</v>
      </c>
      <c r="Z2646" s="61"/>
    </row>
    <row r="2647" spans="1:267" s="161" customFormat="1" ht="19.5" customHeight="1" x14ac:dyDescent="0.25">
      <c r="A2647" s="50" t="s">
        <v>92</v>
      </c>
      <c r="B2647" s="27">
        <v>5</v>
      </c>
      <c r="C2647" s="27">
        <v>0</v>
      </c>
      <c r="D2647" s="27">
        <v>1</v>
      </c>
      <c r="E2647" s="27">
        <v>3</v>
      </c>
      <c r="F2647" s="27">
        <v>0</v>
      </c>
      <c r="G2647" s="27">
        <v>4</v>
      </c>
      <c r="H2647" s="27">
        <v>5</v>
      </c>
      <c r="I2647" s="27">
        <v>3</v>
      </c>
      <c r="J2647" s="27">
        <v>3</v>
      </c>
      <c r="K2647" s="27">
        <v>1</v>
      </c>
      <c r="L2647" s="112"/>
      <c r="M2647" s="92">
        <f t="shared" si="82"/>
        <v>25</v>
      </c>
      <c r="N2647" s="27">
        <v>8</v>
      </c>
      <c r="O2647" s="185">
        <f t="shared" si="83"/>
        <v>0.38461538461538464</v>
      </c>
      <c r="P2647" s="55" t="s">
        <v>446</v>
      </c>
      <c r="Q2647" s="52" t="s">
        <v>3578</v>
      </c>
      <c r="R2647" s="41" t="s">
        <v>730</v>
      </c>
      <c r="S2647" s="19" t="s">
        <v>486</v>
      </c>
      <c r="T2647" s="28" t="s">
        <v>3117</v>
      </c>
      <c r="U2647" s="17">
        <v>5</v>
      </c>
      <c r="V2647" s="20" t="s">
        <v>637</v>
      </c>
      <c r="W2647" s="18" t="s">
        <v>3559</v>
      </c>
      <c r="X2647" s="18" t="s">
        <v>518</v>
      </c>
      <c r="Y2647" s="29" t="s">
        <v>463</v>
      </c>
      <c r="Z2647" s="61"/>
    </row>
    <row r="2648" spans="1:267" s="161" customFormat="1" ht="19.5" customHeight="1" x14ac:dyDescent="0.25">
      <c r="A2648" s="50" t="s">
        <v>66</v>
      </c>
      <c r="B2648" s="27">
        <v>4</v>
      </c>
      <c r="C2648" s="27">
        <v>3</v>
      </c>
      <c r="D2648" s="27">
        <v>4</v>
      </c>
      <c r="E2648" s="27">
        <v>0</v>
      </c>
      <c r="F2648" s="27">
        <v>1</v>
      </c>
      <c r="G2648" s="27">
        <v>5</v>
      </c>
      <c r="H2648" s="27">
        <v>5</v>
      </c>
      <c r="I2648" s="27">
        <v>3</v>
      </c>
      <c r="J2648" s="27">
        <v>0</v>
      </c>
      <c r="K2648" s="27">
        <v>0</v>
      </c>
      <c r="L2648" s="112"/>
      <c r="M2648" s="92">
        <f t="shared" si="82"/>
        <v>25</v>
      </c>
      <c r="N2648" s="27">
        <v>8</v>
      </c>
      <c r="O2648" s="185">
        <f t="shared" si="83"/>
        <v>0.38461538461538464</v>
      </c>
      <c r="P2648" s="55" t="s">
        <v>446</v>
      </c>
      <c r="Q2648" s="19" t="s">
        <v>5704</v>
      </c>
      <c r="R2648" s="41" t="s">
        <v>3737</v>
      </c>
      <c r="S2648" s="19" t="s">
        <v>567</v>
      </c>
      <c r="T2648" s="28" t="s">
        <v>3665</v>
      </c>
      <c r="U2648" s="17">
        <v>5</v>
      </c>
      <c r="V2648" s="20" t="s">
        <v>609</v>
      </c>
      <c r="W2648" s="18" t="s">
        <v>5698</v>
      </c>
      <c r="X2648" s="18" t="s">
        <v>4268</v>
      </c>
      <c r="Y2648" s="29" t="s">
        <v>466</v>
      </c>
      <c r="Z2648" s="61"/>
    </row>
    <row r="2649" spans="1:267" s="161" customFormat="1" ht="19.5" customHeight="1" x14ac:dyDescent="0.25">
      <c r="A2649" s="50" t="s">
        <v>71</v>
      </c>
      <c r="B2649" s="27">
        <v>5</v>
      </c>
      <c r="C2649" s="27">
        <v>0</v>
      </c>
      <c r="D2649" s="27">
        <v>3</v>
      </c>
      <c r="E2649" s="27">
        <v>4</v>
      </c>
      <c r="F2649" s="27">
        <v>0</v>
      </c>
      <c r="G2649" s="27">
        <v>4</v>
      </c>
      <c r="H2649" s="27">
        <v>3</v>
      </c>
      <c r="I2649" s="27">
        <v>4</v>
      </c>
      <c r="J2649" s="27">
        <v>1</v>
      </c>
      <c r="K2649" s="27">
        <v>1</v>
      </c>
      <c r="L2649" s="112"/>
      <c r="M2649" s="92">
        <f t="shared" si="82"/>
        <v>25</v>
      </c>
      <c r="N2649" s="27">
        <v>6</v>
      </c>
      <c r="O2649" s="185">
        <f t="shared" si="83"/>
        <v>0.38461538461538464</v>
      </c>
      <c r="P2649" s="55" t="s">
        <v>446</v>
      </c>
      <c r="Q2649" s="19" t="s">
        <v>6979</v>
      </c>
      <c r="R2649" s="41" t="s">
        <v>4153</v>
      </c>
      <c r="S2649" s="19" t="s">
        <v>507</v>
      </c>
      <c r="T2649" s="28" t="s">
        <v>3671</v>
      </c>
      <c r="U2649" s="17">
        <v>5</v>
      </c>
      <c r="V2649" s="20" t="s">
        <v>1190</v>
      </c>
      <c r="W2649" s="18" t="s">
        <v>1622</v>
      </c>
      <c r="X2649" s="18" t="s">
        <v>3131</v>
      </c>
      <c r="Y2649" s="29" t="s">
        <v>469</v>
      </c>
      <c r="Z2649" s="61"/>
    </row>
    <row r="2650" spans="1:267" s="161" customFormat="1" ht="19.5" customHeight="1" x14ac:dyDescent="0.25">
      <c r="A2650" s="50" t="s">
        <v>65</v>
      </c>
      <c r="B2650" s="27">
        <v>5</v>
      </c>
      <c r="C2650" s="27">
        <v>0</v>
      </c>
      <c r="D2650" s="27">
        <v>0</v>
      </c>
      <c r="E2650" s="27">
        <v>5</v>
      </c>
      <c r="F2650" s="27">
        <v>0</v>
      </c>
      <c r="G2650" s="27">
        <v>4</v>
      </c>
      <c r="H2650" s="27">
        <v>6</v>
      </c>
      <c r="I2650" s="27">
        <v>4</v>
      </c>
      <c r="J2650" s="27">
        <v>0</v>
      </c>
      <c r="K2650" s="27">
        <v>1</v>
      </c>
      <c r="L2650" s="112"/>
      <c r="M2650" s="92">
        <f t="shared" si="82"/>
        <v>25</v>
      </c>
      <c r="N2650" s="27">
        <v>2</v>
      </c>
      <c r="O2650" s="185">
        <f t="shared" si="83"/>
        <v>0.38461538461538464</v>
      </c>
      <c r="P2650" s="55" t="s">
        <v>446</v>
      </c>
      <c r="Q2650" s="129" t="s">
        <v>1756</v>
      </c>
      <c r="R2650" s="130" t="s">
        <v>488</v>
      </c>
      <c r="S2650" s="129" t="s">
        <v>1757</v>
      </c>
      <c r="T2650" s="28" t="s">
        <v>1735</v>
      </c>
      <c r="U2650" s="17">
        <v>5</v>
      </c>
      <c r="V2650" s="20" t="s">
        <v>519</v>
      </c>
      <c r="W2650" s="18" t="s">
        <v>1758</v>
      </c>
      <c r="X2650" s="18" t="s">
        <v>916</v>
      </c>
      <c r="Y2650" s="29" t="s">
        <v>1016</v>
      </c>
      <c r="Z2650" s="61"/>
    </row>
    <row r="2651" spans="1:267" s="161" customFormat="1" ht="19.5" customHeight="1" x14ac:dyDescent="0.25">
      <c r="A2651" s="50" t="s">
        <v>98</v>
      </c>
      <c r="B2651" s="27">
        <v>7</v>
      </c>
      <c r="C2651" s="27">
        <v>0</v>
      </c>
      <c r="D2651" s="27">
        <v>0</v>
      </c>
      <c r="E2651" s="27">
        <v>2</v>
      </c>
      <c r="F2651" s="27">
        <v>2</v>
      </c>
      <c r="G2651" s="27">
        <v>4</v>
      </c>
      <c r="H2651" s="27">
        <v>5</v>
      </c>
      <c r="I2651" s="27">
        <v>4</v>
      </c>
      <c r="J2651" s="27">
        <v>0</v>
      </c>
      <c r="K2651" s="27">
        <v>1</v>
      </c>
      <c r="L2651" s="112"/>
      <c r="M2651" s="92">
        <f t="shared" si="82"/>
        <v>25</v>
      </c>
      <c r="N2651" s="27">
        <v>16</v>
      </c>
      <c r="O2651" s="185">
        <f t="shared" si="83"/>
        <v>0.38461538461538464</v>
      </c>
      <c r="P2651" s="55" t="s">
        <v>446</v>
      </c>
      <c r="Q2651" s="19" t="s">
        <v>1129</v>
      </c>
      <c r="R2651" s="41" t="s">
        <v>525</v>
      </c>
      <c r="S2651" s="19" t="s">
        <v>614</v>
      </c>
      <c r="T2651" s="28" t="s">
        <v>681</v>
      </c>
      <c r="U2651" s="17">
        <v>5</v>
      </c>
      <c r="V2651" s="20" t="s">
        <v>609</v>
      </c>
      <c r="W2651" s="18" t="s">
        <v>908</v>
      </c>
      <c r="X2651" s="18" t="s">
        <v>684</v>
      </c>
      <c r="Y2651" s="29" t="s">
        <v>909</v>
      </c>
      <c r="Z2651" s="61"/>
    </row>
    <row r="2652" spans="1:267" s="161" customFormat="1" ht="19.5" customHeight="1" x14ac:dyDescent="0.25">
      <c r="A2652" s="67" t="s">
        <v>82</v>
      </c>
      <c r="B2652" s="31">
        <v>6</v>
      </c>
      <c r="C2652" s="31">
        <v>0</v>
      </c>
      <c r="D2652" s="31">
        <v>4</v>
      </c>
      <c r="E2652" s="31">
        <v>4</v>
      </c>
      <c r="F2652" s="31">
        <v>1</v>
      </c>
      <c r="G2652" s="31">
        <v>0</v>
      </c>
      <c r="H2652" s="31">
        <v>4</v>
      </c>
      <c r="I2652" s="31">
        <v>5</v>
      </c>
      <c r="J2652" s="31">
        <v>1</v>
      </c>
      <c r="K2652" s="31">
        <v>0</v>
      </c>
      <c r="L2652" s="124"/>
      <c r="M2652" s="92">
        <f t="shared" si="82"/>
        <v>25</v>
      </c>
      <c r="N2652" s="31">
        <v>7</v>
      </c>
      <c r="O2652" s="185">
        <f t="shared" si="83"/>
        <v>0.38461538461538464</v>
      </c>
      <c r="P2652" s="65" t="s">
        <v>446</v>
      </c>
      <c r="Q2652" s="19" t="s">
        <v>3867</v>
      </c>
      <c r="R2652" s="41" t="s">
        <v>1206</v>
      </c>
      <c r="S2652" s="19" t="s">
        <v>567</v>
      </c>
      <c r="T2652" s="40" t="s">
        <v>3663</v>
      </c>
      <c r="U2652" s="32">
        <v>5</v>
      </c>
      <c r="V2652" s="20" t="s">
        <v>682</v>
      </c>
      <c r="W2652" s="33" t="s">
        <v>5228</v>
      </c>
      <c r="X2652" s="33" t="s">
        <v>763</v>
      </c>
      <c r="Y2652" s="34" t="s">
        <v>452</v>
      </c>
      <c r="Z2652" s="186"/>
      <c r="AA2652" s="187"/>
      <c r="AB2652" s="187"/>
      <c r="AC2652" s="187"/>
      <c r="AD2652" s="187"/>
      <c r="AE2652" s="187"/>
      <c r="AF2652" s="187"/>
      <c r="AG2652" s="187"/>
      <c r="AH2652" s="187"/>
      <c r="AI2652" s="187"/>
      <c r="AJ2652" s="187"/>
      <c r="AK2652" s="187"/>
      <c r="AL2652" s="187"/>
      <c r="AM2652" s="187"/>
      <c r="AN2652" s="187"/>
      <c r="AO2652" s="187"/>
      <c r="AP2652" s="187"/>
      <c r="AQ2652" s="187"/>
      <c r="AR2652" s="187"/>
      <c r="AS2652" s="187"/>
      <c r="AT2652" s="187"/>
      <c r="AU2652" s="187"/>
      <c r="AV2652" s="187"/>
      <c r="AW2652" s="187"/>
      <c r="AX2652" s="187"/>
      <c r="AY2652" s="187"/>
      <c r="AZ2652" s="187"/>
      <c r="BA2652" s="187"/>
      <c r="BB2652" s="187"/>
      <c r="BC2652" s="187"/>
      <c r="BD2652" s="187"/>
      <c r="BE2652" s="187"/>
      <c r="BF2652" s="187"/>
      <c r="BG2652" s="187"/>
      <c r="BH2652" s="187"/>
      <c r="BI2652" s="187"/>
      <c r="BJ2652" s="187"/>
      <c r="BK2652" s="187"/>
      <c r="BL2652" s="187"/>
      <c r="BM2652" s="187"/>
      <c r="BN2652" s="187"/>
      <c r="BO2652" s="187"/>
      <c r="BP2652" s="187"/>
      <c r="BQ2652" s="187"/>
      <c r="BR2652" s="187"/>
      <c r="BS2652" s="187"/>
      <c r="BT2652" s="187"/>
      <c r="BU2652" s="187"/>
      <c r="BV2652" s="187"/>
      <c r="BW2652" s="187"/>
      <c r="BX2652" s="187"/>
      <c r="BY2652" s="187"/>
      <c r="BZ2652" s="187"/>
      <c r="CA2652" s="187"/>
      <c r="CB2652" s="187"/>
      <c r="CC2652" s="187"/>
      <c r="CD2652" s="187"/>
      <c r="CE2652" s="187"/>
      <c r="CF2652" s="187"/>
      <c r="CG2652" s="187"/>
      <c r="CH2652" s="187"/>
      <c r="CI2652" s="187"/>
      <c r="CJ2652" s="187"/>
      <c r="CK2652" s="187"/>
      <c r="CL2652" s="187"/>
      <c r="CM2652" s="187"/>
      <c r="CN2652" s="187"/>
      <c r="CO2652" s="187"/>
      <c r="CP2652" s="187"/>
      <c r="CQ2652" s="187"/>
      <c r="CR2652" s="187"/>
      <c r="CS2652" s="187"/>
      <c r="CT2652" s="187"/>
      <c r="CU2652" s="187"/>
      <c r="CV2652" s="187"/>
      <c r="CW2652" s="187"/>
      <c r="CX2652" s="187"/>
      <c r="CY2652" s="187"/>
      <c r="CZ2652" s="187"/>
      <c r="DA2652" s="187"/>
      <c r="DB2652" s="187"/>
      <c r="DC2652" s="187"/>
      <c r="DD2652" s="187"/>
      <c r="DE2652" s="187"/>
      <c r="DF2652" s="187"/>
      <c r="DG2652" s="187"/>
      <c r="DH2652" s="187"/>
      <c r="DI2652" s="187"/>
      <c r="DJ2652" s="187"/>
      <c r="DK2652" s="187"/>
      <c r="DL2652" s="187"/>
      <c r="DM2652" s="187"/>
      <c r="DN2652" s="187"/>
      <c r="DO2652" s="187"/>
      <c r="DP2652" s="187"/>
      <c r="DQ2652" s="187"/>
      <c r="DR2652" s="187"/>
      <c r="DS2652" s="187"/>
      <c r="DT2652" s="187"/>
      <c r="DU2652" s="187"/>
      <c r="DV2652" s="187"/>
      <c r="DW2652" s="187"/>
      <c r="DX2652" s="187"/>
      <c r="DY2652" s="187"/>
      <c r="DZ2652" s="187"/>
      <c r="EA2652" s="187"/>
      <c r="EB2652" s="187"/>
      <c r="EC2652" s="187"/>
      <c r="ED2652" s="187"/>
      <c r="EE2652" s="187"/>
      <c r="EF2652" s="187"/>
      <c r="EG2652" s="187"/>
      <c r="EH2652" s="187"/>
      <c r="EI2652" s="187"/>
      <c r="EJ2652" s="187"/>
      <c r="EK2652" s="187"/>
      <c r="EL2652" s="187"/>
      <c r="EM2652" s="187"/>
      <c r="EN2652" s="187"/>
      <c r="EO2652" s="187"/>
      <c r="EP2652" s="187"/>
      <c r="EQ2652" s="187"/>
      <c r="ER2652" s="187"/>
      <c r="ES2652" s="187"/>
      <c r="ET2652" s="187"/>
      <c r="EU2652" s="187"/>
      <c r="EV2652" s="187"/>
      <c r="EW2652" s="187"/>
      <c r="EX2652" s="187"/>
      <c r="EY2652" s="187"/>
      <c r="EZ2652" s="187"/>
      <c r="FA2652" s="187"/>
      <c r="FB2652" s="187"/>
      <c r="FC2652" s="187"/>
      <c r="FD2652" s="187"/>
      <c r="FE2652" s="187"/>
      <c r="FF2652" s="187"/>
      <c r="FG2652" s="187"/>
      <c r="FH2652" s="187"/>
      <c r="FI2652" s="187"/>
      <c r="FJ2652" s="187"/>
      <c r="FK2652" s="187"/>
      <c r="FL2652" s="187"/>
      <c r="FM2652" s="187"/>
      <c r="FN2652" s="187"/>
      <c r="FO2652" s="187"/>
      <c r="FP2652" s="187"/>
      <c r="FQ2652" s="187"/>
      <c r="FR2652" s="187"/>
      <c r="FS2652" s="187"/>
      <c r="FT2652" s="187"/>
      <c r="FU2652" s="187"/>
      <c r="FV2652" s="187"/>
      <c r="FW2652" s="187"/>
      <c r="FX2652" s="187"/>
      <c r="FY2652" s="187"/>
      <c r="FZ2652" s="187"/>
      <c r="GA2652" s="187"/>
      <c r="GB2652" s="187"/>
      <c r="GC2652" s="187"/>
      <c r="GD2652" s="187"/>
      <c r="GE2652" s="187"/>
      <c r="GF2652" s="187"/>
      <c r="GG2652" s="187"/>
      <c r="GH2652" s="187"/>
      <c r="GI2652" s="187"/>
      <c r="GJ2652" s="187"/>
      <c r="GK2652" s="187"/>
      <c r="GL2652" s="187"/>
      <c r="GM2652" s="187"/>
      <c r="GN2652" s="187"/>
      <c r="GO2652" s="187"/>
      <c r="GP2652" s="187"/>
      <c r="GQ2652" s="187"/>
      <c r="GR2652" s="187"/>
      <c r="GS2652" s="187"/>
      <c r="GT2652" s="187"/>
      <c r="GU2652" s="187"/>
      <c r="GV2652" s="187"/>
      <c r="GW2652" s="187"/>
      <c r="GX2652" s="187"/>
      <c r="GY2652" s="187"/>
      <c r="GZ2652" s="187"/>
      <c r="HA2652" s="187"/>
      <c r="HB2652" s="187"/>
      <c r="HC2652" s="187"/>
      <c r="HD2652" s="187"/>
      <c r="HE2652" s="187"/>
      <c r="HF2652" s="187"/>
      <c r="HG2652" s="187"/>
      <c r="HH2652" s="187"/>
      <c r="HI2652" s="187"/>
      <c r="HJ2652" s="187"/>
      <c r="HK2652" s="187"/>
      <c r="HL2652" s="187"/>
      <c r="HM2652" s="187"/>
      <c r="HN2652" s="187"/>
      <c r="HO2652" s="187"/>
      <c r="HP2652" s="187"/>
      <c r="HQ2652" s="187"/>
      <c r="HR2652" s="187"/>
      <c r="HS2652" s="187"/>
      <c r="HT2652" s="187"/>
      <c r="HU2652" s="187"/>
      <c r="HV2652" s="187"/>
      <c r="HW2652" s="187"/>
      <c r="HX2652" s="187"/>
      <c r="HY2652" s="187"/>
      <c r="HZ2652" s="187"/>
      <c r="IA2652" s="187"/>
      <c r="IB2652" s="187"/>
      <c r="IC2652" s="187"/>
      <c r="ID2652" s="187"/>
      <c r="IE2652" s="187"/>
      <c r="IF2652" s="187"/>
      <c r="IG2652" s="187"/>
      <c r="IH2652" s="187"/>
      <c r="II2652" s="187"/>
      <c r="IJ2652" s="187"/>
      <c r="IK2652" s="187"/>
      <c r="IL2652" s="187"/>
      <c r="IM2652" s="187"/>
      <c r="IN2652" s="187"/>
      <c r="IO2652" s="187"/>
      <c r="IP2652" s="187"/>
      <c r="IQ2652" s="187"/>
      <c r="IR2652" s="187"/>
      <c r="IS2652" s="187"/>
      <c r="IT2652" s="187"/>
      <c r="IU2652" s="187"/>
      <c r="IV2652" s="187"/>
      <c r="IW2652" s="187"/>
      <c r="IX2652" s="187"/>
      <c r="IY2652" s="187"/>
      <c r="IZ2652" s="187"/>
      <c r="JA2652" s="187"/>
      <c r="JB2652" s="187"/>
      <c r="JC2652" s="187"/>
      <c r="JD2652" s="187"/>
      <c r="JE2652" s="187"/>
      <c r="JF2652" s="187"/>
      <c r="JG2652" s="187"/>
    </row>
    <row r="2653" spans="1:267" s="161" customFormat="1" ht="19.5" customHeight="1" x14ac:dyDescent="0.25">
      <c r="A2653" s="50" t="s">
        <v>90</v>
      </c>
      <c r="B2653" s="27">
        <v>5</v>
      </c>
      <c r="C2653" s="27">
        <v>0</v>
      </c>
      <c r="D2653" s="27">
        <v>3</v>
      </c>
      <c r="E2653" s="27">
        <v>4</v>
      </c>
      <c r="F2653" s="27">
        <v>2</v>
      </c>
      <c r="G2653" s="27">
        <v>1</v>
      </c>
      <c r="H2653" s="27">
        <v>4</v>
      </c>
      <c r="I2653" s="27">
        <v>5</v>
      </c>
      <c r="J2653" s="27">
        <v>0</v>
      </c>
      <c r="K2653" s="27">
        <v>1</v>
      </c>
      <c r="L2653" s="112"/>
      <c r="M2653" s="92">
        <f t="shared" si="82"/>
        <v>25</v>
      </c>
      <c r="N2653" s="27">
        <v>11</v>
      </c>
      <c r="O2653" s="185">
        <f t="shared" si="83"/>
        <v>0.38461538461538464</v>
      </c>
      <c r="P2653" s="55" t="s">
        <v>446</v>
      </c>
      <c r="Q2653" s="19" t="s">
        <v>4910</v>
      </c>
      <c r="R2653" s="41" t="s">
        <v>1003</v>
      </c>
      <c r="S2653" s="19" t="s">
        <v>540</v>
      </c>
      <c r="T2653" s="28" t="s">
        <v>3662</v>
      </c>
      <c r="U2653" s="17">
        <v>5</v>
      </c>
      <c r="V2653" s="20" t="s">
        <v>609</v>
      </c>
      <c r="W2653" s="18" t="s">
        <v>4902</v>
      </c>
      <c r="X2653" s="18" t="s">
        <v>651</v>
      </c>
      <c r="Y2653" s="29" t="s">
        <v>486</v>
      </c>
      <c r="Z2653" s="61"/>
    </row>
    <row r="2654" spans="1:267" s="161" customFormat="1" ht="19.5" customHeight="1" x14ac:dyDescent="0.25">
      <c r="A2654" s="50" t="s">
        <v>59</v>
      </c>
      <c r="B2654" s="27">
        <v>7</v>
      </c>
      <c r="C2654" s="27">
        <v>0</v>
      </c>
      <c r="D2654" s="27">
        <v>3</v>
      </c>
      <c r="E2654" s="27">
        <v>4</v>
      </c>
      <c r="F2654" s="27">
        <v>1</v>
      </c>
      <c r="G2654" s="27">
        <v>1</v>
      </c>
      <c r="H2654" s="27">
        <v>4</v>
      </c>
      <c r="I2654" s="27">
        <v>5</v>
      </c>
      <c r="J2654" s="27">
        <v>0</v>
      </c>
      <c r="K2654" s="27">
        <v>0</v>
      </c>
      <c r="L2654" s="112"/>
      <c r="M2654" s="92">
        <f t="shared" si="82"/>
        <v>25</v>
      </c>
      <c r="N2654" s="27">
        <v>6</v>
      </c>
      <c r="O2654" s="185">
        <f t="shared" si="83"/>
        <v>0.38461538461538464</v>
      </c>
      <c r="P2654" s="55" t="s">
        <v>446</v>
      </c>
      <c r="Q2654" s="19" t="s">
        <v>1025</v>
      </c>
      <c r="R2654" s="41" t="s">
        <v>544</v>
      </c>
      <c r="S2654" s="19" t="s">
        <v>2442</v>
      </c>
      <c r="T2654" s="28" t="s">
        <v>2769</v>
      </c>
      <c r="U2654" s="17">
        <v>5</v>
      </c>
      <c r="V2654" s="20" t="s">
        <v>682</v>
      </c>
      <c r="W2654" s="18" t="s">
        <v>2792</v>
      </c>
      <c r="X2654" s="18" t="s">
        <v>2793</v>
      </c>
      <c r="Y2654" s="29" t="s">
        <v>466</v>
      </c>
      <c r="Z2654" s="61"/>
    </row>
    <row r="2655" spans="1:267" s="161" customFormat="1" ht="19.5" customHeight="1" x14ac:dyDescent="0.25">
      <c r="A2655" s="50" t="s">
        <v>67</v>
      </c>
      <c r="B2655" s="27">
        <v>7</v>
      </c>
      <c r="C2655" s="27">
        <v>0</v>
      </c>
      <c r="D2655" s="27">
        <v>0</v>
      </c>
      <c r="E2655" s="27">
        <v>4</v>
      </c>
      <c r="F2655" s="27">
        <v>0</v>
      </c>
      <c r="G2655" s="27">
        <v>3</v>
      </c>
      <c r="H2655" s="27">
        <v>5</v>
      </c>
      <c r="I2655" s="27">
        <v>0</v>
      </c>
      <c r="J2655" s="27">
        <v>6</v>
      </c>
      <c r="K2655" s="27">
        <v>0</v>
      </c>
      <c r="L2655" s="112"/>
      <c r="M2655" s="92">
        <f t="shared" si="82"/>
        <v>25</v>
      </c>
      <c r="N2655" s="27">
        <v>16</v>
      </c>
      <c r="O2655" s="185">
        <f t="shared" si="83"/>
        <v>0.38461538461538464</v>
      </c>
      <c r="P2655" s="55" t="s">
        <v>446</v>
      </c>
      <c r="Q2655" s="19" t="s">
        <v>7940</v>
      </c>
      <c r="R2655" s="41" t="s">
        <v>573</v>
      </c>
      <c r="S2655" s="19" t="s">
        <v>542</v>
      </c>
      <c r="T2655" s="28" t="s">
        <v>7778</v>
      </c>
      <c r="U2655" s="17">
        <v>5</v>
      </c>
      <c r="V2655" s="20" t="s">
        <v>5246</v>
      </c>
      <c r="W2655" s="18" t="s">
        <v>7276</v>
      </c>
      <c r="X2655" s="18" t="s">
        <v>855</v>
      </c>
      <c r="Y2655" s="29" t="s">
        <v>469</v>
      </c>
      <c r="Z2655" s="61"/>
    </row>
    <row r="2656" spans="1:267" s="161" customFormat="1" ht="19.5" customHeight="1" x14ac:dyDescent="0.25">
      <c r="A2656" s="50" t="s">
        <v>74</v>
      </c>
      <c r="B2656" s="27">
        <v>7</v>
      </c>
      <c r="C2656" s="27">
        <v>0</v>
      </c>
      <c r="D2656" s="27">
        <v>0</v>
      </c>
      <c r="E2656" s="27">
        <v>4</v>
      </c>
      <c r="F2656" s="27">
        <v>0</v>
      </c>
      <c r="G2656" s="27">
        <v>4</v>
      </c>
      <c r="H2656" s="27">
        <v>4</v>
      </c>
      <c r="I2656" s="27">
        <v>3</v>
      </c>
      <c r="J2656" s="27">
        <v>2</v>
      </c>
      <c r="K2656" s="27">
        <v>1</v>
      </c>
      <c r="L2656" s="112"/>
      <c r="M2656" s="92">
        <f t="shared" si="82"/>
        <v>25</v>
      </c>
      <c r="N2656" s="27">
        <v>12</v>
      </c>
      <c r="O2656" s="185">
        <f t="shared" si="83"/>
        <v>0.38461538461538464</v>
      </c>
      <c r="P2656" s="55" t="s">
        <v>446</v>
      </c>
      <c r="Q2656" s="19" t="s">
        <v>3916</v>
      </c>
      <c r="R2656" s="41" t="s">
        <v>1001</v>
      </c>
      <c r="S2656" s="19" t="s">
        <v>562</v>
      </c>
      <c r="T2656" s="28" t="s">
        <v>3853</v>
      </c>
      <c r="U2656" s="17">
        <v>5</v>
      </c>
      <c r="V2656" s="20" t="s">
        <v>682</v>
      </c>
      <c r="W2656" s="18" t="s">
        <v>3895</v>
      </c>
      <c r="X2656" s="18" t="s">
        <v>651</v>
      </c>
      <c r="Y2656" s="29" t="s">
        <v>489</v>
      </c>
      <c r="Z2656" s="61"/>
    </row>
    <row r="2657" spans="1:26" s="161" customFormat="1" ht="19.5" customHeight="1" x14ac:dyDescent="0.25">
      <c r="A2657" s="50" t="s">
        <v>68</v>
      </c>
      <c r="B2657" s="27">
        <v>5</v>
      </c>
      <c r="C2657" s="27">
        <v>0</v>
      </c>
      <c r="D2657" s="27">
        <v>0</v>
      </c>
      <c r="E2657" s="27">
        <v>5</v>
      </c>
      <c r="F2657" s="27">
        <v>1</v>
      </c>
      <c r="G2657" s="27">
        <v>1</v>
      </c>
      <c r="H2657" s="27">
        <v>5</v>
      </c>
      <c r="I2657" s="27">
        <v>5</v>
      </c>
      <c r="J2657" s="27">
        <v>3</v>
      </c>
      <c r="K2657" s="27">
        <v>0</v>
      </c>
      <c r="L2657" s="112"/>
      <c r="M2657" s="92">
        <f t="shared" si="82"/>
        <v>25</v>
      </c>
      <c r="N2657" s="27">
        <v>6</v>
      </c>
      <c r="O2657" s="185">
        <f t="shared" si="83"/>
        <v>0.38461538461538464</v>
      </c>
      <c r="P2657" s="55" t="s">
        <v>446</v>
      </c>
      <c r="Q2657" s="19" t="s">
        <v>2800</v>
      </c>
      <c r="R2657" s="41" t="s">
        <v>873</v>
      </c>
      <c r="S2657" s="19" t="s">
        <v>2801</v>
      </c>
      <c r="T2657" s="28" t="s">
        <v>2769</v>
      </c>
      <c r="U2657" s="17">
        <v>5</v>
      </c>
      <c r="V2657" s="20" t="s">
        <v>609</v>
      </c>
      <c r="W2657" s="18" t="s">
        <v>2792</v>
      </c>
      <c r="X2657" s="18" t="s">
        <v>2793</v>
      </c>
      <c r="Y2657" s="29" t="s">
        <v>466</v>
      </c>
      <c r="Z2657" s="61"/>
    </row>
    <row r="2658" spans="1:26" s="161" customFormat="1" ht="19.5" customHeight="1" x14ac:dyDescent="0.25">
      <c r="A2658" s="50" t="s">
        <v>109</v>
      </c>
      <c r="B2658" s="27">
        <v>5</v>
      </c>
      <c r="C2658" s="27">
        <v>0</v>
      </c>
      <c r="D2658" s="27">
        <v>3</v>
      </c>
      <c r="E2658" s="27">
        <v>0</v>
      </c>
      <c r="F2658" s="27">
        <v>2</v>
      </c>
      <c r="G2658" s="27">
        <v>2</v>
      </c>
      <c r="H2658" s="27">
        <v>7</v>
      </c>
      <c r="I2658" s="27">
        <v>4</v>
      </c>
      <c r="J2658" s="27">
        <v>2</v>
      </c>
      <c r="K2658" s="27">
        <v>0</v>
      </c>
      <c r="L2658" s="112"/>
      <c r="M2658" s="92">
        <f t="shared" si="82"/>
        <v>25</v>
      </c>
      <c r="N2658" s="27">
        <v>7</v>
      </c>
      <c r="O2658" s="185">
        <f t="shared" si="83"/>
        <v>0.38461538461538464</v>
      </c>
      <c r="P2658" s="55" t="s">
        <v>446</v>
      </c>
      <c r="Q2658" s="19" t="s">
        <v>3060</v>
      </c>
      <c r="R2658" s="41" t="s">
        <v>1915</v>
      </c>
      <c r="S2658" s="19" t="s">
        <v>486</v>
      </c>
      <c r="T2658" s="28" t="s">
        <v>8947</v>
      </c>
      <c r="U2658" s="17">
        <v>5</v>
      </c>
      <c r="V2658" s="20" t="s">
        <v>5246</v>
      </c>
      <c r="W2658" s="18" t="s">
        <v>659</v>
      </c>
      <c r="X2658" s="18" t="s">
        <v>855</v>
      </c>
      <c r="Y2658" s="29" t="s">
        <v>710</v>
      </c>
      <c r="Z2658" s="61"/>
    </row>
    <row r="2659" spans="1:26" s="161" customFormat="1" ht="19.5" customHeight="1" x14ac:dyDescent="0.25">
      <c r="A2659" s="50" t="s">
        <v>87</v>
      </c>
      <c r="B2659" s="27">
        <v>5</v>
      </c>
      <c r="C2659" s="27">
        <v>0</v>
      </c>
      <c r="D2659" s="27">
        <v>1</v>
      </c>
      <c r="E2659" s="27">
        <v>3</v>
      </c>
      <c r="F2659" s="27">
        <v>3</v>
      </c>
      <c r="G2659" s="27">
        <v>3</v>
      </c>
      <c r="H2659" s="27">
        <v>5</v>
      </c>
      <c r="I2659" s="27">
        <v>4</v>
      </c>
      <c r="J2659" s="27">
        <v>1</v>
      </c>
      <c r="K2659" s="27">
        <v>0</v>
      </c>
      <c r="L2659" s="112"/>
      <c r="M2659" s="92">
        <f t="shared" si="82"/>
        <v>25</v>
      </c>
      <c r="N2659" s="27">
        <v>7</v>
      </c>
      <c r="O2659" s="185">
        <f t="shared" si="83"/>
        <v>0.38461538461538464</v>
      </c>
      <c r="P2659" s="55" t="s">
        <v>446</v>
      </c>
      <c r="Q2659" s="19" t="s">
        <v>4801</v>
      </c>
      <c r="R2659" s="41" t="s">
        <v>491</v>
      </c>
      <c r="S2659" s="19" t="s">
        <v>469</v>
      </c>
      <c r="T2659" s="28" t="s">
        <v>5402</v>
      </c>
      <c r="U2659" s="17">
        <v>5</v>
      </c>
      <c r="V2659" s="20" t="s">
        <v>1161</v>
      </c>
      <c r="W2659" s="18" t="s">
        <v>5449</v>
      </c>
      <c r="X2659" s="18" t="s">
        <v>2324</v>
      </c>
      <c r="Y2659" s="29" t="s">
        <v>452</v>
      </c>
      <c r="Z2659" s="61"/>
    </row>
    <row r="2660" spans="1:26" s="161" customFormat="1" ht="19.5" customHeight="1" x14ac:dyDescent="0.25">
      <c r="A2660" s="50" t="s">
        <v>85</v>
      </c>
      <c r="B2660" s="27">
        <v>5</v>
      </c>
      <c r="C2660" s="27">
        <v>0</v>
      </c>
      <c r="D2660" s="27">
        <v>0</v>
      </c>
      <c r="E2660" s="27">
        <v>3</v>
      </c>
      <c r="F2660" s="27">
        <v>2</v>
      </c>
      <c r="G2660" s="27">
        <v>2</v>
      </c>
      <c r="H2660" s="27">
        <v>7.5</v>
      </c>
      <c r="I2660" s="27">
        <v>3</v>
      </c>
      <c r="J2660" s="27">
        <v>1</v>
      </c>
      <c r="K2660" s="27">
        <v>1.5</v>
      </c>
      <c r="L2660" s="112"/>
      <c r="M2660" s="92">
        <f t="shared" si="82"/>
        <v>25</v>
      </c>
      <c r="N2660" s="27">
        <v>13</v>
      </c>
      <c r="O2660" s="185">
        <f t="shared" si="83"/>
        <v>0.38461538461538464</v>
      </c>
      <c r="P2660" s="55" t="s">
        <v>446</v>
      </c>
      <c r="Q2660" s="19" t="s">
        <v>2178</v>
      </c>
      <c r="R2660" s="41" t="s">
        <v>740</v>
      </c>
      <c r="S2660" s="19" t="s">
        <v>497</v>
      </c>
      <c r="T2660" s="28" t="s">
        <v>3672</v>
      </c>
      <c r="U2660" s="17">
        <v>5</v>
      </c>
      <c r="V2660" s="20" t="s">
        <v>5678</v>
      </c>
      <c r="W2660" s="18" t="s">
        <v>517</v>
      </c>
      <c r="X2660" s="18" t="s">
        <v>1224</v>
      </c>
      <c r="Y2660" s="29"/>
      <c r="Z2660" s="61"/>
    </row>
    <row r="2661" spans="1:26" s="161" customFormat="1" ht="19.5" customHeight="1" x14ac:dyDescent="0.25">
      <c r="A2661" s="50" t="s">
        <v>110</v>
      </c>
      <c r="B2661" s="27">
        <v>7</v>
      </c>
      <c r="C2661" s="27">
        <v>0</v>
      </c>
      <c r="D2661" s="27">
        <v>0</v>
      </c>
      <c r="E2661" s="27">
        <v>5</v>
      </c>
      <c r="F2661" s="27">
        <v>1</v>
      </c>
      <c r="G2661" s="27">
        <v>3</v>
      </c>
      <c r="H2661" s="27">
        <v>4</v>
      </c>
      <c r="I2661" s="27">
        <v>4</v>
      </c>
      <c r="J2661" s="27">
        <v>0</v>
      </c>
      <c r="K2661" s="27">
        <v>1</v>
      </c>
      <c r="L2661" s="112"/>
      <c r="M2661" s="92">
        <f t="shared" si="82"/>
        <v>25</v>
      </c>
      <c r="N2661" s="27">
        <v>13</v>
      </c>
      <c r="O2661" s="185">
        <f t="shared" si="83"/>
        <v>0.38461538461538464</v>
      </c>
      <c r="P2661" s="55" t="s">
        <v>446</v>
      </c>
      <c r="Q2661" s="19" t="s">
        <v>656</v>
      </c>
      <c r="R2661" s="41" t="s">
        <v>476</v>
      </c>
      <c r="S2661" s="19" t="s">
        <v>991</v>
      </c>
      <c r="T2661" s="28" t="s">
        <v>3672</v>
      </c>
      <c r="U2661" s="17">
        <v>5</v>
      </c>
      <c r="V2661" s="20" t="s">
        <v>637</v>
      </c>
      <c r="W2661" s="18" t="s">
        <v>7165</v>
      </c>
      <c r="X2661" s="18" t="s">
        <v>478</v>
      </c>
      <c r="Y2661" s="29" t="s">
        <v>819</v>
      </c>
      <c r="Z2661" s="61"/>
    </row>
    <row r="2662" spans="1:26" s="161" customFormat="1" ht="19.5" customHeight="1" x14ac:dyDescent="0.25">
      <c r="A2662" s="50" t="s">
        <v>70</v>
      </c>
      <c r="B2662" s="27">
        <v>5</v>
      </c>
      <c r="C2662" s="27">
        <v>0</v>
      </c>
      <c r="D2662" s="27">
        <v>0</v>
      </c>
      <c r="E2662" s="27">
        <v>5</v>
      </c>
      <c r="F2662" s="27">
        <v>1</v>
      </c>
      <c r="G2662" s="27">
        <v>3</v>
      </c>
      <c r="H2662" s="27">
        <v>4</v>
      </c>
      <c r="I2662" s="27">
        <v>4</v>
      </c>
      <c r="J2662" s="27">
        <v>2</v>
      </c>
      <c r="K2662" s="27">
        <v>1</v>
      </c>
      <c r="L2662" s="112"/>
      <c r="M2662" s="92">
        <f t="shared" si="82"/>
        <v>25</v>
      </c>
      <c r="N2662" s="27">
        <v>11</v>
      </c>
      <c r="O2662" s="185">
        <f t="shared" si="83"/>
        <v>0.38461538461538464</v>
      </c>
      <c r="P2662" s="55" t="s">
        <v>446</v>
      </c>
      <c r="Q2662" s="19" t="s">
        <v>3789</v>
      </c>
      <c r="R2662" s="41" t="s">
        <v>748</v>
      </c>
      <c r="S2662" s="19" t="s">
        <v>559</v>
      </c>
      <c r="T2662" s="28" t="s">
        <v>3118</v>
      </c>
      <c r="U2662" s="17">
        <v>5</v>
      </c>
      <c r="V2662" s="20" t="s">
        <v>519</v>
      </c>
      <c r="W2662" s="18" t="s">
        <v>1438</v>
      </c>
      <c r="X2662" s="18" t="s">
        <v>451</v>
      </c>
      <c r="Y2662" s="29" t="s">
        <v>1126</v>
      </c>
      <c r="Z2662" s="61"/>
    </row>
    <row r="2663" spans="1:26" s="161" customFormat="1" ht="19.5" customHeight="1" x14ac:dyDescent="0.25">
      <c r="A2663" s="50" t="s">
        <v>89</v>
      </c>
      <c r="B2663" s="27">
        <v>6</v>
      </c>
      <c r="C2663" s="27">
        <v>0</v>
      </c>
      <c r="D2663" s="27">
        <v>0</v>
      </c>
      <c r="E2663" s="27">
        <v>3</v>
      </c>
      <c r="F2663" s="27">
        <v>2</v>
      </c>
      <c r="G2663" s="27">
        <v>2</v>
      </c>
      <c r="H2663" s="27">
        <v>5</v>
      </c>
      <c r="I2663" s="27">
        <v>5</v>
      </c>
      <c r="J2663" s="27">
        <v>2</v>
      </c>
      <c r="K2663" s="27">
        <v>0</v>
      </c>
      <c r="L2663" s="112"/>
      <c r="M2663" s="92">
        <f t="shared" si="82"/>
        <v>25</v>
      </c>
      <c r="N2663" s="27">
        <v>7</v>
      </c>
      <c r="O2663" s="185">
        <f t="shared" si="83"/>
        <v>0.38461538461538464</v>
      </c>
      <c r="P2663" s="55" t="s">
        <v>446</v>
      </c>
      <c r="Q2663" s="19" t="s">
        <v>2928</v>
      </c>
      <c r="R2663" s="41" t="s">
        <v>732</v>
      </c>
      <c r="S2663" s="19" t="s">
        <v>2375</v>
      </c>
      <c r="T2663" s="28" t="s">
        <v>3670</v>
      </c>
      <c r="U2663" s="17">
        <v>5</v>
      </c>
      <c r="V2663" s="20" t="s">
        <v>2314</v>
      </c>
      <c r="W2663" s="18" t="s">
        <v>6748</v>
      </c>
      <c r="X2663" s="18" t="s">
        <v>651</v>
      </c>
      <c r="Y2663" s="29" t="s">
        <v>800</v>
      </c>
      <c r="Z2663" s="61"/>
    </row>
    <row r="2664" spans="1:26" s="161" customFormat="1" ht="19.5" customHeight="1" x14ac:dyDescent="0.25">
      <c r="A2664" s="50" t="s">
        <v>92</v>
      </c>
      <c r="B2664" s="27">
        <v>6</v>
      </c>
      <c r="C2664" s="27">
        <v>0</v>
      </c>
      <c r="D2664" s="27">
        <v>3</v>
      </c>
      <c r="E2664" s="27">
        <v>3</v>
      </c>
      <c r="F2664" s="27">
        <v>2</v>
      </c>
      <c r="G2664" s="27">
        <v>0</v>
      </c>
      <c r="H2664" s="27">
        <v>5</v>
      </c>
      <c r="I2664" s="27">
        <v>5</v>
      </c>
      <c r="J2664" s="27">
        <v>0</v>
      </c>
      <c r="K2664" s="27">
        <v>1</v>
      </c>
      <c r="L2664" s="112"/>
      <c r="M2664" s="92">
        <f t="shared" si="82"/>
        <v>25</v>
      </c>
      <c r="N2664" s="27">
        <v>11</v>
      </c>
      <c r="O2664" s="185">
        <f t="shared" si="83"/>
        <v>0.38461538461538464</v>
      </c>
      <c r="P2664" s="55" t="s">
        <v>446</v>
      </c>
      <c r="Q2664" s="19" t="s">
        <v>4911</v>
      </c>
      <c r="R2664" s="41" t="s">
        <v>478</v>
      </c>
      <c r="S2664" s="19" t="s">
        <v>462</v>
      </c>
      <c r="T2664" s="28" t="s">
        <v>3662</v>
      </c>
      <c r="U2664" s="17">
        <v>5</v>
      </c>
      <c r="V2664" s="20" t="s">
        <v>609</v>
      </c>
      <c r="W2664" s="18" t="s">
        <v>4902</v>
      </c>
      <c r="X2664" s="18" t="s">
        <v>651</v>
      </c>
      <c r="Y2664" s="29" t="s">
        <v>486</v>
      </c>
      <c r="Z2664" s="61"/>
    </row>
    <row r="2665" spans="1:26" s="161" customFormat="1" ht="19.5" customHeight="1" x14ac:dyDescent="0.25">
      <c r="A2665" s="50" t="s">
        <v>103</v>
      </c>
      <c r="B2665" s="27">
        <v>7</v>
      </c>
      <c r="C2665" s="27">
        <v>0</v>
      </c>
      <c r="D2665" s="27">
        <v>0</v>
      </c>
      <c r="E2665" s="27">
        <v>5</v>
      </c>
      <c r="F2665" s="27">
        <v>1</v>
      </c>
      <c r="G2665" s="27">
        <v>1</v>
      </c>
      <c r="H2665" s="27">
        <v>5</v>
      </c>
      <c r="I2665" s="27">
        <v>5</v>
      </c>
      <c r="J2665" s="27">
        <v>1</v>
      </c>
      <c r="K2665" s="27">
        <v>0</v>
      </c>
      <c r="L2665" s="112"/>
      <c r="M2665" s="92">
        <f t="shared" si="82"/>
        <v>25</v>
      </c>
      <c r="N2665" s="27">
        <v>11</v>
      </c>
      <c r="O2665" s="185">
        <f t="shared" si="83"/>
        <v>0.38461538461538464</v>
      </c>
      <c r="P2665" s="55" t="s">
        <v>446</v>
      </c>
      <c r="Q2665" s="19" t="s">
        <v>4912</v>
      </c>
      <c r="R2665" s="41" t="s">
        <v>550</v>
      </c>
      <c r="S2665" s="19" t="s">
        <v>556</v>
      </c>
      <c r="T2665" s="28" t="s">
        <v>3662</v>
      </c>
      <c r="U2665" s="17">
        <v>5</v>
      </c>
      <c r="V2665" s="20" t="s">
        <v>682</v>
      </c>
      <c r="W2665" s="18" t="s">
        <v>1414</v>
      </c>
      <c r="X2665" s="18" t="s">
        <v>451</v>
      </c>
      <c r="Y2665" s="29" t="s">
        <v>925</v>
      </c>
      <c r="Z2665" s="61"/>
    </row>
    <row r="2666" spans="1:26" s="161" customFormat="1" ht="19.5" customHeight="1" x14ac:dyDescent="0.25">
      <c r="A2666" s="50" t="s">
        <v>114</v>
      </c>
      <c r="B2666" s="27">
        <v>4</v>
      </c>
      <c r="C2666" s="27">
        <v>0</v>
      </c>
      <c r="D2666" s="27">
        <v>0</v>
      </c>
      <c r="E2666" s="27">
        <v>4</v>
      </c>
      <c r="F2666" s="27">
        <v>2</v>
      </c>
      <c r="G2666" s="27">
        <v>1</v>
      </c>
      <c r="H2666" s="27">
        <v>5</v>
      </c>
      <c r="I2666" s="27">
        <v>4</v>
      </c>
      <c r="J2666" s="27">
        <v>4</v>
      </c>
      <c r="K2666" s="27">
        <v>1</v>
      </c>
      <c r="L2666" s="112"/>
      <c r="M2666" s="92">
        <f t="shared" si="82"/>
        <v>25</v>
      </c>
      <c r="N2666" s="27">
        <v>16</v>
      </c>
      <c r="O2666" s="185">
        <f t="shared" si="83"/>
        <v>0.38461538461538464</v>
      </c>
      <c r="P2666" s="55" t="s">
        <v>446</v>
      </c>
      <c r="Q2666" s="30" t="s">
        <v>7941</v>
      </c>
      <c r="R2666" s="42" t="s">
        <v>916</v>
      </c>
      <c r="S2666" s="30" t="s">
        <v>469</v>
      </c>
      <c r="T2666" s="28" t="s">
        <v>7778</v>
      </c>
      <c r="U2666" s="17">
        <v>5</v>
      </c>
      <c r="V2666" s="20" t="s">
        <v>682</v>
      </c>
      <c r="W2666" s="18" t="s">
        <v>7915</v>
      </c>
      <c r="X2666" s="18" t="s">
        <v>3131</v>
      </c>
      <c r="Y2666" s="29" t="s">
        <v>540</v>
      </c>
      <c r="Z2666" s="61"/>
    </row>
    <row r="2667" spans="1:26" s="161" customFormat="1" ht="19.5" customHeight="1" x14ac:dyDescent="0.25">
      <c r="A2667" s="50" t="s">
        <v>78</v>
      </c>
      <c r="B2667" s="27">
        <v>5</v>
      </c>
      <c r="C2667" s="27">
        <v>0</v>
      </c>
      <c r="D2667" s="27">
        <v>1</v>
      </c>
      <c r="E2667" s="27">
        <v>0</v>
      </c>
      <c r="F2667" s="27">
        <v>1</v>
      </c>
      <c r="G2667" s="27">
        <v>1</v>
      </c>
      <c r="H2667" s="27">
        <v>9</v>
      </c>
      <c r="I2667" s="27">
        <v>4</v>
      </c>
      <c r="J2667" s="27">
        <v>3</v>
      </c>
      <c r="K2667" s="27">
        <v>1</v>
      </c>
      <c r="L2667" s="112"/>
      <c r="M2667" s="92">
        <f t="shared" si="82"/>
        <v>25</v>
      </c>
      <c r="N2667" s="27">
        <v>7</v>
      </c>
      <c r="O2667" s="185">
        <f t="shared" si="83"/>
        <v>0.38461538461538464</v>
      </c>
      <c r="P2667" s="55" t="s">
        <v>446</v>
      </c>
      <c r="Q2667" s="30" t="s">
        <v>5455</v>
      </c>
      <c r="R2667" s="42" t="s">
        <v>855</v>
      </c>
      <c r="S2667" s="30" t="s">
        <v>991</v>
      </c>
      <c r="T2667" s="28" t="s">
        <v>5402</v>
      </c>
      <c r="U2667" s="17">
        <v>5</v>
      </c>
      <c r="V2667" s="20" t="s">
        <v>682</v>
      </c>
      <c r="W2667" s="18" t="s">
        <v>5449</v>
      </c>
      <c r="X2667" s="18" t="s">
        <v>2324</v>
      </c>
      <c r="Y2667" s="29" t="s">
        <v>452</v>
      </c>
      <c r="Z2667" s="61"/>
    </row>
    <row r="2668" spans="1:26" s="161" customFormat="1" ht="19.5" customHeight="1" x14ac:dyDescent="0.25">
      <c r="A2668" s="50" t="s">
        <v>72</v>
      </c>
      <c r="B2668" s="27">
        <v>5</v>
      </c>
      <c r="C2668" s="27">
        <v>0</v>
      </c>
      <c r="D2668" s="27">
        <v>0</v>
      </c>
      <c r="E2668" s="27">
        <v>4</v>
      </c>
      <c r="F2668" s="27">
        <v>0</v>
      </c>
      <c r="G2668" s="27">
        <v>4</v>
      </c>
      <c r="H2668" s="27">
        <v>5</v>
      </c>
      <c r="I2668" s="27">
        <v>5</v>
      </c>
      <c r="J2668" s="27">
        <v>0</v>
      </c>
      <c r="K2668" s="27">
        <v>2</v>
      </c>
      <c r="L2668" s="112"/>
      <c r="M2668" s="92">
        <f t="shared" si="82"/>
        <v>25</v>
      </c>
      <c r="N2668" s="27">
        <v>10</v>
      </c>
      <c r="O2668" s="185">
        <f t="shared" si="83"/>
        <v>0.38461538461538464</v>
      </c>
      <c r="P2668" s="55" t="s">
        <v>446</v>
      </c>
      <c r="Q2668" s="30" t="s">
        <v>3190</v>
      </c>
      <c r="R2668" s="42" t="s">
        <v>478</v>
      </c>
      <c r="S2668" s="30" t="s">
        <v>3191</v>
      </c>
      <c r="T2668" s="28" t="s">
        <v>3122</v>
      </c>
      <c r="U2668" s="17">
        <v>5</v>
      </c>
      <c r="V2668" s="20" t="s">
        <v>519</v>
      </c>
      <c r="W2668" s="18" t="s">
        <v>1797</v>
      </c>
      <c r="X2668" s="18" t="s">
        <v>867</v>
      </c>
      <c r="Y2668" s="29" t="s">
        <v>1481</v>
      </c>
      <c r="Z2668" s="61"/>
    </row>
    <row r="2669" spans="1:26" s="161" customFormat="1" ht="19.5" customHeight="1" x14ac:dyDescent="0.25">
      <c r="A2669" s="50" t="s">
        <v>65</v>
      </c>
      <c r="B2669" s="27">
        <v>6</v>
      </c>
      <c r="C2669" s="27">
        <v>0</v>
      </c>
      <c r="D2669" s="27">
        <v>1</v>
      </c>
      <c r="E2669" s="27">
        <v>4</v>
      </c>
      <c r="F2669" s="27">
        <v>2</v>
      </c>
      <c r="G2669" s="27">
        <v>1</v>
      </c>
      <c r="H2669" s="27">
        <v>7</v>
      </c>
      <c r="I2669" s="27">
        <v>4</v>
      </c>
      <c r="J2669" s="27">
        <v>0</v>
      </c>
      <c r="K2669" s="27">
        <v>0</v>
      </c>
      <c r="L2669" s="112"/>
      <c r="M2669" s="92">
        <f t="shared" si="82"/>
        <v>25</v>
      </c>
      <c r="N2669" s="27">
        <v>13</v>
      </c>
      <c r="O2669" s="185">
        <f t="shared" si="83"/>
        <v>0.38461538461538464</v>
      </c>
      <c r="P2669" s="55" t="s">
        <v>446</v>
      </c>
      <c r="Q2669" s="30" t="s">
        <v>7176</v>
      </c>
      <c r="R2669" s="42" t="s">
        <v>720</v>
      </c>
      <c r="S2669" s="30" t="s">
        <v>1886</v>
      </c>
      <c r="T2669" s="28" t="s">
        <v>3672</v>
      </c>
      <c r="U2669" s="17">
        <v>5</v>
      </c>
      <c r="V2669" s="20" t="s">
        <v>519</v>
      </c>
      <c r="W2669" s="18" t="s">
        <v>7157</v>
      </c>
      <c r="X2669" s="18" t="s">
        <v>7158</v>
      </c>
      <c r="Y2669" s="29" t="s">
        <v>7159</v>
      </c>
      <c r="Z2669" s="61"/>
    </row>
    <row r="2670" spans="1:26" s="161" customFormat="1" ht="19.5" customHeight="1" x14ac:dyDescent="0.25">
      <c r="A2670" s="50" t="s">
        <v>61</v>
      </c>
      <c r="B2670" s="27">
        <v>6</v>
      </c>
      <c r="C2670" s="27">
        <v>0</v>
      </c>
      <c r="D2670" s="27">
        <v>0</v>
      </c>
      <c r="E2670" s="27">
        <v>5</v>
      </c>
      <c r="F2670" s="27">
        <v>0</v>
      </c>
      <c r="G2670" s="27">
        <v>4</v>
      </c>
      <c r="H2670" s="27">
        <v>5</v>
      </c>
      <c r="I2670" s="27">
        <v>4</v>
      </c>
      <c r="J2670" s="27">
        <v>0</v>
      </c>
      <c r="K2670" s="27">
        <v>1</v>
      </c>
      <c r="L2670" s="112"/>
      <c r="M2670" s="92">
        <f t="shared" si="82"/>
        <v>25</v>
      </c>
      <c r="N2670" s="27">
        <v>5</v>
      </c>
      <c r="O2670" s="185">
        <f t="shared" si="83"/>
        <v>0.38461538461538464</v>
      </c>
      <c r="P2670" s="55" t="s">
        <v>446</v>
      </c>
      <c r="Q2670" s="30" t="s">
        <v>2487</v>
      </c>
      <c r="R2670" s="42" t="s">
        <v>1114</v>
      </c>
      <c r="S2670" s="30" t="s">
        <v>565</v>
      </c>
      <c r="T2670" s="28" t="s">
        <v>2445</v>
      </c>
      <c r="U2670" s="17">
        <v>5</v>
      </c>
      <c r="V2670" s="20" t="s">
        <v>682</v>
      </c>
      <c r="W2670" s="18" t="s">
        <v>2483</v>
      </c>
      <c r="X2670" s="18" t="s">
        <v>1224</v>
      </c>
      <c r="Y2670" s="29" t="s">
        <v>469</v>
      </c>
      <c r="Z2670" s="61"/>
    </row>
    <row r="2671" spans="1:26" s="161" customFormat="1" ht="19.5" customHeight="1" x14ac:dyDescent="0.25">
      <c r="A2671" s="50" t="s">
        <v>105</v>
      </c>
      <c r="B2671" s="27">
        <v>5</v>
      </c>
      <c r="C2671" s="27">
        <v>0</v>
      </c>
      <c r="D2671" s="27">
        <v>4</v>
      </c>
      <c r="E2671" s="27">
        <v>4</v>
      </c>
      <c r="F2671" s="27">
        <v>1</v>
      </c>
      <c r="G2671" s="27">
        <v>2</v>
      </c>
      <c r="H2671" s="27">
        <v>4</v>
      </c>
      <c r="I2671" s="27">
        <v>5</v>
      </c>
      <c r="J2671" s="27">
        <v>0</v>
      </c>
      <c r="K2671" s="27">
        <v>0</v>
      </c>
      <c r="L2671" s="112"/>
      <c r="M2671" s="92">
        <f t="shared" ref="M2671:M2734" si="84">SUM(B2671:K2671)</f>
        <v>25</v>
      </c>
      <c r="N2671" s="27">
        <v>13</v>
      </c>
      <c r="O2671" s="185">
        <f t="shared" ref="O2671:O2734" si="85">M2671/65</f>
        <v>0.38461538461538464</v>
      </c>
      <c r="P2671" s="55" t="s">
        <v>446</v>
      </c>
      <c r="Q2671" s="30" t="s">
        <v>7177</v>
      </c>
      <c r="R2671" s="42" t="s">
        <v>622</v>
      </c>
      <c r="S2671" s="30" t="s">
        <v>466</v>
      </c>
      <c r="T2671" s="28" t="s">
        <v>3672</v>
      </c>
      <c r="U2671" s="17">
        <v>5</v>
      </c>
      <c r="V2671" s="20" t="s">
        <v>637</v>
      </c>
      <c r="W2671" s="18" t="s">
        <v>7165</v>
      </c>
      <c r="X2671" s="18" t="s">
        <v>478</v>
      </c>
      <c r="Y2671" s="29" t="s">
        <v>819</v>
      </c>
      <c r="Z2671" s="61"/>
    </row>
    <row r="2672" spans="1:26" s="161" customFormat="1" ht="19.5" customHeight="1" x14ac:dyDescent="0.25">
      <c r="A2672" s="50" t="s">
        <v>96</v>
      </c>
      <c r="B2672" s="27">
        <v>6</v>
      </c>
      <c r="C2672" s="27">
        <v>0</v>
      </c>
      <c r="D2672" s="27">
        <v>3</v>
      </c>
      <c r="E2672" s="27">
        <v>3</v>
      </c>
      <c r="F2672" s="27">
        <v>2</v>
      </c>
      <c r="G2672" s="27">
        <v>1</v>
      </c>
      <c r="H2672" s="27">
        <v>4</v>
      </c>
      <c r="I2672" s="27">
        <v>5</v>
      </c>
      <c r="J2672" s="27">
        <v>0</v>
      </c>
      <c r="K2672" s="27">
        <v>1</v>
      </c>
      <c r="L2672" s="112"/>
      <c r="M2672" s="92">
        <f t="shared" si="84"/>
        <v>25</v>
      </c>
      <c r="N2672" s="27">
        <v>11</v>
      </c>
      <c r="O2672" s="185">
        <f t="shared" si="85"/>
        <v>0.38461538461538464</v>
      </c>
      <c r="P2672" s="55" t="s">
        <v>446</v>
      </c>
      <c r="Q2672" s="30" t="s">
        <v>4913</v>
      </c>
      <c r="R2672" s="42" t="s">
        <v>771</v>
      </c>
      <c r="S2672" s="30" t="s">
        <v>486</v>
      </c>
      <c r="T2672" s="28" t="s">
        <v>3662</v>
      </c>
      <c r="U2672" s="17">
        <v>5</v>
      </c>
      <c r="V2672" s="20" t="s">
        <v>609</v>
      </c>
      <c r="W2672" s="18" t="s">
        <v>4902</v>
      </c>
      <c r="X2672" s="18" t="s">
        <v>651</v>
      </c>
      <c r="Y2672" s="29" t="s">
        <v>486</v>
      </c>
      <c r="Z2672" s="61"/>
    </row>
    <row r="2673" spans="1:26" s="161" customFormat="1" ht="19.5" customHeight="1" x14ac:dyDescent="0.25">
      <c r="A2673" s="50" t="s">
        <v>103</v>
      </c>
      <c r="B2673" s="27">
        <v>5</v>
      </c>
      <c r="C2673" s="27">
        <v>0</v>
      </c>
      <c r="D2673" s="27">
        <v>0</v>
      </c>
      <c r="E2673" s="27">
        <v>5</v>
      </c>
      <c r="F2673" s="27">
        <v>2</v>
      </c>
      <c r="G2673" s="27">
        <v>1</v>
      </c>
      <c r="H2673" s="27">
        <v>5</v>
      </c>
      <c r="I2673" s="27">
        <v>4</v>
      </c>
      <c r="J2673" s="27">
        <v>2</v>
      </c>
      <c r="K2673" s="27">
        <v>1</v>
      </c>
      <c r="L2673" s="112"/>
      <c r="M2673" s="92">
        <f t="shared" si="84"/>
        <v>25</v>
      </c>
      <c r="N2673" s="27">
        <v>16</v>
      </c>
      <c r="O2673" s="185">
        <f t="shared" si="85"/>
        <v>0.38461538461538464</v>
      </c>
      <c r="P2673" s="55" t="s">
        <v>446</v>
      </c>
      <c r="Q2673" s="30" t="s">
        <v>7942</v>
      </c>
      <c r="R2673" s="42" t="s">
        <v>655</v>
      </c>
      <c r="S2673" s="30" t="s">
        <v>452</v>
      </c>
      <c r="T2673" s="28" t="s">
        <v>7778</v>
      </c>
      <c r="U2673" s="17">
        <v>5</v>
      </c>
      <c r="V2673" s="20" t="s">
        <v>519</v>
      </c>
      <c r="W2673" s="18" t="s">
        <v>7913</v>
      </c>
      <c r="X2673" s="18" t="s">
        <v>607</v>
      </c>
      <c r="Y2673" s="29" t="s">
        <v>494</v>
      </c>
      <c r="Z2673" s="61"/>
    </row>
    <row r="2674" spans="1:26" s="161" customFormat="1" ht="19.5" customHeight="1" x14ac:dyDescent="0.25">
      <c r="A2674" s="50" t="s">
        <v>59</v>
      </c>
      <c r="B2674" s="27">
        <v>7</v>
      </c>
      <c r="C2674" s="27">
        <v>0</v>
      </c>
      <c r="D2674" s="27">
        <v>4</v>
      </c>
      <c r="E2674" s="27">
        <v>3</v>
      </c>
      <c r="F2674" s="27">
        <v>3</v>
      </c>
      <c r="G2674" s="27">
        <v>0</v>
      </c>
      <c r="H2674" s="27">
        <v>4</v>
      </c>
      <c r="I2674" s="27">
        <v>4</v>
      </c>
      <c r="J2674" s="27">
        <v>0</v>
      </c>
      <c r="K2674" s="27">
        <v>0</v>
      </c>
      <c r="L2674" s="112"/>
      <c r="M2674" s="92">
        <f t="shared" si="84"/>
        <v>25</v>
      </c>
      <c r="N2674" s="27">
        <v>3</v>
      </c>
      <c r="O2674" s="185">
        <f t="shared" si="85"/>
        <v>0.38461538461538464</v>
      </c>
      <c r="P2674" s="55" t="s">
        <v>446</v>
      </c>
      <c r="Q2674" s="30" t="s">
        <v>2118</v>
      </c>
      <c r="R2674" s="42" t="s">
        <v>843</v>
      </c>
      <c r="S2674" s="30" t="s">
        <v>614</v>
      </c>
      <c r="T2674" s="28" t="s">
        <v>1984</v>
      </c>
      <c r="U2674" s="17">
        <v>5</v>
      </c>
      <c r="V2674" s="20" t="s">
        <v>682</v>
      </c>
      <c r="W2674" s="18" t="s">
        <v>2150</v>
      </c>
      <c r="X2674" s="18" t="s">
        <v>1224</v>
      </c>
      <c r="Y2674" s="29" t="s">
        <v>469</v>
      </c>
      <c r="Z2674" s="61"/>
    </row>
    <row r="2675" spans="1:26" s="161" customFormat="1" ht="19.5" customHeight="1" x14ac:dyDescent="0.25">
      <c r="A2675" s="50" t="s">
        <v>75</v>
      </c>
      <c r="B2675" s="27">
        <v>5</v>
      </c>
      <c r="C2675" s="27">
        <v>0</v>
      </c>
      <c r="D2675" s="27">
        <v>0</v>
      </c>
      <c r="E2675" s="27">
        <v>4</v>
      </c>
      <c r="F2675" s="27">
        <v>2</v>
      </c>
      <c r="G2675" s="27">
        <v>4</v>
      </c>
      <c r="H2675" s="27">
        <v>5</v>
      </c>
      <c r="I2675" s="27">
        <v>5</v>
      </c>
      <c r="J2675" s="27">
        <v>0</v>
      </c>
      <c r="K2675" s="27">
        <v>0</v>
      </c>
      <c r="L2675" s="112"/>
      <c r="M2675" s="92">
        <f t="shared" si="84"/>
        <v>25</v>
      </c>
      <c r="N2675" s="27">
        <v>3</v>
      </c>
      <c r="O2675" s="185">
        <f t="shared" si="85"/>
        <v>0.38461538461538464</v>
      </c>
      <c r="P2675" s="55" t="s">
        <v>446</v>
      </c>
      <c r="Q2675" s="30" t="s">
        <v>2642</v>
      </c>
      <c r="R2675" s="42" t="s">
        <v>2610</v>
      </c>
      <c r="S2675" s="30" t="s">
        <v>1765</v>
      </c>
      <c r="T2675" s="28" t="s">
        <v>2589</v>
      </c>
      <c r="U2675" s="17">
        <v>5</v>
      </c>
      <c r="V2675" s="20" t="s">
        <v>682</v>
      </c>
      <c r="W2675" s="18" t="s">
        <v>2619</v>
      </c>
      <c r="X2675" s="18" t="s">
        <v>1645</v>
      </c>
      <c r="Y2675" s="29" t="s">
        <v>2643</v>
      </c>
      <c r="Z2675" s="61"/>
    </row>
    <row r="2676" spans="1:26" s="161" customFormat="1" ht="19.5" customHeight="1" x14ac:dyDescent="0.25">
      <c r="A2676" s="50" t="s">
        <v>95</v>
      </c>
      <c r="B2676" s="27">
        <v>6</v>
      </c>
      <c r="C2676" s="27">
        <v>0</v>
      </c>
      <c r="D2676" s="27">
        <v>0</v>
      </c>
      <c r="E2676" s="27">
        <v>5</v>
      </c>
      <c r="F2676" s="27">
        <v>2</v>
      </c>
      <c r="G2676" s="27">
        <v>0</v>
      </c>
      <c r="H2676" s="27">
        <v>5</v>
      </c>
      <c r="I2676" s="27">
        <v>5</v>
      </c>
      <c r="J2676" s="27">
        <v>2</v>
      </c>
      <c r="K2676" s="27">
        <v>0</v>
      </c>
      <c r="L2676" s="112"/>
      <c r="M2676" s="92">
        <f t="shared" si="84"/>
        <v>25</v>
      </c>
      <c r="N2676" s="27">
        <v>6</v>
      </c>
      <c r="O2676" s="185">
        <f t="shared" si="85"/>
        <v>0.38461538461538464</v>
      </c>
      <c r="P2676" s="55" t="s">
        <v>446</v>
      </c>
      <c r="Q2676" s="127" t="s">
        <v>7353</v>
      </c>
      <c r="R2676" s="131" t="s">
        <v>573</v>
      </c>
      <c r="S2676" s="127" t="s">
        <v>556</v>
      </c>
      <c r="T2676" s="28" t="s">
        <v>7345</v>
      </c>
      <c r="U2676" s="195">
        <v>5</v>
      </c>
      <c r="V2676" s="195">
        <v>2</v>
      </c>
      <c r="W2676" s="40" t="s">
        <v>4537</v>
      </c>
      <c r="X2676" s="40" t="s">
        <v>5581</v>
      </c>
      <c r="Y2676" s="194" t="s">
        <v>540</v>
      </c>
      <c r="Z2676" s="61"/>
    </row>
    <row r="2677" spans="1:26" s="161" customFormat="1" ht="19.5" customHeight="1" x14ac:dyDescent="0.25">
      <c r="A2677" s="50" t="s">
        <v>59</v>
      </c>
      <c r="B2677" s="27">
        <v>5</v>
      </c>
      <c r="C2677" s="27">
        <v>0</v>
      </c>
      <c r="D2677" s="27">
        <v>2</v>
      </c>
      <c r="E2677" s="27">
        <v>3</v>
      </c>
      <c r="F2677" s="27">
        <v>2</v>
      </c>
      <c r="G2677" s="27">
        <v>4</v>
      </c>
      <c r="H2677" s="27">
        <v>0</v>
      </c>
      <c r="I2677" s="27">
        <v>2</v>
      </c>
      <c r="J2677" s="27">
        <v>5</v>
      </c>
      <c r="K2677" s="27">
        <v>2</v>
      </c>
      <c r="L2677" s="112"/>
      <c r="M2677" s="92">
        <f t="shared" si="84"/>
        <v>25</v>
      </c>
      <c r="N2677" s="27">
        <v>2</v>
      </c>
      <c r="O2677" s="185">
        <f t="shared" si="85"/>
        <v>0.38461538461538464</v>
      </c>
      <c r="P2677" s="55" t="s">
        <v>446</v>
      </c>
      <c r="Q2677" s="30" t="s">
        <v>5820</v>
      </c>
      <c r="R2677" s="42" t="s">
        <v>503</v>
      </c>
      <c r="S2677" s="30" t="s">
        <v>5821</v>
      </c>
      <c r="T2677" s="28" t="s">
        <v>3666</v>
      </c>
      <c r="U2677" s="17">
        <v>5</v>
      </c>
      <c r="V2677" s="20" t="s">
        <v>682</v>
      </c>
      <c r="W2677" s="18" t="s">
        <v>3155</v>
      </c>
      <c r="X2677" s="18" t="s">
        <v>488</v>
      </c>
      <c r="Y2677" s="29" t="s">
        <v>925</v>
      </c>
      <c r="Z2677" s="61"/>
    </row>
    <row r="2678" spans="1:26" s="161" customFormat="1" ht="19.5" customHeight="1" x14ac:dyDescent="0.25">
      <c r="A2678" s="50" t="s">
        <v>117</v>
      </c>
      <c r="B2678" s="27">
        <v>4</v>
      </c>
      <c r="C2678" s="27">
        <v>0</v>
      </c>
      <c r="D2678" s="27">
        <v>0</v>
      </c>
      <c r="E2678" s="27">
        <v>0</v>
      </c>
      <c r="F2678" s="27">
        <v>3</v>
      </c>
      <c r="G2678" s="27">
        <v>1</v>
      </c>
      <c r="H2678" s="27">
        <v>5</v>
      </c>
      <c r="I2678" s="27">
        <v>5</v>
      </c>
      <c r="J2678" s="27">
        <v>7</v>
      </c>
      <c r="K2678" s="27">
        <v>0</v>
      </c>
      <c r="L2678" s="112"/>
      <c r="M2678" s="92">
        <f t="shared" si="84"/>
        <v>25</v>
      </c>
      <c r="N2678" s="27">
        <v>6</v>
      </c>
      <c r="O2678" s="185">
        <f t="shared" si="85"/>
        <v>0.38461538461538464</v>
      </c>
      <c r="P2678" s="55" t="s">
        <v>446</v>
      </c>
      <c r="Q2678" s="127" t="s">
        <v>7354</v>
      </c>
      <c r="R2678" s="131" t="s">
        <v>1102</v>
      </c>
      <c r="S2678" s="127" t="s">
        <v>556</v>
      </c>
      <c r="T2678" s="28" t="s">
        <v>7345</v>
      </c>
      <c r="U2678" s="20">
        <v>5</v>
      </c>
      <c r="V2678" s="20">
        <v>3</v>
      </c>
      <c r="W2678" s="40" t="s">
        <v>7348</v>
      </c>
      <c r="X2678" s="40" t="s">
        <v>7349</v>
      </c>
      <c r="Y2678" s="194" t="s">
        <v>486</v>
      </c>
      <c r="Z2678" s="61"/>
    </row>
    <row r="2679" spans="1:26" s="161" customFormat="1" ht="19.5" customHeight="1" x14ac:dyDescent="0.25">
      <c r="A2679" s="50" t="s">
        <v>70</v>
      </c>
      <c r="B2679" s="27">
        <v>5</v>
      </c>
      <c r="C2679" s="27">
        <v>0</v>
      </c>
      <c r="D2679" s="27">
        <v>0</v>
      </c>
      <c r="E2679" s="27">
        <v>4</v>
      </c>
      <c r="F2679" s="27">
        <v>1</v>
      </c>
      <c r="G2679" s="27">
        <v>0</v>
      </c>
      <c r="H2679" s="27">
        <v>4</v>
      </c>
      <c r="I2679" s="27">
        <v>3</v>
      </c>
      <c r="J2679" s="27">
        <v>5</v>
      </c>
      <c r="K2679" s="27">
        <v>3</v>
      </c>
      <c r="L2679" s="112"/>
      <c r="M2679" s="92">
        <f t="shared" si="84"/>
        <v>25</v>
      </c>
      <c r="N2679" s="27">
        <v>8</v>
      </c>
      <c r="O2679" s="185">
        <f t="shared" si="85"/>
        <v>0.38461538461538464</v>
      </c>
      <c r="P2679" s="55" t="s">
        <v>446</v>
      </c>
      <c r="Q2679" s="30" t="s">
        <v>5705</v>
      </c>
      <c r="R2679" s="42" t="s">
        <v>459</v>
      </c>
      <c r="S2679" s="30" t="s">
        <v>616</v>
      </c>
      <c r="T2679" s="28" t="s">
        <v>3665</v>
      </c>
      <c r="U2679" s="17">
        <v>5</v>
      </c>
      <c r="V2679" s="20" t="s">
        <v>609</v>
      </c>
      <c r="W2679" s="18" t="s">
        <v>5698</v>
      </c>
      <c r="X2679" s="18" t="s">
        <v>4268</v>
      </c>
      <c r="Y2679" s="29" t="s">
        <v>466</v>
      </c>
      <c r="Z2679" s="61"/>
    </row>
    <row r="2680" spans="1:26" s="161" customFormat="1" ht="19.5" customHeight="1" x14ac:dyDescent="0.25">
      <c r="A2680" s="50" t="s">
        <v>70</v>
      </c>
      <c r="B2680" s="27">
        <v>4</v>
      </c>
      <c r="C2680" s="27">
        <v>0</v>
      </c>
      <c r="D2680" s="27">
        <v>3</v>
      </c>
      <c r="E2680" s="27">
        <v>4</v>
      </c>
      <c r="F2680" s="27">
        <v>2</v>
      </c>
      <c r="G2680" s="27">
        <v>1</v>
      </c>
      <c r="H2680" s="27">
        <v>4</v>
      </c>
      <c r="I2680" s="27">
        <v>4</v>
      </c>
      <c r="J2680" s="27">
        <v>0</v>
      </c>
      <c r="K2680" s="27">
        <v>3</v>
      </c>
      <c r="L2680" s="112"/>
      <c r="M2680" s="92">
        <f t="shared" si="84"/>
        <v>25</v>
      </c>
      <c r="N2680" s="27">
        <v>6</v>
      </c>
      <c r="O2680" s="185">
        <f t="shared" si="85"/>
        <v>0.38461538461538464</v>
      </c>
      <c r="P2680" s="55" t="s">
        <v>446</v>
      </c>
      <c r="Q2680" s="30" t="s">
        <v>6980</v>
      </c>
      <c r="R2680" s="42" t="s">
        <v>448</v>
      </c>
      <c r="S2680" s="30" t="s">
        <v>648</v>
      </c>
      <c r="T2680" s="28" t="s">
        <v>3671</v>
      </c>
      <c r="U2680" s="17">
        <v>5</v>
      </c>
      <c r="V2680" s="20" t="s">
        <v>637</v>
      </c>
      <c r="W2680" s="18" t="s">
        <v>1903</v>
      </c>
      <c r="X2680" s="18" t="s">
        <v>1591</v>
      </c>
      <c r="Y2680" s="29" t="s">
        <v>540</v>
      </c>
      <c r="Z2680" s="61"/>
    </row>
    <row r="2681" spans="1:26" s="161" customFormat="1" ht="19.5" customHeight="1" x14ac:dyDescent="0.25">
      <c r="A2681" s="50" t="s">
        <v>80</v>
      </c>
      <c r="B2681" s="27">
        <v>6</v>
      </c>
      <c r="C2681" s="27">
        <v>0</v>
      </c>
      <c r="D2681" s="27">
        <v>2</v>
      </c>
      <c r="E2681" s="27">
        <v>4</v>
      </c>
      <c r="F2681" s="27">
        <v>1</v>
      </c>
      <c r="G2681" s="27">
        <v>5</v>
      </c>
      <c r="H2681" s="27">
        <v>4</v>
      </c>
      <c r="I2681" s="27">
        <v>3</v>
      </c>
      <c r="J2681" s="27">
        <v>0</v>
      </c>
      <c r="K2681" s="27">
        <v>0</v>
      </c>
      <c r="L2681" s="112"/>
      <c r="M2681" s="92">
        <f t="shared" si="84"/>
        <v>25</v>
      </c>
      <c r="N2681" s="27">
        <v>4</v>
      </c>
      <c r="O2681" s="185">
        <f t="shared" si="85"/>
        <v>0.38461538461538464</v>
      </c>
      <c r="P2681" s="55" t="s">
        <v>446</v>
      </c>
      <c r="Q2681" s="30" t="s">
        <v>4548</v>
      </c>
      <c r="R2681" s="42" t="s">
        <v>544</v>
      </c>
      <c r="S2681" s="30" t="s">
        <v>497</v>
      </c>
      <c r="T2681" s="28" t="s">
        <v>3660</v>
      </c>
      <c r="U2681" s="17">
        <v>5</v>
      </c>
      <c r="V2681" s="20" t="s">
        <v>645</v>
      </c>
      <c r="W2681" s="18" t="s">
        <v>4549</v>
      </c>
      <c r="X2681" s="18" t="s">
        <v>539</v>
      </c>
      <c r="Y2681" s="29" t="s">
        <v>4550</v>
      </c>
      <c r="Z2681" s="61"/>
    </row>
    <row r="2682" spans="1:26" s="161" customFormat="1" ht="19.5" customHeight="1" x14ac:dyDescent="0.25">
      <c r="A2682" s="50" t="s">
        <v>104</v>
      </c>
      <c r="B2682" s="27">
        <v>5</v>
      </c>
      <c r="C2682" s="27">
        <v>0</v>
      </c>
      <c r="D2682" s="27">
        <v>4</v>
      </c>
      <c r="E2682" s="27">
        <v>1</v>
      </c>
      <c r="F2682" s="27">
        <v>0</v>
      </c>
      <c r="G2682" s="27">
        <v>5</v>
      </c>
      <c r="H2682" s="27">
        <v>5</v>
      </c>
      <c r="I2682" s="27">
        <v>1</v>
      </c>
      <c r="J2682" s="27">
        <v>2</v>
      </c>
      <c r="K2682" s="27">
        <v>2</v>
      </c>
      <c r="L2682" s="112"/>
      <c r="M2682" s="92">
        <f t="shared" si="84"/>
        <v>25</v>
      </c>
      <c r="N2682" s="27">
        <v>11</v>
      </c>
      <c r="O2682" s="185">
        <f t="shared" si="85"/>
        <v>0.38461538461538464</v>
      </c>
      <c r="P2682" s="55" t="s">
        <v>446</v>
      </c>
      <c r="Q2682" s="30" t="s">
        <v>1278</v>
      </c>
      <c r="R2682" s="42" t="s">
        <v>592</v>
      </c>
      <c r="S2682" s="30" t="s">
        <v>513</v>
      </c>
      <c r="T2682" s="28" t="s">
        <v>3662</v>
      </c>
      <c r="U2682" s="17">
        <v>5</v>
      </c>
      <c r="V2682" s="20" t="s">
        <v>682</v>
      </c>
      <c r="W2682" s="18" t="s">
        <v>1414</v>
      </c>
      <c r="X2682" s="18" t="s">
        <v>451</v>
      </c>
      <c r="Y2682" s="29" t="s">
        <v>925</v>
      </c>
      <c r="Z2682" s="61"/>
    </row>
    <row r="2683" spans="1:26" s="161" customFormat="1" ht="19.5" customHeight="1" x14ac:dyDescent="0.25">
      <c r="A2683" s="50" t="s">
        <v>59</v>
      </c>
      <c r="B2683" s="27">
        <v>5</v>
      </c>
      <c r="C2683" s="27">
        <v>0</v>
      </c>
      <c r="D2683" s="27">
        <v>4</v>
      </c>
      <c r="E2683" s="27">
        <v>4</v>
      </c>
      <c r="F2683" s="27">
        <v>2</v>
      </c>
      <c r="G2683" s="27">
        <v>2</v>
      </c>
      <c r="H2683" s="27">
        <v>4</v>
      </c>
      <c r="I2683" s="27">
        <v>3</v>
      </c>
      <c r="J2683" s="27">
        <v>0</v>
      </c>
      <c r="K2683" s="27">
        <v>0.5</v>
      </c>
      <c r="L2683" s="112"/>
      <c r="M2683" s="92">
        <f t="shared" si="84"/>
        <v>24.5</v>
      </c>
      <c r="N2683" s="27">
        <v>2</v>
      </c>
      <c r="O2683" s="185">
        <f t="shared" si="85"/>
        <v>0.37692307692307692</v>
      </c>
      <c r="P2683" s="55" t="s">
        <v>446</v>
      </c>
      <c r="Q2683" s="30" t="s">
        <v>2906</v>
      </c>
      <c r="R2683" s="42" t="s">
        <v>483</v>
      </c>
      <c r="S2683" s="30" t="s">
        <v>469</v>
      </c>
      <c r="T2683" s="28" t="s">
        <v>2934</v>
      </c>
      <c r="U2683" s="17">
        <v>5</v>
      </c>
      <c r="V2683" s="20" t="s">
        <v>682</v>
      </c>
      <c r="W2683" s="18" t="s">
        <v>2905</v>
      </c>
      <c r="X2683" s="18" t="s">
        <v>1674</v>
      </c>
      <c r="Y2683" s="29" t="s">
        <v>469</v>
      </c>
      <c r="Z2683" s="61"/>
    </row>
    <row r="2684" spans="1:26" s="161" customFormat="1" ht="19.5" customHeight="1" x14ac:dyDescent="0.25">
      <c r="A2684" s="50" t="s">
        <v>84</v>
      </c>
      <c r="B2684" s="27">
        <v>5</v>
      </c>
      <c r="C2684" s="27">
        <v>0</v>
      </c>
      <c r="D2684" s="27">
        <v>2.5</v>
      </c>
      <c r="E2684" s="27">
        <v>4</v>
      </c>
      <c r="F2684" s="27">
        <v>3</v>
      </c>
      <c r="G2684" s="27">
        <v>0</v>
      </c>
      <c r="H2684" s="27">
        <v>5</v>
      </c>
      <c r="I2684" s="27">
        <v>5</v>
      </c>
      <c r="J2684" s="27">
        <v>0</v>
      </c>
      <c r="K2684" s="27">
        <v>0</v>
      </c>
      <c r="L2684" s="112"/>
      <c r="M2684" s="92">
        <f t="shared" si="84"/>
        <v>24.5</v>
      </c>
      <c r="N2684" s="27">
        <v>17</v>
      </c>
      <c r="O2684" s="185">
        <f t="shared" si="85"/>
        <v>0.37692307692307692</v>
      </c>
      <c r="P2684" s="55" t="s">
        <v>446</v>
      </c>
      <c r="Q2684" s="30" t="s">
        <v>1076</v>
      </c>
      <c r="R2684" s="42" t="s">
        <v>1003</v>
      </c>
      <c r="S2684" s="30" t="s">
        <v>599</v>
      </c>
      <c r="T2684" s="28" t="s">
        <v>681</v>
      </c>
      <c r="U2684" s="17">
        <v>5</v>
      </c>
      <c r="V2684" s="20" t="s">
        <v>682</v>
      </c>
      <c r="W2684" s="18" t="s">
        <v>1077</v>
      </c>
      <c r="X2684" s="18" t="s">
        <v>451</v>
      </c>
      <c r="Y2684" s="29" t="s">
        <v>1078</v>
      </c>
      <c r="Z2684" s="61"/>
    </row>
    <row r="2685" spans="1:26" s="161" customFormat="1" ht="19.5" customHeight="1" x14ac:dyDescent="0.25">
      <c r="A2685" s="50" t="s">
        <v>86</v>
      </c>
      <c r="B2685" s="27">
        <v>6</v>
      </c>
      <c r="C2685" s="27">
        <v>0</v>
      </c>
      <c r="D2685" s="27">
        <v>3.5</v>
      </c>
      <c r="E2685" s="27">
        <v>5</v>
      </c>
      <c r="F2685" s="27">
        <v>0</v>
      </c>
      <c r="G2685" s="27">
        <v>2</v>
      </c>
      <c r="H2685" s="27">
        <v>5</v>
      </c>
      <c r="I2685" s="27">
        <v>2</v>
      </c>
      <c r="J2685" s="27">
        <v>1</v>
      </c>
      <c r="K2685" s="27">
        <v>0</v>
      </c>
      <c r="L2685" s="112"/>
      <c r="M2685" s="92">
        <f t="shared" si="84"/>
        <v>24.5</v>
      </c>
      <c r="N2685" s="27">
        <v>14</v>
      </c>
      <c r="O2685" s="185">
        <f t="shared" si="85"/>
        <v>0.37692307692307692</v>
      </c>
      <c r="P2685" s="55" t="s">
        <v>446</v>
      </c>
      <c r="Q2685" s="30" t="s">
        <v>3332</v>
      </c>
      <c r="R2685" s="42" t="s">
        <v>550</v>
      </c>
      <c r="S2685" s="30" t="s">
        <v>562</v>
      </c>
      <c r="T2685" s="28" t="s">
        <v>3297</v>
      </c>
      <c r="U2685" s="17">
        <v>5</v>
      </c>
      <c r="V2685" s="20" t="s">
        <v>637</v>
      </c>
      <c r="W2685" s="18" t="s">
        <v>3317</v>
      </c>
      <c r="X2685" s="18" t="s">
        <v>448</v>
      </c>
      <c r="Y2685" s="29" t="s">
        <v>1078</v>
      </c>
      <c r="Z2685" s="61"/>
    </row>
    <row r="2686" spans="1:26" s="161" customFormat="1" ht="19.5" customHeight="1" x14ac:dyDescent="0.25">
      <c r="A2686" s="50" t="s">
        <v>69</v>
      </c>
      <c r="B2686" s="27">
        <v>3</v>
      </c>
      <c r="C2686" s="27">
        <v>0</v>
      </c>
      <c r="D2686" s="27">
        <v>3</v>
      </c>
      <c r="E2686" s="27">
        <v>3</v>
      </c>
      <c r="F2686" s="27">
        <v>0</v>
      </c>
      <c r="G2686" s="27">
        <v>2</v>
      </c>
      <c r="H2686" s="27">
        <v>9.5</v>
      </c>
      <c r="I2686" s="27">
        <v>3</v>
      </c>
      <c r="J2686" s="27">
        <v>0</v>
      </c>
      <c r="K2686" s="27">
        <v>1</v>
      </c>
      <c r="L2686" s="112"/>
      <c r="M2686" s="92">
        <f t="shared" si="84"/>
        <v>24.5</v>
      </c>
      <c r="N2686" s="27">
        <v>8</v>
      </c>
      <c r="O2686" s="185">
        <f t="shared" si="85"/>
        <v>0.37692307692307692</v>
      </c>
      <c r="P2686" s="55" t="s">
        <v>446</v>
      </c>
      <c r="Q2686" s="110" t="s">
        <v>6441</v>
      </c>
      <c r="R2686" s="132" t="s">
        <v>448</v>
      </c>
      <c r="S2686" s="30" t="s">
        <v>474</v>
      </c>
      <c r="T2686" s="28" t="s">
        <v>3668</v>
      </c>
      <c r="U2686" s="17">
        <v>5</v>
      </c>
      <c r="V2686" s="20" t="s">
        <v>637</v>
      </c>
      <c r="W2686" s="18" t="s">
        <v>2666</v>
      </c>
      <c r="X2686" s="18" t="s">
        <v>855</v>
      </c>
      <c r="Y2686" s="29" t="s">
        <v>599</v>
      </c>
      <c r="Z2686" s="61"/>
    </row>
    <row r="2687" spans="1:26" s="161" customFormat="1" ht="19.5" customHeight="1" x14ac:dyDescent="0.25">
      <c r="A2687" s="42" t="s">
        <v>83</v>
      </c>
      <c r="B2687" s="27">
        <v>6</v>
      </c>
      <c r="C2687" s="27">
        <v>0</v>
      </c>
      <c r="D2687" s="27">
        <v>0</v>
      </c>
      <c r="E2687" s="27">
        <v>4</v>
      </c>
      <c r="F2687" s="27">
        <v>1</v>
      </c>
      <c r="G2687" s="27">
        <v>4</v>
      </c>
      <c r="H2687" s="27">
        <v>5</v>
      </c>
      <c r="I2687" s="27">
        <v>4</v>
      </c>
      <c r="J2687" s="27">
        <v>0</v>
      </c>
      <c r="K2687" s="27">
        <v>0.5</v>
      </c>
      <c r="L2687" s="119"/>
      <c r="M2687" s="92">
        <f t="shared" si="84"/>
        <v>24.5</v>
      </c>
      <c r="N2687" s="27">
        <v>14</v>
      </c>
      <c r="O2687" s="185">
        <f t="shared" si="85"/>
        <v>0.37692307692307692</v>
      </c>
      <c r="P2687" s="27" t="s">
        <v>446</v>
      </c>
      <c r="Q2687" s="30" t="s">
        <v>7178</v>
      </c>
      <c r="R2687" s="42" t="s">
        <v>967</v>
      </c>
      <c r="S2687" s="19" t="s">
        <v>532</v>
      </c>
      <c r="T2687" s="28" t="s">
        <v>3672</v>
      </c>
      <c r="U2687" s="17">
        <v>5</v>
      </c>
      <c r="V2687" s="20" t="s">
        <v>5678</v>
      </c>
      <c r="W2687" s="18" t="s">
        <v>517</v>
      </c>
      <c r="X2687" s="18" t="s">
        <v>1224</v>
      </c>
      <c r="Y2687" s="29" t="s">
        <v>1016</v>
      </c>
      <c r="Z2687" s="61"/>
    </row>
    <row r="2688" spans="1:26" s="161" customFormat="1" ht="19.5" customHeight="1" x14ac:dyDescent="0.25">
      <c r="A2688" s="42" t="s">
        <v>69</v>
      </c>
      <c r="B2688" s="27">
        <v>5</v>
      </c>
      <c r="C2688" s="27">
        <v>0</v>
      </c>
      <c r="D2688" s="27">
        <v>1</v>
      </c>
      <c r="E2688" s="27">
        <v>5</v>
      </c>
      <c r="F2688" s="27">
        <v>1</v>
      </c>
      <c r="G2688" s="27">
        <v>2</v>
      </c>
      <c r="H2688" s="27">
        <v>4.5</v>
      </c>
      <c r="I2688" s="27">
        <v>3</v>
      </c>
      <c r="J2688" s="27">
        <v>1</v>
      </c>
      <c r="K2688" s="27">
        <v>2</v>
      </c>
      <c r="L2688" s="119"/>
      <c r="M2688" s="92">
        <f t="shared" si="84"/>
        <v>24.5</v>
      </c>
      <c r="N2688" s="27">
        <v>4</v>
      </c>
      <c r="O2688" s="185">
        <f t="shared" si="85"/>
        <v>0.37692307692307692</v>
      </c>
      <c r="P2688" s="27" t="s">
        <v>446</v>
      </c>
      <c r="Q2688" s="30" t="s">
        <v>2644</v>
      </c>
      <c r="R2688" s="42" t="s">
        <v>655</v>
      </c>
      <c r="S2688" s="19" t="s">
        <v>540</v>
      </c>
      <c r="T2688" s="28" t="s">
        <v>2589</v>
      </c>
      <c r="U2688" s="17">
        <v>5</v>
      </c>
      <c r="V2688" s="20" t="s">
        <v>519</v>
      </c>
      <c r="W2688" s="18" t="s">
        <v>2639</v>
      </c>
      <c r="X2688" s="18" t="s">
        <v>539</v>
      </c>
      <c r="Y2688" s="29" t="s">
        <v>486</v>
      </c>
      <c r="Z2688" s="61"/>
    </row>
    <row r="2689" spans="1:267" s="161" customFormat="1" ht="19.5" customHeight="1" x14ac:dyDescent="0.25">
      <c r="A2689" s="42" t="s">
        <v>61</v>
      </c>
      <c r="B2689" s="27">
        <v>4</v>
      </c>
      <c r="C2689" s="27">
        <v>0</v>
      </c>
      <c r="D2689" s="27">
        <v>4</v>
      </c>
      <c r="E2689" s="27">
        <v>3</v>
      </c>
      <c r="F2689" s="27">
        <v>0</v>
      </c>
      <c r="G2689" s="27">
        <v>3</v>
      </c>
      <c r="H2689" s="27">
        <v>5</v>
      </c>
      <c r="I2689" s="27">
        <v>3</v>
      </c>
      <c r="J2689" s="27">
        <v>0</v>
      </c>
      <c r="K2689" s="27">
        <v>2.5</v>
      </c>
      <c r="L2689" s="119"/>
      <c r="M2689" s="92">
        <f t="shared" si="84"/>
        <v>24.5</v>
      </c>
      <c r="N2689" s="27">
        <v>3</v>
      </c>
      <c r="O2689" s="185">
        <f t="shared" si="85"/>
        <v>0.37692307692307692</v>
      </c>
      <c r="P2689" s="27" t="s">
        <v>446</v>
      </c>
      <c r="Q2689" s="30" t="s">
        <v>5823</v>
      </c>
      <c r="R2689" s="42" t="s">
        <v>491</v>
      </c>
      <c r="S2689" s="19" t="s">
        <v>462</v>
      </c>
      <c r="T2689" s="28" t="s">
        <v>3666</v>
      </c>
      <c r="U2689" s="17">
        <v>5</v>
      </c>
      <c r="V2689" s="20" t="s">
        <v>609</v>
      </c>
      <c r="W2689" s="18" t="s">
        <v>5824</v>
      </c>
      <c r="X2689" s="18" t="s">
        <v>448</v>
      </c>
      <c r="Y2689" s="29" t="s">
        <v>466</v>
      </c>
      <c r="Z2689" s="61"/>
    </row>
    <row r="2690" spans="1:267" s="161" customFormat="1" ht="19.5" customHeight="1" x14ac:dyDescent="0.25">
      <c r="A2690" s="42" t="s">
        <v>63</v>
      </c>
      <c r="B2690" s="27">
        <v>4</v>
      </c>
      <c r="C2690" s="27">
        <v>0</v>
      </c>
      <c r="D2690" s="27">
        <v>1</v>
      </c>
      <c r="E2690" s="27">
        <v>4</v>
      </c>
      <c r="F2690" s="27">
        <v>2</v>
      </c>
      <c r="G2690" s="27">
        <v>2</v>
      </c>
      <c r="H2690" s="27">
        <v>6.5</v>
      </c>
      <c r="I2690" s="27">
        <v>3</v>
      </c>
      <c r="J2690" s="27">
        <v>1</v>
      </c>
      <c r="K2690" s="27">
        <v>1</v>
      </c>
      <c r="L2690" s="119"/>
      <c r="M2690" s="92">
        <f t="shared" si="84"/>
        <v>24.5</v>
      </c>
      <c r="N2690" s="27">
        <v>3</v>
      </c>
      <c r="O2690" s="185">
        <f t="shared" si="85"/>
        <v>0.37692307692307692</v>
      </c>
      <c r="P2690" s="27" t="s">
        <v>446</v>
      </c>
      <c r="Q2690" s="30" t="s">
        <v>6495</v>
      </c>
      <c r="R2690" s="42" t="s">
        <v>655</v>
      </c>
      <c r="S2690" s="19" t="s">
        <v>6496</v>
      </c>
      <c r="T2690" s="28" t="s">
        <v>3669</v>
      </c>
      <c r="U2690" s="17">
        <v>5</v>
      </c>
      <c r="V2690" s="20" t="s">
        <v>682</v>
      </c>
      <c r="W2690" s="18" t="s">
        <v>4470</v>
      </c>
      <c r="X2690" s="18" t="s">
        <v>651</v>
      </c>
      <c r="Y2690" s="29" t="s">
        <v>1016</v>
      </c>
      <c r="Z2690" s="61"/>
    </row>
    <row r="2691" spans="1:267" s="161" customFormat="1" ht="19.5" customHeight="1" x14ac:dyDescent="0.25">
      <c r="A2691" s="60" t="s">
        <v>60</v>
      </c>
      <c r="B2691" s="31">
        <v>3</v>
      </c>
      <c r="C2691" s="31">
        <v>0</v>
      </c>
      <c r="D2691" s="31">
        <v>4</v>
      </c>
      <c r="E2691" s="31">
        <v>3</v>
      </c>
      <c r="F2691" s="31">
        <v>2</v>
      </c>
      <c r="G2691" s="31">
        <v>2</v>
      </c>
      <c r="H2691" s="31">
        <v>5</v>
      </c>
      <c r="I2691" s="31">
        <v>5</v>
      </c>
      <c r="J2691" s="31">
        <v>0</v>
      </c>
      <c r="K2691" s="31">
        <v>0.5</v>
      </c>
      <c r="L2691" s="128"/>
      <c r="M2691" s="92">
        <f t="shared" si="84"/>
        <v>24.5</v>
      </c>
      <c r="N2691" s="31">
        <v>8</v>
      </c>
      <c r="O2691" s="185">
        <f t="shared" si="85"/>
        <v>0.37692307692307692</v>
      </c>
      <c r="P2691" s="31" t="s">
        <v>446</v>
      </c>
      <c r="Q2691" s="30" t="s">
        <v>5237</v>
      </c>
      <c r="R2691" s="42" t="s">
        <v>478</v>
      </c>
      <c r="S2691" s="19" t="s">
        <v>5238</v>
      </c>
      <c r="T2691" s="40" t="s">
        <v>3663</v>
      </c>
      <c r="U2691" s="32">
        <v>5</v>
      </c>
      <c r="V2691" s="20" t="s">
        <v>519</v>
      </c>
      <c r="W2691" s="33" t="s">
        <v>5230</v>
      </c>
      <c r="X2691" s="33" t="s">
        <v>5231</v>
      </c>
      <c r="Y2691" s="34" t="s">
        <v>5232</v>
      </c>
      <c r="Z2691" s="186"/>
      <c r="AA2691" s="187"/>
      <c r="AB2691" s="187"/>
      <c r="AC2691" s="187"/>
      <c r="AD2691" s="187"/>
      <c r="AE2691" s="187"/>
      <c r="AF2691" s="187"/>
      <c r="AG2691" s="187"/>
      <c r="AH2691" s="187"/>
      <c r="AI2691" s="187"/>
      <c r="AJ2691" s="187"/>
      <c r="AK2691" s="187"/>
      <c r="AL2691" s="187"/>
      <c r="AM2691" s="187"/>
      <c r="AN2691" s="187"/>
      <c r="AO2691" s="187"/>
      <c r="AP2691" s="187"/>
      <c r="AQ2691" s="187"/>
      <c r="AR2691" s="187"/>
      <c r="AS2691" s="187"/>
      <c r="AT2691" s="187"/>
      <c r="AU2691" s="187"/>
      <c r="AV2691" s="187"/>
      <c r="AW2691" s="187"/>
      <c r="AX2691" s="187"/>
      <c r="AY2691" s="187"/>
      <c r="AZ2691" s="187"/>
      <c r="BA2691" s="187"/>
      <c r="BB2691" s="187"/>
      <c r="BC2691" s="187"/>
      <c r="BD2691" s="187"/>
      <c r="BE2691" s="187"/>
      <c r="BF2691" s="187"/>
      <c r="BG2691" s="187"/>
      <c r="BH2691" s="187"/>
      <c r="BI2691" s="187"/>
      <c r="BJ2691" s="187"/>
      <c r="BK2691" s="187"/>
      <c r="BL2691" s="187"/>
      <c r="BM2691" s="187"/>
      <c r="BN2691" s="187"/>
      <c r="BO2691" s="187"/>
      <c r="BP2691" s="187"/>
      <c r="BQ2691" s="187"/>
      <c r="BR2691" s="187"/>
      <c r="BS2691" s="187"/>
      <c r="BT2691" s="187"/>
      <c r="BU2691" s="187"/>
      <c r="BV2691" s="187"/>
      <c r="BW2691" s="187"/>
      <c r="BX2691" s="187"/>
      <c r="BY2691" s="187"/>
      <c r="BZ2691" s="187"/>
      <c r="CA2691" s="187"/>
      <c r="CB2691" s="187"/>
      <c r="CC2691" s="187"/>
      <c r="CD2691" s="187"/>
      <c r="CE2691" s="187"/>
      <c r="CF2691" s="187"/>
      <c r="CG2691" s="187"/>
      <c r="CH2691" s="187"/>
      <c r="CI2691" s="187"/>
      <c r="CJ2691" s="187"/>
      <c r="CK2691" s="187"/>
      <c r="CL2691" s="187"/>
      <c r="CM2691" s="187"/>
      <c r="CN2691" s="187"/>
      <c r="CO2691" s="187"/>
      <c r="CP2691" s="187"/>
      <c r="CQ2691" s="187"/>
      <c r="CR2691" s="187"/>
      <c r="CS2691" s="187"/>
      <c r="CT2691" s="187"/>
      <c r="CU2691" s="187"/>
      <c r="CV2691" s="187"/>
      <c r="CW2691" s="187"/>
      <c r="CX2691" s="187"/>
      <c r="CY2691" s="187"/>
      <c r="CZ2691" s="187"/>
      <c r="DA2691" s="187"/>
      <c r="DB2691" s="187"/>
      <c r="DC2691" s="187"/>
      <c r="DD2691" s="187"/>
      <c r="DE2691" s="187"/>
      <c r="DF2691" s="187"/>
      <c r="DG2691" s="187"/>
      <c r="DH2691" s="187"/>
      <c r="DI2691" s="187"/>
      <c r="DJ2691" s="187"/>
      <c r="DK2691" s="187"/>
      <c r="DL2691" s="187"/>
      <c r="DM2691" s="187"/>
      <c r="DN2691" s="187"/>
      <c r="DO2691" s="187"/>
      <c r="DP2691" s="187"/>
      <c r="DQ2691" s="187"/>
      <c r="DR2691" s="187"/>
      <c r="DS2691" s="187"/>
      <c r="DT2691" s="187"/>
      <c r="DU2691" s="187"/>
      <c r="DV2691" s="187"/>
      <c r="DW2691" s="187"/>
      <c r="DX2691" s="187"/>
      <c r="DY2691" s="187"/>
      <c r="DZ2691" s="187"/>
      <c r="EA2691" s="187"/>
      <c r="EB2691" s="187"/>
      <c r="EC2691" s="187"/>
      <c r="ED2691" s="187"/>
      <c r="EE2691" s="187"/>
      <c r="EF2691" s="187"/>
      <c r="EG2691" s="187"/>
      <c r="EH2691" s="187"/>
      <c r="EI2691" s="187"/>
      <c r="EJ2691" s="187"/>
      <c r="EK2691" s="187"/>
      <c r="EL2691" s="187"/>
      <c r="EM2691" s="187"/>
      <c r="EN2691" s="187"/>
      <c r="EO2691" s="187"/>
      <c r="EP2691" s="187"/>
      <c r="EQ2691" s="187"/>
      <c r="ER2691" s="187"/>
      <c r="ES2691" s="187"/>
      <c r="ET2691" s="187"/>
      <c r="EU2691" s="187"/>
      <c r="EV2691" s="187"/>
      <c r="EW2691" s="187"/>
      <c r="EX2691" s="187"/>
      <c r="EY2691" s="187"/>
      <c r="EZ2691" s="187"/>
      <c r="FA2691" s="187"/>
      <c r="FB2691" s="187"/>
      <c r="FC2691" s="187"/>
      <c r="FD2691" s="187"/>
      <c r="FE2691" s="187"/>
      <c r="FF2691" s="187"/>
      <c r="FG2691" s="187"/>
      <c r="FH2691" s="187"/>
      <c r="FI2691" s="187"/>
      <c r="FJ2691" s="187"/>
      <c r="FK2691" s="187"/>
      <c r="FL2691" s="187"/>
      <c r="FM2691" s="187"/>
      <c r="FN2691" s="187"/>
      <c r="FO2691" s="187"/>
      <c r="FP2691" s="187"/>
      <c r="FQ2691" s="187"/>
      <c r="FR2691" s="187"/>
      <c r="FS2691" s="187"/>
      <c r="FT2691" s="187"/>
      <c r="FU2691" s="187"/>
      <c r="FV2691" s="187"/>
      <c r="FW2691" s="187"/>
      <c r="FX2691" s="187"/>
      <c r="FY2691" s="187"/>
      <c r="FZ2691" s="187"/>
      <c r="GA2691" s="187"/>
      <c r="GB2691" s="187"/>
      <c r="GC2691" s="187"/>
      <c r="GD2691" s="187"/>
      <c r="GE2691" s="187"/>
      <c r="GF2691" s="187"/>
      <c r="GG2691" s="187"/>
      <c r="GH2691" s="187"/>
      <c r="GI2691" s="187"/>
      <c r="GJ2691" s="187"/>
      <c r="GK2691" s="187"/>
      <c r="GL2691" s="187"/>
      <c r="GM2691" s="187"/>
      <c r="GN2691" s="187"/>
      <c r="GO2691" s="187"/>
      <c r="GP2691" s="187"/>
      <c r="GQ2691" s="187"/>
      <c r="GR2691" s="187"/>
      <c r="GS2691" s="187"/>
      <c r="GT2691" s="187"/>
      <c r="GU2691" s="187"/>
      <c r="GV2691" s="187"/>
      <c r="GW2691" s="187"/>
      <c r="GX2691" s="187"/>
      <c r="GY2691" s="187"/>
      <c r="GZ2691" s="187"/>
      <c r="HA2691" s="187"/>
      <c r="HB2691" s="187"/>
      <c r="HC2691" s="187"/>
      <c r="HD2691" s="187"/>
      <c r="HE2691" s="187"/>
      <c r="HF2691" s="187"/>
      <c r="HG2691" s="187"/>
      <c r="HH2691" s="187"/>
      <c r="HI2691" s="187"/>
      <c r="HJ2691" s="187"/>
      <c r="HK2691" s="187"/>
      <c r="HL2691" s="187"/>
      <c r="HM2691" s="187"/>
      <c r="HN2691" s="187"/>
      <c r="HO2691" s="187"/>
      <c r="HP2691" s="187"/>
      <c r="HQ2691" s="187"/>
      <c r="HR2691" s="187"/>
      <c r="HS2691" s="187"/>
      <c r="HT2691" s="187"/>
      <c r="HU2691" s="187"/>
      <c r="HV2691" s="187"/>
      <c r="HW2691" s="187"/>
      <c r="HX2691" s="187"/>
      <c r="HY2691" s="187"/>
      <c r="HZ2691" s="187"/>
      <c r="IA2691" s="187"/>
      <c r="IB2691" s="187"/>
      <c r="IC2691" s="187"/>
      <c r="ID2691" s="187"/>
      <c r="IE2691" s="187"/>
      <c r="IF2691" s="187"/>
      <c r="IG2691" s="187"/>
      <c r="IH2691" s="187"/>
      <c r="II2691" s="187"/>
      <c r="IJ2691" s="187"/>
      <c r="IK2691" s="187"/>
      <c r="IL2691" s="187"/>
      <c r="IM2691" s="187"/>
      <c r="IN2691" s="187"/>
      <c r="IO2691" s="187"/>
      <c r="IP2691" s="187"/>
      <c r="IQ2691" s="187"/>
      <c r="IR2691" s="187"/>
      <c r="IS2691" s="187"/>
      <c r="IT2691" s="187"/>
      <c r="IU2691" s="187"/>
      <c r="IV2691" s="187"/>
      <c r="IW2691" s="187"/>
      <c r="IX2691" s="187"/>
      <c r="IY2691" s="187"/>
      <c r="IZ2691" s="187"/>
      <c r="JA2691" s="187"/>
      <c r="JB2691" s="187"/>
      <c r="JC2691" s="187"/>
      <c r="JD2691" s="187"/>
      <c r="JE2691" s="187"/>
      <c r="JF2691" s="187"/>
      <c r="JG2691" s="187"/>
    </row>
    <row r="2692" spans="1:267" s="161" customFormat="1" ht="19.5" customHeight="1" x14ac:dyDescent="0.25">
      <c r="A2692" s="42" t="s">
        <v>87</v>
      </c>
      <c r="B2692" s="27">
        <v>7</v>
      </c>
      <c r="C2692" s="27">
        <v>0</v>
      </c>
      <c r="D2692" s="27">
        <v>0</v>
      </c>
      <c r="E2692" s="27">
        <v>4</v>
      </c>
      <c r="F2692" s="27">
        <v>0</v>
      </c>
      <c r="G2692" s="27">
        <v>2</v>
      </c>
      <c r="H2692" s="27">
        <v>5</v>
      </c>
      <c r="I2692" s="27">
        <v>5</v>
      </c>
      <c r="J2692" s="27">
        <v>0</v>
      </c>
      <c r="K2692" s="27">
        <v>1.5</v>
      </c>
      <c r="L2692" s="119"/>
      <c r="M2692" s="92">
        <f t="shared" si="84"/>
        <v>24.5</v>
      </c>
      <c r="N2692" s="27">
        <v>14</v>
      </c>
      <c r="O2692" s="185">
        <f t="shared" si="85"/>
        <v>0.37692307692307692</v>
      </c>
      <c r="P2692" s="27" t="s">
        <v>446</v>
      </c>
      <c r="Q2692" s="30" t="s">
        <v>1990</v>
      </c>
      <c r="R2692" s="42" t="s">
        <v>448</v>
      </c>
      <c r="S2692" s="19" t="s">
        <v>474</v>
      </c>
      <c r="T2692" s="28" t="s">
        <v>3297</v>
      </c>
      <c r="U2692" s="17">
        <v>5</v>
      </c>
      <c r="V2692" s="20" t="s">
        <v>637</v>
      </c>
      <c r="W2692" s="18" t="s">
        <v>3317</v>
      </c>
      <c r="X2692" s="18" t="s">
        <v>448</v>
      </c>
      <c r="Y2692" s="29" t="s">
        <v>1078</v>
      </c>
      <c r="Z2692" s="61"/>
    </row>
    <row r="2693" spans="1:267" s="161" customFormat="1" ht="19.5" customHeight="1" x14ac:dyDescent="0.25">
      <c r="A2693" s="42" t="s">
        <v>68</v>
      </c>
      <c r="B2693" s="27">
        <v>6</v>
      </c>
      <c r="C2693" s="27">
        <v>0</v>
      </c>
      <c r="D2693" s="27">
        <v>3.5</v>
      </c>
      <c r="E2693" s="27">
        <v>4</v>
      </c>
      <c r="F2693" s="27">
        <v>1</v>
      </c>
      <c r="G2693" s="27">
        <v>1</v>
      </c>
      <c r="H2693" s="27">
        <v>3.5</v>
      </c>
      <c r="I2693" s="27">
        <v>3</v>
      </c>
      <c r="J2693" s="27">
        <v>1</v>
      </c>
      <c r="K2693" s="27">
        <v>1.5</v>
      </c>
      <c r="L2693" s="119"/>
      <c r="M2693" s="92">
        <f t="shared" si="84"/>
        <v>24.5</v>
      </c>
      <c r="N2693" s="27">
        <v>8</v>
      </c>
      <c r="O2693" s="185">
        <f t="shared" si="85"/>
        <v>0.37692307692307692</v>
      </c>
      <c r="P2693" s="27" t="s">
        <v>446</v>
      </c>
      <c r="Q2693" s="30" t="s">
        <v>6440</v>
      </c>
      <c r="R2693" s="42" t="s">
        <v>491</v>
      </c>
      <c r="S2693" s="19" t="s">
        <v>523</v>
      </c>
      <c r="T2693" s="28" t="s">
        <v>3668</v>
      </c>
      <c r="U2693" s="17">
        <v>5</v>
      </c>
      <c r="V2693" s="20" t="s">
        <v>637</v>
      </c>
      <c r="W2693" s="18" t="s">
        <v>2666</v>
      </c>
      <c r="X2693" s="18" t="s">
        <v>855</v>
      </c>
      <c r="Y2693" s="29" t="s">
        <v>599</v>
      </c>
      <c r="Z2693" s="61"/>
    </row>
    <row r="2694" spans="1:267" s="161" customFormat="1" ht="19.5" customHeight="1" x14ac:dyDescent="0.25">
      <c r="A2694" s="42" t="s">
        <v>59</v>
      </c>
      <c r="B2694" s="27">
        <v>6</v>
      </c>
      <c r="C2694" s="27">
        <v>0</v>
      </c>
      <c r="D2694" s="27">
        <v>0</v>
      </c>
      <c r="E2694" s="27">
        <v>4</v>
      </c>
      <c r="F2694" s="27">
        <v>2</v>
      </c>
      <c r="G2694" s="27">
        <v>0</v>
      </c>
      <c r="H2694" s="27">
        <v>7.5</v>
      </c>
      <c r="I2694" s="27">
        <v>3</v>
      </c>
      <c r="J2694" s="27">
        <v>0</v>
      </c>
      <c r="K2694" s="27">
        <v>2</v>
      </c>
      <c r="L2694" s="119"/>
      <c r="M2694" s="92">
        <f t="shared" si="84"/>
        <v>24.5</v>
      </c>
      <c r="N2694" s="27">
        <v>12</v>
      </c>
      <c r="O2694" s="185">
        <f t="shared" si="85"/>
        <v>0.37692307692307692</v>
      </c>
      <c r="P2694" s="27" t="s">
        <v>446</v>
      </c>
      <c r="Q2694" s="30" t="s">
        <v>3790</v>
      </c>
      <c r="R2694" s="42" t="s">
        <v>459</v>
      </c>
      <c r="S2694" s="19" t="s">
        <v>462</v>
      </c>
      <c r="T2694" s="28" t="s">
        <v>3118</v>
      </c>
      <c r="U2694" s="17">
        <v>5</v>
      </c>
      <c r="V2694" s="20" t="s">
        <v>519</v>
      </c>
      <c r="W2694" s="18" t="s">
        <v>1438</v>
      </c>
      <c r="X2694" s="18" t="s">
        <v>451</v>
      </c>
      <c r="Y2694" s="29" t="s">
        <v>1126</v>
      </c>
      <c r="Z2694" s="61"/>
    </row>
    <row r="2695" spans="1:267" s="161" customFormat="1" ht="19.5" customHeight="1" x14ac:dyDescent="0.25">
      <c r="A2695" s="42" t="s">
        <v>98</v>
      </c>
      <c r="B2695" s="27">
        <v>6</v>
      </c>
      <c r="C2695" s="27">
        <v>0</v>
      </c>
      <c r="D2695" s="27">
        <v>0.5</v>
      </c>
      <c r="E2695" s="27">
        <v>5</v>
      </c>
      <c r="F2695" s="27">
        <v>2</v>
      </c>
      <c r="G2695" s="27">
        <v>0</v>
      </c>
      <c r="H2695" s="27">
        <v>4</v>
      </c>
      <c r="I2695" s="27">
        <v>4</v>
      </c>
      <c r="J2695" s="27">
        <v>0</v>
      </c>
      <c r="K2695" s="27">
        <v>3</v>
      </c>
      <c r="L2695" s="119"/>
      <c r="M2695" s="92">
        <f t="shared" si="84"/>
        <v>24.5</v>
      </c>
      <c r="N2695" s="27">
        <v>8</v>
      </c>
      <c r="O2695" s="185">
        <f t="shared" si="85"/>
        <v>0.37692307692307692</v>
      </c>
      <c r="P2695" s="27" t="s">
        <v>446</v>
      </c>
      <c r="Q2695" s="30" t="s">
        <v>6749</v>
      </c>
      <c r="R2695" s="42" t="s">
        <v>6750</v>
      </c>
      <c r="S2695" s="19" t="s">
        <v>991</v>
      </c>
      <c r="T2695" s="28" t="s">
        <v>3670</v>
      </c>
      <c r="U2695" s="17">
        <v>5</v>
      </c>
      <c r="V2695" s="20" t="s">
        <v>1190</v>
      </c>
      <c r="W2695" s="18" t="s">
        <v>6452</v>
      </c>
      <c r="X2695" s="18" t="s">
        <v>967</v>
      </c>
      <c r="Y2695" s="29" t="s">
        <v>452</v>
      </c>
      <c r="Z2695" s="61"/>
    </row>
    <row r="2696" spans="1:267" s="161" customFormat="1" ht="19.5" customHeight="1" x14ac:dyDescent="0.25">
      <c r="A2696" s="42" t="s">
        <v>60</v>
      </c>
      <c r="B2696" s="27">
        <v>6</v>
      </c>
      <c r="C2696" s="27">
        <v>0</v>
      </c>
      <c r="D2696" s="27">
        <v>2.5</v>
      </c>
      <c r="E2696" s="27">
        <v>0</v>
      </c>
      <c r="F2696" s="27">
        <v>0</v>
      </c>
      <c r="G2696" s="27">
        <v>0</v>
      </c>
      <c r="H2696" s="27">
        <v>5</v>
      </c>
      <c r="I2696" s="27">
        <v>5</v>
      </c>
      <c r="J2696" s="27">
        <v>4</v>
      </c>
      <c r="K2696" s="27">
        <v>2</v>
      </c>
      <c r="L2696" s="119"/>
      <c r="M2696" s="92">
        <f t="shared" si="84"/>
        <v>24.5</v>
      </c>
      <c r="N2696" s="27">
        <v>3</v>
      </c>
      <c r="O2696" s="185">
        <f t="shared" si="85"/>
        <v>0.37692307692307692</v>
      </c>
      <c r="P2696" s="27" t="s">
        <v>446</v>
      </c>
      <c r="Q2696" s="30" t="s">
        <v>5822</v>
      </c>
      <c r="R2696" s="42" t="s">
        <v>454</v>
      </c>
      <c r="S2696" s="19" t="s">
        <v>567</v>
      </c>
      <c r="T2696" s="28" t="s">
        <v>3666</v>
      </c>
      <c r="U2696" s="17">
        <v>5</v>
      </c>
      <c r="V2696" s="20" t="s">
        <v>682</v>
      </c>
      <c r="W2696" s="18" t="s">
        <v>3155</v>
      </c>
      <c r="X2696" s="18" t="s">
        <v>488</v>
      </c>
      <c r="Y2696" s="29" t="s">
        <v>925</v>
      </c>
      <c r="Z2696" s="61"/>
    </row>
    <row r="2697" spans="1:267" s="161" customFormat="1" ht="19.5" customHeight="1" x14ac:dyDescent="0.25">
      <c r="A2697" s="42" t="s">
        <v>76</v>
      </c>
      <c r="B2697" s="27">
        <v>5</v>
      </c>
      <c r="C2697" s="27">
        <v>0</v>
      </c>
      <c r="D2697" s="27">
        <v>2.5</v>
      </c>
      <c r="E2697" s="27">
        <v>0</v>
      </c>
      <c r="F2697" s="27">
        <v>2</v>
      </c>
      <c r="G2697" s="27">
        <v>0</v>
      </c>
      <c r="H2697" s="27">
        <v>9</v>
      </c>
      <c r="I2697" s="27">
        <v>5</v>
      </c>
      <c r="J2697" s="27">
        <v>0</v>
      </c>
      <c r="K2697" s="27">
        <v>1</v>
      </c>
      <c r="L2697" s="119"/>
      <c r="M2697" s="92">
        <f t="shared" si="84"/>
        <v>24.5</v>
      </c>
      <c r="N2697" s="27">
        <v>4</v>
      </c>
      <c r="O2697" s="185">
        <f t="shared" si="85"/>
        <v>0.37692307692307692</v>
      </c>
      <c r="P2697" s="27" t="s">
        <v>446</v>
      </c>
      <c r="Q2697" s="30" t="s">
        <v>2645</v>
      </c>
      <c r="R2697" s="42" t="s">
        <v>503</v>
      </c>
      <c r="S2697" s="19" t="s">
        <v>636</v>
      </c>
      <c r="T2697" s="28" t="s">
        <v>2589</v>
      </c>
      <c r="U2697" s="17">
        <v>5</v>
      </c>
      <c r="V2697" s="20" t="s">
        <v>682</v>
      </c>
      <c r="W2697" s="18" t="s">
        <v>2619</v>
      </c>
      <c r="X2697" s="18" t="s">
        <v>1645</v>
      </c>
      <c r="Y2697" s="29" t="s">
        <v>2643</v>
      </c>
      <c r="Z2697" s="61"/>
    </row>
    <row r="2698" spans="1:267" s="161" customFormat="1" ht="19.5" customHeight="1" x14ac:dyDescent="0.25">
      <c r="A2698" s="60" t="s">
        <v>62</v>
      </c>
      <c r="B2698" s="31">
        <v>4</v>
      </c>
      <c r="C2698" s="31">
        <v>0</v>
      </c>
      <c r="D2698" s="31">
        <v>4</v>
      </c>
      <c r="E2698" s="31">
        <v>4</v>
      </c>
      <c r="F2698" s="31">
        <v>1</v>
      </c>
      <c r="G2698" s="31">
        <v>0</v>
      </c>
      <c r="H2698" s="31">
        <v>5</v>
      </c>
      <c r="I2698" s="31">
        <v>5</v>
      </c>
      <c r="J2698" s="31">
        <v>1</v>
      </c>
      <c r="K2698" s="31">
        <v>0.5</v>
      </c>
      <c r="L2698" s="128"/>
      <c r="M2698" s="92">
        <f t="shared" si="84"/>
        <v>24.5</v>
      </c>
      <c r="N2698" s="31">
        <v>8</v>
      </c>
      <c r="O2698" s="185">
        <f t="shared" si="85"/>
        <v>0.37692307692307692</v>
      </c>
      <c r="P2698" s="31" t="s">
        <v>446</v>
      </c>
      <c r="Q2698" s="30" t="s">
        <v>3243</v>
      </c>
      <c r="R2698" s="42" t="s">
        <v>603</v>
      </c>
      <c r="S2698" s="19" t="s">
        <v>540</v>
      </c>
      <c r="T2698" s="40" t="s">
        <v>3663</v>
      </c>
      <c r="U2698" s="32">
        <v>5</v>
      </c>
      <c r="V2698" s="20" t="s">
        <v>519</v>
      </c>
      <c r="W2698" s="33" t="s">
        <v>5230</v>
      </c>
      <c r="X2698" s="33" t="s">
        <v>5231</v>
      </c>
      <c r="Y2698" s="34" t="s">
        <v>5232</v>
      </c>
      <c r="Z2698" s="186"/>
      <c r="AA2698" s="187"/>
      <c r="AB2698" s="187"/>
      <c r="AC2698" s="187"/>
      <c r="AD2698" s="187"/>
      <c r="AE2698" s="187"/>
      <c r="AF2698" s="187"/>
      <c r="AG2698" s="187"/>
      <c r="AH2698" s="187"/>
      <c r="AI2698" s="187"/>
      <c r="AJ2698" s="187"/>
      <c r="AK2698" s="187"/>
      <c r="AL2698" s="187"/>
      <c r="AM2698" s="187"/>
      <c r="AN2698" s="187"/>
      <c r="AO2698" s="187"/>
      <c r="AP2698" s="187"/>
      <c r="AQ2698" s="187"/>
      <c r="AR2698" s="187"/>
      <c r="AS2698" s="187"/>
      <c r="AT2698" s="187"/>
      <c r="AU2698" s="187"/>
      <c r="AV2698" s="187"/>
      <c r="AW2698" s="187"/>
      <c r="AX2698" s="187"/>
      <c r="AY2698" s="187"/>
      <c r="AZ2698" s="187"/>
      <c r="BA2698" s="187"/>
      <c r="BB2698" s="187"/>
      <c r="BC2698" s="187"/>
      <c r="BD2698" s="187"/>
      <c r="BE2698" s="187"/>
      <c r="BF2698" s="187"/>
      <c r="BG2698" s="187"/>
      <c r="BH2698" s="187"/>
      <c r="BI2698" s="187"/>
      <c r="BJ2698" s="187"/>
      <c r="BK2698" s="187"/>
      <c r="BL2698" s="187"/>
      <c r="BM2698" s="187"/>
      <c r="BN2698" s="187"/>
      <c r="BO2698" s="187"/>
      <c r="BP2698" s="187"/>
      <c r="BQ2698" s="187"/>
      <c r="BR2698" s="187"/>
      <c r="BS2698" s="187"/>
      <c r="BT2698" s="187"/>
      <c r="BU2698" s="187"/>
      <c r="BV2698" s="187"/>
      <c r="BW2698" s="187"/>
      <c r="BX2698" s="187"/>
      <c r="BY2698" s="187"/>
      <c r="BZ2698" s="187"/>
      <c r="CA2698" s="187"/>
      <c r="CB2698" s="187"/>
      <c r="CC2698" s="187"/>
      <c r="CD2698" s="187"/>
      <c r="CE2698" s="187"/>
      <c r="CF2698" s="187"/>
      <c r="CG2698" s="187"/>
      <c r="CH2698" s="187"/>
      <c r="CI2698" s="187"/>
      <c r="CJ2698" s="187"/>
      <c r="CK2698" s="187"/>
      <c r="CL2698" s="187"/>
      <c r="CM2698" s="187"/>
      <c r="CN2698" s="187"/>
      <c r="CO2698" s="187"/>
      <c r="CP2698" s="187"/>
      <c r="CQ2698" s="187"/>
      <c r="CR2698" s="187"/>
      <c r="CS2698" s="187"/>
      <c r="CT2698" s="187"/>
      <c r="CU2698" s="187"/>
      <c r="CV2698" s="187"/>
      <c r="CW2698" s="187"/>
      <c r="CX2698" s="187"/>
      <c r="CY2698" s="187"/>
      <c r="CZ2698" s="187"/>
      <c r="DA2698" s="187"/>
      <c r="DB2698" s="187"/>
      <c r="DC2698" s="187"/>
      <c r="DD2698" s="187"/>
      <c r="DE2698" s="187"/>
      <c r="DF2698" s="187"/>
      <c r="DG2698" s="187"/>
      <c r="DH2698" s="187"/>
      <c r="DI2698" s="187"/>
      <c r="DJ2698" s="187"/>
      <c r="DK2698" s="187"/>
      <c r="DL2698" s="187"/>
      <c r="DM2698" s="187"/>
      <c r="DN2698" s="187"/>
      <c r="DO2698" s="187"/>
      <c r="DP2698" s="187"/>
      <c r="DQ2698" s="187"/>
      <c r="DR2698" s="187"/>
      <c r="DS2698" s="187"/>
      <c r="DT2698" s="187"/>
      <c r="DU2698" s="187"/>
      <c r="DV2698" s="187"/>
      <c r="DW2698" s="187"/>
      <c r="DX2698" s="187"/>
      <c r="DY2698" s="187"/>
      <c r="DZ2698" s="187"/>
      <c r="EA2698" s="187"/>
      <c r="EB2698" s="187"/>
      <c r="EC2698" s="187"/>
      <c r="ED2698" s="187"/>
      <c r="EE2698" s="187"/>
      <c r="EF2698" s="187"/>
      <c r="EG2698" s="187"/>
      <c r="EH2698" s="187"/>
      <c r="EI2698" s="187"/>
      <c r="EJ2698" s="187"/>
      <c r="EK2698" s="187"/>
      <c r="EL2698" s="187"/>
      <c r="EM2698" s="187"/>
      <c r="EN2698" s="187"/>
      <c r="EO2698" s="187"/>
      <c r="EP2698" s="187"/>
      <c r="EQ2698" s="187"/>
      <c r="ER2698" s="187"/>
      <c r="ES2698" s="187"/>
      <c r="ET2698" s="187"/>
      <c r="EU2698" s="187"/>
      <c r="EV2698" s="187"/>
      <c r="EW2698" s="187"/>
      <c r="EX2698" s="187"/>
      <c r="EY2698" s="187"/>
      <c r="EZ2698" s="187"/>
      <c r="FA2698" s="187"/>
      <c r="FB2698" s="187"/>
      <c r="FC2698" s="187"/>
      <c r="FD2698" s="187"/>
      <c r="FE2698" s="187"/>
      <c r="FF2698" s="187"/>
      <c r="FG2698" s="187"/>
      <c r="FH2698" s="187"/>
      <c r="FI2698" s="187"/>
      <c r="FJ2698" s="187"/>
      <c r="FK2698" s="187"/>
      <c r="FL2698" s="187"/>
      <c r="FM2698" s="187"/>
      <c r="FN2698" s="187"/>
      <c r="FO2698" s="187"/>
      <c r="FP2698" s="187"/>
      <c r="FQ2698" s="187"/>
      <c r="FR2698" s="187"/>
      <c r="FS2698" s="187"/>
      <c r="FT2698" s="187"/>
      <c r="FU2698" s="187"/>
      <c r="FV2698" s="187"/>
      <c r="FW2698" s="187"/>
      <c r="FX2698" s="187"/>
      <c r="FY2698" s="187"/>
      <c r="FZ2698" s="187"/>
      <c r="GA2698" s="187"/>
      <c r="GB2698" s="187"/>
      <c r="GC2698" s="187"/>
      <c r="GD2698" s="187"/>
      <c r="GE2698" s="187"/>
      <c r="GF2698" s="187"/>
      <c r="GG2698" s="187"/>
      <c r="GH2698" s="187"/>
      <c r="GI2698" s="187"/>
      <c r="GJ2698" s="187"/>
      <c r="GK2698" s="187"/>
      <c r="GL2698" s="187"/>
      <c r="GM2698" s="187"/>
      <c r="GN2698" s="187"/>
      <c r="GO2698" s="187"/>
      <c r="GP2698" s="187"/>
      <c r="GQ2698" s="187"/>
      <c r="GR2698" s="187"/>
      <c r="GS2698" s="187"/>
      <c r="GT2698" s="187"/>
      <c r="GU2698" s="187"/>
      <c r="GV2698" s="187"/>
      <c r="GW2698" s="187"/>
      <c r="GX2698" s="187"/>
      <c r="GY2698" s="187"/>
      <c r="GZ2698" s="187"/>
      <c r="HA2698" s="187"/>
      <c r="HB2698" s="187"/>
      <c r="HC2698" s="187"/>
      <c r="HD2698" s="187"/>
      <c r="HE2698" s="187"/>
      <c r="HF2698" s="187"/>
      <c r="HG2698" s="187"/>
      <c r="HH2698" s="187"/>
      <c r="HI2698" s="187"/>
      <c r="HJ2698" s="187"/>
      <c r="HK2698" s="187"/>
      <c r="HL2698" s="187"/>
      <c r="HM2698" s="187"/>
      <c r="HN2698" s="187"/>
      <c r="HO2698" s="187"/>
      <c r="HP2698" s="187"/>
      <c r="HQ2698" s="187"/>
      <c r="HR2698" s="187"/>
      <c r="HS2698" s="187"/>
      <c r="HT2698" s="187"/>
      <c r="HU2698" s="187"/>
      <c r="HV2698" s="187"/>
      <c r="HW2698" s="187"/>
      <c r="HX2698" s="187"/>
      <c r="HY2698" s="187"/>
      <c r="HZ2698" s="187"/>
      <c r="IA2698" s="187"/>
      <c r="IB2698" s="187"/>
      <c r="IC2698" s="187"/>
      <c r="ID2698" s="187"/>
      <c r="IE2698" s="187"/>
      <c r="IF2698" s="187"/>
      <c r="IG2698" s="187"/>
      <c r="IH2698" s="187"/>
      <c r="II2698" s="187"/>
      <c r="IJ2698" s="187"/>
      <c r="IK2698" s="187"/>
      <c r="IL2698" s="187"/>
      <c r="IM2698" s="187"/>
      <c r="IN2698" s="187"/>
      <c r="IO2698" s="187"/>
      <c r="IP2698" s="187"/>
      <c r="IQ2698" s="187"/>
      <c r="IR2698" s="187"/>
      <c r="IS2698" s="187"/>
      <c r="IT2698" s="187"/>
      <c r="IU2698" s="187"/>
      <c r="IV2698" s="187"/>
      <c r="IW2698" s="187"/>
      <c r="IX2698" s="187"/>
      <c r="IY2698" s="187"/>
      <c r="IZ2698" s="187"/>
      <c r="JA2698" s="187"/>
      <c r="JB2698" s="187"/>
      <c r="JC2698" s="187"/>
      <c r="JD2698" s="187"/>
      <c r="JE2698" s="187"/>
      <c r="JF2698" s="187"/>
      <c r="JG2698" s="187"/>
    </row>
    <row r="2699" spans="1:267" s="161" customFormat="1" ht="19.5" customHeight="1" x14ac:dyDescent="0.25">
      <c r="A2699" s="42" t="s">
        <v>113</v>
      </c>
      <c r="B2699" s="27">
        <v>4</v>
      </c>
      <c r="C2699" s="27">
        <v>0</v>
      </c>
      <c r="D2699" s="27">
        <v>3</v>
      </c>
      <c r="E2699" s="27">
        <v>4</v>
      </c>
      <c r="F2699" s="27">
        <v>1</v>
      </c>
      <c r="G2699" s="27">
        <v>0</v>
      </c>
      <c r="H2699" s="27">
        <v>7</v>
      </c>
      <c r="I2699" s="27">
        <v>3</v>
      </c>
      <c r="J2699" s="27">
        <v>2</v>
      </c>
      <c r="K2699" s="27">
        <v>0.5</v>
      </c>
      <c r="L2699" s="119"/>
      <c r="M2699" s="92">
        <f t="shared" si="84"/>
        <v>24.5</v>
      </c>
      <c r="N2699" s="27">
        <v>7</v>
      </c>
      <c r="O2699" s="185">
        <f t="shared" si="85"/>
        <v>0.37692307692307692</v>
      </c>
      <c r="P2699" s="27" t="s">
        <v>446</v>
      </c>
      <c r="Q2699" s="127" t="s">
        <v>7355</v>
      </c>
      <c r="R2699" s="131" t="s">
        <v>1240</v>
      </c>
      <c r="S2699" s="125" t="s">
        <v>7356</v>
      </c>
      <c r="T2699" s="28" t="s">
        <v>7345</v>
      </c>
      <c r="U2699" s="20">
        <v>5</v>
      </c>
      <c r="V2699" s="20">
        <v>3</v>
      </c>
      <c r="W2699" s="40" t="s">
        <v>7348</v>
      </c>
      <c r="X2699" s="40" t="s">
        <v>7349</v>
      </c>
      <c r="Y2699" s="194" t="s">
        <v>486</v>
      </c>
      <c r="Z2699" s="61"/>
    </row>
    <row r="2700" spans="1:267" s="161" customFormat="1" ht="19.5" customHeight="1" x14ac:dyDescent="0.25">
      <c r="A2700" s="42" t="s">
        <v>62</v>
      </c>
      <c r="B2700" s="27">
        <v>8</v>
      </c>
      <c r="C2700" s="27">
        <v>0</v>
      </c>
      <c r="D2700" s="27">
        <v>0</v>
      </c>
      <c r="E2700" s="27">
        <v>4</v>
      </c>
      <c r="F2700" s="27">
        <v>1</v>
      </c>
      <c r="G2700" s="27">
        <v>0</v>
      </c>
      <c r="H2700" s="27">
        <v>8</v>
      </c>
      <c r="I2700" s="27">
        <v>3</v>
      </c>
      <c r="J2700" s="27">
        <v>0</v>
      </c>
      <c r="K2700" s="27">
        <v>0.5</v>
      </c>
      <c r="L2700" s="119"/>
      <c r="M2700" s="92">
        <f t="shared" si="84"/>
        <v>24.5</v>
      </c>
      <c r="N2700" s="27">
        <v>3</v>
      </c>
      <c r="O2700" s="185">
        <f t="shared" si="85"/>
        <v>0.37692307692307692</v>
      </c>
      <c r="P2700" s="27" t="s">
        <v>446</v>
      </c>
      <c r="Q2700" s="30" t="s">
        <v>6179</v>
      </c>
      <c r="R2700" s="42" t="s">
        <v>488</v>
      </c>
      <c r="S2700" s="19" t="s">
        <v>523</v>
      </c>
      <c r="T2700" s="28" t="s">
        <v>3667</v>
      </c>
      <c r="U2700" s="17">
        <v>5</v>
      </c>
      <c r="V2700" s="20" t="s">
        <v>637</v>
      </c>
      <c r="W2700" s="18" t="s">
        <v>6180</v>
      </c>
      <c r="X2700" s="18" t="s">
        <v>6181</v>
      </c>
      <c r="Y2700" s="29" t="s">
        <v>628</v>
      </c>
      <c r="Z2700" s="61"/>
    </row>
    <row r="2701" spans="1:267" s="161" customFormat="1" ht="19.5" customHeight="1" x14ac:dyDescent="0.25">
      <c r="A2701" s="42" t="s">
        <v>87</v>
      </c>
      <c r="B2701" s="27">
        <v>5</v>
      </c>
      <c r="C2701" s="27">
        <v>0</v>
      </c>
      <c r="D2701" s="27">
        <v>1.5</v>
      </c>
      <c r="E2701" s="27">
        <v>3</v>
      </c>
      <c r="F2701" s="27">
        <v>2</v>
      </c>
      <c r="G2701" s="27">
        <v>0</v>
      </c>
      <c r="H2701" s="27">
        <v>5</v>
      </c>
      <c r="I2701" s="27">
        <v>5</v>
      </c>
      <c r="J2701" s="27">
        <v>2</v>
      </c>
      <c r="K2701" s="27">
        <v>1</v>
      </c>
      <c r="L2701" s="119"/>
      <c r="M2701" s="92">
        <f t="shared" si="84"/>
        <v>24.5</v>
      </c>
      <c r="N2701" s="27">
        <v>8</v>
      </c>
      <c r="O2701" s="185">
        <f t="shared" si="85"/>
        <v>0.37692307692307692</v>
      </c>
      <c r="P2701" s="55" t="s">
        <v>446</v>
      </c>
      <c r="Q2701" s="19" t="s">
        <v>3821</v>
      </c>
      <c r="R2701" s="41" t="s">
        <v>1871</v>
      </c>
      <c r="S2701" s="19" t="s">
        <v>636</v>
      </c>
      <c r="T2701" s="28" t="s">
        <v>8947</v>
      </c>
      <c r="U2701" s="17">
        <v>5</v>
      </c>
      <c r="V2701" s="20" t="s">
        <v>519</v>
      </c>
      <c r="W2701" s="18" t="s">
        <v>1972</v>
      </c>
      <c r="X2701" s="18" t="s">
        <v>855</v>
      </c>
      <c r="Y2701" s="29" t="s">
        <v>1374</v>
      </c>
      <c r="Z2701" s="61"/>
    </row>
    <row r="2702" spans="1:267" s="161" customFormat="1" ht="19.5" customHeight="1" x14ac:dyDescent="0.25">
      <c r="A2702" s="42" t="s">
        <v>63</v>
      </c>
      <c r="B2702" s="27">
        <v>5</v>
      </c>
      <c r="C2702" s="27">
        <v>0</v>
      </c>
      <c r="D2702" s="27">
        <v>4</v>
      </c>
      <c r="E2702" s="27">
        <v>3</v>
      </c>
      <c r="F2702" s="27">
        <v>0</v>
      </c>
      <c r="G2702" s="27">
        <v>2</v>
      </c>
      <c r="H2702" s="27">
        <v>5</v>
      </c>
      <c r="I2702" s="27">
        <v>5</v>
      </c>
      <c r="J2702" s="27">
        <v>0</v>
      </c>
      <c r="K2702" s="27">
        <v>0</v>
      </c>
      <c r="L2702" s="119"/>
      <c r="M2702" s="92">
        <f t="shared" si="84"/>
        <v>24</v>
      </c>
      <c r="N2702" s="27">
        <v>13</v>
      </c>
      <c r="O2702" s="185">
        <f t="shared" si="85"/>
        <v>0.36923076923076925</v>
      </c>
      <c r="P2702" s="55" t="s">
        <v>446</v>
      </c>
      <c r="Q2702" s="19" t="s">
        <v>3917</v>
      </c>
      <c r="R2702" s="41" t="s">
        <v>573</v>
      </c>
      <c r="S2702" s="19" t="s">
        <v>703</v>
      </c>
      <c r="T2702" s="28" t="s">
        <v>3853</v>
      </c>
      <c r="U2702" s="17">
        <v>5</v>
      </c>
      <c r="V2702" s="20" t="s">
        <v>682</v>
      </c>
      <c r="W2702" s="18" t="s">
        <v>3895</v>
      </c>
      <c r="X2702" s="18" t="s">
        <v>651</v>
      </c>
      <c r="Y2702" s="29" t="s">
        <v>489</v>
      </c>
      <c r="Z2702" s="61"/>
    </row>
    <row r="2703" spans="1:267" s="161" customFormat="1" ht="19.5" customHeight="1" x14ac:dyDescent="0.25">
      <c r="A2703" s="42" t="s">
        <v>105</v>
      </c>
      <c r="B2703" s="27">
        <v>5</v>
      </c>
      <c r="C2703" s="27">
        <v>0</v>
      </c>
      <c r="D2703" s="27">
        <v>3.5</v>
      </c>
      <c r="E2703" s="27">
        <v>5</v>
      </c>
      <c r="F2703" s="27">
        <v>0</v>
      </c>
      <c r="G2703" s="27">
        <v>0</v>
      </c>
      <c r="H2703" s="27">
        <v>5.5</v>
      </c>
      <c r="I2703" s="27">
        <v>2</v>
      </c>
      <c r="J2703" s="27">
        <v>2</v>
      </c>
      <c r="K2703" s="27">
        <v>1</v>
      </c>
      <c r="L2703" s="119"/>
      <c r="M2703" s="92">
        <f t="shared" si="84"/>
        <v>24</v>
      </c>
      <c r="N2703" s="27">
        <v>12</v>
      </c>
      <c r="O2703" s="185">
        <f t="shared" si="85"/>
        <v>0.36923076923076925</v>
      </c>
      <c r="P2703" s="55" t="s">
        <v>446</v>
      </c>
      <c r="Q2703" s="19" t="s">
        <v>1773</v>
      </c>
      <c r="R2703" s="41" t="s">
        <v>1102</v>
      </c>
      <c r="S2703" s="19" t="s">
        <v>562</v>
      </c>
      <c r="T2703" s="28" t="s">
        <v>3662</v>
      </c>
      <c r="U2703" s="17">
        <v>5</v>
      </c>
      <c r="V2703" s="20" t="s">
        <v>682</v>
      </c>
      <c r="W2703" s="18" t="s">
        <v>1414</v>
      </c>
      <c r="X2703" s="18" t="s">
        <v>451</v>
      </c>
      <c r="Y2703" s="29" t="s">
        <v>925</v>
      </c>
      <c r="Z2703" s="61"/>
    </row>
    <row r="2704" spans="1:267" s="161" customFormat="1" ht="19.5" customHeight="1" x14ac:dyDescent="0.25">
      <c r="A2704" s="42" t="s">
        <v>63</v>
      </c>
      <c r="B2704" s="27">
        <v>4</v>
      </c>
      <c r="C2704" s="27">
        <v>0</v>
      </c>
      <c r="D2704" s="27">
        <v>0</v>
      </c>
      <c r="E2704" s="27">
        <v>5</v>
      </c>
      <c r="F2704" s="27">
        <v>3</v>
      </c>
      <c r="G2704" s="27">
        <v>0</v>
      </c>
      <c r="H2704" s="27">
        <v>7</v>
      </c>
      <c r="I2704" s="27">
        <v>5</v>
      </c>
      <c r="J2704" s="27">
        <v>0</v>
      </c>
      <c r="K2704" s="27">
        <v>0</v>
      </c>
      <c r="L2704" s="119"/>
      <c r="M2704" s="92">
        <f t="shared" si="84"/>
        <v>24</v>
      </c>
      <c r="N2704" s="27">
        <v>18</v>
      </c>
      <c r="O2704" s="185">
        <f t="shared" si="85"/>
        <v>0.36923076923076925</v>
      </c>
      <c r="P2704" s="55" t="s">
        <v>446</v>
      </c>
      <c r="Q2704" s="19" t="s">
        <v>886</v>
      </c>
      <c r="R2704" s="41" t="s">
        <v>491</v>
      </c>
      <c r="S2704" s="19" t="s">
        <v>616</v>
      </c>
      <c r="T2704" s="28" t="s">
        <v>681</v>
      </c>
      <c r="U2704" s="17">
        <v>5</v>
      </c>
      <c r="V2704" s="20" t="s">
        <v>637</v>
      </c>
      <c r="W2704" s="18" t="s">
        <v>908</v>
      </c>
      <c r="X2704" s="18" t="s">
        <v>684</v>
      </c>
      <c r="Y2704" s="29" t="s">
        <v>909</v>
      </c>
      <c r="Z2704" s="61"/>
    </row>
    <row r="2705" spans="1:267" s="161" customFormat="1" ht="19.5" customHeight="1" x14ac:dyDescent="0.25">
      <c r="A2705" s="42" t="s">
        <v>73</v>
      </c>
      <c r="B2705" s="27">
        <v>3</v>
      </c>
      <c r="C2705" s="27">
        <v>0</v>
      </c>
      <c r="D2705" s="27">
        <v>0</v>
      </c>
      <c r="E2705" s="27">
        <v>5</v>
      </c>
      <c r="F2705" s="27">
        <v>1</v>
      </c>
      <c r="G2705" s="27">
        <v>2</v>
      </c>
      <c r="H2705" s="27">
        <v>9</v>
      </c>
      <c r="I2705" s="27">
        <v>4</v>
      </c>
      <c r="J2705" s="27">
        <v>0</v>
      </c>
      <c r="K2705" s="27">
        <v>0</v>
      </c>
      <c r="L2705" s="119"/>
      <c r="M2705" s="92">
        <f t="shared" si="84"/>
        <v>24</v>
      </c>
      <c r="N2705" s="27">
        <v>11</v>
      </c>
      <c r="O2705" s="185">
        <f t="shared" si="85"/>
        <v>0.36923076923076925</v>
      </c>
      <c r="P2705" s="55" t="s">
        <v>446</v>
      </c>
      <c r="Q2705" s="19" t="s">
        <v>2491</v>
      </c>
      <c r="R2705" s="41" t="s">
        <v>603</v>
      </c>
      <c r="S2705" s="19" t="s">
        <v>474</v>
      </c>
      <c r="T2705" s="28" t="s">
        <v>3122</v>
      </c>
      <c r="U2705" s="17">
        <v>5</v>
      </c>
      <c r="V2705" s="20" t="s">
        <v>609</v>
      </c>
      <c r="W2705" s="18" t="s">
        <v>3177</v>
      </c>
      <c r="X2705" s="18" t="s">
        <v>448</v>
      </c>
      <c r="Y2705" s="29" t="s">
        <v>504</v>
      </c>
      <c r="Z2705" s="61"/>
    </row>
    <row r="2706" spans="1:267" s="161" customFormat="1" ht="19.5" customHeight="1" x14ac:dyDescent="0.25">
      <c r="A2706" s="42" t="s">
        <v>64</v>
      </c>
      <c r="B2706" s="27">
        <v>4</v>
      </c>
      <c r="C2706" s="49">
        <v>0</v>
      </c>
      <c r="D2706" s="49">
        <v>4</v>
      </c>
      <c r="E2706" s="49">
        <v>2</v>
      </c>
      <c r="F2706" s="49">
        <v>1</v>
      </c>
      <c r="G2706" s="49">
        <v>1</v>
      </c>
      <c r="H2706" s="49">
        <v>5</v>
      </c>
      <c r="I2706" s="49">
        <v>4</v>
      </c>
      <c r="J2706" s="49">
        <v>2</v>
      </c>
      <c r="K2706" s="49">
        <v>1</v>
      </c>
      <c r="L2706" s="119"/>
      <c r="M2706" s="92">
        <f t="shared" si="84"/>
        <v>24</v>
      </c>
      <c r="N2706" s="27">
        <v>9</v>
      </c>
      <c r="O2706" s="185">
        <f t="shared" si="85"/>
        <v>0.36923076923076925</v>
      </c>
      <c r="P2706" s="55" t="s">
        <v>446</v>
      </c>
      <c r="Q2706" s="19" t="s">
        <v>7477</v>
      </c>
      <c r="R2706" s="41" t="s">
        <v>2544</v>
      </c>
      <c r="S2706" s="19" t="s">
        <v>565</v>
      </c>
      <c r="T2706" s="28" t="s">
        <v>7521</v>
      </c>
      <c r="U2706" s="17">
        <v>5</v>
      </c>
      <c r="V2706" s="20" t="s">
        <v>609</v>
      </c>
      <c r="W2706" s="18" t="s">
        <v>1339</v>
      </c>
      <c r="X2706" s="18" t="s">
        <v>1224</v>
      </c>
      <c r="Y2706" s="29" t="s">
        <v>7475</v>
      </c>
      <c r="Z2706" s="61"/>
    </row>
    <row r="2707" spans="1:267" s="161" customFormat="1" ht="19.5" customHeight="1" x14ac:dyDescent="0.25">
      <c r="A2707" s="42" t="s">
        <v>95</v>
      </c>
      <c r="B2707" s="27">
        <v>7</v>
      </c>
      <c r="C2707" s="27">
        <v>0</v>
      </c>
      <c r="D2707" s="27">
        <v>0</v>
      </c>
      <c r="E2707" s="27">
        <v>4</v>
      </c>
      <c r="F2707" s="27">
        <v>1</v>
      </c>
      <c r="G2707" s="27">
        <v>2</v>
      </c>
      <c r="H2707" s="27">
        <v>5</v>
      </c>
      <c r="I2707" s="27">
        <v>5</v>
      </c>
      <c r="J2707" s="27">
        <v>0</v>
      </c>
      <c r="K2707" s="27">
        <v>0</v>
      </c>
      <c r="L2707" s="119"/>
      <c r="M2707" s="92">
        <f t="shared" si="84"/>
        <v>24</v>
      </c>
      <c r="N2707" s="27">
        <v>18</v>
      </c>
      <c r="O2707" s="185">
        <f t="shared" si="85"/>
        <v>0.36923076923076925</v>
      </c>
      <c r="P2707" s="55" t="s">
        <v>446</v>
      </c>
      <c r="Q2707" s="19" t="s">
        <v>1090</v>
      </c>
      <c r="R2707" s="41" t="s">
        <v>1091</v>
      </c>
      <c r="S2707" s="19" t="s">
        <v>616</v>
      </c>
      <c r="T2707" s="28" t="s">
        <v>681</v>
      </c>
      <c r="U2707" s="17">
        <v>5</v>
      </c>
      <c r="V2707" s="20" t="s">
        <v>609</v>
      </c>
      <c r="W2707" s="18" t="s">
        <v>908</v>
      </c>
      <c r="X2707" s="18" t="s">
        <v>684</v>
      </c>
      <c r="Y2707" s="29" t="s">
        <v>909</v>
      </c>
      <c r="Z2707" s="61"/>
    </row>
    <row r="2708" spans="1:267" s="161" customFormat="1" ht="19.5" customHeight="1" x14ac:dyDescent="0.25">
      <c r="A2708" s="42" t="s">
        <v>71</v>
      </c>
      <c r="B2708" s="27">
        <v>5</v>
      </c>
      <c r="C2708" s="27">
        <v>0</v>
      </c>
      <c r="D2708" s="27">
        <v>1</v>
      </c>
      <c r="E2708" s="27">
        <v>4</v>
      </c>
      <c r="F2708" s="27">
        <v>2</v>
      </c>
      <c r="G2708" s="27">
        <v>3</v>
      </c>
      <c r="H2708" s="27">
        <v>9</v>
      </c>
      <c r="I2708" s="27">
        <v>0</v>
      </c>
      <c r="J2708" s="27">
        <v>0</v>
      </c>
      <c r="K2708" s="27">
        <v>0</v>
      </c>
      <c r="L2708" s="119"/>
      <c r="M2708" s="92">
        <f t="shared" si="84"/>
        <v>24</v>
      </c>
      <c r="N2708" s="27">
        <v>14</v>
      </c>
      <c r="O2708" s="185">
        <f t="shared" si="85"/>
        <v>0.36923076923076925</v>
      </c>
      <c r="P2708" s="55" t="s">
        <v>446</v>
      </c>
      <c r="Q2708" s="19" t="s">
        <v>4284</v>
      </c>
      <c r="R2708" s="41" t="s">
        <v>478</v>
      </c>
      <c r="S2708" s="19" t="s">
        <v>1481</v>
      </c>
      <c r="T2708" s="28" t="s">
        <v>8132</v>
      </c>
      <c r="U2708" s="17">
        <v>5</v>
      </c>
      <c r="V2708" s="20" t="s">
        <v>682</v>
      </c>
      <c r="W2708" s="18" t="s">
        <v>2619</v>
      </c>
      <c r="X2708" s="18" t="s">
        <v>451</v>
      </c>
      <c r="Y2708" s="29" t="s">
        <v>486</v>
      </c>
      <c r="Z2708" s="61"/>
    </row>
    <row r="2709" spans="1:267" s="161" customFormat="1" ht="19.5" customHeight="1" x14ac:dyDescent="0.25">
      <c r="A2709" s="42" t="s">
        <v>114</v>
      </c>
      <c r="B2709" s="27">
        <v>5</v>
      </c>
      <c r="C2709" s="27">
        <v>0</v>
      </c>
      <c r="D2709" s="27">
        <v>4</v>
      </c>
      <c r="E2709" s="27">
        <v>5</v>
      </c>
      <c r="F2709" s="27">
        <v>1</v>
      </c>
      <c r="G2709" s="27">
        <v>0</v>
      </c>
      <c r="H2709" s="27">
        <v>5</v>
      </c>
      <c r="I2709" s="27">
        <v>3</v>
      </c>
      <c r="J2709" s="27">
        <v>1</v>
      </c>
      <c r="K2709" s="27">
        <v>0</v>
      </c>
      <c r="L2709" s="119"/>
      <c r="M2709" s="92">
        <f t="shared" si="84"/>
        <v>24</v>
      </c>
      <c r="N2709" s="27">
        <v>18</v>
      </c>
      <c r="O2709" s="185">
        <f t="shared" si="85"/>
        <v>0.36923076923076925</v>
      </c>
      <c r="P2709" s="55" t="s">
        <v>446</v>
      </c>
      <c r="Q2709" s="19" t="s">
        <v>1109</v>
      </c>
      <c r="R2709" s="41" t="s">
        <v>990</v>
      </c>
      <c r="S2709" s="19" t="s">
        <v>474</v>
      </c>
      <c r="T2709" s="28" t="s">
        <v>681</v>
      </c>
      <c r="U2709" s="17">
        <v>5</v>
      </c>
      <c r="V2709" s="20" t="s">
        <v>645</v>
      </c>
      <c r="W2709" s="18" t="s">
        <v>694</v>
      </c>
      <c r="X2709" s="18" t="s">
        <v>451</v>
      </c>
      <c r="Y2709" s="29" t="s">
        <v>486</v>
      </c>
      <c r="Z2709" s="61"/>
    </row>
    <row r="2710" spans="1:267" s="161" customFormat="1" ht="19.5" customHeight="1" x14ac:dyDescent="0.25">
      <c r="A2710" s="42" t="s">
        <v>63</v>
      </c>
      <c r="B2710" s="27">
        <v>5</v>
      </c>
      <c r="C2710" s="27">
        <v>0</v>
      </c>
      <c r="D2710" s="27">
        <v>0</v>
      </c>
      <c r="E2710" s="27">
        <v>4</v>
      </c>
      <c r="F2710" s="27">
        <v>1</v>
      </c>
      <c r="G2710" s="27">
        <v>4</v>
      </c>
      <c r="H2710" s="27">
        <v>5</v>
      </c>
      <c r="I2710" s="27">
        <v>4</v>
      </c>
      <c r="J2710" s="27">
        <v>0</v>
      </c>
      <c r="K2710" s="27">
        <v>1</v>
      </c>
      <c r="L2710" s="119"/>
      <c r="M2710" s="92">
        <f t="shared" si="84"/>
        <v>24</v>
      </c>
      <c r="N2710" s="27">
        <v>4</v>
      </c>
      <c r="O2710" s="185">
        <f t="shared" si="85"/>
        <v>0.36923076923076925</v>
      </c>
      <c r="P2710" s="55" t="s">
        <v>446</v>
      </c>
      <c r="Q2710" s="19" t="s">
        <v>6182</v>
      </c>
      <c r="R2710" s="41" t="s">
        <v>483</v>
      </c>
      <c r="S2710" s="19" t="s">
        <v>469</v>
      </c>
      <c r="T2710" s="28" t="s">
        <v>3667</v>
      </c>
      <c r="U2710" s="17">
        <v>5</v>
      </c>
      <c r="V2710" s="20" t="s">
        <v>519</v>
      </c>
      <c r="W2710" s="18" t="s">
        <v>6176</v>
      </c>
      <c r="X2710" s="18" t="s">
        <v>2243</v>
      </c>
      <c r="Y2710" s="29" t="s">
        <v>489</v>
      </c>
      <c r="Z2710" s="61"/>
    </row>
    <row r="2711" spans="1:267" s="161" customFormat="1" ht="19.5" customHeight="1" x14ac:dyDescent="0.25">
      <c r="A2711" s="42" t="s">
        <v>119</v>
      </c>
      <c r="B2711" s="27">
        <v>6</v>
      </c>
      <c r="C2711" s="27">
        <v>0</v>
      </c>
      <c r="D2711" s="27">
        <v>2</v>
      </c>
      <c r="E2711" s="27">
        <v>4</v>
      </c>
      <c r="F2711" s="27">
        <v>1</v>
      </c>
      <c r="G2711" s="27">
        <v>0</v>
      </c>
      <c r="H2711" s="27">
        <v>5</v>
      </c>
      <c r="I2711" s="27">
        <v>4</v>
      </c>
      <c r="J2711" s="27">
        <v>1</v>
      </c>
      <c r="K2711" s="27">
        <v>1</v>
      </c>
      <c r="L2711" s="119"/>
      <c r="M2711" s="92">
        <f t="shared" si="84"/>
        <v>24</v>
      </c>
      <c r="N2711" s="27">
        <v>17</v>
      </c>
      <c r="O2711" s="185">
        <f t="shared" si="85"/>
        <v>0.36923076923076925</v>
      </c>
      <c r="P2711" s="27" t="s">
        <v>446</v>
      </c>
      <c r="Q2711" s="30" t="s">
        <v>8248</v>
      </c>
      <c r="R2711" s="42" t="s">
        <v>448</v>
      </c>
      <c r="S2711" s="30" t="s">
        <v>540</v>
      </c>
      <c r="T2711" s="28" t="s">
        <v>8181</v>
      </c>
      <c r="U2711" s="17">
        <v>5</v>
      </c>
      <c r="V2711" s="20" t="s">
        <v>593</v>
      </c>
      <c r="W2711" s="18" t="s">
        <v>8220</v>
      </c>
      <c r="X2711" s="18" t="s">
        <v>916</v>
      </c>
      <c r="Y2711" s="29" t="s">
        <v>1078</v>
      </c>
      <c r="Z2711" s="61"/>
    </row>
    <row r="2712" spans="1:267" s="161" customFormat="1" ht="19.5" customHeight="1" x14ac:dyDescent="0.25">
      <c r="A2712" s="42" t="s">
        <v>69</v>
      </c>
      <c r="B2712" s="27">
        <v>5</v>
      </c>
      <c r="C2712" s="27">
        <v>0</v>
      </c>
      <c r="D2712" s="27">
        <v>3</v>
      </c>
      <c r="E2712" s="27">
        <v>2</v>
      </c>
      <c r="F2712" s="27">
        <v>1</v>
      </c>
      <c r="G2712" s="27">
        <v>5</v>
      </c>
      <c r="H2712" s="27">
        <v>4</v>
      </c>
      <c r="I2712" s="27">
        <v>2</v>
      </c>
      <c r="J2712" s="27">
        <v>1</v>
      </c>
      <c r="K2712" s="27">
        <v>1</v>
      </c>
      <c r="L2712" s="119"/>
      <c r="M2712" s="92">
        <f t="shared" si="84"/>
        <v>24</v>
      </c>
      <c r="N2712" s="27">
        <v>9</v>
      </c>
      <c r="O2712" s="185">
        <f t="shared" si="85"/>
        <v>0.36923076923076925</v>
      </c>
      <c r="P2712" s="27" t="s">
        <v>446</v>
      </c>
      <c r="Q2712" s="30" t="s">
        <v>5706</v>
      </c>
      <c r="R2712" s="42" t="s">
        <v>769</v>
      </c>
      <c r="S2712" s="30" t="s">
        <v>565</v>
      </c>
      <c r="T2712" s="28" t="s">
        <v>3665</v>
      </c>
      <c r="U2712" s="17">
        <v>5</v>
      </c>
      <c r="V2712" s="20" t="s">
        <v>609</v>
      </c>
      <c r="W2712" s="18" t="s">
        <v>5698</v>
      </c>
      <c r="X2712" s="18" t="s">
        <v>4268</v>
      </c>
      <c r="Y2712" s="29" t="s">
        <v>466</v>
      </c>
      <c r="Z2712" s="61"/>
    </row>
    <row r="2713" spans="1:267" s="161" customFormat="1" ht="19.5" customHeight="1" x14ac:dyDescent="0.25">
      <c r="A2713" s="42" t="s">
        <v>100</v>
      </c>
      <c r="B2713" s="27">
        <v>6</v>
      </c>
      <c r="C2713" s="27">
        <v>0</v>
      </c>
      <c r="D2713" s="27">
        <v>0</v>
      </c>
      <c r="E2713" s="27">
        <v>4</v>
      </c>
      <c r="F2713" s="27">
        <v>2</v>
      </c>
      <c r="G2713" s="27">
        <v>0</v>
      </c>
      <c r="H2713" s="27">
        <v>7.5</v>
      </c>
      <c r="I2713" s="27">
        <v>3</v>
      </c>
      <c r="J2713" s="27">
        <v>1</v>
      </c>
      <c r="K2713" s="27">
        <v>0.5</v>
      </c>
      <c r="L2713" s="119"/>
      <c r="M2713" s="92">
        <f t="shared" si="84"/>
        <v>24</v>
      </c>
      <c r="N2713" s="27">
        <v>9</v>
      </c>
      <c r="O2713" s="185">
        <f t="shared" si="85"/>
        <v>0.36923076923076925</v>
      </c>
      <c r="P2713" s="27" t="s">
        <v>446</v>
      </c>
      <c r="Q2713" s="30" t="s">
        <v>5936</v>
      </c>
      <c r="R2713" s="42" t="s">
        <v>1206</v>
      </c>
      <c r="S2713" s="30" t="s">
        <v>847</v>
      </c>
      <c r="T2713" s="28" t="s">
        <v>8947</v>
      </c>
      <c r="U2713" s="17">
        <v>5</v>
      </c>
      <c r="V2713" s="20" t="s">
        <v>645</v>
      </c>
      <c r="W2713" s="18" t="s">
        <v>659</v>
      </c>
      <c r="X2713" s="18" t="s">
        <v>855</v>
      </c>
      <c r="Y2713" s="29" t="s">
        <v>710</v>
      </c>
      <c r="Z2713" s="61"/>
    </row>
    <row r="2714" spans="1:267" s="161" customFormat="1" ht="19.5" customHeight="1" x14ac:dyDescent="0.25">
      <c r="A2714" s="42" t="s">
        <v>87</v>
      </c>
      <c r="B2714" s="27">
        <v>5</v>
      </c>
      <c r="C2714" s="27">
        <v>1</v>
      </c>
      <c r="D2714" s="27">
        <v>4</v>
      </c>
      <c r="E2714" s="27">
        <v>2</v>
      </c>
      <c r="F2714" s="27">
        <v>2</v>
      </c>
      <c r="G2714" s="27">
        <v>4</v>
      </c>
      <c r="H2714" s="27">
        <v>4</v>
      </c>
      <c r="I2714" s="27">
        <v>2</v>
      </c>
      <c r="J2714" s="27">
        <v>0</v>
      </c>
      <c r="K2714" s="27">
        <v>0</v>
      </c>
      <c r="L2714" s="119"/>
      <c r="M2714" s="92">
        <f t="shared" si="84"/>
        <v>24</v>
      </c>
      <c r="N2714" s="27">
        <v>17</v>
      </c>
      <c r="O2714" s="185">
        <f t="shared" si="85"/>
        <v>0.36923076923076925</v>
      </c>
      <c r="P2714" s="27" t="s">
        <v>446</v>
      </c>
      <c r="Q2714" s="30" t="s">
        <v>2023</v>
      </c>
      <c r="R2714" s="42" t="s">
        <v>998</v>
      </c>
      <c r="S2714" s="30" t="s">
        <v>1126</v>
      </c>
      <c r="T2714" s="28" t="s">
        <v>7778</v>
      </c>
      <c r="U2714" s="17">
        <v>5</v>
      </c>
      <c r="V2714" s="20" t="s">
        <v>1190</v>
      </c>
      <c r="W2714" s="18" t="s">
        <v>7911</v>
      </c>
      <c r="X2714" s="18" t="s">
        <v>515</v>
      </c>
      <c r="Y2714" s="29" t="s">
        <v>845</v>
      </c>
      <c r="Z2714" s="61"/>
    </row>
    <row r="2715" spans="1:267" s="161" customFormat="1" ht="19.5" customHeight="1" x14ac:dyDescent="0.25">
      <c r="A2715" s="193" t="s">
        <v>60</v>
      </c>
      <c r="B2715" s="113">
        <v>6</v>
      </c>
      <c r="C2715" s="113">
        <v>0</v>
      </c>
      <c r="D2715" s="113">
        <v>2</v>
      </c>
      <c r="E2715" s="113">
        <v>4</v>
      </c>
      <c r="F2715" s="113">
        <v>0</v>
      </c>
      <c r="G2715" s="113">
        <v>0</v>
      </c>
      <c r="H2715" s="113">
        <v>5</v>
      </c>
      <c r="I2715" s="113">
        <v>5</v>
      </c>
      <c r="J2715" s="113">
        <v>2</v>
      </c>
      <c r="K2715" s="113">
        <v>0</v>
      </c>
      <c r="L2715" s="120"/>
      <c r="M2715" s="92">
        <f t="shared" si="84"/>
        <v>24</v>
      </c>
      <c r="N2715" s="113">
        <v>4</v>
      </c>
      <c r="O2715" s="185">
        <f t="shared" si="85"/>
        <v>0.36923076923076925</v>
      </c>
      <c r="P2715" s="113" t="s">
        <v>446</v>
      </c>
      <c r="Q2715" s="30" t="s">
        <v>4793</v>
      </c>
      <c r="R2715" s="42" t="s">
        <v>4794</v>
      </c>
      <c r="S2715" s="30" t="s">
        <v>1145</v>
      </c>
      <c r="T2715" s="115" t="s">
        <v>3661</v>
      </c>
      <c r="U2715" s="116">
        <v>5</v>
      </c>
      <c r="V2715" s="20" t="s">
        <v>682</v>
      </c>
      <c r="W2715" s="117" t="s">
        <v>1413</v>
      </c>
      <c r="X2715" s="117" t="s">
        <v>478</v>
      </c>
      <c r="Y2715" s="118" t="s">
        <v>1078</v>
      </c>
      <c r="Z2715" s="191"/>
      <c r="AA2715" s="192"/>
      <c r="AB2715" s="192"/>
      <c r="AC2715" s="192"/>
      <c r="AD2715" s="192"/>
      <c r="AE2715" s="192"/>
      <c r="AF2715" s="192"/>
      <c r="AG2715" s="192"/>
      <c r="AH2715" s="192"/>
      <c r="AI2715" s="192"/>
      <c r="AJ2715" s="192"/>
      <c r="AK2715" s="192"/>
      <c r="AL2715" s="192"/>
      <c r="AM2715" s="192"/>
      <c r="AN2715" s="192"/>
      <c r="AO2715" s="192"/>
      <c r="AP2715" s="192"/>
      <c r="AQ2715" s="192"/>
      <c r="AR2715" s="192"/>
      <c r="AS2715" s="192"/>
      <c r="AT2715" s="192"/>
      <c r="AU2715" s="192"/>
      <c r="AV2715" s="192"/>
      <c r="AW2715" s="192"/>
      <c r="AX2715" s="192"/>
      <c r="AY2715" s="192"/>
      <c r="AZ2715" s="192"/>
      <c r="BA2715" s="192"/>
      <c r="BB2715" s="192"/>
      <c r="BC2715" s="192"/>
      <c r="BD2715" s="192"/>
      <c r="BE2715" s="192"/>
      <c r="BF2715" s="192"/>
      <c r="BG2715" s="192"/>
      <c r="BH2715" s="192"/>
      <c r="BI2715" s="192"/>
      <c r="BJ2715" s="192"/>
      <c r="BK2715" s="192"/>
      <c r="BL2715" s="192"/>
      <c r="BM2715" s="192"/>
      <c r="BN2715" s="192"/>
      <c r="BO2715" s="192"/>
      <c r="BP2715" s="192"/>
      <c r="BQ2715" s="192"/>
      <c r="BR2715" s="192"/>
      <c r="BS2715" s="192"/>
      <c r="BT2715" s="192"/>
      <c r="BU2715" s="192"/>
      <c r="BV2715" s="192"/>
      <c r="BW2715" s="192"/>
      <c r="BX2715" s="192"/>
      <c r="BY2715" s="192"/>
      <c r="BZ2715" s="192"/>
      <c r="CA2715" s="192"/>
      <c r="CB2715" s="192"/>
      <c r="CC2715" s="192"/>
      <c r="CD2715" s="192"/>
      <c r="CE2715" s="192"/>
      <c r="CF2715" s="192"/>
      <c r="CG2715" s="192"/>
      <c r="CH2715" s="192"/>
      <c r="CI2715" s="192"/>
      <c r="CJ2715" s="192"/>
      <c r="CK2715" s="192"/>
      <c r="CL2715" s="192"/>
      <c r="CM2715" s="192"/>
      <c r="CN2715" s="192"/>
      <c r="CO2715" s="192"/>
      <c r="CP2715" s="192"/>
      <c r="CQ2715" s="192"/>
      <c r="CR2715" s="192"/>
      <c r="CS2715" s="192"/>
      <c r="CT2715" s="192"/>
      <c r="CU2715" s="192"/>
      <c r="CV2715" s="192"/>
      <c r="CW2715" s="192"/>
      <c r="CX2715" s="192"/>
      <c r="CY2715" s="192"/>
      <c r="CZ2715" s="192"/>
      <c r="DA2715" s="192"/>
      <c r="DB2715" s="192"/>
      <c r="DC2715" s="192"/>
      <c r="DD2715" s="192"/>
      <c r="DE2715" s="192"/>
      <c r="DF2715" s="192"/>
      <c r="DG2715" s="192"/>
      <c r="DH2715" s="192"/>
      <c r="DI2715" s="192"/>
      <c r="DJ2715" s="192"/>
      <c r="DK2715" s="192"/>
      <c r="DL2715" s="192"/>
      <c r="DM2715" s="192"/>
      <c r="DN2715" s="192"/>
      <c r="DO2715" s="192"/>
      <c r="DP2715" s="192"/>
      <c r="DQ2715" s="192"/>
      <c r="DR2715" s="192"/>
      <c r="DS2715" s="192"/>
      <c r="DT2715" s="192"/>
      <c r="DU2715" s="192"/>
      <c r="DV2715" s="192"/>
      <c r="DW2715" s="192"/>
      <c r="DX2715" s="192"/>
      <c r="DY2715" s="192"/>
      <c r="DZ2715" s="192"/>
      <c r="EA2715" s="192"/>
      <c r="EB2715" s="192"/>
      <c r="EC2715" s="192"/>
      <c r="ED2715" s="192"/>
      <c r="EE2715" s="192"/>
      <c r="EF2715" s="192"/>
      <c r="EG2715" s="192"/>
      <c r="EH2715" s="192"/>
      <c r="EI2715" s="192"/>
      <c r="EJ2715" s="192"/>
      <c r="EK2715" s="192"/>
      <c r="EL2715" s="192"/>
      <c r="EM2715" s="192"/>
      <c r="EN2715" s="192"/>
      <c r="EO2715" s="192"/>
      <c r="EP2715" s="192"/>
      <c r="EQ2715" s="192"/>
      <c r="ER2715" s="192"/>
      <c r="ES2715" s="192"/>
      <c r="ET2715" s="192"/>
      <c r="EU2715" s="192"/>
      <c r="EV2715" s="192"/>
      <c r="EW2715" s="192"/>
      <c r="EX2715" s="192"/>
      <c r="EY2715" s="192"/>
      <c r="EZ2715" s="192"/>
      <c r="FA2715" s="192"/>
      <c r="FB2715" s="192"/>
      <c r="FC2715" s="192"/>
      <c r="FD2715" s="192"/>
      <c r="FE2715" s="192"/>
      <c r="FF2715" s="192"/>
      <c r="FG2715" s="192"/>
      <c r="FH2715" s="192"/>
      <c r="FI2715" s="192"/>
      <c r="FJ2715" s="192"/>
      <c r="FK2715" s="192"/>
      <c r="FL2715" s="192"/>
      <c r="FM2715" s="192"/>
      <c r="FN2715" s="192"/>
      <c r="FO2715" s="192"/>
      <c r="FP2715" s="192"/>
      <c r="FQ2715" s="192"/>
      <c r="FR2715" s="192"/>
      <c r="FS2715" s="192"/>
      <c r="FT2715" s="192"/>
      <c r="FU2715" s="192"/>
      <c r="FV2715" s="192"/>
      <c r="FW2715" s="192"/>
      <c r="FX2715" s="192"/>
      <c r="FY2715" s="192"/>
      <c r="FZ2715" s="192"/>
      <c r="GA2715" s="192"/>
      <c r="GB2715" s="192"/>
      <c r="GC2715" s="192"/>
      <c r="GD2715" s="192"/>
      <c r="GE2715" s="192"/>
      <c r="GF2715" s="192"/>
      <c r="GG2715" s="192"/>
      <c r="GH2715" s="192"/>
      <c r="GI2715" s="192"/>
      <c r="GJ2715" s="192"/>
      <c r="GK2715" s="192"/>
      <c r="GL2715" s="192"/>
      <c r="GM2715" s="192"/>
      <c r="GN2715" s="192"/>
      <c r="GO2715" s="192"/>
      <c r="GP2715" s="192"/>
      <c r="GQ2715" s="192"/>
      <c r="GR2715" s="192"/>
      <c r="GS2715" s="192"/>
      <c r="GT2715" s="192"/>
      <c r="GU2715" s="192"/>
      <c r="GV2715" s="192"/>
      <c r="GW2715" s="192"/>
      <c r="GX2715" s="192"/>
      <c r="GY2715" s="192"/>
      <c r="GZ2715" s="192"/>
      <c r="HA2715" s="192"/>
      <c r="HB2715" s="192"/>
      <c r="HC2715" s="192"/>
      <c r="HD2715" s="192"/>
      <c r="HE2715" s="192"/>
      <c r="HF2715" s="192"/>
      <c r="HG2715" s="192"/>
      <c r="HH2715" s="192"/>
      <c r="HI2715" s="192"/>
      <c r="HJ2715" s="192"/>
      <c r="HK2715" s="192"/>
      <c r="HL2715" s="192"/>
      <c r="HM2715" s="192"/>
      <c r="HN2715" s="192"/>
      <c r="HO2715" s="192"/>
      <c r="HP2715" s="192"/>
      <c r="HQ2715" s="192"/>
      <c r="HR2715" s="192"/>
      <c r="HS2715" s="192"/>
      <c r="HT2715" s="192"/>
      <c r="HU2715" s="192"/>
      <c r="HV2715" s="192"/>
      <c r="HW2715" s="192"/>
      <c r="HX2715" s="192"/>
      <c r="HY2715" s="192"/>
      <c r="HZ2715" s="192"/>
      <c r="IA2715" s="192"/>
      <c r="IB2715" s="192"/>
      <c r="IC2715" s="192"/>
      <c r="ID2715" s="192"/>
      <c r="IE2715" s="192"/>
      <c r="IF2715" s="192"/>
      <c r="IG2715" s="192"/>
      <c r="IH2715" s="192"/>
      <c r="II2715" s="192"/>
      <c r="IJ2715" s="192"/>
      <c r="IK2715" s="192"/>
      <c r="IL2715" s="192"/>
      <c r="IM2715" s="192"/>
      <c r="IN2715" s="192"/>
      <c r="IO2715" s="192"/>
      <c r="IP2715" s="192"/>
      <c r="IQ2715" s="192"/>
      <c r="IR2715" s="192"/>
      <c r="IS2715" s="192"/>
      <c r="IT2715" s="192"/>
      <c r="IU2715" s="192"/>
      <c r="IV2715" s="192"/>
      <c r="IW2715" s="192"/>
      <c r="IX2715" s="192"/>
      <c r="IY2715" s="192"/>
      <c r="IZ2715" s="192"/>
      <c r="JA2715" s="192"/>
      <c r="JB2715" s="192"/>
      <c r="JC2715" s="192"/>
      <c r="JD2715" s="192"/>
      <c r="JE2715" s="192"/>
      <c r="JF2715" s="192"/>
      <c r="JG2715" s="192"/>
    </row>
    <row r="2716" spans="1:267" s="161" customFormat="1" ht="19.5" customHeight="1" x14ac:dyDescent="0.25">
      <c r="A2716" s="42" t="s">
        <v>17</v>
      </c>
      <c r="B2716" s="27">
        <v>5</v>
      </c>
      <c r="C2716" s="27">
        <v>0</v>
      </c>
      <c r="D2716" s="27">
        <v>1</v>
      </c>
      <c r="E2716" s="27">
        <v>4</v>
      </c>
      <c r="F2716" s="27">
        <v>3</v>
      </c>
      <c r="G2716" s="27">
        <v>0</v>
      </c>
      <c r="H2716" s="27">
        <v>5</v>
      </c>
      <c r="I2716" s="27">
        <v>5</v>
      </c>
      <c r="J2716" s="27">
        <v>0</v>
      </c>
      <c r="K2716" s="27">
        <v>1</v>
      </c>
      <c r="L2716" s="119"/>
      <c r="M2716" s="92">
        <f t="shared" si="84"/>
        <v>24</v>
      </c>
      <c r="N2716" s="27">
        <v>6</v>
      </c>
      <c r="O2716" s="185">
        <f t="shared" si="85"/>
        <v>0.36923076923076925</v>
      </c>
      <c r="P2716" s="27" t="s">
        <v>446</v>
      </c>
      <c r="Q2716" s="30" t="s">
        <v>7749</v>
      </c>
      <c r="R2716" s="42" t="s">
        <v>483</v>
      </c>
      <c r="S2716" s="30" t="s">
        <v>474</v>
      </c>
      <c r="T2716" s="28" t="s">
        <v>8956</v>
      </c>
      <c r="U2716" s="17">
        <v>5</v>
      </c>
      <c r="V2716" s="20" t="s">
        <v>682</v>
      </c>
      <c r="W2716" s="18" t="s">
        <v>7744</v>
      </c>
      <c r="X2716" s="18" t="s">
        <v>451</v>
      </c>
      <c r="Y2716" s="29" t="s">
        <v>494</v>
      </c>
      <c r="Z2716" s="61"/>
    </row>
    <row r="2717" spans="1:267" s="161" customFormat="1" ht="19.5" customHeight="1" x14ac:dyDescent="0.25">
      <c r="A2717" s="42" t="s">
        <v>74</v>
      </c>
      <c r="B2717" s="27">
        <v>8</v>
      </c>
      <c r="C2717" s="27">
        <v>0</v>
      </c>
      <c r="D2717" s="27">
        <v>4</v>
      </c>
      <c r="E2717" s="27">
        <v>5</v>
      </c>
      <c r="F2717" s="27">
        <v>1</v>
      </c>
      <c r="G2717" s="27">
        <v>0</v>
      </c>
      <c r="H2717" s="27">
        <v>0</v>
      </c>
      <c r="I2717" s="27">
        <v>5</v>
      </c>
      <c r="J2717" s="27">
        <v>0</v>
      </c>
      <c r="K2717" s="27">
        <v>1</v>
      </c>
      <c r="L2717" s="119"/>
      <c r="M2717" s="92">
        <f t="shared" si="84"/>
        <v>24</v>
      </c>
      <c r="N2717" s="27">
        <v>17</v>
      </c>
      <c r="O2717" s="185">
        <f t="shared" si="85"/>
        <v>0.36923076923076925</v>
      </c>
      <c r="P2717" s="27" t="s">
        <v>446</v>
      </c>
      <c r="Q2717" s="30" t="s">
        <v>7943</v>
      </c>
      <c r="R2717" s="42" t="s">
        <v>1029</v>
      </c>
      <c r="S2717" s="30" t="s">
        <v>7944</v>
      </c>
      <c r="T2717" s="28" t="s">
        <v>7778</v>
      </c>
      <c r="U2717" s="17">
        <v>5</v>
      </c>
      <c r="V2717" s="20" t="s">
        <v>5246</v>
      </c>
      <c r="W2717" s="18" t="s">
        <v>7276</v>
      </c>
      <c r="X2717" s="18" t="s">
        <v>855</v>
      </c>
      <c r="Y2717" s="29" t="s">
        <v>469</v>
      </c>
      <c r="Z2717" s="61"/>
    </row>
    <row r="2718" spans="1:267" s="161" customFormat="1" ht="19.5" customHeight="1" x14ac:dyDescent="0.25">
      <c r="A2718" s="42" t="s">
        <v>60</v>
      </c>
      <c r="B2718" s="27">
        <v>5</v>
      </c>
      <c r="C2718" s="27">
        <v>0</v>
      </c>
      <c r="D2718" s="27">
        <v>4</v>
      </c>
      <c r="E2718" s="27">
        <v>5</v>
      </c>
      <c r="F2718" s="27">
        <v>2</v>
      </c>
      <c r="G2718" s="27">
        <v>0</v>
      </c>
      <c r="H2718" s="27">
        <v>0</v>
      </c>
      <c r="I2718" s="27">
        <v>5</v>
      </c>
      <c r="J2718" s="27">
        <v>2</v>
      </c>
      <c r="K2718" s="27">
        <v>1</v>
      </c>
      <c r="L2718" s="119"/>
      <c r="M2718" s="92">
        <f t="shared" si="84"/>
        <v>24</v>
      </c>
      <c r="N2718" s="27">
        <v>9</v>
      </c>
      <c r="O2718" s="185">
        <f t="shared" si="85"/>
        <v>0.36923076923076925</v>
      </c>
      <c r="P2718" s="27" t="s">
        <v>446</v>
      </c>
      <c r="Q2718" s="30" t="s">
        <v>5302</v>
      </c>
      <c r="R2718" s="42" t="s">
        <v>748</v>
      </c>
      <c r="S2718" s="30" t="s">
        <v>551</v>
      </c>
      <c r="T2718" s="28" t="s">
        <v>3670</v>
      </c>
      <c r="U2718" s="17">
        <v>5</v>
      </c>
      <c r="V2718" s="20" t="s">
        <v>682</v>
      </c>
      <c r="W2718" s="18" t="s">
        <v>6452</v>
      </c>
      <c r="X2718" s="18" t="s">
        <v>967</v>
      </c>
      <c r="Y2718" s="29" t="s">
        <v>452</v>
      </c>
      <c r="Z2718" s="61"/>
    </row>
    <row r="2719" spans="1:267" s="161" customFormat="1" ht="19.5" customHeight="1" x14ac:dyDescent="0.25">
      <c r="A2719" s="42" t="s">
        <v>59</v>
      </c>
      <c r="B2719" s="27">
        <v>5</v>
      </c>
      <c r="C2719" s="27">
        <v>1</v>
      </c>
      <c r="D2719" s="27">
        <v>3.5</v>
      </c>
      <c r="E2719" s="27">
        <v>3</v>
      </c>
      <c r="F2719" s="27">
        <v>2</v>
      </c>
      <c r="G2719" s="27">
        <v>1</v>
      </c>
      <c r="H2719" s="27">
        <v>2.5</v>
      </c>
      <c r="I2719" s="27">
        <v>3</v>
      </c>
      <c r="J2719" s="27">
        <v>2</v>
      </c>
      <c r="K2719" s="27">
        <v>1</v>
      </c>
      <c r="L2719" s="119"/>
      <c r="M2719" s="92">
        <f t="shared" si="84"/>
        <v>24</v>
      </c>
      <c r="N2719" s="27">
        <v>6</v>
      </c>
      <c r="O2719" s="185">
        <f t="shared" si="85"/>
        <v>0.36923076923076925</v>
      </c>
      <c r="P2719" s="27" t="s">
        <v>446</v>
      </c>
      <c r="Q2719" s="30" t="s">
        <v>7750</v>
      </c>
      <c r="R2719" s="42" t="s">
        <v>478</v>
      </c>
      <c r="S2719" s="30" t="s">
        <v>486</v>
      </c>
      <c r="T2719" s="28" t="s">
        <v>8956</v>
      </c>
      <c r="U2719" s="17">
        <v>5</v>
      </c>
      <c r="V2719" s="20" t="s">
        <v>682</v>
      </c>
      <c r="W2719" s="18" t="s">
        <v>7744</v>
      </c>
      <c r="X2719" s="18" t="s">
        <v>451</v>
      </c>
      <c r="Y2719" s="29" t="s">
        <v>494</v>
      </c>
      <c r="Z2719" s="61"/>
    </row>
    <row r="2720" spans="1:267" s="161" customFormat="1" ht="19.5" customHeight="1" x14ac:dyDescent="0.25">
      <c r="A2720" s="42" t="s">
        <v>67</v>
      </c>
      <c r="B2720" s="27">
        <v>6</v>
      </c>
      <c r="C2720" s="27">
        <v>0</v>
      </c>
      <c r="D2720" s="27">
        <v>1</v>
      </c>
      <c r="E2720" s="27">
        <v>4</v>
      </c>
      <c r="F2720" s="27">
        <v>1</v>
      </c>
      <c r="G2720" s="27">
        <v>2</v>
      </c>
      <c r="H2720" s="27">
        <v>5</v>
      </c>
      <c r="I2720" s="27">
        <v>4</v>
      </c>
      <c r="J2720" s="27">
        <v>0</v>
      </c>
      <c r="K2720" s="27">
        <v>1</v>
      </c>
      <c r="L2720" s="119"/>
      <c r="M2720" s="92">
        <f t="shared" si="84"/>
        <v>24</v>
      </c>
      <c r="N2720" s="27">
        <v>8</v>
      </c>
      <c r="O2720" s="185">
        <f t="shared" si="85"/>
        <v>0.36923076923076925</v>
      </c>
      <c r="P2720" s="27" t="s">
        <v>446</v>
      </c>
      <c r="Q2720" s="30" t="s">
        <v>5460</v>
      </c>
      <c r="R2720" s="42" t="s">
        <v>658</v>
      </c>
      <c r="S2720" s="30" t="s">
        <v>710</v>
      </c>
      <c r="T2720" s="28" t="s">
        <v>5402</v>
      </c>
      <c r="U2720" s="17">
        <v>5</v>
      </c>
      <c r="V2720" s="20" t="s">
        <v>682</v>
      </c>
      <c r="W2720" s="18" t="s">
        <v>5449</v>
      </c>
      <c r="X2720" s="18" t="s">
        <v>2324</v>
      </c>
      <c r="Y2720" s="29" t="s">
        <v>452</v>
      </c>
      <c r="Z2720" s="61"/>
    </row>
    <row r="2721" spans="1:267" s="161" customFormat="1" ht="19.5" customHeight="1" x14ac:dyDescent="0.25">
      <c r="A2721" s="42" t="s">
        <v>89</v>
      </c>
      <c r="B2721" s="27">
        <v>5</v>
      </c>
      <c r="C2721" s="27">
        <v>0</v>
      </c>
      <c r="D2721" s="27">
        <v>2</v>
      </c>
      <c r="E2721" s="27">
        <v>4</v>
      </c>
      <c r="F2721" s="27">
        <v>0</v>
      </c>
      <c r="G2721" s="27">
        <v>0</v>
      </c>
      <c r="H2721" s="27">
        <v>5</v>
      </c>
      <c r="I2721" s="27">
        <v>5</v>
      </c>
      <c r="J2721" s="27">
        <v>3</v>
      </c>
      <c r="K2721" s="27">
        <v>0</v>
      </c>
      <c r="L2721" s="119"/>
      <c r="M2721" s="92">
        <f t="shared" si="84"/>
        <v>24</v>
      </c>
      <c r="N2721" s="27">
        <v>8</v>
      </c>
      <c r="O2721" s="185">
        <f t="shared" si="85"/>
        <v>0.36923076923076925</v>
      </c>
      <c r="P2721" s="27" t="s">
        <v>446</v>
      </c>
      <c r="Q2721" s="30" t="s">
        <v>2456</v>
      </c>
      <c r="R2721" s="42" t="s">
        <v>769</v>
      </c>
      <c r="S2721" s="30" t="s">
        <v>3771</v>
      </c>
      <c r="T2721" s="28" t="s">
        <v>5402</v>
      </c>
      <c r="U2721" s="17">
        <v>5</v>
      </c>
      <c r="V2721" s="20" t="s">
        <v>1161</v>
      </c>
      <c r="W2721" s="18" t="s">
        <v>5449</v>
      </c>
      <c r="X2721" s="18" t="s">
        <v>2324</v>
      </c>
      <c r="Y2721" s="29" t="s">
        <v>452</v>
      </c>
      <c r="Z2721" s="61"/>
    </row>
    <row r="2722" spans="1:267" s="161" customFormat="1" ht="19.5" customHeight="1" x14ac:dyDescent="0.25">
      <c r="A2722" s="42" t="s">
        <v>71</v>
      </c>
      <c r="B2722" s="27">
        <v>9</v>
      </c>
      <c r="C2722" s="27">
        <v>0</v>
      </c>
      <c r="D2722" s="27">
        <v>0</v>
      </c>
      <c r="E2722" s="27">
        <v>5</v>
      </c>
      <c r="F2722" s="27">
        <v>0</v>
      </c>
      <c r="G2722" s="27">
        <v>0</v>
      </c>
      <c r="H2722" s="27">
        <v>5</v>
      </c>
      <c r="I2722" s="27">
        <v>5</v>
      </c>
      <c r="J2722" s="27">
        <v>0</v>
      </c>
      <c r="K2722" s="27">
        <v>0</v>
      </c>
      <c r="L2722" s="119"/>
      <c r="M2722" s="92">
        <f t="shared" si="84"/>
        <v>24</v>
      </c>
      <c r="N2722" s="27">
        <v>18</v>
      </c>
      <c r="O2722" s="185">
        <f t="shared" si="85"/>
        <v>0.36923076923076925</v>
      </c>
      <c r="P2722" s="27" t="s">
        <v>446</v>
      </c>
      <c r="Q2722" s="30" t="s">
        <v>770</v>
      </c>
      <c r="R2722" s="42" t="s">
        <v>503</v>
      </c>
      <c r="S2722" s="30" t="s">
        <v>605</v>
      </c>
      <c r="T2722" s="28" t="s">
        <v>681</v>
      </c>
      <c r="U2722" s="17">
        <v>5</v>
      </c>
      <c r="V2722" s="20" t="s">
        <v>637</v>
      </c>
      <c r="W2722" s="18" t="s">
        <v>908</v>
      </c>
      <c r="X2722" s="18" t="s">
        <v>684</v>
      </c>
      <c r="Y2722" s="29" t="s">
        <v>909</v>
      </c>
      <c r="Z2722" s="61"/>
    </row>
    <row r="2723" spans="1:267" s="161" customFormat="1" ht="19.5" customHeight="1" x14ac:dyDescent="0.25">
      <c r="A2723" s="42" t="s">
        <v>83</v>
      </c>
      <c r="B2723" s="27">
        <v>4</v>
      </c>
      <c r="C2723" s="27">
        <v>0</v>
      </c>
      <c r="D2723" s="27">
        <v>3</v>
      </c>
      <c r="E2723" s="27">
        <v>4</v>
      </c>
      <c r="F2723" s="27">
        <v>2</v>
      </c>
      <c r="G2723" s="27">
        <v>0</v>
      </c>
      <c r="H2723" s="27">
        <v>5</v>
      </c>
      <c r="I2723" s="27">
        <v>5</v>
      </c>
      <c r="J2723" s="27">
        <v>0</v>
      </c>
      <c r="K2723" s="27">
        <v>1</v>
      </c>
      <c r="L2723" s="119"/>
      <c r="M2723" s="92">
        <f t="shared" si="84"/>
        <v>24</v>
      </c>
      <c r="N2723" s="27">
        <v>6</v>
      </c>
      <c r="O2723" s="185">
        <f t="shared" si="85"/>
        <v>0.36923076923076925</v>
      </c>
      <c r="P2723" s="27" t="s">
        <v>446</v>
      </c>
      <c r="Q2723" s="30" t="s">
        <v>4552</v>
      </c>
      <c r="R2723" s="42" t="s">
        <v>1297</v>
      </c>
      <c r="S2723" s="30" t="s">
        <v>546</v>
      </c>
      <c r="T2723" s="28" t="s">
        <v>3660</v>
      </c>
      <c r="U2723" s="17">
        <v>5</v>
      </c>
      <c r="V2723" s="20" t="s">
        <v>4133</v>
      </c>
      <c r="W2723" s="18" t="s">
        <v>2444</v>
      </c>
      <c r="X2723" s="18" t="s">
        <v>771</v>
      </c>
      <c r="Y2723" s="29" t="s">
        <v>486</v>
      </c>
      <c r="Z2723" s="61"/>
    </row>
    <row r="2724" spans="1:267" s="161" customFormat="1" ht="19.5" customHeight="1" x14ac:dyDescent="0.25">
      <c r="A2724" s="42" t="s">
        <v>88</v>
      </c>
      <c r="B2724" s="27">
        <v>5</v>
      </c>
      <c r="C2724" s="27">
        <v>0</v>
      </c>
      <c r="D2724" s="27">
        <v>0</v>
      </c>
      <c r="E2724" s="27">
        <v>5</v>
      </c>
      <c r="F2724" s="27">
        <v>2</v>
      </c>
      <c r="G2724" s="27">
        <v>1</v>
      </c>
      <c r="H2724" s="27">
        <v>7.5</v>
      </c>
      <c r="I2724" s="27">
        <v>3</v>
      </c>
      <c r="J2724" s="27">
        <v>0</v>
      </c>
      <c r="K2724" s="27">
        <v>0.5</v>
      </c>
      <c r="L2724" s="119"/>
      <c r="M2724" s="92">
        <f t="shared" si="84"/>
        <v>24</v>
      </c>
      <c r="N2724" s="27">
        <v>9</v>
      </c>
      <c r="O2724" s="185">
        <f t="shared" si="85"/>
        <v>0.36923076923076925</v>
      </c>
      <c r="P2724" s="27" t="s">
        <v>446</v>
      </c>
      <c r="Q2724" s="30" t="s">
        <v>5934</v>
      </c>
      <c r="R2724" s="42" t="s">
        <v>5935</v>
      </c>
      <c r="S2724" s="30" t="s">
        <v>721</v>
      </c>
      <c r="T2724" s="28" t="s">
        <v>8947</v>
      </c>
      <c r="U2724" s="17">
        <v>5</v>
      </c>
      <c r="V2724" s="20" t="s">
        <v>682</v>
      </c>
      <c r="W2724" s="18" t="s">
        <v>5925</v>
      </c>
      <c r="X2724" s="18" t="s">
        <v>4268</v>
      </c>
      <c r="Y2724" s="29" t="s">
        <v>469</v>
      </c>
      <c r="Z2724" s="61"/>
    </row>
    <row r="2725" spans="1:267" s="161" customFormat="1" ht="19.5" customHeight="1" x14ac:dyDescent="0.25">
      <c r="A2725" s="42" t="s">
        <v>63</v>
      </c>
      <c r="B2725" s="27">
        <v>3</v>
      </c>
      <c r="C2725" s="27">
        <v>0</v>
      </c>
      <c r="D2725" s="27">
        <v>4</v>
      </c>
      <c r="E2725" s="27">
        <v>4</v>
      </c>
      <c r="F2725" s="27">
        <v>0</v>
      </c>
      <c r="G2725" s="27">
        <v>1</v>
      </c>
      <c r="H2725" s="27">
        <v>4.5</v>
      </c>
      <c r="I2725" s="27">
        <v>0</v>
      </c>
      <c r="J2725" s="27">
        <v>6</v>
      </c>
      <c r="K2725" s="27">
        <v>1.5</v>
      </c>
      <c r="L2725" s="119"/>
      <c r="M2725" s="92">
        <f t="shared" si="84"/>
        <v>24</v>
      </c>
      <c r="N2725" s="27">
        <v>6</v>
      </c>
      <c r="O2725" s="185">
        <f t="shared" si="85"/>
        <v>0.36923076923076925</v>
      </c>
      <c r="P2725" s="27" t="s">
        <v>446</v>
      </c>
      <c r="Q2725" s="30" t="s">
        <v>2488</v>
      </c>
      <c r="R2725" s="42" t="s">
        <v>658</v>
      </c>
      <c r="S2725" s="30" t="s">
        <v>1078</v>
      </c>
      <c r="T2725" s="28" t="s">
        <v>2445</v>
      </c>
      <c r="U2725" s="17">
        <v>5</v>
      </c>
      <c r="V2725" s="20" t="s">
        <v>682</v>
      </c>
      <c r="W2725" s="18" t="s">
        <v>2483</v>
      </c>
      <c r="X2725" s="18" t="s">
        <v>1224</v>
      </c>
      <c r="Y2725" s="29" t="s">
        <v>469</v>
      </c>
      <c r="Z2725" s="61"/>
    </row>
    <row r="2726" spans="1:267" s="161" customFormat="1" ht="19.5" customHeight="1" x14ac:dyDescent="0.25">
      <c r="A2726" s="42" t="s">
        <v>17</v>
      </c>
      <c r="B2726" s="27">
        <v>6</v>
      </c>
      <c r="C2726" s="27">
        <v>0</v>
      </c>
      <c r="D2726" s="27">
        <v>3</v>
      </c>
      <c r="E2726" s="27">
        <v>4</v>
      </c>
      <c r="F2726" s="27">
        <v>1</v>
      </c>
      <c r="G2726" s="27">
        <v>2</v>
      </c>
      <c r="H2726" s="27">
        <v>4</v>
      </c>
      <c r="I2726" s="27">
        <v>3</v>
      </c>
      <c r="J2726" s="27">
        <v>0</v>
      </c>
      <c r="K2726" s="27">
        <v>1</v>
      </c>
      <c r="L2726" s="119"/>
      <c r="M2726" s="92">
        <f t="shared" si="84"/>
        <v>24</v>
      </c>
      <c r="N2726" s="27">
        <v>5</v>
      </c>
      <c r="O2726" s="185">
        <f t="shared" si="85"/>
        <v>0.36923076923076925</v>
      </c>
      <c r="P2726" s="27" t="s">
        <v>446</v>
      </c>
      <c r="Q2726" s="30" t="s">
        <v>1864</v>
      </c>
      <c r="R2726" s="42" t="s">
        <v>771</v>
      </c>
      <c r="S2726" s="30" t="s">
        <v>523</v>
      </c>
      <c r="T2726" s="28" t="s">
        <v>1813</v>
      </c>
      <c r="U2726" s="17">
        <v>5</v>
      </c>
      <c r="V2726" s="20" t="s">
        <v>519</v>
      </c>
      <c r="W2726" s="18" t="s">
        <v>1859</v>
      </c>
      <c r="X2726" s="18" t="s">
        <v>451</v>
      </c>
      <c r="Y2726" s="29" t="s">
        <v>466</v>
      </c>
      <c r="Z2726" s="61"/>
    </row>
    <row r="2727" spans="1:267" s="161" customFormat="1" ht="19.5" customHeight="1" x14ac:dyDescent="0.25">
      <c r="A2727" s="42" t="s">
        <v>77</v>
      </c>
      <c r="B2727" s="27">
        <v>3</v>
      </c>
      <c r="C2727" s="27">
        <v>0</v>
      </c>
      <c r="D2727" s="27">
        <v>0</v>
      </c>
      <c r="E2727" s="27">
        <v>5</v>
      </c>
      <c r="F2727" s="27">
        <v>1</v>
      </c>
      <c r="G2727" s="27">
        <v>0</v>
      </c>
      <c r="H2727" s="27">
        <v>10</v>
      </c>
      <c r="I2727" s="27">
        <v>3</v>
      </c>
      <c r="J2727" s="27">
        <v>0</v>
      </c>
      <c r="K2727" s="27">
        <v>2</v>
      </c>
      <c r="L2727" s="119"/>
      <c r="M2727" s="92">
        <f t="shared" si="84"/>
        <v>24</v>
      </c>
      <c r="N2727" s="27">
        <v>7</v>
      </c>
      <c r="O2727" s="185">
        <f t="shared" si="85"/>
        <v>0.36923076923076925</v>
      </c>
      <c r="P2727" s="27" t="s">
        <v>446</v>
      </c>
      <c r="Q2727" s="30" t="s">
        <v>4401</v>
      </c>
      <c r="R2727" s="42" t="s">
        <v>742</v>
      </c>
      <c r="S2727" s="30" t="s">
        <v>507</v>
      </c>
      <c r="T2727" s="28" t="s">
        <v>3120</v>
      </c>
      <c r="U2727" s="17">
        <v>5</v>
      </c>
      <c r="V2727" s="20" t="s">
        <v>637</v>
      </c>
      <c r="W2727" s="18" t="s">
        <v>3142</v>
      </c>
      <c r="X2727" s="18" t="s">
        <v>651</v>
      </c>
      <c r="Y2727" s="29" t="s">
        <v>1078</v>
      </c>
      <c r="Z2727" s="61"/>
    </row>
    <row r="2728" spans="1:267" s="161" customFormat="1" ht="19.5" customHeight="1" x14ac:dyDescent="0.25">
      <c r="A2728" s="42" t="s">
        <v>62</v>
      </c>
      <c r="B2728" s="27">
        <v>5</v>
      </c>
      <c r="C2728" s="27">
        <v>0</v>
      </c>
      <c r="D2728" s="27">
        <v>0</v>
      </c>
      <c r="E2728" s="27">
        <v>4</v>
      </c>
      <c r="F2728" s="27">
        <v>2</v>
      </c>
      <c r="G2728" s="27">
        <v>2</v>
      </c>
      <c r="H2728" s="27">
        <v>5</v>
      </c>
      <c r="I2728" s="27">
        <v>5</v>
      </c>
      <c r="J2728" s="27">
        <v>1</v>
      </c>
      <c r="K2728" s="27">
        <v>0</v>
      </c>
      <c r="L2728" s="119"/>
      <c r="M2728" s="92">
        <f t="shared" si="84"/>
        <v>24</v>
      </c>
      <c r="N2728" s="27">
        <v>3</v>
      </c>
      <c r="O2728" s="185">
        <f t="shared" si="85"/>
        <v>0.36923076923076925</v>
      </c>
      <c r="P2728" s="27" t="s">
        <v>446</v>
      </c>
      <c r="Q2728" s="42" t="s">
        <v>1759</v>
      </c>
      <c r="R2728" s="90" t="s">
        <v>481</v>
      </c>
      <c r="S2728" s="90" t="s">
        <v>486</v>
      </c>
      <c r="T2728" s="28" t="s">
        <v>1735</v>
      </c>
      <c r="U2728" s="17">
        <v>5</v>
      </c>
      <c r="V2728" s="20" t="s">
        <v>609</v>
      </c>
      <c r="W2728" s="18" t="s">
        <v>1758</v>
      </c>
      <c r="X2728" s="18" t="s">
        <v>916</v>
      </c>
      <c r="Y2728" s="29" t="s">
        <v>1016</v>
      </c>
      <c r="Z2728" s="61"/>
    </row>
    <row r="2729" spans="1:267" s="161" customFormat="1" ht="19.5" customHeight="1" x14ac:dyDescent="0.25">
      <c r="A2729" s="42" t="s">
        <v>76</v>
      </c>
      <c r="B2729" s="27">
        <v>3</v>
      </c>
      <c r="C2729" s="27">
        <v>0</v>
      </c>
      <c r="D2729" s="27">
        <v>1</v>
      </c>
      <c r="E2729" s="27">
        <v>5</v>
      </c>
      <c r="F2729" s="27">
        <v>1</v>
      </c>
      <c r="G2729" s="27">
        <v>0</v>
      </c>
      <c r="H2729" s="27">
        <v>10</v>
      </c>
      <c r="I2729" s="27">
        <v>2</v>
      </c>
      <c r="J2729" s="27">
        <v>0</v>
      </c>
      <c r="K2729" s="27">
        <v>2</v>
      </c>
      <c r="L2729" s="119"/>
      <c r="M2729" s="92">
        <f t="shared" si="84"/>
        <v>24</v>
      </c>
      <c r="N2729" s="27">
        <v>7</v>
      </c>
      <c r="O2729" s="185">
        <f t="shared" si="85"/>
        <v>0.36923076923076925</v>
      </c>
      <c r="P2729" s="27" t="s">
        <v>446</v>
      </c>
      <c r="Q2729" s="30" t="s">
        <v>4402</v>
      </c>
      <c r="R2729" s="42" t="s">
        <v>720</v>
      </c>
      <c r="S2729" s="30" t="s">
        <v>721</v>
      </c>
      <c r="T2729" s="28" t="s">
        <v>3120</v>
      </c>
      <c r="U2729" s="17">
        <v>5</v>
      </c>
      <c r="V2729" s="20" t="s">
        <v>637</v>
      </c>
      <c r="W2729" s="18" t="s">
        <v>3142</v>
      </c>
      <c r="X2729" s="18" t="s">
        <v>651</v>
      </c>
      <c r="Y2729" s="29" t="s">
        <v>1078</v>
      </c>
      <c r="Z2729" s="61"/>
    </row>
    <row r="2730" spans="1:267" s="161" customFormat="1" ht="19.5" customHeight="1" x14ac:dyDescent="0.25">
      <c r="A2730" s="50" t="s">
        <v>67</v>
      </c>
      <c r="B2730" s="27">
        <v>3</v>
      </c>
      <c r="C2730" s="27">
        <v>0</v>
      </c>
      <c r="D2730" s="27">
        <v>0</v>
      </c>
      <c r="E2730" s="27">
        <v>4</v>
      </c>
      <c r="F2730" s="27">
        <v>2</v>
      </c>
      <c r="G2730" s="27">
        <v>3</v>
      </c>
      <c r="H2730" s="27">
        <v>5</v>
      </c>
      <c r="I2730" s="27">
        <v>5</v>
      </c>
      <c r="J2730" s="27">
        <v>1</v>
      </c>
      <c r="K2730" s="27">
        <v>1</v>
      </c>
      <c r="L2730" s="112"/>
      <c r="M2730" s="92">
        <f t="shared" si="84"/>
        <v>24</v>
      </c>
      <c r="N2730" s="27">
        <v>7</v>
      </c>
      <c r="O2730" s="185">
        <f t="shared" si="85"/>
        <v>0.36923076923076925</v>
      </c>
      <c r="P2730" s="55" t="s">
        <v>446</v>
      </c>
      <c r="Q2730" s="19" t="s">
        <v>6981</v>
      </c>
      <c r="R2730" s="41" t="s">
        <v>6982</v>
      </c>
      <c r="S2730" s="19" t="s">
        <v>6983</v>
      </c>
      <c r="T2730" s="28" t="s">
        <v>3671</v>
      </c>
      <c r="U2730" s="17">
        <v>5</v>
      </c>
      <c r="V2730" s="20" t="s">
        <v>637</v>
      </c>
      <c r="W2730" s="18" t="s">
        <v>1903</v>
      </c>
      <c r="X2730" s="18" t="s">
        <v>1591</v>
      </c>
      <c r="Y2730" s="29" t="s">
        <v>540</v>
      </c>
      <c r="Z2730" s="61"/>
    </row>
    <row r="2731" spans="1:267" s="161" customFormat="1" ht="19.5" customHeight="1" x14ac:dyDescent="0.25">
      <c r="A2731" s="67" t="s">
        <v>66</v>
      </c>
      <c r="B2731" s="31">
        <v>7</v>
      </c>
      <c r="C2731" s="31">
        <v>0</v>
      </c>
      <c r="D2731" s="31">
        <v>1</v>
      </c>
      <c r="E2731" s="31">
        <v>4</v>
      </c>
      <c r="F2731" s="31">
        <v>2</v>
      </c>
      <c r="G2731" s="31">
        <v>4</v>
      </c>
      <c r="H2731" s="31">
        <v>6</v>
      </c>
      <c r="I2731" s="31">
        <v>0</v>
      </c>
      <c r="J2731" s="31">
        <v>0</v>
      </c>
      <c r="K2731" s="31">
        <v>0</v>
      </c>
      <c r="L2731" s="124"/>
      <c r="M2731" s="92">
        <f t="shared" si="84"/>
        <v>24</v>
      </c>
      <c r="N2731" s="31">
        <v>9</v>
      </c>
      <c r="O2731" s="185">
        <f t="shared" si="85"/>
        <v>0.36923076923076925</v>
      </c>
      <c r="P2731" s="65" t="s">
        <v>446</v>
      </c>
      <c r="Q2731" s="19" t="s">
        <v>1204</v>
      </c>
      <c r="R2731" s="41" t="s">
        <v>5239</v>
      </c>
      <c r="S2731" s="19" t="s">
        <v>463</v>
      </c>
      <c r="T2731" s="40" t="s">
        <v>3663</v>
      </c>
      <c r="U2731" s="32">
        <v>5</v>
      </c>
      <c r="V2731" s="20" t="s">
        <v>637</v>
      </c>
      <c r="W2731" s="33" t="s">
        <v>5230</v>
      </c>
      <c r="X2731" s="33" t="s">
        <v>5231</v>
      </c>
      <c r="Y2731" s="34" t="s">
        <v>5232</v>
      </c>
      <c r="Z2731" s="186"/>
      <c r="AA2731" s="187"/>
      <c r="AB2731" s="187"/>
      <c r="AC2731" s="187"/>
      <c r="AD2731" s="187"/>
      <c r="AE2731" s="187"/>
      <c r="AF2731" s="187"/>
      <c r="AG2731" s="187"/>
      <c r="AH2731" s="187"/>
      <c r="AI2731" s="187"/>
      <c r="AJ2731" s="187"/>
      <c r="AK2731" s="187"/>
      <c r="AL2731" s="187"/>
      <c r="AM2731" s="187"/>
      <c r="AN2731" s="187"/>
      <c r="AO2731" s="187"/>
      <c r="AP2731" s="187"/>
      <c r="AQ2731" s="187"/>
      <c r="AR2731" s="187"/>
      <c r="AS2731" s="187"/>
      <c r="AT2731" s="187"/>
      <c r="AU2731" s="187"/>
      <c r="AV2731" s="187"/>
      <c r="AW2731" s="187"/>
      <c r="AX2731" s="187"/>
      <c r="AY2731" s="187"/>
      <c r="AZ2731" s="187"/>
      <c r="BA2731" s="187"/>
      <c r="BB2731" s="187"/>
      <c r="BC2731" s="187"/>
      <c r="BD2731" s="187"/>
      <c r="BE2731" s="187"/>
      <c r="BF2731" s="187"/>
      <c r="BG2731" s="187"/>
      <c r="BH2731" s="187"/>
      <c r="BI2731" s="187"/>
      <c r="BJ2731" s="187"/>
      <c r="BK2731" s="187"/>
      <c r="BL2731" s="187"/>
      <c r="BM2731" s="187"/>
      <c r="BN2731" s="187"/>
      <c r="BO2731" s="187"/>
      <c r="BP2731" s="187"/>
      <c r="BQ2731" s="187"/>
      <c r="BR2731" s="187"/>
      <c r="BS2731" s="187"/>
      <c r="BT2731" s="187"/>
      <c r="BU2731" s="187"/>
      <c r="BV2731" s="187"/>
      <c r="BW2731" s="187"/>
      <c r="BX2731" s="187"/>
      <c r="BY2731" s="187"/>
      <c r="BZ2731" s="187"/>
      <c r="CA2731" s="187"/>
      <c r="CB2731" s="187"/>
      <c r="CC2731" s="187"/>
      <c r="CD2731" s="187"/>
      <c r="CE2731" s="187"/>
      <c r="CF2731" s="187"/>
      <c r="CG2731" s="187"/>
      <c r="CH2731" s="187"/>
      <c r="CI2731" s="187"/>
      <c r="CJ2731" s="187"/>
      <c r="CK2731" s="187"/>
      <c r="CL2731" s="187"/>
      <c r="CM2731" s="187"/>
      <c r="CN2731" s="187"/>
      <c r="CO2731" s="187"/>
      <c r="CP2731" s="187"/>
      <c r="CQ2731" s="187"/>
      <c r="CR2731" s="187"/>
      <c r="CS2731" s="187"/>
      <c r="CT2731" s="187"/>
      <c r="CU2731" s="187"/>
      <c r="CV2731" s="187"/>
      <c r="CW2731" s="187"/>
      <c r="CX2731" s="187"/>
      <c r="CY2731" s="187"/>
      <c r="CZ2731" s="187"/>
      <c r="DA2731" s="187"/>
      <c r="DB2731" s="187"/>
      <c r="DC2731" s="187"/>
      <c r="DD2731" s="187"/>
      <c r="DE2731" s="187"/>
      <c r="DF2731" s="187"/>
      <c r="DG2731" s="187"/>
      <c r="DH2731" s="187"/>
      <c r="DI2731" s="187"/>
      <c r="DJ2731" s="187"/>
      <c r="DK2731" s="187"/>
      <c r="DL2731" s="187"/>
      <c r="DM2731" s="187"/>
      <c r="DN2731" s="187"/>
      <c r="DO2731" s="187"/>
      <c r="DP2731" s="187"/>
      <c r="DQ2731" s="187"/>
      <c r="DR2731" s="187"/>
      <c r="DS2731" s="187"/>
      <c r="DT2731" s="187"/>
      <c r="DU2731" s="187"/>
      <c r="DV2731" s="187"/>
      <c r="DW2731" s="187"/>
      <c r="DX2731" s="187"/>
      <c r="DY2731" s="187"/>
      <c r="DZ2731" s="187"/>
      <c r="EA2731" s="187"/>
      <c r="EB2731" s="187"/>
      <c r="EC2731" s="187"/>
      <c r="ED2731" s="187"/>
      <c r="EE2731" s="187"/>
      <c r="EF2731" s="187"/>
      <c r="EG2731" s="187"/>
      <c r="EH2731" s="187"/>
      <c r="EI2731" s="187"/>
      <c r="EJ2731" s="187"/>
      <c r="EK2731" s="187"/>
      <c r="EL2731" s="187"/>
      <c r="EM2731" s="187"/>
      <c r="EN2731" s="187"/>
      <c r="EO2731" s="187"/>
      <c r="EP2731" s="187"/>
      <c r="EQ2731" s="187"/>
      <c r="ER2731" s="187"/>
      <c r="ES2731" s="187"/>
      <c r="ET2731" s="187"/>
      <c r="EU2731" s="187"/>
      <c r="EV2731" s="187"/>
      <c r="EW2731" s="187"/>
      <c r="EX2731" s="187"/>
      <c r="EY2731" s="187"/>
      <c r="EZ2731" s="187"/>
      <c r="FA2731" s="187"/>
      <c r="FB2731" s="187"/>
      <c r="FC2731" s="187"/>
      <c r="FD2731" s="187"/>
      <c r="FE2731" s="187"/>
      <c r="FF2731" s="187"/>
      <c r="FG2731" s="187"/>
      <c r="FH2731" s="187"/>
      <c r="FI2731" s="187"/>
      <c r="FJ2731" s="187"/>
      <c r="FK2731" s="187"/>
      <c r="FL2731" s="187"/>
      <c r="FM2731" s="187"/>
      <c r="FN2731" s="187"/>
      <c r="FO2731" s="187"/>
      <c r="FP2731" s="187"/>
      <c r="FQ2731" s="187"/>
      <c r="FR2731" s="187"/>
      <c r="FS2731" s="187"/>
      <c r="FT2731" s="187"/>
      <c r="FU2731" s="187"/>
      <c r="FV2731" s="187"/>
      <c r="FW2731" s="187"/>
      <c r="FX2731" s="187"/>
      <c r="FY2731" s="187"/>
      <c r="FZ2731" s="187"/>
      <c r="GA2731" s="187"/>
      <c r="GB2731" s="187"/>
      <c r="GC2731" s="187"/>
      <c r="GD2731" s="187"/>
      <c r="GE2731" s="187"/>
      <c r="GF2731" s="187"/>
      <c r="GG2731" s="187"/>
      <c r="GH2731" s="187"/>
      <c r="GI2731" s="187"/>
      <c r="GJ2731" s="187"/>
      <c r="GK2731" s="187"/>
      <c r="GL2731" s="187"/>
      <c r="GM2731" s="187"/>
      <c r="GN2731" s="187"/>
      <c r="GO2731" s="187"/>
      <c r="GP2731" s="187"/>
      <c r="GQ2731" s="187"/>
      <c r="GR2731" s="187"/>
      <c r="GS2731" s="187"/>
      <c r="GT2731" s="187"/>
      <c r="GU2731" s="187"/>
      <c r="GV2731" s="187"/>
      <c r="GW2731" s="187"/>
      <c r="GX2731" s="187"/>
      <c r="GY2731" s="187"/>
      <c r="GZ2731" s="187"/>
      <c r="HA2731" s="187"/>
      <c r="HB2731" s="187"/>
      <c r="HC2731" s="187"/>
      <c r="HD2731" s="187"/>
      <c r="HE2731" s="187"/>
      <c r="HF2731" s="187"/>
      <c r="HG2731" s="187"/>
      <c r="HH2731" s="187"/>
      <c r="HI2731" s="187"/>
      <c r="HJ2731" s="187"/>
      <c r="HK2731" s="187"/>
      <c r="HL2731" s="187"/>
      <c r="HM2731" s="187"/>
      <c r="HN2731" s="187"/>
      <c r="HO2731" s="187"/>
      <c r="HP2731" s="187"/>
      <c r="HQ2731" s="187"/>
      <c r="HR2731" s="187"/>
      <c r="HS2731" s="187"/>
      <c r="HT2731" s="187"/>
      <c r="HU2731" s="187"/>
      <c r="HV2731" s="187"/>
      <c r="HW2731" s="187"/>
      <c r="HX2731" s="187"/>
      <c r="HY2731" s="187"/>
      <c r="HZ2731" s="187"/>
      <c r="IA2731" s="187"/>
      <c r="IB2731" s="187"/>
      <c r="IC2731" s="187"/>
      <c r="ID2731" s="187"/>
      <c r="IE2731" s="187"/>
      <c r="IF2731" s="187"/>
      <c r="IG2731" s="187"/>
      <c r="IH2731" s="187"/>
      <c r="II2731" s="187"/>
      <c r="IJ2731" s="187"/>
      <c r="IK2731" s="187"/>
      <c r="IL2731" s="187"/>
      <c r="IM2731" s="187"/>
      <c r="IN2731" s="187"/>
      <c r="IO2731" s="187"/>
      <c r="IP2731" s="187"/>
      <c r="IQ2731" s="187"/>
      <c r="IR2731" s="187"/>
      <c r="IS2731" s="187"/>
      <c r="IT2731" s="187"/>
      <c r="IU2731" s="187"/>
      <c r="IV2731" s="187"/>
      <c r="IW2731" s="187"/>
      <c r="IX2731" s="187"/>
      <c r="IY2731" s="187"/>
      <c r="IZ2731" s="187"/>
      <c r="JA2731" s="187"/>
      <c r="JB2731" s="187"/>
      <c r="JC2731" s="187"/>
      <c r="JD2731" s="187"/>
      <c r="JE2731" s="187"/>
      <c r="JF2731" s="187"/>
      <c r="JG2731" s="187"/>
    </row>
    <row r="2732" spans="1:267" s="161" customFormat="1" ht="19.5" customHeight="1" x14ac:dyDescent="0.25">
      <c r="A2732" s="50" t="s">
        <v>95</v>
      </c>
      <c r="B2732" s="27">
        <v>5</v>
      </c>
      <c r="C2732" s="27">
        <v>0</v>
      </c>
      <c r="D2732" s="27">
        <v>2</v>
      </c>
      <c r="E2732" s="27">
        <v>5</v>
      </c>
      <c r="F2732" s="27">
        <v>3</v>
      </c>
      <c r="G2732" s="27">
        <v>0</v>
      </c>
      <c r="H2732" s="27">
        <v>5</v>
      </c>
      <c r="I2732" s="27">
        <v>2</v>
      </c>
      <c r="J2732" s="27">
        <v>0</v>
      </c>
      <c r="K2732" s="27">
        <v>2</v>
      </c>
      <c r="L2732" s="112"/>
      <c r="M2732" s="92">
        <f t="shared" si="84"/>
        <v>24</v>
      </c>
      <c r="N2732" s="27">
        <v>8</v>
      </c>
      <c r="O2732" s="185">
        <f t="shared" si="85"/>
        <v>0.36923076923076925</v>
      </c>
      <c r="P2732" s="55" t="s">
        <v>446</v>
      </c>
      <c r="Q2732" s="19" t="s">
        <v>1182</v>
      </c>
      <c r="R2732" s="41" t="s">
        <v>607</v>
      </c>
      <c r="S2732" s="19" t="s">
        <v>463</v>
      </c>
      <c r="T2732" s="28" t="s">
        <v>5402</v>
      </c>
      <c r="U2732" s="17">
        <v>5</v>
      </c>
      <c r="V2732" s="20" t="s">
        <v>1161</v>
      </c>
      <c r="W2732" s="18" t="s">
        <v>5449</v>
      </c>
      <c r="X2732" s="18" t="s">
        <v>2324</v>
      </c>
      <c r="Y2732" s="29" t="s">
        <v>452</v>
      </c>
      <c r="Z2732" s="61"/>
    </row>
    <row r="2733" spans="1:267" s="161" customFormat="1" ht="19.5" customHeight="1" x14ac:dyDescent="0.25">
      <c r="A2733" s="50" t="s">
        <v>61</v>
      </c>
      <c r="B2733" s="27">
        <v>5</v>
      </c>
      <c r="C2733" s="27">
        <v>0</v>
      </c>
      <c r="D2733" s="27">
        <v>3</v>
      </c>
      <c r="E2733" s="27">
        <v>4</v>
      </c>
      <c r="F2733" s="27">
        <v>0</v>
      </c>
      <c r="G2733" s="27">
        <v>2</v>
      </c>
      <c r="H2733" s="27">
        <v>5</v>
      </c>
      <c r="I2733" s="27">
        <v>5</v>
      </c>
      <c r="J2733" s="27">
        <v>0</v>
      </c>
      <c r="K2733" s="27">
        <v>0</v>
      </c>
      <c r="L2733" s="112"/>
      <c r="M2733" s="92">
        <f t="shared" si="84"/>
        <v>24</v>
      </c>
      <c r="N2733" s="27">
        <v>3</v>
      </c>
      <c r="O2733" s="185">
        <f t="shared" si="85"/>
        <v>0.36923076923076925</v>
      </c>
      <c r="P2733" s="55" t="s">
        <v>446</v>
      </c>
      <c r="Q2733" s="18" t="s">
        <v>1760</v>
      </c>
      <c r="R2733" s="51" t="s">
        <v>448</v>
      </c>
      <c r="S2733" s="28" t="s">
        <v>599</v>
      </c>
      <c r="T2733" s="28" t="s">
        <v>1735</v>
      </c>
      <c r="U2733" s="17">
        <v>5</v>
      </c>
      <c r="V2733" s="20" t="s">
        <v>609</v>
      </c>
      <c r="W2733" s="18" t="s">
        <v>1758</v>
      </c>
      <c r="X2733" s="18" t="s">
        <v>916</v>
      </c>
      <c r="Y2733" s="29" t="s">
        <v>1016</v>
      </c>
      <c r="Z2733" s="61"/>
    </row>
    <row r="2734" spans="1:267" s="161" customFormat="1" ht="19.5" customHeight="1" x14ac:dyDescent="0.25">
      <c r="A2734" s="50" t="s">
        <v>124</v>
      </c>
      <c r="B2734" s="27">
        <v>7</v>
      </c>
      <c r="C2734" s="27">
        <v>0</v>
      </c>
      <c r="D2734" s="27">
        <v>0</v>
      </c>
      <c r="E2734" s="27">
        <v>5</v>
      </c>
      <c r="F2734" s="27">
        <v>1</v>
      </c>
      <c r="G2734" s="27">
        <v>1</v>
      </c>
      <c r="H2734" s="27">
        <v>5</v>
      </c>
      <c r="I2734" s="27">
        <v>5</v>
      </c>
      <c r="J2734" s="27">
        <v>0</v>
      </c>
      <c r="K2734" s="27">
        <v>0</v>
      </c>
      <c r="L2734" s="112"/>
      <c r="M2734" s="92">
        <f t="shared" si="84"/>
        <v>24</v>
      </c>
      <c r="N2734" s="27">
        <v>18</v>
      </c>
      <c r="O2734" s="185">
        <f t="shared" si="85"/>
        <v>0.36923076923076925</v>
      </c>
      <c r="P2734" s="55" t="s">
        <v>446</v>
      </c>
      <c r="Q2734" s="19" t="s">
        <v>1120</v>
      </c>
      <c r="R2734" s="41" t="s">
        <v>655</v>
      </c>
      <c r="S2734" s="19" t="s">
        <v>504</v>
      </c>
      <c r="T2734" s="28" t="s">
        <v>681</v>
      </c>
      <c r="U2734" s="17">
        <v>5</v>
      </c>
      <c r="V2734" s="20" t="s">
        <v>645</v>
      </c>
      <c r="W2734" s="18" t="s">
        <v>694</v>
      </c>
      <c r="X2734" s="18" t="s">
        <v>451</v>
      </c>
      <c r="Y2734" s="29" t="s">
        <v>486</v>
      </c>
      <c r="Z2734" s="61"/>
    </row>
    <row r="2735" spans="1:267" s="161" customFormat="1" ht="19.5" customHeight="1" x14ac:dyDescent="0.25">
      <c r="A2735" s="50" t="s">
        <v>59</v>
      </c>
      <c r="B2735" s="27">
        <v>7</v>
      </c>
      <c r="C2735" s="27">
        <v>0</v>
      </c>
      <c r="D2735" s="27">
        <v>0</v>
      </c>
      <c r="E2735" s="27">
        <v>5</v>
      </c>
      <c r="F2735" s="27">
        <v>1</v>
      </c>
      <c r="G2735" s="27">
        <v>0</v>
      </c>
      <c r="H2735" s="27">
        <v>4</v>
      </c>
      <c r="I2735" s="27">
        <v>3</v>
      </c>
      <c r="J2735" s="27">
        <v>4</v>
      </c>
      <c r="K2735" s="27">
        <v>0</v>
      </c>
      <c r="L2735" s="112"/>
      <c r="M2735" s="92">
        <f t="shared" ref="M2735:M2798" si="86">SUM(B2735:K2735)</f>
        <v>24</v>
      </c>
      <c r="N2735" s="27">
        <v>5</v>
      </c>
      <c r="O2735" s="185">
        <f t="shared" ref="O2735:O2798" si="87">M2735/65</f>
        <v>0.36923076923076925</v>
      </c>
      <c r="P2735" s="55" t="s">
        <v>446</v>
      </c>
      <c r="Q2735" s="19" t="s">
        <v>1865</v>
      </c>
      <c r="R2735" s="41" t="s">
        <v>550</v>
      </c>
      <c r="S2735" s="19" t="s">
        <v>1040</v>
      </c>
      <c r="T2735" s="28" t="s">
        <v>1813</v>
      </c>
      <c r="U2735" s="17">
        <v>5</v>
      </c>
      <c r="V2735" s="20" t="s">
        <v>519</v>
      </c>
      <c r="W2735" s="18" t="s">
        <v>1859</v>
      </c>
      <c r="X2735" s="18" t="s">
        <v>451</v>
      </c>
      <c r="Y2735" s="29" t="s">
        <v>466</v>
      </c>
      <c r="Z2735" s="61"/>
    </row>
    <row r="2736" spans="1:267" s="161" customFormat="1" ht="19.5" customHeight="1" x14ac:dyDescent="0.25">
      <c r="A2736" s="50" t="s">
        <v>79</v>
      </c>
      <c r="B2736" s="27">
        <v>5</v>
      </c>
      <c r="C2736" s="27">
        <v>0</v>
      </c>
      <c r="D2736" s="27">
        <v>1.5</v>
      </c>
      <c r="E2736" s="27">
        <v>4</v>
      </c>
      <c r="F2736" s="27">
        <v>3</v>
      </c>
      <c r="G2736" s="27">
        <v>1</v>
      </c>
      <c r="H2736" s="27">
        <v>3.5</v>
      </c>
      <c r="I2736" s="27">
        <v>3</v>
      </c>
      <c r="J2736" s="27">
        <v>3</v>
      </c>
      <c r="K2736" s="27">
        <v>0</v>
      </c>
      <c r="L2736" s="112"/>
      <c r="M2736" s="92">
        <f t="shared" si="86"/>
        <v>24</v>
      </c>
      <c r="N2736" s="27">
        <v>5</v>
      </c>
      <c r="O2736" s="185">
        <f t="shared" si="87"/>
        <v>0.36923076923076925</v>
      </c>
      <c r="P2736" s="55" t="s">
        <v>446</v>
      </c>
      <c r="Q2736" s="19" t="s">
        <v>2646</v>
      </c>
      <c r="R2736" s="41" t="s">
        <v>478</v>
      </c>
      <c r="S2736" s="19" t="s">
        <v>486</v>
      </c>
      <c r="T2736" s="28" t="s">
        <v>2589</v>
      </c>
      <c r="U2736" s="17">
        <v>5</v>
      </c>
      <c r="V2736" s="20" t="s">
        <v>682</v>
      </c>
      <c r="W2736" s="18" t="s">
        <v>2619</v>
      </c>
      <c r="X2736" s="18" t="s">
        <v>1645</v>
      </c>
      <c r="Y2736" s="29" t="s">
        <v>2643</v>
      </c>
      <c r="Z2736" s="61"/>
    </row>
    <row r="2737" spans="1:26" s="161" customFormat="1" ht="19.5" customHeight="1" x14ac:dyDescent="0.25">
      <c r="A2737" s="50" t="s">
        <v>60</v>
      </c>
      <c r="B2737" s="27">
        <v>7</v>
      </c>
      <c r="C2737" s="27">
        <v>0</v>
      </c>
      <c r="D2737" s="27">
        <v>0</v>
      </c>
      <c r="E2737" s="27">
        <v>5</v>
      </c>
      <c r="F2737" s="27">
        <v>3</v>
      </c>
      <c r="G2737" s="27">
        <v>0</v>
      </c>
      <c r="H2737" s="27">
        <v>5</v>
      </c>
      <c r="I2737" s="27">
        <v>4</v>
      </c>
      <c r="J2737" s="27">
        <v>0</v>
      </c>
      <c r="K2737" s="27">
        <v>0</v>
      </c>
      <c r="L2737" s="112"/>
      <c r="M2737" s="92">
        <f t="shared" si="86"/>
        <v>24</v>
      </c>
      <c r="N2737" s="27">
        <v>18</v>
      </c>
      <c r="O2737" s="185">
        <f t="shared" si="87"/>
        <v>0.36923076923076925</v>
      </c>
      <c r="P2737" s="55" t="s">
        <v>446</v>
      </c>
      <c r="Q2737" s="19" t="s">
        <v>882</v>
      </c>
      <c r="R2737" s="41" t="s">
        <v>809</v>
      </c>
      <c r="S2737" s="19" t="s">
        <v>559</v>
      </c>
      <c r="T2737" s="28" t="s">
        <v>681</v>
      </c>
      <c r="U2737" s="17">
        <v>5</v>
      </c>
      <c r="V2737" s="20" t="s">
        <v>637</v>
      </c>
      <c r="W2737" s="18" t="s">
        <v>908</v>
      </c>
      <c r="X2737" s="18" t="s">
        <v>684</v>
      </c>
      <c r="Y2737" s="29" t="s">
        <v>909</v>
      </c>
      <c r="Z2737" s="61"/>
    </row>
    <row r="2738" spans="1:26" s="161" customFormat="1" ht="19.5" customHeight="1" x14ac:dyDescent="0.25">
      <c r="A2738" s="50" t="s">
        <v>61</v>
      </c>
      <c r="B2738" s="27">
        <v>5</v>
      </c>
      <c r="C2738" s="27">
        <v>0</v>
      </c>
      <c r="D2738" s="27">
        <v>0</v>
      </c>
      <c r="E2738" s="27">
        <v>4</v>
      </c>
      <c r="F2738" s="27">
        <v>2</v>
      </c>
      <c r="G2738" s="27">
        <v>2</v>
      </c>
      <c r="H2738" s="27">
        <v>5</v>
      </c>
      <c r="I2738" s="27">
        <v>5</v>
      </c>
      <c r="J2738" s="27">
        <v>0</v>
      </c>
      <c r="K2738" s="27">
        <v>1</v>
      </c>
      <c r="L2738" s="112"/>
      <c r="M2738" s="92">
        <f t="shared" si="86"/>
        <v>24</v>
      </c>
      <c r="N2738" s="27">
        <v>9</v>
      </c>
      <c r="O2738" s="185">
        <f t="shared" si="87"/>
        <v>0.36923076923076925</v>
      </c>
      <c r="P2738" s="55" t="s">
        <v>446</v>
      </c>
      <c r="Q2738" s="19" t="s">
        <v>5707</v>
      </c>
      <c r="R2738" s="41" t="s">
        <v>476</v>
      </c>
      <c r="S2738" s="19" t="s">
        <v>923</v>
      </c>
      <c r="T2738" s="28" t="s">
        <v>3665</v>
      </c>
      <c r="U2738" s="17">
        <v>5</v>
      </c>
      <c r="V2738" s="20" t="s">
        <v>609</v>
      </c>
      <c r="W2738" s="18" t="s">
        <v>5698</v>
      </c>
      <c r="X2738" s="18" t="s">
        <v>4268</v>
      </c>
      <c r="Y2738" s="29" t="s">
        <v>466</v>
      </c>
      <c r="Z2738" s="61"/>
    </row>
    <row r="2739" spans="1:26" s="161" customFormat="1" ht="19.5" customHeight="1" x14ac:dyDescent="0.25">
      <c r="A2739" s="50" t="s">
        <v>59</v>
      </c>
      <c r="B2739" s="27">
        <v>6</v>
      </c>
      <c r="C2739" s="27">
        <v>0</v>
      </c>
      <c r="D2739" s="27">
        <v>2</v>
      </c>
      <c r="E2739" s="27">
        <v>5</v>
      </c>
      <c r="F2739" s="27">
        <v>2</v>
      </c>
      <c r="G2739" s="27">
        <v>0</v>
      </c>
      <c r="H2739" s="27">
        <v>3.5</v>
      </c>
      <c r="I2739" s="27">
        <v>3</v>
      </c>
      <c r="J2739" s="27">
        <v>0</v>
      </c>
      <c r="K2739" s="27">
        <v>2</v>
      </c>
      <c r="L2739" s="112"/>
      <c r="M2739" s="92">
        <f t="shared" si="86"/>
        <v>23.5</v>
      </c>
      <c r="N2739" s="27">
        <v>10</v>
      </c>
      <c r="O2739" s="185">
        <f t="shared" si="87"/>
        <v>0.36153846153846153</v>
      </c>
      <c r="P2739" s="55" t="s">
        <v>446</v>
      </c>
      <c r="Q2739" s="19" t="s">
        <v>6751</v>
      </c>
      <c r="R2739" s="41" t="s">
        <v>748</v>
      </c>
      <c r="S2739" s="19" t="s">
        <v>507</v>
      </c>
      <c r="T2739" s="28" t="s">
        <v>3670</v>
      </c>
      <c r="U2739" s="17">
        <v>5</v>
      </c>
      <c r="V2739" s="20" t="s">
        <v>682</v>
      </c>
      <c r="W2739" s="18" t="s">
        <v>6452</v>
      </c>
      <c r="X2739" s="18" t="s">
        <v>967</v>
      </c>
      <c r="Y2739" s="29" t="s">
        <v>452</v>
      </c>
      <c r="Z2739" s="61"/>
    </row>
    <row r="2740" spans="1:26" s="161" customFormat="1" ht="19.5" customHeight="1" x14ac:dyDescent="0.25">
      <c r="A2740" s="50" t="s">
        <v>80</v>
      </c>
      <c r="B2740" s="27">
        <v>7</v>
      </c>
      <c r="C2740" s="27">
        <v>0</v>
      </c>
      <c r="D2740" s="27">
        <v>0</v>
      </c>
      <c r="E2740" s="27">
        <v>4</v>
      </c>
      <c r="F2740" s="27">
        <v>0</v>
      </c>
      <c r="G2740" s="27">
        <v>0</v>
      </c>
      <c r="H2740" s="27">
        <v>6.5</v>
      </c>
      <c r="I2740" s="27">
        <v>5</v>
      </c>
      <c r="J2740" s="27">
        <v>0</v>
      </c>
      <c r="K2740" s="27">
        <v>1</v>
      </c>
      <c r="L2740" s="112"/>
      <c r="M2740" s="92">
        <f t="shared" si="86"/>
        <v>23.5</v>
      </c>
      <c r="N2740" s="27">
        <v>10</v>
      </c>
      <c r="O2740" s="185">
        <f t="shared" si="87"/>
        <v>0.36153846153846153</v>
      </c>
      <c r="P2740" s="55" t="s">
        <v>446</v>
      </c>
      <c r="Q2740" s="19" t="s">
        <v>3383</v>
      </c>
      <c r="R2740" s="41" t="s">
        <v>1561</v>
      </c>
      <c r="S2740" s="19" t="s">
        <v>599</v>
      </c>
      <c r="T2740" s="28" t="s">
        <v>3670</v>
      </c>
      <c r="U2740" s="17">
        <v>5</v>
      </c>
      <c r="V2740" s="20" t="s">
        <v>637</v>
      </c>
      <c r="W2740" s="18" t="s">
        <v>6753</v>
      </c>
      <c r="X2740" s="18" t="s">
        <v>476</v>
      </c>
      <c r="Y2740" s="29" t="s">
        <v>599</v>
      </c>
      <c r="Z2740" s="61"/>
    </row>
    <row r="2741" spans="1:26" s="161" customFormat="1" ht="19.5" customHeight="1" x14ac:dyDescent="0.25">
      <c r="A2741" s="50" t="s">
        <v>80</v>
      </c>
      <c r="B2741" s="27">
        <v>5</v>
      </c>
      <c r="C2741" s="27">
        <v>0</v>
      </c>
      <c r="D2741" s="27">
        <v>4</v>
      </c>
      <c r="E2741" s="27">
        <v>4</v>
      </c>
      <c r="F2741" s="27">
        <v>2</v>
      </c>
      <c r="G2741" s="27">
        <v>0</v>
      </c>
      <c r="H2741" s="27">
        <v>3.5</v>
      </c>
      <c r="I2741" s="27">
        <v>5</v>
      </c>
      <c r="J2741" s="27">
        <v>0</v>
      </c>
      <c r="K2741" s="27">
        <v>0</v>
      </c>
      <c r="L2741" s="112"/>
      <c r="M2741" s="92">
        <f t="shared" si="86"/>
        <v>23.5</v>
      </c>
      <c r="N2741" s="27">
        <v>15</v>
      </c>
      <c r="O2741" s="185">
        <f t="shared" si="87"/>
        <v>0.36153846153846153</v>
      </c>
      <c r="P2741" s="55" t="s">
        <v>446</v>
      </c>
      <c r="Q2741" s="19" t="s">
        <v>4285</v>
      </c>
      <c r="R2741" s="41" t="s">
        <v>1206</v>
      </c>
      <c r="S2741" s="19" t="s">
        <v>831</v>
      </c>
      <c r="T2741" s="28" t="s">
        <v>8132</v>
      </c>
      <c r="U2741" s="17">
        <v>5</v>
      </c>
      <c r="V2741" s="20" t="s">
        <v>519</v>
      </c>
      <c r="W2741" s="18" t="s">
        <v>2619</v>
      </c>
      <c r="X2741" s="18" t="s">
        <v>451</v>
      </c>
      <c r="Y2741" s="29" t="s">
        <v>486</v>
      </c>
      <c r="Z2741" s="61"/>
    </row>
    <row r="2742" spans="1:26" s="161" customFormat="1" ht="19.5" customHeight="1" x14ac:dyDescent="0.25">
      <c r="A2742" s="50" t="s">
        <v>17</v>
      </c>
      <c r="B2742" s="27">
        <v>5</v>
      </c>
      <c r="C2742" s="27">
        <v>0</v>
      </c>
      <c r="D2742" s="27">
        <v>0.5</v>
      </c>
      <c r="E2742" s="27">
        <v>3</v>
      </c>
      <c r="F2742" s="27">
        <v>1</v>
      </c>
      <c r="G2742" s="27">
        <v>2</v>
      </c>
      <c r="H2742" s="27">
        <v>5</v>
      </c>
      <c r="I2742" s="27">
        <v>5</v>
      </c>
      <c r="J2742" s="27">
        <v>2</v>
      </c>
      <c r="K2742" s="27">
        <v>0</v>
      </c>
      <c r="L2742" s="112"/>
      <c r="M2742" s="92">
        <f t="shared" si="86"/>
        <v>23.5</v>
      </c>
      <c r="N2742" s="27">
        <v>4</v>
      </c>
      <c r="O2742" s="185">
        <f t="shared" si="87"/>
        <v>0.36153846153846153</v>
      </c>
      <c r="P2742" s="55" t="s">
        <v>446</v>
      </c>
      <c r="Q2742" s="19" t="s">
        <v>3937</v>
      </c>
      <c r="R2742" s="41" t="s">
        <v>607</v>
      </c>
      <c r="S2742" s="19" t="s">
        <v>474</v>
      </c>
      <c r="T2742" s="28" t="s">
        <v>3669</v>
      </c>
      <c r="U2742" s="17">
        <v>5</v>
      </c>
      <c r="V2742" s="20" t="s">
        <v>682</v>
      </c>
      <c r="W2742" s="18" t="s">
        <v>4470</v>
      </c>
      <c r="X2742" s="18" t="s">
        <v>651</v>
      </c>
      <c r="Y2742" s="29" t="s">
        <v>1016</v>
      </c>
      <c r="Z2742" s="61"/>
    </row>
    <row r="2743" spans="1:26" s="161" customFormat="1" ht="19.5" customHeight="1" x14ac:dyDescent="0.25">
      <c r="A2743" s="50" t="s">
        <v>88</v>
      </c>
      <c r="B2743" s="27">
        <v>7</v>
      </c>
      <c r="C2743" s="27">
        <v>0</v>
      </c>
      <c r="D2743" s="27">
        <v>2</v>
      </c>
      <c r="E2743" s="27">
        <v>4</v>
      </c>
      <c r="F2743" s="27">
        <v>1</v>
      </c>
      <c r="G2743" s="27">
        <v>0</v>
      </c>
      <c r="H2743" s="27">
        <v>3.5</v>
      </c>
      <c r="I2743" s="27">
        <v>5</v>
      </c>
      <c r="J2743" s="27">
        <v>0</v>
      </c>
      <c r="K2743" s="27">
        <v>1</v>
      </c>
      <c r="L2743" s="112"/>
      <c r="M2743" s="92">
        <f t="shared" si="86"/>
        <v>23.5</v>
      </c>
      <c r="N2743" s="27">
        <v>15</v>
      </c>
      <c r="O2743" s="185">
        <f t="shared" si="87"/>
        <v>0.36153846153846153</v>
      </c>
      <c r="P2743" s="55" t="s">
        <v>446</v>
      </c>
      <c r="Q2743" s="19" t="s">
        <v>3333</v>
      </c>
      <c r="R2743" s="41" t="s">
        <v>769</v>
      </c>
      <c r="S2743" s="19" t="s">
        <v>970</v>
      </c>
      <c r="T2743" s="28" t="s">
        <v>3297</v>
      </c>
      <c r="U2743" s="17">
        <v>5</v>
      </c>
      <c r="V2743" s="20" t="s">
        <v>637</v>
      </c>
      <c r="W2743" s="18" t="s">
        <v>3317</v>
      </c>
      <c r="X2743" s="18" t="s">
        <v>448</v>
      </c>
      <c r="Y2743" s="29" t="s">
        <v>1078</v>
      </c>
      <c r="Z2743" s="61"/>
    </row>
    <row r="2744" spans="1:26" s="161" customFormat="1" ht="19.5" customHeight="1" x14ac:dyDescent="0.25">
      <c r="A2744" s="50" t="s">
        <v>69</v>
      </c>
      <c r="B2744" s="27">
        <v>4</v>
      </c>
      <c r="C2744" s="27">
        <v>0</v>
      </c>
      <c r="D2744" s="27">
        <v>4</v>
      </c>
      <c r="E2744" s="27">
        <v>3</v>
      </c>
      <c r="F2744" s="27">
        <v>1</v>
      </c>
      <c r="G2744" s="27">
        <v>0</v>
      </c>
      <c r="H2744" s="27">
        <v>8</v>
      </c>
      <c r="I2744" s="27">
        <v>3</v>
      </c>
      <c r="J2744" s="27">
        <v>0</v>
      </c>
      <c r="K2744" s="27">
        <v>0.5</v>
      </c>
      <c r="L2744" s="112"/>
      <c r="M2744" s="92">
        <f t="shared" si="86"/>
        <v>23.5</v>
      </c>
      <c r="N2744" s="27">
        <v>10</v>
      </c>
      <c r="O2744" s="185">
        <f t="shared" si="87"/>
        <v>0.36153846153846153</v>
      </c>
      <c r="P2744" s="55" t="s">
        <v>446</v>
      </c>
      <c r="Q2744" s="19" t="s">
        <v>2619</v>
      </c>
      <c r="R2744" s="41" t="s">
        <v>6752</v>
      </c>
      <c r="S2744" s="19" t="s">
        <v>486</v>
      </c>
      <c r="T2744" s="28" t="s">
        <v>3670</v>
      </c>
      <c r="U2744" s="17">
        <v>5</v>
      </c>
      <c r="V2744" s="20" t="s">
        <v>609</v>
      </c>
      <c r="W2744" s="18" t="s">
        <v>6452</v>
      </c>
      <c r="X2744" s="18" t="s">
        <v>967</v>
      </c>
      <c r="Y2744" s="29" t="s">
        <v>452</v>
      </c>
      <c r="Z2744" s="61"/>
    </row>
    <row r="2745" spans="1:26" s="161" customFormat="1" ht="19.5" customHeight="1" x14ac:dyDescent="0.25">
      <c r="A2745" s="50" t="s">
        <v>61</v>
      </c>
      <c r="B2745" s="27">
        <v>7</v>
      </c>
      <c r="C2745" s="27">
        <v>0</v>
      </c>
      <c r="D2745" s="27">
        <v>0</v>
      </c>
      <c r="E2745" s="27">
        <v>5</v>
      </c>
      <c r="F2745" s="27">
        <v>0</v>
      </c>
      <c r="G2745" s="27">
        <v>1</v>
      </c>
      <c r="H2745" s="27">
        <v>5</v>
      </c>
      <c r="I2745" s="27">
        <v>5</v>
      </c>
      <c r="J2745" s="27">
        <v>0</v>
      </c>
      <c r="K2745" s="27">
        <v>0.5</v>
      </c>
      <c r="L2745" s="112"/>
      <c r="M2745" s="92">
        <f t="shared" si="86"/>
        <v>23.5</v>
      </c>
      <c r="N2745" s="27">
        <v>4</v>
      </c>
      <c r="O2745" s="185">
        <f t="shared" si="87"/>
        <v>0.36153846153846153</v>
      </c>
      <c r="P2745" s="55" t="s">
        <v>446</v>
      </c>
      <c r="Q2745" s="19" t="s">
        <v>6183</v>
      </c>
      <c r="R2745" s="41" t="s">
        <v>1313</v>
      </c>
      <c r="S2745" s="19" t="s">
        <v>2480</v>
      </c>
      <c r="T2745" s="28" t="s">
        <v>3667</v>
      </c>
      <c r="U2745" s="17">
        <v>5</v>
      </c>
      <c r="V2745" s="20" t="s">
        <v>637</v>
      </c>
      <c r="W2745" s="18" t="s">
        <v>6184</v>
      </c>
      <c r="X2745" s="18" t="s">
        <v>6181</v>
      </c>
      <c r="Y2745" s="29" t="s">
        <v>628</v>
      </c>
      <c r="Z2745" s="61"/>
    </row>
    <row r="2746" spans="1:26" s="161" customFormat="1" ht="19.5" customHeight="1" x14ac:dyDescent="0.25">
      <c r="A2746" s="50" t="s">
        <v>117</v>
      </c>
      <c r="B2746" s="27">
        <v>4</v>
      </c>
      <c r="C2746" s="27">
        <v>0</v>
      </c>
      <c r="D2746" s="27">
        <v>1.5</v>
      </c>
      <c r="E2746" s="27">
        <v>4</v>
      </c>
      <c r="F2746" s="27">
        <v>1</v>
      </c>
      <c r="G2746" s="27">
        <v>2</v>
      </c>
      <c r="H2746" s="27">
        <v>5</v>
      </c>
      <c r="I2746" s="27">
        <v>3</v>
      </c>
      <c r="J2746" s="27">
        <v>2</v>
      </c>
      <c r="K2746" s="27">
        <v>1</v>
      </c>
      <c r="L2746" s="112"/>
      <c r="M2746" s="92">
        <f t="shared" si="86"/>
        <v>23.5</v>
      </c>
      <c r="N2746" s="27">
        <v>19</v>
      </c>
      <c r="O2746" s="185">
        <f t="shared" si="87"/>
        <v>0.36153846153846153</v>
      </c>
      <c r="P2746" s="55" t="s">
        <v>446</v>
      </c>
      <c r="Q2746" s="19" t="s">
        <v>1112</v>
      </c>
      <c r="R2746" s="41" t="s">
        <v>763</v>
      </c>
      <c r="S2746" s="19" t="s">
        <v>486</v>
      </c>
      <c r="T2746" s="28" t="s">
        <v>681</v>
      </c>
      <c r="U2746" s="17">
        <v>5</v>
      </c>
      <c r="V2746" s="20" t="s">
        <v>645</v>
      </c>
      <c r="W2746" s="18" t="s">
        <v>694</v>
      </c>
      <c r="X2746" s="18" t="s">
        <v>451</v>
      </c>
      <c r="Y2746" s="29" t="s">
        <v>486</v>
      </c>
      <c r="Z2746" s="61"/>
    </row>
    <row r="2747" spans="1:26" s="161" customFormat="1" ht="19.5" customHeight="1" x14ac:dyDescent="0.25">
      <c r="A2747" s="50" t="s">
        <v>63</v>
      </c>
      <c r="B2747" s="27">
        <v>6</v>
      </c>
      <c r="C2747" s="27">
        <v>0</v>
      </c>
      <c r="D2747" s="27">
        <v>0</v>
      </c>
      <c r="E2747" s="27">
        <v>4</v>
      </c>
      <c r="F2747" s="27">
        <v>1</v>
      </c>
      <c r="G2747" s="27">
        <v>1</v>
      </c>
      <c r="H2747" s="27">
        <v>5</v>
      </c>
      <c r="I2747" s="27">
        <v>5</v>
      </c>
      <c r="J2747" s="27">
        <v>0</v>
      </c>
      <c r="K2747" s="27">
        <v>1.5</v>
      </c>
      <c r="L2747" s="112"/>
      <c r="M2747" s="92">
        <f t="shared" si="86"/>
        <v>23.5</v>
      </c>
      <c r="N2747" s="27">
        <v>2</v>
      </c>
      <c r="O2747" s="185">
        <f t="shared" si="87"/>
        <v>0.36153846153846153</v>
      </c>
      <c r="P2747" s="55" t="s">
        <v>446</v>
      </c>
      <c r="Q2747" s="19" t="s">
        <v>4096</v>
      </c>
      <c r="R2747" s="41" t="s">
        <v>1388</v>
      </c>
      <c r="S2747" s="19" t="s">
        <v>1138</v>
      </c>
      <c r="T2747" s="28" t="s">
        <v>3119</v>
      </c>
      <c r="U2747" s="17">
        <v>5</v>
      </c>
      <c r="V2747" s="20" t="s">
        <v>2314</v>
      </c>
      <c r="W2747" s="18" t="s">
        <v>4095</v>
      </c>
      <c r="X2747" s="18" t="s">
        <v>478</v>
      </c>
      <c r="Y2747" s="29" t="s">
        <v>636</v>
      </c>
      <c r="Z2747" s="61"/>
    </row>
    <row r="2748" spans="1:26" s="161" customFormat="1" ht="19.5" customHeight="1" x14ac:dyDescent="0.25">
      <c r="A2748" s="50" t="s">
        <v>17</v>
      </c>
      <c r="B2748" s="27">
        <v>5</v>
      </c>
      <c r="C2748" s="27">
        <v>0</v>
      </c>
      <c r="D2748" s="27">
        <v>1.5</v>
      </c>
      <c r="E2748" s="27">
        <v>3</v>
      </c>
      <c r="F2748" s="27">
        <v>0</v>
      </c>
      <c r="G2748" s="27">
        <v>3</v>
      </c>
      <c r="H2748" s="27">
        <v>4</v>
      </c>
      <c r="I2748" s="27">
        <v>5</v>
      </c>
      <c r="J2748" s="27">
        <v>1</v>
      </c>
      <c r="K2748" s="27">
        <v>1</v>
      </c>
      <c r="L2748" s="112"/>
      <c r="M2748" s="92">
        <f t="shared" si="86"/>
        <v>23.5</v>
      </c>
      <c r="N2748" s="27">
        <v>10</v>
      </c>
      <c r="O2748" s="185">
        <f t="shared" si="87"/>
        <v>0.36153846153846153</v>
      </c>
      <c r="P2748" s="55" t="s">
        <v>446</v>
      </c>
      <c r="Q2748" s="19" t="s">
        <v>2510</v>
      </c>
      <c r="R2748" s="41" t="s">
        <v>967</v>
      </c>
      <c r="S2748" s="19" t="s">
        <v>1083</v>
      </c>
      <c r="T2748" s="28" t="s">
        <v>3670</v>
      </c>
      <c r="U2748" s="17">
        <v>5</v>
      </c>
      <c r="V2748" s="20" t="s">
        <v>682</v>
      </c>
      <c r="W2748" s="18" t="s">
        <v>6452</v>
      </c>
      <c r="X2748" s="18" t="s">
        <v>967</v>
      </c>
      <c r="Y2748" s="29" t="s">
        <v>452</v>
      </c>
      <c r="Z2748" s="61"/>
    </row>
    <row r="2749" spans="1:26" s="161" customFormat="1" ht="19.5" customHeight="1" x14ac:dyDescent="0.25">
      <c r="A2749" s="50" t="s">
        <v>101</v>
      </c>
      <c r="B2749" s="27">
        <v>6</v>
      </c>
      <c r="C2749" s="27">
        <v>0</v>
      </c>
      <c r="D2749" s="27">
        <v>2</v>
      </c>
      <c r="E2749" s="27">
        <v>2</v>
      </c>
      <c r="F2749" s="27">
        <v>2</v>
      </c>
      <c r="G2749" s="27">
        <v>1</v>
      </c>
      <c r="H2749" s="27">
        <v>7</v>
      </c>
      <c r="I2749" s="27">
        <v>2</v>
      </c>
      <c r="J2749" s="27">
        <v>1</v>
      </c>
      <c r="K2749" s="27">
        <v>0.5</v>
      </c>
      <c r="L2749" s="112"/>
      <c r="M2749" s="92">
        <f t="shared" si="86"/>
        <v>23.5</v>
      </c>
      <c r="N2749" s="27">
        <v>18</v>
      </c>
      <c r="O2749" s="185">
        <f t="shared" si="87"/>
        <v>0.36153846153846153</v>
      </c>
      <c r="P2749" s="55" t="s">
        <v>446</v>
      </c>
      <c r="Q2749" s="19" t="s">
        <v>8249</v>
      </c>
      <c r="R2749" s="41" t="s">
        <v>478</v>
      </c>
      <c r="S2749" s="19" t="s">
        <v>474</v>
      </c>
      <c r="T2749" s="28" t="s">
        <v>8181</v>
      </c>
      <c r="U2749" s="17">
        <v>5</v>
      </c>
      <c r="V2749" s="20" t="s">
        <v>593</v>
      </c>
      <c r="W2749" s="18" t="s">
        <v>8220</v>
      </c>
      <c r="X2749" s="18" t="s">
        <v>916</v>
      </c>
      <c r="Y2749" s="29" t="s">
        <v>1078</v>
      </c>
      <c r="Z2749" s="61"/>
    </row>
    <row r="2750" spans="1:26" s="161" customFormat="1" ht="19.5" customHeight="1" x14ac:dyDescent="0.25">
      <c r="A2750" s="50" t="s">
        <v>63</v>
      </c>
      <c r="B2750" s="27">
        <v>5</v>
      </c>
      <c r="C2750" s="27">
        <v>0</v>
      </c>
      <c r="D2750" s="27">
        <v>0</v>
      </c>
      <c r="E2750" s="27">
        <v>5</v>
      </c>
      <c r="F2750" s="27">
        <v>0</v>
      </c>
      <c r="G2750" s="27">
        <v>0</v>
      </c>
      <c r="H2750" s="27">
        <v>8.5</v>
      </c>
      <c r="I2750" s="27">
        <v>5</v>
      </c>
      <c r="J2750" s="27">
        <v>0</v>
      </c>
      <c r="K2750" s="27">
        <v>0</v>
      </c>
      <c r="L2750" s="112"/>
      <c r="M2750" s="92">
        <f t="shared" si="86"/>
        <v>23.5</v>
      </c>
      <c r="N2750" s="27">
        <v>8</v>
      </c>
      <c r="O2750" s="185">
        <f t="shared" si="87"/>
        <v>0.36153846153846153</v>
      </c>
      <c r="P2750" s="55" t="s">
        <v>446</v>
      </c>
      <c r="Q2750" s="19" t="s">
        <v>3060</v>
      </c>
      <c r="R2750" s="41" t="s">
        <v>742</v>
      </c>
      <c r="S2750" s="19" t="s">
        <v>556</v>
      </c>
      <c r="T2750" s="28" t="s">
        <v>3120</v>
      </c>
      <c r="U2750" s="17">
        <v>5</v>
      </c>
      <c r="V2750" s="20" t="s">
        <v>609</v>
      </c>
      <c r="W2750" s="18" t="s">
        <v>4399</v>
      </c>
      <c r="X2750" s="18" t="s">
        <v>2243</v>
      </c>
      <c r="Y2750" s="29" t="s">
        <v>1481</v>
      </c>
      <c r="Z2750" s="61"/>
    </row>
    <row r="2751" spans="1:26" s="161" customFormat="1" ht="19.5" customHeight="1" x14ac:dyDescent="0.25">
      <c r="A2751" s="50" t="s">
        <v>73</v>
      </c>
      <c r="B2751" s="27">
        <v>6</v>
      </c>
      <c r="C2751" s="27">
        <v>0</v>
      </c>
      <c r="D2751" s="27">
        <v>3</v>
      </c>
      <c r="E2751" s="27">
        <v>3</v>
      </c>
      <c r="F2751" s="27">
        <v>2</v>
      </c>
      <c r="G2751" s="27">
        <v>2</v>
      </c>
      <c r="H2751" s="27">
        <v>5</v>
      </c>
      <c r="I2751" s="27">
        <v>2</v>
      </c>
      <c r="J2751" s="27">
        <v>0</v>
      </c>
      <c r="K2751" s="27">
        <v>0.5</v>
      </c>
      <c r="L2751" s="112"/>
      <c r="M2751" s="92">
        <f t="shared" si="86"/>
        <v>23.5</v>
      </c>
      <c r="N2751" s="27">
        <v>8</v>
      </c>
      <c r="O2751" s="185">
        <f t="shared" si="87"/>
        <v>0.36153846153846153</v>
      </c>
      <c r="P2751" s="55" t="s">
        <v>446</v>
      </c>
      <c r="Q2751" s="19" t="s">
        <v>4403</v>
      </c>
      <c r="R2751" s="41" t="s">
        <v>473</v>
      </c>
      <c r="S2751" s="19" t="s">
        <v>523</v>
      </c>
      <c r="T2751" s="28" t="s">
        <v>3120</v>
      </c>
      <c r="U2751" s="17">
        <v>5</v>
      </c>
      <c r="V2751" s="20" t="s">
        <v>682</v>
      </c>
      <c r="W2751" s="18" t="s">
        <v>4395</v>
      </c>
      <c r="X2751" s="18" t="s">
        <v>1224</v>
      </c>
      <c r="Y2751" s="29" t="s">
        <v>469</v>
      </c>
      <c r="Z2751" s="61"/>
    </row>
    <row r="2752" spans="1:26" s="161" customFormat="1" ht="19.5" customHeight="1" x14ac:dyDescent="0.25">
      <c r="A2752" s="50" t="s">
        <v>64</v>
      </c>
      <c r="B2752" s="27">
        <v>4</v>
      </c>
      <c r="C2752" s="27">
        <v>0</v>
      </c>
      <c r="D2752" s="27">
        <v>0.5</v>
      </c>
      <c r="E2752" s="27">
        <v>4</v>
      </c>
      <c r="F2752" s="27">
        <v>1</v>
      </c>
      <c r="G2752" s="27">
        <v>0</v>
      </c>
      <c r="H2752" s="27">
        <v>5</v>
      </c>
      <c r="I2752" s="27">
        <v>5</v>
      </c>
      <c r="J2752" s="27">
        <v>2</v>
      </c>
      <c r="K2752" s="27">
        <v>2</v>
      </c>
      <c r="L2752" s="112"/>
      <c r="M2752" s="92">
        <f t="shared" si="86"/>
        <v>23.5</v>
      </c>
      <c r="N2752" s="27">
        <v>4</v>
      </c>
      <c r="O2752" s="185">
        <f t="shared" si="87"/>
        <v>0.36153846153846153</v>
      </c>
      <c r="P2752" s="55" t="s">
        <v>446</v>
      </c>
      <c r="Q2752" s="19" t="s">
        <v>778</v>
      </c>
      <c r="R2752" s="41" t="s">
        <v>539</v>
      </c>
      <c r="S2752" s="19" t="s">
        <v>489</v>
      </c>
      <c r="T2752" s="28" t="s">
        <v>3669</v>
      </c>
      <c r="U2752" s="17">
        <v>5</v>
      </c>
      <c r="V2752" s="20" t="s">
        <v>682</v>
      </c>
      <c r="W2752" s="18" t="s">
        <v>4470</v>
      </c>
      <c r="X2752" s="18" t="s">
        <v>651</v>
      </c>
      <c r="Y2752" s="29" t="s">
        <v>1016</v>
      </c>
      <c r="Z2752" s="61"/>
    </row>
    <row r="2753" spans="1:267" s="161" customFormat="1" ht="19.5" customHeight="1" x14ac:dyDescent="0.25">
      <c r="A2753" s="50" t="s">
        <v>62</v>
      </c>
      <c r="B2753" s="27">
        <v>6</v>
      </c>
      <c r="C2753" s="27">
        <v>0</v>
      </c>
      <c r="D2753" s="27">
        <v>2.5</v>
      </c>
      <c r="E2753" s="27">
        <v>4</v>
      </c>
      <c r="F2753" s="27">
        <v>0</v>
      </c>
      <c r="G2753" s="27">
        <v>2</v>
      </c>
      <c r="H2753" s="27">
        <v>5</v>
      </c>
      <c r="I2753" s="27">
        <v>4</v>
      </c>
      <c r="J2753" s="27">
        <v>0</v>
      </c>
      <c r="K2753" s="27">
        <v>0</v>
      </c>
      <c r="L2753" s="112"/>
      <c r="M2753" s="92">
        <f t="shared" si="86"/>
        <v>23.5</v>
      </c>
      <c r="N2753" s="27">
        <v>7</v>
      </c>
      <c r="O2753" s="185">
        <f t="shared" si="87"/>
        <v>0.36153846153846153</v>
      </c>
      <c r="P2753" s="55" t="s">
        <v>446</v>
      </c>
      <c r="Q2753" s="19" t="s">
        <v>4553</v>
      </c>
      <c r="R2753" s="41" t="s">
        <v>4554</v>
      </c>
      <c r="S2753" s="19" t="s">
        <v>703</v>
      </c>
      <c r="T2753" s="28" t="s">
        <v>3660</v>
      </c>
      <c r="U2753" s="17">
        <v>5</v>
      </c>
      <c r="V2753" s="20" t="s">
        <v>682</v>
      </c>
      <c r="W2753" s="18" t="s">
        <v>4544</v>
      </c>
      <c r="X2753" s="18" t="s">
        <v>771</v>
      </c>
      <c r="Y2753" s="29" t="s">
        <v>486</v>
      </c>
      <c r="Z2753" s="61"/>
    </row>
    <row r="2754" spans="1:267" s="161" customFormat="1" ht="19.5" customHeight="1" x14ac:dyDescent="0.25">
      <c r="A2754" s="50" t="s">
        <v>60</v>
      </c>
      <c r="B2754" s="27">
        <v>3</v>
      </c>
      <c r="C2754" s="27">
        <v>0</v>
      </c>
      <c r="D2754" s="27">
        <v>0.5</v>
      </c>
      <c r="E2754" s="27">
        <v>5</v>
      </c>
      <c r="F2754" s="27">
        <v>2</v>
      </c>
      <c r="G2754" s="27">
        <v>0</v>
      </c>
      <c r="H2754" s="27">
        <v>5</v>
      </c>
      <c r="I2754" s="27">
        <v>5</v>
      </c>
      <c r="J2754" s="27">
        <v>2</v>
      </c>
      <c r="K2754" s="27">
        <v>1</v>
      </c>
      <c r="L2754" s="112"/>
      <c r="M2754" s="92">
        <f t="shared" si="86"/>
        <v>23.5</v>
      </c>
      <c r="N2754" s="27">
        <v>4</v>
      </c>
      <c r="O2754" s="185">
        <f t="shared" si="87"/>
        <v>0.36153846153846153</v>
      </c>
      <c r="P2754" s="55" t="s">
        <v>446</v>
      </c>
      <c r="Q2754" s="19" t="s">
        <v>6497</v>
      </c>
      <c r="R2754" s="41" t="s">
        <v>491</v>
      </c>
      <c r="S2754" s="19" t="s">
        <v>486</v>
      </c>
      <c r="T2754" s="28" t="s">
        <v>3669</v>
      </c>
      <c r="U2754" s="17">
        <v>5</v>
      </c>
      <c r="V2754" s="20" t="s">
        <v>682</v>
      </c>
      <c r="W2754" s="18" t="s">
        <v>4470</v>
      </c>
      <c r="X2754" s="18" t="s">
        <v>651</v>
      </c>
      <c r="Y2754" s="29" t="s">
        <v>1016</v>
      </c>
      <c r="Z2754" s="61"/>
    </row>
    <row r="2755" spans="1:267" s="161" customFormat="1" ht="19.5" customHeight="1" x14ac:dyDescent="0.25">
      <c r="A2755" s="50" t="s">
        <v>62</v>
      </c>
      <c r="B2755" s="27">
        <v>5</v>
      </c>
      <c r="C2755" s="27">
        <v>0</v>
      </c>
      <c r="D2755" s="27">
        <v>0</v>
      </c>
      <c r="E2755" s="27">
        <v>5</v>
      </c>
      <c r="F2755" s="27">
        <v>2</v>
      </c>
      <c r="G2755" s="27">
        <v>0</v>
      </c>
      <c r="H2755" s="27">
        <v>4</v>
      </c>
      <c r="I2755" s="27">
        <v>4</v>
      </c>
      <c r="J2755" s="27">
        <v>3</v>
      </c>
      <c r="K2755" s="27">
        <v>0.5</v>
      </c>
      <c r="L2755" s="112"/>
      <c r="M2755" s="92">
        <f t="shared" si="86"/>
        <v>23.5</v>
      </c>
      <c r="N2755" s="27">
        <v>13</v>
      </c>
      <c r="O2755" s="185">
        <f t="shared" si="87"/>
        <v>0.36153846153846153</v>
      </c>
      <c r="P2755" s="55" t="s">
        <v>446</v>
      </c>
      <c r="Q2755" s="19" t="s">
        <v>3791</v>
      </c>
      <c r="R2755" s="41" t="s">
        <v>501</v>
      </c>
      <c r="S2755" s="19" t="s">
        <v>486</v>
      </c>
      <c r="T2755" s="28" t="s">
        <v>3118</v>
      </c>
      <c r="U2755" s="17">
        <v>5</v>
      </c>
      <c r="V2755" s="20" t="s">
        <v>519</v>
      </c>
      <c r="W2755" s="18" t="s">
        <v>1438</v>
      </c>
      <c r="X2755" s="18" t="s">
        <v>451</v>
      </c>
      <c r="Y2755" s="29" t="s">
        <v>1126</v>
      </c>
      <c r="Z2755" s="61"/>
    </row>
    <row r="2756" spans="1:267" s="161" customFormat="1" ht="19.5" customHeight="1" x14ac:dyDescent="0.25">
      <c r="A2756" s="50" t="s">
        <v>67</v>
      </c>
      <c r="B2756" s="27">
        <v>7</v>
      </c>
      <c r="C2756" s="27">
        <v>0</v>
      </c>
      <c r="D2756" s="27">
        <v>0.5</v>
      </c>
      <c r="E2756" s="27">
        <v>4</v>
      </c>
      <c r="F2756" s="27">
        <v>2</v>
      </c>
      <c r="G2756" s="27">
        <v>0</v>
      </c>
      <c r="H2756" s="27">
        <v>4</v>
      </c>
      <c r="I2756" s="27">
        <v>4</v>
      </c>
      <c r="J2756" s="27">
        <v>1</v>
      </c>
      <c r="K2756" s="27">
        <v>1</v>
      </c>
      <c r="L2756" s="112"/>
      <c r="M2756" s="92">
        <f t="shared" si="86"/>
        <v>23.5</v>
      </c>
      <c r="N2756" s="27">
        <v>2</v>
      </c>
      <c r="O2756" s="185">
        <f t="shared" si="87"/>
        <v>0.36153846153846153</v>
      </c>
      <c r="P2756" s="55" t="s">
        <v>446</v>
      </c>
      <c r="Q2756" s="19" t="s">
        <v>2217</v>
      </c>
      <c r="R2756" s="41" t="s">
        <v>459</v>
      </c>
      <c r="S2756" s="19" t="s">
        <v>523</v>
      </c>
      <c r="T2756" s="28" t="s">
        <v>2196</v>
      </c>
      <c r="U2756" s="17">
        <v>5</v>
      </c>
      <c r="V2756" s="20" t="s">
        <v>682</v>
      </c>
      <c r="W2756" s="18" t="s">
        <v>2216</v>
      </c>
      <c r="X2756" s="18" t="s">
        <v>1224</v>
      </c>
      <c r="Y2756" s="29" t="s">
        <v>819</v>
      </c>
      <c r="Z2756" s="61"/>
    </row>
    <row r="2757" spans="1:267" s="161" customFormat="1" ht="19.5" customHeight="1" x14ac:dyDescent="0.25">
      <c r="A2757" s="67" t="s">
        <v>88</v>
      </c>
      <c r="B2757" s="31">
        <v>7</v>
      </c>
      <c r="C2757" s="31">
        <v>0</v>
      </c>
      <c r="D2757" s="31">
        <v>0.5</v>
      </c>
      <c r="E2757" s="31">
        <v>2</v>
      </c>
      <c r="F2757" s="31">
        <v>1</v>
      </c>
      <c r="G2757" s="31">
        <v>3</v>
      </c>
      <c r="H2757" s="31">
        <v>5</v>
      </c>
      <c r="I2757" s="31">
        <v>3</v>
      </c>
      <c r="J2757" s="31">
        <v>0</v>
      </c>
      <c r="K2757" s="31">
        <v>2</v>
      </c>
      <c r="L2757" s="124"/>
      <c r="M2757" s="92">
        <f t="shared" si="86"/>
        <v>23.5</v>
      </c>
      <c r="N2757" s="31">
        <v>10</v>
      </c>
      <c r="O2757" s="185">
        <f t="shared" si="87"/>
        <v>0.36153846153846153</v>
      </c>
      <c r="P2757" s="65" t="s">
        <v>446</v>
      </c>
      <c r="Q2757" s="19" t="s">
        <v>5240</v>
      </c>
      <c r="R2757" s="41" t="s">
        <v>607</v>
      </c>
      <c r="S2757" s="19" t="s">
        <v>1126</v>
      </c>
      <c r="T2757" s="40" t="s">
        <v>3663</v>
      </c>
      <c r="U2757" s="32">
        <v>5</v>
      </c>
      <c r="V2757" s="20" t="s">
        <v>645</v>
      </c>
      <c r="W2757" s="33" t="s">
        <v>5230</v>
      </c>
      <c r="X2757" s="33" t="s">
        <v>5231</v>
      </c>
      <c r="Y2757" s="34" t="s">
        <v>5232</v>
      </c>
      <c r="Z2757" s="186"/>
      <c r="AA2757" s="187"/>
      <c r="AB2757" s="187"/>
      <c r="AC2757" s="187"/>
      <c r="AD2757" s="187"/>
      <c r="AE2757" s="187"/>
      <c r="AF2757" s="187"/>
      <c r="AG2757" s="187"/>
      <c r="AH2757" s="187"/>
      <c r="AI2757" s="187"/>
      <c r="AJ2757" s="187"/>
      <c r="AK2757" s="187"/>
      <c r="AL2757" s="187"/>
      <c r="AM2757" s="187"/>
      <c r="AN2757" s="187"/>
      <c r="AO2757" s="187"/>
      <c r="AP2757" s="187"/>
      <c r="AQ2757" s="187"/>
      <c r="AR2757" s="187"/>
      <c r="AS2757" s="187"/>
      <c r="AT2757" s="187"/>
      <c r="AU2757" s="187"/>
      <c r="AV2757" s="187"/>
      <c r="AW2757" s="187"/>
      <c r="AX2757" s="187"/>
      <c r="AY2757" s="187"/>
      <c r="AZ2757" s="187"/>
      <c r="BA2757" s="187"/>
      <c r="BB2757" s="187"/>
      <c r="BC2757" s="187"/>
      <c r="BD2757" s="187"/>
      <c r="BE2757" s="187"/>
      <c r="BF2757" s="187"/>
      <c r="BG2757" s="187"/>
      <c r="BH2757" s="187"/>
      <c r="BI2757" s="187"/>
      <c r="BJ2757" s="187"/>
      <c r="BK2757" s="187"/>
      <c r="BL2757" s="187"/>
      <c r="BM2757" s="187"/>
      <c r="BN2757" s="187"/>
      <c r="BO2757" s="187"/>
      <c r="BP2757" s="187"/>
      <c r="BQ2757" s="187"/>
      <c r="BR2757" s="187"/>
      <c r="BS2757" s="187"/>
      <c r="BT2757" s="187"/>
      <c r="BU2757" s="187"/>
      <c r="BV2757" s="187"/>
      <c r="BW2757" s="187"/>
      <c r="BX2757" s="187"/>
      <c r="BY2757" s="187"/>
      <c r="BZ2757" s="187"/>
      <c r="CA2757" s="187"/>
      <c r="CB2757" s="187"/>
      <c r="CC2757" s="187"/>
      <c r="CD2757" s="187"/>
      <c r="CE2757" s="187"/>
      <c r="CF2757" s="187"/>
      <c r="CG2757" s="187"/>
      <c r="CH2757" s="187"/>
      <c r="CI2757" s="187"/>
      <c r="CJ2757" s="187"/>
      <c r="CK2757" s="187"/>
      <c r="CL2757" s="187"/>
      <c r="CM2757" s="187"/>
      <c r="CN2757" s="187"/>
      <c r="CO2757" s="187"/>
      <c r="CP2757" s="187"/>
      <c r="CQ2757" s="187"/>
      <c r="CR2757" s="187"/>
      <c r="CS2757" s="187"/>
      <c r="CT2757" s="187"/>
      <c r="CU2757" s="187"/>
      <c r="CV2757" s="187"/>
      <c r="CW2757" s="187"/>
      <c r="CX2757" s="187"/>
      <c r="CY2757" s="187"/>
      <c r="CZ2757" s="187"/>
      <c r="DA2757" s="187"/>
      <c r="DB2757" s="187"/>
      <c r="DC2757" s="187"/>
      <c r="DD2757" s="187"/>
      <c r="DE2757" s="187"/>
      <c r="DF2757" s="187"/>
      <c r="DG2757" s="187"/>
      <c r="DH2757" s="187"/>
      <c r="DI2757" s="187"/>
      <c r="DJ2757" s="187"/>
      <c r="DK2757" s="187"/>
      <c r="DL2757" s="187"/>
      <c r="DM2757" s="187"/>
      <c r="DN2757" s="187"/>
      <c r="DO2757" s="187"/>
      <c r="DP2757" s="187"/>
      <c r="DQ2757" s="187"/>
      <c r="DR2757" s="187"/>
      <c r="DS2757" s="187"/>
      <c r="DT2757" s="187"/>
      <c r="DU2757" s="187"/>
      <c r="DV2757" s="187"/>
      <c r="DW2757" s="187"/>
      <c r="DX2757" s="187"/>
      <c r="DY2757" s="187"/>
      <c r="DZ2757" s="187"/>
      <c r="EA2757" s="187"/>
      <c r="EB2757" s="187"/>
      <c r="EC2757" s="187"/>
      <c r="ED2757" s="187"/>
      <c r="EE2757" s="187"/>
      <c r="EF2757" s="187"/>
      <c r="EG2757" s="187"/>
      <c r="EH2757" s="187"/>
      <c r="EI2757" s="187"/>
      <c r="EJ2757" s="187"/>
      <c r="EK2757" s="187"/>
      <c r="EL2757" s="187"/>
      <c r="EM2757" s="187"/>
      <c r="EN2757" s="187"/>
      <c r="EO2757" s="187"/>
      <c r="EP2757" s="187"/>
      <c r="EQ2757" s="187"/>
      <c r="ER2757" s="187"/>
      <c r="ES2757" s="187"/>
      <c r="ET2757" s="187"/>
      <c r="EU2757" s="187"/>
      <c r="EV2757" s="187"/>
      <c r="EW2757" s="187"/>
      <c r="EX2757" s="187"/>
      <c r="EY2757" s="187"/>
      <c r="EZ2757" s="187"/>
      <c r="FA2757" s="187"/>
      <c r="FB2757" s="187"/>
      <c r="FC2757" s="187"/>
      <c r="FD2757" s="187"/>
      <c r="FE2757" s="187"/>
      <c r="FF2757" s="187"/>
      <c r="FG2757" s="187"/>
      <c r="FH2757" s="187"/>
      <c r="FI2757" s="187"/>
      <c r="FJ2757" s="187"/>
      <c r="FK2757" s="187"/>
      <c r="FL2757" s="187"/>
      <c r="FM2757" s="187"/>
      <c r="FN2757" s="187"/>
      <c r="FO2757" s="187"/>
      <c r="FP2757" s="187"/>
      <c r="FQ2757" s="187"/>
      <c r="FR2757" s="187"/>
      <c r="FS2757" s="187"/>
      <c r="FT2757" s="187"/>
      <c r="FU2757" s="187"/>
      <c r="FV2757" s="187"/>
      <c r="FW2757" s="187"/>
      <c r="FX2757" s="187"/>
      <c r="FY2757" s="187"/>
      <c r="FZ2757" s="187"/>
      <c r="GA2757" s="187"/>
      <c r="GB2757" s="187"/>
      <c r="GC2757" s="187"/>
      <c r="GD2757" s="187"/>
      <c r="GE2757" s="187"/>
      <c r="GF2757" s="187"/>
      <c r="GG2757" s="187"/>
      <c r="GH2757" s="187"/>
      <c r="GI2757" s="187"/>
      <c r="GJ2757" s="187"/>
      <c r="GK2757" s="187"/>
      <c r="GL2757" s="187"/>
      <c r="GM2757" s="187"/>
      <c r="GN2757" s="187"/>
      <c r="GO2757" s="187"/>
      <c r="GP2757" s="187"/>
      <c r="GQ2757" s="187"/>
      <c r="GR2757" s="187"/>
      <c r="GS2757" s="187"/>
      <c r="GT2757" s="187"/>
      <c r="GU2757" s="187"/>
      <c r="GV2757" s="187"/>
      <c r="GW2757" s="187"/>
      <c r="GX2757" s="187"/>
      <c r="GY2757" s="187"/>
      <c r="GZ2757" s="187"/>
      <c r="HA2757" s="187"/>
      <c r="HB2757" s="187"/>
      <c r="HC2757" s="187"/>
      <c r="HD2757" s="187"/>
      <c r="HE2757" s="187"/>
      <c r="HF2757" s="187"/>
      <c r="HG2757" s="187"/>
      <c r="HH2757" s="187"/>
      <c r="HI2757" s="187"/>
      <c r="HJ2757" s="187"/>
      <c r="HK2757" s="187"/>
      <c r="HL2757" s="187"/>
      <c r="HM2757" s="187"/>
      <c r="HN2757" s="187"/>
      <c r="HO2757" s="187"/>
      <c r="HP2757" s="187"/>
      <c r="HQ2757" s="187"/>
      <c r="HR2757" s="187"/>
      <c r="HS2757" s="187"/>
      <c r="HT2757" s="187"/>
      <c r="HU2757" s="187"/>
      <c r="HV2757" s="187"/>
      <c r="HW2757" s="187"/>
      <c r="HX2757" s="187"/>
      <c r="HY2757" s="187"/>
      <c r="HZ2757" s="187"/>
      <c r="IA2757" s="187"/>
      <c r="IB2757" s="187"/>
      <c r="IC2757" s="187"/>
      <c r="ID2757" s="187"/>
      <c r="IE2757" s="187"/>
      <c r="IF2757" s="187"/>
      <c r="IG2757" s="187"/>
      <c r="IH2757" s="187"/>
      <c r="II2757" s="187"/>
      <c r="IJ2757" s="187"/>
      <c r="IK2757" s="187"/>
      <c r="IL2757" s="187"/>
      <c r="IM2757" s="187"/>
      <c r="IN2757" s="187"/>
      <c r="IO2757" s="187"/>
      <c r="IP2757" s="187"/>
      <c r="IQ2757" s="187"/>
      <c r="IR2757" s="187"/>
      <c r="IS2757" s="187"/>
      <c r="IT2757" s="187"/>
      <c r="IU2757" s="187"/>
      <c r="IV2757" s="187"/>
      <c r="IW2757" s="187"/>
      <c r="IX2757" s="187"/>
      <c r="IY2757" s="187"/>
      <c r="IZ2757" s="187"/>
      <c r="JA2757" s="187"/>
      <c r="JB2757" s="187"/>
      <c r="JC2757" s="187"/>
      <c r="JD2757" s="187"/>
      <c r="JE2757" s="187"/>
      <c r="JF2757" s="187"/>
      <c r="JG2757" s="187"/>
    </row>
    <row r="2758" spans="1:267" s="161" customFormat="1" ht="19.5" customHeight="1" x14ac:dyDescent="0.25">
      <c r="A2758" s="50" t="s">
        <v>17</v>
      </c>
      <c r="B2758" s="27">
        <v>6</v>
      </c>
      <c r="C2758" s="27">
        <v>0</v>
      </c>
      <c r="D2758" s="27">
        <v>1</v>
      </c>
      <c r="E2758" s="27">
        <v>4</v>
      </c>
      <c r="F2758" s="27">
        <v>1</v>
      </c>
      <c r="G2758" s="27">
        <v>0</v>
      </c>
      <c r="H2758" s="27">
        <v>5</v>
      </c>
      <c r="I2758" s="27">
        <v>5</v>
      </c>
      <c r="J2758" s="27">
        <v>0</v>
      </c>
      <c r="K2758" s="27">
        <v>1</v>
      </c>
      <c r="L2758" s="112"/>
      <c r="M2758" s="92">
        <f t="shared" si="86"/>
        <v>23</v>
      </c>
      <c r="N2758" s="27">
        <v>3</v>
      </c>
      <c r="O2758" s="185">
        <f t="shared" si="87"/>
        <v>0.35384615384615387</v>
      </c>
      <c r="P2758" s="55" t="s">
        <v>446</v>
      </c>
      <c r="Q2758" s="19" t="s">
        <v>1216</v>
      </c>
      <c r="R2758" s="41" t="s">
        <v>459</v>
      </c>
      <c r="S2758" s="19" t="s">
        <v>1217</v>
      </c>
      <c r="T2758" s="28" t="s">
        <v>1211</v>
      </c>
      <c r="U2758" s="17">
        <v>5</v>
      </c>
      <c r="V2758" s="20" t="s">
        <v>682</v>
      </c>
      <c r="W2758" s="18" t="s">
        <v>1218</v>
      </c>
      <c r="X2758" s="18" t="s">
        <v>488</v>
      </c>
      <c r="Y2758" s="29" t="s">
        <v>486</v>
      </c>
      <c r="Z2758" s="61"/>
    </row>
    <row r="2759" spans="1:267" s="161" customFormat="1" ht="19.5" customHeight="1" x14ac:dyDescent="0.25">
      <c r="A2759" s="50" t="s">
        <v>60</v>
      </c>
      <c r="B2759" s="27">
        <v>7</v>
      </c>
      <c r="C2759" s="27">
        <v>0</v>
      </c>
      <c r="D2759" s="27">
        <v>0</v>
      </c>
      <c r="E2759" s="27">
        <v>2</v>
      </c>
      <c r="F2759" s="27">
        <v>2</v>
      </c>
      <c r="G2759" s="27">
        <v>0</v>
      </c>
      <c r="H2759" s="27">
        <v>5</v>
      </c>
      <c r="I2759" s="27">
        <v>5</v>
      </c>
      <c r="J2759" s="27">
        <v>0</v>
      </c>
      <c r="K2759" s="27">
        <v>2</v>
      </c>
      <c r="L2759" s="112"/>
      <c r="M2759" s="92">
        <f t="shared" si="86"/>
        <v>23</v>
      </c>
      <c r="N2759" s="27">
        <v>15</v>
      </c>
      <c r="O2759" s="185">
        <f t="shared" si="87"/>
        <v>0.35384615384615387</v>
      </c>
      <c r="P2759" s="55" t="s">
        <v>446</v>
      </c>
      <c r="Q2759" s="19" t="s">
        <v>1058</v>
      </c>
      <c r="R2759" s="41" t="s">
        <v>705</v>
      </c>
      <c r="S2759" s="19" t="s">
        <v>559</v>
      </c>
      <c r="T2759" s="28" t="s">
        <v>3672</v>
      </c>
      <c r="U2759" s="17">
        <v>5</v>
      </c>
      <c r="V2759" s="20" t="s">
        <v>682</v>
      </c>
      <c r="W2759" s="18" t="s">
        <v>6203</v>
      </c>
      <c r="X2759" s="18" t="s">
        <v>684</v>
      </c>
      <c r="Y2759" s="29" t="s">
        <v>1378</v>
      </c>
      <c r="Z2759" s="61"/>
    </row>
    <row r="2760" spans="1:267" s="161" customFormat="1" ht="19.5" customHeight="1" x14ac:dyDescent="0.25">
      <c r="A2760" s="50" t="s">
        <v>65</v>
      </c>
      <c r="B2760" s="27">
        <v>6</v>
      </c>
      <c r="C2760" s="27">
        <v>0</v>
      </c>
      <c r="D2760" s="27">
        <v>2</v>
      </c>
      <c r="E2760" s="27">
        <v>4</v>
      </c>
      <c r="F2760" s="27">
        <v>1</v>
      </c>
      <c r="G2760" s="27">
        <v>1</v>
      </c>
      <c r="H2760" s="27">
        <v>2.5</v>
      </c>
      <c r="I2760" s="27">
        <v>2</v>
      </c>
      <c r="J2760" s="27">
        <v>2</v>
      </c>
      <c r="K2760" s="27">
        <v>2.5</v>
      </c>
      <c r="L2760" s="112"/>
      <c r="M2760" s="92">
        <f t="shared" si="86"/>
        <v>23</v>
      </c>
      <c r="N2760" s="27">
        <v>4</v>
      </c>
      <c r="O2760" s="185">
        <f t="shared" si="87"/>
        <v>0.35384615384615387</v>
      </c>
      <c r="P2760" s="55" t="s">
        <v>446</v>
      </c>
      <c r="Q2760" s="98" t="s">
        <v>6311</v>
      </c>
      <c r="R2760" s="41" t="s">
        <v>6312</v>
      </c>
      <c r="S2760" s="19" t="s">
        <v>486</v>
      </c>
      <c r="T2760" s="28" t="s">
        <v>6284</v>
      </c>
      <c r="U2760" s="17">
        <v>5</v>
      </c>
      <c r="V2760" s="20" t="s">
        <v>645</v>
      </c>
      <c r="W2760" s="18" t="s">
        <v>6309</v>
      </c>
      <c r="X2760" s="18" t="s">
        <v>771</v>
      </c>
      <c r="Y2760" s="29" t="s">
        <v>540</v>
      </c>
      <c r="Z2760" s="61"/>
    </row>
    <row r="2761" spans="1:267" s="161" customFormat="1" ht="19.5" customHeight="1" x14ac:dyDescent="0.25">
      <c r="A2761" s="50" t="s">
        <v>65</v>
      </c>
      <c r="B2761" s="27">
        <v>6</v>
      </c>
      <c r="C2761" s="27">
        <v>0</v>
      </c>
      <c r="D2761" s="27">
        <v>3</v>
      </c>
      <c r="E2761" s="27">
        <v>4</v>
      </c>
      <c r="F2761" s="27">
        <v>1</v>
      </c>
      <c r="G2761" s="27">
        <v>1</v>
      </c>
      <c r="H2761" s="27">
        <v>5</v>
      </c>
      <c r="I2761" s="27">
        <v>0</v>
      </c>
      <c r="J2761" s="27">
        <v>2</v>
      </c>
      <c r="K2761" s="27">
        <v>1</v>
      </c>
      <c r="L2761" s="112"/>
      <c r="M2761" s="92">
        <f t="shared" si="86"/>
        <v>23</v>
      </c>
      <c r="N2761" s="27">
        <v>4</v>
      </c>
      <c r="O2761" s="185">
        <f t="shared" si="87"/>
        <v>0.35384615384615387</v>
      </c>
      <c r="P2761" s="55" t="s">
        <v>446</v>
      </c>
      <c r="Q2761" s="19" t="s">
        <v>3621</v>
      </c>
      <c r="R2761" s="41" t="s">
        <v>843</v>
      </c>
      <c r="S2761" s="19" t="s">
        <v>526</v>
      </c>
      <c r="T2761" s="28" t="s">
        <v>3664</v>
      </c>
      <c r="U2761" s="17">
        <v>5</v>
      </c>
      <c r="V2761" s="20" t="s">
        <v>682</v>
      </c>
      <c r="W2761" s="18" t="s">
        <v>5644</v>
      </c>
      <c r="X2761" s="18" t="s">
        <v>4268</v>
      </c>
      <c r="Y2761" s="29" t="s">
        <v>1348</v>
      </c>
      <c r="Z2761" s="61"/>
    </row>
    <row r="2762" spans="1:267" s="161" customFormat="1" ht="19.5" customHeight="1" x14ac:dyDescent="0.25">
      <c r="A2762" s="50" t="s">
        <v>71</v>
      </c>
      <c r="B2762" s="27">
        <v>6</v>
      </c>
      <c r="C2762" s="27">
        <v>0</v>
      </c>
      <c r="D2762" s="27">
        <v>0</v>
      </c>
      <c r="E2762" s="27">
        <v>4</v>
      </c>
      <c r="F2762" s="27">
        <v>1</v>
      </c>
      <c r="G2762" s="27">
        <v>1</v>
      </c>
      <c r="H2762" s="27">
        <v>5</v>
      </c>
      <c r="I2762" s="27">
        <v>4</v>
      </c>
      <c r="J2762" s="27">
        <v>2</v>
      </c>
      <c r="K2762" s="27">
        <v>0</v>
      </c>
      <c r="L2762" s="112"/>
      <c r="M2762" s="92">
        <f t="shared" si="86"/>
        <v>23</v>
      </c>
      <c r="N2762" s="27">
        <v>9</v>
      </c>
      <c r="O2762" s="185">
        <f t="shared" si="87"/>
        <v>0.35384615384615387</v>
      </c>
      <c r="P2762" s="55" t="s">
        <v>446</v>
      </c>
      <c r="Q2762" s="52" t="s">
        <v>3579</v>
      </c>
      <c r="R2762" s="41" t="s">
        <v>550</v>
      </c>
      <c r="S2762" s="19" t="s">
        <v>565</v>
      </c>
      <c r="T2762" s="28" t="s">
        <v>3117</v>
      </c>
      <c r="U2762" s="17">
        <v>5</v>
      </c>
      <c r="V2762" s="20" t="s">
        <v>519</v>
      </c>
      <c r="W2762" s="18" t="s">
        <v>3559</v>
      </c>
      <c r="X2762" s="18" t="s">
        <v>518</v>
      </c>
      <c r="Y2762" s="29" t="s">
        <v>463</v>
      </c>
      <c r="Z2762" s="61"/>
    </row>
    <row r="2763" spans="1:267" s="161" customFormat="1" ht="19.5" customHeight="1" x14ac:dyDescent="0.25">
      <c r="A2763" s="50" t="s">
        <v>89</v>
      </c>
      <c r="B2763" s="27">
        <v>6</v>
      </c>
      <c r="C2763" s="27">
        <v>0</v>
      </c>
      <c r="D2763" s="27">
        <v>3.5</v>
      </c>
      <c r="E2763" s="27">
        <v>4</v>
      </c>
      <c r="F2763" s="27">
        <v>2</v>
      </c>
      <c r="G2763" s="27">
        <v>0</v>
      </c>
      <c r="H2763" s="27">
        <v>7.5</v>
      </c>
      <c r="I2763" s="27">
        <v>0</v>
      </c>
      <c r="J2763" s="27">
        <v>0</v>
      </c>
      <c r="K2763" s="27">
        <v>0</v>
      </c>
      <c r="L2763" s="112"/>
      <c r="M2763" s="92">
        <f t="shared" si="86"/>
        <v>23</v>
      </c>
      <c r="N2763" s="27">
        <v>16</v>
      </c>
      <c r="O2763" s="185">
        <f t="shared" si="87"/>
        <v>0.35384615384615387</v>
      </c>
      <c r="P2763" s="55" t="s">
        <v>446</v>
      </c>
      <c r="Q2763" s="19" t="s">
        <v>3334</v>
      </c>
      <c r="R2763" s="41" t="s">
        <v>969</v>
      </c>
      <c r="S2763" s="19" t="s">
        <v>970</v>
      </c>
      <c r="T2763" s="28" t="s">
        <v>3297</v>
      </c>
      <c r="U2763" s="17">
        <v>5</v>
      </c>
      <c r="V2763" s="20" t="s">
        <v>637</v>
      </c>
      <c r="W2763" s="18" t="s">
        <v>3317</v>
      </c>
      <c r="X2763" s="18" t="s">
        <v>448</v>
      </c>
      <c r="Y2763" s="29" t="s">
        <v>1078</v>
      </c>
      <c r="Z2763" s="61"/>
    </row>
    <row r="2764" spans="1:267" s="161" customFormat="1" ht="19.5" customHeight="1" x14ac:dyDescent="0.25">
      <c r="A2764" s="50" t="s">
        <v>77</v>
      </c>
      <c r="B2764" s="27">
        <v>6</v>
      </c>
      <c r="C2764" s="27">
        <v>0</v>
      </c>
      <c r="D2764" s="27">
        <v>2</v>
      </c>
      <c r="E2764" s="27">
        <v>0</v>
      </c>
      <c r="F2764" s="27">
        <v>2</v>
      </c>
      <c r="G2764" s="27">
        <v>4</v>
      </c>
      <c r="H2764" s="27">
        <v>5</v>
      </c>
      <c r="I2764" s="27">
        <v>4</v>
      </c>
      <c r="J2764" s="27">
        <v>0</v>
      </c>
      <c r="K2764" s="27">
        <v>0</v>
      </c>
      <c r="L2764" s="112"/>
      <c r="M2764" s="92">
        <f t="shared" si="86"/>
        <v>23</v>
      </c>
      <c r="N2764" s="27">
        <v>9</v>
      </c>
      <c r="O2764" s="185">
        <f t="shared" si="87"/>
        <v>0.35384615384615387</v>
      </c>
      <c r="P2764" s="55" t="s">
        <v>446</v>
      </c>
      <c r="Q2764" s="19" t="s">
        <v>3746</v>
      </c>
      <c r="R2764" s="41" t="s">
        <v>750</v>
      </c>
      <c r="S2764" s="19" t="s">
        <v>1283</v>
      </c>
      <c r="T2764" s="28" t="s">
        <v>5402</v>
      </c>
      <c r="U2764" s="17">
        <v>5</v>
      </c>
      <c r="V2764" s="20" t="s">
        <v>682</v>
      </c>
      <c r="W2764" s="18" t="s">
        <v>5449</v>
      </c>
      <c r="X2764" s="18" t="s">
        <v>2324</v>
      </c>
      <c r="Y2764" s="29" t="s">
        <v>452</v>
      </c>
      <c r="Z2764" s="61"/>
    </row>
    <row r="2765" spans="1:267" s="161" customFormat="1" ht="19.5" customHeight="1" x14ac:dyDescent="0.25">
      <c r="A2765" s="50" t="s">
        <v>62</v>
      </c>
      <c r="B2765" s="27">
        <v>6</v>
      </c>
      <c r="C2765" s="27">
        <v>0</v>
      </c>
      <c r="D2765" s="27">
        <v>0</v>
      </c>
      <c r="E2765" s="27">
        <v>4</v>
      </c>
      <c r="F2765" s="27">
        <v>0</v>
      </c>
      <c r="G2765" s="27">
        <v>0</v>
      </c>
      <c r="H2765" s="27">
        <v>6</v>
      </c>
      <c r="I2765" s="27">
        <v>3</v>
      </c>
      <c r="J2765" s="27">
        <v>1</v>
      </c>
      <c r="K2765" s="27">
        <v>3</v>
      </c>
      <c r="L2765" s="112"/>
      <c r="M2765" s="92">
        <f t="shared" si="86"/>
        <v>23</v>
      </c>
      <c r="N2765" s="27">
        <v>15</v>
      </c>
      <c r="O2765" s="185">
        <f t="shared" si="87"/>
        <v>0.35384615384615387</v>
      </c>
      <c r="P2765" s="55" t="s">
        <v>446</v>
      </c>
      <c r="Q2765" s="19" t="s">
        <v>6203</v>
      </c>
      <c r="R2765" s="41" t="s">
        <v>655</v>
      </c>
      <c r="S2765" s="19" t="s">
        <v>636</v>
      </c>
      <c r="T2765" s="28" t="s">
        <v>3672</v>
      </c>
      <c r="U2765" s="17">
        <v>5</v>
      </c>
      <c r="V2765" s="20" t="s">
        <v>682</v>
      </c>
      <c r="W2765" s="18" t="s">
        <v>6203</v>
      </c>
      <c r="X2765" s="18" t="s">
        <v>684</v>
      </c>
      <c r="Y2765" s="29" t="s">
        <v>1378</v>
      </c>
      <c r="Z2765" s="61"/>
    </row>
    <row r="2766" spans="1:267" s="161" customFormat="1" ht="19.5" customHeight="1" x14ac:dyDescent="0.25">
      <c r="A2766" s="50" t="s">
        <v>76</v>
      </c>
      <c r="B2766" s="27">
        <v>5</v>
      </c>
      <c r="C2766" s="27">
        <v>0</v>
      </c>
      <c r="D2766" s="27">
        <v>0</v>
      </c>
      <c r="E2766" s="27">
        <v>5</v>
      </c>
      <c r="F2766" s="27">
        <v>1</v>
      </c>
      <c r="G2766" s="27">
        <v>0</v>
      </c>
      <c r="H2766" s="27">
        <v>5</v>
      </c>
      <c r="I2766" s="27">
        <v>5</v>
      </c>
      <c r="J2766" s="27">
        <v>2</v>
      </c>
      <c r="K2766" s="27">
        <v>0</v>
      </c>
      <c r="L2766" s="112"/>
      <c r="M2766" s="92">
        <f t="shared" si="86"/>
        <v>23</v>
      </c>
      <c r="N2766" s="27">
        <v>10</v>
      </c>
      <c r="O2766" s="185">
        <f t="shared" si="87"/>
        <v>0.35384615384615387</v>
      </c>
      <c r="P2766" s="55" t="s">
        <v>446</v>
      </c>
      <c r="Q2766" s="19" t="s">
        <v>3121</v>
      </c>
      <c r="R2766" s="41" t="s">
        <v>459</v>
      </c>
      <c r="S2766" s="19" t="s">
        <v>736</v>
      </c>
      <c r="T2766" s="28" t="s">
        <v>3665</v>
      </c>
      <c r="U2766" s="17">
        <v>5</v>
      </c>
      <c r="V2766" s="20" t="s">
        <v>5678</v>
      </c>
      <c r="W2766" s="18" t="s">
        <v>5695</v>
      </c>
      <c r="X2766" s="18" t="s">
        <v>916</v>
      </c>
      <c r="Y2766" s="29" t="s">
        <v>546</v>
      </c>
      <c r="Z2766" s="61"/>
    </row>
    <row r="2767" spans="1:267" s="161" customFormat="1" ht="19.5" customHeight="1" x14ac:dyDescent="0.25">
      <c r="A2767" s="50" t="s">
        <v>17</v>
      </c>
      <c r="B2767" s="27">
        <v>5</v>
      </c>
      <c r="C2767" s="27">
        <v>0</v>
      </c>
      <c r="D2767" s="27">
        <v>4</v>
      </c>
      <c r="E2767" s="27">
        <v>5</v>
      </c>
      <c r="F2767" s="27">
        <v>4</v>
      </c>
      <c r="G2767" s="27">
        <v>0</v>
      </c>
      <c r="H2767" s="27">
        <v>0</v>
      </c>
      <c r="I2767" s="27">
        <v>5</v>
      </c>
      <c r="J2767" s="27">
        <v>0</v>
      </c>
      <c r="K2767" s="27">
        <v>0</v>
      </c>
      <c r="L2767" s="112"/>
      <c r="M2767" s="92">
        <f t="shared" si="86"/>
        <v>23</v>
      </c>
      <c r="N2767" s="27">
        <v>9</v>
      </c>
      <c r="O2767" s="185">
        <f t="shared" si="87"/>
        <v>0.35384615384615387</v>
      </c>
      <c r="P2767" s="55" t="s">
        <v>446</v>
      </c>
      <c r="Q2767" s="19" t="s">
        <v>6442</v>
      </c>
      <c r="R2767" s="41" t="s">
        <v>622</v>
      </c>
      <c r="S2767" s="19" t="s">
        <v>6443</v>
      </c>
      <c r="T2767" s="28" t="s">
        <v>3668</v>
      </c>
      <c r="U2767" s="17">
        <v>5</v>
      </c>
      <c r="V2767" s="20" t="s">
        <v>682</v>
      </c>
      <c r="W2767" s="18" t="str">
        <f>$W$88</f>
        <v>Яговдикова</v>
      </c>
      <c r="X2767" s="18" t="str">
        <f>$X$88</f>
        <v>Евгения</v>
      </c>
      <c r="Y2767" s="29" t="str">
        <f>$Y$88</f>
        <v>Николаевна</v>
      </c>
      <c r="Z2767" s="61"/>
    </row>
    <row r="2768" spans="1:267" s="161" customFormat="1" ht="19.5" customHeight="1" x14ac:dyDescent="0.25">
      <c r="A2768" s="50" t="s">
        <v>63</v>
      </c>
      <c r="B2768" s="27">
        <v>3</v>
      </c>
      <c r="C2768" s="27">
        <v>0</v>
      </c>
      <c r="D2768" s="27">
        <v>4</v>
      </c>
      <c r="E2768" s="27">
        <v>0</v>
      </c>
      <c r="F2768" s="27">
        <v>0</v>
      </c>
      <c r="G2768" s="27">
        <v>1</v>
      </c>
      <c r="H2768" s="27">
        <v>10</v>
      </c>
      <c r="I2768" s="27">
        <v>5</v>
      </c>
      <c r="J2768" s="27">
        <v>0</v>
      </c>
      <c r="K2768" s="27">
        <v>0</v>
      </c>
      <c r="L2768" s="112"/>
      <c r="M2768" s="92">
        <f t="shared" si="86"/>
        <v>23</v>
      </c>
      <c r="N2768" s="27">
        <v>6</v>
      </c>
      <c r="O2768" s="185">
        <f t="shared" si="87"/>
        <v>0.35384615384615387</v>
      </c>
      <c r="P2768" s="55" t="s">
        <v>446</v>
      </c>
      <c r="Q2768" s="19" t="s">
        <v>3002</v>
      </c>
      <c r="R2768" s="41" t="s">
        <v>491</v>
      </c>
      <c r="S2768" s="19" t="s">
        <v>469</v>
      </c>
      <c r="T2768" s="122" t="s">
        <v>2966</v>
      </c>
      <c r="U2768" s="17">
        <v>5</v>
      </c>
      <c r="V2768" s="20" t="s">
        <v>519</v>
      </c>
      <c r="W2768" s="18" t="s">
        <v>2996</v>
      </c>
      <c r="X2768" s="18" t="s">
        <v>684</v>
      </c>
      <c r="Y2768" s="29" t="s">
        <v>466</v>
      </c>
      <c r="Z2768" s="61"/>
    </row>
    <row r="2769" spans="1:26" s="161" customFormat="1" ht="19.5" customHeight="1" x14ac:dyDescent="0.25">
      <c r="A2769" s="50" t="s">
        <v>60</v>
      </c>
      <c r="B2769" s="27">
        <v>5</v>
      </c>
      <c r="C2769" s="27">
        <v>0</v>
      </c>
      <c r="D2769" s="27">
        <v>0</v>
      </c>
      <c r="E2769" s="27">
        <v>2</v>
      </c>
      <c r="F2769" s="27">
        <v>0</v>
      </c>
      <c r="G2769" s="27">
        <v>2</v>
      </c>
      <c r="H2769" s="27">
        <v>10</v>
      </c>
      <c r="I2769" s="27">
        <v>3</v>
      </c>
      <c r="J2769" s="27">
        <v>0</v>
      </c>
      <c r="K2769" s="27">
        <v>1</v>
      </c>
      <c r="L2769" s="112"/>
      <c r="M2769" s="92">
        <f t="shared" si="86"/>
        <v>23</v>
      </c>
      <c r="N2769" s="27">
        <v>3</v>
      </c>
      <c r="O2769" s="185">
        <f t="shared" si="87"/>
        <v>0.35384615384615387</v>
      </c>
      <c r="P2769" s="55" t="s">
        <v>446</v>
      </c>
      <c r="Q2769" s="19" t="s">
        <v>868</v>
      </c>
      <c r="R2769" s="41" t="s">
        <v>520</v>
      </c>
      <c r="S2769" s="19" t="s">
        <v>486</v>
      </c>
      <c r="T2769" s="28" t="s">
        <v>7553</v>
      </c>
      <c r="U2769" s="17">
        <v>5</v>
      </c>
      <c r="V2769" s="20"/>
      <c r="W2769" s="18" t="s">
        <v>7561</v>
      </c>
      <c r="X2769" s="18" t="s">
        <v>916</v>
      </c>
      <c r="Y2769" s="29" t="s">
        <v>569</v>
      </c>
      <c r="Z2769" s="61"/>
    </row>
    <row r="2770" spans="1:26" s="161" customFormat="1" ht="19.5" customHeight="1" x14ac:dyDescent="0.25">
      <c r="A2770" s="50" t="s">
        <v>83</v>
      </c>
      <c r="B2770" s="27">
        <v>7</v>
      </c>
      <c r="C2770" s="27">
        <v>0</v>
      </c>
      <c r="D2770" s="27">
        <v>0</v>
      </c>
      <c r="E2770" s="27">
        <v>4</v>
      </c>
      <c r="F2770" s="27">
        <v>3</v>
      </c>
      <c r="G2770" s="27">
        <v>0</v>
      </c>
      <c r="H2770" s="27">
        <v>5</v>
      </c>
      <c r="I2770" s="27">
        <v>3</v>
      </c>
      <c r="J2770" s="27">
        <v>1</v>
      </c>
      <c r="K2770" s="27">
        <v>0</v>
      </c>
      <c r="L2770" s="112"/>
      <c r="M2770" s="92">
        <f t="shared" si="86"/>
        <v>23</v>
      </c>
      <c r="N2770" s="27">
        <v>20</v>
      </c>
      <c r="O2770" s="185">
        <f t="shared" si="87"/>
        <v>0.35384615384615387</v>
      </c>
      <c r="P2770" s="55" t="s">
        <v>446</v>
      </c>
      <c r="Q2770" s="19" t="s">
        <v>907</v>
      </c>
      <c r="R2770" s="41" t="s">
        <v>579</v>
      </c>
      <c r="S2770" s="19" t="s">
        <v>513</v>
      </c>
      <c r="T2770" s="28" t="s">
        <v>681</v>
      </c>
      <c r="U2770" s="17">
        <v>5</v>
      </c>
      <c r="V2770" s="20" t="s">
        <v>637</v>
      </c>
      <c r="W2770" s="18" t="s">
        <v>908</v>
      </c>
      <c r="X2770" s="18" t="s">
        <v>684</v>
      </c>
      <c r="Y2770" s="29" t="s">
        <v>909</v>
      </c>
      <c r="Z2770" s="61"/>
    </row>
    <row r="2771" spans="1:26" s="161" customFormat="1" ht="19.5" customHeight="1" x14ac:dyDescent="0.25">
      <c r="A2771" s="50" t="s">
        <v>126</v>
      </c>
      <c r="B2771" s="27">
        <v>5</v>
      </c>
      <c r="C2771" s="27">
        <v>0</v>
      </c>
      <c r="D2771" s="27">
        <v>1.5</v>
      </c>
      <c r="E2771" s="27">
        <v>5</v>
      </c>
      <c r="F2771" s="27">
        <v>1</v>
      </c>
      <c r="G2771" s="27">
        <v>1</v>
      </c>
      <c r="H2771" s="27">
        <v>5</v>
      </c>
      <c r="I2771" s="27">
        <v>2</v>
      </c>
      <c r="J2771" s="27">
        <v>1</v>
      </c>
      <c r="K2771" s="27">
        <v>1.5</v>
      </c>
      <c r="L2771" s="112"/>
      <c r="M2771" s="92">
        <f t="shared" si="86"/>
        <v>23</v>
      </c>
      <c r="N2771" s="27">
        <v>8</v>
      </c>
      <c r="O2771" s="185">
        <f t="shared" si="87"/>
        <v>0.35384615384615387</v>
      </c>
      <c r="P2771" s="55" t="s">
        <v>446</v>
      </c>
      <c r="Q2771" s="125" t="s">
        <v>7357</v>
      </c>
      <c r="R2771" s="126" t="s">
        <v>6483</v>
      </c>
      <c r="S2771" s="125" t="s">
        <v>7358</v>
      </c>
      <c r="T2771" s="28" t="s">
        <v>7345</v>
      </c>
      <c r="U2771" s="20">
        <v>5</v>
      </c>
      <c r="V2771" s="20">
        <v>4</v>
      </c>
      <c r="W2771" s="40" t="s">
        <v>7348</v>
      </c>
      <c r="X2771" s="40" t="s">
        <v>7349</v>
      </c>
      <c r="Y2771" s="194" t="s">
        <v>486</v>
      </c>
      <c r="Z2771" s="61"/>
    </row>
    <row r="2772" spans="1:26" s="161" customFormat="1" ht="19.5" customHeight="1" x14ac:dyDescent="0.25">
      <c r="A2772" s="50" t="s">
        <v>60</v>
      </c>
      <c r="B2772" s="27">
        <v>4</v>
      </c>
      <c r="C2772" s="27">
        <v>0</v>
      </c>
      <c r="D2772" s="27">
        <v>0</v>
      </c>
      <c r="E2772" s="27">
        <v>5</v>
      </c>
      <c r="F2772" s="27">
        <v>2</v>
      </c>
      <c r="G2772" s="27">
        <v>0</v>
      </c>
      <c r="H2772" s="27">
        <v>5</v>
      </c>
      <c r="I2772" s="27">
        <v>5</v>
      </c>
      <c r="J2772" s="27">
        <v>2</v>
      </c>
      <c r="K2772" s="27">
        <v>0</v>
      </c>
      <c r="L2772" s="112"/>
      <c r="M2772" s="92">
        <f t="shared" si="86"/>
        <v>23</v>
      </c>
      <c r="N2772" s="27">
        <v>3</v>
      </c>
      <c r="O2772" s="185">
        <f t="shared" si="87"/>
        <v>0.35384615384615387</v>
      </c>
      <c r="P2772" s="55" t="s">
        <v>446</v>
      </c>
      <c r="Q2772" s="19" t="s">
        <v>2783</v>
      </c>
      <c r="R2772" s="41" t="s">
        <v>655</v>
      </c>
      <c r="S2772" s="19" t="s">
        <v>474</v>
      </c>
      <c r="T2772" s="28" t="s">
        <v>3664</v>
      </c>
      <c r="U2772" s="17">
        <v>5</v>
      </c>
      <c r="V2772" s="20" t="s">
        <v>519</v>
      </c>
      <c r="W2772" s="18" t="s">
        <v>5644</v>
      </c>
      <c r="X2772" s="18" t="s">
        <v>4268</v>
      </c>
      <c r="Y2772" s="29" t="s">
        <v>1348</v>
      </c>
      <c r="Z2772" s="61"/>
    </row>
    <row r="2773" spans="1:26" s="161" customFormat="1" ht="19.5" customHeight="1" x14ac:dyDescent="0.25">
      <c r="A2773" s="50" t="s">
        <v>17</v>
      </c>
      <c r="B2773" s="27">
        <v>5</v>
      </c>
      <c r="C2773" s="27">
        <v>0</v>
      </c>
      <c r="D2773" s="27">
        <v>1.5</v>
      </c>
      <c r="E2773" s="27">
        <v>4</v>
      </c>
      <c r="F2773" s="27">
        <v>2</v>
      </c>
      <c r="G2773" s="27">
        <v>0</v>
      </c>
      <c r="H2773" s="27">
        <v>6.5</v>
      </c>
      <c r="I2773" s="27">
        <v>4</v>
      </c>
      <c r="J2773" s="27">
        <v>0</v>
      </c>
      <c r="K2773" s="27">
        <v>0</v>
      </c>
      <c r="L2773" s="112"/>
      <c r="M2773" s="92">
        <f t="shared" si="86"/>
        <v>23</v>
      </c>
      <c r="N2773" s="27">
        <v>15</v>
      </c>
      <c r="O2773" s="185">
        <f t="shared" si="87"/>
        <v>0.35384615384615387</v>
      </c>
      <c r="P2773" s="55" t="s">
        <v>446</v>
      </c>
      <c r="Q2773" s="19" t="s">
        <v>3060</v>
      </c>
      <c r="R2773" s="41" t="s">
        <v>448</v>
      </c>
      <c r="S2773" s="19" t="s">
        <v>2641</v>
      </c>
      <c r="T2773" s="28" t="s">
        <v>3672</v>
      </c>
      <c r="U2773" s="17">
        <v>5</v>
      </c>
      <c r="V2773" s="20" t="s">
        <v>682</v>
      </c>
      <c r="W2773" s="18" t="s">
        <v>6203</v>
      </c>
      <c r="X2773" s="18" t="s">
        <v>684</v>
      </c>
      <c r="Y2773" s="29" t="s">
        <v>1378</v>
      </c>
      <c r="Z2773" s="61"/>
    </row>
    <row r="2774" spans="1:26" s="161" customFormat="1" ht="19.5" customHeight="1" x14ac:dyDescent="0.25">
      <c r="A2774" s="50" t="s">
        <v>80</v>
      </c>
      <c r="B2774" s="27">
        <v>4</v>
      </c>
      <c r="C2774" s="27">
        <v>0</v>
      </c>
      <c r="D2774" s="27">
        <v>3</v>
      </c>
      <c r="E2774" s="27">
        <v>4</v>
      </c>
      <c r="F2774" s="27">
        <v>1</v>
      </c>
      <c r="G2774" s="27">
        <v>1</v>
      </c>
      <c r="H2774" s="27">
        <v>4</v>
      </c>
      <c r="I2774" s="27">
        <v>5</v>
      </c>
      <c r="J2774" s="27">
        <v>0</v>
      </c>
      <c r="K2774" s="27">
        <v>1</v>
      </c>
      <c r="L2774" s="112"/>
      <c r="M2774" s="92">
        <f t="shared" si="86"/>
        <v>23</v>
      </c>
      <c r="N2774" s="27">
        <v>10</v>
      </c>
      <c r="O2774" s="185">
        <f t="shared" si="87"/>
        <v>0.35384615384615387</v>
      </c>
      <c r="P2774" s="55" t="s">
        <v>446</v>
      </c>
      <c r="Q2774" s="19" t="s">
        <v>2361</v>
      </c>
      <c r="R2774" s="41" t="s">
        <v>627</v>
      </c>
      <c r="S2774" s="19" t="s">
        <v>5708</v>
      </c>
      <c r="T2774" s="28" t="s">
        <v>3665</v>
      </c>
      <c r="U2774" s="17">
        <v>5</v>
      </c>
      <c r="V2774" s="20" t="s">
        <v>5678</v>
      </c>
      <c r="W2774" s="18" t="s">
        <v>5695</v>
      </c>
      <c r="X2774" s="18" t="s">
        <v>916</v>
      </c>
      <c r="Y2774" s="29" t="s">
        <v>546</v>
      </c>
      <c r="Z2774" s="61"/>
    </row>
    <row r="2775" spans="1:26" s="161" customFormat="1" ht="19.5" customHeight="1" x14ac:dyDescent="0.25">
      <c r="A2775" s="50" t="s">
        <v>66</v>
      </c>
      <c r="B2775" s="27">
        <v>3</v>
      </c>
      <c r="C2775" s="27">
        <v>0</v>
      </c>
      <c r="D2775" s="27">
        <v>0</v>
      </c>
      <c r="E2775" s="27">
        <v>5</v>
      </c>
      <c r="F2775" s="27">
        <v>2</v>
      </c>
      <c r="G2775" s="27">
        <v>3</v>
      </c>
      <c r="H2775" s="27">
        <v>5</v>
      </c>
      <c r="I2775" s="27">
        <v>5</v>
      </c>
      <c r="J2775" s="27">
        <v>0</v>
      </c>
      <c r="K2775" s="27">
        <v>0</v>
      </c>
      <c r="L2775" s="112"/>
      <c r="M2775" s="92">
        <f t="shared" si="86"/>
        <v>23</v>
      </c>
      <c r="N2775" s="27">
        <v>8</v>
      </c>
      <c r="O2775" s="185">
        <f t="shared" si="87"/>
        <v>0.35384615384615387</v>
      </c>
      <c r="P2775" s="55" t="s">
        <v>446</v>
      </c>
      <c r="Q2775" s="19" t="s">
        <v>7625</v>
      </c>
      <c r="R2775" s="41" t="s">
        <v>607</v>
      </c>
      <c r="S2775" s="19" t="s">
        <v>462</v>
      </c>
      <c r="T2775" s="28" t="s">
        <v>7569</v>
      </c>
      <c r="U2775" s="17">
        <v>5</v>
      </c>
      <c r="V2775" s="20" t="s">
        <v>609</v>
      </c>
      <c r="W2775" s="18" t="s">
        <v>2368</v>
      </c>
      <c r="X2775" s="18" t="s">
        <v>451</v>
      </c>
      <c r="Y2775" s="29" t="s">
        <v>1374</v>
      </c>
      <c r="Z2775" s="61"/>
    </row>
    <row r="2776" spans="1:26" s="161" customFormat="1" ht="19.5" customHeight="1" x14ac:dyDescent="0.25">
      <c r="A2776" s="50" t="s">
        <v>62</v>
      </c>
      <c r="B2776" s="27">
        <v>8</v>
      </c>
      <c r="C2776" s="27">
        <v>0</v>
      </c>
      <c r="D2776" s="27">
        <v>0</v>
      </c>
      <c r="E2776" s="27">
        <v>3</v>
      </c>
      <c r="F2776" s="27">
        <v>0</v>
      </c>
      <c r="G2776" s="27">
        <v>2</v>
      </c>
      <c r="H2776" s="27">
        <v>5</v>
      </c>
      <c r="I2776" s="27">
        <v>4</v>
      </c>
      <c r="J2776" s="27">
        <v>1</v>
      </c>
      <c r="K2776" s="27">
        <v>0</v>
      </c>
      <c r="L2776" s="112"/>
      <c r="M2776" s="92">
        <f t="shared" si="86"/>
        <v>23</v>
      </c>
      <c r="N2776" s="27">
        <v>8</v>
      </c>
      <c r="O2776" s="185">
        <f t="shared" si="87"/>
        <v>0.35384615384615387</v>
      </c>
      <c r="P2776" s="55" t="s">
        <v>446</v>
      </c>
      <c r="Q2776" s="19" t="s">
        <v>984</v>
      </c>
      <c r="R2776" s="41" t="s">
        <v>459</v>
      </c>
      <c r="S2776" s="19" t="s">
        <v>523</v>
      </c>
      <c r="T2776" s="28" t="s">
        <v>3671</v>
      </c>
      <c r="U2776" s="17">
        <v>5</v>
      </c>
      <c r="V2776" s="20" t="s">
        <v>645</v>
      </c>
      <c r="W2776" s="18" t="s">
        <v>6984</v>
      </c>
      <c r="X2776" s="18" t="s">
        <v>811</v>
      </c>
      <c r="Y2776" s="29" t="s">
        <v>710</v>
      </c>
      <c r="Z2776" s="61"/>
    </row>
    <row r="2777" spans="1:26" s="161" customFormat="1" ht="19.5" customHeight="1" x14ac:dyDescent="0.25">
      <c r="A2777" s="50" t="s">
        <v>97</v>
      </c>
      <c r="B2777" s="27">
        <v>8</v>
      </c>
      <c r="C2777" s="27">
        <v>0</v>
      </c>
      <c r="D2777" s="27">
        <v>2.5</v>
      </c>
      <c r="E2777" s="27">
        <v>3</v>
      </c>
      <c r="F2777" s="27">
        <v>1</v>
      </c>
      <c r="G2777" s="27">
        <v>0</v>
      </c>
      <c r="H2777" s="27">
        <v>3.5</v>
      </c>
      <c r="I2777" s="27">
        <v>2</v>
      </c>
      <c r="J2777" s="27">
        <v>1</v>
      </c>
      <c r="K2777" s="27">
        <v>2</v>
      </c>
      <c r="L2777" s="112"/>
      <c r="M2777" s="92">
        <f t="shared" si="86"/>
        <v>23</v>
      </c>
      <c r="N2777" s="27">
        <v>15</v>
      </c>
      <c r="O2777" s="185">
        <f t="shared" si="87"/>
        <v>0.35384615384615387</v>
      </c>
      <c r="P2777" s="55" t="s">
        <v>446</v>
      </c>
      <c r="Q2777" s="19" t="s">
        <v>7179</v>
      </c>
      <c r="R2777" s="41" t="s">
        <v>603</v>
      </c>
      <c r="S2777" s="19" t="s">
        <v>710</v>
      </c>
      <c r="T2777" s="28" t="s">
        <v>3672</v>
      </c>
      <c r="U2777" s="17">
        <v>5</v>
      </c>
      <c r="V2777" s="20" t="s">
        <v>5662</v>
      </c>
      <c r="W2777" s="18" t="s">
        <v>7161</v>
      </c>
      <c r="X2777" s="18" t="s">
        <v>518</v>
      </c>
      <c r="Y2777" s="29" t="s">
        <v>466</v>
      </c>
      <c r="Z2777" s="61"/>
    </row>
    <row r="2778" spans="1:26" s="161" customFormat="1" ht="19.5" customHeight="1" x14ac:dyDescent="0.25">
      <c r="A2778" s="50" t="s">
        <v>90</v>
      </c>
      <c r="B2778" s="27">
        <v>7</v>
      </c>
      <c r="C2778" s="27">
        <v>0</v>
      </c>
      <c r="D2778" s="27">
        <v>0</v>
      </c>
      <c r="E2778" s="27">
        <v>4</v>
      </c>
      <c r="F2778" s="27">
        <v>2</v>
      </c>
      <c r="G2778" s="27">
        <v>1</v>
      </c>
      <c r="H2778" s="27">
        <v>5</v>
      </c>
      <c r="I2778" s="27">
        <v>2</v>
      </c>
      <c r="J2778" s="27">
        <v>2</v>
      </c>
      <c r="K2778" s="27">
        <v>0</v>
      </c>
      <c r="L2778" s="112"/>
      <c r="M2778" s="92">
        <f t="shared" si="86"/>
        <v>23</v>
      </c>
      <c r="N2778" s="27">
        <v>9</v>
      </c>
      <c r="O2778" s="185">
        <f t="shared" si="87"/>
        <v>0.35384615384615387</v>
      </c>
      <c r="P2778" s="55" t="s">
        <v>446</v>
      </c>
      <c r="Q2778" s="52" t="s">
        <v>3580</v>
      </c>
      <c r="R2778" s="41" t="s">
        <v>544</v>
      </c>
      <c r="S2778" s="19" t="s">
        <v>526</v>
      </c>
      <c r="T2778" s="28" t="s">
        <v>3117</v>
      </c>
      <c r="U2778" s="17">
        <v>5</v>
      </c>
      <c r="V2778" s="20" t="s">
        <v>609</v>
      </c>
      <c r="W2778" s="18" t="s">
        <v>3559</v>
      </c>
      <c r="X2778" s="18" t="s">
        <v>518</v>
      </c>
      <c r="Y2778" s="29" t="s">
        <v>463</v>
      </c>
      <c r="Z2778" s="61"/>
    </row>
    <row r="2779" spans="1:26" s="161" customFormat="1" ht="19.5" customHeight="1" x14ac:dyDescent="0.25">
      <c r="A2779" s="50" t="s">
        <v>64</v>
      </c>
      <c r="B2779" s="27">
        <v>4</v>
      </c>
      <c r="C2779" s="27">
        <v>0</v>
      </c>
      <c r="D2779" s="27">
        <v>3</v>
      </c>
      <c r="E2779" s="27">
        <v>2</v>
      </c>
      <c r="F2779" s="27">
        <v>1</v>
      </c>
      <c r="G2779" s="27">
        <v>0</v>
      </c>
      <c r="H2779" s="27">
        <v>5</v>
      </c>
      <c r="I2779" s="27">
        <v>0</v>
      </c>
      <c r="J2779" s="27">
        <v>8</v>
      </c>
      <c r="K2779" s="27">
        <v>0</v>
      </c>
      <c r="L2779" s="112"/>
      <c r="M2779" s="92">
        <f t="shared" si="86"/>
        <v>23</v>
      </c>
      <c r="N2779" s="27">
        <v>7</v>
      </c>
      <c r="O2779" s="185">
        <f t="shared" si="87"/>
        <v>0.35384615384615387</v>
      </c>
      <c r="P2779" s="55" t="s">
        <v>446</v>
      </c>
      <c r="Q2779" s="19" t="s">
        <v>2489</v>
      </c>
      <c r="R2779" s="41" t="s">
        <v>720</v>
      </c>
      <c r="S2779" s="19" t="s">
        <v>821</v>
      </c>
      <c r="T2779" s="28" t="s">
        <v>2445</v>
      </c>
      <c r="U2779" s="17">
        <v>5</v>
      </c>
      <c r="V2779" s="20" t="s">
        <v>682</v>
      </c>
      <c r="W2779" s="18" t="s">
        <v>2483</v>
      </c>
      <c r="X2779" s="18" t="s">
        <v>1224</v>
      </c>
      <c r="Y2779" s="29" t="s">
        <v>469</v>
      </c>
      <c r="Z2779" s="61"/>
    </row>
    <row r="2780" spans="1:26" s="161" customFormat="1" ht="19.5" customHeight="1" x14ac:dyDescent="0.25">
      <c r="A2780" s="50" t="s">
        <v>64</v>
      </c>
      <c r="B2780" s="27">
        <v>5</v>
      </c>
      <c r="C2780" s="27">
        <v>0</v>
      </c>
      <c r="D2780" s="27">
        <v>3</v>
      </c>
      <c r="E2780" s="27">
        <v>5</v>
      </c>
      <c r="F2780" s="27">
        <v>2</v>
      </c>
      <c r="G2780" s="27">
        <v>2</v>
      </c>
      <c r="H2780" s="27">
        <v>0</v>
      </c>
      <c r="I2780" s="27">
        <v>5</v>
      </c>
      <c r="J2780" s="27">
        <v>0</v>
      </c>
      <c r="K2780" s="27">
        <v>1</v>
      </c>
      <c r="L2780" s="112"/>
      <c r="M2780" s="92">
        <f t="shared" si="86"/>
        <v>23</v>
      </c>
      <c r="N2780" s="27">
        <v>8</v>
      </c>
      <c r="O2780" s="185">
        <f t="shared" si="87"/>
        <v>0.35384615384615387</v>
      </c>
      <c r="P2780" s="55" t="s">
        <v>446</v>
      </c>
      <c r="Q2780" s="19" t="s">
        <v>4555</v>
      </c>
      <c r="R2780" s="41" t="s">
        <v>4556</v>
      </c>
      <c r="S2780" s="19" t="s">
        <v>4557</v>
      </c>
      <c r="T2780" s="28" t="s">
        <v>3660</v>
      </c>
      <c r="U2780" s="17">
        <v>5</v>
      </c>
      <c r="V2780" s="20" t="s">
        <v>609</v>
      </c>
      <c r="W2780" s="18" t="s">
        <v>4544</v>
      </c>
      <c r="X2780" s="18" t="s">
        <v>771</v>
      </c>
      <c r="Y2780" s="29" t="s">
        <v>486</v>
      </c>
      <c r="Z2780" s="61"/>
    </row>
    <row r="2781" spans="1:26" s="161" customFormat="1" ht="19.5" customHeight="1" x14ac:dyDescent="0.25">
      <c r="A2781" s="50" t="s">
        <v>84</v>
      </c>
      <c r="B2781" s="27">
        <v>2</v>
      </c>
      <c r="C2781" s="27">
        <v>0</v>
      </c>
      <c r="D2781" s="27">
        <v>2</v>
      </c>
      <c r="E2781" s="27">
        <v>0</v>
      </c>
      <c r="F2781" s="27">
        <v>2</v>
      </c>
      <c r="G2781" s="27">
        <v>2</v>
      </c>
      <c r="H2781" s="27">
        <v>9</v>
      </c>
      <c r="I2781" s="27">
        <v>2</v>
      </c>
      <c r="J2781" s="27">
        <v>2</v>
      </c>
      <c r="K2781" s="27">
        <v>2</v>
      </c>
      <c r="L2781" s="112"/>
      <c r="M2781" s="92">
        <f t="shared" si="86"/>
        <v>23</v>
      </c>
      <c r="N2781" s="27">
        <v>9</v>
      </c>
      <c r="O2781" s="185">
        <f t="shared" si="87"/>
        <v>0.35384615384615387</v>
      </c>
      <c r="P2781" s="55" t="s">
        <v>446</v>
      </c>
      <c r="Q2781" s="19" t="s">
        <v>5461</v>
      </c>
      <c r="R2781" s="41" t="s">
        <v>1591</v>
      </c>
      <c r="S2781" s="19" t="s">
        <v>486</v>
      </c>
      <c r="T2781" s="28" t="s">
        <v>5402</v>
      </c>
      <c r="U2781" s="17">
        <v>5</v>
      </c>
      <c r="V2781" s="20" t="s">
        <v>519</v>
      </c>
      <c r="W2781" s="18" t="s">
        <v>5452</v>
      </c>
      <c r="X2781" s="18" t="s">
        <v>2976</v>
      </c>
      <c r="Y2781" s="29" t="s">
        <v>486</v>
      </c>
      <c r="Z2781" s="61"/>
    </row>
    <row r="2782" spans="1:26" s="161" customFormat="1" ht="19.5" customHeight="1" x14ac:dyDescent="0.25">
      <c r="A2782" s="50" t="s">
        <v>72</v>
      </c>
      <c r="B2782" s="27">
        <v>5</v>
      </c>
      <c r="C2782" s="27">
        <v>0</v>
      </c>
      <c r="D2782" s="27">
        <v>4</v>
      </c>
      <c r="E2782" s="27">
        <v>3</v>
      </c>
      <c r="F2782" s="27">
        <v>0</v>
      </c>
      <c r="G2782" s="27">
        <v>1</v>
      </c>
      <c r="H2782" s="27">
        <v>5</v>
      </c>
      <c r="I2782" s="27">
        <v>4</v>
      </c>
      <c r="J2782" s="27">
        <v>1</v>
      </c>
      <c r="K2782" s="27">
        <v>0</v>
      </c>
      <c r="L2782" s="112"/>
      <c r="M2782" s="92">
        <f t="shared" si="86"/>
        <v>23</v>
      </c>
      <c r="N2782" s="27">
        <v>8</v>
      </c>
      <c r="O2782" s="185">
        <f t="shared" si="87"/>
        <v>0.35384615384615387</v>
      </c>
      <c r="P2782" s="55" t="s">
        <v>446</v>
      </c>
      <c r="Q2782" s="19" t="s">
        <v>6985</v>
      </c>
      <c r="R2782" s="41" t="s">
        <v>6181</v>
      </c>
      <c r="S2782" s="19" t="s">
        <v>628</v>
      </c>
      <c r="T2782" s="28" t="s">
        <v>3671</v>
      </c>
      <c r="U2782" s="17">
        <v>5</v>
      </c>
      <c r="V2782" s="20" t="s">
        <v>1190</v>
      </c>
      <c r="W2782" s="18" t="s">
        <v>1622</v>
      </c>
      <c r="X2782" s="18" t="s">
        <v>3131</v>
      </c>
      <c r="Y2782" s="29" t="s">
        <v>469</v>
      </c>
      <c r="Z2782" s="61"/>
    </row>
    <row r="2783" spans="1:26" s="161" customFormat="1" ht="19.5" customHeight="1" x14ac:dyDescent="0.25">
      <c r="A2783" s="50" t="s">
        <v>81</v>
      </c>
      <c r="B2783" s="27">
        <v>7</v>
      </c>
      <c r="C2783" s="27">
        <v>0</v>
      </c>
      <c r="D2783" s="27">
        <v>0.5</v>
      </c>
      <c r="E2783" s="27">
        <v>4</v>
      </c>
      <c r="F2783" s="27">
        <v>3</v>
      </c>
      <c r="G2783" s="27">
        <v>1</v>
      </c>
      <c r="H2783" s="27">
        <v>2.5</v>
      </c>
      <c r="I2783" s="27">
        <v>3</v>
      </c>
      <c r="J2783" s="27">
        <v>1</v>
      </c>
      <c r="K2783" s="27">
        <v>1</v>
      </c>
      <c r="L2783" s="112"/>
      <c r="M2783" s="92">
        <f t="shared" si="86"/>
        <v>23</v>
      </c>
      <c r="N2783" s="27">
        <v>3</v>
      </c>
      <c r="O2783" s="185">
        <f t="shared" si="87"/>
        <v>0.35384615384615387</v>
      </c>
      <c r="P2783" s="55" t="s">
        <v>446</v>
      </c>
      <c r="Q2783" s="19" t="s">
        <v>1219</v>
      </c>
      <c r="R2783" s="41" t="s">
        <v>627</v>
      </c>
      <c r="S2783" s="19" t="s">
        <v>847</v>
      </c>
      <c r="T2783" s="28" t="s">
        <v>1211</v>
      </c>
      <c r="U2783" s="17">
        <v>5</v>
      </c>
      <c r="V2783" s="20" t="s">
        <v>637</v>
      </c>
      <c r="W2783" s="18" t="s">
        <v>1212</v>
      </c>
      <c r="X2783" s="18" t="s">
        <v>855</v>
      </c>
      <c r="Y2783" s="29" t="s">
        <v>469</v>
      </c>
      <c r="Z2783" s="61"/>
    </row>
    <row r="2784" spans="1:26" s="161" customFormat="1" ht="19.5" customHeight="1" x14ac:dyDescent="0.25">
      <c r="A2784" s="50" t="s">
        <v>72</v>
      </c>
      <c r="B2784" s="27">
        <v>5</v>
      </c>
      <c r="C2784" s="27">
        <v>0</v>
      </c>
      <c r="D2784" s="27">
        <v>4</v>
      </c>
      <c r="E2784" s="27">
        <v>4</v>
      </c>
      <c r="F2784" s="27">
        <v>0</v>
      </c>
      <c r="G2784" s="27">
        <v>1</v>
      </c>
      <c r="H2784" s="27">
        <v>5</v>
      </c>
      <c r="I2784" s="27">
        <v>2</v>
      </c>
      <c r="J2784" s="27">
        <v>2</v>
      </c>
      <c r="K2784" s="27">
        <v>0</v>
      </c>
      <c r="L2784" s="112"/>
      <c r="M2784" s="92">
        <f t="shared" si="86"/>
        <v>23</v>
      </c>
      <c r="N2784" s="27">
        <v>16</v>
      </c>
      <c r="O2784" s="185">
        <f t="shared" si="87"/>
        <v>0.35384615384615387</v>
      </c>
      <c r="P2784" s="55" t="s">
        <v>446</v>
      </c>
      <c r="Q2784" s="19" t="s">
        <v>4286</v>
      </c>
      <c r="R2784" s="41" t="s">
        <v>763</v>
      </c>
      <c r="S2784" s="19" t="s">
        <v>636</v>
      </c>
      <c r="T2784" s="28" t="s">
        <v>8132</v>
      </c>
      <c r="U2784" s="17">
        <v>5</v>
      </c>
      <c r="V2784" s="20" t="s">
        <v>682</v>
      </c>
      <c r="W2784" s="18" t="s">
        <v>2619</v>
      </c>
      <c r="X2784" s="18" t="s">
        <v>451</v>
      </c>
      <c r="Y2784" s="29" t="s">
        <v>486</v>
      </c>
      <c r="Z2784" s="61"/>
    </row>
    <row r="2785" spans="1:267" s="161" customFormat="1" ht="19.5" customHeight="1" x14ac:dyDescent="0.25">
      <c r="A2785" s="50" t="s">
        <v>67</v>
      </c>
      <c r="B2785" s="27">
        <v>4</v>
      </c>
      <c r="C2785" s="27">
        <v>0</v>
      </c>
      <c r="D2785" s="27">
        <v>0</v>
      </c>
      <c r="E2785" s="27">
        <v>4</v>
      </c>
      <c r="F2785" s="27">
        <v>2</v>
      </c>
      <c r="G2785" s="27">
        <v>1</v>
      </c>
      <c r="H2785" s="27">
        <v>5</v>
      </c>
      <c r="I2785" s="27">
        <v>3</v>
      </c>
      <c r="J2785" s="27">
        <v>1</v>
      </c>
      <c r="K2785" s="27">
        <v>3</v>
      </c>
      <c r="L2785" s="112"/>
      <c r="M2785" s="92">
        <f t="shared" si="86"/>
        <v>23</v>
      </c>
      <c r="N2785" s="27">
        <v>6</v>
      </c>
      <c r="O2785" s="185">
        <f t="shared" si="87"/>
        <v>0.35384615384615387</v>
      </c>
      <c r="P2785" s="55" t="s">
        <v>446</v>
      </c>
      <c r="Q2785" s="19" t="s">
        <v>1572</v>
      </c>
      <c r="R2785" s="41" t="s">
        <v>459</v>
      </c>
      <c r="S2785" s="19" t="s">
        <v>1083</v>
      </c>
      <c r="T2785" s="28" t="s">
        <v>2589</v>
      </c>
      <c r="U2785" s="17">
        <v>5</v>
      </c>
      <c r="V2785" s="20" t="s">
        <v>609</v>
      </c>
      <c r="W2785" s="18" t="s">
        <v>2647</v>
      </c>
      <c r="X2785" s="18" t="s">
        <v>916</v>
      </c>
      <c r="Y2785" s="29" t="s">
        <v>710</v>
      </c>
      <c r="Z2785" s="61"/>
    </row>
    <row r="2786" spans="1:267" s="161" customFormat="1" ht="19.5" customHeight="1" x14ac:dyDescent="0.25">
      <c r="A2786" s="50" t="s">
        <v>64</v>
      </c>
      <c r="B2786" s="27">
        <v>4</v>
      </c>
      <c r="C2786" s="27">
        <v>0</v>
      </c>
      <c r="D2786" s="27">
        <v>0</v>
      </c>
      <c r="E2786" s="27">
        <v>4</v>
      </c>
      <c r="F2786" s="27">
        <v>2</v>
      </c>
      <c r="G2786" s="27">
        <v>0</v>
      </c>
      <c r="H2786" s="27">
        <v>5</v>
      </c>
      <c r="I2786" s="27">
        <v>4</v>
      </c>
      <c r="J2786" s="27">
        <v>2</v>
      </c>
      <c r="K2786" s="27">
        <v>2</v>
      </c>
      <c r="L2786" s="112"/>
      <c r="M2786" s="92">
        <f t="shared" si="86"/>
        <v>23</v>
      </c>
      <c r="N2786" s="27">
        <v>4</v>
      </c>
      <c r="O2786" s="185">
        <f t="shared" si="87"/>
        <v>0.35384615384615387</v>
      </c>
      <c r="P2786" s="55" t="s">
        <v>446</v>
      </c>
      <c r="Q2786" s="19" t="s">
        <v>2152</v>
      </c>
      <c r="R2786" s="41" t="s">
        <v>884</v>
      </c>
      <c r="S2786" s="19" t="s">
        <v>626</v>
      </c>
      <c r="T2786" s="28" t="s">
        <v>1984</v>
      </c>
      <c r="U2786" s="17">
        <v>5</v>
      </c>
      <c r="V2786" s="20" t="s">
        <v>637</v>
      </c>
      <c r="W2786" s="18" t="s">
        <v>2153</v>
      </c>
      <c r="X2786" s="18" t="s">
        <v>1224</v>
      </c>
      <c r="Y2786" s="29" t="s">
        <v>1348</v>
      </c>
      <c r="Z2786" s="61"/>
    </row>
    <row r="2787" spans="1:267" s="161" customFormat="1" ht="19.5" customHeight="1" x14ac:dyDescent="0.25">
      <c r="A2787" s="50" t="s">
        <v>72</v>
      </c>
      <c r="B2787" s="27">
        <v>5</v>
      </c>
      <c r="C2787" s="27">
        <v>0</v>
      </c>
      <c r="D2787" s="27">
        <v>2</v>
      </c>
      <c r="E2787" s="27">
        <v>4</v>
      </c>
      <c r="F2787" s="27">
        <v>0</v>
      </c>
      <c r="G2787" s="27">
        <v>0</v>
      </c>
      <c r="H2787" s="27">
        <v>9</v>
      </c>
      <c r="I2787" s="27">
        <v>2</v>
      </c>
      <c r="J2787" s="27">
        <v>0</v>
      </c>
      <c r="K2787" s="27">
        <v>1</v>
      </c>
      <c r="L2787" s="112"/>
      <c r="M2787" s="92">
        <f t="shared" si="86"/>
        <v>23</v>
      </c>
      <c r="N2787" s="27">
        <v>9</v>
      </c>
      <c r="O2787" s="185">
        <f t="shared" si="87"/>
        <v>0.35384615384615387</v>
      </c>
      <c r="P2787" s="55" t="s">
        <v>446</v>
      </c>
      <c r="Q2787" s="19" t="s">
        <v>1903</v>
      </c>
      <c r="R2787" s="41" t="s">
        <v>998</v>
      </c>
      <c r="S2787" s="19" t="s">
        <v>452</v>
      </c>
      <c r="T2787" s="28" t="s">
        <v>5402</v>
      </c>
      <c r="U2787" s="17">
        <v>5</v>
      </c>
      <c r="V2787" s="20" t="s">
        <v>1161</v>
      </c>
      <c r="W2787" s="18" t="s">
        <v>5449</v>
      </c>
      <c r="X2787" s="18" t="s">
        <v>2324</v>
      </c>
      <c r="Y2787" s="29" t="s">
        <v>452</v>
      </c>
      <c r="Z2787" s="61"/>
    </row>
    <row r="2788" spans="1:267" s="161" customFormat="1" ht="19.5" customHeight="1" x14ac:dyDescent="0.25">
      <c r="A2788" s="50" t="s">
        <v>118</v>
      </c>
      <c r="B2788" s="27">
        <v>7</v>
      </c>
      <c r="C2788" s="27">
        <v>0</v>
      </c>
      <c r="D2788" s="27">
        <v>0</v>
      </c>
      <c r="E2788" s="27">
        <v>5</v>
      </c>
      <c r="F2788" s="27">
        <v>2</v>
      </c>
      <c r="G2788" s="27">
        <v>0</v>
      </c>
      <c r="H2788" s="27">
        <v>5</v>
      </c>
      <c r="I2788" s="27">
        <v>3</v>
      </c>
      <c r="J2788" s="27">
        <v>0</v>
      </c>
      <c r="K2788" s="27">
        <v>1</v>
      </c>
      <c r="L2788" s="112"/>
      <c r="M2788" s="92">
        <f t="shared" si="86"/>
        <v>23</v>
      </c>
      <c r="N2788" s="27">
        <v>19</v>
      </c>
      <c r="O2788" s="185">
        <f t="shared" si="87"/>
        <v>0.35384615384615387</v>
      </c>
      <c r="P2788" s="55" t="s">
        <v>446</v>
      </c>
      <c r="Q2788" s="19" t="s">
        <v>8250</v>
      </c>
      <c r="R2788" s="41" t="s">
        <v>459</v>
      </c>
      <c r="S2788" s="19" t="s">
        <v>474</v>
      </c>
      <c r="T2788" s="28" t="s">
        <v>8181</v>
      </c>
      <c r="U2788" s="17">
        <v>5</v>
      </c>
      <c r="V2788" s="20" t="s">
        <v>593</v>
      </c>
      <c r="W2788" s="18" t="s">
        <v>8220</v>
      </c>
      <c r="X2788" s="18" t="s">
        <v>916</v>
      </c>
      <c r="Y2788" s="29" t="s">
        <v>1078</v>
      </c>
      <c r="Z2788" s="61"/>
    </row>
    <row r="2789" spans="1:267" s="161" customFormat="1" ht="19.5" customHeight="1" x14ac:dyDescent="0.25">
      <c r="A2789" s="50" t="s">
        <v>100</v>
      </c>
      <c r="B2789" s="27">
        <v>6</v>
      </c>
      <c r="C2789" s="27">
        <v>0</v>
      </c>
      <c r="D2789" s="27">
        <v>4</v>
      </c>
      <c r="E2789" s="27">
        <v>0</v>
      </c>
      <c r="F2789" s="27">
        <v>2</v>
      </c>
      <c r="G2789" s="27">
        <v>3</v>
      </c>
      <c r="H2789" s="27">
        <v>5</v>
      </c>
      <c r="I2789" s="27">
        <v>3</v>
      </c>
      <c r="J2789" s="27">
        <v>0</v>
      </c>
      <c r="K2789" s="27">
        <v>0</v>
      </c>
      <c r="L2789" s="112"/>
      <c r="M2789" s="92">
        <f t="shared" si="86"/>
        <v>23</v>
      </c>
      <c r="N2789" s="27">
        <v>15</v>
      </c>
      <c r="O2789" s="185">
        <f t="shared" si="87"/>
        <v>0.35384615384615387</v>
      </c>
      <c r="P2789" s="55" t="s">
        <v>446</v>
      </c>
      <c r="Q2789" s="19" t="s">
        <v>7180</v>
      </c>
      <c r="R2789" s="41" t="s">
        <v>969</v>
      </c>
      <c r="S2789" s="19" t="s">
        <v>507</v>
      </c>
      <c r="T2789" s="28" t="s">
        <v>3672</v>
      </c>
      <c r="U2789" s="17">
        <v>5</v>
      </c>
      <c r="V2789" s="20" t="s">
        <v>637</v>
      </c>
      <c r="W2789" s="18" t="s">
        <v>7165</v>
      </c>
      <c r="X2789" s="18" t="s">
        <v>478</v>
      </c>
      <c r="Y2789" s="29" t="s">
        <v>819</v>
      </c>
      <c r="Z2789" s="61"/>
    </row>
    <row r="2790" spans="1:267" s="161" customFormat="1" ht="19.5" customHeight="1" x14ac:dyDescent="0.25">
      <c r="A2790" s="67" t="s">
        <v>17</v>
      </c>
      <c r="B2790" s="31">
        <v>4</v>
      </c>
      <c r="C2790" s="31">
        <v>0</v>
      </c>
      <c r="D2790" s="31">
        <v>0</v>
      </c>
      <c r="E2790" s="31">
        <v>5</v>
      </c>
      <c r="F2790" s="31">
        <v>1</v>
      </c>
      <c r="G2790" s="31">
        <v>3</v>
      </c>
      <c r="H2790" s="31">
        <v>5</v>
      </c>
      <c r="I2790" s="31">
        <v>4</v>
      </c>
      <c r="J2790" s="31">
        <v>0</v>
      </c>
      <c r="K2790" s="31">
        <v>1</v>
      </c>
      <c r="L2790" s="124"/>
      <c r="M2790" s="92">
        <f t="shared" si="86"/>
        <v>23</v>
      </c>
      <c r="N2790" s="31">
        <v>11</v>
      </c>
      <c r="O2790" s="185">
        <f t="shared" si="87"/>
        <v>0.35384615384615387</v>
      </c>
      <c r="P2790" s="65" t="s">
        <v>446</v>
      </c>
      <c r="Q2790" s="19" t="s">
        <v>5241</v>
      </c>
      <c r="R2790" s="41" t="s">
        <v>5242</v>
      </c>
      <c r="S2790" s="19" t="s">
        <v>5243</v>
      </c>
      <c r="T2790" s="40" t="s">
        <v>3663</v>
      </c>
      <c r="U2790" s="32">
        <v>5</v>
      </c>
      <c r="V2790" s="20" t="s">
        <v>519</v>
      </c>
      <c r="W2790" s="33" t="s">
        <v>5230</v>
      </c>
      <c r="X2790" s="33" t="s">
        <v>5231</v>
      </c>
      <c r="Y2790" s="34" t="s">
        <v>5232</v>
      </c>
      <c r="Z2790" s="186"/>
      <c r="AA2790" s="187"/>
      <c r="AB2790" s="187"/>
      <c r="AC2790" s="187"/>
      <c r="AD2790" s="187"/>
      <c r="AE2790" s="187"/>
      <c r="AF2790" s="187"/>
      <c r="AG2790" s="187"/>
      <c r="AH2790" s="187"/>
      <c r="AI2790" s="187"/>
      <c r="AJ2790" s="187"/>
      <c r="AK2790" s="187"/>
      <c r="AL2790" s="187"/>
      <c r="AM2790" s="187"/>
      <c r="AN2790" s="187"/>
      <c r="AO2790" s="187"/>
      <c r="AP2790" s="187"/>
      <c r="AQ2790" s="187"/>
      <c r="AR2790" s="187"/>
      <c r="AS2790" s="187"/>
      <c r="AT2790" s="187"/>
      <c r="AU2790" s="187"/>
      <c r="AV2790" s="187"/>
      <c r="AW2790" s="187"/>
      <c r="AX2790" s="187"/>
      <c r="AY2790" s="187"/>
      <c r="AZ2790" s="187"/>
      <c r="BA2790" s="187"/>
      <c r="BB2790" s="187"/>
      <c r="BC2790" s="187"/>
      <c r="BD2790" s="187"/>
      <c r="BE2790" s="187"/>
      <c r="BF2790" s="187"/>
      <c r="BG2790" s="187"/>
      <c r="BH2790" s="187"/>
      <c r="BI2790" s="187"/>
      <c r="BJ2790" s="187"/>
      <c r="BK2790" s="187"/>
      <c r="BL2790" s="187"/>
      <c r="BM2790" s="187"/>
      <c r="BN2790" s="187"/>
      <c r="BO2790" s="187"/>
      <c r="BP2790" s="187"/>
      <c r="BQ2790" s="187"/>
      <c r="BR2790" s="187"/>
      <c r="BS2790" s="187"/>
      <c r="BT2790" s="187"/>
      <c r="BU2790" s="187"/>
      <c r="BV2790" s="187"/>
      <c r="BW2790" s="187"/>
      <c r="BX2790" s="187"/>
      <c r="BY2790" s="187"/>
      <c r="BZ2790" s="187"/>
      <c r="CA2790" s="187"/>
      <c r="CB2790" s="187"/>
      <c r="CC2790" s="187"/>
      <c r="CD2790" s="187"/>
      <c r="CE2790" s="187"/>
      <c r="CF2790" s="187"/>
      <c r="CG2790" s="187"/>
      <c r="CH2790" s="187"/>
      <c r="CI2790" s="187"/>
      <c r="CJ2790" s="187"/>
      <c r="CK2790" s="187"/>
      <c r="CL2790" s="187"/>
      <c r="CM2790" s="187"/>
      <c r="CN2790" s="187"/>
      <c r="CO2790" s="187"/>
      <c r="CP2790" s="187"/>
      <c r="CQ2790" s="187"/>
      <c r="CR2790" s="187"/>
      <c r="CS2790" s="187"/>
      <c r="CT2790" s="187"/>
      <c r="CU2790" s="187"/>
      <c r="CV2790" s="187"/>
      <c r="CW2790" s="187"/>
      <c r="CX2790" s="187"/>
      <c r="CY2790" s="187"/>
      <c r="CZ2790" s="187"/>
      <c r="DA2790" s="187"/>
      <c r="DB2790" s="187"/>
      <c r="DC2790" s="187"/>
      <c r="DD2790" s="187"/>
      <c r="DE2790" s="187"/>
      <c r="DF2790" s="187"/>
      <c r="DG2790" s="187"/>
      <c r="DH2790" s="187"/>
      <c r="DI2790" s="187"/>
      <c r="DJ2790" s="187"/>
      <c r="DK2790" s="187"/>
      <c r="DL2790" s="187"/>
      <c r="DM2790" s="187"/>
      <c r="DN2790" s="187"/>
      <c r="DO2790" s="187"/>
      <c r="DP2790" s="187"/>
      <c r="DQ2790" s="187"/>
      <c r="DR2790" s="187"/>
      <c r="DS2790" s="187"/>
      <c r="DT2790" s="187"/>
      <c r="DU2790" s="187"/>
      <c r="DV2790" s="187"/>
      <c r="DW2790" s="187"/>
      <c r="DX2790" s="187"/>
      <c r="DY2790" s="187"/>
      <c r="DZ2790" s="187"/>
      <c r="EA2790" s="187"/>
      <c r="EB2790" s="187"/>
      <c r="EC2790" s="187"/>
      <c r="ED2790" s="187"/>
      <c r="EE2790" s="187"/>
      <c r="EF2790" s="187"/>
      <c r="EG2790" s="187"/>
      <c r="EH2790" s="187"/>
      <c r="EI2790" s="187"/>
      <c r="EJ2790" s="187"/>
      <c r="EK2790" s="187"/>
      <c r="EL2790" s="187"/>
      <c r="EM2790" s="187"/>
      <c r="EN2790" s="187"/>
      <c r="EO2790" s="187"/>
      <c r="EP2790" s="187"/>
      <c r="EQ2790" s="187"/>
      <c r="ER2790" s="187"/>
      <c r="ES2790" s="187"/>
      <c r="ET2790" s="187"/>
      <c r="EU2790" s="187"/>
      <c r="EV2790" s="187"/>
      <c r="EW2790" s="187"/>
      <c r="EX2790" s="187"/>
      <c r="EY2790" s="187"/>
      <c r="EZ2790" s="187"/>
      <c r="FA2790" s="187"/>
      <c r="FB2790" s="187"/>
      <c r="FC2790" s="187"/>
      <c r="FD2790" s="187"/>
      <c r="FE2790" s="187"/>
      <c r="FF2790" s="187"/>
      <c r="FG2790" s="187"/>
      <c r="FH2790" s="187"/>
      <c r="FI2790" s="187"/>
      <c r="FJ2790" s="187"/>
      <c r="FK2790" s="187"/>
      <c r="FL2790" s="187"/>
      <c r="FM2790" s="187"/>
      <c r="FN2790" s="187"/>
      <c r="FO2790" s="187"/>
      <c r="FP2790" s="187"/>
      <c r="FQ2790" s="187"/>
      <c r="FR2790" s="187"/>
      <c r="FS2790" s="187"/>
      <c r="FT2790" s="187"/>
      <c r="FU2790" s="187"/>
      <c r="FV2790" s="187"/>
      <c r="FW2790" s="187"/>
      <c r="FX2790" s="187"/>
      <c r="FY2790" s="187"/>
      <c r="FZ2790" s="187"/>
      <c r="GA2790" s="187"/>
      <c r="GB2790" s="187"/>
      <c r="GC2790" s="187"/>
      <c r="GD2790" s="187"/>
      <c r="GE2790" s="187"/>
      <c r="GF2790" s="187"/>
      <c r="GG2790" s="187"/>
      <c r="GH2790" s="187"/>
      <c r="GI2790" s="187"/>
      <c r="GJ2790" s="187"/>
      <c r="GK2790" s="187"/>
      <c r="GL2790" s="187"/>
      <c r="GM2790" s="187"/>
      <c r="GN2790" s="187"/>
      <c r="GO2790" s="187"/>
      <c r="GP2790" s="187"/>
      <c r="GQ2790" s="187"/>
      <c r="GR2790" s="187"/>
      <c r="GS2790" s="187"/>
      <c r="GT2790" s="187"/>
      <c r="GU2790" s="187"/>
      <c r="GV2790" s="187"/>
      <c r="GW2790" s="187"/>
      <c r="GX2790" s="187"/>
      <c r="GY2790" s="187"/>
      <c r="GZ2790" s="187"/>
      <c r="HA2790" s="187"/>
      <c r="HB2790" s="187"/>
      <c r="HC2790" s="187"/>
      <c r="HD2790" s="187"/>
      <c r="HE2790" s="187"/>
      <c r="HF2790" s="187"/>
      <c r="HG2790" s="187"/>
      <c r="HH2790" s="187"/>
      <c r="HI2790" s="187"/>
      <c r="HJ2790" s="187"/>
      <c r="HK2790" s="187"/>
      <c r="HL2790" s="187"/>
      <c r="HM2790" s="187"/>
      <c r="HN2790" s="187"/>
      <c r="HO2790" s="187"/>
      <c r="HP2790" s="187"/>
      <c r="HQ2790" s="187"/>
      <c r="HR2790" s="187"/>
      <c r="HS2790" s="187"/>
      <c r="HT2790" s="187"/>
      <c r="HU2790" s="187"/>
      <c r="HV2790" s="187"/>
      <c r="HW2790" s="187"/>
      <c r="HX2790" s="187"/>
      <c r="HY2790" s="187"/>
      <c r="HZ2790" s="187"/>
      <c r="IA2790" s="187"/>
      <c r="IB2790" s="187"/>
      <c r="IC2790" s="187"/>
      <c r="ID2790" s="187"/>
      <c r="IE2790" s="187"/>
      <c r="IF2790" s="187"/>
      <c r="IG2790" s="187"/>
      <c r="IH2790" s="187"/>
      <c r="II2790" s="187"/>
      <c r="IJ2790" s="187"/>
      <c r="IK2790" s="187"/>
      <c r="IL2790" s="187"/>
      <c r="IM2790" s="187"/>
      <c r="IN2790" s="187"/>
      <c r="IO2790" s="187"/>
      <c r="IP2790" s="187"/>
      <c r="IQ2790" s="187"/>
      <c r="IR2790" s="187"/>
      <c r="IS2790" s="187"/>
      <c r="IT2790" s="187"/>
      <c r="IU2790" s="187"/>
      <c r="IV2790" s="187"/>
      <c r="IW2790" s="187"/>
      <c r="IX2790" s="187"/>
      <c r="IY2790" s="187"/>
      <c r="IZ2790" s="187"/>
      <c r="JA2790" s="187"/>
      <c r="JB2790" s="187"/>
      <c r="JC2790" s="187"/>
      <c r="JD2790" s="187"/>
      <c r="JE2790" s="187"/>
      <c r="JF2790" s="187"/>
      <c r="JG2790" s="187"/>
    </row>
    <row r="2791" spans="1:267" s="161" customFormat="1" ht="19.5" customHeight="1" x14ac:dyDescent="0.25">
      <c r="A2791" s="50" t="s">
        <v>62</v>
      </c>
      <c r="B2791" s="27">
        <v>6</v>
      </c>
      <c r="C2791" s="27">
        <v>0</v>
      </c>
      <c r="D2791" s="27">
        <v>2</v>
      </c>
      <c r="E2791" s="27">
        <v>4</v>
      </c>
      <c r="F2791" s="27">
        <v>1</v>
      </c>
      <c r="G2791" s="27">
        <v>2</v>
      </c>
      <c r="H2791" s="27">
        <v>4</v>
      </c>
      <c r="I2791" s="27">
        <v>4</v>
      </c>
      <c r="J2791" s="27">
        <v>0</v>
      </c>
      <c r="K2791" s="27">
        <v>0</v>
      </c>
      <c r="L2791" s="112"/>
      <c r="M2791" s="92">
        <f t="shared" si="86"/>
        <v>23</v>
      </c>
      <c r="N2791" s="27">
        <v>7</v>
      </c>
      <c r="O2791" s="185">
        <f t="shared" si="87"/>
        <v>0.35384615384615387</v>
      </c>
      <c r="P2791" s="55" t="s">
        <v>446</v>
      </c>
      <c r="Q2791" s="19" t="s">
        <v>2802</v>
      </c>
      <c r="R2791" s="41" t="s">
        <v>1067</v>
      </c>
      <c r="S2791" s="19" t="s">
        <v>616</v>
      </c>
      <c r="T2791" s="28" t="s">
        <v>2769</v>
      </c>
      <c r="U2791" s="17">
        <v>5</v>
      </c>
      <c r="V2791" s="20" t="s">
        <v>682</v>
      </c>
      <c r="W2791" s="18" t="s">
        <v>2792</v>
      </c>
      <c r="X2791" s="18" t="s">
        <v>2793</v>
      </c>
      <c r="Y2791" s="29" t="s">
        <v>466</v>
      </c>
      <c r="Z2791" s="61"/>
    </row>
    <row r="2792" spans="1:267" s="161" customFormat="1" ht="19.5" customHeight="1" x14ac:dyDescent="0.25">
      <c r="A2792" s="50" t="s">
        <v>70</v>
      </c>
      <c r="B2792" s="27">
        <v>7</v>
      </c>
      <c r="C2792" s="27">
        <v>0</v>
      </c>
      <c r="D2792" s="27">
        <v>0</v>
      </c>
      <c r="E2792" s="27">
        <v>4</v>
      </c>
      <c r="F2792" s="27">
        <v>2</v>
      </c>
      <c r="G2792" s="27">
        <v>0</v>
      </c>
      <c r="H2792" s="27">
        <v>5</v>
      </c>
      <c r="I2792" s="27">
        <v>5</v>
      </c>
      <c r="J2792" s="27">
        <v>0</v>
      </c>
      <c r="K2792" s="27">
        <v>0</v>
      </c>
      <c r="L2792" s="112"/>
      <c r="M2792" s="92">
        <f t="shared" si="86"/>
        <v>23</v>
      </c>
      <c r="N2792" s="27">
        <v>20</v>
      </c>
      <c r="O2792" s="185">
        <f t="shared" si="87"/>
        <v>0.35384615384615387</v>
      </c>
      <c r="P2792" s="55" t="s">
        <v>446</v>
      </c>
      <c r="Q2792" s="19" t="s">
        <v>893</v>
      </c>
      <c r="R2792" s="41" t="s">
        <v>488</v>
      </c>
      <c r="S2792" s="19" t="s">
        <v>599</v>
      </c>
      <c r="T2792" s="28" t="s">
        <v>681</v>
      </c>
      <c r="U2792" s="17">
        <v>5</v>
      </c>
      <c r="V2792" s="20" t="s">
        <v>637</v>
      </c>
      <c r="W2792" s="18" t="s">
        <v>908</v>
      </c>
      <c r="X2792" s="18" t="s">
        <v>684</v>
      </c>
      <c r="Y2792" s="29" t="s">
        <v>909</v>
      </c>
      <c r="Z2792" s="61"/>
    </row>
    <row r="2793" spans="1:267" s="161" customFormat="1" ht="19.5" customHeight="1" x14ac:dyDescent="0.25">
      <c r="A2793" s="50" t="s">
        <v>74</v>
      </c>
      <c r="B2793" s="27">
        <v>6</v>
      </c>
      <c r="C2793" s="27">
        <v>0</v>
      </c>
      <c r="D2793" s="27">
        <v>0</v>
      </c>
      <c r="E2793" s="27">
        <v>5</v>
      </c>
      <c r="F2793" s="27">
        <v>2</v>
      </c>
      <c r="G2793" s="27">
        <v>2</v>
      </c>
      <c r="H2793" s="27">
        <v>3</v>
      </c>
      <c r="I2793" s="27">
        <v>3</v>
      </c>
      <c r="J2793" s="27">
        <v>1</v>
      </c>
      <c r="K2793" s="27">
        <v>1</v>
      </c>
      <c r="L2793" s="112"/>
      <c r="M2793" s="92">
        <f t="shared" si="86"/>
        <v>23</v>
      </c>
      <c r="N2793" s="27">
        <v>12</v>
      </c>
      <c r="O2793" s="185">
        <f t="shared" si="87"/>
        <v>0.35384615384615387</v>
      </c>
      <c r="P2793" s="55" t="s">
        <v>446</v>
      </c>
      <c r="Q2793" s="19" t="s">
        <v>3192</v>
      </c>
      <c r="R2793" s="41" t="s">
        <v>520</v>
      </c>
      <c r="S2793" s="19" t="s">
        <v>479</v>
      </c>
      <c r="T2793" s="28" t="s">
        <v>3122</v>
      </c>
      <c r="U2793" s="17">
        <v>5</v>
      </c>
      <c r="V2793" s="20" t="s">
        <v>637</v>
      </c>
      <c r="W2793" s="18" t="s">
        <v>3177</v>
      </c>
      <c r="X2793" s="18" t="s">
        <v>448</v>
      </c>
      <c r="Y2793" s="29" t="s">
        <v>504</v>
      </c>
      <c r="Z2793" s="61"/>
    </row>
    <row r="2794" spans="1:267" s="161" customFormat="1" ht="19.5" customHeight="1" x14ac:dyDescent="0.25">
      <c r="A2794" s="50" t="s">
        <v>111</v>
      </c>
      <c r="B2794" s="27">
        <v>4</v>
      </c>
      <c r="C2794" s="27">
        <v>0</v>
      </c>
      <c r="D2794" s="27">
        <v>1</v>
      </c>
      <c r="E2794" s="27">
        <v>3</v>
      </c>
      <c r="F2794" s="27">
        <v>1</v>
      </c>
      <c r="G2794" s="27">
        <v>2</v>
      </c>
      <c r="H2794" s="27">
        <v>5</v>
      </c>
      <c r="I2794" s="27">
        <v>4</v>
      </c>
      <c r="J2794" s="27">
        <v>1</v>
      </c>
      <c r="K2794" s="27">
        <v>2</v>
      </c>
      <c r="L2794" s="112"/>
      <c r="M2794" s="92">
        <f t="shared" si="86"/>
        <v>23</v>
      </c>
      <c r="N2794" s="27">
        <v>20</v>
      </c>
      <c r="O2794" s="185">
        <f t="shared" si="87"/>
        <v>0.35384615384615387</v>
      </c>
      <c r="P2794" s="55" t="s">
        <v>446</v>
      </c>
      <c r="Q2794" s="19" t="s">
        <v>1107</v>
      </c>
      <c r="R2794" s="41" t="s">
        <v>653</v>
      </c>
      <c r="S2794" s="19" t="s">
        <v>847</v>
      </c>
      <c r="T2794" s="28" t="s">
        <v>681</v>
      </c>
      <c r="U2794" s="17">
        <v>5</v>
      </c>
      <c r="V2794" s="20" t="s">
        <v>519</v>
      </c>
      <c r="W2794" s="18" t="s">
        <v>908</v>
      </c>
      <c r="X2794" s="18" t="s">
        <v>684</v>
      </c>
      <c r="Y2794" s="29" t="s">
        <v>909</v>
      </c>
      <c r="Z2794" s="61"/>
    </row>
    <row r="2795" spans="1:267" s="161" customFormat="1" ht="19.5" customHeight="1" x14ac:dyDescent="0.25">
      <c r="A2795" s="50" t="s">
        <v>73</v>
      </c>
      <c r="B2795" s="27">
        <v>6</v>
      </c>
      <c r="C2795" s="27">
        <v>0</v>
      </c>
      <c r="D2795" s="27">
        <v>1</v>
      </c>
      <c r="E2795" s="27">
        <v>4</v>
      </c>
      <c r="F2795" s="27">
        <v>2</v>
      </c>
      <c r="G2795" s="27">
        <v>0</v>
      </c>
      <c r="H2795" s="27">
        <v>5</v>
      </c>
      <c r="I2795" s="27">
        <v>5</v>
      </c>
      <c r="J2795" s="27">
        <v>0</v>
      </c>
      <c r="K2795" s="27">
        <v>0</v>
      </c>
      <c r="L2795" s="112"/>
      <c r="M2795" s="92">
        <f t="shared" si="86"/>
        <v>23</v>
      </c>
      <c r="N2795" s="27">
        <v>3</v>
      </c>
      <c r="O2795" s="185">
        <f t="shared" si="87"/>
        <v>0.35384615384615387</v>
      </c>
      <c r="P2795" s="55" t="s">
        <v>446</v>
      </c>
      <c r="Q2795" s="19" t="s">
        <v>2218</v>
      </c>
      <c r="R2795" s="41" t="s">
        <v>448</v>
      </c>
      <c r="S2795" s="19" t="s">
        <v>463</v>
      </c>
      <c r="T2795" s="28" t="s">
        <v>2196</v>
      </c>
      <c r="U2795" s="17">
        <v>5</v>
      </c>
      <c r="V2795" s="20" t="s">
        <v>682</v>
      </c>
      <c r="W2795" s="18" t="s">
        <v>2216</v>
      </c>
      <c r="X2795" s="18" t="s">
        <v>1224</v>
      </c>
      <c r="Y2795" s="29" t="s">
        <v>819</v>
      </c>
      <c r="Z2795" s="61"/>
    </row>
    <row r="2796" spans="1:267" s="161" customFormat="1" ht="19.5" customHeight="1" x14ac:dyDescent="0.25">
      <c r="A2796" s="50" t="s">
        <v>82</v>
      </c>
      <c r="B2796" s="27">
        <v>3</v>
      </c>
      <c r="C2796" s="27">
        <v>0</v>
      </c>
      <c r="D2796" s="27">
        <v>0</v>
      </c>
      <c r="E2796" s="27">
        <v>5</v>
      </c>
      <c r="F2796" s="27">
        <v>1</v>
      </c>
      <c r="G2796" s="27">
        <v>3</v>
      </c>
      <c r="H2796" s="27">
        <v>5</v>
      </c>
      <c r="I2796" s="27">
        <v>5</v>
      </c>
      <c r="J2796" s="27">
        <v>1</v>
      </c>
      <c r="K2796" s="27">
        <v>0</v>
      </c>
      <c r="L2796" s="112"/>
      <c r="M2796" s="92">
        <f t="shared" si="86"/>
        <v>23</v>
      </c>
      <c r="N2796" s="27">
        <v>19</v>
      </c>
      <c r="O2796" s="185">
        <f t="shared" si="87"/>
        <v>0.35384615384615387</v>
      </c>
      <c r="P2796" s="55" t="s">
        <v>446</v>
      </c>
      <c r="Q2796" s="19" t="s">
        <v>8251</v>
      </c>
      <c r="R2796" s="41" t="s">
        <v>958</v>
      </c>
      <c r="S2796" s="19" t="s">
        <v>556</v>
      </c>
      <c r="T2796" s="28" t="s">
        <v>8181</v>
      </c>
      <c r="U2796" s="17">
        <v>5</v>
      </c>
      <c r="V2796" s="20" t="s">
        <v>537</v>
      </c>
      <c r="W2796" s="18" t="s">
        <v>8218</v>
      </c>
      <c r="X2796" s="18" t="s">
        <v>867</v>
      </c>
      <c r="Y2796" s="29" t="s">
        <v>710</v>
      </c>
      <c r="Z2796" s="61"/>
    </row>
    <row r="2797" spans="1:267" s="161" customFormat="1" ht="19.5" customHeight="1" x14ac:dyDescent="0.25">
      <c r="A2797" s="50" t="s">
        <v>65</v>
      </c>
      <c r="B2797" s="27">
        <v>2</v>
      </c>
      <c r="C2797" s="27">
        <v>0</v>
      </c>
      <c r="D2797" s="27">
        <v>2</v>
      </c>
      <c r="E2797" s="27">
        <v>4</v>
      </c>
      <c r="F2797" s="27">
        <v>0</v>
      </c>
      <c r="G2797" s="27">
        <v>0</v>
      </c>
      <c r="H2797" s="27">
        <v>7.5</v>
      </c>
      <c r="I2797" s="27">
        <v>5</v>
      </c>
      <c r="J2797" s="27">
        <v>2</v>
      </c>
      <c r="K2797" s="27">
        <v>0</v>
      </c>
      <c r="L2797" s="112"/>
      <c r="M2797" s="92">
        <f t="shared" si="86"/>
        <v>22.5</v>
      </c>
      <c r="N2797" s="27">
        <v>10</v>
      </c>
      <c r="O2797" s="185">
        <f t="shared" si="87"/>
        <v>0.34615384615384615</v>
      </c>
      <c r="P2797" s="55" t="s">
        <v>446</v>
      </c>
      <c r="Q2797" s="28" t="s">
        <v>3581</v>
      </c>
      <c r="R2797" s="41" t="s">
        <v>483</v>
      </c>
      <c r="S2797" s="19" t="s">
        <v>540</v>
      </c>
      <c r="T2797" s="28" t="s">
        <v>3117</v>
      </c>
      <c r="U2797" s="17">
        <v>5</v>
      </c>
      <c r="V2797" s="20" t="s">
        <v>682</v>
      </c>
      <c r="W2797" s="18" t="s">
        <v>3563</v>
      </c>
      <c r="X2797" s="18" t="s">
        <v>3564</v>
      </c>
      <c r="Y2797" s="29" t="s">
        <v>1078</v>
      </c>
      <c r="Z2797" s="61"/>
    </row>
    <row r="2798" spans="1:267" s="161" customFormat="1" ht="19.5" customHeight="1" x14ac:dyDescent="0.25">
      <c r="A2798" s="50" t="s">
        <v>112</v>
      </c>
      <c r="B2798" s="27">
        <v>6</v>
      </c>
      <c r="C2798" s="27">
        <v>0</v>
      </c>
      <c r="D2798" s="27">
        <v>3.5</v>
      </c>
      <c r="E2798" s="27">
        <v>2</v>
      </c>
      <c r="F2798" s="27">
        <v>1</v>
      </c>
      <c r="G2798" s="27">
        <v>2</v>
      </c>
      <c r="H2798" s="27">
        <v>5</v>
      </c>
      <c r="I2798" s="27">
        <v>3</v>
      </c>
      <c r="J2798" s="27">
        <v>0</v>
      </c>
      <c r="K2798" s="27">
        <v>0</v>
      </c>
      <c r="L2798" s="112"/>
      <c r="M2798" s="92">
        <f t="shared" si="86"/>
        <v>22.5</v>
      </c>
      <c r="N2798" s="27">
        <v>16</v>
      </c>
      <c r="O2798" s="185">
        <f t="shared" si="87"/>
        <v>0.34615384615384615</v>
      </c>
      <c r="P2798" s="55" t="s">
        <v>446</v>
      </c>
      <c r="Q2798" s="19" t="s">
        <v>7181</v>
      </c>
      <c r="R2798" s="41" t="s">
        <v>459</v>
      </c>
      <c r="S2798" s="19" t="s">
        <v>486</v>
      </c>
      <c r="T2798" s="28" t="s">
        <v>3672</v>
      </c>
      <c r="U2798" s="17">
        <v>5</v>
      </c>
      <c r="V2798" s="20" t="s">
        <v>637</v>
      </c>
      <c r="W2798" s="18" t="s">
        <v>7165</v>
      </c>
      <c r="X2798" s="18" t="s">
        <v>478</v>
      </c>
      <c r="Y2798" s="29" t="s">
        <v>819</v>
      </c>
      <c r="Z2798" s="61"/>
    </row>
    <row r="2799" spans="1:267" s="161" customFormat="1" ht="19.5" customHeight="1" x14ac:dyDescent="0.25">
      <c r="A2799" s="50" t="s">
        <v>73</v>
      </c>
      <c r="B2799" s="27">
        <v>6</v>
      </c>
      <c r="C2799" s="27">
        <v>0</v>
      </c>
      <c r="D2799" s="27">
        <v>1</v>
      </c>
      <c r="E2799" s="27">
        <v>5</v>
      </c>
      <c r="F2799" s="27">
        <v>1</v>
      </c>
      <c r="G2799" s="27">
        <v>1</v>
      </c>
      <c r="H2799" s="27">
        <v>3.5</v>
      </c>
      <c r="I2799" s="27">
        <v>4</v>
      </c>
      <c r="J2799" s="27">
        <v>0</v>
      </c>
      <c r="K2799" s="27">
        <v>1</v>
      </c>
      <c r="L2799" s="112"/>
      <c r="M2799" s="92">
        <f t="shared" ref="M2799:M2862" si="88">SUM(B2799:K2799)</f>
        <v>22.5</v>
      </c>
      <c r="N2799" s="27">
        <v>10</v>
      </c>
      <c r="O2799" s="185">
        <f t="shared" ref="O2799:O2862" si="89">M2799/65</f>
        <v>0.34615384615384615</v>
      </c>
      <c r="P2799" s="55" t="s">
        <v>446</v>
      </c>
      <c r="Q2799" s="52" t="s">
        <v>3582</v>
      </c>
      <c r="R2799" s="41" t="s">
        <v>625</v>
      </c>
      <c r="S2799" s="19" t="s">
        <v>530</v>
      </c>
      <c r="T2799" s="28" t="s">
        <v>3117</v>
      </c>
      <c r="U2799" s="17">
        <v>5</v>
      </c>
      <c r="V2799" s="20" t="s">
        <v>519</v>
      </c>
      <c r="W2799" s="18" t="s">
        <v>3559</v>
      </c>
      <c r="X2799" s="18" t="s">
        <v>518</v>
      </c>
      <c r="Y2799" s="29" t="s">
        <v>463</v>
      </c>
      <c r="Z2799" s="61"/>
    </row>
    <row r="2800" spans="1:267" s="161" customFormat="1" ht="19.5" customHeight="1" x14ac:dyDescent="0.25">
      <c r="A2800" s="50" t="s">
        <v>81</v>
      </c>
      <c r="B2800" s="27">
        <v>8</v>
      </c>
      <c r="C2800" s="27">
        <v>0</v>
      </c>
      <c r="D2800" s="27">
        <v>2</v>
      </c>
      <c r="E2800" s="27">
        <v>0</v>
      </c>
      <c r="F2800" s="27">
        <v>2</v>
      </c>
      <c r="G2800" s="27">
        <v>2</v>
      </c>
      <c r="H2800" s="27">
        <v>3.5</v>
      </c>
      <c r="I2800" s="27">
        <v>4</v>
      </c>
      <c r="J2800" s="27">
        <v>1</v>
      </c>
      <c r="K2800" s="27">
        <v>0</v>
      </c>
      <c r="L2800" s="112"/>
      <c r="M2800" s="92">
        <f t="shared" si="88"/>
        <v>22.5</v>
      </c>
      <c r="N2800" s="27">
        <v>7</v>
      </c>
      <c r="O2800" s="185">
        <f t="shared" si="89"/>
        <v>0.34615384615384615</v>
      </c>
      <c r="P2800" s="55" t="s">
        <v>446</v>
      </c>
      <c r="Q2800" s="19" t="s">
        <v>2648</v>
      </c>
      <c r="R2800" s="41" t="s">
        <v>2649</v>
      </c>
      <c r="S2800" s="19" t="s">
        <v>2650</v>
      </c>
      <c r="T2800" s="28" t="s">
        <v>2589</v>
      </c>
      <c r="U2800" s="17">
        <v>5</v>
      </c>
      <c r="V2800" s="20" t="s">
        <v>637</v>
      </c>
      <c r="W2800" s="18" t="s">
        <v>2639</v>
      </c>
      <c r="X2800" s="18" t="s">
        <v>539</v>
      </c>
      <c r="Y2800" s="29" t="s">
        <v>486</v>
      </c>
      <c r="Z2800" s="61"/>
    </row>
    <row r="2801" spans="1:26" s="161" customFormat="1" ht="19.5" customHeight="1" x14ac:dyDescent="0.25">
      <c r="A2801" s="50" t="s">
        <v>65</v>
      </c>
      <c r="B2801" s="27">
        <v>5</v>
      </c>
      <c r="C2801" s="27">
        <v>0</v>
      </c>
      <c r="D2801" s="27">
        <v>3</v>
      </c>
      <c r="E2801" s="27">
        <v>4</v>
      </c>
      <c r="F2801" s="27">
        <v>0</v>
      </c>
      <c r="G2801" s="27">
        <v>0</v>
      </c>
      <c r="H2801" s="27">
        <v>3.5</v>
      </c>
      <c r="I2801" s="27">
        <v>4</v>
      </c>
      <c r="J2801" s="27">
        <v>0</v>
      </c>
      <c r="K2801" s="27">
        <v>3</v>
      </c>
      <c r="L2801" s="112"/>
      <c r="M2801" s="92">
        <f t="shared" si="88"/>
        <v>22.5</v>
      </c>
      <c r="N2801" s="27">
        <v>9</v>
      </c>
      <c r="O2801" s="185">
        <f t="shared" si="89"/>
        <v>0.34615384615384615</v>
      </c>
      <c r="P2801" s="55" t="s">
        <v>446</v>
      </c>
      <c r="Q2801" s="19" t="s">
        <v>746</v>
      </c>
      <c r="R2801" s="41" t="s">
        <v>473</v>
      </c>
      <c r="S2801" s="19" t="s">
        <v>1078</v>
      </c>
      <c r="T2801" s="28" t="s">
        <v>3120</v>
      </c>
      <c r="U2801" s="17">
        <v>5</v>
      </c>
      <c r="V2801" s="20" t="s">
        <v>609</v>
      </c>
      <c r="W2801" s="18" t="s">
        <v>4399</v>
      </c>
      <c r="X2801" s="18" t="s">
        <v>2243</v>
      </c>
      <c r="Y2801" s="29" t="s">
        <v>1481</v>
      </c>
      <c r="Z2801" s="61"/>
    </row>
    <row r="2802" spans="1:26" s="161" customFormat="1" ht="19.5" customHeight="1" x14ac:dyDescent="0.25">
      <c r="A2802" s="50" t="s">
        <v>111</v>
      </c>
      <c r="B2802" s="27">
        <v>4</v>
      </c>
      <c r="C2802" s="27">
        <v>0</v>
      </c>
      <c r="D2802" s="27">
        <v>2</v>
      </c>
      <c r="E2802" s="27">
        <v>4</v>
      </c>
      <c r="F2802" s="27">
        <v>3</v>
      </c>
      <c r="G2802" s="27">
        <v>3</v>
      </c>
      <c r="H2802" s="27">
        <v>1.5</v>
      </c>
      <c r="I2802" s="27">
        <v>4</v>
      </c>
      <c r="J2802" s="27">
        <v>1</v>
      </c>
      <c r="K2802" s="27">
        <v>0</v>
      </c>
      <c r="L2802" s="112"/>
      <c r="M2802" s="92">
        <f t="shared" si="88"/>
        <v>22.5</v>
      </c>
      <c r="N2802" s="27">
        <v>20</v>
      </c>
      <c r="O2802" s="185">
        <f t="shared" si="89"/>
        <v>0.34615384615384615</v>
      </c>
      <c r="P2802" s="55" t="s">
        <v>446</v>
      </c>
      <c r="Q2802" s="19" t="s">
        <v>1745</v>
      </c>
      <c r="R2802" s="41" t="s">
        <v>740</v>
      </c>
      <c r="S2802" s="19" t="s">
        <v>614</v>
      </c>
      <c r="T2802" s="28" t="s">
        <v>8181</v>
      </c>
      <c r="U2802" s="17">
        <v>5</v>
      </c>
      <c r="V2802" s="20" t="s">
        <v>593</v>
      </c>
      <c r="W2802" s="18" t="s">
        <v>8220</v>
      </c>
      <c r="X2802" s="18" t="s">
        <v>916</v>
      </c>
      <c r="Y2802" s="29" t="s">
        <v>1078</v>
      </c>
      <c r="Z2802" s="61"/>
    </row>
    <row r="2803" spans="1:26" s="161" customFormat="1" ht="19.5" customHeight="1" x14ac:dyDescent="0.25">
      <c r="A2803" s="50" t="s">
        <v>114</v>
      </c>
      <c r="B2803" s="27">
        <v>0</v>
      </c>
      <c r="C2803" s="27">
        <v>0</v>
      </c>
      <c r="D2803" s="27">
        <v>3</v>
      </c>
      <c r="E2803" s="27">
        <v>2</v>
      </c>
      <c r="F2803" s="27">
        <v>3</v>
      </c>
      <c r="G2803" s="27">
        <v>2</v>
      </c>
      <c r="H2803" s="27">
        <v>5.5</v>
      </c>
      <c r="I2803" s="27">
        <v>3</v>
      </c>
      <c r="J2803" s="27">
        <v>1</v>
      </c>
      <c r="K2803" s="27">
        <v>3</v>
      </c>
      <c r="L2803" s="112"/>
      <c r="M2803" s="92">
        <f t="shared" si="88"/>
        <v>22.5</v>
      </c>
      <c r="N2803" s="27">
        <v>20</v>
      </c>
      <c r="O2803" s="185">
        <f t="shared" si="89"/>
        <v>0.34615384615384615</v>
      </c>
      <c r="P2803" s="55" t="s">
        <v>446</v>
      </c>
      <c r="Q2803" s="19" t="s">
        <v>8252</v>
      </c>
      <c r="R2803" s="41" t="s">
        <v>448</v>
      </c>
      <c r="S2803" s="19" t="s">
        <v>523</v>
      </c>
      <c r="T2803" s="28" t="s">
        <v>8181</v>
      </c>
      <c r="U2803" s="17">
        <v>5</v>
      </c>
      <c r="V2803" s="20" t="s">
        <v>593</v>
      </c>
      <c r="W2803" s="18" t="s">
        <v>8220</v>
      </c>
      <c r="X2803" s="18" t="s">
        <v>916</v>
      </c>
      <c r="Y2803" s="29" t="s">
        <v>1078</v>
      </c>
      <c r="Z2803" s="61"/>
    </row>
    <row r="2804" spans="1:26" s="161" customFormat="1" ht="19.5" customHeight="1" x14ac:dyDescent="0.25">
      <c r="A2804" s="50" t="s">
        <v>89</v>
      </c>
      <c r="B2804" s="27">
        <v>4</v>
      </c>
      <c r="C2804" s="27">
        <v>0</v>
      </c>
      <c r="D2804" s="27">
        <v>0</v>
      </c>
      <c r="E2804" s="27">
        <v>5</v>
      </c>
      <c r="F2804" s="27">
        <v>0</v>
      </c>
      <c r="G2804" s="27">
        <v>0</v>
      </c>
      <c r="H2804" s="27">
        <v>5</v>
      </c>
      <c r="I2804" s="27">
        <v>5</v>
      </c>
      <c r="J2804" s="27">
        <v>3</v>
      </c>
      <c r="K2804" s="27">
        <v>0.5</v>
      </c>
      <c r="L2804" s="112"/>
      <c r="M2804" s="92">
        <f t="shared" si="88"/>
        <v>22.5</v>
      </c>
      <c r="N2804" s="27">
        <v>9</v>
      </c>
      <c r="O2804" s="185">
        <f t="shared" si="89"/>
        <v>0.34615384615384615</v>
      </c>
      <c r="P2804" s="55" t="s">
        <v>446</v>
      </c>
      <c r="Q2804" s="125" t="s">
        <v>1021</v>
      </c>
      <c r="R2804" s="126" t="s">
        <v>525</v>
      </c>
      <c r="S2804" s="125" t="s">
        <v>536</v>
      </c>
      <c r="T2804" s="28" t="s">
        <v>7345</v>
      </c>
      <c r="U2804" s="195">
        <v>5</v>
      </c>
      <c r="V2804" s="195">
        <v>2</v>
      </c>
      <c r="W2804" s="40" t="s">
        <v>4537</v>
      </c>
      <c r="X2804" s="40" t="s">
        <v>5581</v>
      </c>
      <c r="Y2804" s="194" t="s">
        <v>540</v>
      </c>
      <c r="Z2804" s="61"/>
    </row>
    <row r="2805" spans="1:26" s="161" customFormat="1" ht="19.5" customHeight="1" x14ac:dyDescent="0.25">
      <c r="A2805" s="50" t="s">
        <v>76</v>
      </c>
      <c r="B2805" s="27">
        <v>5</v>
      </c>
      <c r="C2805" s="27">
        <v>0</v>
      </c>
      <c r="D2805" s="27">
        <v>0</v>
      </c>
      <c r="E2805" s="27">
        <v>0</v>
      </c>
      <c r="F2805" s="27">
        <v>1</v>
      </c>
      <c r="G2805" s="27">
        <v>0</v>
      </c>
      <c r="H2805" s="27">
        <v>8</v>
      </c>
      <c r="I2805" s="27">
        <v>4</v>
      </c>
      <c r="J2805" s="27">
        <v>0</v>
      </c>
      <c r="K2805" s="27">
        <v>4.5</v>
      </c>
      <c r="L2805" s="112"/>
      <c r="M2805" s="92">
        <f t="shared" si="88"/>
        <v>22.5</v>
      </c>
      <c r="N2805" s="27">
        <v>11</v>
      </c>
      <c r="O2805" s="185">
        <f t="shared" si="89"/>
        <v>0.34615384615384615</v>
      </c>
      <c r="P2805" s="55" t="s">
        <v>446</v>
      </c>
      <c r="Q2805" s="19" t="s">
        <v>6754</v>
      </c>
      <c r="R2805" s="41" t="s">
        <v>771</v>
      </c>
      <c r="S2805" s="19" t="s">
        <v>4184</v>
      </c>
      <c r="T2805" s="28" t="s">
        <v>3670</v>
      </c>
      <c r="U2805" s="17">
        <v>5</v>
      </c>
      <c r="V2805" s="20" t="s">
        <v>609</v>
      </c>
      <c r="W2805" s="18" t="s">
        <v>6452</v>
      </c>
      <c r="X2805" s="18" t="s">
        <v>967</v>
      </c>
      <c r="Y2805" s="29" t="s">
        <v>452</v>
      </c>
      <c r="Z2805" s="61"/>
    </row>
    <row r="2806" spans="1:26" s="161" customFormat="1" ht="19.5" customHeight="1" x14ac:dyDescent="0.25">
      <c r="A2806" s="50" t="s">
        <v>85</v>
      </c>
      <c r="B2806" s="27">
        <v>6</v>
      </c>
      <c r="C2806" s="27">
        <v>0</v>
      </c>
      <c r="D2806" s="27">
        <v>0</v>
      </c>
      <c r="E2806" s="27">
        <v>4</v>
      </c>
      <c r="F2806" s="27">
        <v>1</v>
      </c>
      <c r="G2806" s="27">
        <v>0</v>
      </c>
      <c r="H2806" s="27">
        <v>7.5</v>
      </c>
      <c r="I2806" s="27">
        <v>4</v>
      </c>
      <c r="J2806" s="27">
        <v>0</v>
      </c>
      <c r="K2806" s="27">
        <v>0</v>
      </c>
      <c r="L2806" s="112"/>
      <c r="M2806" s="92">
        <f t="shared" si="88"/>
        <v>22.5</v>
      </c>
      <c r="N2806" s="27">
        <v>11</v>
      </c>
      <c r="O2806" s="185">
        <f t="shared" si="89"/>
        <v>0.34615384615384615</v>
      </c>
      <c r="P2806" s="55" t="s">
        <v>446</v>
      </c>
      <c r="Q2806" s="19" t="s">
        <v>1028</v>
      </c>
      <c r="R2806" s="41" t="s">
        <v>1226</v>
      </c>
      <c r="S2806" s="19" t="s">
        <v>562</v>
      </c>
      <c r="T2806" s="28" t="s">
        <v>3670</v>
      </c>
      <c r="U2806" s="17">
        <v>5</v>
      </c>
      <c r="V2806" s="20" t="s">
        <v>2314</v>
      </c>
      <c r="W2806" s="18" t="s">
        <v>6748</v>
      </c>
      <c r="X2806" s="18" t="s">
        <v>651</v>
      </c>
      <c r="Y2806" s="29" t="s">
        <v>800</v>
      </c>
      <c r="Z2806" s="61"/>
    </row>
    <row r="2807" spans="1:26" s="161" customFormat="1" ht="19.5" customHeight="1" x14ac:dyDescent="0.25">
      <c r="A2807" s="50" t="s">
        <v>64</v>
      </c>
      <c r="B2807" s="27">
        <v>4</v>
      </c>
      <c r="C2807" s="27">
        <v>0</v>
      </c>
      <c r="D2807" s="27">
        <v>3.5</v>
      </c>
      <c r="E2807" s="27">
        <v>1</v>
      </c>
      <c r="F2807" s="27">
        <v>1</v>
      </c>
      <c r="G2807" s="27">
        <v>2</v>
      </c>
      <c r="H2807" s="27">
        <v>8</v>
      </c>
      <c r="I2807" s="27">
        <v>3</v>
      </c>
      <c r="J2807" s="27">
        <v>0</v>
      </c>
      <c r="K2807" s="27">
        <v>0</v>
      </c>
      <c r="L2807" s="112"/>
      <c r="M2807" s="92">
        <f t="shared" si="88"/>
        <v>22.5</v>
      </c>
      <c r="N2807" s="27">
        <v>8</v>
      </c>
      <c r="O2807" s="185">
        <f t="shared" si="89"/>
        <v>0.34615384615384615</v>
      </c>
      <c r="P2807" s="55" t="s">
        <v>446</v>
      </c>
      <c r="Q2807" s="19" t="s">
        <v>1517</v>
      </c>
      <c r="R2807" s="41" t="s">
        <v>607</v>
      </c>
      <c r="S2807" s="19" t="s">
        <v>540</v>
      </c>
      <c r="T2807" s="28" t="s">
        <v>2769</v>
      </c>
      <c r="U2807" s="17">
        <v>5</v>
      </c>
      <c r="V2807" s="20" t="s">
        <v>682</v>
      </c>
      <c r="W2807" s="18" t="s">
        <v>2792</v>
      </c>
      <c r="X2807" s="18" t="s">
        <v>2793</v>
      </c>
      <c r="Y2807" s="29" t="s">
        <v>466</v>
      </c>
      <c r="Z2807" s="61"/>
    </row>
    <row r="2808" spans="1:26" s="161" customFormat="1" ht="19.5" customHeight="1" x14ac:dyDescent="0.25">
      <c r="A2808" s="50" t="s">
        <v>61</v>
      </c>
      <c r="B2808" s="27">
        <v>6</v>
      </c>
      <c r="C2808" s="27">
        <v>0</v>
      </c>
      <c r="D2808" s="27">
        <v>0</v>
      </c>
      <c r="E2808" s="27">
        <v>4</v>
      </c>
      <c r="F2808" s="27">
        <v>0</v>
      </c>
      <c r="G2808" s="27">
        <v>0</v>
      </c>
      <c r="H2808" s="27">
        <v>7.5</v>
      </c>
      <c r="I2808" s="27">
        <v>5</v>
      </c>
      <c r="J2808" s="27">
        <v>0</v>
      </c>
      <c r="K2808" s="27">
        <v>0</v>
      </c>
      <c r="L2808" s="112"/>
      <c r="M2808" s="92">
        <f t="shared" si="88"/>
        <v>22.5</v>
      </c>
      <c r="N2808" s="27">
        <v>4</v>
      </c>
      <c r="O2808" s="185">
        <f t="shared" si="89"/>
        <v>0.34615384615384615</v>
      </c>
      <c r="P2808" s="55" t="s">
        <v>446</v>
      </c>
      <c r="Q2808" s="19" t="s">
        <v>2219</v>
      </c>
      <c r="R2808" s="41" t="s">
        <v>491</v>
      </c>
      <c r="S2808" s="19" t="s">
        <v>599</v>
      </c>
      <c r="T2808" s="28" t="s">
        <v>2196</v>
      </c>
      <c r="U2808" s="17">
        <v>5</v>
      </c>
      <c r="V2808" s="20" t="s">
        <v>519</v>
      </c>
      <c r="W2808" s="18" t="s">
        <v>2041</v>
      </c>
      <c r="X2808" s="18" t="s">
        <v>811</v>
      </c>
      <c r="Y2808" s="29" t="s">
        <v>452</v>
      </c>
      <c r="Z2808" s="61"/>
    </row>
    <row r="2809" spans="1:26" s="161" customFormat="1" ht="19.5" customHeight="1" x14ac:dyDescent="0.25">
      <c r="A2809" s="50" t="s">
        <v>75</v>
      </c>
      <c r="B2809" s="27">
        <v>5</v>
      </c>
      <c r="C2809" s="27">
        <v>0</v>
      </c>
      <c r="D2809" s="27">
        <v>0</v>
      </c>
      <c r="E2809" s="27">
        <v>3</v>
      </c>
      <c r="F2809" s="27">
        <v>2</v>
      </c>
      <c r="G2809" s="27">
        <v>2</v>
      </c>
      <c r="H2809" s="27">
        <v>5</v>
      </c>
      <c r="I2809" s="27">
        <v>5</v>
      </c>
      <c r="J2809" s="27">
        <v>0</v>
      </c>
      <c r="K2809" s="27">
        <v>0</v>
      </c>
      <c r="L2809" s="112"/>
      <c r="M2809" s="92">
        <f t="shared" si="88"/>
        <v>22</v>
      </c>
      <c r="N2809" s="27">
        <v>13</v>
      </c>
      <c r="O2809" s="185">
        <f t="shared" si="89"/>
        <v>0.33846153846153848</v>
      </c>
      <c r="P2809" s="55" t="s">
        <v>446</v>
      </c>
      <c r="Q2809" s="19" t="s">
        <v>3193</v>
      </c>
      <c r="R2809" s="41" t="s">
        <v>520</v>
      </c>
      <c r="S2809" s="19" t="s">
        <v>479</v>
      </c>
      <c r="T2809" s="28" t="s">
        <v>3122</v>
      </c>
      <c r="U2809" s="17">
        <v>5</v>
      </c>
      <c r="V2809" s="20" t="s">
        <v>637</v>
      </c>
      <c r="W2809" s="18" t="s">
        <v>3177</v>
      </c>
      <c r="X2809" s="18" t="s">
        <v>448</v>
      </c>
      <c r="Y2809" s="29" t="s">
        <v>504</v>
      </c>
      <c r="Z2809" s="61"/>
    </row>
    <row r="2810" spans="1:26" s="161" customFormat="1" ht="19.5" customHeight="1" x14ac:dyDescent="0.25">
      <c r="A2810" s="50" t="s">
        <v>60</v>
      </c>
      <c r="B2810" s="27">
        <v>6</v>
      </c>
      <c r="C2810" s="27">
        <v>0</v>
      </c>
      <c r="D2810" s="27">
        <v>2</v>
      </c>
      <c r="E2810" s="27">
        <v>4</v>
      </c>
      <c r="F2810" s="27">
        <v>0</v>
      </c>
      <c r="G2810" s="27">
        <v>2</v>
      </c>
      <c r="H2810" s="27">
        <v>4</v>
      </c>
      <c r="I2810" s="27">
        <v>4</v>
      </c>
      <c r="J2810" s="27">
        <v>0</v>
      </c>
      <c r="K2810" s="27">
        <v>0</v>
      </c>
      <c r="L2810" s="112"/>
      <c r="M2810" s="92">
        <f t="shared" si="88"/>
        <v>22</v>
      </c>
      <c r="N2810" s="27">
        <v>4</v>
      </c>
      <c r="O2810" s="185">
        <f t="shared" si="89"/>
        <v>0.33846153846153848</v>
      </c>
      <c r="P2810" s="55" t="s">
        <v>446</v>
      </c>
      <c r="Q2810" s="28" t="s">
        <v>1761</v>
      </c>
      <c r="R2810" s="51" t="s">
        <v>756</v>
      </c>
      <c r="S2810" s="28" t="s">
        <v>489</v>
      </c>
      <c r="T2810" s="28" t="s">
        <v>1735</v>
      </c>
      <c r="U2810" s="17">
        <v>5</v>
      </c>
      <c r="V2810" s="20" t="s">
        <v>609</v>
      </c>
      <c r="W2810" s="18" t="s">
        <v>1758</v>
      </c>
      <c r="X2810" s="18" t="s">
        <v>916</v>
      </c>
      <c r="Y2810" s="29" t="s">
        <v>1016</v>
      </c>
      <c r="Z2810" s="61"/>
    </row>
    <row r="2811" spans="1:26" s="161" customFormat="1" ht="19.5" customHeight="1" x14ac:dyDescent="0.25">
      <c r="A2811" s="50" t="s">
        <v>72</v>
      </c>
      <c r="B2811" s="27">
        <v>7</v>
      </c>
      <c r="C2811" s="27">
        <v>0</v>
      </c>
      <c r="D2811" s="27">
        <v>0</v>
      </c>
      <c r="E2811" s="27">
        <v>0</v>
      </c>
      <c r="F2811" s="27">
        <v>3</v>
      </c>
      <c r="G2811" s="27">
        <v>2</v>
      </c>
      <c r="H2811" s="27">
        <v>5</v>
      </c>
      <c r="I2811" s="27">
        <v>5</v>
      </c>
      <c r="J2811" s="27">
        <v>0</v>
      </c>
      <c r="K2811" s="27">
        <v>0</v>
      </c>
      <c r="L2811" s="112"/>
      <c r="M2811" s="92">
        <f t="shared" si="88"/>
        <v>22</v>
      </c>
      <c r="N2811" s="27">
        <v>8</v>
      </c>
      <c r="O2811" s="185">
        <f t="shared" si="89"/>
        <v>0.33846153846153848</v>
      </c>
      <c r="P2811" s="55" t="s">
        <v>446</v>
      </c>
      <c r="Q2811" s="19" t="s">
        <v>2651</v>
      </c>
      <c r="R2811" s="41" t="s">
        <v>1029</v>
      </c>
      <c r="S2811" s="19" t="s">
        <v>792</v>
      </c>
      <c r="T2811" s="28" t="s">
        <v>2589</v>
      </c>
      <c r="U2811" s="17">
        <v>5</v>
      </c>
      <c r="V2811" s="20" t="s">
        <v>519</v>
      </c>
      <c r="W2811" s="18" t="s">
        <v>2639</v>
      </c>
      <c r="X2811" s="18" t="s">
        <v>539</v>
      </c>
      <c r="Y2811" s="29" t="s">
        <v>486</v>
      </c>
      <c r="Z2811" s="61"/>
    </row>
    <row r="2812" spans="1:26" s="161" customFormat="1" ht="19.5" customHeight="1" x14ac:dyDescent="0.25">
      <c r="A2812" s="50" t="s">
        <v>61</v>
      </c>
      <c r="B2812" s="27">
        <v>6</v>
      </c>
      <c r="C2812" s="27">
        <v>0</v>
      </c>
      <c r="D2812" s="27">
        <v>0</v>
      </c>
      <c r="E2812" s="27">
        <v>3</v>
      </c>
      <c r="F2812" s="27">
        <v>2</v>
      </c>
      <c r="G2812" s="27">
        <v>2</v>
      </c>
      <c r="H2812" s="27">
        <v>5</v>
      </c>
      <c r="I2812" s="27">
        <v>2</v>
      </c>
      <c r="J2812" s="27">
        <v>1</v>
      </c>
      <c r="K2812" s="27">
        <v>1</v>
      </c>
      <c r="L2812" s="112"/>
      <c r="M2812" s="92">
        <f t="shared" si="88"/>
        <v>22</v>
      </c>
      <c r="N2812" s="27">
        <v>8</v>
      </c>
      <c r="O2812" s="185">
        <f t="shared" si="89"/>
        <v>0.33846153846153848</v>
      </c>
      <c r="P2812" s="55" t="s">
        <v>446</v>
      </c>
      <c r="Q2812" s="19" t="s">
        <v>2652</v>
      </c>
      <c r="R2812" s="41" t="s">
        <v>598</v>
      </c>
      <c r="S2812" s="19" t="s">
        <v>479</v>
      </c>
      <c r="T2812" s="28" t="s">
        <v>2589</v>
      </c>
      <c r="U2812" s="17">
        <v>5</v>
      </c>
      <c r="V2812" s="20" t="s">
        <v>609</v>
      </c>
      <c r="W2812" s="18" t="s">
        <v>2647</v>
      </c>
      <c r="X2812" s="18" t="s">
        <v>916</v>
      </c>
      <c r="Y2812" s="29" t="s">
        <v>710</v>
      </c>
      <c r="Z2812" s="61"/>
    </row>
    <row r="2813" spans="1:26" s="161" customFormat="1" ht="19.5" customHeight="1" x14ac:dyDescent="0.25">
      <c r="A2813" s="50" t="s">
        <v>68</v>
      </c>
      <c r="B2813" s="27">
        <v>6</v>
      </c>
      <c r="C2813" s="27">
        <v>0</v>
      </c>
      <c r="D2813" s="27">
        <v>2</v>
      </c>
      <c r="E2813" s="27">
        <v>3</v>
      </c>
      <c r="F2813" s="27">
        <v>0</v>
      </c>
      <c r="G2813" s="27">
        <v>2</v>
      </c>
      <c r="H2813" s="27">
        <v>5</v>
      </c>
      <c r="I2813" s="27">
        <v>0</v>
      </c>
      <c r="J2813" s="27">
        <v>2</v>
      </c>
      <c r="K2813" s="27">
        <v>2</v>
      </c>
      <c r="L2813" s="112"/>
      <c r="M2813" s="92">
        <f t="shared" si="88"/>
        <v>22</v>
      </c>
      <c r="N2813" s="27">
        <v>10</v>
      </c>
      <c r="O2813" s="185">
        <f t="shared" si="89"/>
        <v>0.33846153846153848</v>
      </c>
      <c r="P2813" s="55" t="s">
        <v>446</v>
      </c>
      <c r="Q2813" s="19" t="s">
        <v>1830</v>
      </c>
      <c r="R2813" s="41" t="s">
        <v>622</v>
      </c>
      <c r="S2813" s="19" t="s">
        <v>532</v>
      </c>
      <c r="T2813" s="28" t="s">
        <v>5402</v>
      </c>
      <c r="U2813" s="17">
        <v>5</v>
      </c>
      <c r="V2813" s="20" t="s">
        <v>519</v>
      </c>
      <c r="W2813" s="18" t="s">
        <v>5452</v>
      </c>
      <c r="X2813" s="18" t="s">
        <v>2976</v>
      </c>
      <c r="Y2813" s="29" t="s">
        <v>486</v>
      </c>
      <c r="Z2813" s="61"/>
    </row>
    <row r="2814" spans="1:26" s="161" customFormat="1" ht="19.5" customHeight="1" x14ac:dyDescent="0.25">
      <c r="A2814" s="50" t="s">
        <v>59</v>
      </c>
      <c r="B2814" s="27">
        <v>6</v>
      </c>
      <c r="C2814" s="27">
        <v>0</v>
      </c>
      <c r="D2814" s="27">
        <v>0</v>
      </c>
      <c r="E2814" s="27">
        <v>4</v>
      </c>
      <c r="F2814" s="27">
        <v>0</v>
      </c>
      <c r="G2814" s="27">
        <v>0</v>
      </c>
      <c r="H2814" s="27">
        <v>5</v>
      </c>
      <c r="I2814" s="27">
        <v>0</v>
      </c>
      <c r="J2814" s="27">
        <v>6</v>
      </c>
      <c r="K2814" s="27">
        <v>1</v>
      </c>
      <c r="L2814" s="112"/>
      <c r="M2814" s="92">
        <f t="shared" si="88"/>
        <v>22</v>
      </c>
      <c r="N2814" s="27">
        <v>18</v>
      </c>
      <c r="O2814" s="185">
        <f t="shared" si="89"/>
        <v>0.33846153846153848</v>
      </c>
      <c r="P2814" s="55" t="s">
        <v>446</v>
      </c>
      <c r="Q2814" s="19" t="s">
        <v>7945</v>
      </c>
      <c r="R2814" s="41" t="s">
        <v>1351</v>
      </c>
      <c r="S2814" s="19" t="s">
        <v>2401</v>
      </c>
      <c r="T2814" s="28" t="s">
        <v>7778</v>
      </c>
      <c r="U2814" s="17">
        <v>5</v>
      </c>
      <c r="V2814" s="20" t="s">
        <v>5246</v>
      </c>
      <c r="W2814" s="18" t="s">
        <v>7276</v>
      </c>
      <c r="X2814" s="18" t="s">
        <v>855</v>
      </c>
      <c r="Y2814" s="29" t="s">
        <v>469</v>
      </c>
      <c r="Z2814" s="61"/>
    </row>
    <row r="2815" spans="1:26" s="161" customFormat="1" ht="19.5" customHeight="1" x14ac:dyDescent="0.25">
      <c r="A2815" s="50" t="s">
        <v>96</v>
      </c>
      <c r="B2815" s="27">
        <v>7</v>
      </c>
      <c r="C2815" s="27">
        <v>0</v>
      </c>
      <c r="D2815" s="27">
        <v>0</v>
      </c>
      <c r="E2815" s="27">
        <v>4</v>
      </c>
      <c r="F2815" s="27">
        <v>2</v>
      </c>
      <c r="G2815" s="27">
        <v>0</v>
      </c>
      <c r="H2815" s="27">
        <v>5</v>
      </c>
      <c r="I2815" s="27">
        <v>4</v>
      </c>
      <c r="J2815" s="27">
        <v>0</v>
      </c>
      <c r="K2815" s="27">
        <v>0</v>
      </c>
      <c r="L2815" s="112"/>
      <c r="M2815" s="92">
        <f t="shared" si="88"/>
        <v>22</v>
      </c>
      <c r="N2815" s="27">
        <v>21</v>
      </c>
      <c r="O2815" s="185">
        <f t="shared" si="89"/>
        <v>0.33846153846153848</v>
      </c>
      <c r="P2815" s="55" t="s">
        <v>446</v>
      </c>
      <c r="Q2815" s="19" t="s">
        <v>1092</v>
      </c>
      <c r="R2815" s="41" t="s">
        <v>1093</v>
      </c>
      <c r="S2815" s="19" t="s">
        <v>513</v>
      </c>
      <c r="T2815" s="28" t="s">
        <v>681</v>
      </c>
      <c r="U2815" s="17">
        <v>5</v>
      </c>
      <c r="V2815" s="20" t="s">
        <v>609</v>
      </c>
      <c r="W2815" s="18" t="s">
        <v>908</v>
      </c>
      <c r="X2815" s="18" t="s">
        <v>684</v>
      </c>
      <c r="Y2815" s="29" t="s">
        <v>909</v>
      </c>
      <c r="Z2815" s="61"/>
    </row>
    <row r="2816" spans="1:26" s="161" customFormat="1" ht="19.5" customHeight="1" x14ac:dyDescent="0.25">
      <c r="A2816" s="50" t="s">
        <v>97</v>
      </c>
      <c r="B2816" s="27">
        <v>6</v>
      </c>
      <c r="C2816" s="27">
        <v>0</v>
      </c>
      <c r="D2816" s="27">
        <v>0</v>
      </c>
      <c r="E2816" s="27">
        <v>4</v>
      </c>
      <c r="F2816" s="27">
        <v>0</v>
      </c>
      <c r="G2816" s="27">
        <v>1</v>
      </c>
      <c r="H2816" s="27">
        <v>5</v>
      </c>
      <c r="I2816" s="27">
        <v>5</v>
      </c>
      <c r="J2816" s="27">
        <v>0</v>
      </c>
      <c r="K2816" s="27">
        <v>1</v>
      </c>
      <c r="L2816" s="112"/>
      <c r="M2816" s="92">
        <f t="shared" si="88"/>
        <v>22</v>
      </c>
      <c r="N2816" s="27">
        <v>21</v>
      </c>
      <c r="O2816" s="185">
        <f t="shared" si="89"/>
        <v>0.33846153846153848</v>
      </c>
      <c r="P2816" s="55" t="s">
        <v>446</v>
      </c>
      <c r="Q2816" s="19" t="s">
        <v>1094</v>
      </c>
      <c r="R2816" s="41" t="s">
        <v>481</v>
      </c>
      <c r="S2816" s="19" t="s">
        <v>599</v>
      </c>
      <c r="T2816" s="28" t="s">
        <v>681</v>
      </c>
      <c r="U2816" s="17">
        <v>5</v>
      </c>
      <c r="V2816" s="20" t="s">
        <v>609</v>
      </c>
      <c r="W2816" s="18" t="s">
        <v>908</v>
      </c>
      <c r="X2816" s="18" t="s">
        <v>684</v>
      </c>
      <c r="Y2816" s="29" t="s">
        <v>909</v>
      </c>
      <c r="Z2816" s="61"/>
    </row>
    <row r="2817" spans="1:26" s="161" customFormat="1" ht="19.5" customHeight="1" x14ac:dyDescent="0.25">
      <c r="A2817" s="50" t="s">
        <v>70</v>
      </c>
      <c r="B2817" s="27">
        <v>4</v>
      </c>
      <c r="C2817" s="27">
        <v>0</v>
      </c>
      <c r="D2817" s="27">
        <v>0</v>
      </c>
      <c r="E2817" s="27">
        <v>4</v>
      </c>
      <c r="F2817" s="27">
        <v>2</v>
      </c>
      <c r="G2817" s="27">
        <v>1</v>
      </c>
      <c r="H2817" s="27">
        <v>8</v>
      </c>
      <c r="I2817" s="27">
        <v>0</v>
      </c>
      <c r="J2817" s="27">
        <v>2</v>
      </c>
      <c r="K2817" s="27">
        <v>1</v>
      </c>
      <c r="L2817" s="112"/>
      <c r="M2817" s="92">
        <f t="shared" si="88"/>
        <v>22</v>
      </c>
      <c r="N2817" s="27">
        <v>12</v>
      </c>
      <c r="O2817" s="185">
        <f t="shared" si="89"/>
        <v>0.33846153846153848</v>
      </c>
      <c r="P2817" s="55" t="s">
        <v>446</v>
      </c>
      <c r="Q2817" s="19" t="s">
        <v>4413</v>
      </c>
      <c r="R2817" s="41" t="s">
        <v>684</v>
      </c>
      <c r="S2817" s="19" t="s">
        <v>486</v>
      </c>
      <c r="T2817" s="28" t="s">
        <v>3670</v>
      </c>
      <c r="U2817" s="17">
        <v>5</v>
      </c>
      <c r="V2817" s="20" t="s">
        <v>609</v>
      </c>
      <c r="W2817" s="18" t="s">
        <v>6452</v>
      </c>
      <c r="X2817" s="18" t="s">
        <v>967</v>
      </c>
      <c r="Y2817" s="29" t="s">
        <v>452</v>
      </c>
      <c r="Z2817" s="61"/>
    </row>
    <row r="2818" spans="1:26" s="161" customFormat="1" ht="19.5" customHeight="1" x14ac:dyDescent="0.25">
      <c r="A2818" s="50" t="s">
        <v>65</v>
      </c>
      <c r="B2818" s="27">
        <v>8</v>
      </c>
      <c r="C2818" s="27">
        <v>0</v>
      </c>
      <c r="D2818" s="27">
        <v>0</v>
      </c>
      <c r="E2818" s="27">
        <v>0</v>
      </c>
      <c r="F2818" s="27">
        <v>1</v>
      </c>
      <c r="G2818" s="27">
        <v>2</v>
      </c>
      <c r="H2818" s="27">
        <v>5</v>
      </c>
      <c r="I2818" s="27">
        <v>4</v>
      </c>
      <c r="J2818" s="27">
        <v>0</v>
      </c>
      <c r="K2818" s="27">
        <v>2</v>
      </c>
      <c r="L2818" s="112"/>
      <c r="M2818" s="92">
        <f t="shared" si="88"/>
        <v>22</v>
      </c>
      <c r="N2818" s="27">
        <v>8</v>
      </c>
      <c r="O2818" s="185">
        <f t="shared" si="89"/>
        <v>0.33846153846153848</v>
      </c>
      <c r="P2818" s="55" t="s">
        <v>446</v>
      </c>
      <c r="Q2818" s="19" t="s">
        <v>2653</v>
      </c>
      <c r="R2818" s="41" t="s">
        <v>476</v>
      </c>
      <c r="S2818" s="19" t="s">
        <v>1078</v>
      </c>
      <c r="T2818" s="28" t="s">
        <v>2589</v>
      </c>
      <c r="U2818" s="17">
        <v>5</v>
      </c>
      <c r="V2818" s="20" t="s">
        <v>609</v>
      </c>
      <c r="W2818" s="18" t="s">
        <v>2647</v>
      </c>
      <c r="X2818" s="18" t="s">
        <v>916</v>
      </c>
      <c r="Y2818" s="29" t="s">
        <v>710</v>
      </c>
      <c r="Z2818" s="61"/>
    </row>
    <row r="2819" spans="1:26" s="161" customFormat="1" ht="19.5" customHeight="1" x14ac:dyDescent="0.25">
      <c r="A2819" s="50" t="s">
        <v>90</v>
      </c>
      <c r="B2819" s="27">
        <v>7</v>
      </c>
      <c r="C2819" s="27">
        <v>0</v>
      </c>
      <c r="D2819" s="27">
        <v>0</v>
      </c>
      <c r="E2819" s="27">
        <v>5</v>
      </c>
      <c r="F2819" s="27">
        <v>1</v>
      </c>
      <c r="G2819" s="27">
        <v>1</v>
      </c>
      <c r="H2819" s="27">
        <v>3.5</v>
      </c>
      <c r="I2819" s="27">
        <v>2</v>
      </c>
      <c r="J2819" s="27">
        <v>2</v>
      </c>
      <c r="K2819" s="27">
        <v>0.5</v>
      </c>
      <c r="L2819" s="112"/>
      <c r="M2819" s="92">
        <f t="shared" si="88"/>
        <v>22</v>
      </c>
      <c r="N2819" s="27">
        <v>10</v>
      </c>
      <c r="O2819" s="185">
        <f t="shared" si="89"/>
        <v>0.33846153846153848</v>
      </c>
      <c r="P2819" s="55" t="s">
        <v>446</v>
      </c>
      <c r="Q2819" s="19" t="s">
        <v>1783</v>
      </c>
      <c r="R2819" s="41" t="s">
        <v>478</v>
      </c>
      <c r="S2819" s="19" t="s">
        <v>523</v>
      </c>
      <c r="T2819" s="28" t="s">
        <v>8947</v>
      </c>
      <c r="U2819" s="17">
        <v>5</v>
      </c>
      <c r="V2819" s="20" t="s">
        <v>682</v>
      </c>
      <c r="W2819" s="18" t="s">
        <v>5925</v>
      </c>
      <c r="X2819" s="18" t="s">
        <v>4268</v>
      </c>
      <c r="Y2819" s="29" t="s">
        <v>469</v>
      </c>
      <c r="Z2819" s="61"/>
    </row>
    <row r="2820" spans="1:26" s="161" customFormat="1" ht="19.5" customHeight="1" x14ac:dyDescent="0.25">
      <c r="A2820" s="50" t="s">
        <v>118</v>
      </c>
      <c r="B2820" s="27">
        <v>3</v>
      </c>
      <c r="C2820" s="27">
        <v>0</v>
      </c>
      <c r="D2820" s="27">
        <v>4</v>
      </c>
      <c r="E2820" s="27">
        <v>4</v>
      </c>
      <c r="F2820" s="27">
        <v>1</v>
      </c>
      <c r="G2820" s="27">
        <v>0</v>
      </c>
      <c r="H2820" s="27">
        <v>5</v>
      </c>
      <c r="I2820" s="27">
        <v>5</v>
      </c>
      <c r="J2820" s="27">
        <v>0</v>
      </c>
      <c r="K2820" s="27">
        <v>0</v>
      </c>
      <c r="L2820" s="112"/>
      <c r="M2820" s="92">
        <f t="shared" si="88"/>
        <v>22</v>
      </c>
      <c r="N2820" s="27">
        <v>18</v>
      </c>
      <c r="O2820" s="185">
        <f t="shared" si="89"/>
        <v>0.33846153846153848</v>
      </c>
      <c r="P2820" s="55" t="s">
        <v>446</v>
      </c>
      <c r="Q2820" s="19" t="s">
        <v>7946</v>
      </c>
      <c r="R2820" s="41" t="s">
        <v>476</v>
      </c>
      <c r="S2820" s="19" t="s">
        <v>494</v>
      </c>
      <c r="T2820" s="28" t="s">
        <v>7778</v>
      </c>
      <c r="U2820" s="17">
        <v>5</v>
      </c>
      <c r="V2820" s="20" t="s">
        <v>609</v>
      </c>
      <c r="W2820" s="18" t="s">
        <v>7915</v>
      </c>
      <c r="X2820" s="18" t="s">
        <v>3131</v>
      </c>
      <c r="Y2820" s="29" t="s">
        <v>540</v>
      </c>
      <c r="Z2820" s="61"/>
    </row>
    <row r="2821" spans="1:26" s="161" customFormat="1" ht="19.5" customHeight="1" x14ac:dyDescent="0.25">
      <c r="A2821" s="50" t="s">
        <v>61</v>
      </c>
      <c r="B2821" s="27">
        <v>8</v>
      </c>
      <c r="C2821" s="27">
        <v>0</v>
      </c>
      <c r="D2821" s="27">
        <v>0</v>
      </c>
      <c r="E2821" s="27">
        <v>0</v>
      </c>
      <c r="F2821" s="27">
        <v>2</v>
      </c>
      <c r="G2821" s="27">
        <v>0</v>
      </c>
      <c r="H2821" s="27">
        <v>5</v>
      </c>
      <c r="I2821" s="27">
        <v>5</v>
      </c>
      <c r="J2821" s="27">
        <v>1</v>
      </c>
      <c r="K2821" s="27">
        <v>1</v>
      </c>
      <c r="L2821" s="112"/>
      <c r="M2821" s="92">
        <f t="shared" si="88"/>
        <v>22</v>
      </c>
      <c r="N2821" s="27">
        <v>5</v>
      </c>
      <c r="O2821" s="185">
        <f t="shared" si="89"/>
        <v>0.33846153846153848</v>
      </c>
      <c r="P2821" s="55" t="s">
        <v>446</v>
      </c>
      <c r="Q2821" s="19" t="s">
        <v>6231</v>
      </c>
      <c r="R2821" s="41" t="s">
        <v>658</v>
      </c>
      <c r="S2821" s="19" t="s">
        <v>599</v>
      </c>
      <c r="T2821" s="28" t="s">
        <v>6226</v>
      </c>
      <c r="U2821" s="17">
        <v>5</v>
      </c>
      <c r="V2821" s="20" t="s">
        <v>645</v>
      </c>
      <c r="W2821" s="18" t="s">
        <v>6227</v>
      </c>
      <c r="X2821" s="18" t="s">
        <v>6228</v>
      </c>
      <c r="Y2821" s="29" t="s">
        <v>1378</v>
      </c>
      <c r="Z2821" s="61"/>
    </row>
    <row r="2822" spans="1:26" s="161" customFormat="1" ht="19.5" customHeight="1" x14ac:dyDescent="0.25">
      <c r="A2822" s="50" t="s">
        <v>83</v>
      </c>
      <c r="B2822" s="27">
        <v>5</v>
      </c>
      <c r="C2822" s="27">
        <v>0</v>
      </c>
      <c r="D2822" s="27">
        <v>2</v>
      </c>
      <c r="E2822" s="27">
        <v>5</v>
      </c>
      <c r="F2822" s="27">
        <v>1</v>
      </c>
      <c r="G2822" s="27">
        <v>0</v>
      </c>
      <c r="H2822" s="27">
        <v>3</v>
      </c>
      <c r="I2822" s="27">
        <v>3</v>
      </c>
      <c r="J2822" s="27">
        <v>0</v>
      </c>
      <c r="K2822" s="27">
        <v>3</v>
      </c>
      <c r="L2822" s="112"/>
      <c r="M2822" s="92">
        <f t="shared" si="88"/>
        <v>22</v>
      </c>
      <c r="N2822" s="27">
        <v>21</v>
      </c>
      <c r="O2822" s="185">
        <f t="shared" si="89"/>
        <v>0.33846153846153848</v>
      </c>
      <c r="P2822" s="55" t="s">
        <v>446</v>
      </c>
      <c r="Q2822" s="19" t="s">
        <v>8253</v>
      </c>
      <c r="R2822" s="41" t="s">
        <v>564</v>
      </c>
      <c r="S2822" s="19" t="s">
        <v>562</v>
      </c>
      <c r="T2822" s="28" t="s">
        <v>8181</v>
      </c>
      <c r="U2822" s="17">
        <v>5</v>
      </c>
      <c r="V2822" s="20" t="s">
        <v>537</v>
      </c>
      <c r="W2822" s="18" t="s">
        <v>8218</v>
      </c>
      <c r="X2822" s="18" t="s">
        <v>867</v>
      </c>
      <c r="Y2822" s="29" t="s">
        <v>710</v>
      </c>
      <c r="Z2822" s="61"/>
    </row>
    <row r="2823" spans="1:26" s="161" customFormat="1" ht="19.5" customHeight="1" x14ac:dyDescent="0.25">
      <c r="A2823" s="50" t="s">
        <v>70</v>
      </c>
      <c r="B2823" s="27">
        <v>6</v>
      </c>
      <c r="C2823" s="27">
        <v>0</v>
      </c>
      <c r="D2823" s="27">
        <v>3.5</v>
      </c>
      <c r="E2823" s="27">
        <v>3</v>
      </c>
      <c r="F2823" s="27">
        <v>2</v>
      </c>
      <c r="G2823" s="27">
        <v>3</v>
      </c>
      <c r="H2823" s="27">
        <v>3.5</v>
      </c>
      <c r="I2823" s="27">
        <v>0</v>
      </c>
      <c r="J2823" s="27">
        <v>0</v>
      </c>
      <c r="K2823" s="27">
        <v>1</v>
      </c>
      <c r="L2823" s="112"/>
      <c r="M2823" s="92">
        <f t="shared" si="88"/>
        <v>22</v>
      </c>
      <c r="N2823" s="27">
        <v>10</v>
      </c>
      <c r="O2823" s="185">
        <f t="shared" si="89"/>
        <v>0.33846153846153848</v>
      </c>
      <c r="P2823" s="55" t="s">
        <v>446</v>
      </c>
      <c r="Q2823" s="19" t="s">
        <v>5937</v>
      </c>
      <c r="R2823" s="41" t="s">
        <v>562</v>
      </c>
      <c r="S2823" s="19" t="s">
        <v>562</v>
      </c>
      <c r="T2823" s="28" t="s">
        <v>8947</v>
      </c>
      <c r="U2823" s="17">
        <v>5</v>
      </c>
      <c r="V2823" s="20" t="s">
        <v>3355</v>
      </c>
      <c r="W2823" s="18" t="s">
        <v>656</v>
      </c>
      <c r="X2823" s="18" t="s">
        <v>916</v>
      </c>
      <c r="Y2823" s="29" t="s">
        <v>469</v>
      </c>
      <c r="Z2823" s="61"/>
    </row>
    <row r="2824" spans="1:26" s="161" customFormat="1" ht="19.5" customHeight="1" x14ac:dyDescent="0.25">
      <c r="A2824" s="50" t="s">
        <v>66</v>
      </c>
      <c r="B2824" s="27">
        <v>3</v>
      </c>
      <c r="C2824" s="27">
        <v>0</v>
      </c>
      <c r="D2824" s="27">
        <v>0</v>
      </c>
      <c r="E2824" s="27">
        <v>4</v>
      </c>
      <c r="F2824" s="27">
        <v>1</v>
      </c>
      <c r="G2824" s="27">
        <v>3</v>
      </c>
      <c r="H2824" s="27">
        <v>5</v>
      </c>
      <c r="I2824" s="27">
        <v>5</v>
      </c>
      <c r="J2824" s="27">
        <v>0</v>
      </c>
      <c r="K2824" s="27">
        <v>1</v>
      </c>
      <c r="L2824" s="112"/>
      <c r="M2824" s="92">
        <f t="shared" si="88"/>
        <v>22</v>
      </c>
      <c r="N2824" s="27">
        <v>4</v>
      </c>
      <c r="O2824" s="185">
        <f t="shared" si="89"/>
        <v>0.33846153846153848</v>
      </c>
      <c r="P2824" s="55" t="s">
        <v>446</v>
      </c>
      <c r="Q2824" s="18" t="s">
        <v>1762</v>
      </c>
      <c r="R2824" s="51" t="s">
        <v>539</v>
      </c>
      <c r="S2824" s="28" t="s">
        <v>523</v>
      </c>
      <c r="T2824" s="28" t="s">
        <v>1735</v>
      </c>
      <c r="U2824" s="17">
        <v>5</v>
      </c>
      <c r="V2824" s="20" t="s">
        <v>682</v>
      </c>
      <c r="W2824" s="18" t="s">
        <v>1755</v>
      </c>
      <c r="X2824" s="18" t="s">
        <v>451</v>
      </c>
      <c r="Y2824" s="29" t="s">
        <v>1348</v>
      </c>
      <c r="Z2824" s="61"/>
    </row>
    <row r="2825" spans="1:26" s="161" customFormat="1" ht="19.5" customHeight="1" x14ac:dyDescent="0.25">
      <c r="A2825" s="50" t="s">
        <v>78</v>
      </c>
      <c r="B2825" s="27">
        <v>4</v>
      </c>
      <c r="C2825" s="27">
        <v>0</v>
      </c>
      <c r="D2825" s="27">
        <v>0</v>
      </c>
      <c r="E2825" s="27">
        <v>5</v>
      </c>
      <c r="F2825" s="27">
        <v>2</v>
      </c>
      <c r="G2825" s="27">
        <v>0</v>
      </c>
      <c r="H2825" s="27">
        <v>5</v>
      </c>
      <c r="I2825" s="27">
        <v>4</v>
      </c>
      <c r="J2825" s="27">
        <v>1</v>
      </c>
      <c r="K2825" s="27">
        <v>1</v>
      </c>
      <c r="L2825" s="112"/>
      <c r="M2825" s="92">
        <f t="shared" si="88"/>
        <v>22</v>
      </c>
      <c r="N2825" s="27">
        <v>4</v>
      </c>
      <c r="O2825" s="185">
        <f t="shared" si="89"/>
        <v>0.33846153846153848</v>
      </c>
      <c r="P2825" s="55" t="s">
        <v>446</v>
      </c>
      <c r="Q2825" s="19" t="s">
        <v>1220</v>
      </c>
      <c r="R2825" s="41" t="s">
        <v>1221</v>
      </c>
      <c r="S2825" s="19" t="s">
        <v>474</v>
      </c>
      <c r="T2825" s="28" t="s">
        <v>1211</v>
      </c>
      <c r="U2825" s="17">
        <v>5</v>
      </c>
      <c r="V2825" s="20" t="s">
        <v>637</v>
      </c>
      <c r="W2825" s="18" t="s">
        <v>1212</v>
      </c>
      <c r="X2825" s="18" t="s">
        <v>855</v>
      </c>
      <c r="Y2825" s="29" t="s">
        <v>469</v>
      </c>
      <c r="Z2825" s="61"/>
    </row>
    <row r="2826" spans="1:26" s="161" customFormat="1" ht="19.5" customHeight="1" x14ac:dyDescent="0.25">
      <c r="A2826" s="50" t="s">
        <v>91</v>
      </c>
      <c r="B2826" s="27">
        <v>4</v>
      </c>
      <c r="C2826" s="27">
        <v>0</v>
      </c>
      <c r="D2826" s="27">
        <v>0</v>
      </c>
      <c r="E2826" s="27">
        <v>5</v>
      </c>
      <c r="F2826" s="27">
        <v>2</v>
      </c>
      <c r="G2826" s="27">
        <v>1</v>
      </c>
      <c r="H2826" s="27">
        <v>5</v>
      </c>
      <c r="I2826" s="27">
        <v>3</v>
      </c>
      <c r="J2826" s="27">
        <v>0</v>
      </c>
      <c r="K2826" s="27">
        <v>2</v>
      </c>
      <c r="L2826" s="112"/>
      <c r="M2826" s="92">
        <f t="shared" si="88"/>
        <v>22</v>
      </c>
      <c r="N2826" s="27">
        <v>18</v>
      </c>
      <c r="O2826" s="185">
        <f t="shared" si="89"/>
        <v>0.33846153846153848</v>
      </c>
      <c r="P2826" s="55" t="s">
        <v>446</v>
      </c>
      <c r="Q2826" s="19" t="s">
        <v>6608</v>
      </c>
      <c r="R2826" s="41" t="s">
        <v>1332</v>
      </c>
      <c r="S2826" s="19" t="s">
        <v>556</v>
      </c>
      <c r="T2826" s="28" t="s">
        <v>7778</v>
      </c>
      <c r="U2826" s="17">
        <v>5</v>
      </c>
      <c r="V2826" s="20" t="s">
        <v>1190</v>
      </c>
      <c r="W2826" s="18" t="s">
        <v>7911</v>
      </c>
      <c r="X2826" s="18" t="s">
        <v>515</v>
      </c>
      <c r="Y2826" s="29" t="s">
        <v>845</v>
      </c>
      <c r="Z2826" s="61"/>
    </row>
    <row r="2827" spans="1:26" s="161" customFormat="1" ht="19.5" customHeight="1" x14ac:dyDescent="0.25">
      <c r="A2827" s="50" t="s">
        <v>65</v>
      </c>
      <c r="B2827" s="102">
        <v>6</v>
      </c>
      <c r="C2827" s="102">
        <v>0</v>
      </c>
      <c r="D2827" s="102">
        <v>0</v>
      </c>
      <c r="E2827" s="102">
        <v>3</v>
      </c>
      <c r="F2827" s="102">
        <v>1</v>
      </c>
      <c r="G2827" s="102">
        <v>1</v>
      </c>
      <c r="H2827" s="102">
        <v>5</v>
      </c>
      <c r="I2827" s="102">
        <v>4</v>
      </c>
      <c r="J2827" s="102">
        <v>2</v>
      </c>
      <c r="K2827" s="102">
        <v>0</v>
      </c>
      <c r="L2827" s="133"/>
      <c r="M2827" s="92">
        <f t="shared" si="88"/>
        <v>22</v>
      </c>
      <c r="N2827" s="35">
        <v>7</v>
      </c>
      <c r="O2827" s="185">
        <f t="shared" si="89"/>
        <v>0.33846153846153848</v>
      </c>
      <c r="P2827" s="79" t="s">
        <v>446</v>
      </c>
      <c r="Q2827" s="103" t="s">
        <v>3003</v>
      </c>
      <c r="R2827" s="104" t="s">
        <v>488</v>
      </c>
      <c r="S2827" s="103" t="s">
        <v>486</v>
      </c>
      <c r="T2827" s="122" t="s">
        <v>2966</v>
      </c>
      <c r="U2827" s="38">
        <v>5</v>
      </c>
      <c r="V2827" s="105" t="s">
        <v>682</v>
      </c>
      <c r="W2827" s="103" t="s">
        <v>1493</v>
      </c>
      <c r="X2827" s="103" t="s">
        <v>2976</v>
      </c>
      <c r="Y2827" s="106" t="s">
        <v>1078</v>
      </c>
      <c r="Z2827" s="61"/>
    </row>
    <row r="2828" spans="1:26" s="161" customFormat="1" ht="19.5" customHeight="1" x14ac:dyDescent="0.25">
      <c r="A2828" s="50" t="s">
        <v>65</v>
      </c>
      <c r="B2828" s="27">
        <v>6</v>
      </c>
      <c r="C2828" s="27">
        <v>0</v>
      </c>
      <c r="D2828" s="27">
        <v>0</v>
      </c>
      <c r="E2828" s="27">
        <v>3</v>
      </c>
      <c r="F2828" s="27">
        <v>2</v>
      </c>
      <c r="G2828" s="27">
        <v>1</v>
      </c>
      <c r="H2828" s="27">
        <v>4</v>
      </c>
      <c r="I2828" s="27">
        <v>4</v>
      </c>
      <c r="J2828" s="27">
        <v>1</v>
      </c>
      <c r="K2828" s="27">
        <v>1</v>
      </c>
      <c r="L2828" s="112"/>
      <c r="M2828" s="92">
        <f t="shared" si="88"/>
        <v>22</v>
      </c>
      <c r="N2828" s="27">
        <v>5</v>
      </c>
      <c r="O2828" s="185">
        <f t="shared" si="89"/>
        <v>0.33846153846153848</v>
      </c>
      <c r="P2828" s="55" t="s">
        <v>446</v>
      </c>
      <c r="Q2828" s="19" t="s">
        <v>6014</v>
      </c>
      <c r="R2828" s="41" t="s">
        <v>488</v>
      </c>
      <c r="S2828" s="19" t="s">
        <v>523</v>
      </c>
      <c r="T2828" s="28" t="s">
        <v>3669</v>
      </c>
      <c r="U2828" s="17">
        <v>5</v>
      </c>
      <c r="V2828" s="20" t="s">
        <v>609</v>
      </c>
      <c r="W2828" s="18" t="s">
        <v>6494</v>
      </c>
      <c r="X2828" s="18" t="s">
        <v>651</v>
      </c>
      <c r="Y2828" s="29" t="s">
        <v>1016</v>
      </c>
      <c r="Z2828" s="61"/>
    </row>
    <row r="2829" spans="1:26" s="161" customFormat="1" ht="19.5" customHeight="1" x14ac:dyDescent="0.25">
      <c r="A2829" s="50" t="s">
        <v>60</v>
      </c>
      <c r="B2829" s="27">
        <v>6</v>
      </c>
      <c r="C2829" s="27">
        <v>0</v>
      </c>
      <c r="D2829" s="27">
        <v>2</v>
      </c>
      <c r="E2829" s="27">
        <v>4</v>
      </c>
      <c r="F2829" s="27">
        <v>0</v>
      </c>
      <c r="G2829" s="27">
        <v>0</v>
      </c>
      <c r="H2829" s="27">
        <v>5</v>
      </c>
      <c r="I2829" s="27">
        <v>5</v>
      </c>
      <c r="J2829" s="27">
        <v>0</v>
      </c>
      <c r="K2829" s="27">
        <v>0</v>
      </c>
      <c r="L2829" s="112"/>
      <c r="M2829" s="92">
        <f t="shared" si="88"/>
        <v>22</v>
      </c>
      <c r="N2829" s="27">
        <v>9</v>
      </c>
      <c r="O2829" s="185">
        <f t="shared" si="89"/>
        <v>0.33846153846153848</v>
      </c>
      <c r="P2829" s="55" t="s">
        <v>446</v>
      </c>
      <c r="Q2829" s="19" t="s">
        <v>4558</v>
      </c>
      <c r="R2829" s="41" t="s">
        <v>625</v>
      </c>
      <c r="S2829" s="19" t="s">
        <v>542</v>
      </c>
      <c r="T2829" s="28" t="s">
        <v>3660</v>
      </c>
      <c r="U2829" s="17">
        <v>5</v>
      </c>
      <c r="V2829" s="20" t="s">
        <v>682</v>
      </c>
      <c r="W2829" s="18" t="s">
        <v>4544</v>
      </c>
      <c r="X2829" s="18" t="s">
        <v>771</v>
      </c>
      <c r="Y2829" s="29" t="s">
        <v>486</v>
      </c>
      <c r="Z2829" s="61"/>
    </row>
    <row r="2830" spans="1:26" s="161" customFormat="1" ht="19.5" customHeight="1" x14ac:dyDescent="0.25">
      <c r="A2830" s="50" t="s">
        <v>7947</v>
      </c>
      <c r="B2830" s="27">
        <v>5</v>
      </c>
      <c r="C2830" s="27">
        <v>0</v>
      </c>
      <c r="D2830" s="27">
        <v>1</v>
      </c>
      <c r="E2830" s="27">
        <v>4</v>
      </c>
      <c r="F2830" s="27">
        <v>0</v>
      </c>
      <c r="G2830" s="27">
        <v>0</v>
      </c>
      <c r="H2830" s="27">
        <v>5</v>
      </c>
      <c r="I2830" s="27">
        <v>5</v>
      </c>
      <c r="J2830" s="27">
        <v>1</v>
      </c>
      <c r="K2830" s="27">
        <v>1</v>
      </c>
      <c r="L2830" s="112"/>
      <c r="M2830" s="92">
        <f t="shared" si="88"/>
        <v>22</v>
      </c>
      <c r="N2830" s="27">
        <v>18</v>
      </c>
      <c r="O2830" s="185">
        <f t="shared" si="89"/>
        <v>0.33846153846153848</v>
      </c>
      <c r="P2830" s="55" t="s">
        <v>446</v>
      </c>
      <c r="Q2830" s="19" t="s">
        <v>3395</v>
      </c>
      <c r="R2830" s="41" t="s">
        <v>448</v>
      </c>
      <c r="S2830" s="19" t="s">
        <v>523</v>
      </c>
      <c r="T2830" s="28" t="s">
        <v>7778</v>
      </c>
      <c r="U2830" s="17">
        <v>5</v>
      </c>
      <c r="V2830" s="20" t="s">
        <v>609</v>
      </c>
      <c r="W2830" s="18" t="s">
        <v>7915</v>
      </c>
      <c r="X2830" s="18" t="s">
        <v>3131</v>
      </c>
      <c r="Y2830" s="29" t="s">
        <v>540</v>
      </c>
      <c r="Z2830" s="61"/>
    </row>
    <row r="2831" spans="1:26" s="161" customFormat="1" ht="19.5" customHeight="1" x14ac:dyDescent="0.25">
      <c r="A2831" s="50" t="s">
        <v>65</v>
      </c>
      <c r="B2831" s="27">
        <v>4</v>
      </c>
      <c r="C2831" s="27">
        <v>0</v>
      </c>
      <c r="D2831" s="27">
        <v>0</v>
      </c>
      <c r="E2831" s="27">
        <v>5</v>
      </c>
      <c r="F2831" s="27">
        <v>2</v>
      </c>
      <c r="G2831" s="27">
        <v>4</v>
      </c>
      <c r="H2831" s="27">
        <v>4</v>
      </c>
      <c r="I2831" s="27">
        <v>3</v>
      </c>
      <c r="J2831" s="27">
        <v>0</v>
      </c>
      <c r="K2831" s="27">
        <v>0</v>
      </c>
      <c r="L2831" s="112"/>
      <c r="M2831" s="92">
        <f t="shared" si="88"/>
        <v>22</v>
      </c>
      <c r="N2831" s="27">
        <v>5</v>
      </c>
      <c r="O2831" s="185">
        <f t="shared" si="89"/>
        <v>0.33846153846153848</v>
      </c>
      <c r="P2831" s="55" t="s">
        <v>446</v>
      </c>
      <c r="Q2831" s="19" t="s">
        <v>2220</v>
      </c>
      <c r="R2831" s="41" t="s">
        <v>622</v>
      </c>
      <c r="S2831" s="19" t="s">
        <v>599</v>
      </c>
      <c r="T2831" s="28" t="s">
        <v>2196</v>
      </c>
      <c r="U2831" s="17">
        <v>5</v>
      </c>
      <c r="V2831" s="20" t="s">
        <v>519</v>
      </c>
      <c r="W2831" s="18" t="s">
        <v>2041</v>
      </c>
      <c r="X2831" s="18" t="s">
        <v>811</v>
      </c>
      <c r="Y2831" s="29" t="s">
        <v>452</v>
      </c>
      <c r="Z2831" s="61"/>
    </row>
    <row r="2832" spans="1:26" s="161" customFormat="1" ht="19.5" customHeight="1" x14ac:dyDescent="0.25">
      <c r="A2832" s="42" t="s">
        <v>119</v>
      </c>
      <c r="B2832" s="27">
        <v>7</v>
      </c>
      <c r="C2832" s="27">
        <v>0</v>
      </c>
      <c r="D2832" s="27">
        <v>2.5</v>
      </c>
      <c r="E2832" s="27">
        <v>4</v>
      </c>
      <c r="F2832" s="27">
        <v>0</v>
      </c>
      <c r="G2832" s="27">
        <v>0</v>
      </c>
      <c r="H2832" s="27">
        <v>5</v>
      </c>
      <c r="I2832" s="27">
        <v>1</v>
      </c>
      <c r="J2832" s="27">
        <v>1</v>
      </c>
      <c r="K2832" s="27">
        <v>1.5</v>
      </c>
      <c r="L2832" s="119"/>
      <c r="M2832" s="92">
        <f t="shared" si="88"/>
        <v>22</v>
      </c>
      <c r="N2832" s="27">
        <v>18</v>
      </c>
      <c r="O2832" s="185">
        <f t="shared" si="89"/>
        <v>0.33846153846153848</v>
      </c>
      <c r="P2832" s="55" t="s">
        <v>446</v>
      </c>
      <c r="Q2832" s="19" t="s">
        <v>894</v>
      </c>
      <c r="R2832" s="41" t="s">
        <v>478</v>
      </c>
      <c r="S2832" s="19" t="s">
        <v>925</v>
      </c>
      <c r="T2832" s="28" t="s">
        <v>7778</v>
      </c>
      <c r="U2832" s="17">
        <v>5</v>
      </c>
      <c r="V2832" s="20" t="s">
        <v>609</v>
      </c>
      <c r="W2832" s="18" t="s">
        <v>7915</v>
      </c>
      <c r="X2832" s="18" t="s">
        <v>3131</v>
      </c>
      <c r="Y2832" s="29" t="s">
        <v>540</v>
      </c>
      <c r="Z2832" s="61"/>
    </row>
    <row r="2833" spans="1:26" s="161" customFormat="1" ht="19.5" customHeight="1" x14ac:dyDescent="0.25">
      <c r="A2833" s="42" t="s">
        <v>83</v>
      </c>
      <c r="B2833" s="27">
        <v>3</v>
      </c>
      <c r="C2833" s="27">
        <v>0</v>
      </c>
      <c r="D2833" s="27">
        <v>2.5</v>
      </c>
      <c r="E2833" s="27">
        <v>5</v>
      </c>
      <c r="F2833" s="27">
        <v>1</v>
      </c>
      <c r="G2833" s="27">
        <v>1</v>
      </c>
      <c r="H2833" s="27">
        <v>4</v>
      </c>
      <c r="I2833" s="27">
        <v>5</v>
      </c>
      <c r="J2833" s="27">
        <v>0</v>
      </c>
      <c r="K2833" s="27">
        <v>0.5</v>
      </c>
      <c r="L2833" s="119"/>
      <c r="M2833" s="92">
        <f t="shared" si="88"/>
        <v>22</v>
      </c>
      <c r="N2833" s="27">
        <v>12</v>
      </c>
      <c r="O2833" s="185">
        <f t="shared" si="89"/>
        <v>0.33846153846153848</v>
      </c>
      <c r="P2833" s="55" t="s">
        <v>446</v>
      </c>
      <c r="Q2833" s="19" t="s">
        <v>6755</v>
      </c>
      <c r="R2833" s="41" t="s">
        <v>607</v>
      </c>
      <c r="S2833" s="19" t="s">
        <v>523</v>
      </c>
      <c r="T2833" s="28" t="s">
        <v>3670</v>
      </c>
      <c r="U2833" s="17">
        <v>5</v>
      </c>
      <c r="V2833" s="20" t="s">
        <v>2314</v>
      </c>
      <c r="W2833" s="18" t="s">
        <v>6748</v>
      </c>
      <c r="X2833" s="18" t="s">
        <v>651</v>
      </c>
      <c r="Y2833" s="29" t="s">
        <v>800</v>
      </c>
      <c r="Z2833" s="61"/>
    </row>
    <row r="2834" spans="1:26" s="161" customFormat="1" ht="19.5" customHeight="1" x14ac:dyDescent="0.25">
      <c r="A2834" s="42" t="s">
        <v>68</v>
      </c>
      <c r="B2834" s="27">
        <v>6</v>
      </c>
      <c r="C2834" s="27">
        <v>0</v>
      </c>
      <c r="D2834" s="27">
        <v>4</v>
      </c>
      <c r="E2834" s="27">
        <v>5</v>
      </c>
      <c r="F2834" s="27">
        <v>1</v>
      </c>
      <c r="G2834" s="27">
        <v>0</v>
      </c>
      <c r="H2834" s="27">
        <v>1.5</v>
      </c>
      <c r="I2834" s="27">
        <v>4</v>
      </c>
      <c r="J2834" s="27">
        <v>0</v>
      </c>
      <c r="K2834" s="27">
        <v>0.5</v>
      </c>
      <c r="L2834" s="119"/>
      <c r="M2834" s="92">
        <f t="shared" si="88"/>
        <v>22</v>
      </c>
      <c r="N2834" s="27">
        <v>17</v>
      </c>
      <c r="O2834" s="185">
        <f t="shared" si="89"/>
        <v>0.33846153846153848</v>
      </c>
      <c r="P2834" s="55" t="s">
        <v>446</v>
      </c>
      <c r="Q2834" s="19" t="s">
        <v>7182</v>
      </c>
      <c r="R2834" s="41" t="s">
        <v>655</v>
      </c>
      <c r="S2834" s="19" t="s">
        <v>636</v>
      </c>
      <c r="T2834" s="28" t="s">
        <v>3672</v>
      </c>
      <c r="U2834" s="17">
        <v>5</v>
      </c>
      <c r="V2834" s="20" t="s">
        <v>519</v>
      </c>
      <c r="W2834" s="18" t="s">
        <v>7157</v>
      </c>
      <c r="X2834" s="18" t="s">
        <v>7158</v>
      </c>
      <c r="Y2834" s="29" t="s">
        <v>7159</v>
      </c>
      <c r="Z2834" s="61"/>
    </row>
    <row r="2835" spans="1:26" s="161" customFormat="1" ht="19.5" customHeight="1" x14ac:dyDescent="0.25">
      <c r="A2835" s="42" t="s">
        <v>66</v>
      </c>
      <c r="B2835" s="27">
        <v>6</v>
      </c>
      <c r="C2835" s="27">
        <v>0</v>
      </c>
      <c r="D2835" s="27">
        <v>0</v>
      </c>
      <c r="E2835" s="27">
        <v>4</v>
      </c>
      <c r="F2835" s="27">
        <v>3</v>
      </c>
      <c r="G2835" s="27">
        <v>0</v>
      </c>
      <c r="H2835" s="27">
        <v>3</v>
      </c>
      <c r="I2835" s="27">
        <v>4</v>
      </c>
      <c r="J2835" s="27">
        <v>0</v>
      </c>
      <c r="K2835" s="27">
        <v>2</v>
      </c>
      <c r="L2835" s="119"/>
      <c r="M2835" s="92">
        <f t="shared" si="88"/>
        <v>22</v>
      </c>
      <c r="N2835" s="27">
        <v>21</v>
      </c>
      <c r="O2835" s="185">
        <f t="shared" si="89"/>
        <v>0.33846153846153848</v>
      </c>
      <c r="P2835" s="55" t="s">
        <v>446</v>
      </c>
      <c r="Q2835" s="19" t="s">
        <v>889</v>
      </c>
      <c r="R2835" s="41" t="s">
        <v>603</v>
      </c>
      <c r="S2835" s="19" t="s">
        <v>636</v>
      </c>
      <c r="T2835" s="28" t="s">
        <v>681</v>
      </c>
      <c r="U2835" s="17">
        <v>5</v>
      </c>
      <c r="V2835" s="20" t="s">
        <v>637</v>
      </c>
      <c r="W2835" s="18" t="s">
        <v>908</v>
      </c>
      <c r="X2835" s="18" t="s">
        <v>684</v>
      </c>
      <c r="Y2835" s="29" t="s">
        <v>909</v>
      </c>
      <c r="Z2835" s="61"/>
    </row>
    <row r="2836" spans="1:26" s="161" customFormat="1" ht="19.5" customHeight="1" x14ac:dyDescent="0.25">
      <c r="A2836" s="42" t="s">
        <v>74</v>
      </c>
      <c r="B2836" s="27">
        <v>5</v>
      </c>
      <c r="C2836" s="27">
        <v>2</v>
      </c>
      <c r="D2836" s="27">
        <v>0</v>
      </c>
      <c r="E2836" s="27">
        <v>5</v>
      </c>
      <c r="F2836" s="27">
        <v>0</v>
      </c>
      <c r="G2836" s="27">
        <v>0</v>
      </c>
      <c r="H2836" s="27">
        <v>5</v>
      </c>
      <c r="I2836" s="27">
        <v>5</v>
      </c>
      <c r="J2836" s="27">
        <v>0</v>
      </c>
      <c r="K2836" s="27">
        <v>0</v>
      </c>
      <c r="L2836" s="119"/>
      <c r="M2836" s="92">
        <f t="shared" si="88"/>
        <v>22</v>
      </c>
      <c r="N2836" s="27">
        <v>5</v>
      </c>
      <c r="O2836" s="185">
        <f t="shared" si="89"/>
        <v>0.33846153846153848</v>
      </c>
      <c r="P2836" s="55" t="s">
        <v>446</v>
      </c>
      <c r="Q2836" s="19" t="s">
        <v>2221</v>
      </c>
      <c r="R2836" s="41" t="s">
        <v>958</v>
      </c>
      <c r="S2836" s="19" t="s">
        <v>1040</v>
      </c>
      <c r="T2836" s="28" t="s">
        <v>2196</v>
      </c>
      <c r="U2836" s="17">
        <v>5</v>
      </c>
      <c r="V2836" s="20" t="s">
        <v>682</v>
      </c>
      <c r="W2836" s="18" t="s">
        <v>2216</v>
      </c>
      <c r="X2836" s="18" t="s">
        <v>1224</v>
      </c>
      <c r="Y2836" s="29" t="s">
        <v>819</v>
      </c>
      <c r="Z2836" s="61"/>
    </row>
    <row r="2837" spans="1:26" s="161" customFormat="1" ht="19.5" customHeight="1" x14ac:dyDescent="0.25">
      <c r="A2837" s="42" t="s">
        <v>61</v>
      </c>
      <c r="B2837" s="27">
        <v>7</v>
      </c>
      <c r="C2837" s="27">
        <v>0</v>
      </c>
      <c r="D2837" s="27">
        <v>0</v>
      </c>
      <c r="E2837" s="27">
        <v>1</v>
      </c>
      <c r="F2837" s="27">
        <v>0</v>
      </c>
      <c r="G2837" s="27">
        <v>3</v>
      </c>
      <c r="H2837" s="27">
        <v>10</v>
      </c>
      <c r="I2837" s="27">
        <v>0</v>
      </c>
      <c r="J2837" s="27">
        <v>0</v>
      </c>
      <c r="K2837" s="27">
        <v>1</v>
      </c>
      <c r="L2837" s="119"/>
      <c r="M2837" s="92">
        <f t="shared" si="88"/>
        <v>22</v>
      </c>
      <c r="N2837" s="27">
        <v>4</v>
      </c>
      <c r="O2837" s="185">
        <f t="shared" si="89"/>
        <v>0.33846153846153848</v>
      </c>
      <c r="P2837" s="55" t="s">
        <v>446</v>
      </c>
      <c r="Q2837" s="19" t="s">
        <v>7562</v>
      </c>
      <c r="R2837" s="41" t="s">
        <v>491</v>
      </c>
      <c r="S2837" s="19" t="s">
        <v>469</v>
      </c>
      <c r="T2837" s="28" t="s">
        <v>7553</v>
      </c>
      <c r="U2837" s="17">
        <v>5</v>
      </c>
      <c r="V2837" s="20"/>
      <c r="W2837" s="18" t="s">
        <v>7561</v>
      </c>
      <c r="X2837" s="18" t="s">
        <v>916</v>
      </c>
      <c r="Y2837" s="29" t="s">
        <v>569</v>
      </c>
      <c r="Z2837" s="61"/>
    </row>
    <row r="2838" spans="1:26" s="161" customFormat="1" ht="19.5" customHeight="1" x14ac:dyDescent="0.25">
      <c r="A2838" s="42" t="s">
        <v>71</v>
      </c>
      <c r="B2838" s="27">
        <v>9</v>
      </c>
      <c r="C2838" s="27">
        <v>1</v>
      </c>
      <c r="D2838" s="27">
        <v>1</v>
      </c>
      <c r="E2838" s="27">
        <v>3</v>
      </c>
      <c r="F2838" s="27">
        <v>4</v>
      </c>
      <c r="G2838" s="27">
        <v>1</v>
      </c>
      <c r="H2838" s="27">
        <v>0</v>
      </c>
      <c r="I2838" s="27">
        <v>3</v>
      </c>
      <c r="J2838" s="27">
        <v>0</v>
      </c>
      <c r="K2838" s="27">
        <v>0</v>
      </c>
      <c r="L2838" s="119"/>
      <c r="M2838" s="92">
        <f t="shared" si="88"/>
        <v>22</v>
      </c>
      <c r="N2838" s="27">
        <v>13</v>
      </c>
      <c r="O2838" s="185">
        <f t="shared" si="89"/>
        <v>0.33846153846153848</v>
      </c>
      <c r="P2838" s="55" t="s">
        <v>446</v>
      </c>
      <c r="Q2838" s="19" t="s">
        <v>4914</v>
      </c>
      <c r="R2838" s="41" t="s">
        <v>459</v>
      </c>
      <c r="S2838" s="19" t="s">
        <v>648</v>
      </c>
      <c r="T2838" s="28" t="s">
        <v>3662</v>
      </c>
      <c r="U2838" s="17">
        <v>5</v>
      </c>
      <c r="V2838" s="20" t="s">
        <v>637</v>
      </c>
      <c r="W2838" s="18" t="s">
        <v>696</v>
      </c>
      <c r="X2838" s="18" t="s">
        <v>632</v>
      </c>
      <c r="Y2838" s="29" t="s">
        <v>486</v>
      </c>
      <c r="Z2838" s="61"/>
    </row>
    <row r="2839" spans="1:26" s="161" customFormat="1" ht="19.5" customHeight="1" x14ac:dyDescent="0.25">
      <c r="A2839" s="42" t="s">
        <v>75</v>
      </c>
      <c r="B2839" s="27">
        <v>6</v>
      </c>
      <c r="C2839" s="27">
        <v>0</v>
      </c>
      <c r="D2839" s="27">
        <v>2</v>
      </c>
      <c r="E2839" s="27">
        <v>4</v>
      </c>
      <c r="F2839" s="27">
        <v>1</v>
      </c>
      <c r="G2839" s="27">
        <v>1</v>
      </c>
      <c r="H2839" s="27">
        <v>5</v>
      </c>
      <c r="I2839" s="27">
        <v>3</v>
      </c>
      <c r="J2839" s="27">
        <v>0</v>
      </c>
      <c r="K2839" s="27">
        <v>0</v>
      </c>
      <c r="L2839" s="119"/>
      <c r="M2839" s="92">
        <f t="shared" si="88"/>
        <v>22</v>
      </c>
      <c r="N2839" s="27">
        <v>10</v>
      </c>
      <c r="O2839" s="185">
        <f t="shared" si="89"/>
        <v>0.33846153846153848</v>
      </c>
      <c r="P2839" s="55" t="s">
        <v>446</v>
      </c>
      <c r="Q2839" s="19" t="s">
        <v>5462</v>
      </c>
      <c r="R2839" s="41" t="s">
        <v>732</v>
      </c>
      <c r="S2839" s="19" t="s">
        <v>562</v>
      </c>
      <c r="T2839" s="28" t="s">
        <v>5402</v>
      </c>
      <c r="U2839" s="17">
        <v>5</v>
      </c>
      <c r="V2839" s="20" t="s">
        <v>1161</v>
      </c>
      <c r="W2839" s="18" t="s">
        <v>5449</v>
      </c>
      <c r="X2839" s="18" t="s">
        <v>2324</v>
      </c>
      <c r="Y2839" s="29" t="s">
        <v>452</v>
      </c>
      <c r="Z2839" s="61"/>
    </row>
    <row r="2840" spans="1:26" s="161" customFormat="1" ht="19.5" customHeight="1" x14ac:dyDescent="0.25">
      <c r="A2840" s="42" t="s">
        <v>79</v>
      </c>
      <c r="B2840" s="27">
        <v>6</v>
      </c>
      <c r="C2840" s="27">
        <v>0</v>
      </c>
      <c r="D2840" s="27">
        <v>0</v>
      </c>
      <c r="E2840" s="27">
        <v>5</v>
      </c>
      <c r="F2840" s="27">
        <v>2</v>
      </c>
      <c r="G2840" s="27">
        <v>0</v>
      </c>
      <c r="H2840" s="27">
        <v>4</v>
      </c>
      <c r="I2840" s="27">
        <v>5</v>
      </c>
      <c r="J2840" s="27">
        <v>0</v>
      </c>
      <c r="K2840" s="27">
        <v>0</v>
      </c>
      <c r="L2840" s="119"/>
      <c r="M2840" s="92">
        <f t="shared" si="88"/>
        <v>22</v>
      </c>
      <c r="N2840" s="27">
        <v>21</v>
      </c>
      <c r="O2840" s="185">
        <f t="shared" si="89"/>
        <v>0.33846153846153848</v>
      </c>
      <c r="P2840" s="55" t="s">
        <v>446</v>
      </c>
      <c r="Q2840" s="19" t="s">
        <v>904</v>
      </c>
      <c r="R2840" s="41" t="s">
        <v>478</v>
      </c>
      <c r="S2840" s="19" t="s">
        <v>923</v>
      </c>
      <c r="T2840" s="28" t="s">
        <v>681</v>
      </c>
      <c r="U2840" s="17">
        <v>5</v>
      </c>
      <c r="V2840" s="20" t="s">
        <v>637</v>
      </c>
      <c r="W2840" s="18" t="s">
        <v>908</v>
      </c>
      <c r="X2840" s="18" t="s">
        <v>684</v>
      </c>
      <c r="Y2840" s="29" t="s">
        <v>909</v>
      </c>
      <c r="Z2840" s="61"/>
    </row>
    <row r="2841" spans="1:26" s="161" customFormat="1" ht="19.5" customHeight="1" x14ac:dyDescent="0.25">
      <c r="A2841" s="42" t="s">
        <v>81</v>
      </c>
      <c r="B2841" s="27">
        <v>4</v>
      </c>
      <c r="C2841" s="27">
        <v>0</v>
      </c>
      <c r="D2841" s="27">
        <v>0</v>
      </c>
      <c r="E2841" s="27">
        <v>5</v>
      </c>
      <c r="F2841" s="27">
        <v>2</v>
      </c>
      <c r="G2841" s="27">
        <v>2</v>
      </c>
      <c r="H2841" s="27">
        <v>5</v>
      </c>
      <c r="I2841" s="27">
        <v>4</v>
      </c>
      <c r="J2841" s="27">
        <v>0</v>
      </c>
      <c r="K2841" s="27">
        <v>0</v>
      </c>
      <c r="L2841" s="119"/>
      <c r="M2841" s="92">
        <f t="shared" si="88"/>
        <v>22</v>
      </c>
      <c r="N2841" s="27">
        <v>17</v>
      </c>
      <c r="O2841" s="185">
        <f t="shared" si="89"/>
        <v>0.33846153846153848</v>
      </c>
      <c r="P2841" s="55" t="s">
        <v>446</v>
      </c>
      <c r="Q2841" s="19" t="s">
        <v>4287</v>
      </c>
      <c r="R2841" s="41" t="s">
        <v>579</v>
      </c>
      <c r="S2841" s="19" t="s">
        <v>599</v>
      </c>
      <c r="T2841" s="28" t="s">
        <v>8132</v>
      </c>
      <c r="U2841" s="17">
        <v>5</v>
      </c>
      <c r="V2841" s="20" t="s">
        <v>519</v>
      </c>
      <c r="W2841" s="18" t="s">
        <v>2619</v>
      </c>
      <c r="X2841" s="18" t="s">
        <v>451</v>
      </c>
      <c r="Y2841" s="29" t="s">
        <v>486</v>
      </c>
      <c r="Z2841" s="61"/>
    </row>
    <row r="2842" spans="1:26" s="161" customFormat="1" ht="19.5" customHeight="1" x14ac:dyDescent="0.25">
      <c r="A2842" s="42" t="s">
        <v>101</v>
      </c>
      <c r="B2842" s="27">
        <v>6</v>
      </c>
      <c r="C2842" s="27">
        <v>0</v>
      </c>
      <c r="D2842" s="27">
        <v>0</v>
      </c>
      <c r="E2842" s="27">
        <v>5</v>
      </c>
      <c r="F2842" s="27">
        <v>0</v>
      </c>
      <c r="G2842" s="27">
        <v>1</v>
      </c>
      <c r="H2842" s="27">
        <v>5</v>
      </c>
      <c r="I2842" s="27">
        <v>1</v>
      </c>
      <c r="J2842" s="27">
        <v>4</v>
      </c>
      <c r="K2842" s="27">
        <v>0</v>
      </c>
      <c r="L2842" s="119"/>
      <c r="M2842" s="92">
        <f t="shared" si="88"/>
        <v>22</v>
      </c>
      <c r="N2842" s="27">
        <v>18</v>
      </c>
      <c r="O2842" s="185">
        <f t="shared" si="89"/>
        <v>0.33846153846153848</v>
      </c>
      <c r="P2842" s="55" t="s">
        <v>446</v>
      </c>
      <c r="Q2842" s="19" t="s">
        <v>7948</v>
      </c>
      <c r="R2842" s="41" t="s">
        <v>658</v>
      </c>
      <c r="S2842" s="19" t="s">
        <v>523</v>
      </c>
      <c r="T2842" s="28" t="s">
        <v>7778</v>
      </c>
      <c r="U2842" s="17">
        <v>5</v>
      </c>
      <c r="V2842" s="20" t="s">
        <v>519</v>
      </c>
      <c r="W2842" s="18" t="s">
        <v>7913</v>
      </c>
      <c r="X2842" s="18" t="s">
        <v>607</v>
      </c>
      <c r="Y2842" s="29" t="s">
        <v>494</v>
      </c>
      <c r="Z2842" s="61"/>
    </row>
    <row r="2843" spans="1:26" s="161" customFormat="1" ht="19.5" customHeight="1" x14ac:dyDescent="0.25">
      <c r="A2843" s="42" t="s">
        <v>121</v>
      </c>
      <c r="B2843" s="27">
        <v>7</v>
      </c>
      <c r="C2843" s="27">
        <v>0</v>
      </c>
      <c r="D2843" s="27">
        <v>0</v>
      </c>
      <c r="E2843" s="27">
        <v>5</v>
      </c>
      <c r="F2843" s="27">
        <v>0</v>
      </c>
      <c r="G2843" s="27">
        <v>3</v>
      </c>
      <c r="H2843" s="27">
        <v>5</v>
      </c>
      <c r="I2843" s="27">
        <v>2</v>
      </c>
      <c r="J2843" s="27">
        <v>0</v>
      </c>
      <c r="K2843" s="27">
        <v>0</v>
      </c>
      <c r="L2843" s="119"/>
      <c r="M2843" s="92">
        <f t="shared" si="88"/>
        <v>22</v>
      </c>
      <c r="N2843" s="27">
        <v>21</v>
      </c>
      <c r="O2843" s="185">
        <f t="shared" si="89"/>
        <v>0.33846153846153848</v>
      </c>
      <c r="P2843" s="55" t="s">
        <v>446</v>
      </c>
      <c r="Q2843" s="19" t="s">
        <v>1117</v>
      </c>
      <c r="R2843" s="41" t="s">
        <v>478</v>
      </c>
      <c r="S2843" s="19" t="s">
        <v>523</v>
      </c>
      <c r="T2843" s="28" t="s">
        <v>681</v>
      </c>
      <c r="U2843" s="17">
        <v>5</v>
      </c>
      <c r="V2843" s="20" t="s">
        <v>645</v>
      </c>
      <c r="W2843" s="18" t="s">
        <v>694</v>
      </c>
      <c r="X2843" s="18" t="s">
        <v>451</v>
      </c>
      <c r="Y2843" s="29" t="s">
        <v>486</v>
      </c>
      <c r="Z2843" s="61"/>
    </row>
    <row r="2844" spans="1:26" s="161" customFormat="1" ht="19.5" customHeight="1" x14ac:dyDescent="0.25">
      <c r="A2844" s="42" t="s">
        <v>64</v>
      </c>
      <c r="B2844" s="27">
        <v>4</v>
      </c>
      <c r="C2844" s="27">
        <v>0</v>
      </c>
      <c r="D2844" s="27">
        <v>2</v>
      </c>
      <c r="E2844" s="27">
        <v>5</v>
      </c>
      <c r="F2844" s="27">
        <v>2</v>
      </c>
      <c r="G2844" s="27">
        <v>1</v>
      </c>
      <c r="H2844" s="27">
        <v>5</v>
      </c>
      <c r="I2844" s="27">
        <v>3</v>
      </c>
      <c r="J2844" s="27">
        <v>0</v>
      </c>
      <c r="K2844" s="27">
        <v>0</v>
      </c>
      <c r="L2844" s="119"/>
      <c r="M2844" s="92">
        <f t="shared" si="88"/>
        <v>22</v>
      </c>
      <c r="N2844" s="27">
        <v>16</v>
      </c>
      <c r="O2844" s="185">
        <f t="shared" si="89"/>
        <v>0.33846153846153848</v>
      </c>
      <c r="P2844" s="55" t="s">
        <v>446</v>
      </c>
      <c r="Q2844" s="19" t="s">
        <v>6633</v>
      </c>
      <c r="R2844" s="41" t="s">
        <v>491</v>
      </c>
      <c r="S2844" s="19" t="s">
        <v>463</v>
      </c>
      <c r="T2844" s="28" t="s">
        <v>6527</v>
      </c>
      <c r="U2844" s="17">
        <v>5</v>
      </c>
      <c r="V2844" s="20" t="s">
        <v>609</v>
      </c>
      <c r="W2844" s="18" t="s">
        <v>4383</v>
      </c>
      <c r="X2844" s="18" t="s">
        <v>478</v>
      </c>
      <c r="Y2844" s="29" t="s">
        <v>486</v>
      </c>
      <c r="Z2844" s="61"/>
    </row>
    <row r="2845" spans="1:26" s="161" customFormat="1" ht="19.5" customHeight="1" x14ac:dyDescent="0.25">
      <c r="A2845" s="42" t="s">
        <v>77</v>
      </c>
      <c r="B2845" s="27">
        <v>5</v>
      </c>
      <c r="C2845" s="27">
        <v>0</v>
      </c>
      <c r="D2845" s="27">
        <v>1</v>
      </c>
      <c r="E2845" s="27">
        <v>5</v>
      </c>
      <c r="F2845" s="27">
        <v>1</v>
      </c>
      <c r="G2845" s="27">
        <v>0</v>
      </c>
      <c r="H2845" s="27">
        <v>5</v>
      </c>
      <c r="I2845" s="27">
        <v>5</v>
      </c>
      <c r="J2845" s="27">
        <v>0</v>
      </c>
      <c r="K2845" s="27">
        <v>0</v>
      </c>
      <c r="L2845" s="119"/>
      <c r="M2845" s="92">
        <f t="shared" si="88"/>
        <v>22</v>
      </c>
      <c r="N2845" s="27">
        <v>5</v>
      </c>
      <c r="O2845" s="185">
        <f t="shared" si="89"/>
        <v>0.33846153846153848</v>
      </c>
      <c r="P2845" s="55" t="s">
        <v>446</v>
      </c>
      <c r="Q2845" s="19" t="s">
        <v>1099</v>
      </c>
      <c r="R2845" s="41" t="s">
        <v>811</v>
      </c>
      <c r="S2845" s="19" t="s">
        <v>463</v>
      </c>
      <c r="T2845" s="28" t="s">
        <v>2196</v>
      </c>
      <c r="U2845" s="17">
        <v>5</v>
      </c>
      <c r="V2845" s="20" t="s">
        <v>682</v>
      </c>
      <c r="W2845" s="18" t="s">
        <v>2216</v>
      </c>
      <c r="X2845" s="18" t="s">
        <v>1224</v>
      </c>
      <c r="Y2845" s="29" t="s">
        <v>819</v>
      </c>
      <c r="Z2845" s="61"/>
    </row>
    <row r="2846" spans="1:26" s="161" customFormat="1" ht="19.5" customHeight="1" x14ac:dyDescent="0.25">
      <c r="A2846" s="42" t="s">
        <v>79</v>
      </c>
      <c r="B2846" s="27">
        <v>4</v>
      </c>
      <c r="C2846" s="27">
        <v>0</v>
      </c>
      <c r="D2846" s="27">
        <v>0.5</v>
      </c>
      <c r="E2846" s="27">
        <v>3</v>
      </c>
      <c r="F2846" s="27">
        <v>1</v>
      </c>
      <c r="G2846" s="27">
        <v>0</v>
      </c>
      <c r="H2846" s="27">
        <v>5</v>
      </c>
      <c r="I2846" s="27">
        <v>4</v>
      </c>
      <c r="J2846" s="27">
        <v>4</v>
      </c>
      <c r="K2846" s="27">
        <v>0.5</v>
      </c>
      <c r="L2846" s="119"/>
      <c r="M2846" s="92">
        <f t="shared" si="88"/>
        <v>22</v>
      </c>
      <c r="N2846" s="27">
        <v>10</v>
      </c>
      <c r="O2846" s="185">
        <f t="shared" si="89"/>
        <v>0.33846153846153848</v>
      </c>
      <c r="P2846" s="55" t="s">
        <v>446</v>
      </c>
      <c r="Q2846" s="19" t="s">
        <v>1204</v>
      </c>
      <c r="R2846" s="41" t="s">
        <v>684</v>
      </c>
      <c r="S2846" s="19" t="s">
        <v>800</v>
      </c>
      <c r="T2846" s="28" t="s">
        <v>3120</v>
      </c>
      <c r="U2846" s="17">
        <v>5</v>
      </c>
      <c r="V2846" s="20" t="s">
        <v>637</v>
      </c>
      <c r="W2846" s="18" t="s">
        <v>3142</v>
      </c>
      <c r="X2846" s="18" t="s">
        <v>651</v>
      </c>
      <c r="Y2846" s="29" t="s">
        <v>1078</v>
      </c>
      <c r="Z2846" s="61"/>
    </row>
    <row r="2847" spans="1:26" s="161" customFormat="1" ht="19.5" customHeight="1" x14ac:dyDescent="0.25">
      <c r="A2847" s="42" t="s">
        <v>7949</v>
      </c>
      <c r="B2847" s="27">
        <v>6</v>
      </c>
      <c r="C2847" s="27">
        <v>0</v>
      </c>
      <c r="D2847" s="27">
        <v>0</v>
      </c>
      <c r="E2847" s="27">
        <v>4</v>
      </c>
      <c r="F2847" s="27">
        <v>1</v>
      </c>
      <c r="G2847" s="27">
        <v>3</v>
      </c>
      <c r="H2847" s="27">
        <v>3</v>
      </c>
      <c r="I2847" s="27">
        <v>5</v>
      </c>
      <c r="J2847" s="27">
        <v>0</v>
      </c>
      <c r="K2847" s="27">
        <v>0</v>
      </c>
      <c r="L2847" s="119"/>
      <c r="M2847" s="92">
        <f t="shared" si="88"/>
        <v>22</v>
      </c>
      <c r="N2847" s="27">
        <v>18</v>
      </c>
      <c r="O2847" s="185">
        <f t="shared" si="89"/>
        <v>0.33846153846153848</v>
      </c>
      <c r="P2847" s="55" t="s">
        <v>446</v>
      </c>
      <c r="Q2847" s="19" t="s">
        <v>1460</v>
      </c>
      <c r="R2847" s="41" t="s">
        <v>1665</v>
      </c>
      <c r="S2847" s="19" t="s">
        <v>636</v>
      </c>
      <c r="T2847" s="28" t="s">
        <v>7778</v>
      </c>
      <c r="U2847" s="17">
        <v>5</v>
      </c>
      <c r="V2847" s="20" t="s">
        <v>609</v>
      </c>
      <c r="W2847" s="18" t="s">
        <v>7915</v>
      </c>
      <c r="X2847" s="18" t="s">
        <v>3131</v>
      </c>
      <c r="Y2847" s="29" t="s">
        <v>540</v>
      </c>
      <c r="Z2847" s="61"/>
    </row>
    <row r="2848" spans="1:26" s="161" customFormat="1" ht="19.5" customHeight="1" x14ac:dyDescent="0.25">
      <c r="A2848" s="42" t="s">
        <v>64</v>
      </c>
      <c r="B2848" s="27">
        <v>5</v>
      </c>
      <c r="C2848" s="27">
        <v>0</v>
      </c>
      <c r="D2848" s="27">
        <v>1</v>
      </c>
      <c r="E2848" s="27">
        <v>2</v>
      </c>
      <c r="F2848" s="27">
        <v>1</v>
      </c>
      <c r="G2848" s="27">
        <v>0</v>
      </c>
      <c r="H2848" s="27">
        <v>5</v>
      </c>
      <c r="I2848" s="27">
        <v>4</v>
      </c>
      <c r="J2848" s="27">
        <v>1</v>
      </c>
      <c r="K2848" s="27">
        <v>3</v>
      </c>
      <c r="L2848" s="119"/>
      <c r="M2848" s="92">
        <f t="shared" si="88"/>
        <v>22</v>
      </c>
      <c r="N2848" s="27">
        <v>5</v>
      </c>
      <c r="O2848" s="185">
        <f t="shared" si="89"/>
        <v>0.33846153846153848</v>
      </c>
      <c r="P2848" s="55" t="s">
        <v>446</v>
      </c>
      <c r="Q2848" s="196" t="s">
        <v>6313</v>
      </c>
      <c r="R2848" s="41" t="s">
        <v>857</v>
      </c>
      <c r="S2848" s="19" t="s">
        <v>636</v>
      </c>
      <c r="T2848" s="28" t="s">
        <v>6284</v>
      </c>
      <c r="U2848" s="17">
        <v>5</v>
      </c>
      <c r="V2848" s="20" t="s">
        <v>2314</v>
      </c>
      <c r="W2848" s="18" t="s">
        <v>6309</v>
      </c>
      <c r="X2848" s="18" t="s">
        <v>771</v>
      </c>
      <c r="Y2848" s="29" t="s">
        <v>540</v>
      </c>
      <c r="Z2848" s="61"/>
    </row>
    <row r="2849" spans="1:26" s="161" customFormat="1" ht="19.5" customHeight="1" x14ac:dyDescent="0.25">
      <c r="A2849" s="42" t="s">
        <v>63</v>
      </c>
      <c r="B2849" s="27">
        <v>6</v>
      </c>
      <c r="C2849" s="27">
        <v>0</v>
      </c>
      <c r="D2849" s="27">
        <v>0</v>
      </c>
      <c r="E2849" s="27">
        <v>5</v>
      </c>
      <c r="F2849" s="27">
        <v>3</v>
      </c>
      <c r="G2849" s="27">
        <v>1</v>
      </c>
      <c r="H2849" s="27">
        <v>7</v>
      </c>
      <c r="I2849" s="27">
        <v>0</v>
      </c>
      <c r="J2849" s="27">
        <v>0</v>
      </c>
      <c r="K2849" s="27">
        <v>0</v>
      </c>
      <c r="L2849" s="119"/>
      <c r="M2849" s="92">
        <f t="shared" si="88"/>
        <v>22</v>
      </c>
      <c r="N2849" s="27">
        <v>11</v>
      </c>
      <c r="O2849" s="185">
        <f t="shared" si="89"/>
        <v>0.33846153846153848</v>
      </c>
      <c r="P2849" s="55" t="s">
        <v>446</v>
      </c>
      <c r="Q2849" s="19" t="s">
        <v>874</v>
      </c>
      <c r="R2849" s="41" t="s">
        <v>454</v>
      </c>
      <c r="S2849" s="19" t="s">
        <v>614</v>
      </c>
      <c r="T2849" s="28" t="s">
        <v>3665</v>
      </c>
      <c r="U2849" s="17">
        <v>5</v>
      </c>
      <c r="V2849" s="20" t="s">
        <v>609</v>
      </c>
      <c r="W2849" s="18" t="s">
        <v>5698</v>
      </c>
      <c r="X2849" s="18" t="s">
        <v>4268</v>
      </c>
      <c r="Y2849" s="29" t="s">
        <v>466</v>
      </c>
      <c r="Z2849" s="61"/>
    </row>
    <row r="2850" spans="1:26" s="161" customFormat="1" ht="19.5" customHeight="1" x14ac:dyDescent="0.25">
      <c r="A2850" s="42" t="s">
        <v>61</v>
      </c>
      <c r="B2850" s="27">
        <v>6</v>
      </c>
      <c r="C2850" s="27">
        <v>0</v>
      </c>
      <c r="D2850" s="27">
        <v>0</v>
      </c>
      <c r="E2850" s="27">
        <v>3</v>
      </c>
      <c r="F2850" s="27">
        <v>3</v>
      </c>
      <c r="G2850" s="27">
        <v>0</v>
      </c>
      <c r="H2850" s="27">
        <v>5</v>
      </c>
      <c r="I2850" s="27">
        <v>5</v>
      </c>
      <c r="J2850" s="27">
        <v>0</v>
      </c>
      <c r="K2850" s="27">
        <v>0</v>
      </c>
      <c r="L2850" s="119"/>
      <c r="M2850" s="92">
        <f t="shared" si="88"/>
        <v>22</v>
      </c>
      <c r="N2850" s="27">
        <v>21</v>
      </c>
      <c r="O2850" s="185">
        <f t="shared" si="89"/>
        <v>0.33846153846153848</v>
      </c>
      <c r="P2850" s="55" t="s">
        <v>446</v>
      </c>
      <c r="Q2850" s="19" t="s">
        <v>883</v>
      </c>
      <c r="R2850" s="41" t="s">
        <v>884</v>
      </c>
      <c r="S2850" s="19" t="s">
        <v>562</v>
      </c>
      <c r="T2850" s="28" t="s">
        <v>681</v>
      </c>
      <c r="U2850" s="17">
        <v>5</v>
      </c>
      <c r="V2850" s="20" t="s">
        <v>637</v>
      </c>
      <c r="W2850" s="18" t="s">
        <v>908</v>
      </c>
      <c r="X2850" s="18" t="s">
        <v>684</v>
      </c>
      <c r="Y2850" s="29" t="s">
        <v>909</v>
      </c>
      <c r="Z2850" s="61"/>
    </row>
    <row r="2851" spans="1:26" s="161" customFormat="1" ht="19.5" customHeight="1" x14ac:dyDescent="0.25">
      <c r="A2851" s="42" t="s">
        <v>76</v>
      </c>
      <c r="B2851" s="27">
        <v>4</v>
      </c>
      <c r="C2851" s="27">
        <v>0</v>
      </c>
      <c r="D2851" s="27">
        <v>0</v>
      </c>
      <c r="E2851" s="27">
        <v>3</v>
      </c>
      <c r="F2851" s="27">
        <v>1</v>
      </c>
      <c r="G2851" s="27">
        <v>3</v>
      </c>
      <c r="H2851" s="27">
        <v>5</v>
      </c>
      <c r="I2851" s="27">
        <v>4</v>
      </c>
      <c r="J2851" s="27">
        <v>2</v>
      </c>
      <c r="K2851" s="27">
        <v>0</v>
      </c>
      <c r="L2851" s="119"/>
      <c r="M2851" s="92">
        <f t="shared" si="88"/>
        <v>22</v>
      </c>
      <c r="N2851" s="27">
        <v>13</v>
      </c>
      <c r="O2851" s="185">
        <f t="shared" si="89"/>
        <v>0.33846153846153848</v>
      </c>
      <c r="P2851" s="55" t="s">
        <v>446</v>
      </c>
      <c r="Q2851" s="19" t="s">
        <v>3194</v>
      </c>
      <c r="R2851" s="41" t="s">
        <v>550</v>
      </c>
      <c r="S2851" s="19" t="s">
        <v>614</v>
      </c>
      <c r="T2851" s="28" t="s">
        <v>3122</v>
      </c>
      <c r="U2851" s="17">
        <v>5</v>
      </c>
      <c r="V2851" s="20" t="s">
        <v>637</v>
      </c>
      <c r="W2851" s="18" t="s">
        <v>3177</v>
      </c>
      <c r="X2851" s="18" t="s">
        <v>448</v>
      </c>
      <c r="Y2851" s="29" t="s">
        <v>504</v>
      </c>
      <c r="Z2851" s="61"/>
    </row>
    <row r="2852" spans="1:26" s="161" customFormat="1" ht="19.5" customHeight="1" x14ac:dyDescent="0.25">
      <c r="A2852" s="42" t="s">
        <v>62</v>
      </c>
      <c r="B2852" s="27">
        <v>4</v>
      </c>
      <c r="C2852" s="27">
        <v>0</v>
      </c>
      <c r="D2852" s="27">
        <v>0</v>
      </c>
      <c r="E2852" s="27">
        <v>5</v>
      </c>
      <c r="F2852" s="27">
        <v>2</v>
      </c>
      <c r="G2852" s="27">
        <v>0</v>
      </c>
      <c r="H2852" s="27">
        <v>5</v>
      </c>
      <c r="I2852" s="27">
        <v>4</v>
      </c>
      <c r="J2852" s="27">
        <v>0</v>
      </c>
      <c r="K2852" s="27">
        <v>2</v>
      </c>
      <c r="L2852" s="119"/>
      <c r="M2852" s="92">
        <f t="shared" si="88"/>
        <v>22</v>
      </c>
      <c r="N2852" s="27">
        <v>5</v>
      </c>
      <c r="O2852" s="185">
        <f t="shared" si="89"/>
        <v>0.33846153846153848</v>
      </c>
      <c r="P2852" s="55" t="s">
        <v>446</v>
      </c>
      <c r="Q2852" s="19" t="s">
        <v>2154</v>
      </c>
      <c r="R2852" s="41" t="s">
        <v>816</v>
      </c>
      <c r="S2852" s="19" t="s">
        <v>546</v>
      </c>
      <c r="T2852" s="28" t="s">
        <v>1984</v>
      </c>
      <c r="U2852" s="17">
        <v>5</v>
      </c>
      <c r="V2852" s="20" t="s">
        <v>637</v>
      </c>
      <c r="W2852" s="18" t="s">
        <v>2153</v>
      </c>
      <c r="X2852" s="18" t="s">
        <v>1224</v>
      </c>
      <c r="Y2852" s="29" t="s">
        <v>1348</v>
      </c>
      <c r="Z2852" s="61"/>
    </row>
    <row r="2853" spans="1:26" s="161" customFormat="1" ht="19.5" customHeight="1" x14ac:dyDescent="0.25">
      <c r="A2853" s="42" t="s">
        <v>73</v>
      </c>
      <c r="B2853" s="27">
        <v>7</v>
      </c>
      <c r="C2853" s="27">
        <v>0</v>
      </c>
      <c r="D2853" s="27">
        <v>3</v>
      </c>
      <c r="E2853" s="27">
        <v>5</v>
      </c>
      <c r="F2853" s="27">
        <v>1</v>
      </c>
      <c r="G2853" s="27">
        <v>3</v>
      </c>
      <c r="H2853" s="27">
        <v>0</v>
      </c>
      <c r="I2853" s="27">
        <v>2</v>
      </c>
      <c r="J2853" s="27">
        <v>0</v>
      </c>
      <c r="K2853" s="27">
        <v>1</v>
      </c>
      <c r="L2853" s="119"/>
      <c r="M2853" s="92">
        <f t="shared" si="88"/>
        <v>22</v>
      </c>
      <c r="N2853" s="27">
        <v>17</v>
      </c>
      <c r="O2853" s="185">
        <f t="shared" si="89"/>
        <v>0.33846153846153848</v>
      </c>
      <c r="P2853" s="55" t="s">
        <v>446</v>
      </c>
      <c r="Q2853" s="19" t="s">
        <v>7183</v>
      </c>
      <c r="R2853" s="41" t="s">
        <v>1351</v>
      </c>
      <c r="S2853" s="19" t="s">
        <v>526</v>
      </c>
      <c r="T2853" s="28" t="s">
        <v>3672</v>
      </c>
      <c r="U2853" s="17">
        <v>5</v>
      </c>
      <c r="V2853" s="20" t="s">
        <v>519</v>
      </c>
      <c r="W2853" s="18" t="s">
        <v>7157</v>
      </c>
      <c r="X2853" s="18" t="s">
        <v>7158</v>
      </c>
      <c r="Y2853" s="29" t="s">
        <v>7159</v>
      </c>
      <c r="Z2853" s="61"/>
    </row>
    <row r="2854" spans="1:26" s="161" customFormat="1" ht="19.5" customHeight="1" x14ac:dyDescent="0.25">
      <c r="A2854" s="42" t="s">
        <v>65</v>
      </c>
      <c r="B2854" s="27">
        <v>8</v>
      </c>
      <c r="C2854" s="27">
        <v>2</v>
      </c>
      <c r="D2854" s="27">
        <v>0</v>
      </c>
      <c r="E2854" s="27">
        <v>0</v>
      </c>
      <c r="F2854" s="27">
        <v>1</v>
      </c>
      <c r="G2854" s="27">
        <v>1</v>
      </c>
      <c r="H2854" s="27">
        <v>5</v>
      </c>
      <c r="I2854" s="27">
        <v>3</v>
      </c>
      <c r="J2854" s="27">
        <v>2</v>
      </c>
      <c r="K2854" s="27">
        <v>0</v>
      </c>
      <c r="L2854" s="119"/>
      <c r="M2854" s="92">
        <f t="shared" si="88"/>
        <v>22</v>
      </c>
      <c r="N2854" s="27">
        <v>3</v>
      </c>
      <c r="O2854" s="185">
        <f t="shared" si="89"/>
        <v>0.33846153846153848</v>
      </c>
      <c r="P2854" s="55" t="s">
        <v>446</v>
      </c>
      <c r="Q2854" s="19" t="s">
        <v>4097</v>
      </c>
      <c r="R2854" s="41" t="s">
        <v>4098</v>
      </c>
      <c r="S2854" s="19" t="s">
        <v>1027</v>
      </c>
      <c r="T2854" s="28" t="s">
        <v>3119</v>
      </c>
      <c r="U2854" s="17">
        <v>5</v>
      </c>
      <c r="V2854" s="20" t="s">
        <v>519</v>
      </c>
      <c r="W2854" s="18" t="s">
        <v>4095</v>
      </c>
      <c r="X2854" s="18" t="s">
        <v>478</v>
      </c>
      <c r="Y2854" s="29" t="s">
        <v>636</v>
      </c>
      <c r="Z2854" s="61"/>
    </row>
    <row r="2855" spans="1:26" s="161" customFormat="1" ht="19.5" customHeight="1" x14ac:dyDescent="0.25">
      <c r="A2855" s="42" t="s">
        <v>90</v>
      </c>
      <c r="B2855" s="27">
        <v>5</v>
      </c>
      <c r="C2855" s="27">
        <v>0</v>
      </c>
      <c r="D2855" s="27">
        <v>0</v>
      </c>
      <c r="E2855" s="27">
        <v>4</v>
      </c>
      <c r="F2855" s="27">
        <v>2</v>
      </c>
      <c r="G2855" s="27">
        <v>2</v>
      </c>
      <c r="H2855" s="27">
        <v>6</v>
      </c>
      <c r="I2855" s="27">
        <v>1</v>
      </c>
      <c r="J2855" s="27">
        <v>0</v>
      </c>
      <c r="K2855" s="27">
        <v>2</v>
      </c>
      <c r="L2855" s="119"/>
      <c r="M2855" s="92">
        <f t="shared" si="88"/>
        <v>22</v>
      </c>
      <c r="N2855" s="27">
        <v>17</v>
      </c>
      <c r="O2855" s="185">
        <f t="shared" si="89"/>
        <v>0.33846153846153848</v>
      </c>
      <c r="P2855" s="55" t="s">
        <v>446</v>
      </c>
      <c r="Q2855" s="19" t="s">
        <v>3335</v>
      </c>
      <c r="R2855" s="41" t="s">
        <v>491</v>
      </c>
      <c r="S2855" s="19" t="s">
        <v>463</v>
      </c>
      <c r="T2855" s="28" t="s">
        <v>3297</v>
      </c>
      <c r="U2855" s="17">
        <v>5</v>
      </c>
      <c r="V2855" s="20" t="s">
        <v>637</v>
      </c>
      <c r="W2855" s="18" t="s">
        <v>3317</v>
      </c>
      <c r="X2855" s="18" t="s">
        <v>448</v>
      </c>
      <c r="Y2855" s="29" t="s">
        <v>1078</v>
      </c>
      <c r="Z2855" s="61"/>
    </row>
    <row r="2856" spans="1:26" s="161" customFormat="1" ht="19.5" customHeight="1" x14ac:dyDescent="0.25">
      <c r="A2856" s="42" t="s">
        <v>62</v>
      </c>
      <c r="B2856" s="27">
        <v>5</v>
      </c>
      <c r="C2856" s="27">
        <v>0</v>
      </c>
      <c r="D2856" s="27">
        <v>0</v>
      </c>
      <c r="E2856" s="27">
        <v>3</v>
      </c>
      <c r="F2856" s="27">
        <v>2</v>
      </c>
      <c r="G2856" s="27">
        <v>3</v>
      </c>
      <c r="H2856" s="27">
        <v>2</v>
      </c>
      <c r="I2856" s="27">
        <v>5</v>
      </c>
      <c r="J2856" s="27">
        <v>1</v>
      </c>
      <c r="K2856" s="27">
        <v>1</v>
      </c>
      <c r="L2856" s="119"/>
      <c r="M2856" s="92">
        <f t="shared" si="88"/>
        <v>22</v>
      </c>
      <c r="N2856" s="27">
        <v>4</v>
      </c>
      <c r="O2856" s="185">
        <f t="shared" si="89"/>
        <v>0.33846153846153848</v>
      </c>
      <c r="P2856" s="55" t="s">
        <v>446</v>
      </c>
      <c r="Q2856" s="19" t="s">
        <v>5646</v>
      </c>
      <c r="R2856" s="41" t="s">
        <v>1502</v>
      </c>
      <c r="S2856" s="19" t="s">
        <v>565</v>
      </c>
      <c r="T2856" s="28" t="s">
        <v>3664</v>
      </c>
      <c r="U2856" s="17">
        <v>5</v>
      </c>
      <c r="V2856" s="20" t="s">
        <v>682</v>
      </c>
      <c r="W2856" s="18" t="s">
        <v>5644</v>
      </c>
      <c r="X2856" s="18" t="s">
        <v>4268</v>
      </c>
      <c r="Y2856" s="29" t="s">
        <v>1348</v>
      </c>
      <c r="Z2856" s="61"/>
    </row>
    <row r="2857" spans="1:26" s="161" customFormat="1" ht="19.5" customHeight="1" x14ac:dyDescent="0.25">
      <c r="A2857" s="42" t="s">
        <v>66</v>
      </c>
      <c r="B2857" s="27">
        <v>6</v>
      </c>
      <c r="C2857" s="27">
        <v>0</v>
      </c>
      <c r="D2857" s="27">
        <v>0</v>
      </c>
      <c r="E2857" s="27">
        <v>4</v>
      </c>
      <c r="F2857" s="27">
        <v>2</v>
      </c>
      <c r="G2857" s="27">
        <v>1</v>
      </c>
      <c r="H2857" s="27">
        <v>5</v>
      </c>
      <c r="I2857" s="27">
        <v>3</v>
      </c>
      <c r="J2857" s="27">
        <v>1</v>
      </c>
      <c r="K2857" s="27">
        <v>0</v>
      </c>
      <c r="L2857" s="119"/>
      <c r="M2857" s="92">
        <f t="shared" si="88"/>
        <v>22</v>
      </c>
      <c r="N2857" s="27">
        <v>17</v>
      </c>
      <c r="O2857" s="185">
        <f t="shared" si="89"/>
        <v>0.33846153846153848</v>
      </c>
      <c r="P2857" s="55" t="s">
        <v>446</v>
      </c>
      <c r="Q2857" s="19" t="s">
        <v>7184</v>
      </c>
      <c r="R2857" s="41" t="s">
        <v>561</v>
      </c>
      <c r="S2857" s="19" t="s">
        <v>1145</v>
      </c>
      <c r="T2857" s="28" t="s">
        <v>3672</v>
      </c>
      <c r="U2857" s="17">
        <v>5</v>
      </c>
      <c r="V2857" s="20" t="s">
        <v>519</v>
      </c>
      <c r="W2857" s="18" t="s">
        <v>7157</v>
      </c>
      <c r="X2857" s="18" t="s">
        <v>7158</v>
      </c>
      <c r="Y2857" s="29" t="s">
        <v>7159</v>
      </c>
      <c r="Z2857" s="61"/>
    </row>
    <row r="2858" spans="1:26" s="161" customFormat="1" ht="19.5" customHeight="1" x14ac:dyDescent="0.25">
      <c r="A2858" s="42" t="s">
        <v>63</v>
      </c>
      <c r="B2858" s="27">
        <v>4</v>
      </c>
      <c r="C2858" s="27">
        <v>0</v>
      </c>
      <c r="D2858" s="27">
        <v>0</v>
      </c>
      <c r="E2858" s="27">
        <v>4</v>
      </c>
      <c r="F2858" s="27">
        <v>2</v>
      </c>
      <c r="G2858" s="27">
        <v>3</v>
      </c>
      <c r="H2858" s="27">
        <v>5</v>
      </c>
      <c r="I2858" s="27">
        <v>3</v>
      </c>
      <c r="J2858" s="27">
        <v>0</v>
      </c>
      <c r="K2858" s="27">
        <v>1</v>
      </c>
      <c r="L2858" s="119"/>
      <c r="M2858" s="92">
        <f t="shared" si="88"/>
        <v>22</v>
      </c>
      <c r="N2858" s="27">
        <v>17</v>
      </c>
      <c r="O2858" s="185">
        <f t="shared" si="89"/>
        <v>0.33846153846153848</v>
      </c>
      <c r="P2858" s="55" t="s">
        <v>446</v>
      </c>
      <c r="Q2858" s="19" t="s">
        <v>3336</v>
      </c>
      <c r="R2858" s="41" t="s">
        <v>1587</v>
      </c>
      <c r="S2858" s="19" t="s">
        <v>466</v>
      </c>
      <c r="T2858" s="28" t="s">
        <v>3297</v>
      </c>
      <c r="U2858" s="17">
        <v>5</v>
      </c>
      <c r="V2858" s="20" t="s">
        <v>682</v>
      </c>
      <c r="W2858" s="18" t="s">
        <v>3309</v>
      </c>
      <c r="X2858" s="18" t="s">
        <v>448</v>
      </c>
      <c r="Y2858" s="29" t="s">
        <v>1078</v>
      </c>
      <c r="Z2858" s="61"/>
    </row>
    <row r="2859" spans="1:26" s="161" customFormat="1" ht="19.5" customHeight="1" x14ac:dyDescent="0.25">
      <c r="A2859" s="42" t="s">
        <v>86</v>
      </c>
      <c r="B2859" s="27">
        <v>4</v>
      </c>
      <c r="C2859" s="27">
        <v>2</v>
      </c>
      <c r="D2859" s="27">
        <v>3.5</v>
      </c>
      <c r="E2859" s="27">
        <v>2</v>
      </c>
      <c r="F2859" s="27">
        <v>3</v>
      </c>
      <c r="G2859" s="27">
        <v>2</v>
      </c>
      <c r="H2859" s="27">
        <v>4.5</v>
      </c>
      <c r="I2859" s="27">
        <v>1</v>
      </c>
      <c r="J2859" s="27">
        <v>0</v>
      </c>
      <c r="K2859" s="27">
        <v>0</v>
      </c>
      <c r="L2859" s="119"/>
      <c r="M2859" s="92">
        <f t="shared" si="88"/>
        <v>22</v>
      </c>
      <c r="N2859" s="27">
        <v>13</v>
      </c>
      <c r="O2859" s="185">
        <f t="shared" si="89"/>
        <v>0.33846153846153848</v>
      </c>
      <c r="P2859" s="55" t="s">
        <v>446</v>
      </c>
      <c r="Q2859" s="19" t="s">
        <v>4915</v>
      </c>
      <c r="R2859" s="41" t="s">
        <v>715</v>
      </c>
      <c r="S2859" s="19" t="s">
        <v>2345</v>
      </c>
      <c r="T2859" s="28" t="s">
        <v>3662</v>
      </c>
      <c r="U2859" s="17">
        <v>5</v>
      </c>
      <c r="V2859" s="20" t="s">
        <v>637</v>
      </c>
      <c r="W2859" s="18" t="s">
        <v>696</v>
      </c>
      <c r="X2859" s="18" t="s">
        <v>632</v>
      </c>
      <c r="Y2859" s="29" t="s">
        <v>486</v>
      </c>
      <c r="Z2859" s="61"/>
    </row>
    <row r="2860" spans="1:26" s="161" customFormat="1" ht="19.5" customHeight="1" x14ac:dyDescent="0.25">
      <c r="A2860" s="42" t="s">
        <v>72</v>
      </c>
      <c r="B2860" s="27">
        <v>5</v>
      </c>
      <c r="C2860" s="27">
        <v>0</v>
      </c>
      <c r="D2860" s="27">
        <v>2</v>
      </c>
      <c r="E2860" s="27">
        <v>5</v>
      </c>
      <c r="F2860" s="27">
        <v>1</v>
      </c>
      <c r="G2860" s="27">
        <v>0</v>
      </c>
      <c r="H2860" s="27">
        <v>5</v>
      </c>
      <c r="I2860" s="27">
        <v>4</v>
      </c>
      <c r="J2860" s="27">
        <v>0</v>
      </c>
      <c r="K2860" s="27">
        <v>0</v>
      </c>
      <c r="L2860" s="119"/>
      <c r="M2860" s="92">
        <f t="shared" si="88"/>
        <v>22</v>
      </c>
      <c r="N2860" s="27">
        <v>5</v>
      </c>
      <c r="O2860" s="185">
        <f t="shared" si="89"/>
        <v>0.33846153846153848</v>
      </c>
      <c r="P2860" s="55" t="s">
        <v>446</v>
      </c>
      <c r="Q2860" s="19" t="s">
        <v>2222</v>
      </c>
      <c r="R2860" s="41" t="s">
        <v>2223</v>
      </c>
      <c r="S2860" s="19" t="s">
        <v>2224</v>
      </c>
      <c r="T2860" s="28" t="s">
        <v>2196</v>
      </c>
      <c r="U2860" s="17">
        <v>5</v>
      </c>
      <c r="V2860" s="20" t="s">
        <v>682</v>
      </c>
      <c r="W2860" s="18" t="s">
        <v>2216</v>
      </c>
      <c r="X2860" s="18" t="s">
        <v>1224</v>
      </c>
      <c r="Y2860" s="29" t="s">
        <v>819</v>
      </c>
      <c r="Z2860" s="61"/>
    </row>
    <row r="2861" spans="1:26" s="161" customFormat="1" ht="19.5" customHeight="1" x14ac:dyDescent="0.25">
      <c r="A2861" s="42" t="s">
        <v>88</v>
      </c>
      <c r="B2861" s="27">
        <v>5</v>
      </c>
      <c r="C2861" s="27">
        <v>0</v>
      </c>
      <c r="D2861" s="27">
        <v>2</v>
      </c>
      <c r="E2861" s="27">
        <v>5</v>
      </c>
      <c r="F2861" s="27">
        <v>0</v>
      </c>
      <c r="G2861" s="27">
        <v>2</v>
      </c>
      <c r="H2861" s="27">
        <v>5</v>
      </c>
      <c r="I2861" s="27">
        <v>3</v>
      </c>
      <c r="J2861" s="27">
        <v>0</v>
      </c>
      <c r="K2861" s="27">
        <v>0</v>
      </c>
      <c r="L2861" s="119"/>
      <c r="M2861" s="92">
        <f t="shared" si="88"/>
        <v>22</v>
      </c>
      <c r="N2861" s="27">
        <v>18</v>
      </c>
      <c r="O2861" s="185">
        <f t="shared" si="89"/>
        <v>0.33846153846153848</v>
      </c>
      <c r="P2861" s="55" t="s">
        <v>446</v>
      </c>
      <c r="Q2861" s="19" t="s">
        <v>7950</v>
      </c>
      <c r="R2861" s="41" t="s">
        <v>471</v>
      </c>
      <c r="S2861" s="19" t="s">
        <v>452</v>
      </c>
      <c r="T2861" s="28" t="s">
        <v>7778</v>
      </c>
      <c r="U2861" s="17">
        <v>5</v>
      </c>
      <c r="V2861" s="20" t="s">
        <v>1190</v>
      </c>
      <c r="W2861" s="18" t="s">
        <v>7911</v>
      </c>
      <c r="X2861" s="18" t="s">
        <v>515</v>
      </c>
      <c r="Y2861" s="29" t="s">
        <v>845</v>
      </c>
      <c r="Z2861" s="61"/>
    </row>
    <row r="2862" spans="1:26" s="161" customFormat="1" ht="19.5" customHeight="1" x14ac:dyDescent="0.25">
      <c r="A2862" s="42" t="s">
        <v>99</v>
      </c>
      <c r="B2862" s="27">
        <v>4</v>
      </c>
      <c r="C2862" s="27">
        <v>0</v>
      </c>
      <c r="D2862" s="27">
        <v>1.5</v>
      </c>
      <c r="E2862" s="27">
        <v>3</v>
      </c>
      <c r="F2862" s="27">
        <v>3</v>
      </c>
      <c r="G2862" s="27">
        <v>0</v>
      </c>
      <c r="H2862" s="27">
        <v>5</v>
      </c>
      <c r="I2862" s="27">
        <v>3</v>
      </c>
      <c r="J2862" s="27">
        <v>1</v>
      </c>
      <c r="K2862" s="27">
        <v>1</v>
      </c>
      <c r="L2862" s="119"/>
      <c r="M2862" s="92">
        <f t="shared" si="88"/>
        <v>21.5</v>
      </c>
      <c r="N2862" s="27">
        <v>10</v>
      </c>
      <c r="O2862" s="185">
        <f t="shared" si="89"/>
        <v>0.33076923076923076</v>
      </c>
      <c r="P2862" s="55" t="s">
        <v>446</v>
      </c>
      <c r="Q2862" s="125" t="s">
        <v>7359</v>
      </c>
      <c r="R2862" s="126" t="s">
        <v>732</v>
      </c>
      <c r="S2862" s="125" t="s">
        <v>914</v>
      </c>
      <c r="T2862" s="28" t="s">
        <v>7345</v>
      </c>
      <c r="U2862" s="20">
        <v>5</v>
      </c>
      <c r="V2862" s="20">
        <v>3</v>
      </c>
      <c r="W2862" s="40" t="s">
        <v>7348</v>
      </c>
      <c r="X2862" s="40" t="s">
        <v>7349</v>
      </c>
      <c r="Y2862" s="194" t="s">
        <v>486</v>
      </c>
      <c r="Z2862" s="61"/>
    </row>
    <row r="2863" spans="1:26" s="161" customFormat="1" ht="19.5" customHeight="1" x14ac:dyDescent="0.25">
      <c r="A2863" s="42" t="s">
        <v>59</v>
      </c>
      <c r="B2863" s="27">
        <v>3</v>
      </c>
      <c r="C2863" s="27">
        <v>0</v>
      </c>
      <c r="D2863" s="27">
        <v>0</v>
      </c>
      <c r="E2863" s="27">
        <v>5</v>
      </c>
      <c r="F2863" s="27">
        <v>0</v>
      </c>
      <c r="G2863" s="27">
        <v>1</v>
      </c>
      <c r="H2863" s="27">
        <v>5</v>
      </c>
      <c r="I2863" s="27">
        <v>5</v>
      </c>
      <c r="J2863" s="27">
        <v>0</v>
      </c>
      <c r="K2863" s="27">
        <v>2.5</v>
      </c>
      <c r="L2863" s="119"/>
      <c r="M2863" s="92">
        <f t="shared" ref="M2863:M2926" si="90">SUM(B2863:K2863)</f>
        <v>21.5</v>
      </c>
      <c r="N2863" s="27">
        <v>4</v>
      </c>
      <c r="O2863" s="185">
        <f t="shared" ref="O2863:O2926" si="91">M2863/65</f>
        <v>0.33076923076923076</v>
      </c>
      <c r="P2863" s="55" t="s">
        <v>446</v>
      </c>
      <c r="Q2863" s="19" t="s">
        <v>4099</v>
      </c>
      <c r="R2863" s="41" t="s">
        <v>1380</v>
      </c>
      <c r="S2863" s="19" t="s">
        <v>489</v>
      </c>
      <c r="T2863" s="28" t="s">
        <v>3119</v>
      </c>
      <c r="U2863" s="17">
        <v>5</v>
      </c>
      <c r="V2863" s="20" t="s">
        <v>682</v>
      </c>
      <c r="W2863" s="18" t="s">
        <v>4100</v>
      </c>
      <c r="X2863" s="18" t="s">
        <v>4101</v>
      </c>
      <c r="Y2863" s="29" t="s">
        <v>1078</v>
      </c>
      <c r="Z2863" s="61"/>
    </row>
    <row r="2864" spans="1:26" s="161" customFormat="1" ht="19.5" customHeight="1" x14ac:dyDescent="0.25">
      <c r="A2864" s="42" t="s">
        <v>106</v>
      </c>
      <c r="B2864" s="27">
        <v>4</v>
      </c>
      <c r="C2864" s="27">
        <v>0</v>
      </c>
      <c r="D2864" s="27">
        <v>0</v>
      </c>
      <c r="E2864" s="27">
        <v>4</v>
      </c>
      <c r="F2864" s="27">
        <v>2</v>
      </c>
      <c r="G2864" s="27">
        <v>3</v>
      </c>
      <c r="H2864" s="27">
        <v>4.5</v>
      </c>
      <c r="I2864" s="27">
        <v>4</v>
      </c>
      <c r="J2864" s="27">
        <v>0</v>
      </c>
      <c r="K2864" s="27">
        <v>0</v>
      </c>
      <c r="L2864" s="119"/>
      <c r="M2864" s="92">
        <f t="shared" si="90"/>
        <v>21.5</v>
      </c>
      <c r="N2864" s="27">
        <v>14</v>
      </c>
      <c r="O2864" s="185">
        <f t="shared" si="91"/>
        <v>0.33076923076923076</v>
      </c>
      <c r="P2864" s="55" t="s">
        <v>446</v>
      </c>
      <c r="Q2864" s="19" t="s">
        <v>4916</v>
      </c>
      <c r="R2864" s="41" t="s">
        <v>459</v>
      </c>
      <c r="S2864" s="19" t="s">
        <v>462</v>
      </c>
      <c r="T2864" s="28" t="s">
        <v>3662</v>
      </c>
      <c r="U2864" s="17">
        <v>5</v>
      </c>
      <c r="V2864" s="20" t="s">
        <v>682</v>
      </c>
      <c r="W2864" s="18" t="s">
        <v>1414</v>
      </c>
      <c r="X2864" s="18" t="s">
        <v>451</v>
      </c>
      <c r="Y2864" s="29" t="s">
        <v>925</v>
      </c>
      <c r="Z2864" s="61"/>
    </row>
    <row r="2865" spans="1:267" s="161" customFormat="1" ht="19.5" customHeight="1" x14ac:dyDescent="0.25">
      <c r="A2865" s="42" t="s">
        <v>82</v>
      </c>
      <c r="B2865" s="27">
        <v>2</v>
      </c>
      <c r="C2865" s="27">
        <v>0</v>
      </c>
      <c r="D2865" s="27">
        <v>3.5</v>
      </c>
      <c r="E2865" s="27">
        <v>4</v>
      </c>
      <c r="F2865" s="27">
        <v>0</v>
      </c>
      <c r="G2865" s="27">
        <v>3</v>
      </c>
      <c r="H2865" s="27">
        <v>5</v>
      </c>
      <c r="I2865" s="27">
        <v>3</v>
      </c>
      <c r="J2865" s="27">
        <v>1</v>
      </c>
      <c r="K2865" s="27">
        <v>0</v>
      </c>
      <c r="L2865" s="119"/>
      <c r="M2865" s="92">
        <f t="shared" si="90"/>
        <v>21.5</v>
      </c>
      <c r="N2865" s="27">
        <v>18</v>
      </c>
      <c r="O2865" s="185">
        <f t="shared" si="91"/>
        <v>0.33076923076923076</v>
      </c>
      <c r="P2865" s="55" t="s">
        <v>446</v>
      </c>
      <c r="Q2865" s="19" t="s">
        <v>4288</v>
      </c>
      <c r="R2865" s="41" t="s">
        <v>655</v>
      </c>
      <c r="S2865" s="19" t="s">
        <v>540</v>
      </c>
      <c r="T2865" s="28" t="s">
        <v>8132</v>
      </c>
      <c r="U2865" s="17">
        <v>5</v>
      </c>
      <c r="V2865" s="20" t="s">
        <v>637</v>
      </c>
      <c r="W2865" s="18" t="s">
        <v>4267</v>
      </c>
      <c r="X2865" s="18" t="s">
        <v>4268</v>
      </c>
      <c r="Y2865" s="29" t="s">
        <v>923</v>
      </c>
      <c r="Z2865" s="61"/>
    </row>
    <row r="2866" spans="1:267" s="161" customFormat="1" ht="19.5" customHeight="1" x14ac:dyDescent="0.25">
      <c r="A2866" s="42" t="s">
        <v>68</v>
      </c>
      <c r="B2866" s="27">
        <v>3</v>
      </c>
      <c r="C2866" s="27">
        <v>0</v>
      </c>
      <c r="D2866" s="27">
        <v>3</v>
      </c>
      <c r="E2866" s="27">
        <v>4</v>
      </c>
      <c r="F2866" s="27">
        <v>1</v>
      </c>
      <c r="G2866" s="27">
        <v>1</v>
      </c>
      <c r="H2866" s="27">
        <v>3.5</v>
      </c>
      <c r="I2866" s="27">
        <v>3</v>
      </c>
      <c r="J2866" s="27">
        <v>2</v>
      </c>
      <c r="K2866" s="27">
        <v>1</v>
      </c>
      <c r="L2866" s="119"/>
      <c r="M2866" s="92">
        <f t="shared" si="90"/>
        <v>21.5</v>
      </c>
      <c r="N2866" s="27">
        <v>8</v>
      </c>
      <c r="O2866" s="185">
        <f t="shared" si="91"/>
        <v>0.33076923076923076</v>
      </c>
      <c r="P2866" s="55" t="s">
        <v>446</v>
      </c>
      <c r="Q2866" s="19" t="s">
        <v>2490</v>
      </c>
      <c r="R2866" s="41" t="s">
        <v>998</v>
      </c>
      <c r="S2866" s="19" t="s">
        <v>462</v>
      </c>
      <c r="T2866" s="28" t="s">
        <v>2445</v>
      </c>
      <c r="U2866" s="17">
        <v>5</v>
      </c>
      <c r="V2866" s="20" t="s">
        <v>519</v>
      </c>
      <c r="W2866" s="18" t="s">
        <v>1178</v>
      </c>
      <c r="X2866" s="18" t="s">
        <v>1183</v>
      </c>
      <c r="Y2866" s="29" t="s">
        <v>452</v>
      </c>
      <c r="Z2866" s="61"/>
    </row>
    <row r="2867" spans="1:267" s="161" customFormat="1" ht="19.5" customHeight="1" x14ac:dyDescent="0.25">
      <c r="A2867" s="42" t="s">
        <v>60</v>
      </c>
      <c r="B2867" s="27">
        <v>5</v>
      </c>
      <c r="C2867" s="27">
        <v>0</v>
      </c>
      <c r="D2867" s="27">
        <v>0</v>
      </c>
      <c r="E2867" s="27">
        <v>4</v>
      </c>
      <c r="F2867" s="27">
        <v>1</v>
      </c>
      <c r="G2867" s="27">
        <v>3</v>
      </c>
      <c r="H2867" s="27">
        <v>4.5</v>
      </c>
      <c r="I2867" s="27">
        <v>4</v>
      </c>
      <c r="J2867" s="27">
        <v>0</v>
      </c>
      <c r="K2867" s="27">
        <v>0</v>
      </c>
      <c r="L2867" s="119"/>
      <c r="M2867" s="92">
        <f t="shared" si="90"/>
        <v>21.5</v>
      </c>
      <c r="N2867" s="27">
        <v>6</v>
      </c>
      <c r="O2867" s="185">
        <f t="shared" si="91"/>
        <v>0.33076923076923076</v>
      </c>
      <c r="P2867" s="55" t="s">
        <v>446</v>
      </c>
      <c r="Q2867" s="19" t="s">
        <v>2225</v>
      </c>
      <c r="R2867" s="41" t="s">
        <v>473</v>
      </c>
      <c r="S2867" s="19" t="s">
        <v>486</v>
      </c>
      <c r="T2867" s="28" t="s">
        <v>2196</v>
      </c>
      <c r="U2867" s="17">
        <v>5</v>
      </c>
      <c r="V2867" s="20" t="s">
        <v>519</v>
      </c>
      <c r="W2867" s="18" t="s">
        <v>2041</v>
      </c>
      <c r="X2867" s="18" t="s">
        <v>811</v>
      </c>
      <c r="Y2867" s="29" t="s">
        <v>452</v>
      </c>
      <c r="Z2867" s="61"/>
    </row>
    <row r="2868" spans="1:267" s="161" customFormat="1" ht="19.5" customHeight="1" x14ac:dyDescent="0.25">
      <c r="A2868" s="42" t="s">
        <v>106</v>
      </c>
      <c r="B2868" s="27">
        <v>4</v>
      </c>
      <c r="C2868" s="27">
        <v>0</v>
      </c>
      <c r="D2868" s="27">
        <v>3</v>
      </c>
      <c r="E2868" s="27">
        <v>2</v>
      </c>
      <c r="F2868" s="27">
        <v>0</v>
      </c>
      <c r="G2868" s="27">
        <v>1</v>
      </c>
      <c r="H2868" s="27">
        <v>6.5</v>
      </c>
      <c r="I2868" s="27">
        <v>4</v>
      </c>
      <c r="J2868" s="27">
        <v>0</v>
      </c>
      <c r="K2868" s="27">
        <v>1</v>
      </c>
      <c r="L2868" s="119"/>
      <c r="M2868" s="92">
        <f t="shared" si="90"/>
        <v>21.5</v>
      </c>
      <c r="N2868" s="27">
        <v>19</v>
      </c>
      <c r="O2868" s="185">
        <f t="shared" si="91"/>
        <v>0.33076923076923076</v>
      </c>
      <c r="P2868" s="55" t="s">
        <v>446</v>
      </c>
      <c r="Q2868" s="19" t="s">
        <v>7912</v>
      </c>
      <c r="R2868" s="41" t="s">
        <v>1645</v>
      </c>
      <c r="S2868" s="19" t="s">
        <v>504</v>
      </c>
      <c r="T2868" s="28" t="s">
        <v>7778</v>
      </c>
      <c r="U2868" s="17">
        <v>5</v>
      </c>
      <c r="V2868" s="20" t="s">
        <v>682</v>
      </c>
      <c r="W2868" s="18" t="s">
        <v>7915</v>
      </c>
      <c r="X2868" s="18" t="s">
        <v>3131</v>
      </c>
      <c r="Y2868" s="29" t="s">
        <v>540</v>
      </c>
      <c r="Z2868" s="61"/>
    </row>
    <row r="2869" spans="1:267" s="161" customFormat="1" ht="19.5" customHeight="1" x14ac:dyDescent="0.25">
      <c r="A2869" s="42" t="s">
        <v>77</v>
      </c>
      <c r="B2869" s="27">
        <v>9</v>
      </c>
      <c r="C2869" s="27">
        <v>1</v>
      </c>
      <c r="D2869" s="27">
        <v>0</v>
      </c>
      <c r="E2869" s="27">
        <v>2</v>
      </c>
      <c r="F2869" s="27">
        <v>0</v>
      </c>
      <c r="G2869" s="27">
        <v>4</v>
      </c>
      <c r="H2869" s="27">
        <v>0</v>
      </c>
      <c r="I2869" s="27">
        <v>5</v>
      </c>
      <c r="J2869" s="27">
        <v>0</v>
      </c>
      <c r="K2869" s="27">
        <v>0.5</v>
      </c>
      <c r="L2869" s="119"/>
      <c r="M2869" s="92">
        <f t="shared" si="90"/>
        <v>21.5</v>
      </c>
      <c r="N2869" s="27">
        <v>18</v>
      </c>
      <c r="O2869" s="185">
        <f t="shared" si="91"/>
        <v>0.33076923076923076</v>
      </c>
      <c r="P2869" s="55" t="s">
        <v>446</v>
      </c>
      <c r="Q2869" s="19" t="s">
        <v>4289</v>
      </c>
      <c r="R2869" s="41" t="s">
        <v>603</v>
      </c>
      <c r="S2869" s="19" t="s">
        <v>4290</v>
      </c>
      <c r="T2869" s="28" t="s">
        <v>8132</v>
      </c>
      <c r="U2869" s="17">
        <v>5</v>
      </c>
      <c r="V2869" s="20" t="s">
        <v>519</v>
      </c>
      <c r="W2869" s="18" t="s">
        <v>2619</v>
      </c>
      <c r="X2869" s="18" t="s">
        <v>451</v>
      </c>
      <c r="Y2869" s="29" t="s">
        <v>486</v>
      </c>
      <c r="Z2869" s="61"/>
    </row>
    <row r="2870" spans="1:267" s="161" customFormat="1" ht="19.5" customHeight="1" x14ac:dyDescent="0.25">
      <c r="A2870" s="42" t="s">
        <v>102</v>
      </c>
      <c r="B2870" s="27">
        <v>3</v>
      </c>
      <c r="C2870" s="27">
        <v>0</v>
      </c>
      <c r="D2870" s="27">
        <v>0</v>
      </c>
      <c r="E2870" s="27">
        <v>3</v>
      </c>
      <c r="F2870" s="27">
        <v>2</v>
      </c>
      <c r="G2870" s="27">
        <v>3</v>
      </c>
      <c r="H2870" s="27">
        <v>5</v>
      </c>
      <c r="I2870" s="27">
        <v>5</v>
      </c>
      <c r="J2870" s="27">
        <v>0</v>
      </c>
      <c r="K2870" s="27">
        <v>0.5</v>
      </c>
      <c r="L2870" s="119"/>
      <c r="M2870" s="92">
        <f t="shared" si="90"/>
        <v>21.5</v>
      </c>
      <c r="N2870" s="27">
        <v>11</v>
      </c>
      <c r="O2870" s="185">
        <f t="shared" si="91"/>
        <v>0.33076923076923076</v>
      </c>
      <c r="P2870" s="55" t="s">
        <v>446</v>
      </c>
      <c r="Q2870" s="19" t="s">
        <v>5939</v>
      </c>
      <c r="R2870" s="41" t="s">
        <v>1102</v>
      </c>
      <c r="S2870" s="19" t="s">
        <v>526</v>
      </c>
      <c r="T2870" s="28" t="s">
        <v>8947</v>
      </c>
      <c r="U2870" s="17">
        <v>5</v>
      </c>
      <c r="V2870" s="20" t="s">
        <v>5246</v>
      </c>
      <c r="W2870" s="18" t="s">
        <v>5940</v>
      </c>
      <c r="X2870" s="18" t="s">
        <v>3131</v>
      </c>
      <c r="Y2870" s="29" t="s">
        <v>710</v>
      </c>
      <c r="Z2870" s="61"/>
    </row>
    <row r="2871" spans="1:267" s="161" customFormat="1" ht="19.5" customHeight="1" x14ac:dyDescent="0.25">
      <c r="A2871" s="42" t="s">
        <v>80</v>
      </c>
      <c r="B2871" s="27">
        <v>6</v>
      </c>
      <c r="C2871" s="27">
        <v>0</v>
      </c>
      <c r="D2871" s="27">
        <v>4</v>
      </c>
      <c r="E2871" s="27">
        <v>2</v>
      </c>
      <c r="F2871" s="27">
        <v>0</v>
      </c>
      <c r="G2871" s="27">
        <v>2</v>
      </c>
      <c r="H2871" s="27">
        <v>2.5</v>
      </c>
      <c r="I2871" s="27">
        <v>4</v>
      </c>
      <c r="J2871" s="27">
        <v>1</v>
      </c>
      <c r="K2871" s="27">
        <v>0</v>
      </c>
      <c r="L2871" s="119"/>
      <c r="M2871" s="92">
        <f t="shared" si="90"/>
        <v>21.5</v>
      </c>
      <c r="N2871" s="27">
        <v>17</v>
      </c>
      <c r="O2871" s="185">
        <f t="shared" si="91"/>
        <v>0.33076923076923076</v>
      </c>
      <c r="P2871" s="55" t="s">
        <v>446</v>
      </c>
      <c r="Q2871" s="19" t="s">
        <v>709</v>
      </c>
      <c r="R2871" s="41" t="s">
        <v>488</v>
      </c>
      <c r="S2871" s="19" t="s">
        <v>523</v>
      </c>
      <c r="T2871" s="28" t="s">
        <v>6527</v>
      </c>
      <c r="U2871" s="17">
        <v>5</v>
      </c>
      <c r="V2871" s="20" t="s">
        <v>6544</v>
      </c>
      <c r="W2871" s="18" t="s">
        <v>2443</v>
      </c>
      <c r="X2871" s="18" t="s">
        <v>771</v>
      </c>
      <c r="Y2871" s="29" t="s">
        <v>1126</v>
      </c>
      <c r="Z2871" s="61"/>
    </row>
    <row r="2872" spans="1:267" s="161" customFormat="1" ht="19.5" customHeight="1" x14ac:dyDescent="0.25">
      <c r="A2872" s="42" t="s">
        <v>62</v>
      </c>
      <c r="B2872" s="27">
        <v>4</v>
      </c>
      <c r="C2872" s="27">
        <v>0</v>
      </c>
      <c r="D2872" s="27">
        <v>0</v>
      </c>
      <c r="E2872" s="27">
        <v>4</v>
      </c>
      <c r="F2872" s="27">
        <v>0</v>
      </c>
      <c r="G2872" s="27">
        <v>0</v>
      </c>
      <c r="H2872" s="27">
        <v>9.5</v>
      </c>
      <c r="I2872" s="27">
        <v>2</v>
      </c>
      <c r="J2872" s="27">
        <v>1</v>
      </c>
      <c r="K2872" s="27">
        <v>1</v>
      </c>
      <c r="L2872" s="119"/>
      <c r="M2872" s="92">
        <f t="shared" si="90"/>
        <v>21.5</v>
      </c>
      <c r="N2872" s="27">
        <v>6</v>
      </c>
      <c r="O2872" s="185">
        <f t="shared" si="91"/>
        <v>0.33076923076923076</v>
      </c>
      <c r="P2872" s="55" t="s">
        <v>446</v>
      </c>
      <c r="Q2872" s="19" t="s">
        <v>3393</v>
      </c>
      <c r="R2872" s="41" t="s">
        <v>592</v>
      </c>
      <c r="S2872" s="19" t="s">
        <v>513</v>
      </c>
      <c r="T2872" s="28" t="s">
        <v>6226</v>
      </c>
      <c r="U2872" s="17">
        <v>5</v>
      </c>
      <c r="V2872" s="20" t="s">
        <v>645</v>
      </c>
      <c r="W2872" s="18" t="s">
        <v>6227</v>
      </c>
      <c r="X2872" s="18" t="s">
        <v>6228</v>
      </c>
      <c r="Y2872" s="29" t="s">
        <v>1378</v>
      </c>
      <c r="Z2872" s="61"/>
    </row>
    <row r="2873" spans="1:267" s="161" customFormat="1" ht="19.5" customHeight="1" x14ac:dyDescent="0.25">
      <c r="A2873" s="42" t="s">
        <v>80</v>
      </c>
      <c r="B2873" s="27">
        <v>5</v>
      </c>
      <c r="C2873" s="27">
        <v>0</v>
      </c>
      <c r="D2873" s="27">
        <v>0</v>
      </c>
      <c r="E2873" s="27">
        <v>4</v>
      </c>
      <c r="F2873" s="27">
        <v>2</v>
      </c>
      <c r="G2873" s="27">
        <v>0</v>
      </c>
      <c r="H2873" s="27">
        <v>4</v>
      </c>
      <c r="I2873" s="27">
        <v>4</v>
      </c>
      <c r="J2873" s="27">
        <v>2</v>
      </c>
      <c r="K2873" s="27">
        <v>0.5</v>
      </c>
      <c r="L2873" s="119"/>
      <c r="M2873" s="92">
        <f t="shared" si="90"/>
        <v>21.5</v>
      </c>
      <c r="N2873" s="27">
        <v>5</v>
      </c>
      <c r="O2873" s="185">
        <f t="shared" si="91"/>
        <v>0.33076923076923076</v>
      </c>
      <c r="P2873" s="55" t="s">
        <v>446</v>
      </c>
      <c r="Q2873" s="19" t="s">
        <v>1222</v>
      </c>
      <c r="R2873" s="41" t="s">
        <v>607</v>
      </c>
      <c r="S2873" s="19" t="s">
        <v>486</v>
      </c>
      <c r="T2873" s="28" t="s">
        <v>1211</v>
      </c>
      <c r="U2873" s="17">
        <v>5</v>
      </c>
      <c r="V2873" s="20" t="s">
        <v>637</v>
      </c>
      <c r="W2873" s="18" t="s">
        <v>1212</v>
      </c>
      <c r="X2873" s="18" t="s">
        <v>855</v>
      </c>
      <c r="Y2873" s="29" t="s">
        <v>469</v>
      </c>
      <c r="Z2873" s="61"/>
    </row>
    <row r="2874" spans="1:267" s="161" customFormat="1" ht="19.5" customHeight="1" x14ac:dyDescent="0.25">
      <c r="A2874" s="60" t="s">
        <v>67</v>
      </c>
      <c r="B2874" s="31">
        <v>2</v>
      </c>
      <c r="C2874" s="31">
        <v>0</v>
      </c>
      <c r="D2874" s="31">
        <v>2.5</v>
      </c>
      <c r="E2874" s="31">
        <v>3</v>
      </c>
      <c r="F2874" s="31">
        <v>1</v>
      </c>
      <c r="G2874" s="31">
        <v>2</v>
      </c>
      <c r="H2874" s="31">
        <v>5</v>
      </c>
      <c r="I2874" s="31">
        <v>5</v>
      </c>
      <c r="J2874" s="31">
        <v>0</v>
      </c>
      <c r="K2874" s="31">
        <v>1</v>
      </c>
      <c r="L2874" s="128"/>
      <c r="M2874" s="92">
        <f t="shared" si="90"/>
        <v>21.5</v>
      </c>
      <c r="N2874" s="31">
        <v>12</v>
      </c>
      <c r="O2874" s="185">
        <f t="shared" si="91"/>
        <v>0.33076923076923076</v>
      </c>
      <c r="P2874" s="65" t="s">
        <v>446</v>
      </c>
      <c r="Q2874" s="19" t="s">
        <v>5244</v>
      </c>
      <c r="R2874" s="41" t="s">
        <v>503</v>
      </c>
      <c r="S2874" s="19" t="s">
        <v>710</v>
      </c>
      <c r="T2874" s="40" t="s">
        <v>3663</v>
      </c>
      <c r="U2874" s="32">
        <v>5</v>
      </c>
      <c r="V2874" s="20" t="s">
        <v>637</v>
      </c>
      <c r="W2874" s="33" t="s">
        <v>5230</v>
      </c>
      <c r="X2874" s="33" t="s">
        <v>5231</v>
      </c>
      <c r="Y2874" s="34" t="s">
        <v>5232</v>
      </c>
      <c r="Z2874" s="186"/>
      <c r="AA2874" s="187"/>
      <c r="AB2874" s="187"/>
      <c r="AC2874" s="187"/>
      <c r="AD2874" s="187"/>
      <c r="AE2874" s="187"/>
      <c r="AF2874" s="187"/>
      <c r="AG2874" s="187"/>
      <c r="AH2874" s="187"/>
      <c r="AI2874" s="187"/>
      <c r="AJ2874" s="187"/>
      <c r="AK2874" s="187"/>
      <c r="AL2874" s="187"/>
      <c r="AM2874" s="187"/>
      <c r="AN2874" s="187"/>
      <c r="AO2874" s="187"/>
      <c r="AP2874" s="187"/>
      <c r="AQ2874" s="187"/>
      <c r="AR2874" s="187"/>
      <c r="AS2874" s="187"/>
      <c r="AT2874" s="187"/>
      <c r="AU2874" s="187"/>
      <c r="AV2874" s="187"/>
      <c r="AW2874" s="187"/>
      <c r="AX2874" s="187"/>
      <c r="AY2874" s="187"/>
      <c r="AZ2874" s="187"/>
      <c r="BA2874" s="187"/>
      <c r="BB2874" s="187"/>
      <c r="BC2874" s="187"/>
      <c r="BD2874" s="187"/>
      <c r="BE2874" s="187"/>
      <c r="BF2874" s="187"/>
      <c r="BG2874" s="187"/>
      <c r="BH2874" s="187"/>
      <c r="BI2874" s="187"/>
      <c r="BJ2874" s="187"/>
      <c r="BK2874" s="187"/>
      <c r="BL2874" s="187"/>
      <c r="BM2874" s="187"/>
      <c r="BN2874" s="187"/>
      <c r="BO2874" s="187"/>
      <c r="BP2874" s="187"/>
      <c r="BQ2874" s="187"/>
      <c r="BR2874" s="187"/>
      <c r="BS2874" s="187"/>
      <c r="BT2874" s="187"/>
      <c r="BU2874" s="187"/>
      <c r="BV2874" s="187"/>
      <c r="BW2874" s="187"/>
      <c r="BX2874" s="187"/>
      <c r="BY2874" s="187"/>
      <c r="BZ2874" s="187"/>
      <c r="CA2874" s="187"/>
      <c r="CB2874" s="187"/>
      <c r="CC2874" s="187"/>
      <c r="CD2874" s="187"/>
      <c r="CE2874" s="187"/>
      <c r="CF2874" s="187"/>
      <c r="CG2874" s="187"/>
      <c r="CH2874" s="187"/>
      <c r="CI2874" s="187"/>
      <c r="CJ2874" s="187"/>
      <c r="CK2874" s="187"/>
      <c r="CL2874" s="187"/>
      <c r="CM2874" s="187"/>
      <c r="CN2874" s="187"/>
      <c r="CO2874" s="187"/>
      <c r="CP2874" s="187"/>
      <c r="CQ2874" s="187"/>
      <c r="CR2874" s="187"/>
      <c r="CS2874" s="187"/>
      <c r="CT2874" s="187"/>
      <c r="CU2874" s="187"/>
      <c r="CV2874" s="187"/>
      <c r="CW2874" s="187"/>
      <c r="CX2874" s="187"/>
      <c r="CY2874" s="187"/>
      <c r="CZ2874" s="187"/>
      <c r="DA2874" s="187"/>
      <c r="DB2874" s="187"/>
      <c r="DC2874" s="187"/>
      <c r="DD2874" s="187"/>
      <c r="DE2874" s="187"/>
      <c r="DF2874" s="187"/>
      <c r="DG2874" s="187"/>
      <c r="DH2874" s="187"/>
      <c r="DI2874" s="187"/>
      <c r="DJ2874" s="187"/>
      <c r="DK2874" s="187"/>
      <c r="DL2874" s="187"/>
      <c r="DM2874" s="187"/>
      <c r="DN2874" s="187"/>
      <c r="DO2874" s="187"/>
      <c r="DP2874" s="187"/>
      <c r="DQ2874" s="187"/>
      <c r="DR2874" s="187"/>
      <c r="DS2874" s="187"/>
      <c r="DT2874" s="187"/>
      <c r="DU2874" s="187"/>
      <c r="DV2874" s="187"/>
      <c r="DW2874" s="187"/>
      <c r="DX2874" s="187"/>
      <c r="DY2874" s="187"/>
      <c r="DZ2874" s="187"/>
      <c r="EA2874" s="187"/>
      <c r="EB2874" s="187"/>
      <c r="EC2874" s="187"/>
      <c r="ED2874" s="187"/>
      <c r="EE2874" s="187"/>
      <c r="EF2874" s="187"/>
      <c r="EG2874" s="187"/>
      <c r="EH2874" s="187"/>
      <c r="EI2874" s="187"/>
      <c r="EJ2874" s="187"/>
      <c r="EK2874" s="187"/>
      <c r="EL2874" s="187"/>
      <c r="EM2874" s="187"/>
      <c r="EN2874" s="187"/>
      <c r="EO2874" s="187"/>
      <c r="EP2874" s="187"/>
      <c r="EQ2874" s="187"/>
      <c r="ER2874" s="187"/>
      <c r="ES2874" s="187"/>
      <c r="ET2874" s="187"/>
      <c r="EU2874" s="187"/>
      <c r="EV2874" s="187"/>
      <c r="EW2874" s="187"/>
      <c r="EX2874" s="187"/>
      <c r="EY2874" s="187"/>
      <c r="EZ2874" s="187"/>
      <c r="FA2874" s="187"/>
      <c r="FB2874" s="187"/>
      <c r="FC2874" s="187"/>
      <c r="FD2874" s="187"/>
      <c r="FE2874" s="187"/>
      <c r="FF2874" s="187"/>
      <c r="FG2874" s="187"/>
      <c r="FH2874" s="187"/>
      <c r="FI2874" s="187"/>
      <c r="FJ2874" s="187"/>
      <c r="FK2874" s="187"/>
      <c r="FL2874" s="187"/>
      <c r="FM2874" s="187"/>
      <c r="FN2874" s="187"/>
      <c r="FO2874" s="187"/>
      <c r="FP2874" s="187"/>
      <c r="FQ2874" s="187"/>
      <c r="FR2874" s="187"/>
      <c r="FS2874" s="187"/>
      <c r="FT2874" s="187"/>
      <c r="FU2874" s="187"/>
      <c r="FV2874" s="187"/>
      <c r="FW2874" s="187"/>
      <c r="FX2874" s="187"/>
      <c r="FY2874" s="187"/>
      <c r="FZ2874" s="187"/>
      <c r="GA2874" s="187"/>
      <c r="GB2874" s="187"/>
      <c r="GC2874" s="187"/>
      <c r="GD2874" s="187"/>
      <c r="GE2874" s="187"/>
      <c r="GF2874" s="187"/>
      <c r="GG2874" s="187"/>
      <c r="GH2874" s="187"/>
      <c r="GI2874" s="187"/>
      <c r="GJ2874" s="187"/>
      <c r="GK2874" s="187"/>
      <c r="GL2874" s="187"/>
      <c r="GM2874" s="187"/>
      <c r="GN2874" s="187"/>
      <c r="GO2874" s="187"/>
      <c r="GP2874" s="187"/>
      <c r="GQ2874" s="187"/>
      <c r="GR2874" s="187"/>
      <c r="GS2874" s="187"/>
      <c r="GT2874" s="187"/>
      <c r="GU2874" s="187"/>
      <c r="GV2874" s="187"/>
      <c r="GW2874" s="187"/>
      <c r="GX2874" s="187"/>
      <c r="GY2874" s="187"/>
      <c r="GZ2874" s="187"/>
      <c r="HA2874" s="187"/>
      <c r="HB2874" s="187"/>
      <c r="HC2874" s="187"/>
      <c r="HD2874" s="187"/>
      <c r="HE2874" s="187"/>
      <c r="HF2874" s="187"/>
      <c r="HG2874" s="187"/>
      <c r="HH2874" s="187"/>
      <c r="HI2874" s="187"/>
      <c r="HJ2874" s="187"/>
      <c r="HK2874" s="187"/>
      <c r="HL2874" s="187"/>
      <c r="HM2874" s="187"/>
      <c r="HN2874" s="187"/>
      <c r="HO2874" s="187"/>
      <c r="HP2874" s="187"/>
      <c r="HQ2874" s="187"/>
      <c r="HR2874" s="187"/>
      <c r="HS2874" s="187"/>
      <c r="HT2874" s="187"/>
      <c r="HU2874" s="187"/>
      <c r="HV2874" s="187"/>
      <c r="HW2874" s="187"/>
      <c r="HX2874" s="187"/>
      <c r="HY2874" s="187"/>
      <c r="HZ2874" s="187"/>
      <c r="IA2874" s="187"/>
      <c r="IB2874" s="187"/>
      <c r="IC2874" s="187"/>
      <c r="ID2874" s="187"/>
      <c r="IE2874" s="187"/>
      <c r="IF2874" s="187"/>
      <c r="IG2874" s="187"/>
      <c r="IH2874" s="187"/>
      <c r="II2874" s="187"/>
      <c r="IJ2874" s="187"/>
      <c r="IK2874" s="187"/>
      <c r="IL2874" s="187"/>
      <c r="IM2874" s="187"/>
      <c r="IN2874" s="187"/>
      <c r="IO2874" s="187"/>
      <c r="IP2874" s="187"/>
      <c r="IQ2874" s="187"/>
      <c r="IR2874" s="187"/>
      <c r="IS2874" s="187"/>
      <c r="IT2874" s="187"/>
      <c r="IU2874" s="187"/>
      <c r="IV2874" s="187"/>
      <c r="IW2874" s="187"/>
      <c r="IX2874" s="187"/>
      <c r="IY2874" s="187"/>
      <c r="IZ2874" s="187"/>
      <c r="JA2874" s="187"/>
      <c r="JB2874" s="187"/>
      <c r="JC2874" s="187"/>
      <c r="JD2874" s="187"/>
      <c r="JE2874" s="187"/>
      <c r="JF2874" s="187"/>
      <c r="JG2874" s="187"/>
    </row>
    <row r="2875" spans="1:267" s="161" customFormat="1" ht="19.5" customHeight="1" x14ac:dyDescent="0.25">
      <c r="A2875" s="42" t="s">
        <v>108</v>
      </c>
      <c r="B2875" s="27">
        <v>7</v>
      </c>
      <c r="C2875" s="27">
        <v>0</v>
      </c>
      <c r="D2875" s="27">
        <v>4</v>
      </c>
      <c r="E2875" s="27">
        <v>4</v>
      </c>
      <c r="F2875" s="27">
        <v>0</v>
      </c>
      <c r="G2875" s="27">
        <v>0</v>
      </c>
      <c r="H2875" s="27">
        <v>3.5</v>
      </c>
      <c r="I2875" s="27">
        <v>1</v>
      </c>
      <c r="J2875" s="27">
        <v>2</v>
      </c>
      <c r="K2875" s="27">
        <v>0</v>
      </c>
      <c r="L2875" s="119"/>
      <c r="M2875" s="92">
        <f t="shared" si="90"/>
        <v>21.5</v>
      </c>
      <c r="N2875" s="27">
        <v>22</v>
      </c>
      <c r="O2875" s="185">
        <f t="shared" si="91"/>
        <v>0.33076923076923076</v>
      </c>
      <c r="P2875" s="55" t="s">
        <v>446</v>
      </c>
      <c r="Q2875" s="19" t="s">
        <v>1105</v>
      </c>
      <c r="R2875" s="41" t="s">
        <v>625</v>
      </c>
      <c r="S2875" s="19" t="s">
        <v>542</v>
      </c>
      <c r="T2875" s="28" t="s">
        <v>681</v>
      </c>
      <c r="U2875" s="17">
        <v>5</v>
      </c>
      <c r="V2875" s="20" t="s">
        <v>519</v>
      </c>
      <c r="W2875" s="18" t="s">
        <v>908</v>
      </c>
      <c r="X2875" s="18" t="s">
        <v>684</v>
      </c>
      <c r="Y2875" s="29" t="s">
        <v>909</v>
      </c>
      <c r="Z2875" s="61"/>
    </row>
    <row r="2876" spans="1:267" s="161" customFormat="1" ht="19.5" customHeight="1" x14ac:dyDescent="0.25">
      <c r="A2876" s="42" t="s">
        <v>60</v>
      </c>
      <c r="B2876" s="27">
        <v>5</v>
      </c>
      <c r="C2876" s="27">
        <v>0</v>
      </c>
      <c r="D2876" s="27">
        <v>0</v>
      </c>
      <c r="E2876" s="27">
        <v>1</v>
      </c>
      <c r="F2876" s="27">
        <v>1</v>
      </c>
      <c r="G2876" s="27">
        <v>0</v>
      </c>
      <c r="H2876" s="27">
        <v>8.5</v>
      </c>
      <c r="I2876" s="27">
        <v>4</v>
      </c>
      <c r="J2876" s="27">
        <v>2</v>
      </c>
      <c r="K2876" s="27">
        <v>0</v>
      </c>
      <c r="L2876" s="119"/>
      <c r="M2876" s="92">
        <f t="shared" si="90"/>
        <v>21.5</v>
      </c>
      <c r="N2876" s="27">
        <v>4</v>
      </c>
      <c r="O2876" s="185">
        <f t="shared" si="91"/>
        <v>0.33076923076923076</v>
      </c>
      <c r="P2876" s="55" t="s">
        <v>446</v>
      </c>
      <c r="Q2876" s="19" t="s">
        <v>4102</v>
      </c>
      <c r="R2876" s="41" t="s">
        <v>4103</v>
      </c>
      <c r="S2876" s="19" t="s">
        <v>4104</v>
      </c>
      <c r="T2876" s="28" t="s">
        <v>3119</v>
      </c>
      <c r="U2876" s="17">
        <v>5</v>
      </c>
      <c r="V2876" s="20" t="s">
        <v>519</v>
      </c>
      <c r="W2876" s="18" t="s">
        <v>4095</v>
      </c>
      <c r="X2876" s="18" t="s">
        <v>478</v>
      </c>
      <c r="Y2876" s="29" t="s">
        <v>636</v>
      </c>
      <c r="Z2876" s="61"/>
    </row>
    <row r="2877" spans="1:267" s="161" customFormat="1" ht="19.5" customHeight="1" x14ac:dyDescent="0.25">
      <c r="A2877" s="42" t="s">
        <v>75</v>
      </c>
      <c r="B2877" s="27">
        <v>8</v>
      </c>
      <c r="C2877" s="27">
        <v>2</v>
      </c>
      <c r="D2877" s="27">
        <v>3.5</v>
      </c>
      <c r="E2877" s="27">
        <v>2</v>
      </c>
      <c r="F2877" s="27">
        <v>1</v>
      </c>
      <c r="G2877" s="27">
        <v>1</v>
      </c>
      <c r="H2877" s="27">
        <v>2</v>
      </c>
      <c r="I2877" s="27">
        <v>0</v>
      </c>
      <c r="J2877" s="27">
        <v>1</v>
      </c>
      <c r="K2877" s="27">
        <v>1</v>
      </c>
      <c r="L2877" s="119"/>
      <c r="M2877" s="92">
        <f t="shared" si="90"/>
        <v>21.5</v>
      </c>
      <c r="N2877" s="27">
        <v>14</v>
      </c>
      <c r="O2877" s="185">
        <f t="shared" si="91"/>
        <v>0.33076923076923076</v>
      </c>
      <c r="P2877" s="55" t="s">
        <v>446</v>
      </c>
      <c r="Q2877" s="19" t="s">
        <v>4917</v>
      </c>
      <c r="R2877" s="41" t="s">
        <v>607</v>
      </c>
      <c r="S2877" s="19" t="s">
        <v>1016</v>
      </c>
      <c r="T2877" s="28" t="s">
        <v>3662</v>
      </c>
      <c r="U2877" s="17">
        <v>5</v>
      </c>
      <c r="V2877" s="20" t="s">
        <v>637</v>
      </c>
      <c r="W2877" s="18" t="s">
        <v>696</v>
      </c>
      <c r="X2877" s="18" t="s">
        <v>632</v>
      </c>
      <c r="Y2877" s="29" t="s">
        <v>486</v>
      </c>
      <c r="Z2877" s="61"/>
    </row>
    <row r="2878" spans="1:267" s="161" customFormat="1" ht="19.5" customHeight="1" x14ac:dyDescent="0.25">
      <c r="A2878" s="42" t="s">
        <v>80</v>
      </c>
      <c r="B2878" s="27">
        <v>6</v>
      </c>
      <c r="C2878" s="27">
        <v>0</v>
      </c>
      <c r="D2878" s="27">
        <v>3.5</v>
      </c>
      <c r="E2878" s="27">
        <v>0</v>
      </c>
      <c r="F2878" s="27">
        <v>1</v>
      </c>
      <c r="G2878" s="27">
        <v>0</v>
      </c>
      <c r="H2878" s="27">
        <v>5</v>
      </c>
      <c r="I2878" s="27">
        <v>5</v>
      </c>
      <c r="J2878" s="27">
        <v>0</v>
      </c>
      <c r="K2878" s="27">
        <v>1</v>
      </c>
      <c r="L2878" s="119"/>
      <c r="M2878" s="92">
        <f t="shared" si="90"/>
        <v>21.5</v>
      </c>
      <c r="N2878" s="27">
        <v>18</v>
      </c>
      <c r="O2878" s="185">
        <f t="shared" si="91"/>
        <v>0.33076923076923076</v>
      </c>
      <c r="P2878" s="55" t="s">
        <v>446</v>
      </c>
      <c r="Q2878" s="19" t="s">
        <v>591</v>
      </c>
      <c r="R2878" s="41" t="s">
        <v>518</v>
      </c>
      <c r="S2878" s="19" t="s">
        <v>486</v>
      </c>
      <c r="T2878" s="28" t="s">
        <v>3672</v>
      </c>
      <c r="U2878" s="17">
        <v>5</v>
      </c>
      <c r="V2878" s="20" t="s">
        <v>5678</v>
      </c>
      <c r="W2878" s="18" t="s">
        <v>517</v>
      </c>
      <c r="X2878" s="18" t="s">
        <v>1224</v>
      </c>
      <c r="Y2878" s="29" t="s">
        <v>1016</v>
      </c>
      <c r="Z2878" s="61"/>
    </row>
    <row r="2879" spans="1:267" s="161" customFormat="1" ht="19.5" customHeight="1" x14ac:dyDescent="0.25">
      <c r="A2879" s="42" t="s">
        <v>74</v>
      </c>
      <c r="B2879" s="27">
        <v>6</v>
      </c>
      <c r="C2879" s="27">
        <v>0</v>
      </c>
      <c r="D2879" s="27">
        <v>0</v>
      </c>
      <c r="E2879" s="27">
        <v>3</v>
      </c>
      <c r="F2879" s="27">
        <v>0</v>
      </c>
      <c r="G2879" s="27">
        <v>0</v>
      </c>
      <c r="H2879" s="27">
        <v>6.5</v>
      </c>
      <c r="I2879" s="27">
        <v>5</v>
      </c>
      <c r="J2879" s="27">
        <v>0</v>
      </c>
      <c r="K2879" s="27">
        <v>1</v>
      </c>
      <c r="L2879" s="119"/>
      <c r="M2879" s="92">
        <f t="shared" si="90"/>
        <v>21.5</v>
      </c>
      <c r="N2879" s="27">
        <v>13</v>
      </c>
      <c r="O2879" s="185">
        <f t="shared" si="91"/>
        <v>0.33076923076923076</v>
      </c>
      <c r="P2879" s="55" t="s">
        <v>446</v>
      </c>
      <c r="Q2879" s="19" t="s">
        <v>6757</v>
      </c>
      <c r="R2879" s="41" t="s">
        <v>1206</v>
      </c>
      <c r="S2879" s="19" t="s">
        <v>507</v>
      </c>
      <c r="T2879" s="28" t="s">
        <v>3670</v>
      </c>
      <c r="U2879" s="17">
        <v>5</v>
      </c>
      <c r="V2879" s="20" t="s">
        <v>1190</v>
      </c>
      <c r="W2879" s="18" t="s">
        <v>6452</v>
      </c>
      <c r="X2879" s="18" t="s">
        <v>967</v>
      </c>
      <c r="Y2879" s="29" t="s">
        <v>452</v>
      </c>
      <c r="Z2879" s="61"/>
    </row>
    <row r="2880" spans="1:267" s="161" customFormat="1" ht="19.5" customHeight="1" x14ac:dyDescent="0.25">
      <c r="A2880" s="42" t="s">
        <v>64</v>
      </c>
      <c r="B2880" s="27">
        <v>7</v>
      </c>
      <c r="C2880" s="27">
        <v>0</v>
      </c>
      <c r="D2880" s="27">
        <v>2.5</v>
      </c>
      <c r="E2880" s="27">
        <v>1</v>
      </c>
      <c r="F2880" s="27">
        <v>0</v>
      </c>
      <c r="G2880" s="27">
        <v>0</v>
      </c>
      <c r="H2880" s="27">
        <v>5</v>
      </c>
      <c r="I2880" s="27">
        <v>3</v>
      </c>
      <c r="J2880" s="27">
        <v>1</v>
      </c>
      <c r="K2880" s="27">
        <v>2</v>
      </c>
      <c r="L2880" s="119"/>
      <c r="M2880" s="92">
        <f t="shared" si="90"/>
        <v>21.5</v>
      </c>
      <c r="N2880" s="27">
        <v>8</v>
      </c>
      <c r="O2880" s="185">
        <f t="shared" si="91"/>
        <v>0.33076923076923076</v>
      </c>
      <c r="P2880" s="55" t="s">
        <v>446</v>
      </c>
      <c r="Q2880" s="19" t="s">
        <v>2654</v>
      </c>
      <c r="R2880" s="41" t="s">
        <v>488</v>
      </c>
      <c r="S2880" s="19" t="s">
        <v>546</v>
      </c>
      <c r="T2880" s="28" t="s">
        <v>2589</v>
      </c>
      <c r="U2880" s="17">
        <v>5</v>
      </c>
      <c r="V2880" s="20" t="s">
        <v>609</v>
      </c>
      <c r="W2880" s="18" t="s">
        <v>2647</v>
      </c>
      <c r="X2880" s="18" t="s">
        <v>916</v>
      </c>
      <c r="Y2880" s="29" t="s">
        <v>710</v>
      </c>
      <c r="Z2880" s="61"/>
    </row>
    <row r="2881" spans="1:26" s="161" customFormat="1" ht="19.5" customHeight="1" x14ac:dyDescent="0.25">
      <c r="A2881" s="42" t="s">
        <v>65</v>
      </c>
      <c r="B2881" s="27">
        <v>6</v>
      </c>
      <c r="C2881" s="27">
        <v>0</v>
      </c>
      <c r="D2881" s="27">
        <v>0</v>
      </c>
      <c r="E2881" s="27">
        <v>4</v>
      </c>
      <c r="F2881" s="27">
        <v>0</v>
      </c>
      <c r="G2881" s="27">
        <v>0</v>
      </c>
      <c r="H2881" s="27">
        <v>8.5</v>
      </c>
      <c r="I2881" s="27">
        <v>3</v>
      </c>
      <c r="J2881" s="27">
        <v>0</v>
      </c>
      <c r="K2881" s="27">
        <v>0</v>
      </c>
      <c r="L2881" s="119"/>
      <c r="M2881" s="92">
        <f t="shared" si="90"/>
        <v>21.5</v>
      </c>
      <c r="N2881" s="27">
        <v>13</v>
      </c>
      <c r="O2881" s="185">
        <f t="shared" si="91"/>
        <v>0.33076923076923076</v>
      </c>
      <c r="P2881" s="55" t="s">
        <v>446</v>
      </c>
      <c r="Q2881" s="19" t="s">
        <v>6756</v>
      </c>
      <c r="R2881" s="41" t="s">
        <v>561</v>
      </c>
      <c r="S2881" s="19" t="s">
        <v>942</v>
      </c>
      <c r="T2881" s="28" t="s">
        <v>3670</v>
      </c>
      <c r="U2881" s="17">
        <v>5</v>
      </c>
      <c r="V2881" s="20" t="s">
        <v>609</v>
      </c>
      <c r="W2881" s="18" t="s">
        <v>6452</v>
      </c>
      <c r="X2881" s="18" t="s">
        <v>967</v>
      </c>
      <c r="Y2881" s="29" t="s">
        <v>452</v>
      </c>
      <c r="Z2881" s="61"/>
    </row>
    <row r="2882" spans="1:26" s="161" customFormat="1" ht="19.5" customHeight="1" x14ac:dyDescent="0.25">
      <c r="A2882" s="42" t="s">
        <v>64</v>
      </c>
      <c r="B2882" s="27">
        <v>5</v>
      </c>
      <c r="C2882" s="27">
        <v>0</v>
      </c>
      <c r="D2882" s="27">
        <v>3.5</v>
      </c>
      <c r="E2882" s="27">
        <v>3</v>
      </c>
      <c r="F2882" s="27">
        <v>0</v>
      </c>
      <c r="G2882" s="27">
        <v>0</v>
      </c>
      <c r="H2882" s="27">
        <v>7</v>
      </c>
      <c r="I2882" s="27">
        <v>3</v>
      </c>
      <c r="J2882" s="27">
        <v>0</v>
      </c>
      <c r="K2882" s="27">
        <v>0</v>
      </c>
      <c r="L2882" s="119"/>
      <c r="M2882" s="92">
        <f t="shared" si="90"/>
        <v>21.5</v>
      </c>
      <c r="N2882" s="27">
        <v>11</v>
      </c>
      <c r="O2882" s="185">
        <f t="shared" si="91"/>
        <v>0.33076923076923076</v>
      </c>
      <c r="P2882" s="55" t="s">
        <v>446</v>
      </c>
      <c r="Q2882" s="19" t="s">
        <v>5938</v>
      </c>
      <c r="R2882" s="41" t="s">
        <v>478</v>
      </c>
      <c r="S2882" s="19" t="s">
        <v>469</v>
      </c>
      <c r="T2882" s="28" t="s">
        <v>8947</v>
      </c>
      <c r="U2882" s="17">
        <v>5</v>
      </c>
      <c r="V2882" s="20" t="s">
        <v>498</v>
      </c>
      <c r="W2882" s="18" t="s">
        <v>5928</v>
      </c>
      <c r="X2882" s="18" t="s">
        <v>518</v>
      </c>
      <c r="Y2882" s="29" t="s">
        <v>452</v>
      </c>
      <c r="Z2882" s="61"/>
    </row>
    <row r="2883" spans="1:26" s="161" customFormat="1" ht="19.5" customHeight="1" x14ac:dyDescent="0.25">
      <c r="A2883" s="42" t="s">
        <v>59</v>
      </c>
      <c r="B2883" s="27">
        <v>5</v>
      </c>
      <c r="C2883" s="27">
        <v>0</v>
      </c>
      <c r="D2883" s="27">
        <v>0.5</v>
      </c>
      <c r="E2883" s="27">
        <v>2</v>
      </c>
      <c r="F2883" s="27">
        <v>2</v>
      </c>
      <c r="G2883" s="27">
        <v>0</v>
      </c>
      <c r="H2883" s="27">
        <v>5</v>
      </c>
      <c r="I2883" s="27">
        <v>5</v>
      </c>
      <c r="J2883" s="27">
        <v>2</v>
      </c>
      <c r="K2883" s="27">
        <v>0</v>
      </c>
      <c r="L2883" s="119"/>
      <c r="M2883" s="92">
        <f t="shared" si="90"/>
        <v>21.5</v>
      </c>
      <c r="N2883" s="27">
        <v>5</v>
      </c>
      <c r="O2883" s="185">
        <f t="shared" si="91"/>
        <v>0.33076923076923076</v>
      </c>
      <c r="P2883" s="55" t="s">
        <v>446</v>
      </c>
      <c r="Q2883" s="19" t="s">
        <v>6498</v>
      </c>
      <c r="R2883" s="41" t="s">
        <v>478</v>
      </c>
      <c r="S2883" s="19" t="s">
        <v>736</v>
      </c>
      <c r="T2883" s="28" t="s">
        <v>3669</v>
      </c>
      <c r="U2883" s="17">
        <v>5</v>
      </c>
      <c r="V2883" s="20" t="s">
        <v>682</v>
      </c>
      <c r="W2883" s="18" t="s">
        <v>4470</v>
      </c>
      <c r="X2883" s="18" t="s">
        <v>651</v>
      </c>
      <c r="Y2883" s="29" t="s">
        <v>1016</v>
      </c>
      <c r="Z2883" s="61"/>
    </row>
    <row r="2884" spans="1:26" s="161" customFormat="1" ht="19.5" customHeight="1" x14ac:dyDescent="0.25">
      <c r="A2884" s="42" t="s">
        <v>69</v>
      </c>
      <c r="B2884" s="27">
        <v>5</v>
      </c>
      <c r="C2884" s="27">
        <v>0</v>
      </c>
      <c r="D2884" s="27">
        <v>1.5</v>
      </c>
      <c r="E2884" s="27">
        <v>4</v>
      </c>
      <c r="F2884" s="27">
        <v>2</v>
      </c>
      <c r="G2884" s="27">
        <v>1</v>
      </c>
      <c r="H2884" s="27">
        <v>4</v>
      </c>
      <c r="I2884" s="27">
        <v>4</v>
      </c>
      <c r="J2884" s="27">
        <v>0</v>
      </c>
      <c r="K2884" s="27">
        <v>0</v>
      </c>
      <c r="L2884" s="119"/>
      <c r="M2884" s="92">
        <f t="shared" si="90"/>
        <v>21.5</v>
      </c>
      <c r="N2884" s="27">
        <v>11</v>
      </c>
      <c r="O2884" s="185">
        <f t="shared" si="91"/>
        <v>0.33076923076923076</v>
      </c>
      <c r="P2884" s="55" t="s">
        <v>446</v>
      </c>
      <c r="Q2884" s="52" t="s">
        <v>2829</v>
      </c>
      <c r="R2884" s="41" t="s">
        <v>461</v>
      </c>
      <c r="S2884" s="19" t="s">
        <v>3583</v>
      </c>
      <c r="T2884" s="28" t="s">
        <v>3117</v>
      </c>
      <c r="U2884" s="17">
        <v>5</v>
      </c>
      <c r="V2884" s="20" t="s">
        <v>519</v>
      </c>
      <c r="W2884" s="18" t="s">
        <v>3559</v>
      </c>
      <c r="X2884" s="18" t="s">
        <v>518</v>
      </c>
      <c r="Y2884" s="29" t="s">
        <v>463</v>
      </c>
      <c r="Z2884" s="61"/>
    </row>
    <row r="2885" spans="1:26" s="161" customFormat="1" ht="19.5" customHeight="1" x14ac:dyDescent="0.25">
      <c r="A2885" s="42" t="s">
        <v>111</v>
      </c>
      <c r="B2885" s="27">
        <v>5</v>
      </c>
      <c r="C2885" s="27">
        <v>0</v>
      </c>
      <c r="D2885" s="27">
        <v>3.5</v>
      </c>
      <c r="E2885" s="27">
        <v>3</v>
      </c>
      <c r="F2885" s="27">
        <v>1</v>
      </c>
      <c r="G2885" s="27">
        <v>1</v>
      </c>
      <c r="H2885" s="27">
        <v>4</v>
      </c>
      <c r="I2885" s="27">
        <v>3</v>
      </c>
      <c r="J2885" s="27">
        <v>0</v>
      </c>
      <c r="K2885" s="27">
        <v>1</v>
      </c>
      <c r="L2885" s="119"/>
      <c r="M2885" s="92">
        <f t="shared" si="90"/>
        <v>21.5</v>
      </c>
      <c r="N2885" s="27">
        <v>11</v>
      </c>
      <c r="O2885" s="185">
        <f t="shared" si="91"/>
        <v>0.33076923076923076</v>
      </c>
      <c r="P2885" s="55" t="s">
        <v>446</v>
      </c>
      <c r="Q2885" s="19" t="s">
        <v>5942</v>
      </c>
      <c r="R2885" s="41" t="s">
        <v>655</v>
      </c>
      <c r="S2885" s="19" t="s">
        <v>486</v>
      </c>
      <c r="T2885" s="28" t="s">
        <v>8947</v>
      </c>
      <c r="U2885" s="17">
        <v>5</v>
      </c>
      <c r="V2885" s="20" t="s">
        <v>5246</v>
      </c>
      <c r="W2885" s="18" t="s">
        <v>659</v>
      </c>
      <c r="X2885" s="18" t="s">
        <v>855</v>
      </c>
      <c r="Y2885" s="29" t="s">
        <v>710</v>
      </c>
      <c r="Z2885" s="61"/>
    </row>
    <row r="2886" spans="1:26" s="161" customFormat="1" ht="19.5" customHeight="1" x14ac:dyDescent="0.25">
      <c r="A2886" s="42" t="s">
        <v>61</v>
      </c>
      <c r="B2886" s="27">
        <v>6</v>
      </c>
      <c r="C2886" s="27">
        <v>0</v>
      </c>
      <c r="D2886" s="27">
        <v>4</v>
      </c>
      <c r="E2886" s="27">
        <v>2</v>
      </c>
      <c r="F2886" s="27">
        <v>0</v>
      </c>
      <c r="G2886" s="27">
        <v>4</v>
      </c>
      <c r="H2886" s="27">
        <v>2.5</v>
      </c>
      <c r="I2886" s="27">
        <v>3</v>
      </c>
      <c r="J2886" s="27">
        <v>0</v>
      </c>
      <c r="K2886" s="27">
        <v>0</v>
      </c>
      <c r="L2886" s="119"/>
      <c r="M2886" s="92">
        <f t="shared" si="90"/>
        <v>21.5</v>
      </c>
      <c r="N2886" s="27">
        <v>6</v>
      </c>
      <c r="O2886" s="185">
        <f t="shared" si="91"/>
        <v>0.33076923076923076</v>
      </c>
      <c r="P2886" s="55" t="s">
        <v>446</v>
      </c>
      <c r="Q2886" s="19" t="s">
        <v>2155</v>
      </c>
      <c r="R2886" s="41" t="s">
        <v>603</v>
      </c>
      <c r="S2886" s="19" t="s">
        <v>486</v>
      </c>
      <c r="T2886" s="28" t="s">
        <v>1984</v>
      </c>
      <c r="U2886" s="17">
        <v>5</v>
      </c>
      <c r="V2886" s="20" t="s">
        <v>609</v>
      </c>
      <c r="W2886" s="18" t="s">
        <v>2150</v>
      </c>
      <c r="X2886" s="18" t="s">
        <v>1224</v>
      </c>
      <c r="Y2886" s="29" t="s">
        <v>469</v>
      </c>
      <c r="Z2886" s="61"/>
    </row>
    <row r="2887" spans="1:26" s="161" customFormat="1" ht="19.5" customHeight="1" x14ac:dyDescent="0.25">
      <c r="A2887" s="42" t="s">
        <v>110</v>
      </c>
      <c r="B2887" s="27">
        <v>5</v>
      </c>
      <c r="C2887" s="27">
        <v>0</v>
      </c>
      <c r="D2887" s="27">
        <v>0</v>
      </c>
      <c r="E2887" s="27">
        <v>4</v>
      </c>
      <c r="F2887" s="27">
        <v>1</v>
      </c>
      <c r="G2887" s="27">
        <v>2</v>
      </c>
      <c r="H2887" s="27">
        <v>2.5</v>
      </c>
      <c r="I2887" s="27">
        <v>4</v>
      </c>
      <c r="J2887" s="27">
        <v>2</v>
      </c>
      <c r="K2887" s="27">
        <v>1</v>
      </c>
      <c r="L2887" s="119"/>
      <c r="M2887" s="92">
        <f t="shared" si="90"/>
        <v>21.5</v>
      </c>
      <c r="N2887" s="27">
        <v>11</v>
      </c>
      <c r="O2887" s="185">
        <f t="shared" si="91"/>
        <v>0.33076923076923076</v>
      </c>
      <c r="P2887" s="55" t="s">
        <v>446</v>
      </c>
      <c r="Q2887" s="19" t="s">
        <v>5941</v>
      </c>
      <c r="R2887" s="41" t="s">
        <v>459</v>
      </c>
      <c r="S2887" s="19" t="s">
        <v>648</v>
      </c>
      <c r="T2887" s="28" t="s">
        <v>8947</v>
      </c>
      <c r="U2887" s="17">
        <v>5</v>
      </c>
      <c r="V2887" s="20" t="s">
        <v>5246</v>
      </c>
      <c r="W2887" s="18" t="s">
        <v>659</v>
      </c>
      <c r="X2887" s="18" t="s">
        <v>855</v>
      </c>
      <c r="Y2887" s="29" t="s">
        <v>710</v>
      </c>
      <c r="Z2887" s="61"/>
    </row>
    <row r="2888" spans="1:26" s="161" customFormat="1" ht="19.5" customHeight="1" x14ac:dyDescent="0.25">
      <c r="A2888" s="42" t="s">
        <v>66</v>
      </c>
      <c r="B2888" s="27">
        <v>6</v>
      </c>
      <c r="C2888" s="27">
        <v>0</v>
      </c>
      <c r="D2888" s="27">
        <v>3</v>
      </c>
      <c r="E2888" s="27">
        <v>3</v>
      </c>
      <c r="F2888" s="27">
        <v>2</v>
      </c>
      <c r="G2888" s="27">
        <v>0</v>
      </c>
      <c r="H2888" s="27">
        <v>5</v>
      </c>
      <c r="I2888" s="27">
        <v>2</v>
      </c>
      <c r="J2888" s="27">
        <v>0</v>
      </c>
      <c r="K2888" s="27">
        <v>0</v>
      </c>
      <c r="L2888" s="119"/>
      <c r="M2888" s="92">
        <f t="shared" si="90"/>
        <v>21</v>
      </c>
      <c r="N2888" s="27">
        <v>11</v>
      </c>
      <c r="O2888" s="185">
        <f t="shared" si="91"/>
        <v>0.32307692307692309</v>
      </c>
      <c r="P2888" s="55" t="s">
        <v>446</v>
      </c>
      <c r="Q2888" s="19" t="s">
        <v>4404</v>
      </c>
      <c r="R2888" s="41" t="s">
        <v>573</v>
      </c>
      <c r="S2888" s="19" t="s">
        <v>4405</v>
      </c>
      <c r="T2888" s="28" t="s">
        <v>3120</v>
      </c>
      <c r="U2888" s="17">
        <v>5</v>
      </c>
      <c r="V2888" s="20" t="s">
        <v>609</v>
      </c>
      <c r="W2888" s="18" t="s">
        <v>4399</v>
      </c>
      <c r="X2888" s="18" t="s">
        <v>2243</v>
      </c>
      <c r="Y2888" s="29" t="s">
        <v>1481</v>
      </c>
      <c r="Z2888" s="61"/>
    </row>
    <row r="2889" spans="1:26" s="161" customFormat="1" ht="19.5" customHeight="1" x14ac:dyDescent="0.25">
      <c r="A2889" s="42" t="s">
        <v>77</v>
      </c>
      <c r="B2889" s="27">
        <v>5</v>
      </c>
      <c r="C2889" s="27">
        <v>0</v>
      </c>
      <c r="D2889" s="27">
        <v>0</v>
      </c>
      <c r="E2889" s="27">
        <v>4</v>
      </c>
      <c r="F2889" s="27">
        <v>2</v>
      </c>
      <c r="G2889" s="27">
        <v>1</v>
      </c>
      <c r="H2889" s="27">
        <v>5</v>
      </c>
      <c r="I2889" s="27">
        <v>4</v>
      </c>
      <c r="J2889" s="27">
        <v>0</v>
      </c>
      <c r="K2889" s="27">
        <v>0</v>
      </c>
      <c r="L2889" s="119"/>
      <c r="M2889" s="92">
        <f t="shared" si="90"/>
        <v>21</v>
      </c>
      <c r="N2889" s="27">
        <v>9</v>
      </c>
      <c r="O2889" s="185">
        <f t="shared" si="91"/>
        <v>0.32307692307692309</v>
      </c>
      <c r="P2889" s="55" t="s">
        <v>446</v>
      </c>
      <c r="Q2889" s="19" t="s">
        <v>2655</v>
      </c>
      <c r="R2889" s="41" t="s">
        <v>730</v>
      </c>
      <c r="S2889" s="19" t="s">
        <v>523</v>
      </c>
      <c r="T2889" s="28" t="s">
        <v>2589</v>
      </c>
      <c r="U2889" s="17">
        <v>5</v>
      </c>
      <c r="V2889" s="20" t="s">
        <v>682</v>
      </c>
      <c r="W2889" s="18" t="s">
        <v>2619</v>
      </c>
      <c r="X2889" s="18" t="s">
        <v>1645</v>
      </c>
      <c r="Y2889" s="29" t="s">
        <v>2643</v>
      </c>
      <c r="Z2889" s="61"/>
    </row>
    <row r="2890" spans="1:26" s="161" customFormat="1" ht="19.5" customHeight="1" x14ac:dyDescent="0.25">
      <c r="A2890" s="42" t="s">
        <v>62</v>
      </c>
      <c r="B2890" s="27">
        <v>5</v>
      </c>
      <c r="C2890" s="27">
        <v>0</v>
      </c>
      <c r="D2890" s="27">
        <v>0</v>
      </c>
      <c r="E2890" s="27">
        <v>4</v>
      </c>
      <c r="F2890" s="27">
        <v>2</v>
      </c>
      <c r="G2890" s="27">
        <v>2</v>
      </c>
      <c r="H2890" s="27">
        <v>7</v>
      </c>
      <c r="I2890" s="27">
        <v>0</v>
      </c>
      <c r="J2890" s="27">
        <v>0</v>
      </c>
      <c r="K2890" s="27">
        <v>1</v>
      </c>
      <c r="L2890" s="119"/>
      <c r="M2890" s="92">
        <f t="shared" si="90"/>
        <v>21</v>
      </c>
      <c r="N2890" s="27">
        <v>3</v>
      </c>
      <c r="O2890" s="185">
        <f t="shared" si="91"/>
        <v>0.32307692307692309</v>
      </c>
      <c r="P2890" s="55" t="s">
        <v>446</v>
      </c>
      <c r="Q2890" s="19" t="s">
        <v>2907</v>
      </c>
      <c r="R2890" s="41" t="s">
        <v>483</v>
      </c>
      <c r="S2890" s="19" t="s">
        <v>636</v>
      </c>
      <c r="T2890" s="28" t="s">
        <v>2934</v>
      </c>
      <c r="U2890" s="17">
        <v>5</v>
      </c>
      <c r="V2890" s="20" t="s">
        <v>682</v>
      </c>
      <c r="W2890" s="18" t="s">
        <v>2905</v>
      </c>
      <c r="X2890" s="18" t="s">
        <v>1674</v>
      </c>
      <c r="Y2890" s="29" t="s">
        <v>469</v>
      </c>
      <c r="Z2890" s="61"/>
    </row>
    <row r="2891" spans="1:26" s="161" customFormat="1" ht="19.5" customHeight="1" x14ac:dyDescent="0.25">
      <c r="A2891" s="42" t="s">
        <v>68</v>
      </c>
      <c r="B2891" s="27">
        <v>7</v>
      </c>
      <c r="C2891" s="27">
        <v>0</v>
      </c>
      <c r="D2891" s="27">
        <v>0</v>
      </c>
      <c r="E2891" s="27">
        <v>5</v>
      </c>
      <c r="F2891" s="27">
        <v>0</v>
      </c>
      <c r="G2891" s="27">
        <v>2</v>
      </c>
      <c r="H2891" s="27">
        <v>5</v>
      </c>
      <c r="I2891" s="27">
        <v>2</v>
      </c>
      <c r="J2891" s="27">
        <v>0</v>
      </c>
      <c r="K2891" s="27">
        <v>0</v>
      </c>
      <c r="L2891" s="119"/>
      <c r="M2891" s="92">
        <f t="shared" si="90"/>
        <v>21</v>
      </c>
      <c r="N2891" s="27">
        <v>7</v>
      </c>
      <c r="O2891" s="185">
        <f t="shared" si="91"/>
        <v>0.32307692307692309</v>
      </c>
      <c r="P2891" s="55" t="s">
        <v>446</v>
      </c>
      <c r="Q2891" s="19" t="s">
        <v>2226</v>
      </c>
      <c r="R2891" s="41" t="s">
        <v>501</v>
      </c>
      <c r="S2891" s="19" t="s">
        <v>1235</v>
      </c>
      <c r="T2891" s="28" t="s">
        <v>2196</v>
      </c>
      <c r="U2891" s="17">
        <v>5</v>
      </c>
      <c r="V2891" s="20" t="s">
        <v>682</v>
      </c>
      <c r="W2891" s="18" t="s">
        <v>2216</v>
      </c>
      <c r="X2891" s="18" t="s">
        <v>1224</v>
      </c>
      <c r="Y2891" s="29" t="s">
        <v>819</v>
      </c>
      <c r="Z2891" s="61"/>
    </row>
    <row r="2892" spans="1:26" s="161" customFormat="1" ht="19.5" customHeight="1" x14ac:dyDescent="0.25">
      <c r="A2892" s="42" t="s">
        <v>65</v>
      </c>
      <c r="B2892" s="27">
        <v>5</v>
      </c>
      <c r="C2892" s="27">
        <v>0</v>
      </c>
      <c r="D2892" s="27">
        <v>1</v>
      </c>
      <c r="E2892" s="27">
        <v>5</v>
      </c>
      <c r="F2892" s="27">
        <v>1</v>
      </c>
      <c r="G2892" s="27">
        <v>0</v>
      </c>
      <c r="H2892" s="27">
        <v>5</v>
      </c>
      <c r="I2892" s="27">
        <v>4</v>
      </c>
      <c r="J2892" s="27">
        <v>0</v>
      </c>
      <c r="K2892" s="27">
        <v>0</v>
      </c>
      <c r="L2892" s="119"/>
      <c r="M2892" s="92">
        <f t="shared" si="90"/>
        <v>21</v>
      </c>
      <c r="N2892" s="27">
        <v>23</v>
      </c>
      <c r="O2892" s="185">
        <f t="shared" si="91"/>
        <v>0.32307692307692309</v>
      </c>
      <c r="P2892" s="55" t="s">
        <v>446</v>
      </c>
      <c r="Q2892" s="19" t="s">
        <v>888</v>
      </c>
      <c r="R2892" s="41" t="s">
        <v>520</v>
      </c>
      <c r="S2892" s="19" t="s">
        <v>486</v>
      </c>
      <c r="T2892" s="28" t="s">
        <v>681</v>
      </c>
      <c r="U2892" s="17">
        <v>5</v>
      </c>
      <c r="V2892" s="20" t="s">
        <v>637</v>
      </c>
      <c r="W2892" s="18" t="s">
        <v>908</v>
      </c>
      <c r="X2892" s="18" t="s">
        <v>684</v>
      </c>
      <c r="Y2892" s="29" t="s">
        <v>909</v>
      </c>
      <c r="Z2892" s="61"/>
    </row>
    <row r="2893" spans="1:26" s="161" customFormat="1" ht="19.5" customHeight="1" x14ac:dyDescent="0.25">
      <c r="A2893" s="42" t="s">
        <v>80</v>
      </c>
      <c r="B2893" s="27">
        <v>4</v>
      </c>
      <c r="C2893" s="27">
        <v>0</v>
      </c>
      <c r="D2893" s="27">
        <v>2</v>
      </c>
      <c r="E2893" s="27">
        <v>4</v>
      </c>
      <c r="F2893" s="27">
        <v>4</v>
      </c>
      <c r="G2893" s="27">
        <v>2</v>
      </c>
      <c r="H2893" s="27">
        <v>5</v>
      </c>
      <c r="I2893" s="27">
        <v>0</v>
      </c>
      <c r="J2893" s="27">
        <v>0</v>
      </c>
      <c r="K2893" s="27">
        <v>0</v>
      </c>
      <c r="L2893" s="119"/>
      <c r="M2893" s="92">
        <f t="shared" si="90"/>
        <v>21</v>
      </c>
      <c r="N2893" s="27">
        <v>9</v>
      </c>
      <c r="O2893" s="185">
        <f t="shared" si="91"/>
        <v>0.32307692307692309</v>
      </c>
      <c r="P2893" s="55" t="s">
        <v>446</v>
      </c>
      <c r="Q2893" s="19" t="s">
        <v>2656</v>
      </c>
      <c r="R2893" s="41" t="s">
        <v>2657</v>
      </c>
      <c r="S2893" s="19" t="s">
        <v>2658</v>
      </c>
      <c r="T2893" s="28" t="s">
        <v>2589</v>
      </c>
      <c r="U2893" s="17">
        <v>5</v>
      </c>
      <c r="V2893" s="20" t="s">
        <v>637</v>
      </c>
      <c r="W2893" s="18" t="s">
        <v>2639</v>
      </c>
      <c r="X2893" s="18" t="s">
        <v>539</v>
      </c>
      <c r="Y2893" s="29" t="s">
        <v>486</v>
      </c>
      <c r="Z2893" s="61"/>
    </row>
    <row r="2894" spans="1:26" s="161" customFormat="1" ht="19.5" customHeight="1" x14ac:dyDescent="0.25">
      <c r="A2894" s="42" t="s">
        <v>85</v>
      </c>
      <c r="B2894" s="27">
        <v>6</v>
      </c>
      <c r="C2894" s="27">
        <v>0</v>
      </c>
      <c r="D2894" s="27">
        <v>0</v>
      </c>
      <c r="E2894" s="27">
        <v>3</v>
      </c>
      <c r="F2894" s="27">
        <v>0</v>
      </c>
      <c r="G2894" s="27">
        <v>3</v>
      </c>
      <c r="H2894" s="27">
        <v>5</v>
      </c>
      <c r="I2894" s="27">
        <v>4</v>
      </c>
      <c r="J2894" s="27">
        <v>0</v>
      </c>
      <c r="K2894" s="27">
        <v>0</v>
      </c>
      <c r="L2894" s="119"/>
      <c r="M2894" s="92">
        <f t="shared" si="90"/>
        <v>21</v>
      </c>
      <c r="N2894" s="27">
        <v>20</v>
      </c>
      <c r="O2894" s="185">
        <f t="shared" si="91"/>
        <v>0.32307692307692309</v>
      </c>
      <c r="P2894" s="55" t="s">
        <v>446</v>
      </c>
      <c r="Q2894" s="19" t="s">
        <v>7951</v>
      </c>
      <c r="R2894" s="41" t="s">
        <v>488</v>
      </c>
      <c r="S2894" s="19" t="s">
        <v>466</v>
      </c>
      <c r="T2894" s="28" t="s">
        <v>7778</v>
      </c>
      <c r="U2894" s="17">
        <v>5</v>
      </c>
      <c r="V2894" s="20" t="s">
        <v>1190</v>
      </c>
      <c r="W2894" s="18" t="s">
        <v>7911</v>
      </c>
      <c r="X2894" s="18" t="s">
        <v>515</v>
      </c>
      <c r="Y2894" s="29" t="s">
        <v>845</v>
      </c>
      <c r="Z2894" s="61"/>
    </row>
    <row r="2895" spans="1:26" s="161" customFormat="1" ht="19.5" customHeight="1" x14ac:dyDescent="0.25">
      <c r="A2895" s="42" t="s">
        <v>75</v>
      </c>
      <c r="B2895" s="27">
        <v>8</v>
      </c>
      <c r="C2895" s="27">
        <v>0</v>
      </c>
      <c r="D2895" s="27">
        <v>0</v>
      </c>
      <c r="E2895" s="27">
        <v>5</v>
      </c>
      <c r="F2895" s="27">
        <v>1</v>
      </c>
      <c r="G2895" s="27">
        <v>0</v>
      </c>
      <c r="H2895" s="27">
        <v>5</v>
      </c>
      <c r="I2895" s="27">
        <v>0</v>
      </c>
      <c r="J2895" s="27">
        <v>2</v>
      </c>
      <c r="K2895" s="27">
        <v>0</v>
      </c>
      <c r="L2895" s="119"/>
      <c r="M2895" s="92">
        <f t="shared" si="90"/>
        <v>21</v>
      </c>
      <c r="N2895" s="27">
        <v>11</v>
      </c>
      <c r="O2895" s="185">
        <f t="shared" si="91"/>
        <v>0.32307692307692309</v>
      </c>
      <c r="P2895" s="55" t="s">
        <v>446</v>
      </c>
      <c r="Q2895" s="19" t="s">
        <v>4406</v>
      </c>
      <c r="R2895" s="41" t="s">
        <v>488</v>
      </c>
      <c r="S2895" s="19" t="s">
        <v>599</v>
      </c>
      <c r="T2895" s="28" t="s">
        <v>3120</v>
      </c>
      <c r="U2895" s="17">
        <v>5</v>
      </c>
      <c r="V2895" s="20" t="s">
        <v>682</v>
      </c>
      <c r="W2895" s="18" t="s">
        <v>4395</v>
      </c>
      <c r="X2895" s="18" t="s">
        <v>1224</v>
      </c>
      <c r="Y2895" s="29" t="s">
        <v>469</v>
      </c>
      <c r="Z2895" s="61"/>
    </row>
    <row r="2896" spans="1:26" s="161" customFormat="1" ht="19.5" customHeight="1" x14ac:dyDescent="0.25">
      <c r="A2896" s="42" t="s">
        <v>61</v>
      </c>
      <c r="B2896" s="27">
        <v>3</v>
      </c>
      <c r="C2896" s="27">
        <v>0</v>
      </c>
      <c r="D2896" s="27">
        <v>2</v>
      </c>
      <c r="E2896" s="27">
        <v>5</v>
      </c>
      <c r="F2896" s="27">
        <v>2</v>
      </c>
      <c r="G2896" s="27">
        <v>3</v>
      </c>
      <c r="H2896" s="27">
        <v>3</v>
      </c>
      <c r="I2896" s="27">
        <v>1</v>
      </c>
      <c r="J2896" s="27">
        <v>2</v>
      </c>
      <c r="K2896" s="27">
        <v>0</v>
      </c>
      <c r="L2896" s="119"/>
      <c r="M2896" s="92">
        <f t="shared" si="90"/>
        <v>21</v>
      </c>
      <c r="N2896" s="27">
        <v>5</v>
      </c>
      <c r="O2896" s="185">
        <f t="shared" si="91"/>
        <v>0.32307692307692309</v>
      </c>
      <c r="P2896" s="55" t="s">
        <v>446</v>
      </c>
      <c r="Q2896" s="19" t="s">
        <v>4105</v>
      </c>
      <c r="R2896" s="41" t="s">
        <v>1619</v>
      </c>
      <c r="S2896" s="19" t="s">
        <v>562</v>
      </c>
      <c r="T2896" s="28" t="s">
        <v>3119</v>
      </c>
      <c r="U2896" s="17">
        <v>5</v>
      </c>
      <c r="V2896" s="20" t="s">
        <v>2314</v>
      </c>
      <c r="W2896" s="18" t="s">
        <v>4095</v>
      </c>
      <c r="X2896" s="18" t="s">
        <v>478</v>
      </c>
      <c r="Y2896" s="29" t="s">
        <v>636</v>
      </c>
      <c r="Z2896" s="61"/>
    </row>
    <row r="2897" spans="1:26" s="161" customFormat="1" ht="19.5" customHeight="1" x14ac:dyDescent="0.25">
      <c r="A2897" s="42" t="s">
        <v>64</v>
      </c>
      <c r="B2897" s="27">
        <v>9</v>
      </c>
      <c r="C2897" s="27">
        <v>0</v>
      </c>
      <c r="D2897" s="27">
        <v>1</v>
      </c>
      <c r="E2897" s="27">
        <v>4</v>
      </c>
      <c r="F2897" s="27">
        <v>2</v>
      </c>
      <c r="G2897" s="27">
        <v>1</v>
      </c>
      <c r="H2897" s="27">
        <v>4</v>
      </c>
      <c r="I2897" s="27">
        <v>0</v>
      </c>
      <c r="J2897" s="27">
        <v>0</v>
      </c>
      <c r="K2897" s="27">
        <v>0</v>
      </c>
      <c r="L2897" s="119"/>
      <c r="M2897" s="92">
        <f t="shared" si="90"/>
        <v>21</v>
      </c>
      <c r="N2897" s="27">
        <v>18</v>
      </c>
      <c r="O2897" s="185">
        <f t="shared" si="91"/>
        <v>0.32307692307692309</v>
      </c>
      <c r="P2897" s="55" t="s">
        <v>446</v>
      </c>
      <c r="Q2897" s="19" t="s">
        <v>3337</v>
      </c>
      <c r="R2897" s="41" t="s">
        <v>1614</v>
      </c>
      <c r="S2897" s="19" t="s">
        <v>474</v>
      </c>
      <c r="T2897" s="28" t="s">
        <v>3297</v>
      </c>
      <c r="U2897" s="17">
        <v>5</v>
      </c>
      <c r="V2897" s="20" t="s">
        <v>682</v>
      </c>
      <c r="W2897" s="18" t="s">
        <v>3309</v>
      </c>
      <c r="X2897" s="18" t="s">
        <v>448</v>
      </c>
      <c r="Y2897" s="29" t="s">
        <v>1078</v>
      </c>
      <c r="Z2897" s="61"/>
    </row>
    <row r="2898" spans="1:26" s="161" customFormat="1" ht="19.5" customHeight="1" x14ac:dyDescent="0.25">
      <c r="A2898" s="42" t="s">
        <v>73</v>
      </c>
      <c r="B2898" s="27">
        <v>5</v>
      </c>
      <c r="C2898" s="27">
        <v>0</v>
      </c>
      <c r="D2898" s="27">
        <v>1.5</v>
      </c>
      <c r="E2898" s="27">
        <v>5</v>
      </c>
      <c r="F2898" s="27">
        <v>1</v>
      </c>
      <c r="G2898" s="27">
        <v>0</v>
      </c>
      <c r="H2898" s="27">
        <v>5</v>
      </c>
      <c r="I2898" s="27">
        <v>3</v>
      </c>
      <c r="J2898" s="27">
        <v>0</v>
      </c>
      <c r="K2898" s="27">
        <v>0.5</v>
      </c>
      <c r="L2898" s="119"/>
      <c r="M2898" s="92">
        <f t="shared" si="90"/>
        <v>21</v>
      </c>
      <c r="N2898" s="27">
        <v>22</v>
      </c>
      <c r="O2898" s="185">
        <f t="shared" si="91"/>
        <v>0.32307692307692309</v>
      </c>
      <c r="P2898" s="55" t="s">
        <v>446</v>
      </c>
      <c r="Q2898" s="19" t="s">
        <v>4386</v>
      </c>
      <c r="R2898" s="41" t="s">
        <v>1591</v>
      </c>
      <c r="S2898" s="19" t="s">
        <v>991</v>
      </c>
      <c r="T2898" s="28" t="s">
        <v>8181</v>
      </c>
      <c r="U2898" s="17">
        <v>5</v>
      </c>
      <c r="V2898" s="20" t="s">
        <v>8230</v>
      </c>
      <c r="W2898" s="18" t="s">
        <v>8231</v>
      </c>
      <c r="X2898" s="18" t="s">
        <v>2976</v>
      </c>
      <c r="Y2898" s="29" t="s">
        <v>636</v>
      </c>
      <c r="Z2898" s="61"/>
    </row>
    <row r="2899" spans="1:26" s="161" customFormat="1" ht="19.5" customHeight="1" x14ac:dyDescent="0.25">
      <c r="A2899" s="42" t="s">
        <v>61</v>
      </c>
      <c r="B2899" s="27">
        <v>5</v>
      </c>
      <c r="C2899" s="27">
        <v>0</v>
      </c>
      <c r="D2899" s="27">
        <v>0</v>
      </c>
      <c r="E2899" s="27">
        <v>0</v>
      </c>
      <c r="F2899" s="27">
        <v>0</v>
      </c>
      <c r="G2899" s="27">
        <v>5</v>
      </c>
      <c r="H2899" s="27">
        <v>5</v>
      </c>
      <c r="I2899" s="27">
        <v>5</v>
      </c>
      <c r="J2899" s="27">
        <v>0</v>
      </c>
      <c r="K2899" s="27">
        <v>1</v>
      </c>
      <c r="L2899" s="119"/>
      <c r="M2899" s="92">
        <f t="shared" si="90"/>
        <v>21</v>
      </c>
      <c r="N2899" s="27">
        <v>19</v>
      </c>
      <c r="O2899" s="185">
        <f t="shared" si="91"/>
        <v>0.32307692307692309</v>
      </c>
      <c r="P2899" s="55" t="s">
        <v>446</v>
      </c>
      <c r="Q2899" s="19" t="s">
        <v>7185</v>
      </c>
      <c r="R2899" s="41" t="s">
        <v>783</v>
      </c>
      <c r="S2899" s="19" t="s">
        <v>562</v>
      </c>
      <c r="T2899" s="28" t="s">
        <v>3672</v>
      </c>
      <c r="U2899" s="17">
        <v>5</v>
      </c>
      <c r="V2899" s="20" t="s">
        <v>682</v>
      </c>
      <c r="W2899" s="18" t="s">
        <v>6203</v>
      </c>
      <c r="X2899" s="18" t="s">
        <v>684</v>
      </c>
      <c r="Y2899" s="29" t="s">
        <v>1378</v>
      </c>
      <c r="Z2899" s="61"/>
    </row>
    <row r="2900" spans="1:26" s="161" customFormat="1" ht="19.5" customHeight="1" x14ac:dyDescent="0.25">
      <c r="A2900" s="42" t="s">
        <v>59</v>
      </c>
      <c r="B2900" s="27">
        <v>4</v>
      </c>
      <c r="C2900" s="27">
        <v>0</v>
      </c>
      <c r="D2900" s="27">
        <v>0</v>
      </c>
      <c r="E2900" s="27">
        <v>4</v>
      </c>
      <c r="F2900" s="27">
        <v>0</v>
      </c>
      <c r="G2900" s="27">
        <v>3</v>
      </c>
      <c r="H2900" s="27">
        <v>5</v>
      </c>
      <c r="I2900" s="27">
        <v>4</v>
      </c>
      <c r="J2900" s="27">
        <v>0</v>
      </c>
      <c r="K2900" s="27">
        <v>1</v>
      </c>
      <c r="L2900" s="119"/>
      <c r="M2900" s="92">
        <f t="shared" si="90"/>
        <v>21</v>
      </c>
      <c r="N2900" s="27">
        <v>19</v>
      </c>
      <c r="O2900" s="185">
        <f t="shared" si="91"/>
        <v>0.32307692307692309</v>
      </c>
      <c r="P2900" s="55" t="s">
        <v>446</v>
      </c>
      <c r="Q2900" s="19" t="s">
        <v>4291</v>
      </c>
      <c r="R2900" s="41" t="s">
        <v>491</v>
      </c>
      <c r="S2900" s="19" t="s">
        <v>710</v>
      </c>
      <c r="T2900" s="28" t="s">
        <v>8132</v>
      </c>
      <c r="U2900" s="17">
        <v>5</v>
      </c>
      <c r="V2900" s="20" t="s">
        <v>609</v>
      </c>
      <c r="W2900" s="18" t="s">
        <v>4267</v>
      </c>
      <c r="X2900" s="18" t="s">
        <v>4268</v>
      </c>
      <c r="Y2900" s="29" t="s">
        <v>923</v>
      </c>
      <c r="Z2900" s="61"/>
    </row>
    <row r="2901" spans="1:26" s="161" customFormat="1" ht="19.5" customHeight="1" x14ac:dyDescent="0.25">
      <c r="A2901" s="42" t="s">
        <v>90</v>
      </c>
      <c r="B2901" s="27">
        <v>4</v>
      </c>
      <c r="C2901" s="27">
        <v>0</v>
      </c>
      <c r="D2901" s="27">
        <v>2</v>
      </c>
      <c r="E2901" s="27">
        <v>4</v>
      </c>
      <c r="F2901" s="27">
        <v>0</v>
      </c>
      <c r="G2901" s="27">
        <v>0</v>
      </c>
      <c r="H2901" s="27">
        <v>3</v>
      </c>
      <c r="I2901" s="27">
        <v>5</v>
      </c>
      <c r="J2901" s="27">
        <v>3</v>
      </c>
      <c r="K2901" s="27">
        <v>0</v>
      </c>
      <c r="L2901" s="119"/>
      <c r="M2901" s="92">
        <f t="shared" si="90"/>
        <v>21</v>
      </c>
      <c r="N2901" s="27">
        <v>11</v>
      </c>
      <c r="O2901" s="185">
        <f t="shared" si="91"/>
        <v>0.32307692307692309</v>
      </c>
      <c r="P2901" s="55" t="s">
        <v>446</v>
      </c>
      <c r="Q2901" s="19" t="s">
        <v>5463</v>
      </c>
      <c r="R2901" s="41" t="s">
        <v>1226</v>
      </c>
      <c r="S2901" s="19" t="s">
        <v>626</v>
      </c>
      <c r="T2901" s="28" t="s">
        <v>5402</v>
      </c>
      <c r="U2901" s="17">
        <v>5</v>
      </c>
      <c r="V2901" s="20" t="s">
        <v>1161</v>
      </c>
      <c r="W2901" s="18" t="s">
        <v>5449</v>
      </c>
      <c r="X2901" s="18" t="s">
        <v>2324</v>
      </c>
      <c r="Y2901" s="29" t="s">
        <v>452</v>
      </c>
      <c r="Z2901" s="61"/>
    </row>
    <row r="2902" spans="1:26" s="161" customFormat="1" ht="19.5" customHeight="1" x14ac:dyDescent="0.25">
      <c r="A2902" s="42" t="s">
        <v>83</v>
      </c>
      <c r="B2902" s="27">
        <v>6</v>
      </c>
      <c r="C2902" s="27">
        <v>0</v>
      </c>
      <c r="D2902" s="27">
        <v>0</v>
      </c>
      <c r="E2902" s="27">
        <v>5</v>
      </c>
      <c r="F2902" s="27">
        <v>1</v>
      </c>
      <c r="G2902" s="27">
        <v>0</v>
      </c>
      <c r="H2902" s="27">
        <v>5</v>
      </c>
      <c r="I2902" s="27">
        <v>4</v>
      </c>
      <c r="J2902" s="27">
        <v>0</v>
      </c>
      <c r="K2902" s="27">
        <v>0</v>
      </c>
      <c r="L2902" s="119"/>
      <c r="M2902" s="92">
        <f t="shared" si="90"/>
        <v>21</v>
      </c>
      <c r="N2902" s="27">
        <v>12</v>
      </c>
      <c r="O2902" s="185">
        <f t="shared" si="91"/>
        <v>0.32307692307692309</v>
      </c>
      <c r="P2902" s="55" t="s">
        <v>446</v>
      </c>
      <c r="Q2902" s="19" t="s">
        <v>5709</v>
      </c>
      <c r="R2902" s="41" t="s">
        <v>720</v>
      </c>
      <c r="S2902" s="19" t="s">
        <v>821</v>
      </c>
      <c r="T2902" s="28" t="s">
        <v>3665</v>
      </c>
      <c r="U2902" s="17">
        <v>5</v>
      </c>
      <c r="V2902" s="20" t="s">
        <v>5678</v>
      </c>
      <c r="W2902" s="18" t="s">
        <v>5695</v>
      </c>
      <c r="X2902" s="18" t="s">
        <v>916</v>
      </c>
      <c r="Y2902" s="29" t="s">
        <v>546</v>
      </c>
      <c r="Z2902" s="61"/>
    </row>
    <row r="2903" spans="1:26" s="161" customFormat="1" ht="19.5" customHeight="1" x14ac:dyDescent="0.25">
      <c r="A2903" s="42" t="s">
        <v>75</v>
      </c>
      <c r="B2903" s="27">
        <v>5</v>
      </c>
      <c r="C2903" s="27">
        <v>0</v>
      </c>
      <c r="D2903" s="27">
        <v>0</v>
      </c>
      <c r="E2903" s="27">
        <v>4</v>
      </c>
      <c r="F2903" s="27">
        <v>1</v>
      </c>
      <c r="G2903" s="27">
        <v>1</v>
      </c>
      <c r="H2903" s="27">
        <v>4</v>
      </c>
      <c r="I2903" s="27">
        <v>4</v>
      </c>
      <c r="J2903" s="27">
        <v>2</v>
      </c>
      <c r="K2903" s="27">
        <v>0</v>
      </c>
      <c r="L2903" s="119"/>
      <c r="M2903" s="92">
        <f t="shared" si="90"/>
        <v>21</v>
      </c>
      <c r="N2903" s="27">
        <v>12</v>
      </c>
      <c r="O2903" s="185">
        <f t="shared" si="91"/>
        <v>0.32307692307692309</v>
      </c>
      <c r="P2903" s="55" t="s">
        <v>446</v>
      </c>
      <c r="Q2903" s="19" t="s">
        <v>5943</v>
      </c>
      <c r="R2903" s="41" t="s">
        <v>1600</v>
      </c>
      <c r="S2903" s="19" t="s">
        <v>636</v>
      </c>
      <c r="T2903" s="28" t="s">
        <v>8947</v>
      </c>
      <c r="U2903" s="17">
        <v>5</v>
      </c>
      <c r="V2903" s="20" t="s">
        <v>519</v>
      </c>
      <c r="W2903" s="18" t="s">
        <v>1972</v>
      </c>
      <c r="X2903" s="18" t="s">
        <v>855</v>
      </c>
      <c r="Y2903" s="29" t="s">
        <v>1374</v>
      </c>
      <c r="Z2903" s="61"/>
    </row>
    <row r="2904" spans="1:26" s="161" customFormat="1" ht="19.5" customHeight="1" x14ac:dyDescent="0.25">
      <c r="A2904" s="42" t="s">
        <v>100</v>
      </c>
      <c r="B2904" s="27">
        <v>7</v>
      </c>
      <c r="C2904" s="27">
        <v>0</v>
      </c>
      <c r="D2904" s="27">
        <v>0</v>
      </c>
      <c r="E2904" s="27">
        <v>5</v>
      </c>
      <c r="F2904" s="27">
        <v>0</v>
      </c>
      <c r="G2904" s="27">
        <v>0</v>
      </c>
      <c r="H2904" s="27">
        <v>5</v>
      </c>
      <c r="I2904" s="27">
        <v>4</v>
      </c>
      <c r="J2904" s="27">
        <v>0</v>
      </c>
      <c r="K2904" s="27">
        <v>0</v>
      </c>
      <c r="L2904" s="119"/>
      <c r="M2904" s="92">
        <f t="shared" si="90"/>
        <v>21</v>
      </c>
      <c r="N2904" s="27">
        <v>23</v>
      </c>
      <c r="O2904" s="185">
        <f t="shared" si="91"/>
        <v>0.32307692307692309</v>
      </c>
      <c r="P2904" s="55" t="s">
        <v>446</v>
      </c>
      <c r="Q2904" s="19" t="s">
        <v>1096</v>
      </c>
      <c r="R2904" s="41" t="s">
        <v>491</v>
      </c>
      <c r="S2904" s="19" t="s">
        <v>599</v>
      </c>
      <c r="T2904" s="28" t="s">
        <v>681</v>
      </c>
      <c r="U2904" s="17">
        <v>5</v>
      </c>
      <c r="V2904" s="20" t="s">
        <v>609</v>
      </c>
      <c r="W2904" s="18" t="s">
        <v>908</v>
      </c>
      <c r="X2904" s="18" t="s">
        <v>684</v>
      </c>
      <c r="Y2904" s="29" t="s">
        <v>909</v>
      </c>
      <c r="Z2904" s="61"/>
    </row>
    <row r="2905" spans="1:26" s="161" customFormat="1" ht="19.5" customHeight="1" x14ac:dyDescent="0.25">
      <c r="A2905" s="42" t="s">
        <v>63</v>
      </c>
      <c r="B2905" s="27">
        <v>7</v>
      </c>
      <c r="C2905" s="27">
        <v>0</v>
      </c>
      <c r="D2905" s="27">
        <v>0</v>
      </c>
      <c r="E2905" s="27">
        <v>5</v>
      </c>
      <c r="F2905" s="27">
        <v>0</v>
      </c>
      <c r="G2905" s="27">
        <v>0</v>
      </c>
      <c r="H2905" s="27">
        <v>5</v>
      </c>
      <c r="I2905" s="27">
        <v>4</v>
      </c>
      <c r="J2905" s="27">
        <v>0</v>
      </c>
      <c r="K2905" s="27">
        <v>0</v>
      </c>
      <c r="L2905" s="119"/>
      <c r="M2905" s="92">
        <f t="shared" si="90"/>
        <v>21</v>
      </c>
      <c r="N2905" s="27">
        <v>7</v>
      </c>
      <c r="O2905" s="185">
        <f t="shared" si="91"/>
        <v>0.32307692307692309</v>
      </c>
      <c r="P2905" s="55" t="s">
        <v>446</v>
      </c>
      <c r="Q2905" s="19" t="s">
        <v>984</v>
      </c>
      <c r="R2905" s="41" t="s">
        <v>488</v>
      </c>
      <c r="S2905" s="19" t="s">
        <v>540</v>
      </c>
      <c r="T2905" s="28" t="s">
        <v>6226</v>
      </c>
      <c r="U2905" s="17">
        <v>5</v>
      </c>
      <c r="V2905" s="20" t="s">
        <v>645</v>
      </c>
      <c r="W2905" s="18" t="s">
        <v>6227</v>
      </c>
      <c r="X2905" s="18" t="s">
        <v>6228</v>
      </c>
      <c r="Y2905" s="29" t="s">
        <v>1378</v>
      </c>
      <c r="Z2905" s="61"/>
    </row>
    <row r="2906" spans="1:26" s="161" customFormat="1" ht="19.5" customHeight="1" x14ac:dyDescent="0.25">
      <c r="A2906" s="42" t="s">
        <v>67</v>
      </c>
      <c r="B2906" s="27">
        <v>6</v>
      </c>
      <c r="C2906" s="27">
        <v>0</v>
      </c>
      <c r="D2906" s="27">
        <v>0.5</v>
      </c>
      <c r="E2906" s="27">
        <v>0</v>
      </c>
      <c r="F2906" s="27">
        <v>0</v>
      </c>
      <c r="G2906" s="27">
        <v>0</v>
      </c>
      <c r="H2906" s="27">
        <v>3</v>
      </c>
      <c r="I2906" s="27">
        <v>4</v>
      </c>
      <c r="J2906" s="27">
        <v>6</v>
      </c>
      <c r="K2906" s="27">
        <v>1.5</v>
      </c>
      <c r="L2906" s="119"/>
      <c r="M2906" s="92">
        <f t="shared" si="90"/>
        <v>21</v>
      </c>
      <c r="N2906" s="27">
        <v>6</v>
      </c>
      <c r="O2906" s="185">
        <f t="shared" si="91"/>
        <v>0.32307692307692309</v>
      </c>
      <c r="P2906" s="55" t="s">
        <v>446</v>
      </c>
      <c r="Q2906" s="19" t="s">
        <v>1866</v>
      </c>
      <c r="R2906" s="41" t="s">
        <v>1102</v>
      </c>
      <c r="S2906" s="19" t="s">
        <v>507</v>
      </c>
      <c r="T2906" s="28" t="s">
        <v>1813</v>
      </c>
      <c r="U2906" s="17">
        <v>5</v>
      </c>
      <c r="V2906" s="20" t="s">
        <v>519</v>
      </c>
      <c r="W2906" s="18" t="s">
        <v>1473</v>
      </c>
      <c r="X2906" s="18" t="s">
        <v>451</v>
      </c>
      <c r="Y2906" s="29" t="s">
        <v>466</v>
      </c>
      <c r="Z2906" s="61"/>
    </row>
    <row r="2907" spans="1:26" s="161" customFormat="1" ht="19.5" customHeight="1" x14ac:dyDescent="0.25">
      <c r="A2907" s="42" t="s">
        <v>68</v>
      </c>
      <c r="B2907" s="27">
        <v>5</v>
      </c>
      <c r="C2907" s="27">
        <v>0</v>
      </c>
      <c r="D2907" s="27">
        <v>2</v>
      </c>
      <c r="E2907" s="27">
        <v>4</v>
      </c>
      <c r="F2907" s="27">
        <v>1</v>
      </c>
      <c r="G2907" s="27">
        <v>1</v>
      </c>
      <c r="H2907" s="27">
        <v>4</v>
      </c>
      <c r="I2907" s="27">
        <v>4</v>
      </c>
      <c r="J2907" s="27">
        <v>0</v>
      </c>
      <c r="K2907" s="27">
        <v>0</v>
      </c>
      <c r="L2907" s="119"/>
      <c r="M2907" s="92">
        <f t="shared" si="90"/>
        <v>21</v>
      </c>
      <c r="N2907" s="27">
        <v>12</v>
      </c>
      <c r="O2907" s="185">
        <f t="shared" si="91"/>
        <v>0.32307692307692309</v>
      </c>
      <c r="P2907" s="55" t="s">
        <v>446</v>
      </c>
      <c r="Q2907" s="52" t="s">
        <v>3584</v>
      </c>
      <c r="R2907" s="41" t="s">
        <v>491</v>
      </c>
      <c r="S2907" s="19" t="s">
        <v>923</v>
      </c>
      <c r="T2907" s="28" t="s">
        <v>3117</v>
      </c>
      <c r="U2907" s="17">
        <v>5</v>
      </c>
      <c r="V2907" s="20" t="s">
        <v>519</v>
      </c>
      <c r="W2907" s="18" t="s">
        <v>3559</v>
      </c>
      <c r="X2907" s="18" t="s">
        <v>518</v>
      </c>
      <c r="Y2907" s="29" t="s">
        <v>463</v>
      </c>
      <c r="Z2907" s="61"/>
    </row>
    <row r="2908" spans="1:26" s="161" customFormat="1" ht="19.5" customHeight="1" x14ac:dyDescent="0.25">
      <c r="A2908" s="42" t="s">
        <v>99</v>
      </c>
      <c r="B2908" s="27">
        <v>5</v>
      </c>
      <c r="C2908" s="27">
        <v>0</v>
      </c>
      <c r="D2908" s="27">
        <v>0</v>
      </c>
      <c r="E2908" s="27">
        <v>0</v>
      </c>
      <c r="F2908" s="27">
        <v>3</v>
      </c>
      <c r="G2908" s="27">
        <v>2</v>
      </c>
      <c r="H2908" s="27">
        <v>5</v>
      </c>
      <c r="I2908" s="27">
        <v>5</v>
      </c>
      <c r="J2908" s="27">
        <v>0</v>
      </c>
      <c r="K2908" s="27">
        <v>1</v>
      </c>
      <c r="L2908" s="119"/>
      <c r="M2908" s="92">
        <f t="shared" si="90"/>
        <v>21</v>
      </c>
      <c r="N2908" s="27">
        <v>20</v>
      </c>
      <c r="O2908" s="185">
        <f t="shared" si="91"/>
        <v>0.32307692307692309</v>
      </c>
      <c r="P2908" s="55" t="s">
        <v>446</v>
      </c>
      <c r="Q2908" s="19" t="s">
        <v>7952</v>
      </c>
      <c r="R2908" s="41" t="s">
        <v>529</v>
      </c>
      <c r="S2908" s="19" t="s">
        <v>626</v>
      </c>
      <c r="T2908" s="28" t="s">
        <v>7778</v>
      </c>
      <c r="U2908" s="17">
        <v>5</v>
      </c>
      <c r="V2908" s="20" t="s">
        <v>519</v>
      </c>
      <c r="W2908" s="18" t="s">
        <v>7913</v>
      </c>
      <c r="X2908" s="18" t="s">
        <v>607</v>
      </c>
      <c r="Y2908" s="29" t="s">
        <v>494</v>
      </c>
      <c r="Z2908" s="61"/>
    </row>
    <row r="2909" spans="1:26" s="161" customFormat="1" ht="19.5" customHeight="1" x14ac:dyDescent="0.25">
      <c r="A2909" s="42" t="s">
        <v>73</v>
      </c>
      <c r="B2909" s="27">
        <v>4</v>
      </c>
      <c r="C2909" s="27">
        <v>0</v>
      </c>
      <c r="D2909" s="27">
        <v>2</v>
      </c>
      <c r="E2909" s="27">
        <v>4</v>
      </c>
      <c r="F2909" s="27">
        <v>1</v>
      </c>
      <c r="G2909" s="27">
        <v>1</v>
      </c>
      <c r="H2909" s="27">
        <v>7</v>
      </c>
      <c r="I2909" s="27">
        <v>2</v>
      </c>
      <c r="J2909" s="27">
        <v>0</v>
      </c>
      <c r="K2909" s="27">
        <v>0</v>
      </c>
      <c r="L2909" s="119"/>
      <c r="M2909" s="92">
        <f t="shared" si="90"/>
        <v>21</v>
      </c>
      <c r="N2909" s="27">
        <v>11</v>
      </c>
      <c r="O2909" s="185">
        <f t="shared" si="91"/>
        <v>0.32307692307692309</v>
      </c>
      <c r="P2909" s="55" t="s">
        <v>446</v>
      </c>
      <c r="Q2909" s="19" t="s">
        <v>5464</v>
      </c>
      <c r="R2909" s="41" t="s">
        <v>1208</v>
      </c>
      <c r="S2909" s="19" t="s">
        <v>466</v>
      </c>
      <c r="T2909" s="28" t="s">
        <v>5402</v>
      </c>
      <c r="U2909" s="17">
        <v>5</v>
      </c>
      <c r="V2909" s="20" t="s">
        <v>1161</v>
      </c>
      <c r="W2909" s="18" t="s">
        <v>5449</v>
      </c>
      <c r="X2909" s="18" t="s">
        <v>2324</v>
      </c>
      <c r="Y2909" s="29" t="s">
        <v>452</v>
      </c>
      <c r="Z2909" s="61"/>
    </row>
    <row r="2910" spans="1:26" s="161" customFormat="1" ht="19.5" customHeight="1" x14ac:dyDescent="0.25">
      <c r="A2910" s="42" t="s">
        <v>90</v>
      </c>
      <c r="B2910" s="27">
        <v>8</v>
      </c>
      <c r="C2910" s="27">
        <v>0</v>
      </c>
      <c r="D2910" s="27">
        <v>0</v>
      </c>
      <c r="E2910" s="27">
        <v>5</v>
      </c>
      <c r="F2910" s="27">
        <v>2</v>
      </c>
      <c r="G2910" s="27">
        <v>1</v>
      </c>
      <c r="H2910" s="27">
        <v>0</v>
      </c>
      <c r="I2910" s="27">
        <v>4</v>
      </c>
      <c r="J2910" s="27">
        <v>1</v>
      </c>
      <c r="K2910" s="27">
        <v>0</v>
      </c>
      <c r="L2910" s="119"/>
      <c r="M2910" s="92">
        <f t="shared" si="90"/>
        <v>21</v>
      </c>
      <c r="N2910" s="27">
        <v>20</v>
      </c>
      <c r="O2910" s="185">
        <f t="shared" si="91"/>
        <v>0.32307692307692309</v>
      </c>
      <c r="P2910" s="55" t="s">
        <v>446</v>
      </c>
      <c r="Q2910" s="19" t="s">
        <v>7953</v>
      </c>
      <c r="R2910" s="41" t="s">
        <v>459</v>
      </c>
      <c r="S2910" s="19" t="s">
        <v>486</v>
      </c>
      <c r="T2910" s="28" t="s">
        <v>7778</v>
      </c>
      <c r="U2910" s="17">
        <v>5</v>
      </c>
      <c r="V2910" s="20" t="s">
        <v>1190</v>
      </c>
      <c r="W2910" s="18" t="s">
        <v>7911</v>
      </c>
      <c r="X2910" s="18" t="s">
        <v>515</v>
      </c>
      <c r="Y2910" s="29" t="s">
        <v>845</v>
      </c>
      <c r="Z2910" s="61"/>
    </row>
    <row r="2911" spans="1:26" s="161" customFormat="1" ht="19.5" customHeight="1" x14ac:dyDescent="0.25">
      <c r="A2911" s="42" t="s">
        <v>74</v>
      </c>
      <c r="B2911" s="27">
        <v>5</v>
      </c>
      <c r="C2911" s="27">
        <v>0</v>
      </c>
      <c r="D2911" s="27">
        <v>1</v>
      </c>
      <c r="E2911" s="27">
        <v>5</v>
      </c>
      <c r="F2911" s="27">
        <v>0</v>
      </c>
      <c r="G2911" s="27">
        <v>0</v>
      </c>
      <c r="H2911" s="27">
        <v>5</v>
      </c>
      <c r="I2911" s="27">
        <v>5</v>
      </c>
      <c r="J2911" s="27">
        <v>0</v>
      </c>
      <c r="K2911" s="27">
        <v>0</v>
      </c>
      <c r="L2911" s="119"/>
      <c r="M2911" s="92">
        <f t="shared" si="90"/>
        <v>21</v>
      </c>
      <c r="N2911" s="27">
        <v>20</v>
      </c>
      <c r="O2911" s="185">
        <f t="shared" si="91"/>
        <v>0.32307692307692309</v>
      </c>
      <c r="P2911" s="55" t="s">
        <v>446</v>
      </c>
      <c r="Q2911" s="19" t="s">
        <v>7186</v>
      </c>
      <c r="R2911" s="41" t="s">
        <v>607</v>
      </c>
      <c r="S2911" s="19" t="s">
        <v>1134</v>
      </c>
      <c r="T2911" s="28" t="s">
        <v>3672</v>
      </c>
      <c r="U2911" s="17">
        <v>5</v>
      </c>
      <c r="V2911" s="20" t="s">
        <v>645</v>
      </c>
      <c r="W2911" s="18" t="s">
        <v>7157</v>
      </c>
      <c r="X2911" s="18" t="s">
        <v>7158</v>
      </c>
      <c r="Y2911" s="29" t="s">
        <v>7159</v>
      </c>
      <c r="Z2911" s="61"/>
    </row>
    <row r="2912" spans="1:26" s="161" customFormat="1" ht="19.5" customHeight="1" x14ac:dyDescent="0.25">
      <c r="A2912" s="42" t="s">
        <v>87</v>
      </c>
      <c r="B2912" s="27">
        <v>9</v>
      </c>
      <c r="C2912" s="27">
        <v>0</v>
      </c>
      <c r="D2912" s="27">
        <v>3</v>
      </c>
      <c r="E2912" s="27">
        <v>2</v>
      </c>
      <c r="F2912" s="27">
        <v>3</v>
      </c>
      <c r="G2912" s="27">
        <v>0</v>
      </c>
      <c r="H2912" s="27">
        <v>0</v>
      </c>
      <c r="I2912" s="27">
        <v>3</v>
      </c>
      <c r="J2912" s="27">
        <v>0</v>
      </c>
      <c r="K2912" s="27">
        <v>1</v>
      </c>
      <c r="L2912" s="119"/>
      <c r="M2912" s="92">
        <f t="shared" si="90"/>
        <v>21</v>
      </c>
      <c r="N2912" s="27">
        <v>20</v>
      </c>
      <c r="O2912" s="185">
        <f t="shared" si="91"/>
        <v>0.32307692307692309</v>
      </c>
      <c r="P2912" s="55" t="s">
        <v>446</v>
      </c>
      <c r="Q2912" s="19" t="s">
        <v>7187</v>
      </c>
      <c r="R2912" s="41" t="s">
        <v>740</v>
      </c>
      <c r="S2912" s="19" t="s">
        <v>845</v>
      </c>
      <c r="T2912" s="28" t="s">
        <v>3672</v>
      </c>
      <c r="U2912" s="17">
        <v>5</v>
      </c>
      <c r="V2912" s="20" t="s">
        <v>5662</v>
      </c>
      <c r="W2912" s="18" t="s">
        <v>7161</v>
      </c>
      <c r="X2912" s="18" t="s">
        <v>518</v>
      </c>
      <c r="Y2912" s="29" t="s">
        <v>466</v>
      </c>
      <c r="Z2912" s="61"/>
    </row>
    <row r="2913" spans="1:26" s="161" customFormat="1" ht="19.5" customHeight="1" x14ac:dyDescent="0.25">
      <c r="A2913" s="42" t="s">
        <v>66</v>
      </c>
      <c r="B2913" s="27">
        <v>5</v>
      </c>
      <c r="C2913" s="27">
        <v>0</v>
      </c>
      <c r="D2913" s="27">
        <v>1</v>
      </c>
      <c r="E2913" s="27">
        <v>4</v>
      </c>
      <c r="F2913" s="27">
        <v>2</v>
      </c>
      <c r="G2913" s="27">
        <v>0</v>
      </c>
      <c r="H2913" s="27">
        <v>4</v>
      </c>
      <c r="I2913" s="27">
        <v>5</v>
      </c>
      <c r="J2913" s="27">
        <v>0</v>
      </c>
      <c r="K2913" s="27">
        <v>0</v>
      </c>
      <c r="L2913" s="119"/>
      <c r="M2913" s="92">
        <f t="shared" si="90"/>
        <v>21</v>
      </c>
      <c r="N2913" s="27">
        <v>6</v>
      </c>
      <c r="O2913" s="185">
        <f t="shared" si="91"/>
        <v>0.32307692307692309</v>
      </c>
      <c r="P2913" s="55" t="s">
        <v>446</v>
      </c>
      <c r="Q2913" s="19" t="s">
        <v>1903</v>
      </c>
      <c r="R2913" s="41" t="s">
        <v>603</v>
      </c>
      <c r="S2913" s="19" t="s">
        <v>648</v>
      </c>
      <c r="T2913" s="28" t="s">
        <v>3669</v>
      </c>
      <c r="U2913" s="17">
        <v>5</v>
      </c>
      <c r="V2913" s="20" t="s">
        <v>609</v>
      </c>
      <c r="W2913" s="18" t="s">
        <v>6494</v>
      </c>
      <c r="X2913" s="18" t="s">
        <v>651</v>
      </c>
      <c r="Y2913" s="29" t="s">
        <v>1016</v>
      </c>
      <c r="Z2913" s="61"/>
    </row>
    <row r="2914" spans="1:26" s="161" customFormat="1" ht="19.5" customHeight="1" x14ac:dyDescent="0.25">
      <c r="A2914" s="42" t="s">
        <v>17</v>
      </c>
      <c r="B2914" s="27">
        <v>6</v>
      </c>
      <c r="C2914" s="27">
        <v>0</v>
      </c>
      <c r="D2914" s="27">
        <v>0</v>
      </c>
      <c r="E2914" s="27">
        <v>4</v>
      </c>
      <c r="F2914" s="27">
        <v>0</v>
      </c>
      <c r="G2914" s="27">
        <v>4</v>
      </c>
      <c r="H2914" s="27">
        <v>3.5</v>
      </c>
      <c r="I2914" s="27">
        <v>3</v>
      </c>
      <c r="J2914" s="27">
        <v>0</v>
      </c>
      <c r="K2914" s="27">
        <v>0.5</v>
      </c>
      <c r="L2914" s="119"/>
      <c r="M2914" s="92">
        <f t="shared" si="90"/>
        <v>21</v>
      </c>
      <c r="N2914" s="27">
        <v>4</v>
      </c>
      <c r="O2914" s="185">
        <f t="shared" si="91"/>
        <v>0.32307692307692309</v>
      </c>
      <c r="P2914" s="55" t="s">
        <v>446</v>
      </c>
      <c r="Q2914" s="19" t="s">
        <v>2908</v>
      </c>
      <c r="R2914" s="41" t="s">
        <v>607</v>
      </c>
      <c r="S2914" s="19" t="s">
        <v>462</v>
      </c>
      <c r="T2914" s="28" t="s">
        <v>2934</v>
      </c>
      <c r="U2914" s="17">
        <v>5</v>
      </c>
      <c r="V2914" s="20" t="s">
        <v>682</v>
      </c>
      <c r="W2914" s="18" t="s">
        <v>2905</v>
      </c>
      <c r="X2914" s="18" t="s">
        <v>1674</v>
      </c>
      <c r="Y2914" s="29" t="s">
        <v>469</v>
      </c>
      <c r="Z2914" s="61"/>
    </row>
    <row r="2915" spans="1:26" s="161" customFormat="1" ht="19.5" customHeight="1" x14ac:dyDescent="0.25">
      <c r="A2915" s="42" t="s">
        <v>84</v>
      </c>
      <c r="B2915" s="27">
        <v>6</v>
      </c>
      <c r="C2915" s="27">
        <v>0</v>
      </c>
      <c r="D2915" s="27">
        <v>3</v>
      </c>
      <c r="E2915" s="27">
        <v>3</v>
      </c>
      <c r="F2915" s="27">
        <v>0</v>
      </c>
      <c r="G2915" s="27">
        <v>0</v>
      </c>
      <c r="H2915" s="27">
        <v>4</v>
      </c>
      <c r="I2915" s="27">
        <v>5</v>
      </c>
      <c r="J2915" s="27">
        <v>0</v>
      </c>
      <c r="K2915" s="27">
        <v>0</v>
      </c>
      <c r="L2915" s="119"/>
      <c r="M2915" s="92">
        <f t="shared" si="90"/>
        <v>21</v>
      </c>
      <c r="N2915" s="27">
        <v>6</v>
      </c>
      <c r="O2915" s="185">
        <f t="shared" si="91"/>
        <v>0.32307692307692309</v>
      </c>
      <c r="P2915" s="55" t="s">
        <v>446</v>
      </c>
      <c r="Q2915" s="19" t="s">
        <v>1223</v>
      </c>
      <c r="R2915" s="41" t="s">
        <v>1224</v>
      </c>
      <c r="S2915" s="19" t="s">
        <v>463</v>
      </c>
      <c r="T2915" s="28" t="s">
        <v>1211</v>
      </c>
      <c r="U2915" s="17">
        <v>5</v>
      </c>
      <c r="V2915" s="20" t="s">
        <v>645</v>
      </c>
      <c r="W2915" s="18" t="s">
        <v>1218</v>
      </c>
      <c r="X2915" s="18" t="s">
        <v>488</v>
      </c>
      <c r="Y2915" s="29" t="s">
        <v>486</v>
      </c>
      <c r="Z2915" s="61"/>
    </row>
    <row r="2916" spans="1:26" s="161" customFormat="1" ht="19.5" customHeight="1" x14ac:dyDescent="0.25">
      <c r="A2916" s="42" t="s">
        <v>66</v>
      </c>
      <c r="B2916" s="27">
        <v>8</v>
      </c>
      <c r="C2916" s="27">
        <v>0</v>
      </c>
      <c r="D2916" s="27">
        <v>0</v>
      </c>
      <c r="E2916" s="27">
        <v>0</v>
      </c>
      <c r="F2916" s="27">
        <v>1</v>
      </c>
      <c r="G2916" s="27">
        <v>0</v>
      </c>
      <c r="H2916" s="27">
        <v>5</v>
      </c>
      <c r="I2916" s="27">
        <v>4</v>
      </c>
      <c r="J2916" s="27">
        <v>2</v>
      </c>
      <c r="K2916" s="27">
        <v>1</v>
      </c>
      <c r="L2916" s="119"/>
      <c r="M2916" s="92">
        <f t="shared" si="90"/>
        <v>21</v>
      </c>
      <c r="N2916" s="27">
        <v>9</v>
      </c>
      <c r="O2916" s="185">
        <f t="shared" si="91"/>
        <v>0.32307692307692309</v>
      </c>
      <c r="P2916" s="55" t="s">
        <v>446</v>
      </c>
      <c r="Q2916" s="19" t="s">
        <v>2659</v>
      </c>
      <c r="R2916" s="41" t="s">
        <v>491</v>
      </c>
      <c r="S2916" s="19" t="s">
        <v>636</v>
      </c>
      <c r="T2916" s="28" t="s">
        <v>2589</v>
      </c>
      <c r="U2916" s="17">
        <v>5</v>
      </c>
      <c r="V2916" s="20" t="s">
        <v>609</v>
      </c>
      <c r="W2916" s="18" t="s">
        <v>2647</v>
      </c>
      <c r="X2916" s="18" t="s">
        <v>916</v>
      </c>
      <c r="Y2916" s="29" t="s">
        <v>710</v>
      </c>
      <c r="Z2916" s="61"/>
    </row>
    <row r="2917" spans="1:26" s="161" customFormat="1" ht="19.5" customHeight="1" x14ac:dyDescent="0.25">
      <c r="A2917" s="42" t="s">
        <v>78</v>
      </c>
      <c r="B2917" s="27">
        <v>6</v>
      </c>
      <c r="C2917" s="27">
        <v>0</v>
      </c>
      <c r="D2917" s="27">
        <v>1</v>
      </c>
      <c r="E2917" s="27">
        <v>3</v>
      </c>
      <c r="F2917" s="27">
        <v>1</v>
      </c>
      <c r="G2917" s="27">
        <v>2</v>
      </c>
      <c r="H2917" s="27">
        <v>4</v>
      </c>
      <c r="I2917" s="27">
        <v>4</v>
      </c>
      <c r="J2917" s="27">
        <v>0</v>
      </c>
      <c r="K2917" s="27">
        <v>0</v>
      </c>
      <c r="L2917" s="119"/>
      <c r="M2917" s="92">
        <f t="shared" si="90"/>
        <v>21</v>
      </c>
      <c r="N2917" s="27">
        <v>20</v>
      </c>
      <c r="O2917" s="185">
        <f t="shared" si="91"/>
        <v>0.32307692307692309</v>
      </c>
      <c r="P2917" s="55" t="s">
        <v>446</v>
      </c>
      <c r="Q2917" s="19" t="s">
        <v>7188</v>
      </c>
      <c r="R2917" s="41" t="s">
        <v>1894</v>
      </c>
      <c r="S2917" s="19" t="s">
        <v>2224</v>
      </c>
      <c r="T2917" s="28" t="s">
        <v>3672</v>
      </c>
      <c r="U2917" s="17">
        <v>5</v>
      </c>
      <c r="V2917" s="20" t="s">
        <v>645</v>
      </c>
      <c r="W2917" s="18" t="s">
        <v>7157</v>
      </c>
      <c r="X2917" s="18" t="s">
        <v>7158</v>
      </c>
      <c r="Y2917" s="29" t="s">
        <v>7159</v>
      </c>
      <c r="Z2917" s="61"/>
    </row>
    <row r="2918" spans="1:26" s="161" customFormat="1" ht="19.5" customHeight="1" x14ac:dyDescent="0.25">
      <c r="A2918" s="42" t="s">
        <v>97</v>
      </c>
      <c r="B2918" s="27">
        <v>5</v>
      </c>
      <c r="C2918" s="27">
        <v>0</v>
      </c>
      <c r="D2918" s="27">
        <v>2</v>
      </c>
      <c r="E2918" s="27">
        <v>4</v>
      </c>
      <c r="F2918" s="27">
        <v>0</v>
      </c>
      <c r="G2918" s="27">
        <v>2</v>
      </c>
      <c r="H2918" s="27">
        <v>5</v>
      </c>
      <c r="I2918" s="27">
        <v>3</v>
      </c>
      <c r="J2918" s="27">
        <v>0</v>
      </c>
      <c r="K2918" s="27">
        <v>0</v>
      </c>
      <c r="L2918" s="119"/>
      <c r="M2918" s="92">
        <f t="shared" si="90"/>
        <v>21</v>
      </c>
      <c r="N2918" s="27">
        <v>11</v>
      </c>
      <c r="O2918" s="185">
        <f t="shared" si="91"/>
        <v>0.32307692307692309</v>
      </c>
      <c r="P2918" s="55" t="s">
        <v>446</v>
      </c>
      <c r="Q2918" s="125" t="s">
        <v>7360</v>
      </c>
      <c r="R2918" s="126" t="s">
        <v>1102</v>
      </c>
      <c r="S2918" s="125" t="s">
        <v>628</v>
      </c>
      <c r="T2918" s="28" t="s">
        <v>7345</v>
      </c>
      <c r="U2918" s="195">
        <v>5</v>
      </c>
      <c r="V2918" s="195">
        <v>2</v>
      </c>
      <c r="W2918" s="40" t="s">
        <v>4537</v>
      </c>
      <c r="X2918" s="40" t="s">
        <v>5581</v>
      </c>
      <c r="Y2918" s="194" t="s">
        <v>486</v>
      </c>
      <c r="Z2918" s="61"/>
    </row>
    <row r="2919" spans="1:26" s="161" customFormat="1" ht="19.5" customHeight="1" x14ac:dyDescent="0.25">
      <c r="A2919" s="42" t="s">
        <v>59</v>
      </c>
      <c r="B2919" s="27">
        <v>6</v>
      </c>
      <c r="C2919" s="27">
        <v>2</v>
      </c>
      <c r="D2919" s="27">
        <v>2.5</v>
      </c>
      <c r="E2919" s="27">
        <v>1</v>
      </c>
      <c r="F2919" s="27">
        <v>1</v>
      </c>
      <c r="G2919" s="27">
        <v>0</v>
      </c>
      <c r="H2919" s="27">
        <v>1</v>
      </c>
      <c r="I2919" s="27">
        <v>0</v>
      </c>
      <c r="J2919" s="27">
        <v>3</v>
      </c>
      <c r="K2919" s="27">
        <v>4</v>
      </c>
      <c r="L2919" s="119"/>
      <c r="M2919" s="92">
        <f t="shared" si="90"/>
        <v>20.5</v>
      </c>
      <c r="N2919" s="27">
        <v>15</v>
      </c>
      <c r="O2919" s="185">
        <f t="shared" si="91"/>
        <v>0.31538461538461537</v>
      </c>
      <c r="P2919" s="55" t="s">
        <v>446</v>
      </c>
      <c r="Q2919" s="19" t="s">
        <v>4918</v>
      </c>
      <c r="R2919" s="41" t="s">
        <v>864</v>
      </c>
      <c r="S2919" s="19" t="s">
        <v>4919</v>
      </c>
      <c r="T2919" s="28" t="s">
        <v>3662</v>
      </c>
      <c r="U2919" s="17">
        <v>5</v>
      </c>
      <c r="V2919" s="20" t="s">
        <v>637</v>
      </c>
      <c r="W2919" s="18" t="s">
        <v>696</v>
      </c>
      <c r="X2919" s="18" t="s">
        <v>632</v>
      </c>
      <c r="Y2919" s="29" t="s">
        <v>486</v>
      </c>
      <c r="Z2919" s="61"/>
    </row>
    <row r="2920" spans="1:26" s="161" customFormat="1" ht="19.5" customHeight="1" x14ac:dyDescent="0.25">
      <c r="A2920" s="42" t="s">
        <v>92</v>
      </c>
      <c r="B2920" s="27">
        <v>4</v>
      </c>
      <c r="C2920" s="27">
        <v>0</v>
      </c>
      <c r="D2920" s="27">
        <v>0</v>
      </c>
      <c r="E2920" s="27">
        <v>5</v>
      </c>
      <c r="F2920" s="27">
        <v>0</v>
      </c>
      <c r="G2920" s="27">
        <v>0</v>
      </c>
      <c r="H2920" s="27">
        <v>7.5</v>
      </c>
      <c r="I2920" s="27">
        <v>4</v>
      </c>
      <c r="J2920" s="27">
        <v>0</v>
      </c>
      <c r="K2920" s="27">
        <v>0</v>
      </c>
      <c r="L2920" s="119"/>
      <c r="M2920" s="92">
        <f t="shared" si="90"/>
        <v>20.5</v>
      </c>
      <c r="N2920" s="27">
        <v>23</v>
      </c>
      <c r="O2920" s="185">
        <f t="shared" si="91"/>
        <v>0.31538461538461537</v>
      </c>
      <c r="P2920" s="55" t="s">
        <v>446</v>
      </c>
      <c r="Q2920" s="19" t="s">
        <v>8254</v>
      </c>
      <c r="R2920" s="41" t="s">
        <v>622</v>
      </c>
      <c r="S2920" s="19" t="s">
        <v>540</v>
      </c>
      <c r="T2920" s="28" t="s">
        <v>8181</v>
      </c>
      <c r="U2920" s="17">
        <v>5</v>
      </c>
      <c r="V2920" s="20" t="s">
        <v>593</v>
      </c>
      <c r="W2920" s="18" t="s">
        <v>8220</v>
      </c>
      <c r="X2920" s="18" t="s">
        <v>916</v>
      </c>
      <c r="Y2920" s="29" t="s">
        <v>1078</v>
      </c>
      <c r="Z2920" s="61"/>
    </row>
    <row r="2921" spans="1:26" s="161" customFormat="1" ht="19.5" customHeight="1" x14ac:dyDescent="0.25">
      <c r="A2921" s="42" t="s">
        <v>72</v>
      </c>
      <c r="B2921" s="27">
        <v>4</v>
      </c>
      <c r="C2921" s="27">
        <v>0</v>
      </c>
      <c r="D2921" s="27">
        <v>3.5</v>
      </c>
      <c r="E2921" s="27">
        <v>3</v>
      </c>
      <c r="F2921" s="27">
        <v>0</v>
      </c>
      <c r="G2921" s="27">
        <v>2</v>
      </c>
      <c r="H2921" s="27">
        <v>5</v>
      </c>
      <c r="I2921" s="27">
        <v>3</v>
      </c>
      <c r="J2921" s="27">
        <v>0</v>
      </c>
      <c r="K2921" s="27">
        <v>0</v>
      </c>
      <c r="L2921" s="119"/>
      <c r="M2921" s="92">
        <f t="shared" si="90"/>
        <v>20.5</v>
      </c>
      <c r="N2921" s="27">
        <v>9</v>
      </c>
      <c r="O2921" s="185">
        <f t="shared" si="91"/>
        <v>0.31538461538461537</v>
      </c>
      <c r="P2921" s="55" t="s">
        <v>446</v>
      </c>
      <c r="Q2921" s="19" t="s">
        <v>2491</v>
      </c>
      <c r="R2921" s="41" t="s">
        <v>603</v>
      </c>
      <c r="S2921" s="19" t="s">
        <v>486</v>
      </c>
      <c r="T2921" s="28" t="s">
        <v>2445</v>
      </c>
      <c r="U2921" s="17">
        <v>5</v>
      </c>
      <c r="V2921" s="20" t="s">
        <v>637</v>
      </c>
      <c r="W2921" s="18" t="s">
        <v>2486</v>
      </c>
      <c r="X2921" s="18" t="s">
        <v>855</v>
      </c>
      <c r="Y2921" s="29" t="s">
        <v>474</v>
      </c>
      <c r="Z2921" s="61"/>
    </row>
    <row r="2922" spans="1:26" s="161" customFormat="1" ht="19.5" customHeight="1" x14ac:dyDescent="0.25">
      <c r="A2922" s="42" t="s">
        <v>77</v>
      </c>
      <c r="B2922" s="27">
        <v>4</v>
      </c>
      <c r="C2922" s="27">
        <v>0</v>
      </c>
      <c r="D2922" s="27">
        <v>0</v>
      </c>
      <c r="E2922" s="27">
        <v>0</v>
      </c>
      <c r="F2922" s="27">
        <v>1</v>
      </c>
      <c r="G2922" s="27">
        <v>2</v>
      </c>
      <c r="H2922" s="27">
        <v>5</v>
      </c>
      <c r="I2922" s="27">
        <v>5</v>
      </c>
      <c r="J2922" s="27">
        <v>3</v>
      </c>
      <c r="K2922" s="27">
        <v>0.5</v>
      </c>
      <c r="L2922" s="119"/>
      <c r="M2922" s="92">
        <f t="shared" si="90"/>
        <v>20.5</v>
      </c>
      <c r="N2922" s="27">
        <v>14</v>
      </c>
      <c r="O2922" s="185">
        <f t="shared" si="91"/>
        <v>0.31538461538461537</v>
      </c>
      <c r="P2922" s="55" t="s">
        <v>446</v>
      </c>
      <c r="Q2922" s="19" t="s">
        <v>3142</v>
      </c>
      <c r="R2922" s="41" t="s">
        <v>478</v>
      </c>
      <c r="S2922" s="19" t="s">
        <v>605</v>
      </c>
      <c r="T2922" s="28" t="s">
        <v>3122</v>
      </c>
      <c r="U2922" s="17">
        <v>5</v>
      </c>
      <c r="V2922" s="20" t="s">
        <v>519</v>
      </c>
      <c r="W2922" s="18" t="s">
        <v>1797</v>
      </c>
      <c r="X2922" s="18" t="s">
        <v>867</v>
      </c>
      <c r="Y2922" s="29" t="s">
        <v>1481</v>
      </c>
      <c r="Z2922" s="61"/>
    </row>
    <row r="2923" spans="1:26" s="161" customFormat="1" ht="19.5" customHeight="1" x14ac:dyDescent="0.25">
      <c r="A2923" s="42" t="s">
        <v>75</v>
      </c>
      <c r="B2923" s="27">
        <v>6</v>
      </c>
      <c r="C2923" s="27">
        <v>0</v>
      </c>
      <c r="D2923" s="27">
        <v>3</v>
      </c>
      <c r="E2923" s="27">
        <v>3</v>
      </c>
      <c r="F2923" s="27">
        <v>2</v>
      </c>
      <c r="G2923" s="27">
        <v>0</v>
      </c>
      <c r="H2923" s="27">
        <v>2.5</v>
      </c>
      <c r="I2923" s="27">
        <v>3</v>
      </c>
      <c r="J2923" s="27">
        <v>1</v>
      </c>
      <c r="K2923" s="27">
        <v>0</v>
      </c>
      <c r="L2923" s="119"/>
      <c r="M2923" s="92">
        <f t="shared" si="90"/>
        <v>20.5</v>
      </c>
      <c r="N2923" s="27">
        <v>21</v>
      </c>
      <c r="O2923" s="185">
        <f t="shared" si="91"/>
        <v>0.31538461538461537</v>
      </c>
      <c r="P2923" s="55" t="s">
        <v>446</v>
      </c>
      <c r="Q2923" s="19" t="s">
        <v>7189</v>
      </c>
      <c r="R2923" s="41" t="s">
        <v>454</v>
      </c>
      <c r="S2923" s="19" t="s">
        <v>567</v>
      </c>
      <c r="T2923" s="28" t="s">
        <v>3672</v>
      </c>
      <c r="U2923" s="17">
        <v>5</v>
      </c>
      <c r="V2923" s="20" t="s">
        <v>645</v>
      </c>
      <c r="W2923" s="18" t="s">
        <v>7157</v>
      </c>
      <c r="X2923" s="18" t="s">
        <v>7158</v>
      </c>
      <c r="Y2923" s="29" t="s">
        <v>7159</v>
      </c>
      <c r="Z2923" s="61"/>
    </row>
    <row r="2924" spans="1:26" s="161" customFormat="1" ht="19.5" customHeight="1" x14ac:dyDescent="0.25">
      <c r="A2924" s="42" t="s">
        <v>104</v>
      </c>
      <c r="B2924" s="27">
        <v>3</v>
      </c>
      <c r="C2924" s="27">
        <v>0</v>
      </c>
      <c r="D2924" s="27">
        <v>0</v>
      </c>
      <c r="E2924" s="27">
        <v>4</v>
      </c>
      <c r="F2924" s="27">
        <v>0</v>
      </c>
      <c r="G2924" s="27">
        <v>0</v>
      </c>
      <c r="H2924" s="27">
        <v>5</v>
      </c>
      <c r="I2924" s="27">
        <v>4</v>
      </c>
      <c r="J2924" s="27">
        <v>4</v>
      </c>
      <c r="K2924" s="27">
        <v>0.5</v>
      </c>
      <c r="L2924" s="119"/>
      <c r="M2924" s="92">
        <f t="shared" si="90"/>
        <v>20.5</v>
      </c>
      <c r="N2924" s="27">
        <v>21</v>
      </c>
      <c r="O2924" s="185">
        <f t="shared" si="91"/>
        <v>0.31538461538461537</v>
      </c>
      <c r="P2924" s="55" t="s">
        <v>446</v>
      </c>
      <c r="Q2924" s="19" t="s">
        <v>7954</v>
      </c>
      <c r="R2924" s="41" t="s">
        <v>471</v>
      </c>
      <c r="S2924" s="19" t="s">
        <v>523</v>
      </c>
      <c r="T2924" s="28" t="s">
        <v>7778</v>
      </c>
      <c r="U2924" s="17">
        <v>5</v>
      </c>
      <c r="V2924" s="20" t="s">
        <v>682</v>
      </c>
      <c r="W2924" s="18" t="s">
        <v>7915</v>
      </c>
      <c r="X2924" s="18" t="s">
        <v>3131</v>
      </c>
      <c r="Y2924" s="29" t="s">
        <v>540</v>
      </c>
      <c r="Z2924" s="61"/>
    </row>
    <row r="2925" spans="1:26" s="161" customFormat="1" ht="19.5" customHeight="1" x14ac:dyDescent="0.25">
      <c r="A2925" s="42" t="s">
        <v>99</v>
      </c>
      <c r="B2925" s="27">
        <v>4</v>
      </c>
      <c r="C2925" s="27">
        <v>0</v>
      </c>
      <c r="D2925" s="27">
        <v>0</v>
      </c>
      <c r="E2925" s="27">
        <v>5</v>
      </c>
      <c r="F2925" s="27">
        <v>1</v>
      </c>
      <c r="G2925" s="27">
        <v>3</v>
      </c>
      <c r="H2925" s="27">
        <v>4</v>
      </c>
      <c r="I2925" s="27">
        <v>3</v>
      </c>
      <c r="J2925" s="27">
        <v>0</v>
      </c>
      <c r="K2925" s="27">
        <v>0.5</v>
      </c>
      <c r="L2925" s="119"/>
      <c r="M2925" s="92">
        <f t="shared" si="90"/>
        <v>20.5</v>
      </c>
      <c r="N2925" s="27">
        <v>21</v>
      </c>
      <c r="O2925" s="185">
        <f t="shared" si="91"/>
        <v>0.31538461538461537</v>
      </c>
      <c r="P2925" s="55" t="s">
        <v>446</v>
      </c>
      <c r="Q2925" s="19" t="s">
        <v>7190</v>
      </c>
      <c r="R2925" s="41" t="s">
        <v>2726</v>
      </c>
      <c r="S2925" s="19" t="s">
        <v>474</v>
      </c>
      <c r="T2925" s="28" t="s">
        <v>3672</v>
      </c>
      <c r="U2925" s="17">
        <v>5</v>
      </c>
      <c r="V2925" s="20" t="s">
        <v>637</v>
      </c>
      <c r="W2925" s="18" t="s">
        <v>7165</v>
      </c>
      <c r="X2925" s="18" t="s">
        <v>478</v>
      </c>
      <c r="Y2925" s="29" t="s">
        <v>819</v>
      </c>
      <c r="Z2925" s="61"/>
    </row>
    <row r="2926" spans="1:26" s="161" customFormat="1" ht="19.5" customHeight="1" x14ac:dyDescent="0.25">
      <c r="A2926" s="42" t="s">
        <v>78</v>
      </c>
      <c r="B2926" s="27">
        <v>9</v>
      </c>
      <c r="C2926" s="27">
        <v>0</v>
      </c>
      <c r="D2926" s="27">
        <v>3.5</v>
      </c>
      <c r="E2926" s="27">
        <v>0</v>
      </c>
      <c r="F2926" s="27">
        <v>3</v>
      </c>
      <c r="G2926" s="27">
        <v>0</v>
      </c>
      <c r="H2926" s="27">
        <v>5</v>
      </c>
      <c r="I2926" s="27">
        <v>0</v>
      </c>
      <c r="J2926" s="27">
        <v>0</v>
      </c>
      <c r="K2926" s="27">
        <v>0</v>
      </c>
      <c r="L2926" s="119"/>
      <c r="M2926" s="92">
        <f t="shared" si="90"/>
        <v>20.5</v>
      </c>
      <c r="N2926" s="27">
        <v>14</v>
      </c>
      <c r="O2926" s="185">
        <f t="shared" si="91"/>
        <v>0.31538461538461537</v>
      </c>
      <c r="P2926" s="55" t="s">
        <v>446</v>
      </c>
      <c r="Q2926" s="19" t="s">
        <v>3195</v>
      </c>
      <c r="R2926" s="41" t="s">
        <v>558</v>
      </c>
      <c r="S2926" s="19" t="s">
        <v>628</v>
      </c>
      <c r="T2926" s="28" t="s">
        <v>3122</v>
      </c>
      <c r="U2926" s="17">
        <v>5</v>
      </c>
      <c r="V2926" s="20" t="s">
        <v>637</v>
      </c>
      <c r="W2926" s="18" t="s">
        <v>3177</v>
      </c>
      <c r="X2926" s="18" t="s">
        <v>448</v>
      </c>
      <c r="Y2926" s="29" t="s">
        <v>504</v>
      </c>
      <c r="Z2926" s="61"/>
    </row>
    <row r="2927" spans="1:26" s="161" customFormat="1" ht="19.5" customHeight="1" x14ac:dyDescent="0.25">
      <c r="A2927" s="42" t="s">
        <v>68</v>
      </c>
      <c r="B2927" s="27">
        <v>4</v>
      </c>
      <c r="C2927" s="27">
        <v>0</v>
      </c>
      <c r="D2927" s="27">
        <v>0.5</v>
      </c>
      <c r="E2927" s="27">
        <v>5</v>
      </c>
      <c r="F2927" s="27">
        <v>1</v>
      </c>
      <c r="G2927" s="27">
        <v>0</v>
      </c>
      <c r="H2927" s="27">
        <v>5</v>
      </c>
      <c r="I2927" s="27">
        <v>5</v>
      </c>
      <c r="J2927" s="27">
        <v>0</v>
      </c>
      <c r="K2927" s="27">
        <v>0</v>
      </c>
      <c r="L2927" s="119"/>
      <c r="M2927" s="92">
        <f t="shared" ref="M2927:M2990" si="92">SUM(B2927:K2927)</f>
        <v>20.5</v>
      </c>
      <c r="N2927" s="27">
        <v>7</v>
      </c>
      <c r="O2927" s="185">
        <f t="shared" ref="O2927:O2990" si="93">M2927/65</f>
        <v>0.31538461538461537</v>
      </c>
      <c r="P2927" s="55" t="s">
        <v>446</v>
      </c>
      <c r="Q2927" s="19" t="s">
        <v>1081</v>
      </c>
      <c r="R2927" s="41" t="s">
        <v>763</v>
      </c>
      <c r="S2927" s="19" t="s">
        <v>452</v>
      </c>
      <c r="T2927" s="28" t="s">
        <v>3669</v>
      </c>
      <c r="U2927" s="17">
        <v>5</v>
      </c>
      <c r="V2927" s="20" t="s">
        <v>682</v>
      </c>
      <c r="W2927" s="18" t="s">
        <v>4470</v>
      </c>
      <c r="X2927" s="18" t="s">
        <v>651</v>
      </c>
      <c r="Y2927" s="29" t="s">
        <v>1016</v>
      </c>
      <c r="Z2927" s="61"/>
    </row>
    <row r="2928" spans="1:26" s="161" customFormat="1" ht="19.5" customHeight="1" x14ac:dyDescent="0.25">
      <c r="A2928" s="42" t="s">
        <v>7955</v>
      </c>
      <c r="B2928" s="27">
        <v>6</v>
      </c>
      <c r="C2928" s="27">
        <v>0</v>
      </c>
      <c r="D2928" s="27">
        <v>0</v>
      </c>
      <c r="E2928" s="27">
        <v>3</v>
      </c>
      <c r="F2928" s="27">
        <v>0</v>
      </c>
      <c r="G2928" s="27">
        <v>0</v>
      </c>
      <c r="H2928" s="27">
        <v>5</v>
      </c>
      <c r="I2928" s="27">
        <v>5</v>
      </c>
      <c r="J2928" s="27">
        <v>0</v>
      </c>
      <c r="K2928" s="27">
        <v>1.5</v>
      </c>
      <c r="L2928" s="119"/>
      <c r="M2928" s="92">
        <f t="shared" si="92"/>
        <v>20.5</v>
      </c>
      <c r="N2928" s="27">
        <v>21</v>
      </c>
      <c r="O2928" s="185">
        <f t="shared" si="93"/>
        <v>0.31538461538461537</v>
      </c>
      <c r="P2928" s="55" t="s">
        <v>446</v>
      </c>
      <c r="Q2928" s="19" t="s">
        <v>2958</v>
      </c>
      <c r="R2928" s="41" t="s">
        <v>811</v>
      </c>
      <c r="S2928" s="19" t="s">
        <v>463</v>
      </c>
      <c r="T2928" s="28" t="s">
        <v>7778</v>
      </c>
      <c r="U2928" s="17">
        <v>5</v>
      </c>
      <c r="V2928" s="20" t="s">
        <v>609</v>
      </c>
      <c r="W2928" s="18" t="s">
        <v>7915</v>
      </c>
      <c r="X2928" s="18" t="s">
        <v>3131</v>
      </c>
      <c r="Y2928" s="29" t="s">
        <v>540</v>
      </c>
      <c r="Z2928" s="61"/>
    </row>
    <row r="2929" spans="1:267" s="161" customFormat="1" ht="19.5" customHeight="1" x14ac:dyDescent="0.25">
      <c r="A2929" s="42" t="s">
        <v>63</v>
      </c>
      <c r="B2929" s="27">
        <v>5</v>
      </c>
      <c r="C2929" s="27">
        <v>0</v>
      </c>
      <c r="D2929" s="27">
        <v>4</v>
      </c>
      <c r="E2929" s="27">
        <v>2</v>
      </c>
      <c r="F2929" s="27">
        <v>0</v>
      </c>
      <c r="G2929" s="27">
        <v>1</v>
      </c>
      <c r="H2929" s="27">
        <v>5</v>
      </c>
      <c r="I2929" s="27">
        <v>2</v>
      </c>
      <c r="J2929" s="27">
        <v>0</v>
      </c>
      <c r="K2929" s="27">
        <v>1.5</v>
      </c>
      <c r="L2929" s="119"/>
      <c r="M2929" s="92">
        <f t="shared" si="92"/>
        <v>20.5</v>
      </c>
      <c r="N2929" s="27">
        <v>7</v>
      </c>
      <c r="O2929" s="185">
        <f t="shared" si="93"/>
        <v>0.31538461538461537</v>
      </c>
      <c r="P2929" s="55" t="s">
        <v>446</v>
      </c>
      <c r="Q2929" s="19" t="s">
        <v>1867</v>
      </c>
      <c r="R2929" s="41" t="s">
        <v>1868</v>
      </c>
      <c r="S2929" s="19" t="s">
        <v>486</v>
      </c>
      <c r="T2929" s="28" t="s">
        <v>1813</v>
      </c>
      <c r="U2929" s="17">
        <v>5</v>
      </c>
      <c r="V2929" s="20" t="s">
        <v>519</v>
      </c>
      <c r="W2929" s="18" t="s">
        <v>1859</v>
      </c>
      <c r="X2929" s="18" t="s">
        <v>451</v>
      </c>
      <c r="Y2929" s="29" t="s">
        <v>466</v>
      </c>
      <c r="Z2929" s="61"/>
    </row>
    <row r="2930" spans="1:267" s="161" customFormat="1" ht="19.5" customHeight="1" x14ac:dyDescent="0.25">
      <c r="A2930" s="42" t="s">
        <v>78</v>
      </c>
      <c r="B2930" s="27">
        <v>0</v>
      </c>
      <c r="C2930" s="27">
        <v>0</v>
      </c>
      <c r="D2930" s="27">
        <v>4</v>
      </c>
      <c r="E2930" s="27">
        <v>3</v>
      </c>
      <c r="F2930" s="27">
        <v>0</v>
      </c>
      <c r="G2930" s="27">
        <v>0</v>
      </c>
      <c r="H2930" s="27">
        <v>5</v>
      </c>
      <c r="I2930" s="27">
        <v>0</v>
      </c>
      <c r="J2930" s="27">
        <v>7</v>
      </c>
      <c r="K2930" s="27">
        <v>1.5</v>
      </c>
      <c r="L2930" s="119"/>
      <c r="M2930" s="92">
        <f t="shared" si="92"/>
        <v>20.5</v>
      </c>
      <c r="N2930" s="27">
        <v>13</v>
      </c>
      <c r="O2930" s="185">
        <f t="shared" si="93"/>
        <v>0.31538461538461537</v>
      </c>
      <c r="P2930" s="55" t="s">
        <v>446</v>
      </c>
      <c r="Q2930" s="19" t="s">
        <v>5945</v>
      </c>
      <c r="R2930" s="41" t="s">
        <v>573</v>
      </c>
      <c r="S2930" s="19" t="s">
        <v>559</v>
      </c>
      <c r="T2930" s="28" t="s">
        <v>8947</v>
      </c>
      <c r="U2930" s="17">
        <v>5</v>
      </c>
      <c r="V2930" s="20" t="s">
        <v>519</v>
      </c>
      <c r="W2930" s="18" t="s">
        <v>1972</v>
      </c>
      <c r="X2930" s="18" t="s">
        <v>855</v>
      </c>
      <c r="Y2930" s="29" t="s">
        <v>1374</v>
      </c>
      <c r="Z2930" s="61"/>
    </row>
    <row r="2931" spans="1:267" s="161" customFormat="1" ht="19.5" customHeight="1" x14ac:dyDescent="0.25">
      <c r="A2931" s="42" t="s">
        <v>92</v>
      </c>
      <c r="B2931" s="27">
        <v>5</v>
      </c>
      <c r="C2931" s="27">
        <v>0</v>
      </c>
      <c r="D2931" s="27">
        <v>4</v>
      </c>
      <c r="E2931" s="27">
        <v>5</v>
      </c>
      <c r="F2931" s="27">
        <v>0</v>
      </c>
      <c r="G2931" s="27">
        <v>0</v>
      </c>
      <c r="H2931" s="27">
        <v>3</v>
      </c>
      <c r="I2931" s="27">
        <v>2</v>
      </c>
      <c r="J2931" s="27">
        <v>1</v>
      </c>
      <c r="K2931" s="27">
        <v>0.5</v>
      </c>
      <c r="L2931" s="119"/>
      <c r="M2931" s="92">
        <f t="shared" si="92"/>
        <v>20.5</v>
      </c>
      <c r="N2931" s="27">
        <v>14</v>
      </c>
      <c r="O2931" s="185">
        <f t="shared" si="93"/>
        <v>0.31538461538461537</v>
      </c>
      <c r="P2931" s="55" t="s">
        <v>446</v>
      </c>
      <c r="Q2931" s="19" t="s">
        <v>6758</v>
      </c>
      <c r="R2931" s="41" t="s">
        <v>1102</v>
      </c>
      <c r="S2931" s="19" t="s">
        <v>1040</v>
      </c>
      <c r="T2931" s="28" t="s">
        <v>3670</v>
      </c>
      <c r="U2931" s="17">
        <v>5</v>
      </c>
      <c r="V2931" s="20" t="s">
        <v>2314</v>
      </c>
      <c r="W2931" s="18" t="s">
        <v>6748</v>
      </c>
      <c r="X2931" s="18" t="s">
        <v>651</v>
      </c>
      <c r="Y2931" s="29" t="s">
        <v>800</v>
      </c>
      <c r="Z2931" s="61"/>
    </row>
    <row r="2932" spans="1:267" s="161" customFormat="1" ht="19.5" customHeight="1" x14ac:dyDescent="0.25">
      <c r="A2932" s="42" t="s">
        <v>64</v>
      </c>
      <c r="B2932" s="27">
        <v>9</v>
      </c>
      <c r="C2932" s="27">
        <v>0</v>
      </c>
      <c r="D2932" s="27">
        <v>1</v>
      </c>
      <c r="E2932" s="27">
        <v>4</v>
      </c>
      <c r="F2932" s="27">
        <v>0</v>
      </c>
      <c r="G2932" s="27">
        <v>0</v>
      </c>
      <c r="H2932" s="27">
        <v>2.5</v>
      </c>
      <c r="I2932" s="27">
        <v>4</v>
      </c>
      <c r="J2932" s="27">
        <v>0</v>
      </c>
      <c r="K2932" s="27">
        <v>0</v>
      </c>
      <c r="L2932" s="119"/>
      <c r="M2932" s="92">
        <f t="shared" si="92"/>
        <v>20.5</v>
      </c>
      <c r="N2932" s="27">
        <v>7</v>
      </c>
      <c r="O2932" s="185">
        <f t="shared" si="93"/>
        <v>0.31538461538461537</v>
      </c>
      <c r="P2932" s="55" t="s">
        <v>446</v>
      </c>
      <c r="Q2932" s="19" t="s">
        <v>1225</v>
      </c>
      <c r="R2932" s="41" t="s">
        <v>1226</v>
      </c>
      <c r="S2932" s="19" t="s">
        <v>628</v>
      </c>
      <c r="T2932" s="28" t="s">
        <v>1211</v>
      </c>
      <c r="U2932" s="17">
        <v>5</v>
      </c>
      <c r="V2932" s="20" t="s">
        <v>637</v>
      </c>
      <c r="W2932" s="18" t="s">
        <v>1215</v>
      </c>
      <c r="X2932" s="18" t="s">
        <v>811</v>
      </c>
      <c r="Y2932" s="29" t="s">
        <v>452</v>
      </c>
      <c r="Z2932" s="61"/>
    </row>
    <row r="2933" spans="1:267" s="161" customFormat="1" ht="19.5" customHeight="1" x14ac:dyDescent="0.25">
      <c r="A2933" s="42" t="s">
        <v>74</v>
      </c>
      <c r="B2933" s="27">
        <v>5</v>
      </c>
      <c r="C2933" s="27">
        <v>0</v>
      </c>
      <c r="D2933" s="27">
        <v>1.5</v>
      </c>
      <c r="E2933" s="27">
        <v>4</v>
      </c>
      <c r="F2933" s="27">
        <v>1</v>
      </c>
      <c r="G2933" s="27">
        <v>4</v>
      </c>
      <c r="H2933" s="27">
        <v>0</v>
      </c>
      <c r="I2933" s="27">
        <v>5</v>
      </c>
      <c r="J2933" s="27">
        <v>0</v>
      </c>
      <c r="K2933" s="27">
        <v>0</v>
      </c>
      <c r="L2933" s="119"/>
      <c r="M2933" s="92">
        <f t="shared" si="92"/>
        <v>20.5</v>
      </c>
      <c r="N2933" s="27">
        <v>10</v>
      </c>
      <c r="O2933" s="185">
        <f t="shared" si="93"/>
        <v>0.31538461538461537</v>
      </c>
      <c r="P2933" s="55" t="s">
        <v>446</v>
      </c>
      <c r="Q2933" s="19" t="s">
        <v>2660</v>
      </c>
      <c r="R2933" s="41" t="s">
        <v>520</v>
      </c>
      <c r="S2933" s="19" t="s">
        <v>710</v>
      </c>
      <c r="T2933" s="28" t="s">
        <v>2589</v>
      </c>
      <c r="U2933" s="17">
        <v>5</v>
      </c>
      <c r="V2933" s="20" t="s">
        <v>682</v>
      </c>
      <c r="W2933" s="18" t="s">
        <v>2619</v>
      </c>
      <c r="X2933" s="18" t="s">
        <v>1645</v>
      </c>
      <c r="Y2933" s="29" t="s">
        <v>2643</v>
      </c>
      <c r="Z2933" s="61"/>
    </row>
    <row r="2934" spans="1:267" s="161" customFormat="1" ht="19.5" customHeight="1" x14ac:dyDescent="0.25">
      <c r="A2934" s="42" t="s">
        <v>66</v>
      </c>
      <c r="B2934" s="27">
        <v>4</v>
      </c>
      <c r="C2934" s="27">
        <v>0</v>
      </c>
      <c r="D2934" s="27">
        <v>0</v>
      </c>
      <c r="E2934" s="27">
        <v>4</v>
      </c>
      <c r="F2934" s="27">
        <v>1</v>
      </c>
      <c r="G2934" s="27">
        <v>1</v>
      </c>
      <c r="H2934" s="27">
        <v>6.5</v>
      </c>
      <c r="I2934" s="27">
        <v>4</v>
      </c>
      <c r="J2934" s="27">
        <v>0</v>
      </c>
      <c r="K2934" s="27">
        <v>0</v>
      </c>
      <c r="L2934" s="119"/>
      <c r="M2934" s="92">
        <f t="shared" si="92"/>
        <v>20.5</v>
      </c>
      <c r="N2934" s="27">
        <v>13</v>
      </c>
      <c r="O2934" s="185">
        <f t="shared" si="93"/>
        <v>0.31538461538461537</v>
      </c>
      <c r="P2934" s="55" t="s">
        <v>446</v>
      </c>
      <c r="Q2934" s="19" t="s">
        <v>5944</v>
      </c>
      <c r="R2934" s="41" t="s">
        <v>561</v>
      </c>
      <c r="S2934" s="19" t="s">
        <v>526</v>
      </c>
      <c r="T2934" s="28" t="s">
        <v>8947</v>
      </c>
      <c r="U2934" s="17">
        <v>5</v>
      </c>
      <c r="V2934" s="20" t="s">
        <v>1161</v>
      </c>
      <c r="W2934" s="18" t="s">
        <v>5929</v>
      </c>
      <c r="X2934" s="18" t="s">
        <v>622</v>
      </c>
      <c r="Y2934" s="29" t="s">
        <v>1016</v>
      </c>
      <c r="Z2934" s="61"/>
    </row>
    <row r="2935" spans="1:267" s="161" customFormat="1" ht="19.5" customHeight="1" x14ac:dyDescent="0.25">
      <c r="A2935" s="42" t="s">
        <v>81</v>
      </c>
      <c r="B2935" s="27">
        <v>6</v>
      </c>
      <c r="C2935" s="27">
        <v>0</v>
      </c>
      <c r="D2935" s="27">
        <v>1</v>
      </c>
      <c r="E2935" s="27">
        <v>4</v>
      </c>
      <c r="F2935" s="27">
        <v>1</v>
      </c>
      <c r="G2935" s="27">
        <v>0</v>
      </c>
      <c r="H2935" s="27">
        <v>4.5</v>
      </c>
      <c r="I2935" s="27">
        <v>3</v>
      </c>
      <c r="J2935" s="27">
        <v>1</v>
      </c>
      <c r="K2935" s="27">
        <v>0</v>
      </c>
      <c r="L2935" s="119"/>
      <c r="M2935" s="92">
        <f t="shared" si="92"/>
        <v>20.5</v>
      </c>
      <c r="N2935" s="27">
        <v>21</v>
      </c>
      <c r="O2935" s="185">
        <f t="shared" si="93"/>
        <v>0.31538461538461537</v>
      </c>
      <c r="P2935" s="55" t="s">
        <v>446</v>
      </c>
      <c r="Q2935" s="19" t="s">
        <v>7956</v>
      </c>
      <c r="R2935" s="41" t="s">
        <v>7957</v>
      </c>
      <c r="S2935" s="19" t="s">
        <v>1185</v>
      </c>
      <c r="T2935" s="28" t="s">
        <v>7778</v>
      </c>
      <c r="U2935" s="17">
        <v>5</v>
      </c>
      <c r="V2935" s="20" t="s">
        <v>645</v>
      </c>
      <c r="W2935" s="18" t="s">
        <v>7911</v>
      </c>
      <c r="X2935" s="18" t="s">
        <v>515</v>
      </c>
      <c r="Y2935" s="29" t="s">
        <v>845</v>
      </c>
      <c r="Z2935" s="61"/>
    </row>
    <row r="2936" spans="1:267" s="161" customFormat="1" ht="19.5" customHeight="1" x14ac:dyDescent="0.25">
      <c r="A2936" s="42" t="s">
        <v>93</v>
      </c>
      <c r="B2936" s="27">
        <v>7</v>
      </c>
      <c r="C2936" s="27">
        <v>0</v>
      </c>
      <c r="D2936" s="27">
        <v>0</v>
      </c>
      <c r="E2936" s="27">
        <v>4</v>
      </c>
      <c r="F2936" s="27">
        <v>1</v>
      </c>
      <c r="G2936" s="27">
        <v>1</v>
      </c>
      <c r="H2936" s="27">
        <v>3.5</v>
      </c>
      <c r="I2936" s="27">
        <v>2</v>
      </c>
      <c r="J2936" s="27">
        <v>1</v>
      </c>
      <c r="K2936" s="27">
        <v>1</v>
      </c>
      <c r="L2936" s="119"/>
      <c r="M2936" s="92">
        <f t="shared" si="92"/>
        <v>20.5</v>
      </c>
      <c r="N2936" s="27">
        <v>13</v>
      </c>
      <c r="O2936" s="185">
        <f t="shared" si="93"/>
        <v>0.31538461538461537</v>
      </c>
      <c r="P2936" s="55" t="s">
        <v>446</v>
      </c>
      <c r="Q2936" s="19" t="s">
        <v>5947</v>
      </c>
      <c r="R2936" s="41" t="s">
        <v>503</v>
      </c>
      <c r="S2936" s="19" t="s">
        <v>486</v>
      </c>
      <c r="T2936" s="28" t="s">
        <v>8947</v>
      </c>
      <c r="U2936" s="17">
        <v>5</v>
      </c>
      <c r="V2936" s="20" t="s">
        <v>682</v>
      </c>
      <c r="W2936" s="18" t="s">
        <v>5925</v>
      </c>
      <c r="X2936" s="18" t="s">
        <v>4268</v>
      </c>
      <c r="Y2936" s="29" t="s">
        <v>469</v>
      </c>
      <c r="Z2936" s="61"/>
    </row>
    <row r="2937" spans="1:267" s="161" customFormat="1" ht="19.5" customHeight="1" x14ac:dyDescent="0.25">
      <c r="A2937" s="42" t="s">
        <v>113</v>
      </c>
      <c r="B2937" s="27">
        <v>6</v>
      </c>
      <c r="C2937" s="27">
        <v>0</v>
      </c>
      <c r="D2937" s="27">
        <v>0.5</v>
      </c>
      <c r="E2937" s="27">
        <v>5</v>
      </c>
      <c r="F2937" s="27">
        <v>0</v>
      </c>
      <c r="G2937" s="27">
        <v>0</v>
      </c>
      <c r="H2937" s="27">
        <v>5</v>
      </c>
      <c r="I2937" s="27">
        <v>4</v>
      </c>
      <c r="J2937" s="27">
        <v>0</v>
      </c>
      <c r="K2937" s="27">
        <v>0</v>
      </c>
      <c r="L2937" s="119"/>
      <c r="M2937" s="92">
        <f t="shared" si="92"/>
        <v>20.5</v>
      </c>
      <c r="N2937" s="27">
        <v>7</v>
      </c>
      <c r="O2937" s="185">
        <f t="shared" si="93"/>
        <v>0.31538461538461537</v>
      </c>
      <c r="P2937" s="55" t="s">
        <v>446</v>
      </c>
      <c r="Q2937" s="19" t="s">
        <v>1227</v>
      </c>
      <c r="R2937" s="41" t="s">
        <v>461</v>
      </c>
      <c r="S2937" s="19" t="s">
        <v>546</v>
      </c>
      <c r="T2937" s="28" t="s">
        <v>1211</v>
      </c>
      <c r="U2937" s="17">
        <v>5</v>
      </c>
      <c r="V2937" s="20" t="s">
        <v>609</v>
      </c>
      <c r="W2937" s="18" t="s">
        <v>1215</v>
      </c>
      <c r="X2937" s="18" t="s">
        <v>811</v>
      </c>
      <c r="Y2937" s="29" t="s">
        <v>452</v>
      </c>
      <c r="Z2937" s="61"/>
    </row>
    <row r="2938" spans="1:267" s="161" customFormat="1" ht="19.5" customHeight="1" x14ac:dyDescent="0.25">
      <c r="A2938" s="42" t="s">
        <v>84</v>
      </c>
      <c r="B2938" s="27">
        <v>5</v>
      </c>
      <c r="C2938" s="27">
        <v>0</v>
      </c>
      <c r="D2938" s="27">
        <v>0</v>
      </c>
      <c r="E2938" s="27">
        <v>4</v>
      </c>
      <c r="F2938" s="27">
        <v>2</v>
      </c>
      <c r="G2938" s="27">
        <v>2</v>
      </c>
      <c r="H2938" s="27">
        <v>4.5</v>
      </c>
      <c r="I2938" s="27">
        <v>3</v>
      </c>
      <c r="J2938" s="27">
        <v>0</v>
      </c>
      <c r="K2938" s="27">
        <v>0</v>
      </c>
      <c r="L2938" s="119"/>
      <c r="M2938" s="92">
        <f t="shared" si="92"/>
        <v>20.5</v>
      </c>
      <c r="N2938" s="27">
        <v>13</v>
      </c>
      <c r="O2938" s="185">
        <f t="shared" si="93"/>
        <v>0.31538461538461537</v>
      </c>
      <c r="P2938" s="55" t="s">
        <v>446</v>
      </c>
      <c r="Q2938" s="19" t="s">
        <v>5946</v>
      </c>
      <c r="R2938" s="41" t="s">
        <v>840</v>
      </c>
      <c r="S2938" s="19" t="s">
        <v>565</v>
      </c>
      <c r="T2938" s="28" t="s">
        <v>8947</v>
      </c>
      <c r="U2938" s="17">
        <v>5</v>
      </c>
      <c r="V2938" s="20" t="s">
        <v>519</v>
      </c>
      <c r="W2938" s="18" t="s">
        <v>1972</v>
      </c>
      <c r="X2938" s="18" t="s">
        <v>855</v>
      </c>
      <c r="Y2938" s="29" t="s">
        <v>1374</v>
      </c>
      <c r="Z2938" s="61"/>
    </row>
    <row r="2939" spans="1:267" s="161" customFormat="1" ht="19.5" customHeight="1" x14ac:dyDescent="0.25">
      <c r="A2939" s="42" t="s">
        <v>96</v>
      </c>
      <c r="B2939" s="27">
        <v>7</v>
      </c>
      <c r="C2939" s="27">
        <v>0</v>
      </c>
      <c r="D2939" s="27">
        <v>0</v>
      </c>
      <c r="E2939" s="27">
        <v>3</v>
      </c>
      <c r="F2939" s="27">
        <v>3</v>
      </c>
      <c r="G2939" s="27">
        <v>0</v>
      </c>
      <c r="H2939" s="27">
        <v>3.5</v>
      </c>
      <c r="I2939" s="27">
        <v>2</v>
      </c>
      <c r="J2939" s="27">
        <v>0</v>
      </c>
      <c r="K2939" s="27">
        <v>2</v>
      </c>
      <c r="L2939" s="119"/>
      <c r="M2939" s="92">
        <f t="shared" si="92"/>
        <v>20.5</v>
      </c>
      <c r="N2939" s="27">
        <v>21</v>
      </c>
      <c r="O2939" s="185">
        <f t="shared" si="93"/>
        <v>0.31538461538461537</v>
      </c>
      <c r="P2939" s="55" t="s">
        <v>446</v>
      </c>
      <c r="Q2939" s="19" t="s">
        <v>7191</v>
      </c>
      <c r="R2939" s="41" t="s">
        <v>771</v>
      </c>
      <c r="S2939" s="19" t="s">
        <v>466</v>
      </c>
      <c r="T2939" s="28" t="s">
        <v>3672</v>
      </c>
      <c r="U2939" s="17">
        <v>5</v>
      </c>
      <c r="V2939" s="20" t="s">
        <v>5662</v>
      </c>
      <c r="W2939" s="18" t="s">
        <v>7161</v>
      </c>
      <c r="X2939" s="18" t="s">
        <v>518</v>
      </c>
      <c r="Y2939" s="29" t="s">
        <v>466</v>
      </c>
      <c r="Z2939" s="61"/>
    </row>
    <row r="2940" spans="1:267" s="161" customFormat="1" ht="19.5" customHeight="1" x14ac:dyDescent="0.25">
      <c r="A2940" s="60" t="s">
        <v>78</v>
      </c>
      <c r="B2940" s="31">
        <v>5</v>
      </c>
      <c r="C2940" s="31">
        <v>0</v>
      </c>
      <c r="D2940" s="31">
        <v>0</v>
      </c>
      <c r="E2940" s="31">
        <v>4</v>
      </c>
      <c r="F2940" s="31">
        <v>0</v>
      </c>
      <c r="G2940" s="31">
        <v>0</v>
      </c>
      <c r="H2940" s="31">
        <v>5</v>
      </c>
      <c r="I2940" s="31">
        <v>4</v>
      </c>
      <c r="J2940" s="31">
        <v>1</v>
      </c>
      <c r="K2940" s="31">
        <v>1</v>
      </c>
      <c r="L2940" s="128"/>
      <c r="M2940" s="92">
        <f t="shared" si="92"/>
        <v>20</v>
      </c>
      <c r="N2940" s="31">
        <v>13</v>
      </c>
      <c r="O2940" s="185">
        <f t="shared" si="93"/>
        <v>0.30769230769230771</v>
      </c>
      <c r="P2940" s="65" t="s">
        <v>446</v>
      </c>
      <c r="Q2940" s="19" t="s">
        <v>5245</v>
      </c>
      <c r="R2940" s="41" t="s">
        <v>476</v>
      </c>
      <c r="S2940" s="19" t="s">
        <v>466</v>
      </c>
      <c r="T2940" s="40" t="s">
        <v>3663</v>
      </c>
      <c r="U2940" s="32">
        <v>5</v>
      </c>
      <c r="V2940" s="20" t="s">
        <v>5246</v>
      </c>
      <c r="W2940" s="33" t="s">
        <v>5227</v>
      </c>
      <c r="X2940" s="33" t="s">
        <v>811</v>
      </c>
      <c r="Y2940" s="34" t="s">
        <v>474</v>
      </c>
      <c r="Z2940" s="186"/>
      <c r="AA2940" s="187"/>
      <c r="AB2940" s="187"/>
      <c r="AC2940" s="187"/>
      <c r="AD2940" s="187"/>
      <c r="AE2940" s="187"/>
      <c r="AF2940" s="187"/>
      <c r="AG2940" s="187"/>
      <c r="AH2940" s="187"/>
      <c r="AI2940" s="187"/>
      <c r="AJ2940" s="187"/>
      <c r="AK2940" s="187"/>
      <c r="AL2940" s="187"/>
      <c r="AM2940" s="187"/>
      <c r="AN2940" s="187"/>
      <c r="AO2940" s="187"/>
      <c r="AP2940" s="187"/>
      <c r="AQ2940" s="187"/>
      <c r="AR2940" s="187"/>
      <c r="AS2940" s="187"/>
      <c r="AT2940" s="187"/>
      <c r="AU2940" s="187"/>
      <c r="AV2940" s="187"/>
      <c r="AW2940" s="187"/>
      <c r="AX2940" s="187"/>
      <c r="AY2940" s="187"/>
      <c r="AZ2940" s="187"/>
      <c r="BA2940" s="187"/>
      <c r="BB2940" s="187"/>
      <c r="BC2940" s="187"/>
      <c r="BD2940" s="187"/>
      <c r="BE2940" s="187"/>
      <c r="BF2940" s="187"/>
      <c r="BG2940" s="187"/>
      <c r="BH2940" s="187"/>
      <c r="BI2940" s="187"/>
      <c r="BJ2940" s="187"/>
      <c r="BK2940" s="187"/>
      <c r="BL2940" s="187"/>
      <c r="BM2940" s="187"/>
      <c r="BN2940" s="187"/>
      <c r="BO2940" s="187"/>
      <c r="BP2940" s="187"/>
      <c r="BQ2940" s="187"/>
      <c r="BR2940" s="187"/>
      <c r="BS2940" s="187"/>
      <c r="BT2940" s="187"/>
      <c r="BU2940" s="187"/>
      <c r="BV2940" s="187"/>
      <c r="BW2940" s="187"/>
      <c r="BX2940" s="187"/>
      <c r="BY2940" s="187"/>
      <c r="BZ2940" s="187"/>
      <c r="CA2940" s="187"/>
      <c r="CB2940" s="187"/>
      <c r="CC2940" s="187"/>
      <c r="CD2940" s="187"/>
      <c r="CE2940" s="187"/>
      <c r="CF2940" s="187"/>
      <c r="CG2940" s="187"/>
      <c r="CH2940" s="187"/>
      <c r="CI2940" s="187"/>
      <c r="CJ2940" s="187"/>
      <c r="CK2940" s="187"/>
      <c r="CL2940" s="187"/>
      <c r="CM2940" s="187"/>
      <c r="CN2940" s="187"/>
      <c r="CO2940" s="187"/>
      <c r="CP2940" s="187"/>
      <c r="CQ2940" s="187"/>
      <c r="CR2940" s="187"/>
      <c r="CS2940" s="187"/>
      <c r="CT2940" s="187"/>
      <c r="CU2940" s="187"/>
      <c r="CV2940" s="187"/>
      <c r="CW2940" s="187"/>
      <c r="CX2940" s="187"/>
      <c r="CY2940" s="187"/>
      <c r="CZ2940" s="187"/>
      <c r="DA2940" s="187"/>
      <c r="DB2940" s="187"/>
      <c r="DC2940" s="187"/>
      <c r="DD2940" s="187"/>
      <c r="DE2940" s="187"/>
      <c r="DF2940" s="187"/>
      <c r="DG2940" s="187"/>
      <c r="DH2940" s="187"/>
      <c r="DI2940" s="187"/>
      <c r="DJ2940" s="187"/>
      <c r="DK2940" s="187"/>
      <c r="DL2940" s="187"/>
      <c r="DM2940" s="187"/>
      <c r="DN2940" s="187"/>
      <c r="DO2940" s="187"/>
      <c r="DP2940" s="187"/>
      <c r="DQ2940" s="187"/>
      <c r="DR2940" s="187"/>
      <c r="DS2940" s="187"/>
      <c r="DT2940" s="187"/>
      <c r="DU2940" s="187"/>
      <c r="DV2940" s="187"/>
      <c r="DW2940" s="187"/>
      <c r="DX2940" s="187"/>
      <c r="DY2940" s="187"/>
      <c r="DZ2940" s="187"/>
      <c r="EA2940" s="187"/>
      <c r="EB2940" s="187"/>
      <c r="EC2940" s="187"/>
      <c r="ED2940" s="187"/>
      <c r="EE2940" s="187"/>
      <c r="EF2940" s="187"/>
      <c r="EG2940" s="187"/>
      <c r="EH2940" s="187"/>
      <c r="EI2940" s="187"/>
      <c r="EJ2940" s="187"/>
      <c r="EK2940" s="187"/>
      <c r="EL2940" s="187"/>
      <c r="EM2940" s="187"/>
      <c r="EN2940" s="187"/>
      <c r="EO2940" s="187"/>
      <c r="EP2940" s="187"/>
      <c r="EQ2940" s="187"/>
      <c r="ER2940" s="187"/>
      <c r="ES2940" s="187"/>
      <c r="ET2940" s="187"/>
      <c r="EU2940" s="187"/>
      <c r="EV2940" s="187"/>
      <c r="EW2940" s="187"/>
      <c r="EX2940" s="187"/>
      <c r="EY2940" s="187"/>
      <c r="EZ2940" s="187"/>
      <c r="FA2940" s="187"/>
      <c r="FB2940" s="187"/>
      <c r="FC2940" s="187"/>
      <c r="FD2940" s="187"/>
      <c r="FE2940" s="187"/>
      <c r="FF2940" s="187"/>
      <c r="FG2940" s="187"/>
      <c r="FH2940" s="187"/>
      <c r="FI2940" s="187"/>
      <c r="FJ2940" s="187"/>
      <c r="FK2940" s="187"/>
      <c r="FL2940" s="187"/>
      <c r="FM2940" s="187"/>
      <c r="FN2940" s="187"/>
      <c r="FO2940" s="187"/>
      <c r="FP2940" s="187"/>
      <c r="FQ2940" s="187"/>
      <c r="FR2940" s="187"/>
      <c r="FS2940" s="187"/>
      <c r="FT2940" s="187"/>
      <c r="FU2940" s="187"/>
      <c r="FV2940" s="187"/>
      <c r="FW2940" s="187"/>
      <c r="FX2940" s="187"/>
      <c r="FY2940" s="187"/>
      <c r="FZ2940" s="187"/>
      <c r="GA2940" s="187"/>
      <c r="GB2940" s="187"/>
      <c r="GC2940" s="187"/>
      <c r="GD2940" s="187"/>
      <c r="GE2940" s="187"/>
      <c r="GF2940" s="187"/>
      <c r="GG2940" s="187"/>
      <c r="GH2940" s="187"/>
      <c r="GI2940" s="187"/>
      <c r="GJ2940" s="187"/>
      <c r="GK2940" s="187"/>
      <c r="GL2940" s="187"/>
      <c r="GM2940" s="187"/>
      <c r="GN2940" s="187"/>
      <c r="GO2940" s="187"/>
      <c r="GP2940" s="187"/>
      <c r="GQ2940" s="187"/>
      <c r="GR2940" s="187"/>
      <c r="GS2940" s="187"/>
      <c r="GT2940" s="187"/>
      <c r="GU2940" s="187"/>
      <c r="GV2940" s="187"/>
      <c r="GW2940" s="187"/>
      <c r="GX2940" s="187"/>
      <c r="GY2940" s="187"/>
      <c r="GZ2940" s="187"/>
      <c r="HA2940" s="187"/>
      <c r="HB2940" s="187"/>
      <c r="HC2940" s="187"/>
      <c r="HD2940" s="187"/>
      <c r="HE2940" s="187"/>
      <c r="HF2940" s="187"/>
      <c r="HG2940" s="187"/>
      <c r="HH2940" s="187"/>
      <c r="HI2940" s="187"/>
      <c r="HJ2940" s="187"/>
      <c r="HK2940" s="187"/>
      <c r="HL2940" s="187"/>
      <c r="HM2940" s="187"/>
      <c r="HN2940" s="187"/>
      <c r="HO2940" s="187"/>
      <c r="HP2940" s="187"/>
      <c r="HQ2940" s="187"/>
      <c r="HR2940" s="187"/>
      <c r="HS2940" s="187"/>
      <c r="HT2940" s="187"/>
      <c r="HU2940" s="187"/>
      <c r="HV2940" s="187"/>
      <c r="HW2940" s="187"/>
      <c r="HX2940" s="187"/>
      <c r="HY2940" s="187"/>
      <c r="HZ2940" s="187"/>
      <c r="IA2940" s="187"/>
      <c r="IB2940" s="187"/>
      <c r="IC2940" s="187"/>
      <c r="ID2940" s="187"/>
      <c r="IE2940" s="187"/>
      <c r="IF2940" s="187"/>
      <c r="IG2940" s="187"/>
      <c r="IH2940" s="187"/>
      <c r="II2940" s="187"/>
      <c r="IJ2940" s="187"/>
      <c r="IK2940" s="187"/>
      <c r="IL2940" s="187"/>
      <c r="IM2940" s="187"/>
      <c r="IN2940" s="187"/>
      <c r="IO2940" s="187"/>
      <c r="IP2940" s="187"/>
      <c r="IQ2940" s="187"/>
      <c r="IR2940" s="187"/>
      <c r="IS2940" s="187"/>
      <c r="IT2940" s="187"/>
      <c r="IU2940" s="187"/>
      <c r="IV2940" s="187"/>
      <c r="IW2940" s="187"/>
      <c r="IX2940" s="187"/>
      <c r="IY2940" s="187"/>
      <c r="IZ2940" s="187"/>
      <c r="JA2940" s="187"/>
      <c r="JB2940" s="187"/>
      <c r="JC2940" s="187"/>
      <c r="JD2940" s="187"/>
      <c r="JE2940" s="187"/>
      <c r="JF2940" s="187"/>
      <c r="JG2940" s="187"/>
    </row>
    <row r="2941" spans="1:267" s="161" customFormat="1" ht="19.5" customHeight="1" x14ac:dyDescent="0.25">
      <c r="A2941" s="42" t="s">
        <v>78</v>
      </c>
      <c r="B2941" s="27">
        <v>5</v>
      </c>
      <c r="C2941" s="27">
        <v>0</v>
      </c>
      <c r="D2941" s="27">
        <v>0</v>
      </c>
      <c r="E2941" s="27">
        <v>3</v>
      </c>
      <c r="F2941" s="27">
        <v>2</v>
      </c>
      <c r="G2941" s="27">
        <v>0</v>
      </c>
      <c r="H2941" s="27">
        <v>5</v>
      </c>
      <c r="I2941" s="27">
        <v>5</v>
      </c>
      <c r="J2941" s="27">
        <v>0</v>
      </c>
      <c r="K2941" s="27">
        <v>0</v>
      </c>
      <c r="L2941" s="119"/>
      <c r="M2941" s="92">
        <f t="shared" si="92"/>
        <v>20</v>
      </c>
      <c r="N2941" s="27">
        <v>24</v>
      </c>
      <c r="O2941" s="185">
        <f t="shared" si="93"/>
        <v>0.30769230769230771</v>
      </c>
      <c r="P2941" s="55" t="s">
        <v>446</v>
      </c>
      <c r="Q2941" s="19" t="s">
        <v>903</v>
      </c>
      <c r="R2941" s="41" t="s">
        <v>481</v>
      </c>
      <c r="S2941" s="19" t="s">
        <v>1078</v>
      </c>
      <c r="T2941" s="28" t="s">
        <v>681</v>
      </c>
      <c r="U2941" s="17">
        <v>5</v>
      </c>
      <c r="V2941" s="20" t="s">
        <v>637</v>
      </c>
      <c r="W2941" s="18" t="s">
        <v>908</v>
      </c>
      <c r="X2941" s="18" t="s">
        <v>684</v>
      </c>
      <c r="Y2941" s="29" t="s">
        <v>909</v>
      </c>
      <c r="Z2941" s="61"/>
    </row>
    <row r="2942" spans="1:267" s="161" customFormat="1" ht="19.5" customHeight="1" x14ac:dyDescent="0.25">
      <c r="A2942" s="42" t="s">
        <v>62</v>
      </c>
      <c r="B2942" s="27">
        <v>5</v>
      </c>
      <c r="C2942" s="27">
        <v>0</v>
      </c>
      <c r="D2942" s="27">
        <v>0</v>
      </c>
      <c r="E2942" s="27">
        <v>5</v>
      </c>
      <c r="F2942" s="27">
        <v>1</v>
      </c>
      <c r="G2942" s="27">
        <v>0</v>
      </c>
      <c r="H2942" s="27">
        <v>5</v>
      </c>
      <c r="I2942" s="27">
        <v>4</v>
      </c>
      <c r="J2942" s="27">
        <v>0</v>
      </c>
      <c r="K2942" s="27">
        <v>0</v>
      </c>
      <c r="L2942" s="119"/>
      <c r="M2942" s="92">
        <f t="shared" si="92"/>
        <v>20</v>
      </c>
      <c r="N2942" s="27">
        <v>11</v>
      </c>
      <c r="O2942" s="185">
        <f t="shared" si="93"/>
        <v>0.30769230769230771</v>
      </c>
      <c r="P2942" s="55" t="s">
        <v>446</v>
      </c>
      <c r="Q2942" s="19" t="s">
        <v>2661</v>
      </c>
      <c r="R2942" s="41" t="s">
        <v>2662</v>
      </c>
      <c r="S2942" s="19" t="s">
        <v>2663</v>
      </c>
      <c r="T2942" s="28" t="s">
        <v>2589</v>
      </c>
      <c r="U2942" s="17">
        <v>5</v>
      </c>
      <c r="V2942" s="20" t="s">
        <v>609</v>
      </c>
      <c r="W2942" s="18" t="s">
        <v>2647</v>
      </c>
      <c r="X2942" s="18" t="s">
        <v>916</v>
      </c>
      <c r="Y2942" s="29" t="s">
        <v>710</v>
      </c>
      <c r="Z2942" s="61"/>
    </row>
    <row r="2943" spans="1:267" s="161" customFormat="1" ht="19.5" customHeight="1" x14ac:dyDescent="0.25">
      <c r="A2943" s="42" t="s">
        <v>59</v>
      </c>
      <c r="B2943" s="27">
        <v>7</v>
      </c>
      <c r="C2943" s="27">
        <v>0</v>
      </c>
      <c r="D2943" s="27">
        <v>0</v>
      </c>
      <c r="E2943" s="27">
        <v>4</v>
      </c>
      <c r="F2943" s="27">
        <v>1</v>
      </c>
      <c r="G2943" s="27">
        <v>1</v>
      </c>
      <c r="H2943" s="27">
        <v>3</v>
      </c>
      <c r="I2943" s="27">
        <v>4</v>
      </c>
      <c r="J2943" s="27">
        <v>0</v>
      </c>
      <c r="K2943" s="27">
        <v>0</v>
      </c>
      <c r="L2943" s="119"/>
      <c r="M2943" s="92">
        <f t="shared" si="92"/>
        <v>20</v>
      </c>
      <c r="N2943" s="27">
        <v>8</v>
      </c>
      <c r="O2943" s="185">
        <f t="shared" si="93"/>
        <v>0.30769230769230771</v>
      </c>
      <c r="P2943" s="55" t="s">
        <v>446</v>
      </c>
      <c r="Q2943" s="19" t="s">
        <v>6232</v>
      </c>
      <c r="R2943" s="41" t="s">
        <v>625</v>
      </c>
      <c r="S2943" s="19" t="s">
        <v>497</v>
      </c>
      <c r="T2943" s="28" t="s">
        <v>6226</v>
      </c>
      <c r="U2943" s="17">
        <v>5</v>
      </c>
      <c r="V2943" s="20" t="s">
        <v>645</v>
      </c>
      <c r="W2943" s="18" t="s">
        <v>6227</v>
      </c>
      <c r="X2943" s="18" t="s">
        <v>6228</v>
      </c>
      <c r="Y2943" s="29" t="s">
        <v>1378</v>
      </c>
      <c r="Z2943" s="61"/>
    </row>
    <row r="2944" spans="1:267" s="161" customFormat="1" ht="19.5" customHeight="1" x14ac:dyDescent="0.25">
      <c r="A2944" s="42" t="s">
        <v>85</v>
      </c>
      <c r="B2944" s="27">
        <v>7</v>
      </c>
      <c r="C2944" s="27">
        <v>0</v>
      </c>
      <c r="D2944" s="27">
        <v>3</v>
      </c>
      <c r="E2944" s="27">
        <v>5</v>
      </c>
      <c r="F2944" s="27">
        <v>0</v>
      </c>
      <c r="G2944" s="27">
        <v>2</v>
      </c>
      <c r="H2944" s="27">
        <v>3</v>
      </c>
      <c r="I2944" s="27">
        <v>0</v>
      </c>
      <c r="J2944" s="27">
        <v>0</v>
      </c>
      <c r="K2944" s="27">
        <v>0</v>
      </c>
      <c r="L2944" s="119"/>
      <c r="M2944" s="92">
        <f t="shared" si="92"/>
        <v>20</v>
      </c>
      <c r="N2944" s="27">
        <v>14</v>
      </c>
      <c r="O2944" s="185">
        <f t="shared" si="93"/>
        <v>0.30769230769230771</v>
      </c>
      <c r="P2944" s="55" t="s">
        <v>446</v>
      </c>
      <c r="Q2944" s="19" t="s">
        <v>502</v>
      </c>
      <c r="R2944" s="41" t="s">
        <v>488</v>
      </c>
      <c r="S2944" s="19" t="s">
        <v>1078</v>
      </c>
      <c r="T2944" s="28" t="s">
        <v>8947</v>
      </c>
      <c r="U2944" s="17">
        <v>5</v>
      </c>
      <c r="V2944" s="20" t="s">
        <v>519</v>
      </c>
      <c r="W2944" s="18" t="s">
        <v>1972</v>
      </c>
      <c r="X2944" s="18" t="s">
        <v>855</v>
      </c>
      <c r="Y2944" s="29" t="s">
        <v>1374</v>
      </c>
      <c r="Z2944" s="61"/>
    </row>
    <row r="2945" spans="1:26" s="161" customFormat="1" ht="19.5" customHeight="1" x14ac:dyDescent="0.25">
      <c r="A2945" s="42" t="s">
        <v>81</v>
      </c>
      <c r="B2945" s="27">
        <v>7</v>
      </c>
      <c r="C2945" s="27">
        <v>0</v>
      </c>
      <c r="D2945" s="27">
        <v>0</v>
      </c>
      <c r="E2945" s="27">
        <v>4</v>
      </c>
      <c r="F2945" s="27">
        <v>2</v>
      </c>
      <c r="G2945" s="27">
        <v>0</v>
      </c>
      <c r="H2945" s="27">
        <v>2</v>
      </c>
      <c r="I2945" s="27">
        <v>5</v>
      </c>
      <c r="J2945" s="27">
        <v>0</v>
      </c>
      <c r="K2945" s="27">
        <v>0</v>
      </c>
      <c r="L2945" s="119"/>
      <c r="M2945" s="92">
        <f t="shared" si="92"/>
        <v>20</v>
      </c>
      <c r="N2945" s="27">
        <v>24</v>
      </c>
      <c r="O2945" s="185">
        <f t="shared" si="93"/>
        <v>0.30769230769230771</v>
      </c>
      <c r="P2945" s="55" t="s">
        <v>446</v>
      </c>
      <c r="Q2945" s="19" t="s">
        <v>906</v>
      </c>
      <c r="R2945" s="41" t="s">
        <v>454</v>
      </c>
      <c r="S2945" s="19" t="s">
        <v>556</v>
      </c>
      <c r="T2945" s="28" t="s">
        <v>681</v>
      </c>
      <c r="U2945" s="17">
        <v>5</v>
      </c>
      <c r="V2945" s="20" t="s">
        <v>637</v>
      </c>
      <c r="W2945" s="18" t="s">
        <v>908</v>
      </c>
      <c r="X2945" s="18" t="s">
        <v>684</v>
      </c>
      <c r="Y2945" s="29" t="s">
        <v>909</v>
      </c>
      <c r="Z2945" s="61"/>
    </row>
    <row r="2946" spans="1:26" s="161" customFormat="1" ht="19.5" customHeight="1" x14ac:dyDescent="0.25">
      <c r="A2946" s="42" t="s">
        <v>88</v>
      </c>
      <c r="B2946" s="27">
        <v>4</v>
      </c>
      <c r="C2946" s="27">
        <v>0</v>
      </c>
      <c r="D2946" s="27">
        <v>0</v>
      </c>
      <c r="E2946" s="27">
        <v>4</v>
      </c>
      <c r="F2946" s="27">
        <v>0</v>
      </c>
      <c r="G2946" s="27">
        <v>2</v>
      </c>
      <c r="H2946" s="27">
        <v>3</v>
      </c>
      <c r="I2946" s="27">
        <v>4</v>
      </c>
      <c r="J2946" s="27">
        <v>0</v>
      </c>
      <c r="K2946" s="27">
        <v>3</v>
      </c>
      <c r="L2946" s="119"/>
      <c r="M2946" s="92">
        <f t="shared" si="92"/>
        <v>20</v>
      </c>
      <c r="N2946" s="27">
        <v>24</v>
      </c>
      <c r="O2946" s="185">
        <f t="shared" si="93"/>
        <v>0.30769230769230771</v>
      </c>
      <c r="P2946" s="55" t="s">
        <v>446</v>
      </c>
      <c r="Q2946" s="19" t="s">
        <v>7781</v>
      </c>
      <c r="R2946" s="41" t="s">
        <v>454</v>
      </c>
      <c r="S2946" s="19" t="s">
        <v>567</v>
      </c>
      <c r="T2946" s="28" t="s">
        <v>8181</v>
      </c>
      <c r="U2946" s="17">
        <v>5</v>
      </c>
      <c r="V2946" s="20" t="s">
        <v>8230</v>
      </c>
      <c r="W2946" s="18" t="s">
        <v>8231</v>
      </c>
      <c r="X2946" s="18" t="s">
        <v>2976</v>
      </c>
      <c r="Y2946" s="29" t="s">
        <v>636</v>
      </c>
      <c r="Z2946" s="61"/>
    </row>
    <row r="2947" spans="1:26" s="161" customFormat="1" ht="19.5" customHeight="1" x14ac:dyDescent="0.25">
      <c r="A2947" s="42" t="s">
        <v>62</v>
      </c>
      <c r="B2947" s="27">
        <v>4</v>
      </c>
      <c r="C2947" s="27">
        <v>0</v>
      </c>
      <c r="D2947" s="27">
        <v>0</v>
      </c>
      <c r="E2947" s="27">
        <v>4</v>
      </c>
      <c r="F2947" s="27">
        <v>2</v>
      </c>
      <c r="G2947" s="27">
        <v>2</v>
      </c>
      <c r="H2947" s="27">
        <v>8</v>
      </c>
      <c r="I2947" s="27">
        <v>0</v>
      </c>
      <c r="J2947" s="27">
        <v>0</v>
      </c>
      <c r="K2947" s="27">
        <v>0</v>
      </c>
      <c r="L2947" s="119"/>
      <c r="M2947" s="92">
        <f t="shared" si="92"/>
        <v>20</v>
      </c>
      <c r="N2947" s="27">
        <v>5</v>
      </c>
      <c r="O2947" s="185">
        <f t="shared" si="93"/>
        <v>0.30769230769230771</v>
      </c>
      <c r="P2947" s="55" t="s">
        <v>446</v>
      </c>
      <c r="Q2947" s="19" t="s">
        <v>7563</v>
      </c>
      <c r="R2947" s="41" t="s">
        <v>1240</v>
      </c>
      <c r="S2947" s="19" t="s">
        <v>562</v>
      </c>
      <c r="T2947" s="28" t="s">
        <v>7553</v>
      </c>
      <c r="U2947" s="17">
        <v>5</v>
      </c>
      <c r="V2947" s="20"/>
      <c r="W2947" s="18" t="s">
        <v>7561</v>
      </c>
      <c r="X2947" s="18" t="s">
        <v>916</v>
      </c>
      <c r="Y2947" s="29" t="s">
        <v>569</v>
      </c>
      <c r="Z2947" s="61"/>
    </row>
    <row r="2948" spans="1:26" s="161" customFormat="1" ht="19.5" customHeight="1" x14ac:dyDescent="0.25">
      <c r="A2948" s="42" t="s">
        <v>70</v>
      </c>
      <c r="B2948" s="27">
        <v>5</v>
      </c>
      <c r="C2948" s="27">
        <v>0</v>
      </c>
      <c r="D2948" s="27">
        <v>0</v>
      </c>
      <c r="E2948" s="27">
        <v>5</v>
      </c>
      <c r="F2948" s="27">
        <v>0</v>
      </c>
      <c r="G2948" s="27">
        <v>1</v>
      </c>
      <c r="H2948" s="27">
        <v>5</v>
      </c>
      <c r="I2948" s="27">
        <v>4</v>
      </c>
      <c r="J2948" s="27">
        <v>0</v>
      </c>
      <c r="K2948" s="27">
        <v>0</v>
      </c>
      <c r="L2948" s="119"/>
      <c r="M2948" s="92">
        <f t="shared" si="92"/>
        <v>20</v>
      </c>
      <c r="N2948" s="27">
        <v>8</v>
      </c>
      <c r="O2948" s="185">
        <f t="shared" si="93"/>
        <v>0.30769230769230771</v>
      </c>
      <c r="P2948" s="55" t="s">
        <v>446</v>
      </c>
      <c r="Q2948" s="19" t="s">
        <v>2227</v>
      </c>
      <c r="R2948" s="41" t="s">
        <v>491</v>
      </c>
      <c r="S2948" s="19" t="s">
        <v>523</v>
      </c>
      <c r="T2948" s="28" t="s">
        <v>2196</v>
      </c>
      <c r="U2948" s="17">
        <v>5</v>
      </c>
      <c r="V2948" s="20" t="s">
        <v>682</v>
      </c>
      <c r="W2948" s="18" t="s">
        <v>2216</v>
      </c>
      <c r="X2948" s="18" t="s">
        <v>1224</v>
      </c>
      <c r="Y2948" s="29" t="s">
        <v>819</v>
      </c>
      <c r="Z2948" s="61"/>
    </row>
    <row r="2949" spans="1:26" s="161" customFormat="1" ht="19.5" customHeight="1" x14ac:dyDescent="0.25">
      <c r="A2949" s="42" t="s">
        <v>64</v>
      </c>
      <c r="B2949" s="27">
        <v>5</v>
      </c>
      <c r="C2949" s="27">
        <v>1</v>
      </c>
      <c r="D2949" s="27">
        <v>0</v>
      </c>
      <c r="E2949" s="27">
        <v>5</v>
      </c>
      <c r="F2949" s="27">
        <v>3</v>
      </c>
      <c r="G2949" s="27">
        <v>0</v>
      </c>
      <c r="H2949" s="27">
        <v>0</v>
      </c>
      <c r="I2949" s="27">
        <v>5</v>
      </c>
      <c r="J2949" s="27">
        <v>1</v>
      </c>
      <c r="K2949" s="27">
        <v>0</v>
      </c>
      <c r="L2949" s="119"/>
      <c r="M2949" s="92">
        <f t="shared" si="92"/>
        <v>20</v>
      </c>
      <c r="N2949" s="27">
        <v>6</v>
      </c>
      <c r="O2949" s="185">
        <f t="shared" si="93"/>
        <v>0.30769230769230771</v>
      </c>
      <c r="P2949" s="55" t="s">
        <v>446</v>
      </c>
      <c r="Q2949" s="19" t="s">
        <v>4106</v>
      </c>
      <c r="R2949" s="41" t="s">
        <v>763</v>
      </c>
      <c r="S2949" s="19" t="s">
        <v>636</v>
      </c>
      <c r="T2949" s="28" t="s">
        <v>3119</v>
      </c>
      <c r="U2949" s="17">
        <v>5</v>
      </c>
      <c r="V2949" s="20" t="s">
        <v>519</v>
      </c>
      <c r="W2949" s="18" t="s">
        <v>4095</v>
      </c>
      <c r="X2949" s="18" t="s">
        <v>478</v>
      </c>
      <c r="Y2949" s="29" t="s">
        <v>636</v>
      </c>
      <c r="Z2949" s="61"/>
    </row>
    <row r="2950" spans="1:26" s="161" customFormat="1" ht="19.5" customHeight="1" x14ac:dyDescent="0.25">
      <c r="A2950" s="42" t="s">
        <v>77</v>
      </c>
      <c r="B2950" s="27">
        <v>8</v>
      </c>
      <c r="C2950" s="27">
        <v>0</v>
      </c>
      <c r="D2950" s="27">
        <v>0</v>
      </c>
      <c r="E2950" s="27">
        <v>4</v>
      </c>
      <c r="F2950" s="27">
        <v>0</v>
      </c>
      <c r="G2950" s="27">
        <v>0</v>
      </c>
      <c r="H2950" s="27">
        <v>3</v>
      </c>
      <c r="I2950" s="27">
        <v>4</v>
      </c>
      <c r="J2950" s="27">
        <v>1</v>
      </c>
      <c r="K2950" s="27">
        <v>0</v>
      </c>
      <c r="L2950" s="119"/>
      <c r="M2950" s="92">
        <f t="shared" si="92"/>
        <v>20</v>
      </c>
      <c r="N2950" s="27">
        <v>8</v>
      </c>
      <c r="O2950" s="185">
        <f t="shared" si="93"/>
        <v>0.30769230769230771</v>
      </c>
      <c r="P2950" s="55" t="s">
        <v>446</v>
      </c>
      <c r="Q2950" s="19" t="s">
        <v>1228</v>
      </c>
      <c r="R2950" s="41" t="s">
        <v>769</v>
      </c>
      <c r="S2950" s="19" t="s">
        <v>567</v>
      </c>
      <c r="T2950" s="28" t="s">
        <v>1211</v>
      </c>
      <c r="U2950" s="17">
        <v>5</v>
      </c>
      <c r="V2950" s="20" t="s">
        <v>637</v>
      </c>
      <c r="W2950" s="18" t="s">
        <v>1212</v>
      </c>
      <c r="X2950" s="18" t="s">
        <v>855</v>
      </c>
      <c r="Y2950" s="29" t="s">
        <v>469</v>
      </c>
      <c r="Z2950" s="61"/>
    </row>
    <row r="2951" spans="1:26" s="161" customFormat="1" ht="19.5" customHeight="1" x14ac:dyDescent="0.25">
      <c r="A2951" s="42" t="s">
        <v>60</v>
      </c>
      <c r="B2951" s="27">
        <v>4</v>
      </c>
      <c r="C2951" s="27">
        <v>0</v>
      </c>
      <c r="D2951" s="27">
        <v>1</v>
      </c>
      <c r="E2951" s="27">
        <v>2</v>
      </c>
      <c r="F2951" s="27">
        <v>1</v>
      </c>
      <c r="G2951" s="27">
        <v>3</v>
      </c>
      <c r="H2951" s="27">
        <v>3</v>
      </c>
      <c r="I2951" s="27">
        <v>5</v>
      </c>
      <c r="J2951" s="27">
        <v>0</v>
      </c>
      <c r="K2951" s="27">
        <v>1</v>
      </c>
      <c r="L2951" s="119"/>
      <c r="M2951" s="92">
        <f t="shared" si="92"/>
        <v>20</v>
      </c>
      <c r="N2951" s="27">
        <v>14</v>
      </c>
      <c r="O2951" s="185">
        <f t="shared" si="93"/>
        <v>0.30769230769230771</v>
      </c>
      <c r="P2951" s="55" t="s">
        <v>446</v>
      </c>
      <c r="Q2951" s="19" t="s">
        <v>2751</v>
      </c>
      <c r="R2951" s="41" t="s">
        <v>478</v>
      </c>
      <c r="S2951" s="19" t="s">
        <v>469</v>
      </c>
      <c r="T2951" s="28" t="s">
        <v>8947</v>
      </c>
      <c r="U2951" s="17">
        <v>5</v>
      </c>
      <c r="V2951" s="20" t="s">
        <v>498</v>
      </c>
      <c r="W2951" s="18" t="s">
        <v>5928</v>
      </c>
      <c r="X2951" s="18" t="s">
        <v>518</v>
      </c>
      <c r="Y2951" s="29" t="s">
        <v>452</v>
      </c>
      <c r="Z2951" s="61"/>
    </row>
    <row r="2952" spans="1:26" s="161" customFormat="1" ht="19.5" customHeight="1" x14ac:dyDescent="0.25">
      <c r="A2952" s="42" t="s">
        <v>17</v>
      </c>
      <c r="B2952" s="27">
        <v>6</v>
      </c>
      <c r="C2952" s="27">
        <v>0</v>
      </c>
      <c r="D2952" s="27">
        <v>0</v>
      </c>
      <c r="E2952" s="27">
        <v>3</v>
      </c>
      <c r="F2952" s="27">
        <v>2</v>
      </c>
      <c r="G2952" s="27">
        <v>0</v>
      </c>
      <c r="H2952" s="27">
        <v>3</v>
      </c>
      <c r="I2952" s="27">
        <v>5</v>
      </c>
      <c r="J2952" s="27">
        <v>0</v>
      </c>
      <c r="K2952" s="27">
        <v>1</v>
      </c>
      <c r="L2952" s="119"/>
      <c r="M2952" s="92">
        <f t="shared" si="92"/>
        <v>20</v>
      </c>
      <c r="N2952" s="27">
        <v>6</v>
      </c>
      <c r="O2952" s="185">
        <f t="shared" si="93"/>
        <v>0.30769230769230771</v>
      </c>
      <c r="P2952" s="55" t="s">
        <v>446</v>
      </c>
      <c r="Q2952" s="19" t="s">
        <v>4107</v>
      </c>
      <c r="R2952" s="41" t="s">
        <v>1600</v>
      </c>
      <c r="S2952" s="19" t="s">
        <v>599</v>
      </c>
      <c r="T2952" s="28" t="s">
        <v>3119</v>
      </c>
      <c r="U2952" s="17">
        <v>5</v>
      </c>
      <c r="V2952" s="20" t="s">
        <v>682</v>
      </c>
      <c r="W2952" s="18" t="s">
        <v>4100</v>
      </c>
      <c r="X2952" s="18" t="s">
        <v>4101</v>
      </c>
      <c r="Y2952" s="29" t="s">
        <v>1078</v>
      </c>
      <c r="Z2952" s="61"/>
    </row>
    <row r="2953" spans="1:26" s="161" customFormat="1" ht="19.5" customHeight="1" x14ac:dyDescent="0.25">
      <c r="A2953" s="42" t="s">
        <v>76</v>
      </c>
      <c r="B2953" s="27">
        <v>6</v>
      </c>
      <c r="C2953" s="27">
        <v>0</v>
      </c>
      <c r="D2953" s="27">
        <v>3</v>
      </c>
      <c r="E2953" s="27">
        <v>3</v>
      </c>
      <c r="F2953" s="27">
        <v>1</v>
      </c>
      <c r="G2953" s="27">
        <v>3</v>
      </c>
      <c r="H2953" s="27">
        <v>4</v>
      </c>
      <c r="I2953" s="27">
        <v>0</v>
      </c>
      <c r="J2953" s="27">
        <v>0</v>
      </c>
      <c r="K2953" s="27">
        <v>0</v>
      </c>
      <c r="L2953" s="119"/>
      <c r="M2953" s="92">
        <f t="shared" si="92"/>
        <v>20</v>
      </c>
      <c r="N2953" s="27">
        <v>12</v>
      </c>
      <c r="O2953" s="185">
        <f t="shared" si="93"/>
        <v>0.30769230769230771</v>
      </c>
      <c r="P2953" s="55" t="s">
        <v>446</v>
      </c>
      <c r="Q2953" s="19" t="s">
        <v>5466</v>
      </c>
      <c r="R2953" s="41" t="s">
        <v>684</v>
      </c>
      <c r="S2953" s="19" t="s">
        <v>474</v>
      </c>
      <c r="T2953" s="28" t="s">
        <v>5402</v>
      </c>
      <c r="U2953" s="17">
        <v>5</v>
      </c>
      <c r="V2953" s="20" t="s">
        <v>609</v>
      </c>
      <c r="W2953" s="18" t="s">
        <v>5467</v>
      </c>
      <c r="X2953" s="18" t="s">
        <v>5468</v>
      </c>
      <c r="Y2953" s="29" t="s">
        <v>5469</v>
      </c>
      <c r="Z2953" s="61"/>
    </row>
    <row r="2954" spans="1:26" s="161" customFormat="1" ht="19.5" customHeight="1" x14ac:dyDescent="0.25">
      <c r="A2954" s="42" t="s">
        <v>74</v>
      </c>
      <c r="B2954" s="27">
        <v>8</v>
      </c>
      <c r="C2954" s="27">
        <v>0</v>
      </c>
      <c r="D2954" s="27">
        <v>0</v>
      </c>
      <c r="E2954" s="27">
        <v>5</v>
      </c>
      <c r="F2954" s="27">
        <v>1</v>
      </c>
      <c r="G2954" s="27">
        <v>1</v>
      </c>
      <c r="H2954" s="27">
        <v>0</v>
      </c>
      <c r="I2954" s="27">
        <v>5</v>
      </c>
      <c r="J2954" s="27">
        <v>0</v>
      </c>
      <c r="K2954" s="27">
        <v>0</v>
      </c>
      <c r="L2954" s="119"/>
      <c r="M2954" s="92">
        <f t="shared" si="92"/>
        <v>20</v>
      </c>
      <c r="N2954" s="27">
        <v>20</v>
      </c>
      <c r="O2954" s="185">
        <f t="shared" si="93"/>
        <v>0.30769230769230771</v>
      </c>
      <c r="P2954" s="55" t="s">
        <v>446</v>
      </c>
      <c r="Q2954" s="19" t="s">
        <v>4292</v>
      </c>
      <c r="R2954" s="41" t="s">
        <v>873</v>
      </c>
      <c r="S2954" s="19" t="s">
        <v>831</v>
      </c>
      <c r="T2954" s="28" t="s">
        <v>8132</v>
      </c>
      <c r="U2954" s="17">
        <v>5</v>
      </c>
      <c r="V2954" s="20" t="s">
        <v>682</v>
      </c>
      <c r="W2954" s="18" t="s">
        <v>2619</v>
      </c>
      <c r="X2954" s="18" t="s">
        <v>451</v>
      </c>
      <c r="Y2954" s="29" t="s">
        <v>486</v>
      </c>
      <c r="Z2954" s="61"/>
    </row>
    <row r="2955" spans="1:26" s="161" customFormat="1" ht="19.5" customHeight="1" x14ac:dyDescent="0.25">
      <c r="A2955" s="42" t="s">
        <v>91</v>
      </c>
      <c r="B2955" s="27">
        <v>6</v>
      </c>
      <c r="C2955" s="27">
        <v>0</v>
      </c>
      <c r="D2955" s="27">
        <v>0</v>
      </c>
      <c r="E2955" s="27">
        <v>5</v>
      </c>
      <c r="F2955" s="27">
        <v>0</v>
      </c>
      <c r="G2955" s="27">
        <v>2</v>
      </c>
      <c r="H2955" s="27">
        <v>4</v>
      </c>
      <c r="I2955" s="27">
        <v>3</v>
      </c>
      <c r="J2955" s="27">
        <v>0</v>
      </c>
      <c r="K2955" s="27">
        <v>0</v>
      </c>
      <c r="L2955" s="119"/>
      <c r="M2955" s="92">
        <f t="shared" si="92"/>
        <v>20</v>
      </c>
      <c r="N2955" s="27">
        <v>19</v>
      </c>
      <c r="O2955" s="185">
        <f t="shared" si="93"/>
        <v>0.30769230769230771</v>
      </c>
      <c r="P2955" s="55" t="s">
        <v>446</v>
      </c>
      <c r="Q2955" s="19" t="s">
        <v>3338</v>
      </c>
      <c r="R2955" s="41" t="s">
        <v>732</v>
      </c>
      <c r="S2955" s="19" t="s">
        <v>614</v>
      </c>
      <c r="T2955" s="28" t="s">
        <v>3297</v>
      </c>
      <c r="U2955" s="17">
        <v>5</v>
      </c>
      <c r="V2955" s="20" t="s">
        <v>637</v>
      </c>
      <c r="W2955" s="18" t="s">
        <v>3317</v>
      </c>
      <c r="X2955" s="18" t="s">
        <v>448</v>
      </c>
      <c r="Y2955" s="29" t="s">
        <v>1078</v>
      </c>
      <c r="Z2955" s="61"/>
    </row>
    <row r="2956" spans="1:26" s="161" customFormat="1" ht="19.5" customHeight="1" x14ac:dyDescent="0.25">
      <c r="A2956" s="42" t="s">
        <v>85</v>
      </c>
      <c r="B2956" s="27">
        <v>6</v>
      </c>
      <c r="C2956" s="27">
        <v>0</v>
      </c>
      <c r="D2956" s="27">
        <v>1</v>
      </c>
      <c r="E2956" s="27">
        <v>5</v>
      </c>
      <c r="F2956" s="27">
        <v>0</v>
      </c>
      <c r="G2956" s="27">
        <v>0</v>
      </c>
      <c r="H2956" s="27">
        <v>4</v>
      </c>
      <c r="I2956" s="27">
        <v>4</v>
      </c>
      <c r="J2956" s="27">
        <v>0</v>
      </c>
      <c r="K2956" s="27">
        <v>0</v>
      </c>
      <c r="L2956" s="119"/>
      <c r="M2956" s="92">
        <f t="shared" si="92"/>
        <v>20</v>
      </c>
      <c r="N2956" s="27">
        <v>13</v>
      </c>
      <c r="O2956" s="185">
        <f t="shared" si="93"/>
        <v>0.30769230769230771</v>
      </c>
      <c r="P2956" s="55" t="s">
        <v>446</v>
      </c>
      <c r="Q2956" s="52" t="s">
        <v>2321</v>
      </c>
      <c r="R2956" s="41" t="s">
        <v>561</v>
      </c>
      <c r="S2956" s="19" t="s">
        <v>551</v>
      </c>
      <c r="T2956" s="28" t="s">
        <v>3117</v>
      </c>
      <c r="U2956" s="17">
        <v>5</v>
      </c>
      <c r="V2956" s="20" t="s">
        <v>682</v>
      </c>
      <c r="W2956" s="18" t="s">
        <v>3563</v>
      </c>
      <c r="X2956" s="18" t="s">
        <v>3564</v>
      </c>
      <c r="Y2956" s="29" t="s">
        <v>1078</v>
      </c>
      <c r="Z2956" s="61"/>
    </row>
    <row r="2957" spans="1:26" s="161" customFormat="1" ht="19.5" customHeight="1" x14ac:dyDescent="0.25">
      <c r="A2957" s="42" t="s">
        <v>62</v>
      </c>
      <c r="B2957" s="27">
        <v>4</v>
      </c>
      <c r="C2957" s="27">
        <v>0</v>
      </c>
      <c r="D2957" s="27">
        <v>2</v>
      </c>
      <c r="E2957" s="27">
        <v>4</v>
      </c>
      <c r="F2957" s="27">
        <v>1</v>
      </c>
      <c r="G2957" s="27">
        <v>3</v>
      </c>
      <c r="H2957" s="27">
        <v>4</v>
      </c>
      <c r="I2957" s="27">
        <v>0</v>
      </c>
      <c r="J2957" s="27">
        <v>1</v>
      </c>
      <c r="K2957" s="27">
        <v>1</v>
      </c>
      <c r="L2957" s="119"/>
      <c r="M2957" s="92">
        <f t="shared" si="92"/>
        <v>20</v>
      </c>
      <c r="N2957" s="27">
        <v>14</v>
      </c>
      <c r="O2957" s="185">
        <f t="shared" si="93"/>
        <v>0.30769230769230771</v>
      </c>
      <c r="P2957" s="55" t="s">
        <v>446</v>
      </c>
      <c r="Q2957" s="19" t="s">
        <v>5948</v>
      </c>
      <c r="R2957" s="41" t="s">
        <v>5949</v>
      </c>
      <c r="S2957" s="19" t="s">
        <v>474</v>
      </c>
      <c r="T2957" s="28" t="s">
        <v>8947</v>
      </c>
      <c r="U2957" s="17">
        <v>5</v>
      </c>
      <c r="V2957" s="20" t="s">
        <v>498</v>
      </c>
      <c r="W2957" s="18" t="s">
        <v>5928</v>
      </c>
      <c r="X2957" s="18" t="s">
        <v>518</v>
      </c>
      <c r="Y2957" s="29" t="s">
        <v>452</v>
      </c>
      <c r="Z2957" s="61"/>
    </row>
    <row r="2958" spans="1:26" s="161" customFormat="1" ht="19.5" customHeight="1" x14ac:dyDescent="0.25">
      <c r="A2958" s="42" t="s">
        <v>71</v>
      </c>
      <c r="B2958" s="27">
        <v>6</v>
      </c>
      <c r="C2958" s="27">
        <v>0</v>
      </c>
      <c r="D2958" s="27">
        <v>0</v>
      </c>
      <c r="E2958" s="27">
        <v>4</v>
      </c>
      <c r="F2958" s="27">
        <v>1</v>
      </c>
      <c r="G2958" s="27">
        <v>0</v>
      </c>
      <c r="H2958" s="27">
        <v>5</v>
      </c>
      <c r="I2958" s="27">
        <v>1</v>
      </c>
      <c r="J2958" s="27">
        <v>3</v>
      </c>
      <c r="K2958" s="27">
        <v>0</v>
      </c>
      <c r="L2958" s="119"/>
      <c r="M2958" s="92">
        <f t="shared" si="92"/>
        <v>20</v>
      </c>
      <c r="N2958" s="27">
        <v>22</v>
      </c>
      <c r="O2958" s="185">
        <f t="shared" si="93"/>
        <v>0.30769230769230771</v>
      </c>
      <c r="P2958" s="55" t="s">
        <v>446</v>
      </c>
      <c r="Q2958" s="19" t="s">
        <v>7958</v>
      </c>
      <c r="R2958" s="41" t="s">
        <v>1102</v>
      </c>
      <c r="S2958" s="19" t="s">
        <v>7959</v>
      </c>
      <c r="T2958" s="28" t="s">
        <v>7778</v>
      </c>
      <c r="U2958" s="17">
        <v>5</v>
      </c>
      <c r="V2958" s="20" t="s">
        <v>5246</v>
      </c>
      <c r="W2958" s="18" t="s">
        <v>7276</v>
      </c>
      <c r="X2958" s="18" t="s">
        <v>855</v>
      </c>
      <c r="Y2958" s="29" t="s">
        <v>469</v>
      </c>
      <c r="Z2958" s="61"/>
    </row>
    <row r="2959" spans="1:26" s="161" customFormat="1" ht="19.5" customHeight="1" x14ac:dyDescent="0.25">
      <c r="A2959" s="42" t="s">
        <v>77</v>
      </c>
      <c r="B2959" s="27">
        <v>4</v>
      </c>
      <c r="C2959" s="27">
        <v>0</v>
      </c>
      <c r="D2959" s="27">
        <v>3.5</v>
      </c>
      <c r="E2959" s="27">
        <v>0</v>
      </c>
      <c r="F2959" s="27">
        <v>0</v>
      </c>
      <c r="G2959" s="27">
        <v>2</v>
      </c>
      <c r="H2959" s="27">
        <v>3.5</v>
      </c>
      <c r="I2959" s="27">
        <v>5</v>
      </c>
      <c r="J2959" s="27">
        <v>1</v>
      </c>
      <c r="K2959" s="27">
        <v>1</v>
      </c>
      <c r="L2959" s="119"/>
      <c r="M2959" s="92">
        <f t="shared" si="92"/>
        <v>20</v>
      </c>
      <c r="N2959" s="27">
        <v>10</v>
      </c>
      <c r="O2959" s="185">
        <f t="shared" si="93"/>
        <v>0.30769230769230771</v>
      </c>
      <c r="P2959" s="55" t="s">
        <v>446</v>
      </c>
      <c r="Q2959" s="19" t="s">
        <v>2492</v>
      </c>
      <c r="R2959" s="41" t="s">
        <v>843</v>
      </c>
      <c r="S2959" s="19" t="s">
        <v>562</v>
      </c>
      <c r="T2959" s="28" t="s">
        <v>2445</v>
      </c>
      <c r="U2959" s="17">
        <v>5</v>
      </c>
      <c r="V2959" s="20" t="s">
        <v>637</v>
      </c>
      <c r="W2959" s="18" t="s">
        <v>2486</v>
      </c>
      <c r="X2959" s="18" t="s">
        <v>855</v>
      </c>
      <c r="Y2959" s="29" t="s">
        <v>474</v>
      </c>
      <c r="Z2959" s="61"/>
    </row>
    <row r="2960" spans="1:26" s="161" customFormat="1" ht="19.5" customHeight="1" x14ac:dyDescent="0.25">
      <c r="A2960" s="42" t="s">
        <v>85</v>
      </c>
      <c r="B2960" s="27">
        <v>4</v>
      </c>
      <c r="C2960" s="27">
        <v>0</v>
      </c>
      <c r="D2960" s="27">
        <v>0</v>
      </c>
      <c r="E2960" s="27">
        <v>4</v>
      </c>
      <c r="F2960" s="27">
        <v>2</v>
      </c>
      <c r="G2960" s="27">
        <v>0</v>
      </c>
      <c r="H2960" s="27">
        <v>3</v>
      </c>
      <c r="I2960" s="27">
        <v>4</v>
      </c>
      <c r="J2960" s="27">
        <v>2</v>
      </c>
      <c r="K2960" s="27">
        <v>1</v>
      </c>
      <c r="L2960" s="119"/>
      <c r="M2960" s="92">
        <f t="shared" si="92"/>
        <v>20</v>
      </c>
      <c r="N2960" s="27">
        <v>12</v>
      </c>
      <c r="O2960" s="185">
        <f t="shared" si="93"/>
        <v>0.30769230769230771</v>
      </c>
      <c r="P2960" s="55" t="s">
        <v>446</v>
      </c>
      <c r="Q2960" s="125" t="s">
        <v>7361</v>
      </c>
      <c r="R2960" s="126" t="s">
        <v>1029</v>
      </c>
      <c r="S2960" s="125" t="s">
        <v>7362</v>
      </c>
      <c r="T2960" s="28" t="s">
        <v>7345</v>
      </c>
      <c r="U2960" s="195">
        <v>5</v>
      </c>
      <c r="V2960" s="195">
        <v>2</v>
      </c>
      <c r="W2960" s="40" t="s">
        <v>4537</v>
      </c>
      <c r="X2960" s="40" t="s">
        <v>5581</v>
      </c>
      <c r="Y2960" s="194" t="s">
        <v>486</v>
      </c>
      <c r="Z2960" s="61"/>
    </row>
    <row r="2961" spans="1:26" s="161" customFormat="1" ht="19.5" customHeight="1" x14ac:dyDescent="0.25">
      <c r="A2961" s="42" t="s">
        <v>63</v>
      </c>
      <c r="B2961" s="27">
        <v>6</v>
      </c>
      <c r="C2961" s="27">
        <v>0</v>
      </c>
      <c r="D2961" s="27">
        <v>0</v>
      </c>
      <c r="E2961" s="27">
        <v>3</v>
      </c>
      <c r="F2961" s="27">
        <v>1</v>
      </c>
      <c r="G2961" s="27">
        <v>2</v>
      </c>
      <c r="H2961" s="27">
        <v>5</v>
      </c>
      <c r="I2961" s="27">
        <v>2</v>
      </c>
      <c r="J2961" s="27">
        <v>0</v>
      </c>
      <c r="K2961" s="27">
        <v>1</v>
      </c>
      <c r="L2961" s="119"/>
      <c r="M2961" s="92">
        <f t="shared" si="92"/>
        <v>20</v>
      </c>
      <c r="N2961" s="27">
        <v>11</v>
      </c>
      <c r="O2961" s="185">
        <f t="shared" si="93"/>
        <v>0.30769230769230771</v>
      </c>
      <c r="P2961" s="55" t="s">
        <v>446</v>
      </c>
      <c r="Q2961" s="19" t="s">
        <v>2664</v>
      </c>
      <c r="R2961" s="41" t="s">
        <v>573</v>
      </c>
      <c r="S2961" s="19" t="s">
        <v>614</v>
      </c>
      <c r="T2961" s="28" t="s">
        <v>2589</v>
      </c>
      <c r="U2961" s="17">
        <v>5</v>
      </c>
      <c r="V2961" s="20" t="s">
        <v>609</v>
      </c>
      <c r="W2961" s="18" t="s">
        <v>2647</v>
      </c>
      <c r="X2961" s="18" t="s">
        <v>916</v>
      </c>
      <c r="Y2961" s="29" t="s">
        <v>710</v>
      </c>
      <c r="Z2961" s="61"/>
    </row>
    <row r="2962" spans="1:26" s="161" customFormat="1" ht="19.5" customHeight="1" x14ac:dyDescent="0.25">
      <c r="A2962" s="42" t="s">
        <v>73</v>
      </c>
      <c r="B2962" s="27">
        <v>6</v>
      </c>
      <c r="C2962" s="27">
        <v>0</v>
      </c>
      <c r="D2962" s="27">
        <v>0</v>
      </c>
      <c r="E2962" s="27">
        <v>4</v>
      </c>
      <c r="F2962" s="27">
        <v>1</v>
      </c>
      <c r="G2962" s="27">
        <v>0</v>
      </c>
      <c r="H2962" s="27">
        <v>5</v>
      </c>
      <c r="I2962" s="27">
        <v>4</v>
      </c>
      <c r="J2962" s="27">
        <v>0</v>
      </c>
      <c r="K2962" s="27">
        <v>0</v>
      </c>
      <c r="L2962" s="119"/>
      <c r="M2962" s="92">
        <f t="shared" si="92"/>
        <v>20</v>
      </c>
      <c r="N2962" s="27">
        <v>10</v>
      </c>
      <c r="O2962" s="185">
        <f t="shared" si="93"/>
        <v>0.30769230769230771</v>
      </c>
      <c r="P2962" s="55" t="s">
        <v>446</v>
      </c>
      <c r="Q2962" s="19" t="s">
        <v>4560</v>
      </c>
      <c r="R2962" s="41" t="s">
        <v>468</v>
      </c>
      <c r="S2962" s="19" t="s">
        <v>1348</v>
      </c>
      <c r="T2962" s="28" t="s">
        <v>3660</v>
      </c>
      <c r="U2962" s="17">
        <v>5</v>
      </c>
      <c r="V2962" s="20" t="s">
        <v>637</v>
      </c>
      <c r="W2962" s="18" t="s">
        <v>4549</v>
      </c>
      <c r="X2962" s="18" t="s">
        <v>539</v>
      </c>
      <c r="Y2962" s="29" t="s">
        <v>4550</v>
      </c>
      <c r="Z2962" s="61"/>
    </row>
    <row r="2963" spans="1:26" s="161" customFormat="1" ht="19.5" customHeight="1" x14ac:dyDescent="0.25">
      <c r="A2963" s="42" t="s">
        <v>59</v>
      </c>
      <c r="B2963" s="27">
        <v>0</v>
      </c>
      <c r="C2963" s="27">
        <v>0</v>
      </c>
      <c r="D2963" s="27">
        <v>4</v>
      </c>
      <c r="E2963" s="27">
        <v>5</v>
      </c>
      <c r="F2963" s="27">
        <v>1</v>
      </c>
      <c r="G2963" s="27">
        <v>0</v>
      </c>
      <c r="H2963" s="27">
        <v>4</v>
      </c>
      <c r="I2963" s="27">
        <v>5</v>
      </c>
      <c r="J2963" s="27">
        <v>0</v>
      </c>
      <c r="K2963" s="27">
        <v>1</v>
      </c>
      <c r="L2963" s="119"/>
      <c r="M2963" s="92">
        <f t="shared" si="92"/>
        <v>20</v>
      </c>
      <c r="N2963" s="27">
        <v>10</v>
      </c>
      <c r="O2963" s="185">
        <f t="shared" si="93"/>
        <v>0.30769230769230771</v>
      </c>
      <c r="P2963" s="55" t="s">
        <v>446</v>
      </c>
      <c r="Q2963" s="19" t="s">
        <v>570</v>
      </c>
      <c r="R2963" s="41" t="s">
        <v>539</v>
      </c>
      <c r="S2963" s="19" t="s">
        <v>469</v>
      </c>
      <c r="T2963" s="28" t="s">
        <v>2445</v>
      </c>
      <c r="U2963" s="17">
        <v>5</v>
      </c>
      <c r="V2963" s="20" t="s">
        <v>682</v>
      </c>
      <c r="W2963" s="18" t="s">
        <v>2483</v>
      </c>
      <c r="X2963" s="18" t="s">
        <v>1224</v>
      </c>
      <c r="Y2963" s="29" t="s">
        <v>469</v>
      </c>
      <c r="Z2963" s="61"/>
    </row>
    <row r="2964" spans="1:26" s="161" customFormat="1" ht="19.5" customHeight="1" x14ac:dyDescent="0.25">
      <c r="A2964" s="50" t="s">
        <v>63</v>
      </c>
      <c r="B2964" s="27">
        <v>7</v>
      </c>
      <c r="C2964" s="27">
        <v>0</v>
      </c>
      <c r="D2964" s="27">
        <v>0</v>
      </c>
      <c r="E2964" s="27">
        <v>4</v>
      </c>
      <c r="F2964" s="27">
        <v>2</v>
      </c>
      <c r="G2964" s="27">
        <v>1</v>
      </c>
      <c r="H2964" s="27">
        <v>1</v>
      </c>
      <c r="I2964" s="27">
        <v>4</v>
      </c>
      <c r="J2964" s="27">
        <v>0</v>
      </c>
      <c r="K2964" s="27">
        <v>1</v>
      </c>
      <c r="L2964" s="112"/>
      <c r="M2964" s="92">
        <f t="shared" si="92"/>
        <v>20</v>
      </c>
      <c r="N2964" s="27">
        <v>10</v>
      </c>
      <c r="O2964" s="185">
        <f t="shared" si="93"/>
        <v>0.30769230769230771</v>
      </c>
      <c r="P2964" s="55" t="s">
        <v>446</v>
      </c>
      <c r="Q2964" s="19" t="s">
        <v>4559</v>
      </c>
      <c r="R2964" s="41" t="s">
        <v>503</v>
      </c>
      <c r="S2964" s="19" t="s">
        <v>474</v>
      </c>
      <c r="T2964" s="28" t="s">
        <v>3660</v>
      </c>
      <c r="U2964" s="17">
        <v>5</v>
      </c>
      <c r="V2964" s="20" t="s">
        <v>609</v>
      </c>
      <c r="W2964" s="18" t="s">
        <v>4544</v>
      </c>
      <c r="X2964" s="18" t="s">
        <v>771</v>
      </c>
      <c r="Y2964" s="29" t="s">
        <v>486</v>
      </c>
      <c r="Z2964" s="61"/>
    </row>
    <row r="2965" spans="1:26" s="161" customFormat="1" ht="19.5" customHeight="1" x14ac:dyDescent="0.25">
      <c r="A2965" s="50" t="s">
        <v>100</v>
      </c>
      <c r="B2965" s="27">
        <v>6</v>
      </c>
      <c r="C2965" s="27">
        <v>0</v>
      </c>
      <c r="D2965" s="27">
        <v>0</v>
      </c>
      <c r="E2965" s="27">
        <v>2</v>
      </c>
      <c r="F2965" s="27">
        <v>1</v>
      </c>
      <c r="G2965" s="27">
        <v>1</v>
      </c>
      <c r="H2965" s="27">
        <v>5</v>
      </c>
      <c r="I2965" s="27">
        <v>1</v>
      </c>
      <c r="J2965" s="27">
        <v>4</v>
      </c>
      <c r="K2965" s="27">
        <v>0</v>
      </c>
      <c r="L2965" s="112"/>
      <c r="M2965" s="92">
        <f t="shared" si="92"/>
        <v>20</v>
      </c>
      <c r="N2965" s="27">
        <v>22</v>
      </c>
      <c r="O2965" s="185">
        <f t="shared" si="93"/>
        <v>0.30769230769230771</v>
      </c>
      <c r="P2965" s="55" t="s">
        <v>446</v>
      </c>
      <c r="Q2965" s="19" t="s">
        <v>7960</v>
      </c>
      <c r="R2965" s="41" t="s">
        <v>503</v>
      </c>
      <c r="S2965" s="19" t="s">
        <v>546</v>
      </c>
      <c r="T2965" s="28" t="s">
        <v>7778</v>
      </c>
      <c r="U2965" s="17">
        <v>5</v>
      </c>
      <c r="V2965" s="20" t="s">
        <v>519</v>
      </c>
      <c r="W2965" s="18" t="s">
        <v>7913</v>
      </c>
      <c r="X2965" s="18" t="s">
        <v>607</v>
      </c>
      <c r="Y2965" s="29" t="s">
        <v>494</v>
      </c>
      <c r="Z2965" s="61"/>
    </row>
    <row r="2966" spans="1:26" s="161" customFormat="1" ht="19.5" customHeight="1" x14ac:dyDescent="0.25">
      <c r="A2966" s="50" t="s">
        <v>76</v>
      </c>
      <c r="B2966" s="27">
        <v>5</v>
      </c>
      <c r="C2966" s="27">
        <v>0</v>
      </c>
      <c r="D2966" s="27">
        <v>1</v>
      </c>
      <c r="E2966" s="27">
        <v>3</v>
      </c>
      <c r="F2966" s="27">
        <v>2</v>
      </c>
      <c r="G2966" s="27">
        <v>0</v>
      </c>
      <c r="H2966" s="27">
        <v>5</v>
      </c>
      <c r="I2966" s="27">
        <v>4</v>
      </c>
      <c r="J2966" s="27">
        <v>0</v>
      </c>
      <c r="K2966" s="27">
        <v>0</v>
      </c>
      <c r="L2966" s="112"/>
      <c r="M2966" s="92">
        <f t="shared" si="92"/>
        <v>20</v>
      </c>
      <c r="N2966" s="27">
        <v>8</v>
      </c>
      <c r="O2966" s="185">
        <f t="shared" si="93"/>
        <v>0.30769230769230771</v>
      </c>
      <c r="P2966" s="55" t="s">
        <v>446</v>
      </c>
      <c r="Q2966" s="19" t="s">
        <v>2228</v>
      </c>
      <c r="R2966" s="41" t="s">
        <v>730</v>
      </c>
      <c r="S2966" s="19" t="s">
        <v>540</v>
      </c>
      <c r="T2966" s="28" t="s">
        <v>2196</v>
      </c>
      <c r="U2966" s="17">
        <v>5</v>
      </c>
      <c r="V2966" s="20" t="s">
        <v>682</v>
      </c>
      <c r="W2966" s="18" t="s">
        <v>2216</v>
      </c>
      <c r="X2966" s="18" t="s">
        <v>1224</v>
      </c>
      <c r="Y2966" s="29" t="s">
        <v>819</v>
      </c>
      <c r="Z2966" s="61"/>
    </row>
    <row r="2967" spans="1:26" s="161" customFormat="1" ht="19.5" customHeight="1" x14ac:dyDescent="0.25">
      <c r="A2967" s="50" t="s">
        <v>81</v>
      </c>
      <c r="B2967" s="27">
        <v>6</v>
      </c>
      <c r="C2967" s="27">
        <v>0</v>
      </c>
      <c r="D2967" s="27">
        <v>1</v>
      </c>
      <c r="E2967" s="27">
        <v>0</v>
      </c>
      <c r="F2967" s="27">
        <v>1</v>
      </c>
      <c r="G2967" s="27">
        <v>1</v>
      </c>
      <c r="H2967" s="27">
        <v>7</v>
      </c>
      <c r="I2967" s="27">
        <v>4</v>
      </c>
      <c r="J2967" s="27">
        <v>0</v>
      </c>
      <c r="K2967" s="27">
        <v>0</v>
      </c>
      <c r="L2967" s="112"/>
      <c r="M2967" s="92">
        <f t="shared" si="92"/>
        <v>20</v>
      </c>
      <c r="N2967" s="27">
        <v>12</v>
      </c>
      <c r="O2967" s="185">
        <f t="shared" si="93"/>
        <v>0.30769230769230771</v>
      </c>
      <c r="P2967" s="55" t="s">
        <v>446</v>
      </c>
      <c r="Q2967" s="19" t="s">
        <v>5470</v>
      </c>
      <c r="R2967" s="41" t="s">
        <v>476</v>
      </c>
      <c r="S2967" s="19" t="s">
        <v>486</v>
      </c>
      <c r="T2967" s="28" t="s">
        <v>5402</v>
      </c>
      <c r="U2967" s="17">
        <v>5</v>
      </c>
      <c r="V2967" s="20" t="s">
        <v>682</v>
      </c>
      <c r="W2967" s="18" t="s">
        <v>5449</v>
      </c>
      <c r="X2967" s="18" t="s">
        <v>2324</v>
      </c>
      <c r="Y2967" s="29" t="s">
        <v>452</v>
      </c>
      <c r="Z2967" s="61"/>
    </row>
    <row r="2968" spans="1:26" s="161" customFormat="1" ht="19.5" customHeight="1" x14ac:dyDescent="0.25">
      <c r="A2968" s="50" t="s">
        <v>63</v>
      </c>
      <c r="B2968" s="27">
        <v>6</v>
      </c>
      <c r="C2968" s="27">
        <v>0</v>
      </c>
      <c r="D2968" s="27">
        <v>0</v>
      </c>
      <c r="E2968" s="27">
        <v>3</v>
      </c>
      <c r="F2968" s="27">
        <v>0</v>
      </c>
      <c r="G2968" s="27">
        <v>2</v>
      </c>
      <c r="H2968" s="27">
        <v>5</v>
      </c>
      <c r="I2968" s="27">
        <v>3</v>
      </c>
      <c r="J2968" s="27">
        <v>0</v>
      </c>
      <c r="K2968" s="27">
        <v>1</v>
      </c>
      <c r="L2968" s="112"/>
      <c r="M2968" s="92">
        <f t="shared" si="92"/>
        <v>20</v>
      </c>
      <c r="N2968" s="27">
        <v>10</v>
      </c>
      <c r="O2968" s="185">
        <f t="shared" si="93"/>
        <v>0.30769230769230771</v>
      </c>
      <c r="P2968" s="55" t="s">
        <v>446</v>
      </c>
      <c r="Q2968" s="19" t="s">
        <v>6444</v>
      </c>
      <c r="R2968" s="41" t="s">
        <v>607</v>
      </c>
      <c r="S2968" s="19" t="s">
        <v>494</v>
      </c>
      <c r="T2968" s="28" t="s">
        <v>3668</v>
      </c>
      <c r="U2968" s="17">
        <v>5</v>
      </c>
      <c r="V2968" s="20" t="s">
        <v>609</v>
      </c>
      <c r="W2968" s="18" t="s">
        <v>2666</v>
      </c>
      <c r="X2968" s="18" t="s">
        <v>855</v>
      </c>
      <c r="Y2968" s="29" t="s">
        <v>599</v>
      </c>
      <c r="Z2968" s="61"/>
    </row>
    <row r="2969" spans="1:26" s="161" customFormat="1" ht="19.5" customHeight="1" x14ac:dyDescent="0.25">
      <c r="A2969" s="50" t="s">
        <v>17</v>
      </c>
      <c r="B2969" s="27">
        <v>4</v>
      </c>
      <c r="C2969" s="27">
        <v>0</v>
      </c>
      <c r="D2969" s="27">
        <v>0</v>
      </c>
      <c r="E2969" s="27">
        <v>4</v>
      </c>
      <c r="F2969" s="27">
        <v>2</v>
      </c>
      <c r="G2969" s="27">
        <v>1</v>
      </c>
      <c r="H2969" s="27">
        <v>5</v>
      </c>
      <c r="I2969" s="27">
        <v>2</v>
      </c>
      <c r="J2969" s="27">
        <v>1</v>
      </c>
      <c r="K2969" s="27">
        <v>1</v>
      </c>
      <c r="L2969" s="112"/>
      <c r="M2969" s="92">
        <f t="shared" si="92"/>
        <v>20</v>
      </c>
      <c r="N2969" s="27">
        <v>9</v>
      </c>
      <c r="O2969" s="185">
        <f t="shared" si="93"/>
        <v>0.30769230769230771</v>
      </c>
      <c r="P2969" s="55" t="s">
        <v>446</v>
      </c>
      <c r="Q2969" s="19" t="s">
        <v>6986</v>
      </c>
      <c r="R2969" s="41" t="s">
        <v>1595</v>
      </c>
      <c r="S2969" s="19" t="s">
        <v>469</v>
      </c>
      <c r="T2969" s="28" t="s">
        <v>3671</v>
      </c>
      <c r="U2969" s="17">
        <v>5</v>
      </c>
      <c r="V2969" s="20" t="s">
        <v>682</v>
      </c>
      <c r="W2969" s="18" t="s">
        <v>6987</v>
      </c>
      <c r="X2969" s="18" t="s">
        <v>765</v>
      </c>
      <c r="Y2969" s="29" t="s">
        <v>710</v>
      </c>
      <c r="Z2969" s="61"/>
    </row>
    <row r="2970" spans="1:26" s="161" customFormat="1" ht="19.5" customHeight="1" x14ac:dyDescent="0.25">
      <c r="A2970" s="50" t="s">
        <v>74</v>
      </c>
      <c r="B2970" s="27">
        <v>7</v>
      </c>
      <c r="C2970" s="27">
        <v>0</v>
      </c>
      <c r="D2970" s="27">
        <v>0</v>
      </c>
      <c r="E2970" s="27">
        <v>0</v>
      </c>
      <c r="F2970" s="27">
        <v>2</v>
      </c>
      <c r="G2970" s="27">
        <v>1</v>
      </c>
      <c r="H2970" s="27">
        <v>10</v>
      </c>
      <c r="I2970" s="27">
        <v>0</v>
      </c>
      <c r="J2970" s="27">
        <v>0</v>
      </c>
      <c r="K2970" s="27">
        <v>0</v>
      </c>
      <c r="L2970" s="112"/>
      <c r="M2970" s="92">
        <f t="shared" si="92"/>
        <v>20</v>
      </c>
      <c r="N2970" s="27">
        <v>13</v>
      </c>
      <c r="O2970" s="185">
        <f t="shared" si="93"/>
        <v>0.30769230769230771</v>
      </c>
      <c r="P2970" s="55" t="s">
        <v>446</v>
      </c>
      <c r="Q2970" s="52" t="s">
        <v>3585</v>
      </c>
      <c r="R2970" s="41" t="s">
        <v>488</v>
      </c>
      <c r="S2970" s="19" t="s">
        <v>599</v>
      </c>
      <c r="T2970" s="28" t="s">
        <v>3117</v>
      </c>
      <c r="U2970" s="17">
        <v>5</v>
      </c>
      <c r="V2970" s="20" t="s">
        <v>645</v>
      </c>
      <c r="W2970" s="18" t="s">
        <v>3559</v>
      </c>
      <c r="X2970" s="18" t="s">
        <v>518</v>
      </c>
      <c r="Y2970" s="29" t="s">
        <v>463</v>
      </c>
      <c r="Z2970" s="61"/>
    </row>
    <row r="2971" spans="1:26" s="161" customFormat="1" ht="19.5" customHeight="1" x14ac:dyDescent="0.25">
      <c r="A2971" s="50" t="s">
        <v>60</v>
      </c>
      <c r="B2971" s="27">
        <v>3</v>
      </c>
      <c r="C2971" s="27">
        <v>0</v>
      </c>
      <c r="D2971" s="27">
        <v>0</v>
      </c>
      <c r="E2971" s="27">
        <v>4</v>
      </c>
      <c r="F2971" s="27">
        <v>3</v>
      </c>
      <c r="G2971" s="27">
        <v>0</v>
      </c>
      <c r="H2971" s="27">
        <v>5</v>
      </c>
      <c r="I2971" s="27">
        <v>5</v>
      </c>
      <c r="J2971" s="27">
        <v>0</v>
      </c>
      <c r="K2971" s="27">
        <v>0</v>
      </c>
      <c r="L2971" s="112"/>
      <c r="M2971" s="92">
        <f t="shared" si="92"/>
        <v>20</v>
      </c>
      <c r="N2971" s="27">
        <v>13</v>
      </c>
      <c r="O2971" s="185">
        <f t="shared" si="93"/>
        <v>0.30769230769230771</v>
      </c>
      <c r="P2971" s="55" t="s">
        <v>446</v>
      </c>
      <c r="Q2971" s="19" t="s">
        <v>1918</v>
      </c>
      <c r="R2971" s="41" t="s">
        <v>454</v>
      </c>
      <c r="S2971" s="19" t="s">
        <v>914</v>
      </c>
      <c r="T2971" s="28" t="s">
        <v>3665</v>
      </c>
      <c r="U2971" s="17">
        <v>5</v>
      </c>
      <c r="V2971" s="20" t="s">
        <v>609</v>
      </c>
      <c r="W2971" s="18" t="s">
        <v>5698</v>
      </c>
      <c r="X2971" s="18" t="s">
        <v>4268</v>
      </c>
      <c r="Y2971" s="29" t="s">
        <v>466</v>
      </c>
      <c r="Z2971" s="61"/>
    </row>
    <row r="2972" spans="1:26" s="161" customFormat="1" ht="19.5" customHeight="1" x14ac:dyDescent="0.25">
      <c r="A2972" s="50" t="s">
        <v>65</v>
      </c>
      <c r="B2972" s="27">
        <v>7</v>
      </c>
      <c r="C2972" s="27">
        <v>0</v>
      </c>
      <c r="D2972" s="27">
        <v>1</v>
      </c>
      <c r="E2972" s="27">
        <v>2</v>
      </c>
      <c r="F2972" s="27">
        <v>0</v>
      </c>
      <c r="G2972" s="27">
        <v>0</v>
      </c>
      <c r="H2972" s="27">
        <v>5</v>
      </c>
      <c r="I2972" s="27">
        <v>4</v>
      </c>
      <c r="J2972" s="27">
        <v>1</v>
      </c>
      <c r="K2972" s="27">
        <v>0</v>
      </c>
      <c r="L2972" s="112"/>
      <c r="M2972" s="92">
        <f t="shared" si="92"/>
        <v>20</v>
      </c>
      <c r="N2972" s="27">
        <v>12</v>
      </c>
      <c r="O2972" s="185">
        <f t="shared" si="93"/>
        <v>0.30769230769230771</v>
      </c>
      <c r="P2972" s="55" t="s">
        <v>446</v>
      </c>
      <c r="Q2972" s="19" t="s">
        <v>5465</v>
      </c>
      <c r="R2972" s="41" t="s">
        <v>769</v>
      </c>
      <c r="S2972" s="19" t="s">
        <v>614</v>
      </c>
      <c r="T2972" s="28" t="s">
        <v>5402</v>
      </c>
      <c r="U2972" s="17">
        <v>5</v>
      </c>
      <c r="V2972" s="20" t="s">
        <v>682</v>
      </c>
      <c r="W2972" s="18" t="s">
        <v>5449</v>
      </c>
      <c r="X2972" s="18" t="s">
        <v>2324</v>
      </c>
      <c r="Y2972" s="29" t="s">
        <v>452</v>
      </c>
      <c r="Z2972" s="61"/>
    </row>
    <row r="2973" spans="1:26" s="161" customFormat="1" ht="19.5" customHeight="1" x14ac:dyDescent="0.25">
      <c r="A2973" s="50" t="s">
        <v>62</v>
      </c>
      <c r="B2973" s="27">
        <v>7</v>
      </c>
      <c r="C2973" s="27">
        <v>0</v>
      </c>
      <c r="D2973" s="27">
        <v>0</v>
      </c>
      <c r="E2973" s="27">
        <v>4</v>
      </c>
      <c r="F2973" s="27">
        <v>1</v>
      </c>
      <c r="G2973" s="27">
        <v>2</v>
      </c>
      <c r="H2973" s="27">
        <v>3</v>
      </c>
      <c r="I2973" s="27">
        <v>3</v>
      </c>
      <c r="J2973" s="27">
        <v>0</v>
      </c>
      <c r="K2973" s="27">
        <v>0</v>
      </c>
      <c r="L2973" s="112"/>
      <c r="M2973" s="92">
        <f t="shared" si="92"/>
        <v>20</v>
      </c>
      <c r="N2973" s="27">
        <v>12</v>
      </c>
      <c r="O2973" s="185">
        <f t="shared" si="93"/>
        <v>0.30769230769230771</v>
      </c>
      <c r="P2973" s="55" t="s">
        <v>446</v>
      </c>
      <c r="Q2973" s="19" t="s">
        <v>4407</v>
      </c>
      <c r="R2973" s="41" t="s">
        <v>589</v>
      </c>
      <c r="S2973" s="19" t="s">
        <v>821</v>
      </c>
      <c r="T2973" s="28" t="s">
        <v>3120</v>
      </c>
      <c r="U2973" s="17">
        <v>5</v>
      </c>
      <c r="V2973" s="20" t="s">
        <v>609</v>
      </c>
      <c r="W2973" s="18" t="s">
        <v>4399</v>
      </c>
      <c r="X2973" s="18" t="s">
        <v>2243</v>
      </c>
      <c r="Y2973" s="29" t="s">
        <v>1481</v>
      </c>
      <c r="Z2973" s="61"/>
    </row>
    <row r="2974" spans="1:26" s="161" customFormat="1" ht="19.5" customHeight="1" x14ac:dyDescent="0.25">
      <c r="A2974" s="50" t="s">
        <v>59</v>
      </c>
      <c r="B2974" s="27">
        <v>6</v>
      </c>
      <c r="C2974" s="27">
        <v>0</v>
      </c>
      <c r="D2974" s="27">
        <v>0</v>
      </c>
      <c r="E2974" s="27">
        <v>5</v>
      </c>
      <c r="F2974" s="27">
        <v>0</v>
      </c>
      <c r="G2974" s="27">
        <v>0</v>
      </c>
      <c r="H2974" s="27">
        <v>4</v>
      </c>
      <c r="I2974" s="27">
        <v>5</v>
      </c>
      <c r="J2974" s="27">
        <v>0</v>
      </c>
      <c r="K2974" s="27">
        <v>0</v>
      </c>
      <c r="L2974" s="112"/>
      <c r="M2974" s="92">
        <f t="shared" si="92"/>
        <v>20</v>
      </c>
      <c r="N2974" s="27">
        <v>5</v>
      </c>
      <c r="O2974" s="185">
        <f t="shared" si="93"/>
        <v>0.30769230769230771</v>
      </c>
      <c r="P2974" s="55" t="s">
        <v>446</v>
      </c>
      <c r="Q2974" s="95" t="s">
        <v>1763</v>
      </c>
      <c r="R2974" s="99" t="s">
        <v>1764</v>
      </c>
      <c r="S2974" s="98" t="s">
        <v>1765</v>
      </c>
      <c r="T2974" s="28" t="s">
        <v>1735</v>
      </c>
      <c r="U2974" s="17">
        <v>5</v>
      </c>
      <c r="V2974" s="20" t="s">
        <v>609</v>
      </c>
      <c r="W2974" s="18" t="s">
        <v>1758</v>
      </c>
      <c r="X2974" s="18" t="s">
        <v>916</v>
      </c>
      <c r="Y2974" s="29" t="s">
        <v>1016</v>
      </c>
      <c r="Z2974" s="61"/>
    </row>
    <row r="2975" spans="1:26" s="161" customFormat="1" ht="19.5" customHeight="1" x14ac:dyDescent="0.25">
      <c r="A2975" s="50" t="s">
        <v>59</v>
      </c>
      <c r="B2975" s="27">
        <v>7</v>
      </c>
      <c r="C2975" s="27">
        <v>0</v>
      </c>
      <c r="D2975" s="27">
        <v>0</v>
      </c>
      <c r="E2975" s="27">
        <v>0</v>
      </c>
      <c r="F2975" s="27">
        <v>1</v>
      </c>
      <c r="G2975" s="27">
        <v>4</v>
      </c>
      <c r="H2975" s="27">
        <v>5</v>
      </c>
      <c r="I2975" s="27">
        <v>3</v>
      </c>
      <c r="J2975" s="27">
        <v>0</v>
      </c>
      <c r="K2975" s="27">
        <v>0</v>
      </c>
      <c r="L2975" s="112"/>
      <c r="M2975" s="92">
        <f t="shared" si="92"/>
        <v>20</v>
      </c>
      <c r="N2975" s="27">
        <v>24</v>
      </c>
      <c r="O2975" s="185">
        <f t="shared" si="93"/>
        <v>0.30769230769230771</v>
      </c>
      <c r="P2975" s="55" t="s">
        <v>446</v>
      </c>
      <c r="Q2975" s="19" t="s">
        <v>8255</v>
      </c>
      <c r="R2975" s="41" t="s">
        <v>539</v>
      </c>
      <c r="S2975" s="19" t="s">
        <v>991</v>
      </c>
      <c r="T2975" s="28" t="s">
        <v>8181</v>
      </c>
      <c r="U2975" s="17">
        <v>5</v>
      </c>
      <c r="V2975" s="20" t="s">
        <v>582</v>
      </c>
      <c r="W2975" s="18" t="s">
        <v>8218</v>
      </c>
      <c r="X2975" s="18" t="s">
        <v>867</v>
      </c>
      <c r="Y2975" s="29" t="s">
        <v>710</v>
      </c>
      <c r="Z2975" s="61"/>
    </row>
    <row r="2976" spans="1:26" s="161" customFormat="1" ht="19.5" customHeight="1" x14ac:dyDescent="0.25">
      <c r="A2976" s="50" t="s">
        <v>60</v>
      </c>
      <c r="B2976" s="27">
        <v>6</v>
      </c>
      <c r="C2976" s="27">
        <v>0</v>
      </c>
      <c r="D2976" s="27">
        <v>0</v>
      </c>
      <c r="E2976" s="27">
        <v>4</v>
      </c>
      <c r="F2976" s="27">
        <v>2</v>
      </c>
      <c r="G2976" s="27">
        <v>0</v>
      </c>
      <c r="H2976" s="27">
        <v>3</v>
      </c>
      <c r="I2976" s="27">
        <v>4</v>
      </c>
      <c r="J2976" s="27">
        <v>1</v>
      </c>
      <c r="K2976" s="27">
        <v>0</v>
      </c>
      <c r="L2976" s="112"/>
      <c r="M2976" s="92">
        <f t="shared" si="92"/>
        <v>20</v>
      </c>
      <c r="N2976" s="27">
        <v>6</v>
      </c>
      <c r="O2976" s="185">
        <f t="shared" si="93"/>
        <v>0.30769230769230771</v>
      </c>
      <c r="P2976" s="55" t="s">
        <v>446</v>
      </c>
      <c r="Q2976" s="196" t="s">
        <v>6314</v>
      </c>
      <c r="R2976" s="41" t="s">
        <v>843</v>
      </c>
      <c r="S2976" s="19" t="s">
        <v>1283</v>
      </c>
      <c r="T2976" s="28" t="s">
        <v>6284</v>
      </c>
      <c r="U2976" s="17">
        <v>5</v>
      </c>
      <c r="V2976" s="20" t="s">
        <v>2314</v>
      </c>
      <c r="W2976" s="18" t="s">
        <v>6309</v>
      </c>
      <c r="X2976" s="18" t="s">
        <v>771</v>
      </c>
      <c r="Y2976" s="29" t="s">
        <v>540</v>
      </c>
      <c r="Z2976" s="61"/>
    </row>
    <row r="2977" spans="1:26" s="161" customFormat="1" ht="19.5" customHeight="1" x14ac:dyDescent="0.25">
      <c r="A2977" s="50" t="s">
        <v>81</v>
      </c>
      <c r="B2977" s="27">
        <v>3</v>
      </c>
      <c r="C2977" s="27">
        <v>0</v>
      </c>
      <c r="D2977" s="27">
        <v>0</v>
      </c>
      <c r="E2977" s="27">
        <v>4</v>
      </c>
      <c r="F2977" s="27">
        <v>0</v>
      </c>
      <c r="G2977" s="27">
        <v>0</v>
      </c>
      <c r="H2977" s="27">
        <v>4</v>
      </c>
      <c r="I2977" s="27">
        <v>5</v>
      </c>
      <c r="J2977" s="27">
        <v>0</v>
      </c>
      <c r="K2977" s="27">
        <v>3.5</v>
      </c>
      <c r="L2977" s="112"/>
      <c r="M2977" s="92">
        <f t="shared" si="92"/>
        <v>19.5</v>
      </c>
      <c r="N2977" s="27">
        <v>13</v>
      </c>
      <c r="O2977" s="185">
        <f t="shared" si="93"/>
        <v>0.3</v>
      </c>
      <c r="P2977" s="55" t="s">
        <v>446</v>
      </c>
      <c r="Q2977" s="19" t="s">
        <v>4408</v>
      </c>
      <c r="R2977" s="41" t="s">
        <v>742</v>
      </c>
      <c r="S2977" s="19" t="s">
        <v>565</v>
      </c>
      <c r="T2977" s="28" t="s">
        <v>3120</v>
      </c>
      <c r="U2977" s="17">
        <v>5</v>
      </c>
      <c r="V2977" s="20" t="s">
        <v>519</v>
      </c>
      <c r="W2977" s="18" t="s">
        <v>3142</v>
      </c>
      <c r="X2977" s="18" t="s">
        <v>651</v>
      </c>
      <c r="Y2977" s="29" t="s">
        <v>1078</v>
      </c>
      <c r="Z2977" s="61"/>
    </row>
    <row r="2978" spans="1:26" s="161" customFormat="1" ht="19.5" customHeight="1" x14ac:dyDescent="0.25">
      <c r="A2978" s="50" t="s">
        <v>62</v>
      </c>
      <c r="B2978" s="27">
        <v>5</v>
      </c>
      <c r="C2978" s="27">
        <v>0</v>
      </c>
      <c r="D2978" s="27">
        <v>0</v>
      </c>
      <c r="E2978" s="27">
        <v>4</v>
      </c>
      <c r="F2978" s="27">
        <v>1</v>
      </c>
      <c r="G2978" s="27">
        <v>0</v>
      </c>
      <c r="H2978" s="27">
        <v>5</v>
      </c>
      <c r="I2978" s="27">
        <v>3</v>
      </c>
      <c r="J2978" s="27">
        <v>0</v>
      </c>
      <c r="K2978" s="27">
        <v>1.5</v>
      </c>
      <c r="L2978" s="112"/>
      <c r="M2978" s="92">
        <f t="shared" si="92"/>
        <v>19.5</v>
      </c>
      <c r="N2978" s="27">
        <v>23</v>
      </c>
      <c r="O2978" s="185">
        <f t="shared" si="93"/>
        <v>0.3</v>
      </c>
      <c r="P2978" s="55" t="s">
        <v>446</v>
      </c>
      <c r="Q2978" s="19" t="s">
        <v>7961</v>
      </c>
      <c r="R2978" s="41" t="s">
        <v>451</v>
      </c>
      <c r="S2978" s="19" t="s">
        <v>546</v>
      </c>
      <c r="T2978" s="28" t="s">
        <v>7778</v>
      </c>
      <c r="U2978" s="17">
        <v>5</v>
      </c>
      <c r="V2978" s="20" t="s">
        <v>5246</v>
      </c>
      <c r="W2978" s="18" t="s">
        <v>7276</v>
      </c>
      <c r="X2978" s="18" t="s">
        <v>855</v>
      </c>
      <c r="Y2978" s="29" t="s">
        <v>469</v>
      </c>
      <c r="Z2978" s="61"/>
    </row>
    <row r="2979" spans="1:26" s="161" customFormat="1" ht="19.5" customHeight="1" x14ac:dyDescent="0.25">
      <c r="A2979" s="50" t="s">
        <v>67</v>
      </c>
      <c r="B2979" s="27">
        <v>8</v>
      </c>
      <c r="C2979" s="27">
        <v>0</v>
      </c>
      <c r="D2979" s="27">
        <v>0</v>
      </c>
      <c r="E2979" s="27">
        <v>4</v>
      </c>
      <c r="F2979" s="27">
        <v>0</v>
      </c>
      <c r="G2979" s="27">
        <v>0</v>
      </c>
      <c r="H2979" s="27">
        <v>3.5</v>
      </c>
      <c r="I2979" s="27">
        <v>4</v>
      </c>
      <c r="J2979" s="27">
        <v>0</v>
      </c>
      <c r="K2979" s="27">
        <v>0</v>
      </c>
      <c r="L2979" s="112"/>
      <c r="M2979" s="92">
        <f t="shared" si="92"/>
        <v>19.5</v>
      </c>
      <c r="N2979" s="27">
        <v>13</v>
      </c>
      <c r="O2979" s="185">
        <f t="shared" si="93"/>
        <v>0.3</v>
      </c>
      <c r="P2979" s="55" t="s">
        <v>446</v>
      </c>
      <c r="Q2979" s="19" t="s">
        <v>4409</v>
      </c>
      <c r="R2979" s="41" t="s">
        <v>742</v>
      </c>
      <c r="S2979" s="19" t="s">
        <v>2401</v>
      </c>
      <c r="T2979" s="28" t="s">
        <v>3120</v>
      </c>
      <c r="U2979" s="17">
        <v>5</v>
      </c>
      <c r="V2979" s="20" t="s">
        <v>609</v>
      </c>
      <c r="W2979" s="18" t="s">
        <v>4399</v>
      </c>
      <c r="X2979" s="18" t="s">
        <v>2243</v>
      </c>
      <c r="Y2979" s="29" t="s">
        <v>1481</v>
      </c>
      <c r="Z2979" s="61"/>
    </row>
    <row r="2980" spans="1:26" s="161" customFormat="1" ht="19.5" customHeight="1" x14ac:dyDescent="0.25">
      <c r="A2980" s="50" t="s">
        <v>17</v>
      </c>
      <c r="B2980" s="27">
        <v>6</v>
      </c>
      <c r="C2980" s="27">
        <v>0</v>
      </c>
      <c r="D2980" s="27">
        <v>0</v>
      </c>
      <c r="E2980" s="27">
        <v>3</v>
      </c>
      <c r="F2980" s="27">
        <v>1</v>
      </c>
      <c r="G2980" s="27">
        <v>0</v>
      </c>
      <c r="H2980" s="27">
        <v>4.5</v>
      </c>
      <c r="I2980" s="27">
        <v>5</v>
      </c>
      <c r="J2980" s="27">
        <v>0</v>
      </c>
      <c r="K2980" s="27">
        <v>0</v>
      </c>
      <c r="L2980" s="112"/>
      <c r="M2980" s="92">
        <f t="shared" si="92"/>
        <v>19.5</v>
      </c>
      <c r="N2980" s="27">
        <v>9</v>
      </c>
      <c r="O2980" s="185">
        <f t="shared" si="93"/>
        <v>0.3</v>
      </c>
      <c r="P2980" s="55" t="s">
        <v>446</v>
      </c>
      <c r="Q2980" s="19" t="s">
        <v>1025</v>
      </c>
      <c r="R2980" s="41" t="s">
        <v>873</v>
      </c>
      <c r="S2980" s="19" t="s">
        <v>565</v>
      </c>
      <c r="T2980" s="28" t="s">
        <v>2769</v>
      </c>
      <c r="U2980" s="17">
        <v>5</v>
      </c>
      <c r="V2980" s="20" t="s">
        <v>682</v>
      </c>
      <c r="W2980" s="18" t="s">
        <v>2792</v>
      </c>
      <c r="X2980" s="18" t="s">
        <v>2793</v>
      </c>
      <c r="Y2980" s="29" t="s">
        <v>466</v>
      </c>
      <c r="Z2980" s="61"/>
    </row>
    <row r="2981" spans="1:26" s="161" customFormat="1" ht="19.5" customHeight="1" x14ac:dyDescent="0.25">
      <c r="A2981" s="50" t="s">
        <v>107</v>
      </c>
      <c r="B2981" s="27">
        <v>4</v>
      </c>
      <c r="C2981" s="27">
        <v>0</v>
      </c>
      <c r="D2981" s="27">
        <v>2.5</v>
      </c>
      <c r="E2981" s="27">
        <v>4</v>
      </c>
      <c r="F2981" s="27">
        <v>0</v>
      </c>
      <c r="G2981" s="27">
        <v>2</v>
      </c>
      <c r="H2981" s="27">
        <v>7</v>
      </c>
      <c r="I2981" s="27">
        <v>0</v>
      </c>
      <c r="J2981" s="27">
        <v>0</v>
      </c>
      <c r="K2981" s="27">
        <v>0</v>
      </c>
      <c r="L2981" s="112"/>
      <c r="M2981" s="92">
        <f t="shared" si="92"/>
        <v>19.5</v>
      </c>
      <c r="N2981" s="27">
        <v>23</v>
      </c>
      <c r="O2981" s="185">
        <f t="shared" si="93"/>
        <v>0.3</v>
      </c>
      <c r="P2981" s="55" t="s">
        <v>446</v>
      </c>
      <c r="Q2981" s="19" t="s">
        <v>7962</v>
      </c>
      <c r="R2981" s="41" t="s">
        <v>843</v>
      </c>
      <c r="S2981" s="19" t="s">
        <v>567</v>
      </c>
      <c r="T2981" s="28" t="s">
        <v>7778</v>
      </c>
      <c r="U2981" s="17">
        <v>5</v>
      </c>
      <c r="V2981" s="20" t="s">
        <v>682</v>
      </c>
      <c r="W2981" s="18" t="s">
        <v>7915</v>
      </c>
      <c r="X2981" s="18" t="s">
        <v>3131</v>
      </c>
      <c r="Y2981" s="29" t="s">
        <v>540</v>
      </c>
      <c r="Z2981" s="61"/>
    </row>
    <row r="2982" spans="1:26" s="161" customFormat="1" ht="19.5" customHeight="1" x14ac:dyDescent="0.25">
      <c r="A2982" s="50" t="s">
        <v>84</v>
      </c>
      <c r="B2982" s="27">
        <v>7</v>
      </c>
      <c r="C2982" s="27">
        <v>0</v>
      </c>
      <c r="D2982" s="27">
        <v>3</v>
      </c>
      <c r="E2982" s="27">
        <v>0</v>
      </c>
      <c r="F2982" s="27">
        <v>1</v>
      </c>
      <c r="G2982" s="27">
        <v>0</v>
      </c>
      <c r="H2982" s="27">
        <v>3.5</v>
      </c>
      <c r="I2982" s="27">
        <v>5</v>
      </c>
      <c r="J2982" s="27">
        <v>0</v>
      </c>
      <c r="K2982" s="27">
        <v>0</v>
      </c>
      <c r="L2982" s="112"/>
      <c r="M2982" s="92">
        <f t="shared" si="92"/>
        <v>19.5</v>
      </c>
      <c r="N2982" s="27">
        <v>22</v>
      </c>
      <c r="O2982" s="185">
        <f t="shared" si="93"/>
        <v>0.3</v>
      </c>
      <c r="P2982" s="55" t="s">
        <v>446</v>
      </c>
      <c r="Q2982" s="19" t="s">
        <v>7192</v>
      </c>
      <c r="R2982" s="41" t="s">
        <v>2388</v>
      </c>
      <c r="S2982" s="19" t="s">
        <v>1767</v>
      </c>
      <c r="T2982" s="28" t="s">
        <v>3672</v>
      </c>
      <c r="U2982" s="17">
        <v>5</v>
      </c>
      <c r="V2982" s="20" t="s">
        <v>5678</v>
      </c>
      <c r="W2982" s="18" t="s">
        <v>517</v>
      </c>
      <c r="X2982" s="18" t="s">
        <v>1224</v>
      </c>
      <c r="Y2982" s="29" t="s">
        <v>1016</v>
      </c>
      <c r="Z2982" s="61"/>
    </row>
    <row r="2983" spans="1:26" s="161" customFormat="1" ht="19.5" customHeight="1" x14ac:dyDescent="0.25">
      <c r="A2983" s="50" t="s">
        <v>103</v>
      </c>
      <c r="B2983" s="27">
        <v>5</v>
      </c>
      <c r="C2983" s="27">
        <v>0</v>
      </c>
      <c r="D2983" s="27">
        <v>3.5</v>
      </c>
      <c r="E2983" s="27">
        <v>1</v>
      </c>
      <c r="F2983" s="27">
        <v>1</v>
      </c>
      <c r="G2983" s="27">
        <v>1</v>
      </c>
      <c r="H2983" s="27">
        <v>5</v>
      </c>
      <c r="I2983" s="27">
        <v>3</v>
      </c>
      <c r="J2983" s="27">
        <v>0</v>
      </c>
      <c r="K2983" s="27">
        <v>0</v>
      </c>
      <c r="L2983" s="112"/>
      <c r="M2983" s="92">
        <f t="shared" si="92"/>
        <v>19.5</v>
      </c>
      <c r="N2983" s="27">
        <v>22</v>
      </c>
      <c r="O2983" s="185">
        <f t="shared" si="93"/>
        <v>0.3</v>
      </c>
      <c r="P2983" s="55" t="s">
        <v>446</v>
      </c>
      <c r="Q2983" s="19" t="s">
        <v>7193</v>
      </c>
      <c r="R2983" s="41" t="s">
        <v>491</v>
      </c>
      <c r="S2983" s="19" t="s">
        <v>540</v>
      </c>
      <c r="T2983" s="28" t="s">
        <v>3672</v>
      </c>
      <c r="U2983" s="17">
        <v>5</v>
      </c>
      <c r="V2983" s="20" t="s">
        <v>637</v>
      </c>
      <c r="W2983" s="18" t="s">
        <v>7165</v>
      </c>
      <c r="X2983" s="18" t="s">
        <v>478</v>
      </c>
      <c r="Y2983" s="29" t="s">
        <v>819</v>
      </c>
      <c r="Z2983" s="61"/>
    </row>
    <row r="2984" spans="1:26" s="161" customFormat="1" ht="19.5" customHeight="1" x14ac:dyDescent="0.25">
      <c r="A2984" s="50" t="s">
        <v>71</v>
      </c>
      <c r="B2984" s="27">
        <v>6</v>
      </c>
      <c r="C2984" s="27">
        <v>0</v>
      </c>
      <c r="D2984" s="27">
        <v>0</v>
      </c>
      <c r="E2984" s="27">
        <v>0</v>
      </c>
      <c r="F2984" s="27">
        <v>2</v>
      </c>
      <c r="G2984" s="27">
        <v>0</v>
      </c>
      <c r="H2984" s="27">
        <v>8.5</v>
      </c>
      <c r="I2984" s="27">
        <v>3</v>
      </c>
      <c r="J2984" s="27">
        <v>0</v>
      </c>
      <c r="K2984" s="27">
        <v>0</v>
      </c>
      <c r="L2984" s="112"/>
      <c r="M2984" s="92">
        <f t="shared" si="92"/>
        <v>19.5</v>
      </c>
      <c r="N2984" s="27">
        <v>9</v>
      </c>
      <c r="O2984" s="185">
        <f t="shared" si="93"/>
        <v>0.3</v>
      </c>
      <c r="P2984" s="55" t="s">
        <v>446</v>
      </c>
      <c r="Q2984" s="19" t="s">
        <v>1229</v>
      </c>
      <c r="R2984" s="41" t="s">
        <v>459</v>
      </c>
      <c r="S2984" s="19" t="s">
        <v>504</v>
      </c>
      <c r="T2984" s="28" t="s">
        <v>1211</v>
      </c>
      <c r="U2984" s="17">
        <v>5</v>
      </c>
      <c r="V2984" s="20" t="s">
        <v>609</v>
      </c>
      <c r="W2984" s="18" t="s">
        <v>1215</v>
      </c>
      <c r="X2984" s="18" t="s">
        <v>811</v>
      </c>
      <c r="Y2984" s="29" t="s">
        <v>452</v>
      </c>
      <c r="Z2984" s="61"/>
    </row>
    <row r="2985" spans="1:26" s="161" customFormat="1" ht="19.5" customHeight="1" x14ac:dyDescent="0.25">
      <c r="A2985" s="50" t="s">
        <v>122</v>
      </c>
      <c r="B2985" s="27">
        <v>7</v>
      </c>
      <c r="C2985" s="27">
        <v>0</v>
      </c>
      <c r="D2985" s="27">
        <v>0</v>
      </c>
      <c r="E2985" s="27">
        <v>0</v>
      </c>
      <c r="F2985" s="27">
        <v>0</v>
      </c>
      <c r="G2985" s="27">
        <v>0</v>
      </c>
      <c r="H2985" s="27">
        <v>5</v>
      </c>
      <c r="I2985" s="27">
        <v>3</v>
      </c>
      <c r="J2985" s="27">
        <v>3</v>
      </c>
      <c r="K2985" s="27">
        <v>1.5</v>
      </c>
      <c r="L2985" s="112"/>
      <c r="M2985" s="92">
        <f t="shared" si="92"/>
        <v>19.5</v>
      </c>
      <c r="N2985" s="27">
        <v>25</v>
      </c>
      <c r="O2985" s="185">
        <f t="shared" si="93"/>
        <v>0.3</v>
      </c>
      <c r="P2985" s="55" t="s">
        <v>446</v>
      </c>
      <c r="Q2985" s="19" t="s">
        <v>1118</v>
      </c>
      <c r="R2985" s="41" t="s">
        <v>684</v>
      </c>
      <c r="S2985" s="19" t="s">
        <v>469</v>
      </c>
      <c r="T2985" s="28" t="s">
        <v>681</v>
      </c>
      <c r="U2985" s="17">
        <v>5</v>
      </c>
      <c r="V2985" s="20" t="s">
        <v>645</v>
      </c>
      <c r="W2985" s="18" t="s">
        <v>694</v>
      </c>
      <c r="X2985" s="18" t="s">
        <v>451</v>
      </c>
      <c r="Y2985" s="29" t="s">
        <v>486</v>
      </c>
      <c r="Z2985" s="61"/>
    </row>
    <row r="2986" spans="1:26" s="161" customFormat="1" ht="19.5" customHeight="1" x14ac:dyDescent="0.25">
      <c r="A2986" s="50" t="s">
        <v>68</v>
      </c>
      <c r="B2986" s="27">
        <v>6</v>
      </c>
      <c r="C2986" s="27">
        <v>0</v>
      </c>
      <c r="D2986" s="27">
        <v>0</v>
      </c>
      <c r="E2986" s="27">
        <v>5</v>
      </c>
      <c r="F2986" s="27">
        <v>0</v>
      </c>
      <c r="G2986" s="27">
        <v>1</v>
      </c>
      <c r="H2986" s="27">
        <v>3.5</v>
      </c>
      <c r="I2986" s="27">
        <v>4</v>
      </c>
      <c r="J2986" s="27">
        <v>0</v>
      </c>
      <c r="K2986" s="27">
        <v>0</v>
      </c>
      <c r="L2986" s="112"/>
      <c r="M2986" s="92">
        <f t="shared" si="92"/>
        <v>19.5</v>
      </c>
      <c r="N2986" s="27">
        <v>7</v>
      </c>
      <c r="O2986" s="185">
        <f t="shared" si="93"/>
        <v>0.3</v>
      </c>
      <c r="P2986" s="55" t="s">
        <v>446</v>
      </c>
      <c r="Q2986" s="98" t="s">
        <v>6315</v>
      </c>
      <c r="R2986" s="41" t="s">
        <v>720</v>
      </c>
      <c r="S2986" s="19" t="s">
        <v>556</v>
      </c>
      <c r="T2986" s="28" t="s">
        <v>6284</v>
      </c>
      <c r="U2986" s="17">
        <v>5</v>
      </c>
      <c r="V2986" s="20" t="s">
        <v>645</v>
      </c>
      <c r="W2986" s="18" t="s">
        <v>6309</v>
      </c>
      <c r="X2986" s="18" t="s">
        <v>771</v>
      </c>
      <c r="Y2986" s="29" t="s">
        <v>540</v>
      </c>
      <c r="Z2986" s="61"/>
    </row>
    <row r="2987" spans="1:26" s="161" customFormat="1" ht="19.5" customHeight="1" x14ac:dyDescent="0.25">
      <c r="A2987" s="50" t="s">
        <v>98</v>
      </c>
      <c r="B2987" s="27">
        <v>8</v>
      </c>
      <c r="C2987" s="27">
        <v>0</v>
      </c>
      <c r="D2987" s="27">
        <v>2</v>
      </c>
      <c r="E2987" s="27">
        <v>0</v>
      </c>
      <c r="F2987" s="27">
        <v>2</v>
      </c>
      <c r="G2987" s="27">
        <v>1</v>
      </c>
      <c r="H2987" s="27">
        <v>4.5</v>
      </c>
      <c r="I2987" s="27">
        <v>2</v>
      </c>
      <c r="J2987" s="27">
        <v>0</v>
      </c>
      <c r="K2987" s="27">
        <v>0</v>
      </c>
      <c r="L2987" s="112"/>
      <c r="M2987" s="92">
        <f t="shared" si="92"/>
        <v>19.5</v>
      </c>
      <c r="N2987" s="27">
        <v>22</v>
      </c>
      <c r="O2987" s="185">
        <f t="shared" si="93"/>
        <v>0.3</v>
      </c>
      <c r="P2987" s="55" t="s">
        <v>446</v>
      </c>
      <c r="Q2987" s="19" t="s">
        <v>7194</v>
      </c>
      <c r="R2987" s="41" t="s">
        <v>1502</v>
      </c>
      <c r="S2987" s="19" t="s">
        <v>1145</v>
      </c>
      <c r="T2987" s="28" t="s">
        <v>3672</v>
      </c>
      <c r="U2987" s="17">
        <v>5</v>
      </c>
      <c r="V2987" s="20" t="s">
        <v>637</v>
      </c>
      <c r="W2987" s="18" t="s">
        <v>7165</v>
      </c>
      <c r="X2987" s="18" t="s">
        <v>478</v>
      </c>
      <c r="Y2987" s="29" t="s">
        <v>819</v>
      </c>
      <c r="Z2987" s="61"/>
    </row>
    <row r="2988" spans="1:26" s="161" customFormat="1" ht="19.5" customHeight="1" x14ac:dyDescent="0.25">
      <c r="A2988" s="50" t="s">
        <v>7963</v>
      </c>
      <c r="B2988" s="27">
        <v>7</v>
      </c>
      <c r="C2988" s="27">
        <v>0</v>
      </c>
      <c r="D2988" s="27">
        <v>2</v>
      </c>
      <c r="E2988" s="27">
        <v>4</v>
      </c>
      <c r="F2988" s="27">
        <v>0</v>
      </c>
      <c r="G2988" s="27">
        <v>0</v>
      </c>
      <c r="H2988" s="27">
        <v>4.5</v>
      </c>
      <c r="I2988" s="27">
        <v>2</v>
      </c>
      <c r="J2988" s="27">
        <v>0</v>
      </c>
      <c r="K2988" s="27">
        <v>0</v>
      </c>
      <c r="L2988" s="112"/>
      <c r="M2988" s="92">
        <f t="shared" si="92"/>
        <v>19.5</v>
      </c>
      <c r="N2988" s="27">
        <v>23</v>
      </c>
      <c r="O2988" s="185">
        <f t="shared" si="93"/>
        <v>0.3</v>
      </c>
      <c r="P2988" s="55" t="s">
        <v>446</v>
      </c>
      <c r="Q2988" s="19" t="s">
        <v>7964</v>
      </c>
      <c r="R2988" s="41" t="s">
        <v>1360</v>
      </c>
      <c r="S2988" s="19" t="s">
        <v>914</v>
      </c>
      <c r="T2988" s="28" t="s">
        <v>7778</v>
      </c>
      <c r="U2988" s="17">
        <v>5</v>
      </c>
      <c r="V2988" s="20" t="s">
        <v>609</v>
      </c>
      <c r="W2988" s="18" t="s">
        <v>7915</v>
      </c>
      <c r="X2988" s="18" t="s">
        <v>3131</v>
      </c>
      <c r="Y2988" s="29" t="s">
        <v>540</v>
      </c>
      <c r="Z2988" s="61"/>
    </row>
    <row r="2989" spans="1:26" s="161" customFormat="1" ht="19.5" customHeight="1" x14ac:dyDescent="0.25">
      <c r="A2989" s="50" t="s">
        <v>90</v>
      </c>
      <c r="B2989" s="27">
        <v>6</v>
      </c>
      <c r="C2989" s="27">
        <v>0</v>
      </c>
      <c r="D2989" s="27">
        <v>1</v>
      </c>
      <c r="E2989" s="27">
        <v>2</v>
      </c>
      <c r="F2989" s="27">
        <v>2</v>
      </c>
      <c r="G2989" s="27">
        <v>1</v>
      </c>
      <c r="H2989" s="27">
        <v>2.5</v>
      </c>
      <c r="I2989" s="27">
        <v>5</v>
      </c>
      <c r="J2989" s="27">
        <v>0</v>
      </c>
      <c r="K2989" s="27">
        <v>0</v>
      </c>
      <c r="L2989" s="112"/>
      <c r="M2989" s="92">
        <f t="shared" si="92"/>
        <v>19.5</v>
      </c>
      <c r="N2989" s="27">
        <v>25</v>
      </c>
      <c r="O2989" s="185">
        <f t="shared" si="93"/>
        <v>0.3</v>
      </c>
      <c r="P2989" s="55" t="s">
        <v>446</v>
      </c>
      <c r="Q2989" s="19" t="s">
        <v>5528</v>
      </c>
      <c r="R2989" s="41" t="s">
        <v>520</v>
      </c>
      <c r="S2989" s="19" t="s">
        <v>1083</v>
      </c>
      <c r="T2989" s="28" t="s">
        <v>8181</v>
      </c>
      <c r="U2989" s="17">
        <v>5</v>
      </c>
      <c r="V2989" s="20" t="s">
        <v>593</v>
      </c>
      <c r="W2989" s="18" t="s">
        <v>8220</v>
      </c>
      <c r="X2989" s="18" t="s">
        <v>916</v>
      </c>
      <c r="Y2989" s="29" t="s">
        <v>1078</v>
      </c>
      <c r="Z2989" s="61"/>
    </row>
    <row r="2990" spans="1:26" s="161" customFormat="1" ht="19.5" customHeight="1" x14ac:dyDescent="0.25">
      <c r="A2990" s="50" t="s">
        <v>62</v>
      </c>
      <c r="B2990" s="27">
        <v>5</v>
      </c>
      <c r="C2990" s="27">
        <v>0</v>
      </c>
      <c r="D2990" s="27">
        <v>2</v>
      </c>
      <c r="E2990" s="27">
        <v>4</v>
      </c>
      <c r="F2990" s="27">
        <v>0</v>
      </c>
      <c r="G2990" s="27">
        <v>2</v>
      </c>
      <c r="H2990" s="27">
        <v>5</v>
      </c>
      <c r="I2990" s="27">
        <v>0</v>
      </c>
      <c r="J2990" s="27">
        <v>1</v>
      </c>
      <c r="K2990" s="27">
        <v>0.5</v>
      </c>
      <c r="L2990" s="112"/>
      <c r="M2990" s="92">
        <f t="shared" si="92"/>
        <v>19.5</v>
      </c>
      <c r="N2990" s="27">
        <v>11</v>
      </c>
      <c r="O2990" s="185">
        <f t="shared" si="93"/>
        <v>0.3</v>
      </c>
      <c r="P2990" s="55" t="s">
        <v>446</v>
      </c>
      <c r="Q2990" s="19" t="s">
        <v>2493</v>
      </c>
      <c r="R2990" s="41" t="s">
        <v>550</v>
      </c>
      <c r="S2990" s="19" t="s">
        <v>507</v>
      </c>
      <c r="T2990" s="28" t="s">
        <v>2445</v>
      </c>
      <c r="U2990" s="17">
        <v>5</v>
      </c>
      <c r="V2990" s="20" t="s">
        <v>682</v>
      </c>
      <c r="W2990" s="18" t="s">
        <v>2483</v>
      </c>
      <c r="X2990" s="18" t="s">
        <v>1224</v>
      </c>
      <c r="Y2990" s="29" t="s">
        <v>469</v>
      </c>
      <c r="Z2990" s="61"/>
    </row>
    <row r="2991" spans="1:26" s="161" customFormat="1" ht="19.5" customHeight="1" x14ac:dyDescent="0.25">
      <c r="A2991" s="50" t="s">
        <v>82</v>
      </c>
      <c r="B2991" s="27">
        <v>7</v>
      </c>
      <c r="C2991" s="27">
        <v>0</v>
      </c>
      <c r="D2991" s="27">
        <v>3.5</v>
      </c>
      <c r="E2991" s="27">
        <v>0</v>
      </c>
      <c r="F2991" s="27">
        <v>0</v>
      </c>
      <c r="G2991" s="27">
        <v>0</v>
      </c>
      <c r="H2991" s="27">
        <v>5</v>
      </c>
      <c r="I2991" s="27">
        <v>3</v>
      </c>
      <c r="J2991" s="27">
        <v>0</v>
      </c>
      <c r="K2991" s="27">
        <v>0.5</v>
      </c>
      <c r="L2991" s="112"/>
      <c r="M2991" s="92">
        <f t="shared" ref="M2991:M3054" si="94">SUM(B2991:K2991)</f>
        <v>19</v>
      </c>
      <c r="N2991" s="27">
        <v>12</v>
      </c>
      <c r="O2991" s="185">
        <f t="shared" ref="O2991:O3054" si="95">M2991/65</f>
        <v>0.29230769230769232</v>
      </c>
      <c r="P2991" s="55" t="s">
        <v>446</v>
      </c>
      <c r="Q2991" s="19" t="s">
        <v>2494</v>
      </c>
      <c r="R2991" s="41" t="s">
        <v>454</v>
      </c>
      <c r="S2991" s="19" t="s">
        <v>790</v>
      </c>
      <c r="T2991" s="28" t="s">
        <v>2445</v>
      </c>
      <c r="U2991" s="17">
        <v>5</v>
      </c>
      <c r="V2991" s="20" t="s">
        <v>645</v>
      </c>
      <c r="W2991" s="18" t="s">
        <v>1178</v>
      </c>
      <c r="X2991" s="18" t="s">
        <v>1183</v>
      </c>
      <c r="Y2991" s="29" t="s">
        <v>452</v>
      </c>
      <c r="Z2991" s="61"/>
    </row>
    <row r="2992" spans="1:26" s="161" customFormat="1" ht="19.5" customHeight="1" x14ac:dyDescent="0.25">
      <c r="A2992" s="50" t="s">
        <v>79</v>
      </c>
      <c r="B2992" s="27">
        <v>0</v>
      </c>
      <c r="C2992" s="27">
        <v>0</v>
      </c>
      <c r="D2992" s="27">
        <v>3.5</v>
      </c>
      <c r="E2992" s="27">
        <v>4</v>
      </c>
      <c r="F2992" s="27">
        <v>0</v>
      </c>
      <c r="G2992" s="27">
        <v>1</v>
      </c>
      <c r="H2992" s="27">
        <v>7.5</v>
      </c>
      <c r="I2992" s="27">
        <v>0</v>
      </c>
      <c r="J2992" s="27">
        <v>3</v>
      </c>
      <c r="K2992" s="27">
        <v>0</v>
      </c>
      <c r="L2992" s="112"/>
      <c r="M2992" s="92">
        <f t="shared" si="94"/>
        <v>19</v>
      </c>
      <c r="N2992" s="27">
        <v>15</v>
      </c>
      <c r="O2992" s="185">
        <f t="shared" si="95"/>
        <v>0.29230769230769232</v>
      </c>
      <c r="P2992" s="55" t="s">
        <v>446</v>
      </c>
      <c r="Q2992" s="19" t="s">
        <v>5951</v>
      </c>
      <c r="R2992" s="41" t="s">
        <v>740</v>
      </c>
      <c r="S2992" s="19" t="s">
        <v>1886</v>
      </c>
      <c r="T2992" s="28" t="s">
        <v>8947</v>
      </c>
      <c r="U2992" s="17">
        <v>5</v>
      </c>
      <c r="V2992" s="20" t="s">
        <v>519</v>
      </c>
      <c r="W2992" s="18" t="s">
        <v>1972</v>
      </c>
      <c r="X2992" s="18" t="s">
        <v>855</v>
      </c>
      <c r="Y2992" s="29" t="s">
        <v>1374</v>
      </c>
      <c r="Z2992" s="61"/>
    </row>
    <row r="2993" spans="1:26" s="161" customFormat="1" ht="19.5" customHeight="1" x14ac:dyDescent="0.25">
      <c r="A2993" s="50" t="s">
        <v>93</v>
      </c>
      <c r="B2993" s="27">
        <v>4</v>
      </c>
      <c r="C2993" s="27">
        <v>0</v>
      </c>
      <c r="D2993" s="27">
        <v>0</v>
      </c>
      <c r="E2993" s="27">
        <v>4</v>
      </c>
      <c r="F2993" s="27">
        <v>0</v>
      </c>
      <c r="G2993" s="27">
        <v>2</v>
      </c>
      <c r="H2993" s="27">
        <v>5</v>
      </c>
      <c r="I2993" s="27">
        <v>4</v>
      </c>
      <c r="J2993" s="27">
        <v>0</v>
      </c>
      <c r="K2993" s="27">
        <v>0</v>
      </c>
      <c r="L2993" s="112"/>
      <c r="M2993" s="92">
        <f t="shared" si="94"/>
        <v>19</v>
      </c>
      <c r="N2993" s="27">
        <v>26</v>
      </c>
      <c r="O2993" s="185">
        <f t="shared" si="95"/>
        <v>0.29230769230769232</v>
      </c>
      <c r="P2993" s="55" t="s">
        <v>446</v>
      </c>
      <c r="Q2993" s="19" t="s">
        <v>545</v>
      </c>
      <c r="R2993" s="41" t="s">
        <v>763</v>
      </c>
      <c r="S2993" s="19" t="s">
        <v>523</v>
      </c>
      <c r="T2993" s="28" t="s">
        <v>8181</v>
      </c>
      <c r="U2993" s="17">
        <v>5</v>
      </c>
      <c r="V2993" s="20" t="s">
        <v>593</v>
      </c>
      <c r="W2993" s="18" t="s">
        <v>8220</v>
      </c>
      <c r="X2993" s="18" t="s">
        <v>916</v>
      </c>
      <c r="Y2993" s="29" t="s">
        <v>1078</v>
      </c>
      <c r="Z2993" s="61"/>
    </row>
    <row r="2994" spans="1:26" s="161" customFormat="1" ht="19.5" customHeight="1" x14ac:dyDescent="0.25">
      <c r="A2994" s="50" t="s">
        <v>59</v>
      </c>
      <c r="B2994" s="27">
        <v>4</v>
      </c>
      <c r="C2994" s="27">
        <v>0</v>
      </c>
      <c r="D2994" s="27">
        <v>1</v>
      </c>
      <c r="E2994" s="27">
        <v>3</v>
      </c>
      <c r="F2994" s="27">
        <v>2</v>
      </c>
      <c r="G2994" s="27">
        <v>2</v>
      </c>
      <c r="H2994" s="27">
        <v>4</v>
      </c>
      <c r="I2994" s="27">
        <v>3</v>
      </c>
      <c r="J2994" s="27">
        <v>0</v>
      </c>
      <c r="K2994" s="27">
        <v>0</v>
      </c>
      <c r="L2994" s="112"/>
      <c r="M2994" s="92">
        <f t="shared" si="94"/>
        <v>19</v>
      </c>
      <c r="N2994" s="27">
        <v>3</v>
      </c>
      <c r="O2994" s="185">
        <f t="shared" si="95"/>
        <v>0.29230769230769232</v>
      </c>
      <c r="P2994" s="55" t="s">
        <v>446</v>
      </c>
      <c r="Q2994" s="19" t="s">
        <v>863</v>
      </c>
      <c r="R2994" s="41" t="s">
        <v>3085</v>
      </c>
      <c r="S2994" s="19" t="s">
        <v>3086</v>
      </c>
      <c r="T2994" s="28" t="s">
        <v>3056</v>
      </c>
      <c r="U2994" s="17">
        <v>5</v>
      </c>
      <c r="V2994" s="20" t="s">
        <v>519</v>
      </c>
      <c r="W2994" s="18" t="s">
        <v>3084</v>
      </c>
      <c r="X2994" s="18" t="s">
        <v>1221</v>
      </c>
      <c r="Y2994" s="29" t="s">
        <v>599</v>
      </c>
      <c r="Z2994" s="61"/>
    </row>
    <row r="2995" spans="1:26" s="161" customFormat="1" ht="19.5" customHeight="1" x14ac:dyDescent="0.25">
      <c r="A2995" s="50" t="s">
        <v>80</v>
      </c>
      <c r="B2995" s="27">
        <v>5</v>
      </c>
      <c r="C2995" s="27">
        <v>0</v>
      </c>
      <c r="D2995" s="27">
        <v>3</v>
      </c>
      <c r="E2995" s="27">
        <v>0</v>
      </c>
      <c r="F2995" s="27">
        <v>2</v>
      </c>
      <c r="G2995" s="27">
        <v>0</v>
      </c>
      <c r="H2995" s="27">
        <v>5</v>
      </c>
      <c r="I2995" s="27">
        <v>4</v>
      </c>
      <c r="J2995" s="27">
        <v>0</v>
      </c>
      <c r="K2995" s="27">
        <v>0</v>
      </c>
      <c r="L2995" s="112"/>
      <c r="M2995" s="92">
        <f t="shared" si="94"/>
        <v>19</v>
      </c>
      <c r="N2995" s="27">
        <v>26</v>
      </c>
      <c r="O2995" s="185">
        <f t="shared" si="95"/>
        <v>0.29230769230769232</v>
      </c>
      <c r="P2995" s="55" t="s">
        <v>446</v>
      </c>
      <c r="Q2995" s="19" t="s">
        <v>905</v>
      </c>
      <c r="R2995" s="41" t="s">
        <v>473</v>
      </c>
      <c r="S2995" s="19" t="s">
        <v>523</v>
      </c>
      <c r="T2995" s="28" t="s">
        <v>681</v>
      </c>
      <c r="U2995" s="17">
        <v>5</v>
      </c>
      <c r="V2995" s="20" t="s">
        <v>637</v>
      </c>
      <c r="W2995" s="18" t="s">
        <v>908</v>
      </c>
      <c r="X2995" s="18" t="s">
        <v>684</v>
      </c>
      <c r="Y2995" s="29" t="s">
        <v>909</v>
      </c>
      <c r="Z2995" s="61"/>
    </row>
    <row r="2996" spans="1:26" s="161" customFormat="1" ht="19.5" customHeight="1" x14ac:dyDescent="0.25">
      <c r="A2996" s="50" t="s">
        <v>63</v>
      </c>
      <c r="B2996" s="27">
        <v>5</v>
      </c>
      <c r="C2996" s="27">
        <v>0</v>
      </c>
      <c r="D2996" s="27">
        <v>0</v>
      </c>
      <c r="E2996" s="27">
        <v>4</v>
      </c>
      <c r="F2996" s="27">
        <v>0</v>
      </c>
      <c r="G2996" s="27">
        <v>0</v>
      </c>
      <c r="H2996" s="27">
        <v>8</v>
      </c>
      <c r="I2996" s="27">
        <v>2</v>
      </c>
      <c r="J2996" s="27">
        <v>0</v>
      </c>
      <c r="K2996" s="27">
        <v>0</v>
      </c>
      <c r="L2996" s="112"/>
      <c r="M2996" s="92">
        <f t="shared" si="94"/>
        <v>19</v>
      </c>
      <c r="N2996" s="27">
        <v>9</v>
      </c>
      <c r="O2996" s="185">
        <f t="shared" si="95"/>
        <v>0.29230769230769232</v>
      </c>
      <c r="P2996" s="55" t="s">
        <v>446</v>
      </c>
      <c r="Q2996" s="19" t="s">
        <v>2229</v>
      </c>
      <c r="R2996" s="41" t="s">
        <v>816</v>
      </c>
      <c r="S2996" s="19" t="s">
        <v>2230</v>
      </c>
      <c r="T2996" s="28" t="s">
        <v>2196</v>
      </c>
      <c r="U2996" s="17">
        <v>5</v>
      </c>
      <c r="V2996" s="20" t="s">
        <v>519</v>
      </c>
      <c r="W2996" s="18" t="s">
        <v>2041</v>
      </c>
      <c r="X2996" s="18" t="s">
        <v>811</v>
      </c>
      <c r="Y2996" s="29" t="s">
        <v>452</v>
      </c>
      <c r="Z2996" s="61"/>
    </row>
    <row r="2997" spans="1:26" s="161" customFormat="1" ht="19.5" customHeight="1" x14ac:dyDescent="0.25">
      <c r="A2997" s="50" t="s">
        <v>61</v>
      </c>
      <c r="B2997" s="27">
        <v>5</v>
      </c>
      <c r="C2997" s="27">
        <v>0</v>
      </c>
      <c r="D2997" s="27">
        <v>2</v>
      </c>
      <c r="E2997" s="27">
        <v>4</v>
      </c>
      <c r="F2997" s="27">
        <v>0</v>
      </c>
      <c r="G2997" s="27">
        <v>0</v>
      </c>
      <c r="H2997" s="27">
        <v>5</v>
      </c>
      <c r="I2997" s="27">
        <v>3</v>
      </c>
      <c r="J2997" s="27">
        <v>0</v>
      </c>
      <c r="K2997" s="27">
        <v>0</v>
      </c>
      <c r="L2997" s="112"/>
      <c r="M2997" s="92">
        <f t="shared" si="94"/>
        <v>19</v>
      </c>
      <c r="N2997" s="27">
        <v>11</v>
      </c>
      <c r="O2997" s="185">
        <f t="shared" si="95"/>
        <v>0.29230769230769232</v>
      </c>
      <c r="P2997" s="55" t="s">
        <v>446</v>
      </c>
      <c r="Q2997" s="19" t="s">
        <v>4561</v>
      </c>
      <c r="R2997" s="41" t="s">
        <v>4562</v>
      </c>
      <c r="S2997" s="19" t="s">
        <v>507</v>
      </c>
      <c r="T2997" s="28" t="s">
        <v>3660</v>
      </c>
      <c r="U2997" s="17">
        <v>5</v>
      </c>
      <c r="V2997" s="20" t="s">
        <v>682</v>
      </c>
      <c r="W2997" s="18" t="s">
        <v>4544</v>
      </c>
      <c r="X2997" s="18" t="s">
        <v>771</v>
      </c>
      <c r="Y2997" s="29" t="s">
        <v>486</v>
      </c>
      <c r="Z2997" s="61"/>
    </row>
    <row r="2998" spans="1:26" s="161" customFormat="1" ht="19.5" customHeight="1" x14ac:dyDescent="0.25">
      <c r="A2998" s="50" t="s">
        <v>17</v>
      </c>
      <c r="B2998" s="27">
        <v>7</v>
      </c>
      <c r="C2998" s="27">
        <v>0</v>
      </c>
      <c r="D2998" s="27">
        <v>2</v>
      </c>
      <c r="E2998" s="27">
        <v>2</v>
      </c>
      <c r="F2998" s="27">
        <v>2</v>
      </c>
      <c r="G2998" s="27">
        <v>0</v>
      </c>
      <c r="H2998" s="27">
        <v>4</v>
      </c>
      <c r="I2998" s="27">
        <v>2</v>
      </c>
      <c r="J2998" s="27">
        <v>0</v>
      </c>
      <c r="K2998" s="27">
        <v>0</v>
      </c>
      <c r="L2998" s="112"/>
      <c r="M2998" s="92">
        <f t="shared" si="94"/>
        <v>19</v>
      </c>
      <c r="N2998" s="27">
        <v>3</v>
      </c>
      <c r="O2998" s="185">
        <f t="shared" si="95"/>
        <v>0.29230769230769232</v>
      </c>
      <c r="P2998" s="55" t="s">
        <v>446</v>
      </c>
      <c r="Q2998" s="19" t="s">
        <v>3082</v>
      </c>
      <c r="R2998" s="41" t="s">
        <v>1052</v>
      </c>
      <c r="S2998" s="19" t="s">
        <v>3083</v>
      </c>
      <c r="T2998" s="28" t="s">
        <v>3056</v>
      </c>
      <c r="U2998" s="17">
        <v>5</v>
      </c>
      <c r="V2998" s="20" t="s">
        <v>519</v>
      </c>
      <c r="W2998" s="18" t="s">
        <v>3084</v>
      </c>
      <c r="X2998" s="18" t="s">
        <v>1221</v>
      </c>
      <c r="Y2998" s="29" t="s">
        <v>599</v>
      </c>
      <c r="Z2998" s="61"/>
    </row>
    <row r="2999" spans="1:26" s="161" customFormat="1" ht="19.5" customHeight="1" x14ac:dyDescent="0.25">
      <c r="A2999" s="50" t="s">
        <v>71</v>
      </c>
      <c r="B2999" s="27">
        <v>5</v>
      </c>
      <c r="C2999" s="27">
        <v>0</v>
      </c>
      <c r="D2999" s="27">
        <v>2</v>
      </c>
      <c r="E2999" s="27">
        <v>4</v>
      </c>
      <c r="F2999" s="27">
        <v>1</v>
      </c>
      <c r="G2999" s="27">
        <v>0</v>
      </c>
      <c r="H2999" s="27">
        <v>4</v>
      </c>
      <c r="I2999" s="27">
        <v>2</v>
      </c>
      <c r="J2999" s="27">
        <v>0</v>
      </c>
      <c r="K2999" s="27">
        <v>1</v>
      </c>
      <c r="L2999" s="112"/>
      <c r="M2999" s="92">
        <f t="shared" si="94"/>
        <v>19</v>
      </c>
      <c r="N2999" s="27">
        <v>13</v>
      </c>
      <c r="O2999" s="185">
        <f t="shared" si="95"/>
        <v>0.29230769230769232</v>
      </c>
      <c r="P2999" s="55" t="s">
        <v>446</v>
      </c>
      <c r="Q2999" s="30" t="s">
        <v>5471</v>
      </c>
      <c r="R2999" s="42" t="s">
        <v>539</v>
      </c>
      <c r="S2999" s="30" t="s">
        <v>540</v>
      </c>
      <c r="T2999" s="28" t="s">
        <v>5402</v>
      </c>
      <c r="U2999" s="17">
        <v>5</v>
      </c>
      <c r="V2999" s="20" t="s">
        <v>1161</v>
      </c>
      <c r="W2999" s="18" t="s">
        <v>5449</v>
      </c>
      <c r="X2999" s="18" t="s">
        <v>2324</v>
      </c>
      <c r="Y2999" s="29" t="s">
        <v>452</v>
      </c>
      <c r="Z2999" s="61"/>
    </row>
    <row r="3000" spans="1:26" s="161" customFormat="1" ht="19.5" customHeight="1" x14ac:dyDescent="0.25">
      <c r="A3000" s="42" t="s">
        <v>83</v>
      </c>
      <c r="B3000" s="27">
        <v>6</v>
      </c>
      <c r="C3000" s="27">
        <v>0</v>
      </c>
      <c r="D3000" s="27">
        <v>1</v>
      </c>
      <c r="E3000" s="27">
        <v>1</v>
      </c>
      <c r="F3000" s="27">
        <v>0</v>
      </c>
      <c r="G3000" s="27">
        <v>0</v>
      </c>
      <c r="H3000" s="27">
        <v>7</v>
      </c>
      <c r="I3000" s="27">
        <v>4</v>
      </c>
      <c r="J3000" s="27">
        <v>0</v>
      </c>
      <c r="K3000" s="27">
        <v>0</v>
      </c>
      <c r="L3000" s="119"/>
      <c r="M3000" s="92">
        <f t="shared" si="94"/>
        <v>19</v>
      </c>
      <c r="N3000" s="27">
        <v>10</v>
      </c>
      <c r="O3000" s="185">
        <f t="shared" si="95"/>
        <v>0.29230769230769232</v>
      </c>
      <c r="P3000" s="55" t="s">
        <v>446</v>
      </c>
      <c r="Q3000" s="19" t="s">
        <v>1231</v>
      </c>
      <c r="R3000" s="41" t="s">
        <v>459</v>
      </c>
      <c r="S3000" s="19" t="s">
        <v>486</v>
      </c>
      <c r="T3000" s="28" t="s">
        <v>1211</v>
      </c>
      <c r="U3000" s="17">
        <v>5</v>
      </c>
      <c r="V3000" s="20" t="s">
        <v>645</v>
      </c>
      <c r="W3000" s="18" t="s">
        <v>1218</v>
      </c>
      <c r="X3000" s="18" t="s">
        <v>488</v>
      </c>
      <c r="Y3000" s="29" t="s">
        <v>486</v>
      </c>
      <c r="Z3000" s="61"/>
    </row>
    <row r="3001" spans="1:26" s="161" customFormat="1" ht="19.5" customHeight="1" x14ac:dyDescent="0.25">
      <c r="A3001" s="42" t="s">
        <v>72</v>
      </c>
      <c r="B3001" s="27">
        <v>5</v>
      </c>
      <c r="C3001" s="27">
        <v>0</v>
      </c>
      <c r="D3001" s="27">
        <v>0</v>
      </c>
      <c r="E3001" s="27">
        <v>5</v>
      </c>
      <c r="F3001" s="27">
        <v>1</v>
      </c>
      <c r="G3001" s="27">
        <v>2</v>
      </c>
      <c r="H3001" s="27">
        <v>5</v>
      </c>
      <c r="I3001" s="27">
        <v>0</v>
      </c>
      <c r="J3001" s="27">
        <v>1</v>
      </c>
      <c r="K3001" s="27">
        <v>0</v>
      </c>
      <c r="L3001" s="119"/>
      <c r="M3001" s="92">
        <f t="shared" si="94"/>
        <v>19</v>
      </c>
      <c r="N3001" s="27">
        <v>14</v>
      </c>
      <c r="O3001" s="185">
        <f t="shared" si="95"/>
        <v>0.29230769230769232</v>
      </c>
      <c r="P3001" s="55" t="s">
        <v>446</v>
      </c>
      <c r="Q3001" s="19" t="s">
        <v>1197</v>
      </c>
      <c r="R3001" s="41" t="s">
        <v>459</v>
      </c>
      <c r="S3001" s="19" t="s">
        <v>540</v>
      </c>
      <c r="T3001" s="28" t="s">
        <v>3665</v>
      </c>
      <c r="U3001" s="17">
        <v>5</v>
      </c>
      <c r="V3001" s="20" t="s">
        <v>1190</v>
      </c>
      <c r="W3001" s="18" t="s">
        <v>5695</v>
      </c>
      <c r="X3001" s="18" t="s">
        <v>916</v>
      </c>
      <c r="Y3001" s="29" t="s">
        <v>546</v>
      </c>
      <c r="Z3001" s="61"/>
    </row>
    <row r="3002" spans="1:26" s="161" customFormat="1" ht="19.5" customHeight="1" x14ac:dyDescent="0.25">
      <c r="A3002" s="42" t="s">
        <v>60</v>
      </c>
      <c r="B3002" s="27">
        <v>5</v>
      </c>
      <c r="C3002" s="27">
        <v>0</v>
      </c>
      <c r="D3002" s="27">
        <v>0</v>
      </c>
      <c r="E3002" s="27">
        <v>4</v>
      </c>
      <c r="F3002" s="27">
        <v>0</v>
      </c>
      <c r="G3002" s="27">
        <v>0</v>
      </c>
      <c r="H3002" s="27">
        <v>5</v>
      </c>
      <c r="I3002" s="27">
        <v>5</v>
      </c>
      <c r="J3002" s="27">
        <v>0</v>
      </c>
      <c r="K3002" s="27">
        <v>0</v>
      </c>
      <c r="L3002" s="119"/>
      <c r="M3002" s="92">
        <f t="shared" si="94"/>
        <v>19</v>
      </c>
      <c r="N3002" s="27">
        <v>10</v>
      </c>
      <c r="O3002" s="185">
        <f t="shared" si="95"/>
        <v>0.29230769230769232</v>
      </c>
      <c r="P3002" s="55" t="s">
        <v>446</v>
      </c>
      <c r="Q3002" s="19" t="s">
        <v>1230</v>
      </c>
      <c r="R3002" s="41" t="s">
        <v>740</v>
      </c>
      <c r="S3002" s="19" t="s">
        <v>567</v>
      </c>
      <c r="T3002" s="28" t="s">
        <v>1211</v>
      </c>
      <c r="U3002" s="17">
        <v>5</v>
      </c>
      <c r="V3002" s="20" t="s">
        <v>609</v>
      </c>
      <c r="W3002" s="18" t="s">
        <v>1215</v>
      </c>
      <c r="X3002" s="18" t="s">
        <v>811</v>
      </c>
      <c r="Y3002" s="29" t="s">
        <v>452</v>
      </c>
      <c r="Z3002" s="61"/>
    </row>
    <row r="3003" spans="1:26" s="161" customFormat="1" ht="19.5" customHeight="1" x14ac:dyDescent="0.25">
      <c r="A3003" s="42" t="s">
        <v>93</v>
      </c>
      <c r="B3003" s="27">
        <v>2</v>
      </c>
      <c r="C3003" s="27">
        <v>0</v>
      </c>
      <c r="D3003" s="27">
        <v>3</v>
      </c>
      <c r="E3003" s="27">
        <v>3</v>
      </c>
      <c r="F3003" s="27">
        <v>2</v>
      </c>
      <c r="G3003" s="27">
        <v>2</v>
      </c>
      <c r="H3003" s="27">
        <v>5</v>
      </c>
      <c r="I3003" s="27">
        <v>2</v>
      </c>
      <c r="J3003" s="27">
        <v>0</v>
      </c>
      <c r="K3003" s="27">
        <v>0</v>
      </c>
      <c r="L3003" s="119"/>
      <c r="M3003" s="92">
        <f t="shared" si="94"/>
        <v>19</v>
      </c>
      <c r="N3003" s="27">
        <v>16</v>
      </c>
      <c r="O3003" s="185">
        <f t="shared" si="95"/>
        <v>0.29230769230769232</v>
      </c>
      <c r="P3003" s="55" t="s">
        <v>446</v>
      </c>
      <c r="Q3003" s="19" t="s">
        <v>4920</v>
      </c>
      <c r="R3003" s="41" t="s">
        <v>740</v>
      </c>
      <c r="S3003" s="19" t="s">
        <v>530</v>
      </c>
      <c r="T3003" s="28" t="s">
        <v>3662</v>
      </c>
      <c r="U3003" s="17">
        <v>5</v>
      </c>
      <c r="V3003" s="20" t="s">
        <v>609</v>
      </c>
      <c r="W3003" s="18" t="s">
        <v>4902</v>
      </c>
      <c r="X3003" s="18" t="s">
        <v>651</v>
      </c>
      <c r="Y3003" s="29" t="s">
        <v>486</v>
      </c>
      <c r="Z3003" s="61"/>
    </row>
    <row r="3004" spans="1:26" s="161" customFormat="1" ht="19.5" customHeight="1" x14ac:dyDescent="0.25">
      <c r="A3004" s="42" t="s">
        <v>71</v>
      </c>
      <c r="B3004" s="27">
        <v>3</v>
      </c>
      <c r="C3004" s="27">
        <v>0</v>
      </c>
      <c r="D3004" s="27">
        <v>1</v>
      </c>
      <c r="E3004" s="27">
        <v>3</v>
      </c>
      <c r="F3004" s="27">
        <v>2</v>
      </c>
      <c r="G3004" s="27">
        <v>0</v>
      </c>
      <c r="H3004" s="27">
        <v>5</v>
      </c>
      <c r="I3004" s="27">
        <v>5</v>
      </c>
      <c r="J3004" s="27">
        <v>0</v>
      </c>
      <c r="K3004" s="27">
        <v>0</v>
      </c>
      <c r="L3004" s="119"/>
      <c r="M3004" s="92">
        <f t="shared" si="94"/>
        <v>19</v>
      </c>
      <c r="N3004" s="27">
        <v>12</v>
      </c>
      <c r="O3004" s="185">
        <f t="shared" si="95"/>
        <v>0.29230769230769232</v>
      </c>
      <c r="P3004" s="55" t="s">
        <v>446</v>
      </c>
      <c r="Q3004" s="19" t="s">
        <v>2364</v>
      </c>
      <c r="R3004" s="41" t="s">
        <v>2665</v>
      </c>
      <c r="S3004" s="19" t="s">
        <v>540</v>
      </c>
      <c r="T3004" s="28" t="s">
        <v>2589</v>
      </c>
      <c r="U3004" s="17">
        <v>5</v>
      </c>
      <c r="V3004" s="20" t="s">
        <v>519</v>
      </c>
      <c r="W3004" s="18" t="s">
        <v>2639</v>
      </c>
      <c r="X3004" s="18" t="s">
        <v>539</v>
      </c>
      <c r="Y3004" s="29" t="s">
        <v>486</v>
      </c>
      <c r="Z3004" s="61"/>
    </row>
    <row r="3005" spans="1:26" s="161" customFormat="1" ht="19.5" customHeight="1" x14ac:dyDescent="0.25">
      <c r="A3005" s="42" t="s">
        <v>75</v>
      </c>
      <c r="B3005" s="27">
        <v>8</v>
      </c>
      <c r="C3005" s="27">
        <v>0</v>
      </c>
      <c r="D3005" s="27">
        <v>0</v>
      </c>
      <c r="E3005" s="27">
        <v>5</v>
      </c>
      <c r="F3005" s="27">
        <v>1</v>
      </c>
      <c r="G3005" s="27">
        <v>1</v>
      </c>
      <c r="H3005" s="27">
        <v>4</v>
      </c>
      <c r="I3005" s="27">
        <v>0</v>
      </c>
      <c r="J3005" s="27">
        <v>0</v>
      </c>
      <c r="K3005" s="27">
        <v>0</v>
      </c>
      <c r="L3005" s="119"/>
      <c r="M3005" s="92">
        <f t="shared" si="94"/>
        <v>19</v>
      </c>
      <c r="N3005" s="27">
        <v>15</v>
      </c>
      <c r="O3005" s="185">
        <f t="shared" si="95"/>
        <v>0.29230769230769232</v>
      </c>
      <c r="P3005" s="55" t="s">
        <v>446</v>
      </c>
      <c r="Q3005" s="19" t="s">
        <v>2364</v>
      </c>
      <c r="R3005" s="41" t="s">
        <v>1956</v>
      </c>
      <c r="S3005" s="19" t="s">
        <v>6759</v>
      </c>
      <c r="T3005" s="28" t="s">
        <v>3670</v>
      </c>
      <c r="U3005" s="17">
        <v>5</v>
      </c>
      <c r="V3005" s="20" t="s">
        <v>1190</v>
      </c>
      <c r="W3005" s="18" t="s">
        <v>6452</v>
      </c>
      <c r="X3005" s="18" t="s">
        <v>967</v>
      </c>
      <c r="Y3005" s="29" t="s">
        <v>452</v>
      </c>
      <c r="Z3005" s="61"/>
    </row>
    <row r="3006" spans="1:26" s="161" customFormat="1" ht="19.5" customHeight="1" x14ac:dyDescent="0.25">
      <c r="A3006" s="42" t="s">
        <v>63</v>
      </c>
      <c r="B3006" s="27">
        <v>7</v>
      </c>
      <c r="C3006" s="27">
        <v>0</v>
      </c>
      <c r="D3006" s="27">
        <v>0</v>
      </c>
      <c r="E3006" s="27">
        <v>4</v>
      </c>
      <c r="F3006" s="27">
        <v>1</v>
      </c>
      <c r="G3006" s="27">
        <v>0</v>
      </c>
      <c r="H3006" s="27">
        <v>4</v>
      </c>
      <c r="I3006" s="27">
        <v>3</v>
      </c>
      <c r="J3006" s="27">
        <v>0</v>
      </c>
      <c r="K3006" s="27">
        <v>0</v>
      </c>
      <c r="L3006" s="119"/>
      <c r="M3006" s="92">
        <f t="shared" si="94"/>
        <v>19</v>
      </c>
      <c r="N3006" s="27">
        <v>10</v>
      </c>
      <c r="O3006" s="185">
        <f t="shared" si="95"/>
        <v>0.29230769230769232</v>
      </c>
      <c r="P3006" s="55" t="s">
        <v>446</v>
      </c>
      <c r="Q3006" s="19" t="s">
        <v>6988</v>
      </c>
      <c r="R3006" s="41" t="s">
        <v>1297</v>
      </c>
      <c r="S3006" s="19" t="s">
        <v>486</v>
      </c>
      <c r="T3006" s="28" t="s">
        <v>3671</v>
      </c>
      <c r="U3006" s="17">
        <v>5</v>
      </c>
      <c r="V3006" s="20" t="s">
        <v>645</v>
      </c>
      <c r="W3006" s="18" t="s">
        <v>6984</v>
      </c>
      <c r="X3006" s="18" t="s">
        <v>811</v>
      </c>
      <c r="Y3006" s="29" t="s">
        <v>710</v>
      </c>
      <c r="Z3006" s="61"/>
    </row>
    <row r="3007" spans="1:26" s="161" customFormat="1" ht="19.5" customHeight="1" x14ac:dyDescent="0.25">
      <c r="A3007" s="42" t="s">
        <v>7363</v>
      </c>
      <c r="B3007" s="27">
        <v>5</v>
      </c>
      <c r="C3007" s="27">
        <v>0</v>
      </c>
      <c r="D3007" s="27">
        <v>0</v>
      </c>
      <c r="E3007" s="27">
        <v>5</v>
      </c>
      <c r="F3007" s="27">
        <v>1</v>
      </c>
      <c r="G3007" s="27">
        <v>1</v>
      </c>
      <c r="H3007" s="27">
        <v>3</v>
      </c>
      <c r="I3007" s="27">
        <v>4</v>
      </c>
      <c r="J3007" s="27">
        <v>0</v>
      </c>
      <c r="K3007" s="27">
        <v>0</v>
      </c>
      <c r="L3007" s="119"/>
      <c r="M3007" s="92">
        <f t="shared" si="94"/>
        <v>19</v>
      </c>
      <c r="N3007" s="27">
        <v>13</v>
      </c>
      <c r="O3007" s="185">
        <f t="shared" si="95"/>
        <v>0.29230769230769232</v>
      </c>
      <c r="P3007" s="55" t="s">
        <v>446</v>
      </c>
      <c r="Q3007" s="125" t="s">
        <v>7364</v>
      </c>
      <c r="R3007" s="126" t="s">
        <v>627</v>
      </c>
      <c r="S3007" s="125" t="s">
        <v>1034</v>
      </c>
      <c r="T3007" s="28" t="s">
        <v>7345</v>
      </c>
      <c r="U3007" s="20">
        <v>5</v>
      </c>
      <c r="V3007" s="20">
        <v>4</v>
      </c>
      <c r="W3007" s="40" t="s">
        <v>7348</v>
      </c>
      <c r="X3007" s="40" t="s">
        <v>7349</v>
      </c>
      <c r="Y3007" s="194" t="s">
        <v>486</v>
      </c>
      <c r="Z3007" s="61"/>
    </row>
    <row r="3008" spans="1:26" s="161" customFormat="1" ht="19.5" customHeight="1" x14ac:dyDescent="0.25">
      <c r="A3008" s="42" t="s">
        <v>85</v>
      </c>
      <c r="B3008" s="27">
        <v>5</v>
      </c>
      <c r="C3008" s="27">
        <v>0</v>
      </c>
      <c r="D3008" s="27">
        <v>0</v>
      </c>
      <c r="E3008" s="27">
        <v>5</v>
      </c>
      <c r="F3008" s="27">
        <v>2</v>
      </c>
      <c r="G3008" s="27">
        <v>2</v>
      </c>
      <c r="H3008" s="27">
        <v>5</v>
      </c>
      <c r="I3008" s="27">
        <v>0</v>
      </c>
      <c r="J3008" s="27">
        <v>0</v>
      </c>
      <c r="K3008" s="27">
        <v>0</v>
      </c>
      <c r="L3008" s="119"/>
      <c r="M3008" s="92">
        <f t="shared" si="94"/>
        <v>19</v>
      </c>
      <c r="N3008" s="27">
        <v>21</v>
      </c>
      <c r="O3008" s="185">
        <f t="shared" si="95"/>
        <v>0.29230769230769232</v>
      </c>
      <c r="P3008" s="55" t="s">
        <v>446</v>
      </c>
      <c r="Q3008" s="19" t="s">
        <v>4293</v>
      </c>
      <c r="R3008" s="41" t="s">
        <v>938</v>
      </c>
      <c r="S3008" s="19" t="s">
        <v>513</v>
      </c>
      <c r="T3008" s="28" t="s">
        <v>8132</v>
      </c>
      <c r="U3008" s="17">
        <v>5</v>
      </c>
      <c r="V3008" s="20" t="s">
        <v>519</v>
      </c>
      <c r="W3008" s="18" t="s">
        <v>2619</v>
      </c>
      <c r="X3008" s="18" t="s">
        <v>451</v>
      </c>
      <c r="Y3008" s="29" t="s">
        <v>486</v>
      </c>
      <c r="Z3008" s="61"/>
    </row>
    <row r="3009" spans="1:26" s="161" customFormat="1" ht="19.5" customHeight="1" x14ac:dyDescent="0.25">
      <c r="A3009" s="42" t="s">
        <v>81</v>
      </c>
      <c r="B3009" s="27">
        <v>6</v>
      </c>
      <c r="C3009" s="27">
        <v>0</v>
      </c>
      <c r="D3009" s="27">
        <v>0</v>
      </c>
      <c r="E3009" s="27">
        <v>0</v>
      </c>
      <c r="F3009" s="27">
        <v>1</v>
      </c>
      <c r="G3009" s="27">
        <v>3</v>
      </c>
      <c r="H3009" s="27">
        <v>3</v>
      </c>
      <c r="I3009" s="27">
        <v>5</v>
      </c>
      <c r="J3009" s="27">
        <v>0</v>
      </c>
      <c r="K3009" s="27">
        <v>1</v>
      </c>
      <c r="L3009" s="119"/>
      <c r="M3009" s="92">
        <f t="shared" si="94"/>
        <v>19</v>
      </c>
      <c r="N3009" s="27">
        <v>14</v>
      </c>
      <c r="O3009" s="185">
        <f t="shared" si="95"/>
        <v>0.29230769230769232</v>
      </c>
      <c r="P3009" s="55" t="s">
        <v>446</v>
      </c>
      <c r="Q3009" s="19" t="s">
        <v>5710</v>
      </c>
      <c r="R3009" s="41" t="s">
        <v>496</v>
      </c>
      <c r="S3009" s="19" t="s">
        <v>507</v>
      </c>
      <c r="T3009" s="28" t="s">
        <v>3665</v>
      </c>
      <c r="U3009" s="17">
        <v>5</v>
      </c>
      <c r="V3009" s="20" t="s">
        <v>5678</v>
      </c>
      <c r="W3009" s="18" t="s">
        <v>5695</v>
      </c>
      <c r="X3009" s="18" t="s">
        <v>916</v>
      </c>
      <c r="Y3009" s="29" t="s">
        <v>546</v>
      </c>
      <c r="Z3009" s="61"/>
    </row>
    <row r="3010" spans="1:26" s="161" customFormat="1" ht="19.5" customHeight="1" x14ac:dyDescent="0.25">
      <c r="A3010" s="42" t="s">
        <v>83</v>
      </c>
      <c r="B3010" s="27">
        <v>4</v>
      </c>
      <c r="C3010" s="27">
        <v>0</v>
      </c>
      <c r="D3010" s="27">
        <v>0</v>
      </c>
      <c r="E3010" s="27">
        <v>4</v>
      </c>
      <c r="F3010" s="27">
        <v>0</v>
      </c>
      <c r="G3010" s="27">
        <v>2</v>
      </c>
      <c r="H3010" s="27">
        <v>3.5</v>
      </c>
      <c r="I3010" s="27">
        <v>5</v>
      </c>
      <c r="J3010" s="27">
        <v>0</v>
      </c>
      <c r="K3010" s="27">
        <v>0.5</v>
      </c>
      <c r="L3010" s="119"/>
      <c r="M3010" s="92">
        <f t="shared" si="94"/>
        <v>19</v>
      </c>
      <c r="N3010" s="27">
        <v>12</v>
      </c>
      <c r="O3010" s="185">
        <f t="shared" si="95"/>
        <v>0.29230769230769232</v>
      </c>
      <c r="P3010" s="55" t="s">
        <v>446</v>
      </c>
      <c r="Q3010" s="19" t="s">
        <v>901</v>
      </c>
      <c r="R3010" s="41" t="s">
        <v>550</v>
      </c>
      <c r="S3010" s="19" t="s">
        <v>614</v>
      </c>
      <c r="T3010" s="28" t="s">
        <v>2445</v>
      </c>
      <c r="U3010" s="17">
        <v>5</v>
      </c>
      <c r="V3010" s="20" t="s">
        <v>645</v>
      </c>
      <c r="W3010" s="18" t="s">
        <v>1178</v>
      </c>
      <c r="X3010" s="18" t="s">
        <v>1183</v>
      </c>
      <c r="Y3010" s="29" t="s">
        <v>452</v>
      </c>
      <c r="Z3010" s="61"/>
    </row>
    <row r="3011" spans="1:26" s="161" customFormat="1" ht="19.5" customHeight="1" x14ac:dyDescent="0.25">
      <c r="A3011" s="42" t="s">
        <v>108</v>
      </c>
      <c r="B3011" s="27">
        <v>4</v>
      </c>
      <c r="C3011" s="27">
        <v>0</v>
      </c>
      <c r="D3011" s="27">
        <v>0</v>
      </c>
      <c r="E3011" s="27">
        <v>3</v>
      </c>
      <c r="F3011" s="27">
        <v>2</v>
      </c>
      <c r="G3011" s="27">
        <v>2</v>
      </c>
      <c r="H3011" s="27">
        <v>5</v>
      </c>
      <c r="I3011" s="27">
        <v>3</v>
      </c>
      <c r="J3011" s="27">
        <v>0</v>
      </c>
      <c r="K3011" s="27">
        <v>0</v>
      </c>
      <c r="L3011" s="119"/>
      <c r="M3011" s="92">
        <f t="shared" si="94"/>
        <v>19</v>
      </c>
      <c r="N3011" s="27">
        <v>15</v>
      </c>
      <c r="O3011" s="185">
        <f t="shared" si="95"/>
        <v>0.29230769230769232</v>
      </c>
      <c r="P3011" s="55" t="s">
        <v>446</v>
      </c>
      <c r="Q3011" s="19" t="s">
        <v>5952</v>
      </c>
      <c r="R3011" s="41" t="s">
        <v>525</v>
      </c>
      <c r="S3011" s="19" t="s">
        <v>565</v>
      </c>
      <c r="T3011" s="28" t="s">
        <v>8947</v>
      </c>
      <c r="U3011" s="17">
        <v>5</v>
      </c>
      <c r="V3011" s="20" t="s">
        <v>5246</v>
      </c>
      <c r="W3011" s="18" t="s">
        <v>659</v>
      </c>
      <c r="X3011" s="18" t="s">
        <v>855</v>
      </c>
      <c r="Y3011" s="29" t="s">
        <v>710</v>
      </c>
      <c r="Z3011" s="61"/>
    </row>
    <row r="3012" spans="1:26" s="161" customFormat="1" ht="19.5" customHeight="1" x14ac:dyDescent="0.25">
      <c r="A3012" s="42" t="s">
        <v>59</v>
      </c>
      <c r="B3012" s="27">
        <v>5</v>
      </c>
      <c r="C3012" s="27">
        <v>0</v>
      </c>
      <c r="D3012" s="27">
        <v>1</v>
      </c>
      <c r="E3012" s="27">
        <v>0</v>
      </c>
      <c r="F3012" s="27">
        <v>2</v>
      </c>
      <c r="G3012" s="27">
        <v>0</v>
      </c>
      <c r="H3012" s="27">
        <v>5</v>
      </c>
      <c r="I3012" s="27">
        <v>4</v>
      </c>
      <c r="J3012" s="27">
        <v>0</v>
      </c>
      <c r="K3012" s="27">
        <v>2</v>
      </c>
      <c r="L3012" s="119"/>
      <c r="M3012" s="92">
        <f t="shared" si="94"/>
        <v>19</v>
      </c>
      <c r="N3012" s="27">
        <v>10</v>
      </c>
      <c r="O3012" s="185">
        <f t="shared" si="95"/>
        <v>0.29230769230769232</v>
      </c>
      <c r="P3012" s="55" t="s">
        <v>446</v>
      </c>
      <c r="Q3012" s="19" t="s">
        <v>6989</v>
      </c>
      <c r="R3012" s="41" t="s">
        <v>1619</v>
      </c>
      <c r="S3012" s="19" t="s">
        <v>821</v>
      </c>
      <c r="T3012" s="28" t="s">
        <v>3671</v>
      </c>
      <c r="U3012" s="17">
        <v>5</v>
      </c>
      <c r="V3012" s="20" t="s">
        <v>682</v>
      </c>
      <c r="W3012" s="18" t="s">
        <v>6987</v>
      </c>
      <c r="X3012" s="18" t="s">
        <v>765</v>
      </c>
      <c r="Y3012" s="29" t="s">
        <v>710</v>
      </c>
      <c r="Z3012" s="61"/>
    </row>
    <row r="3013" spans="1:26" s="161" customFormat="1" ht="19.5" customHeight="1" x14ac:dyDescent="0.25">
      <c r="A3013" s="42" t="s">
        <v>68</v>
      </c>
      <c r="B3013" s="27">
        <v>6</v>
      </c>
      <c r="C3013" s="27">
        <v>0</v>
      </c>
      <c r="D3013" s="27">
        <v>0</v>
      </c>
      <c r="E3013" s="27">
        <v>4</v>
      </c>
      <c r="F3013" s="27">
        <v>0</v>
      </c>
      <c r="G3013" s="27">
        <v>1</v>
      </c>
      <c r="H3013" s="27">
        <v>4</v>
      </c>
      <c r="I3013" s="27">
        <v>4</v>
      </c>
      <c r="J3013" s="27">
        <v>0</v>
      </c>
      <c r="K3013" s="27">
        <v>0</v>
      </c>
      <c r="L3013" s="119"/>
      <c r="M3013" s="92">
        <f t="shared" si="94"/>
        <v>19</v>
      </c>
      <c r="N3013" s="27">
        <v>15</v>
      </c>
      <c r="O3013" s="185">
        <f t="shared" si="95"/>
        <v>0.29230769230769232</v>
      </c>
      <c r="P3013" s="55" t="s">
        <v>446</v>
      </c>
      <c r="Q3013" s="19" t="s">
        <v>5950</v>
      </c>
      <c r="R3013" s="41" t="s">
        <v>573</v>
      </c>
      <c r="S3013" s="19" t="s">
        <v>507</v>
      </c>
      <c r="T3013" s="28" t="s">
        <v>8947</v>
      </c>
      <c r="U3013" s="17">
        <v>5</v>
      </c>
      <c r="V3013" s="20" t="s">
        <v>3355</v>
      </c>
      <c r="W3013" s="18" t="s">
        <v>656</v>
      </c>
      <c r="X3013" s="18" t="s">
        <v>916</v>
      </c>
      <c r="Y3013" s="29" t="s">
        <v>469</v>
      </c>
      <c r="Z3013" s="61"/>
    </row>
    <row r="3014" spans="1:26" s="161" customFormat="1" ht="19.5" customHeight="1" x14ac:dyDescent="0.25">
      <c r="A3014" s="42" t="s">
        <v>63</v>
      </c>
      <c r="B3014" s="27">
        <v>6</v>
      </c>
      <c r="C3014" s="27">
        <v>0</v>
      </c>
      <c r="D3014" s="27">
        <v>0</v>
      </c>
      <c r="E3014" s="27">
        <v>3</v>
      </c>
      <c r="F3014" s="27">
        <v>2</v>
      </c>
      <c r="G3014" s="27">
        <v>0</v>
      </c>
      <c r="H3014" s="27">
        <v>4</v>
      </c>
      <c r="I3014" s="27">
        <v>4</v>
      </c>
      <c r="J3014" s="27">
        <v>0</v>
      </c>
      <c r="K3014" s="27">
        <v>0</v>
      </c>
      <c r="L3014" s="119"/>
      <c r="M3014" s="92">
        <f t="shared" si="94"/>
        <v>19</v>
      </c>
      <c r="N3014" s="27">
        <v>10</v>
      </c>
      <c r="O3014" s="185">
        <f t="shared" si="95"/>
        <v>0.29230769230769232</v>
      </c>
      <c r="P3014" s="55" t="s">
        <v>446</v>
      </c>
      <c r="Q3014" s="19" t="s">
        <v>2803</v>
      </c>
      <c r="R3014" s="41" t="s">
        <v>573</v>
      </c>
      <c r="S3014" s="19" t="s">
        <v>556</v>
      </c>
      <c r="T3014" s="28" t="s">
        <v>2769</v>
      </c>
      <c r="U3014" s="17">
        <v>5</v>
      </c>
      <c r="V3014" s="20" t="s">
        <v>682</v>
      </c>
      <c r="W3014" s="18" t="s">
        <v>2792</v>
      </c>
      <c r="X3014" s="18" t="s">
        <v>2793</v>
      </c>
      <c r="Y3014" s="29" t="s">
        <v>466</v>
      </c>
      <c r="Z3014" s="61"/>
    </row>
    <row r="3015" spans="1:26" s="161" customFormat="1" ht="19.5" customHeight="1" x14ac:dyDescent="0.25">
      <c r="A3015" s="42" t="s">
        <v>60</v>
      </c>
      <c r="B3015" s="27">
        <v>3</v>
      </c>
      <c r="C3015" s="27">
        <v>0</v>
      </c>
      <c r="D3015" s="27">
        <v>4</v>
      </c>
      <c r="E3015" s="27">
        <v>3</v>
      </c>
      <c r="F3015" s="27">
        <v>0</v>
      </c>
      <c r="G3015" s="27">
        <v>1</v>
      </c>
      <c r="H3015" s="27">
        <v>4</v>
      </c>
      <c r="I3015" s="27">
        <v>4</v>
      </c>
      <c r="J3015" s="27">
        <v>0</v>
      </c>
      <c r="K3015" s="27">
        <v>0</v>
      </c>
      <c r="L3015" s="119"/>
      <c r="M3015" s="92">
        <f t="shared" si="94"/>
        <v>19</v>
      </c>
      <c r="N3015" s="27">
        <v>7</v>
      </c>
      <c r="O3015" s="185">
        <f t="shared" si="95"/>
        <v>0.29230769230769232</v>
      </c>
      <c r="P3015" s="55" t="s">
        <v>446</v>
      </c>
      <c r="Q3015" s="19" t="s">
        <v>2156</v>
      </c>
      <c r="R3015" s="41" t="s">
        <v>459</v>
      </c>
      <c r="S3015" s="19" t="s">
        <v>474</v>
      </c>
      <c r="T3015" s="28" t="s">
        <v>1984</v>
      </c>
      <c r="U3015" s="17">
        <v>5</v>
      </c>
      <c r="V3015" s="20" t="s">
        <v>609</v>
      </c>
      <c r="W3015" s="18" t="s">
        <v>2150</v>
      </c>
      <c r="X3015" s="18" t="s">
        <v>1224</v>
      </c>
      <c r="Y3015" s="29" t="s">
        <v>469</v>
      </c>
      <c r="Z3015" s="61"/>
    </row>
    <row r="3016" spans="1:26" s="161" customFormat="1" ht="19.5" customHeight="1" x14ac:dyDescent="0.25">
      <c r="A3016" s="42" t="s">
        <v>7965</v>
      </c>
      <c r="B3016" s="27">
        <v>6</v>
      </c>
      <c r="C3016" s="27">
        <v>0</v>
      </c>
      <c r="D3016" s="27">
        <v>0</v>
      </c>
      <c r="E3016" s="27">
        <v>0</v>
      </c>
      <c r="F3016" s="27">
        <v>0</v>
      </c>
      <c r="G3016" s="27">
        <v>2</v>
      </c>
      <c r="H3016" s="27">
        <v>5</v>
      </c>
      <c r="I3016" s="27">
        <v>5</v>
      </c>
      <c r="J3016" s="27">
        <v>1</v>
      </c>
      <c r="K3016" s="27">
        <v>0</v>
      </c>
      <c r="L3016" s="119"/>
      <c r="M3016" s="92">
        <f t="shared" si="94"/>
        <v>19</v>
      </c>
      <c r="N3016" s="27">
        <v>24</v>
      </c>
      <c r="O3016" s="185">
        <f t="shared" si="95"/>
        <v>0.29230769230769232</v>
      </c>
      <c r="P3016" s="55" t="s">
        <v>446</v>
      </c>
      <c r="Q3016" s="19" t="s">
        <v>3521</v>
      </c>
      <c r="R3016" s="41" t="s">
        <v>7966</v>
      </c>
      <c r="S3016" s="19" t="s">
        <v>556</v>
      </c>
      <c r="T3016" s="28" t="s">
        <v>7778</v>
      </c>
      <c r="U3016" s="17">
        <v>5</v>
      </c>
      <c r="V3016" s="20" t="s">
        <v>609</v>
      </c>
      <c r="W3016" s="18" t="s">
        <v>7915</v>
      </c>
      <c r="X3016" s="18" t="s">
        <v>3131</v>
      </c>
      <c r="Y3016" s="29" t="s">
        <v>540</v>
      </c>
      <c r="Z3016" s="61"/>
    </row>
    <row r="3017" spans="1:26" s="161" customFormat="1" ht="19.5" customHeight="1" x14ac:dyDescent="0.25">
      <c r="A3017" s="42" t="s">
        <v>59</v>
      </c>
      <c r="B3017" s="27">
        <v>4</v>
      </c>
      <c r="C3017" s="27">
        <v>0</v>
      </c>
      <c r="D3017" s="27">
        <v>2</v>
      </c>
      <c r="E3017" s="27">
        <v>3</v>
      </c>
      <c r="F3017" s="27">
        <v>0</v>
      </c>
      <c r="G3017" s="27">
        <v>0</v>
      </c>
      <c r="H3017" s="27">
        <v>6</v>
      </c>
      <c r="I3017" s="27">
        <v>3</v>
      </c>
      <c r="J3017" s="27">
        <v>1</v>
      </c>
      <c r="K3017" s="27">
        <v>0</v>
      </c>
      <c r="L3017" s="119"/>
      <c r="M3017" s="92">
        <f t="shared" si="94"/>
        <v>19</v>
      </c>
      <c r="N3017" s="27">
        <v>14</v>
      </c>
      <c r="O3017" s="185">
        <f t="shared" si="95"/>
        <v>0.29230769230769232</v>
      </c>
      <c r="P3017" s="55" t="s">
        <v>446</v>
      </c>
      <c r="Q3017" s="19" t="s">
        <v>4410</v>
      </c>
      <c r="R3017" s="41" t="s">
        <v>811</v>
      </c>
      <c r="S3017" s="19"/>
      <c r="T3017" s="28" t="s">
        <v>3120</v>
      </c>
      <c r="U3017" s="17">
        <v>5</v>
      </c>
      <c r="V3017" s="20" t="s">
        <v>609</v>
      </c>
      <c r="W3017" s="18" t="s">
        <v>4399</v>
      </c>
      <c r="X3017" s="18" t="s">
        <v>2243</v>
      </c>
      <c r="Y3017" s="29" t="s">
        <v>1481</v>
      </c>
      <c r="Z3017" s="61"/>
    </row>
    <row r="3018" spans="1:26" s="161" customFormat="1" ht="19.5" customHeight="1" x14ac:dyDescent="0.25">
      <c r="A3018" s="42" t="s">
        <v>73</v>
      </c>
      <c r="B3018" s="27">
        <v>4</v>
      </c>
      <c r="C3018" s="27">
        <v>0</v>
      </c>
      <c r="D3018" s="27">
        <v>0</v>
      </c>
      <c r="E3018" s="27">
        <v>3</v>
      </c>
      <c r="F3018" s="27">
        <v>0</v>
      </c>
      <c r="G3018" s="27">
        <v>2</v>
      </c>
      <c r="H3018" s="27">
        <v>3</v>
      </c>
      <c r="I3018" s="27">
        <v>5</v>
      </c>
      <c r="J3018" s="27">
        <v>2</v>
      </c>
      <c r="K3018" s="27">
        <v>0</v>
      </c>
      <c r="L3018" s="119"/>
      <c r="M3018" s="92">
        <f t="shared" si="94"/>
        <v>19</v>
      </c>
      <c r="N3018" s="27">
        <v>21</v>
      </c>
      <c r="O3018" s="185">
        <f t="shared" si="95"/>
        <v>0.29230769230769232</v>
      </c>
      <c r="P3018" s="55" t="s">
        <v>446</v>
      </c>
      <c r="Q3018" s="19" t="s">
        <v>4294</v>
      </c>
      <c r="R3018" s="41" t="s">
        <v>748</v>
      </c>
      <c r="S3018" s="19" t="s">
        <v>1283</v>
      </c>
      <c r="T3018" s="28" t="s">
        <v>8132</v>
      </c>
      <c r="U3018" s="17">
        <v>5</v>
      </c>
      <c r="V3018" s="20" t="s">
        <v>609</v>
      </c>
      <c r="W3018" s="18" t="s">
        <v>4267</v>
      </c>
      <c r="X3018" s="18" t="s">
        <v>4268</v>
      </c>
      <c r="Y3018" s="29" t="s">
        <v>923</v>
      </c>
      <c r="Z3018" s="61"/>
    </row>
    <row r="3019" spans="1:26" s="161" customFormat="1" ht="19.5" customHeight="1" x14ac:dyDescent="0.25">
      <c r="A3019" s="42" t="s">
        <v>70</v>
      </c>
      <c r="B3019" s="27">
        <v>6</v>
      </c>
      <c r="C3019" s="27">
        <v>0</v>
      </c>
      <c r="D3019" s="27">
        <v>0</v>
      </c>
      <c r="E3019" s="27">
        <v>5</v>
      </c>
      <c r="F3019" s="27">
        <v>0</v>
      </c>
      <c r="G3019" s="27">
        <v>0</v>
      </c>
      <c r="H3019" s="27">
        <v>4</v>
      </c>
      <c r="I3019" s="27">
        <v>3</v>
      </c>
      <c r="J3019" s="27">
        <v>1</v>
      </c>
      <c r="K3019" s="27">
        <v>0</v>
      </c>
      <c r="L3019" s="119"/>
      <c r="M3019" s="92">
        <f t="shared" si="94"/>
        <v>19</v>
      </c>
      <c r="N3019" s="27">
        <v>11</v>
      </c>
      <c r="O3019" s="185">
        <f t="shared" si="95"/>
        <v>0.29230769230769232</v>
      </c>
      <c r="P3019" s="55" t="s">
        <v>446</v>
      </c>
      <c r="Q3019" s="19" t="s">
        <v>4563</v>
      </c>
      <c r="R3019" s="41" t="s">
        <v>454</v>
      </c>
      <c r="S3019" s="19" t="s">
        <v>562</v>
      </c>
      <c r="T3019" s="28" t="s">
        <v>3660</v>
      </c>
      <c r="U3019" s="17">
        <v>5</v>
      </c>
      <c r="V3019" s="20" t="s">
        <v>637</v>
      </c>
      <c r="W3019" s="18" t="s">
        <v>4334</v>
      </c>
      <c r="X3019" s="18" t="s">
        <v>1052</v>
      </c>
      <c r="Y3019" s="29" t="s">
        <v>474</v>
      </c>
      <c r="Z3019" s="61"/>
    </row>
    <row r="3020" spans="1:26" s="161" customFormat="1" ht="19.5" customHeight="1" x14ac:dyDescent="0.25">
      <c r="A3020" s="42" t="s">
        <v>72</v>
      </c>
      <c r="B3020" s="27">
        <v>4</v>
      </c>
      <c r="C3020" s="27">
        <v>0</v>
      </c>
      <c r="D3020" s="27">
        <v>0</v>
      </c>
      <c r="E3020" s="27">
        <v>4</v>
      </c>
      <c r="F3020" s="27">
        <v>2</v>
      </c>
      <c r="G3020" s="27">
        <v>1</v>
      </c>
      <c r="H3020" s="27">
        <v>5</v>
      </c>
      <c r="I3020" s="27">
        <v>3</v>
      </c>
      <c r="J3020" s="27">
        <v>0</v>
      </c>
      <c r="K3020" s="27">
        <v>0</v>
      </c>
      <c r="L3020" s="119"/>
      <c r="M3020" s="92">
        <f t="shared" si="94"/>
        <v>19</v>
      </c>
      <c r="N3020" s="27">
        <v>23</v>
      </c>
      <c r="O3020" s="185">
        <f t="shared" si="95"/>
        <v>0.29230769230769232</v>
      </c>
      <c r="P3020" s="55" t="s">
        <v>446</v>
      </c>
      <c r="Q3020" s="19" t="s">
        <v>7195</v>
      </c>
      <c r="R3020" s="41" t="s">
        <v>5966</v>
      </c>
      <c r="S3020" s="19" t="s">
        <v>567</v>
      </c>
      <c r="T3020" s="28" t="s">
        <v>3672</v>
      </c>
      <c r="U3020" s="17">
        <v>5</v>
      </c>
      <c r="V3020" s="20" t="s">
        <v>519</v>
      </c>
      <c r="W3020" s="18" t="s">
        <v>7157</v>
      </c>
      <c r="X3020" s="18" t="s">
        <v>7158</v>
      </c>
      <c r="Y3020" s="29" t="s">
        <v>7159</v>
      </c>
      <c r="Z3020" s="61"/>
    </row>
    <row r="3021" spans="1:26" s="161" customFormat="1" ht="19.5" customHeight="1" x14ac:dyDescent="0.25">
      <c r="A3021" s="42" t="s">
        <v>78</v>
      </c>
      <c r="B3021" s="27">
        <v>6</v>
      </c>
      <c r="C3021" s="27">
        <v>0</v>
      </c>
      <c r="D3021" s="27">
        <v>0</v>
      </c>
      <c r="E3021" s="27">
        <v>5</v>
      </c>
      <c r="F3021" s="27">
        <v>0</v>
      </c>
      <c r="G3021" s="27">
        <v>1</v>
      </c>
      <c r="H3021" s="27">
        <v>4</v>
      </c>
      <c r="I3021" s="27">
        <v>3</v>
      </c>
      <c r="J3021" s="27">
        <v>0</v>
      </c>
      <c r="K3021" s="27">
        <v>0</v>
      </c>
      <c r="L3021" s="119"/>
      <c r="M3021" s="92">
        <f t="shared" si="94"/>
        <v>19</v>
      </c>
      <c r="N3021" s="27">
        <v>12</v>
      </c>
      <c r="O3021" s="185">
        <f t="shared" si="95"/>
        <v>0.29230769230769232</v>
      </c>
      <c r="P3021" s="55" t="s">
        <v>446</v>
      </c>
      <c r="Q3021" s="19" t="s">
        <v>2666</v>
      </c>
      <c r="R3021" s="41" t="s">
        <v>2662</v>
      </c>
      <c r="S3021" s="19" t="s">
        <v>605</v>
      </c>
      <c r="T3021" s="28" t="s">
        <v>2589</v>
      </c>
      <c r="U3021" s="17">
        <v>5</v>
      </c>
      <c r="V3021" s="20" t="s">
        <v>682</v>
      </c>
      <c r="W3021" s="18" t="s">
        <v>2619</v>
      </c>
      <c r="X3021" s="18" t="s">
        <v>1645</v>
      </c>
      <c r="Y3021" s="29" t="s">
        <v>2643</v>
      </c>
      <c r="Z3021" s="61"/>
    </row>
    <row r="3022" spans="1:26" s="161" customFormat="1" ht="19.5" customHeight="1" x14ac:dyDescent="0.25">
      <c r="A3022" s="42" t="s">
        <v>17</v>
      </c>
      <c r="B3022" s="27">
        <v>6</v>
      </c>
      <c r="C3022" s="27">
        <v>0</v>
      </c>
      <c r="D3022" s="27">
        <v>0</v>
      </c>
      <c r="E3022" s="27">
        <v>4</v>
      </c>
      <c r="F3022" s="27">
        <v>0</v>
      </c>
      <c r="G3022" s="27">
        <v>1</v>
      </c>
      <c r="H3022" s="27">
        <v>5</v>
      </c>
      <c r="I3022" s="27">
        <v>2</v>
      </c>
      <c r="J3022" s="27">
        <v>1</v>
      </c>
      <c r="K3022" s="27">
        <v>0</v>
      </c>
      <c r="L3022" s="119"/>
      <c r="M3022" s="92">
        <f t="shared" si="94"/>
        <v>19</v>
      </c>
      <c r="N3022" s="27">
        <v>14</v>
      </c>
      <c r="O3022" s="185">
        <f t="shared" si="95"/>
        <v>0.29230769230769232</v>
      </c>
      <c r="P3022" s="55" t="s">
        <v>446</v>
      </c>
      <c r="Q3022" s="19" t="s">
        <v>4411</v>
      </c>
      <c r="R3022" s="41" t="s">
        <v>539</v>
      </c>
      <c r="S3022" s="19" t="s">
        <v>494</v>
      </c>
      <c r="T3022" s="28" t="s">
        <v>3120</v>
      </c>
      <c r="U3022" s="17">
        <v>5</v>
      </c>
      <c r="V3022" s="20" t="s">
        <v>609</v>
      </c>
      <c r="W3022" s="18" t="s">
        <v>4399</v>
      </c>
      <c r="X3022" s="18" t="s">
        <v>2243</v>
      </c>
      <c r="Y3022" s="29" t="s">
        <v>1481</v>
      </c>
      <c r="Z3022" s="61"/>
    </row>
    <row r="3023" spans="1:26" s="161" customFormat="1" ht="19.5" customHeight="1" x14ac:dyDescent="0.25">
      <c r="A3023" s="42" t="s">
        <v>84</v>
      </c>
      <c r="B3023" s="27">
        <v>4</v>
      </c>
      <c r="C3023" s="27">
        <v>3</v>
      </c>
      <c r="D3023" s="27">
        <v>3</v>
      </c>
      <c r="E3023" s="27">
        <v>0</v>
      </c>
      <c r="F3023" s="27">
        <v>1</v>
      </c>
      <c r="G3023" s="27">
        <v>3</v>
      </c>
      <c r="H3023" s="27">
        <v>2.5</v>
      </c>
      <c r="I3023" s="27">
        <v>2</v>
      </c>
      <c r="J3023" s="27">
        <v>0</v>
      </c>
      <c r="K3023" s="27">
        <v>0.5</v>
      </c>
      <c r="L3023" s="119"/>
      <c r="M3023" s="92">
        <f t="shared" si="94"/>
        <v>19</v>
      </c>
      <c r="N3023" s="27">
        <v>16</v>
      </c>
      <c r="O3023" s="185">
        <f t="shared" si="95"/>
        <v>0.29230769230769232</v>
      </c>
      <c r="P3023" s="55" t="s">
        <v>446</v>
      </c>
      <c r="Q3023" s="19" t="s">
        <v>4921</v>
      </c>
      <c r="R3023" s="41" t="s">
        <v>684</v>
      </c>
      <c r="S3023" s="19" t="s">
        <v>523</v>
      </c>
      <c r="T3023" s="28" t="s">
        <v>3662</v>
      </c>
      <c r="U3023" s="17">
        <v>5</v>
      </c>
      <c r="V3023" s="20" t="s">
        <v>637</v>
      </c>
      <c r="W3023" s="18" t="s">
        <v>696</v>
      </c>
      <c r="X3023" s="18" t="s">
        <v>632</v>
      </c>
      <c r="Y3023" s="29" t="s">
        <v>486</v>
      </c>
      <c r="Z3023" s="61"/>
    </row>
    <row r="3024" spans="1:26" s="161" customFormat="1" ht="19.5" customHeight="1" x14ac:dyDescent="0.25">
      <c r="A3024" s="42" t="s">
        <v>79</v>
      </c>
      <c r="B3024" s="27">
        <v>5</v>
      </c>
      <c r="C3024" s="27">
        <v>0</v>
      </c>
      <c r="D3024" s="27">
        <v>0</v>
      </c>
      <c r="E3024" s="27">
        <v>5</v>
      </c>
      <c r="F3024" s="27">
        <v>2</v>
      </c>
      <c r="G3024" s="27">
        <v>1</v>
      </c>
      <c r="H3024" s="27">
        <v>0</v>
      </c>
      <c r="I3024" s="27">
        <v>4</v>
      </c>
      <c r="J3024" s="27">
        <v>2</v>
      </c>
      <c r="K3024" s="27">
        <v>0</v>
      </c>
      <c r="L3024" s="119"/>
      <c r="M3024" s="92">
        <f t="shared" si="94"/>
        <v>19</v>
      </c>
      <c r="N3024" s="27">
        <v>15</v>
      </c>
      <c r="O3024" s="185">
        <f t="shared" si="95"/>
        <v>0.29230769230769232</v>
      </c>
      <c r="P3024" s="55" t="s">
        <v>446</v>
      </c>
      <c r="Q3024" s="19" t="s">
        <v>3196</v>
      </c>
      <c r="R3024" s="41" t="s">
        <v>1102</v>
      </c>
      <c r="S3024" s="19" t="s">
        <v>703</v>
      </c>
      <c r="T3024" s="28" t="s">
        <v>3122</v>
      </c>
      <c r="U3024" s="17">
        <v>5</v>
      </c>
      <c r="V3024" s="20" t="s">
        <v>609</v>
      </c>
      <c r="W3024" s="18" t="s">
        <v>3177</v>
      </c>
      <c r="X3024" s="18" t="s">
        <v>448</v>
      </c>
      <c r="Y3024" s="29" t="s">
        <v>504</v>
      </c>
      <c r="Z3024" s="61"/>
    </row>
    <row r="3025" spans="1:26" s="161" customFormat="1" ht="19.5" customHeight="1" x14ac:dyDescent="0.25">
      <c r="A3025" s="42" t="s">
        <v>106</v>
      </c>
      <c r="B3025" s="27">
        <v>5</v>
      </c>
      <c r="C3025" s="27">
        <v>0</v>
      </c>
      <c r="D3025" s="27">
        <v>0</v>
      </c>
      <c r="E3025" s="27">
        <v>0</v>
      </c>
      <c r="F3025" s="27">
        <v>0</v>
      </c>
      <c r="G3025" s="27">
        <v>3</v>
      </c>
      <c r="H3025" s="27">
        <v>5</v>
      </c>
      <c r="I3025" s="27">
        <v>5</v>
      </c>
      <c r="J3025" s="27">
        <v>0</v>
      </c>
      <c r="K3025" s="27">
        <v>1</v>
      </c>
      <c r="L3025" s="119"/>
      <c r="M3025" s="92">
        <f t="shared" si="94"/>
        <v>19</v>
      </c>
      <c r="N3025" s="27">
        <v>26</v>
      </c>
      <c r="O3025" s="185">
        <f t="shared" si="95"/>
        <v>0.29230769230769232</v>
      </c>
      <c r="P3025" s="55" t="s">
        <v>446</v>
      </c>
      <c r="Q3025" s="19" t="s">
        <v>1103</v>
      </c>
      <c r="R3025" s="41" t="s">
        <v>932</v>
      </c>
      <c r="S3025" s="19" t="s">
        <v>1132</v>
      </c>
      <c r="T3025" s="28" t="s">
        <v>681</v>
      </c>
      <c r="U3025" s="17">
        <v>5</v>
      </c>
      <c r="V3025" s="20" t="s">
        <v>609</v>
      </c>
      <c r="W3025" s="18" t="s">
        <v>908</v>
      </c>
      <c r="X3025" s="18" t="s">
        <v>684</v>
      </c>
      <c r="Y3025" s="29" t="s">
        <v>909</v>
      </c>
      <c r="Z3025" s="61"/>
    </row>
    <row r="3026" spans="1:26" s="161" customFormat="1" ht="19.5" customHeight="1" x14ac:dyDescent="0.25">
      <c r="A3026" s="50" t="s">
        <v>113</v>
      </c>
      <c r="B3026" s="27">
        <v>5</v>
      </c>
      <c r="C3026" s="27">
        <v>0</v>
      </c>
      <c r="D3026" s="27">
        <v>4</v>
      </c>
      <c r="E3026" s="27">
        <v>4</v>
      </c>
      <c r="F3026" s="27">
        <v>0</v>
      </c>
      <c r="G3026" s="27">
        <v>0</v>
      </c>
      <c r="H3026" s="27">
        <v>2.5</v>
      </c>
      <c r="I3026" s="27">
        <v>2</v>
      </c>
      <c r="J3026" s="27">
        <v>1</v>
      </c>
      <c r="K3026" s="27">
        <v>0</v>
      </c>
      <c r="L3026" s="112"/>
      <c r="M3026" s="92">
        <f t="shared" si="94"/>
        <v>18.5</v>
      </c>
      <c r="N3026" s="27">
        <v>27</v>
      </c>
      <c r="O3026" s="185">
        <f t="shared" si="95"/>
        <v>0.2846153846153846</v>
      </c>
      <c r="P3026" s="55" t="s">
        <v>446</v>
      </c>
      <c r="Q3026" s="19" t="s">
        <v>1108</v>
      </c>
      <c r="R3026" s="41" t="s">
        <v>684</v>
      </c>
      <c r="S3026" s="19" t="s">
        <v>474</v>
      </c>
      <c r="T3026" s="28" t="s">
        <v>681</v>
      </c>
      <c r="U3026" s="17">
        <v>5</v>
      </c>
      <c r="V3026" s="20" t="s">
        <v>645</v>
      </c>
      <c r="W3026" s="18" t="s">
        <v>694</v>
      </c>
      <c r="X3026" s="18" t="s">
        <v>451</v>
      </c>
      <c r="Y3026" s="29" t="s">
        <v>486</v>
      </c>
      <c r="Z3026" s="61"/>
    </row>
    <row r="3027" spans="1:26" s="161" customFormat="1" ht="19.5" customHeight="1" x14ac:dyDescent="0.25">
      <c r="A3027" s="50" t="s">
        <v>87</v>
      </c>
      <c r="B3027" s="27">
        <v>5</v>
      </c>
      <c r="C3027" s="27">
        <v>0</v>
      </c>
      <c r="D3027" s="27">
        <v>0</v>
      </c>
      <c r="E3027" s="27">
        <v>4</v>
      </c>
      <c r="F3027" s="27">
        <v>0</v>
      </c>
      <c r="G3027" s="27">
        <v>0</v>
      </c>
      <c r="H3027" s="27">
        <v>4.5</v>
      </c>
      <c r="I3027" s="27">
        <v>5</v>
      </c>
      <c r="J3027" s="27">
        <v>0</v>
      </c>
      <c r="K3027" s="27">
        <v>0</v>
      </c>
      <c r="L3027" s="112"/>
      <c r="M3027" s="92">
        <f t="shared" si="94"/>
        <v>18.5</v>
      </c>
      <c r="N3027" s="27">
        <v>11</v>
      </c>
      <c r="O3027" s="185">
        <f t="shared" si="95"/>
        <v>0.2846153846153846</v>
      </c>
      <c r="P3027" s="55" t="s">
        <v>446</v>
      </c>
      <c r="Q3027" s="19" t="s">
        <v>1232</v>
      </c>
      <c r="R3027" s="41" t="s">
        <v>763</v>
      </c>
      <c r="S3027" s="19" t="s">
        <v>494</v>
      </c>
      <c r="T3027" s="28" t="s">
        <v>1211</v>
      </c>
      <c r="U3027" s="17">
        <v>5</v>
      </c>
      <c r="V3027" s="20" t="s">
        <v>637</v>
      </c>
      <c r="W3027" s="18" t="s">
        <v>1212</v>
      </c>
      <c r="X3027" s="18" t="s">
        <v>855</v>
      </c>
      <c r="Y3027" s="29" t="s">
        <v>469</v>
      </c>
      <c r="Z3027" s="61"/>
    </row>
    <row r="3028" spans="1:26" s="161" customFormat="1" ht="19.5" customHeight="1" x14ac:dyDescent="0.25">
      <c r="A3028" s="50" t="s">
        <v>84</v>
      </c>
      <c r="B3028" s="27">
        <v>3</v>
      </c>
      <c r="C3028" s="27">
        <v>0</v>
      </c>
      <c r="D3028" s="27">
        <v>2</v>
      </c>
      <c r="E3028" s="27">
        <v>4</v>
      </c>
      <c r="F3028" s="27">
        <v>1</v>
      </c>
      <c r="G3028" s="27">
        <v>0</v>
      </c>
      <c r="H3028" s="27">
        <v>3.5</v>
      </c>
      <c r="I3028" s="27">
        <v>5</v>
      </c>
      <c r="J3028" s="27">
        <v>0</v>
      </c>
      <c r="K3028" s="27">
        <v>0</v>
      </c>
      <c r="L3028" s="112"/>
      <c r="M3028" s="92">
        <f t="shared" si="94"/>
        <v>18.5</v>
      </c>
      <c r="N3028" s="27">
        <v>12</v>
      </c>
      <c r="O3028" s="185">
        <f t="shared" si="95"/>
        <v>0.2846153846153846</v>
      </c>
      <c r="P3028" s="55" t="s">
        <v>446</v>
      </c>
      <c r="Q3028" s="19" t="s">
        <v>1797</v>
      </c>
      <c r="R3028" s="41" t="s">
        <v>520</v>
      </c>
      <c r="S3028" s="19" t="s">
        <v>599</v>
      </c>
      <c r="T3028" s="28" t="s">
        <v>3660</v>
      </c>
      <c r="U3028" s="17">
        <v>5</v>
      </c>
      <c r="V3028" s="20" t="s">
        <v>4133</v>
      </c>
      <c r="W3028" s="18" t="s">
        <v>2444</v>
      </c>
      <c r="X3028" s="18" t="s">
        <v>771</v>
      </c>
      <c r="Y3028" s="29" t="s">
        <v>486</v>
      </c>
      <c r="Z3028" s="61"/>
    </row>
    <row r="3029" spans="1:26" s="161" customFormat="1" ht="19.5" customHeight="1" x14ac:dyDescent="0.25">
      <c r="A3029" s="50" t="s">
        <v>76</v>
      </c>
      <c r="B3029" s="27">
        <v>6</v>
      </c>
      <c r="C3029" s="27">
        <v>0</v>
      </c>
      <c r="D3029" s="27">
        <v>3</v>
      </c>
      <c r="E3029" s="27">
        <v>4</v>
      </c>
      <c r="F3029" s="27">
        <v>1</v>
      </c>
      <c r="G3029" s="27">
        <v>0</v>
      </c>
      <c r="H3029" s="27">
        <v>3.5</v>
      </c>
      <c r="I3029" s="27">
        <v>1</v>
      </c>
      <c r="J3029" s="27">
        <v>0</v>
      </c>
      <c r="K3029" s="27">
        <v>0</v>
      </c>
      <c r="L3029" s="112"/>
      <c r="M3029" s="92">
        <f t="shared" si="94"/>
        <v>18.5</v>
      </c>
      <c r="N3029" s="27">
        <v>24</v>
      </c>
      <c r="O3029" s="185">
        <f t="shared" si="95"/>
        <v>0.2846153846153846</v>
      </c>
      <c r="P3029" s="55" t="s">
        <v>446</v>
      </c>
      <c r="Q3029" s="19" t="s">
        <v>7196</v>
      </c>
      <c r="R3029" s="41" t="s">
        <v>843</v>
      </c>
      <c r="S3029" s="19" t="s">
        <v>1055</v>
      </c>
      <c r="T3029" s="28" t="s">
        <v>3672</v>
      </c>
      <c r="U3029" s="17">
        <v>5</v>
      </c>
      <c r="V3029" s="20" t="s">
        <v>645</v>
      </c>
      <c r="W3029" s="18" t="s">
        <v>7157</v>
      </c>
      <c r="X3029" s="18" t="s">
        <v>7158</v>
      </c>
      <c r="Y3029" s="29" t="s">
        <v>7159</v>
      </c>
      <c r="Z3029" s="61"/>
    </row>
    <row r="3030" spans="1:26" s="161" customFormat="1" ht="19.5" customHeight="1" x14ac:dyDescent="0.25">
      <c r="A3030" s="50" t="s">
        <v>124</v>
      </c>
      <c r="B3030" s="27">
        <v>5</v>
      </c>
      <c r="C3030" s="27">
        <v>0</v>
      </c>
      <c r="D3030" s="27">
        <v>0</v>
      </c>
      <c r="E3030" s="27">
        <v>2</v>
      </c>
      <c r="F3030" s="27">
        <v>1</v>
      </c>
      <c r="G3030" s="27">
        <v>1</v>
      </c>
      <c r="H3030" s="27">
        <v>5</v>
      </c>
      <c r="I3030" s="27">
        <v>4</v>
      </c>
      <c r="J3030" s="27">
        <v>0</v>
      </c>
      <c r="K3030" s="27">
        <v>0.5</v>
      </c>
      <c r="L3030" s="112"/>
      <c r="M3030" s="92">
        <f t="shared" si="94"/>
        <v>18.5</v>
      </c>
      <c r="N3030" s="27">
        <v>14</v>
      </c>
      <c r="O3030" s="185">
        <f t="shared" si="95"/>
        <v>0.2846153846153846</v>
      </c>
      <c r="P3030" s="55" t="s">
        <v>446</v>
      </c>
      <c r="Q3030" s="125" t="s">
        <v>7365</v>
      </c>
      <c r="R3030" s="126" t="s">
        <v>529</v>
      </c>
      <c r="S3030" s="125" t="s">
        <v>507</v>
      </c>
      <c r="T3030" s="28" t="s">
        <v>7345</v>
      </c>
      <c r="U3030" s="20">
        <v>5</v>
      </c>
      <c r="V3030" s="20">
        <v>4</v>
      </c>
      <c r="W3030" s="40" t="s">
        <v>7348</v>
      </c>
      <c r="X3030" s="40" t="s">
        <v>7349</v>
      </c>
      <c r="Y3030" s="194" t="s">
        <v>486</v>
      </c>
      <c r="Z3030" s="61"/>
    </row>
    <row r="3031" spans="1:26" s="161" customFormat="1" ht="19.5" customHeight="1" x14ac:dyDescent="0.25">
      <c r="A3031" s="50" t="s">
        <v>68</v>
      </c>
      <c r="B3031" s="27">
        <v>6</v>
      </c>
      <c r="C3031" s="27">
        <v>0</v>
      </c>
      <c r="D3031" s="27">
        <v>2.5</v>
      </c>
      <c r="E3031" s="27">
        <v>4</v>
      </c>
      <c r="F3031" s="27">
        <v>0</v>
      </c>
      <c r="G3031" s="27">
        <v>0</v>
      </c>
      <c r="H3031" s="27">
        <v>4</v>
      </c>
      <c r="I3031" s="27">
        <v>2</v>
      </c>
      <c r="J3031" s="27">
        <v>0</v>
      </c>
      <c r="K3031" s="27">
        <v>0</v>
      </c>
      <c r="L3031" s="112"/>
      <c r="M3031" s="92">
        <f t="shared" si="94"/>
        <v>18.5</v>
      </c>
      <c r="N3031" s="27">
        <v>11</v>
      </c>
      <c r="O3031" s="185">
        <f t="shared" si="95"/>
        <v>0.2846153846153846</v>
      </c>
      <c r="P3031" s="55" t="s">
        <v>446</v>
      </c>
      <c r="Q3031" s="19" t="s">
        <v>6990</v>
      </c>
      <c r="R3031" s="41" t="s">
        <v>1102</v>
      </c>
      <c r="S3031" s="19" t="s">
        <v>542</v>
      </c>
      <c r="T3031" s="28" t="s">
        <v>3671</v>
      </c>
      <c r="U3031" s="17">
        <v>5</v>
      </c>
      <c r="V3031" s="20" t="s">
        <v>637</v>
      </c>
      <c r="W3031" s="18" t="s">
        <v>1903</v>
      </c>
      <c r="X3031" s="18" t="s">
        <v>1591</v>
      </c>
      <c r="Y3031" s="29" t="s">
        <v>540</v>
      </c>
      <c r="Z3031" s="61"/>
    </row>
    <row r="3032" spans="1:26" s="161" customFormat="1" ht="19.5" customHeight="1" x14ac:dyDescent="0.25">
      <c r="A3032" s="50" t="s">
        <v>82</v>
      </c>
      <c r="B3032" s="27">
        <v>3</v>
      </c>
      <c r="C3032" s="27">
        <v>0</v>
      </c>
      <c r="D3032" s="27">
        <v>0</v>
      </c>
      <c r="E3032" s="27">
        <v>0</v>
      </c>
      <c r="F3032" s="27">
        <v>0</v>
      </c>
      <c r="G3032" s="27">
        <v>4</v>
      </c>
      <c r="H3032" s="27">
        <v>5</v>
      </c>
      <c r="I3032" s="27">
        <v>5</v>
      </c>
      <c r="J3032" s="27">
        <v>1</v>
      </c>
      <c r="K3032" s="27">
        <v>0.5</v>
      </c>
      <c r="L3032" s="112"/>
      <c r="M3032" s="92">
        <f t="shared" si="94"/>
        <v>18.5</v>
      </c>
      <c r="N3032" s="27">
        <v>14</v>
      </c>
      <c r="O3032" s="185">
        <f t="shared" si="95"/>
        <v>0.2846153846153846</v>
      </c>
      <c r="P3032" s="55" t="s">
        <v>446</v>
      </c>
      <c r="Q3032" s="125" t="s">
        <v>7366</v>
      </c>
      <c r="R3032" s="126" t="s">
        <v>958</v>
      </c>
      <c r="S3032" s="125" t="s">
        <v>721</v>
      </c>
      <c r="T3032" s="28" t="s">
        <v>7345</v>
      </c>
      <c r="U3032" s="195">
        <v>5</v>
      </c>
      <c r="V3032" s="195">
        <v>2</v>
      </c>
      <c r="W3032" s="40" t="s">
        <v>4537</v>
      </c>
      <c r="X3032" s="40" t="s">
        <v>5581</v>
      </c>
      <c r="Y3032" s="194" t="s">
        <v>540</v>
      </c>
      <c r="Z3032" s="61"/>
    </row>
    <row r="3033" spans="1:26" s="161" customFormat="1" ht="19.5" customHeight="1" x14ac:dyDescent="0.25">
      <c r="A3033" s="50" t="s">
        <v>77</v>
      </c>
      <c r="B3033" s="27">
        <v>5</v>
      </c>
      <c r="C3033" s="27">
        <v>0</v>
      </c>
      <c r="D3033" s="27">
        <v>1.5</v>
      </c>
      <c r="E3033" s="27">
        <v>5</v>
      </c>
      <c r="F3033" s="27">
        <v>2</v>
      </c>
      <c r="G3033" s="27">
        <v>0</v>
      </c>
      <c r="H3033" s="27">
        <v>5</v>
      </c>
      <c r="I3033" s="27">
        <v>0</v>
      </c>
      <c r="J3033" s="27">
        <v>0</v>
      </c>
      <c r="K3033" s="27">
        <v>0</v>
      </c>
      <c r="L3033" s="112"/>
      <c r="M3033" s="92">
        <f t="shared" si="94"/>
        <v>18.5</v>
      </c>
      <c r="N3033" s="27">
        <v>12</v>
      </c>
      <c r="O3033" s="185">
        <f t="shared" si="95"/>
        <v>0.2846153846153846</v>
      </c>
      <c r="P3033" s="55" t="s">
        <v>446</v>
      </c>
      <c r="Q3033" s="19" t="s">
        <v>4564</v>
      </c>
      <c r="R3033" s="41" t="s">
        <v>461</v>
      </c>
      <c r="S3033" s="19" t="s">
        <v>486</v>
      </c>
      <c r="T3033" s="28" t="s">
        <v>3660</v>
      </c>
      <c r="U3033" s="17">
        <v>5</v>
      </c>
      <c r="V3033" s="20" t="s">
        <v>637</v>
      </c>
      <c r="W3033" s="18" t="s">
        <v>4334</v>
      </c>
      <c r="X3033" s="18" t="s">
        <v>1052</v>
      </c>
      <c r="Y3033" s="29" t="s">
        <v>474</v>
      </c>
      <c r="Z3033" s="61"/>
    </row>
    <row r="3034" spans="1:26" s="161" customFormat="1" ht="19.5" customHeight="1" x14ac:dyDescent="0.25">
      <c r="A3034" s="50" t="s">
        <v>106</v>
      </c>
      <c r="B3034" s="27">
        <v>6</v>
      </c>
      <c r="C3034" s="27">
        <v>0</v>
      </c>
      <c r="D3034" s="27">
        <v>0</v>
      </c>
      <c r="E3034" s="27">
        <v>3</v>
      </c>
      <c r="F3034" s="27">
        <v>2</v>
      </c>
      <c r="G3034" s="27">
        <v>1</v>
      </c>
      <c r="H3034" s="27">
        <v>5</v>
      </c>
      <c r="I3034" s="27">
        <v>1</v>
      </c>
      <c r="J3034" s="27">
        <v>0</v>
      </c>
      <c r="K3034" s="27">
        <v>0.5</v>
      </c>
      <c r="L3034" s="112"/>
      <c r="M3034" s="92">
        <f t="shared" si="94"/>
        <v>18.5</v>
      </c>
      <c r="N3034" s="27">
        <v>16</v>
      </c>
      <c r="O3034" s="185">
        <f t="shared" si="95"/>
        <v>0.2846153846153846</v>
      </c>
      <c r="P3034" s="55" t="s">
        <v>446</v>
      </c>
      <c r="Q3034" s="19" t="s">
        <v>5953</v>
      </c>
      <c r="R3034" s="41" t="s">
        <v>481</v>
      </c>
      <c r="S3034" s="19" t="s">
        <v>5954</v>
      </c>
      <c r="T3034" s="28" t="s">
        <v>8947</v>
      </c>
      <c r="U3034" s="17">
        <v>5</v>
      </c>
      <c r="V3034" s="20" t="s">
        <v>609</v>
      </c>
      <c r="W3034" s="18" t="s">
        <v>656</v>
      </c>
      <c r="X3034" s="18" t="s">
        <v>916</v>
      </c>
      <c r="Y3034" s="29" t="s">
        <v>469</v>
      </c>
      <c r="Z3034" s="61"/>
    </row>
    <row r="3035" spans="1:26" s="161" customFormat="1" ht="19.5" customHeight="1" x14ac:dyDescent="0.25">
      <c r="A3035" s="50" t="s">
        <v>100</v>
      </c>
      <c r="B3035" s="27">
        <v>4</v>
      </c>
      <c r="C3035" s="27">
        <v>0</v>
      </c>
      <c r="D3035" s="27">
        <v>1</v>
      </c>
      <c r="E3035" s="27">
        <v>5</v>
      </c>
      <c r="F3035" s="27">
        <v>3</v>
      </c>
      <c r="G3035" s="27">
        <v>2</v>
      </c>
      <c r="H3035" s="27">
        <v>3.5</v>
      </c>
      <c r="I3035" s="27">
        <v>0</v>
      </c>
      <c r="J3035" s="27">
        <v>0</v>
      </c>
      <c r="K3035" s="27">
        <v>0</v>
      </c>
      <c r="L3035" s="112"/>
      <c r="M3035" s="92">
        <f t="shared" si="94"/>
        <v>18.5</v>
      </c>
      <c r="N3035" s="27">
        <v>27</v>
      </c>
      <c r="O3035" s="185">
        <f t="shared" si="95"/>
        <v>0.2846153846153846</v>
      </c>
      <c r="P3035" s="55" t="s">
        <v>446</v>
      </c>
      <c r="Q3035" s="19" t="s">
        <v>8256</v>
      </c>
      <c r="R3035" s="41" t="s">
        <v>1001</v>
      </c>
      <c r="S3035" s="19" t="s">
        <v>821</v>
      </c>
      <c r="T3035" s="28" t="s">
        <v>8181</v>
      </c>
      <c r="U3035" s="17">
        <v>5</v>
      </c>
      <c r="V3035" s="20" t="s">
        <v>593</v>
      </c>
      <c r="W3035" s="18" t="s">
        <v>8220</v>
      </c>
      <c r="X3035" s="18" t="s">
        <v>916</v>
      </c>
      <c r="Y3035" s="29" t="s">
        <v>1078</v>
      </c>
      <c r="Z3035" s="61"/>
    </row>
    <row r="3036" spans="1:26" s="161" customFormat="1" ht="19.5" customHeight="1" x14ac:dyDescent="0.25">
      <c r="A3036" s="50" t="s">
        <v>60</v>
      </c>
      <c r="B3036" s="27">
        <v>6</v>
      </c>
      <c r="C3036" s="27">
        <v>0</v>
      </c>
      <c r="D3036" s="27">
        <v>0</v>
      </c>
      <c r="E3036" s="27">
        <v>4</v>
      </c>
      <c r="F3036" s="27">
        <v>0</v>
      </c>
      <c r="G3036" s="27">
        <v>2</v>
      </c>
      <c r="H3036" s="27">
        <v>2.5</v>
      </c>
      <c r="I3036" s="27">
        <v>4</v>
      </c>
      <c r="J3036" s="27">
        <v>0</v>
      </c>
      <c r="K3036" s="27">
        <v>0</v>
      </c>
      <c r="L3036" s="112"/>
      <c r="M3036" s="92">
        <f t="shared" si="94"/>
        <v>18.5</v>
      </c>
      <c r="N3036" s="27">
        <v>8</v>
      </c>
      <c r="O3036" s="185">
        <f t="shared" si="95"/>
        <v>0.2846153846153846</v>
      </c>
      <c r="P3036" s="55" t="s">
        <v>446</v>
      </c>
      <c r="Q3036" s="19" t="s">
        <v>1869</v>
      </c>
      <c r="R3036" s="41" t="s">
        <v>555</v>
      </c>
      <c r="S3036" s="19" t="s">
        <v>614</v>
      </c>
      <c r="T3036" s="28" t="s">
        <v>1813</v>
      </c>
      <c r="U3036" s="17">
        <v>5</v>
      </c>
      <c r="V3036" s="20" t="s">
        <v>519</v>
      </c>
      <c r="W3036" s="18" t="s">
        <v>1859</v>
      </c>
      <c r="X3036" s="18" t="s">
        <v>451</v>
      </c>
      <c r="Y3036" s="29" t="s">
        <v>466</v>
      </c>
      <c r="Z3036" s="61"/>
    </row>
    <row r="3037" spans="1:26" s="161" customFormat="1" ht="19.5" customHeight="1" x14ac:dyDescent="0.25">
      <c r="A3037" s="50" t="s">
        <v>123</v>
      </c>
      <c r="B3037" s="27">
        <v>5</v>
      </c>
      <c r="C3037" s="27">
        <v>0</v>
      </c>
      <c r="D3037" s="27">
        <v>0</v>
      </c>
      <c r="E3037" s="27">
        <v>1</v>
      </c>
      <c r="F3037" s="27">
        <v>1</v>
      </c>
      <c r="G3037" s="27">
        <v>0</v>
      </c>
      <c r="H3037" s="27">
        <v>5</v>
      </c>
      <c r="I3037" s="27">
        <v>3</v>
      </c>
      <c r="J3037" s="27">
        <v>2</v>
      </c>
      <c r="K3037" s="27">
        <v>1.5</v>
      </c>
      <c r="L3037" s="112"/>
      <c r="M3037" s="92">
        <f t="shared" si="94"/>
        <v>18.5</v>
      </c>
      <c r="N3037" s="27">
        <v>25</v>
      </c>
      <c r="O3037" s="185">
        <f t="shared" si="95"/>
        <v>0.2846153846153846</v>
      </c>
      <c r="P3037" s="55" t="s">
        <v>446</v>
      </c>
      <c r="Q3037" s="19" t="s">
        <v>7967</v>
      </c>
      <c r="R3037" s="41" t="s">
        <v>471</v>
      </c>
      <c r="S3037" s="19" t="s">
        <v>7968</v>
      </c>
      <c r="T3037" s="28" t="s">
        <v>7778</v>
      </c>
      <c r="U3037" s="17">
        <v>5</v>
      </c>
      <c r="V3037" s="20" t="s">
        <v>609</v>
      </c>
      <c r="W3037" s="18" t="s">
        <v>7915</v>
      </c>
      <c r="X3037" s="18" t="s">
        <v>3131</v>
      </c>
      <c r="Y3037" s="29" t="s">
        <v>540</v>
      </c>
      <c r="Z3037" s="61"/>
    </row>
    <row r="3038" spans="1:26" s="161" customFormat="1" ht="19.5" customHeight="1" x14ac:dyDescent="0.25">
      <c r="A3038" s="50" t="s">
        <v>112</v>
      </c>
      <c r="B3038" s="27">
        <v>4</v>
      </c>
      <c r="C3038" s="27">
        <v>0</v>
      </c>
      <c r="D3038" s="27">
        <v>2</v>
      </c>
      <c r="E3038" s="27">
        <v>4</v>
      </c>
      <c r="F3038" s="27">
        <v>1</v>
      </c>
      <c r="G3038" s="27">
        <v>0</v>
      </c>
      <c r="H3038" s="27">
        <v>4</v>
      </c>
      <c r="I3038" s="27">
        <v>3</v>
      </c>
      <c r="J3038" s="27">
        <v>0</v>
      </c>
      <c r="K3038" s="27">
        <v>0.5</v>
      </c>
      <c r="L3038" s="112"/>
      <c r="M3038" s="92">
        <f t="shared" si="94"/>
        <v>18.5</v>
      </c>
      <c r="N3038" s="27">
        <v>16</v>
      </c>
      <c r="O3038" s="185">
        <f t="shared" si="95"/>
        <v>0.2846153846153846</v>
      </c>
      <c r="P3038" s="55" t="s">
        <v>446</v>
      </c>
      <c r="Q3038" s="19" t="s">
        <v>5955</v>
      </c>
      <c r="R3038" s="41" t="s">
        <v>459</v>
      </c>
      <c r="S3038" s="19" t="s">
        <v>474</v>
      </c>
      <c r="T3038" s="28" t="s">
        <v>8947</v>
      </c>
      <c r="U3038" s="17">
        <v>5</v>
      </c>
      <c r="V3038" s="20" t="s">
        <v>645</v>
      </c>
      <c r="W3038" s="18" t="s">
        <v>659</v>
      </c>
      <c r="X3038" s="18" t="s">
        <v>855</v>
      </c>
      <c r="Y3038" s="29" t="s">
        <v>710</v>
      </c>
      <c r="Z3038" s="61"/>
    </row>
    <row r="3039" spans="1:26" s="161" customFormat="1" ht="19.5" customHeight="1" x14ac:dyDescent="0.25">
      <c r="A3039" s="50" t="s">
        <v>105</v>
      </c>
      <c r="B3039" s="27">
        <v>7</v>
      </c>
      <c r="C3039" s="27">
        <v>0</v>
      </c>
      <c r="D3039" s="27">
        <v>1.5</v>
      </c>
      <c r="E3039" s="27">
        <v>0</v>
      </c>
      <c r="F3039" s="27">
        <v>0</v>
      </c>
      <c r="G3039" s="27">
        <v>0</v>
      </c>
      <c r="H3039" s="27">
        <v>5</v>
      </c>
      <c r="I3039" s="27">
        <v>5</v>
      </c>
      <c r="J3039" s="27">
        <v>0</v>
      </c>
      <c r="K3039" s="27">
        <v>0</v>
      </c>
      <c r="L3039" s="112"/>
      <c r="M3039" s="92">
        <f t="shared" si="94"/>
        <v>18.5</v>
      </c>
      <c r="N3039" s="27">
        <v>28</v>
      </c>
      <c r="O3039" s="185">
        <f t="shared" si="95"/>
        <v>0.2846153846153846</v>
      </c>
      <c r="P3039" s="55" t="s">
        <v>446</v>
      </c>
      <c r="Q3039" s="19" t="s">
        <v>1101</v>
      </c>
      <c r="R3039" s="41" t="s">
        <v>1102</v>
      </c>
      <c r="S3039" s="19" t="s">
        <v>721</v>
      </c>
      <c r="T3039" s="28" t="s">
        <v>681</v>
      </c>
      <c r="U3039" s="17">
        <v>5</v>
      </c>
      <c r="V3039" s="20" t="s">
        <v>609</v>
      </c>
      <c r="W3039" s="18" t="s">
        <v>908</v>
      </c>
      <c r="X3039" s="18" t="s">
        <v>684</v>
      </c>
      <c r="Y3039" s="29" t="s">
        <v>909</v>
      </c>
      <c r="Z3039" s="61"/>
    </row>
    <row r="3040" spans="1:26" s="161" customFormat="1" ht="19.5" customHeight="1" x14ac:dyDescent="0.25">
      <c r="A3040" s="50" t="s">
        <v>85</v>
      </c>
      <c r="B3040" s="27">
        <v>7</v>
      </c>
      <c r="C3040" s="27">
        <v>0</v>
      </c>
      <c r="D3040" s="27">
        <v>2</v>
      </c>
      <c r="E3040" s="27">
        <v>0</v>
      </c>
      <c r="F3040" s="27">
        <v>1</v>
      </c>
      <c r="G3040" s="27">
        <v>0</v>
      </c>
      <c r="H3040" s="27">
        <v>2.5</v>
      </c>
      <c r="I3040" s="27">
        <v>4</v>
      </c>
      <c r="J3040" s="27">
        <v>1</v>
      </c>
      <c r="K3040" s="27">
        <v>0.5</v>
      </c>
      <c r="L3040" s="112"/>
      <c r="M3040" s="92">
        <f t="shared" si="94"/>
        <v>18</v>
      </c>
      <c r="N3040" s="27">
        <v>12</v>
      </c>
      <c r="O3040" s="185">
        <f t="shared" si="95"/>
        <v>0.27692307692307694</v>
      </c>
      <c r="P3040" s="55" t="s">
        <v>446</v>
      </c>
      <c r="Q3040" s="19" t="s">
        <v>1233</v>
      </c>
      <c r="R3040" s="41" t="s">
        <v>1234</v>
      </c>
      <c r="S3040" s="19" t="s">
        <v>1235</v>
      </c>
      <c r="T3040" s="28" t="s">
        <v>1211</v>
      </c>
      <c r="U3040" s="17">
        <v>5</v>
      </c>
      <c r="V3040" s="20" t="s">
        <v>637</v>
      </c>
      <c r="W3040" s="18" t="s">
        <v>1212</v>
      </c>
      <c r="X3040" s="18" t="s">
        <v>855</v>
      </c>
      <c r="Y3040" s="29" t="s">
        <v>469</v>
      </c>
      <c r="Z3040" s="61"/>
    </row>
    <row r="3041" spans="1:267" s="161" customFormat="1" ht="19.5" customHeight="1" x14ac:dyDescent="0.25">
      <c r="A3041" s="50" t="s">
        <v>94</v>
      </c>
      <c r="B3041" s="27">
        <v>7</v>
      </c>
      <c r="C3041" s="27">
        <v>0</v>
      </c>
      <c r="D3041" s="27">
        <v>0</v>
      </c>
      <c r="E3041" s="27">
        <v>0</v>
      </c>
      <c r="F3041" s="27">
        <v>0</v>
      </c>
      <c r="G3041" s="27">
        <v>0</v>
      </c>
      <c r="H3041" s="27">
        <v>5</v>
      </c>
      <c r="I3041" s="27">
        <v>4</v>
      </c>
      <c r="J3041" s="27">
        <v>0</v>
      </c>
      <c r="K3041" s="27">
        <v>2</v>
      </c>
      <c r="L3041" s="112"/>
      <c r="M3041" s="92">
        <f t="shared" si="94"/>
        <v>18</v>
      </c>
      <c r="N3041" s="27">
        <v>14</v>
      </c>
      <c r="O3041" s="185">
        <f t="shared" si="95"/>
        <v>0.27692307692307694</v>
      </c>
      <c r="P3041" s="55" t="s">
        <v>446</v>
      </c>
      <c r="Q3041" s="19" t="s">
        <v>5475</v>
      </c>
      <c r="R3041" s="41" t="s">
        <v>843</v>
      </c>
      <c r="S3041" s="19" t="s">
        <v>562</v>
      </c>
      <c r="T3041" s="28" t="s">
        <v>5402</v>
      </c>
      <c r="U3041" s="17">
        <v>5</v>
      </c>
      <c r="V3041" s="20" t="s">
        <v>1161</v>
      </c>
      <c r="W3041" s="18" t="s">
        <v>5449</v>
      </c>
      <c r="X3041" s="18" t="s">
        <v>2324</v>
      </c>
      <c r="Y3041" s="29" t="s">
        <v>452</v>
      </c>
      <c r="Z3041" s="61"/>
    </row>
    <row r="3042" spans="1:267" s="161" customFormat="1" ht="19.5" customHeight="1" x14ac:dyDescent="0.25">
      <c r="A3042" s="50" t="s">
        <v>74</v>
      </c>
      <c r="B3042" s="27">
        <v>4</v>
      </c>
      <c r="C3042" s="27">
        <v>0</v>
      </c>
      <c r="D3042" s="27">
        <v>3</v>
      </c>
      <c r="E3042" s="27">
        <v>4</v>
      </c>
      <c r="F3042" s="27">
        <v>1</v>
      </c>
      <c r="G3042" s="27">
        <v>0</v>
      </c>
      <c r="H3042" s="27">
        <v>4</v>
      </c>
      <c r="I3042" s="27">
        <v>0</v>
      </c>
      <c r="J3042" s="27">
        <v>2</v>
      </c>
      <c r="K3042" s="27">
        <v>0</v>
      </c>
      <c r="L3042" s="112"/>
      <c r="M3042" s="92">
        <f t="shared" si="94"/>
        <v>18</v>
      </c>
      <c r="N3042" s="27">
        <v>14</v>
      </c>
      <c r="O3042" s="185">
        <f t="shared" si="95"/>
        <v>0.27692307692307694</v>
      </c>
      <c r="P3042" s="55" t="s">
        <v>446</v>
      </c>
      <c r="Q3042" s="19" t="s">
        <v>697</v>
      </c>
      <c r="R3042" s="41" t="s">
        <v>1716</v>
      </c>
      <c r="S3042" s="19" t="s">
        <v>626</v>
      </c>
      <c r="T3042" s="28" t="s">
        <v>5402</v>
      </c>
      <c r="U3042" s="17">
        <v>5</v>
      </c>
      <c r="V3042" s="20" t="s">
        <v>519</v>
      </c>
      <c r="W3042" s="18" t="s">
        <v>5452</v>
      </c>
      <c r="X3042" s="18" t="s">
        <v>2976</v>
      </c>
      <c r="Y3042" s="29" t="s">
        <v>486</v>
      </c>
      <c r="Z3042" s="61"/>
    </row>
    <row r="3043" spans="1:267" s="161" customFormat="1" ht="19.5" customHeight="1" x14ac:dyDescent="0.25">
      <c r="A3043" s="50" t="s">
        <v>117</v>
      </c>
      <c r="B3043" s="27">
        <v>5</v>
      </c>
      <c r="C3043" s="27">
        <v>0</v>
      </c>
      <c r="D3043" s="27">
        <v>0</v>
      </c>
      <c r="E3043" s="27">
        <v>4</v>
      </c>
      <c r="F3043" s="27">
        <v>1</v>
      </c>
      <c r="G3043" s="27">
        <v>0</v>
      </c>
      <c r="H3043" s="27">
        <v>3</v>
      </c>
      <c r="I3043" s="27">
        <v>4</v>
      </c>
      <c r="J3043" s="27">
        <v>1</v>
      </c>
      <c r="K3043" s="27">
        <v>0</v>
      </c>
      <c r="L3043" s="112"/>
      <c r="M3043" s="92">
        <f t="shared" si="94"/>
        <v>18</v>
      </c>
      <c r="N3043" s="27">
        <v>26</v>
      </c>
      <c r="O3043" s="185">
        <f t="shared" si="95"/>
        <v>0.27692307692307694</v>
      </c>
      <c r="P3043" s="55" t="s">
        <v>446</v>
      </c>
      <c r="Q3043" s="19" t="s">
        <v>7969</v>
      </c>
      <c r="R3043" s="41" t="s">
        <v>1665</v>
      </c>
      <c r="S3043" s="19" t="s">
        <v>463</v>
      </c>
      <c r="T3043" s="28" t="s">
        <v>7778</v>
      </c>
      <c r="U3043" s="17">
        <v>5</v>
      </c>
      <c r="V3043" s="20" t="s">
        <v>682</v>
      </c>
      <c r="W3043" s="18" t="s">
        <v>7915</v>
      </c>
      <c r="X3043" s="18" t="s">
        <v>3131</v>
      </c>
      <c r="Y3043" s="29" t="s">
        <v>540</v>
      </c>
      <c r="Z3043" s="61"/>
    </row>
    <row r="3044" spans="1:267" s="161" customFormat="1" ht="19.5" customHeight="1" x14ac:dyDescent="0.25">
      <c r="A3044" s="50" t="s">
        <v>76</v>
      </c>
      <c r="B3044" s="27">
        <v>2</v>
      </c>
      <c r="C3044" s="27">
        <v>0</v>
      </c>
      <c r="D3044" s="27">
        <v>0</v>
      </c>
      <c r="E3044" s="27">
        <v>4</v>
      </c>
      <c r="F3044" s="27">
        <v>2</v>
      </c>
      <c r="G3044" s="27">
        <v>0</v>
      </c>
      <c r="H3044" s="27">
        <v>5</v>
      </c>
      <c r="I3044" s="27">
        <v>5</v>
      </c>
      <c r="J3044" s="27">
        <v>0</v>
      </c>
      <c r="K3044" s="27">
        <v>0</v>
      </c>
      <c r="L3044" s="112"/>
      <c r="M3044" s="92">
        <f t="shared" si="94"/>
        <v>18</v>
      </c>
      <c r="N3044" s="27">
        <v>29</v>
      </c>
      <c r="O3044" s="185">
        <f t="shared" si="95"/>
        <v>0.27692307692307694</v>
      </c>
      <c r="P3044" s="55" t="s">
        <v>446</v>
      </c>
      <c r="Q3044" s="19" t="s">
        <v>899</v>
      </c>
      <c r="R3044" s="41" t="s">
        <v>900</v>
      </c>
      <c r="S3044" s="19" t="s">
        <v>556</v>
      </c>
      <c r="T3044" s="28" t="s">
        <v>681</v>
      </c>
      <c r="U3044" s="17">
        <v>5</v>
      </c>
      <c r="V3044" s="20" t="s">
        <v>637</v>
      </c>
      <c r="W3044" s="18" t="s">
        <v>908</v>
      </c>
      <c r="X3044" s="18" t="s">
        <v>684</v>
      </c>
      <c r="Y3044" s="29" t="s">
        <v>909</v>
      </c>
      <c r="Z3044" s="61"/>
    </row>
    <row r="3045" spans="1:267" s="161" customFormat="1" ht="19.5" customHeight="1" x14ac:dyDescent="0.25">
      <c r="A3045" s="50" t="s">
        <v>62</v>
      </c>
      <c r="B3045" s="27">
        <v>5</v>
      </c>
      <c r="C3045" s="27">
        <v>1</v>
      </c>
      <c r="D3045" s="27">
        <v>1</v>
      </c>
      <c r="E3045" s="27">
        <v>4</v>
      </c>
      <c r="F3045" s="27">
        <v>1</v>
      </c>
      <c r="G3045" s="27">
        <v>3</v>
      </c>
      <c r="H3045" s="27">
        <v>1</v>
      </c>
      <c r="I3045" s="27">
        <v>2</v>
      </c>
      <c r="J3045" s="27">
        <v>0</v>
      </c>
      <c r="K3045" s="27">
        <v>0</v>
      </c>
      <c r="L3045" s="112"/>
      <c r="M3045" s="92">
        <f t="shared" si="94"/>
        <v>18</v>
      </c>
      <c r="N3045" s="27">
        <v>17</v>
      </c>
      <c r="O3045" s="185">
        <f t="shared" si="95"/>
        <v>0.27692307692307694</v>
      </c>
      <c r="P3045" s="55" t="s">
        <v>446</v>
      </c>
      <c r="Q3045" s="19" t="s">
        <v>4922</v>
      </c>
      <c r="R3045" s="41" t="s">
        <v>603</v>
      </c>
      <c r="S3045" s="19" t="s">
        <v>474</v>
      </c>
      <c r="T3045" s="28" t="s">
        <v>3662</v>
      </c>
      <c r="U3045" s="17">
        <v>5</v>
      </c>
      <c r="V3045" s="20" t="s">
        <v>637</v>
      </c>
      <c r="W3045" s="18" t="s">
        <v>696</v>
      </c>
      <c r="X3045" s="18" t="s">
        <v>632</v>
      </c>
      <c r="Y3045" s="29" t="s">
        <v>486</v>
      </c>
      <c r="Z3045" s="61"/>
    </row>
    <row r="3046" spans="1:267" s="161" customFormat="1" ht="19.5" customHeight="1" x14ac:dyDescent="0.25">
      <c r="A3046" s="50" t="s">
        <v>62</v>
      </c>
      <c r="B3046" s="27">
        <v>6</v>
      </c>
      <c r="C3046" s="27">
        <v>0</v>
      </c>
      <c r="D3046" s="27">
        <v>3</v>
      </c>
      <c r="E3046" s="27">
        <v>4</v>
      </c>
      <c r="F3046" s="27">
        <v>2</v>
      </c>
      <c r="G3046" s="27">
        <v>0</v>
      </c>
      <c r="H3046" s="27">
        <v>3</v>
      </c>
      <c r="I3046" s="27">
        <v>0</v>
      </c>
      <c r="J3046" s="27">
        <v>0</v>
      </c>
      <c r="K3046" s="27">
        <v>0</v>
      </c>
      <c r="L3046" s="112"/>
      <c r="M3046" s="92">
        <f t="shared" si="94"/>
        <v>18</v>
      </c>
      <c r="N3046" s="27">
        <v>7</v>
      </c>
      <c r="O3046" s="185">
        <f t="shared" si="95"/>
        <v>0.27692307692307694</v>
      </c>
      <c r="P3046" s="55" t="s">
        <v>446</v>
      </c>
      <c r="Q3046" s="19" t="s">
        <v>1434</v>
      </c>
      <c r="R3046" s="41" t="s">
        <v>843</v>
      </c>
      <c r="S3046" s="19" t="s">
        <v>1034</v>
      </c>
      <c r="T3046" s="28" t="s">
        <v>1392</v>
      </c>
      <c r="U3046" s="17">
        <v>5</v>
      </c>
      <c r="V3046" s="20" t="s">
        <v>1409</v>
      </c>
      <c r="W3046" s="18" t="s">
        <v>1428</v>
      </c>
      <c r="X3046" s="18" t="s">
        <v>451</v>
      </c>
      <c r="Y3046" s="29" t="s">
        <v>1374</v>
      </c>
      <c r="Z3046" s="61"/>
    </row>
    <row r="3047" spans="1:267" s="161" customFormat="1" ht="19.5" customHeight="1" x14ac:dyDescent="0.25">
      <c r="A3047" s="50" t="s">
        <v>80</v>
      </c>
      <c r="B3047" s="27">
        <v>5</v>
      </c>
      <c r="C3047" s="27">
        <v>0</v>
      </c>
      <c r="D3047" s="27">
        <v>0</v>
      </c>
      <c r="E3047" s="27">
        <v>5</v>
      </c>
      <c r="F3047" s="27">
        <v>0</v>
      </c>
      <c r="G3047" s="27">
        <v>0</v>
      </c>
      <c r="H3047" s="27">
        <v>3</v>
      </c>
      <c r="I3047" s="27">
        <v>4</v>
      </c>
      <c r="J3047" s="27">
        <v>1</v>
      </c>
      <c r="K3047" s="27">
        <v>0</v>
      </c>
      <c r="L3047" s="112"/>
      <c r="M3047" s="92">
        <f t="shared" si="94"/>
        <v>18</v>
      </c>
      <c r="N3047" s="27">
        <v>16</v>
      </c>
      <c r="O3047" s="185">
        <f t="shared" si="95"/>
        <v>0.27692307692307694</v>
      </c>
      <c r="P3047" s="55" t="s">
        <v>446</v>
      </c>
      <c r="Q3047" s="19" t="s">
        <v>3197</v>
      </c>
      <c r="R3047" s="41" t="s">
        <v>855</v>
      </c>
      <c r="S3047" s="19" t="s">
        <v>636</v>
      </c>
      <c r="T3047" s="28" t="s">
        <v>3122</v>
      </c>
      <c r="U3047" s="17">
        <v>5</v>
      </c>
      <c r="V3047" s="20" t="s">
        <v>637</v>
      </c>
      <c r="W3047" s="18" t="s">
        <v>3177</v>
      </c>
      <c r="X3047" s="18" t="s">
        <v>448</v>
      </c>
      <c r="Y3047" s="29" t="s">
        <v>504</v>
      </c>
      <c r="Z3047" s="61"/>
    </row>
    <row r="3048" spans="1:267" s="161" customFormat="1" ht="19.5" customHeight="1" x14ac:dyDescent="0.25">
      <c r="A3048" s="50" t="s">
        <v>105</v>
      </c>
      <c r="B3048" s="27">
        <v>6</v>
      </c>
      <c r="C3048" s="27">
        <v>0</v>
      </c>
      <c r="D3048" s="27">
        <v>3</v>
      </c>
      <c r="E3048" s="27">
        <v>0</v>
      </c>
      <c r="F3048" s="27">
        <v>2</v>
      </c>
      <c r="G3048" s="27">
        <v>1</v>
      </c>
      <c r="H3048" s="27">
        <v>4</v>
      </c>
      <c r="I3048" s="27">
        <v>2</v>
      </c>
      <c r="J3048" s="27">
        <v>0</v>
      </c>
      <c r="K3048" s="27">
        <v>0</v>
      </c>
      <c r="L3048" s="112"/>
      <c r="M3048" s="92">
        <f t="shared" si="94"/>
        <v>18</v>
      </c>
      <c r="N3048" s="27">
        <v>28</v>
      </c>
      <c r="O3048" s="185">
        <f t="shared" si="95"/>
        <v>0.27692307692307694</v>
      </c>
      <c r="P3048" s="55" t="s">
        <v>446</v>
      </c>
      <c r="Q3048" s="19" t="s">
        <v>8257</v>
      </c>
      <c r="R3048" s="41" t="s">
        <v>491</v>
      </c>
      <c r="S3048" s="19" t="s">
        <v>486</v>
      </c>
      <c r="T3048" s="28" t="s">
        <v>8181</v>
      </c>
      <c r="U3048" s="17">
        <v>5</v>
      </c>
      <c r="V3048" s="20" t="s">
        <v>593</v>
      </c>
      <c r="W3048" s="18" t="s">
        <v>8220</v>
      </c>
      <c r="X3048" s="18" t="s">
        <v>916</v>
      </c>
      <c r="Y3048" s="29" t="s">
        <v>1078</v>
      </c>
      <c r="Z3048" s="61"/>
    </row>
    <row r="3049" spans="1:267" s="161" customFormat="1" ht="19.5" customHeight="1" x14ac:dyDescent="0.25">
      <c r="A3049" s="50" t="s">
        <v>17</v>
      </c>
      <c r="B3049" s="27">
        <v>6</v>
      </c>
      <c r="C3049" s="27">
        <v>0</v>
      </c>
      <c r="D3049" s="27">
        <v>0</v>
      </c>
      <c r="E3049" s="27">
        <v>4</v>
      </c>
      <c r="F3049" s="27">
        <v>1</v>
      </c>
      <c r="G3049" s="27">
        <v>1</v>
      </c>
      <c r="H3049" s="27">
        <v>2</v>
      </c>
      <c r="I3049" s="27">
        <v>2</v>
      </c>
      <c r="J3049" s="27">
        <v>0</v>
      </c>
      <c r="K3049" s="27">
        <v>2</v>
      </c>
      <c r="L3049" s="112"/>
      <c r="M3049" s="92">
        <f t="shared" si="94"/>
        <v>18</v>
      </c>
      <c r="N3049" s="27">
        <v>6</v>
      </c>
      <c r="O3049" s="185">
        <f t="shared" si="95"/>
        <v>0.27692307692307694</v>
      </c>
      <c r="P3049" s="55" t="s">
        <v>446</v>
      </c>
      <c r="Q3049" s="18" t="s">
        <v>1766</v>
      </c>
      <c r="R3049" s="51" t="s">
        <v>525</v>
      </c>
      <c r="S3049" s="28" t="s">
        <v>1138</v>
      </c>
      <c r="T3049" s="28" t="s">
        <v>1735</v>
      </c>
      <c r="U3049" s="17">
        <v>5</v>
      </c>
      <c r="V3049" s="20" t="s">
        <v>609</v>
      </c>
      <c r="W3049" s="18" t="s">
        <v>1758</v>
      </c>
      <c r="X3049" s="18" t="s">
        <v>916</v>
      </c>
      <c r="Y3049" s="29" t="s">
        <v>1016</v>
      </c>
      <c r="Z3049" s="61"/>
    </row>
    <row r="3050" spans="1:267" s="161" customFormat="1" ht="19.5" customHeight="1" x14ac:dyDescent="0.25">
      <c r="A3050" s="50" t="s">
        <v>89</v>
      </c>
      <c r="B3050" s="27">
        <v>0</v>
      </c>
      <c r="C3050" s="27">
        <v>0</v>
      </c>
      <c r="D3050" s="27">
        <v>1.5</v>
      </c>
      <c r="E3050" s="27">
        <v>5</v>
      </c>
      <c r="F3050" s="27">
        <v>0</v>
      </c>
      <c r="G3050" s="27">
        <v>0</v>
      </c>
      <c r="H3050" s="27">
        <v>5</v>
      </c>
      <c r="I3050" s="27">
        <v>5</v>
      </c>
      <c r="J3050" s="27">
        <v>0</v>
      </c>
      <c r="K3050" s="27">
        <v>1.5</v>
      </c>
      <c r="L3050" s="112"/>
      <c r="M3050" s="92">
        <f t="shared" si="94"/>
        <v>18</v>
      </c>
      <c r="N3050" s="27">
        <v>22</v>
      </c>
      <c r="O3050" s="185">
        <f t="shared" si="95"/>
        <v>0.27692307692307694</v>
      </c>
      <c r="P3050" s="55" t="s">
        <v>446</v>
      </c>
      <c r="Q3050" s="19" t="s">
        <v>4295</v>
      </c>
      <c r="R3050" s="41" t="s">
        <v>603</v>
      </c>
      <c r="S3050" s="19" t="s">
        <v>474</v>
      </c>
      <c r="T3050" s="28" t="s">
        <v>8132</v>
      </c>
      <c r="U3050" s="17">
        <v>5</v>
      </c>
      <c r="V3050" s="20" t="s">
        <v>519</v>
      </c>
      <c r="W3050" s="18" t="s">
        <v>2619</v>
      </c>
      <c r="X3050" s="18" t="s">
        <v>451</v>
      </c>
      <c r="Y3050" s="29" t="s">
        <v>486</v>
      </c>
      <c r="Z3050" s="61"/>
    </row>
    <row r="3051" spans="1:267" s="161" customFormat="1" ht="19.5" customHeight="1" x14ac:dyDescent="0.25">
      <c r="A3051" s="50" t="s">
        <v>72</v>
      </c>
      <c r="B3051" s="27">
        <v>5</v>
      </c>
      <c r="C3051" s="27">
        <v>0</v>
      </c>
      <c r="D3051" s="27">
        <v>0</v>
      </c>
      <c r="E3051" s="27">
        <v>5</v>
      </c>
      <c r="F3051" s="27">
        <v>1</v>
      </c>
      <c r="G3051" s="27">
        <v>2</v>
      </c>
      <c r="H3051" s="27">
        <v>0</v>
      </c>
      <c r="I3051" s="27">
        <v>4</v>
      </c>
      <c r="J3051" s="27">
        <v>0</v>
      </c>
      <c r="K3051" s="27">
        <v>1</v>
      </c>
      <c r="L3051" s="112"/>
      <c r="M3051" s="92">
        <f t="shared" si="94"/>
        <v>18</v>
      </c>
      <c r="N3051" s="27">
        <v>26</v>
      </c>
      <c r="O3051" s="185">
        <f t="shared" si="95"/>
        <v>0.27692307692307694</v>
      </c>
      <c r="P3051" s="55" t="s">
        <v>446</v>
      </c>
      <c r="Q3051" s="19" t="s">
        <v>7970</v>
      </c>
      <c r="R3051" s="41" t="s">
        <v>941</v>
      </c>
      <c r="S3051" s="19" t="s">
        <v>542</v>
      </c>
      <c r="T3051" s="28" t="s">
        <v>7778</v>
      </c>
      <c r="U3051" s="17">
        <v>5</v>
      </c>
      <c r="V3051" s="20" t="s">
        <v>5246</v>
      </c>
      <c r="W3051" s="18" t="s">
        <v>7276</v>
      </c>
      <c r="X3051" s="18" t="s">
        <v>855</v>
      </c>
      <c r="Y3051" s="29" t="s">
        <v>469</v>
      </c>
      <c r="Z3051" s="61"/>
    </row>
    <row r="3052" spans="1:267" s="161" customFormat="1" ht="19.5" customHeight="1" x14ac:dyDescent="0.25">
      <c r="A3052" s="50" t="s">
        <v>61</v>
      </c>
      <c r="B3052" s="27">
        <v>6</v>
      </c>
      <c r="C3052" s="27">
        <v>0</v>
      </c>
      <c r="D3052" s="27">
        <v>0</v>
      </c>
      <c r="E3052" s="27">
        <v>4</v>
      </c>
      <c r="F3052" s="27">
        <v>0</v>
      </c>
      <c r="G3052" s="27">
        <v>2</v>
      </c>
      <c r="H3052" s="27">
        <v>2</v>
      </c>
      <c r="I3052" s="27">
        <v>4</v>
      </c>
      <c r="J3052" s="27">
        <v>0</v>
      </c>
      <c r="K3052" s="27">
        <v>0</v>
      </c>
      <c r="L3052" s="112"/>
      <c r="M3052" s="92">
        <f t="shared" si="94"/>
        <v>18</v>
      </c>
      <c r="N3052" s="27">
        <v>27</v>
      </c>
      <c r="O3052" s="185">
        <f t="shared" si="95"/>
        <v>0.27692307692307694</v>
      </c>
      <c r="P3052" s="55" t="s">
        <v>446</v>
      </c>
      <c r="Q3052" s="19" t="s">
        <v>7971</v>
      </c>
      <c r="R3052" s="41" t="s">
        <v>750</v>
      </c>
      <c r="S3052" s="19" t="s">
        <v>562</v>
      </c>
      <c r="T3052" s="28" t="s">
        <v>7778</v>
      </c>
      <c r="U3052" s="17">
        <v>5</v>
      </c>
      <c r="V3052" s="20" t="s">
        <v>5246</v>
      </c>
      <c r="W3052" s="18" t="s">
        <v>7276</v>
      </c>
      <c r="X3052" s="18" t="s">
        <v>855</v>
      </c>
      <c r="Y3052" s="29" t="s">
        <v>469</v>
      </c>
      <c r="Z3052" s="61"/>
    </row>
    <row r="3053" spans="1:267" s="161" customFormat="1" ht="19.5" customHeight="1" x14ac:dyDescent="0.25">
      <c r="A3053" s="50" t="s">
        <v>95</v>
      </c>
      <c r="B3053" s="27">
        <v>5</v>
      </c>
      <c r="C3053" s="27">
        <v>0</v>
      </c>
      <c r="D3053" s="27">
        <v>2.5</v>
      </c>
      <c r="E3053" s="27">
        <v>5</v>
      </c>
      <c r="F3053" s="27">
        <v>0</v>
      </c>
      <c r="G3053" s="27">
        <v>0</v>
      </c>
      <c r="H3053" s="27">
        <v>0</v>
      </c>
      <c r="I3053" s="27">
        <v>4</v>
      </c>
      <c r="J3053" s="27">
        <v>0</v>
      </c>
      <c r="K3053" s="27">
        <v>1.5</v>
      </c>
      <c r="L3053" s="112"/>
      <c r="M3053" s="92">
        <f t="shared" si="94"/>
        <v>18</v>
      </c>
      <c r="N3053" s="27">
        <v>16</v>
      </c>
      <c r="O3053" s="185">
        <f t="shared" si="95"/>
        <v>0.27692307692307694</v>
      </c>
      <c r="P3053" s="55" t="s">
        <v>446</v>
      </c>
      <c r="Q3053" s="19" t="s">
        <v>6762</v>
      </c>
      <c r="R3053" s="41" t="s">
        <v>969</v>
      </c>
      <c r="S3053" s="19" t="s">
        <v>565</v>
      </c>
      <c r="T3053" s="28" t="s">
        <v>3670</v>
      </c>
      <c r="U3053" s="17">
        <v>5</v>
      </c>
      <c r="V3053" s="20" t="s">
        <v>2314</v>
      </c>
      <c r="W3053" s="18" t="s">
        <v>6748</v>
      </c>
      <c r="X3053" s="18" t="s">
        <v>651</v>
      </c>
      <c r="Y3053" s="29" t="s">
        <v>800</v>
      </c>
      <c r="Z3053" s="61"/>
    </row>
    <row r="3054" spans="1:267" s="161" customFormat="1" ht="19.5" customHeight="1" x14ac:dyDescent="0.25">
      <c r="A3054" s="50" t="s">
        <v>72</v>
      </c>
      <c r="B3054" s="27">
        <v>9</v>
      </c>
      <c r="C3054" s="27">
        <v>0</v>
      </c>
      <c r="D3054" s="27">
        <v>0</v>
      </c>
      <c r="E3054" s="27">
        <v>4</v>
      </c>
      <c r="F3054" s="27">
        <v>1</v>
      </c>
      <c r="G3054" s="27">
        <v>0</v>
      </c>
      <c r="H3054" s="27">
        <v>4</v>
      </c>
      <c r="I3054" s="27">
        <v>0</v>
      </c>
      <c r="J3054" s="27">
        <v>0</v>
      </c>
      <c r="K3054" s="27">
        <v>0</v>
      </c>
      <c r="L3054" s="112"/>
      <c r="M3054" s="92">
        <f t="shared" si="94"/>
        <v>18</v>
      </c>
      <c r="N3054" s="27">
        <v>29</v>
      </c>
      <c r="O3054" s="185">
        <f t="shared" si="95"/>
        <v>0.27692307692307694</v>
      </c>
      <c r="P3054" s="55" t="s">
        <v>446</v>
      </c>
      <c r="Q3054" s="19" t="s">
        <v>894</v>
      </c>
      <c r="R3054" s="41" t="s">
        <v>518</v>
      </c>
      <c r="S3054" s="19" t="s">
        <v>486</v>
      </c>
      <c r="T3054" s="28" t="s">
        <v>681</v>
      </c>
      <c r="U3054" s="17">
        <v>5</v>
      </c>
      <c r="V3054" s="20" t="s">
        <v>637</v>
      </c>
      <c r="W3054" s="18" t="s">
        <v>908</v>
      </c>
      <c r="X3054" s="18" t="s">
        <v>684</v>
      </c>
      <c r="Y3054" s="29" t="s">
        <v>909</v>
      </c>
      <c r="Z3054" s="61"/>
    </row>
    <row r="3055" spans="1:267" s="161" customFormat="1" ht="19.5" customHeight="1" x14ac:dyDescent="0.25">
      <c r="A3055" s="50" t="s">
        <v>87</v>
      </c>
      <c r="B3055" s="27">
        <v>7</v>
      </c>
      <c r="C3055" s="27">
        <v>1</v>
      </c>
      <c r="D3055" s="27">
        <v>0</v>
      </c>
      <c r="E3055" s="27">
        <v>4</v>
      </c>
      <c r="F3055" s="27">
        <v>0</v>
      </c>
      <c r="G3055" s="27">
        <v>0</v>
      </c>
      <c r="H3055" s="27">
        <v>4</v>
      </c>
      <c r="I3055" s="27">
        <v>2</v>
      </c>
      <c r="J3055" s="27">
        <v>0</v>
      </c>
      <c r="K3055" s="27">
        <v>0</v>
      </c>
      <c r="L3055" s="112"/>
      <c r="M3055" s="92">
        <f t="shared" ref="M3055:M3118" si="96">SUM(B3055:K3055)</f>
        <v>18</v>
      </c>
      <c r="N3055" s="27">
        <v>16</v>
      </c>
      <c r="O3055" s="185">
        <f t="shared" ref="O3055:O3118" si="97">M3055/65</f>
        <v>0.27692307692307694</v>
      </c>
      <c r="P3055" s="55" t="s">
        <v>446</v>
      </c>
      <c r="Q3055" s="19" t="s">
        <v>6761</v>
      </c>
      <c r="R3055" s="41" t="s">
        <v>720</v>
      </c>
      <c r="S3055" s="19" t="s">
        <v>628</v>
      </c>
      <c r="T3055" s="28" t="s">
        <v>3670</v>
      </c>
      <c r="U3055" s="17">
        <v>5</v>
      </c>
      <c r="V3055" s="20" t="s">
        <v>2314</v>
      </c>
      <c r="W3055" s="18" t="s">
        <v>6748</v>
      </c>
      <c r="X3055" s="18" t="s">
        <v>651</v>
      </c>
      <c r="Y3055" s="29" t="s">
        <v>800</v>
      </c>
      <c r="Z3055" s="61"/>
    </row>
    <row r="3056" spans="1:267" s="161" customFormat="1" ht="19.5" customHeight="1" x14ac:dyDescent="0.25">
      <c r="A3056" s="67" t="s">
        <v>70</v>
      </c>
      <c r="B3056" s="31">
        <v>5</v>
      </c>
      <c r="C3056" s="31">
        <v>0</v>
      </c>
      <c r="D3056" s="31">
        <v>2</v>
      </c>
      <c r="E3056" s="31">
        <v>4</v>
      </c>
      <c r="F3056" s="31">
        <v>1</v>
      </c>
      <c r="G3056" s="31">
        <v>0</v>
      </c>
      <c r="H3056" s="31">
        <v>2</v>
      </c>
      <c r="I3056" s="31">
        <v>4</v>
      </c>
      <c r="J3056" s="31">
        <v>0</v>
      </c>
      <c r="K3056" s="31">
        <v>0</v>
      </c>
      <c r="L3056" s="124"/>
      <c r="M3056" s="92">
        <f t="shared" si="96"/>
        <v>18</v>
      </c>
      <c r="N3056" s="31">
        <v>14</v>
      </c>
      <c r="O3056" s="185">
        <f t="shared" si="97"/>
        <v>0.27692307692307694</v>
      </c>
      <c r="P3056" s="65" t="s">
        <v>446</v>
      </c>
      <c r="Q3056" s="19" t="s">
        <v>5247</v>
      </c>
      <c r="R3056" s="41" t="s">
        <v>873</v>
      </c>
      <c r="S3056" s="19" t="s">
        <v>530</v>
      </c>
      <c r="T3056" s="40" t="s">
        <v>3663</v>
      </c>
      <c r="U3056" s="32">
        <v>5</v>
      </c>
      <c r="V3056" s="20" t="s">
        <v>609</v>
      </c>
      <c r="W3056" s="33" t="s">
        <v>5228</v>
      </c>
      <c r="X3056" s="33" t="s">
        <v>763</v>
      </c>
      <c r="Y3056" s="34" t="s">
        <v>452</v>
      </c>
      <c r="Z3056" s="186"/>
      <c r="AA3056" s="187"/>
      <c r="AB3056" s="187"/>
      <c r="AC3056" s="187"/>
      <c r="AD3056" s="187"/>
      <c r="AE3056" s="187"/>
      <c r="AF3056" s="187"/>
      <c r="AG3056" s="187"/>
      <c r="AH3056" s="187"/>
      <c r="AI3056" s="187"/>
      <c r="AJ3056" s="187"/>
      <c r="AK3056" s="187"/>
      <c r="AL3056" s="187"/>
      <c r="AM3056" s="187"/>
      <c r="AN3056" s="187"/>
      <c r="AO3056" s="187"/>
      <c r="AP3056" s="187"/>
      <c r="AQ3056" s="187"/>
      <c r="AR3056" s="187"/>
      <c r="AS3056" s="187"/>
      <c r="AT3056" s="187"/>
      <c r="AU3056" s="187"/>
      <c r="AV3056" s="187"/>
      <c r="AW3056" s="187"/>
      <c r="AX3056" s="187"/>
      <c r="AY3056" s="187"/>
      <c r="AZ3056" s="187"/>
      <c r="BA3056" s="187"/>
      <c r="BB3056" s="187"/>
      <c r="BC3056" s="187"/>
      <c r="BD3056" s="187"/>
      <c r="BE3056" s="187"/>
      <c r="BF3056" s="187"/>
      <c r="BG3056" s="187"/>
      <c r="BH3056" s="187"/>
      <c r="BI3056" s="187"/>
      <c r="BJ3056" s="187"/>
      <c r="BK3056" s="187"/>
      <c r="BL3056" s="187"/>
      <c r="BM3056" s="187"/>
      <c r="BN3056" s="187"/>
      <c r="BO3056" s="187"/>
      <c r="BP3056" s="187"/>
      <c r="BQ3056" s="187"/>
      <c r="BR3056" s="187"/>
      <c r="BS3056" s="187"/>
      <c r="BT3056" s="187"/>
      <c r="BU3056" s="187"/>
      <c r="BV3056" s="187"/>
      <c r="BW3056" s="187"/>
      <c r="BX3056" s="187"/>
      <c r="BY3056" s="187"/>
      <c r="BZ3056" s="187"/>
      <c r="CA3056" s="187"/>
      <c r="CB3056" s="187"/>
      <c r="CC3056" s="187"/>
      <c r="CD3056" s="187"/>
      <c r="CE3056" s="187"/>
      <c r="CF3056" s="187"/>
      <c r="CG3056" s="187"/>
      <c r="CH3056" s="187"/>
      <c r="CI3056" s="187"/>
      <c r="CJ3056" s="187"/>
      <c r="CK3056" s="187"/>
      <c r="CL3056" s="187"/>
      <c r="CM3056" s="187"/>
      <c r="CN3056" s="187"/>
      <c r="CO3056" s="187"/>
      <c r="CP3056" s="187"/>
      <c r="CQ3056" s="187"/>
      <c r="CR3056" s="187"/>
      <c r="CS3056" s="187"/>
      <c r="CT3056" s="187"/>
      <c r="CU3056" s="187"/>
      <c r="CV3056" s="187"/>
      <c r="CW3056" s="187"/>
      <c r="CX3056" s="187"/>
      <c r="CY3056" s="187"/>
      <c r="CZ3056" s="187"/>
      <c r="DA3056" s="187"/>
      <c r="DB3056" s="187"/>
      <c r="DC3056" s="187"/>
      <c r="DD3056" s="187"/>
      <c r="DE3056" s="187"/>
      <c r="DF3056" s="187"/>
      <c r="DG3056" s="187"/>
      <c r="DH3056" s="187"/>
      <c r="DI3056" s="187"/>
      <c r="DJ3056" s="187"/>
      <c r="DK3056" s="187"/>
      <c r="DL3056" s="187"/>
      <c r="DM3056" s="187"/>
      <c r="DN3056" s="187"/>
      <c r="DO3056" s="187"/>
      <c r="DP3056" s="187"/>
      <c r="DQ3056" s="187"/>
      <c r="DR3056" s="187"/>
      <c r="DS3056" s="187"/>
      <c r="DT3056" s="187"/>
      <c r="DU3056" s="187"/>
      <c r="DV3056" s="187"/>
      <c r="DW3056" s="187"/>
      <c r="DX3056" s="187"/>
      <c r="DY3056" s="187"/>
      <c r="DZ3056" s="187"/>
      <c r="EA3056" s="187"/>
      <c r="EB3056" s="187"/>
      <c r="EC3056" s="187"/>
      <c r="ED3056" s="187"/>
      <c r="EE3056" s="187"/>
      <c r="EF3056" s="187"/>
      <c r="EG3056" s="187"/>
      <c r="EH3056" s="187"/>
      <c r="EI3056" s="187"/>
      <c r="EJ3056" s="187"/>
      <c r="EK3056" s="187"/>
      <c r="EL3056" s="187"/>
      <c r="EM3056" s="187"/>
      <c r="EN3056" s="187"/>
      <c r="EO3056" s="187"/>
      <c r="EP3056" s="187"/>
      <c r="EQ3056" s="187"/>
      <c r="ER3056" s="187"/>
      <c r="ES3056" s="187"/>
      <c r="ET3056" s="187"/>
      <c r="EU3056" s="187"/>
      <c r="EV3056" s="187"/>
      <c r="EW3056" s="187"/>
      <c r="EX3056" s="187"/>
      <c r="EY3056" s="187"/>
      <c r="EZ3056" s="187"/>
      <c r="FA3056" s="187"/>
      <c r="FB3056" s="187"/>
      <c r="FC3056" s="187"/>
      <c r="FD3056" s="187"/>
      <c r="FE3056" s="187"/>
      <c r="FF3056" s="187"/>
      <c r="FG3056" s="187"/>
      <c r="FH3056" s="187"/>
      <c r="FI3056" s="187"/>
      <c r="FJ3056" s="187"/>
      <c r="FK3056" s="187"/>
      <c r="FL3056" s="187"/>
      <c r="FM3056" s="187"/>
      <c r="FN3056" s="187"/>
      <c r="FO3056" s="187"/>
      <c r="FP3056" s="187"/>
      <c r="FQ3056" s="187"/>
      <c r="FR3056" s="187"/>
      <c r="FS3056" s="187"/>
      <c r="FT3056" s="187"/>
      <c r="FU3056" s="187"/>
      <c r="FV3056" s="187"/>
      <c r="FW3056" s="187"/>
      <c r="FX3056" s="187"/>
      <c r="FY3056" s="187"/>
      <c r="FZ3056" s="187"/>
      <c r="GA3056" s="187"/>
      <c r="GB3056" s="187"/>
      <c r="GC3056" s="187"/>
      <c r="GD3056" s="187"/>
      <c r="GE3056" s="187"/>
      <c r="GF3056" s="187"/>
      <c r="GG3056" s="187"/>
      <c r="GH3056" s="187"/>
      <c r="GI3056" s="187"/>
      <c r="GJ3056" s="187"/>
      <c r="GK3056" s="187"/>
      <c r="GL3056" s="187"/>
      <c r="GM3056" s="187"/>
      <c r="GN3056" s="187"/>
      <c r="GO3056" s="187"/>
      <c r="GP3056" s="187"/>
      <c r="GQ3056" s="187"/>
      <c r="GR3056" s="187"/>
      <c r="GS3056" s="187"/>
      <c r="GT3056" s="187"/>
      <c r="GU3056" s="187"/>
      <c r="GV3056" s="187"/>
      <c r="GW3056" s="187"/>
      <c r="GX3056" s="187"/>
      <c r="GY3056" s="187"/>
      <c r="GZ3056" s="187"/>
      <c r="HA3056" s="187"/>
      <c r="HB3056" s="187"/>
      <c r="HC3056" s="187"/>
      <c r="HD3056" s="187"/>
      <c r="HE3056" s="187"/>
      <c r="HF3056" s="187"/>
      <c r="HG3056" s="187"/>
      <c r="HH3056" s="187"/>
      <c r="HI3056" s="187"/>
      <c r="HJ3056" s="187"/>
      <c r="HK3056" s="187"/>
      <c r="HL3056" s="187"/>
      <c r="HM3056" s="187"/>
      <c r="HN3056" s="187"/>
      <c r="HO3056" s="187"/>
      <c r="HP3056" s="187"/>
      <c r="HQ3056" s="187"/>
      <c r="HR3056" s="187"/>
      <c r="HS3056" s="187"/>
      <c r="HT3056" s="187"/>
      <c r="HU3056" s="187"/>
      <c r="HV3056" s="187"/>
      <c r="HW3056" s="187"/>
      <c r="HX3056" s="187"/>
      <c r="HY3056" s="187"/>
      <c r="HZ3056" s="187"/>
      <c r="IA3056" s="187"/>
      <c r="IB3056" s="187"/>
      <c r="IC3056" s="187"/>
      <c r="ID3056" s="187"/>
      <c r="IE3056" s="187"/>
      <c r="IF3056" s="187"/>
      <c r="IG3056" s="187"/>
      <c r="IH3056" s="187"/>
      <c r="II3056" s="187"/>
      <c r="IJ3056" s="187"/>
      <c r="IK3056" s="187"/>
      <c r="IL3056" s="187"/>
      <c r="IM3056" s="187"/>
      <c r="IN3056" s="187"/>
      <c r="IO3056" s="187"/>
      <c r="IP3056" s="187"/>
      <c r="IQ3056" s="187"/>
      <c r="IR3056" s="187"/>
      <c r="IS3056" s="187"/>
      <c r="IT3056" s="187"/>
      <c r="IU3056" s="187"/>
      <c r="IV3056" s="187"/>
      <c r="IW3056" s="187"/>
      <c r="IX3056" s="187"/>
      <c r="IY3056" s="187"/>
      <c r="IZ3056" s="187"/>
      <c r="JA3056" s="187"/>
      <c r="JB3056" s="187"/>
      <c r="JC3056" s="187"/>
      <c r="JD3056" s="187"/>
      <c r="JE3056" s="187"/>
      <c r="JF3056" s="187"/>
      <c r="JG3056" s="187"/>
    </row>
    <row r="3057" spans="1:26" s="161" customFormat="1" ht="19.5" customHeight="1" x14ac:dyDescent="0.25">
      <c r="A3057" s="50" t="s">
        <v>61</v>
      </c>
      <c r="B3057" s="27">
        <v>4</v>
      </c>
      <c r="C3057" s="27">
        <v>0</v>
      </c>
      <c r="D3057" s="27">
        <v>0</v>
      </c>
      <c r="E3057" s="27">
        <v>4</v>
      </c>
      <c r="F3057" s="27">
        <v>1</v>
      </c>
      <c r="G3057" s="27">
        <v>0</v>
      </c>
      <c r="H3057" s="27">
        <v>4</v>
      </c>
      <c r="I3057" s="27">
        <v>5</v>
      </c>
      <c r="J3057" s="27">
        <v>0</v>
      </c>
      <c r="K3057" s="27">
        <v>0</v>
      </c>
      <c r="L3057" s="112"/>
      <c r="M3057" s="92">
        <f t="shared" si="96"/>
        <v>18</v>
      </c>
      <c r="N3057" s="27">
        <v>15</v>
      </c>
      <c r="O3057" s="185">
        <f t="shared" si="97"/>
        <v>0.27692307692307694</v>
      </c>
      <c r="P3057" s="55" t="s">
        <v>446</v>
      </c>
      <c r="Q3057" s="19" t="s">
        <v>4412</v>
      </c>
      <c r="R3057" s="41" t="s">
        <v>1332</v>
      </c>
      <c r="S3057" s="19" t="s">
        <v>562</v>
      </c>
      <c r="T3057" s="28" t="s">
        <v>3120</v>
      </c>
      <c r="U3057" s="17">
        <v>5</v>
      </c>
      <c r="V3057" s="20" t="s">
        <v>609</v>
      </c>
      <c r="W3057" s="18" t="s">
        <v>4399</v>
      </c>
      <c r="X3057" s="18" t="s">
        <v>2243</v>
      </c>
      <c r="Y3057" s="29" t="s">
        <v>1481</v>
      </c>
      <c r="Z3057" s="61"/>
    </row>
    <row r="3058" spans="1:26" s="161" customFormat="1" ht="19.5" customHeight="1" x14ac:dyDescent="0.25">
      <c r="A3058" s="50" t="s">
        <v>60</v>
      </c>
      <c r="B3058" s="27">
        <v>5</v>
      </c>
      <c r="C3058" s="27">
        <v>0</v>
      </c>
      <c r="D3058" s="27">
        <v>0</v>
      </c>
      <c r="E3058" s="27">
        <v>3</v>
      </c>
      <c r="F3058" s="27">
        <v>1</v>
      </c>
      <c r="G3058" s="27">
        <v>0</v>
      </c>
      <c r="H3058" s="27">
        <v>4</v>
      </c>
      <c r="I3058" s="27">
        <v>3</v>
      </c>
      <c r="J3058" s="27">
        <v>1</v>
      </c>
      <c r="K3058" s="27">
        <v>1</v>
      </c>
      <c r="L3058" s="112"/>
      <c r="M3058" s="92">
        <f t="shared" si="96"/>
        <v>18</v>
      </c>
      <c r="N3058" s="27">
        <v>14</v>
      </c>
      <c r="O3058" s="185">
        <f t="shared" si="97"/>
        <v>0.27692307692307694</v>
      </c>
      <c r="P3058" s="55" t="s">
        <v>446</v>
      </c>
      <c r="Q3058" s="19" t="s">
        <v>3792</v>
      </c>
      <c r="R3058" s="41" t="s">
        <v>488</v>
      </c>
      <c r="S3058" s="19" t="s">
        <v>648</v>
      </c>
      <c r="T3058" s="28" t="s">
        <v>3118</v>
      </c>
      <c r="U3058" s="17">
        <v>5</v>
      </c>
      <c r="V3058" s="20" t="s">
        <v>519</v>
      </c>
      <c r="W3058" s="18" t="s">
        <v>1438</v>
      </c>
      <c r="X3058" s="18" t="s">
        <v>451</v>
      </c>
      <c r="Y3058" s="29" t="s">
        <v>1126</v>
      </c>
      <c r="Z3058" s="61"/>
    </row>
    <row r="3059" spans="1:26" s="161" customFormat="1" ht="19.5" customHeight="1" x14ac:dyDescent="0.25">
      <c r="A3059" s="50" t="s">
        <v>59</v>
      </c>
      <c r="B3059" s="27">
        <v>5</v>
      </c>
      <c r="C3059" s="27">
        <v>0</v>
      </c>
      <c r="D3059" s="27">
        <v>0</v>
      </c>
      <c r="E3059" s="27">
        <v>3</v>
      </c>
      <c r="F3059" s="27">
        <v>2</v>
      </c>
      <c r="G3059" s="27">
        <v>0</v>
      </c>
      <c r="H3059" s="27">
        <v>5</v>
      </c>
      <c r="I3059" s="27">
        <v>3</v>
      </c>
      <c r="J3059" s="27">
        <v>0</v>
      </c>
      <c r="K3059" s="27">
        <v>0</v>
      </c>
      <c r="L3059" s="112"/>
      <c r="M3059" s="92">
        <f t="shared" si="96"/>
        <v>18</v>
      </c>
      <c r="N3059" s="27">
        <v>15</v>
      </c>
      <c r="O3059" s="185">
        <f t="shared" si="97"/>
        <v>0.27692307692307694</v>
      </c>
      <c r="P3059" s="55" t="s">
        <v>446</v>
      </c>
      <c r="Q3059" s="19" t="s">
        <v>3342</v>
      </c>
      <c r="R3059" s="41" t="s">
        <v>684</v>
      </c>
      <c r="S3059" s="19" t="s">
        <v>2965</v>
      </c>
      <c r="T3059" s="28" t="s">
        <v>3665</v>
      </c>
      <c r="U3059" s="17">
        <v>5</v>
      </c>
      <c r="V3059" s="20" t="s">
        <v>609</v>
      </c>
      <c r="W3059" s="18" t="s">
        <v>5698</v>
      </c>
      <c r="X3059" s="18" t="s">
        <v>4268</v>
      </c>
      <c r="Y3059" s="29" t="s">
        <v>466</v>
      </c>
      <c r="Z3059" s="61"/>
    </row>
    <row r="3060" spans="1:26" s="161" customFormat="1" ht="19.5" customHeight="1" x14ac:dyDescent="0.25">
      <c r="A3060" s="50" t="s">
        <v>78</v>
      </c>
      <c r="B3060" s="27">
        <v>6</v>
      </c>
      <c r="C3060" s="27">
        <v>0</v>
      </c>
      <c r="D3060" s="27">
        <v>3</v>
      </c>
      <c r="E3060" s="27">
        <v>0</v>
      </c>
      <c r="F3060" s="27">
        <v>1</v>
      </c>
      <c r="G3060" s="27">
        <v>0</v>
      </c>
      <c r="H3060" s="27">
        <v>4</v>
      </c>
      <c r="I3060" s="27">
        <v>4</v>
      </c>
      <c r="J3060" s="27">
        <v>0</v>
      </c>
      <c r="K3060" s="27">
        <v>0</v>
      </c>
      <c r="L3060" s="112"/>
      <c r="M3060" s="92">
        <f t="shared" si="96"/>
        <v>18</v>
      </c>
      <c r="N3060" s="27">
        <v>15</v>
      </c>
      <c r="O3060" s="185">
        <f t="shared" si="97"/>
        <v>0.27692307692307694</v>
      </c>
      <c r="P3060" s="55" t="s">
        <v>446</v>
      </c>
      <c r="Q3060" s="19" t="s">
        <v>5711</v>
      </c>
      <c r="R3060" s="41" t="s">
        <v>607</v>
      </c>
      <c r="S3060" s="19" t="s">
        <v>469</v>
      </c>
      <c r="T3060" s="28" t="s">
        <v>3665</v>
      </c>
      <c r="U3060" s="17">
        <v>5</v>
      </c>
      <c r="V3060" s="20" t="s">
        <v>5678</v>
      </c>
      <c r="W3060" s="18" t="s">
        <v>5695</v>
      </c>
      <c r="X3060" s="18" t="s">
        <v>916</v>
      </c>
      <c r="Y3060" s="29" t="s">
        <v>546</v>
      </c>
      <c r="Z3060" s="61"/>
    </row>
    <row r="3061" spans="1:26" s="161" customFormat="1" ht="19.5" customHeight="1" x14ac:dyDescent="0.25">
      <c r="A3061" s="50" t="s">
        <v>75</v>
      </c>
      <c r="B3061" s="27">
        <v>1</v>
      </c>
      <c r="C3061" s="27">
        <v>0</v>
      </c>
      <c r="D3061" s="27">
        <v>0</v>
      </c>
      <c r="E3061" s="27">
        <v>3</v>
      </c>
      <c r="F3061" s="27">
        <v>3</v>
      </c>
      <c r="G3061" s="27">
        <v>0</v>
      </c>
      <c r="H3061" s="27">
        <v>5</v>
      </c>
      <c r="I3061" s="27">
        <v>3</v>
      </c>
      <c r="J3061" s="27">
        <v>0</v>
      </c>
      <c r="K3061" s="27">
        <v>3</v>
      </c>
      <c r="L3061" s="112"/>
      <c r="M3061" s="92">
        <f t="shared" si="96"/>
        <v>18</v>
      </c>
      <c r="N3061" s="27">
        <v>12</v>
      </c>
      <c r="O3061" s="185">
        <f t="shared" si="97"/>
        <v>0.27692307692307694</v>
      </c>
      <c r="P3061" s="55" t="s">
        <v>446</v>
      </c>
      <c r="Q3061" s="19" t="s">
        <v>6991</v>
      </c>
      <c r="R3061" s="41" t="s">
        <v>1093</v>
      </c>
      <c r="S3061" s="19" t="s">
        <v>6992</v>
      </c>
      <c r="T3061" s="28" t="s">
        <v>3671</v>
      </c>
      <c r="U3061" s="17">
        <v>5</v>
      </c>
      <c r="V3061" s="20" t="s">
        <v>1190</v>
      </c>
      <c r="W3061" s="18" t="s">
        <v>1622</v>
      </c>
      <c r="X3061" s="18" t="s">
        <v>3131</v>
      </c>
      <c r="Y3061" s="29" t="s">
        <v>469</v>
      </c>
      <c r="Z3061" s="61"/>
    </row>
    <row r="3062" spans="1:26" s="161" customFormat="1" ht="19.5" customHeight="1" x14ac:dyDescent="0.25">
      <c r="A3062" s="50" t="s">
        <v>73</v>
      </c>
      <c r="B3062" s="27">
        <v>3</v>
      </c>
      <c r="C3062" s="27">
        <v>0</v>
      </c>
      <c r="D3062" s="27">
        <v>4</v>
      </c>
      <c r="E3062" s="27">
        <v>0</v>
      </c>
      <c r="F3062" s="27">
        <v>1</v>
      </c>
      <c r="G3062" s="27">
        <v>0</v>
      </c>
      <c r="H3062" s="27">
        <v>5</v>
      </c>
      <c r="I3062" s="27">
        <v>4</v>
      </c>
      <c r="J3062" s="27">
        <v>0</v>
      </c>
      <c r="K3062" s="27">
        <v>1</v>
      </c>
      <c r="L3062" s="112"/>
      <c r="M3062" s="92">
        <f t="shared" si="96"/>
        <v>18</v>
      </c>
      <c r="N3062" s="27">
        <v>27</v>
      </c>
      <c r="O3062" s="185">
        <f t="shared" si="97"/>
        <v>0.27692307692307694</v>
      </c>
      <c r="P3062" s="55" t="s">
        <v>446</v>
      </c>
      <c r="Q3062" s="19" t="s">
        <v>7972</v>
      </c>
      <c r="R3062" s="41" t="s">
        <v>969</v>
      </c>
      <c r="S3062" s="19" t="s">
        <v>614</v>
      </c>
      <c r="T3062" s="28" t="s">
        <v>7778</v>
      </c>
      <c r="U3062" s="17">
        <v>5</v>
      </c>
      <c r="V3062" s="20" t="s">
        <v>5246</v>
      </c>
      <c r="W3062" s="18" t="s">
        <v>7276</v>
      </c>
      <c r="X3062" s="18" t="s">
        <v>855</v>
      </c>
      <c r="Y3062" s="29" t="s">
        <v>469</v>
      </c>
      <c r="Z3062" s="61"/>
    </row>
    <row r="3063" spans="1:26" s="161" customFormat="1" ht="19.5" customHeight="1" x14ac:dyDescent="0.25">
      <c r="A3063" s="50" t="s">
        <v>65</v>
      </c>
      <c r="B3063" s="27">
        <v>4</v>
      </c>
      <c r="C3063" s="27">
        <v>0</v>
      </c>
      <c r="D3063" s="27">
        <v>0</v>
      </c>
      <c r="E3063" s="27">
        <v>0</v>
      </c>
      <c r="F3063" s="27">
        <v>2</v>
      </c>
      <c r="G3063" s="27">
        <v>4</v>
      </c>
      <c r="H3063" s="27">
        <v>5</v>
      </c>
      <c r="I3063" s="27">
        <v>1</v>
      </c>
      <c r="J3063" s="27">
        <v>1</v>
      </c>
      <c r="K3063" s="27">
        <v>1</v>
      </c>
      <c r="L3063" s="112"/>
      <c r="M3063" s="92">
        <f t="shared" si="96"/>
        <v>18</v>
      </c>
      <c r="N3063" s="27">
        <v>20</v>
      </c>
      <c r="O3063" s="185">
        <f t="shared" si="97"/>
        <v>0.27692307692307694</v>
      </c>
      <c r="P3063" s="55" t="s">
        <v>446</v>
      </c>
      <c r="Q3063" s="19" t="s">
        <v>3339</v>
      </c>
      <c r="R3063" s="41" t="s">
        <v>3340</v>
      </c>
      <c r="S3063" s="19" t="s">
        <v>486</v>
      </c>
      <c r="T3063" s="28" t="s">
        <v>3297</v>
      </c>
      <c r="U3063" s="17">
        <v>5</v>
      </c>
      <c r="V3063" s="20" t="s">
        <v>682</v>
      </c>
      <c r="W3063" s="18" t="s">
        <v>3309</v>
      </c>
      <c r="X3063" s="18" t="s">
        <v>448</v>
      </c>
      <c r="Y3063" s="29" t="s">
        <v>1078</v>
      </c>
      <c r="Z3063" s="61"/>
    </row>
    <row r="3064" spans="1:26" s="161" customFormat="1" ht="19.5" customHeight="1" x14ac:dyDescent="0.25">
      <c r="A3064" s="50" t="s">
        <v>82</v>
      </c>
      <c r="B3064" s="27">
        <v>7</v>
      </c>
      <c r="C3064" s="27">
        <v>0</v>
      </c>
      <c r="D3064" s="27">
        <v>0</v>
      </c>
      <c r="E3064" s="27">
        <v>0</v>
      </c>
      <c r="F3064" s="27">
        <v>1</v>
      </c>
      <c r="G3064" s="27">
        <v>0</v>
      </c>
      <c r="H3064" s="27">
        <v>4</v>
      </c>
      <c r="I3064" s="27">
        <v>5</v>
      </c>
      <c r="J3064" s="27">
        <v>0</v>
      </c>
      <c r="K3064" s="27">
        <v>1</v>
      </c>
      <c r="L3064" s="112"/>
      <c r="M3064" s="92">
        <f t="shared" si="96"/>
        <v>18</v>
      </c>
      <c r="N3064" s="27">
        <v>15</v>
      </c>
      <c r="O3064" s="185">
        <f t="shared" si="97"/>
        <v>0.27692307692307694</v>
      </c>
      <c r="P3064" s="55" t="s">
        <v>446</v>
      </c>
      <c r="Q3064" s="19" t="s">
        <v>5712</v>
      </c>
      <c r="R3064" s="41" t="s">
        <v>750</v>
      </c>
      <c r="S3064" s="19" t="s">
        <v>5713</v>
      </c>
      <c r="T3064" s="28" t="s">
        <v>3665</v>
      </c>
      <c r="U3064" s="17">
        <v>5</v>
      </c>
      <c r="V3064" s="20" t="s">
        <v>5678</v>
      </c>
      <c r="W3064" s="18" t="s">
        <v>5695</v>
      </c>
      <c r="X3064" s="18" t="s">
        <v>916</v>
      </c>
      <c r="Y3064" s="29" t="s">
        <v>546</v>
      </c>
      <c r="Z3064" s="61"/>
    </row>
    <row r="3065" spans="1:26" s="161" customFormat="1" ht="19.5" customHeight="1" x14ac:dyDescent="0.25">
      <c r="A3065" s="50" t="s">
        <v>68</v>
      </c>
      <c r="B3065" s="27">
        <v>4</v>
      </c>
      <c r="C3065" s="27">
        <v>0</v>
      </c>
      <c r="D3065" s="27">
        <v>0</v>
      </c>
      <c r="E3065" s="27">
        <v>0</v>
      </c>
      <c r="F3065" s="27">
        <v>3</v>
      </c>
      <c r="G3065" s="27">
        <v>2</v>
      </c>
      <c r="H3065" s="27">
        <v>4</v>
      </c>
      <c r="I3065" s="27">
        <v>5</v>
      </c>
      <c r="J3065" s="27">
        <v>0</v>
      </c>
      <c r="K3065" s="27">
        <v>0</v>
      </c>
      <c r="L3065" s="112"/>
      <c r="M3065" s="92">
        <f t="shared" si="96"/>
        <v>18</v>
      </c>
      <c r="N3065" s="27">
        <v>10</v>
      </c>
      <c r="O3065" s="185">
        <f t="shared" si="97"/>
        <v>0.27692307692307694</v>
      </c>
      <c r="P3065" s="55" t="s">
        <v>446</v>
      </c>
      <c r="Q3065" s="19" t="s">
        <v>2320</v>
      </c>
      <c r="R3065" s="41" t="s">
        <v>603</v>
      </c>
      <c r="S3065" s="19" t="s">
        <v>923</v>
      </c>
      <c r="T3065" s="28" t="s">
        <v>2289</v>
      </c>
      <c r="U3065" s="17">
        <v>5</v>
      </c>
      <c r="V3065" s="20" t="s">
        <v>2314</v>
      </c>
      <c r="W3065" s="18" t="s">
        <v>968</v>
      </c>
      <c r="X3065" s="18" t="s">
        <v>651</v>
      </c>
      <c r="Y3065" s="29" t="s">
        <v>540</v>
      </c>
      <c r="Z3065" s="61"/>
    </row>
    <row r="3066" spans="1:26" s="161" customFormat="1" ht="19.5" customHeight="1" x14ac:dyDescent="0.25">
      <c r="A3066" s="50" t="s">
        <v>65</v>
      </c>
      <c r="B3066" s="27">
        <v>5</v>
      </c>
      <c r="C3066" s="27">
        <v>0</v>
      </c>
      <c r="D3066" s="27">
        <v>0</v>
      </c>
      <c r="E3066" s="27">
        <v>4</v>
      </c>
      <c r="F3066" s="27">
        <v>2</v>
      </c>
      <c r="G3066" s="27">
        <v>2</v>
      </c>
      <c r="H3066" s="27">
        <v>5</v>
      </c>
      <c r="I3066" s="27">
        <v>0</v>
      </c>
      <c r="J3066" s="27">
        <v>0</v>
      </c>
      <c r="K3066" s="27">
        <v>0</v>
      </c>
      <c r="L3066" s="112"/>
      <c r="M3066" s="92">
        <f t="shared" si="96"/>
        <v>18</v>
      </c>
      <c r="N3066" s="27">
        <v>13</v>
      </c>
      <c r="O3066" s="185">
        <f t="shared" si="97"/>
        <v>0.27692307692307694</v>
      </c>
      <c r="P3066" s="55" t="s">
        <v>446</v>
      </c>
      <c r="Q3066" s="19" t="s">
        <v>4565</v>
      </c>
      <c r="R3066" s="41" t="s">
        <v>488</v>
      </c>
      <c r="S3066" s="19" t="s">
        <v>643</v>
      </c>
      <c r="T3066" s="28" t="s">
        <v>3660</v>
      </c>
      <c r="U3066" s="17">
        <v>5</v>
      </c>
      <c r="V3066" s="20" t="s">
        <v>609</v>
      </c>
      <c r="W3066" s="18" t="s">
        <v>4544</v>
      </c>
      <c r="X3066" s="18" t="s">
        <v>771</v>
      </c>
      <c r="Y3066" s="29" t="s">
        <v>486</v>
      </c>
      <c r="Z3066" s="61"/>
    </row>
    <row r="3067" spans="1:26" s="161" customFormat="1" ht="19.5" customHeight="1" x14ac:dyDescent="0.25">
      <c r="A3067" s="50" t="s">
        <v>67</v>
      </c>
      <c r="B3067" s="27">
        <v>2</v>
      </c>
      <c r="C3067" s="27">
        <v>0</v>
      </c>
      <c r="D3067" s="27">
        <v>0</v>
      </c>
      <c r="E3067" s="27">
        <v>4</v>
      </c>
      <c r="F3067" s="27">
        <v>2</v>
      </c>
      <c r="G3067" s="27">
        <v>4</v>
      </c>
      <c r="H3067" s="27">
        <v>3</v>
      </c>
      <c r="I3067" s="27">
        <v>2</v>
      </c>
      <c r="J3067" s="27">
        <v>1</v>
      </c>
      <c r="K3067" s="27">
        <v>0</v>
      </c>
      <c r="L3067" s="112"/>
      <c r="M3067" s="92">
        <f t="shared" si="96"/>
        <v>18</v>
      </c>
      <c r="N3067" s="27">
        <v>16</v>
      </c>
      <c r="O3067" s="185">
        <f t="shared" si="97"/>
        <v>0.27692307692307694</v>
      </c>
      <c r="P3067" s="55" t="s">
        <v>446</v>
      </c>
      <c r="Q3067" s="19" t="s">
        <v>6760</v>
      </c>
      <c r="R3067" s="41" t="s">
        <v>1591</v>
      </c>
      <c r="S3067" s="19" t="s">
        <v>474</v>
      </c>
      <c r="T3067" s="28" t="s">
        <v>3670</v>
      </c>
      <c r="U3067" s="17">
        <v>5</v>
      </c>
      <c r="V3067" s="20" t="s">
        <v>609</v>
      </c>
      <c r="W3067" s="18" t="s">
        <v>6452</v>
      </c>
      <c r="X3067" s="18" t="s">
        <v>967</v>
      </c>
      <c r="Y3067" s="29" t="s">
        <v>452</v>
      </c>
      <c r="Z3067" s="61"/>
    </row>
    <row r="3068" spans="1:26" s="161" customFormat="1" ht="19.5" customHeight="1" x14ac:dyDescent="0.25">
      <c r="A3068" s="50" t="s">
        <v>63</v>
      </c>
      <c r="B3068" s="27">
        <v>6</v>
      </c>
      <c r="C3068" s="27">
        <v>0</v>
      </c>
      <c r="D3068" s="27">
        <v>0</v>
      </c>
      <c r="E3068" s="27">
        <v>1</v>
      </c>
      <c r="F3068" s="27">
        <v>0</v>
      </c>
      <c r="G3068" s="27">
        <v>2</v>
      </c>
      <c r="H3068" s="27">
        <v>5</v>
      </c>
      <c r="I3068" s="27">
        <v>3</v>
      </c>
      <c r="J3068" s="27">
        <v>1</v>
      </c>
      <c r="K3068" s="27">
        <v>0</v>
      </c>
      <c r="L3068" s="112"/>
      <c r="M3068" s="92">
        <f t="shared" si="96"/>
        <v>18</v>
      </c>
      <c r="N3068" s="27">
        <v>8</v>
      </c>
      <c r="O3068" s="185">
        <f t="shared" si="97"/>
        <v>0.27692307692307694</v>
      </c>
      <c r="P3068" s="55" t="s">
        <v>446</v>
      </c>
      <c r="Q3068" s="98" t="s">
        <v>6316</v>
      </c>
      <c r="R3068" s="41" t="s">
        <v>843</v>
      </c>
      <c r="S3068" s="19" t="s">
        <v>507</v>
      </c>
      <c r="T3068" s="28" t="s">
        <v>6284</v>
      </c>
      <c r="U3068" s="17">
        <v>5</v>
      </c>
      <c r="V3068" s="20" t="s">
        <v>682</v>
      </c>
      <c r="W3068" s="18" t="s">
        <v>6307</v>
      </c>
      <c r="X3068" s="18" t="s">
        <v>451</v>
      </c>
      <c r="Y3068" s="29" t="s">
        <v>540</v>
      </c>
      <c r="Z3068" s="61"/>
    </row>
    <row r="3069" spans="1:26" s="161" customFormat="1" ht="19.5" customHeight="1" x14ac:dyDescent="0.25">
      <c r="A3069" s="50" t="s">
        <v>83</v>
      </c>
      <c r="B3069" s="27">
        <v>4</v>
      </c>
      <c r="C3069" s="27">
        <v>0</v>
      </c>
      <c r="D3069" s="27">
        <v>1</v>
      </c>
      <c r="E3069" s="27">
        <v>0</v>
      </c>
      <c r="F3069" s="27">
        <v>1</v>
      </c>
      <c r="G3069" s="27">
        <v>0</v>
      </c>
      <c r="H3069" s="27">
        <v>9</v>
      </c>
      <c r="I3069" s="27">
        <v>3</v>
      </c>
      <c r="J3069" s="27">
        <v>0</v>
      </c>
      <c r="K3069" s="27">
        <v>0</v>
      </c>
      <c r="L3069" s="112"/>
      <c r="M3069" s="92">
        <f t="shared" si="96"/>
        <v>18</v>
      </c>
      <c r="N3069" s="27">
        <v>14</v>
      </c>
      <c r="O3069" s="185">
        <f t="shared" si="97"/>
        <v>0.27692307692307694</v>
      </c>
      <c r="P3069" s="55" t="s">
        <v>446</v>
      </c>
      <c r="Q3069" s="19" t="s">
        <v>5472</v>
      </c>
      <c r="R3069" s="41" t="s">
        <v>1793</v>
      </c>
      <c r="S3069" s="19" t="s">
        <v>5473</v>
      </c>
      <c r="T3069" s="28" t="s">
        <v>5402</v>
      </c>
      <c r="U3069" s="17">
        <v>5</v>
      </c>
      <c r="V3069" s="20" t="s">
        <v>682</v>
      </c>
      <c r="W3069" s="18" t="s">
        <v>5449</v>
      </c>
      <c r="X3069" s="18" t="s">
        <v>2324</v>
      </c>
      <c r="Y3069" s="29" t="s">
        <v>452</v>
      </c>
      <c r="Z3069" s="61"/>
    </row>
    <row r="3070" spans="1:26" s="161" customFormat="1" ht="19.5" customHeight="1" x14ac:dyDescent="0.25">
      <c r="A3070" s="50" t="s">
        <v>90</v>
      </c>
      <c r="B3070" s="27">
        <v>6</v>
      </c>
      <c r="C3070" s="27">
        <v>0</v>
      </c>
      <c r="D3070" s="27">
        <v>0</v>
      </c>
      <c r="E3070" s="27">
        <v>2</v>
      </c>
      <c r="F3070" s="27">
        <v>1</v>
      </c>
      <c r="G3070" s="27">
        <v>0</v>
      </c>
      <c r="H3070" s="27">
        <v>4</v>
      </c>
      <c r="I3070" s="27">
        <v>4</v>
      </c>
      <c r="J3070" s="27">
        <v>0</v>
      </c>
      <c r="K3070" s="27">
        <v>1</v>
      </c>
      <c r="L3070" s="112"/>
      <c r="M3070" s="92">
        <f t="shared" si="96"/>
        <v>18</v>
      </c>
      <c r="N3070" s="27">
        <v>15</v>
      </c>
      <c r="O3070" s="185">
        <f t="shared" si="97"/>
        <v>0.27692307692307694</v>
      </c>
      <c r="P3070" s="55" t="s">
        <v>446</v>
      </c>
      <c r="Q3070" s="19" t="s">
        <v>5714</v>
      </c>
      <c r="R3070" s="41" t="s">
        <v>873</v>
      </c>
      <c r="S3070" s="19" t="s">
        <v>507</v>
      </c>
      <c r="T3070" s="28" t="s">
        <v>3665</v>
      </c>
      <c r="U3070" s="17">
        <v>5</v>
      </c>
      <c r="V3070" s="20" t="s">
        <v>2314</v>
      </c>
      <c r="W3070" s="18" t="s">
        <v>5694</v>
      </c>
      <c r="X3070" s="18" t="s">
        <v>771</v>
      </c>
      <c r="Y3070" s="29" t="s">
        <v>486</v>
      </c>
      <c r="Z3070" s="61"/>
    </row>
    <row r="3071" spans="1:26" s="161" customFormat="1" ht="19.5" customHeight="1" x14ac:dyDescent="0.25">
      <c r="A3071" s="50" t="s">
        <v>108</v>
      </c>
      <c r="B3071" s="27">
        <v>2</v>
      </c>
      <c r="C3071" s="27">
        <v>0</v>
      </c>
      <c r="D3071" s="27">
        <v>0</v>
      </c>
      <c r="E3071" s="27">
        <v>5</v>
      </c>
      <c r="F3071" s="27">
        <v>1</v>
      </c>
      <c r="G3071" s="27">
        <v>1</v>
      </c>
      <c r="H3071" s="27">
        <v>5</v>
      </c>
      <c r="I3071" s="27">
        <v>3</v>
      </c>
      <c r="J3071" s="27">
        <v>0</v>
      </c>
      <c r="K3071" s="27">
        <v>1</v>
      </c>
      <c r="L3071" s="112"/>
      <c r="M3071" s="92">
        <f t="shared" si="96"/>
        <v>18</v>
      </c>
      <c r="N3071" s="27">
        <v>27</v>
      </c>
      <c r="O3071" s="185">
        <f t="shared" si="97"/>
        <v>0.27692307692307694</v>
      </c>
      <c r="P3071" s="55" t="s">
        <v>446</v>
      </c>
      <c r="Q3071" s="19" t="s">
        <v>7973</v>
      </c>
      <c r="R3071" s="41" t="s">
        <v>740</v>
      </c>
      <c r="S3071" s="19" t="s">
        <v>507</v>
      </c>
      <c r="T3071" s="28" t="s">
        <v>7778</v>
      </c>
      <c r="U3071" s="17">
        <v>5</v>
      </c>
      <c r="V3071" s="20" t="s">
        <v>682</v>
      </c>
      <c r="W3071" s="18" t="s">
        <v>7915</v>
      </c>
      <c r="X3071" s="18" t="s">
        <v>3131</v>
      </c>
      <c r="Y3071" s="29" t="s">
        <v>540</v>
      </c>
      <c r="Z3071" s="61"/>
    </row>
    <row r="3072" spans="1:26" s="161" customFormat="1" ht="19.5" customHeight="1" x14ac:dyDescent="0.25">
      <c r="A3072" s="50" t="s">
        <v>68</v>
      </c>
      <c r="B3072" s="27">
        <v>5</v>
      </c>
      <c r="C3072" s="27">
        <v>0</v>
      </c>
      <c r="D3072" s="27">
        <v>0</v>
      </c>
      <c r="E3072" s="27">
        <v>3</v>
      </c>
      <c r="F3072" s="27">
        <v>1</v>
      </c>
      <c r="G3072" s="27">
        <v>0</v>
      </c>
      <c r="H3072" s="27">
        <v>5</v>
      </c>
      <c r="I3072" s="27">
        <v>4</v>
      </c>
      <c r="J3072" s="27">
        <v>0</v>
      </c>
      <c r="K3072" s="27">
        <v>0</v>
      </c>
      <c r="L3072" s="112"/>
      <c r="M3072" s="92">
        <f t="shared" si="96"/>
        <v>18</v>
      </c>
      <c r="N3072" s="27">
        <v>9</v>
      </c>
      <c r="O3072" s="185">
        <f t="shared" si="97"/>
        <v>0.27692307692307694</v>
      </c>
      <c r="P3072" s="55" t="s">
        <v>446</v>
      </c>
      <c r="Q3072" s="19" t="s">
        <v>6233</v>
      </c>
      <c r="R3072" s="41" t="s">
        <v>525</v>
      </c>
      <c r="S3072" s="19" t="s">
        <v>831</v>
      </c>
      <c r="T3072" s="28" t="s">
        <v>6226</v>
      </c>
      <c r="U3072" s="17">
        <v>5</v>
      </c>
      <c r="V3072" s="20" t="s">
        <v>645</v>
      </c>
      <c r="W3072" s="18" t="s">
        <v>6227</v>
      </c>
      <c r="X3072" s="18" t="s">
        <v>6228</v>
      </c>
      <c r="Y3072" s="29" t="s">
        <v>1378</v>
      </c>
      <c r="Z3072" s="61"/>
    </row>
    <row r="3073" spans="1:26" s="161" customFormat="1" ht="19.5" customHeight="1" x14ac:dyDescent="0.25">
      <c r="A3073" s="50" t="s">
        <v>84</v>
      </c>
      <c r="B3073" s="27">
        <v>2</v>
      </c>
      <c r="C3073" s="27">
        <v>0</v>
      </c>
      <c r="D3073" s="27">
        <v>3.5</v>
      </c>
      <c r="E3073" s="27">
        <v>3</v>
      </c>
      <c r="F3073" s="27">
        <v>2</v>
      </c>
      <c r="G3073" s="27">
        <v>0</v>
      </c>
      <c r="H3073" s="27">
        <v>2.5</v>
      </c>
      <c r="I3073" s="27">
        <v>2</v>
      </c>
      <c r="J3073" s="27">
        <v>3</v>
      </c>
      <c r="K3073" s="27">
        <v>0</v>
      </c>
      <c r="L3073" s="112"/>
      <c r="M3073" s="92">
        <f t="shared" si="96"/>
        <v>18</v>
      </c>
      <c r="N3073" s="27">
        <v>22</v>
      </c>
      <c r="O3073" s="185">
        <f t="shared" si="97"/>
        <v>0.27692307692307694</v>
      </c>
      <c r="P3073" s="55" t="s">
        <v>446</v>
      </c>
      <c r="Q3073" s="19" t="s">
        <v>4296</v>
      </c>
      <c r="R3073" s="41" t="s">
        <v>520</v>
      </c>
      <c r="S3073" s="19" t="s">
        <v>492</v>
      </c>
      <c r="T3073" s="28" t="s">
        <v>8132</v>
      </c>
      <c r="U3073" s="17">
        <v>5</v>
      </c>
      <c r="V3073" s="20" t="s">
        <v>637</v>
      </c>
      <c r="W3073" s="18" t="s">
        <v>4267</v>
      </c>
      <c r="X3073" s="18" t="s">
        <v>4268</v>
      </c>
      <c r="Y3073" s="29" t="s">
        <v>923</v>
      </c>
      <c r="Z3073" s="61"/>
    </row>
    <row r="3074" spans="1:26" s="161" customFormat="1" ht="19.5" customHeight="1" x14ac:dyDescent="0.25">
      <c r="A3074" s="50" t="s">
        <v>88</v>
      </c>
      <c r="B3074" s="27">
        <v>5</v>
      </c>
      <c r="C3074" s="27">
        <v>0</v>
      </c>
      <c r="D3074" s="27">
        <v>1</v>
      </c>
      <c r="E3074" s="27">
        <v>4</v>
      </c>
      <c r="F3074" s="27">
        <v>1</v>
      </c>
      <c r="G3074" s="27">
        <v>0</v>
      </c>
      <c r="H3074" s="27">
        <v>1</v>
      </c>
      <c r="I3074" s="27">
        <v>5</v>
      </c>
      <c r="J3074" s="27">
        <v>1</v>
      </c>
      <c r="K3074" s="27">
        <v>0</v>
      </c>
      <c r="L3074" s="112"/>
      <c r="M3074" s="92">
        <f t="shared" si="96"/>
        <v>18</v>
      </c>
      <c r="N3074" s="27">
        <v>14</v>
      </c>
      <c r="O3074" s="185">
        <f t="shared" si="97"/>
        <v>0.27692307692307694</v>
      </c>
      <c r="P3074" s="55" t="s">
        <v>446</v>
      </c>
      <c r="Q3074" s="19" t="s">
        <v>5474</v>
      </c>
      <c r="R3074" s="41" t="s">
        <v>811</v>
      </c>
      <c r="S3074" s="19" t="s">
        <v>800</v>
      </c>
      <c r="T3074" s="28" t="s">
        <v>5402</v>
      </c>
      <c r="U3074" s="17">
        <v>5</v>
      </c>
      <c r="V3074" s="20" t="s">
        <v>1161</v>
      </c>
      <c r="W3074" s="18" t="s">
        <v>5449</v>
      </c>
      <c r="X3074" s="18" t="s">
        <v>2324</v>
      </c>
      <c r="Y3074" s="29" t="s">
        <v>452</v>
      </c>
      <c r="Z3074" s="61"/>
    </row>
    <row r="3075" spans="1:26" s="161" customFormat="1" ht="19.5" customHeight="1" x14ac:dyDescent="0.25">
      <c r="A3075" s="50" t="s">
        <v>107</v>
      </c>
      <c r="B3075" s="27">
        <v>6</v>
      </c>
      <c r="C3075" s="27">
        <v>0</v>
      </c>
      <c r="D3075" s="27">
        <v>0</v>
      </c>
      <c r="E3075" s="27">
        <v>0</v>
      </c>
      <c r="F3075" s="27">
        <v>1</v>
      </c>
      <c r="G3075" s="27">
        <v>3</v>
      </c>
      <c r="H3075" s="27">
        <v>0</v>
      </c>
      <c r="I3075" s="27">
        <v>4</v>
      </c>
      <c r="J3075" s="27">
        <v>3</v>
      </c>
      <c r="K3075" s="27">
        <v>1</v>
      </c>
      <c r="L3075" s="112"/>
      <c r="M3075" s="92">
        <f t="shared" si="96"/>
        <v>18</v>
      </c>
      <c r="N3075" s="27">
        <v>25</v>
      </c>
      <c r="O3075" s="185">
        <f t="shared" si="97"/>
        <v>0.27692307692307694</v>
      </c>
      <c r="P3075" s="55" t="s">
        <v>446</v>
      </c>
      <c r="Q3075" s="19" t="s">
        <v>7197</v>
      </c>
      <c r="R3075" s="41" t="s">
        <v>990</v>
      </c>
      <c r="S3075" s="19" t="s">
        <v>540</v>
      </c>
      <c r="T3075" s="28" t="s">
        <v>3672</v>
      </c>
      <c r="U3075" s="17">
        <v>5</v>
      </c>
      <c r="V3075" s="20" t="s">
        <v>637</v>
      </c>
      <c r="W3075" s="18" t="s">
        <v>7165</v>
      </c>
      <c r="X3075" s="18" t="s">
        <v>478</v>
      </c>
      <c r="Y3075" s="29" t="s">
        <v>819</v>
      </c>
      <c r="Z3075" s="61"/>
    </row>
    <row r="3076" spans="1:26" s="161" customFormat="1" ht="19.5" customHeight="1" x14ac:dyDescent="0.25">
      <c r="A3076" s="50" t="s">
        <v>109</v>
      </c>
      <c r="B3076" s="27">
        <v>4</v>
      </c>
      <c r="C3076" s="27">
        <v>0</v>
      </c>
      <c r="D3076" s="27">
        <v>0</v>
      </c>
      <c r="E3076" s="27">
        <v>4</v>
      </c>
      <c r="F3076" s="27">
        <v>1</v>
      </c>
      <c r="G3076" s="27">
        <v>2</v>
      </c>
      <c r="H3076" s="27">
        <v>3</v>
      </c>
      <c r="I3076" s="27">
        <v>4</v>
      </c>
      <c r="J3076" s="27">
        <v>0</v>
      </c>
      <c r="K3076" s="27">
        <v>0</v>
      </c>
      <c r="L3076" s="112"/>
      <c r="M3076" s="92">
        <f t="shared" si="96"/>
        <v>18</v>
      </c>
      <c r="N3076" s="27">
        <v>25</v>
      </c>
      <c r="O3076" s="185">
        <f t="shared" si="97"/>
        <v>0.27692307692307694</v>
      </c>
      <c r="P3076" s="55" t="s">
        <v>446</v>
      </c>
      <c r="Q3076" s="19" t="s">
        <v>7198</v>
      </c>
      <c r="R3076" s="41" t="s">
        <v>1619</v>
      </c>
      <c r="S3076" s="19" t="s">
        <v>497</v>
      </c>
      <c r="T3076" s="28" t="s">
        <v>3672</v>
      </c>
      <c r="U3076" s="17">
        <v>5</v>
      </c>
      <c r="V3076" s="20" t="s">
        <v>637</v>
      </c>
      <c r="W3076" s="18" t="s">
        <v>7165</v>
      </c>
      <c r="X3076" s="18" t="s">
        <v>478</v>
      </c>
      <c r="Y3076" s="29" t="s">
        <v>819</v>
      </c>
      <c r="Z3076" s="61"/>
    </row>
    <row r="3077" spans="1:26" s="161" customFormat="1" ht="19.5" customHeight="1" x14ac:dyDescent="0.25">
      <c r="A3077" s="50" t="s">
        <v>69</v>
      </c>
      <c r="B3077" s="27">
        <v>7</v>
      </c>
      <c r="C3077" s="27">
        <v>0</v>
      </c>
      <c r="D3077" s="27">
        <v>0</v>
      </c>
      <c r="E3077" s="27">
        <v>4</v>
      </c>
      <c r="F3077" s="27">
        <v>0</v>
      </c>
      <c r="G3077" s="27">
        <v>0</v>
      </c>
      <c r="H3077" s="27">
        <v>2</v>
      </c>
      <c r="I3077" s="27">
        <v>3</v>
      </c>
      <c r="J3077" s="27">
        <v>0</v>
      </c>
      <c r="K3077" s="27">
        <v>1.5</v>
      </c>
      <c r="L3077" s="112"/>
      <c r="M3077" s="92">
        <f t="shared" si="96"/>
        <v>17.5</v>
      </c>
      <c r="N3077" s="27">
        <v>16</v>
      </c>
      <c r="O3077" s="185">
        <f t="shared" si="97"/>
        <v>0.26923076923076922</v>
      </c>
      <c r="P3077" s="55" t="s">
        <v>446</v>
      </c>
      <c r="Q3077" s="19" t="s">
        <v>4413</v>
      </c>
      <c r="R3077" s="41" t="s">
        <v>459</v>
      </c>
      <c r="S3077" s="19" t="s">
        <v>800</v>
      </c>
      <c r="T3077" s="28" t="s">
        <v>3120</v>
      </c>
      <c r="U3077" s="17">
        <v>5</v>
      </c>
      <c r="V3077" s="20" t="s">
        <v>682</v>
      </c>
      <c r="W3077" s="18" t="s">
        <v>4395</v>
      </c>
      <c r="X3077" s="18" t="s">
        <v>1224</v>
      </c>
      <c r="Y3077" s="29" t="s">
        <v>469</v>
      </c>
      <c r="Z3077" s="61"/>
    </row>
    <row r="3078" spans="1:26" s="161" customFormat="1" ht="19.5" customHeight="1" x14ac:dyDescent="0.25">
      <c r="A3078" s="50" t="s">
        <v>62</v>
      </c>
      <c r="B3078" s="27">
        <v>5</v>
      </c>
      <c r="C3078" s="27">
        <v>0</v>
      </c>
      <c r="D3078" s="27">
        <v>1.5</v>
      </c>
      <c r="E3078" s="27">
        <v>3</v>
      </c>
      <c r="F3078" s="27">
        <v>0</v>
      </c>
      <c r="G3078" s="27">
        <v>0</v>
      </c>
      <c r="H3078" s="27">
        <v>4</v>
      </c>
      <c r="I3078" s="27">
        <v>3</v>
      </c>
      <c r="J3078" s="27">
        <v>0</v>
      </c>
      <c r="K3078" s="27">
        <v>1</v>
      </c>
      <c r="L3078" s="112"/>
      <c r="M3078" s="92">
        <f t="shared" si="96"/>
        <v>17.5</v>
      </c>
      <c r="N3078" s="27">
        <v>9</v>
      </c>
      <c r="O3078" s="185">
        <f t="shared" si="97"/>
        <v>0.26923076923076922</v>
      </c>
      <c r="P3078" s="55" t="s">
        <v>446</v>
      </c>
      <c r="Q3078" s="98" t="s">
        <v>4023</v>
      </c>
      <c r="R3078" s="41" t="s">
        <v>750</v>
      </c>
      <c r="S3078" s="19" t="s">
        <v>567</v>
      </c>
      <c r="T3078" s="28" t="s">
        <v>6284</v>
      </c>
      <c r="U3078" s="17">
        <v>5</v>
      </c>
      <c r="V3078" s="20" t="s">
        <v>682</v>
      </c>
      <c r="W3078" s="18" t="s">
        <v>6307</v>
      </c>
      <c r="X3078" s="18" t="s">
        <v>451</v>
      </c>
      <c r="Y3078" s="29" t="s">
        <v>540</v>
      </c>
      <c r="Z3078" s="61"/>
    </row>
    <row r="3079" spans="1:26" s="161" customFormat="1" ht="19.5" customHeight="1" x14ac:dyDescent="0.25">
      <c r="A3079" s="50" t="s">
        <v>126</v>
      </c>
      <c r="B3079" s="27">
        <v>3</v>
      </c>
      <c r="C3079" s="27">
        <v>0</v>
      </c>
      <c r="D3079" s="27">
        <v>0</v>
      </c>
      <c r="E3079" s="27">
        <v>4</v>
      </c>
      <c r="F3079" s="27">
        <v>1</v>
      </c>
      <c r="G3079" s="27">
        <v>0</v>
      </c>
      <c r="H3079" s="27">
        <v>5</v>
      </c>
      <c r="I3079" s="27">
        <v>4</v>
      </c>
      <c r="J3079" s="27">
        <v>0</v>
      </c>
      <c r="K3079" s="27">
        <v>0.5</v>
      </c>
      <c r="L3079" s="112"/>
      <c r="M3079" s="92">
        <f t="shared" si="96"/>
        <v>17.5</v>
      </c>
      <c r="N3079" s="27">
        <v>28</v>
      </c>
      <c r="O3079" s="185">
        <f t="shared" si="97"/>
        <v>0.26923076923076922</v>
      </c>
      <c r="P3079" s="55" t="s">
        <v>446</v>
      </c>
      <c r="Q3079" s="19" t="s">
        <v>7974</v>
      </c>
      <c r="R3079" s="41" t="s">
        <v>454</v>
      </c>
      <c r="S3079" s="19" t="s">
        <v>507</v>
      </c>
      <c r="T3079" s="28" t="s">
        <v>7778</v>
      </c>
      <c r="U3079" s="17">
        <v>5</v>
      </c>
      <c r="V3079" s="20" t="s">
        <v>609</v>
      </c>
      <c r="W3079" s="18" t="s">
        <v>7915</v>
      </c>
      <c r="X3079" s="18" t="s">
        <v>3131</v>
      </c>
      <c r="Y3079" s="29" t="s">
        <v>540</v>
      </c>
      <c r="Z3079" s="61"/>
    </row>
    <row r="3080" spans="1:26" s="161" customFormat="1" ht="19.5" customHeight="1" x14ac:dyDescent="0.25">
      <c r="A3080" s="50" t="s">
        <v>59</v>
      </c>
      <c r="B3080" s="27">
        <v>5</v>
      </c>
      <c r="C3080" s="27">
        <v>0</v>
      </c>
      <c r="D3080" s="27">
        <v>0</v>
      </c>
      <c r="E3080" s="27">
        <v>4</v>
      </c>
      <c r="F3080" s="27">
        <v>0</v>
      </c>
      <c r="G3080" s="27">
        <v>0</v>
      </c>
      <c r="H3080" s="27">
        <v>3.5</v>
      </c>
      <c r="I3080" s="27">
        <v>4</v>
      </c>
      <c r="J3080" s="27">
        <v>0</v>
      </c>
      <c r="K3080" s="27">
        <v>1</v>
      </c>
      <c r="L3080" s="112"/>
      <c r="M3080" s="92">
        <f t="shared" si="96"/>
        <v>17.5</v>
      </c>
      <c r="N3080" s="27">
        <v>1</v>
      </c>
      <c r="O3080" s="185">
        <f t="shared" si="97"/>
        <v>0.26923076923076922</v>
      </c>
      <c r="P3080" s="55" t="s">
        <v>446</v>
      </c>
      <c r="Q3080" s="19" t="s">
        <v>1576</v>
      </c>
      <c r="R3080" s="41" t="s">
        <v>1577</v>
      </c>
      <c r="S3080" s="19" t="s">
        <v>486</v>
      </c>
      <c r="T3080" s="28" t="s">
        <v>1512</v>
      </c>
      <c r="U3080" s="17">
        <v>5</v>
      </c>
      <c r="V3080" s="20" t="s">
        <v>519</v>
      </c>
      <c r="W3080" s="18" t="s">
        <v>1578</v>
      </c>
      <c r="X3080" s="18" t="s">
        <v>478</v>
      </c>
      <c r="Y3080" s="29" t="s">
        <v>1579</v>
      </c>
      <c r="Z3080" s="61"/>
    </row>
    <row r="3081" spans="1:26" s="161" customFormat="1" ht="19.5" customHeight="1" x14ac:dyDescent="0.25">
      <c r="A3081" s="50" t="s">
        <v>79</v>
      </c>
      <c r="B3081" s="27">
        <v>6</v>
      </c>
      <c r="C3081" s="27">
        <v>0</v>
      </c>
      <c r="D3081" s="27">
        <v>2.5</v>
      </c>
      <c r="E3081" s="27">
        <v>3</v>
      </c>
      <c r="F3081" s="27">
        <v>1</v>
      </c>
      <c r="G3081" s="27">
        <v>0</v>
      </c>
      <c r="H3081" s="27">
        <v>0</v>
      </c>
      <c r="I3081" s="27">
        <v>4</v>
      </c>
      <c r="J3081" s="27">
        <v>1</v>
      </c>
      <c r="K3081" s="27">
        <v>0</v>
      </c>
      <c r="L3081" s="112"/>
      <c r="M3081" s="92">
        <f t="shared" si="96"/>
        <v>17.5</v>
      </c>
      <c r="N3081" s="27">
        <v>26</v>
      </c>
      <c r="O3081" s="185">
        <f t="shared" si="97"/>
        <v>0.26923076923076922</v>
      </c>
      <c r="P3081" s="55" t="s">
        <v>446</v>
      </c>
      <c r="Q3081" s="19" t="s">
        <v>6785</v>
      </c>
      <c r="R3081" s="41" t="s">
        <v>7199</v>
      </c>
      <c r="S3081" s="19" t="s">
        <v>7200</v>
      </c>
      <c r="T3081" s="28" t="s">
        <v>3672</v>
      </c>
      <c r="U3081" s="17">
        <v>5</v>
      </c>
      <c r="V3081" s="20" t="s">
        <v>645</v>
      </c>
      <c r="W3081" s="18" t="s">
        <v>7157</v>
      </c>
      <c r="X3081" s="18" t="s">
        <v>7158</v>
      </c>
      <c r="Y3081" s="29" t="s">
        <v>7159</v>
      </c>
      <c r="Z3081" s="61"/>
    </row>
    <row r="3082" spans="1:26" s="161" customFormat="1" ht="19.5" customHeight="1" x14ac:dyDescent="0.25">
      <c r="A3082" s="50" t="s">
        <v>60</v>
      </c>
      <c r="B3082" s="27">
        <v>6</v>
      </c>
      <c r="C3082" s="27">
        <v>0</v>
      </c>
      <c r="D3082" s="27">
        <v>3.5</v>
      </c>
      <c r="E3082" s="27">
        <v>4</v>
      </c>
      <c r="F3082" s="27">
        <v>0</v>
      </c>
      <c r="G3082" s="27">
        <v>0</v>
      </c>
      <c r="H3082" s="27">
        <v>4</v>
      </c>
      <c r="I3082" s="27">
        <v>0</v>
      </c>
      <c r="J3082" s="27">
        <v>0</v>
      </c>
      <c r="K3082" s="27">
        <v>0</v>
      </c>
      <c r="L3082" s="112"/>
      <c r="M3082" s="92">
        <f t="shared" si="96"/>
        <v>17.5</v>
      </c>
      <c r="N3082" s="27">
        <v>13</v>
      </c>
      <c r="O3082" s="185">
        <f t="shared" si="97"/>
        <v>0.26923076923076922</v>
      </c>
      <c r="P3082" s="55" t="s">
        <v>446</v>
      </c>
      <c r="Q3082" s="19" t="s">
        <v>2495</v>
      </c>
      <c r="R3082" s="41" t="s">
        <v>529</v>
      </c>
      <c r="S3082" s="19" t="s">
        <v>507</v>
      </c>
      <c r="T3082" s="28" t="s">
        <v>2445</v>
      </c>
      <c r="U3082" s="17">
        <v>5</v>
      </c>
      <c r="V3082" s="20" t="s">
        <v>682</v>
      </c>
      <c r="W3082" s="18" t="s">
        <v>2483</v>
      </c>
      <c r="X3082" s="18" t="s">
        <v>1224</v>
      </c>
      <c r="Y3082" s="29" t="s">
        <v>469</v>
      </c>
      <c r="Z3082" s="61"/>
    </row>
    <row r="3083" spans="1:26" s="161" customFormat="1" ht="19.5" customHeight="1" x14ac:dyDescent="0.25">
      <c r="A3083" s="50" t="s">
        <v>82</v>
      </c>
      <c r="B3083" s="27">
        <v>7</v>
      </c>
      <c r="C3083" s="27">
        <v>0</v>
      </c>
      <c r="D3083" s="27">
        <v>0</v>
      </c>
      <c r="E3083" s="27">
        <v>4</v>
      </c>
      <c r="F3083" s="27">
        <v>2</v>
      </c>
      <c r="G3083" s="27">
        <v>0</v>
      </c>
      <c r="H3083" s="27">
        <v>0</v>
      </c>
      <c r="I3083" s="27">
        <v>4</v>
      </c>
      <c r="J3083" s="27">
        <v>0</v>
      </c>
      <c r="K3083" s="27">
        <v>0.5</v>
      </c>
      <c r="L3083" s="112"/>
      <c r="M3083" s="92">
        <f t="shared" si="96"/>
        <v>17.5</v>
      </c>
      <c r="N3083" s="27">
        <v>26</v>
      </c>
      <c r="O3083" s="185">
        <f t="shared" si="97"/>
        <v>0.26923076923076922</v>
      </c>
      <c r="P3083" s="55" t="s">
        <v>446</v>
      </c>
      <c r="Q3083" s="19" t="s">
        <v>7201</v>
      </c>
      <c r="R3083" s="41" t="s">
        <v>622</v>
      </c>
      <c r="S3083" s="19" t="s">
        <v>546</v>
      </c>
      <c r="T3083" s="28" t="s">
        <v>3672</v>
      </c>
      <c r="U3083" s="17">
        <v>5</v>
      </c>
      <c r="V3083" s="20" t="s">
        <v>645</v>
      </c>
      <c r="W3083" s="18" t="s">
        <v>7157</v>
      </c>
      <c r="X3083" s="18" t="s">
        <v>7158</v>
      </c>
      <c r="Y3083" s="29" t="s">
        <v>7159</v>
      </c>
      <c r="Z3083" s="61"/>
    </row>
    <row r="3084" spans="1:26" s="161" customFormat="1" ht="19.5" customHeight="1" x14ac:dyDescent="0.25">
      <c r="A3084" s="50" t="s">
        <v>67</v>
      </c>
      <c r="B3084" s="27">
        <v>4</v>
      </c>
      <c r="C3084" s="27">
        <v>0</v>
      </c>
      <c r="D3084" s="27">
        <v>1</v>
      </c>
      <c r="E3084" s="27">
        <v>3</v>
      </c>
      <c r="F3084" s="27">
        <v>1</v>
      </c>
      <c r="G3084" s="27">
        <v>0</v>
      </c>
      <c r="H3084" s="27">
        <v>5.5</v>
      </c>
      <c r="I3084" s="27">
        <v>3</v>
      </c>
      <c r="J3084" s="27">
        <v>0</v>
      </c>
      <c r="K3084" s="27">
        <v>0</v>
      </c>
      <c r="L3084" s="112"/>
      <c r="M3084" s="92">
        <f t="shared" si="96"/>
        <v>17.5</v>
      </c>
      <c r="N3084" s="27">
        <v>9</v>
      </c>
      <c r="O3084" s="185">
        <f t="shared" si="97"/>
        <v>0.26923076923076922</v>
      </c>
      <c r="P3084" s="55" t="s">
        <v>446</v>
      </c>
      <c r="Q3084" s="196" t="s">
        <v>6317</v>
      </c>
      <c r="R3084" s="41" t="s">
        <v>748</v>
      </c>
      <c r="S3084" s="19" t="s">
        <v>556</v>
      </c>
      <c r="T3084" s="28" t="s">
        <v>6284</v>
      </c>
      <c r="U3084" s="17">
        <v>5</v>
      </c>
      <c r="V3084" s="20" t="s">
        <v>2314</v>
      </c>
      <c r="W3084" s="18" t="s">
        <v>6309</v>
      </c>
      <c r="X3084" s="18" t="s">
        <v>771</v>
      </c>
      <c r="Y3084" s="29" t="s">
        <v>540</v>
      </c>
      <c r="Z3084" s="61"/>
    </row>
    <row r="3085" spans="1:26" s="161" customFormat="1" ht="19.5" customHeight="1" x14ac:dyDescent="0.25">
      <c r="A3085" s="50" t="s">
        <v>125</v>
      </c>
      <c r="B3085" s="27">
        <v>4</v>
      </c>
      <c r="C3085" s="27">
        <v>0</v>
      </c>
      <c r="D3085" s="27">
        <v>3.5</v>
      </c>
      <c r="E3085" s="27">
        <v>0</v>
      </c>
      <c r="F3085" s="27">
        <v>0</v>
      </c>
      <c r="G3085" s="27">
        <v>0</v>
      </c>
      <c r="H3085" s="27">
        <v>5</v>
      </c>
      <c r="I3085" s="27">
        <v>5</v>
      </c>
      <c r="J3085" s="27">
        <v>0</v>
      </c>
      <c r="K3085" s="27">
        <v>0</v>
      </c>
      <c r="L3085" s="112"/>
      <c r="M3085" s="92">
        <f t="shared" si="96"/>
        <v>17.5</v>
      </c>
      <c r="N3085" s="27">
        <v>30</v>
      </c>
      <c r="O3085" s="185">
        <f t="shared" si="97"/>
        <v>0.26923076923076922</v>
      </c>
      <c r="P3085" s="55" t="s">
        <v>446</v>
      </c>
      <c r="Q3085" s="19" t="s">
        <v>1121</v>
      </c>
      <c r="R3085" s="41" t="s">
        <v>948</v>
      </c>
      <c r="S3085" s="19" t="s">
        <v>530</v>
      </c>
      <c r="T3085" s="28" t="s">
        <v>681</v>
      </c>
      <c r="U3085" s="17">
        <v>5</v>
      </c>
      <c r="V3085" s="20" t="s">
        <v>645</v>
      </c>
      <c r="W3085" s="18" t="s">
        <v>694</v>
      </c>
      <c r="X3085" s="18" t="s">
        <v>451</v>
      </c>
      <c r="Y3085" s="29" t="s">
        <v>486</v>
      </c>
      <c r="Z3085" s="61"/>
    </row>
    <row r="3086" spans="1:26" s="161" customFormat="1" ht="19.5" customHeight="1" x14ac:dyDescent="0.25">
      <c r="A3086" s="50" t="s">
        <v>92</v>
      </c>
      <c r="B3086" s="27">
        <v>3</v>
      </c>
      <c r="C3086" s="27">
        <v>0</v>
      </c>
      <c r="D3086" s="27">
        <v>2.5</v>
      </c>
      <c r="E3086" s="27">
        <v>2</v>
      </c>
      <c r="F3086" s="27">
        <v>0</v>
      </c>
      <c r="G3086" s="27">
        <v>2</v>
      </c>
      <c r="H3086" s="27">
        <v>5.5</v>
      </c>
      <c r="I3086" s="27">
        <v>1</v>
      </c>
      <c r="J3086" s="27">
        <v>0</v>
      </c>
      <c r="K3086" s="27">
        <v>1</v>
      </c>
      <c r="L3086" s="112"/>
      <c r="M3086" s="92">
        <f t="shared" si="96"/>
        <v>17</v>
      </c>
      <c r="N3086" s="27">
        <v>21</v>
      </c>
      <c r="O3086" s="185">
        <f t="shared" si="97"/>
        <v>0.26153846153846155</v>
      </c>
      <c r="P3086" s="55" t="s">
        <v>446</v>
      </c>
      <c r="Q3086" s="19" t="s">
        <v>3341</v>
      </c>
      <c r="R3086" s="41" t="s">
        <v>843</v>
      </c>
      <c r="S3086" s="19" t="s">
        <v>626</v>
      </c>
      <c r="T3086" s="28" t="s">
        <v>3297</v>
      </c>
      <c r="U3086" s="17">
        <v>5</v>
      </c>
      <c r="V3086" s="20" t="s">
        <v>637</v>
      </c>
      <c r="W3086" s="18" t="s">
        <v>3317</v>
      </c>
      <c r="X3086" s="18" t="s">
        <v>448</v>
      </c>
      <c r="Y3086" s="29" t="s">
        <v>1078</v>
      </c>
      <c r="Z3086" s="61"/>
    </row>
    <row r="3087" spans="1:26" s="161" customFormat="1" ht="19.5" customHeight="1" x14ac:dyDescent="0.25">
      <c r="A3087" s="50" t="s">
        <v>64</v>
      </c>
      <c r="B3087" s="27">
        <v>4</v>
      </c>
      <c r="C3087" s="27">
        <v>0</v>
      </c>
      <c r="D3087" s="27">
        <v>0</v>
      </c>
      <c r="E3087" s="27">
        <v>5</v>
      </c>
      <c r="F3087" s="27">
        <v>3</v>
      </c>
      <c r="G3087" s="27">
        <v>0</v>
      </c>
      <c r="H3087" s="27">
        <v>5</v>
      </c>
      <c r="I3087" s="27">
        <v>0</v>
      </c>
      <c r="J3087" s="27">
        <v>0</v>
      </c>
      <c r="K3087" s="27">
        <v>0</v>
      </c>
      <c r="L3087" s="112"/>
      <c r="M3087" s="92">
        <f t="shared" si="96"/>
        <v>17</v>
      </c>
      <c r="N3087" s="27">
        <v>9</v>
      </c>
      <c r="O3087" s="185">
        <f t="shared" si="97"/>
        <v>0.26153846153846155</v>
      </c>
      <c r="P3087" s="55" t="s">
        <v>446</v>
      </c>
      <c r="Q3087" s="19" t="s">
        <v>1870</v>
      </c>
      <c r="R3087" s="41" t="s">
        <v>1871</v>
      </c>
      <c r="S3087" s="19" t="s">
        <v>1872</v>
      </c>
      <c r="T3087" s="28" t="s">
        <v>1813</v>
      </c>
      <c r="U3087" s="17">
        <v>5</v>
      </c>
      <c r="V3087" s="20" t="s">
        <v>519</v>
      </c>
      <c r="W3087" s="18" t="s">
        <v>1859</v>
      </c>
      <c r="X3087" s="18" t="s">
        <v>451</v>
      </c>
      <c r="Y3087" s="29" t="s">
        <v>466</v>
      </c>
      <c r="Z3087" s="61"/>
    </row>
    <row r="3088" spans="1:26" s="161" customFormat="1" ht="19.5" customHeight="1" x14ac:dyDescent="0.25">
      <c r="A3088" s="50" t="s">
        <v>66</v>
      </c>
      <c r="B3088" s="27">
        <v>7</v>
      </c>
      <c r="C3088" s="27">
        <v>0</v>
      </c>
      <c r="D3088" s="27">
        <v>0</v>
      </c>
      <c r="E3088" s="27">
        <v>5</v>
      </c>
      <c r="F3088" s="27">
        <v>0</v>
      </c>
      <c r="G3088" s="27">
        <v>0</v>
      </c>
      <c r="H3088" s="27">
        <v>5</v>
      </c>
      <c r="I3088" s="27">
        <v>0</v>
      </c>
      <c r="J3088" s="27">
        <v>0</v>
      </c>
      <c r="K3088" s="27">
        <v>0</v>
      </c>
      <c r="L3088" s="112"/>
      <c r="M3088" s="92">
        <f t="shared" si="96"/>
        <v>17</v>
      </c>
      <c r="N3088" s="27">
        <v>17</v>
      </c>
      <c r="O3088" s="185">
        <f t="shared" si="97"/>
        <v>0.26153846153846155</v>
      </c>
      <c r="P3088" s="55" t="s">
        <v>446</v>
      </c>
      <c r="Q3088" s="19" t="s">
        <v>6765</v>
      </c>
      <c r="R3088" s="41" t="s">
        <v>476</v>
      </c>
      <c r="S3088" s="19" t="s">
        <v>466</v>
      </c>
      <c r="T3088" s="28" t="s">
        <v>3670</v>
      </c>
      <c r="U3088" s="17">
        <v>5</v>
      </c>
      <c r="V3088" s="20" t="s">
        <v>682</v>
      </c>
      <c r="W3088" s="18" t="s">
        <v>6452</v>
      </c>
      <c r="X3088" s="18" t="s">
        <v>967</v>
      </c>
      <c r="Y3088" s="29" t="s">
        <v>452</v>
      </c>
      <c r="Z3088" s="61"/>
    </row>
    <row r="3089" spans="1:26" s="161" customFormat="1" ht="19.5" customHeight="1" x14ac:dyDescent="0.25">
      <c r="A3089" s="50" t="s">
        <v>7363</v>
      </c>
      <c r="B3089" s="27">
        <v>6</v>
      </c>
      <c r="C3089" s="27">
        <v>0</v>
      </c>
      <c r="D3089" s="27">
        <v>0</v>
      </c>
      <c r="E3089" s="27">
        <v>5</v>
      </c>
      <c r="F3089" s="27">
        <v>0</v>
      </c>
      <c r="G3089" s="27">
        <v>0</v>
      </c>
      <c r="H3089" s="27">
        <v>5</v>
      </c>
      <c r="I3089" s="27">
        <v>1</v>
      </c>
      <c r="J3089" s="27">
        <v>0</v>
      </c>
      <c r="K3089" s="27">
        <v>0</v>
      </c>
      <c r="L3089" s="112"/>
      <c r="M3089" s="92">
        <f t="shared" si="96"/>
        <v>17</v>
      </c>
      <c r="N3089" s="27">
        <v>29</v>
      </c>
      <c r="O3089" s="185">
        <f t="shared" si="97"/>
        <v>0.26153846153846155</v>
      </c>
      <c r="P3089" s="55" t="s">
        <v>446</v>
      </c>
      <c r="Q3089" s="19" t="s">
        <v>5681</v>
      </c>
      <c r="R3089" s="41" t="s">
        <v>539</v>
      </c>
      <c r="S3089" s="19" t="s">
        <v>819</v>
      </c>
      <c r="T3089" s="28" t="s">
        <v>7778</v>
      </c>
      <c r="U3089" s="17">
        <v>5</v>
      </c>
      <c r="V3089" s="20" t="s">
        <v>609</v>
      </c>
      <c r="W3089" s="18" t="s">
        <v>7915</v>
      </c>
      <c r="X3089" s="18" t="s">
        <v>3131</v>
      </c>
      <c r="Y3089" s="29" t="s">
        <v>540</v>
      </c>
      <c r="Z3089" s="61"/>
    </row>
    <row r="3090" spans="1:26" s="161" customFormat="1" ht="19.5" customHeight="1" x14ac:dyDescent="0.25">
      <c r="A3090" s="50" t="s">
        <v>66</v>
      </c>
      <c r="B3090" s="27">
        <v>7</v>
      </c>
      <c r="C3090" s="27">
        <v>0</v>
      </c>
      <c r="D3090" s="27">
        <v>2</v>
      </c>
      <c r="E3090" s="27">
        <v>3</v>
      </c>
      <c r="F3090" s="27">
        <v>0</v>
      </c>
      <c r="G3090" s="27">
        <v>0</v>
      </c>
      <c r="H3090" s="27">
        <v>5</v>
      </c>
      <c r="I3090" s="27">
        <v>0</v>
      </c>
      <c r="J3090" s="27">
        <v>0</v>
      </c>
      <c r="K3090" s="27">
        <v>0</v>
      </c>
      <c r="L3090" s="112"/>
      <c r="M3090" s="92">
        <f t="shared" si="96"/>
        <v>17</v>
      </c>
      <c r="N3090" s="27">
        <v>15</v>
      </c>
      <c r="O3090" s="185">
        <f t="shared" si="97"/>
        <v>0.26153846153846155</v>
      </c>
      <c r="P3090" s="55" t="s">
        <v>446</v>
      </c>
      <c r="Q3090" s="19" t="s">
        <v>2299</v>
      </c>
      <c r="R3090" s="41" t="s">
        <v>1093</v>
      </c>
      <c r="S3090" s="19" t="s">
        <v>819</v>
      </c>
      <c r="T3090" s="28" t="s">
        <v>5402</v>
      </c>
      <c r="U3090" s="17">
        <v>5</v>
      </c>
      <c r="V3090" s="20" t="s">
        <v>682</v>
      </c>
      <c r="W3090" s="18" t="s">
        <v>5449</v>
      </c>
      <c r="X3090" s="18" t="s">
        <v>2324</v>
      </c>
      <c r="Y3090" s="29" t="s">
        <v>452</v>
      </c>
      <c r="Z3090" s="61"/>
    </row>
    <row r="3091" spans="1:26" s="161" customFormat="1" ht="19.5" customHeight="1" x14ac:dyDescent="0.25">
      <c r="A3091" s="50" t="s">
        <v>82</v>
      </c>
      <c r="B3091" s="27">
        <v>5</v>
      </c>
      <c r="C3091" s="27">
        <v>0</v>
      </c>
      <c r="D3091" s="27">
        <v>0</v>
      </c>
      <c r="E3091" s="27">
        <v>0</v>
      </c>
      <c r="F3091" s="27">
        <v>2</v>
      </c>
      <c r="G3091" s="27">
        <v>0</v>
      </c>
      <c r="H3091" s="27">
        <v>5</v>
      </c>
      <c r="I3091" s="27">
        <v>5</v>
      </c>
      <c r="J3091" s="27">
        <v>0</v>
      </c>
      <c r="K3091" s="27">
        <v>0</v>
      </c>
      <c r="L3091" s="112"/>
      <c r="M3091" s="92">
        <f t="shared" si="96"/>
        <v>17</v>
      </c>
      <c r="N3091" s="27">
        <v>31</v>
      </c>
      <c r="O3091" s="185">
        <f t="shared" si="97"/>
        <v>0.26153846153846155</v>
      </c>
      <c r="P3091" s="55" t="s">
        <v>446</v>
      </c>
      <c r="Q3091" s="19" t="s">
        <v>880</v>
      </c>
      <c r="R3091" s="41" t="s">
        <v>756</v>
      </c>
      <c r="S3091" s="19" t="s">
        <v>1125</v>
      </c>
      <c r="T3091" s="28" t="s">
        <v>681</v>
      </c>
      <c r="U3091" s="17">
        <v>5</v>
      </c>
      <c r="V3091" s="20" t="s">
        <v>637</v>
      </c>
      <c r="W3091" s="18" t="s">
        <v>908</v>
      </c>
      <c r="X3091" s="18" t="s">
        <v>684</v>
      </c>
      <c r="Y3091" s="29" t="s">
        <v>909</v>
      </c>
      <c r="Z3091" s="61"/>
    </row>
    <row r="3092" spans="1:26" s="161" customFormat="1" ht="19.5" customHeight="1" x14ac:dyDescent="0.25">
      <c r="A3092" s="50" t="s">
        <v>66</v>
      </c>
      <c r="B3092" s="27">
        <v>6</v>
      </c>
      <c r="C3092" s="27">
        <v>0</v>
      </c>
      <c r="D3092" s="27">
        <v>0</v>
      </c>
      <c r="E3092" s="27">
        <v>4</v>
      </c>
      <c r="F3092" s="27">
        <v>2</v>
      </c>
      <c r="G3092" s="27">
        <v>0</v>
      </c>
      <c r="H3092" s="27">
        <v>0</v>
      </c>
      <c r="I3092" s="27">
        <v>3</v>
      </c>
      <c r="J3092" s="27">
        <v>1</v>
      </c>
      <c r="K3092" s="27">
        <v>1</v>
      </c>
      <c r="L3092" s="112"/>
      <c r="M3092" s="92">
        <f t="shared" si="96"/>
        <v>17</v>
      </c>
      <c r="N3092" s="27">
        <v>9</v>
      </c>
      <c r="O3092" s="185">
        <f t="shared" si="97"/>
        <v>0.26153846153846155</v>
      </c>
      <c r="P3092" s="55" t="s">
        <v>446</v>
      </c>
      <c r="Q3092" s="19" t="s">
        <v>1873</v>
      </c>
      <c r="R3092" s="41" t="s">
        <v>607</v>
      </c>
      <c r="S3092" s="19" t="s">
        <v>469</v>
      </c>
      <c r="T3092" s="28" t="s">
        <v>1813</v>
      </c>
      <c r="U3092" s="17">
        <v>5</v>
      </c>
      <c r="V3092" s="20" t="s">
        <v>682</v>
      </c>
      <c r="W3092" s="18" t="s">
        <v>1874</v>
      </c>
      <c r="X3092" s="18" t="s">
        <v>1726</v>
      </c>
      <c r="Y3092" s="29" t="s">
        <v>474</v>
      </c>
      <c r="Z3092" s="61"/>
    </row>
    <row r="3093" spans="1:26" s="161" customFormat="1" ht="19.5" customHeight="1" x14ac:dyDescent="0.25">
      <c r="A3093" s="50" t="s">
        <v>113</v>
      </c>
      <c r="B3093" s="27">
        <v>4</v>
      </c>
      <c r="C3093" s="27">
        <v>0</v>
      </c>
      <c r="D3093" s="27">
        <v>0</v>
      </c>
      <c r="E3093" s="27">
        <v>2</v>
      </c>
      <c r="F3093" s="27">
        <v>1</v>
      </c>
      <c r="G3093" s="27">
        <v>0</v>
      </c>
      <c r="H3093" s="27">
        <v>3.5</v>
      </c>
      <c r="I3093" s="27">
        <v>5</v>
      </c>
      <c r="J3093" s="27">
        <v>1</v>
      </c>
      <c r="K3093" s="27">
        <v>0.5</v>
      </c>
      <c r="L3093" s="112"/>
      <c r="M3093" s="92">
        <f t="shared" si="96"/>
        <v>17</v>
      </c>
      <c r="N3093" s="27">
        <v>27</v>
      </c>
      <c r="O3093" s="185">
        <f t="shared" si="97"/>
        <v>0.26153846153846155</v>
      </c>
      <c r="P3093" s="55" t="s">
        <v>446</v>
      </c>
      <c r="Q3093" s="19" t="s">
        <v>7202</v>
      </c>
      <c r="R3093" s="41" t="s">
        <v>454</v>
      </c>
      <c r="S3093" s="19" t="s">
        <v>821</v>
      </c>
      <c r="T3093" s="28" t="s">
        <v>3672</v>
      </c>
      <c r="U3093" s="17">
        <v>5</v>
      </c>
      <c r="V3093" s="20" t="s">
        <v>637</v>
      </c>
      <c r="W3093" s="18" t="s">
        <v>7165</v>
      </c>
      <c r="X3093" s="18" t="s">
        <v>478</v>
      </c>
      <c r="Y3093" s="29" t="s">
        <v>819</v>
      </c>
      <c r="Z3093" s="61"/>
    </row>
    <row r="3094" spans="1:26" s="161" customFormat="1" ht="19.5" customHeight="1" x14ac:dyDescent="0.25">
      <c r="A3094" s="50" t="s">
        <v>66</v>
      </c>
      <c r="B3094" s="102">
        <v>5</v>
      </c>
      <c r="C3094" s="102">
        <v>0</v>
      </c>
      <c r="D3094" s="102">
        <v>0</v>
      </c>
      <c r="E3094" s="102">
        <v>0</v>
      </c>
      <c r="F3094" s="102">
        <v>1</v>
      </c>
      <c r="G3094" s="102">
        <v>1</v>
      </c>
      <c r="H3094" s="102">
        <v>5</v>
      </c>
      <c r="I3094" s="102">
        <v>3</v>
      </c>
      <c r="J3094" s="102">
        <v>2</v>
      </c>
      <c r="K3094" s="102">
        <v>0</v>
      </c>
      <c r="L3094" s="133"/>
      <c r="M3094" s="92">
        <f t="shared" si="96"/>
        <v>17</v>
      </c>
      <c r="N3094" s="35">
        <v>8</v>
      </c>
      <c r="O3094" s="185">
        <f t="shared" si="97"/>
        <v>0.26153846153846155</v>
      </c>
      <c r="P3094" s="79" t="s">
        <v>446</v>
      </c>
      <c r="Q3094" s="103" t="s">
        <v>3004</v>
      </c>
      <c r="R3094" s="104" t="s">
        <v>1386</v>
      </c>
      <c r="S3094" s="103" t="s">
        <v>559</v>
      </c>
      <c r="T3094" s="122" t="s">
        <v>2966</v>
      </c>
      <c r="U3094" s="38">
        <v>5</v>
      </c>
      <c r="V3094" s="105" t="s">
        <v>682</v>
      </c>
      <c r="W3094" s="103" t="s">
        <v>1493</v>
      </c>
      <c r="X3094" s="103" t="s">
        <v>2976</v>
      </c>
      <c r="Y3094" s="106" t="s">
        <v>1078</v>
      </c>
      <c r="Z3094" s="61"/>
    </row>
    <row r="3095" spans="1:26" s="161" customFormat="1" ht="19.5" customHeight="1" x14ac:dyDescent="0.25">
      <c r="A3095" s="50" t="s">
        <v>81</v>
      </c>
      <c r="B3095" s="27">
        <v>5</v>
      </c>
      <c r="C3095" s="27">
        <v>0</v>
      </c>
      <c r="D3095" s="27">
        <v>0</v>
      </c>
      <c r="E3095" s="27">
        <v>4</v>
      </c>
      <c r="F3095" s="27">
        <v>0</v>
      </c>
      <c r="G3095" s="27">
        <v>0</v>
      </c>
      <c r="H3095" s="27">
        <v>4</v>
      </c>
      <c r="I3095" s="27">
        <v>4</v>
      </c>
      <c r="J3095" s="27">
        <v>0</v>
      </c>
      <c r="K3095" s="27">
        <v>0</v>
      </c>
      <c r="L3095" s="112"/>
      <c r="M3095" s="92">
        <f t="shared" si="96"/>
        <v>17</v>
      </c>
      <c r="N3095" s="27">
        <v>17</v>
      </c>
      <c r="O3095" s="185">
        <f t="shared" si="97"/>
        <v>0.26153846153846155</v>
      </c>
      <c r="P3095" s="55" t="s">
        <v>446</v>
      </c>
      <c r="Q3095" s="19" t="s">
        <v>3198</v>
      </c>
      <c r="R3095" s="41" t="s">
        <v>501</v>
      </c>
      <c r="S3095" s="19" t="s">
        <v>643</v>
      </c>
      <c r="T3095" s="28" t="s">
        <v>3122</v>
      </c>
      <c r="U3095" s="17">
        <v>5</v>
      </c>
      <c r="V3095" s="20" t="s">
        <v>637</v>
      </c>
      <c r="W3095" s="18" t="s">
        <v>3177</v>
      </c>
      <c r="X3095" s="18" t="s">
        <v>448</v>
      </c>
      <c r="Y3095" s="29" t="s">
        <v>504</v>
      </c>
      <c r="Z3095" s="61"/>
    </row>
    <row r="3096" spans="1:26" s="161" customFormat="1" ht="19.5" customHeight="1" x14ac:dyDescent="0.25">
      <c r="A3096" s="50" t="s">
        <v>66</v>
      </c>
      <c r="B3096" s="27">
        <v>9</v>
      </c>
      <c r="C3096" s="27">
        <v>0</v>
      </c>
      <c r="D3096" s="27">
        <v>0</v>
      </c>
      <c r="E3096" s="27">
        <v>4</v>
      </c>
      <c r="F3096" s="27">
        <v>2</v>
      </c>
      <c r="G3096" s="27">
        <v>0</v>
      </c>
      <c r="H3096" s="27">
        <v>2</v>
      </c>
      <c r="I3096" s="27">
        <v>0</v>
      </c>
      <c r="J3096" s="27">
        <v>0</v>
      </c>
      <c r="K3096" s="27">
        <v>0</v>
      </c>
      <c r="L3096" s="112"/>
      <c r="M3096" s="92">
        <f t="shared" si="96"/>
        <v>17</v>
      </c>
      <c r="N3096" s="27">
        <v>10</v>
      </c>
      <c r="O3096" s="185">
        <f t="shared" si="97"/>
        <v>0.26153846153846155</v>
      </c>
      <c r="P3096" s="55" t="s">
        <v>446</v>
      </c>
      <c r="Q3096" s="19" t="s">
        <v>2231</v>
      </c>
      <c r="R3096" s="41" t="s">
        <v>742</v>
      </c>
      <c r="S3096" s="19" t="s">
        <v>628</v>
      </c>
      <c r="T3096" s="28" t="s">
        <v>2196</v>
      </c>
      <c r="U3096" s="17">
        <v>5</v>
      </c>
      <c r="V3096" s="20" t="s">
        <v>609</v>
      </c>
      <c r="W3096" s="18" t="s">
        <v>1355</v>
      </c>
      <c r="X3096" s="18" t="s">
        <v>468</v>
      </c>
      <c r="Y3096" s="29" t="s">
        <v>452</v>
      </c>
      <c r="Z3096" s="61"/>
    </row>
    <row r="3097" spans="1:26" s="161" customFormat="1" ht="19.5" customHeight="1" x14ac:dyDescent="0.25">
      <c r="A3097" s="50" t="s">
        <v>91</v>
      </c>
      <c r="B3097" s="27">
        <v>4</v>
      </c>
      <c r="C3097" s="27">
        <v>2</v>
      </c>
      <c r="D3097" s="27">
        <v>0</v>
      </c>
      <c r="E3097" s="27">
        <v>0</v>
      </c>
      <c r="F3097" s="27">
        <v>1</v>
      </c>
      <c r="G3097" s="27">
        <v>2</v>
      </c>
      <c r="H3097" s="27">
        <v>0</v>
      </c>
      <c r="I3097" s="27">
        <v>4</v>
      </c>
      <c r="J3097" s="27">
        <v>0</v>
      </c>
      <c r="K3097" s="27">
        <v>4</v>
      </c>
      <c r="L3097" s="112"/>
      <c r="M3097" s="92">
        <f t="shared" si="96"/>
        <v>17</v>
      </c>
      <c r="N3097" s="27">
        <v>27</v>
      </c>
      <c r="O3097" s="185">
        <f t="shared" si="97"/>
        <v>0.26153846153846155</v>
      </c>
      <c r="P3097" s="55" t="s">
        <v>446</v>
      </c>
      <c r="Q3097" s="19" t="s">
        <v>7203</v>
      </c>
      <c r="R3097" s="41" t="s">
        <v>705</v>
      </c>
      <c r="S3097" s="19" t="s">
        <v>626</v>
      </c>
      <c r="T3097" s="28" t="s">
        <v>3672</v>
      </c>
      <c r="U3097" s="17">
        <v>5</v>
      </c>
      <c r="V3097" s="20" t="s">
        <v>5662</v>
      </c>
      <c r="W3097" s="18" t="s">
        <v>7161</v>
      </c>
      <c r="X3097" s="18" t="s">
        <v>518</v>
      </c>
      <c r="Y3097" s="29" t="s">
        <v>466</v>
      </c>
      <c r="Z3097" s="61"/>
    </row>
    <row r="3098" spans="1:26" s="161" customFormat="1" ht="19.5" customHeight="1" x14ac:dyDescent="0.25">
      <c r="A3098" s="50" t="s">
        <v>71</v>
      </c>
      <c r="B3098" s="27">
        <v>4</v>
      </c>
      <c r="C3098" s="27">
        <v>0</v>
      </c>
      <c r="D3098" s="27">
        <v>0</v>
      </c>
      <c r="E3098" s="27">
        <v>2</v>
      </c>
      <c r="F3098" s="27">
        <v>1</v>
      </c>
      <c r="G3098" s="27">
        <v>0</v>
      </c>
      <c r="H3098" s="27">
        <v>5</v>
      </c>
      <c r="I3098" s="27">
        <v>4</v>
      </c>
      <c r="J3098" s="27">
        <v>0</v>
      </c>
      <c r="K3098" s="27">
        <v>1</v>
      </c>
      <c r="L3098" s="112"/>
      <c r="M3098" s="92">
        <f t="shared" si="96"/>
        <v>17</v>
      </c>
      <c r="N3098" s="27">
        <v>17</v>
      </c>
      <c r="O3098" s="185">
        <f t="shared" si="97"/>
        <v>0.26153846153846155</v>
      </c>
      <c r="P3098" s="55" t="s">
        <v>446</v>
      </c>
      <c r="Q3098" s="19" t="s">
        <v>5957</v>
      </c>
      <c r="R3098" s="41" t="s">
        <v>459</v>
      </c>
      <c r="S3098" s="19" t="s">
        <v>463</v>
      </c>
      <c r="T3098" s="28" t="s">
        <v>8947</v>
      </c>
      <c r="U3098" s="17">
        <v>5</v>
      </c>
      <c r="V3098" s="20" t="s">
        <v>3355</v>
      </c>
      <c r="W3098" s="18" t="s">
        <v>656</v>
      </c>
      <c r="X3098" s="18" t="s">
        <v>916</v>
      </c>
      <c r="Y3098" s="29" t="s">
        <v>469</v>
      </c>
      <c r="Z3098" s="61"/>
    </row>
    <row r="3099" spans="1:26" s="161" customFormat="1" ht="19.5" customHeight="1" x14ac:dyDescent="0.25">
      <c r="A3099" s="50" t="s">
        <v>84</v>
      </c>
      <c r="B3099" s="27">
        <v>6</v>
      </c>
      <c r="C3099" s="27">
        <v>0</v>
      </c>
      <c r="D3099" s="27">
        <v>1</v>
      </c>
      <c r="E3099" s="27">
        <v>4</v>
      </c>
      <c r="F3099" s="27">
        <v>0</v>
      </c>
      <c r="G3099" s="27">
        <v>0</v>
      </c>
      <c r="H3099" s="27">
        <v>5</v>
      </c>
      <c r="I3099" s="27">
        <v>0</v>
      </c>
      <c r="J3099" s="27">
        <v>1</v>
      </c>
      <c r="K3099" s="27">
        <v>0</v>
      </c>
      <c r="L3099" s="112"/>
      <c r="M3099" s="92">
        <f t="shared" si="96"/>
        <v>17</v>
      </c>
      <c r="N3099" s="27">
        <v>14</v>
      </c>
      <c r="O3099" s="185">
        <f t="shared" si="97"/>
        <v>0.26153846153846155</v>
      </c>
      <c r="P3099" s="55" t="s">
        <v>446</v>
      </c>
      <c r="Q3099" s="52" t="s">
        <v>1534</v>
      </c>
      <c r="R3099" s="41" t="s">
        <v>500</v>
      </c>
      <c r="S3099" s="19" t="s">
        <v>540</v>
      </c>
      <c r="T3099" s="28" t="s">
        <v>3117</v>
      </c>
      <c r="U3099" s="17">
        <v>5</v>
      </c>
      <c r="V3099" s="20" t="s">
        <v>609</v>
      </c>
      <c r="W3099" s="18" t="s">
        <v>3559</v>
      </c>
      <c r="X3099" s="18" t="s">
        <v>518</v>
      </c>
      <c r="Y3099" s="29" t="s">
        <v>463</v>
      </c>
      <c r="Z3099" s="61"/>
    </row>
    <row r="3100" spans="1:26" s="161" customFormat="1" ht="19.5" customHeight="1" x14ac:dyDescent="0.25">
      <c r="A3100" s="50" t="s">
        <v>81</v>
      </c>
      <c r="B3100" s="27">
        <v>5</v>
      </c>
      <c r="C3100" s="27">
        <v>0</v>
      </c>
      <c r="D3100" s="27">
        <v>0</v>
      </c>
      <c r="E3100" s="27">
        <v>0</v>
      </c>
      <c r="F3100" s="27">
        <v>0</v>
      </c>
      <c r="G3100" s="27">
        <v>0</v>
      </c>
      <c r="H3100" s="27">
        <v>4</v>
      </c>
      <c r="I3100" s="27">
        <v>5</v>
      </c>
      <c r="J3100" s="27">
        <v>0</v>
      </c>
      <c r="K3100" s="27">
        <v>3</v>
      </c>
      <c r="L3100" s="112"/>
      <c r="M3100" s="92">
        <f t="shared" si="96"/>
        <v>17</v>
      </c>
      <c r="N3100" s="27">
        <v>13</v>
      </c>
      <c r="O3100" s="185">
        <f t="shared" si="97"/>
        <v>0.26153846153846155</v>
      </c>
      <c r="P3100" s="55" t="s">
        <v>446</v>
      </c>
      <c r="Q3100" s="19" t="s">
        <v>6993</v>
      </c>
      <c r="R3100" s="41" t="s">
        <v>967</v>
      </c>
      <c r="S3100" s="19" t="s">
        <v>486</v>
      </c>
      <c r="T3100" s="28" t="s">
        <v>3671</v>
      </c>
      <c r="U3100" s="17">
        <v>5</v>
      </c>
      <c r="V3100" s="20" t="s">
        <v>1190</v>
      </c>
      <c r="W3100" s="18" t="s">
        <v>1622</v>
      </c>
      <c r="X3100" s="18" t="s">
        <v>3131</v>
      </c>
      <c r="Y3100" s="29" t="s">
        <v>469</v>
      </c>
      <c r="Z3100" s="61"/>
    </row>
    <row r="3101" spans="1:26" s="161" customFormat="1" ht="19.5" customHeight="1" x14ac:dyDescent="0.25">
      <c r="A3101" s="50" t="s">
        <v>85</v>
      </c>
      <c r="B3101" s="27">
        <v>5</v>
      </c>
      <c r="C3101" s="27">
        <v>0</v>
      </c>
      <c r="D3101" s="27">
        <v>0</v>
      </c>
      <c r="E3101" s="27">
        <v>3</v>
      </c>
      <c r="F3101" s="27">
        <v>2</v>
      </c>
      <c r="G3101" s="27">
        <v>1</v>
      </c>
      <c r="H3101" s="27">
        <v>5</v>
      </c>
      <c r="I3101" s="27">
        <v>0</v>
      </c>
      <c r="J3101" s="27">
        <v>1</v>
      </c>
      <c r="K3101" s="27">
        <v>0</v>
      </c>
      <c r="L3101" s="112"/>
      <c r="M3101" s="92">
        <f t="shared" si="96"/>
        <v>17</v>
      </c>
      <c r="N3101" s="27">
        <v>29</v>
      </c>
      <c r="O3101" s="185">
        <f t="shared" si="97"/>
        <v>0.26153846153846155</v>
      </c>
      <c r="P3101" s="55" t="s">
        <v>446</v>
      </c>
      <c r="Q3101" s="19" t="s">
        <v>1050</v>
      </c>
      <c r="R3101" s="41" t="s">
        <v>589</v>
      </c>
      <c r="S3101" s="19" t="s">
        <v>831</v>
      </c>
      <c r="T3101" s="28" t="s">
        <v>8181</v>
      </c>
      <c r="U3101" s="17">
        <v>5</v>
      </c>
      <c r="V3101" s="20" t="s">
        <v>582</v>
      </c>
      <c r="W3101" s="18" t="s">
        <v>8218</v>
      </c>
      <c r="X3101" s="18" t="s">
        <v>867</v>
      </c>
      <c r="Y3101" s="29" t="s">
        <v>710</v>
      </c>
      <c r="Z3101" s="61"/>
    </row>
    <row r="3102" spans="1:26" s="161" customFormat="1" ht="19.5" customHeight="1" x14ac:dyDescent="0.25">
      <c r="A3102" s="50" t="s">
        <v>64</v>
      </c>
      <c r="B3102" s="27">
        <v>6</v>
      </c>
      <c r="C3102" s="27">
        <v>0</v>
      </c>
      <c r="D3102" s="27">
        <v>3</v>
      </c>
      <c r="E3102" s="27">
        <v>0</v>
      </c>
      <c r="F3102" s="27">
        <v>1</v>
      </c>
      <c r="G3102" s="27">
        <v>0</v>
      </c>
      <c r="H3102" s="27">
        <v>2</v>
      </c>
      <c r="I3102" s="27">
        <v>3</v>
      </c>
      <c r="J3102" s="27">
        <v>1</v>
      </c>
      <c r="K3102" s="27">
        <v>1</v>
      </c>
      <c r="L3102" s="112"/>
      <c r="M3102" s="92">
        <f t="shared" si="96"/>
        <v>17</v>
      </c>
      <c r="N3102" s="27">
        <v>7</v>
      </c>
      <c r="O3102" s="185">
        <f t="shared" si="97"/>
        <v>0.26153846153846155</v>
      </c>
      <c r="P3102" s="55" t="s">
        <v>446</v>
      </c>
      <c r="Q3102" s="18" t="s">
        <v>487</v>
      </c>
      <c r="R3102" s="51" t="s">
        <v>459</v>
      </c>
      <c r="S3102" s="28" t="s">
        <v>1767</v>
      </c>
      <c r="T3102" s="28" t="s">
        <v>1735</v>
      </c>
      <c r="U3102" s="17">
        <v>5</v>
      </c>
      <c r="V3102" s="20" t="s">
        <v>682</v>
      </c>
      <c r="W3102" s="18" t="s">
        <v>1755</v>
      </c>
      <c r="X3102" s="18" t="s">
        <v>451</v>
      </c>
      <c r="Y3102" s="29" t="s">
        <v>1348</v>
      </c>
      <c r="Z3102" s="61"/>
    </row>
    <row r="3103" spans="1:26" s="161" customFormat="1" ht="19.5" customHeight="1" x14ac:dyDescent="0.25">
      <c r="A3103" s="50" t="s">
        <v>79</v>
      </c>
      <c r="B3103" s="27">
        <v>5</v>
      </c>
      <c r="C3103" s="27">
        <v>0</v>
      </c>
      <c r="D3103" s="27">
        <v>0</v>
      </c>
      <c r="E3103" s="27">
        <v>3</v>
      </c>
      <c r="F3103" s="27">
        <v>0</v>
      </c>
      <c r="G3103" s="27">
        <v>0</v>
      </c>
      <c r="H3103" s="27">
        <v>5</v>
      </c>
      <c r="I3103" s="27">
        <v>4</v>
      </c>
      <c r="J3103" s="27">
        <v>0</v>
      </c>
      <c r="K3103" s="27">
        <v>0</v>
      </c>
      <c r="L3103" s="112"/>
      <c r="M3103" s="92">
        <f t="shared" si="96"/>
        <v>17</v>
      </c>
      <c r="N3103" s="27">
        <v>14</v>
      </c>
      <c r="O3103" s="185">
        <f t="shared" si="97"/>
        <v>0.26153846153846155</v>
      </c>
      <c r="P3103" s="55" t="s">
        <v>446</v>
      </c>
      <c r="Q3103" s="19" t="s">
        <v>652</v>
      </c>
      <c r="R3103" s="41" t="s">
        <v>941</v>
      </c>
      <c r="S3103" s="19" t="s">
        <v>507</v>
      </c>
      <c r="T3103" s="28" t="s">
        <v>3660</v>
      </c>
      <c r="U3103" s="17">
        <v>5</v>
      </c>
      <c r="V3103" s="20" t="s">
        <v>645</v>
      </c>
      <c r="W3103" s="18" t="s">
        <v>4549</v>
      </c>
      <c r="X3103" s="18" t="s">
        <v>539</v>
      </c>
      <c r="Y3103" s="29" t="s">
        <v>4550</v>
      </c>
      <c r="Z3103" s="61"/>
    </row>
    <row r="3104" spans="1:26" s="161" customFormat="1" ht="19.5" customHeight="1" x14ac:dyDescent="0.25">
      <c r="A3104" s="50" t="s">
        <v>79</v>
      </c>
      <c r="B3104" s="27">
        <v>6</v>
      </c>
      <c r="C3104" s="27">
        <v>0</v>
      </c>
      <c r="D3104" s="27">
        <v>0</v>
      </c>
      <c r="E3104" s="27">
        <v>3</v>
      </c>
      <c r="F3104" s="27">
        <v>2</v>
      </c>
      <c r="G3104" s="27">
        <v>2</v>
      </c>
      <c r="H3104" s="27">
        <v>2</v>
      </c>
      <c r="I3104" s="27">
        <v>1</v>
      </c>
      <c r="J3104" s="27">
        <v>0</v>
      </c>
      <c r="K3104" s="27">
        <v>1</v>
      </c>
      <c r="L3104" s="112"/>
      <c r="M3104" s="92">
        <f t="shared" si="96"/>
        <v>17</v>
      </c>
      <c r="N3104" s="27">
        <v>21</v>
      </c>
      <c r="O3104" s="185">
        <f t="shared" si="97"/>
        <v>0.26153846153846155</v>
      </c>
      <c r="P3104" s="55" t="s">
        <v>446</v>
      </c>
      <c r="Q3104" s="19" t="s">
        <v>3342</v>
      </c>
      <c r="R3104" s="41" t="s">
        <v>1602</v>
      </c>
      <c r="S3104" s="19" t="s">
        <v>513</v>
      </c>
      <c r="T3104" s="28" t="s">
        <v>3297</v>
      </c>
      <c r="U3104" s="17">
        <v>5</v>
      </c>
      <c r="V3104" s="20" t="s">
        <v>519</v>
      </c>
      <c r="W3104" s="18" t="s">
        <v>3311</v>
      </c>
      <c r="X3104" s="18" t="s">
        <v>861</v>
      </c>
      <c r="Y3104" s="29" t="s">
        <v>1374</v>
      </c>
      <c r="Z3104" s="61"/>
    </row>
    <row r="3105" spans="1:267" s="161" customFormat="1" ht="19.5" customHeight="1" x14ac:dyDescent="0.25">
      <c r="A3105" s="50" t="s">
        <v>65</v>
      </c>
      <c r="B3105" s="27">
        <v>5</v>
      </c>
      <c r="C3105" s="27">
        <v>0</v>
      </c>
      <c r="D3105" s="27">
        <v>0</v>
      </c>
      <c r="E3105" s="27">
        <v>2</v>
      </c>
      <c r="F3105" s="27">
        <v>1</v>
      </c>
      <c r="G3105" s="27">
        <v>0</v>
      </c>
      <c r="H3105" s="27">
        <v>5</v>
      </c>
      <c r="I3105" s="27">
        <v>4</v>
      </c>
      <c r="J3105" s="27">
        <v>0</v>
      </c>
      <c r="K3105" s="27">
        <v>0</v>
      </c>
      <c r="L3105" s="112"/>
      <c r="M3105" s="92">
        <f t="shared" si="96"/>
        <v>17</v>
      </c>
      <c r="N3105" s="27">
        <v>29</v>
      </c>
      <c r="O3105" s="185">
        <f t="shared" si="97"/>
        <v>0.26153846153846155</v>
      </c>
      <c r="P3105" s="55" t="s">
        <v>446</v>
      </c>
      <c r="Q3105" s="19" t="s">
        <v>6517</v>
      </c>
      <c r="R3105" s="41" t="s">
        <v>459</v>
      </c>
      <c r="S3105" s="19" t="s">
        <v>636</v>
      </c>
      <c r="T3105" s="28" t="s">
        <v>7778</v>
      </c>
      <c r="U3105" s="17">
        <v>5</v>
      </c>
      <c r="V3105" s="20" t="s">
        <v>5246</v>
      </c>
      <c r="W3105" s="18" t="s">
        <v>7276</v>
      </c>
      <c r="X3105" s="18" t="s">
        <v>855</v>
      </c>
      <c r="Y3105" s="29" t="s">
        <v>469</v>
      </c>
      <c r="Z3105" s="61"/>
    </row>
    <row r="3106" spans="1:267" s="161" customFormat="1" ht="19.5" customHeight="1" x14ac:dyDescent="0.25">
      <c r="A3106" s="50" t="s">
        <v>80</v>
      </c>
      <c r="B3106" s="27">
        <v>5</v>
      </c>
      <c r="C3106" s="27">
        <v>0</v>
      </c>
      <c r="D3106" s="27">
        <v>0</v>
      </c>
      <c r="E3106" s="27">
        <v>4</v>
      </c>
      <c r="F3106" s="27">
        <v>0</v>
      </c>
      <c r="G3106" s="27">
        <v>1</v>
      </c>
      <c r="H3106" s="27">
        <v>6</v>
      </c>
      <c r="I3106" s="27">
        <v>1</v>
      </c>
      <c r="J3106" s="27">
        <v>0</v>
      </c>
      <c r="K3106" s="27">
        <v>0</v>
      </c>
      <c r="L3106" s="112"/>
      <c r="M3106" s="92">
        <f t="shared" si="96"/>
        <v>17</v>
      </c>
      <c r="N3106" s="27">
        <v>15</v>
      </c>
      <c r="O3106" s="185">
        <f t="shared" si="97"/>
        <v>0.26153846153846155</v>
      </c>
      <c r="P3106" s="55" t="s">
        <v>446</v>
      </c>
      <c r="Q3106" s="19" t="s">
        <v>5477</v>
      </c>
      <c r="R3106" s="41" t="s">
        <v>488</v>
      </c>
      <c r="S3106" s="19" t="s">
        <v>513</v>
      </c>
      <c r="T3106" s="28" t="s">
        <v>5402</v>
      </c>
      <c r="U3106" s="17">
        <v>5</v>
      </c>
      <c r="V3106" s="20" t="s">
        <v>682</v>
      </c>
      <c r="W3106" s="18" t="s">
        <v>5449</v>
      </c>
      <c r="X3106" s="18" t="s">
        <v>2324</v>
      </c>
      <c r="Y3106" s="29" t="s">
        <v>452</v>
      </c>
      <c r="Z3106" s="61"/>
    </row>
    <row r="3107" spans="1:267" s="161" customFormat="1" ht="19.5" customHeight="1" x14ac:dyDescent="0.25">
      <c r="A3107" s="50" t="s">
        <v>102</v>
      </c>
      <c r="B3107" s="27">
        <v>5</v>
      </c>
      <c r="C3107" s="27">
        <v>0</v>
      </c>
      <c r="D3107" s="27">
        <v>0</v>
      </c>
      <c r="E3107" s="27">
        <v>4</v>
      </c>
      <c r="F3107" s="27">
        <v>0</v>
      </c>
      <c r="G3107" s="27">
        <v>0</v>
      </c>
      <c r="H3107" s="27">
        <v>3</v>
      </c>
      <c r="I3107" s="27">
        <v>4</v>
      </c>
      <c r="J3107" s="27">
        <v>0</v>
      </c>
      <c r="K3107" s="27">
        <v>1</v>
      </c>
      <c r="L3107" s="112"/>
      <c r="M3107" s="92">
        <f t="shared" si="96"/>
        <v>17</v>
      </c>
      <c r="N3107" s="27">
        <v>29</v>
      </c>
      <c r="O3107" s="185">
        <f t="shared" si="97"/>
        <v>0.26153846153846155</v>
      </c>
      <c r="P3107" s="55" t="s">
        <v>446</v>
      </c>
      <c r="Q3107" s="19" t="s">
        <v>3363</v>
      </c>
      <c r="R3107" s="41" t="s">
        <v>459</v>
      </c>
      <c r="S3107" s="19" t="s">
        <v>513</v>
      </c>
      <c r="T3107" s="28" t="s">
        <v>7778</v>
      </c>
      <c r="U3107" s="17">
        <v>5</v>
      </c>
      <c r="V3107" s="20" t="s">
        <v>519</v>
      </c>
      <c r="W3107" s="18" t="s">
        <v>7913</v>
      </c>
      <c r="X3107" s="18" t="s">
        <v>607</v>
      </c>
      <c r="Y3107" s="29" t="s">
        <v>494</v>
      </c>
      <c r="Z3107" s="61"/>
    </row>
    <row r="3108" spans="1:267" s="161" customFormat="1" ht="19.5" customHeight="1" x14ac:dyDescent="0.25">
      <c r="A3108" s="50" t="s">
        <v>109</v>
      </c>
      <c r="B3108" s="27">
        <v>4</v>
      </c>
      <c r="C3108" s="27">
        <v>0</v>
      </c>
      <c r="D3108" s="27">
        <v>0</v>
      </c>
      <c r="E3108" s="27">
        <v>4</v>
      </c>
      <c r="F3108" s="27">
        <v>2</v>
      </c>
      <c r="G3108" s="27">
        <v>1</v>
      </c>
      <c r="H3108" s="27">
        <v>5</v>
      </c>
      <c r="I3108" s="27">
        <v>0</v>
      </c>
      <c r="J3108" s="27">
        <v>0</v>
      </c>
      <c r="K3108" s="27">
        <v>1</v>
      </c>
      <c r="L3108" s="112"/>
      <c r="M3108" s="92">
        <f t="shared" si="96"/>
        <v>17</v>
      </c>
      <c r="N3108" s="27">
        <v>29</v>
      </c>
      <c r="O3108" s="185">
        <f t="shared" si="97"/>
        <v>0.26153846153846155</v>
      </c>
      <c r="P3108" s="55" t="s">
        <v>446</v>
      </c>
      <c r="Q3108" s="19" t="s">
        <v>8258</v>
      </c>
      <c r="R3108" s="41" t="s">
        <v>488</v>
      </c>
      <c r="S3108" s="19" t="s">
        <v>494</v>
      </c>
      <c r="T3108" s="28" t="s">
        <v>8181</v>
      </c>
      <c r="U3108" s="17">
        <v>5</v>
      </c>
      <c r="V3108" s="20" t="s">
        <v>593</v>
      </c>
      <c r="W3108" s="18" t="s">
        <v>8220</v>
      </c>
      <c r="X3108" s="18" t="s">
        <v>916</v>
      </c>
      <c r="Y3108" s="29" t="s">
        <v>1078</v>
      </c>
      <c r="Z3108" s="61"/>
    </row>
    <row r="3109" spans="1:267" s="161" customFormat="1" ht="19.5" customHeight="1" x14ac:dyDescent="0.25">
      <c r="A3109" s="50" t="s">
        <v>61</v>
      </c>
      <c r="B3109" s="27">
        <v>5</v>
      </c>
      <c r="C3109" s="27">
        <v>0</v>
      </c>
      <c r="D3109" s="27">
        <v>0</v>
      </c>
      <c r="E3109" s="27">
        <v>3</v>
      </c>
      <c r="F3109" s="27">
        <v>1</v>
      </c>
      <c r="G3109" s="27">
        <v>0</v>
      </c>
      <c r="H3109" s="27">
        <v>4</v>
      </c>
      <c r="I3109" s="27">
        <v>4</v>
      </c>
      <c r="J3109" s="27">
        <v>0</v>
      </c>
      <c r="K3109" s="27">
        <v>0</v>
      </c>
      <c r="L3109" s="112"/>
      <c r="M3109" s="92">
        <f t="shared" si="96"/>
        <v>17</v>
      </c>
      <c r="N3109" s="27">
        <v>11</v>
      </c>
      <c r="O3109" s="185">
        <f t="shared" si="97"/>
        <v>0.26153846153846155</v>
      </c>
      <c r="P3109" s="55" t="s">
        <v>446</v>
      </c>
      <c r="Q3109" s="19" t="s">
        <v>2804</v>
      </c>
      <c r="R3109" s="41" t="s">
        <v>726</v>
      </c>
      <c r="S3109" s="19" t="s">
        <v>626</v>
      </c>
      <c r="T3109" s="28" t="s">
        <v>2769</v>
      </c>
      <c r="U3109" s="17">
        <v>5</v>
      </c>
      <c r="V3109" s="20" t="s">
        <v>682</v>
      </c>
      <c r="W3109" s="18" t="s">
        <v>2792</v>
      </c>
      <c r="X3109" s="18" t="s">
        <v>2793</v>
      </c>
      <c r="Y3109" s="29" t="s">
        <v>466</v>
      </c>
      <c r="Z3109" s="61"/>
    </row>
    <row r="3110" spans="1:267" s="161" customFormat="1" ht="19.5" customHeight="1" x14ac:dyDescent="0.25">
      <c r="A3110" s="50" t="s">
        <v>59</v>
      </c>
      <c r="B3110" s="27">
        <v>0</v>
      </c>
      <c r="C3110" s="27">
        <v>0</v>
      </c>
      <c r="D3110" s="27">
        <v>0</v>
      </c>
      <c r="E3110" s="27">
        <v>0</v>
      </c>
      <c r="F3110" s="27">
        <v>0</v>
      </c>
      <c r="G3110" s="27">
        <v>0</v>
      </c>
      <c r="H3110" s="27">
        <v>8</v>
      </c>
      <c r="I3110" s="27">
        <v>0</v>
      </c>
      <c r="J3110" s="27">
        <v>6</v>
      </c>
      <c r="K3110" s="27">
        <v>3</v>
      </c>
      <c r="L3110" s="112"/>
      <c r="M3110" s="92">
        <f t="shared" si="96"/>
        <v>17</v>
      </c>
      <c r="N3110" s="27">
        <v>17</v>
      </c>
      <c r="O3110" s="185">
        <f t="shared" si="97"/>
        <v>0.26153846153846155</v>
      </c>
      <c r="P3110" s="55" t="s">
        <v>446</v>
      </c>
      <c r="Q3110" s="19" t="s">
        <v>5956</v>
      </c>
      <c r="R3110" s="41" t="s">
        <v>481</v>
      </c>
      <c r="S3110" s="19" t="s">
        <v>492</v>
      </c>
      <c r="T3110" s="28" t="s">
        <v>8947</v>
      </c>
      <c r="U3110" s="17">
        <v>5</v>
      </c>
      <c r="V3110" s="20" t="s">
        <v>2314</v>
      </c>
      <c r="W3110" s="18" t="s">
        <v>1121</v>
      </c>
      <c r="X3110" s="18" t="s">
        <v>651</v>
      </c>
      <c r="Y3110" s="29" t="s">
        <v>569</v>
      </c>
      <c r="Z3110" s="61"/>
    </row>
    <row r="3111" spans="1:267" s="161" customFormat="1" ht="19.5" customHeight="1" x14ac:dyDescent="0.25">
      <c r="A3111" s="50" t="s">
        <v>17</v>
      </c>
      <c r="B3111" s="27">
        <v>5</v>
      </c>
      <c r="C3111" s="27">
        <v>0</v>
      </c>
      <c r="D3111" s="27">
        <v>3</v>
      </c>
      <c r="E3111" s="27">
        <v>3</v>
      </c>
      <c r="F3111" s="27">
        <v>0</v>
      </c>
      <c r="G3111" s="27">
        <v>0</v>
      </c>
      <c r="H3111" s="27">
        <v>5</v>
      </c>
      <c r="I3111" s="27">
        <v>1</v>
      </c>
      <c r="J3111" s="27">
        <v>0</v>
      </c>
      <c r="K3111" s="27">
        <v>0</v>
      </c>
      <c r="L3111" s="112"/>
      <c r="M3111" s="92">
        <f t="shared" si="96"/>
        <v>17</v>
      </c>
      <c r="N3111" s="27">
        <v>15</v>
      </c>
      <c r="O3111" s="185">
        <f t="shared" si="97"/>
        <v>0.26153846153846155</v>
      </c>
      <c r="P3111" s="55" t="s">
        <v>446</v>
      </c>
      <c r="Q3111" s="19" t="s">
        <v>5476</v>
      </c>
      <c r="R3111" s="41" t="s">
        <v>732</v>
      </c>
      <c r="S3111" s="19" t="s">
        <v>556</v>
      </c>
      <c r="T3111" s="28" t="s">
        <v>5402</v>
      </c>
      <c r="U3111" s="17">
        <v>5</v>
      </c>
      <c r="V3111" s="20" t="s">
        <v>609</v>
      </c>
      <c r="W3111" s="18" t="s">
        <v>5467</v>
      </c>
      <c r="X3111" s="18" t="s">
        <v>5468</v>
      </c>
      <c r="Y3111" s="29" t="s">
        <v>5469</v>
      </c>
      <c r="Z3111" s="61"/>
    </row>
    <row r="3112" spans="1:267" s="161" customFormat="1" ht="19.5" customHeight="1" x14ac:dyDescent="0.25">
      <c r="A3112" s="50" t="s">
        <v>62</v>
      </c>
      <c r="B3112" s="27">
        <v>8</v>
      </c>
      <c r="C3112" s="27">
        <v>0</v>
      </c>
      <c r="D3112" s="27">
        <v>1</v>
      </c>
      <c r="E3112" s="27">
        <v>0</v>
      </c>
      <c r="F3112" s="27">
        <v>2</v>
      </c>
      <c r="G3112" s="27">
        <v>0</v>
      </c>
      <c r="H3112" s="27">
        <v>2</v>
      </c>
      <c r="I3112" s="27">
        <v>4</v>
      </c>
      <c r="J3112" s="27">
        <v>0</v>
      </c>
      <c r="K3112" s="27">
        <v>0</v>
      </c>
      <c r="L3112" s="112"/>
      <c r="M3112" s="92">
        <f t="shared" si="96"/>
        <v>17</v>
      </c>
      <c r="N3112" s="27">
        <v>17</v>
      </c>
      <c r="O3112" s="185">
        <f t="shared" si="97"/>
        <v>0.26153846153846155</v>
      </c>
      <c r="P3112" s="55" t="s">
        <v>446</v>
      </c>
      <c r="Q3112" s="19" t="s">
        <v>6763</v>
      </c>
      <c r="R3112" s="41" t="s">
        <v>558</v>
      </c>
      <c r="S3112" s="19" t="s">
        <v>6764</v>
      </c>
      <c r="T3112" s="28" t="s">
        <v>3670</v>
      </c>
      <c r="U3112" s="17">
        <v>5</v>
      </c>
      <c r="V3112" s="20" t="s">
        <v>682</v>
      </c>
      <c r="W3112" s="18" t="s">
        <v>6452</v>
      </c>
      <c r="X3112" s="18" t="s">
        <v>967</v>
      </c>
      <c r="Y3112" s="29" t="s">
        <v>452</v>
      </c>
      <c r="Z3112" s="61"/>
    </row>
    <row r="3113" spans="1:267" s="161" customFormat="1" ht="19.5" customHeight="1" x14ac:dyDescent="0.25">
      <c r="A3113" s="50" t="s">
        <v>64</v>
      </c>
      <c r="B3113" s="27">
        <v>4</v>
      </c>
      <c r="C3113" s="27">
        <v>0</v>
      </c>
      <c r="D3113" s="27">
        <v>0</v>
      </c>
      <c r="E3113" s="27">
        <v>1</v>
      </c>
      <c r="F3113" s="27">
        <v>0</v>
      </c>
      <c r="G3113" s="27">
        <v>3</v>
      </c>
      <c r="H3113" s="27">
        <v>4</v>
      </c>
      <c r="I3113" s="27">
        <v>4</v>
      </c>
      <c r="J3113" s="27">
        <v>0</v>
      </c>
      <c r="K3113" s="27">
        <v>1</v>
      </c>
      <c r="L3113" s="112"/>
      <c r="M3113" s="92">
        <f t="shared" si="96"/>
        <v>17</v>
      </c>
      <c r="N3113" s="27">
        <v>17</v>
      </c>
      <c r="O3113" s="185">
        <f t="shared" si="97"/>
        <v>0.26153846153846155</v>
      </c>
      <c r="P3113" s="55" t="s">
        <v>446</v>
      </c>
      <c r="Q3113" s="19" t="s">
        <v>2291</v>
      </c>
      <c r="R3113" s="41" t="s">
        <v>1003</v>
      </c>
      <c r="S3113" s="19" t="s">
        <v>486</v>
      </c>
      <c r="T3113" s="28" t="s">
        <v>3120</v>
      </c>
      <c r="U3113" s="17">
        <v>5</v>
      </c>
      <c r="V3113" s="20" t="s">
        <v>609</v>
      </c>
      <c r="W3113" s="18" t="s">
        <v>4399</v>
      </c>
      <c r="X3113" s="18" t="s">
        <v>2243</v>
      </c>
      <c r="Y3113" s="29" t="s">
        <v>1481</v>
      </c>
      <c r="Z3113" s="61"/>
    </row>
    <row r="3114" spans="1:267" s="161" customFormat="1" ht="19.5" customHeight="1" x14ac:dyDescent="0.25">
      <c r="A3114" s="50" t="s">
        <v>73</v>
      </c>
      <c r="B3114" s="27">
        <v>0</v>
      </c>
      <c r="C3114" s="27">
        <v>1</v>
      </c>
      <c r="D3114" s="27">
        <v>0</v>
      </c>
      <c r="E3114" s="27">
        <v>3</v>
      </c>
      <c r="F3114" s="27">
        <v>0</v>
      </c>
      <c r="G3114" s="27">
        <v>0</v>
      </c>
      <c r="H3114" s="27">
        <v>5</v>
      </c>
      <c r="I3114" s="27">
        <v>0</v>
      </c>
      <c r="J3114" s="27">
        <v>6</v>
      </c>
      <c r="K3114" s="27">
        <v>2</v>
      </c>
      <c r="L3114" s="112"/>
      <c r="M3114" s="92">
        <f t="shared" si="96"/>
        <v>17</v>
      </c>
      <c r="N3114" s="27">
        <v>17</v>
      </c>
      <c r="O3114" s="185">
        <f t="shared" si="97"/>
        <v>0.26153846153846155</v>
      </c>
      <c r="P3114" s="55" t="s">
        <v>446</v>
      </c>
      <c r="Q3114" s="19" t="s">
        <v>5958</v>
      </c>
      <c r="R3114" s="41" t="s">
        <v>1206</v>
      </c>
      <c r="S3114" s="19" t="s">
        <v>567</v>
      </c>
      <c r="T3114" s="28" t="s">
        <v>8947</v>
      </c>
      <c r="U3114" s="17">
        <v>5</v>
      </c>
      <c r="V3114" s="20" t="s">
        <v>519</v>
      </c>
      <c r="W3114" s="18" t="s">
        <v>1972</v>
      </c>
      <c r="X3114" s="18" t="s">
        <v>855</v>
      </c>
      <c r="Y3114" s="29" t="s">
        <v>1374</v>
      </c>
      <c r="Z3114" s="61"/>
    </row>
    <row r="3115" spans="1:267" s="161" customFormat="1" ht="19.5" customHeight="1" x14ac:dyDescent="0.25">
      <c r="A3115" s="67" t="s">
        <v>76</v>
      </c>
      <c r="B3115" s="31">
        <v>5</v>
      </c>
      <c r="C3115" s="31">
        <v>0</v>
      </c>
      <c r="D3115" s="31">
        <v>2</v>
      </c>
      <c r="E3115" s="31">
        <v>4</v>
      </c>
      <c r="F3115" s="31">
        <v>1</v>
      </c>
      <c r="G3115" s="31">
        <v>2</v>
      </c>
      <c r="H3115" s="31">
        <v>2.5</v>
      </c>
      <c r="I3115" s="31">
        <v>0</v>
      </c>
      <c r="J3115" s="31">
        <v>0</v>
      </c>
      <c r="K3115" s="31">
        <v>0.5</v>
      </c>
      <c r="L3115" s="124"/>
      <c r="M3115" s="92">
        <f t="shared" si="96"/>
        <v>17</v>
      </c>
      <c r="N3115" s="31">
        <v>15</v>
      </c>
      <c r="O3115" s="185">
        <f t="shared" si="97"/>
        <v>0.26153846153846155</v>
      </c>
      <c r="P3115" s="65" t="s">
        <v>446</v>
      </c>
      <c r="Q3115" s="19" t="s">
        <v>5248</v>
      </c>
      <c r="R3115" s="41" t="s">
        <v>655</v>
      </c>
      <c r="S3115" s="19" t="s">
        <v>486</v>
      </c>
      <c r="T3115" s="40" t="s">
        <v>3663</v>
      </c>
      <c r="U3115" s="32">
        <v>5</v>
      </c>
      <c r="V3115" s="20" t="s">
        <v>1190</v>
      </c>
      <c r="W3115" s="33" t="s">
        <v>5227</v>
      </c>
      <c r="X3115" s="33" t="s">
        <v>811</v>
      </c>
      <c r="Y3115" s="34" t="s">
        <v>474</v>
      </c>
      <c r="Z3115" s="186"/>
      <c r="AA3115" s="187"/>
      <c r="AB3115" s="187"/>
      <c r="AC3115" s="187"/>
      <c r="AD3115" s="187"/>
      <c r="AE3115" s="187"/>
      <c r="AF3115" s="187"/>
      <c r="AG3115" s="187"/>
      <c r="AH3115" s="187"/>
      <c r="AI3115" s="187"/>
      <c r="AJ3115" s="187"/>
      <c r="AK3115" s="187"/>
      <c r="AL3115" s="187"/>
      <c r="AM3115" s="187"/>
      <c r="AN3115" s="187"/>
      <c r="AO3115" s="187"/>
      <c r="AP3115" s="187"/>
      <c r="AQ3115" s="187"/>
      <c r="AR3115" s="187"/>
      <c r="AS3115" s="187"/>
      <c r="AT3115" s="187"/>
      <c r="AU3115" s="187"/>
      <c r="AV3115" s="187"/>
      <c r="AW3115" s="187"/>
      <c r="AX3115" s="187"/>
      <c r="AY3115" s="187"/>
      <c r="AZ3115" s="187"/>
      <c r="BA3115" s="187"/>
      <c r="BB3115" s="187"/>
      <c r="BC3115" s="187"/>
      <c r="BD3115" s="187"/>
      <c r="BE3115" s="187"/>
      <c r="BF3115" s="187"/>
      <c r="BG3115" s="187"/>
      <c r="BH3115" s="187"/>
      <c r="BI3115" s="187"/>
      <c r="BJ3115" s="187"/>
      <c r="BK3115" s="187"/>
      <c r="BL3115" s="187"/>
      <c r="BM3115" s="187"/>
      <c r="BN3115" s="187"/>
      <c r="BO3115" s="187"/>
      <c r="BP3115" s="187"/>
      <c r="BQ3115" s="187"/>
      <c r="BR3115" s="187"/>
      <c r="BS3115" s="187"/>
      <c r="BT3115" s="187"/>
      <c r="BU3115" s="187"/>
      <c r="BV3115" s="187"/>
      <c r="BW3115" s="187"/>
      <c r="BX3115" s="187"/>
      <c r="BY3115" s="187"/>
      <c r="BZ3115" s="187"/>
      <c r="CA3115" s="187"/>
      <c r="CB3115" s="187"/>
      <c r="CC3115" s="187"/>
      <c r="CD3115" s="187"/>
      <c r="CE3115" s="187"/>
      <c r="CF3115" s="187"/>
      <c r="CG3115" s="187"/>
      <c r="CH3115" s="187"/>
      <c r="CI3115" s="187"/>
      <c r="CJ3115" s="187"/>
      <c r="CK3115" s="187"/>
      <c r="CL3115" s="187"/>
      <c r="CM3115" s="187"/>
      <c r="CN3115" s="187"/>
      <c r="CO3115" s="187"/>
      <c r="CP3115" s="187"/>
      <c r="CQ3115" s="187"/>
      <c r="CR3115" s="187"/>
      <c r="CS3115" s="187"/>
      <c r="CT3115" s="187"/>
      <c r="CU3115" s="187"/>
      <c r="CV3115" s="187"/>
      <c r="CW3115" s="187"/>
      <c r="CX3115" s="187"/>
      <c r="CY3115" s="187"/>
      <c r="CZ3115" s="187"/>
      <c r="DA3115" s="187"/>
      <c r="DB3115" s="187"/>
      <c r="DC3115" s="187"/>
      <c r="DD3115" s="187"/>
      <c r="DE3115" s="187"/>
      <c r="DF3115" s="187"/>
      <c r="DG3115" s="187"/>
      <c r="DH3115" s="187"/>
      <c r="DI3115" s="187"/>
      <c r="DJ3115" s="187"/>
      <c r="DK3115" s="187"/>
      <c r="DL3115" s="187"/>
      <c r="DM3115" s="187"/>
      <c r="DN3115" s="187"/>
      <c r="DO3115" s="187"/>
      <c r="DP3115" s="187"/>
      <c r="DQ3115" s="187"/>
      <c r="DR3115" s="187"/>
      <c r="DS3115" s="187"/>
      <c r="DT3115" s="187"/>
      <c r="DU3115" s="187"/>
      <c r="DV3115" s="187"/>
      <c r="DW3115" s="187"/>
      <c r="DX3115" s="187"/>
      <c r="DY3115" s="187"/>
      <c r="DZ3115" s="187"/>
      <c r="EA3115" s="187"/>
      <c r="EB3115" s="187"/>
      <c r="EC3115" s="187"/>
      <c r="ED3115" s="187"/>
      <c r="EE3115" s="187"/>
      <c r="EF3115" s="187"/>
      <c r="EG3115" s="187"/>
      <c r="EH3115" s="187"/>
      <c r="EI3115" s="187"/>
      <c r="EJ3115" s="187"/>
      <c r="EK3115" s="187"/>
      <c r="EL3115" s="187"/>
      <c r="EM3115" s="187"/>
      <c r="EN3115" s="187"/>
      <c r="EO3115" s="187"/>
      <c r="EP3115" s="187"/>
      <c r="EQ3115" s="187"/>
      <c r="ER3115" s="187"/>
      <c r="ES3115" s="187"/>
      <c r="ET3115" s="187"/>
      <c r="EU3115" s="187"/>
      <c r="EV3115" s="187"/>
      <c r="EW3115" s="187"/>
      <c r="EX3115" s="187"/>
      <c r="EY3115" s="187"/>
      <c r="EZ3115" s="187"/>
      <c r="FA3115" s="187"/>
      <c r="FB3115" s="187"/>
      <c r="FC3115" s="187"/>
      <c r="FD3115" s="187"/>
      <c r="FE3115" s="187"/>
      <c r="FF3115" s="187"/>
      <c r="FG3115" s="187"/>
      <c r="FH3115" s="187"/>
      <c r="FI3115" s="187"/>
      <c r="FJ3115" s="187"/>
      <c r="FK3115" s="187"/>
      <c r="FL3115" s="187"/>
      <c r="FM3115" s="187"/>
      <c r="FN3115" s="187"/>
      <c r="FO3115" s="187"/>
      <c r="FP3115" s="187"/>
      <c r="FQ3115" s="187"/>
      <c r="FR3115" s="187"/>
      <c r="FS3115" s="187"/>
      <c r="FT3115" s="187"/>
      <c r="FU3115" s="187"/>
      <c r="FV3115" s="187"/>
      <c r="FW3115" s="187"/>
      <c r="FX3115" s="187"/>
      <c r="FY3115" s="187"/>
      <c r="FZ3115" s="187"/>
      <c r="GA3115" s="187"/>
      <c r="GB3115" s="187"/>
      <c r="GC3115" s="187"/>
      <c r="GD3115" s="187"/>
      <c r="GE3115" s="187"/>
      <c r="GF3115" s="187"/>
      <c r="GG3115" s="187"/>
      <c r="GH3115" s="187"/>
      <c r="GI3115" s="187"/>
      <c r="GJ3115" s="187"/>
      <c r="GK3115" s="187"/>
      <c r="GL3115" s="187"/>
      <c r="GM3115" s="187"/>
      <c r="GN3115" s="187"/>
      <c r="GO3115" s="187"/>
      <c r="GP3115" s="187"/>
      <c r="GQ3115" s="187"/>
      <c r="GR3115" s="187"/>
      <c r="GS3115" s="187"/>
      <c r="GT3115" s="187"/>
      <c r="GU3115" s="187"/>
      <c r="GV3115" s="187"/>
      <c r="GW3115" s="187"/>
      <c r="GX3115" s="187"/>
      <c r="GY3115" s="187"/>
      <c r="GZ3115" s="187"/>
      <c r="HA3115" s="187"/>
      <c r="HB3115" s="187"/>
      <c r="HC3115" s="187"/>
      <c r="HD3115" s="187"/>
      <c r="HE3115" s="187"/>
      <c r="HF3115" s="187"/>
      <c r="HG3115" s="187"/>
      <c r="HH3115" s="187"/>
      <c r="HI3115" s="187"/>
      <c r="HJ3115" s="187"/>
      <c r="HK3115" s="187"/>
      <c r="HL3115" s="187"/>
      <c r="HM3115" s="187"/>
      <c r="HN3115" s="187"/>
      <c r="HO3115" s="187"/>
      <c r="HP3115" s="187"/>
      <c r="HQ3115" s="187"/>
      <c r="HR3115" s="187"/>
      <c r="HS3115" s="187"/>
      <c r="HT3115" s="187"/>
      <c r="HU3115" s="187"/>
      <c r="HV3115" s="187"/>
      <c r="HW3115" s="187"/>
      <c r="HX3115" s="187"/>
      <c r="HY3115" s="187"/>
      <c r="HZ3115" s="187"/>
      <c r="IA3115" s="187"/>
      <c r="IB3115" s="187"/>
      <c r="IC3115" s="187"/>
      <c r="ID3115" s="187"/>
      <c r="IE3115" s="187"/>
      <c r="IF3115" s="187"/>
      <c r="IG3115" s="187"/>
      <c r="IH3115" s="187"/>
      <c r="II3115" s="187"/>
      <c r="IJ3115" s="187"/>
      <c r="IK3115" s="187"/>
      <c r="IL3115" s="187"/>
      <c r="IM3115" s="187"/>
      <c r="IN3115" s="187"/>
      <c r="IO3115" s="187"/>
      <c r="IP3115" s="187"/>
      <c r="IQ3115" s="187"/>
      <c r="IR3115" s="187"/>
      <c r="IS3115" s="187"/>
      <c r="IT3115" s="187"/>
      <c r="IU3115" s="187"/>
      <c r="IV3115" s="187"/>
      <c r="IW3115" s="187"/>
      <c r="IX3115" s="187"/>
      <c r="IY3115" s="187"/>
      <c r="IZ3115" s="187"/>
      <c r="JA3115" s="187"/>
      <c r="JB3115" s="187"/>
      <c r="JC3115" s="187"/>
      <c r="JD3115" s="187"/>
      <c r="JE3115" s="187"/>
      <c r="JF3115" s="187"/>
      <c r="JG3115" s="187"/>
    </row>
    <row r="3116" spans="1:267" s="161" customFormat="1" ht="19.5" customHeight="1" x14ac:dyDescent="0.25">
      <c r="A3116" s="50" t="s">
        <v>94</v>
      </c>
      <c r="B3116" s="27">
        <v>7</v>
      </c>
      <c r="C3116" s="27">
        <v>0</v>
      </c>
      <c r="D3116" s="27">
        <v>0</v>
      </c>
      <c r="E3116" s="27">
        <v>4</v>
      </c>
      <c r="F3116" s="27">
        <v>2</v>
      </c>
      <c r="G3116" s="27">
        <v>0</v>
      </c>
      <c r="H3116" s="27">
        <v>4</v>
      </c>
      <c r="I3116" s="27">
        <v>0</v>
      </c>
      <c r="J3116" s="27">
        <v>0</v>
      </c>
      <c r="K3116" s="27">
        <v>0</v>
      </c>
      <c r="L3116" s="112"/>
      <c r="M3116" s="92">
        <f t="shared" si="96"/>
        <v>17</v>
      </c>
      <c r="N3116" s="27">
        <v>17</v>
      </c>
      <c r="O3116" s="185">
        <f t="shared" si="97"/>
        <v>0.26153846153846155</v>
      </c>
      <c r="P3116" s="55" t="s">
        <v>446</v>
      </c>
      <c r="Q3116" s="19" t="s">
        <v>5959</v>
      </c>
      <c r="R3116" s="41" t="s">
        <v>658</v>
      </c>
      <c r="S3116" s="19" t="s">
        <v>523</v>
      </c>
      <c r="T3116" s="28" t="s">
        <v>8947</v>
      </c>
      <c r="U3116" s="17">
        <v>5</v>
      </c>
      <c r="V3116" s="20" t="s">
        <v>682</v>
      </c>
      <c r="W3116" s="18" t="s">
        <v>5925</v>
      </c>
      <c r="X3116" s="18" t="s">
        <v>4268</v>
      </c>
      <c r="Y3116" s="29" t="s">
        <v>469</v>
      </c>
      <c r="Z3116" s="61"/>
    </row>
    <row r="3117" spans="1:267" s="161" customFormat="1" ht="19.5" customHeight="1" x14ac:dyDescent="0.25">
      <c r="A3117" s="50" t="s">
        <v>73</v>
      </c>
      <c r="B3117" s="27">
        <v>6</v>
      </c>
      <c r="C3117" s="27">
        <v>0</v>
      </c>
      <c r="D3117" s="27">
        <v>0</v>
      </c>
      <c r="E3117" s="27">
        <v>0</v>
      </c>
      <c r="F3117" s="27">
        <v>2</v>
      </c>
      <c r="G3117" s="27">
        <v>0</v>
      </c>
      <c r="H3117" s="27">
        <v>4.5</v>
      </c>
      <c r="I3117" s="27">
        <v>2</v>
      </c>
      <c r="J3117" s="27">
        <v>2</v>
      </c>
      <c r="K3117" s="27">
        <v>0</v>
      </c>
      <c r="L3117" s="112"/>
      <c r="M3117" s="92">
        <f t="shared" si="96"/>
        <v>16.5</v>
      </c>
      <c r="N3117" s="27">
        <v>13</v>
      </c>
      <c r="O3117" s="185">
        <f t="shared" si="97"/>
        <v>0.25384615384615383</v>
      </c>
      <c r="P3117" s="55" t="s">
        <v>446</v>
      </c>
      <c r="Q3117" s="19" t="s">
        <v>1236</v>
      </c>
      <c r="R3117" s="41" t="s">
        <v>586</v>
      </c>
      <c r="S3117" s="19" t="s">
        <v>701</v>
      </c>
      <c r="T3117" s="28" t="s">
        <v>1211</v>
      </c>
      <c r="U3117" s="17">
        <v>5</v>
      </c>
      <c r="V3117" s="20" t="s">
        <v>609</v>
      </c>
      <c r="W3117" s="18" t="s">
        <v>1215</v>
      </c>
      <c r="X3117" s="18" t="s">
        <v>811</v>
      </c>
      <c r="Y3117" s="29" t="s">
        <v>452</v>
      </c>
      <c r="Z3117" s="61"/>
    </row>
    <row r="3118" spans="1:267" s="161" customFormat="1" ht="19.5" customHeight="1" x14ac:dyDescent="0.25">
      <c r="A3118" s="67" t="s">
        <v>61</v>
      </c>
      <c r="B3118" s="31">
        <v>7</v>
      </c>
      <c r="C3118" s="31">
        <v>0</v>
      </c>
      <c r="D3118" s="31">
        <v>0</v>
      </c>
      <c r="E3118" s="31">
        <v>5</v>
      </c>
      <c r="F3118" s="31">
        <v>0</v>
      </c>
      <c r="G3118" s="31">
        <v>0</v>
      </c>
      <c r="H3118" s="31">
        <v>0</v>
      </c>
      <c r="I3118" s="31">
        <v>4</v>
      </c>
      <c r="J3118" s="31">
        <v>0</v>
      </c>
      <c r="K3118" s="31">
        <v>0.5</v>
      </c>
      <c r="L3118" s="124"/>
      <c r="M3118" s="92">
        <f t="shared" si="96"/>
        <v>16.5</v>
      </c>
      <c r="N3118" s="31">
        <v>16</v>
      </c>
      <c r="O3118" s="185">
        <f t="shared" si="97"/>
        <v>0.25384615384615383</v>
      </c>
      <c r="P3118" s="65" t="s">
        <v>446</v>
      </c>
      <c r="Q3118" s="19" t="s">
        <v>5249</v>
      </c>
      <c r="R3118" s="41" t="s">
        <v>655</v>
      </c>
      <c r="S3118" s="19" t="s">
        <v>599</v>
      </c>
      <c r="T3118" s="40" t="s">
        <v>3663</v>
      </c>
      <c r="U3118" s="32">
        <v>5</v>
      </c>
      <c r="V3118" s="20" t="s">
        <v>519</v>
      </c>
      <c r="W3118" s="33" t="s">
        <v>5230</v>
      </c>
      <c r="X3118" s="33" t="s">
        <v>5231</v>
      </c>
      <c r="Y3118" s="34" t="s">
        <v>5232</v>
      </c>
      <c r="Z3118" s="186"/>
      <c r="AA3118" s="187"/>
      <c r="AB3118" s="187"/>
      <c r="AC3118" s="187"/>
      <c r="AD3118" s="187"/>
      <c r="AE3118" s="187"/>
      <c r="AF3118" s="187"/>
      <c r="AG3118" s="187"/>
      <c r="AH3118" s="187"/>
      <c r="AI3118" s="187"/>
      <c r="AJ3118" s="187"/>
      <c r="AK3118" s="187"/>
      <c r="AL3118" s="187"/>
      <c r="AM3118" s="187"/>
      <c r="AN3118" s="187"/>
      <c r="AO3118" s="187"/>
      <c r="AP3118" s="187"/>
      <c r="AQ3118" s="187"/>
      <c r="AR3118" s="187"/>
      <c r="AS3118" s="187"/>
      <c r="AT3118" s="187"/>
      <c r="AU3118" s="187"/>
      <c r="AV3118" s="187"/>
      <c r="AW3118" s="187"/>
      <c r="AX3118" s="187"/>
      <c r="AY3118" s="187"/>
      <c r="AZ3118" s="187"/>
      <c r="BA3118" s="187"/>
      <c r="BB3118" s="187"/>
      <c r="BC3118" s="187"/>
      <c r="BD3118" s="187"/>
      <c r="BE3118" s="187"/>
      <c r="BF3118" s="187"/>
      <c r="BG3118" s="187"/>
      <c r="BH3118" s="187"/>
      <c r="BI3118" s="187"/>
      <c r="BJ3118" s="187"/>
      <c r="BK3118" s="187"/>
      <c r="BL3118" s="187"/>
      <c r="BM3118" s="187"/>
      <c r="BN3118" s="187"/>
      <c r="BO3118" s="187"/>
      <c r="BP3118" s="187"/>
      <c r="BQ3118" s="187"/>
      <c r="BR3118" s="187"/>
      <c r="BS3118" s="187"/>
      <c r="BT3118" s="187"/>
      <c r="BU3118" s="187"/>
      <c r="BV3118" s="187"/>
      <c r="BW3118" s="187"/>
      <c r="BX3118" s="187"/>
      <c r="BY3118" s="187"/>
      <c r="BZ3118" s="187"/>
      <c r="CA3118" s="187"/>
      <c r="CB3118" s="187"/>
      <c r="CC3118" s="187"/>
      <c r="CD3118" s="187"/>
      <c r="CE3118" s="187"/>
      <c r="CF3118" s="187"/>
      <c r="CG3118" s="187"/>
      <c r="CH3118" s="187"/>
      <c r="CI3118" s="187"/>
      <c r="CJ3118" s="187"/>
      <c r="CK3118" s="187"/>
      <c r="CL3118" s="187"/>
      <c r="CM3118" s="187"/>
      <c r="CN3118" s="187"/>
      <c r="CO3118" s="187"/>
      <c r="CP3118" s="187"/>
      <c r="CQ3118" s="187"/>
      <c r="CR3118" s="187"/>
      <c r="CS3118" s="187"/>
      <c r="CT3118" s="187"/>
      <c r="CU3118" s="187"/>
      <c r="CV3118" s="187"/>
      <c r="CW3118" s="187"/>
      <c r="CX3118" s="187"/>
      <c r="CY3118" s="187"/>
      <c r="CZ3118" s="187"/>
      <c r="DA3118" s="187"/>
      <c r="DB3118" s="187"/>
      <c r="DC3118" s="187"/>
      <c r="DD3118" s="187"/>
      <c r="DE3118" s="187"/>
      <c r="DF3118" s="187"/>
      <c r="DG3118" s="187"/>
      <c r="DH3118" s="187"/>
      <c r="DI3118" s="187"/>
      <c r="DJ3118" s="187"/>
      <c r="DK3118" s="187"/>
      <c r="DL3118" s="187"/>
      <c r="DM3118" s="187"/>
      <c r="DN3118" s="187"/>
      <c r="DO3118" s="187"/>
      <c r="DP3118" s="187"/>
      <c r="DQ3118" s="187"/>
      <c r="DR3118" s="187"/>
      <c r="DS3118" s="187"/>
      <c r="DT3118" s="187"/>
      <c r="DU3118" s="187"/>
      <c r="DV3118" s="187"/>
      <c r="DW3118" s="187"/>
      <c r="DX3118" s="187"/>
      <c r="DY3118" s="187"/>
      <c r="DZ3118" s="187"/>
      <c r="EA3118" s="187"/>
      <c r="EB3118" s="187"/>
      <c r="EC3118" s="187"/>
      <c r="ED3118" s="187"/>
      <c r="EE3118" s="187"/>
      <c r="EF3118" s="187"/>
      <c r="EG3118" s="187"/>
      <c r="EH3118" s="187"/>
      <c r="EI3118" s="187"/>
      <c r="EJ3118" s="187"/>
      <c r="EK3118" s="187"/>
      <c r="EL3118" s="187"/>
      <c r="EM3118" s="187"/>
      <c r="EN3118" s="187"/>
      <c r="EO3118" s="187"/>
      <c r="EP3118" s="187"/>
      <c r="EQ3118" s="187"/>
      <c r="ER3118" s="187"/>
      <c r="ES3118" s="187"/>
      <c r="ET3118" s="187"/>
      <c r="EU3118" s="187"/>
      <c r="EV3118" s="187"/>
      <c r="EW3118" s="187"/>
      <c r="EX3118" s="187"/>
      <c r="EY3118" s="187"/>
      <c r="EZ3118" s="187"/>
      <c r="FA3118" s="187"/>
      <c r="FB3118" s="187"/>
      <c r="FC3118" s="187"/>
      <c r="FD3118" s="187"/>
      <c r="FE3118" s="187"/>
      <c r="FF3118" s="187"/>
      <c r="FG3118" s="187"/>
      <c r="FH3118" s="187"/>
      <c r="FI3118" s="187"/>
      <c r="FJ3118" s="187"/>
      <c r="FK3118" s="187"/>
      <c r="FL3118" s="187"/>
      <c r="FM3118" s="187"/>
      <c r="FN3118" s="187"/>
      <c r="FO3118" s="187"/>
      <c r="FP3118" s="187"/>
      <c r="FQ3118" s="187"/>
      <c r="FR3118" s="187"/>
      <c r="FS3118" s="187"/>
      <c r="FT3118" s="187"/>
      <c r="FU3118" s="187"/>
      <c r="FV3118" s="187"/>
      <c r="FW3118" s="187"/>
      <c r="FX3118" s="187"/>
      <c r="FY3118" s="187"/>
      <c r="FZ3118" s="187"/>
      <c r="GA3118" s="187"/>
      <c r="GB3118" s="187"/>
      <c r="GC3118" s="187"/>
      <c r="GD3118" s="187"/>
      <c r="GE3118" s="187"/>
      <c r="GF3118" s="187"/>
      <c r="GG3118" s="187"/>
      <c r="GH3118" s="187"/>
      <c r="GI3118" s="187"/>
      <c r="GJ3118" s="187"/>
      <c r="GK3118" s="187"/>
      <c r="GL3118" s="187"/>
      <c r="GM3118" s="187"/>
      <c r="GN3118" s="187"/>
      <c r="GO3118" s="187"/>
      <c r="GP3118" s="187"/>
      <c r="GQ3118" s="187"/>
      <c r="GR3118" s="187"/>
      <c r="GS3118" s="187"/>
      <c r="GT3118" s="187"/>
      <c r="GU3118" s="187"/>
      <c r="GV3118" s="187"/>
      <c r="GW3118" s="187"/>
      <c r="GX3118" s="187"/>
      <c r="GY3118" s="187"/>
      <c r="GZ3118" s="187"/>
      <c r="HA3118" s="187"/>
      <c r="HB3118" s="187"/>
      <c r="HC3118" s="187"/>
      <c r="HD3118" s="187"/>
      <c r="HE3118" s="187"/>
      <c r="HF3118" s="187"/>
      <c r="HG3118" s="187"/>
      <c r="HH3118" s="187"/>
      <c r="HI3118" s="187"/>
      <c r="HJ3118" s="187"/>
      <c r="HK3118" s="187"/>
      <c r="HL3118" s="187"/>
      <c r="HM3118" s="187"/>
      <c r="HN3118" s="187"/>
      <c r="HO3118" s="187"/>
      <c r="HP3118" s="187"/>
      <c r="HQ3118" s="187"/>
      <c r="HR3118" s="187"/>
      <c r="HS3118" s="187"/>
      <c r="HT3118" s="187"/>
      <c r="HU3118" s="187"/>
      <c r="HV3118" s="187"/>
      <c r="HW3118" s="187"/>
      <c r="HX3118" s="187"/>
      <c r="HY3118" s="187"/>
      <c r="HZ3118" s="187"/>
      <c r="IA3118" s="187"/>
      <c r="IB3118" s="187"/>
      <c r="IC3118" s="187"/>
      <c r="ID3118" s="187"/>
      <c r="IE3118" s="187"/>
      <c r="IF3118" s="187"/>
      <c r="IG3118" s="187"/>
      <c r="IH3118" s="187"/>
      <c r="II3118" s="187"/>
      <c r="IJ3118" s="187"/>
      <c r="IK3118" s="187"/>
      <c r="IL3118" s="187"/>
      <c r="IM3118" s="187"/>
      <c r="IN3118" s="187"/>
      <c r="IO3118" s="187"/>
      <c r="IP3118" s="187"/>
      <c r="IQ3118" s="187"/>
      <c r="IR3118" s="187"/>
      <c r="IS3118" s="187"/>
      <c r="IT3118" s="187"/>
      <c r="IU3118" s="187"/>
      <c r="IV3118" s="187"/>
      <c r="IW3118" s="187"/>
      <c r="IX3118" s="187"/>
      <c r="IY3118" s="187"/>
      <c r="IZ3118" s="187"/>
      <c r="JA3118" s="187"/>
      <c r="JB3118" s="187"/>
      <c r="JC3118" s="187"/>
      <c r="JD3118" s="187"/>
      <c r="JE3118" s="187"/>
      <c r="JF3118" s="187"/>
      <c r="JG3118" s="187"/>
    </row>
    <row r="3119" spans="1:267" s="161" customFormat="1" ht="19.5" customHeight="1" x14ac:dyDescent="0.25">
      <c r="A3119" s="67" t="s">
        <v>68</v>
      </c>
      <c r="B3119" s="31">
        <v>7</v>
      </c>
      <c r="C3119" s="31">
        <v>0</v>
      </c>
      <c r="D3119" s="31">
        <v>2</v>
      </c>
      <c r="E3119" s="31">
        <v>0</v>
      </c>
      <c r="F3119" s="31">
        <v>1</v>
      </c>
      <c r="G3119" s="31">
        <v>0</v>
      </c>
      <c r="H3119" s="31">
        <v>2.5</v>
      </c>
      <c r="I3119" s="31">
        <v>4</v>
      </c>
      <c r="J3119" s="31">
        <v>0</v>
      </c>
      <c r="K3119" s="31">
        <v>0</v>
      </c>
      <c r="L3119" s="124"/>
      <c r="M3119" s="92">
        <f t="shared" ref="M3119:M3182" si="98">SUM(B3119:K3119)</f>
        <v>16.5</v>
      </c>
      <c r="N3119" s="31">
        <v>16</v>
      </c>
      <c r="O3119" s="185">
        <f t="shared" ref="O3119:O3182" si="99">M3119/65</f>
        <v>0.25384615384615383</v>
      </c>
      <c r="P3119" s="65" t="s">
        <v>446</v>
      </c>
      <c r="Q3119" s="19" t="s">
        <v>5250</v>
      </c>
      <c r="R3119" s="41" t="s">
        <v>1206</v>
      </c>
      <c r="S3119" s="19" t="s">
        <v>565</v>
      </c>
      <c r="T3119" s="40" t="s">
        <v>3663</v>
      </c>
      <c r="U3119" s="32">
        <v>5</v>
      </c>
      <c r="V3119" s="20" t="s">
        <v>609</v>
      </c>
      <c r="W3119" s="33" t="s">
        <v>5228</v>
      </c>
      <c r="X3119" s="33" t="s">
        <v>763</v>
      </c>
      <c r="Y3119" s="34" t="s">
        <v>452</v>
      </c>
      <c r="Z3119" s="186"/>
      <c r="AA3119" s="187"/>
      <c r="AB3119" s="187"/>
      <c r="AC3119" s="187"/>
      <c r="AD3119" s="187"/>
      <c r="AE3119" s="187"/>
      <c r="AF3119" s="187"/>
      <c r="AG3119" s="187"/>
      <c r="AH3119" s="187"/>
      <c r="AI3119" s="187"/>
      <c r="AJ3119" s="187"/>
      <c r="AK3119" s="187"/>
      <c r="AL3119" s="187"/>
      <c r="AM3119" s="187"/>
      <c r="AN3119" s="187"/>
      <c r="AO3119" s="187"/>
      <c r="AP3119" s="187"/>
      <c r="AQ3119" s="187"/>
      <c r="AR3119" s="187"/>
      <c r="AS3119" s="187"/>
      <c r="AT3119" s="187"/>
      <c r="AU3119" s="187"/>
      <c r="AV3119" s="187"/>
      <c r="AW3119" s="187"/>
      <c r="AX3119" s="187"/>
      <c r="AY3119" s="187"/>
      <c r="AZ3119" s="187"/>
      <c r="BA3119" s="187"/>
      <c r="BB3119" s="187"/>
      <c r="BC3119" s="187"/>
      <c r="BD3119" s="187"/>
      <c r="BE3119" s="187"/>
      <c r="BF3119" s="187"/>
      <c r="BG3119" s="187"/>
      <c r="BH3119" s="187"/>
      <c r="BI3119" s="187"/>
      <c r="BJ3119" s="187"/>
      <c r="BK3119" s="187"/>
      <c r="BL3119" s="187"/>
      <c r="BM3119" s="187"/>
      <c r="BN3119" s="187"/>
      <c r="BO3119" s="187"/>
      <c r="BP3119" s="187"/>
      <c r="BQ3119" s="187"/>
      <c r="BR3119" s="187"/>
      <c r="BS3119" s="187"/>
      <c r="BT3119" s="187"/>
      <c r="BU3119" s="187"/>
      <c r="BV3119" s="187"/>
      <c r="BW3119" s="187"/>
      <c r="BX3119" s="187"/>
      <c r="BY3119" s="187"/>
      <c r="BZ3119" s="187"/>
      <c r="CA3119" s="187"/>
      <c r="CB3119" s="187"/>
      <c r="CC3119" s="187"/>
      <c r="CD3119" s="187"/>
      <c r="CE3119" s="187"/>
      <c r="CF3119" s="187"/>
      <c r="CG3119" s="187"/>
      <c r="CH3119" s="187"/>
      <c r="CI3119" s="187"/>
      <c r="CJ3119" s="187"/>
      <c r="CK3119" s="187"/>
      <c r="CL3119" s="187"/>
      <c r="CM3119" s="187"/>
      <c r="CN3119" s="187"/>
      <c r="CO3119" s="187"/>
      <c r="CP3119" s="187"/>
      <c r="CQ3119" s="187"/>
      <c r="CR3119" s="187"/>
      <c r="CS3119" s="187"/>
      <c r="CT3119" s="187"/>
      <c r="CU3119" s="187"/>
      <c r="CV3119" s="187"/>
      <c r="CW3119" s="187"/>
      <c r="CX3119" s="187"/>
      <c r="CY3119" s="187"/>
      <c r="CZ3119" s="187"/>
      <c r="DA3119" s="187"/>
      <c r="DB3119" s="187"/>
      <c r="DC3119" s="187"/>
      <c r="DD3119" s="187"/>
      <c r="DE3119" s="187"/>
      <c r="DF3119" s="187"/>
      <c r="DG3119" s="187"/>
      <c r="DH3119" s="187"/>
      <c r="DI3119" s="187"/>
      <c r="DJ3119" s="187"/>
      <c r="DK3119" s="187"/>
      <c r="DL3119" s="187"/>
      <c r="DM3119" s="187"/>
      <c r="DN3119" s="187"/>
      <c r="DO3119" s="187"/>
      <c r="DP3119" s="187"/>
      <c r="DQ3119" s="187"/>
      <c r="DR3119" s="187"/>
      <c r="DS3119" s="187"/>
      <c r="DT3119" s="187"/>
      <c r="DU3119" s="187"/>
      <c r="DV3119" s="187"/>
      <c r="DW3119" s="187"/>
      <c r="DX3119" s="187"/>
      <c r="DY3119" s="187"/>
      <c r="DZ3119" s="187"/>
      <c r="EA3119" s="187"/>
      <c r="EB3119" s="187"/>
      <c r="EC3119" s="187"/>
      <c r="ED3119" s="187"/>
      <c r="EE3119" s="187"/>
      <c r="EF3119" s="187"/>
      <c r="EG3119" s="187"/>
      <c r="EH3119" s="187"/>
      <c r="EI3119" s="187"/>
      <c r="EJ3119" s="187"/>
      <c r="EK3119" s="187"/>
      <c r="EL3119" s="187"/>
      <c r="EM3119" s="187"/>
      <c r="EN3119" s="187"/>
      <c r="EO3119" s="187"/>
      <c r="EP3119" s="187"/>
      <c r="EQ3119" s="187"/>
      <c r="ER3119" s="187"/>
      <c r="ES3119" s="187"/>
      <c r="ET3119" s="187"/>
      <c r="EU3119" s="187"/>
      <c r="EV3119" s="187"/>
      <c r="EW3119" s="187"/>
      <c r="EX3119" s="187"/>
      <c r="EY3119" s="187"/>
      <c r="EZ3119" s="187"/>
      <c r="FA3119" s="187"/>
      <c r="FB3119" s="187"/>
      <c r="FC3119" s="187"/>
      <c r="FD3119" s="187"/>
      <c r="FE3119" s="187"/>
      <c r="FF3119" s="187"/>
      <c r="FG3119" s="187"/>
      <c r="FH3119" s="187"/>
      <c r="FI3119" s="187"/>
      <c r="FJ3119" s="187"/>
      <c r="FK3119" s="187"/>
      <c r="FL3119" s="187"/>
      <c r="FM3119" s="187"/>
      <c r="FN3119" s="187"/>
      <c r="FO3119" s="187"/>
      <c r="FP3119" s="187"/>
      <c r="FQ3119" s="187"/>
      <c r="FR3119" s="187"/>
      <c r="FS3119" s="187"/>
      <c r="FT3119" s="187"/>
      <c r="FU3119" s="187"/>
      <c r="FV3119" s="187"/>
      <c r="FW3119" s="187"/>
      <c r="FX3119" s="187"/>
      <c r="FY3119" s="187"/>
      <c r="FZ3119" s="187"/>
      <c r="GA3119" s="187"/>
      <c r="GB3119" s="187"/>
      <c r="GC3119" s="187"/>
      <c r="GD3119" s="187"/>
      <c r="GE3119" s="187"/>
      <c r="GF3119" s="187"/>
      <c r="GG3119" s="187"/>
      <c r="GH3119" s="187"/>
      <c r="GI3119" s="187"/>
      <c r="GJ3119" s="187"/>
      <c r="GK3119" s="187"/>
      <c r="GL3119" s="187"/>
      <c r="GM3119" s="187"/>
      <c r="GN3119" s="187"/>
      <c r="GO3119" s="187"/>
      <c r="GP3119" s="187"/>
      <c r="GQ3119" s="187"/>
      <c r="GR3119" s="187"/>
      <c r="GS3119" s="187"/>
      <c r="GT3119" s="187"/>
      <c r="GU3119" s="187"/>
      <c r="GV3119" s="187"/>
      <c r="GW3119" s="187"/>
      <c r="GX3119" s="187"/>
      <c r="GY3119" s="187"/>
      <c r="GZ3119" s="187"/>
      <c r="HA3119" s="187"/>
      <c r="HB3119" s="187"/>
      <c r="HC3119" s="187"/>
      <c r="HD3119" s="187"/>
      <c r="HE3119" s="187"/>
      <c r="HF3119" s="187"/>
      <c r="HG3119" s="187"/>
      <c r="HH3119" s="187"/>
      <c r="HI3119" s="187"/>
      <c r="HJ3119" s="187"/>
      <c r="HK3119" s="187"/>
      <c r="HL3119" s="187"/>
      <c r="HM3119" s="187"/>
      <c r="HN3119" s="187"/>
      <c r="HO3119" s="187"/>
      <c r="HP3119" s="187"/>
      <c r="HQ3119" s="187"/>
      <c r="HR3119" s="187"/>
      <c r="HS3119" s="187"/>
      <c r="HT3119" s="187"/>
      <c r="HU3119" s="187"/>
      <c r="HV3119" s="187"/>
      <c r="HW3119" s="187"/>
      <c r="HX3119" s="187"/>
      <c r="HY3119" s="187"/>
      <c r="HZ3119" s="187"/>
      <c r="IA3119" s="187"/>
      <c r="IB3119" s="187"/>
      <c r="IC3119" s="187"/>
      <c r="ID3119" s="187"/>
      <c r="IE3119" s="187"/>
      <c r="IF3119" s="187"/>
      <c r="IG3119" s="187"/>
      <c r="IH3119" s="187"/>
      <c r="II3119" s="187"/>
      <c r="IJ3119" s="187"/>
      <c r="IK3119" s="187"/>
      <c r="IL3119" s="187"/>
      <c r="IM3119" s="187"/>
      <c r="IN3119" s="187"/>
      <c r="IO3119" s="187"/>
      <c r="IP3119" s="187"/>
      <c r="IQ3119" s="187"/>
      <c r="IR3119" s="187"/>
      <c r="IS3119" s="187"/>
      <c r="IT3119" s="187"/>
      <c r="IU3119" s="187"/>
      <c r="IV3119" s="187"/>
      <c r="IW3119" s="187"/>
      <c r="IX3119" s="187"/>
      <c r="IY3119" s="187"/>
      <c r="IZ3119" s="187"/>
      <c r="JA3119" s="187"/>
      <c r="JB3119" s="187"/>
      <c r="JC3119" s="187"/>
      <c r="JD3119" s="187"/>
      <c r="JE3119" s="187"/>
      <c r="JF3119" s="187"/>
      <c r="JG3119" s="187"/>
    </row>
    <row r="3120" spans="1:267" s="161" customFormat="1" ht="19.5" customHeight="1" x14ac:dyDescent="0.25">
      <c r="A3120" s="50" t="s">
        <v>70</v>
      </c>
      <c r="B3120" s="27">
        <v>7</v>
      </c>
      <c r="C3120" s="27">
        <v>0</v>
      </c>
      <c r="D3120" s="27">
        <v>0</v>
      </c>
      <c r="E3120" s="27">
        <v>0</v>
      </c>
      <c r="F3120" s="27">
        <v>1</v>
      </c>
      <c r="G3120" s="27">
        <v>1</v>
      </c>
      <c r="H3120" s="27">
        <v>4.5</v>
      </c>
      <c r="I3120" s="27">
        <v>0</v>
      </c>
      <c r="J3120" s="27">
        <v>2</v>
      </c>
      <c r="K3120" s="27">
        <v>1</v>
      </c>
      <c r="L3120" s="112"/>
      <c r="M3120" s="92">
        <f t="shared" si="98"/>
        <v>16.5</v>
      </c>
      <c r="N3120" s="27">
        <v>14</v>
      </c>
      <c r="O3120" s="185">
        <f t="shared" si="99"/>
        <v>0.25384615384615383</v>
      </c>
      <c r="P3120" s="55" t="s">
        <v>446</v>
      </c>
      <c r="Q3120" s="19" t="s">
        <v>2496</v>
      </c>
      <c r="R3120" s="41" t="s">
        <v>2497</v>
      </c>
      <c r="S3120" s="19" t="s">
        <v>2498</v>
      </c>
      <c r="T3120" s="28" t="s">
        <v>2445</v>
      </c>
      <c r="U3120" s="17">
        <v>5</v>
      </c>
      <c r="V3120" s="20" t="s">
        <v>519</v>
      </c>
      <c r="W3120" s="18" t="s">
        <v>1178</v>
      </c>
      <c r="X3120" s="18" t="s">
        <v>1183</v>
      </c>
      <c r="Y3120" s="29" t="s">
        <v>452</v>
      </c>
      <c r="Z3120" s="61"/>
    </row>
    <row r="3121" spans="1:267" s="161" customFormat="1" ht="19.5" customHeight="1" x14ac:dyDescent="0.25">
      <c r="A3121" s="50" t="s">
        <v>17</v>
      </c>
      <c r="B3121" s="27">
        <v>5</v>
      </c>
      <c r="C3121" s="27">
        <v>0</v>
      </c>
      <c r="D3121" s="27">
        <v>1.5</v>
      </c>
      <c r="E3121" s="27">
        <v>0</v>
      </c>
      <c r="F3121" s="27">
        <v>0</v>
      </c>
      <c r="G3121" s="27">
        <v>0</v>
      </c>
      <c r="H3121" s="27">
        <v>5</v>
      </c>
      <c r="I3121" s="27">
        <v>4</v>
      </c>
      <c r="J3121" s="27">
        <v>1</v>
      </c>
      <c r="K3121" s="27">
        <v>0</v>
      </c>
      <c r="L3121" s="112"/>
      <c r="M3121" s="92">
        <f t="shared" si="98"/>
        <v>16.5</v>
      </c>
      <c r="N3121" s="27">
        <v>13</v>
      </c>
      <c r="O3121" s="185">
        <f t="shared" si="99"/>
        <v>0.25384615384615383</v>
      </c>
      <c r="P3121" s="55" t="s">
        <v>446</v>
      </c>
      <c r="Q3121" s="19" t="s">
        <v>2667</v>
      </c>
      <c r="R3121" s="41" t="s">
        <v>2668</v>
      </c>
      <c r="S3121" s="19" t="s">
        <v>562</v>
      </c>
      <c r="T3121" s="28" t="s">
        <v>2589</v>
      </c>
      <c r="U3121" s="17">
        <v>5</v>
      </c>
      <c r="V3121" s="20" t="s">
        <v>609</v>
      </c>
      <c r="W3121" s="18" t="s">
        <v>2647</v>
      </c>
      <c r="X3121" s="18" t="s">
        <v>916</v>
      </c>
      <c r="Y3121" s="29" t="s">
        <v>710</v>
      </c>
      <c r="Z3121" s="61"/>
    </row>
    <row r="3122" spans="1:267" s="161" customFormat="1" ht="19.5" customHeight="1" x14ac:dyDescent="0.25">
      <c r="A3122" s="50" t="s">
        <v>67</v>
      </c>
      <c r="B3122" s="27">
        <v>5</v>
      </c>
      <c r="C3122" s="27">
        <v>0</v>
      </c>
      <c r="D3122" s="27">
        <v>1</v>
      </c>
      <c r="E3122" s="27">
        <v>5</v>
      </c>
      <c r="F3122" s="27">
        <v>2</v>
      </c>
      <c r="G3122" s="27">
        <v>1</v>
      </c>
      <c r="H3122" s="27">
        <v>1.5</v>
      </c>
      <c r="I3122" s="27">
        <v>1</v>
      </c>
      <c r="J3122" s="27">
        <v>0</v>
      </c>
      <c r="K3122" s="27">
        <v>0</v>
      </c>
      <c r="L3122" s="112"/>
      <c r="M3122" s="92">
        <f t="shared" si="98"/>
        <v>16.5</v>
      </c>
      <c r="N3122" s="27">
        <v>7</v>
      </c>
      <c r="O3122" s="185">
        <f t="shared" si="99"/>
        <v>0.25384615384615383</v>
      </c>
      <c r="P3122" s="55" t="s">
        <v>446</v>
      </c>
      <c r="Q3122" s="19" t="s">
        <v>7751</v>
      </c>
      <c r="R3122" s="41" t="s">
        <v>579</v>
      </c>
      <c r="S3122" s="19" t="s">
        <v>616</v>
      </c>
      <c r="T3122" s="28" t="s">
        <v>8956</v>
      </c>
      <c r="U3122" s="17">
        <v>5</v>
      </c>
      <c r="V3122" s="20" t="s">
        <v>609</v>
      </c>
      <c r="W3122" s="18" t="s">
        <v>7744</v>
      </c>
      <c r="X3122" s="18" t="s">
        <v>451</v>
      </c>
      <c r="Y3122" s="29" t="s">
        <v>494</v>
      </c>
      <c r="Z3122" s="61"/>
    </row>
    <row r="3123" spans="1:267" s="161" customFormat="1" ht="19.5" customHeight="1" x14ac:dyDescent="0.25">
      <c r="A3123" s="67" t="s">
        <v>75</v>
      </c>
      <c r="B3123" s="31">
        <v>7</v>
      </c>
      <c r="C3123" s="31">
        <v>0</v>
      </c>
      <c r="D3123" s="31">
        <v>0</v>
      </c>
      <c r="E3123" s="31">
        <v>3</v>
      </c>
      <c r="F3123" s="31">
        <v>0</v>
      </c>
      <c r="G3123" s="31">
        <v>0</v>
      </c>
      <c r="H3123" s="31">
        <v>3.5</v>
      </c>
      <c r="I3123" s="31">
        <v>3</v>
      </c>
      <c r="J3123" s="31">
        <v>0</v>
      </c>
      <c r="K3123" s="31">
        <v>0</v>
      </c>
      <c r="L3123" s="124"/>
      <c r="M3123" s="92">
        <f t="shared" si="98"/>
        <v>16.5</v>
      </c>
      <c r="N3123" s="31">
        <v>16</v>
      </c>
      <c r="O3123" s="185">
        <f t="shared" si="99"/>
        <v>0.25384615384615383</v>
      </c>
      <c r="P3123" s="65" t="s">
        <v>446</v>
      </c>
      <c r="Q3123" s="19" t="s">
        <v>5251</v>
      </c>
      <c r="R3123" s="41" t="s">
        <v>461</v>
      </c>
      <c r="S3123" s="19" t="s">
        <v>1078</v>
      </c>
      <c r="T3123" s="40" t="s">
        <v>3663</v>
      </c>
      <c r="U3123" s="32">
        <v>5</v>
      </c>
      <c r="V3123" s="20" t="s">
        <v>1190</v>
      </c>
      <c r="W3123" s="33" t="s">
        <v>5227</v>
      </c>
      <c r="X3123" s="33" t="s">
        <v>811</v>
      </c>
      <c r="Y3123" s="34" t="s">
        <v>474</v>
      </c>
      <c r="Z3123" s="186"/>
      <c r="AA3123" s="187"/>
      <c r="AB3123" s="187"/>
      <c r="AC3123" s="187"/>
      <c r="AD3123" s="187"/>
      <c r="AE3123" s="187"/>
      <c r="AF3123" s="187"/>
      <c r="AG3123" s="187"/>
      <c r="AH3123" s="187"/>
      <c r="AI3123" s="187"/>
      <c r="AJ3123" s="187"/>
      <c r="AK3123" s="187"/>
      <c r="AL3123" s="187"/>
      <c r="AM3123" s="187"/>
      <c r="AN3123" s="187"/>
      <c r="AO3123" s="187"/>
      <c r="AP3123" s="187"/>
      <c r="AQ3123" s="187"/>
      <c r="AR3123" s="187"/>
      <c r="AS3123" s="187"/>
      <c r="AT3123" s="187"/>
      <c r="AU3123" s="187"/>
      <c r="AV3123" s="187"/>
      <c r="AW3123" s="187"/>
      <c r="AX3123" s="187"/>
      <c r="AY3123" s="187"/>
      <c r="AZ3123" s="187"/>
      <c r="BA3123" s="187"/>
      <c r="BB3123" s="187"/>
      <c r="BC3123" s="187"/>
      <c r="BD3123" s="187"/>
      <c r="BE3123" s="187"/>
      <c r="BF3123" s="187"/>
      <c r="BG3123" s="187"/>
      <c r="BH3123" s="187"/>
      <c r="BI3123" s="187"/>
      <c r="BJ3123" s="187"/>
      <c r="BK3123" s="187"/>
      <c r="BL3123" s="187"/>
      <c r="BM3123" s="187"/>
      <c r="BN3123" s="187"/>
      <c r="BO3123" s="187"/>
      <c r="BP3123" s="187"/>
      <c r="BQ3123" s="187"/>
      <c r="BR3123" s="187"/>
      <c r="BS3123" s="187"/>
      <c r="BT3123" s="187"/>
      <c r="BU3123" s="187"/>
      <c r="BV3123" s="187"/>
      <c r="BW3123" s="187"/>
      <c r="BX3123" s="187"/>
      <c r="BY3123" s="187"/>
      <c r="BZ3123" s="187"/>
      <c r="CA3123" s="187"/>
      <c r="CB3123" s="187"/>
      <c r="CC3123" s="187"/>
      <c r="CD3123" s="187"/>
      <c r="CE3123" s="187"/>
      <c r="CF3123" s="187"/>
      <c r="CG3123" s="187"/>
      <c r="CH3123" s="187"/>
      <c r="CI3123" s="187"/>
      <c r="CJ3123" s="187"/>
      <c r="CK3123" s="187"/>
      <c r="CL3123" s="187"/>
      <c r="CM3123" s="187"/>
      <c r="CN3123" s="187"/>
      <c r="CO3123" s="187"/>
      <c r="CP3123" s="187"/>
      <c r="CQ3123" s="187"/>
      <c r="CR3123" s="187"/>
      <c r="CS3123" s="187"/>
      <c r="CT3123" s="187"/>
      <c r="CU3123" s="187"/>
      <c r="CV3123" s="187"/>
      <c r="CW3123" s="187"/>
      <c r="CX3123" s="187"/>
      <c r="CY3123" s="187"/>
      <c r="CZ3123" s="187"/>
      <c r="DA3123" s="187"/>
      <c r="DB3123" s="187"/>
      <c r="DC3123" s="187"/>
      <c r="DD3123" s="187"/>
      <c r="DE3123" s="187"/>
      <c r="DF3123" s="187"/>
      <c r="DG3123" s="187"/>
      <c r="DH3123" s="187"/>
      <c r="DI3123" s="187"/>
      <c r="DJ3123" s="187"/>
      <c r="DK3123" s="187"/>
      <c r="DL3123" s="187"/>
      <c r="DM3123" s="187"/>
      <c r="DN3123" s="187"/>
      <c r="DO3123" s="187"/>
      <c r="DP3123" s="187"/>
      <c r="DQ3123" s="187"/>
      <c r="DR3123" s="187"/>
      <c r="DS3123" s="187"/>
      <c r="DT3123" s="187"/>
      <c r="DU3123" s="187"/>
      <c r="DV3123" s="187"/>
      <c r="DW3123" s="187"/>
      <c r="DX3123" s="187"/>
      <c r="DY3123" s="187"/>
      <c r="DZ3123" s="187"/>
      <c r="EA3123" s="187"/>
      <c r="EB3123" s="187"/>
      <c r="EC3123" s="187"/>
      <c r="ED3123" s="187"/>
      <c r="EE3123" s="187"/>
      <c r="EF3123" s="187"/>
      <c r="EG3123" s="187"/>
      <c r="EH3123" s="187"/>
      <c r="EI3123" s="187"/>
      <c r="EJ3123" s="187"/>
      <c r="EK3123" s="187"/>
      <c r="EL3123" s="187"/>
      <c r="EM3123" s="187"/>
      <c r="EN3123" s="187"/>
      <c r="EO3123" s="187"/>
      <c r="EP3123" s="187"/>
      <c r="EQ3123" s="187"/>
      <c r="ER3123" s="187"/>
      <c r="ES3123" s="187"/>
      <c r="ET3123" s="187"/>
      <c r="EU3123" s="187"/>
      <c r="EV3123" s="187"/>
      <c r="EW3123" s="187"/>
      <c r="EX3123" s="187"/>
      <c r="EY3123" s="187"/>
      <c r="EZ3123" s="187"/>
      <c r="FA3123" s="187"/>
      <c r="FB3123" s="187"/>
      <c r="FC3123" s="187"/>
      <c r="FD3123" s="187"/>
      <c r="FE3123" s="187"/>
      <c r="FF3123" s="187"/>
      <c r="FG3123" s="187"/>
      <c r="FH3123" s="187"/>
      <c r="FI3123" s="187"/>
      <c r="FJ3123" s="187"/>
      <c r="FK3123" s="187"/>
      <c r="FL3123" s="187"/>
      <c r="FM3123" s="187"/>
      <c r="FN3123" s="187"/>
      <c r="FO3123" s="187"/>
      <c r="FP3123" s="187"/>
      <c r="FQ3123" s="187"/>
      <c r="FR3123" s="187"/>
      <c r="FS3123" s="187"/>
      <c r="FT3123" s="187"/>
      <c r="FU3123" s="187"/>
      <c r="FV3123" s="187"/>
      <c r="FW3123" s="187"/>
      <c r="FX3123" s="187"/>
      <c r="FY3123" s="187"/>
      <c r="FZ3123" s="187"/>
      <c r="GA3123" s="187"/>
      <c r="GB3123" s="187"/>
      <c r="GC3123" s="187"/>
      <c r="GD3123" s="187"/>
      <c r="GE3123" s="187"/>
      <c r="GF3123" s="187"/>
      <c r="GG3123" s="187"/>
      <c r="GH3123" s="187"/>
      <c r="GI3123" s="187"/>
      <c r="GJ3123" s="187"/>
      <c r="GK3123" s="187"/>
      <c r="GL3123" s="187"/>
      <c r="GM3123" s="187"/>
      <c r="GN3123" s="187"/>
      <c r="GO3123" s="187"/>
      <c r="GP3123" s="187"/>
      <c r="GQ3123" s="187"/>
      <c r="GR3123" s="187"/>
      <c r="GS3123" s="187"/>
      <c r="GT3123" s="187"/>
      <c r="GU3123" s="187"/>
      <c r="GV3123" s="187"/>
      <c r="GW3123" s="187"/>
      <c r="GX3123" s="187"/>
      <c r="GY3123" s="187"/>
      <c r="GZ3123" s="187"/>
      <c r="HA3123" s="187"/>
      <c r="HB3123" s="187"/>
      <c r="HC3123" s="187"/>
      <c r="HD3123" s="187"/>
      <c r="HE3123" s="187"/>
      <c r="HF3123" s="187"/>
      <c r="HG3123" s="187"/>
      <c r="HH3123" s="187"/>
      <c r="HI3123" s="187"/>
      <c r="HJ3123" s="187"/>
      <c r="HK3123" s="187"/>
      <c r="HL3123" s="187"/>
      <c r="HM3123" s="187"/>
      <c r="HN3123" s="187"/>
      <c r="HO3123" s="187"/>
      <c r="HP3123" s="187"/>
      <c r="HQ3123" s="187"/>
      <c r="HR3123" s="187"/>
      <c r="HS3123" s="187"/>
      <c r="HT3123" s="187"/>
      <c r="HU3123" s="187"/>
      <c r="HV3123" s="187"/>
      <c r="HW3123" s="187"/>
      <c r="HX3123" s="187"/>
      <c r="HY3123" s="187"/>
      <c r="HZ3123" s="187"/>
      <c r="IA3123" s="187"/>
      <c r="IB3123" s="187"/>
      <c r="IC3123" s="187"/>
      <c r="ID3123" s="187"/>
      <c r="IE3123" s="187"/>
      <c r="IF3123" s="187"/>
      <c r="IG3123" s="187"/>
      <c r="IH3123" s="187"/>
      <c r="II3123" s="187"/>
      <c r="IJ3123" s="187"/>
      <c r="IK3123" s="187"/>
      <c r="IL3123" s="187"/>
      <c r="IM3123" s="187"/>
      <c r="IN3123" s="187"/>
      <c r="IO3123" s="187"/>
      <c r="IP3123" s="187"/>
      <c r="IQ3123" s="187"/>
      <c r="IR3123" s="187"/>
      <c r="IS3123" s="187"/>
      <c r="IT3123" s="187"/>
      <c r="IU3123" s="187"/>
      <c r="IV3123" s="187"/>
      <c r="IW3123" s="187"/>
      <c r="IX3123" s="187"/>
      <c r="IY3123" s="187"/>
      <c r="IZ3123" s="187"/>
      <c r="JA3123" s="187"/>
      <c r="JB3123" s="187"/>
      <c r="JC3123" s="187"/>
      <c r="JD3123" s="187"/>
      <c r="JE3123" s="187"/>
      <c r="JF3123" s="187"/>
      <c r="JG3123" s="187"/>
    </row>
    <row r="3124" spans="1:267" s="161" customFormat="1" ht="19.5" customHeight="1" x14ac:dyDescent="0.25">
      <c r="A3124" s="50" t="s">
        <v>59</v>
      </c>
      <c r="B3124" s="27">
        <v>6</v>
      </c>
      <c r="C3124" s="27">
        <v>0</v>
      </c>
      <c r="D3124" s="27">
        <v>0</v>
      </c>
      <c r="E3124" s="27">
        <v>3</v>
      </c>
      <c r="F3124" s="27">
        <v>0</v>
      </c>
      <c r="G3124" s="27">
        <v>1</v>
      </c>
      <c r="H3124" s="27">
        <v>3.5</v>
      </c>
      <c r="I3124" s="27">
        <v>1</v>
      </c>
      <c r="J3124" s="27">
        <v>2</v>
      </c>
      <c r="K3124" s="27">
        <v>0</v>
      </c>
      <c r="L3124" s="112"/>
      <c r="M3124" s="92">
        <f t="shared" si="98"/>
        <v>16.5</v>
      </c>
      <c r="N3124" s="27">
        <v>13</v>
      </c>
      <c r="O3124" s="185">
        <f t="shared" si="99"/>
        <v>0.25384615384615383</v>
      </c>
      <c r="P3124" s="55" t="s">
        <v>446</v>
      </c>
      <c r="Q3124" s="19" t="s">
        <v>2669</v>
      </c>
      <c r="R3124" s="41" t="s">
        <v>684</v>
      </c>
      <c r="S3124" s="19" t="s">
        <v>513</v>
      </c>
      <c r="T3124" s="28" t="s">
        <v>2589</v>
      </c>
      <c r="U3124" s="17">
        <v>5</v>
      </c>
      <c r="V3124" s="20" t="s">
        <v>609</v>
      </c>
      <c r="W3124" s="18" t="s">
        <v>2647</v>
      </c>
      <c r="X3124" s="18" t="s">
        <v>916</v>
      </c>
      <c r="Y3124" s="29" t="s">
        <v>710</v>
      </c>
      <c r="Z3124" s="61"/>
    </row>
    <row r="3125" spans="1:267" s="161" customFormat="1" ht="19.5" customHeight="1" x14ac:dyDescent="0.25">
      <c r="A3125" s="67" t="s">
        <v>71</v>
      </c>
      <c r="B3125" s="31">
        <v>5</v>
      </c>
      <c r="C3125" s="31">
        <v>0</v>
      </c>
      <c r="D3125" s="31">
        <v>1</v>
      </c>
      <c r="E3125" s="31">
        <v>3</v>
      </c>
      <c r="F3125" s="31">
        <v>0</v>
      </c>
      <c r="G3125" s="31">
        <v>0</v>
      </c>
      <c r="H3125" s="31">
        <v>2</v>
      </c>
      <c r="I3125" s="31">
        <v>5</v>
      </c>
      <c r="J3125" s="31">
        <v>0</v>
      </c>
      <c r="K3125" s="31">
        <v>0.5</v>
      </c>
      <c r="L3125" s="124"/>
      <c r="M3125" s="92">
        <f t="shared" si="98"/>
        <v>16.5</v>
      </c>
      <c r="N3125" s="31">
        <v>16</v>
      </c>
      <c r="O3125" s="185">
        <f t="shared" si="99"/>
        <v>0.25384615384615383</v>
      </c>
      <c r="P3125" s="65" t="s">
        <v>446</v>
      </c>
      <c r="Q3125" s="19" t="s">
        <v>5252</v>
      </c>
      <c r="R3125" s="41" t="s">
        <v>2166</v>
      </c>
      <c r="S3125" s="19" t="s">
        <v>504</v>
      </c>
      <c r="T3125" s="40" t="s">
        <v>3663</v>
      </c>
      <c r="U3125" s="32">
        <v>5</v>
      </c>
      <c r="V3125" s="20" t="s">
        <v>1190</v>
      </c>
      <c r="W3125" s="33" t="s">
        <v>5227</v>
      </c>
      <c r="X3125" s="33" t="s">
        <v>811</v>
      </c>
      <c r="Y3125" s="34" t="s">
        <v>474</v>
      </c>
      <c r="Z3125" s="186"/>
      <c r="AA3125" s="187"/>
      <c r="AB3125" s="187"/>
      <c r="AC3125" s="187"/>
      <c r="AD3125" s="187"/>
      <c r="AE3125" s="187"/>
      <c r="AF3125" s="187"/>
      <c r="AG3125" s="187"/>
      <c r="AH3125" s="187"/>
      <c r="AI3125" s="187"/>
      <c r="AJ3125" s="187"/>
      <c r="AK3125" s="187"/>
      <c r="AL3125" s="187"/>
      <c r="AM3125" s="187"/>
      <c r="AN3125" s="187"/>
      <c r="AO3125" s="187"/>
      <c r="AP3125" s="187"/>
      <c r="AQ3125" s="187"/>
      <c r="AR3125" s="187"/>
      <c r="AS3125" s="187"/>
      <c r="AT3125" s="187"/>
      <c r="AU3125" s="187"/>
      <c r="AV3125" s="187"/>
      <c r="AW3125" s="187"/>
      <c r="AX3125" s="187"/>
      <c r="AY3125" s="187"/>
      <c r="AZ3125" s="187"/>
      <c r="BA3125" s="187"/>
      <c r="BB3125" s="187"/>
      <c r="BC3125" s="187"/>
      <c r="BD3125" s="187"/>
      <c r="BE3125" s="187"/>
      <c r="BF3125" s="187"/>
      <c r="BG3125" s="187"/>
      <c r="BH3125" s="187"/>
      <c r="BI3125" s="187"/>
      <c r="BJ3125" s="187"/>
      <c r="BK3125" s="187"/>
      <c r="BL3125" s="187"/>
      <c r="BM3125" s="187"/>
      <c r="BN3125" s="187"/>
      <c r="BO3125" s="187"/>
      <c r="BP3125" s="187"/>
      <c r="BQ3125" s="187"/>
      <c r="BR3125" s="187"/>
      <c r="BS3125" s="187"/>
      <c r="BT3125" s="187"/>
      <c r="BU3125" s="187"/>
      <c r="BV3125" s="187"/>
      <c r="BW3125" s="187"/>
      <c r="BX3125" s="187"/>
      <c r="BY3125" s="187"/>
      <c r="BZ3125" s="187"/>
      <c r="CA3125" s="187"/>
      <c r="CB3125" s="187"/>
      <c r="CC3125" s="187"/>
      <c r="CD3125" s="187"/>
      <c r="CE3125" s="187"/>
      <c r="CF3125" s="187"/>
      <c r="CG3125" s="187"/>
      <c r="CH3125" s="187"/>
      <c r="CI3125" s="187"/>
      <c r="CJ3125" s="187"/>
      <c r="CK3125" s="187"/>
      <c r="CL3125" s="187"/>
      <c r="CM3125" s="187"/>
      <c r="CN3125" s="187"/>
      <c r="CO3125" s="187"/>
      <c r="CP3125" s="187"/>
      <c r="CQ3125" s="187"/>
      <c r="CR3125" s="187"/>
      <c r="CS3125" s="187"/>
      <c r="CT3125" s="187"/>
      <c r="CU3125" s="187"/>
      <c r="CV3125" s="187"/>
      <c r="CW3125" s="187"/>
      <c r="CX3125" s="187"/>
      <c r="CY3125" s="187"/>
      <c r="CZ3125" s="187"/>
      <c r="DA3125" s="187"/>
      <c r="DB3125" s="187"/>
      <c r="DC3125" s="187"/>
      <c r="DD3125" s="187"/>
      <c r="DE3125" s="187"/>
      <c r="DF3125" s="187"/>
      <c r="DG3125" s="187"/>
      <c r="DH3125" s="187"/>
      <c r="DI3125" s="187"/>
      <c r="DJ3125" s="187"/>
      <c r="DK3125" s="187"/>
      <c r="DL3125" s="187"/>
      <c r="DM3125" s="187"/>
      <c r="DN3125" s="187"/>
      <c r="DO3125" s="187"/>
      <c r="DP3125" s="187"/>
      <c r="DQ3125" s="187"/>
      <c r="DR3125" s="187"/>
      <c r="DS3125" s="187"/>
      <c r="DT3125" s="187"/>
      <c r="DU3125" s="187"/>
      <c r="DV3125" s="187"/>
      <c r="DW3125" s="187"/>
      <c r="DX3125" s="187"/>
      <c r="DY3125" s="187"/>
      <c r="DZ3125" s="187"/>
      <c r="EA3125" s="187"/>
      <c r="EB3125" s="187"/>
      <c r="EC3125" s="187"/>
      <c r="ED3125" s="187"/>
      <c r="EE3125" s="187"/>
      <c r="EF3125" s="187"/>
      <c r="EG3125" s="187"/>
      <c r="EH3125" s="187"/>
      <c r="EI3125" s="187"/>
      <c r="EJ3125" s="187"/>
      <c r="EK3125" s="187"/>
      <c r="EL3125" s="187"/>
      <c r="EM3125" s="187"/>
      <c r="EN3125" s="187"/>
      <c r="EO3125" s="187"/>
      <c r="EP3125" s="187"/>
      <c r="EQ3125" s="187"/>
      <c r="ER3125" s="187"/>
      <c r="ES3125" s="187"/>
      <c r="ET3125" s="187"/>
      <c r="EU3125" s="187"/>
      <c r="EV3125" s="187"/>
      <c r="EW3125" s="187"/>
      <c r="EX3125" s="187"/>
      <c r="EY3125" s="187"/>
      <c r="EZ3125" s="187"/>
      <c r="FA3125" s="187"/>
      <c r="FB3125" s="187"/>
      <c r="FC3125" s="187"/>
      <c r="FD3125" s="187"/>
      <c r="FE3125" s="187"/>
      <c r="FF3125" s="187"/>
      <c r="FG3125" s="187"/>
      <c r="FH3125" s="187"/>
      <c r="FI3125" s="187"/>
      <c r="FJ3125" s="187"/>
      <c r="FK3125" s="187"/>
      <c r="FL3125" s="187"/>
      <c r="FM3125" s="187"/>
      <c r="FN3125" s="187"/>
      <c r="FO3125" s="187"/>
      <c r="FP3125" s="187"/>
      <c r="FQ3125" s="187"/>
      <c r="FR3125" s="187"/>
      <c r="FS3125" s="187"/>
      <c r="FT3125" s="187"/>
      <c r="FU3125" s="187"/>
      <c r="FV3125" s="187"/>
      <c r="FW3125" s="187"/>
      <c r="FX3125" s="187"/>
      <c r="FY3125" s="187"/>
      <c r="FZ3125" s="187"/>
      <c r="GA3125" s="187"/>
      <c r="GB3125" s="187"/>
      <c r="GC3125" s="187"/>
      <c r="GD3125" s="187"/>
      <c r="GE3125" s="187"/>
      <c r="GF3125" s="187"/>
      <c r="GG3125" s="187"/>
      <c r="GH3125" s="187"/>
      <c r="GI3125" s="187"/>
      <c r="GJ3125" s="187"/>
      <c r="GK3125" s="187"/>
      <c r="GL3125" s="187"/>
      <c r="GM3125" s="187"/>
      <c r="GN3125" s="187"/>
      <c r="GO3125" s="187"/>
      <c r="GP3125" s="187"/>
      <c r="GQ3125" s="187"/>
      <c r="GR3125" s="187"/>
      <c r="GS3125" s="187"/>
      <c r="GT3125" s="187"/>
      <c r="GU3125" s="187"/>
      <c r="GV3125" s="187"/>
      <c r="GW3125" s="187"/>
      <c r="GX3125" s="187"/>
      <c r="GY3125" s="187"/>
      <c r="GZ3125" s="187"/>
      <c r="HA3125" s="187"/>
      <c r="HB3125" s="187"/>
      <c r="HC3125" s="187"/>
      <c r="HD3125" s="187"/>
      <c r="HE3125" s="187"/>
      <c r="HF3125" s="187"/>
      <c r="HG3125" s="187"/>
      <c r="HH3125" s="187"/>
      <c r="HI3125" s="187"/>
      <c r="HJ3125" s="187"/>
      <c r="HK3125" s="187"/>
      <c r="HL3125" s="187"/>
      <c r="HM3125" s="187"/>
      <c r="HN3125" s="187"/>
      <c r="HO3125" s="187"/>
      <c r="HP3125" s="187"/>
      <c r="HQ3125" s="187"/>
      <c r="HR3125" s="187"/>
      <c r="HS3125" s="187"/>
      <c r="HT3125" s="187"/>
      <c r="HU3125" s="187"/>
      <c r="HV3125" s="187"/>
      <c r="HW3125" s="187"/>
      <c r="HX3125" s="187"/>
      <c r="HY3125" s="187"/>
      <c r="HZ3125" s="187"/>
      <c r="IA3125" s="187"/>
      <c r="IB3125" s="187"/>
      <c r="IC3125" s="187"/>
      <c r="ID3125" s="187"/>
      <c r="IE3125" s="187"/>
      <c r="IF3125" s="187"/>
      <c r="IG3125" s="187"/>
      <c r="IH3125" s="187"/>
      <c r="II3125" s="187"/>
      <c r="IJ3125" s="187"/>
      <c r="IK3125" s="187"/>
      <c r="IL3125" s="187"/>
      <c r="IM3125" s="187"/>
      <c r="IN3125" s="187"/>
      <c r="IO3125" s="187"/>
      <c r="IP3125" s="187"/>
      <c r="IQ3125" s="187"/>
      <c r="IR3125" s="187"/>
      <c r="IS3125" s="187"/>
      <c r="IT3125" s="187"/>
      <c r="IU3125" s="187"/>
      <c r="IV3125" s="187"/>
      <c r="IW3125" s="187"/>
      <c r="IX3125" s="187"/>
      <c r="IY3125" s="187"/>
      <c r="IZ3125" s="187"/>
      <c r="JA3125" s="187"/>
      <c r="JB3125" s="187"/>
      <c r="JC3125" s="187"/>
      <c r="JD3125" s="187"/>
      <c r="JE3125" s="187"/>
      <c r="JF3125" s="187"/>
      <c r="JG3125" s="187"/>
    </row>
    <row r="3126" spans="1:267" s="161" customFormat="1" ht="19.5" customHeight="1" x14ac:dyDescent="0.25">
      <c r="A3126" s="50" t="s">
        <v>59</v>
      </c>
      <c r="B3126" s="27">
        <v>5</v>
      </c>
      <c r="C3126" s="27">
        <v>0</v>
      </c>
      <c r="D3126" s="27">
        <v>2</v>
      </c>
      <c r="E3126" s="27">
        <v>3</v>
      </c>
      <c r="F3126" s="27">
        <v>1</v>
      </c>
      <c r="G3126" s="27">
        <v>0</v>
      </c>
      <c r="H3126" s="27">
        <v>3</v>
      </c>
      <c r="I3126" s="27">
        <v>0</v>
      </c>
      <c r="J3126" s="27">
        <v>2</v>
      </c>
      <c r="K3126" s="27">
        <v>0</v>
      </c>
      <c r="L3126" s="112"/>
      <c r="M3126" s="92">
        <f t="shared" si="98"/>
        <v>16</v>
      </c>
      <c r="N3126" s="27">
        <v>15</v>
      </c>
      <c r="O3126" s="185">
        <f t="shared" si="99"/>
        <v>0.24615384615384617</v>
      </c>
      <c r="P3126" s="55" t="s">
        <v>446</v>
      </c>
      <c r="Q3126" s="28" t="s">
        <v>3586</v>
      </c>
      <c r="R3126" s="41" t="s">
        <v>732</v>
      </c>
      <c r="S3126" s="19" t="s">
        <v>536</v>
      </c>
      <c r="T3126" s="28" t="s">
        <v>3117</v>
      </c>
      <c r="U3126" s="17">
        <v>5</v>
      </c>
      <c r="V3126" s="20" t="s">
        <v>609</v>
      </c>
      <c r="W3126" s="18" t="s">
        <v>3559</v>
      </c>
      <c r="X3126" s="18" t="s">
        <v>518</v>
      </c>
      <c r="Y3126" s="29" t="s">
        <v>463</v>
      </c>
      <c r="Z3126" s="61"/>
    </row>
    <row r="3127" spans="1:267" s="161" customFormat="1" ht="19.5" customHeight="1" x14ac:dyDescent="0.25">
      <c r="A3127" s="50" t="s">
        <v>93</v>
      </c>
      <c r="B3127" s="27">
        <v>3</v>
      </c>
      <c r="C3127" s="27">
        <v>0</v>
      </c>
      <c r="D3127" s="27">
        <v>0</v>
      </c>
      <c r="E3127" s="27">
        <v>3</v>
      </c>
      <c r="F3127" s="27">
        <v>0</v>
      </c>
      <c r="G3127" s="27">
        <v>0</v>
      </c>
      <c r="H3127" s="27">
        <v>5</v>
      </c>
      <c r="I3127" s="27">
        <v>5</v>
      </c>
      <c r="J3127" s="27">
        <v>0</v>
      </c>
      <c r="K3127" s="27">
        <v>0</v>
      </c>
      <c r="L3127" s="112"/>
      <c r="M3127" s="92">
        <f t="shared" si="98"/>
        <v>16</v>
      </c>
      <c r="N3127" s="27">
        <v>22</v>
      </c>
      <c r="O3127" s="185">
        <f t="shared" si="99"/>
        <v>0.24615384615384617</v>
      </c>
      <c r="P3127" s="55" t="s">
        <v>446</v>
      </c>
      <c r="Q3127" s="19" t="s">
        <v>3343</v>
      </c>
      <c r="R3127" s="41" t="s">
        <v>653</v>
      </c>
      <c r="S3127" s="19" t="s">
        <v>1034</v>
      </c>
      <c r="T3127" s="28" t="s">
        <v>3297</v>
      </c>
      <c r="U3127" s="17">
        <v>5</v>
      </c>
      <c r="V3127" s="20" t="s">
        <v>637</v>
      </c>
      <c r="W3127" s="18" t="s">
        <v>3317</v>
      </c>
      <c r="X3127" s="18" t="s">
        <v>448</v>
      </c>
      <c r="Y3127" s="29" t="s">
        <v>1078</v>
      </c>
      <c r="Z3127" s="61"/>
    </row>
    <row r="3128" spans="1:267" s="161" customFormat="1" ht="19.5" customHeight="1" x14ac:dyDescent="0.25">
      <c r="A3128" s="50" t="s">
        <v>66</v>
      </c>
      <c r="B3128" s="27">
        <v>7</v>
      </c>
      <c r="C3128" s="27">
        <v>0</v>
      </c>
      <c r="D3128" s="27">
        <v>0</v>
      </c>
      <c r="E3128" s="27">
        <v>2</v>
      </c>
      <c r="F3128" s="27">
        <v>0</v>
      </c>
      <c r="G3128" s="27">
        <v>0</v>
      </c>
      <c r="H3128" s="27">
        <v>3</v>
      </c>
      <c r="I3128" s="27">
        <v>4</v>
      </c>
      <c r="J3128" s="27">
        <v>0</v>
      </c>
      <c r="K3128" s="27">
        <v>0</v>
      </c>
      <c r="L3128" s="112"/>
      <c r="M3128" s="92">
        <f t="shared" si="98"/>
        <v>16</v>
      </c>
      <c r="N3128" s="27">
        <v>12</v>
      </c>
      <c r="O3128" s="185">
        <f t="shared" si="99"/>
        <v>0.24615384615384617</v>
      </c>
      <c r="P3128" s="55" t="s">
        <v>446</v>
      </c>
      <c r="Q3128" s="19" t="s">
        <v>2805</v>
      </c>
      <c r="R3128" s="41" t="s">
        <v>1654</v>
      </c>
      <c r="S3128" s="19" t="s">
        <v>546</v>
      </c>
      <c r="T3128" s="28" t="s">
        <v>2769</v>
      </c>
      <c r="U3128" s="17">
        <v>5</v>
      </c>
      <c r="V3128" s="20" t="s">
        <v>609</v>
      </c>
      <c r="W3128" s="18" t="s">
        <v>2792</v>
      </c>
      <c r="X3128" s="18" t="s">
        <v>2793</v>
      </c>
      <c r="Y3128" s="29" t="s">
        <v>466</v>
      </c>
      <c r="Z3128" s="61"/>
    </row>
    <row r="3129" spans="1:267" s="161" customFormat="1" ht="19.5" customHeight="1" x14ac:dyDescent="0.25">
      <c r="A3129" s="50" t="s">
        <v>78</v>
      </c>
      <c r="B3129" s="27">
        <v>8</v>
      </c>
      <c r="C3129" s="27">
        <v>0</v>
      </c>
      <c r="D3129" s="27">
        <v>4</v>
      </c>
      <c r="E3129" s="27">
        <v>4</v>
      </c>
      <c r="F3129" s="27">
        <v>0</v>
      </c>
      <c r="G3129" s="27">
        <v>0</v>
      </c>
      <c r="H3129" s="27">
        <v>0</v>
      </c>
      <c r="I3129" s="27">
        <v>0</v>
      </c>
      <c r="J3129" s="27">
        <v>0</v>
      </c>
      <c r="K3129" s="27">
        <v>0</v>
      </c>
      <c r="L3129" s="112"/>
      <c r="M3129" s="92">
        <f t="shared" si="98"/>
        <v>16</v>
      </c>
      <c r="N3129" s="27">
        <v>18</v>
      </c>
      <c r="O3129" s="185">
        <f t="shared" si="99"/>
        <v>0.24615384615384617</v>
      </c>
      <c r="P3129" s="55" t="s">
        <v>446</v>
      </c>
      <c r="Q3129" s="19" t="s">
        <v>6766</v>
      </c>
      <c r="R3129" s="41" t="s">
        <v>500</v>
      </c>
      <c r="S3129" s="19" t="s">
        <v>466</v>
      </c>
      <c r="T3129" s="28" t="s">
        <v>3670</v>
      </c>
      <c r="U3129" s="17">
        <v>5</v>
      </c>
      <c r="V3129" s="20" t="s">
        <v>519</v>
      </c>
      <c r="W3129" s="18" t="s">
        <v>6753</v>
      </c>
      <c r="X3129" s="18" t="s">
        <v>476</v>
      </c>
      <c r="Y3129" s="29" t="s">
        <v>599</v>
      </c>
      <c r="Z3129" s="61"/>
    </row>
    <row r="3130" spans="1:267" s="161" customFormat="1" ht="19.5" customHeight="1" x14ac:dyDescent="0.25">
      <c r="A3130" s="50" t="s">
        <v>64</v>
      </c>
      <c r="B3130" s="27">
        <v>1</v>
      </c>
      <c r="C3130" s="27">
        <v>3</v>
      </c>
      <c r="D3130" s="27">
        <v>1</v>
      </c>
      <c r="E3130" s="27">
        <v>3</v>
      </c>
      <c r="F3130" s="27">
        <v>4</v>
      </c>
      <c r="G3130" s="27">
        <v>1</v>
      </c>
      <c r="H3130" s="27">
        <v>3</v>
      </c>
      <c r="I3130" s="27">
        <v>0</v>
      </c>
      <c r="J3130" s="27">
        <v>0</v>
      </c>
      <c r="K3130" s="27">
        <v>0</v>
      </c>
      <c r="L3130" s="112"/>
      <c r="M3130" s="92">
        <f t="shared" si="98"/>
        <v>16</v>
      </c>
      <c r="N3130" s="27">
        <v>18</v>
      </c>
      <c r="O3130" s="185">
        <f t="shared" si="99"/>
        <v>0.24615384615384617</v>
      </c>
      <c r="P3130" s="55" t="s">
        <v>446</v>
      </c>
      <c r="Q3130" s="19" t="s">
        <v>4923</v>
      </c>
      <c r="R3130" s="41" t="s">
        <v>592</v>
      </c>
      <c r="S3130" s="19" t="s">
        <v>819</v>
      </c>
      <c r="T3130" s="28" t="s">
        <v>3662</v>
      </c>
      <c r="U3130" s="17">
        <v>5</v>
      </c>
      <c r="V3130" s="20" t="s">
        <v>637</v>
      </c>
      <c r="W3130" s="18" t="s">
        <v>696</v>
      </c>
      <c r="X3130" s="18" t="s">
        <v>632</v>
      </c>
      <c r="Y3130" s="29" t="s">
        <v>486</v>
      </c>
      <c r="Z3130" s="61"/>
    </row>
    <row r="3131" spans="1:267" s="161" customFormat="1" ht="19.5" customHeight="1" x14ac:dyDescent="0.25">
      <c r="A3131" s="50" t="s">
        <v>60</v>
      </c>
      <c r="B3131" s="27">
        <v>4</v>
      </c>
      <c r="C3131" s="27">
        <v>0</v>
      </c>
      <c r="D3131" s="27">
        <v>2</v>
      </c>
      <c r="E3131" s="27">
        <v>3</v>
      </c>
      <c r="F3131" s="27">
        <v>2</v>
      </c>
      <c r="G3131" s="27">
        <v>0</v>
      </c>
      <c r="H3131" s="27">
        <v>0</v>
      </c>
      <c r="I3131" s="27">
        <v>3</v>
      </c>
      <c r="J3131" s="27">
        <v>2</v>
      </c>
      <c r="K3131" s="27">
        <v>0</v>
      </c>
      <c r="L3131" s="112"/>
      <c r="M3131" s="92">
        <f t="shared" si="98"/>
        <v>16</v>
      </c>
      <c r="N3131" s="27">
        <v>14</v>
      </c>
      <c r="O3131" s="185">
        <f t="shared" si="99"/>
        <v>0.24615384615384617</v>
      </c>
      <c r="P3131" s="55" t="s">
        <v>446</v>
      </c>
      <c r="Q3131" s="19" t="s">
        <v>6994</v>
      </c>
      <c r="R3131" s="41" t="s">
        <v>461</v>
      </c>
      <c r="S3131" s="19" t="s">
        <v>513</v>
      </c>
      <c r="T3131" s="28" t="s">
        <v>3671</v>
      </c>
      <c r="U3131" s="17">
        <v>5</v>
      </c>
      <c r="V3131" s="20" t="s">
        <v>682</v>
      </c>
      <c r="W3131" s="18" t="s">
        <v>6987</v>
      </c>
      <c r="X3131" s="18" t="s">
        <v>765</v>
      </c>
      <c r="Y3131" s="29" t="s">
        <v>710</v>
      </c>
      <c r="Z3131" s="61"/>
    </row>
    <row r="3132" spans="1:267" s="161" customFormat="1" ht="19.5" customHeight="1" x14ac:dyDescent="0.25">
      <c r="A3132" s="50" t="s">
        <v>63</v>
      </c>
      <c r="B3132" s="27">
        <v>7</v>
      </c>
      <c r="C3132" s="27">
        <v>0</v>
      </c>
      <c r="D3132" s="27">
        <v>0</v>
      </c>
      <c r="E3132" s="27">
        <v>5</v>
      </c>
      <c r="F3132" s="27">
        <v>1</v>
      </c>
      <c r="G3132" s="27">
        <v>1</v>
      </c>
      <c r="H3132" s="27">
        <v>1</v>
      </c>
      <c r="I3132" s="27">
        <v>1</v>
      </c>
      <c r="J3132" s="27">
        <v>0</v>
      </c>
      <c r="K3132" s="27">
        <v>0</v>
      </c>
      <c r="L3132" s="112"/>
      <c r="M3132" s="92">
        <f t="shared" si="98"/>
        <v>16</v>
      </c>
      <c r="N3132" s="27">
        <v>14</v>
      </c>
      <c r="O3132" s="185">
        <f t="shared" si="99"/>
        <v>0.24615384615384617</v>
      </c>
      <c r="P3132" s="55" t="s">
        <v>446</v>
      </c>
      <c r="Q3132" s="19" t="s">
        <v>1238</v>
      </c>
      <c r="R3132" s="41" t="s">
        <v>459</v>
      </c>
      <c r="S3132" s="19" t="s">
        <v>1134</v>
      </c>
      <c r="T3132" s="28" t="s">
        <v>1211</v>
      </c>
      <c r="U3132" s="17">
        <v>5</v>
      </c>
      <c r="V3132" s="20" t="s">
        <v>609</v>
      </c>
      <c r="W3132" s="18" t="s">
        <v>1215</v>
      </c>
      <c r="X3132" s="18" t="s">
        <v>811</v>
      </c>
      <c r="Y3132" s="29" t="s">
        <v>452</v>
      </c>
      <c r="Z3132" s="61"/>
    </row>
    <row r="3133" spans="1:267" s="161" customFormat="1" ht="19.5" customHeight="1" x14ac:dyDescent="0.25">
      <c r="A3133" s="50" t="s">
        <v>97</v>
      </c>
      <c r="B3133" s="27">
        <v>5</v>
      </c>
      <c r="C3133" s="27">
        <v>0</v>
      </c>
      <c r="D3133" s="27">
        <v>0</v>
      </c>
      <c r="E3133" s="27">
        <v>5</v>
      </c>
      <c r="F3133" s="27">
        <v>2</v>
      </c>
      <c r="G3133" s="27">
        <v>0</v>
      </c>
      <c r="H3133" s="27">
        <v>3</v>
      </c>
      <c r="I3133" s="27">
        <v>1</v>
      </c>
      <c r="J3133" s="27">
        <v>0</v>
      </c>
      <c r="K3133" s="27">
        <v>0</v>
      </c>
      <c r="L3133" s="112"/>
      <c r="M3133" s="92">
        <f t="shared" si="98"/>
        <v>16</v>
      </c>
      <c r="N3133" s="27">
        <v>24</v>
      </c>
      <c r="O3133" s="185">
        <f t="shared" si="99"/>
        <v>0.24615384615384617</v>
      </c>
      <c r="P3133" s="55" t="s">
        <v>446</v>
      </c>
      <c r="Q3133" s="19" t="s">
        <v>7975</v>
      </c>
      <c r="R3133" s="41" t="s">
        <v>635</v>
      </c>
      <c r="S3133" s="19" t="s">
        <v>2342</v>
      </c>
      <c r="T3133" s="28" t="s">
        <v>7778</v>
      </c>
      <c r="U3133" s="17">
        <v>5</v>
      </c>
      <c r="V3133" s="20" t="s">
        <v>519</v>
      </c>
      <c r="W3133" s="18" t="s">
        <v>7913</v>
      </c>
      <c r="X3133" s="18" t="s">
        <v>607</v>
      </c>
      <c r="Y3133" s="29" t="s">
        <v>494</v>
      </c>
      <c r="Z3133" s="61"/>
    </row>
    <row r="3134" spans="1:267" s="161" customFormat="1" ht="19.5" customHeight="1" x14ac:dyDescent="0.25">
      <c r="A3134" s="50" t="s">
        <v>80</v>
      </c>
      <c r="B3134" s="27">
        <v>0</v>
      </c>
      <c r="C3134" s="27">
        <v>2</v>
      </c>
      <c r="D3134" s="27">
        <v>0</v>
      </c>
      <c r="E3134" s="27">
        <v>5</v>
      </c>
      <c r="F3134" s="27">
        <v>0</v>
      </c>
      <c r="G3134" s="27">
        <v>0</v>
      </c>
      <c r="H3134" s="27">
        <v>5</v>
      </c>
      <c r="I3134" s="27">
        <v>0</v>
      </c>
      <c r="J3134" s="27">
        <v>3</v>
      </c>
      <c r="K3134" s="27">
        <v>1</v>
      </c>
      <c r="L3134" s="112"/>
      <c r="M3134" s="92">
        <f t="shared" si="98"/>
        <v>16</v>
      </c>
      <c r="N3134" s="27">
        <v>16</v>
      </c>
      <c r="O3134" s="185">
        <f t="shared" si="99"/>
        <v>0.24615384615384617</v>
      </c>
      <c r="P3134" s="55" t="s">
        <v>446</v>
      </c>
      <c r="Q3134" s="19" t="s">
        <v>5960</v>
      </c>
      <c r="R3134" s="41" t="s">
        <v>750</v>
      </c>
      <c r="S3134" s="19" t="s">
        <v>507</v>
      </c>
      <c r="T3134" s="28" t="s">
        <v>8947</v>
      </c>
      <c r="U3134" s="17">
        <v>5</v>
      </c>
      <c r="V3134" s="20" t="s">
        <v>519</v>
      </c>
      <c r="W3134" s="18" t="s">
        <v>1972</v>
      </c>
      <c r="X3134" s="18" t="s">
        <v>855</v>
      </c>
      <c r="Y3134" s="29" t="s">
        <v>1374</v>
      </c>
      <c r="Z3134" s="61"/>
    </row>
    <row r="3135" spans="1:267" s="161" customFormat="1" ht="19.5" customHeight="1" x14ac:dyDescent="0.25">
      <c r="A3135" s="50" t="s">
        <v>84</v>
      </c>
      <c r="B3135" s="27">
        <v>0</v>
      </c>
      <c r="C3135" s="27">
        <v>0</v>
      </c>
      <c r="D3135" s="27">
        <v>0</v>
      </c>
      <c r="E3135" s="27">
        <v>4</v>
      </c>
      <c r="F3135" s="27">
        <v>1</v>
      </c>
      <c r="G3135" s="27">
        <v>0</v>
      </c>
      <c r="H3135" s="27">
        <v>4</v>
      </c>
      <c r="I3135" s="27">
        <v>5</v>
      </c>
      <c r="J3135" s="27">
        <v>1</v>
      </c>
      <c r="K3135" s="27">
        <v>1</v>
      </c>
      <c r="L3135" s="112"/>
      <c r="M3135" s="92">
        <f t="shared" si="98"/>
        <v>16</v>
      </c>
      <c r="N3135" s="27">
        <v>18</v>
      </c>
      <c r="O3135" s="185">
        <f t="shared" si="99"/>
        <v>0.24615384615384617</v>
      </c>
      <c r="P3135" s="55" t="s">
        <v>446</v>
      </c>
      <c r="Q3135" s="19" t="s">
        <v>4414</v>
      </c>
      <c r="R3135" s="41" t="s">
        <v>1029</v>
      </c>
      <c r="S3135" s="19" t="s">
        <v>562</v>
      </c>
      <c r="T3135" s="28" t="s">
        <v>3120</v>
      </c>
      <c r="U3135" s="17">
        <v>5</v>
      </c>
      <c r="V3135" s="20" t="s">
        <v>519</v>
      </c>
      <c r="W3135" s="18" t="s">
        <v>3142</v>
      </c>
      <c r="X3135" s="18" t="s">
        <v>651</v>
      </c>
      <c r="Y3135" s="29" t="s">
        <v>1078</v>
      </c>
      <c r="Z3135" s="61"/>
    </row>
    <row r="3136" spans="1:267" s="161" customFormat="1" ht="19.5" customHeight="1" x14ac:dyDescent="0.25">
      <c r="A3136" s="50" t="s">
        <v>91</v>
      </c>
      <c r="B3136" s="27">
        <v>4</v>
      </c>
      <c r="C3136" s="27">
        <v>0</v>
      </c>
      <c r="D3136" s="27">
        <v>0</v>
      </c>
      <c r="E3136" s="27">
        <v>5</v>
      </c>
      <c r="F3136" s="27">
        <v>0</v>
      </c>
      <c r="G3136" s="27">
        <v>0</v>
      </c>
      <c r="H3136" s="27">
        <v>5</v>
      </c>
      <c r="I3136" s="27">
        <v>0</v>
      </c>
      <c r="J3136" s="27">
        <v>2</v>
      </c>
      <c r="K3136" s="27">
        <v>0</v>
      </c>
      <c r="L3136" s="112"/>
      <c r="M3136" s="92">
        <f t="shared" si="98"/>
        <v>16</v>
      </c>
      <c r="N3136" s="27">
        <v>18</v>
      </c>
      <c r="O3136" s="185">
        <f t="shared" si="99"/>
        <v>0.24615384615384617</v>
      </c>
      <c r="P3136" s="55" t="s">
        <v>446</v>
      </c>
      <c r="Q3136" s="19" t="s">
        <v>6768</v>
      </c>
      <c r="R3136" s="41" t="s">
        <v>969</v>
      </c>
      <c r="S3136" s="19" t="s">
        <v>626</v>
      </c>
      <c r="T3136" s="28" t="s">
        <v>3670</v>
      </c>
      <c r="U3136" s="17">
        <v>5</v>
      </c>
      <c r="V3136" s="20" t="s">
        <v>2314</v>
      </c>
      <c r="W3136" s="18" t="s">
        <v>6748</v>
      </c>
      <c r="X3136" s="18" t="s">
        <v>651</v>
      </c>
      <c r="Y3136" s="29" t="s">
        <v>800</v>
      </c>
      <c r="Z3136" s="61"/>
    </row>
    <row r="3137" spans="1:267" s="161" customFormat="1" ht="19.5" customHeight="1" x14ac:dyDescent="0.25">
      <c r="A3137" s="50" t="s">
        <v>67</v>
      </c>
      <c r="B3137" s="102">
        <v>7</v>
      </c>
      <c r="C3137" s="102">
        <v>0</v>
      </c>
      <c r="D3137" s="102">
        <v>0</v>
      </c>
      <c r="E3137" s="102">
        <v>1</v>
      </c>
      <c r="F3137" s="102">
        <v>0</v>
      </c>
      <c r="G3137" s="102">
        <v>2</v>
      </c>
      <c r="H3137" s="102">
        <v>0</v>
      </c>
      <c r="I3137" s="102">
        <v>5</v>
      </c>
      <c r="J3137" s="102">
        <v>1</v>
      </c>
      <c r="K3137" s="102">
        <v>0</v>
      </c>
      <c r="L3137" s="133"/>
      <c r="M3137" s="92">
        <f t="shared" si="98"/>
        <v>16</v>
      </c>
      <c r="N3137" s="35">
        <v>9</v>
      </c>
      <c r="O3137" s="185">
        <f t="shared" si="99"/>
        <v>0.24615384615384617</v>
      </c>
      <c r="P3137" s="79" t="s">
        <v>446</v>
      </c>
      <c r="Q3137" s="103" t="s">
        <v>3005</v>
      </c>
      <c r="R3137" s="104" t="s">
        <v>1139</v>
      </c>
      <c r="S3137" s="103" t="s">
        <v>628</v>
      </c>
      <c r="T3137" s="122" t="s">
        <v>2966</v>
      </c>
      <c r="U3137" s="38">
        <v>5</v>
      </c>
      <c r="V3137" s="105" t="s">
        <v>682</v>
      </c>
      <c r="W3137" s="103" t="s">
        <v>1493</v>
      </c>
      <c r="X3137" s="103" t="s">
        <v>2976</v>
      </c>
      <c r="Y3137" s="106" t="s">
        <v>1078</v>
      </c>
      <c r="Z3137" s="61"/>
    </row>
    <row r="3138" spans="1:267" s="161" customFormat="1" ht="19.5" customHeight="1" x14ac:dyDescent="0.25">
      <c r="A3138" s="50" t="s">
        <v>107</v>
      </c>
      <c r="B3138" s="27">
        <v>4</v>
      </c>
      <c r="C3138" s="27">
        <v>0</v>
      </c>
      <c r="D3138" s="27">
        <v>4</v>
      </c>
      <c r="E3138" s="27">
        <v>3</v>
      </c>
      <c r="F3138" s="27">
        <v>1</v>
      </c>
      <c r="G3138" s="27">
        <v>4</v>
      </c>
      <c r="H3138" s="27">
        <v>0</v>
      </c>
      <c r="I3138" s="27">
        <v>0</v>
      </c>
      <c r="J3138" s="27">
        <v>0</v>
      </c>
      <c r="K3138" s="27">
        <v>0</v>
      </c>
      <c r="L3138" s="112"/>
      <c r="M3138" s="92">
        <f t="shared" si="98"/>
        <v>16</v>
      </c>
      <c r="N3138" s="27">
        <v>19</v>
      </c>
      <c r="O3138" s="185">
        <f t="shared" si="99"/>
        <v>0.24615384615384617</v>
      </c>
      <c r="P3138" s="55" t="s">
        <v>446</v>
      </c>
      <c r="Q3138" s="19" t="s">
        <v>4924</v>
      </c>
      <c r="R3138" s="41" t="s">
        <v>561</v>
      </c>
      <c r="S3138" s="19" t="s">
        <v>507</v>
      </c>
      <c r="T3138" s="28" t="s">
        <v>3662</v>
      </c>
      <c r="U3138" s="17">
        <v>5</v>
      </c>
      <c r="V3138" s="20" t="s">
        <v>682</v>
      </c>
      <c r="W3138" s="18" t="s">
        <v>1414</v>
      </c>
      <c r="X3138" s="18" t="s">
        <v>451</v>
      </c>
      <c r="Y3138" s="29" t="s">
        <v>925</v>
      </c>
      <c r="Z3138" s="61"/>
    </row>
    <row r="3139" spans="1:267" s="161" customFormat="1" ht="19.5" customHeight="1" x14ac:dyDescent="0.25">
      <c r="A3139" s="50" t="s">
        <v>64</v>
      </c>
      <c r="B3139" s="27">
        <v>1</v>
      </c>
      <c r="C3139" s="27">
        <v>0</v>
      </c>
      <c r="D3139" s="27">
        <v>3</v>
      </c>
      <c r="E3139" s="27">
        <v>2</v>
      </c>
      <c r="F3139" s="27">
        <v>2</v>
      </c>
      <c r="G3139" s="27">
        <v>0</v>
      </c>
      <c r="H3139" s="27">
        <v>4</v>
      </c>
      <c r="I3139" s="27">
        <v>4</v>
      </c>
      <c r="J3139" s="27">
        <v>0</v>
      </c>
      <c r="K3139" s="27">
        <v>0</v>
      </c>
      <c r="L3139" s="112"/>
      <c r="M3139" s="92">
        <f t="shared" si="98"/>
        <v>16</v>
      </c>
      <c r="N3139" s="27">
        <v>11</v>
      </c>
      <c r="O3139" s="185">
        <f t="shared" si="99"/>
        <v>0.24615384615384617</v>
      </c>
      <c r="P3139" s="55" t="s">
        <v>446</v>
      </c>
      <c r="Q3139" s="19" t="s">
        <v>2321</v>
      </c>
      <c r="R3139" s="41" t="s">
        <v>1102</v>
      </c>
      <c r="S3139" s="19" t="s">
        <v>1040</v>
      </c>
      <c r="T3139" s="28" t="s">
        <v>2289</v>
      </c>
      <c r="U3139" s="17">
        <v>5</v>
      </c>
      <c r="V3139" s="20" t="s">
        <v>1161</v>
      </c>
      <c r="W3139" s="18" t="s">
        <v>641</v>
      </c>
      <c r="X3139" s="18" t="s">
        <v>855</v>
      </c>
      <c r="Y3139" s="29" t="s">
        <v>466</v>
      </c>
      <c r="Z3139" s="61"/>
    </row>
    <row r="3140" spans="1:267" s="161" customFormat="1" ht="19.5" customHeight="1" x14ac:dyDescent="0.25">
      <c r="A3140" s="50" t="s">
        <v>61</v>
      </c>
      <c r="B3140" s="27">
        <v>5</v>
      </c>
      <c r="C3140" s="27">
        <v>0</v>
      </c>
      <c r="D3140" s="27">
        <v>1</v>
      </c>
      <c r="E3140" s="27">
        <v>4</v>
      </c>
      <c r="F3140" s="27">
        <v>0</v>
      </c>
      <c r="G3140" s="27">
        <v>0</v>
      </c>
      <c r="H3140" s="27">
        <v>4</v>
      </c>
      <c r="I3140" s="27">
        <v>2</v>
      </c>
      <c r="J3140" s="27">
        <v>0</v>
      </c>
      <c r="K3140" s="27">
        <v>0</v>
      </c>
      <c r="L3140" s="112"/>
      <c r="M3140" s="92">
        <f t="shared" si="98"/>
        <v>16</v>
      </c>
      <c r="N3140" s="27">
        <v>14</v>
      </c>
      <c r="O3140" s="185">
        <f t="shared" si="99"/>
        <v>0.24615384615384617</v>
      </c>
      <c r="P3140" s="55" t="s">
        <v>446</v>
      </c>
      <c r="Q3140" s="19" t="s">
        <v>6995</v>
      </c>
      <c r="R3140" s="41" t="s">
        <v>1619</v>
      </c>
      <c r="S3140" s="19" t="s">
        <v>551</v>
      </c>
      <c r="T3140" s="28" t="s">
        <v>3671</v>
      </c>
      <c r="U3140" s="17">
        <v>5</v>
      </c>
      <c r="V3140" s="20" t="s">
        <v>645</v>
      </c>
      <c r="W3140" s="18" t="s">
        <v>6984</v>
      </c>
      <c r="X3140" s="18" t="s">
        <v>811</v>
      </c>
      <c r="Y3140" s="29" t="s">
        <v>710</v>
      </c>
      <c r="Z3140" s="61"/>
    </row>
    <row r="3141" spans="1:267" s="161" customFormat="1" ht="19.5" customHeight="1" x14ac:dyDescent="0.25">
      <c r="A3141" s="50" t="s">
        <v>67</v>
      </c>
      <c r="B3141" s="27">
        <v>6</v>
      </c>
      <c r="C3141" s="27">
        <v>0</v>
      </c>
      <c r="D3141" s="27">
        <v>0</v>
      </c>
      <c r="E3141" s="27">
        <v>0</v>
      </c>
      <c r="F3141" s="27">
        <v>3</v>
      </c>
      <c r="G3141" s="27">
        <v>1</v>
      </c>
      <c r="H3141" s="27">
        <v>0</v>
      </c>
      <c r="I3141" s="27">
        <v>2</v>
      </c>
      <c r="J3141" s="27">
        <v>4</v>
      </c>
      <c r="K3141" s="27">
        <v>0</v>
      </c>
      <c r="L3141" s="112"/>
      <c r="M3141" s="92">
        <f t="shared" si="98"/>
        <v>16</v>
      </c>
      <c r="N3141" s="27">
        <v>32</v>
      </c>
      <c r="O3141" s="185">
        <f t="shared" si="99"/>
        <v>0.24615384615384617</v>
      </c>
      <c r="P3141" s="55" t="s">
        <v>446</v>
      </c>
      <c r="Q3141" s="19" t="s">
        <v>890</v>
      </c>
      <c r="R3141" s="41" t="s">
        <v>589</v>
      </c>
      <c r="S3141" s="19" t="s">
        <v>565</v>
      </c>
      <c r="T3141" s="28" t="s">
        <v>681</v>
      </c>
      <c r="U3141" s="17">
        <v>5</v>
      </c>
      <c r="V3141" s="20" t="s">
        <v>637</v>
      </c>
      <c r="W3141" s="18" t="s">
        <v>908</v>
      </c>
      <c r="X3141" s="18" t="s">
        <v>684</v>
      </c>
      <c r="Y3141" s="29" t="s">
        <v>909</v>
      </c>
      <c r="Z3141" s="61"/>
    </row>
    <row r="3142" spans="1:267" s="161" customFormat="1" ht="19.5" customHeight="1" x14ac:dyDescent="0.25">
      <c r="A3142" s="50" t="s">
        <v>65</v>
      </c>
      <c r="B3142" s="27">
        <v>7</v>
      </c>
      <c r="C3142" s="27">
        <v>0</v>
      </c>
      <c r="D3142" s="27">
        <v>0</v>
      </c>
      <c r="E3142" s="27">
        <v>4</v>
      </c>
      <c r="F3142" s="27">
        <v>0</v>
      </c>
      <c r="G3142" s="27">
        <v>0</v>
      </c>
      <c r="H3142" s="27">
        <v>5</v>
      </c>
      <c r="I3142" s="27">
        <v>0</v>
      </c>
      <c r="J3142" s="27">
        <v>0</v>
      </c>
      <c r="K3142" s="27">
        <v>0</v>
      </c>
      <c r="L3142" s="112"/>
      <c r="M3142" s="92">
        <f t="shared" si="98"/>
        <v>16</v>
      </c>
      <c r="N3142" s="27">
        <v>16</v>
      </c>
      <c r="O3142" s="185">
        <f t="shared" si="99"/>
        <v>0.24615384615384617</v>
      </c>
      <c r="P3142" s="55" t="s">
        <v>446</v>
      </c>
      <c r="Q3142" s="19" t="s">
        <v>5715</v>
      </c>
      <c r="R3142" s="41" t="s">
        <v>1003</v>
      </c>
      <c r="S3142" s="19" t="s">
        <v>800</v>
      </c>
      <c r="T3142" s="28" t="s">
        <v>3665</v>
      </c>
      <c r="U3142" s="17">
        <v>5</v>
      </c>
      <c r="V3142" s="20" t="s">
        <v>609</v>
      </c>
      <c r="W3142" s="18" t="s">
        <v>5698</v>
      </c>
      <c r="X3142" s="18" t="s">
        <v>4268</v>
      </c>
      <c r="Y3142" s="29" t="s">
        <v>466</v>
      </c>
      <c r="Z3142" s="61"/>
    </row>
    <row r="3143" spans="1:267" s="161" customFormat="1" ht="19.5" customHeight="1" x14ac:dyDescent="0.25">
      <c r="A3143" s="50" t="s">
        <v>69</v>
      </c>
      <c r="B3143" s="27">
        <v>4</v>
      </c>
      <c r="C3143" s="27">
        <v>0</v>
      </c>
      <c r="D3143" s="27">
        <v>0</v>
      </c>
      <c r="E3143" s="27">
        <v>3</v>
      </c>
      <c r="F3143" s="27">
        <v>0</v>
      </c>
      <c r="G3143" s="27">
        <v>0</v>
      </c>
      <c r="H3143" s="27">
        <v>4</v>
      </c>
      <c r="I3143" s="27">
        <v>5</v>
      </c>
      <c r="J3143" s="27">
        <v>0</v>
      </c>
      <c r="K3143" s="27">
        <v>0</v>
      </c>
      <c r="L3143" s="112"/>
      <c r="M3143" s="92">
        <f t="shared" si="98"/>
        <v>16</v>
      </c>
      <c r="N3143" s="27">
        <v>12</v>
      </c>
      <c r="O3143" s="185">
        <f t="shared" si="99"/>
        <v>0.24615384615384617</v>
      </c>
      <c r="P3143" s="55" t="s">
        <v>446</v>
      </c>
      <c r="Q3143" s="19" t="s">
        <v>2806</v>
      </c>
      <c r="R3143" s="41" t="s">
        <v>478</v>
      </c>
      <c r="S3143" s="19" t="s">
        <v>486</v>
      </c>
      <c r="T3143" s="28" t="s">
        <v>2769</v>
      </c>
      <c r="U3143" s="17">
        <v>5</v>
      </c>
      <c r="V3143" s="20" t="s">
        <v>609</v>
      </c>
      <c r="W3143" s="18" t="s">
        <v>2792</v>
      </c>
      <c r="X3143" s="18" t="s">
        <v>2793</v>
      </c>
      <c r="Y3143" s="29" t="s">
        <v>466</v>
      </c>
      <c r="Z3143" s="61"/>
    </row>
    <row r="3144" spans="1:267" s="161" customFormat="1" ht="19.5" customHeight="1" x14ac:dyDescent="0.25">
      <c r="A3144" s="50" t="s">
        <v>112</v>
      </c>
      <c r="B3144" s="27">
        <v>5</v>
      </c>
      <c r="C3144" s="27">
        <v>0</v>
      </c>
      <c r="D3144" s="27">
        <v>0</v>
      </c>
      <c r="E3144" s="27">
        <v>0</v>
      </c>
      <c r="F3144" s="27">
        <v>0</v>
      </c>
      <c r="G3144" s="27">
        <v>2</v>
      </c>
      <c r="H3144" s="27">
        <v>5</v>
      </c>
      <c r="I3144" s="27">
        <v>4</v>
      </c>
      <c r="J3144" s="27">
        <v>0</v>
      </c>
      <c r="K3144" s="27">
        <v>0</v>
      </c>
      <c r="L3144" s="112"/>
      <c r="M3144" s="92">
        <f t="shared" si="98"/>
        <v>16</v>
      </c>
      <c r="N3144" s="27">
        <v>30</v>
      </c>
      <c r="O3144" s="185">
        <f t="shared" si="99"/>
        <v>0.24615384615384617</v>
      </c>
      <c r="P3144" s="55" t="s">
        <v>446</v>
      </c>
      <c r="Q3144" s="19" t="s">
        <v>8259</v>
      </c>
      <c r="R3144" s="41" t="s">
        <v>958</v>
      </c>
      <c r="S3144" s="19" t="s">
        <v>614</v>
      </c>
      <c r="T3144" s="28" t="s">
        <v>8181</v>
      </c>
      <c r="U3144" s="17">
        <v>5</v>
      </c>
      <c r="V3144" s="20" t="s">
        <v>593</v>
      </c>
      <c r="W3144" s="18" t="s">
        <v>8220</v>
      </c>
      <c r="X3144" s="18" t="s">
        <v>916</v>
      </c>
      <c r="Y3144" s="29" t="s">
        <v>1078</v>
      </c>
      <c r="Z3144" s="61"/>
    </row>
    <row r="3145" spans="1:267" s="161" customFormat="1" ht="19.5" customHeight="1" x14ac:dyDescent="0.25">
      <c r="A3145" s="50" t="s">
        <v>61</v>
      </c>
      <c r="B3145" s="27">
        <v>3</v>
      </c>
      <c r="C3145" s="27">
        <v>0</v>
      </c>
      <c r="D3145" s="27">
        <v>2</v>
      </c>
      <c r="E3145" s="27">
        <v>0</v>
      </c>
      <c r="F3145" s="27">
        <v>2</v>
      </c>
      <c r="G3145" s="27">
        <v>0</v>
      </c>
      <c r="H3145" s="27">
        <v>5</v>
      </c>
      <c r="I3145" s="27">
        <v>2</v>
      </c>
      <c r="J3145" s="27">
        <v>2</v>
      </c>
      <c r="K3145" s="27">
        <v>0</v>
      </c>
      <c r="L3145" s="112"/>
      <c r="M3145" s="92">
        <f t="shared" si="98"/>
        <v>16</v>
      </c>
      <c r="N3145" s="27">
        <v>14</v>
      </c>
      <c r="O3145" s="185">
        <f t="shared" si="99"/>
        <v>0.24615384615384617</v>
      </c>
      <c r="P3145" s="55" t="s">
        <v>446</v>
      </c>
      <c r="Q3145" s="19" t="s">
        <v>1237</v>
      </c>
      <c r="R3145" s="41" t="s">
        <v>1003</v>
      </c>
      <c r="S3145" s="19" t="s">
        <v>492</v>
      </c>
      <c r="T3145" s="28" t="s">
        <v>1211</v>
      </c>
      <c r="U3145" s="17">
        <v>5</v>
      </c>
      <c r="V3145" s="20" t="s">
        <v>609</v>
      </c>
      <c r="W3145" s="18" t="s">
        <v>1215</v>
      </c>
      <c r="X3145" s="18" t="s">
        <v>811</v>
      </c>
      <c r="Y3145" s="29" t="s">
        <v>452</v>
      </c>
      <c r="Z3145" s="61"/>
    </row>
    <row r="3146" spans="1:267" s="161" customFormat="1" ht="19.5" customHeight="1" x14ac:dyDescent="0.25">
      <c r="A3146" s="50" t="s">
        <v>82</v>
      </c>
      <c r="B3146" s="27">
        <v>5</v>
      </c>
      <c r="C3146" s="27">
        <v>0</v>
      </c>
      <c r="D3146" s="27">
        <v>0</v>
      </c>
      <c r="E3146" s="27">
        <v>3</v>
      </c>
      <c r="F3146" s="27">
        <v>2</v>
      </c>
      <c r="G3146" s="27">
        <v>1</v>
      </c>
      <c r="H3146" s="27">
        <v>5</v>
      </c>
      <c r="I3146" s="27">
        <v>0</v>
      </c>
      <c r="J3146" s="27">
        <v>0</v>
      </c>
      <c r="K3146" s="27">
        <v>0</v>
      </c>
      <c r="L3146" s="112"/>
      <c r="M3146" s="92">
        <f t="shared" si="98"/>
        <v>16</v>
      </c>
      <c r="N3146" s="27">
        <v>18</v>
      </c>
      <c r="O3146" s="185">
        <f t="shared" si="99"/>
        <v>0.24615384615384617</v>
      </c>
      <c r="P3146" s="55" t="s">
        <v>446</v>
      </c>
      <c r="Q3146" s="19" t="s">
        <v>3199</v>
      </c>
      <c r="R3146" s="41" t="s">
        <v>501</v>
      </c>
      <c r="S3146" s="19" t="s">
        <v>462</v>
      </c>
      <c r="T3146" s="28" t="s">
        <v>3122</v>
      </c>
      <c r="U3146" s="17">
        <v>5</v>
      </c>
      <c r="V3146" s="20" t="s">
        <v>637</v>
      </c>
      <c r="W3146" s="18" t="s">
        <v>3177</v>
      </c>
      <c r="X3146" s="18" t="s">
        <v>448</v>
      </c>
      <c r="Y3146" s="29" t="s">
        <v>504</v>
      </c>
      <c r="Z3146" s="61"/>
    </row>
    <row r="3147" spans="1:267" s="161" customFormat="1" ht="19.5" customHeight="1" x14ac:dyDescent="0.25">
      <c r="A3147" s="50" t="s">
        <v>86</v>
      </c>
      <c r="B3147" s="27">
        <v>6</v>
      </c>
      <c r="C3147" s="27">
        <v>0</v>
      </c>
      <c r="D3147" s="27">
        <v>0</v>
      </c>
      <c r="E3147" s="27">
        <v>4</v>
      </c>
      <c r="F3147" s="27">
        <v>1</v>
      </c>
      <c r="G3147" s="27">
        <v>1</v>
      </c>
      <c r="H3147" s="27">
        <v>0</v>
      </c>
      <c r="I3147" s="27">
        <v>3</v>
      </c>
      <c r="J3147" s="27">
        <v>1</v>
      </c>
      <c r="K3147" s="27">
        <v>0</v>
      </c>
      <c r="L3147" s="112"/>
      <c r="M3147" s="92">
        <f t="shared" si="98"/>
        <v>16</v>
      </c>
      <c r="N3147" s="27">
        <v>18</v>
      </c>
      <c r="O3147" s="185">
        <f t="shared" si="99"/>
        <v>0.24615384615384617</v>
      </c>
      <c r="P3147" s="55" t="s">
        <v>446</v>
      </c>
      <c r="Q3147" s="19" t="s">
        <v>6767</v>
      </c>
      <c r="R3147" s="41" t="s">
        <v>501</v>
      </c>
      <c r="S3147" s="19" t="s">
        <v>599</v>
      </c>
      <c r="T3147" s="28" t="s">
        <v>3670</v>
      </c>
      <c r="U3147" s="17">
        <v>5</v>
      </c>
      <c r="V3147" s="20" t="s">
        <v>2314</v>
      </c>
      <c r="W3147" s="18" t="s">
        <v>6748</v>
      </c>
      <c r="X3147" s="18" t="s">
        <v>651</v>
      </c>
      <c r="Y3147" s="29" t="s">
        <v>800</v>
      </c>
      <c r="Z3147" s="61"/>
    </row>
    <row r="3148" spans="1:267" s="161" customFormat="1" ht="19.5" customHeight="1" x14ac:dyDescent="0.25">
      <c r="A3148" s="50" t="s">
        <v>105</v>
      </c>
      <c r="B3148" s="27">
        <v>5</v>
      </c>
      <c r="C3148" s="27">
        <v>0</v>
      </c>
      <c r="D3148" s="27">
        <v>0</v>
      </c>
      <c r="E3148" s="27">
        <v>4</v>
      </c>
      <c r="F3148" s="27">
        <v>0</v>
      </c>
      <c r="G3148" s="27">
        <v>2</v>
      </c>
      <c r="H3148" s="27">
        <v>4</v>
      </c>
      <c r="I3148" s="27">
        <v>1</v>
      </c>
      <c r="J3148" s="27">
        <v>0</v>
      </c>
      <c r="K3148" s="27">
        <v>0</v>
      </c>
      <c r="L3148" s="112"/>
      <c r="M3148" s="92">
        <f t="shared" si="98"/>
        <v>16</v>
      </c>
      <c r="N3148" s="27">
        <v>16</v>
      </c>
      <c r="O3148" s="185">
        <f t="shared" si="99"/>
        <v>0.24615384615384617</v>
      </c>
      <c r="P3148" s="55" t="s">
        <v>446</v>
      </c>
      <c r="Q3148" s="19" t="s">
        <v>5961</v>
      </c>
      <c r="R3148" s="41" t="s">
        <v>491</v>
      </c>
      <c r="S3148" s="19" t="s">
        <v>469</v>
      </c>
      <c r="T3148" s="28" t="s">
        <v>8947</v>
      </c>
      <c r="U3148" s="17">
        <v>5</v>
      </c>
      <c r="V3148" s="20" t="s">
        <v>609</v>
      </c>
      <c r="W3148" s="18" t="s">
        <v>656</v>
      </c>
      <c r="X3148" s="18" t="s">
        <v>916</v>
      </c>
      <c r="Y3148" s="29" t="s">
        <v>469</v>
      </c>
      <c r="Z3148" s="61"/>
    </row>
    <row r="3149" spans="1:267" s="161" customFormat="1" ht="19.5" customHeight="1" x14ac:dyDescent="0.25">
      <c r="A3149" s="50" t="s">
        <v>59</v>
      </c>
      <c r="B3149" s="27">
        <v>4</v>
      </c>
      <c r="C3149" s="27">
        <v>0</v>
      </c>
      <c r="D3149" s="27">
        <v>0</v>
      </c>
      <c r="E3149" s="27">
        <v>3</v>
      </c>
      <c r="F3149" s="27">
        <v>0</v>
      </c>
      <c r="G3149" s="27">
        <v>1</v>
      </c>
      <c r="H3149" s="27">
        <v>4</v>
      </c>
      <c r="I3149" s="27">
        <v>4</v>
      </c>
      <c r="J3149" s="27">
        <v>0</v>
      </c>
      <c r="K3149" s="27">
        <v>0</v>
      </c>
      <c r="L3149" s="112"/>
      <c r="M3149" s="92">
        <f t="shared" si="98"/>
        <v>16</v>
      </c>
      <c r="N3149" s="27">
        <v>10</v>
      </c>
      <c r="O3149" s="185">
        <f t="shared" si="99"/>
        <v>0.24615384615384617</v>
      </c>
      <c r="P3149" s="55" t="s">
        <v>446</v>
      </c>
      <c r="Q3149" s="196" t="s">
        <v>6318</v>
      </c>
      <c r="R3149" s="41" t="s">
        <v>6319</v>
      </c>
      <c r="S3149" s="19" t="s">
        <v>562</v>
      </c>
      <c r="T3149" s="28" t="s">
        <v>6284</v>
      </c>
      <c r="U3149" s="17">
        <v>5</v>
      </c>
      <c r="V3149" s="20" t="s">
        <v>2314</v>
      </c>
      <c r="W3149" s="18" t="s">
        <v>6309</v>
      </c>
      <c r="X3149" s="18" t="s">
        <v>771</v>
      </c>
      <c r="Y3149" s="29" t="s">
        <v>540</v>
      </c>
      <c r="Z3149" s="61"/>
    </row>
    <row r="3150" spans="1:267" s="161" customFormat="1" ht="19.5" customHeight="1" x14ac:dyDescent="0.25">
      <c r="A3150" s="67" t="s">
        <v>80</v>
      </c>
      <c r="B3150" s="31">
        <v>6</v>
      </c>
      <c r="C3150" s="31">
        <v>0</v>
      </c>
      <c r="D3150" s="31">
        <v>0</v>
      </c>
      <c r="E3150" s="31">
        <v>4</v>
      </c>
      <c r="F3150" s="31">
        <v>2</v>
      </c>
      <c r="G3150" s="31">
        <v>0</v>
      </c>
      <c r="H3150" s="31">
        <v>3.5</v>
      </c>
      <c r="I3150" s="31">
        <v>0</v>
      </c>
      <c r="J3150" s="31">
        <v>0</v>
      </c>
      <c r="K3150" s="31">
        <v>0.5</v>
      </c>
      <c r="L3150" s="124"/>
      <c r="M3150" s="92">
        <f t="shared" si="98"/>
        <v>16</v>
      </c>
      <c r="N3150" s="31">
        <v>17</v>
      </c>
      <c r="O3150" s="185">
        <f t="shared" si="99"/>
        <v>0.24615384615384617</v>
      </c>
      <c r="P3150" s="65" t="s">
        <v>446</v>
      </c>
      <c r="Q3150" s="19" t="s">
        <v>5253</v>
      </c>
      <c r="R3150" s="41" t="s">
        <v>811</v>
      </c>
      <c r="S3150" s="19" t="s">
        <v>452</v>
      </c>
      <c r="T3150" s="40" t="s">
        <v>3663</v>
      </c>
      <c r="U3150" s="32">
        <v>5</v>
      </c>
      <c r="V3150" s="20" t="s">
        <v>5246</v>
      </c>
      <c r="W3150" s="33" t="s">
        <v>5227</v>
      </c>
      <c r="X3150" s="33" t="s">
        <v>811</v>
      </c>
      <c r="Y3150" s="34" t="s">
        <v>474</v>
      </c>
      <c r="Z3150" s="186"/>
      <c r="AA3150" s="187"/>
      <c r="AB3150" s="187"/>
      <c r="AC3150" s="187"/>
      <c r="AD3150" s="187"/>
      <c r="AE3150" s="187"/>
      <c r="AF3150" s="187"/>
      <c r="AG3150" s="187"/>
      <c r="AH3150" s="187"/>
      <c r="AI3150" s="187"/>
      <c r="AJ3150" s="187"/>
      <c r="AK3150" s="187"/>
      <c r="AL3150" s="187"/>
      <c r="AM3150" s="187"/>
      <c r="AN3150" s="187"/>
      <c r="AO3150" s="187"/>
      <c r="AP3150" s="187"/>
      <c r="AQ3150" s="187"/>
      <c r="AR3150" s="187"/>
      <c r="AS3150" s="187"/>
      <c r="AT3150" s="187"/>
      <c r="AU3150" s="187"/>
      <c r="AV3150" s="187"/>
      <c r="AW3150" s="187"/>
      <c r="AX3150" s="187"/>
      <c r="AY3150" s="187"/>
      <c r="AZ3150" s="187"/>
      <c r="BA3150" s="187"/>
      <c r="BB3150" s="187"/>
      <c r="BC3150" s="187"/>
      <c r="BD3150" s="187"/>
      <c r="BE3150" s="187"/>
      <c r="BF3150" s="187"/>
      <c r="BG3150" s="187"/>
      <c r="BH3150" s="187"/>
      <c r="BI3150" s="187"/>
      <c r="BJ3150" s="187"/>
      <c r="BK3150" s="187"/>
      <c r="BL3150" s="187"/>
      <c r="BM3150" s="187"/>
      <c r="BN3150" s="187"/>
      <c r="BO3150" s="187"/>
      <c r="BP3150" s="187"/>
      <c r="BQ3150" s="187"/>
      <c r="BR3150" s="187"/>
      <c r="BS3150" s="187"/>
      <c r="BT3150" s="187"/>
      <c r="BU3150" s="187"/>
      <c r="BV3150" s="187"/>
      <c r="BW3150" s="187"/>
      <c r="BX3150" s="187"/>
      <c r="BY3150" s="187"/>
      <c r="BZ3150" s="187"/>
      <c r="CA3150" s="187"/>
      <c r="CB3150" s="187"/>
      <c r="CC3150" s="187"/>
      <c r="CD3150" s="187"/>
      <c r="CE3150" s="187"/>
      <c r="CF3150" s="187"/>
      <c r="CG3150" s="187"/>
      <c r="CH3150" s="187"/>
      <c r="CI3150" s="187"/>
      <c r="CJ3150" s="187"/>
      <c r="CK3150" s="187"/>
      <c r="CL3150" s="187"/>
      <c r="CM3150" s="187"/>
      <c r="CN3150" s="187"/>
      <c r="CO3150" s="187"/>
      <c r="CP3150" s="187"/>
      <c r="CQ3150" s="187"/>
      <c r="CR3150" s="187"/>
      <c r="CS3150" s="187"/>
      <c r="CT3150" s="187"/>
      <c r="CU3150" s="187"/>
      <c r="CV3150" s="187"/>
      <c r="CW3150" s="187"/>
      <c r="CX3150" s="187"/>
      <c r="CY3150" s="187"/>
      <c r="CZ3150" s="187"/>
      <c r="DA3150" s="187"/>
      <c r="DB3150" s="187"/>
      <c r="DC3150" s="187"/>
      <c r="DD3150" s="187"/>
      <c r="DE3150" s="187"/>
      <c r="DF3150" s="187"/>
      <c r="DG3150" s="187"/>
      <c r="DH3150" s="187"/>
      <c r="DI3150" s="187"/>
      <c r="DJ3150" s="187"/>
      <c r="DK3150" s="187"/>
      <c r="DL3150" s="187"/>
      <c r="DM3150" s="187"/>
      <c r="DN3150" s="187"/>
      <c r="DO3150" s="187"/>
      <c r="DP3150" s="187"/>
      <c r="DQ3150" s="187"/>
      <c r="DR3150" s="187"/>
      <c r="DS3150" s="187"/>
      <c r="DT3150" s="187"/>
      <c r="DU3150" s="187"/>
      <c r="DV3150" s="187"/>
      <c r="DW3150" s="187"/>
      <c r="DX3150" s="187"/>
      <c r="DY3150" s="187"/>
      <c r="DZ3150" s="187"/>
      <c r="EA3150" s="187"/>
      <c r="EB3150" s="187"/>
      <c r="EC3150" s="187"/>
      <c r="ED3150" s="187"/>
      <c r="EE3150" s="187"/>
      <c r="EF3150" s="187"/>
      <c r="EG3150" s="187"/>
      <c r="EH3150" s="187"/>
      <c r="EI3150" s="187"/>
      <c r="EJ3150" s="187"/>
      <c r="EK3150" s="187"/>
      <c r="EL3150" s="187"/>
      <c r="EM3150" s="187"/>
      <c r="EN3150" s="187"/>
      <c r="EO3150" s="187"/>
      <c r="EP3150" s="187"/>
      <c r="EQ3150" s="187"/>
      <c r="ER3150" s="187"/>
      <c r="ES3150" s="187"/>
      <c r="ET3150" s="187"/>
      <c r="EU3150" s="187"/>
      <c r="EV3150" s="187"/>
      <c r="EW3150" s="187"/>
      <c r="EX3150" s="187"/>
      <c r="EY3150" s="187"/>
      <c r="EZ3150" s="187"/>
      <c r="FA3150" s="187"/>
      <c r="FB3150" s="187"/>
      <c r="FC3150" s="187"/>
      <c r="FD3150" s="187"/>
      <c r="FE3150" s="187"/>
      <c r="FF3150" s="187"/>
      <c r="FG3150" s="187"/>
      <c r="FH3150" s="187"/>
      <c r="FI3150" s="187"/>
      <c r="FJ3150" s="187"/>
      <c r="FK3150" s="187"/>
      <c r="FL3150" s="187"/>
      <c r="FM3150" s="187"/>
      <c r="FN3150" s="187"/>
      <c r="FO3150" s="187"/>
      <c r="FP3150" s="187"/>
      <c r="FQ3150" s="187"/>
      <c r="FR3150" s="187"/>
      <c r="FS3150" s="187"/>
      <c r="FT3150" s="187"/>
      <c r="FU3150" s="187"/>
      <c r="FV3150" s="187"/>
      <c r="FW3150" s="187"/>
      <c r="FX3150" s="187"/>
      <c r="FY3150" s="187"/>
      <c r="FZ3150" s="187"/>
      <c r="GA3150" s="187"/>
      <c r="GB3150" s="187"/>
      <c r="GC3150" s="187"/>
      <c r="GD3150" s="187"/>
      <c r="GE3150" s="187"/>
      <c r="GF3150" s="187"/>
      <c r="GG3150" s="187"/>
      <c r="GH3150" s="187"/>
      <c r="GI3150" s="187"/>
      <c r="GJ3150" s="187"/>
      <c r="GK3150" s="187"/>
      <c r="GL3150" s="187"/>
      <c r="GM3150" s="187"/>
      <c r="GN3150" s="187"/>
      <c r="GO3150" s="187"/>
      <c r="GP3150" s="187"/>
      <c r="GQ3150" s="187"/>
      <c r="GR3150" s="187"/>
      <c r="GS3150" s="187"/>
      <c r="GT3150" s="187"/>
      <c r="GU3150" s="187"/>
      <c r="GV3150" s="187"/>
      <c r="GW3150" s="187"/>
      <c r="GX3150" s="187"/>
      <c r="GY3150" s="187"/>
      <c r="GZ3150" s="187"/>
      <c r="HA3150" s="187"/>
      <c r="HB3150" s="187"/>
      <c r="HC3150" s="187"/>
      <c r="HD3150" s="187"/>
      <c r="HE3150" s="187"/>
      <c r="HF3150" s="187"/>
      <c r="HG3150" s="187"/>
      <c r="HH3150" s="187"/>
      <c r="HI3150" s="187"/>
      <c r="HJ3150" s="187"/>
      <c r="HK3150" s="187"/>
      <c r="HL3150" s="187"/>
      <c r="HM3150" s="187"/>
      <c r="HN3150" s="187"/>
      <c r="HO3150" s="187"/>
      <c r="HP3150" s="187"/>
      <c r="HQ3150" s="187"/>
      <c r="HR3150" s="187"/>
      <c r="HS3150" s="187"/>
      <c r="HT3150" s="187"/>
      <c r="HU3150" s="187"/>
      <c r="HV3150" s="187"/>
      <c r="HW3150" s="187"/>
      <c r="HX3150" s="187"/>
      <c r="HY3150" s="187"/>
      <c r="HZ3150" s="187"/>
      <c r="IA3150" s="187"/>
      <c r="IB3150" s="187"/>
      <c r="IC3150" s="187"/>
      <c r="ID3150" s="187"/>
      <c r="IE3150" s="187"/>
      <c r="IF3150" s="187"/>
      <c r="IG3150" s="187"/>
      <c r="IH3150" s="187"/>
      <c r="II3150" s="187"/>
      <c r="IJ3150" s="187"/>
      <c r="IK3150" s="187"/>
      <c r="IL3150" s="187"/>
      <c r="IM3150" s="187"/>
      <c r="IN3150" s="187"/>
      <c r="IO3150" s="187"/>
      <c r="IP3150" s="187"/>
      <c r="IQ3150" s="187"/>
      <c r="IR3150" s="187"/>
      <c r="IS3150" s="187"/>
      <c r="IT3150" s="187"/>
      <c r="IU3150" s="187"/>
      <c r="IV3150" s="187"/>
      <c r="IW3150" s="187"/>
      <c r="IX3150" s="187"/>
      <c r="IY3150" s="187"/>
      <c r="IZ3150" s="187"/>
      <c r="JA3150" s="187"/>
      <c r="JB3150" s="187"/>
      <c r="JC3150" s="187"/>
      <c r="JD3150" s="187"/>
      <c r="JE3150" s="187"/>
      <c r="JF3150" s="187"/>
      <c r="JG3150" s="187"/>
    </row>
    <row r="3151" spans="1:267" s="161" customFormat="1" ht="19.5" customHeight="1" x14ac:dyDescent="0.25">
      <c r="A3151" s="67" t="s">
        <v>84</v>
      </c>
      <c r="B3151" s="31">
        <v>5</v>
      </c>
      <c r="C3151" s="31">
        <v>0</v>
      </c>
      <c r="D3151" s="31">
        <v>1</v>
      </c>
      <c r="E3151" s="31">
        <v>3</v>
      </c>
      <c r="F3151" s="31">
        <v>0</v>
      </c>
      <c r="G3151" s="31">
        <v>3</v>
      </c>
      <c r="H3151" s="31">
        <v>0</v>
      </c>
      <c r="I3151" s="31">
        <v>4</v>
      </c>
      <c r="J3151" s="31">
        <v>0</v>
      </c>
      <c r="K3151" s="31">
        <v>0</v>
      </c>
      <c r="L3151" s="124"/>
      <c r="M3151" s="92">
        <f t="shared" si="98"/>
        <v>16</v>
      </c>
      <c r="N3151" s="31">
        <v>17</v>
      </c>
      <c r="O3151" s="185">
        <f t="shared" si="99"/>
        <v>0.24615384615384617</v>
      </c>
      <c r="P3151" s="65" t="s">
        <v>446</v>
      </c>
      <c r="Q3151" s="19" t="s">
        <v>2845</v>
      </c>
      <c r="R3151" s="41" t="s">
        <v>763</v>
      </c>
      <c r="S3151" s="19" t="s">
        <v>523</v>
      </c>
      <c r="T3151" s="40" t="s">
        <v>3663</v>
      </c>
      <c r="U3151" s="32">
        <v>5</v>
      </c>
      <c r="V3151" s="20" t="s">
        <v>645</v>
      </c>
      <c r="W3151" s="33" t="s">
        <v>5230</v>
      </c>
      <c r="X3151" s="33" t="s">
        <v>5231</v>
      </c>
      <c r="Y3151" s="34" t="s">
        <v>5232</v>
      </c>
      <c r="Z3151" s="186"/>
      <c r="AA3151" s="187"/>
      <c r="AB3151" s="187"/>
      <c r="AC3151" s="187"/>
      <c r="AD3151" s="187"/>
      <c r="AE3151" s="187"/>
      <c r="AF3151" s="187"/>
      <c r="AG3151" s="187"/>
      <c r="AH3151" s="187"/>
      <c r="AI3151" s="187"/>
      <c r="AJ3151" s="187"/>
      <c r="AK3151" s="187"/>
      <c r="AL3151" s="187"/>
      <c r="AM3151" s="187"/>
      <c r="AN3151" s="187"/>
      <c r="AO3151" s="187"/>
      <c r="AP3151" s="187"/>
      <c r="AQ3151" s="187"/>
      <c r="AR3151" s="187"/>
      <c r="AS3151" s="187"/>
      <c r="AT3151" s="187"/>
      <c r="AU3151" s="187"/>
      <c r="AV3151" s="187"/>
      <c r="AW3151" s="187"/>
      <c r="AX3151" s="187"/>
      <c r="AY3151" s="187"/>
      <c r="AZ3151" s="187"/>
      <c r="BA3151" s="187"/>
      <c r="BB3151" s="187"/>
      <c r="BC3151" s="187"/>
      <c r="BD3151" s="187"/>
      <c r="BE3151" s="187"/>
      <c r="BF3151" s="187"/>
      <c r="BG3151" s="187"/>
      <c r="BH3151" s="187"/>
      <c r="BI3151" s="187"/>
      <c r="BJ3151" s="187"/>
      <c r="BK3151" s="187"/>
      <c r="BL3151" s="187"/>
      <c r="BM3151" s="187"/>
      <c r="BN3151" s="187"/>
      <c r="BO3151" s="187"/>
      <c r="BP3151" s="187"/>
      <c r="BQ3151" s="187"/>
      <c r="BR3151" s="187"/>
      <c r="BS3151" s="187"/>
      <c r="BT3151" s="187"/>
      <c r="BU3151" s="187"/>
      <c r="BV3151" s="187"/>
      <c r="BW3151" s="187"/>
      <c r="BX3151" s="187"/>
      <c r="BY3151" s="187"/>
      <c r="BZ3151" s="187"/>
      <c r="CA3151" s="187"/>
      <c r="CB3151" s="187"/>
      <c r="CC3151" s="187"/>
      <c r="CD3151" s="187"/>
      <c r="CE3151" s="187"/>
      <c r="CF3151" s="187"/>
      <c r="CG3151" s="187"/>
      <c r="CH3151" s="187"/>
      <c r="CI3151" s="187"/>
      <c r="CJ3151" s="187"/>
      <c r="CK3151" s="187"/>
      <c r="CL3151" s="187"/>
      <c r="CM3151" s="187"/>
      <c r="CN3151" s="187"/>
      <c r="CO3151" s="187"/>
      <c r="CP3151" s="187"/>
      <c r="CQ3151" s="187"/>
      <c r="CR3151" s="187"/>
      <c r="CS3151" s="187"/>
      <c r="CT3151" s="187"/>
      <c r="CU3151" s="187"/>
      <c r="CV3151" s="187"/>
      <c r="CW3151" s="187"/>
      <c r="CX3151" s="187"/>
      <c r="CY3151" s="187"/>
      <c r="CZ3151" s="187"/>
      <c r="DA3151" s="187"/>
      <c r="DB3151" s="187"/>
      <c r="DC3151" s="187"/>
      <c r="DD3151" s="187"/>
      <c r="DE3151" s="187"/>
      <c r="DF3151" s="187"/>
      <c r="DG3151" s="187"/>
      <c r="DH3151" s="187"/>
      <c r="DI3151" s="187"/>
      <c r="DJ3151" s="187"/>
      <c r="DK3151" s="187"/>
      <c r="DL3151" s="187"/>
      <c r="DM3151" s="187"/>
      <c r="DN3151" s="187"/>
      <c r="DO3151" s="187"/>
      <c r="DP3151" s="187"/>
      <c r="DQ3151" s="187"/>
      <c r="DR3151" s="187"/>
      <c r="DS3151" s="187"/>
      <c r="DT3151" s="187"/>
      <c r="DU3151" s="187"/>
      <c r="DV3151" s="187"/>
      <c r="DW3151" s="187"/>
      <c r="DX3151" s="187"/>
      <c r="DY3151" s="187"/>
      <c r="DZ3151" s="187"/>
      <c r="EA3151" s="187"/>
      <c r="EB3151" s="187"/>
      <c r="EC3151" s="187"/>
      <c r="ED3151" s="187"/>
      <c r="EE3151" s="187"/>
      <c r="EF3151" s="187"/>
      <c r="EG3151" s="187"/>
      <c r="EH3151" s="187"/>
      <c r="EI3151" s="187"/>
      <c r="EJ3151" s="187"/>
      <c r="EK3151" s="187"/>
      <c r="EL3151" s="187"/>
      <c r="EM3151" s="187"/>
      <c r="EN3151" s="187"/>
      <c r="EO3151" s="187"/>
      <c r="EP3151" s="187"/>
      <c r="EQ3151" s="187"/>
      <c r="ER3151" s="187"/>
      <c r="ES3151" s="187"/>
      <c r="ET3151" s="187"/>
      <c r="EU3151" s="187"/>
      <c r="EV3151" s="187"/>
      <c r="EW3151" s="187"/>
      <c r="EX3151" s="187"/>
      <c r="EY3151" s="187"/>
      <c r="EZ3151" s="187"/>
      <c r="FA3151" s="187"/>
      <c r="FB3151" s="187"/>
      <c r="FC3151" s="187"/>
      <c r="FD3151" s="187"/>
      <c r="FE3151" s="187"/>
      <c r="FF3151" s="187"/>
      <c r="FG3151" s="187"/>
      <c r="FH3151" s="187"/>
      <c r="FI3151" s="187"/>
      <c r="FJ3151" s="187"/>
      <c r="FK3151" s="187"/>
      <c r="FL3151" s="187"/>
      <c r="FM3151" s="187"/>
      <c r="FN3151" s="187"/>
      <c r="FO3151" s="187"/>
      <c r="FP3151" s="187"/>
      <c r="FQ3151" s="187"/>
      <c r="FR3151" s="187"/>
      <c r="FS3151" s="187"/>
      <c r="FT3151" s="187"/>
      <c r="FU3151" s="187"/>
      <c r="FV3151" s="187"/>
      <c r="FW3151" s="187"/>
      <c r="FX3151" s="187"/>
      <c r="FY3151" s="187"/>
      <c r="FZ3151" s="187"/>
      <c r="GA3151" s="187"/>
      <c r="GB3151" s="187"/>
      <c r="GC3151" s="187"/>
      <c r="GD3151" s="187"/>
      <c r="GE3151" s="187"/>
      <c r="GF3151" s="187"/>
      <c r="GG3151" s="187"/>
      <c r="GH3151" s="187"/>
      <c r="GI3151" s="187"/>
      <c r="GJ3151" s="187"/>
      <c r="GK3151" s="187"/>
      <c r="GL3151" s="187"/>
      <c r="GM3151" s="187"/>
      <c r="GN3151" s="187"/>
      <c r="GO3151" s="187"/>
      <c r="GP3151" s="187"/>
      <c r="GQ3151" s="187"/>
      <c r="GR3151" s="187"/>
      <c r="GS3151" s="187"/>
      <c r="GT3151" s="187"/>
      <c r="GU3151" s="187"/>
      <c r="GV3151" s="187"/>
      <c r="GW3151" s="187"/>
      <c r="GX3151" s="187"/>
      <c r="GY3151" s="187"/>
      <c r="GZ3151" s="187"/>
      <c r="HA3151" s="187"/>
      <c r="HB3151" s="187"/>
      <c r="HC3151" s="187"/>
      <c r="HD3151" s="187"/>
      <c r="HE3151" s="187"/>
      <c r="HF3151" s="187"/>
      <c r="HG3151" s="187"/>
      <c r="HH3151" s="187"/>
      <c r="HI3151" s="187"/>
      <c r="HJ3151" s="187"/>
      <c r="HK3151" s="187"/>
      <c r="HL3151" s="187"/>
      <c r="HM3151" s="187"/>
      <c r="HN3151" s="187"/>
      <c r="HO3151" s="187"/>
      <c r="HP3151" s="187"/>
      <c r="HQ3151" s="187"/>
      <c r="HR3151" s="187"/>
      <c r="HS3151" s="187"/>
      <c r="HT3151" s="187"/>
      <c r="HU3151" s="187"/>
      <c r="HV3151" s="187"/>
      <c r="HW3151" s="187"/>
      <c r="HX3151" s="187"/>
      <c r="HY3151" s="187"/>
      <c r="HZ3151" s="187"/>
      <c r="IA3151" s="187"/>
      <c r="IB3151" s="187"/>
      <c r="IC3151" s="187"/>
      <c r="ID3151" s="187"/>
      <c r="IE3151" s="187"/>
      <c r="IF3151" s="187"/>
      <c r="IG3151" s="187"/>
      <c r="IH3151" s="187"/>
      <c r="II3151" s="187"/>
      <c r="IJ3151" s="187"/>
      <c r="IK3151" s="187"/>
      <c r="IL3151" s="187"/>
      <c r="IM3151" s="187"/>
      <c r="IN3151" s="187"/>
      <c r="IO3151" s="187"/>
      <c r="IP3151" s="187"/>
      <c r="IQ3151" s="187"/>
      <c r="IR3151" s="187"/>
      <c r="IS3151" s="187"/>
      <c r="IT3151" s="187"/>
      <c r="IU3151" s="187"/>
      <c r="IV3151" s="187"/>
      <c r="IW3151" s="187"/>
      <c r="IX3151" s="187"/>
      <c r="IY3151" s="187"/>
      <c r="IZ3151" s="187"/>
      <c r="JA3151" s="187"/>
      <c r="JB3151" s="187"/>
      <c r="JC3151" s="187"/>
      <c r="JD3151" s="187"/>
      <c r="JE3151" s="187"/>
      <c r="JF3151" s="187"/>
      <c r="JG3151" s="187"/>
    </row>
    <row r="3152" spans="1:267" s="161" customFormat="1" ht="19.5" customHeight="1" x14ac:dyDescent="0.25">
      <c r="A3152" s="50" t="s">
        <v>64</v>
      </c>
      <c r="B3152" s="27">
        <v>6</v>
      </c>
      <c r="C3152" s="27">
        <v>0</v>
      </c>
      <c r="D3152" s="27">
        <v>3</v>
      </c>
      <c r="E3152" s="27">
        <v>5</v>
      </c>
      <c r="F3152" s="27">
        <v>0</v>
      </c>
      <c r="G3152" s="27">
        <v>0</v>
      </c>
      <c r="H3152" s="27">
        <v>2</v>
      </c>
      <c r="I3152" s="27">
        <v>0</v>
      </c>
      <c r="J3152" s="27">
        <v>0</v>
      </c>
      <c r="K3152" s="27">
        <v>0</v>
      </c>
      <c r="L3152" s="112"/>
      <c r="M3152" s="92">
        <f t="shared" si="98"/>
        <v>16</v>
      </c>
      <c r="N3152" s="27">
        <v>9</v>
      </c>
      <c r="O3152" s="185">
        <f t="shared" si="99"/>
        <v>0.24615384615384617</v>
      </c>
      <c r="P3152" s="55" t="s">
        <v>446</v>
      </c>
      <c r="Q3152" s="19" t="s">
        <v>1424</v>
      </c>
      <c r="R3152" s="41" t="s">
        <v>603</v>
      </c>
      <c r="S3152" s="19" t="s">
        <v>523</v>
      </c>
      <c r="T3152" s="122" t="s">
        <v>2966</v>
      </c>
      <c r="U3152" s="17">
        <v>5</v>
      </c>
      <c r="V3152" s="20" t="s">
        <v>519</v>
      </c>
      <c r="W3152" s="18" t="s">
        <v>2996</v>
      </c>
      <c r="X3152" s="18" t="s">
        <v>684</v>
      </c>
      <c r="Y3152" s="29" t="s">
        <v>466</v>
      </c>
      <c r="Z3152" s="61"/>
    </row>
    <row r="3153" spans="1:26" s="161" customFormat="1" ht="19.5" customHeight="1" x14ac:dyDescent="0.25">
      <c r="A3153" s="50" t="s">
        <v>69</v>
      </c>
      <c r="B3153" s="27">
        <v>3</v>
      </c>
      <c r="C3153" s="27">
        <v>0</v>
      </c>
      <c r="D3153" s="27">
        <v>0</v>
      </c>
      <c r="E3153" s="27">
        <v>4</v>
      </c>
      <c r="F3153" s="27">
        <v>1</v>
      </c>
      <c r="G3153" s="27">
        <v>0</v>
      </c>
      <c r="H3153" s="27">
        <v>5</v>
      </c>
      <c r="I3153" s="27">
        <v>3</v>
      </c>
      <c r="J3153" s="27">
        <v>0</v>
      </c>
      <c r="K3153" s="27">
        <v>0</v>
      </c>
      <c r="L3153" s="112"/>
      <c r="M3153" s="92">
        <f t="shared" si="98"/>
        <v>16</v>
      </c>
      <c r="N3153" s="27">
        <v>15</v>
      </c>
      <c r="O3153" s="185">
        <f t="shared" si="99"/>
        <v>0.24615384615384617</v>
      </c>
      <c r="P3153" s="55" t="s">
        <v>446</v>
      </c>
      <c r="Q3153" s="19" t="s">
        <v>4566</v>
      </c>
      <c r="R3153" s="41" t="s">
        <v>451</v>
      </c>
      <c r="S3153" s="19" t="s">
        <v>540</v>
      </c>
      <c r="T3153" s="28" t="s">
        <v>3660</v>
      </c>
      <c r="U3153" s="17">
        <v>5</v>
      </c>
      <c r="V3153" s="20" t="s">
        <v>637</v>
      </c>
      <c r="W3153" s="18" t="s">
        <v>4334</v>
      </c>
      <c r="X3153" s="18" t="s">
        <v>1052</v>
      </c>
      <c r="Y3153" s="29" t="s">
        <v>474</v>
      </c>
      <c r="Z3153" s="61"/>
    </row>
    <row r="3154" spans="1:26" s="161" customFormat="1" ht="19.5" customHeight="1" x14ac:dyDescent="0.25">
      <c r="A3154" s="50" t="s">
        <v>62</v>
      </c>
      <c r="B3154" s="27">
        <v>7</v>
      </c>
      <c r="C3154" s="27">
        <v>0</v>
      </c>
      <c r="D3154" s="27">
        <v>0</v>
      </c>
      <c r="E3154" s="27">
        <v>4</v>
      </c>
      <c r="F3154" s="27">
        <v>1</v>
      </c>
      <c r="G3154" s="27">
        <v>0</v>
      </c>
      <c r="H3154" s="27">
        <v>4</v>
      </c>
      <c r="I3154" s="27">
        <v>0</v>
      </c>
      <c r="J3154" s="27">
        <v>0</v>
      </c>
      <c r="K3154" s="27">
        <v>0</v>
      </c>
      <c r="L3154" s="112"/>
      <c r="M3154" s="92">
        <f t="shared" si="98"/>
        <v>16</v>
      </c>
      <c r="N3154" s="27">
        <v>11</v>
      </c>
      <c r="O3154" s="185">
        <f t="shared" si="99"/>
        <v>0.24615384615384617</v>
      </c>
      <c r="P3154" s="55" t="s">
        <v>446</v>
      </c>
      <c r="Q3154" s="19" t="s">
        <v>2232</v>
      </c>
      <c r="R3154" s="41" t="s">
        <v>651</v>
      </c>
      <c r="S3154" s="19" t="s">
        <v>710</v>
      </c>
      <c r="T3154" s="28" t="s">
        <v>2196</v>
      </c>
      <c r="U3154" s="17">
        <v>5</v>
      </c>
      <c r="V3154" s="20" t="s">
        <v>519</v>
      </c>
      <c r="W3154" s="18" t="s">
        <v>2041</v>
      </c>
      <c r="X3154" s="18" t="s">
        <v>811</v>
      </c>
      <c r="Y3154" s="29" t="s">
        <v>452</v>
      </c>
      <c r="Z3154" s="61"/>
    </row>
    <row r="3155" spans="1:26" s="161" customFormat="1" ht="19.5" customHeight="1" x14ac:dyDescent="0.25">
      <c r="A3155" s="50" t="s">
        <v>71</v>
      </c>
      <c r="B3155" s="27">
        <v>2</v>
      </c>
      <c r="C3155" s="27">
        <v>0</v>
      </c>
      <c r="D3155" s="27">
        <v>0</v>
      </c>
      <c r="E3155" s="27">
        <v>4</v>
      </c>
      <c r="F3155" s="27">
        <v>1</v>
      </c>
      <c r="G3155" s="27">
        <v>2</v>
      </c>
      <c r="H3155" s="27">
        <v>4</v>
      </c>
      <c r="I3155" s="27">
        <v>2</v>
      </c>
      <c r="J3155" s="27">
        <v>0</v>
      </c>
      <c r="K3155" s="27">
        <v>1</v>
      </c>
      <c r="L3155" s="112"/>
      <c r="M3155" s="92">
        <f t="shared" si="98"/>
        <v>16</v>
      </c>
      <c r="N3155" s="27">
        <v>15</v>
      </c>
      <c r="O3155" s="185">
        <f t="shared" si="99"/>
        <v>0.24615384615384617</v>
      </c>
      <c r="P3155" s="55" t="s">
        <v>446</v>
      </c>
      <c r="Q3155" s="19" t="s">
        <v>4567</v>
      </c>
      <c r="R3155" s="41" t="s">
        <v>478</v>
      </c>
      <c r="S3155" s="19" t="s">
        <v>479</v>
      </c>
      <c r="T3155" s="28" t="s">
        <v>3660</v>
      </c>
      <c r="U3155" s="17">
        <v>5</v>
      </c>
      <c r="V3155" s="20" t="s">
        <v>637</v>
      </c>
      <c r="W3155" s="18" t="s">
        <v>4334</v>
      </c>
      <c r="X3155" s="18" t="s">
        <v>1052</v>
      </c>
      <c r="Y3155" s="29" t="s">
        <v>474</v>
      </c>
      <c r="Z3155" s="61"/>
    </row>
    <row r="3156" spans="1:26" s="161" customFormat="1" ht="19.5" customHeight="1" x14ac:dyDescent="0.25">
      <c r="A3156" s="50" t="s">
        <v>92</v>
      </c>
      <c r="B3156" s="27">
        <v>8</v>
      </c>
      <c r="C3156" s="27">
        <v>0</v>
      </c>
      <c r="D3156" s="27">
        <v>3</v>
      </c>
      <c r="E3156" s="27">
        <v>3</v>
      </c>
      <c r="F3156" s="27">
        <v>2</v>
      </c>
      <c r="G3156" s="27">
        <v>0</v>
      </c>
      <c r="H3156" s="27">
        <v>0</v>
      </c>
      <c r="I3156" s="27">
        <v>0</v>
      </c>
      <c r="J3156" s="27">
        <v>0</v>
      </c>
      <c r="K3156" s="27">
        <v>0</v>
      </c>
      <c r="L3156" s="112"/>
      <c r="M3156" s="92">
        <f t="shared" si="98"/>
        <v>16</v>
      </c>
      <c r="N3156" s="27">
        <v>28</v>
      </c>
      <c r="O3156" s="185">
        <f t="shared" si="99"/>
        <v>0.24615384615384617</v>
      </c>
      <c r="P3156" s="55" t="s">
        <v>446</v>
      </c>
      <c r="Q3156" s="19" t="s">
        <v>7191</v>
      </c>
      <c r="R3156" s="41" t="s">
        <v>625</v>
      </c>
      <c r="S3156" s="19" t="s">
        <v>628</v>
      </c>
      <c r="T3156" s="28" t="s">
        <v>3672</v>
      </c>
      <c r="U3156" s="17">
        <v>5</v>
      </c>
      <c r="V3156" s="20" t="s">
        <v>5662</v>
      </c>
      <c r="W3156" s="18" t="s">
        <v>7161</v>
      </c>
      <c r="X3156" s="18" t="s">
        <v>518</v>
      </c>
      <c r="Y3156" s="29" t="s">
        <v>466</v>
      </c>
      <c r="Z3156" s="61"/>
    </row>
    <row r="3157" spans="1:26" s="161" customFormat="1" ht="19.5" customHeight="1" x14ac:dyDescent="0.25">
      <c r="A3157" s="50" t="s">
        <v>75</v>
      </c>
      <c r="B3157" s="27">
        <v>5</v>
      </c>
      <c r="C3157" s="27">
        <v>0</v>
      </c>
      <c r="D3157" s="27">
        <v>0</v>
      </c>
      <c r="E3157" s="27">
        <v>2</v>
      </c>
      <c r="F3157" s="27">
        <v>1</v>
      </c>
      <c r="G3157" s="27">
        <v>0</v>
      </c>
      <c r="H3157" s="27">
        <v>3.5</v>
      </c>
      <c r="I3157" s="27">
        <v>3</v>
      </c>
      <c r="J3157" s="27">
        <v>0</v>
      </c>
      <c r="K3157" s="27">
        <v>1</v>
      </c>
      <c r="L3157" s="112"/>
      <c r="M3157" s="92">
        <f t="shared" si="98"/>
        <v>15.5</v>
      </c>
      <c r="N3157" s="27">
        <v>25</v>
      </c>
      <c r="O3157" s="185">
        <f t="shared" si="99"/>
        <v>0.23846153846153847</v>
      </c>
      <c r="P3157" s="55" t="s">
        <v>446</v>
      </c>
      <c r="Q3157" s="19" t="s">
        <v>7976</v>
      </c>
      <c r="R3157" s="41" t="s">
        <v>1332</v>
      </c>
      <c r="S3157" s="19" t="s">
        <v>507</v>
      </c>
      <c r="T3157" s="28" t="s">
        <v>7778</v>
      </c>
      <c r="U3157" s="17">
        <v>5</v>
      </c>
      <c r="V3157" s="20" t="s">
        <v>5246</v>
      </c>
      <c r="W3157" s="18" t="s">
        <v>7276</v>
      </c>
      <c r="X3157" s="18" t="s">
        <v>855</v>
      </c>
      <c r="Y3157" s="29" t="s">
        <v>469</v>
      </c>
      <c r="Z3157" s="61"/>
    </row>
    <row r="3158" spans="1:26" s="161" customFormat="1" ht="19.5" customHeight="1" x14ac:dyDescent="0.25">
      <c r="A3158" s="50" t="s">
        <v>74</v>
      </c>
      <c r="B3158" s="27">
        <v>4</v>
      </c>
      <c r="C3158" s="27">
        <v>0</v>
      </c>
      <c r="D3158" s="27">
        <v>0</v>
      </c>
      <c r="E3158" s="27">
        <v>2</v>
      </c>
      <c r="F3158" s="27">
        <v>0</v>
      </c>
      <c r="G3158" s="27">
        <v>1</v>
      </c>
      <c r="H3158" s="27">
        <v>4.5</v>
      </c>
      <c r="I3158" s="27">
        <v>4</v>
      </c>
      <c r="J3158" s="27">
        <v>0</v>
      </c>
      <c r="K3158" s="27">
        <v>0</v>
      </c>
      <c r="L3158" s="112"/>
      <c r="M3158" s="92">
        <f t="shared" si="98"/>
        <v>15.5</v>
      </c>
      <c r="N3158" s="27">
        <v>17</v>
      </c>
      <c r="O3158" s="185">
        <f t="shared" si="99"/>
        <v>0.23846153846153847</v>
      </c>
      <c r="P3158" s="55" t="s">
        <v>446</v>
      </c>
      <c r="Q3158" s="19" t="s">
        <v>1701</v>
      </c>
      <c r="R3158" s="41" t="s">
        <v>607</v>
      </c>
      <c r="S3158" s="19" t="s">
        <v>636</v>
      </c>
      <c r="T3158" s="28" t="s">
        <v>8947</v>
      </c>
      <c r="U3158" s="17">
        <v>5</v>
      </c>
      <c r="V3158" s="20" t="s">
        <v>519</v>
      </c>
      <c r="W3158" s="18" t="s">
        <v>1972</v>
      </c>
      <c r="X3158" s="18" t="s">
        <v>855</v>
      </c>
      <c r="Y3158" s="29" t="s">
        <v>1374</v>
      </c>
      <c r="Z3158" s="61"/>
    </row>
    <row r="3159" spans="1:26" s="161" customFormat="1" ht="19.5" customHeight="1" x14ac:dyDescent="0.25">
      <c r="A3159" s="50" t="s">
        <v>89</v>
      </c>
      <c r="B3159" s="27">
        <v>0</v>
      </c>
      <c r="C3159" s="27">
        <v>0</v>
      </c>
      <c r="D3159" s="27">
        <v>2.5</v>
      </c>
      <c r="E3159" s="27">
        <v>3</v>
      </c>
      <c r="F3159" s="27">
        <v>0</v>
      </c>
      <c r="G3159" s="27">
        <v>1</v>
      </c>
      <c r="H3159" s="27">
        <v>5</v>
      </c>
      <c r="I3159" s="27">
        <v>4</v>
      </c>
      <c r="J3159" s="27">
        <v>0</v>
      </c>
      <c r="K3159" s="27">
        <v>0</v>
      </c>
      <c r="L3159" s="112"/>
      <c r="M3159" s="92">
        <f t="shared" si="98"/>
        <v>15.5</v>
      </c>
      <c r="N3159" s="27">
        <v>25</v>
      </c>
      <c r="O3159" s="185">
        <f t="shared" si="99"/>
        <v>0.23846153846153847</v>
      </c>
      <c r="P3159" s="55" t="s">
        <v>446</v>
      </c>
      <c r="Q3159" s="19" t="s">
        <v>7977</v>
      </c>
      <c r="R3159" s="41" t="s">
        <v>3637</v>
      </c>
      <c r="S3159" s="19" t="s">
        <v>492</v>
      </c>
      <c r="T3159" s="28" t="s">
        <v>7778</v>
      </c>
      <c r="U3159" s="17">
        <v>5</v>
      </c>
      <c r="V3159" s="20" t="s">
        <v>1190</v>
      </c>
      <c r="W3159" s="18" t="s">
        <v>7911</v>
      </c>
      <c r="X3159" s="18" t="s">
        <v>515</v>
      </c>
      <c r="Y3159" s="29" t="s">
        <v>845</v>
      </c>
      <c r="Z3159" s="61"/>
    </row>
    <row r="3160" spans="1:26" s="161" customFormat="1" ht="19.5" customHeight="1" x14ac:dyDescent="0.25">
      <c r="A3160" s="50" t="s">
        <v>111</v>
      </c>
      <c r="B3160" s="27">
        <v>3</v>
      </c>
      <c r="C3160" s="27">
        <v>0</v>
      </c>
      <c r="D3160" s="27">
        <v>3</v>
      </c>
      <c r="E3160" s="27">
        <v>1</v>
      </c>
      <c r="F3160" s="27">
        <v>1</v>
      </c>
      <c r="G3160" s="27">
        <v>1</v>
      </c>
      <c r="H3160" s="27">
        <v>2.5</v>
      </c>
      <c r="I3160" s="27">
        <v>4</v>
      </c>
      <c r="J3160" s="27">
        <v>0</v>
      </c>
      <c r="K3160" s="27">
        <v>0</v>
      </c>
      <c r="L3160" s="112"/>
      <c r="M3160" s="92">
        <f t="shared" si="98"/>
        <v>15.5</v>
      </c>
      <c r="N3160" s="27">
        <v>29</v>
      </c>
      <c r="O3160" s="185">
        <f t="shared" si="99"/>
        <v>0.23846153846153847</v>
      </c>
      <c r="P3160" s="55" t="s">
        <v>446</v>
      </c>
      <c r="Q3160" s="19" t="s">
        <v>2855</v>
      </c>
      <c r="R3160" s="41" t="s">
        <v>622</v>
      </c>
      <c r="S3160" s="19" t="s">
        <v>492</v>
      </c>
      <c r="T3160" s="28" t="s">
        <v>3672</v>
      </c>
      <c r="U3160" s="17">
        <v>5</v>
      </c>
      <c r="V3160" s="20" t="s">
        <v>637</v>
      </c>
      <c r="W3160" s="18" t="s">
        <v>7165</v>
      </c>
      <c r="X3160" s="18" t="s">
        <v>478</v>
      </c>
      <c r="Y3160" s="29" t="s">
        <v>819</v>
      </c>
      <c r="Z3160" s="61"/>
    </row>
    <row r="3161" spans="1:26" s="161" customFormat="1" ht="19.5" customHeight="1" x14ac:dyDescent="0.25">
      <c r="A3161" s="50" t="s">
        <v>91</v>
      </c>
      <c r="B3161" s="27">
        <v>4</v>
      </c>
      <c r="C3161" s="27">
        <v>0</v>
      </c>
      <c r="D3161" s="27">
        <v>0</v>
      </c>
      <c r="E3161" s="27">
        <v>4</v>
      </c>
      <c r="F3161" s="27">
        <v>2</v>
      </c>
      <c r="G3161" s="27">
        <v>0</v>
      </c>
      <c r="H3161" s="27">
        <v>4</v>
      </c>
      <c r="I3161" s="27">
        <v>0</v>
      </c>
      <c r="J3161" s="27">
        <v>1</v>
      </c>
      <c r="K3161" s="27">
        <v>0.5</v>
      </c>
      <c r="L3161" s="112"/>
      <c r="M3161" s="92">
        <f t="shared" si="98"/>
        <v>15.5</v>
      </c>
      <c r="N3161" s="27">
        <v>17</v>
      </c>
      <c r="O3161" s="185">
        <f t="shared" si="99"/>
        <v>0.23846153846153847</v>
      </c>
      <c r="P3161" s="55" t="s">
        <v>446</v>
      </c>
      <c r="Q3161" s="19" t="s">
        <v>5962</v>
      </c>
      <c r="R3161" s="41" t="s">
        <v>461</v>
      </c>
      <c r="S3161" s="19" t="s">
        <v>1078</v>
      </c>
      <c r="T3161" s="28" t="s">
        <v>8947</v>
      </c>
      <c r="U3161" s="17">
        <v>5</v>
      </c>
      <c r="V3161" s="20" t="s">
        <v>682</v>
      </c>
      <c r="W3161" s="18" t="s">
        <v>5925</v>
      </c>
      <c r="X3161" s="18" t="s">
        <v>4268</v>
      </c>
      <c r="Y3161" s="29" t="s">
        <v>469</v>
      </c>
      <c r="Z3161" s="61"/>
    </row>
    <row r="3162" spans="1:26" s="161" customFormat="1" ht="19.5" customHeight="1" x14ac:dyDescent="0.25">
      <c r="A3162" s="50" t="s">
        <v>103</v>
      </c>
      <c r="B3162" s="27">
        <v>4</v>
      </c>
      <c r="C3162" s="27">
        <v>0</v>
      </c>
      <c r="D3162" s="27">
        <v>0</v>
      </c>
      <c r="E3162" s="27">
        <v>4</v>
      </c>
      <c r="F3162" s="27">
        <v>1</v>
      </c>
      <c r="G3162" s="27">
        <v>2</v>
      </c>
      <c r="H3162" s="27">
        <v>3.5</v>
      </c>
      <c r="I3162" s="27">
        <v>1</v>
      </c>
      <c r="J3162" s="27">
        <v>0</v>
      </c>
      <c r="K3162" s="27">
        <v>0</v>
      </c>
      <c r="L3162" s="112"/>
      <c r="M3162" s="92">
        <f t="shared" si="98"/>
        <v>15.5</v>
      </c>
      <c r="N3162" s="27">
        <v>17</v>
      </c>
      <c r="O3162" s="185">
        <f t="shared" si="99"/>
        <v>0.23846153846153847</v>
      </c>
      <c r="P3162" s="55" t="s">
        <v>446</v>
      </c>
      <c r="Q3162" s="19" t="s">
        <v>5963</v>
      </c>
      <c r="R3162" s="41" t="s">
        <v>684</v>
      </c>
      <c r="S3162" s="19" t="s">
        <v>504</v>
      </c>
      <c r="T3162" s="28" t="s">
        <v>8947</v>
      </c>
      <c r="U3162" s="17">
        <v>5</v>
      </c>
      <c r="V3162" s="20" t="s">
        <v>609</v>
      </c>
      <c r="W3162" s="18" t="s">
        <v>656</v>
      </c>
      <c r="X3162" s="18" t="s">
        <v>916</v>
      </c>
      <c r="Y3162" s="29" t="s">
        <v>469</v>
      </c>
      <c r="Z3162" s="61"/>
    </row>
    <row r="3163" spans="1:26" s="161" customFormat="1" ht="19.5" customHeight="1" x14ac:dyDescent="0.25">
      <c r="A3163" s="50" t="s">
        <v>85</v>
      </c>
      <c r="B3163" s="27">
        <v>3</v>
      </c>
      <c r="C3163" s="27">
        <v>0</v>
      </c>
      <c r="D3163" s="27">
        <v>2</v>
      </c>
      <c r="E3163" s="27">
        <v>4</v>
      </c>
      <c r="F3163" s="27">
        <v>0</v>
      </c>
      <c r="G3163" s="27">
        <v>1</v>
      </c>
      <c r="H3163" s="27">
        <v>3.5</v>
      </c>
      <c r="I3163" s="27">
        <v>2</v>
      </c>
      <c r="J3163" s="27">
        <v>0</v>
      </c>
      <c r="K3163" s="27">
        <v>0</v>
      </c>
      <c r="L3163" s="112"/>
      <c r="M3163" s="92">
        <f t="shared" si="98"/>
        <v>15.5</v>
      </c>
      <c r="N3163" s="27">
        <v>16</v>
      </c>
      <c r="O3163" s="185">
        <f t="shared" si="99"/>
        <v>0.23846153846153847</v>
      </c>
      <c r="P3163" s="55" t="s">
        <v>446</v>
      </c>
      <c r="Q3163" s="19" t="s">
        <v>4569</v>
      </c>
      <c r="R3163" s="41" t="s">
        <v>969</v>
      </c>
      <c r="S3163" s="19" t="s">
        <v>556</v>
      </c>
      <c r="T3163" s="28" t="s">
        <v>3660</v>
      </c>
      <c r="U3163" s="17">
        <v>5</v>
      </c>
      <c r="V3163" s="20" t="s">
        <v>4133</v>
      </c>
      <c r="W3163" s="18" t="s">
        <v>2444</v>
      </c>
      <c r="X3163" s="18" t="s">
        <v>771</v>
      </c>
      <c r="Y3163" s="29" t="s">
        <v>486</v>
      </c>
      <c r="Z3163" s="61"/>
    </row>
    <row r="3164" spans="1:26" s="161" customFormat="1" ht="19.5" customHeight="1" x14ac:dyDescent="0.25">
      <c r="A3164" s="50" t="s">
        <v>72</v>
      </c>
      <c r="B3164" s="27">
        <v>3</v>
      </c>
      <c r="C3164" s="27">
        <v>0</v>
      </c>
      <c r="D3164" s="27">
        <v>0.5</v>
      </c>
      <c r="E3164" s="27">
        <v>4</v>
      </c>
      <c r="F3164" s="27">
        <v>0</v>
      </c>
      <c r="G3164" s="27">
        <v>0</v>
      </c>
      <c r="H3164" s="27">
        <v>4</v>
      </c>
      <c r="I3164" s="27">
        <v>4</v>
      </c>
      <c r="J3164" s="27">
        <v>0</v>
      </c>
      <c r="K3164" s="27">
        <v>0</v>
      </c>
      <c r="L3164" s="112"/>
      <c r="M3164" s="92">
        <f t="shared" si="98"/>
        <v>15.5</v>
      </c>
      <c r="N3164" s="27">
        <v>16</v>
      </c>
      <c r="O3164" s="185">
        <f t="shared" si="99"/>
        <v>0.23846153846153847</v>
      </c>
      <c r="P3164" s="55" t="s">
        <v>446</v>
      </c>
      <c r="Q3164" s="19" t="s">
        <v>4568</v>
      </c>
      <c r="R3164" s="41" t="s">
        <v>1674</v>
      </c>
      <c r="S3164" s="19" t="s">
        <v>504</v>
      </c>
      <c r="T3164" s="28" t="s">
        <v>3660</v>
      </c>
      <c r="U3164" s="17">
        <v>5</v>
      </c>
      <c r="V3164" s="20" t="s">
        <v>637</v>
      </c>
      <c r="W3164" s="18" t="s">
        <v>4334</v>
      </c>
      <c r="X3164" s="18" t="s">
        <v>1052</v>
      </c>
      <c r="Y3164" s="29" t="s">
        <v>474</v>
      </c>
      <c r="Z3164" s="61"/>
    </row>
    <row r="3165" spans="1:26" s="161" customFormat="1" ht="19.5" customHeight="1" x14ac:dyDescent="0.25">
      <c r="A3165" s="50" t="s">
        <v>78</v>
      </c>
      <c r="B3165" s="27">
        <v>0</v>
      </c>
      <c r="C3165" s="27">
        <v>0</v>
      </c>
      <c r="D3165" s="27">
        <v>2.5</v>
      </c>
      <c r="E3165" s="27">
        <v>1</v>
      </c>
      <c r="F3165" s="27">
        <v>2</v>
      </c>
      <c r="G3165" s="27">
        <v>0</v>
      </c>
      <c r="H3165" s="27">
        <v>5</v>
      </c>
      <c r="I3165" s="27">
        <v>5</v>
      </c>
      <c r="J3165" s="27">
        <v>0</v>
      </c>
      <c r="K3165" s="27">
        <v>0</v>
      </c>
      <c r="L3165" s="112"/>
      <c r="M3165" s="92">
        <f t="shared" si="98"/>
        <v>15.5</v>
      </c>
      <c r="N3165" s="27">
        <v>23</v>
      </c>
      <c r="O3165" s="185">
        <f t="shared" si="99"/>
        <v>0.23846153846153847</v>
      </c>
      <c r="P3165" s="55" t="s">
        <v>446</v>
      </c>
      <c r="Q3165" s="19" t="s">
        <v>4297</v>
      </c>
      <c r="R3165" s="41" t="s">
        <v>625</v>
      </c>
      <c r="S3165" s="19" t="s">
        <v>1283</v>
      </c>
      <c r="T3165" s="28" t="s">
        <v>8132</v>
      </c>
      <c r="U3165" s="17">
        <v>5</v>
      </c>
      <c r="V3165" s="20" t="s">
        <v>637</v>
      </c>
      <c r="W3165" s="18" t="s">
        <v>4267</v>
      </c>
      <c r="X3165" s="18" t="s">
        <v>4268</v>
      </c>
      <c r="Y3165" s="29" t="s">
        <v>923</v>
      </c>
      <c r="Z3165" s="61"/>
    </row>
    <row r="3166" spans="1:26" s="161" customFormat="1" ht="19.5" customHeight="1" x14ac:dyDescent="0.25">
      <c r="A3166" s="50" t="s">
        <v>69</v>
      </c>
      <c r="B3166" s="27">
        <v>6</v>
      </c>
      <c r="C3166" s="27">
        <v>0</v>
      </c>
      <c r="D3166" s="27">
        <v>0.5</v>
      </c>
      <c r="E3166" s="27">
        <v>4</v>
      </c>
      <c r="F3166" s="27">
        <v>2</v>
      </c>
      <c r="G3166" s="27">
        <v>3</v>
      </c>
      <c r="H3166" s="27">
        <v>0</v>
      </c>
      <c r="I3166" s="27">
        <v>0</v>
      </c>
      <c r="J3166" s="27">
        <v>0</v>
      </c>
      <c r="K3166" s="27">
        <v>0</v>
      </c>
      <c r="L3166" s="112"/>
      <c r="M3166" s="92">
        <f t="shared" si="98"/>
        <v>15.5</v>
      </c>
      <c r="N3166" s="27">
        <v>12</v>
      </c>
      <c r="O3166" s="185">
        <f t="shared" si="99"/>
        <v>0.23846153846153847</v>
      </c>
      <c r="P3166" s="55" t="s">
        <v>446</v>
      </c>
      <c r="Q3166" s="19" t="s">
        <v>2233</v>
      </c>
      <c r="R3166" s="41" t="s">
        <v>491</v>
      </c>
      <c r="S3166" s="19" t="s">
        <v>925</v>
      </c>
      <c r="T3166" s="28" t="s">
        <v>2196</v>
      </c>
      <c r="U3166" s="17">
        <v>5</v>
      </c>
      <c r="V3166" s="20" t="s">
        <v>682</v>
      </c>
      <c r="W3166" s="18" t="s">
        <v>2216</v>
      </c>
      <c r="X3166" s="18" t="s">
        <v>1224</v>
      </c>
      <c r="Y3166" s="29" t="s">
        <v>819</v>
      </c>
      <c r="Z3166" s="61"/>
    </row>
    <row r="3167" spans="1:26" s="161" customFormat="1" ht="19.5" customHeight="1" x14ac:dyDescent="0.25">
      <c r="A3167" s="50" t="s">
        <v>66</v>
      </c>
      <c r="B3167" s="27">
        <v>6</v>
      </c>
      <c r="C3167" s="27">
        <v>0</v>
      </c>
      <c r="D3167" s="27">
        <v>0</v>
      </c>
      <c r="E3167" s="27">
        <v>2</v>
      </c>
      <c r="F3167" s="27">
        <v>2</v>
      </c>
      <c r="G3167" s="27">
        <v>1</v>
      </c>
      <c r="H3167" s="27">
        <v>0.5</v>
      </c>
      <c r="I3167" s="27">
        <v>2</v>
      </c>
      <c r="J3167" s="27">
        <v>0</v>
      </c>
      <c r="K3167" s="27">
        <v>2</v>
      </c>
      <c r="L3167" s="112"/>
      <c r="M3167" s="92">
        <f t="shared" si="98"/>
        <v>15.5</v>
      </c>
      <c r="N3167" s="27">
        <v>5</v>
      </c>
      <c r="O3167" s="185">
        <f t="shared" si="99"/>
        <v>0.23846153846153847</v>
      </c>
      <c r="P3167" s="55" t="s">
        <v>446</v>
      </c>
      <c r="Q3167" s="19" t="s">
        <v>6185</v>
      </c>
      <c r="R3167" s="41" t="s">
        <v>6186</v>
      </c>
      <c r="S3167" s="19" t="s">
        <v>6187</v>
      </c>
      <c r="T3167" s="28" t="s">
        <v>3667</v>
      </c>
      <c r="U3167" s="17">
        <v>5</v>
      </c>
      <c r="V3167" s="20" t="s">
        <v>609</v>
      </c>
      <c r="W3167" s="18" t="s">
        <v>545</v>
      </c>
      <c r="X3167" s="18" t="s">
        <v>1591</v>
      </c>
      <c r="Y3167" s="29" t="s">
        <v>486</v>
      </c>
      <c r="Z3167" s="61"/>
    </row>
    <row r="3168" spans="1:26" s="161" customFormat="1" ht="19.5" customHeight="1" x14ac:dyDescent="0.25">
      <c r="A3168" s="50" t="s">
        <v>74</v>
      </c>
      <c r="B3168" s="27">
        <v>6</v>
      </c>
      <c r="C3168" s="27">
        <v>0</v>
      </c>
      <c r="D3168" s="27">
        <v>0</v>
      </c>
      <c r="E3168" s="27">
        <v>0</v>
      </c>
      <c r="F3168" s="27">
        <v>1</v>
      </c>
      <c r="G3168" s="27">
        <v>0</v>
      </c>
      <c r="H3168" s="27">
        <v>4</v>
      </c>
      <c r="I3168" s="27">
        <v>2</v>
      </c>
      <c r="J3168" s="27">
        <v>2</v>
      </c>
      <c r="K3168" s="27">
        <v>0</v>
      </c>
      <c r="L3168" s="112"/>
      <c r="M3168" s="92">
        <f t="shared" si="98"/>
        <v>15</v>
      </c>
      <c r="N3168" s="27">
        <v>15</v>
      </c>
      <c r="O3168" s="185">
        <f t="shared" si="99"/>
        <v>0.23076923076923078</v>
      </c>
      <c r="P3168" s="55" t="s">
        <v>446</v>
      </c>
      <c r="Q3168" s="19" t="s">
        <v>1239</v>
      </c>
      <c r="R3168" s="41" t="s">
        <v>1240</v>
      </c>
      <c r="S3168" s="19" t="s">
        <v>507</v>
      </c>
      <c r="T3168" s="28" t="s">
        <v>1211</v>
      </c>
      <c r="U3168" s="17">
        <v>5</v>
      </c>
      <c r="V3168" s="20" t="s">
        <v>609</v>
      </c>
      <c r="W3168" s="18" t="s">
        <v>1215</v>
      </c>
      <c r="X3168" s="18" t="s">
        <v>811</v>
      </c>
      <c r="Y3168" s="29" t="s">
        <v>452</v>
      </c>
      <c r="Z3168" s="61"/>
    </row>
    <row r="3169" spans="1:267" s="161" customFormat="1" ht="19.5" customHeight="1" x14ac:dyDescent="0.25">
      <c r="A3169" s="50" t="s">
        <v>17</v>
      </c>
      <c r="B3169" s="27">
        <v>6</v>
      </c>
      <c r="C3169" s="27">
        <v>0</v>
      </c>
      <c r="D3169" s="27">
        <v>0</v>
      </c>
      <c r="E3169" s="27">
        <v>3</v>
      </c>
      <c r="F3169" s="27">
        <v>0</v>
      </c>
      <c r="G3169" s="27">
        <v>1</v>
      </c>
      <c r="H3169" s="27">
        <v>2</v>
      </c>
      <c r="I3169" s="27">
        <v>3</v>
      </c>
      <c r="J3169" s="27">
        <v>0</v>
      </c>
      <c r="K3169" s="27">
        <v>0</v>
      </c>
      <c r="L3169" s="112"/>
      <c r="M3169" s="92">
        <f t="shared" si="98"/>
        <v>15</v>
      </c>
      <c r="N3169" s="27">
        <v>2</v>
      </c>
      <c r="O3169" s="185">
        <f t="shared" si="99"/>
        <v>0.23076923076923078</v>
      </c>
      <c r="P3169" s="55" t="s">
        <v>446</v>
      </c>
      <c r="Q3169" s="19" t="s">
        <v>1580</v>
      </c>
      <c r="R3169" s="41" t="s">
        <v>1581</v>
      </c>
      <c r="S3169" s="19" t="s">
        <v>1582</v>
      </c>
      <c r="T3169" s="28" t="s">
        <v>1512</v>
      </c>
      <c r="U3169" s="17">
        <v>5</v>
      </c>
      <c r="V3169" s="20" t="s">
        <v>609</v>
      </c>
      <c r="W3169" s="18" t="s">
        <v>1583</v>
      </c>
      <c r="X3169" s="18" t="s">
        <v>561</v>
      </c>
      <c r="Y3169" s="29" t="s">
        <v>562</v>
      </c>
      <c r="Z3169" s="61"/>
    </row>
    <row r="3170" spans="1:267" s="161" customFormat="1" ht="19.5" customHeight="1" x14ac:dyDescent="0.25">
      <c r="A3170" s="50" t="s">
        <v>80</v>
      </c>
      <c r="B3170" s="27">
        <v>7</v>
      </c>
      <c r="C3170" s="27">
        <v>0</v>
      </c>
      <c r="D3170" s="27">
        <v>0</v>
      </c>
      <c r="E3170" s="27">
        <v>2</v>
      </c>
      <c r="F3170" s="27">
        <v>0</v>
      </c>
      <c r="G3170" s="27">
        <v>0</v>
      </c>
      <c r="H3170" s="27">
        <v>3</v>
      </c>
      <c r="I3170" s="27">
        <v>2</v>
      </c>
      <c r="J3170" s="27">
        <v>0</v>
      </c>
      <c r="K3170" s="27">
        <v>1</v>
      </c>
      <c r="L3170" s="112"/>
      <c r="M3170" s="92">
        <f t="shared" si="98"/>
        <v>15</v>
      </c>
      <c r="N3170" s="27">
        <v>23</v>
      </c>
      <c r="O3170" s="185">
        <f t="shared" si="99"/>
        <v>0.23076923076923078</v>
      </c>
      <c r="P3170" s="55" t="s">
        <v>446</v>
      </c>
      <c r="Q3170" s="19" t="s">
        <v>1797</v>
      </c>
      <c r="R3170" s="41" t="s">
        <v>1585</v>
      </c>
      <c r="S3170" s="19" t="s">
        <v>540</v>
      </c>
      <c r="T3170" s="28" t="s">
        <v>3297</v>
      </c>
      <c r="U3170" s="17">
        <v>5</v>
      </c>
      <c r="V3170" s="20" t="s">
        <v>519</v>
      </c>
      <c r="W3170" s="18" t="s">
        <v>3311</v>
      </c>
      <c r="X3170" s="18" t="s">
        <v>861</v>
      </c>
      <c r="Y3170" s="29" t="s">
        <v>1374</v>
      </c>
      <c r="Z3170" s="61"/>
    </row>
    <row r="3171" spans="1:267" s="161" customFormat="1" ht="19.5" customHeight="1" x14ac:dyDescent="0.25">
      <c r="A3171" s="50" t="s">
        <v>63</v>
      </c>
      <c r="B3171" s="27">
        <v>8</v>
      </c>
      <c r="C3171" s="27">
        <v>2</v>
      </c>
      <c r="D3171" s="27">
        <v>1</v>
      </c>
      <c r="E3171" s="27">
        <v>1</v>
      </c>
      <c r="F3171" s="27">
        <v>1</v>
      </c>
      <c r="G3171" s="27">
        <v>1</v>
      </c>
      <c r="H3171" s="27">
        <v>1</v>
      </c>
      <c r="I3171" s="27">
        <v>0</v>
      </c>
      <c r="J3171" s="27">
        <v>0</v>
      </c>
      <c r="K3171" s="27">
        <v>0</v>
      </c>
      <c r="L3171" s="112"/>
      <c r="M3171" s="92">
        <f t="shared" si="98"/>
        <v>15</v>
      </c>
      <c r="N3171" s="27">
        <v>20</v>
      </c>
      <c r="O3171" s="185">
        <f t="shared" si="99"/>
        <v>0.23076923076923078</v>
      </c>
      <c r="P3171" s="55" t="s">
        <v>446</v>
      </c>
      <c r="Q3171" s="19" t="s">
        <v>4925</v>
      </c>
      <c r="R3171" s="41" t="s">
        <v>1029</v>
      </c>
      <c r="S3171" s="19" t="s">
        <v>526</v>
      </c>
      <c r="T3171" s="28" t="s">
        <v>3662</v>
      </c>
      <c r="U3171" s="17">
        <v>5</v>
      </c>
      <c r="V3171" s="20" t="s">
        <v>637</v>
      </c>
      <c r="W3171" s="18" t="s">
        <v>696</v>
      </c>
      <c r="X3171" s="18" t="s">
        <v>632</v>
      </c>
      <c r="Y3171" s="29" t="s">
        <v>486</v>
      </c>
      <c r="Z3171" s="61"/>
    </row>
    <row r="3172" spans="1:267" s="161" customFormat="1" ht="19.5" customHeight="1" x14ac:dyDescent="0.25">
      <c r="A3172" s="50" t="s">
        <v>61</v>
      </c>
      <c r="B3172" s="27">
        <v>4</v>
      </c>
      <c r="C3172" s="27">
        <v>0</v>
      </c>
      <c r="D3172" s="27">
        <v>0</v>
      </c>
      <c r="E3172" s="27">
        <v>3</v>
      </c>
      <c r="F3172" s="27">
        <v>2</v>
      </c>
      <c r="G3172" s="27">
        <v>0</v>
      </c>
      <c r="H3172" s="27">
        <v>0</v>
      </c>
      <c r="I3172" s="27">
        <v>4</v>
      </c>
      <c r="J3172" s="27">
        <v>2</v>
      </c>
      <c r="K3172" s="27">
        <v>0</v>
      </c>
      <c r="L3172" s="112"/>
      <c r="M3172" s="92">
        <f t="shared" si="98"/>
        <v>15</v>
      </c>
      <c r="N3172" s="27">
        <v>5</v>
      </c>
      <c r="O3172" s="185">
        <f t="shared" si="99"/>
        <v>0.23076923076923078</v>
      </c>
      <c r="P3172" s="55" t="s">
        <v>446</v>
      </c>
      <c r="Q3172" s="19" t="s">
        <v>4689</v>
      </c>
      <c r="R3172" s="41" t="s">
        <v>496</v>
      </c>
      <c r="S3172" s="19" t="s">
        <v>562</v>
      </c>
      <c r="T3172" s="28" t="s">
        <v>3664</v>
      </c>
      <c r="U3172" s="17">
        <v>5</v>
      </c>
      <c r="V3172" s="20" t="s">
        <v>682</v>
      </c>
      <c r="W3172" s="18" t="s">
        <v>5644</v>
      </c>
      <c r="X3172" s="18" t="s">
        <v>4268</v>
      </c>
      <c r="Y3172" s="29" t="s">
        <v>1348</v>
      </c>
      <c r="Z3172" s="61"/>
    </row>
    <row r="3173" spans="1:267" s="161" customFormat="1" ht="19.5" customHeight="1" x14ac:dyDescent="0.25">
      <c r="A3173" s="50" t="s">
        <v>97</v>
      </c>
      <c r="B3173" s="27">
        <v>6</v>
      </c>
      <c r="C3173" s="27">
        <v>1</v>
      </c>
      <c r="D3173" s="27">
        <v>0</v>
      </c>
      <c r="E3173" s="27">
        <v>3</v>
      </c>
      <c r="F3173" s="27">
        <v>0</v>
      </c>
      <c r="G3173" s="27">
        <v>0</v>
      </c>
      <c r="H3173" s="27">
        <v>1.5</v>
      </c>
      <c r="I3173" s="27">
        <v>3</v>
      </c>
      <c r="J3173" s="27">
        <v>0</v>
      </c>
      <c r="K3173" s="27">
        <v>0.5</v>
      </c>
      <c r="L3173" s="112"/>
      <c r="M3173" s="92">
        <f t="shared" si="98"/>
        <v>15</v>
      </c>
      <c r="N3173" s="27">
        <v>19</v>
      </c>
      <c r="O3173" s="185">
        <f t="shared" si="99"/>
        <v>0.23076923076923078</v>
      </c>
      <c r="P3173" s="55" t="s">
        <v>446</v>
      </c>
      <c r="Q3173" s="19" t="s">
        <v>6769</v>
      </c>
      <c r="R3173" s="41" t="s">
        <v>488</v>
      </c>
      <c r="S3173" s="19" t="s">
        <v>523</v>
      </c>
      <c r="T3173" s="28" t="s">
        <v>3670</v>
      </c>
      <c r="U3173" s="17">
        <v>5</v>
      </c>
      <c r="V3173" s="20" t="s">
        <v>2314</v>
      </c>
      <c r="W3173" s="18" t="s">
        <v>6748</v>
      </c>
      <c r="X3173" s="18" t="s">
        <v>651</v>
      </c>
      <c r="Y3173" s="29" t="s">
        <v>800</v>
      </c>
      <c r="Z3173" s="61"/>
    </row>
    <row r="3174" spans="1:267" s="161" customFormat="1" ht="19.5" customHeight="1" x14ac:dyDescent="0.25">
      <c r="A3174" s="50" t="s">
        <v>74</v>
      </c>
      <c r="B3174" s="27">
        <v>3</v>
      </c>
      <c r="C3174" s="27">
        <v>0</v>
      </c>
      <c r="D3174" s="27">
        <v>0</v>
      </c>
      <c r="E3174" s="27">
        <v>3</v>
      </c>
      <c r="F3174" s="27">
        <v>2</v>
      </c>
      <c r="G3174" s="27">
        <v>0</v>
      </c>
      <c r="H3174" s="27">
        <v>5</v>
      </c>
      <c r="I3174" s="27">
        <v>2</v>
      </c>
      <c r="J3174" s="27">
        <v>0</v>
      </c>
      <c r="K3174" s="27">
        <v>0</v>
      </c>
      <c r="L3174" s="112"/>
      <c r="M3174" s="92">
        <f t="shared" si="98"/>
        <v>15</v>
      </c>
      <c r="N3174" s="27">
        <v>33</v>
      </c>
      <c r="O3174" s="185">
        <f t="shared" si="99"/>
        <v>0.23076923076923078</v>
      </c>
      <c r="P3174" s="55" t="s">
        <v>446</v>
      </c>
      <c r="Q3174" s="19" t="s">
        <v>896</v>
      </c>
      <c r="R3174" s="41" t="s">
        <v>607</v>
      </c>
      <c r="S3174" s="19" t="s">
        <v>599</v>
      </c>
      <c r="T3174" s="28" t="s">
        <v>681</v>
      </c>
      <c r="U3174" s="17">
        <v>5</v>
      </c>
      <c r="V3174" s="20" t="s">
        <v>637</v>
      </c>
      <c r="W3174" s="18" t="s">
        <v>908</v>
      </c>
      <c r="X3174" s="18" t="s">
        <v>684</v>
      </c>
      <c r="Y3174" s="29" t="s">
        <v>909</v>
      </c>
      <c r="Z3174" s="61"/>
    </row>
    <row r="3175" spans="1:267" s="161" customFormat="1" ht="19.5" customHeight="1" x14ac:dyDescent="0.25">
      <c r="A3175" s="50" t="s">
        <v>66</v>
      </c>
      <c r="B3175" s="27">
        <v>4</v>
      </c>
      <c r="C3175" s="27">
        <v>2</v>
      </c>
      <c r="D3175" s="27">
        <v>0</v>
      </c>
      <c r="E3175" s="27">
        <v>2</v>
      </c>
      <c r="F3175" s="27">
        <v>4</v>
      </c>
      <c r="G3175" s="27">
        <v>1</v>
      </c>
      <c r="H3175" s="27">
        <v>0</v>
      </c>
      <c r="I3175" s="27">
        <v>2</v>
      </c>
      <c r="J3175" s="27">
        <v>0</v>
      </c>
      <c r="K3175" s="27">
        <v>0</v>
      </c>
      <c r="L3175" s="112"/>
      <c r="M3175" s="92">
        <f t="shared" si="98"/>
        <v>15</v>
      </c>
      <c r="N3175" s="27">
        <v>20</v>
      </c>
      <c r="O3175" s="185">
        <f t="shared" si="99"/>
        <v>0.23076923076923078</v>
      </c>
      <c r="P3175" s="55" t="s">
        <v>446</v>
      </c>
      <c r="Q3175" s="19" t="s">
        <v>4926</v>
      </c>
      <c r="R3175" s="41" t="s">
        <v>488</v>
      </c>
      <c r="S3175" s="19" t="s">
        <v>463</v>
      </c>
      <c r="T3175" s="28" t="s">
        <v>3662</v>
      </c>
      <c r="U3175" s="17">
        <v>5</v>
      </c>
      <c r="V3175" s="20" t="s">
        <v>637</v>
      </c>
      <c r="W3175" s="18" t="s">
        <v>696</v>
      </c>
      <c r="X3175" s="18" t="s">
        <v>632</v>
      </c>
      <c r="Y3175" s="29" t="s">
        <v>486</v>
      </c>
      <c r="Z3175" s="61"/>
    </row>
    <row r="3176" spans="1:267" s="161" customFormat="1" ht="19.5" customHeight="1" x14ac:dyDescent="0.25">
      <c r="A3176" s="50" t="s">
        <v>66</v>
      </c>
      <c r="B3176" s="27">
        <v>3</v>
      </c>
      <c r="C3176" s="27">
        <v>0</v>
      </c>
      <c r="D3176" s="27">
        <v>0</v>
      </c>
      <c r="E3176" s="27">
        <v>5</v>
      </c>
      <c r="F3176" s="27">
        <v>2</v>
      </c>
      <c r="G3176" s="27">
        <v>0</v>
      </c>
      <c r="H3176" s="27">
        <v>0</v>
      </c>
      <c r="I3176" s="27">
        <v>4</v>
      </c>
      <c r="J3176" s="27">
        <v>1</v>
      </c>
      <c r="K3176" s="27">
        <v>0</v>
      </c>
      <c r="L3176" s="112"/>
      <c r="M3176" s="92">
        <f t="shared" si="98"/>
        <v>15</v>
      </c>
      <c r="N3176" s="27">
        <v>16</v>
      </c>
      <c r="O3176" s="185">
        <f t="shared" si="99"/>
        <v>0.23076923076923078</v>
      </c>
      <c r="P3176" s="55" t="s">
        <v>446</v>
      </c>
      <c r="Q3176" s="19" t="s">
        <v>4187</v>
      </c>
      <c r="R3176" s="41" t="s">
        <v>1029</v>
      </c>
      <c r="S3176" s="19" t="s">
        <v>1467</v>
      </c>
      <c r="T3176" s="28" t="s">
        <v>3660</v>
      </c>
      <c r="U3176" s="17">
        <v>5</v>
      </c>
      <c r="V3176" s="20" t="s">
        <v>637</v>
      </c>
      <c r="W3176" s="18" t="s">
        <v>4334</v>
      </c>
      <c r="X3176" s="18" t="s">
        <v>1052</v>
      </c>
      <c r="Y3176" s="29" t="s">
        <v>474</v>
      </c>
      <c r="Z3176" s="61"/>
    </row>
    <row r="3177" spans="1:267" s="161" customFormat="1" ht="19.5" customHeight="1" x14ac:dyDescent="0.25">
      <c r="A3177" s="50" t="s">
        <v>110</v>
      </c>
      <c r="B3177" s="27">
        <v>5</v>
      </c>
      <c r="C3177" s="27">
        <v>0</v>
      </c>
      <c r="D3177" s="27">
        <v>0</v>
      </c>
      <c r="E3177" s="27">
        <v>4</v>
      </c>
      <c r="F3177" s="27">
        <v>0</v>
      </c>
      <c r="G3177" s="27">
        <v>0</v>
      </c>
      <c r="H3177" s="27">
        <v>0</v>
      </c>
      <c r="I3177" s="27">
        <v>5</v>
      </c>
      <c r="J3177" s="27">
        <v>0</v>
      </c>
      <c r="K3177" s="27">
        <v>1</v>
      </c>
      <c r="L3177" s="112"/>
      <c r="M3177" s="92">
        <f t="shared" si="98"/>
        <v>15</v>
      </c>
      <c r="N3177" s="27">
        <v>26</v>
      </c>
      <c r="O3177" s="185">
        <f t="shared" si="99"/>
        <v>0.23076923076923078</v>
      </c>
      <c r="P3177" s="55" t="s">
        <v>446</v>
      </c>
      <c r="Q3177" s="19" t="s">
        <v>7978</v>
      </c>
      <c r="R3177" s="41" t="s">
        <v>655</v>
      </c>
      <c r="S3177" s="19" t="s">
        <v>648</v>
      </c>
      <c r="T3177" s="28" t="s">
        <v>7778</v>
      </c>
      <c r="U3177" s="17">
        <v>5</v>
      </c>
      <c r="V3177" s="20" t="s">
        <v>682</v>
      </c>
      <c r="W3177" s="18" t="s">
        <v>7915</v>
      </c>
      <c r="X3177" s="18" t="s">
        <v>3131</v>
      </c>
      <c r="Y3177" s="29" t="s">
        <v>540</v>
      </c>
      <c r="Z3177" s="61"/>
    </row>
    <row r="3178" spans="1:267" s="161" customFormat="1" ht="19.5" customHeight="1" x14ac:dyDescent="0.25">
      <c r="A3178" s="50" t="s">
        <v>69</v>
      </c>
      <c r="B3178" s="27">
        <v>6</v>
      </c>
      <c r="C3178" s="27">
        <v>0</v>
      </c>
      <c r="D3178" s="27">
        <v>0</v>
      </c>
      <c r="E3178" s="27">
        <v>5</v>
      </c>
      <c r="F3178" s="27">
        <v>0</v>
      </c>
      <c r="G3178" s="27">
        <v>2</v>
      </c>
      <c r="H3178" s="27">
        <v>2</v>
      </c>
      <c r="I3178" s="27">
        <v>0</v>
      </c>
      <c r="J3178" s="27">
        <v>0</v>
      </c>
      <c r="K3178" s="27">
        <v>0</v>
      </c>
      <c r="L3178" s="112"/>
      <c r="M3178" s="92">
        <f t="shared" si="98"/>
        <v>15</v>
      </c>
      <c r="N3178" s="27">
        <v>24</v>
      </c>
      <c r="O3178" s="185">
        <f t="shared" si="99"/>
        <v>0.23076923076923078</v>
      </c>
      <c r="P3178" s="55" t="s">
        <v>446</v>
      </c>
      <c r="Q3178" s="19" t="s">
        <v>4298</v>
      </c>
      <c r="R3178" s="41" t="s">
        <v>539</v>
      </c>
      <c r="S3178" s="19" t="s">
        <v>970</v>
      </c>
      <c r="T3178" s="28" t="s">
        <v>8132</v>
      </c>
      <c r="U3178" s="17">
        <v>5</v>
      </c>
      <c r="V3178" s="20" t="s">
        <v>682</v>
      </c>
      <c r="W3178" s="18" t="s">
        <v>2619</v>
      </c>
      <c r="X3178" s="18" t="s">
        <v>451</v>
      </c>
      <c r="Y3178" s="29" t="s">
        <v>486</v>
      </c>
      <c r="Z3178" s="61"/>
    </row>
    <row r="3179" spans="1:267" s="161" customFormat="1" ht="19.5" customHeight="1" x14ac:dyDescent="0.25">
      <c r="A3179" s="67" t="s">
        <v>74</v>
      </c>
      <c r="B3179" s="31">
        <v>4</v>
      </c>
      <c r="C3179" s="31">
        <v>0</v>
      </c>
      <c r="D3179" s="31">
        <v>0</v>
      </c>
      <c r="E3179" s="31">
        <v>0</v>
      </c>
      <c r="F3179" s="31">
        <v>0</v>
      </c>
      <c r="G3179" s="31">
        <v>3</v>
      </c>
      <c r="H3179" s="31">
        <v>5</v>
      </c>
      <c r="I3179" s="31">
        <v>3</v>
      </c>
      <c r="J3179" s="31">
        <v>0</v>
      </c>
      <c r="K3179" s="31">
        <v>0</v>
      </c>
      <c r="L3179" s="124"/>
      <c r="M3179" s="92">
        <f t="shared" si="98"/>
        <v>15</v>
      </c>
      <c r="N3179" s="31">
        <v>18</v>
      </c>
      <c r="O3179" s="185">
        <f t="shared" si="99"/>
        <v>0.23076923076923078</v>
      </c>
      <c r="P3179" s="65" t="s">
        <v>446</v>
      </c>
      <c r="Q3179" s="19" t="s">
        <v>5254</v>
      </c>
      <c r="R3179" s="41" t="s">
        <v>4998</v>
      </c>
      <c r="S3179" s="19" t="s">
        <v>492</v>
      </c>
      <c r="T3179" s="40" t="s">
        <v>3663</v>
      </c>
      <c r="U3179" s="32">
        <v>5</v>
      </c>
      <c r="V3179" s="20" t="s">
        <v>1190</v>
      </c>
      <c r="W3179" s="33" t="s">
        <v>5227</v>
      </c>
      <c r="X3179" s="33" t="s">
        <v>811</v>
      </c>
      <c r="Y3179" s="34" t="s">
        <v>474</v>
      </c>
      <c r="Z3179" s="186"/>
      <c r="AA3179" s="187"/>
      <c r="AB3179" s="187"/>
      <c r="AC3179" s="187"/>
      <c r="AD3179" s="187"/>
      <c r="AE3179" s="187"/>
      <c r="AF3179" s="187"/>
      <c r="AG3179" s="187"/>
      <c r="AH3179" s="187"/>
      <c r="AI3179" s="187"/>
      <c r="AJ3179" s="187"/>
      <c r="AK3179" s="187"/>
      <c r="AL3179" s="187"/>
      <c r="AM3179" s="187"/>
      <c r="AN3179" s="187"/>
      <c r="AO3179" s="187"/>
      <c r="AP3179" s="187"/>
      <c r="AQ3179" s="187"/>
      <c r="AR3179" s="187"/>
      <c r="AS3179" s="187"/>
      <c r="AT3179" s="187"/>
      <c r="AU3179" s="187"/>
      <c r="AV3179" s="187"/>
      <c r="AW3179" s="187"/>
      <c r="AX3179" s="187"/>
      <c r="AY3179" s="187"/>
      <c r="AZ3179" s="187"/>
      <c r="BA3179" s="187"/>
      <c r="BB3179" s="187"/>
      <c r="BC3179" s="187"/>
      <c r="BD3179" s="187"/>
      <c r="BE3179" s="187"/>
      <c r="BF3179" s="187"/>
      <c r="BG3179" s="187"/>
      <c r="BH3179" s="187"/>
      <c r="BI3179" s="187"/>
      <c r="BJ3179" s="187"/>
      <c r="BK3179" s="187"/>
      <c r="BL3179" s="187"/>
      <c r="BM3179" s="187"/>
      <c r="BN3179" s="187"/>
      <c r="BO3179" s="187"/>
      <c r="BP3179" s="187"/>
      <c r="BQ3179" s="187"/>
      <c r="BR3179" s="187"/>
      <c r="BS3179" s="187"/>
      <c r="BT3179" s="187"/>
      <c r="BU3179" s="187"/>
      <c r="BV3179" s="187"/>
      <c r="BW3179" s="187"/>
      <c r="BX3179" s="187"/>
      <c r="BY3179" s="187"/>
      <c r="BZ3179" s="187"/>
      <c r="CA3179" s="187"/>
      <c r="CB3179" s="187"/>
      <c r="CC3179" s="187"/>
      <c r="CD3179" s="187"/>
      <c r="CE3179" s="187"/>
      <c r="CF3179" s="187"/>
      <c r="CG3179" s="187"/>
      <c r="CH3179" s="187"/>
      <c r="CI3179" s="187"/>
      <c r="CJ3179" s="187"/>
      <c r="CK3179" s="187"/>
      <c r="CL3179" s="187"/>
      <c r="CM3179" s="187"/>
      <c r="CN3179" s="187"/>
      <c r="CO3179" s="187"/>
      <c r="CP3179" s="187"/>
      <c r="CQ3179" s="187"/>
      <c r="CR3179" s="187"/>
      <c r="CS3179" s="187"/>
      <c r="CT3179" s="187"/>
      <c r="CU3179" s="187"/>
      <c r="CV3179" s="187"/>
      <c r="CW3179" s="187"/>
      <c r="CX3179" s="187"/>
      <c r="CY3179" s="187"/>
      <c r="CZ3179" s="187"/>
      <c r="DA3179" s="187"/>
      <c r="DB3179" s="187"/>
      <c r="DC3179" s="187"/>
      <c r="DD3179" s="187"/>
      <c r="DE3179" s="187"/>
      <c r="DF3179" s="187"/>
      <c r="DG3179" s="187"/>
      <c r="DH3179" s="187"/>
      <c r="DI3179" s="187"/>
      <c r="DJ3179" s="187"/>
      <c r="DK3179" s="187"/>
      <c r="DL3179" s="187"/>
      <c r="DM3179" s="187"/>
      <c r="DN3179" s="187"/>
      <c r="DO3179" s="187"/>
      <c r="DP3179" s="187"/>
      <c r="DQ3179" s="187"/>
      <c r="DR3179" s="187"/>
      <c r="DS3179" s="187"/>
      <c r="DT3179" s="187"/>
      <c r="DU3179" s="187"/>
      <c r="DV3179" s="187"/>
      <c r="DW3179" s="187"/>
      <c r="DX3179" s="187"/>
      <c r="DY3179" s="187"/>
      <c r="DZ3179" s="187"/>
      <c r="EA3179" s="187"/>
      <c r="EB3179" s="187"/>
      <c r="EC3179" s="187"/>
      <c r="ED3179" s="187"/>
      <c r="EE3179" s="187"/>
      <c r="EF3179" s="187"/>
      <c r="EG3179" s="187"/>
      <c r="EH3179" s="187"/>
      <c r="EI3179" s="187"/>
      <c r="EJ3179" s="187"/>
      <c r="EK3179" s="187"/>
      <c r="EL3179" s="187"/>
      <c r="EM3179" s="187"/>
      <c r="EN3179" s="187"/>
      <c r="EO3179" s="187"/>
      <c r="EP3179" s="187"/>
      <c r="EQ3179" s="187"/>
      <c r="ER3179" s="187"/>
      <c r="ES3179" s="187"/>
      <c r="ET3179" s="187"/>
      <c r="EU3179" s="187"/>
      <c r="EV3179" s="187"/>
      <c r="EW3179" s="187"/>
      <c r="EX3179" s="187"/>
      <c r="EY3179" s="187"/>
      <c r="EZ3179" s="187"/>
      <c r="FA3179" s="187"/>
      <c r="FB3179" s="187"/>
      <c r="FC3179" s="187"/>
      <c r="FD3179" s="187"/>
      <c r="FE3179" s="187"/>
      <c r="FF3179" s="187"/>
      <c r="FG3179" s="187"/>
      <c r="FH3179" s="187"/>
      <c r="FI3179" s="187"/>
      <c r="FJ3179" s="187"/>
      <c r="FK3179" s="187"/>
      <c r="FL3179" s="187"/>
      <c r="FM3179" s="187"/>
      <c r="FN3179" s="187"/>
      <c r="FO3179" s="187"/>
      <c r="FP3179" s="187"/>
      <c r="FQ3179" s="187"/>
      <c r="FR3179" s="187"/>
      <c r="FS3179" s="187"/>
      <c r="FT3179" s="187"/>
      <c r="FU3179" s="187"/>
      <c r="FV3179" s="187"/>
      <c r="FW3179" s="187"/>
      <c r="FX3179" s="187"/>
      <c r="FY3179" s="187"/>
      <c r="FZ3179" s="187"/>
      <c r="GA3179" s="187"/>
      <c r="GB3179" s="187"/>
      <c r="GC3179" s="187"/>
      <c r="GD3179" s="187"/>
      <c r="GE3179" s="187"/>
      <c r="GF3179" s="187"/>
      <c r="GG3179" s="187"/>
      <c r="GH3179" s="187"/>
      <c r="GI3179" s="187"/>
      <c r="GJ3179" s="187"/>
      <c r="GK3179" s="187"/>
      <c r="GL3179" s="187"/>
      <c r="GM3179" s="187"/>
      <c r="GN3179" s="187"/>
      <c r="GO3179" s="187"/>
      <c r="GP3179" s="187"/>
      <c r="GQ3179" s="187"/>
      <c r="GR3179" s="187"/>
      <c r="GS3179" s="187"/>
      <c r="GT3179" s="187"/>
      <c r="GU3179" s="187"/>
      <c r="GV3179" s="187"/>
      <c r="GW3179" s="187"/>
      <c r="GX3179" s="187"/>
      <c r="GY3179" s="187"/>
      <c r="GZ3179" s="187"/>
      <c r="HA3179" s="187"/>
      <c r="HB3179" s="187"/>
      <c r="HC3179" s="187"/>
      <c r="HD3179" s="187"/>
      <c r="HE3179" s="187"/>
      <c r="HF3179" s="187"/>
      <c r="HG3179" s="187"/>
      <c r="HH3179" s="187"/>
      <c r="HI3179" s="187"/>
      <c r="HJ3179" s="187"/>
      <c r="HK3179" s="187"/>
      <c r="HL3179" s="187"/>
      <c r="HM3179" s="187"/>
      <c r="HN3179" s="187"/>
      <c r="HO3179" s="187"/>
      <c r="HP3179" s="187"/>
      <c r="HQ3179" s="187"/>
      <c r="HR3179" s="187"/>
      <c r="HS3179" s="187"/>
      <c r="HT3179" s="187"/>
      <c r="HU3179" s="187"/>
      <c r="HV3179" s="187"/>
      <c r="HW3179" s="187"/>
      <c r="HX3179" s="187"/>
      <c r="HY3179" s="187"/>
      <c r="HZ3179" s="187"/>
      <c r="IA3179" s="187"/>
      <c r="IB3179" s="187"/>
      <c r="IC3179" s="187"/>
      <c r="ID3179" s="187"/>
      <c r="IE3179" s="187"/>
      <c r="IF3179" s="187"/>
      <c r="IG3179" s="187"/>
      <c r="IH3179" s="187"/>
      <c r="II3179" s="187"/>
      <c r="IJ3179" s="187"/>
      <c r="IK3179" s="187"/>
      <c r="IL3179" s="187"/>
      <c r="IM3179" s="187"/>
      <c r="IN3179" s="187"/>
      <c r="IO3179" s="187"/>
      <c r="IP3179" s="187"/>
      <c r="IQ3179" s="187"/>
      <c r="IR3179" s="187"/>
      <c r="IS3179" s="187"/>
      <c r="IT3179" s="187"/>
      <c r="IU3179" s="187"/>
      <c r="IV3179" s="187"/>
      <c r="IW3179" s="187"/>
      <c r="IX3179" s="187"/>
      <c r="IY3179" s="187"/>
      <c r="IZ3179" s="187"/>
      <c r="JA3179" s="187"/>
      <c r="JB3179" s="187"/>
      <c r="JC3179" s="187"/>
      <c r="JD3179" s="187"/>
      <c r="JE3179" s="187"/>
      <c r="JF3179" s="187"/>
      <c r="JG3179" s="187"/>
    </row>
    <row r="3180" spans="1:267" s="161" customFormat="1" ht="19.5" customHeight="1" x14ac:dyDescent="0.25">
      <c r="A3180" s="50" t="s">
        <v>60</v>
      </c>
      <c r="B3180" s="27">
        <v>7</v>
      </c>
      <c r="C3180" s="27">
        <v>0</v>
      </c>
      <c r="D3180" s="27">
        <v>0</v>
      </c>
      <c r="E3180" s="27">
        <v>5</v>
      </c>
      <c r="F3180" s="27">
        <v>1</v>
      </c>
      <c r="G3180" s="27">
        <v>1</v>
      </c>
      <c r="H3180" s="27">
        <v>0</v>
      </c>
      <c r="I3180" s="27">
        <v>1</v>
      </c>
      <c r="J3180" s="27">
        <v>0</v>
      </c>
      <c r="K3180" s="27">
        <v>0</v>
      </c>
      <c r="L3180" s="112"/>
      <c r="M3180" s="92">
        <f t="shared" si="98"/>
        <v>15</v>
      </c>
      <c r="N3180" s="27">
        <v>26</v>
      </c>
      <c r="O3180" s="185">
        <f t="shared" si="99"/>
        <v>0.23076923076923078</v>
      </c>
      <c r="P3180" s="55" t="s">
        <v>446</v>
      </c>
      <c r="Q3180" s="19" t="s">
        <v>7979</v>
      </c>
      <c r="R3180" s="41" t="s">
        <v>561</v>
      </c>
      <c r="S3180" s="19" t="s">
        <v>526</v>
      </c>
      <c r="T3180" s="28" t="s">
        <v>7778</v>
      </c>
      <c r="U3180" s="17">
        <v>5</v>
      </c>
      <c r="V3180" s="20" t="s">
        <v>5246</v>
      </c>
      <c r="W3180" s="18" t="s">
        <v>7276</v>
      </c>
      <c r="X3180" s="18" t="s">
        <v>855</v>
      </c>
      <c r="Y3180" s="29" t="s">
        <v>469</v>
      </c>
      <c r="Z3180" s="61"/>
    </row>
    <row r="3181" spans="1:267" s="161" customFormat="1" ht="19.5" customHeight="1" x14ac:dyDescent="0.25">
      <c r="A3181" s="50" t="s">
        <v>83</v>
      </c>
      <c r="B3181" s="27">
        <v>7</v>
      </c>
      <c r="C3181" s="27">
        <v>0</v>
      </c>
      <c r="D3181" s="27">
        <v>3.5</v>
      </c>
      <c r="E3181" s="27">
        <v>0</v>
      </c>
      <c r="F3181" s="27">
        <v>1</v>
      </c>
      <c r="G3181" s="27">
        <v>0</v>
      </c>
      <c r="H3181" s="27">
        <v>3.5</v>
      </c>
      <c r="I3181" s="27">
        <v>0</v>
      </c>
      <c r="J3181" s="27">
        <v>0</v>
      </c>
      <c r="K3181" s="27">
        <v>0</v>
      </c>
      <c r="L3181" s="112"/>
      <c r="M3181" s="92">
        <f t="shared" si="98"/>
        <v>15</v>
      </c>
      <c r="N3181" s="27">
        <v>19</v>
      </c>
      <c r="O3181" s="185">
        <f t="shared" si="99"/>
        <v>0.23076923076923078</v>
      </c>
      <c r="P3181" s="55" t="s">
        <v>446</v>
      </c>
      <c r="Q3181" s="19" t="s">
        <v>3200</v>
      </c>
      <c r="R3181" s="41" t="s">
        <v>1029</v>
      </c>
      <c r="S3181" s="19" t="s">
        <v>2442</v>
      </c>
      <c r="T3181" s="28" t="s">
        <v>3122</v>
      </c>
      <c r="U3181" s="17">
        <v>5</v>
      </c>
      <c r="V3181" s="20" t="s">
        <v>637</v>
      </c>
      <c r="W3181" s="18" t="s">
        <v>3177</v>
      </c>
      <c r="X3181" s="18" t="s">
        <v>448</v>
      </c>
      <c r="Y3181" s="29" t="s">
        <v>504</v>
      </c>
      <c r="Z3181" s="61"/>
    </row>
    <row r="3182" spans="1:267" s="161" customFormat="1" ht="19.5" customHeight="1" x14ac:dyDescent="0.25">
      <c r="A3182" s="67" t="s">
        <v>89</v>
      </c>
      <c r="B3182" s="31">
        <v>1</v>
      </c>
      <c r="C3182" s="31">
        <v>0</v>
      </c>
      <c r="D3182" s="31">
        <v>4</v>
      </c>
      <c r="E3182" s="31">
        <v>4</v>
      </c>
      <c r="F3182" s="31">
        <v>1</v>
      </c>
      <c r="G3182" s="31">
        <v>0</v>
      </c>
      <c r="H3182" s="31">
        <v>1</v>
      </c>
      <c r="I3182" s="31">
        <v>3</v>
      </c>
      <c r="J3182" s="31">
        <v>0</v>
      </c>
      <c r="K3182" s="31">
        <v>0.5</v>
      </c>
      <c r="L3182" s="124"/>
      <c r="M3182" s="92">
        <f t="shared" si="98"/>
        <v>14.5</v>
      </c>
      <c r="N3182" s="31">
        <v>19</v>
      </c>
      <c r="O3182" s="185">
        <f t="shared" si="99"/>
        <v>0.22307692307692309</v>
      </c>
      <c r="P3182" s="65" t="s">
        <v>446</v>
      </c>
      <c r="Q3182" s="19" t="s">
        <v>5255</v>
      </c>
      <c r="R3182" s="41" t="s">
        <v>529</v>
      </c>
      <c r="S3182" s="19" t="s">
        <v>559</v>
      </c>
      <c r="T3182" s="40" t="s">
        <v>3663</v>
      </c>
      <c r="U3182" s="32">
        <v>5</v>
      </c>
      <c r="V3182" s="20" t="s">
        <v>645</v>
      </c>
      <c r="W3182" s="33" t="s">
        <v>5230</v>
      </c>
      <c r="X3182" s="33" t="s">
        <v>5231</v>
      </c>
      <c r="Y3182" s="34" t="s">
        <v>5232</v>
      </c>
      <c r="Z3182" s="186"/>
      <c r="AA3182" s="187"/>
      <c r="AB3182" s="187"/>
      <c r="AC3182" s="187"/>
      <c r="AD3182" s="187"/>
      <c r="AE3182" s="187"/>
      <c r="AF3182" s="187"/>
      <c r="AG3182" s="187"/>
      <c r="AH3182" s="187"/>
      <c r="AI3182" s="187"/>
      <c r="AJ3182" s="187"/>
      <c r="AK3182" s="187"/>
      <c r="AL3182" s="187"/>
      <c r="AM3182" s="187"/>
      <c r="AN3182" s="187"/>
      <c r="AO3182" s="187"/>
      <c r="AP3182" s="187"/>
      <c r="AQ3182" s="187"/>
      <c r="AR3182" s="187"/>
      <c r="AS3182" s="187"/>
      <c r="AT3182" s="187"/>
      <c r="AU3182" s="187"/>
      <c r="AV3182" s="187"/>
      <c r="AW3182" s="187"/>
      <c r="AX3182" s="187"/>
      <c r="AY3182" s="187"/>
      <c r="AZ3182" s="187"/>
      <c r="BA3182" s="187"/>
      <c r="BB3182" s="187"/>
      <c r="BC3182" s="187"/>
      <c r="BD3182" s="187"/>
      <c r="BE3182" s="187"/>
      <c r="BF3182" s="187"/>
      <c r="BG3182" s="187"/>
      <c r="BH3182" s="187"/>
      <c r="BI3182" s="187"/>
      <c r="BJ3182" s="187"/>
      <c r="BK3182" s="187"/>
      <c r="BL3182" s="187"/>
      <c r="BM3182" s="187"/>
      <c r="BN3182" s="187"/>
      <c r="BO3182" s="187"/>
      <c r="BP3182" s="187"/>
      <c r="BQ3182" s="187"/>
      <c r="BR3182" s="187"/>
      <c r="BS3182" s="187"/>
      <c r="BT3182" s="187"/>
      <c r="BU3182" s="187"/>
      <c r="BV3182" s="187"/>
      <c r="BW3182" s="187"/>
      <c r="BX3182" s="187"/>
      <c r="BY3182" s="187"/>
      <c r="BZ3182" s="187"/>
      <c r="CA3182" s="187"/>
      <c r="CB3182" s="187"/>
      <c r="CC3182" s="187"/>
      <c r="CD3182" s="187"/>
      <c r="CE3182" s="187"/>
      <c r="CF3182" s="187"/>
      <c r="CG3182" s="187"/>
      <c r="CH3182" s="187"/>
      <c r="CI3182" s="187"/>
      <c r="CJ3182" s="187"/>
      <c r="CK3182" s="187"/>
      <c r="CL3182" s="187"/>
      <c r="CM3182" s="187"/>
      <c r="CN3182" s="187"/>
      <c r="CO3182" s="187"/>
      <c r="CP3182" s="187"/>
      <c r="CQ3182" s="187"/>
      <c r="CR3182" s="187"/>
      <c r="CS3182" s="187"/>
      <c r="CT3182" s="187"/>
      <c r="CU3182" s="187"/>
      <c r="CV3182" s="187"/>
      <c r="CW3182" s="187"/>
      <c r="CX3182" s="187"/>
      <c r="CY3182" s="187"/>
      <c r="CZ3182" s="187"/>
      <c r="DA3182" s="187"/>
      <c r="DB3182" s="187"/>
      <c r="DC3182" s="187"/>
      <c r="DD3182" s="187"/>
      <c r="DE3182" s="187"/>
      <c r="DF3182" s="187"/>
      <c r="DG3182" s="187"/>
      <c r="DH3182" s="187"/>
      <c r="DI3182" s="187"/>
      <c r="DJ3182" s="187"/>
      <c r="DK3182" s="187"/>
      <c r="DL3182" s="187"/>
      <c r="DM3182" s="187"/>
      <c r="DN3182" s="187"/>
      <c r="DO3182" s="187"/>
      <c r="DP3182" s="187"/>
      <c r="DQ3182" s="187"/>
      <c r="DR3182" s="187"/>
      <c r="DS3182" s="187"/>
      <c r="DT3182" s="187"/>
      <c r="DU3182" s="187"/>
      <c r="DV3182" s="187"/>
      <c r="DW3182" s="187"/>
      <c r="DX3182" s="187"/>
      <c r="DY3182" s="187"/>
      <c r="DZ3182" s="187"/>
      <c r="EA3182" s="187"/>
      <c r="EB3182" s="187"/>
      <c r="EC3182" s="187"/>
      <c r="ED3182" s="187"/>
      <c r="EE3182" s="187"/>
      <c r="EF3182" s="187"/>
      <c r="EG3182" s="187"/>
      <c r="EH3182" s="187"/>
      <c r="EI3182" s="187"/>
      <c r="EJ3182" s="187"/>
      <c r="EK3182" s="187"/>
      <c r="EL3182" s="187"/>
      <c r="EM3182" s="187"/>
      <c r="EN3182" s="187"/>
      <c r="EO3182" s="187"/>
      <c r="EP3182" s="187"/>
      <c r="EQ3182" s="187"/>
      <c r="ER3182" s="187"/>
      <c r="ES3182" s="187"/>
      <c r="ET3182" s="187"/>
      <c r="EU3182" s="187"/>
      <c r="EV3182" s="187"/>
      <c r="EW3182" s="187"/>
      <c r="EX3182" s="187"/>
      <c r="EY3182" s="187"/>
      <c r="EZ3182" s="187"/>
      <c r="FA3182" s="187"/>
      <c r="FB3182" s="187"/>
      <c r="FC3182" s="187"/>
      <c r="FD3182" s="187"/>
      <c r="FE3182" s="187"/>
      <c r="FF3182" s="187"/>
      <c r="FG3182" s="187"/>
      <c r="FH3182" s="187"/>
      <c r="FI3182" s="187"/>
      <c r="FJ3182" s="187"/>
      <c r="FK3182" s="187"/>
      <c r="FL3182" s="187"/>
      <c r="FM3182" s="187"/>
      <c r="FN3182" s="187"/>
      <c r="FO3182" s="187"/>
      <c r="FP3182" s="187"/>
      <c r="FQ3182" s="187"/>
      <c r="FR3182" s="187"/>
      <c r="FS3182" s="187"/>
      <c r="FT3182" s="187"/>
      <c r="FU3182" s="187"/>
      <c r="FV3182" s="187"/>
      <c r="FW3182" s="187"/>
      <c r="FX3182" s="187"/>
      <c r="FY3182" s="187"/>
      <c r="FZ3182" s="187"/>
      <c r="GA3182" s="187"/>
      <c r="GB3182" s="187"/>
      <c r="GC3182" s="187"/>
      <c r="GD3182" s="187"/>
      <c r="GE3182" s="187"/>
      <c r="GF3182" s="187"/>
      <c r="GG3182" s="187"/>
      <c r="GH3182" s="187"/>
      <c r="GI3182" s="187"/>
      <c r="GJ3182" s="187"/>
      <c r="GK3182" s="187"/>
      <c r="GL3182" s="187"/>
      <c r="GM3182" s="187"/>
      <c r="GN3182" s="187"/>
      <c r="GO3182" s="187"/>
      <c r="GP3182" s="187"/>
      <c r="GQ3182" s="187"/>
      <c r="GR3182" s="187"/>
      <c r="GS3182" s="187"/>
      <c r="GT3182" s="187"/>
      <c r="GU3182" s="187"/>
      <c r="GV3182" s="187"/>
      <c r="GW3182" s="187"/>
      <c r="GX3182" s="187"/>
      <c r="GY3182" s="187"/>
      <c r="GZ3182" s="187"/>
      <c r="HA3182" s="187"/>
      <c r="HB3182" s="187"/>
      <c r="HC3182" s="187"/>
      <c r="HD3182" s="187"/>
      <c r="HE3182" s="187"/>
      <c r="HF3182" s="187"/>
      <c r="HG3182" s="187"/>
      <c r="HH3182" s="187"/>
      <c r="HI3182" s="187"/>
      <c r="HJ3182" s="187"/>
      <c r="HK3182" s="187"/>
      <c r="HL3182" s="187"/>
      <c r="HM3182" s="187"/>
      <c r="HN3182" s="187"/>
      <c r="HO3182" s="187"/>
      <c r="HP3182" s="187"/>
      <c r="HQ3182" s="187"/>
      <c r="HR3182" s="187"/>
      <c r="HS3182" s="187"/>
      <c r="HT3182" s="187"/>
      <c r="HU3182" s="187"/>
      <c r="HV3182" s="187"/>
      <c r="HW3182" s="187"/>
      <c r="HX3182" s="187"/>
      <c r="HY3182" s="187"/>
      <c r="HZ3182" s="187"/>
      <c r="IA3182" s="187"/>
      <c r="IB3182" s="187"/>
      <c r="IC3182" s="187"/>
      <c r="ID3182" s="187"/>
      <c r="IE3182" s="187"/>
      <c r="IF3182" s="187"/>
      <c r="IG3182" s="187"/>
      <c r="IH3182" s="187"/>
      <c r="II3182" s="187"/>
      <c r="IJ3182" s="187"/>
      <c r="IK3182" s="187"/>
      <c r="IL3182" s="187"/>
      <c r="IM3182" s="187"/>
      <c r="IN3182" s="187"/>
      <c r="IO3182" s="187"/>
      <c r="IP3182" s="187"/>
      <c r="IQ3182" s="187"/>
      <c r="IR3182" s="187"/>
      <c r="IS3182" s="187"/>
      <c r="IT3182" s="187"/>
      <c r="IU3182" s="187"/>
      <c r="IV3182" s="187"/>
      <c r="IW3182" s="187"/>
      <c r="IX3182" s="187"/>
      <c r="IY3182" s="187"/>
      <c r="IZ3182" s="187"/>
      <c r="JA3182" s="187"/>
      <c r="JB3182" s="187"/>
      <c r="JC3182" s="187"/>
      <c r="JD3182" s="187"/>
      <c r="JE3182" s="187"/>
      <c r="JF3182" s="187"/>
      <c r="JG3182" s="187"/>
    </row>
    <row r="3183" spans="1:267" s="161" customFormat="1" ht="19.5" customHeight="1" x14ac:dyDescent="0.25">
      <c r="A3183" s="50" t="s">
        <v>103</v>
      </c>
      <c r="B3183" s="27">
        <v>5</v>
      </c>
      <c r="C3183" s="27">
        <v>0</v>
      </c>
      <c r="D3183" s="27">
        <v>0</v>
      </c>
      <c r="E3183" s="27">
        <v>3</v>
      </c>
      <c r="F3183" s="27">
        <v>0</v>
      </c>
      <c r="G3183" s="27">
        <v>1</v>
      </c>
      <c r="H3183" s="27">
        <v>3</v>
      </c>
      <c r="I3183" s="27">
        <v>1</v>
      </c>
      <c r="J3183" s="27">
        <v>1</v>
      </c>
      <c r="K3183" s="27">
        <v>0.5</v>
      </c>
      <c r="L3183" s="112"/>
      <c r="M3183" s="92">
        <f t="shared" ref="M3183:M3246" si="100">SUM(B3183:K3183)</f>
        <v>14.5</v>
      </c>
      <c r="N3183" s="27">
        <v>15</v>
      </c>
      <c r="O3183" s="185">
        <f t="shared" ref="O3183:O3246" si="101">M3183/65</f>
        <v>0.22307692307692309</v>
      </c>
      <c r="P3183" s="55" t="s">
        <v>446</v>
      </c>
      <c r="Q3183" s="125" t="s">
        <v>7367</v>
      </c>
      <c r="R3183" s="126" t="s">
        <v>564</v>
      </c>
      <c r="S3183" s="125" t="s">
        <v>821</v>
      </c>
      <c r="T3183" s="28" t="s">
        <v>7345</v>
      </c>
      <c r="U3183" s="20">
        <v>5</v>
      </c>
      <c r="V3183" s="20">
        <v>3</v>
      </c>
      <c r="W3183" s="40" t="s">
        <v>7348</v>
      </c>
      <c r="X3183" s="40" t="s">
        <v>7349</v>
      </c>
      <c r="Y3183" s="194" t="s">
        <v>486</v>
      </c>
      <c r="Z3183" s="61"/>
    </row>
    <row r="3184" spans="1:267" s="161" customFormat="1" ht="19.5" customHeight="1" x14ac:dyDescent="0.25">
      <c r="A3184" s="50" t="s">
        <v>84</v>
      </c>
      <c r="B3184" s="27">
        <v>6</v>
      </c>
      <c r="C3184" s="27">
        <v>0</v>
      </c>
      <c r="D3184" s="27">
        <v>0</v>
      </c>
      <c r="E3184" s="27">
        <v>4</v>
      </c>
      <c r="F3184" s="27">
        <v>2</v>
      </c>
      <c r="G3184" s="27">
        <v>0</v>
      </c>
      <c r="H3184" s="27">
        <v>2.5</v>
      </c>
      <c r="I3184" s="27">
        <v>0</v>
      </c>
      <c r="J3184" s="27">
        <v>0</v>
      </c>
      <c r="K3184" s="27">
        <v>0</v>
      </c>
      <c r="L3184" s="112"/>
      <c r="M3184" s="92">
        <f t="shared" si="100"/>
        <v>14.5</v>
      </c>
      <c r="N3184" s="27">
        <v>20</v>
      </c>
      <c r="O3184" s="185">
        <f t="shared" si="101"/>
        <v>0.22307692307692309</v>
      </c>
      <c r="P3184" s="55" t="s">
        <v>446</v>
      </c>
      <c r="Q3184" s="19" t="s">
        <v>3201</v>
      </c>
      <c r="R3184" s="41" t="s">
        <v>715</v>
      </c>
      <c r="S3184" s="19" t="s">
        <v>559</v>
      </c>
      <c r="T3184" s="28" t="s">
        <v>3122</v>
      </c>
      <c r="U3184" s="17">
        <v>5</v>
      </c>
      <c r="V3184" s="20" t="s">
        <v>519</v>
      </c>
      <c r="W3184" s="18" t="s">
        <v>1797</v>
      </c>
      <c r="X3184" s="18" t="s">
        <v>867</v>
      </c>
      <c r="Y3184" s="29" t="s">
        <v>1481</v>
      </c>
      <c r="Z3184" s="61"/>
    </row>
    <row r="3185" spans="1:26" s="161" customFormat="1" ht="19.5" customHeight="1" x14ac:dyDescent="0.25">
      <c r="A3185" s="50" t="s">
        <v>87</v>
      </c>
      <c r="B3185" s="27">
        <v>4</v>
      </c>
      <c r="C3185" s="27">
        <v>0</v>
      </c>
      <c r="D3185" s="27">
        <v>0</v>
      </c>
      <c r="E3185" s="27">
        <v>5</v>
      </c>
      <c r="F3185" s="27">
        <v>1</v>
      </c>
      <c r="G3185" s="27">
        <v>0</v>
      </c>
      <c r="H3185" s="27">
        <v>4.5</v>
      </c>
      <c r="I3185" s="27">
        <v>0</v>
      </c>
      <c r="J3185" s="27">
        <v>0</v>
      </c>
      <c r="K3185" s="27">
        <v>0</v>
      </c>
      <c r="L3185" s="112"/>
      <c r="M3185" s="92">
        <f t="shared" si="100"/>
        <v>14.5</v>
      </c>
      <c r="N3185" s="27">
        <v>31</v>
      </c>
      <c r="O3185" s="185">
        <f t="shared" si="101"/>
        <v>0.22307692307692309</v>
      </c>
      <c r="P3185" s="55" t="s">
        <v>446</v>
      </c>
      <c r="Q3185" s="19" t="s">
        <v>8260</v>
      </c>
      <c r="R3185" s="41" t="s">
        <v>661</v>
      </c>
      <c r="S3185" s="19" t="s">
        <v>831</v>
      </c>
      <c r="T3185" s="28" t="s">
        <v>8181</v>
      </c>
      <c r="U3185" s="17">
        <v>5</v>
      </c>
      <c r="V3185" s="20" t="s">
        <v>582</v>
      </c>
      <c r="W3185" s="18" t="s">
        <v>8218</v>
      </c>
      <c r="X3185" s="18" t="s">
        <v>867</v>
      </c>
      <c r="Y3185" s="29" t="s">
        <v>710</v>
      </c>
      <c r="Z3185" s="61"/>
    </row>
    <row r="3186" spans="1:26" s="161" customFormat="1" ht="19.5" customHeight="1" x14ac:dyDescent="0.25">
      <c r="A3186" s="50" t="s">
        <v>82</v>
      </c>
      <c r="B3186" s="27">
        <v>0</v>
      </c>
      <c r="C3186" s="27">
        <v>0</v>
      </c>
      <c r="D3186" s="27">
        <v>0</v>
      </c>
      <c r="E3186" s="27">
        <v>3</v>
      </c>
      <c r="F3186" s="27">
        <v>0</v>
      </c>
      <c r="G3186" s="27">
        <v>0</v>
      </c>
      <c r="H3186" s="27">
        <v>6.5</v>
      </c>
      <c r="I3186" s="27">
        <v>2</v>
      </c>
      <c r="J3186" s="27">
        <v>3</v>
      </c>
      <c r="K3186" s="27">
        <v>0</v>
      </c>
      <c r="L3186" s="112"/>
      <c r="M3186" s="92">
        <f t="shared" si="100"/>
        <v>14.5</v>
      </c>
      <c r="N3186" s="27">
        <v>18</v>
      </c>
      <c r="O3186" s="185">
        <f t="shared" si="101"/>
        <v>0.22307692307692309</v>
      </c>
      <c r="P3186" s="55" t="s">
        <v>446</v>
      </c>
      <c r="Q3186" s="19" t="s">
        <v>1679</v>
      </c>
      <c r="R3186" s="41" t="s">
        <v>964</v>
      </c>
      <c r="S3186" s="19" t="s">
        <v>1078</v>
      </c>
      <c r="T3186" s="28" t="s">
        <v>8947</v>
      </c>
      <c r="U3186" s="17">
        <v>5</v>
      </c>
      <c r="V3186" s="20" t="s">
        <v>519</v>
      </c>
      <c r="W3186" s="18" t="s">
        <v>1972</v>
      </c>
      <c r="X3186" s="18" t="s">
        <v>855</v>
      </c>
      <c r="Y3186" s="29" t="s">
        <v>1374</v>
      </c>
      <c r="Z3186" s="61"/>
    </row>
    <row r="3187" spans="1:26" s="161" customFormat="1" ht="19.5" customHeight="1" x14ac:dyDescent="0.25">
      <c r="A3187" s="50" t="s">
        <v>76</v>
      </c>
      <c r="B3187" s="27">
        <v>5</v>
      </c>
      <c r="C3187" s="27">
        <v>0</v>
      </c>
      <c r="D3187" s="27">
        <v>2.5</v>
      </c>
      <c r="E3187" s="27">
        <v>2</v>
      </c>
      <c r="F3187" s="27">
        <v>0</v>
      </c>
      <c r="G3187" s="27">
        <v>0</v>
      </c>
      <c r="H3187" s="27">
        <v>0</v>
      </c>
      <c r="I3187" s="27">
        <v>5</v>
      </c>
      <c r="J3187" s="27">
        <v>0</v>
      </c>
      <c r="K3187" s="27">
        <v>0</v>
      </c>
      <c r="L3187" s="112"/>
      <c r="M3187" s="92">
        <f t="shared" si="100"/>
        <v>14.5</v>
      </c>
      <c r="N3187" s="27">
        <v>18</v>
      </c>
      <c r="O3187" s="185">
        <f t="shared" si="101"/>
        <v>0.22307692307692309</v>
      </c>
      <c r="P3187" s="55" t="s">
        <v>446</v>
      </c>
      <c r="Q3187" s="19" t="s">
        <v>5964</v>
      </c>
      <c r="R3187" s="41" t="s">
        <v>491</v>
      </c>
      <c r="S3187" s="19" t="s">
        <v>513</v>
      </c>
      <c r="T3187" s="28" t="s">
        <v>8947</v>
      </c>
      <c r="U3187" s="17">
        <v>5</v>
      </c>
      <c r="V3187" s="20" t="s">
        <v>519</v>
      </c>
      <c r="W3187" s="18" t="s">
        <v>1972</v>
      </c>
      <c r="X3187" s="18" t="s">
        <v>855</v>
      </c>
      <c r="Y3187" s="29" t="s">
        <v>1374</v>
      </c>
      <c r="Z3187" s="61"/>
    </row>
    <row r="3188" spans="1:26" s="161" customFormat="1" ht="19.5" customHeight="1" x14ac:dyDescent="0.25">
      <c r="A3188" s="50" t="s">
        <v>77</v>
      </c>
      <c r="B3188" s="27">
        <v>9</v>
      </c>
      <c r="C3188" s="27">
        <v>0</v>
      </c>
      <c r="D3188" s="27">
        <v>0</v>
      </c>
      <c r="E3188" s="27">
        <v>0</v>
      </c>
      <c r="F3188" s="27">
        <v>0</v>
      </c>
      <c r="G3188" s="27">
        <v>0</v>
      </c>
      <c r="H3188" s="27">
        <v>1.5</v>
      </c>
      <c r="I3188" s="27">
        <v>4</v>
      </c>
      <c r="J3188" s="27">
        <v>0</v>
      </c>
      <c r="K3188" s="27">
        <v>0</v>
      </c>
      <c r="L3188" s="112"/>
      <c r="M3188" s="92">
        <f t="shared" si="100"/>
        <v>14.5</v>
      </c>
      <c r="N3188" s="27">
        <v>34</v>
      </c>
      <c r="O3188" s="185">
        <f t="shared" si="101"/>
        <v>0.22307692307692309</v>
      </c>
      <c r="P3188" s="55" t="s">
        <v>446</v>
      </c>
      <c r="Q3188" s="19" t="s">
        <v>901</v>
      </c>
      <c r="R3188" s="41" t="s">
        <v>902</v>
      </c>
      <c r="S3188" s="19" t="s">
        <v>614</v>
      </c>
      <c r="T3188" s="28" t="s">
        <v>681</v>
      </c>
      <c r="U3188" s="17">
        <v>5</v>
      </c>
      <c r="V3188" s="20" t="s">
        <v>637</v>
      </c>
      <c r="W3188" s="18" t="s">
        <v>908</v>
      </c>
      <c r="X3188" s="18" t="s">
        <v>684</v>
      </c>
      <c r="Y3188" s="29" t="s">
        <v>909</v>
      </c>
      <c r="Z3188" s="61"/>
    </row>
    <row r="3189" spans="1:26" s="161" customFormat="1" ht="19.5" customHeight="1" x14ac:dyDescent="0.25">
      <c r="A3189" s="50" t="s">
        <v>81</v>
      </c>
      <c r="B3189" s="27">
        <v>6</v>
      </c>
      <c r="C3189" s="27">
        <v>0</v>
      </c>
      <c r="D3189" s="27">
        <v>0</v>
      </c>
      <c r="E3189" s="27">
        <v>4</v>
      </c>
      <c r="F3189" s="27">
        <v>0</v>
      </c>
      <c r="G3189" s="27">
        <v>0</v>
      </c>
      <c r="H3189" s="27">
        <v>4</v>
      </c>
      <c r="I3189" s="27">
        <v>0</v>
      </c>
      <c r="J3189" s="27">
        <v>0</v>
      </c>
      <c r="K3189" s="27">
        <v>0</v>
      </c>
      <c r="L3189" s="112"/>
      <c r="M3189" s="92">
        <f t="shared" si="100"/>
        <v>14</v>
      </c>
      <c r="N3189" s="27">
        <v>24</v>
      </c>
      <c r="O3189" s="185">
        <f t="shared" si="101"/>
        <v>0.2153846153846154</v>
      </c>
      <c r="P3189" s="55" t="s">
        <v>446</v>
      </c>
      <c r="Q3189" s="19" t="s">
        <v>3344</v>
      </c>
      <c r="R3189" s="41" t="s">
        <v>1624</v>
      </c>
      <c r="S3189" s="19" t="s">
        <v>492</v>
      </c>
      <c r="T3189" s="28" t="s">
        <v>3297</v>
      </c>
      <c r="U3189" s="17">
        <v>5</v>
      </c>
      <c r="V3189" s="20" t="s">
        <v>519</v>
      </c>
      <c r="W3189" s="18" t="s">
        <v>3345</v>
      </c>
      <c r="X3189" s="18" t="s">
        <v>861</v>
      </c>
      <c r="Y3189" s="29" t="s">
        <v>1374</v>
      </c>
      <c r="Z3189" s="61"/>
    </row>
    <row r="3190" spans="1:26" s="161" customFormat="1" ht="19.5" customHeight="1" x14ac:dyDescent="0.25">
      <c r="A3190" s="50" t="s">
        <v>87</v>
      </c>
      <c r="B3190" s="27">
        <v>5</v>
      </c>
      <c r="C3190" s="27">
        <v>0</v>
      </c>
      <c r="D3190" s="27">
        <v>1</v>
      </c>
      <c r="E3190" s="27">
        <v>3</v>
      </c>
      <c r="F3190" s="27">
        <v>1</v>
      </c>
      <c r="G3190" s="27">
        <v>0</v>
      </c>
      <c r="H3190" s="27">
        <v>0</v>
      </c>
      <c r="I3190" s="27">
        <v>4</v>
      </c>
      <c r="J3190" s="27">
        <v>0</v>
      </c>
      <c r="K3190" s="27">
        <v>0</v>
      </c>
      <c r="L3190" s="112"/>
      <c r="M3190" s="92">
        <f t="shared" si="100"/>
        <v>14</v>
      </c>
      <c r="N3190" s="27">
        <v>17</v>
      </c>
      <c r="O3190" s="185">
        <f t="shared" si="101"/>
        <v>0.2153846153846154</v>
      </c>
      <c r="P3190" s="55" t="s">
        <v>446</v>
      </c>
      <c r="Q3190" s="19" t="s">
        <v>1966</v>
      </c>
      <c r="R3190" s="41" t="s">
        <v>564</v>
      </c>
      <c r="S3190" s="19" t="s">
        <v>536</v>
      </c>
      <c r="T3190" s="28" t="s">
        <v>3660</v>
      </c>
      <c r="U3190" s="17">
        <v>5</v>
      </c>
      <c r="V3190" s="20" t="s">
        <v>4133</v>
      </c>
      <c r="W3190" s="18" t="s">
        <v>2444</v>
      </c>
      <c r="X3190" s="18" t="s">
        <v>771</v>
      </c>
      <c r="Y3190" s="29" t="s">
        <v>486</v>
      </c>
      <c r="Z3190" s="61"/>
    </row>
    <row r="3191" spans="1:26" s="161" customFormat="1" ht="19.5" customHeight="1" x14ac:dyDescent="0.25">
      <c r="A3191" s="50" t="s">
        <v>76</v>
      </c>
      <c r="B3191" s="27">
        <v>6</v>
      </c>
      <c r="C3191" s="27">
        <v>0</v>
      </c>
      <c r="D3191" s="27">
        <v>0</v>
      </c>
      <c r="E3191" s="27">
        <v>0</v>
      </c>
      <c r="F3191" s="27">
        <v>0</v>
      </c>
      <c r="G3191" s="27">
        <v>0</v>
      </c>
      <c r="H3191" s="27">
        <v>5</v>
      </c>
      <c r="I3191" s="27">
        <v>3</v>
      </c>
      <c r="J3191" s="27">
        <v>0</v>
      </c>
      <c r="K3191" s="27">
        <v>0</v>
      </c>
      <c r="L3191" s="112"/>
      <c r="M3191" s="92">
        <f t="shared" si="100"/>
        <v>14</v>
      </c>
      <c r="N3191" s="27">
        <v>16</v>
      </c>
      <c r="O3191" s="185">
        <f t="shared" si="101"/>
        <v>0.2153846153846154</v>
      </c>
      <c r="P3191" s="55" t="s">
        <v>446</v>
      </c>
      <c r="Q3191" s="52" t="s">
        <v>3587</v>
      </c>
      <c r="R3191" s="41" t="s">
        <v>529</v>
      </c>
      <c r="S3191" s="19" t="s">
        <v>507</v>
      </c>
      <c r="T3191" s="28" t="s">
        <v>3117</v>
      </c>
      <c r="U3191" s="17">
        <v>5</v>
      </c>
      <c r="V3191" s="20" t="s">
        <v>645</v>
      </c>
      <c r="W3191" s="18" t="s">
        <v>3559</v>
      </c>
      <c r="X3191" s="18" t="s">
        <v>518</v>
      </c>
      <c r="Y3191" s="29" t="s">
        <v>463</v>
      </c>
      <c r="Z3191" s="61"/>
    </row>
    <row r="3192" spans="1:26" s="161" customFormat="1" ht="19.5" customHeight="1" x14ac:dyDescent="0.25">
      <c r="A3192" s="50" t="s">
        <v>17</v>
      </c>
      <c r="B3192" s="27">
        <v>5</v>
      </c>
      <c r="C3192" s="27">
        <v>0</v>
      </c>
      <c r="D3192" s="27">
        <v>0</v>
      </c>
      <c r="E3192" s="27">
        <v>3</v>
      </c>
      <c r="F3192" s="27">
        <v>0</v>
      </c>
      <c r="G3192" s="27">
        <v>2</v>
      </c>
      <c r="H3192" s="27">
        <v>0</v>
      </c>
      <c r="I3192" s="27">
        <v>4</v>
      </c>
      <c r="J3192" s="27">
        <v>0</v>
      </c>
      <c r="K3192" s="27">
        <v>0</v>
      </c>
      <c r="L3192" s="112"/>
      <c r="M3192" s="92">
        <f t="shared" si="100"/>
        <v>14</v>
      </c>
      <c r="N3192" s="27">
        <v>10</v>
      </c>
      <c r="O3192" s="185">
        <f t="shared" si="101"/>
        <v>0.2153846153846154</v>
      </c>
      <c r="P3192" s="55" t="s">
        <v>446</v>
      </c>
      <c r="Q3192" s="19" t="s">
        <v>6234</v>
      </c>
      <c r="R3192" s="41" t="s">
        <v>454</v>
      </c>
      <c r="S3192" s="19" t="s">
        <v>567</v>
      </c>
      <c r="T3192" s="28" t="s">
        <v>6226</v>
      </c>
      <c r="U3192" s="17">
        <v>5</v>
      </c>
      <c r="V3192" s="20" t="s">
        <v>645</v>
      </c>
      <c r="W3192" s="18" t="s">
        <v>6227</v>
      </c>
      <c r="X3192" s="18" t="s">
        <v>6228</v>
      </c>
      <c r="Y3192" s="29" t="s">
        <v>1378</v>
      </c>
      <c r="Z3192" s="61"/>
    </row>
    <row r="3193" spans="1:26" s="161" customFormat="1" ht="19.5" customHeight="1" x14ac:dyDescent="0.25">
      <c r="A3193" s="50" t="s">
        <v>86</v>
      </c>
      <c r="B3193" s="27">
        <v>5</v>
      </c>
      <c r="C3193" s="27">
        <v>0</v>
      </c>
      <c r="D3193" s="27">
        <v>0</v>
      </c>
      <c r="E3193" s="27">
        <v>3</v>
      </c>
      <c r="F3193" s="27">
        <v>0</v>
      </c>
      <c r="G3193" s="27">
        <v>1</v>
      </c>
      <c r="H3193" s="27">
        <v>3</v>
      </c>
      <c r="I3193" s="27">
        <v>2</v>
      </c>
      <c r="J3193" s="27">
        <v>0</v>
      </c>
      <c r="K3193" s="27">
        <v>0</v>
      </c>
      <c r="L3193" s="112"/>
      <c r="M3193" s="92">
        <f t="shared" si="100"/>
        <v>14</v>
      </c>
      <c r="N3193" s="27">
        <v>17</v>
      </c>
      <c r="O3193" s="185">
        <f t="shared" si="101"/>
        <v>0.2153846153846154</v>
      </c>
      <c r="P3193" s="55" t="s">
        <v>446</v>
      </c>
      <c r="Q3193" s="19" t="s">
        <v>4574</v>
      </c>
      <c r="R3193" s="41" t="s">
        <v>724</v>
      </c>
      <c r="S3193" s="19" t="s">
        <v>556</v>
      </c>
      <c r="T3193" s="28" t="s">
        <v>3660</v>
      </c>
      <c r="U3193" s="17">
        <v>5</v>
      </c>
      <c r="V3193" s="20" t="s">
        <v>4133</v>
      </c>
      <c r="W3193" s="18" t="s">
        <v>2444</v>
      </c>
      <c r="X3193" s="18" t="s">
        <v>771</v>
      </c>
      <c r="Y3193" s="29" t="s">
        <v>486</v>
      </c>
      <c r="Z3193" s="61"/>
    </row>
    <row r="3194" spans="1:26" s="161" customFormat="1" ht="19.5" customHeight="1" x14ac:dyDescent="0.25">
      <c r="A3194" s="50" t="s">
        <v>66</v>
      </c>
      <c r="B3194" s="27">
        <v>7</v>
      </c>
      <c r="C3194" s="27">
        <v>0</v>
      </c>
      <c r="D3194" s="27">
        <v>3</v>
      </c>
      <c r="E3194" s="27">
        <v>1</v>
      </c>
      <c r="F3194" s="27">
        <v>0</v>
      </c>
      <c r="G3194" s="27">
        <v>1</v>
      </c>
      <c r="H3194" s="27">
        <v>1</v>
      </c>
      <c r="I3194" s="27">
        <v>1</v>
      </c>
      <c r="J3194" s="27">
        <v>0</v>
      </c>
      <c r="K3194" s="27">
        <v>0</v>
      </c>
      <c r="L3194" s="112"/>
      <c r="M3194" s="92">
        <f t="shared" si="100"/>
        <v>14</v>
      </c>
      <c r="N3194" s="27">
        <v>24</v>
      </c>
      <c r="O3194" s="185">
        <f t="shared" si="101"/>
        <v>0.2153846153846154</v>
      </c>
      <c r="P3194" s="55" t="s">
        <v>446</v>
      </c>
      <c r="Q3194" s="19" t="s">
        <v>3346</v>
      </c>
      <c r="R3194" s="41" t="s">
        <v>3347</v>
      </c>
      <c r="S3194" s="19" t="s">
        <v>847</v>
      </c>
      <c r="T3194" s="28" t="s">
        <v>3297</v>
      </c>
      <c r="U3194" s="17">
        <v>5</v>
      </c>
      <c r="V3194" s="20" t="s">
        <v>682</v>
      </c>
      <c r="W3194" s="18" t="s">
        <v>3309</v>
      </c>
      <c r="X3194" s="18" t="s">
        <v>448</v>
      </c>
      <c r="Y3194" s="29" t="s">
        <v>1078</v>
      </c>
      <c r="Z3194" s="61"/>
    </row>
    <row r="3195" spans="1:26" s="161" customFormat="1" ht="19.5" customHeight="1" x14ac:dyDescent="0.25">
      <c r="A3195" s="50" t="s">
        <v>62</v>
      </c>
      <c r="B3195" s="27">
        <v>2</v>
      </c>
      <c r="C3195" s="27">
        <v>0</v>
      </c>
      <c r="D3195" s="27">
        <v>0</v>
      </c>
      <c r="E3195" s="27">
        <v>4</v>
      </c>
      <c r="F3195" s="27">
        <v>1</v>
      </c>
      <c r="G3195" s="27">
        <v>0</v>
      </c>
      <c r="H3195" s="27">
        <v>3</v>
      </c>
      <c r="I3195" s="27">
        <v>4</v>
      </c>
      <c r="J3195" s="27">
        <v>0</v>
      </c>
      <c r="K3195" s="27">
        <v>0</v>
      </c>
      <c r="L3195" s="112"/>
      <c r="M3195" s="92">
        <f t="shared" si="100"/>
        <v>14</v>
      </c>
      <c r="N3195" s="27">
        <v>35</v>
      </c>
      <c r="O3195" s="185">
        <f t="shared" si="101"/>
        <v>0.2153846153846154</v>
      </c>
      <c r="P3195" s="55" t="s">
        <v>446</v>
      </c>
      <c r="Q3195" s="19" t="s">
        <v>885</v>
      </c>
      <c r="R3195" s="41" t="s">
        <v>491</v>
      </c>
      <c r="S3195" s="19" t="s">
        <v>492</v>
      </c>
      <c r="T3195" s="28" t="s">
        <v>681</v>
      </c>
      <c r="U3195" s="17">
        <v>5</v>
      </c>
      <c r="V3195" s="20" t="s">
        <v>637</v>
      </c>
      <c r="W3195" s="18" t="s">
        <v>908</v>
      </c>
      <c r="X3195" s="18" t="s">
        <v>684</v>
      </c>
      <c r="Y3195" s="29" t="s">
        <v>909</v>
      </c>
      <c r="Z3195" s="61"/>
    </row>
    <row r="3196" spans="1:26" s="161" customFormat="1" ht="19.5" customHeight="1" x14ac:dyDescent="0.25">
      <c r="A3196" s="50" t="s">
        <v>71</v>
      </c>
      <c r="B3196" s="27">
        <v>8</v>
      </c>
      <c r="C3196" s="27">
        <v>0</v>
      </c>
      <c r="D3196" s="27">
        <v>1</v>
      </c>
      <c r="E3196" s="27">
        <v>3</v>
      </c>
      <c r="F3196" s="27">
        <v>2</v>
      </c>
      <c r="G3196" s="27">
        <v>0</v>
      </c>
      <c r="H3196" s="27">
        <v>0</v>
      </c>
      <c r="I3196" s="27">
        <v>0</v>
      </c>
      <c r="J3196" s="27">
        <v>0</v>
      </c>
      <c r="K3196" s="27">
        <v>0</v>
      </c>
      <c r="L3196" s="112"/>
      <c r="M3196" s="92">
        <f t="shared" si="100"/>
        <v>14</v>
      </c>
      <c r="N3196" s="27">
        <v>13</v>
      </c>
      <c r="O3196" s="185">
        <f t="shared" si="101"/>
        <v>0.2153846153846154</v>
      </c>
      <c r="P3196" s="55" t="s">
        <v>446</v>
      </c>
      <c r="Q3196" s="19" t="s">
        <v>2234</v>
      </c>
      <c r="R3196" s="41" t="s">
        <v>742</v>
      </c>
      <c r="S3196" s="19" t="s">
        <v>565</v>
      </c>
      <c r="T3196" s="28" t="s">
        <v>2196</v>
      </c>
      <c r="U3196" s="17">
        <v>5</v>
      </c>
      <c r="V3196" s="20" t="s">
        <v>682</v>
      </c>
      <c r="W3196" s="18" t="s">
        <v>2216</v>
      </c>
      <c r="X3196" s="18" t="s">
        <v>1224</v>
      </c>
      <c r="Y3196" s="29" t="s">
        <v>819</v>
      </c>
      <c r="Z3196" s="61"/>
    </row>
    <row r="3197" spans="1:26" s="161" customFormat="1" ht="19.5" customHeight="1" x14ac:dyDescent="0.25">
      <c r="A3197" s="50" t="s">
        <v>83</v>
      </c>
      <c r="B3197" s="27">
        <v>0</v>
      </c>
      <c r="C3197" s="27">
        <v>0</v>
      </c>
      <c r="D3197" s="27">
        <v>0</v>
      </c>
      <c r="E3197" s="27">
        <v>0</v>
      </c>
      <c r="F3197" s="27">
        <v>4</v>
      </c>
      <c r="G3197" s="27">
        <v>0</v>
      </c>
      <c r="H3197" s="27">
        <v>4</v>
      </c>
      <c r="I3197" s="27">
        <v>3</v>
      </c>
      <c r="J3197" s="27">
        <v>3</v>
      </c>
      <c r="K3197" s="27">
        <v>0</v>
      </c>
      <c r="L3197" s="112"/>
      <c r="M3197" s="92">
        <f t="shared" si="100"/>
        <v>14</v>
      </c>
      <c r="N3197" s="27">
        <v>19</v>
      </c>
      <c r="O3197" s="185">
        <f t="shared" si="101"/>
        <v>0.2153846153846154</v>
      </c>
      <c r="P3197" s="55" t="s">
        <v>446</v>
      </c>
      <c r="Q3197" s="19" t="s">
        <v>5965</v>
      </c>
      <c r="R3197" s="41" t="s">
        <v>5966</v>
      </c>
      <c r="S3197" s="19" t="s">
        <v>792</v>
      </c>
      <c r="T3197" s="28" t="s">
        <v>8947</v>
      </c>
      <c r="U3197" s="17">
        <v>5</v>
      </c>
      <c r="V3197" s="20" t="s">
        <v>519</v>
      </c>
      <c r="W3197" s="18" t="s">
        <v>1972</v>
      </c>
      <c r="X3197" s="18" t="s">
        <v>855</v>
      </c>
      <c r="Y3197" s="29" t="s">
        <v>1374</v>
      </c>
      <c r="Z3197" s="61"/>
    </row>
    <row r="3198" spans="1:26" s="161" customFormat="1" ht="19.5" customHeight="1" x14ac:dyDescent="0.25">
      <c r="A3198" s="50" t="s">
        <v>81</v>
      </c>
      <c r="B3198" s="27">
        <v>5</v>
      </c>
      <c r="C3198" s="27">
        <v>0</v>
      </c>
      <c r="D3198" s="27">
        <v>0</v>
      </c>
      <c r="E3198" s="27">
        <v>0</v>
      </c>
      <c r="F3198" s="27">
        <v>0</v>
      </c>
      <c r="G3198" s="27">
        <v>0</v>
      </c>
      <c r="H3198" s="27">
        <v>5</v>
      </c>
      <c r="I3198" s="27">
        <v>4</v>
      </c>
      <c r="J3198" s="27">
        <v>0</v>
      </c>
      <c r="K3198" s="27">
        <v>0</v>
      </c>
      <c r="L3198" s="112"/>
      <c r="M3198" s="92">
        <f t="shared" si="100"/>
        <v>14</v>
      </c>
      <c r="N3198" s="27">
        <v>17</v>
      </c>
      <c r="O3198" s="185">
        <f t="shared" si="101"/>
        <v>0.2153846153846154</v>
      </c>
      <c r="P3198" s="55" t="s">
        <v>446</v>
      </c>
      <c r="Q3198" s="19" t="s">
        <v>4573</v>
      </c>
      <c r="R3198" s="41" t="s">
        <v>471</v>
      </c>
      <c r="S3198" s="19" t="s">
        <v>474</v>
      </c>
      <c r="T3198" s="28" t="s">
        <v>3660</v>
      </c>
      <c r="U3198" s="17">
        <v>5</v>
      </c>
      <c r="V3198" s="20" t="s">
        <v>645</v>
      </c>
      <c r="W3198" s="18" t="s">
        <v>4549</v>
      </c>
      <c r="X3198" s="18" t="s">
        <v>539</v>
      </c>
      <c r="Y3198" s="29" t="s">
        <v>4550</v>
      </c>
      <c r="Z3198" s="61"/>
    </row>
    <row r="3199" spans="1:26" s="161" customFormat="1" ht="19.5" customHeight="1" x14ac:dyDescent="0.25">
      <c r="A3199" s="50" t="s">
        <v>84</v>
      </c>
      <c r="B3199" s="27">
        <v>5</v>
      </c>
      <c r="C3199" s="27">
        <v>0</v>
      </c>
      <c r="D3199" s="27">
        <v>0</v>
      </c>
      <c r="E3199" s="27">
        <v>2</v>
      </c>
      <c r="F3199" s="27">
        <v>1</v>
      </c>
      <c r="G3199" s="27">
        <v>1</v>
      </c>
      <c r="H3199" s="27">
        <v>0</v>
      </c>
      <c r="I3199" s="27">
        <v>4</v>
      </c>
      <c r="J3199" s="27">
        <v>1</v>
      </c>
      <c r="K3199" s="27">
        <v>0</v>
      </c>
      <c r="L3199" s="112"/>
      <c r="M3199" s="92">
        <f t="shared" si="100"/>
        <v>14</v>
      </c>
      <c r="N3199" s="27">
        <v>20</v>
      </c>
      <c r="O3199" s="185">
        <f t="shared" si="101"/>
        <v>0.2153846153846154</v>
      </c>
      <c r="P3199" s="55" t="s">
        <v>446</v>
      </c>
      <c r="Q3199" s="19" t="s">
        <v>6771</v>
      </c>
      <c r="R3199" s="41" t="s">
        <v>655</v>
      </c>
      <c r="S3199" s="19" t="s">
        <v>6772</v>
      </c>
      <c r="T3199" s="28" t="s">
        <v>3670</v>
      </c>
      <c r="U3199" s="17">
        <v>5</v>
      </c>
      <c r="V3199" s="20" t="s">
        <v>2314</v>
      </c>
      <c r="W3199" s="18" t="s">
        <v>6748</v>
      </c>
      <c r="X3199" s="18" t="s">
        <v>651</v>
      </c>
      <c r="Y3199" s="29" t="s">
        <v>800</v>
      </c>
      <c r="Z3199" s="61"/>
    </row>
    <row r="3200" spans="1:26" s="161" customFormat="1" ht="19.5" customHeight="1" x14ac:dyDescent="0.25">
      <c r="A3200" s="50" t="s">
        <v>64</v>
      </c>
      <c r="B3200" s="27">
        <v>5</v>
      </c>
      <c r="C3200" s="27">
        <v>0</v>
      </c>
      <c r="D3200" s="27">
        <v>0</v>
      </c>
      <c r="E3200" s="27">
        <v>4</v>
      </c>
      <c r="F3200" s="27">
        <v>2</v>
      </c>
      <c r="G3200" s="27">
        <v>0</v>
      </c>
      <c r="H3200" s="27">
        <v>1</v>
      </c>
      <c r="I3200" s="27">
        <v>2</v>
      </c>
      <c r="J3200" s="27">
        <v>0</v>
      </c>
      <c r="K3200" s="27">
        <v>0</v>
      </c>
      <c r="L3200" s="112"/>
      <c r="M3200" s="92">
        <f t="shared" si="100"/>
        <v>14</v>
      </c>
      <c r="N3200" s="27">
        <v>5</v>
      </c>
      <c r="O3200" s="185">
        <f t="shared" si="101"/>
        <v>0.2153846153846154</v>
      </c>
      <c r="P3200" s="55" t="s">
        <v>446</v>
      </c>
      <c r="Q3200" s="19" t="s">
        <v>2909</v>
      </c>
      <c r="R3200" s="41" t="s">
        <v>529</v>
      </c>
      <c r="S3200" s="19" t="s">
        <v>821</v>
      </c>
      <c r="T3200" s="28" t="s">
        <v>2934</v>
      </c>
      <c r="U3200" s="17">
        <v>5</v>
      </c>
      <c r="V3200" s="20" t="s">
        <v>682</v>
      </c>
      <c r="W3200" s="18" t="s">
        <v>2905</v>
      </c>
      <c r="X3200" s="18" t="s">
        <v>1674</v>
      </c>
      <c r="Y3200" s="29" t="s">
        <v>469</v>
      </c>
      <c r="Z3200" s="61"/>
    </row>
    <row r="3201" spans="1:267" s="161" customFormat="1" ht="19.5" customHeight="1" x14ac:dyDescent="0.25">
      <c r="A3201" s="50" t="s">
        <v>64</v>
      </c>
      <c r="B3201" s="27">
        <v>8</v>
      </c>
      <c r="C3201" s="27">
        <v>0</v>
      </c>
      <c r="D3201" s="27">
        <v>3</v>
      </c>
      <c r="E3201" s="27">
        <v>3</v>
      </c>
      <c r="F3201" s="27">
        <v>0</v>
      </c>
      <c r="G3201" s="27">
        <v>0</v>
      </c>
      <c r="H3201" s="27">
        <v>0</v>
      </c>
      <c r="I3201" s="27">
        <v>0</v>
      </c>
      <c r="J3201" s="27">
        <v>0</v>
      </c>
      <c r="K3201" s="27">
        <v>0</v>
      </c>
      <c r="L3201" s="112"/>
      <c r="M3201" s="92">
        <f t="shared" si="100"/>
        <v>14</v>
      </c>
      <c r="N3201" s="27">
        <v>20</v>
      </c>
      <c r="O3201" s="185">
        <f t="shared" si="101"/>
        <v>0.2153846153846154</v>
      </c>
      <c r="P3201" s="55" t="s">
        <v>446</v>
      </c>
      <c r="Q3201" s="19" t="s">
        <v>6770</v>
      </c>
      <c r="R3201" s="41" t="s">
        <v>525</v>
      </c>
      <c r="S3201" s="19" t="s">
        <v>507</v>
      </c>
      <c r="T3201" s="28" t="s">
        <v>3670</v>
      </c>
      <c r="U3201" s="17">
        <v>5</v>
      </c>
      <c r="V3201" s="20" t="s">
        <v>609</v>
      </c>
      <c r="W3201" s="18" t="s">
        <v>6452</v>
      </c>
      <c r="X3201" s="18" t="s">
        <v>967</v>
      </c>
      <c r="Y3201" s="29" t="s">
        <v>452</v>
      </c>
      <c r="Z3201" s="61"/>
    </row>
    <row r="3202" spans="1:267" s="161" customFormat="1" ht="19.5" customHeight="1" x14ac:dyDescent="0.25">
      <c r="A3202" s="50" t="s">
        <v>70</v>
      </c>
      <c r="B3202" s="27">
        <v>7</v>
      </c>
      <c r="C3202" s="27">
        <v>2</v>
      </c>
      <c r="D3202" s="27">
        <v>1</v>
      </c>
      <c r="E3202" s="27">
        <v>1</v>
      </c>
      <c r="F3202" s="27">
        <v>1</v>
      </c>
      <c r="G3202" s="27">
        <v>1</v>
      </c>
      <c r="H3202" s="27">
        <v>1</v>
      </c>
      <c r="I3202" s="27">
        <v>0</v>
      </c>
      <c r="J3202" s="27">
        <v>0</v>
      </c>
      <c r="K3202" s="27">
        <v>0</v>
      </c>
      <c r="L3202" s="112"/>
      <c r="M3202" s="92">
        <f t="shared" si="100"/>
        <v>14</v>
      </c>
      <c r="N3202" s="27">
        <v>20</v>
      </c>
      <c r="O3202" s="185">
        <f t="shared" si="101"/>
        <v>0.2153846153846154</v>
      </c>
      <c r="P3202" s="55" t="s">
        <v>446</v>
      </c>
      <c r="Q3202" s="19" t="s">
        <v>4928</v>
      </c>
      <c r="R3202" s="41" t="s">
        <v>491</v>
      </c>
      <c r="S3202" s="19" t="s">
        <v>605</v>
      </c>
      <c r="T3202" s="28" t="s">
        <v>3662</v>
      </c>
      <c r="U3202" s="17">
        <v>5</v>
      </c>
      <c r="V3202" s="20" t="s">
        <v>637</v>
      </c>
      <c r="W3202" s="18" t="s">
        <v>696</v>
      </c>
      <c r="X3202" s="18" t="s">
        <v>632</v>
      </c>
      <c r="Y3202" s="29" t="s">
        <v>486</v>
      </c>
      <c r="Z3202" s="61"/>
    </row>
    <row r="3203" spans="1:267" s="161" customFormat="1" ht="19.5" customHeight="1" x14ac:dyDescent="0.25">
      <c r="A3203" s="67" t="s">
        <v>79</v>
      </c>
      <c r="B3203" s="31">
        <v>5</v>
      </c>
      <c r="C3203" s="31">
        <v>0</v>
      </c>
      <c r="D3203" s="31">
        <v>2.5</v>
      </c>
      <c r="E3203" s="31">
        <v>0</v>
      </c>
      <c r="F3203" s="31">
        <v>1</v>
      </c>
      <c r="G3203" s="31">
        <v>2</v>
      </c>
      <c r="H3203" s="31">
        <v>1.5</v>
      </c>
      <c r="I3203" s="31">
        <v>2</v>
      </c>
      <c r="J3203" s="31">
        <v>0</v>
      </c>
      <c r="K3203" s="31">
        <v>0</v>
      </c>
      <c r="L3203" s="124"/>
      <c r="M3203" s="92">
        <f t="shared" si="100"/>
        <v>14</v>
      </c>
      <c r="N3203" s="31">
        <v>20</v>
      </c>
      <c r="O3203" s="185">
        <f t="shared" si="101"/>
        <v>0.2153846153846154</v>
      </c>
      <c r="P3203" s="65" t="s">
        <v>446</v>
      </c>
      <c r="Q3203" s="19" t="s">
        <v>5256</v>
      </c>
      <c r="R3203" s="41" t="s">
        <v>4876</v>
      </c>
      <c r="S3203" s="19" t="s">
        <v>5257</v>
      </c>
      <c r="T3203" s="40" t="s">
        <v>3663</v>
      </c>
      <c r="U3203" s="32">
        <v>5</v>
      </c>
      <c r="V3203" s="20" t="s">
        <v>5246</v>
      </c>
      <c r="W3203" s="33" t="s">
        <v>5227</v>
      </c>
      <c r="X3203" s="33" t="s">
        <v>811</v>
      </c>
      <c r="Y3203" s="34" t="s">
        <v>474</v>
      </c>
      <c r="Z3203" s="186"/>
      <c r="AA3203" s="187"/>
      <c r="AB3203" s="187"/>
      <c r="AC3203" s="187"/>
      <c r="AD3203" s="187"/>
      <c r="AE3203" s="187"/>
      <c r="AF3203" s="187"/>
      <c r="AG3203" s="187"/>
      <c r="AH3203" s="187"/>
      <c r="AI3203" s="187"/>
      <c r="AJ3203" s="187"/>
      <c r="AK3203" s="187"/>
      <c r="AL3203" s="187"/>
      <c r="AM3203" s="187"/>
      <c r="AN3203" s="187"/>
      <c r="AO3203" s="187"/>
      <c r="AP3203" s="187"/>
      <c r="AQ3203" s="187"/>
      <c r="AR3203" s="187"/>
      <c r="AS3203" s="187"/>
      <c r="AT3203" s="187"/>
      <c r="AU3203" s="187"/>
      <c r="AV3203" s="187"/>
      <c r="AW3203" s="187"/>
      <c r="AX3203" s="187"/>
      <c r="AY3203" s="187"/>
      <c r="AZ3203" s="187"/>
      <c r="BA3203" s="187"/>
      <c r="BB3203" s="187"/>
      <c r="BC3203" s="187"/>
      <c r="BD3203" s="187"/>
      <c r="BE3203" s="187"/>
      <c r="BF3203" s="187"/>
      <c r="BG3203" s="187"/>
      <c r="BH3203" s="187"/>
      <c r="BI3203" s="187"/>
      <c r="BJ3203" s="187"/>
      <c r="BK3203" s="187"/>
      <c r="BL3203" s="187"/>
      <c r="BM3203" s="187"/>
      <c r="BN3203" s="187"/>
      <c r="BO3203" s="187"/>
      <c r="BP3203" s="187"/>
      <c r="BQ3203" s="187"/>
      <c r="BR3203" s="187"/>
      <c r="BS3203" s="187"/>
      <c r="BT3203" s="187"/>
      <c r="BU3203" s="187"/>
      <c r="BV3203" s="187"/>
      <c r="BW3203" s="187"/>
      <c r="BX3203" s="187"/>
      <c r="BY3203" s="187"/>
      <c r="BZ3203" s="187"/>
      <c r="CA3203" s="187"/>
      <c r="CB3203" s="187"/>
      <c r="CC3203" s="187"/>
      <c r="CD3203" s="187"/>
      <c r="CE3203" s="187"/>
      <c r="CF3203" s="187"/>
      <c r="CG3203" s="187"/>
      <c r="CH3203" s="187"/>
      <c r="CI3203" s="187"/>
      <c r="CJ3203" s="187"/>
      <c r="CK3203" s="187"/>
      <c r="CL3203" s="187"/>
      <c r="CM3203" s="187"/>
      <c r="CN3203" s="187"/>
      <c r="CO3203" s="187"/>
      <c r="CP3203" s="187"/>
      <c r="CQ3203" s="187"/>
      <c r="CR3203" s="187"/>
      <c r="CS3203" s="187"/>
      <c r="CT3203" s="187"/>
      <c r="CU3203" s="187"/>
      <c r="CV3203" s="187"/>
      <c r="CW3203" s="187"/>
      <c r="CX3203" s="187"/>
      <c r="CY3203" s="187"/>
      <c r="CZ3203" s="187"/>
      <c r="DA3203" s="187"/>
      <c r="DB3203" s="187"/>
      <c r="DC3203" s="187"/>
      <c r="DD3203" s="187"/>
      <c r="DE3203" s="187"/>
      <c r="DF3203" s="187"/>
      <c r="DG3203" s="187"/>
      <c r="DH3203" s="187"/>
      <c r="DI3203" s="187"/>
      <c r="DJ3203" s="187"/>
      <c r="DK3203" s="187"/>
      <c r="DL3203" s="187"/>
      <c r="DM3203" s="187"/>
      <c r="DN3203" s="187"/>
      <c r="DO3203" s="187"/>
      <c r="DP3203" s="187"/>
      <c r="DQ3203" s="187"/>
      <c r="DR3203" s="187"/>
      <c r="DS3203" s="187"/>
      <c r="DT3203" s="187"/>
      <c r="DU3203" s="187"/>
      <c r="DV3203" s="187"/>
      <c r="DW3203" s="187"/>
      <c r="DX3203" s="187"/>
      <c r="DY3203" s="187"/>
      <c r="DZ3203" s="187"/>
      <c r="EA3203" s="187"/>
      <c r="EB3203" s="187"/>
      <c r="EC3203" s="187"/>
      <c r="ED3203" s="187"/>
      <c r="EE3203" s="187"/>
      <c r="EF3203" s="187"/>
      <c r="EG3203" s="187"/>
      <c r="EH3203" s="187"/>
      <c r="EI3203" s="187"/>
      <c r="EJ3203" s="187"/>
      <c r="EK3203" s="187"/>
      <c r="EL3203" s="187"/>
      <c r="EM3203" s="187"/>
      <c r="EN3203" s="187"/>
      <c r="EO3203" s="187"/>
      <c r="EP3203" s="187"/>
      <c r="EQ3203" s="187"/>
      <c r="ER3203" s="187"/>
      <c r="ES3203" s="187"/>
      <c r="ET3203" s="187"/>
      <c r="EU3203" s="187"/>
      <c r="EV3203" s="187"/>
      <c r="EW3203" s="187"/>
      <c r="EX3203" s="187"/>
      <c r="EY3203" s="187"/>
      <c r="EZ3203" s="187"/>
      <c r="FA3203" s="187"/>
      <c r="FB3203" s="187"/>
      <c r="FC3203" s="187"/>
      <c r="FD3203" s="187"/>
      <c r="FE3203" s="187"/>
      <c r="FF3203" s="187"/>
      <c r="FG3203" s="187"/>
      <c r="FH3203" s="187"/>
      <c r="FI3203" s="187"/>
      <c r="FJ3203" s="187"/>
      <c r="FK3203" s="187"/>
      <c r="FL3203" s="187"/>
      <c r="FM3203" s="187"/>
      <c r="FN3203" s="187"/>
      <c r="FO3203" s="187"/>
      <c r="FP3203" s="187"/>
      <c r="FQ3203" s="187"/>
      <c r="FR3203" s="187"/>
      <c r="FS3203" s="187"/>
      <c r="FT3203" s="187"/>
      <c r="FU3203" s="187"/>
      <c r="FV3203" s="187"/>
      <c r="FW3203" s="187"/>
      <c r="FX3203" s="187"/>
      <c r="FY3203" s="187"/>
      <c r="FZ3203" s="187"/>
      <c r="GA3203" s="187"/>
      <c r="GB3203" s="187"/>
      <c r="GC3203" s="187"/>
      <c r="GD3203" s="187"/>
      <c r="GE3203" s="187"/>
      <c r="GF3203" s="187"/>
      <c r="GG3203" s="187"/>
      <c r="GH3203" s="187"/>
      <c r="GI3203" s="187"/>
      <c r="GJ3203" s="187"/>
      <c r="GK3203" s="187"/>
      <c r="GL3203" s="187"/>
      <c r="GM3203" s="187"/>
      <c r="GN3203" s="187"/>
      <c r="GO3203" s="187"/>
      <c r="GP3203" s="187"/>
      <c r="GQ3203" s="187"/>
      <c r="GR3203" s="187"/>
      <c r="GS3203" s="187"/>
      <c r="GT3203" s="187"/>
      <c r="GU3203" s="187"/>
      <c r="GV3203" s="187"/>
      <c r="GW3203" s="187"/>
      <c r="GX3203" s="187"/>
      <c r="GY3203" s="187"/>
      <c r="GZ3203" s="187"/>
      <c r="HA3203" s="187"/>
      <c r="HB3203" s="187"/>
      <c r="HC3203" s="187"/>
      <c r="HD3203" s="187"/>
      <c r="HE3203" s="187"/>
      <c r="HF3203" s="187"/>
      <c r="HG3203" s="187"/>
      <c r="HH3203" s="187"/>
      <c r="HI3203" s="187"/>
      <c r="HJ3203" s="187"/>
      <c r="HK3203" s="187"/>
      <c r="HL3203" s="187"/>
      <c r="HM3203" s="187"/>
      <c r="HN3203" s="187"/>
      <c r="HO3203" s="187"/>
      <c r="HP3203" s="187"/>
      <c r="HQ3203" s="187"/>
      <c r="HR3203" s="187"/>
      <c r="HS3203" s="187"/>
      <c r="HT3203" s="187"/>
      <c r="HU3203" s="187"/>
      <c r="HV3203" s="187"/>
      <c r="HW3203" s="187"/>
      <c r="HX3203" s="187"/>
      <c r="HY3203" s="187"/>
      <c r="HZ3203" s="187"/>
      <c r="IA3203" s="187"/>
      <c r="IB3203" s="187"/>
      <c r="IC3203" s="187"/>
      <c r="ID3203" s="187"/>
      <c r="IE3203" s="187"/>
      <c r="IF3203" s="187"/>
      <c r="IG3203" s="187"/>
      <c r="IH3203" s="187"/>
      <c r="II3203" s="187"/>
      <c r="IJ3203" s="187"/>
      <c r="IK3203" s="187"/>
      <c r="IL3203" s="187"/>
      <c r="IM3203" s="187"/>
      <c r="IN3203" s="187"/>
      <c r="IO3203" s="187"/>
      <c r="IP3203" s="187"/>
      <c r="IQ3203" s="187"/>
      <c r="IR3203" s="187"/>
      <c r="IS3203" s="187"/>
      <c r="IT3203" s="187"/>
      <c r="IU3203" s="187"/>
      <c r="IV3203" s="187"/>
      <c r="IW3203" s="187"/>
      <c r="IX3203" s="187"/>
      <c r="IY3203" s="187"/>
      <c r="IZ3203" s="187"/>
      <c r="JA3203" s="187"/>
      <c r="JB3203" s="187"/>
      <c r="JC3203" s="187"/>
      <c r="JD3203" s="187"/>
      <c r="JE3203" s="187"/>
      <c r="JF3203" s="187"/>
      <c r="JG3203" s="187"/>
    </row>
    <row r="3204" spans="1:267" s="161" customFormat="1" ht="19.5" customHeight="1" x14ac:dyDescent="0.25">
      <c r="A3204" s="50" t="s">
        <v>61</v>
      </c>
      <c r="B3204" s="27">
        <v>2</v>
      </c>
      <c r="C3204" s="27">
        <v>0</v>
      </c>
      <c r="D3204" s="27">
        <v>3</v>
      </c>
      <c r="E3204" s="27">
        <v>2</v>
      </c>
      <c r="F3204" s="27">
        <v>1</v>
      </c>
      <c r="G3204" s="27">
        <v>0</v>
      </c>
      <c r="H3204" s="27">
        <v>5</v>
      </c>
      <c r="I3204" s="27">
        <v>1</v>
      </c>
      <c r="J3204" s="27">
        <v>0</v>
      </c>
      <c r="K3204" s="27">
        <v>0</v>
      </c>
      <c r="L3204" s="112"/>
      <c r="M3204" s="92">
        <f t="shared" si="100"/>
        <v>14</v>
      </c>
      <c r="N3204" s="27">
        <v>16</v>
      </c>
      <c r="O3204" s="185">
        <f t="shared" si="101"/>
        <v>0.2153846153846154</v>
      </c>
      <c r="P3204" s="55" t="s">
        <v>446</v>
      </c>
      <c r="Q3204" s="19" t="s">
        <v>5478</v>
      </c>
      <c r="R3204" s="41" t="s">
        <v>2166</v>
      </c>
      <c r="S3204" s="19" t="s">
        <v>991</v>
      </c>
      <c r="T3204" s="28" t="s">
        <v>5402</v>
      </c>
      <c r="U3204" s="17">
        <v>5</v>
      </c>
      <c r="V3204" s="20" t="s">
        <v>609</v>
      </c>
      <c r="W3204" s="18" t="s">
        <v>5467</v>
      </c>
      <c r="X3204" s="18" t="s">
        <v>5468</v>
      </c>
      <c r="Y3204" s="29" t="s">
        <v>5469</v>
      </c>
      <c r="Z3204" s="61"/>
    </row>
    <row r="3205" spans="1:267" s="161" customFormat="1" ht="19.5" customHeight="1" x14ac:dyDescent="0.25">
      <c r="A3205" s="50" t="s">
        <v>17</v>
      </c>
      <c r="B3205" s="27">
        <v>7</v>
      </c>
      <c r="C3205" s="27">
        <v>0</v>
      </c>
      <c r="D3205" s="27">
        <v>0</v>
      </c>
      <c r="E3205" s="27">
        <v>4</v>
      </c>
      <c r="F3205" s="27">
        <v>0</v>
      </c>
      <c r="G3205" s="27">
        <v>0</v>
      </c>
      <c r="H3205" s="27">
        <v>2</v>
      </c>
      <c r="I3205" s="27">
        <v>1</v>
      </c>
      <c r="J3205" s="27">
        <v>0</v>
      </c>
      <c r="K3205" s="27">
        <v>0</v>
      </c>
      <c r="L3205" s="112"/>
      <c r="M3205" s="92">
        <f t="shared" si="100"/>
        <v>14</v>
      </c>
      <c r="N3205" s="27">
        <v>13</v>
      </c>
      <c r="O3205" s="185">
        <f t="shared" si="101"/>
        <v>0.2153846153846154</v>
      </c>
      <c r="P3205" s="55" t="s">
        <v>446</v>
      </c>
      <c r="Q3205" s="19" t="s">
        <v>2235</v>
      </c>
      <c r="R3205" s="41" t="s">
        <v>2236</v>
      </c>
      <c r="S3205" s="19" t="s">
        <v>2237</v>
      </c>
      <c r="T3205" s="28" t="s">
        <v>2196</v>
      </c>
      <c r="U3205" s="17">
        <v>5</v>
      </c>
      <c r="V3205" s="20" t="s">
        <v>519</v>
      </c>
      <c r="W3205" s="18" t="s">
        <v>2041</v>
      </c>
      <c r="X3205" s="18" t="s">
        <v>811</v>
      </c>
      <c r="Y3205" s="29" t="s">
        <v>452</v>
      </c>
      <c r="Z3205" s="61"/>
    </row>
    <row r="3206" spans="1:267" s="161" customFormat="1" ht="19.5" customHeight="1" x14ac:dyDescent="0.25">
      <c r="A3206" s="50" t="s">
        <v>64</v>
      </c>
      <c r="B3206" s="27">
        <v>5</v>
      </c>
      <c r="C3206" s="27">
        <v>0</v>
      </c>
      <c r="D3206" s="27">
        <v>0</v>
      </c>
      <c r="E3206" s="27">
        <v>4</v>
      </c>
      <c r="F3206" s="27">
        <v>0</v>
      </c>
      <c r="G3206" s="27">
        <v>0</v>
      </c>
      <c r="H3206" s="27">
        <v>5</v>
      </c>
      <c r="I3206" s="27">
        <v>0</v>
      </c>
      <c r="J3206" s="27">
        <v>0</v>
      </c>
      <c r="K3206" s="27">
        <v>0</v>
      </c>
      <c r="L3206" s="112"/>
      <c r="M3206" s="92">
        <f t="shared" si="100"/>
        <v>14</v>
      </c>
      <c r="N3206" s="27">
        <v>6</v>
      </c>
      <c r="O3206" s="185">
        <f t="shared" si="101"/>
        <v>0.2153846153846154</v>
      </c>
      <c r="P3206" s="55" t="s">
        <v>446</v>
      </c>
      <c r="Q3206" s="19" t="s">
        <v>795</v>
      </c>
      <c r="R3206" s="41" t="s">
        <v>763</v>
      </c>
      <c r="S3206" s="19" t="s">
        <v>486</v>
      </c>
      <c r="T3206" s="28" t="s">
        <v>3664</v>
      </c>
      <c r="U3206" s="17">
        <v>5</v>
      </c>
      <c r="V3206" s="20" t="s">
        <v>519</v>
      </c>
      <c r="W3206" s="18" t="s">
        <v>5644</v>
      </c>
      <c r="X3206" s="18" t="s">
        <v>4268</v>
      </c>
      <c r="Y3206" s="29" t="s">
        <v>1348</v>
      </c>
      <c r="Z3206" s="61"/>
    </row>
    <row r="3207" spans="1:267" s="161" customFormat="1" ht="19.5" customHeight="1" x14ac:dyDescent="0.25">
      <c r="A3207" s="50" t="s">
        <v>68</v>
      </c>
      <c r="B3207" s="27">
        <v>4</v>
      </c>
      <c r="C3207" s="27">
        <v>0</v>
      </c>
      <c r="D3207" s="27">
        <v>0</v>
      </c>
      <c r="E3207" s="27">
        <v>3</v>
      </c>
      <c r="F3207" s="27">
        <v>0</v>
      </c>
      <c r="G3207" s="27">
        <v>1</v>
      </c>
      <c r="H3207" s="27">
        <v>4</v>
      </c>
      <c r="I3207" s="27">
        <v>2</v>
      </c>
      <c r="J3207" s="27">
        <v>0</v>
      </c>
      <c r="K3207" s="27">
        <v>0</v>
      </c>
      <c r="L3207" s="112"/>
      <c r="M3207" s="92">
        <f t="shared" si="100"/>
        <v>14</v>
      </c>
      <c r="N3207" s="27">
        <v>17</v>
      </c>
      <c r="O3207" s="185">
        <f t="shared" si="101"/>
        <v>0.2153846153846154</v>
      </c>
      <c r="P3207" s="55" t="s">
        <v>446</v>
      </c>
      <c r="Q3207" s="19" t="s">
        <v>4570</v>
      </c>
      <c r="R3207" s="41" t="s">
        <v>4571</v>
      </c>
      <c r="S3207" s="19" t="s">
        <v>636</v>
      </c>
      <c r="T3207" s="28" t="s">
        <v>3660</v>
      </c>
      <c r="U3207" s="17">
        <v>5</v>
      </c>
      <c r="V3207" s="20" t="s">
        <v>637</v>
      </c>
      <c r="W3207" s="18" t="s">
        <v>4334</v>
      </c>
      <c r="X3207" s="18" t="s">
        <v>1052</v>
      </c>
      <c r="Y3207" s="29" t="s">
        <v>474</v>
      </c>
      <c r="Z3207" s="61"/>
    </row>
    <row r="3208" spans="1:267" s="161" customFormat="1" ht="19.5" customHeight="1" x14ac:dyDescent="0.25">
      <c r="A3208" s="50" t="s">
        <v>76</v>
      </c>
      <c r="B3208" s="27">
        <v>2</v>
      </c>
      <c r="C3208" s="27">
        <v>0</v>
      </c>
      <c r="D3208" s="27">
        <v>3</v>
      </c>
      <c r="E3208" s="27">
        <v>3</v>
      </c>
      <c r="F3208" s="27">
        <v>0</v>
      </c>
      <c r="G3208" s="27">
        <v>5</v>
      </c>
      <c r="H3208" s="27">
        <v>0</v>
      </c>
      <c r="I3208" s="27">
        <v>1</v>
      </c>
      <c r="J3208" s="27">
        <v>0</v>
      </c>
      <c r="K3208" s="27">
        <v>0</v>
      </c>
      <c r="L3208" s="112"/>
      <c r="M3208" s="92">
        <f t="shared" si="100"/>
        <v>14</v>
      </c>
      <c r="N3208" s="27">
        <v>15</v>
      </c>
      <c r="O3208" s="185">
        <f t="shared" si="101"/>
        <v>0.2153846153846154</v>
      </c>
      <c r="P3208" s="55" t="s">
        <v>446</v>
      </c>
      <c r="Q3208" s="19" t="s">
        <v>6996</v>
      </c>
      <c r="R3208" s="41" t="s">
        <v>938</v>
      </c>
      <c r="S3208" s="19" t="s">
        <v>486</v>
      </c>
      <c r="T3208" s="28" t="s">
        <v>3671</v>
      </c>
      <c r="U3208" s="17">
        <v>5</v>
      </c>
      <c r="V3208" s="20" t="s">
        <v>2314</v>
      </c>
      <c r="W3208" s="18" t="s">
        <v>6977</v>
      </c>
      <c r="X3208" s="18" t="s">
        <v>1183</v>
      </c>
      <c r="Y3208" s="29" t="s">
        <v>489</v>
      </c>
      <c r="Z3208" s="61"/>
    </row>
    <row r="3209" spans="1:267" s="161" customFormat="1" ht="19.5" customHeight="1" x14ac:dyDescent="0.25">
      <c r="A3209" s="42" t="s">
        <v>74</v>
      </c>
      <c r="B3209" s="27">
        <v>4</v>
      </c>
      <c r="C3209" s="27">
        <v>0</v>
      </c>
      <c r="D3209" s="27">
        <v>3</v>
      </c>
      <c r="E3209" s="27">
        <v>0</v>
      </c>
      <c r="F3209" s="27">
        <v>0</v>
      </c>
      <c r="G3209" s="27">
        <v>0</v>
      </c>
      <c r="H3209" s="27">
        <v>3</v>
      </c>
      <c r="I3209" s="27">
        <v>4</v>
      </c>
      <c r="J3209" s="27">
        <v>0</v>
      </c>
      <c r="K3209" s="27">
        <v>0</v>
      </c>
      <c r="L3209" s="119"/>
      <c r="M3209" s="92">
        <f t="shared" si="100"/>
        <v>14</v>
      </c>
      <c r="N3209" s="27">
        <v>19</v>
      </c>
      <c r="O3209" s="185">
        <f t="shared" si="101"/>
        <v>0.2153846153846154</v>
      </c>
      <c r="P3209" s="55" t="s">
        <v>446</v>
      </c>
      <c r="Q3209" s="19" t="s">
        <v>4415</v>
      </c>
      <c r="R3209" s="41" t="s">
        <v>625</v>
      </c>
      <c r="S3209" s="19" t="s">
        <v>942</v>
      </c>
      <c r="T3209" s="28" t="s">
        <v>3120</v>
      </c>
      <c r="U3209" s="17">
        <v>5</v>
      </c>
      <c r="V3209" s="20" t="s">
        <v>682</v>
      </c>
      <c r="W3209" s="18" t="s">
        <v>4395</v>
      </c>
      <c r="X3209" s="18" t="s">
        <v>1224</v>
      </c>
      <c r="Y3209" s="29" t="s">
        <v>469</v>
      </c>
      <c r="Z3209" s="61"/>
    </row>
    <row r="3210" spans="1:267" s="161" customFormat="1" ht="19.5" customHeight="1" x14ac:dyDescent="0.25">
      <c r="A3210" s="42" t="s">
        <v>78</v>
      </c>
      <c r="B3210" s="27">
        <v>3</v>
      </c>
      <c r="C3210" s="27">
        <v>0</v>
      </c>
      <c r="D3210" s="27">
        <v>0</v>
      </c>
      <c r="E3210" s="27">
        <v>4</v>
      </c>
      <c r="F3210" s="27">
        <v>3</v>
      </c>
      <c r="G3210" s="27">
        <v>1</v>
      </c>
      <c r="H3210" s="27">
        <v>3</v>
      </c>
      <c r="I3210" s="27">
        <v>0</v>
      </c>
      <c r="J3210" s="27">
        <v>0</v>
      </c>
      <c r="K3210" s="27">
        <v>0</v>
      </c>
      <c r="L3210" s="119"/>
      <c r="M3210" s="92">
        <f t="shared" si="100"/>
        <v>14</v>
      </c>
      <c r="N3210" s="27">
        <v>17</v>
      </c>
      <c r="O3210" s="185">
        <f t="shared" si="101"/>
        <v>0.2153846153846154</v>
      </c>
      <c r="P3210" s="55" t="s">
        <v>446</v>
      </c>
      <c r="Q3210" s="19" t="s">
        <v>4572</v>
      </c>
      <c r="R3210" s="41" t="s">
        <v>491</v>
      </c>
      <c r="S3210" s="19" t="s">
        <v>800</v>
      </c>
      <c r="T3210" s="28" t="s">
        <v>3660</v>
      </c>
      <c r="U3210" s="17">
        <v>5</v>
      </c>
      <c r="V3210" s="20" t="s">
        <v>637</v>
      </c>
      <c r="W3210" s="18" t="s">
        <v>4334</v>
      </c>
      <c r="X3210" s="18" t="s">
        <v>1052</v>
      </c>
      <c r="Y3210" s="29" t="s">
        <v>474</v>
      </c>
      <c r="Z3210" s="61"/>
    </row>
    <row r="3211" spans="1:267" s="161" customFormat="1" ht="19.5" customHeight="1" x14ac:dyDescent="0.25">
      <c r="A3211" s="42" t="s">
        <v>65</v>
      </c>
      <c r="B3211" s="27">
        <v>5</v>
      </c>
      <c r="C3211" s="27">
        <v>0</v>
      </c>
      <c r="D3211" s="27">
        <v>0</v>
      </c>
      <c r="E3211" s="27">
        <v>3</v>
      </c>
      <c r="F3211" s="27">
        <v>0</v>
      </c>
      <c r="G3211" s="27">
        <v>0</v>
      </c>
      <c r="H3211" s="27">
        <v>3</v>
      </c>
      <c r="I3211" s="27">
        <v>3</v>
      </c>
      <c r="J3211" s="27">
        <v>0</v>
      </c>
      <c r="K3211" s="27">
        <v>0</v>
      </c>
      <c r="L3211" s="119"/>
      <c r="M3211" s="92">
        <f t="shared" si="100"/>
        <v>14</v>
      </c>
      <c r="N3211" s="27">
        <v>13</v>
      </c>
      <c r="O3211" s="185">
        <f t="shared" si="101"/>
        <v>0.2153846153846154</v>
      </c>
      <c r="P3211" s="55" t="s">
        <v>446</v>
      </c>
      <c r="Q3211" s="19" t="s">
        <v>2807</v>
      </c>
      <c r="R3211" s="41" t="s">
        <v>2657</v>
      </c>
      <c r="S3211" s="19" t="s">
        <v>636</v>
      </c>
      <c r="T3211" s="28" t="s">
        <v>2769</v>
      </c>
      <c r="U3211" s="17">
        <v>5</v>
      </c>
      <c r="V3211" s="20" t="s">
        <v>682</v>
      </c>
      <c r="W3211" s="18" t="s">
        <v>2792</v>
      </c>
      <c r="X3211" s="18" t="s">
        <v>2793</v>
      </c>
      <c r="Y3211" s="29" t="s">
        <v>466</v>
      </c>
      <c r="Z3211" s="61"/>
    </row>
    <row r="3212" spans="1:267" s="161" customFormat="1" ht="19.5" customHeight="1" x14ac:dyDescent="0.25">
      <c r="A3212" s="42" t="s">
        <v>94</v>
      </c>
      <c r="B3212" s="27">
        <v>5</v>
      </c>
      <c r="C3212" s="27">
        <v>0</v>
      </c>
      <c r="D3212" s="27">
        <v>4</v>
      </c>
      <c r="E3212" s="27">
        <v>0</v>
      </c>
      <c r="F3212" s="27">
        <v>0</v>
      </c>
      <c r="G3212" s="27">
        <v>0</v>
      </c>
      <c r="H3212" s="27">
        <v>4.5</v>
      </c>
      <c r="I3212" s="27">
        <v>0</v>
      </c>
      <c r="J3212" s="27">
        <v>0</v>
      </c>
      <c r="K3212" s="27">
        <v>0</v>
      </c>
      <c r="L3212" s="119"/>
      <c r="M3212" s="92">
        <f t="shared" si="100"/>
        <v>13.5</v>
      </c>
      <c r="N3212" s="27">
        <v>36</v>
      </c>
      <c r="O3212" s="185">
        <f t="shared" si="101"/>
        <v>0.2076923076923077</v>
      </c>
      <c r="P3212" s="55" t="s">
        <v>446</v>
      </c>
      <c r="Q3212" s="19" t="s">
        <v>1088</v>
      </c>
      <c r="R3212" s="41" t="s">
        <v>1089</v>
      </c>
      <c r="S3212" s="19" t="s">
        <v>1128</v>
      </c>
      <c r="T3212" s="28" t="s">
        <v>681</v>
      </c>
      <c r="U3212" s="17">
        <v>5</v>
      </c>
      <c r="V3212" s="20" t="s">
        <v>609</v>
      </c>
      <c r="W3212" s="18" t="s">
        <v>908</v>
      </c>
      <c r="X3212" s="18" t="s">
        <v>684</v>
      </c>
      <c r="Y3212" s="29" t="s">
        <v>909</v>
      </c>
      <c r="Z3212" s="61"/>
    </row>
    <row r="3213" spans="1:267" s="161" customFormat="1" ht="19.5" customHeight="1" x14ac:dyDescent="0.25">
      <c r="A3213" s="42" t="s">
        <v>17</v>
      </c>
      <c r="B3213" s="27">
        <v>4</v>
      </c>
      <c r="C3213" s="27">
        <v>0</v>
      </c>
      <c r="D3213" s="27">
        <v>0</v>
      </c>
      <c r="E3213" s="27">
        <v>3</v>
      </c>
      <c r="F3213" s="27">
        <v>0</v>
      </c>
      <c r="G3213" s="27">
        <v>4</v>
      </c>
      <c r="H3213" s="27">
        <v>0</v>
      </c>
      <c r="I3213" s="27">
        <v>2</v>
      </c>
      <c r="J3213" s="27">
        <v>0</v>
      </c>
      <c r="K3213" s="27">
        <v>0.5</v>
      </c>
      <c r="L3213" s="119"/>
      <c r="M3213" s="92">
        <f t="shared" si="100"/>
        <v>13.5</v>
      </c>
      <c r="N3213" s="27">
        <v>25</v>
      </c>
      <c r="O3213" s="185">
        <f t="shared" si="101"/>
        <v>0.2076923076923077</v>
      </c>
      <c r="P3213" s="55" t="s">
        <v>446</v>
      </c>
      <c r="Q3213" s="19" t="s">
        <v>1797</v>
      </c>
      <c r="R3213" s="41" t="s">
        <v>684</v>
      </c>
      <c r="S3213" s="19" t="s">
        <v>540</v>
      </c>
      <c r="T3213" s="28" t="s">
        <v>8132</v>
      </c>
      <c r="U3213" s="17">
        <v>5</v>
      </c>
      <c r="V3213" s="20" t="s">
        <v>682</v>
      </c>
      <c r="W3213" s="18" t="s">
        <v>2619</v>
      </c>
      <c r="X3213" s="18" t="s">
        <v>451</v>
      </c>
      <c r="Y3213" s="29" t="s">
        <v>486</v>
      </c>
      <c r="Z3213" s="61"/>
    </row>
    <row r="3214" spans="1:267" s="161" customFormat="1" ht="19.5" customHeight="1" x14ac:dyDescent="0.25">
      <c r="A3214" s="42" t="s">
        <v>67</v>
      </c>
      <c r="B3214" s="27">
        <v>5</v>
      </c>
      <c r="C3214" s="27">
        <v>0</v>
      </c>
      <c r="D3214" s="27">
        <v>0</v>
      </c>
      <c r="E3214" s="27">
        <v>0</v>
      </c>
      <c r="F3214" s="27">
        <v>0</v>
      </c>
      <c r="G3214" s="27">
        <v>1</v>
      </c>
      <c r="H3214" s="27">
        <v>3.5</v>
      </c>
      <c r="I3214" s="27">
        <v>4</v>
      </c>
      <c r="J3214" s="27">
        <v>0</v>
      </c>
      <c r="K3214" s="27">
        <v>0</v>
      </c>
      <c r="L3214" s="119"/>
      <c r="M3214" s="92">
        <f t="shared" si="100"/>
        <v>13.5</v>
      </c>
      <c r="N3214" s="27">
        <v>16</v>
      </c>
      <c r="O3214" s="185">
        <f t="shared" si="101"/>
        <v>0.2076923076923077</v>
      </c>
      <c r="P3214" s="55" t="s">
        <v>446</v>
      </c>
      <c r="Q3214" s="19" t="s">
        <v>1241</v>
      </c>
      <c r="R3214" s="41" t="s">
        <v>579</v>
      </c>
      <c r="S3214" s="19" t="s">
        <v>523</v>
      </c>
      <c r="T3214" s="28" t="s">
        <v>1211</v>
      </c>
      <c r="U3214" s="17">
        <v>5</v>
      </c>
      <c r="V3214" s="20" t="s">
        <v>609</v>
      </c>
      <c r="W3214" s="18" t="s">
        <v>1215</v>
      </c>
      <c r="X3214" s="18" t="s">
        <v>811</v>
      </c>
      <c r="Y3214" s="29" t="s">
        <v>452</v>
      </c>
      <c r="Z3214" s="61"/>
    </row>
    <row r="3215" spans="1:267" s="161" customFormat="1" ht="19.5" customHeight="1" x14ac:dyDescent="0.25">
      <c r="A3215" s="42" t="s">
        <v>98</v>
      </c>
      <c r="B3215" s="27">
        <v>2</v>
      </c>
      <c r="C3215" s="27">
        <v>0</v>
      </c>
      <c r="D3215" s="27">
        <v>2</v>
      </c>
      <c r="E3215" s="27">
        <v>4</v>
      </c>
      <c r="F3215" s="27">
        <v>2</v>
      </c>
      <c r="G3215" s="27">
        <v>0</v>
      </c>
      <c r="H3215" s="27">
        <v>3.5</v>
      </c>
      <c r="I3215" s="27">
        <v>0</v>
      </c>
      <c r="J3215" s="27">
        <v>0</v>
      </c>
      <c r="K3215" s="27">
        <v>0</v>
      </c>
      <c r="L3215" s="119"/>
      <c r="M3215" s="92">
        <f t="shared" si="100"/>
        <v>13.5</v>
      </c>
      <c r="N3215" s="27">
        <v>20</v>
      </c>
      <c r="O3215" s="185">
        <f t="shared" si="101"/>
        <v>0.2076923076923077</v>
      </c>
      <c r="P3215" s="55" t="s">
        <v>446</v>
      </c>
      <c r="Q3215" s="19" t="s">
        <v>5967</v>
      </c>
      <c r="R3215" s="41" t="s">
        <v>483</v>
      </c>
      <c r="S3215" s="19" t="s">
        <v>523</v>
      </c>
      <c r="T3215" s="28" t="s">
        <v>8947</v>
      </c>
      <c r="U3215" s="17">
        <v>5</v>
      </c>
      <c r="V3215" s="20" t="s">
        <v>5559</v>
      </c>
      <c r="W3215" s="18" t="s">
        <v>5968</v>
      </c>
      <c r="X3215" s="18" t="s">
        <v>855</v>
      </c>
      <c r="Y3215" s="29" t="s">
        <v>540</v>
      </c>
      <c r="Z3215" s="61"/>
    </row>
    <row r="3216" spans="1:267" s="161" customFormat="1" ht="19.5" customHeight="1" x14ac:dyDescent="0.25">
      <c r="A3216" s="42" t="s">
        <v>68</v>
      </c>
      <c r="B3216" s="27">
        <v>6</v>
      </c>
      <c r="C3216" s="27">
        <v>0</v>
      </c>
      <c r="D3216" s="27">
        <v>2</v>
      </c>
      <c r="E3216" s="27">
        <v>0</v>
      </c>
      <c r="F3216" s="27">
        <v>1</v>
      </c>
      <c r="G3216" s="27">
        <v>0</v>
      </c>
      <c r="H3216" s="27">
        <v>4.5</v>
      </c>
      <c r="I3216" s="27">
        <v>0</v>
      </c>
      <c r="J3216" s="27">
        <v>0</v>
      </c>
      <c r="K3216" s="27">
        <v>0</v>
      </c>
      <c r="L3216" s="119"/>
      <c r="M3216" s="92">
        <f t="shared" si="100"/>
        <v>13.5</v>
      </c>
      <c r="N3216" s="27">
        <v>27</v>
      </c>
      <c r="O3216" s="185">
        <f t="shared" si="101"/>
        <v>0.2076923076923077</v>
      </c>
      <c r="P3216" s="55" t="s">
        <v>446</v>
      </c>
      <c r="Q3216" s="19" t="s">
        <v>7980</v>
      </c>
      <c r="R3216" s="41" t="s">
        <v>561</v>
      </c>
      <c r="S3216" s="19" t="s">
        <v>567</v>
      </c>
      <c r="T3216" s="28" t="s">
        <v>7778</v>
      </c>
      <c r="U3216" s="17">
        <v>5</v>
      </c>
      <c r="V3216" s="20" t="s">
        <v>5246</v>
      </c>
      <c r="W3216" s="18" t="s">
        <v>7276</v>
      </c>
      <c r="X3216" s="18" t="s">
        <v>855</v>
      </c>
      <c r="Y3216" s="29" t="s">
        <v>469</v>
      </c>
      <c r="Z3216" s="61"/>
    </row>
    <row r="3217" spans="1:26" s="161" customFormat="1" ht="19.5" customHeight="1" x14ac:dyDescent="0.25">
      <c r="A3217" s="42" t="s">
        <v>99</v>
      </c>
      <c r="B3217" s="27">
        <v>0</v>
      </c>
      <c r="C3217" s="27">
        <v>0</v>
      </c>
      <c r="D3217" s="27">
        <v>0</v>
      </c>
      <c r="E3217" s="27">
        <v>4</v>
      </c>
      <c r="F3217" s="27">
        <v>0</v>
      </c>
      <c r="G3217" s="27">
        <v>0</v>
      </c>
      <c r="H3217" s="27">
        <v>2.5</v>
      </c>
      <c r="I3217" s="27">
        <v>5</v>
      </c>
      <c r="J3217" s="27">
        <v>1</v>
      </c>
      <c r="K3217" s="27">
        <v>1</v>
      </c>
      <c r="L3217" s="119"/>
      <c r="M3217" s="92">
        <f t="shared" si="100"/>
        <v>13.5</v>
      </c>
      <c r="N3217" s="27">
        <v>20</v>
      </c>
      <c r="O3217" s="185">
        <f t="shared" si="101"/>
        <v>0.2076923076923077</v>
      </c>
      <c r="P3217" s="55" t="s">
        <v>446</v>
      </c>
      <c r="Q3217" s="19" t="s">
        <v>5969</v>
      </c>
      <c r="R3217" s="41" t="s">
        <v>4200</v>
      </c>
      <c r="S3217" s="19" t="s">
        <v>469</v>
      </c>
      <c r="T3217" s="28" t="s">
        <v>8947</v>
      </c>
      <c r="U3217" s="17">
        <v>5</v>
      </c>
      <c r="V3217" s="20" t="s">
        <v>645</v>
      </c>
      <c r="W3217" s="18" t="s">
        <v>659</v>
      </c>
      <c r="X3217" s="18" t="s">
        <v>855</v>
      </c>
      <c r="Y3217" s="29" t="s">
        <v>710</v>
      </c>
      <c r="Z3217" s="61"/>
    </row>
    <row r="3218" spans="1:26" s="161" customFormat="1" ht="19.5" customHeight="1" x14ac:dyDescent="0.25">
      <c r="A3218" s="42" t="s">
        <v>69</v>
      </c>
      <c r="B3218" s="27">
        <v>3</v>
      </c>
      <c r="C3218" s="27">
        <v>0</v>
      </c>
      <c r="D3218" s="27">
        <v>0</v>
      </c>
      <c r="E3218" s="27">
        <v>3</v>
      </c>
      <c r="F3218" s="27">
        <v>0</v>
      </c>
      <c r="G3218" s="27">
        <v>2</v>
      </c>
      <c r="H3218" s="27">
        <v>3</v>
      </c>
      <c r="I3218" s="27">
        <v>2</v>
      </c>
      <c r="J3218" s="27">
        <v>0</v>
      </c>
      <c r="K3218" s="27">
        <v>0</v>
      </c>
      <c r="L3218" s="119"/>
      <c r="M3218" s="92">
        <f t="shared" si="100"/>
        <v>13</v>
      </c>
      <c r="N3218" s="27">
        <v>16</v>
      </c>
      <c r="O3218" s="185">
        <f t="shared" si="101"/>
        <v>0.2</v>
      </c>
      <c r="P3218" s="55" t="s">
        <v>446</v>
      </c>
      <c r="Q3218" s="19" t="s">
        <v>1966</v>
      </c>
      <c r="R3218" s="41" t="s">
        <v>742</v>
      </c>
      <c r="S3218" s="19" t="s">
        <v>614</v>
      </c>
      <c r="T3218" s="28" t="s">
        <v>3671</v>
      </c>
      <c r="U3218" s="17">
        <v>5</v>
      </c>
      <c r="V3218" s="20" t="s">
        <v>637</v>
      </c>
      <c r="W3218" s="18" t="s">
        <v>1903</v>
      </c>
      <c r="X3218" s="18" t="s">
        <v>1591</v>
      </c>
      <c r="Y3218" s="29" t="s">
        <v>540</v>
      </c>
      <c r="Z3218" s="61"/>
    </row>
    <row r="3219" spans="1:26" s="161" customFormat="1" ht="19.5" customHeight="1" x14ac:dyDescent="0.25">
      <c r="A3219" s="42" t="s">
        <v>69</v>
      </c>
      <c r="B3219" s="27">
        <v>6</v>
      </c>
      <c r="C3219" s="27">
        <v>0</v>
      </c>
      <c r="D3219" s="27">
        <v>2</v>
      </c>
      <c r="E3219" s="27">
        <v>0</v>
      </c>
      <c r="F3219" s="27">
        <v>0</v>
      </c>
      <c r="G3219" s="27">
        <v>0</v>
      </c>
      <c r="H3219" s="27">
        <v>5</v>
      </c>
      <c r="I3219" s="27">
        <v>0</v>
      </c>
      <c r="J3219" s="27">
        <v>0</v>
      </c>
      <c r="K3219" s="27">
        <v>0</v>
      </c>
      <c r="L3219" s="119"/>
      <c r="M3219" s="92">
        <f t="shared" si="100"/>
        <v>13</v>
      </c>
      <c r="N3219" s="27">
        <v>28</v>
      </c>
      <c r="O3219" s="185">
        <f t="shared" si="101"/>
        <v>0.2</v>
      </c>
      <c r="P3219" s="55" t="s">
        <v>446</v>
      </c>
      <c r="Q3219" s="19" t="s">
        <v>7981</v>
      </c>
      <c r="R3219" s="41" t="s">
        <v>561</v>
      </c>
      <c r="S3219" s="19" t="s">
        <v>614</v>
      </c>
      <c r="T3219" s="28" t="s">
        <v>7778</v>
      </c>
      <c r="U3219" s="17">
        <v>5</v>
      </c>
      <c r="V3219" s="20" t="s">
        <v>5246</v>
      </c>
      <c r="W3219" s="18" t="s">
        <v>7276</v>
      </c>
      <c r="X3219" s="18" t="s">
        <v>855</v>
      </c>
      <c r="Y3219" s="29" t="s">
        <v>469</v>
      </c>
      <c r="Z3219" s="61"/>
    </row>
    <row r="3220" spans="1:26" s="161" customFormat="1" ht="19.5" customHeight="1" x14ac:dyDescent="0.25">
      <c r="A3220" s="42" t="s">
        <v>111</v>
      </c>
      <c r="B3220" s="27">
        <v>4</v>
      </c>
      <c r="C3220" s="27">
        <v>0</v>
      </c>
      <c r="D3220" s="27">
        <v>0</v>
      </c>
      <c r="E3220" s="27">
        <v>4</v>
      </c>
      <c r="F3220" s="27">
        <v>0</v>
      </c>
      <c r="G3220" s="27">
        <v>0</v>
      </c>
      <c r="H3220" s="27">
        <v>2</v>
      </c>
      <c r="I3220" s="27">
        <v>3</v>
      </c>
      <c r="J3220" s="27">
        <v>0</v>
      </c>
      <c r="K3220" s="27">
        <v>0</v>
      </c>
      <c r="L3220" s="119"/>
      <c r="M3220" s="92">
        <f t="shared" si="100"/>
        <v>13</v>
      </c>
      <c r="N3220" s="27">
        <v>28</v>
      </c>
      <c r="O3220" s="185">
        <f t="shared" si="101"/>
        <v>0.2</v>
      </c>
      <c r="P3220" s="55" t="s">
        <v>446</v>
      </c>
      <c r="Q3220" s="19" t="s">
        <v>2961</v>
      </c>
      <c r="R3220" s="41" t="s">
        <v>3028</v>
      </c>
      <c r="S3220" s="19" t="s">
        <v>1140</v>
      </c>
      <c r="T3220" s="28" t="s">
        <v>7778</v>
      </c>
      <c r="U3220" s="17">
        <v>5</v>
      </c>
      <c r="V3220" s="20" t="s">
        <v>682</v>
      </c>
      <c r="W3220" s="18" t="s">
        <v>7915</v>
      </c>
      <c r="X3220" s="18" t="s">
        <v>3131</v>
      </c>
      <c r="Y3220" s="29" t="s">
        <v>540</v>
      </c>
      <c r="Z3220" s="61"/>
    </row>
    <row r="3221" spans="1:26" s="161" customFormat="1" ht="19.5" customHeight="1" x14ac:dyDescent="0.25">
      <c r="A3221" s="42" t="s">
        <v>77</v>
      </c>
      <c r="B3221" s="27">
        <v>4</v>
      </c>
      <c r="C3221" s="27">
        <v>0</v>
      </c>
      <c r="D3221" s="27">
        <v>1</v>
      </c>
      <c r="E3221" s="27">
        <v>4</v>
      </c>
      <c r="F3221" s="27">
        <v>0</v>
      </c>
      <c r="G3221" s="27">
        <v>4</v>
      </c>
      <c r="H3221" s="27">
        <v>0</v>
      </c>
      <c r="I3221" s="27">
        <v>0</v>
      </c>
      <c r="J3221" s="27">
        <v>0</v>
      </c>
      <c r="K3221" s="27">
        <v>0</v>
      </c>
      <c r="L3221" s="119"/>
      <c r="M3221" s="92">
        <f t="shared" si="100"/>
        <v>13</v>
      </c>
      <c r="N3221" s="27">
        <v>21</v>
      </c>
      <c r="O3221" s="185">
        <f t="shared" si="101"/>
        <v>0.2</v>
      </c>
      <c r="P3221" s="55" t="s">
        <v>446</v>
      </c>
      <c r="Q3221" s="19" t="s">
        <v>6773</v>
      </c>
      <c r="R3221" s="41" t="s">
        <v>496</v>
      </c>
      <c r="S3221" s="19" t="s">
        <v>628</v>
      </c>
      <c r="T3221" s="28" t="s">
        <v>3670</v>
      </c>
      <c r="U3221" s="17">
        <v>5</v>
      </c>
      <c r="V3221" s="20" t="s">
        <v>519</v>
      </c>
      <c r="W3221" s="18" t="s">
        <v>6753</v>
      </c>
      <c r="X3221" s="18" t="s">
        <v>476</v>
      </c>
      <c r="Y3221" s="29" t="s">
        <v>599</v>
      </c>
      <c r="Z3221" s="61"/>
    </row>
    <row r="3222" spans="1:26" s="161" customFormat="1" ht="19.5" customHeight="1" x14ac:dyDescent="0.25">
      <c r="A3222" s="42" t="s">
        <v>93</v>
      </c>
      <c r="B3222" s="27">
        <v>4</v>
      </c>
      <c r="C3222" s="27">
        <v>0</v>
      </c>
      <c r="D3222" s="27">
        <v>4</v>
      </c>
      <c r="E3222" s="27">
        <v>5</v>
      </c>
      <c r="F3222" s="27">
        <v>0</v>
      </c>
      <c r="G3222" s="27">
        <v>0</v>
      </c>
      <c r="H3222" s="27">
        <v>0</v>
      </c>
      <c r="I3222" s="27">
        <v>0</v>
      </c>
      <c r="J3222" s="27">
        <v>0</v>
      </c>
      <c r="K3222" s="27">
        <v>0</v>
      </c>
      <c r="L3222" s="119"/>
      <c r="M3222" s="92">
        <f t="shared" si="100"/>
        <v>13</v>
      </c>
      <c r="N3222" s="27">
        <v>21</v>
      </c>
      <c r="O3222" s="185">
        <f t="shared" si="101"/>
        <v>0.2</v>
      </c>
      <c r="P3222" s="55" t="s">
        <v>446</v>
      </c>
      <c r="Q3222" s="19" t="s">
        <v>1537</v>
      </c>
      <c r="R3222" s="41" t="s">
        <v>720</v>
      </c>
      <c r="S3222" s="19" t="s">
        <v>507</v>
      </c>
      <c r="T3222" s="28" t="s">
        <v>3670</v>
      </c>
      <c r="U3222" s="17">
        <v>5</v>
      </c>
      <c r="V3222" s="20" t="s">
        <v>2314</v>
      </c>
      <c r="W3222" s="18" t="s">
        <v>6748</v>
      </c>
      <c r="X3222" s="18" t="s">
        <v>651</v>
      </c>
      <c r="Y3222" s="29" t="s">
        <v>800</v>
      </c>
      <c r="Z3222" s="61"/>
    </row>
    <row r="3223" spans="1:26" s="161" customFormat="1" ht="19.5" customHeight="1" x14ac:dyDescent="0.25">
      <c r="A3223" s="42" t="s">
        <v>59</v>
      </c>
      <c r="B3223" s="27">
        <v>3</v>
      </c>
      <c r="C3223" s="27">
        <v>0</v>
      </c>
      <c r="D3223" s="27">
        <v>0</v>
      </c>
      <c r="E3223" s="27">
        <v>3</v>
      </c>
      <c r="F3223" s="27">
        <v>2</v>
      </c>
      <c r="G3223" s="27">
        <v>1</v>
      </c>
      <c r="H3223" s="27">
        <v>4</v>
      </c>
      <c r="I3223" s="27">
        <v>0</v>
      </c>
      <c r="J3223" s="27">
        <v>0</v>
      </c>
      <c r="K3223" s="27">
        <v>0</v>
      </c>
      <c r="L3223" s="119"/>
      <c r="M3223" s="92">
        <f t="shared" si="100"/>
        <v>13</v>
      </c>
      <c r="N3223" s="27">
        <v>8</v>
      </c>
      <c r="O3223" s="185">
        <f t="shared" si="101"/>
        <v>0.2</v>
      </c>
      <c r="P3223" s="55" t="s">
        <v>446</v>
      </c>
      <c r="Q3223" s="19" t="s">
        <v>1435</v>
      </c>
      <c r="R3223" s="41" t="s">
        <v>503</v>
      </c>
      <c r="S3223" s="19" t="s">
        <v>540</v>
      </c>
      <c r="T3223" s="28" t="s">
        <v>1392</v>
      </c>
      <c r="U3223" s="17">
        <v>5</v>
      </c>
      <c r="V3223" s="20" t="s">
        <v>1409</v>
      </c>
      <c r="W3223" s="18" t="s">
        <v>1428</v>
      </c>
      <c r="X3223" s="18" t="s">
        <v>451</v>
      </c>
      <c r="Y3223" s="29" t="s">
        <v>1374</v>
      </c>
      <c r="Z3223" s="61"/>
    </row>
    <row r="3224" spans="1:26" s="161" customFormat="1" ht="19.5" customHeight="1" x14ac:dyDescent="0.25">
      <c r="A3224" s="42" t="s">
        <v>93</v>
      </c>
      <c r="B3224" s="27">
        <v>5</v>
      </c>
      <c r="C3224" s="27">
        <v>0</v>
      </c>
      <c r="D3224" s="27">
        <v>0</v>
      </c>
      <c r="E3224" s="27">
        <v>4</v>
      </c>
      <c r="F3224" s="27">
        <v>1</v>
      </c>
      <c r="G3224" s="27">
        <v>0</v>
      </c>
      <c r="H3224" s="27">
        <v>0</v>
      </c>
      <c r="I3224" s="27">
        <v>3</v>
      </c>
      <c r="J3224" s="27">
        <v>0</v>
      </c>
      <c r="K3224" s="27">
        <v>0</v>
      </c>
      <c r="L3224" s="119"/>
      <c r="M3224" s="92">
        <f t="shared" si="100"/>
        <v>13</v>
      </c>
      <c r="N3224" s="27">
        <v>17</v>
      </c>
      <c r="O3224" s="185">
        <f t="shared" si="101"/>
        <v>0.2</v>
      </c>
      <c r="P3224" s="55" t="s">
        <v>446</v>
      </c>
      <c r="Q3224" s="52" t="s">
        <v>3588</v>
      </c>
      <c r="R3224" s="41" t="s">
        <v>1019</v>
      </c>
      <c r="S3224" s="19" t="s">
        <v>703</v>
      </c>
      <c r="T3224" s="28" t="s">
        <v>3117</v>
      </c>
      <c r="U3224" s="17">
        <v>5</v>
      </c>
      <c r="V3224" s="20" t="s">
        <v>637</v>
      </c>
      <c r="W3224" s="18" t="s">
        <v>3559</v>
      </c>
      <c r="X3224" s="18" t="s">
        <v>518</v>
      </c>
      <c r="Y3224" s="29" t="s">
        <v>463</v>
      </c>
      <c r="Z3224" s="61"/>
    </row>
    <row r="3225" spans="1:26" s="161" customFormat="1" ht="19.5" customHeight="1" x14ac:dyDescent="0.25">
      <c r="A3225" s="42" t="s">
        <v>109</v>
      </c>
      <c r="B3225" s="27">
        <v>6</v>
      </c>
      <c r="C3225" s="27">
        <v>0</v>
      </c>
      <c r="D3225" s="27">
        <v>0</v>
      </c>
      <c r="E3225" s="27">
        <v>4</v>
      </c>
      <c r="F3225" s="27">
        <v>0</v>
      </c>
      <c r="G3225" s="27">
        <v>0</v>
      </c>
      <c r="H3225" s="27">
        <v>3</v>
      </c>
      <c r="I3225" s="27">
        <v>0</v>
      </c>
      <c r="J3225" s="27">
        <v>0</v>
      </c>
      <c r="K3225" s="27">
        <v>0</v>
      </c>
      <c r="L3225" s="119"/>
      <c r="M3225" s="92">
        <f t="shared" si="100"/>
        <v>13</v>
      </c>
      <c r="N3225" s="27">
        <v>37</v>
      </c>
      <c r="O3225" s="185">
        <f t="shared" si="101"/>
        <v>0.2</v>
      </c>
      <c r="P3225" s="55" t="s">
        <v>446</v>
      </c>
      <c r="Q3225" s="19" t="s">
        <v>484</v>
      </c>
      <c r="R3225" s="41" t="s">
        <v>478</v>
      </c>
      <c r="S3225" s="19" t="s">
        <v>599</v>
      </c>
      <c r="T3225" s="28" t="s">
        <v>681</v>
      </c>
      <c r="U3225" s="17">
        <v>5</v>
      </c>
      <c r="V3225" s="20" t="s">
        <v>519</v>
      </c>
      <c r="W3225" s="18" t="s">
        <v>908</v>
      </c>
      <c r="X3225" s="18" t="s">
        <v>684</v>
      </c>
      <c r="Y3225" s="29" t="s">
        <v>909</v>
      </c>
      <c r="Z3225" s="61"/>
    </row>
    <row r="3226" spans="1:26" s="161" customFormat="1" ht="19.5" customHeight="1" x14ac:dyDescent="0.25">
      <c r="A3226" s="42" t="s">
        <v>94</v>
      </c>
      <c r="B3226" s="27">
        <v>5</v>
      </c>
      <c r="C3226" s="27">
        <v>0</v>
      </c>
      <c r="D3226" s="27">
        <v>0</v>
      </c>
      <c r="E3226" s="27">
        <v>3</v>
      </c>
      <c r="F3226" s="27">
        <v>0</v>
      </c>
      <c r="G3226" s="27">
        <v>0</v>
      </c>
      <c r="H3226" s="27">
        <v>5</v>
      </c>
      <c r="I3226" s="27">
        <v>0</v>
      </c>
      <c r="J3226" s="27">
        <v>0</v>
      </c>
      <c r="K3226" s="27">
        <v>0</v>
      </c>
      <c r="L3226" s="119"/>
      <c r="M3226" s="92">
        <f t="shared" si="100"/>
        <v>13</v>
      </c>
      <c r="N3226" s="27">
        <v>26</v>
      </c>
      <c r="O3226" s="185">
        <f t="shared" si="101"/>
        <v>0.2</v>
      </c>
      <c r="P3226" s="55" t="s">
        <v>446</v>
      </c>
      <c r="Q3226" s="19" t="s">
        <v>1796</v>
      </c>
      <c r="R3226" s="41" t="s">
        <v>561</v>
      </c>
      <c r="S3226" s="19" t="s">
        <v>556</v>
      </c>
      <c r="T3226" s="28" t="s">
        <v>8132</v>
      </c>
      <c r="U3226" s="17">
        <v>5</v>
      </c>
      <c r="V3226" s="20" t="s">
        <v>637</v>
      </c>
      <c r="W3226" s="18" t="s">
        <v>4267</v>
      </c>
      <c r="X3226" s="18" t="s">
        <v>4268</v>
      </c>
      <c r="Y3226" s="29" t="s">
        <v>923</v>
      </c>
      <c r="Z3226" s="61"/>
    </row>
    <row r="3227" spans="1:26" s="161" customFormat="1" ht="19.5" customHeight="1" x14ac:dyDescent="0.25">
      <c r="A3227" s="42" t="s">
        <v>59</v>
      </c>
      <c r="B3227" s="27">
        <v>6</v>
      </c>
      <c r="C3227" s="27">
        <v>0</v>
      </c>
      <c r="D3227" s="27">
        <v>0</v>
      </c>
      <c r="E3227" s="27">
        <v>3</v>
      </c>
      <c r="F3227" s="27">
        <v>1</v>
      </c>
      <c r="G3227" s="27">
        <v>0</v>
      </c>
      <c r="H3227" s="27">
        <v>3</v>
      </c>
      <c r="I3227" s="27">
        <v>0</v>
      </c>
      <c r="J3227" s="27">
        <v>0</v>
      </c>
      <c r="K3227" s="27">
        <v>0</v>
      </c>
      <c r="L3227" s="119"/>
      <c r="M3227" s="92">
        <f t="shared" si="100"/>
        <v>13</v>
      </c>
      <c r="N3227" s="27">
        <v>6</v>
      </c>
      <c r="O3227" s="185">
        <f t="shared" si="101"/>
        <v>0.2</v>
      </c>
      <c r="P3227" s="55" t="s">
        <v>446</v>
      </c>
      <c r="Q3227" s="19" t="s">
        <v>3945</v>
      </c>
      <c r="R3227" s="41" t="s">
        <v>448</v>
      </c>
      <c r="S3227" s="19" t="s">
        <v>504</v>
      </c>
      <c r="T3227" s="28" t="s">
        <v>3667</v>
      </c>
      <c r="U3227" s="17">
        <v>5</v>
      </c>
      <c r="V3227" s="20" t="s">
        <v>609</v>
      </c>
      <c r="W3227" s="18" t="s">
        <v>6188</v>
      </c>
      <c r="X3227" s="18" t="s">
        <v>1591</v>
      </c>
      <c r="Y3227" s="29" t="s">
        <v>486</v>
      </c>
      <c r="Z3227" s="61"/>
    </row>
    <row r="3228" spans="1:26" s="161" customFormat="1" ht="19.5" customHeight="1" x14ac:dyDescent="0.25">
      <c r="A3228" s="42" t="s">
        <v>61</v>
      </c>
      <c r="B3228" s="27">
        <v>0</v>
      </c>
      <c r="C3228" s="27">
        <v>0</v>
      </c>
      <c r="D3228" s="27">
        <v>3</v>
      </c>
      <c r="E3228" s="27">
        <v>4</v>
      </c>
      <c r="F3228" s="27">
        <v>0</v>
      </c>
      <c r="G3228" s="27">
        <v>2</v>
      </c>
      <c r="H3228" s="27">
        <v>0</v>
      </c>
      <c r="I3228" s="27">
        <v>3</v>
      </c>
      <c r="J3228" s="27">
        <v>0</v>
      </c>
      <c r="K3228" s="27">
        <v>1</v>
      </c>
      <c r="L3228" s="119"/>
      <c r="M3228" s="92">
        <f t="shared" si="100"/>
        <v>13</v>
      </c>
      <c r="N3228" s="27">
        <v>26</v>
      </c>
      <c r="O3228" s="185">
        <f t="shared" si="101"/>
        <v>0.2</v>
      </c>
      <c r="P3228" s="55" t="s">
        <v>446</v>
      </c>
      <c r="Q3228" s="19" t="s">
        <v>4299</v>
      </c>
      <c r="R3228" s="41" t="s">
        <v>684</v>
      </c>
      <c r="S3228" s="19" t="s">
        <v>636</v>
      </c>
      <c r="T3228" s="28" t="s">
        <v>8132</v>
      </c>
      <c r="U3228" s="17">
        <v>5</v>
      </c>
      <c r="V3228" s="20" t="s">
        <v>682</v>
      </c>
      <c r="W3228" s="18" t="s">
        <v>2619</v>
      </c>
      <c r="X3228" s="18" t="s">
        <v>451</v>
      </c>
      <c r="Y3228" s="29" t="s">
        <v>486</v>
      </c>
      <c r="Z3228" s="61"/>
    </row>
    <row r="3229" spans="1:26" s="161" customFormat="1" ht="19.5" customHeight="1" x14ac:dyDescent="0.25">
      <c r="A3229" s="42" t="s">
        <v>66</v>
      </c>
      <c r="B3229" s="27">
        <v>5</v>
      </c>
      <c r="C3229" s="27">
        <v>0</v>
      </c>
      <c r="D3229" s="27">
        <v>0</v>
      </c>
      <c r="E3229" s="27">
        <v>3</v>
      </c>
      <c r="F3229" s="27">
        <v>0</v>
      </c>
      <c r="G3229" s="27">
        <v>0</v>
      </c>
      <c r="H3229" s="27">
        <v>5</v>
      </c>
      <c r="I3229" s="27">
        <v>0</v>
      </c>
      <c r="J3229" s="27">
        <v>0</v>
      </c>
      <c r="K3229" s="27">
        <v>0</v>
      </c>
      <c r="L3229" s="119"/>
      <c r="M3229" s="92">
        <f t="shared" si="100"/>
        <v>13</v>
      </c>
      <c r="N3229" s="27">
        <v>11</v>
      </c>
      <c r="O3229" s="185">
        <f t="shared" si="101"/>
        <v>0.2</v>
      </c>
      <c r="P3229" s="55" t="s">
        <v>446</v>
      </c>
      <c r="Q3229" s="19" t="s">
        <v>6235</v>
      </c>
      <c r="R3229" s="41" t="s">
        <v>796</v>
      </c>
      <c r="S3229" s="19" t="s">
        <v>532</v>
      </c>
      <c r="T3229" s="28" t="s">
        <v>6226</v>
      </c>
      <c r="U3229" s="17">
        <v>5</v>
      </c>
      <c r="V3229" s="20" t="s">
        <v>645</v>
      </c>
      <c r="W3229" s="18" t="s">
        <v>6227</v>
      </c>
      <c r="X3229" s="18" t="s">
        <v>6228</v>
      </c>
      <c r="Y3229" s="29" t="s">
        <v>1378</v>
      </c>
      <c r="Z3229" s="61"/>
    </row>
    <row r="3230" spans="1:26" s="161" customFormat="1" ht="19.5" customHeight="1" x14ac:dyDescent="0.25">
      <c r="A3230" s="42" t="s">
        <v>94</v>
      </c>
      <c r="B3230" s="27">
        <v>3</v>
      </c>
      <c r="C3230" s="27">
        <v>0</v>
      </c>
      <c r="D3230" s="27">
        <v>0</v>
      </c>
      <c r="E3230" s="27">
        <v>3</v>
      </c>
      <c r="F3230" s="27">
        <v>0</v>
      </c>
      <c r="G3230" s="27">
        <v>2</v>
      </c>
      <c r="H3230" s="27">
        <v>5</v>
      </c>
      <c r="I3230" s="27">
        <v>0</v>
      </c>
      <c r="J3230" s="27">
        <v>0</v>
      </c>
      <c r="K3230" s="27">
        <v>0</v>
      </c>
      <c r="L3230" s="119"/>
      <c r="M3230" s="92">
        <f t="shared" si="100"/>
        <v>13</v>
      </c>
      <c r="N3230" s="27">
        <v>25</v>
      </c>
      <c r="O3230" s="185">
        <f t="shared" si="101"/>
        <v>0.2</v>
      </c>
      <c r="P3230" s="55" t="s">
        <v>446</v>
      </c>
      <c r="Q3230" s="19" t="s">
        <v>472</v>
      </c>
      <c r="R3230" s="41" t="s">
        <v>501</v>
      </c>
      <c r="S3230" s="19" t="s">
        <v>819</v>
      </c>
      <c r="T3230" s="28" t="s">
        <v>3297</v>
      </c>
      <c r="U3230" s="17">
        <v>5</v>
      </c>
      <c r="V3230" s="20" t="s">
        <v>637</v>
      </c>
      <c r="W3230" s="18" t="s">
        <v>3317</v>
      </c>
      <c r="X3230" s="18" t="s">
        <v>448</v>
      </c>
      <c r="Y3230" s="29" t="s">
        <v>1078</v>
      </c>
      <c r="Z3230" s="61"/>
    </row>
    <row r="3231" spans="1:26" s="161" customFormat="1" ht="19.5" customHeight="1" x14ac:dyDescent="0.25">
      <c r="A3231" s="42" t="s">
        <v>78</v>
      </c>
      <c r="B3231" s="27">
        <v>5</v>
      </c>
      <c r="C3231" s="27">
        <v>0</v>
      </c>
      <c r="D3231" s="27">
        <v>0</v>
      </c>
      <c r="E3231" s="27">
        <v>3</v>
      </c>
      <c r="F3231" s="27">
        <v>1</v>
      </c>
      <c r="G3231" s="27">
        <v>1</v>
      </c>
      <c r="H3231" s="27">
        <v>0</v>
      </c>
      <c r="I3231" s="27">
        <v>2</v>
      </c>
      <c r="J3231" s="27">
        <v>0</v>
      </c>
      <c r="K3231" s="27">
        <v>1</v>
      </c>
      <c r="L3231" s="119"/>
      <c r="M3231" s="92">
        <f t="shared" si="100"/>
        <v>13</v>
      </c>
      <c r="N3231" s="27">
        <v>20</v>
      </c>
      <c r="O3231" s="185">
        <f t="shared" si="101"/>
        <v>0.2</v>
      </c>
      <c r="P3231" s="55" t="s">
        <v>446</v>
      </c>
      <c r="Q3231" s="19" t="s">
        <v>4416</v>
      </c>
      <c r="R3231" s="41" t="s">
        <v>742</v>
      </c>
      <c r="S3231" s="19" t="s">
        <v>562</v>
      </c>
      <c r="T3231" s="28" t="s">
        <v>3120</v>
      </c>
      <c r="U3231" s="17">
        <v>5</v>
      </c>
      <c r="V3231" s="20" t="s">
        <v>637</v>
      </c>
      <c r="W3231" s="18" t="s">
        <v>3142</v>
      </c>
      <c r="X3231" s="18" t="s">
        <v>651</v>
      </c>
      <c r="Y3231" s="29" t="s">
        <v>1078</v>
      </c>
      <c r="Z3231" s="61"/>
    </row>
    <row r="3232" spans="1:26" s="161" customFormat="1" ht="19.5" customHeight="1" x14ac:dyDescent="0.25">
      <c r="A3232" s="42" t="s">
        <v>79</v>
      </c>
      <c r="B3232" s="27">
        <v>3</v>
      </c>
      <c r="C3232" s="27">
        <v>0</v>
      </c>
      <c r="D3232" s="27">
        <v>2</v>
      </c>
      <c r="E3232" s="27">
        <v>2</v>
      </c>
      <c r="F3232" s="27">
        <v>0</v>
      </c>
      <c r="G3232" s="27">
        <v>0</v>
      </c>
      <c r="H3232" s="27">
        <v>2</v>
      </c>
      <c r="I3232" s="27">
        <v>0</v>
      </c>
      <c r="J3232" s="27">
        <v>2</v>
      </c>
      <c r="K3232" s="27">
        <v>2</v>
      </c>
      <c r="L3232" s="119"/>
      <c r="M3232" s="92">
        <f t="shared" si="100"/>
        <v>13</v>
      </c>
      <c r="N3232" s="27">
        <v>17</v>
      </c>
      <c r="O3232" s="185">
        <f t="shared" si="101"/>
        <v>0.2</v>
      </c>
      <c r="P3232" s="55" t="s">
        <v>446</v>
      </c>
      <c r="Q3232" s="19" t="s">
        <v>4512</v>
      </c>
      <c r="R3232" s="41" t="s">
        <v>661</v>
      </c>
      <c r="S3232" s="19" t="s">
        <v>536</v>
      </c>
      <c r="T3232" s="28" t="s">
        <v>5402</v>
      </c>
      <c r="U3232" s="17">
        <v>5</v>
      </c>
      <c r="V3232" s="20" t="s">
        <v>609</v>
      </c>
      <c r="W3232" s="18" t="s">
        <v>5467</v>
      </c>
      <c r="X3232" s="18" t="s">
        <v>5468</v>
      </c>
      <c r="Y3232" s="29" t="s">
        <v>5469</v>
      </c>
      <c r="Z3232" s="61"/>
    </row>
    <row r="3233" spans="1:26" s="161" customFormat="1" ht="19.5" customHeight="1" x14ac:dyDescent="0.25">
      <c r="A3233" s="42" t="s">
        <v>88</v>
      </c>
      <c r="B3233" s="27">
        <v>4</v>
      </c>
      <c r="C3233" s="27">
        <v>0</v>
      </c>
      <c r="D3233" s="27">
        <v>0</v>
      </c>
      <c r="E3233" s="27">
        <v>0</v>
      </c>
      <c r="F3233" s="27">
        <v>2</v>
      </c>
      <c r="G3233" s="27">
        <v>2</v>
      </c>
      <c r="H3233" s="27">
        <v>5</v>
      </c>
      <c r="I3233" s="27">
        <v>0</v>
      </c>
      <c r="J3233" s="27">
        <v>0</v>
      </c>
      <c r="K3233" s="27">
        <v>0</v>
      </c>
      <c r="L3233" s="119"/>
      <c r="M3233" s="92">
        <f t="shared" si="100"/>
        <v>13</v>
      </c>
      <c r="N3233" s="27">
        <v>21</v>
      </c>
      <c r="O3233" s="185">
        <f t="shared" si="101"/>
        <v>0.2</v>
      </c>
      <c r="P3233" s="55" t="s">
        <v>446</v>
      </c>
      <c r="Q3233" s="19" t="s">
        <v>6774</v>
      </c>
      <c r="R3233" s="41" t="s">
        <v>6775</v>
      </c>
      <c r="S3233" s="19" t="s">
        <v>474</v>
      </c>
      <c r="T3233" s="28" t="s">
        <v>3670</v>
      </c>
      <c r="U3233" s="17">
        <v>5</v>
      </c>
      <c r="V3233" s="20" t="s">
        <v>2314</v>
      </c>
      <c r="W3233" s="18" t="s">
        <v>6748</v>
      </c>
      <c r="X3233" s="18" t="s">
        <v>651</v>
      </c>
      <c r="Y3233" s="29" t="s">
        <v>800</v>
      </c>
      <c r="Z3233" s="61"/>
    </row>
    <row r="3234" spans="1:26" s="161" customFormat="1" ht="19.5" customHeight="1" x14ac:dyDescent="0.25">
      <c r="A3234" s="42" t="s">
        <v>112</v>
      </c>
      <c r="B3234" s="27">
        <v>2</v>
      </c>
      <c r="C3234" s="27">
        <v>0</v>
      </c>
      <c r="D3234" s="27">
        <v>0</v>
      </c>
      <c r="E3234" s="27">
        <v>4</v>
      </c>
      <c r="F3234" s="27">
        <v>0</v>
      </c>
      <c r="G3234" s="27">
        <v>4</v>
      </c>
      <c r="H3234" s="27">
        <v>0</v>
      </c>
      <c r="I3234" s="27">
        <v>3</v>
      </c>
      <c r="J3234" s="27">
        <v>0</v>
      </c>
      <c r="K3234" s="27">
        <v>0</v>
      </c>
      <c r="L3234" s="119"/>
      <c r="M3234" s="92">
        <f t="shared" si="100"/>
        <v>13</v>
      </c>
      <c r="N3234" s="27">
        <v>28</v>
      </c>
      <c r="O3234" s="185">
        <f t="shared" si="101"/>
        <v>0.2</v>
      </c>
      <c r="P3234" s="55" t="s">
        <v>446</v>
      </c>
      <c r="Q3234" s="19" t="s">
        <v>7982</v>
      </c>
      <c r="R3234" s="41" t="s">
        <v>471</v>
      </c>
      <c r="S3234" s="19" t="s">
        <v>469</v>
      </c>
      <c r="T3234" s="28" t="s">
        <v>7778</v>
      </c>
      <c r="U3234" s="17">
        <v>5</v>
      </c>
      <c r="V3234" s="20" t="s">
        <v>682</v>
      </c>
      <c r="W3234" s="18" t="s">
        <v>7915</v>
      </c>
      <c r="X3234" s="18" t="s">
        <v>3131</v>
      </c>
      <c r="Y3234" s="29" t="s">
        <v>540</v>
      </c>
      <c r="Z3234" s="61"/>
    </row>
    <row r="3235" spans="1:26" s="161" customFormat="1" ht="19.5" customHeight="1" x14ac:dyDescent="0.25">
      <c r="A3235" s="42" t="s">
        <v>69</v>
      </c>
      <c r="B3235" s="27">
        <v>3</v>
      </c>
      <c r="C3235" s="27">
        <v>0</v>
      </c>
      <c r="D3235" s="27">
        <v>0</v>
      </c>
      <c r="E3235" s="27">
        <v>3</v>
      </c>
      <c r="F3235" s="27">
        <v>1</v>
      </c>
      <c r="G3235" s="27">
        <v>0</v>
      </c>
      <c r="H3235" s="27">
        <v>3</v>
      </c>
      <c r="I3235" s="27">
        <v>2</v>
      </c>
      <c r="J3235" s="27">
        <v>1</v>
      </c>
      <c r="K3235" s="27">
        <v>0</v>
      </c>
      <c r="L3235" s="119"/>
      <c r="M3235" s="92">
        <f t="shared" si="100"/>
        <v>13</v>
      </c>
      <c r="N3235" s="27">
        <v>17</v>
      </c>
      <c r="O3235" s="185">
        <f t="shared" si="101"/>
        <v>0.2</v>
      </c>
      <c r="P3235" s="55" t="s">
        <v>446</v>
      </c>
      <c r="Q3235" s="19" t="s">
        <v>1242</v>
      </c>
      <c r="R3235" s="41" t="s">
        <v>1001</v>
      </c>
      <c r="S3235" s="19" t="s">
        <v>507</v>
      </c>
      <c r="T3235" s="28" t="s">
        <v>1211</v>
      </c>
      <c r="U3235" s="17">
        <v>5</v>
      </c>
      <c r="V3235" s="20" t="s">
        <v>609</v>
      </c>
      <c r="W3235" s="18" t="s">
        <v>1215</v>
      </c>
      <c r="X3235" s="18" t="s">
        <v>811</v>
      </c>
      <c r="Y3235" s="29" t="s">
        <v>452</v>
      </c>
      <c r="Z3235" s="61"/>
    </row>
    <row r="3236" spans="1:26" s="161" customFormat="1" ht="19.5" customHeight="1" x14ac:dyDescent="0.25">
      <c r="A3236" s="42" t="s">
        <v>68</v>
      </c>
      <c r="B3236" s="27">
        <v>4</v>
      </c>
      <c r="C3236" s="27">
        <v>0</v>
      </c>
      <c r="D3236" s="27">
        <v>0</v>
      </c>
      <c r="E3236" s="27">
        <v>0</v>
      </c>
      <c r="F3236" s="27">
        <v>0</v>
      </c>
      <c r="G3236" s="27">
        <v>2</v>
      </c>
      <c r="H3236" s="27">
        <v>3.5</v>
      </c>
      <c r="I3236" s="27">
        <v>3</v>
      </c>
      <c r="J3236" s="27">
        <v>0</v>
      </c>
      <c r="K3236" s="27">
        <v>0</v>
      </c>
      <c r="L3236" s="119"/>
      <c r="M3236" s="92">
        <f t="shared" si="100"/>
        <v>12.5</v>
      </c>
      <c r="N3236" s="27">
        <v>14</v>
      </c>
      <c r="O3236" s="185">
        <f t="shared" si="101"/>
        <v>0.19230769230769232</v>
      </c>
      <c r="P3236" s="55" t="s">
        <v>446</v>
      </c>
      <c r="Q3236" s="19" t="s">
        <v>2670</v>
      </c>
      <c r="R3236" s="41" t="s">
        <v>900</v>
      </c>
      <c r="S3236" s="19" t="s">
        <v>565</v>
      </c>
      <c r="T3236" s="28" t="s">
        <v>2589</v>
      </c>
      <c r="U3236" s="17">
        <v>5</v>
      </c>
      <c r="V3236" s="20" t="s">
        <v>519</v>
      </c>
      <c r="W3236" s="18" t="s">
        <v>2639</v>
      </c>
      <c r="X3236" s="18" t="s">
        <v>539</v>
      </c>
      <c r="Y3236" s="29" t="s">
        <v>486</v>
      </c>
      <c r="Z3236" s="61"/>
    </row>
    <row r="3237" spans="1:26" s="161" customFormat="1" ht="19.5" customHeight="1" x14ac:dyDescent="0.25">
      <c r="A3237" s="42" t="s">
        <v>67</v>
      </c>
      <c r="B3237" s="27">
        <v>2</v>
      </c>
      <c r="C3237" s="27">
        <v>3</v>
      </c>
      <c r="D3237" s="27">
        <v>2.5</v>
      </c>
      <c r="E3237" s="27">
        <v>1</v>
      </c>
      <c r="F3237" s="27">
        <v>0</v>
      </c>
      <c r="G3237" s="27">
        <v>2</v>
      </c>
      <c r="H3237" s="27">
        <v>2</v>
      </c>
      <c r="I3237" s="27">
        <v>0</v>
      </c>
      <c r="J3237" s="27">
        <v>0</v>
      </c>
      <c r="K3237" s="27">
        <v>0</v>
      </c>
      <c r="L3237" s="119"/>
      <c r="M3237" s="92">
        <f t="shared" si="100"/>
        <v>12.5</v>
      </c>
      <c r="N3237" s="27">
        <v>20</v>
      </c>
      <c r="O3237" s="185">
        <f t="shared" si="101"/>
        <v>0.19230769230769232</v>
      </c>
      <c r="P3237" s="55" t="s">
        <v>446</v>
      </c>
      <c r="Q3237" s="19" t="s">
        <v>4927</v>
      </c>
      <c r="R3237" s="41" t="s">
        <v>1001</v>
      </c>
      <c r="S3237" s="19" t="s">
        <v>1145</v>
      </c>
      <c r="T3237" s="28" t="s">
        <v>3662</v>
      </c>
      <c r="U3237" s="17">
        <v>5</v>
      </c>
      <c r="V3237" s="20" t="s">
        <v>637</v>
      </c>
      <c r="W3237" s="18" t="s">
        <v>696</v>
      </c>
      <c r="X3237" s="18" t="s">
        <v>632</v>
      </c>
      <c r="Y3237" s="29" t="s">
        <v>486</v>
      </c>
      <c r="Z3237" s="61"/>
    </row>
    <row r="3238" spans="1:26" s="161" customFormat="1" ht="19.5" customHeight="1" x14ac:dyDescent="0.25">
      <c r="A3238" s="42" t="s">
        <v>68</v>
      </c>
      <c r="B3238" s="27">
        <v>3</v>
      </c>
      <c r="C3238" s="27">
        <v>0</v>
      </c>
      <c r="D3238" s="27">
        <v>0</v>
      </c>
      <c r="E3238" s="27">
        <v>4</v>
      </c>
      <c r="F3238" s="27">
        <v>0</v>
      </c>
      <c r="G3238" s="27">
        <v>1</v>
      </c>
      <c r="H3238" s="27">
        <v>1.5</v>
      </c>
      <c r="I3238" s="27">
        <v>3</v>
      </c>
      <c r="J3238" s="27">
        <v>0</v>
      </c>
      <c r="K3238" s="27">
        <v>0</v>
      </c>
      <c r="L3238" s="119"/>
      <c r="M3238" s="92">
        <f t="shared" si="100"/>
        <v>12.5</v>
      </c>
      <c r="N3238" s="27">
        <v>26</v>
      </c>
      <c r="O3238" s="185">
        <f t="shared" si="101"/>
        <v>0.19230769230769232</v>
      </c>
      <c r="P3238" s="55" t="s">
        <v>446</v>
      </c>
      <c r="Q3238" s="19" t="s">
        <v>1311</v>
      </c>
      <c r="R3238" s="41" t="s">
        <v>843</v>
      </c>
      <c r="S3238" s="19" t="s">
        <v>1040</v>
      </c>
      <c r="T3238" s="28" t="s">
        <v>3297</v>
      </c>
      <c r="U3238" s="17">
        <v>5</v>
      </c>
      <c r="V3238" s="20" t="s">
        <v>609</v>
      </c>
      <c r="W3238" s="18" t="s">
        <v>3326</v>
      </c>
      <c r="X3238" s="18" t="s">
        <v>651</v>
      </c>
      <c r="Y3238" s="29" t="s">
        <v>513</v>
      </c>
      <c r="Z3238" s="61"/>
    </row>
    <row r="3239" spans="1:26" s="161" customFormat="1" ht="19.5" customHeight="1" x14ac:dyDescent="0.25">
      <c r="A3239" s="42" t="s">
        <v>79</v>
      </c>
      <c r="B3239" s="27">
        <v>4</v>
      </c>
      <c r="C3239" s="27">
        <v>0</v>
      </c>
      <c r="D3239" s="27">
        <v>0</v>
      </c>
      <c r="E3239" s="27">
        <v>0</v>
      </c>
      <c r="F3239" s="27">
        <v>0</v>
      </c>
      <c r="G3239" s="27">
        <v>0</v>
      </c>
      <c r="H3239" s="27">
        <v>3.5</v>
      </c>
      <c r="I3239" s="27">
        <v>5</v>
      </c>
      <c r="J3239" s="27">
        <v>0</v>
      </c>
      <c r="K3239" s="27">
        <v>0</v>
      </c>
      <c r="L3239" s="119"/>
      <c r="M3239" s="92">
        <f t="shared" si="100"/>
        <v>12.5</v>
      </c>
      <c r="N3239" s="27">
        <v>15</v>
      </c>
      <c r="O3239" s="185">
        <f t="shared" si="101"/>
        <v>0.19230769230769232</v>
      </c>
      <c r="P3239" s="55" t="s">
        <v>446</v>
      </c>
      <c r="Q3239" s="19" t="s">
        <v>2499</v>
      </c>
      <c r="R3239" s="41" t="s">
        <v>655</v>
      </c>
      <c r="S3239" s="19" t="s">
        <v>463</v>
      </c>
      <c r="T3239" s="28" t="s">
        <v>2445</v>
      </c>
      <c r="U3239" s="17">
        <v>5</v>
      </c>
      <c r="V3239" s="20" t="s">
        <v>637</v>
      </c>
      <c r="W3239" s="18" t="s">
        <v>2486</v>
      </c>
      <c r="X3239" s="18" t="s">
        <v>855</v>
      </c>
      <c r="Y3239" s="29" t="s">
        <v>474</v>
      </c>
      <c r="Z3239" s="61"/>
    </row>
    <row r="3240" spans="1:26" s="161" customFormat="1" ht="19.5" customHeight="1" x14ac:dyDescent="0.25">
      <c r="A3240" s="42" t="s">
        <v>81</v>
      </c>
      <c r="B3240" s="27">
        <v>6</v>
      </c>
      <c r="C3240" s="27">
        <v>2</v>
      </c>
      <c r="D3240" s="27">
        <v>2</v>
      </c>
      <c r="E3240" s="27">
        <v>0</v>
      </c>
      <c r="F3240" s="27">
        <v>0</v>
      </c>
      <c r="G3240" s="27">
        <v>1</v>
      </c>
      <c r="H3240" s="27">
        <v>0.5</v>
      </c>
      <c r="I3240" s="27">
        <v>1</v>
      </c>
      <c r="J3240" s="27">
        <v>0</v>
      </c>
      <c r="K3240" s="27">
        <v>0</v>
      </c>
      <c r="L3240" s="119"/>
      <c r="M3240" s="92">
        <f t="shared" si="100"/>
        <v>12.5</v>
      </c>
      <c r="N3240" s="27">
        <v>21</v>
      </c>
      <c r="O3240" s="185">
        <f t="shared" si="101"/>
        <v>0.19230769230769232</v>
      </c>
      <c r="P3240" s="55" t="s">
        <v>446</v>
      </c>
      <c r="Q3240" s="19" t="s">
        <v>4929</v>
      </c>
      <c r="R3240" s="41" t="s">
        <v>720</v>
      </c>
      <c r="S3240" s="19" t="s">
        <v>562</v>
      </c>
      <c r="T3240" s="28" t="s">
        <v>3662</v>
      </c>
      <c r="U3240" s="17">
        <v>5</v>
      </c>
      <c r="V3240" s="20" t="s">
        <v>637</v>
      </c>
      <c r="W3240" s="18" t="s">
        <v>696</v>
      </c>
      <c r="X3240" s="18" t="s">
        <v>632</v>
      </c>
      <c r="Y3240" s="29" t="s">
        <v>486</v>
      </c>
      <c r="Z3240" s="61"/>
    </row>
    <row r="3241" spans="1:26" s="161" customFormat="1" ht="19.5" customHeight="1" x14ac:dyDescent="0.25">
      <c r="A3241" s="42" t="s">
        <v>60</v>
      </c>
      <c r="B3241" s="27">
        <v>5</v>
      </c>
      <c r="C3241" s="27">
        <v>0</v>
      </c>
      <c r="D3241" s="27">
        <v>0</v>
      </c>
      <c r="E3241" s="27">
        <v>0</v>
      </c>
      <c r="F3241" s="27">
        <v>1</v>
      </c>
      <c r="G3241" s="27">
        <v>0</v>
      </c>
      <c r="H3241" s="27">
        <v>4</v>
      </c>
      <c r="I3241" s="27">
        <v>2</v>
      </c>
      <c r="J3241" s="27">
        <v>0</v>
      </c>
      <c r="K3241" s="27">
        <v>0.5</v>
      </c>
      <c r="L3241" s="119"/>
      <c r="M3241" s="92">
        <f t="shared" si="100"/>
        <v>12.5</v>
      </c>
      <c r="N3241" s="27">
        <v>3</v>
      </c>
      <c r="O3241" s="185">
        <f t="shared" si="101"/>
        <v>0.19230769230769232</v>
      </c>
      <c r="P3241" s="55" t="s">
        <v>446</v>
      </c>
      <c r="Q3241" s="19" t="s">
        <v>1584</v>
      </c>
      <c r="R3241" s="41" t="s">
        <v>1585</v>
      </c>
      <c r="S3241" s="19" t="s">
        <v>523</v>
      </c>
      <c r="T3241" s="28" t="s">
        <v>1512</v>
      </c>
      <c r="U3241" s="17">
        <v>5</v>
      </c>
      <c r="V3241" s="20" t="s">
        <v>519</v>
      </c>
      <c r="W3241" s="18" t="s">
        <v>1578</v>
      </c>
      <c r="X3241" s="18" t="s">
        <v>478</v>
      </c>
      <c r="Y3241" s="29" t="s">
        <v>1579</v>
      </c>
      <c r="Z3241" s="61"/>
    </row>
    <row r="3242" spans="1:26" s="161" customFormat="1" ht="19.5" customHeight="1" x14ac:dyDescent="0.25">
      <c r="A3242" s="42" t="s">
        <v>82</v>
      </c>
      <c r="B3242" s="27">
        <v>6</v>
      </c>
      <c r="C3242" s="27">
        <v>0</v>
      </c>
      <c r="D3242" s="27">
        <v>0</v>
      </c>
      <c r="E3242" s="27">
        <v>4</v>
      </c>
      <c r="F3242" s="27">
        <v>0</v>
      </c>
      <c r="G3242" s="27">
        <v>0</v>
      </c>
      <c r="H3242" s="27">
        <v>2</v>
      </c>
      <c r="I3242" s="27">
        <v>0</v>
      </c>
      <c r="J3242" s="27">
        <v>0</v>
      </c>
      <c r="K3242" s="27">
        <v>0</v>
      </c>
      <c r="L3242" s="119"/>
      <c r="M3242" s="92">
        <f t="shared" si="100"/>
        <v>12</v>
      </c>
      <c r="N3242" s="27">
        <v>18</v>
      </c>
      <c r="O3242" s="185">
        <f t="shared" si="101"/>
        <v>0.18461538461538463</v>
      </c>
      <c r="P3242" s="55" t="s">
        <v>446</v>
      </c>
      <c r="Q3242" s="52" t="s">
        <v>3589</v>
      </c>
      <c r="R3242" s="41" t="s">
        <v>535</v>
      </c>
      <c r="S3242" s="19" t="s">
        <v>507</v>
      </c>
      <c r="T3242" s="28" t="s">
        <v>3117</v>
      </c>
      <c r="U3242" s="17">
        <v>5</v>
      </c>
      <c r="V3242" s="20" t="s">
        <v>637</v>
      </c>
      <c r="W3242" s="18" t="s">
        <v>3559</v>
      </c>
      <c r="X3242" s="18" t="s">
        <v>518</v>
      </c>
      <c r="Y3242" s="29" t="s">
        <v>463</v>
      </c>
      <c r="Z3242" s="61"/>
    </row>
    <row r="3243" spans="1:26" s="161" customFormat="1" ht="19.5" customHeight="1" x14ac:dyDescent="0.25">
      <c r="A3243" s="42" t="s">
        <v>61</v>
      </c>
      <c r="B3243" s="27">
        <v>1</v>
      </c>
      <c r="C3243" s="27">
        <v>2</v>
      </c>
      <c r="D3243" s="27">
        <v>1</v>
      </c>
      <c r="E3243" s="27">
        <v>1</v>
      </c>
      <c r="F3243" s="27">
        <v>2</v>
      </c>
      <c r="G3243" s="27">
        <v>1</v>
      </c>
      <c r="H3243" s="27">
        <v>3</v>
      </c>
      <c r="I3243" s="27">
        <v>1</v>
      </c>
      <c r="J3243" s="27">
        <v>0</v>
      </c>
      <c r="K3243" s="27">
        <v>0</v>
      </c>
      <c r="L3243" s="119"/>
      <c r="M3243" s="92">
        <f t="shared" si="100"/>
        <v>12</v>
      </c>
      <c r="N3243" s="27">
        <v>22</v>
      </c>
      <c r="O3243" s="185">
        <f t="shared" si="101"/>
        <v>0.18461538461538463</v>
      </c>
      <c r="P3243" s="55" t="s">
        <v>446</v>
      </c>
      <c r="Q3243" s="19" t="s">
        <v>4930</v>
      </c>
      <c r="R3243" s="41" t="s">
        <v>769</v>
      </c>
      <c r="S3243" s="19" t="s">
        <v>567</v>
      </c>
      <c r="T3243" s="28" t="s">
        <v>3662</v>
      </c>
      <c r="U3243" s="17">
        <v>5</v>
      </c>
      <c r="V3243" s="20" t="s">
        <v>637</v>
      </c>
      <c r="W3243" s="18" t="s">
        <v>696</v>
      </c>
      <c r="X3243" s="18" t="s">
        <v>632</v>
      </c>
      <c r="Y3243" s="29" t="s">
        <v>486</v>
      </c>
      <c r="Z3243" s="61"/>
    </row>
    <row r="3244" spans="1:26" s="161" customFormat="1" ht="19.5" customHeight="1" x14ac:dyDescent="0.25">
      <c r="A3244" s="42" t="s">
        <v>17</v>
      </c>
      <c r="B3244" s="27">
        <v>4</v>
      </c>
      <c r="C3244" s="27">
        <v>0</v>
      </c>
      <c r="D3244" s="27">
        <v>3.5</v>
      </c>
      <c r="E3244" s="27">
        <v>3</v>
      </c>
      <c r="F3244" s="27">
        <v>0</v>
      </c>
      <c r="G3244" s="27">
        <v>0</v>
      </c>
      <c r="H3244" s="27">
        <v>0</v>
      </c>
      <c r="I3244" s="27">
        <v>0</v>
      </c>
      <c r="J3244" s="27">
        <v>0</v>
      </c>
      <c r="K3244" s="27">
        <v>1.5</v>
      </c>
      <c r="L3244" s="119"/>
      <c r="M3244" s="92">
        <f t="shared" si="100"/>
        <v>12</v>
      </c>
      <c r="N3244" s="27">
        <v>7</v>
      </c>
      <c r="O3244" s="185">
        <f t="shared" si="101"/>
        <v>0.18461538461538463</v>
      </c>
      <c r="P3244" s="55" t="s">
        <v>446</v>
      </c>
      <c r="Q3244" s="19" t="s">
        <v>4326</v>
      </c>
      <c r="R3244" s="41" t="s">
        <v>603</v>
      </c>
      <c r="S3244" s="19" t="s">
        <v>599</v>
      </c>
      <c r="T3244" s="28" t="s">
        <v>3667</v>
      </c>
      <c r="U3244" s="17">
        <v>5</v>
      </c>
      <c r="V3244" s="20" t="s">
        <v>609</v>
      </c>
      <c r="W3244" s="18" t="s">
        <v>6188</v>
      </c>
      <c r="X3244" s="18" t="s">
        <v>1591</v>
      </c>
      <c r="Y3244" s="29" t="s">
        <v>486</v>
      </c>
      <c r="Z3244" s="61"/>
    </row>
    <row r="3245" spans="1:26" s="161" customFormat="1" ht="19.5" customHeight="1" x14ac:dyDescent="0.25">
      <c r="A3245" s="42" t="s">
        <v>75</v>
      </c>
      <c r="B3245" s="27">
        <v>3</v>
      </c>
      <c r="C3245" s="27">
        <v>0</v>
      </c>
      <c r="D3245" s="27">
        <v>4</v>
      </c>
      <c r="E3245" s="27">
        <v>3</v>
      </c>
      <c r="F3245" s="27">
        <v>0</v>
      </c>
      <c r="G3245" s="27">
        <v>2</v>
      </c>
      <c r="H3245" s="27">
        <v>0</v>
      </c>
      <c r="I3245" s="27">
        <v>0</v>
      </c>
      <c r="J3245" s="27">
        <v>0</v>
      </c>
      <c r="K3245" s="27">
        <v>0</v>
      </c>
      <c r="L3245" s="119"/>
      <c r="M3245" s="92">
        <f t="shared" si="100"/>
        <v>12</v>
      </c>
      <c r="N3245" s="27">
        <v>27</v>
      </c>
      <c r="O3245" s="185">
        <f t="shared" si="101"/>
        <v>0.18461538461538463</v>
      </c>
      <c r="P3245" s="55" t="s">
        <v>446</v>
      </c>
      <c r="Q3245" s="19" t="s">
        <v>4300</v>
      </c>
      <c r="R3245" s="41" t="s">
        <v>726</v>
      </c>
      <c r="S3245" s="19" t="s">
        <v>542</v>
      </c>
      <c r="T3245" s="28" t="s">
        <v>8132</v>
      </c>
      <c r="U3245" s="17">
        <v>5</v>
      </c>
      <c r="V3245" s="20" t="s">
        <v>609</v>
      </c>
      <c r="W3245" s="18" t="s">
        <v>4267</v>
      </c>
      <c r="X3245" s="18" t="s">
        <v>4268</v>
      </c>
      <c r="Y3245" s="29" t="s">
        <v>923</v>
      </c>
      <c r="Z3245" s="61"/>
    </row>
    <row r="3246" spans="1:26" s="161" customFormat="1" ht="19.5" customHeight="1" x14ac:dyDescent="0.25">
      <c r="A3246" s="42" t="s">
        <v>79</v>
      </c>
      <c r="B3246" s="27">
        <v>4</v>
      </c>
      <c r="C3246" s="27">
        <v>0</v>
      </c>
      <c r="D3246" s="27">
        <v>0</v>
      </c>
      <c r="E3246" s="27">
        <v>3</v>
      </c>
      <c r="F3246" s="27">
        <v>1</v>
      </c>
      <c r="G3246" s="27">
        <v>0</v>
      </c>
      <c r="H3246" s="27">
        <v>0</v>
      </c>
      <c r="I3246" s="27">
        <v>4</v>
      </c>
      <c r="J3246" s="27">
        <v>0</v>
      </c>
      <c r="K3246" s="27">
        <v>0</v>
      </c>
      <c r="L3246" s="119"/>
      <c r="M3246" s="92">
        <f t="shared" si="100"/>
        <v>12</v>
      </c>
      <c r="N3246" s="27">
        <v>17</v>
      </c>
      <c r="O3246" s="185">
        <f t="shared" si="101"/>
        <v>0.18461538461538463</v>
      </c>
      <c r="P3246" s="55" t="s">
        <v>446</v>
      </c>
      <c r="Q3246" s="19" t="s">
        <v>5716</v>
      </c>
      <c r="R3246" s="41" t="s">
        <v>732</v>
      </c>
      <c r="S3246" s="19" t="s">
        <v>536</v>
      </c>
      <c r="T3246" s="28" t="s">
        <v>3665</v>
      </c>
      <c r="U3246" s="17">
        <v>5</v>
      </c>
      <c r="V3246" s="20" t="s">
        <v>5678</v>
      </c>
      <c r="W3246" s="18" t="s">
        <v>5695</v>
      </c>
      <c r="X3246" s="18" t="s">
        <v>916</v>
      </c>
      <c r="Y3246" s="29" t="s">
        <v>546</v>
      </c>
      <c r="Z3246" s="61"/>
    </row>
    <row r="3247" spans="1:26" s="161" customFormat="1" ht="19.5" customHeight="1" x14ac:dyDescent="0.25">
      <c r="A3247" s="42" t="s">
        <v>59</v>
      </c>
      <c r="B3247" s="27">
        <v>5</v>
      </c>
      <c r="C3247" s="27">
        <v>0</v>
      </c>
      <c r="D3247" s="27">
        <v>1</v>
      </c>
      <c r="E3247" s="27">
        <v>4</v>
      </c>
      <c r="F3247" s="27">
        <v>2</v>
      </c>
      <c r="G3247" s="27">
        <v>0</v>
      </c>
      <c r="H3247" s="27">
        <v>0</v>
      </c>
      <c r="I3247" s="27">
        <v>0</v>
      </c>
      <c r="J3247" s="27">
        <v>0</v>
      </c>
      <c r="K3247" s="27">
        <v>0</v>
      </c>
      <c r="L3247" s="119"/>
      <c r="M3247" s="92">
        <f t="shared" ref="M3247:M3310" si="102">SUM(B3247:K3247)</f>
        <v>12</v>
      </c>
      <c r="N3247" s="27">
        <v>11</v>
      </c>
      <c r="O3247" s="185">
        <f t="shared" ref="O3247:O3310" si="103">M3247/65</f>
        <v>0.18461538461538463</v>
      </c>
      <c r="P3247" s="55" t="s">
        <v>446</v>
      </c>
      <c r="Q3247" s="19" t="s">
        <v>6445</v>
      </c>
      <c r="R3247" s="41" t="s">
        <v>459</v>
      </c>
      <c r="S3247" s="19" t="s">
        <v>469</v>
      </c>
      <c r="T3247" s="28" t="s">
        <v>3668</v>
      </c>
      <c r="U3247" s="17">
        <v>5</v>
      </c>
      <c r="V3247" s="20" t="s">
        <v>682</v>
      </c>
      <c r="W3247" s="18" t="str">
        <f>$W$88</f>
        <v>Яговдикова</v>
      </c>
      <c r="X3247" s="18" t="str">
        <f>$X$88</f>
        <v>Евгения</v>
      </c>
      <c r="Y3247" s="29" t="str">
        <f>$Y$88</f>
        <v>Николаевна</v>
      </c>
      <c r="Z3247" s="61"/>
    </row>
    <row r="3248" spans="1:26" s="161" customFormat="1" ht="19.5" customHeight="1" x14ac:dyDescent="0.25">
      <c r="A3248" s="42" t="s">
        <v>94</v>
      </c>
      <c r="B3248" s="27">
        <v>5</v>
      </c>
      <c r="C3248" s="27">
        <v>0</v>
      </c>
      <c r="D3248" s="27">
        <v>0</v>
      </c>
      <c r="E3248" s="27">
        <v>3</v>
      </c>
      <c r="F3248" s="27">
        <v>1</v>
      </c>
      <c r="G3248" s="27">
        <v>0</v>
      </c>
      <c r="H3248" s="27">
        <v>0</v>
      </c>
      <c r="I3248" s="27">
        <v>3</v>
      </c>
      <c r="J3248" s="27">
        <v>0</v>
      </c>
      <c r="K3248" s="27">
        <v>0</v>
      </c>
      <c r="L3248" s="119"/>
      <c r="M3248" s="92">
        <f t="shared" si="102"/>
        <v>12</v>
      </c>
      <c r="N3248" s="27">
        <v>18</v>
      </c>
      <c r="O3248" s="185">
        <f t="shared" si="103"/>
        <v>0.18461538461538463</v>
      </c>
      <c r="P3248" s="55" t="s">
        <v>446</v>
      </c>
      <c r="Q3248" s="52" t="s">
        <v>3590</v>
      </c>
      <c r="R3248" s="41" t="s">
        <v>1114</v>
      </c>
      <c r="S3248" s="19" t="s">
        <v>526</v>
      </c>
      <c r="T3248" s="28" t="s">
        <v>3117</v>
      </c>
      <c r="U3248" s="17">
        <v>5</v>
      </c>
      <c r="V3248" s="20" t="s">
        <v>637</v>
      </c>
      <c r="W3248" s="18" t="s">
        <v>3559</v>
      </c>
      <c r="X3248" s="18" t="s">
        <v>518</v>
      </c>
      <c r="Y3248" s="29" t="s">
        <v>463</v>
      </c>
      <c r="Z3248" s="61"/>
    </row>
    <row r="3249" spans="1:267" s="161" customFormat="1" ht="19.5" customHeight="1" x14ac:dyDescent="0.25">
      <c r="A3249" s="42" t="s">
        <v>63</v>
      </c>
      <c r="B3249" s="27">
        <v>4</v>
      </c>
      <c r="C3249" s="27">
        <v>0</v>
      </c>
      <c r="D3249" s="27">
        <v>1.5</v>
      </c>
      <c r="E3249" s="27">
        <v>3</v>
      </c>
      <c r="F3249" s="27">
        <v>0</v>
      </c>
      <c r="G3249" s="27">
        <v>2</v>
      </c>
      <c r="H3249" s="27">
        <v>0</v>
      </c>
      <c r="I3249" s="27">
        <v>1</v>
      </c>
      <c r="J3249" s="27">
        <v>0</v>
      </c>
      <c r="K3249" s="27">
        <v>0.5</v>
      </c>
      <c r="L3249" s="119"/>
      <c r="M3249" s="92">
        <f t="shared" si="102"/>
        <v>12</v>
      </c>
      <c r="N3249" s="27">
        <v>30</v>
      </c>
      <c r="O3249" s="185">
        <f t="shared" si="103"/>
        <v>0.18461538461538463</v>
      </c>
      <c r="P3249" s="55" t="s">
        <v>446</v>
      </c>
      <c r="Q3249" s="19" t="s">
        <v>7204</v>
      </c>
      <c r="R3249" s="41" t="s">
        <v>3180</v>
      </c>
      <c r="S3249" s="19" t="s">
        <v>7205</v>
      </c>
      <c r="T3249" s="28" t="s">
        <v>3672</v>
      </c>
      <c r="U3249" s="17">
        <v>5</v>
      </c>
      <c r="V3249" s="20" t="s">
        <v>609</v>
      </c>
      <c r="W3249" s="18" t="s">
        <v>7206</v>
      </c>
      <c r="X3249" s="18" t="s">
        <v>488</v>
      </c>
      <c r="Y3249" s="29" t="s">
        <v>474</v>
      </c>
      <c r="Z3249" s="61"/>
    </row>
    <row r="3250" spans="1:267" s="161" customFormat="1" ht="19.5" customHeight="1" x14ac:dyDescent="0.25">
      <c r="A3250" s="50" t="s">
        <v>76</v>
      </c>
      <c r="B3250" s="27">
        <v>6</v>
      </c>
      <c r="C3250" s="27">
        <v>0</v>
      </c>
      <c r="D3250" s="27">
        <v>0</v>
      </c>
      <c r="E3250" s="27">
        <v>5</v>
      </c>
      <c r="F3250" s="27">
        <v>1</v>
      </c>
      <c r="G3250" s="27">
        <v>0</v>
      </c>
      <c r="H3250" s="27">
        <v>0</v>
      </c>
      <c r="I3250" s="27">
        <v>0</v>
      </c>
      <c r="J3250" s="27">
        <v>0</v>
      </c>
      <c r="K3250" s="27">
        <v>0</v>
      </c>
      <c r="L3250" s="112"/>
      <c r="M3250" s="92">
        <f t="shared" si="102"/>
        <v>12</v>
      </c>
      <c r="N3250" s="27">
        <v>16</v>
      </c>
      <c r="O3250" s="185">
        <f t="shared" si="103"/>
        <v>0.18461538461538463</v>
      </c>
      <c r="P3250" s="55" t="s">
        <v>446</v>
      </c>
      <c r="Q3250" s="19" t="s">
        <v>2500</v>
      </c>
      <c r="R3250" s="41" t="s">
        <v>2501</v>
      </c>
      <c r="S3250" s="19" t="s">
        <v>2502</v>
      </c>
      <c r="T3250" s="28" t="s">
        <v>2445</v>
      </c>
      <c r="U3250" s="17">
        <v>5</v>
      </c>
      <c r="V3250" s="20" t="s">
        <v>637</v>
      </c>
      <c r="W3250" s="18" t="s">
        <v>2486</v>
      </c>
      <c r="X3250" s="18" t="s">
        <v>855</v>
      </c>
      <c r="Y3250" s="29" t="s">
        <v>474</v>
      </c>
      <c r="Z3250" s="61"/>
    </row>
    <row r="3251" spans="1:267" s="161" customFormat="1" ht="19.5" customHeight="1" x14ac:dyDescent="0.25">
      <c r="A3251" s="50" t="s">
        <v>93</v>
      </c>
      <c r="B3251" s="27">
        <v>4</v>
      </c>
      <c r="C3251" s="27">
        <v>0</v>
      </c>
      <c r="D3251" s="27">
        <v>1</v>
      </c>
      <c r="E3251" s="27">
        <v>0</v>
      </c>
      <c r="F3251" s="27">
        <v>1</v>
      </c>
      <c r="G3251" s="27">
        <v>1</v>
      </c>
      <c r="H3251" s="27">
        <v>3</v>
      </c>
      <c r="I3251" s="27">
        <v>1</v>
      </c>
      <c r="J3251" s="27">
        <v>0</v>
      </c>
      <c r="K3251" s="27">
        <v>1</v>
      </c>
      <c r="L3251" s="112"/>
      <c r="M3251" s="92">
        <f t="shared" si="102"/>
        <v>12</v>
      </c>
      <c r="N3251" s="27">
        <v>18</v>
      </c>
      <c r="O3251" s="185">
        <f t="shared" si="103"/>
        <v>0.18461538461538463</v>
      </c>
      <c r="P3251" s="55" t="s">
        <v>446</v>
      </c>
      <c r="Q3251" s="19" t="s">
        <v>5479</v>
      </c>
      <c r="R3251" s="41" t="s">
        <v>515</v>
      </c>
      <c r="S3251" s="19" t="s">
        <v>721</v>
      </c>
      <c r="T3251" s="28" t="s">
        <v>5402</v>
      </c>
      <c r="U3251" s="17">
        <v>5</v>
      </c>
      <c r="V3251" s="20" t="s">
        <v>1161</v>
      </c>
      <c r="W3251" s="18" t="s">
        <v>5449</v>
      </c>
      <c r="X3251" s="18" t="s">
        <v>2324</v>
      </c>
      <c r="Y3251" s="29" t="s">
        <v>452</v>
      </c>
      <c r="Z3251" s="61"/>
    </row>
    <row r="3252" spans="1:267" s="161" customFormat="1" ht="19.5" customHeight="1" x14ac:dyDescent="0.25">
      <c r="A3252" s="50" t="s">
        <v>67</v>
      </c>
      <c r="B3252" s="27">
        <v>7</v>
      </c>
      <c r="C3252" s="27">
        <v>0</v>
      </c>
      <c r="D3252" s="27">
        <v>0</v>
      </c>
      <c r="E3252" s="27">
        <v>2</v>
      </c>
      <c r="F3252" s="27">
        <v>0</v>
      </c>
      <c r="G3252" s="27">
        <v>0</v>
      </c>
      <c r="H3252" s="27">
        <v>0</v>
      </c>
      <c r="I3252" s="27">
        <v>3</v>
      </c>
      <c r="J3252" s="27">
        <v>0</v>
      </c>
      <c r="K3252" s="27">
        <v>0</v>
      </c>
      <c r="L3252" s="112"/>
      <c r="M3252" s="92">
        <f t="shared" si="102"/>
        <v>12</v>
      </c>
      <c r="N3252" s="27">
        <v>8</v>
      </c>
      <c r="O3252" s="185">
        <f t="shared" si="103"/>
        <v>0.18461538461538463</v>
      </c>
      <c r="P3252" s="55" t="s">
        <v>446</v>
      </c>
      <c r="Q3252" s="18" t="s">
        <v>1768</v>
      </c>
      <c r="R3252" s="51" t="s">
        <v>740</v>
      </c>
      <c r="S3252" s="28" t="s">
        <v>556</v>
      </c>
      <c r="T3252" s="28" t="s">
        <v>1735</v>
      </c>
      <c r="U3252" s="17">
        <v>5</v>
      </c>
      <c r="V3252" s="20" t="s">
        <v>682</v>
      </c>
      <c r="W3252" s="18" t="s">
        <v>1755</v>
      </c>
      <c r="X3252" s="18" t="s">
        <v>451</v>
      </c>
      <c r="Y3252" s="29" t="s">
        <v>1348</v>
      </c>
      <c r="Z3252" s="61"/>
    </row>
    <row r="3253" spans="1:267" s="161" customFormat="1" ht="19.5" customHeight="1" x14ac:dyDescent="0.25">
      <c r="A3253" s="50" t="s">
        <v>63</v>
      </c>
      <c r="B3253" s="27">
        <v>8</v>
      </c>
      <c r="C3253" s="27">
        <v>0</v>
      </c>
      <c r="D3253" s="27">
        <v>0</v>
      </c>
      <c r="E3253" s="27">
        <v>3</v>
      </c>
      <c r="F3253" s="27">
        <v>1</v>
      </c>
      <c r="G3253" s="27">
        <v>0</v>
      </c>
      <c r="H3253" s="27">
        <v>0</v>
      </c>
      <c r="I3253" s="27">
        <v>0</v>
      </c>
      <c r="J3253" s="27">
        <v>0</v>
      </c>
      <c r="K3253" s="27">
        <v>0</v>
      </c>
      <c r="L3253" s="112"/>
      <c r="M3253" s="92">
        <f t="shared" si="102"/>
        <v>12</v>
      </c>
      <c r="N3253" s="27">
        <v>21</v>
      </c>
      <c r="O3253" s="185">
        <f t="shared" si="103"/>
        <v>0.18461538461538463</v>
      </c>
      <c r="P3253" s="55" t="s">
        <v>446</v>
      </c>
      <c r="Q3253" s="19" t="s">
        <v>5970</v>
      </c>
      <c r="R3253" s="41" t="s">
        <v>740</v>
      </c>
      <c r="S3253" s="19" t="s">
        <v>526</v>
      </c>
      <c r="T3253" s="28" t="s">
        <v>8947</v>
      </c>
      <c r="U3253" s="17">
        <v>5</v>
      </c>
      <c r="V3253" s="20" t="s">
        <v>498</v>
      </c>
      <c r="W3253" s="18" t="s">
        <v>5928</v>
      </c>
      <c r="X3253" s="18" t="s">
        <v>518</v>
      </c>
      <c r="Y3253" s="29" t="s">
        <v>452</v>
      </c>
      <c r="Z3253" s="61"/>
    </row>
    <row r="3254" spans="1:267" s="161" customFormat="1" ht="19.5" customHeight="1" x14ac:dyDescent="0.25">
      <c r="A3254" s="67" t="s">
        <v>64</v>
      </c>
      <c r="B3254" s="31">
        <v>4</v>
      </c>
      <c r="C3254" s="31">
        <v>0</v>
      </c>
      <c r="D3254" s="31">
        <v>1</v>
      </c>
      <c r="E3254" s="31">
        <v>3</v>
      </c>
      <c r="F3254" s="31">
        <v>0</v>
      </c>
      <c r="G3254" s="31">
        <v>0</v>
      </c>
      <c r="H3254" s="31">
        <v>2</v>
      </c>
      <c r="I3254" s="31">
        <v>2</v>
      </c>
      <c r="J3254" s="31">
        <v>0</v>
      </c>
      <c r="K3254" s="31">
        <v>0</v>
      </c>
      <c r="L3254" s="124"/>
      <c r="M3254" s="92">
        <f t="shared" si="102"/>
        <v>12</v>
      </c>
      <c r="N3254" s="31">
        <v>21</v>
      </c>
      <c r="O3254" s="185">
        <f t="shared" si="103"/>
        <v>0.18461538461538463</v>
      </c>
      <c r="P3254" s="65" t="s">
        <v>446</v>
      </c>
      <c r="Q3254" s="19" t="s">
        <v>5258</v>
      </c>
      <c r="R3254" s="41" t="s">
        <v>5259</v>
      </c>
      <c r="S3254" s="19" t="s">
        <v>5260</v>
      </c>
      <c r="T3254" s="40" t="s">
        <v>3663</v>
      </c>
      <c r="U3254" s="32">
        <v>5</v>
      </c>
      <c r="V3254" s="20" t="s">
        <v>637</v>
      </c>
      <c r="W3254" s="33" t="s">
        <v>5230</v>
      </c>
      <c r="X3254" s="33" t="s">
        <v>5231</v>
      </c>
      <c r="Y3254" s="34" t="s">
        <v>5232</v>
      </c>
      <c r="Z3254" s="186"/>
      <c r="AA3254" s="187"/>
      <c r="AB3254" s="187"/>
      <c r="AC3254" s="187"/>
      <c r="AD3254" s="187"/>
      <c r="AE3254" s="187"/>
      <c r="AF3254" s="187"/>
      <c r="AG3254" s="187"/>
      <c r="AH3254" s="187"/>
      <c r="AI3254" s="187"/>
      <c r="AJ3254" s="187"/>
      <c r="AK3254" s="187"/>
      <c r="AL3254" s="187"/>
      <c r="AM3254" s="187"/>
      <c r="AN3254" s="187"/>
      <c r="AO3254" s="187"/>
      <c r="AP3254" s="187"/>
      <c r="AQ3254" s="187"/>
      <c r="AR3254" s="187"/>
      <c r="AS3254" s="187"/>
      <c r="AT3254" s="187"/>
      <c r="AU3254" s="187"/>
      <c r="AV3254" s="187"/>
      <c r="AW3254" s="187"/>
      <c r="AX3254" s="187"/>
      <c r="AY3254" s="187"/>
      <c r="AZ3254" s="187"/>
      <c r="BA3254" s="187"/>
      <c r="BB3254" s="187"/>
      <c r="BC3254" s="187"/>
      <c r="BD3254" s="187"/>
      <c r="BE3254" s="187"/>
      <c r="BF3254" s="187"/>
      <c r="BG3254" s="187"/>
      <c r="BH3254" s="187"/>
      <c r="BI3254" s="187"/>
      <c r="BJ3254" s="187"/>
      <c r="BK3254" s="187"/>
      <c r="BL3254" s="187"/>
      <c r="BM3254" s="187"/>
      <c r="BN3254" s="187"/>
      <c r="BO3254" s="187"/>
      <c r="BP3254" s="187"/>
      <c r="BQ3254" s="187"/>
      <c r="BR3254" s="187"/>
      <c r="BS3254" s="187"/>
      <c r="BT3254" s="187"/>
      <c r="BU3254" s="187"/>
      <c r="BV3254" s="187"/>
      <c r="BW3254" s="187"/>
      <c r="BX3254" s="187"/>
      <c r="BY3254" s="187"/>
      <c r="BZ3254" s="187"/>
      <c r="CA3254" s="187"/>
      <c r="CB3254" s="187"/>
      <c r="CC3254" s="187"/>
      <c r="CD3254" s="187"/>
      <c r="CE3254" s="187"/>
      <c r="CF3254" s="187"/>
      <c r="CG3254" s="187"/>
      <c r="CH3254" s="187"/>
      <c r="CI3254" s="187"/>
      <c r="CJ3254" s="187"/>
      <c r="CK3254" s="187"/>
      <c r="CL3254" s="187"/>
      <c r="CM3254" s="187"/>
      <c r="CN3254" s="187"/>
      <c r="CO3254" s="187"/>
      <c r="CP3254" s="187"/>
      <c r="CQ3254" s="187"/>
      <c r="CR3254" s="187"/>
      <c r="CS3254" s="187"/>
      <c r="CT3254" s="187"/>
      <c r="CU3254" s="187"/>
      <c r="CV3254" s="187"/>
      <c r="CW3254" s="187"/>
      <c r="CX3254" s="187"/>
      <c r="CY3254" s="187"/>
      <c r="CZ3254" s="187"/>
      <c r="DA3254" s="187"/>
      <c r="DB3254" s="187"/>
      <c r="DC3254" s="187"/>
      <c r="DD3254" s="187"/>
      <c r="DE3254" s="187"/>
      <c r="DF3254" s="187"/>
      <c r="DG3254" s="187"/>
      <c r="DH3254" s="187"/>
      <c r="DI3254" s="187"/>
      <c r="DJ3254" s="187"/>
      <c r="DK3254" s="187"/>
      <c r="DL3254" s="187"/>
      <c r="DM3254" s="187"/>
      <c r="DN3254" s="187"/>
      <c r="DO3254" s="187"/>
      <c r="DP3254" s="187"/>
      <c r="DQ3254" s="187"/>
      <c r="DR3254" s="187"/>
      <c r="DS3254" s="187"/>
      <c r="DT3254" s="187"/>
      <c r="DU3254" s="187"/>
      <c r="DV3254" s="187"/>
      <c r="DW3254" s="187"/>
      <c r="DX3254" s="187"/>
      <c r="DY3254" s="187"/>
      <c r="DZ3254" s="187"/>
      <c r="EA3254" s="187"/>
      <c r="EB3254" s="187"/>
      <c r="EC3254" s="187"/>
      <c r="ED3254" s="187"/>
      <c r="EE3254" s="187"/>
      <c r="EF3254" s="187"/>
      <c r="EG3254" s="187"/>
      <c r="EH3254" s="187"/>
      <c r="EI3254" s="187"/>
      <c r="EJ3254" s="187"/>
      <c r="EK3254" s="187"/>
      <c r="EL3254" s="187"/>
      <c r="EM3254" s="187"/>
      <c r="EN3254" s="187"/>
      <c r="EO3254" s="187"/>
      <c r="EP3254" s="187"/>
      <c r="EQ3254" s="187"/>
      <c r="ER3254" s="187"/>
      <c r="ES3254" s="187"/>
      <c r="ET3254" s="187"/>
      <c r="EU3254" s="187"/>
      <c r="EV3254" s="187"/>
      <c r="EW3254" s="187"/>
      <c r="EX3254" s="187"/>
      <c r="EY3254" s="187"/>
      <c r="EZ3254" s="187"/>
      <c r="FA3254" s="187"/>
      <c r="FB3254" s="187"/>
      <c r="FC3254" s="187"/>
      <c r="FD3254" s="187"/>
      <c r="FE3254" s="187"/>
      <c r="FF3254" s="187"/>
      <c r="FG3254" s="187"/>
      <c r="FH3254" s="187"/>
      <c r="FI3254" s="187"/>
      <c r="FJ3254" s="187"/>
      <c r="FK3254" s="187"/>
      <c r="FL3254" s="187"/>
      <c r="FM3254" s="187"/>
      <c r="FN3254" s="187"/>
      <c r="FO3254" s="187"/>
      <c r="FP3254" s="187"/>
      <c r="FQ3254" s="187"/>
      <c r="FR3254" s="187"/>
      <c r="FS3254" s="187"/>
      <c r="FT3254" s="187"/>
      <c r="FU3254" s="187"/>
      <c r="FV3254" s="187"/>
      <c r="FW3254" s="187"/>
      <c r="FX3254" s="187"/>
      <c r="FY3254" s="187"/>
      <c r="FZ3254" s="187"/>
      <c r="GA3254" s="187"/>
      <c r="GB3254" s="187"/>
      <c r="GC3254" s="187"/>
      <c r="GD3254" s="187"/>
      <c r="GE3254" s="187"/>
      <c r="GF3254" s="187"/>
      <c r="GG3254" s="187"/>
      <c r="GH3254" s="187"/>
      <c r="GI3254" s="187"/>
      <c r="GJ3254" s="187"/>
      <c r="GK3254" s="187"/>
      <c r="GL3254" s="187"/>
      <c r="GM3254" s="187"/>
      <c r="GN3254" s="187"/>
      <c r="GO3254" s="187"/>
      <c r="GP3254" s="187"/>
      <c r="GQ3254" s="187"/>
      <c r="GR3254" s="187"/>
      <c r="GS3254" s="187"/>
      <c r="GT3254" s="187"/>
      <c r="GU3254" s="187"/>
      <c r="GV3254" s="187"/>
      <c r="GW3254" s="187"/>
      <c r="GX3254" s="187"/>
      <c r="GY3254" s="187"/>
      <c r="GZ3254" s="187"/>
      <c r="HA3254" s="187"/>
      <c r="HB3254" s="187"/>
      <c r="HC3254" s="187"/>
      <c r="HD3254" s="187"/>
      <c r="HE3254" s="187"/>
      <c r="HF3254" s="187"/>
      <c r="HG3254" s="187"/>
      <c r="HH3254" s="187"/>
      <c r="HI3254" s="187"/>
      <c r="HJ3254" s="187"/>
      <c r="HK3254" s="187"/>
      <c r="HL3254" s="187"/>
      <c r="HM3254" s="187"/>
      <c r="HN3254" s="187"/>
      <c r="HO3254" s="187"/>
      <c r="HP3254" s="187"/>
      <c r="HQ3254" s="187"/>
      <c r="HR3254" s="187"/>
      <c r="HS3254" s="187"/>
      <c r="HT3254" s="187"/>
      <c r="HU3254" s="187"/>
      <c r="HV3254" s="187"/>
      <c r="HW3254" s="187"/>
      <c r="HX3254" s="187"/>
      <c r="HY3254" s="187"/>
      <c r="HZ3254" s="187"/>
      <c r="IA3254" s="187"/>
      <c r="IB3254" s="187"/>
      <c r="IC3254" s="187"/>
      <c r="ID3254" s="187"/>
      <c r="IE3254" s="187"/>
      <c r="IF3254" s="187"/>
      <c r="IG3254" s="187"/>
      <c r="IH3254" s="187"/>
      <c r="II3254" s="187"/>
      <c r="IJ3254" s="187"/>
      <c r="IK3254" s="187"/>
      <c r="IL3254" s="187"/>
      <c r="IM3254" s="187"/>
      <c r="IN3254" s="187"/>
      <c r="IO3254" s="187"/>
      <c r="IP3254" s="187"/>
      <c r="IQ3254" s="187"/>
      <c r="IR3254" s="187"/>
      <c r="IS3254" s="187"/>
      <c r="IT3254" s="187"/>
      <c r="IU3254" s="187"/>
      <c r="IV3254" s="187"/>
      <c r="IW3254" s="187"/>
      <c r="IX3254" s="187"/>
      <c r="IY3254" s="187"/>
      <c r="IZ3254" s="187"/>
      <c r="JA3254" s="187"/>
      <c r="JB3254" s="187"/>
      <c r="JC3254" s="187"/>
      <c r="JD3254" s="187"/>
      <c r="JE3254" s="187"/>
      <c r="JF3254" s="187"/>
      <c r="JG3254" s="187"/>
    </row>
    <row r="3255" spans="1:267" s="161" customFormat="1" ht="19.5" customHeight="1" x14ac:dyDescent="0.25">
      <c r="A3255" s="50" t="s">
        <v>95</v>
      </c>
      <c r="B3255" s="27">
        <v>0</v>
      </c>
      <c r="C3255" s="27">
        <v>0</v>
      </c>
      <c r="D3255" s="27">
        <v>0</v>
      </c>
      <c r="E3255" s="27">
        <v>5</v>
      </c>
      <c r="F3255" s="27">
        <v>1</v>
      </c>
      <c r="G3255" s="27">
        <v>0</v>
      </c>
      <c r="H3255" s="27">
        <v>5</v>
      </c>
      <c r="I3255" s="27">
        <v>0</v>
      </c>
      <c r="J3255" s="27">
        <v>0</v>
      </c>
      <c r="K3255" s="27">
        <v>1</v>
      </c>
      <c r="L3255" s="112"/>
      <c r="M3255" s="92">
        <f t="shared" si="102"/>
        <v>12</v>
      </c>
      <c r="N3255" s="27">
        <v>21</v>
      </c>
      <c r="O3255" s="185">
        <f t="shared" si="103"/>
        <v>0.18461538461538463</v>
      </c>
      <c r="P3255" s="55" t="s">
        <v>446</v>
      </c>
      <c r="Q3255" s="19" t="s">
        <v>5971</v>
      </c>
      <c r="R3255" s="41" t="s">
        <v>539</v>
      </c>
      <c r="S3255" s="19" t="s">
        <v>494</v>
      </c>
      <c r="T3255" s="28" t="s">
        <v>8947</v>
      </c>
      <c r="U3255" s="17">
        <v>5</v>
      </c>
      <c r="V3255" s="20" t="s">
        <v>645</v>
      </c>
      <c r="W3255" s="18" t="s">
        <v>659</v>
      </c>
      <c r="X3255" s="18" t="s">
        <v>855</v>
      </c>
      <c r="Y3255" s="29" t="s">
        <v>710</v>
      </c>
      <c r="Z3255" s="61"/>
    </row>
    <row r="3256" spans="1:267" s="161" customFormat="1" ht="19.5" customHeight="1" x14ac:dyDescent="0.25">
      <c r="A3256" s="50" t="s">
        <v>76</v>
      </c>
      <c r="B3256" s="27">
        <v>4</v>
      </c>
      <c r="C3256" s="27">
        <v>0</v>
      </c>
      <c r="D3256" s="27">
        <v>0</v>
      </c>
      <c r="E3256" s="27">
        <v>5</v>
      </c>
      <c r="F3256" s="27">
        <v>3</v>
      </c>
      <c r="G3256" s="27">
        <v>0</v>
      </c>
      <c r="H3256" s="27">
        <v>0</v>
      </c>
      <c r="I3256" s="27">
        <v>0</v>
      </c>
      <c r="J3256" s="27">
        <v>0</v>
      </c>
      <c r="K3256" s="27">
        <v>0</v>
      </c>
      <c r="L3256" s="112"/>
      <c r="M3256" s="92">
        <f t="shared" si="102"/>
        <v>12</v>
      </c>
      <c r="N3256" s="27">
        <v>18</v>
      </c>
      <c r="O3256" s="185">
        <f t="shared" si="103"/>
        <v>0.18461538461538463</v>
      </c>
      <c r="P3256" s="55" t="s">
        <v>446</v>
      </c>
      <c r="Q3256" s="19" t="s">
        <v>4575</v>
      </c>
      <c r="R3256" s="41" t="s">
        <v>488</v>
      </c>
      <c r="S3256" s="19" t="s">
        <v>546</v>
      </c>
      <c r="T3256" s="28" t="s">
        <v>3660</v>
      </c>
      <c r="U3256" s="17">
        <v>5</v>
      </c>
      <c r="V3256" s="20" t="s">
        <v>637</v>
      </c>
      <c r="W3256" s="18" t="s">
        <v>4334</v>
      </c>
      <c r="X3256" s="18" t="s">
        <v>1052</v>
      </c>
      <c r="Y3256" s="29" t="s">
        <v>474</v>
      </c>
      <c r="Z3256" s="61"/>
    </row>
    <row r="3257" spans="1:267" s="161" customFormat="1" ht="19.5" customHeight="1" x14ac:dyDescent="0.25">
      <c r="A3257" s="50" t="s">
        <v>81</v>
      </c>
      <c r="B3257" s="27">
        <v>6</v>
      </c>
      <c r="C3257" s="27">
        <v>0</v>
      </c>
      <c r="D3257" s="27">
        <v>0</v>
      </c>
      <c r="E3257" s="27">
        <v>2</v>
      </c>
      <c r="F3257" s="27">
        <v>0</v>
      </c>
      <c r="G3257" s="27">
        <v>0</v>
      </c>
      <c r="H3257" s="27">
        <v>4</v>
      </c>
      <c r="I3257" s="27">
        <v>0</v>
      </c>
      <c r="J3257" s="27">
        <v>0</v>
      </c>
      <c r="K3257" s="27">
        <v>0</v>
      </c>
      <c r="L3257" s="112"/>
      <c r="M3257" s="92">
        <f t="shared" si="102"/>
        <v>12</v>
      </c>
      <c r="N3257" s="27">
        <v>22</v>
      </c>
      <c r="O3257" s="185">
        <f t="shared" si="103"/>
        <v>0.18461538461538463</v>
      </c>
      <c r="P3257" s="55" t="s">
        <v>446</v>
      </c>
      <c r="Q3257" s="19" t="s">
        <v>2219</v>
      </c>
      <c r="R3257" s="41" t="s">
        <v>459</v>
      </c>
      <c r="S3257" s="19" t="s">
        <v>486</v>
      </c>
      <c r="T3257" s="28" t="s">
        <v>3670</v>
      </c>
      <c r="U3257" s="17">
        <v>5</v>
      </c>
      <c r="V3257" s="20" t="s">
        <v>637</v>
      </c>
      <c r="W3257" s="18" t="s">
        <v>6753</v>
      </c>
      <c r="X3257" s="18" t="s">
        <v>476</v>
      </c>
      <c r="Y3257" s="29" t="s">
        <v>599</v>
      </c>
      <c r="Z3257" s="61"/>
    </row>
    <row r="3258" spans="1:267" s="161" customFormat="1" ht="19.5" customHeight="1" x14ac:dyDescent="0.25">
      <c r="A3258" s="50" t="s">
        <v>69</v>
      </c>
      <c r="B3258" s="27">
        <v>2</v>
      </c>
      <c r="C3258" s="27">
        <v>0</v>
      </c>
      <c r="D3258" s="27">
        <v>0</v>
      </c>
      <c r="E3258" s="27">
        <v>3</v>
      </c>
      <c r="F3258" s="27">
        <v>0</v>
      </c>
      <c r="G3258" s="27">
        <v>0</v>
      </c>
      <c r="H3258" s="27">
        <v>2</v>
      </c>
      <c r="I3258" s="27">
        <v>3</v>
      </c>
      <c r="J3258" s="27">
        <v>2</v>
      </c>
      <c r="K3258" s="27">
        <v>0</v>
      </c>
      <c r="L3258" s="112"/>
      <c r="M3258" s="92">
        <f t="shared" si="102"/>
        <v>12</v>
      </c>
      <c r="N3258" s="27">
        <v>27</v>
      </c>
      <c r="O3258" s="185">
        <f t="shared" si="103"/>
        <v>0.18461538461538463</v>
      </c>
      <c r="P3258" s="55" t="s">
        <v>446</v>
      </c>
      <c r="Q3258" s="19" t="s">
        <v>3348</v>
      </c>
      <c r="R3258" s="41" t="s">
        <v>1003</v>
      </c>
      <c r="S3258" s="19" t="s">
        <v>474</v>
      </c>
      <c r="T3258" s="28" t="s">
        <v>3297</v>
      </c>
      <c r="U3258" s="17">
        <v>5</v>
      </c>
      <c r="V3258" s="20" t="s">
        <v>609</v>
      </c>
      <c r="W3258" s="18" t="s">
        <v>3326</v>
      </c>
      <c r="X3258" s="18" t="s">
        <v>651</v>
      </c>
      <c r="Y3258" s="29" t="s">
        <v>513</v>
      </c>
      <c r="Z3258" s="61"/>
    </row>
    <row r="3259" spans="1:267" s="161" customFormat="1" ht="19.5" customHeight="1" x14ac:dyDescent="0.25">
      <c r="A3259" s="50" t="s">
        <v>69</v>
      </c>
      <c r="B3259" s="27">
        <v>6</v>
      </c>
      <c r="C3259" s="27">
        <v>0</v>
      </c>
      <c r="D3259" s="27">
        <v>0</v>
      </c>
      <c r="E3259" s="27">
        <v>0</v>
      </c>
      <c r="F3259" s="27">
        <v>1</v>
      </c>
      <c r="G3259" s="27">
        <v>0</v>
      </c>
      <c r="H3259" s="27">
        <v>0</v>
      </c>
      <c r="I3259" s="27">
        <v>5</v>
      </c>
      <c r="J3259" s="27">
        <v>0</v>
      </c>
      <c r="K3259" s="27">
        <v>0</v>
      </c>
      <c r="L3259" s="112"/>
      <c r="M3259" s="92">
        <f t="shared" si="102"/>
        <v>12</v>
      </c>
      <c r="N3259" s="27">
        <v>12</v>
      </c>
      <c r="O3259" s="185">
        <f t="shared" si="103"/>
        <v>0.18461538461538463</v>
      </c>
      <c r="P3259" s="55" t="s">
        <v>446</v>
      </c>
      <c r="Q3259" s="19" t="s">
        <v>6236</v>
      </c>
      <c r="R3259" s="41" t="s">
        <v>720</v>
      </c>
      <c r="S3259" s="19" t="s">
        <v>847</v>
      </c>
      <c r="T3259" s="28" t="s">
        <v>6226</v>
      </c>
      <c r="U3259" s="17">
        <v>5</v>
      </c>
      <c r="V3259" s="20" t="s">
        <v>645</v>
      </c>
      <c r="W3259" s="18" t="s">
        <v>6227</v>
      </c>
      <c r="X3259" s="18" t="s">
        <v>6228</v>
      </c>
      <c r="Y3259" s="29" t="s">
        <v>1378</v>
      </c>
      <c r="Z3259" s="61"/>
    </row>
    <row r="3260" spans="1:267" s="161" customFormat="1" ht="19.5" customHeight="1" x14ac:dyDescent="0.25">
      <c r="A3260" s="50" t="s">
        <v>60</v>
      </c>
      <c r="B3260" s="27">
        <v>5</v>
      </c>
      <c r="C3260" s="27">
        <v>0</v>
      </c>
      <c r="D3260" s="27">
        <v>0</v>
      </c>
      <c r="E3260" s="27">
        <v>0</v>
      </c>
      <c r="F3260" s="27">
        <v>0</v>
      </c>
      <c r="G3260" s="27">
        <v>0</v>
      </c>
      <c r="H3260" s="27">
        <v>3.5</v>
      </c>
      <c r="I3260" s="27">
        <v>3</v>
      </c>
      <c r="J3260" s="27">
        <v>0</v>
      </c>
      <c r="K3260" s="27">
        <v>0</v>
      </c>
      <c r="L3260" s="112"/>
      <c r="M3260" s="92">
        <f t="shared" si="102"/>
        <v>11.5</v>
      </c>
      <c r="N3260" s="27">
        <v>21</v>
      </c>
      <c r="O3260" s="185">
        <f t="shared" si="103"/>
        <v>0.17692307692307693</v>
      </c>
      <c r="P3260" s="55" t="s">
        <v>446</v>
      </c>
      <c r="Q3260" s="19" t="s">
        <v>4365</v>
      </c>
      <c r="R3260" s="41" t="s">
        <v>1907</v>
      </c>
      <c r="S3260" s="19" t="s">
        <v>790</v>
      </c>
      <c r="T3260" s="28" t="s">
        <v>3120</v>
      </c>
      <c r="U3260" s="17">
        <v>5</v>
      </c>
      <c r="V3260" s="20" t="s">
        <v>609</v>
      </c>
      <c r="W3260" s="18" t="s">
        <v>4399</v>
      </c>
      <c r="X3260" s="18" t="s">
        <v>2243</v>
      </c>
      <c r="Y3260" s="29" t="s">
        <v>1481</v>
      </c>
      <c r="Z3260" s="61"/>
    </row>
    <row r="3261" spans="1:267" s="161" customFormat="1" ht="19.5" customHeight="1" x14ac:dyDescent="0.25">
      <c r="A3261" s="50" t="s">
        <v>95</v>
      </c>
      <c r="B3261" s="27">
        <v>5</v>
      </c>
      <c r="C3261" s="27">
        <v>0</v>
      </c>
      <c r="D3261" s="27">
        <v>0</v>
      </c>
      <c r="E3261" s="27">
        <v>0</v>
      </c>
      <c r="F3261" s="27">
        <v>0</v>
      </c>
      <c r="G3261" s="27">
        <v>1</v>
      </c>
      <c r="H3261" s="27">
        <v>4.5</v>
      </c>
      <c r="I3261" s="27">
        <v>1</v>
      </c>
      <c r="J3261" s="27">
        <v>0</v>
      </c>
      <c r="K3261" s="27">
        <v>0</v>
      </c>
      <c r="L3261" s="112"/>
      <c r="M3261" s="92">
        <f t="shared" si="102"/>
        <v>11.5</v>
      </c>
      <c r="N3261" s="27">
        <v>28</v>
      </c>
      <c r="O3261" s="185">
        <f t="shared" si="103"/>
        <v>0.17692307692307693</v>
      </c>
      <c r="P3261" s="55" t="s">
        <v>446</v>
      </c>
      <c r="Q3261" s="19" t="s">
        <v>3349</v>
      </c>
      <c r="R3261" s="41" t="s">
        <v>1102</v>
      </c>
      <c r="S3261" s="19" t="s">
        <v>721</v>
      </c>
      <c r="T3261" s="28" t="s">
        <v>3297</v>
      </c>
      <c r="U3261" s="17">
        <v>5</v>
      </c>
      <c r="V3261" s="20" t="s">
        <v>637</v>
      </c>
      <c r="W3261" s="18" t="s">
        <v>3317</v>
      </c>
      <c r="X3261" s="18" t="s">
        <v>448</v>
      </c>
      <c r="Y3261" s="29" t="s">
        <v>1078</v>
      </c>
      <c r="Z3261" s="61"/>
    </row>
    <row r="3262" spans="1:267" s="161" customFormat="1" ht="19.5" customHeight="1" x14ac:dyDescent="0.25">
      <c r="A3262" s="50" t="s">
        <v>65</v>
      </c>
      <c r="B3262" s="27">
        <v>3</v>
      </c>
      <c r="C3262" s="27">
        <v>1</v>
      </c>
      <c r="D3262" s="27">
        <v>1.5</v>
      </c>
      <c r="E3262" s="27">
        <v>1</v>
      </c>
      <c r="F3262" s="27">
        <v>4</v>
      </c>
      <c r="G3262" s="27">
        <v>0</v>
      </c>
      <c r="H3262" s="27">
        <v>1</v>
      </c>
      <c r="I3262" s="27">
        <v>0</v>
      </c>
      <c r="J3262" s="27">
        <v>0</v>
      </c>
      <c r="K3262" s="27">
        <v>0</v>
      </c>
      <c r="L3262" s="112"/>
      <c r="M3262" s="92">
        <f t="shared" si="102"/>
        <v>11.5</v>
      </c>
      <c r="N3262" s="27">
        <v>22</v>
      </c>
      <c r="O3262" s="185">
        <f t="shared" si="103"/>
        <v>0.17692307692307693</v>
      </c>
      <c r="P3262" s="55" t="s">
        <v>446</v>
      </c>
      <c r="Q3262" s="19" t="s">
        <v>4931</v>
      </c>
      <c r="R3262" s="41" t="s">
        <v>459</v>
      </c>
      <c r="S3262" s="19" t="s">
        <v>4932</v>
      </c>
      <c r="T3262" s="28" t="s">
        <v>3662</v>
      </c>
      <c r="U3262" s="17">
        <v>5</v>
      </c>
      <c r="V3262" s="20" t="s">
        <v>637</v>
      </c>
      <c r="W3262" s="18" t="s">
        <v>696</v>
      </c>
      <c r="X3262" s="18" t="s">
        <v>632</v>
      </c>
      <c r="Y3262" s="29" t="s">
        <v>486</v>
      </c>
      <c r="Z3262" s="61"/>
    </row>
    <row r="3263" spans="1:267" s="161" customFormat="1" ht="19.5" customHeight="1" x14ac:dyDescent="0.25">
      <c r="A3263" s="50" t="s">
        <v>64</v>
      </c>
      <c r="B3263" s="27">
        <v>5</v>
      </c>
      <c r="C3263" s="27">
        <v>0</v>
      </c>
      <c r="D3263" s="27">
        <v>0</v>
      </c>
      <c r="E3263" s="27">
        <v>1</v>
      </c>
      <c r="F3263" s="27">
        <v>1</v>
      </c>
      <c r="G3263" s="27">
        <v>0</v>
      </c>
      <c r="H3263" s="27">
        <v>4.5</v>
      </c>
      <c r="I3263" s="27">
        <v>0</v>
      </c>
      <c r="J3263" s="27">
        <v>0</v>
      </c>
      <c r="K3263" s="27">
        <v>0</v>
      </c>
      <c r="L3263" s="112"/>
      <c r="M3263" s="92">
        <f t="shared" si="102"/>
        <v>11.5</v>
      </c>
      <c r="N3263" s="27">
        <v>14</v>
      </c>
      <c r="O3263" s="185">
        <f t="shared" si="103"/>
        <v>0.17692307692307693</v>
      </c>
      <c r="P3263" s="55" t="s">
        <v>446</v>
      </c>
      <c r="Q3263" s="19" t="s">
        <v>2238</v>
      </c>
      <c r="R3263" s="41" t="s">
        <v>763</v>
      </c>
      <c r="S3263" s="19" t="s">
        <v>540</v>
      </c>
      <c r="T3263" s="28" t="s">
        <v>2196</v>
      </c>
      <c r="U3263" s="17">
        <v>5</v>
      </c>
      <c r="V3263" s="20" t="s">
        <v>519</v>
      </c>
      <c r="W3263" s="18" t="s">
        <v>2041</v>
      </c>
      <c r="X3263" s="18" t="s">
        <v>811</v>
      </c>
      <c r="Y3263" s="29" t="s">
        <v>452</v>
      </c>
      <c r="Z3263" s="61"/>
    </row>
    <row r="3264" spans="1:267" s="161" customFormat="1" ht="19.5" customHeight="1" x14ac:dyDescent="0.25">
      <c r="A3264" s="50" t="s">
        <v>66</v>
      </c>
      <c r="B3264" s="27">
        <v>5</v>
      </c>
      <c r="C3264" s="27">
        <v>0</v>
      </c>
      <c r="D3264" s="27">
        <v>0</v>
      </c>
      <c r="E3264" s="27">
        <v>0</v>
      </c>
      <c r="F3264" s="27">
        <v>2</v>
      </c>
      <c r="G3264" s="27">
        <v>2</v>
      </c>
      <c r="H3264" s="27">
        <v>0</v>
      </c>
      <c r="I3264" s="27">
        <v>0</v>
      </c>
      <c r="J3264" s="27">
        <v>1</v>
      </c>
      <c r="K3264" s="27">
        <v>1.5</v>
      </c>
      <c r="L3264" s="112"/>
      <c r="M3264" s="92">
        <f t="shared" si="102"/>
        <v>11.5</v>
      </c>
      <c r="N3264" s="27">
        <v>7</v>
      </c>
      <c r="O3264" s="185">
        <f t="shared" si="103"/>
        <v>0.17692307692307693</v>
      </c>
      <c r="P3264" s="55" t="s">
        <v>446</v>
      </c>
      <c r="Q3264" s="19" t="s">
        <v>5647</v>
      </c>
      <c r="R3264" s="41" t="s">
        <v>448</v>
      </c>
      <c r="S3264" s="19" t="s">
        <v>599</v>
      </c>
      <c r="T3264" s="28" t="s">
        <v>3664</v>
      </c>
      <c r="U3264" s="17">
        <v>5</v>
      </c>
      <c r="V3264" s="20" t="s">
        <v>682</v>
      </c>
      <c r="W3264" s="18" t="s">
        <v>5644</v>
      </c>
      <c r="X3264" s="18" t="s">
        <v>4268</v>
      </c>
      <c r="Y3264" s="29" t="s">
        <v>1348</v>
      </c>
      <c r="Z3264" s="61"/>
    </row>
    <row r="3265" spans="1:26" s="161" customFormat="1" ht="19.5" customHeight="1" x14ac:dyDescent="0.25">
      <c r="A3265" s="50" t="s">
        <v>107</v>
      </c>
      <c r="B3265" s="27">
        <v>2</v>
      </c>
      <c r="C3265" s="27">
        <v>0</v>
      </c>
      <c r="D3265" s="27">
        <v>0</v>
      </c>
      <c r="E3265" s="27">
        <v>4</v>
      </c>
      <c r="F3265" s="27">
        <v>1</v>
      </c>
      <c r="G3265" s="27">
        <v>1</v>
      </c>
      <c r="H3265" s="27">
        <v>3.5</v>
      </c>
      <c r="I3265" s="27">
        <v>0</v>
      </c>
      <c r="J3265" s="27">
        <v>0</v>
      </c>
      <c r="K3265" s="27">
        <v>0</v>
      </c>
      <c r="L3265" s="112"/>
      <c r="M3265" s="92">
        <f t="shared" si="102"/>
        <v>11.5</v>
      </c>
      <c r="N3265" s="27">
        <v>22</v>
      </c>
      <c r="O3265" s="185">
        <f t="shared" si="103"/>
        <v>0.17692307692307693</v>
      </c>
      <c r="P3265" s="55" t="s">
        <v>446</v>
      </c>
      <c r="Q3265" s="19" t="s">
        <v>5972</v>
      </c>
      <c r="R3265" s="41" t="s">
        <v>481</v>
      </c>
      <c r="S3265" s="19" t="s">
        <v>710</v>
      </c>
      <c r="T3265" s="28" t="s">
        <v>8947</v>
      </c>
      <c r="U3265" s="17">
        <v>5</v>
      </c>
      <c r="V3265" s="20" t="s">
        <v>609</v>
      </c>
      <c r="W3265" s="18" t="s">
        <v>656</v>
      </c>
      <c r="X3265" s="18" t="s">
        <v>916</v>
      </c>
      <c r="Y3265" s="29" t="s">
        <v>469</v>
      </c>
      <c r="Z3265" s="61"/>
    </row>
    <row r="3266" spans="1:26" s="161" customFormat="1" ht="19.5" customHeight="1" x14ac:dyDescent="0.25">
      <c r="A3266" s="50" t="s">
        <v>62</v>
      </c>
      <c r="B3266" s="27">
        <v>3</v>
      </c>
      <c r="C3266" s="27">
        <v>0</v>
      </c>
      <c r="D3266" s="27">
        <v>1</v>
      </c>
      <c r="E3266" s="27">
        <v>2</v>
      </c>
      <c r="F3266" s="27">
        <v>1</v>
      </c>
      <c r="G3266" s="27">
        <v>1</v>
      </c>
      <c r="H3266" s="27">
        <v>0</v>
      </c>
      <c r="I3266" s="27">
        <v>3</v>
      </c>
      <c r="J3266" s="27">
        <v>0</v>
      </c>
      <c r="K3266" s="27">
        <v>0</v>
      </c>
      <c r="L3266" s="112"/>
      <c r="M3266" s="92">
        <f t="shared" si="102"/>
        <v>11</v>
      </c>
      <c r="N3266" s="27">
        <v>4</v>
      </c>
      <c r="O3266" s="185">
        <f t="shared" si="103"/>
        <v>0.16923076923076924</v>
      </c>
      <c r="P3266" s="55" t="s">
        <v>446</v>
      </c>
      <c r="Q3266" s="19" t="s">
        <v>508</v>
      </c>
      <c r="R3266" s="41" t="s">
        <v>5825</v>
      </c>
      <c r="S3266" s="19" t="s">
        <v>5826</v>
      </c>
      <c r="T3266" s="28" t="s">
        <v>3666</v>
      </c>
      <c r="U3266" s="17">
        <v>5</v>
      </c>
      <c r="V3266" s="20" t="s">
        <v>609</v>
      </c>
      <c r="W3266" s="18" t="s">
        <v>5824</v>
      </c>
      <c r="X3266" s="18" t="s">
        <v>448</v>
      </c>
      <c r="Y3266" s="29" t="s">
        <v>466</v>
      </c>
      <c r="Z3266" s="61"/>
    </row>
    <row r="3267" spans="1:26" s="161" customFormat="1" ht="19.5" customHeight="1" x14ac:dyDescent="0.25">
      <c r="A3267" s="50" t="s">
        <v>17</v>
      </c>
      <c r="B3267" s="27">
        <v>5</v>
      </c>
      <c r="C3267" s="27">
        <v>0</v>
      </c>
      <c r="D3267" s="27">
        <v>0</v>
      </c>
      <c r="E3267" s="27">
        <v>0</v>
      </c>
      <c r="F3267" s="27">
        <v>0</v>
      </c>
      <c r="G3267" s="27">
        <v>1</v>
      </c>
      <c r="H3267" s="27">
        <v>5</v>
      </c>
      <c r="I3267" s="27">
        <v>0</v>
      </c>
      <c r="J3267" s="27">
        <v>0</v>
      </c>
      <c r="K3267" s="27">
        <v>0</v>
      </c>
      <c r="L3267" s="112"/>
      <c r="M3267" s="92">
        <f t="shared" si="102"/>
        <v>11</v>
      </c>
      <c r="N3267" s="27">
        <v>19</v>
      </c>
      <c r="O3267" s="185">
        <f t="shared" si="103"/>
        <v>0.16923076923076924</v>
      </c>
      <c r="P3267" s="55" t="s">
        <v>446</v>
      </c>
      <c r="Q3267" s="28" t="s">
        <v>3591</v>
      </c>
      <c r="R3267" s="41" t="s">
        <v>1386</v>
      </c>
      <c r="S3267" s="19" t="s">
        <v>565</v>
      </c>
      <c r="T3267" s="28" t="s">
        <v>3117</v>
      </c>
      <c r="U3267" s="17">
        <v>5</v>
      </c>
      <c r="V3267" s="20" t="s">
        <v>682</v>
      </c>
      <c r="W3267" s="18" t="s">
        <v>3563</v>
      </c>
      <c r="X3267" s="18" t="s">
        <v>3564</v>
      </c>
      <c r="Y3267" s="29" t="s">
        <v>1078</v>
      </c>
      <c r="Z3267" s="61"/>
    </row>
    <row r="3268" spans="1:26" s="161" customFormat="1" ht="19.5" customHeight="1" x14ac:dyDescent="0.25">
      <c r="A3268" s="50" t="s">
        <v>69</v>
      </c>
      <c r="B3268" s="27">
        <v>4</v>
      </c>
      <c r="C3268" s="27">
        <v>3</v>
      </c>
      <c r="D3268" s="27">
        <v>1</v>
      </c>
      <c r="E3268" s="27">
        <v>0</v>
      </c>
      <c r="F3268" s="27">
        <v>1</v>
      </c>
      <c r="G3268" s="27">
        <v>0</v>
      </c>
      <c r="H3268" s="27">
        <v>2</v>
      </c>
      <c r="I3268" s="27">
        <v>0</v>
      </c>
      <c r="J3268" s="27">
        <v>0</v>
      </c>
      <c r="K3268" s="27">
        <v>0</v>
      </c>
      <c r="L3268" s="112"/>
      <c r="M3268" s="92">
        <f t="shared" si="102"/>
        <v>11</v>
      </c>
      <c r="N3268" s="27">
        <v>23</v>
      </c>
      <c r="O3268" s="185">
        <f t="shared" si="103"/>
        <v>0.16923076923076924</v>
      </c>
      <c r="P3268" s="55" t="s">
        <v>446</v>
      </c>
      <c r="Q3268" s="19" t="s">
        <v>4933</v>
      </c>
      <c r="R3268" s="41" t="s">
        <v>873</v>
      </c>
      <c r="S3268" s="19" t="s">
        <v>565</v>
      </c>
      <c r="T3268" s="28" t="s">
        <v>3662</v>
      </c>
      <c r="U3268" s="17">
        <v>5</v>
      </c>
      <c r="V3268" s="20" t="s">
        <v>637</v>
      </c>
      <c r="W3268" s="18" t="s">
        <v>696</v>
      </c>
      <c r="X3268" s="18" t="s">
        <v>632</v>
      </c>
      <c r="Y3268" s="29" t="s">
        <v>486</v>
      </c>
      <c r="Z3268" s="61"/>
    </row>
    <row r="3269" spans="1:26" s="161" customFormat="1" ht="19.5" customHeight="1" x14ac:dyDescent="0.25">
      <c r="A3269" s="50" t="s">
        <v>82</v>
      </c>
      <c r="B3269" s="27">
        <v>5</v>
      </c>
      <c r="C3269" s="27">
        <v>0</v>
      </c>
      <c r="D3269" s="27">
        <v>2</v>
      </c>
      <c r="E3269" s="27">
        <v>3</v>
      </c>
      <c r="F3269" s="27">
        <v>0</v>
      </c>
      <c r="G3269" s="27">
        <v>0</v>
      </c>
      <c r="H3269" s="27">
        <v>1</v>
      </c>
      <c r="I3269" s="27">
        <v>0</v>
      </c>
      <c r="J3269" s="27">
        <v>0</v>
      </c>
      <c r="K3269" s="27">
        <v>0</v>
      </c>
      <c r="L3269" s="112"/>
      <c r="M3269" s="92">
        <f t="shared" si="102"/>
        <v>11</v>
      </c>
      <c r="N3269" s="27">
        <v>23</v>
      </c>
      <c r="O3269" s="185">
        <f t="shared" si="103"/>
        <v>0.16923076923076924</v>
      </c>
      <c r="P3269" s="55" t="s">
        <v>446</v>
      </c>
      <c r="Q3269" s="19" t="s">
        <v>6776</v>
      </c>
      <c r="R3269" s="41" t="s">
        <v>607</v>
      </c>
      <c r="S3269" s="19" t="s">
        <v>474</v>
      </c>
      <c r="T3269" s="28" t="s">
        <v>3670</v>
      </c>
      <c r="U3269" s="17">
        <v>5</v>
      </c>
      <c r="V3269" s="20" t="s">
        <v>519</v>
      </c>
      <c r="W3269" s="18" t="s">
        <v>6753</v>
      </c>
      <c r="X3269" s="18" t="s">
        <v>476</v>
      </c>
      <c r="Y3269" s="29" t="s">
        <v>599</v>
      </c>
      <c r="Z3269" s="61"/>
    </row>
    <row r="3270" spans="1:26" s="161" customFormat="1" ht="19.5" customHeight="1" x14ac:dyDescent="0.25">
      <c r="A3270" s="50" t="s">
        <v>87</v>
      </c>
      <c r="B3270" s="27">
        <v>6</v>
      </c>
      <c r="C3270" s="27">
        <v>0</v>
      </c>
      <c r="D3270" s="27">
        <v>1</v>
      </c>
      <c r="E3270" s="27">
        <v>3</v>
      </c>
      <c r="F3270" s="27">
        <v>0</v>
      </c>
      <c r="G3270" s="27">
        <v>0</v>
      </c>
      <c r="H3270" s="27">
        <v>0</v>
      </c>
      <c r="I3270" s="27">
        <v>1</v>
      </c>
      <c r="J3270" s="27">
        <v>0</v>
      </c>
      <c r="K3270" s="27">
        <v>0</v>
      </c>
      <c r="L3270" s="112"/>
      <c r="M3270" s="92">
        <f t="shared" si="102"/>
        <v>11</v>
      </c>
      <c r="N3270" s="27">
        <v>19</v>
      </c>
      <c r="O3270" s="185">
        <f t="shared" si="103"/>
        <v>0.16923076923076924</v>
      </c>
      <c r="P3270" s="55" t="s">
        <v>446</v>
      </c>
      <c r="Q3270" s="52" t="s">
        <v>3592</v>
      </c>
      <c r="R3270" s="41" t="s">
        <v>483</v>
      </c>
      <c r="S3270" s="19" t="s">
        <v>1608</v>
      </c>
      <c r="T3270" s="28" t="s">
        <v>3117</v>
      </c>
      <c r="U3270" s="17">
        <v>5</v>
      </c>
      <c r="V3270" s="20" t="s">
        <v>609</v>
      </c>
      <c r="W3270" s="18" t="s">
        <v>3559</v>
      </c>
      <c r="X3270" s="18" t="s">
        <v>518</v>
      </c>
      <c r="Y3270" s="29" t="s">
        <v>463</v>
      </c>
      <c r="Z3270" s="61"/>
    </row>
    <row r="3271" spans="1:26" s="161" customFormat="1" ht="19.5" customHeight="1" x14ac:dyDescent="0.25">
      <c r="A3271" s="50" t="s">
        <v>81</v>
      </c>
      <c r="B3271" s="27">
        <v>4</v>
      </c>
      <c r="C3271" s="27">
        <v>0</v>
      </c>
      <c r="D3271" s="27">
        <v>3</v>
      </c>
      <c r="E3271" s="27">
        <v>0</v>
      </c>
      <c r="F3271" s="27">
        <v>1</v>
      </c>
      <c r="G3271" s="27">
        <v>0</v>
      </c>
      <c r="H3271" s="27">
        <v>0</v>
      </c>
      <c r="I3271" s="27">
        <v>3</v>
      </c>
      <c r="J3271" s="27">
        <v>0</v>
      </c>
      <c r="K3271" s="27">
        <v>0</v>
      </c>
      <c r="L3271" s="112"/>
      <c r="M3271" s="92">
        <f t="shared" si="102"/>
        <v>11</v>
      </c>
      <c r="N3271" s="27">
        <v>32</v>
      </c>
      <c r="O3271" s="185">
        <f t="shared" si="103"/>
        <v>0.16923076923076924</v>
      </c>
      <c r="P3271" s="55" t="s">
        <v>446</v>
      </c>
      <c r="Q3271" s="19" t="s">
        <v>4529</v>
      </c>
      <c r="R3271" s="41" t="s">
        <v>1351</v>
      </c>
      <c r="S3271" s="19" t="s">
        <v>614</v>
      </c>
      <c r="T3271" s="28" t="s">
        <v>8181</v>
      </c>
      <c r="U3271" s="17">
        <v>5</v>
      </c>
      <c r="V3271" s="20" t="s">
        <v>8230</v>
      </c>
      <c r="W3271" s="18" t="s">
        <v>8231</v>
      </c>
      <c r="X3271" s="18" t="s">
        <v>2976</v>
      </c>
      <c r="Y3271" s="29" t="s">
        <v>636</v>
      </c>
      <c r="Z3271" s="61"/>
    </row>
    <row r="3272" spans="1:26" s="161" customFormat="1" ht="19.5" customHeight="1" x14ac:dyDescent="0.25">
      <c r="A3272" s="50" t="s">
        <v>86</v>
      </c>
      <c r="B3272" s="27">
        <v>6</v>
      </c>
      <c r="C3272" s="27">
        <v>0</v>
      </c>
      <c r="D3272" s="27">
        <v>0</v>
      </c>
      <c r="E3272" s="27">
        <v>0</v>
      </c>
      <c r="F3272" s="27">
        <v>0</v>
      </c>
      <c r="G3272" s="27">
        <v>1</v>
      </c>
      <c r="H3272" s="27">
        <v>3.5</v>
      </c>
      <c r="I3272" s="27">
        <v>0</v>
      </c>
      <c r="J3272" s="27">
        <v>0</v>
      </c>
      <c r="K3272" s="27">
        <v>0</v>
      </c>
      <c r="L3272" s="112"/>
      <c r="M3272" s="92">
        <f t="shared" si="102"/>
        <v>10.5</v>
      </c>
      <c r="N3272" s="27">
        <v>31</v>
      </c>
      <c r="O3272" s="185">
        <f t="shared" si="103"/>
        <v>0.16153846153846155</v>
      </c>
      <c r="P3272" s="55" t="s">
        <v>446</v>
      </c>
      <c r="Q3272" s="19" t="s">
        <v>7207</v>
      </c>
      <c r="R3272" s="41" t="s">
        <v>740</v>
      </c>
      <c r="S3272" s="19" t="s">
        <v>628</v>
      </c>
      <c r="T3272" s="28" t="s">
        <v>3672</v>
      </c>
      <c r="U3272" s="17">
        <v>5</v>
      </c>
      <c r="V3272" s="20" t="s">
        <v>5662</v>
      </c>
      <c r="W3272" s="18" t="s">
        <v>7161</v>
      </c>
      <c r="X3272" s="18" t="s">
        <v>518</v>
      </c>
      <c r="Y3272" s="29" t="s">
        <v>466</v>
      </c>
      <c r="Z3272" s="61"/>
    </row>
    <row r="3273" spans="1:26" s="161" customFormat="1" ht="19.5" customHeight="1" x14ac:dyDescent="0.25">
      <c r="A3273" s="50" t="s">
        <v>75</v>
      </c>
      <c r="B3273" s="27">
        <v>4</v>
      </c>
      <c r="C3273" s="27">
        <v>0</v>
      </c>
      <c r="D3273" s="27">
        <v>0</v>
      </c>
      <c r="E3273" s="27">
        <v>0</v>
      </c>
      <c r="F3273" s="27">
        <v>2</v>
      </c>
      <c r="G3273" s="27">
        <v>0</v>
      </c>
      <c r="H3273" s="27">
        <v>4.5</v>
      </c>
      <c r="I3273" s="27">
        <v>0</v>
      </c>
      <c r="J3273" s="27">
        <v>0</v>
      </c>
      <c r="K3273" s="27">
        <v>0</v>
      </c>
      <c r="L3273" s="112"/>
      <c r="M3273" s="92">
        <f t="shared" si="102"/>
        <v>10.5</v>
      </c>
      <c r="N3273" s="27">
        <v>19</v>
      </c>
      <c r="O3273" s="185">
        <f t="shared" si="103"/>
        <v>0.16153846153846155</v>
      </c>
      <c r="P3273" s="55" t="s">
        <v>446</v>
      </c>
      <c r="Q3273" s="19" t="s">
        <v>4576</v>
      </c>
      <c r="R3273" s="41" t="s">
        <v>4577</v>
      </c>
      <c r="S3273" s="19" t="s">
        <v>562</v>
      </c>
      <c r="T3273" s="28" t="s">
        <v>3660</v>
      </c>
      <c r="U3273" s="17">
        <v>5</v>
      </c>
      <c r="V3273" s="20" t="s">
        <v>637</v>
      </c>
      <c r="W3273" s="18" t="s">
        <v>4334</v>
      </c>
      <c r="X3273" s="18" t="s">
        <v>1052</v>
      </c>
      <c r="Y3273" s="29" t="s">
        <v>474</v>
      </c>
      <c r="Z3273" s="61"/>
    </row>
    <row r="3274" spans="1:26" s="161" customFormat="1" ht="19.5" customHeight="1" x14ac:dyDescent="0.25">
      <c r="A3274" s="50" t="s">
        <v>69</v>
      </c>
      <c r="B3274" s="27">
        <v>5</v>
      </c>
      <c r="C3274" s="27">
        <v>0</v>
      </c>
      <c r="D3274" s="27">
        <v>0</v>
      </c>
      <c r="E3274" s="27">
        <v>0</v>
      </c>
      <c r="F3274" s="27">
        <v>2</v>
      </c>
      <c r="G3274" s="27">
        <v>0</v>
      </c>
      <c r="H3274" s="27">
        <v>3.5</v>
      </c>
      <c r="I3274" s="27">
        <v>0</v>
      </c>
      <c r="J3274" s="27">
        <v>0</v>
      </c>
      <c r="K3274" s="27">
        <v>0</v>
      </c>
      <c r="L3274" s="112"/>
      <c r="M3274" s="92">
        <f t="shared" si="102"/>
        <v>10.5</v>
      </c>
      <c r="N3274" s="27">
        <v>38</v>
      </c>
      <c r="O3274" s="185">
        <f t="shared" si="103"/>
        <v>0.16153846153846155</v>
      </c>
      <c r="P3274" s="55" t="s">
        <v>446</v>
      </c>
      <c r="Q3274" s="19" t="s">
        <v>892</v>
      </c>
      <c r="R3274" s="41" t="s">
        <v>501</v>
      </c>
      <c r="S3274" s="19" t="s">
        <v>636</v>
      </c>
      <c r="T3274" s="28" t="s">
        <v>681</v>
      </c>
      <c r="U3274" s="17">
        <v>5</v>
      </c>
      <c r="V3274" s="20" t="s">
        <v>637</v>
      </c>
      <c r="W3274" s="18" t="s">
        <v>908</v>
      </c>
      <c r="X3274" s="18" t="s">
        <v>684</v>
      </c>
      <c r="Y3274" s="29" t="s">
        <v>909</v>
      </c>
      <c r="Z3274" s="61"/>
    </row>
    <row r="3275" spans="1:26" s="161" customFormat="1" ht="19.5" customHeight="1" x14ac:dyDescent="0.25">
      <c r="A3275" s="50" t="s">
        <v>78</v>
      </c>
      <c r="B3275" s="27">
        <v>2</v>
      </c>
      <c r="C3275" s="27">
        <v>1</v>
      </c>
      <c r="D3275" s="27">
        <v>1.5</v>
      </c>
      <c r="E3275" s="27">
        <v>2</v>
      </c>
      <c r="F3275" s="27">
        <v>0</v>
      </c>
      <c r="G3275" s="27">
        <v>1</v>
      </c>
      <c r="H3275" s="27">
        <v>1</v>
      </c>
      <c r="I3275" s="27">
        <v>2</v>
      </c>
      <c r="J3275" s="27">
        <v>0</v>
      </c>
      <c r="K3275" s="27">
        <v>0</v>
      </c>
      <c r="L3275" s="112"/>
      <c r="M3275" s="92">
        <f t="shared" si="102"/>
        <v>10.5</v>
      </c>
      <c r="N3275" s="27">
        <v>24</v>
      </c>
      <c r="O3275" s="185">
        <f t="shared" si="103"/>
        <v>0.16153846153846155</v>
      </c>
      <c r="P3275" s="55" t="s">
        <v>446</v>
      </c>
      <c r="Q3275" s="19" t="s">
        <v>4934</v>
      </c>
      <c r="R3275" s="41" t="s">
        <v>448</v>
      </c>
      <c r="S3275" s="19" t="s">
        <v>486</v>
      </c>
      <c r="T3275" s="28" t="s">
        <v>3662</v>
      </c>
      <c r="U3275" s="17">
        <v>5</v>
      </c>
      <c r="V3275" s="20" t="s">
        <v>637</v>
      </c>
      <c r="W3275" s="18" t="s">
        <v>696</v>
      </c>
      <c r="X3275" s="18" t="s">
        <v>632</v>
      </c>
      <c r="Y3275" s="29" t="s">
        <v>486</v>
      </c>
      <c r="Z3275" s="61"/>
    </row>
    <row r="3276" spans="1:26" s="161" customFormat="1" ht="19.5" customHeight="1" x14ac:dyDescent="0.25">
      <c r="A3276" s="50" t="s">
        <v>79</v>
      </c>
      <c r="B3276" s="27">
        <v>5</v>
      </c>
      <c r="C3276" s="27">
        <v>0</v>
      </c>
      <c r="D3276" s="27">
        <v>0</v>
      </c>
      <c r="E3276" s="27">
        <v>0</v>
      </c>
      <c r="F3276" s="27">
        <v>0</v>
      </c>
      <c r="G3276" s="27">
        <v>0</v>
      </c>
      <c r="H3276" s="27">
        <v>5.5</v>
      </c>
      <c r="I3276" s="27">
        <v>0</v>
      </c>
      <c r="J3276" s="27">
        <v>0</v>
      </c>
      <c r="K3276" s="27">
        <v>0</v>
      </c>
      <c r="L3276" s="112"/>
      <c r="M3276" s="92">
        <f t="shared" si="102"/>
        <v>10.5</v>
      </c>
      <c r="N3276" s="27">
        <v>28</v>
      </c>
      <c r="O3276" s="185">
        <f t="shared" si="103"/>
        <v>0.16153846153846155</v>
      </c>
      <c r="P3276" s="55" t="s">
        <v>446</v>
      </c>
      <c r="Q3276" s="19" t="s">
        <v>4301</v>
      </c>
      <c r="R3276" s="41" t="s">
        <v>586</v>
      </c>
      <c r="S3276" s="19" t="s">
        <v>821</v>
      </c>
      <c r="T3276" s="28" t="s">
        <v>8132</v>
      </c>
      <c r="U3276" s="17">
        <v>5</v>
      </c>
      <c r="V3276" s="20" t="s">
        <v>519</v>
      </c>
      <c r="W3276" s="18" t="s">
        <v>2619</v>
      </c>
      <c r="X3276" s="18" t="s">
        <v>451</v>
      </c>
      <c r="Y3276" s="29" t="s">
        <v>486</v>
      </c>
      <c r="Z3276" s="61"/>
    </row>
    <row r="3277" spans="1:26" s="161" customFormat="1" ht="19.5" customHeight="1" x14ac:dyDescent="0.25">
      <c r="A3277" s="50" t="s">
        <v>67</v>
      </c>
      <c r="B3277" s="27">
        <v>6</v>
      </c>
      <c r="C3277" s="27">
        <v>0</v>
      </c>
      <c r="D3277" s="27">
        <v>0.5</v>
      </c>
      <c r="E3277" s="27">
        <v>3</v>
      </c>
      <c r="F3277" s="27">
        <v>0</v>
      </c>
      <c r="G3277" s="27">
        <v>1</v>
      </c>
      <c r="H3277" s="27">
        <v>0</v>
      </c>
      <c r="I3277" s="27">
        <v>0</v>
      </c>
      <c r="J3277" s="27">
        <v>0</v>
      </c>
      <c r="K3277" s="27">
        <v>0</v>
      </c>
      <c r="L3277" s="112"/>
      <c r="M3277" s="92">
        <f t="shared" si="102"/>
        <v>10.5</v>
      </c>
      <c r="N3277" s="27">
        <v>23</v>
      </c>
      <c r="O3277" s="185">
        <f t="shared" si="103"/>
        <v>0.16153846153846155</v>
      </c>
      <c r="P3277" s="55" t="s">
        <v>446</v>
      </c>
      <c r="Q3277" s="19" t="s">
        <v>5973</v>
      </c>
      <c r="R3277" s="41" t="s">
        <v>491</v>
      </c>
      <c r="S3277" s="19" t="s">
        <v>469</v>
      </c>
      <c r="T3277" s="28" t="s">
        <v>8947</v>
      </c>
      <c r="U3277" s="17">
        <v>5</v>
      </c>
      <c r="V3277" s="20" t="s">
        <v>609</v>
      </c>
      <c r="W3277" s="18" t="s">
        <v>656</v>
      </c>
      <c r="X3277" s="18" t="s">
        <v>916</v>
      </c>
      <c r="Y3277" s="29" t="s">
        <v>469</v>
      </c>
      <c r="Z3277" s="61"/>
    </row>
    <row r="3278" spans="1:26" s="161" customFormat="1" ht="19.5" customHeight="1" x14ac:dyDescent="0.25">
      <c r="A3278" s="50" t="s">
        <v>86</v>
      </c>
      <c r="B3278" s="27">
        <v>7</v>
      </c>
      <c r="C3278" s="27">
        <v>0</v>
      </c>
      <c r="D3278" s="27">
        <v>0</v>
      </c>
      <c r="E3278" s="27">
        <v>0</v>
      </c>
      <c r="F3278" s="27">
        <v>1</v>
      </c>
      <c r="G3278" s="27">
        <v>0</v>
      </c>
      <c r="H3278" s="27">
        <v>0</v>
      </c>
      <c r="I3278" s="27">
        <v>2</v>
      </c>
      <c r="J3278" s="27">
        <v>0</v>
      </c>
      <c r="K3278" s="27">
        <v>0</v>
      </c>
      <c r="L3278" s="112"/>
      <c r="M3278" s="92">
        <f t="shared" si="102"/>
        <v>10</v>
      </c>
      <c r="N3278" s="27">
        <v>18</v>
      </c>
      <c r="O3278" s="185">
        <f t="shared" si="103"/>
        <v>0.15384615384615385</v>
      </c>
      <c r="P3278" s="55" t="s">
        <v>446</v>
      </c>
      <c r="Q3278" s="19" t="s">
        <v>1243</v>
      </c>
      <c r="R3278" s="41" t="s">
        <v>1029</v>
      </c>
      <c r="S3278" s="19" t="s">
        <v>556</v>
      </c>
      <c r="T3278" s="28" t="s">
        <v>1211</v>
      </c>
      <c r="U3278" s="17">
        <v>5</v>
      </c>
      <c r="V3278" s="20" t="s">
        <v>637</v>
      </c>
      <c r="W3278" s="18" t="s">
        <v>1212</v>
      </c>
      <c r="X3278" s="18" t="s">
        <v>855</v>
      </c>
      <c r="Y3278" s="29" t="s">
        <v>469</v>
      </c>
      <c r="Z3278" s="61"/>
    </row>
    <row r="3279" spans="1:26" s="161" customFormat="1" ht="19.5" customHeight="1" x14ac:dyDescent="0.25">
      <c r="A3279" s="50" t="s">
        <v>17</v>
      </c>
      <c r="B3279" s="27">
        <v>4</v>
      </c>
      <c r="C3279" s="27">
        <v>0</v>
      </c>
      <c r="D3279" s="27">
        <v>0</v>
      </c>
      <c r="E3279" s="27">
        <v>0</v>
      </c>
      <c r="F3279" s="27">
        <v>2</v>
      </c>
      <c r="G3279" s="27">
        <v>0</v>
      </c>
      <c r="H3279" s="27">
        <v>1</v>
      </c>
      <c r="I3279" s="27">
        <v>3</v>
      </c>
      <c r="J3279" s="27">
        <v>0</v>
      </c>
      <c r="K3279" s="27">
        <v>0</v>
      </c>
      <c r="L3279" s="112"/>
      <c r="M3279" s="92">
        <f t="shared" si="102"/>
        <v>10</v>
      </c>
      <c r="N3279" s="27">
        <v>39</v>
      </c>
      <c r="O3279" s="185">
        <f t="shared" si="103"/>
        <v>0.15384615384615385</v>
      </c>
      <c r="P3279" s="55" t="s">
        <v>446</v>
      </c>
      <c r="Q3279" s="30" t="s">
        <v>880</v>
      </c>
      <c r="R3279" s="42" t="s">
        <v>655</v>
      </c>
      <c r="S3279" s="30" t="s">
        <v>1125</v>
      </c>
      <c r="T3279" s="28" t="s">
        <v>681</v>
      </c>
      <c r="U3279" s="17">
        <v>5</v>
      </c>
      <c r="V3279" s="20" t="s">
        <v>637</v>
      </c>
      <c r="W3279" s="18" t="s">
        <v>908</v>
      </c>
      <c r="X3279" s="18" t="s">
        <v>684</v>
      </c>
      <c r="Y3279" s="29" t="s">
        <v>909</v>
      </c>
      <c r="Z3279" s="61"/>
    </row>
    <row r="3280" spans="1:26" s="161" customFormat="1" ht="19.5" customHeight="1" x14ac:dyDescent="0.25">
      <c r="A3280" s="50" t="s">
        <v>88</v>
      </c>
      <c r="B3280" s="27">
        <v>0</v>
      </c>
      <c r="C3280" s="27">
        <v>0</v>
      </c>
      <c r="D3280" s="27">
        <v>3.5</v>
      </c>
      <c r="E3280" s="27">
        <v>0</v>
      </c>
      <c r="F3280" s="27">
        <v>2</v>
      </c>
      <c r="G3280" s="27">
        <v>0</v>
      </c>
      <c r="H3280" s="27">
        <v>2.5</v>
      </c>
      <c r="I3280" s="27">
        <v>2</v>
      </c>
      <c r="J3280" s="27">
        <v>0</v>
      </c>
      <c r="K3280" s="27">
        <v>0</v>
      </c>
      <c r="L3280" s="112"/>
      <c r="M3280" s="92">
        <f t="shared" si="102"/>
        <v>10</v>
      </c>
      <c r="N3280" s="27">
        <v>20</v>
      </c>
      <c r="O3280" s="185">
        <f t="shared" si="103"/>
        <v>0.15384615384615385</v>
      </c>
      <c r="P3280" s="55" t="s">
        <v>446</v>
      </c>
      <c r="Q3280" s="30" t="s">
        <v>4578</v>
      </c>
      <c r="R3280" s="42" t="s">
        <v>454</v>
      </c>
      <c r="S3280" s="30" t="s">
        <v>559</v>
      </c>
      <c r="T3280" s="28" t="s">
        <v>3660</v>
      </c>
      <c r="U3280" s="17">
        <v>5</v>
      </c>
      <c r="V3280" s="20" t="s">
        <v>4133</v>
      </c>
      <c r="W3280" s="18" t="s">
        <v>2444</v>
      </c>
      <c r="X3280" s="18" t="s">
        <v>771</v>
      </c>
      <c r="Y3280" s="29" t="s">
        <v>486</v>
      </c>
      <c r="Z3280" s="61"/>
    </row>
    <row r="3281" spans="1:267" s="161" customFormat="1" ht="19.5" customHeight="1" x14ac:dyDescent="0.25">
      <c r="A3281" s="50" t="s">
        <v>79</v>
      </c>
      <c r="B3281" s="27">
        <v>2</v>
      </c>
      <c r="C3281" s="27">
        <v>0</v>
      </c>
      <c r="D3281" s="27">
        <v>0</v>
      </c>
      <c r="E3281" s="27">
        <v>0</v>
      </c>
      <c r="F3281" s="27">
        <v>0</v>
      </c>
      <c r="G3281" s="27">
        <v>0</v>
      </c>
      <c r="H3281" s="27">
        <v>5</v>
      </c>
      <c r="I3281" s="27">
        <v>3</v>
      </c>
      <c r="J3281" s="27">
        <v>0</v>
      </c>
      <c r="K3281" s="27">
        <v>0</v>
      </c>
      <c r="L3281" s="112"/>
      <c r="M3281" s="92">
        <f t="shared" si="102"/>
        <v>10</v>
      </c>
      <c r="N3281" s="27">
        <v>17</v>
      </c>
      <c r="O3281" s="185">
        <f t="shared" si="103"/>
        <v>0.15384615384615385</v>
      </c>
      <c r="P3281" s="55" t="s">
        <v>446</v>
      </c>
      <c r="Q3281" s="30" t="s">
        <v>6997</v>
      </c>
      <c r="R3281" s="42" t="s">
        <v>1221</v>
      </c>
      <c r="S3281" s="30" t="s">
        <v>492</v>
      </c>
      <c r="T3281" s="28" t="s">
        <v>3671</v>
      </c>
      <c r="U3281" s="17">
        <v>5</v>
      </c>
      <c r="V3281" s="20" t="s">
        <v>2314</v>
      </c>
      <c r="W3281" s="18" t="s">
        <v>6977</v>
      </c>
      <c r="X3281" s="18" t="s">
        <v>1183</v>
      </c>
      <c r="Y3281" s="29" t="s">
        <v>489</v>
      </c>
      <c r="Z3281" s="61"/>
    </row>
    <row r="3282" spans="1:267" s="161" customFormat="1" ht="19.5" customHeight="1" x14ac:dyDescent="0.25">
      <c r="A3282" s="50" t="s">
        <v>63</v>
      </c>
      <c r="B3282" s="27">
        <v>8</v>
      </c>
      <c r="C3282" s="27">
        <v>0</v>
      </c>
      <c r="D3282" s="27">
        <v>0</v>
      </c>
      <c r="E3282" s="27">
        <v>0</v>
      </c>
      <c r="F3282" s="27">
        <v>2</v>
      </c>
      <c r="G3282" s="27">
        <v>0</v>
      </c>
      <c r="H3282" s="27">
        <v>0</v>
      </c>
      <c r="I3282" s="27">
        <v>0</v>
      </c>
      <c r="J3282" s="27">
        <v>0</v>
      </c>
      <c r="K3282" s="27">
        <v>0</v>
      </c>
      <c r="L3282" s="112"/>
      <c r="M3282" s="92">
        <f t="shared" si="102"/>
        <v>10</v>
      </c>
      <c r="N3282" s="27">
        <v>8</v>
      </c>
      <c r="O3282" s="185">
        <f t="shared" si="103"/>
        <v>0.15384615384615385</v>
      </c>
      <c r="P3282" s="55" t="s">
        <v>446</v>
      </c>
      <c r="Q3282" s="30" t="s">
        <v>5648</v>
      </c>
      <c r="R3282" s="42" t="s">
        <v>558</v>
      </c>
      <c r="S3282" s="30" t="s">
        <v>5649</v>
      </c>
      <c r="T3282" s="28" t="s">
        <v>3664</v>
      </c>
      <c r="U3282" s="17">
        <v>5</v>
      </c>
      <c r="V3282" s="20" t="s">
        <v>682</v>
      </c>
      <c r="W3282" s="18" t="s">
        <v>5644</v>
      </c>
      <c r="X3282" s="18" t="s">
        <v>4268</v>
      </c>
      <c r="Y3282" s="29" t="s">
        <v>1348</v>
      </c>
      <c r="Z3282" s="61"/>
    </row>
    <row r="3283" spans="1:267" s="161" customFormat="1" ht="19.5" customHeight="1" x14ac:dyDescent="0.25">
      <c r="A3283" s="50" t="s">
        <v>85</v>
      </c>
      <c r="B3283" s="27">
        <v>7</v>
      </c>
      <c r="C3283" s="27">
        <v>0</v>
      </c>
      <c r="D3283" s="27">
        <v>0</v>
      </c>
      <c r="E3283" s="27">
        <v>3</v>
      </c>
      <c r="F3283" s="27">
        <v>0</v>
      </c>
      <c r="G3283" s="27">
        <v>0</v>
      </c>
      <c r="H3283" s="27">
        <v>0</v>
      </c>
      <c r="I3283" s="27">
        <v>0</v>
      </c>
      <c r="J3283" s="27">
        <v>0</v>
      </c>
      <c r="K3283" s="27">
        <v>0</v>
      </c>
      <c r="L3283" s="112"/>
      <c r="M3283" s="92">
        <f t="shared" si="102"/>
        <v>10</v>
      </c>
      <c r="N3283" s="27">
        <v>18</v>
      </c>
      <c r="O3283" s="185">
        <f t="shared" si="103"/>
        <v>0.15384615384615385</v>
      </c>
      <c r="P3283" s="55" t="s">
        <v>446</v>
      </c>
      <c r="Q3283" s="19" t="s">
        <v>1419</v>
      </c>
      <c r="R3283" s="41" t="s">
        <v>5717</v>
      </c>
      <c r="S3283" s="19" t="s">
        <v>5718</v>
      </c>
      <c r="T3283" s="28" t="s">
        <v>3665</v>
      </c>
      <c r="U3283" s="17">
        <v>5</v>
      </c>
      <c r="V3283" s="20" t="s">
        <v>5246</v>
      </c>
      <c r="W3283" s="18" t="s">
        <v>5694</v>
      </c>
      <c r="X3283" s="18" t="s">
        <v>771</v>
      </c>
      <c r="Y3283" s="29" t="s">
        <v>486</v>
      </c>
      <c r="Z3283" s="61"/>
    </row>
    <row r="3284" spans="1:267" s="161" customFormat="1" ht="19.5" customHeight="1" x14ac:dyDescent="0.25">
      <c r="A3284" s="50" t="s">
        <v>78</v>
      </c>
      <c r="B3284" s="27">
        <v>5</v>
      </c>
      <c r="C3284" s="27">
        <v>0</v>
      </c>
      <c r="D3284" s="27">
        <v>0</v>
      </c>
      <c r="E3284" s="27">
        <v>0</v>
      </c>
      <c r="F3284" s="27">
        <v>0</v>
      </c>
      <c r="G3284" s="27">
        <v>0</v>
      </c>
      <c r="H3284" s="27">
        <v>4</v>
      </c>
      <c r="I3284" s="27">
        <v>1</v>
      </c>
      <c r="J3284" s="27">
        <v>0</v>
      </c>
      <c r="K3284" s="27">
        <v>0</v>
      </c>
      <c r="L3284" s="112"/>
      <c r="M3284" s="92">
        <f t="shared" si="102"/>
        <v>10</v>
      </c>
      <c r="N3284" s="27">
        <v>17</v>
      </c>
      <c r="O3284" s="185">
        <f t="shared" si="103"/>
        <v>0.15384615384615385</v>
      </c>
      <c r="P3284" s="55" t="s">
        <v>446</v>
      </c>
      <c r="Q3284" s="19" t="s">
        <v>1903</v>
      </c>
      <c r="R3284" s="41" t="s">
        <v>579</v>
      </c>
      <c r="S3284" s="19" t="s">
        <v>616</v>
      </c>
      <c r="T3284" s="28" t="s">
        <v>2445</v>
      </c>
      <c r="U3284" s="17">
        <v>5</v>
      </c>
      <c r="V3284" s="20" t="s">
        <v>637</v>
      </c>
      <c r="W3284" s="18" t="s">
        <v>2486</v>
      </c>
      <c r="X3284" s="18" t="s">
        <v>855</v>
      </c>
      <c r="Y3284" s="29" t="s">
        <v>474</v>
      </c>
      <c r="Z3284" s="61"/>
    </row>
    <row r="3285" spans="1:267" s="161" customFormat="1" ht="19.5" customHeight="1" x14ac:dyDescent="0.25">
      <c r="A3285" s="67" t="s">
        <v>73</v>
      </c>
      <c r="B3285" s="31">
        <v>4</v>
      </c>
      <c r="C3285" s="31">
        <v>0</v>
      </c>
      <c r="D3285" s="31">
        <v>0</v>
      </c>
      <c r="E3285" s="31">
        <v>0</v>
      </c>
      <c r="F3285" s="31">
        <v>0</v>
      </c>
      <c r="G3285" s="31">
        <v>2</v>
      </c>
      <c r="H3285" s="31">
        <v>3</v>
      </c>
      <c r="I3285" s="31">
        <v>1</v>
      </c>
      <c r="J3285" s="31">
        <v>0</v>
      </c>
      <c r="K3285" s="31">
        <v>0</v>
      </c>
      <c r="L3285" s="124"/>
      <c r="M3285" s="92">
        <f t="shared" si="102"/>
        <v>10</v>
      </c>
      <c r="N3285" s="31">
        <v>22</v>
      </c>
      <c r="O3285" s="185">
        <f t="shared" si="103"/>
        <v>0.15384615384615385</v>
      </c>
      <c r="P3285" s="65" t="s">
        <v>446</v>
      </c>
      <c r="Q3285" s="19" t="s">
        <v>5261</v>
      </c>
      <c r="R3285" s="41" t="s">
        <v>468</v>
      </c>
      <c r="S3285" s="19" t="s">
        <v>923</v>
      </c>
      <c r="T3285" s="40" t="s">
        <v>3663</v>
      </c>
      <c r="U3285" s="32">
        <v>5</v>
      </c>
      <c r="V3285" s="20" t="s">
        <v>1190</v>
      </c>
      <c r="W3285" s="33" t="s">
        <v>5227</v>
      </c>
      <c r="X3285" s="33" t="s">
        <v>811</v>
      </c>
      <c r="Y3285" s="34" t="s">
        <v>474</v>
      </c>
      <c r="Z3285" s="186"/>
      <c r="AA3285" s="187"/>
      <c r="AB3285" s="187"/>
      <c r="AC3285" s="187"/>
      <c r="AD3285" s="187"/>
      <c r="AE3285" s="187"/>
      <c r="AF3285" s="187"/>
      <c r="AG3285" s="187"/>
      <c r="AH3285" s="187"/>
      <c r="AI3285" s="187"/>
      <c r="AJ3285" s="187"/>
      <c r="AK3285" s="187"/>
      <c r="AL3285" s="187"/>
      <c r="AM3285" s="187"/>
      <c r="AN3285" s="187"/>
      <c r="AO3285" s="187"/>
      <c r="AP3285" s="187"/>
      <c r="AQ3285" s="187"/>
      <c r="AR3285" s="187"/>
      <c r="AS3285" s="187"/>
      <c r="AT3285" s="187"/>
      <c r="AU3285" s="187"/>
      <c r="AV3285" s="187"/>
      <c r="AW3285" s="187"/>
      <c r="AX3285" s="187"/>
      <c r="AY3285" s="187"/>
      <c r="AZ3285" s="187"/>
      <c r="BA3285" s="187"/>
      <c r="BB3285" s="187"/>
      <c r="BC3285" s="187"/>
      <c r="BD3285" s="187"/>
      <c r="BE3285" s="187"/>
      <c r="BF3285" s="187"/>
      <c r="BG3285" s="187"/>
      <c r="BH3285" s="187"/>
      <c r="BI3285" s="187"/>
      <c r="BJ3285" s="187"/>
      <c r="BK3285" s="187"/>
      <c r="BL3285" s="187"/>
      <c r="BM3285" s="187"/>
      <c r="BN3285" s="187"/>
      <c r="BO3285" s="187"/>
      <c r="BP3285" s="187"/>
      <c r="BQ3285" s="187"/>
      <c r="BR3285" s="187"/>
      <c r="BS3285" s="187"/>
      <c r="BT3285" s="187"/>
      <c r="BU3285" s="187"/>
      <c r="BV3285" s="187"/>
      <c r="BW3285" s="187"/>
      <c r="BX3285" s="187"/>
      <c r="BY3285" s="187"/>
      <c r="BZ3285" s="187"/>
      <c r="CA3285" s="187"/>
      <c r="CB3285" s="187"/>
      <c r="CC3285" s="187"/>
      <c r="CD3285" s="187"/>
      <c r="CE3285" s="187"/>
      <c r="CF3285" s="187"/>
      <c r="CG3285" s="187"/>
      <c r="CH3285" s="187"/>
      <c r="CI3285" s="187"/>
      <c r="CJ3285" s="187"/>
      <c r="CK3285" s="187"/>
      <c r="CL3285" s="187"/>
      <c r="CM3285" s="187"/>
      <c r="CN3285" s="187"/>
      <c r="CO3285" s="187"/>
      <c r="CP3285" s="187"/>
      <c r="CQ3285" s="187"/>
      <c r="CR3285" s="187"/>
      <c r="CS3285" s="187"/>
      <c r="CT3285" s="187"/>
      <c r="CU3285" s="187"/>
      <c r="CV3285" s="187"/>
      <c r="CW3285" s="187"/>
      <c r="CX3285" s="187"/>
      <c r="CY3285" s="187"/>
      <c r="CZ3285" s="187"/>
      <c r="DA3285" s="187"/>
      <c r="DB3285" s="187"/>
      <c r="DC3285" s="187"/>
      <c r="DD3285" s="187"/>
      <c r="DE3285" s="187"/>
      <c r="DF3285" s="187"/>
      <c r="DG3285" s="187"/>
      <c r="DH3285" s="187"/>
      <c r="DI3285" s="187"/>
      <c r="DJ3285" s="187"/>
      <c r="DK3285" s="187"/>
      <c r="DL3285" s="187"/>
      <c r="DM3285" s="187"/>
      <c r="DN3285" s="187"/>
      <c r="DO3285" s="187"/>
      <c r="DP3285" s="187"/>
      <c r="DQ3285" s="187"/>
      <c r="DR3285" s="187"/>
      <c r="DS3285" s="187"/>
      <c r="DT3285" s="187"/>
      <c r="DU3285" s="187"/>
      <c r="DV3285" s="187"/>
      <c r="DW3285" s="187"/>
      <c r="DX3285" s="187"/>
      <c r="DY3285" s="187"/>
      <c r="DZ3285" s="187"/>
      <c r="EA3285" s="187"/>
      <c r="EB3285" s="187"/>
      <c r="EC3285" s="187"/>
      <c r="ED3285" s="187"/>
      <c r="EE3285" s="187"/>
      <c r="EF3285" s="187"/>
      <c r="EG3285" s="187"/>
      <c r="EH3285" s="187"/>
      <c r="EI3285" s="187"/>
      <c r="EJ3285" s="187"/>
      <c r="EK3285" s="187"/>
      <c r="EL3285" s="187"/>
      <c r="EM3285" s="187"/>
      <c r="EN3285" s="187"/>
      <c r="EO3285" s="187"/>
      <c r="EP3285" s="187"/>
      <c r="EQ3285" s="187"/>
      <c r="ER3285" s="187"/>
      <c r="ES3285" s="187"/>
      <c r="ET3285" s="187"/>
      <c r="EU3285" s="187"/>
      <c r="EV3285" s="187"/>
      <c r="EW3285" s="187"/>
      <c r="EX3285" s="187"/>
      <c r="EY3285" s="187"/>
      <c r="EZ3285" s="187"/>
      <c r="FA3285" s="187"/>
      <c r="FB3285" s="187"/>
      <c r="FC3285" s="187"/>
      <c r="FD3285" s="187"/>
      <c r="FE3285" s="187"/>
      <c r="FF3285" s="187"/>
      <c r="FG3285" s="187"/>
      <c r="FH3285" s="187"/>
      <c r="FI3285" s="187"/>
      <c r="FJ3285" s="187"/>
      <c r="FK3285" s="187"/>
      <c r="FL3285" s="187"/>
      <c r="FM3285" s="187"/>
      <c r="FN3285" s="187"/>
      <c r="FO3285" s="187"/>
      <c r="FP3285" s="187"/>
      <c r="FQ3285" s="187"/>
      <c r="FR3285" s="187"/>
      <c r="FS3285" s="187"/>
      <c r="FT3285" s="187"/>
      <c r="FU3285" s="187"/>
      <c r="FV3285" s="187"/>
      <c r="FW3285" s="187"/>
      <c r="FX3285" s="187"/>
      <c r="FY3285" s="187"/>
      <c r="FZ3285" s="187"/>
      <c r="GA3285" s="187"/>
      <c r="GB3285" s="187"/>
      <c r="GC3285" s="187"/>
      <c r="GD3285" s="187"/>
      <c r="GE3285" s="187"/>
      <c r="GF3285" s="187"/>
      <c r="GG3285" s="187"/>
      <c r="GH3285" s="187"/>
      <c r="GI3285" s="187"/>
      <c r="GJ3285" s="187"/>
      <c r="GK3285" s="187"/>
      <c r="GL3285" s="187"/>
      <c r="GM3285" s="187"/>
      <c r="GN3285" s="187"/>
      <c r="GO3285" s="187"/>
      <c r="GP3285" s="187"/>
      <c r="GQ3285" s="187"/>
      <c r="GR3285" s="187"/>
      <c r="GS3285" s="187"/>
      <c r="GT3285" s="187"/>
      <c r="GU3285" s="187"/>
      <c r="GV3285" s="187"/>
      <c r="GW3285" s="187"/>
      <c r="GX3285" s="187"/>
      <c r="GY3285" s="187"/>
      <c r="GZ3285" s="187"/>
      <c r="HA3285" s="187"/>
      <c r="HB3285" s="187"/>
      <c r="HC3285" s="187"/>
      <c r="HD3285" s="187"/>
      <c r="HE3285" s="187"/>
      <c r="HF3285" s="187"/>
      <c r="HG3285" s="187"/>
      <c r="HH3285" s="187"/>
      <c r="HI3285" s="187"/>
      <c r="HJ3285" s="187"/>
      <c r="HK3285" s="187"/>
      <c r="HL3285" s="187"/>
      <c r="HM3285" s="187"/>
      <c r="HN3285" s="187"/>
      <c r="HO3285" s="187"/>
      <c r="HP3285" s="187"/>
      <c r="HQ3285" s="187"/>
      <c r="HR3285" s="187"/>
      <c r="HS3285" s="187"/>
      <c r="HT3285" s="187"/>
      <c r="HU3285" s="187"/>
      <c r="HV3285" s="187"/>
      <c r="HW3285" s="187"/>
      <c r="HX3285" s="187"/>
      <c r="HY3285" s="187"/>
      <c r="HZ3285" s="187"/>
      <c r="IA3285" s="187"/>
      <c r="IB3285" s="187"/>
      <c r="IC3285" s="187"/>
      <c r="ID3285" s="187"/>
      <c r="IE3285" s="187"/>
      <c r="IF3285" s="187"/>
      <c r="IG3285" s="187"/>
      <c r="IH3285" s="187"/>
      <c r="II3285" s="187"/>
      <c r="IJ3285" s="187"/>
      <c r="IK3285" s="187"/>
      <c r="IL3285" s="187"/>
      <c r="IM3285" s="187"/>
      <c r="IN3285" s="187"/>
      <c r="IO3285" s="187"/>
      <c r="IP3285" s="187"/>
      <c r="IQ3285" s="187"/>
      <c r="IR3285" s="187"/>
      <c r="IS3285" s="187"/>
      <c r="IT3285" s="187"/>
      <c r="IU3285" s="187"/>
      <c r="IV3285" s="187"/>
      <c r="IW3285" s="187"/>
      <c r="IX3285" s="187"/>
      <c r="IY3285" s="187"/>
      <c r="IZ3285" s="187"/>
      <c r="JA3285" s="187"/>
      <c r="JB3285" s="187"/>
      <c r="JC3285" s="187"/>
      <c r="JD3285" s="187"/>
      <c r="JE3285" s="187"/>
      <c r="JF3285" s="187"/>
      <c r="JG3285" s="187"/>
    </row>
    <row r="3286" spans="1:267" s="161" customFormat="1" ht="19.5" customHeight="1" x14ac:dyDescent="0.25">
      <c r="A3286" s="50" t="s">
        <v>78</v>
      </c>
      <c r="B3286" s="27">
        <v>3</v>
      </c>
      <c r="C3286" s="27">
        <v>0</v>
      </c>
      <c r="D3286" s="27">
        <v>2</v>
      </c>
      <c r="E3286" s="27">
        <v>0</v>
      </c>
      <c r="F3286" s="27">
        <v>0</v>
      </c>
      <c r="G3286" s="27">
        <v>1</v>
      </c>
      <c r="H3286" s="27">
        <v>3.5</v>
      </c>
      <c r="I3286" s="27">
        <v>0</v>
      </c>
      <c r="J3286" s="27">
        <v>0</v>
      </c>
      <c r="K3286" s="27">
        <v>0</v>
      </c>
      <c r="L3286" s="112"/>
      <c r="M3286" s="92">
        <f t="shared" si="102"/>
        <v>9.5</v>
      </c>
      <c r="N3286" s="27">
        <v>18</v>
      </c>
      <c r="O3286" s="185">
        <f t="shared" si="103"/>
        <v>0.14615384615384616</v>
      </c>
      <c r="P3286" s="55" t="s">
        <v>446</v>
      </c>
      <c r="Q3286" s="19" t="s">
        <v>6998</v>
      </c>
      <c r="R3286" s="41" t="s">
        <v>595</v>
      </c>
      <c r="S3286" s="19" t="s">
        <v>479</v>
      </c>
      <c r="T3286" s="28" t="s">
        <v>3671</v>
      </c>
      <c r="U3286" s="17">
        <v>5</v>
      </c>
      <c r="V3286" s="20" t="s">
        <v>2314</v>
      </c>
      <c r="W3286" s="18" t="s">
        <v>6977</v>
      </c>
      <c r="X3286" s="18" t="s">
        <v>1183</v>
      </c>
      <c r="Y3286" s="29" t="s">
        <v>489</v>
      </c>
      <c r="Z3286" s="61"/>
    </row>
    <row r="3287" spans="1:267" s="161" customFormat="1" ht="19.5" customHeight="1" x14ac:dyDescent="0.25">
      <c r="A3287" s="50" t="s">
        <v>73</v>
      </c>
      <c r="B3287" s="27">
        <v>3</v>
      </c>
      <c r="C3287" s="27">
        <v>0</v>
      </c>
      <c r="D3287" s="27">
        <v>0</v>
      </c>
      <c r="E3287" s="27">
        <v>2</v>
      </c>
      <c r="F3287" s="27">
        <v>0</v>
      </c>
      <c r="G3287" s="27">
        <v>0</v>
      </c>
      <c r="H3287" s="27">
        <v>2.5</v>
      </c>
      <c r="I3287" s="27">
        <v>2</v>
      </c>
      <c r="J3287" s="27">
        <v>0</v>
      </c>
      <c r="K3287" s="27">
        <v>0</v>
      </c>
      <c r="L3287" s="112"/>
      <c r="M3287" s="92">
        <f t="shared" si="102"/>
        <v>9.5</v>
      </c>
      <c r="N3287" s="27">
        <v>40</v>
      </c>
      <c r="O3287" s="185">
        <f t="shared" si="103"/>
        <v>0.14615384615384616</v>
      </c>
      <c r="P3287" s="55" t="s">
        <v>446</v>
      </c>
      <c r="Q3287" s="19" t="s">
        <v>895</v>
      </c>
      <c r="R3287" s="41" t="s">
        <v>619</v>
      </c>
      <c r="S3287" s="19" t="s">
        <v>523</v>
      </c>
      <c r="T3287" s="28" t="s">
        <v>681</v>
      </c>
      <c r="U3287" s="17">
        <v>5</v>
      </c>
      <c r="V3287" s="20" t="s">
        <v>637</v>
      </c>
      <c r="W3287" s="18" t="s">
        <v>908</v>
      </c>
      <c r="X3287" s="18" t="s">
        <v>684</v>
      </c>
      <c r="Y3287" s="29" t="s">
        <v>909</v>
      </c>
      <c r="Z3287" s="61"/>
    </row>
    <row r="3288" spans="1:267" s="161" customFormat="1" ht="19.5" customHeight="1" x14ac:dyDescent="0.25">
      <c r="A3288" s="50" t="s">
        <v>85</v>
      </c>
      <c r="B3288" s="27">
        <v>3</v>
      </c>
      <c r="C3288" s="27">
        <v>0</v>
      </c>
      <c r="D3288" s="27">
        <v>0</v>
      </c>
      <c r="E3288" s="27">
        <v>2</v>
      </c>
      <c r="F3288" s="27">
        <v>0</v>
      </c>
      <c r="G3288" s="27">
        <v>0</v>
      </c>
      <c r="H3288" s="27">
        <v>1.5</v>
      </c>
      <c r="I3288" s="27">
        <v>3</v>
      </c>
      <c r="J3288" s="27">
        <v>0</v>
      </c>
      <c r="K3288" s="27">
        <v>0</v>
      </c>
      <c r="L3288" s="112"/>
      <c r="M3288" s="92">
        <f t="shared" si="102"/>
        <v>9.5</v>
      </c>
      <c r="N3288" s="27">
        <v>26</v>
      </c>
      <c r="O3288" s="185">
        <f t="shared" si="103"/>
        <v>0.14615384615384616</v>
      </c>
      <c r="P3288" s="55" t="s">
        <v>446</v>
      </c>
      <c r="Q3288" s="19" t="s">
        <v>4938</v>
      </c>
      <c r="R3288" s="41" t="s">
        <v>488</v>
      </c>
      <c r="S3288" s="19" t="s">
        <v>474</v>
      </c>
      <c r="T3288" s="28" t="s">
        <v>3662</v>
      </c>
      <c r="U3288" s="17">
        <v>5</v>
      </c>
      <c r="V3288" s="20" t="s">
        <v>637</v>
      </c>
      <c r="W3288" s="18" t="s">
        <v>696</v>
      </c>
      <c r="X3288" s="18" t="s">
        <v>632</v>
      </c>
      <c r="Y3288" s="29" t="s">
        <v>486</v>
      </c>
      <c r="Z3288" s="61"/>
    </row>
    <row r="3289" spans="1:267" s="161" customFormat="1" ht="19.5" customHeight="1" x14ac:dyDescent="0.25">
      <c r="A3289" s="50" t="s">
        <v>72</v>
      </c>
      <c r="B3289" s="27">
        <v>4</v>
      </c>
      <c r="C3289" s="27">
        <v>0</v>
      </c>
      <c r="D3289" s="27">
        <v>2</v>
      </c>
      <c r="E3289" s="27">
        <v>2</v>
      </c>
      <c r="F3289" s="27">
        <v>1</v>
      </c>
      <c r="G3289" s="27">
        <v>0</v>
      </c>
      <c r="H3289" s="27">
        <v>0</v>
      </c>
      <c r="I3289" s="27">
        <v>0</v>
      </c>
      <c r="J3289" s="27">
        <v>0</v>
      </c>
      <c r="K3289" s="27">
        <v>0</v>
      </c>
      <c r="L3289" s="112"/>
      <c r="M3289" s="92">
        <f t="shared" si="102"/>
        <v>9</v>
      </c>
      <c r="N3289" s="27">
        <v>20</v>
      </c>
      <c r="O3289" s="185">
        <f t="shared" si="103"/>
        <v>0.13846153846153847</v>
      </c>
      <c r="P3289" s="55" t="s">
        <v>446</v>
      </c>
      <c r="Q3289" s="52" t="s">
        <v>3593</v>
      </c>
      <c r="R3289" s="41" t="s">
        <v>2236</v>
      </c>
      <c r="S3289" s="19" t="s">
        <v>542</v>
      </c>
      <c r="T3289" s="28" t="s">
        <v>3117</v>
      </c>
      <c r="U3289" s="17">
        <v>5</v>
      </c>
      <c r="V3289" s="20" t="s">
        <v>519</v>
      </c>
      <c r="W3289" s="18" t="s">
        <v>3559</v>
      </c>
      <c r="X3289" s="18" t="s">
        <v>518</v>
      </c>
      <c r="Y3289" s="29" t="s">
        <v>463</v>
      </c>
      <c r="Z3289" s="61"/>
    </row>
    <row r="3290" spans="1:267" s="161" customFormat="1" ht="19.5" customHeight="1" x14ac:dyDescent="0.25">
      <c r="A3290" s="50" t="s">
        <v>64</v>
      </c>
      <c r="B3290" s="27">
        <v>3</v>
      </c>
      <c r="C3290" s="27">
        <v>0</v>
      </c>
      <c r="D3290" s="27">
        <v>0</v>
      </c>
      <c r="E3290" s="27">
        <v>3</v>
      </c>
      <c r="F3290" s="27">
        <v>0</v>
      </c>
      <c r="G3290" s="27">
        <v>1</v>
      </c>
      <c r="H3290" s="27">
        <v>0</v>
      </c>
      <c r="I3290" s="27">
        <v>2</v>
      </c>
      <c r="J3290" s="27">
        <v>0</v>
      </c>
      <c r="K3290" s="27">
        <v>0</v>
      </c>
      <c r="L3290" s="112"/>
      <c r="M3290" s="92">
        <f t="shared" si="102"/>
        <v>9</v>
      </c>
      <c r="N3290" s="27">
        <v>8</v>
      </c>
      <c r="O3290" s="185">
        <f t="shared" si="103"/>
        <v>0.13846153846153847</v>
      </c>
      <c r="P3290" s="55" t="s">
        <v>446</v>
      </c>
      <c r="Q3290" s="19" t="s">
        <v>6189</v>
      </c>
      <c r="R3290" s="41" t="s">
        <v>811</v>
      </c>
      <c r="S3290" s="19" t="s">
        <v>636</v>
      </c>
      <c r="T3290" s="28" t="s">
        <v>3667</v>
      </c>
      <c r="U3290" s="17">
        <v>5</v>
      </c>
      <c r="V3290" s="20" t="s">
        <v>637</v>
      </c>
      <c r="W3290" s="18" t="s">
        <v>6184</v>
      </c>
      <c r="X3290" s="18" t="s">
        <v>6181</v>
      </c>
      <c r="Y3290" s="29" t="s">
        <v>628</v>
      </c>
      <c r="Z3290" s="61"/>
    </row>
    <row r="3291" spans="1:267" s="161" customFormat="1" ht="19.5" customHeight="1" x14ac:dyDescent="0.25">
      <c r="A3291" s="50" t="s">
        <v>62</v>
      </c>
      <c r="B3291" s="27">
        <v>5</v>
      </c>
      <c r="C3291" s="27">
        <v>0</v>
      </c>
      <c r="D3291" s="27">
        <v>0</v>
      </c>
      <c r="E3291" s="27">
        <v>0</v>
      </c>
      <c r="F3291" s="27">
        <v>0</v>
      </c>
      <c r="G3291" s="27">
        <v>0</v>
      </c>
      <c r="H3291" s="27">
        <v>3.5</v>
      </c>
      <c r="I3291" s="27">
        <v>0</v>
      </c>
      <c r="J3291" s="27">
        <v>0</v>
      </c>
      <c r="K3291" s="27">
        <v>0.5</v>
      </c>
      <c r="L3291" s="112"/>
      <c r="M3291" s="92">
        <f t="shared" si="102"/>
        <v>9</v>
      </c>
      <c r="N3291" s="27">
        <v>19</v>
      </c>
      <c r="O3291" s="185">
        <f t="shared" si="103"/>
        <v>0.13846153846153847</v>
      </c>
      <c r="P3291" s="55" t="s">
        <v>446</v>
      </c>
      <c r="Q3291" s="19" t="s">
        <v>1244</v>
      </c>
      <c r="R3291" s="41" t="s">
        <v>592</v>
      </c>
      <c r="S3291" s="19" t="s">
        <v>486</v>
      </c>
      <c r="T3291" s="28" t="s">
        <v>1211</v>
      </c>
      <c r="U3291" s="17">
        <v>5</v>
      </c>
      <c r="V3291" s="20" t="s">
        <v>609</v>
      </c>
      <c r="W3291" s="18" t="s">
        <v>1215</v>
      </c>
      <c r="X3291" s="18" t="s">
        <v>811</v>
      </c>
      <c r="Y3291" s="29" t="s">
        <v>452</v>
      </c>
      <c r="Z3291" s="61"/>
    </row>
    <row r="3292" spans="1:267" s="161" customFormat="1" ht="19.5" customHeight="1" x14ac:dyDescent="0.25">
      <c r="A3292" s="50" t="s">
        <v>68</v>
      </c>
      <c r="B3292" s="27">
        <v>2</v>
      </c>
      <c r="C3292" s="27">
        <v>3</v>
      </c>
      <c r="D3292" s="27">
        <v>0</v>
      </c>
      <c r="E3292" s="27">
        <v>0</v>
      </c>
      <c r="F3292" s="27">
        <v>0</v>
      </c>
      <c r="G3292" s="27">
        <v>1</v>
      </c>
      <c r="H3292" s="27">
        <v>3</v>
      </c>
      <c r="I3292" s="27">
        <v>0</v>
      </c>
      <c r="J3292" s="27">
        <v>0</v>
      </c>
      <c r="K3292" s="27">
        <v>0</v>
      </c>
      <c r="L3292" s="112"/>
      <c r="M3292" s="92">
        <f t="shared" si="102"/>
        <v>9</v>
      </c>
      <c r="N3292" s="27">
        <v>25</v>
      </c>
      <c r="O3292" s="185">
        <f t="shared" si="103"/>
        <v>0.13846153846153847</v>
      </c>
      <c r="P3292" s="55" t="s">
        <v>446</v>
      </c>
      <c r="Q3292" s="19" t="s">
        <v>4935</v>
      </c>
      <c r="R3292" s="41" t="s">
        <v>4936</v>
      </c>
      <c r="S3292" s="19" t="s">
        <v>4937</v>
      </c>
      <c r="T3292" s="28" t="s">
        <v>3662</v>
      </c>
      <c r="U3292" s="17">
        <v>5</v>
      </c>
      <c r="V3292" s="20" t="s">
        <v>637</v>
      </c>
      <c r="W3292" s="18" t="s">
        <v>696</v>
      </c>
      <c r="X3292" s="18" t="s">
        <v>632</v>
      </c>
      <c r="Y3292" s="29" t="s">
        <v>486</v>
      </c>
      <c r="Z3292" s="61"/>
    </row>
    <row r="3293" spans="1:267" s="161" customFormat="1" ht="19.5" customHeight="1" x14ac:dyDescent="0.25">
      <c r="A3293" s="50" t="s">
        <v>66</v>
      </c>
      <c r="B3293" s="27">
        <v>4</v>
      </c>
      <c r="C3293" s="27">
        <v>0</v>
      </c>
      <c r="D3293" s="27">
        <v>0</v>
      </c>
      <c r="E3293" s="27">
        <v>0</v>
      </c>
      <c r="F3293" s="27">
        <v>0</v>
      </c>
      <c r="G3293" s="27">
        <v>0</v>
      </c>
      <c r="H3293" s="27">
        <v>2</v>
      </c>
      <c r="I3293" s="27">
        <v>3</v>
      </c>
      <c r="J3293" s="27">
        <v>0</v>
      </c>
      <c r="K3293" s="27">
        <v>0</v>
      </c>
      <c r="L3293" s="112"/>
      <c r="M3293" s="92">
        <f t="shared" si="102"/>
        <v>9</v>
      </c>
      <c r="N3293" s="27">
        <v>19</v>
      </c>
      <c r="O3293" s="185">
        <f t="shared" si="103"/>
        <v>0.13846153846153847</v>
      </c>
      <c r="P3293" s="55" t="s">
        <v>446</v>
      </c>
      <c r="Q3293" s="19" t="s">
        <v>1245</v>
      </c>
      <c r="R3293" s="41" t="s">
        <v>589</v>
      </c>
      <c r="S3293" s="19" t="s">
        <v>562</v>
      </c>
      <c r="T3293" s="28" t="s">
        <v>1211</v>
      </c>
      <c r="U3293" s="17">
        <v>5</v>
      </c>
      <c r="V3293" s="20" t="s">
        <v>609</v>
      </c>
      <c r="W3293" s="18" t="s">
        <v>1215</v>
      </c>
      <c r="X3293" s="18" t="s">
        <v>811</v>
      </c>
      <c r="Y3293" s="29" t="s">
        <v>452</v>
      </c>
      <c r="Z3293" s="61"/>
    </row>
    <row r="3294" spans="1:267" s="161" customFormat="1" ht="19.5" customHeight="1" x14ac:dyDescent="0.25">
      <c r="A3294" s="50" t="s">
        <v>80</v>
      </c>
      <c r="B3294" s="27">
        <v>3</v>
      </c>
      <c r="C3294" s="27">
        <v>0</v>
      </c>
      <c r="D3294" s="27">
        <v>0</v>
      </c>
      <c r="E3294" s="27">
        <v>0</v>
      </c>
      <c r="F3294" s="27">
        <v>0</v>
      </c>
      <c r="G3294" s="27">
        <v>0</v>
      </c>
      <c r="H3294" s="27">
        <v>0</v>
      </c>
      <c r="I3294" s="27">
        <v>5</v>
      </c>
      <c r="J3294" s="27">
        <v>0</v>
      </c>
      <c r="K3294" s="27">
        <v>1</v>
      </c>
      <c r="L3294" s="112"/>
      <c r="M3294" s="92">
        <f t="shared" si="102"/>
        <v>9</v>
      </c>
      <c r="N3294" s="27">
        <v>33</v>
      </c>
      <c r="O3294" s="185">
        <f t="shared" si="103"/>
        <v>0.13846153846153847</v>
      </c>
      <c r="P3294" s="55" t="s">
        <v>446</v>
      </c>
      <c r="Q3294" s="19" t="s">
        <v>8261</v>
      </c>
      <c r="R3294" s="41" t="s">
        <v>454</v>
      </c>
      <c r="S3294" s="19" t="s">
        <v>562</v>
      </c>
      <c r="T3294" s="28" t="s">
        <v>8181</v>
      </c>
      <c r="U3294" s="17">
        <v>5</v>
      </c>
      <c r="V3294" s="20" t="s">
        <v>537</v>
      </c>
      <c r="W3294" s="18" t="s">
        <v>8218</v>
      </c>
      <c r="X3294" s="18" t="s">
        <v>867</v>
      </c>
      <c r="Y3294" s="29" t="s">
        <v>710</v>
      </c>
      <c r="Z3294" s="61"/>
    </row>
    <row r="3295" spans="1:267" s="161" customFormat="1" ht="19.5" customHeight="1" x14ac:dyDescent="0.25">
      <c r="A3295" s="50" t="s">
        <v>74</v>
      </c>
      <c r="B3295" s="27">
        <v>3</v>
      </c>
      <c r="C3295" s="27">
        <v>0</v>
      </c>
      <c r="D3295" s="27">
        <v>0</v>
      </c>
      <c r="E3295" s="27">
        <v>4</v>
      </c>
      <c r="F3295" s="27">
        <v>1</v>
      </c>
      <c r="G3295" s="27">
        <v>1</v>
      </c>
      <c r="H3295" s="27">
        <v>0</v>
      </c>
      <c r="I3295" s="27">
        <v>0</v>
      </c>
      <c r="J3295" s="27">
        <v>0</v>
      </c>
      <c r="K3295" s="27">
        <v>0</v>
      </c>
      <c r="L3295" s="112"/>
      <c r="M3295" s="92">
        <f t="shared" si="102"/>
        <v>9</v>
      </c>
      <c r="N3295" s="27">
        <v>21</v>
      </c>
      <c r="O3295" s="185">
        <f t="shared" si="103"/>
        <v>0.13846153846153847</v>
      </c>
      <c r="P3295" s="55" t="s">
        <v>446</v>
      </c>
      <c r="Q3295" s="19" t="s">
        <v>4579</v>
      </c>
      <c r="R3295" s="41" t="s">
        <v>958</v>
      </c>
      <c r="S3295" s="19" t="s">
        <v>542</v>
      </c>
      <c r="T3295" s="28" t="s">
        <v>3660</v>
      </c>
      <c r="U3295" s="17">
        <v>5</v>
      </c>
      <c r="V3295" s="20" t="s">
        <v>637</v>
      </c>
      <c r="W3295" s="18" t="s">
        <v>4334</v>
      </c>
      <c r="X3295" s="18" t="s">
        <v>1052</v>
      </c>
      <c r="Y3295" s="29" t="s">
        <v>474</v>
      </c>
      <c r="Z3295" s="61"/>
    </row>
    <row r="3296" spans="1:267" s="161" customFormat="1" ht="19.5" customHeight="1" x14ac:dyDescent="0.25">
      <c r="A3296" s="50" t="s">
        <v>17</v>
      </c>
      <c r="B3296" s="27">
        <v>3</v>
      </c>
      <c r="C3296" s="27">
        <v>1</v>
      </c>
      <c r="D3296" s="27">
        <v>1.5</v>
      </c>
      <c r="E3296" s="27">
        <v>1</v>
      </c>
      <c r="F3296" s="27">
        <v>0</v>
      </c>
      <c r="G3296" s="27">
        <v>1</v>
      </c>
      <c r="H3296" s="27">
        <v>1</v>
      </c>
      <c r="I3296" s="27">
        <v>0</v>
      </c>
      <c r="J3296" s="27">
        <v>0</v>
      </c>
      <c r="K3296" s="27">
        <v>0</v>
      </c>
      <c r="L3296" s="112"/>
      <c r="M3296" s="92">
        <f t="shared" si="102"/>
        <v>8.5</v>
      </c>
      <c r="N3296" s="27">
        <v>27</v>
      </c>
      <c r="O3296" s="185">
        <f t="shared" si="103"/>
        <v>0.13076923076923078</v>
      </c>
      <c r="P3296" s="55" t="s">
        <v>446</v>
      </c>
      <c r="Q3296" s="19" t="s">
        <v>4939</v>
      </c>
      <c r="R3296" s="41" t="s">
        <v>1156</v>
      </c>
      <c r="S3296" s="19" t="s">
        <v>8133</v>
      </c>
      <c r="T3296" s="28" t="s">
        <v>3662</v>
      </c>
      <c r="U3296" s="17">
        <v>5</v>
      </c>
      <c r="V3296" s="20" t="s">
        <v>637</v>
      </c>
      <c r="W3296" s="18" t="s">
        <v>696</v>
      </c>
      <c r="X3296" s="18" t="s">
        <v>632</v>
      </c>
      <c r="Y3296" s="29" t="s">
        <v>486</v>
      </c>
      <c r="Z3296" s="61"/>
    </row>
    <row r="3297" spans="1:267" s="161" customFormat="1" ht="19.5" customHeight="1" x14ac:dyDescent="0.25">
      <c r="A3297" s="50" t="s">
        <v>90</v>
      </c>
      <c r="B3297" s="27">
        <v>4</v>
      </c>
      <c r="C3297" s="27">
        <v>0</v>
      </c>
      <c r="D3297" s="27">
        <v>0</v>
      </c>
      <c r="E3297" s="27">
        <v>0</v>
      </c>
      <c r="F3297" s="27">
        <v>0</v>
      </c>
      <c r="G3297" s="27">
        <v>0</v>
      </c>
      <c r="H3297" s="27">
        <v>2.5</v>
      </c>
      <c r="I3297" s="27">
        <v>0</v>
      </c>
      <c r="J3297" s="27">
        <v>1</v>
      </c>
      <c r="K3297" s="27">
        <v>1</v>
      </c>
      <c r="L3297" s="112"/>
      <c r="M3297" s="92">
        <f t="shared" si="102"/>
        <v>8.5</v>
      </c>
      <c r="N3297" s="27">
        <v>24</v>
      </c>
      <c r="O3297" s="185">
        <f t="shared" si="103"/>
        <v>0.13076923076923078</v>
      </c>
      <c r="P3297" s="55" t="s">
        <v>446</v>
      </c>
      <c r="Q3297" s="19" t="s">
        <v>6777</v>
      </c>
      <c r="R3297" s="41" t="s">
        <v>576</v>
      </c>
      <c r="S3297" s="19" t="s">
        <v>845</v>
      </c>
      <c r="T3297" s="28" t="s">
        <v>3670</v>
      </c>
      <c r="U3297" s="17">
        <v>5</v>
      </c>
      <c r="V3297" s="20" t="s">
        <v>2314</v>
      </c>
      <c r="W3297" s="18" t="s">
        <v>6748</v>
      </c>
      <c r="X3297" s="18" t="s">
        <v>651</v>
      </c>
      <c r="Y3297" s="29" t="s">
        <v>800</v>
      </c>
      <c r="Z3297" s="61"/>
    </row>
    <row r="3298" spans="1:267" s="161" customFormat="1" ht="19.5" customHeight="1" x14ac:dyDescent="0.25">
      <c r="A3298" s="50" t="s">
        <v>85</v>
      </c>
      <c r="B3298" s="27">
        <v>4</v>
      </c>
      <c r="C3298" s="27">
        <v>0</v>
      </c>
      <c r="D3298" s="27">
        <v>0</v>
      </c>
      <c r="E3298" s="27">
        <v>0</v>
      </c>
      <c r="F3298" s="27">
        <v>0</v>
      </c>
      <c r="G3298" s="27">
        <v>0</v>
      </c>
      <c r="H3298" s="27">
        <v>4.5</v>
      </c>
      <c r="I3298" s="27">
        <v>0</v>
      </c>
      <c r="J3298" s="27">
        <v>0</v>
      </c>
      <c r="K3298" s="27">
        <v>0</v>
      </c>
      <c r="L3298" s="112"/>
      <c r="M3298" s="92">
        <f t="shared" si="102"/>
        <v>8.5</v>
      </c>
      <c r="N3298" s="27">
        <v>21</v>
      </c>
      <c r="O3298" s="185">
        <f t="shared" si="103"/>
        <v>0.13076923076923078</v>
      </c>
      <c r="P3298" s="55" t="s">
        <v>446</v>
      </c>
      <c r="Q3298" s="19" t="s">
        <v>3200</v>
      </c>
      <c r="R3298" s="41" t="s">
        <v>454</v>
      </c>
      <c r="S3298" s="19" t="s">
        <v>2442</v>
      </c>
      <c r="T3298" s="28" t="s">
        <v>3122</v>
      </c>
      <c r="U3298" s="17">
        <v>5</v>
      </c>
      <c r="V3298" s="20" t="s">
        <v>637</v>
      </c>
      <c r="W3298" s="18" t="s">
        <v>3177</v>
      </c>
      <c r="X3298" s="18" t="s">
        <v>448</v>
      </c>
      <c r="Y3298" s="29" t="s">
        <v>504</v>
      </c>
      <c r="Z3298" s="61"/>
    </row>
    <row r="3299" spans="1:267" s="161" customFormat="1" ht="19.5" customHeight="1" x14ac:dyDescent="0.25">
      <c r="A3299" s="50" t="s">
        <v>101</v>
      </c>
      <c r="B3299" s="27">
        <v>4</v>
      </c>
      <c r="C3299" s="27">
        <v>0</v>
      </c>
      <c r="D3299" s="27">
        <v>4</v>
      </c>
      <c r="E3299" s="27">
        <v>0</v>
      </c>
      <c r="F3299" s="27">
        <v>0</v>
      </c>
      <c r="G3299" s="27">
        <v>0</v>
      </c>
      <c r="H3299" s="27">
        <v>0</v>
      </c>
      <c r="I3299" s="27">
        <v>0</v>
      </c>
      <c r="J3299" s="27">
        <v>0</v>
      </c>
      <c r="K3299" s="27">
        <v>0</v>
      </c>
      <c r="L3299" s="112"/>
      <c r="M3299" s="92">
        <f t="shared" si="102"/>
        <v>8</v>
      </c>
      <c r="N3299" s="27">
        <v>41</v>
      </c>
      <c r="O3299" s="185">
        <f t="shared" si="103"/>
        <v>0.12307692307692308</v>
      </c>
      <c r="P3299" s="55" t="s">
        <v>446</v>
      </c>
      <c r="Q3299" s="19" t="s">
        <v>1097</v>
      </c>
      <c r="R3299" s="41" t="s">
        <v>1098</v>
      </c>
      <c r="S3299" s="19" t="s">
        <v>1131</v>
      </c>
      <c r="T3299" s="28" t="s">
        <v>681</v>
      </c>
      <c r="U3299" s="17">
        <v>5</v>
      </c>
      <c r="V3299" s="20" t="s">
        <v>609</v>
      </c>
      <c r="W3299" s="18" t="s">
        <v>908</v>
      </c>
      <c r="X3299" s="18" t="s">
        <v>684</v>
      </c>
      <c r="Y3299" s="29" t="s">
        <v>909</v>
      </c>
      <c r="Z3299" s="61"/>
    </row>
    <row r="3300" spans="1:267" s="161" customFormat="1" ht="19.5" customHeight="1" x14ac:dyDescent="0.25">
      <c r="A3300" s="67" t="s">
        <v>86</v>
      </c>
      <c r="B3300" s="31">
        <v>3</v>
      </c>
      <c r="C3300" s="31">
        <v>0</v>
      </c>
      <c r="D3300" s="31">
        <v>0</v>
      </c>
      <c r="E3300" s="31">
        <v>5</v>
      </c>
      <c r="F3300" s="31">
        <v>0</v>
      </c>
      <c r="G3300" s="31">
        <v>0</v>
      </c>
      <c r="H3300" s="31">
        <v>0</v>
      </c>
      <c r="I3300" s="31">
        <v>0</v>
      </c>
      <c r="J3300" s="31">
        <v>0</v>
      </c>
      <c r="K3300" s="31">
        <v>0</v>
      </c>
      <c r="L3300" s="124"/>
      <c r="M3300" s="92">
        <f t="shared" si="102"/>
        <v>8</v>
      </c>
      <c r="N3300" s="31">
        <v>23</v>
      </c>
      <c r="O3300" s="185">
        <f t="shared" si="103"/>
        <v>0.12307692307692308</v>
      </c>
      <c r="P3300" s="65" t="s">
        <v>446</v>
      </c>
      <c r="Q3300" s="19" t="s">
        <v>5262</v>
      </c>
      <c r="R3300" s="41" t="s">
        <v>625</v>
      </c>
      <c r="S3300" s="19" t="s">
        <v>5263</v>
      </c>
      <c r="T3300" s="40" t="s">
        <v>3663</v>
      </c>
      <c r="U3300" s="32">
        <v>5</v>
      </c>
      <c r="V3300" s="20" t="s">
        <v>645</v>
      </c>
      <c r="W3300" s="33" t="s">
        <v>5230</v>
      </c>
      <c r="X3300" s="33" t="s">
        <v>5231</v>
      </c>
      <c r="Y3300" s="34" t="s">
        <v>5232</v>
      </c>
      <c r="Z3300" s="186"/>
      <c r="AA3300" s="187"/>
      <c r="AB3300" s="187"/>
      <c r="AC3300" s="187"/>
      <c r="AD3300" s="187"/>
      <c r="AE3300" s="187"/>
      <c r="AF3300" s="187"/>
      <c r="AG3300" s="187"/>
      <c r="AH3300" s="187"/>
      <c r="AI3300" s="187"/>
      <c r="AJ3300" s="187"/>
      <c r="AK3300" s="187"/>
      <c r="AL3300" s="187"/>
      <c r="AM3300" s="187"/>
      <c r="AN3300" s="187"/>
      <c r="AO3300" s="187"/>
      <c r="AP3300" s="187"/>
      <c r="AQ3300" s="187"/>
      <c r="AR3300" s="187"/>
      <c r="AS3300" s="187"/>
      <c r="AT3300" s="187"/>
      <c r="AU3300" s="187"/>
      <c r="AV3300" s="187"/>
      <c r="AW3300" s="187"/>
      <c r="AX3300" s="187"/>
      <c r="AY3300" s="187"/>
      <c r="AZ3300" s="187"/>
      <c r="BA3300" s="187"/>
      <c r="BB3300" s="187"/>
      <c r="BC3300" s="187"/>
      <c r="BD3300" s="187"/>
      <c r="BE3300" s="187"/>
      <c r="BF3300" s="187"/>
      <c r="BG3300" s="187"/>
      <c r="BH3300" s="187"/>
      <c r="BI3300" s="187"/>
      <c r="BJ3300" s="187"/>
      <c r="BK3300" s="187"/>
      <c r="BL3300" s="187"/>
      <c r="BM3300" s="187"/>
      <c r="BN3300" s="187"/>
      <c r="BO3300" s="187"/>
      <c r="BP3300" s="187"/>
      <c r="BQ3300" s="187"/>
      <c r="BR3300" s="187"/>
      <c r="BS3300" s="187"/>
      <c r="BT3300" s="187"/>
      <c r="BU3300" s="187"/>
      <c r="BV3300" s="187"/>
      <c r="BW3300" s="187"/>
      <c r="BX3300" s="187"/>
      <c r="BY3300" s="187"/>
      <c r="BZ3300" s="187"/>
      <c r="CA3300" s="187"/>
      <c r="CB3300" s="187"/>
      <c r="CC3300" s="187"/>
      <c r="CD3300" s="187"/>
      <c r="CE3300" s="187"/>
      <c r="CF3300" s="187"/>
      <c r="CG3300" s="187"/>
      <c r="CH3300" s="187"/>
      <c r="CI3300" s="187"/>
      <c r="CJ3300" s="187"/>
      <c r="CK3300" s="187"/>
      <c r="CL3300" s="187"/>
      <c r="CM3300" s="187"/>
      <c r="CN3300" s="187"/>
      <c r="CO3300" s="187"/>
      <c r="CP3300" s="187"/>
      <c r="CQ3300" s="187"/>
      <c r="CR3300" s="187"/>
      <c r="CS3300" s="187"/>
      <c r="CT3300" s="187"/>
      <c r="CU3300" s="187"/>
      <c r="CV3300" s="187"/>
      <c r="CW3300" s="187"/>
      <c r="CX3300" s="187"/>
      <c r="CY3300" s="187"/>
      <c r="CZ3300" s="187"/>
      <c r="DA3300" s="187"/>
      <c r="DB3300" s="187"/>
      <c r="DC3300" s="187"/>
      <c r="DD3300" s="187"/>
      <c r="DE3300" s="187"/>
      <c r="DF3300" s="187"/>
      <c r="DG3300" s="187"/>
      <c r="DH3300" s="187"/>
      <c r="DI3300" s="187"/>
      <c r="DJ3300" s="187"/>
      <c r="DK3300" s="187"/>
      <c r="DL3300" s="187"/>
      <c r="DM3300" s="187"/>
      <c r="DN3300" s="187"/>
      <c r="DO3300" s="187"/>
      <c r="DP3300" s="187"/>
      <c r="DQ3300" s="187"/>
      <c r="DR3300" s="187"/>
      <c r="DS3300" s="187"/>
      <c r="DT3300" s="187"/>
      <c r="DU3300" s="187"/>
      <c r="DV3300" s="187"/>
      <c r="DW3300" s="187"/>
      <c r="DX3300" s="187"/>
      <c r="DY3300" s="187"/>
      <c r="DZ3300" s="187"/>
      <c r="EA3300" s="187"/>
      <c r="EB3300" s="187"/>
      <c r="EC3300" s="187"/>
      <c r="ED3300" s="187"/>
      <c r="EE3300" s="187"/>
      <c r="EF3300" s="187"/>
      <c r="EG3300" s="187"/>
      <c r="EH3300" s="187"/>
      <c r="EI3300" s="187"/>
      <c r="EJ3300" s="187"/>
      <c r="EK3300" s="187"/>
      <c r="EL3300" s="187"/>
      <c r="EM3300" s="187"/>
      <c r="EN3300" s="187"/>
      <c r="EO3300" s="187"/>
      <c r="EP3300" s="187"/>
      <c r="EQ3300" s="187"/>
      <c r="ER3300" s="187"/>
      <c r="ES3300" s="187"/>
      <c r="ET3300" s="187"/>
      <c r="EU3300" s="187"/>
      <c r="EV3300" s="187"/>
      <c r="EW3300" s="187"/>
      <c r="EX3300" s="187"/>
      <c r="EY3300" s="187"/>
      <c r="EZ3300" s="187"/>
      <c r="FA3300" s="187"/>
      <c r="FB3300" s="187"/>
      <c r="FC3300" s="187"/>
      <c r="FD3300" s="187"/>
      <c r="FE3300" s="187"/>
      <c r="FF3300" s="187"/>
      <c r="FG3300" s="187"/>
      <c r="FH3300" s="187"/>
      <c r="FI3300" s="187"/>
      <c r="FJ3300" s="187"/>
      <c r="FK3300" s="187"/>
      <c r="FL3300" s="187"/>
      <c r="FM3300" s="187"/>
      <c r="FN3300" s="187"/>
      <c r="FO3300" s="187"/>
      <c r="FP3300" s="187"/>
      <c r="FQ3300" s="187"/>
      <c r="FR3300" s="187"/>
      <c r="FS3300" s="187"/>
      <c r="FT3300" s="187"/>
      <c r="FU3300" s="187"/>
      <c r="FV3300" s="187"/>
      <c r="FW3300" s="187"/>
      <c r="FX3300" s="187"/>
      <c r="FY3300" s="187"/>
      <c r="FZ3300" s="187"/>
      <c r="GA3300" s="187"/>
      <c r="GB3300" s="187"/>
      <c r="GC3300" s="187"/>
      <c r="GD3300" s="187"/>
      <c r="GE3300" s="187"/>
      <c r="GF3300" s="187"/>
      <c r="GG3300" s="187"/>
      <c r="GH3300" s="187"/>
      <c r="GI3300" s="187"/>
      <c r="GJ3300" s="187"/>
      <c r="GK3300" s="187"/>
      <c r="GL3300" s="187"/>
      <c r="GM3300" s="187"/>
      <c r="GN3300" s="187"/>
      <c r="GO3300" s="187"/>
      <c r="GP3300" s="187"/>
      <c r="GQ3300" s="187"/>
      <c r="GR3300" s="187"/>
      <c r="GS3300" s="187"/>
      <c r="GT3300" s="187"/>
      <c r="GU3300" s="187"/>
      <c r="GV3300" s="187"/>
      <c r="GW3300" s="187"/>
      <c r="GX3300" s="187"/>
      <c r="GY3300" s="187"/>
      <c r="GZ3300" s="187"/>
      <c r="HA3300" s="187"/>
      <c r="HB3300" s="187"/>
      <c r="HC3300" s="187"/>
      <c r="HD3300" s="187"/>
      <c r="HE3300" s="187"/>
      <c r="HF3300" s="187"/>
      <c r="HG3300" s="187"/>
      <c r="HH3300" s="187"/>
      <c r="HI3300" s="187"/>
      <c r="HJ3300" s="187"/>
      <c r="HK3300" s="187"/>
      <c r="HL3300" s="187"/>
      <c r="HM3300" s="187"/>
      <c r="HN3300" s="187"/>
      <c r="HO3300" s="187"/>
      <c r="HP3300" s="187"/>
      <c r="HQ3300" s="187"/>
      <c r="HR3300" s="187"/>
      <c r="HS3300" s="187"/>
      <c r="HT3300" s="187"/>
      <c r="HU3300" s="187"/>
      <c r="HV3300" s="187"/>
      <c r="HW3300" s="187"/>
      <c r="HX3300" s="187"/>
      <c r="HY3300" s="187"/>
      <c r="HZ3300" s="187"/>
      <c r="IA3300" s="187"/>
      <c r="IB3300" s="187"/>
      <c r="IC3300" s="187"/>
      <c r="ID3300" s="187"/>
      <c r="IE3300" s="187"/>
      <c r="IF3300" s="187"/>
      <c r="IG3300" s="187"/>
      <c r="IH3300" s="187"/>
      <c r="II3300" s="187"/>
      <c r="IJ3300" s="187"/>
      <c r="IK3300" s="187"/>
      <c r="IL3300" s="187"/>
      <c r="IM3300" s="187"/>
      <c r="IN3300" s="187"/>
      <c r="IO3300" s="187"/>
      <c r="IP3300" s="187"/>
      <c r="IQ3300" s="187"/>
      <c r="IR3300" s="187"/>
      <c r="IS3300" s="187"/>
      <c r="IT3300" s="187"/>
      <c r="IU3300" s="187"/>
      <c r="IV3300" s="187"/>
      <c r="IW3300" s="187"/>
      <c r="IX3300" s="187"/>
      <c r="IY3300" s="187"/>
      <c r="IZ3300" s="187"/>
      <c r="JA3300" s="187"/>
      <c r="JB3300" s="187"/>
      <c r="JC3300" s="187"/>
      <c r="JD3300" s="187"/>
      <c r="JE3300" s="187"/>
      <c r="JF3300" s="187"/>
      <c r="JG3300" s="187"/>
    </row>
    <row r="3301" spans="1:267" s="161" customFormat="1" ht="19.5" customHeight="1" x14ac:dyDescent="0.25">
      <c r="A3301" s="50" t="s">
        <v>94</v>
      </c>
      <c r="B3301" s="27">
        <v>5</v>
      </c>
      <c r="C3301" s="27">
        <v>0</v>
      </c>
      <c r="D3301" s="27">
        <v>0</v>
      </c>
      <c r="E3301" s="27">
        <v>0</v>
      </c>
      <c r="F3301" s="27">
        <v>0</v>
      </c>
      <c r="G3301" s="27">
        <v>0</v>
      </c>
      <c r="H3301" s="27">
        <v>1</v>
      </c>
      <c r="I3301" s="27">
        <v>0</v>
      </c>
      <c r="J3301" s="27">
        <v>0</v>
      </c>
      <c r="K3301" s="27">
        <v>1.5</v>
      </c>
      <c r="L3301" s="112"/>
      <c r="M3301" s="92">
        <f t="shared" si="102"/>
        <v>7.5</v>
      </c>
      <c r="N3301" s="27">
        <v>25</v>
      </c>
      <c r="O3301" s="185">
        <f t="shared" si="103"/>
        <v>0.11538461538461539</v>
      </c>
      <c r="P3301" s="55" t="s">
        <v>446</v>
      </c>
      <c r="Q3301" s="19" t="s">
        <v>6778</v>
      </c>
      <c r="R3301" s="41" t="s">
        <v>651</v>
      </c>
      <c r="S3301" s="19" t="s">
        <v>5058</v>
      </c>
      <c r="T3301" s="28" t="s">
        <v>3670</v>
      </c>
      <c r="U3301" s="17">
        <v>5</v>
      </c>
      <c r="V3301" s="20" t="s">
        <v>2314</v>
      </c>
      <c r="W3301" s="18" t="s">
        <v>6748</v>
      </c>
      <c r="X3301" s="18" t="s">
        <v>651</v>
      </c>
      <c r="Y3301" s="29" t="s">
        <v>800</v>
      </c>
      <c r="Z3301" s="61"/>
    </row>
    <row r="3302" spans="1:267" s="161" customFormat="1" ht="19.5" customHeight="1" x14ac:dyDescent="0.25">
      <c r="A3302" s="50" t="s">
        <v>96</v>
      </c>
      <c r="B3302" s="27">
        <v>2</v>
      </c>
      <c r="C3302" s="27">
        <v>0</v>
      </c>
      <c r="D3302" s="27">
        <v>0</v>
      </c>
      <c r="E3302" s="27">
        <v>2</v>
      </c>
      <c r="F3302" s="27">
        <v>0</v>
      </c>
      <c r="G3302" s="27">
        <v>0</v>
      </c>
      <c r="H3302" s="27">
        <v>0</v>
      </c>
      <c r="I3302" s="27">
        <v>3</v>
      </c>
      <c r="J3302" s="27">
        <v>0</v>
      </c>
      <c r="K3302" s="27">
        <v>0.5</v>
      </c>
      <c r="L3302" s="112"/>
      <c r="M3302" s="92">
        <f t="shared" si="102"/>
        <v>7.5</v>
      </c>
      <c r="N3302" s="27">
        <v>25</v>
      </c>
      <c r="O3302" s="185">
        <f t="shared" si="103"/>
        <v>0.11538461538461539</v>
      </c>
      <c r="P3302" s="55" t="s">
        <v>446</v>
      </c>
      <c r="Q3302" s="19" t="s">
        <v>6779</v>
      </c>
      <c r="R3302" s="41" t="s">
        <v>478</v>
      </c>
      <c r="S3302" s="19" t="s">
        <v>599</v>
      </c>
      <c r="T3302" s="28" t="s">
        <v>3670</v>
      </c>
      <c r="U3302" s="17">
        <v>5</v>
      </c>
      <c r="V3302" s="20" t="s">
        <v>2314</v>
      </c>
      <c r="W3302" s="18" t="s">
        <v>6748</v>
      </c>
      <c r="X3302" s="18" t="s">
        <v>651</v>
      </c>
      <c r="Y3302" s="29" t="s">
        <v>800</v>
      </c>
      <c r="Z3302" s="61"/>
    </row>
    <row r="3303" spans="1:267" s="161" customFormat="1" ht="19.5" customHeight="1" x14ac:dyDescent="0.25">
      <c r="A3303" s="50" t="s">
        <v>76</v>
      </c>
      <c r="B3303" s="27">
        <v>2</v>
      </c>
      <c r="C3303" s="27">
        <v>0</v>
      </c>
      <c r="D3303" s="27">
        <v>0</v>
      </c>
      <c r="E3303" s="27">
        <v>0</v>
      </c>
      <c r="F3303" s="27">
        <v>2</v>
      </c>
      <c r="G3303" s="27">
        <v>1</v>
      </c>
      <c r="H3303" s="27">
        <v>1.5</v>
      </c>
      <c r="I3303" s="27">
        <v>1</v>
      </c>
      <c r="J3303" s="27">
        <v>0</v>
      </c>
      <c r="K3303" s="27">
        <v>0</v>
      </c>
      <c r="L3303" s="112"/>
      <c r="M3303" s="92">
        <f t="shared" si="102"/>
        <v>7.5</v>
      </c>
      <c r="N3303" s="27">
        <v>29</v>
      </c>
      <c r="O3303" s="185">
        <f t="shared" si="103"/>
        <v>0.11538461538461539</v>
      </c>
      <c r="P3303" s="55" t="s">
        <v>446</v>
      </c>
      <c r="Q3303" s="19" t="s">
        <v>4941</v>
      </c>
      <c r="R3303" s="41" t="s">
        <v>478</v>
      </c>
      <c r="S3303" s="19" t="s">
        <v>492</v>
      </c>
      <c r="T3303" s="28" t="s">
        <v>3662</v>
      </c>
      <c r="U3303" s="17">
        <v>5</v>
      </c>
      <c r="V3303" s="20" t="s">
        <v>637</v>
      </c>
      <c r="W3303" s="18" t="s">
        <v>696</v>
      </c>
      <c r="X3303" s="18" t="s">
        <v>632</v>
      </c>
      <c r="Y3303" s="29" t="s">
        <v>486</v>
      </c>
      <c r="Z3303" s="61"/>
    </row>
    <row r="3304" spans="1:267" s="161" customFormat="1" ht="19.5" customHeight="1" x14ac:dyDescent="0.25">
      <c r="A3304" s="50" t="s">
        <v>79</v>
      </c>
      <c r="B3304" s="27">
        <v>3</v>
      </c>
      <c r="C3304" s="27">
        <v>0</v>
      </c>
      <c r="D3304" s="27">
        <v>0</v>
      </c>
      <c r="E3304" s="27">
        <v>0</v>
      </c>
      <c r="F3304" s="27">
        <v>0</v>
      </c>
      <c r="G3304" s="27">
        <v>2</v>
      </c>
      <c r="H3304" s="27">
        <v>0.5</v>
      </c>
      <c r="I3304" s="27">
        <v>2</v>
      </c>
      <c r="J3304" s="27">
        <v>0</v>
      </c>
      <c r="K3304" s="27">
        <v>0</v>
      </c>
      <c r="L3304" s="112"/>
      <c r="M3304" s="92">
        <f t="shared" si="102"/>
        <v>7.5</v>
      </c>
      <c r="N3304" s="27">
        <v>30</v>
      </c>
      <c r="O3304" s="185">
        <f t="shared" si="103"/>
        <v>0.11538461538461539</v>
      </c>
      <c r="P3304" s="55" t="s">
        <v>446</v>
      </c>
      <c r="Q3304" s="19" t="s">
        <v>4942</v>
      </c>
      <c r="R3304" s="41" t="s">
        <v>1102</v>
      </c>
      <c r="S3304" s="19" t="s">
        <v>942</v>
      </c>
      <c r="T3304" s="28" t="s">
        <v>3662</v>
      </c>
      <c r="U3304" s="17">
        <v>5</v>
      </c>
      <c r="V3304" s="20" t="s">
        <v>637</v>
      </c>
      <c r="W3304" s="18" t="s">
        <v>696</v>
      </c>
      <c r="X3304" s="18" t="s">
        <v>632</v>
      </c>
      <c r="Y3304" s="29" t="s">
        <v>486</v>
      </c>
      <c r="Z3304" s="61"/>
    </row>
    <row r="3305" spans="1:267" s="161" customFormat="1" ht="19.5" customHeight="1" x14ac:dyDescent="0.25">
      <c r="A3305" s="50" t="s">
        <v>71</v>
      </c>
      <c r="B3305" s="27">
        <v>7</v>
      </c>
      <c r="C3305" s="27">
        <v>0</v>
      </c>
      <c r="D3305" s="27">
        <v>0</v>
      </c>
      <c r="E3305" s="27">
        <v>0</v>
      </c>
      <c r="F3305" s="27">
        <v>0</v>
      </c>
      <c r="G3305" s="27">
        <v>0</v>
      </c>
      <c r="H3305" s="27">
        <v>0.5</v>
      </c>
      <c r="I3305" s="27">
        <v>0</v>
      </c>
      <c r="J3305" s="27">
        <v>0</v>
      </c>
      <c r="K3305" s="27">
        <v>0</v>
      </c>
      <c r="L3305" s="112"/>
      <c r="M3305" s="92">
        <f t="shared" si="102"/>
        <v>7.5</v>
      </c>
      <c r="N3305" s="27">
        <v>18</v>
      </c>
      <c r="O3305" s="185">
        <f t="shared" si="103"/>
        <v>0.11538461538461539</v>
      </c>
      <c r="P3305" s="55" t="s">
        <v>446</v>
      </c>
      <c r="Q3305" s="19" t="s">
        <v>2503</v>
      </c>
      <c r="R3305" s="41" t="s">
        <v>448</v>
      </c>
      <c r="S3305" s="19" t="s">
        <v>486</v>
      </c>
      <c r="T3305" s="28" t="s">
        <v>2445</v>
      </c>
      <c r="U3305" s="17">
        <v>5</v>
      </c>
      <c r="V3305" s="20" t="s">
        <v>519</v>
      </c>
      <c r="W3305" s="18" t="s">
        <v>1178</v>
      </c>
      <c r="X3305" s="18" t="s">
        <v>1183</v>
      </c>
      <c r="Y3305" s="29" t="s">
        <v>452</v>
      </c>
      <c r="Z3305" s="61"/>
    </row>
    <row r="3306" spans="1:267" s="161" customFormat="1" ht="19.5" customHeight="1" x14ac:dyDescent="0.25">
      <c r="A3306" s="50" t="s">
        <v>83</v>
      </c>
      <c r="B3306" s="27">
        <v>5</v>
      </c>
      <c r="C3306" s="27">
        <v>0</v>
      </c>
      <c r="D3306" s="27">
        <v>0</v>
      </c>
      <c r="E3306" s="27">
        <v>0</v>
      </c>
      <c r="F3306" s="27">
        <v>0</v>
      </c>
      <c r="G3306" s="27">
        <v>0</v>
      </c>
      <c r="H3306" s="27">
        <v>2</v>
      </c>
      <c r="I3306" s="27">
        <v>0</v>
      </c>
      <c r="J3306" s="27">
        <v>0</v>
      </c>
      <c r="K3306" s="27">
        <v>0</v>
      </c>
      <c r="L3306" s="112"/>
      <c r="M3306" s="92">
        <f t="shared" si="102"/>
        <v>7</v>
      </c>
      <c r="N3306" s="27">
        <v>22</v>
      </c>
      <c r="O3306" s="185">
        <f t="shared" si="103"/>
        <v>0.1076923076923077</v>
      </c>
      <c r="P3306" s="55" t="s">
        <v>446</v>
      </c>
      <c r="Q3306" s="19" t="s">
        <v>4417</v>
      </c>
      <c r="R3306" s="41" t="s">
        <v>873</v>
      </c>
      <c r="S3306" s="19" t="s">
        <v>4418</v>
      </c>
      <c r="T3306" s="28" t="s">
        <v>3120</v>
      </c>
      <c r="U3306" s="17">
        <v>5</v>
      </c>
      <c r="V3306" s="20" t="s">
        <v>519</v>
      </c>
      <c r="W3306" s="18" t="s">
        <v>3142</v>
      </c>
      <c r="X3306" s="18" t="s">
        <v>651</v>
      </c>
      <c r="Y3306" s="29" t="s">
        <v>1078</v>
      </c>
      <c r="Z3306" s="61"/>
    </row>
    <row r="3307" spans="1:267" s="161" customFormat="1" ht="19.5" customHeight="1" x14ac:dyDescent="0.25">
      <c r="A3307" s="50" t="s">
        <v>60</v>
      </c>
      <c r="B3307" s="27">
        <v>2</v>
      </c>
      <c r="C3307" s="27">
        <v>2</v>
      </c>
      <c r="D3307" s="27">
        <v>0</v>
      </c>
      <c r="E3307" s="27">
        <v>2</v>
      </c>
      <c r="F3307" s="27">
        <v>0</v>
      </c>
      <c r="G3307" s="27">
        <v>1</v>
      </c>
      <c r="H3307" s="27">
        <v>0</v>
      </c>
      <c r="I3307" s="27">
        <v>0</v>
      </c>
      <c r="J3307" s="27">
        <v>0</v>
      </c>
      <c r="K3307" s="27">
        <v>0</v>
      </c>
      <c r="L3307" s="112"/>
      <c r="M3307" s="92">
        <f t="shared" si="102"/>
        <v>7</v>
      </c>
      <c r="N3307" s="27">
        <v>31</v>
      </c>
      <c r="O3307" s="185">
        <f t="shared" si="103"/>
        <v>0.1076923076923077</v>
      </c>
      <c r="P3307" s="55" t="s">
        <v>446</v>
      </c>
      <c r="Q3307" s="19" t="s">
        <v>4943</v>
      </c>
      <c r="R3307" s="41" t="s">
        <v>873</v>
      </c>
      <c r="S3307" s="19" t="s">
        <v>847</v>
      </c>
      <c r="T3307" s="28" t="s">
        <v>3662</v>
      </c>
      <c r="U3307" s="17">
        <v>5</v>
      </c>
      <c r="V3307" s="20" t="s">
        <v>637</v>
      </c>
      <c r="W3307" s="18" t="s">
        <v>696</v>
      </c>
      <c r="X3307" s="18" t="s">
        <v>632</v>
      </c>
      <c r="Y3307" s="29" t="s">
        <v>486</v>
      </c>
      <c r="Z3307" s="61"/>
    </row>
    <row r="3308" spans="1:267" s="161" customFormat="1" ht="19.5" customHeight="1" x14ac:dyDescent="0.25">
      <c r="A3308" s="50" t="s">
        <v>80</v>
      </c>
      <c r="B3308" s="27">
        <v>4</v>
      </c>
      <c r="C3308" s="27">
        <v>0</v>
      </c>
      <c r="D3308" s="27">
        <v>0</v>
      </c>
      <c r="E3308" s="27">
        <v>0</v>
      </c>
      <c r="F3308" s="27">
        <v>0</v>
      </c>
      <c r="G3308" s="27">
        <v>0</v>
      </c>
      <c r="H3308" s="27">
        <v>3</v>
      </c>
      <c r="I3308" s="27">
        <v>0</v>
      </c>
      <c r="J3308" s="27">
        <v>0</v>
      </c>
      <c r="K3308" s="27">
        <v>0</v>
      </c>
      <c r="L3308" s="112"/>
      <c r="M3308" s="92">
        <f t="shared" si="102"/>
        <v>7</v>
      </c>
      <c r="N3308" s="27">
        <v>19</v>
      </c>
      <c r="O3308" s="185">
        <f t="shared" si="103"/>
        <v>0.1076923076923077</v>
      </c>
      <c r="P3308" s="55" t="s">
        <v>446</v>
      </c>
      <c r="Q3308" s="19" t="s">
        <v>6999</v>
      </c>
      <c r="R3308" s="41" t="s">
        <v>503</v>
      </c>
      <c r="S3308" s="19" t="s">
        <v>7000</v>
      </c>
      <c r="T3308" s="28" t="s">
        <v>3671</v>
      </c>
      <c r="U3308" s="17">
        <v>5</v>
      </c>
      <c r="V3308" s="20" t="s">
        <v>2314</v>
      </c>
      <c r="W3308" s="18" t="s">
        <v>6977</v>
      </c>
      <c r="X3308" s="18" t="s">
        <v>1183</v>
      </c>
      <c r="Y3308" s="29" t="s">
        <v>489</v>
      </c>
      <c r="Z3308" s="61"/>
    </row>
    <row r="3309" spans="1:267" s="161" customFormat="1" ht="19.5" customHeight="1" x14ac:dyDescent="0.25">
      <c r="A3309" s="50" t="s">
        <v>72</v>
      </c>
      <c r="B3309" s="27">
        <v>1</v>
      </c>
      <c r="C3309" s="27">
        <v>3</v>
      </c>
      <c r="D3309" s="27">
        <v>1</v>
      </c>
      <c r="E3309" s="27">
        <v>1</v>
      </c>
      <c r="F3309" s="27">
        <v>0</v>
      </c>
      <c r="G3309" s="27">
        <v>0</v>
      </c>
      <c r="H3309" s="27">
        <v>1</v>
      </c>
      <c r="I3309" s="27">
        <v>0</v>
      </c>
      <c r="J3309" s="27">
        <v>0</v>
      </c>
      <c r="K3309" s="27">
        <v>0</v>
      </c>
      <c r="L3309" s="112"/>
      <c r="M3309" s="92">
        <f t="shared" si="102"/>
        <v>7</v>
      </c>
      <c r="N3309" s="27">
        <v>28</v>
      </c>
      <c r="O3309" s="185">
        <f t="shared" si="103"/>
        <v>0.1076923076923077</v>
      </c>
      <c r="P3309" s="55" t="s">
        <v>446</v>
      </c>
      <c r="Q3309" s="19" t="s">
        <v>4940</v>
      </c>
      <c r="R3309" s="41" t="s">
        <v>750</v>
      </c>
      <c r="S3309" s="19" t="s">
        <v>530</v>
      </c>
      <c r="T3309" s="28" t="s">
        <v>3662</v>
      </c>
      <c r="U3309" s="17">
        <v>5</v>
      </c>
      <c r="V3309" s="20" t="s">
        <v>637</v>
      </c>
      <c r="W3309" s="18" t="s">
        <v>696</v>
      </c>
      <c r="X3309" s="18" t="s">
        <v>632</v>
      </c>
      <c r="Y3309" s="29" t="s">
        <v>486</v>
      </c>
      <c r="Z3309" s="61"/>
    </row>
    <row r="3310" spans="1:267" s="161" customFormat="1" ht="19.5" customHeight="1" x14ac:dyDescent="0.25">
      <c r="A3310" s="50" t="s">
        <v>109</v>
      </c>
      <c r="B3310" s="27">
        <v>3</v>
      </c>
      <c r="C3310" s="27">
        <v>0</v>
      </c>
      <c r="D3310" s="27">
        <v>0</v>
      </c>
      <c r="E3310" s="27">
        <v>0</v>
      </c>
      <c r="F3310" s="27">
        <v>0</v>
      </c>
      <c r="G3310" s="27">
        <v>0</v>
      </c>
      <c r="H3310" s="27">
        <v>0</v>
      </c>
      <c r="I3310" s="27">
        <v>4</v>
      </c>
      <c r="J3310" s="27">
        <v>0</v>
      </c>
      <c r="K3310" s="27">
        <v>0</v>
      </c>
      <c r="L3310" s="112"/>
      <c r="M3310" s="92">
        <f t="shared" si="102"/>
        <v>7</v>
      </c>
      <c r="N3310" s="27">
        <v>29</v>
      </c>
      <c r="O3310" s="185">
        <f t="shared" si="103"/>
        <v>0.1076923076923077</v>
      </c>
      <c r="P3310" s="55" t="s">
        <v>446</v>
      </c>
      <c r="Q3310" s="19" t="s">
        <v>7983</v>
      </c>
      <c r="R3310" s="41" t="s">
        <v>720</v>
      </c>
      <c r="S3310" s="19" t="s">
        <v>721</v>
      </c>
      <c r="T3310" s="28" t="s">
        <v>7778</v>
      </c>
      <c r="U3310" s="17">
        <v>5</v>
      </c>
      <c r="V3310" s="20" t="s">
        <v>682</v>
      </c>
      <c r="W3310" s="18" t="s">
        <v>7915</v>
      </c>
      <c r="X3310" s="18" t="s">
        <v>3131</v>
      </c>
      <c r="Y3310" s="29" t="s">
        <v>540</v>
      </c>
      <c r="Z3310" s="61"/>
    </row>
    <row r="3311" spans="1:267" s="161" customFormat="1" ht="19.5" customHeight="1" x14ac:dyDescent="0.25">
      <c r="A3311" s="50" t="s">
        <v>77</v>
      </c>
      <c r="B3311" s="27">
        <v>1</v>
      </c>
      <c r="C3311" s="27">
        <v>1</v>
      </c>
      <c r="D3311" s="27">
        <v>1</v>
      </c>
      <c r="E3311" s="27">
        <v>0</v>
      </c>
      <c r="F3311" s="27">
        <v>1</v>
      </c>
      <c r="G3311" s="27">
        <v>0</v>
      </c>
      <c r="H3311" s="27">
        <v>0</v>
      </c>
      <c r="I3311" s="27">
        <v>3</v>
      </c>
      <c r="J3311" s="27">
        <v>0</v>
      </c>
      <c r="K3311" s="27">
        <v>0</v>
      </c>
      <c r="L3311" s="112"/>
      <c r="M3311" s="92">
        <f t="shared" ref="M3311:M3374" si="104">SUM(B3311:K3311)</f>
        <v>7</v>
      </c>
      <c r="N3311" s="27">
        <v>31</v>
      </c>
      <c r="O3311" s="185">
        <f t="shared" ref="O3311:O3374" si="105">M3311/65</f>
        <v>0.1076923076923077</v>
      </c>
      <c r="P3311" s="55" t="s">
        <v>446</v>
      </c>
      <c r="Q3311" s="19" t="s">
        <v>4944</v>
      </c>
      <c r="R3311" s="41" t="s">
        <v>478</v>
      </c>
      <c r="S3311" s="19" t="s">
        <v>599</v>
      </c>
      <c r="T3311" s="28" t="s">
        <v>3662</v>
      </c>
      <c r="U3311" s="17">
        <v>5</v>
      </c>
      <c r="V3311" s="20" t="s">
        <v>637</v>
      </c>
      <c r="W3311" s="18" t="s">
        <v>696</v>
      </c>
      <c r="X3311" s="18" t="s">
        <v>632</v>
      </c>
      <c r="Y3311" s="29" t="s">
        <v>486</v>
      </c>
      <c r="Z3311" s="61"/>
    </row>
    <row r="3312" spans="1:267" s="161" customFormat="1" ht="19.5" customHeight="1" x14ac:dyDescent="0.25">
      <c r="A3312" s="50" t="s">
        <v>61</v>
      </c>
      <c r="B3312" s="27">
        <v>5</v>
      </c>
      <c r="C3312" s="27">
        <v>0</v>
      </c>
      <c r="D3312" s="27">
        <v>0</v>
      </c>
      <c r="E3312" s="27">
        <v>0</v>
      </c>
      <c r="F3312" s="27">
        <v>0</v>
      </c>
      <c r="G3312" s="27">
        <v>0</v>
      </c>
      <c r="H3312" s="27">
        <v>2</v>
      </c>
      <c r="I3312" s="27">
        <v>0</v>
      </c>
      <c r="J3312" s="27">
        <v>0</v>
      </c>
      <c r="K3312" s="27">
        <v>0</v>
      </c>
      <c r="L3312" s="112"/>
      <c r="M3312" s="92">
        <f t="shared" si="104"/>
        <v>7</v>
      </c>
      <c r="N3312" s="27">
        <v>4</v>
      </c>
      <c r="O3312" s="185">
        <f t="shared" si="105"/>
        <v>0.1076923076923077</v>
      </c>
      <c r="P3312" s="55" t="s">
        <v>446</v>
      </c>
      <c r="Q3312" s="19" t="s">
        <v>1586</v>
      </c>
      <c r="R3312" s="41" t="s">
        <v>1587</v>
      </c>
      <c r="S3312" s="19" t="s">
        <v>462</v>
      </c>
      <c r="T3312" s="28" t="s">
        <v>1512</v>
      </c>
      <c r="U3312" s="17">
        <v>5</v>
      </c>
      <c r="V3312" s="20" t="s">
        <v>682</v>
      </c>
      <c r="W3312" s="18" t="s">
        <v>1578</v>
      </c>
      <c r="X3312" s="18" t="s">
        <v>478</v>
      </c>
      <c r="Y3312" s="29" t="s">
        <v>1579</v>
      </c>
      <c r="Z3312" s="61"/>
    </row>
    <row r="3313" spans="1:267" s="161" customFormat="1" ht="19.5" customHeight="1" x14ac:dyDescent="0.25">
      <c r="A3313" s="50" t="s">
        <v>106</v>
      </c>
      <c r="B3313" s="27">
        <v>2</v>
      </c>
      <c r="C3313" s="27">
        <v>0</v>
      </c>
      <c r="D3313" s="27">
        <v>0</v>
      </c>
      <c r="E3313" s="27">
        <v>0</v>
      </c>
      <c r="F3313" s="27">
        <v>1</v>
      </c>
      <c r="G3313" s="27">
        <v>4</v>
      </c>
      <c r="H3313" s="27">
        <v>0</v>
      </c>
      <c r="I3313" s="27">
        <v>0</v>
      </c>
      <c r="J3313" s="27">
        <v>0</v>
      </c>
      <c r="K3313" s="27">
        <v>0</v>
      </c>
      <c r="L3313" s="112"/>
      <c r="M3313" s="92">
        <f t="shared" si="104"/>
        <v>7</v>
      </c>
      <c r="N3313" s="27">
        <v>32</v>
      </c>
      <c r="O3313" s="185">
        <f t="shared" si="105"/>
        <v>0.1076923076923077</v>
      </c>
      <c r="P3313" s="55" t="s">
        <v>446</v>
      </c>
      <c r="Q3313" s="19" t="s">
        <v>7208</v>
      </c>
      <c r="R3313" s="41" t="s">
        <v>1723</v>
      </c>
      <c r="S3313" s="19" t="s">
        <v>626</v>
      </c>
      <c r="T3313" s="28" t="s">
        <v>3672</v>
      </c>
      <c r="U3313" s="17">
        <v>5</v>
      </c>
      <c r="V3313" s="20" t="s">
        <v>637</v>
      </c>
      <c r="W3313" s="18" t="s">
        <v>7165</v>
      </c>
      <c r="X3313" s="18" t="s">
        <v>478</v>
      </c>
      <c r="Y3313" s="29" t="s">
        <v>819</v>
      </c>
      <c r="Z3313" s="61"/>
    </row>
    <row r="3314" spans="1:267" s="161" customFormat="1" ht="19.5" customHeight="1" x14ac:dyDescent="0.25">
      <c r="A3314" s="50" t="s">
        <v>113</v>
      </c>
      <c r="B3314" s="27">
        <v>6</v>
      </c>
      <c r="C3314" s="27">
        <v>0</v>
      </c>
      <c r="D3314" s="27">
        <v>0</v>
      </c>
      <c r="E3314" s="27">
        <v>0</v>
      </c>
      <c r="F3314" s="27">
        <v>0</v>
      </c>
      <c r="G3314" s="27">
        <v>0</v>
      </c>
      <c r="H3314" s="27">
        <v>0.5</v>
      </c>
      <c r="I3314" s="27">
        <v>0</v>
      </c>
      <c r="J3314" s="27">
        <v>0</v>
      </c>
      <c r="K3314" s="27">
        <v>0</v>
      </c>
      <c r="L3314" s="112"/>
      <c r="M3314" s="92">
        <f t="shared" si="104"/>
        <v>6.5</v>
      </c>
      <c r="N3314" s="27">
        <v>29</v>
      </c>
      <c r="O3314" s="185">
        <f t="shared" si="105"/>
        <v>0.1</v>
      </c>
      <c r="P3314" s="55" t="s">
        <v>446</v>
      </c>
      <c r="Q3314" s="19" t="s">
        <v>591</v>
      </c>
      <c r="R3314" s="41" t="s">
        <v>579</v>
      </c>
      <c r="S3314" s="19" t="s">
        <v>474</v>
      </c>
      <c r="T3314" s="28" t="s">
        <v>7778</v>
      </c>
      <c r="U3314" s="17">
        <v>5</v>
      </c>
      <c r="V3314" s="20" t="s">
        <v>682</v>
      </c>
      <c r="W3314" s="18" t="s">
        <v>7915</v>
      </c>
      <c r="X3314" s="18" t="s">
        <v>3131</v>
      </c>
      <c r="Y3314" s="29" t="s">
        <v>540</v>
      </c>
      <c r="Z3314" s="61"/>
    </row>
    <row r="3315" spans="1:267" s="161" customFormat="1" ht="19.5" customHeight="1" x14ac:dyDescent="0.25">
      <c r="A3315" s="50" t="s">
        <v>123</v>
      </c>
      <c r="B3315" s="27">
        <v>4</v>
      </c>
      <c r="C3315" s="27">
        <v>0</v>
      </c>
      <c r="D3315" s="27">
        <v>0</v>
      </c>
      <c r="E3315" s="27">
        <v>0</v>
      </c>
      <c r="F3315" s="27">
        <v>0</v>
      </c>
      <c r="G3315" s="27">
        <v>0</v>
      </c>
      <c r="H3315" s="27">
        <v>1.5</v>
      </c>
      <c r="I3315" s="27">
        <v>1</v>
      </c>
      <c r="J3315" s="27">
        <v>0</v>
      </c>
      <c r="K3315" s="27">
        <v>0</v>
      </c>
      <c r="L3315" s="112"/>
      <c r="M3315" s="92">
        <f t="shared" si="104"/>
        <v>6.5</v>
      </c>
      <c r="N3315" s="27">
        <v>42</v>
      </c>
      <c r="O3315" s="185">
        <f t="shared" si="105"/>
        <v>0.1</v>
      </c>
      <c r="P3315" s="55" t="s">
        <v>446</v>
      </c>
      <c r="Q3315" s="19" t="s">
        <v>1119</v>
      </c>
      <c r="R3315" s="41" t="s">
        <v>603</v>
      </c>
      <c r="S3315" s="19" t="s">
        <v>486</v>
      </c>
      <c r="T3315" s="28" t="s">
        <v>681</v>
      </c>
      <c r="U3315" s="17">
        <v>5</v>
      </c>
      <c r="V3315" s="20" t="s">
        <v>645</v>
      </c>
      <c r="W3315" s="18" t="s">
        <v>694</v>
      </c>
      <c r="X3315" s="18" t="s">
        <v>451</v>
      </c>
      <c r="Y3315" s="29" t="s">
        <v>486</v>
      </c>
      <c r="Z3315" s="61"/>
    </row>
    <row r="3316" spans="1:267" s="161" customFormat="1" ht="19.5" customHeight="1" x14ac:dyDescent="0.25">
      <c r="A3316" s="50" t="s">
        <v>79</v>
      </c>
      <c r="B3316" s="27">
        <v>3</v>
      </c>
      <c r="C3316" s="27">
        <v>0</v>
      </c>
      <c r="D3316" s="27">
        <v>0</v>
      </c>
      <c r="E3316" s="27">
        <v>2</v>
      </c>
      <c r="F3316" s="27">
        <v>1</v>
      </c>
      <c r="G3316" s="27">
        <v>0</v>
      </c>
      <c r="H3316" s="27">
        <v>0</v>
      </c>
      <c r="I3316" s="27">
        <v>0</v>
      </c>
      <c r="J3316" s="27">
        <v>0</v>
      </c>
      <c r="K3316" s="27">
        <v>0</v>
      </c>
      <c r="L3316" s="112"/>
      <c r="M3316" s="92">
        <f t="shared" si="104"/>
        <v>6</v>
      </c>
      <c r="N3316" s="27">
        <v>26</v>
      </c>
      <c r="O3316" s="185">
        <f t="shared" si="105"/>
        <v>9.2307692307692313E-2</v>
      </c>
      <c r="P3316" s="55" t="s">
        <v>446</v>
      </c>
      <c r="Q3316" s="19" t="s">
        <v>6780</v>
      </c>
      <c r="R3316" s="41" t="s">
        <v>603</v>
      </c>
      <c r="S3316" s="19" t="s">
        <v>923</v>
      </c>
      <c r="T3316" s="28" t="s">
        <v>3670</v>
      </c>
      <c r="U3316" s="17">
        <v>5</v>
      </c>
      <c r="V3316" s="20" t="s">
        <v>519</v>
      </c>
      <c r="W3316" s="18" t="s">
        <v>6753</v>
      </c>
      <c r="X3316" s="18" t="s">
        <v>476</v>
      </c>
      <c r="Y3316" s="29" t="s">
        <v>599</v>
      </c>
      <c r="Z3316" s="61"/>
    </row>
    <row r="3317" spans="1:267" s="161" customFormat="1" ht="19.5" customHeight="1" x14ac:dyDescent="0.25">
      <c r="A3317" s="50" t="s">
        <v>81</v>
      </c>
      <c r="B3317" s="27">
        <v>0</v>
      </c>
      <c r="C3317" s="27">
        <v>2</v>
      </c>
      <c r="D3317" s="27">
        <v>0</v>
      </c>
      <c r="E3317" s="27">
        <v>4</v>
      </c>
      <c r="F3317" s="27">
        <v>0</v>
      </c>
      <c r="G3317" s="27">
        <v>0</v>
      </c>
      <c r="H3317" s="27">
        <v>0</v>
      </c>
      <c r="I3317" s="27">
        <v>0</v>
      </c>
      <c r="J3317" s="27">
        <v>0</v>
      </c>
      <c r="K3317" s="27">
        <v>0</v>
      </c>
      <c r="L3317" s="112"/>
      <c r="M3317" s="92">
        <f t="shared" si="104"/>
        <v>6</v>
      </c>
      <c r="N3317" s="27">
        <v>24</v>
      </c>
      <c r="O3317" s="185">
        <f t="shared" si="105"/>
        <v>9.2307692307692313E-2</v>
      </c>
      <c r="P3317" s="55" t="s">
        <v>446</v>
      </c>
      <c r="Q3317" s="19" t="s">
        <v>5974</v>
      </c>
      <c r="R3317" s="41" t="s">
        <v>5182</v>
      </c>
      <c r="S3317" s="19" t="s">
        <v>1059</v>
      </c>
      <c r="T3317" s="28" t="s">
        <v>8947</v>
      </c>
      <c r="U3317" s="17">
        <v>5</v>
      </c>
      <c r="V3317" s="20" t="s">
        <v>519</v>
      </c>
      <c r="W3317" s="18" t="s">
        <v>1972</v>
      </c>
      <c r="X3317" s="18" t="s">
        <v>855</v>
      </c>
      <c r="Y3317" s="29" t="s">
        <v>1374</v>
      </c>
      <c r="Z3317" s="61"/>
    </row>
    <row r="3318" spans="1:267" s="161" customFormat="1" ht="19.5" customHeight="1" x14ac:dyDescent="0.25">
      <c r="A3318" s="50" t="s">
        <v>89</v>
      </c>
      <c r="B3318" s="27">
        <v>5</v>
      </c>
      <c r="C3318" s="27">
        <v>0</v>
      </c>
      <c r="D3318" s="27">
        <v>1</v>
      </c>
      <c r="E3318" s="27">
        <v>0</v>
      </c>
      <c r="F3318" s="27">
        <v>0</v>
      </c>
      <c r="G3318" s="27">
        <v>0</v>
      </c>
      <c r="H3318" s="27">
        <v>0</v>
      </c>
      <c r="I3318" s="27">
        <v>0</v>
      </c>
      <c r="J3318" s="27">
        <v>0</v>
      </c>
      <c r="K3318" s="27">
        <v>0</v>
      </c>
      <c r="L3318" s="112"/>
      <c r="M3318" s="92">
        <f t="shared" si="104"/>
        <v>6</v>
      </c>
      <c r="N3318" s="27">
        <v>21</v>
      </c>
      <c r="O3318" s="185">
        <f t="shared" si="105"/>
        <v>9.2307692307692313E-2</v>
      </c>
      <c r="P3318" s="55" t="s">
        <v>446</v>
      </c>
      <c r="Q3318" s="52" t="s">
        <v>3594</v>
      </c>
      <c r="R3318" s="41" t="s">
        <v>655</v>
      </c>
      <c r="S3318" s="19" t="s">
        <v>494</v>
      </c>
      <c r="T3318" s="28" t="s">
        <v>3117</v>
      </c>
      <c r="U3318" s="17">
        <v>5</v>
      </c>
      <c r="V3318" s="20" t="s">
        <v>609</v>
      </c>
      <c r="W3318" s="18" t="s">
        <v>3559</v>
      </c>
      <c r="X3318" s="18" t="s">
        <v>518</v>
      </c>
      <c r="Y3318" s="29" t="s">
        <v>463</v>
      </c>
      <c r="Z3318" s="61"/>
    </row>
    <row r="3319" spans="1:267" s="161" customFormat="1" ht="19.5" customHeight="1" x14ac:dyDescent="0.25">
      <c r="A3319" s="50" t="s">
        <v>119</v>
      </c>
      <c r="B3319" s="27">
        <v>3</v>
      </c>
      <c r="C3319" s="27">
        <v>0</v>
      </c>
      <c r="D3319" s="27">
        <v>0</v>
      </c>
      <c r="E3319" s="27">
        <v>0</v>
      </c>
      <c r="F3319" s="27">
        <v>0</v>
      </c>
      <c r="G3319" s="27">
        <v>2</v>
      </c>
      <c r="H3319" s="27">
        <v>1</v>
      </c>
      <c r="I3319" s="27">
        <v>0</v>
      </c>
      <c r="J3319" s="27">
        <v>0</v>
      </c>
      <c r="K3319" s="27">
        <v>0</v>
      </c>
      <c r="L3319" s="112"/>
      <c r="M3319" s="92">
        <f t="shared" si="104"/>
        <v>6</v>
      </c>
      <c r="N3319" s="27">
        <v>43</v>
      </c>
      <c r="O3319" s="185">
        <f t="shared" si="105"/>
        <v>9.2307692307692313E-2</v>
      </c>
      <c r="P3319" s="55" t="s">
        <v>446</v>
      </c>
      <c r="Q3319" s="19" t="s">
        <v>1115</v>
      </c>
      <c r="R3319" s="41" t="s">
        <v>720</v>
      </c>
      <c r="S3319" s="19" t="s">
        <v>721</v>
      </c>
      <c r="T3319" s="28" t="s">
        <v>681</v>
      </c>
      <c r="U3319" s="17">
        <v>5</v>
      </c>
      <c r="V3319" s="20" t="s">
        <v>645</v>
      </c>
      <c r="W3319" s="18" t="s">
        <v>694</v>
      </c>
      <c r="X3319" s="18" t="s">
        <v>451</v>
      </c>
      <c r="Y3319" s="29" t="s">
        <v>486</v>
      </c>
      <c r="Z3319" s="61"/>
    </row>
    <row r="3320" spans="1:267" s="161" customFormat="1" ht="19.5" customHeight="1" x14ac:dyDescent="0.25">
      <c r="A3320" s="50" t="s">
        <v>86</v>
      </c>
      <c r="B3320" s="27">
        <v>0</v>
      </c>
      <c r="C3320" s="27">
        <v>0</v>
      </c>
      <c r="D3320" s="27">
        <v>1</v>
      </c>
      <c r="E3320" s="27">
        <v>4</v>
      </c>
      <c r="F3320" s="27">
        <v>0</v>
      </c>
      <c r="G3320" s="27">
        <v>0</v>
      </c>
      <c r="H3320" s="27">
        <v>0</v>
      </c>
      <c r="I3320" s="27">
        <v>0</v>
      </c>
      <c r="J3320" s="27">
        <v>0</v>
      </c>
      <c r="K3320" s="27">
        <v>1</v>
      </c>
      <c r="L3320" s="112"/>
      <c r="M3320" s="92">
        <f t="shared" si="104"/>
        <v>6</v>
      </c>
      <c r="N3320" s="27">
        <v>24</v>
      </c>
      <c r="O3320" s="185">
        <f t="shared" si="105"/>
        <v>9.2307692307692313E-2</v>
      </c>
      <c r="P3320" s="55" t="s">
        <v>446</v>
      </c>
      <c r="Q3320" s="19" t="s">
        <v>2667</v>
      </c>
      <c r="R3320" s="41" t="s">
        <v>624</v>
      </c>
      <c r="S3320" s="19" t="s">
        <v>628</v>
      </c>
      <c r="T3320" s="28" t="s">
        <v>8947</v>
      </c>
      <c r="U3320" s="17">
        <v>5</v>
      </c>
      <c r="V3320" s="20" t="s">
        <v>519</v>
      </c>
      <c r="W3320" s="18" t="s">
        <v>1972</v>
      </c>
      <c r="X3320" s="18" t="s">
        <v>855</v>
      </c>
      <c r="Y3320" s="29" t="s">
        <v>1374</v>
      </c>
      <c r="Z3320" s="61"/>
    </row>
    <row r="3321" spans="1:267" s="161" customFormat="1" ht="19.5" customHeight="1" x14ac:dyDescent="0.25">
      <c r="A3321" s="50" t="s">
        <v>59</v>
      </c>
      <c r="B3321" s="27">
        <v>5</v>
      </c>
      <c r="C3321" s="27">
        <v>0</v>
      </c>
      <c r="D3321" s="27">
        <v>0</v>
      </c>
      <c r="E3321" s="27">
        <v>0</v>
      </c>
      <c r="F3321" s="27">
        <v>0</v>
      </c>
      <c r="G3321" s="27">
        <v>0</v>
      </c>
      <c r="H3321" s="27">
        <v>0.5</v>
      </c>
      <c r="I3321" s="27">
        <v>0</v>
      </c>
      <c r="J3321" s="27">
        <v>0</v>
      </c>
      <c r="K3321" s="27">
        <v>0</v>
      </c>
      <c r="L3321" s="112"/>
      <c r="M3321" s="92">
        <f t="shared" si="104"/>
        <v>5.5</v>
      </c>
      <c r="N3321" s="27">
        <v>15</v>
      </c>
      <c r="O3321" s="185">
        <f t="shared" si="105"/>
        <v>8.461538461538462E-2</v>
      </c>
      <c r="P3321" s="55" t="s">
        <v>446</v>
      </c>
      <c r="Q3321" s="19" t="s">
        <v>2239</v>
      </c>
      <c r="R3321" s="41" t="s">
        <v>809</v>
      </c>
      <c r="S3321" s="19" t="s">
        <v>614</v>
      </c>
      <c r="T3321" s="28" t="s">
        <v>2196</v>
      </c>
      <c r="U3321" s="17">
        <v>5</v>
      </c>
      <c r="V3321" s="20" t="s">
        <v>519</v>
      </c>
      <c r="W3321" s="18" t="s">
        <v>2041</v>
      </c>
      <c r="X3321" s="18" t="s">
        <v>811</v>
      </c>
      <c r="Y3321" s="29" t="s">
        <v>452</v>
      </c>
      <c r="Z3321" s="61"/>
    </row>
    <row r="3322" spans="1:267" s="161" customFormat="1" ht="19.5" customHeight="1" x14ac:dyDescent="0.25">
      <c r="A3322" s="50" t="s">
        <v>82</v>
      </c>
      <c r="B3322" s="27">
        <v>2</v>
      </c>
      <c r="C3322" s="27">
        <v>1</v>
      </c>
      <c r="D3322" s="27">
        <v>0.5</v>
      </c>
      <c r="E3322" s="27">
        <v>1</v>
      </c>
      <c r="F3322" s="27">
        <v>0</v>
      </c>
      <c r="G3322" s="27">
        <v>0</v>
      </c>
      <c r="H3322" s="27">
        <v>0</v>
      </c>
      <c r="I3322" s="27">
        <v>1</v>
      </c>
      <c r="J3322" s="27">
        <v>0</v>
      </c>
      <c r="K3322" s="27">
        <v>0</v>
      </c>
      <c r="L3322" s="112"/>
      <c r="M3322" s="92">
        <f t="shared" si="104"/>
        <v>5.5</v>
      </c>
      <c r="N3322" s="27">
        <v>32</v>
      </c>
      <c r="O3322" s="185">
        <f t="shared" si="105"/>
        <v>8.461538461538462E-2</v>
      </c>
      <c r="P3322" s="55" t="s">
        <v>446</v>
      </c>
      <c r="Q3322" s="19" t="s">
        <v>4945</v>
      </c>
      <c r="R3322" s="41" t="s">
        <v>515</v>
      </c>
      <c r="S3322" s="19" t="s">
        <v>1160</v>
      </c>
      <c r="T3322" s="28" t="s">
        <v>3662</v>
      </c>
      <c r="U3322" s="17">
        <v>5</v>
      </c>
      <c r="V3322" s="20" t="s">
        <v>637</v>
      </c>
      <c r="W3322" s="18" t="s">
        <v>696</v>
      </c>
      <c r="X3322" s="18" t="s">
        <v>632</v>
      </c>
      <c r="Y3322" s="29" t="s">
        <v>486</v>
      </c>
      <c r="Z3322" s="61"/>
    </row>
    <row r="3323" spans="1:267" s="161" customFormat="1" ht="19.5" customHeight="1" x14ac:dyDescent="0.25">
      <c r="A3323" s="50" t="s">
        <v>67</v>
      </c>
      <c r="B3323" s="27">
        <v>2</v>
      </c>
      <c r="C3323" s="27">
        <v>0</v>
      </c>
      <c r="D3323" s="27">
        <v>3</v>
      </c>
      <c r="E3323" s="27">
        <v>0</v>
      </c>
      <c r="F3323" s="27">
        <v>0</v>
      </c>
      <c r="G3323" s="27">
        <v>0</v>
      </c>
      <c r="H3323" s="27">
        <v>0.5</v>
      </c>
      <c r="I3323" s="27">
        <v>0</v>
      </c>
      <c r="J3323" s="27">
        <v>0</v>
      </c>
      <c r="K3323" s="27">
        <v>0</v>
      </c>
      <c r="L3323" s="112"/>
      <c r="M3323" s="92">
        <f t="shared" si="104"/>
        <v>5.5</v>
      </c>
      <c r="N3323" s="27">
        <v>19</v>
      </c>
      <c r="O3323" s="185">
        <f t="shared" si="105"/>
        <v>8.461538461538462E-2</v>
      </c>
      <c r="P3323" s="55" t="s">
        <v>446</v>
      </c>
      <c r="Q3323" s="19" t="s">
        <v>2504</v>
      </c>
      <c r="R3323" s="41" t="s">
        <v>873</v>
      </c>
      <c r="S3323" s="19" t="s">
        <v>556</v>
      </c>
      <c r="T3323" s="28" t="s">
        <v>2445</v>
      </c>
      <c r="U3323" s="17">
        <v>5</v>
      </c>
      <c r="V3323" s="20" t="s">
        <v>609</v>
      </c>
      <c r="W3323" s="18" t="s">
        <v>1178</v>
      </c>
      <c r="X3323" s="18" t="s">
        <v>1183</v>
      </c>
      <c r="Y3323" s="29" t="s">
        <v>452</v>
      </c>
      <c r="Z3323" s="61"/>
    </row>
    <row r="3324" spans="1:267" s="161" customFormat="1" ht="19.5" customHeight="1" x14ac:dyDescent="0.25">
      <c r="A3324" s="50" t="s">
        <v>67</v>
      </c>
      <c r="B3324" s="27">
        <v>5</v>
      </c>
      <c r="C3324" s="27">
        <v>0</v>
      </c>
      <c r="D3324" s="27">
        <v>0</v>
      </c>
      <c r="E3324" s="27">
        <v>0</v>
      </c>
      <c r="F3324" s="27">
        <v>0</v>
      </c>
      <c r="G3324" s="27">
        <v>0</v>
      </c>
      <c r="H3324" s="27">
        <v>0</v>
      </c>
      <c r="I3324" s="27">
        <v>0</v>
      </c>
      <c r="J3324" s="27">
        <v>0</v>
      </c>
      <c r="K3324" s="27">
        <v>0</v>
      </c>
      <c r="L3324" s="112"/>
      <c r="M3324" s="92">
        <f t="shared" si="104"/>
        <v>5</v>
      </c>
      <c r="N3324" s="27">
        <v>9</v>
      </c>
      <c r="O3324" s="185">
        <f t="shared" si="105"/>
        <v>7.6923076923076927E-2</v>
      </c>
      <c r="P3324" s="55" t="s">
        <v>446</v>
      </c>
      <c r="Q3324" s="19" t="s">
        <v>5650</v>
      </c>
      <c r="R3324" s="41" t="s">
        <v>742</v>
      </c>
      <c r="S3324" s="19" t="s">
        <v>536</v>
      </c>
      <c r="T3324" s="28" t="s">
        <v>3664</v>
      </c>
      <c r="U3324" s="17">
        <v>5</v>
      </c>
      <c r="V3324" s="20" t="s">
        <v>682</v>
      </c>
      <c r="W3324" s="18" t="s">
        <v>5644</v>
      </c>
      <c r="X3324" s="18" t="s">
        <v>4268</v>
      </c>
      <c r="Y3324" s="29" t="s">
        <v>1348</v>
      </c>
      <c r="Z3324" s="61"/>
    </row>
    <row r="3325" spans="1:267" s="161" customFormat="1" ht="19.5" customHeight="1" x14ac:dyDescent="0.25">
      <c r="A3325" s="67" t="s">
        <v>72</v>
      </c>
      <c r="B3325" s="31">
        <v>0</v>
      </c>
      <c r="C3325" s="31">
        <v>0</v>
      </c>
      <c r="D3325" s="31">
        <v>1</v>
      </c>
      <c r="E3325" s="31">
        <v>3</v>
      </c>
      <c r="F3325" s="31">
        <v>1</v>
      </c>
      <c r="G3325" s="31">
        <v>0</v>
      </c>
      <c r="H3325" s="31">
        <v>0</v>
      </c>
      <c r="I3325" s="31">
        <v>0</v>
      </c>
      <c r="J3325" s="31">
        <v>0</v>
      </c>
      <c r="K3325" s="31">
        <v>0</v>
      </c>
      <c r="L3325" s="124"/>
      <c r="M3325" s="92">
        <f t="shared" si="104"/>
        <v>5</v>
      </c>
      <c r="N3325" s="31">
        <v>24</v>
      </c>
      <c r="O3325" s="185">
        <f t="shared" si="105"/>
        <v>7.6923076923076927E-2</v>
      </c>
      <c r="P3325" s="65" t="s">
        <v>446</v>
      </c>
      <c r="Q3325" s="19" t="s">
        <v>5264</v>
      </c>
      <c r="R3325" s="41" t="s">
        <v>488</v>
      </c>
      <c r="S3325" s="19" t="s">
        <v>486</v>
      </c>
      <c r="T3325" s="40" t="s">
        <v>3663</v>
      </c>
      <c r="U3325" s="32">
        <v>5</v>
      </c>
      <c r="V3325" s="20" t="s">
        <v>1190</v>
      </c>
      <c r="W3325" s="33" t="s">
        <v>5227</v>
      </c>
      <c r="X3325" s="33" t="s">
        <v>811</v>
      </c>
      <c r="Y3325" s="34" t="s">
        <v>474</v>
      </c>
      <c r="Z3325" s="186"/>
      <c r="AA3325" s="187"/>
      <c r="AB3325" s="187"/>
      <c r="AC3325" s="187"/>
      <c r="AD3325" s="187"/>
      <c r="AE3325" s="187"/>
      <c r="AF3325" s="187"/>
      <c r="AG3325" s="187"/>
      <c r="AH3325" s="187"/>
      <c r="AI3325" s="187"/>
      <c r="AJ3325" s="187"/>
      <c r="AK3325" s="187"/>
      <c r="AL3325" s="187"/>
      <c r="AM3325" s="187"/>
      <c r="AN3325" s="187"/>
      <c r="AO3325" s="187"/>
      <c r="AP3325" s="187"/>
      <c r="AQ3325" s="187"/>
      <c r="AR3325" s="187"/>
      <c r="AS3325" s="187"/>
      <c r="AT3325" s="187"/>
      <c r="AU3325" s="187"/>
      <c r="AV3325" s="187"/>
      <c r="AW3325" s="187"/>
      <c r="AX3325" s="187"/>
      <c r="AY3325" s="187"/>
      <c r="AZ3325" s="187"/>
      <c r="BA3325" s="187"/>
      <c r="BB3325" s="187"/>
      <c r="BC3325" s="187"/>
      <c r="BD3325" s="187"/>
      <c r="BE3325" s="187"/>
      <c r="BF3325" s="187"/>
      <c r="BG3325" s="187"/>
      <c r="BH3325" s="187"/>
      <c r="BI3325" s="187"/>
      <c r="BJ3325" s="187"/>
      <c r="BK3325" s="187"/>
      <c r="BL3325" s="187"/>
      <c r="BM3325" s="187"/>
      <c r="BN3325" s="187"/>
      <c r="BO3325" s="187"/>
      <c r="BP3325" s="187"/>
      <c r="BQ3325" s="187"/>
      <c r="BR3325" s="187"/>
      <c r="BS3325" s="187"/>
      <c r="BT3325" s="187"/>
      <c r="BU3325" s="187"/>
      <c r="BV3325" s="187"/>
      <c r="BW3325" s="187"/>
      <c r="BX3325" s="187"/>
      <c r="BY3325" s="187"/>
      <c r="BZ3325" s="187"/>
      <c r="CA3325" s="187"/>
      <c r="CB3325" s="187"/>
      <c r="CC3325" s="187"/>
      <c r="CD3325" s="187"/>
      <c r="CE3325" s="187"/>
      <c r="CF3325" s="187"/>
      <c r="CG3325" s="187"/>
      <c r="CH3325" s="187"/>
      <c r="CI3325" s="187"/>
      <c r="CJ3325" s="187"/>
      <c r="CK3325" s="187"/>
      <c r="CL3325" s="187"/>
      <c r="CM3325" s="187"/>
      <c r="CN3325" s="187"/>
      <c r="CO3325" s="187"/>
      <c r="CP3325" s="187"/>
      <c r="CQ3325" s="187"/>
      <c r="CR3325" s="187"/>
      <c r="CS3325" s="187"/>
      <c r="CT3325" s="187"/>
      <c r="CU3325" s="187"/>
      <c r="CV3325" s="187"/>
      <c r="CW3325" s="187"/>
      <c r="CX3325" s="187"/>
      <c r="CY3325" s="187"/>
      <c r="CZ3325" s="187"/>
      <c r="DA3325" s="187"/>
      <c r="DB3325" s="187"/>
      <c r="DC3325" s="187"/>
      <c r="DD3325" s="187"/>
      <c r="DE3325" s="187"/>
      <c r="DF3325" s="187"/>
      <c r="DG3325" s="187"/>
      <c r="DH3325" s="187"/>
      <c r="DI3325" s="187"/>
      <c r="DJ3325" s="187"/>
      <c r="DK3325" s="187"/>
      <c r="DL3325" s="187"/>
      <c r="DM3325" s="187"/>
      <c r="DN3325" s="187"/>
      <c r="DO3325" s="187"/>
      <c r="DP3325" s="187"/>
      <c r="DQ3325" s="187"/>
      <c r="DR3325" s="187"/>
      <c r="DS3325" s="187"/>
      <c r="DT3325" s="187"/>
      <c r="DU3325" s="187"/>
      <c r="DV3325" s="187"/>
      <c r="DW3325" s="187"/>
      <c r="DX3325" s="187"/>
      <c r="DY3325" s="187"/>
      <c r="DZ3325" s="187"/>
      <c r="EA3325" s="187"/>
      <c r="EB3325" s="187"/>
      <c r="EC3325" s="187"/>
      <c r="ED3325" s="187"/>
      <c r="EE3325" s="187"/>
      <c r="EF3325" s="187"/>
      <c r="EG3325" s="187"/>
      <c r="EH3325" s="187"/>
      <c r="EI3325" s="187"/>
      <c r="EJ3325" s="187"/>
      <c r="EK3325" s="187"/>
      <c r="EL3325" s="187"/>
      <c r="EM3325" s="187"/>
      <c r="EN3325" s="187"/>
      <c r="EO3325" s="187"/>
      <c r="EP3325" s="187"/>
      <c r="EQ3325" s="187"/>
      <c r="ER3325" s="187"/>
      <c r="ES3325" s="187"/>
      <c r="ET3325" s="187"/>
      <c r="EU3325" s="187"/>
      <c r="EV3325" s="187"/>
      <c r="EW3325" s="187"/>
      <c r="EX3325" s="187"/>
      <c r="EY3325" s="187"/>
      <c r="EZ3325" s="187"/>
      <c r="FA3325" s="187"/>
      <c r="FB3325" s="187"/>
      <c r="FC3325" s="187"/>
      <c r="FD3325" s="187"/>
      <c r="FE3325" s="187"/>
      <c r="FF3325" s="187"/>
      <c r="FG3325" s="187"/>
      <c r="FH3325" s="187"/>
      <c r="FI3325" s="187"/>
      <c r="FJ3325" s="187"/>
      <c r="FK3325" s="187"/>
      <c r="FL3325" s="187"/>
      <c r="FM3325" s="187"/>
      <c r="FN3325" s="187"/>
      <c r="FO3325" s="187"/>
      <c r="FP3325" s="187"/>
      <c r="FQ3325" s="187"/>
      <c r="FR3325" s="187"/>
      <c r="FS3325" s="187"/>
      <c r="FT3325" s="187"/>
      <c r="FU3325" s="187"/>
      <c r="FV3325" s="187"/>
      <c r="FW3325" s="187"/>
      <c r="FX3325" s="187"/>
      <c r="FY3325" s="187"/>
      <c r="FZ3325" s="187"/>
      <c r="GA3325" s="187"/>
      <c r="GB3325" s="187"/>
      <c r="GC3325" s="187"/>
      <c r="GD3325" s="187"/>
      <c r="GE3325" s="187"/>
      <c r="GF3325" s="187"/>
      <c r="GG3325" s="187"/>
      <c r="GH3325" s="187"/>
      <c r="GI3325" s="187"/>
      <c r="GJ3325" s="187"/>
      <c r="GK3325" s="187"/>
      <c r="GL3325" s="187"/>
      <c r="GM3325" s="187"/>
      <c r="GN3325" s="187"/>
      <c r="GO3325" s="187"/>
      <c r="GP3325" s="187"/>
      <c r="GQ3325" s="187"/>
      <c r="GR3325" s="187"/>
      <c r="GS3325" s="187"/>
      <c r="GT3325" s="187"/>
      <c r="GU3325" s="187"/>
      <c r="GV3325" s="187"/>
      <c r="GW3325" s="187"/>
      <c r="GX3325" s="187"/>
      <c r="GY3325" s="187"/>
      <c r="GZ3325" s="187"/>
      <c r="HA3325" s="187"/>
      <c r="HB3325" s="187"/>
      <c r="HC3325" s="187"/>
      <c r="HD3325" s="187"/>
      <c r="HE3325" s="187"/>
      <c r="HF3325" s="187"/>
      <c r="HG3325" s="187"/>
      <c r="HH3325" s="187"/>
      <c r="HI3325" s="187"/>
      <c r="HJ3325" s="187"/>
      <c r="HK3325" s="187"/>
      <c r="HL3325" s="187"/>
      <c r="HM3325" s="187"/>
      <c r="HN3325" s="187"/>
      <c r="HO3325" s="187"/>
      <c r="HP3325" s="187"/>
      <c r="HQ3325" s="187"/>
      <c r="HR3325" s="187"/>
      <c r="HS3325" s="187"/>
      <c r="HT3325" s="187"/>
      <c r="HU3325" s="187"/>
      <c r="HV3325" s="187"/>
      <c r="HW3325" s="187"/>
      <c r="HX3325" s="187"/>
      <c r="HY3325" s="187"/>
      <c r="HZ3325" s="187"/>
      <c r="IA3325" s="187"/>
      <c r="IB3325" s="187"/>
      <c r="IC3325" s="187"/>
      <c r="ID3325" s="187"/>
      <c r="IE3325" s="187"/>
      <c r="IF3325" s="187"/>
      <c r="IG3325" s="187"/>
      <c r="IH3325" s="187"/>
      <c r="II3325" s="187"/>
      <c r="IJ3325" s="187"/>
      <c r="IK3325" s="187"/>
      <c r="IL3325" s="187"/>
      <c r="IM3325" s="187"/>
      <c r="IN3325" s="187"/>
      <c r="IO3325" s="187"/>
      <c r="IP3325" s="187"/>
      <c r="IQ3325" s="187"/>
      <c r="IR3325" s="187"/>
      <c r="IS3325" s="187"/>
      <c r="IT3325" s="187"/>
      <c r="IU3325" s="187"/>
      <c r="IV3325" s="187"/>
      <c r="IW3325" s="187"/>
      <c r="IX3325" s="187"/>
      <c r="IY3325" s="187"/>
      <c r="IZ3325" s="187"/>
      <c r="JA3325" s="187"/>
      <c r="JB3325" s="187"/>
      <c r="JC3325" s="187"/>
      <c r="JD3325" s="187"/>
      <c r="JE3325" s="187"/>
      <c r="JF3325" s="187"/>
      <c r="JG3325" s="187"/>
    </row>
    <row r="3326" spans="1:267" s="161" customFormat="1" ht="19.5" customHeight="1" x14ac:dyDescent="0.25">
      <c r="A3326" s="50" t="s">
        <v>74</v>
      </c>
      <c r="B3326" s="27">
        <v>1</v>
      </c>
      <c r="C3326" s="27">
        <v>0</v>
      </c>
      <c r="D3326" s="27">
        <v>0</v>
      </c>
      <c r="E3326" s="27">
        <v>1</v>
      </c>
      <c r="F3326" s="27">
        <v>1</v>
      </c>
      <c r="G3326" s="27">
        <v>0</v>
      </c>
      <c r="H3326" s="27">
        <v>0</v>
      </c>
      <c r="I3326" s="27">
        <v>2</v>
      </c>
      <c r="J3326" s="27">
        <v>0</v>
      </c>
      <c r="K3326" s="27">
        <v>0</v>
      </c>
      <c r="L3326" s="112"/>
      <c r="M3326" s="92">
        <f t="shared" si="104"/>
        <v>5</v>
      </c>
      <c r="N3326" s="27">
        <v>33</v>
      </c>
      <c r="O3326" s="185">
        <f t="shared" si="105"/>
        <v>7.6923076923076927E-2</v>
      </c>
      <c r="P3326" s="55" t="s">
        <v>446</v>
      </c>
      <c r="Q3326" s="19" t="s">
        <v>4946</v>
      </c>
      <c r="R3326" s="41" t="s">
        <v>607</v>
      </c>
      <c r="S3326" s="19" t="s">
        <v>474</v>
      </c>
      <c r="T3326" s="28" t="s">
        <v>3662</v>
      </c>
      <c r="U3326" s="17">
        <v>5</v>
      </c>
      <c r="V3326" s="20" t="s">
        <v>637</v>
      </c>
      <c r="W3326" s="18" t="s">
        <v>696</v>
      </c>
      <c r="X3326" s="18" t="s">
        <v>632</v>
      </c>
      <c r="Y3326" s="29" t="s">
        <v>486</v>
      </c>
      <c r="Z3326" s="61"/>
    </row>
    <row r="3327" spans="1:267" s="161" customFormat="1" ht="19.5" customHeight="1" x14ac:dyDescent="0.25">
      <c r="A3327" s="67" t="s">
        <v>85</v>
      </c>
      <c r="B3327" s="31">
        <v>5</v>
      </c>
      <c r="C3327" s="31">
        <v>0</v>
      </c>
      <c r="D3327" s="31">
        <v>0</v>
      </c>
      <c r="E3327" s="31">
        <v>0</v>
      </c>
      <c r="F3327" s="31">
        <v>0</v>
      </c>
      <c r="G3327" s="31">
        <v>0</v>
      </c>
      <c r="H3327" s="31">
        <v>0</v>
      </c>
      <c r="I3327" s="31">
        <v>0</v>
      </c>
      <c r="J3327" s="31">
        <v>0</v>
      </c>
      <c r="K3327" s="31">
        <v>0</v>
      </c>
      <c r="L3327" s="124"/>
      <c r="M3327" s="92">
        <f t="shared" si="104"/>
        <v>5</v>
      </c>
      <c r="N3327" s="31">
        <v>24</v>
      </c>
      <c r="O3327" s="185">
        <f t="shared" si="105"/>
        <v>7.6923076923076927E-2</v>
      </c>
      <c r="P3327" s="65" t="s">
        <v>446</v>
      </c>
      <c r="Q3327" s="19" t="s">
        <v>2731</v>
      </c>
      <c r="R3327" s="41" t="s">
        <v>930</v>
      </c>
      <c r="S3327" s="19" t="s">
        <v>847</v>
      </c>
      <c r="T3327" s="40" t="s">
        <v>3663</v>
      </c>
      <c r="U3327" s="32">
        <v>5</v>
      </c>
      <c r="V3327" s="20" t="s">
        <v>645</v>
      </c>
      <c r="W3327" s="33" t="s">
        <v>5230</v>
      </c>
      <c r="X3327" s="33" t="s">
        <v>5231</v>
      </c>
      <c r="Y3327" s="34" t="s">
        <v>5232</v>
      </c>
      <c r="Z3327" s="186"/>
      <c r="AA3327" s="187"/>
      <c r="AB3327" s="187"/>
      <c r="AC3327" s="187"/>
      <c r="AD3327" s="187"/>
      <c r="AE3327" s="187"/>
      <c r="AF3327" s="187"/>
      <c r="AG3327" s="187"/>
      <c r="AH3327" s="187"/>
      <c r="AI3327" s="187"/>
      <c r="AJ3327" s="187"/>
      <c r="AK3327" s="187"/>
      <c r="AL3327" s="187"/>
      <c r="AM3327" s="187"/>
      <c r="AN3327" s="187"/>
      <c r="AO3327" s="187"/>
      <c r="AP3327" s="187"/>
      <c r="AQ3327" s="187"/>
      <c r="AR3327" s="187"/>
      <c r="AS3327" s="187"/>
      <c r="AT3327" s="187"/>
      <c r="AU3327" s="187"/>
      <c r="AV3327" s="187"/>
      <c r="AW3327" s="187"/>
      <c r="AX3327" s="187"/>
      <c r="AY3327" s="187"/>
      <c r="AZ3327" s="187"/>
      <c r="BA3327" s="187"/>
      <c r="BB3327" s="187"/>
      <c r="BC3327" s="187"/>
      <c r="BD3327" s="187"/>
      <c r="BE3327" s="187"/>
      <c r="BF3327" s="187"/>
      <c r="BG3327" s="187"/>
      <c r="BH3327" s="187"/>
      <c r="BI3327" s="187"/>
      <c r="BJ3327" s="187"/>
      <c r="BK3327" s="187"/>
      <c r="BL3327" s="187"/>
      <c r="BM3327" s="187"/>
      <c r="BN3327" s="187"/>
      <c r="BO3327" s="187"/>
      <c r="BP3327" s="187"/>
      <c r="BQ3327" s="187"/>
      <c r="BR3327" s="187"/>
      <c r="BS3327" s="187"/>
      <c r="BT3327" s="187"/>
      <c r="BU3327" s="187"/>
      <c r="BV3327" s="187"/>
      <c r="BW3327" s="187"/>
      <c r="BX3327" s="187"/>
      <c r="BY3327" s="187"/>
      <c r="BZ3327" s="187"/>
      <c r="CA3327" s="187"/>
      <c r="CB3327" s="187"/>
      <c r="CC3327" s="187"/>
      <c r="CD3327" s="187"/>
      <c r="CE3327" s="187"/>
      <c r="CF3327" s="187"/>
      <c r="CG3327" s="187"/>
      <c r="CH3327" s="187"/>
      <c r="CI3327" s="187"/>
      <c r="CJ3327" s="187"/>
      <c r="CK3327" s="187"/>
      <c r="CL3327" s="187"/>
      <c r="CM3327" s="187"/>
      <c r="CN3327" s="187"/>
      <c r="CO3327" s="187"/>
      <c r="CP3327" s="187"/>
      <c r="CQ3327" s="187"/>
      <c r="CR3327" s="187"/>
      <c r="CS3327" s="187"/>
      <c r="CT3327" s="187"/>
      <c r="CU3327" s="187"/>
      <c r="CV3327" s="187"/>
      <c r="CW3327" s="187"/>
      <c r="CX3327" s="187"/>
      <c r="CY3327" s="187"/>
      <c r="CZ3327" s="187"/>
      <c r="DA3327" s="187"/>
      <c r="DB3327" s="187"/>
      <c r="DC3327" s="187"/>
      <c r="DD3327" s="187"/>
      <c r="DE3327" s="187"/>
      <c r="DF3327" s="187"/>
      <c r="DG3327" s="187"/>
      <c r="DH3327" s="187"/>
      <c r="DI3327" s="187"/>
      <c r="DJ3327" s="187"/>
      <c r="DK3327" s="187"/>
      <c r="DL3327" s="187"/>
      <c r="DM3327" s="187"/>
      <c r="DN3327" s="187"/>
      <c r="DO3327" s="187"/>
      <c r="DP3327" s="187"/>
      <c r="DQ3327" s="187"/>
      <c r="DR3327" s="187"/>
      <c r="DS3327" s="187"/>
      <c r="DT3327" s="187"/>
      <c r="DU3327" s="187"/>
      <c r="DV3327" s="187"/>
      <c r="DW3327" s="187"/>
      <c r="DX3327" s="187"/>
      <c r="DY3327" s="187"/>
      <c r="DZ3327" s="187"/>
      <c r="EA3327" s="187"/>
      <c r="EB3327" s="187"/>
      <c r="EC3327" s="187"/>
      <c r="ED3327" s="187"/>
      <c r="EE3327" s="187"/>
      <c r="EF3327" s="187"/>
      <c r="EG3327" s="187"/>
      <c r="EH3327" s="187"/>
      <c r="EI3327" s="187"/>
      <c r="EJ3327" s="187"/>
      <c r="EK3327" s="187"/>
      <c r="EL3327" s="187"/>
      <c r="EM3327" s="187"/>
      <c r="EN3327" s="187"/>
      <c r="EO3327" s="187"/>
      <c r="EP3327" s="187"/>
      <c r="EQ3327" s="187"/>
      <c r="ER3327" s="187"/>
      <c r="ES3327" s="187"/>
      <c r="ET3327" s="187"/>
      <c r="EU3327" s="187"/>
      <c r="EV3327" s="187"/>
      <c r="EW3327" s="187"/>
      <c r="EX3327" s="187"/>
      <c r="EY3327" s="187"/>
      <c r="EZ3327" s="187"/>
      <c r="FA3327" s="187"/>
      <c r="FB3327" s="187"/>
      <c r="FC3327" s="187"/>
      <c r="FD3327" s="187"/>
      <c r="FE3327" s="187"/>
      <c r="FF3327" s="187"/>
      <c r="FG3327" s="187"/>
      <c r="FH3327" s="187"/>
      <c r="FI3327" s="187"/>
      <c r="FJ3327" s="187"/>
      <c r="FK3327" s="187"/>
      <c r="FL3327" s="187"/>
      <c r="FM3327" s="187"/>
      <c r="FN3327" s="187"/>
      <c r="FO3327" s="187"/>
      <c r="FP3327" s="187"/>
      <c r="FQ3327" s="187"/>
      <c r="FR3327" s="187"/>
      <c r="FS3327" s="187"/>
      <c r="FT3327" s="187"/>
      <c r="FU3327" s="187"/>
      <c r="FV3327" s="187"/>
      <c r="FW3327" s="187"/>
      <c r="FX3327" s="187"/>
      <c r="FY3327" s="187"/>
      <c r="FZ3327" s="187"/>
      <c r="GA3327" s="187"/>
      <c r="GB3327" s="187"/>
      <c r="GC3327" s="187"/>
      <c r="GD3327" s="187"/>
      <c r="GE3327" s="187"/>
      <c r="GF3327" s="187"/>
      <c r="GG3327" s="187"/>
      <c r="GH3327" s="187"/>
      <c r="GI3327" s="187"/>
      <c r="GJ3327" s="187"/>
      <c r="GK3327" s="187"/>
      <c r="GL3327" s="187"/>
      <c r="GM3327" s="187"/>
      <c r="GN3327" s="187"/>
      <c r="GO3327" s="187"/>
      <c r="GP3327" s="187"/>
      <c r="GQ3327" s="187"/>
      <c r="GR3327" s="187"/>
      <c r="GS3327" s="187"/>
      <c r="GT3327" s="187"/>
      <c r="GU3327" s="187"/>
      <c r="GV3327" s="187"/>
      <c r="GW3327" s="187"/>
      <c r="GX3327" s="187"/>
      <c r="GY3327" s="187"/>
      <c r="GZ3327" s="187"/>
      <c r="HA3327" s="187"/>
      <c r="HB3327" s="187"/>
      <c r="HC3327" s="187"/>
      <c r="HD3327" s="187"/>
      <c r="HE3327" s="187"/>
      <c r="HF3327" s="187"/>
      <c r="HG3327" s="187"/>
      <c r="HH3327" s="187"/>
      <c r="HI3327" s="187"/>
      <c r="HJ3327" s="187"/>
      <c r="HK3327" s="187"/>
      <c r="HL3327" s="187"/>
      <c r="HM3327" s="187"/>
      <c r="HN3327" s="187"/>
      <c r="HO3327" s="187"/>
      <c r="HP3327" s="187"/>
      <c r="HQ3327" s="187"/>
      <c r="HR3327" s="187"/>
      <c r="HS3327" s="187"/>
      <c r="HT3327" s="187"/>
      <c r="HU3327" s="187"/>
      <c r="HV3327" s="187"/>
      <c r="HW3327" s="187"/>
      <c r="HX3327" s="187"/>
      <c r="HY3327" s="187"/>
      <c r="HZ3327" s="187"/>
      <c r="IA3327" s="187"/>
      <c r="IB3327" s="187"/>
      <c r="IC3327" s="187"/>
      <c r="ID3327" s="187"/>
      <c r="IE3327" s="187"/>
      <c r="IF3327" s="187"/>
      <c r="IG3327" s="187"/>
      <c r="IH3327" s="187"/>
      <c r="II3327" s="187"/>
      <c r="IJ3327" s="187"/>
      <c r="IK3327" s="187"/>
      <c r="IL3327" s="187"/>
      <c r="IM3327" s="187"/>
      <c r="IN3327" s="187"/>
      <c r="IO3327" s="187"/>
      <c r="IP3327" s="187"/>
      <c r="IQ3327" s="187"/>
      <c r="IR3327" s="187"/>
      <c r="IS3327" s="187"/>
      <c r="IT3327" s="187"/>
      <c r="IU3327" s="187"/>
      <c r="IV3327" s="187"/>
      <c r="IW3327" s="187"/>
      <c r="IX3327" s="187"/>
      <c r="IY3327" s="187"/>
      <c r="IZ3327" s="187"/>
      <c r="JA3327" s="187"/>
      <c r="JB3327" s="187"/>
      <c r="JC3327" s="187"/>
      <c r="JD3327" s="187"/>
      <c r="JE3327" s="187"/>
      <c r="JF3327" s="187"/>
      <c r="JG3327" s="187"/>
    </row>
    <row r="3328" spans="1:267" s="161" customFormat="1" ht="19.5" customHeight="1" x14ac:dyDescent="0.25">
      <c r="A3328" s="50" t="s">
        <v>73</v>
      </c>
      <c r="B3328" s="27">
        <v>3</v>
      </c>
      <c r="C3328" s="27">
        <v>0</v>
      </c>
      <c r="D3328" s="27">
        <v>0</v>
      </c>
      <c r="E3328" s="27">
        <v>0</v>
      </c>
      <c r="F3328" s="27">
        <v>0</v>
      </c>
      <c r="G3328" s="27">
        <v>1</v>
      </c>
      <c r="H3328" s="27">
        <v>0</v>
      </c>
      <c r="I3328" s="27">
        <v>0</v>
      </c>
      <c r="J3328" s="27">
        <v>0</v>
      </c>
      <c r="K3328" s="27">
        <v>0</v>
      </c>
      <c r="L3328" s="112"/>
      <c r="M3328" s="92">
        <f t="shared" si="104"/>
        <v>4</v>
      </c>
      <c r="N3328" s="27">
        <v>20</v>
      </c>
      <c r="O3328" s="185">
        <f t="shared" si="105"/>
        <v>6.1538461538461542E-2</v>
      </c>
      <c r="P3328" s="55" t="s">
        <v>446</v>
      </c>
      <c r="Q3328" s="19" t="s">
        <v>2505</v>
      </c>
      <c r="R3328" s="41" t="s">
        <v>454</v>
      </c>
      <c r="S3328" s="19" t="s">
        <v>556</v>
      </c>
      <c r="T3328" s="28" t="s">
        <v>2445</v>
      </c>
      <c r="U3328" s="17">
        <v>5</v>
      </c>
      <c r="V3328" s="20" t="s">
        <v>637</v>
      </c>
      <c r="W3328" s="18" t="s">
        <v>2486</v>
      </c>
      <c r="X3328" s="18" t="s">
        <v>855</v>
      </c>
      <c r="Y3328" s="29" t="s">
        <v>474</v>
      </c>
      <c r="Z3328" s="61"/>
    </row>
    <row r="3329" spans="1:26" s="161" customFormat="1" ht="19.5" customHeight="1" x14ac:dyDescent="0.25">
      <c r="A3329" s="50" t="s">
        <v>17</v>
      </c>
      <c r="B3329" s="27">
        <v>4</v>
      </c>
      <c r="C3329" s="27">
        <v>0</v>
      </c>
      <c r="D3329" s="27">
        <v>0</v>
      </c>
      <c r="E3329" s="27">
        <v>0</v>
      </c>
      <c r="F3329" s="27">
        <v>0</v>
      </c>
      <c r="G3329" s="27">
        <v>0</v>
      </c>
      <c r="H3329" s="27">
        <v>0</v>
      </c>
      <c r="I3329" s="27">
        <v>0</v>
      </c>
      <c r="J3329" s="27">
        <v>0</v>
      </c>
      <c r="K3329" s="27">
        <v>0</v>
      </c>
      <c r="L3329" s="112"/>
      <c r="M3329" s="92">
        <f t="shared" si="104"/>
        <v>4</v>
      </c>
      <c r="N3329" s="27">
        <v>34</v>
      </c>
      <c r="O3329" s="185">
        <f t="shared" si="105"/>
        <v>6.1538461538461542E-2</v>
      </c>
      <c r="P3329" s="55" t="s">
        <v>446</v>
      </c>
      <c r="Q3329" s="19" t="s">
        <v>8262</v>
      </c>
      <c r="R3329" s="41" t="s">
        <v>1360</v>
      </c>
      <c r="S3329" s="19" t="s">
        <v>542</v>
      </c>
      <c r="T3329" s="28" t="s">
        <v>8181</v>
      </c>
      <c r="U3329" s="17">
        <v>5</v>
      </c>
      <c r="V3329" s="20" t="s">
        <v>582</v>
      </c>
      <c r="W3329" s="18" t="s">
        <v>8218</v>
      </c>
      <c r="X3329" s="18" t="s">
        <v>867</v>
      </c>
      <c r="Y3329" s="29" t="s">
        <v>710</v>
      </c>
      <c r="Z3329" s="61"/>
    </row>
    <row r="3330" spans="1:26" s="161" customFormat="1" ht="19.5" customHeight="1" x14ac:dyDescent="0.25">
      <c r="A3330" s="50" t="s">
        <v>80</v>
      </c>
      <c r="B3330" s="27">
        <v>0</v>
      </c>
      <c r="C3330" s="27">
        <v>0</v>
      </c>
      <c r="D3330" s="27">
        <v>0</v>
      </c>
      <c r="E3330" s="27">
        <v>0</v>
      </c>
      <c r="F3330" s="27">
        <v>0</v>
      </c>
      <c r="G3330" s="27">
        <v>1</v>
      </c>
      <c r="H3330" s="27">
        <v>2.5</v>
      </c>
      <c r="I3330" s="27">
        <v>0</v>
      </c>
      <c r="J3330" s="27">
        <v>0</v>
      </c>
      <c r="K3330" s="27">
        <v>0</v>
      </c>
      <c r="L3330" s="112"/>
      <c r="M3330" s="92">
        <f t="shared" si="104"/>
        <v>3.5</v>
      </c>
      <c r="N3330" s="27">
        <v>34</v>
      </c>
      <c r="O3330" s="185">
        <f t="shared" si="105"/>
        <v>5.3846153846153849E-2</v>
      </c>
      <c r="P3330" s="55" t="s">
        <v>446</v>
      </c>
      <c r="Q3330" s="19" t="s">
        <v>4947</v>
      </c>
      <c r="R3330" s="41" t="s">
        <v>4948</v>
      </c>
      <c r="S3330" s="19" t="s">
        <v>4949</v>
      </c>
      <c r="T3330" s="28" t="s">
        <v>3662</v>
      </c>
      <c r="U3330" s="17">
        <v>5</v>
      </c>
      <c r="V3330" s="20" t="s">
        <v>637</v>
      </c>
      <c r="W3330" s="18" t="s">
        <v>696</v>
      </c>
      <c r="X3330" s="18" t="s">
        <v>632</v>
      </c>
      <c r="Y3330" s="29" t="s">
        <v>486</v>
      </c>
      <c r="Z3330" s="61"/>
    </row>
    <row r="3331" spans="1:26" s="161" customFormat="1" ht="19.5" customHeight="1" x14ac:dyDescent="0.25">
      <c r="A3331" s="50" t="s">
        <v>60</v>
      </c>
      <c r="B3331" s="27">
        <v>3</v>
      </c>
      <c r="C3331" s="27">
        <v>0</v>
      </c>
      <c r="D3331" s="27">
        <v>0</v>
      </c>
      <c r="E3331" s="27">
        <v>0</v>
      </c>
      <c r="F3331" s="27">
        <v>0</v>
      </c>
      <c r="G3331" s="27">
        <v>0</v>
      </c>
      <c r="H3331" s="27">
        <v>0</v>
      </c>
      <c r="I3331" s="27">
        <v>0</v>
      </c>
      <c r="J3331" s="27">
        <v>0</v>
      </c>
      <c r="K3331" s="27">
        <v>0</v>
      </c>
      <c r="L3331" s="112"/>
      <c r="M3331" s="92">
        <f t="shared" si="104"/>
        <v>3</v>
      </c>
      <c r="N3331" s="27">
        <v>15</v>
      </c>
      <c r="O3331" s="185">
        <f t="shared" si="105"/>
        <v>4.6153846153846156E-2</v>
      </c>
      <c r="P3331" s="55" t="s">
        <v>446</v>
      </c>
      <c r="Q3331" s="19" t="s">
        <v>2671</v>
      </c>
      <c r="R3331" s="41" t="s">
        <v>2672</v>
      </c>
      <c r="S3331" s="19" t="s">
        <v>565</v>
      </c>
      <c r="T3331" s="28" t="s">
        <v>2589</v>
      </c>
      <c r="U3331" s="17">
        <v>5</v>
      </c>
      <c r="V3331" s="20" t="s">
        <v>609</v>
      </c>
      <c r="W3331" s="18" t="s">
        <v>2647</v>
      </c>
      <c r="X3331" s="18" t="s">
        <v>916</v>
      </c>
      <c r="Y3331" s="29" t="s">
        <v>710</v>
      </c>
      <c r="Z3331" s="61"/>
    </row>
    <row r="3332" spans="1:26" s="161" customFormat="1" ht="19.5" customHeight="1" x14ac:dyDescent="0.25">
      <c r="A3332" s="50" t="s">
        <v>63</v>
      </c>
      <c r="B3332" s="27">
        <v>2</v>
      </c>
      <c r="C3332" s="27">
        <v>0</v>
      </c>
      <c r="D3332" s="27">
        <v>0</v>
      </c>
      <c r="E3332" s="27">
        <v>1</v>
      </c>
      <c r="F3332" s="27">
        <v>0</v>
      </c>
      <c r="G3332" s="27">
        <v>0</v>
      </c>
      <c r="H3332" s="27">
        <v>0</v>
      </c>
      <c r="I3332" s="27">
        <v>0</v>
      </c>
      <c r="J3332" s="27">
        <v>0</v>
      </c>
      <c r="K3332" s="27">
        <v>0</v>
      </c>
      <c r="L3332" s="112"/>
      <c r="M3332" s="92">
        <f t="shared" si="104"/>
        <v>3</v>
      </c>
      <c r="N3332" s="27">
        <v>8</v>
      </c>
      <c r="O3332" s="185">
        <f t="shared" si="105"/>
        <v>4.6153846153846156E-2</v>
      </c>
      <c r="P3332" s="55" t="s">
        <v>446</v>
      </c>
      <c r="Q3332" s="19" t="s">
        <v>2157</v>
      </c>
      <c r="R3332" s="41" t="s">
        <v>448</v>
      </c>
      <c r="S3332" s="19" t="s">
        <v>474</v>
      </c>
      <c r="T3332" s="28" t="s">
        <v>1984</v>
      </c>
      <c r="U3332" s="17">
        <v>5</v>
      </c>
      <c r="V3332" s="20" t="s">
        <v>637</v>
      </c>
      <c r="W3332" s="18" t="s">
        <v>2153</v>
      </c>
      <c r="X3332" s="18" t="s">
        <v>1224</v>
      </c>
      <c r="Y3332" s="29" t="s">
        <v>1348</v>
      </c>
      <c r="Z3332" s="61"/>
    </row>
    <row r="3333" spans="1:26" s="161" customFormat="1" ht="19.5" customHeight="1" x14ac:dyDescent="0.25">
      <c r="A3333" s="50" t="s">
        <v>86</v>
      </c>
      <c r="B3333" s="27">
        <v>3</v>
      </c>
      <c r="C3333" s="27">
        <v>0</v>
      </c>
      <c r="D3333" s="27">
        <v>0</v>
      </c>
      <c r="E3333" s="27">
        <v>0</v>
      </c>
      <c r="F3333" s="27">
        <v>0</v>
      </c>
      <c r="G3333" s="27">
        <v>0</v>
      </c>
      <c r="H3333" s="27">
        <v>0</v>
      </c>
      <c r="I3333" s="27">
        <v>0</v>
      </c>
      <c r="J3333" s="27">
        <v>0</v>
      </c>
      <c r="K3333" s="27">
        <v>0</v>
      </c>
      <c r="L3333" s="112"/>
      <c r="M3333" s="92">
        <f t="shared" si="104"/>
        <v>3</v>
      </c>
      <c r="N3333" s="27">
        <v>22</v>
      </c>
      <c r="O3333" s="185">
        <f t="shared" si="105"/>
        <v>4.6153846153846156E-2</v>
      </c>
      <c r="P3333" s="55" t="s">
        <v>446</v>
      </c>
      <c r="Q3333" s="52" t="s">
        <v>3595</v>
      </c>
      <c r="R3333" s="41" t="s">
        <v>448</v>
      </c>
      <c r="S3333" s="19" t="s">
        <v>486</v>
      </c>
      <c r="T3333" s="28" t="s">
        <v>3117</v>
      </c>
      <c r="U3333" s="17">
        <v>5</v>
      </c>
      <c r="V3333" s="20" t="s">
        <v>609</v>
      </c>
      <c r="W3333" s="18" t="s">
        <v>3559</v>
      </c>
      <c r="X3333" s="18" t="s">
        <v>518</v>
      </c>
      <c r="Y3333" s="29" t="s">
        <v>463</v>
      </c>
      <c r="Z3333" s="61"/>
    </row>
    <row r="3334" spans="1:26" s="161" customFormat="1" ht="19.5" customHeight="1" x14ac:dyDescent="0.25">
      <c r="A3334" s="50" t="s">
        <v>96</v>
      </c>
      <c r="B3334" s="27">
        <v>0</v>
      </c>
      <c r="C3334" s="27">
        <v>0</v>
      </c>
      <c r="D3334" s="27">
        <v>0</v>
      </c>
      <c r="E3334" s="27">
        <v>3</v>
      </c>
      <c r="F3334" s="27">
        <v>0</v>
      </c>
      <c r="G3334" s="27">
        <v>0</v>
      </c>
      <c r="H3334" s="27">
        <v>0</v>
      </c>
      <c r="I3334" s="27">
        <v>0</v>
      </c>
      <c r="J3334" s="27">
        <v>0</v>
      </c>
      <c r="K3334" s="27">
        <v>0</v>
      </c>
      <c r="L3334" s="112"/>
      <c r="M3334" s="92">
        <f t="shared" si="104"/>
        <v>3</v>
      </c>
      <c r="N3334" s="27">
        <v>25</v>
      </c>
      <c r="O3334" s="185">
        <f t="shared" si="105"/>
        <v>4.6153846153846156E-2</v>
      </c>
      <c r="P3334" s="55" t="s">
        <v>446</v>
      </c>
      <c r="Q3334" s="19" t="s">
        <v>3998</v>
      </c>
      <c r="R3334" s="41" t="s">
        <v>539</v>
      </c>
      <c r="S3334" s="19" t="s">
        <v>616</v>
      </c>
      <c r="T3334" s="28" t="s">
        <v>8947</v>
      </c>
      <c r="U3334" s="17">
        <v>5</v>
      </c>
      <c r="V3334" s="20" t="s">
        <v>5559</v>
      </c>
      <c r="W3334" s="18" t="s">
        <v>5968</v>
      </c>
      <c r="X3334" s="18" t="s">
        <v>855</v>
      </c>
      <c r="Y3334" s="29" t="s">
        <v>540</v>
      </c>
      <c r="Z3334" s="61"/>
    </row>
    <row r="3335" spans="1:26" s="161" customFormat="1" ht="19.5" customHeight="1" x14ac:dyDescent="0.25">
      <c r="A3335" s="50" t="s">
        <v>97</v>
      </c>
      <c r="B3335" s="27">
        <v>0</v>
      </c>
      <c r="C3335" s="27">
        <v>0</v>
      </c>
      <c r="D3335" s="27">
        <v>0</v>
      </c>
      <c r="E3335" s="27">
        <v>2</v>
      </c>
      <c r="F3335" s="27">
        <v>0</v>
      </c>
      <c r="G3335" s="27">
        <v>0</v>
      </c>
      <c r="H3335" s="27">
        <v>0</v>
      </c>
      <c r="I3335" s="27">
        <v>0</v>
      </c>
      <c r="J3335" s="27">
        <v>0</v>
      </c>
      <c r="K3335" s="27">
        <v>0</v>
      </c>
      <c r="L3335" s="112"/>
      <c r="M3335" s="92">
        <f t="shared" si="104"/>
        <v>2</v>
      </c>
      <c r="N3335" s="27">
        <v>26</v>
      </c>
      <c r="O3335" s="185">
        <f t="shared" si="105"/>
        <v>3.0769230769230771E-2</v>
      </c>
      <c r="P3335" s="55" t="s">
        <v>446</v>
      </c>
      <c r="Q3335" s="19" t="s">
        <v>2419</v>
      </c>
      <c r="R3335" s="41" t="s">
        <v>483</v>
      </c>
      <c r="S3335" s="19" t="s">
        <v>800</v>
      </c>
      <c r="T3335" s="28" t="s">
        <v>8947</v>
      </c>
      <c r="U3335" s="17">
        <v>5</v>
      </c>
      <c r="V3335" s="20" t="s">
        <v>609</v>
      </c>
      <c r="W3335" s="18" t="s">
        <v>656</v>
      </c>
      <c r="X3335" s="18" t="s">
        <v>916</v>
      </c>
      <c r="Y3335" s="29" t="s">
        <v>469</v>
      </c>
      <c r="Z3335" s="61"/>
    </row>
    <row r="3336" spans="1:26" s="161" customFormat="1" ht="19.5" customHeight="1" x14ac:dyDescent="0.25">
      <c r="A3336" s="50" t="s">
        <v>87</v>
      </c>
      <c r="B3336" s="27">
        <v>1</v>
      </c>
      <c r="C3336" s="27">
        <v>0</v>
      </c>
      <c r="D3336" s="27">
        <v>0</v>
      </c>
      <c r="E3336" s="27">
        <v>0</v>
      </c>
      <c r="F3336" s="27">
        <v>1</v>
      </c>
      <c r="G3336" s="27">
        <v>0</v>
      </c>
      <c r="H3336" s="27">
        <v>0</v>
      </c>
      <c r="I3336" s="27">
        <v>0</v>
      </c>
      <c r="J3336" s="27">
        <v>0</v>
      </c>
      <c r="K3336" s="27">
        <v>0</v>
      </c>
      <c r="L3336" s="112"/>
      <c r="M3336" s="92">
        <f t="shared" si="104"/>
        <v>2</v>
      </c>
      <c r="N3336" s="27">
        <v>35</v>
      </c>
      <c r="O3336" s="185">
        <f t="shared" si="105"/>
        <v>3.0769230769230771E-2</v>
      </c>
      <c r="P3336" s="55" t="s">
        <v>446</v>
      </c>
      <c r="Q3336" s="19" t="s">
        <v>4950</v>
      </c>
      <c r="R3336" s="41" t="s">
        <v>3039</v>
      </c>
      <c r="S3336" s="19" t="s">
        <v>4951</v>
      </c>
      <c r="T3336" s="28" t="s">
        <v>3662</v>
      </c>
      <c r="U3336" s="17">
        <v>5</v>
      </c>
      <c r="V3336" s="20" t="s">
        <v>637</v>
      </c>
      <c r="W3336" s="18" t="s">
        <v>696</v>
      </c>
      <c r="X3336" s="18" t="s">
        <v>632</v>
      </c>
      <c r="Y3336" s="29" t="s">
        <v>486</v>
      </c>
      <c r="Z3336" s="61"/>
    </row>
    <row r="3337" spans="1:26" s="161" customFormat="1" ht="19.5" customHeight="1" x14ac:dyDescent="0.25">
      <c r="A3337" s="42" t="s">
        <v>91</v>
      </c>
      <c r="B3337" s="27">
        <v>1</v>
      </c>
      <c r="C3337" s="27">
        <v>0</v>
      </c>
      <c r="D3337" s="27">
        <v>0</v>
      </c>
      <c r="E3337" s="27">
        <v>0</v>
      </c>
      <c r="F3337" s="27">
        <v>0</v>
      </c>
      <c r="G3337" s="27">
        <v>0</v>
      </c>
      <c r="H3337" s="27">
        <v>0</v>
      </c>
      <c r="I3337" s="27">
        <v>0</v>
      </c>
      <c r="J3337" s="27">
        <v>0</v>
      </c>
      <c r="K3337" s="27">
        <v>0</v>
      </c>
      <c r="L3337" s="119"/>
      <c r="M3337" s="92">
        <f t="shared" si="104"/>
        <v>1</v>
      </c>
      <c r="N3337" s="27">
        <v>23</v>
      </c>
      <c r="O3337" s="185">
        <f t="shared" si="105"/>
        <v>1.5384615384615385E-2</v>
      </c>
      <c r="P3337" s="55" t="s">
        <v>446</v>
      </c>
      <c r="Q3337" s="52" t="s">
        <v>1711</v>
      </c>
      <c r="R3337" s="41" t="s">
        <v>990</v>
      </c>
      <c r="S3337" s="19" t="s">
        <v>479</v>
      </c>
      <c r="T3337" s="28" t="s">
        <v>3117</v>
      </c>
      <c r="U3337" s="17">
        <v>5</v>
      </c>
      <c r="V3337" s="20" t="s">
        <v>609</v>
      </c>
      <c r="W3337" s="18" t="s">
        <v>3559</v>
      </c>
      <c r="X3337" s="18" t="s">
        <v>518</v>
      </c>
      <c r="Y3337" s="29" t="s">
        <v>463</v>
      </c>
      <c r="Z3337" s="61"/>
    </row>
    <row r="3338" spans="1:26" s="161" customFormat="1" ht="19.5" customHeight="1" x14ac:dyDescent="0.25">
      <c r="A3338" s="42" t="s">
        <v>83</v>
      </c>
      <c r="B3338" s="27">
        <v>0</v>
      </c>
      <c r="C3338" s="27">
        <v>0</v>
      </c>
      <c r="D3338" s="27">
        <v>0</v>
      </c>
      <c r="E3338" s="27">
        <v>0</v>
      </c>
      <c r="F3338" s="27">
        <v>0</v>
      </c>
      <c r="G3338" s="27">
        <v>0</v>
      </c>
      <c r="H3338" s="27">
        <v>0</v>
      </c>
      <c r="I3338" s="27">
        <v>0</v>
      </c>
      <c r="J3338" s="27">
        <v>0</v>
      </c>
      <c r="K3338" s="27">
        <v>0</v>
      </c>
      <c r="L3338" s="119"/>
      <c r="M3338" s="92">
        <f t="shared" si="104"/>
        <v>0</v>
      </c>
      <c r="N3338" s="27"/>
      <c r="O3338" s="185">
        <f t="shared" si="105"/>
        <v>0</v>
      </c>
      <c r="P3338" s="55" t="s">
        <v>446</v>
      </c>
      <c r="Q3338" s="19" t="s">
        <v>4952</v>
      </c>
      <c r="R3338" s="41" t="s">
        <v>4953</v>
      </c>
      <c r="S3338" s="19" t="s">
        <v>4954</v>
      </c>
      <c r="T3338" s="28" t="s">
        <v>3662</v>
      </c>
      <c r="U3338" s="17">
        <v>5</v>
      </c>
      <c r="V3338" s="20" t="s">
        <v>637</v>
      </c>
      <c r="W3338" s="18" t="s">
        <v>696</v>
      </c>
      <c r="X3338" s="18" t="s">
        <v>632</v>
      </c>
      <c r="Y3338" s="29" t="s">
        <v>486</v>
      </c>
      <c r="Z3338" s="61"/>
    </row>
    <row r="3339" spans="1:26" s="161" customFormat="1" ht="19.5" customHeight="1" x14ac:dyDescent="0.25">
      <c r="A3339" s="42" t="s">
        <v>128</v>
      </c>
      <c r="B3339" s="27">
        <v>10</v>
      </c>
      <c r="C3339" s="27">
        <v>3</v>
      </c>
      <c r="D3339" s="27">
        <v>3.5</v>
      </c>
      <c r="E3339" s="27">
        <v>5</v>
      </c>
      <c r="F3339" s="27">
        <v>4</v>
      </c>
      <c r="G3339" s="27">
        <v>6</v>
      </c>
      <c r="H3339" s="27">
        <v>10</v>
      </c>
      <c r="I3339" s="27">
        <v>5</v>
      </c>
      <c r="J3339" s="27">
        <v>9</v>
      </c>
      <c r="K3339" s="27">
        <v>8</v>
      </c>
      <c r="L3339" s="119"/>
      <c r="M3339" s="92">
        <f t="shared" si="104"/>
        <v>63.5</v>
      </c>
      <c r="N3339" s="27">
        <v>1</v>
      </c>
      <c r="O3339" s="185">
        <f t="shared" si="105"/>
        <v>0.97692307692307689</v>
      </c>
      <c r="P3339" s="55" t="s">
        <v>444</v>
      </c>
      <c r="Q3339" s="19" t="s">
        <v>3918</v>
      </c>
      <c r="R3339" s="41" t="s">
        <v>448</v>
      </c>
      <c r="S3339" s="19" t="s">
        <v>1348</v>
      </c>
      <c r="T3339" s="28" t="s">
        <v>3853</v>
      </c>
      <c r="U3339" s="17">
        <v>6</v>
      </c>
      <c r="V3339" s="20" t="s">
        <v>682</v>
      </c>
      <c r="W3339" s="18" t="s">
        <v>3896</v>
      </c>
      <c r="X3339" s="18" t="s">
        <v>916</v>
      </c>
      <c r="Y3339" s="29" t="s">
        <v>486</v>
      </c>
      <c r="Z3339" s="61"/>
    </row>
    <row r="3340" spans="1:26" s="161" customFormat="1" ht="19.5" customHeight="1" x14ac:dyDescent="0.25">
      <c r="A3340" s="42" t="s">
        <v>156</v>
      </c>
      <c r="B3340" s="27">
        <v>10</v>
      </c>
      <c r="C3340" s="27">
        <v>2</v>
      </c>
      <c r="D3340" s="27">
        <v>4</v>
      </c>
      <c r="E3340" s="27">
        <v>5</v>
      </c>
      <c r="F3340" s="27">
        <v>4</v>
      </c>
      <c r="G3340" s="27">
        <v>5</v>
      </c>
      <c r="H3340" s="27">
        <v>10</v>
      </c>
      <c r="I3340" s="27">
        <v>5</v>
      </c>
      <c r="J3340" s="27">
        <v>9</v>
      </c>
      <c r="K3340" s="27">
        <v>8</v>
      </c>
      <c r="L3340" s="119"/>
      <c r="M3340" s="92">
        <f t="shared" si="104"/>
        <v>62</v>
      </c>
      <c r="N3340" s="27">
        <v>1</v>
      </c>
      <c r="O3340" s="185">
        <f t="shared" si="105"/>
        <v>0.9538461538461539</v>
      </c>
      <c r="P3340" s="55" t="s">
        <v>444</v>
      </c>
      <c r="Q3340" s="19" t="s">
        <v>694</v>
      </c>
      <c r="R3340" s="41" t="s">
        <v>655</v>
      </c>
      <c r="S3340" s="19" t="s">
        <v>722</v>
      </c>
      <c r="T3340" s="28" t="s">
        <v>681</v>
      </c>
      <c r="U3340" s="17">
        <v>6</v>
      </c>
      <c r="V3340" s="20" t="s">
        <v>609</v>
      </c>
      <c r="W3340" s="18" t="s">
        <v>694</v>
      </c>
      <c r="X3340" s="18" t="s">
        <v>451</v>
      </c>
      <c r="Y3340" s="29" t="s">
        <v>486</v>
      </c>
      <c r="Z3340" s="61"/>
    </row>
    <row r="3341" spans="1:26" s="161" customFormat="1" ht="19.5" customHeight="1" x14ac:dyDescent="0.25">
      <c r="A3341" s="42" t="s">
        <v>141</v>
      </c>
      <c r="B3341" s="27">
        <v>10</v>
      </c>
      <c r="C3341" s="27">
        <v>3</v>
      </c>
      <c r="D3341" s="27">
        <v>4</v>
      </c>
      <c r="E3341" s="27">
        <v>5</v>
      </c>
      <c r="F3341" s="27">
        <v>3</v>
      </c>
      <c r="G3341" s="27">
        <v>5</v>
      </c>
      <c r="H3341" s="27">
        <v>10</v>
      </c>
      <c r="I3341" s="27">
        <v>5</v>
      </c>
      <c r="J3341" s="27">
        <v>10</v>
      </c>
      <c r="K3341" s="27">
        <v>6.5</v>
      </c>
      <c r="L3341" s="119"/>
      <c r="M3341" s="92">
        <f t="shared" si="104"/>
        <v>61.5</v>
      </c>
      <c r="N3341" s="27">
        <v>2</v>
      </c>
      <c r="O3341" s="185">
        <f t="shared" si="105"/>
        <v>0.94615384615384612</v>
      </c>
      <c r="P3341" s="55" t="s">
        <v>445</v>
      </c>
      <c r="Q3341" s="19" t="s">
        <v>3919</v>
      </c>
      <c r="R3341" s="41" t="s">
        <v>603</v>
      </c>
      <c r="S3341" s="19" t="s">
        <v>1016</v>
      </c>
      <c r="T3341" s="28" t="s">
        <v>3853</v>
      </c>
      <c r="U3341" s="17">
        <v>6</v>
      </c>
      <c r="V3341" s="20" t="s">
        <v>637</v>
      </c>
      <c r="W3341" s="18" t="s">
        <v>3896</v>
      </c>
      <c r="X3341" s="18" t="s">
        <v>916</v>
      </c>
      <c r="Y3341" s="29" t="s">
        <v>486</v>
      </c>
      <c r="Z3341" s="61"/>
    </row>
    <row r="3342" spans="1:26" s="161" customFormat="1" ht="19.5" customHeight="1" x14ac:dyDescent="0.25">
      <c r="A3342" s="42" t="s">
        <v>139</v>
      </c>
      <c r="B3342" s="27">
        <v>10</v>
      </c>
      <c r="C3342" s="27">
        <v>3</v>
      </c>
      <c r="D3342" s="27">
        <v>3.5</v>
      </c>
      <c r="E3342" s="27">
        <v>5</v>
      </c>
      <c r="F3342" s="27">
        <v>4</v>
      </c>
      <c r="G3342" s="27">
        <v>6</v>
      </c>
      <c r="H3342" s="27">
        <v>10</v>
      </c>
      <c r="I3342" s="27">
        <v>4</v>
      </c>
      <c r="J3342" s="27">
        <v>9</v>
      </c>
      <c r="K3342" s="27">
        <v>6.5</v>
      </c>
      <c r="L3342" s="119"/>
      <c r="M3342" s="92">
        <f t="shared" si="104"/>
        <v>61</v>
      </c>
      <c r="N3342" s="27">
        <v>3</v>
      </c>
      <c r="O3342" s="185">
        <f t="shared" si="105"/>
        <v>0.93846153846153846</v>
      </c>
      <c r="P3342" s="55" t="s">
        <v>445</v>
      </c>
      <c r="Q3342" s="19" t="s">
        <v>3920</v>
      </c>
      <c r="R3342" s="41" t="s">
        <v>726</v>
      </c>
      <c r="S3342" s="19" t="s">
        <v>721</v>
      </c>
      <c r="T3342" s="28" t="s">
        <v>3853</v>
      </c>
      <c r="U3342" s="17">
        <v>6</v>
      </c>
      <c r="V3342" s="20" t="s">
        <v>637</v>
      </c>
      <c r="W3342" s="18" t="s">
        <v>3896</v>
      </c>
      <c r="X3342" s="18" t="s">
        <v>916</v>
      </c>
      <c r="Y3342" s="29" t="s">
        <v>486</v>
      </c>
      <c r="Z3342" s="61"/>
    </row>
    <row r="3343" spans="1:26" s="161" customFormat="1" ht="19.5" customHeight="1" x14ac:dyDescent="0.25">
      <c r="A3343" s="42" t="s">
        <v>139</v>
      </c>
      <c r="B3343" s="27">
        <v>10</v>
      </c>
      <c r="C3343" s="27">
        <v>1</v>
      </c>
      <c r="D3343" s="27">
        <v>4</v>
      </c>
      <c r="E3343" s="27">
        <v>5</v>
      </c>
      <c r="F3343" s="27">
        <v>4</v>
      </c>
      <c r="G3343" s="27">
        <v>6</v>
      </c>
      <c r="H3343" s="27">
        <v>10</v>
      </c>
      <c r="I3343" s="27">
        <v>5</v>
      </c>
      <c r="J3343" s="27">
        <v>8</v>
      </c>
      <c r="K3343" s="27">
        <v>5</v>
      </c>
      <c r="L3343" s="119"/>
      <c r="M3343" s="92">
        <f t="shared" si="104"/>
        <v>58</v>
      </c>
      <c r="N3343" s="27">
        <v>1</v>
      </c>
      <c r="O3343" s="185">
        <f t="shared" si="105"/>
        <v>0.89230769230769236</v>
      </c>
      <c r="P3343" s="55" t="s">
        <v>444</v>
      </c>
      <c r="Q3343" s="19" t="s">
        <v>7209</v>
      </c>
      <c r="R3343" s="41" t="s">
        <v>655</v>
      </c>
      <c r="S3343" s="19" t="s">
        <v>469</v>
      </c>
      <c r="T3343" s="28" t="s">
        <v>3672</v>
      </c>
      <c r="U3343" s="17">
        <v>6</v>
      </c>
      <c r="V3343" s="20" t="s">
        <v>609</v>
      </c>
      <c r="W3343" s="18" t="s">
        <v>3148</v>
      </c>
      <c r="X3343" s="18" t="s">
        <v>811</v>
      </c>
      <c r="Y3343" s="29" t="s">
        <v>540</v>
      </c>
      <c r="Z3343" s="61"/>
    </row>
    <row r="3344" spans="1:26" s="161" customFormat="1" ht="19.5" customHeight="1" x14ac:dyDescent="0.25">
      <c r="A3344" s="42" t="s">
        <v>142</v>
      </c>
      <c r="B3344" s="27">
        <v>10</v>
      </c>
      <c r="C3344" s="27">
        <v>3</v>
      </c>
      <c r="D3344" s="27">
        <v>3.5</v>
      </c>
      <c r="E3344" s="27">
        <v>5</v>
      </c>
      <c r="F3344" s="27">
        <v>3</v>
      </c>
      <c r="G3344" s="27">
        <v>6</v>
      </c>
      <c r="H3344" s="27">
        <v>9.5</v>
      </c>
      <c r="I3344" s="27">
        <v>5</v>
      </c>
      <c r="J3344" s="27">
        <v>5</v>
      </c>
      <c r="K3344" s="27">
        <v>7.5</v>
      </c>
      <c r="L3344" s="119"/>
      <c r="M3344" s="92">
        <f t="shared" si="104"/>
        <v>57.5</v>
      </c>
      <c r="N3344" s="27">
        <v>4</v>
      </c>
      <c r="O3344" s="185">
        <f t="shared" si="105"/>
        <v>0.88461538461538458</v>
      </c>
      <c r="P3344" s="55" t="s">
        <v>445</v>
      </c>
      <c r="Q3344" s="19" t="s">
        <v>3921</v>
      </c>
      <c r="R3344" s="41" t="s">
        <v>3922</v>
      </c>
      <c r="S3344" s="19" t="s">
        <v>821</v>
      </c>
      <c r="T3344" s="28" t="s">
        <v>3853</v>
      </c>
      <c r="U3344" s="17">
        <v>6</v>
      </c>
      <c r="V3344" s="20" t="s">
        <v>637</v>
      </c>
      <c r="W3344" s="18" t="s">
        <v>3896</v>
      </c>
      <c r="X3344" s="18" t="s">
        <v>916</v>
      </c>
      <c r="Y3344" s="29" t="s">
        <v>486</v>
      </c>
      <c r="Z3344" s="61"/>
    </row>
    <row r="3345" spans="1:26" s="161" customFormat="1" ht="19.5" customHeight="1" x14ac:dyDescent="0.25">
      <c r="A3345" s="42" t="s">
        <v>134</v>
      </c>
      <c r="B3345" s="27">
        <v>10</v>
      </c>
      <c r="C3345" s="27">
        <v>2</v>
      </c>
      <c r="D3345" s="27">
        <v>0</v>
      </c>
      <c r="E3345" s="27">
        <v>5</v>
      </c>
      <c r="F3345" s="27">
        <v>4</v>
      </c>
      <c r="G3345" s="27">
        <v>6</v>
      </c>
      <c r="H3345" s="27">
        <v>10</v>
      </c>
      <c r="I3345" s="27">
        <v>5</v>
      </c>
      <c r="J3345" s="27">
        <v>10</v>
      </c>
      <c r="K3345" s="27">
        <v>4.5</v>
      </c>
      <c r="L3345" s="119"/>
      <c r="M3345" s="92">
        <f t="shared" si="104"/>
        <v>56.5</v>
      </c>
      <c r="N3345" s="27">
        <v>1</v>
      </c>
      <c r="O3345" s="185">
        <f t="shared" si="105"/>
        <v>0.86923076923076925</v>
      </c>
      <c r="P3345" s="55" t="s">
        <v>444</v>
      </c>
      <c r="Q3345" s="19" t="s">
        <v>1681</v>
      </c>
      <c r="R3345" s="41" t="s">
        <v>481</v>
      </c>
      <c r="S3345" s="19" t="s">
        <v>546</v>
      </c>
      <c r="T3345" s="28" t="s">
        <v>1676</v>
      </c>
      <c r="U3345" s="17">
        <v>6</v>
      </c>
      <c r="V3345" s="20" t="s">
        <v>609</v>
      </c>
      <c r="W3345" s="18" t="s">
        <v>1682</v>
      </c>
      <c r="X3345" s="18" t="s">
        <v>916</v>
      </c>
      <c r="Y3345" s="29" t="s">
        <v>469</v>
      </c>
      <c r="Z3345" s="61"/>
    </row>
    <row r="3346" spans="1:26" s="161" customFormat="1" ht="19.5" customHeight="1" x14ac:dyDescent="0.25">
      <c r="A3346" s="42" t="s">
        <v>157</v>
      </c>
      <c r="B3346" s="27">
        <v>10</v>
      </c>
      <c r="C3346" s="27">
        <v>2</v>
      </c>
      <c r="D3346" s="27">
        <v>3.5</v>
      </c>
      <c r="E3346" s="27">
        <v>5</v>
      </c>
      <c r="F3346" s="27">
        <v>4</v>
      </c>
      <c r="G3346" s="27">
        <v>0</v>
      </c>
      <c r="H3346" s="27">
        <v>10</v>
      </c>
      <c r="I3346" s="27">
        <v>5</v>
      </c>
      <c r="J3346" s="27">
        <v>9</v>
      </c>
      <c r="K3346" s="27">
        <v>8</v>
      </c>
      <c r="L3346" s="119"/>
      <c r="M3346" s="92">
        <f t="shared" si="104"/>
        <v>56.5</v>
      </c>
      <c r="N3346" s="27">
        <v>5</v>
      </c>
      <c r="O3346" s="185">
        <f t="shared" si="105"/>
        <v>0.86923076923076925</v>
      </c>
      <c r="P3346" s="55" t="s">
        <v>445</v>
      </c>
      <c r="Q3346" s="19" t="s">
        <v>3923</v>
      </c>
      <c r="R3346" s="41" t="s">
        <v>501</v>
      </c>
      <c r="S3346" s="19" t="s">
        <v>474</v>
      </c>
      <c r="T3346" s="28" t="s">
        <v>3853</v>
      </c>
      <c r="U3346" s="17">
        <v>6</v>
      </c>
      <c r="V3346" s="20" t="s">
        <v>519</v>
      </c>
      <c r="W3346" s="18" t="s">
        <v>3900</v>
      </c>
      <c r="X3346" s="18" t="s">
        <v>1183</v>
      </c>
      <c r="Y3346" s="29" t="s">
        <v>1016</v>
      </c>
      <c r="Z3346" s="61"/>
    </row>
    <row r="3347" spans="1:26" s="161" customFormat="1" ht="19.5" customHeight="1" x14ac:dyDescent="0.25">
      <c r="A3347" s="42" t="s">
        <v>135</v>
      </c>
      <c r="B3347" s="27">
        <v>10</v>
      </c>
      <c r="C3347" s="27">
        <v>2</v>
      </c>
      <c r="D3347" s="27">
        <v>3.5</v>
      </c>
      <c r="E3347" s="27">
        <v>4</v>
      </c>
      <c r="F3347" s="27">
        <v>4</v>
      </c>
      <c r="G3347" s="27">
        <v>4</v>
      </c>
      <c r="H3347" s="27">
        <v>6</v>
      </c>
      <c r="I3347" s="27">
        <v>4</v>
      </c>
      <c r="J3347" s="27">
        <v>10</v>
      </c>
      <c r="K3347" s="27">
        <v>8</v>
      </c>
      <c r="L3347" s="119"/>
      <c r="M3347" s="92">
        <f t="shared" si="104"/>
        <v>55.5</v>
      </c>
      <c r="N3347" s="27">
        <v>6</v>
      </c>
      <c r="O3347" s="185">
        <f t="shared" si="105"/>
        <v>0.85384615384615381</v>
      </c>
      <c r="P3347" s="55" t="s">
        <v>445</v>
      </c>
      <c r="Q3347" s="19" t="s">
        <v>3924</v>
      </c>
      <c r="R3347" s="41" t="s">
        <v>651</v>
      </c>
      <c r="S3347" s="19" t="s">
        <v>2269</v>
      </c>
      <c r="T3347" s="28" t="s">
        <v>3853</v>
      </c>
      <c r="U3347" s="17">
        <v>6</v>
      </c>
      <c r="V3347" s="20" t="s">
        <v>637</v>
      </c>
      <c r="W3347" s="18" t="s">
        <v>3896</v>
      </c>
      <c r="X3347" s="18" t="s">
        <v>916</v>
      </c>
      <c r="Y3347" s="29" t="s">
        <v>486</v>
      </c>
      <c r="Z3347" s="61"/>
    </row>
    <row r="3348" spans="1:26" s="161" customFormat="1" ht="19.5" customHeight="1" x14ac:dyDescent="0.25">
      <c r="A3348" s="42" t="s">
        <v>137</v>
      </c>
      <c r="B3348" s="27">
        <v>10</v>
      </c>
      <c r="C3348" s="27">
        <v>1</v>
      </c>
      <c r="D3348" s="27">
        <v>3.5</v>
      </c>
      <c r="E3348" s="27">
        <v>5</v>
      </c>
      <c r="F3348" s="27">
        <v>3</v>
      </c>
      <c r="G3348" s="27">
        <v>5</v>
      </c>
      <c r="H3348" s="27">
        <v>6.5</v>
      </c>
      <c r="I3348" s="27">
        <v>5</v>
      </c>
      <c r="J3348" s="27">
        <v>10</v>
      </c>
      <c r="K3348" s="27">
        <v>6</v>
      </c>
      <c r="L3348" s="119"/>
      <c r="M3348" s="92">
        <f t="shared" si="104"/>
        <v>55</v>
      </c>
      <c r="N3348" s="27">
        <v>7</v>
      </c>
      <c r="O3348" s="185">
        <f t="shared" si="105"/>
        <v>0.84615384615384615</v>
      </c>
      <c r="P3348" s="55" t="s">
        <v>445</v>
      </c>
      <c r="Q3348" s="19" t="s">
        <v>3925</v>
      </c>
      <c r="R3348" s="41" t="s">
        <v>603</v>
      </c>
      <c r="S3348" s="19" t="s">
        <v>1078</v>
      </c>
      <c r="T3348" s="28" t="s">
        <v>3853</v>
      </c>
      <c r="U3348" s="17">
        <v>6</v>
      </c>
      <c r="V3348" s="20" t="s">
        <v>637</v>
      </c>
      <c r="W3348" s="18" t="s">
        <v>3896</v>
      </c>
      <c r="X3348" s="18" t="s">
        <v>916</v>
      </c>
      <c r="Y3348" s="29" t="s">
        <v>486</v>
      </c>
      <c r="Z3348" s="61"/>
    </row>
    <row r="3349" spans="1:26" s="161" customFormat="1" ht="19.5" customHeight="1" x14ac:dyDescent="0.25">
      <c r="A3349" s="42" t="s">
        <v>131</v>
      </c>
      <c r="B3349" s="27">
        <v>10</v>
      </c>
      <c r="C3349" s="27">
        <v>2</v>
      </c>
      <c r="D3349" s="27">
        <v>4</v>
      </c>
      <c r="E3349" s="27">
        <v>4</v>
      </c>
      <c r="F3349" s="27">
        <v>4</v>
      </c>
      <c r="G3349" s="27">
        <v>6</v>
      </c>
      <c r="H3349" s="27">
        <v>4.5</v>
      </c>
      <c r="I3349" s="27">
        <v>5</v>
      </c>
      <c r="J3349" s="27">
        <v>5</v>
      </c>
      <c r="K3349" s="27">
        <v>7.5</v>
      </c>
      <c r="L3349" s="119"/>
      <c r="M3349" s="92">
        <f t="shared" si="104"/>
        <v>52</v>
      </c>
      <c r="N3349" s="27">
        <v>8</v>
      </c>
      <c r="O3349" s="185">
        <f t="shared" si="105"/>
        <v>0.8</v>
      </c>
      <c r="P3349" s="55" t="s">
        <v>445</v>
      </c>
      <c r="Q3349" s="19" t="s">
        <v>3926</v>
      </c>
      <c r="R3349" s="41" t="s">
        <v>3927</v>
      </c>
      <c r="S3349" s="19" t="s">
        <v>616</v>
      </c>
      <c r="T3349" s="28" t="s">
        <v>3853</v>
      </c>
      <c r="U3349" s="17">
        <v>6</v>
      </c>
      <c r="V3349" s="20" t="s">
        <v>682</v>
      </c>
      <c r="W3349" s="18" t="s">
        <v>3896</v>
      </c>
      <c r="X3349" s="18" t="s">
        <v>916</v>
      </c>
      <c r="Y3349" s="29" t="s">
        <v>486</v>
      </c>
      <c r="Z3349" s="61"/>
    </row>
    <row r="3350" spans="1:26" s="161" customFormat="1" ht="19.5" customHeight="1" x14ac:dyDescent="0.25">
      <c r="A3350" s="42" t="s">
        <v>156</v>
      </c>
      <c r="B3350" s="27">
        <v>10</v>
      </c>
      <c r="C3350" s="27">
        <v>0</v>
      </c>
      <c r="D3350" s="27">
        <v>4</v>
      </c>
      <c r="E3350" s="27">
        <v>5</v>
      </c>
      <c r="F3350" s="27">
        <v>4</v>
      </c>
      <c r="G3350" s="27">
        <v>6</v>
      </c>
      <c r="H3350" s="27">
        <v>10</v>
      </c>
      <c r="I3350" s="27">
        <v>5</v>
      </c>
      <c r="J3350" s="27">
        <v>0</v>
      </c>
      <c r="K3350" s="27">
        <v>8</v>
      </c>
      <c r="L3350" s="119"/>
      <c r="M3350" s="92">
        <f t="shared" si="104"/>
        <v>52</v>
      </c>
      <c r="N3350" s="27">
        <v>8</v>
      </c>
      <c r="O3350" s="185">
        <f t="shared" si="105"/>
        <v>0.8</v>
      </c>
      <c r="P3350" s="55" t="s">
        <v>445</v>
      </c>
      <c r="Q3350" s="19" t="s">
        <v>458</v>
      </c>
      <c r="R3350" s="41" t="s">
        <v>451</v>
      </c>
      <c r="S3350" s="19" t="s">
        <v>469</v>
      </c>
      <c r="T3350" s="28" t="s">
        <v>3853</v>
      </c>
      <c r="U3350" s="17">
        <v>6</v>
      </c>
      <c r="V3350" s="20" t="s">
        <v>519</v>
      </c>
      <c r="W3350" s="18" t="s">
        <v>3900</v>
      </c>
      <c r="X3350" s="18" t="s">
        <v>1183</v>
      </c>
      <c r="Y3350" s="29" t="s">
        <v>1016</v>
      </c>
      <c r="Z3350" s="61"/>
    </row>
    <row r="3351" spans="1:26" s="161" customFormat="1" ht="19.5" customHeight="1" x14ac:dyDescent="0.25">
      <c r="A3351" s="42" t="s">
        <v>128</v>
      </c>
      <c r="B3351" s="27">
        <v>8</v>
      </c>
      <c r="C3351" s="27">
        <v>0</v>
      </c>
      <c r="D3351" s="27">
        <v>4</v>
      </c>
      <c r="E3351" s="27">
        <v>5</v>
      </c>
      <c r="F3351" s="27">
        <v>4</v>
      </c>
      <c r="G3351" s="27">
        <v>4</v>
      </c>
      <c r="H3351" s="27">
        <v>9.5</v>
      </c>
      <c r="I3351" s="27">
        <v>4</v>
      </c>
      <c r="J3351" s="27">
        <v>7</v>
      </c>
      <c r="K3351" s="27">
        <v>6.5</v>
      </c>
      <c r="L3351" s="119"/>
      <c r="M3351" s="92">
        <f t="shared" si="104"/>
        <v>52</v>
      </c>
      <c r="N3351" s="27">
        <v>1</v>
      </c>
      <c r="O3351" s="185">
        <f t="shared" si="105"/>
        <v>0.8</v>
      </c>
      <c r="P3351" s="55" t="s">
        <v>444</v>
      </c>
      <c r="Q3351" s="125" t="s">
        <v>2118</v>
      </c>
      <c r="R3351" s="126" t="s">
        <v>748</v>
      </c>
      <c r="S3351" s="125" t="s">
        <v>507</v>
      </c>
      <c r="T3351" s="28" t="s">
        <v>7345</v>
      </c>
      <c r="U3351" s="20">
        <v>6</v>
      </c>
      <c r="V3351" s="20">
        <v>2</v>
      </c>
      <c r="W3351" s="40" t="s">
        <v>6250</v>
      </c>
      <c r="X3351" s="40" t="s">
        <v>1183</v>
      </c>
      <c r="Y3351" s="194" t="s">
        <v>546</v>
      </c>
      <c r="Z3351" s="61"/>
    </row>
    <row r="3352" spans="1:26" s="161" customFormat="1" ht="19.5" customHeight="1" x14ac:dyDescent="0.25">
      <c r="A3352" s="42" t="s">
        <v>138</v>
      </c>
      <c r="B3352" s="27">
        <v>10</v>
      </c>
      <c r="C3352" s="27">
        <v>1</v>
      </c>
      <c r="D3352" s="27">
        <v>2.5</v>
      </c>
      <c r="E3352" s="27">
        <v>4</v>
      </c>
      <c r="F3352" s="27">
        <v>4</v>
      </c>
      <c r="G3352" s="27">
        <v>5</v>
      </c>
      <c r="H3352" s="27">
        <v>7.5</v>
      </c>
      <c r="I3352" s="27">
        <v>5</v>
      </c>
      <c r="J3352" s="27">
        <v>5</v>
      </c>
      <c r="K3352" s="27">
        <v>6.5</v>
      </c>
      <c r="L3352" s="119"/>
      <c r="M3352" s="92">
        <f t="shared" si="104"/>
        <v>50.5</v>
      </c>
      <c r="N3352" s="27">
        <v>9</v>
      </c>
      <c r="O3352" s="185">
        <f t="shared" si="105"/>
        <v>0.77692307692307694</v>
      </c>
      <c r="P3352" s="55" t="s">
        <v>445</v>
      </c>
      <c r="Q3352" s="19" t="s">
        <v>3929</v>
      </c>
      <c r="R3352" s="41" t="s">
        <v>503</v>
      </c>
      <c r="S3352" s="19" t="s">
        <v>643</v>
      </c>
      <c r="T3352" s="28" t="s">
        <v>3853</v>
      </c>
      <c r="U3352" s="17">
        <v>6</v>
      </c>
      <c r="V3352" s="20" t="s">
        <v>637</v>
      </c>
      <c r="W3352" s="18" t="s">
        <v>3896</v>
      </c>
      <c r="X3352" s="18" t="s">
        <v>916</v>
      </c>
      <c r="Y3352" s="29" t="s">
        <v>486</v>
      </c>
      <c r="Z3352" s="61"/>
    </row>
    <row r="3353" spans="1:26" s="161" customFormat="1" ht="19.5" customHeight="1" x14ac:dyDescent="0.25">
      <c r="A3353" s="42" t="s">
        <v>134</v>
      </c>
      <c r="B3353" s="27">
        <v>10</v>
      </c>
      <c r="C3353" s="27">
        <v>1</v>
      </c>
      <c r="D3353" s="27">
        <v>3</v>
      </c>
      <c r="E3353" s="27">
        <v>4</v>
      </c>
      <c r="F3353" s="27">
        <v>4</v>
      </c>
      <c r="G3353" s="27">
        <v>3</v>
      </c>
      <c r="H3353" s="27">
        <v>10</v>
      </c>
      <c r="I3353" s="27">
        <v>4</v>
      </c>
      <c r="J3353" s="27">
        <v>5</v>
      </c>
      <c r="K3353" s="27">
        <v>6.5</v>
      </c>
      <c r="L3353" s="119"/>
      <c r="M3353" s="92">
        <f t="shared" si="104"/>
        <v>50.5</v>
      </c>
      <c r="N3353" s="27">
        <v>9</v>
      </c>
      <c r="O3353" s="185">
        <f t="shared" si="105"/>
        <v>0.77692307692307694</v>
      </c>
      <c r="P3353" s="55" t="s">
        <v>445</v>
      </c>
      <c r="Q3353" s="19" t="s">
        <v>3928</v>
      </c>
      <c r="R3353" s="41" t="s">
        <v>478</v>
      </c>
      <c r="S3353" s="19" t="s">
        <v>599</v>
      </c>
      <c r="T3353" s="28" t="s">
        <v>3853</v>
      </c>
      <c r="U3353" s="17">
        <v>6</v>
      </c>
      <c r="V3353" s="20" t="s">
        <v>637</v>
      </c>
      <c r="W3353" s="18" t="s">
        <v>3896</v>
      </c>
      <c r="X3353" s="18" t="s">
        <v>916</v>
      </c>
      <c r="Y3353" s="29" t="s">
        <v>486</v>
      </c>
      <c r="Z3353" s="61"/>
    </row>
    <row r="3354" spans="1:26" s="161" customFormat="1" ht="19.5" customHeight="1" x14ac:dyDescent="0.25">
      <c r="A3354" s="42" t="s">
        <v>153</v>
      </c>
      <c r="B3354" s="27">
        <v>5</v>
      </c>
      <c r="C3354" s="27">
        <v>0</v>
      </c>
      <c r="D3354" s="27">
        <v>4</v>
      </c>
      <c r="E3354" s="27">
        <v>5</v>
      </c>
      <c r="F3354" s="27">
        <v>3</v>
      </c>
      <c r="G3354" s="27">
        <v>3</v>
      </c>
      <c r="H3354" s="27">
        <v>10</v>
      </c>
      <c r="I3354" s="27">
        <v>5</v>
      </c>
      <c r="J3354" s="27">
        <v>9</v>
      </c>
      <c r="K3354" s="27">
        <v>6</v>
      </c>
      <c r="L3354" s="119"/>
      <c r="M3354" s="92">
        <f t="shared" si="104"/>
        <v>50</v>
      </c>
      <c r="N3354" s="27">
        <v>1</v>
      </c>
      <c r="O3354" s="185">
        <f t="shared" si="105"/>
        <v>0.76923076923076927</v>
      </c>
      <c r="P3354" s="55" t="s">
        <v>444</v>
      </c>
      <c r="Q3354" s="93" t="s">
        <v>8263</v>
      </c>
      <c r="R3354" s="94" t="s">
        <v>916</v>
      </c>
      <c r="S3354" s="93" t="s">
        <v>463</v>
      </c>
      <c r="T3354" s="28" t="s">
        <v>8181</v>
      </c>
      <c r="U3354" s="17">
        <v>6</v>
      </c>
      <c r="V3354" s="20" t="s">
        <v>537</v>
      </c>
      <c r="W3354" s="18" t="s">
        <v>1253</v>
      </c>
      <c r="X3354" s="18" t="s">
        <v>1956</v>
      </c>
      <c r="Y3354" s="29" t="s">
        <v>474</v>
      </c>
      <c r="Z3354" s="61"/>
    </row>
    <row r="3355" spans="1:26" s="161" customFormat="1" ht="19.5" customHeight="1" x14ac:dyDescent="0.25">
      <c r="A3355" s="42" t="s">
        <v>140</v>
      </c>
      <c r="B3355" s="27">
        <v>10</v>
      </c>
      <c r="C3355" s="27">
        <v>3</v>
      </c>
      <c r="D3355" s="27">
        <v>0</v>
      </c>
      <c r="E3355" s="27">
        <v>5</v>
      </c>
      <c r="F3355" s="27">
        <v>4</v>
      </c>
      <c r="G3355" s="27">
        <v>2</v>
      </c>
      <c r="H3355" s="27">
        <v>10</v>
      </c>
      <c r="I3355" s="27">
        <v>5</v>
      </c>
      <c r="J3355" s="27">
        <v>9</v>
      </c>
      <c r="K3355" s="27">
        <v>1</v>
      </c>
      <c r="L3355" s="119"/>
      <c r="M3355" s="92">
        <f t="shared" si="104"/>
        <v>49</v>
      </c>
      <c r="N3355" s="27">
        <v>1</v>
      </c>
      <c r="O3355" s="185">
        <f t="shared" si="105"/>
        <v>0.75384615384615383</v>
      </c>
      <c r="P3355" s="55" t="s">
        <v>444</v>
      </c>
      <c r="Q3355" s="28" t="s">
        <v>3793</v>
      </c>
      <c r="R3355" s="41" t="s">
        <v>3794</v>
      </c>
      <c r="S3355" s="19" t="s">
        <v>3033</v>
      </c>
      <c r="T3355" s="28" t="s">
        <v>3118</v>
      </c>
      <c r="U3355" s="17">
        <v>6</v>
      </c>
      <c r="V3355" s="20" t="s">
        <v>519</v>
      </c>
      <c r="W3355" s="18" t="s">
        <v>3795</v>
      </c>
      <c r="X3355" s="18" t="s">
        <v>916</v>
      </c>
      <c r="Y3355" s="29" t="s">
        <v>1126</v>
      </c>
      <c r="Z3355" s="61"/>
    </row>
    <row r="3356" spans="1:26" s="161" customFormat="1" ht="19.5" customHeight="1" x14ac:dyDescent="0.25">
      <c r="A3356" s="42" t="s">
        <v>153</v>
      </c>
      <c r="B3356" s="27">
        <v>10</v>
      </c>
      <c r="C3356" s="27">
        <v>0</v>
      </c>
      <c r="D3356" s="27">
        <v>0</v>
      </c>
      <c r="E3356" s="27">
        <v>3</v>
      </c>
      <c r="F3356" s="27">
        <v>4</v>
      </c>
      <c r="G3356" s="27">
        <v>0</v>
      </c>
      <c r="H3356" s="27">
        <v>10</v>
      </c>
      <c r="I3356" s="27">
        <v>5</v>
      </c>
      <c r="J3356" s="27">
        <v>9</v>
      </c>
      <c r="K3356" s="27">
        <v>7.5</v>
      </c>
      <c r="L3356" s="119"/>
      <c r="M3356" s="92">
        <f t="shared" si="104"/>
        <v>48.5</v>
      </c>
      <c r="N3356" s="27">
        <v>10</v>
      </c>
      <c r="O3356" s="185">
        <f t="shared" si="105"/>
        <v>0.74615384615384617</v>
      </c>
      <c r="P3356" s="55" t="s">
        <v>446</v>
      </c>
      <c r="Q3356" s="19" t="s">
        <v>3930</v>
      </c>
      <c r="R3356" s="41" t="s">
        <v>561</v>
      </c>
      <c r="S3356" s="19" t="s">
        <v>536</v>
      </c>
      <c r="T3356" s="28" t="s">
        <v>3853</v>
      </c>
      <c r="U3356" s="17">
        <v>6</v>
      </c>
      <c r="V3356" s="20" t="s">
        <v>519</v>
      </c>
      <c r="W3356" s="18" t="s">
        <v>3900</v>
      </c>
      <c r="X3356" s="18" t="s">
        <v>1183</v>
      </c>
      <c r="Y3356" s="29" t="s">
        <v>1016</v>
      </c>
      <c r="Z3356" s="61"/>
    </row>
    <row r="3357" spans="1:26" s="161" customFormat="1" ht="19.5" customHeight="1" x14ac:dyDescent="0.25">
      <c r="A3357" s="42" t="s">
        <v>182</v>
      </c>
      <c r="B3357" s="27">
        <v>10</v>
      </c>
      <c r="C3357" s="27">
        <v>3</v>
      </c>
      <c r="D3357" s="27">
        <v>3</v>
      </c>
      <c r="E3357" s="27">
        <v>3</v>
      </c>
      <c r="F3357" s="27">
        <v>4</v>
      </c>
      <c r="G3357" s="27">
        <v>6</v>
      </c>
      <c r="H3357" s="27">
        <v>5</v>
      </c>
      <c r="I3357" s="27">
        <v>5</v>
      </c>
      <c r="J3357" s="27">
        <v>6</v>
      </c>
      <c r="K3357" s="27">
        <v>3</v>
      </c>
      <c r="L3357" s="119"/>
      <c r="M3357" s="92">
        <f t="shared" si="104"/>
        <v>48</v>
      </c>
      <c r="N3357" s="27">
        <v>2</v>
      </c>
      <c r="O3357" s="185">
        <f t="shared" si="105"/>
        <v>0.7384615384615385</v>
      </c>
      <c r="P3357" s="55" t="s">
        <v>445</v>
      </c>
      <c r="Q3357" s="93" t="s">
        <v>8264</v>
      </c>
      <c r="R3357" s="94" t="s">
        <v>655</v>
      </c>
      <c r="S3357" s="93" t="s">
        <v>523</v>
      </c>
      <c r="T3357" s="28" t="s">
        <v>8181</v>
      </c>
      <c r="U3357" s="17">
        <v>6</v>
      </c>
      <c r="V3357" s="20" t="s">
        <v>593</v>
      </c>
      <c r="W3357" s="18" t="s">
        <v>1253</v>
      </c>
      <c r="X3357" s="18" t="s">
        <v>1956</v>
      </c>
      <c r="Y3357" s="29" t="s">
        <v>474</v>
      </c>
      <c r="Z3357" s="61"/>
    </row>
    <row r="3358" spans="1:26" s="161" customFormat="1" ht="19.5" customHeight="1" x14ac:dyDescent="0.25">
      <c r="A3358" s="42" t="s">
        <v>132</v>
      </c>
      <c r="B3358" s="27">
        <v>10</v>
      </c>
      <c r="C3358" s="27">
        <v>0</v>
      </c>
      <c r="D3358" s="27">
        <v>2</v>
      </c>
      <c r="E3358" s="27">
        <v>5</v>
      </c>
      <c r="F3358" s="27">
        <v>2</v>
      </c>
      <c r="G3358" s="27">
        <v>5</v>
      </c>
      <c r="H3358" s="27">
        <v>5</v>
      </c>
      <c r="I3358" s="27">
        <v>5</v>
      </c>
      <c r="J3358" s="27">
        <v>8</v>
      </c>
      <c r="K3358" s="27">
        <v>6</v>
      </c>
      <c r="L3358" s="119"/>
      <c r="M3358" s="92">
        <f t="shared" si="104"/>
        <v>48</v>
      </c>
      <c r="N3358" s="27">
        <v>1</v>
      </c>
      <c r="O3358" s="185">
        <f t="shared" si="105"/>
        <v>0.7384615384615385</v>
      </c>
      <c r="P3358" s="55" t="s">
        <v>444</v>
      </c>
      <c r="Q3358" s="19" t="s">
        <v>2506</v>
      </c>
      <c r="R3358" s="41" t="s">
        <v>448</v>
      </c>
      <c r="S3358" s="19" t="s">
        <v>540</v>
      </c>
      <c r="T3358" s="28" t="s">
        <v>2445</v>
      </c>
      <c r="U3358" s="17">
        <v>6</v>
      </c>
      <c r="V3358" s="20" t="s">
        <v>682</v>
      </c>
      <c r="W3358" s="18" t="s">
        <v>2507</v>
      </c>
      <c r="X3358" s="18" t="s">
        <v>2508</v>
      </c>
      <c r="Y3358" s="29" t="s">
        <v>513</v>
      </c>
      <c r="Z3358" s="61"/>
    </row>
    <row r="3359" spans="1:26" s="161" customFormat="1" ht="19.5" customHeight="1" x14ac:dyDescent="0.25">
      <c r="A3359" s="42" t="s">
        <v>139</v>
      </c>
      <c r="B3359" s="27">
        <v>6</v>
      </c>
      <c r="C3359" s="27">
        <v>2</v>
      </c>
      <c r="D3359" s="27">
        <v>0</v>
      </c>
      <c r="E3359" s="27">
        <v>5</v>
      </c>
      <c r="F3359" s="27">
        <v>2</v>
      </c>
      <c r="G3359" s="27">
        <v>5</v>
      </c>
      <c r="H3359" s="27">
        <v>9</v>
      </c>
      <c r="I3359" s="27">
        <v>5</v>
      </c>
      <c r="J3359" s="27">
        <v>8</v>
      </c>
      <c r="K3359" s="27">
        <v>6</v>
      </c>
      <c r="L3359" s="119"/>
      <c r="M3359" s="92">
        <f t="shared" si="104"/>
        <v>48</v>
      </c>
      <c r="N3359" s="27">
        <v>2</v>
      </c>
      <c r="O3359" s="185">
        <f t="shared" si="105"/>
        <v>0.7384615384615385</v>
      </c>
      <c r="P3359" s="55" t="s">
        <v>445</v>
      </c>
      <c r="Q3359" s="19" t="s">
        <v>1683</v>
      </c>
      <c r="R3359" s="41" t="s">
        <v>855</v>
      </c>
      <c r="S3359" s="19" t="s">
        <v>489</v>
      </c>
      <c r="T3359" s="28" t="s">
        <v>1676</v>
      </c>
      <c r="U3359" s="17">
        <v>6</v>
      </c>
      <c r="V3359" s="20" t="s">
        <v>609</v>
      </c>
      <c r="W3359" s="18" t="s">
        <v>1682</v>
      </c>
      <c r="X3359" s="18" t="s">
        <v>916</v>
      </c>
      <c r="Y3359" s="29" t="s">
        <v>469</v>
      </c>
      <c r="Z3359" s="61"/>
    </row>
    <row r="3360" spans="1:26" s="161" customFormat="1" ht="19.5" customHeight="1" x14ac:dyDescent="0.25">
      <c r="A3360" s="42" t="s">
        <v>144</v>
      </c>
      <c r="B3360" s="27">
        <v>10</v>
      </c>
      <c r="C3360" s="27">
        <v>3</v>
      </c>
      <c r="D3360" s="27">
        <v>4</v>
      </c>
      <c r="E3360" s="27">
        <v>5</v>
      </c>
      <c r="F3360" s="27">
        <v>2</v>
      </c>
      <c r="G3360" s="27">
        <v>4</v>
      </c>
      <c r="H3360" s="27">
        <v>10</v>
      </c>
      <c r="I3360" s="27">
        <v>5</v>
      </c>
      <c r="J3360" s="27">
        <v>5</v>
      </c>
      <c r="K3360" s="27">
        <v>0</v>
      </c>
      <c r="L3360" s="119"/>
      <c r="M3360" s="92">
        <f t="shared" si="104"/>
        <v>48</v>
      </c>
      <c r="N3360" s="27">
        <v>1</v>
      </c>
      <c r="O3360" s="185">
        <f t="shared" si="105"/>
        <v>0.7384615384615385</v>
      </c>
      <c r="P3360" s="55" t="s">
        <v>444</v>
      </c>
      <c r="Q3360" s="19" t="s">
        <v>2673</v>
      </c>
      <c r="R3360" s="41" t="s">
        <v>1915</v>
      </c>
      <c r="S3360" s="19" t="s">
        <v>486</v>
      </c>
      <c r="T3360" s="28" t="s">
        <v>2589</v>
      </c>
      <c r="U3360" s="17">
        <v>6</v>
      </c>
      <c r="V3360" s="20" t="s">
        <v>519</v>
      </c>
      <c r="W3360" s="18" t="s">
        <v>2674</v>
      </c>
      <c r="X3360" s="18" t="s">
        <v>1377</v>
      </c>
      <c r="Y3360" s="29" t="s">
        <v>1374</v>
      </c>
      <c r="Z3360" s="61"/>
    </row>
    <row r="3361" spans="1:26" s="161" customFormat="1" ht="19.5" customHeight="1" x14ac:dyDescent="0.25">
      <c r="A3361" s="42" t="s">
        <v>129</v>
      </c>
      <c r="B3361" s="31">
        <v>7</v>
      </c>
      <c r="C3361" s="31">
        <v>0</v>
      </c>
      <c r="D3361" s="31">
        <v>4</v>
      </c>
      <c r="E3361" s="31">
        <v>5</v>
      </c>
      <c r="F3361" s="31">
        <v>3</v>
      </c>
      <c r="G3361" s="31">
        <v>3</v>
      </c>
      <c r="H3361" s="31">
        <v>9</v>
      </c>
      <c r="I3361" s="31">
        <v>5</v>
      </c>
      <c r="J3361" s="31">
        <v>7</v>
      </c>
      <c r="K3361" s="31">
        <v>4.5</v>
      </c>
      <c r="L3361" s="128"/>
      <c r="M3361" s="92">
        <f t="shared" si="104"/>
        <v>47.5</v>
      </c>
      <c r="N3361" s="31">
        <v>1</v>
      </c>
      <c r="O3361" s="185">
        <f t="shared" si="105"/>
        <v>0.73076923076923073</v>
      </c>
      <c r="P3361" s="55" t="s">
        <v>444</v>
      </c>
      <c r="Q3361" s="19" t="s">
        <v>6190</v>
      </c>
      <c r="R3361" s="41" t="s">
        <v>603</v>
      </c>
      <c r="S3361" s="19" t="s">
        <v>616</v>
      </c>
      <c r="T3361" s="40" t="s">
        <v>3667</v>
      </c>
      <c r="U3361" s="32">
        <v>6</v>
      </c>
      <c r="V3361" s="20" t="s">
        <v>682</v>
      </c>
      <c r="W3361" s="33" t="s">
        <v>6191</v>
      </c>
      <c r="X3361" s="33" t="s">
        <v>1366</v>
      </c>
      <c r="Y3361" s="34" t="s">
        <v>736</v>
      </c>
      <c r="Z3361" s="61"/>
    </row>
    <row r="3362" spans="1:26" s="161" customFormat="1" ht="19.5" customHeight="1" x14ac:dyDescent="0.25">
      <c r="A3362" s="42" t="s">
        <v>136</v>
      </c>
      <c r="B3362" s="27">
        <v>10</v>
      </c>
      <c r="C3362" s="27">
        <v>1</v>
      </c>
      <c r="D3362" s="27">
        <v>2.5</v>
      </c>
      <c r="E3362" s="27">
        <v>4</v>
      </c>
      <c r="F3362" s="27">
        <v>3</v>
      </c>
      <c r="G3362" s="27">
        <v>4</v>
      </c>
      <c r="H3362" s="27">
        <v>5.5</v>
      </c>
      <c r="I3362" s="27">
        <v>5</v>
      </c>
      <c r="J3362" s="27">
        <v>6</v>
      </c>
      <c r="K3362" s="27">
        <v>6.5</v>
      </c>
      <c r="L3362" s="119"/>
      <c r="M3362" s="92">
        <f t="shared" si="104"/>
        <v>47.5</v>
      </c>
      <c r="N3362" s="27">
        <v>11</v>
      </c>
      <c r="O3362" s="185">
        <f t="shared" si="105"/>
        <v>0.73076923076923073</v>
      </c>
      <c r="P3362" s="55" t="s">
        <v>446</v>
      </c>
      <c r="Q3362" s="19" t="s">
        <v>3931</v>
      </c>
      <c r="R3362" s="41" t="s">
        <v>1139</v>
      </c>
      <c r="S3362" s="19" t="s">
        <v>831</v>
      </c>
      <c r="T3362" s="28" t="s">
        <v>3853</v>
      </c>
      <c r="U3362" s="17">
        <v>6</v>
      </c>
      <c r="V3362" s="20" t="s">
        <v>637</v>
      </c>
      <c r="W3362" s="18" t="s">
        <v>3896</v>
      </c>
      <c r="X3362" s="18" t="s">
        <v>916</v>
      </c>
      <c r="Y3362" s="29" t="s">
        <v>486</v>
      </c>
      <c r="Z3362" s="61"/>
    </row>
    <row r="3363" spans="1:26" s="161" customFormat="1" ht="19.5" customHeight="1" x14ac:dyDescent="0.25">
      <c r="A3363" s="42" t="s">
        <v>159</v>
      </c>
      <c r="B3363" s="27">
        <v>10</v>
      </c>
      <c r="C3363" s="27">
        <v>0</v>
      </c>
      <c r="D3363" s="27">
        <v>0</v>
      </c>
      <c r="E3363" s="27">
        <v>2</v>
      </c>
      <c r="F3363" s="27">
        <v>2</v>
      </c>
      <c r="G3363" s="27">
        <v>5</v>
      </c>
      <c r="H3363" s="27">
        <v>10</v>
      </c>
      <c r="I3363" s="27">
        <v>5</v>
      </c>
      <c r="J3363" s="27">
        <v>10</v>
      </c>
      <c r="K3363" s="27">
        <v>3.5</v>
      </c>
      <c r="L3363" s="119"/>
      <c r="M3363" s="92">
        <f t="shared" si="104"/>
        <v>47.5</v>
      </c>
      <c r="N3363" s="27">
        <v>11</v>
      </c>
      <c r="O3363" s="185">
        <f t="shared" si="105"/>
        <v>0.73076923076923073</v>
      </c>
      <c r="P3363" s="55" t="s">
        <v>446</v>
      </c>
      <c r="Q3363" s="19" t="s">
        <v>3932</v>
      </c>
      <c r="R3363" s="41" t="s">
        <v>491</v>
      </c>
      <c r="S3363" s="19" t="s">
        <v>463</v>
      </c>
      <c r="T3363" s="28" t="s">
        <v>3853</v>
      </c>
      <c r="U3363" s="17">
        <v>6</v>
      </c>
      <c r="V3363" s="20" t="s">
        <v>519</v>
      </c>
      <c r="W3363" s="18" t="s">
        <v>3900</v>
      </c>
      <c r="X3363" s="18" t="s">
        <v>1183</v>
      </c>
      <c r="Y3363" s="29" t="s">
        <v>1016</v>
      </c>
      <c r="Z3363" s="61"/>
    </row>
    <row r="3364" spans="1:26" s="161" customFormat="1" ht="19.5" customHeight="1" x14ac:dyDescent="0.25">
      <c r="A3364" s="42" t="s">
        <v>131</v>
      </c>
      <c r="B3364" s="27">
        <v>8</v>
      </c>
      <c r="C3364" s="27">
        <v>0</v>
      </c>
      <c r="D3364" s="27">
        <v>4</v>
      </c>
      <c r="E3364" s="27">
        <v>5</v>
      </c>
      <c r="F3364" s="27">
        <v>4</v>
      </c>
      <c r="G3364" s="27">
        <v>2</v>
      </c>
      <c r="H3364" s="27">
        <v>8</v>
      </c>
      <c r="I3364" s="27">
        <v>4</v>
      </c>
      <c r="J3364" s="27">
        <v>9</v>
      </c>
      <c r="K3364" s="27">
        <v>3</v>
      </c>
      <c r="L3364" s="119"/>
      <c r="M3364" s="92">
        <f t="shared" si="104"/>
        <v>47</v>
      </c>
      <c r="N3364" s="27">
        <v>1</v>
      </c>
      <c r="O3364" s="185">
        <f t="shared" si="105"/>
        <v>0.72307692307692306</v>
      </c>
      <c r="P3364" s="55" t="s">
        <v>444</v>
      </c>
      <c r="Q3364" s="19" t="s">
        <v>3350</v>
      </c>
      <c r="R3364" s="41" t="s">
        <v>459</v>
      </c>
      <c r="S3364" s="19" t="s">
        <v>513</v>
      </c>
      <c r="T3364" s="28" t="s">
        <v>3297</v>
      </c>
      <c r="U3364" s="17">
        <v>6</v>
      </c>
      <c r="V3364" s="20" t="s">
        <v>519</v>
      </c>
      <c r="W3364" s="18" t="s">
        <v>2606</v>
      </c>
      <c r="X3364" s="18" t="s">
        <v>684</v>
      </c>
      <c r="Y3364" s="29" t="s">
        <v>2269</v>
      </c>
      <c r="Z3364" s="61"/>
    </row>
    <row r="3365" spans="1:26" s="161" customFormat="1" ht="19.5" customHeight="1" x14ac:dyDescent="0.25">
      <c r="A3365" s="42" t="s">
        <v>134</v>
      </c>
      <c r="B3365" s="27">
        <v>10</v>
      </c>
      <c r="C3365" s="27">
        <v>0</v>
      </c>
      <c r="D3365" s="27">
        <v>4</v>
      </c>
      <c r="E3365" s="27">
        <v>5</v>
      </c>
      <c r="F3365" s="27">
        <v>4</v>
      </c>
      <c r="G3365" s="27">
        <v>3</v>
      </c>
      <c r="H3365" s="27">
        <v>7.5</v>
      </c>
      <c r="I3365" s="27">
        <v>5</v>
      </c>
      <c r="J3365" s="27">
        <v>4</v>
      </c>
      <c r="K3365" s="27">
        <v>4.5</v>
      </c>
      <c r="L3365" s="119"/>
      <c r="M3365" s="92">
        <f t="shared" si="104"/>
        <v>47</v>
      </c>
      <c r="N3365" s="27">
        <v>1</v>
      </c>
      <c r="O3365" s="185">
        <f t="shared" si="105"/>
        <v>0.72307692307692306</v>
      </c>
      <c r="P3365" s="55" t="s">
        <v>444</v>
      </c>
      <c r="Q3365" s="19" t="s">
        <v>2322</v>
      </c>
      <c r="R3365" s="41" t="s">
        <v>1587</v>
      </c>
      <c r="S3365" s="19" t="s">
        <v>513</v>
      </c>
      <c r="T3365" s="28" t="s">
        <v>2289</v>
      </c>
      <c r="U3365" s="17">
        <v>6</v>
      </c>
      <c r="V3365" s="20" t="s">
        <v>593</v>
      </c>
      <c r="W3365" s="18" t="s">
        <v>2323</v>
      </c>
      <c r="X3365" s="18" t="s">
        <v>2324</v>
      </c>
      <c r="Y3365" s="29" t="s">
        <v>1016</v>
      </c>
      <c r="Z3365" s="61"/>
    </row>
    <row r="3366" spans="1:26" s="161" customFormat="1" ht="19.5" customHeight="1" x14ac:dyDescent="0.25">
      <c r="A3366" s="42" t="s">
        <v>671</v>
      </c>
      <c r="B3366" s="27">
        <v>9</v>
      </c>
      <c r="C3366" s="27">
        <v>0</v>
      </c>
      <c r="D3366" s="27">
        <v>3.5</v>
      </c>
      <c r="E3366" s="27">
        <v>5</v>
      </c>
      <c r="F3366" s="27">
        <v>2</v>
      </c>
      <c r="G3366" s="27">
        <v>0</v>
      </c>
      <c r="H3366" s="27">
        <v>10</v>
      </c>
      <c r="I3366" s="27">
        <v>5</v>
      </c>
      <c r="J3366" s="27">
        <v>8</v>
      </c>
      <c r="K3366" s="27">
        <v>4</v>
      </c>
      <c r="L3366" s="119"/>
      <c r="M3366" s="92">
        <f t="shared" si="104"/>
        <v>46.5</v>
      </c>
      <c r="N3366" s="27">
        <v>1</v>
      </c>
      <c r="O3366" s="185">
        <f t="shared" si="105"/>
        <v>0.7153846153846154</v>
      </c>
      <c r="P3366" s="55" t="s">
        <v>444</v>
      </c>
      <c r="Q3366" s="19" t="s">
        <v>7984</v>
      </c>
      <c r="R3366" s="41" t="s">
        <v>488</v>
      </c>
      <c r="S3366" s="19" t="s">
        <v>486</v>
      </c>
      <c r="T3366" s="28" t="s">
        <v>7778</v>
      </c>
      <c r="U3366" s="17">
        <v>6</v>
      </c>
      <c r="V3366" s="20" t="s">
        <v>609</v>
      </c>
      <c r="W3366" s="18" t="s">
        <v>2690</v>
      </c>
      <c r="X3366" s="18" t="s">
        <v>771</v>
      </c>
      <c r="Y3366" s="29" t="s">
        <v>599</v>
      </c>
      <c r="Z3366" s="61"/>
    </row>
    <row r="3367" spans="1:26" s="161" customFormat="1" ht="19.5" customHeight="1" x14ac:dyDescent="0.25">
      <c r="A3367" s="42" t="s">
        <v>155</v>
      </c>
      <c r="B3367" s="27">
        <v>10</v>
      </c>
      <c r="C3367" s="27">
        <v>0</v>
      </c>
      <c r="D3367" s="27">
        <v>3.5</v>
      </c>
      <c r="E3367" s="27">
        <v>4</v>
      </c>
      <c r="F3367" s="27">
        <v>4</v>
      </c>
      <c r="G3367" s="27">
        <v>0</v>
      </c>
      <c r="H3367" s="27">
        <v>10</v>
      </c>
      <c r="I3367" s="27">
        <v>5</v>
      </c>
      <c r="J3367" s="27">
        <v>10</v>
      </c>
      <c r="K3367" s="27">
        <v>0</v>
      </c>
      <c r="L3367" s="119"/>
      <c r="M3367" s="92">
        <f t="shared" si="104"/>
        <v>46.5</v>
      </c>
      <c r="N3367" s="27">
        <v>12</v>
      </c>
      <c r="O3367" s="185">
        <f t="shared" si="105"/>
        <v>0.7153846153846154</v>
      </c>
      <c r="P3367" s="55" t="s">
        <v>446</v>
      </c>
      <c r="Q3367" s="19" t="s">
        <v>3933</v>
      </c>
      <c r="R3367" s="41" t="s">
        <v>607</v>
      </c>
      <c r="S3367" s="19" t="s">
        <v>599</v>
      </c>
      <c r="T3367" s="28" t="s">
        <v>3853</v>
      </c>
      <c r="U3367" s="17">
        <v>6</v>
      </c>
      <c r="V3367" s="20" t="s">
        <v>519</v>
      </c>
      <c r="W3367" s="18" t="s">
        <v>3900</v>
      </c>
      <c r="X3367" s="18" t="s">
        <v>1183</v>
      </c>
      <c r="Y3367" s="29" t="s">
        <v>1016</v>
      </c>
      <c r="Z3367" s="61"/>
    </row>
    <row r="3368" spans="1:26" s="161" customFormat="1" ht="19.5" customHeight="1" x14ac:dyDescent="0.25">
      <c r="A3368" s="42" t="s">
        <v>129</v>
      </c>
      <c r="B3368" s="27">
        <v>7</v>
      </c>
      <c r="C3368" s="27">
        <v>0</v>
      </c>
      <c r="D3368" s="27">
        <v>4</v>
      </c>
      <c r="E3368" s="27">
        <v>5</v>
      </c>
      <c r="F3368" s="27">
        <v>4</v>
      </c>
      <c r="G3368" s="27">
        <v>3</v>
      </c>
      <c r="H3368" s="27">
        <v>9</v>
      </c>
      <c r="I3368" s="27">
        <v>5</v>
      </c>
      <c r="J3368" s="27">
        <v>8</v>
      </c>
      <c r="K3368" s="27">
        <v>1</v>
      </c>
      <c r="L3368" s="119"/>
      <c r="M3368" s="92">
        <f t="shared" si="104"/>
        <v>46</v>
      </c>
      <c r="N3368" s="27">
        <v>2</v>
      </c>
      <c r="O3368" s="185">
        <f t="shared" si="105"/>
        <v>0.70769230769230773</v>
      </c>
      <c r="P3368" s="55" t="s">
        <v>445</v>
      </c>
      <c r="Q3368" s="19" t="s">
        <v>1028</v>
      </c>
      <c r="R3368" s="41" t="s">
        <v>624</v>
      </c>
      <c r="S3368" s="19" t="s">
        <v>3351</v>
      </c>
      <c r="T3368" s="28" t="s">
        <v>3297</v>
      </c>
      <c r="U3368" s="17">
        <v>6</v>
      </c>
      <c r="V3368" s="20" t="s">
        <v>519</v>
      </c>
      <c r="W3368" s="18" t="s">
        <v>2606</v>
      </c>
      <c r="X3368" s="18" t="s">
        <v>684</v>
      </c>
      <c r="Y3368" s="29" t="s">
        <v>2269</v>
      </c>
      <c r="Z3368" s="61"/>
    </row>
    <row r="3369" spans="1:26" s="161" customFormat="1" ht="19.5" customHeight="1" x14ac:dyDescent="0.25">
      <c r="A3369" s="42" t="s">
        <v>140</v>
      </c>
      <c r="B3369" s="27">
        <v>7</v>
      </c>
      <c r="C3369" s="27">
        <v>0</v>
      </c>
      <c r="D3369" s="27">
        <v>0</v>
      </c>
      <c r="E3369" s="27">
        <v>4</v>
      </c>
      <c r="F3369" s="27">
        <v>3</v>
      </c>
      <c r="G3369" s="27">
        <v>3</v>
      </c>
      <c r="H3369" s="27">
        <v>9</v>
      </c>
      <c r="I3369" s="27">
        <v>5</v>
      </c>
      <c r="J3369" s="27">
        <v>9</v>
      </c>
      <c r="K3369" s="27">
        <v>6</v>
      </c>
      <c r="L3369" s="119"/>
      <c r="M3369" s="92">
        <f t="shared" si="104"/>
        <v>46</v>
      </c>
      <c r="N3369" s="27">
        <v>3</v>
      </c>
      <c r="O3369" s="185">
        <f t="shared" si="105"/>
        <v>0.70769230769230773</v>
      </c>
      <c r="P3369" s="55" t="s">
        <v>445</v>
      </c>
      <c r="Q3369" s="19" t="s">
        <v>1684</v>
      </c>
      <c r="R3369" s="41" t="s">
        <v>500</v>
      </c>
      <c r="S3369" s="19" t="s">
        <v>800</v>
      </c>
      <c r="T3369" s="28" t="s">
        <v>1676</v>
      </c>
      <c r="U3369" s="17">
        <v>6</v>
      </c>
      <c r="V3369" s="20" t="s">
        <v>609</v>
      </c>
      <c r="W3369" s="18" t="s">
        <v>1682</v>
      </c>
      <c r="X3369" s="18" t="s">
        <v>916</v>
      </c>
      <c r="Y3369" s="29" t="s">
        <v>469</v>
      </c>
      <c r="Z3369" s="61"/>
    </row>
    <row r="3370" spans="1:26" s="161" customFormat="1" ht="19.5" customHeight="1" x14ac:dyDescent="0.25">
      <c r="A3370" s="42" t="s">
        <v>143</v>
      </c>
      <c r="B3370" s="27">
        <v>10</v>
      </c>
      <c r="C3370" s="27">
        <v>0</v>
      </c>
      <c r="D3370" s="27">
        <v>3.5</v>
      </c>
      <c r="E3370" s="27">
        <v>5</v>
      </c>
      <c r="F3370" s="27">
        <v>3</v>
      </c>
      <c r="G3370" s="27">
        <v>0</v>
      </c>
      <c r="H3370" s="27">
        <v>10</v>
      </c>
      <c r="I3370" s="27">
        <v>3</v>
      </c>
      <c r="J3370" s="27">
        <v>3</v>
      </c>
      <c r="K3370" s="27">
        <v>8</v>
      </c>
      <c r="L3370" s="119"/>
      <c r="M3370" s="92">
        <f t="shared" si="104"/>
        <v>45.5</v>
      </c>
      <c r="N3370" s="27">
        <v>13</v>
      </c>
      <c r="O3370" s="185">
        <f t="shared" si="105"/>
        <v>0.7</v>
      </c>
      <c r="P3370" s="55" t="s">
        <v>446</v>
      </c>
      <c r="Q3370" s="19" t="s">
        <v>3934</v>
      </c>
      <c r="R3370" s="41" t="s">
        <v>658</v>
      </c>
      <c r="S3370" s="19" t="s">
        <v>540</v>
      </c>
      <c r="T3370" s="28" t="s">
        <v>3853</v>
      </c>
      <c r="U3370" s="17">
        <v>6</v>
      </c>
      <c r="V3370" s="20" t="s">
        <v>637</v>
      </c>
      <c r="W3370" s="18" t="s">
        <v>3896</v>
      </c>
      <c r="X3370" s="18" t="s">
        <v>916</v>
      </c>
      <c r="Y3370" s="29" t="s">
        <v>486</v>
      </c>
      <c r="Z3370" s="61"/>
    </row>
    <row r="3371" spans="1:26" s="161" customFormat="1" ht="19.5" customHeight="1" x14ac:dyDescent="0.25">
      <c r="A3371" s="42" t="s">
        <v>137</v>
      </c>
      <c r="B3371" s="27">
        <v>7</v>
      </c>
      <c r="C3371" s="27">
        <v>2</v>
      </c>
      <c r="D3371" s="27">
        <v>3</v>
      </c>
      <c r="E3371" s="27">
        <v>5</v>
      </c>
      <c r="F3371" s="27">
        <v>3</v>
      </c>
      <c r="G3371" s="27">
        <v>4</v>
      </c>
      <c r="H3371" s="27">
        <v>5</v>
      </c>
      <c r="I3371" s="27">
        <v>5</v>
      </c>
      <c r="J3371" s="27">
        <v>10</v>
      </c>
      <c r="K3371" s="27">
        <v>1.5</v>
      </c>
      <c r="L3371" s="119"/>
      <c r="M3371" s="92">
        <f t="shared" si="104"/>
        <v>45.5</v>
      </c>
      <c r="N3371" s="27">
        <v>4</v>
      </c>
      <c r="O3371" s="185">
        <f t="shared" si="105"/>
        <v>0.7</v>
      </c>
      <c r="P3371" s="55" t="s">
        <v>445</v>
      </c>
      <c r="Q3371" s="19" t="s">
        <v>1685</v>
      </c>
      <c r="R3371" s="41" t="s">
        <v>843</v>
      </c>
      <c r="S3371" s="19" t="s">
        <v>988</v>
      </c>
      <c r="T3371" s="28" t="s">
        <v>1676</v>
      </c>
      <c r="U3371" s="17">
        <v>6</v>
      </c>
      <c r="V3371" s="20" t="s">
        <v>609</v>
      </c>
      <c r="W3371" s="18" t="s">
        <v>1682</v>
      </c>
      <c r="X3371" s="18" t="s">
        <v>916</v>
      </c>
      <c r="Y3371" s="29" t="s">
        <v>469</v>
      </c>
      <c r="Z3371" s="61"/>
    </row>
    <row r="3372" spans="1:26" s="161" customFormat="1" ht="19.5" customHeight="1" x14ac:dyDescent="0.25">
      <c r="A3372" s="42" t="s">
        <v>128</v>
      </c>
      <c r="B3372" s="27">
        <v>8</v>
      </c>
      <c r="C3372" s="27">
        <v>2</v>
      </c>
      <c r="D3372" s="27">
        <v>4</v>
      </c>
      <c r="E3372" s="27">
        <v>3</v>
      </c>
      <c r="F3372" s="27">
        <v>3</v>
      </c>
      <c r="G3372" s="27">
        <v>4</v>
      </c>
      <c r="H3372" s="27">
        <v>9</v>
      </c>
      <c r="I3372" s="27">
        <v>5</v>
      </c>
      <c r="J3372" s="27">
        <v>1</v>
      </c>
      <c r="K3372" s="27">
        <v>6</v>
      </c>
      <c r="L3372" s="119"/>
      <c r="M3372" s="92">
        <f t="shared" si="104"/>
        <v>45</v>
      </c>
      <c r="N3372" s="27">
        <v>2</v>
      </c>
      <c r="O3372" s="185">
        <f t="shared" si="105"/>
        <v>0.69230769230769229</v>
      </c>
      <c r="P3372" s="55" t="s">
        <v>445</v>
      </c>
      <c r="Q3372" s="19" t="s">
        <v>2325</v>
      </c>
      <c r="R3372" s="41" t="s">
        <v>539</v>
      </c>
      <c r="S3372" s="19" t="s">
        <v>2326</v>
      </c>
      <c r="T3372" s="28" t="s">
        <v>2289</v>
      </c>
      <c r="U3372" s="17">
        <v>6</v>
      </c>
      <c r="V3372" s="20" t="s">
        <v>2314</v>
      </c>
      <c r="W3372" s="18" t="s">
        <v>2327</v>
      </c>
      <c r="X3372" s="18" t="s">
        <v>1415</v>
      </c>
      <c r="Y3372" s="29" t="s">
        <v>2328</v>
      </c>
      <c r="Z3372" s="61"/>
    </row>
    <row r="3373" spans="1:26" s="161" customFormat="1" ht="19.5" customHeight="1" x14ac:dyDescent="0.25">
      <c r="A3373" s="42" t="s">
        <v>154</v>
      </c>
      <c r="B3373" s="27">
        <v>8</v>
      </c>
      <c r="C3373" s="27">
        <v>0</v>
      </c>
      <c r="D3373" s="27">
        <v>4</v>
      </c>
      <c r="E3373" s="27">
        <v>4</v>
      </c>
      <c r="F3373" s="27">
        <v>4</v>
      </c>
      <c r="G3373" s="27">
        <v>5</v>
      </c>
      <c r="H3373" s="27">
        <v>7.5</v>
      </c>
      <c r="I3373" s="27">
        <v>4</v>
      </c>
      <c r="J3373" s="27">
        <v>4</v>
      </c>
      <c r="K3373" s="27">
        <v>4.5</v>
      </c>
      <c r="L3373" s="119"/>
      <c r="M3373" s="92">
        <f t="shared" si="104"/>
        <v>45</v>
      </c>
      <c r="N3373" s="27">
        <v>3</v>
      </c>
      <c r="O3373" s="185">
        <f t="shared" si="105"/>
        <v>0.69230769230769229</v>
      </c>
      <c r="P3373" s="55" t="s">
        <v>445</v>
      </c>
      <c r="Q3373" s="93" t="s">
        <v>8265</v>
      </c>
      <c r="R3373" s="94" t="s">
        <v>707</v>
      </c>
      <c r="S3373" s="93" t="s">
        <v>565</v>
      </c>
      <c r="T3373" s="28" t="s">
        <v>8181</v>
      </c>
      <c r="U3373" s="17">
        <v>6</v>
      </c>
      <c r="V3373" s="20" t="s">
        <v>537</v>
      </c>
      <c r="W3373" s="18" t="s">
        <v>1253</v>
      </c>
      <c r="X3373" s="18" t="s">
        <v>1956</v>
      </c>
      <c r="Y3373" s="29" t="s">
        <v>474</v>
      </c>
      <c r="Z3373" s="61"/>
    </row>
    <row r="3374" spans="1:26" s="161" customFormat="1" ht="19.5" customHeight="1" x14ac:dyDescent="0.25">
      <c r="A3374" s="42" t="s">
        <v>675</v>
      </c>
      <c r="B3374" s="27">
        <v>10</v>
      </c>
      <c r="C3374" s="27">
        <v>0</v>
      </c>
      <c r="D3374" s="27">
        <v>4</v>
      </c>
      <c r="E3374" s="27">
        <v>5</v>
      </c>
      <c r="F3374" s="27">
        <v>3</v>
      </c>
      <c r="G3374" s="27">
        <v>2</v>
      </c>
      <c r="H3374" s="27">
        <v>10</v>
      </c>
      <c r="I3374" s="27">
        <v>5</v>
      </c>
      <c r="J3374" s="27">
        <v>4</v>
      </c>
      <c r="K3374" s="27">
        <v>2</v>
      </c>
      <c r="L3374" s="119"/>
      <c r="M3374" s="92">
        <f t="shared" si="104"/>
        <v>45</v>
      </c>
      <c r="N3374" s="27">
        <v>2</v>
      </c>
      <c r="O3374" s="185">
        <f t="shared" si="105"/>
        <v>0.69230769230769229</v>
      </c>
      <c r="P3374" s="55" t="s">
        <v>445</v>
      </c>
      <c r="Q3374" s="19" t="s">
        <v>5244</v>
      </c>
      <c r="R3374" s="41" t="s">
        <v>771</v>
      </c>
      <c r="S3374" s="19" t="s">
        <v>486</v>
      </c>
      <c r="T3374" s="28" t="s">
        <v>7778</v>
      </c>
      <c r="U3374" s="17">
        <v>6</v>
      </c>
      <c r="V3374" s="20" t="s">
        <v>609</v>
      </c>
      <c r="W3374" s="18" t="s">
        <v>2690</v>
      </c>
      <c r="X3374" s="18" t="s">
        <v>771</v>
      </c>
      <c r="Y3374" s="29" t="s">
        <v>599</v>
      </c>
      <c r="Z3374" s="61"/>
    </row>
    <row r="3375" spans="1:26" s="161" customFormat="1" ht="19.5" customHeight="1" x14ac:dyDescent="0.25">
      <c r="A3375" s="42" t="s">
        <v>129</v>
      </c>
      <c r="B3375" s="27">
        <v>9</v>
      </c>
      <c r="C3375" s="27">
        <v>2</v>
      </c>
      <c r="D3375" s="27">
        <v>2</v>
      </c>
      <c r="E3375" s="27">
        <v>5</v>
      </c>
      <c r="F3375" s="27">
        <v>3</v>
      </c>
      <c r="G3375" s="27">
        <v>3</v>
      </c>
      <c r="H3375" s="27">
        <v>5</v>
      </c>
      <c r="I3375" s="27">
        <v>5</v>
      </c>
      <c r="J3375" s="27">
        <v>8</v>
      </c>
      <c r="K3375" s="27">
        <v>3</v>
      </c>
      <c r="L3375" s="119"/>
      <c r="M3375" s="92">
        <f t="shared" ref="M3375:M3438" si="106">SUM(B3375:K3375)</f>
        <v>45</v>
      </c>
      <c r="N3375" s="27">
        <v>2</v>
      </c>
      <c r="O3375" s="185">
        <f t="shared" ref="O3375:O3438" si="107">M3375/65</f>
        <v>0.69230769230769229</v>
      </c>
      <c r="P3375" s="55" t="s">
        <v>445</v>
      </c>
      <c r="Q3375" s="19" t="s">
        <v>2509</v>
      </c>
      <c r="R3375" s="41" t="s">
        <v>1052</v>
      </c>
      <c r="S3375" s="19" t="s">
        <v>599</v>
      </c>
      <c r="T3375" s="28" t="s">
        <v>2445</v>
      </c>
      <c r="U3375" s="17">
        <v>6</v>
      </c>
      <c r="V3375" s="20" t="s">
        <v>682</v>
      </c>
      <c r="W3375" s="18" t="s">
        <v>2507</v>
      </c>
      <c r="X3375" s="18" t="s">
        <v>2508</v>
      </c>
      <c r="Y3375" s="29" t="s">
        <v>513</v>
      </c>
      <c r="Z3375" s="61"/>
    </row>
    <row r="3376" spans="1:26" s="161" customFormat="1" ht="19.5" customHeight="1" x14ac:dyDescent="0.25">
      <c r="A3376" s="42" t="s">
        <v>666</v>
      </c>
      <c r="B3376" s="27">
        <v>8</v>
      </c>
      <c r="C3376" s="27">
        <v>0</v>
      </c>
      <c r="D3376" s="27">
        <v>4</v>
      </c>
      <c r="E3376" s="27">
        <v>5</v>
      </c>
      <c r="F3376" s="27">
        <v>2</v>
      </c>
      <c r="G3376" s="27">
        <v>2</v>
      </c>
      <c r="H3376" s="27">
        <v>10</v>
      </c>
      <c r="I3376" s="27">
        <v>5</v>
      </c>
      <c r="J3376" s="27">
        <v>6</v>
      </c>
      <c r="K3376" s="27">
        <v>3</v>
      </c>
      <c r="L3376" s="119"/>
      <c r="M3376" s="92">
        <f t="shared" si="106"/>
        <v>45</v>
      </c>
      <c r="N3376" s="27">
        <v>2</v>
      </c>
      <c r="O3376" s="185">
        <f t="shared" si="107"/>
        <v>0.69230769230769229</v>
      </c>
      <c r="P3376" s="55" t="s">
        <v>445</v>
      </c>
      <c r="Q3376" s="19" t="s">
        <v>2757</v>
      </c>
      <c r="R3376" s="41" t="s">
        <v>483</v>
      </c>
      <c r="S3376" s="19" t="s">
        <v>1078</v>
      </c>
      <c r="T3376" s="28" t="s">
        <v>7778</v>
      </c>
      <c r="U3376" s="17">
        <v>6</v>
      </c>
      <c r="V3376" s="20" t="s">
        <v>609</v>
      </c>
      <c r="W3376" s="18" t="s">
        <v>2690</v>
      </c>
      <c r="X3376" s="18" t="s">
        <v>771</v>
      </c>
      <c r="Y3376" s="29" t="s">
        <v>599</v>
      </c>
      <c r="Z3376" s="61"/>
    </row>
    <row r="3377" spans="1:26" s="161" customFormat="1" ht="19.5" customHeight="1" x14ac:dyDescent="0.25">
      <c r="A3377" s="42" t="s">
        <v>141</v>
      </c>
      <c r="B3377" s="27">
        <v>10</v>
      </c>
      <c r="C3377" s="27">
        <v>1</v>
      </c>
      <c r="D3377" s="27">
        <v>2.5</v>
      </c>
      <c r="E3377" s="27">
        <v>5</v>
      </c>
      <c r="F3377" s="27">
        <v>4</v>
      </c>
      <c r="G3377" s="27">
        <v>6</v>
      </c>
      <c r="H3377" s="27">
        <v>5</v>
      </c>
      <c r="I3377" s="27">
        <v>5</v>
      </c>
      <c r="J3377" s="27">
        <v>3</v>
      </c>
      <c r="K3377" s="27">
        <v>3.5</v>
      </c>
      <c r="L3377" s="119"/>
      <c r="M3377" s="92">
        <f t="shared" si="106"/>
        <v>45</v>
      </c>
      <c r="N3377" s="27">
        <v>2</v>
      </c>
      <c r="O3377" s="185">
        <f t="shared" si="107"/>
        <v>0.69230769230769229</v>
      </c>
      <c r="P3377" s="55" t="s">
        <v>445</v>
      </c>
      <c r="Q3377" s="19" t="s">
        <v>7210</v>
      </c>
      <c r="R3377" s="41" t="s">
        <v>564</v>
      </c>
      <c r="S3377" s="19" t="s">
        <v>1040</v>
      </c>
      <c r="T3377" s="28" t="s">
        <v>3672</v>
      </c>
      <c r="U3377" s="17">
        <v>6</v>
      </c>
      <c r="V3377" s="20" t="s">
        <v>609</v>
      </c>
      <c r="W3377" s="18" t="s">
        <v>3148</v>
      </c>
      <c r="X3377" s="18" t="s">
        <v>811</v>
      </c>
      <c r="Y3377" s="29" t="s">
        <v>540</v>
      </c>
      <c r="Z3377" s="61"/>
    </row>
    <row r="3378" spans="1:26" s="161" customFormat="1" ht="19.5" customHeight="1" x14ac:dyDescent="0.25">
      <c r="A3378" s="42" t="s">
        <v>140</v>
      </c>
      <c r="B3378" s="27">
        <v>6</v>
      </c>
      <c r="C3378" s="27">
        <v>0</v>
      </c>
      <c r="D3378" s="27">
        <v>4</v>
      </c>
      <c r="E3378" s="27">
        <v>5</v>
      </c>
      <c r="F3378" s="27">
        <v>1</v>
      </c>
      <c r="G3378" s="27">
        <v>2</v>
      </c>
      <c r="H3378" s="27">
        <v>8</v>
      </c>
      <c r="I3378" s="27">
        <v>4</v>
      </c>
      <c r="J3378" s="27">
        <v>8</v>
      </c>
      <c r="K3378" s="27">
        <v>6.5</v>
      </c>
      <c r="L3378" s="119"/>
      <c r="M3378" s="92">
        <f t="shared" si="106"/>
        <v>44.5</v>
      </c>
      <c r="N3378" s="27">
        <v>3</v>
      </c>
      <c r="O3378" s="185">
        <f t="shared" si="107"/>
        <v>0.68461538461538463</v>
      </c>
      <c r="P3378" s="55" t="s">
        <v>445</v>
      </c>
      <c r="Q3378" s="19" t="s">
        <v>2510</v>
      </c>
      <c r="R3378" s="41" t="s">
        <v>459</v>
      </c>
      <c r="S3378" s="19" t="s">
        <v>504</v>
      </c>
      <c r="T3378" s="28" t="s">
        <v>2445</v>
      </c>
      <c r="U3378" s="17">
        <v>6</v>
      </c>
      <c r="V3378" s="20" t="s">
        <v>609</v>
      </c>
      <c r="W3378" s="18" t="s">
        <v>2511</v>
      </c>
      <c r="X3378" s="18" t="s">
        <v>1403</v>
      </c>
      <c r="Y3378" s="29" t="s">
        <v>489</v>
      </c>
      <c r="Z3378" s="61"/>
    </row>
    <row r="3379" spans="1:26" s="161" customFormat="1" ht="19.5" customHeight="1" x14ac:dyDescent="0.25">
      <c r="A3379" s="42" t="s">
        <v>130</v>
      </c>
      <c r="B3379" s="27">
        <v>10</v>
      </c>
      <c r="C3379" s="27">
        <v>2</v>
      </c>
      <c r="D3379" s="27">
        <v>3.5</v>
      </c>
      <c r="E3379" s="27">
        <v>3</v>
      </c>
      <c r="F3379" s="27">
        <v>4</v>
      </c>
      <c r="G3379" s="27">
        <v>3</v>
      </c>
      <c r="H3379" s="27">
        <v>3.5</v>
      </c>
      <c r="I3379" s="27">
        <v>5</v>
      </c>
      <c r="J3379" s="27">
        <v>4</v>
      </c>
      <c r="K3379" s="27">
        <v>6.5</v>
      </c>
      <c r="L3379" s="119"/>
      <c r="M3379" s="92">
        <f t="shared" si="106"/>
        <v>44.5</v>
      </c>
      <c r="N3379" s="27">
        <v>14</v>
      </c>
      <c r="O3379" s="185">
        <f t="shared" si="107"/>
        <v>0.68461538461538463</v>
      </c>
      <c r="P3379" s="55" t="s">
        <v>446</v>
      </c>
      <c r="Q3379" s="19" t="s">
        <v>3935</v>
      </c>
      <c r="R3379" s="41" t="s">
        <v>478</v>
      </c>
      <c r="S3379" s="19" t="s">
        <v>540</v>
      </c>
      <c r="T3379" s="28" t="s">
        <v>3853</v>
      </c>
      <c r="U3379" s="17">
        <v>6</v>
      </c>
      <c r="V3379" s="20" t="s">
        <v>682</v>
      </c>
      <c r="W3379" s="18" t="s">
        <v>3896</v>
      </c>
      <c r="X3379" s="18" t="s">
        <v>916</v>
      </c>
      <c r="Y3379" s="29" t="s">
        <v>486</v>
      </c>
      <c r="Z3379" s="61"/>
    </row>
    <row r="3380" spans="1:26" s="161" customFormat="1" ht="19.5" customHeight="1" x14ac:dyDescent="0.25">
      <c r="A3380" s="42" t="s">
        <v>152</v>
      </c>
      <c r="B3380" s="27">
        <v>8</v>
      </c>
      <c r="C3380" s="27">
        <v>0</v>
      </c>
      <c r="D3380" s="27">
        <v>4</v>
      </c>
      <c r="E3380" s="27">
        <v>5</v>
      </c>
      <c r="F3380" s="27">
        <v>4</v>
      </c>
      <c r="G3380" s="27">
        <v>3</v>
      </c>
      <c r="H3380" s="27">
        <v>10</v>
      </c>
      <c r="I3380" s="27">
        <v>5</v>
      </c>
      <c r="J3380" s="27">
        <v>4</v>
      </c>
      <c r="K3380" s="27">
        <v>1.5</v>
      </c>
      <c r="L3380" s="119"/>
      <c r="M3380" s="92">
        <f t="shared" si="106"/>
        <v>44.5</v>
      </c>
      <c r="N3380" s="27">
        <v>1</v>
      </c>
      <c r="O3380" s="185">
        <f t="shared" si="107"/>
        <v>0.68461538461538463</v>
      </c>
      <c r="P3380" s="55" t="s">
        <v>444</v>
      </c>
      <c r="Q3380" s="19" t="s">
        <v>7504</v>
      </c>
      <c r="R3380" s="41" t="s">
        <v>550</v>
      </c>
      <c r="S3380" s="19" t="s">
        <v>2442</v>
      </c>
      <c r="T3380" s="28" t="s">
        <v>7521</v>
      </c>
      <c r="U3380" s="17">
        <v>6</v>
      </c>
      <c r="V3380" s="20" t="s">
        <v>519</v>
      </c>
      <c r="W3380" s="18" t="s">
        <v>7500</v>
      </c>
      <c r="X3380" s="18" t="s">
        <v>651</v>
      </c>
      <c r="Y3380" s="29" t="s">
        <v>1078</v>
      </c>
      <c r="Z3380" s="61"/>
    </row>
    <row r="3381" spans="1:26" s="161" customFormat="1" ht="19.5" customHeight="1" x14ac:dyDescent="0.25">
      <c r="A3381" s="42" t="s">
        <v>151</v>
      </c>
      <c r="B3381" s="27">
        <v>7</v>
      </c>
      <c r="C3381" s="27">
        <v>0</v>
      </c>
      <c r="D3381" s="27">
        <v>3.5</v>
      </c>
      <c r="E3381" s="27">
        <v>5</v>
      </c>
      <c r="F3381" s="27">
        <v>1</v>
      </c>
      <c r="G3381" s="27">
        <v>2</v>
      </c>
      <c r="H3381" s="27">
        <v>10</v>
      </c>
      <c r="I3381" s="27">
        <v>5</v>
      </c>
      <c r="J3381" s="27">
        <v>8</v>
      </c>
      <c r="K3381" s="27">
        <v>3</v>
      </c>
      <c r="L3381" s="119"/>
      <c r="M3381" s="92">
        <f t="shared" si="106"/>
        <v>44.5</v>
      </c>
      <c r="N3381" s="27">
        <v>2</v>
      </c>
      <c r="O3381" s="185">
        <f t="shared" si="107"/>
        <v>0.68461538461538463</v>
      </c>
      <c r="P3381" s="55" t="s">
        <v>445</v>
      </c>
      <c r="Q3381" s="19" t="s">
        <v>2675</v>
      </c>
      <c r="R3381" s="41" t="s">
        <v>1868</v>
      </c>
      <c r="S3381" s="19" t="s">
        <v>474</v>
      </c>
      <c r="T3381" s="28" t="s">
        <v>2589</v>
      </c>
      <c r="U3381" s="17">
        <v>6</v>
      </c>
      <c r="V3381" s="20" t="s">
        <v>682</v>
      </c>
      <c r="W3381" s="18" t="s">
        <v>2619</v>
      </c>
      <c r="X3381" s="18" t="s">
        <v>1645</v>
      </c>
      <c r="Y3381" s="29" t="s">
        <v>2643</v>
      </c>
      <c r="Z3381" s="61"/>
    </row>
    <row r="3382" spans="1:26" s="161" customFormat="1" ht="19.5" customHeight="1" x14ac:dyDescent="0.25">
      <c r="A3382" s="42" t="s">
        <v>131</v>
      </c>
      <c r="B3382" s="27">
        <v>9</v>
      </c>
      <c r="C3382" s="27">
        <v>2</v>
      </c>
      <c r="D3382" s="27">
        <v>2</v>
      </c>
      <c r="E3382" s="27">
        <v>5</v>
      </c>
      <c r="F3382" s="27">
        <v>3</v>
      </c>
      <c r="G3382" s="27">
        <v>4</v>
      </c>
      <c r="H3382" s="27">
        <v>4.5</v>
      </c>
      <c r="I3382" s="27">
        <v>5</v>
      </c>
      <c r="J3382" s="27">
        <v>8</v>
      </c>
      <c r="K3382" s="27">
        <v>2</v>
      </c>
      <c r="L3382" s="119"/>
      <c r="M3382" s="92">
        <f t="shared" si="106"/>
        <v>44.5</v>
      </c>
      <c r="N3382" s="27">
        <v>3</v>
      </c>
      <c r="O3382" s="185">
        <f t="shared" si="107"/>
        <v>0.68461538461538463</v>
      </c>
      <c r="P3382" s="55" t="s">
        <v>445</v>
      </c>
      <c r="Q3382" s="19" t="s">
        <v>2512</v>
      </c>
      <c r="R3382" s="41" t="s">
        <v>607</v>
      </c>
      <c r="S3382" s="19" t="s">
        <v>462</v>
      </c>
      <c r="T3382" s="28" t="s">
        <v>2445</v>
      </c>
      <c r="U3382" s="17">
        <v>6</v>
      </c>
      <c r="V3382" s="20" t="s">
        <v>682</v>
      </c>
      <c r="W3382" s="18" t="s">
        <v>2507</v>
      </c>
      <c r="X3382" s="18" t="s">
        <v>2508</v>
      </c>
      <c r="Y3382" s="29" t="s">
        <v>513</v>
      </c>
      <c r="Z3382" s="61"/>
    </row>
    <row r="3383" spans="1:26" s="161" customFormat="1" ht="19.5" customHeight="1" x14ac:dyDescent="0.25">
      <c r="A3383" s="42" t="s">
        <v>158</v>
      </c>
      <c r="B3383" s="27">
        <v>10</v>
      </c>
      <c r="C3383" s="27">
        <v>2</v>
      </c>
      <c r="D3383" s="27">
        <v>0</v>
      </c>
      <c r="E3383" s="27">
        <v>4</v>
      </c>
      <c r="F3383" s="27">
        <v>2</v>
      </c>
      <c r="G3383" s="27">
        <v>0</v>
      </c>
      <c r="H3383" s="27">
        <v>5</v>
      </c>
      <c r="I3383" s="27">
        <v>5</v>
      </c>
      <c r="J3383" s="27">
        <v>10</v>
      </c>
      <c r="K3383" s="27">
        <v>6</v>
      </c>
      <c r="L3383" s="119"/>
      <c r="M3383" s="92">
        <f t="shared" si="106"/>
        <v>44</v>
      </c>
      <c r="N3383" s="27">
        <v>15</v>
      </c>
      <c r="O3383" s="185">
        <f t="shared" si="107"/>
        <v>0.67692307692307696</v>
      </c>
      <c r="P3383" s="55" t="s">
        <v>446</v>
      </c>
      <c r="Q3383" s="19" t="s">
        <v>2416</v>
      </c>
      <c r="R3383" s="41" t="s">
        <v>763</v>
      </c>
      <c r="S3383" s="19" t="s">
        <v>469</v>
      </c>
      <c r="T3383" s="28" t="s">
        <v>3853</v>
      </c>
      <c r="U3383" s="17">
        <v>6</v>
      </c>
      <c r="V3383" s="20" t="s">
        <v>519</v>
      </c>
      <c r="W3383" s="18" t="s">
        <v>3900</v>
      </c>
      <c r="X3383" s="18" t="s">
        <v>1183</v>
      </c>
      <c r="Y3383" s="29" t="s">
        <v>1016</v>
      </c>
      <c r="Z3383" s="61"/>
    </row>
    <row r="3384" spans="1:26" s="161" customFormat="1" ht="19.5" customHeight="1" x14ac:dyDescent="0.25">
      <c r="A3384" s="42" t="s">
        <v>137</v>
      </c>
      <c r="B3384" s="27">
        <v>5</v>
      </c>
      <c r="C3384" s="27">
        <v>0</v>
      </c>
      <c r="D3384" s="27">
        <v>4</v>
      </c>
      <c r="E3384" s="27">
        <v>5</v>
      </c>
      <c r="F3384" s="27">
        <v>3</v>
      </c>
      <c r="G3384" s="27">
        <v>0</v>
      </c>
      <c r="H3384" s="27">
        <v>10</v>
      </c>
      <c r="I3384" s="27">
        <v>5</v>
      </c>
      <c r="J3384" s="27">
        <v>9</v>
      </c>
      <c r="K3384" s="27">
        <v>3</v>
      </c>
      <c r="L3384" s="119"/>
      <c r="M3384" s="92">
        <f t="shared" si="106"/>
        <v>44</v>
      </c>
      <c r="N3384" s="27">
        <v>1</v>
      </c>
      <c r="O3384" s="185">
        <f t="shared" si="107"/>
        <v>0.67692307692307696</v>
      </c>
      <c r="P3384" s="55" t="s">
        <v>444</v>
      </c>
      <c r="Q3384" s="19" t="s">
        <v>3202</v>
      </c>
      <c r="R3384" s="41" t="s">
        <v>2056</v>
      </c>
      <c r="S3384" s="19" t="s">
        <v>532</v>
      </c>
      <c r="T3384" s="28" t="s">
        <v>3122</v>
      </c>
      <c r="U3384" s="17">
        <v>6</v>
      </c>
      <c r="V3384" s="20" t="s">
        <v>519</v>
      </c>
      <c r="W3384" s="18" t="s">
        <v>1256</v>
      </c>
      <c r="X3384" s="18" t="s">
        <v>916</v>
      </c>
      <c r="Y3384" s="29" t="s">
        <v>1016</v>
      </c>
      <c r="Z3384" s="61"/>
    </row>
    <row r="3385" spans="1:26" s="161" customFormat="1" ht="19.5" customHeight="1" x14ac:dyDescent="0.25">
      <c r="A3385" s="42" t="s">
        <v>130</v>
      </c>
      <c r="B3385" s="27">
        <v>8</v>
      </c>
      <c r="C3385" s="27">
        <v>0</v>
      </c>
      <c r="D3385" s="27">
        <v>4</v>
      </c>
      <c r="E3385" s="27">
        <v>5</v>
      </c>
      <c r="F3385" s="27">
        <v>2</v>
      </c>
      <c r="G3385" s="27">
        <v>5</v>
      </c>
      <c r="H3385" s="27">
        <v>5</v>
      </c>
      <c r="I3385" s="27">
        <v>5</v>
      </c>
      <c r="J3385" s="27">
        <v>9</v>
      </c>
      <c r="K3385" s="27">
        <v>1</v>
      </c>
      <c r="L3385" s="119"/>
      <c r="M3385" s="92">
        <f t="shared" si="106"/>
        <v>44</v>
      </c>
      <c r="N3385" s="27">
        <v>3</v>
      </c>
      <c r="O3385" s="185">
        <f t="shared" si="107"/>
        <v>0.67692307692307696</v>
      </c>
      <c r="P3385" s="55" t="s">
        <v>445</v>
      </c>
      <c r="Q3385" s="19" t="s">
        <v>3352</v>
      </c>
      <c r="R3385" s="41" t="s">
        <v>740</v>
      </c>
      <c r="S3385" s="19" t="s">
        <v>562</v>
      </c>
      <c r="T3385" s="28" t="s">
        <v>3297</v>
      </c>
      <c r="U3385" s="17">
        <v>6</v>
      </c>
      <c r="V3385" s="20" t="s">
        <v>519</v>
      </c>
      <c r="W3385" s="18" t="s">
        <v>2606</v>
      </c>
      <c r="X3385" s="18" t="s">
        <v>684</v>
      </c>
      <c r="Y3385" s="29" t="s">
        <v>2269</v>
      </c>
      <c r="Z3385" s="61"/>
    </row>
    <row r="3386" spans="1:26" s="161" customFormat="1" ht="19.5" customHeight="1" x14ac:dyDescent="0.25">
      <c r="A3386" s="42" t="s">
        <v>675</v>
      </c>
      <c r="B3386" s="27">
        <v>10</v>
      </c>
      <c r="C3386" s="27">
        <v>0</v>
      </c>
      <c r="D3386" s="27">
        <v>2</v>
      </c>
      <c r="E3386" s="27">
        <v>5</v>
      </c>
      <c r="F3386" s="27">
        <v>4</v>
      </c>
      <c r="G3386" s="27">
        <v>2</v>
      </c>
      <c r="H3386" s="27">
        <v>7</v>
      </c>
      <c r="I3386" s="27">
        <v>5</v>
      </c>
      <c r="J3386" s="27">
        <v>7</v>
      </c>
      <c r="K3386" s="27">
        <v>2</v>
      </c>
      <c r="L3386" s="119"/>
      <c r="M3386" s="92">
        <f t="shared" si="106"/>
        <v>44</v>
      </c>
      <c r="N3386" s="27">
        <v>38</v>
      </c>
      <c r="O3386" s="185">
        <f t="shared" si="107"/>
        <v>0.67692307692307696</v>
      </c>
      <c r="P3386" s="55" t="s">
        <v>446</v>
      </c>
      <c r="Q3386" s="19" t="s">
        <v>795</v>
      </c>
      <c r="R3386" s="41" t="s">
        <v>796</v>
      </c>
      <c r="S3386" s="19" t="s">
        <v>504</v>
      </c>
      <c r="T3386" s="28" t="s">
        <v>681</v>
      </c>
      <c r="U3386" s="17">
        <v>6</v>
      </c>
      <c r="V3386" s="20" t="s">
        <v>645</v>
      </c>
      <c r="W3386" s="18" t="s">
        <v>694</v>
      </c>
      <c r="X3386" s="18" t="s">
        <v>451</v>
      </c>
      <c r="Y3386" s="29" t="s">
        <v>486</v>
      </c>
      <c r="Z3386" s="61"/>
    </row>
    <row r="3387" spans="1:26" s="161" customFormat="1" ht="19.5" customHeight="1" x14ac:dyDescent="0.25">
      <c r="A3387" s="42" t="s">
        <v>164</v>
      </c>
      <c r="B3387" s="27">
        <v>6</v>
      </c>
      <c r="C3387" s="27">
        <v>0</v>
      </c>
      <c r="D3387" s="27">
        <v>2</v>
      </c>
      <c r="E3387" s="27">
        <v>4</v>
      </c>
      <c r="F3387" s="27">
        <v>3</v>
      </c>
      <c r="G3387" s="27">
        <v>2</v>
      </c>
      <c r="H3387" s="27">
        <v>10</v>
      </c>
      <c r="I3387" s="27">
        <v>5</v>
      </c>
      <c r="J3387" s="27">
        <v>7</v>
      </c>
      <c r="K3387" s="27">
        <v>5</v>
      </c>
      <c r="L3387" s="119"/>
      <c r="M3387" s="92">
        <f t="shared" si="106"/>
        <v>44</v>
      </c>
      <c r="N3387" s="27">
        <v>2</v>
      </c>
      <c r="O3387" s="185">
        <f t="shared" si="107"/>
        <v>0.67692307692307696</v>
      </c>
      <c r="P3387" s="55" t="s">
        <v>445</v>
      </c>
      <c r="Q3387" s="19" t="s">
        <v>734</v>
      </c>
      <c r="R3387" s="41" t="s">
        <v>735</v>
      </c>
      <c r="S3387" s="19" t="s">
        <v>736</v>
      </c>
      <c r="T3387" s="28" t="s">
        <v>681</v>
      </c>
      <c r="U3387" s="17">
        <v>6</v>
      </c>
      <c r="V3387" s="20" t="s">
        <v>609</v>
      </c>
      <c r="W3387" s="18" t="s">
        <v>694</v>
      </c>
      <c r="X3387" s="18" t="s">
        <v>451</v>
      </c>
      <c r="Y3387" s="29" t="s">
        <v>486</v>
      </c>
      <c r="Z3387" s="61"/>
    </row>
    <row r="3388" spans="1:26" s="161" customFormat="1" ht="19.5" customHeight="1" x14ac:dyDescent="0.25">
      <c r="A3388" s="42" t="s">
        <v>133</v>
      </c>
      <c r="B3388" s="27">
        <v>10</v>
      </c>
      <c r="C3388" s="27">
        <v>2</v>
      </c>
      <c r="D3388" s="27">
        <v>3.5</v>
      </c>
      <c r="E3388" s="27">
        <v>3</v>
      </c>
      <c r="F3388" s="27">
        <v>3</v>
      </c>
      <c r="G3388" s="27">
        <v>3</v>
      </c>
      <c r="H3388" s="27">
        <v>4.5</v>
      </c>
      <c r="I3388" s="27">
        <v>4</v>
      </c>
      <c r="J3388" s="27">
        <v>5</v>
      </c>
      <c r="K3388" s="27">
        <v>5.5</v>
      </c>
      <c r="L3388" s="119"/>
      <c r="M3388" s="92">
        <f t="shared" si="106"/>
        <v>43.5</v>
      </c>
      <c r="N3388" s="27">
        <v>16</v>
      </c>
      <c r="O3388" s="185">
        <f t="shared" si="107"/>
        <v>0.66923076923076918</v>
      </c>
      <c r="P3388" s="55" t="s">
        <v>446</v>
      </c>
      <c r="Q3388" s="19" t="s">
        <v>3936</v>
      </c>
      <c r="R3388" s="41" t="s">
        <v>1102</v>
      </c>
      <c r="S3388" s="19" t="s">
        <v>1040</v>
      </c>
      <c r="T3388" s="28" t="s">
        <v>3853</v>
      </c>
      <c r="U3388" s="17">
        <v>6</v>
      </c>
      <c r="V3388" s="20" t="s">
        <v>637</v>
      </c>
      <c r="W3388" s="18" t="s">
        <v>3896</v>
      </c>
      <c r="X3388" s="18" t="s">
        <v>916</v>
      </c>
      <c r="Y3388" s="29" t="s">
        <v>486</v>
      </c>
      <c r="Z3388" s="61"/>
    </row>
    <row r="3389" spans="1:26" s="161" customFormat="1" ht="19.5" customHeight="1" x14ac:dyDescent="0.25">
      <c r="A3389" s="42" t="s">
        <v>136</v>
      </c>
      <c r="B3389" s="27">
        <v>9</v>
      </c>
      <c r="C3389" s="27">
        <v>0</v>
      </c>
      <c r="D3389" s="27">
        <v>0</v>
      </c>
      <c r="E3389" s="27">
        <v>5</v>
      </c>
      <c r="F3389" s="27">
        <v>4</v>
      </c>
      <c r="G3389" s="27">
        <v>0</v>
      </c>
      <c r="H3389" s="27">
        <v>8.5</v>
      </c>
      <c r="I3389" s="27">
        <v>5</v>
      </c>
      <c r="J3389" s="27">
        <v>8</v>
      </c>
      <c r="K3389" s="27">
        <v>4</v>
      </c>
      <c r="L3389" s="119"/>
      <c r="M3389" s="92">
        <f t="shared" si="106"/>
        <v>43.5</v>
      </c>
      <c r="N3389" s="27">
        <v>3</v>
      </c>
      <c r="O3389" s="185">
        <f t="shared" si="107"/>
        <v>0.66923076923076918</v>
      </c>
      <c r="P3389" s="55" t="s">
        <v>445</v>
      </c>
      <c r="Q3389" s="19" t="s">
        <v>7985</v>
      </c>
      <c r="R3389" s="41" t="s">
        <v>1224</v>
      </c>
      <c r="S3389" s="19" t="s">
        <v>648</v>
      </c>
      <c r="T3389" s="28" t="s">
        <v>7778</v>
      </c>
      <c r="U3389" s="17">
        <v>6</v>
      </c>
      <c r="V3389" s="20" t="s">
        <v>5246</v>
      </c>
      <c r="W3389" s="18" t="s">
        <v>7986</v>
      </c>
      <c r="X3389" s="18" t="s">
        <v>855</v>
      </c>
      <c r="Y3389" s="29" t="s">
        <v>486</v>
      </c>
      <c r="Z3389" s="61"/>
    </row>
    <row r="3390" spans="1:26" s="161" customFormat="1" ht="19.5" customHeight="1" x14ac:dyDescent="0.25">
      <c r="A3390" s="42" t="s">
        <v>133</v>
      </c>
      <c r="B3390" s="27">
        <v>10</v>
      </c>
      <c r="C3390" s="27">
        <v>2</v>
      </c>
      <c r="D3390" s="27">
        <v>4</v>
      </c>
      <c r="E3390" s="27">
        <v>3</v>
      </c>
      <c r="F3390" s="27">
        <v>2</v>
      </c>
      <c r="G3390" s="27">
        <v>4</v>
      </c>
      <c r="H3390" s="27">
        <v>5</v>
      </c>
      <c r="I3390" s="27">
        <v>5</v>
      </c>
      <c r="J3390" s="27">
        <v>4</v>
      </c>
      <c r="K3390" s="27">
        <v>4.5</v>
      </c>
      <c r="L3390" s="119"/>
      <c r="M3390" s="92">
        <f t="shared" si="106"/>
        <v>43.5</v>
      </c>
      <c r="N3390" s="27">
        <v>4</v>
      </c>
      <c r="O3390" s="185">
        <f t="shared" si="107"/>
        <v>0.66923076923076918</v>
      </c>
      <c r="P3390" s="55" t="s">
        <v>445</v>
      </c>
      <c r="Q3390" s="19" t="s">
        <v>2513</v>
      </c>
      <c r="R3390" s="41" t="s">
        <v>765</v>
      </c>
      <c r="S3390" s="19" t="s">
        <v>2514</v>
      </c>
      <c r="T3390" s="28" t="s">
        <v>2445</v>
      </c>
      <c r="U3390" s="17">
        <v>6</v>
      </c>
      <c r="V3390" s="20" t="s">
        <v>682</v>
      </c>
      <c r="W3390" s="18" t="s">
        <v>2507</v>
      </c>
      <c r="X3390" s="18" t="s">
        <v>2508</v>
      </c>
      <c r="Y3390" s="29" t="s">
        <v>513</v>
      </c>
      <c r="Z3390" s="61"/>
    </row>
    <row r="3391" spans="1:26" s="161" customFormat="1" ht="19.5" customHeight="1" x14ac:dyDescent="0.25">
      <c r="A3391" s="42" t="s">
        <v>151</v>
      </c>
      <c r="B3391" s="27">
        <v>5</v>
      </c>
      <c r="C3391" s="27">
        <v>0</v>
      </c>
      <c r="D3391" s="27">
        <v>4</v>
      </c>
      <c r="E3391" s="27">
        <v>5</v>
      </c>
      <c r="F3391" s="27">
        <v>3</v>
      </c>
      <c r="G3391" s="27">
        <v>4</v>
      </c>
      <c r="H3391" s="27">
        <v>9.5</v>
      </c>
      <c r="I3391" s="27">
        <v>3</v>
      </c>
      <c r="J3391" s="27">
        <v>8</v>
      </c>
      <c r="K3391" s="27">
        <v>1.5</v>
      </c>
      <c r="L3391" s="119"/>
      <c r="M3391" s="92">
        <f t="shared" si="106"/>
        <v>43</v>
      </c>
      <c r="N3391" s="27">
        <v>1</v>
      </c>
      <c r="O3391" s="185">
        <f t="shared" si="107"/>
        <v>0.66153846153846152</v>
      </c>
      <c r="P3391" s="55" t="s">
        <v>444</v>
      </c>
      <c r="Q3391" s="19" t="s">
        <v>4302</v>
      </c>
      <c r="R3391" s="41" t="s">
        <v>2161</v>
      </c>
      <c r="S3391" s="19" t="s">
        <v>556</v>
      </c>
      <c r="T3391" s="28" t="s">
        <v>8132</v>
      </c>
      <c r="U3391" s="17">
        <v>6</v>
      </c>
      <c r="V3391" s="20" t="s">
        <v>609</v>
      </c>
      <c r="W3391" s="18" t="s">
        <v>2483</v>
      </c>
      <c r="X3391" s="18" t="s">
        <v>451</v>
      </c>
      <c r="Y3391" s="29" t="s">
        <v>710</v>
      </c>
      <c r="Z3391" s="61"/>
    </row>
    <row r="3392" spans="1:26" s="161" customFormat="1" ht="19.5" customHeight="1" x14ac:dyDescent="0.25">
      <c r="A3392" s="42" t="s">
        <v>131</v>
      </c>
      <c r="B3392" s="27">
        <v>7</v>
      </c>
      <c r="C3392" s="27">
        <v>0</v>
      </c>
      <c r="D3392" s="27">
        <v>3.5</v>
      </c>
      <c r="E3392" s="27">
        <v>4</v>
      </c>
      <c r="F3392" s="27">
        <v>2</v>
      </c>
      <c r="G3392" s="27">
        <v>1</v>
      </c>
      <c r="H3392" s="27">
        <v>9.5</v>
      </c>
      <c r="I3392" s="27">
        <v>5</v>
      </c>
      <c r="J3392" s="27">
        <v>8</v>
      </c>
      <c r="K3392" s="27">
        <v>3</v>
      </c>
      <c r="L3392" s="119"/>
      <c r="M3392" s="92">
        <f t="shared" si="106"/>
        <v>43</v>
      </c>
      <c r="N3392" s="27">
        <v>5</v>
      </c>
      <c r="O3392" s="185">
        <f t="shared" si="107"/>
        <v>0.66153846153846152</v>
      </c>
      <c r="P3392" s="55" t="s">
        <v>445</v>
      </c>
      <c r="Q3392" s="19" t="s">
        <v>1686</v>
      </c>
      <c r="R3392" s="41" t="s">
        <v>632</v>
      </c>
      <c r="S3392" s="19" t="s">
        <v>1518</v>
      </c>
      <c r="T3392" s="28" t="s">
        <v>1676</v>
      </c>
      <c r="U3392" s="17">
        <v>6</v>
      </c>
      <c r="V3392" s="20" t="s">
        <v>682</v>
      </c>
      <c r="W3392" s="18" t="s">
        <v>1682</v>
      </c>
      <c r="X3392" s="18" t="s">
        <v>916</v>
      </c>
      <c r="Y3392" s="29" t="s">
        <v>469</v>
      </c>
      <c r="Z3392" s="61"/>
    </row>
    <row r="3393" spans="1:26" s="161" customFormat="1" ht="19.5" customHeight="1" x14ac:dyDescent="0.25">
      <c r="A3393" s="42" t="s">
        <v>179</v>
      </c>
      <c r="B3393" s="27">
        <v>9</v>
      </c>
      <c r="C3393" s="27">
        <v>2</v>
      </c>
      <c r="D3393" s="27">
        <v>4</v>
      </c>
      <c r="E3393" s="27">
        <v>5</v>
      </c>
      <c r="F3393" s="27">
        <v>4</v>
      </c>
      <c r="G3393" s="27">
        <v>2</v>
      </c>
      <c r="H3393" s="27">
        <v>9</v>
      </c>
      <c r="I3393" s="27">
        <v>5</v>
      </c>
      <c r="J3393" s="27">
        <v>3</v>
      </c>
      <c r="K3393" s="27">
        <v>0</v>
      </c>
      <c r="L3393" s="119"/>
      <c r="M3393" s="92">
        <f t="shared" si="106"/>
        <v>43</v>
      </c>
      <c r="N3393" s="27">
        <v>4</v>
      </c>
      <c r="O3393" s="185">
        <f t="shared" si="107"/>
        <v>0.66153846153846152</v>
      </c>
      <c r="P3393" s="55" t="s">
        <v>445</v>
      </c>
      <c r="Q3393" s="93" t="s">
        <v>8266</v>
      </c>
      <c r="R3393" s="94" t="s">
        <v>655</v>
      </c>
      <c r="S3393" s="93" t="s">
        <v>479</v>
      </c>
      <c r="T3393" s="28" t="s">
        <v>8181</v>
      </c>
      <c r="U3393" s="17">
        <v>6</v>
      </c>
      <c r="V3393" s="20" t="s">
        <v>593</v>
      </c>
      <c r="W3393" s="18" t="s">
        <v>1253</v>
      </c>
      <c r="X3393" s="18" t="s">
        <v>1956</v>
      </c>
      <c r="Y3393" s="29" t="s">
        <v>474</v>
      </c>
      <c r="Z3393" s="61"/>
    </row>
    <row r="3394" spans="1:26" s="161" customFormat="1" ht="19.5" customHeight="1" x14ac:dyDescent="0.25">
      <c r="A3394" s="42" t="s">
        <v>138</v>
      </c>
      <c r="B3394" s="27">
        <v>7</v>
      </c>
      <c r="C3394" s="27">
        <v>0</v>
      </c>
      <c r="D3394" s="27">
        <v>3.5</v>
      </c>
      <c r="E3394" s="27">
        <v>5</v>
      </c>
      <c r="F3394" s="27">
        <v>2</v>
      </c>
      <c r="G3394" s="27">
        <v>4</v>
      </c>
      <c r="H3394" s="27">
        <v>8</v>
      </c>
      <c r="I3394" s="27">
        <v>5</v>
      </c>
      <c r="J3394" s="27">
        <v>6</v>
      </c>
      <c r="K3394" s="27">
        <v>2</v>
      </c>
      <c r="L3394" s="119"/>
      <c r="M3394" s="92">
        <f t="shared" si="106"/>
        <v>42.5</v>
      </c>
      <c r="N3394" s="27">
        <v>1</v>
      </c>
      <c r="O3394" s="185">
        <f t="shared" si="107"/>
        <v>0.65384615384615385</v>
      </c>
      <c r="P3394" s="55" t="s">
        <v>444</v>
      </c>
      <c r="Q3394" s="19" t="s">
        <v>5975</v>
      </c>
      <c r="R3394" s="41" t="s">
        <v>471</v>
      </c>
      <c r="S3394" s="19" t="s">
        <v>474</v>
      </c>
      <c r="T3394" s="28" t="s">
        <v>8947</v>
      </c>
      <c r="U3394" s="17">
        <v>6</v>
      </c>
      <c r="V3394" s="20" t="s">
        <v>1161</v>
      </c>
      <c r="W3394" s="18" t="s">
        <v>5976</v>
      </c>
      <c r="X3394" s="18" t="s">
        <v>916</v>
      </c>
      <c r="Y3394" s="29" t="s">
        <v>5977</v>
      </c>
      <c r="Z3394" s="61"/>
    </row>
    <row r="3395" spans="1:26" s="161" customFormat="1" ht="19.5" customHeight="1" x14ac:dyDescent="0.25">
      <c r="A3395" s="42" t="s">
        <v>131</v>
      </c>
      <c r="B3395" s="27">
        <v>10</v>
      </c>
      <c r="C3395" s="27">
        <v>0</v>
      </c>
      <c r="D3395" s="27">
        <v>1</v>
      </c>
      <c r="E3395" s="27">
        <v>4</v>
      </c>
      <c r="F3395" s="27">
        <v>2</v>
      </c>
      <c r="G3395" s="27">
        <v>4</v>
      </c>
      <c r="H3395" s="27">
        <v>5</v>
      </c>
      <c r="I3395" s="27">
        <v>5</v>
      </c>
      <c r="J3395" s="27">
        <v>7</v>
      </c>
      <c r="K3395" s="27">
        <v>4.5</v>
      </c>
      <c r="L3395" s="119"/>
      <c r="M3395" s="92">
        <f t="shared" si="106"/>
        <v>42.5</v>
      </c>
      <c r="N3395" s="27">
        <v>1</v>
      </c>
      <c r="O3395" s="185">
        <f t="shared" si="107"/>
        <v>0.65384615384615385</v>
      </c>
      <c r="P3395" s="55" t="s">
        <v>444</v>
      </c>
      <c r="Q3395" s="19" t="s">
        <v>899</v>
      </c>
      <c r="R3395" s="41" t="s">
        <v>952</v>
      </c>
      <c r="S3395" s="19" t="s">
        <v>507</v>
      </c>
      <c r="T3395" s="28" t="s">
        <v>3120</v>
      </c>
      <c r="U3395" s="17">
        <v>6</v>
      </c>
      <c r="V3395" s="20" t="s">
        <v>682</v>
      </c>
      <c r="W3395" s="18" t="s">
        <v>4419</v>
      </c>
      <c r="X3395" s="18" t="s">
        <v>1224</v>
      </c>
      <c r="Y3395" s="29" t="s">
        <v>489</v>
      </c>
      <c r="Z3395" s="61"/>
    </row>
    <row r="3396" spans="1:26" s="161" customFormat="1" ht="19.5" customHeight="1" x14ac:dyDescent="0.25">
      <c r="A3396" s="42" t="s">
        <v>138</v>
      </c>
      <c r="B3396" s="27">
        <v>9</v>
      </c>
      <c r="C3396" s="27">
        <v>0</v>
      </c>
      <c r="D3396" s="27">
        <v>3</v>
      </c>
      <c r="E3396" s="27">
        <v>5</v>
      </c>
      <c r="F3396" s="27">
        <v>4</v>
      </c>
      <c r="G3396" s="27">
        <v>3</v>
      </c>
      <c r="H3396" s="27">
        <v>9</v>
      </c>
      <c r="I3396" s="27">
        <v>4</v>
      </c>
      <c r="J3396" s="27">
        <v>3</v>
      </c>
      <c r="K3396" s="27">
        <v>2</v>
      </c>
      <c r="L3396" s="119"/>
      <c r="M3396" s="92">
        <f t="shared" si="106"/>
        <v>42</v>
      </c>
      <c r="N3396" s="27">
        <v>2</v>
      </c>
      <c r="O3396" s="185">
        <f t="shared" si="107"/>
        <v>0.64615384615384619</v>
      </c>
      <c r="P3396" s="55" t="s">
        <v>445</v>
      </c>
      <c r="Q3396" s="19" t="s">
        <v>3203</v>
      </c>
      <c r="R3396" s="41" t="s">
        <v>1956</v>
      </c>
      <c r="S3396" s="19" t="s">
        <v>463</v>
      </c>
      <c r="T3396" s="28" t="s">
        <v>3122</v>
      </c>
      <c r="U3396" s="17">
        <v>6</v>
      </c>
      <c r="V3396" s="20" t="s">
        <v>519</v>
      </c>
      <c r="W3396" s="18" t="s">
        <v>1256</v>
      </c>
      <c r="X3396" s="18" t="s">
        <v>916</v>
      </c>
      <c r="Y3396" s="29" t="s">
        <v>1016</v>
      </c>
      <c r="Z3396" s="61"/>
    </row>
    <row r="3397" spans="1:26" s="161" customFormat="1" ht="19.5" customHeight="1" x14ac:dyDescent="0.25">
      <c r="A3397" s="42" t="s">
        <v>160</v>
      </c>
      <c r="B3397" s="27">
        <v>10</v>
      </c>
      <c r="C3397" s="27">
        <v>0</v>
      </c>
      <c r="D3397" s="27">
        <v>0</v>
      </c>
      <c r="E3397" s="27">
        <v>5</v>
      </c>
      <c r="F3397" s="27">
        <v>4</v>
      </c>
      <c r="G3397" s="27">
        <v>6</v>
      </c>
      <c r="H3397" s="27">
        <v>10</v>
      </c>
      <c r="I3397" s="27">
        <v>5</v>
      </c>
      <c r="J3397" s="27">
        <v>0</v>
      </c>
      <c r="K3397" s="27">
        <v>2</v>
      </c>
      <c r="L3397" s="119"/>
      <c r="M3397" s="92">
        <f t="shared" si="106"/>
        <v>42</v>
      </c>
      <c r="N3397" s="27">
        <v>17</v>
      </c>
      <c r="O3397" s="185">
        <f t="shared" si="107"/>
        <v>0.64615384615384619</v>
      </c>
      <c r="P3397" s="55" t="s">
        <v>446</v>
      </c>
      <c r="Q3397" s="19" t="s">
        <v>3937</v>
      </c>
      <c r="R3397" s="41" t="s">
        <v>461</v>
      </c>
      <c r="S3397" s="19" t="s">
        <v>532</v>
      </c>
      <c r="T3397" s="28" t="s">
        <v>3853</v>
      </c>
      <c r="U3397" s="17">
        <v>6</v>
      </c>
      <c r="V3397" s="20" t="s">
        <v>519</v>
      </c>
      <c r="W3397" s="18" t="s">
        <v>3900</v>
      </c>
      <c r="X3397" s="18" t="s">
        <v>1183</v>
      </c>
      <c r="Y3397" s="29" t="s">
        <v>1016</v>
      </c>
      <c r="Z3397" s="61"/>
    </row>
    <row r="3398" spans="1:26" s="161" customFormat="1" ht="19.5" customHeight="1" x14ac:dyDescent="0.25">
      <c r="A3398" s="42" t="s">
        <v>132</v>
      </c>
      <c r="B3398" s="27">
        <v>7</v>
      </c>
      <c r="C3398" s="27">
        <v>2</v>
      </c>
      <c r="D3398" s="27">
        <v>0</v>
      </c>
      <c r="E3398" s="27">
        <v>5</v>
      </c>
      <c r="F3398" s="27">
        <v>3</v>
      </c>
      <c r="G3398" s="27">
        <v>4</v>
      </c>
      <c r="H3398" s="27">
        <v>9.5</v>
      </c>
      <c r="I3398" s="27">
        <v>5</v>
      </c>
      <c r="J3398" s="27">
        <v>2</v>
      </c>
      <c r="K3398" s="27">
        <v>4.5</v>
      </c>
      <c r="L3398" s="119"/>
      <c r="M3398" s="92">
        <f t="shared" si="106"/>
        <v>42</v>
      </c>
      <c r="N3398" s="27">
        <v>1</v>
      </c>
      <c r="O3398" s="185">
        <f t="shared" si="107"/>
        <v>0.64615384615384619</v>
      </c>
      <c r="P3398" s="55" t="s">
        <v>444</v>
      </c>
      <c r="Q3398" s="19" t="s">
        <v>5719</v>
      </c>
      <c r="R3398" s="41" t="s">
        <v>550</v>
      </c>
      <c r="S3398" s="19" t="s">
        <v>1886</v>
      </c>
      <c r="T3398" s="28" t="s">
        <v>3665</v>
      </c>
      <c r="U3398" s="17">
        <v>6</v>
      </c>
      <c r="V3398" s="20" t="s">
        <v>1190</v>
      </c>
      <c r="W3398" s="18" t="s">
        <v>5720</v>
      </c>
      <c r="X3398" s="18" t="s">
        <v>451</v>
      </c>
      <c r="Y3398" s="29" t="s">
        <v>469</v>
      </c>
      <c r="Z3398" s="61"/>
    </row>
    <row r="3399" spans="1:26" s="161" customFormat="1" ht="19.5" customHeight="1" x14ac:dyDescent="0.25">
      <c r="A3399" s="42" t="s">
        <v>163</v>
      </c>
      <c r="B3399" s="27">
        <v>7</v>
      </c>
      <c r="C3399" s="27">
        <v>1</v>
      </c>
      <c r="D3399" s="27">
        <v>0</v>
      </c>
      <c r="E3399" s="27">
        <v>5</v>
      </c>
      <c r="F3399" s="27">
        <v>4</v>
      </c>
      <c r="G3399" s="27">
        <v>2</v>
      </c>
      <c r="H3399" s="27">
        <v>10</v>
      </c>
      <c r="I3399" s="27">
        <v>5</v>
      </c>
      <c r="J3399" s="27">
        <v>4</v>
      </c>
      <c r="K3399" s="27">
        <v>4</v>
      </c>
      <c r="L3399" s="119"/>
      <c r="M3399" s="92">
        <f t="shared" si="106"/>
        <v>42</v>
      </c>
      <c r="N3399" s="27">
        <v>1</v>
      </c>
      <c r="O3399" s="185">
        <f t="shared" si="107"/>
        <v>0.64615384615384619</v>
      </c>
      <c r="P3399" s="55" t="s">
        <v>444</v>
      </c>
      <c r="Q3399" s="19" t="s">
        <v>1875</v>
      </c>
      <c r="R3399" s="41" t="s">
        <v>796</v>
      </c>
      <c r="S3399" s="19" t="s">
        <v>504</v>
      </c>
      <c r="T3399" s="28" t="s">
        <v>1813</v>
      </c>
      <c r="U3399" s="17">
        <v>6</v>
      </c>
      <c r="V3399" s="20" t="s">
        <v>682</v>
      </c>
      <c r="W3399" s="18" t="s">
        <v>1876</v>
      </c>
      <c r="X3399" s="18" t="s">
        <v>684</v>
      </c>
      <c r="Y3399" s="29" t="s">
        <v>504</v>
      </c>
      <c r="Z3399" s="61"/>
    </row>
    <row r="3400" spans="1:26" s="161" customFormat="1" ht="19.5" customHeight="1" x14ac:dyDescent="0.25">
      <c r="A3400" s="42" t="s">
        <v>136</v>
      </c>
      <c r="B3400" s="27">
        <v>8</v>
      </c>
      <c r="C3400" s="27">
        <v>0</v>
      </c>
      <c r="D3400" s="27">
        <v>3</v>
      </c>
      <c r="E3400" s="27">
        <v>4</v>
      </c>
      <c r="F3400" s="27">
        <v>4</v>
      </c>
      <c r="G3400" s="27">
        <v>3</v>
      </c>
      <c r="H3400" s="27">
        <v>7</v>
      </c>
      <c r="I3400" s="27">
        <v>5</v>
      </c>
      <c r="J3400" s="27">
        <v>7</v>
      </c>
      <c r="K3400" s="27">
        <v>1</v>
      </c>
      <c r="L3400" s="119"/>
      <c r="M3400" s="92">
        <f t="shared" si="106"/>
        <v>42</v>
      </c>
      <c r="N3400" s="27">
        <v>2</v>
      </c>
      <c r="O3400" s="185">
        <f t="shared" si="107"/>
        <v>0.64615384615384619</v>
      </c>
      <c r="P3400" s="55" t="s">
        <v>445</v>
      </c>
      <c r="Q3400" s="19" t="s">
        <v>924</v>
      </c>
      <c r="R3400" s="41" t="s">
        <v>843</v>
      </c>
      <c r="S3400" s="19" t="s">
        <v>556</v>
      </c>
      <c r="T3400" s="28" t="s">
        <v>7521</v>
      </c>
      <c r="U3400" s="17">
        <v>6</v>
      </c>
      <c r="V3400" s="20" t="s">
        <v>609</v>
      </c>
      <c r="W3400" s="18" t="s">
        <v>1339</v>
      </c>
      <c r="X3400" s="18" t="s">
        <v>1224</v>
      </c>
      <c r="Y3400" s="29" t="s">
        <v>7475</v>
      </c>
      <c r="Z3400" s="61"/>
    </row>
    <row r="3401" spans="1:26" s="161" customFormat="1" ht="19.5" customHeight="1" x14ac:dyDescent="0.25">
      <c r="A3401" s="50" t="s">
        <v>150</v>
      </c>
      <c r="B3401" s="27">
        <v>6</v>
      </c>
      <c r="C3401" s="27">
        <v>0</v>
      </c>
      <c r="D3401" s="27">
        <v>3.5</v>
      </c>
      <c r="E3401" s="27">
        <v>4</v>
      </c>
      <c r="F3401" s="27">
        <v>2</v>
      </c>
      <c r="G3401" s="27">
        <v>4</v>
      </c>
      <c r="H3401" s="27">
        <v>9</v>
      </c>
      <c r="I3401" s="27">
        <v>5</v>
      </c>
      <c r="J3401" s="27">
        <v>5</v>
      </c>
      <c r="K3401" s="27">
        <v>3</v>
      </c>
      <c r="L3401" s="112"/>
      <c r="M3401" s="92">
        <f t="shared" si="106"/>
        <v>41.5</v>
      </c>
      <c r="N3401" s="27">
        <v>5</v>
      </c>
      <c r="O3401" s="185">
        <f t="shared" si="107"/>
        <v>0.63846153846153841</v>
      </c>
      <c r="P3401" s="55" t="s">
        <v>445</v>
      </c>
      <c r="Q3401" s="93" t="s">
        <v>868</v>
      </c>
      <c r="R3401" s="94" t="s">
        <v>476</v>
      </c>
      <c r="S3401" s="93" t="s">
        <v>925</v>
      </c>
      <c r="T3401" s="28" t="s">
        <v>8181</v>
      </c>
      <c r="U3401" s="17">
        <v>6</v>
      </c>
      <c r="V3401" s="20" t="s">
        <v>537</v>
      </c>
      <c r="W3401" s="18" t="s">
        <v>1253</v>
      </c>
      <c r="X3401" s="18" t="s">
        <v>1956</v>
      </c>
      <c r="Y3401" s="29" t="s">
        <v>474</v>
      </c>
      <c r="Z3401" s="61"/>
    </row>
    <row r="3402" spans="1:26" s="161" customFormat="1" ht="19.5" customHeight="1" x14ac:dyDescent="0.25">
      <c r="A3402" s="50" t="s">
        <v>150</v>
      </c>
      <c r="B3402" s="27">
        <v>8</v>
      </c>
      <c r="C3402" s="27">
        <v>0</v>
      </c>
      <c r="D3402" s="27">
        <v>4</v>
      </c>
      <c r="E3402" s="27">
        <v>5</v>
      </c>
      <c r="F3402" s="27">
        <v>4</v>
      </c>
      <c r="G3402" s="27">
        <v>2</v>
      </c>
      <c r="H3402" s="27">
        <v>10</v>
      </c>
      <c r="I3402" s="27">
        <v>5</v>
      </c>
      <c r="J3402" s="27">
        <v>2</v>
      </c>
      <c r="K3402" s="27">
        <v>1.5</v>
      </c>
      <c r="L3402" s="112"/>
      <c r="M3402" s="92">
        <f t="shared" si="106"/>
        <v>41.5</v>
      </c>
      <c r="N3402" s="27">
        <v>3</v>
      </c>
      <c r="O3402" s="185">
        <f t="shared" si="107"/>
        <v>0.63846153846153841</v>
      </c>
      <c r="P3402" s="55" t="s">
        <v>445</v>
      </c>
      <c r="Q3402" s="19" t="s">
        <v>7502</v>
      </c>
      <c r="R3402" s="41" t="s">
        <v>525</v>
      </c>
      <c r="S3402" s="19" t="s">
        <v>507</v>
      </c>
      <c r="T3402" s="28" t="s">
        <v>7521</v>
      </c>
      <c r="U3402" s="17">
        <v>6</v>
      </c>
      <c r="V3402" s="20" t="s">
        <v>519</v>
      </c>
      <c r="W3402" s="18" t="s">
        <v>7500</v>
      </c>
      <c r="X3402" s="18" t="s">
        <v>651</v>
      </c>
      <c r="Y3402" s="29" t="s">
        <v>1078</v>
      </c>
      <c r="Z3402" s="61"/>
    </row>
    <row r="3403" spans="1:26" s="161" customFormat="1" ht="19.5" customHeight="1" x14ac:dyDescent="0.25">
      <c r="A3403" s="50" t="s">
        <v>129</v>
      </c>
      <c r="B3403" s="27">
        <v>10</v>
      </c>
      <c r="C3403" s="27">
        <v>2</v>
      </c>
      <c r="D3403" s="27">
        <v>0.5</v>
      </c>
      <c r="E3403" s="27">
        <v>3</v>
      </c>
      <c r="F3403" s="27">
        <v>4</v>
      </c>
      <c r="G3403" s="27">
        <v>5</v>
      </c>
      <c r="H3403" s="27">
        <v>5.5</v>
      </c>
      <c r="I3403" s="27">
        <v>5</v>
      </c>
      <c r="J3403" s="27">
        <v>4</v>
      </c>
      <c r="K3403" s="27">
        <v>2.5</v>
      </c>
      <c r="L3403" s="112"/>
      <c r="M3403" s="92">
        <f t="shared" si="106"/>
        <v>41.5</v>
      </c>
      <c r="N3403" s="27">
        <v>18</v>
      </c>
      <c r="O3403" s="185">
        <f t="shared" si="107"/>
        <v>0.63846153846153841</v>
      </c>
      <c r="P3403" s="55" t="s">
        <v>446</v>
      </c>
      <c r="Q3403" s="19" t="s">
        <v>3938</v>
      </c>
      <c r="R3403" s="41" t="s">
        <v>459</v>
      </c>
      <c r="S3403" s="19" t="s">
        <v>474</v>
      </c>
      <c r="T3403" s="28" t="s">
        <v>3853</v>
      </c>
      <c r="U3403" s="17">
        <v>6</v>
      </c>
      <c r="V3403" s="20" t="s">
        <v>682</v>
      </c>
      <c r="W3403" s="18" t="s">
        <v>3896</v>
      </c>
      <c r="X3403" s="18" t="s">
        <v>916</v>
      </c>
      <c r="Y3403" s="29" t="s">
        <v>486</v>
      </c>
      <c r="Z3403" s="61"/>
    </row>
    <row r="3404" spans="1:26" s="161" customFormat="1" ht="19.5" customHeight="1" x14ac:dyDescent="0.25">
      <c r="A3404" s="50" t="s">
        <v>128</v>
      </c>
      <c r="B3404" s="27">
        <v>7</v>
      </c>
      <c r="C3404" s="27">
        <v>0</v>
      </c>
      <c r="D3404" s="27">
        <v>3.5</v>
      </c>
      <c r="E3404" s="27">
        <v>4</v>
      </c>
      <c r="F3404" s="27">
        <v>4</v>
      </c>
      <c r="G3404" s="27">
        <v>1</v>
      </c>
      <c r="H3404" s="27">
        <v>8.5</v>
      </c>
      <c r="I3404" s="27">
        <v>5</v>
      </c>
      <c r="J3404" s="27">
        <v>7</v>
      </c>
      <c r="K3404" s="27">
        <v>1</v>
      </c>
      <c r="L3404" s="112"/>
      <c r="M3404" s="92">
        <f t="shared" si="106"/>
        <v>41</v>
      </c>
      <c r="N3404" s="27">
        <v>6</v>
      </c>
      <c r="O3404" s="185">
        <f t="shared" si="107"/>
        <v>0.63076923076923075</v>
      </c>
      <c r="P3404" s="55" t="s">
        <v>446</v>
      </c>
      <c r="Q3404" s="19" t="s">
        <v>696</v>
      </c>
      <c r="R3404" s="41" t="s">
        <v>1003</v>
      </c>
      <c r="S3404" s="19" t="s">
        <v>474</v>
      </c>
      <c r="T3404" s="28" t="s">
        <v>1676</v>
      </c>
      <c r="U3404" s="17">
        <v>6</v>
      </c>
      <c r="V3404" s="20" t="s">
        <v>682</v>
      </c>
      <c r="W3404" s="18" t="s">
        <v>1682</v>
      </c>
      <c r="X3404" s="18" t="s">
        <v>916</v>
      </c>
      <c r="Y3404" s="29" t="s">
        <v>469</v>
      </c>
      <c r="Z3404" s="61"/>
    </row>
    <row r="3405" spans="1:26" s="161" customFormat="1" ht="19.5" customHeight="1" x14ac:dyDescent="0.25">
      <c r="A3405" s="50" t="s">
        <v>137</v>
      </c>
      <c r="B3405" s="27">
        <v>10</v>
      </c>
      <c r="C3405" s="27">
        <v>0</v>
      </c>
      <c r="D3405" s="27">
        <v>0</v>
      </c>
      <c r="E3405" s="27">
        <v>5</v>
      </c>
      <c r="F3405" s="27">
        <v>3</v>
      </c>
      <c r="G3405" s="27">
        <v>2</v>
      </c>
      <c r="H3405" s="27">
        <v>10</v>
      </c>
      <c r="I3405" s="27">
        <v>5</v>
      </c>
      <c r="J3405" s="27">
        <v>6</v>
      </c>
      <c r="K3405" s="27">
        <v>0</v>
      </c>
      <c r="L3405" s="112"/>
      <c r="M3405" s="92">
        <f t="shared" si="106"/>
        <v>41</v>
      </c>
      <c r="N3405" s="27">
        <v>1</v>
      </c>
      <c r="O3405" s="185">
        <f t="shared" si="107"/>
        <v>0.63076923076923075</v>
      </c>
      <c r="P3405" s="55" t="s">
        <v>444</v>
      </c>
      <c r="Q3405" s="19" t="s">
        <v>1246</v>
      </c>
      <c r="R3405" s="41" t="s">
        <v>500</v>
      </c>
      <c r="S3405" s="19" t="s">
        <v>469</v>
      </c>
      <c r="T3405" s="28" t="s">
        <v>1211</v>
      </c>
      <c r="U3405" s="17">
        <v>6</v>
      </c>
      <c r="V3405" s="20" t="s">
        <v>637</v>
      </c>
      <c r="W3405" s="18" t="s">
        <v>1247</v>
      </c>
      <c r="X3405" s="18" t="s">
        <v>771</v>
      </c>
      <c r="Y3405" s="29" t="s">
        <v>599</v>
      </c>
      <c r="Z3405" s="61"/>
    </row>
    <row r="3406" spans="1:26" s="161" customFormat="1" ht="19.5" customHeight="1" x14ac:dyDescent="0.25">
      <c r="A3406" s="50" t="s">
        <v>132</v>
      </c>
      <c r="B3406" s="27">
        <v>6</v>
      </c>
      <c r="C3406" s="27">
        <v>0</v>
      </c>
      <c r="D3406" s="27">
        <v>3</v>
      </c>
      <c r="E3406" s="27">
        <v>4</v>
      </c>
      <c r="F3406" s="27">
        <v>2</v>
      </c>
      <c r="G3406" s="27">
        <v>4</v>
      </c>
      <c r="H3406" s="27">
        <v>8</v>
      </c>
      <c r="I3406" s="27">
        <v>5</v>
      </c>
      <c r="J3406" s="27">
        <v>8</v>
      </c>
      <c r="K3406" s="27">
        <v>1</v>
      </c>
      <c r="L3406" s="112"/>
      <c r="M3406" s="92">
        <f t="shared" si="106"/>
        <v>41</v>
      </c>
      <c r="N3406" s="27">
        <v>4</v>
      </c>
      <c r="O3406" s="185">
        <f t="shared" si="107"/>
        <v>0.63076923076923075</v>
      </c>
      <c r="P3406" s="55" t="s">
        <v>445</v>
      </c>
      <c r="Q3406" s="19" t="s">
        <v>3353</v>
      </c>
      <c r="R3406" s="41" t="s">
        <v>478</v>
      </c>
      <c r="S3406" s="19" t="s">
        <v>523</v>
      </c>
      <c r="T3406" s="28" t="s">
        <v>3297</v>
      </c>
      <c r="U3406" s="17">
        <v>6</v>
      </c>
      <c r="V3406" s="20" t="s">
        <v>519</v>
      </c>
      <c r="W3406" s="18" t="s">
        <v>2606</v>
      </c>
      <c r="X3406" s="18" t="s">
        <v>684</v>
      </c>
      <c r="Y3406" s="29" t="s">
        <v>2269</v>
      </c>
      <c r="Z3406" s="61"/>
    </row>
    <row r="3407" spans="1:26" s="161" customFormat="1" ht="19.5" customHeight="1" x14ac:dyDescent="0.25">
      <c r="A3407" s="50" t="s">
        <v>136</v>
      </c>
      <c r="B3407" s="27">
        <v>10</v>
      </c>
      <c r="C3407" s="27">
        <v>0</v>
      </c>
      <c r="D3407" s="27">
        <v>4</v>
      </c>
      <c r="E3407" s="27">
        <v>5</v>
      </c>
      <c r="F3407" s="27">
        <v>4</v>
      </c>
      <c r="G3407" s="27">
        <v>0</v>
      </c>
      <c r="H3407" s="27">
        <v>10</v>
      </c>
      <c r="I3407" s="27">
        <v>5</v>
      </c>
      <c r="J3407" s="27">
        <v>2</v>
      </c>
      <c r="K3407" s="27">
        <v>1</v>
      </c>
      <c r="L3407" s="112"/>
      <c r="M3407" s="92">
        <f t="shared" si="106"/>
        <v>41</v>
      </c>
      <c r="N3407" s="27">
        <v>3</v>
      </c>
      <c r="O3407" s="185">
        <f t="shared" si="107"/>
        <v>0.63076923076923075</v>
      </c>
      <c r="P3407" s="55" t="s">
        <v>445</v>
      </c>
      <c r="Q3407" s="19" t="s">
        <v>2676</v>
      </c>
      <c r="R3407" s="41" t="s">
        <v>579</v>
      </c>
      <c r="S3407" s="19" t="s">
        <v>523</v>
      </c>
      <c r="T3407" s="28" t="s">
        <v>2589</v>
      </c>
      <c r="U3407" s="17">
        <v>6</v>
      </c>
      <c r="V3407" s="20" t="s">
        <v>682</v>
      </c>
      <c r="W3407" s="18" t="s">
        <v>2619</v>
      </c>
      <c r="X3407" s="18" t="s">
        <v>1645</v>
      </c>
      <c r="Y3407" s="29" t="s">
        <v>2643</v>
      </c>
      <c r="Z3407" s="61"/>
    </row>
    <row r="3408" spans="1:26" s="161" customFormat="1" ht="19.5" customHeight="1" x14ac:dyDescent="0.25">
      <c r="A3408" s="50" t="s">
        <v>128</v>
      </c>
      <c r="B3408" s="27">
        <v>6</v>
      </c>
      <c r="C3408" s="27">
        <v>0</v>
      </c>
      <c r="D3408" s="27">
        <v>3.5</v>
      </c>
      <c r="E3408" s="27">
        <v>4</v>
      </c>
      <c r="F3408" s="27">
        <v>2</v>
      </c>
      <c r="G3408" s="27">
        <v>4</v>
      </c>
      <c r="H3408" s="27">
        <v>8.5</v>
      </c>
      <c r="I3408" s="27">
        <v>5</v>
      </c>
      <c r="J3408" s="27">
        <v>2</v>
      </c>
      <c r="K3408" s="27">
        <v>6</v>
      </c>
      <c r="L3408" s="112"/>
      <c r="M3408" s="92">
        <f t="shared" si="106"/>
        <v>41</v>
      </c>
      <c r="N3408" s="27">
        <v>1</v>
      </c>
      <c r="O3408" s="185">
        <f t="shared" si="107"/>
        <v>0.63076923076923075</v>
      </c>
      <c r="P3408" s="55" t="s">
        <v>444</v>
      </c>
      <c r="Q3408" s="19" t="s">
        <v>6634</v>
      </c>
      <c r="R3408" s="41" t="s">
        <v>655</v>
      </c>
      <c r="S3408" s="19" t="s">
        <v>504</v>
      </c>
      <c r="T3408" s="28" t="s">
        <v>6527</v>
      </c>
      <c r="U3408" s="17">
        <v>6</v>
      </c>
      <c r="V3408" s="20" t="s">
        <v>682</v>
      </c>
      <c r="W3408" s="18" t="s">
        <v>6635</v>
      </c>
      <c r="X3408" s="18" t="s">
        <v>3403</v>
      </c>
      <c r="Y3408" s="29" t="s">
        <v>1016</v>
      </c>
      <c r="Z3408" s="61"/>
    </row>
    <row r="3409" spans="1:267" s="161" customFormat="1" ht="19.5" customHeight="1" x14ac:dyDescent="0.25">
      <c r="A3409" s="50" t="s">
        <v>136</v>
      </c>
      <c r="B3409" s="27">
        <v>4</v>
      </c>
      <c r="C3409" s="27">
        <v>0</v>
      </c>
      <c r="D3409" s="27">
        <v>4</v>
      </c>
      <c r="E3409" s="27">
        <v>3</v>
      </c>
      <c r="F3409" s="27">
        <v>3</v>
      </c>
      <c r="G3409" s="27">
        <v>2</v>
      </c>
      <c r="H3409" s="27">
        <v>10</v>
      </c>
      <c r="I3409" s="27">
        <v>5</v>
      </c>
      <c r="J3409" s="27">
        <v>4</v>
      </c>
      <c r="K3409" s="27">
        <v>6</v>
      </c>
      <c r="L3409" s="112"/>
      <c r="M3409" s="92">
        <f t="shared" si="106"/>
        <v>41</v>
      </c>
      <c r="N3409" s="27">
        <v>1</v>
      </c>
      <c r="O3409" s="185">
        <f t="shared" si="107"/>
        <v>0.63076923076923075</v>
      </c>
      <c r="P3409" s="55" t="s">
        <v>444</v>
      </c>
      <c r="Q3409" s="18" t="s">
        <v>1769</v>
      </c>
      <c r="R3409" s="41" t="s">
        <v>990</v>
      </c>
      <c r="S3409" s="18" t="s">
        <v>605</v>
      </c>
      <c r="T3409" s="28" t="s">
        <v>1735</v>
      </c>
      <c r="U3409" s="17">
        <v>6</v>
      </c>
      <c r="V3409" s="20" t="s">
        <v>609</v>
      </c>
      <c r="W3409" s="18" t="s">
        <v>1770</v>
      </c>
      <c r="X3409" s="18" t="s">
        <v>916</v>
      </c>
      <c r="Y3409" s="29" t="s">
        <v>636</v>
      </c>
      <c r="Z3409" s="61"/>
    </row>
    <row r="3410" spans="1:267" s="161" customFormat="1" ht="19.5" customHeight="1" x14ac:dyDescent="0.25">
      <c r="A3410" s="50" t="s">
        <v>151</v>
      </c>
      <c r="B3410" s="27">
        <v>8</v>
      </c>
      <c r="C3410" s="27">
        <v>0</v>
      </c>
      <c r="D3410" s="27">
        <v>4</v>
      </c>
      <c r="E3410" s="27">
        <v>5</v>
      </c>
      <c r="F3410" s="27">
        <v>4</v>
      </c>
      <c r="G3410" s="27">
        <v>0</v>
      </c>
      <c r="H3410" s="27">
        <v>10</v>
      </c>
      <c r="I3410" s="27">
        <v>4</v>
      </c>
      <c r="J3410" s="27">
        <v>4</v>
      </c>
      <c r="K3410" s="27">
        <v>2</v>
      </c>
      <c r="L3410" s="112"/>
      <c r="M3410" s="92">
        <f t="shared" si="106"/>
        <v>41</v>
      </c>
      <c r="N3410" s="27">
        <v>4</v>
      </c>
      <c r="O3410" s="185">
        <f t="shared" si="107"/>
        <v>0.63076923076923075</v>
      </c>
      <c r="P3410" s="55" t="s">
        <v>445</v>
      </c>
      <c r="Q3410" s="19" t="s">
        <v>7503</v>
      </c>
      <c r="R3410" s="41" t="s">
        <v>952</v>
      </c>
      <c r="S3410" s="19" t="s">
        <v>626</v>
      </c>
      <c r="T3410" s="28" t="s">
        <v>7521</v>
      </c>
      <c r="U3410" s="17">
        <v>6</v>
      </c>
      <c r="V3410" s="20" t="s">
        <v>519</v>
      </c>
      <c r="W3410" s="18" t="s">
        <v>7500</v>
      </c>
      <c r="X3410" s="18" t="s">
        <v>651</v>
      </c>
      <c r="Y3410" s="29" t="s">
        <v>1078</v>
      </c>
      <c r="Z3410" s="61"/>
    </row>
    <row r="3411" spans="1:267" s="161" customFormat="1" ht="19.5" customHeight="1" x14ac:dyDescent="0.25">
      <c r="A3411" s="50" t="s">
        <v>134</v>
      </c>
      <c r="B3411" s="27">
        <v>10</v>
      </c>
      <c r="C3411" s="27">
        <v>0</v>
      </c>
      <c r="D3411" s="27">
        <v>3.5</v>
      </c>
      <c r="E3411" s="27">
        <v>5</v>
      </c>
      <c r="F3411" s="27">
        <v>3</v>
      </c>
      <c r="G3411" s="27">
        <v>2</v>
      </c>
      <c r="H3411" s="27">
        <v>8</v>
      </c>
      <c r="I3411" s="27">
        <v>5</v>
      </c>
      <c r="J3411" s="27">
        <v>3</v>
      </c>
      <c r="K3411" s="27">
        <v>1.5</v>
      </c>
      <c r="L3411" s="112"/>
      <c r="M3411" s="92">
        <f t="shared" si="106"/>
        <v>41</v>
      </c>
      <c r="N3411" s="27">
        <v>1</v>
      </c>
      <c r="O3411" s="185">
        <f t="shared" si="107"/>
        <v>0.63076923076923075</v>
      </c>
      <c r="P3411" s="55" t="s">
        <v>444</v>
      </c>
      <c r="Q3411" s="19" t="s">
        <v>7626</v>
      </c>
      <c r="R3411" s="41" t="s">
        <v>843</v>
      </c>
      <c r="S3411" s="19" t="s">
        <v>562</v>
      </c>
      <c r="T3411" s="28" t="s">
        <v>7569</v>
      </c>
      <c r="U3411" s="17">
        <v>6</v>
      </c>
      <c r="V3411" s="20" t="s">
        <v>519</v>
      </c>
      <c r="W3411" s="18" t="s">
        <v>3427</v>
      </c>
      <c r="X3411" s="18" t="s">
        <v>651</v>
      </c>
      <c r="Y3411" s="29" t="s">
        <v>469</v>
      </c>
      <c r="Z3411" s="61"/>
    </row>
    <row r="3412" spans="1:267" s="161" customFormat="1" ht="19.5" customHeight="1" x14ac:dyDescent="0.25">
      <c r="A3412" s="50" t="s">
        <v>132</v>
      </c>
      <c r="B3412" s="27">
        <v>8</v>
      </c>
      <c r="C3412" s="27">
        <v>0</v>
      </c>
      <c r="D3412" s="27">
        <v>0</v>
      </c>
      <c r="E3412" s="27">
        <v>5</v>
      </c>
      <c r="F3412" s="27">
        <v>4</v>
      </c>
      <c r="G3412" s="27">
        <v>3</v>
      </c>
      <c r="H3412" s="27">
        <v>9.5</v>
      </c>
      <c r="I3412" s="27">
        <v>5</v>
      </c>
      <c r="J3412" s="27">
        <v>5</v>
      </c>
      <c r="K3412" s="27">
        <v>1.5</v>
      </c>
      <c r="L3412" s="112"/>
      <c r="M3412" s="92">
        <f t="shared" si="106"/>
        <v>41</v>
      </c>
      <c r="N3412" s="27">
        <v>2</v>
      </c>
      <c r="O3412" s="185">
        <f t="shared" si="107"/>
        <v>0.63076923076923075</v>
      </c>
      <c r="P3412" s="55" t="s">
        <v>445</v>
      </c>
      <c r="Q3412" s="19" t="s">
        <v>1903</v>
      </c>
      <c r="R3412" s="41" t="s">
        <v>478</v>
      </c>
      <c r="S3412" s="19" t="s">
        <v>492</v>
      </c>
      <c r="T3412" s="28" t="s">
        <v>3120</v>
      </c>
      <c r="U3412" s="17">
        <v>6</v>
      </c>
      <c r="V3412" s="20" t="s">
        <v>682</v>
      </c>
      <c r="W3412" s="18" t="s">
        <v>4419</v>
      </c>
      <c r="X3412" s="18" t="s">
        <v>1224</v>
      </c>
      <c r="Y3412" s="29" t="s">
        <v>489</v>
      </c>
      <c r="Z3412" s="61"/>
    </row>
    <row r="3413" spans="1:267" s="161" customFormat="1" ht="19.5" customHeight="1" x14ac:dyDescent="0.25">
      <c r="A3413" s="50" t="s">
        <v>134</v>
      </c>
      <c r="B3413" s="27">
        <v>9</v>
      </c>
      <c r="C3413" s="27">
        <v>0</v>
      </c>
      <c r="D3413" s="27">
        <v>3</v>
      </c>
      <c r="E3413" s="27">
        <v>5</v>
      </c>
      <c r="F3413" s="27">
        <v>2</v>
      </c>
      <c r="G3413" s="27">
        <v>4</v>
      </c>
      <c r="H3413" s="27">
        <v>5</v>
      </c>
      <c r="I3413" s="27">
        <v>5</v>
      </c>
      <c r="J3413" s="27">
        <v>6</v>
      </c>
      <c r="K3413" s="27">
        <v>2</v>
      </c>
      <c r="L3413" s="112"/>
      <c r="M3413" s="92">
        <f t="shared" si="106"/>
        <v>41</v>
      </c>
      <c r="N3413" s="27">
        <v>1</v>
      </c>
      <c r="O3413" s="185">
        <f t="shared" si="107"/>
        <v>0.63076923076923075</v>
      </c>
      <c r="P3413" s="55" t="s">
        <v>444</v>
      </c>
      <c r="Q3413" s="19" t="s">
        <v>1077</v>
      </c>
      <c r="R3413" s="41" t="s">
        <v>579</v>
      </c>
      <c r="S3413" s="19" t="s">
        <v>636</v>
      </c>
      <c r="T3413" s="28" t="s">
        <v>5402</v>
      </c>
      <c r="U3413" s="17">
        <v>6</v>
      </c>
      <c r="V3413" s="20" t="s">
        <v>537</v>
      </c>
      <c r="W3413" s="18" t="s">
        <v>5480</v>
      </c>
      <c r="X3413" s="18" t="s">
        <v>1224</v>
      </c>
      <c r="Y3413" s="29" t="s">
        <v>1374</v>
      </c>
      <c r="Z3413" s="61"/>
    </row>
    <row r="3414" spans="1:267" s="161" customFormat="1" ht="19.5" customHeight="1" x14ac:dyDescent="0.25">
      <c r="A3414" s="50" t="s">
        <v>159</v>
      </c>
      <c r="B3414" s="27">
        <v>5</v>
      </c>
      <c r="C3414" s="27">
        <v>0</v>
      </c>
      <c r="D3414" s="27">
        <v>3.5</v>
      </c>
      <c r="E3414" s="27">
        <v>4</v>
      </c>
      <c r="F3414" s="27">
        <v>4</v>
      </c>
      <c r="G3414" s="27">
        <v>4</v>
      </c>
      <c r="H3414" s="27">
        <v>8.5</v>
      </c>
      <c r="I3414" s="27">
        <v>5</v>
      </c>
      <c r="J3414" s="27">
        <v>2</v>
      </c>
      <c r="K3414" s="27">
        <v>5</v>
      </c>
      <c r="L3414" s="112"/>
      <c r="M3414" s="92">
        <f t="shared" si="106"/>
        <v>41</v>
      </c>
      <c r="N3414" s="27">
        <v>6</v>
      </c>
      <c r="O3414" s="185">
        <f t="shared" si="107"/>
        <v>0.63076923076923075</v>
      </c>
      <c r="P3414" s="55" t="s">
        <v>445</v>
      </c>
      <c r="Q3414" s="93" t="s">
        <v>8267</v>
      </c>
      <c r="R3414" s="94" t="s">
        <v>501</v>
      </c>
      <c r="S3414" s="93" t="s">
        <v>546</v>
      </c>
      <c r="T3414" s="28" t="s">
        <v>8181</v>
      </c>
      <c r="U3414" s="17">
        <v>6</v>
      </c>
      <c r="V3414" s="20" t="s">
        <v>537</v>
      </c>
      <c r="W3414" s="18" t="s">
        <v>1253</v>
      </c>
      <c r="X3414" s="18" t="s">
        <v>1956</v>
      </c>
      <c r="Y3414" s="29" t="s">
        <v>474</v>
      </c>
      <c r="Z3414" s="61"/>
    </row>
    <row r="3415" spans="1:267" s="161" customFormat="1" ht="19.5" customHeight="1" x14ac:dyDescent="0.25">
      <c r="A3415" s="50" t="s">
        <v>144</v>
      </c>
      <c r="B3415" s="27">
        <v>6</v>
      </c>
      <c r="C3415" s="27">
        <v>0</v>
      </c>
      <c r="D3415" s="27">
        <v>4</v>
      </c>
      <c r="E3415" s="27">
        <v>4</v>
      </c>
      <c r="F3415" s="27">
        <v>2</v>
      </c>
      <c r="G3415" s="27">
        <v>1</v>
      </c>
      <c r="H3415" s="27">
        <v>9</v>
      </c>
      <c r="I3415" s="27">
        <v>5</v>
      </c>
      <c r="J3415" s="27">
        <v>4</v>
      </c>
      <c r="K3415" s="27">
        <v>6</v>
      </c>
      <c r="L3415" s="112"/>
      <c r="M3415" s="92">
        <f t="shared" si="106"/>
        <v>41</v>
      </c>
      <c r="N3415" s="27">
        <v>1</v>
      </c>
      <c r="O3415" s="185">
        <f t="shared" si="107"/>
        <v>0.63076923076923075</v>
      </c>
      <c r="P3415" s="55" t="s">
        <v>444</v>
      </c>
      <c r="Q3415" s="19" t="s">
        <v>2703</v>
      </c>
      <c r="R3415" s="41" t="s">
        <v>539</v>
      </c>
      <c r="S3415" s="19" t="s">
        <v>569</v>
      </c>
      <c r="T3415" s="28" t="s">
        <v>6527</v>
      </c>
      <c r="U3415" s="17">
        <v>6</v>
      </c>
      <c r="V3415" s="20" t="s">
        <v>682</v>
      </c>
      <c r="W3415" s="18" t="s">
        <v>6635</v>
      </c>
      <c r="X3415" s="18" t="s">
        <v>3403</v>
      </c>
      <c r="Y3415" s="29" t="s">
        <v>1016</v>
      </c>
      <c r="Z3415" s="61"/>
    </row>
    <row r="3416" spans="1:267" s="161" customFormat="1" ht="19.5" customHeight="1" x14ac:dyDescent="0.25">
      <c r="A3416" s="50" t="s">
        <v>158</v>
      </c>
      <c r="B3416" s="27">
        <v>8</v>
      </c>
      <c r="C3416" s="27">
        <v>0</v>
      </c>
      <c r="D3416" s="27">
        <v>4</v>
      </c>
      <c r="E3416" s="27">
        <v>5</v>
      </c>
      <c r="F3416" s="27">
        <v>1</v>
      </c>
      <c r="G3416" s="27">
        <v>2</v>
      </c>
      <c r="H3416" s="27">
        <v>8</v>
      </c>
      <c r="I3416" s="27">
        <v>5</v>
      </c>
      <c r="J3416" s="27">
        <v>7</v>
      </c>
      <c r="K3416" s="27">
        <v>0.5</v>
      </c>
      <c r="L3416" s="112"/>
      <c r="M3416" s="92">
        <f t="shared" si="106"/>
        <v>40.5</v>
      </c>
      <c r="N3416" s="27">
        <v>2</v>
      </c>
      <c r="O3416" s="185">
        <f t="shared" si="107"/>
        <v>0.62307692307692308</v>
      </c>
      <c r="P3416" s="55" t="s">
        <v>445</v>
      </c>
      <c r="Q3416" s="19" t="s">
        <v>858</v>
      </c>
      <c r="R3416" s="41" t="s">
        <v>1665</v>
      </c>
      <c r="S3416" s="19" t="s">
        <v>513</v>
      </c>
      <c r="T3416" s="28" t="s">
        <v>8947</v>
      </c>
      <c r="U3416" s="17">
        <v>6</v>
      </c>
      <c r="V3416" s="20" t="s">
        <v>5246</v>
      </c>
      <c r="W3416" s="18" t="s">
        <v>5978</v>
      </c>
      <c r="X3416" s="18" t="s">
        <v>916</v>
      </c>
      <c r="Y3416" s="29" t="s">
        <v>466</v>
      </c>
      <c r="Z3416" s="61"/>
    </row>
    <row r="3417" spans="1:267" s="161" customFormat="1" ht="19.5" customHeight="1" x14ac:dyDescent="0.25">
      <c r="A3417" s="50" t="s">
        <v>143</v>
      </c>
      <c r="B3417" s="27">
        <v>6</v>
      </c>
      <c r="C3417" s="27">
        <v>0</v>
      </c>
      <c r="D3417" s="27">
        <v>3</v>
      </c>
      <c r="E3417" s="27">
        <v>4</v>
      </c>
      <c r="F3417" s="27">
        <v>1</v>
      </c>
      <c r="G3417" s="27">
        <v>5</v>
      </c>
      <c r="H3417" s="27">
        <v>9</v>
      </c>
      <c r="I3417" s="27">
        <v>5</v>
      </c>
      <c r="J3417" s="27">
        <v>5</v>
      </c>
      <c r="K3417" s="27">
        <v>2.5</v>
      </c>
      <c r="L3417" s="112"/>
      <c r="M3417" s="92">
        <f t="shared" si="106"/>
        <v>40.5</v>
      </c>
      <c r="N3417" s="27">
        <v>3</v>
      </c>
      <c r="O3417" s="185">
        <f t="shared" si="107"/>
        <v>0.62307692307692308</v>
      </c>
      <c r="P3417" s="55" t="s">
        <v>445</v>
      </c>
      <c r="Q3417" s="19" t="s">
        <v>2329</v>
      </c>
      <c r="R3417" s="41" t="s">
        <v>607</v>
      </c>
      <c r="S3417" s="19" t="s">
        <v>466</v>
      </c>
      <c r="T3417" s="28" t="s">
        <v>2289</v>
      </c>
      <c r="U3417" s="17">
        <v>6</v>
      </c>
      <c r="V3417" s="20" t="s">
        <v>1161</v>
      </c>
      <c r="W3417" s="18" t="s">
        <v>2323</v>
      </c>
      <c r="X3417" s="18" t="s">
        <v>2324</v>
      </c>
      <c r="Y3417" s="29" t="s">
        <v>1016</v>
      </c>
      <c r="Z3417" s="61"/>
    </row>
    <row r="3418" spans="1:267" s="161" customFormat="1" ht="19.5" customHeight="1" x14ac:dyDescent="0.25">
      <c r="A3418" s="50" t="s">
        <v>138</v>
      </c>
      <c r="B3418" s="27">
        <v>10</v>
      </c>
      <c r="C3418" s="27">
        <v>0</v>
      </c>
      <c r="D3418" s="27">
        <v>0</v>
      </c>
      <c r="E3418" s="27">
        <v>5</v>
      </c>
      <c r="F3418" s="27">
        <v>2</v>
      </c>
      <c r="G3418" s="27">
        <v>0</v>
      </c>
      <c r="H3418" s="27">
        <v>9</v>
      </c>
      <c r="I3418" s="27">
        <v>2</v>
      </c>
      <c r="J3418" s="27">
        <v>8</v>
      </c>
      <c r="K3418" s="27">
        <v>4.5</v>
      </c>
      <c r="L3418" s="112"/>
      <c r="M3418" s="92">
        <f t="shared" si="106"/>
        <v>40.5</v>
      </c>
      <c r="N3418" s="27">
        <v>2</v>
      </c>
      <c r="O3418" s="185">
        <f t="shared" si="107"/>
        <v>0.62307692307692308</v>
      </c>
      <c r="P3418" s="55" t="s">
        <v>445</v>
      </c>
      <c r="Q3418" s="19" t="s">
        <v>1248</v>
      </c>
      <c r="R3418" s="41" t="s">
        <v>655</v>
      </c>
      <c r="S3418" s="19" t="s">
        <v>599</v>
      </c>
      <c r="T3418" s="28" t="s">
        <v>1211</v>
      </c>
      <c r="U3418" s="17">
        <v>6</v>
      </c>
      <c r="V3418" s="20" t="s">
        <v>637</v>
      </c>
      <c r="W3418" s="18" t="s">
        <v>1247</v>
      </c>
      <c r="X3418" s="18" t="s">
        <v>771</v>
      </c>
      <c r="Y3418" s="29" t="s">
        <v>599</v>
      </c>
      <c r="Z3418" s="61"/>
    </row>
    <row r="3419" spans="1:267" s="161" customFormat="1" ht="19.5" customHeight="1" x14ac:dyDescent="0.25">
      <c r="A3419" s="67" t="s">
        <v>131</v>
      </c>
      <c r="B3419" s="31">
        <v>4</v>
      </c>
      <c r="C3419" s="31">
        <v>0</v>
      </c>
      <c r="D3419" s="31">
        <v>0</v>
      </c>
      <c r="E3419" s="31">
        <v>4</v>
      </c>
      <c r="F3419" s="31">
        <v>4</v>
      </c>
      <c r="G3419" s="31">
        <v>4</v>
      </c>
      <c r="H3419" s="31">
        <v>9</v>
      </c>
      <c r="I3419" s="31">
        <v>4</v>
      </c>
      <c r="J3419" s="31">
        <v>7</v>
      </c>
      <c r="K3419" s="31">
        <v>4.5</v>
      </c>
      <c r="L3419" s="124"/>
      <c r="M3419" s="92">
        <f t="shared" si="106"/>
        <v>40.5</v>
      </c>
      <c r="N3419" s="31">
        <v>1</v>
      </c>
      <c r="O3419" s="185">
        <f t="shared" si="107"/>
        <v>0.62307692307692308</v>
      </c>
      <c r="P3419" s="65" t="s">
        <v>444</v>
      </c>
      <c r="Q3419" s="19" t="s">
        <v>4257</v>
      </c>
      <c r="R3419" s="41" t="s">
        <v>478</v>
      </c>
      <c r="S3419" s="19" t="s">
        <v>1348</v>
      </c>
      <c r="T3419" s="40" t="s">
        <v>3663</v>
      </c>
      <c r="U3419" s="32">
        <v>6</v>
      </c>
      <c r="V3419" s="20" t="s">
        <v>519</v>
      </c>
      <c r="W3419" s="33" t="s">
        <v>778</v>
      </c>
      <c r="X3419" s="33" t="s">
        <v>763</v>
      </c>
      <c r="Y3419" s="34" t="s">
        <v>504</v>
      </c>
      <c r="Z3419" s="186"/>
      <c r="AA3419" s="187"/>
      <c r="AB3419" s="187"/>
      <c r="AC3419" s="187"/>
      <c r="AD3419" s="187"/>
      <c r="AE3419" s="187"/>
      <c r="AF3419" s="187"/>
      <c r="AG3419" s="187"/>
      <c r="AH3419" s="187"/>
      <c r="AI3419" s="187"/>
      <c r="AJ3419" s="187"/>
      <c r="AK3419" s="187"/>
      <c r="AL3419" s="187"/>
      <c r="AM3419" s="187"/>
      <c r="AN3419" s="187"/>
      <c r="AO3419" s="187"/>
      <c r="AP3419" s="187"/>
      <c r="AQ3419" s="187"/>
      <c r="AR3419" s="187"/>
      <c r="AS3419" s="187"/>
      <c r="AT3419" s="187"/>
      <c r="AU3419" s="187"/>
      <c r="AV3419" s="187"/>
      <c r="AW3419" s="187"/>
      <c r="AX3419" s="187"/>
      <c r="AY3419" s="187"/>
      <c r="AZ3419" s="187"/>
      <c r="BA3419" s="187"/>
      <c r="BB3419" s="187"/>
      <c r="BC3419" s="187"/>
      <c r="BD3419" s="187"/>
      <c r="BE3419" s="187"/>
      <c r="BF3419" s="187"/>
      <c r="BG3419" s="187"/>
      <c r="BH3419" s="187"/>
      <c r="BI3419" s="187"/>
      <c r="BJ3419" s="187"/>
      <c r="BK3419" s="187"/>
      <c r="BL3419" s="187"/>
      <c r="BM3419" s="187"/>
      <c r="BN3419" s="187"/>
      <c r="BO3419" s="187"/>
      <c r="BP3419" s="187"/>
      <c r="BQ3419" s="187"/>
      <c r="BR3419" s="187"/>
      <c r="BS3419" s="187"/>
      <c r="BT3419" s="187"/>
      <c r="BU3419" s="187"/>
      <c r="BV3419" s="187"/>
      <c r="BW3419" s="187"/>
      <c r="BX3419" s="187"/>
      <c r="BY3419" s="187"/>
      <c r="BZ3419" s="187"/>
      <c r="CA3419" s="187"/>
      <c r="CB3419" s="187"/>
      <c r="CC3419" s="187"/>
      <c r="CD3419" s="187"/>
      <c r="CE3419" s="187"/>
      <c r="CF3419" s="187"/>
      <c r="CG3419" s="187"/>
      <c r="CH3419" s="187"/>
      <c r="CI3419" s="187"/>
      <c r="CJ3419" s="187"/>
      <c r="CK3419" s="187"/>
      <c r="CL3419" s="187"/>
      <c r="CM3419" s="187"/>
      <c r="CN3419" s="187"/>
      <c r="CO3419" s="187"/>
      <c r="CP3419" s="187"/>
      <c r="CQ3419" s="187"/>
      <c r="CR3419" s="187"/>
      <c r="CS3419" s="187"/>
      <c r="CT3419" s="187"/>
      <c r="CU3419" s="187"/>
      <c r="CV3419" s="187"/>
      <c r="CW3419" s="187"/>
      <c r="CX3419" s="187"/>
      <c r="CY3419" s="187"/>
      <c r="CZ3419" s="187"/>
      <c r="DA3419" s="187"/>
      <c r="DB3419" s="187"/>
      <c r="DC3419" s="187"/>
      <c r="DD3419" s="187"/>
      <c r="DE3419" s="187"/>
      <c r="DF3419" s="187"/>
      <c r="DG3419" s="187"/>
      <c r="DH3419" s="187"/>
      <c r="DI3419" s="187"/>
      <c r="DJ3419" s="187"/>
      <c r="DK3419" s="187"/>
      <c r="DL3419" s="187"/>
      <c r="DM3419" s="187"/>
      <c r="DN3419" s="187"/>
      <c r="DO3419" s="187"/>
      <c r="DP3419" s="187"/>
      <c r="DQ3419" s="187"/>
      <c r="DR3419" s="187"/>
      <c r="DS3419" s="187"/>
      <c r="DT3419" s="187"/>
      <c r="DU3419" s="187"/>
      <c r="DV3419" s="187"/>
      <c r="DW3419" s="187"/>
      <c r="DX3419" s="187"/>
      <c r="DY3419" s="187"/>
      <c r="DZ3419" s="187"/>
      <c r="EA3419" s="187"/>
      <c r="EB3419" s="187"/>
      <c r="EC3419" s="187"/>
      <c r="ED3419" s="187"/>
      <c r="EE3419" s="187"/>
      <c r="EF3419" s="187"/>
      <c r="EG3419" s="187"/>
      <c r="EH3419" s="187"/>
      <c r="EI3419" s="187"/>
      <c r="EJ3419" s="187"/>
      <c r="EK3419" s="187"/>
      <c r="EL3419" s="187"/>
      <c r="EM3419" s="187"/>
      <c r="EN3419" s="187"/>
      <c r="EO3419" s="187"/>
      <c r="EP3419" s="187"/>
      <c r="EQ3419" s="187"/>
      <c r="ER3419" s="187"/>
      <c r="ES3419" s="187"/>
      <c r="ET3419" s="187"/>
      <c r="EU3419" s="187"/>
      <c r="EV3419" s="187"/>
      <c r="EW3419" s="187"/>
      <c r="EX3419" s="187"/>
      <c r="EY3419" s="187"/>
      <c r="EZ3419" s="187"/>
      <c r="FA3419" s="187"/>
      <c r="FB3419" s="187"/>
      <c r="FC3419" s="187"/>
      <c r="FD3419" s="187"/>
      <c r="FE3419" s="187"/>
      <c r="FF3419" s="187"/>
      <c r="FG3419" s="187"/>
      <c r="FH3419" s="187"/>
      <c r="FI3419" s="187"/>
      <c r="FJ3419" s="187"/>
      <c r="FK3419" s="187"/>
      <c r="FL3419" s="187"/>
      <c r="FM3419" s="187"/>
      <c r="FN3419" s="187"/>
      <c r="FO3419" s="187"/>
      <c r="FP3419" s="187"/>
      <c r="FQ3419" s="187"/>
      <c r="FR3419" s="187"/>
      <c r="FS3419" s="187"/>
      <c r="FT3419" s="187"/>
      <c r="FU3419" s="187"/>
      <c r="FV3419" s="187"/>
      <c r="FW3419" s="187"/>
      <c r="FX3419" s="187"/>
      <c r="FY3419" s="187"/>
      <c r="FZ3419" s="187"/>
      <c r="GA3419" s="187"/>
      <c r="GB3419" s="187"/>
      <c r="GC3419" s="187"/>
      <c r="GD3419" s="187"/>
      <c r="GE3419" s="187"/>
      <c r="GF3419" s="187"/>
      <c r="GG3419" s="187"/>
      <c r="GH3419" s="187"/>
      <c r="GI3419" s="187"/>
      <c r="GJ3419" s="187"/>
      <c r="GK3419" s="187"/>
      <c r="GL3419" s="187"/>
      <c r="GM3419" s="187"/>
      <c r="GN3419" s="187"/>
      <c r="GO3419" s="187"/>
      <c r="GP3419" s="187"/>
      <c r="GQ3419" s="187"/>
      <c r="GR3419" s="187"/>
      <c r="GS3419" s="187"/>
      <c r="GT3419" s="187"/>
      <c r="GU3419" s="187"/>
      <c r="GV3419" s="187"/>
      <c r="GW3419" s="187"/>
      <c r="GX3419" s="187"/>
      <c r="GY3419" s="187"/>
      <c r="GZ3419" s="187"/>
      <c r="HA3419" s="187"/>
      <c r="HB3419" s="187"/>
      <c r="HC3419" s="187"/>
      <c r="HD3419" s="187"/>
      <c r="HE3419" s="187"/>
      <c r="HF3419" s="187"/>
      <c r="HG3419" s="187"/>
      <c r="HH3419" s="187"/>
      <c r="HI3419" s="187"/>
      <c r="HJ3419" s="187"/>
      <c r="HK3419" s="187"/>
      <c r="HL3419" s="187"/>
      <c r="HM3419" s="187"/>
      <c r="HN3419" s="187"/>
      <c r="HO3419" s="187"/>
      <c r="HP3419" s="187"/>
      <c r="HQ3419" s="187"/>
      <c r="HR3419" s="187"/>
      <c r="HS3419" s="187"/>
      <c r="HT3419" s="187"/>
      <c r="HU3419" s="187"/>
      <c r="HV3419" s="187"/>
      <c r="HW3419" s="187"/>
      <c r="HX3419" s="187"/>
      <c r="HY3419" s="187"/>
      <c r="HZ3419" s="187"/>
      <c r="IA3419" s="187"/>
      <c r="IB3419" s="187"/>
      <c r="IC3419" s="187"/>
      <c r="ID3419" s="187"/>
      <c r="IE3419" s="187"/>
      <c r="IF3419" s="187"/>
      <c r="IG3419" s="187"/>
      <c r="IH3419" s="187"/>
      <c r="II3419" s="187"/>
      <c r="IJ3419" s="187"/>
      <c r="IK3419" s="187"/>
      <c r="IL3419" s="187"/>
      <c r="IM3419" s="187"/>
      <c r="IN3419" s="187"/>
      <c r="IO3419" s="187"/>
      <c r="IP3419" s="187"/>
      <c r="IQ3419" s="187"/>
      <c r="IR3419" s="187"/>
      <c r="IS3419" s="187"/>
      <c r="IT3419" s="187"/>
      <c r="IU3419" s="187"/>
      <c r="IV3419" s="187"/>
      <c r="IW3419" s="187"/>
      <c r="IX3419" s="187"/>
      <c r="IY3419" s="187"/>
      <c r="IZ3419" s="187"/>
      <c r="JA3419" s="187"/>
      <c r="JB3419" s="187"/>
      <c r="JC3419" s="187"/>
      <c r="JD3419" s="187"/>
      <c r="JE3419" s="187"/>
      <c r="JF3419" s="187"/>
      <c r="JG3419" s="187"/>
    </row>
    <row r="3420" spans="1:267" s="161" customFormat="1" ht="19.5" customHeight="1" x14ac:dyDescent="0.25">
      <c r="A3420" s="50" t="s">
        <v>135</v>
      </c>
      <c r="B3420" s="27">
        <v>9</v>
      </c>
      <c r="C3420" s="27">
        <v>0</v>
      </c>
      <c r="D3420" s="27">
        <v>1</v>
      </c>
      <c r="E3420" s="27">
        <v>4</v>
      </c>
      <c r="F3420" s="27">
        <v>2</v>
      </c>
      <c r="G3420" s="27">
        <v>4</v>
      </c>
      <c r="H3420" s="27">
        <v>8.5</v>
      </c>
      <c r="I3420" s="27">
        <v>4</v>
      </c>
      <c r="J3420" s="27">
        <v>6</v>
      </c>
      <c r="K3420" s="27">
        <v>2</v>
      </c>
      <c r="L3420" s="112"/>
      <c r="M3420" s="92">
        <f t="shared" si="106"/>
        <v>40.5</v>
      </c>
      <c r="N3420" s="27">
        <v>2</v>
      </c>
      <c r="O3420" s="185">
        <f t="shared" si="107"/>
        <v>0.62307692307692308</v>
      </c>
      <c r="P3420" s="55" t="s">
        <v>445</v>
      </c>
      <c r="Q3420" s="19" t="s">
        <v>6636</v>
      </c>
      <c r="R3420" s="41" t="s">
        <v>1139</v>
      </c>
      <c r="S3420" s="19" t="s">
        <v>565</v>
      </c>
      <c r="T3420" s="28" t="s">
        <v>6527</v>
      </c>
      <c r="U3420" s="17">
        <v>6</v>
      </c>
      <c r="V3420" s="20" t="s">
        <v>682</v>
      </c>
      <c r="W3420" s="18" t="s">
        <v>6635</v>
      </c>
      <c r="X3420" s="18" t="s">
        <v>3403</v>
      </c>
      <c r="Y3420" s="29" t="s">
        <v>1016</v>
      </c>
      <c r="Z3420" s="61"/>
    </row>
    <row r="3421" spans="1:267" s="161" customFormat="1" ht="19.5" customHeight="1" x14ac:dyDescent="0.25">
      <c r="A3421" s="50" t="s">
        <v>153</v>
      </c>
      <c r="B3421" s="27">
        <v>8</v>
      </c>
      <c r="C3421" s="27">
        <v>0</v>
      </c>
      <c r="D3421" s="27">
        <v>2.5</v>
      </c>
      <c r="E3421" s="27">
        <v>4</v>
      </c>
      <c r="F3421" s="27">
        <v>3</v>
      </c>
      <c r="G3421" s="27">
        <v>0</v>
      </c>
      <c r="H3421" s="27">
        <v>9</v>
      </c>
      <c r="I3421" s="27">
        <v>5</v>
      </c>
      <c r="J3421" s="27">
        <v>5</v>
      </c>
      <c r="K3421" s="27">
        <v>4</v>
      </c>
      <c r="L3421" s="112"/>
      <c r="M3421" s="92">
        <f t="shared" si="106"/>
        <v>40.5</v>
      </c>
      <c r="N3421" s="27">
        <v>4</v>
      </c>
      <c r="O3421" s="185">
        <f t="shared" si="107"/>
        <v>0.62307692307692308</v>
      </c>
      <c r="P3421" s="55" t="s">
        <v>445</v>
      </c>
      <c r="Q3421" s="19" t="s">
        <v>7987</v>
      </c>
      <c r="R3421" s="41" t="s">
        <v>491</v>
      </c>
      <c r="S3421" s="19" t="s">
        <v>800</v>
      </c>
      <c r="T3421" s="28" t="s">
        <v>7778</v>
      </c>
      <c r="U3421" s="17">
        <v>6</v>
      </c>
      <c r="V3421" s="20" t="s">
        <v>5246</v>
      </c>
      <c r="W3421" s="18" t="s">
        <v>7986</v>
      </c>
      <c r="X3421" s="18" t="s">
        <v>855</v>
      </c>
      <c r="Y3421" s="29" t="s">
        <v>486</v>
      </c>
      <c r="Z3421" s="61"/>
    </row>
    <row r="3422" spans="1:267" s="161" customFormat="1" ht="19.5" customHeight="1" x14ac:dyDescent="0.25">
      <c r="A3422" s="50" t="s">
        <v>132</v>
      </c>
      <c r="B3422" s="27">
        <v>8</v>
      </c>
      <c r="C3422" s="27">
        <v>0</v>
      </c>
      <c r="D3422" s="27">
        <v>0</v>
      </c>
      <c r="E3422" s="27">
        <v>4</v>
      </c>
      <c r="F3422" s="27">
        <v>2</v>
      </c>
      <c r="G3422" s="27">
        <v>4</v>
      </c>
      <c r="H3422" s="27">
        <v>8</v>
      </c>
      <c r="I3422" s="27">
        <v>5</v>
      </c>
      <c r="J3422" s="27">
        <v>8</v>
      </c>
      <c r="K3422" s="27">
        <v>1.5</v>
      </c>
      <c r="L3422" s="112"/>
      <c r="M3422" s="92">
        <f t="shared" si="106"/>
        <v>40.5</v>
      </c>
      <c r="N3422" s="27">
        <v>2</v>
      </c>
      <c r="O3422" s="185">
        <f t="shared" si="107"/>
        <v>0.62307692307692308</v>
      </c>
      <c r="P3422" s="55" t="s">
        <v>445</v>
      </c>
      <c r="Q3422" s="19" t="s">
        <v>1486</v>
      </c>
      <c r="R3422" s="41" t="s">
        <v>491</v>
      </c>
      <c r="S3422" s="19" t="s">
        <v>486</v>
      </c>
      <c r="T3422" s="28" t="s">
        <v>5402</v>
      </c>
      <c r="U3422" s="17">
        <v>6</v>
      </c>
      <c r="V3422" s="20" t="s">
        <v>537</v>
      </c>
      <c r="W3422" s="18" t="s">
        <v>5480</v>
      </c>
      <c r="X3422" s="18" t="s">
        <v>1224</v>
      </c>
      <c r="Y3422" s="29" t="s">
        <v>1374</v>
      </c>
      <c r="Z3422" s="61"/>
    </row>
    <row r="3423" spans="1:267" s="161" customFormat="1" ht="19.5" customHeight="1" x14ac:dyDescent="0.25">
      <c r="A3423" s="50" t="s">
        <v>134</v>
      </c>
      <c r="B3423" s="27">
        <v>9</v>
      </c>
      <c r="C3423" s="27">
        <v>0</v>
      </c>
      <c r="D3423" s="27">
        <v>0</v>
      </c>
      <c r="E3423" s="27">
        <v>4</v>
      </c>
      <c r="F3423" s="27">
        <v>1</v>
      </c>
      <c r="G3423" s="27">
        <v>3</v>
      </c>
      <c r="H3423" s="27">
        <v>8.5</v>
      </c>
      <c r="I3423" s="27">
        <v>5</v>
      </c>
      <c r="J3423" s="27">
        <v>8</v>
      </c>
      <c r="K3423" s="27">
        <v>2</v>
      </c>
      <c r="L3423" s="112"/>
      <c r="M3423" s="92">
        <f t="shared" si="106"/>
        <v>40.5</v>
      </c>
      <c r="N3423" s="27">
        <v>2</v>
      </c>
      <c r="O3423" s="185">
        <f t="shared" si="107"/>
        <v>0.62307692307692308</v>
      </c>
      <c r="P3423" s="55" t="s">
        <v>445</v>
      </c>
      <c r="Q3423" s="19" t="s">
        <v>6637</v>
      </c>
      <c r="R3423" s="41" t="s">
        <v>6638</v>
      </c>
      <c r="S3423" s="19" t="s">
        <v>1134</v>
      </c>
      <c r="T3423" s="28" t="s">
        <v>6527</v>
      </c>
      <c r="U3423" s="17">
        <v>6</v>
      </c>
      <c r="V3423" s="20" t="s">
        <v>6544</v>
      </c>
      <c r="W3423" s="18" t="s">
        <v>6639</v>
      </c>
      <c r="X3423" s="18" t="s">
        <v>6640</v>
      </c>
      <c r="Y3423" s="29" t="s">
        <v>513</v>
      </c>
      <c r="Z3423" s="61"/>
    </row>
    <row r="3424" spans="1:267" s="161" customFormat="1" ht="19.5" customHeight="1" x14ac:dyDescent="0.25">
      <c r="A3424" s="50" t="s">
        <v>128</v>
      </c>
      <c r="B3424" s="27">
        <v>7</v>
      </c>
      <c r="C3424" s="27">
        <v>2</v>
      </c>
      <c r="D3424" s="27">
        <v>3.5</v>
      </c>
      <c r="E3424" s="27">
        <v>5</v>
      </c>
      <c r="F3424" s="27">
        <v>2</v>
      </c>
      <c r="G3424" s="27">
        <v>4</v>
      </c>
      <c r="H3424" s="27">
        <v>3</v>
      </c>
      <c r="I3424" s="27">
        <v>5</v>
      </c>
      <c r="J3424" s="27">
        <v>4</v>
      </c>
      <c r="K3424" s="27">
        <v>4.5</v>
      </c>
      <c r="L3424" s="112"/>
      <c r="M3424" s="92">
        <f t="shared" si="106"/>
        <v>40</v>
      </c>
      <c r="N3424" s="27">
        <v>5</v>
      </c>
      <c r="O3424" s="185">
        <f t="shared" si="107"/>
        <v>0.61538461538461542</v>
      </c>
      <c r="P3424" s="55" t="s">
        <v>445</v>
      </c>
      <c r="Q3424" s="19" t="s">
        <v>2515</v>
      </c>
      <c r="R3424" s="41" t="s">
        <v>655</v>
      </c>
      <c r="S3424" s="19" t="s">
        <v>2516</v>
      </c>
      <c r="T3424" s="28" t="s">
        <v>2445</v>
      </c>
      <c r="U3424" s="17">
        <v>6</v>
      </c>
      <c r="V3424" s="20" t="s">
        <v>682</v>
      </c>
      <c r="W3424" s="18" t="s">
        <v>2507</v>
      </c>
      <c r="X3424" s="18" t="s">
        <v>2508</v>
      </c>
      <c r="Y3424" s="29" t="s">
        <v>513</v>
      </c>
      <c r="Z3424" s="61"/>
    </row>
    <row r="3425" spans="1:267" s="161" customFormat="1" ht="19.5" customHeight="1" x14ac:dyDescent="0.25">
      <c r="A3425" s="50" t="s">
        <v>142</v>
      </c>
      <c r="B3425" s="27">
        <v>7</v>
      </c>
      <c r="C3425" s="27">
        <v>0</v>
      </c>
      <c r="D3425" s="27">
        <v>3</v>
      </c>
      <c r="E3425" s="27">
        <v>5</v>
      </c>
      <c r="F3425" s="27">
        <v>4</v>
      </c>
      <c r="G3425" s="27">
        <v>0</v>
      </c>
      <c r="H3425" s="27">
        <v>8</v>
      </c>
      <c r="I3425" s="27">
        <v>5</v>
      </c>
      <c r="J3425" s="27">
        <v>0</v>
      </c>
      <c r="K3425" s="27">
        <v>8</v>
      </c>
      <c r="L3425" s="112"/>
      <c r="M3425" s="92">
        <f t="shared" si="106"/>
        <v>40</v>
      </c>
      <c r="N3425" s="27">
        <v>3</v>
      </c>
      <c r="O3425" s="185">
        <f t="shared" si="107"/>
        <v>0.61538461538461542</v>
      </c>
      <c r="P3425" s="55" t="s">
        <v>445</v>
      </c>
      <c r="Q3425" s="19" t="s">
        <v>697</v>
      </c>
      <c r="R3425" s="41" t="s">
        <v>603</v>
      </c>
      <c r="S3425" s="19" t="s">
        <v>540</v>
      </c>
      <c r="T3425" s="28" t="s">
        <v>681</v>
      </c>
      <c r="U3425" s="17">
        <v>6</v>
      </c>
      <c r="V3425" s="20" t="s">
        <v>609</v>
      </c>
      <c r="W3425" s="18" t="s">
        <v>694</v>
      </c>
      <c r="X3425" s="18" t="s">
        <v>451</v>
      </c>
      <c r="Y3425" s="29" t="s">
        <v>486</v>
      </c>
      <c r="Z3425" s="61"/>
    </row>
    <row r="3426" spans="1:267" s="161" customFormat="1" ht="19.5" customHeight="1" x14ac:dyDescent="0.25">
      <c r="A3426" s="50" t="s">
        <v>667</v>
      </c>
      <c r="B3426" s="27">
        <v>8</v>
      </c>
      <c r="C3426" s="27">
        <v>0</v>
      </c>
      <c r="D3426" s="27">
        <v>3</v>
      </c>
      <c r="E3426" s="27">
        <v>5</v>
      </c>
      <c r="F3426" s="27">
        <v>3</v>
      </c>
      <c r="G3426" s="27">
        <v>2</v>
      </c>
      <c r="H3426" s="27">
        <v>8.5</v>
      </c>
      <c r="I3426" s="27">
        <v>4</v>
      </c>
      <c r="J3426" s="27">
        <v>5</v>
      </c>
      <c r="K3426" s="27">
        <v>1.5</v>
      </c>
      <c r="L3426" s="112"/>
      <c r="M3426" s="92">
        <f t="shared" si="106"/>
        <v>40</v>
      </c>
      <c r="N3426" s="27">
        <v>3</v>
      </c>
      <c r="O3426" s="185">
        <f t="shared" si="107"/>
        <v>0.61538461538461542</v>
      </c>
      <c r="P3426" s="55" t="s">
        <v>445</v>
      </c>
      <c r="Q3426" s="19" t="s">
        <v>5979</v>
      </c>
      <c r="R3426" s="41" t="s">
        <v>1102</v>
      </c>
      <c r="S3426" s="19" t="s">
        <v>1055</v>
      </c>
      <c r="T3426" s="28" t="s">
        <v>8947</v>
      </c>
      <c r="U3426" s="17">
        <v>6</v>
      </c>
      <c r="V3426" s="20" t="s">
        <v>519</v>
      </c>
      <c r="W3426" s="18" t="s">
        <v>3592</v>
      </c>
      <c r="X3426" s="18" t="s">
        <v>771</v>
      </c>
      <c r="Y3426" s="29" t="s">
        <v>469</v>
      </c>
      <c r="Z3426" s="61"/>
    </row>
    <row r="3427" spans="1:267" s="161" customFormat="1" ht="19.5" customHeight="1" x14ac:dyDescent="0.25">
      <c r="A3427" s="50" t="s">
        <v>128</v>
      </c>
      <c r="B3427" s="27">
        <v>6</v>
      </c>
      <c r="C3427" s="27">
        <v>0</v>
      </c>
      <c r="D3427" s="27">
        <v>4</v>
      </c>
      <c r="E3427" s="27">
        <v>4</v>
      </c>
      <c r="F3427" s="27">
        <v>2</v>
      </c>
      <c r="G3427" s="27">
        <v>1</v>
      </c>
      <c r="H3427" s="27">
        <v>9</v>
      </c>
      <c r="I3427" s="27">
        <v>5</v>
      </c>
      <c r="J3427" s="27">
        <v>8</v>
      </c>
      <c r="K3427" s="27">
        <v>1</v>
      </c>
      <c r="L3427" s="112"/>
      <c r="M3427" s="92">
        <f t="shared" si="106"/>
        <v>40</v>
      </c>
      <c r="N3427" s="27">
        <v>2</v>
      </c>
      <c r="O3427" s="185">
        <f t="shared" si="107"/>
        <v>0.61538461538461542</v>
      </c>
      <c r="P3427" s="55" t="s">
        <v>445</v>
      </c>
      <c r="Q3427" s="125" t="s">
        <v>7368</v>
      </c>
      <c r="R3427" s="126" t="s">
        <v>454</v>
      </c>
      <c r="S3427" s="125" t="s">
        <v>821</v>
      </c>
      <c r="T3427" s="28" t="s">
        <v>7345</v>
      </c>
      <c r="U3427" s="20">
        <v>6</v>
      </c>
      <c r="V3427" s="20">
        <v>1</v>
      </c>
      <c r="W3427" s="40" t="s">
        <v>7369</v>
      </c>
      <c r="X3427" s="40" t="s">
        <v>4268</v>
      </c>
      <c r="Y3427" s="194" t="s">
        <v>466</v>
      </c>
      <c r="Z3427" s="61"/>
    </row>
    <row r="3428" spans="1:267" s="161" customFormat="1" ht="19.5" customHeight="1" x14ac:dyDescent="0.25">
      <c r="A3428" s="50" t="s">
        <v>128</v>
      </c>
      <c r="B3428" s="27">
        <v>10</v>
      </c>
      <c r="C3428" s="27">
        <v>0</v>
      </c>
      <c r="D3428" s="27">
        <v>4</v>
      </c>
      <c r="E3428" s="27">
        <v>5</v>
      </c>
      <c r="F3428" s="27">
        <v>4</v>
      </c>
      <c r="G3428" s="27">
        <v>1</v>
      </c>
      <c r="H3428" s="27">
        <v>5</v>
      </c>
      <c r="I3428" s="27">
        <v>5</v>
      </c>
      <c r="J3428" s="27">
        <v>4</v>
      </c>
      <c r="K3428" s="27">
        <v>2</v>
      </c>
      <c r="L3428" s="112"/>
      <c r="M3428" s="92">
        <f t="shared" si="106"/>
        <v>40</v>
      </c>
      <c r="N3428" s="27">
        <v>1</v>
      </c>
      <c r="O3428" s="185">
        <f t="shared" si="107"/>
        <v>0.61538461538461542</v>
      </c>
      <c r="P3428" s="55" t="s">
        <v>444</v>
      </c>
      <c r="Q3428" s="19" t="s">
        <v>6446</v>
      </c>
      <c r="R3428" s="41" t="s">
        <v>1332</v>
      </c>
      <c r="S3428" s="19" t="s">
        <v>1059</v>
      </c>
      <c r="T3428" s="28" t="s">
        <v>3668</v>
      </c>
      <c r="U3428" s="17">
        <v>6</v>
      </c>
      <c r="V3428" s="20" t="s">
        <v>682</v>
      </c>
      <c r="W3428" s="18" t="s">
        <v>4801</v>
      </c>
      <c r="X3428" s="18" t="s">
        <v>916</v>
      </c>
      <c r="Y3428" s="29" t="s">
        <v>599</v>
      </c>
      <c r="Z3428" s="61"/>
    </row>
    <row r="3429" spans="1:267" s="161" customFormat="1" ht="19.5" customHeight="1" x14ac:dyDescent="0.25">
      <c r="A3429" s="50" t="s">
        <v>128</v>
      </c>
      <c r="B3429" s="27">
        <v>8</v>
      </c>
      <c r="C3429" s="27">
        <v>0</v>
      </c>
      <c r="D3429" s="27">
        <v>4</v>
      </c>
      <c r="E3429" s="27">
        <v>4</v>
      </c>
      <c r="F3429" s="27">
        <v>2</v>
      </c>
      <c r="G3429" s="27">
        <v>2</v>
      </c>
      <c r="H3429" s="27">
        <v>5</v>
      </c>
      <c r="I3429" s="27">
        <v>3</v>
      </c>
      <c r="J3429" s="27">
        <v>9</v>
      </c>
      <c r="K3429" s="27">
        <v>3</v>
      </c>
      <c r="L3429" s="112"/>
      <c r="M3429" s="92">
        <f t="shared" si="106"/>
        <v>40</v>
      </c>
      <c r="N3429" s="27">
        <v>2</v>
      </c>
      <c r="O3429" s="185">
        <f t="shared" si="107"/>
        <v>0.61538461538461542</v>
      </c>
      <c r="P3429" s="55" t="s">
        <v>445</v>
      </c>
      <c r="Q3429" s="125" t="s">
        <v>2192</v>
      </c>
      <c r="R3429" s="126" t="s">
        <v>809</v>
      </c>
      <c r="S3429" s="125" t="s">
        <v>556</v>
      </c>
      <c r="T3429" s="28" t="s">
        <v>7345</v>
      </c>
      <c r="U3429" s="20">
        <v>6</v>
      </c>
      <c r="V3429" s="20">
        <v>2</v>
      </c>
      <c r="W3429" s="40" t="s">
        <v>6250</v>
      </c>
      <c r="X3429" s="40" t="s">
        <v>1183</v>
      </c>
      <c r="Y3429" s="194" t="s">
        <v>546</v>
      </c>
      <c r="Z3429" s="61"/>
    </row>
    <row r="3430" spans="1:267" s="161" customFormat="1" ht="19.5" customHeight="1" x14ac:dyDescent="0.25">
      <c r="A3430" s="50" t="s">
        <v>139</v>
      </c>
      <c r="B3430" s="27">
        <v>6</v>
      </c>
      <c r="C3430" s="27">
        <v>0</v>
      </c>
      <c r="D3430" s="27">
        <v>1</v>
      </c>
      <c r="E3430" s="27">
        <v>5</v>
      </c>
      <c r="F3430" s="27">
        <v>4</v>
      </c>
      <c r="G3430" s="27">
        <v>1</v>
      </c>
      <c r="H3430" s="27">
        <v>10</v>
      </c>
      <c r="I3430" s="27">
        <v>5</v>
      </c>
      <c r="J3430" s="27">
        <v>6</v>
      </c>
      <c r="K3430" s="27">
        <v>2</v>
      </c>
      <c r="L3430" s="112"/>
      <c r="M3430" s="92">
        <f t="shared" si="106"/>
        <v>40</v>
      </c>
      <c r="N3430" s="27">
        <v>2</v>
      </c>
      <c r="O3430" s="185">
        <f t="shared" si="107"/>
        <v>0.61538461538461542</v>
      </c>
      <c r="P3430" s="55" t="s">
        <v>445</v>
      </c>
      <c r="Q3430" s="28" t="s">
        <v>3796</v>
      </c>
      <c r="R3430" s="41" t="s">
        <v>655</v>
      </c>
      <c r="S3430" s="19" t="s">
        <v>513</v>
      </c>
      <c r="T3430" s="28" t="s">
        <v>3118</v>
      </c>
      <c r="U3430" s="17">
        <v>6</v>
      </c>
      <c r="V3430" s="20" t="s">
        <v>519</v>
      </c>
      <c r="W3430" s="18" t="s">
        <v>3795</v>
      </c>
      <c r="X3430" s="18" t="s">
        <v>916</v>
      </c>
      <c r="Y3430" s="29" t="s">
        <v>1126</v>
      </c>
      <c r="Z3430" s="61"/>
    </row>
    <row r="3431" spans="1:267" s="161" customFormat="1" ht="19.5" customHeight="1" x14ac:dyDescent="0.25">
      <c r="A3431" s="50" t="s">
        <v>191</v>
      </c>
      <c r="B3431" s="27">
        <v>9</v>
      </c>
      <c r="C3431" s="27">
        <v>0</v>
      </c>
      <c r="D3431" s="27">
        <v>3</v>
      </c>
      <c r="E3431" s="27">
        <v>5</v>
      </c>
      <c r="F3431" s="27">
        <v>3</v>
      </c>
      <c r="G3431" s="27">
        <v>2</v>
      </c>
      <c r="H3431" s="27">
        <v>8</v>
      </c>
      <c r="I3431" s="27">
        <v>5</v>
      </c>
      <c r="J3431" s="27">
        <v>3</v>
      </c>
      <c r="K3431" s="27">
        <v>2</v>
      </c>
      <c r="L3431" s="112"/>
      <c r="M3431" s="92">
        <f t="shared" si="106"/>
        <v>40</v>
      </c>
      <c r="N3431" s="27">
        <v>5</v>
      </c>
      <c r="O3431" s="185">
        <f t="shared" si="107"/>
        <v>0.61538461538461542</v>
      </c>
      <c r="P3431" s="55" t="s">
        <v>445</v>
      </c>
      <c r="Q3431" s="19" t="s">
        <v>7988</v>
      </c>
      <c r="R3431" s="41" t="s">
        <v>485</v>
      </c>
      <c r="S3431" s="19" t="s">
        <v>1348</v>
      </c>
      <c r="T3431" s="28" t="s">
        <v>7778</v>
      </c>
      <c r="U3431" s="17">
        <v>6</v>
      </c>
      <c r="V3431" s="20" t="s">
        <v>609</v>
      </c>
      <c r="W3431" s="18" t="s">
        <v>2690</v>
      </c>
      <c r="X3431" s="18" t="s">
        <v>771</v>
      </c>
      <c r="Y3431" s="29" t="s">
        <v>599</v>
      </c>
      <c r="Z3431" s="61"/>
    </row>
    <row r="3432" spans="1:267" s="161" customFormat="1" ht="19.5" customHeight="1" x14ac:dyDescent="0.25">
      <c r="A3432" s="50" t="s">
        <v>673</v>
      </c>
      <c r="B3432" s="27">
        <v>8</v>
      </c>
      <c r="C3432" s="27">
        <v>0</v>
      </c>
      <c r="D3432" s="27">
        <v>4</v>
      </c>
      <c r="E3432" s="27">
        <v>4</v>
      </c>
      <c r="F3432" s="27">
        <v>3</v>
      </c>
      <c r="G3432" s="27">
        <v>1</v>
      </c>
      <c r="H3432" s="27">
        <v>8</v>
      </c>
      <c r="I3432" s="27">
        <v>5</v>
      </c>
      <c r="J3432" s="27">
        <v>5</v>
      </c>
      <c r="K3432" s="27">
        <v>2</v>
      </c>
      <c r="L3432" s="112"/>
      <c r="M3432" s="92">
        <f t="shared" si="106"/>
        <v>40</v>
      </c>
      <c r="N3432" s="27">
        <v>3</v>
      </c>
      <c r="O3432" s="185">
        <f t="shared" si="107"/>
        <v>0.61538461538461542</v>
      </c>
      <c r="P3432" s="55" t="s">
        <v>445</v>
      </c>
      <c r="Q3432" s="19" t="s">
        <v>5980</v>
      </c>
      <c r="R3432" s="41" t="s">
        <v>488</v>
      </c>
      <c r="S3432" s="19" t="s">
        <v>504</v>
      </c>
      <c r="T3432" s="28" t="s">
        <v>8947</v>
      </c>
      <c r="U3432" s="17">
        <v>6</v>
      </c>
      <c r="V3432" s="20" t="s">
        <v>519</v>
      </c>
      <c r="W3432" s="18" t="s">
        <v>3592</v>
      </c>
      <c r="X3432" s="18" t="s">
        <v>771</v>
      </c>
      <c r="Y3432" s="29" t="s">
        <v>469</v>
      </c>
      <c r="Z3432" s="61"/>
    </row>
    <row r="3433" spans="1:267" s="161" customFormat="1" ht="19.5" customHeight="1" x14ac:dyDescent="0.25">
      <c r="A3433" s="67" t="s">
        <v>162</v>
      </c>
      <c r="B3433" s="31">
        <v>7</v>
      </c>
      <c r="C3433" s="31">
        <v>0</v>
      </c>
      <c r="D3433" s="31">
        <v>0</v>
      </c>
      <c r="E3433" s="31">
        <v>5</v>
      </c>
      <c r="F3433" s="31">
        <v>4</v>
      </c>
      <c r="G3433" s="31">
        <v>1</v>
      </c>
      <c r="H3433" s="31">
        <v>8.5</v>
      </c>
      <c r="I3433" s="31">
        <v>5</v>
      </c>
      <c r="J3433" s="31">
        <v>8</v>
      </c>
      <c r="K3433" s="31">
        <v>1.5</v>
      </c>
      <c r="L3433" s="124"/>
      <c r="M3433" s="92">
        <f t="shared" si="106"/>
        <v>40</v>
      </c>
      <c r="N3433" s="31">
        <v>2</v>
      </c>
      <c r="O3433" s="185">
        <f t="shared" si="107"/>
        <v>0.61538461538461542</v>
      </c>
      <c r="P3433" s="65" t="s">
        <v>445</v>
      </c>
      <c r="Q3433" s="19" t="s">
        <v>5265</v>
      </c>
      <c r="R3433" s="41" t="s">
        <v>473</v>
      </c>
      <c r="S3433" s="19" t="s">
        <v>923</v>
      </c>
      <c r="T3433" s="40" t="s">
        <v>3663</v>
      </c>
      <c r="U3433" s="32">
        <v>6</v>
      </c>
      <c r="V3433" s="20" t="s">
        <v>593</v>
      </c>
      <c r="W3433" s="33" t="s">
        <v>778</v>
      </c>
      <c r="X3433" s="33" t="s">
        <v>763</v>
      </c>
      <c r="Y3433" s="34" t="s">
        <v>504</v>
      </c>
      <c r="Z3433" s="186"/>
      <c r="AA3433" s="187"/>
      <c r="AB3433" s="187"/>
      <c r="AC3433" s="187"/>
      <c r="AD3433" s="187"/>
      <c r="AE3433" s="187"/>
      <c r="AF3433" s="187"/>
      <c r="AG3433" s="187"/>
      <c r="AH3433" s="187"/>
      <c r="AI3433" s="187"/>
      <c r="AJ3433" s="187"/>
      <c r="AK3433" s="187"/>
      <c r="AL3433" s="187"/>
      <c r="AM3433" s="187"/>
      <c r="AN3433" s="187"/>
      <c r="AO3433" s="187"/>
      <c r="AP3433" s="187"/>
      <c r="AQ3433" s="187"/>
      <c r="AR3433" s="187"/>
      <c r="AS3433" s="187"/>
      <c r="AT3433" s="187"/>
      <c r="AU3433" s="187"/>
      <c r="AV3433" s="187"/>
      <c r="AW3433" s="187"/>
      <c r="AX3433" s="187"/>
      <c r="AY3433" s="187"/>
      <c r="AZ3433" s="187"/>
      <c r="BA3433" s="187"/>
      <c r="BB3433" s="187"/>
      <c r="BC3433" s="187"/>
      <c r="BD3433" s="187"/>
      <c r="BE3433" s="187"/>
      <c r="BF3433" s="187"/>
      <c r="BG3433" s="187"/>
      <c r="BH3433" s="187"/>
      <c r="BI3433" s="187"/>
      <c r="BJ3433" s="187"/>
      <c r="BK3433" s="187"/>
      <c r="BL3433" s="187"/>
      <c r="BM3433" s="187"/>
      <c r="BN3433" s="187"/>
      <c r="BO3433" s="187"/>
      <c r="BP3433" s="187"/>
      <c r="BQ3433" s="187"/>
      <c r="BR3433" s="187"/>
      <c r="BS3433" s="187"/>
      <c r="BT3433" s="187"/>
      <c r="BU3433" s="187"/>
      <c r="BV3433" s="187"/>
      <c r="BW3433" s="187"/>
      <c r="BX3433" s="187"/>
      <c r="BY3433" s="187"/>
      <c r="BZ3433" s="187"/>
      <c r="CA3433" s="187"/>
      <c r="CB3433" s="187"/>
      <c r="CC3433" s="187"/>
      <c r="CD3433" s="187"/>
      <c r="CE3433" s="187"/>
      <c r="CF3433" s="187"/>
      <c r="CG3433" s="187"/>
      <c r="CH3433" s="187"/>
      <c r="CI3433" s="187"/>
      <c r="CJ3433" s="187"/>
      <c r="CK3433" s="187"/>
      <c r="CL3433" s="187"/>
      <c r="CM3433" s="187"/>
      <c r="CN3433" s="187"/>
      <c r="CO3433" s="187"/>
      <c r="CP3433" s="187"/>
      <c r="CQ3433" s="187"/>
      <c r="CR3433" s="187"/>
      <c r="CS3433" s="187"/>
      <c r="CT3433" s="187"/>
      <c r="CU3433" s="187"/>
      <c r="CV3433" s="187"/>
      <c r="CW3433" s="187"/>
      <c r="CX3433" s="187"/>
      <c r="CY3433" s="187"/>
      <c r="CZ3433" s="187"/>
      <c r="DA3433" s="187"/>
      <c r="DB3433" s="187"/>
      <c r="DC3433" s="187"/>
      <c r="DD3433" s="187"/>
      <c r="DE3433" s="187"/>
      <c r="DF3433" s="187"/>
      <c r="DG3433" s="187"/>
      <c r="DH3433" s="187"/>
      <c r="DI3433" s="187"/>
      <c r="DJ3433" s="187"/>
      <c r="DK3433" s="187"/>
      <c r="DL3433" s="187"/>
      <c r="DM3433" s="187"/>
      <c r="DN3433" s="187"/>
      <c r="DO3433" s="187"/>
      <c r="DP3433" s="187"/>
      <c r="DQ3433" s="187"/>
      <c r="DR3433" s="187"/>
      <c r="DS3433" s="187"/>
      <c r="DT3433" s="187"/>
      <c r="DU3433" s="187"/>
      <c r="DV3433" s="187"/>
      <c r="DW3433" s="187"/>
      <c r="DX3433" s="187"/>
      <c r="DY3433" s="187"/>
      <c r="DZ3433" s="187"/>
      <c r="EA3433" s="187"/>
      <c r="EB3433" s="187"/>
      <c r="EC3433" s="187"/>
      <c r="ED3433" s="187"/>
      <c r="EE3433" s="187"/>
      <c r="EF3433" s="187"/>
      <c r="EG3433" s="187"/>
      <c r="EH3433" s="187"/>
      <c r="EI3433" s="187"/>
      <c r="EJ3433" s="187"/>
      <c r="EK3433" s="187"/>
      <c r="EL3433" s="187"/>
      <c r="EM3433" s="187"/>
      <c r="EN3433" s="187"/>
      <c r="EO3433" s="187"/>
      <c r="EP3433" s="187"/>
      <c r="EQ3433" s="187"/>
      <c r="ER3433" s="187"/>
      <c r="ES3433" s="187"/>
      <c r="ET3433" s="187"/>
      <c r="EU3433" s="187"/>
      <c r="EV3433" s="187"/>
      <c r="EW3433" s="187"/>
      <c r="EX3433" s="187"/>
      <c r="EY3433" s="187"/>
      <c r="EZ3433" s="187"/>
      <c r="FA3433" s="187"/>
      <c r="FB3433" s="187"/>
      <c r="FC3433" s="187"/>
      <c r="FD3433" s="187"/>
      <c r="FE3433" s="187"/>
      <c r="FF3433" s="187"/>
      <c r="FG3433" s="187"/>
      <c r="FH3433" s="187"/>
      <c r="FI3433" s="187"/>
      <c r="FJ3433" s="187"/>
      <c r="FK3433" s="187"/>
      <c r="FL3433" s="187"/>
      <c r="FM3433" s="187"/>
      <c r="FN3433" s="187"/>
      <c r="FO3433" s="187"/>
      <c r="FP3433" s="187"/>
      <c r="FQ3433" s="187"/>
      <c r="FR3433" s="187"/>
      <c r="FS3433" s="187"/>
      <c r="FT3433" s="187"/>
      <c r="FU3433" s="187"/>
      <c r="FV3433" s="187"/>
      <c r="FW3433" s="187"/>
      <c r="FX3433" s="187"/>
      <c r="FY3433" s="187"/>
      <c r="FZ3433" s="187"/>
      <c r="GA3433" s="187"/>
      <c r="GB3433" s="187"/>
      <c r="GC3433" s="187"/>
      <c r="GD3433" s="187"/>
      <c r="GE3433" s="187"/>
      <c r="GF3433" s="187"/>
      <c r="GG3433" s="187"/>
      <c r="GH3433" s="187"/>
      <c r="GI3433" s="187"/>
      <c r="GJ3433" s="187"/>
      <c r="GK3433" s="187"/>
      <c r="GL3433" s="187"/>
      <c r="GM3433" s="187"/>
      <c r="GN3433" s="187"/>
      <c r="GO3433" s="187"/>
      <c r="GP3433" s="187"/>
      <c r="GQ3433" s="187"/>
      <c r="GR3433" s="187"/>
      <c r="GS3433" s="187"/>
      <c r="GT3433" s="187"/>
      <c r="GU3433" s="187"/>
      <c r="GV3433" s="187"/>
      <c r="GW3433" s="187"/>
      <c r="GX3433" s="187"/>
      <c r="GY3433" s="187"/>
      <c r="GZ3433" s="187"/>
      <c r="HA3433" s="187"/>
      <c r="HB3433" s="187"/>
      <c r="HC3433" s="187"/>
      <c r="HD3433" s="187"/>
      <c r="HE3433" s="187"/>
      <c r="HF3433" s="187"/>
      <c r="HG3433" s="187"/>
      <c r="HH3433" s="187"/>
      <c r="HI3433" s="187"/>
      <c r="HJ3433" s="187"/>
      <c r="HK3433" s="187"/>
      <c r="HL3433" s="187"/>
      <c r="HM3433" s="187"/>
      <c r="HN3433" s="187"/>
      <c r="HO3433" s="187"/>
      <c r="HP3433" s="187"/>
      <c r="HQ3433" s="187"/>
      <c r="HR3433" s="187"/>
      <c r="HS3433" s="187"/>
      <c r="HT3433" s="187"/>
      <c r="HU3433" s="187"/>
      <c r="HV3433" s="187"/>
      <c r="HW3433" s="187"/>
      <c r="HX3433" s="187"/>
      <c r="HY3433" s="187"/>
      <c r="HZ3433" s="187"/>
      <c r="IA3433" s="187"/>
      <c r="IB3433" s="187"/>
      <c r="IC3433" s="187"/>
      <c r="ID3433" s="187"/>
      <c r="IE3433" s="187"/>
      <c r="IF3433" s="187"/>
      <c r="IG3433" s="187"/>
      <c r="IH3433" s="187"/>
      <c r="II3433" s="187"/>
      <c r="IJ3433" s="187"/>
      <c r="IK3433" s="187"/>
      <c r="IL3433" s="187"/>
      <c r="IM3433" s="187"/>
      <c r="IN3433" s="187"/>
      <c r="IO3433" s="187"/>
      <c r="IP3433" s="187"/>
      <c r="IQ3433" s="187"/>
      <c r="IR3433" s="187"/>
      <c r="IS3433" s="187"/>
      <c r="IT3433" s="187"/>
      <c r="IU3433" s="187"/>
      <c r="IV3433" s="187"/>
      <c r="IW3433" s="187"/>
      <c r="IX3433" s="187"/>
      <c r="IY3433" s="187"/>
      <c r="IZ3433" s="187"/>
      <c r="JA3433" s="187"/>
      <c r="JB3433" s="187"/>
      <c r="JC3433" s="187"/>
      <c r="JD3433" s="187"/>
      <c r="JE3433" s="187"/>
      <c r="JF3433" s="187"/>
      <c r="JG3433" s="187"/>
    </row>
    <row r="3434" spans="1:267" s="161" customFormat="1" ht="19.5" customHeight="1" x14ac:dyDescent="0.25">
      <c r="A3434" s="50" t="s">
        <v>174</v>
      </c>
      <c r="B3434" s="27">
        <v>6</v>
      </c>
      <c r="C3434" s="27">
        <v>0</v>
      </c>
      <c r="D3434" s="27">
        <v>0</v>
      </c>
      <c r="E3434" s="27">
        <v>5</v>
      </c>
      <c r="F3434" s="27">
        <v>2</v>
      </c>
      <c r="G3434" s="27">
        <v>2</v>
      </c>
      <c r="H3434" s="27">
        <v>8</v>
      </c>
      <c r="I3434" s="27">
        <v>5</v>
      </c>
      <c r="J3434" s="27">
        <v>6</v>
      </c>
      <c r="K3434" s="27">
        <v>6</v>
      </c>
      <c r="L3434" s="112"/>
      <c r="M3434" s="92">
        <f t="shared" si="106"/>
        <v>40</v>
      </c>
      <c r="N3434" s="27">
        <v>1</v>
      </c>
      <c r="O3434" s="185">
        <f t="shared" si="107"/>
        <v>0.61538461538461542</v>
      </c>
      <c r="P3434" s="55" t="s">
        <v>444</v>
      </c>
      <c r="Q3434" s="19" t="s">
        <v>7001</v>
      </c>
      <c r="R3434" s="41" t="s">
        <v>684</v>
      </c>
      <c r="S3434" s="19" t="s">
        <v>494</v>
      </c>
      <c r="T3434" s="28" t="s">
        <v>3671</v>
      </c>
      <c r="U3434" s="17">
        <v>6</v>
      </c>
      <c r="V3434" s="20" t="s">
        <v>2314</v>
      </c>
      <c r="W3434" s="18" t="s">
        <v>1096</v>
      </c>
      <c r="X3434" s="18" t="s">
        <v>451</v>
      </c>
      <c r="Y3434" s="29" t="s">
        <v>469</v>
      </c>
      <c r="Z3434" s="61"/>
    </row>
    <row r="3435" spans="1:267" s="161" customFormat="1" ht="19.5" customHeight="1" x14ac:dyDescent="0.25">
      <c r="A3435" s="50" t="s">
        <v>128</v>
      </c>
      <c r="B3435" s="27">
        <v>8</v>
      </c>
      <c r="C3435" s="27">
        <v>0</v>
      </c>
      <c r="D3435" s="27">
        <v>4</v>
      </c>
      <c r="E3435" s="27">
        <v>4</v>
      </c>
      <c r="F3435" s="27">
        <v>2</v>
      </c>
      <c r="G3435" s="27">
        <v>3</v>
      </c>
      <c r="H3435" s="27">
        <v>5</v>
      </c>
      <c r="I3435" s="27">
        <v>5</v>
      </c>
      <c r="J3435" s="27">
        <v>4</v>
      </c>
      <c r="K3435" s="27">
        <v>4.5</v>
      </c>
      <c r="L3435" s="112"/>
      <c r="M3435" s="92">
        <f t="shared" si="106"/>
        <v>39.5</v>
      </c>
      <c r="N3435" s="27">
        <v>3</v>
      </c>
      <c r="O3435" s="185">
        <f t="shared" si="107"/>
        <v>0.60769230769230764</v>
      </c>
      <c r="P3435" s="55" t="s">
        <v>445</v>
      </c>
      <c r="Q3435" s="125" t="s">
        <v>978</v>
      </c>
      <c r="R3435" s="126" t="s">
        <v>769</v>
      </c>
      <c r="S3435" s="125" t="s">
        <v>1059</v>
      </c>
      <c r="T3435" s="28" t="s">
        <v>7345</v>
      </c>
      <c r="U3435" s="20">
        <v>6</v>
      </c>
      <c r="V3435" s="20">
        <v>2</v>
      </c>
      <c r="W3435" s="40" t="s">
        <v>6250</v>
      </c>
      <c r="X3435" s="40" t="s">
        <v>1183</v>
      </c>
      <c r="Y3435" s="194" t="s">
        <v>546</v>
      </c>
      <c r="Z3435" s="61"/>
    </row>
    <row r="3436" spans="1:267" s="161" customFormat="1" ht="19.5" customHeight="1" x14ac:dyDescent="0.25">
      <c r="A3436" s="50" t="s">
        <v>140</v>
      </c>
      <c r="B3436" s="27">
        <v>7</v>
      </c>
      <c r="C3436" s="27">
        <v>0</v>
      </c>
      <c r="D3436" s="27">
        <v>3</v>
      </c>
      <c r="E3436" s="27">
        <v>5</v>
      </c>
      <c r="F3436" s="27">
        <v>4</v>
      </c>
      <c r="G3436" s="27">
        <v>4</v>
      </c>
      <c r="H3436" s="27">
        <v>8</v>
      </c>
      <c r="I3436" s="27">
        <v>5</v>
      </c>
      <c r="J3436" s="27">
        <v>2</v>
      </c>
      <c r="K3436" s="27">
        <v>1.5</v>
      </c>
      <c r="L3436" s="112"/>
      <c r="M3436" s="92">
        <f t="shared" si="106"/>
        <v>39.5</v>
      </c>
      <c r="N3436" s="27">
        <v>2</v>
      </c>
      <c r="O3436" s="185">
        <f t="shared" si="107"/>
        <v>0.60769230769230764</v>
      </c>
      <c r="P3436" s="55" t="s">
        <v>445</v>
      </c>
      <c r="Q3436" s="19" t="s">
        <v>3206</v>
      </c>
      <c r="R3436" s="41" t="s">
        <v>503</v>
      </c>
      <c r="S3436" s="19" t="s">
        <v>540</v>
      </c>
      <c r="T3436" s="28" t="s">
        <v>3671</v>
      </c>
      <c r="U3436" s="17">
        <v>6</v>
      </c>
      <c r="V3436" s="20" t="s">
        <v>637</v>
      </c>
      <c r="W3436" s="18" t="s">
        <v>7002</v>
      </c>
      <c r="X3436" s="18" t="s">
        <v>771</v>
      </c>
      <c r="Y3436" s="29" t="s">
        <v>710</v>
      </c>
      <c r="Z3436" s="61"/>
    </row>
    <row r="3437" spans="1:267" s="161" customFormat="1" ht="19.5" customHeight="1" x14ac:dyDescent="0.25">
      <c r="A3437" s="50" t="s">
        <v>149</v>
      </c>
      <c r="B3437" s="27">
        <v>6</v>
      </c>
      <c r="C3437" s="27">
        <v>0</v>
      </c>
      <c r="D3437" s="27">
        <v>3.5</v>
      </c>
      <c r="E3437" s="27">
        <v>4</v>
      </c>
      <c r="F3437" s="27">
        <v>4</v>
      </c>
      <c r="G3437" s="27">
        <v>4</v>
      </c>
      <c r="H3437" s="27">
        <v>10</v>
      </c>
      <c r="I3437" s="27">
        <v>4</v>
      </c>
      <c r="J3437" s="27">
        <v>3</v>
      </c>
      <c r="K3437" s="27">
        <v>1</v>
      </c>
      <c r="L3437" s="112"/>
      <c r="M3437" s="92">
        <f t="shared" si="106"/>
        <v>39.5</v>
      </c>
      <c r="N3437" s="27">
        <v>5</v>
      </c>
      <c r="O3437" s="185">
        <f t="shared" si="107"/>
        <v>0.60769230769230764</v>
      </c>
      <c r="P3437" s="55" t="s">
        <v>445</v>
      </c>
      <c r="Q3437" s="19" t="s">
        <v>7501</v>
      </c>
      <c r="R3437" s="41" t="s">
        <v>525</v>
      </c>
      <c r="S3437" s="19" t="s">
        <v>614</v>
      </c>
      <c r="T3437" s="28" t="s">
        <v>7521</v>
      </c>
      <c r="U3437" s="17">
        <v>6</v>
      </c>
      <c r="V3437" s="20" t="s">
        <v>519</v>
      </c>
      <c r="W3437" s="18" t="s">
        <v>7500</v>
      </c>
      <c r="X3437" s="18" t="s">
        <v>651</v>
      </c>
      <c r="Y3437" s="29" t="s">
        <v>1078</v>
      </c>
      <c r="Z3437" s="61"/>
    </row>
    <row r="3438" spans="1:267" s="161" customFormat="1" ht="19.5" customHeight="1" x14ac:dyDescent="0.25">
      <c r="A3438" s="50" t="s">
        <v>159</v>
      </c>
      <c r="B3438" s="27">
        <v>5</v>
      </c>
      <c r="C3438" s="27">
        <v>2</v>
      </c>
      <c r="D3438" s="27">
        <v>3.5</v>
      </c>
      <c r="E3438" s="27">
        <v>5</v>
      </c>
      <c r="F3438" s="27">
        <v>4</v>
      </c>
      <c r="G3438" s="27">
        <v>1</v>
      </c>
      <c r="H3438" s="27">
        <v>9</v>
      </c>
      <c r="I3438" s="27">
        <v>5</v>
      </c>
      <c r="J3438" s="27">
        <v>3</v>
      </c>
      <c r="K3438" s="27">
        <v>2</v>
      </c>
      <c r="L3438" s="112"/>
      <c r="M3438" s="92">
        <f t="shared" si="106"/>
        <v>39.5</v>
      </c>
      <c r="N3438" s="27">
        <v>2</v>
      </c>
      <c r="O3438" s="185">
        <f t="shared" si="107"/>
        <v>0.60769230769230764</v>
      </c>
      <c r="P3438" s="55" t="s">
        <v>445</v>
      </c>
      <c r="Q3438" s="19" t="s">
        <v>1877</v>
      </c>
      <c r="R3438" s="41" t="s">
        <v>473</v>
      </c>
      <c r="S3438" s="19" t="s">
        <v>486</v>
      </c>
      <c r="T3438" s="28" t="s">
        <v>1813</v>
      </c>
      <c r="U3438" s="17">
        <v>6</v>
      </c>
      <c r="V3438" s="20" t="s">
        <v>682</v>
      </c>
      <c r="W3438" s="18" t="s">
        <v>1876</v>
      </c>
      <c r="X3438" s="18" t="s">
        <v>684</v>
      </c>
      <c r="Y3438" s="29" t="s">
        <v>504</v>
      </c>
      <c r="Z3438" s="61"/>
    </row>
    <row r="3439" spans="1:267" s="161" customFormat="1" ht="19.5" customHeight="1" x14ac:dyDescent="0.25">
      <c r="A3439" s="50" t="s">
        <v>136</v>
      </c>
      <c r="B3439" s="27">
        <v>5</v>
      </c>
      <c r="C3439" s="27">
        <v>2</v>
      </c>
      <c r="D3439" s="27">
        <v>0</v>
      </c>
      <c r="E3439" s="27">
        <v>5</v>
      </c>
      <c r="F3439" s="27">
        <v>0</v>
      </c>
      <c r="G3439" s="27">
        <v>4</v>
      </c>
      <c r="H3439" s="27">
        <v>9.5</v>
      </c>
      <c r="I3439" s="27">
        <v>4</v>
      </c>
      <c r="J3439" s="27">
        <v>10</v>
      </c>
      <c r="K3439" s="27">
        <v>0</v>
      </c>
      <c r="L3439" s="112"/>
      <c r="M3439" s="92">
        <f t="shared" ref="M3439:M3502" si="108">SUM(B3439:K3439)</f>
        <v>39.5</v>
      </c>
      <c r="N3439" s="27">
        <v>1</v>
      </c>
      <c r="O3439" s="185">
        <f t="shared" ref="O3439:O3502" si="109">M3439/65</f>
        <v>0.60769230769230764</v>
      </c>
      <c r="P3439" s="55" t="s">
        <v>444</v>
      </c>
      <c r="Q3439" s="19" t="s">
        <v>1436</v>
      </c>
      <c r="R3439" s="41" t="s">
        <v>589</v>
      </c>
      <c r="S3439" s="19" t="s">
        <v>831</v>
      </c>
      <c r="T3439" s="28" t="s">
        <v>1392</v>
      </c>
      <c r="U3439" s="17">
        <v>6</v>
      </c>
      <c r="V3439" s="20" t="s">
        <v>1393</v>
      </c>
      <c r="W3439" s="18" t="s">
        <v>1437</v>
      </c>
      <c r="X3439" s="18" t="s">
        <v>771</v>
      </c>
      <c r="Y3439" s="29" t="s">
        <v>523</v>
      </c>
      <c r="Z3439" s="61"/>
    </row>
    <row r="3440" spans="1:267" s="161" customFormat="1" ht="19.5" customHeight="1" x14ac:dyDescent="0.25">
      <c r="A3440" s="50" t="s">
        <v>149</v>
      </c>
      <c r="B3440" s="27">
        <v>5</v>
      </c>
      <c r="C3440" s="27">
        <v>0</v>
      </c>
      <c r="D3440" s="27">
        <v>4</v>
      </c>
      <c r="E3440" s="27">
        <v>4</v>
      </c>
      <c r="F3440" s="27">
        <v>3</v>
      </c>
      <c r="G3440" s="27">
        <v>2</v>
      </c>
      <c r="H3440" s="27">
        <v>8.5</v>
      </c>
      <c r="I3440" s="27">
        <v>5</v>
      </c>
      <c r="J3440" s="27">
        <v>6</v>
      </c>
      <c r="K3440" s="27">
        <v>2</v>
      </c>
      <c r="L3440" s="112"/>
      <c r="M3440" s="92">
        <f t="shared" si="108"/>
        <v>39.5</v>
      </c>
      <c r="N3440" s="27">
        <v>2</v>
      </c>
      <c r="O3440" s="185">
        <f t="shared" si="109"/>
        <v>0.60769230769230764</v>
      </c>
      <c r="P3440" s="55" t="s">
        <v>445</v>
      </c>
      <c r="Q3440" s="19" t="s">
        <v>4303</v>
      </c>
      <c r="R3440" s="41" t="s">
        <v>763</v>
      </c>
      <c r="S3440" s="19" t="s">
        <v>569</v>
      </c>
      <c r="T3440" s="28" t="s">
        <v>8132</v>
      </c>
      <c r="U3440" s="17">
        <v>6</v>
      </c>
      <c r="V3440" s="20" t="s">
        <v>682</v>
      </c>
      <c r="W3440" s="18" t="s">
        <v>2619</v>
      </c>
      <c r="X3440" s="18" t="s">
        <v>451</v>
      </c>
      <c r="Y3440" s="29" t="s">
        <v>486</v>
      </c>
      <c r="Z3440" s="61"/>
    </row>
    <row r="3441" spans="1:267" s="161" customFormat="1" ht="19.5" customHeight="1" x14ac:dyDescent="0.25">
      <c r="A3441" s="50" t="s">
        <v>158</v>
      </c>
      <c r="B3441" s="27">
        <v>7</v>
      </c>
      <c r="C3441" s="27">
        <v>0</v>
      </c>
      <c r="D3441" s="27">
        <v>4</v>
      </c>
      <c r="E3441" s="27">
        <v>4</v>
      </c>
      <c r="F3441" s="27">
        <v>3</v>
      </c>
      <c r="G3441" s="27">
        <v>1</v>
      </c>
      <c r="H3441" s="27">
        <v>7.5</v>
      </c>
      <c r="I3441" s="27">
        <v>5</v>
      </c>
      <c r="J3441" s="27">
        <v>3</v>
      </c>
      <c r="K3441" s="27">
        <v>5</v>
      </c>
      <c r="L3441" s="112"/>
      <c r="M3441" s="92">
        <f t="shared" si="108"/>
        <v>39.5</v>
      </c>
      <c r="N3441" s="27">
        <v>7</v>
      </c>
      <c r="O3441" s="185">
        <f t="shared" si="109"/>
        <v>0.60769230769230764</v>
      </c>
      <c r="P3441" s="55" t="s">
        <v>445</v>
      </c>
      <c r="Q3441" s="93" t="s">
        <v>1449</v>
      </c>
      <c r="R3441" s="94" t="s">
        <v>684</v>
      </c>
      <c r="S3441" s="93" t="s">
        <v>452</v>
      </c>
      <c r="T3441" s="28" t="s">
        <v>8181</v>
      </c>
      <c r="U3441" s="17">
        <v>6</v>
      </c>
      <c r="V3441" s="20" t="s">
        <v>537</v>
      </c>
      <c r="W3441" s="18" t="s">
        <v>1253</v>
      </c>
      <c r="X3441" s="18" t="s">
        <v>1956</v>
      </c>
      <c r="Y3441" s="29" t="s">
        <v>474</v>
      </c>
      <c r="Z3441" s="61"/>
    </row>
    <row r="3442" spans="1:267" s="161" customFormat="1" ht="19.5" customHeight="1" x14ac:dyDescent="0.25">
      <c r="A3442" s="50" t="s">
        <v>187</v>
      </c>
      <c r="B3442" s="27">
        <v>7</v>
      </c>
      <c r="C3442" s="27">
        <v>0</v>
      </c>
      <c r="D3442" s="27">
        <v>3</v>
      </c>
      <c r="E3442" s="27">
        <v>5</v>
      </c>
      <c r="F3442" s="27">
        <v>4</v>
      </c>
      <c r="G3442" s="27">
        <v>3</v>
      </c>
      <c r="H3442" s="27">
        <v>5</v>
      </c>
      <c r="I3442" s="27">
        <v>5</v>
      </c>
      <c r="J3442" s="27">
        <v>6</v>
      </c>
      <c r="K3442" s="27">
        <v>1.5</v>
      </c>
      <c r="L3442" s="112"/>
      <c r="M3442" s="92">
        <f t="shared" si="108"/>
        <v>39.5</v>
      </c>
      <c r="N3442" s="27">
        <v>4</v>
      </c>
      <c r="O3442" s="185">
        <f t="shared" si="109"/>
        <v>0.60769230769230764</v>
      </c>
      <c r="P3442" s="55" t="s">
        <v>445</v>
      </c>
      <c r="Q3442" s="19" t="s">
        <v>5981</v>
      </c>
      <c r="R3442" s="41" t="s">
        <v>459</v>
      </c>
      <c r="S3442" s="19" t="s">
        <v>452</v>
      </c>
      <c r="T3442" s="28" t="s">
        <v>8947</v>
      </c>
      <c r="U3442" s="17">
        <v>6</v>
      </c>
      <c r="V3442" s="20" t="s">
        <v>3355</v>
      </c>
      <c r="W3442" s="18" t="s">
        <v>5982</v>
      </c>
      <c r="X3442" s="18" t="s">
        <v>1183</v>
      </c>
      <c r="Y3442" s="29" t="s">
        <v>1016</v>
      </c>
      <c r="Z3442" s="61"/>
    </row>
    <row r="3443" spans="1:267" s="161" customFormat="1" ht="19.5" customHeight="1" x14ac:dyDescent="0.25">
      <c r="A3443" s="50" t="s">
        <v>138</v>
      </c>
      <c r="B3443" s="27">
        <v>5</v>
      </c>
      <c r="C3443" s="27">
        <v>0</v>
      </c>
      <c r="D3443" s="27">
        <v>0</v>
      </c>
      <c r="E3443" s="27">
        <v>5</v>
      </c>
      <c r="F3443" s="27">
        <v>4</v>
      </c>
      <c r="G3443" s="27">
        <v>0</v>
      </c>
      <c r="H3443" s="27">
        <v>10</v>
      </c>
      <c r="I3443" s="27">
        <v>4</v>
      </c>
      <c r="J3443" s="27">
        <v>10</v>
      </c>
      <c r="K3443" s="27">
        <v>1</v>
      </c>
      <c r="L3443" s="112"/>
      <c r="M3443" s="92">
        <f t="shared" si="108"/>
        <v>39</v>
      </c>
      <c r="N3443" s="27">
        <v>1</v>
      </c>
      <c r="O3443" s="185">
        <f t="shared" si="109"/>
        <v>0.6</v>
      </c>
      <c r="P3443" s="55" t="s">
        <v>444</v>
      </c>
      <c r="Q3443" s="19" t="s">
        <v>4795</v>
      </c>
      <c r="R3443" s="41" t="s">
        <v>4796</v>
      </c>
      <c r="S3443" s="19" t="s">
        <v>4797</v>
      </c>
      <c r="T3443" s="28" t="s">
        <v>3661</v>
      </c>
      <c r="U3443" s="17">
        <v>6</v>
      </c>
      <c r="V3443" s="20" t="s">
        <v>609</v>
      </c>
      <c r="W3443" s="18" t="s">
        <v>4798</v>
      </c>
      <c r="X3443" s="18" t="s">
        <v>471</v>
      </c>
      <c r="Y3443" s="29" t="s">
        <v>569</v>
      </c>
      <c r="Z3443" s="61"/>
    </row>
    <row r="3444" spans="1:267" s="161" customFormat="1" ht="19.5" customHeight="1" x14ac:dyDescent="0.25">
      <c r="A3444" s="50" t="s">
        <v>183</v>
      </c>
      <c r="B3444" s="27">
        <v>10</v>
      </c>
      <c r="C3444" s="27">
        <v>0</v>
      </c>
      <c r="D3444" s="27">
        <v>4</v>
      </c>
      <c r="E3444" s="27">
        <v>3</v>
      </c>
      <c r="F3444" s="27">
        <v>3</v>
      </c>
      <c r="G3444" s="27">
        <v>2</v>
      </c>
      <c r="H3444" s="27">
        <v>9</v>
      </c>
      <c r="I3444" s="27">
        <v>5</v>
      </c>
      <c r="J3444" s="27">
        <v>0</v>
      </c>
      <c r="K3444" s="27">
        <v>3</v>
      </c>
      <c r="L3444" s="112"/>
      <c r="M3444" s="92">
        <f t="shared" si="108"/>
        <v>39</v>
      </c>
      <c r="N3444" s="27">
        <v>8</v>
      </c>
      <c r="O3444" s="185">
        <f t="shared" si="109"/>
        <v>0.6</v>
      </c>
      <c r="P3444" s="55" t="s">
        <v>445</v>
      </c>
      <c r="Q3444" s="93" t="s">
        <v>8268</v>
      </c>
      <c r="R3444" s="94" t="s">
        <v>998</v>
      </c>
      <c r="S3444" s="93" t="s">
        <v>479</v>
      </c>
      <c r="T3444" s="28" t="s">
        <v>8181</v>
      </c>
      <c r="U3444" s="17">
        <v>6</v>
      </c>
      <c r="V3444" s="20" t="s">
        <v>593</v>
      </c>
      <c r="W3444" s="18" t="s">
        <v>1253</v>
      </c>
      <c r="X3444" s="18" t="s">
        <v>1956</v>
      </c>
      <c r="Y3444" s="29" t="s">
        <v>474</v>
      </c>
      <c r="Z3444" s="61"/>
    </row>
    <row r="3445" spans="1:267" s="161" customFormat="1" ht="19.5" customHeight="1" x14ac:dyDescent="0.25">
      <c r="A3445" s="50" t="s">
        <v>133</v>
      </c>
      <c r="B3445" s="27">
        <v>6</v>
      </c>
      <c r="C3445" s="27">
        <v>0</v>
      </c>
      <c r="D3445" s="27">
        <v>4</v>
      </c>
      <c r="E3445" s="27">
        <v>5</v>
      </c>
      <c r="F3445" s="27">
        <v>2</v>
      </c>
      <c r="G3445" s="27">
        <v>4</v>
      </c>
      <c r="H3445" s="27">
        <v>8</v>
      </c>
      <c r="I3445" s="27">
        <v>5</v>
      </c>
      <c r="J3445" s="27">
        <v>4</v>
      </c>
      <c r="K3445" s="27">
        <v>1</v>
      </c>
      <c r="L3445" s="112"/>
      <c r="M3445" s="92">
        <f t="shared" si="108"/>
        <v>39</v>
      </c>
      <c r="N3445" s="27">
        <v>5</v>
      </c>
      <c r="O3445" s="185">
        <f t="shared" si="109"/>
        <v>0.6</v>
      </c>
      <c r="P3445" s="55" t="s">
        <v>445</v>
      </c>
      <c r="Q3445" s="19" t="s">
        <v>1740</v>
      </c>
      <c r="R3445" s="41" t="s">
        <v>476</v>
      </c>
      <c r="S3445" s="19" t="s">
        <v>474</v>
      </c>
      <c r="T3445" s="28" t="s">
        <v>3297</v>
      </c>
      <c r="U3445" s="17">
        <v>6</v>
      </c>
      <c r="V3445" s="20" t="s">
        <v>519</v>
      </c>
      <c r="W3445" s="18" t="s">
        <v>2606</v>
      </c>
      <c r="X3445" s="18" t="s">
        <v>684</v>
      </c>
      <c r="Y3445" s="29" t="s">
        <v>2269</v>
      </c>
      <c r="Z3445" s="61"/>
    </row>
    <row r="3446" spans="1:267" s="161" customFormat="1" ht="19.5" customHeight="1" x14ac:dyDescent="0.25">
      <c r="A3446" s="50" t="s">
        <v>178</v>
      </c>
      <c r="B3446" s="27">
        <v>9</v>
      </c>
      <c r="C3446" s="27">
        <v>0</v>
      </c>
      <c r="D3446" s="27">
        <v>3</v>
      </c>
      <c r="E3446" s="27">
        <v>5</v>
      </c>
      <c r="F3446" s="27">
        <v>4</v>
      </c>
      <c r="G3446" s="27">
        <v>0</v>
      </c>
      <c r="H3446" s="27">
        <v>9</v>
      </c>
      <c r="I3446" s="27">
        <v>5</v>
      </c>
      <c r="J3446" s="27">
        <v>2</v>
      </c>
      <c r="K3446" s="27">
        <v>2</v>
      </c>
      <c r="L3446" s="112"/>
      <c r="M3446" s="92">
        <f t="shared" si="108"/>
        <v>39</v>
      </c>
      <c r="N3446" s="27">
        <v>8</v>
      </c>
      <c r="O3446" s="185">
        <f t="shared" si="109"/>
        <v>0.6</v>
      </c>
      <c r="P3446" s="55" t="s">
        <v>445</v>
      </c>
      <c r="Q3446" s="93" t="s">
        <v>8269</v>
      </c>
      <c r="R3446" s="94" t="s">
        <v>473</v>
      </c>
      <c r="S3446" s="93" t="s">
        <v>5366</v>
      </c>
      <c r="T3446" s="28" t="s">
        <v>8181</v>
      </c>
      <c r="U3446" s="17">
        <v>6</v>
      </c>
      <c r="V3446" s="20" t="s">
        <v>593</v>
      </c>
      <c r="W3446" s="18" t="s">
        <v>1253</v>
      </c>
      <c r="X3446" s="18" t="s">
        <v>1956</v>
      </c>
      <c r="Y3446" s="29" t="s">
        <v>474</v>
      </c>
      <c r="Z3446" s="61"/>
    </row>
    <row r="3447" spans="1:267" s="161" customFormat="1" ht="19.5" customHeight="1" x14ac:dyDescent="0.25">
      <c r="A3447" s="50" t="s">
        <v>141</v>
      </c>
      <c r="B3447" s="27">
        <v>7</v>
      </c>
      <c r="C3447" s="27">
        <v>0</v>
      </c>
      <c r="D3447" s="27">
        <v>3</v>
      </c>
      <c r="E3447" s="27">
        <v>4</v>
      </c>
      <c r="F3447" s="27">
        <v>2</v>
      </c>
      <c r="G3447" s="27">
        <v>3</v>
      </c>
      <c r="H3447" s="27">
        <v>10</v>
      </c>
      <c r="I3447" s="27">
        <v>5</v>
      </c>
      <c r="J3447" s="27">
        <v>2</v>
      </c>
      <c r="K3447" s="27">
        <v>3</v>
      </c>
      <c r="L3447" s="112"/>
      <c r="M3447" s="92">
        <f t="shared" si="108"/>
        <v>39</v>
      </c>
      <c r="N3447" s="27">
        <v>3</v>
      </c>
      <c r="O3447" s="185">
        <f t="shared" si="109"/>
        <v>0.6</v>
      </c>
      <c r="P3447" s="55" t="s">
        <v>445</v>
      </c>
      <c r="Q3447" s="19" t="s">
        <v>3204</v>
      </c>
      <c r="R3447" s="41" t="s">
        <v>756</v>
      </c>
      <c r="S3447" s="19" t="s">
        <v>819</v>
      </c>
      <c r="T3447" s="28" t="s">
        <v>3122</v>
      </c>
      <c r="U3447" s="17">
        <v>6</v>
      </c>
      <c r="V3447" s="20" t="s">
        <v>519</v>
      </c>
      <c r="W3447" s="18" t="s">
        <v>1256</v>
      </c>
      <c r="X3447" s="18" t="s">
        <v>916</v>
      </c>
      <c r="Y3447" s="29" t="s">
        <v>1016</v>
      </c>
      <c r="Z3447" s="61"/>
    </row>
    <row r="3448" spans="1:267" s="161" customFormat="1" ht="19.5" customHeight="1" x14ac:dyDescent="0.25">
      <c r="A3448" s="50" t="s">
        <v>131</v>
      </c>
      <c r="B3448" s="27">
        <v>8</v>
      </c>
      <c r="C3448" s="27">
        <v>0</v>
      </c>
      <c r="D3448" s="27">
        <v>0.5</v>
      </c>
      <c r="E3448" s="27">
        <v>5</v>
      </c>
      <c r="F3448" s="27">
        <v>3</v>
      </c>
      <c r="G3448" s="27">
        <v>4</v>
      </c>
      <c r="H3448" s="27">
        <v>7.5</v>
      </c>
      <c r="I3448" s="27">
        <v>5</v>
      </c>
      <c r="J3448" s="27">
        <v>3</v>
      </c>
      <c r="K3448" s="27">
        <v>3</v>
      </c>
      <c r="L3448" s="112"/>
      <c r="M3448" s="92">
        <f t="shared" si="108"/>
        <v>39</v>
      </c>
      <c r="N3448" s="27">
        <v>2</v>
      </c>
      <c r="O3448" s="185">
        <f t="shared" si="109"/>
        <v>0.6</v>
      </c>
      <c r="P3448" s="55" t="s">
        <v>445</v>
      </c>
      <c r="Q3448" s="19" t="s">
        <v>1438</v>
      </c>
      <c r="R3448" s="41" t="s">
        <v>520</v>
      </c>
      <c r="S3448" s="19" t="s">
        <v>540</v>
      </c>
      <c r="T3448" s="28" t="s">
        <v>1392</v>
      </c>
      <c r="U3448" s="17">
        <v>6</v>
      </c>
      <c r="V3448" s="20" t="s">
        <v>1439</v>
      </c>
      <c r="W3448" s="18" t="s">
        <v>1440</v>
      </c>
      <c r="X3448" s="18" t="s">
        <v>771</v>
      </c>
      <c r="Y3448" s="29" t="s">
        <v>1441</v>
      </c>
      <c r="Z3448" s="61"/>
    </row>
    <row r="3449" spans="1:267" s="161" customFormat="1" ht="19.5" customHeight="1" x14ac:dyDescent="0.25">
      <c r="A3449" s="50" t="s">
        <v>129</v>
      </c>
      <c r="B3449" s="27">
        <v>6</v>
      </c>
      <c r="C3449" s="27">
        <v>1</v>
      </c>
      <c r="D3449" s="27">
        <v>3</v>
      </c>
      <c r="E3449" s="27">
        <v>3</v>
      </c>
      <c r="F3449" s="27">
        <v>3</v>
      </c>
      <c r="G3449" s="27">
        <v>3</v>
      </c>
      <c r="H3449" s="27">
        <v>8</v>
      </c>
      <c r="I3449" s="27">
        <v>4</v>
      </c>
      <c r="J3449" s="27">
        <v>2</v>
      </c>
      <c r="K3449" s="27">
        <v>6</v>
      </c>
      <c r="L3449" s="112"/>
      <c r="M3449" s="92">
        <f t="shared" si="108"/>
        <v>39</v>
      </c>
      <c r="N3449" s="27">
        <v>4</v>
      </c>
      <c r="O3449" s="185">
        <f t="shared" si="109"/>
        <v>0.6</v>
      </c>
      <c r="P3449" s="55" t="s">
        <v>445</v>
      </c>
      <c r="Q3449" s="19" t="s">
        <v>1006</v>
      </c>
      <c r="R3449" s="41" t="s">
        <v>459</v>
      </c>
      <c r="S3449" s="19" t="s">
        <v>616</v>
      </c>
      <c r="T3449" s="28" t="s">
        <v>2289</v>
      </c>
      <c r="U3449" s="17">
        <v>6</v>
      </c>
      <c r="V3449" s="20" t="s">
        <v>2314</v>
      </c>
      <c r="W3449" s="18" t="s">
        <v>2327</v>
      </c>
      <c r="X3449" s="18" t="s">
        <v>1415</v>
      </c>
      <c r="Y3449" s="29" t="s">
        <v>2328</v>
      </c>
      <c r="Z3449" s="61"/>
    </row>
    <row r="3450" spans="1:267" s="161" customFormat="1" ht="19.5" customHeight="1" x14ac:dyDescent="0.25">
      <c r="A3450" s="50" t="s">
        <v>137</v>
      </c>
      <c r="B3450" s="27">
        <v>10</v>
      </c>
      <c r="C3450" s="27">
        <v>0</v>
      </c>
      <c r="D3450" s="27">
        <v>0</v>
      </c>
      <c r="E3450" s="27">
        <v>5</v>
      </c>
      <c r="F3450" s="27">
        <v>4</v>
      </c>
      <c r="G3450" s="27">
        <v>2</v>
      </c>
      <c r="H3450" s="27">
        <v>10</v>
      </c>
      <c r="I3450" s="27">
        <v>5</v>
      </c>
      <c r="J3450" s="27">
        <v>2</v>
      </c>
      <c r="K3450" s="27">
        <v>1</v>
      </c>
      <c r="L3450" s="112"/>
      <c r="M3450" s="92">
        <f t="shared" si="108"/>
        <v>39</v>
      </c>
      <c r="N3450" s="27">
        <v>4</v>
      </c>
      <c r="O3450" s="185">
        <f t="shared" si="109"/>
        <v>0.6</v>
      </c>
      <c r="P3450" s="55" t="s">
        <v>445</v>
      </c>
      <c r="Q3450" s="19" t="s">
        <v>1187</v>
      </c>
      <c r="R3450" s="41" t="s">
        <v>491</v>
      </c>
      <c r="S3450" s="19" t="s">
        <v>486</v>
      </c>
      <c r="T3450" s="28" t="s">
        <v>2589</v>
      </c>
      <c r="U3450" s="17">
        <v>6</v>
      </c>
      <c r="V3450" s="20" t="s">
        <v>682</v>
      </c>
      <c r="W3450" s="18" t="s">
        <v>2619</v>
      </c>
      <c r="X3450" s="18" t="s">
        <v>1645</v>
      </c>
      <c r="Y3450" s="29" t="s">
        <v>2643</v>
      </c>
      <c r="Z3450" s="61"/>
    </row>
    <row r="3451" spans="1:267" s="161" customFormat="1" ht="19.5" customHeight="1" x14ac:dyDescent="0.25">
      <c r="A3451" s="50" t="s">
        <v>137</v>
      </c>
      <c r="B3451" s="27">
        <v>7</v>
      </c>
      <c r="C3451" s="27">
        <v>0</v>
      </c>
      <c r="D3451" s="27">
        <v>0</v>
      </c>
      <c r="E3451" s="27">
        <v>4</v>
      </c>
      <c r="F3451" s="27">
        <v>2</v>
      </c>
      <c r="G3451" s="27">
        <v>4</v>
      </c>
      <c r="H3451" s="27">
        <v>9.5</v>
      </c>
      <c r="I3451" s="27">
        <v>5</v>
      </c>
      <c r="J3451" s="27">
        <v>6</v>
      </c>
      <c r="K3451" s="27">
        <v>1.5</v>
      </c>
      <c r="L3451" s="112"/>
      <c r="M3451" s="92">
        <f t="shared" si="108"/>
        <v>39</v>
      </c>
      <c r="N3451" s="27">
        <v>1</v>
      </c>
      <c r="O3451" s="185">
        <f t="shared" si="109"/>
        <v>0.6</v>
      </c>
      <c r="P3451" s="55" t="s">
        <v>444</v>
      </c>
      <c r="Q3451" s="19" t="s">
        <v>6320</v>
      </c>
      <c r="R3451" s="41" t="s">
        <v>6321</v>
      </c>
      <c r="S3451" s="19" t="s">
        <v>800</v>
      </c>
      <c r="T3451" s="28" t="s">
        <v>6284</v>
      </c>
      <c r="U3451" s="17">
        <v>6</v>
      </c>
      <c r="V3451" s="20" t="s">
        <v>609</v>
      </c>
      <c r="W3451" s="18" t="s">
        <v>6322</v>
      </c>
      <c r="X3451" s="18" t="s">
        <v>451</v>
      </c>
      <c r="Y3451" s="29" t="s">
        <v>540</v>
      </c>
      <c r="Z3451" s="61"/>
    </row>
    <row r="3452" spans="1:267" s="161" customFormat="1" ht="19.5" customHeight="1" x14ac:dyDescent="0.25">
      <c r="A3452" s="50" t="s">
        <v>676</v>
      </c>
      <c r="B3452" s="27">
        <v>6</v>
      </c>
      <c r="C3452" s="27">
        <v>0</v>
      </c>
      <c r="D3452" s="27">
        <v>0</v>
      </c>
      <c r="E3452" s="27">
        <v>4</v>
      </c>
      <c r="F3452" s="27">
        <v>4</v>
      </c>
      <c r="G3452" s="27">
        <v>2</v>
      </c>
      <c r="H3452" s="27">
        <v>8</v>
      </c>
      <c r="I3452" s="27">
        <v>5</v>
      </c>
      <c r="J3452" s="27">
        <v>4</v>
      </c>
      <c r="K3452" s="27">
        <v>6</v>
      </c>
      <c r="L3452" s="112"/>
      <c r="M3452" s="92">
        <f t="shared" si="108"/>
        <v>39</v>
      </c>
      <c r="N3452" s="27">
        <v>38</v>
      </c>
      <c r="O3452" s="185">
        <f t="shared" si="109"/>
        <v>0.6</v>
      </c>
      <c r="P3452" s="55" t="s">
        <v>446</v>
      </c>
      <c r="Q3452" s="19" t="s">
        <v>797</v>
      </c>
      <c r="R3452" s="41" t="s">
        <v>488</v>
      </c>
      <c r="S3452" s="19" t="s">
        <v>474</v>
      </c>
      <c r="T3452" s="28" t="s">
        <v>681</v>
      </c>
      <c r="U3452" s="17">
        <v>6</v>
      </c>
      <c r="V3452" s="20" t="s">
        <v>645</v>
      </c>
      <c r="W3452" s="18" t="s">
        <v>694</v>
      </c>
      <c r="X3452" s="18" t="s">
        <v>451</v>
      </c>
      <c r="Y3452" s="29" t="s">
        <v>486</v>
      </c>
      <c r="Z3452" s="61"/>
    </row>
    <row r="3453" spans="1:267" s="161" customFormat="1" ht="19.5" customHeight="1" x14ac:dyDescent="0.25">
      <c r="A3453" s="50" t="s">
        <v>195</v>
      </c>
      <c r="B3453" s="27">
        <v>10</v>
      </c>
      <c r="C3453" s="27">
        <v>0</v>
      </c>
      <c r="D3453" s="27">
        <v>2</v>
      </c>
      <c r="E3453" s="27">
        <v>4</v>
      </c>
      <c r="F3453" s="27">
        <v>4</v>
      </c>
      <c r="G3453" s="27">
        <v>0</v>
      </c>
      <c r="H3453" s="27">
        <v>5</v>
      </c>
      <c r="I3453" s="27">
        <v>5</v>
      </c>
      <c r="J3453" s="27">
        <v>5</v>
      </c>
      <c r="K3453" s="27">
        <v>4</v>
      </c>
      <c r="L3453" s="112"/>
      <c r="M3453" s="92">
        <f t="shared" si="108"/>
        <v>39</v>
      </c>
      <c r="N3453" s="27">
        <v>6</v>
      </c>
      <c r="O3453" s="185">
        <f t="shared" si="109"/>
        <v>0.6</v>
      </c>
      <c r="P3453" s="55" t="s">
        <v>445</v>
      </c>
      <c r="Q3453" s="19" t="s">
        <v>7989</v>
      </c>
      <c r="R3453" s="41" t="s">
        <v>730</v>
      </c>
      <c r="S3453" s="19"/>
      <c r="T3453" s="28" t="s">
        <v>7778</v>
      </c>
      <c r="U3453" s="17">
        <v>6</v>
      </c>
      <c r="V3453" s="20" t="s">
        <v>609</v>
      </c>
      <c r="W3453" s="18" t="s">
        <v>2690</v>
      </c>
      <c r="X3453" s="18" t="s">
        <v>771</v>
      </c>
      <c r="Y3453" s="29" t="s">
        <v>599</v>
      </c>
      <c r="Z3453" s="61"/>
    </row>
    <row r="3454" spans="1:267" s="161" customFormat="1" ht="19.5" customHeight="1" x14ac:dyDescent="0.25">
      <c r="A3454" s="67" t="s">
        <v>135</v>
      </c>
      <c r="B3454" s="31">
        <v>5</v>
      </c>
      <c r="C3454" s="31">
        <v>0</v>
      </c>
      <c r="D3454" s="31">
        <v>0</v>
      </c>
      <c r="E3454" s="31">
        <v>5</v>
      </c>
      <c r="F3454" s="31">
        <v>1</v>
      </c>
      <c r="G3454" s="31">
        <v>4</v>
      </c>
      <c r="H3454" s="31">
        <v>8.5</v>
      </c>
      <c r="I3454" s="31">
        <v>5</v>
      </c>
      <c r="J3454" s="31">
        <v>6</v>
      </c>
      <c r="K3454" s="31">
        <v>4.5</v>
      </c>
      <c r="L3454" s="124"/>
      <c r="M3454" s="92">
        <f t="shared" si="108"/>
        <v>39</v>
      </c>
      <c r="N3454" s="31">
        <v>3</v>
      </c>
      <c r="O3454" s="185">
        <f t="shared" si="109"/>
        <v>0.6</v>
      </c>
      <c r="P3454" s="65" t="s">
        <v>445</v>
      </c>
      <c r="Q3454" s="19" t="s">
        <v>5266</v>
      </c>
      <c r="R3454" s="41" t="s">
        <v>481</v>
      </c>
      <c r="S3454" s="19" t="s">
        <v>616</v>
      </c>
      <c r="T3454" s="40" t="s">
        <v>3663</v>
      </c>
      <c r="U3454" s="32">
        <v>6</v>
      </c>
      <c r="V3454" s="20" t="s">
        <v>593</v>
      </c>
      <c r="W3454" s="33" t="s">
        <v>778</v>
      </c>
      <c r="X3454" s="33" t="s">
        <v>763</v>
      </c>
      <c r="Y3454" s="34" t="s">
        <v>504</v>
      </c>
      <c r="Z3454" s="186"/>
      <c r="AA3454" s="187"/>
      <c r="AB3454" s="187"/>
      <c r="AC3454" s="187"/>
      <c r="AD3454" s="187"/>
      <c r="AE3454" s="187"/>
      <c r="AF3454" s="187"/>
      <c r="AG3454" s="187"/>
      <c r="AH3454" s="187"/>
      <c r="AI3454" s="187"/>
      <c r="AJ3454" s="187"/>
      <c r="AK3454" s="187"/>
      <c r="AL3454" s="187"/>
      <c r="AM3454" s="187"/>
      <c r="AN3454" s="187"/>
      <c r="AO3454" s="187"/>
      <c r="AP3454" s="187"/>
      <c r="AQ3454" s="187"/>
      <c r="AR3454" s="187"/>
      <c r="AS3454" s="187"/>
      <c r="AT3454" s="187"/>
      <c r="AU3454" s="187"/>
      <c r="AV3454" s="187"/>
      <c r="AW3454" s="187"/>
      <c r="AX3454" s="187"/>
      <c r="AY3454" s="187"/>
      <c r="AZ3454" s="187"/>
      <c r="BA3454" s="187"/>
      <c r="BB3454" s="187"/>
      <c r="BC3454" s="187"/>
      <c r="BD3454" s="187"/>
      <c r="BE3454" s="187"/>
      <c r="BF3454" s="187"/>
      <c r="BG3454" s="187"/>
      <c r="BH3454" s="187"/>
      <c r="BI3454" s="187"/>
      <c r="BJ3454" s="187"/>
      <c r="BK3454" s="187"/>
      <c r="BL3454" s="187"/>
      <c r="BM3454" s="187"/>
      <c r="BN3454" s="187"/>
      <c r="BO3454" s="187"/>
      <c r="BP3454" s="187"/>
      <c r="BQ3454" s="187"/>
      <c r="BR3454" s="187"/>
      <c r="BS3454" s="187"/>
      <c r="BT3454" s="187"/>
      <c r="BU3454" s="187"/>
      <c r="BV3454" s="187"/>
      <c r="BW3454" s="187"/>
      <c r="BX3454" s="187"/>
      <c r="BY3454" s="187"/>
      <c r="BZ3454" s="187"/>
      <c r="CA3454" s="187"/>
      <c r="CB3454" s="187"/>
      <c r="CC3454" s="187"/>
      <c r="CD3454" s="187"/>
      <c r="CE3454" s="187"/>
      <c r="CF3454" s="187"/>
      <c r="CG3454" s="187"/>
      <c r="CH3454" s="187"/>
      <c r="CI3454" s="187"/>
      <c r="CJ3454" s="187"/>
      <c r="CK3454" s="187"/>
      <c r="CL3454" s="187"/>
      <c r="CM3454" s="187"/>
      <c r="CN3454" s="187"/>
      <c r="CO3454" s="187"/>
      <c r="CP3454" s="187"/>
      <c r="CQ3454" s="187"/>
      <c r="CR3454" s="187"/>
      <c r="CS3454" s="187"/>
      <c r="CT3454" s="187"/>
      <c r="CU3454" s="187"/>
      <c r="CV3454" s="187"/>
      <c r="CW3454" s="187"/>
      <c r="CX3454" s="187"/>
      <c r="CY3454" s="187"/>
      <c r="CZ3454" s="187"/>
      <c r="DA3454" s="187"/>
      <c r="DB3454" s="187"/>
      <c r="DC3454" s="187"/>
      <c r="DD3454" s="187"/>
      <c r="DE3454" s="187"/>
      <c r="DF3454" s="187"/>
      <c r="DG3454" s="187"/>
      <c r="DH3454" s="187"/>
      <c r="DI3454" s="187"/>
      <c r="DJ3454" s="187"/>
      <c r="DK3454" s="187"/>
      <c r="DL3454" s="187"/>
      <c r="DM3454" s="187"/>
      <c r="DN3454" s="187"/>
      <c r="DO3454" s="187"/>
      <c r="DP3454" s="187"/>
      <c r="DQ3454" s="187"/>
      <c r="DR3454" s="187"/>
      <c r="DS3454" s="187"/>
      <c r="DT3454" s="187"/>
      <c r="DU3454" s="187"/>
      <c r="DV3454" s="187"/>
      <c r="DW3454" s="187"/>
      <c r="DX3454" s="187"/>
      <c r="DY3454" s="187"/>
      <c r="DZ3454" s="187"/>
      <c r="EA3454" s="187"/>
      <c r="EB3454" s="187"/>
      <c r="EC3454" s="187"/>
      <c r="ED3454" s="187"/>
      <c r="EE3454" s="187"/>
      <c r="EF3454" s="187"/>
      <c r="EG3454" s="187"/>
      <c r="EH3454" s="187"/>
      <c r="EI3454" s="187"/>
      <c r="EJ3454" s="187"/>
      <c r="EK3454" s="187"/>
      <c r="EL3454" s="187"/>
      <c r="EM3454" s="187"/>
      <c r="EN3454" s="187"/>
      <c r="EO3454" s="187"/>
      <c r="EP3454" s="187"/>
      <c r="EQ3454" s="187"/>
      <c r="ER3454" s="187"/>
      <c r="ES3454" s="187"/>
      <c r="ET3454" s="187"/>
      <c r="EU3454" s="187"/>
      <c r="EV3454" s="187"/>
      <c r="EW3454" s="187"/>
      <c r="EX3454" s="187"/>
      <c r="EY3454" s="187"/>
      <c r="EZ3454" s="187"/>
      <c r="FA3454" s="187"/>
      <c r="FB3454" s="187"/>
      <c r="FC3454" s="187"/>
      <c r="FD3454" s="187"/>
      <c r="FE3454" s="187"/>
      <c r="FF3454" s="187"/>
      <c r="FG3454" s="187"/>
      <c r="FH3454" s="187"/>
      <c r="FI3454" s="187"/>
      <c r="FJ3454" s="187"/>
      <c r="FK3454" s="187"/>
      <c r="FL3454" s="187"/>
      <c r="FM3454" s="187"/>
      <c r="FN3454" s="187"/>
      <c r="FO3454" s="187"/>
      <c r="FP3454" s="187"/>
      <c r="FQ3454" s="187"/>
      <c r="FR3454" s="187"/>
      <c r="FS3454" s="187"/>
      <c r="FT3454" s="187"/>
      <c r="FU3454" s="187"/>
      <c r="FV3454" s="187"/>
      <c r="FW3454" s="187"/>
      <c r="FX3454" s="187"/>
      <c r="FY3454" s="187"/>
      <c r="FZ3454" s="187"/>
      <c r="GA3454" s="187"/>
      <c r="GB3454" s="187"/>
      <c r="GC3454" s="187"/>
      <c r="GD3454" s="187"/>
      <c r="GE3454" s="187"/>
      <c r="GF3454" s="187"/>
      <c r="GG3454" s="187"/>
      <c r="GH3454" s="187"/>
      <c r="GI3454" s="187"/>
      <c r="GJ3454" s="187"/>
      <c r="GK3454" s="187"/>
      <c r="GL3454" s="187"/>
      <c r="GM3454" s="187"/>
      <c r="GN3454" s="187"/>
      <c r="GO3454" s="187"/>
      <c r="GP3454" s="187"/>
      <c r="GQ3454" s="187"/>
      <c r="GR3454" s="187"/>
      <c r="GS3454" s="187"/>
      <c r="GT3454" s="187"/>
      <c r="GU3454" s="187"/>
      <c r="GV3454" s="187"/>
      <c r="GW3454" s="187"/>
      <c r="GX3454" s="187"/>
      <c r="GY3454" s="187"/>
      <c r="GZ3454" s="187"/>
      <c r="HA3454" s="187"/>
      <c r="HB3454" s="187"/>
      <c r="HC3454" s="187"/>
      <c r="HD3454" s="187"/>
      <c r="HE3454" s="187"/>
      <c r="HF3454" s="187"/>
      <c r="HG3454" s="187"/>
      <c r="HH3454" s="187"/>
      <c r="HI3454" s="187"/>
      <c r="HJ3454" s="187"/>
      <c r="HK3454" s="187"/>
      <c r="HL3454" s="187"/>
      <c r="HM3454" s="187"/>
      <c r="HN3454" s="187"/>
      <c r="HO3454" s="187"/>
      <c r="HP3454" s="187"/>
      <c r="HQ3454" s="187"/>
      <c r="HR3454" s="187"/>
      <c r="HS3454" s="187"/>
      <c r="HT3454" s="187"/>
      <c r="HU3454" s="187"/>
      <c r="HV3454" s="187"/>
      <c r="HW3454" s="187"/>
      <c r="HX3454" s="187"/>
      <c r="HY3454" s="187"/>
      <c r="HZ3454" s="187"/>
      <c r="IA3454" s="187"/>
      <c r="IB3454" s="187"/>
      <c r="IC3454" s="187"/>
      <c r="ID3454" s="187"/>
      <c r="IE3454" s="187"/>
      <c r="IF3454" s="187"/>
      <c r="IG3454" s="187"/>
      <c r="IH3454" s="187"/>
      <c r="II3454" s="187"/>
      <c r="IJ3454" s="187"/>
      <c r="IK3454" s="187"/>
      <c r="IL3454" s="187"/>
      <c r="IM3454" s="187"/>
      <c r="IN3454" s="187"/>
      <c r="IO3454" s="187"/>
      <c r="IP3454" s="187"/>
      <c r="IQ3454" s="187"/>
      <c r="IR3454" s="187"/>
      <c r="IS3454" s="187"/>
      <c r="IT3454" s="187"/>
      <c r="IU3454" s="187"/>
      <c r="IV3454" s="187"/>
      <c r="IW3454" s="187"/>
      <c r="IX3454" s="187"/>
      <c r="IY3454" s="187"/>
      <c r="IZ3454" s="187"/>
      <c r="JA3454" s="187"/>
      <c r="JB3454" s="187"/>
      <c r="JC3454" s="187"/>
      <c r="JD3454" s="187"/>
      <c r="JE3454" s="187"/>
      <c r="JF3454" s="187"/>
      <c r="JG3454" s="187"/>
    </row>
    <row r="3455" spans="1:267" s="161" customFormat="1" ht="19.5" customHeight="1" x14ac:dyDescent="0.25">
      <c r="A3455" s="50" t="s">
        <v>197</v>
      </c>
      <c r="B3455" s="27">
        <v>6</v>
      </c>
      <c r="C3455" s="27">
        <v>0</v>
      </c>
      <c r="D3455" s="27">
        <v>3.5</v>
      </c>
      <c r="E3455" s="27">
        <v>4</v>
      </c>
      <c r="F3455" s="27">
        <v>4</v>
      </c>
      <c r="G3455" s="27">
        <v>0</v>
      </c>
      <c r="H3455" s="27">
        <v>10</v>
      </c>
      <c r="I3455" s="27">
        <v>5</v>
      </c>
      <c r="J3455" s="27">
        <v>3</v>
      </c>
      <c r="K3455" s="27">
        <v>3</v>
      </c>
      <c r="L3455" s="112"/>
      <c r="M3455" s="92">
        <f t="shared" si="108"/>
        <v>38.5</v>
      </c>
      <c r="N3455" s="27">
        <v>7</v>
      </c>
      <c r="O3455" s="185">
        <f t="shared" si="109"/>
        <v>0.59230769230769231</v>
      </c>
      <c r="P3455" s="55" t="s">
        <v>445</v>
      </c>
      <c r="Q3455" s="19" t="s">
        <v>1110</v>
      </c>
      <c r="R3455" s="41" t="s">
        <v>544</v>
      </c>
      <c r="S3455" s="19" t="s">
        <v>703</v>
      </c>
      <c r="T3455" s="28" t="s">
        <v>7778</v>
      </c>
      <c r="U3455" s="17">
        <v>6</v>
      </c>
      <c r="V3455" s="20" t="s">
        <v>609</v>
      </c>
      <c r="W3455" s="18" t="s">
        <v>2690</v>
      </c>
      <c r="X3455" s="18" t="s">
        <v>771</v>
      </c>
      <c r="Y3455" s="29" t="s">
        <v>599</v>
      </c>
      <c r="Z3455" s="61"/>
    </row>
    <row r="3456" spans="1:267" s="161" customFormat="1" ht="19.5" customHeight="1" x14ac:dyDescent="0.25">
      <c r="A3456" s="67" t="s">
        <v>159</v>
      </c>
      <c r="B3456" s="31">
        <v>7</v>
      </c>
      <c r="C3456" s="31">
        <v>0</v>
      </c>
      <c r="D3456" s="31">
        <v>0</v>
      </c>
      <c r="E3456" s="31">
        <v>5</v>
      </c>
      <c r="F3456" s="31">
        <v>2</v>
      </c>
      <c r="G3456" s="31">
        <v>2</v>
      </c>
      <c r="H3456" s="31">
        <v>8</v>
      </c>
      <c r="I3456" s="31">
        <v>5</v>
      </c>
      <c r="J3456" s="31">
        <v>6</v>
      </c>
      <c r="K3456" s="31">
        <v>3.5</v>
      </c>
      <c r="L3456" s="124"/>
      <c r="M3456" s="92">
        <f t="shared" si="108"/>
        <v>38.5</v>
      </c>
      <c r="N3456" s="31">
        <v>4</v>
      </c>
      <c r="O3456" s="185">
        <f t="shared" si="109"/>
        <v>0.59230769230769231</v>
      </c>
      <c r="P3456" s="65" t="s">
        <v>445</v>
      </c>
      <c r="Q3456" s="19" t="s">
        <v>5267</v>
      </c>
      <c r="R3456" s="41" t="s">
        <v>461</v>
      </c>
      <c r="S3456" s="19" t="s">
        <v>474</v>
      </c>
      <c r="T3456" s="40" t="s">
        <v>3663</v>
      </c>
      <c r="U3456" s="32">
        <v>6</v>
      </c>
      <c r="V3456" s="20" t="s">
        <v>682</v>
      </c>
      <c r="W3456" s="33" t="s">
        <v>1445</v>
      </c>
      <c r="X3456" s="33" t="s">
        <v>967</v>
      </c>
      <c r="Y3456" s="34" t="s">
        <v>486</v>
      </c>
      <c r="Z3456" s="186"/>
      <c r="AA3456" s="187"/>
      <c r="AB3456" s="187"/>
      <c r="AC3456" s="187"/>
      <c r="AD3456" s="187"/>
      <c r="AE3456" s="187"/>
      <c r="AF3456" s="187"/>
      <c r="AG3456" s="187"/>
      <c r="AH3456" s="187"/>
      <c r="AI3456" s="187"/>
      <c r="AJ3456" s="187"/>
      <c r="AK3456" s="187"/>
      <c r="AL3456" s="187"/>
      <c r="AM3456" s="187"/>
      <c r="AN3456" s="187"/>
      <c r="AO3456" s="187"/>
      <c r="AP3456" s="187"/>
      <c r="AQ3456" s="187"/>
      <c r="AR3456" s="187"/>
      <c r="AS3456" s="187"/>
      <c r="AT3456" s="187"/>
      <c r="AU3456" s="187"/>
      <c r="AV3456" s="187"/>
      <c r="AW3456" s="187"/>
      <c r="AX3456" s="187"/>
      <c r="AY3456" s="187"/>
      <c r="AZ3456" s="187"/>
      <c r="BA3456" s="187"/>
      <c r="BB3456" s="187"/>
      <c r="BC3456" s="187"/>
      <c r="BD3456" s="187"/>
      <c r="BE3456" s="187"/>
      <c r="BF3456" s="187"/>
      <c r="BG3456" s="187"/>
      <c r="BH3456" s="187"/>
      <c r="BI3456" s="187"/>
      <c r="BJ3456" s="187"/>
      <c r="BK3456" s="187"/>
      <c r="BL3456" s="187"/>
      <c r="BM3456" s="187"/>
      <c r="BN3456" s="187"/>
      <c r="BO3456" s="187"/>
      <c r="BP3456" s="187"/>
      <c r="BQ3456" s="187"/>
      <c r="BR3456" s="187"/>
      <c r="BS3456" s="187"/>
      <c r="BT3456" s="187"/>
      <c r="BU3456" s="187"/>
      <c r="BV3456" s="187"/>
      <c r="BW3456" s="187"/>
      <c r="BX3456" s="187"/>
      <c r="BY3456" s="187"/>
      <c r="BZ3456" s="187"/>
      <c r="CA3456" s="187"/>
      <c r="CB3456" s="187"/>
      <c r="CC3456" s="187"/>
      <c r="CD3456" s="187"/>
      <c r="CE3456" s="187"/>
      <c r="CF3456" s="187"/>
      <c r="CG3456" s="187"/>
      <c r="CH3456" s="187"/>
      <c r="CI3456" s="187"/>
      <c r="CJ3456" s="187"/>
      <c r="CK3456" s="187"/>
      <c r="CL3456" s="187"/>
      <c r="CM3456" s="187"/>
      <c r="CN3456" s="187"/>
      <c r="CO3456" s="187"/>
      <c r="CP3456" s="187"/>
      <c r="CQ3456" s="187"/>
      <c r="CR3456" s="187"/>
      <c r="CS3456" s="187"/>
      <c r="CT3456" s="187"/>
      <c r="CU3456" s="187"/>
      <c r="CV3456" s="187"/>
      <c r="CW3456" s="187"/>
      <c r="CX3456" s="187"/>
      <c r="CY3456" s="187"/>
      <c r="CZ3456" s="187"/>
      <c r="DA3456" s="187"/>
      <c r="DB3456" s="187"/>
      <c r="DC3456" s="187"/>
      <c r="DD3456" s="187"/>
      <c r="DE3456" s="187"/>
      <c r="DF3456" s="187"/>
      <c r="DG3456" s="187"/>
      <c r="DH3456" s="187"/>
      <c r="DI3456" s="187"/>
      <c r="DJ3456" s="187"/>
      <c r="DK3456" s="187"/>
      <c r="DL3456" s="187"/>
      <c r="DM3456" s="187"/>
      <c r="DN3456" s="187"/>
      <c r="DO3456" s="187"/>
      <c r="DP3456" s="187"/>
      <c r="DQ3456" s="187"/>
      <c r="DR3456" s="187"/>
      <c r="DS3456" s="187"/>
      <c r="DT3456" s="187"/>
      <c r="DU3456" s="187"/>
      <c r="DV3456" s="187"/>
      <c r="DW3456" s="187"/>
      <c r="DX3456" s="187"/>
      <c r="DY3456" s="187"/>
      <c r="DZ3456" s="187"/>
      <c r="EA3456" s="187"/>
      <c r="EB3456" s="187"/>
      <c r="EC3456" s="187"/>
      <c r="ED3456" s="187"/>
      <c r="EE3456" s="187"/>
      <c r="EF3456" s="187"/>
      <c r="EG3456" s="187"/>
      <c r="EH3456" s="187"/>
      <c r="EI3456" s="187"/>
      <c r="EJ3456" s="187"/>
      <c r="EK3456" s="187"/>
      <c r="EL3456" s="187"/>
      <c r="EM3456" s="187"/>
      <c r="EN3456" s="187"/>
      <c r="EO3456" s="187"/>
      <c r="EP3456" s="187"/>
      <c r="EQ3456" s="187"/>
      <c r="ER3456" s="187"/>
      <c r="ES3456" s="187"/>
      <c r="ET3456" s="187"/>
      <c r="EU3456" s="187"/>
      <c r="EV3456" s="187"/>
      <c r="EW3456" s="187"/>
      <c r="EX3456" s="187"/>
      <c r="EY3456" s="187"/>
      <c r="EZ3456" s="187"/>
      <c r="FA3456" s="187"/>
      <c r="FB3456" s="187"/>
      <c r="FC3456" s="187"/>
      <c r="FD3456" s="187"/>
      <c r="FE3456" s="187"/>
      <c r="FF3456" s="187"/>
      <c r="FG3456" s="187"/>
      <c r="FH3456" s="187"/>
      <c r="FI3456" s="187"/>
      <c r="FJ3456" s="187"/>
      <c r="FK3456" s="187"/>
      <c r="FL3456" s="187"/>
      <c r="FM3456" s="187"/>
      <c r="FN3456" s="187"/>
      <c r="FO3456" s="187"/>
      <c r="FP3456" s="187"/>
      <c r="FQ3456" s="187"/>
      <c r="FR3456" s="187"/>
      <c r="FS3456" s="187"/>
      <c r="FT3456" s="187"/>
      <c r="FU3456" s="187"/>
      <c r="FV3456" s="187"/>
      <c r="FW3456" s="187"/>
      <c r="FX3456" s="187"/>
      <c r="FY3456" s="187"/>
      <c r="FZ3456" s="187"/>
      <c r="GA3456" s="187"/>
      <c r="GB3456" s="187"/>
      <c r="GC3456" s="187"/>
      <c r="GD3456" s="187"/>
      <c r="GE3456" s="187"/>
      <c r="GF3456" s="187"/>
      <c r="GG3456" s="187"/>
      <c r="GH3456" s="187"/>
      <c r="GI3456" s="187"/>
      <c r="GJ3456" s="187"/>
      <c r="GK3456" s="187"/>
      <c r="GL3456" s="187"/>
      <c r="GM3456" s="187"/>
      <c r="GN3456" s="187"/>
      <c r="GO3456" s="187"/>
      <c r="GP3456" s="187"/>
      <c r="GQ3456" s="187"/>
      <c r="GR3456" s="187"/>
      <c r="GS3456" s="187"/>
      <c r="GT3456" s="187"/>
      <c r="GU3456" s="187"/>
      <c r="GV3456" s="187"/>
      <c r="GW3456" s="187"/>
      <c r="GX3456" s="187"/>
      <c r="GY3456" s="187"/>
      <c r="GZ3456" s="187"/>
      <c r="HA3456" s="187"/>
      <c r="HB3456" s="187"/>
      <c r="HC3456" s="187"/>
      <c r="HD3456" s="187"/>
      <c r="HE3456" s="187"/>
      <c r="HF3456" s="187"/>
      <c r="HG3456" s="187"/>
      <c r="HH3456" s="187"/>
      <c r="HI3456" s="187"/>
      <c r="HJ3456" s="187"/>
      <c r="HK3456" s="187"/>
      <c r="HL3456" s="187"/>
      <c r="HM3456" s="187"/>
      <c r="HN3456" s="187"/>
      <c r="HO3456" s="187"/>
      <c r="HP3456" s="187"/>
      <c r="HQ3456" s="187"/>
      <c r="HR3456" s="187"/>
      <c r="HS3456" s="187"/>
      <c r="HT3456" s="187"/>
      <c r="HU3456" s="187"/>
      <c r="HV3456" s="187"/>
      <c r="HW3456" s="187"/>
      <c r="HX3456" s="187"/>
      <c r="HY3456" s="187"/>
      <c r="HZ3456" s="187"/>
      <c r="IA3456" s="187"/>
      <c r="IB3456" s="187"/>
      <c r="IC3456" s="187"/>
      <c r="ID3456" s="187"/>
      <c r="IE3456" s="187"/>
      <c r="IF3456" s="187"/>
      <c r="IG3456" s="187"/>
      <c r="IH3456" s="187"/>
      <c r="II3456" s="187"/>
      <c r="IJ3456" s="187"/>
      <c r="IK3456" s="187"/>
      <c r="IL3456" s="187"/>
      <c r="IM3456" s="187"/>
      <c r="IN3456" s="187"/>
      <c r="IO3456" s="187"/>
      <c r="IP3456" s="187"/>
      <c r="IQ3456" s="187"/>
      <c r="IR3456" s="187"/>
      <c r="IS3456" s="187"/>
      <c r="IT3456" s="187"/>
      <c r="IU3456" s="187"/>
      <c r="IV3456" s="187"/>
      <c r="IW3456" s="187"/>
      <c r="IX3456" s="187"/>
      <c r="IY3456" s="187"/>
      <c r="IZ3456" s="187"/>
      <c r="JA3456" s="187"/>
      <c r="JB3456" s="187"/>
      <c r="JC3456" s="187"/>
      <c r="JD3456" s="187"/>
      <c r="JE3456" s="187"/>
      <c r="JF3456" s="187"/>
      <c r="JG3456" s="187"/>
    </row>
    <row r="3457" spans="1:26" s="161" customFormat="1" ht="19.5" customHeight="1" x14ac:dyDescent="0.25">
      <c r="A3457" s="50" t="s">
        <v>128</v>
      </c>
      <c r="B3457" s="27">
        <v>4</v>
      </c>
      <c r="C3457" s="27">
        <v>0</v>
      </c>
      <c r="D3457" s="27">
        <v>3</v>
      </c>
      <c r="E3457" s="27">
        <v>5</v>
      </c>
      <c r="F3457" s="27">
        <v>3</v>
      </c>
      <c r="G3457" s="27">
        <v>0</v>
      </c>
      <c r="H3457" s="27">
        <v>9.5</v>
      </c>
      <c r="I3457" s="27">
        <v>5</v>
      </c>
      <c r="J3457" s="27">
        <v>1</v>
      </c>
      <c r="K3457" s="27">
        <v>8</v>
      </c>
      <c r="L3457" s="112"/>
      <c r="M3457" s="92">
        <f t="shared" si="108"/>
        <v>38.5</v>
      </c>
      <c r="N3457" s="27">
        <v>4</v>
      </c>
      <c r="O3457" s="185">
        <f t="shared" si="109"/>
        <v>0.59230769230769231</v>
      </c>
      <c r="P3457" s="55" t="s">
        <v>445</v>
      </c>
      <c r="Q3457" s="125" t="s">
        <v>7370</v>
      </c>
      <c r="R3457" s="126" t="s">
        <v>750</v>
      </c>
      <c r="S3457" s="125" t="s">
        <v>565</v>
      </c>
      <c r="T3457" s="28" t="s">
        <v>7345</v>
      </c>
      <c r="U3457" s="20">
        <v>6</v>
      </c>
      <c r="V3457" s="20">
        <v>1</v>
      </c>
      <c r="W3457" s="40" t="s">
        <v>7369</v>
      </c>
      <c r="X3457" s="40" t="s">
        <v>4268</v>
      </c>
      <c r="Y3457" s="194" t="s">
        <v>466</v>
      </c>
      <c r="Z3457" s="61"/>
    </row>
    <row r="3458" spans="1:26" s="161" customFormat="1" ht="19.5" customHeight="1" x14ac:dyDescent="0.25">
      <c r="A3458" s="50" t="s">
        <v>128</v>
      </c>
      <c r="B3458" s="27">
        <v>8</v>
      </c>
      <c r="C3458" s="27">
        <v>0</v>
      </c>
      <c r="D3458" s="27">
        <v>4</v>
      </c>
      <c r="E3458" s="27">
        <v>5</v>
      </c>
      <c r="F3458" s="27">
        <v>1</v>
      </c>
      <c r="G3458" s="27">
        <v>3</v>
      </c>
      <c r="H3458" s="27">
        <v>9.5</v>
      </c>
      <c r="I3458" s="27">
        <v>5</v>
      </c>
      <c r="J3458" s="27">
        <v>2</v>
      </c>
      <c r="K3458" s="27">
        <v>1</v>
      </c>
      <c r="L3458" s="112"/>
      <c r="M3458" s="92">
        <f t="shared" si="108"/>
        <v>38.5</v>
      </c>
      <c r="N3458" s="27">
        <v>1</v>
      </c>
      <c r="O3458" s="185">
        <f t="shared" si="109"/>
        <v>0.59230769230769231</v>
      </c>
      <c r="P3458" s="55" t="s">
        <v>444</v>
      </c>
      <c r="Q3458" s="19" t="s">
        <v>1990</v>
      </c>
      <c r="R3458" s="41" t="s">
        <v>756</v>
      </c>
      <c r="S3458" s="19" t="s">
        <v>523</v>
      </c>
      <c r="T3458" s="28" t="s">
        <v>8157</v>
      </c>
      <c r="U3458" s="17">
        <v>6</v>
      </c>
      <c r="V3458" s="20" t="s">
        <v>609</v>
      </c>
      <c r="W3458" s="18" t="s">
        <v>8144</v>
      </c>
      <c r="X3458" s="18" t="s">
        <v>2679</v>
      </c>
      <c r="Y3458" s="29" t="s">
        <v>605</v>
      </c>
      <c r="Z3458" s="61"/>
    </row>
    <row r="3459" spans="1:26" s="161" customFormat="1" ht="19.5" customHeight="1" x14ac:dyDescent="0.25">
      <c r="A3459" s="50" t="s">
        <v>146</v>
      </c>
      <c r="B3459" s="27">
        <v>6</v>
      </c>
      <c r="C3459" s="27">
        <v>0</v>
      </c>
      <c r="D3459" s="27">
        <v>3.5</v>
      </c>
      <c r="E3459" s="27">
        <v>5</v>
      </c>
      <c r="F3459" s="27">
        <v>2</v>
      </c>
      <c r="G3459" s="27">
        <v>3</v>
      </c>
      <c r="H3459" s="27">
        <v>8</v>
      </c>
      <c r="I3459" s="27">
        <v>2</v>
      </c>
      <c r="J3459" s="27">
        <v>6</v>
      </c>
      <c r="K3459" s="27">
        <v>3</v>
      </c>
      <c r="L3459" s="112"/>
      <c r="M3459" s="92">
        <f t="shared" si="108"/>
        <v>38.5</v>
      </c>
      <c r="N3459" s="27">
        <v>5</v>
      </c>
      <c r="O3459" s="185">
        <f t="shared" si="109"/>
        <v>0.59230769230769231</v>
      </c>
      <c r="P3459" s="55" t="s">
        <v>445</v>
      </c>
      <c r="Q3459" s="19" t="s">
        <v>2330</v>
      </c>
      <c r="R3459" s="41" t="s">
        <v>750</v>
      </c>
      <c r="S3459" s="19" t="s">
        <v>614</v>
      </c>
      <c r="T3459" s="28" t="s">
        <v>2289</v>
      </c>
      <c r="U3459" s="17">
        <v>6</v>
      </c>
      <c r="V3459" s="20" t="s">
        <v>1161</v>
      </c>
      <c r="W3459" s="18" t="s">
        <v>2331</v>
      </c>
      <c r="X3459" s="18" t="s">
        <v>1638</v>
      </c>
      <c r="Y3459" s="29" t="s">
        <v>599</v>
      </c>
      <c r="Z3459" s="61"/>
    </row>
    <row r="3460" spans="1:26" s="161" customFormat="1" ht="19.5" customHeight="1" x14ac:dyDescent="0.25">
      <c r="A3460" s="50" t="s">
        <v>132</v>
      </c>
      <c r="B3460" s="27">
        <v>8</v>
      </c>
      <c r="C3460" s="27">
        <v>0</v>
      </c>
      <c r="D3460" s="27">
        <v>3.5</v>
      </c>
      <c r="E3460" s="27">
        <v>5</v>
      </c>
      <c r="F3460" s="27">
        <v>2</v>
      </c>
      <c r="G3460" s="27">
        <v>2</v>
      </c>
      <c r="H3460" s="27">
        <v>5</v>
      </c>
      <c r="I3460" s="27">
        <v>5</v>
      </c>
      <c r="J3460" s="27">
        <v>0</v>
      </c>
      <c r="K3460" s="27">
        <v>8</v>
      </c>
      <c r="L3460" s="112"/>
      <c r="M3460" s="92">
        <f t="shared" si="108"/>
        <v>38.5</v>
      </c>
      <c r="N3460" s="27">
        <v>2</v>
      </c>
      <c r="O3460" s="185">
        <f t="shared" si="109"/>
        <v>0.59230769230769231</v>
      </c>
      <c r="P3460" s="55" t="s">
        <v>445</v>
      </c>
      <c r="Q3460" s="19" t="s">
        <v>7604</v>
      </c>
      <c r="R3460" s="41" t="s">
        <v>579</v>
      </c>
      <c r="S3460" s="19" t="s">
        <v>540</v>
      </c>
      <c r="T3460" s="28" t="s">
        <v>7569</v>
      </c>
      <c r="U3460" s="17">
        <v>6</v>
      </c>
      <c r="V3460" s="20" t="s">
        <v>609</v>
      </c>
      <c r="W3460" s="18" t="s">
        <v>3427</v>
      </c>
      <c r="X3460" s="18" t="s">
        <v>651</v>
      </c>
      <c r="Y3460" s="29" t="s">
        <v>469</v>
      </c>
      <c r="Z3460" s="61"/>
    </row>
    <row r="3461" spans="1:26" s="161" customFormat="1" ht="19.5" customHeight="1" x14ac:dyDescent="0.25">
      <c r="A3461" s="50" t="s">
        <v>129</v>
      </c>
      <c r="B3461" s="27">
        <v>8</v>
      </c>
      <c r="C3461" s="27">
        <v>0</v>
      </c>
      <c r="D3461" s="27">
        <v>2</v>
      </c>
      <c r="E3461" s="27">
        <v>5</v>
      </c>
      <c r="F3461" s="27">
        <v>3</v>
      </c>
      <c r="G3461" s="27">
        <v>4</v>
      </c>
      <c r="H3461" s="27">
        <v>9</v>
      </c>
      <c r="I3461" s="27">
        <v>4</v>
      </c>
      <c r="J3461" s="27">
        <v>2</v>
      </c>
      <c r="K3461" s="27">
        <v>1.5</v>
      </c>
      <c r="L3461" s="112"/>
      <c r="M3461" s="92">
        <f t="shared" si="108"/>
        <v>38.5</v>
      </c>
      <c r="N3461" s="27">
        <v>6</v>
      </c>
      <c r="O3461" s="185">
        <f t="shared" si="109"/>
        <v>0.59230769230769231</v>
      </c>
      <c r="P3461" s="55" t="s">
        <v>445</v>
      </c>
      <c r="Q3461" s="19" t="s">
        <v>7484</v>
      </c>
      <c r="R3461" s="41" t="s">
        <v>2688</v>
      </c>
      <c r="S3461" s="19" t="s">
        <v>565</v>
      </c>
      <c r="T3461" s="28" t="s">
        <v>7521</v>
      </c>
      <c r="U3461" s="17">
        <v>6</v>
      </c>
      <c r="V3461" s="20" t="s">
        <v>682</v>
      </c>
      <c r="W3461" s="18" t="s">
        <v>7483</v>
      </c>
      <c r="X3461" s="18" t="s">
        <v>451</v>
      </c>
      <c r="Y3461" s="29" t="s">
        <v>1374</v>
      </c>
      <c r="Z3461" s="61"/>
    </row>
    <row r="3462" spans="1:26" s="161" customFormat="1" ht="19.5" customHeight="1" x14ac:dyDescent="0.25">
      <c r="A3462" s="50" t="s">
        <v>142</v>
      </c>
      <c r="B3462" s="27">
        <v>8</v>
      </c>
      <c r="C3462" s="27">
        <v>0</v>
      </c>
      <c r="D3462" s="27">
        <v>0</v>
      </c>
      <c r="E3462" s="27">
        <v>5</v>
      </c>
      <c r="F3462" s="27">
        <v>4</v>
      </c>
      <c r="G3462" s="27">
        <v>3</v>
      </c>
      <c r="H3462" s="27">
        <v>7.5</v>
      </c>
      <c r="I3462" s="27">
        <v>5</v>
      </c>
      <c r="J3462" s="27">
        <v>3</v>
      </c>
      <c r="K3462" s="27">
        <v>3</v>
      </c>
      <c r="L3462" s="112"/>
      <c r="M3462" s="92">
        <f t="shared" si="108"/>
        <v>38.5</v>
      </c>
      <c r="N3462" s="27">
        <v>7</v>
      </c>
      <c r="O3462" s="185">
        <f t="shared" si="109"/>
        <v>0.59230769230769231</v>
      </c>
      <c r="P3462" s="55" t="s">
        <v>445</v>
      </c>
      <c r="Q3462" s="19" t="s">
        <v>7990</v>
      </c>
      <c r="R3462" s="41" t="s">
        <v>603</v>
      </c>
      <c r="S3462" s="19" t="s">
        <v>452</v>
      </c>
      <c r="T3462" s="28" t="s">
        <v>7778</v>
      </c>
      <c r="U3462" s="17">
        <v>6</v>
      </c>
      <c r="V3462" s="20" t="s">
        <v>5246</v>
      </c>
      <c r="W3462" s="18" t="s">
        <v>7986</v>
      </c>
      <c r="X3462" s="18" t="s">
        <v>855</v>
      </c>
      <c r="Y3462" s="29" t="s">
        <v>486</v>
      </c>
      <c r="Z3462" s="61"/>
    </row>
    <row r="3463" spans="1:26" s="161" customFormat="1" ht="19.5" customHeight="1" x14ac:dyDescent="0.25">
      <c r="A3463" s="50" t="s">
        <v>186</v>
      </c>
      <c r="B3463" s="27">
        <v>8</v>
      </c>
      <c r="C3463" s="27">
        <v>0</v>
      </c>
      <c r="D3463" s="27">
        <v>2</v>
      </c>
      <c r="E3463" s="27">
        <v>5</v>
      </c>
      <c r="F3463" s="27">
        <v>4</v>
      </c>
      <c r="G3463" s="27">
        <v>2</v>
      </c>
      <c r="H3463" s="27">
        <v>4</v>
      </c>
      <c r="I3463" s="27">
        <v>5</v>
      </c>
      <c r="J3463" s="27">
        <v>4</v>
      </c>
      <c r="K3463" s="27">
        <v>4</v>
      </c>
      <c r="L3463" s="112"/>
      <c r="M3463" s="92">
        <f t="shared" si="108"/>
        <v>38</v>
      </c>
      <c r="N3463" s="27">
        <v>4</v>
      </c>
      <c r="O3463" s="185">
        <f t="shared" si="109"/>
        <v>0.58461538461538465</v>
      </c>
      <c r="P3463" s="55" t="s">
        <v>445</v>
      </c>
      <c r="Q3463" s="19" t="s">
        <v>762</v>
      </c>
      <c r="R3463" s="41" t="s">
        <v>763</v>
      </c>
      <c r="S3463" s="19" t="s">
        <v>479</v>
      </c>
      <c r="T3463" s="28" t="s">
        <v>681</v>
      </c>
      <c r="U3463" s="17">
        <v>6</v>
      </c>
      <c r="V3463" s="20" t="s">
        <v>637</v>
      </c>
      <c r="W3463" s="18" t="s">
        <v>683</v>
      </c>
      <c r="X3463" s="18" t="s">
        <v>684</v>
      </c>
      <c r="Y3463" s="29" t="s">
        <v>463</v>
      </c>
      <c r="Z3463" s="61"/>
    </row>
    <row r="3464" spans="1:26" s="161" customFormat="1" ht="19.5" customHeight="1" x14ac:dyDescent="0.25">
      <c r="A3464" s="50" t="s">
        <v>132</v>
      </c>
      <c r="B3464" s="27">
        <v>6</v>
      </c>
      <c r="C3464" s="27">
        <v>0</v>
      </c>
      <c r="D3464" s="27">
        <v>0</v>
      </c>
      <c r="E3464" s="27">
        <v>5</v>
      </c>
      <c r="F3464" s="27">
        <v>3</v>
      </c>
      <c r="G3464" s="27">
        <v>4</v>
      </c>
      <c r="H3464" s="27">
        <v>6.5</v>
      </c>
      <c r="I3464" s="27">
        <v>5</v>
      </c>
      <c r="J3464" s="27">
        <v>4</v>
      </c>
      <c r="K3464" s="27">
        <v>4.5</v>
      </c>
      <c r="L3464" s="112"/>
      <c r="M3464" s="92">
        <f t="shared" si="108"/>
        <v>38</v>
      </c>
      <c r="N3464" s="27">
        <v>3</v>
      </c>
      <c r="O3464" s="185">
        <f t="shared" si="109"/>
        <v>0.58461538461538465</v>
      </c>
      <c r="P3464" s="55" t="s">
        <v>445</v>
      </c>
      <c r="Q3464" s="19" t="s">
        <v>6641</v>
      </c>
      <c r="R3464" s="41" t="s">
        <v>1894</v>
      </c>
      <c r="S3464" s="19" t="s">
        <v>616</v>
      </c>
      <c r="T3464" s="28" t="s">
        <v>6527</v>
      </c>
      <c r="U3464" s="17">
        <v>6</v>
      </c>
      <c r="V3464" s="20" t="s">
        <v>1190</v>
      </c>
      <c r="W3464" s="18" t="s">
        <v>6635</v>
      </c>
      <c r="X3464" s="18" t="s">
        <v>3403</v>
      </c>
      <c r="Y3464" s="29" t="s">
        <v>1016</v>
      </c>
      <c r="Z3464" s="61"/>
    </row>
    <row r="3465" spans="1:26" s="161" customFormat="1" ht="19.5" customHeight="1" x14ac:dyDescent="0.25">
      <c r="A3465" s="50" t="s">
        <v>128</v>
      </c>
      <c r="B3465" s="27">
        <v>9</v>
      </c>
      <c r="C3465" s="27">
        <v>0</v>
      </c>
      <c r="D3465" s="27">
        <v>3.5</v>
      </c>
      <c r="E3465" s="27">
        <v>5</v>
      </c>
      <c r="F3465" s="27">
        <v>2</v>
      </c>
      <c r="G3465" s="27">
        <v>2</v>
      </c>
      <c r="H3465" s="27">
        <v>5</v>
      </c>
      <c r="I3465" s="27">
        <v>5</v>
      </c>
      <c r="J3465" s="27">
        <v>5</v>
      </c>
      <c r="K3465" s="27">
        <v>1.5</v>
      </c>
      <c r="L3465" s="112"/>
      <c r="M3465" s="92">
        <f t="shared" si="108"/>
        <v>38</v>
      </c>
      <c r="N3465" s="27">
        <v>3</v>
      </c>
      <c r="O3465" s="185">
        <f t="shared" si="109"/>
        <v>0.58461538461538465</v>
      </c>
      <c r="P3465" s="55" t="s">
        <v>445</v>
      </c>
      <c r="Q3465" s="19" t="s">
        <v>7606</v>
      </c>
      <c r="R3465" s="41" t="s">
        <v>1003</v>
      </c>
      <c r="S3465" s="19" t="s">
        <v>1016</v>
      </c>
      <c r="T3465" s="28" t="s">
        <v>7569</v>
      </c>
      <c r="U3465" s="17">
        <v>6</v>
      </c>
      <c r="V3465" s="20" t="s">
        <v>609</v>
      </c>
      <c r="W3465" s="18" t="s">
        <v>3427</v>
      </c>
      <c r="X3465" s="18" t="s">
        <v>651</v>
      </c>
      <c r="Y3465" s="29" t="s">
        <v>469</v>
      </c>
      <c r="Z3465" s="61"/>
    </row>
    <row r="3466" spans="1:26" s="161" customFormat="1" ht="19.5" customHeight="1" x14ac:dyDescent="0.25">
      <c r="A3466" s="50" t="s">
        <v>144</v>
      </c>
      <c r="B3466" s="27">
        <v>8</v>
      </c>
      <c r="C3466" s="27">
        <v>0</v>
      </c>
      <c r="D3466" s="27">
        <v>4</v>
      </c>
      <c r="E3466" s="27">
        <v>3</v>
      </c>
      <c r="F3466" s="27">
        <v>1</v>
      </c>
      <c r="G3466" s="27">
        <v>0</v>
      </c>
      <c r="H3466" s="27">
        <v>9.5</v>
      </c>
      <c r="I3466" s="27">
        <v>5</v>
      </c>
      <c r="J3466" s="27">
        <v>6</v>
      </c>
      <c r="K3466" s="27">
        <v>1.5</v>
      </c>
      <c r="L3466" s="112"/>
      <c r="M3466" s="92">
        <f t="shared" si="108"/>
        <v>38</v>
      </c>
      <c r="N3466" s="27">
        <v>7</v>
      </c>
      <c r="O3466" s="185">
        <f t="shared" si="109"/>
        <v>0.58461538461538465</v>
      </c>
      <c r="P3466" s="55" t="s">
        <v>445</v>
      </c>
      <c r="Q3466" s="19" t="s">
        <v>7496</v>
      </c>
      <c r="R3466" s="41" t="s">
        <v>843</v>
      </c>
      <c r="S3466" s="19" t="s">
        <v>542</v>
      </c>
      <c r="T3466" s="28" t="s">
        <v>7521</v>
      </c>
      <c r="U3466" s="17">
        <v>6</v>
      </c>
      <c r="V3466" s="20" t="s">
        <v>609</v>
      </c>
      <c r="W3466" s="18" t="s">
        <v>1339</v>
      </c>
      <c r="X3466" s="18" t="s">
        <v>1224</v>
      </c>
      <c r="Y3466" s="29" t="s">
        <v>7475</v>
      </c>
      <c r="Z3466" s="61"/>
    </row>
    <row r="3467" spans="1:26" s="161" customFormat="1" ht="19.5" customHeight="1" x14ac:dyDescent="0.25">
      <c r="A3467" s="50" t="s">
        <v>137</v>
      </c>
      <c r="B3467" s="27">
        <v>9</v>
      </c>
      <c r="C3467" s="27">
        <v>0</v>
      </c>
      <c r="D3467" s="27">
        <v>0</v>
      </c>
      <c r="E3467" s="27">
        <v>4</v>
      </c>
      <c r="F3467" s="27">
        <v>2</v>
      </c>
      <c r="G3467" s="27">
        <v>3</v>
      </c>
      <c r="H3467" s="27">
        <v>8</v>
      </c>
      <c r="I3467" s="27">
        <v>5</v>
      </c>
      <c r="J3467" s="27">
        <v>4</v>
      </c>
      <c r="K3467" s="27">
        <v>3</v>
      </c>
      <c r="L3467" s="112"/>
      <c r="M3467" s="92">
        <f t="shared" si="108"/>
        <v>38</v>
      </c>
      <c r="N3467" s="27">
        <v>3</v>
      </c>
      <c r="O3467" s="185">
        <f t="shared" si="109"/>
        <v>0.58461538461538465</v>
      </c>
      <c r="P3467" s="55" t="s">
        <v>445</v>
      </c>
      <c r="Q3467" s="19" t="s">
        <v>3529</v>
      </c>
      <c r="R3467" s="41" t="s">
        <v>481</v>
      </c>
      <c r="S3467" s="19" t="s">
        <v>532</v>
      </c>
      <c r="T3467" s="28" t="s">
        <v>6527</v>
      </c>
      <c r="U3467" s="17">
        <v>6</v>
      </c>
      <c r="V3467" s="20" t="s">
        <v>682</v>
      </c>
      <c r="W3467" s="18" t="s">
        <v>6635</v>
      </c>
      <c r="X3467" s="18" t="s">
        <v>3403</v>
      </c>
      <c r="Y3467" s="29" t="s">
        <v>1016</v>
      </c>
      <c r="Z3467" s="61"/>
    </row>
    <row r="3468" spans="1:26" s="161" customFormat="1" ht="19.5" customHeight="1" x14ac:dyDescent="0.25">
      <c r="A3468" s="50" t="s">
        <v>198</v>
      </c>
      <c r="B3468" s="27">
        <v>5</v>
      </c>
      <c r="C3468" s="27">
        <v>0</v>
      </c>
      <c r="D3468" s="27">
        <v>1</v>
      </c>
      <c r="E3468" s="27">
        <v>4</v>
      </c>
      <c r="F3468" s="27">
        <v>4</v>
      </c>
      <c r="G3468" s="27">
        <v>1</v>
      </c>
      <c r="H3468" s="27">
        <v>9</v>
      </c>
      <c r="I3468" s="27">
        <v>5</v>
      </c>
      <c r="J3468" s="27">
        <v>2</v>
      </c>
      <c r="K3468" s="27">
        <v>7</v>
      </c>
      <c r="L3468" s="112"/>
      <c r="M3468" s="92">
        <f t="shared" si="108"/>
        <v>38</v>
      </c>
      <c r="N3468" s="27">
        <v>4</v>
      </c>
      <c r="O3468" s="185">
        <f t="shared" si="109"/>
        <v>0.58461538461538465</v>
      </c>
      <c r="P3468" s="55" t="s">
        <v>445</v>
      </c>
      <c r="Q3468" s="19" t="s">
        <v>779</v>
      </c>
      <c r="R3468" s="41" t="s">
        <v>763</v>
      </c>
      <c r="S3468" s="19" t="s">
        <v>474</v>
      </c>
      <c r="T3468" s="28" t="s">
        <v>681</v>
      </c>
      <c r="U3468" s="17">
        <v>6</v>
      </c>
      <c r="V3468" s="20" t="s">
        <v>645</v>
      </c>
      <c r="W3468" s="18" t="s">
        <v>694</v>
      </c>
      <c r="X3468" s="18" t="s">
        <v>451</v>
      </c>
      <c r="Y3468" s="29" t="s">
        <v>486</v>
      </c>
      <c r="Z3468" s="61"/>
    </row>
    <row r="3469" spans="1:26" s="161" customFormat="1" ht="19.5" customHeight="1" x14ac:dyDescent="0.25">
      <c r="A3469" s="50" t="s">
        <v>145</v>
      </c>
      <c r="B3469" s="27">
        <v>10</v>
      </c>
      <c r="C3469" s="27">
        <v>0</v>
      </c>
      <c r="D3469" s="27">
        <v>0</v>
      </c>
      <c r="E3469" s="27">
        <v>4</v>
      </c>
      <c r="F3469" s="27">
        <v>2</v>
      </c>
      <c r="G3469" s="27">
        <v>2</v>
      </c>
      <c r="H3469" s="27">
        <v>10</v>
      </c>
      <c r="I3469" s="27">
        <v>3</v>
      </c>
      <c r="J3469" s="27">
        <v>4</v>
      </c>
      <c r="K3469" s="27">
        <v>3</v>
      </c>
      <c r="L3469" s="112"/>
      <c r="M3469" s="92">
        <f t="shared" si="108"/>
        <v>38</v>
      </c>
      <c r="N3469" s="27">
        <v>5</v>
      </c>
      <c r="O3469" s="185">
        <f t="shared" si="109"/>
        <v>0.58461538461538465</v>
      </c>
      <c r="P3469" s="55" t="s">
        <v>445</v>
      </c>
      <c r="Q3469" s="19" t="s">
        <v>2677</v>
      </c>
      <c r="R3469" s="41" t="s">
        <v>771</v>
      </c>
      <c r="S3469" s="19" t="s">
        <v>466</v>
      </c>
      <c r="T3469" s="28" t="s">
        <v>2589</v>
      </c>
      <c r="U3469" s="17">
        <v>6</v>
      </c>
      <c r="V3469" s="20" t="s">
        <v>519</v>
      </c>
      <c r="W3469" s="18" t="s">
        <v>2674</v>
      </c>
      <c r="X3469" s="18" t="s">
        <v>1377</v>
      </c>
      <c r="Y3469" s="29" t="s">
        <v>1374</v>
      </c>
      <c r="Z3469" s="61"/>
    </row>
    <row r="3470" spans="1:26" s="161" customFormat="1" ht="19.5" customHeight="1" x14ac:dyDescent="0.25">
      <c r="A3470" s="50" t="s">
        <v>136</v>
      </c>
      <c r="B3470" s="27">
        <v>4</v>
      </c>
      <c r="C3470" s="27">
        <v>0</v>
      </c>
      <c r="D3470" s="27">
        <v>3.5</v>
      </c>
      <c r="E3470" s="27">
        <v>5</v>
      </c>
      <c r="F3470" s="27">
        <v>3</v>
      </c>
      <c r="G3470" s="27">
        <v>2</v>
      </c>
      <c r="H3470" s="27">
        <v>9</v>
      </c>
      <c r="I3470" s="27">
        <v>5</v>
      </c>
      <c r="J3470" s="27">
        <v>2</v>
      </c>
      <c r="K3470" s="27">
        <v>4.5</v>
      </c>
      <c r="L3470" s="112"/>
      <c r="M3470" s="92">
        <f t="shared" si="108"/>
        <v>38</v>
      </c>
      <c r="N3470" s="27">
        <v>3</v>
      </c>
      <c r="O3470" s="185">
        <f t="shared" si="109"/>
        <v>0.58461538461538465</v>
      </c>
      <c r="P3470" s="55" t="s">
        <v>445</v>
      </c>
      <c r="Q3470" s="19" t="s">
        <v>6642</v>
      </c>
      <c r="R3470" s="41" t="s">
        <v>459</v>
      </c>
      <c r="S3470" s="19" t="s">
        <v>5004</v>
      </c>
      <c r="T3470" s="28" t="s">
        <v>6527</v>
      </c>
      <c r="U3470" s="17">
        <v>6</v>
      </c>
      <c r="V3470" s="20" t="s">
        <v>6544</v>
      </c>
      <c r="W3470" s="18" t="s">
        <v>6639</v>
      </c>
      <c r="X3470" s="18" t="s">
        <v>6640</v>
      </c>
      <c r="Y3470" s="29" t="s">
        <v>513</v>
      </c>
      <c r="Z3470" s="61"/>
    </row>
    <row r="3471" spans="1:26" s="161" customFormat="1" ht="19.5" customHeight="1" x14ac:dyDescent="0.25">
      <c r="A3471" s="50" t="s">
        <v>130</v>
      </c>
      <c r="B3471" s="27">
        <v>8</v>
      </c>
      <c r="C3471" s="27">
        <v>1</v>
      </c>
      <c r="D3471" s="27">
        <v>3.5</v>
      </c>
      <c r="E3471" s="27">
        <v>5</v>
      </c>
      <c r="F3471" s="27">
        <v>4</v>
      </c>
      <c r="G3471" s="27">
        <v>2</v>
      </c>
      <c r="H3471" s="27">
        <v>8.5</v>
      </c>
      <c r="I3471" s="27">
        <v>4</v>
      </c>
      <c r="J3471" s="27">
        <v>2</v>
      </c>
      <c r="K3471" s="27">
        <v>0</v>
      </c>
      <c r="L3471" s="112"/>
      <c r="M3471" s="92">
        <f t="shared" si="108"/>
        <v>38</v>
      </c>
      <c r="N3471" s="27">
        <v>1</v>
      </c>
      <c r="O3471" s="185">
        <f t="shared" si="109"/>
        <v>0.58461538461538465</v>
      </c>
      <c r="P3471" s="55" t="s">
        <v>444</v>
      </c>
      <c r="Q3471" s="19" t="s">
        <v>4580</v>
      </c>
      <c r="R3471" s="41" t="s">
        <v>843</v>
      </c>
      <c r="S3471" s="19" t="s">
        <v>628</v>
      </c>
      <c r="T3471" s="28" t="s">
        <v>3660</v>
      </c>
      <c r="U3471" s="17">
        <v>6</v>
      </c>
      <c r="V3471" s="20" t="s">
        <v>682</v>
      </c>
      <c r="W3471" s="18" t="s">
        <v>4544</v>
      </c>
      <c r="X3471" s="18" t="s">
        <v>771</v>
      </c>
      <c r="Y3471" s="29" t="s">
        <v>486</v>
      </c>
      <c r="Z3471" s="61"/>
    </row>
    <row r="3472" spans="1:26" s="161" customFormat="1" ht="19.5" customHeight="1" x14ac:dyDescent="0.25">
      <c r="A3472" s="50" t="s">
        <v>129</v>
      </c>
      <c r="B3472" s="27">
        <v>7</v>
      </c>
      <c r="C3472" s="27">
        <v>0</v>
      </c>
      <c r="D3472" s="27">
        <v>3.5</v>
      </c>
      <c r="E3472" s="27">
        <v>0</v>
      </c>
      <c r="F3472" s="27">
        <v>3</v>
      </c>
      <c r="G3472" s="27">
        <v>3</v>
      </c>
      <c r="H3472" s="27">
        <v>9</v>
      </c>
      <c r="I3472" s="27">
        <v>5</v>
      </c>
      <c r="J3472" s="27">
        <v>5</v>
      </c>
      <c r="K3472" s="27">
        <v>2.5</v>
      </c>
      <c r="L3472" s="112"/>
      <c r="M3472" s="92">
        <f t="shared" si="108"/>
        <v>38</v>
      </c>
      <c r="N3472" s="27">
        <v>2</v>
      </c>
      <c r="O3472" s="185">
        <f t="shared" si="109"/>
        <v>0.58461538461538465</v>
      </c>
      <c r="P3472" s="55" t="s">
        <v>445</v>
      </c>
      <c r="Q3472" s="19" t="s">
        <v>2855</v>
      </c>
      <c r="R3472" s="41" t="s">
        <v>732</v>
      </c>
      <c r="S3472" s="19" t="s">
        <v>507</v>
      </c>
      <c r="T3472" s="28" t="s">
        <v>8157</v>
      </c>
      <c r="U3472" s="17">
        <v>6</v>
      </c>
      <c r="V3472" s="20" t="s">
        <v>682</v>
      </c>
      <c r="W3472" s="18" t="s">
        <v>8144</v>
      </c>
      <c r="X3472" s="18" t="s">
        <v>2679</v>
      </c>
      <c r="Y3472" s="29" t="s">
        <v>605</v>
      </c>
      <c r="Z3472" s="61"/>
    </row>
    <row r="3473" spans="1:267" s="161" customFormat="1" ht="19.5" customHeight="1" x14ac:dyDescent="0.25">
      <c r="A3473" s="50" t="s">
        <v>128</v>
      </c>
      <c r="B3473" s="27">
        <v>6</v>
      </c>
      <c r="C3473" s="27">
        <v>0</v>
      </c>
      <c r="D3473" s="27">
        <v>4</v>
      </c>
      <c r="E3473" s="27">
        <v>4</v>
      </c>
      <c r="F3473" s="27">
        <v>2</v>
      </c>
      <c r="G3473" s="27">
        <v>0</v>
      </c>
      <c r="H3473" s="27">
        <v>4.5</v>
      </c>
      <c r="I3473" s="27">
        <v>4</v>
      </c>
      <c r="J3473" s="27">
        <v>9</v>
      </c>
      <c r="K3473" s="27">
        <v>4.5</v>
      </c>
      <c r="L3473" s="112"/>
      <c r="M3473" s="92">
        <f t="shared" si="108"/>
        <v>38</v>
      </c>
      <c r="N3473" s="27">
        <v>5</v>
      </c>
      <c r="O3473" s="185">
        <f t="shared" si="109"/>
        <v>0.58461538461538465</v>
      </c>
      <c r="P3473" s="55" t="s">
        <v>445</v>
      </c>
      <c r="Q3473" s="125" t="s">
        <v>7371</v>
      </c>
      <c r="R3473" s="126" t="s">
        <v>843</v>
      </c>
      <c r="S3473" s="125" t="s">
        <v>556</v>
      </c>
      <c r="T3473" s="28" t="s">
        <v>7345</v>
      </c>
      <c r="U3473" s="20">
        <v>6</v>
      </c>
      <c r="V3473" s="20">
        <v>2</v>
      </c>
      <c r="W3473" s="40" t="s">
        <v>6250</v>
      </c>
      <c r="X3473" s="40" t="s">
        <v>1183</v>
      </c>
      <c r="Y3473" s="194" t="s">
        <v>546</v>
      </c>
      <c r="Z3473" s="61"/>
    </row>
    <row r="3474" spans="1:267" s="161" customFormat="1" ht="19.5" customHeight="1" x14ac:dyDescent="0.25">
      <c r="A3474" s="50" t="s">
        <v>128</v>
      </c>
      <c r="B3474" s="27">
        <v>7</v>
      </c>
      <c r="C3474" s="27">
        <v>1</v>
      </c>
      <c r="D3474" s="27">
        <v>1</v>
      </c>
      <c r="E3474" s="27">
        <v>2</v>
      </c>
      <c r="F3474" s="27">
        <v>3</v>
      </c>
      <c r="G3474" s="27">
        <v>3</v>
      </c>
      <c r="H3474" s="27">
        <v>9</v>
      </c>
      <c r="I3474" s="27">
        <v>5</v>
      </c>
      <c r="J3474" s="27">
        <v>0</v>
      </c>
      <c r="K3474" s="27">
        <v>7</v>
      </c>
      <c r="L3474" s="112"/>
      <c r="M3474" s="92">
        <f t="shared" si="108"/>
        <v>38</v>
      </c>
      <c r="N3474" s="27">
        <v>1</v>
      </c>
      <c r="O3474" s="185">
        <f t="shared" si="109"/>
        <v>0.58461538461538465</v>
      </c>
      <c r="P3474" s="55" t="s">
        <v>444</v>
      </c>
      <c r="Q3474" s="19" t="s">
        <v>6481</v>
      </c>
      <c r="R3474" s="41" t="s">
        <v>1297</v>
      </c>
      <c r="S3474" s="19" t="s">
        <v>513</v>
      </c>
      <c r="T3474" s="28" t="s">
        <v>3670</v>
      </c>
      <c r="U3474" s="17">
        <v>6</v>
      </c>
      <c r="V3474" s="20" t="s">
        <v>519</v>
      </c>
      <c r="W3474" s="18" t="s">
        <v>6781</v>
      </c>
      <c r="X3474" s="18" t="s">
        <v>518</v>
      </c>
      <c r="Y3474" s="29" t="s">
        <v>6782</v>
      </c>
      <c r="Z3474" s="61"/>
    </row>
    <row r="3475" spans="1:267" s="161" customFormat="1" ht="19.5" customHeight="1" x14ac:dyDescent="0.25">
      <c r="A3475" s="50" t="s">
        <v>130</v>
      </c>
      <c r="B3475" s="27">
        <v>8</v>
      </c>
      <c r="C3475" s="27">
        <v>0</v>
      </c>
      <c r="D3475" s="27">
        <v>0.5</v>
      </c>
      <c r="E3475" s="27">
        <v>5</v>
      </c>
      <c r="F3475" s="27">
        <v>1</v>
      </c>
      <c r="G3475" s="27">
        <v>4</v>
      </c>
      <c r="H3475" s="27">
        <v>8.5</v>
      </c>
      <c r="I3475" s="27">
        <v>5</v>
      </c>
      <c r="J3475" s="27">
        <v>3</v>
      </c>
      <c r="K3475" s="27">
        <v>3</v>
      </c>
      <c r="L3475" s="112"/>
      <c r="M3475" s="92">
        <f t="shared" si="108"/>
        <v>38</v>
      </c>
      <c r="N3475" s="27">
        <v>3</v>
      </c>
      <c r="O3475" s="185">
        <f t="shared" si="109"/>
        <v>0.58461538461538465</v>
      </c>
      <c r="P3475" s="55" t="s">
        <v>445</v>
      </c>
      <c r="Q3475" s="19" t="s">
        <v>1442</v>
      </c>
      <c r="R3475" s="41" t="s">
        <v>607</v>
      </c>
      <c r="S3475" s="19" t="s">
        <v>474</v>
      </c>
      <c r="T3475" s="28" t="s">
        <v>1392</v>
      </c>
      <c r="U3475" s="17">
        <v>6</v>
      </c>
      <c r="V3475" s="20" t="s">
        <v>1439</v>
      </c>
      <c r="W3475" s="18" t="s">
        <v>1440</v>
      </c>
      <c r="X3475" s="18" t="s">
        <v>771</v>
      </c>
      <c r="Y3475" s="29" t="s">
        <v>1441</v>
      </c>
      <c r="Z3475" s="61"/>
    </row>
    <row r="3476" spans="1:267" s="161" customFormat="1" ht="19.5" customHeight="1" x14ac:dyDescent="0.25">
      <c r="A3476" s="50" t="s">
        <v>131</v>
      </c>
      <c r="B3476" s="27">
        <v>4</v>
      </c>
      <c r="C3476" s="27">
        <v>1</v>
      </c>
      <c r="D3476" s="27">
        <v>1</v>
      </c>
      <c r="E3476" s="27">
        <v>3</v>
      </c>
      <c r="F3476" s="27">
        <v>2</v>
      </c>
      <c r="G3476" s="27">
        <v>2</v>
      </c>
      <c r="H3476" s="27">
        <v>8</v>
      </c>
      <c r="I3476" s="27">
        <v>4</v>
      </c>
      <c r="J3476" s="27">
        <v>10</v>
      </c>
      <c r="K3476" s="27">
        <v>3</v>
      </c>
      <c r="L3476" s="112"/>
      <c r="M3476" s="92">
        <f t="shared" si="108"/>
        <v>38</v>
      </c>
      <c r="N3476" s="27">
        <v>1</v>
      </c>
      <c r="O3476" s="185">
        <f t="shared" si="109"/>
        <v>0.58461538461538465</v>
      </c>
      <c r="P3476" s="55" t="s">
        <v>444</v>
      </c>
      <c r="Q3476" s="19" t="s">
        <v>602</v>
      </c>
      <c r="R3476" s="41" t="s">
        <v>483</v>
      </c>
      <c r="S3476" s="19" t="s">
        <v>474</v>
      </c>
      <c r="T3476" s="28" t="s">
        <v>3670</v>
      </c>
      <c r="U3476" s="17">
        <v>6</v>
      </c>
      <c r="V3476" s="20" t="s">
        <v>519</v>
      </c>
      <c r="W3476" s="18" t="s">
        <v>6781</v>
      </c>
      <c r="X3476" s="18" t="s">
        <v>518</v>
      </c>
      <c r="Y3476" s="29" t="s">
        <v>6782</v>
      </c>
      <c r="Z3476" s="61"/>
    </row>
    <row r="3477" spans="1:267" s="161" customFormat="1" ht="19.5" customHeight="1" x14ac:dyDescent="0.25">
      <c r="A3477" s="50" t="s">
        <v>176</v>
      </c>
      <c r="B3477" s="27">
        <v>8</v>
      </c>
      <c r="C3477" s="27">
        <v>0</v>
      </c>
      <c r="D3477" s="27">
        <v>4</v>
      </c>
      <c r="E3477" s="27">
        <v>5</v>
      </c>
      <c r="F3477" s="27">
        <v>3</v>
      </c>
      <c r="G3477" s="27">
        <v>2</v>
      </c>
      <c r="H3477" s="27">
        <v>7</v>
      </c>
      <c r="I3477" s="27">
        <v>5</v>
      </c>
      <c r="J3477" s="27">
        <v>2</v>
      </c>
      <c r="K3477" s="27">
        <v>2</v>
      </c>
      <c r="L3477" s="112"/>
      <c r="M3477" s="92">
        <f t="shared" si="108"/>
        <v>38</v>
      </c>
      <c r="N3477" s="27">
        <v>9</v>
      </c>
      <c r="O3477" s="185">
        <f t="shared" si="109"/>
        <v>0.58461538461538465</v>
      </c>
      <c r="P3477" s="55" t="s">
        <v>445</v>
      </c>
      <c r="Q3477" s="93" t="s">
        <v>8270</v>
      </c>
      <c r="R3477" s="94" t="s">
        <v>488</v>
      </c>
      <c r="S3477" s="93" t="s">
        <v>494</v>
      </c>
      <c r="T3477" s="28" t="s">
        <v>8181</v>
      </c>
      <c r="U3477" s="17">
        <v>6</v>
      </c>
      <c r="V3477" s="20" t="s">
        <v>593</v>
      </c>
      <c r="W3477" s="18" t="s">
        <v>1253</v>
      </c>
      <c r="X3477" s="18" t="s">
        <v>1956</v>
      </c>
      <c r="Y3477" s="29" t="s">
        <v>474</v>
      </c>
      <c r="Z3477" s="61"/>
    </row>
    <row r="3478" spans="1:267" s="161" customFormat="1" ht="19.5" customHeight="1" x14ac:dyDescent="0.25">
      <c r="A3478" s="50" t="s">
        <v>142</v>
      </c>
      <c r="B3478" s="27">
        <v>3</v>
      </c>
      <c r="C3478" s="27">
        <v>0</v>
      </c>
      <c r="D3478" s="27">
        <v>3.5</v>
      </c>
      <c r="E3478" s="27">
        <v>5</v>
      </c>
      <c r="F3478" s="27">
        <v>2</v>
      </c>
      <c r="G3478" s="27">
        <v>2</v>
      </c>
      <c r="H3478" s="27">
        <v>8.5</v>
      </c>
      <c r="I3478" s="27">
        <v>5</v>
      </c>
      <c r="J3478" s="27">
        <v>6</v>
      </c>
      <c r="K3478" s="27">
        <v>3</v>
      </c>
      <c r="L3478" s="112"/>
      <c r="M3478" s="92">
        <f t="shared" si="108"/>
        <v>38</v>
      </c>
      <c r="N3478" s="27">
        <v>3</v>
      </c>
      <c r="O3478" s="185">
        <f t="shared" si="109"/>
        <v>0.58461538461538465</v>
      </c>
      <c r="P3478" s="55" t="s">
        <v>445</v>
      </c>
      <c r="Q3478" s="19" t="s">
        <v>1443</v>
      </c>
      <c r="R3478" s="41" t="s">
        <v>448</v>
      </c>
      <c r="S3478" s="19" t="s">
        <v>474</v>
      </c>
      <c r="T3478" s="28" t="s">
        <v>1392</v>
      </c>
      <c r="U3478" s="17">
        <v>6</v>
      </c>
      <c r="V3478" s="20" t="s">
        <v>1401</v>
      </c>
      <c r="W3478" s="18" t="s">
        <v>1428</v>
      </c>
      <c r="X3478" s="18" t="s">
        <v>451</v>
      </c>
      <c r="Y3478" s="29" t="s">
        <v>1374</v>
      </c>
      <c r="Z3478" s="61"/>
    </row>
    <row r="3479" spans="1:267" s="161" customFormat="1" ht="19.5" customHeight="1" x14ac:dyDescent="0.25">
      <c r="A3479" s="50" t="s">
        <v>134</v>
      </c>
      <c r="B3479" s="27">
        <v>7</v>
      </c>
      <c r="C3479" s="27">
        <v>0</v>
      </c>
      <c r="D3479" s="27">
        <v>2</v>
      </c>
      <c r="E3479" s="27">
        <v>5</v>
      </c>
      <c r="F3479" s="27">
        <v>2</v>
      </c>
      <c r="G3479" s="27">
        <v>0</v>
      </c>
      <c r="H3479" s="27">
        <v>10</v>
      </c>
      <c r="I3479" s="27">
        <v>5</v>
      </c>
      <c r="J3479" s="27">
        <v>5</v>
      </c>
      <c r="K3479" s="27">
        <v>2</v>
      </c>
      <c r="L3479" s="112"/>
      <c r="M3479" s="92">
        <f t="shared" si="108"/>
        <v>38</v>
      </c>
      <c r="N3479" s="27">
        <v>4</v>
      </c>
      <c r="O3479" s="185">
        <f t="shared" si="109"/>
        <v>0.58461538461538465</v>
      </c>
      <c r="P3479" s="55" t="s">
        <v>445</v>
      </c>
      <c r="Q3479" s="19" t="s">
        <v>3205</v>
      </c>
      <c r="R3479" s="41" t="s">
        <v>2272</v>
      </c>
      <c r="S3479" s="19" t="s">
        <v>710</v>
      </c>
      <c r="T3479" s="28" t="s">
        <v>3122</v>
      </c>
      <c r="U3479" s="17">
        <v>6</v>
      </c>
      <c r="V3479" s="20" t="s">
        <v>609</v>
      </c>
      <c r="W3479" s="18" t="s">
        <v>3206</v>
      </c>
      <c r="X3479" s="18" t="s">
        <v>916</v>
      </c>
      <c r="Y3479" s="29" t="s">
        <v>710</v>
      </c>
      <c r="Z3479" s="61"/>
    </row>
    <row r="3480" spans="1:267" s="161" customFormat="1" ht="19.5" customHeight="1" x14ac:dyDescent="0.25">
      <c r="A3480" s="50" t="s">
        <v>138</v>
      </c>
      <c r="B3480" s="27">
        <v>6</v>
      </c>
      <c r="C3480" s="27">
        <v>0</v>
      </c>
      <c r="D3480" s="27">
        <v>0</v>
      </c>
      <c r="E3480" s="27">
        <v>4</v>
      </c>
      <c r="F3480" s="27">
        <v>0</v>
      </c>
      <c r="G3480" s="27">
        <v>3</v>
      </c>
      <c r="H3480" s="27">
        <v>8.5</v>
      </c>
      <c r="I3480" s="27">
        <v>4</v>
      </c>
      <c r="J3480" s="27">
        <v>6</v>
      </c>
      <c r="K3480" s="27">
        <v>6</v>
      </c>
      <c r="L3480" s="112"/>
      <c r="M3480" s="92">
        <f t="shared" si="108"/>
        <v>37.5</v>
      </c>
      <c r="N3480" s="27">
        <v>2</v>
      </c>
      <c r="O3480" s="185">
        <f t="shared" si="109"/>
        <v>0.57692307692307687</v>
      </c>
      <c r="P3480" s="55" t="s">
        <v>445</v>
      </c>
      <c r="Q3480" s="19" t="s">
        <v>709</v>
      </c>
      <c r="R3480" s="41" t="s">
        <v>967</v>
      </c>
      <c r="S3480" s="19" t="s">
        <v>986</v>
      </c>
      <c r="T3480" s="28" t="s">
        <v>6284</v>
      </c>
      <c r="U3480" s="17">
        <v>6</v>
      </c>
      <c r="V3480" s="20" t="s">
        <v>682</v>
      </c>
      <c r="W3480" s="18" t="s">
        <v>6324</v>
      </c>
      <c r="X3480" s="18" t="s">
        <v>916</v>
      </c>
      <c r="Y3480" s="29" t="s">
        <v>486</v>
      </c>
      <c r="Z3480" s="61"/>
    </row>
    <row r="3481" spans="1:267" s="161" customFormat="1" ht="19.5" customHeight="1" x14ac:dyDescent="0.25">
      <c r="A3481" s="50" t="s">
        <v>128</v>
      </c>
      <c r="B3481" s="27">
        <v>10</v>
      </c>
      <c r="C3481" s="27">
        <v>0</v>
      </c>
      <c r="D3481" s="27">
        <v>2</v>
      </c>
      <c r="E3481" s="27">
        <v>5</v>
      </c>
      <c r="F3481" s="27">
        <v>4</v>
      </c>
      <c r="G3481" s="27">
        <v>6</v>
      </c>
      <c r="H3481" s="27">
        <v>6.5</v>
      </c>
      <c r="I3481" s="27">
        <v>0</v>
      </c>
      <c r="J3481" s="27">
        <v>4</v>
      </c>
      <c r="K3481" s="27">
        <v>0</v>
      </c>
      <c r="L3481" s="112"/>
      <c r="M3481" s="92">
        <f t="shared" si="108"/>
        <v>37.5</v>
      </c>
      <c r="N3481" s="27">
        <v>2</v>
      </c>
      <c r="O3481" s="185">
        <f t="shared" si="109"/>
        <v>0.57692307692307687</v>
      </c>
      <c r="P3481" s="55" t="s">
        <v>445</v>
      </c>
      <c r="Q3481" s="19" t="s">
        <v>4799</v>
      </c>
      <c r="R3481" s="41" t="s">
        <v>488</v>
      </c>
      <c r="S3481" s="19" t="s">
        <v>469</v>
      </c>
      <c r="T3481" s="28" t="s">
        <v>3661</v>
      </c>
      <c r="U3481" s="17">
        <v>6</v>
      </c>
      <c r="V3481" s="20" t="s">
        <v>682</v>
      </c>
      <c r="W3481" s="18" t="s">
        <v>4800</v>
      </c>
      <c r="X3481" s="18" t="s">
        <v>1731</v>
      </c>
      <c r="Y3481" s="29" t="s">
        <v>2342</v>
      </c>
      <c r="Z3481" s="61"/>
    </row>
    <row r="3482" spans="1:267" s="161" customFormat="1" ht="19.5" customHeight="1" x14ac:dyDescent="0.25">
      <c r="A3482" s="50" t="s">
        <v>133</v>
      </c>
      <c r="B3482" s="27">
        <v>7</v>
      </c>
      <c r="C3482" s="27">
        <v>0</v>
      </c>
      <c r="D3482" s="27">
        <v>4</v>
      </c>
      <c r="E3482" s="27">
        <v>4</v>
      </c>
      <c r="F3482" s="27">
        <v>2</v>
      </c>
      <c r="G3482" s="27">
        <v>3</v>
      </c>
      <c r="H3482" s="27">
        <v>8</v>
      </c>
      <c r="I3482" s="27">
        <v>5</v>
      </c>
      <c r="J3482" s="27">
        <v>0</v>
      </c>
      <c r="K3482" s="27">
        <v>4.5</v>
      </c>
      <c r="L3482" s="112"/>
      <c r="M3482" s="92">
        <f t="shared" si="108"/>
        <v>37.5</v>
      </c>
      <c r="N3482" s="27">
        <v>4</v>
      </c>
      <c r="O3482" s="185">
        <f t="shared" si="109"/>
        <v>0.57692307692307687</v>
      </c>
      <c r="P3482" s="55" t="s">
        <v>446</v>
      </c>
      <c r="Q3482" s="19" t="s">
        <v>6643</v>
      </c>
      <c r="R3482" s="41" t="s">
        <v>478</v>
      </c>
      <c r="S3482" s="19" t="s">
        <v>513</v>
      </c>
      <c r="T3482" s="28" t="s">
        <v>6527</v>
      </c>
      <c r="U3482" s="17">
        <v>6</v>
      </c>
      <c r="V3482" s="20" t="s">
        <v>519</v>
      </c>
      <c r="W3482" s="18" t="s">
        <v>6639</v>
      </c>
      <c r="X3482" s="18" t="s">
        <v>6640</v>
      </c>
      <c r="Y3482" s="29" t="s">
        <v>513</v>
      </c>
      <c r="Z3482" s="61"/>
    </row>
    <row r="3483" spans="1:267" s="161" customFormat="1" ht="19.5" customHeight="1" x14ac:dyDescent="0.25">
      <c r="A3483" s="67" t="s">
        <v>134</v>
      </c>
      <c r="B3483" s="31">
        <v>7</v>
      </c>
      <c r="C3483" s="31">
        <v>0</v>
      </c>
      <c r="D3483" s="31">
        <v>0</v>
      </c>
      <c r="E3483" s="31">
        <v>5</v>
      </c>
      <c r="F3483" s="31">
        <v>3</v>
      </c>
      <c r="G3483" s="31">
        <v>3</v>
      </c>
      <c r="H3483" s="31">
        <v>9.5</v>
      </c>
      <c r="I3483" s="31">
        <v>4</v>
      </c>
      <c r="J3483" s="31">
        <v>6</v>
      </c>
      <c r="K3483" s="31">
        <v>0</v>
      </c>
      <c r="L3483" s="124"/>
      <c r="M3483" s="92">
        <f t="shared" si="108"/>
        <v>37.5</v>
      </c>
      <c r="N3483" s="31">
        <v>5</v>
      </c>
      <c r="O3483" s="185">
        <f t="shared" si="109"/>
        <v>0.57692307692307687</v>
      </c>
      <c r="P3483" s="65" t="s">
        <v>445</v>
      </c>
      <c r="Q3483" s="19" t="s">
        <v>5268</v>
      </c>
      <c r="R3483" s="41" t="s">
        <v>916</v>
      </c>
      <c r="S3483" s="19" t="s">
        <v>504</v>
      </c>
      <c r="T3483" s="40" t="s">
        <v>3663</v>
      </c>
      <c r="U3483" s="32">
        <v>6</v>
      </c>
      <c r="V3483" s="20" t="s">
        <v>519</v>
      </c>
      <c r="W3483" s="33" t="s">
        <v>778</v>
      </c>
      <c r="X3483" s="33" t="s">
        <v>763</v>
      </c>
      <c r="Y3483" s="34" t="s">
        <v>504</v>
      </c>
      <c r="Z3483" s="186"/>
      <c r="AA3483" s="187"/>
      <c r="AB3483" s="187"/>
      <c r="AC3483" s="187"/>
      <c r="AD3483" s="187"/>
      <c r="AE3483" s="187"/>
      <c r="AF3483" s="187"/>
      <c r="AG3483" s="187"/>
      <c r="AH3483" s="187"/>
      <c r="AI3483" s="187"/>
      <c r="AJ3483" s="187"/>
      <c r="AK3483" s="187"/>
      <c r="AL3483" s="187"/>
      <c r="AM3483" s="187"/>
      <c r="AN3483" s="187"/>
      <c r="AO3483" s="187"/>
      <c r="AP3483" s="187"/>
      <c r="AQ3483" s="187"/>
      <c r="AR3483" s="187"/>
      <c r="AS3483" s="187"/>
      <c r="AT3483" s="187"/>
      <c r="AU3483" s="187"/>
      <c r="AV3483" s="187"/>
      <c r="AW3483" s="187"/>
      <c r="AX3483" s="187"/>
      <c r="AY3483" s="187"/>
      <c r="AZ3483" s="187"/>
      <c r="BA3483" s="187"/>
      <c r="BB3483" s="187"/>
      <c r="BC3483" s="187"/>
      <c r="BD3483" s="187"/>
      <c r="BE3483" s="187"/>
      <c r="BF3483" s="187"/>
      <c r="BG3483" s="187"/>
      <c r="BH3483" s="187"/>
      <c r="BI3483" s="187"/>
      <c r="BJ3483" s="187"/>
      <c r="BK3483" s="187"/>
      <c r="BL3483" s="187"/>
      <c r="BM3483" s="187"/>
      <c r="BN3483" s="187"/>
      <c r="BO3483" s="187"/>
      <c r="BP3483" s="187"/>
      <c r="BQ3483" s="187"/>
      <c r="BR3483" s="187"/>
      <c r="BS3483" s="187"/>
      <c r="BT3483" s="187"/>
      <c r="BU3483" s="187"/>
      <c r="BV3483" s="187"/>
      <c r="BW3483" s="187"/>
      <c r="BX3483" s="187"/>
      <c r="BY3483" s="187"/>
      <c r="BZ3483" s="187"/>
      <c r="CA3483" s="187"/>
      <c r="CB3483" s="187"/>
      <c r="CC3483" s="187"/>
      <c r="CD3483" s="187"/>
      <c r="CE3483" s="187"/>
      <c r="CF3483" s="187"/>
      <c r="CG3483" s="187"/>
      <c r="CH3483" s="187"/>
      <c r="CI3483" s="187"/>
      <c r="CJ3483" s="187"/>
      <c r="CK3483" s="187"/>
      <c r="CL3483" s="187"/>
      <c r="CM3483" s="187"/>
      <c r="CN3483" s="187"/>
      <c r="CO3483" s="187"/>
      <c r="CP3483" s="187"/>
      <c r="CQ3483" s="187"/>
      <c r="CR3483" s="187"/>
      <c r="CS3483" s="187"/>
      <c r="CT3483" s="187"/>
      <c r="CU3483" s="187"/>
      <c r="CV3483" s="187"/>
      <c r="CW3483" s="187"/>
      <c r="CX3483" s="187"/>
      <c r="CY3483" s="187"/>
      <c r="CZ3483" s="187"/>
      <c r="DA3483" s="187"/>
      <c r="DB3483" s="187"/>
      <c r="DC3483" s="187"/>
      <c r="DD3483" s="187"/>
      <c r="DE3483" s="187"/>
      <c r="DF3483" s="187"/>
      <c r="DG3483" s="187"/>
      <c r="DH3483" s="187"/>
      <c r="DI3483" s="187"/>
      <c r="DJ3483" s="187"/>
      <c r="DK3483" s="187"/>
      <c r="DL3483" s="187"/>
      <c r="DM3483" s="187"/>
      <c r="DN3483" s="187"/>
      <c r="DO3483" s="187"/>
      <c r="DP3483" s="187"/>
      <c r="DQ3483" s="187"/>
      <c r="DR3483" s="187"/>
      <c r="DS3483" s="187"/>
      <c r="DT3483" s="187"/>
      <c r="DU3483" s="187"/>
      <c r="DV3483" s="187"/>
      <c r="DW3483" s="187"/>
      <c r="DX3483" s="187"/>
      <c r="DY3483" s="187"/>
      <c r="DZ3483" s="187"/>
      <c r="EA3483" s="187"/>
      <c r="EB3483" s="187"/>
      <c r="EC3483" s="187"/>
      <c r="ED3483" s="187"/>
      <c r="EE3483" s="187"/>
      <c r="EF3483" s="187"/>
      <c r="EG3483" s="187"/>
      <c r="EH3483" s="187"/>
      <c r="EI3483" s="187"/>
      <c r="EJ3483" s="187"/>
      <c r="EK3483" s="187"/>
      <c r="EL3483" s="187"/>
      <c r="EM3483" s="187"/>
      <c r="EN3483" s="187"/>
      <c r="EO3483" s="187"/>
      <c r="EP3483" s="187"/>
      <c r="EQ3483" s="187"/>
      <c r="ER3483" s="187"/>
      <c r="ES3483" s="187"/>
      <c r="ET3483" s="187"/>
      <c r="EU3483" s="187"/>
      <c r="EV3483" s="187"/>
      <c r="EW3483" s="187"/>
      <c r="EX3483" s="187"/>
      <c r="EY3483" s="187"/>
      <c r="EZ3483" s="187"/>
      <c r="FA3483" s="187"/>
      <c r="FB3483" s="187"/>
      <c r="FC3483" s="187"/>
      <c r="FD3483" s="187"/>
      <c r="FE3483" s="187"/>
      <c r="FF3483" s="187"/>
      <c r="FG3483" s="187"/>
      <c r="FH3483" s="187"/>
      <c r="FI3483" s="187"/>
      <c r="FJ3483" s="187"/>
      <c r="FK3483" s="187"/>
      <c r="FL3483" s="187"/>
      <c r="FM3483" s="187"/>
      <c r="FN3483" s="187"/>
      <c r="FO3483" s="187"/>
      <c r="FP3483" s="187"/>
      <c r="FQ3483" s="187"/>
      <c r="FR3483" s="187"/>
      <c r="FS3483" s="187"/>
      <c r="FT3483" s="187"/>
      <c r="FU3483" s="187"/>
      <c r="FV3483" s="187"/>
      <c r="FW3483" s="187"/>
      <c r="FX3483" s="187"/>
      <c r="FY3483" s="187"/>
      <c r="FZ3483" s="187"/>
      <c r="GA3483" s="187"/>
      <c r="GB3483" s="187"/>
      <c r="GC3483" s="187"/>
      <c r="GD3483" s="187"/>
      <c r="GE3483" s="187"/>
      <c r="GF3483" s="187"/>
      <c r="GG3483" s="187"/>
      <c r="GH3483" s="187"/>
      <c r="GI3483" s="187"/>
      <c r="GJ3483" s="187"/>
      <c r="GK3483" s="187"/>
      <c r="GL3483" s="187"/>
      <c r="GM3483" s="187"/>
      <c r="GN3483" s="187"/>
      <c r="GO3483" s="187"/>
      <c r="GP3483" s="187"/>
      <c r="GQ3483" s="187"/>
      <c r="GR3483" s="187"/>
      <c r="GS3483" s="187"/>
      <c r="GT3483" s="187"/>
      <c r="GU3483" s="187"/>
      <c r="GV3483" s="187"/>
      <c r="GW3483" s="187"/>
      <c r="GX3483" s="187"/>
      <c r="GY3483" s="187"/>
      <c r="GZ3483" s="187"/>
      <c r="HA3483" s="187"/>
      <c r="HB3483" s="187"/>
      <c r="HC3483" s="187"/>
      <c r="HD3483" s="187"/>
      <c r="HE3483" s="187"/>
      <c r="HF3483" s="187"/>
      <c r="HG3483" s="187"/>
      <c r="HH3483" s="187"/>
      <c r="HI3483" s="187"/>
      <c r="HJ3483" s="187"/>
      <c r="HK3483" s="187"/>
      <c r="HL3483" s="187"/>
      <c r="HM3483" s="187"/>
      <c r="HN3483" s="187"/>
      <c r="HO3483" s="187"/>
      <c r="HP3483" s="187"/>
      <c r="HQ3483" s="187"/>
      <c r="HR3483" s="187"/>
      <c r="HS3483" s="187"/>
      <c r="HT3483" s="187"/>
      <c r="HU3483" s="187"/>
      <c r="HV3483" s="187"/>
      <c r="HW3483" s="187"/>
      <c r="HX3483" s="187"/>
      <c r="HY3483" s="187"/>
      <c r="HZ3483" s="187"/>
      <c r="IA3483" s="187"/>
      <c r="IB3483" s="187"/>
      <c r="IC3483" s="187"/>
      <c r="ID3483" s="187"/>
      <c r="IE3483" s="187"/>
      <c r="IF3483" s="187"/>
      <c r="IG3483" s="187"/>
      <c r="IH3483" s="187"/>
      <c r="II3483" s="187"/>
      <c r="IJ3483" s="187"/>
      <c r="IK3483" s="187"/>
      <c r="IL3483" s="187"/>
      <c r="IM3483" s="187"/>
      <c r="IN3483" s="187"/>
      <c r="IO3483" s="187"/>
      <c r="IP3483" s="187"/>
      <c r="IQ3483" s="187"/>
      <c r="IR3483" s="187"/>
      <c r="IS3483" s="187"/>
      <c r="IT3483" s="187"/>
      <c r="IU3483" s="187"/>
      <c r="IV3483" s="187"/>
      <c r="IW3483" s="187"/>
      <c r="IX3483" s="187"/>
      <c r="IY3483" s="187"/>
      <c r="IZ3483" s="187"/>
      <c r="JA3483" s="187"/>
      <c r="JB3483" s="187"/>
      <c r="JC3483" s="187"/>
      <c r="JD3483" s="187"/>
      <c r="JE3483" s="187"/>
      <c r="JF3483" s="187"/>
      <c r="JG3483" s="187"/>
    </row>
    <row r="3484" spans="1:267" s="161" customFormat="1" ht="19.5" customHeight="1" x14ac:dyDescent="0.25">
      <c r="A3484" s="50" t="s">
        <v>157</v>
      </c>
      <c r="B3484" s="27">
        <v>7</v>
      </c>
      <c r="C3484" s="27">
        <v>0</v>
      </c>
      <c r="D3484" s="27">
        <v>0</v>
      </c>
      <c r="E3484" s="27">
        <v>4</v>
      </c>
      <c r="F3484" s="27">
        <v>2</v>
      </c>
      <c r="G3484" s="27">
        <v>4</v>
      </c>
      <c r="H3484" s="27">
        <v>8</v>
      </c>
      <c r="I3484" s="27">
        <v>3</v>
      </c>
      <c r="J3484" s="27">
        <v>5</v>
      </c>
      <c r="K3484" s="27">
        <v>4.5</v>
      </c>
      <c r="L3484" s="112"/>
      <c r="M3484" s="92">
        <f t="shared" si="108"/>
        <v>37.5</v>
      </c>
      <c r="N3484" s="27">
        <v>3</v>
      </c>
      <c r="O3484" s="185">
        <f t="shared" si="109"/>
        <v>0.57692307692307687</v>
      </c>
      <c r="P3484" s="55" t="s">
        <v>445</v>
      </c>
      <c r="Q3484" s="19" t="s">
        <v>3170</v>
      </c>
      <c r="R3484" s="41" t="s">
        <v>769</v>
      </c>
      <c r="S3484" s="19" t="s">
        <v>565</v>
      </c>
      <c r="T3484" s="28" t="s">
        <v>3672</v>
      </c>
      <c r="U3484" s="17">
        <v>6</v>
      </c>
      <c r="V3484" s="20" t="s">
        <v>5246</v>
      </c>
      <c r="W3484" s="18" t="s">
        <v>2167</v>
      </c>
      <c r="X3484" s="18" t="s">
        <v>771</v>
      </c>
      <c r="Y3484" s="29" t="s">
        <v>1126</v>
      </c>
      <c r="Z3484" s="61"/>
    </row>
    <row r="3485" spans="1:267" s="161" customFormat="1" ht="19.5" customHeight="1" x14ac:dyDescent="0.25">
      <c r="A3485" s="50" t="s">
        <v>129</v>
      </c>
      <c r="B3485" s="27">
        <v>8</v>
      </c>
      <c r="C3485" s="27">
        <v>0</v>
      </c>
      <c r="D3485" s="27">
        <v>4</v>
      </c>
      <c r="E3485" s="27">
        <v>0</v>
      </c>
      <c r="F3485" s="27">
        <v>3</v>
      </c>
      <c r="G3485" s="27">
        <v>2</v>
      </c>
      <c r="H3485" s="27">
        <v>5</v>
      </c>
      <c r="I3485" s="27">
        <v>5</v>
      </c>
      <c r="J3485" s="27">
        <v>6</v>
      </c>
      <c r="K3485" s="27">
        <v>4.5</v>
      </c>
      <c r="L3485" s="112"/>
      <c r="M3485" s="92">
        <f t="shared" si="108"/>
        <v>37.5</v>
      </c>
      <c r="N3485" s="27">
        <v>2</v>
      </c>
      <c r="O3485" s="185">
        <f t="shared" si="109"/>
        <v>0.57692307692307687</v>
      </c>
      <c r="P3485" s="55" t="s">
        <v>445</v>
      </c>
      <c r="Q3485" s="19" t="s">
        <v>3155</v>
      </c>
      <c r="R3485" s="41" t="s">
        <v>478</v>
      </c>
      <c r="S3485" s="19" t="s">
        <v>599</v>
      </c>
      <c r="T3485" s="28" t="s">
        <v>6284</v>
      </c>
      <c r="U3485" s="17">
        <v>6</v>
      </c>
      <c r="V3485" s="20" t="s">
        <v>637</v>
      </c>
      <c r="W3485" s="18" t="s">
        <v>6323</v>
      </c>
      <c r="X3485" s="18" t="s">
        <v>451</v>
      </c>
      <c r="Y3485" s="29" t="s">
        <v>540</v>
      </c>
      <c r="Z3485" s="61"/>
    </row>
    <row r="3486" spans="1:267" s="161" customFormat="1" ht="19.5" customHeight="1" x14ac:dyDescent="0.25">
      <c r="A3486" s="50" t="s">
        <v>153</v>
      </c>
      <c r="B3486" s="27">
        <v>8</v>
      </c>
      <c r="C3486" s="27">
        <v>0</v>
      </c>
      <c r="D3486" s="27">
        <v>4</v>
      </c>
      <c r="E3486" s="27">
        <v>4</v>
      </c>
      <c r="F3486" s="27">
        <v>2</v>
      </c>
      <c r="G3486" s="27">
        <v>0</v>
      </c>
      <c r="H3486" s="27">
        <v>10</v>
      </c>
      <c r="I3486" s="27">
        <v>5</v>
      </c>
      <c r="J3486" s="27">
        <v>4</v>
      </c>
      <c r="K3486" s="27">
        <v>0</v>
      </c>
      <c r="L3486" s="112"/>
      <c r="M3486" s="92">
        <f t="shared" si="108"/>
        <v>37</v>
      </c>
      <c r="N3486" s="27">
        <v>5</v>
      </c>
      <c r="O3486" s="185">
        <f t="shared" si="109"/>
        <v>0.56923076923076921</v>
      </c>
      <c r="P3486" s="55" t="s">
        <v>445</v>
      </c>
      <c r="Q3486" s="19" t="s">
        <v>3207</v>
      </c>
      <c r="R3486" s="41" t="s">
        <v>732</v>
      </c>
      <c r="S3486" s="19" t="s">
        <v>562</v>
      </c>
      <c r="T3486" s="28" t="s">
        <v>3122</v>
      </c>
      <c r="U3486" s="17">
        <v>6</v>
      </c>
      <c r="V3486" s="20" t="s">
        <v>637</v>
      </c>
      <c r="W3486" s="18" t="s">
        <v>3206</v>
      </c>
      <c r="X3486" s="18" t="s">
        <v>916</v>
      </c>
      <c r="Y3486" s="29" t="s">
        <v>710</v>
      </c>
      <c r="Z3486" s="61"/>
    </row>
    <row r="3487" spans="1:267" s="161" customFormat="1" ht="19.5" customHeight="1" x14ac:dyDescent="0.25">
      <c r="A3487" s="50" t="s">
        <v>196</v>
      </c>
      <c r="B3487" s="27">
        <v>8</v>
      </c>
      <c r="C3487" s="27">
        <v>0</v>
      </c>
      <c r="D3487" s="27">
        <v>3</v>
      </c>
      <c r="E3487" s="27">
        <v>5</v>
      </c>
      <c r="F3487" s="27">
        <v>2</v>
      </c>
      <c r="G3487" s="27">
        <v>2</v>
      </c>
      <c r="H3487" s="27">
        <v>10</v>
      </c>
      <c r="I3487" s="27">
        <v>3</v>
      </c>
      <c r="J3487" s="27">
        <v>3</v>
      </c>
      <c r="K3487" s="27">
        <v>1</v>
      </c>
      <c r="L3487" s="112"/>
      <c r="M3487" s="92">
        <f t="shared" si="108"/>
        <v>37</v>
      </c>
      <c r="N3487" s="27">
        <v>8</v>
      </c>
      <c r="O3487" s="185">
        <f t="shared" si="109"/>
        <v>0.56923076923076921</v>
      </c>
      <c r="P3487" s="55" t="s">
        <v>445</v>
      </c>
      <c r="Q3487" s="19" t="s">
        <v>1094</v>
      </c>
      <c r="R3487" s="41" t="s">
        <v>459</v>
      </c>
      <c r="S3487" s="19" t="s">
        <v>710</v>
      </c>
      <c r="T3487" s="28" t="s">
        <v>7778</v>
      </c>
      <c r="U3487" s="17">
        <v>6</v>
      </c>
      <c r="V3487" s="20" t="s">
        <v>609</v>
      </c>
      <c r="W3487" s="18" t="s">
        <v>2690</v>
      </c>
      <c r="X3487" s="18" t="s">
        <v>771</v>
      </c>
      <c r="Y3487" s="29" t="s">
        <v>599</v>
      </c>
      <c r="Z3487" s="61"/>
    </row>
    <row r="3488" spans="1:267" s="161" customFormat="1" ht="19.5" customHeight="1" x14ac:dyDescent="0.25">
      <c r="A3488" s="50" t="s">
        <v>144</v>
      </c>
      <c r="B3488" s="27">
        <v>7</v>
      </c>
      <c r="C3488" s="27">
        <v>0</v>
      </c>
      <c r="D3488" s="27">
        <v>0</v>
      </c>
      <c r="E3488" s="27">
        <v>5</v>
      </c>
      <c r="F3488" s="27">
        <v>4</v>
      </c>
      <c r="G3488" s="27">
        <v>1</v>
      </c>
      <c r="H3488" s="27">
        <v>10</v>
      </c>
      <c r="I3488" s="27">
        <v>4</v>
      </c>
      <c r="J3488" s="27">
        <v>4</v>
      </c>
      <c r="K3488" s="27">
        <v>2</v>
      </c>
      <c r="L3488" s="112"/>
      <c r="M3488" s="92">
        <f t="shared" si="108"/>
        <v>37</v>
      </c>
      <c r="N3488" s="27">
        <v>3</v>
      </c>
      <c r="O3488" s="185">
        <f t="shared" si="109"/>
        <v>0.56923076923076921</v>
      </c>
      <c r="P3488" s="55" t="s">
        <v>445</v>
      </c>
      <c r="Q3488" s="28" t="s">
        <v>3797</v>
      </c>
      <c r="R3488" s="41" t="s">
        <v>958</v>
      </c>
      <c r="S3488" s="19" t="s">
        <v>626</v>
      </c>
      <c r="T3488" s="28" t="s">
        <v>3118</v>
      </c>
      <c r="U3488" s="17">
        <v>6</v>
      </c>
      <c r="V3488" s="20" t="s">
        <v>519</v>
      </c>
      <c r="W3488" s="18" t="s">
        <v>3795</v>
      </c>
      <c r="X3488" s="18" t="s">
        <v>916</v>
      </c>
      <c r="Y3488" s="29" t="s">
        <v>1126</v>
      </c>
      <c r="Z3488" s="61"/>
    </row>
    <row r="3489" spans="1:26" s="161" customFormat="1" ht="19.5" customHeight="1" x14ac:dyDescent="0.25">
      <c r="A3489" s="50" t="s">
        <v>144</v>
      </c>
      <c r="B3489" s="27">
        <v>5</v>
      </c>
      <c r="C3489" s="27">
        <v>0</v>
      </c>
      <c r="D3489" s="27">
        <v>4</v>
      </c>
      <c r="E3489" s="27">
        <v>5</v>
      </c>
      <c r="F3489" s="27">
        <v>2</v>
      </c>
      <c r="G3489" s="27">
        <v>1</v>
      </c>
      <c r="H3489" s="27">
        <v>5</v>
      </c>
      <c r="I3489" s="27">
        <v>5</v>
      </c>
      <c r="J3489" s="27">
        <v>7</v>
      </c>
      <c r="K3489" s="27">
        <v>3</v>
      </c>
      <c r="L3489" s="112"/>
      <c r="M3489" s="92">
        <f t="shared" si="108"/>
        <v>37</v>
      </c>
      <c r="N3489" s="27">
        <v>6</v>
      </c>
      <c r="O3489" s="185">
        <f t="shared" si="109"/>
        <v>0.56923076923076921</v>
      </c>
      <c r="P3489" s="55" t="s">
        <v>446</v>
      </c>
      <c r="Q3489" s="19" t="s">
        <v>2333</v>
      </c>
      <c r="R3489" s="41" t="s">
        <v>515</v>
      </c>
      <c r="S3489" s="19" t="s">
        <v>559</v>
      </c>
      <c r="T3489" s="28" t="s">
        <v>2289</v>
      </c>
      <c r="U3489" s="17">
        <v>6</v>
      </c>
      <c r="V3489" s="20" t="s">
        <v>1161</v>
      </c>
      <c r="W3489" s="18" t="s">
        <v>2331</v>
      </c>
      <c r="X3489" s="18" t="s">
        <v>1638</v>
      </c>
      <c r="Y3489" s="29" t="s">
        <v>599</v>
      </c>
      <c r="Z3489" s="61"/>
    </row>
    <row r="3490" spans="1:26" s="161" customFormat="1" ht="19.5" customHeight="1" x14ac:dyDescent="0.25">
      <c r="A3490" s="50" t="s">
        <v>672</v>
      </c>
      <c r="B3490" s="27">
        <v>8</v>
      </c>
      <c r="C3490" s="27">
        <v>0</v>
      </c>
      <c r="D3490" s="27">
        <v>3.5</v>
      </c>
      <c r="E3490" s="27">
        <v>4</v>
      </c>
      <c r="F3490" s="27">
        <v>1</v>
      </c>
      <c r="G3490" s="27">
        <v>2</v>
      </c>
      <c r="H3490" s="27">
        <v>9.5</v>
      </c>
      <c r="I3490" s="27">
        <v>5</v>
      </c>
      <c r="J3490" s="27">
        <v>2</v>
      </c>
      <c r="K3490" s="27">
        <v>2</v>
      </c>
      <c r="L3490" s="112"/>
      <c r="M3490" s="92">
        <f t="shared" si="108"/>
        <v>37</v>
      </c>
      <c r="N3490" s="27">
        <v>5</v>
      </c>
      <c r="O3490" s="185">
        <f t="shared" si="109"/>
        <v>0.56923076923076921</v>
      </c>
      <c r="P3490" s="55" t="s">
        <v>445</v>
      </c>
      <c r="Q3490" s="19" t="s">
        <v>5983</v>
      </c>
      <c r="R3490" s="41" t="s">
        <v>603</v>
      </c>
      <c r="S3490" s="19" t="s">
        <v>474</v>
      </c>
      <c r="T3490" s="28" t="s">
        <v>8947</v>
      </c>
      <c r="U3490" s="17">
        <v>6</v>
      </c>
      <c r="V3490" s="20" t="s">
        <v>519</v>
      </c>
      <c r="W3490" s="18" t="s">
        <v>3592</v>
      </c>
      <c r="X3490" s="18" t="s">
        <v>771</v>
      </c>
      <c r="Y3490" s="29" t="s">
        <v>469</v>
      </c>
      <c r="Z3490" s="61"/>
    </row>
    <row r="3491" spans="1:26" s="161" customFormat="1" ht="19.5" customHeight="1" x14ac:dyDescent="0.25">
      <c r="A3491" s="50" t="s">
        <v>129</v>
      </c>
      <c r="B3491" s="27">
        <v>7</v>
      </c>
      <c r="C3491" s="27">
        <v>0</v>
      </c>
      <c r="D3491" s="27">
        <v>0.5</v>
      </c>
      <c r="E3491" s="27">
        <v>5</v>
      </c>
      <c r="F3491" s="27">
        <v>1</v>
      </c>
      <c r="G3491" s="27">
        <v>4</v>
      </c>
      <c r="H3491" s="27">
        <v>9</v>
      </c>
      <c r="I3491" s="27">
        <v>5</v>
      </c>
      <c r="J3491" s="27">
        <v>1</v>
      </c>
      <c r="K3491" s="27">
        <v>4.5</v>
      </c>
      <c r="L3491" s="112"/>
      <c r="M3491" s="92">
        <f t="shared" si="108"/>
        <v>37</v>
      </c>
      <c r="N3491" s="27">
        <v>4</v>
      </c>
      <c r="O3491" s="185">
        <f t="shared" si="109"/>
        <v>0.56923076923076921</v>
      </c>
      <c r="P3491" s="55" t="s">
        <v>445</v>
      </c>
      <c r="Q3491" s="19" t="s">
        <v>1444</v>
      </c>
      <c r="R3491" s="41" t="s">
        <v>763</v>
      </c>
      <c r="S3491" s="19" t="s">
        <v>469</v>
      </c>
      <c r="T3491" s="28" t="s">
        <v>1392</v>
      </c>
      <c r="U3491" s="17">
        <v>6</v>
      </c>
      <c r="V3491" s="20" t="s">
        <v>1439</v>
      </c>
      <c r="W3491" s="18" t="s">
        <v>1440</v>
      </c>
      <c r="X3491" s="18" t="s">
        <v>771</v>
      </c>
      <c r="Y3491" s="29" t="s">
        <v>1441</v>
      </c>
      <c r="Z3491" s="61"/>
    </row>
    <row r="3492" spans="1:26" s="161" customFormat="1" ht="19.5" customHeight="1" x14ac:dyDescent="0.25">
      <c r="A3492" s="50" t="s">
        <v>134</v>
      </c>
      <c r="B3492" s="27">
        <v>5</v>
      </c>
      <c r="C3492" s="27">
        <v>0</v>
      </c>
      <c r="D3492" s="27">
        <v>3</v>
      </c>
      <c r="E3492" s="27">
        <v>5</v>
      </c>
      <c r="F3492" s="27">
        <v>2</v>
      </c>
      <c r="G3492" s="27">
        <v>0</v>
      </c>
      <c r="H3492" s="27">
        <v>10</v>
      </c>
      <c r="I3492" s="27">
        <v>5</v>
      </c>
      <c r="J3492" s="27">
        <v>4</v>
      </c>
      <c r="K3492" s="27">
        <v>3</v>
      </c>
      <c r="L3492" s="112"/>
      <c r="M3492" s="92">
        <f t="shared" si="108"/>
        <v>37</v>
      </c>
      <c r="N3492" s="27">
        <v>4</v>
      </c>
      <c r="O3492" s="185">
        <f t="shared" si="109"/>
        <v>0.56923076923076921</v>
      </c>
      <c r="P3492" s="55" t="s">
        <v>445</v>
      </c>
      <c r="Q3492" s="19" t="s">
        <v>1445</v>
      </c>
      <c r="R3492" s="41" t="s">
        <v>655</v>
      </c>
      <c r="S3492" s="19" t="s">
        <v>819</v>
      </c>
      <c r="T3492" s="28" t="s">
        <v>1392</v>
      </c>
      <c r="U3492" s="17">
        <v>6</v>
      </c>
      <c r="V3492" s="20" t="s">
        <v>1393</v>
      </c>
      <c r="W3492" s="18" t="s">
        <v>1437</v>
      </c>
      <c r="X3492" s="18" t="s">
        <v>771</v>
      </c>
      <c r="Y3492" s="29" t="s">
        <v>523</v>
      </c>
      <c r="Z3492" s="61"/>
    </row>
    <row r="3493" spans="1:26" s="161" customFormat="1" ht="19.5" customHeight="1" x14ac:dyDescent="0.25">
      <c r="A3493" s="50" t="s">
        <v>139</v>
      </c>
      <c r="B3493" s="27">
        <v>6</v>
      </c>
      <c r="C3493" s="27">
        <v>0</v>
      </c>
      <c r="D3493" s="27">
        <v>4</v>
      </c>
      <c r="E3493" s="27">
        <v>4</v>
      </c>
      <c r="F3493" s="27">
        <v>3</v>
      </c>
      <c r="G3493" s="27">
        <v>1</v>
      </c>
      <c r="H3493" s="27">
        <v>10</v>
      </c>
      <c r="I3493" s="27">
        <v>4</v>
      </c>
      <c r="J3493" s="27">
        <v>3</v>
      </c>
      <c r="K3493" s="27">
        <v>2</v>
      </c>
      <c r="L3493" s="112"/>
      <c r="M3493" s="92">
        <f t="shared" si="108"/>
        <v>37</v>
      </c>
      <c r="N3493" s="27">
        <v>5</v>
      </c>
      <c r="O3493" s="185">
        <f t="shared" si="109"/>
        <v>0.56923076923076921</v>
      </c>
      <c r="P3493" s="55" t="s">
        <v>445</v>
      </c>
      <c r="Q3493" s="19" t="s">
        <v>3208</v>
      </c>
      <c r="R3493" s="41" t="s">
        <v>525</v>
      </c>
      <c r="S3493" s="19" t="s">
        <v>565</v>
      </c>
      <c r="T3493" s="28" t="s">
        <v>3122</v>
      </c>
      <c r="U3493" s="17">
        <v>6</v>
      </c>
      <c r="V3493" s="20" t="s">
        <v>519</v>
      </c>
      <c r="W3493" s="18" t="s">
        <v>1256</v>
      </c>
      <c r="X3493" s="18" t="s">
        <v>916</v>
      </c>
      <c r="Y3493" s="29" t="s">
        <v>1016</v>
      </c>
      <c r="Z3493" s="61"/>
    </row>
    <row r="3494" spans="1:26" s="161" customFormat="1" ht="19.5" customHeight="1" x14ac:dyDescent="0.25">
      <c r="A3494" s="50" t="s">
        <v>130</v>
      </c>
      <c r="B3494" s="27">
        <v>6</v>
      </c>
      <c r="C3494" s="27">
        <v>0</v>
      </c>
      <c r="D3494" s="27">
        <v>0</v>
      </c>
      <c r="E3494" s="27">
        <v>5</v>
      </c>
      <c r="F3494" s="27">
        <v>2</v>
      </c>
      <c r="G3494" s="27">
        <v>3</v>
      </c>
      <c r="H3494" s="27">
        <v>7</v>
      </c>
      <c r="I3494" s="27">
        <v>5</v>
      </c>
      <c r="J3494" s="27">
        <v>6</v>
      </c>
      <c r="K3494" s="27">
        <v>3</v>
      </c>
      <c r="L3494" s="112"/>
      <c r="M3494" s="92">
        <f t="shared" si="108"/>
        <v>37</v>
      </c>
      <c r="N3494" s="27">
        <v>3</v>
      </c>
      <c r="O3494" s="185">
        <f t="shared" si="109"/>
        <v>0.56923076923076921</v>
      </c>
      <c r="P3494" s="55" t="s">
        <v>445</v>
      </c>
      <c r="Q3494" s="19" t="s">
        <v>7003</v>
      </c>
      <c r="R3494" s="41" t="s">
        <v>742</v>
      </c>
      <c r="S3494" s="19" t="s">
        <v>565</v>
      </c>
      <c r="T3494" s="28" t="s">
        <v>3671</v>
      </c>
      <c r="U3494" s="17">
        <v>6</v>
      </c>
      <c r="V3494" s="20" t="s">
        <v>645</v>
      </c>
      <c r="W3494" s="18" t="s">
        <v>7004</v>
      </c>
      <c r="X3494" s="18" t="s">
        <v>916</v>
      </c>
      <c r="Y3494" s="29" t="s">
        <v>1016</v>
      </c>
      <c r="Z3494" s="61"/>
    </row>
    <row r="3495" spans="1:26" s="161" customFormat="1" ht="19.5" customHeight="1" x14ac:dyDescent="0.25">
      <c r="A3495" s="50" t="s">
        <v>146</v>
      </c>
      <c r="B3495" s="27">
        <v>7</v>
      </c>
      <c r="C3495" s="27">
        <v>0</v>
      </c>
      <c r="D3495" s="27">
        <v>0</v>
      </c>
      <c r="E3495" s="27">
        <v>5</v>
      </c>
      <c r="F3495" s="27">
        <v>4</v>
      </c>
      <c r="G3495" s="27">
        <v>1</v>
      </c>
      <c r="H3495" s="27">
        <v>10</v>
      </c>
      <c r="I3495" s="27">
        <v>5</v>
      </c>
      <c r="J3495" s="27">
        <v>4</v>
      </c>
      <c r="K3495" s="27">
        <v>1</v>
      </c>
      <c r="L3495" s="112"/>
      <c r="M3495" s="92">
        <f t="shared" si="108"/>
        <v>37</v>
      </c>
      <c r="N3495" s="27">
        <v>3</v>
      </c>
      <c r="O3495" s="185">
        <f t="shared" si="109"/>
        <v>0.56923076923076921</v>
      </c>
      <c r="P3495" s="55" t="s">
        <v>445</v>
      </c>
      <c r="Q3495" s="28" t="s">
        <v>3798</v>
      </c>
      <c r="R3495" s="41" t="s">
        <v>488</v>
      </c>
      <c r="S3495" s="19" t="s">
        <v>466</v>
      </c>
      <c r="T3495" s="28" t="s">
        <v>3118</v>
      </c>
      <c r="U3495" s="17">
        <v>6</v>
      </c>
      <c r="V3495" s="20" t="s">
        <v>519</v>
      </c>
      <c r="W3495" s="18" t="s">
        <v>3795</v>
      </c>
      <c r="X3495" s="18" t="s">
        <v>916</v>
      </c>
      <c r="Y3495" s="29" t="s">
        <v>1126</v>
      </c>
      <c r="Z3495" s="61"/>
    </row>
    <row r="3496" spans="1:26" s="161" customFormat="1" ht="19.5" customHeight="1" x14ac:dyDescent="0.25">
      <c r="A3496" s="50" t="s">
        <v>131</v>
      </c>
      <c r="B3496" s="27">
        <v>8</v>
      </c>
      <c r="C3496" s="27">
        <v>0</v>
      </c>
      <c r="D3496" s="27">
        <v>4</v>
      </c>
      <c r="E3496" s="27">
        <v>5</v>
      </c>
      <c r="F3496" s="27">
        <v>4</v>
      </c>
      <c r="G3496" s="27">
        <v>3</v>
      </c>
      <c r="H3496" s="27">
        <v>2</v>
      </c>
      <c r="I3496" s="27">
        <v>5</v>
      </c>
      <c r="J3496" s="27">
        <v>5</v>
      </c>
      <c r="K3496" s="27">
        <v>1</v>
      </c>
      <c r="L3496" s="112"/>
      <c r="M3496" s="92">
        <f t="shared" si="108"/>
        <v>37</v>
      </c>
      <c r="N3496" s="27">
        <v>4</v>
      </c>
      <c r="O3496" s="185">
        <f t="shared" si="109"/>
        <v>0.56923076923076921</v>
      </c>
      <c r="P3496" s="55" t="s">
        <v>446</v>
      </c>
      <c r="Q3496" s="19" t="s">
        <v>7627</v>
      </c>
      <c r="R3496" s="41" t="s">
        <v>1003</v>
      </c>
      <c r="S3496" s="19" t="s">
        <v>474</v>
      </c>
      <c r="T3496" s="28" t="s">
        <v>7569</v>
      </c>
      <c r="U3496" s="17">
        <v>6</v>
      </c>
      <c r="V3496" s="20" t="s">
        <v>609</v>
      </c>
      <c r="W3496" s="18" t="s">
        <v>3427</v>
      </c>
      <c r="X3496" s="18" t="s">
        <v>651</v>
      </c>
      <c r="Y3496" s="29" t="s">
        <v>469</v>
      </c>
      <c r="Z3496" s="61"/>
    </row>
    <row r="3497" spans="1:26" s="161" customFormat="1" ht="19.5" customHeight="1" x14ac:dyDescent="0.25">
      <c r="A3497" s="50" t="s">
        <v>132</v>
      </c>
      <c r="B3497" s="27">
        <v>10</v>
      </c>
      <c r="C3497" s="27">
        <v>0</v>
      </c>
      <c r="D3497" s="27">
        <v>4</v>
      </c>
      <c r="E3497" s="27">
        <v>3</v>
      </c>
      <c r="F3497" s="27">
        <v>1</v>
      </c>
      <c r="G3497" s="27">
        <v>2</v>
      </c>
      <c r="H3497" s="27">
        <v>7.5</v>
      </c>
      <c r="I3497" s="27">
        <v>5</v>
      </c>
      <c r="J3497" s="27">
        <v>1</v>
      </c>
      <c r="K3497" s="27">
        <v>3.5</v>
      </c>
      <c r="L3497" s="112"/>
      <c r="M3497" s="92">
        <f t="shared" si="108"/>
        <v>37</v>
      </c>
      <c r="N3497" s="27">
        <v>6</v>
      </c>
      <c r="O3497" s="185">
        <f t="shared" si="109"/>
        <v>0.56923076923076921</v>
      </c>
      <c r="P3497" s="55" t="s">
        <v>445</v>
      </c>
      <c r="Q3497" s="19" t="s">
        <v>2332</v>
      </c>
      <c r="R3497" s="41" t="s">
        <v>1624</v>
      </c>
      <c r="S3497" s="19" t="s">
        <v>1134</v>
      </c>
      <c r="T3497" s="28" t="s">
        <v>2289</v>
      </c>
      <c r="U3497" s="17">
        <v>6</v>
      </c>
      <c r="V3497" s="20" t="s">
        <v>593</v>
      </c>
      <c r="W3497" s="18" t="s">
        <v>2323</v>
      </c>
      <c r="X3497" s="18" t="s">
        <v>2324</v>
      </c>
      <c r="Y3497" s="29" t="s">
        <v>1016</v>
      </c>
      <c r="Z3497" s="61"/>
    </row>
    <row r="3498" spans="1:26" s="161" customFormat="1" ht="19.5" customHeight="1" x14ac:dyDescent="0.25">
      <c r="A3498" s="50" t="s">
        <v>155</v>
      </c>
      <c r="B3498" s="27">
        <v>6</v>
      </c>
      <c r="C3498" s="27">
        <v>0</v>
      </c>
      <c r="D3498" s="27">
        <v>3.5</v>
      </c>
      <c r="E3498" s="27">
        <v>5</v>
      </c>
      <c r="F3498" s="27">
        <v>0</v>
      </c>
      <c r="G3498" s="27">
        <v>3</v>
      </c>
      <c r="H3498" s="27">
        <v>7.5</v>
      </c>
      <c r="I3498" s="27">
        <v>4</v>
      </c>
      <c r="J3498" s="27">
        <v>7</v>
      </c>
      <c r="K3498" s="27">
        <v>1</v>
      </c>
      <c r="L3498" s="112"/>
      <c r="M3498" s="92">
        <f t="shared" si="108"/>
        <v>37</v>
      </c>
      <c r="N3498" s="27">
        <v>4</v>
      </c>
      <c r="O3498" s="185">
        <f t="shared" si="109"/>
        <v>0.56923076923076921</v>
      </c>
      <c r="P3498" s="55" t="s">
        <v>445</v>
      </c>
      <c r="Q3498" s="19" t="s">
        <v>7095</v>
      </c>
      <c r="R3498" s="41" t="s">
        <v>1224</v>
      </c>
      <c r="S3498" s="19" t="s">
        <v>923</v>
      </c>
      <c r="T3498" s="28" t="s">
        <v>3672</v>
      </c>
      <c r="U3498" s="17">
        <v>6</v>
      </c>
      <c r="V3498" s="20" t="s">
        <v>1190</v>
      </c>
      <c r="W3498" s="18" t="s">
        <v>517</v>
      </c>
      <c r="X3498" s="18" t="s">
        <v>1224</v>
      </c>
      <c r="Y3498" s="29" t="s">
        <v>1016</v>
      </c>
      <c r="Z3498" s="61"/>
    </row>
    <row r="3499" spans="1:26" s="161" customFormat="1" ht="19.5" customHeight="1" x14ac:dyDescent="0.25">
      <c r="A3499" s="50" t="s">
        <v>128</v>
      </c>
      <c r="B3499" s="27">
        <v>7</v>
      </c>
      <c r="C3499" s="27">
        <v>0</v>
      </c>
      <c r="D3499" s="27">
        <v>4</v>
      </c>
      <c r="E3499" s="27">
        <v>4</v>
      </c>
      <c r="F3499" s="27">
        <v>4</v>
      </c>
      <c r="G3499" s="27">
        <v>5</v>
      </c>
      <c r="H3499" s="27">
        <v>10</v>
      </c>
      <c r="I3499" s="27">
        <v>2</v>
      </c>
      <c r="J3499" s="27">
        <v>1</v>
      </c>
      <c r="K3499" s="27">
        <v>0</v>
      </c>
      <c r="L3499" s="112"/>
      <c r="M3499" s="92">
        <f t="shared" si="108"/>
        <v>37</v>
      </c>
      <c r="N3499" s="27">
        <v>1</v>
      </c>
      <c r="O3499" s="185">
        <f t="shared" si="109"/>
        <v>0.56923076923076921</v>
      </c>
      <c r="P3499" s="55" t="s">
        <v>444</v>
      </c>
      <c r="Q3499" s="19" t="s">
        <v>7564</v>
      </c>
      <c r="R3499" s="41" t="s">
        <v>488</v>
      </c>
      <c r="S3499" s="19" t="s">
        <v>523</v>
      </c>
      <c r="T3499" s="28" t="s">
        <v>7553</v>
      </c>
      <c r="U3499" s="17">
        <v>6</v>
      </c>
      <c r="V3499" s="20"/>
      <c r="W3499" s="18" t="s">
        <v>7565</v>
      </c>
      <c r="X3499" s="18" t="s">
        <v>488</v>
      </c>
      <c r="Y3499" s="29" t="s">
        <v>523</v>
      </c>
      <c r="Z3499" s="61"/>
    </row>
    <row r="3500" spans="1:26" s="161" customFormat="1" ht="19.5" customHeight="1" x14ac:dyDescent="0.25">
      <c r="A3500" s="50" t="s">
        <v>149</v>
      </c>
      <c r="B3500" s="27">
        <v>7</v>
      </c>
      <c r="C3500" s="27">
        <v>0</v>
      </c>
      <c r="D3500" s="27">
        <v>0</v>
      </c>
      <c r="E3500" s="27">
        <v>4</v>
      </c>
      <c r="F3500" s="27">
        <v>3</v>
      </c>
      <c r="G3500" s="27">
        <v>1</v>
      </c>
      <c r="H3500" s="27">
        <v>8.5</v>
      </c>
      <c r="I3500" s="27">
        <v>5</v>
      </c>
      <c r="J3500" s="27">
        <v>7</v>
      </c>
      <c r="K3500" s="27">
        <v>1.5</v>
      </c>
      <c r="L3500" s="112"/>
      <c r="M3500" s="92">
        <f t="shared" si="108"/>
        <v>37</v>
      </c>
      <c r="N3500" s="27">
        <v>2</v>
      </c>
      <c r="O3500" s="185">
        <f t="shared" si="109"/>
        <v>0.56923076923076921</v>
      </c>
      <c r="P3500" s="55" t="s">
        <v>445</v>
      </c>
      <c r="Q3500" s="19" t="s">
        <v>6784</v>
      </c>
      <c r="R3500" s="41" t="s">
        <v>6514</v>
      </c>
      <c r="S3500" s="19" t="s">
        <v>701</v>
      </c>
      <c r="T3500" s="28" t="s">
        <v>3670</v>
      </c>
      <c r="U3500" s="17">
        <v>6</v>
      </c>
      <c r="V3500" s="20" t="s">
        <v>682</v>
      </c>
      <c r="W3500" s="18" t="s">
        <v>6748</v>
      </c>
      <c r="X3500" s="18" t="s">
        <v>651</v>
      </c>
      <c r="Y3500" s="29" t="s">
        <v>800</v>
      </c>
      <c r="Z3500" s="61"/>
    </row>
    <row r="3501" spans="1:26" s="161" customFormat="1" ht="19.5" customHeight="1" x14ac:dyDescent="0.25">
      <c r="A3501" s="50" t="s">
        <v>190</v>
      </c>
      <c r="B3501" s="27">
        <v>10</v>
      </c>
      <c r="C3501" s="27">
        <v>0</v>
      </c>
      <c r="D3501" s="27">
        <v>4</v>
      </c>
      <c r="E3501" s="27">
        <v>4</v>
      </c>
      <c r="F3501" s="27">
        <v>4</v>
      </c>
      <c r="G3501" s="27">
        <v>2</v>
      </c>
      <c r="H3501" s="27">
        <v>5</v>
      </c>
      <c r="I3501" s="27">
        <v>5</v>
      </c>
      <c r="J3501" s="27">
        <v>0</v>
      </c>
      <c r="K3501" s="27">
        <v>3</v>
      </c>
      <c r="L3501" s="112"/>
      <c r="M3501" s="92">
        <f t="shared" si="108"/>
        <v>37</v>
      </c>
      <c r="N3501" s="27">
        <v>10</v>
      </c>
      <c r="O3501" s="185">
        <f t="shared" si="109"/>
        <v>0.56923076923076921</v>
      </c>
      <c r="P3501" s="55" t="s">
        <v>445</v>
      </c>
      <c r="Q3501" s="93" t="s">
        <v>787</v>
      </c>
      <c r="R3501" s="94" t="s">
        <v>448</v>
      </c>
      <c r="S3501" s="93" t="s">
        <v>469</v>
      </c>
      <c r="T3501" s="28" t="s">
        <v>8181</v>
      </c>
      <c r="U3501" s="17">
        <v>6</v>
      </c>
      <c r="V3501" s="20" t="s">
        <v>593</v>
      </c>
      <c r="W3501" s="18" t="s">
        <v>1253</v>
      </c>
      <c r="X3501" s="18" t="s">
        <v>1956</v>
      </c>
      <c r="Y3501" s="29" t="s">
        <v>474</v>
      </c>
      <c r="Z3501" s="61"/>
    </row>
    <row r="3502" spans="1:26" s="161" customFormat="1" ht="19.5" customHeight="1" x14ac:dyDescent="0.25">
      <c r="A3502" s="50" t="s">
        <v>128</v>
      </c>
      <c r="B3502" s="27">
        <v>8</v>
      </c>
      <c r="C3502" s="27">
        <v>0</v>
      </c>
      <c r="D3502" s="27">
        <v>4</v>
      </c>
      <c r="E3502" s="27">
        <v>5</v>
      </c>
      <c r="F3502" s="27">
        <v>1</v>
      </c>
      <c r="G3502" s="27">
        <v>4</v>
      </c>
      <c r="H3502" s="27">
        <v>5</v>
      </c>
      <c r="I3502" s="27">
        <v>5</v>
      </c>
      <c r="J3502" s="27">
        <v>5</v>
      </c>
      <c r="K3502" s="27">
        <v>0</v>
      </c>
      <c r="L3502" s="112"/>
      <c r="M3502" s="92">
        <f t="shared" si="108"/>
        <v>37</v>
      </c>
      <c r="N3502" s="27">
        <v>1</v>
      </c>
      <c r="O3502" s="185">
        <f t="shared" si="109"/>
        <v>0.56923076923076921</v>
      </c>
      <c r="P3502" s="55" t="s">
        <v>444</v>
      </c>
      <c r="Q3502" s="19" t="s">
        <v>2240</v>
      </c>
      <c r="R3502" s="41" t="s">
        <v>740</v>
      </c>
      <c r="S3502" s="19" t="s">
        <v>914</v>
      </c>
      <c r="T3502" s="28" t="s">
        <v>2196</v>
      </c>
      <c r="U3502" s="17">
        <v>6</v>
      </c>
      <c r="V3502" s="20" t="s">
        <v>519</v>
      </c>
      <c r="W3502" s="18" t="s">
        <v>2041</v>
      </c>
      <c r="X3502" s="18" t="s">
        <v>811</v>
      </c>
      <c r="Y3502" s="29" t="s">
        <v>452</v>
      </c>
      <c r="Z3502" s="61"/>
    </row>
    <row r="3503" spans="1:26" s="161" customFormat="1" ht="19.5" customHeight="1" x14ac:dyDescent="0.25">
      <c r="A3503" s="50" t="s">
        <v>140</v>
      </c>
      <c r="B3503" s="27">
        <v>7</v>
      </c>
      <c r="C3503" s="27">
        <v>0</v>
      </c>
      <c r="D3503" s="27">
        <v>0</v>
      </c>
      <c r="E3503" s="27">
        <v>5</v>
      </c>
      <c r="F3503" s="27">
        <v>1</v>
      </c>
      <c r="G3503" s="27">
        <v>2</v>
      </c>
      <c r="H3503" s="27">
        <v>7</v>
      </c>
      <c r="I3503" s="27">
        <v>5</v>
      </c>
      <c r="J3503" s="27">
        <v>7</v>
      </c>
      <c r="K3503" s="27">
        <v>3</v>
      </c>
      <c r="L3503" s="112"/>
      <c r="M3503" s="92">
        <f t="shared" ref="M3503:M3566" si="110">SUM(B3503:K3503)</f>
        <v>37</v>
      </c>
      <c r="N3503" s="27">
        <v>3</v>
      </c>
      <c r="O3503" s="185">
        <f t="shared" ref="O3503:O3566" si="111">M3503/65</f>
        <v>0.56923076923076921</v>
      </c>
      <c r="P3503" s="55" t="s">
        <v>445</v>
      </c>
      <c r="Q3503" s="19" t="s">
        <v>4529</v>
      </c>
      <c r="R3503" s="41" t="s">
        <v>1636</v>
      </c>
      <c r="S3503" s="19" t="s">
        <v>614</v>
      </c>
      <c r="T3503" s="28" t="s">
        <v>6284</v>
      </c>
      <c r="U3503" s="17">
        <v>6</v>
      </c>
      <c r="V3503" s="20" t="s">
        <v>682</v>
      </c>
      <c r="W3503" s="18" t="s">
        <v>6324</v>
      </c>
      <c r="X3503" s="18" t="s">
        <v>916</v>
      </c>
      <c r="Y3503" s="29" t="s">
        <v>486</v>
      </c>
      <c r="Z3503" s="61"/>
    </row>
    <row r="3504" spans="1:26" s="161" customFormat="1" ht="19.5" customHeight="1" x14ac:dyDescent="0.25">
      <c r="A3504" s="50" t="s">
        <v>154</v>
      </c>
      <c r="B3504" s="27">
        <v>7</v>
      </c>
      <c r="C3504" s="27">
        <v>0</v>
      </c>
      <c r="D3504" s="27">
        <v>4</v>
      </c>
      <c r="E3504" s="27">
        <v>5</v>
      </c>
      <c r="F3504" s="27">
        <v>3</v>
      </c>
      <c r="G3504" s="27">
        <v>2</v>
      </c>
      <c r="H3504" s="27">
        <v>9</v>
      </c>
      <c r="I3504" s="27">
        <v>5</v>
      </c>
      <c r="J3504" s="27">
        <v>0</v>
      </c>
      <c r="K3504" s="27">
        <v>2</v>
      </c>
      <c r="L3504" s="112"/>
      <c r="M3504" s="92">
        <f t="shared" si="110"/>
        <v>37</v>
      </c>
      <c r="N3504" s="27">
        <v>5</v>
      </c>
      <c r="O3504" s="185">
        <f t="shared" si="111"/>
        <v>0.56923076923076921</v>
      </c>
      <c r="P3504" s="55" t="s">
        <v>445</v>
      </c>
      <c r="Q3504" s="19" t="s">
        <v>1746</v>
      </c>
      <c r="R3504" s="41" t="s">
        <v>448</v>
      </c>
      <c r="S3504" s="19" t="s">
        <v>540</v>
      </c>
      <c r="T3504" s="28" t="s">
        <v>3122</v>
      </c>
      <c r="U3504" s="17">
        <v>6</v>
      </c>
      <c r="V3504" s="20" t="s">
        <v>637</v>
      </c>
      <c r="W3504" s="18" t="s">
        <v>3206</v>
      </c>
      <c r="X3504" s="18" t="s">
        <v>916</v>
      </c>
      <c r="Y3504" s="29" t="s">
        <v>710</v>
      </c>
      <c r="Z3504" s="61"/>
    </row>
    <row r="3505" spans="1:26" s="161" customFormat="1" ht="19.5" customHeight="1" x14ac:dyDescent="0.25">
      <c r="A3505" s="50" t="s">
        <v>139</v>
      </c>
      <c r="B3505" s="27">
        <v>4</v>
      </c>
      <c r="C3505" s="27">
        <v>0</v>
      </c>
      <c r="D3505" s="27">
        <v>3</v>
      </c>
      <c r="E3505" s="27">
        <v>5</v>
      </c>
      <c r="F3505" s="27">
        <v>3</v>
      </c>
      <c r="G3505" s="27">
        <v>4</v>
      </c>
      <c r="H3505" s="27">
        <v>7</v>
      </c>
      <c r="I3505" s="27">
        <v>5</v>
      </c>
      <c r="J3505" s="27">
        <v>5</v>
      </c>
      <c r="K3505" s="27">
        <v>1</v>
      </c>
      <c r="L3505" s="112"/>
      <c r="M3505" s="92">
        <f t="shared" si="110"/>
        <v>37</v>
      </c>
      <c r="N3505" s="27">
        <v>6</v>
      </c>
      <c r="O3505" s="185">
        <f t="shared" si="111"/>
        <v>0.56923076923076921</v>
      </c>
      <c r="P3505" s="55" t="s">
        <v>445</v>
      </c>
      <c r="Q3505" s="19" t="s">
        <v>3354</v>
      </c>
      <c r="R3505" s="41" t="s">
        <v>742</v>
      </c>
      <c r="S3505" s="19" t="s">
        <v>614</v>
      </c>
      <c r="T3505" s="28" t="s">
        <v>3297</v>
      </c>
      <c r="U3505" s="17">
        <v>6</v>
      </c>
      <c r="V3505" s="20" t="s">
        <v>3355</v>
      </c>
      <c r="W3505" s="18" t="s">
        <v>3356</v>
      </c>
      <c r="X3505" s="18" t="s">
        <v>855</v>
      </c>
      <c r="Y3505" s="29" t="s">
        <v>2643</v>
      </c>
      <c r="Z3505" s="61"/>
    </row>
    <row r="3506" spans="1:26" s="161" customFormat="1" ht="19.5" customHeight="1" x14ac:dyDescent="0.25">
      <c r="A3506" s="50" t="s">
        <v>130</v>
      </c>
      <c r="B3506" s="27">
        <v>5</v>
      </c>
      <c r="C3506" s="27">
        <v>1</v>
      </c>
      <c r="D3506" s="27">
        <v>2</v>
      </c>
      <c r="E3506" s="27">
        <v>4</v>
      </c>
      <c r="F3506" s="27">
        <v>2</v>
      </c>
      <c r="G3506" s="27">
        <v>0</v>
      </c>
      <c r="H3506" s="27">
        <v>9</v>
      </c>
      <c r="I3506" s="27">
        <v>5</v>
      </c>
      <c r="J3506" s="27">
        <v>8</v>
      </c>
      <c r="K3506" s="27">
        <v>1</v>
      </c>
      <c r="L3506" s="112"/>
      <c r="M3506" s="92">
        <f t="shared" si="110"/>
        <v>37</v>
      </c>
      <c r="N3506" s="27">
        <v>2</v>
      </c>
      <c r="O3506" s="185">
        <f t="shared" si="111"/>
        <v>0.56923076923076921</v>
      </c>
      <c r="P3506" s="55" t="s">
        <v>445</v>
      </c>
      <c r="Q3506" s="19" t="s">
        <v>6783</v>
      </c>
      <c r="R3506" s="41" t="s">
        <v>478</v>
      </c>
      <c r="S3506" s="19" t="s">
        <v>474</v>
      </c>
      <c r="T3506" s="28" t="s">
        <v>3670</v>
      </c>
      <c r="U3506" s="17">
        <v>6</v>
      </c>
      <c r="V3506" s="20" t="s">
        <v>519</v>
      </c>
      <c r="W3506" s="18" t="s">
        <v>6781</v>
      </c>
      <c r="X3506" s="18" t="s">
        <v>518</v>
      </c>
      <c r="Y3506" s="29" t="s">
        <v>6782</v>
      </c>
      <c r="Z3506" s="61"/>
    </row>
    <row r="3507" spans="1:26" s="161" customFormat="1" ht="19.5" customHeight="1" x14ac:dyDescent="0.25">
      <c r="A3507" s="50" t="s">
        <v>144</v>
      </c>
      <c r="B3507" s="27">
        <v>7</v>
      </c>
      <c r="C3507" s="27">
        <v>0</v>
      </c>
      <c r="D3507" s="27">
        <v>4</v>
      </c>
      <c r="E3507" s="27">
        <v>4</v>
      </c>
      <c r="F3507" s="27">
        <v>3</v>
      </c>
      <c r="G3507" s="27">
        <v>3</v>
      </c>
      <c r="H3507" s="27">
        <v>9</v>
      </c>
      <c r="I3507" s="27">
        <v>5</v>
      </c>
      <c r="J3507" s="27">
        <v>2</v>
      </c>
      <c r="K3507" s="27">
        <v>0</v>
      </c>
      <c r="L3507" s="112"/>
      <c r="M3507" s="92">
        <f t="shared" si="110"/>
        <v>37</v>
      </c>
      <c r="N3507" s="27">
        <v>1</v>
      </c>
      <c r="O3507" s="185">
        <f t="shared" si="111"/>
        <v>0.56923076923076921</v>
      </c>
      <c r="P3507" s="55" t="s">
        <v>444</v>
      </c>
      <c r="Q3507" s="19" t="s">
        <v>3006</v>
      </c>
      <c r="R3507" s="41" t="s">
        <v>564</v>
      </c>
      <c r="S3507" s="19" t="s">
        <v>530</v>
      </c>
      <c r="T3507" s="28" t="s">
        <v>2966</v>
      </c>
      <c r="U3507" s="17">
        <v>6</v>
      </c>
      <c r="V3507" s="20" t="s">
        <v>682</v>
      </c>
      <c r="W3507" s="18" t="s">
        <v>3007</v>
      </c>
      <c r="X3507" s="18" t="s">
        <v>916</v>
      </c>
      <c r="Y3507" s="29" t="s">
        <v>463</v>
      </c>
      <c r="Z3507" s="61"/>
    </row>
    <row r="3508" spans="1:26" s="161" customFormat="1" ht="19.5" customHeight="1" x14ac:dyDescent="0.25">
      <c r="A3508" s="50" t="s">
        <v>136</v>
      </c>
      <c r="B3508" s="27">
        <v>6</v>
      </c>
      <c r="C3508" s="27">
        <v>2</v>
      </c>
      <c r="D3508" s="27">
        <v>4</v>
      </c>
      <c r="E3508" s="27">
        <v>5</v>
      </c>
      <c r="F3508" s="27">
        <v>2</v>
      </c>
      <c r="G3508" s="27">
        <v>4</v>
      </c>
      <c r="H3508" s="27">
        <v>3</v>
      </c>
      <c r="I3508" s="27">
        <v>5</v>
      </c>
      <c r="J3508" s="27">
        <v>3</v>
      </c>
      <c r="K3508" s="27">
        <v>3</v>
      </c>
      <c r="L3508" s="112"/>
      <c r="M3508" s="92">
        <f t="shared" si="110"/>
        <v>37</v>
      </c>
      <c r="N3508" s="27">
        <v>6</v>
      </c>
      <c r="O3508" s="185">
        <f t="shared" si="111"/>
        <v>0.56923076923076921</v>
      </c>
      <c r="P3508" s="55" t="s">
        <v>445</v>
      </c>
      <c r="Q3508" s="19" t="s">
        <v>2219</v>
      </c>
      <c r="R3508" s="41" t="s">
        <v>1587</v>
      </c>
      <c r="S3508" s="19" t="s">
        <v>463</v>
      </c>
      <c r="T3508" s="28" t="s">
        <v>2445</v>
      </c>
      <c r="U3508" s="17">
        <v>6</v>
      </c>
      <c r="V3508" s="20" t="s">
        <v>682</v>
      </c>
      <c r="W3508" s="18" t="s">
        <v>2507</v>
      </c>
      <c r="X3508" s="18" t="s">
        <v>2508</v>
      </c>
      <c r="Y3508" s="29" t="s">
        <v>513</v>
      </c>
      <c r="Z3508" s="61"/>
    </row>
    <row r="3509" spans="1:26" s="161" customFormat="1" ht="19.5" customHeight="1" x14ac:dyDescent="0.25">
      <c r="A3509" s="50" t="s">
        <v>670</v>
      </c>
      <c r="B3509" s="27">
        <v>8</v>
      </c>
      <c r="C3509" s="27">
        <v>0</v>
      </c>
      <c r="D3509" s="27">
        <v>3</v>
      </c>
      <c r="E3509" s="27">
        <v>5</v>
      </c>
      <c r="F3509" s="27">
        <v>4</v>
      </c>
      <c r="G3509" s="27">
        <v>1</v>
      </c>
      <c r="H3509" s="27">
        <v>10</v>
      </c>
      <c r="I3509" s="27">
        <v>4</v>
      </c>
      <c r="J3509" s="27">
        <v>2</v>
      </c>
      <c r="K3509" s="27">
        <v>0</v>
      </c>
      <c r="L3509" s="112"/>
      <c r="M3509" s="92">
        <f t="shared" si="110"/>
        <v>37</v>
      </c>
      <c r="N3509" s="27">
        <v>8</v>
      </c>
      <c r="O3509" s="185">
        <f t="shared" si="111"/>
        <v>0.56923076923076921</v>
      </c>
      <c r="P3509" s="55" t="s">
        <v>445</v>
      </c>
      <c r="Q3509" s="19" t="s">
        <v>7991</v>
      </c>
      <c r="R3509" s="41" t="s">
        <v>454</v>
      </c>
      <c r="S3509" s="19" t="s">
        <v>507</v>
      </c>
      <c r="T3509" s="28" t="s">
        <v>7778</v>
      </c>
      <c r="U3509" s="17">
        <v>6</v>
      </c>
      <c r="V3509" s="20" t="s">
        <v>609</v>
      </c>
      <c r="W3509" s="18" t="s">
        <v>2690</v>
      </c>
      <c r="X3509" s="18" t="s">
        <v>771</v>
      </c>
      <c r="Y3509" s="29" t="s">
        <v>599</v>
      </c>
      <c r="Z3509" s="61"/>
    </row>
    <row r="3510" spans="1:26" s="161" customFormat="1" ht="19.5" customHeight="1" x14ac:dyDescent="0.25">
      <c r="A3510" s="50" t="s">
        <v>130</v>
      </c>
      <c r="B3510" s="27">
        <v>6</v>
      </c>
      <c r="C3510" s="27">
        <v>0</v>
      </c>
      <c r="D3510" s="27">
        <v>3</v>
      </c>
      <c r="E3510" s="27">
        <v>4</v>
      </c>
      <c r="F3510" s="27">
        <v>1</v>
      </c>
      <c r="G3510" s="27">
        <v>2</v>
      </c>
      <c r="H3510" s="27">
        <v>8.5</v>
      </c>
      <c r="I3510" s="27">
        <v>5</v>
      </c>
      <c r="J3510" s="27">
        <v>5</v>
      </c>
      <c r="K3510" s="27">
        <v>2.5</v>
      </c>
      <c r="L3510" s="112"/>
      <c r="M3510" s="92">
        <f t="shared" si="110"/>
        <v>37</v>
      </c>
      <c r="N3510" s="27">
        <v>3</v>
      </c>
      <c r="O3510" s="185">
        <f t="shared" si="111"/>
        <v>0.56923076923076921</v>
      </c>
      <c r="P3510" s="55" t="s">
        <v>445</v>
      </c>
      <c r="Q3510" s="19" t="s">
        <v>8145</v>
      </c>
      <c r="R3510" s="41" t="s">
        <v>655</v>
      </c>
      <c r="S3510" s="19" t="s">
        <v>2965</v>
      </c>
      <c r="T3510" s="28" t="s">
        <v>8157</v>
      </c>
      <c r="U3510" s="17">
        <v>6</v>
      </c>
      <c r="V3510" s="20" t="s">
        <v>609</v>
      </c>
      <c r="W3510" s="18" t="s">
        <v>8144</v>
      </c>
      <c r="X3510" s="18" t="s">
        <v>2679</v>
      </c>
      <c r="Y3510" s="29" t="s">
        <v>605</v>
      </c>
      <c r="Z3510" s="61"/>
    </row>
    <row r="3511" spans="1:26" s="161" customFormat="1" ht="19.5" customHeight="1" x14ac:dyDescent="0.25">
      <c r="A3511" s="50" t="s">
        <v>170</v>
      </c>
      <c r="B3511" s="27">
        <v>9</v>
      </c>
      <c r="C3511" s="27">
        <v>0</v>
      </c>
      <c r="D3511" s="27">
        <v>1</v>
      </c>
      <c r="E3511" s="27">
        <v>5</v>
      </c>
      <c r="F3511" s="27">
        <v>2</v>
      </c>
      <c r="G3511" s="27">
        <v>1</v>
      </c>
      <c r="H3511" s="27">
        <v>9</v>
      </c>
      <c r="I3511" s="27">
        <v>5</v>
      </c>
      <c r="J3511" s="27">
        <v>3</v>
      </c>
      <c r="K3511" s="27">
        <v>1.5</v>
      </c>
      <c r="L3511" s="112"/>
      <c r="M3511" s="92">
        <f t="shared" si="110"/>
        <v>36.5</v>
      </c>
      <c r="N3511" s="27">
        <v>11</v>
      </c>
      <c r="O3511" s="185">
        <f t="shared" si="111"/>
        <v>0.56153846153846154</v>
      </c>
      <c r="P3511" s="55" t="s">
        <v>445</v>
      </c>
      <c r="Q3511" s="93" t="s">
        <v>8271</v>
      </c>
      <c r="R3511" s="94" t="s">
        <v>8272</v>
      </c>
      <c r="S3511" s="93" t="s">
        <v>8273</v>
      </c>
      <c r="T3511" s="28" t="s">
        <v>8181</v>
      </c>
      <c r="U3511" s="17">
        <v>6</v>
      </c>
      <c r="V3511" s="20" t="s">
        <v>537</v>
      </c>
      <c r="W3511" s="18" t="s">
        <v>1253</v>
      </c>
      <c r="X3511" s="18" t="s">
        <v>1956</v>
      </c>
      <c r="Y3511" s="29" t="s">
        <v>474</v>
      </c>
      <c r="Z3511" s="61"/>
    </row>
    <row r="3512" spans="1:26" s="161" customFormat="1" ht="19.5" customHeight="1" x14ac:dyDescent="0.25">
      <c r="A3512" s="50" t="s">
        <v>158</v>
      </c>
      <c r="B3512" s="27">
        <v>5</v>
      </c>
      <c r="C3512" s="27">
        <v>1</v>
      </c>
      <c r="D3512" s="27">
        <v>2</v>
      </c>
      <c r="E3512" s="27">
        <v>4</v>
      </c>
      <c r="F3512" s="27">
        <v>2</v>
      </c>
      <c r="G3512" s="27">
        <v>1</v>
      </c>
      <c r="H3512" s="27">
        <v>8.5</v>
      </c>
      <c r="I3512" s="27">
        <v>5</v>
      </c>
      <c r="J3512" s="27">
        <v>4</v>
      </c>
      <c r="K3512" s="27">
        <v>4</v>
      </c>
      <c r="L3512" s="112"/>
      <c r="M3512" s="92">
        <f t="shared" si="110"/>
        <v>36.5</v>
      </c>
      <c r="N3512" s="27">
        <v>3</v>
      </c>
      <c r="O3512" s="185">
        <f t="shared" si="111"/>
        <v>0.56153846153846154</v>
      </c>
      <c r="P3512" s="55" t="s">
        <v>445</v>
      </c>
      <c r="Q3512" s="19" t="s">
        <v>1881</v>
      </c>
      <c r="R3512" s="41" t="s">
        <v>448</v>
      </c>
      <c r="S3512" s="19" t="s">
        <v>540</v>
      </c>
      <c r="T3512" s="28" t="s">
        <v>1813</v>
      </c>
      <c r="U3512" s="17">
        <v>6</v>
      </c>
      <c r="V3512" s="20" t="s">
        <v>682</v>
      </c>
      <c r="W3512" s="18" t="s">
        <v>1876</v>
      </c>
      <c r="X3512" s="18" t="s">
        <v>684</v>
      </c>
      <c r="Y3512" s="29" t="s">
        <v>504</v>
      </c>
      <c r="Z3512" s="61"/>
    </row>
    <row r="3513" spans="1:26" s="161" customFormat="1" ht="19.5" customHeight="1" x14ac:dyDescent="0.25">
      <c r="A3513" s="50" t="s">
        <v>131</v>
      </c>
      <c r="B3513" s="27">
        <v>7</v>
      </c>
      <c r="C3513" s="27">
        <v>0</v>
      </c>
      <c r="D3513" s="27">
        <v>3.5</v>
      </c>
      <c r="E3513" s="27">
        <v>4</v>
      </c>
      <c r="F3513" s="27">
        <v>2</v>
      </c>
      <c r="G3513" s="27">
        <v>2</v>
      </c>
      <c r="H3513" s="27">
        <v>8</v>
      </c>
      <c r="I3513" s="27">
        <v>5</v>
      </c>
      <c r="J3513" s="27">
        <v>5</v>
      </c>
      <c r="K3513" s="27">
        <v>0</v>
      </c>
      <c r="L3513" s="112"/>
      <c r="M3513" s="92">
        <f t="shared" si="110"/>
        <v>36.5</v>
      </c>
      <c r="N3513" s="27">
        <v>4</v>
      </c>
      <c r="O3513" s="185">
        <f t="shared" si="111"/>
        <v>0.56153846153846154</v>
      </c>
      <c r="P3513" s="55" t="s">
        <v>445</v>
      </c>
      <c r="Q3513" s="19" t="s">
        <v>8146</v>
      </c>
      <c r="R3513" s="41" t="s">
        <v>705</v>
      </c>
      <c r="S3513" s="19" t="s">
        <v>628</v>
      </c>
      <c r="T3513" s="28" t="s">
        <v>8157</v>
      </c>
      <c r="U3513" s="17">
        <v>6</v>
      </c>
      <c r="V3513" s="20" t="s">
        <v>682</v>
      </c>
      <c r="W3513" s="18" t="s">
        <v>8144</v>
      </c>
      <c r="X3513" s="18" t="s">
        <v>2679</v>
      </c>
      <c r="Y3513" s="29" t="s">
        <v>605</v>
      </c>
      <c r="Z3513" s="61"/>
    </row>
    <row r="3514" spans="1:26" s="161" customFormat="1" ht="19.5" customHeight="1" x14ac:dyDescent="0.25">
      <c r="A3514" s="50" t="s">
        <v>669</v>
      </c>
      <c r="B3514" s="27">
        <v>8</v>
      </c>
      <c r="C3514" s="27">
        <v>0</v>
      </c>
      <c r="D3514" s="27">
        <v>4</v>
      </c>
      <c r="E3514" s="27">
        <v>5</v>
      </c>
      <c r="F3514" s="27">
        <v>1</v>
      </c>
      <c r="G3514" s="27">
        <v>2</v>
      </c>
      <c r="H3514" s="27">
        <v>8.5</v>
      </c>
      <c r="I3514" s="27">
        <v>5</v>
      </c>
      <c r="J3514" s="27">
        <v>2</v>
      </c>
      <c r="K3514" s="27">
        <v>1</v>
      </c>
      <c r="L3514" s="112"/>
      <c r="M3514" s="92">
        <f t="shared" si="110"/>
        <v>36.5</v>
      </c>
      <c r="N3514" s="27">
        <v>6</v>
      </c>
      <c r="O3514" s="185">
        <f t="shared" si="111"/>
        <v>0.56153846153846154</v>
      </c>
      <c r="P3514" s="55" t="s">
        <v>445</v>
      </c>
      <c r="Q3514" s="19" t="s">
        <v>3568</v>
      </c>
      <c r="R3514" s="41" t="s">
        <v>730</v>
      </c>
      <c r="S3514" s="19" t="s">
        <v>2094</v>
      </c>
      <c r="T3514" s="28" t="s">
        <v>8947</v>
      </c>
      <c r="U3514" s="17">
        <v>6</v>
      </c>
      <c r="V3514" s="20" t="s">
        <v>519</v>
      </c>
      <c r="W3514" s="18" t="s">
        <v>3592</v>
      </c>
      <c r="X3514" s="18" t="s">
        <v>771</v>
      </c>
      <c r="Y3514" s="29" t="s">
        <v>469</v>
      </c>
      <c r="Z3514" s="61"/>
    </row>
    <row r="3515" spans="1:26" s="161" customFormat="1" ht="19.5" customHeight="1" x14ac:dyDescent="0.25">
      <c r="A3515" s="42" t="s">
        <v>137</v>
      </c>
      <c r="B3515" s="27">
        <v>6</v>
      </c>
      <c r="C3515" s="27">
        <v>0</v>
      </c>
      <c r="D3515" s="27">
        <v>0</v>
      </c>
      <c r="E3515" s="27">
        <v>5</v>
      </c>
      <c r="F3515" s="27">
        <v>1</v>
      </c>
      <c r="G3515" s="27">
        <v>4</v>
      </c>
      <c r="H3515" s="27">
        <v>9</v>
      </c>
      <c r="I3515" s="27">
        <v>5</v>
      </c>
      <c r="J3515" s="27">
        <v>5</v>
      </c>
      <c r="K3515" s="27">
        <v>1.5</v>
      </c>
      <c r="L3515" s="119"/>
      <c r="M3515" s="92">
        <f t="shared" si="110"/>
        <v>36.5</v>
      </c>
      <c r="N3515" s="27">
        <v>3</v>
      </c>
      <c r="O3515" s="185">
        <f t="shared" si="111"/>
        <v>0.56153846153846154</v>
      </c>
      <c r="P3515" s="55" t="s">
        <v>445</v>
      </c>
      <c r="Q3515" s="28" t="s">
        <v>3799</v>
      </c>
      <c r="R3515" s="41" t="s">
        <v>478</v>
      </c>
      <c r="S3515" s="19" t="s">
        <v>469</v>
      </c>
      <c r="T3515" s="28" t="s">
        <v>3118</v>
      </c>
      <c r="U3515" s="17">
        <v>6</v>
      </c>
      <c r="V3515" s="20" t="s">
        <v>609</v>
      </c>
      <c r="W3515" s="18" t="s">
        <v>3800</v>
      </c>
      <c r="X3515" s="18" t="s">
        <v>1403</v>
      </c>
      <c r="Y3515" s="29" t="s">
        <v>452</v>
      </c>
      <c r="Z3515" s="61"/>
    </row>
    <row r="3516" spans="1:26" s="161" customFormat="1" ht="19.5" customHeight="1" x14ac:dyDescent="0.25">
      <c r="A3516" s="42" t="s">
        <v>185</v>
      </c>
      <c r="B3516" s="27">
        <v>7</v>
      </c>
      <c r="C3516" s="27">
        <v>0</v>
      </c>
      <c r="D3516" s="27">
        <v>4</v>
      </c>
      <c r="E3516" s="27">
        <v>3</v>
      </c>
      <c r="F3516" s="27">
        <v>2</v>
      </c>
      <c r="G3516" s="27">
        <v>2</v>
      </c>
      <c r="H3516" s="27">
        <v>8</v>
      </c>
      <c r="I3516" s="27">
        <v>5</v>
      </c>
      <c r="J3516" s="27">
        <v>4</v>
      </c>
      <c r="K3516" s="27">
        <v>1.5</v>
      </c>
      <c r="L3516" s="119"/>
      <c r="M3516" s="92">
        <f t="shared" si="110"/>
        <v>36.5</v>
      </c>
      <c r="N3516" s="27">
        <v>6</v>
      </c>
      <c r="O3516" s="185">
        <f t="shared" si="111"/>
        <v>0.56153846153846154</v>
      </c>
      <c r="P3516" s="55" t="s">
        <v>445</v>
      </c>
      <c r="Q3516" s="19" t="s">
        <v>5984</v>
      </c>
      <c r="R3516" s="41" t="s">
        <v>811</v>
      </c>
      <c r="S3516" s="19" t="s">
        <v>599</v>
      </c>
      <c r="T3516" s="28" t="s">
        <v>8947</v>
      </c>
      <c r="U3516" s="17">
        <v>6</v>
      </c>
      <c r="V3516" s="20" t="s">
        <v>3355</v>
      </c>
      <c r="W3516" s="18" t="s">
        <v>5982</v>
      </c>
      <c r="X3516" s="18" t="s">
        <v>1183</v>
      </c>
      <c r="Y3516" s="29" t="s">
        <v>1016</v>
      </c>
      <c r="Z3516" s="61"/>
    </row>
    <row r="3517" spans="1:26" s="161" customFormat="1" ht="19.5" customHeight="1" x14ac:dyDescent="0.25">
      <c r="A3517" s="42" t="s">
        <v>136</v>
      </c>
      <c r="B3517" s="27">
        <v>8</v>
      </c>
      <c r="C3517" s="27">
        <v>0</v>
      </c>
      <c r="D3517" s="27">
        <v>0</v>
      </c>
      <c r="E3517" s="27">
        <v>0</v>
      </c>
      <c r="F3517" s="27">
        <v>2</v>
      </c>
      <c r="G3517" s="27">
        <v>2</v>
      </c>
      <c r="H3517" s="27">
        <v>7.5</v>
      </c>
      <c r="I3517" s="27">
        <v>5</v>
      </c>
      <c r="J3517" s="27">
        <v>6</v>
      </c>
      <c r="K3517" s="27">
        <v>6</v>
      </c>
      <c r="L3517" s="119"/>
      <c r="M3517" s="92">
        <f t="shared" si="110"/>
        <v>36.5</v>
      </c>
      <c r="N3517" s="27">
        <v>4</v>
      </c>
      <c r="O3517" s="185">
        <f t="shared" si="111"/>
        <v>0.56153846153846154</v>
      </c>
      <c r="P3517" s="55" t="s">
        <v>445</v>
      </c>
      <c r="Q3517" s="19" t="s">
        <v>6325</v>
      </c>
      <c r="R3517" s="41" t="s">
        <v>6326</v>
      </c>
      <c r="S3517" s="19" t="s">
        <v>567</v>
      </c>
      <c r="T3517" s="28" t="s">
        <v>6284</v>
      </c>
      <c r="U3517" s="17">
        <v>6</v>
      </c>
      <c r="V3517" s="20" t="s">
        <v>609</v>
      </c>
      <c r="W3517" s="18" t="s">
        <v>6322</v>
      </c>
      <c r="X3517" s="18" t="s">
        <v>451</v>
      </c>
      <c r="Y3517" s="29" t="s">
        <v>540</v>
      </c>
      <c r="Z3517" s="61"/>
    </row>
    <row r="3518" spans="1:26" s="161" customFormat="1" ht="19.5" customHeight="1" x14ac:dyDescent="0.25">
      <c r="A3518" s="42" t="s">
        <v>179</v>
      </c>
      <c r="B3518" s="27">
        <v>8</v>
      </c>
      <c r="C3518" s="27">
        <v>0</v>
      </c>
      <c r="D3518" s="27">
        <v>1</v>
      </c>
      <c r="E3518" s="27">
        <v>5</v>
      </c>
      <c r="F3518" s="27">
        <v>3</v>
      </c>
      <c r="G3518" s="27">
        <v>0</v>
      </c>
      <c r="H3518" s="27">
        <v>8.5</v>
      </c>
      <c r="I3518" s="27">
        <v>5</v>
      </c>
      <c r="J3518" s="27">
        <v>5</v>
      </c>
      <c r="K3518" s="27">
        <v>1</v>
      </c>
      <c r="L3518" s="119"/>
      <c r="M3518" s="92">
        <f t="shared" si="110"/>
        <v>36.5</v>
      </c>
      <c r="N3518" s="27">
        <v>6</v>
      </c>
      <c r="O3518" s="185">
        <f t="shared" si="111"/>
        <v>0.56153846153846154</v>
      </c>
      <c r="P3518" s="55" t="s">
        <v>445</v>
      </c>
      <c r="Q3518" s="19" t="s">
        <v>1565</v>
      </c>
      <c r="R3518" s="41" t="s">
        <v>459</v>
      </c>
      <c r="S3518" s="19" t="s">
        <v>474</v>
      </c>
      <c r="T3518" s="28" t="s">
        <v>8947</v>
      </c>
      <c r="U3518" s="17">
        <v>6</v>
      </c>
      <c r="V3518" s="20" t="s">
        <v>3355</v>
      </c>
      <c r="W3518" s="18" t="s">
        <v>5982</v>
      </c>
      <c r="X3518" s="18" t="s">
        <v>1183</v>
      </c>
      <c r="Y3518" s="29" t="s">
        <v>1016</v>
      </c>
      <c r="Z3518" s="61"/>
    </row>
    <row r="3519" spans="1:26" s="161" customFormat="1" ht="19.5" customHeight="1" x14ac:dyDescent="0.25">
      <c r="A3519" s="42" t="s">
        <v>143</v>
      </c>
      <c r="B3519" s="27">
        <v>5</v>
      </c>
      <c r="C3519" s="27">
        <v>0</v>
      </c>
      <c r="D3519" s="27">
        <v>4</v>
      </c>
      <c r="E3519" s="27">
        <v>5</v>
      </c>
      <c r="F3519" s="27">
        <v>3</v>
      </c>
      <c r="G3519" s="27">
        <v>3</v>
      </c>
      <c r="H3519" s="27">
        <v>9</v>
      </c>
      <c r="I3519" s="27">
        <v>3</v>
      </c>
      <c r="J3519" s="27">
        <v>0</v>
      </c>
      <c r="K3519" s="27">
        <v>4.5</v>
      </c>
      <c r="L3519" s="119"/>
      <c r="M3519" s="92">
        <f t="shared" si="110"/>
        <v>36.5</v>
      </c>
      <c r="N3519" s="27">
        <v>3</v>
      </c>
      <c r="O3519" s="185">
        <f t="shared" si="111"/>
        <v>0.56153846153846154</v>
      </c>
      <c r="P3519" s="55" t="s">
        <v>445</v>
      </c>
      <c r="Q3519" s="19" t="s">
        <v>1878</v>
      </c>
      <c r="R3519" s="41" t="s">
        <v>1879</v>
      </c>
      <c r="S3519" s="19" t="s">
        <v>1880</v>
      </c>
      <c r="T3519" s="28" t="s">
        <v>1813</v>
      </c>
      <c r="U3519" s="17">
        <v>6</v>
      </c>
      <c r="V3519" s="20" t="s">
        <v>609</v>
      </c>
      <c r="W3519" s="18" t="s">
        <v>1876</v>
      </c>
      <c r="X3519" s="18" t="s">
        <v>684</v>
      </c>
      <c r="Y3519" s="29" t="s">
        <v>504</v>
      </c>
      <c r="Z3519" s="61"/>
    </row>
    <row r="3520" spans="1:26" s="161" customFormat="1" ht="19.5" customHeight="1" x14ac:dyDescent="0.25">
      <c r="A3520" s="42" t="s">
        <v>144</v>
      </c>
      <c r="B3520" s="27">
        <v>6</v>
      </c>
      <c r="C3520" s="27">
        <v>1</v>
      </c>
      <c r="D3520" s="27">
        <v>0</v>
      </c>
      <c r="E3520" s="27">
        <v>4</v>
      </c>
      <c r="F3520" s="27">
        <v>2</v>
      </c>
      <c r="G3520" s="27">
        <v>0</v>
      </c>
      <c r="H3520" s="27">
        <v>5</v>
      </c>
      <c r="I3520" s="27">
        <v>5</v>
      </c>
      <c r="J3520" s="27">
        <v>9</v>
      </c>
      <c r="K3520" s="27">
        <v>4.5</v>
      </c>
      <c r="L3520" s="119"/>
      <c r="M3520" s="92">
        <f t="shared" si="110"/>
        <v>36.5</v>
      </c>
      <c r="N3520" s="27">
        <v>3</v>
      </c>
      <c r="O3520" s="185">
        <f t="shared" si="111"/>
        <v>0.56153846153846154</v>
      </c>
      <c r="P3520" s="55" t="s">
        <v>445</v>
      </c>
      <c r="Q3520" s="19" t="s">
        <v>1253</v>
      </c>
      <c r="R3520" s="41" t="s">
        <v>607</v>
      </c>
      <c r="S3520" s="19" t="s">
        <v>469</v>
      </c>
      <c r="T3520" s="28" t="s">
        <v>1211</v>
      </c>
      <c r="U3520" s="17">
        <v>6</v>
      </c>
      <c r="V3520" s="20" t="s">
        <v>645</v>
      </c>
      <c r="W3520" s="18" t="s">
        <v>1215</v>
      </c>
      <c r="X3520" s="18" t="s">
        <v>811</v>
      </c>
      <c r="Y3520" s="29" t="s">
        <v>452</v>
      </c>
      <c r="Z3520" s="61"/>
    </row>
    <row r="3521" spans="1:26" s="161" customFormat="1" ht="19.5" customHeight="1" x14ac:dyDescent="0.25">
      <c r="A3521" s="42" t="s">
        <v>145</v>
      </c>
      <c r="B3521" s="27">
        <v>7</v>
      </c>
      <c r="C3521" s="27">
        <v>0</v>
      </c>
      <c r="D3521" s="27">
        <v>3.5</v>
      </c>
      <c r="E3521" s="27">
        <v>5</v>
      </c>
      <c r="F3521" s="27">
        <v>2</v>
      </c>
      <c r="G3521" s="27">
        <v>3</v>
      </c>
      <c r="H3521" s="27">
        <v>4</v>
      </c>
      <c r="I3521" s="27">
        <v>4</v>
      </c>
      <c r="J3521" s="27">
        <v>5</v>
      </c>
      <c r="K3521" s="27">
        <v>3</v>
      </c>
      <c r="L3521" s="119"/>
      <c r="M3521" s="92">
        <f t="shared" si="110"/>
        <v>36.5</v>
      </c>
      <c r="N3521" s="27">
        <v>7</v>
      </c>
      <c r="O3521" s="185">
        <f t="shared" si="111"/>
        <v>0.56153846153846154</v>
      </c>
      <c r="P3521" s="55" t="s">
        <v>446</v>
      </c>
      <c r="Q3521" s="19" t="s">
        <v>2334</v>
      </c>
      <c r="R3521" s="41" t="s">
        <v>2335</v>
      </c>
      <c r="S3521" s="19" t="s">
        <v>562</v>
      </c>
      <c r="T3521" s="28" t="s">
        <v>2289</v>
      </c>
      <c r="U3521" s="17">
        <v>6</v>
      </c>
      <c r="V3521" s="20" t="s">
        <v>1161</v>
      </c>
      <c r="W3521" s="18" t="s">
        <v>2331</v>
      </c>
      <c r="X3521" s="18" t="s">
        <v>1638</v>
      </c>
      <c r="Y3521" s="29" t="s">
        <v>599</v>
      </c>
      <c r="Z3521" s="61"/>
    </row>
    <row r="3522" spans="1:26" s="161" customFormat="1" ht="19.5" customHeight="1" x14ac:dyDescent="0.25">
      <c r="A3522" s="42" t="s">
        <v>135</v>
      </c>
      <c r="B3522" s="27">
        <v>6</v>
      </c>
      <c r="C3522" s="27">
        <v>0</v>
      </c>
      <c r="D3522" s="27">
        <v>2.5</v>
      </c>
      <c r="E3522" s="27">
        <v>5</v>
      </c>
      <c r="F3522" s="27">
        <v>4</v>
      </c>
      <c r="G3522" s="27">
        <v>0</v>
      </c>
      <c r="H3522" s="27">
        <v>10</v>
      </c>
      <c r="I3522" s="27">
        <v>5</v>
      </c>
      <c r="J3522" s="27">
        <v>4</v>
      </c>
      <c r="K3522" s="27">
        <v>0</v>
      </c>
      <c r="L3522" s="119"/>
      <c r="M3522" s="92">
        <f t="shared" si="110"/>
        <v>36.5</v>
      </c>
      <c r="N3522" s="27">
        <v>2</v>
      </c>
      <c r="O3522" s="185">
        <f t="shared" si="111"/>
        <v>0.56153846153846154</v>
      </c>
      <c r="P3522" s="55" t="s">
        <v>444</v>
      </c>
      <c r="Q3522" s="19" t="s">
        <v>3597</v>
      </c>
      <c r="R3522" s="41" t="s">
        <v>1911</v>
      </c>
      <c r="S3522" s="19" t="s">
        <v>486</v>
      </c>
      <c r="T3522" s="28" t="s">
        <v>3117</v>
      </c>
      <c r="U3522" s="17">
        <v>6</v>
      </c>
      <c r="V3522" s="20" t="s">
        <v>609</v>
      </c>
      <c r="W3522" s="18" t="s">
        <v>3596</v>
      </c>
      <c r="X3522" s="18" t="s">
        <v>468</v>
      </c>
      <c r="Y3522" s="29" t="s">
        <v>466</v>
      </c>
      <c r="Z3522" s="61"/>
    </row>
    <row r="3523" spans="1:26" s="161" customFormat="1" ht="19.5" customHeight="1" x14ac:dyDescent="0.25">
      <c r="A3523" s="42" t="s">
        <v>134</v>
      </c>
      <c r="B3523" s="27">
        <v>6</v>
      </c>
      <c r="C3523" s="27">
        <v>0</v>
      </c>
      <c r="D3523" s="27">
        <v>3.5</v>
      </c>
      <c r="E3523" s="27">
        <v>5</v>
      </c>
      <c r="F3523" s="27">
        <v>2</v>
      </c>
      <c r="G3523" s="27">
        <v>4</v>
      </c>
      <c r="H3523" s="27">
        <v>9.5</v>
      </c>
      <c r="I3523" s="27">
        <v>5</v>
      </c>
      <c r="J3523" s="27">
        <v>1</v>
      </c>
      <c r="K3523" s="27">
        <v>0.5</v>
      </c>
      <c r="L3523" s="119"/>
      <c r="M3523" s="92">
        <f t="shared" si="110"/>
        <v>36.5</v>
      </c>
      <c r="N3523" s="27">
        <v>3</v>
      </c>
      <c r="O3523" s="185">
        <f t="shared" si="111"/>
        <v>0.56153846153846154</v>
      </c>
      <c r="P3523" s="55" t="s">
        <v>445</v>
      </c>
      <c r="Q3523" s="19" t="s">
        <v>4304</v>
      </c>
      <c r="R3523" s="41" t="s">
        <v>603</v>
      </c>
      <c r="S3523" s="19" t="s">
        <v>492</v>
      </c>
      <c r="T3523" s="28" t="s">
        <v>8132</v>
      </c>
      <c r="U3523" s="17">
        <v>6</v>
      </c>
      <c r="V3523" s="20" t="s">
        <v>609</v>
      </c>
      <c r="W3523" s="18" t="s">
        <v>2483</v>
      </c>
      <c r="X3523" s="18" t="s">
        <v>451</v>
      </c>
      <c r="Y3523" s="29" t="s">
        <v>710</v>
      </c>
      <c r="Z3523" s="61"/>
    </row>
    <row r="3524" spans="1:26" s="161" customFormat="1" ht="19.5" customHeight="1" x14ac:dyDescent="0.25">
      <c r="A3524" s="42" t="s">
        <v>131</v>
      </c>
      <c r="B3524" s="27">
        <v>5</v>
      </c>
      <c r="C3524" s="27">
        <v>0</v>
      </c>
      <c r="D3524" s="27">
        <v>4</v>
      </c>
      <c r="E3524" s="27">
        <v>4</v>
      </c>
      <c r="F3524" s="27">
        <v>1</v>
      </c>
      <c r="G3524" s="27">
        <v>2</v>
      </c>
      <c r="H3524" s="27">
        <v>9.5</v>
      </c>
      <c r="I3524" s="27">
        <v>5</v>
      </c>
      <c r="J3524" s="27">
        <v>4</v>
      </c>
      <c r="K3524" s="27">
        <v>2</v>
      </c>
      <c r="L3524" s="119"/>
      <c r="M3524" s="92">
        <f t="shared" si="110"/>
        <v>36.5</v>
      </c>
      <c r="N3524" s="27">
        <v>3</v>
      </c>
      <c r="O3524" s="185">
        <f t="shared" si="111"/>
        <v>0.56153846153846154</v>
      </c>
      <c r="P3524" s="55" t="s">
        <v>445</v>
      </c>
      <c r="Q3524" s="19" t="s">
        <v>1249</v>
      </c>
      <c r="R3524" s="41" t="s">
        <v>491</v>
      </c>
      <c r="S3524" s="19" t="s">
        <v>1250</v>
      </c>
      <c r="T3524" s="28" t="s">
        <v>1211</v>
      </c>
      <c r="U3524" s="17">
        <v>6</v>
      </c>
      <c r="V3524" s="20" t="s">
        <v>609</v>
      </c>
      <c r="W3524" s="18" t="s">
        <v>1251</v>
      </c>
      <c r="X3524" s="18" t="s">
        <v>1252</v>
      </c>
      <c r="Y3524" s="29" t="s">
        <v>489</v>
      </c>
      <c r="Z3524" s="61"/>
    </row>
    <row r="3525" spans="1:26" s="161" customFormat="1" ht="19.5" customHeight="1" x14ac:dyDescent="0.25">
      <c r="A3525" s="42" t="s">
        <v>665</v>
      </c>
      <c r="B3525" s="27">
        <v>8</v>
      </c>
      <c r="C3525" s="27">
        <v>0</v>
      </c>
      <c r="D3525" s="27">
        <v>3.5</v>
      </c>
      <c r="E3525" s="27">
        <v>4</v>
      </c>
      <c r="F3525" s="27">
        <v>2</v>
      </c>
      <c r="G3525" s="27">
        <v>2</v>
      </c>
      <c r="H3525" s="27">
        <v>10</v>
      </c>
      <c r="I3525" s="27">
        <v>5</v>
      </c>
      <c r="J3525" s="27">
        <v>1</v>
      </c>
      <c r="K3525" s="27">
        <v>1</v>
      </c>
      <c r="L3525" s="119"/>
      <c r="M3525" s="92">
        <f t="shared" si="110"/>
        <v>36.5</v>
      </c>
      <c r="N3525" s="27">
        <v>9</v>
      </c>
      <c r="O3525" s="185">
        <f t="shared" si="111"/>
        <v>0.56153846153846154</v>
      </c>
      <c r="P3525" s="55" t="s">
        <v>445</v>
      </c>
      <c r="Q3525" s="19" t="s">
        <v>7992</v>
      </c>
      <c r="R3525" s="41" t="s">
        <v>561</v>
      </c>
      <c r="S3525" s="19" t="s">
        <v>1059</v>
      </c>
      <c r="T3525" s="28" t="s">
        <v>7778</v>
      </c>
      <c r="U3525" s="17">
        <v>6</v>
      </c>
      <c r="V3525" s="20" t="s">
        <v>609</v>
      </c>
      <c r="W3525" s="18" t="s">
        <v>2690</v>
      </c>
      <c r="X3525" s="18" t="s">
        <v>771</v>
      </c>
      <c r="Y3525" s="29" t="s">
        <v>599</v>
      </c>
      <c r="Z3525" s="61"/>
    </row>
    <row r="3526" spans="1:26" s="161" customFormat="1" ht="19.5" customHeight="1" x14ac:dyDescent="0.25">
      <c r="A3526" s="42" t="s">
        <v>161</v>
      </c>
      <c r="B3526" s="27">
        <v>4</v>
      </c>
      <c r="C3526" s="27">
        <v>0</v>
      </c>
      <c r="D3526" s="27">
        <v>3.5</v>
      </c>
      <c r="E3526" s="27">
        <v>5</v>
      </c>
      <c r="F3526" s="27">
        <v>3</v>
      </c>
      <c r="G3526" s="27">
        <v>2</v>
      </c>
      <c r="H3526" s="27">
        <v>8.5</v>
      </c>
      <c r="I3526" s="27">
        <v>5</v>
      </c>
      <c r="J3526" s="27">
        <v>4</v>
      </c>
      <c r="K3526" s="27">
        <v>1.5</v>
      </c>
      <c r="L3526" s="119"/>
      <c r="M3526" s="92">
        <f t="shared" si="110"/>
        <v>36.5</v>
      </c>
      <c r="N3526" s="27">
        <v>3</v>
      </c>
      <c r="O3526" s="185">
        <f t="shared" si="111"/>
        <v>0.56153846153846154</v>
      </c>
      <c r="P3526" s="55" t="s">
        <v>445</v>
      </c>
      <c r="Q3526" s="19" t="s">
        <v>1882</v>
      </c>
      <c r="R3526" s="41" t="s">
        <v>998</v>
      </c>
      <c r="S3526" s="19" t="s">
        <v>469</v>
      </c>
      <c r="T3526" s="28" t="s">
        <v>1813</v>
      </c>
      <c r="U3526" s="17">
        <v>6</v>
      </c>
      <c r="V3526" s="20" t="s">
        <v>682</v>
      </c>
      <c r="W3526" s="18" t="s">
        <v>1876</v>
      </c>
      <c r="X3526" s="18" t="s">
        <v>684</v>
      </c>
      <c r="Y3526" s="29" t="s">
        <v>504</v>
      </c>
      <c r="Z3526" s="61"/>
    </row>
    <row r="3527" spans="1:26" s="161" customFormat="1" ht="19.5" customHeight="1" x14ac:dyDescent="0.25">
      <c r="A3527" s="42" t="s">
        <v>133</v>
      </c>
      <c r="B3527" s="27">
        <v>7</v>
      </c>
      <c r="C3527" s="27">
        <v>0</v>
      </c>
      <c r="D3527" s="27">
        <v>3.5</v>
      </c>
      <c r="E3527" s="27">
        <v>5</v>
      </c>
      <c r="F3527" s="27">
        <v>2</v>
      </c>
      <c r="G3527" s="27">
        <v>4</v>
      </c>
      <c r="H3527" s="27">
        <v>9.5</v>
      </c>
      <c r="I3527" s="27">
        <v>5</v>
      </c>
      <c r="J3527" s="27">
        <v>0</v>
      </c>
      <c r="K3527" s="27">
        <v>0.5</v>
      </c>
      <c r="L3527" s="119"/>
      <c r="M3527" s="92">
        <f t="shared" si="110"/>
        <v>36.5</v>
      </c>
      <c r="N3527" s="27">
        <v>1</v>
      </c>
      <c r="O3527" s="185">
        <f t="shared" si="111"/>
        <v>0.56153846153846154</v>
      </c>
      <c r="P3527" s="55" t="s">
        <v>444</v>
      </c>
      <c r="Q3527" s="19" t="s">
        <v>3190</v>
      </c>
      <c r="R3527" s="41" t="s">
        <v>478</v>
      </c>
      <c r="S3527" s="19" t="s">
        <v>504</v>
      </c>
      <c r="T3527" s="28" t="s">
        <v>3117</v>
      </c>
      <c r="U3527" s="17">
        <v>6</v>
      </c>
      <c r="V3527" s="20" t="s">
        <v>682</v>
      </c>
      <c r="W3527" s="18" t="s">
        <v>3596</v>
      </c>
      <c r="X3527" s="18" t="s">
        <v>468</v>
      </c>
      <c r="Y3527" s="29" t="s">
        <v>466</v>
      </c>
      <c r="Z3527" s="61"/>
    </row>
    <row r="3528" spans="1:26" s="161" customFormat="1" ht="19.5" customHeight="1" x14ac:dyDescent="0.25">
      <c r="A3528" s="42" t="s">
        <v>152</v>
      </c>
      <c r="B3528" s="27">
        <v>5</v>
      </c>
      <c r="C3528" s="27">
        <v>0</v>
      </c>
      <c r="D3528" s="27">
        <v>1.5</v>
      </c>
      <c r="E3528" s="27">
        <v>3</v>
      </c>
      <c r="F3528" s="27">
        <v>1</v>
      </c>
      <c r="G3528" s="27">
        <v>0</v>
      </c>
      <c r="H3528" s="27">
        <v>10</v>
      </c>
      <c r="I3528" s="27">
        <v>5</v>
      </c>
      <c r="J3528" s="27">
        <v>8</v>
      </c>
      <c r="K3528" s="27">
        <v>3</v>
      </c>
      <c r="L3528" s="119"/>
      <c r="M3528" s="92">
        <f t="shared" si="110"/>
        <v>36.5</v>
      </c>
      <c r="N3528" s="27">
        <v>6</v>
      </c>
      <c r="O3528" s="185">
        <f t="shared" si="111"/>
        <v>0.56153846153846154</v>
      </c>
      <c r="P3528" s="55" t="s">
        <v>445</v>
      </c>
      <c r="Q3528" s="19" t="s">
        <v>2678</v>
      </c>
      <c r="R3528" s="41" t="s">
        <v>969</v>
      </c>
      <c r="S3528" s="19" t="s">
        <v>562</v>
      </c>
      <c r="T3528" s="28" t="s">
        <v>2589</v>
      </c>
      <c r="U3528" s="17">
        <v>6</v>
      </c>
      <c r="V3528" s="20" t="s">
        <v>682</v>
      </c>
      <c r="W3528" s="18" t="s">
        <v>2619</v>
      </c>
      <c r="X3528" s="18" t="s">
        <v>1645</v>
      </c>
      <c r="Y3528" s="29" t="s">
        <v>2643</v>
      </c>
      <c r="Z3528" s="61"/>
    </row>
    <row r="3529" spans="1:26" s="161" customFormat="1" ht="19.5" customHeight="1" x14ac:dyDescent="0.25">
      <c r="A3529" s="42" t="s">
        <v>131</v>
      </c>
      <c r="B3529" s="27">
        <v>9</v>
      </c>
      <c r="C3529" s="27">
        <v>0</v>
      </c>
      <c r="D3529" s="27">
        <v>0</v>
      </c>
      <c r="E3529" s="27">
        <v>4</v>
      </c>
      <c r="F3529" s="27">
        <v>2</v>
      </c>
      <c r="G3529" s="27">
        <v>2</v>
      </c>
      <c r="H3529" s="27">
        <v>7.5</v>
      </c>
      <c r="I3529" s="27">
        <v>5</v>
      </c>
      <c r="J3529" s="27">
        <v>4</v>
      </c>
      <c r="K3529" s="27">
        <v>3</v>
      </c>
      <c r="L3529" s="119"/>
      <c r="M3529" s="92">
        <f t="shared" si="110"/>
        <v>36.5</v>
      </c>
      <c r="N3529" s="27">
        <v>5</v>
      </c>
      <c r="O3529" s="185">
        <f t="shared" si="111"/>
        <v>0.56153846153846154</v>
      </c>
      <c r="P3529" s="55" t="s">
        <v>446</v>
      </c>
      <c r="Q3529" s="19" t="s">
        <v>6644</v>
      </c>
      <c r="R3529" s="41" t="s">
        <v>1052</v>
      </c>
      <c r="S3529" s="19" t="s">
        <v>474</v>
      </c>
      <c r="T3529" s="28" t="s">
        <v>6527</v>
      </c>
      <c r="U3529" s="17">
        <v>6</v>
      </c>
      <c r="V3529" s="20" t="s">
        <v>682</v>
      </c>
      <c r="W3529" s="18" t="s">
        <v>6635</v>
      </c>
      <c r="X3529" s="18" t="s">
        <v>3403</v>
      </c>
      <c r="Y3529" s="29" t="s">
        <v>1016</v>
      </c>
      <c r="Z3529" s="61"/>
    </row>
    <row r="3530" spans="1:26" s="161" customFormat="1" ht="19.5" customHeight="1" x14ac:dyDescent="0.25">
      <c r="A3530" s="42" t="s">
        <v>162</v>
      </c>
      <c r="B3530" s="27">
        <v>8</v>
      </c>
      <c r="C3530" s="27">
        <v>0</v>
      </c>
      <c r="D3530" s="27">
        <v>3.5</v>
      </c>
      <c r="E3530" s="27">
        <v>4</v>
      </c>
      <c r="F3530" s="27">
        <v>4</v>
      </c>
      <c r="G3530" s="27">
        <v>0</v>
      </c>
      <c r="H3530" s="27">
        <v>7.5</v>
      </c>
      <c r="I3530" s="27">
        <v>4</v>
      </c>
      <c r="J3530" s="27">
        <v>2</v>
      </c>
      <c r="K3530" s="27">
        <v>3.5</v>
      </c>
      <c r="L3530" s="119"/>
      <c r="M3530" s="92">
        <f t="shared" si="110"/>
        <v>36.5</v>
      </c>
      <c r="N3530" s="27">
        <v>11</v>
      </c>
      <c r="O3530" s="185">
        <f t="shared" si="111"/>
        <v>0.56153846153846154</v>
      </c>
      <c r="P3530" s="55" t="s">
        <v>445</v>
      </c>
      <c r="Q3530" s="93" t="s">
        <v>4297</v>
      </c>
      <c r="R3530" s="94" t="s">
        <v>613</v>
      </c>
      <c r="S3530" s="93" t="s">
        <v>1138</v>
      </c>
      <c r="T3530" s="28" t="s">
        <v>8181</v>
      </c>
      <c r="U3530" s="17">
        <v>6</v>
      </c>
      <c r="V3530" s="20" t="s">
        <v>537</v>
      </c>
      <c r="W3530" s="18" t="s">
        <v>1253</v>
      </c>
      <c r="X3530" s="18" t="s">
        <v>1956</v>
      </c>
      <c r="Y3530" s="29" t="s">
        <v>474</v>
      </c>
      <c r="Z3530" s="61"/>
    </row>
    <row r="3531" spans="1:26" s="161" customFormat="1" ht="19.5" customHeight="1" x14ac:dyDescent="0.25">
      <c r="A3531" s="42" t="s">
        <v>132</v>
      </c>
      <c r="B3531" s="27">
        <v>5</v>
      </c>
      <c r="C3531" s="27">
        <v>0</v>
      </c>
      <c r="D3531" s="27">
        <v>3</v>
      </c>
      <c r="E3531" s="27">
        <v>4</v>
      </c>
      <c r="F3531" s="27">
        <v>1</v>
      </c>
      <c r="G3531" s="27">
        <v>1</v>
      </c>
      <c r="H3531" s="27">
        <v>9.5</v>
      </c>
      <c r="I3531" s="27">
        <v>5</v>
      </c>
      <c r="J3531" s="27">
        <v>5</v>
      </c>
      <c r="K3531" s="27">
        <v>3</v>
      </c>
      <c r="L3531" s="119"/>
      <c r="M3531" s="92">
        <f t="shared" si="110"/>
        <v>36.5</v>
      </c>
      <c r="N3531" s="27">
        <v>4</v>
      </c>
      <c r="O3531" s="185">
        <f t="shared" si="111"/>
        <v>0.56153846153846154</v>
      </c>
      <c r="P3531" s="55" t="s">
        <v>445</v>
      </c>
      <c r="Q3531" s="19" t="s">
        <v>4524</v>
      </c>
      <c r="R3531" s="41" t="s">
        <v>811</v>
      </c>
      <c r="S3531" s="19" t="s">
        <v>616</v>
      </c>
      <c r="T3531" s="28" t="s">
        <v>8157</v>
      </c>
      <c r="U3531" s="17">
        <v>6</v>
      </c>
      <c r="V3531" s="20" t="s">
        <v>609</v>
      </c>
      <c r="W3531" s="18" t="s">
        <v>8144</v>
      </c>
      <c r="X3531" s="18" t="s">
        <v>2679</v>
      </c>
      <c r="Y3531" s="29" t="s">
        <v>605</v>
      </c>
      <c r="Z3531" s="61"/>
    </row>
    <row r="3532" spans="1:26" s="161" customFormat="1" ht="19.5" customHeight="1" x14ac:dyDescent="0.25">
      <c r="A3532" s="42" t="s">
        <v>143</v>
      </c>
      <c r="B3532" s="27">
        <v>5</v>
      </c>
      <c r="C3532" s="27">
        <v>0</v>
      </c>
      <c r="D3532" s="27">
        <v>3</v>
      </c>
      <c r="E3532" s="27">
        <v>5</v>
      </c>
      <c r="F3532" s="27">
        <v>2</v>
      </c>
      <c r="G3532" s="27">
        <v>0</v>
      </c>
      <c r="H3532" s="27">
        <v>5</v>
      </c>
      <c r="I3532" s="27">
        <v>5</v>
      </c>
      <c r="J3532" s="27">
        <v>8</v>
      </c>
      <c r="K3532" s="27">
        <v>3</v>
      </c>
      <c r="L3532" s="119"/>
      <c r="M3532" s="92">
        <f t="shared" si="110"/>
        <v>36</v>
      </c>
      <c r="N3532" s="27">
        <v>6</v>
      </c>
      <c r="O3532" s="185">
        <f t="shared" si="111"/>
        <v>0.55384615384615388</v>
      </c>
      <c r="P3532" s="55" t="s">
        <v>445</v>
      </c>
      <c r="Q3532" s="19" t="s">
        <v>3209</v>
      </c>
      <c r="R3532" s="41" t="s">
        <v>625</v>
      </c>
      <c r="S3532" s="19" t="s">
        <v>821</v>
      </c>
      <c r="T3532" s="28" t="s">
        <v>3122</v>
      </c>
      <c r="U3532" s="17">
        <v>6</v>
      </c>
      <c r="V3532" s="20" t="s">
        <v>519</v>
      </c>
      <c r="W3532" s="18" t="s">
        <v>1256</v>
      </c>
      <c r="X3532" s="18" t="s">
        <v>916</v>
      </c>
      <c r="Y3532" s="29" t="s">
        <v>1016</v>
      </c>
      <c r="Z3532" s="61"/>
    </row>
    <row r="3533" spans="1:26" s="161" customFormat="1" ht="19.5" customHeight="1" x14ac:dyDescent="0.25">
      <c r="A3533" s="42" t="s">
        <v>140</v>
      </c>
      <c r="B3533" s="27">
        <v>5</v>
      </c>
      <c r="C3533" s="27">
        <v>0</v>
      </c>
      <c r="D3533" s="27">
        <v>3</v>
      </c>
      <c r="E3533" s="27">
        <v>4</v>
      </c>
      <c r="F3533" s="27">
        <v>2</v>
      </c>
      <c r="G3533" s="27">
        <v>3</v>
      </c>
      <c r="H3533" s="27">
        <v>10</v>
      </c>
      <c r="I3533" s="27">
        <v>5</v>
      </c>
      <c r="J3533" s="27">
        <v>3</v>
      </c>
      <c r="K3533" s="27">
        <v>1</v>
      </c>
      <c r="L3533" s="119"/>
      <c r="M3533" s="92">
        <f t="shared" si="110"/>
        <v>36</v>
      </c>
      <c r="N3533" s="27">
        <v>6</v>
      </c>
      <c r="O3533" s="185">
        <f t="shared" si="111"/>
        <v>0.55384615384615388</v>
      </c>
      <c r="P3533" s="55" t="s">
        <v>445</v>
      </c>
      <c r="Q3533" s="19" t="s">
        <v>3210</v>
      </c>
      <c r="R3533" s="41" t="s">
        <v>607</v>
      </c>
      <c r="S3533" s="19" t="s">
        <v>636</v>
      </c>
      <c r="T3533" s="28" t="s">
        <v>3122</v>
      </c>
      <c r="U3533" s="17">
        <v>6</v>
      </c>
      <c r="V3533" s="20" t="s">
        <v>519</v>
      </c>
      <c r="W3533" s="18" t="s">
        <v>1256</v>
      </c>
      <c r="X3533" s="18" t="s">
        <v>916</v>
      </c>
      <c r="Y3533" s="29" t="s">
        <v>1016</v>
      </c>
      <c r="Z3533" s="61"/>
    </row>
    <row r="3534" spans="1:26" s="161" customFormat="1" ht="19.5" customHeight="1" x14ac:dyDescent="0.25">
      <c r="A3534" s="42" t="s">
        <v>141</v>
      </c>
      <c r="B3534" s="27">
        <v>10</v>
      </c>
      <c r="C3534" s="27">
        <v>0</v>
      </c>
      <c r="D3534" s="27">
        <v>0</v>
      </c>
      <c r="E3534" s="27">
        <v>4</v>
      </c>
      <c r="F3534" s="27">
        <v>2</v>
      </c>
      <c r="G3534" s="27">
        <v>1</v>
      </c>
      <c r="H3534" s="27">
        <v>10</v>
      </c>
      <c r="I3534" s="27">
        <v>4</v>
      </c>
      <c r="J3534" s="27">
        <v>4</v>
      </c>
      <c r="K3534" s="27">
        <v>1</v>
      </c>
      <c r="L3534" s="119"/>
      <c r="M3534" s="92">
        <f t="shared" si="110"/>
        <v>36</v>
      </c>
      <c r="N3534" s="27">
        <v>4</v>
      </c>
      <c r="O3534" s="185">
        <f t="shared" si="111"/>
        <v>0.55384615384615388</v>
      </c>
      <c r="P3534" s="55" t="s">
        <v>445</v>
      </c>
      <c r="Q3534" s="28" t="s">
        <v>3801</v>
      </c>
      <c r="R3534" s="41" t="s">
        <v>459</v>
      </c>
      <c r="S3534" s="19" t="s">
        <v>616</v>
      </c>
      <c r="T3534" s="28" t="s">
        <v>3118</v>
      </c>
      <c r="U3534" s="17">
        <v>6</v>
      </c>
      <c r="V3534" s="20" t="s">
        <v>519</v>
      </c>
      <c r="W3534" s="18" t="s">
        <v>3795</v>
      </c>
      <c r="X3534" s="18" t="s">
        <v>916</v>
      </c>
      <c r="Y3534" s="29" t="s">
        <v>1126</v>
      </c>
      <c r="Z3534" s="61"/>
    </row>
    <row r="3535" spans="1:26" s="161" customFormat="1" ht="19.5" customHeight="1" x14ac:dyDescent="0.25">
      <c r="A3535" s="42" t="s">
        <v>136</v>
      </c>
      <c r="B3535" s="27">
        <v>9</v>
      </c>
      <c r="C3535" s="27">
        <v>0</v>
      </c>
      <c r="D3535" s="27">
        <v>0</v>
      </c>
      <c r="E3535" s="27">
        <v>5</v>
      </c>
      <c r="F3535" s="27">
        <v>4</v>
      </c>
      <c r="G3535" s="27">
        <v>3</v>
      </c>
      <c r="H3535" s="27">
        <v>8</v>
      </c>
      <c r="I3535" s="27">
        <v>5</v>
      </c>
      <c r="J3535" s="27">
        <v>2</v>
      </c>
      <c r="K3535" s="27">
        <v>0</v>
      </c>
      <c r="L3535" s="119"/>
      <c r="M3535" s="92">
        <f t="shared" si="110"/>
        <v>36</v>
      </c>
      <c r="N3535" s="27">
        <v>1</v>
      </c>
      <c r="O3535" s="185">
        <f t="shared" si="111"/>
        <v>0.55384615384615388</v>
      </c>
      <c r="P3535" s="55" t="s">
        <v>444</v>
      </c>
      <c r="Q3535" s="19" t="s">
        <v>6499</v>
      </c>
      <c r="R3535" s="41" t="s">
        <v>607</v>
      </c>
      <c r="S3535" s="19" t="s">
        <v>474</v>
      </c>
      <c r="T3535" s="28" t="s">
        <v>3669</v>
      </c>
      <c r="U3535" s="17">
        <v>6</v>
      </c>
      <c r="V3535" s="20" t="s">
        <v>682</v>
      </c>
      <c r="W3535" s="18" t="s">
        <v>6500</v>
      </c>
      <c r="X3535" s="18" t="s">
        <v>518</v>
      </c>
      <c r="Y3535" s="29" t="s">
        <v>469</v>
      </c>
      <c r="Z3535" s="61"/>
    </row>
    <row r="3536" spans="1:26" s="161" customFormat="1" ht="19.5" customHeight="1" x14ac:dyDescent="0.25">
      <c r="A3536" s="42" t="s">
        <v>128</v>
      </c>
      <c r="B3536" s="27">
        <v>6</v>
      </c>
      <c r="C3536" s="27">
        <v>0</v>
      </c>
      <c r="D3536" s="27">
        <v>1</v>
      </c>
      <c r="E3536" s="27">
        <v>5</v>
      </c>
      <c r="F3536" s="27">
        <v>1</v>
      </c>
      <c r="G3536" s="27">
        <v>2</v>
      </c>
      <c r="H3536" s="27">
        <v>8</v>
      </c>
      <c r="I3536" s="27">
        <v>4</v>
      </c>
      <c r="J3536" s="27">
        <v>8</v>
      </c>
      <c r="K3536" s="27">
        <v>1</v>
      </c>
      <c r="L3536" s="119"/>
      <c r="M3536" s="92">
        <f t="shared" si="110"/>
        <v>36</v>
      </c>
      <c r="N3536" s="27">
        <v>6</v>
      </c>
      <c r="O3536" s="185">
        <f t="shared" si="111"/>
        <v>0.55384615384615388</v>
      </c>
      <c r="P3536" s="55" t="s">
        <v>445</v>
      </c>
      <c r="Q3536" s="125" t="s">
        <v>7372</v>
      </c>
      <c r="R3536" s="126" t="s">
        <v>726</v>
      </c>
      <c r="S3536" s="125" t="s">
        <v>1040</v>
      </c>
      <c r="T3536" s="28" t="s">
        <v>7345</v>
      </c>
      <c r="U3536" s="20">
        <v>6</v>
      </c>
      <c r="V3536" s="20">
        <v>1</v>
      </c>
      <c r="W3536" s="40" t="s">
        <v>7369</v>
      </c>
      <c r="X3536" s="40" t="s">
        <v>4268</v>
      </c>
      <c r="Y3536" s="194" t="s">
        <v>466</v>
      </c>
      <c r="Z3536" s="61"/>
    </row>
    <row r="3537" spans="1:26" s="161" customFormat="1" ht="19.5" customHeight="1" x14ac:dyDescent="0.25">
      <c r="A3537" s="42" t="s">
        <v>139</v>
      </c>
      <c r="B3537" s="27">
        <v>6</v>
      </c>
      <c r="C3537" s="27">
        <v>0</v>
      </c>
      <c r="D3537" s="27">
        <v>2.5</v>
      </c>
      <c r="E3537" s="27">
        <v>5</v>
      </c>
      <c r="F3537" s="27">
        <v>1</v>
      </c>
      <c r="G3537" s="27">
        <v>3</v>
      </c>
      <c r="H3537" s="27">
        <v>8.5</v>
      </c>
      <c r="I3537" s="27">
        <v>4</v>
      </c>
      <c r="J3537" s="27">
        <v>3</v>
      </c>
      <c r="K3537" s="27">
        <v>3</v>
      </c>
      <c r="L3537" s="119"/>
      <c r="M3537" s="92">
        <f t="shared" si="110"/>
        <v>36</v>
      </c>
      <c r="N3537" s="27">
        <v>7</v>
      </c>
      <c r="O3537" s="185">
        <f t="shared" si="111"/>
        <v>0.55384615384615388</v>
      </c>
      <c r="P3537" s="55" t="s">
        <v>445</v>
      </c>
      <c r="Q3537" s="19" t="s">
        <v>2517</v>
      </c>
      <c r="R3537" s="41" t="s">
        <v>684</v>
      </c>
      <c r="S3537" s="19" t="s">
        <v>513</v>
      </c>
      <c r="T3537" s="28" t="s">
        <v>2445</v>
      </c>
      <c r="U3537" s="17">
        <v>6</v>
      </c>
      <c r="V3537" s="20" t="s">
        <v>609</v>
      </c>
      <c r="W3537" s="18" t="s">
        <v>2511</v>
      </c>
      <c r="X3537" s="18" t="s">
        <v>1403</v>
      </c>
      <c r="Y3537" s="29" t="s">
        <v>489</v>
      </c>
      <c r="Z3537" s="61"/>
    </row>
    <row r="3538" spans="1:26" s="161" customFormat="1" ht="19.5" customHeight="1" x14ac:dyDescent="0.25">
      <c r="A3538" s="42" t="s">
        <v>133</v>
      </c>
      <c r="B3538" s="27">
        <v>8</v>
      </c>
      <c r="C3538" s="27">
        <v>0</v>
      </c>
      <c r="D3538" s="27">
        <v>3.5</v>
      </c>
      <c r="E3538" s="27">
        <v>5</v>
      </c>
      <c r="F3538" s="27">
        <v>0</v>
      </c>
      <c r="G3538" s="27">
        <v>1</v>
      </c>
      <c r="H3538" s="27">
        <v>9.5</v>
      </c>
      <c r="I3538" s="27">
        <v>3</v>
      </c>
      <c r="J3538" s="27">
        <v>4</v>
      </c>
      <c r="K3538" s="27">
        <v>2</v>
      </c>
      <c r="L3538" s="119"/>
      <c r="M3538" s="92">
        <f t="shared" si="110"/>
        <v>36</v>
      </c>
      <c r="N3538" s="27">
        <v>5</v>
      </c>
      <c r="O3538" s="185">
        <f t="shared" si="111"/>
        <v>0.55384615384615388</v>
      </c>
      <c r="P3538" s="55" t="s">
        <v>446</v>
      </c>
      <c r="Q3538" s="19" t="s">
        <v>8147</v>
      </c>
      <c r="R3538" s="41" t="s">
        <v>1332</v>
      </c>
      <c r="S3538" s="19" t="s">
        <v>1138</v>
      </c>
      <c r="T3538" s="28" t="s">
        <v>8157</v>
      </c>
      <c r="U3538" s="17">
        <v>6</v>
      </c>
      <c r="V3538" s="20" t="s">
        <v>682</v>
      </c>
      <c r="W3538" s="18" t="s">
        <v>8144</v>
      </c>
      <c r="X3538" s="18" t="s">
        <v>2679</v>
      </c>
      <c r="Y3538" s="29" t="s">
        <v>605</v>
      </c>
      <c r="Z3538" s="61"/>
    </row>
    <row r="3539" spans="1:26" s="161" customFormat="1" ht="19.5" customHeight="1" x14ac:dyDescent="0.25">
      <c r="A3539" s="42" t="s">
        <v>133</v>
      </c>
      <c r="B3539" s="27">
        <v>9</v>
      </c>
      <c r="C3539" s="27">
        <v>0</v>
      </c>
      <c r="D3539" s="27">
        <v>4</v>
      </c>
      <c r="E3539" s="27">
        <v>3</v>
      </c>
      <c r="F3539" s="27">
        <v>2</v>
      </c>
      <c r="G3539" s="27">
        <v>3</v>
      </c>
      <c r="H3539" s="27">
        <v>5</v>
      </c>
      <c r="I3539" s="27">
        <v>5</v>
      </c>
      <c r="J3539" s="27">
        <v>3</v>
      </c>
      <c r="K3539" s="27">
        <v>2</v>
      </c>
      <c r="L3539" s="119"/>
      <c r="M3539" s="92">
        <f t="shared" si="110"/>
        <v>36</v>
      </c>
      <c r="N3539" s="27">
        <v>6</v>
      </c>
      <c r="O3539" s="185">
        <f t="shared" si="111"/>
        <v>0.55384615384615388</v>
      </c>
      <c r="P3539" s="55" t="s">
        <v>445</v>
      </c>
      <c r="Q3539" s="125" t="s">
        <v>7373</v>
      </c>
      <c r="R3539" s="126" t="s">
        <v>783</v>
      </c>
      <c r="S3539" s="125" t="s">
        <v>526</v>
      </c>
      <c r="T3539" s="28" t="s">
        <v>7345</v>
      </c>
      <c r="U3539" s="20">
        <v>6</v>
      </c>
      <c r="V3539" s="20">
        <v>4</v>
      </c>
      <c r="W3539" s="40" t="s">
        <v>7374</v>
      </c>
      <c r="X3539" s="40" t="s">
        <v>1183</v>
      </c>
      <c r="Y3539" s="194" t="s">
        <v>469</v>
      </c>
      <c r="Z3539" s="61"/>
    </row>
    <row r="3540" spans="1:26" s="161" customFormat="1" ht="19.5" customHeight="1" x14ac:dyDescent="0.25">
      <c r="A3540" s="42" t="s">
        <v>136</v>
      </c>
      <c r="B3540" s="27">
        <v>9</v>
      </c>
      <c r="C3540" s="27">
        <v>0</v>
      </c>
      <c r="D3540" s="27">
        <v>1.5</v>
      </c>
      <c r="E3540" s="27">
        <v>5</v>
      </c>
      <c r="F3540" s="27">
        <v>1</v>
      </c>
      <c r="G3540" s="27">
        <v>4</v>
      </c>
      <c r="H3540" s="27">
        <v>5</v>
      </c>
      <c r="I3540" s="27">
        <v>5</v>
      </c>
      <c r="J3540" s="27">
        <v>4</v>
      </c>
      <c r="K3540" s="27">
        <v>1.5</v>
      </c>
      <c r="L3540" s="119"/>
      <c r="M3540" s="92">
        <f t="shared" si="110"/>
        <v>36</v>
      </c>
      <c r="N3540" s="27">
        <v>4</v>
      </c>
      <c r="O3540" s="185">
        <f t="shared" si="111"/>
        <v>0.55384615384615388</v>
      </c>
      <c r="P3540" s="55" t="s">
        <v>445</v>
      </c>
      <c r="Q3540" s="19" t="s">
        <v>7005</v>
      </c>
      <c r="R3540" s="41" t="s">
        <v>1313</v>
      </c>
      <c r="S3540" s="19" t="s">
        <v>2269</v>
      </c>
      <c r="T3540" s="28" t="s">
        <v>3671</v>
      </c>
      <c r="U3540" s="17">
        <v>6</v>
      </c>
      <c r="V3540" s="20" t="s">
        <v>519</v>
      </c>
      <c r="W3540" s="18" t="s">
        <v>6002</v>
      </c>
      <c r="X3540" s="18" t="s">
        <v>4268</v>
      </c>
      <c r="Y3540" s="29" t="s">
        <v>710</v>
      </c>
      <c r="Z3540" s="61"/>
    </row>
    <row r="3541" spans="1:26" s="161" customFormat="1" ht="19.5" customHeight="1" x14ac:dyDescent="0.25">
      <c r="A3541" s="42" t="s">
        <v>135</v>
      </c>
      <c r="B3541" s="27">
        <v>10</v>
      </c>
      <c r="C3541" s="27">
        <v>0</v>
      </c>
      <c r="D3541" s="27">
        <v>2</v>
      </c>
      <c r="E3541" s="27">
        <v>3</v>
      </c>
      <c r="F3541" s="27">
        <v>2</v>
      </c>
      <c r="G3541" s="27">
        <v>0</v>
      </c>
      <c r="H3541" s="27">
        <v>4</v>
      </c>
      <c r="I3541" s="27">
        <v>5</v>
      </c>
      <c r="J3541" s="27">
        <v>9</v>
      </c>
      <c r="K3541" s="27">
        <v>1</v>
      </c>
      <c r="L3541" s="119"/>
      <c r="M3541" s="92">
        <f t="shared" si="110"/>
        <v>36</v>
      </c>
      <c r="N3541" s="27">
        <v>5</v>
      </c>
      <c r="O3541" s="185">
        <f t="shared" si="111"/>
        <v>0.55384615384615388</v>
      </c>
      <c r="P3541" s="55" t="s">
        <v>445</v>
      </c>
      <c r="Q3541" s="19" t="s">
        <v>690</v>
      </c>
      <c r="R3541" s="41" t="s">
        <v>451</v>
      </c>
      <c r="S3541" s="19" t="s">
        <v>486</v>
      </c>
      <c r="T3541" s="28" t="s">
        <v>681</v>
      </c>
      <c r="U3541" s="17">
        <v>6</v>
      </c>
      <c r="V3541" s="20" t="s">
        <v>682</v>
      </c>
      <c r="W3541" s="18" t="s">
        <v>683</v>
      </c>
      <c r="X3541" s="18" t="s">
        <v>684</v>
      </c>
      <c r="Y3541" s="29" t="s">
        <v>463</v>
      </c>
      <c r="Z3541" s="61"/>
    </row>
    <row r="3542" spans="1:26" s="161" customFormat="1" ht="19.5" customHeight="1" x14ac:dyDescent="0.25">
      <c r="A3542" s="42" t="s">
        <v>162</v>
      </c>
      <c r="B3542" s="27">
        <v>7</v>
      </c>
      <c r="C3542" s="27">
        <v>0</v>
      </c>
      <c r="D3542" s="27">
        <v>3</v>
      </c>
      <c r="E3542" s="27">
        <v>2</v>
      </c>
      <c r="F3542" s="27">
        <v>1</v>
      </c>
      <c r="G3542" s="27">
        <v>3</v>
      </c>
      <c r="H3542" s="27">
        <v>7.5</v>
      </c>
      <c r="I3542" s="27">
        <v>5</v>
      </c>
      <c r="J3542" s="27">
        <v>6</v>
      </c>
      <c r="K3542" s="27">
        <v>1.5</v>
      </c>
      <c r="L3542" s="119"/>
      <c r="M3542" s="92">
        <f t="shared" si="110"/>
        <v>36</v>
      </c>
      <c r="N3542" s="27">
        <v>7</v>
      </c>
      <c r="O3542" s="185">
        <f t="shared" si="111"/>
        <v>0.55384615384615388</v>
      </c>
      <c r="P3542" s="55" t="s">
        <v>445</v>
      </c>
      <c r="Q3542" s="19" t="s">
        <v>5985</v>
      </c>
      <c r="R3542" s="41" t="s">
        <v>589</v>
      </c>
      <c r="S3542" s="19" t="s">
        <v>614</v>
      </c>
      <c r="T3542" s="28" t="s">
        <v>8947</v>
      </c>
      <c r="U3542" s="17">
        <v>6</v>
      </c>
      <c r="V3542" s="20" t="s">
        <v>5246</v>
      </c>
      <c r="W3542" s="18" t="s">
        <v>5978</v>
      </c>
      <c r="X3542" s="18" t="s">
        <v>916</v>
      </c>
      <c r="Y3542" s="29" t="s">
        <v>466</v>
      </c>
      <c r="Z3542" s="61"/>
    </row>
    <row r="3543" spans="1:26" s="161" customFormat="1" ht="19.5" customHeight="1" x14ac:dyDescent="0.25">
      <c r="A3543" s="42" t="s">
        <v>190</v>
      </c>
      <c r="B3543" s="27">
        <v>7</v>
      </c>
      <c r="C3543" s="27">
        <v>0</v>
      </c>
      <c r="D3543" s="27">
        <v>1</v>
      </c>
      <c r="E3543" s="27">
        <v>5</v>
      </c>
      <c r="F3543" s="27">
        <v>4</v>
      </c>
      <c r="G3543" s="27">
        <v>1</v>
      </c>
      <c r="H3543" s="27">
        <v>10</v>
      </c>
      <c r="I3543" s="27">
        <v>5</v>
      </c>
      <c r="J3543" s="27">
        <v>3</v>
      </c>
      <c r="K3543" s="27">
        <v>0</v>
      </c>
      <c r="L3543" s="119"/>
      <c r="M3543" s="92">
        <f t="shared" si="110"/>
        <v>36</v>
      </c>
      <c r="N3543" s="27">
        <v>5</v>
      </c>
      <c r="O3543" s="185">
        <f t="shared" si="111"/>
        <v>0.55384615384615388</v>
      </c>
      <c r="P3543" s="55" t="s">
        <v>445</v>
      </c>
      <c r="Q3543" s="19" t="s">
        <v>770</v>
      </c>
      <c r="R3543" s="41" t="s">
        <v>771</v>
      </c>
      <c r="S3543" s="19" t="s">
        <v>605</v>
      </c>
      <c r="T3543" s="28" t="s">
        <v>681</v>
      </c>
      <c r="U3543" s="17">
        <v>6</v>
      </c>
      <c r="V3543" s="20" t="s">
        <v>637</v>
      </c>
      <c r="W3543" s="18" t="s">
        <v>683</v>
      </c>
      <c r="X3543" s="18" t="s">
        <v>684</v>
      </c>
      <c r="Y3543" s="29" t="s">
        <v>463</v>
      </c>
      <c r="Z3543" s="61"/>
    </row>
    <row r="3544" spans="1:26" s="161" customFormat="1" ht="19.5" customHeight="1" x14ac:dyDescent="0.25">
      <c r="A3544" s="42" t="s">
        <v>145</v>
      </c>
      <c r="B3544" s="27">
        <v>6</v>
      </c>
      <c r="C3544" s="27">
        <v>0</v>
      </c>
      <c r="D3544" s="27">
        <v>1</v>
      </c>
      <c r="E3544" s="27">
        <v>5</v>
      </c>
      <c r="F3544" s="27">
        <v>3</v>
      </c>
      <c r="G3544" s="27">
        <v>1</v>
      </c>
      <c r="H3544" s="27">
        <v>10</v>
      </c>
      <c r="I3544" s="27">
        <v>4</v>
      </c>
      <c r="J3544" s="27">
        <v>4</v>
      </c>
      <c r="K3544" s="27">
        <v>2</v>
      </c>
      <c r="L3544" s="119"/>
      <c r="M3544" s="92">
        <f t="shared" si="110"/>
        <v>36</v>
      </c>
      <c r="N3544" s="27">
        <v>4</v>
      </c>
      <c r="O3544" s="185">
        <f t="shared" si="111"/>
        <v>0.55384615384615388</v>
      </c>
      <c r="P3544" s="55" t="s">
        <v>445</v>
      </c>
      <c r="Q3544" s="28" t="s">
        <v>612</v>
      </c>
      <c r="R3544" s="41" t="s">
        <v>843</v>
      </c>
      <c r="S3544" s="19" t="s">
        <v>614</v>
      </c>
      <c r="T3544" s="28" t="s">
        <v>3118</v>
      </c>
      <c r="U3544" s="17">
        <v>6</v>
      </c>
      <c r="V3544" s="20" t="s">
        <v>519</v>
      </c>
      <c r="W3544" s="18" t="s">
        <v>3795</v>
      </c>
      <c r="X3544" s="18" t="s">
        <v>916</v>
      </c>
      <c r="Y3544" s="29" t="s">
        <v>1126</v>
      </c>
      <c r="Z3544" s="61"/>
    </row>
    <row r="3545" spans="1:26" s="161" customFormat="1" ht="19.5" customHeight="1" x14ac:dyDescent="0.25">
      <c r="A3545" s="42" t="s">
        <v>136</v>
      </c>
      <c r="B3545" s="27">
        <v>7</v>
      </c>
      <c r="C3545" s="27">
        <v>0</v>
      </c>
      <c r="D3545" s="27">
        <v>4</v>
      </c>
      <c r="E3545" s="27">
        <v>3</v>
      </c>
      <c r="F3545" s="27">
        <v>2</v>
      </c>
      <c r="G3545" s="27">
        <v>3</v>
      </c>
      <c r="H3545" s="27">
        <v>10</v>
      </c>
      <c r="I3545" s="27">
        <v>4</v>
      </c>
      <c r="J3545" s="27">
        <v>3</v>
      </c>
      <c r="K3545" s="27">
        <v>0</v>
      </c>
      <c r="L3545" s="119"/>
      <c r="M3545" s="92">
        <f t="shared" si="110"/>
        <v>36</v>
      </c>
      <c r="N3545" s="27">
        <v>3</v>
      </c>
      <c r="O3545" s="185">
        <f t="shared" si="111"/>
        <v>0.55384615384615388</v>
      </c>
      <c r="P3545" s="55" t="s">
        <v>445</v>
      </c>
      <c r="Q3545" s="134" t="s">
        <v>6785</v>
      </c>
      <c r="R3545" s="41" t="s">
        <v>2531</v>
      </c>
      <c r="S3545" s="19" t="s">
        <v>6786</v>
      </c>
      <c r="T3545" s="28" t="s">
        <v>3670</v>
      </c>
      <c r="U3545" s="17">
        <v>6</v>
      </c>
      <c r="V3545" s="20" t="s">
        <v>2314</v>
      </c>
      <c r="W3545" s="18" t="s">
        <v>6748</v>
      </c>
      <c r="X3545" s="18" t="s">
        <v>651</v>
      </c>
      <c r="Y3545" s="29" t="s">
        <v>800</v>
      </c>
      <c r="Z3545" s="61"/>
    </row>
    <row r="3546" spans="1:26" s="161" customFormat="1" ht="19.5" customHeight="1" x14ac:dyDescent="0.25">
      <c r="A3546" s="42" t="s">
        <v>135</v>
      </c>
      <c r="B3546" s="31">
        <v>5</v>
      </c>
      <c r="C3546" s="31">
        <v>0</v>
      </c>
      <c r="D3546" s="31">
        <v>0</v>
      </c>
      <c r="E3546" s="31">
        <v>4</v>
      </c>
      <c r="F3546" s="31">
        <v>2</v>
      </c>
      <c r="G3546" s="31">
        <v>0</v>
      </c>
      <c r="H3546" s="31">
        <v>8.5</v>
      </c>
      <c r="I3546" s="31">
        <v>5</v>
      </c>
      <c r="J3546" s="31">
        <v>7</v>
      </c>
      <c r="K3546" s="31">
        <v>4.5</v>
      </c>
      <c r="L3546" s="128"/>
      <c r="M3546" s="92">
        <f t="shared" si="110"/>
        <v>36</v>
      </c>
      <c r="N3546" s="31">
        <v>2</v>
      </c>
      <c r="O3546" s="185">
        <f t="shared" si="111"/>
        <v>0.55384615384615388</v>
      </c>
      <c r="P3546" s="55" t="s">
        <v>445</v>
      </c>
      <c r="Q3546" s="19" t="s">
        <v>6192</v>
      </c>
      <c r="R3546" s="41" t="s">
        <v>6193</v>
      </c>
      <c r="S3546" s="19" t="s">
        <v>2028</v>
      </c>
      <c r="T3546" s="40" t="s">
        <v>3667</v>
      </c>
      <c r="U3546" s="32">
        <v>6</v>
      </c>
      <c r="V3546" s="20" t="s">
        <v>637</v>
      </c>
      <c r="W3546" s="33" t="s">
        <v>6194</v>
      </c>
      <c r="X3546" s="33" t="s">
        <v>2243</v>
      </c>
      <c r="Y3546" s="34" t="s">
        <v>605</v>
      </c>
      <c r="Z3546" s="61"/>
    </row>
    <row r="3547" spans="1:26" s="161" customFormat="1" ht="19.5" customHeight="1" x14ac:dyDescent="0.25">
      <c r="A3547" s="42" t="s">
        <v>143</v>
      </c>
      <c r="B3547" s="27">
        <v>6</v>
      </c>
      <c r="C3547" s="27">
        <v>0</v>
      </c>
      <c r="D3547" s="27">
        <v>1</v>
      </c>
      <c r="E3547" s="27">
        <v>5</v>
      </c>
      <c r="F3547" s="27">
        <v>3</v>
      </c>
      <c r="G3547" s="27">
        <v>2</v>
      </c>
      <c r="H3547" s="27">
        <v>5</v>
      </c>
      <c r="I3547" s="27">
        <v>4</v>
      </c>
      <c r="J3547" s="27">
        <v>7</v>
      </c>
      <c r="K3547" s="27">
        <v>3</v>
      </c>
      <c r="L3547" s="119"/>
      <c r="M3547" s="92">
        <f t="shared" si="110"/>
        <v>36</v>
      </c>
      <c r="N3547" s="27">
        <v>5</v>
      </c>
      <c r="O3547" s="185">
        <f t="shared" si="111"/>
        <v>0.55384615384615388</v>
      </c>
      <c r="P3547" s="55" t="s">
        <v>445</v>
      </c>
      <c r="Q3547" s="19" t="s">
        <v>1446</v>
      </c>
      <c r="R3547" s="41" t="s">
        <v>488</v>
      </c>
      <c r="S3547" s="19" t="s">
        <v>486</v>
      </c>
      <c r="T3547" s="28" t="s">
        <v>1392</v>
      </c>
      <c r="U3547" s="17">
        <v>6</v>
      </c>
      <c r="V3547" s="20" t="s">
        <v>1401</v>
      </c>
      <c r="W3547" s="18" t="s">
        <v>1428</v>
      </c>
      <c r="X3547" s="18" t="s">
        <v>451</v>
      </c>
      <c r="Y3547" s="29" t="s">
        <v>1374</v>
      </c>
      <c r="Z3547" s="61"/>
    </row>
    <row r="3548" spans="1:26" s="161" customFormat="1" ht="19.5" customHeight="1" x14ac:dyDescent="0.25">
      <c r="A3548" s="42" t="s">
        <v>128</v>
      </c>
      <c r="B3548" s="27">
        <v>7</v>
      </c>
      <c r="C3548" s="27">
        <v>0</v>
      </c>
      <c r="D3548" s="27">
        <v>0</v>
      </c>
      <c r="E3548" s="27">
        <v>5</v>
      </c>
      <c r="F3548" s="27">
        <v>2</v>
      </c>
      <c r="G3548" s="27">
        <v>0</v>
      </c>
      <c r="H3548" s="27">
        <v>8</v>
      </c>
      <c r="I3548" s="27">
        <v>4</v>
      </c>
      <c r="J3548" s="27">
        <v>8</v>
      </c>
      <c r="K3548" s="27">
        <v>2</v>
      </c>
      <c r="L3548" s="119"/>
      <c r="M3548" s="92">
        <f t="shared" si="110"/>
        <v>36</v>
      </c>
      <c r="N3548" s="27">
        <v>7</v>
      </c>
      <c r="O3548" s="185">
        <f t="shared" si="111"/>
        <v>0.55384615384615388</v>
      </c>
      <c r="P3548" s="55" t="s">
        <v>445</v>
      </c>
      <c r="Q3548" s="19" t="s">
        <v>3357</v>
      </c>
      <c r="R3548" s="41" t="s">
        <v>561</v>
      </c>
      <c r="S3548" s="19" t="s">
        <v>562</v>
      </c>
      <c r="T3548" s="28" t="s">
        <v>3297</v>
      </c>
      <c r="U3548" s="17">
        <v>6</v>
      </c>
      <c r="V3548" s="20" t="s">
        <v>519</v>
      </c>
      <c r="W3548" s="18" t="s">
        <v>2606</v>
      </c>
      <c r="X3548" s="18" t="s">
        <v>684</v>
      </c>
      <c r="Y3548" s="29" t="s">
        <v>2269</v>
      </c>
      <c r="Z3548" s="61"/>
    </row>
    <row r="3549" spans="1:26" s="161" customFormat="1" ht="19.5" customHeight="1" x14ac:dyDescent="0.25">
      <c r="A3549" s="42" t="s">
        <v>130</v>
      </c>
      <c r="B3549" s="27">
        <v>10</v>
      </c>
      <c r="C3549" s="27">
        <v>0</v>
      </c>
      <c r="D3549" s="27">
        <v>1</v>
      </c>
      <c r="E3549" s="27">
        <v>5</v>
      </c>
      <c r="F3549" s="27">
        <v>4</v>
      </c>
      <c r="G3549" s="27">
        <v>0</v>
      </c>
      <c r="H3549" s="27">
        <v>5</v>
      </c>
      <c r="I3549" s="27">
        <v>5</v>
      </c>
      <c r="J3549" s="27">
        <v>4</v>
      </c>
      <c r="K3549" s="27">
        <v>2</v>
      </c>
      <c r="L3549" s="135"/>
      <c r="M3549" s="92">
        <f t="shared" si="110"/>
        <v>36</v>
      </c>
      <c r="N3549" s="27">
        <v>2</v>
      </c>
      <c r="O3549" s="185">
        <f t="shared" si="111"/>
        <v>0.55384615384615388</v>
      </c>
      <c r="P3549" s="55" t="s">
        <v>445</v>
      </c>
      <c r="Q3549" s="18" t="s">
        <v>1903</v>
      </c>
      <c r="R3549" s="41" t="s">
        <v>448</v>
      </c>
      <c r="S3549" s="18" t="s">
        <v>540</v>
      </c>
      <c r="T3549" s="28" t="s">
        <v>3668</v>
      </c>
      <c r="U3549" s="17">
        <v>6</v>
      </c>
      <c r="V3549" s="17" t="s">
        <v>682</v>
      </c>
      <c r="W3549" s="95" t="s">
        <v>4801</v>
      </c>
      <c r="X3549" s="18" t="s">
        <v>916</v>
      </c>
      <c r="Y3549" s="29" t="s">
        <v>599</v>
      </c>
      <c r="Z3549" s="61"/>
    </row>
    <row r="3550" spans="1:26" s="161" customFormat="1" ht="19.5" customHeight="1" x14ac:dyDescent="0.25">
      <c r="A3550" s="42" t="s">
        <v>674</v>
      </c>
      <c r="B3550" s="27">
        <v>5</v>
      </c>
      <c r="C3550" s="27">
        <v>0</v>
      </c>
      <c r="D3550" s="27">
        <v>3</v>
      </c>
      <c r="E3550" s="27">
        <v>5</v>
      </c>
      <c r="F3550" s="27">
        <v>1</v>
      </c>
      <c r="G3550" s="27">
        <v>2</v>
      </c>
      <c r="H3550" s="27">
        <v>10</v>
      </c>
      <c r="I3550" s="27">
        <v>5</v>
      </c>
      <c r="J3550" s="27">
        <v>4</v>
      </c>
      <c r="K3550" s="27">
        <v>1</v>
      </c>
      <c r="L3550" s="119"/>
      <c r="M3550" s="92">
        <f t="shared" si="110"/>
        <v>36</v>
      </c>
      <c r="N3550" s="27">
        <v>10</v>
      </c>
      <c r="O3550" s="185">
        <f t="shared" si="111"/>
        <v>0.55384615384615388</v>
      </c>
      <c r="P3550" s="55" t="s">
        <v>445</v>
      </c>
      <c r="Q3550" s="19" t="s">
        <v>7993</v>
      </c>
      <c r="R3550" s="41" t="s">
        <v>627</v>
      </c>
      <c r="S3550" s="19" t="s">
        <v>507</v>
      </c>
      <c r="T3550" s="28" t="s">
        <v>7778</v>
      </c>
      <c r="U3550" s="17">
        <v>6</v>
      </c>
      <c r="V3550" s="20" t="s">
        <v>609</v>
      </c>
      <c r="W3550" s="18" t="s">
        <v>2690</v>
      </c>
      <c r="X3550" s="18" t="s">
        <v>771</v>
      </c>
      <c r="Y3550" s="29" t="s">
        <v>599</v>
      </c>
      <c r="Z3550" s="61"/>
    </row>
    <row r="3551" spans="1:26" s="161" customFormat="1" ht="19.5" customHeight="1" x14ac:dyDescent="0.25">
      <c r="A3551" s="42" t="s">
        <v>183</v>
      </c>
      <c r="B3551" s="27">
        <v>10</v>
      </c>
      <c r="C3551" s="27">
        <v>0</v>
      </c>
      <c r="D3551" s="27">
        <v>4</v>
      </c>
      <c r="E3551" s="27">
        <v>5</v>
      </c>
      <c r="F3551" s="27">
        <v>2</v>
      </c>
      <c r="G3551" s="27">
        <v>0</v>
      </c>
      <c r="H3551" s="27">
        <v>8</v>
      </c>
      <c r="I3551" s="27">
        <v>4</v>
      </c>
      <c r="J3551" s="27">
        <v>0</v>
      </c>
      <c r="K3551" s="27">
        <v>3</v>
      </c>
      <c r="L3551" s="119"/>
      <c r="M3551" s="92">
        <f t="shared" si="110"/>
        <v>36</v>
      </c>
      <c r="N3551" s="27">
        <v>11</v>
      </c>
      <c r="O3551" s="185">
        <f t="shared" si="111"/>
        <v>0.55384615384615388</v>
      </c>
      <c r="P3551" s="55" t="s">
        <v>445</v>
      </c>
      <c r="Q3551" s="19" t="s">
        <v>7994</v>
      </c>
      <c r="R3551" s="41" t="s">
        <v>756</v>
      </c>
      <c r="S3551" s="19" t="s">
        <v>636</v>
      </c>
      <c r="T3551" s="28" t="s">
        <v>7778</v>
      </c>
      <c r="U3551" s="17">
        <v>6</v>
      </c>
      <c r="V3551" s="20" t="s">
        <v>682</v>
      </c>
      <c r="W3551" s="18" t="s">
        <v>2690</v>
      </c>
      <c r="X3551" s="18" t="s">
        <v>771</v>
      </c>
      <c r="Y3551" s="29" t="s">
        <v>599</v>
      </c>
      <c r="Z3551" s="61"/>
    </row>
    <row r="3552" spans="1:26" s="161" customFormat="1" ht="19.5" customHeight="1" x14ac:dyDescent="0.25">
      <c r="A3552" s="42" t="s">
        <v>145</v>
      </c>
      <c r="B3552" s="27">
        <v>6</v>
      </c>
      <c r="C3552" s="27">
        <v>1</v>
      </c>
      <c r="D3552" s="27">
        <v>0</v>
      </c>
      <c r="E3552" s="27">
        <v>5</v>
      </c>
      <c r="F3552" s="27">
        <v>3</v>
      </c>
      <c r="G3552" s="27">
        <v>0</v>
      </c>
      <c r="H3552" s="27">
        <v>5</v>
      </c>
      <c r="I3552" s="27">
        <v>5</v>
      </c>
      <c r="J3552" s="27">
        <v>9</v>
      </c>
      <c r="K3552" s="27">
        <v>2</v>
      </c>
      <c r="L3552" s="119"/>
      <c r="M3552" s="92">
        <f t="shared" si="110"/>
        <v>36</v>
      </c>
      <c r="N3552" s="27">
        <v>4</v>
      </c>
      <c r="O3552" s="185">
        <f t="shared" si="111"/>
        <v>0.55384615384615388</v>
      </c>
      <c r="P3552" s="55" t="s">
        <v>445</v>
      </c>
      <c r="Q3552" s="19" t="s">
        <v>1254</v>
      </c>
      <c r="R3552" s="41" t="s">
        <v>459</v>
      </c>
      <c r="S3552" s="19" t="s">
        <v>540</v>
      </c>
      <c r="T3552" s="28" t="s">
        <v>1211</v>
      </c>
      <c r="U3552" s="17">
        <v>6</v>
      </c>
      <c r="V3552" s="20" t="s">
        <v>645</v>
      </c>
      <c r="W3552" s="18" t="s">
        <v>1215</v>
      </c>
      <c r="X3552" s="18" t="s">
        <v>811</v>
      </c>
      <c r="Y3552" s="29" t="s">
        <v>452</v>
      </c>
      <c r="Z3552" s="61"/>
    </row>
    <row r="3553" spans="1:26" s="161" customFormat="1" ht="19.5" customHeight="1" x14ac:dyDescent="0.25">
      <c r="A3553" s="42" t="s">
        <v>162</v>
      </c>
      <c r="B3553" s="27">
        <v>6</v>
      </c>
      <c r="C3553" s="27">
        <v>0</v>
      </c>
      <c r="D3553" s="27">
        <v>0</v>
      </c>
      <c r="E3553" s="27">
        <v>5</v>
      </c>
      <c r="F3553" s="27">
        <v>2</v>
      </c>
      <c r="G3553" s="27">
        <v>0</v>
      </c>
      <c r="H3553" s="27">
        <v>9</v>
      </c>
      <c r="I3553" s="27">
        <v>4</v>
      </c>
      <c r="J3553" s="27">
        <v>4</v>
      </c>
      <c r="K3553" s="27">
        <v>6</v>
      </c>
      <c r="L3553" s="119"/>
      <c r="M3553" s="92">
        <f t="shared" si="110"/>
        <v>36</v>
      </c>
      <c r="N3553" s="27">
        <v>4</v>
      </c>
      <c r="O3553" s="185">
        <f t="shared" si="111"/>
        <v>0.55384615384615388</v>
      </c>
      <c r="P3553" s="55" t="s">
        <v>445</v>
      </c>
      <c r="Q3553" s="19" t="s">
        <v>517</v>
      </c>
      <c r="R3553" s="41" t="s">
        <v>1862</v>
      </c>
      <c r="S3553" s="19" t="s">
        <v>540</v>
      </c>
      <c r="T3553" s="28" t="s">
        <v>1813</v>
      </c>
      <c r="U3553" s="17">
        <v>6</v>
      </c>
      <c r="V3553" s="20" t="s">
        <v>682</v>
      </c>
      <c r="W3553" s="18" t="s">
        <v>1876</v>
      </c>
      <c r="X3553" s="18" t="s">
        <v>684</v>
      </c>
      <c r="Y3553" s="29" t="s">
        <v>504</v>
      </c>
      <c r="Z3553" s="61"/>
    </row>
    <row r="3554" spans="1:26" s="161" customFormat="1" ht="19.5" customHeight="1" x14ac:dyDescent="0.25">
      <c r="A3554" s="42" t="s">
        <v>131</v>
      </c>
      <c r="B3554" s="27">
        <v>6</v>
      </c>
      <c r="C3554" s="27">
        <v>0</v>
      </c>
      <c r="D3554" s="27">
        <v>2</v>
      </c>
      <c r="E3554" s="27">
        <v>4</v>
      </c>
      <c r="F3554" s="27">
        <v>2</v>
      </c>
      <c r="G3554" s="27">
        <v>0</v>
      </c>
      <c r="H3554" s="27">
        <v>10</v>
      </c>
      <c r="I3554" s="27">
        <v>5</v>
      </c>
      <c r="J3554" s="27">
        <v>5</v>
      </c>
      <c r="K3554" s="27">
        <v>2</v>
      </c>
      <c r="L3554" s="119"/>
      <c r="M3554" s="92">
        <f t="shared" si="110"/>
        <v>36</v>
      </c>
      <c r="N3554" s="27">
        <v>6</v>
      </c>
      <c r="O3554" s="185">
        <f t="shared" si="111"/>
        <v>0.55384615384615388</v>
      </c>
      <c r="P3554" s="55" t="s">
        <v>445</v>
      </c>
      <c r="Q3554" s="19" t="s">
        <v>3211</v>
      </c>
      <c r="R3554" s="41" t="s">
        <v>518</v>
      </c>
      <c r="S3554" s="19" t="s">
        <v>463</v>
      </c>
      <c r="T3554" s="28" t="s">
        <v>3122</v>
      </c>
      <c r="U3554" s="17">
        <v>6</v>
      </c>
      <c r="V3554" s="20" t="s">
        <v>609</v>
      </c>
      <c r="W3554" s="18" t="s">
        <v>3206</v>
      </c>
      <c r="X3554" s="18" t="s">
        <v>916</v>
      </c>
      <c r="Y3554" s="29" t="s">
        <v>710</v>
      </c>
      <c r="Z3554" s="61"/>
    </row>
    <row r="3555" spans="1:26" s="161" customFormat="1" ht="19.5" customHeight="1" x14ac:dyDescent="0.25">
      <c r="A3555" s="42" t="s">
        <v>129</v>
      </c>
      <c r="B3555" s="27">
        <v>8</v>
      </c>
      <c r="C3555" s="27">
        <v>0</v>
      </c>
      <c r="D3555" s="27">
        <v>3.5</v>
      </c>
      <c r="E3555" s="27">
        <v>4</v>
      </c>
      <c r="F3555" s="27">
        <v>3</v>
      </c>
      <c r="G3555" s="27">
        <v>3</v>
      </c>
      <c r="H3555" s="27">
        <v>8.5</v>
      </c>
      <c r="I3555" s="27">
        <v>5</v>
      </c>
      <c r="J3555" s="27">
        <v>0</v>
      </c>
      <c r="K3555" s="27">
        <v>1</v>
      </c>
      <c r="L3555" s="119"/>
      <c r="M3555" s="92">
        <f t="shared" si="110"/>
        <v>36</v>
      </c>
      <c r="N3555" s="27">
        <v>12</v>
      </c>
      <c r="O3555" s="185">
        <f t="shared" si="111"/>
        <v>0.55384615384615388</v>
      </c>
      <c r="P3555" s="55" t="s">
        <v>445</v>
      </c>
      <c r="Q3555" s="93" t="s">
        <v>8274</v>
      </c>
      <c r="R3555" s="94" t="s">
        <v>488</v>
      </c>
      <c r="S3555" s="93" t="s">
        <v>474</v>
      </c>
      <c r="T3555" s="28" t="s">
        <v>8181</v>
      </c>
      <c r="U3555" s="17">
        <v>6</v>
      </c>
      <c r="V3555" s="20" t="s">
        <v>537</v>
      </c>
      <c r="W3555" s="18" t="s">
        <v>1253</v>
      </c>
      <c r="X3555" s="18" t="s">
        <v>1956</v>
      </c>
      <c r="Y3555" s="29" t="s">
        <v>474</v>
      </c>
      <c r="Z3555" s="61"/>
    </row>
    <row r="3556" spans="1:26" s="161" customFormat="1" ht="19.5" customHeight="1" x14ac:dyDescent="0.25">
      <c r="A3556" s="42" t="s">
        <v>182</v>
      </c>
      <c r="B3556" s="27">
        <v>6</v>
      </c>
      <c r="C3556" s="27">
        <v>0</v>
      </c>
      <c r="D3556" s="27">
        <v>4</v>
      </c>
      <c r="E3556" s="27">
        <v>5</v>
      </c>
      <c r="F3556" s="27">
        <v>1</v>
      </c>
      <c r="G3556" s="27">
        <v>2</v>
      </c>
      <c r="H3556" s="27">
        <v>7.5</v>
      </c>
      <c r="I3556" s="27">
        <v>5</v>
      </c>
      <c r="J3556" s="27">
        <v>4</v>
      </c>
      <c r="K3556" s="27">
        <v>1.5</v>
      </c>
      <c r="L3556" s="119"/>
      <c r="M3556" s="92">
        <f t="shared" si="110"/>
        <v>36</v>
      </c>
      <c r="N3556" s="27">
        <v>7</v>
      </c>
      <c r="O3556" s="185">
        <f t="shared" si="111"/>
        <v>0.55384615384615388</v>
      </c>
      <c r="P3556" s="55" t="s">
        <v>445</v>
      </c>
      <c r="Q3556" s="19" t="s">
        <v>2845</v>
      </c>
      <c r="R3556" s="41" t="s">
        <v>684</v>
      </c>
      <c r="S3556" s="19" t="s">
        <v>469</v>
      </c>
      <c r="T3556" s="28" t="s">
        <v>8947</v>
      </c>
      <c r="U3556" s="17">
        <v>6</v>
      </c>
      <c r="V3556" s="20" t="s">
        <v>3355</v>
      </c>
      <c r="W3556" s="18" t="s">
        <v>5982</v>
      </c>
      <c r="X3556" s="18" t="s">
        <v>1183</v>
      </c>
      <c r="Y3556" s="29" t="s">
        <v>1016</v>
      </c>
      <c r="Z3556" s="61"/>
    </row>
    <row r="3557" spans="1:26" s="161" customFormat="1" ht="19.5" customHeight="1" x14ac:dyDescent="0.25">
      <c r="A3557" s="42" t="s">
        <v>137</v>
      </c>
      <c r="B3557" s="27">
        <v>5</v>
      </c>
      <c r="C3557" s="27">
        <v>0</v>
      </c>
      <c r="D3557" s="27">
        <v>3</v>
      </c>
      <c r="E3557" s="27">
        <v>5</v>
      </c>
      <c r="F3557" s="27">
        <v>3</v>
      </c>
      <c r="G3557" s="27">
        <v>6</v>
      </c>
      <c r="H3557" s="27">
        <v>9</v>
      </c>
      <c r="I3557" s="27">
        <v>5</v>
      </c>
      <c r="J3557" s="27">
        <v>0</v>
      </c>
      <c r="K3557" s="27">
        <v>0</v>
      </c>
      <c r="L3557" s="119"/>
      <c r="M3557" s="92">
        <f t="shared" si="110"/>
        <v>36</v>
      </c>
      <c r="N3557" s="27">
        <v>8</v>
      </c>
      <c r="O3557" s="185">
        <f t="shared" si="111"/>
        <v>0.55384615384615388</v>
      </c>
      <c r="P3557" s="55" t="s">
        <v>446</v>
      </c>
      <c r="Q3557" s="19" t="s">
        <v>2336</v>
      </c>
      <c r="R3557" s="41" t="s">
        <v>742</v>
      </c>
      <c r="S3557" s="19" t="s">
        <v>556</v>
      </c>
      <c r="T3557" s="28" t="s">
        <v>2289</v>
      </c>
      <c r="U3557" s="17">
        <v>6</v>
      </c>
      <c r="V3557" s="20" t="s">
        <v>682</v>
      </c>
      <c r="W3557" s="18" t="s">
        <v>641</v>
      </c>
      <c r="X3557" s="18" t="s">
        <v>855</v>
      </c>
      <c r="Y3557" s="29" t="s">
        <v>466</v>
      </c>
      <c r="Z3557" s="61"/>
    </row>
    <row r="3558" spans="1:26" s="161" customFormat="1" ht="19.5" customHeight="1" x14ac:dyDescent="0.25">
      <c r="A3558" s="42" t="s">
        <v>151</v>
      </c>
      <c r="B3558" s="27">
        <v>2</v>
      </c>
      <c r="C3558" s="27">
        <v>3</v>
      </c>
      <c r="D3558" s="27">
        <v>2.5</v>
      </c>
      <c r="E3558" s="27">
        <v>3</v>
      </c>
      <c r="F3558" s="27">
        <v>4</v>
      </c>
      <c r="G3558" s="27">
        <v>0</v>
      </c>
      <c r="H3558" s="27">
        <v>10</v>
      </c>
      <c r="I3558" s="27">
        <v>5</v>
      </c>
      <c r="J3558" s="27">
        <v>0</v>
      </c>
      <c r="K3558" s="27">
        <v>6</v>
      </c>
      <c r="L3558" s="119"/>
      <c r="M3558" s="92">
        <f t="shared" si="110"/>
        <v>35.5</v>
      </c>
      <c r="N3558" s="27">
        <v>19</v>
      </c>
      <c r="O3558" s="185">
        <f t="shared" si="111"/>
        <v>0.5461538461538461</v>
      </c>
      <c r="P3558" s="55" t="s">
        <v>446</v>
      </c>
      <c r="Q3558" s="19" t="s">
        <v>3939</v>
      </c>
      <c r="R3558" s="41" t="s">
        <v>1252</v>
      </c>
      <c r="S3558" s="19" t="s">
        <v>1078</v>
      </c>
      <c r="T3558" s="28" t="s">
        <v>3853</v>
      </c>
      <c r="U3558" s="17">
        <v>6</v>
      </c>
      <c r="V3558" s="20" t="s">
        <v>637</v>
      </c>
      <c r="W3558" s="18" t="s">
        <v>3896</v>
      </c>
      <c r="X3558" s="18" t="s">
        <v>916</v>
      </c>
      <c r="Y3558" s="29" t="s">
        <v>486</v>
      </c>
      <c r="Z3558" s="61"/>
    </row>
    <row r="3559" spans="1:26" s="161" customFormat="1" ht="19.5" customHeight="1" x14ac:dyDescent="0.25">
      <c r="A3559" s="42" t="s">
        <v>134</v>
      </c>
      <c r="B3559" s="27">
        <v>8</v>
      </c>
      <c r="C3559" s="27">
        <v>2</v>
      </c>
      <c r="D3559" s="27">
        <v>0</v>
      </c>
      <c r="E3559" s="27">
        <v>5</v>
      </c>
      <c r="F3559" s="27">
        <v>0</v>
      </c>
      <c r="G3559" s="27">
        <v>3</v>
      </c>
      <c r="H3559" s="27">
        <v>10</v>
      </c>
      <c r="I3559" s="27">
        <v>4</v>
      </c>
      <c r="J3559" s="27">
        <v>0</v>
      </c>
      <c r="K3559" s="27">
        <v>3.5</v>
      </c>
      <c r="L3559" s="119"/>
      <c r="M3559" s="92">
        <f t="shared" si="110"/>
        <v>35.5</v>
      </c>
      <c r="N3559" s="27">
        <v>2</v>
      </c>
      <c r="O3559" s="185">
        <f t="shared" si="111"/>
        <v>0.5461538461538461</v>
      </c>
      <c r="P3559" s="55" t="s">
        <v>445</v>
      </c>
      <c r="Q3559" s="19" t="s">
        <v>5721</v>
      </c>
      <c r="R3559" s="41" t="s">
        <v>488</v>
      </c>
      <c r="S3559" s="19" t="s">
        <v>1608</v>
      </c>
      <c r="T3559" s="28" t="s">
        <v>3665</v>
      </c>
      <c r="U3559" s="17">
        <v>6</v>
      </c>
      <c r="V3559" s="20" t="s">
        <v>1190</v>
      </c>
      <c r="W3559" s="18" t="s">
        <v>5720</v>
      </c>
      <c r="X3559" s="18" t="s">
        <v>451</v>
      </c>
      <c r="Y3559" s="29" t="s">
        <v>469</v>
      </c>
      <c r="Z3559" s="61"/>
    </row>
    <row r="3560" spans="1:26" s="161" customFormat="1" ht="19.5" customHeight="1" x14ac:dyDescent="0.25">
      <c r="A3560" s="42" t="s">
        <v>134</v>
      </c>
      <c r="B3560" s="27">
        <v>10</v>
      </c>
      <c r="C3560" s="27">
        <v>0</v>
      </c>
      <c r="D3560" s="27">
        <v>3</v>
      </c>
      <c r="E3560" s="27">
        <v>5</v>
      </c>
      <c r="F3560" s="27">
        <v>2</v>
      </c>
      <c r="G3560" s="27">
        <v>4</v>
      </c>
      <c r="H3560" s="27">
        <v>5</v>
      </c>
      <c r="I3560" s="27">
        <v>4</v>
      </c>
      <c r="J3560" s="27">
        <v>2</v>
      </c>
      <c r="K3560" s="27">
        <v>0.5</v>
      </c>
      <c r="L3560" s="119"/>
      <c r="M3560" s="92">
        <f t="shared" si="110"/>
        <v>35.5</v>
      </c>
      <c r="N3560" s="27">
        <v>3</v>
      </c>
      <c r="O3560" s="185">
        <f t="shared" si="111"/>
        <v>0.5461538461538461</v>
      </c>
      <c r="P3560" s="55" t="s">
        <v>445</v>
      </c>
      <c r="Q3560" s="19" t="s">
        <v>4420</v>
      </c>
      <c r="R3560" s="41" t="s">
        <v>461</v>
      </c>
      <c r="S3560" s="19" t="s">
        <v>599</v>
      </c>
      <c r="T3560" s="28" t="s">
        <v>3120</v>
      </c>
      <c r="U3560" s="17">
        <v>6</v>
      </c>
      <c r="V3560" s="20" t="s">
        <v>682</v>
      </c>
      <c r="W3560" s="18" t="s">
        <v>4419</v>
      </c>
      <c r="X3560" s="18" t="s">
        <v>1224</v>
      </c>
      <c r="Y3560" s="29" t="s">
        <v>489</v>
      </c>
      <c r="Z3560" s="61"/>
    </row>
    <row r="3561" spans="1:26" s="161" customFormat="1" ht="19.5" customHeight="1" x14ac:dyDescent="0.25">
      <c r="A3561" s="42" t="s">
        <v>168</v>
      </c>
      <c r="B3561" s="27">
        <v>6</v>
      </c>
      <c r="C3561" s="27">
        <v>0</v>
      </c>
      <c r="D3561" s="27">
        <v>4</v>
      </c>
      <c r="E3561" s="27">
        <v>5</v>
      </c>
      <c r="F3561" s="27">
        <v>1</v>
      </c>
      <c r="G3561" s="27">
        <v>0</v>
      </c>
      <c r="H3561" s="27">
        <v>9.5</v>
      </c>
      <c r="I3561" s="27">
        <v>5</v>
      </c>
      <c r="J3561" s="27">
        <v>3</v>
      </c>
      <c r="K3561" s="27">
        <v>2</v>
      </c>
      <c r="L3561" s="119"/>
      <c r="M3561" s="92">
        <f t="shared" si="110"/>
        <v>35.5</v>
      </c>
      <c r="N3561" s="27">
        <v>12</v>
      </c>
      <c r="O3561" s="185">
        <f t="shared" si="111"/>
        <v>0.5461538461538461</v>
      </c>
      <c r="P3561" s="55" t="s">
        <v>445</v>
      </c>
      <c r="Q3561" s="19" t="s">
        <v>5895</v>
      </c>
      <c r="R3561" s="41" t="s">
        <v>916</v>
      </c>
      <c r="S3561" s="19" t="s">
        <v>1518</v>
      </c>
      <c r="T3561" s="28" t="s">
        <v>7778</v>
      </c>
      <c r="U3561" s="17">
        <v>6</v>
      </c>
      <c r="V3561" s="20" t="s">
        <v>519</v>
      </c>
      <c r="W3561" s="18" t="s">
        <v>3985</v>
      </c>
      <c r="X3561" s="18" t="s">
        <v>765</v>
      </c>
      <c r="Y3561" s="29" t="s">
        <v>569</v>
      </c>
      <c r="Z3561" s="61"/>
    </row>
    <row r="3562" spans="1:26" s="161" customFormat="1" ht="19.5" customHeight="1" x14ac:dyDescent="0.25">
      <c r="A3562" s="42" t="s">
        <v>159</v>
      </c>
      <c r="B3562" s="27">
        <v>7</v>
      </c>
      <c r="C3562" s="27">
        <v>0</v>
      </c>
      <c r="D3562" s="27">
        <v>3.5</v>
      </c>
      <c r="E3562" s="27">
        <v>0</v>
      </c>
      <c r="F3562" s="27">
        <v>1</v>
      </c>
      <c r="G3562" s="27">
        <v>4</v>
      </c>
      <c r="H3562" s="27">
        <v>5</v>
      </c>
      <c r="I3562" s="27">
        <v>4</v>
      </c>
      <c r="J3562" s="27">
        <v>7</v>
      </c>
      <c r="K3562" s="27">
        <v>4</v>
      </c>
      <c r="L3562" s="119"/>
      <c r="M3562" s="92">
        <f t="shared" si="110"/>
        <v>35.5</v>
      </c>
      <c r="N3562" s="27">
        <v>5</v>
      </c>
      <c r="O3562" s="185">
        <f t="shared" si="111"/>
        <v>0.5461538461538461</v>
      </c>
      <c r="P3562" s="55" t="s">
        <v>445</v>
      </c>
      <c r="Q3562" s="19" t="s">
        <v>7211</v>
      </c>
      <c r="R3562" s="41" t="s">
        <v>1102</v>
      </c>
      <c r="S3562" s="19" t="s">
        <v>556</v>
      </c>
      <c r="T3562" s="28" t="s">
        <v>3672</v>
      </c>
      <c r="U3562" s="17">
        <v>6</v>
      </c>
      <c r="V3562" s="20" t="s">
        <v>5246</v>
      </c>
      <c r="W3562" s="18" t="s">
        <v>2167</v>
      </c>
      <c r="X3562" s="18" t="s">
        <v>771</v>
      </c>
      <c r="Y3562" s="29" t="s">
        <v>1126</v>
      </c>
      <c r="Z3562" s="61"/>
    </row>
    <row r="3563" spans="1:26" s="161" customFormat="1" ht="19.5" customHeight="1" x14ac:dyDescent="0.25">
      <c r="A3563" s="42" t="s">
        <v>176</v>
      </c>
      <c r="B3563" s="27">
        <v>7</v>
      </c>
      <c r="C3563" s="27">
        <v>0</v>
      </c>
      <c r="D3563" s="27">
        <v>3.5</v>
      </c>
      <c r="E3563" s="27">
        <v>5</v>
      </c>
      <c r="F3563" s="27">
        <v>0</v>
      </c>
      <c r="G3563" s="27">
        <v>3</v>
      </c>
      <c r="H3563" s="27">
        <v>5</v>
      </c>
      <c r="I3563" s="27">
        <v>5</v>
      </c>
      <c r="J3563" s="27">
        <v>2</v>
      </c>
      <c r="K3563" s="27">
        <v>5</v>
      </c>
      <c r="L3563" s="119"/>
      <c r="M3563" s="92">
        <f t="shared" si="110"/>
        <v>35.5</v>
      </c>
      <c r="N3563" s="27">
        <v>5</v>
      </c>
      <c r="O3563" s="185">
        <f t="shared" si="111"/>
        <v>0.5461538461538461</v>
      </c>
      <c r="P3563" s="55" t="s">
        <v>445</v>
      </c>
      <c r="Q3563" s="19" t="s">
        <v>1012</v>
      </c>
      <c r="R3563" s="41" t="s">
        <v>501</v>
      </c>
      <c r="S3563" s="19" t="s">
        <v>7006</v>
      </c>
      <c r="T3563" s="28" t="s">
        <v>3671</v>
      </c>
      <c r="U3563" s="17">
        <v>6</v>
      </c>
      <c r="V3563" s="20" t="s">
        <v>5246</v>
      </c>
      <c r="W3563" s="18" t="s">
        <v>1355</v>
      </c>
      <c r="X3563" s="18" t="s">
        <v>501</v>
      </c>
      <c r="Y3563" s="29" t="s">
        <v>1016</v>
      </c>
      <c r="Z3563" s="61"/>
    </row>
    <row r="3564" spans="1:26" s="161" customFormat="1" ht="19.5" customHeight="1" x14ac:dyDescent="0.25">
      <c r="A3564" s="42" t="s">
        <v>166</v>
      </c>
      <c r="B3564" s="27">
        <v>6</v>
      </c>
      <c r="C3564" s="27">
        <v>0</v>
      </c>
      <c r="D3564" s="27">
        <v>4</v>
      </c>
      <c r="E3564" s="27">
        <v>4</v>
      </c>
      <c r="F3564" s="27">
        <v>0</v>
      </c>
      <c r="G3564" s="27">
        <v>1</v>
      </c>
      <c r="H3564" s="27">
        <v>9</v>
      </c>
      <c r="I3564" s="27">
        <v>5</v>
      </c>
      <c r="J3564" s="27">
        <v>6</v>
      </c>
      <c r="K3564" s="27">
        <v>0.5</v>
      </c>
      <c r="L3564" s="119"/>
      <c r="M3564" s="92">
        <f t="shared" si="110"/>
        <v>35.5</v>
      </c>
      <c r="N3564" s="27">
        <v>8</v>
      </c>
      <c r="O3564" s="185">
        <f t="shared" si="111"/>
        <v>0.5461538461538461</v>
      </c>
      <c r="P3564" s="55" t="s">
        <v>445</v>
      </c>
      <c r="Q3564" s="19" t="s">
        <v>5986</v>
      </c>
      <c r="R3564" s="41" t="s">
        <v>1907</v>
      </c>
      <c r="S3564" s="19" t="s">
        <v>703</v>
      </c>
      <c r="T3564" s="28" t="s">
        <v>8947</v>
      </c>
      <c r="U3564" s="17">
        <v>6</v>
      </c>
      <c r="V3564" s="20" t="s">
        <v>609</v>
      </c>
      <c r="W3564" s="18" t="s">
        <v>5982</v>
      </c>
      <c r="X3564" s="18" t="s">
        <v>1183</v>
      </c>
      <c r="Y3564" s="29" t="s">
        <v>1016</v>
      </c>
      <c r="Z3564" s="61"/>
    </row>
    <row r="3565" spans="1:26" s="161" customFormat="1" ht="19.5" customHeight="1" x14ac:dyDescent="0.25">
      <c r="A3565" s="42" t="s">
        <v>152</v>
      </c>
      <c r="B3565" s="27">
        <v>10</v>
      </c>
      <c r="C3565" s="27">
        <v>0</v>
      </c>
      <c r="D3565" s="27">
        <v>0</v>
      </c>
      <c r="E3565" s="27">
        <v>2</v>
      </c>
      <c r="F3565" s="27">
        <v>4</v>
      </c>
      <c r="G3565" s="27">
        <v>0</v>
      </c>
      <c r="H3565" s="27">
        <v>10</v>
      </c>
      <c r="I3565" s="27">
        <v>5</v>
      </c>
      <c r="J3565" s="27">
        <v>2</v>
      </c>
      <c r="K3565" s="27">
        <v>2.5</v>
      </c>
      <c r="L3565" s="119"/>
      <c r="M3565" s="92">
        <f t="shared" si="110"/>
        <v>35.5</v>
      </c>
      <c r="N3565" s="27">
        <v>19</v>
      </c>
      <c r="O3565" s="185">
        <f t="shared" si="111"/>
        <v>0.5461538461538461</v>
      </c>
      <c r="P3565" s="55" t="s">
        <v>446</v>
      </c>
      <c r="Q3565" s="19" t="s">
        <v>1204</v>
      </c>
      <c r="R3565" s="41" t="s">
        <v>630</v>
      </c>
      <c r="S3565" s="19" t="s">
        <v>486</v>
      </c>
      <c r="T3565" s="28" t="s">
        <v>3853</v>
      </c>
      <c r="U3565" s="17">
        <v>6</v>
      </c>
      <c r="V3565" s="20" t="s">
        <v>519</v>
      </c>
      <c r="W3565" s="18" t="s">
        <v>3900</v>
      </c>
      <c r="X3565" s="18" t="s">
        <v>1183</v>
      </c>
      <c r="Y3565" s="29" t="s">
        <v>1016</v>
      </c>
      <c r="Z3565" s="61"/>
    </row>
    <row r="3566" spans="1:26" s="161" customFormat="1" ht="19.5" customHeight="1" x14ac:dyDescent="0.25">
      <c r="A3566" s="42" t="s">
        <v>146</v>
      </c>
      <c r="B3566" s="27">
        <v>8</v>
      </c>
      <c r="C3566" s="27">
        <v>0</v>
      </c>
      <c r="D3566" s="27">
        <v>4</v>
      </c>
      <c r="E3566" s="27">
        <v>5</v>
      </c>
      <c r="F3566" s="27">
        <v>4</v>
      </c>
      <c r="G3566" s="27">
        <v>3</v>
      </c>
      <c r="H3566" s="27">
        <v>5</v>
      </c>
      <c r="I3566" s="27">
        <v>5</v>
      </c>
      <c r="J3566" s="27">
        <v>0</v>
      </c>
      <c r="K3566" s="27">
        <v>1.5</v>
      </c>
      <c r="L3566" s="119"/>
      <c r="M3566" s="92">
        <f t="shared" si="110"/>
        <v>35.5</v>
      </c>
      <c r="N3566" s="27">
        <v>13</v>
      </c>
      <c r="O3566" s="185">
        <f t="shared" si="111"/>
        <v>0.5461538461538461</v>
      </c>
      <c r="P3566" s="55" t="s">
        <v>445</v>
      </c>
      <c r="Q3566" s="93" t="s">
        <v>2529</v>
      </c>
      <c r="R3566" s="94" t="s">
        <v>1297</v>
      </c>
      <c r="S3566" s="93" t="s">
        <v>540</v>
      </c>
      <c r="T3566" s="28" t="s">
        <v>8181</v>
      </c>
      <c r="U3566" s="17">
        <v>6</v>
      </c>
      <c r="V3566" s="20" t="s">
        <v>582</v>
      </c>
      <c r="W3566" s="18" t="s">
        <v>8231</v>
      </c>
      <c r="X3566" s="18" t="s">
        <v>2976</v>
      </c>
      <c r="Y3566" s="29" t="s">
        <v>636</v>
      </c>
      <c r="Z3566" s="61"/>
    </row>
    <row r="3567" spans="1:26" s="161" customFormat="1" ht="19.5" customHeight="1" x14ac:dyDescent="0.25">
      <c r="A3567" s="42" t="s">
        <v>128</v>
      </c>
      <c r="B3567" s="27">
        <v>5</v>
      </c>
      <c r="C3567" s="27">
        <v>0</v>
      </c>
      <c r="D3567" s="27">
        <v>0</v>
      </c>
      <c r="E3567" s="27">
        <v>5</v>
      </c>
      <c r="F3567" s="27">
        <v>2</v>
      </c>
      <c r="G3567" s="27">
        <v>4</v>
      </c>
      <c r="H3567" s="27">
        <v>7</v>
      </c>
      <c r="I3567" s="27">
        <v>4</v>
      </c>
      <c r="J3567" s="27">
        <v>4</v>
      </c>
      <c r="K3567" s="27">
        <v>4.5</v>
      </c>
      <c r="L3567" s="119"/>
      <c r="M3567" s="92">
        <f t="shared" ref="M3567:M3630" si="112">SUM(B3567:K3567)</f>
        <v>35.5</v>
      </c>
      <c r="N3567" s="27">
        <v>7</v>
      </c>
      <c r="O3567" s="185">
        <f t="shared" ref="O3567:O3630" si="113">M3567/65</f>
        <v>0.5461538461538461</v>
      </c>
      <c r="P3567" s="55" t="s">
        <v>445</v>
      </c>
      <c r="Q3567" s="125" t="s">
        <v>7375</v>
      </c>
      <c r="R3567" s="126" t="s">
        <v>873</v>
      </c>
      <c r="S3567" s="125" t="s">
        <v>721</v>
      </c>
      <c r="T3567" s="28" t="s">
        <v>7345</v>
      </c>
      <c r="U3567" s="20">
        <v>6</v>
      </c>
      <c r="V3567" s="20">
        <v>1</v>
      </c>
      <c r="W3567" s="40" t="s">
        <v>7369</v>
      </c>
      <c r="X3567" s="40" t="s">
        <v>4268</v>
      </c>
      <c r="Y3567" s="194" t="s">
        <v>466</v>
      </c>
      <c r="Z3567" s="61"/>
    </row>
    <row r="3568" spans="1:26" s="161" customFormat="1" ht="19.5" customHeight="1" x14ac:dyDescent="0.25">
      <c r="A3568" s="42" t="s">
        <v>165</v>
      </c>
      <c r="B3568" s="27">
        <v>6</v>
      </c>
      <c r="C3568" s="27">
        <v>0</v>
      </c>
      <c r="D3568" s="27">
        <v>0</v>
      </c>
      <c r="E3568" s="27">
        <v>5</v>
      </c>
      <c r="F3568" s="27">
        <v>4</v>
      </c>
      <c r="G3568" s="27">
        <v>2</v>
      </c>
      <c r="H3568" s="27">
        <v>9</v>
      </c>
      <c r="I3568" s="27">
        <v>5</v>
      </c>
      <c r="J3568" s="27">
        <v>0</v>
      </c>
      <c r="K3568" s="27">
        <v>4</v>
      </c>
      <c r="L3568" s="119"/>
      <c r="M3568" s="92">
        <f t="shared" si="112"/>
        <v>35</v>
      </c>
      <c r="N3568" s="27">
        <v>14</v>
      </c>
      <c r="O3568" s="185">
        <f t="shared" si="113"/>
        <v>0.53846153846153844</v>
      </c>
      <c r="P3568" s="55" t="s">
        <v>445</v>
      </c>
      <c r="Q3568" s="93" t="s">
        <v>8275</v>
      </c>
      <c r="R3568" s="94" t="s">
        <v>3922</v>
      </c>
      <c r="S3568" s="93" t="s">
        <v>497</v>
      </c>
      <c r="T3568" s="28" t="s">
        <v>8181</v>
      </c>
      <c r="U3568" s="17">
        <v>6</v>
      </c>
      <c r="V3568" s="20" t="s">
        <v>537</v>
      </c>
      <c r="W3568" s="18" t="s">
        <v>1253</v>
      </c>
      <c r="X3568" s="18" t="s">
        <v>1956</v>
      </c>
      <c r="Y3568" s="29" t="s">
        <v>474</v>
      </c>
      <c r="Z3568" s="61"/>
    </row>
    <row r="3569" spans="1:26" s="161" customFormat="1" ht="19.5" customHeight="1" x14ac:dyDescent="0.25">
      <c r="A3569" s="42" t="s">
        <v>153</v>
      </c>
      <c r="B3569" s="27">
        <v>7</v>
      </c>
      <c r="C3569" s="27">
        <v>2</v>
      </c>
      <c r="D3569" s="27">
        <v>4</v>
      </c>
      <c r="E3569" s="27">
        <v>4</v>
      </c>
      <c r="F3569" s="27">
        <v>4</v>
      </c>
      <c r="G3569" s="27">
        <v>0</v>
      </c>
      <c r="H3569" s="27">
        <v>5</v>
      </c>
      <c r="I3569" s="27">
        <v>5</v>
      </c>
      <c r="J3569" s="27">
        <v>4</v>
      </c>
      <c r="K3569" s="27">
        <v>0</v>
      </c>
      <c r="L3569" s="119"/>
      <c r="M3569" s="92">
        <f t="shared" si="112"/>
        <v>35</v>
      </c>
      <c r="N3569" s="27">
        <v>4</v>
      </c>
      <c r="O3569" s="185">
        <f t="shared" si="113"/>
        <v>0.53846153846153844</v>
      </c>
      <c r="P3569" s="55" t="s">
        <v>445</v>
      </c>
      <c r="Q3569" s="19" t="s">
        <v>4421</v>
      </c>
      <c r="R3569" s="41" t="s">
        <v>763</v>
      </c>
      <c r="S3569" s="19" t="s">
        <v>800</v>
      </c>
      <c r="T3569" s="28" t="s">
        <v>3120</v>
      </c>
      <c r="U3569" s="17">
        <v>6</v>
      </c>
      <c r="V3569" s="20" t="s">
        <v>637</v>
      </c>
      <c r="W3569" s="18" t="s">
        <v>4419</v>
      </c>
      <c r="X3569" s="18" t="s">
        <v>1224</v>
      </c>
      <c r="Y3569" s="29" t="s">
        <v>489</v>
      </c>
      <c r="Z3569" s="61"/>
    </row>
    <row r="3570" spans="1:26" s="161" customFormat="1" ht="19.5" customHeight="1" x14ac:dyDescent="0.25">
      <c r="A3570" s="42" t="s">
        <v>142</v>
      </c>
      <c r="B3570" s="27">
        <v>6</v>
      </c>
      <c r="C3570" s="27">
        <v>0</v>
      </c>
      <c r="D3570" s="27">
        <v>4</v>
      </c>
      <c r="E3570" s="27">
        <v>5</v>
      </c>
      <c r="F3570" s="27">
        <v>3</v>
      </c>
      <c r="G3570" s="27">
        <v>0</v>
      </c>
      <c r="H3570" s="27">
        <v>5</v>
      </c>
      <c r="I3570" s="27">
        <v>5</v>
      </c>
      <c r="J3570" s="27">
        <v>5</v>
      </c>
      <c r="K3570" s="27">
        <v>2</v>
      </c>
      <c r="L3570" s="119"/>
      <c r="M3570" s="92">
        <f t="shared" si="112"/>
        <v>35</v>
      </c>
      <c r="N3570" s="27">
        <v>3</v>
      </c>
      <c r="O3570" s="185">
        <f t="shared" si="113"/>
        <v>0.53846153846153844</v>
      </c>
      <c r="P3570" s="55" t="s">
        <v>445</v>
      </c>
      <c r="Q3570" s="19" t="s">
        <v>5722</v>
      </c>
      <c r="R3570" s="41" t="s">
        <v>448</v>
      </c>
      <c r="S3570" s="19" t="s">
        <v>540</v>
      </c>
      <c r="T3570" s="28" t="s">
        <v>3665</v>
      </c>
      <c r="U3570" s="17">
        <v>6</v>
      </c>
      <c r="V3570" s="20" t="s">
        <v>682</v>
      </c>
      <c r="W3570" s="18" t="s">
        <v>5670</v>
      </c>
      <c r="X3570" s="18" t="s">
        <v>771</v>
      </c>
      <c r="Y3570" s="29" t="s">
        <v>489</v>
      </c>
      <c r="Z3570" s="61"/>
    </row>
    <row r="3571" spans="1:26" s="161" customFormat="1" ht="19.5" customHeight="1" x14ac:dyDescent="0.25">
      <c r="A3571" s="42" t="s">
        <v>139</v>
      </c>
      <c r="B3571" s="27">
        <v>6</v>
      </c>
      <c r="C3571" s="27">
        <v>0</v>
      </c>
      <c r="D3571" s="27">
        <v>4</v>
      </c>
      <c r="E3571" s="27">
        <v>5</v>
      </c>
      <c r="F3571" s="27">
        <v>3</v>
      </c>
      <c r="G3571" s="27">
        <v>0</v>
      </c>
      <c r="H3571" s="27">
        <v>10</v>
      </c>
      <c r="I3571" s="27">
        <v>5</v>
      </c>
      <c r="J3571" s="27">
        <v>0</v>
      </c>
      <c r="K3571" s="27">
        <v>2</v>
      </c>
      <c r="L3571" s="119"/>
      <c r="M3571" s="92">
        <f t="shared" si="112"/>
        <v>35</v>
      </c>
      <c r="N3571" s="27">
        <v>7</v>
      </c>
      <c r="O3571" s="185">
        <f t="shared" si="113"/>
        <v>0.53846153846153844</v>
      </c>
      <c r="P3571" s="55" t="s">
        <v>445</v>
      </c>
      <c r="Q3571" s="19" t="s">
        <v>2583</v>
      </c>
      <c r="R3571" s="41" t="s">
        <v>2679</v>
      </c>
      <c r="S3571" s="19" t="s">
        <v>466</v>
      </c>
      <c r="T3571" s="28" t="s">
        <v>2589</v>
      </c>
      <c r="U3571" s="17">
        <v>6</v>
      </c>
      <c r="V3571" s="20" t="s">
        <v>637</v>
      </c>
      <c r="W3571" s="18" t="s">
        <v>2674</v>
      </c>
      <c r="X3571" s="18" t="s">
        <v>1377</v>
      </c>
      <c r="Y3571" s="29" t="s">
        <v>1374</v>
      </c>
      <c r="Z3571" s="61"/>
    </row>
    <row r="3572" spans="1:26" s="161" customFormat="1" ht="19.5" customHeight="1" x14ac:dyDescent="0.25">
      <c r="A3572" s="42" t="s">
        <v>144</v>
      </c>
      <c r="B3572" s="27">
        <v>6</v>
      </c>
      <c r="C3572" s="27">
        <v>0</v>
      </c>
      <c r="D3572" s="27">
        <v>0</v>
      </c>
      <c r="E3572" s="27">
        <v>5</v>
      </c>
      <c r="F3572" s="27">
        <v>2</v>
      </c>
      <c r="G3572" s="27">
        <v>2</v>
      </c>
      <c r="H3572" s="27">
        <v>9</v>
      </c>
      <c r="I3572" s="27">
        <v>5</v>
      </c>
      <c r="J3572" s="27">
        <v>3</v>
      </c>
      <c r="K3572" s="27">
        <v>3</v>
      </c>
      <c r="L3572" s="119"/>
      <c r="M3572" s="92">
        <f t="shared" si="112"/>
        <v>35</v>
      </c>
      <c r="N3572" s="27">
        <v>8</v>
      </c>
      <c r="O3572" s="185">
        <f t="shared" si="113"/>
        <v>0.53846153846153844</v>
      </c>
      <c r="P3572" s="55" t="s">
        <v>445</v>
      </c>
      <c r="Q3572" s="19" t="s">
        <v>3358</v>
      </c>
      <c r="R3572" s="41" t="s">
        <v>473</v>
      </c>
      <c r="S3572" s="19" t="s">
        <v>486</v>
      </c>
      <c r="T3572" s="28" t="s">
        <v>3297</v>
      </c>
      <c r="U3572" s="17">
        <v>6</v>
      </c>
      <c r="V3572" s="20" t="s">
        <v>609</v>
      </c>
      <c r="W3572" s="18" t="s">
        <v>3359</v>
      </c>
      <c r="X3572" s="18" t="s">
        <v>651</v>
      </c>
      <c r="Y3572" s="29" t="s">
        <v>1078</v>
      </c>
      <c r="Z3572" s="61"/>
    </row>
    <row r="3573" spans="1:26" s="161" customFormat="1" ht="19.5" customHeight="1" x14ac:dyDescent="0.25">
      <c r="A3573" s="42" t="s">
        <v>130</v>
      </c>
      <c r="B3573" s="27">
        <v>8</v>
      </c>
      <c r="C3573" s="27">
        <v>0</v>
      </c>
      <c r="D3573" s="27">
        <v>3.5</v>
      </c>
      <c r="E3573" s="27">
        <v>4</v>
      </c>
      <c r="F3573" s="27">
        <v>2</v>
      </c>
      <c r="G3573" s="27">
        <v>2</v>
      </c>
      <c r="H3573" s="27">
        <v>3</v>
      </c>
      <c r="I3573" s="27">
        <v>5</v>
      </c>
      <c r="J3573" s="27">
        <v>6</v>
      </c>
      <c r="K3573" s="27">
        <v>1.5</v>
      </c>
      <c r="L3573" s="119"/>
      <c r="M3573" s="92">
        <f t="shared" si="112"/>
        <v>35</v>
      </c>
      <c r="N3573" s="27">
        <v>6</v>
      </c>
      <c r="O3573" s="185">
        <f t="shared" si="113"/>
        <v>0.53846153846153844</v>
      </c>
      <c r="P3573" s="55" t="s">
        <v>446</v>
      </c>
      <c r="Q3573" s="19" t="s">
        <v>6645</v>
      </c>
      <c r="R3573" s="41" t="s">
        <v>478</v>
      </c>
      <c r="S3573" s="19" t="s">
        <v>800</v>
      </c>
      <c r="T3573" s="28" t="s">
        <v>6527</v>
      </c>
      <c r="U3573" s="17">
        <v>6</v>
      </c>
      <c r="V3573" s="20" t="s">
        <v>682</v>
      </c>
      <c r="W3573" s="18" t="s">
        <v>6635</v>
      </c>
      <c r="X3573" s="18" t="s">
        <v>3403</v>
      </c>
      <c r="Y3573" s="29" t="s">
        <v>1016</v>
      </c>
      <c r="Z3573" s="61"/>
    </row>
    <row r="3574" spans="1:26" s="161" customFormat="1" ht="19.5" customHeight="1" x14ac:dyDescent="0.25">
      <c r="A3574" s="42" t="s">
        <v>128</v>
      </c>
      <c r="B3574" s="27">
        <v>6</v>
      </c>
      <c r="C3574" s="27">
        <v>0</v>
      </c>
      <c r="D3574" s="27">
        <v>4</v>
      </c>
      <c r="E3574" s="27">
        <v>5</v>
      </c>
      <c r="F3574" s="27">
        <v>1</v>
      </c>
      <c r="G3574" s="27">
        <v>4</v>
      </c>
      <c r="H3574" s="27">
        <v>5</v>
      </c>
      <c r="I3574" s="27">
        <v>5</v>
      </c>
      <c r="J3574" s="27">
        <v>3</v>
      </c>
      <c r="K3574" s="27">
        <v>2</v>
      </c>
      <c r="L3574" s="119"/>
      <c r="M3574" s="92">
        <f t="shared" si="112"/>
        <v>35</v>
      </c>
      <c r="N3574" s="27">
        <v>5</v>
      </c>
      <c r="O3574" s="185">
        <f t="shared" si="113"/>
        <v>0.53846153846153844</v>
      </c>
      <c r="P3574" s="55" t="s">
        <v>445</v>
      </c>
      <c r="Q3574" s="28" t="s">
        <v>3802</v>
      </c>
      <c r="R3574" s="41" t="s">
        <v>473</v>
      </c>
      <c r="S3574" s="19" t="s">
        <v>1348</v>
      </c>
      <c r="T3574" s="28" t="s">
        <v>3118</v>
      </c>
      <c r="U3574" s="17">
        <v>6</v>
      </c>
      <c r="V3574" s="20" t="s">
        <v>682</v>
      </c>
      <c r="W3574" s="18" t="s">
        <v>3800</v>
      </c>
      <c r="X3574" s="18" t="s">
        <v>1403</v>
      </c>
      <c r="Y3574" s="29" t="s">
        <v>452</v>
      </c>
      <c r="Z3574" s="61"/>
    </row>
    <row r="3575" spans="1:26" s="161" customFormat="1" ht="19.5" customHeight="1" x14ac:dyDescent="0.25">
      <c r="A3575" s="42" t="s">
        <v>137</v>
      </c>
      <c r="B3575" s="27">
        <v>7</v>
      </c>
      <c r="C3575" s="27">
        <v>0</v>
      </c>
      <c r="D3575" s="27">
        <v>1</v>
      </c>
      <c r="E3575" s="27">
        <v>4</v>
      </c>
      <c r="F3575" s="27">
        <v>1</v>
      </c>
      <c r="G3575" s="27">
        <v>3</v>
      </c>
      <c r="H3575" s="27">
        <v>9</v>
      </c>
      <c r="I3575" s="27">
        <v>5</v>
      </c>
      <c r="J3575" s="27">
        <v>2</v>
      </c>
      <c r="K3575" s="27">
        <v>3</v>
      </c>
      <c r="L3575" s="119"/>
      <c r="M3575" s="92">
        <f t="shared" si="112"/>
        <v>35</v>
      </c>
      <c r="N3575" s="27">
        <v>9</v>
      </c>
      <c r="O3575" s="185">
        <f t="shared" si="113"/>
        <v>0.53846153846153844</v>
      </c>
      <c r="P3575" s="55" t="s">
        <v>445</v>
      </c>
      <c r="Q3575" s="19" t="s">
        <v>5987</v>
      </c>
      <c r="R3575" s="41" t="s">
        <v>684</v>
      </c>
      <c r="S3575" s="19" t="s">
        <v>523</v>
      </c>
      <c r="T3575" s="28" t="s">
        <v>8947</v>
      </c>
      <c r="U3575" s="17">
        <v>6</v>
      </c>
      <c r="V3575" s="20" t="s">
        <v>1161</v>
      </c>
      <c r="W3575" s="18" t="s">
        <v>5976</v>
      </c>
      <c r="X3575" s="18" t="s">
        <v>916</v>
      </c>
      <c r="Y3575" s="29" t="s">
        <v>5977</v>
      </c>
      <c r="Z3575" s="61"/>
    </row>
    <row r="3576" spans="1:26" s="161" customFormat="1" ht="19.5" customHeight="1" x14ac:dyDescent="0.25">
      <c r="A3576" s="42" t="s">
        <v>148</v>
      </c>
      <c r="B3576" s="27">
        <v>10</v>
      </c>
      <c r="C3576" s="27">
        <v>0</v>
      </c>
      <c r="D3576" s="27">
        <v>1</v>
      </c>
      <c r="E3576" s="27">
        <v>5</v>
      </c>
      <c r="F3576" s="27">
        <v>4</v>
      </c>
      <c r="G3576" s="27">
        <v>0</v>
      </c>
      <c r="H3576" s="27">
        <v>5</v>
      </c>
      <c r="I3576" s="27">
        <v>5</v>
      </c>
      <c r="J3576" s="27">
        <v>4</v>
      </c>
      <c r="K3576" s="27">
        <v>1</v>
      </c>
      <c r="L3576" s="119"/>
      <c r="M3576" s="92">
        <f t="shared" si="112"/>
        <v>35</v>
      </c>
      <c r="N3576" s="27">
        <v>3</v>
      </c>
      <c r="O3576" s="185">
        <f t="shared" si="113"/>
        <v>0.53846153846153844</v>
      </c>
      <c r="P3576" s="55" t="s">
        <v>445</v>
      </c>
      <c r="Q3576" s="19" t="s">
        <v>6447</v>
      </c>
      <c r="R3576" s="41" t="s">
        <v>488</v>
      </c>
      <c r="S3576" s="19" t="s">
        <v>819</v>
      </c>
      <c r="T3576" s="28" t="s">
        <v>3668</v>
      </c>
      <c r="U3576" s="17">
        <v>6</v>
      </c>
      <c r="V3576" s="20" t="s">
        <v>682</v>
      </c>
      <c r="W3576" s="18" t="s">
        <v>4801</v>
      </c>
      <c r="X3576" s="18" t="s">
        <v>916</v>
      </c>
      <c r="Y3576" s="29" t="s">
        <v>599</v>
      </c>
      <c r="Z3576" s="61"/>
    </row>
    <row r="3577" spans="1:26" s="161" customFormat="1" ht="19.5" customHeight="1" x14ac:dyDescent="0.25">
      <c r="A3577" s="42" t="s">
        <v>146</v>
      </c>
      <c r="B3577" s="27">
        <v>6</v>
      </c>
      <c r="C3577" s="27">
        <v>0</v>
      </c>
      <c r="D3577" s="27">
        <v>0</v>
      </c>
      <c r="E3577" s="27">
        <v>5</v>
      </c>
      <c r="F3577" s="27">
        <v>1</v>
      </c>
      <c r="G3577" s="27">
        <v>4</v>
      </c>
      <c r="H3577" s="27">
        <v>8</v>
      </c>
      <c r="I3577" s="27">
        <v>5</v>
      </c>
      <c r="J3577" s="27">
        <v>5</v>
      </c>
      <c r="K3577" s="27">
        <v>1</v>
      </c>
      <c r="L3577" s="119"/>
      <c r="M3577" s="92">
        <f t="shared" si="112"/>
        <v>35</v>
      </c>
      <c r="N3577" s="27">
        <v>6</v>
      </c>
      <c r="O3577" s="185">
        <f t="shared" si="113"/>
        <v>0.53846153846153844</v>
      </c>
      <c r="P3577" s="55" t="s">
        <v>445</v>
      </c>
      <c r="Q3577" s="19" t="s">
        <v>7007</v>
      </c>
      <c r="R3577" s="41" t="s">
        <v>573</v>
      </c>
      <c r="S3577" s="19" t="s">
        <v>628</v>
      </c>
      <c r="T3577" s="28" t="s">
        <v>3671</v>
      </c>
      <c r="U3577" s="17">
        <v>6</v>
      </c>
      <c r="V3577" s="20" t="s">
        <v>637</v>
      </c>
      <c r="W3577" s="18" t="s">
        <v>7002</v>
      </c>
      <c r="X3577" s="18" t="s">
        <v>771</v>
      </c>
      <c r="Y3577" s="29" t="s">
        <v>710</v>
      </c>
      <c r="Z3577" s="61"/>
    </row>
    <row r="3578" spans="1:26" s="161" customFormat="1" ht="19.5" customHeight="1" x14ac:dyDescent="0.25">
      <c r="A3578" s="42" t="s">
        <v>138</v>
      </c>
      <c r="B3578" s="27">
        <v>10</v>
      </c>
      <c r="C3578" s="27">
        <v>1</v>
      </c>
      <c r="D3578" s="27">
        <v>0</v>
      </c>
      <c r="E3578" s="27">
        <v>5</v>
      </c>
      <c r="F3578" s="27">
        <v>1</v>
      </c>
      <c r="G3578" s="27">
        <v>0</v>
      </c>
      <c r="H3578" s="27">
        <v>10</v>
      </c>
      <c r="I3578" s="27">
        <v>5</v>
      </c>
      <c r="J3578" s="27">
        <v>2</v>
      </c>
      <c r="K3578" s="27">
        <v>1</v>
      </c>
      <c r="L3578" s="119"/>
      <c r="M3578" s="92">
        <f t="shared" si="112"/>
        <v>35</v>
      </c>
      <c r="N3578" s="27">
        <v>7</v>
      </c>
      <c r="O3578" s="185">
        <f t="shared" si="113"/>
        <v>0.53846153846153844</v>
      </c>
      <c r="P3578" s="55" t="s">
        <v>445</v>
      </c>
      <c r="Q3578" s="19" t="s">
        <v>2680</v>
      </c>
      <c r="R3578" s="41" t="s">
        <v>468</v>
      </c>
      <c r="S3578" s="19" t="s">
        <v>463</v>
      </c>
      <c r="T3578" s="28" t="s">
        <v>2589</v>
      </c>
      <c r="U3578" s="17">
        <v>6</v>
      </c>
      <c r="V3578" s="20" t="s">
        <v>682</v>
      </c>
      <c r="W3578" s="18" t="s">
        <v>2619</v>
      </c>
      <c r="X3578" s="18" t="s">
        <v>1645</v>
      </c>
      <c r="Y3578" s="29" t="s">
        <v>2643</v>
      </c>
      <c r="Z3578" s="61"/>
    </row>
    <row r="3579" spans="1:26" s="161" customFormat="1" ht="19.5" customHeight="1" x14ac:dyDescent="0.25">
      <c r="A3579" s="42" t="s">
        <v>136</v>
      </c>
      <c r="B3579" s="27">
        <v>0</v>
      </c>
      <c r="C3579" s="27">
        <v>0</v>
      </c>
      <c r="D3579" s="27">
        <v>3</v>
      </c>
      <c r="E3579" s="27">
        <v>5</v>
      </c>
      <c r="F3579" s="27">
        <v>0</v>
      </c>
      <c r="G3579" s="27">
        <v>5</v>
      </c>
      <c r="H3579" s="27">
        <v>8.5</v>
      </c>
      <c r="I3579" s="27">
        <v>5</v>
      </c>
      <c r="J3579" s="27">
        <v>8</v>
      </c>
      <c r="K3579" s="27">
        <v>0.5</v>
      </c>
      <c r="L3579" s="119"/>
      <c r="M3579" s="92">
        <f t="shared" si="112"/>
        <v>35</v>
      </c>
      <c r="N3579" s="27">
        <v>14</v>
      </c>
      <c r="O3579" s="185">
        <f t="shared" si="113"/>
        <v>0.53846153846153844</v>
      </c>
      <c r="P3579" s="55" t="s">
        <v>445</v>
      </c>
      <c r="Q3579" s="93" t="s">
        <v>8276</v>
      </c>
      <c r="R3579" s="94" t="s">
        <v>1102</v>
      </c>
      <c r="S3579" s="93" t="s">
        <v>614</v>
      </c>
      <c r="T3579" s="28" t="s">
        <v>8181</v>
      </c>
      <c r="U3579" s="17">
        <v>6</v>
      </c>
      <c r="V3579" s="20" t="s">
        <v>8230</v>
      </c>
      <c r="W3579" s="18" t="s">
        <v>8231</v>
      </c>
      <c r="X3579" s="18" t="s">
        <v>2976</v>
      </c>
      <c r="Y3579" s="29" t="s">
        <v>636</v>
      </c>
      <c r="Z3579" s="61"/>
    </row>
    <row r="3580" spans="1:26" s="161" customFormat="1" ht="19.5" customHeight="1" x14ac:dyDescent="0.25">
      <c r="A3580" s="42" t="s">
        <v>146</v>
      </c>
      <c r="B3580" s="27">
        <v>2</v>
      </c>
      <c r="C3580" s="27">
        <v>3</v>
      </c>
      <c r="D3580" s="27">
        <v>0</v>
      </c>
      <c r="E3580" s="27">
        <v>3</v>
      </c>
      <c r="F3580" s="27">
        <v>1</v>
      </c>
      <c r="G3580" s="27">
        <v>4</v>
      </c>
      <c r="H3580" s="27">
        <v>8.5</v>
      </c>
      <c r="I3580" s="27">
        <v>4</v>
      </c>
      <c r="J3580" s="27">
        <v>6</v>
      </c>
      <c r="K3580" s="27">
        <v>3.5</v>
      </c>
      <c r="L3580" s="119"/>
      <c r="M3580" s="92">
        <f t="shared" si="112"/>
        <v>35</v>
      </c>
      <c r="N3580" s="27">
        <v>8</v>
      </c>
      <c r="O3580" s="185">
        <f t="shared" si="113"/>
        <v>0.53846153846153844</v>
      </c>
      <c r="P3580" s="55" t="s">
        <v>445</v>
      </c>
      <c r="Q3580" s="19" t="s">
        <v>3360</v>
      </c>
      <c r="R3580" s="41" t="s">
        <v>958</v>
      </c>
      <c r="S3580" s="19" t="s">
        <v>914</v>
      </c>
      <c r="T3580" s="28" t="s">
        <v>3297</v>
      </c>
      <c r="U3580" s="17">
        <v>6</v>
      </c>
      <c r="V3580" s="20" t="s">
        <v>609</v>
      </c>
      <c r="W3580" s="18" t="s">
        <v>3359</v>
      </c>
      <c r="X3580" s="18" t="s">
        <v>651</v>
      </c>
      <c r="Y3580" s="29" t="s">
        <v>1078</v>
      </c>
      <c r="Z3580" s="61"/>
    </row>
    <row r="3581" spans="1:26" s="161" customFormat="1" ht="19.5" customHeight="1" x14ac:dyDescent="0.25">
      <c r="A3581" s="42" t="s">
        <v>129</v>
      </c>
      <c r="B3581" s="27">
        <v>10</v>
      </c>
      <c r="C3581" s="27">
        <v>0</v>
      </c>
      <c r="D3581" s="27">
        <v>2</v>
      </c>
      <c r="E3581" s="27">
        <v>5</v>
      </c>
      <c r="F3581" s="27">
        <v>4</v>
      </c>
      <c r="G3581" s="27">
        <v>1</v>
      </c>
      <c r="H3581" s="27">
        <v>4</v>
      </c>
      <c r="I3581" s="27">
        <v>5</v>
      </c>
      <c r="J3581" s="27">
        <v>3</v>
      </c>
      <c r="K3581" s="27">
        <v>1</v>
      </c>
      <c r="L3581" s="119"/>
      <c r="M3581" s="92">
        <f t="shared" si="112"/>
        <v>35</v>
      </c>
      <c r="N3581" s="27">
        <v>3</v>
      </c>
      <c r="O3581" s="185">
        <f t="shared" si="113"/>
        <v>0.53846153846153844</v>
      </c>
      <c r="P3581" s="55" t="s">
        <v>445</v>
      </c>
      <c r="Q3581" s="19" t="s">
        <v>6448</v>
      </c>
      <c r="R3581" s="41" t="s">
        <v>459</v>
      </c>
      <c r="S3581" s="19" t="s">
        <v>923</v>
      </c>
      <c r="T3581" s="28" t="s">
        <v>3668</v>
      </c>
      <c r="U3581" s="17">
        <v>6</v>
      </c>
      <c r="V3581" s="20" t="s">
        <v>682</v>
      </c>
      <c r="W3581" s="18" t="s">
        <v>4801</v>
      </c>
      <c r="X3581" s="18" t="s">
        <v>916</v>
      </c>
      <c r="Y3581" s="29" t="s">
        <v>599</v>
      </c>
      <c r="Z3581" s="61"/>
    </row>
    <row r="3582" spans="1:26" s="161" customFormat="1" ht="19.5" customHeight="1" x14ac:dyDescent="0.25">
      <c r="A3582" s="42" t="s">
        <v>128</v>
      </c>
      <c r="B3582" s="27">
        <v>9</v>
      </c>
      <c r="C3582" s="27">
        <v>0</v>
      </c>
      <c r="D3582" s="27">
        <v>0</v>
      </c>
      <c r="E3582" s="27">
        <v>5</v>
      </c>
      <c r="F3582" s="27">
        <v>2</v>
      </c>
      <c r="G3582" s="27">
        <v>2</v>
      </c>
      <c r="H3582" s="27">
        <v>8.5</v>
      </c>
      <c r="I3582" s="27">
        <v>3</v>
      </c>
      <c r="J3582" s="27">
        <v>4</v>
      </c>
      <c r="K3582" s="27">
        <v>1.5</v>
      </c>
      <c r="L3582" s="119"/>
      <c r="M3582" s="92">
        <f t="shared" si="112"/>
        <v>35</v>
      </c>
      <c r="N3582" s="27">
        <v>8</v>
      </c>
      <c r="O3582" s="185">
        <f t="shared" si="113"/>
        <v>0.53846153846153844</v>
      </c>
      <c r="P3582" s="55" t="s">
        <v>446</v>
      </c>
      <c r="Q3582" s="125" t="s">
        <v>7376</v>
      </c>
      <c r="R3582" s="126" t="s">
        <v>720</v>
      </c>
      <c r="S3582" s="125" t="s">
        <v>562</v>
      </c>
      <c r="T3582" s="28" t="s">
        <v>7345</v>
      </c>
      <c r="U3582" s="20">
        <v>6</v>
      </c>
      <c r="V3582" s="20">
        <v>3</v>
      </c>
      <c r="W3582" s="40" t="s">
        <v>7374</v>
      </c>
      <c r="X3582" s="40" t="s">
        <v>1183</v>
      </c>
      <c r="Y3582" s="194" t="s">
        <v>469</v>
      </c>
      <c r="Z3582" s="61"/>
    </row>
    <row r="3583" spans="1:26" s="161" customFormat="1" ht="19.5" customHeight="1" x14ac:dyDescent="0.25">
      <c r="A3583" s="42" t="s">
        <v>191</v>
      </c>
      <c r="B3583" s="27">
        <v>6</v>
      </c>
      <c r="C3583" s="27">
        <v>0</v>
      </c>
      <c r="D3583" s="27">
        <v>4</v>
      </c>
      <c r="E3583" s="27">
        <v>4</v>
      </c>
      <c r="F3583" s="27">
        <v>4</v>
      </c>
      <c r="G3583" s="27">
        <v>1</v>
      </c>
      <c r="H3583" s="27">
        <v>5</v>
      </c>
      <c r="I3583" s="27">
        <v>5</v>
      </c>
      <c r="J3583" s="27">
        <v>4</v>
      </c>
      <c r="K3583" s="27">
        <v>2</v>
      </c>
      <c r="L3583" s="119"/>
      <c r="M3583" s="92">
        <f t="shared" si="112"/>
        <v>35</v>
      </c>
      <c r="N3583" s="27">
        <v>6</v>
      </c>
      <c r="O3583" s="185">
        <f t="shared" si="113"/>
        <v>0.53846153846153844</v>
      </c>
      <c r="P3583" s="55" t="s">
        <v>445</v>
      </c>
      <c r="Q3583" s="19" t="s">
        <v>772</v>
      </c>
      <c r="R3583" s="41" t="s">
        <v>607</v>
      </c>
      <c r="S3583" s="19" t="s">
        <v>463</v>
      </c>
      <c r="T3583" s="28" t="s">
        <v>681</v>
      </c>
      <c r="U3583" s="17">
        <v>6</v>
      </c>
      <c r="V3583" s="20" t="s">
        <v>637</v>
      </c>
      <c r="W3583" s="18" t="s">
        <v>683</v>
      </c>
      <c r="X3583" s="18" t="s">
        <v>684</v>
      </c>
      <c r="Y3583" s="29" t="s">
        <v>463</v>
      </c>
      <c r="Z3583" s="61"/>
    </row>
    <row r="3584" spans="1:26" s="161" customFormat="1" ht="19.5" customHeight="1" x14ac:dyDescent="0.25">
      <c r="A3584" s="42" t="s">
        <v>144</v>
      </c>
      <c r="B3584" s="27">
        <v>10</v>
      </c>
      <c r="C3584" s="27">
        <v>0</v>
      </c>
      <c r="D3584" s="27">
        <v>1.5</v>
      </c>
      <c r="E3584" s="27">
        <v>3</v>
      </c>
      <c r="F3584" s="27">
        <v>3</v>
      </c>
      <c r="G3584" s="27">
        <v>0</v>
      </c>
      <c r="H3584" s="27">
        <v>10</v>
      </c>
      <c r="I3584" s="27">
        <v>0</v>
      </c>
      <c r="J3584" s="27">
        <v>0</v>
      </c>
      <c r="K3584" s="27">
        <v>7.5</v>
      </c>
      <c r="L3584" s="119"/>
      <c r="M3584" s="92">
        <f t="shared" si="112"/>
        <v>35</v>
      </c>
      <c r="N3584" s="27">
        <v>20</v>
      </c>
      <c r="O3584" s="185">
        <f t="shared" si="113"/>
        <v>0.53846153846153844</v>
      </c>
      <c r="P3584" s="55" t="s">
        <v>446</v>
      </c>
      <c r="Q3584" s="19" t="s">
        <v>1204</v>
      </c>
      <c r="R3584" s="41" t="s">
        <v>630</v>
      </c>
      <c r="S3584" s="19" t="s">
        <v>486</v>
      </c>
      <c r="T3584" s="28" t="s">
        <v>3853</v>
      </c>
      <c r="U3584" s="17">
        <v>6</v>
      </c>
      <c r="V3584" s="20" t="s">
        <v>637</v>
      </c>
      <c r="W3584" s="18" t="s">
        <v>3896</v>
      </c>
      <c r="X3584" s="18" t="s">
        <v>916</v>
      </c>
      <c r="Y3584" s="29" t="s">
        <v>486</v>
      </c>
      <c r="Z3584" s="61"/>
    </row>
    <row r="3585" spans="1:267" s="161" customFormat="1" ht="19.5" customHeight="1" x14ac:dyDescent="0.25">
      <c r="A3585" s="60" t="s">
        <v>166</v>
      </c>
      <c r="B3585" s="31">
        <v>4</v>
      </c>
      <c r="C3585" s="31">
        <v>0</v>
      </c>
      <c r="D3585" s="31">
        <v>0</v>
      </c>
      <c r="E3585" s="31">
        <v>2</v>
      </c>
      <c r="F3585" s="31">
        <v>2</v>
      </c>
      <c r="G3585" s="31">
        <v>3</v>
      </c>
      <c r="H3585" s="31">
        <v>9</v>
      </c>
      <c r="I3585" s="31">
        <v>5</v>
      </c>
      <c r="J3585" s="31">
        <v>7</v>
      </c>
      <c r="K3585" s="31">
        <v>3</v>
      </c>
      <c r="L3585" s="128"/>
      <c r="M3585" s="92">
        <f t="shared" si="112"/>
        <v>35</v>
      </c>
      <c r="N3585" s="31">
        <v>6</v>
      </c>
      <c r="O3585" s="185">
        <f t="shared" si="113"/>
        <v>0.53846153846153844</v>
      </c>
      <c r="P3585" s="65" t="s">
        <v>445</v>
      </c>
      <c r="Q3585" s="19" t="s">
        <v>4753</v>
      </c>
      <c r="R3585" s="41" t="s">
        <v>1297</v>
      </c>
      <c r="S3585" s="19" t="s">
        <v>466</v>
      </c>
      <c r="T3585" s="40" t="s">
        <v>3663</v>
      </c>
      <c r="U3585" s="32">
        <v>6</v>
      </c>
      <c r="V3585" s="20" t="s">
        <v>519</v>
      </c>
      <c r="W3585" s="33" t="s">
        <v>778</v>
      </c>
      <c r="X3585" s="33" t="s">
        <v>763</v>
      </c>
      <c r="Y3585" s="34" t="s">
        <v>504</v>
      </c>
      <c r="Z3585" s="186"/>
      <c r="AA3585" s="187"/>
      <c r="AB3585" s="187"/>
      <c r="AC3585" s="187"/>
      <c r="AD3585" s="187"/>
      <c r="AE3585" s="187"/>
      <c r="AF3585" s="187"/>
      <c r="AG3585" s="187"/>
      <c r="AH3585" s="187"/>
      <c r="AI3585" s="187"/>
      <c r="AJ3585" s="187"/>
      <c r="AK3585" s="187"/>
      <c r="AL3585" s="187"/>
      <c r="AM3585" s="187"/>
      <c r="AN3585" s="187"/>
      <c r="AO3585" s="187"/>
      <c r="AP3585" s="187"/>
      <c r="AQ3585" s="187"/>
      <c r="AR3585" s="187"/>
      <c r="AS3585" s="187"/>
      <c r="AT3585" s="187"/>
      <c r="AU3585" s="187"/>
      <c r="AV3585" s="187"/>
      <c r="AW3585" s="187"/>
      <c r="AX3585" s="187"/>
      <c r="AY3585" s="187"/>
      <c r="AZ3585" s="187"/>
      <c r="BA3585" s="187"/>
      <c r="BB3585" s="187"/>
      <c r="BC3585" s="187"/>
      <c r="BD3585" s="187"/>
      <c r="BE3585" s="187"/>
      <c r="BF3585" s="187"/>
      <c r="BG3585" s="187"/>
      <c r="BH3585" s="187"/>
      <c r="BI3585" s="187"/>
      <c r="BJ3585" s="187"/>
      <c r="BK3585" s="187"/>
      <c r="BL3585" s="187"/>
      <c r="BM3585" s="187"/>
      <c r="BN3585" s="187"/>
      <c r="BO3585" s="187"/>
      <c r="BP3585" s="187"/>
      <c r="BQ3585" s="187"/>
      <c r="BR3585" s="187"/>
      <c r="BS3585" s="187"/>
      <c r="BT3585" s="187"/>
      <c r="BU3585" s="187"/>
      <c r="BV3585" s="187"/>
      <c r="BW3585" s="187"/>
      <c r="BX3585" s="187"/>
      <c r="BY3585" s="187"/>
      <c r="BZ3585" s="187"/>
      <c r="CA3585" s="187"/>
      <c r="CB3585" s="187"/>
      <c r="CC3585" s="187"/>
      <c r="CD3585" s="187"/>
      <c r="CE3585" s="187"/>
      <c r="CF3585" s="187"/>
      <c r="CG3585" s="187"/>
      <c r="CH3585" s="187"/>
      <c r="CI3585" s="187"/>
      <c r="CJ3585" s="187"/>
      <c r="CK3585" s="187"/>
      <c r="CL3585" s="187"/>
      <c r="CM3585" s="187"/>
      <c r="CN3585" s="187"/>
      <c r="CO3585" s="187"/>
      <c r="CP3585" s="187"/>
      <c r="CQ3585" s="187"/>
      <c r="CR3585" s="187"/>
      <c r="CS3585" s="187"/>
      <c r="CT3585" s="187"/>
      <c r="CU3585" s="187"/>
      <c r="CV3585" s="187"/>
      <c r="CW3585" s="187"/>
      <c r="CX3585" s="187"/>
      <c r="CY3585" s="187"/>
      <c r="CZ3585" s="187"/>
      <c r="DA3585" s="187"/>
      <c r="DB3585" s="187"/>
      <c r="DC3585" s="187"/>
      <c r="DD3585" s="187"/>
      <c r="DE3585" s="187"/>
      <c r="DF3585" s="187"/>
      <c r="DG3585" s="187"/>
      <c r="DH3585" s="187"/>
      <c r="DI3585" s="187"/>
      <c r="DJ3585" s="187"/>
      <c r="DK3585" s="187"/>
      <c r="DL3585" s="187"/>
      <c r="DM3585" s="187"/>
      <c r="DN3585" s="187"/>
      <c r="DO3585" s="187"/>
      <c r="DP3585" s="187"/>
      <c r="DQ3585" s="187"/>
      <c r="DR3585" s="187"/>
      <c r="DS3585" s="187"/>
      <c r="DT3585" s="187"/>
      <c r="DU3585" s="187"/>
      <c r="DV3585" s="187"/>
      <c r="DW3585" s="187"/>
      <c r="DX3585" s="187"/>
      <c r="DY3585" s="187"/>
      <c r="DZ3585" s="187"/>
      <c r="EA3585" s="187"/>
      <c r="EB3585" s="187"/>
      <c r="EC3585" s="187"/>
      <c r="ED3585" s="187"/>
      <c r="EE3585" s="187"/>
      <c r="EF3585" s="187"/>
      <c r="EG3585" s="187"/>
      <c r="EH3585" s="187"/>
      <c r="EI3585" s="187"/>
      <c r="EJ3585" s="187"/>
      <c r="EK3585" s="187"/>
      <c r="EL3585" s="187"/>
      <c r="EM3585" s="187"/>
      <c r="EN3585" s="187"/>
      <c r="EO3585" s="187"/>
      <c r="EP3585" s="187"/>
      <c r="EQ3585" s="187"/>
      <c r="ER3585" s="187"/>
      <c r="ES3585" s="187"/>
      <c r="ET3585" s="187"/>
      <c r="EU3585" s="187"/>
      <c r="EV3585" s="187"/>
      <c r="EW3585" s="187"/>
      <c r="EX3585" s="187"/>
      <c r="EY3585" s="187"/>
      <c r="EZ3585" s="187"/>
      <c r="FA3585" s="187"/>
      <c r="FB3585" s="187"/>
      <c r="FC3585" s="187"/>
      <c r="FD3585" s="187"/>
      <c r="FE3585" s="187"/>
      <c r="FF3585" s="187"/>
      <c r="FG3585" s="187"/>
      <c r="FH3585" s="187"/>
      <c r="FI3585" s="187"/>
      <c r="FJ3585" s="187"/>
      <c r="FK3585" s="187"/>
      <c r="FL3585" s="187"/>
      <c r="FM3585" s="187"/>
      <c r="FN3585" s="187"/>
      <c r="FO3585" s="187"/>
      <c r="FP3585" s="187"/>
      <c r="FQ3585" s="187"/>
      <c r="FR3585" s="187"/>
      <c r="FS3585" s="187"/>
      <c r="FT3585" s="187"/>
      <c r="FU3585" s="187"/>
      <c r="FV3585" s="187"/>
      <c r="FW3585" s="187"/>
      <c r="FX3585" s="187"/>
      <c r="FY3585" s="187"/>
      <c r="FZ3585" s="187"/>
      <c r="GA3585" s="187"/>
      <c r="GB3585" s="187"/>
      <c r="GC3585" s="187"/>
      <c r="GD3585" s="187"/>
      <c r="GE3585" s="187"/>
      <c r="GF3585" s="187"/>
      <c r="GG3585" s="187"/>
      <c r="GH3585" s="187"/>
      <c r="GI3585" s="187"/>
      <c r="GJ3585" s="187"/>
      <c r="GK3585" s="187"/>
      <c r="GL3585" s="187"/>
      <c r="GM3585" s="187"/>
      <c r="GN3585" s="187"/>
      <c r="GO3585" s="187"/>
      <c r="GP3585" s="187"/>
      <c r="GQ3585" s="187"/>
      <c r="GR3585" s="187"/>
      <c r="GS3585" s="187"/>
      <c r="GT3585" s="187"/>
      <c r="GU3585" s="187"/>
      <c r="GV3585" s="187"/>
      <c r="GW3585" s="187"/>
      <c r="GX3585" s="187"/>
      <c r="GY3585" s="187"/>
      <c r="GZ3585" s="187"/>
      <c r="HA3585" s="187"/>
      <c r="HB3585" s="187"/>
      <c r="HC3585" s="187"/>
      <c r="HD3585" s="187"/>
      <c r="HE3585" s="187"/>
      <c r="HF3585" s="187"/>
      <c r="HG3585" s="187"/>
      <c r="HH3585" s="187"/>
      <c r="HI3585" s="187"/>
      <c r="HJ3585" s="187"/>
      <c r="HK3585" s="187"/>
      <c r="HL3585" s="187"/>
      <c r="HM3585" s="187"/>
      <c r="HN3585" s="187"/>
      <c r="HO3585" s="187"/>
      <c r="HP3585" s="187"/>
      <c r="HQ3585" s="187"/>
      <c r="HR3585" s="187"/>
      <c r="HS3585" s="187"/>
      <c r="HT3585" s="187"/>
      <c r="HU3585" s="187"/>
      <c r="HV3585" s="187"/>
      <c r="HW3585" s="187"/>
      <c r="HX3585" s="187"/>
      <c r="HY3585" s="187"/>
      <c r="HZ3585" s="187"/>
      <c r="IA3585" s="187"/>
      <c r="IB3585" s="187"/>
      <c r="IC3585" s="187"/>
      <c r="ID3585" s="187"/>
      <c r="IE3585" s="187"/>
      <c r="IF3585" s="187"/>
      <c r="IG3585" s="187"/>
      <c r="IH3585" s="187"/>
      <c r="II3585" s="187"/>
      <c r="IJ3585" s="187"/>
      <c r="IK3585" s="187"/>
      <c r="IL3585" s="187"/>
      <c r="IM3585" s="187"/>
      <c r="IN3585" s="187"/>
      <c r="IO3585" s="187"/>
      <c r="IP3585" s="187"/>
      <c r="IQ3585" s="187"/>
      <c r="IR3585" s="187"/>
      <c r="IS3585" s="187"/>
      <c r="IT3585" s="187"/>
      <c r="IU3585" s="187"/>
      <c r="IV3585" s="187"/>
      <c r="IW3585" s="187"/>
      <c r="IX3585" s="187"/>
      <c r="IY3585" s="187"/>
      <c r="IZ3585" s="187"/>
      <c r="JA3585" s="187"/>
      <c r="JB3585" s="187"/>
      <c r="JC3585" s="187"/>
      <c r="JD3585" s="187"/>
      <c r="JE3585" s="187"/>
      <c r="JF3585" s="187"/>
      <c r="JG3585" s="187"/>
    </row>
    <row r="3586" spans="1:267" s="161" customFormat="1" ht="19.5" customHeight="1" x14ac:dyDescent="0.25">
      <c r="A3586" s="42" t="s">
        <v>160</v>
      </c>
      <c r="B3586" s="27">
        <v>5</v>
      </c>
      <c r="C3586" s="27">
        <v>1</v>
      </c>
      <c r="D3586" s="27">
        <v>0</v>
      </c>
      <c r="E3586" s="27">
        <v>5</v>
      </c>
      <c r="F3586" s="27">
        <v>4</v>
      </c>
      <c r="G3586" s="27">
        <v>2</v>
      </c>
      <c r="H3586" s="27">
        <v>9</v>
      </c>
      <c r="I3586" s="27">
        <v>4</v>
      </c>
      <c r="J3586" s="27">
        <v>4</v>
      </c>
      <c r="K3586" s="27">
        <v>1</v>
      </c>
      <c r="L3586" s="119"/>
      <c r="M3586" s="92">
        <f t="shared" si="112"/>
        <v>35</v>
      </c>
      <c r="N3586" s="27">
        <v>5</v>
      </c>
      <c r="O3586" s="185">
        <f t="shared" si="113"/>
        <v>0.53846153846153844</v>
      </c>
      <c r="P3586" s="55" t="s">
        <v>445</v>
      </c>
      <c r="Q3586" s="19" t="s">
        <v>1883</v>
      </c>
      <c r="R3586" s="41" t="s">
        <v>742</v>
      </c>
      <c r="S3586" s="19" t="s">
        <v>831</v>
      </c>
      <c r="T3586" s="28" t="s">
        <v>1813</v>
      </c>
      <c r="U3586" s="17">
        <v>6</v>
      </c>
      <c r="V3586" s="20" t="s">
        <v>682</v>
      </c>
      <c r="W3586" s="18" t="s">
        <v>1876</v>
      </c>
      <c r="X3586" s="18" t="s">
        <v>684</v>
      </c>
      <c r="Y3586" s="29" t="s">
        <v>504</v>
      </c>
      <c r="Z3586" s="61"/>
    </row>
    <row r="3587" spans="1:267" s="161" customFormat="1" ht="19.5" customHeight="1" x14ac:dyDescent="0.25">
      <c r="A3587" s="42" t="s">
        <v>132</v>
      </c>
      <c r="B3587" s="27">
        <v>9</v>
      </c>
      <c r="C3587" s="27">
        <v>0</v>
      </c>
      <c r="D3587" s="27">
        <v>0</v>
      </c>
      <c r="E3587" s="27">
        <v>5</v>
      </c>
      <c r="F3587" s="27">
        <v>2</v>
      </c>
      <c r="G3587" s="27">
        <v>3</v>
      </c>
      <c r="H3587" s="27">
        <v>10</v>
      </c>
      <c r="I3587" s="27">
        <v>5</v>
      </c>
      <c r="J3587" s="27">
        <v>1</v>
      </c>
      <c r="K3587" s="27">
        <v>0</v>
      </c>
      <c r="L3587" s="119"/>
      <c r="M3587" s="92">
        <f t="shared" si="112"/>
        <v>35</v>
      </c>
      <c r="N3587" s="27">
        <v>2</v>
      </c>
      <c r="O3587" s="185">
        <f t="shared" si="113"/>
        <v>0.53846153846153844</v>
      </c>
      <c r="P3587" s="55" t="s">
        <v>445</v>
      </c>
      <c r="Q3587" s="19" t="s">
        <v>6501</v>
      </c>
      <c r="R3587" s="41" t="s">
        <v>448</v>
      </c>
      <c r="S3587" s="19" t="s">
        <v>469</v>
      </c>
      <c r="T3587" s="28" t="s">
        <v>3669</v>
      </c>
      <c r="U3587" s="17">
        <v>6</v>
      </c>
      <c r="V3587" s="20" t="s">
        <v>682</v>
      </c>
      <c r="W3587" s="18" t="s">
        <v>6500</v>
      </c>
      <c r="X3587" s="18" t="s">
        <v>518</v>
      </c>
      <c r="Y3587" s="29" t="s">
        <v>469</v>
      </c>
      <c r="Z3587" s="61"/>
    </row>
    <row r="3588" spans="1:267" s="161" customFormat="1" ht="19.5" customHeight="1" x14ac:dyDescent="0.25">
      <c r="A3588" s="42" t="s">
        <v>150</v>
      </c>
      <c r="B3588" s="27">
        <v>5</v>
      </c>
      <c r="C3588" s="27">
        <v>0</v>
      </c>
      <c r="D3588" s="27">
        <v>0</v>
      </c>
      <c r="E3588" s="27">
        <v>5</v>
      </c>
      <c r="F3588" s="27">
        <v>1</v>
      </c>
      <c r="G3588" s="27">
        <v>3</v>
      </c>
      <c r="H3588" s="27">
        <v>5</v>
      </c>
      <c r="I3588" s="27">
        <v>5</v>
      </c>
      <c r="J3588" s="27">
        <v>8</v>
      </c>
      <c r="K3588" s="27">
        <v>3</v>
      </c>
      <c r="L3588" s="119"/>
      <c r="M3588" s="92">
        <f t="shared" si="112"/>
        <v>35</v>
      </c>
      <c r="N3588" s="27">
        <v>7</v>
      </c>
      <c r="O3588" s="185">
        <f t="shared" si="113"/>
        <v>0.53846153846153844</v>
      </c>
      <c r="P3588" s="55" t="s">
        <v>445</v>
      </c>
      <c r="Q3588" s="19" t="s">
        <v>2681</v>
      </c>
      <c r="R3588" s="41" t="s">
        <v>459</v>
      </c>
      <c r="S3588" s="19" t="s">
        <v>494</v>
      </c>
      <c r="T3588" s="28" t="s">
        <v>2589</v>
      </c>
      <c r="U3588" s="17">
        <v>6</v>
      </c>
      <c r="V3588" s="20" t="s">
        <v>682</v>
      </c>
      <c r="W3588" s="18" t="s">
        <v>2619</v>
      </c>
      <c r="X3588" s="18" t="s">
        <v>1645</v>
      </c>
      <c r="Y3588" s="29" t="s">
        <v>2643</v>
      </c>
      <c r="Z3588" s="61"/>
    </row>
    <row r="3589" spans="1:267" s="161" customFormat="1" ht="19.5" customHeight="1" x14ac:dyDescent="0.25">
      <c r="A3589" s="42" t="s">
        <v>196</v>
      </c>
      <c r="B3589" s="27">
        <v>8</v>
      </c>
      <c r="C3589" s="27">
        <v>0</v>
      </c>
      <c r="D3589" s="27">
        <v>4</v>
      </c>
      <c r="E3589" s="27">
        <v>5</v>
      </c>
      <c r="F3589" s="27">
        <v>4</v>
      </c>
      <c r="G3589" s="27">
        <v>1</v>
      </c>
      <c r="H3589" s="27">
        <v>7</v>
      </c>
      <c r="I3589" s="27">
        <v>5</v>
      </c>
      <c r="J3589" s="27">
        <v>0</v>
      </c>
      <c r="K3589" s="27">
        <v>1</v>
      </c>
      <c r="L3589" s="119"/>
      <c r="M3589" s="92">
        <f t="shared" si="112"/>
        <v>35</v>
      </c>
      <c r="N3589" s="27">
        <v>14</v>
      </c>
      <c r="O3589" s="185">
        <f t="shared" si="113"/>
        <v>0.53846153846153844</v>
      </c>
      <c r="P3589" s="55" t="s">
        <v>445</v>
      </c>
      <c r="Q3589" s="93" t="s">
        <v>1782</v>
      </c>
      <c r="R3589" s="94" t="s">
        <v>843</v>
      </c>
      <c r="S3589" s="93" t="s">
        <v>562</v>
      </c>
      <c r="T3589" s="28" t="s">
        <v>8181</v>
      </c>
      <c r="U3589" s="17">
        <v>6</v>
      </c>
      <c r="V3589" s="20" t="s">
        <v>593</v>
      </c>
      <c r="W3589" s="18" t="s">
        <v>1253</v>
      </c>
      <c r="X3589" s="18" t="s">
        <v>1956</v>
      </c>
      <c r="Y3589" s="29" t="s">
        <v>474</v>
      </c>
      <c r="Z3589" s="61"/>
    </row>
    <row r="3590" spans="1:267" s="161" customFormat="1" ht="19.5" customHeight="1" x14ac:dyDescent="0.25">
      <c r="A3590" s="42" t="s">
        <v>131</v>
      </c>
      <c r="B3590" s="27">
        <v>6</v>
      </c>
      <c r="C3590" s="27">
        <v>1</v>
      </c>
      <c r="D3590" s="27">
        <v>3</v>
      </c>
      <c r="E3590" s="27">
        <v>2</v>
      </c>
      <c r="F3590" s="27">
        <v>2</v>
      </c>
      <c r="G3590" s="27">
        <v>2</v>
      </c>
      <c r="H3590" s="27">
        <v>8</v>
      </c>
      <c r="I3590" s="27">
        <v>5</v>
      </c>
      <c r="J3590" s="27">
        <v>2</v>
      </c>
      <c r="K3590" s="27">
        <v>4</v>
      </c>
      <c r="L3590" s="119"/>
      <c r="M3590" s="92">
        <f t="shared" si="112"/>
        <v>35</v>
      </c>
      <c r="N3590" s="27">
        <v>9</v>
      </c>
      <c r="O3590" s="185">
        <f t="shared" si="113"/>
        <v>0.53846153846153844</v>
      </c>
      <c r="P3590" s="55" t="s">
        <v>446</v>
      </c>
      <c r="Q3590" s="19" t="s">
        <v>2337</v>
      </c>
      <c r="R3590" s="41" t="s">
        <v>459</v>
      </c>
      <c r="S3590" s="19" t="s">
        <v>492</v>
      </c>
      <c r="T3590" s="28" t="s">
        <v>2289</v>
      </c>
      <c r="U3590" s="17">
        <v>6</v>
      </c>
      <c r="V3590" s="20" t="s">
        <v>2314</v>
      </c>
      <c r="W3590" s="18" t="s">
        <v>2327</v>
      </c>
      <c r="X3590" s="18" t="s">
        <v>1415</v>
      </c>
      <c r="Y3590" s="29" t="s">
        <v>2328</v>
      </c>
      <c r="Z3590" s="61"/>
    </row>
    <row r="3591" spans="1:267" s="161" customFormat="1" ht="19.5" customHeight="1" x14ac:dyDescent="0.25">
      <c r="A3591" s="42" t="s">
        <v>141</v>
      </c>
      <c r="B3591" s="27">
        <v>10</v>
      </c>
      <c r="C3591" s="27">
        <v>1</v>
      </c>
      <c r="D3591" s="27">
        <v>0</v>
      </c>
      <c r="E3591" s="27">
        <v>5</v>
      </c>
      <c r="F3591" s="27">
        <v>2</v>
      </c>
      <c r="G3591" s="27">
        <v>0</v>
      </c>
      <c r="H3591" s="27">
        <v>10</v>
      </c>
      <c r="I3591" s="27">
        <v>3</v>
      </c>
      <c r="J3591" s="27">
        <v>1</v>
      </c>
      <c r="K3591" s="27">
        <v>3</v>
      </c>
      <c r="L3591" s="119"/>
      <c r="M3591" s="92">
        <f t="shared" si="112"/>
        <v>35</v>
      </c>
      <c r="N3591" s="27">
        <v>1</v>
      </c>
      <c r="O3591" s="185">
        <f t="shared" si="113"/>
        <v>0.53846153846153844</v>
      </c>
      <c r="P3591" s="55" t="s">
        <v>444</v>
      </c>
      <c r="Q3591" s="19" t="s">
        <v>2808</v>
      </c>
      <c r="R3591" s="41" t="s">
        <v>938</v>
      </c>
      <c r="S3591" s="19" t="s">
        <v>710</v>
      </c>
      <c r="T3591" s="28" t="s">
        <v>2769</v>
      </c>
      <c r="U3591" s="17">
        <v>6</v>
      </c>
      <c r="V3591" s="20" t="s">
        <v>682</v>
      </c>
      <c r="W3591" s="18" t="s">
        <v>2809</v>
      </c>
      <c r="X3591" s="18" t="s">
        <v>651</v>
      </c>
      <c r="Y3591" s="29" t="s">
        <v>710</v>
      </c>
      <c r="Z3591" s="61"/>
    </row>
    <row r="3592" spans="1:267" s="161" customFormat="1" ht="19.5" customHeight="1" x14ac:dyDescent="0.25">
      <c r="A3592" s="42" t="s">
        <v>147</v>
      </c>
      <c r="B3592" s="27">
        <v>6</v>
      </c>
      <c r="C3592" s="27">
        <v>0</v>
      </c>
      <c r="D3592" s="27">
        <v>4</v>
      </c>
      <c r="E3592" s="27">
        <v>4</v>
      </c>
      <c r="F3592" s="27">
        <v>1</v>
      </c>
      <c r="G3592" s="27">
        <v>1</v>
      </c>
      <c r="H3592" s="27">
        <v>5</v>
      </c>
      <c r="I3592" s="27">
        <v>5</v>
      </c>
      <c r="J3592" s="27">
        <v>8</v>
      </c>
      <c r="K3592" s="27">
        <v>1</v>
      </c>
      <c r="L3592" s="119"/>
      <c r="M3592" s="92">
        <f t="shared" si="112"/>
        <v>35</v>
      </c>
      <c r="N3592" s="27">
        <v>5</v>
      </c>
      <c r="O3592" s="185">
        <f t="shared" si="113"/>
        <v>0.53846153846153844</v>
      </c>
      <c r="P3592" s="55" t="s">
        <v>445</v>
      </c>
      <c r="Q3592" s="19" t="s">
        <v>1255</v>
      </c>
      <c r="R3592" s="41" t="s">
        <v>658</v>
      </c>
      <c r="S3592" s="19" t="s">
        <v>616</v>
      </c>
      <c r="T3592" s="28" t="s">
        <v>1211</v>
      </c>
      <c r="U3592" s="17">
        <v>6</v>
      </c>
      <c r="V3592" s="20" t="s">
        <v>645</v>
      </c>
      <c r="W3592" s="18" t="s">
        <v>1215</v>
      </c>
      <c r="X3592" s="18" t="s">
        <v>811</v>
      </c>
      <c r="Y3592" s="29" t="s">
        <v>452</v>
      </c>
      <c r="Z3592" s="61"/>
    </row>
    <row r="3593" spans="1:267" s="161" customFormat="1" ht="19.5" customHeight="1" x14ac:dyDescent="0.25">
      <c r="A3593" s="42" t="s">
        <v>135</v>
      </c>
      <c r="B3593" s="27">
        <v>6</v>
      </c>
      <c r="C3593" s="27">
        <v>0</v>
      </c>
      <c r="D3593" s="27">
        <v>0</v>
      </c>
      <c r="E3593" s="27">
        <v>5</v>
      </c>
      <c r="F3593" s="27">
        <v>3</v>
      </c>
      <c r="G3593" s="27">
        <v>4</v>
      </c>
      <c r="H3593" s="27">
        <v>8</v>
      </c>
      <c r="I3593" s="27">
        <v>5</v>
      </c>
      <c r="J3593" s="27">
        <v>1</v>
      </c>
      <c r="K3593" s="27">
        <v>3</v>
      </c>
      <c r="L3593" s="119"/>
      <c r="M3593" s="92">
        <f t="shared" si="112"/>
        <v>35</v>
      </c>
      <c r="N3593" s="27">
        <v>8</v>
      </c>
      <c r="O3593" s="185">
        <f t="shared" si="113"/>
        <v>0.53846153846153844</v>
      </c>
      <c r="P3593" s="55" t="s">
        <v>445</v>
      </c>
      <c r="Q3593" s="19" t="s">
        <v>3361</v>
      </c>
      <c r="R3593" s="41" t="s">
        <v>491</v>
      </c>
      <c r="S3593" s="19" t="s">
        <v>1872</v>
      </c>
      <c r="T3593" s="28" t="s">
        <v>3297</v>
      </c>
      <c r="U3593" s="17">
        <v>6</v>
      </c>
      <c r="V3593" s="20" t="s">
        <v>3355</v>
      </c>
      <c r="W3593" s="18" t="s">
        <v>3356</v>
      </c>
      <c r="X3593" s="18" t="s">
        <v>855</v>
      </c>
      <c r="Y3593" s="29" t="s">
        <v>2643</v>
      </c>
      <c r="Z3593" s="61"/>
    </row>
    <row r="3594" spans="1:267" s="161" customFormat="1" ht="19.5" customHeight="1" x14ac:dyDescent="0.25">
      <c r="A3594" s="42" t="s">
        <v>150</v>
      </c>
      <c r="B3594" s="27">
        <v>10</v>
      </c>
      <c r="C3594" s="27">
        <v>0</v>
      </c>
      <c r="D3594" s="27">
        <v>0</v>
      </c>
      <c r="E3594" s="27">
        <v>4</v>
      </c>
      <c r="F3594" s="27">
        <v>4</v>
      </c>
      <c r="G3594" s="27">
        <v>0</v>
      </c>
      <c r="H3594" s="27">
        <v>10</v>
      </c>
      <c r="I3594" s="27">
        <v>5</v>
      </c>
      <c r="J3594" s="27">
        <v>0</v>
      </c>
      <c r="K3594" s="27">
        <v>2</v>
      </c>
      <c r="L3594" s="119"/>
      <c r="M3594" s="92">
        <f t="shared" si="112"/>
        <v>35</v>
      </c>
      <c r="N3594" s="27">
        <v>20</v>
      </c>
      <c r="O3594" s="185">
        <f t="shared" si="113"/>
        <v>0.53846153846153844</v>
      </c>
      <c r="P3594" s="55" t="s">
        <v>446</v>
      </c>
      <c r="Q3594" s="19" t="s">
        <v>3161</v>
      </c>
      <c r="R3594" s="41" t="s">
        <v>655</v>
      </c>
      <c r="S3594" s="19" t="s">
        <v>486</v>
      </c>
      <c r="T3594" s="28" t="s">
        <v>3853</v>
      </c>
      <c r="U3594" s="17">
        <v>6</v>
      </c>
      <c r="V3594" s="20" t="s">
        <v>637</v>
      </c>
      <c r="W3594" s="18" t="s">
        <v>3896</v>
      </c>
      <c r="X3594" s="18" t="s">
        <v>916</v>
      </c>
      <c r="Y3594" s="29" t="s">
        <v>486</v>
      </c>
      <c r="Z3594" s="61"/>
    </row>
    <row r="3595" spans="1:267" s="161" customFormat="1" ht="19.5" customHeight="1" x14ac:dyDescent="0.25">
      <c r="A3595" s="42" t="s">
        <v>152</v>
      </c>
      <c r="B3595" s="27">
        <v>6</v>
      </c>
      <c r="C3595" s="27">
        <v>0</v>
      </c>
      <c r="D3595" s="27">
        <v>2</v>
      </c>
      <c r="E3595" s="27">
        <v>4</v>
      </c>
      <c r="F3595" s="27">
        <v>3</v>
      </c>
      <c r="G3595" s="27">
        <v>1</v>
      </c>
      <c r="H3595" s="27">
        <v>9</v>
      </c>
      <c r="I3595" s="27">
        <v>5</v>
      </c>
      <c r="J3595" s="27">
        <v>3</v>
      </c>
      <c r="K3595" s="27">
        <v>2</v>
      </c>
      <c r="L3595" s="119"/>
      <c r="M3595" s="92">
        <f t="shared" si="112"/>
        <v>35</v>
      </c>
      <c r="N3595" s="27">
        <v>13</v>
      </c>
      <c r="O3595" s="185">
        <f t="shared" si="113"/>
        <v>0.53846153846153844</v>
      </c>
      <c r="P3595" s="55" t="s">
        <v>445</v>
      </c>
      <c r="Q3595" s="19" t="s">
        <v>4608</v>
      </c>
      <c r="R3595" s="41" t="s">
        <v>459</v>
      </c>
      <c r="S3595" s="19" t="s">
        <v>540</v>
      </c>
      <c r="T3595" s="28" t="s">
        <v>7778</v>
      </c>
      <c r="U3595" s="17">
        <v>6</v>
      </c>
      <c r="V3595" s="20" t="s">
        <v>5246</v>
      </c>
      <c r="W3595" s="18" t="s">
        <v>7986</v>
      </c>
      <c r="X3595" s="18" t="s">
        <v>855</v>
      </c>
      <c r="Y3595" s="29" t="s">
        <v>486</v>
      </c>
      <c r="Z3595" s="61"/>
    </row>
    <row r="3596" spans="1:267" s="161" customFormat="1" ht="19.5" customHeight="1" x14ac:dyDescent="0.25">
      <c r="A3596" s="42" t="s">
        <v>134</v>
      </c>
      <c r="B3596" s="27">
        <v>8</v>
      </c>
      <c r="C3596" s="27">
        <v>0</v>
      </c>
      <c r="D3596" s="27">
        <v>4</v>
      </c>
      <c r="E3596" s="27">
        <v>4</v>
      </c>
      <c r="F3596" s="27">
        <v>2</v>
      </c>
      <c r="G3596" s="27">
        <v>2</v>
      </c>
      <c r="H3596" s="27">
        <v>5</v>
      </c>
      <c r="I3596" s="27">
        <v>5</v>
      </c>
      <c r="J3596" s="27">
        <v>0</v>
      </c>
      <c r="K3596" s="27">
        <v>4.5</v>
      </c>
      <c r="L3596" s="119"/>
      <c r="M3596" s="92">
        <f t="shared" si="112"/>
        <v>34.5</v>
      </c>
      <c r="N3596" s="27">
        <v>1</v>
      </c>
      <c r="O3596" s="185">
        <f t="shared" si="113"/>
        <v>0.53076923076923077</v>
      </c>
      <c r="P3596" s="55" t="s">
        <v>444</v>
      </c>
      <c r="Q3596" s="19" t="s">
        <v>4108</v>
      </c>
      <c r="R3596" s="41" t="s">
        <v>1373</v>
      </c>
      <c r="S3596" s="19" t="s">
        <v>1078</v>
      </c>
      <c r="T3596" s="28" t="s">
        <v>3119</v>
      </c>
      <c r="U3596" s="17">
        <v>6</v>
      </c>
      <c r="V3596" s="20" t="s">
        <v>2314</v>
      </c>
      <c r="W3596" s="18" t="s">
        <v>1438</v>
      </c>
      <c r="X3596" s="18" t="s">
        <v>855</v>
      </c>
      <c r="Y3596" s="29" t="s">
        <v>469</v>
      </c>
      <c r="Z3596" s="61"/>
    </row>
    <row r="3597" spans="1:267" s="161" customFormat="1" ht="19.5" customHeight="1" x14ac:dyDescent="0.25">
      <c r="A3597" s="42" t="s">
        <v>186</v>
      </c>
      <c r="B3597" s="27">
        <v>7</v>
      </c>
      <c r="C3597" s="27">
        <v>0</v>
      </c>
      <c r="D3597" s="27">
        <v>4</v>
      </c>
      <c r="E3597" s="27">
        <v>3</v>
      </c>
      <c r="F3597" s="27">
        <v>0</v>
      </c>
      <c r="G3597" s="27">
        <v>3</v>
      </c>
      <c r="H3597" s="27">
        <v>5</v>
      </c>
      <c r="I3597" s="27">
        <v>5</v>
      </c>
      <c r="J3597" s="27">
        <v>7</v>
      </c>
      <c r="K3597" s="27">
        <v>0.5</v>
      </c>
      <c r="L3597" s="119"/>
      <c r="M3597" s="92">
        <f t="shared" si="112"/>
        <v>34.5</v>
      </c>
      <c r="N3597" s="27">
        <v>10</v>
      </c>
      <c r="O3597" s="185">
        <f t="shared" si="113"/>
        <v>0.53076923076923077</v>
      </c>
      <c r="P3597" s="55" t="s">
        <v>445</v>
      </c>
      <c r="Q3597" s="19" t="s">
        <v>5988</v>
      </c>
      <c r="R3597" s="41" t="s">
        <v>503</v>
      </c>
      <c r="S3597" s="19" t="s">
        <v>523</v>
      </c>
      <c r="T3597" s="28" t="s">
        <v>8947</v>
      </c>
      <c r="U3597" s="17">
        <v>6</v>
      </c>
      <c r="V3597" s="20" t="s">
        <v>3355</v>
      </c>
      <c r="W3597" s="18" t="s">
        <v>5982</v>
      </c>
      <c r="X3597" s="18" t="s">
        <v>1183</v>
      </c>
      <c r="Y3597" s="29" t="s">
        <v>1016</v>
      </c>
      <c r="Z3597" s="61"/>
    </row>
    <row r="3598" spans="1:267" s="161" customFormat="1" ht="19.5" customHeight="1" x14ac:dyDescent="0.25">
      <c r="A3598" s="42" t="s">
        <v>130</v>
      </c>
      <c r="B3598" s="27">
        <v>7</v>
      </c>
      <c r="C3598" s="27">
        <v>0</v>
      </c>
      <c r="D3598" s="27">
        <v>0</v>
      </c>
      <c r="E3598" s="27">
        <v>5</v>
      </c>
      <c r="F3598" s="27">
        <v>3</v>
      </c>
      <c r="G3598" s="27">
        <v>0</v>
      </c>
      <c r="H3598" s="27">
        <v>8.5</v>
      </c>
      <c r="I3598" s="27">
        <v>5</v>
      </c>
      <c r="J3598" s="27">
        <v>4</v>
      </c>
      <c r="K3598" s="27">
        <v>2</v>
      </c>
      <c r="L3598" s="119"/>
      <c r="M3598" s="92">
        <f t="shared" si="112"/>
        <v>34.5</v>
      </c>
      <c r="N3598" s="27">
        <v>3</v>
      </c>
      <c r="O3598" s="185">
        <f t="shared" si="113"/>
        <v>0.53076923076923077</v>
      </c>
      <c r="P3598" s="55" t="s">
        <v>445</v>
      </c>
      <c r="Q3598" s="19" t="s">
        <v>1745</v>
      </c>
      <c r="R3598" s="41" t="s">
        <v>603</v>
      </c>
      <c r="S3598" s="19"/>
      <c r="T3598" s="28" t="s">
        <v>3669</v>
      </c>
      <c r="U3598" s="17">
        <v>6</v>
      </c>
      <c r="V3598" s="20" t="s">
        <v>609</v>
      </c>
      <c r="W3598" s="18" t="s">
        <v>6500</v>
      </c>
      <c r="X3598" s="18" t="s">
        <v>518</v>
      </c>
      <c r="Y3598" s="29" t="s">
        <v>469</v>
      </c>
      <c r="Z3598" s="61"/>
    </row>
    <row r="3599" spans="1:267" s="161" customFormat="1" ht="19.5" customHeight="1" x14ac:dyDescent="0.25">
      <c r="A3599" s="42" t="s">
        <v>142</v>
      </c>
      <c r="B3599" s="27">
        <v>6</v>
      </c>
      <c r="C3599" s="27">
        <v>0</v>
      </c>
      <c r="D3599" s="27">
        <v>0</v>
      </c>
      <c r="E3599" s="27">
        <v>4</v>
      </c>
      <c r="F3599" s="27">
        <v>1</v>
      </c>
      <c r="G3599" s="27">
        <v>1</v>
      </c>
      <c r="H3599" s="27">
        <v>9</v>
      </c>
      <c r="I3599" s="27">
        <v>5</v>
      </c>
      <c r="J3599" s="27">
        <v>4</v>
      </c>
      <c r="K3599" s="27">
        <v>4.5</v>
      </c>
      <c r="L3599" s="119"/>
      <c r="M3599" s="92">
        <f t="shared" si="112"/>
        <v>34.5</v>
      </c>
      <c r="N3599" s="27">
        <v>7</v>
      </c>
      <c r="O3599" s="185">
        <f t="shared" si="113"/>
        <v>0.53076923076923077</v>
      </c>
      <c r="P3599" s="55" t="s">
        <v>446</v>
      </c>
      <c r="Q3599" s="19" t="s">
        <v>6646</v>
      </c>
      <c r="R3599" s="41" t="s">
        <v>473</v>
      </c>
      <c r="S3599" s="19" t="s">
        <v>523</v>
      </c>
      <c r="T3599" s="28" t="s">
        <v>6527</v>
      </c>
      <c r="U3599" s="17">
        <v>6</v>
      </c>
      <c r="V3599" s="20" t="s">
        <v>1190</v>
      </c>
      <c r="W3599" s="18" t="s">
        <v>6635</v>
      </c>
      <c r="X3599" s="18" t="s">
        <v>3403</v>
      </c>
      <c r="Y3599" s="29" t="s">
        <v>1016</v>
      </c>
      <c r="Z3599" s="61"/>
    </row>
    <row r="3600" spans="1:267" s="161" customFormat="1" ht="19.5" customHeight="1" x14ac:dyDescent="0.25">
      <c r="A3600" s="42" t="s">
        <v>138</v>
      </c>
      <c r="B3600" s="27">
        <v>5</v>
      </c>
      <c r="C3600" s="27">
        <v>0</v>
      </c>
      <c r="D3600" s="27">
        <v>0</v>
      </c>
      <c r="E3600" s="27">
        <v>5</v>
      </c>
      <c r="F3600" s="27">
        <v>3</v>
      </c>
      <c r="G3600" s="27">
        <v>4</v>
      </c>
      <c r="H3600" s="27">
        <v>7</v>
      </c>
      <c r="I3600" s="27">
        <v>5</v>
      </c>
      <c r="J3600" s="27">
        <v>5</v>
      </c>
      <c r="K3600" s="27">
        <v>0.5</v>
      </c>
      <c r="L3600" s="119"/>
      <c r="M3600" s="92">
        <f t="shared" si="112"/>
        <v>34.5</v>
      </c>
      <c r="N3600" s="27">
        <v>7</v>
      </c>
      <c r="O3600" s="185">
        <f t="shared" si="113"/>
        <v>0.53076923076923077</v>
      </c>
      <c r="P3600" s="55" t="s">
        <v>446</v>
      </c>
      <c r="Q3600" s="19" t="s">
        <v>6646</v>
      </c>
      <c r="R3600" s="41" t="s">
        <v>684</v>
      </c>
      <c r="S3600" s="19" t="s">
        <v>523</v>
      </c>
      <c r="T3600" s="28" t="s">
        <v>6527</v>
      </c>
      <c r="U3600" s="17">
        <v>6</v>
      </c>
      <c r="V3600" s="20" t="s">
        <v>1190</v>
      </c>
      <c r="W3600" s="18" t="s">
        <v>6635</v>
      </c>
      <c r="X3600" s="18" t="s">
        <v>3403</v>
      </c>
      <c r="Y3600" s="29" t="s">
        <v>1016</v>
      </c>
      <c r="Z3600" s="61"/>
    </row>
    <row r="3601" spans="1:26" s="161" customFormat="1" ht="19.5" customHeight="1" x14ac:dyDescent="0.25">
      <c r="A3601" s="42" t="s">
        <v>139</v>
      </c>
      <c r="B3601" s="27">
        <v>7</v>
      </c>
      <c r="C3601" s="27">
        <v>0</v>
      </c>
      <c r="D3601" s="27">
        <v>4</v>
      </c>
      <c r="E3601" s="27">
        <v>5</v>
      </c>
      <c r="F3601" s="27">
        <v>0</v>
      </c>
      <c r="G3601" s="27">
        <v>0</v>
      </c>
      <c r="H3601" s="27">
        <v>7.5</v>
      </c>
      <c r="I3601" s="27">
        <v>5</v>
      </c>
      <c r="J3601" s="27">
        <v>5</v>
      </c>
      <c r="K3601" s="27">
        <v>1</v>
      </c>
      <c r="L3601" s="119"/>
      <c r="M3601" s="92">
        <f t="shared" si="112"/>
        <v>34.5</v>
      </c>
      <c r="N3601" s="27">
        <v>8</v>
      </c>
      <c r="O3601" s="185">
        <f t="shared" si="113"/>
        <v>0.53076923076923077</v>
      </c>
      <c r="P3601" s="55" t="s">
        <v>446</v>
      </c>
      <c r="Q3601" s="125" t="s">
        <v>719</v>
      </c>
      <c r="R3601" s="126" t="s">
        <v>930</v>
      </c>
      <c r="S3601" s="125" t="s">
        <v>562</v>
      </c>
      <c r="T3601" s="28" t="s">
        <v>7345</v>
      </c>
      <c r="U3601" s="20">
        <v>6</v>
      </c>
      <c r="V3601" s="20">
        <v>4</v>
      </c>
      <c r="W3601" s="40" t="s">
        <v>7374</v>
      </c>
      <c r="X3601" s="40" t="s">
        <v>1183</v>
      </c>
      <c r="Y3601" s="194" t="s">
        <v>469</v>
      </c>
      <c r="Z3601" s="61"/>
    </row>
    <row r="3602" spans="1:26" s="161" customFormat="1" ht="19.5" customHeight="1" x14ac:dyDescent="0.25">
      <c r="A3602" s="42" t="s">
        <v>132</v>
      </c>
      <c r="B3602" s="27">
        <v>8</v>
      </c>
      <c r="C3602" s="27">
        <v>0</v>
      </c>
      <c r="D3602" s="27">
        <v>4</v>
      </c>
      <c r="E3602" s="27">
        <v>5</v>
      </c>
      <c r="F3602" s="27">
        <v>2</v>
      </c>
      <c r="G3602" s="27">
        <v>1</v>
      </c>
      <c r="H3602" s="27">
        <v>5</v>
      </c>
      <c r="I3602" s="27">
        <v>4</v>
      </c>
      <c r="J3602" s="27">
        <v>5</v>
      </c>
      <c r="K3602" s="27">
        <v>0.5</v>
      </c>
      <c r="L3602" s="119"/>
      <c r="M3602" s="92">
        <f t="shared" si="112"/>
        <v>34.5</v>
      </c>
      <c r="N3602" s="27">
        <v>3</v>
      </c>
      <c r="O3602" s="185">
        <f t="shared" si="113"/>
        <v>0.53076923076923077</v>
      </c>
      <c r="P3602" s="55" t="s">
        <v>445</v>
      </c>
      <c r="Q3602" s="19" t="s">
        <v>570</v>
      </c>
      <c r="R3602" s="41" t="s">
        <v>461</v>
      </c>
      <c r="S3602" s="19" t="s">
        <v>452</v>
      </c>
      <c r="T3602" s="28" t="s">
        <v>3661</v>
      </c>
      <c r="U3602" s="17">
        <v>6</v>
      </c>
      <c r="V3602" s="20" t="s">
        <v>519</v>
      </c>
      <c r="W3602" s="18" t="s">
        <v>4801</v>
      </c>
      <c r="X3602" s="18" t="s">
        <v>488</v>
      </c>
      <c r="Y3602" s="29" t="s">
        <v>1078</v>
      </c>
      <c r="Z3602" s="61"/>
    </row>
    <row r="3603" spans="1:26" s="161" customFormat="1" ht="19.5" customHeight="1" x14ac:dyDescent="0.25">
      <c r="A3603" s="42" t="s">
        <v>135</v>
      </c>
      <c r="B3603" s="27">
        <v>6</v>
      </c>
      <c r="C3603" s="27">
        <v>0</v>
      </c>
      <c r="D3603" s="27">
        <v>4</v>
      </c>
      <c r="E3603" s="27">
        <v>5</v>
      </c>
      <c r="F3603" s="27">
        <v>1</v>
      </c>
      <c r="G3603" s="27">
        <v>3</v>
      </c>
      <c r="H3603" s="27">
        <v>9.5</v>
      </c>
      <c r="I3603" s="27">
        <v>4</v>
      </c>
      <c r="J3603" s="27">
        <v>1</v>
      </c>
      <c r="K3603" s="27">
        <v>1</v>
      </c>
      <c r="L3603" s="119"/>
      <c r="M3603" s="92">
        <f t="shared" si="112"/>
        <v>34.5</v>
      </c>
      <c r="N3603" s="27">
        <v>4</v>
      </c>
      <c r="O3603" s="185">
        <f t="shared" si="113"/>
        <v>0.53076923076923077</v>
      </c>
      <c r="P3603" s="55" t="s">
        <v>445</v>
      </c>
      <c r="Q3603" s="19" t="s">
        <v>1972</v>
      </c>
      <c r="R3603" s="41" t="s">
        <v>539</v>
      </c>
      <c r="S3603" s="19" t="s">
        <v>523</v>
      </c>
      <c r="T3603" s="28" t="s">
        <v>8132</v>
      </c>
      <c r="U3603" s="17">
        <v>6</v>
      </c>
      <c r="V3603" s="20" t="s">
        <v>609</v>
      </c>
      <c r="W3603" s="18" t="s">
        <v>2483</v>
      </c>
      <c r="X3603" s="18" t="s">
        <v>451</v>
      </c>
      <c r="Y3603" s="29" t="s">
        <v>710</v>
      </c>
      <c r="Z3603" s="61"/>
    </row>
    <row r="3604" spans="1:26" s="161" customFormat="1" ht="19.5" customHeight="1" x14ac:dyDescent="0.25">
      <c r="A3604" s="42" t="s">
        <v>128</v>
      </c>
      <c r="B3604" s="27">
        <v>5</v>
      </c>
      <c r="C3604" s="27">
        <v>0</v>
      </c>
      <c r="D3604" s="27">
        <v>3.5</v>
      </c>
      <c r="E3604" s="27">
        <v>5</v>
      </c>
      <c r="F3604" s="27">
        <v>4</v>
      </c>
      <c r="G3604" s="27">
        <v>3</v>
      </c>
      <c r="H3604" s="27">
        <v>7</v>
      </c>
      <c r="I3604" s="27">
        <v>5</v>
      </c>
      <c r="J3604" s="27">
        <v>0</v>
      </c>
      <c r="K3604" s="27">
        <v>2</v>
      </c>
      <c r="L3604" s="119"/>
      <c r="M3604" s="92">
        <f t="shared" si="112"/>
        <v>34.5</v>
      </c>
      <c r="N3604" s="27">
        <v>15</v>
      </c>
      <c r="O3604" s="185">
        <f t="shared" si="113"/>
        <v>0.53076923076923077</v>
      </c>
      <c r="P3604" s="55" t="s">
        <v>446</v>
      </c>
      <c r="Q3604" s="93" t="s">
        <v>8277</v>
      </c>
      <c r="R3604" s="94" t="s">
        <v>529</v>
      </c>
      <c r="S3604" s="93" t="s">
        <v>556</v>
      </c>
      <c r="T3604" s="28" t="s">
        <v>8181</v>
      </c>
      <c r="U3604" s="17">
        <v>6</v>
      </c>
      <c r="V3604" s="20" t="s">
        <v>537</v>
      </c>
      <c r="W3604" s="18" t="s">
        <v>1253</v>
      </c>
      <c r="X3604" s="18" t="s">
        <v>1956</v>
      </c>
      <c r="Y3604" s="29" t="s">
        <v>474</v>
      </c>
      <c r="Z3604" s="61"/>
    </row>
    <row r="3605" spans="1:26" s="161" customFormat="1" ht="19.5" customHeight="1" x14ac:dyDescent="0.25">
      <c r="A3605" s="42" t="s">
        <v>130</v>
      </c>
      <c r="B3605" s="27">
        <v>8</v>
      </c>
      <c r="C3605" s="27">
        <v>0</v>
      </c>
      <c r="D3605" s="27">
        <v>1</v>
      </c>
      <c r="E3605" s="27">
        <v>4</v>
      </c>
      <c r="F3605" s="27">
        <v>2</v>
      </c>
      <c r="G3605" s="27">
        <v>2</v>
      </c>
      <c r="H3605" s="27">
        <v>7.5</v>
      </c>
      <c r="I3605" s="27">
        <v>4</v>
      </c>
      <c r="J3605" s="27">
        <v>3</v>
      </c>
      <c r="K3605" s="27">
        <v>3</v>
      </c>
      <c r="L3605" s="119"/>
      <c r="M3605" s="92">
        <f t="shared" si="112"/>
        <v>34.5</v>
      </c>
      <c r="N3605" s="27">
        <v>5</v>
      </c>
      <c r="O3605" s="185">
        <f t="shared" si="113"/>
        <v>0.53076923076923077</v>
      </c>
      <c r="P3605" s="55" t="s">
        <v>446</v>
      </c>
      <c r="Q3605" s="19" t="s">
        <v>6327</v>
      </c>
      <c r="R3605" s="41" t="s">
        <v>1029</v>
      </c>
      <c r="S3605" s="19" t="s">
        <v>701</v>
      </c>
      <c r="T3605" s="28" t="s">
        <v>6284</v>
      </c>
      <c r="U3605" s="17">
        <v>6</v>
      </c>
      <c r="V3605" s="20" t="s">
        <v>609</v>
      </c>
      <c r="W3605" s="18" t="s">
        <v>6322</v>
      </c>
      <c r="X3605" s="18" t="s">
        <v>451</v>
      </c>
      <c r="Y3605" s="29" t="s">
        <v>540</v>
      </c>
      <c r="Z3605" s="61"/>
    </row>
    <row r="3606" spans="1:26" s="161" customFormat="1" ht="19.5" customHeight="1" x14ac:dyDescent="0.25">
      <c r="A3606" s="42" t="s">
        <v>165</v>
      </c>
      <c r="B3606" s="27">
        <v>6</v>
      </c>
      <c r="C3606" s="27">
        <v>0</v>
      </c>
      <c r="D3606" s="27">
        <v>4</v>
      </c>
      <c r="E3606" s="27">
        <v>2</v>
      </c>
      <c r="F3606" s="27">
        <v>3</v>
      </c>
      <c r="G3606" s="27">
        <v>3</v>
      </c>
      <c r="H3606" s="27">
        <v>8</v>
      </c>
      <c r="I3606" s="27">
        <v>5</v>
      </c>
      <c r="J3606" s="27">
        <v>2</v>
      </c>
      <c r="K3606" s="27">
        <v>1.5</v>
      </c>
      <c r="L3606" s="119"/>
      <c r="M3606" s="92">
        <f t="shared" si="112"/>
        <v>34.5</v>
      </c>
      <c r="N3606" s="27">
        <v>4</v>
      </c>
      <c r="O3606" s="185">
        <f t="shared" si="113"/>
        <v>0.53076923076923077</v>
      </c>
      <c r="P3606" s="55" t="s">
        <v>445</v>
      </c>
      <c r="Q3606" s="19" t="s">
        <v>6787</v>
      </c>
      <c r="R3606" s="41" t="s">
        <v>491</v>
      </c>
      <c r="S3606" s="19" t="s">
        <v>923</v>
      </c>
      <c r="T3606" s="28" t="s">
        <v>3670</v>
      </c>
      <c r="U3606" s="17">
        <v>6</v>
      </c>
      <c r="V3606" s="20" t="s">
        <v>645</v>
      </c>
      <c r="W3606" s="18" t="s">
        <v>6781</v>
      </c>
      <c r="X3606" s="18" t="s">
        <v>518</v>
      </c>
      <c r="Y3606" s="29" t="s">
        <v>6788</v>
      </c>
      <c r="Z3606" s="61"/>
    </row>
    <row r="3607" spans="1:26" s="161" customFormat="1" ht="19.5" customHeight="1" x14ac:dyDescent="0.25">
      <c r="A3607" s="42" t="s">
        <v>140</v>
      </c>
      <c r="B3607" s="27">
        <v>6</v>
      </c>
      <c r="C3607" s="27">
        <v>0</v>
      </c>
      <c r="D3607" s="27">
        <v>4</v>
      </c>
      <c r="E3607" s="27">
        <v>0</v>
      </c>
      <c r="F3607" s="27">
        <v>3</v>
      </c>
      <c r="G3607" s="27">
        <v>3</v>
      </c>
      <c r="H3607" s="27">
        <v>8</v>
      </c>
      <c r="I3607" s="27">
        <v>4</v>
      </c>
      <c r="J3607" s="27">
        <v>0</v>
      </c>
      <c r="K3607" s="27">
        <v>6</v>
      </c>
      <c r="L3607" s="119"/>
      <c r="M3607" s="92">
        <f t="shared" si="112"/>
        <v>34</v>
      </c>
      <c r="N3607" s="27">
        <v>2</v>
      </c>
      <c r="O3607" s="185">
        <f t="shared" si="113"/>
        <v>0.52307692307692311</v>
      </c>
      <c r="P3607" s="55" t="s">
        <v>445</v>
      </c>
      <c r="Q3607" s="19" t="s">
        <v>3010</v>
      </c>
      <c r="R3607" s="41" t="s">
        <v>496</v>
      </c>
      <c r="S3607" s="19" t="s">
        <v>3011</v>
      </c>
      <c r="T3607" s="28" t="s">
        <v>2966</v>
      </c>
      <c r="U3607" s="17">
        <v>6</v>
      </c>
      <c r="V3607" s="20" t="s">
        <v>682</v>
      </c>
      <c r="W3607" s="18" t="s">
        <v>3007</v>
      </c>
      <c r="X3607" s="18" t="s">
        <v>916</v>
      </c>
      <c r="Y3607" s="29" t="s">
        <v>463</v>
      </c>
      <c r="Z3607" s="61"/>
    </row>
    <row r="3608" spans="1:26" s="161" customFormat="1" ht="19.5" customHeight="1" x14ac:dyDescent="0.25">
      <c r="A3608" s="42" t="s">
        <v>670</v>
      </c>
      <c r="B3608" s="27">
        <v>9</v>
      </c>
      <c r="C3608" s="27">
        <v>2</v>
      </c>
      <c r="D3608" s="27">
        <v>0</v>
      </c>
      <c r="E3608" s="27">
        <v>4</v>
      </c>
      <c r="F3608" s="27">
        <v>0</v>
      </c>
      <c r="G3608" s="27">
        <v>1</v>
      </c>
      <c r="H3608" s="27">
        <v>8</v>
      </c>
      <c r="I3608" s="27">
        <v>5</v>
      </c>
      <c r="J3608" s="27">
        <v>4</v>
      </c>
      <c r="K3608" s="27">
        <v>1</v>
      </c>
      <c r="L3608" s="119"/>
      <c r="M3608" s="92">
        <f t="shared" si="112"/>
        <v>34</v>
      </c>
      <c r="N3608" s="27">
        <v>11</v>
      </c>
      <c r="O3608" s="185">
        <f t="shared" si="113"/>
        <v>0.52307692307692311</v>
      </c>
      <c r="P3608" s="55" t="s">
        <v>445</v>
      </c>
      <c r="Q3608" s="19" t="s">
        <v>5989</v>
      </c>
      <c r="R3608" s="41" t="s">
        <v>855</v>
      </c>
      <c r="S3608" s="19" t="s">
        <v>469</v>
      </c>
      <c r="T3608" s="28" t="s">
        <v>8947</v>
      </c>
      <c r="U3608" s="17">
        <v>6</v>
      </c>
      <c r="V3608" s="20" t="s">
        <v>519</v>
      </c>
      <c r="W3608" s="18" t="s">
        <v>3592</v>
      </c>
      <c r="X3608" s="18" t="s">
        <v>771</v>
      </c>
      <c r="Y3608" s="29" t="s">
        <v>469</v>
      </c>
      <c r="Z3608" s="61"/>
    </row>
    <row r="3609" spans="1:26" s="161" customFormat="1" ht="19.5" customHeight="1" x14ac:dyDescent="0.25">
      <c r="A3609" s="42" t="s">
        <v>135</v>
      </c>
      <c r="B3609" s="27">
        <v>9</v>
      </c>
      <c r="C3609" s="27">
        <v>0</v>
      </c>
      <c r="D3609" s="27">
        <v>1</v>
      </c>
      <c r="E3609" s="27">
        <v>4</v>
      </c>
      <c r="F3609" s="27">
        <v>0</v>
      </c>
      <c r="G3609" s="27">
        <v>2</v>
      </c>
      <c r="H3609" s="27">
        <v>8.5</v>
      </c>
      <c r="I3609" s="27">
        <v>5</v>
      </c>
      <c r="J3609" s="27">
        <v>2</v>
      </c>
      <c r="K3609" s="27">
        <v>2.5</v>
      </c>
      <c r="L3609" s="119"/>
      <c r="M3609" s="92">
        <f t="shared" si="112"/>
        <v>34</v>
      </c>
      <c r="N3609" s="27">
        <v>3</v>
      </c>
      <c r="O3609" s="185">
        <f t="shared" si="113"/>
        <v>0.52307692307692311</v>
      </c>
      <c r="P3609" s="55" t="s">
        <v>445</v>
      </c>
      <c r="Q3609" s="19" t="s">
        <v>5481</v>
      </c>
      <c r="R3609" s="41" t="s">
        <v>459</v>
      </c>
      <c r="S3609" s="19" t="s">
        <v>540</v>
      </c>
      <c r="T3609" s="28" t="s">
        <v>5402</v>
      </c>
      <c r="U3609" s="17">
        <v>6</v>
      </c>
      <c r="V3609" s="20" t="s">
        <v>537</v>
      </c>
      <c r="W3609" s="18" t="s">
        <v>5480</v>
      </c>
      <c r="X3609" s="18" t="s">
        <v>1224</v>
      </c>
      <c r="Y3609" s="29" t="s">
        <v>1374</v>
      </c>
      <c r="Z3609" s="61"/>
    </row>
    <row r="3610" spans="1:26" s="161" customFormat="1" ht="19.5" customHeight="1" x14ac:dyDescent="0.25">
      <c r="A3610" s="42" t="s">
        <v>133</v>
      </c>
      <c r="B3610" s="27">
        <v>10</v>
      </c>
      <c r="C3610" s="27">
        <v>0</v>
      </c>
      <c r="D3610" s="27">
        <v>0</v>
      </c>
      <c r="E3610" s="27">
        <v>4</v>
      </c>
      <c r="F3610" s="27">
        <v>3</v>
      </c>
      <c r="G3610" s="27">
        <v>4</v>
      </c>
      <c r="H3610" s="27">
        <v>5</v>
      </c>
      <c r="I3610" s="27">
        <v>4</v>
      </c>
      <c r="J3610" s="27">
        <v>1</v>
      </c>
      <c r="K3610" s="27">
        <v>3</v>
      </c>
      <c r="L3610" s="119"/>
      <c r="M3610" s="92">
        <f t="shared" si="112"/>
        <v>34</v>
      </c>
      <c r="N3610" s="27">
        <v>5</v>
      </c>
      <c r="O3610" s="185">
        <f t="shared" si="113"/>
        <v>0.52307692307692311</v>
      </c>
      <c r="P3610" s="55" t="s">
        <v>445</v>
      </c>
      <c r="Q3610" s="19" t="s">
        <v>4422</v>
      </c>
      <c r="R3610" s="41" t="s">
        <v>448</v>
      </c>
      <c r="S3610" s="19" t="s">
        <v>540</v>
      </c>
      <c r="T3610" s="28" t="s">
        <v>3120</v>
      </c>
      <c r="U3610" s="17">
        <v>6</v>
      </c>
      <c r="V3610" s="20" t="s">
        <v>682</v>
      </c>
      <c r="W3610" s="18" t="s">
        <v>4419</v>
      </c>
      <c r="X3610" s="18" t="s">
        <v>1224</v>
      </c>
      <c r="Y3610" s="29" t="s">
        <v>489</v>
      </c>
      <c r="Z3610" s="61"/>
    </row>
    <row r="3611" spans="1:26" s="161" customFormat="1" ht="19.5" customHeight="1" x14ac:dyDescent="0.25">
      <c r="A3611" s="42" t="s">
        <v>198</v>
      </c>
      <c r="B3611" s="27">
        <v>6</v>
      </c>
      <c r="C3611" s="27">
        <v>0</v>
      </c>
      <c r="D3611" s="27">
        <v>4</v>
      </c>
      <c r="E3611" s="27">
        <v>5</v>
      </c>
      <c r="F3611" s="27">
        <v>2</v>
      </c>
      <c r="G3611" s="27">
        <v>2</v>
      </c>
      <c r="H3611" s="27">
        <v>5</v>
      </c>
      <c r="I3611" s="27">
        <v>5</v>
      </c>
      <c r="J3611" s="27">
        <v>3</v>
      </c>
      <c r="K3611" s="27">
        <v>2</v>
      </c>
      <c r="L3611" s="119"/>
      <c r="M3611" s="92">
        <f t="shared" si="112"/>
        <v>34</v>
      </c>
      <c r="N3611" s="27">
        <v>14</v>
      </c>
      <c r="O3611" s="185">
        <f t="shared" si="113"/>
        <v>0.52307692307692311</v>
      </c>
      <c r="P3611" s="55" t="s">
        <v>445</v>
      </c>
      <c r="Q3611" s="19" t="s">
        <v>2463</v>
      </c>
      <c r="R3611" s="41" t="s">
        <v>491</v>
      </c>
      <c r="S3611" s="19" t="s">
        <v>523</v>
      </c>
      <c r="T3611" s="28" t="s">
        <v>7778</v>
      </c>
      <c r="U3611" s="17">
        <v>6</v>
      </c>
      <c r="V3611" s="20" t="s">
        <v>609</v>
      </c>
      <c r="W3611" s="18" t="s">
        <v>2690</v>
      </c>
      <c r="X3611" s="18" t="s">
        <v>771</v>
      </c>
      <c r="Y3611" s="29" t="s">
        <v>599</v>
      </c>
      <c r="Z3611" s="61"/>
    </row>
    <row r="3612" spans="1:26" s="161" customFormat="1" ht="19.5" customHeight="1" x14ac:dyDescent="0.25">
      <c r="A3612" s="42" t="s">
        <v>136</v>
      </c>
      <c r="B3612" s="27">
        <v>6</v>
      </c>
      <c r="C3612" s="27">
        <v>0</v>
      </c>
      <c r="D3612" s="27">
        <v>1</v>
      </c>
      <c r="E3612" s="27">
        <v>5</v>
      </c>
      <c r="F3612" s="27">
        <v>3</v>
      </c>
      <c r="G3612" s="27">
        <v>1</v>
      </c>
      <c r="H3612" s="27">
        <v>10</v>
      </c>
      <c r="I3612" s="27">
        <v>5</v>
      </c>
      <c r="J3612" s="27">
        <v>1</v>
      </c>
      <c r="K3612" s="27">
        <v>2</v>
      </c>
      <c r="L3612" s="119"/>
      <c r="M3612" s="92">
        <f t="shared" si="112"/>
        <v>34</v>
      </c>
      <c r="N3612" s="27">
        <v>7</v>
      </c>
      <c r="O3612" s="185">
        <f t="shared" si="113"/>
        <v>0.52307692307692311</v>
      </c>
      <c r="P3612" s="55" t="s">
        <v>446</v>
      </c>
      <c r="Q3612" s="19" t="s">
        <v>3215</v>
      </c>
      <c r="R3612" s="41" t="s">
        <v>579</v>
      </c>
      <c r="S3612" s="19" t="s">
        <v>469</v>
      </c>
      <c r="T3612" s="28" t="s">
        <v>3122</v>
      </c>
      <c r="U3612" s="17">
        <v>6</v>
      </c>
      <c r="V3612" s="20" t="s">
        <v>609</v>
      </c>
      <c r="W3612" s="18" t="s">
        <v>3206</v>
      </c>
      <c r="X3612" s="18" t="s">
        <v>916</v>
      </c>
      <c r="Y3612" s="29" t="s">
        <v>710</v>
      </c>
      <c r="Z3612" s="61"/>
    </row>
    <row r="3613" spans="1:26" s="161" customFormat="1" ht="19.5" customHeight="1" x14ac:dyDescent="0.25">
      <c r="A3613" s="42" t="s">
        <v>170</v>
      </c>
      <c r="B3613" s="27">
        <v>5</v>
      </c>
      <c r="C3613" s="27">
        <v>0</v>
      </c>
      <c r="D3613" s="27">
        <v>4</v>
      </c>
      <c r="E3613" s="27">
        <v>4</v>
      </c>
      <c r="F3613" s="27">
        <v>4</v>
      </c>
      <c r="G3613" s="27">
        <v>3</v>
      </c>
      <c r="H3613" s="27">
        <v>5</v>
      </c>
      <c r="I3613" s="27">
        <v>5</v>
      </c>
      <c r="J3613" s="27">
        <v>4</v>
      </c>
      <c r="K3613" s="27">
        <v>0</v>
      </c>
      <c r="L3613" s="119"/>
      <c r="M3613" s="92">
        <f t="shared" si="112"/>
        <v>34</v>
      </c>
      <c r="N3613" s="27">
        <v>7</v>
      </c>
      <c r="O3613" s="185">
        <f t="shared" si="113"/>
        <v>0.52307692307692311</v>
      </c>
      <c r="P3613" s="55" t="s">
        <v>445</v>
      </c>
      <c r="Q3613" s="19" t="s">
        <v>743</v>
      </c>
      <c r="R3613" s="41" t="s">
        <v>481</v>
      </c>
      <c r="S3613" s="19" t="s">
        <v>616</v>
      </c>
      <c r="T3613" s="28" t="s">
        <v>681</v>
      </c>
      <c r="U3613" s="17">
        <v>6</v>
      </c>
      <c r="V3613" s="20" t="s">
        <v>519</v>
      </c>
      <c r="W3613" s="18" t="s">
        <v>683</v>
      </c>
      <c r="X3613" s="18" t="s">
        <v>684</v>
      </c>
      <c r="Y3613" s="29" t="s">
        <v>463</v>
      </c>
      <c r="Z3613" s="61"/>
    </row>
    <row r="3614" spans="1:26" s="161" customFormat="1" ht="19.5" customHeight="1" x14ac:dyDescent="0.25">
      <c r="A3614" s="42" t="s">
        <v>133</v>
      </c>
      <c r="B3614" s="27">
        <v>7</v>
      </c>
      <c r="C3614" s="27">
        <v>0</v>
      </c>
      <c r="D3614" s="27">
        <v>1</v>
      </c>
      <c r="E3614" s="27">
        <v>5</v>
      </c>
      <c r="F3614" s="27">
        <v>2</v>
      </c>
      <c r="G3614" s="27">
        <v>2</v>
      </c>
      <c r="H3614" s="27">
        <v>10</v>
      </c>
      <c r="I3614" s="27">
        <v>5</v>
      </c>
      <c r="J3614" s="27">
        <v>1</v>
      </c>
      <c r="K3614" s="27">
        <v>1</v>
      </c>
      <c r="L3614" s="119"/>
      <c r="M3614" s="92">
        <f t="shared" si="112"/>
        <v>34</v>
      </c>
      <c r="N3614" s="27">
        <v>7</v>
      </c>
      <c r="O3614" s="185">
        <f t="shared" si="113"/>
        <v>0.52307692307692311</v>
      </c>
      <c r="P3614" s="55" t="s">
        <v>446</v>
      </c>
      <c r="Q3614" s="19" t="s">
        <v>3214</v>
      </c>
      <c r="R3614" s="41" t="s">
        <v>448</v>
      </c>
      <c r="S3614" s="19" t="s">
        <v>474</v>
      </c>
      <c r="T3614" s="28" t="s">
        <v>3122</v>
      </c>
      <c r="U3614" s="17">
        <v>6</v>
      </c>
      <c r="V3614" s="20" t="s">
        <v>609</v>
      </c>
      <c r="W3614" s="18" t="s">
        <v>3206</v>
      </c>
      <c r="X3614" s="18" t="s">
        <v>916</v>
      </c>
      <c r="Y3614" s="29" t="s">
        <v>710</v>
      </c>
      <c r="Z3614" s="61"/>
    </row>
    <row r="3615" spans="1:26" s="161" customFormat="1" ht="19.5" customHeight="1" x14ac:dyDescent="0.25">
      <c r="A3615" s="42" t="s">
        <v>134</v>
      </c>
      <c r="B3615" s="31">
        <v>8</v>
      </c>
      <c r="C3615" s="31">
        <v>0</v>
      </c>
      <c r="D3615" s="31">
        <v>4</v>
      </c>
      <c r="E3615" s="31">
        <v>4</v>
      </c>
      <c r="F3615" s="31">
        <v>2</v>
      </c>
      <c r="G3615" s="31">
        <v>0</v>
      </c>
      <c r="H3615" s="31">
        <v>5</v>
      </c>
      <c r="I3615" s="31">
        <v>0</v>
      </c>
      <c r="J3615" s="31">
        <v>8</v>
      </c>
      <c r="K3615" s="31">
        <v>3</v>
      </c>
      <c r="L3615" s="128"/>
      <c r="M3615" s="92">
        <f t="shared" si="112"/>
        <v>34</v>
      </c>
      <c r="N3615" s="31">
        <v>3</v>
      </c>
      <c r="O3615" s="185">
        <f t="shared" si="113"/>
        <v>0.52307692307692311</v>
      </c>
      <c r="P3615" s="55" t="s">
        <v>445</v>
      </c>
      <c r="Q3615" s="19" t="s">
        <v>6195</v>
      </c>
      <c r="R3615" s="41" t="s">
        <v>2743</v>
      </c>
      <c r="S3615" s="19" t="s">
        <v>6196</v>
      </c>
      <c r="T3615" s="40" t="s">
        <v>3667</v>
      </c>
      <c r="U3615" s="32">
        <v>6</v>
      </c>
      <c r="V3615" s="20" t="s">
        <v>637</v>
      </c>
      <c r="W3615" s="33" t="s">
        <v>6194</v>
      </c>
      <c r="X3615" s="33" t="s">
        <v>2243</v>
      </c>
      <c r="Y3615" s="34" t="s">
        <v>605</v>
      </c>
      <c r="Z3615" s="61"/>
    </row>
    <row r="3616" spans="1:26" s="161" customFormat="1" ht="19.5" customHeight="1" x14ac:dyDescent="0.25">
      <c r="A3616" s="42" t="s">
        <v>132</v>
      </c>
      <c r="B3616" s="27">
        <v>5</v>
      </c>
      <c r="C3616" s="27">
        <v>0</v>
      </c>
      <c r="D3616" s="27">
        <v>2</v>
      </c>
      <c r="E3616" s="27">
        <v>5</v>
      </c>
      <c r="F3616" s="27">
        <v>3</v>
      </c>
      <c r="G3616" s="27">
        <v>1</v>
      </c>
      <c r="H3616" s="27">
        <v>10</v>
      </c>
      <c r="I3616" s="27">
        <v>5</v>
      </c>
      <c r="J3616" s="27">
        <v>0</v>
      </c>
      <c r="K3616" s="27">
        <v>3</v>
      </c>
      <c r="L3616" s="119"/>
      <c r="M3616" s="92">
        <f t="shared" si="112"/>
        <v>34</v>
      </c>
      <c r="N3616" s="27">
        <v>7</v>
      </c>
      <c r="O3616" s="185">
        <f t="shared" si="113"/>
        <v>0.52307692307692311</v>
      </c>
      <c r="P3616" s="55" t="s">
        <v>446</v>
      </c>
      <c r="Q3616" s="19" t="s">
        <v>3212</v>
      </c>
      <c r="R3616" s="41" t="s">
        <v>724</v>
      </c>
      <c r="S3616" s="19" t="s">
        <v>3213</v>
      </c>
      <c r="T3616" s="28" t="s">
        <v>3122</v>
      </c>
      <c r="U3616" s="17">
        <v>6</v>
      </c>
      <c r="V3616" s="20" t="s">
        <v>609</v>
      </c>
      <c r="W3616" s="18" t="s">
        <v>3206</v>
      </c>
      <c r="X3616" s="18" t="s">
        <v>916</v>
      </c>
      <c r="Y3616" s="29" t="s">
        <v>710</v>
      </c>
      <c r="Z3616" s="61"/>
    </row>
    <row r="3617" spans="1:26" s="161" customFormat="1" ht="19.5" customHeight="1" x14ac:dyDescent="0.25">
      <c r="A3617" s="42" t="s">
        <v>191</v>
      </c>
      <c r="B3617" s="27">
        <v>8</v>
      </c>
      <c r="C3617" s="27">
        <v>0</v>
      </c>
      <c r="D3617" s="27">
        <v>1</v>
      </c>
      <c r="E3617" s="27">
        <v>4</v>
      </c>
      <c r="F3617" s="27">
        <v>3</v>
      </c>
      <c r="G3617" s="27">
        <v>2</v>
      </c>
      <c r="H3617" s="27">
        <v>8</v>
      </c>
      <c r="I3617" s="27">
        <v>4</v>
      </c>
      <c r="J3617" s="27">
        <v>4</v>
      </c>
      <c r="K3617" s="27">
        <v>0</v>
      </c>
      <c r="L3617" s="119"/>
      <c r="M3617" s="92">
        <f t="shared" si="112"/>
        <v>34</v>
      </c>
      <c r="N3617" s="27">
        <v>16</v>
      </c>
      <c r="O3617" s="185">
        <f t="shared" si="113"/>
        <v>0.52307692307692311</v>
      </c>
      <c r="P3617" s="55" t="s">
        <v>446</v>
      </c>
      <c r="Q3617" s="93" t="s">
        <v>8278</v>
      </c>
      <c r="R3617" s="94" t="s">
        <v>8279</v>
      </c>
      <c r="S3617" s="93" t="s">
        <v>504</v>
      </c>
      <c r="T3617" s="28" t="s">
        <v>8181</v>
      </c>
      <c r="U3617" s="17">
        <v>6</v>
      </c>
      <c r="V3617" s="20" t="s">
        <v>593</v>
      </c>
      <c r="W3617" s="18" t="s">
        <v>1253</v>
      </c>
      <c r="X3617" s="18" t="s">
        <v>1956</v>
      </c>
      <c r="Y3617" s="29" t="s">
        <v>474</v>
      </c>
      <c r="Z3617" s="61"/>
    </row>
    <row r="3618" spans="1:26" s="161" customFormat="1" ht="19.5" customHeight="1" x14ac:dyDescent="0.25">
      <c r="A3618" s="42" t="s">
        <v>189</v>
      </c>
      <c r="B3618" s="27">
        <v>8</v>
      </c>
      <c r="C3618" s="27">
        <v>0</v>
      </c>
      <c r="D3618" s="27">
        <v>4</v>
      </c>
      <c r="E3618" s="27">
        <v>4</v>
      </c>
      <c r="F3618" s="27">
        <v>2</v>
      </c>
      <c r="G3618" s="27">
        <v>2</v>
      </c>
      <c r="H3618" s="27">
        <v>5</v>
      </c>
      <c r="I3618" s="27">
        <v>3</v>
      </c>
      <c r="J3618" s="27">
        <v>6</v>
      </c>
      <c r="K3618" s="27">
        <v>0</v>
      </c>
      <c r="L3618" s="119"/>
      <c r="M3618" s="92">
        <f t="shared" si="112"/>
        <v>34</v>
      </c>
      <c r="N3618" s="27">
        <v>14</v>
      </c>
      <c r="O3618" s="185">
        <f t="shared" si="113"/>
        <v>0.52307692307692311</v>
      </c>
      <c r="P3618" s="55" t="s">
        <v>445</v>
      </c>
      <c r="Q3618" s="19" t="s">
        <v>7064</v>
      </c>
      <c r="R3618" s="41" t="s">
        <v>811</v>
      </c>
      <c r="S3618" s="19" t="s">
        <v>819</v>
      </c>
      <c r="T3618" s="28" t="s">
        <v>7778</v>
      </c>
      <c r="U3618" s="17">
        <v>6</v>
      </c>
      <c r="V3618" s="20" t="s">
        <v>682</v>
      </c>
      <c r="W3618" s="18" t="s">
        <v>2690</v>
      </c>
      <c r="X3618" s="18" t="s">
        <v>771</v>
      </c>
      <c r="Y3618" s="29" t="s">
        <v>599</v>
      </c>
      <c r="Z3618" s="61"/>
    </row>
    <row r="3619" spans="1:26" s="161" customFormat="1" ht="19.5" customHeight="1" x14ac:dyDescent="0.25">
      <c r="A3619" s="42" t="s">
        <v>148</v>
      </c>
      <c r="B3619" s="27">
        <v>5</v>
      </c>
      <c r="C3619" s="27">
        <v>0</v>
      </c>
      <c r="D3619" s="27">
        <v>4</v>
      </c>
      <c r="E3619" s="27">
        <v>4</v>
      </c>
      <c r="F3619" s="27">
        <v>0</v>
      </c>
      <c r="G3619" s="27">
        <v>4</v>
      </c>
      <c r="H3619" s="27">
        <v>10</v>
      </c>
      <c r="I3619" s="27">
        <v>5</v>
      </c>
      <c r="J3619" s="27">
        <v>2</v>
      </c>
      <c r="K3619" s="27">
        <v>0</v>
      </c>
      <c r="L3619" s="119"/>
      <c r="M3619" s="92">
        <f t="shared" si="112"/>
        <v>34</v>
      </c>
      <c r="N3619" s="27">
        <v>8</v>
      </c>
      <c r="O3619" s="185">
        <f t="shared" si="113"/>
        <v>0.52307692307692311</v>
      </c>
      <c r="P3619" s="55" t="s">
        <v>446</v>
      </c>
      <c r="Q3619" s="19" t="s">
        <v>7499</v>
      </c>
      <c r="R3619" s="41" t="s">
        <v>573</v>
      </c>
      <c r="S3619" s="19" t="s">
        <v>559</v>
      </c>
      <c r="T3619" s="28" t="s">
        <v>7521</v>
      </c>
      <c r="U3619" s="17">
        <v>6</v>
      </c>
      <c r="V3619" s="20" t="s">
        <v>519</v>
      </c>
      <c r="W3619" s="18" t="s">
        <v>7500</v>
      </c>
      <c r="X3619" s="18" t="s">
        <v>651</v>
      </c>
      <c r="Y3619" s="29" t="s">
        <v>1078</v>
      </c>
      <c r="Z3619" s="61"/>
    </row>
    <row r="3620" spans="1:26" s="161" customFormat="1" ht="19.5" customHeight="1" x14ac:dyDescent="0.25">
      <c r="A3620" s="42" t="s">
        <v>133</v>
      </c>
      <c r="B3620" s="27">
        <v>5</v>
      </c>
      <c r="C3620" s="27">
        <v>0</v>
      </c>
      <c r="D3620" s="27">
        <v>4</v>
      </c>
      <c r="E3620" s="27">
        <v>5</v>
      </c>
      <c r="F3620" s="27">
        <v>1</v>
      </c>
      <c r="G3620" s="27">
        <v>2</v>
      </c>
      <c r="H3620" s="27">
        <v>9</v>
      </c>
      <c r="I3620" s="27">
        <v>2</v>
      </c>
      <c r="J3620" s="27">
        <v>4</v>
      </c>
      <c r="K3620" s="27">
        <v>2</v>
      </c>
      <c r="L3620" s="119"/>
      <c r="M3620" s="92">
        <f t="shared" si="112"/>
        <v>34</v>
      </c>
      <c r="N3620" s="27">
        <v>6</v>
      </c>
      <c r="O3620" s="185">
        <f t="shared" si="113"/>
        <v>0.52307692307692311</v>
      </c>
      <c r="P3620" s="55" t="s">
        <v>446</v>
      </c>
      <c r="Q3620" s="28" t="s">
        <v>3803</v>
      </c>
      <c r="R3620" s="41" t="s">
        <v>627</v>
      </c>
      <c r="S3620" s="19" t="s">
        <v>1283</v>
      </c>
      <c r="T3620" s="28" t="s">
        <v>3118</v>
      </c>
      <c r="U3620" s="17">
        <v>6</v>
      </c>
      <c r="V3620" s="20" t="s">
        <v>682</v>
      </c>
      <c r="W3620" s="18" t="s">
        <v>3800</v>
      </c>
      <c r="X3620" s="18" t="s">
        <v>1403</v>
      </c>
      <c r="Y3620" s="29" t="s">
        <v>452</v>
      </c>
      <c r="Z3620" s="61"/>
    </row>
    <row r="3621" spans="1:26" s="161" customFormat="1" ht="19.5" customHeight="1" x14ac:dyDescent="0.25">
      <c r="A3621" s="42" t="s">
        <v>142</v>
      </c>
      <c r="B3621" s="27">
        <v>10</v>
      </c>
      <c r="C3621" s="27">
        <v>0</v>
      </c>
      <c r="D3621" s="27">
        <v>3</v>
      </c>
      <c r="E3621" s="27">
        <v>3</v>
      </c>
      <c r="F3621" s="27">
        <v>2</v>
      </c>
      <c r="G3621" s="27">
        <v>0</v>
      </c>
      <c r="H3621" s="27">
        <v>6</v>
      </c>
      <c r="I3621" s="27">
        <v>5</v>
      </c>
      <c r="J3621" s="27">
        <v>2</v>
      </c>
      <c r="K3621" s="27">
        <v>3</v>
      </c>
      <c r="L3621" s="119"/>
      <c r="M3621" s="92">
        <f t="shared" si="112"/>
        <v>34</v>
      </c>
      <c r="N3621" s="27">
        <v>7</v>
      </c>
      <c r="O3621" s="185">
        <f t="shared" si="113"/>
        <v>0.52307692307692311</v>
      </c>
      <c r="P3621" s="55" t="s">
        <v>446</v>
      </c>
      <c r="Q3621" s="19" t="s">
        <v>3216</v>
      </c>
      <c r="R3621" s="41" t="s">
        <v>969</v>
      </c>
      <c r="S3621" s="19" t="s">
        <v>626</v>
      </c>
      <c r="T3621" s="28" t="s">
        <v>3122</v>
      </c>
      <c r="U3621" s="17">
        <v>6</v>
      </c>
      <c r="V3621" s="20" t="s">
        <v>519</v>
      </c>
      <c r="W3621" s="18" t="s">
        <v>1256</v>
      </c>
      <c r="X3621" s="18" t="s">
        <v>916</v>
      </c>
      <c r="Y3621" s="29" t="s">
        <v>1016</v>
      </c>
      <c r="Z3621" s="61"/>
    </row>
    <row r="3622" spans="1:26" s="161" customFormat="1" ht="19.5" customHeight="1" x14ac:dyDescent="0.25">
      <c r="A3622" s="42" t="s">
        <v>135</v>
      </c>
      <c r="B3622" s="27">
        <v>7</v>
      </c>
      <c r="C3622" s="27">
        <v>3</v>
      </c>
      <c r="D3622" s="27">
        <v>0</v>
      </c>
      <c r="E3622" s="27">
        <v>5</v>
      </c>
      <c r="F3622" s="27">
        <v>3</v>
      </c>
      <c r="G3622" s="27">
        <v>3</v>
      </c>
      <c r="H3622" s="27">
        <v>5</v>
      </c>
      <c r="I3622" s="27">
        <v>4</v>
      </c>
      <c r="J3622" s="27">
        <v>3</v>
      </c>
      <c r="K3622" s="27">
        <v>1</v>
      </c>
      <c r="L3622" s="119"/>
      <c r="M3622" s="92">
        <f t="shared" si="112"/>
        <v>34</v>
      </c>
      <c r="N3622" s="27">
        <v>2</v>
      </c>
      <c r="O3622" s="185">
        <f t="shared" si="113"/>
        <v>0.52307692307692311</v>
      </c>
      <c r="P3622" s="55" t="s">
        <v>445</v>
      </c>
      <c r="Q3622" s="19" t="s">
        <v>2241</v>
      </c>
      <c r="R3622" s="41" t="s">
        <v>461</v>
      </c>
      <c r="S3622" s="19" t="s">
        <v>489</v>
      </c>
      <c r="T3622" s="28" t="s">
        <v>2196</v>
      </c>
      <c r="U3622" s="17">
        <v>6</v>
      </c>
      <c r="V3622" s="20" t="s">
        <v>682</v>
      </c>
      <c r="W3622" s="18" t="s">
        <v>2242</v>
      </c>
      <c r="X3622" s="18" t="s">
        <v>2243</v>
      </c>
      <c r="Y3622" s="29" t="s">
        <v>2244</v>
      </c>
      <c r="Z3622" s="61"/>
    </row>
    <row r="3623" spans="1:26" s="161" customFormat="1" ht="19.5" customHeight="1" x14ac:dyDescent="0.25">
      <c r="A3623" s="42" t="s">
        <v>160</v>
      </c>
      <c r="B3623" s="27">
        <v>8</v>
      </c>
      <c r="C3623" s="27">
        <v>0</v>
      </c>
      <c r="D3623" s="27">
        <v>3</v>
      </c>
      <c r="E3623" s="27">
        <v>5</v>
      </c>
      <c r="F3623" s="27">
        <v>0</v>
      </c>
      <c r="G3623" s="27">
        <v>3</v>
      </c>
      <c r="H3623" s="27">
        <v>5</v>
      </c>
      <c r="I3623" s="27">
        <v>5</v>
      </c>
      <c r="J3623" s="27">
        <v>5</v>
      </c>
      <c r="K3623" s="27">
        <v>0</v>
      </c>
      <c r="L3623" s="119"/>
      <c r="M3623" s="92">
        <f t="shared" si="112"/>
        <v>34</v>
      </c>
      <c r="N3623" s="27">
        <v>7</v>
      </c>
      <c r="O3623" s="185">
        <f t="shared" si="113"/>
        <v>0.52307692307692311</v>
      </c>
      <c r="P3623" s="55" t="s">
        <v>446</v>
      </c>
      <c r="Q3623" s="19" t="s">
        <v>3217</v>
      </c>
      <c r="R3623" s="41" t="s">
        <v>607</v>
      </c>
      <c r="S3623" s="19" t="s">
        <v>546</v>
      </c>
      <c r="T3623" s="28" t="s">
        <v>3122</v>
      </c>
      <c r="U3623" s="17">
        <v>6</v>
      </c>
      <c r="V3623" s="20" t="s">
        <v>645</v>
      </c>
      <c r="W3623" s="18" t="s">
        <v>3218</v>
      </c>
      <c r="X3623" s="18" t="s">
        <v>478</v>
      </c>
      <c r="Y3623" s="29" t="s">
        <v>599</v>
      </c>
      <c r="Z3623" s="61"/>
    </row>
    <row r="3624" spans="1:26" s="161" customFormat="1" ht="19.5" customHeight="1" x14ac:dyDescent="0.25">
      <c r="A3624" s="42" t="s">
        <v>128</v>
      </c>
      <c r="B3624" s="27">
        <v>4</v>
      </c>
      <c r="C3624" s="27">
        <v>0</v>
      </c>
      <c r="D3624" s="27">
        <v>0</v>
      </c>
      <c r="E3624" s="27">
        <v>5</v>
      </c>
      <c r="F3624" s="27">
        <v>2</v>
      </c>
      <c r="G3624" s="27">
        <v>0</v>
      </c>
      <c r="H3624" s="27">
        <v>8</v>
      </c>
      <c r="I3624" s="27">
        <v>5</v>
      </c>
      <c r="J3624" s="27">
        <v>9</v>
      </c>
      <c r="K3624" s="27">
        <v>1</v>
      </c>
      <c r="L3624" s="119"/>
      <c r="M3624" s="92">
        <f t="shared" si="112"/>
        <v>34</v>
      </c>
      <c r="N3624" s="27">
        <v>9</v>
      </c>
      <c r="O3624" s="185">
        <f t="shared" si="113"/>
        <v>0.52307692307692311</v>
      </c>
      <c r="P3624" s="55" t="s">
        <v>446</v>
      </c>
      <c r="Q3624" s="125" t="s">
        <v>2478</v>
      </c>
      <c r="R3624" s="126" t="s">
        <v>720</v>
      </c>
      <c r="S3624" s="125" t="s">
        <v>721</v>
      </c>
      <c r="T3624" s="28" t="s">
        <v>7345</v>
      </c>
      <c r="U3624" s="20">
        <v>6</v>
      </c>
      <c r="V3624" s="20">
        <v>1</v>
      </c>
      <c r="W3624" s="40" t="s">
        <v>7369</v>
      </c>
      <c r="X3624" s="40" t="s">
        <v>4268</v>
      </c>
      <c r="Y3624" s="194" t="s">
        <v>466</v>
      </c>
      <c r="Z3624" s="61"/>
    </row>
    <row r="3625" spans="1:26" s="161" customFormat="1" ht="19.5" customHeight="1" x14ac:dyDescent="0.25">
      <c r="A3625" s="42" t="s">
        <v>150</v>
      </c>
      <c r="B3625" s="27">
        <v>6</v>
      </c>
      <c r="C3625" s="27">
        <v>0</v>
      </c>
      <c r="D3625" s="27">
        <v>4</v>
      </c>
      <c r="E3625" s="27">
        <v>5</v>
      </c>
      <c r="F3625" s="27">
        <v>2</v>
      </c>
      <c r="G3625" s="27">
        <v>1</v>
      </c>
      <c r="H3625" s="27">
        <v>7.5</v>
      </c>
      <c r="I3625" s="27">
        <v>5</v>
      </c>
      <c r="J3625" s="27">
        <v>2</v>
      </c>
      <c r="K3625" s="27">
        <v>1.5</v>
      </c>
      <c r="L3625" s="119"/>
      <c r="M3625" s="92">
        <f t="shared" si="112"/>
        <v>34</v>
      </c>
      <c r="N3625" s="27">
        <v>5</v>
      </c>
      <c r="O3625" s="185">
        <f t="shared" si="113"/>
        <v>0.52307692307692311</v>
      </c>
      <c r="P3625" s="55" t="s">
        <v>445</v>
      </c>
      <c r="Q3625" s="19" t="s">
        <v>4305</v>
      </c>
      <c r="R3625" s="41" t="s">
        <v>518</v>
      </c>
      <c r="S3625" s="19" t="s">
        <v>546</v>
      </c>
      <c r="T3625" s="28" t="s">
        <v>8132</v>
      </c>
      <c r="U3625" s="17">
        <v>6</v>
      </c>
      <c r="V3625" s="20" t="s">
        <v>682</v>
      </c>
      <c r="W3625" s="18" t="s">
        <v>2619</v>
      </c>
      <c r="X3625" s="18" t="s">
        <v>451</v>
      </c>
      <c r="Y3625" s="29" t="s">
        <v>486</v>
      </c>
      <c r="Z3625" s="61"/>
    </row>
    <row r="3626" spans="1:26" s="161" customFormat="1" ht="19.5" customHeight="1" x14ac:dyDescent="0.25">
      <c r="A3626" s="42" t="s">
        <v>140</v>
      </c>
      <c r="B3626" s="27">
        <v>6</v>
      </c>
      <c r="C3626" s="27">
        <v>0</v>
      </c>
      <c r="D3626" s="27">
        <v>4</v>
      </c>
      <c r="E3626" s="27">
        <v>4</v>
      </c>
      <c r="F3626" s="27">
        <v>1</v>
      </c>
      <c r="G3626" s="27">
        <v>0</v>
      </c>
      <c r="H3626" s="27">
        <v>9</v>
      </c>
      <c r="I3626" s="27">
        <v>5</v>
      </c>
      <c r="J3626" s="27">
        <v>2</v>
      </c>
      <c r="K3626" s="27">
        <v>3</v>
      </c>
      <c r="L3626" s="119"/>
      <c r="M3626" s="92">
        <f t="shared" si="112"/>
        <v>34</v>
      </c>
      <c r="N3626" s="27">
        <v>1</v>
      </c>
      <c r="O3626" s="185">
        <f t="shared" si="113"/>
        <v>0.52307692307692311</v>
      </c>
      <c r="P3626" s="55" t="s">
        <v>444</v>
      </c>
      <c r="Q3626" s="19" t="s">
        <v>1906</v>
      </c>
      <c r="R3626" s="41" t="s">
        <v>750</v>
      </c>
      <c r="S3626" s="19" t="s">
        <v>556</v>
      </c>
      <c r="T3626" s="28" t="s">
        <v>3662</v>
      </c>
      <c r="U3626" s="17">
        <v>6</v>
      </c>
      <c r="V3626" s="20" t="s">
        <v>682</v>
      </c>
      <c r="W3626" s="18" t="s">
        <v>4955</v>
      </c>
      <c r="X3626" s="18" t="s">
        <v>451</v>
      </c>
      <c r="Y3626" s="29" t="s">
        <v>1016</v>
      </c>
      <c r="Z3626" s="61"/>
    </row>
    <row r="3627" spans="1:26" s="161" customFormat="1" ht="19.5" customHeight="1" x14ac:dyDescent="0.25">
      <c r="A3627" s="42" t="s">
        <v>131</v>
      </c>
      <c r="B3627" s="27">
        <v>7</v>
      </c>
      <c r="C3627" s="27">
        <v>0</v>
      </c>
      <c r="D3627" s="27">
        <v>0</v>
      </c>
      <c r="E3627" s="27">
        <v>5</v>
      </c>
      <c r="F3627" s="27">
        <v>2</v>
      </c>
      <c r="G3627" s="27">
        <v>1</v>
      </c>
      <c r="H3627" s="27">
        <v>4</v>
      </c>
      <c r="I3627" s="27">
        <v>5</v>
      </c>
      <c r="J3627" s="27">
        <v>7</v>
      </c>
      <c r="K3627" s="27">
        <v>3</v>
      </c>
      <c r="L3627" s="119"/>
      <c r="M3627" s="92">
        <f t="shared" si="112"/>
        <v>34</v>
      </c>
      <c r="N3627" s="27">
        <v>6</v>
      </c>
      <c r="O3627" s="185">
        <f t="shared" si="113"/>
        <v>0.52307692307692311</v>
      </c>
      <c r="P3627" s="55" t="s">
        <v>446</v>
      </c>
      <c r="Q3627" s="19" t="s">
        <v>6328</v>
      </c>
      <c r="R3627" s="41" t="s">
        <v>855</v>
      </c>
      <c r="S3627" s="19" t="s">
        <v>1348</v>
      </c>
      <c r="T3627" s="28" t="s">
        <v>6284</v>
      </c>
      <c r="U3627" s="17">
        <v>6</v>
      </c>
      <c r="V3627" s="20" t="s">
        <v>609</v>
      </c>
      <c r="W3627" s="18" t="s">
        <v>6322</v>
      </c>
      <c r="X3627" s="18" t="s">
        <v>451</v>
      </c>
      <c r="Y3627" s="29" t="s">
        <v>540</v>
      </c>
      <c r="Z3627" s="61"/>
    </row>
    <row r="3628" spans="1:26" s="161" customFormat="1" ht="19.5" customHeight="1" x14ac:dyDescent="0.25">
      <c r="A3628" s="42" t="s">
        <v>138</v>
      </c>
      <c r="B3628" s="27">
        <v>4</v>
      </c>
      <c r="C3628" s="27">
        <v>0</v>
      </c>
      <c r="D3628" s="27">
        <v>0</v>
      </c>
      <c r="E3628" s="27">
        <v>5</v>
      </c>
      <c r="F3628" s="27">
        <v>3</v>
      </c>
      <c r="G3628" s="27">
        <v>5</v>
      </c>
      <c r="H3628" s="27">
        <v>8</v>
      </c>
      <c r="I3628" s="27">
        <v>5</v>
      </c>
      <c r="J3628" s="27">
        <v>0</v>
      </c>
      <c r="K3628" s="27">
        <v>4</v>
      </c>
      <c r="L3628" s="119"/>
      <c r="M3628" s="92">
        <f t="shared" si="112"/>
        <v>34</v>
      </c>
      <c r="N3628" s="27">
        <v>6</v>
      </c>
      <c r="O3628" s="185">
        <f t="shared" si="113"/>
        <v>0.52307692307692311</v>
      </c>
      <c r="P3628" s="55" t="s">
        <v>445</v>
      </c>
      <c r="Q3628" s="19" t="s">
        <v>1884</v>
      </c>
      <c r="R3628" s="41" t="s">
        <v>967</v>
      </c>
      <c r="S3628" s="19" t="s">
        <v>800</v>
      </c>
      <c r="T3628" s="28" t="s">
        <v>1813</v>
      </c>
      <c r="U3628" s="17">
        <v>6</v>
      </c>
      <c r="V3628" s="20" t="s">
        <v>609</v>
      </c>
      <c r="W3628" s="18" t="s">
        <v>1876</v>
      </c>
      <c r="X3628" s="18" t="s">
        <v>684</v>
      </c>
      <c r="Y3628" s="29" t="s">
        <v>504</v>
      </c>
      <c r="Z3628" s="61"/>
    </row>
    <row r="3629" spans="1:26" s="161" customFormat="1" ht="19.5" customHeight="1" x14ac:dyDescent="0.25">
      <c r="A3629" s="42" t="s">
        <v>138</v>
      </c>
      <c r="B3629" s="27">
        <v>1</v>
      </c>
      <c r="C3629" s="27">
        <v>0</v>
      </c>
      <c r="D3629" s="27">
        <v>1</v>
      </c>
      <c r="E3629" s="27">
        <v>4</v>
      </c>
      <c r="F3629" s="27">
        <v>4</v>
      </c>
      <c r="G3629" s="27">
        <v>2</v>
      </c>
      <c r="H3629" s="27">
        <v>8</v>
      </c>
      <c r="I3629" s="27">
        <v>5</v>
      </c>
      <c r="J3629" s="27">
        <v>6</v>
      </c>
      <c r="K3629" s="27">
        <v>3</v>
      </c>
      <c r="L3629" s="119"/>
      <c r="M3629" s="92">
        <f t="shared" si="112"/>
        <v>34</v>
      </c>
      <c r="N3629" s="27">
        <v>14</v>
      </c>
      <c r="O3629" s="185">
        <f t="shared" si="113"/>
        <v>0.52307692307692311</v>
      </c>
      <c r="P3629" s="55" t="s">
        <v>445</v>
      </c>
      <c r="Q3629" s="19" t="s">
        <v>7995</v>
      </c>
      <c r="R3629" s="41" t="s">
        <v>1591</v>
      </c>
      <c r="S3629" s="19" t="s">
        <v>540</v>
      </c>
      <c r="T3629" s="28" t="s">
        <v>7778</v>
      </c>
      <c r="U3629" s="17">
        <v>6</v>
      </c>
      <c r="V3629" s="20" t="s">
        <v>5246</v>
      </c>
      <c r="W3629" s="18" t="s">
        <v>7986</v>
      </c>
      <c r="X3629" s="18" t="s">
        <v>855</v>
      </c>
      <c r="Y3629" s="29" t="s">
        <v>486</v>
      </c>
      <c r="Z3629" s="61"/>
    </row>
    <row r="3630" spans="1:26" s="161" customFormat="1" ht="19.5" customHeight="1" x14ac:dyDescent="0.25">
      <c r="A3630" s="42" t="s">
        <v>180</v>
      </c>
      <c r="B3630" s="27">
        <v>9</v>
      </c>
      <c r="C3630" s="27">
        <v>0</v>
      </c>
      <c r="D3630" s="27">
        <v>3</v>
      </c>
      <c r="E3630" s="27">
        <v>4</v>
      </c>
      <c r="F3630" s="27">
        <v>3</v>
      </c>
      <c r="G3630" s="27">
        <v>0</v>
      </c>
      <c r="H3630" s="27">
        <v>8</v>
      </c>
      <c r="I3630" s="27">
        <v>5</v>
      </c>
      <c r="J3630" s="27">
        <v>2</v>
      </c>
      <c r="K3630" s="27">
        <v>0</v>
      </c>
      <c r="L3630" s="119"/>
      <c r="M3630" s="92">
        <f t="shared" si="112"/>
        <v>34</v>
      </c>
      <c r="N3630" s="27">
        <v>16</v>
      </c>
      <c r="O3630" s="185">
        <f t="shared" si="113"/>
        <v>0.52307692307692311</v>
      </c>
      <c r="P3630" s="55" t="s">
        <v>446</v>
      </c>
      <c r="Q3630" s="93" t="s">
        <v>8280</v>
      </c>
      <c r="R3630" s="94" t="s">
        <v>459</v>
      </c>
      <c r="S3630" s="93" t="s">
        <v>8281</v>
      </c>
      <c r="T3630" s="28" t="s">
        <v>8181</v>
      </c>
      <c r="U3630" s="17">
        <v>6</v>
      </c>
      <c r="V3630" s="20" t="s">
        <v>593</v>
      </c>
      <c r="W3630" s="18" t="s">
        <v>1253</v>
      </c>
      <c r="X3630" s="18" t="s">
        <v>1956</v>
      </c>
      <c r="Y3630" s="29" t="s">
        <v>474</v>
      </c>
      <c r="Z3630" s="61"/>
    </row>
    <row r="3631" spans="1:26" s="161" customFormat="1" ht="19.5" customHeight="1" x14ac:dyDescent="0.25">
      <c r="A3631" s="42" t="s">
        <v>142</v>
      </c>
      <c r="B3631" s="27">
        <v>9</v>
      </c>
      <c r="C3631" s="27">
        <v>0</v>
      </c>
      <c r="D3631" s="27">
        <v>2</v>
      </c>
      <c r="E3631" s="27">
        <v>4</v>
      </c>
      <c r="F3631" s="27">
        <v>4</v>
      </c>
      <c r="G3631" s="27">
        <v>1</v>
      </c>
      <c r="H3631" s="27">
        <v>5</v>
      </c>
      <c r="I3631" s="27">
        <v>3</v>
      </c>
      <c r="J3631" s="27">
        <v>5</v>
      </c>
      <c r="K3631" s="27">
        <v>1</v>
      </c>
      <c r="L3631" s="119"/>
      <c r="M3631" s="92">
        <f t="shared" ref="M3631:M3694" si="114">SUM(B3631:K3631)</f>
        <v>34</v>
      </c>
      <c r="N3631" s="27">
        <v>8</v>
      </c>
      <c r="O3631" s="185">
        <f t="shared" ref="O3631:O3694" si="115">M3631/65</f>
        <v>0.52307692307692311</v>
      </c>
      <c r="P3631" s="55" t="s">
        <v>445</v>
      </c>
      <c r="Q3631" s="19" t="s">
        <v>4529</v>
      </c>
      <c r="R3631" s="41" t="s">
        <v>561</v>
      </c>
      <c r="S3631" s="19" t="s">
        <v>536</v>
      </c>
      <c r="T3631" s="28" t="s">
        <v>7521</v>
      </c>
      <c r="U3631" s="17">
        <v>6</v>
      </c>
      <c r="V3631" s="20" t="s">
        <v>609</v>
      </c>
      <c r="W3631" s="18" t="s">
        <v>1339</v>
      </c>
      <c r="X3631" s="18" t="s">
        <v>1224</v>
      </c>
      <c r="Y3631" s="29" t="s">
        <v>7475</v>
      </c>
      <c r="Z3631" s="61"/>
    </row>
    <row r="3632" spans="1:26" s="161" customFormat="1" ht="19.5" customHeight="1" x14ac:dyDescent="0.25">
      <c r="A3632" s="42" t="s">
        <v>129</v>
      </c>
      <c r="B3632" s="27">
        <v>8</v>
      </c>
      <c r="C3632" s="27">
        <v>0</v>
      </c>
      <c r="D3632" s="27">
        <v>0</v>
      </c>
      <c r="E3632" s="27">
        <v>5</v>
      </c>
      <c r="F3632" s="27">
        <v>2</v>
      </c>
      <c r="G3632" s="27">
        <v>0</v>
      </c>
      <c r="H3632" s="27">
        <v>5</v>
      </c>
      <c r="I3632" s="27">
        <v>5</v>
      </c>
      <c r="J3632" s="27">
        <v>3</v>
      </c>
      <c r="K3632" s="27">
        <v>6</v>
      </c>
      <c r="L3632" s="119"/>
      <c r="M3632" s="92">
        <f t="shared" si="114"/>
        <v>34</v>
      </c>
      <c r="N3632" s="27">
        <v>2</v>
      </c>
      <c r="O3632" s="185">
        <f t="shared" si="115"/>
        <v>0.52307692307692311</v>
      </c>
      <c r="P3632" s="55" t="s">
        <v>445</v>
      </c>
      <c r="Q3632" s="18" t="s">
        <v>1771</v>
      </c>
      <c r="R3632" s="41" t="s">
        <v>763</v>
      </c>
      <c r="S3632" s="18" t="s">
        <v>486</v>
      </c>
      <c r="T3632" s="28" t="s">
        <v>1735</v>
      </c>
      <c r="U3632" s="17">
        <v>6</v>
      </c>
      <c r="V3632" s="20" t="s">
        <v>682</v>
      </c>
      <c r="W3632" s="18" t="s">
        <v>1772</v>
      </c>
      <c r="X3632" s="18" t="s">
        <v>811</v>
      </c>
      <c r="Y3632" s="29" t="s">
        <v>452</v>
      </c>
      <c r="Z3632" s="61"/>
    </row>
    <row r="3633" spans="1:26" s="161" customFormat="1" ht="19.5" customHeight="1" x14ac:dyDescent="0.25">
      <c r="A3633" s="42" t="s">
        <v>135</v>
      </c>
      <c r="B3633" s="102">
        <v>7</v>
      </c>
      <c r="C3633" s="102">
        <v>0</v>
      </c>
      <c r="D3633" s="102">
        <v>4</v>
      </c>
      <c r="E3633" s="102">
        <v>0</v>
      </c>
      <c r="F3633" s="102">
        <v>1</v>
      </c>
      <c r="G3633" s="102">
        <v>1</v>
      </c>
      <c r="H3633" s="102">
        <v>8</v>
      </c>
      <c r="I3633" s="102">
        <v>5</v>
      </c>
      <c r="J3633" s="102">
        <v>7</v>
      </c>
      <c r="K3633" s="102">
        <v>1</v>
      </c>
      <c r="L3633" s="136"/>
      <c r="M3633" s="92">
        <f t="shared" si="114"/>
        <v>34</v>
      </c>
      <c r="N3633" s="35">
        <v>2</v>
      </c>
      <c r="O3633" s="185">
        <f t="shared" si="115"/>
        <v>0.52307692307692311</v>
      </c>
      <c r="P3633" s="79" t="s">
        <v>445</v>
      </c>
      <c r="Q3633" s="103" t="s">
        <v>3008</v>
      </c>
      <c r="R3633" s="104" t="s">
        <v>1332</v>
      </c>
      <c r="S3633" s="103" t="s">
        <v>567</v>
      </c>
      <c r="T3633" s="28" t="s">
        <v>2966</v>
      </c>
      <c r="U3633" s="38">
        <v>6</v>
      </c>
      <c r="V3633" s="105" t="s">
        <v>519</v>
      </c>
      <c r="W3633" s="103" t="s">
        <v>3009</v>
      </c>
      <c r="X3633" s="103" t="s">
        <v>1224</v>
      </c>
      <c r="Y3633" s="106" t="s">
        <v>513</v>
      </c>
      <c r="Z3633" s="61"/>
    </row>
    <row r="3634" spans="1:26" s="161" customFormat="1" ht="19.5" customHeight="1" x14ac:dyDescent="0.25">
      <c r="A3634" s="42" t="s">
        <v>135</v>
      </c>
      <c r="B3634" s="27">
        <v>10</v>
      </c>
      <c r="C3634" s="27">
        <v>0</v>
      </c>
      <c r="D3634" s="27">
        <v>0.5</v>
      </c>
      <c r="E3634" s="27">
        <v>5</v>
      </c>
      <c r="F3634" s="27">
        <v>2</v>
      </c>
      <c r="G3634" s="27">
        <v>4</v>
      </c>
      <c r="H3634" s="27">
        <v>5</v>
      </c>
      <c r="I3634" s="27">
        <v>4</v>
      </c>
      <c r="J3634" s="27">
        <v>3</v>
      </c>
      <c r="K3634" s="27">
        <v>0.5</v>
      </c>
      <c r="L3634" s="119"/>
      <c r="M3634" s="92">
        <f t="shared" si="114"/>
        <v>34</v>
      </c>
      <c r="N3634" s="27">
        <v>5</v>
      </c>
      <c r="O3634" s="185">
        <f t="shared" si="115"/>
        <v>0.52307692307692311</v>
      </c>
      <c r="P3634" s="55" t="s">
        <v>445</v>
      </c>
      <c r="Q3634" s="19" t="s">
        <v>4423</v>
      </c>
      <c r="R3634" s="41" t="s">
        <v>655</v>
      </c>
      <c r="S3634" s="19" t="s">
        <v>546</v>
      </c>
      <c r="T3634" s="28" t="s">
        <v>3120</v>
      </c>
      <c r="U3634" s="17">
        <v>6</v>
      </c>
      <c r="V3634" s="20" t="s">
        <v>682</v>
      </c>
      <c r="W3634" s="18" t="s">
        <v>4419</v>
      </c>
      <c r="X3634" s="18" t="s">
        <v>1224</v>
      </c>
      <c r="Y3634" s="29" t="s">
        <v>489</v>
      </c>
      <c r="Z3634" s="61"/>
    </row>
    <row r="3635" spans="1:26" s="161" customFormat="1" ht="19.5" customHeight="1" x14ac:dyDescent="0.25">
      <c r="A3635" s="42" t="s">
        <v>129</v>
      </c>
      <c r="B3635" s="27">
        <v>8</v>
      </c>
      <c r="C3635" s="27">
        <v>0</v>
      </c>
      <c r="D3635" s="27">
        <v>0</v>
      </c>
      <c r="E3635" s="27">
        <v>4</v>
      </c>
      <c r="F3635" s="27">
        <v>0</v>
      </c>
      <c r="G3635" s="27">
        <v>1</v>
      </c>
      <c r="H3635" s="27">
        <v>4.5</v>
      </c>
      <c r="I3635" s="27">
        <v>4</v>
      </c>
      <c r="J3635" s="27">
        <v>8</v>
      </c>
      <c r="K3635" s="27">
        <v>4.5</v>
      </c>
      <c r="L3635" s="119"/>
      <c r="M3635" s="92">
        <f t="shared" si="114"/>
        <v>34</v>
      </c>
      <c r="N3635" s="27">
        <v>1</v>
      </c>
      <c r="O3635" s="185">
        <f t="shared" si="115"/>
        <v>0.52307692307692311</v>
      </c>
      <c r="P3635" s="55" t="s">
        <v>444</v>
      </c>
      <c r="Q3635" s="19" t="s">
        <v>2158</v>
      </c>
      <c r="R3635" s="41" t="s">
        <v>461</v>
      </c>
      <c r="S3635" s="19" t="s">
        <v>923</v>
      </c>
      <c r="T3635" s="28" t="s">
        <v>1984</v>
      </c>
      <c r="U3635" s="17">
        <v>6</v>
      </c>
      <c r="V3635" s="20" t="s">
        <v>682</v>
      </c>
      <c r="W3635" s="18" t="s">
        <v>753</v>
      </c>
      <c r="X3635" s="18" t="s">
        <v>816</v>
      </c>
      <c r="Y3635" s="29" t="s">
        <v>2159</v>
      </c>
      <c r="Z3635" s="61"/>
    </row>
    <row r="3636" spans="1:26" s="161" customFormat="1" ht="19.5" customHeight="1" x14ac:dyDescent="0.25">
      <c r="A3636" s="42" t="s">
        <v>143</v>
      </c>
      <c r="B3636" s="27">
        <v>8</v>
      </c>
      <c r="C3636" s="27">
        <v>0</v>
      </c>
      <c r="D3636" s="27">
        <v>0</v>
      </c>
      <c r="E3636" s="27">
        <v>5</v>
      </c>
      <c r="F3636" s="27">
        <v>3</v>
      </c>
      <c r="G3636" s="27">
        <v>1</v>
      </c>
      <c r="H3636" s="27">
        <v>10</v>
      </c>
      <c r="I3636" s="27">
        <v>5</v>
      </c>
      <c r="J3636" s="27">
        <v>0</v>
      </c>
      <c r="K3636" s="27">
        <v>2</v>
      </c>
      <c r="L3636" s="119"/>
      <c r="M3636" s="92">
        <f t="shared" si="114"/>
        <v>34</v>
      </c>
      <c r="N3636" s="27">
        <v>4</v>
      </c>
      <c r="O3636" s="185">
        <f t="shared" si="115"/>
        <v>0.52307692307692311</v>
      </c>
      <c r="P3636" s="55" t="s">
        <v>445</v>
      </c>
      <c r="Q3636" s="19" t="s">
        <v>5723</v>
      </c>
      <c r="R3636" s="41" t="s">
        <v>622</v>
      </c>
      <c r="S3636" s="19" t="s">
        <v>504</v>
      </c>
      <c r="T3636" s="28" t="s">
        <v>3665</v>
      </c>
      <c r="U3636" s="17">
        <v>6</v>
      </c>
      <c r="V3636" s="20" t="s">
        <v>682</v>
      </c>
      <c r="W3636" s="18" t="s">
        <v>5670</v>
      </c>
      <c r="X3636" s="18" t="s">
        <v>771</v>
      </c>
      <c r="Y3636" s="29" t="s">
        <v>489</v>
      </c>
      <c r="Z3636" s="61"/>
    </row>
    <row r="3637" spans="1:26" s="161" customFormat="1" ht="19.5" customHeight="1" x14ac:dyDescent="0.25">
      <c r="A3637" s="42" t="s">
        <v>142</v>
      </c>
      <c r="B3637" s="27">
        <v>7</v>
      </c>
      <c r="C3637" s="27">
        <v>2</v>
      </c>
      <c r="D3637" s="27">
        <v>0</v>
      </c>
      <c r="E3637" s="27">
        <v>4</v>
      </c>
      <c r="F3637" s="27">
        <v>3</v>
      </c>
      <c r="G3637" s="27">
        <v>1</v>
      </c>
      <c r="H3637" s="27">
        <v>7.5</v>
      </c>
      <c r="I3637" s="27">
        <v>3</v>
      </c>
      <c r="J3637" s="27">
        <v>3</v>
      </c>
      <c r="K3637" s="27">
        <v>3.5</v>
      </c>
      <c r="L3637" s="119"/>
      <c r="M3637" s="92">
        <f t="shared" si="114"/>
        <v>34</v>
      </c>
      <c r="N3637" s="27">
        <v>10</v>
      </c>
      <c r="O3637" s="185">
        <f t="shared" si="115"/>
        <v>0.52307692307692311</v>
      </c>
      <c r="P3637" s="55" t="s">
        <v>446</v>
      </c>
      <c r="Q3637" s="19" t="s">
        <v>2338</v>
      </c>
      <c r="R3637" s="41" t="s">
        <v>603</v>
      </c>
      <c r="S3637" s="19" t="s">
        <v>523</v>
      </c>
      <c r="T3637" s="28" t="s">
        <v>2289</v>
      </c>
      <c r="U3637" s="17">
        <v>6</v>
      </c>
      <c r="V3637" s="20" t="s">
        <v>609</v>
      </c>
      <c r="W3637" s="18" t="s">
        <v>2339</v>
      </c>
      <c r="X3637" s="18" t="s">
        <v>1183</v>
      </c>
      <c r="Y3637" s="29" t="s">
        <v>469</v>
      </c>
      <c r="Z3637" s="61"/>
    </row>
    <row r="3638" spans="1:26" s="161" customFormat="1" ht="19.5" customHeight="1" x14ac:dyDescent="0.25">
      <c r="A3638" s="42" t="s">
        <v>146</v>
      </c>
      <c r="B3638" s="27">
        <v>6</v>
      </c>
      <c r="C3638" s="27">
        <v>0</v>
      </c>
      <c r="D3638" s="27">
        <v>0</v>
      </c>
      <c r="E3638" s="27">
        <v>5</v>
      </c>
      <c r="F3638" s="27">
        <v>2</v>
      </c>
      <c r="G3638" s="27">
        <v>0</v>
      </c>
      <c r="H3638" s="27">
        <v>10</v>
      </c>
      <c r="I3638" s="27">
        <v>5</v>
      </c>
      <c r="J3638" s="27">
        <v>4</v>
      </c>
      <c r="K3638" s="27">
        <v>2</v>
      </c>
      <c r="L3638" s="119"/>
      <c r="M3638" s="92">
        <f t="shared" si="114"/>
        <v>34</v>
      </c>
      <c r="N3638" s="27">
        <v>8</v>
      </c>
      <c r="O3638" s="185">
        <f t="shared" si="115"/>
        <v>0.52307692307692311</v>
      </c>
      <c r="P3638" s="55" t="s">
        <v>446</v>
      </c>
      <c r="Q3638" s="19" t="s">
        <v>2682</v>
      </c>
      <c r="R3638" s="41" t="s">
        <v>2683</v>
      </c>
      <c r="S3638" s="19" t="s">
        <v>474</v>
      </c>
      <c r="T3638" s="28" t="s">
        <v>2589</v>
      </c>
      <c r="U3638" s="17">
        <v>6</v>
      </c>
      <c r="V3638" s="20" t="s">
        <v>519</v>
      </c>
      <c r="W3638" s="18" t="s">
        <v>2674</v>
      </c>
      <c r="X3638" s="18" t="s">
        <v>1377</v>
      </c>
      <c r="Y3638" s="29" t="s">
        <v>1374</v>
      </c>
      <c r="Z3638" s="61"/>
    </row>
    <row r="3639" spans="1:26" s="161" customFormat="1" ht="19.5" customHeight="1" x14ac:dyDescent="0.25">
      <c r="A3639" s="42" t="s">
        <v>152</v>
      </c>
      <c r="B3639" s="27">
        <v>6</v>
      </c>
      <c r="C3639" s="27">
        <v>0</v>
      </c>
      <c r="D3639" s="27">
        <v>0</v>
      </c>
      <c r="E3639" s="27">
        <v>5</v>
      </c>
      <c r="F3639" s="27">
        <v>1</v>
      </c>
      <c r="G3639" s="27">
        <v>3</v>
      </c>
      <c r="H3639" s="27">
        <v>5</v>
      </c>
      <c r="I3639" s="27">
        <v>5</v>
      </c>
      <c r="J3639" s="27">
        <v>8</v>
      </c>
      <c r="K3639" s="27">
        <v>1</v>
      </c>
      <c r="L3639" s="119"/>
      <c r="M3639" s="92">
        <f t="shared" si="114"/>
        <v>34</v>
      </c>
      <c r="N3639" s="27">
        <v>5</v>
      </c>
      <c r="O3639" s="185">
        <f t="shared" si="115"/>
        <v>0.52307692307692311</v>
      </c>
      <c r="P3639" s="55" t="s">
        <v>445</v>
      </c>
      <c r="Q3639" s="19" t="s">
        <v>4424</v>
      </c>
      <c r="R3639" s="41" t="s">
        <v>454</v>
      </c>
      <c r="S3639" s="19" t="s">
        <v>562</v>
      </c>
      <c r="T3639" s="28" t="s">
        <v>3120</v>
      </c>
      <c r="U3639" s="17">
        <v>6</v>
      </c>
      <c r="V3639" s="20" t="s">
        <v>498</v>
      </c>
      <c r="W3639" s="18" t="s">
        <v>4425</v>
      </c>
      <c r="X3639" s="18" t="s">
        <v>1403</v>
      </c>
      <c r="Y3639" s="29" t="s">
        <v>710</v>
      </c>
      <c r="Z3639" s="61"/>
    </row>
    <row r="3640" spans="1:26" s="161" customFormat="1" ht="19.5" customHeight="1" x14ac:dyDescent="0.25">
      <c r="A3640" s="42" t="s">
        <v>192</v>
      </c>
      <c r="B3640" s="27">
        <v>8</v>
      </c>
      <c r="C3640" s="27">
        <v>0</v>
      </c>
      <c r="D3640" s="27">
        <v>3</v>
      </c>
      <c r="E3640" s="27">
        <v>2</v>
      </c>
      <c r="F3640" s="27">
        <v>3</v>
      </c>
      <c r="G3640" s="27">
        <v>0</v>
      </c>
      <c r="H3640" s="27">
        <v>7</v>
      </c>
      <c r="I3640" s="27">
        <v>5</v>
      </c>
      <c r="J3640" s="27">
        <v>3</v>
      </c>
      <c r="K3640" s="27">
        <v>3</v>
      </c>
      <c r="L3640" s="119"/>
      <c r="M3640" s="92">
        <f t="shared" si="114"/>
        <v>34</v>
      </c>
      <c r="N3640" s="27">
        <v>16</v>
      </c>
      <c r="O3640" s="185">
        <f t="shared" si="115"/>
        <v>0.52307692307692311</v>
      </c>
      <c r="P3640" s="55" t="s">
        <v>446</v>
      </c>
      <c r="Q3640" s="93" t="s">
        <v>8282</v>
      </c>
      <c r="R3640" s="94" t="s">
        <v>630</v>
      </c>
      <c r="S3640" s="93" t="s">
        <v>469</v>
      </c>
      <c r="T3640" s="28" t="s">
        <v>8181</v>
      </c>
      <c r="U3640" s="17">
        <v>6</v>
      </c>
      <c r="V3640" s="20" t="s">
        <v>593</v>
      </c>
      <c r="W3640" s="18" t="s">
        <v>1253</v>
      </c>
      <c r="X3640" s="18" t="s">
        <v>1956</v>
      </c>
      <c r="Y3640" s="29" t="s">
        <v>474</v>
      </c>
      <c r="Z3640" s="61"/>
    </row>
    <row r="3641" spans="1:26" s="161" customFormat="1" ht="19.5" customHeight="1" x14ac:dyDescent="0.25">
      <c r="A3641" s="42" t="s">
        <v>133</v>
      </c>
      <c r="B3641" s="27">
        <v>8</v>
      </c>
      <c r="C3641" s="27">
        <v>0</v>
      </c>
      <c r="D3641" s="27">
        <v>0</v>
      </c>
      <c r="E3641" s="27">
        <v>5</v>
      </c>
      <c r="F3641" s="27">
        <v>3</v>
      </c>
      <c r="G3641" s="27">
        <v>0</v>
      </c>
      <c r="H3641" s="27">
        <v>6.5</v>
      </c>
      <c r="I3641" s="27">
        <v>4</v>
      </c>
      <c r="J3641" s="27">
        <v>3</v>
      </c>
      <c r="K3641" s="27">
        <v>4.5</v>
      </c>
      <c r="L3641" s="119"/>
      <c r="M3641" s="92">
        <f t="shared" si="114"/>
        <v>34</v>
      </c>
      <c r="N3641" s="27">
        <v>7</v>
      </c>
      <c r="O3641" s="185">
        <f t="shared" si="115"/>
        <v>0.52307692307692311</v>
      </c>
      <c r="P3641" s="55" t="s">
        <v>446</v>
      </c>
      <c r="Q3641" s="19" t="s">
        <v>1687</v>
      </c>
      <c r="R3641" s="41" t="s">
        <v>515</v>
      </c>
      <c r="S3641" s="19" t="s">
        <v>497</v>
      </c>
      <c r="T3641" s="28" t="s">
        <v>1676</v>
      </c>
      <c r="U3641" s="17">
        <v>6</v>
      </c>
      <c r="V3641" s="20" t="s">
        <v>682</v>
      </c>
      <c r="W3641" s="18" t="s">
        <v>1682</v>
      </c>
      <c r="X3641" s="18" t="s">
        <v>916</v>
      </c>
      <c r="Y3641" s="29" t="s">
        <v>469</v>
      </c>
      <c r="Z3641" s="61"/>
    </row>
    <row r="3642" spans="1:26" s="161" customFormat="1" ht="19.5" customHeight="1" x14ac:dyDescent="0.25">
      <c r="A3642" s="42" t="s">
        <v>145</v>
      </c>
      <c r="B3642" s="27">
        <v>8</v>
      </c>
      <c r="C3642" s="27">
        <v>3</v>
      </c>
      <c r="D3642" s="27">
        <v>3</v>
      </c>
      <c r="E3642" s="27">
        <v>1</v>
      </c>
      <c r="F3642" s="27">
        <v>1</v>
      </c>
      <c r="G3642" s="27">
        <v>4</v>
      </c>
      <c r="H3642" s="27">
        <v>8</v>
      </c>
      <c r="I3642" s="27">
        <v>4</v>
      </c>
      <c r="J3642" s="27">
        <v>0</v>
      </c>
      <c r="K3642" s="27">
        <v>2</v>
      </c>
      <c r="L3642" s="119"/>
      <c r="M3642" s="92">
        <f t="shared" si="114"/>
        <v>34</v>
      </c>
      <c r="N3642" s="27">
        <v>6</v>
      </c>
      <c r="O3642" s="185">
        <f t="shared" si="115"/>
        <v>0.52307692307692311</v>
      </c>
      <c r="P3642" s="55" t="s">
        <v>445</v>
      </c>
      <c r="Q3642" s="19" t="s">
        <v>1447</v>
      </c>
      <c r="R3642" s="41" t="s">
        <v>461</v>
      </c>
      <c r="S3642" s="19" t="s">
        <v>474</v>
      </c>
      <c r="T3642" s="28" t="s">
        <v>1392</v>
      </c>
      <c r="U3642" s="17">
        <v>6</v>
      </c>
      <c r="V3642" s="20" t="s">
        <v>1398</v>
      </c>
      <c r="W3642" s="18" t="s">
        <v>1428</v>
      </c>
      <c r="X3642" s="18" t="s">
        <v>451</v>
      </c>
      <c r="Y3642" s="29" t="s">
        <v>1374</v>
      </c>
      <c r="Z3642" s="61"/>
    </row>
    <row r="3643" spans="1:26" s="161" customFormat="1" ht="19.5" customHeight="1" x14ac:dyDescent="0.25">
      <c r="A3643" s="42" t="s">
        <v>177</v>
      </c>
      <c r="B3643" s="27">
        <v>7</v>
      </c>
      <c r="C3643" s="27">
        <v>0</v>
      </c>
      <c r="D3643" s="27">
        <v>4</v>
      </c>
      <c r="E3643" s="27">
        <v>5</v>
      </c>
      <c r="F3643" s="27">
        <v>4</v>
      </c>
      <c r="G3643" s="27">
        <v>0</v>
      </c>
      <c r="H3643" s="27">
        <v>5</v>
      </c>
      <c r="I3643" s="27">
        <v>5</v>
      </c>
      <c r="J3643" s="27">
        <v>2</v>
      </c>
      <c r="K3643" s="27">
        <v>1.5</v>
      </c>
      <c r="L3643" s="119"/>
      <c r="M3643" s="92">
        <f t="shared" si="114"/>
        <v>33.5</v>
      </c>
      <c r="N3643" s="27">
        <v>17</v>
      </c>
      <c r="O3643" s="185">
        <f t="shared" si="115"/>
        <v>0.51538461538461533</v>
      </c>
      <c r="P3643" s="55" t="s">
        <v>446</v>
      </c>
      <c r="Q3643" s="93" t="s">
        <v>545</v>
      </c>
      <c r="R3643" s="94" t="s">
        <v>473</v>
      </c>
      <c r="S3643" s="93" t="s">
        <v>479</v>
      </c>
      <c r="T3643" s="28" t="s">
        <v>8181</v>
      </c>
      <c r="U3643" s="17">
        <v>6</v>
      </c>
      <c r="V3643" s="20" t="s">
        <v>593</v>
      </c>
      <c r="W3643" s="18" t="s">
        <v>1253</v>
      </c>
      <c r="X3643" s="18" t="s">
        <v>1956</v>
      </c>
      <c r="Y3643" s="29" t="s">
        <v>474</v>
      </c>
      <c r="Z3643" s="61"/>
    </row>
    <row r="3644" spans="1:26" s="161" customFormat="1" ht="19.5" customHeight="1" x14ac:dyDescent="0.25">
      <c r="A3644" s="42" t="s">
        <v>129</v>
      </c>
      <c r="B3644" s="27">
        <v>8</v>
      </c>
      <c r="C3644" s="27">
        <v>0</v>
      </c>
      <c r="D3644" s="27">
        <v>1</v>
      </c>
      <c r="E3644" s="27">
        <v>5</v>
      </c>
      <c r="F3644" s="27">
        <v>4</v>
      </c>
      <c r="G3644" s="27">
        <v>0</v>
      </c>
      <c r="H3644" s="27">
        <v>5</v>
      </c>
      <c r="I3644" s="27">
        <v>5</v>
      </c>
      <c r="J3644" s="27">
        <v>5</v>
      </c>
      <c r="K3644" s="27">
        <v>0.5</v>
      </c>
      <c r="L3644" s="119"/>
      <c r="M3644" s="92">
        <f t="shared" si="114"/>
        <v>33.5</v>
      </c>
      <c r="N3644" s="27">
        <v>5</v>
      </c>
      <c r="O3644" s="185">
        <f t="shared" si="115"/>
        <v>0.51538461538461533</v>
      </c>
      <c r="P3644" s="55" t="s">
        <v>446</v>
      </c>
      <c r="Q3644" s="19" t="s">
        <v>7628</v>
      </c>
      <c r="R3644" s="41" t="s">
        <v>684</v>
      </c>
      <c r="S3644" s="19" t="s">
        <v>494</v>
      </c>
      <c r="T3644" s="28" t="s">
        <v>7569</v>
      </c>
      <c r="U3644" s="17">
        <v>6</v>
      </c>
      <c r="V3644" s="20" t="s">
        <v>609</v>
      </c>
      <c r="W3644" s="18" t="s">
        <v>3427</v>
      </c>
      <c r="X3644" s="18" t="s">
        <v>651</v>
      </c>
      <c r="Y3644" s="29" t="s">
        <v>469</v>
      </c>
      <c r="Z3644" s="61"/>
    </row>
    <row r="3645" spans="1:26" s="161" customFormat="1" ht="19.5" customHeight="1" x14ac:dyDescent="0.25">
      <c r="A3645" s="42" t="s">
        <v>133</v>
      </c>
      <c r="B3645" s="27">
        <v>6</v>
      </c>
      <c r="C3645" s="27">
        <v>0</v>
      </c>
      <c r="D3645" s="27">
        <v>0</v>
      </c>
      <c r="E3645" s="27">
        <v>5</v>
      </c>
      <c r="F3645" s="27">
        <v>1</v>
      </c>
      <c r="G3645" s="27">
        <v>2</v>
      </c>
      <c r="H3645" s="27">
        <v>5</v>
      </c>
      <c r="I3645" s="27">
        <v>5</v>
      </c>
      <c r="J3645" s="27">
        <v>8</v>
      </c>
      <c r="K3645" s="27">
        <v>1.5</v>
      </c>
      <c r="L3645" s="119"/>
      <c r="M3645" s="92">
        <f t="shared" si="114"/>
        <v>33.5</v>
      </c>
      <c r="N3645" s="27">
        <v>1</v>
      </c>
      <c r="O3645" s="185">
        <f t="shared" si="115"/>
        <v>0.51538461538461533</v>
      </c>
      <c r="P3645" s="55" t="s">
        <v>444</v>
      </c>
      <c r="Q3645" s="19" t="s">
        <v>2184</v>
      </c>
      <c r="R3645" s="41" t="s">
        <v>478</v>
      </c>
      <c r="S3645" s="19" t="s">
        <v>486</v>
      </c>
      <c r="T3645" s="28" t="s">
        <v>6226</v>
      </c>
      <c r="U3645" s="17">
        <v>6</v>
      </c>
      <c r="V3645" s="20" t="s">
        <v>519</v>
      </c>
      <c r="W3645" s="18" t="s">
        <v>6237</v>
      </c>
      <c r="X3645" s="18" t="s">
        <v>6238</v>
      </c>
      <c r="Y3645" s="29" t="s">
        <v>628</v>
      </c>
      <c r="Z3645" s="61"/>
    </row>
    <row r="3646" spans="1:26" s="161" customFormat="1" ht="19.5" customHeight="1" x14ac:dyDescent="0.25">
      <c r="A3646" s="42" t="s">
        <v>154</v>
      </c>
      <c r="B3646" s="27">
        <v>4</v>
      </c>
      <c r="C3646" s="27">
        <v>0</v>
      </c>
      <c r="D3646" s="27">
        <v>2</v>
      </c>
      <c r="E3646" s="27">
        <v>4</v>
      </c>
      <c r="F3646" s="27">
        <v>1</v>
      </c>
      <c r="G3646" s="27">
        <v>0</v>
      </c>
      <c r="H3646" s="27">
        <v>8.5</v>
      </c>
      <c r="I3646" s="27">
        <v>5</v>
      </c>
      <c r="J3646" s="27">
        <v>8</v>
      </c>
      <c r="K3646" s="27">
        <v>1</v>
      </c>
      <c r="L3646" s="119"/>
      <c r="M3646" s="92">
        <f t="shared" si="114"/>
        <v>33.5</v>
      </c>
      <c r="N3646" s="27">
        <v>9</v>
      </c>
      <c r="O3646" s="185">
        <f t="shared" si="115"/>
        <v>0.51538461538461533</v>
      </c>
      <c r="P3646" s="55" t="s">
        <v>446</v>
      </c>
      <c r="Q3646" s="19" t="s">
        <v>2684</v>
      </c>
      <c r="R3646" s="41" t="s">
        <v>1502</v>
      </c>
      <c r="S3646" s="19" t="s">
        <v>559</v>
      </c>
      <c r="T3646" s="28" t="s">
        <v>2589</v>
      </c>
      <c r="U3646" s="17">
        <v>6</v>
      </c>
      <c r="V3646" s="20" t="s">
        <v>682</v>
      </c>
      <c r="W3646" s="18" t="s">
        <v>2619</v>
      </c>
      <c r="X3646" s="18" t="s">
        <v>1645</v>
      </c>
      <c r="Y3646" s="29" t="s">
        <v>2643</v>
      </c>
      <c r="Z3646" s="61"/>
    </row>
    <row r="3647" spans="1:26" s="161" customFormat="1" ht="19.5" customHeight="1" x14ac:dyDescent="0.25">
      <c r="A3647" s="42" t="s">
        <v>168</v>
      </c>
      <c r="B3647" s="27">
        <v>6</v>
      </c>
      <c r="C3647" s="27">
        <v>0</v>
      </c>
      <c r="D3647" s="27">
        <v>4</v>
      </c>
      <c r="E3647" s="27">
        <v>2</v>
      </c>
      <c r="F3647" s="27">
        <v>1</v>
      </c>
      <c r="G3647" s="27">
        <v>2</v>
      </c>
      <c r="H3647" s="27">
        <v>5</v>
      </c>
      <c r="I3647" s="27">
        <v>5</v>
      </c>
      <c r="J3647" s="27">
        <v>7</v>
      </c>
      <c r="K3647" s="27">
        <v>1.5</v>
      </c>
      <c r="L3647" s="119"/>
      <c r="M3647" s="92">
        <f t="shared" si="114"/>
        <v>33.5</v>
      </c>
      <c r="N3647" s="27">
        <v>12</v>
      </c>
      <c r="O3647" s="185">
        <f t="shared" si="115"/>
        <v>0.51538461538461533</v>
      </c>
      <c r="P3647" s="55" t="s">
        <v>445</v>
      </c>
      <c r="Q3647" s="19" t="s">
        <v>1051</v>
      </c>
      <c r="R3647" s="41" t="s">
        <v>5990</v>
      </c>
      <c r="S3647" s="19" t="s">
        <v>562</v>
      </c>
      <c r="T3647" s="28" t="s">
        <v>8947</v>
      </c>
      <c r="U3647" s="17">
        <v>6</v>
      </c>
      <c r="V3647" s="20" t="s">
        <v>609</v>
      </c>
      <c r="W3647" s="18" t="s">
        <v>5982</v>
      </c>
      <c r="X3647" s="18" t="s">
        <v>1183</v>
      </c>
      <c r="Y3647" s="29" t="s">
        <v>1016</v>
      </c>
      <c r="Z3647" s="61"/>
    </row>
    <row r="3648" spans="1:26" s="161" customFormat="1" ht="19.5" customHeight="1" x14ac:dyDescent="0.25">
      <c r="A3648" s="42" t="s">
        <v>131</v>
      </c>
      <c r="B3648" s="27">
        <v>8</v>
      </c>
      <c r="C3648" s="27">
        <v>1</v>
      </c>
      <c r="D3648" s="27">
        <v>3.5</v>
      </c>
      <c r="E3648" s="27">
        <v>5</v>
      </c>
      <c r="F3648" s="27">
        <v>3</v>
      </c>
      <c r="G3648" s="27">
        <v>2</v>
      </c>
      <c r="H3648" s="27">
        <v>5</v>
      </c>
      <c r="I3648" s="27">
        <v>4</v>
      </c>
      <c r="J3648" s="27">
        <v>2</v>
      </c>
      <c r="K3648" s="27">
        <v>0</v>
      </c>
      <c r="L3648" s="119"/>
      <c r="M3648" s="92">
        <f t="shared" si="114"/>
        <v>33.5</v>
      </c>
      <c r="N3648" s="27">
        <v>2</v>
      </c>
      <c r="O3648" s="185">
        <f t="shared" si="115"/>
        <v>0.51538461538461533</v>
      </c>
      <c r="P3648" s="55" t="s">
        <v>445</v>
      </c>
      <c r="Q3648" s="19" t="s">
        <v>4581</v>
      </c>
      <c r="R3648" s="41" t="s">
        <v>769</v>
      </c>
      <c r="S3648" s="19" t="s">
        <v>556</v>
      </c>
      <c r="T3648" s="28" t="s">
        <v>3660</v>
      </c>
      <c r="U3648" s="17">
        <v>6</v>
      </c>
      <c r="V3648" s="20" t="s">
        <v>682</v>
      </c>
      <c r="W3648" s="18" t="s">
        <v>4544</v>
      </c>
      <c r="X3648" s="18" t="s">
        <v>771</v>
      </c>
      <c r="Y3648" s="29" t="s">
        <v>486</v>
      </c>
      <c r="Z3648" s="61"/>
    </row>
    <row r="3649" spans="1:26" s="161" customFormat="1" ht="19.5" customHeight="1" x14ac:dyDescent="0.25">
      <c r="A3649" s="42" t="s">
        <v>131</v>
      </c>
      <c r="B3649" s="27">
        <v>6</v>
      </c>
      <c r="C3649" s="27">
        <v>0</v>
      </c>
      <c r="D3649" s="27">
        <v>0</v>
      </c>
      <c r="E3649" s="27">
        <v>4</v>
      </c>
      <c r="F3649" s="27">
        <v>4</v>
      </c>
      <c r="G3649" s="27">
        <v>1</v>
      </c>
      <c r="H3649" s="27">
        <v>8.5</v>
      </c>
      <c r="I3649" s="27">
        <v>5</v>
      </c>
      <c r="J3649" s="27">
        <v>4</v>
      </c>
      <c r="K3649" s="27">
        <v>1</v>
      </c>
      <c r="L3649" s="119"/>
      <c r="M3649" s="92">
        <f t="shared" si="114"/>
        <v>33.5</v>
      </c>
      <c r="N3649" s="27">
        <v>4</v>
      </c>
      <c r="O3649" s="185">
        <f t="shared" si="115"/>
        <v>0.51538461538461533</v>
      </c>
      <c r="P3649" s="55" t="s">
        <v>445</v>
      </c>
      <c r="Q3649" s="19" t="s">
        <v>6502</v>
      </c>
      <c r="R3649" s="41" t="s">
        <v>448</v>
      </c>
      <c r="S3649" s="19" t="s">
        <v>1016</v>
      </c>
      <c r="T3649" s="28" t="s">
        <v>3669</v>
      </c>
      <c r="U3649" s="17">
        <v>6</v>
      </c>
      <c r="V3649" s="20" t="s">
        <v>609</v>
      </c>
      <c r="W3649" s="18" t="s">
        <v>6500</v>
      </c>
      <c r="X3649" s="18" t="s">
        <v>518</v>
      </c>
      <c r="Y3649" s="29" t="s">
        <v>469</v>
      </c>
      <c r="Z3649" s="61"/>
    </row>
    <row r="3650" spans="1:26" s="161" customFormat="1" ht="19.5" customHeight="1" x14ac:dyDescent="0.25">
      <c r="A3650" s="42" t="s">
        <v>142</v>
      </c>
      <c r="B3650" s="27">
        <v>7</v>
      </c>
      <c r="C3650" s="27">
        <v>0</v>
      </c>
      <c r="D3650" s="27">
        <v>4</v>
      </c>
      <c r="E3650" s="27">
        <v>5</v>
      </c>
      <c r="F3650" s="27">
        <v>2</v>
      </c>
      <c r="G3650" s="27">
        <v>2</v>
      </c>
      <c r="H3650" s="27">
        <v>5</v>
      </c>
      <c r="I3650" s="27">
        <v>5</v>
      </c>
      <c r="J3650" s="27">
        <v>2</v>
      </c>
      <c r="K3650" s="27">
        <v>1.5</v>
      </c>
      <c r="L3650" s="119"/>
      <c r="M3650" s="92">
        <f t="shared" si="114"/>
        <v>33.5</v>
      </c>
      <c r="N3650" s="27">
        <v>3</v>
      </c>
      <c r="O3650" s="185">
        <f t="shared" si="115"/>
        <v>0.51538461538461533</v>
      </c>
      <c r="P3650" s="55" t="s">
        <v>445</v>
      </c>
      <c r="Q3650" s="19" t="s">
        <v>3012</v>
      </c>
      <c r="R3650" s="41" t="s">
        <v>592</v>
      </c>
      <c r="S3650" s="19" t="s">
        <v>532</v>
      </c>
      <c r="T3650" s="28" t="s">
        <v>2966</v>
      </c>
      <c r="U3650" s="17">
        <v>6</v>
      </c>
      <c r="V3650" s="20" t="s">
        <v>682</v>
      </c>
      <c r="W3650" s="18" t="s">
        <v>3007</v>
      </c>
      <c r="X3650" s="18" t="s">
        <v>916</v>
      </c>
      <c r="Y3650" s="29" t="s">
        <v>463</v>
      </c>
      <c r="Z3650" s="61"/>
    </row>
    <row r="3651" spans="1:26" s="161" customFormat="1" ht="19.5" customHeight="1" x14ac:dyDescent="0.25">
      <c r="A3651" s="42" t="s">
        <v>161</v>
      </c>
      <c r="B3651" s="27">
        <v>10</v>
      </c>
      <c r="C3651" s="27">
        <v>0</v>
      </c>
      <c r="D3651" s="27">
        <v>0</v>
      </c>
      <c r="E3651" s="27">
        <v>0</v>
      </c>
      <c r="F3651" s="27">
        <v>4</v>
      </c>
      <c r="G3651" s="27">
        <v>0</v>
      </c>
      <c r="H3651" s="27">
        <v>6.5</v>
      </c>
      <c r="I3651" s="27">
        <v>5</v>
      </c>
      <c r="J3651" s="27">
        <v>3</v>
      </c>
      <c r="K3651" s="27">
        <v>5</v>
      </c>
      <c r="L3651" s="119"/>
      <c r="M3651" s="92">
        <f t="shared" si="114"/>
        <v>33.5</v>
      </c>
      <c r="N3651" s="27">
        <v>21</v>
      </c>
      <c r="O3651" s="185">
        <f t="shared" si="115"/>
        <v>0.51538461538461533</v>
      </c>
      <c r="P3651" s="55" t="s">
        <v>446</v>
      </c>
      <c r="Q3651" s="19" t="s">
        <v>3940</v>
      </c>
      <c r="R3651" s="41" t="s">
        <v>501</v>
      </c>
      <c r="S3651" s="19" t="s">
        <v>469</v>
      </c>
      <c r="T3651" s="28" t="s">
        <v>3853</v>
      </c>
      <c r="U3651" s="17">
        <v>6</v>
      </c>
      <c r="V3651" s="20" t="s">
        <v>519</v>
      </c>
      <c r="W3651" s="18" t="s">
        <v>3900</v>
      </c>
      <c r="X3651" s="18" t="s">
        <v>1183</v>
      </c>
      <c r="Y3651" s="29" t="s">
        <v>1016</v>
      </c>
      <c r="Z3651" s="61"/>
    </row>
    <row r="3652" spans="1:26" s="161" customFormat="1" ht="19.5" customHeight="1" x14ac:dyDescent="0.25">
      <c r="A3652" s="42" t="s">
        <v>140</v>
      </c>
      <c r="B3652" s="27">
        <v>9</v>
      </c>
      <c r="C3652" s="27">
        <v>0</v>
      </c>
      <c r="D3652" s="27">
        <v>3.5</v>
      </c>
      <c r="E3652" s="27">
        <v>4</v>
      </c>
      <c r="F3652" s="27">
        <v>1</v>
      </c>
      <c r="G3652" s="27">
        <v>3</v>
      </c>
      <c r="H3652" s="27">
        <v>5</v>
      </c>
      <c r="I3652" s="27">
        <v>5</v>
      </c>
      <c r="J3652" s="27">
        <v>2</v>
      </c>
      <c r="K3652" s="27">
        <v>1</v>
      </c>
      <c r="L3652" s="119"/>
      <c r="M3652" s="92">
        <f t="shared" si="114"/>
        <v>33.5</v>
      </c>
      <c r="N3652" s="27">
        <v>12</v>
      </c>
      <c r="O3652" s="185">
        <f t="shared" si="115"/>
        <v>0.51538461538461533</v>
      </c>
      <c r="P3652" s="55" t="s">
        <v>445</v>
      </c>
      <c r="Q3652" s="19" t="s">
        <v>753</v>
      </c>
      <c r="R3652" s="41" t="s">
        <v>658</v>
      </c>
      <c r="S3652" s="19" t="s">
        <v>599</v>
      </c>
      <c r="T3652" s="28" t="s">
        <v>8947</v>
      </c>
      <c r="U3652" s="17">
        <v>6</v>
      </c>
      <c r="V3652" s="20" t="s">
        <v>1161</v>
      </c>
      <c r="W3652" s="18" t="s">
        <v>5976</v>
      </c>
      <c r="X3652" s="18" t="s">
        <v>916</v>
      </c>
      <c r="Y3652" s="29" t="s">
        <v>5977</v>
      </c>
      <c r="Z3652" s="61"/>
    </row>
    <row r="3653" spans="1:26" s="161" customFormat="1" ht="19.5" customHeight="1" x14ac:dyDescent="0.25">
      <c r="A3653" s="42" t="s">
        <v>142</v>
      </c>
      <c r="B3653" s="27">
        <v>6</v>
      </c>
      <c r="C3653" s="27">
        <v>0</v>
      </c>
      <c r="D3653" s="27">
        <v>3.5</v>
      </c>
      <c r="E3653" s="27">
        <v>4</v>
      </c>
      <c r="F3653" s="27">
        <v>2</v>
      </c>
      <c r="G3653" s="27">
        <v>2</v>
      </c>
      <c r="H3653" s="27">
        <v>5</v>
      </c>
      <c r="I3653" s="27">
        <v>5</v>
      </c>
      <c r="J3653" s="27">
        <v>2</v>
      </c>
      <c r="K3653" s="27">
        <v>4</v>
      </c>
      <c r="L3653" s="119"/>
      <c r="M3653" s="92">
        <f t="shared" si="114"/>
        <v>33.5</v>
      </c>
      <c r="N3653" s="27">
        <v>2</v>
      </c>
      <c r="O3653" s="185">
        <f t="shared" si="115"/>
        <v>0.51538461538461533</v>
      </c>
      <c r="P3653" s="55" t="s">
        <v>445</v>
      </c>
      <c r="Q3653" s="19" t="s">
        <v>4582</v>
      </c>
      <c r="R3653" s="41" t="s">
        <v>748</v>
      </c>
      <c r="S3653" s="19" t="s">
        <v>1040</v>
      </c>
      <c r="T3653" s="28" t="s">
        <v>3660</v>
      </c>
      <c r="U3653" s="17">
        <v>6</v>
      </c>
      <c r="V3653" s="20" t="s">
        <v>4130</v>
      </c>
      <c r="W3653" s="18" t="s">
        <v>4583</v>
      </c>
      <c r="X3653" s="18" t="s">
        <v>811</v>
      </c>
      <c r="Y3653" s="29" t="s">
        <v>486</v>
      </c>
      <c r="Z3653" s="61"/>
    </row>
    <row r="3654" spans="1:26" s="161" customFormat="1" ht="19.5" customHeight="1" x14ac:dyDescent="0.25">
      <c r="A3654" s="42" t="s">
        <v>136</v>
      </c>
      <c r="B3654" s="27">
        <v>7</v>
      </c>
      <c r="C3654" s="27">
        <v>0</v>
      </c>
      <c r="D3654" s="27">
        <v>1</v>
      </c>
      <c r="E3654" s="27">
        <v>4</v>
      </c>
      <c r="F3654" s="27">
        <v>2</v>
      </c>
      <c r="G3654" s="27">
        <v>4</v>
      </c>
      <c r="H3654" s="27">
        <v>5</v>
      </c>
      <c r="I3654" s="27">
        <v>3</v>
      </c>
      <c r="J3654" s="27">
        <v>7</v>
      </c>
      <c r="K3654" s="27">
        <v>0.5</v>
      </c>
      <c r="L3654" s="119"/>
      <c r="M3654" s="92">
        <f t="shared" si="114"/>
        <v>33.5</v>
      </c>
      <c r="N3654" s="27">
        <v>6</v>
      </c>
      <c r="O3654" s="185">
        <f t="shared" si="115"/>
        <v>0.51538461538461533</v>
      </c>
      <c r="P3654" s="55" t="s">
        <v>445</v>
      </c>
      <c r="Q3654" s="19" t="s">
        <v>1903</v>
      </c>
      <c r="R3654" s="41" t="s">
        <v>607</v>
      </c>
      <c r="S3654" s="19" t="s">
        <v>616</v>
      </c>
      <c r="T3654" s="28" t="s">
        <v>3120</v>
      </c>
      <c r="U3654" s="17">
        <v>6</v>
      </c>
      <c r="V3654" s="20" t="s">
        <v>682</v>
      </c>
      <c r="W3654" s="18" t="s">
        <v>4419</v>
      </c>
      <c r="X3654" s="18" t="s">
        <v>1224</v>
      </c>
      <c r="Y3654" s="29" t="s">
        <v>489</v>
      </c>
      <c r="Z3654" s="61"/>
    </row>
    <row r="3655" spans="1:26" s="161" customFormat="1" ht="19.5" customHeight="1" x14ac:dyDescent="0.25">
      <c r="A3655" s="42" t="s">
        <v>158</v>
      </c>
      <c r="B3655" s="27">
        <v>7</v>
      </c>
      <c r="C3655" s="27">
        <v>0</v>
      </c>
      <c r="D3655" s="27">
        <v>4</v>
      </c>
      <c r="E3655" s="27">
        <v>5</v>
      </c>
      <c r="F3655" s="27">
        <v>2</v>
      </c>
      <c r="G3655" s="27">
        <v>0</v>
      </c>
      <c r="H3655" s="27">
        <v>9.5</v>
      </c>
      <c r="I3655" s="27">
        <v>5</v>
      </c>
      <c r="J3655" s="27">
        <v>0</v>
      </c>
      <c r="K3655" s="27">
        <v>1</v>
      </c>
      <c r="L3655" s="119"/>
      <c r="M3655" s="92">
        <f t="shared" si="114"/>
        <v>33.5</v>
      </c>
      <c r="N3655" s="27">
        <v>6</v>
      </c>
      <c r="O3655" s="185">
        <f t="shared" si="115"/>
        <v>0.51538461538461533</v>
      </c>
      <c r="P3655" s="55" t="s">
        <v>445</v>
      </c>
      <c r="Q3655" s="19" t="s">
        <v>1057</v>
      </c>
      <c r="R3655" s="41" t="s">
        <v>2976</v>
      </c>
      <c r="S3655" s="19" t="s">
        <v>523</v>
      </c>
      <c r="T3655" s="28" t="s">
        <v>8132</v>
      </c>
      <c r="U3655" s="17">
        <v>6</v>
      </c>
      <c r="V3655" s="20" t="s">
        <v>519</v>
      </c>
      <c r="W3655" s="18" t="s">
        <v>2483</v>
      </c>
      <c r="X3655" s="18" t="s">
        <v>451</v>
      </c>
      <c r="Y3655" s="29" t="s">
        <v>710</v>
      </c>
      <c r="Z3655" s="61"/>
    </row>
    <row r="3656" spans="1:26" s="161" customFormat="1" ht="19.5" customHeight="1" x14ac:dyDescent="0.25">
      <c r="A3656" s="42" t="s">
        <v>167</v>
      </c>
      <c r="B3656" s="27">
        <v>7</v>
      </c>
      <c r="C3656" s="27">
        <v>0</v>
      </c>
      <c r="D3656" s="27">
        <v>3</v>
      </c>
      <c r="E3656" s="27">
        <v>4</v>
      </c>
      <c r="F3656" s="27">
        <v>3</v>
      </c>
      <c r="G3656" s="27">
        <v>3</v>
      </c>
      <c r="H3656" s="27">
        <v>7.5</v>
      </c>
      <c r="I3656" s="27">
        <v>4</v>
      </c>
      <c r="J3656" s="27">
        <v>1</v>
      </c>
      <c r="K3656" s="27">
        <v>1</v>
      </c>
      <c r="L3656" s="119"/>
      <c r="M3656" s="92">
        <f t="shared" si="114"/>
        <v>33.5</v>
      </c>
      <c r="N3656" s="27">
        <v>17</v>
      </c>
      <c r="O3656" s="185">
        <f t="shared" si="115"/>
        <v>0.51538461538461533</v>
      </c>
      <c r="P3656" s="55" t="s">
        <v>446</v>
      </c>
      <c r="Q3656" s="93" t="s">
        <v>8283</v>
      </c>
      <c r="R3656" s="94" t="s">
        <v>573</v>
      </c>
      <c r="S3656" s="93" t="s">
        <v>847</v>
      </c>
      <c r="T3656" s="28" t="s">
        <v>8181</v>
      </c>
      <c r="U3656" s="17">
        <v>6</v>
      </c>
      <c r="V3656" s="20" t="s">
        <v>537</v>
      </c>
      <c r="W3656" s="18" t="s">
        <v>1253</v>
      </c>
      <c r="X3656" s="18" t="s">
        <v>1956</v>
      </c>
      <c r="Y3656" s="29" t="s">
        <v>474</v>
      </c>
      <c r="Z3656" s="61"/>
    </row>
    <row r="3657" spans="1:26" s="161" customFormat="1" ht="19.5" customHeight="1" x14ac:dyDescent="0.25">
      <c r="A3657" s="42" t="s">
        <v>165</v>
      </c>
      <c r="B3657" s="27">
        <v>5</v>
      </c>
      <c r="C3657" s="27">
        <v>0</v>
      </c>
      <c r="D3657" s="27">
        <v>3.5</v>
      </c>
      <c r="E3657" s="27">
        <v>5</v>
      </c>
      <c r="F3657" s="27">
        <v>2</v>
      </c>
      <c r="G3657" s="27">
        <v>1</v>
      </c>
      <c r="H3657" s="27">
        <v>4</v>
      </c>
      <c r="I3657" s="27">
        <v>4</v>
      </c>
      <c r="J3657" s="27">
        <v>5</v>
      </c>
      <c r="K3657" s="27">
        <v>4</v>
      </c>
      <c r="L3657" s="119"/>
      <c r="M3657" s="92">
        <f t="shared" si="114"/>
        <v>33.5</v>
      </c>
      <c r="N3657" s="27">
        <v>15</v>
      </c>
      <c r="O3657" s="185">
        <f t="shared" si="115"/>
        <v>0.51538461538461533</v>
      </c>
      <c r="P3657" s="55" t="s">
        <v>445</v>
      </c>
      <c r="Q3657" s="19" t="s">
        <v>7996</v>
      </c>
      <c r="R3657" s="41" t="s">
        <v>7997</v>
      </c>
      <c r="S3657" s="19" t="s">
        <v>1767</v>
      </c>
      <c r="T3657" s="28" t="s">
        <v>7778</v>
      </c>
      <c r="U3657" s="17">
        <v>6</v>
      </c>
      <c r="V3657" s="20" t="s">
        <v>519</v>
      </c>
      <c r="W3657" s="18" t="s">
        <v>3985</v>
      </c>
      <c r="X3657" s="18" t="s">
        <v>765</v>
      </c>
      <c r="Y3657" s="29" t="s">
        <v>569</v>
      </c>
      <c r="Z3657" s="61"/>
    </row>
    <row r="3658" spans="1:26" s="161" customFormat="1" ht="19.5" customHeight="1" x14ac:dyDescent="0.25">
      <c r="A3658" s="42" t="s">
        <v>141</v>
      </c>
      <c r="B3658" s="27">
        <v>5</v>
      </c>
      <c r="C3658" s="27">
        <v>0</v>
      </c>
      <c r="D3658" s="27">
        <v>3.5</v>
      </c>
      <c r="E3658" s="27">
        <v>4</v>
      </c>
      <c r="F3658" s="27">
        <v>2</v>
      </c>
      <c r="G3658" s="27">
        <v>0</v>
      </c>
      <c r="H3658" s="27">
        <v>8</v>
      </c>
      <c r="I3658" s="27">
        <v>5</v>
      </c>
      <c r="J3658" s="27">
        <v>6</v>
      </c>
      <c r="K3658" s="27">
        <v>0</v>
      </c>
      <c r="L3658" s="119"/>
      <c r="M3658" s="92">
        <f t="shared" si="114"/>
        <v>33.5</v>
      </c>
      <c r="N3658" s="27">
        <v>8</v>
      </c>
      <c r="O3658" s="185">
        <f t="shared" si="115"/>
        <v>0.51538461538461533</v>
      </c>
      <c r="P3658" s="55" t="s">
        <v>446</v>
      </c>
      <c r="Q3658" s="19" t="s">
        <v>6647</v>
      </c>
      <c r="R3658" s="41" t="s">
        <v>750</v>
      </c>
      <c r="S3658" s="19" t="s">
        <v>565</v>
      </c>
      <c r="T3658" s="28" t="s">
        <v>6527</v>
      </c>
      <c r="U3658" s="17">
        <v>6</v>
      </c>
      <c r="V3658" s="20" t="s">
        <v>1190</v>
      </c>
      <c r="W3658" s="18" t="s">
        <v>6635</v>
      </c>
      <c r="X3658" s="18" t="s">
        <v>3403</v>
      </c>
      <c r="Y3658" s="29" t="s">
        <v>1016</v>
      </c>
      <c r="Z3658" s="61"/>
    </row>
    <row r="3659" spans="1:26" s="161" customFormat="1" ht="19.5" customHeight="1" x14ac:dyDescent="0.25">
      <c r="A3659" s="42" t="s">
        <v>185</v>
      </c>
      <c r="B3659" s="27">
        <v>10</v>
      </c>
      <c r="C3659" s="27">
        <v>0</v>
      </c>
      <c r="D3659" s="27">
        <v>0</v>
      </c>
      <c r="E3659" s="27">
        <v>4</v>
      </c>
      <c r="F3659" s="27">
        <v>4</v>
      </c>
      <c r="G3659" s="27">
        <v>1</v>
      </c>
      <c r="H3659" s="27">
        <v>8</v>
      </c>
      <c r="I3659" s="27">
        <v>5</v>
      </c>
      <c r="J3659" s="27">
        <v>0</v>
      </c>
      <c r="K3659" s="27">
        <v>1</v>
      </c>
      <c r="L3659" s="119"/>
      <c r="M3659" s="92">
        <f t="shared" si="114"/>
        <v>33</v>
      </c>
      <c r="N3659" s="27">
        <v>18</v>
      </c>
      <c r="O3659" s="185">
        <f t="shared" si="115"/>
        <v>0.50769230769230766</v>
      </c>
      <c r="P3659" s="55" t="s">
        <v>446</v>
      </c>
      <c r="Q3659" s="93" t="s">
        <v>7695</v>
      </c>
      <c r="R3659" s="94" t="s">
        <v>448</v>
      </c>
      <c r="S3659" s="93" t="s">
        <v>474</v>
      </c>
      <c r="T3659" s="28" t="s">
        <v>8181</v>
      </c>
      <c r="U3659" s="17">
        <v>6</v>
      </c>
      <c r="V3659" s="20" t="s">
        <v>593</v>
      </c>
      <c r="W3659" s="18" t="s">
        <v>1253</v>
      </c>
      <c r="X3659" s="18" t="s">
        <v>1956</v>
      </c>
      <c r="Y3659" s="29" t="s">
        <v>474</v>
      </c>
      <c r="Z3659" s="61"/>
    </row>
    <row r="3660" spans="1:26" s="161" customFormat="1" ht="19.5" customHeight="1" x14ac:dyDescent="0.25">
      <c r="A3660" s="42" t="s">
        <v>128</v>
      </c>
      <c r="B3660" s="27">
        <v>4</v>
      </c>
      <c r="C3660" s="27">
        <v>0</v>
      </c>
      <c r="D3660" s="27">
        <v>2.5</v>
      </c>
      <c r="E3660" s="27">
        <v>3</v>
      </c>
      <c r="F3660" s="27">
        <v>0</v>
      </c>
      <c r="G3660" s="27">
        <v>2</v>
      </c>
      <c r="H3660" s="27">
        <v>9</v>
      </c>
      <c r="I3660" s="27">
        <v>4</v>
      </c>
      <c r="J3660" s="27">
        <v>7</v>
      </c>
      <c r="K3660" s="27">
        <v>1.5</v>
      </c>
      <c r="L3660" s="119"/>
      <c r="M3660" s="92">
        <f t="shared" si="114"/>
        <v>33</v>
      </c>
      <c r="N3660" s="27">
        <v>10</v>
      </c>
      <c r="O3660" s="185">
        <f t="shared" si="115"/>
        <v>0.50769230769230766</v>
      </c>
      <c r="P3660" s="55" t="s">
        <v>446</v>
      </c>
      <c r="Q3660" s="125" t="s">
        <v>7377</v>
      </c>
      <c r="R3660" s="126" t="s">
        <v>952</v>
      </c>
      <c r="S3660" s="125" t="s">
        <v>626</v>
      </c>
      <c r="T3660" s="28" t="s">
        <v>7345</v>
      </c>
      <c r="U3660" s="20">
        <v>6</v>
      </c>
      <c r="V3660" s="20">
        <v>1</v>
      </c>
      <c r="W3660" s="40" t="s">
        <v>7369</v>
      </c>
      <c r="X3660" s="40" t="s">
        <v>4268</v>
      </c>
      <c r="Y3660" s="194" t="s">
        <v>466</v>
      </c>
      <c r="Z3660" s="61"/>
    </row>
    <row r="3661" spans="1:26" s="161" customFormat="1" ht="19.5" customHeight="1" x14ac:dyDescent="0.25">
      <c r="A3661" s="42" t="s">
        <v>188</v>
      </c>
      <c r="B3661" s="27">
        <v>8</v>
      </c>
      <c r="C3661" s="27">
        <v>0</v>
      </c>
      <c r="D3661" s="27">
        <v>4</v>
      </c>
      <c r="E3661" s="27">
        <v>3</v>
      </c>
      <c r="F3661" s="27">
        <v>2</v>
      </c>
      <c r="G3661" s="27">
        <v>2</v>
      </c>
      <c r="H3661" s="27">
        <v>5</v>
      </c>
      <c r="I3661" s="27">
        <v>3</v>
      </c>
      <c r="J3661" s="27">
        <v>6</v>
      </c>
      <c r="K3661" s="27">
        <v>0</v>
      </c>
      <c r="L3661" s="119"/>
      <c r="M3661" s="92">
        <f t="shared" si="114"/>
        <v>33</v>
      </c>
      <c r="N3661" s="27">
        <v>16</v>
      </c>
      <c r="O3661" s="185">
        <f t="shared" si="115"/>
        <v>0.50769230769230766</v>
      </c>
      <c r="P3661" s="55" t="s">
        <v>445</v>
      </c>
      <c r="Q3661" s="19" t="s">
        <v>7998</v>
      </c>
      <c r="R3661" s="41" t="s">
        <v>503</v>
      </c>
      <c r="S3661" s="19" t="s">
        <v>474</v>
      </c>
      <c r="T3661" s="28" t="s">
        <v>7778</v>
      </c>
      <c r="U3661" s="17">
        <v>6</v>
      </c>
      <c r="V3661" s="20" t="s">
        <v>682</v>
      </c>
      <c r="W3661" s="18" t="s">
        <v>2690</v>
      </c>
      <c r="X3661" s="18" t="s">
        <v>771</v>
      </c>
      <c r="Y3661" s="29" t="s">
        <v>599</v>
      </c>
      <c r="Z3661" s="61"/>
    </row>
    <row r="3662" spans="1:26" s="161" customFormat="1" ht="19.5" customHeight="1" x14ac:dyDescent="0.25">
      <c r="A3662" s="42" t="s">
        <v>151</v>
      </c>
      <c r="B3662" s="27">
        <v>6</v>
      </c>
      <c r="C3662" s="27">
        <v>0</v>
      </c>
      <c r="D3662" s="27">
        <v>1</v>
      </c>
      <c r="E3662" s="27">
        <v>4</v>
      </c>
      <c r="F3662" s="27">
        <v>1</v>
      </c>
      <c r="G3662" s="27">
        <v>4</v>
      </c>
      <c r="H3662" s="27">
        <v>5</v>
      </c>
      <c r="I3662" s="27">
        <v>5</v>
      </c>
      <c r="J3662" s="27">
        <v>5</v>
      </c>
      <c r="K3662" s="27">
        <v>2</v>
      </c>
      <c r="L3662" s="119"/>
      <c r="M3662" s="92">
        <f t="shared" si="114"/>
        <v>33</v>
      </c>
      <c r="N3662" s="27">
        <v>7</v>
      </c>
      <c r="O3662" s="185">
        <f t="shared" si="115"/>
        <v>0.50769230769230766</v>
      </c>
      <c r="P3662" s="55" t="s">
        <v>446</v>
      </c>
      <c r="Q3662" s="19" t="s">
        <v>4426</v>
      </c>
      <c r="R3662" s="41" t="s">
        <v>658</v>
      </c>
      <c r="S3662" s="19" t="s">
        <v>486</v>
      </c>
      <c r="T3662" s="28" t="s">
        <v>3120</v>
      </c>
      <c r="U3662" s="17">
        <v>6</v>
      </c>
      <c r="V3662" s="20" t="s">
        <v>498</v>
      </c>
      <c r="W3662" s="18" t="s">
        <v>4425</v>
      </c>
      <c r="X3662" s="18" t="s">
        <v>1403</v>
      </c>
      <c r="Y3662" s="29" t="s">
        <v>710</v>
      </c>
      <c r="Z3662" s="61"/>
    </row>
    <row r="3663" spans="1:26" s="161" customFormat="1" ht="19.5" customHeight="1" x14ac:dyDescent="0.25">
      <c r="A3663" s="42" t="s">
        <v>147</v>
      </c>
      <c r="B3663" s="27">
        <v>6</v>
      </c>
      <c r="C3663" s="27">
        <v>0</v>
      </c>
      <c r="D3663" s="27">
        <v>1</v>
      </c>
      <c r="E3663" s="27">
        <v>5</v>
      </c>
      <c r="F3663" s="27">
        <v>3</v>
      </c>
      <c r="G3663" s="27">
        <v>0</v>
      </c>
      <c r="H3663" s="27">
        <v>7</v>
      </c>
      <c r="I3663" s="27">
        <v>5</v>
      </c>
      <c r="J3663" s="27">
        <v>4</v>
      </c>
      <c r="K3663" s="27">
        <v>2</v>
      </c>
      <c r="L3663" s="119"/>
      <c r="M3663" s="92">
        <f t="shared" si="114"/>
        <v>33</v>
      </c>
      <c r="N3663" s="27">
        <v>17</v>
      </c>
      <c r="O3663" s="185">
        <f t="shared" si="115"/>
        <v>0.50769230769230766</v>
      </c>
      <c r="P3663" s="55" t="s">
        <v>445</v>
      </c>
      <c r="Q3663" s="19" t="s">
        <v>709</v>
      </c>
      <c r="R3663" s="41" t="s">
        <v>459</v>
      </c>
      <c r="S3663" s="19" t="s">
        <v>494</v>
      </c>
      <c r="T3663" s="28" t="s">
        <v>7778</v>
      </c>
      <c r="U3663" s="17">
        <v>6</v>
      </c>
      <c r="V3663" s="20" t="s">
        <v>5246</v>
      </c>
      <c r="W3663" s="18" t="s">
        <v>7986</v>
      </c>
      <c r="X3663" s="18" t="s">
        <v>855</v>
      </c>
      <c r="Y3663" s="29" t="s">
        <v>486</v>
      </c>
      <c r="Z3663" s="61"/>
    </row>
    <row r="3664" spans="1:26" s="161" customFormat="1" ht="19.5" customHeight="1" x14ac:dyDescent="0.25">
      <c r="A3664" s="42" t="s">
        <v>132</v>
      </c>
      <c r="B3664" s="27">
        <v>5</v>
      </c>
      <c r="C3664" s="27">
        <v>0</v>
      </c>
      <c r="D3664" s="27">
        <v>1</v>
      </c>
      <c r="E3664" s="27">
        <v>5</v>
      </c>
      <c r="F3664" s="27">
        <v>2</v>
      </c>
      <c r="G3664" s="27">
        <v>1</v>
      </c>
      <c r="H3664" s="27">
        <v>5</v>
      </c>
      <c r="I3664" s="27">
        <v>5</v>
      </c>
      <c r="J3664" s="27">
        <v>3</v>
      </c>
      <c r="K3664" s="27">
        <v>6</v>
      </c>
      <c r="L3664" s="119"/>
      <c r="M3664" s="92">
        <f t="shared" si="114"/>
        <v>33</v>
      </c>
      <c r="N3664" s="27">
        <v>3</v>
      </c>
      <c r="O3664" s="185">
        <f t="shared" si="115"/>
        <v>0.50769230769230766</v>
      </c>
      <c r="P3664" s="55" t="s">
        <v>445</v>
      </c>
      <c r="Q3664" s="18" t="s">
        <v>709</v>
      </c>
      <c r="R3664" s="41" t="s">
        <v>607</v>
      </c>
      <c r="S3664" s="18" t="s">
        <v>486</v>
      </c>
      <c r="T3664" s="28" t="s">
        <v>1735</v>
      </c>
      <c r="U3664" s="17">
        <v>6</v>
      </c>
      <c r="V3664" s="20" t="s">
        <v>682</v>
      </c>
      <c r="W3664" s="18" t="s">
        <v>1772</v>
      </c>
      <c r="X3664" s="18" t="s">
        <v>811</v>
      </c>
      <c r="Y3664" s="29" t="s">
        <v>452</v>
      </c>
      <c r="Z3664" s="61"/>
    </row>
    <row r="3665" spans="1:267" s="161" customFormat="1" ht="19.5" customHeight="1" x14ac:dyDescent="0.25">
      <c r="A3665" s="42" t="s">
        <v>175</v>
      </c>
      <c r="B3665" s="27">
        <v>9</v>
      </c>
      <c r="C3665" s="27">
        <v>0</v>
      </c>
      <c r="D3665" s="27">
        <v>4</v>
      </c>
      <c r="E3665" s="27">
        <v>5</v>
      </c>
      <c r="F3665" s="27">
        <v>2</v>
      </c>
      <c r="G3665" s="27">
        <v>1</v>
      </c>
      <c r="H3665" s="27">
        <v>9</v>
      </c>
      <c r="I3665" s="27">
        <v>0</v>
      </c>
      <c r="J3665" s="27">
        <v>2</v>
      </c>
      <c r="K3665" s="27">
        <v>1</v>
      </c>
      <c r="L3665" s="119"/>
      <c r="M3665" s="92">
        <f t="shared" si="114"/>
        <v>33</v>
      </c>
      <c r="N3665" s="27">
        <v>18</v>
      </c>
      <c r="O3665" s="185">
        <f t="shared" si="115"/>
        <v>0.50769230769230766</v>
      </c>
      <c r="P3665" s="55" t="s">
        <v>446</v>
      </c>
      <c r="Q3665" s="93" t="s">
        <v>2578</v>
      </c>
      <c r="R3665" s="94" t="s">
        <v>579</v>
      </c>
      <c r="S3665" s="93" t="s">
        <v>1274</v>
      </c>
      <c r="T3665" s="28" t="s">
        <v>8181</v>
      </c>
      <c r="U3665" s="17">
        <v>6</v>
      </c>
      <c r="V3665" s="20" t="s">
        <v>593</v>
      </c>
      <c r="W3665" s="18" t="s">
        <v>1253</v>
      </c>
      <c r="X3665" s="18" t="s">
        <v>1956</v>
      </c>
      <c r="Y3665" s="29" t="s">
        <v>474</v>
      </c>
      <c r="Z3665" s="61"/>
    </row>
    <row r="3666" spans="1:267" s="161" customFormat="1" ht="19.5" customHeight="1" x14ac:dyDescent="0.25">
      <c r="A3666" s="42" t="s">
        <v>161</v>
      </c>
      <c r="B3666" s="27">
        <v>6</v>
      </c>
      <c r="C3666" s="27">
        <v>0</v>
      </c>
      <c r="D3666" s="27">
        <v>2</v>
      </c>
      <c r="E3666" s="27">
        <v>2</v>
      </c>
      <c r="F3666" s="27">
        <v>1</v>
      </c>
      <c r="G3666" s="27">
        <v>2</v>
      </c>
      <c r="H3666" s="27">
        <v>7.5</v>
      </c>
      <c r="I3666" s="27">
        <v>5</v>
      </c>
      <c r="J3666" s="27">
        <v>6</v>
      </c>
      <c r="K3666" s="27">
        <v>1.5</v>
      </c>
      <c r="L3666" s="119"/>
      <c r="M3666" s="92">
        <f t="shared" si="114"/>
        <v>33</v>
      </c>
      <c r="N3666" s="27">
        <v>13</v>
      </c>
      <c r="O3666" s="185">
        <f t="shared" si="115"/>
        <v>0.50769230769230766</v>
      </c>
      <c r="P3666" s="55" t="s">
        <v>445</v>
      </c>
      <c r="Q3666" s="19" t="s">
        <v>5991</v>
      </c>
      <c r="R3666" s="41" t="s">
        <v>958</v>
      </c>
      <c r="S3666" s="19" t="s">
        <v>507</v>
      </c>
      <c r="T3666" s="28" t="s">
        <v>8947</v>
      </c>
      <c r="U3666" s="17">
        <v>6</v>
      </c>
      <c r="V3666" s="20" t="s">
        <v>5246</v>
      </c>
      <c r="W3666" s="18" t="s">
        <v>5978</v>
      </c>
      <c r="X3666" s="18" t="s">
        <v>916</v>
      </c>
      <c r="Y3666" s="29" t="s">
        <v>466</v>
      </c>
      <c r="Z3666" s="61"/>
    </row>
    <row r="3667" spans="1:267" s="161" customFormat="1" ht="19.5" customHeight="1" x14ac:dyDescent="0.25">
      <c r="A3667" s="42" t="s">
        <v>133</v>
      </c>
      <c r="B3667" s="27">
        <v>8</v>
      </c>
      <c r="C3667" s="27">
        <v>0</v>
      </c>
      <c r="D3667" s="27">
        <v>3</v>
      </c>
      <c r="E3667" s="27">
        <v>3</v>
      </c>
      <c r="F3667" s="27">
        <v>0</v>
      </c>
      <c r="G3667" s="27">
        <v>1</v>
      </c>
      <c r="H3667" s="27">
        <v>7.5</v>
      </c>
      <c r="I3667" s="27">
        <v>5</v>
      </c>
      <c r="J3667" s="27">
        <v>1</v>
      </c>
      <c r="K3667" s="27">
        <v>4.5</v>
      </c>
      <c r="L3667" s="119"/>
      <c r="M3667" s="92">
        <f t="shared" si="114"/>
        <v>33</v>
      </c>
      <c r="N3667" s="27">
        <v>1</v>
      </c>
      <c r="O3667" s="185">
        <f t="shared" si="115"/>
        <v>0.50769230769230766</v>
      </c>
      <c r="P3667" s="55" t="s">
        <v>444</v>
      </c>
      <c r="Q3667" s="19" t="s">
        <v>2783</v>
      </c>
      <c r="R3667" s="41" t="s">
        <v>459</v>
      </c>
      <c r="S3667" s="19" t="s">
        <v>513</v>
      </c>
      <c r="T3667" s="28" t="s">
        <v>3666</v>
      </c>
      <c r="U3667" s="17">
        <v>6</v>
      </c>
      <c r="V3667" s="20" t="s">
        <v>609</v>
      </c>
      <c r="W3667" s="18" t="s">
        <v>5824</v>
      </c>
      <c r="X3667" s="18" t="s">
        <v>448</v>
      </c>
      <c r="Y3667" s="29" t="s">
        <v>466</v>
      </c>
      <c r="Z3667" s="61"/>
    </row>
    <row r="3668" spans="1:267" s="161" customFormat="1" ht="19.5" customHeight="1" x14ac:dyDescent="0.25">
      <c r="A3668" s="42" t="s">
        <v>128</v>
      </c>
      <c r="B3668" s="27">
        <v>5</v>
      </c>
      <c r="C3668" s="27">
        <v>0</v>
      </c>
      <c r="D3668" s="27">
        <v>2</v>
      </c>
      <c r="E3668" s="27">
        <v>5</v>
      </c>
      <c r="F3668" s="27">
        <v>3</v>
      </c>
      <c r="G3668" s="27">
        <v>3</v>
      </c>
      <c r="H3668" s="27">
        <v>8</v>
      </c>
      <c r="I3668" s="27">
        <v>3</v>
      </c>
      <c r="J3668" s="27">
        <v>3</v>
      </c>
      <c r="K3668" s="27">
        <v>1</v>
      </c>
      <c r="L3668" s="119"/>
      <c r="M3668" s="92">
        <f t="shared" si="114"/>
        <v>33</v>
      </c>
      <c r="N3668" s="27">
        <v>2</v>
      </c>
      <c r="O3668" s="185">
        <f t="shared" si="115"/>
        <v>0.50769230769230766</v>
      </c>
      <c r="P3668" s="55" t="s">
        <v>445</v>
      </c>
      <c r="Q3668" s="19" t="s">
        <v>2160</v>
      </c>
      <c r="R3668" s="41" t="s">
        <v>2161</v>
      </c>
      <c r="S3668" s="19" t="s">
        <v>567</v>
      </c>
      <c r="T3668" s="28" t="s">
        <v>1984</v>
      </c>
      <c r="U3668" s="17">
        <v>6</v>
      </c>
      <c r="V3668" s="20" t="s">
        <v>682</v>
      </c>
      <c r="W3668" s="18" t="s">
        <v>753</v>
      </c>
      <c r="X3668" s="18" t="s">
        <v>816</v>
      </c>
      <c r="Y3668" s="29" t="s">
        <v>2159</v>
      </c>
      <c r="Z3668" s="61"/>
    </row>
    <row r="3669" spans="1:267" s="161" customFormat="1" ht="19.5" customHeight="1" x14ac:dyDescent="0.25">
      <c r="A3669" s="42" t="s">
        <v>142</v>
      </c>
      <c r="B3669" s="27">
        <v>7</v>
      </c>
      <c r="C3669" s="27">
        <v>0</v>
      </c>
      <c r="D3669" s="27">
        <v>3</v>
      </c>
      <c r="E3669" s="27">
        <v>5</v>
      </c>
      <c r="F3669" s="27">
        <v>2</v>
      </c>
      <c r="G3669" s="27">
        <v>0</v>
      </c>
      <c r="H3669" s="27">
        <v>7</v>
      </c>
      <c r="I3669" s="27">
        <v>5</v>
      </c>
      <c r="J3669" s="27">
        <v>4</v>
      </c>
      <c r="K3669" s="27">
        <v>0</v>
      </c>
      <c r="L3669" s="119"/>
      <c r="M3669" s="92">
        <f t="shared" si="114"/>
        <v>33</v>
      </c>
      <c r="N3669" s="27">
        <v>9</v>
      </c>
      <c r="O3669" s="185">
        <f t="shared" si="115"/>
        <v>0.50769230769230766</v>
      </c>
      <c r="P3669" s="55" t="s">
        <v>446</v>
      </c>
      <c r="Q3669" s="19" t="s">
        <v>3362</v>
      </c>
      <c r="R3669" s="41" t="s">
        <v>550</v>
      </c>
      <c r="S3669" s="19" t="s">
        <v>2442</v>
      </c>
      <c r="T3669" s="28" t="s">
        <v>3297</v>
      </c>
      <c r="U3669" s="17">
        <v>6</v>
      </c>
      <c r="V3669" s="20" t="s">
        <v>3355</v>
      </c>
      <c r="W3669" s="18" t="s">
        <v>3356</v>
      </c>
      <c r="X3669" s="18" t="s">
        <v>855</v>
      </c>
      <c r="Y3669" s="29" t="s">
        <v>2643</v>
      </c>
      <c r="Z3669" s="61"/>
    </row>
    <row r="3670" spans="1:267" s="161" customFormat="1" ht="19.5" customHeight="1" x14ac:dyDescent="0.25">
      <c r="A3670" s="42" t="s">
        <v>144</v>
      </c>
      <c r="B3670" s="27">
        <v>4</v>
      </c>
      <c r="C3670" s="27">
        <v>0</v>
      </c>
      <c r="D3670" s="27">
        <v>4</v>
      </c>
      <c r="E3670" s="27">
        <v>4</v>
      </c>
      <c r="F3670" s="27">
        <v>1</v>
      </c>
      <c r="G3670" s="27">
        <v>4</v>
      </c>
      <c r="H3670" s="27">
        <v>6.5</v>
      </c>
      <c r="I3670" s="27">
        <v>5</v>
      </c>
      <c r="J3670" s="27">
        <v>3</v>
      </c>
      <c r="K3670" s="27">
        <v>1.5</v>
      </c>
      <c r="L3670" s="119"/>
      <c r="M3670" s="92">
        <f t="shared" si="114"/>
        <v>33</v>
      </c>
      <c r="N3670" s="27">
        <v>7</v>
      </c>
      <c r="O3670" s="185">
        <f t="shared" si="115"/>
        <v>0.50769230769230766</v>
      </c>
      <c r="P3670" s="55" t="s">
        <v>445</v>
      </c>
      <c r="Q3670" s="19" t="s">
        <v>1448</v>
      </c>
      <c r="R3670" s="41" t="s">
        <v>539</v>
      </c>
      <c r="S3670" s="19" t="s">
        <v>540</v>
      </c>
      <c r="T3670" s="28" t="s">
        <v>1392</v>
      </c>
      <c r="U3670" s="17">
        <v>6</v>
      </c>
      <c r="V3670" s="20" t="s">
        <v>1439</v>
      </c>
      <c r="W3670" s="18" t="s">
        <v>1440</v>
      </c>
      <c r="X3670" s="18" t="s">
        <v>771</v>
      </c>
      <c r="Y3670" s="29" t="s">
        <v>1441</v>
      </c>
      <c r="Z3670" s="61"/>
    </row>
    <row r="3671" spans="1:267" s="161" customFormat="1" ht="19.5" customHeight="1" x14ac:dyDescent="0.25">
      <c r="A3671" s="42" t="s">
        <v>155</v>
      </c>
      <c r="B3671" s="27">
        <v>6</v>
      </c>
      <c r="C3671" s="27">
        <v>0</v>
      </c>
      <c r="D3671" s="27">
        <v>3</v>
      </c>
      <c r="E3671" s="27">
        <v>5</v>
      </c>
      <c r="F3671" s="27">
        <v>2</v>
      </c>
      <c r="G3671" s="27">
        <v>4</v>
      </c>
      <c r="H3671" s="27">
        <v>5</v>
      </c>
      <c r="I3671" s="27">
        <v>4</v>
      </c>
      <c r="J3671" s="27">
        <v>3</v>
      </c>
      <c r="K3671" s="27">
        <v>1</v>
      </c>
      <c r="L3671" s="119"/>
      <c r="M3671" s="92">
        <f t="shared" si="114"/>
        <v>33</v>
      </c>
      <c r="N3671" s="27">
        <v>8</v>
      </c>
      <c r="O3671" s="185">
        <f t="shared" si="115"/>
        <v>0.50769230769230766</v>
      </c>
      <c r="P3671" s="55" t="s">
        <v>446</v>
      </c>
      <c r="Q3671" s="19" t="s">
        <v>3219</v>
      </c>
      <c r="R3671" s="41" t="s">
        <v>579</v>
      </c>
      <c r="S3671" s="19" t="s">
        <v>3220</v>
      </c>
      <c r="T3671" s="28" t="s">
        <v>3122</v>
      </c>
      <c r="U3671" s="17">
        <v>6</v>
      </c>
      <c r="V3671" s="20" t="s">
        <v>637</v>
      </c>
      <c r="W3671" s="18" t="s">
        <v>3206</v>
      </c>
      <c r="X3671" s="18" t="s">
        <v>916</v>
      </c>
      <c r="Y3671" s="29" t="s">
        <v>710</v>
      </c>
      <c r="Z3671" s="61"/>
    </row>
    <row r="3672" spans="1:267" s="161" customFormat="1" ht="19.5" customHeight="1" x14ac:dyDescent="0.25">
      <c r="A3672" s="42" t="s">
        <v>129</v>
      </c>
      <c r="B3672" s="27">
        <v>5</v>
      </c>
      <c r="C3672" s="27">
        <v>0</v>
      </c>
      <c r="D3672" s="27">
        <v>4</v>
      </c>
      <c r="E3672" s="27">
        <v>5</v>
      </c>
      <c r="F3672" s="27">
        <v>2</v>
      </c>
      <c r="G3672" s="27">
        <v>0</v>
      </c>
      <c r="H3672" s="27">
        <v>10</v>
      </c>
      <c r="I3672" s="27">
        <v>4</v>
      </c>
      <c r="J3672" s="27">
        <v>1</v>
      </c>
      <c r="K3672" s="27">
        <v>2</v>
      </c>
      <c r="L3672" s="119"/>
      <c r="M3672" s="92">
        <f t="shared" si="114"/>
        <v>33</v>
      </c>
      <c r="N3672" s="27">
        <v>8</v>
      </c>
      <c r="O3672" s="185">
        <f t="shared" si="115"/>
        <v>0.50769230769230766</v>
      </c>
      <c r="P3672" s="55" t="s">
        <v>446</v>
      </c>
      <c r="Q3672" s="19" t="s">
        <v>3222</v>
      </c>
      <c r="R3672" s="41" t="s">
        <v>1208</v>
      </c>
      <c r="S3672" s="19" t="s">
        <v>6572</v>
      </c>
      <c r="T3672" s="28" t="s">
        <v>3122</v>
      </c>
      <c r="U3672" s="17">
        <v>6</v>
      </c>
      <c r="V3672" s="20" t="s">
        <v>519</v>
      </c>
      <c r="W3672" s="18" t="s">
        <v>1256</v>
      </c>
      <c r="X3672" s="18" t="s">
        <v>916</v>
      </c>
      <c r="Y3672" s="29" t="s">
        <v>1016</v>
      </c>
      <c r="Z3672" s="61"/>
    </row>
    <row r="3673" spans="1:267" s="161" customFormat="1" ht="19.5" customHeight="1" x14ac:dyDescent="0.25">
      <c r="A3673" s="42" t="s">
        <v>188</v>
      </c>
      <c r="B3673" s="27">
        <v>9</v>
      </c>
      <c r="C3673" s="27">
        <v>0</v>
      </c>
      <c r="D3673" s="27">
        <v>3</v>
      </c>
      <c r="E3673" s="27">
        <v>5</v>
      </c>
      <c r="F3673" s="27">
        <v>4</v>
      </c>
      <c r="G3673" s="27">
        <v>1</v>
      </c>
      <c r="H3673" s="27">
        <v>5</v>
      </c>
      <c r="I3673" s="27">
        <v>5</v>
      </c>
      <c r="J3673" s="27">
        <v>0</v>
      </c>
      <c r="K3673" s="27">
        <v>1</v>
      </c>
      <c r="L3673" s="119"/>
      <c r="M3673" s="92">
        <f t="shared" si="114"/>
        <v>33</v>
      </c>
      <c r="N3673" s="27">
        <v>18</v>
      </c>
      <c r="O3673" s="185">
        <f t="shared" si="115"/>
        <v>0.50769230769230766</v>
      </c>
      <c r="P3673" s="55" t="s">
        <v>446</v>
      </c>
      <c r="Q3673" s="93" t="s">
        <v>6749</v>
      </c>
      <c r="R3673" s="94" t="s">
        <v>8284</v>
      </c>
      <c r="S3673" s="93" t="s">
        <v>8285</v>
      </c>
      <c r="T3673" s="28" t="s">
        <v>8181</v>
      </c>
      <c r="U3673" s="17">
        <v>6</v>
      </c>
      <c r="V3673" s="20" t="s">
        <v>593</v>
      </c>
      <c r="W3673" s="18" t="s">
        <v>1253</v>
      </c>
      <c r="X3673" s="18" t="s">
        <v>1956</v>
      </c>
      <c r="Y3673" s="29" t="s">
        <v>474</v>
      </c>
      <c r="Z3673" s="61"/>
    </row>
    <row r="3674" spans="1:267" s="161" customFormat="1" ht="19.5" customHeight="1" x14ac:dyDescent="0.25">
      <c r="A3674" s="42" t="s">
        <v>150</v>
      </c>
      <c r="B3674" s="27">
        <v>6</v>
      </c>
      <c r="C3674" s="27">
        <v>0</v>
      </c>
      <c r="D3674" s="27">
        <v>4</v>
      </c>
      <c r="E3674" s="27">
        <v>4</v>
      </c>
      <c r="F3674" s="27">
        <v>2</v>
      </c>
      <c r="G3674" s="27">
        <v>6</v>
      </c>
      <c r="H3674" s="27">
        <v>5</v>
      </c>
      <c r="I3674" s="27">
        <v>5</v>
      </c>
      <c r="J3674" s="27">
        <v>0</v>
      </c>
      <c r="K3674" s="27">
        <v>1</v>
      </c>
      <c r="L3674" s="119"/>
      <c r="M3674" s="92">
        <f t="shared" si="114"/>
        <v>33</v>
      </c>
      <c r="N3674" s="27">
        <v>6</v>
      </c>
      <c r="O3674" s="185">
        <f t="shared" si="115"/>
        <v>0.50769230769230766</v>
      </c>
      <c r="P3674" s="55" t="s">
        <v>445</v>
      </c>
      <c r="Q3674" s="19" t="s">
        <v>2483</v>
      </c>
      <c r="R3674" s="41" t="s">
        <v>763</v>
      </c>
      <c r="S3674" s="19" t="s">
        <v>636</v>
      </c>
      <c r="T3674" s="28" t="s">
        <v>3672</v>
      </c>
      <c r="U3674" s="17">
        <v>6</v>
      </c>
      <c r="V3674" s="20" t="s">
        <v>645</v>
      </c>
      <c r="W3674" s="18" t="s">
        <v>7212</v>
      </c>
      <c r="X3674" s="18" t="s">
        <v>451</v>
      </c>
      <c r="Y3674" s="29" t="s">
        <v>513</v>
      </c>
      <c r="Z3674" s="61"/>
    </row>
    <row r="3675" spans="1:267" s="161" customFormat="1" ht="19.5" customHeight="1" x14ac:dyDescent="0.25">
      <c r="A3675" s="42" t="s">
        <v>177</v>
      </c>
      <c r="B3675" s="27">
        <v>7</v>
      </c>
      <c r="C3675" s="27">
        <v>0</v>
      </c>
      <c r="D3675" s="27">
        <v>3</v>
      </c>
      <c r="E3675" s="27">
        <v>5</v>
      </c>
      <c r="F3675" s="27">
        <v>3</v>
      </c>
      <c r="G3675" s="27">
        <v>1</v>
      </c>
      <c r="H3675" s="27">
        <v>5</v>
      </c>
      <c r="I3675" s="27">
        <v>5</v>
      </c>
      <c r="J3675" s="27">
        <v>3</v>
      </c>
      <c r="K3675" s="27">
        <v>1</v>
      </c>
      <c r="L3675" s="119"/>
      <c r="M3675" s="92">
        <f t="shared" si="114"/>
        <v>33</v>
      </c>
      <c r="N3675" s="27">
        <v>17</v>
      </c>
      <c r="O3675" s="185">
        <f t="shared" si="115"/>
        <v>0.50769230769230766</v>
      </c>
      <c r="P3675" s="55" t="s">
        <v>445</v>
      </c>
      <c r="Q3675" s="19" t="s">
        <v>7999</v>
      </c>
      <c r="R3675" s="41" t="s">
        <v>1102</v>
      </c>
      <c r="S3675" s="19" t="s">
        <v>507</v>
      </c>
      <c r="T3675" s="28" t="s">
        <v>7778</v>
      </c>
      <c r="U3675" s="17">
        <v>6</v>
      </c>
      <c r="V3675" s="20" t="s">
        <v>682</v>
      </c>
      <c r="W3675" s="18" t="s">
        <v>2690</v>
      </c>
      <c r="X3675" s="18" t="s">
        <v>771</v>
      </c>
      <c r="Y3675" s="29" t="s">
        <v>599</v>
      </c>
      <c r="Z3675" s="61"/>
    </row>
    <row r="3676" spans="1:267" s="161" customFormat="1" ht="19.5" customHeight="1" x14ac:dyDescent="0.25">
      <c r="A3676" s="42" t="s">
        <v>178</v>
      </c>
      <c r="B3676" s="27">
        <v>8</v>
      </c>
      <c r="C3676" s="27">
        <v>0</v>
      </c>
      <c r="D3676" s="27">
        <v>3</v>
      </c>
      <c r="E3676" s="27">
        <v>5</v>
      </c>
      <c r="F3676" s="27">
        <v>0</v>
      </c>
      <c r="G3676" s="27">
        <v>2</v>
      </c>
      <c r="H3676" s="27">
        <v>5</v>
      </c>
      <c r="I3676" s="27">
        <v>4</v>
      </c>
      <c r="J3676" s="27">
        <v>4</v>
      </c>
      <c r="K3676" s="27">
        <v>2</v>
      </c>
      <c r="L3676" s="119"/>
      <c r="M3676" s="92">
        <f t="shared" si="114"/>
        <v>33</v>
      </c>
      <c r="N3676" s="27">
        <v>17</v>
      </c>
      <c r="O3676" s="185">
        <f t="shared" si="115"/>
        <v>0.50769230769230766</v>
      </c>
      <c r="P3676" s="55" t="s">
        <v>445</v>
      </c>
      <c r="Q3676" s="19" t="s">
        <v>8000</v>
      </c>
      <c r="R3676" s="41" t="s">
        <v>561</v>
      </c>
      <c r="S3676" s="19" t="s">
        <v>507</v>
      </c>
      <c r="T3676" s="28" t="s">
        <v>7778</v>
      </c>
      <c r="U3676" s="17">
        <v>6</v>
      </c>
      <c r="V3676" s="20" t="s">
        <v>682</v>
      </c>
      <c r="W3676" s="18" t="s">
        <v>2690</v>
      </c>
      <c r="X3676" s="18" t="s">
        <v>771</v>
      </c>
      <c r="Y3676" s="29" t="s">
        <v>599</v>
      </c>
      <c r="Z3676" s="61"/>
    </row>
    <row r="3677" spans="1:267" s="161" customFormat="1" ht="19.5" customHeight="1" x14ac:dyDescent="0.25">
      <c r="A3677" s="42" t="s">
        <v>194</v>
      </c>
      <c r="B3677" s="27">
        <v>10</v>
      </c>
      <c r="C3677" s="27">
        <v>0</v>
      </c>
      <c r="D3677" s="27">
        <v>2</v>
      </c>
      <c r="E3677" s="27">
        <v>4</v>
      </c>
      <c r="F3677" s="27">
        <v>2</v>
      </c>
      <c r="G3677" s="27">
        <v>0</v>
      </c>
      <c r="H3677" s="27">
        <v>9</v>
      </c>
      <c r="I3677" s="27">
        <v>5</v>
      </c>
      <c r="J3677" s="27">
        <v>0</v>
      </c>
      <c r="K3677" s="27">
        <v>1</v>
      </c>
      <c r="L3677" s="119"/>
      <c r="M3677" s="92">
        <f t="shared" si="114"/>
        <v>33</v>
      </c>
      <c r="N3677" s="27">
        <v>18</v>
      </c>
      <c r="O3677" s="185">
        <f t="shared" si="115"/>
        <v>0.50769230769230766</v>
      </c>
      <c r="P3677" s="55" t="s">
        <v>446</v>
      </c>
      <c r="Q3677" s="93" t="s">
        <v>8286</v>
      </c>
      <c r="R3677" s="94" t="s">
        <v>481</v>
      </c>
      <c r="S3677" s="93" t="s">
        <v>636</v>
      </c>
      <c r="T3677" s="28" t="s">
        <v>8181</v>
      </c>
      <c r="U3677" s="17">
        <v>6</v>
      </c>
      <c r="V3677" s="20" t="s">
        <v>593</v>
      </c>
      <c r="W3677" s="18" t="s">
        <v>1253</v>
      </c>
      <c r="X3677" s="18" t="s">
        <v>1956</v>
      </c>
      <c r="Y3677" s="29" t="s">
        <v>474</v>
      </c>
      <c r="Z3677" s="61"/>
    </row>
    <row r="3678" spans="1:267" s="161" customFormat="1" ht="19.5" customHeight="1" x14ac:dyDescent="0.25">
      <c r="A3678" s="42" t="s">
        <v>140</v>
      </c>
      <c r="B3678" s="27">
        <v>5</v>
      </c>
      <c r="C3678" s="27">
        <v>0</v>
      </c>
      <c r="D3678" s="27">
        <v>3</v>
      </c>
      <c r="E3678" s="27">
        <v>5</v>
      </c>
      <c r="F3678" s="27">
        <v>3</v>
      </c>
      <c r="G3678" s="27">
        <v>2</v>
      </c>
      <c r="H3678" s="27">
        <v>7</v>
      </c>
      <c r="I3678" s="27">
        <v>4</v>
      </c>
      <c r="J3678" s="27">
        <v>2</v>
      </c>
      <c r="K3678" s="27">
        <v>2</v>
      </c>
      <c r="L3678" s="119"/>
      <c r="M3678" s="92">
        <f t="shared" si="114"/>
        <v>33</v>
      </c>
      <c r="N3678" s="27">
        <v>9</v>
      </c>
      <c r="O3678" s="185">
        <f t="shared" si="115"/>
        <v>0.50769230769230766</v>
      </c>
      <c r="P3678" s="55" t="s">
        <v>446</v>
      </c>
      <c r="Q3678" s="19" t="s">
        <v>3363</v>
      </c>
      <c r="R3678" s="41" t="s">
        <v>740</v>
      </c>
      <c r="S3678" s="19" t="s">
        <v>559</v>
      </c>
      <c r="T3678" s="28" t="s">
        <v>3297</v>
      </c>
      <c r="U3678" s="17">
        <v>6</v>
      </c>
      <c r="V3678" s="20" t="s">
        <v>3355</v>
      </c>
      <c r="W3678" s="18" t="s">
        <v>3356</v>
      </c>
      <c r="X3678" s="18" t="s">
        <v>855</v>
      </c>
      <c r="Y3678" s="29" t="s">
        <v>2643</v>
      </c>
      <c r="Z3678" s="61"/>
    </row>
    <row r="3679" spans="1:267" s="161" customFormat="1" ht="19.5" customHeight="1" x14ac:dyDescent="0.25">
      <c r="A3679" s="42" t="s">
        <v>194</v>
      </c>
      <c r="B3679" s="27">
        <v>8</v>
      </c>
      <c r="C3679" s="27">
        <v>0</v>
      </c>
      <c r="D3679" s="27">
        <v>0</v>
      </c>
      <c r="E3679" s="27">
        <v>5</v>
      </c>
      <c r="F3679" s="27">
        <v>0</v>
      </c>
      <c r="G3679" s="27">
        <v>0</v>
      </c>
      <c r="H3679" s="27">
        <v>9.5</v>
      </c>
      <c r="I3679" s="27">
        <v>5</v>
      </c>
      <c r="J3679" s="27">
        <v>4</v>
      </c>
      <c r="K3679" s="27">
        <v>1.5</v>
      </c>
      <c r="L3679" s="119"/>
      <c r="M3679" s="92">
        <f t="shared" si="114"/>
        <v>33</v>
      </c>
      <c r="N3679" s="27">
        <v>13</v>
      </c>
      <c r="O3679" s="185">
        <f t="shared" si="115"/>
        <v>0.50769230769230766</v>
      </c>
      <c r="P3679" s="55" t="s">
        <v>445</v>
      </c>
      <c r="Q3679" s="19" t="s">
        <v>4635</v>
      </c>
      <c r="R3679" s="41" t="s">
        <v>488</v>
      </c>
      <c r="S3679" s="19" t="s">
        <v>923</v>
      </c>
      <c r="T3679" s="28" t="s">
        <v>8947</v>
      </c>
      <c r="U3679" s="17">
        <v>6</v>
      </c>
      <c r="V3679" s="20" t="s">
        <v>519</v>
      </c>
      <c r="W3679" s="18" t="s">
        <v>3592</v>
      </c>
      <c r="X3679" s="18" t="s">
        <v>771</v>
      </c>
      <c r="Y3679" s="29" t="s">
        <v>469</v>
      </c>
      <c r="Z3679" s="61"/>
    </row>
    <row r="3680" spans="1:267" s="161" customFormat="1" ht="19.5" customHeight="1" x14ac:dyDescent="0.25">
      <c r="A3680" s="60" t="s">
        <v>137</v>
      </c>
      <c r="B3680" s="31">
        <v>4</v>
      </c>
      <c r="C3680" s="31">
        <v>0</v>
      </c>
      <c r="D3680" s="31">
        <v>2</v>
      </c>
      <c r="E3680" s="31">
        <v>4</v>
      </c>
      <c r="F3680" s="31">
        <v>3</v>
      </c>
      <c r="G3680" s="31">
        <v>2</v>
      </c>
      <c r="H3680" s="31">
        <v>9</v>
      </c>
      <c r="I3680" s="31">
        <v>3</v>
      </c>
      <c r="J3680" s="31">
        <v>3</v>
      </c>
      <c r="K3680" s="31">
        <v>3</v>
      </c>
      <c r="L3680" s="128"/>
      <c r="M3680" s="92">
        <f t="shared" si="114"/>
        <v>33</v>
      </c>
      <c r="N3680" s="31">
        <v>7</v>
      </c>
      <c r="O3680" s="185">
        <f t="shared" si="115"/>
        <v>0.50769230769230766</v>
      </c>
      <c r="P3680" s="65" t="s">
        <v>445</v>
      </c>
      <c r="Q3680" s="19" t="s">
        <v>5269</v>
      </c>
      <c r="R3680" s="41" t="s">
        <v>607</v>
      </c>
      <c r="S3680" s="19" t="s">
        <v>546</v>
      </c>
      <c r="T3680" s="40" t="s">
        <v>3663</v>
      </c>
      <c r="U3680" s="32">
        <v>6</v>
      </c>
      <c r="V3680" s="20" t="s">
        <v>593</v>
      </c>
      <c r="W3680" s="33" t="s">
        <v>778</v>
      </c>
      <c r="X3680" s="33" t="s">
        <v>763</v>
      </c>
      <c r="Y3680" s="34" t="s">
        <v>504</v>
      </c>
      <c r="Z3680" s="186"/>
      <c r="AA3680" s="187"/>
      <c r="AB3680" s="187"/>
      <c r="AC3680" s="187"/>
      <c r="AD3680" s="187"/>
      <c r="AE3680" s="187"/>
      <c r="AF3680" s="187"/>
      <c r="AG3680" s="187"/>
      <c r="AH3680" s="187"/>
      <c r="AI3680" s="187"/>
      <c r="AJ3680" s="187"/>
      <c r="AK3680" s="187"/>
      <c r="AL3680" s="187"/>
      <c r="AM3680" s="187"/>
      <c r="AN3680" s="187"/>
      <c r="AO3680" s="187"/>
      <c r="AP3680" s="187"/>
      <c r="AQ3680" s="187"/>
      <c r="AR3680" s="187"/>
      <c r="AS3680" s="187"/>
      <c r="AT3680" s="187"/>
      <c r="AU3680" s="187"/>
      <c r="AV3680" s="187"/>
      <c r="AW3680" s="187"/>
      <c r="AX3680" s="187"/>
      <c r="AY3680" s="187"/>
      <c r="AZ3680" s="187"/>
      <c r="BA3680" s="187"/>
      <c r="BB3680" s="187"/>
      <c r="BC3680" s="187"/>
      <c r="BD3680" s="187"/>
      <c r="BE3680" s="187"/>
      <c r="BF3680" s="187"/>
      <c r="BG3680" s="187"/>
      <c r="BH3680" s="187"/>
      <c r="BI3680" s="187"/>
      <c r="BJ3680" s="187"/>
      <c r="BK3680" s="187"/>
      <c r="BL3680" s="187"/>
      <c r="BM3680" s="187"/>
      <c r="BN3680" s="187"/>
      <c r="BO3680" s="187"/>
      <c r="BP3680" s="187"/>
      <c r="BQ3680" s="187"/>
      <c r="BR3680" s="187"/>
      <c r="BS3680" s="187"/>
      <c r="BT3680" s="187"/>
      <c r="BU3680" s="187"/>
      <c r="BV3680" s="187"/>
      <c r="BW3680" s="187"/>
      <c r="BX3680" s="187"/>
      <c r="BY3680" s="187"/>
      <c r="BZ3680" s="187"/>
      <c r="CA3680" s="187"/>
      <c r="CB3680" s="187"/>
      <c r="CC3680" s="187"/>
      <c r="CD3680" s="187"/>
      <c r="CE3680" s="187"/>
      <c r="CF3680" s="187"/>
      <c r="CG3680" s="187"/>
      <c r="CH3680" s="187"/>
      <c r="CI3680" s="187"/>
      <c r="CJ3680" s="187"/>
      <c r="CK3680" s="187"/>
      <c r="CL3680" s="187"/>
      <c r="CM3680" s="187"/>
      <c r="CN3680" s="187"/>
      <c r="CO3680" s="187"/>
      <c r="CP3680" s="187"/>
      <c r="CQ3680" s="187"/>
      <c r="CR3680" s="187"/>
      <c r="CS3680" s="187"/>
      <c r="CT3680" s="187"/>
      <c r="CU3680" s="187"/>
      <c r="CV3680" s="187"/>
      <c r="CW3680" s="187"/>
      <c r="CX3680" s="187"/>
      <c r="CY3680" s="187"/>
      <c r="CZ3680" s="187"/>
      <c r="DA3680" s="187"/>
      <c r="DB3680" s="187"/>
      <c r="DC3680" s="187"/>
      <c r="DD3680" s="187"/>
      <c r="DE3680" s="187"/>
      <c r="DF3680" s="187"/>
      <c r="DG3680" s="187"/>
      <c r="DH3680" s="187"/>
      <c r="DI3680" s="187"/>
      <c r="DJ3680" s="187"/>
      <c r="DK3680" s="187"/>
      <c r="DL3680" s="187"/>
      <c r="DM3680" s="187"/>
      <c r="DN3680" s="187"/>
      <c r="DO3680" s="187"/>
      <c r="DP3680" s="187"/>
      <c r="DQ3680" s="187"/>
      <c r="DR3680" s="187"/>
      <c r="DS3680" s="187"/>
      <c r="DT3680" s="187"/>
      <c r="DU3680" s="187"/>
      <c r="DV3680" s="187"/>
      <c r="DW3680" s="187"/>
      <c r="DX3680" s="187"/>
      <c r="DY3680" s="187"/>
      <c r="DZ3680" s="187"/>
      <c r="EA3680" s="187"/>
      <c r="EB3680" s="187"/>
      <c r="EC3680" s="187"/>
      <c r="ED3680" s="187"/>
      <c r="EE3680" s="187"/>
      <c r="EF3680" s="187"/>
      <c r="EG3680" s="187"/>
      <c r="EH3680" s="187"/>
      <c r="EI3680" s="187"/>
      <c r="EJ3680" s="187"/>
      <c r="EK3680" s="187"/>
      <c r="EL3680" s="187"/>
      <c r="EM3680" s="187"/>
      <c r="EN3680" s="187"/>
      <c r="EO3680" s="187"/>
      <c r="EP3680" s="187"/>
      <c r="EQ3680" s="187"/>
      <c r="ER3680" s="187"/>
      <c r="ES3680" s="187"/>
      <c r="ET3680" s="187"/>
      <c r="EU3680" s="187"/>
      <c r="EV3680" s="187"/>
      <c r="EW3680" s="187"/>
      <c r="EX3680" s="187"/>
      <c r="EY3680" s="187"/>
      <c r="EZ3680" s="187"/>
      <c r="FA3680" s="187"/>
      <c r="FB3680" s="187"/>
      <c r="FC3680" s="187"/>
      <c r="FD3680" s="187"/>
      <c r="FE3680" s="187"/>
      <c r="FF3680" s="187"/>
      <c r="FG3680" s="187"/>
      <c r="FH3680" s="187"/>
      <c r="FI3680" s="187"/>
      <c r="FJ3680" s="187"/>
      <c r="FK3680" s="187"/>
      <c r="FL3680" s="187"/>
      <c r="FM3680" s="187"/>
      <c r="FN3680" s="187"/>
      <c r="FO3680" s="187"/>
      <c r="FP3680" s="187"/>
      <c r="FQ3680" s="187"/>
      <c r="FR3680" s="187"/>
      <c r="FS3680" s="187"/>
      <c r="FT3680" s="187"/>
      <c r="FU3680" s="187"/>
      <c r="FV3680" s="187"/>
      <c r="FW3680" s="187"/>
      <c r="FX3680" s="187"/>
      <c r="FY3680" s="187"/>
      <c r="FZ3680" s="187"/>
      <c r="GA3680" s="187"/>
      <c r="GB3680" s="187"/>
      <c r="GC3680" s="187"/>
      <c r="GD3680" s="187"/>
      <c r="GE3680" s="187"/>
      <c r="GF3680" s="187"/>
      <c r="GG3680" s="187"/>
      <c r="GH3680" s="187"/>
      <c r="GI3680" s="187"/>
      <c r="GJ3680" s="187"/>
      <c r="GK3680" s="187"/>
      <c r="GL3680" s="187"/>
      <c r="GM3680" s="187"/>
      <c r="GN3680" s="187"/>
      <c r="GO3680" s="187"/>
      <c r="GP3680" s="187"/>
      <c r="GQ3680" s="187"/>
      <c r="GR3680" s="187"/>
      <c r="GS3680" s="187"/>
      <c r="GT3680" s="187"/>
      <c r="GU3680" s="187"/>
      <c r="GV3680" s="187"/>
      <c r="GW3680" s="187"/>
      <c r="GX3680" s="187"/>
      <c r="GY3680" s="187"/>
      <c r="GZ3680" s="187"/>
      <c r="HA3680" s="187"/>
      <c r="HB3680" s="187"/>
      <c r="HC3680" s="187"/>
      <c r="HD3680" s="187"/>
      <c r="HE3680" s="187"/>
      <c r="HF3680" s="187"/>
      <c r="HG3680" s="187"/>
      <c r="HH3680" s="187"/>
      <c r="HI3680" s="187"/>
      <c r="HJ3680" s="187"/>
      <c r="HK3680" s="187"/>
      <c r="HL3680" s="187"/>
      <c r="HM3680" s="187"/>
      <c r="HN3680" s="187"/>
      <c r="HO3680" s="187"/>
      <c r="HP3680" s="187"/>
      <c r="HQ3680" s="187"/>
      <c r="HR3680" s="187"/>
      <c r="HS3680" s="187"/>
      <c r="HT3680" s="187"/>
      <c r="HU3680" s="187"/>
      <c r="HV3680" s="187"/>
      <c r="HW3680" s="187"/>
      <c r="HX3680" s="187"/>
      <c r="HY3680" s="187"/>
      <c r="HZ3680" s="187"/>
      <c r="IA3680" s="187"/>
      <c r="IB3680" s="187"/>
      <c r="IC3680" s="187"/>
      <c r="ID3680" s="187"/>
      <c r="IE3680" s="187"/>
      <c r="IF3680" s="187"/>
      <c r="IG3680" s="187"/>
      <c r="IH3680" s="187"/>
      <c r="II3680" s="187"/>
      <c r="IJ3680" s="187"/>
      <c r="IK3680" s="187"/>
      <c r="IL3680" s="187"/>
      <c r="IM3680" s="187"/>
      <c r="IN3680" s="187"/>
      <c r="IO3680" s="187"/>
      <c r="IP3680" s="187"/>
      <c r="IQ3680" s="187"/>
      <c r="IR3680" s="187"/>
      <c r="IS3680" s="187"/>
      <c r="IT3680" s="187"/>
      <c r="IU3680" s="187"/>
      <c r="IV3680" s="187"/>
      <c r="IW3680" s="187"/>
      <c r="IX3680" s="187"/>
      <c r="IY3680" s="187"/>
      <c r="IZ3680" s="187"/>
      <c r="JA3680" s="187"/>
      <c r="JB3680" s="187"/>
      <c r="JC3680" s="187"/>
      <c r="JD3680" s="187"/>
      <c r="JE3680" s="187"/>
      <c r="JF3680" s="187"/>
      <c r="JG3680" s="187"/>
    </row>
    <row r="3681" spans="1:26" s="161" customFormat="1" ht="19.5" customHeight="1" x14ac:dyDescent="0.25">
      <c r="A3681" s="42" t="s">
        <v>161</v>
      </c>
      <c r="B3681" s="27">
        <v>6</v>
      </c>
      <c r="C3681" s="27">
        <v>0</v>
      </c>
      <c r="D3681" s="27">
        <v>3</v>
      </c>
      <c r="E3681" s="27">
        <v>5</v>
      </c>
      <c r="F3681" s="27">
        <v>2</v>
      </c>
      <c r="G3681" s="27">
        <v>0</v>
      </c>
      <c r="H3681" s="27">
        <v>8</v>
      </c>
      <c r="I3681" s="27">
        <v>5</v>
      </c>
      <c r="J3681" s="27">
        <v>0</v>
      </c>
      <c r="K3681" s="27">
        <v>4</v>
      </c>
      <c r="L3681" s="119"/>
      <c r="M3681" s="92">
        <f t="shared" si="114"/>
        <v>33</v>
      </c>
      <c r="N3681" s="27">
        <v>17</v>
      </c>
      <c r="O3681" s="185">
        <f t="shared" si="115"/>
        <v>0.50769230769230766</v>
      </c>
      <c r="P3681" s="55" t="s">
        <v>445</v>
      </c>
      <c r="Q3681" s="19" t="s">
        <v>8001</v>
      </c>
      <c r="R3681" s="41" t="s">
        <v>4577</v>
      </c>
      <c r="S3681" s="19" t="s">
        <v>1034</v>
      </c>
      <c r="T3681" s="28" t="s">
        <v>7778</v>
      </c>
      <c r="U3681" s="17">
        <v>6</v>
      </c>
      <c r="V3681" s="20" t="s">
        <v>519</v>
      </c>
      <c r="W3681" s="18" t="s">
        <v>3985</v>
      </c>
      <c r="X3681" s="18" t="s">
        <v>765</v>
      </c>
      <c r="Y3681" s="29" t="s">
        <v>569</v>
      </c>
      <c r="Z3681" s="61"/>
    </row>
    <row r="3682" spans="1:26" s="161" customFormat="1" ht="19.5" customHeight="1" x14ac:dyDescent="0.25">
      <c r="A3682" s="42" t="s">
        <v>129</v>
      </c>
      <c r="B3682" s="27">
        <v>7</v>
      </c>
      <c r="C3682" s="27">
        <v>0</v>
      </c>
      <c r="D3682" s="27">
        <v>3.5</v>
      </c>
      <c r="E3682" s="27">
        <v>4</v>
      </c>
      <c r="F3682" s="27">
        <v>2</v>
      </c>
      <c r="G3682" s="27">
        <v>1</v>
      </c>
      <c r="H3682" s="27">
        <v>4</v>
      </c>
      <c r="I3682" s="27">
        <v>5</v>
      </c>
      <c r="J3682" s="27">
        <v>6</v>
      </c>
      <c r="K3682" s="27">
        <v>0</v>
      </c>
      <c r="L3682" s="119"/>
      <c r="M3682" s="92">
        <f t="shared" si="114"/>
        <v>32.5</v>
      </c>
      <c r="N3682" s="27">
        <v>2</v>
      </c>
      <c r="O3682" s="185">
        <f t="shared" si="115"/>
        <v>0.5</v>
      </c>
      <c r="P3682" s="55" t="s">
        <v>445</v>
      </c>
      <c r="Q3682" s="19" t="s">
        <v>4109</v>
      </c>
      <c r="R3682" s="41" t="s">
        <v>1894</v>
      </c>
      <c r="S3682" s="19" t="s">
        <v>1134</v>
      </c>
      <c r="T3682" s="28" t="s">
        <v>3119</v>
      </c>
      <c r="U3682" s="17">
        <v>6</v>
      </c>
      <c r="V3682" s="20" t="s">
        <v>682</v>
      </c>
      <c r="W3682" s="18" t="s">
        <v>4110</v>
      </c>
      <c r="X3682" s="18" t="s">
        <v>1377</v>
      </c>
      <c r="Y3682" s="29" t="s">
        <v>486</v>
      </c>
      <c r="Z3682" s="61"/>
    </row>
    <row r="3683" spans="1:26" s="161" customFormat="1" ht="19.5" customHeight="1" x14ac:dyDescent="0.25">
      <c r="A3683" s="50" t="s">
        <v>145</v>
      </c>
      <c r="B3683" s="27">
        <v>7</v>
      </c>
      <c r="C3683" s="27">
        <v>0</v>
      </c>
      <c r="D3683" s="27">
        <v>2.5</v>
      </c>
      <c r="E3683" s="27">
        <v>4</v>
      </c>
      <c r="F3683" s="27">
        <v>2</v>
      </c>
      <c r="G3683" s="27">
        <v>0</v>
      </c>
      <c r="H3683" s="27">
        <v>9</v>
      </c>
      <c r="I3683" s="27">
        <v>5</v>
      </c>
      <c r="J3683" s="27">
        <v>1</v>
      </c>
      <c r="K3683" s="27">
        <v>2</v>
      </c>
      <c r="L3683" s="112"/>
      <c r="M3683" s="92">
        <f t="shared" si="114"/>
        <v>32.5</v>
      </c>
      <c r="N3683" s="27">
        <v>4</v>
      </c>
      <c r="O3683" s="185">
        <f t="shared" si="115"/>
        <v>0.5</v>
      </c>
      <c r="P3683" s="55" t="s">
        <v>445</v>
      </c>
      <c r="Q3683" s="19" t="s">
        <v>3013</v>
      </c>
      <c r="R3683" s="41" t="s">
        <v>1373</v>
      </c>
      <c r="S3683" s="19" t="s">
        <v>636</v>
      </c>
      <c r="T3683" s="28" t="s">
        <v>2966</v>
      </c>
      <c r="U3683" s="17">
        <v>6</v>
      </c>
      <c r="V3683" s="20" t="s">
        <v>609</v>
      </c>
      <c r="W3683" s="18" t="s">
        <v>3014</v>
      </c>
      <c r="X3683" s="18" t="s">
        <v>651</v>
      </c>
      <c r="Y3683" s="29" t="s">
        <v>486</v>
      </c>
      <c r="Z3683" s="61"/>
    </row>
    <row r="3684" spans="1:26" s="161" customFormat="1" ht="19.5" customHeight="1" x14ac:dyDescent="0.25">
      <c r="A3684" s="50" t="s">
        <v>137</v>
      </c>
      <c r="B3684" s="27">
        <v>6</v>
      </c>
      <c r="C3684" s="27">
        <v>0</v>
      </c>
      <c r="D3684" s="27">
        <v>1</v>
      </c>
      <c r="E3684" s="27">
        <v>4</v>
      </c>
      <c r="F3684" s="27">
        <v>2</v>
      </c>
      <c r="G3684" s="27">
        <v>1</v>
      </c>
      <c r="H3684" s="27">
        <v>5</v>
      </c>
      <c r="I3684" s="27">
        <v>5</v>
      </c>
      <c r="J3684" s="27">
        <v>7</v>
      </c>
      <c r="K3684" s="27">
        <v>1.5</v>
      </c>
      <c r="L3684" s="112"/>
      <c r="M3684" s="92">
        <f t="shared" si="114"/>
        <v>32.5</v>
      </c>
      <c r="N3684" s="27">
        <v>4</v>
      </c>
      <c r="O3684" s="185">
        <f t="shared" si="115"/>
        <v>0.5</v>
      </c>
      <c r="P3684" s="55" t="s">
        <v>445</v>
      </c>
      <c r="Q3684" s="19" t="s">
        <v>5483</v>
      </c>
      <c r="R3684" s="41" t="s">
        <v>742</v>
      </c>
      <c r="S3684" s="19" t="s">
        <v>556</v>
      </c>
      <c r="T3684" s="28" t="s">
        <v>5402</v>
      </c>
      <c r="U3684" s="17">
        <v>6</v>
      </c>
      <c r="V3684" s="20" t="s">
        <v>537</v>
      </c>
      <c r="W3684" s="18" t="s">
        <v>5480</v>
      </c>
      <c r="X3684" s="18" t="s">
        <v>1224</v>
      </c>
      <c r="Y3684" s="29" t="s">
        <v>1374</v>
      </c>
      <c r="Z3684" s="61"/>
    </row>
    <row r="3685" spans="1:26" s="161" customFormat="1" ht="19.5" customHeight="1" x14ac:dyDescent="0.25">
      <c r="A3685" s="50" t="s">
        <v>142</v>
      </c>
      <c r="B3685" s="27">
        <v>8</v>
      </c>
      <c r="C3685" s="27">
        <v>0</v>
      </c>
      <c r="D3685" s="27">
        <v>3.5</v>
      </c>
      <c r="E3685" s="27">
        <v>4</v>
      </c>
      <c r="F3685" s="27">
        <v>2</v>
      </c>
      <c r="G3685" s="27">
        <v>2</v>
      </c>
      <c r="H3685" s="27">
        <v>5</v>
      </c>
      <c r="I3685" s="27">
        <v>5</v>
      </c>
      <c r="J3685" s="27">
        <v>3</v>
      </c>
      <c r="K3685" s="27">
        <v>0</v>
      </c>
      <c r="L3685" s="112"/>
      <c r="M3685" s="92">
        <f t="shared" si="114"/>
        <v>32.5</v>
      </c>
      <c r="N3685" s="27">
        <v>8</v>
      </c>
      <c r="O3685" s="185">
        <f t="shared" si="115"/>
        <v>0.5</v>
      </c>
      <c r="P3685" s="55" t="s">
        <v>446</v>
      </c>
      <c r="Q3685" s="19" t="s">
        <v>1688</v>
      </c>
      <c r="R3685" s="41" t="s">
        <v>771</v>
      </c>
      <c r="S3685" s="19" t="s">
        <v>1689</v>
      </c>
      <c r="T3685" s="28" t="s">
        <v>1676</v>
      </c>
      <c r="U3685" s="17">
        <v>6</v>
      </c>
      <c r="V3685" s="20" t="s">
        <v>637</v>
      </c>
      <c r="W3685" s="18" t="s">
        <v>1682</v>
      </c>
      <c r="X3685" s="18" t="s">
        <v>916</v>
      </c>
      <c r="Y3685" s="29" t="s">
        <v>469</v>
      </c>
      <c r="Z3685" s="61"/>
    </row>
    <row r="3686" spans="1:26" s="161" customFormat="1" ht="19.5" customHeight="1" x14ac:dyDescent="0.25">
      <c r="A3686" s="50" t="s">
        <v>128</v>
      </c>
      <c r="B3686" s="27">
        <v>5</v>
      </c>
      <c r="C3686" s="27">
        <v>0</v>
      </c>
      <c r="D3686" s="27">
        <v>3.5</v>
      </c>
      <c r="E3686" s="27">
        <v>3</v>
      </c>
      <c r="F3686" s="27">
        <v>3</v>
      </c>
      <c r="G3686" s="27">
        <v>2</v>
      </c>
      <c r="H3686" s="27">
        <v>5</v>
      </c>
      <c r="I3686" s="27">
        <v>5</v>
      </c>
      <c r="J3686" s="27">
        <v>3</v>
      </c>
      <c r="K3686" s="27">
        <v>3</v>
      </c>
      <c r="L3686" s="112"/>
      <c r="M3686" s="92">
        <f t="shared" si="114"/>
        <v>32.5</v>
      </c>
      <c r="N3686" s="27">
        <v>10</v>
      </c>
      <c r="O3686" s="185">
        <f t="shared" si="115"/>
        <v>0.5</v>
      </c>
      <c r="P3686" s="55" t="s">
        <v>446</v>
      </c>
      <c r="Q3686" s="125" t="s">
        <v>7378</v>
      </c>
      <c r="R3686" s="126" t="s">
        <v>900</v>
      </c>
      <c r="S3686" s="125" t="s">
        <v>626</v>
      </c>
      <c r="T3686" s="28" t="s">
        <v>7345</v>
      </c>
      <c r="U3686" s="20">
        <v>6</v>
      </c>
      <c r="V3686" s="20">
        <v>2</v>
      </c>
      <c r="W3686" s="40" t="s">
        <v>6250</v>
      </c>
      <c r="X3686" s="40" t="s">
        <v>1183</v>
      </c>
      <c r="Y3686" s="194" t="s">
        <v>546</v>
      </c>
      <c r="Z3686" s="61"/>
    </row>
    <row r="3687" spans="1:26" s="161" customFormat="1" ht="19.5" customHeight="1" x14ac:dyDescent="0.25">
      <c r="A3687" s="50" t="s">
        <v>197</v>
      </c>
      <c r="B3687" s="27">
        <v>7</v>
      </c>
      <c r="C3687" s="27">
        <v>0</v>
      </c>
      <c r="D3687" s="27">
        <v>1</v>
      </c>
      <c r="E3687" s="27">
        <v>5</v>
      </c>
      <c r="F3687" s="27">
        <v>2</v>
      </c>
      <c r="G3687" s="27">
        <v>1</v>
      </c>
      <c r="H3687" s="27">
        <v>9.5</v>
      </c>
      <c r="I3687" s="27">
        <v>5</v>
      </c>
      <c r="J3687" s="27">
        <v>2</v>
      </c>
      <c r="K3687" s="27">
        <v>0</v>
      </c>
      <c r="L3687" s="112"/>
      <c r="M3687" s="92">
        <f t="shared" si="114"/>
        <v>32.5</v>
      </c>
      <c r="N3687" s="27">
        <v>19</v>
      </c>
      <c r="O3687" s="185">
        <f t="shared" si="115"/>
        <v>0.5</v>
      </c>
      <c r="P3687" s="55" t="s">
        <v>446</v>
      </c>
      <c r="Q3687" s="93" t="s">
        <v>8287</v>
      </c>
      <c r="R3687" s="94" t="s">
        <v>448</v>
      </c>
      <c r="S3687" s="93" t="s">
        <v>466</v>
      </c>
      <c r="T3687" s="28" t="s">
        <v>8181</v>
      </c>
      <c r="U3687" s="17">
        <v>6</v>
      </c>
      <c r="V3687" s="20" t="s">
        <v>593</v>
      </c>
      <c r="W3687" s="18" t="s">
        <v>1253</v>
      </c>
      <c r="X3687" s="18" t="s">
        <v>1956</v>
      </c>
      <c r="Y3687" s="29" t="s">
        <v>474</v>
      </c>
      <c r="Z3687" s="61"/>
    </row>
    <row r="3688" spans="1:26" s="161" customFormat="1" ht="19.5" customHeight="1" x14ac:dyDescent="0.25">
      <c r="A3688" s="50" t="s">
        <v>144</v>
      </c>
      <c r="B3688" s="27">
        <v>6</v>
      </c>
      <c r="C3688" s="27">
        <v>0</v>
      </c>
      <c r="D3688" s="27">
        <v>0.5</v>
      </c>
      <c r="E3688" s="27">
        <v>5</v>
      </c>
      <c r="F3688" s="27">
        <v>3</v>
      </c>
      <c r="G3688" s="27">
        <v>3</v>
      </c>
      <c r="H3688" s="27">
        <v>9.5</v>
      </c>
      <c r="I3688" s="27">
        <v>4</v>
      </c>
      <c r="J3688" s="27">
        <v>1</v>
      </c>
      <c r="K3688" s="27">
        <v>0.5</v>
      </c>
      <c r="L3688" s="112"/>
      <c r="M3688" s="92">
        <f t="shared" si="114"/>
        <v>32.5</v>
      </c>
      <c r="N3688" s="27">
        <v>14</v>
      </c>
      <c r="O3688" s="185">
        <f t="shared" si="115"/>
        <v>0.5</v>
      </c>
      <c r="P3688" s="55" t="s">
        <v>446</v>
      </c>
      <c r="Q3688" s="19" t="s">
        <v>5992</v>
      </c>
      <c r="R3688" s="41" t="s">
        <v>864</v>
      </c>
      <c r="S3688" s="19" t="s">
        <v>2516</v>
      </c>
      <c r="T3688" s="28" t="s">
        <v>8947</v>
      </c>
      <c r="U3688" s="17">
        <v>6</v>
      </c>
      <c r="V3688" s="20" t="s">
        <v>498</v>
      </c>
      <c r="W3688" s="18" t="s">
        <v>5993</v>
      </c>
      <c r="X3688" s="18" t="s">
        <v>967</v>
      </c>
      <c r="Y3688" s="29" t="s">
        <v>452</v>
      </c>
      <c r="Z3688" s="61"/>
    </row>
    <row r="3689" spans="1:26" s="161" customFormat="1" ht="19.5" customHeight="1" x14ac:dyDescent="0.25">
      <c r="A3689" s="50" t="s">
        <v>133</v>
      </c>
      <c r="B3689" s="27">
        <v>5</v>
      </c>
      <c r="C3689" s="27">
        <v>0</v>
      </c>
      <c r="D3689" s="27">
        <v>4</v>
      </c>
      <c r="E3689" s="27">
        <v>4</v>
      </c>
      <c r="F3689" s="27">
        <v>1</v>
      </c>
      <c r="G3689" s="27">
        <v>4</v>
      </c>
      <c r="H3689" s="27">
        <v>5</v>
      </c>
      <c r="I3689" s="27">
        <v>5</v>
      </c>
      <c r="J3689" s="27">
        <v>1</v>
      </c>
      <c r="K3689" s="27">
        <v>3.5</v>
      </c>
      <c r="L3689" s="112"/>
      <c r="M3689" s="92">
        <f t="shared" si="114"/>
        <v>32.5</v>
      </c>
      <c r="N3689" s="27">
        <v>4</v>
      </c>
      <c r="O3689" s="185">
        <f t="shared" si="115"/>
        <v>0.5</v>
      </c>
      <c r="P3689" s="55" t="s">
        <v>445</v>
      </c>
      <c r="Q3689" s="19" t="s">
        <v>4802</v>
      </c>
      <c r="R3689" s="41" t="s">
        <v>607</v>
      </c>
      <c r="S3689" s="19" t="s">
        <v>504</v>
      </c>
      <c r="T3689" s="28" t="s">
        <v>3661</v>
      </c>
      <c r="U3689" s="17">
        <v>6</v>
      </c>
      <c r="V3689" s="20" t="s">
        <v>2314</v>
      </c>
      <c r="W3689" s="18" t="s">
        <v>4801</v>
      </c>
      <c r="X3689" s="18" t="s">
        <v>488</v>
      </c>
      <c r="Y3689" s="29" t="s">
        <v>1078</v>
      </c>
      <c r="Z3689" s="61"/>
    </row>
    <row r="3690" spans="1:26" s="161" customFormat="1" ht="19.5" customHeight="1" x14ac:dyDescent="0.25">
      <c r="A3690" s="50" t="s">
        <v>152</v>
      </c>
      <c r="B3690" s="27">
        <v>5</v>
      </c>
      <c r="C3690" s="27">
        <v>0</v>
      </c>
      <c r="D3690" s="27">
        <v>3.5</v>
      </c>
      <c r="E3690" s="27">
        <v>4</v>
      </c>
      <c r="F3690" s="27">
        <v>4</v>
      </c>
      <c r="G3690" s="27">
        <v>0</v>
      </c>
      <c r="H3690" s="27">
        <v>9</v>
      </c>
      <c r="I3690" s="27">
        <v>5</v>
      </c>
      <c r="J3690" s="27">
        <v>0</v>
      </c>
      <c r="K3690" s="27">
        <v>2</v>
      </c>
      <c r="L3690" s="112"/>
      <c r="M3690" s="92">
        <f t="shared" si="114"/>
        <v>32.5</v>
      </c>
      <c r="N3690" s="27">
        <v>7</v>
      </c>
      <c r="O3690" s="185">
        <f t="shared" si="115"/>
        <v>0.5</v>
      </c>
      <c r="P3690" s="55" t="s">
        <v>445</v>
      </c>
      <c r="Q3690" s="19" t="s">
        <v>1885</v>
      </c>
      <c r="R3690" s="41" t="s">
        <v>952</v>
      </c>
      <c r="S3690" s="19" t="s">
        <v>1886</v>
      </c>
      <c r="T3690" s="28" t="s">
        <v>1813</v>
      </c>
      <c r="U3690" s="17">
        <v>6</v>
      </c>
      <c r="V3690" s="20" t="s">
        <v>519</v>
      </c>
      <c r="W3690" s="18" t="s">
        <v>1876</v>
      </c>
      <c r="X3690" s="18" t="s">
        <v>684</v>
      </c>
      <c r="Y3690" s="29" t="s">
        <v>504</v>
      </c>
      <c r="Z3690" s="61"/>
    </row>
    <row r="3691" spans="1:26" s="161" customFormat="1" ht="19.5" customHeight="1" x14ac:dyDescent="0.25">
      <c r="A3691" s="50" t="s">
        <v>139</v>
      </c>
      <c r="B3691" s="27">
        <v>7</v>
      </c>
      <c r="C3691" s="27">
        <v>0</v>
      </c>
      <c r="D3691" s="27">
        <v>3.5</v>
      </c>
      <c r="E3691" s="27">
        <v>5</v>
      </c>
      <c r="F3691" s="27">
        <v>3</v>
      </c>
      <c r="G3691" s="27">
        <v>0</v>
      </c>
      <c r="H3691" s="27">
        <v>10</v>
      </c>
      <c r="I3691" s="27">
        <v>4</v>
      </c>
      <c r="J3691" s="27">
        <v>0</v>
      </c>
      <c r="K3691" s="27">
        <v>0</v>
      </c>
      <c r="L3691" s="112"/>
      <c r="M3691" s="92">
        <f t="shared" si="114"/>
        <v>32.5</v>
      </c>
      <c r="N3691" s="27">
        <v>3</v>
      </c>
      <c r="O3691" s="185">
        <f t="shared" si="115"/>
        <v>0.5</v>
      </c>
      <c r="P3691" s="55" t="s">
        <v>445</v>
      </c>
      <c r="Q3691" s="19" t="s">
        <v>3598</v>
      </c>
      <c r="R3691" s="41" t="s">
        <v>843</v>
      </c>
      <c r="S3691" s="19" t="s">
        <v>507</v>
      </c>
      <c r="T3691" s="28" t="s">
        <v>3117</v>
      </c>
      <c r="U3691" s="17">
        <v>6</v>
      </c>
      <c r="V3691" s="20" t="s">
        <v>519</v>
      </c>
      <c r="W3691" s="18" t="s">
        <v>3599</v>
      </c>
      <c r="X3691" s="18" t="s">
        <v>468</v>
      </c>
      <c r="Y3691" s="29" t="s">
        <v>466</v>
      </c>
      <c r="Z3691" s="61"/>
    </row>
    <row r="3692" spans="1:26" s="161" customFormat="1" ht="19.5" customHeight="1" x14ac:dyDescent="0.25">
      <c r="A3692" s="50" t="s">
        <v>128</v>
      </c>
      <c r="B3692" s="27">
        <v>6</v>
      </c>
      <c r="C3692" s="27">
        <v>0</v>
      </c>
      <c r="D3692" s="27">
        <v>3</v>
      </c>
      <c r="E3692" s="27">
        <v>4</v>
      </c>
      <c r="F3692" s="27">
        <v>0</v>
      </c>
      <c r="G3692" s="27">
        <v>2</v>
      </c>
      <c r="H3692" s="27">
        <v>7.5</v>
      </c>
      <c r="I3692" s="27">
        <v>5</v>
      </c>
      <c r="J3692" s="27">
        <v>4</v>
      </c>
      <c r="K3692" s="27">
        <v>1</v>
      </c>
      <c r="L3692" s="112"/>
      <c r="M3692" s="92">
        <f t="shared" si="114"/>
        <v>32.5</v>
      </c>
      <c r="N3692" s="27">
        <v>10</v>
      </c>
      <c r="O3692" s="185">
        <f t="shared" si="115"/>
        <v>0.5</v>
      </c>
      <c r="P3692" s="55" t="s">
        <v>446</v>
      </c>
      <c r="Q3692" s="125" t="s">
        <v>7379</v>
      </c>
      <c r="R3692" s="126" t="s">
        <v>843</v>
      </c>
      <c r="S3692" s="125" t="s">
        <v>556</v>
      </c>
      <c r="T3692" s="28" t="s">
        <v>7345</v>
      </c>
      <c r="U3692" s="20">
        <v>6</v>
      </c>
      <c r="V3692" s="20">
        <v>3</v>
      </c>
      <c r="W3692" s="40" t="s">
        <v>7374</v>
      </c>
      <c r="X3692" s="40" t="s">
        <v>1183</v>
      </c>
      <c r="Y3692" s="194" t="s">
        <v>469</v>
      </c>
      <c r="Z3692" s="61"/>
    </row>
    <row r="3693" spans="1:26" s="161" customFormat="1" ht="19.5" customHeight="1" x14ac:dyDescent="0.25">
      <c r="A3693" s="50" t="s">
        <v>193</v>
      </c>
      <c r="B3693" s="27">
        <v>8</v>
      </c>
      <c r="C3693" s="27">
        <v>0</v>
      </c>
      <c r="D3693" s="27">
        <v>0</v>
      </c>
      <c r="E3693" s="27">
        <v>4</v>
      </c>
      <c r="F3693" s="27">
        <v>3</v>
      </c>
      <c r="G3693" s="27">
        <v>3</v>
      </c>
      <c r="H3693" s="27">
        <v>7.5</v>
      </c>
      <c r="I3693" s="27">
        <v>5</v>
      </c>
      <c r="J3693" s="27">
        <v>2</v>
      </c>
      <c r="K3693" s="27">
        <v>0</v>
      </c>
      <c r="L3693" s="112"/>
      <c r="M3693" s="92">
        <f t="shared" si="114"/>
        <v>32.5</v>
      </c>
      <c r="N3693" s="27">
        <v>19</v>
      </c>
      <c r="O3693" s="185">
        <f t="shared" si="115"/>
        <v>0.5</v>
      </c>
      <c r="P3693" s="55" t="s">
        <v>446</v>
      </c>
      <c r="Q3693" s="93" t="s">
        <v>8234</v>
      </c>
      <c r="R3693" s="94" t="s">
        <v>603</v>
      </c>
      <c r="S3693" s="93" t="s">
        <v>474</v>
      </c>
      <c r="T3693" s="28" t="s">
        <v>8181</v>
      </c>
      <c r="U3693" s="17">
        <v>6</v>
      </c>
      <c r="V3693" s="20" t="s">
        <v>593</v>
      </c>
      <c r="W3693" s="18" t="s">
        <v>1253</v>
      </c>
      <c r="X3693" s="18" t="s">
        <v>1956</v>
      </c>
      <c r="Y3693" s="29" t="s">
        <v>474</v>
      </c>
      <c r="Z3693" s="61"/>
    </row>
    <row r="3694" spans="1:26" s="161" customFormat="1" ht="19.5" customHeight="1" x14ac:dyDescent="0.25">
      <c r="A3694" s="50" t="s">
        <v>137</v>
      </c>
      <c r="B3694" s="31">
        <v>7</v>
      </c>
      <c r="C3694" s="31">
        <v>0</v>
      </c>
      <c r="D3694" s="31">
        <v>1</v>
      </c>
      <c r="E3694" s="31">
        <v>4</v>
      </c>
      <c r="F3694" s="31">
        <v>4</v>
      </c>
      <c r="G3694" s="31">
        <v>0</v>
      </c>
      <c r="H3694" s="31">
        <v>5</v>
      </c>
      <c r="I3694" s="31">
        <v>1</v>
      </c>
      <c r="J3694" s="31">
        <v>6</v>
      </c>
      <c r="K3694" s="31">
        <v>4.5</v>
      </c>
      <c r="L3694" s="124"/>
      <c r="M3694" s="92">
        <f t="shared" si="114"/>
        <v>32.5</v>
      </c>
      <c r="N3694" s="31">
        <v>4</v>
      </c>
      <c r="O3694" s="185">
        <f t="shared" si="115"/>
        <v>0.5</v>
      </c>
      <c r="P3694" s="55" t="s">
        <v>445</v>
      </c>
      <c r="Q3694" s="19" t="s">
        <v>1903</v>
      </c>
      <c r="R3694" s="41" t="s">
        <v>607</v>
      </c>
      <c r="S3694" s="19" t="s">
        <v>2094</v>
      </c>
      <c r="T3694" s="40" t="s">
        <v>3667</v>
      </c>
      <c r="U3694" s="32">
        <v>6</v>
      </c>
      <c r="V3694" s="20" t="s">
        <v>637</v>
      </c>
      <c r="W3694" s="33" t="s">
        <v>6194</v>
      </c>
      <c r="X3694" s="33" t="s">
        <v>2243</v>
      </c>
      <c r="Y3694" s="34" t="s">
        <v>605</v>
      </c>
      <c r="Z3694" s="61"/>
    </row>
    <row r="3695" spans="1:26" s="161" customFormat="1" ht="19.5" customHeight="1" x14ac:dyDescent="0.25">
      <c r="A3695" s="50" t="s">
        <v>173</v>
      </c>
      <c r="B3695" s="27">
        <v>7</v>
      </c>
      <c r="C3695" s="27">
        <v>0</v>
      </c>
      <c r="D3695" s="27">
        <v>0</v>
      </c>
      <c r="E3695" s="27">
        <v>5</v>
      </c>
      <c r="F3695" s="27">
        <v>2</v>
      </c>
      <c r="G3695" s="27">
        <v>4</v>
      </c>
      <c r="H3695" s="27">
        <v>8</v>
      </c>
      <c r="I3695" s="27">
        <v>4</v>
      </c>
      <c r="J3695" s="27">
        <v>1</v>
      </c>
      <c r="K3695" s="27">
        <v>1.5</v>
      </c>
      <c r="L3695" s="112"/>
      <c r="M3695" s="92">
        <f t="shared" ref="M3695:M3758" si="116">SUM(B3695:K3695)</f>
        <v>32.5</v>
      </c>
      <c r="N3695" s="27">
        <v>7</v>
      </c>
      <c r="O3695" s="185">
        <f t="shared" ref="O3695:O3758" si="117">M3695/65</f>
        <v>0.5</v>
      </c>
      <c r="P3695" s="55" t="s">
        <v>445</v>
      </c>
      <c r="Q3695" s="19" t="s">
        <v>7008</v>
      </c>
      <c r="R3695" s="41" t="s">
        <v>525</v>
      </c>
      <c r="S3695" s="19" t="s">
        <v>565</v>
      </c>
      <c r="T3695" s="28" t="s">
        <v>3671</v>
      </c>
      <c r="U3695" s="17">
        <v>6</v>
      </c>
      <c r="V3695" s="20" t="s">
        <v>2314</v>
      </c>
      <c r="W3695" s="18" t="s">
        <v>1096</v>
      </c>
      <c r="X3695" s="18" t="s">
        <v>451</v>
      </c>
      <c r="Y3695" s="29" t="s">
        <v>469</v>
      </c>
      <c r="Z3695" s="61"/>
    </row>
    <row r="3696" spans="1:26" s="161" customFormat="1" ht="19.5" customHeight="1" x14ac:dyDescent="0.25">
      <c r="A3696" s="50" t="s">
        <v>135</v>
      </c>
      <c r="B3696" s="27">
        <v>7</v>
      </c>
      <c r="C3696" s="27">
        <v>0</v>
      </c>
      <c r="D3696" s="27">
        <v>3.5</v>
      </c>
      <c r="E3696" s="27">
        <v>4</v>
      </c>
      <c r="F3696" s="27">
        <v>3</v>
      </c>
      <c r="G3696" s="27">
        <v>2</v>
      </c>
      <c r="H3696" s="27">
        <v>4.5</v>
      </c>
      <c r="I3696" s="27">
        <v>5</v>
      </c>
      <c r="J3696" s="27">
        <v>2</v>
      </c>
      <c r="K3696" s="27">
        <v>1.5</v>
      </c>
      <c r="L3696" s="112"/>
      <c r="M3696" s="92">
        <f t="shared" si="116"/>
        <v>32.5</v>
      </c>
      <c r="N3696" s="27">
        <v>9</v>
      </c>
      <c r="O3696" s="185">
        <f t="shared" si="117"/>
        <v>0.5</v>
      </c>
      <c r="P3696" s="55" t="s">
        <v>446</v>
      </c>
      <c r="Q3696" s="19" t="s">
        <v>7489</v>
      </c>
      <c r="R3696" s="41" t="s">
        <v>724</v>
      </c>
      <c r="S3696" s="19" t="s">
        <v>703</v>
      </c>
      <c r="T3696" s="28" t="s">
        <v>7521</v>
      </c>
      <c r="U3696" s="17">
        <v>6</v>
      </c>
      <c r="V3696" s="20" t="s">
        <v>682</v>
      </c>
      <c r="W3696" s="18" t="s">
        <v>7483</v>
      </c>
      <c r="X3696" s="18" t="s">
        <v>451</v>
      </c>
      <c r="Y3696" s="29" t="s">
        <v>1374</v>
      </c>
      <c r="Z3696" s="61"/>
    </row>
    <row r="3697" spans="1:267" s="161" customFormat="1" ht="19.5" customHeight="1" x14ac:dyDescent="0.25">
      <c r="A3697" s="50" t="s">
        <v>131</v>
      </c>
      <c r="B3697" s="27">
        <v>7</v>
      </c>
      <c r="C3697" s="27">
        <v>0</v>
      </c>
      <c r="D3697" s="27">
        <v>2</v>
      </c>
      <c r="E3697" s="27">
        <v>5</v>
      </c>
      <c r="F3697" s="27">
        <v>3</v>
      </c>
      <c r="G3697" s="27">
        <v>2</v>
      </c>
      <c r="H3697" s="27">
        <v>7.5</v>
      </c>
      <c r="I3697" s="27">
        <v>4</v>
      </c>
      <c r="J3697" s="27">
        <v>2</v>
      </c>
      <c r="K3697" s="27">
        <v>0</v>
      </c>
      <c r="L3697" s="112"/>
      <c r="M3697" s="92">
        <f t="shared" si="116"/>
        <v>32.5</v>
      </c>
      <c r="N3697" s="27">
        <v>4</v>
      </c>
      <c r="O3697" s="185">
        <f t="shared" si="117"/>
        <v>0.5</v>
      </c>
      <c r="P3697" s="55" t="s">
        <v>445</v>
      </c>
      <c r="Q3697" s="19" t="s">
        <v>517</v>
      </c>
      <c r="R3697" s="41" t="s">
        <v>448</v>
      </c>
      <c r="S3697" s="19" t="s">
        <v>486</v>
      </c>
      <c r="T3697" s="28" t="s">
        <v>3661</v>
      </c>
      <c r="U3697" s="17">
        <v>6</v>
      </c>
      <c r="V3697" s="20" t="s">
        <v>682</v>
      </c>
      <c r="W3697" s="18" t="s">
        <v>4800</v>
      </c>
      <c r="X3697" s="18" t="s">
        <v>1731</v>
      </c>
      <c r="Y3697" s="29" t="s">
        <v>2342</v>
      </c>
      <c r="Z3697" s="61"/>
    </row>
    <row r="3698" spans="1:267" s="161" customFormat="1" ht="19.5" customHeight="1" x14ac:dyDescent="0.25">
      <c r="A3698" s="67" t="s">
        <v>143</v>
      </c>
      <c r="B3698" s="31">
        <v>6</v>
      </c>
      <c r="C3698" s="31">
        <v>0</v>
      </c>
      <c r="D3698" s="31">
        <v>2</v>
      </c>
      <c r="E3698" s="31">
        <v>4</v>
      </c>
      <c r="F3698" s="31">
        <v>3</v>
      </c>
      <c r="G3698" s="31">
        <v>4</v>
      </c>
      <c r="H3698" s="31">
        <v>8.5</v>
      </c>
      <c r="I3698" s="31">
        <v>5</v>
      </c>
      <c r="J3698" s="31">
        <v>0</v>
      </c>
      <c r="K3698" s="31">
        <v>0</v>
      </c>
      <c r="L3698" s="124"/>
      <c r="M3698" s="92">
        <f t="shared" si="116"/>
        <v>32.5</v>
      </c>
      <c r="N3698" s="31">
        <v>8</v>
      </c>
      <c r="O3698" s="185">
        <f t="shared" si="117"/>
        <v>0.5</v>
      </c>
      <c r="P3698" s="65" t="s">
        <v>445</v>
      </c>
      <c r="Q3698" s="19" t="s">
        <v>5270</v>
      </c>
      <c r="R3698" s="41" t="s">
        <v>720</v>
      </c>
      <c r="S3698" s="19" t="s">
        <v>721</v>
      </c>
      <c r="T3698" s="40" t="s">
        <v>3663</v>
      </c>
      <c r="U3698" s="32">
        <v>6</v>
      </c>
      <c r="V3698" s="20" t="s">
        <v>593</v>
      </c>
      <c r="W3698" s="33" t="s">
        <v>778</v>
      </c>
      <c r="X3698" s="33" t="s">
        <v>763</v>
      </c>
      <c r="Y3698" s="34" t="s">
        <v>504</v>
      </c>
      <c r="Z3698" s="186"/>
      <c r="AA3698" s="187"/>
      <c r="AB3698" s="187"/>
      <c r="AC3698" s="187"/>
      <c r="AD3698" s="187"/>
      <c r="AE3698" s="187"/>
      <c r="AF3698" s="187"/>
      <c r="AG3698" s="187"/>
      <c r="AH3698" s="187"/>
      <c r="AI3698" s="187"/>
      <c r="AJ3698" s="187"/>
      <c r="AK3698" s="187"/>
      <c r="AL3698" s="187"/>
      <c r="AM3698" s="187"/>
      <c r="AN3698" s="187"/>
      <c r="AO3698" s="187"/>
      <c r="AP3698" s="187"/>
      <c r="AQ3698" s="187"/>
      <c r="AR3698" s="187"/>
      <c r="AS3698" s="187"/>
      <c r="AT3698" s="187"/>
      <c r="AU3698" s="187"/>
      <c r="AV3698" s="187"/>
      <c r="AW3698" s="187"/>
      <c r="AX3698" s="187"/>
      <c r="AY3698" s="187"/>
      <c r="AZ3698" s="187"/>
      <c r="BA3698" s="187"/>
      <c r="BB3698" s="187"/>
      <c r="BC3698" s="187"/>
      <c r="BD3698" s="187"/>
      <c r="BE3698" s="187"/>
      <c r="BF3698" s="187"/>
      <c r="BG3698" s="187"/>
      <c r="BH3698" s="187"/>
      <c r="BI3698" s="187"/>
      <c r="BJ3698" s="187"/>
      <c r="BK3698" s="187"/>
      <c r="BL3698" s="187"/>
      <c r="BM3698" s="187"/>
      <c r="BN3698" s="187"/>
      <c r="BO3698" s="187"/>
      <c r="BP3698" s="187"/>
      <c r="BQ3698" s="187"/>
      <c r="BR3698" s="187"/>
      <c r="BS3698" s="187"/>
      <c r="BT3698" s="187"/>
      <c r="BU3698" s="187"/>
      <c r="BV3698" s="187"/>
      <c r="BW3698" s="187"/>
      <c r="BX3698" s="187"/>
      <c r="BY3698" s="187"/>
      <c r="BZ3698" s="187"/>
      <c r="CA3698" s="187"/>
      <c r="CB3698" s="187"/>
      <c r="CC3698" s="187"/>
      <c r="CD3698" s="187"/>
      <c r="CE3698" s="187"/>
      <c r="CF3698" s="187"/>
      <c r="CG3698" s="187"/>
      <c r="CH3698" s="187"/>
      <c r="CI3698" s="187"/>
      <c r="CJ3698" s="187"/>
      <c r="CK3698" s="187"/>
      <c r="CL3698" s="187"/>
      <c r="CM3698" s="187"/>
      <c r="CN3698" s="187"/>
      <c r="CO3698" s="187"/>
      <c r="CP3698" s="187"/>
      <c r="CQ3698" s="187"/>
      <c r="CR3698" s="187"/>
      <c r="CS3698" s="187"/>
      <c r="CT3698" s="187"/>
      <c r="CU3698" s="187"/>
      <c r="CV3698" s="187"/>
      <c r="CW3698" s="187"/>
      <c r="CX3698" s="187"/>
      <c r="CY3698" s="187"/>
      <c r="CZ3698" s="187"/>
      <c r="DA3698" s="187"/>
      <c r="DB3698" s="187"/>
      <c r="DC3698" s="187"/>
      <c r="DD3698" s="187"/>
      <c r="DE3698" s="187"/>
      <c r="DF3698" s="187"/>
      <c r="DG3698" s="187"/>
      <c r="DH3698" s="187"/>
      <c r="DI3698" s="187"/>
      <c r="DJ3698" s="187"/>
      <c r="DK3698" s="187"/>
      <c r="DL3698" s="187"/>
      <c r="DM3698" s="187"/>
      <c r="DN3698" s="187"/>
      <c r="DO3698" s="187"/>
      <c r="DP3698" s="187"/>
      <c r="DQ3698" s="187"/>
      <c r="DR3698" s="187"/>
      <c r="DS3698" s="187"/>
      <c r="DT3698" s="187"/>
      <c r="DU3698" s="187"/>
      <c r="DV3698" s="187"/>
      <c r="DW3698" s="187"/>
      <c r="DX3698" s="187"/>
      <c r="DY3698" s="187"/>
      <c r="DZ3698" s="187"/>
      <c r="EA3698" s="187"/>
      <c r="EB3698" s="187"/>
      <c r="EC3698" s="187"/>
      <c r="ED3698" s="187"/>
      <c r="EE3698" s="187"/>
      <c r="EF3698" s="187"/>
      <c r="EG3698" s="187"/>
      <c r="EH3698" s="187"/>
      <c r="EI3698" s="187"/>
      <c r="EJ3698" s="187"/>
      <c r="EK3698" s="187"/>
      <c r="EL3698" s="187"/>
      <c r="EM3698" s="187"/>
      <c r="EN3698" s="187"/>
      <c r="EO3698" s="187"/>
      <c r="EP3698" s="187"/>
      <c r="EQ3698" s="187"/>
      <c r="ER3698" s="187"/>
      <c r="ES3698" s="187"/>
      <c r="ET3698" s="187"/>
      <c r="EU3698" s="187"/>
      <c r="EV3698" s="187"/>
      <c r="EW3698" s="187"/>
      <c r="EX3698" s="187"/>
      <c r="EY3698" s="187"/>
      <c r="EZ3698" s="187"/>
      <c r="FA3698" s="187"/>
      <c r="FB3698" s="187"/>
      <c r="FC3698" s="187"/>
      <c r="FD3698" s="187"/>
      <c r="FE3698" s="187"/>
      <c r="FF3698" s="187"/>
      <c r="FG3698" s="187"/>
      <c r="FH3698" s="187"/>
      <c r="FI3698" s="187"/>
      <c r="FJ3698" s="187"/>
      <c r="FK3698" s="187"/>
      <c r="FL3698" s="187"/>
      <c r="FM3698" s="187"/>
      <c r="FN3698" s="187"/>
      <c r="FO3698" s="187"/>
      <c r="FP3698" s="187"/>
      <c r="FQ3698" s="187"/>
      <c r="FR3698" s="187"/>
      <c r="FS3698" s="187"/>
      <c r="FT3698" s="187"/>
      <c r="FU3698" s="187"/>
      <c r="FV3698" s="187"/>
      <c r="FW3698" s="187"/>
      <c r="FX3698" s="187"/>
      <c r="FY3698" s="187"/>
      <c r="FZ3698" s="187"/>
      <c r="GA3698" s="187"/>
      <c r="GB3698" s="187"/>
      <c r="GC3698" s="187"/>
      <c r="GD3698" s="187"/>
      <c r="GE3698" s="187"/>
      <c r="GF3698" s="187"/>
      <c r="GG3698" s="187"/>
      <c r="GH3698" s="187"/>
      <c r="GI3698" s="187"/>
      <c r="GJ3698" s="187"/>
      <c r="GK3698" s="187"/>
      <c r="GL3698" s="187"/>
      <c r="GM3698" s="187"/>
      <c r="GN3698" s="187"/>
      <c r="GO3698" s="187"/>
      <c r="GP3698" s="187"/>
      <c r="GQ3698" s="187"/>
      <c r="GR3698" s="187"/>
      <c r="GS3698" s="187"/>
      <c r="GT3698" s="187"/>
      <c r="GU3698" s="187"/>
      <c r="GV3698" s="187"/>
      <c r="GW3698" s="187"/>
      <c r="GX3698" s="187"/>
      <c r="GY3698" s="187"/>
      <c r="GZ3698" s="187"/>
      <c r="HA3698" s="187"/>
      <c r="HB3698" s="187"/>
      <c r="HC3698" s="187"/>
      <c r="HD3698" s="187"/>
      <c r="HE3698" s="187"/>
      <c r="HF3698" s="187"/>
      <c r="HG3698" s="187"/>
      <c r="HH3698" s="187"/>
      <c r="HI3698" s="187"/>
      <c r="HJ3698" s="187"/>
      <c r="HK3698" s="187"/>
      <c r="HL3698" s="187"/>
      <c r="HM3698" s="187"/>
      <c r="HN3698" s="187"/>
      <c r="HO3698" s="187"/>
      <c r="HP3698" s="187"/>
      <c r="HQ3698" s="187"/>
      <c r="HR3698" s="187"/>
      <c r="HS3698" s="187"/>
      <c r="HT3698" s="187"/>
      <c r="HU3698" s="187"/>
      <c r="HV3698" s="187"/>
      <c r="HW3698" s="187"/>
      <c r="HX3698" s="187"/>
      <c r="HY3698" s="187"/>
      <c r="HZ3698" s="187"/>
      <c r="IA3698" s="187"/>
      <c r="IB3698" s="187"/>
      <c r="IC3698" s="187"/>
      <c r="ID3698" s="187"/>
      <c r="IE3698" s="187"/>
      <c r="IF3698" s="187"/>
      <c r="IG3698" s="187"/>
      <c r="IH3698" s="187"/>
      <c r="II3698" s="187"/>
      <c r="IJ3698" s="187"/>
      <c r="IK3698" s="187"/>
      <c r="IL3698" s="187"/>
      <c r="IM3698" s="187"/>
      <c r="IN3698" s="187"/>
      <c r="IO3698" s="187"/>
      <c r="IP3698" s="187"/>
      <c r="IQ3698" s="187"/>
      <c r="IR3698" s="187"/>
      <c r="IS3698" s="187"/>
      <c r="IT3698" s="187"/>
      <c r="IU3698" s="187"/>
      <c r="IV3698" s="187"/>
      <c r="IW3698" s="187"/>
      <c r="IX3698" s="187"/>
      <c r="IY3698" s="187"/>
      <c r="IZ3698" s="187"/>
      <c r="JA3698" s="187"/>
      <c r="JB3698" s="187"/>
      <c r="JC3698" s="187"/>
      <c r="JD3698" s="187"/>
      <c r="JE3698" s="187"/>
      <c r="JF3698" s="187"/>
      <c r="JG3698" s="187"/>
    </row>
    <row r="3699" spans="1:267" s="161" customFormat="1" ht="19.5" customHeight="1" x14ac:dyDescent="0.25">
      <c r="A3699" s="50" t="s">
        <v>137</v>
      </c>
      <c r="B3699" s="27">
        <v>10</v>
      </c>
      <c r="C3699" s="27">
        <v>0</v>
      </c>
      <c r="D3699" s="27">
        <v>0</v>
      </c>
      <c r="E3699" s="27">
        <v>5</v>
      </c>
      <c r="F3699" s="27">
        <v>2</v>
      </c>
      <c r="G3699" s="27">
        <v>4</v>
      </c>
      <c r="H3699" s="27">
        <v>4.5</v>
      </c>
      <c r="I3699" s="27">
        <v>4</v>
      </c>
      <c r="J3699" s="27">
        <v>3</v>
      </c>
      <c r="K3699" s="27">
        <v>0</v>
      </c>
      <c r="L3699" s="112"/>
      <c r="M3699" s="92">
        <f t="shared" si="116"/>
        <v>32.5</v>
      </c>
      <c r="N3699" s="27">
        <v>8</v>
      </c>
      <c r="O3699" s="185">
        <f t="shared" si="117"/>
        <v>0.5</v>
      </c>
      <c r="P3699" s="55" t="s">
        <v>446</v>
      </c>
      <c r="Q3699" s="19" t="s">
        <v>4427</v>
      </c>
      <c r="R3699" s="41" t="s">
        <v>459</v>
      </c>
      <c r="S3699" s="19" t="s">
        <v>546</v>
      </c>
      <c r="T3699" s="28" t="s">
        <v>3120</v>
      </c>
      <c r="U3699" s="17">
        <v>6</v>
      </c>
      <c r="V3699" s="20" t="s">
        <v>682</v>
      </c>
      <c r="W3699" s="18" t="s">
        <v>4419</v>
      </c>
      <c r="X3699" s="18" t="s">
        <v>1224</v>
      </c>
      <c r="Y3699" s="29" t="s">
        <v>489</v>
      </c>
      <c r="Z3699" s="61"/>
    </row>
    <row r="3700" spans="1:267" s="161" customFormat="1" ht="19.5" customHeight="1" x14ac:dyDescent="0.25">
      <c r="A3700" s="50" t="s">
        <v>132</v>
      </c>
      <c r="B3700" s="27">
        <v>6</v>
      </c>
      <c r="C3700" s="27">
        <v>0</v>
      </c>
      <c r="D3700" s="27">
        <v>2</v>
      </c>
      <c r="E3700" s="27">
        <v>5</v>
      </c>
      <c r="F3700" s="27">
        <v>4</v>
      </c>
      <c r="G3700" s="27">
        <v>0</v>
      </c>
      <c r="H3700" s="27">
        <v>5</v>
      </c>
      <c r="I3700" s="27">
        <v>5</v>
      </c>
      <c r="J3700" s="27">
        <v>4</v>
      </c>
      <c r="K3700" s="27">
        <v>1.5</v>
      </c>
      <c r="L3700" s="112"/>
      <c r="M3700" s="92">
        <f t="shared" si="116"/>
        <v>32.5</v>
      </c>
      <c r="N3700" s="27">
        <v>9</v>
      </c>
      <c r="O3700" s="185">
        <f t="shared" si="117"/>
        <v>0.5</v>
      </c>
      <c r="P3700" s="55" t="s">
        <v>446</v>
      </c>
      <c r="Q3700" s="19" t="s">
        <v>1690</v>
      </c>
      <c r="R3700" s="41" t="s">
        <v>771</v>
      </c>
      <c r="S3700" s="19" t="s">
        <v>1016</v>
      </c>
      <c r="T3700" s="28" t="s">
        <v>1676</v>
      </c>
      <c r="U3700" s="17">
        <v>6</v>
      </c>
      <c r="V3700" s="20" t="s">
        <v>682</v>
      </c>
      <c r="W3700" s="18" t="s">
        <v>1682</v>
      </c>
      <c r="X3700" s="18" t="s">
        <v>916</v>
      </c>
      <c r="Y3700" s="29" t="s">
        <v>469</v>
      </c>
      <c r="Z3700" s="61"/>
    </row>
    <row r="3701" spans="1:267" s="161" customFormat="1" ht="19.5" customHeight="1" x14ac:dyDescent="0.25">
      <c r="A3701" s="50" t="s">
        <v>136</v>
      </c>
      <c r="B3701" s="27">
        <v>9</v>
      </c>
      <c r="C3701" s="27">
        <v>0</v>
      </c>
      <c r="D3701" s="27">
        <v>3.5</v>
      </c>
      <c r="E3701" s="27">
        <v>4</v>
      </c>
      <c r="F3701" s="27">
        <v>2</v>
      </c>
      <c r="G3701" s="27">
        <v>0</v>
      </c>
      <c r="H3701" s="27">
        <v>8</v>
      </c>
      <c r="I3701" s="27">
        <v>4</v>
      </c>
      <c r="J3701" s="27">
        <v>2</v>
      </c>
      <c r="K3701" s="27">
        <v>0</v>
      </c>
      <c r="L3701" s="112"/>
      <c r="M3701" s="92">
        <f t="shared" si="116"/>
        <v>32.5</v>
      </c>
      <c r="N3701" s="27">
        <v>4</v>
      </c>
      <c r="O3701" s="185">
        <f t="shared" si="117"/>
        <v>0.5</v>
      </c>
      <c r="P3701" s="55" t="s">
        <v>445</v>
      </c>
      <c r="Q3701" s="19" t="s">
        <v>5482</v>
      </c>
      <c r="R3701" s="41" t="s">
        <v>461</v>
      </c>
      <c r="S3701" s="19" t="s">
        <v>1078</v>
      </c>
      <c r="T3701" s="28" t="s">
        <v>5402</v>
      </c>
      <c r="U3701" s="17">
        <v>6</v>
      </c>
      <c r="V3701" s="20" t="s">
        <v>537</v>
      </c>
      <c r="W3701" s="18" t="s">
        <v>5480</v>
      </c>
      <c r="X3701" s="18" t="s">
        <v>1224</v>
      </c>
      <c r="Y3701" s="29" t="s">
        <v>1374</v>
      </c>
      <c r="Z3701" s="61"/>
    </row>
    <row r="3702" spans="1:267" s="161" customFormat="1" ht="19.5" customHeight="1" x14ac:dyDescent="0.25">
      <c r="A3702" s="50" t="s">
        <v>149</v>
      </c>
      <c r="B3702" s="27">
        <v>7</v>
      </c>
      <c r="C3702" s="27">
        <v>0</v>
      </c>
      <c r="D3702" s="27">
        <v>0</v>
      </c>
      <c r="E3702" s="27">
        <v>4</v>
      </c>
      <c r="F3702" s="27">
        <v>0</v>
      </c>
      <c r="G3702" s="27">
        <v>4</v>
      </c>
      <c r="H3702" s="27">
        <v>7.5</v>
      </c>
      <c r="I3702" s="27">
        <v>4</v>
      </c>
      <c r="J3702" s="27">
        <v>3</v>
      </c>
      <c r="K3702" s="27">
        <v>3</v>
      </c>
      <c r="L3702" s="112"/>
      <c r="M3702" s="92">
        <f t="shared" si="116"/>
        <v>32.5</v>
      </c>
      <c r="N3702" s="27">
        <v>8</v>
      </c>
      <c r="O3702" s="185">
        <f t="shared" si="117"/>
        <v>0.5</v>
      </c>
      <c r="P3702" s="55" t="s">
        <v>445</v>
      </c>
      <c r="Q3702" s="19" t="s">
        <v>2518</v>
      </c>
      <c r="R3702" s="41" t="s">
        <v>579</v>
      </c>
      <c r="S3702" s="19" t="s">
        <v>474</v>
      </c>
      <c r="T3702" s="28" t="s">
        <v>2445</v>
      </c>
      <c r="U3702" s="17">
        <v>6</v>
      </c>
      <c r="V3702" s="20" t="s">
        <v>519</v>
      </c>
      <c r="W3702" s="18" t="s">
        <v>2511</v>
      </c>
      <c r="X3702" s="18" t="s">
        <v>1403</v>
      </c>
      <c r="Y3702" s="29" t="s">
        <v>489</v>
      </c>
      <c r="Z3702" s="61"/>
    </row>
    <row r="3703" spans="1:267" s="161" customFormat="1" ht="19.5" customHeight="1" x14ac:dyDescent="0.25">
      <c r="A3703" s="50" t="s">
        <v>173</v>
      </c>
      <c r="B3703" s="27">
        <v>10</v>
      </c>
      <c r="C3703" s="27">
        <v>1</v>
      </c>
      <c r="D3703" s="27">
        <v>2.5</v>
      </c>
      <c r="E3703" s="27">
        <v>3</v>
      </c>
      <c r="F3703" s="27">
        <v>3</v>
      </c>
      <c r="G3703" s="27">
        <v>2</v>
      </c>
      <c r="H3703" s="27">
        <v>6</v>
      </c>
      <c r="I3703" s="27">
        <v>5</v>
      </c>
      <c r="J3703" s="27">
        <v>0</v>
      </c>
      <c r="K3703" s="27">
        <v>0</v>
      </c>
      <c r="L3703" s="112"/>
      <c r="M3703" s="92">
        <f t="shared" si="116"/>
        <v>32.5</v>
      </c>
      <c r="N3703" s="27">
        <v>19</v>
      </c>
      <c r="O3703" s="185">
        <f t="shared" si="117"/>
        <v>0.5</v>
      </c>
      <c r="P3703" s="55" t="s">
        <v>446</v>
      </c>
      <c r="Q3703" s="93" t="s">
        <v>8288</v>
      </c>
      <c r="R3703" s="94" t="s">
        <v>990</v>
      </c>
      <c r="S3703" s="93" t="s">
        <v>486</v>
      </c>
      <c r="T3703" s="28" t="s">
        <v>8181</v>
      </c>
      <c r="U3703" s="17">
        <v>6</v>
      </c>
      <c r="V3703" s="20" t="s">
        <v>593</v>
      </c>
      <c r="W3703" s="18" t="s">
        <v>1253</v>
      </c>
      <c r="X3703" s="18" t="s">
        <v>1956</v>
      </c>
      <c r="Y3703" s="29" t="s">
        <v>474</v>
      </c>
      <c r="Z3703" s="61"/>
    </row>
    <row r="3704" spans="1:267" s="161" customFormat="1" ht="19.5" customHeight="1" x14ac:dyDescent="0.25">
      <c r="A3704" s="50" t="s">
        <v>145</v>
      </c>
      <c r="B3704" s="27">
        <v>6</v>
      </c>
      <c r="C3704" s="27">
        <v>0</v>
      </c>
      <c r="D3704" s="27">
        <v>3</v>
      </c>
      <c r="E3704" s="27">
        <v>4</v>
      </c>
      <c r="F3704" s="27">
        <v>2</v>
      </c>
      <c r="G3704" s="27">
        <v>2</v>
      </c>
      <c r="H3704" s="27">
        <v>7.5</v>
      </c>
      <c r="I3704" s="27">
        <v>5</v>
      </c>
      <c r="J3704" s="27">
        <v>2</v>
      </c>
      <c r="K3704" s="27">
        <v>1</v>
      </c>
      <c r="L3704" s="112"/>
      <c r="M3704" s="92">
        <f t="shared" si="116"/>
        <v>32.5</v>
      </c>
      <c r="N3704" s="27">
        <v>10</v>
      </c>
      <c r="O3704" s="185">
        <f t="shared" si="117"/>
        <v>0.5</v>
      </c>
      <c r="P3704" s="55" t="s">
        <v>446</v>
      </c>
      <c r="Q3704" s="125" t="s">
        <v>7380</v>
      </c>
      <c r="R3704" s="126" t="s">
        <v>625</v>
      </c>
      <c r="S3704" s="125" t="s">
        <v>847</v>
      </c>
      <c r="T3704" s="28" t="s">
        <v>7345</v>
      </c>
      <c r="U3704" s="20">
        <v>6</v>
      </c>
      <c r="V3704" s="20">
        <v>4</v>
      </c>
      <c r="W3704" s="40" t="s">
        <v>7374</v>
      </c>
      <c r="X3704" s="40" t="s">
        <v>1183</v>
      </c>
      <c r="Y3704" s="194" t="s">
        <v>469</v>
      </c>
      <c r="Z3704" s="61"/>
    </row>
    <row r="3705" spans="1:267" s="161" customFormat="1" ht="19.5" customHeight="1" x14ac:dyDescent="0.25">
      <c r="A3705" s="50" t="s">
        <v>129</v>
      </c>
      <c r="B3705" s="27">
        <v>8</v>
      </c>
      <c r="C3705" s="27">
        <v>0</v>
      </c>
      <c r="D3705" s="27">
        <v>3</v>
      </c>
      <c r="E3705" s="27">
        <v>5</v>
      </c>
      <c r="F3705" s="27">
        <v>2</v>
      </c>
      <c r="G3705" s="27">
        <v>1</v>
      </c>
      <c r="H3705" s="27">
        <v>4.5</v>
      </c>
      <c r="I3705" s="27">
        <v>5</v>
      </c>
      <c r="J3705" s="27">
        <v>0</v>
      </c>
      <c r="K3705" s="27">
        <v>4</v>
      </c>
      <c r="L3705" s="112"/>
      <c r="M3705" s="92">
        <f t="shared" si="116"/>
        <v>32.5</v>
      </c>
      <c r="N3705" s="27">
        <v>8</v>
      </c>
      <c r="O3705" s="185">
        <f t="shared" si="117"/>
        <v>0.5</v>
      </c>
      <c r="P3705" s="55" t="s">
        <v>445</v>
      </c>
      <c r="Q3705" s="19" t="s">
        <v>685</v>
      </c>
      <c r="R3705" s="41" t="s">
        <v>448</v>
      </c>
      <c r="S3705" s="19" t="s">
        <v>546</v>
      </c>
      <c r="T3705" s="28" t="s">
        <v>681</v>
      </c>
      <c r="U3705" s="17">
        <v>6</v>
      </c>
      <c r="V3705" s="20" t="s">
        <v>682</v>
      </c>
      <c r="W3705" s="18" t="s">
        <v>683</v>
      </c>
      <c r="X3705" s="18" t="s">
        <v>684</v>
      </c>
      <c r="Y3705" s="29" t="s">
        <v>463</v>
      </c>
      <c r="Z3705" s="61"/>
    </row>
    <row r="3706" spans="1:267" s="161" customFormat="1" ht="19.5" customHeight="1" x14ac:dyDescent="0.25">
      <c r="A3706" s="50" t="s">
        <v>130</v>
      </c>
      <c r="B3706" s="27">
        <v>8</v>
      </c>
      <c r="C3706" s="27">
        <v>0</v>
      </c>
      <c r="D3706" s="27">
        <v>4</v>
      </c>
      <c r="E3706" s="27">
        <v>4</v>
      </c>
      <c r="F3706" s="27">
        <v>1</v>
      </c>
      <c r="G3706" s="27">
        <v>3</v>
      </c>
      <c r="H3706" s="27">
        <v>5</v>
      </c>
      <c r="I3706" s="27">
        <v>5</v>
      </c>
      <c r="J3706" s="27">
        <v>1</v>
      </c>
      <c r="K3706" s="27">
        <v>1.5</v>
      </c>
      <c r="L3706" s="112"/>
      <c r="M3706" s="92">
        <f t="shared" si="116"/>
        <v>32.5</v>
      </c>
      <c r="N3706" s="27">
        <v>7</v>
      </c>
      <c r="O3706" s="185">
        <f t="shared" si="117"/>
        <v>0.5</v>
      </c>
      <c r="P3706" s="55" t="s">
        <v>446</v>
      </c>
      <c r="Q3706" s="28" t="s">
        <v>1988</v>
      </c>
      <c r="R3706" s="41" t="s">
        <v>459</v>
      </c>
      <c r="S3706" s="19" t="s">
        <v>923</v>
      </c>
      <c r="T3706" s="28" t="s">
        <v>3118</v>
      </c>
      <c r="U3706" s="17">
        <v>6</v>
      </c>
      <c r="V3706" s="20" t="s">
        <v>682</v>
      </c>
      <c r="W3706" s="18" t="s">
        <v>3800</v>
      </c>
      <c r="X3706" s="18" t="s">
        <v>1403</v>
      </c>
      <c r="Y3706" s="29" t="s">
        <v>452</v>
      </c>
      <c r="Z3706" s="61"/>
    </row>
    <row r="3707" spans="1:267" s="161" customFormat="1" ht="19.5" customHeight="1" x14ac:dyDescent="0.25">
      <c r="A3707" s="50" t="s">
        <v>166</v>
      </c>
      <c r="B3707" s="27">
        <v>7</v>
      </c>
      <c r="C3707" s="27">
        <v>0</v>
      </c>
      <c r="D3707" s="27">
        <v>3.5</v>
      </c>
      <c r="E3707" s="27">
        <v>5</v>
      </c>
      <c r="F3707" s="27">
        <v>1</v>
      </c>
      <c r="G3707" s="27">
        <v>0</v>
      </c>
      <c r="H3707" s="27">
        <v>7.5</v>
      </c>
      <c r="I3707" s="27">
        <v>4</v>
      </c>
      <c r="J3707" s="27">
        <v>3</v>
      </c>
      <c r="K3707" s="27">
        <v>1.5</v>
      </c>
      <c r="L3707" s="112"/>
      <c r="M3707" s="92">
        <f t="shared" si="116"/>
        <v>32.5</v>
      </c>
      <c r="N3707" s="27">
        <v>5</v>
      </c>
      <c r="O3707" s="185">
        <f t="shared" si="117"/>
        <v>0.5</v>
      </c>
      <c r="P3707" s="55" t="s">
        <v>445</v>
      </c>
      <c r="Q3707" s="19" t="s">
        <v>6789</v>
      </c>
      <c r="R3707" s="41" t="s">
        <v>459</v>
      </c>
      <c r="S3707" s="19" t="s">
        <v>1518</v>
      </c>
      <c r="T3707" s="28" t="s">
        <v>3670</v>
      </c>
      <c r="U3707" s="17">
        <v>6</v>
      </c>
      <c r="V3707" s="20" t="s">
        <v>519</v>
      </c>
      <c r="W3707" s="18" t="s">
        <v>6781</v>
      </c>
      <c r="X3707" s="18" t="s">
        <v>518</v>
      </c>
      <c r="Y3707" s="29" t="s">
        <v>6788</v>
      </c>
      <c r="Z3707" s="61"/>
    </row>
    <row r="3708" spans="1:267" s="161" customFormat="1" ht="19.5" customHeight="1" x14ac:dyDescent="0.25">
      <c r="A3708" s="50" t="s">
        <v>195</v>
      </c>
      <c r="B3708" s="27">
        <v>8</v>
      </c>
      <c r="C3708" s="27">
        <v>0</v>
      </c>
      <c r="D3708" s="27">
        <v>1</v>
      </c>
      <c r="E3708" s="27">
        <v>4</v>
      </c>
      <c r="F3708" s="27">
        <v>3</v>
      </c>
      <c r="G3708" s="27">
        <v>0</v>
      </c>
      <c r="H3708" s="27">
        <v>10</v>
      </c>
      <c r="I3708" s="27">
        <v>5</v>
      </c>
      <c r="J3708" s="27">
        <v>0</v>
      </c>
      <c r="K3708" s="27">
        <v>1.5</v>
      </c>
      <c r="L3708" s="112"/>
      <c r="M3708" s="92">
        <f t="shared" si="116"/>
        <v>32.5</v>
      </c>
      <c r="N3708" s="27">
        <v>19</v>
      </c>
      <c r="O3708" s="185">
        <f t="shared" si="117"/>
        <v>0.5</v>
      </c>
      <c r="P3708" s="55" t="s">
        <v>446</v>
      </c>
      <c r="Q3708" s="93" t="s">
        <v>8289</v>
      </c>
      <c r="R3708" s="94" t="s">
        <v>473</v>
      </c>
      <c r="S3708" s="93" t="s">
        <v>486</v>
      </c>
      <c r="T3708" s="28" t="s">
        <v>8181</v>
      </c>
      <c r="U3708" s="17">
        <v>6</v>
      </c>
      <c r="V3708" s="20" t="s">
        <v>593</v>
      </c>
      <c r="W3708" s="18" t="s">
        <v>1253</v>
      </c>
      <c r="X3708" s="18" t="s">
        <v>1956</v>
      </c>
      <c r="Y3708" s="29" t="s">
        <v>474</v>
      </c>
      <c r="Z3708" s="61"/>
    </row>
    <row r="3709" spans="1:267" s="161" customFormat="1" ht="19.5" customHeight="1" x14ac:dyDescent="0.25">
      <c r="A3709" s="50" t="s">
        <v>154</v>
      </c>
      <c r="B3709" s="27">
        <v>5</v>
      </c>
      <c r="C3709" s="27">
        <v>1</v>
      </c>
      <c r="D3709" s="27">
        <v>3.5</v>
      </c>
      <c r="E3709" s="27">
        <v>4</v>
      </c>
      <c r="F3709" s="27">
        <v>4</v>
      </c>
      <c r="G3709" s="27">
        <v>1</v>
      </c>
      <c r="H3709" s="27">
        <v>9</v>
      </c>
      <c r="I3709" s="27">
        <v>4</v>
      </c>
      <c r="J3709" s="27">
        <v>1</v>
      </c>
      <c r="K3709" s="27">
        <v>0</v>
      </c>
      <c r="L3709" s="112"/>
      <c r="M3709" s="92">
        <f t="shared" si="116"/>
        <v>32.5</v>
      </c>
      <c r="N3709" s="27">
        <v>9</v>
      </c>
      <c r="O3709" s="185">
        <f t="shared" si="117"/>
        <v>0.5</v>
      </c>
      <c r="P3709" s="55" t="s">
        <v>446</v>
      </c>
      <c r="Q3709" s="19" t="s">
        <v>7505</v>
      </c>
      <c r="R3709" s="41" t="s">
        <v>740</v>
      </c>
      <c r="S3709" s="19" t="s">
        <v>562</v>
      </c>
      <c r="T3709" s="28" t="s">
        <v>7521</v>
      </c>
      <c r="U3709" s="17">
        <v>6</v>
      </c>
      <c r="V3709" s="20" t="s">
        <v>519</v>
      </c>
      <c r="W3709" s="18" t="s">
        <v>7500</v>
      </c>
      <c r="X3709" s="18" t="s">
        <v>651</v>
      </c>
      <c r="Y3709" s="29" t="s">
        <v>1078</v>
      </c>
      <c r="Z3709" s="61"/>
    </row>
    <row r="3710" spans="1:267" s="161" customFormat="1" ht="19.5" customHeight="1" x14ac:dyDescent="0.25">
      <c r="A3710" s="50" t="s">
        <v>139</v>
      </c>
      <c r="B3710" s="27">
        <v>4</v>
      </c>
      <c r="C3710" s="27">
        <v>0</v>
      </c>
      <c r="D3710" s="27">
        <v>0</v>
      </c>
      <c r="E3710" s="27">
        <v>5</v>
      </c>
      <c r="F3710" s="27">
        <v>2</v>
      </c>
      <c r="G3710" s="27">
        <v>0</v>
      </c>
      <c r="H3710" s="27">
        <v>8</v>
      </c>
      <c r="I3710" s="27">
        <v>3</v>
      </c>
      <c r="J3710" s="27">
        <v>6</v>
      </c>
      <c r="K3710" s="27">
        <v>4.5</v>
      </c>
      <c r="L3710" s="112"/>
      <c r="M3710" s="92">
        <f t="shared" si="116"/>
        <v>32.5</v>
      </c>
      <c r="N3710" s="27">
        <v>9</v>
      </c>
      <c r="O3710" s="185">
        <f t="shared" si="117"/>
        <v>0.5</v>
      </c>
      <c r="P3710" s="55" t="s">
        <v>446</v>
      </c>
      <c r="Q3710" s="19" t="s">
        <v>6648</v>
      </c>
      <c r="R3710" s="41" t="s">
        <v>1208</v>
      </c>
      <c r="S3710" s="19" t="s">
        <v>474</v>
      </c>
      <c r="T3710" s="28" t="s">
        <v>6527</v>
      </c>
      <c r="U3710" s="17">
        <v>6</v>
      </c>
      <c r="V3710" s="20" t="s">
        <v>519</v>
      </c>
      <c r="W3710" s="18" t="s">
        <v>6639</v>
      </c>
      <c r="X3710" s="18" t="s">
        <v>6640</v>
      </c>
      <c r="Y3710" s="29" t="s">
        <v>513</v>
      </c>
      <c r="Z3710" s="61"/>
    </row>
    <row r="3711" spans="1:267" s="161" customFormat="1" ht="19.5" customHeight="1" x14ac:dyDescent="0.25">
      <c r="A3711" s="50" t="s">
        <v>140</v>
      </c>
      <c r="B3711" s="27">
        <v>8</v>
      </c>
      <c r="C3711" s="27">
        <v>0</v>
      </c>
      <c r="D3711" s="27">
        <v>3</v>
      </c>
      <c r="E3711" s="27">
        <v>4</v>
      </c>
      <c r="F3711" s="27">
        <v>0</v>
      </c>
      <c r="G3711" s="27">
        <v>4</v>
      </c>
      <c r="H3711" s="27">
        <v>9.5</v>
      </c>
      <c r="I3711" s="27">
        <v>3</v>
      </c>
      <c r="J3711" s="27">
        <v>1</v>
      </c>
      <c r="K3711" s="27">
        <v>0</v>
      </c>
      <c r="L3711" s="112"/>
      <c r="M3711" s="92">
        <f t="shared" si="116"/>
        <v>32.5</v>
      </c>
      <c r="N3711" s="27">
        <v>9</v>
      </c>
      <c r="O3711" s="185">
        <f t="shared" si="117"/>
        <v>0.5</v>
      </c>
      <c r="P3711" s="55" t="s">
        <v>446</v>
      </c>
      <c r="Q3711" s="19" t="s">
        <v>6649</v>
      </c>
      <c r="R3711" s="41" t="s">
        <v>448</v>
      </c>
      <c r="S3711" s="19" t="s">
        <v>504</v>
      </c>
      <c r="T3711" s="28" t="s">
        <v>6527</v>
      </c>
      <c r="U3711" s="17">
        <v>6</v>
      </c>
      <c r="V3711" s="20" t="s">
        <v>1190</v>
      </c>
      <c r="W3711" s="18" t="s">
        <v>6635</v>
      </c>
      <c r="X3711" s="18" t="s">
        <v>3403</v>
      </c>
      <c r="Y3711" s="29" t="s">
        <v>1016</v>
      </c>
      <c r="Z3711" s="61"/>
    </row>
    <row r="3712" spans="1:267" s="161" customFormat="1" ht="19.5" customHeight="1" x14ac:dyDescent="0.25">
      <c r="A3712" s="50" t="s">
        <v>147</v>
      </c>
      <c r="B3712" s="27">
        <v>6</v>
      </c>
      <c r="C3712" s="27">
        <v>0</v>
      </c>
      <c r="D3712" s="27">
        <v>0</v>
      </c>
      <c r="E3712" s="27">
        <v>5</v>
      </c>
      <c r="F3712" s="27">
        <v>3</v>
      </c>
      <c r="G3712" s="27">
        <v>1</v>
      </c>
      <c r="H3712" s="27">
        <v>10</v>
      </c>
      <c r="I3712" s="27">
        <v>5</v>
      </c>
      <c r="J3712" s="27">
        <v>0</v>
      </c>
      <c r="K3712" s="27">
        <v>2</v>
      </c>
      <c r="L3712" s="112"/>
      <c r="M3712" s="92">
        <f t="shared" si="116"/>
        <v>32</v>
      </c>
      <c r="N3712" s="27">
        <v>8</v>
      </c>
      <c r="O3712" s="185">
        <f t="shared" si="117"/>
        <v>0.49230769230769234</v>
      </c>
      <c r="P3712" s="55" t="s">
        <v>446</v>
      </c>
      <c r="Q3712" s="28" t="s">
        <v>3804</v>
      </c>
      <c r="R3712" s="41" t="s">
        <v>809</v>
      </c>
      <c r="S3712" s="19" t="s">
        <v>831</v>
      </c>
      <c r="T3712" s="28" t="s">
        <v>3118</v>
      </c>
      <c r="U3712" s="17">
        <v>6</v>
      </c>
      <c r="V3712" s="20" t="s">
        <v>519</v>
      </c>
      <c r="W3712" s="18" t="s">
        <v>3795</v>
      </c>
      <c r="X3712" s="18" t="s">
        <v>916</v>
      </c>
      <c r="Y3712" s="29" t="s">
        <v>1126</v>
      </c>
      <c r="Z3712" s="61"/>
    </row>
    <row r="3713" spans="1:267" s="161" customFormat="1" ht="19.5" customHeight="1" x14ac:dyDescent="0.25">
      <c r="A3713" s="50" t="s">
        <v>143</v>
      </c>
      <c r="B3713" s="27">
        <v>4</v>
      </c>
      <c r="C3713" s="27">
        <v>0</v>
      </c>
      <c r="D3713" s="27">
        <v>1</v>
      </c>
      <c r="E3713" s="27">
        <v>4</v>
      </c>
      <c r="F3713" s="27">
        <v>2</v>
      </c>
      <c r="G3713" s="27">
        <v>4</v>
      </c>
      <c r="H3713" s="27">
        <v>8</v>
      </c>
      <c r="I3713" s="27">
        <v>5</v>
      </c>
      <c r="J3713" s="27">
        <v>2</v>
      </c>
      <c r="K3713" s="27">
        <v>2</v>
      </c>
      <c r="L3713" s="112"/>
      <c r="M3713" s="92">
        <f t="shared" si="116"/>
        <v>32</v>
      </c>
      <c r="N3713" s="27">
        <v>10</v>
      </c>
      <c r="O3713" s="185">
        <f t="shared" si="117"/>
        <v>0.49230769230769234</v>
      </c>
      <c r="P3713" s="55" t="s">
        <v>446</v>
      </c>
      <c r="Q3713" s="19" t="s">
        <v>1904</v>
      </c>
      <c r="R3713" s="41" t="s">
        <v>1360</v>
      </c>
      <c r="S3713" s="19" t="s">
        <v>565</v>
      </c>
      <c r="T3713" s="28" t="s">
        <v>6527</v>
      </c>
      <c r="U3713" s="17">
        <v>6</v>
      </c>
      <c r="V3713" s="20" t="s">
        <v>645</v>
      </c>
      <c r="W3713" s="18" t="s">
        <v>6635</v>
      </c>
      <c r="X3713" s="18" t="s">
        <v>3403</v>
      </c>
      <c r="Y3713" s="29" t="s">
        <v>1016</v>
      </c>
      <c r="Z3713" s="61"/>
    </row>
    <row r="3714" spans="1:267" s="161" customFormat="1" ht="19.5" customHeight="1" x14ac:dyDescent="0.25">
      <c r="A3714" s="50" t="s">
        <v>192</v>
      </c>
      <c r="B3714" s="27">
        <v>6</v>
      </c>
      <c r="C3714" s="27">
        <v>0</v>
      </c>
      <c r="D3714" s="27">
        <v>1</v>
      </c>
      <c r="E3714" s="27">
        <v>4</v>
      </c>
      <c r="F3714" s="27">
        <v>4</v>
      </c>
      <c r="G3714" s="27">
        <v>0</v>
      </c>
      <c r="H3714" s="27">
        <v>10</v>
      </c>
      <c r="I3714" s="27">
        <v>5</v>
      </c>
      <c r="J3714" s="27">
        <v>2</v>
      </c>
      <c r="K3714" s="27">
        <v>0</v>
      </c>
      <c r="L3714" s="112"/>
      <c r="M3714" s="92">
        <f t="shared" si="116"/>
        <v>32</v>
      </c>
      <c r="N3714" s="27">
        <v>9</v>
      </c>
      <c r="O3714" s="185">
        <f t="shared" si="117"/>
        <v>0.49230769230769234</v>
      </c>
      <c r="P3714" s="55" t="s">
        <v>445</v>
      </c>
      <c r="Q3714" s="19" t="s">
        <v>773</v>
      </c>
      <c r="R3714" s="41" t="s">
        <v>448</v>
      </c>
      <c r="S3714" s="19" t="s">
        <v>492</v>
      </c>
      <c r="T3714" s="28" t="s">
        <v>681</v>
      </c>
      <c r="U3714" s="17">
        <v>6</v>
      </c>
      <c r="V3714" s="20" t="s">
        <v>645</v>
      </c>
      <c r="W3714" s="18" t="s">
        <v>694</v>
      </c>
      <c r="X3714" s="18" t="s">
        <v>451</v>
      </c>
      <c r="Y3714" s="29" t="s">
        <v>486</v>
      </c>
      <c r="Z3714" s="61"/>
    </row>
    <row r="3715" spans="1:267" s="161" customFormat="1" ht="19.5" customHeight="1" x14ac:dyDescent="0.25">
      <c r="A3715" s="50" t="s">
        <v>134</v>
      </c>
      <c r="B3715" s="27">
        <v>6</v>
      </c>
      <c r="C3715" s="27">
        <v>0</v>
      </c>
      <c r="D3715" s="27">
        <v>3.5</v>
      </c>
      <c r="E3715" s="27">
        <v>5</v>
      </c>
      <c r="F3715" s="27">
        <v>0</v>
      </c>
      <c r="G3715" s="27">
        <v>1</v>
      </c>
      <c r="H3715" s="27">
        <v>5</v>
      </c>
      <c r="I3715" s="27">
        <v>0</v>
      </c>
      <c r="J3715" s="27">
        <v>7</v>
      </c>
      <c r="K3715" s="27">
        <v>4.5</v>
      </c>
      <c r="L3715" s="112"/>
      <c r="M3715" s="92">
        <f t="shared" si="116"/>
        <v>32</v>
      </c>
      <c r="N3715" s="27">
        <v>5</v>
      </c>
      <c r="O3715" s="185">
        <f t="shared" si="117"/>
        <v>0.49230769230769234</v>
      </c>
      <c r="P3715" s="55" t="s">
        <v>446</v>
      </c>
      <c r="Q3715" s="19" t="s">
        <v>4803</v>
      </c>
      <c r="R3715" s="41" t="s">
        <v>1102</v>
      </c>
      <c r="S3715" s="19" t="s">
        <v>821</v>
      </c>
      <c r="T3715" s="28" t="s">
        <v>3661</v>
      </c>
      <c r="U3715" s="17">
        <v>6</v>
      </c>
      <c r="V3715" s="20" t="s">
        <v>519</v>
      </c>
      <c r="W3715" s="18" t="s">
        <v>4801</v>
      </c>
      <c r="X3715" s="18" t="s">
        <v>488</v>
      </c>
      <c r="Y3715" s="29" t="s">
        <v>1078</v>
      </c>
      <c r="Z3715" s="61"/>
    </row>
    <row r="3716" spans="1:267" s="161" customFormat="1" ht="19.5" customHeight="1" x14ac:dyDescent="0.25">
      <c r="A3716" s="50" t="s">
        <v>131</v>
      </c>
      <c r="B3716" s="31">
        <v>8</v>
      </c>
      <c r="C3716" s="31">
        <v>0</v>
      </c>
      <c r="D3716" s="31">
        <v>2</v>
      </c>
      <c r="E3716" s="31">
        <v>3</v>
      </c>
      <c r="F3716" s="31">
        <v>4</v>
      </c>
      <c r="G3716" s="31">
        <v>1</v>
      </c>
      <c r="H3716" s="31">
        <v>5</v>
      </c>
      <c r="I3716" s="31">
        <v>5</v>
      </c>
      <c r="J3716" s="31">
        <v>4</v>
      </c>
      <c r="K3716" s="31">
        <v>0</v>
      </c>
      <c r="L3716" s="124"/>
      <c r="M3716" s="92">
        <f t="shared" si="116"/>
        <v>32</v>
      </c>
      <c r="N3716" s="31">
        <v>5</v>
      </c>
      <c r="O3716" s="185">
        <f t="shared" si="117"/>
        <v>0.49230769230769234</v>
      </c>
      <c r="P3716" s="55" t="s">
        <v>445</v>
      </c>
      <c r="Q3716" s="19" t="s">
        <v>6197</v>
      </c>
      <c r="R3716" s="41" t="s">
        <v>655</v>
      </c>
      <c r="S3716" s="19" t="s">
        <v>1016</v>
      </c>
      <c r="T3716" s="40" t="s">
        <v>3667</v>
      </c>
      <c r="U3716" s="32">
        <v>6</v>
      </c>
      <c r="V3716" s="20" t="s">
        <v>682</v>
      </c>
      <c r="W3716" s="33" t="s">
        <v>6191</v>
      </c>
      <c r="X3716" s="33" t="s">
        <v>1366</v>
      </c>
      <c r="Y3716" s="34" t="s">
        <v>736</v>
      </c>
      <c r="Z3716" s="61"/>
    </row>
    <row r="3717" spans="1:267" s="161" customFormat="1" ht="19.5" customHeight="1" x14ac:dyDescent="0.25">
      <c r="A3717" s="50" t="s">
        <v>133</v>
      </c>
      <c r="B3717" s="27">
        <v>10</v>
      </c>
      <c r="C3717" s="27">
        <v>0</v>
      </c>
      <c r="D3717" s="27">
        <v>1</v>
      </c>
      <c r="E3717" s="27">
        <v>3</v>
      </c>
      <c r="F3717" s="27">
        <v>1</v>
      </c>
      <c r="G3717" s="27">
        <v>0</v>
      </c>
      <c r="H3717" s="27">
        <v>5</v>
      </c>
      <c r="I3717" s="27">
        <v>5</v>
      </c>
      <c r="J3717" s="27">
        <v>2</v>
      </c>
      <c r="K3717" s="27">
        <v>5</v>
      </c>
      <c r="L3717" s="112"/>
      <c r="M3717" s="92">
        <f t="shared" si="116"/>
        <v>32</v>
      </c>
      <c r="N3717" s="27">
        <v>4</v>
      </c>
      <c r="O3717" s="185">
        <f t="shared" si="117"/>
        <v>0.49230769230769234</v>
      </c>
      <c r="P3717" s="55" t="s">
        <v>446</v>
      </c>
      <c r="Q3717" s="19" t="s">
        <v>6449</v>
      </c>
      <c r="R3717" s="41" t="s">
        <v>491</v>
      </c>
      <c r="S3717" s="19" t="s">
        <v>540</v>
      </c>
      <c r="T3717" s="28" t="s">
        <v>3668</v>
      </c>
      <c r="U3717" s="17">
        <v>6</v>
      </c>
      <c r="V3717" s="20" t="s">
        <v>609</v>
      </c>
      <c r="W3717" s="18" t="s">
        <v>4801</v>
      </c>
      <c r="X3717" s="18" t="s">
        <v>916</v>
      </c>
      <c r="Y3717" s="29" t="s">
        <v>599</v>
      </c>
      <c r="Z3717" s="61"/>
    </row>
    <row r="3718" spans="1:267" s="161" customFormat="1" ht="19.5" customHeight="1" x14ac:dyDescent="0.25">
      <c r="A3718" s="50" t="s">
        <v>171</v>
      </c>
      <c r="B3718" s="27">
        <v>5</v>
      </c>
      <c r="C3718" s="27">
        <v>0</v>
      </c>
      <c r="D3718" s="27">
        <v>4</v>
      </c>
      <c r="E3718" s="27">
        <v>5</v>
      </c>
      <c r="F3718" s="27">
        <v>2</v>
      </c>
      <c r="G3718" s="27">
        <v>2</v>
      </c>
      <c r="H3718" s="27">
        <v>5</v>
      </c>
      <c r="I3718" s="27">
        <v>5</v>
      </c>
      <c r="J3718" s="27">
        <v>3</v>
      </c>
      <c r="K3718" s="27">
        <v>1</v>
      </c>
      <c r="L3718" s="112"/>
      <c r="M3718" s="92">
        <f t="shared" si="116"/>
        <v>32</v>
      </c>
      <c r="N3718" s="27">
        <v>15</v>
      </c>
      <c r="O3718" s="185">
        <f t="shared" si="117"/>
        <v>0.49230769230769234</v>
      </c>
      <c r="P3718" s="55" t="s">
        <v>446</v>
      </c>
      <c r="Q3718" s="19" t="s">
        <v>5995</v>
      </c>
      <c r="R3718" s="41" t="s">
        <v>579</v>
      </c>
      <c r="S3718" s="19" t="s">
        <v>486</v>
      </c>
      <c r="T3718" s="28" t="s">
        <v>8947</v>
      </c>
      <c r="U3718" s="17">
        <v>6</v>
      </c>
      <c r="V3718" s="20" t="s">
        <v>609</v>
      </c>
      <c r="W3718" s="18" t="s">
        <v>5982</v>
      </c>
      <c r="X3718" s="18" t="s">
        <v>1183</v>
      </c>
      <c r="Y3718" s="29" t="s">
        <v>1016</v>
      </c>
      <c r="Z3718" s="61"/>
    </row>
    <row r="3719" spans="1:267" s="161" customFormat="1" ht="19.5" customHeight="1" x14ac:dyDescent="0.25">
      <c r="A3719" s="50" t="s">
        <v>133</v>
      </c>
      <c r="B3719" s="27">
        <v>6</v>
      </c>
      <c r="C3719" s="27">
        <v>0</v>
      </c>
      <c r="D3719" s="27">
        <v>0</v>
      </c>
      <c r="E3719" s="27">
        <v>5</v>
      </c>
      <c r="F3719" s="27">
        <v>0</v>
      </c>
      <c r="G3719" s="27">
        <v>4</v>
      </c>
      <c r="H3719" s="27">
        <v>5</v>
      </c>
      <c r="I3719" s="27">
        <v>4</v>
      </c>
      <c r="J3719" s="27">
        <v>6</v>
      </c>
      <c r="K3719" s="27">
        <v>2</v>
      </c>
      <c r="L3719" s="112"/>
      <c r="M3719" s="92">
        <f t="shared" si="116"/>
        <v>32</v>
      </c>
      <c r="N3719" s="27">
        <v>8</v>
      </c>
      <c r="O3719" s="185">
        <f t="shared" si="117"/>
        <v>0.49230769230769234</v>
      </c>
      <c r="P3719" s="55" t="s">
        <v>445</v>
      </c>
      <c r="Q3719" s="19" t="s">
        <v>7009</v>
      </c>
      <c r="R3719" s="41" t="s">
        <v>448</v>
      </c>
      <c r="S3719" s="19" t="s">
        <v>599</v>
      </c>
      <c r="T3719" s="28" t="s">
        <v>3671</v>
      </c>
      <c r="U3719" s="17">
        <v>6</v>
      </c>
      <c r="V3719" s="20" t="s">
        <v>645</v>
      </c>
      <c r="W3719" s="18" t="s">
        <v>7004</v>
      </c>
      <c r="X3719" s="18" t="s">
        <v>916</v>
      </c>
      <c r="Y3719" s="29" t="s">
        <v>1016</v>
      </c>
      <c r="Z3719" s="61"/>
    </row>
    <row r="3720" spans="1:267" s="161" customFormat="1" ht="19.5" customHeight="1" x14ac:dyDescent="0.25">
      <c r="A3720" s="50" t="s">
        <v>667</v>
      </c>
      <c r="B3720" s="27">
        <v>5</v>
      </c>
      <c r="C3720" s="27">
        <v>0</v>
      </c>
      <c r="D3720" s="27">
        <v>4</v>
      </c>
      <c r="E3720" s="27">
        <v>5</v>
      </c>
      <c r="F3720" s="27">
        <v>3</v>
      </c>
      <c r="G3720" s="27">
        <v>2</v>
      </c>
      <c r="H3720" s="27">
        <v>5</v>
      </c>
      <c r="I3720" s="27">
        <v>5</v>
      </c>
      <c r="J3720" s="27">
        <v>3</v>
      </c>
      <c r="K3720" s="27">
        <v>0</v>
      </c>
      <c r="L3720" s="112"/>
      <c r="M3720" s="92">
        <f t="shared" si="116"/>
        <v>32</v>
      </c>
      <c r="N3720" s="27">
        <v>18</v>
      </c>
      <c r="O3720" s="185">
        <f t="shared" si="117"/>
        <v>0.49230769230769234</v>
      </c>
      <c r="P3720" s="55" t="s">
        <v>446</v>
      </c>
      <c r="Q3720" s="19" t="s">
        <v>1334</v>
      </c>
      <c r="R3720" s="41" t="s">
        <v>603</v>
      </c>
      <c r="S3720" s="19" t="s">
        <v>1203</v>
      </c>
      <c r="T3720" s="28" t="s">
        <v>7778</v>
      </c>
      <c r="U3720" s="17">
        <v>6</v>
      </c>
      <c r="V3720" s="20" t="s">
        <v>609</v>
      </c>
      <c r="W3720" s="18" t="s">
        <v>2690</v>
      </c>
      <c r="X3720" s="18" t="s">
        <v>771</v>
      </c>
      <c r="Y3720" s="29" t="s">
        <v>599</v>
      </c>
      <c r="Z3720" s="61"/>
    </row>
    <row r="3721" spans="1:267" s="161" customFormat="1" ht="19.5" customHeight="1" x14ac:dyDescent="0.25">
      <c r="A3721" s="50" t="s">
        <v>196</v>
      </c>
      <c r="B3721" s="27">
        <v>9</v>
      </c>
      <c r="C3721" s="27">
        <v>0</v>
      </c>
      <c r="D3721" s="27">
        <v>0</v>
      </c>
      <c r="E3721" s="27">
        <v>5</v>
      </c>
      <c r="F3721" s="27">
        <v>2</v>
      </c>
      <c r="G3721" s="27">
        <v>0</v>
      </c>
      <c r="H3721" s="27">
        <v>9</v>
      </c>
      <c r="I3721" s="27">
        <v>5</v>
      </c>
      <c r="J3721" s="27">
        <v>2</v>
      </c>
      <c r="K3721" s="27">
        <v>0</v>
      </c>
      <c r="L3721" s="112"/>
      <c r="M3721" s="92">
        <f t="shared" si="116"/>
        <v>32</v>
      </c>
      <c r="N3721" s="27">
        <v>9</v>
      </c>
      <c r="O3721" s="185">
        <f t="shared" si="117"/>
        <v>0.49230769230769234</v>
      </c>
      <c r="P3721" s="55" t="s">
        <v>445</v>
      </c>
      <c r="Q3721" s="19" t="s">
        <v>777</v>
      </c>
      <c r="R3721" s="41" t="s">
        <v>579</v>
      </c>
      <c r="S3721" s="19" t="s">
        <v>523</v>
      </c>
      <c r="T3721" s="28" t="s">
        <v>681</v>
      </c>
      <c r="U3721" s="17">
        <v>6</v>
      </c>
      <c r="V3721" s="20" t="s">
        <v>645</v>
      </c>
      <c r="W3721" s="18" t="s">
        <v>694</v>
      </c>
      <c r="X3721" s="18" t="s">
        <v>451</v>
      </c>
      <c r="Y3721" s="29" t="s">
        <v>486</v>
      </c>
      <c r="Z3721" s="61"/>
    </row>
    <row r="3722" spans="1:267" s="192" customFormat="1" ht="19.5" customHeight="1" x14ac:dyDescent="0.25">
      <c r="A3722" s="50" t="s">
        <v>130</v>
      </c>
      <c r="B3722" s="27">
        <v>8</v>
      </c>
      <c r="C3722" s="27">
        <v>0</v>
      </c>
      <c r="D3722" s="27">
        <v>0</v>
      </c>
      <c r="E3722" s="27">
        <v>5</v>
      </c>
      <c r="F3722" s="27">
        <v>2</v>
      </c>
      <c r="G3722" s="27">
        <v>1</v>
      </c>
      <c r="H3722" s="27">
        <v>5</v>
      </c>
      <c r="I3722" s="27">
        <v>5</v>
      </c>
      <c r="J3722" s="27">
        <v>0</v>
      </c>
      <c r="K3722" s="27">
        <v>6</v>
      </c>
      <c r="L3722" s="112"/>
      <c r="M3722" s="92">
        <f t="shared" si="116"/>
        <v>32</v>
      </c>
      <c r="N3722" s="27">
        <v>4</v>
      </c>
      <c r="O3722" s="185">
        <f t="shared" si="117"/>
        <v>0.49230769230769234</v>
      </c>
      <c r="P3722" s="55" t="s">
        <v>445</v>
      </c>
      <c r="Q3722" s="18" t="s">
        <v>709</v>
      </c>
      <c r="R3722" s="41" t="s">
        <v>811</v>
      </c>
      <c r="S3722" s="18" t="s">
        <v>1773</v>
      </c>
      <c r="T3722" s="28" t="s">
        <v>1735</v>
      </c>
      <c r="U3722" s="17">
        <v>6</v>
      </c>
      <c r="V3722" s="20" t="s">
        <v>682</v>
      </c>
      <c r="W3722" s="18" t="s">
        <v>1772</v>
      </c>
      <c r="X3722" s="18" t="s">
        <v>811</v>
      </c>
      <c r="Y3722" s="29" t="s">
        <v>452</v>
      </c>
      <c r="Z3722" s="61"/>
      <c r="AA3722" s="161"/>
      <c r="AB3722" s="161"/>
      <c r="AC3722" s="161"/>
      <c r="AD3722" s="161"/>
      <c r="AE3722" s="161"/>
      <c r="AF3722" s="161"/>
      <c r="AG3722" s="161"/>
      <c r="AH3722" s="161"/>
      <c r="AI3722" s="161"/>
      <c r="AJ3722" s="161"/>
      <c r="AK3722" s="161"/>
      <c r="AL3722" s="161"/>
      <c r="AM3722" s="161"/>
      <c r="AN3722" s="161"/>
      <c r="AO3722" s="161"/>
      <c r="AP3722" s="161"/>
      <c r="AQ3722" s="161"/>
      <c r="AR3722" s="161"/>
      <c r="AS3722" s="161"/>
      <c r="AT3722" s="161"/>
      <c r="AU3722" s="161"/>
      <c r="AV3722" s="161"/>
      <c r="AW3722" s="161"/>
      <c r="AX3722" s="161"/>
      <c r="AY3722" s="161"/>
      <c r="AZ3722" s="161"/>
      <c r="BA3722" s="161"/>
      <c r="BB3722" s="161"/>
      <c r="BC3722" s="161"/>
      <c r="BD3722" s="161"/>
      <c r="BE3722" s="161"/>
      <c r="BF3722" s="161"/>
      <c r="BG3722" s="161"/>
      <c r="BH3722" s="161"/>
      <c r="BI3722" s="161"/>
      <c r="BJ3722" s="161"/>
      <c r="BK3722" s="161"/>
      <c r="BL3722" s="161"/>
      <c r="BM3722" s="161"/>
      <c r="BN3722" s="161"/>
      <c r="BO3722" s="161"/>
      <c r="BP3722" s="161"/>
      <c r="BQ3722" s="161"/>
      <c r="BR3722" s="161"/>
      <c r="BS3722" s="161"/>
      <c r="BT3722" s="161"/>
      <c r="BU3722" s="161"/>
      <c r="BV3722" s="161"/>
      <c r="BW3722" s="161"/>
      <c r="BX3722" s="161"/>
      <c r="BY3722" s="161"/>
      <c r="BZ3722" s="161"/>
      <c r="CA3722" s="161"/>
      <c r="CB3722" s="161"/>
      <c r="CC3722" s="161"/>
      <c r="CD3722" s="161"/>
      <c r="CE3722" s="161"/>
      <c r="CF3722" s="161"/>
      <c r="CG3722" s="161"/>
      <c r="CH3722" s="161"/>
      <c r="CI3722" s="161"/>
      <c r="CJ3722" s="161"/>
      <c r="CK3722" s="161"/>
      <c r="CL3722" s="161"/>
      <c r="CM3722" s="161"/>
      <c r="CN3722" s="161"/>
      <c r="CO3722" s="161"/>
      <c r="CP3722" s="161"/>
      <c r="CQ3722" s="161"/>
      <c r="CR3722" s="161"/>
      <c r="CS3722" s="161"/>
      <c r="CT3722" s="161"/>
      <c r="CU3722" s="161"/>
      <c r="CV3722" s="161"/>
      <c r="CW3722" s="161"/>
      <c r="CX3722" s="161"/>
      <c r="CY3722" s="161"/>
      <c r="CZ3722" s="161"/>
      <c r="DA3722" s="161"/>
      <c r="DB3722" s="161"/>
      <c r="DC3722" s="161"/>
      <c r="DD3722" s="161"/>
      <c r="DE3722" s="161"/>
      <c r="DF3722" s="161"/>
      <c r="DG3722" s="161"/>
      <c r="DH3722" s="161"/>
      <c r="DI3722" s="161"/>
      <c r="DJ3722" s="161"/>
      <c r="DK3722" s="161"/>
      <c r="DL3722" s="161"/>
      <c r="DM3722" s="161"/>
      <c r="DN3722" s="161"/>
      <c r="DO3722" s="161"/>
      <c r="DP3722" s="161"/>
      <c r="DQ3722" s="161"/>
      <c r="DR3722" s="161"/>
      <c r="DS3722" s="161"/>
      <c r="DT3722" s="161"/>
      <c r="DU3722" s="161"/>
      <c r="DV3722" s="161"/>
      <c r="DW3722" s="161"/>
      <c r="DX3722" s="161"/>
      <c r="DY3722" s="161"/>
      <c r="DZ3722" s="161"/>
      <c r="EA3722" s="161"/>
      <c r="EB3722" s="161"/>
      <c r="EC3722" s="161"/>
      <c r="ED3722" s="161"/>
      <c r="EE3722" s="161"/>
      <c r="EF3722" s="161"/>
      <c r="EG3722" s="161"/>
      <c r="EH3722" s="161"/>
      <c r="EI3722" s="161"/>
      <c r="EJ3722" s="161"/>
      <c r="EK3722" s="161"/>
      <c r="EL3722" s="161"/>
      <c r="EM3722" s="161"/>
      <c r="EN3722" s="161"/>
      <c r="EO3722" s="161"/>
      <c r="EP3722" s="161"/>
      <c r="EQ3722" s="161"/>
      <c r="ER3722" s="161"/>
      <c r="ES3722" s="161"/>
      <c r="ET3722" s="161"/>
      <c r="EU3722" s="161"/>
      <c r="EV3722" s="161"/>
      <c r="EW3722" s="161"/>
      <c r="EX3722" s="161"/>
      <c r="EY3722" s="161"/>
      <c r="EZ3722" s="161"/>
      <c r="FA3722" s="161"/>
      <c r="FB3722" s="161"/>
      <c r="FC3722" s="161"/>
      <c r="FD3722" s="161"/>
      <c r="FE3722" s="161"/>
      <c r="FF3722" s="161"/>
      <c r="FG3722" s="161"/>
      <c r="FH3722" s="161"/>
      <c r="FI3722" s="161"/>
      <c r="FJ3722" s="161"/>
      <c r="FK3722" s="161"/>
      <c r="FL3722" s="161"/>
      <c r="FM3722" s="161"/>
      <c r="FN3722" s="161"/>
      <c r="FO3722" s="161"/>
      <c r="FP3722" s="161"/>
      <c r="FQ3722" s="161"/>
      <c r="FR3722" s="161"/>
      <c r="FS3722" s="161"/>
      <c r="FT3722" s="161"/>
      <c r="FU3722" s="161"/>
      <c r="FV3722" s="161"/>
      <c r="FW3722" s="161"/>
      <c r="FX3722" s="161"/>
      <c r="FY3722" s="161"/>
      <c r="FZ3722" s="161"/>
      <c r="GA3722" s="161"/>
      <c r="GB3722" s="161"/>
      <c r="GC3722" s="161"/>
      <c r="GD3722" s="161"/>
      <c r="GE3722" s="161"/>
      <c r="GF3722" s="161"/>
      <c r="GG3722" s="161"/>
      <c r="GH3722" s="161"/>
      <c r="GI3722" s="161"/>
      <c r="GJ3722" s="161"/>
      <c r="GK3722" s="161"/>
      <c r="GL3722" s="161"/>
      <c r="GM3722" s="161"/>
      <c r="GN3722" s="161"/>
      <c r="GO3722" s="161"/>
      <c r="GP3722" s="161"/>
      <c r="GQ3722" s="161"/>
      <c r="GR3722" s="161"/>
      <c r="GS3722" s="161"/>
      <c r="GT3722" s="161"/>
      <c r="GU3722" s="161"/>
      <c r="GV3722" s="161"/>
      <c r="GW3722" s="161"/>
      <c r="GX3722" s="161"/>
      <c r="GY3722" s="161"/>
      <c r="GZ3722" s="161"/>
      <c r="HA3722" s="161"/>
      <c r="HB3722" s="161"/>
      <c r="HC3722" s="161"/>
      <c r="HD3722" s="161"/>
      <c r="HE3722" s="161"/>
      <c r="HF3722" s="161"/>
      <c r="HG3722" s="161"/>
      <c r="HH3722" s="161"/>
      <c r="HI3722" s="161"/>
      <c r="HJ3722" s="161"/>
      <c r="HK3722" s="161"/>
      <c r="HL3722" s="161"/>
      <c r="HM3722" s="161"/>
      <c r="HN3722" s="161"/>
      <c r="HO3722" s="161"/>
      <c r="HP3722" s="161"/>
      <c r="HQ3722" s="161"/>
      <c r="HR3722" s="161"/>
      <c r="HS3722" s="161"/>
      <c r="HT3722" s="161"/>
      <c r="HU3722" s="161"/>
      <c r="HV3722" s="161"/>
      <c r="HW3722" s="161"/>
      <c r="HX3722" s="161"/>
      <c r="HY3722" s="161"/>
      <c r="HZ3722" s="161"/>
      <c r="IA3722" s="161"/>
      <c r="IB3722" s="161"/>
      <c r="IC3722" s="161"/>
      <c r="ID3722" s="161"/>
      <c r="IE3722" s="161"/>
      <c r="IF3722" s="161"/>
      <c r="IG3722" s="161"/>
      <c r="IH3722" s="161"/>
      <c r="II3722" s="161"/>
      <c r="IJ3722" s="161"/>
      <c r="IK3722" s="161"/>
      <c r="IL3722" s="161"/>
      <c r="IM3722" s="161"/>
      <c r="IN3722" s="161"/>
      <c r="IO3722" s="161"/>
      <c r="IP3722" s="161"/>
      <c r="IQ3722" s="161"/>
      <c r="IR3722" s="161"/>
      <c r="IS3722" s="161"/>
      <c r="IT3722" s="161"/>
      <c r="IU3722" s="161"/>
      <c r="IV3722" s="161"/>
      <c r="IW3722" s="161"/>
      <c r="IX3722" s="161"/>
      <c r="IY3722" s="161"/>
      <c r="IZ3722" s="161"/>
      <c r="JA3722" s="161"/>
      <c r="JB3722" s="161"/>
      <c r="JC3722" s="161"/>
      <c r="JD3722" s="161"/>
      <c r="JE3722" s="161"/>
      <c r="JF3722" s="161"/>
      <c r="JG3722" s="161"/>
    </row>
    <row r="3723" spans="1:267" s="192" customFormat="1" ht="19.5" customHeight="1" x14ac:dyDescent="0.25">
      <c r="A3723" s="50" t="s">
        <v>141</v>
      </c>
      <c r="B3723" s="27">
        <v>6</v>
      </c>
      <c r="C3723" s="27">
        <v>0</v>
      </c>
      <c r="D3723" s="27">
        <v>3.5</v>
      </c>
      <c r="E3723" s="27">
        <v>5</v>
      </c>
      <c r="F3723" s="27">
        <v>0</v>
      </c>
      <c r="G3723" s="27">
        <v>3</v>
      </c>
      <c r="H3723" s="27">
        <v>8.5</v>
      </c>
      <c r="I3723" s="27">
        <v>4</v>
      </c>
      <c r="J3723" s="27">
        <v>1</v>
      </c>
      <c r="K3723" s="27">
        <v>1</v>
      </c>
      <c r="L3723" s="112"/>
      <c r="M3723" s="92">
        <f t="shared" si="116"/>
        <v>32</v>
      </c>
      <c r="N3723" s="27">
        <v>8</v>
      </c>
      <c r="O3723" s="185">
        <f t="shared" si="117"/>
        <v>0.49230769230769234</v>
      </c>
      <c r="P3723" s="55" t="s">
        <v>445</v>
      </c>
      <c r="Q3723" s="19" t="s">
        <v>7010</v>
      </c>
      <c r="R3723" s="41" t="s">
        <v>655</v>
      </c>
      <c r="S3723" s="19" t="s">
        <v>7011</v>
      </c>
      <c r="T3723" s="28" t="s">
        <v>3671</v>
      </c>
      <c r="U3723" s="17">
        <v>6</v>
      </c>
      <c r="V3723" s="20" t="s">
        <v>637</v>
      </c>
      <c r="W3723" s="18" t="s">
        <v>7002</v>
      </c>
      <c r="X3723" s="18" t="s">
        <v>771</v>
      </c>
      <c r="Y3723" s="29" t="s">
        <v>710</v>
      </c>
      <c r="Z3723" s="61"/>
      <c r="AA3723" s="161"/>
      <c r="AB3723" s="161"/>
      <c r="AC3723" s="161"/>
      <c r="AD3723" s="161"/>
      <c r="AE3723" s="161"/>
      <c r="AF3723" s="161"/>
      <c r="AG3723" s="161"/>
      <c r="AH3723" s="161"/>
      <c r="AI3723" s="161"/>
      <c r="AJ3723" s="161"/>
      <c r="AK3723" s="161"/>
      <c r="AL3723" s="161"/>
      <c r="AM3723" s="161"/>
      <c r="AN3723" s="161"/>
      <c r="AO3723" s="161"/>
      <c r="AP3723" s="161"/>
      <c r="AQ3723" s="161"/>
      <c r="AR3723" s="161"/>
      <c r="AS3723" s="161"/>
      <c r="AT3723" s="161"/>
      <c r="AU3723" s="161"/>
      <c r="AV3723" s="161"/>
      <c r="AW3723" s="161"/>
      <c r="AX3723" s="161"/>
      <c r="AY3723" s="161"/>
      <c r="AZ3723" s="161"/>
      <c r="BA3723" s="161"/>
      <c r="BB3723" s="161"/>
      <c r="BC3723" s="161"/>
      <c r="BD3723" s="161"/>
      <c r="BE3723" s="161"/>
      <c r="BF3723" s="161"/>
      <c r="BG3723" s="161"/>
      <c r="BH3723" s="161"/>
      <c r="BI3723" s="161"/>
      <c r="BJ3723" s="161"/>
      <c r="BK3723" s="161"/>
      <c r="BL3723" s="161"/>
      <c r="BM3723" s="161"/>
      <c r="BN3723" s="161"/>
      <c r="BO3723" s="161"/>
      <c r="BP3723" s="161"/>
      <c r="BQ3723" s="161"/>
      <c r="BR3723" s="161"/>
      <c r="BS3723" s="161"/>
      <c r="BT3723" s="161"/>
      <c r="BU3723" s="161"/>
      <c r="BV3723" s="161"/>
      <c r="BW3723" s="161"/>
      <c r="BX3723" s="161"/>
      <c r="BY3723" s="161"/>
      <c r="BZ3723" s="161"/>
      <c r="CA3723" s="161"/>
      <c r="CB3723" s="161"/>
      <c r="CC3723" s="161"/>
      <c r="CD3723" s="161"/>
      <c r="CE3723" s="161"/>
      <c r="CF3723" s="161"/>
      <c r="CG3723" s="161"/>
      <c r="CH3723" s="161"/>
      <c r="CI3723" s="161"/>
      <c r="CJ3723" s="161"/>
      <c r="CK3723" s="161"/>
      <c r="CL3723" s="161"/>
      <c r="CM3723" s="161"/>
      <c r="CN3723" s="161"/>
      <c r="CO3723" s="161"/>
      <c r="CP3723" s="161"/>
      <c r="CQ3723" s="161"/>
      <c r="CR3723" s="161"/>
      <c r="CS3723" s="161"/>
      <c r="CT3723" s="161"/>
      <c r="CU3723" s="161"/>
      <c r="CV3723" s="161"/>
      <c r="CW3723" s="161"/>
      <c r="CX3723" s="161"/>
      <c r="CY3723" s="161"/>
      <c r="CZ3723" s="161"/>
      <c r="DA3723" s="161"/>
      <c r="DB3723" s="161"/>
      <c r="DC3723" s="161"/>
      <c r="DD3723" s="161"/>
      <c r="DE3723" s="161"/>
      <c r="DF3723" s="161"/>
      <c r="DG3723" s="161"/>
      <c r="DH3723" s="161"/>
      <c r="DI3723" s="161"/>
      <c r="DJ3723" s="161"/>
      <c r="DK3723" s="161"/>
      <c r="DL3723" s="161"/>
      <c r="DM3723" s="161"/>
      <c r="DN3723" s="161"/>
      <c r="DO3723" s="161"/>
      <c r="DP3723" s="161"/>
      <c r="DQ3723" s="161"/>
      <c r="DR3723" s="161"/>
      <c r="DS3723" s="161"/>
      <c r="DT3723" s="161"/>
      <c r="DU3723" s="161"/>
      <c r="DV3723" s="161"/>
      <c r="DW3723" s="161"/>
      <c r="DX3723" s="161"/>
      <c r="DY3723" s="161"/>
      <c r="DZ3723" s="161"/>
      <c r="EA3723" s="161"/>
      <c r="EB3723" s="161"/>
      <c r="EC3723" s="161"/>
      <c r="ED3723" s="161"/>
      <c r="EE3723" s="161"/>
      <c r="EF3723" s="161"/>
      <c r="EG3723" s="161"/>
      <c r="EH3723" s="161"/>
      <c r="EI3723" s="161"/>
      <c r="EJ3723" s="161"/>
      <c r="EK3723" s="161"/>
      <c r="EL3723" s="161"/>
      <c r="EM3723" s="161"/>
      <c r="EN3723" s="161"/>
      <c r="EO3723" s="161"/>
      <c r="EP3723" s="161"/>
      <c r="EQ3723" s="161"/>
      <c r="ER3723" s="161"/>
      <c r="ES3723" s="161"/>
      <c r="ET3723" s="161"/>
      <c r="EU3723" s="161"/>
      <c r="EV3723" s="161"/>
      <c r="EW3723" s="161"/>
      <c r="EX3723" s="161"/>
      <c r="EY3723" s="161"/>
      <c r="EZ3723" s="161"/>
      <c r="FA3723" s="161"/>
      <c r="FB3723" s="161"/>
      <c r="FC3723" s="161"/>
      <c r="FD3723" s="161"/>
      <c r="FE3723" s="161"/>
      <c r="FF3723" s="161"/>
      <c r="FG3723" s="161"/>
      <c r="FH3723" s="161"/>
      <c r="FI3723" s="161"/>
      <c r="FJ3723" s="161"/>
      <c r="FK3723" s="161"/>
      <c r="FL3723" s="161"/>
      <c r="FM3723" s="161"/>
      <c r="FN3723" s="161"/>
      <c r="FO3723" s="161"/>
      <c r="FP3723" s="161"/>
      <c r="FQ3723" s="161"/>
      <c r="FR3723" s="161"/>
      <c r="FS3723" s="161"/>
      <c r="FT3723" s="161"/>
      <c r="FU3723" s="161"/>
      <c r="FV3723" s="161"/>
      <c r="FW3723" s="161"/>
      <c r="FX3723" s="161"/>
      <c r="FY3723" s="161"/>
      <c r="FZ3723" s="161"/>
      <c r="GA3723" s="161"/>
      <c r="GB3723" s="161"/>
      <c r="GC3723" s="161"/>
      <c r="GD3723" s="161"/>
      <c r="GE3723" s="161"/>
      <c r="GF3723" s="161"/>
      <c r="GG3723" s="161"/>
      <c r="GH3723" s="161"/>
      <c r="GI3723" s="161"/>
      <c r="GJ3723" s="161"/>
      <c r="GK3723" s="161"/>
      <c r="GL3723" s="161"/>
      <c r="GM3723" s="161"/>
      <c r="GN3723" s="161"/>
      <c r="GO3723" s="161"/>
      <c r="GP3723" s="161"/>
      <c r="GQ3723" s="161"/>
      <c r="GR3723" s="161"/>
      <c r="GS3723" s="161"/>
      <c r="GT3723" s="161"/>
      <c r="GU3723" s="161"/>
      <c r="GV3723" s="161"/>
      <c r="GW3723" s="161"/>
      <c r="GX3723" s="161"/>
      <c r="GY3723" s="161"/>
      <c r="GZ3723" s="161"/>
      <c r="HA3723" s="161"/>
      <c r="HB3723" s="161"/>
      <c r="HC3723" s="161"/>
      <c r="HD3723" s="161"/>
      <c r="HE3723" s="161"/>
      <c r="HF3723" s="161"/>
      <c r="HG3723" s="161"/>
      <c r="HH3723" s="161"/>
      <c r="HI3723" s="161"/>
      <c r="HJ3723" s="161"/>
      <c r="HK3723" s="161"/>
      <c r="HL3723" s="161"/>
      <c r="HM3723" s="161"/>
      <c r="HN3723" s="161"/>
      <c r="HO3723" s="161"/>
      <c r="HP3723" s="161"/>
      <c r="HQ3723" s="161"/>
      <c r="HR3723" s="161"/>
      <c r="HS3723" s="161"/>
      <c r="HT3723" s="161"/>
      <c r="HU3723" s="161"/>
      <c r="HV3723" s="161"/>
      <c r="HW3723" s="161"/>
      <c r="HX3723" s="161"/>
      <c r="HY3723" s="161"/>
      <c r="HZ3723" s="161"/>
      <c r="IA3723" s="161"/>
      <c r="IB3723" s="161"/>
      <c r="IC3723" s="161"/>
      <c r="ID3723" s="161"/>
      <c r="IE3723" s="161"/>
      <c r="IF3723" s="161"/>
      <c r="IG3723" s="161"/>
      <c r="IH3723" s="161"/>
      <c r="II3723" s="161"/>
      <c r="IJ3723" s="161"/>
      <c r="IK3723" s="161"/>
      <c r="IL3723" s="161"/>
      <c r="IM3723" s="161"/>
      <c r="IN3723" s="161"/>
      <c r="IO3723" s="161"/>
      <c r="IP3723" s="161"/>
      <c r="IQ3723" s="161"/>
      <c r="IR3723" s="161"/>
      <c r="IS3723" s="161"/>
      <c r="IT3723" s="161"/>
      <c r="IU3723" s="161"/>
      <c r="IV3723" s="161"/>
      <c r="IW3723" s="161"/>
      <c r="IX3723" s="161"/>
      <c r="IY3723" s="161"/>
      <c r="IZ3723" s="161"/>
      <c r="JA3723" s="161"/>
      <c r="JB3723" s="161"/>
      <c r="JC3723" s="161"/>
      <c r="JD3723" s="161"/>
      <c r="JE3723" s="161"/>
      <c r="JF3723" s="161"/>
      <c r="JG3723" s="161"/>
    </row>
    <row r="3724" spans="1:267" s="192" customFormat="1" ht="19.5" customHeight="1" x14ac:dyDescent="0.25">
      <c r="A3724" s="50" t="s">
        <v>139</v>
      </c>
      <c r="B3724" s="27">
        <v>10</v>
      </c>
      <c r="C3724" s="27">
        <v>0</v>
      </c>
      <c r="D3724" s="27">
        <v>0</v>
      </c>
      <c r="E3724" s="27">
        <v>4</v>
      </c>
      <c r="F3724" s="27">
        <v>2</v>
      </c>
      <c r="G3724" s="27">
        <v>0</v>
      </c>
      <c r="H3724" s="27">
        <v>4.5</v>
      </c>
      <c r="I3724" s="27">
        <v>5</v>
      </c>
      <c r="J3724" s="27">
        <v>6</v>
      </c>
      <c r="K3724" s="27">
        <v>0.5</v>
      </c>
      <c r="L3724" s="112"/>
      <c r="M3724" s="92">
        <f t="shared" si="116"/>
        <v>32</v>
      </c>
      <c r="N3724" s="27">
        <v>15</v>
      </c>
      <c r="O3724" s="185">
        <f t="shared" si="117"/>
        <v>0.49230769230769234</v>
      </c>
      <c r="P3724" s="55" t="s">
        <v>446</v>
      </c>
      <c r="Q3724" s="19" t="s">
        <v>5994</v>
      </c>
      <c r="R3724" s="41" t="s">
        <v>488</v>
      </c>
      <c r="S3724" s="19" t="s">
        <v>1348</v>
      </c>
      <c r="T3724" s="28" t="s">
        <v>8947</v>
      </c>
      <c r="U3724" s="17">
        <v>6</v>
      </c>
      <c r="V3724" s="20" t="s">
        <v>1161</v>
      </c>
      <c r="W3724" s="18" t="s">
        <v>5976</v>
      </c>
      <c r="X3724" s="18" t="s">
        <v>916</v>
      </c>
      <c r="Y3724" s="29" t="s">
        <v>5977</v>
      </c>
      <c r="Z3724" s="61"/>
      <c r="AA3724" s="161"/>
      <c r="AB3724" s="161"/>
      <c r="AC3724" s="161"/>
      <c r="AD3724" s="161"/>
      <c r="AE3724" s="161"/>
      <c r="AF3724" s="161"/>
      <c r="AG3724" s="161"/>
      <c r="AH3724" s="161"/>
      <c r="AI3724" s="161"/>
      <c r="AJ3724" s="161"/>
      <c r="AK3724" s="161"/>
      <c r="AL3724" s="161"/>
      <c r="AM3724" s="161"/>
      <c r="AN3724" s="161"/>
      <c r="AO3724" s="161"/>
      <c r="AP3724" s="161"/>
      <c r="AQ3724" s="161"/>
      <c r="AR3724" s="161"/>
      <c r="AS3724" s="161"/>
      <c r="AT3724" s="161"/>
      <c r="AU3724" s="161"/>
      <c r="AV3724" s="161"/>
      <c r="AW3724" s="161"/>
      <c r="AX3724" s="161"/>
      <c r="AY3724" s="161"/>
      <c r="AZ3724" s="161"/>
      <c r="BA3724" s="161"/>
      <c r="BB3724" s="161"/>
      <c r="BC3724" s="161"/>
      <c r="BD3724" s="161"/>
      <c r="BE3724" s="161"/>
      <c r="BF3724" s="161"/>
      <c r="BG3724" s="161"/>
      <c r="BH3724" s="161"/>
      <c r="BI3724" s="161"/>
      <c r="BJ3724" s="161"/>
      <c r="BK3724" s="161"/>
      <c r="BL3724" s="161"/>
      <c r="BM3724" s="161"/>
      <c r="BN3724" s="161"/>
      <c r="BO3724" s="161"/>
      <c r="BP3724" s="161"/>
      <c r="BQ3724" s="161"/>
      <c r="BR3724" s="161"/>
      <c r="BS3724" s="161"/>
      <c r="BT3724" s="161"/>
      <c r="BU3724" s="161"/>
      <c r="BV3724" s="161"/>
      <c r="BW3724" s="161"/>
      <c r="BX3724" s="161"/>
      <c r="BY3724" s="161"/>
      <c r="BZ3724" s="161"/>
      <c r="CA3724" s="161"/>
      <c r="CB3724" s="161"/>
      <c r="CC3724" s="161"/>
      <c r="CD3724" s="161"/>
      <c r="CE3724" s="161"/>
      <c r="CF3724" s="161"/>
      <c r="CG3724" s="161"/>
      <c r="CH3724" s="161"/>
      <c r="CI3724" s="161"/>
      <c r="CJ3724" s="161"/>
      <c r="CK3724" s="161"/>
      <c r="CL3724" s="161"/>
      <c r="CM3724" s="161"/>
      <c r="CN3724" s="161"/>
      <c r="CO3724" s="161"/>
      <c r="CP3724" s="161"/>
      <c r="CQ3724" s="161"/>
      <c r="CR3724" s="161"/>
      <c r="CS3724" s="161"/>
      <c r="CT3724" s="161"/>
      <c r="CU3724" s="161"/>
      <c r="CV3724" s="161"/>
      <c r="CW3724" s="161"/>
      <c r="CX3724" s="161"/>
      <c r="CY3724" s="161"/>
      <c r="CZ3724" s="161"/>
      <c r="DA3724" s="161"/>
      <c r="DB3724" s="161"/>
      <c r="DC3724" s="161"/>
      <c r="DD3724" s="161"/>
      <c r="DE3724" s="161"/>
      <c r="DF3724" s="161"/>
      <c r="DG3724" s="161"/>
      <c r="DH3724" s="161"/>
      <c r="DI3724" s="161"/>
      <c r="DJ3724" s="161"/>
      <c r="DK3724" s="161"/>
      <c r="DL3724" s="161"/>
      <c r="DM3724" s="161"/>
      <c r="DN3724" s="161"/>
      <c r="DO3724" s="161"/>
      <c r="DP3724" s="161"/>
      <c r="DQ3724" s="161"/>
      <c r="DR3724" s="161"/>
      <c r="DS3724" s="161"/>
      <c r="DT3724" s="161"/>
      <c r="DU3724" s="161"/>
      <c r="DV3724" s="161"/>
      <c r="DW3724" s="161"/>
      <c r="DX3724" s="161"/>
      <c r="DY3724" s="161"/>
      <c r="DZ3724" s="161"/>
      <c r="EA3724" s="161"/>
      <c r="EB3724" s="161"/>
      <c r="EC3724" s="161"/>
      <c r="ED3724" s="161"/>
      <c r="EE3724" s="161"/>
      <c r="EF3724" s="161"/>
      <c r="EG3724" s="161"/>
      <c r="EH3724" s="161"/>
      <c r="EI3724" s="161"/>
      <c r="EJ3724" s="161"/>
      <c r="EK3724" s="161"/>
      <c r="EL3724" s="161"/>
      <c r="EM3724" s="161"/>
      <c r="EN3724" s="161"/>
      <c r="EO3724" s="161"/>
      <c r="EP3724" s="161"/>
      <c r="EQ3724" s="161"/>
      <c r="ER3724" s="161"/>
      <c r="ES3724" s="161"/>
      <c r="ET3724" s="161"/>
      <c r="EU3724" s="161"/>
      <c r="EV3724" s="161"/>
      <c r="EW3724" s="161"/>
      <c r="EX3724" s="161"/>
      <c r="EY3724" s="161"/>
      <c r="EZ3724" s="161"/>
      <c r="FA3724" s="161"/>
      <c r="FB3724" s="161"/>
      <c r="FC3724" s="161"/>
      <c r="FD3724" s="161"/>
      <c r="FE3724" s="161"/>
      <c r="FF3724" s="161"/>
      <c r="FG3724" s="161"/>
      <c r="FH3724" s="161"/>
      <c r="FI3724" s="161"/>
      <c r="FJ3724" s="161"/>
      <c r="FK3724" s="161"/>
      <c r="FL3724" s="161"/>
      <c r="FM3724" s="161"/>
      <c r="FN3724" s="161"/>
      <c r="FO3724" s="161"/>
      <c r="FP3724" s="161"/>
      <c r="FQ3724" s="161"/>
      <c r="FR3724" s="161"/>
      <c r="FS3724" s="161"/>
      <c r="FT3724" s="161"/>
      <c r="FU3724" s="161"/>
      <c r="FV3724" s="161"/>
      <c r="FW3724" s="161"/>
      <c r="FX3724" s="161"/>
      <c r="FY3724" s="161"/>
      <c r="FZ3724" s="161"/>
      <c r="GA3724" s="161"/>
      <c r="GB3724" s="161"/>
      <c r="GC3724" s="161"/>
      <c r="GD3724" s="161"/>
      <c r="GE3724" s="161"/>
      <c r="GF3724" s="161"/>
      <c r="GG3724" s="161"/>
      <c r="GH3724" s="161"/>
      <c r="GI3724" s="161"/>
      <c r="GJ3724" s="161"/>
      <c r="GK3724" s="161"/>
      <c r="GL3724" s="161"/>
      <c r="GM3724" s="161"/>
      <c r="GN3724" s="161"/>
      <c r="GO3724" s="161"/>
      <c r="GP3724" s="161"/>
      <c r="GQ3724" s="161"/>
      <c r="GR3724" s="161"/>
      <c r="GS3724" s="161"/>
      <c r="GT3724" s="161"/>
      <c r="GU3724" s="161"/>
      <c r="GV3724" s="161"/>
      <c r="GW3724" s="161"/>
      <c r="GX3724" s="161"/>
      <c r="GY3724" s="161"/>
      <c r="GZ3724" s="161"/>
      <c r="HA3724" s="161"/>
      <c r="HB3724" s="161"/>
      <c r="HC3724" s="161"/>
      <c r="HD3724" s="161"/>
      <c r="HE3724" s="161"/>
      <c r="HF3724" s="161"/>
      <c r="HG3724" s="161"/>
      <c r="HH3724" s="161"/>
      <c r="HI3724" s="161"/>
      <c r="HJ3724" s="161"/>
      <c r="HK3724" s="161"/>
      <c r="HL3724" s="161"/>
      <c r="HM3724" s="161"/>
      <c r="HN3724" s="161"/>
      <c r="HO3724" s="161"/>
      <c r="HP3724" s="161"/>
      <c r="HQ3724" s="161"/>
      <c r="HR3724" s="161"/>
      <c r="HS3724" s="161"/>
      <c r="HT3724" s="161"/>
      <c r="HU3724" s="161"/>
      <c r="HV3724" s="161"/>
      <c r="HW3724" s="161"/>
      <c r="HX3724" s="161"/>
      <c r="HY3724" s="161"/>
      <c r="HZ3724" s="161"/>
      <c r="IA3724" s="161"/>
      <c r="IB3724" s="161"/>
      <c r="IC3724" s="161"/>
      <c r="ID3724" s="161"/>
      <c r="IE3724" s="161"/>
      <c r="IF3724" s="161"/>
      <c r="IG3724" s="161"/>
      <c r="IH3724" s="161"/>
      <c r="II3724" s="161"/>
      <c r="IJ3724" s="161"/>
      <c r="IK3724" s="161"/>
      <c r="IL3724" s="161"/>
      <c r="IM3724" s="161"/>
      <c r="IN3724" s="161"/>
      <c r="IO3724" s="161"/>
      <c r="IP3724" s="161"/>
      <c r="IQ3724" s="161"/>
      <c r="IR3724" s="161"/>
      <c r="IS3724" s="161"/>
      <c r="IT3724" s="161"/>
      <c r="IU3724" s="161"/>
      <c r="IV3724" s="161"/>
      <c r="IW3724" s="161"/>
      <c r="IX3724" s="161"/>
      <c r="IY3724" s="161"/>
      <c r="IZ3724" s="161"/>
      <c r="JA3724" s="161"/>
      <c r="JB3724" s="161"/>
      <c r="JC3724" s="161"/>
      <c r="JD3724" s="161"/>
      <c r="JE3724" s="161"/>
      <c r="JF3724" s="161"/>
      <c r="JG3724" s="161"/>
    </row>
    <row r="3725" spans="1:267" s="192" customFormat="1" ht="19.5" customHeight="1" x14ac:dyDescent="0.25">
      <c r="A3725" s="50" t="s">
        <v>142</v>
      </c>
      <c r="B3725" s="27">
        <v>5</v>
      </c>
      <c r="C3725" s="27">
        <v>0</v>
      </c>
      <c r="D3725" s="27">
        <v>0</v>
      </c>
      <c r="E3725" s="27">
        <v>5</v>
      </c>
      <c r="F3725" s="27">
        <v>2</v>
      </c>
      <c r="G3725" s="27">
        <v>1</v>
      </c>
      <c r="H3725" s="27">
        <v>9</v>
      </c>
      <c r="I3725" s="27">
        <v>5</v>
      </c>
      <c r="J3725" s="27">
        <v>4</v>
      </c>
      <c r="K3725" s="27">
        <v>1</v>
      </c>
      <c r="L3725" s="112"/>
      <c r="M3725" s="92">
        <f t="shared" si="116"/>
        <v>32</v>
      </c>
      <c r="N3725" s="27">
        <v>8</v>
      </c>
      <c r="O3725" s="185">
        <f t="shared" si="117"/>
        <v>0.49230769230769234</v>
      </c>
      <c r="P3725" s="55" t="s">
        <v>446</v>
      </c>
      <c r="Q3725" s="28" t="s">
        <v>3705</v>
      </c>
      <c r="R3725" s="41" t="s">
        <v>478</v>
      </c>
      <c r="S3725" s="19" t="s">
        <v>486</v>
      </c>
      <c r="T3725" s="28" t="s">
        <v>3118</v>
      </c>
      <c r="U3725" s="17">
        <v>6</v>
      </c>
      <c r="V3725" s="20" t="s">
        <v>519</v>
      </c>
      <c r="W3725" s="18" t="s">
        <v>3795</v>
      </c>
      <c r="X3725" s="18" t="s">
        <v>916</v>
      </c>
      <c r="Y3725" s="29" t="s">
        <v>1126</v>
      </c>
      <c r="Z3725" s="61"/>
      <c r="AA3725" s="161"/>
      <c r="AB3725" s="161"/>
      <c r="AC3725" s="161"/>
      <c r="AD3725" s="161"/>
      <c r="AE3725" s="161"/>
      <c r="AF3725" s="161"/>
      <c r="AG3725" s="161"/>
      <c r="AH3725" s="161"/>
      <c r="AI3725" s="161"/>
      <c r="AJ3725" s="161"/>
      <c r="AK3725" s="161"/>
      <c r="AL3725" s="161"/>
      <c r="AM3725" s="161"/>
      <c r="AN3725" s="161"/>
      <c r="AO3725" s="161"/>
      <c r="AP3725" s="161"/>
      <c r="AQ3725" s="161"/>
      <c r="AR3725" s="161"/>
      <c r="AS3725" s="161"/>
      <c r="AT3725" s="161"/>
      <c r="AU3725" s="161"/>
      <c r="AV3725" s="161"/>
      <c r="AW3725" s="161"/>
      <c r="AX3725" s="161"/>
      <c r="AY3725" s="161"/>
      <c r="AZ3725" s="161"/>
      <c r="BA3725" s="161"/>
      <c r="BB3725" s="161"/>
      <c r="BC3725" s="161"/>
      <c r="BD3725" s="161"/>
      <c r="BE3725" s="161"/>
      <c r="BF3725" s="161"/>
      <c r="BG3725" s="161"/>
      <c r="BH3725" s="161"/>
      <c r="BI3725" s="161"/>
      <c r="BJ3725" s="161"/>
      <c r="BK3725" s="161"/>
      <c r="BL3725" s="161"/>
      <c r="BM3725" s="161"/>
      <c r="BN3725" s="161"/>
      <c r="BO3725" s="161"/>
      <c r="BP3725" s="161"/>
      <c r="BQ3725" s="161"/>
      <c r="BR3725" s="161"/>
      <c r="BS3725" s="161"/>
      <c r="BT3725" s="161"/>
      <c r="BU3725" s="161"/>
      <c r="BV3725" s="161"/>
      <c r="BW3725" s="161"/>
      <c r="BX3725" s="161"/>
      <c r="BY3725" s="161"/>
      <c r="BZ3725" s="161"/>
      <c r="CA3725" s="161"/>
      <c r="CB3725" s="161"/>
      <c r="CC3725" s="161"/>
      <c r="CD3725" s="161"/>
      <c r="CE3725" s="161"/>
      <c r="CF3725" s="161"/>
      <c r="CG3725" s="161"/>
      <c r="CH3725" s="161"/>
      <c r="CI3725" s="161"/>
      <c r="CJ3725" s="161"/>
      <c r="CK3725" s="161"/>
      <c r="CL3725" s="161"/>
      <c r="CM3725" s="161"/>
      <c r="CN3725" s="161"/>
      <c r="CO3725" s="161"/>
      <c r="CP3725" s="161"/>
      <c r="CQ3725" s="161"/>
      <c r="CR3725" s="161"/>
      <c r="CS3725" s="161"/>
      <c r="CT3725" s="161"/>
      <c r="CU3725" s="161"/>
      <c r="CV3725" s="161"/>
      <c r="CW3725" s="161"/>
      <c r="CX3725" s="161"/>
      <c r="CY3725" s="161"/>
      <c r="CZ3725" s="161"/>
      <c r="DA3725" s="161"/>
      <c r="DB3725" s="161"/>
      <c r="DC3725" s="161"/>
      <c r="DD3725" s="161"/>
      <c r="DE3725" s="161"/>
      <c r="DF3725" s="161"/>
      <c r="DG3725" s="161"/>
      <c r="DH3725" s="161"/>
      <c r="DI3725" s="161"/>
      <c r="DJ3725" s="161"/>
      <c r="DK3725" s="161"/>
      <c r="DL3725" s="161"/>
      <c r="DM3725" s="161"/>
      <c r="DN3725" s="161"/>
      <c r="DO3725" s="161"/>
      <c r="DP3725" s="161"/>
      <c r="DQ3725" s="161"/>
      <c r="DR3725" s="161"/>
      <c r="DS3725" s="161"/>
      <c r="DT3725" s="161"/>
      <c r="DU3725" s="161"/>
      <c r="DV3725" s="161"/>
      <c r="DW3725" s="161"/>
      <c r="DX3725" s="161"/>
      <c r="DY3725" s="161"/>
      <c r="DZ3725" s="161"/>
      <c r="EA3725" s="161"/>
      <c r="EB3725" s="161"/>
      <c r="EC3725" s="161"/>
      <c r="ED3725" s="161"/>
      <c r="EE3725" s="161"/>
      <c r="EF3725" s="161"/>
      <c r="EG3725" s="161"/>
      <c r="EH3725" s="161"/>
      <c r="EI3725" s="161"/>
      <c r="EJ3725" s="161"/>
      <c r="EK3725" s="161"/>
      <c r="EL3725" s="161"/>
      <c r="EM3725" s="161"/>
      <c r="EN3725" s="161"/>
      <c r="EO3725" s="161"/>
      <c r="EP3725" s="161"/>
      <c r="EQ3725" s="161"/>
      <c r="ER3725" s="161"/>
      <c r="ES3725" s="161"/>
      <c r="ET3725" s="161"/>
      <c r="EU3725" s="161"/>
      <c r="EV3725" s="161"/>
      <c r="EW3725" s="161"/>
      <c r="EX3725" s="161"/>
      <c r="EY3725" s="161"/>
      <c r="EZ3725" s="161"/>
      <c r="FA3725" s="161"/>
      <c r="FB3725" s="161"/>
      <c r="FC3725" s="161"/>
      <c r="FD3725" s="161"/>
      <c r="FE3725" s="161"/>
      <c r="FF3725" s="161"/>
      <c r="FG3725" s="161"/>
      <c r="FH3725" s="161"/>
      <c r="FI3725" s="161"/>
      <c r="FJ3725" s="161"/>
      <c r="FK3725" s="161"/>
      <c r="FL3725" s="161"/>
      <c r="FM3725" s="161"/>
      <c r="FN3725" s="161"/>
      <c r="FO3725" s="161"/>
      <c r="FP3725" s="161"/>
      <c r="FQ3725" s="161"/>
      <c r="FR3725" s="161"/>
      <c r="FS3725" s="161"/>
      <c r="FT3725" s="161"/>
      <c r="FU3725" s="161"/>
      <c r="FV3725" s="161"/>
      <c r="FW3725" s="161"/>
      <c r="FX3725" s="161"/>
      <c r="FY3725" s="161"/>
      <c r="FZ3725" s="161"/>
      <c r="GA3725" s="161"/>
      <c r="GB3725" s="161"/>
      <c r="GC3725" s="161"/>
      <c r="GD3725" s="161"/>
      <c r="GE3725" s="161"/>
      <c r="GF3725" s="161"/>
      <c r="GG3725" s="161"/>
      <c r="GH3725" s="161"/>
      <c r="GI3725" s="161"/>
      <c r="GJ3725" s="161"/>
      <c r="GK3725" s="161"/>
      <c r="GL3725" s="161"/>
      <c r="GM3725" s="161"/>
      <c r="GN3725" s="161"/>
      <c r="GO3725" s="161"/>
      <c r="GP3725" s="161"/>
      <c r="GQ3725" s="161"/>
      <c r="GR3725" s="161"/>
      <c r="GS3725" s="161"/>
      <c r="GT3725" s="161"/>
      <c r="GU3725" s="161"/>
      <c r="GV3725" s="161"/>
      <c r="GW3725" s="161"/>
      <c r="GX3725" s="161"/>
      <c r="GY3725" s="161"/>
      <c r="GZ3725" s="161"/>
      <c r="HA3725" s="161"/>
      <c r="HB3725" s="161"/>
      <c r="HC3725" s="161"/>
      <c r="HD3725" s="161"/>
      <c r="HE3725" s="161"/>
      <c r="HF3725" s="161"/>
      <c r="HG3725" s="161"/>
      <c r="HH3725" s="161"/>
      <c r="HI3725" s="161"/>
      <c r="HJ3725" s="161"/>
      <c r="HK3725" s="161"/>
      <c r="HL3725" s="161"/>
      <c r="HM3725" s="161"/>
      <c r="HN3725" s="161"/>
      <c r="HO3725" s="161"/>
      <c r="HP3725" s="161"/>
      <c r="HQ3725" s="161"/>
      <c r="HR3725" s="161"/>
      <c r="HS3725" s="161"/>
      <c r="HT3725" s="161"/>
      <c r="HU3725" s="161"/>
      <c r="HV3725" s="161"/>
      <c r="HW3725" s="161"/>
      <c r="HX3725" s="161"/>
      <c r="HY3725" s="161"/>
      <c r="HZ3725" s="161"/>
      <c r="IA3725" s="161"/>
      <c r="IB3725" s="161"/>
      <c r="IC3725" s="161"/>
      <c r="ID3725" s="161"/>
      <c r="IE3725" s="161"/>
      <c r="IF3725" s="161"/>
      <c r="IG3725" s="161"/>
      <c r="IH3725" s="161"/>
      <c r="II3725" s="161"/>
      <c r="IJ3725" s="161"/>
      <c r="IK3725" s="161"/>
      <c r="IL3725" s="161"/>
      <c r="IM3725" s="161"/>
      <c r="IN3725" s="161"/>
      <c r="IO3725" s="161"/>
      <c r="IP3725" s="161"/>
      <c r="IQ3725" s="161"/>
      <c r="IR3725" s="161"/>
      <c r="IS3725" s="161"/>
      <c r="IT3725" s="161"/>
      <c r="IU3725" s="161"/>
      <c r="IV3725" s="161"/>
      <c r="IW3725" s="161"/>
      <c r="IX3725" s="161"/>
      <c r="IY3725" s="161"/>
      <c r="IZ3725" s="161"/>
      <c r="JA3725" s="161"/>
      <c r="JB3725" s="161"/>
      <c r="JC3725" s="161"/>
      <c r="JD3725" s="161"/>
      <c r="JE3725" s="161"/>
      <c r="JF3725" s="161"/>
      <c r="JG3725" s="161"/>
    </row>
    <row r="3726" spans="1:267" s="161" customFormat="1" ht="19.5" customHeight="1" x14ac:dyDescent="0.25">
      <c r="A3726" s="50" t="s">
        <v>141</v>
      </c>
      <c r="B3726" s="27">
        <v>7</v>
      </c>
      <c r="C3726" s="27">
        <v>0</v>
      </c>
      <c r="D3726" s="27">
        <v>4</v>
      </c>
      <c r="E3726" s="27">
        <v>4</v>
      </c>
      <c r="F3726" s="27">
        <v>2</v>
      </c>
      <c r="G3726" s="27">
        <v>2</v>
      </c>
      <c r="H3726" s="27">
        <v>8</v>
      </c>
      <c r="I3726" s="27">
        <v>4</v>
      </c>
      <c r="J3726" s="27">
        <v>1</v>
      </c>
      <c r="K3726" s="27">
        <v>0</v>
      </c>
      <c r="L3726" s="112"/>
      <c r="M3726" s="92">
        <f t="shared" si="116"/>
        <v>32</v>
      </c>
      <c r="N3726" s="27">
        <v>5</v>
      </c>
      <c r="O3726" s="185">
        <f t="shared" si="117"/>
        <v>0.49230769230769234</v>
      </c>
      <c r="P3726" s="55" t="s">
        <v>445</v>
      </c>
      <c r="Q3726" s="19" t="s">
        <v>3015</v>
      </c>
      <c r="R3726" s="41" t="s">
        <v>1636</v>
      </c>
      <c r="S3726" s="19" t="s">
        <v>614</v>
      </c>
      <c r="T3726" s="28" t="s">
        <v>2966</v>
      </c>
      <c r="U3726" s="17">
        <v>6</v>
      </c>
      <c r="V3726" s="20" t="s">
        <v>682</v>
      </c>
      <c r="W3726" s="18" t="s">
        <v>3007</v>
      </c>
      <c r="X3726" s="18" t="s">
        <v>916</v>
      </c>
      <c r="Y3726" s="29" t="s">
        <v>463</v>
      </c>
      <c r="Z3726" s="61"/>
    </row>
    <row r="3727" spans="1:267" s="161" customFormat="1" ht="19.5" customHeight="1" x14ac:dyDescent="0.25">
      <c r="A3727" s="50" t="s">
        <v>131</v>
      </c>
      <c r="B3727" s="27">
        <v>7</v>
      </c>
      <c r="C3727" s="27">
        <v>0</v>
      </c>
      <c r="D3727" s="27">
        <v>3</v>
      </c>
      <c r="E3727" s="27">
        <v>5</v>
      </c>
      <c r="F3727" s="27">
        <v>0</v>
      </c>
      <c r="G3727" s="27">
        <v>0</v>
      </c>
      <c r="H3727" s="27">
        <v>10</v>
      </c>
      <c r="I3727" s="27">
        <v>5</v>
      </c>
      <c r="J3727" s="27">
        <v>0</v>
      </c>
      <c r="K3727" s="27">
        <v>2</v>
      </c>
      <c r="L3727" s="112"/>
      <c r="M3727" s="92">
        <f t="shared" si="116"/>
        <v>32</v>
      </c>
      <c r="N3727" s="27">
        <v>2</v>
      </c>
      <c r="O3727" s="185">
        <f t="shared" si="117"/>
        <v>0.49230769230769234</v>
      </c>
      <c r="P3727" s="55" t="s">
        <v>445</v>
      </c>
      <c r="Q3727" s="19" t="s">
        <v>2011</v>
      </c>
      <c r="R3727" s="41" t="s">
        <v>661</v>
      </c>
      <c r="S3727" s="19" t="s">
        <v>567</v>
      </c>
      <c r="T3727" s="28" t="s">
        <v>3662</v>
      </c>
      <c r="U3727" s="17">
        <v>6</v>
      </c>
      <c r="V3727" s="20" t="s">
        <v>609</v>
      </c>
      <c r="W3727" s="18" t="s">
        <v>4902</v>
      </c>
      <c r="X3727" s="18" t="s">
        <v>651</v>
      </c>
      <c r="Y3727" s="29" t="s">
        <v>486</v>
      </c>
      <c r="Z3727" s="61"/>
    </row>
    <row r="3728" spans="1:267" s="161" customFormat="1" ht="19.5" customHeight="1" x14ac:dyDescent="0.25">
      <c r="A3728" s="50" t="s">
        <v>142</v>
      </c>
      <c r="B3728" s="27">
        <v>8</v>
      </c>
      <c r="C3728" s="27">
        <v>0</v>
      </c>
      <c r="D3728" s="27">
        <v>0</v>
      </c>
      <c r="E3728" s="27">
        <v>4</v>
      </c>
      <c r="F3728" s="27">
        <v>1</v>
      </c>
      <c r="G3728" s="27">
        <v>2</v>
      </c>
      <c r="H3728" s="27">
        <v>6.5</v>
      </c>
      <c r="I3728" s="27">
        <v>5</v>
      </c>
      <c r="J3728" s="27">
        <v>2</v>
      </c>
      <c r="K3728" s="27">
        <v>3.5</v>
      </c>
      <c r="L3728" s="112"/>
      <c r="M3728" s="92">
        <f t="shared" si="116"/>
        <v>32</v>
      </c>
      <c r="N3728" s="27">
        <v>9</v>
      </c>
      <c r="O3728" s="185">
        <f t="shared" si="117"/>
        <v>0.49230769230769234</v>
      </c>
      <c r="P3728" s="55" t="s">
        <v>446</v>
      </c>
      <c r="Q3728" s="19" t="s">
        <v>2519</v>
      </c>
      <c r="R3728" s="41" t="s">
        <v>459</v>
      </c>
      <c r="S3728" s="19" t="s">
        <v>474</v>
      </c>
      <c r="T3728" s="28" t="s">
        <v>2445</v>
      </c>
      <c r="U3728" s="17">
        <v>6</v>
      </c>
      <c r="V3728" s="20" t="s">
        <v>609</v>
      </c>
      <c r="W3728" s="18" t="s">
        <v>2511</v>
      </c>
      <c r="X3728" s="18" t="s">
        <v>1403</v>
      </c>
      <c r="Y3728" s="29" t="s">
        <v>489</v>
      </c>
      <c r="Z3728" s="61"/>
    </row>
    <row r="3729" spans="1:26" s="161" customFormat="1" ht="19.5" customHeight="1" x14ac:dyDescent="0.25">
      <c r="A3729" s="50" t="s">
        <v>132</v>
      </c>
      <c r="B3729" s="27">
        <v>7</v>
      </c>
      <c r="C3729" s="27">
        <v>1</v>
      </c>
      <c r="D3729" s="27">
        <v>3</v>
      </c>
      <c r="E3729" s="27">
        <v>5</v>
      </c>
      <c r="F3729" s="27">
        <v>3</v>
      </c>
      <c r="G3729" s="27">
        <v>1</v>
      </c>
      <c r="H3729" s="27">
        <v>5</v>
      </c>
      <c r="I3729" s="27">
        <v>5</v>
      </c>
      <c r="J3729" s="27">
        <v>1</v>
      </c>
      <c r="K3729" s="27">
        <v>1</v>
      </c>
      <c r="L3729" s="112"/>
      <c r="M3729" s="92">
        <f t="shared" si="116"/>
        <v>32</v>
      </c>
      <c r="N3729" s="27">
        <v>2</v>
      </c>
      <c r="O3729" s="185">
        <f t="shared" si="117"/>
        <v>0.49230769230769234</v>
      </c>
      <c r="P3729" s="55" t="s">
        <v>445</v>
      </c>
      <c r="Q3729" s="19" t="s">
        <v>4956</v>
      </c>
      <c r="R3729" s="41" t="s">
        <v>491</v>
      </c>
      <c r="S3729" s="19" t="s">
        <v>540</v>
      </c>
      <c r="T3729" s="28" t="s">
        <v>3662</v>
      </c>
      <c r="U3729" s="17">
        <v>6</v>
      </c>
      <c r="V3729" s="20" t="s">
        <v>609</v>
      </c>
      <c r="W3729" s="18" t="s">
        <v>4902</v>
      </c>
      <c r="X3729" s="18" t="s">
        <v>651</v>
      </c>
      <c r="Y3729" s="29" t="s">
        <v>486</v>
      </c>
      <c r="Z3729" s="61"/>
    </row>
    <row r="3730" spans="1:26" s="161" customFormat="1" ht="19.5" customHeight="1" x14ac:dyDescent="0.25">
      <c r="A3730" s="50" t="s">
        <v>156</v>
      </c>
      <c r="B3730" s="27">
        <v>3</v>
      </c>
      <c r="C3730" s="27">
        <v>0</v>
      </c>
      <c r="D3730" s="27">
        <v>3.5</v>
      </c>
      <c r="E3730" s="27">
        <v>4</v>
      </c>
      <c r="F3730" s="27">
        <v>4</v>
      </c>
      <c r="G3730" s="27">
        <v>3</v>
      </c>
      <c r="H3730" s="27">
        <v>7.5</v>
      </c>
      <c r="I3730" s="27">
        <v>3</v>
      </c>
      <c r="J3730" s="27">
        <v>3</v>
      </c>
      <c r="K3730" s="27">
        <v>1</v>
      </c>
      <c r="L3730" s="112"/>
      <c r="M3730" s="92">
        <f t="shared" si="116"/>
        <v>32</v>
      </c>
      <c r="N3730" s="27">
        <v>20</v>
      </c>
      <c r="O3730" s="185">
        <f t="shared" si="117"/>
        <v>0.49230769230769234</v>
      </c>
      <c r="P3730" s="55" t="s">
        <v>446</v>
      </c>
      <c r="Q3730" s="93" t="s">
        <v>8290</v>
      </c>
      <c r="R3730" s="94" t="s">
        <v>491</v>
      </c>
      <c r="S3730" s="93" t="s">
        <v>492</v>
      </c>
      <c r="T3730" s="28" t="s">
        <v>8181</v>
      </c>
      <c r="U3730" s="17">
        <v>6</v>
      </c>
      <c r="V3730" s="20" t="s">
        <v>537</v>
      </c>
      <c r="W3730" s="18" t="s">
        <v>1253</v>
      </c>
      <c r="X3730" s="18" t="s">
        <v>1956</v>
      </c>
      <c r="Y3730" s="29" t="s">
        <v>474</v>
      </c>
      <c r="Z3730" s="61"/>
    </row>
    <row r="3731" spans="1:26" s="161" customFormat="1" ht="19.5" customHeight="1" x14ac:dyDescent="0.25">
      <c r="A3731" s="50" t="s">
        <v>183</v>
      </c>
      <c r="B3731" s="27">
        <v>6</v>
      </c>
      <c r="C3731" s="27">
        <v>0</v>
      </c>
      <c r="D3731" s="27">
        <v>0</v>
      </c>
      <c r="E3731" s="27">
        <v>5</v>
      </c>
      <c r="F3731" s="27">
        <v>0</v>
      </c>
      <c r="G3731" s="27">
        <v>2</v>
      </c>
      <c r="H3731" s="27">
        <v>7.5</v>
      </c>
      <c r="I3731" s="27">
        <v>5</v>
      </c>
      <c r="J3731" s="27">
        <v>6</v>
      </c>
      <c r="K3731" s="27">
        <v>0.5</v>
      </c>
      <c r="L3731" s="112"/>
      <c r="M3731" s="92">
        <f t="shared" si="116"/>
        <v>32</v>
      </c>
      <c r="N3731" s="27">
        <v>15</v>
      </c>
      <c r="O3731" s="185">
        <f t="shared" si="117"/>
        <v>0.49230769230769234</v>
      </c>
      <c r="P3731" s="55" t="s">
        <v>446</v>
      </c>
      <c r="Q3731" s="19" t="s">
        <v>5996</v>
      </c>
      <c r="R3731" s="41" t="s">
        <v>491</v>
      </c>
      <c r="S3731" s="19" t="s">
        <v>486</v>
      </c>
      <c r="T3731" s="28" t="s">
        <v>8947</v>
      </c>
      <c r="U3731" s="17">
        <v>6</v>
      </c>
      <c r="V3731" s="20" t="s">
        <v>3355</v>
      </c>
      <c r="W3731" s="18" t="s">
        <v>5982</v>
      </c>
      <c r="X3731" s="18" t="s">
        <v>1183</v>
      </c>
      <c r="Y3731" s="29" t="s">
        <v>1016</v>
      </c>
      <c r="Z3731" s="61"/>
    </row>
    <row r="3732" spans="1:26" s="161" customFormat="1" ht="19.5" customHeight="1" x14ac:dyDescent="0.25">
      <c r="A3732" s="50" t="s">
        <v>138</v>
      </c>
      <c r="B3732" s="27">
        <v>6</v>
      </c>
      <c r="C3732" s="27">
        <v>1</v>
      </c>
      <c r="D3732" s="27">
        <v>3</v>
      </c>
      <c r="E3732" s="27">
        <v>4</v>
      </c>
      <c r="F3732" s="27">
        <v>4</v>
      </c>
      <c r="G3732" s="27">
        <v>4</v>
      </c>
      <c r="H3732" s="27">
        <v>10</v>
      </c>
      <c r="I3732" s="27">
        <v>0</v>
      </c>
      <c r="J3732" s="27">
        <v>0</v>
      </c>
      <c r="K3732" s="27">
        <v>0</v>
      </c>
      <c r="L3732" s="112"/>
      <c r="M3732" s="92">
        <f t="shared" si="116"/>
        <v>32</v>
      </c>
      <c r="N3732" s="27">
        <v>6</v>
      </c>
      <c r="O3732" s="185">
        <f t="shared" si="117"/>
        <v>0.49230769230769234</v>
      </c>
      <c r="P3732" s="55" t="s">
        <v>445</v>
      </c>
      <c r="Q3732" s="19" t="s">
        <v>2384</v>
      </c>
      <c r="R3732" s="41" t="s">
        <v>1052</v>
      </c>
      <c r="S3732" s="19" t="s">
        <v>599</v>
      </c>
      <c r="T3732" s="28" t="s">
        <v>3670</v>
      </c>
      <c r="U3732" s="17">
        <v>6</v>
      </c>
      <c r="V3732" s="20" t="s">
        <v>2314</v>
      </c>
      <c r="W3732" s="18" t="s">
        <v>6748</v>
      </c>
      <c r="X3732" s="18" t="s">
        <v>651</v>
      </c>
      <c r="Y3732" s="29" t="s">
        <v>800</v>
      </c>
      <c r="Z3732" s="61"/>
    </row>
    <row r="3733" spans="1:26" s="161" customFormat="1" ht="19.5" customHeight="1" x14ac:dyDescent="0.25">
      <c r="A3733" s="50" t="s">
        <v>128</v>
      </c>
      <c r="B3733" s="27">
        <v>7</v>
      </c>
      <c r="C3733" s="27">
        <v>0</v>
      </c>
      <c r="D3733" s="27">
        <v>0</v>
      </c>
      <c r="E3733" s="27">
        <v>4</v>
      </c>
      <c r="F3733" s="27">
        <v>2</v>
      </c>
      <c r="G3733" s="27">
        <v>1</v>
      </c>
      <c r="H3733" s="27">
        <v>9</v>
      </c>
      <c r="I3733" s="27">
        <v>3</v>
      </c>
      <c r="J3733" s="27">
        <v>3</v>
      </c>
      <c r="K3733" s="27">
        <v>3</v>
      </c>
      <c r="L3733" s="112"/>
      <c r="M3733" s="92">
        <f t="shared" si="116"/>
        <v>32</v>
      </c>
      <c r="N3733" s="27">
        <v>11</v>
      </c>
      <c r="O3733" s="185">
        <f t="shared" si="117"/>
        <v>0.49230769230769234</v>
      </c>
      <c r="P3733" s="55" t="s">
        <v>446</v>
      </c>
      <c r="Q3733" s="125" t="s">
        <v>7381</v>
      </c>
      <c r="R3733" s="126" t="s">
        <v>7382</v>
      </c>
      <c r="S3733" s="125" t="s">
        <v>7383</v>
      </c>
      <c r="T3733" s="28" t="s">
        <v>7345</v>
      </c>
      <c r="U3733" s="20">
        <v>6</v>
      </c>
      <c r="V3733" s="20">
        <v>2</v>
      </c>
      <c r="W3733" s="40" t="s">
        <v>6250</v>
      </c>
      <c r="X3733" s="40" t="s">
        <v>1183</v>
      </c>
      <c r="Y3733" s="194" t="s">
        <v>546</v>
      </c>
      <c r="Z3733" s="61"/>
    </row>
    <row r="3734" spans="1:26" s="161" customFormat="1" ht="19.5" customHeight="1" x14ac:dyDescent="0.25">
      <c r="A3734" s="50" t="s">
        <v>181</v>
      </c>
      <c r="B3734" s="27">
        <v>6</v>
      </c>
      <c r="C3734" s="27">
        <v>0</v>
      </c>
      <c r="D3734" s="27">
        <v>4</v>
      </c>
      <c r="E3734" s="27">
        <v>5</v>
      </c>
      <c r="F3734" s="27">
        <v>2</v>
      </c>
      <c r="G3734" s="27">
        <v>2</v>
      </c>
      <c r="H3734" s="27">
        <v>5</v>
      </c>
      <c r="I3734" s="27">
        <v>5</v>
      </c>
      <c r="J3734" s="27">
        <v>2</v>
      </c>
      <c r="K3734" s="27">
        <v>1</v>
      </c>
      <c r="L3734" s="112"/>
      <c r="M3734" s="92">
        <f t="shared" si="116"/>
        <v>32</v>
      </c>
      <c r="N3734" s="27">
        <v>18</v>
      </c>
      <c r="O3734" s="185">
        <f t="shared" si="117"/>
        <v>0.49230769230769234</v>
      </c>
      <c r="P3734" s="55" t="s">
        <v>446</v>
      </c>
      <c r="Q3734" s="19" t="s">
        <v>591</v>
      </c>
      <c r="R3734" s="41" t="s">
        <v>448</v>
      </c>
      <c r="S3734" s="19" t="s">
        <v>540</v>
      </c>
      <c r="T3734" s="28" t="s">
        <v>7778</v>
      </c>
      <c r="U3734" s="17">
        <v>6</v>
      </c>
      <c r="V3734" s="20" t="s">
        <v>682</v>
      </c>
      <c r="W3734" s="18" t="s">
        <v>2690</v>
      </c>
      <c r="X3734" s="18" t="s">
        <v>771</v>
      </c>
      <c r="Y3734" s="29" t="s">
        <v>599</v>
      </c>
      <c r="Z3734" s="61"/>
    </row>
    <row r="3735" spans="1:26" s="161" customFormat="1" ht="19.5" customHeight="1" x14ac:dyDescent="0.25">
      <c r="A3735" s="50" t="s">
        <v>133</v>
      </c>
      <c r="B3735" s="27">
        <v>7</v>
      </c>
      <c r="C3735" s="27">
        <v>0</v>
      </c>
      <c r="D3735" s="27">
        <v>0</v>
      </c>
      <c r="E3735" s="27">
        <v>4</v>
      </c>
      <c r="F3735" s="27">
        <v>4</v>
      </c>
      <c r="G3735" s="27">
        <v>5</v>
      </c>
      <c r="H3735" s="27">
        <v>5</v>
      </c>
      <c r="I3735" s="27">
        <v>5</v>
      </c>
      <c r="J3735" s="27">
        <v>1</v>
      </c>
      <c r="K3735" s="27">
        <v>1</v>
      </c>
      <c r="L3735" s="112"/>
      <c r="M3735" s="92">
        <f t="shared" si="116"/>
        <v>32</v>
      </c>
      <c r="N3735" s="27">
        <v>1</v>
      </c>
      <c r="O3735" s="185">
        <f t="shared" si="117"/>
        <v>0.49230769230769234</v>
      </c>
      <c r="P3735" s="55" t="s">
        <v>445</v>
      </c>
      <c r="Q3735" s="19" t="s">
        <v>7752</v>
      </c>
      <c r="R3735" s="41" t="s">
        <v>555</v>
      </c>
      <c r="S3735" s="19" t="s">
        <v>614</v>
      </c>
      <c r="T3735" s="28" t="s">
        <v>8956</v>
      </c>
      <c r="U3735" s="17">
        <v>6</v>
      </c>
      <c r="V3735" s="20" t="s">
        <v>682</v>
      </c>
      <c r="W3735" s="18" t="s">
        <v>2958</v>
      </c>
      <c r="X3735" s="18" t="s">
        <v>2272</v>
      </c>
      <c r="Y3735" s="29" t="s">
        <v>504</v>
      </c>
      <c r="Z3735" s="61"/>
    </row>
    <row r="3736" spans="1:26" s="161" customFormat="1" ht="19.5" customHeight="1" x14ac:dyDescent="0.25">
      <c r="A3736" s="50" t="s">
        <v>154</v>
      </c>
      <c r="B3736" s="27">
        <v>7</v>
      </c>
      <c r="C3736" s="27">
        <v>0</v>
      </c>
      <c r="D3736" s="27">
        <v>4</v>
      </c>
      <c r="E3736" s="27">
        <v>5</v>
      </c>
      <c r="F3736" s="27">
        <v>2</v>
      </c>
      <c r="G3736" s="27">
        <v>3</v>
      </c>
      <c r="H3736" s="27">
        <v>5</v>
      </c>
      <c r="I3736" s="27">
        <v>5</v>
      </c>
      <c r="J3736" s="27">
        <v>0</v>
      </c>
      <c r="K3736" s="27">
        <v>1</v>
      </c>
      <c r="L3736" s="112"/>
      <c r="M3736" s="92">
        <f t="shared" si="116"/>
        <v>32</v>
      </c>
      <c r="N3736" s="27">
        <v>7</v>
      </c>
      <c r="O3736" s="185">
        <f t="shared" si="117"/>
        <v>0.49230769230769234</v>
      </c>
      <c r="P3736" s="55" t="s">
        <v>445</v>
      </c>
      <c r="Q3736" s="19" t="s">
        <v>7213</v>
      </c>
      <c r="R3736" s="41" t="s">
        <v>459</v>
      </c>
      <c r="S3736" s="19" t="s">
        <v>599</v>
      </c>
      <c r="T3736" s="28" t="s">
        <v>3672</v>
      </c>
      <c r="U3736" s="17">
        <v>6</v>
      </c>
      <c r="V3736" s="20" t="s">
        <v>1190</v>
      </c>
      <c r="W3736" s="18" t="s">
        <v>517</v>
      </c>
      <c r="X3736" s="18" t="s">
        <v>1224</v>
      </c>
      <c r="Y3736" s="29" t="s">
        <v>1016</v>
      </c>
      <c r="Z3736" s="61"/>
    </row>
    <row r="3737" spans="1:26" s="161" customFormat="1" ht="19.5" customHeight="1" x14ac:dyDescent="0.25">
      <c r="A3737" s="50" t="s">
        <v>138</v>
      </c>
      <c r="B3737" s="27">
        <v>6</v>
      </c>
      <c r="C3737" s="27">
        <v>0</v>
      </c>
      <c r="D3737" s="27">
        <v>4</v>
      </c>
      <c r="E3737" s="27">
        <v>4</v>
      </c>
      <c r="F3737" s="27">
        <v>2</v>
      </c>
      <c r="G3737" s="27">
        <v>1</v>
      </c>
      <c r="H3737" s="27">
        <v>9</v>
      </c>
      <c r="I3737" s="27">
        <v>5</v>
      </c>
      <c r="J3737" s="27">
        <v>0</v>
      </c>
      <c r="K3737" s="27">
        <v>1</v>
      </c>
      <c r="L3737" s="112"/>
      <c r="M3737" s="92">
        <f t="shared" si="116"/>
        <v>32</v>
      </c>
      <c r="N3737" s="27">
        <v>7</v>
      </c>
      <c r="O3737" s="185">
        <f t="shared" si="117"/>
        <v>0.49230769230769234</v>
      </c>
      <c r="P3737" s="55" t="s">
        <v>445</v>
      </c>
      <c r="Q3737" s="19" t="s">
        <v>4306</v>
      </c>
      <c r="R3737" s="41" t="s">
        <v>478</v>
      </c>
      <c r="S3737" s="19" t="s">
        <v>469</v>
      </c>
      <c r="T3737" s="28" t="s">
        <v>8132</v>
      </c>
      <c r="U3737" s="17">
        <v>6</v>
      </c>
      <c r="V3737" s="20" t="s">
        <v>682</v>
      </c>
      <c r="W3737" s="18" t="s">
        <v>2619</v>
      </c>
      <c r="X3737" s="18" t="s">
        <v>451</v>
      </c>
      <c r="Y3737" s="29" t="s">
        <v>486</v>
      </c>
      <c r="Z3737" s="61"/>
    </row>
    <row r="3738" spans="1:26" s="161" customFormat="1" ht="19.5" customHeight="1" x14ac:dyDescent="0.25">
      <c r="A3738" s="42" t="s">
        <v>138</v>
      </c>
      <c r="B3738" s="27">
        <v>5</v>
      </c>
      <c r="C3738" s="27">
        <v>0</v>
      </c>
      <c r="D3738" s="27">
        <v>3</v>
      </c>
      <c r="E3738" s="27">
        <v>4</v>
      </c>
      <c r="F3738" s="27">
        <v>3</v>
      </c>
      <c r="G3738" s="27">
        <v>2</v>
      </c>
      <c r="H3738" s="27">
        <v>8</v>
      </c>
      <c r="I3738" s="27">
        <v>3</v>
      </c>
      <c r="J3738" s="27">
        <v>2</v>
      </c>
      <c r="K3738" s="27">
        <v>2</v>
      </c>
      <c r="L3738" s="119"/>
      <c r="M3738" s="92">
        <f t="shared" si="116"/>
        <v>32</v>
      </c>
      <c r="N3738" s="27">
        <v>10</v>
      </c>
      <c r="O3738" s="185">
        <f t="shared" si="117"/>
        <v>0.49230769230769234</v>
      </c>
      <c r="P3738" s="55" t="s">
        <v>446</v>
      </c>
      <c r="Q3738" s="19" t="s">
        <v>3364</v>
      </c>
      <c r="R3738" s="41" t="s">
        <v>448</v>
      </c>
      <c r="S3738" s="19" t="s">
        <v>546</v>
      </c>
      <c r="T3738" s="28" t="s">
        <v>3297</v>
      </c>
      <c r="U3738" s="17">
        <v>6</v>
      </c>
      <c r="V3738" s="20" t="s">
        <v>3355</v>
      </c>
      <c r="W3738" s="18" t="s">
        <v>3356</v>
      </c>
      <c r="X3738" s="18" t="s">
        <v>855</v>
      </c>
      <c r="Y3738" s="29" t="s">
        <v>2643</v>
      </c>
      <c r="Z3738" s="61"/>
    </row>
    <row r="3739" spans="1:26" s="161" customFormat="1" ht="19.5" customHeight="1" x14ac:dyDescent="0.25">
      <c r="A3739" s="42" t="s">
        <v>147</v>
      </c>
      <c r="B3739" s="27">
        <v>5</v>
      </c>
      <c r="C3739" s="27">
        <v>0</v>
      </c>
      <c r="D3739" s="27">
        <v>3.5</v>
      </c>
      <c r="E3739" s="27">
        <v>5</v>
      </c>
      <c r="F3739" s="27">
        <v>2</v>
      </c>
      <c r="G3739" s="27">
        <v>3</v>
      </c>
      <c r="H3739" s="27">
        <v>8.5</v>
      </c>
      <c r="I3739" s="27">
        <v>4</v>
      </c>
      <c r="J3739" s="27">
        <v>0</v>
      </c>
      <c r="K3739" s="27">
        <v>1</v>
      </c>
      <c r="L3739" s="119"/>
      <c r="M3739" s="92">
        <f t="shared" si="116"/>
        <v>32</v>
      </c>
      <c r="N3739" s="27">
        <v>7</v>
      </c>
      <c r="O3739" s="185">
        <f t="shared" si="117"/>
        <v>0.49230769230769234</v>
      </c>
      <c r="P3739" s="55" t="s">
        <v>445</v>
      </c>
      <c r="Q3739" s="19" t="s">
        <v>4307</v>
      </c>
      <c r="R3739" s="41" t="s">
        <v>478</v>
      </c>
      <c r="S3739" s="19" t="s">
        <v>599</v>
      </c>
      <c r="T3739" s="28" t="s">
        <v>8132</v>
      </c>
      <c r="U3739" s="17">
        <v>6</v>
      </c>
      <c r="V3739" s="20" t="s">
        <v>609</v>
      </c>
      <c r="W3739" s="18" t="s">
        <v>2483</v>
      </c>
      <c r="X3739" s="18" t="s">
        <v>451</v>
      </c>
      <c r="Y3739" s="29" t="s">
        <v>710</v>
      </c>
      <c r="Z3739" s="61"/>
    </row>
    <row r="3740" spans="1:26" s="161" customFormat="1" ht="19.5" customHeight="1" x14ac:dyDescent="0.25">
      <c r="A3740" s="42" t="s">
        <v>146</v>
      </c>
      <c r="B3740" s="27">
        <v>6</v>
      </c>
      <c r="C3740" s="27">
        <v>0</v>
      </c>
      <c r="D3740" s="27">
        <v>4</v>
      </c>
      <c r="E3740" s="27">
        <v>0</v>
      </c>
      <c r="F3740" s="27">
        <v>1</v>
      </c>
      <c r="G3740" s="27">
        <v>0</v>
      </c>
      <c r="H3740" s="27">
        <v>9</v>
      </c>
      <c r="I3740" s="27">
        <v>5</v>
      </c>
      <c r="J3740" s="27">
        <v>5</v>
      </c>
      <c r="K3740" s="27">
        <v>2</v>
      </c>
      <c r="L3740" s="119"/>
      <c r="M3740" s="92">
        <f t="shared" si="116"/>
        <v>32</v>
      </c>
      <c r="N3740" s="27">
        <v>18</v>
      </c>
      <c r="O3740" s="185">
        <f t="shared" si="117"/>
        <v>0.49230769230769234</v>
      </c>
      <c r="P3740" s="55" t="s">
        <v>446</v>
      </c>
      <c r="Q3740" s="19" t="s">
        <v>8002</v>
      </c>
      <c r="R3740" s="41" t="s">
        <v>8003</v>
      </c>
      <c r="S3740" s="19" t="s">
        <v>1059</v>
      </c>
      <c r="T3740" s="28" t="s">
        <v>7778</v>
      </c>
      <c r="U3740" s="17">
        <v>6</v>
      </c>
      <c r="V3740" s="20" t="s">
        <v>5246</v>
      </c>
      <c r="W3740" s="18" t="s">
        <v>7986</v>
      </c>
      <c r="X3740" s="18" t="s">
        <v>855</v>
      </c>
      <c r="Y3740" s="29" t="s">
        <v>486</v>
      </c>
      <c r="Z3740" s="61"/>
    </row>
    <row r="3741" spans="1:26" s="161" customFormat="1" ht="19.5" customHeight="1" x14ac:dyDescent="0.25">
      <c r="A3741" s="42" t="s">
        <v>128</v>
      </c>
      <c r="B3741" s="27">
        <v>5</v>
      </c>
      <c r="C3741" s="27">
        <v>0</v>
      </c>
      <c r="D3741" s="27">
        <v>3</v>
      </c>
      <c r="E3741" s="27">
        <v>4</v>
      </c>
      <c r="F3741" s="27">
        <v>2</v>
      </c>
      <c r="G3741" s="27">
        <v>0</v>
      </c>
      <c r="H3741" s="27">
        <v>7</v>
      </c>
      <c r="I3741" s="27">
        <v>5</v>
      </c>
      <c r="J3741" s="27">
        <v>5</v>
      </c>
      <c r="K3741" s="27">
        <v>1</v>
      </c>
      <c r="L3741" s="119"/>
      <c r="M3741" s="92">
        <f t="shared" si="116"/>
        <v>32</v>
      </c>
      <c r="N3741" s="27">
        <v>9</v>
      </c>
      <c r="O3741" s="185">
        <f t="shared" si="117"/>
        <v>0.49230769230769234</v>
      </c>
      <c r="P3741" s="55" t="s">
        <v>446</v>
      </c>
      <c r="Q3741" s="19" t="s">
        <v>3221</v>
      </c>
      <c r="R3741" s="41" t="s">
        <v>684</v>
      </c>
      <c r="S3741" s="19" t="s">
        <v>474</v>
      </c>
      <c r="T3741" s="28" t="s">
        <v>3122</v>
      </c>
      <c r="U3741" s="17">
        <v>6</v>
      </c>
      <c r="V3741" s="20" t="s">
        <v>682</v>
      </c>
      <c r="W3741" s="18" t="s">
        <v>3218</v>
      </c>
      <c r="X3741" s="18" t="s">
        <v>478</v>
      </c>
      <c r="Y3741" s="29" t="s">
        <v>599</v>
      </c>
      <c r="Z3741" s="61"/>
    </row>
    <row r="3742" spans="1:26" s="161" customFormat="1" ht="19.5" customHeight="1" x14ac:dyDescent="0.25">
      <c r="A3742" s="42" t="s">
        <v>161</v>
      </c>
      <c r="B3742" s="27">
        <v>6</v>
      </c>
      <c r="C3742" s="27">
        <v>0</v>
      </c>
      <c r="D3742" s="27">
        <v>1.5</v>
      </c>
      <c r="E3742" s="27">
        <v>4</v>
      </c>
      <c r="F3742" s="27">
        <v>0</v>
      </c>
      <c r="G3742" s="27">
        <v>3</v>
      </c>
      <c r="H3742" s="27">
        <v>8.5</v>
      </c>
      <c r="I3742" s="27">
        <v>5</v>
      </c>
      <c r="J3742" s="27">
        <v>2</v>
      </c>
      <c r="K3742" s="27">
        <v>1.5</v>
      </c>
      <c r="L3742" s="119"/>
      <c r="M3742" s="92">
        <f t="shared" si="116"/>
        <v>31.5</v>
      </c>
      <c r="N3742" s="27">
        <v>21</v>
      </c>
      <c r="O3742" s="185">
        <f t="shared" si="117"/>
        <v>0.48461538461538461</v>
      </c>
      <c r="P3742" s="55" t="s">
        <v>446</v>
      </c>
      <c r="Q3742" s="93" t="s">
        <v>1256</v>
      </c>
      <c r="R3742" s="94" t="s">
        <v>2710</v>
      </c>
      <c r="S3742" s="93" t="s">
        <v>616</v>
      </c>
      <c r="T3742" s="28" t="s">
        <v>8181</v>
      </c>
      <c r="U3742" s="17">
        <v>6</v>
      </c>
      <c r="V3742" s="20" t="s">
        <v>537</v>
      </c>
      <c r="W3742" s="18" t="s">
        <v>1253</v>
      </c>
      <c r="X3742" s="18" t="s">
        <v>1956</v>
      </c>
      <c r="Y3742" s="29" t="s">
        <v>474</v>
      </c>
      <c r="Z3742" s="61"/>
    </row>
    <row r="3743" spans="1:26" s="161" customFormat="1" ht="19.5" customHeight="1" x14ac:dyDescent="0.25">
      <c r="A3743" s="42" t="s">
        <v>131</v>
      </c>
      <c r="B3743" s="27">
        <v>5</v>
      </c>
      <c r="C3743" s="27">
        <v>0</v>
      </c>
      <c r="D3743" s="27">
        <v>0</v>
      </c>
      <c r="E3743" s="27">
        <v>5</v>
      </c>
      <c r="F3743" s="27">
        <v>2</v>
      </c>
      <c r="G3743" s="27">
        <v>3</v>
      </c>
      <c r="H3743" s="27">
        <v>8</v>
      </c>
      <c r="I3743" s="27">
        <v>5</v>
      </c>
      <c r="J3743" s="27">
        <v>2</v>
      </c>
      <c r="K3743" s="27">
        <v>1.5</v>
      </c>
      <c r="L3743" s="119"/>
      <c r="M3743" s="92">
        <f t="shared" si="116"/>
        <v>31.5</v>
      </c>
      <c r="N3743" s="27">
        <v>12</v>
      </c>
      <c r="O3743" s="185">
        <f t="shared" si="117"/>
        <v>0.48461538461538461</v>
      </c>
      <c r="P3743" s="55" t="s">
        <v>446</v>
      </c>
      <c r="Q3743" s="125" t="s">
        <v>7384</v>
      </c>
      <c r="R3743" s="126" t="s">
        <v>555</v>
      </c>
      <c r="S3743" s="125" t="s">
        <v>1040</v>
      </c>
      <c r="T3743" s="28" t="s">
        <v>7345</v>
      </c>
      <c r="U3743" s="20">
        <v>6</v>
      </c>
      <c r="V3743" s="20">
        <v>4</v>
      </c>
      <c r="W3743" s="40" t="s">
        <v>7374</v>
      </c>
      <c r="X3743" s="40" t="s">
        <v>1183</v>
      </c>
      <c r="Y3743" s="194" t="s">
        <v>469</v>
      </c>
      <c r="Z3743" s="61"/>
    </row>
    <row r="3744" spans="1:26" s="161" customFormat="1" ht="19.5" customHeight="1" x14ac:dyDescent="0.25">
      <c r="A3744" s="42" t="s">
        <v>136</v>
      </c>
      <c r="B3744" s="27">
        <v>7</v>
      </c>
      <c r="C3744" s="27">
        <v>0</v>
      </c>
      <c r="D3744" s="27">
        <v>3.5</v>
      </c>
      <c r="E3744" s="27">
        <v>4</v>
      </c>
      <c r="F3744" s="27">
        <v>1</v>
      </c>
      <c r="G3744" s="27">
        <v>2</v>
      </c>
      <c r="H3744" s="27">
        <v>8</v>
      </c>
      <c r="I3744" s="27">
        <v>3</v>
      </c>
      <c r="J3744" s="27">
        <v>2</v>
      </c>
      <c r="K3744" s="27">
        <v>1</v>
      </c>
      <c r="L3744" s="119"/>
      <c r="M3744" s="92">
        <f t="shared" si="116"/>
        <v>31.5</v>
      </c>
      <c r="N3744" s="27">
        <v>9</v>
      </c>
      <c r="O3744" s="185">
        <f t="shared" si="117"/>
        <v>0.48461538461538461</v>
      </c>
      <c r="P3744" s="55" t="s">
        <v>446</v>
      </c>
      <c r="Q3744" s="28" t="s">
        <v>2570</v>
      </c>
      <c r="R3744" s="41" t="s">
        <v>3805</v>
      </c>
      <c r="S3744" s="19" t="s">
        <v>526</v>
      </c>
      <c r="T3744" s="28" t="s">
        <v>3118</v>
      </c>
      <c r="U3744" s="17">
        <v>6</v>
      </c>
      <c r="V3744" s="20" t="s">
        <v>609</v>
      </c>
      <c r="W3744" s="18" t="s">
        <v>3800</v>
      </c>
      <c r="X3744" s="18" t="s">
        <v>1403</v>
      </c>
      <c r="Y3744" s="29" t="s">
        <v>452</v>
      </c>
      <c r="Z3744" s="61"/>
    </row>
    <row r="3745" spans="1:26" s="161" customFormat="1" ht="19.5" customHeight="1" x14ac:dyDescent="0.25">
      <c r="A3745" s="42" t="s">
        <v>128</v>
      </c>
      <c r="B3745" s="27">
        <v>8</v>
      </c>
      <c r="C3745" s="27">
        <v>0</v>
      </c>
      <c r="D3745" s="27">
        <v>4</v>
      </c>
      <c r="E3745" s="27">
        <v>5</v>
      </c>
      <c r="F3745" s="27">
        <v>0</v>
      </c>
      <c r="G3745" s="27">
        <v>0</v>
      </c>
      <c r="H3745" s="27">
        <v>7.5</v>
      </c>
      <c r="I3745" s="27">
        <v>4</v>
      </c>
      <c r="J3745" s="27">
        <v>2</v>
      </c>
      <c r="K3745" s="27">
        <v>1</v>
      </c>
      <c r="L3745" s="119"/>
      <c r="M3745" s="92">
        <f t="shared" si="116"/>
        <v>31.5</v>
      </c>
      <c r="N3745" s="27">
        <v>12</v>
      </c>
      <c r="O3745" s="185">
        <f t="shared" si="117"/>
        <v>0.48461538461538461</v>
      </c>
      <c r="P3745" s="55" t="s">
        <v>446</v>
      </c>
      <c r="Q3745" s="125" t="s">
        <v>7385</v>
      </c>
      <c r="R3745" s="126" t="s">
        <v>661</v>
      </c>
      <c r="S3745" s="125" t="s">
        <v>556</v>
      </c>
      <c r="T3745" s="28" t="s">
        <v>7345</v>
      </c>
      <c r="U3745" s="20">
        <v>6</v>
      </c>
      <c r="V3745" s="20">
        <v>1</v>
      </c>
      <c r="W3745" s="40" t="s">
        <v>7369</v>
      </c>
      <c r="X3745" s="40" t="s">
        <v>4268</v>
      </c>
      <c r="Y3745" s="194" t="s">
        <v>466</v>
      </c>
      <c r="Z3745" s="61"/>
    </row>
    <row r="3746" spans="1:26" s="161" customFormat="1" ht="19.5" customHeight="1" x14ac:dyDescent="0.25">
      <c r="A3746" s="42" t="s">
        <v>139</v>
      </c>
      <c r="B3746" s="27">
        <v>5</v>
      </c>
      <c r="C3746" s="27">
        <v>0</v>
      </c>
      <c r="D3746" s="27">
        <v>1</v>
      </c>
      <c r="E3746" s="27">
        <v>0</v>
      </c>
      <c r="F3746" s="27">
        <v>4</v>
      </c>
      <c r="G3746" s="27">
        <v>0</v>
      </c>
      <c r="H3746" s="27">
        <v>8.5</v>
      </c>
      <c r="I3746" s="27">
        <v>4</v>
      </c>
      <c r="J3746" s="27">
        <v>8</v>
      </c>
      <c r="K3746" s="27">
        <v>1</v>
      </c>
      <c r="L3746" s="119"/>
      <c r="M3746" s="92">
        <f t="shared" si="116"/>
        <v>31.5</v>
      </c>
      <c r="N3746" s="27">
        <v>19</v>
      </c>
      <c r="O3746" s="185">
        <f t="shared" si="117"/>
        <v>0.48461538461538461</v>
      </c>
      <c r="P3746" s="55" t="s">
        <v>446</v>
      </c>
      <c r="Q3746" s="19" t="s">
        <v>8004</v>
      </c>
      <c r="R3746" s="41" t="s">
        <v>539</v>
      </c>
      <c r="S3746" s="19" t="s">
        <v>523</v>
      </c>
      <c r="T3746" s="28" t="s">
        <v>7778</v>
      </c>
      <c r="U3746" s="17">
        <v>6</v>
      </c>
      <c r="V3746" s="20" t="s">
        <v>5246</v>
      </c>
      <c r="W3746" s="18" t="s">
        <v>7986</v>
      </c>
      <c r="X3746" s="18" t="s">
        <v>855</v>
      </c>
      <c r="Y3746" s="29" t="s">
        <v>486</v>
      </c>
      <c r="Z3746" s="61"/>
    </row>
    <row r="3747" spans="1:26" s="161" customFormat="1" ht="19.5" customHeight="1" x14ac:dyDescent="0.25">
      <c r="A3747" s="42" t="s">
        <v>137</v>
      </c>
      <c r="B3747" s="27">
        <v>7</v>
      </c>
      <c r="C3747" s="27">
        <v>0</v>
      </c>
      <c r="D3747" s="27">
        <v>3.5</v>
      </c>
      <c r="E3747" s="27">
        <v>3</v>
      </c>
      <c r="F3747" s="27">
        <v>0</v>
      </c>
      <c r="G3747" s="27">
        <v>3</v>
      </c>
      <c r="H3747" s="27">
        <v>5</v>
      </c>
      <c r="I3747" s="27">
        <v>5</v>
      </c>
      <c r="J3747" s="27">
        <v>4</v>
      </c>
      <c r="K3747" s="27">
        <v>1</v>
      </c>
      <c r="L3747" s="119"/>
      <c r="M3747" s="92">
        <f t="shared" si="116"/>
        <v>31.5</v>
      </c>
      <c r="N3747" s="27">
        <v>5</v>
      </c>
      <c r="O3747" s="185">
        <f t="shared" si="117"/>
        <v>0.48461538461538461</v>
      </c>
      <c r="P3747" s="55" t="s">
        <v>445</v>
      </c>
      <c r="Q3747" s="18" t="s">
        <v>1774</v>
      </c>
      <c r="R3747" s="51" t="s">
        <v>740</v>
      </c>
      <c r="S3747" s="28" t="s">
        <v>628</v>
      </c>
      <c r="T3747" s="28" t="s">
        <v>1735</v>
      </c>
      <c r="U3747" s="17">
        <v>6</v>
      </c>
      <c r="V3747" s="20" t="s">
        <v>645</v>
      </c>
      <c r="W3747" s="18" t="s">
        <v>1755</v>
      </c>
      <c r="X3747" s="18" t="s">
        <v>451</v>
      </c>
      <c r="Y3747" s="29" t="s">
        <v>1348</v>
      </c>
      <c r="Z3747" s="61"/>
    </row>
    <row r="3748" spans="1:26" s="161" customFormat="1" ht="19.5" customHeight="1" x14ac:dyDescent="0.25">
      <c r="A3748" s="42" t="s">
        <v>138</v>
      </c>
      <c r="B3748" s="27">
        <v>7</v>
      </c>
      <c r="C3748" s="27">
        <v>0</v>
      </c>
      <c r="D3748" s="27">
        <v>0</v>
      </c>
      <c r="E3748" s="27">
        <v>4</v>
      </c>
      <c r="F3748" s="27">
        <v>0</v>
      </c>
      <c r="G3748" s="27">
        <v>4</v>
      </c>
      <c r="H3748" s="27">
        <v>8.5</v>
      </c>
      <c r="I3748" s="27">
        <v>5</v>
      </c>
      <c r="J3748" s="27">
        <v>2</v>
      </c>
      <c r="K3748" s="27">
        <v>1</v>
      </c>
      <c r="L3748" s="119"/>
      <c r="M3748" s="92">
        <f t="shared" si="116"/>
        <v>31.5</v>
      </c>
      <c r="N3748" s="27">
        <v>9</v>
      </c>
      <c r="O3748" s="185">
        <f t="shared" si="117"/>
        <v>0.48461538461538461</v>
      </c>
      <c r="P3748" s="55" t="s">
        <v>446</v>
      </c>
      <c r="Q3748" s="19" t="s">
        <v>4428</v>
      </c>
      <c r="R3748" s="41" t="s">
        <v>627</v>
      </c>
      <c r="S3748" s="19" t="s">
        <v>507</v>
      </c>
      <c r="T3748" s="28" t="s">
        <v>3120</v>
      </c>
      <c r="U3748" s="17">
        <v>6</v>
      </c>
      <c r="V3748" s="20" t="s">
        <v>682</v>
      </c>
      <c r="W3748" s="18" t="s">
        <v>4419</v>
      </c>
      <c r="X3748" s="18" t="s">
        <v>1224</v>
      </c>
      <c r="Y3748" s="29" t="s">
        <v>489</v>
      </c>
      <c r="Z3748" s="61"/>
    </row>
    <row r="3749" spans="1:26" s="161" customFormat="1" ht="19.5" customHeight="1" x14ac:dyDescent="0.25">
      <c r="A3749" s="42" t="s">
        <v>132</v>
      </c>
      <c r="B3749" s="27">
        <v>5</v>
      </c>
      <c r="C3749" s="27">
        <v>0</v>
      </c>
      <c r="D3749" s="27">
        <v>0</v>
      </c>
      <c r="E3749" s="27">
        <v>5</v>
      </c>
      <c r="F3749" s="27">
        <v>1</v>
      </c>
      <c r="G3749" s="27">
        <v>2</v>
      </c>
      <c r="H3749" s="27">
        <v>5</v>
      </c>
      <c r="I3749" s="27">
        <v>5</v>
      </c>
      <c r="J3749" s="27">
        <v>3</v>
      </c>
      <c r="K3749" s="27">
        <v>5.5</v>
      </c>
      <c r="L3749" s="119"/>
      <c r="M3749" s="92">
        <f t="shared" si="116"/>
        <v>31.5</v>
      </c>
      <c r="N3749" s="27">
        <v>2</v>
      </c>
      <c r="O3749" s="185">
        <f t="shared" si="117"/>
        <v>0.48461538461538461</v>
      </c>
      <c r="P3749" s="55" t="s">
        <v>445</v>
      </c>
      <c r="Q3749" s="19" t="s">
        <v>6239</v>
      </c>
      <c r="R3749" s="41" t="s">
        <v>625</v>
      </c>
      <c r="S3749" s="19" t="s">
        <v>562</v>
      </c>
      <c r="T3749" s="28" t="s">
        <v>6226</v>
      </c>
      <c r="U3749" s="17">
        <v>6</v>
      </c>
      <c r="V3749" s="20" t="s">
        <v>519</v>
      </c>
      <c r="W3749" s="18" t="s">
        <v>6237</v>
      </c>
      <c r="X3749" s="18" t="s">
        <v>6238</v>
      </c>
      <c r="Y3749" s="29" t="s">
        <v>628</v>
      </c>
      <c r="Z3749" s="61"/>
    </row>
    <row r="3750" spans="1:26" s="161" customFormat="1" ht="19.5" customHeight="1" x14ac:dyDescent="0.25">
      <c r="A3750" s="42" t="s">
        <v>131</v>
      </c>
      <c r="B3750" s="27">
        <v>7</v>
      </c>
      <c r="C3750" s="27">
        <v>0</v>
      </c>
      <c r="D3750" s="27">
        <v>3.5</v>
      </c>
      <c r="E3750" s="27">
        <v>2</v>
      </c>
      <c r="F3750" s="27">
        <v>1</v>
      </c>
      <c r="G3750" s="27">
        <v>1</v>
      </c>
      <c r="H3750" s="27">
        <v>9</v>
      </c>
      <c r="I3750" s="27">
        <v>5</v>
      </c>
      <c r="J3750" s="27">
        <v>1</v>
      </c>
      <c r="K3750" s="27">
        <v>2</v>
      </c>
      <c r="L3750" s="119"/>
      <c r="M3750" s="92">
        <f t="shared" si="116"/>
        <v>31.5</v>
      </c>
      <c r="N3750" s="27">
        <v>3</v>
      </c>
      <c r="O3750" s="185">
        <f t="shared" si="117"/>
        <v>0.48461538461538461</v>
      </c>
      <c r="P3750" s="55" t="s">
        <v>445</v>
      </c>
      <c r="Q3750" s="19" t="s">
        <v>752</v>
      </c>
      <c r="R3750" s="41" t="s">
        <v>589</v>
      </c>
      <c r="S3750" s="19" t="s">
        <v>556</v>
      </c>
      <c r="T3750" s="28" t="s">
        <v>3119</v>
      </c>
      <c r="U3750" s="17">
        <v>6</v>
      </c>
      <c r="V3750" s="20" t="s">
        <v>682</v>
      </c>
      <c r="W3750" s="18" t="s">
        <v>4110</v>
      </c>
      <c r="X3750" s="18" t="s">
        <v>1377</v>
      </c>
      <c r="Y3750" s="29" t="s">
        <v>486</v>
      </c>
      <c r="Z3750" s="61"/>
    </row>
    <row r="3751" spans="1:26" s="161" customFormat="1" ht="19.5" customHeight="1" x14ac:dyDescent="0.25">
      <c r="A3751" s="42" t="s">
        <v>153</v>
      </c>
      <c r="B3751" s="27">
        <v>5</v>
      </c>
      <c r="C3751" s="27">
        <v>0</v>
      </c>
      <c r="D3751" s="27">
        <v>3.5</v>
      </c>
      <c r="E3751" s="27">
        <v>5</v>
      </c>
      <c r="F3751" s="27">
        <v>2</v>
      </c>
      <c r="G3751" s="27">
        <v>1</v>
      </c>
      <c r="H3751" s="27">
        <v>7</v>
      </c>
      <c r="I3751" s="27">
        <v>5</v>
      </c>
      <c r="J3751" s="27">
        <v>2</v>
      </c>
      <c r="K3751" s="27">
        <v>1</v>
      </c>
      <c r="L3751" s="119"/>
      <c r="M3751" s="92">
        <f t="shared" si="116"/>
        <v>31.5</v>
      </c>
      <c r="N3751" s="27">
        <v>8</v>
      </c>
      <c r="O3751" s="185">
        <f t="shared" si="117"/>
        <v>0.48461538461538461</v>
      </c>
      <c r="P3751" s="55" t="s">
        <v>445</v>
      </c>
      <c r="Q3751" s="19" t="s">
        <v>4308</v>
      </c>
      <c r="R3751" s="41" t="s">
        <v>720</v>
      </c>
      <c r="S3751" s="19" t="s">
        <v>628</v>
      </c>
      <c r="T3751" s="28" t="s">
        <v>8132</v>
      </c>
      <c r="U3751" s="17">
        <v>6</v>
      </c>
      <c r="V3751" s="20" t="s">
        <v>609</v>
      </c>
      <c r="W3751" s="18" t="s">
        <v>2483</v>
      </c>
      <c r="X3751" s="18" t="s">
        <v>451</v>
      </c>
      <c r="Y3751" s="29" t="s">
        <v>710</v>
      </c>
      <c r="Z3751" s="61"/>
    </row>
    <row r="3752" spans="1:26" s="161" customFormat="1" ht="19.5" customHeight="1" x14ac:dyDescent="0.25">
      <c r="A3752" s="42" t="s">
        <v>197</v>
      </c>
      <c r="B3752" s="27">
        <v>9</v>
      </c>
      <c r="C3752" s="27">
        <v>0</v>
      </c>
      <c r="D3752" s="27">
        <v>4</v>
      </c>
      <c r="E3752" s="27">
        <v>4</v>
      </c>
      <c r="F3752" s="27">
        <v>1</v>
      </c>
      <c r="G3752" s="27">
        <v>0</v>
      </c>
      <c r="H3752" s="27">
        <v>6.5</v>
      </c>
      <c r="I3752" s="27">
        <v>5</v>
      </c>
      <c r="J3752" s="27">
        <v>2</v>
      </c>
      <c r="K3752" s="27">
        <v>0</v>
      </c>
      <c r="L3752" s="119"/>
      <c r="M3752" s="92">
        <f t="shared" si="116"/>
        <v>31.5</v>
      </c>
      <c r="N3752" s="27">
        <v>16</v>
      </c>
      <c r="O3752" s="185">
        <f t="shared" si="117"/>
        <v>0.48461538461538461</v>
      </c>
      <c r="P3752" s="55" t="s">
        <v>446</v>
      </c>
      <c r="Q3752" s="19" t="s">
        <v>5997</v>
      </c>
      <c r="R3752" s="41" t="s">
        <v>573</v>
      </c>
      <c r="S3752" s="19" t="s">
        <v>497</v>
      </c>
      <c r="T3752" s="28" t="s">
        <v>8947</v>
      </c>
      <c r="U3752" s="17">
        <v>6</v>
      </c>
      <c r="V3752" s="20" t="s">
        <v>519</v>
      </c>
      <c r="W3752" s="18" t="s">
        <v>3592</v>
      </c>
      <c r="X3752" s="18" t="s">
        <v>771</v>
      </c>
      <c r="Y3752" s="29" t="s">
        <v>469</v>
      </c>
      <c r="Z3752" s="61"/>
    </row>
    <row r="3753" spans="1:26" s="161" customFormat="1" ht="19.5" customHeight="1" x14ac:dyDescent="0.25">
      <c r="A3753" s="42" t="s">
        <v>140</v>
      </c>
      <c r="B3753" s="27">
        <v>10</v>
      </c>
      <c r="C3753" s="27">
        <v>3</v>
      </c>
      <c r="D3753" s="27">
        <v>0</v>
      </c>
      <c r="E3753" s="27">
        <v>5</v>
      </c>
      <c r="F3753" s="27">
        <v>3</v>
      </c>
      <c r="G3753" s="27">
        <v>2</v>
      </c>
      <c r="H3753" s="27">
        <v>3.5</v>
      </c>
      <c r="I3753" s="27">
        <v>4</v>
      </c>
      <c r="J3753" s="27">
        <v>1</v>
      </c>
      <c r="K3753" s="27">
        <v>0</v>
      </c>
      <c r="L3753" s="119"/>
      <c r="M3753" s="92">
        <f t="shared" si="116"/>
        <v>31.5</v>
      </c>
      <c r="N3753" s="27">
        <v>8</v>
      </c>
      <c r="O3753" s="185">
        <f t="shared" si="117"/>
        <v>0.48461538461538461</v>
      </c>
      <c r="P3753" s="55" t="s">
        <v>446</v>
      </c>
      <c r="Q3753" s="19" t="s">
        <v>1449</v>
      </c>
      <c r="R3753" s="41" t="s">
        <v>459</v>
      </c>
      <c r="S3753" s="19" t="s">
        <v>474</v>
      </c>
      <c r="T3753" s="28" t="s">
        <v>1392</v>
      </c>
      <c r="U3753" s="17">
        <v>6</v>
      </c>
      <c r="V3753" s="20" t="s">
        <v>1393</v>
      </c>
      <c r="W3753" s="18" t="s">
        <v>1437</v>
      </c>
      <c r="X3753" s="18" t="s">
        <v>771</v>
      </c>
      <c r="Y3753" s="29" t="s">
        <v>523</v>
      </c>
      <c r="Z3753" s="61"/>
    </row>
    <row r="3754" spans="1:26" s="161" customFormat="1" ht="19.5" customHeight="1" x14ac:dyDescent="0.25">
      <c r="A3754" s="42" t="s">
        <v>134</v>
      </c>
      <c r="B3754" s="27">
        <v>5</v>
      </c>
      <c r="C3754" s="27">
        <v>0</v>
      </c>
      <c r="D3754" s="27">
        <v>3.5</v>
      </c>
      <c r="E3754" s="27">
        <v>5</v>
      </c>
      <c r="F3754" s="27">
        <v>2</v>
      </c>
      <c r="G3754" s="27">
        <v>2</v>
      </c>
      <c r="H3754" s="27">
        <v>5</v>
      </c>
      <c r="I3754" s="27">
        <v>5</v>
      </c>
      <c r="J3754" s="27">
        <v>1</v>
      </c>
      <c r="K3754" s="27">
        <v>3</v>
      </c>
      <c r="L3754" s="119"/>
      <c r="M3754" s="92">
        <f t="shared" si="116"/>
        <v>31.5</v>
      </c>
      <c r="N3754" s="27">
        <v>3</v>
      </c>
      <c r="O3754" s="185">
        <f t="shared" si="117"/>
        <v>0.48461538461538461</v>
      </c>
      <c r="P3754" s="55" t="s">
        <v>445</v>
      </c>
      <c r="Q3754" s="19" t="s">
        <v>2245</v>
      </c>
      <c r="R3754" s="41" t="s">
        <v>1208</v>
      </c>
      <c r="S3754" s="19" t="s">
        <v>486</v>
      </c>
      <c r="T3754" s="28" t="s">
        <v>2196</v>
      </c>
      <c r="U3754" s="17">
        <v>6</v>
      </c>
      <c r="V3754" s="20" t="s">
        <v>519</v>
      </c>
      <c r="W3754" s="18" t="s">
        <v>2041</v>
      </c>
      <c r="X3754" s="18" t="s">
        <v>811</v>
      </c>
      <c r="Y3754" s="29" t="s">
        <v>452</v>
      </c>
      <c r="Z3754" s="61"/>
    </row>
    <row r="3755" spans="1:26" s="161" customFormat="1" ht="19.5" customHeight="1" x14ac:dyDescent="0.25">
      <c r="A3755" s="42" t="s">
        <v>141</v>
      </c>
      <c r="B3755" s="27">
        <v>5</v>
      </c>
      <c r="C3755" s="27">
        <v>0</v>
      </c>
      <c r="D3755" s="27">
        <v>4</v>
      </c>
      <c r="E3755" s="27">
        <v>4</v>
      </c>
      <c r="F3755" s="27">
        <v>2</v>
      </c>
      <c r="G3755" s="27">
        <v>2</v>
      </c>
      <c r="H3755" s="27">
        <v>8.5</v>
      </c>
      <c r="I3755" s="27">
        <v>4</v>
      </c>
      <c r="J3755" s="27">
        <v>1</v>
      </c>
      <c r="K3755" s="27">
        <v>1</v>
      </c>
      <c r="L3755" s="119"/>
      <c r="M3755" s="92">
        <f t="shared" si="116"/>
        <v>31.5</v>
      </c>
      <c r="N3755" s="27">
        <v>21</v>
      </c>
      <c r="O3755" s="185">
        <f t="shared" si="117"/>
        <v>0.48461538461538461</v>
      </c>
      <c r="P3755" s="55" t="s">
        <v>446</v>
      </c>
      <c r="Q3755" s="93" t="s">
        <v>8291</v>
      </c>
      <c r="R3755" s="94" t="s">
        <v>625</v>
      </c>
      <c r="S3755" s="93" t="s">
        <v>556</v>
      </c>
      <c r="T3755" s="28" t="s">
        <v>8181</v>
      </c>
      <c r="U3755" s="17">
        <v>6</v>
      </c>
      <c r="V3755" s="20" t="s">
        <v>582</v>
      </c>
      <c r="W3755" s="18" t="s">
        <v>8231</v>
      </c>
      <c r="X3755" s="18" t="s">
        <v>2976</v>
      </c>
      <c r="Y3755" s="29" t="s">
        <v>636</v>
      </c>
      <c r="Z3755" s="61"/>
    </row>
    <row r="3756" spans="1:26" s="161" customFormat="1" ht="19.5" customHeight="1" x14ac:dyDescent="0.25">
      <c r="A3756" s="42" t="s">
        <v>140</v>
      </c>
      <c r="B3756" s="27">
        <v>10</v>
      </c>
      <c r="C3756" s="27">
        <v>0</v>
      </c>
      <c r="D3756" s="27">
        <v>0</v>
      </c>
      <c r="E3756" s="27">
        <v>5</v>
      </c>
      <c r="F3756" s="27">
        <v>0</v>
      </c>
      <c r="G3756" s="27">
        <v>0</v>
      </c>
      <c r="H3756" s="27">
        <v>10</v>
      </c>
      <c r="I3756" s="27">
        <v>0</v>
      </c>
      <c r="J3756" s="27">
        <v>0</v>
      </c>
      <c r="K3756" s="27">
        <v>6.5</v>
      </c>
      <c r="L3756" s="119"/>
      <c r="M3756" s="92">
        <f t="shared" si="116"/>
        <v>31.5</v>
      </c>
      <c r="N3756" s="27">
        <v>22</v>
      </c>
      <c r="O3756" s="185">
        <f t="shared" si="117"/>
        <v>0.48461538461538461</v>
      </c>
      <c r="P3756" s="55" t="s">
        <v>446</v>
      </c>
      <c r="Q3756" s="19" t="s">
        <v>3941</v>
      </c>
      <c r="R3756" s="41" t="s">
        <v>720</v>
      </c>
      <c r="S3756" s="19" t="s">
        <v>614</v>
      </c>
      <c r="T3756" s="28" t="s">
        <v>3853</v>
      </c>
      <c r="U3756" s="17">
        <v>6</v>
      </c>
      <c r="V3756" s="20" t="s">
        <v>637</v>
      </c>
      <c r="W3756" s="18" t="s">
        <v>3896</v>
      </c>
      <c r="X3756" s="18" t="s">
        <v>916</v>
      </c>
      <c r="Y3756" s="29" t="s">
        <v>486</v>
      </c>
      <c r="Z3756" s="61"/>
    </row>
    <row r="3757" spans="1:26" s="161" customFormat="1" ht="19.5" customHeight="1" x14ac:dyDescent="0.25">
      <c r="A3757" s="42" t="s">
        <v>172</v>
      </c>
      <c r="B3757" s="27">
        <v>6</v>
      </c>
      <c r="C3757" s="27">
        <v>0</v>
      </c>
      <c r="D3757" s="27">
        <v>4</v>
      </c>
      <c r="E3757" s="27">
        <v>5</v>
      </c>
      <c r="F3757" s="27">
        <v>2</v>
      </c>
      <c r="G3757" s="27">
        <v>2</v>
      </c>
      <c r="H3757" s="27">
        <v>5</v>
      </c>
      <c r="I3757" s="27">
        <v>5</v>
      </c>
      <c r="J3757" s="27">
        <v>0</v>
      </c>
      <c r="K3757" s="27">
        <v>2</v>
      </c>
      <c r="L3757" s="119"/>
      <c r="M3757" s="92">
        <f t="shared" si="116"/>
        <v>31</v>
      </c>
      <c r="N3757" s="27">
        <v>20</v>
      </c>
      <c r="O3757" s="185">
        <f t="shared" si="117"/>
        <v>0.47692307692307695</v>
      </c>
      <c r="P3757" s="55" t="s">
        <v>446</v>
      </c>
      <c r="Q3757" s="19" t="s">
        <v>6984</v>
      </c>
      <c r="R3757" s="41" t="s">
        <v>488</v>
      </c>
      <c r="S3757" s="19" t="s">
        <v>486</v>
      </c>
      <c r="T3757" s="28" t="s">
        <v>7778</v>
      </c>
      <c r="U3757" s="17">
        <v>6</v>
      </c>
      <c r="V3757" s="20" t="s">
        <v>682</v>
      </c>
      <c r="W3757" s="18" t="s">
        <v>2690</v>
      </c>
      <c r="X3757" s="18" t="s">
        <v>771</v>
      </c>
      <c r="Y3757" s="29" t="s">
        <v>599</v>
      </c>
      <c r="Z3757" s="61"/>
    </row>
    <row r="3758" spans="1:26" s="161" customFormat="1" ht="19.5" customHeight="1" x14ac:dyDescent="0.25">
      <c r="A3758" s="42" t="s">
        <v>156</v>
      </c>
      <c r="B3758" s="27">
        <v>5</v>
      </c>
      <c r="C3758" s="27">
        <v>0</v>
      </c>
      <c r="D3758" s="27">
        <v>4</v>
      </c>
      <c r="E3758" s="27">
        <v>5</v>
      </c>
      <c r="F3758" s="27">
        <v>2</v>
      </c>
      <c r="G3758" s="27">
        <v>0</v>
      </c>
      <c r="H3758" s="27">
        <v>8</v>
      </c>
      <c r="I3758" s="27">
        <v>4</v>
      </c>
      <c r="J3758" s="27">
        <v>0</v>
      </c>
      <c r="K3758" s="27">
        <v>3</v>
      </c>
      <c r="L3758" s="119"/>
      <c r="M3758" s="92">
        <f t="shared" si="116"/>
        <v>31</v>
      </c>
      <c r="N3758" s="27">
        <v>20</v>
      </c>
      <c r="O3758" s="185">
        <f t="shared" si="117"/>
        <v>0.47692307692307695</v>
      </c>
      <c r="P3758" s="55" t="s">
        <v>446</v>
      </c>
      <c r="Q3758" s="19" t="s">
        <v>8005</v>
      </c>
      <c r="R3758" s="41" t="s">
        <v>1240</v>
      </c>
      <c r="S3758" s="19" t="s">
        <v>562</v>
      </c>
      <c r="T3758" s="28" t="s">
        <v>7778</v>
      </c>
      <c r="U3758" s="17">
        <v>6</v>
      </c>
      <c r="V3758" s="20" t="s">
        <v>519</v>
      </c>
      <c r="W3758" s="18" t="s">
        <v>3985</v>
      </c>
      <c r="X3758" s="18" t="s">
        <v>765</v>
      </c>
      <c r="Y3758" s="29" t="s">
        <v>569</v>
      </c>
      <c r="Z3758" s="61"/>
    </row>
    <row r="3759" spans="1:26" s="161" customFormat="1" ht="19.5" customHeight="1" x14ac:dyDescent="0.25">
      <c r="A3759" s="42" t="s">
        <v>169</v>
      </c>
      <c r="B3759" s="27">
        <v>8</v>
      </c>
      <c r="C3759" s="27">
        <v>0</v>
      </c>
      <c r="D3759" s="27">
        <v>1</v>
      </c>
      <c r="E3759" s="27">
        <v>5</v>
      </c>
      <c r="F3759" s="27">
        <v>4</v>
      </c>
      <c r="G3759" s="27">
        <v>0</v>
      </c>
      <c r="H3759" s="27">
        <v>5</v>
      </c>
      <c r="I3759" s="27">
        <v>5</v>
      </c>
      <c r="J3759" s="27">
        <v>1</v>
      </c>
      <c r="K3759" s="27">
        <v>2</v>
      </c>
      <c r="L3759" s="119"/>
      <c r="M3759" s="92">
        <f t="shared" ref="M3759:M3822" si="118">SUM(B3759:K3759)</f>
        <v>31</v>
      </c>
      <c r="N3759" s="27">
        <v>22</v>
      </c>
      <c r="O3759" s="185">
        <f t="shared" ref="O3759:O3822" si="119">M3759/65</f>
        <v>0.47692307692307695</v>
      </c>
      <c r="P3759" s="55" t="s">
        <v>446</v>
      </c>
      <c r="Q3759" s="93" t="s">
        <v>5650</v>
      </c>
      <c r="R3759" s="94" t="s">
        <v>589</v>
      </c>
      <c r="S3759" s="93" t="s">
        <v>847</v>
      </c>
      <c r="T3759" s="28" t="s">
        <v>8181</v>
      </c>
      <c r="U3759" s="17">
        <v>6</v>
      </c>
      <c r="V3759" s="20" t="s">
        <v>537</v>
      </c>
      <c r="W3759" s="18" t="s">
        <v>1253</v>
      </c>
      <c r="X3759" s="18" t="s">
        <v>1956</v>
      </c>
      <c r="Y3759" s="29" t="s">
        <v>474</v>
      </c>
      <c r="Z3759" s="61"/>
    </row>
    <row r="3760" spans="1:26" s="161" customFormat="1" ht="19.5" customHeight="1" x14ac:dyDescent="0.25">
      <c r="A3760" s="42" t="s">
        <v>129</v>
      </c>
      <c r="B3760" s="27">
        <v>6</v>
      </c>
      <c r="C3760" s="27">
        <v>0</v>
      </c>
      <c r="D3760" s="27">
        <v>0</v>
      </c>
      <c r="E3760" s="27">
        <v>3</v>
      </c>
      <c r="F3760" s="27">
        <v>3</v>
      </c>
      <c r="G3760" s="27">
        <v>3</v>
      </c>
      <c r="H3760" s="27">
        <v>4</v>
      </c>
      <c r="I3760" s="27">
        <v>5</v>
      </c>
      <c r="J3760" s="27">
        <v>4</v>
      </c>
      <c r="K3760" s="27">
        <v>3</v>
      </c>
      <c r="L3760" s="119"/>
      <c r="M3760" s="92">
        <f t="shared" si="118"/>
        <v>31</v>
      </c>
      <c r="N3760" s="27">
        <v>10</v>
      </c>
      <c r="O3760" s="185">
        <f t="shared" si="119"/>
        <v>0.47692307692307695</v>
      </c>
      <c r="P3760" s="55" t="s">
        <v>446</v>
      </c>
      <c r="Q3760" s="19" t="s">
        <v>1691</v>
      </c>
      <c r="R3760" s="41" t="s">
        <v>625</v>
      </c>
      <c r="S3760" s="19" t="s">
        <v>1283</v>
      </c>
      <c r="T3760" s="28" t="s">
        <v>1676</v>
      </c>
      <c r="U3760" s="17">
        <v>6</v>
      </c>
      <c r="V3760" s="20" t="s">
        <v>682</v>
      </c>
      <c r="W3760" s="18" t="s">
        <v>1682</v>
      </c>
      <c r="X3760" s="18" t="s">
        <v>916</v>
      </c>
      <c r="Y3760" s="29" t="s">
        <v>469</v>
      </c>
      <c r="Z3760" s="61"/>
    </row>
    <row r="3761" spans="1:267" s="161" customFormat="1" ht="19.5" customHeight="1" x14ac:dyDescent="0.25">
      <c r="A3761" s="42" t="s">
        <v>145</v>
      </c>
      <c r="B3761" s="27">
        <v>6</v>
      </c>
      <c r="C3761" s="27">
        <v>0</v>
      </c>
      <c r="D3761" s="27">
        <v>0</v>
      </c>
      <c r="E3761" s="27">
        <v>5</v>
      </c>
      <c r="F3761" s="27">
        <v>0</v>
      </c>
      <c r="G3761" s="27">
        <v>4</v>
      </c>
      <c r="H3761" s="27">
        <v>8</v>
      </c>
      <c r="I3761" s="27">
        <v>4</v>
      </c>
      <c r="J3761" s="27">
        <v>1</v>
      </c>
      <c r="K3761" s="27">
        <v>3</v>
      </c>
      <c r="L3761" s="119"/>
      <c r="M3761" s="92">
        <f t="shared" si="118"/>
        <v>31</v>
      </c>
      <c r="N3761" s="27">
        <v>10</v>
      </c>
      <c r="O3761" s="185">
        <f t="shared" si="119"/>
        <v>0.47692307692307695</v>
      </c>
      <c r="P3761" s="55" t="s">
        <v>446</v>
      </c>
      <c r="Q3761" s="19" t="s">
        <v>533</v>
      </c>
      <c r="R3761" s="41" t="s">
        <v>478</v>
      </c>
      <c r="S3761" s="19" t="s">
        <v>466</v>
      </c>
      <c r="T3761" s="28" t="s">
        <v>2445</v>
      </c>
      <c r="U3761" s="17">
        <v>6</v>
      </c>
      <c r="V3761" s="20" t="s">
        <v>519</v>
      </c>
      <c r="W3761" s="18" t="s">
        <v>2511</v>
      </c>
      <c r="X3761" s="18" t="s">
        <v>1403</v>
      </c>
      <c r="Y3761" s="29" t="s">
        <v>489</v>
      </c>
      <c r="Z3761" s="61"/>
    </row>
    <row r="3762" spans="1:267" s="161" customFormat="1" ht="19.5" customHeight="1" x14ac:dyDescent="0.25">
      <c r="A3762" s="42" t="s">
        <v>160</v>
      </c>
      <c r="B3762" s="27">
        <v>5</v>
      </c>
      <c r="C3762" s="27">
        <v>0</v>
      </c>
      <c r="D3762" s="27">
        <v>3.5</v>
      </c>
      <c r="E3762" s="27">
        <v>5</v>
      </c>
      <c r="F3762" s="27">
        <v>3</v>
      </c>
      <c r="G3762" s="27">
        <v>3</v>
      </c>
      <c r="H3762" s="27">
        <v>4</v>
      </c>
      <c r="I3762" s="27">
        <v>3</v>
      </c>
      <c r="J3762" s="27">
        <v>0</v>
      </c>
      <c r="K3762" s="27">
        <v>4.5</v>
      </c>
      <c r="L3762" s="119"/>
      <c r="M3762" s="92">
        <f t="shared" si="118"/>
        <v>31</v>
      </c>
      <c r="N3762" s="27">
        <v>8</v>
      </c>
      <c r="O3762" s="185">
        <f t="shared" si="119"/>
        <v>0.47692307692307695</v>
      </c>
      <c r="P3762" s="55" t="s">
        <v>445</v>
      </c>
      <c r="Q3762" s="19" t="s">
        <v>7214</v>
      </c>
      <c r="R3762" s="41" t="s">
        <v>491</v>
      </c>
      <c r="S3762" s="19" t="s">
        <v>599</v>
      </c>
      <c r="T3762" s="28" t="s">
        <v>3672</v>
      </c>
      <c r="U3762" s="17">
        <v>6</v>
      </c>
      <c r="V3762" s="20" t="s">
        <v>5246</v>
      </c>
      <c r="W3762" s="18" t="s">
        <v>2167</v>
      </c>
      <c r="X3762" s="18" t="s">
        <v>771</v>
      </c>
      <c r="Y3762" s="29" t="s">
        <v>1126</v>
      </c>
      <c r="Z3762" s="61"/>
    </row>
    <row r="3763" spans="1:267" s="161" customFormat="1" ht="19.5" customHeight="1" x14ac:dyDescent="0.25">
      <c r="A3763" s="42" t="s">
        <v>139</v>
      </c>
      <c r="B3763" s="27">
        <v>5</v>
      </c>
      <c r="C3763" s="27">
        <v>0</v>
      </c>
      <c r="D3763" s="27">
        <v>2</v>
      </c>
      <c r="E3763" s="27">
        <v>4</v>
      </c>
      <c r="F3763" s="27">
        <v>3</v>
      </c>
      <c r="G3763" s="27">
        <v>4</v>
      </c>
      <c r="H3763" s="27">
        <v>1</v>
      </c>
      <c r="I3763" s="27">
        <v>3</v>
      </c>
      <c r="J3763" s="27">
        <v>6</v>
      </c>
      <c r="K3763" s="27">
        <v>3</v>
      </c>
      <c r="L3763" s="119"/>
      <c r="M3763" s="92">
        <f t="shared" si="118"/>
        <v>31</v>
      </c>
      <c r="N3763" s="27">
        <v>10</v>
      </c>
      <c r="O3763" s="185">
        <f t="shared" si="119"/>
        <v>0.47692307692307695</v>
      </c>
      <c r="P3763" s="55" t="s">
        <v>446</v>
      </c>
      <c r="Q3763" s="19" t="s">
        <v>7492</v>
      </c>
      <c r="R3763" s="41" t="s">
        <v>573</v>
      </c>
      <c r="S3763" s="19" t="s">
        <v>507</v>
      </c>
      <c r="T3763" s="28" t="s">
        <v>7521</v>
      </c>
      <c r="U3763" s="17">
        <v>6</v>
      </c>
      <c r="V3763" s="20" t="s">
        <v>609</v>
      </c>
      <c r="W3763" s="18" t="s">
        <v>1339</v>
      </c>
      <c r="X3763" s="18" t="s">
        <v>1224</v>
      </c>
      <c r="Y3763" s="29" t="s">
        <v>7475</v>
      </c>
      <c r="Z3763" s="61"/>
    </row>
    <row r="3764" spans="1:267" s="161" customFormat="1" ht="19.5" customHeight="1" x14ac:dyDescent="0.25">
      <c r="A3764" s="42" t="s">
        <v>128</v>
      </c>
      <c r="B3764" s="27">
        <v>6</v>
      </c>
      <c r="C3764" s="27">
        <v>0</v>
      </c>
      <c r="D3764" s="27">
        <v>1</v>
      </c>
      <c r="E3764" s="27">
        <v>5</v>
      </c>
      <c r="F3764" s="27">
        <v>2</v>
      </c>
      <c r="G3764" s="27">
        <v>3</v>
      </c>
      <c r="H3764" s="27">
        <v>9</v>
      </c>
      <c r="I3764" s="27">
        <v>5</v>
      </c>
      <c r="J3764" s="27">
        <v>0</v>
      </c>
      <c r="K3764" s="27">
        <v>0</v>
      </c>
      <c r="L3764" s="119"/>
      <c r="M3764" s="92">
        <f t="shared" si="118"/>
        <v>31</v>
      </c>
      <c r="N3764" s="27">
        <v>5</v>
      </c>
      <c r="O3764" s="185">
        <f t="shared" si="119"/>
        <v>0.47692307692307695</v>
      </c>
      <c r="P3764" s="55" t="s">
        <v>446</v>
      </c>
      <c r="Q3764" s="19" t="s">
        <v>1513</v>
      </c>
      <c r="R3764" s="41" t="s">
        <v>461</v>
      </c>
      <c r="S3764" s="19" t="s">
        <v>474</v>
      </c>
      <c r="T3764" s="28" t="s">
        <v>3669</v>
      </c>
      <c r="U3764" s="17">
        <v>6</v>
      </c>
      <c r="V3764" s="20" t="s">
        <v>609</v>
      </c>
      <c r="W3764" s="18" t="s">
        <v>6500</v>
      </c>
      <c r="X3764" s="18" t="s">
        <v>518</v>
      </c>
      <c r="Y3764" s="29" t="s">
        <v>469</v>
      </c>
      <c r="Z3764" s="61"/>
    </row>
    <row r="3765" spans="1:267" s="161" customFormat="1" ht="19.5" customHeight="1" x14ac:dyDescent="0.25">
      <c r="A3765" s="42" t="s">
        <v>134</v>
      </c>
      <c r="B3765" s="27">
        <v>5</v>
      </c>
      <c r="C3765" s="27">
        <v>0</v>
      </c>
      <c r="D3765" s="27">
        <v>0</v>
      </c>
      <c r="E3765" s="27">
        <v>4</v>
      </c>
      <c r="F3765" s="27">
        <v>1</v>
      </c>
      <c r="G3765" s="27">
        <v>4</v>
      </c>
      <c r="H3765" s="27">
        <v>8</v>
      </c>
      <c r="I3765" s="27">
        <v>5</v>
      </c>
      <c r="J3765" s="27">
        <v>2</v>
      </c>
      <c r="K3765" s="27">
        <v>2</v>
      </c>
      <c r="L3765" s="119"/>
      <c r="M3765" s="92">
        <f t="shared" si="118"/>
        <v>31</v>
      </c>
      <c r="N3765" s="27">
        <v>11</v>
      </c>
      <c r="O3765" s="185">
        <f t="shared" si="119"/>
        <v>0.47692307692307695</v>
      </c>
      <c r="P3765" s="55" t="s">
        <v>446</v>
      </c>
      <c r="Q3765" s="19" t="s">
        <v>3365</v>
      </c>
      <c r="R3765" s="41" t="s">
        <v>561</v>
      </c>
      <c r="S3765" s="19" t="s">
        <v>562</v>
      </c>
      <c r="T3765" s="28" t="s">
        <v>3297</v>
      </c>
      <c r="U3765" s="17">
        <v>6</v>
      </c>
      <c r="V3765" s="20" t="s">
        <v>3355</v>
      </c>
      <c r="W3765" s="18" t="s">
        <v>3356</v>
      </c>
      <c r="X3765" s="18" t="s">
        <v>855</v>
      </c>
      <c r="Y3765" s="29" t="s">
        <v>2643</v>
      </c>
      <c r="Z3765" s="61"/>
    </row>
    <row r="3766" spans="1:267" s="161" customFormat="1" ht="19.5" customHeight="1" x14ac:dyDescent="0.25">
      <c r="A3766" s="50" t="s">
        <v>140</v>
      </c>
      <c r="B3766" s="27">
        <v>7</v>
      </c>
      <c r="C3766" s="27">
        <v>0</v>
      </c>
      <c r="D3766" s="27">
        <v>3</v>
      </c>
      <c r="E3766" s="27">
        <v>5</v>
      </c>
      <c r="F3766" s="27">
        <v>1</v>
      </c>
      <c r="G3766" s="27">
        <v>2</v>
      </c>
      <c r="H3766" s="27">
        <v>8.5</v>
      </c>
      <c r="I3766" s="27">
        <v>4</v>
      </c>
      <c r="J3766" s="27">
        <v>0</v>
      </c>
      <c r="K3766" s="27">
        <v>0.5</v>
      </c>
      <c r="L3766" s="112"/>
      <c r="M3766" s="92">
        <f t="shared" si="118"/>
        <v>31</v>
      </c>
      <c r="N3766" s="27">
        <v>5</v>
      </c>
      <c r="O3766" s="185">
        <f t="shared" si="119"/>
        <v>0.47692307692307695</v>
      </c>
      <c r="P3766" s="55" t="s">
        <v>445</v>
      </c>
      <c r="Q3766" s="19" t="s">
        <v>5485</v>
      </c>
      <c r="R3766" s="41" t="s">
        <v>481</v>
      </c>
      <c r="S3766" s="19" t="s">
        <v>636</v>
      </c>
      <c r="T3766" s="28" t="s">
        <v>5402</v>
      </c>
      <c r="U3766" s="17">
        <v>6</v>
      </c>
      <c r="V3766" s="20" t="s">
        <v>537</v>
      </c>
      <c r="W3766" s="18" t="s">
        <v>5480</v>
      </c>
      <c r="X3766" s="18" t="s">
        <v>1224</v>
      </c>
      <c r="Y3766" s="29" t="s">
        <v>1374</v>
      </c>
      <c r="Z3766" s="61"/>
    </row>
    <row r="3767" spans="1:267" s="161" customFormat="1" ht="19.5" customHeight="1" x14ac:dyDescent="0.25">
      <c r="A3767" s="50" t="s">
        <v>148</v>
      </c>
      <c r="B3767" s="27">
        <v>10</v>
      </c>
      <c r="C3767" s="27">
        <v>0</v>
      </c>
      <c r="D3767" s="27">
        <v>0</v>
      </c>
      <c r="E3767" s="27">
        <v>0</v>
      </c>
      <c r="F3767" s="27">
        <v>2</v>
      </c>
      <c r="G3767" s="27">
        <v>4</v>
      </c>
      <c r="H3767" s="27">
        <v>10</v>
      </c>
      <c r="I3767" s="27">
        <v>5</v>
      </c>
      <c r="J3767" s="27">
        <v>0</v>
      </c>
      <c r="K3767" s="27">
        <v>0</v>
      </c>
      <c r="L3767" s="112"/>
      <c r="M3767" s="92">
        <f t="shared" si="118"/>
        <v>31</v>
      </c>
      <c r="N3767" s="27">
        <v>23</v>
      </c>
      <c r="O3767" s="185">
        <f t="shared" si="119"/>
        <v>0.47692307692307695</v>
      </c>
      <c r="P3767" s="55" t="s">
        <v>446</v>
      </c>
      <c r="Q3767" s="19" t="s">
        <v>822</v>
      </c>
      <c r="R3767" s="41" t="s">
        <v>1206</v>
      </c>
      <c r="S3767" s="19" t="s">
        <v>559</v>
      </c>
      <c r="T3767" s="28" t="s">
        <v>3853</v>
      </c>
      <c r="U3767" s="17">
        <v>6</v>
      </c>
      <c r="V3767" s="20" t="s">
        <v>637</v>
      </c>
      <c r="W3767" s="18" t="s">
        <v>3896</v>
      </c>
      <c r="X3767" s="18" t="s">
        <v>916</v>
      </c>
      <c r="Y3767" s="29" t="s">
        <v>486</v>
      </c>
      <c r="Z3767" s="61"/>
    </row>
    <row r="3768" spans="1:267" s="161" customFormat="1" ht="19.5" customHeight="1" x14ac:dyDescent="0.25">
      <c r="A3768" s="50" t="s">
        <v>128</v>
      </c>
      <c r="B3768" s="27">
        <v>7</v>
      </c>
      <c r="C3768" s="27">
        <v>0</v>
      </c>
      <c r="D3768" s="27">
        <v>0</v>
      </c>
      <c r="E3768" s="27">
        <v>5</v>
      </c>
      <c r="F3768" s="27">
        <v>0</v>
      </c>
      <c r="G3768" s="27">
        <v>2</v>
      </c>
      <c r="H3768" s="27">
        <v>9</v>
      </c>
      <c r="I3768" s="27">
        <v>5</v>
      </c>
      <c r="J3768" s="27">
        <v>2</v>
      </c>
      <c r="K3768" s="27">
        <v>1</v>
      </c>
      <c r="L3768" s="112"/>
      <c r="M3768" s="92">
        <f t="shared" si="118"/>
        <v>31</v>
      </c>
      <c r="N3768" s="27">
        <v>13</v>
      </c>
      <c r="O3768" s="185">
        <f t="shared" si="119"/>
        <v>0.47692307692307695</v>
      </c>
      <c r="P3768" s="55" t="s">
        <v>446</v>
      </c>
      <c r="Q3768" s="125" t="s">
        <v>7386</v>
      </c>
      <c r="R3768" s="126" t="s">
        <v>625</v>
      </c>
      <c r="S3768" s="125" t="s">
        <v>551</v>
      </c>
      <c r="T3768" s="28" t="s">
        <v>7345</v>
      </c>
      <c r="U3768" s="20">
        <v>6</v>
      </c>
      <c r="V3768" s="20">
        <v>3</v>
      </c>
      <c r="W3768" s="40" t="s">
        <v>7374</v>
      </c>
      <c r="X3768" s="40" t="s">
        <v>1183</v>
      </c>
      <c r="Y3768" s="194" t="s">
        <v>469</v>
      </c>
      <c r="Z3768" s="61"/>
    </row>
    <row r="3769" spans="1:267" s="161" customFormat="1" ht="19.5" customHeight="1" x14ac:dyDescent="0.25">
      <c r="A3769" s="50" t="s">
        <v>164</v>
      </c>
      <c r="B3769" s="27">
        <v>8</v>
      </c>
      <c r="C3769" s="27">
        <v>0</v>
      </c>
      <c r="D3769" s="27">
        <v>3</v>
      </c>
      <c r="E3769" s="27">
        <v>4</v>
      </c>
      <c r="F3769" s="27">
        <v>3</v>
      </c>
      <c r="G3769" s="27">
        <v>2</v>
      </c>
      <c r="H3769" s="27">
        <v>4</v>
      </c>
      <c r="I3769" s="27">
        <v>5</v>
      </c>
      <c r="J3769" s="27">
        <v>2</v>
      </c>
      <c r="K3769" s="27">
        <v>0</v>
      </c>
      <c r="L3769" s="112"/>
      <c r="M3769" s="92">
        <f t="shared" si="118"/>
        <v>31</v>
      </c>
      <c r="N3769" s="27">
        <v>22</v>
      </c>
      <c r="O3769" s="185">
        <f t="shared" si="119"/>
        <v>0.47692307692307695</v>
      </c>
      <c r="P3769" s="55" t="s">
        <v>446</v>
      </c>
      <c r="Q3769" s="93" t="s">
        <v>4281</v>
      </c>
      <c r="R3769" s="94" t="s">
        <v>724</v>
      </c>
      <c r="S3769" s="93" t="s">
        <v>562</v>
      </c>
      <c r="T3769" s="28" t="s">
        <v>8181</v>
      </c>
      <c r="U3769" s="17">
        <v>6</v>
      </c>
      <c r="V3769" s="20" t="s">
        <v>8230</v>
      </c>
      <c r="W3769" s="18" t="s">
        <v>1253</v>
      </c>
      <c r="X3769" s="18" t="s">
        <v>1956</v>
      </c>
      <c r="Y3769" s="29" t="s">
        <v>474</v>
      </c>
      <c r="Z3769" s="61"/>
    </row>
    <row r="3770" spans="1:267" s="161" customFormat="1" ht="19.5" customHeight="1" x14ac:dyDescent="0.25">
      <c r="A3770" s="50" t="s">
        <v>134</v>
      </c>
      <c r="B3770" s="27">
        <v>7</v>
      </c>
      <c r="C3770" s="27">
        <v>0</v>
      </c>
      <c r="D3770" s="27">
        <v>0</v>
      </c>
      <c r="E3770" s="27">
        <v>4</v>
      </c>
      <c r="F3770" s="27">
        <v>1</v>
      </c>
      <c r="G3770" s="27">
        <v>2</v>
      </c>
      <c r="H3770" s="27">
        <v>5</v>
      </c>
      <c r="I3770" s="27">
        <v>4</v>
      </c>
      <c r="J3770" s="27">
        <v>5</v>
      </c>
      <c r="K3770" s="27">
        <v>3</v>
      </c>
      <c r="L3770" s="112"/>
      <c r="M3770" s="92">
        <f t="shared" si="118"/>
        <v>31</v>
      </c>
      <c r="N3770" s="27">
        <v>3</v>
      </c>
      <c r="O3770" s="185">
        <f t="shared" si="119"/>
        <v>0.47692307692307695</v>
      </c>
      <c r="P3770" s="55" t="s">
        <v>445</v>
      </c>
      <c r="Q3770" s="19" t="s">
        <v>2837</v>
      </c>
      <c r="R3770" s="41" t="s">
        <v>603</v>
      </c>
      <c r="S3770" s="19" t="s">
        <v>986</v>
      </c>
      <c r="T3770" s="28" t="s">
        <v>6226</v>
      </c>
      <c r="U3770" s="17">
        <v>6</v>
      </c>
      <c r="V3770" s="20" t="s">
        <v>519</v>
      </c>
      <c r="W3770" s="18" t="s">
        <v>6237</v>
      </c>
      <c r="X3770" s="18" t="s">
        <v>6238</v>
      </c>
      <c r="Y3770" s="29" t="s">
        <v>628</v>
      </c>
      <c r="Z3770" s="61"/>
    </row>
    <row r="3771" spans="1:267" s="161" customFormat="1" ht="19.5" customHeight="1" x14ac:dyDescent="0.25">
      <c r="A3771" s="50" t="s">
        <v>139</v>
      </c>
      <c r="B3771" s="27">
        <v>7</v>
      </c>
      <c r="C3771" s="27">
        <v>0</v>
      </c>
      <c r="D3771" s="27">
        <v>0</v>
      </c>
      <c r="E3771" s="27">
        <v>4</v>
      </c>
      <c r="F3771" s="27">
        <v>1</v>
      </c>
      <c r="G3771" s="27">
        <v>2</v>
      </c>
      <c r="H3771" s="27">
        <v>7</v>
      </c>
      <c r="I3771" s="27">
        <v>4</v>
      </c>
      <c r="J3771" s="27">
        <v>3</v>
      </c>
      <c r="K3771" s="27">
        <v>3</v>
      </c>
      <c r="L3771" s="112"/>
      <c r="M3771" s="92">
        <f t="shared" si="118"/>
        <v>31</v>
      </c>
      <c r="N3771" s="27">
        <v>5</v>
      </c>
      <c r="O3771" s="185">
        <f t="shared" si="119"/>
        <v>0.47692307692307695</v>
      </c>
      <c r="P3771" s="55" t="s">
        <v>445</v>
      </c>
      <c r="Q3771" s="19" t="s">
        <v>5484</v>
      </c>
      <c r="R3771" s="41" t="s">
        <v>742</v>
      </c>
      <c r="S3771" s="19" t="s">
        <v>626</v>
      </c>
      <c r="T3771" s="28" t="s">
        <v>5402</v>
      </c>
      <c r="U3771" s="17">
        <v>6</v>
      </c>
      <c r="V3771" s="20" t="s">
        <v>537</v>
      </c>
      <c r="W3771" s="18" t="s">
        <v>5480</v>
      </c>
      <c r="X3771" s="18" t="s">
        <v>1224</v>
      </c>
      <c r="Y3771" s="29" t="s">
        <v>1374</v>
      </c>
      <c r="Z3771" s="61"/>
    </row>
    <row r="3772" spans="1:267" s="161" customFormat="1" ht="19.5" customHeight="1" x14ac:dyDescent="0.25">
      <c r="A3772" s="50" t="s">
        <v>160</v>
      </c>
      <c r="B3772" s="27">
        <v>7</v>
      </c>
      <c r="C3772" s="27">
        <v>0</v>
      </c>
      <c r="D3772" s="27">
        <v>1</v>
      </c>
      <c r="E3772" s="27">
        <v>4</v>
      </c>
      <c r="F3772" s="27">
        <v>0</v>
      </c>
      <c r="G3772" s="27">
        <v>2</v>
      </c>
      <c r="H3772" s="27">
        <v>8.5</v>
      </c>
      <c r="I3772" s="27">
        <v>5</v>
      </c>
      <c r="J3772" s="27">
        <v>2</v>
      </c>
      <c r="K3772" s="27">
        <v>1.5</v>
      </c>
      <c r="L3772" s="112"/>
      <c r="M3772" s="92">
        <f t="shared" si="118"/>
        <v>31</v>
      </c>
      <c r="N3772" s="27">
        <v>22</v>
      </c>
      <c r="O3772" s="185">
        <f t="shared" si="119"/>
        <v>0.47692307692307695</v>
      </c>
      <c r="P3772" s="55" t="s">
        <v>446</v>
      </c>
      <c r="Q3772" s="93" t="s">
        <v>8292</v>
      </c>
      <c r="R3772" s="94" t="s">
        <v>958</v>
      </c>
      <c r="S3772" s="93" t="s">
        <v>821</v>
      </c>
      <c r="T3772" s="28" t="s">
        <v>8181</v>
      </c>
      <c r="U3772" s="17">
        <v>6</v>
      </c>
      <c r="V3772" s="20" t="s">
        <v>537</v>
      </c>
      <c r="W3772" s="18" t="s">
        <v>1253</v>
      </c>
      <c r="X3772" s="18" t="s">
        <v>1956</v>
      </c>
      <c r="Y3772" s="29" t="s">
        <v>474</v>
      </c>
      <c r="Z3772" s="61"/>
    </row>
    <row r="3773" spans="1:267" s="161" customFormat="1" ht="19.5" customHeight="1" x14ac:dyDescent="0.25">
      <c r="A3773" s="50" t="s">
        <v>128</v>
      </c>
      <c r="B3773" s="27">
        <v>7</v>
      </c>
      <c r="C3773" s="27">
        <v>0</v>
      </c>
      <c r="D3773" s="27">
        <v>0</v>
      </c>
      <c r="E3773" s="27">
        <v>4</v>
      </c>
      <c r="F3773" s="27">
        <v>4</v>
      </c>
      <c r="G3773" s="27">
        <v>3</v>
      </c>
      <c r="H3773" s="27">
        <v>5</v>
      </c>
      <c r="I3773" s="27">
        <v>4</v>
      </c>
      <c r="J3773" s="27">
        <v>2</v>
      </c>
      <c r="K3773" s="27">
        <v>2</v>
      </c>
      <c r="L3773" s="112"/>
      <c r="M3773" s="92">
        <f t="shared" si="118"/>
        <v>31</v>
      </c>
      <c r="N3773" s="27">
        <v>20</v>
      </c>
      <c r="O3773" s="185">
        <f t="shared" si="119"/>
        <v>0.47692307692307695</v>
      </c>
      <c r="P3773" s="55" t="s">
        <v>446</v>
      </c>
      <c r="Q3773" s="19" t="s">
        <v>8006</v>
      </c>
      <c r="R3773" s="41" t="s">
        <v>1297</v>
      </c>
      <c r="S3773" s="19" t="s">
        <v>800</v>
      </c>
      <c r="T3773" s="28" t="s">
        <v>7778</v>
      </c>
      <c r="U3773" s="17">
        <v>6</v>
      </c>
      <c r="V3773" s="20" t="s">
        <v>1190</v>
      </c>
      <c r="W3773" s="18" t="s">
        <v>7911</v>
      </c>
      <c r="X3773" s="18" t="s">
        <v>515</v>
      </c>
      <c r="Y3773" s="29" t="s">
        <v>845</v>
      </c>
      <c r="Z3773" s="61"/>
    </row>
    <row r="3774" spans="1:267" s="161" customFormat="1" ht="19.5" customHeight="1" x14ac:dyDescent="0.25">
      <c r="A3774" s="50" t="s">
        <v>137</v>
      </c>
      <c r="B3774" s="27">
        <v>5</v>
      </c>
      <c r="C3774" s="27">
        <v>0</v>
      </c>
      <c r="D3774" s="27">
        <v>2</v>
      </c>
      <c r="E3774" s="27">
        <v>5</v>
      </c>
      <c r="F3774" s="27">
        <v>1</v>
      </c>
      <c r="G3774" s="27">
        <v>4</v>
      </c>
      <c r="H3774" s="27">
        <v>5</v>
      </c>
      <c r="I3774" s="27">
        <v>5</v>
      </c>
      <c r="J3774" s="27">
        <v>1</v>
      </c>
      <c r="K3774" s="27">
        <v>3</v>
      </c>
      <c r="L3774" s="112"/>
      <c r="M3774" s="92">
        <f t="shared" si="118"/>
        <v>31</v>
      </c>
      <c r="N3774" s="27">
        <v>11</v>
      </c>
      <c r="O3774" s="185">
        <f t="shared" si="119"/>
        <v>0.47692307692307695</v>
      </c>
      <c r="P3774" s="55" t="s">
        <v>446</v>
      </c>
      <c r="Q3774" s="19" t="s">
        <v>3366</v>
      </c>
      <c r="R3774" s="41" t="s">
        <v>684</v>
      </c>
      <c r="S3774" s="19" t="s">
        <v>800</v>
      </c>
      <c r="T3774" s="28" t="s">
        <v>3297</v>
      </c>
      <c r="U3774" s="17">
        <v>6</v>
      </c>
      <c r="V3774" s="20" t="s">
        <v>3355</v>
      </c>
      <c r="W3774" s="18" t="s">
        <v>3356</v>
      </c>
      <c r="X3774" s="18" t="s">
        <v>855</v>
      </c>
      <c r="Y3774" s="29" t="s">
        <v>2643</v>
      </c>
      <c r="Z3774" s="61"/>
    </row>
    <row r="3775" spans="1:267" s="161" customFormat="1" ht="19.5" customHeight="1" x14ac:dyDescent="0.25">
      <c r="A3775" s="67" t="s">
        <v>154</v>
      </c>
      <c r="B3775" s="31">
        <v>3</v>
      </c>
      <c r="C3775" s="31">
        <v>0</v>
      </c>
      <c r="D3775" s="31">
        <v>2</v>
      </c>
      <c r="E3775" s="31">
        <v>4</v>
      </c>
      <c r="F3775" s="31">
        <v>1</v>
      </c>
      <c r="G3775" s="31">
        <v>4</v>
      </c>
      <c r="H3775" s="31">
        <v>9</v>
      </c>
      <c r="I3775" s="31">
        <v>5</v>
      </c>
      <c r="J3775" s="31">
        <v>2</v>
      </c>
      <c r="K3775" s="31">
        <v>1</v>
      </c>
      <c r="L3775" s="124"/>
      <c r="M3775" s="92">
        <f t="shared" si="118"/>
        <v>31</v>
      </c>
      <c r="N3775" s="31">
        <v>9</v>
      </c>
      <c r="O3775" s="185">
        <f t="shared" si="119"/>
        <v>0.47692307692307695</v>
      </c>
      <c r="P3775" s="65" t="s">
        <v>445</v>
      </c>
      <c r="Q3775" s="19" t="s">
        <v>5271</v>
      </c>
      <c r="R3775" s="41" t="s">
        <v>539</v>
      </c>
      <c r="S3775" s="19" t="s">
        <v>546</v>
      </c>
      <c r="T3775" s="40" t="s">
        <v>3663</v>
      </c>
      <c r="U3775" s="32">
        <v>6</v>
      </c>
      <c r="V3775" s="20" t="s">
        <v>519</v>
      </c>
      <c r="W3775" s="33" t="s">
        <v>778</v>
      </c>
      <c r="X3775" s="33" t="s">
        <v>763</v>
      </c>
      <c r="Y3775" s="34" t="s">
        <v>504</v>
      </c>
      <c r="Z3775" s="186"/>
      <c r="AA3775" s="187"/>
      <c r="AB3775" s="187"/>
      <c r="AC3775" s="187"/>
      <c r="AD3775" s="187"/>
      <c r="AE3775" s="187"/>
      <c r="AF3775" s="187"/>
      <c r="AG3775" s="187"/>
      <c r="AH3775" s="187"/>
      <c r="AI3775" s="187"/>
      <c r="AJ3775" s="187"/>
      <c r="AK3775" s="187"/>
      <c r="AL3775" s="187"/>
      <c r="AM3775" s="187"/>
      <c r="AN3775" s="187"/>
      <c r="AO3775" s="187"/>
      <c r="AP3775" s="187"/>
      <c r="AQ3775" s="187"/>
      <c r="AR3775" s="187"/>
      <c r="AS3775" s="187"/>
      <c r="AT3775" s="187"/>
      <c r="AU3775" s="187"/>
      <c r="AV3775" s="187"/>
      <c r="AW3775" s="187"/>
      <c r="AX3775" s="187"/>
      <c r="AY3775" s="187"/>
      <c r="AZ3775" s="187"/>
      <c r="BA3775" s="187"/>
      <c r="BB3775" s="187"/>
      <c r="BC3775" s="187"/>
      <c r="BD3775" s="187"/>
      <c r="BE3775" s="187"/>
      <c r="BF3775" s="187"/>
      <c r="BG3775" s="187"/>
      <c r="BH3775" s="187"/>
      <c r="BI3775" s="187"/>
      <c r="BJ3775" s="187"/>
      <c r="BK3775" s="187"/>
      <c r="BL3775" s="187"/>
      <c r="BM3775" s="187"/>
      <c r="BN3775" s="187"/>
      <c r="BO3775" s="187"/>
      <c r="BP3775" s="187"/>
      <c r="BQ3775" s="187"/>
      <c r="BR3775" s="187"/>
      <c r="BS3775" s="187"/>
      <c r="BT3775" s="187"/>
      <c r="BU3775" s="187"/>
      <c r="BV3775" s="187"/>
      <c r="BW3775" s="187"/>
      <c r="BX3775" s="187"/>
      <c r="BY3775" s="187"/>
      <c r="BZ3775" s="187"/>
      <c r="CA3775" s="187"/>
      <c r="CB3775" s="187"/>
      <c r="CC3775" s="187"/>
      <c r="CD3775" s="187"/>
      <c r="CE3775" s="187"/>
      <c r="CF3775" s="187"/>
      <c r="CG3775" s="187"/>
      <c r="CH3775" s="187"/>
      <c r="CI3775" s="187"/>
      <c r="CJ3775" s="187"/>
      <c r="CK3775" s="187"/>
      <c r="CL3775" s="187"/>
      <c r="CM3775" s="187"/>
      <c r="CN3775" s="187"/>
      <c r="CO3775" s="187"/>
      <c r="CP3775" s="187"/>
      <c r="CQ3775" s="187"/>
      <c r="CR3775" s="187"/>
      <c r="CS3775" s="187"/>
      <c r="CT3775" s="187"/>
      <c r="CU3775" s="187"/>
      <c r="CV3775" s="187"/>
      <c r="CW3775" s="187"/>
      <c r="CX3775" s="187"/>
      <c r="CY3775" s="187"/>
      <c r="CZ3775" s="187"/>
      <c r="DA3775" s="187"/>
      <c r="DB3775" s="187"/>
      <c r="DC3775" s="187"/>
      <c r="DD3775" s="187"/>
      <c r="DE3775" s="187"/>
      <c r="DF3775" s="187"/>
      <c r="DG3775" s="187"/>
      <c r="DH3775" s="187"/>
      <c r="DI3775" s="187"/>
      <c r="DJ3775" s="187"/>
      <c r="DK3775" s="187"/>
      <c r="DL3775" s="187"/>
      <c r="DM3775" s="187"/>
      <c r="DN3775" s="187"/>
      <c r="DO3775" s="187"/>
      <c r="DP3775" s="187"/>
      <c r="DQ3775" s="187"/>
      <c r="DR3775" s="187"/>
      <c r="DS3775" s="187"/>
      <c r="DT3775" s="187"/>
      <c r="DU3775" s="187"/>
      <c r="DV3775" s="187"/>
      <c r="DW3775" s="187"/>
      <c r="DX3775" s="187"/>
      <c r="DY3775" s="187"/>
      <c r="DZ3775" s="187"/>
      <c r="EA3775" s="187"/>
      <c r="EB3775" s="187"/>
      <c r="EC3775" s="187"/>
      <c r="ED3775" s="187"/>
      <c r="EE3775" s="187"/>
      <c r="EF3775" s="187"/>
      <c r="EG3775" s="187"/>
      <c r="EH3775" s="187"/>
      <c r="EI3775" s="187"/>
      <c r="EJ3775" s="187"/>
      <c r="EK3775" s="187"/>
      <c r="EL3775" s="187"/>
      <c r="EM3775" s="187"/>
      <c r="EN3775" s="187"/>
      <c r="EO3775" s="187"/>
      <c r="EP3775" s="187"/>
      <c r="EQ3775" s="187"/>
      <c r="ER3775" s="187"/>
      <c r="ES3775" s="187"/>
      <c r="ET3775" s="187"/>
      <c r="EU3775" s="187"/>
      <c r="EV3775" s="187"/>
      <c r="EW3775" s="187"/>
      <c r="EX3775" s="187"/>
      <c r="EY3775" s="187"/>
      <c r="EZ3775" s="187"/>
      <c r="FA3775" s="187"/>
      <c r="FB3775" s="187"/>
      <c r="FC3775" s="187"/>
      <c r="FD3775" s="187"/>
      <c r="FE3775" s="187"/>
      <c r="FF3775" s="187"/>
      <c r="FG3775" s="187"/>
      <c r="FH3775" s="187"/>
      <c r="FI3775" s="187"/>
      <c r="FJ3775" s="187"/>
      <c r="FK3775" s="187"/>
      <c r="FL3775" s="187"/>
      <c r="FM3775" s="187"/>
      <c r="FN3775" s="187"/>
      <c r="FO3775" s="187"/>
      <c r="FP3775" s="187"/>
      <c r="FQ3775" s="187"/>
      <c r="FR3775" s="187"/>
      <c r="FS3775" s="187"/>
      <c r="FT3775" s="187"/>
      <c r="FU3775" s="187"/>
      <c r="FV3775" s="187"/>
      <c r="FW3775" s="187"/>
      <c r="FX3775" s="187"/>
      <c r="FY3775" s="187"/>
      <c r="FZ3775" s="187"/>
      <c r="GA3775" s="187"/>
      <c r="GB3775" s="187"/>
      <c r="GC3775" s="187"/>
      <c r="GD3775" s="187"/>
      <c r="GE3775" s="187"/>
      <c r="GF3775" s="187"/>
      <c r="GG3775" s="187"/>
      <c r="GH3775" s="187"/>
      <c r="GI3775" s="187"/>
      <c r="GJ3775" s="187"/>
      <c r="GK3775" s="187"/>
      <c r="GL3775" s="187"/>
      <c r="GM3775" s="187"/>
      <c r="GN3775" s="187"/>
      <c r="GO3775" s="187"/>
      <c r="GP3775" s="187"/>
      <c r="GQ3775" s="187"/>
      <c r="GR3775" s="187"/>
      <c r="GS3775" s="187"/>
      <c r="GT3775" s="187"/>
      <c r="GU3775" s="187"/>
      <c r="GV3775" s="187"/>
      <c r="GW3775" s="187"/>
      <c r="GX3775" s="187"/>
      <c r="GY3775" s="187"/>
      <c r="GZ3775" s="187"/>
      <c r="HA3775" s="187"/>
      <c r="HB3775" s="187"/>
      <c r="HC3775" s="187"/>
      <c r="HD3775" s="187"/>
      <c r="HE3775" s="187"/>
      <c r="HF3775" s="187"/>
      <c r="HG3775" s="187"/>
      <c r="HH3775" s="187"/>
      <c r="HI3775" s="187"/>
      <c r="HJ3775" s="187"/>
      <c r="HK3775" s="187"/>
      <c r="HL3775" s="187"/>
      <c r="HM3775" s="187"/>
      <c r="HN3775" s="187"/>
      <c r="HO3775" s="187"/>
      <c r="HP3775" s="187"/>
      <c r="HQ3775" s="187"/>
      <c r="HR3775" s="187"/>
      <c r="HS3775" s="187"/>
      <c r="HT3775" s="187"/>
      <c r="HU3775" s="187"/>
      <c r="HV3775" s="187"/>
      <c r="HW3775" s="187"/>
      <c r="HX3775" s="187"/>
      <c r="HY3775" s="187"/>
      <c r="HZ3775" s="187"/>
      <c r="IA3775" s="187"/>
      <c r="IB3775" s="187"/>
      <c r="IC3775" s="187"/>
      <c r="ID3775" s="187"/>
      <c r="IE3775" s="187"/>
      <c r="IF3775" s="187"/>
      <c r="IG3775" s="187"/>
      <c r="IH3775" s="187"/>
      <c r="II3775" s="187"/>
      <c r="IJ3775" s="187"/>
      <c r="IK3775" s="187"/>
      <c r="IL3775" s="187"/>
      <c r="IM3775" s="187"/>
      <c r="IN3775" s="187"/>
      <c r="IO3775" s="187"/>
      <c r="IP3775" s="187"/>
      <c r="IQ3775" s="187"/>
      <c r="IR3775" s="187"/>
      <c r="IS3775" s="187"/>
      <c r="IT3775" s="187"/>
      <c r="IU3775" s="187"/>
      <c r="IV3775" s="187"/>
      <c r="IW3775" s="187"/>
      <c r="IX3775" s="187"/>
      <c r="IY3775" s="187"/>
      <c r="IZ3775" s="187"/>
      <c r="JA3775" s="187"/>
      <c r="JB3775" s="187"/>
      <c r="JC3775" s="187"/>
      <c r="JD3775" s="187"/>
      <c r="JE3775" s="187"/>
      <c r="JF3775" s="187"/>
      <c r="JG3775" s="187"/>
    </row>
    <row r="3776" spans="1:267" s="161" customFormat="1" ht="19.5" customHeight="1" x14ac:dyDescent="0.25">
      <c r="A3776" s="50" t="s">
        <v>151</v>
      </c>
      <c r="B3776" s="27">
        <v>5</v>
      </c>
      <c r="C3776" s="27">
        <v>0</v>
      </c>
      <c r="D3776" s="27">
        <v>2</v>
      </c>
      <c r="E3776" s="27">
        <v>4</v>
      </c>
      <c r="F3776" s="27">
        <v>3</v>
      </c>
      <c r="G3776" s="27">
        <v>1</v>
      </c>
      <c r="H3776" s="27">
        <v>7</v>
      </c>
      <c r="I3776" s="27">
        <v>4</v>
      </c>
      <c r="J3776" s="27">
        <v>4</v>
      </c>
      <c r="K3776" s="27">
        <v>1</v>
      </c>
      <c r="L3776" s="112"/>
      <c r="M3776" s="92">
        <f t="shared" si="118"/>
        <v>31</v>
      </c>
      <c r="N3776" s="27">
        <v>20</v>
      </c>
      <c r="O3776" s="185">
        <f t="shared" si="119"/>
        <v>0.47692307692307695</v>
      </c>
      <c r="P3776" s="55" t="s">
        <v>446</v>
      </c>
      <c r="Q3776" s="19" t="s">
        <v>8007</v>
      </c>
      <c r="R3776" s="41" t="s">
        <v>478</v>
      </c>
      <c r="S3776" s="19" t="s">
        <v>1134</v>
      </c>
      <c r="T3776" s="28" t="s">
        <v>7778</v>
      </c>
      <c r="U3776" s="17">
        <v>6</v>
      </c>
      <c r="V3776" s="20" t="s">
        <v>5246</v>
      </c>
      <c r="W3776" s="18" t="s">
        <v>7986</v>
      </c>
      <c r="X3776" s="18" t="s">
        <v>855</v>
      </c>
      <c r="Y3776" s="29" t="s">
        <v>486</v>
      </c>
      <c r="Z3776" s="61"/>
    </row>
    <row r="3777" spans="1:26" s="161" customFormat="1" ht="19.5" customHeight="1" x14ac:dyDescent="0.25">
      <c r="A3777" s="50" t="s">
        <v>144</v>
      </c>
      <c r="B3777" s="27">
        <v>5</v>
      </c>
      <c r="C3777" s="27">
        <v>0</v>
      </c>
      <c r="D3777" s="27">
        <v>4</v>
      </c>
      <c r="E3777" s="27">
        <v>5</v>
      </c>
      <c r="F3777" s="27">
        <v>2</v>
      </c>
      <c r="G3777" s="27">
        <v>0</v>
      </c>
      <c r="H3777" s="27">
        <v>5</v>
      </c>
      <c r="I3777" s="27">
        <v>5</v>
      </c>
      <c r="J3777" s="27">
        <v>3</v>
      </c>
      <c r="K3777" s="27">
        <v>2</v>
      </c>
      <c r="L3777" s="112"/>
      <c r="M3777" s="92">
        <f t="shared" si="118"/>
        <v>31</v>
      </c>
      <c r="N3777" s="27">
        <v>10</v>
      </c>
      <c r="O3777" s="185">
        <f t="shared" si="119"/>
        <v>0.47692307692307695</v>
      </c>
      <c r="P3777" s="55" t="s">
        <v>446</v>
      </c>
      <c r="Q3777" s="19" t="s">
        <v>3223</v>
      </c>
      <c r="R3777" s="41" t="s">
        <v>488</v>
      </c>
      <c r="S3777" s="19" t="s">
        <v>1126</v>
      </c>
      <c r="T3777" s="28" t="s">
        <v>3122</v>
      </c>
      <c r="U3777" s="17">
        <v>6</v>
      </c>
      <c r="V3777" s="20" t="s">
        <v>637</v>
      </c>
      <c r="W3777" s="18" t="s">
        <v>3206</v>
      </c>
      <c r="X3777" s="18" t="s">
        <v>916</v>
      </c>
      <c r="Y3777" s="29" t="s">
        <v>710</v>
      </c>
      <c r="Z3777" s="61"/>
    </row>
    <row r="3778" spans="1:26" s="161" customFormat="1" ht="19.5" customHeight="1" x14ac:dyDescent="0.25">
      <c r="A3778" s="50" t="s">
        <v>145</v>
      </c>
      <c r="B3778" s="27">
        <v>9</v>
      </c>
      <c r="C3778" s="27">
        <v>0</v>
      </c>
      <c r="D3778" s="27">
        <v>1</v>
      </c>
      <c r="E3778" s="27">
        <v>5</v>
      </c>
      <c r="F3778" s="27">
        <v>3</v>
      </c>
      <c r="G3778" s="27">
        <v>0</v>
      </c>
      <c r="H3778" s="27">
        <v>5</v>
      </c>
      <c r="I3778" s="27">
        <v>4</v>
      </c>
      <c r="J3778" s="27">
        <v>1</v>
      </c>
      <c r="K3778" s="27">
        <v>3</v>
      </c>
      <c r="L3778" s="112"/>
      <c r="M3778" s="92">
        <f t="shared" si="118"/>
        <v>31</v>
      </c>
      <c r="N3778" s="27">
        <v>10</v>
      </c>
      <c r="O3778" s="185">
        <f t="shared" si="119"/>
        <v>0.47692307692307695</v>
      </c>
      <c r="P3778" s="55" t="s">
        <v>446</v>
      </c>
      <c r="Q3778" s="19" t="s">
        <v>2561</v>
      </c>
      <c r="R3778" s="41" t="s">
        <v>561</v>
      </c>
      <c r="S3778" s="19" t="s">
        <v>565</v>
      </c>
      <c r="T3778" s="28" t="s">
        <v>3122</v>
      </c>
      <c r="U3778" s="17">
        <v>6</v>
      </c>
      <c r="V3778" s="20" t="s">
        <v>519</v>
      </c>
      <c r="W3778" s="18" t="s">
        <v>1256</v>
      </c>
      <c r="X3778" s="18" t="s">
        <v>916</v>
      </c>
      <c r="Y3778" s="29" t="s">
        <v>1016</v>
      </c>
      <c r="Z3778" s="61"/>
    </row>
    <row r="3779" spans="1:26" s="161" customFormat="1" ht="19.5" customHeight="1" x14ac:dyDescent="0.25">
      <c r="A3779" s="50" t="s">
        <v>160</v>
      </c>
      <c r="B3779" s="27">
        <v>7</v>
      </c>
      <c r="C3779" s="27">
        <v>0</v>
      </c>
      <c r="D3779" s="27">
        <v>1</v>
      </c>
      <c r="E3779" s="27">
        <v>5</v>
      </c>
      <c r="F3779" s="27">
        <v>1</v>
      </c>
      <c r="G3779" s="27">
        <v>2</v>
      </c>
      <c r="H3779" s="27">
        <v>5</v>
      </c>
      <c r="I3779" s="27">
        <v>5</v>
      </c>
      <c r="J3779" s="27">
        <v>0</v>
      </c>
      <c r="K3779" s="27">
        <v>5</v>
      </c>
      <c r="L3779" s="112"/>
      <c r="M3779" s="92">
        <f t="shared" si="118"/>
        <v>31</v>
      </c>
      <c r="N3779" s="27">
        <v>20</v>
      </c>
      <c r="O3779" s="185">
        <f t="shared" si="119"/>
        <v>0.47692307692307695</v>
      </c>
      <c r="P3779" s="55" t="s">
        <v>446</v>
      </c>
      <c r="Q3779" s="19" t="s">
        <v>8008</v>
      </c>
      <c r="R3779" s="41" t="s">
        <v>1206</v>
      </c>
      <c r="S3779" s="19" t="s">
        <v>1138</v>
      </c>
      <c r="T3779" s="28" t="s">
        <v>7778</v>
      </c>
      <c r="U3779" s="17">
        <v>6</v>
      </c>
      <c r="V3779" s="20" t="s">
        <v>519</v>
      </c>
      <c r="W3779" s="18" t="s">
        <v>3985</v>
      </c>
      <c r="X3779" s="18" t="s">
        <v>765</v>
      </c>
      <c r="Y3779" s="29" t="s">
        <v>569</v>
      </c>
      <c r="Z3779" s="61"/>
    </row>
    <row r="3780" spans="1:26" s="161" customFormat="1" ht="19.5" customHeight="1" x14ac:dyDescent="0.25">
      <c r="A3780" s="50" t="s">
        <v>170</v>
      </c>
      <c r="B3780" s="27">
        <v>6</v>
      </c>
      <c r="C3780" s="27">
        <v>0</v>
      </c>
      <c r="D3780" s="27">
        <v>3.5</v>
      </c>
      <c r="E3780" s="27">
        <v>5</v>
      </c>
      <c r="F3780" s="27">
        <v>1</v>
      </c>
      <c r="G3780" s="27">
        <v>2</v>
      </c>
      <c r="H3780" s="27">
        <v>4</v>
      </c>
      <c r="I3780" s="27">
        <v>5</v>
      </c>
      <c r="J3780" s="27">
        <v>3</v>
      </c>
      <c r="K3780" s="27">
        <v>1.5</v>
      </c>
      <c r="L3780" s="112"/>
      <c r="M3780" s="92">
        <f t="shared" si="118"/>
        <v>31</v>
      </c>
      <c r="N3780" s="27">
        <v>17</v>
      </c>
      <c r="O3780" s="185">
        <f t="shared" si="119"/>
        <v>0.47692307692307695</v>
      </c>
      <c r="P3780" s="55" t="s">
        <v>446</v>
      </c>
      <c r="Q3780" s="19" t="s">
        <v>5998</v>
      </c>
      <c r="R3780" s="41" t="s">
        <v>635</v>
      </c>
      <c r="S3780" s="19" t="s">
        <v>599</v>
      </c>
      <c r="T3780" s="28" t="s">
        <v>8947</v>
      </c>
      <c r="U3780" s="17">
        <v>6</v>
      </c>
      <c r="V3780" s="20" t="s">
        <v>609</v>
      </c>
      <c r="W3780" s="18" t="s">
        <v>5982</v>
      </c>
      <c r="X3780" s="18" t="s">
        <v>1183</v>
      </c>
      <c r="Y3780" s="29" t="s">
        <v>1016</v>
      </c>
      <c r="Z3780" s="61"/>
    </row>
    <row r="3781" spans="1:26" s="161" customFormat="1" ht="19.5" customHeight="1" x14ac:dyDescent="0.25">
      <c r="A3781" s="50" t="s">
        <v>186</v>
      </c>
      <c r="B3781" s="27">
        <v>7</v>
      </c>
      <c r="C3781" s="27">
        <v>0</v>
      </c>
      <c r="D3781" s="27">
        <v>2</v>
      </c>
      <c r="E3781" s="27">
        <v>4</v>
      </c>
      <c r="F3781" s="27">
        <v>3</v>
      </c>
      <c r="G3781" s="27">
        <v>3</v>
      </c>
      <c r="H3781" s="27">
        <v>5</v>
      </c>
      <c r="I3781" s="27">
        <v>5</v>
      </c>
      <c r="J3781" s="27">
        <v>2</v>
      </c>
      <c r="K3781" s="27">
        <v>0</v>
      </c>
      <c r="L3781" s="112"/>
      <c r="M3781" s="92">
        <f t="shared" si="118"/>
        <v>31</v>
      </c>
      <c r="N3781" s="27">
        <v>22</v>
      </c>
      <c r="O3781" s="185">
        <f t="shared" si="119"/>
        <v>0.47692307692307695</v>
      </c>
      <c r="P3781" s="55" t="s">
        <v>446</v>
      </c>
      <c r="Q3781" s="93" t="s">
        <v>8293</v>
      </c>
      <c r="R3781" s="94" t="s">
        <v>998</v>
      </c>
      <c r="S3781" s="93" t="s">
        <v>599</v>
      </c>
      <c r="T3781" s="28" t="s">
        <v>8181</v>
      </c>
      <c r="U3781" s="17">
        <v>6</v>
      </c>
      <c r="V3781" s="20" t="s">
        <v>593</v>
      </c>
      <c r="W3781" s="18" t="s">
        <v>1253</v>
      </c>
      <c r="X3781" s="18" t="s">
        <v>1956</v>
      </c>
      <c r="Y3781" s="29" t="s">
        <v>474</v>
      </c>
      <c r="Z3781" s="61"/>
    </row>
    <row r="3782" spans="1:26" s="161" customFormat="1" ht="19.5" customHeight="1" x14ac:dyDescent="0.25">
      <c r="A3782" s="50" t="s">
        <v>156</v>
      </c>
      <c r="B3782" s="27">
        <v>6</v>
      </c>
      <c r="C3782" s="27">
        <v>0</v>
      </c>
      <c r="D3782" s="27">
        <v>2</v>
      </c>
      <c r="E3782" s="27">
        <v>5</v>
      </c>
      <c r="F3782" s="27">
        <v>3</v>
      </c>
      <c r="G3782" s="27">
        <v>0</v>
      </c>
      <c r="H3782" s="27">
        <v>5</v>
      </c>
      <c r="I3782" s="27">
        <v>4</v>
      </c>
      <c r="J3782" s="27">
        <v>4</v>
      </c>
      <c r="K3782" s="27">
        <v>2</v>
      </c>
      <c r="L3782" s="112"/>
      <c r="M3782" s="92">
        <f t="shared" si="118"/>
        <v>31</v>
      </c>
      <c r="N3782" s="27">
        <v>10</v>
      </c>
      <c r="O3782" s="185">
        <f t="shared" si="119"/>
        <v>0.47692307692307695</v>
      </c>
      <c r="P3782" s="55" t="s">
        <v>446</v>
      </c>
      <c r="Q3782" s="19" t="s">
        <v>1683</v>
      </c>
      <c r="R3782" s="41" t="s">
        <v>3224</v>
      </c>
      <c r="S3782" s="19" t="s">
        <v>3225</v>
      </c>
      <c r="T3782" s="28" t="s">
        <v>3122</v>
      </c>
      <c r="U3782" s="17">
        <v>6</v>
      </c>
      <c r="V3782" s="20" t="s">
        <v>637</v>
      </c>
      <c r="W3782" s="18" t="s">
        <v>3206</v>
      </c>
      <c r="X3782" s="18" t="s">
        <v>916</v>
      </c>
      <c r="Y3782" s="29" t="s">
        <v>710</v>
      </c>
      <c r="Z3782" s="61"/>
    </row>
    <row r="3783" spans="1:26" s="161" customFormat="1" ht="19.5" customHeight="1" x14ac:dyDescent="0.25">
      <c r="A3783" s="50" t="s">
        <v>155</v>
      </c>
      <c r="B3783" s="27">
        <v>7</v>
      </c>
      <c r="C3783" s="27">
        <v>0</v>
      </c>
      <c r="D3783" s="27">
        <v>1</v>
      </c>
      <c r="E3783" s="27">
        <v>3</v>
      </c>
      <c r="F3783" s="27">
        <v>4</v>
      </c>
      <c r="G3783" s="27">
        <v>0</v>
      </c>
      <c r="H3783" s="27">
        <v>10</v>
      </c>
      <c r="I3783" s="27">
        <v>3</v>
      </c>
      <c r="J3783" s="27">
        <v>3</v>
      </c>
      <c r="K3783" s="27">
        <v>0</v>
      </c>
      <c r="L3783" s="112"/>
      <c r="M3783" s="92">
        <f t="shared" si="118"/>
        <v>31</v>
      </c>
      <c r="N3783" s="27">
        <v>10</v>
      </c>
      <c r="O3783" s="185">
        <f t="shared" si="119"/>
        <v>0.47692307692307695</v>
      </c>
      <c r="P3783" s="55" t="s">
        <v>446</v>
      </c>
      <c r="Q3783" s="19" t="s">
        <v>2210</v>
      </c>
      <c r="R3783" s="41" t="s">
        <v>3737</v>
      </c>
      <c r="S3783" s="19" t="s">
        <v>562</v>
      </c>
      <c r="T3783" s="28" t="s">
        <v>7521</v>
      </c>
      <c r="U3783" s="17">
        <v>6</v>
      </c>
      <c r="V3783" s="20" t="s">
        <v>519</v>
      </c>
      <c r="W3783" s="18" t="s">
        <v>7500</v>
      </c>
      <c r="X3783" s="18" t="s">
        <v>651</v>
      </c>
      <c r="Y3783" s="29" t="s">
        <v>1078</v>
      </c>
      <c r="Z3783" s="61"/>
    </row>
    <row r="3784" spans="1:26" s="161" customFormat="1" ht="19.5" customHeight="1" x14ac:dyDescent="0.25">
      <c r="A3784" s="50" t="s">
        <v>135</v>
      </c>
      <c r="B3784" s="27">
        <v>10</v>
      </c>
      <c r="C3784" s="27">
        <v>0</v>
      </c>
      <c r="D3784" s="27">
        <v>3</v>
      </c>
      <c r="E3784" s="27">
        <v>5</v>
      </c>
      <c r="F3784" s="27">
        <v>1</v>
      </c>
      <c r="G3784" s="27">
        <v>1</v>
      </c>
      <c r="H3784" s="27">
        <v>4.5</v>
      </c>
      <c r="I3784" s="27">
        <v>5</v>
      </c>
      <c r="J3784" s="27">
        <v>1</v>
      </c>
      <c r="K3784" s="27">
        <v>0</v>
      </c>
      <c r="L3784" s="112"/>
      <c r="M3784" s="92">
        <f t="shared" si="118"/>
        <v>30.5</v>
      </c>
      <c r="N3784" s="27">
        <v>1</v>
      </c>
      <c r="O3784" s="185">
        <f t="shared" si="119"/>
        <v>0.46923076923076923</v>
      </c>
      <c r="P3784" s="55" t="s">
        <v>445</v>
      </c>
      <c r="Q3784" s="19" t="s">
        <v>2910</v>
      </c>
      <c r="R3784" s="41" t="s">
        <v>579</v>
      </c>
      <c r="S3784" s="19" t="s">
        <v>462</v>
      </c>
      <c r="T3784" s="28" t="s">
        <v>2934</v>
      </c>
      <c r="U3784" s="17">
        <v>6</v>
      </c>
      <c r="V3784" s="20" t="s">
        <v>609</v>
      </c>
      <c r="W3784" s="18" t="s">
        <v>2911</v>
      </c>
      <c r="X3784" s="18" t="s">
        <v>1956</v>
      </c>
      <c r="Y3784" s="29" t="s">
        <v>2912</v>
      </c>
      <c r="Z3784" s="61"/>
    </row>
    <row r="3785" spans="1:26" s="161" customFormat="1" ht="19.5" customHeight="1" x14ac:dyDescent="0.25">
      <c r="A3785" s="50" t="s">
        <v>187</v>
      </c>
      <c r="B3785" s="27">
        <v>6</v>
      </c>
      <c r="C3785" s="27">
        <v>0</v>
      </c>
      <c r="D3785" s="27">
        <v>3.5</v>
      </c>
      <c r="E3785" s="27">
        <v>5</v>
      </c>
      <c r="F3785" s="27">
        <v>2</v>
      </c>
      <c r="G3785" s="27">
        <v>0</v>
      </c>
      <c r="H3785" s="27">
        <v>5</v>
      </c>
      <c r="I3785" s="27">
        <v>5</v>
      </c>
      <c r="J3785" s="27">
        <v>2</v>
      </c>
      <c r="K3785" s="27">
        <v>2</v>
      </c>
      <c r="L3785" s="112"/>
      <c r="M3785" s="92">
        <f t="shared" si="118"/>
        <v>30.5</v>
      </c>
      <c r="N3785" s="27">
        <v>21</v>
      </c>
      <c r="O3785" s="185">
        <f t="shared" si="119"/>
        <v>0.46923076923076923</v>
      </c>
      <c r="P3785" s="55" t="s">
        <v>446</v>
      </c>
      <c r="Q3785" s="19" t="s">
        <v>687</v>
      </c>
      <c r="R3785" s="41" t="s">
        <v>478</v>
      </c>
      <c r="S3785" s="19" t="s">
        <v>923</v>
      </c>
      <c r="T3785" s="28" t="s">
        <v>7778</v>
      </c>
      <c r="U3785" s="17">
        <v>6</v>
      </c>
      <c r="V3785" s="20" t="s">
        <v>682</v>
      </c>
      <c r="W3785" s="18" t="s">
        <v>2690</v>
      </c>
      <c r="X3785" s="18" t="s">
        <v>771</v>
      </c>
      <c r="Y3785" s="29" t="s">
        <v>599</v>
      </c>
      <c r="Z3785" s="61"/>
    </row>
    <row r="3786" spans="1:26" s="161" customFormat="1" ht="19.5" customHeight="1" x14ac:dyDescent="0.25">
      <c r="A3786" s="50" t="s">
        <v>146</v>
      </c>
      <c r="B3786" s="27">
        <v>7</v>
      </c>
      <c r="C3786" s="27">
        <v>0</v>
      </c>
      <c r="D3786" s="27">
        <v>1</v>
      </c>
      <c r="E3786" s="27">
        <v>5</v>
      </c>
      <c r="F3786" s="27">
        <v>2</v>
      </c>
      <c r="G3786" s="27">
        <v>0</v>
      </c>
      <c r="H3786" s="27">
        <v>8</v>
      </c>
      <c r="I3786" s="27">
        <v>5</v>
      </c>
      <c r="J3786" s="27">
        <v>1</v>
      </c>
      <c r="K3786" s="27">
        <v>1.5</v>
      </c>
      <c r="L3786" s="112"/>
      <c r="M3786" s="92">
        <f t="shared" si="118"/>
        <v>30.5</v>
      </c>
      <c r="N3786" s="27">
        <v>1</v>
      </c>
      <c r="O3786" s="185">
        <f t="shared" si="119"/>
        <v>0.46923076923076923</v>
      </c>
      <c r="P3786" s="55" t="s">
        <v>445</v>
      </c>
      <c r="Q3786" s="19" t="s">
        <v>1588</v>
      </c>
      <c r="R3786" s="41" t="s">
        <v>1589</v>
      </c>
      <c r="S3786" s="19" t="s">
        <v>486</v>
      </c>
      <c r="T3786" s="28" t="s">
        <v>1512</v>
      </c>
      <c r="U3786" s="17">
        <v>6</v>
      </c>
      <c r="V3786" s="20" t="s">
        <v>609</v>
      </c>
      <c r="W3786" s="18" t="s">
        <v>1590</v>
      </c>
      <c r="X3786" s="18" t="s">
        <v>1591</v>
      </c>
      <c r="Y3786" s="29" t="s">
        <v>1592</v>
      </c>
      <c r="Z3786" s="61"/>
    </row>
    <row r="3787" spans="1:26" s="161" customFormat="1" ht="19.5" customHeight="1" x14ac:dyDescent="0.25">
      <c r="A3787" s="50" t="s">
        <v>130</v>
      </c>
      <c r="B3787" s="27">
        <v>6</v>
      </c>
      <c r="C3787" s="27">
        <v>0</v>
      </c>
      <c r="D3787" s="27">
        <v>2.5</v>
      </c>
      <c r="E3787" s="27">
        <v>4</v>
      </c>
      <c r="F3787" s="27">
        <v>2</v>
      </c>
      <c r="G3787" s="27">
        <v>0</v>
      </c>
      <c r="H3787" s="27">
        <v>8</v>
      </c>
      <c r="I3787" s="27">
        <v>4</v>
      </c>
      <c r="J3787" s="27">
        <v>3</v>
      </c>
      <c r="K3787" s="27">
        <v>1</v>
      </c>
      <c r="L3787" s="112"/>
      <c r="M3787" s="92">
        <f t="shared" si="118"/>
        <v>30.5</v>
      </c>
      <c r="N3787" s="27">
        <v>3</v>
      </c>
      <c r="O3787" s="185">
        <f t="shared" si="119"/>
        <v>0.46923076923076923</v>
      </c>
      <c r="P3787" s="55" t="s">
        <v>445</v>
      </c>
      <c r="Q3787" s="19" t="s">
        <v>2162</v>
      </c>
      <c r="R3787" s="41" t="s">
        <v>625</v>
      </c>
      <c r="S3787" s="19" t="s">
        <v>559</v>
      </c>
      <c r="T3787" s="28" t="s">
        <v>1984</v>
      </c>
      <c r="U3787" s="17">
        <v>6</v>
      </c>
      <c r="V3787" s="20" t="s">
        <v>682</v>
      </c>
      <c r="W3787" s="18" t="s">
        <v>753</v>
      </c>
      <c r="X3787" s="18" t="s">
        <v>816</v>
      </c>
      <c r="Y3787" s="29" t="s">
        <v>2159</v>
      </c>
      <c r="Z3787" s="61"/>
    </row>
    <row r="3788" spans="1:26" s="161" customFormat="1" ht="19.5" customHeight="1" x14ac:dyDescent="0.25">
      <c r="A3788" s="50" t="s">
        <v>135</v>
      </c>
      <c r="B3788" s="27">
        <v>7</v>
      </c>
      <c r="C3788" s="27">
        <v>0</v>
      </c>
      <c r="D3788" s="27">
        <v>0</v>
      </c>
      <c r="E3788" s="27">
        <v>5</v>
      </c>
      <c r="F3788" s="27">
        <v>2</v>
      </c>
      <c r="G3788" s="27">
        <v>1</v>
      </c>
      <c r="H3788" s="27">
        <v>9</v>
      </c>
      <c r="I3788" s="27">
        <v>5</v>
      </c>
      <c r="J3788" s="27">
        <v>0</v>
      </c>
      <c r="K3788" s="27">
        <v>1.5</v>
      </c>
      <c r="L3788" s="112"/>
      <c r="M3788" s="92">
        <f t="shared" si="118"/>
        <v>30.5</v>
      </c>
      <c r="N3788" s="27">
        <v>11</v>
      </c>
      <c r="O3788" s="185">
        <f t="shared" si="119"/>
        <v>0.46923076923076923</v>
      </c>
      <c r="P3788" s="55" t="s">
        <v>446</v>
      </c>
      <c r="Q3788" s="19" t="s">
        <v>2340</v>
      </c>
      <c r="R3788" s="41" t="s">
        <v>448</v>
      </c>
      <c r="S3788" s="19" t="s">
        <v>494</v>
      </c>
      <c r="T3788" s="28" t="s">
        <v>2289</v>
      </c>
      <c r="U3788" s="17">
        <v>6</v>
      </c>
      <c r="V3788" s="20" t="s">
        <v>682</v>
      </c>
      <c r="W3788" s="18" t="s">
        <v>641</v>
      </c>
      <c r="X3788" s="18" t="s">
        <v>855</v>
      </c>
      <c r="Y3788" s="29" t="s">
        <v>466</v>
      </c>
      <c r="Z3788" s="61"/>
    </row>
    <row r="3789" spans="1:26" s="161" customFormat="1" ht="19.5" customHeight="1" x14ac:dyDescent="0.25">
      <c r="A3789" s="50" t="s">
        <v>142</v>
      </c>
      <c r="B3789" s="27">
        <v>5</v>
      </c>
      <c r="C3789" s="27">
        <v>0</v>
      </c>
      <c r="D3789" s="27">
        <v>2.5</v>
      </c>
      <c r="E3789" s="27">
        <v>3</v>
      </c>
      <c r="F3789" s="27">
        <v>2</v>
      </c>
      <c r="G3789" s="27">
        <v>1</v>
      </c>
      <c r="H3789" s="27">
        <v>7</v>
      </c>
      <c r="I3789" s="27">
        <v>4</v>
      </c>
      <c r="J3789" s="27">
        <v>0</v>
      </c>
      <c r="K3789" s="27">
        <v>6</v>
      </c>
      <c r="L3789" s="112"/>
      <c r="M3789" s="92">
        <f t="shared" si="118"/>
        <v>30.5</v>
      </c>
      <c r="N3789" s="27">
        <v>8</v>
      </c>
      <c r="O3789" s="185">
        <f t="shared" si="119"/>
        <v>0.46923076923076923</v>
      </c>
      <c r="P3789" s="55" t="s">
        <v>445</v>
      </c>
      <c r="Q3789" s="19" t="s">
        <v>1887</v>
      </c>
      <c r="R3789" s="41" t="s">
        <v>967</v>
      </c>
      <c r="S3789" s="19" t="s">
        <v>494</v>
      </c>
      <c r="T3789" s="28" t="s">
        <v>1813</v>
      </c>
      <c r="U3789" s="17">
        <v>6</v>
      </c>
      <c r="V3789" s="20" t="s">
        <v>609</v>
      </c>
      <c r="W3789" s="18" t="s">
        <v>1876</v>
      </c>
      <c r="X3789" s="18" t="s">
        <v>684</v>
      </c>
      <c r="Y3789" s="29" t="s">
        <v>504</v>
      </c>
      <c r="Z3789" s="61"/>
    </row>
    <row r="3790" spans="1:26" s="161" customFormat="1" ht="19.5" customHeight="1" x14ac:dyDescent="0.25">
      <c r="A3790" s="50" t="s">
        <v>158</v>
      </c>
      <c r="B3790" s="27">
        <v>4</v>
      </c>
      <c r="C3790" s="27">
        <v>0</v>
      </c>
      <c r="D3790" s="27">
        <v>0</v>
      </c>
      <c r="E3790" s="27">
        <v>5</v>
      </c>
      <c r="F3790" s="27">
        <v>2</v>
      </c>
      <c r="G3790" s="27">
        <v>4</v>
      </c>
      <c r="H3790" s="27">
        <v>7</v>
      </c>
      <c r="I3790" s="27">
        <v>3</v>
      </c>
      <c r="J3790" s="27">
        <v>5</v>
      </c>
      <c r="K3790" s="27">
        <v>0.5</v>
      </c>
      <c r="L3790" s="112"/>
      <c r="M3790" s="92">
        <f t="shared" si="118"/>
        <v>30.5</v>
      </c>
      <c r="N3790" s="27">
        <v>9</v>
      </c>
      <c r="O3790" s="185">
        <f t="shared" si="119"/>
        <v>0.46923076923076923</v>
      </c>
      <c r="P3790" s="55" t="s">
        <v>445</v>
      </c>
      <c r="Q3790" s="19" t="s">
        <v>7215</v>
      </c>
      <c r="R3790" s="41" t="s">
        <v>1915</v>
      </c>
      <c r="S3790" s="19" t="s">
        <v>466</v>
      </c>
      <c r="T3790" s="28" t="s">
        <v>3672</v>
      </c>
      <c r="U3790" s="17">
        <v>6</v>
      </c>
      <c r="V3790" s="20" t="s">
        <v>5246</v>
      </c>
      <c r="W3790" s="18" t="s">
        <v>2167</v>
      </c>
      <c r="X3790" s="18" t="s">
        <v>771</v>
      </c>
      <c r="Y3790" s="29" t="s">
        <v>1126</v>
      </c>
      <c r="Z3790" s="61"/>
    </row>
    <row r="3791" spans="1:26" s="161" customFormat="1" ht="19.5" customHeight="1" x14ac:dyDescent="0.25">
      <c r="A3791" s="50" t="s">
        <v>150</v>
      </c>
      <c r="B3791" s="27">
        <v>5</v>
      </c>
      <c r="C3791" s="27">
        <v>0</v>
      </c>
      <c r="D3791" s="27">
        <v>1</v>
      </c>
      <c r="E3791" s="27">
        <v>4</v>
      </c>
      <c r="F3791" s="27">
        <v>4</v>
      </c>
      <c r="G3791" s="27">
        <v>0</v>
      </c>
      <c r="H3791" s="27">
        <v>7.5</v>
      </c>
      <c r="I3791" s="27">
        <v>5</v>
      </c>
      <c r="J3791" s="27">
        <v>4</v>
      </c>
      <c r="K3791" s="27">
        <v>0</v>
      </c>
      <c r="L3791" s="112"/>
      <c r="M3791" s="92">
        <f t="shared" si="118"/>
        <v>30.5</v>
      </c>
      <c r="N3791" s="27">
        <v>21</v>
      </c>
      <c r="O3791" s="185">
        <f t="shared" si="119"/>
        <v>0.46923076923076923</v>
      </c>
      <c r="P3791" s="55" t="s">
        <v>446</v>
      </c>
      <c r="Q3791" s="19" t="s">
        <v>8009</v>
      </c>
      <c r="R3791" s="41" t="s">
        <v>607</v>
      </c>
      <c r="S3791" s="19" t="s">
        <v>462</v>
      </c>
      <c r="T3791" s="28" t="s">
        <v>7778</v>
      </c>
      <c r="U3791" s="17">
        <v>6</v>
      </c>
      <c r="V3791" s="20" t="s">
        <v>5246</v>
      </c>
      <c r="W3791" s="18" t="s">
        <v>7986</v>
      </c>
      <c r="X3791" s="18" t="s">
        <v>855</v>
      </c>
      <c r="Y3791" s="29" t="s">
        <v>486</v>
      </c>
      <c r="Z3791" s="61"/>
    </row>
    <row r="3792" spans="1:26" s="161" customFormat="1" ht="19.5" customHeight="1" x14ac:dyDescent="0.25">
      <c r="A3792" s="50" t="s">
        <v>128</v>
      </c>
      <c r="B3792" s="27">
        <v>5</v>
      </c>
      <c r="C3792" s="27">
        <v>0</v>
      </c>
      <c r="D3792" s="27">
        <v>3.5</v>
      </c>
      <c r="E3792" s="27">
        <v>3</v>
      </c>
      <c r="F3792" s="27">
        <v>2</v>
      </c>
      <c r="G3792" s="27">
        <v>2</v>
      </c>
      <c r="H3792" s="27">
        <v>4.5</v>
      </c>
      <c r="I3792" s="27">
        <v>3</v>
      </c>
      <c r="J3792" s="27">
        <v>4</v>
      </c>
      <c r="K3792" s="27">
        <v>3.5</v>
      </c>
      <c r="L3792" s="112"/>
      <c r="M3792" s="92">
        <f t="shared" si="118"/>
        <v>30.5</v>
      </c>
      <c r="N3792" s="27">
        <v>14</v>
      </c>
      <c r="O3792" s="185">
        <f t="shared" si="119"/>
        <v>0.46923076923076923</v>
      </c>
      <c r="P3792" s="55" t="s">
        <v>446</v>
      </c>
      <c r="Q3792" s="125" t="s">
        <v>7387</v>
      </c>
      <c r="R3792" s="126" t="s">
        <v>573</v>
      </c>
      <c r="S3792" s="125" t="s">
        <v>626</v>
      </c>
      <c r="T3792" s="28" t="s">
        <v>7345</v>
      </c>
      <c r="U3792" s="20">
        <v>6</v>
      </c>
      <c r="V3792" s="20">
        <v>2</v>
      </c>
      <c r="W3792" s="40" t="s">
        <v>6250</v>
      </c>
      <c r="X3792" s="40" t="s">
        <v>1183</v>
      </c>
      <c r="Y3792" s="194" t="s">
        <v>546</v>
      </c>
      <c r="Z3792" s="61"/>
    </row>
    <row r="3793" spans="1:26" s="161" customFormat="1" ht="19.5" customHeight="1" x14ac:dyDescent="0.25">
      <c r="A3793" s="50" t="s">
        <v>129</v>
      </c>
      <c r="B3793" s="27">
        <v>6</v>
      </c>
      <c r="C3793" s="27">
        <v>0</v>
      </c>
      <c r="D3793" s="27">
        <v>3</v>
      </c>
      <c r="E3793" s="27">
        <v>5</v>
      </c>
      <c r="F3793" s="27">
        <v>2</v>
      </c>
      <c r="G3793" s="27">
        <v>0</v>
      </c>
      <c r="H3793" s="27">
        <v>7</v>
      </c>
      <c r="I3793" s="27">
        <v>5</v>
      </c>
      <c r="J3793" s="27">
        <v>2</v>
      </c>
      <c r="K3793" s="27">
        <v>0.5</v>
      </c>
      <c r="L3793" s="112"/>
      <c r="M3793" s="92">
        <f t="shared" si="118"/>
        <v>30.5</v>
      </c>
      <c r="N3793" s="27">
        <v>9</v>
      </c>
      <c r="O3793" s="185">
        <f t="shared" si="119"/>
        <v>0.46923076923076923</v>
      </c>
      <c r="P3793" s="55" t="s">
        <v>445</v>
      </c>
      <c r="Q3793" s="19" t="s">
        <v>7012</v>
      </c>
      <c r="R3793" s="41" t="s">
        <v>1139</v>
      </c>
      <c r="S3793" s="19" t="s">
        <v>2345</v>
      </c>
      <c r="T3793" s="28" t="s">
        <v>3671</v>
      </c>
      <c r="U3793" s="17">
        <v>6</v>
      </c>
      <c r="V3793" s="20" t="s">
        <v>645</v>
      </c>
      <c r="W3793" s="18" t="s">
        <v>7004</v>
      </c>
      <c r="X3793" s="18" t="s">
        <v>916</v>
      </c>
      <c r="Y3793" s="29" t="s">
        <v>1016</v>
      </c>
      <c r="Z3793" s="61"/>
    </row>
    <row r="3794" spans="1:26" s="161" customFormat="1" ht="19.5" customHeight="1" x14ac:dyDescent="0.25">
      <c r="A3794" s="50" t="s">
        <v>132</v>
      </c>
      <c r="B3794" s="27">
        <v>6</v>
      </c>
      <c r="C3794" s="27">
        <v>0</v>
      </c>
      <c r="D3794" s="27">
        <v>0.5</v>
      </c>
      <c r="E3794" s="27">
        <v>5</v>
      </c>
      <c r="F3794" s="27">
        <v>3</v>
      </c>
      <c r="G3794" s="27">
        <v>3</v>
      </c>
      <c r="H3794" s="27">
        <v>5</v>
      </c>
      <c r="I3794" s="27">
        <v>4</v>
      </c>
      <c r="J3794" s="27">
        <v>3</v>
      </c>
      <c r="K3794" s="27">
        <v>1</v>
      </c>
      <c r="L3794" s="112"/>
      <c r="M3794" s="92">
        <f t="shared" si="118"/>
        <v>30.5</v>
      </c>
      <c r="N3794" s="27">
        <v>9</v>
      </c>
      <c r="O3794" s="185">
        <f t="shared" si="119"/>
        <v>0.46923076923076923</v>
      </c>
      <c r="P3794" s="55" t="s">
        <v>446</v>
      </c>
      <c r="Q3794" s="19" t="s">
        <v>1450</v>
      </c>
      <c r="R3794" s="41" t="s">
        <v>573</v>
      </c>
      <c r="S3794" s="19" t="s">
        <v>626</v>
      </c>
      <c r="T3794" s="28" t="s">
        <v>1392</v>
      </c>
      <c r="U3794" s="17">
        <v>6</v>
      </c>
      <c r="V3794" s="20" t="s">
        <v>1439</v>
      </c>
      <c r="W3794" s="18" t="s">
        <v>1440</v>
      </c>
      <c r="X3794" s="18" t="s">
        <v>771</v>
      </c>
      <c r="Y3794" s="29" t="s">
        <v>1441</v>
      </c>
      <c r="Z3794" s="61"/>
    </row>
    <row r="3795" spans="1:26" s="161" customFormat="1" ht="19.5" customHeight="1" x14ac:dyDescent="0.25">
      <c r="A3795" s="50" t="s">
        <v>187</v>
      </c>
      <c r="B3795" s="27">
        <v>6</v>
      </c>
      <c r="C3795" s="27">
        <v>0</v>
      </c>
      <c r="D3795" s="27">
        <v>3</v>
      </c>
      <c r="E3795" s="27">
        <v>4</v>
      </c>
      <c r="F3795" s="27">
        <v>3</v>
      </c>
      <c r="G3795" s="27">
        <v>2</v>
      </c>
      <c r="H3795" s="27">
        <v>5.5</v>
      </c>
      <c r="I3795" s="27">
        <v>5</v>
      </c>
      <c r="J3795" s="27">
        <v>2</v>
      </c>
      <c r="K3795" s="27">
        <v>0</v>
      </c>
      <c r="L3795" s="112"/>
      <c r="M3795" s="92">
        <f t="shared" si="118"/>
        <v>30.5</v>
      </c>
      <c r="N3795" s="27">
        <v>23</v>
      </c>
      <c r="O3795" s="185">
        <f t="shared" si="119"/>
        <v>0.46923076923076923</v>
      </c>
      <c r="P3795" s="55" t="s">
        <v>446</v>
      </c>
      <c r="Q3795" s="93" t="s">
        <v>8294</v>
      </c>
      <c r="R3795" s="94" t="s">
        <v>491</v>
      </c>
      <c r="S3795" s="93" t="s">
        <v>523</v>
      </c>
      <c r="T3795" s="28" t="s">
        <v>8181</v>
      </c>
      <c r="U3795" s="17">
        <v>6</v>
      </c>
      <c r="V3795" s="20" t="s">
        <v>593</v>
      </c>
      <c r="W3795" s="18" t="s">
        <v>1253</v>
      </c>
      <c r="X3795" s="18" t="s">
        <v>1956</v>
      </c>
      <c r="Y3795" s="29" t="s">
        <v>474</v>
      </c>
      <c r="Z3795" s="61"/>
    </row>
    <row r="3796" spans="1:26" s="161" customFormat="1" ht="19.5" customHeight="1" x14ac:dyDescent="0.25">
      <c r="A3796" s="50" t="s">
        <v>158</v>
      </c>
      <c r="B3796" s="27">
        <v>9</v>
      </c>
      <c r="C3796" s="27">
        <v>0</v>
      </c>
      <c r="D3796" s="27">
        <v>3</v>
      </c>
      <c r="E3796" s="27">
        <v>5</v>
      </c>
      <c r="F3796" s="27">
        <v>1</v>
      </c>
      <c r="G3796" s="27">
        <v>0</v>
      </c>
      <c r="H3796" s="27">
        <v>5.5</v>
      </c>
      <c r="I3796" s="27">
        <v>5</v>
      </c>
      <c r="J3796" s="27">
        <v>0</v>
      </c>
      <c r="K3796" s="27">
        <v>2</v>
      </c>
      <c r="L3796" s="112"/>
      <c r="M3796" s="92">
        <f t="shared" si="118"/>
        <v>30.5</v>
      </c>
      <c r="N3796" s="27">
        <v>21</v>
      </c>
      <c r="O3796" s="185">
        <f t="shared" si="119"/>
        <v>0.46923076923076923</v>
      </c>
      <c r="P3796" s="55" t="s">
        <v>446</v>
      </c>
      <c r="Q3796" s="19" t="s">
        <v>8010</v>
      </c>
      <c r="R3796" s="41" t="s">
        <v>625</v>
      </c>
      <c r="S3796" s="19" t="s">
        <v>556</v>
      </c>
      <c r="T3796" s="28" t="s">
        <v>7778</v>
      </c>
      <c r="U3796" s="17">
        <v>6</v>
      </c>
      <c r="V3796" s="20" t="s">
        <v>519</v>
      </c>
      <c r="W3796" s="18" t="s">
        <v>3985</v>
      </c>
      <c r="X3796" s="18" t="s">
        <v>765</v>
      </c>
      <c r="Y3796" s="29" t="s">
        <v>569</v>
      </c>
      <c r="Z3796" s="61"/>
    </row>
    <row r="3797" spans="1:26" s="161" customFormat="1" ht="19.5" customHeight="1" x14ac:dyDescent="0.25">
      <c r="A3797" s="50" t="s">
        <v>673</v>
      </c>
      <c r="B3797" s="27">
        <v>6</v>
      </c>
      <c r="C3797" s="27">
        <v>0</v>
      </c>
      <c r="D3797" s="27">
        <v>3.5</v>
      </c>
      <c r="E3797" s="27">
        <v>5</v>
      </c>
      <c r="F3797" s="27">
        <v>2</v>
      </c>
      <c r="G3797" s="27">
        <v>2</v>
      </c>
      <c r="H3797" s="27">
        <v>5</v>
      </c>
      <c r="I3797" s="27">
        <v>5</v>
      </c>
      <c r="J3797" s="27">
        <v>2</v>
      </c>
      <c r="K3797" s="27">
        <v>0</v>
      </c>
      <c r="L3797" s="112"/>
      <c r="M3797" s="92">
        <f t="shared" si="118"/>
        <v>30.5</v>
      </c>
      <c r="N3797" s="27">
        <v>21</v>
      </c>
      <c r="O3797" s="185">
        <f t="shared" si="119"/>
        <v>0.46923076923076923</v>
      </c>
      <c r="P3797" s="55" t="s">
        <v>446</v>
      </c>
      <c r="Q3797" s="19" t="s">
        <v>2837</v>
      </c>
      <c r="R3797" s="41" t="s">
        <v>454</v>
      </c>
      <c r="S3797" s="19" t="s">
        <v>821</v>
      </c>
      <c r="T3797" s="28" t="s">
        <v>7778</v>
      </c>
      <c r="U3797" s="17">
        <v>6</v>
      </c>
      <c r="V3797" s="20" t="s">
        <v>609</v>
      </c>
      <c r="W3797" s="18" t="s">
        <v>2690</v>
      </c>
      <c r="X3797" s="18" t="s">
        <v>771</v>
      </c>
      <c r="Y3797" s="29" t="s">
        <v>599</v>
      </c>
      <c r="Z3797" s="61"/>
    </row>
    <row r="3798" spans="1:26" s="161" customFormat="1" ht="19.5" customHeight="1" x14ac:dyDescent="0.25">
      <c r="A3798" s="50" t="s">
        <v>138</v>
      </c>
      <c r="B3798" s="27">
        <v>5</v>
      </c>
      <c r="C3798" s="27">
        <v>2</v>
      </c>
      <c r="D3798" s="27">
        <v>2</v>
      </c>
      <c r="E3798" s="27">
        <v>3</v>
      </c>
      <c r="F3798" s="27">
        <v>0</v>
      </c>
      <c r="G3798" s="27">
        <v>4</v>
      </c>
      <c r="H3798" s="27">
        <v>7</v>
      </c>
      <c r="I3798" s="27">
        <v>4</v>
      </c>
      <c r="J3798" s="27">
        <v>2</v>
      </c>
      <c r="K3798" s="27">
        <v>1.5</v>
      </c>
      <c r="L3798" s="112"/>
      <c r="M3798" s="92">
        <f t="shared" si="118"/>
        <v>30.5</v>
      </c>
      <c r="N3798" s="27">
        <v>5</v>
      </c>
      <c r="O3798" s="185">
        <f t="shared" si="119"/>
        <v>0.46923076923076923</v>
      </c>
      <c r="P3798" s="55" t="s">
        <v>445</v>
      </c>
      <c r="Q3798" s="19" t="s">
        <v>1331</v>
      </c>
      <c r="R3798" s="41" t="s">
        <v>3737</v>
      </c>
      <c r="S3798" s="19" t="s">
        <v>1283</v>
      </c>
      <c r="T3798" s="28" t="s">
        <v>3665</v>
      </c>
      <c r="U3798" s="17">
        <v>6</v>
      </c>
      <c r="V3798" s="20" t="s">
        <v>1190</v>
      </c>
      <c r="W3798" s="18" t="s">
        <v>5720</v>
      </c>
      <c r="X3798" s="18" t="s">
        <v>451</v>
      </c>
      <c r="Y3798" s="29" t="s">
        <v>469</v>
      </c>
      <c r="Z3798" s="61"/>
    </row>
    <row r="3799" spans="1:26" s="161" customFormat="1" ht="19.5" customHeight="1" x14ac:dyDescent="0.25">
      <c r="A3799" s="50" t="s">
        <v>129</v>
      </c>
      <c r="B3799" s="27">
        <v>6</v>
      </c>
      <c r="C3799" s="27">
        <v>0</v>
      </c>
      <c r="D3799" s="27">
        <v>3.5</v>
      </c>
      <c r="E3799" s="27">
        <v>5</v>
      </c>
      <c r="F3799" s="27">
        <v>1</v>
      </c>
      <c r="G3799" s="27">
        <v>3</v>
      </c>
      <c r="H3799" s="27">
        <v>5</v>
      </c>
      <c r="I3799" s="27">
        <v>5</v>
      </c>
      <c r="J3799" s="27">
        <v>1</v>
      </c>
      <c r="K3799" s="27">
        <v>1</v>
      </c>
      <c r="L3799" s="112"/>
      <c r="M3799" s="92">
        <f t="shared" si="118"/>
        <v>30.5</v>
      </c>
      <c r="N3799" s="27">
        <v>4</v>
      </c>
      <c r="O3799" s="185">
        <f t="shared" si="119"/>
        <v>0.46923076923076923</v>
      </c>
      <c r="P3799" s="55" t="s">
        <v>445</v>
      </c>
      <c r="Q3799" s="19" t="s">
        <v>3600</v>
      </c>
      <c r="R3799" s="41" t="s">
        <v>454</v>
      </c>
      <c r="S3799" s="19" t="s">
        <v>562</v>
      </c>
      <c r="T3799" s="28" t="s">
        <v>3117</v>
      </c>
      <c r="U3799" s="17">
        <v>6</v>
      </c>
      <c r="V3799" s="20" t="s">
        <v>682</v>
      </c>
      <c r="W3799" s="18" t="s">
        <v>3596</v>
      </c>
      <c r="X3799" s="18" t="s">
        <v>468</v>
      </c>
      <c r="Y3799" s="29" t="s">
        <v>466</v>
      </c>
      <c r="Z3799" s="61"/>
    </row>
    <row r="3800" spans="1:26" s="161" customFormat="1" ht="19.5" customHeight="1" x14ac:dyDescent="0.25">
      <c r="A3800" s="50" t="s">
        <v>144</v>
      </c>
      <c r="B3800" s="27">
        <v>9</v>
      </c>
      <c r="C3800" s="27">
        <v>0</v>
      </c>
      <c r="D3800" s="27">
        <v>2</v>
      </c>
      <c r="E3800" s="27">
        <v>4</v>
      </c>
      <c r="F3800" s="27">
        <v>3</v>
      </c>
      <c r="G3800" s="27">
        <v>0</v>
      </c>
      <c r="H3800" s="27">
        <v>5.5</v>
      </c>
      <c r="I3800" s="27">
        <v>4</v>
      </c>
      <c r="J3800" s="27">
        <v>2</v>
      </c>
      <c r="K3800" s="27">
        <v>1</v>
      </c>
      <c r="L3800" s="112"/>
      <c r="M3800" s="92">
        <f t="shared" si="118"/>
        <v>30.5</v>
      </c>
      <c r="N3800" s="27">
        <v>21</v>
      </c>
      <c r="O3800" s="185">
        <f t="shared" si="119"/>
        <v>0.46923076923076923</v>
      </c>
      <c r="P3800" s="55" t="s">
        <v>446</v>
      </c>
      <c r="Q3800" s="19" t="s">
        <v>8011</v>
      </c>
      <c r="R3800" s="41" t="s">
        <v>481</v>
      </c>
      <c r="S3800" s="19" t="s">
        <v>479</v>
      </c>
      <c r="T3800" s="28" t="s">
        <v>7778</v>
      </c>
      <c r="U3800" s="17">
        <v>6</v>
      </c>
      <c r="V3800" s="20" t="s">
        <v>5246</v>
      </c>
      <c r="W3800" s="18" t="s">
        <v>7986</v>
      </c>
      <c r="X3800" s="18" t="s">
        <v>855</v>
      </c>
      <c r="Y3800" s="29" t="s">
        <v>486</v>
      </c>
      <c r="Z3800" s="61"/>
    </row>
    <row r="3801" spans="1:26" s="161" customFormat="1" ht="19.5" customHeight="1" x14ac:dyDescent="0.25">
      <c r="A3801" s="50" t="s">
        <v>672</v>
      </c>
      <c r="B3801" s="27">
        <v>6</v>
      </c>
      <c r="C3801" s="27">
        <v>0</v>
      </c>
      <c r="D3801" s="27">
        <v>3.5</v>
      </c>
      <c r="E3801" s="27">
        <v>5</v>
      </c>
      <c r="F3801" s="27">
        <v>2</v>
      </c>
      <c r="G3801" s="27">
        <v>0</v>
      </c>
      <c r="H3801" s="27">
        <v>5</v>
      </c>
      <c r="I3801" s="27">
        <v>5</v>
      </c>
      <c r="J3801" s="27">
        <v>1</v>
      </c>
      <c r="K3801" s="27">
        <v>3</v>
      </c>
      <c r="L3801" s="112"/>
      <c r="M3801" s="92">
        <f t="shared" si="118"/>
        <v>30.5</v>
      </c>
      <c r="N3801" s="27">
        <v>21</v>
      </c>
      <c r="O3801" s="185">
        <f t="shared" si="119"/>
        <v>0.46923076923076923</v>
      </c>
      <c r="P3801" s="55" t="s">
        <v>446</v>
      </c>
      <c r="Q3801" s="19" t="s">
        <v>8012</v>
      </c>
      <c r="R3801" s="41" t="s">
        <v>715</v>
      </c>
      <c r="S3801" s="19" t="s">
        <v>542</v>
      </c>
      <c r="T3801" s="28" t="s">
        <v>7778</v>
      </c>
      <c r="U3801" s="17">
        <v>6</v>
      </c>
      <c r="V3801" s="20" t="s">
        <v>609</v>
      </c>
      <c r="W3801" s="18" t="s">
        <v>2690</v>
      </c>
      <c r="X3801" s="18" t="s">
        <v>771</v>
      </c>
      <c r="Y3801" s="29" t="s">
        <v>599</v>
      </c>
      <c r="Z3801" s="61"/>
    </row>
    <row r="3802" spans="1:26" s="161" customFormat="1" ht="19.5" customHeight="1" x14ac:dyDescent="0.25">
      <c r="A3802" s="50" t="s">
        <v>129</v>
      </c>
      <c r="B3802" s="27">
        <v>7</v>
      </c>
      <c r="C3802" s="27">
        <v>0</v>
      </c>
      <c r="D3802" s="27">
        <v>3</v>
      </c>
      <c r="E3802" s="27">
        <v>5</v>
      </c>
      <c r="F3802" s="27">
        <v>1</v>
      </c>
      <c r="G3802" s="27">
        <v>4</v>
      </c>
      <c r="H3802" s="27">
        <v>5.5</v>
      </c>
      <c r="I3802" s="27">
        <v>5</v>
      </c>
      <c r="J3802" s="27">
        <v>0</v>
      </c>
      <c r="K3802" s="27">
        <v>0</v>
      </c>
      <c r="L3802" s="112"/>
      <c r="M3802" s="92">
        <f t="shared" si="118"/>
        <v>30.5</v>
      </c>
      <c r="N3802" s="27">
        <v>4</v>
      </c>
      <c r="O3802" s="185">
        <f t="shared" si="119"/>
        <v>0.46923076923076923</v>
      </c>
      <c r="P3802" s="55" t="s">
        <v>445</v>
      </c>
      <c r="Q3802" s="19" t="s">
        <v>2246</v>
      </c>
      <c r="R3802" s="41" t="s">
        <v>539</v>
      </c>
      <c r="S3802" s="19" t="s">
        <v>819</v>
      </c>
      <c r="T3802" s="28" t="s">
        <v>2196</v>
      </c>
      <c r="U3802" s="17">
        <v>6</v>
      </c>
      <c r="V3802" s="20" t="s">
        <v>519</v>
      </c>
      <c r="W3802" s="18" t="s">
        <v>2041</v>
      </c>
      <c r="X3802" s="18" t="s">
        <v>811</v>
      </c>
      <c r="Y3802" s="29" t="s">
        <v>452</v>
      </c>
      <c r="Z3802" s="61"/>
    </row>
    <row r="3803" spans="1:26" s="161" customFormat="1" ht="19.5" customHeight="1" x14ac:dyDescent="0.25">
      <c r="A3803" s="50" t="s">
        <v>135</v>
      </c>
      <c r="B3803" s="27">
        <v>10</v>
      </c>
      <c r="C3803" s="27">
        <v>0</v>
      </c>
      <c r="D3803" s="27">
        <v>4</v>
      </c>
      <c r="E3803" s="27">
        <v>0</v>
      </c>
      <c r="F3803" s="27">
        <v>3</v>
      </c>
      <c r="G3803" s="27">
        <v>0</v>
      </c>
      <c r="H3803" s="27">
        <v>5</v>
      </c>
      <c r="I3803" s="27">
        <v>4</v>
      </c>
      <c r="J3803" s="27">
        <v>0</v>
      </c>
      <c r="K3803" s="27">
        <v>4.5</v>
      </c>
      <c r="L3803" s="112"/>
      <c r="M3803" s="92">
        <f t="shared" si="118"/>
        <v>30.5</v>
      </c>
      <c r="N3803" s="27">
        <v>11</v>
      </c>
      <c r="O3803" s="185">
        <f t="shared" si="119"/>
        <v>0.46923076923076923</v>
      </c>
      <c r="P3803" s="55" t="s">
        <v>446</v>
      </c>
      <c r="Q3803" s="19" t="s">
        <v>2520</v>
      </c>
      <c r="R3803" s="41" t="s">
        <v>625</v>
      </c>
      <c r="S3803" s="19" t="s">
        <v>626</v>
      </c>
      <c r="T3803" s="28" t="s">
        <v>2445</v>
      </c>
      <c r="U3803" s="17">
        <v>6</v>
      </c>
      <c r="V3803" s="20" t="s">
        <v>682</v>
      </c>
      <c r="W3803" s="18" t="s">
        <v>2507</v>
      </c>
      <c r="X3803" s="18" t="s">
        <v>2508</v>
      </c>
      <c r="Y3803" s="29" t="s">
        <v>513</v>
      </c>
      <c r="Z3803" s="61"/>
    </row>
    <row r="3804" spans="1:26" s="161" customFormat="1" ht="19.5" customHeight="1" x14ac:dyDescent="0.25">
      <c r="A3804" s="50" t="s">
        <v>132</v>
      </c>
      <c r="B3804" s="27">
        <v>3</v>
      </c>
      <c r="C3804" s="27">
        <v>0</v>
      </c>
      <c r="D3804" s="27">
        <v>2</v>
      </c>
      <c r="E3804" s="27">
        <v>5</v>
      </c>
      <c r="F3804" s="27">
        <v>3</v>
      </c>
      <c r="G3804" s="27">
        <v>4</v>
      </c>
      <c r="H3804" s="27">
        <v>5</v>
      </c>
      <c r="I3804" s="27">
        <v>2</v>
      </c>
      <c r="J3804" s="27">
        <v>2</v>
      </c>
      <c r="K3804" s="27">
        <v>4.5</v>
      </c>
      <c r="L3804" s="112"/>
      <c r="M3804" s="92">
        <f t="shared" si="118"/>
        <v>30.5</v>
      </c>
      <c r="N3804" s="27">
        <v>7</v>
      </c>
      <c r="O3804" s="185">
        <f t="shared" si="119"/>
        <v>0.46923076923076923</v>
      </c>
      <c r="P3804" s="55" t="s">
        <v>446</v>
      </c>
      <c r="Q3804" s="19" t="s">
        <v>6037</v>
      </c>
      <c r="R3804" s="41" t="s">
        <v>603</v>
      </c>
      <c r="S3804" s="19" t="s">
        <v>486</v>
      </c>
      <c r="T3804" s="28" t="s">
        <v>6284</v>
      </c>
      <c r="U3804" s="17">
        <v>6</v>
      </c>
      <c r="V3804" s="20" t="s">
        <v>637</v>
      </c>
      <c r="W3804" s="18" t="s">
        <v>6323</v>
      </c>
      <c r="X3804" s="18" t="s">
        <v>2976</v>
      </c>
      <c r="Y3804" s="29" t="s">
        <v>469</v>
      </c>
      <c r="Z3804" s="61"/>
    </row>
    <row r="3805" spans="1:26" s="161" customFormat="1" ht="19.5" customHeight="1" x14ac:dyDescent="0.25">
      <c r="A3805" s="50" t="s">
        <v>135</v>
      </c>
      <c r="B3805" s="27">
        <v>4</v>
      </c>
      <c r="C3805" s="27">
        <v>0</v>
      </c>
      <c r="D3805" s="27">
        <v>3</v>
      </c>
      <c r="E3805" s="27">
        <v>4</v>
      </c>
      <c r="F3805" s="27">
        <v>0</v>
      </c>
      <c r="G3805" s="27">
        <v>2</v>
      </c>
      <c r="H3805" s="27">
        <v>6.5</v>
      </c>
      <c r="I3805" s="27">
        <v>5</v>
      </c>
      <c r="J3805" s="27">
        <v>4</v>
      </c>
      <c r="K3805" s="27">
        <v>2</v>
      </c>
      <c r="L3805" s="112"/>
      <c r="M3805" s="92">
        <f t="shared" si="118"/>
        <v>30.5</v>
      </c>
      <c r="N3805" s="27">
        <v>6</v>
      </c>
      <c r="O3805" s="185">
        <f t="shared" si="119"/>
        <v>0.46923076923076923</v>
      </c>
      <c r="P3805" s="55" t="s">
        <v>446</v>
      </c>
      <c r="Q3805" s="19" t="s">
        <v>8148</v>
      </c>
      <c r="R3805" s="41" t="s">
        <v>603</v>
      </c>
      <c r="S3805" s="19" t="s">
        <v>474</v>
      </c>
      <c r="T3805" s="28" t="s">
        <v>8157</v>
      </c>
      <c r="U3805" s="17">
        <v>6</v>
      </c>
      <c r="V3805" s="20" t="s">
        <v>682</v>
      </c>
      <c r="W3805" s="18" t="s">
        <v>8144</v>
      </c>
      <c r="X3805" s="18" t="s">
        <v>2679</v>
      </c>
      <c r="Y3805" s="29" t="s">
        <v>605</v>
      </c>
      <c r="Z3805" s="61"/>
    </row>
    <row r="3806" spans="1:26" s="161" customFormat="1" ht="19.5" customHeight="1" x14ac:dyDescent="0.25">
      <c r="A3806" s="50" t="s">
        <v>128</v>
      </c>
      <c r="B3806" s="27">
        <v>7</v>
      </c>
      <c r="C3806" s="27">
        <v>0</v>
      </c>
      <c r="D3806" s="27">
        <v>0</v>
      </c>
      <c r="E3806" s="27">
        <v>5</v>
      </c>
      <c r="F3806" s="27">
        <v>2</v>
      </c>
      <c r="G3806" s="27">
        <v>1</v>
      </c>
      <c r="H3806" s="27">
        <v>5</v>
      </c>
      <c r="I3806" s="27">
        <v>5</v>
      </c>
      <c r="J3806" s="27">
        <v>4</v>
      </c>
      <c r="K3806" s="27">
        <v>1.5</v>
      </c>
      <c r="L3806" s="112"/>
      <c r="M3806" s="92">
        <f t="shared" si="118"/>
        <v>30.5</v>
      </c>
      <c r="N3806" s="27">
        <v>14</v>
      </c>
      <c r="O3806" s="185">
        <f t="shared" si="119"/>
        <v>0.46923076923076923</v>
      </c>
      <c r="P3806" s="55" t="s">
        <v>446</v>
      </c>
      <c r="Q3806" s="125" t="s">
        <v>7388</v>
      </c>
      <c r="R3806" s="126" t="s">
        <v>720</v>
      </c>
      <c r="S3806" s="125" t="s">
        <v>831</v>
      </c>
      <c r="T3806" s="28" t="s">
        <v>7345</v>
      </c>
      <c r="U3806" s="20">
        <v>6</v>
      </c>
      <c r="V3806" s="20">
        <v>3</v>
      </c>
      <c r="W3806" s="40" t="s">
        <v>7374</v>
      </c>
      <c r="X3806" s="40" t="s">
        <v>1183</v>
      </c>
      <c r="Y3806" s="194" t="s">
        <v>469</v>
      </c>
      <c r="Z3806" s="61"/>
    </row>
    <row r="3807" spans="1:26" s="161" customFormat="1" ht="19.5" customHeight="1" x14ac:dyDescent="0.25">
      <c r="A3807" s="50" t="s">
        <v>135</v>
      </c>
      <c r="B3807" s="27">
        <v>5</v>
      </c>
      <c r="C3807" s="27">
        <v>0</v>
      </c>
      <c r="D3807" s="27">
        <v>4</v>
      </c>
      <c r="E3807" s="27">
        <v>5</v>
      </c>
      <c r="F3807" s="27">
        <v>3</v>
      </c>
      <c r="G3807" s="27">
        <v>0</v>
      </c>
      <c r="H3807" s="27">
        <v>4</v>
      </c>
      <c r="I3807" s="27">
        <v>5</v>
      </c>
      <c r="J3807" s="27">
        <v>4</v>
      </c>
      <c r="K3807" s="27">
        <v>0</v>
      </c>
      <c r="L3807" s="112"/>
      <c r="M3807" s="92">
        <f t="shared" si="118"/>
        <v>30</v>
      </c>
      <c r="N3807" s="27">
        <v>4</v>
      </c>
      <c r="O3807" s="185">
        <f t="shared" si="119"/>
        <v>0.46153846153846156</v>
      </c>
      <c r="P3807" s="55" t="s">
        <v>445</v>
      </c>
      <c r="Q3807" s="19" t="s">
        <v>4111</v>
      </c>
      <c r="R3807" s="41" t="s">
        <v>1659</v>
      </c>
      <c r="S3807" s="19" t="s">
        <v>559</v>
      </c>
      <c r="T3807" s="28" t="s">
        <v>3119</v>
      </c>
      <c r="U3807" s="17">
        <v>6</v>
      </c>
      <c r="V3807" s="20" t="s">
        <v>2314</v>
      </c>
      <c r="W3807" s="18" t="s">
        <v>1438</v>
      </c>
      <c r="X3807" s="18" t="s">
        <v>855</v>
      </c>
      <c r="Y3807" s="29" t="s">
        <v>469</v>
      </c>
      <c r="Z3807" s="61"/>
    </row>
    <row r="3808" spans="1:26" s="161" customFormat="1" ht="19.5" customHeight="1" x14ac:dyDescent="0.25">
      <c r="A3808" s="50" t="s">
        <v>143</v>
      </c>
      <c r="B3808" s="27">
        <v>6</v>
      </c>
      <c r="C3808" s="27">
        <v>0</v>
      </c>
      <c r="D3808" s="27">
        <v>4</v>
      </c>
      <c r="E3808" s="27">
        <v>4</v>
      </c>
      <c r="F3808" s="27">
        <v>3</v>
      </c>
      <c r="G3808" s="27">
        <v>2</v>
      </c>
      <c r="H3808" s="27">
        <v>3</v>
      </c>
      <c r="I3808" s="27">
        <v>4</v>
      </c>
      <c r="J3808" s="27">
        <v>3</v>
      </c>
      <c r="K3808" s="27">
        <v>1</v>
      </c>
      <c r="L3808" s="112"/>
      <c r="M3808" s="92">
        <f t="shared" si="118"/>
        <v>30</v>
      </c>
      <c r="N3808" s="27">
        <v>24</v>
      </c>
      <c r="O3808" s="185">
        <f t="shared" si="119"/>
        <v>0.46153846153846156</v>
      </c>
      <c r="P3808" s="55" t="s">
        <v>446</v>
      </c>
      <c r="Q3808" s="93" t="s">
        <v>8295</v>
      </c>
      <c r="R3808" s="94" t="s">
        <v>573</v>
      </c>
      <c r="S3808" s="93" t="s">
        <v>536</v>
      </c>
      <c r="T3808" s="28" t="s">
        <v>8181</v>
      </c>
      <c r="U3808" s="17">
        <v>6</v>
      </c>
      <c r="V3808" s="20" t="s">
        <v>8230</v>
      </c>
      <c r="W3808" s="18" t="s">
        <v>8231</v>
      </c>
      <c r="X3808" s="18" t="s">
        <v>2976</v>
      </c>
      <c r="Y3808" s="29" t="s">
        <v>636</v>
      </c>
      <c r="Z3808" s="61"/>
    </row>
    <row r="3809" spans="1:267" s="161" customFormat="1" ht="19.5" customHeight="1" x14ac:dyDescent="0.25">
      <c r="A3809" s="50" t="s">
        <v>133</v>
      </c>
      <c r="B3809" s="27">
        <v>7</v>
      </c>
      <c r="C3809" s="27">
        <v>0</v>
      </c>
      <c r="D3809" s="27">
        <v>4</v>
      </c>
      <c r="E3809" s="27">
        <v>5</v>
      </c>
      <c r="F3809" s="27">
        <v>0</v>
      </c>
      <c r="G3809" s="27">
        <v>0</v>
      </c>
      <c r="H3809" s="27">
        <v>6.5</v>
      </c>
      <c r="I3809" s="27">
        <v>4</v>
      </c>
      <c r="J3809" s="27">
        <v>0</v>
      </c>
      <c r="K3809" s="27">
        <v>3.5</v>
      </c>
      <c r="L3809" s="112"/>
      <c r="M3809" s="92">
        <f t="shared" si="118"/>
        <v>30</v>
      </c>
      <c r="N3809" s="27">
        <v>6</v>
      </c>
      <c r="O3809" s="185">
        <f t="shared" si="119"/>
        <v>0.46153846153846156</v>
      </c>
      <c r="P3809" s="55" t="s">
        <v>446</v>
      </c>
      <c r="Q3809" s="19" t="s">
        <v>1256</v>
      </c>
      <c r="R3809" s="41" t="s">
        <v>998</v>
      </c>
      <c r="S3809" s="19" t="s">
        <v>504</v>
      </c>
      <c r="T3809" s="28" t="s">
        <v>1211</v>
      </c>
      <c r="U3809" s="17">
        <v>6</v>
      </c>
      <c r="V3809" s="20" t="s">
        <v>519</v>
      </c>
      <c r="W3809" s="18" t="s">
        <v>1247</v>
      </c>
      <c r="X3809" s="18" t="s">
        <v>771</v>
      </c>
      <c r="Y3809" s="29" t="s">
        <v>599</v>
      </c>
      <c r="Z3809" s="61"/>
    </row>
    <row r="3810" spans="1:267" s="161" customFormat="1" ht="19.5" customHeight="1" x14ac:dyDescent="0.25">
      <c r="A3810" s="50" t="s">
        <v>140</v>
      </c>
      <c r="B3810" s="27">
        <v>4</v>
      </c>
      <c r="C3810" s="27">
        <v>0</v>
      </c>
      <c r="D3810" s="27">
        <v>0</v>
      </c>
      <c r="E3810" s="27">
        <v>4</v>
      </c>
      <c r="F3810" s="27">
        <v>3</v>
      </c>
      <c r="G3810" s="27">
        <v>2</v>
      </c>
      <c r="H3810" s="27">
        <v>8</v>
      </c>
      <c r="I3810" s="27">
        <v>5</v>
      </c>
      <c r="J3810" s="27">
        <v>2</v>
      </c>
      <c r="K3810" s="27">
        <v>2</v>
      </c>
      <c r="L3810" s="112"/>
      <c r="M3810" s="92">
        <f t="shared" si="118"/>
        <v>30</v>
      </c>
      <c r="N3810" s="27">
        <v>22</v>
      </c>
      <c r="O3810" s="185">
        <f t="shared" si="119"/>
        <v>0.46153846153846156</v>
      </c>
      <c r="P3810" s="55" t="s">
        <v>446</v>
      </c>
      <c r="Q3810" s="19" t="s">
        <v>2798</v>
      </c>
      <c r="R3810" s="41" t="s">
        <v>573</v>
      </c>
      <c r="S3810" s="19" t="s">
        <v>914</v>
      </c>
      <c r="T3810" s="28" t="s">
        <v>7778</v>
      </c>
      <c r="U3810" s="17">
        <v>6</v>
      </c>
      <c r="V3810" s="20" t="s">
        <v>5246</v>
      </c>
      <c r="W3810" s="18" t="s">
        <v>7986</v>
      </c>
      <c r="X3810" s="18" t="s">
        <v>855</v>
      </c>
      <c r="Y3810" s="29" t="s">
        <v>486</v>
      </c>
      <c r="Z3810" s="61"/>
    </row>
    <row r="3811" spans="1:267" s="161" customFormat="1" ht="19.5" customHeight="1" x14ac:dyDescent="0.25">
      <c r="A3811" s="50" t="s">
        <v>148</v>
      </c>
      <c r="B3811" s="27">
        <v>10</v>
      </c>
      <c r="C3811" s="27">
        <v>0</v>
      </c>
      <c r="D3811" s="27">
        <v>0</v>
      </c>
      <c r="E3811" s="27">
        <v>4</v>
      </c>
      <c r="F3811" s="27">
        <v>1</v>
      </c>
      <c r="G3811" s="27">
        <v>2</v>
      </c>
      <c r="H3811" s="27">
        <v>5</v>
      </c>
      <c r="I3811" s="27">
        <v>4</v>
      </c>
      <c r="J3811" s="27">
        <v>3</v>
      </c>
      <c r="K3811" s="27">
        <v>1</v>
      </c>
      <c r="L3811" s="112"/>
      <c r="M3811" s="92">
        <f t="shared" si="118"/>
        <v>30</v>
      </c>
      <c r="N3811" s="27">
        <v>7</v>
      </c>
      <c r="O3811" s="185">
        <f t="shared" si="119"/>
        <v>0.46153846153846156</v>
      </c>
      <c r="P3811" s="55" t="s">
        <v>445</v>
      </c>
      <c r="Q3811" s="19" t="s">
        <v>6790</v>
      </c>
      <c r="R3811" s="41" t="s">
        <v>655</v>
      </c>
      <c r="S3811" s="19" t="s">
        <v>1078</v>
      </c>
      <c r="T3811" s="28" t="s">
        <v>3670</v>
      </c>
      <c r="U3811" s="17">
        <v>6</v>
      </c>
      <c r="V3811" s="20" t="s">
        <v>682</v>
      </c>
      <c r="W3811" s="18" t="s">
        <v>6748</v>
      </c>
      <c r="X3811" s="18" t="s">
        <v>651</v>
      </c>
      <c r="Y3811" s="29" t="s">
        <v>800</v>
      </c>
      <c r="Z3811" s="61"/>
    </row>
    <row r="3812" spans="1:267" s="161" customFormat="1" ht="19.5" customHeight="1" x14ac:dyDescent="0.25">
      <c r="A3812" s="50" t="s">
        <v>156</v>
      </c>
      <c r="B3812" s="27">
        <v>10</v>
      </c>
      <c r="C3812" s="27">
        <v>0</v>
      </c>
      <c r="D3812" s="27">
        <v>0</v>
      </c>
      <c r="E3812" s="27">
        <v>5</v>
      </c>
      <c r="F3812" s="27">
        <v>1</v>
      </c>
      <c r="G3812" s="27">
        <v>0</v>
      </c>
      <c r="H3812" s="27">
        <v>8.5</v>
      </c>
      <c r="I3812" s="27">
        <v>5</v>
      </c>
      <c r="J3812" s="27">
        <v>0</v>
      </c>
      <c r="K3812" s="27">
        <v>0.5</v>
      </c>
      <c r="L3812" s="112"/>
      <c r="M3812" s="92">
        <f t="shared" si="118"/>
        <v>30</v>
      </c>
      <c r="N3812" s="27">
        <v>12</v>
      </c>
      <c r="O3812" s="185">
        <f t="shared" si="119"/>
        <v>0.46153846153846156</v>
      </c>
      <c r="P3812" s="55" t="s">
        <v>446</v>
      </c>
      <c r="Q3812" s="19" t="s">
        <v>3367</v>
      </c>
      <c r="R3812" s="41" t="s">
        <v>1224</v>
      </c>
      <c r="S3812" s="19" t="s">
        <v>540</v>
      </c>
      <c r="T3812" s="28" t="s">
        <v>3297</v>
      </c>
      <c r="U3812" s="17">
        <v>6</v>
      </c>
      <c r="V3812" s="20" t="s">
        <v>682</v>
      </c>
      <c r="W3812" s="18" t="s">
        <v>3326</v>
      </c>
      <c r="X3812" s="18" t="s">
        <v>651</v>
      </c>
      <c r="Y3812" s="29" t="s">
        <v>513</v>
      </c>
      <c r="Z3812" s="61"/>
    </row>
    <row r="3813" spans="1:267" s="161" customFormat="1" ht="19.5" customHeight="1" x14ac:dyDescent="0.25">
      <c r="A3813" s="50" t="s">
        <v>128</v>
      </c>
      <c r="B3813" s="27">
        <v>7</v>
      </c>
      <c r="C3813" s="27">
        <v>0</v>
      </c>
      <c r="D3813" s="27">
        <v>0</v>
      </c>
      <c r="E3813" s="27">
        <v>4</v>
      </c>
      <c r="F3813" s="27">
        <v>1</v>
      </c>
      <c r="G3813" s="27">
        <v>2</v>
      </c>
      <c r="H3813" s="27">
        <v>3.5</v>
      </c>
      <c r="I3813" s="27">
        <v>4</v>
      </c>
      <c r="J3813" s="27">
        <v>5</v>
      </c>
      <c r="K3813" s="27">
        <v>3.5</v>
      </c>
      <c r="L3813" s="112"/>
      <c r="M3813" s="92">
        <f t="shared" si="118"/>
        <v>30</v>
      </c>
      <c r="N3813" s="27">
        <v>4</v>
      </c>
      <c r="O3813" s="185">
        <f t="shared" si="119"/>
        <v>0.46153846153846156</v>
      </c>
      <c r="P3813" s="55" t="s">
        <v>445</v>
      </c>
      <c r="Q3813" s="19" t="s">
        <v>6240</v>
      </c>
      <c r="R3813" s="41" t="s">
        <v>550</v>
      </c>
      <c r="S3813" s="19" t="s">
        <v>562</v>
      </c>
      <c r="T3813" s="28" t="s">
        <v>6226</v>
      </c>
      <c r="U3813" s="17">
        <v>6</v>
      </c>
      <c r="V3813" s="20" t="s">
        <v>519</v>
      </c>
      <c r="W3813" s="18" t="s">
        <v>6237</v>
      </c>
      <c r="X3813" s="18" t="s">
        <v>6238</v>
      </c>
      <c r="Y3813" s="29" t="s">
        <v>628</v>
      </c>
      <c r="Z3813" s="61"/>
    </row>
    <row r="3814" spans="1:267" s="161" customFormat="1" ht="19.5" customHeight="1" x14ac:dyDescent="0.25">
      <c r="A3814" s="50" t="s">
        <v>174</v>
      </c>
      <c r="B3814" s="27">
        <v>10</v>
      </c>
      <c r="C3814" s="27">
        <v>0</v>
      </c>
      <c r="D3814" s="27">
        <v>1</v>
      </c>
      <c r="E3814" s="27">
        <v>5</v>
      </c>
      <c r="F3814" s="27">
        <v>3</v>
      </c>
      <c r="G3814" s="27">
        <v>0</v>
      </c>
      <c r="H3814" s="27">
        <v>8</v>
      </c>
      <c r="I3814" s="27">
        <v>3</v>
      </c>
      <c r="J3814" s="27">
        <v>0</v>
      </c>
      <c r="K3814" s="27">
        <v>0</v>
      </c>
      <c r="L3814" s="112"/>
      <c r="M3814" s="92">
        <f t="shared" si="118"/>
        <v>30</v>
      </c>
      <c r="N3814" s="27">
        <v>24</v>
      </c>
      <c r="O3814" s="185">
        <f t="shared" si="119"/>
        <v>0.46153846153846156</v>
      </c>
      <c r="P3814" s="55" t="s">
        <v>446</v>
      </c>
      <c r="Q3814" s="93" t="s">
        <v>1797</v>
      </c>
      <c r="R3814" s="94" t="s">
        <v>603</v>
      </c>
      <c r="S3814" s="93" t="s">
        <v>469</v>
      </c>
      <c r="T3814" s="28" t="s">
        <v>8181</v>
      </c>
      <c r="U3814" s="17">
        <v>6</v>
      </c>
      <c r="V3814" s="20" t="s">
        <v>593</v>
      </c>
      <c r="W3814" s="18" t="s">
        <v>1253</v>
      </c>
      <c r="X3814" s="18" t="s">
        <v>1956</v>
      </c>
      <c r="Y3814" s="29" t="s">
        <v>474</v>
      </c>
      <c r="Z3814" s="61"/>
    </row>
    <row r="3815" spans="1:267" s="161" customFormat="1" ht="19.5" customHeight="1" x14ac:dyDescent="0.25">
      <c r="A3815" s="50" t="s">
        <v>141</v>
      </c>
      <c r="B3815" s="27">
        <v>7</v>
      </c>
      <c r="C3815" s="27">
        <v>0</v>
      </c>
      <c r="D3815" s="27">
        <v>0</v>
      </c>
      <c r="E3815" s="27">
        <v>5</v>
      </c>
      <c r="F3815" s="27">
        <v>2</v>
      </c>
      <c r="G3815" s="27">
        <v>0</v>
      </c>
      <c r="H3815" s="27">
        <v>5</v>
      </c>
      <c r="I3815" s="27">
        <v>4</v>
      </c>
      <c r="J3815" s="27">
        <v>6</v>
      </c>
      <c r="K3815" s="27">
        <v>1</v>
      </c>
      <c r="L3815" s="112"/>
      <c r="M3815" s="92">
        <f t="shared" si="118"/>
        <v>30</v>
      </c>
      <c r="N3815" s="27">
        <v>6</v>
      </c>
      <c r="O3815" s="185">
        <f t="shared" si="119"/>
        <v>0.46153846153846156</v>
      </c>
      <c r="P3815" s="55" t="s">
        <v>446</v>
      </c>
      <c r="Q3815" s="19" t="s">
        <v>5486</v>
      </c>
      <c r="R3815" s="41" t="s">
        <v>525</v>
      </c>
      <c r="S3815" s="19" t="s">
        <v>565</v>
      </c>
      <c r="T3815" s="28" t="s">
        <v>5402</v>
      </c>
      <c r="U3815" s="17">
        <v>6</v>
      </c>
      <c r="V3815" s="20" t="s">
        <v>537</v>
      </c>
      <c r="W3815" s="18" t="s">
        <v>5480</v>
      </c>
      <c r="X3815" s="18" t="s">
        <v>1224</v>
      </c>
      <c r="Y3815" s="29" t="s">
        <v>1374</v>
      </c>
      <c r="Z3815" s="61"/>
    </row>
    <row r="3816" spans="1:267" s="161" customFormat="1" ht="19.5" customHeight="1" x14ac:dyDescent="0.25">
      <c r="A3816" s="50" t="s">
        <v>139</v>
      </c>
      <c r="B3816" s="27">
        <v>5</v>
      </c>
      <c r="C3816" s="27">
        <v>0</v>
      </c>
      <c r="D3816" s="27">
        <v>0</v>
      </c>
      <c r="E3816" s="27">
        <v>5</v>
      </c>
      <c r="F3816" s="27">
        <v>2</v>
      </c>
      <c r="G3816" s="27">
        <v>3</v>
      </c>
      <c r="H3816" s="27">
        <v>5</v>
      </c>
      <c r="I3816" s="27">
        <v>2</v>
      </c>
      <c r="J3816" s="27">
        <v>7</v>
      </c>
      <c r="K3816" s="27">
        <v>1</v>
      </c>
      <c r="L3816" s="112"/>
      <c r="M3816" s="92">
        <f t="shared" si="118"/>
        <v>30</v>
      </c>
      <c r="N3816" s="27">
        <v>10</v>
      </c>
      <c r="O3816" s="185">
        <f t="shared" si="119"/>
        <v>0.46153846153846156</v>
      </c>
      <c r="P3816" s="55" t="s">
        <v>446</v>
      </c>
      <c r="Q3816" s="19" t="s">
        <v>4429</v>
      </c>
      <c r="R3816" s="41" t="s">
        <v>625</v>
      </c>
      <c r="S3816" s="19" t="s">
        <v>556</v>
      </c>
      <c r="T3816" s="28" t="s">
        <v>3120</v>
      </c>
      <c r="U3816" s="17">
        <v>6</v>
      </c>
      <c r="V3816" s="20" t="s">
        <v>682</v>
      </c>
      <c r="W3816" s="18" t="s">
        <v>4419</v>
      </c>
      <c r="X3816" s="18" t="s">
        <v>1224</v>
      </c>
      <c r="Y3816" s="29" t="s">
        <v>489</v>
      </c>
      <c r="Z3816" s="61"/>
    </row>
    <row r="3817" spans="1:267" s="161" customFormat="1" ht="19.5" customHeight="1" x14ac:dyDescent="0.25">
      <c r="A3817" s="50" t="s">
        <v>135</v>
      </c>
      <c r="B3817" s="27">
        <v>5</v>
      </c>
      <c r="C3817" s="27">
        <v>0</v>
      </c>
      <c r="D3817" s="27">
        <v>4</v>
      </c>
      <c r="E3817" s="27">
        <v>5</v>
      </c>
      <c r="F3817" s="27">
        <v>2</v>
      </c>
      <c r="G3817" s="27">
        <v>0</v>
      </c>
      <c r="H3817" s="27">
        <v>10</v>
      </c>
      <c r="I3817" s="27">
        <v>2</v>
      </c>
      <c r="J3817" s="27">
        <v>0</v>
      </c>
      <c r="K3817" s="27">
        <v>2</v>
      </c>
      <c r="L3817" s="112"/>
      <c r="M3817" s="92">
        <f t="shared" si="118"/>
        <v>30</v>
      </c>
      <c r="N3817" s="27">
        <v>2</v>
      </c>
      <c r="O3817" s="185">
        <f t="shared" si="119"/>
        <v>0.46153846153846156</v>
      </c>
      <c r="P3817" s="55" t="s">
        <v>445</v>
      </c>
      <c r="Q3817" s="19" t="s">
        <v>2810</v>
      </c>
      <c r="R3817" s="41" t="s">
        <v>627</v>
      </c>
      <c r="S3817" s="19" t="s">
        <v>914</v>
      </c>
      <c r="T3817" s="28" t="s">
        <v>2769</v>
      </c>
      <c r="U3817" s="17">
        <v>6</v>
      </c>
      <c r="V3817" s="20" t="s">
        <v>682</v>
      </c>
      <c r="W3817" s="18" t="s">
        <v>2809</v>
      </c>
      <c r="X3817" s="18" t="s">
        <v>651</v>
      </c>
      <c r="Y3817" s="29" t="s">
        <v>710</v>
      </c>
      <c r="Z3817" s="61"/>
    </row>
    <row r="3818" spans="1:267" s="161" customFormat="1" ht="19.5" customHeight="1" x14ac:dyDescent="0.25">
      <c r="A3818" s="50" t="s">
        <v>189</v>
      </c>
      <c r="B3818" s="27">
        <v>6</v>
      </c>
      <c r="C3818" s="27">
        <v>0</v>
      </c>
      <c r="D3818" s="27">
        <v>0</v>
      </c>
      <c r="E3818" s="27">
        <v>5</v>
      </c>
      <c r="F3818" s="27">
        <v>3</v>
      </c>
      <c r="G3818" s="27">
        <v>2</v>
      </c>
      <c r="H3818" s="27">
        <v>9</v>
      </c>
      <c r="I3818" s="27">
        <v>5</v>
      </c>
      <c r="J3818" s="27">
        <v>0</v>
      </c>
      <c r="K3818" s="27">
        <v>0</v>
      </c>
      <c r="L3818" s="112"/>
      <c r="M3818" s="92">
        <f t="shared" si="118"/>
        <v>30</v>
      </c>
      <c r="N3818" s="27">
        <v>24</v>
      </c>
      <c r="O3818" s="185">
        <f t="shared" si="119"/>
        <v>0.46153846153846156</v>
      </c>
      <c r="P3818" s="55" t="s">
        <v>446</v>
      </c>
      <c r="Q3818" s="93" t="s">
        <v>2271</v>
      </c>
      <c r="R3818" s="94" t="s">
        <v>483</v>
      </c>
      <c r="S3818" s="93" t="s">
        <v>486</v>
      </c>
      <c r="T3818" s="28" t="s">
        <v>8181</v>
      </c>
      <c r="U3818" s="17">
        <v>6</v>
      </c>
      <c r="V3818" s="20" t="s">
        <v>593</v>
      </c>
      <c r="W3818" s="18" t="s">
        <v>1253</v>
      </c>
      <c r="X3818" s="18" t="s">
        <v>1956</v>
      </c>
      <c r="Y3818" s="29" t="s">
        <v>474</v>
      </c>
      <c r="Z3818" s="61"/>
    </row>
    <row r="3819" spans="1:267" s="161" customFormat="1" ht="19.5" customHeight="1" x14ac:dyDescent="0.25">
      <c r="A3819" s="67" t="s">
        <v>130</v>
      </c>
      <c r="B3819" s="31">
        <v>8</v>
      </c>
      <c r="C3819" s="31">
        <v>0</v>
      </c>
      <c r="D3819" s="31">
        <v>0</v>
      </c>
      <c r="E3819" s="31">
        <v>3</v>
      </c>
      <c r="F3819" s="31">
        <v>1</v>
      </c>
      <c r="G3819" s="31">
        <v>2</v>
      </c>
      <c r="H3819" s="31">
        <v>9</v>
      </c>
      <c r="I3819" s="31">
        <v>5</v>
      </c>
      <c r="J3819" s="31">
        <v>2</v>
      </c>
      <c r="K3819" s="31">
        <v>0</v>
      </c>
      <c r="L3819" s="124"/>
      <c r="M3819" s="92">
        <f t="shared" si="118"/>
        <v>30</v>
      </c>
      <c r="N3819" s="31">
        <v>10</v>
      </c>
      <c r="O3819" s="185">
        <f t="shared" si="119"/>
        <v>0.46153846153846156</v>
      </c>
      <c r="P3819" s="65" t="s">
        <v>445</v>
      </c>
      <c r="Q3819" s="19" t="s">
        <v>5272</v>
      </c>
      <c r="R3819" s="41" t="s">
        <v>750</v>
      </c>
      <c r="S3819" s="19" t="s">
        <v>626</v>
      </c>
      <c r="T3819" s="40" t="s">
        <v>3663</v>
      </c>
      <c r="U3819" s="32">
        <v>6</v>
      </c>
      <c r="V3819" s="20" t="s">
        <v>519</v>
      </c>
      <c r="W3819" s="33" t="s">
        <v>778</v>
      </c>
      <c r="X3819" s="33" t="s">
        <v>763</v>
      </c>
      <c r="Y3819" s="34" t="s">
        <v>504</v>
      </c>
      <c r="Z3819" s="186"/>
      <c r="AA3819" s="187"/>
      <c r="AB3819" s="187"/>
      <c r="AC3819" s="187"/>
      <c r="AD3819" s="187"/>
      <c r="AE3819" s="187"/>
      <c r="AF3819" s="187"/>
      <c r="AG3819" s="187"/>
      <c r="AH3819" s="187"/>
      <c r="AI3819" s="187"/>
      <c r="AJ3819" s="187"/>
      <c r="AK3819" s="187"/>
      <c r="AL3819" s="187"/>
      <c r="AM3819" s="187"/>
      <c r="AN3819" s="187"/>
      <c r="AO3819" s="187"/>
      <c r="AP3819" s="187"/>
      <c r="AQ3819" s="187"/>
      <c r="AR3819" s="187"/>
      <c r="AS3819" s="187"/>
      <c r="AT3819" s="187"/>
      <c r="AU3819" s="187"/>
      <c r="AV3819" s="187"/>
      <c r="AW3819" s="187"/>
      <c r="AX3819" s="187"/>
      <c r="AY3819" s="187"/>
      <c r="AZ3819" s="187"/>
      <c r="BA3819" s="187"/>
      <c r="BB3819" s="187"/>
      <c r="BC3819" s="187"/>
      <c r="BD3819" s="187"/>
      <c r="BE3819" s="187"/>
      <c r="BF3819" s="187"/>
      <c r="BG3819" s="187"/>
      <c r="BH3819" s="187"/>
      <c r="BI3819" s="187"/>
      <c r="BJ3819" s="187"/>
      <c r="BK3819" s="187"/>
      <c r="BL3819" s="187"/>
      <c r="BM3819" s="187"/>
      <c r="BN3819" s="187"/>
      <c r="BO3819" s="187"/>
      <c r="BP3819" s="187"/>
      <c r="BQ3819" s="187"/>
      <c r="BR3819" s="187"/>
      <c r="BS3819" s="187"/>
      <c r="BT3819" s="187"/>
      <c r="BU3819" s="187"/>
      <c r="BV3819" s="187"/>
      <c r="BW3819" s="187"/>
      <c r="BX3819" s="187"/>
      <c r="BY3819" s="187"/>
      <c r="BZ3819" s="187"/>
      <c r="CA3819" s="187"/>
      <c r="CB3819" s="187"/>
      <c r="CC3819" s="187"/>
      <c r="CD3819" s="187"/>
      <c r="CE3819" s="187"/>
      <c r="CF3819" s="187"/>
      <c r="CG3819" s="187"/>
      <c r="CH3819" s="187"/>
      <c r="CI3819" s="187"/>
      <c r="CJ3819" s="187"/>
      <c r="CK3819" s="187"/>
      <c r="CL3819" s="187"/>
      <c r="CM3819" s="187"/>
      <c r="CN3819" s="187"/>
      <c r="CO3819" s="187"/>
      <c r="CP3819" s="187"/>
      <c r="CQ3819" s="187"/>
      <c r="CR3819" s="187"/>
      <c r="CS3819" s="187"/>
      <c r="CT3819" s="187"/>
      <c r="CU3819" s="187"/>
      <c r="CV3819" s="187"/>
      <c r="CW3819" s="187"/>
      <c r="CX3819" s="187"/>
      <c r="CY3819" s="187"/>
      <c r="CZ3819" s="187"/>
      <c r="DA3819" s="187"/>
      <c r="DB3819" s="187"/>
      <c r="DC3819" s="187"/>
      <c r="DD3819" s="187"/>
      <c r="DE3819" s="187"/>
      <c r="DF3819" s="187"/>
      <c r="DG3819" s="187"/>
      <c r="DH3819" s="187"/>
      <c r="DI3819" s="187"/>
      <c r="DJ3819" s="187"/>
      <c r="DK3819" s="187"/>
      <c r="DL3819" s="187"/>
      <c r="DM3819" s="187"/>
      <c r="DN3819" s="187"/>
      <c r="DO3819" s="187"/>
      <c r="DP3819" s="187"/>
      <c r="DQ3819" s="187"/>
      <c r="DR3819" s="187"/>
      <c r="DS3819" s="187"/>
      <c r="DT3819" s="187"/>
      <c r="DU3819" s="187"/>
      <c r="DV3819" s="187"/>
      <c r="DW3819" s="187"/>
      <c r="DX3819" s="187"/>
      <c r="DY3819" s="187"/>
      <c r="DZ3819" s="187"/>
      <c r="EA3819" s="187"/>
      <c r="EB3819" s="187"/>
      <c r="EC3819" s="187"/>
      <c r="ED3819" s="187"/>
      <c r="EE3819" s="187"/>
      <c r="EF3819" s="187"/>
      <c r="EG3819" s="187"/>
      <c r="EH3819" s="187"/>
      <c r="EI3819" s="187"/>
      <c r="EJ3819" s="187"/>
      <c r="EK3819" s="187"/>
      <c r="EL3819" s="187"/>
      <c r="EM3819" s="187"/>
      <c r="EN3819" s="187"/>
      <c r="EO3819" s="187"/>
      <c r="EP3819" s="187"/>
      <c r="EQ3819" s="187"/>
      <c r="ER3819" s="187"/>
      <c r="ES3819" s="187"/>
      <c r="ET3819" s="187"/>
      <c r="EU3819" s="187"/>
      <c r="EV3819" s="187"/>
      <c r="EW3819" s="187"/>
      <c r="EX3819" s="187"/>
      <c r="EY3819" s="187"/>
      <c r="EZ3819" s="187"/>
      <c r="FA3819" s="187"/>
      <c r="FB3819" s="187"/>
      <c r="FC3819" s="187"/>
      <c r="FD3819" s="187"/>
      <c r="FE3819" s="187"/>
      <c r="FF3819" s="187"/>
      <c r="FG3819" s="187"/>
      <c r="FH3819" s="187"/>
      <c r="FI3819" s="187"/>
      <c r="FJ3819" s="187"/>
      <c r="FK3819" s="187"/>
      <c r="FL3819" s="187"/>
      <c r="FM3819" s="187"/>
      <c r="FN3819" s="187"/>
      <c r="FO3819" s="187"/>
      <c r="FP3819" s="187"/>
      <c r="FQ3819" s="187"/>
      <c r="FR3819" s="187"/>
      <c r="FS3819" s="187"/>
      <c r="FT3819" s="187"/>
      <c r="FU3819" s="187"/>
      <c r="FV3819" s="187"/>
      <c r="FW3819" s="187"/>
      <c r="FX3819" s="187"/>
      <c r="FY3819" s="187"/>
      <c r="FZ3819" s="187"/>
      <c r="GA3819" s="187"/>
      <c r="GB3819" s="187"/>
      <c r="GC3819" s="187"/>
      <c r="GD3819" s="187"/>
      <c r="GE3819" s="187"/>
      <c r="GF3819" s="187"/>
      <c r="GG3819" s="187"/>
      <c r="GH3819" s="187"/>
      <c r="GI3819" s="187"/>
      <c r="GJ3819" s="187"/>
      <c r="GK3819" s="187"/>
      <c r="GL3819" s="187"/>
      <c r="GM3819" s="187"/>
      <c r="GN3819" s="187"/>
      <c r="GO3819" s="187"/>
      <c r="GP3819" s="187"/>
      <c r="GQ3819" s="187"/>
      <c r="GR3819" s="187"/>
      <c r="GS3819" s="187"/>
      <c r="GT3819" s="187"/>
      <c r="GU3819" s="187"/>
      <c r="GV3819" s="187"/>
      <c r="GW3819" s="187"/>
      <c r="GX3819" s="187"/>
      <c r="GY3819" s="187"/>
      <c r="GZ3819" s="187"/>
      <c r="HA3819" s="187"/>
      <c r="HB3819" s="187"/>
      <c r="HC3819" s="187"/>
      <c r="HD3819" s="187"/>
      <c r="HE3819" s="187"/>
      <c r="HF3819" s="187"/>
      <c r="HG3819" s="187"/>
      <c r="HH3819" s="187"/>
      <c r="HI3819" s="187"/>
      <c r="HJ3819" s="187"/>
      <c r="HK3819" s="187"/>
      <c r="HL3819" s="187"/>
      <c r="HM3819" s="187"/>
      <c r="HN3819" s="187"/>
      <c r="HO3819" s="187"/>
      <c r="HP3819" s="187"/>
      <c r="HQ3819" s="187"/>
      <c r="HR3819" s="187"/>
      <c r="HS3819" s="187"/>
      <c r="HT3819" s="187"/>
      <c r="HU3819" s="187"/>
      <c r="HV3819" s="187"/>
      <c r="HW3819" s="187"/>
      <c r="HX3819" s="187"/>
      <c r="HY3819" s="187"/>
      <c r="HZ3819" s="187"/>
      <c r="IA3819" s="187"/>
      <c r="IB3819" s="187"/>
      <c r="IC3819" s="187"/>
      <c r="ID3819" s="187"/>
      <c r="IE3819" s="187"/>
      <c r="IF3819" s="187"/>
      <c r="IG3819" s="187"/>
      <c r="IH3819" s="187"/>
      <c r="II3819" s="187"/>
      <c r="IJ3819" s="187"/>
      <c r="IK3819" s="187"/>
      <c r="IL3819" s="187"/>
      <c r="IM3819" s="187"/>
      <c r="IN3819" s="187"/>
      <c r="IO3819" s="187"/>
      <c r="IP3819" s="187"/>
      <c r="IQ3819" s="187"/>
      <c r="IR3819" s="187"/>
      <c r="IS3819" s="187"/>
      <c r="IT3819" s="187"/>
      <c r="IU3819" s="187"/>
      <c r="IV3819" s="187"/>
      <c r="IW3819" s="187"/>
      <c r="IX3819" s="187"/>
      <c r="IY3819" s="187"/>
      <c r="IZ3819" s="187"/>
      <c r="JA3819" s="187"/>
      <c r="JB3819" s="187"/>
      <c r="JC3819" s="187"/>
      <c r="JD3819" s="187"/>
      <c r="JE3819" s="187"/>
      <c r="JF3819" s="187"/>
      <c r="JG3819" s="187"/>
    </row>
    <row r="3820" spans="1:267" s="161" customFormat="1" ht="19.5" customHeight="1" x14ac:dyDescent="0.25">
      <c r="A3820" s="50" t="s">
        <v>129</v>
      </c>
      <c r="B3820" s="27">
        <v>9</v>
      </c>
      <c r="C3820" s="27">
        <v>0</v>
      </c>
      <c r="D3820" s="27">
        <v>0</v>
      </c>
      <c r="E3820" s="27">
        <v>5</v>
      </c>
      <c r="F3820" s="27">
        <v>2</v>
      </c>
      <c r="G3820" s="27">
        <v>2</v>
      </c>
      <c r="H3820" s="27">
        <v>6</v>
      </c>
      <c r="I3820" s="27">
        <v>2</v>
      </c>
      <c r="J3820" s="27">
        <v>4</v>
      </c>
      <c r="K3820" s="27">
        <v>0</v>
      </c>
      <c r="L3820" s="112"/>
      <c r="M3820" s="92">
        <f t="shared" si="118"/>
        <v>30</v>
      </c>
      <c r="N3820" s="27">
        <v>2</v>
      </c>
      <c r="O3820" s="185">
        <f t="shared" si="119"/>
        <v>0.46153846153846156</v>
      </c>
      <c r="P3820" s="55" t="s">
        <v>445</v>
      </c>
      <c r="Q3820" s="19" t="s">
        <v>709</v>
      </c>
      <c r="R3820" s="41" t="s">
        <v>1052</v>
      </c>
      <c r="S3820" s="19" t="s">
        <v>489</v>
      </c>
      <c r="T3820" s="28" t="s">
        <v>2934</v>
      </c>
      <c r="U3820" s="17">
        <v>6</v>
      </c>
      <c r="V3820" s="20" t="s">
        <v>682</v>
      </c>
      <c r="W3820" s="18" t="s">
        <v>2905</v>
      </c>
      <c r="X3820" s="18" t="s">
        <v>1674</v>
      </c>
      <c r="Y3820" s="29" t="s">
        <v>469</v>
      </c>
      <c r="Z3820" s="61"/>
    </row>
    <row r="3821" spans="1:267" s="161" customFormat="1" ht="19.5" customHeight="1" x14ac:dyDescent="0.25">
      <c r="A3821" s="50" t="s">
        <v>141</v>
      </c>
      <c r="B3821" s="27">
        <v>4</v>
      </c>
      <c r="C3821" s="27">
        <v>0</v>
      </c>
      <c r="D3821" s="27">
        <v>1</v>
      </c>
      <c r="E3821" s="27">
        <v>3</v>
      </c>
      <c r="F3821" s="27">
        <v>3</v>
      </c>
      <c r="G3821" s="27">
        <v>2</v>
      </c>
      <c r="H3821" s="27">
        <v>7</v>
      </c>
      <c r="I3821" s="27">
        <v>5</v>
      </c>
      <c r="J3821" s="27">
        <v>3</v>
      </c>
      <c r="K3821" s="27">
        <v>2</v>
      </c>
      <c r="L3821" s="112"/>
      <c r="M3821" s="92">
        <f t="shared" si="118"/>
        <v>30</v>
      </c>
      <c r="N3821" s="27">
        <v>22</v>
      </c>
      <c r="O3821" s="185">
        <f t="shared" si="119"/>
        <v>0.46153846153846156</v>
      </c>
      <c r="P3821" s="55" t="s">
        <v>446</v>
      </c>
      <c r="Q3821" s="19" t="s">
        <v>8013</v>
      </c>
      <c r="R3821" s="41" t="s">
        <v>684</v>
      </c>
      <c r="S3821" s="19" t="s">
        <v>486</v>
      </c>
      <c r="T3821" s="28" t="s">
        <v>7778</v>
      </c>
      <c r="U3821" s="17">
        <v>6</v>
      </c>
      <c r="V3821" s="20" t="s">
        <v>5246</v>
      </c>
      <c r="W3821" s="18" t="s">
        <v>7986</v>
      </c>
      <c r="X3821" s="18" t="s">
        <v>855</v>
      </c>
      <c r="Y3821" s="29" t="s">
        <v>486</v>
      </c>
      <c r="Z3821" s="61"/>
    </row>
    <row r="3822" spans="1:267" s="161" customFormat="1" ht="19.5" customHeight="1" x14ac:dyDescent="0.25">
      <c r="A3822" s="50" t="s">
        <v>142</v>
      </c>
      <c r="B3822" s="27">
        <v>10</v>
      </c>
      <c r="C3822" s="27">
        <v>0</v>
      </c>
      <c r="D3822" s="27">
        <v>0</v>
      </c>
      <c r="E3822" s="27">
        <v>4</v>
      </c>
      <c r="F3822" s="27">
        <v>3</v>
      </c>
      <c r="G3822" s="27">
        <v>2</v>
      </c>
      <c r="H3822" s="27">
        <v>8</v>
      </c>
      <c r="I3822" s="27">
        <v>3</v>
      </c>
      <c r="J3822" s="27">
        <v>0</v>
      </c>
      <c r="K3822" s="27">
        <v>0</v>
      </c>
      <c r="L3822" s="112"/>
      <c r="M3822" s="92">
        <f t="shared" si="118"/>
        <v>30</v>
      </c>
      <c r="N3822" s="27">
        <v>10</v>
      </c>
      <c r="O3822" s="185">
        <f t="shared" si="119"/>
        <v>0.46153846153846156</v>
      </c>
      <c r="P3822" s="55" t="s">
        <v>445</v>
      </c>
      <c r="Q3822" s="19" t="s">
        <v>3060</v>
      </c>
      <c r="R3822" s="41" t="s">
        <v>1075</v>
      </c>
      <c r="S3822" s="19" t="s">
        <v>504</v>
      </c>
      <c r="T3822" s="28" t="s">
        <v>3672</v>
      </c>
      <c r="U3822" s="17">
        <v>6</v>
      </c>
      <c r="V3822" s="20" t="s">
        <v>609</v>
      </c>
      <c r="W3822" s="18" t="s">
        <v>3148</v>
      </c>
      <c r="X3822" s="18" t="s">
        <v>811</v>
      </c>
      <c r="Y3822" s="29" t="s">
        <v>540</v>
      </c>
      <c r="Z3822" s="61"/>
    </row>
    <row r="3823" spans="1:267" s="161" customFormat="1" ht="19.5" customHeight="1" x14ac:dyDescent="0.25">
      <c r="A3823" s="50" t="s">
        <v>145</v>
      </c>
      <c r="B3823" s="27">
        <v>5</v>
      </c>
      <c r="C3823" s="27">
        <v>0</v>
      </c>
      <c r="D3823" s="27">
        <v>0</v>
      </c>
      <c r="E3823" s="27">
        <v>4</v>
      </c>
      <c r="F3823" s="27">
        <v>3</v>
      </c>
      <c r="G3823" s="27">
        <v>0</v>
      </c>
      <c r="H3823" s="27">
        <v>8</v>
      </c>
      <c r="I3823" s="27">
        <v>5</v>
      </c>
      <c r="J3823" s="27">
        <v>2</v>
      </c>
      <c r="K3823" s="27">
        <v>3</v>
      </c>
      <c r="L3823" s="112"/>
      <c r="M3823" s="92">
        <f t="shared" ref="M3823:M3886" si="120">SUM(B3823:K3823)</f>
        <v>30</v>
      </c>
      <c r="N3823" s="27">
        <v>23</v>
      </c>
      <c r="O3823" s="185">
        <f t="shared" ref="O3823:O3886" si="121">M3823/65</f>
        <v>0.46153846153846156</v>
      </c>
      <c r="P3823" s="55" t="s">
        <v>446</v>
      </c>
      <c r="Q3823" s="19" t="s">
        <v>3448</v>
      </c>
      <c r="R3823" s="41" t="s">
        <v>478</v>
      </c>
      <c r="S3823" s="19" t="s">
        <v>710</v>
      </c>
      <c r="T3823" s="28" t="s">
        <v>7778</v>
      </c>
      <c r="U3823" s="17">
        <v>6</v>
      </c>
      <c r="V3823" s="20" t="s">
        <v>5246</v>
      </c>
      <c r="W3823" s="18" t="s">
        <v>7986</v>
      </c>
      <c r="X3823" s="18" t="s">
        <v>855</v>
      </c>
      <c r="Y3823" s="29" t="s">
        <v>486</v>
      </c>
      <c r="Z3823" s="61"/>
    </row>
    <row r="3824" spans="1:267" s="161" customFormat="1" ht="19.5" customHeight="1" x14ac:dyDescent="0.25">
      <c r="A3824" s="50" t="s">
        <v>137</v>
      </c>
      <c r="B3824" s="27">
        <v>5</v>
      </c>
      <c r="C3824" s="27">
        <v>0</v>
      </c>
      <c r="D3824" s="27">
        <v>3.5</v>
      </c>
      <c r="E3824" s="27">
        <v>0</v>
      </c>
      <c r="F3824" s="27">
        <v>1</v>
      </c>
      <c r="G3824" s="27">
        <v>3</v>
      </c>
      <c r="H3824" s="27">
        <v>10</v>
      </c>
      <c r="I3824" s="27">
        <v>5</v>
      </c>
      <c r="J3824" s="27">
        <v>1</v>
      </c>
      <c r="K3824" s="27">
        <v>1.5</v>
      </c>
      <c r="L3824" s="112"/>
      <c r="M3824" s="92">
        <f t="shared" si="120"/>
        <v>30</v>
      </c>
      <c r="N3824" s="27">
        <v>9</v>
      </c>
      <c r="O3824" s="185">
        <f t="shared" si="121"/>
        <v>0.46153846153846156</v>
      </c>
      <c r="P3824" s="55" t="s">
        <v>445</v>
      </c>
      <c r="Q3824" s="19" t="s">
        <v>4309</v>
      </c>
      <c r="R3824" s="41" t="s">
        <v>573</v>
      </c>
      <c r="S3824" s="19" t="s">
        <v>942</v>
      </c>
      <c r="T3824" s="28" t="s">
        <v>8132</v>
      </c>
      <c r="U3824" s="17">
        <v>6</v>
      </c>
      <c r="V3824" s="20" t="s">
        <v>682</v>
      </c>
      <c r="W3824" s="18" t="s">
        <v>2619</v>
      </c>
      <c r="X3824" s="18" t="s">
        <v>451</v>
      </c>
      <c r="Y3824" s="29" t="s">
        <v>486</v>
      </c>
      <c r="Z3824" s="61"/>
    </row>
    <row r="3825" spans="1:267" s="161" customFormat="1" ht="19.5" customHeight="1" x14ac:dyDescent="0.25">
      <c r="A3825" s="50" t="s">
        <v>190</v>
      </c>
      <c r="B3825" s="27">
        <v>7</v>
      </c>
      <c r="C3825" s="27">
        <v>0</v>
      </c>
      <c r="D3825" s="27">
        <v>3</v>
      </c>
      <c r="E3825" s="27">
        <v>3</v>
      </c>
      <c r="F3825" s="27">
        <v>1</v>
      </c>
      <c r="G3825" s="27">
        <v>2</v>
      </c>
      <c r="H3825" s="27">
        <v>5</v>
      </c>
      <c r="I3825" s="27">
        <v>5</v>
      </c>
      <c r="J3825" s="27">
        <v>2</v>
      </c>
      <c r="K3825" s="27">
        <v>2</v>
      </c>
      <c r="L3825" s="112"/>
      <c r="M3825" s="92">
        <f t="shared" si="120"/>
        <v>30</v>
      </c>
      <c r="N3825" s="27">
        <v>23</v>
      </c>
      <c r="O3825" s="185">
        <f t="shared" si="121"/>
        <v>0.46153846153846156</v>
      </c>
      <c r="P3825" s="55" t="s">
        <v>446</v>
      </c>
      <c r="Q3825" s="19" t="s">
        <v>601</v>
      </c>
      <c r="R3825" s="41" t="s">
        <v>573</v>
      </c>
      <c r="S3825" s="19" t="s">
        <v>614</v>
      </c>
      <c r="T3825" s="28" t="s">
        <v>7778</v>
      </c>
      <c r="U3825" s="17">
        <v>6</v>
      </c>
      <c r="V3825" s="20" t="s">
        <v>609</v>
      </c>
      <c r="W3825" s="18" t="s">
        <v>2690</v>
      </c>
      <c r="X3825" s="18" t="s">
        <v>771</v>
      </c>
      <c r="Y3825" s="29" t="s">
        <v>599</v>
      </c>
      <c r="Z3825" s="61"/>
    </row>
    <row r="3826" spans="1:267" s="161" customFormat="1" ht="19.5" customHeight="1" x14ac:dyDescent="0.25">
      <c r="A3826" s="67" t="s">
        <v>149</v>
      </c>
      <c r="B3826" s="31">
        <v>8</v>
      </c>
      <c r="C3826" s="31">
        <v>0</v>
      </c>
      <c r="D3826" s="31">
        <v>2</v>
      </c>
      <c r="E3826" s="31">
        <v>5</v>
      </c>
      <c r="F3826" s="31">
        <v>1</v>
      </c>
      <c r="G3826" s="31">
        <v>0</v>
      </c>
      <c r="H3826" s="31">
        <v>8</v>
      </c>
      <c r="I3826" s="31">
        <v>5</v>
      </c>
      <c r="J3826" s="31">
        <v>1</v>
      </c>
      <c r="K3826" s="31">
        <v>0</v>
      </c>
      <c r="L3826" s="124"/>
      <c r="M3826" s="92">
        <f t="shared" si="120"/>
        <v>30</v>
      </c>
      <c r="N3826" s="31">
        <v>10</v>
      </c>
      <c r="O3826" s="185">
        <f t="shared" si="121"/>
        <v>0.46153846153846156</v>
      </c>
      <c r="P3826" s="65" t="s">
        <v>445</v>
      </c>
      <c r="Q3826" s="19" t="s">
        <v>5273</v>
      </c>
      <c r="R3826" s="41" t="s">
        <v>459</v>
      </c>
      <c r="S3826" s="19" t="s">
        <v>463</v>
      </c>
      <c r="T3826" s="40" t="s">
        <v>3663</v>
      </c>
      <c r="U3826" s="32">
        <v>6</v>
      </c>
      <c r="V3826" s="20" t="s">
        <v>5274</v>
      </c>
      <c r="W3826" s="33" t="s">
        <v>5275</v>
      </c>
      <c r="X3826" s="33" t="s">
        <v>1480</v>
      </c>
      <c r="Y3826" s="34" t="s">
        <v>710</v>
      </c>
      <c r="Z3826" s="186"/>
      <c r="AA3826" s="187"/>
      <c r="AB3826" s="187"/>
      <c r="AC3826" s="187"/>
      <c r="AD3826" s="187"/>
      <c r="AE3826" s="187"/>
      <c r="AF3826" s="187"/>
      <c r="AG3826" s="187"/>
      <c r="AH3826" s="187"/>
      <c r="AI3826" s="187"/>
      <c r="AJ3826" s="187"/>
      <c r="AK3826" s="187"/>
      <c r="AL3826" s="187"/>
      <c r="AM3826" s="187"/>
      <c r="AN3826" s="187"/>
      <c r="AO3826" s="187"/>
      <c r="AP3826" s="187"/>
      <c r="AQ3826" s="187"/>
      <c r="AR3826" s="187"/>
      <c r="AS3826" s="187"/>
      <c r="AT3826" s="187"/>
      <c r="AU3826" s="187"/>
      <c r="AV3826" s="187"/>
      <c r="AW3826" s="187"/>
      <c r="AX3826" s="187"/>
      <c r="AY3826" s="187"/>
      <c r="AZ3826" s="187"/>
      <c r="BA3826" s="187"/>
      <c r="BB3826" s="187"/>
      <c r="BC3826" s="187"/>
      <c r="BD3826" s="187"/>
      <c r="BE3826" s="187"/>
      <c r="BF3826" s="187"/>
      <c r="BG3826" s="187"/>
      <c r="BH3826" s="187"/>
      <c r="BI3826" s="187"/>
      <c r="BJ3826" s="187"/>
      <c r="BK3826" s="187"/>
      <c r="BL3826" s="187"/>
      <c r="BM3826" s="187"/>
      <c r="BN3826" s="187"/>
      <c r="BO3826" s="187"/>
      <c r="BP3826" s="187"/>
      <c r="BQ3826" s="187"/>
      <c r="BR3826" s="187"/>
      <c r="BS3826" s="187"/>
      <c r="BT3826" s="187"/>
      <c r="BU3826" s="187"/>
      <c r="BV3826" s="187"/>
      <c r="BW3826" s="187"/>
      <c r="BX3826" s="187"/>
      <c r="BY3826" s="187"/>
      <c r="BZ3826" s="187"/>
      <c r="CA3826" s="187"/>
      <c r="CB3826" s="187"/>
      <c r="CC3826" s="187"/>
      <c r="CD3826" s="187"/>
      <c r="CE3826" s="187"/>
      <c r="CF3826" s="187"/>
      <c r="CG3826" s="187"/>
      <c r="CH3826" s="187"/>
      <c r="CI3826" s="187"/>
      <c r="CJ3826" s="187"/>
      <c r="CK3826" s="187"/>
      <c r="CL3826" s="187"/>
      <c r="CM3826" s="187"/>
      <c r="CN3826" s="187"/>
      <c r="CO3826" s="187"/>
      <c r="CP3826" s="187"/>
      <c r="CQ3826" s="187"/>
      <c r="CR3826" s="187"/>
      <c r="CS3826" s="187"/>
      <c r="CT3826" s="187"/>
      <c r="CU3826" s="187"/>
      <c r="CV3826" s="187"/>
      <c r="CW3826" s="187"/>
      <c r="CX3826" s="187"/>
      <c r="CY3826" s="187"/>
      <c r="CZ3826" s="187"/>
      <c r="DA3826" s="187"/>
      <c r="DB3826" s="187"/>
      <c r="DC3826" s="187"/>
      <c r="DD3826" s="187"/>
      <c r="DE3826" s="187"/>
      <c r="DF3826" s="187"/>
      <c r="DG3826" s="187"/>
      <c r="DH3826" s="187"/>
      <c r="DI3826" s="187"/>
      <c r="DJ3826" s="187"/>
      <c r="DK3826" s="187"/>
      <c r="DL3826" s="187"/>
      <c r="DM3826" s="187"/>
      <c r="DN3826" s="187"/>
      <c r="DO3826" s="187"/>
      <c r="DP3826" s="187"/>
      <c r="DQ3826" s="187"/>
      <c r="DR3826" s="187"/>
      <c r="DS3826" s="187"/>
      <c r="DT3826" s="187"/>
      <c r="DU3826" s="187"/>
      <c r="DV3826" s="187"/>
      <c r="DW3826" s="187"/>
      <c r="DX3826" s="187"/>
      <c r="DY3826" s="187"/>
      <c r="DZ3826" s="187"/>
      <c r="EA3826" s="187"/>
      <c r="EB3826" s="187"/>
      <c r="EC3826" s="187"/>
      <c r="ED3826" s="187"/>
      <c r="EE3826" s="187"/>
      <c r="EF3826" s="187"/>
      <c r="EG3826" s="187"/>
      <c r="EH3826" s="187"/>
      <c r="EI3826" s="187"/>
      <c r="EJ3826" s="187"/>
      <c r="EK3826" s="187"/>
      <c r="EL3826" s="187"/>
      <c r="EM3826" s="187"/>
      <c r="EN3826" s="187"/>
      <c r="EO3826" s="187"/>
      <c r="EP3826" s="187"/>
      <c r="EQ3826" s="187"/>
      <c r="ER3826" s="187"/>
      <c r="ES3826" s="187"/>
      <c r="ET3826" s="187"/>
      <c r="EU3826" s="187"/>
      <c r="EV3826" s="187"/>
      <c r="EW3826" s="187"/>
      <c r="EX3826" s="187"/>
      <c r="EY3826" s="187"/>
      <c r="EZ3826" s="187"/>
      <c r="FA3826" s="187"/>
      <c r="FB3826" s="187"/>
      <c r="FC3826" s="187"/>
      <c r="FD3826" s="187"/>
      <c r="FE3826" s="187"/>
      <c r="FF3826" s="187"/>
      <c r="FG3826" s="187"/>
      <c r="FH3826" s="187"/>
      <c r="FI3826" s="187"/>
      <c r="FJ3826" s="187"/>
      <c r="FK3826" s="187"/>
      <c r="FL3826" s="187"/>
      <c r="FM3826" s="187"/>
      <c r="FN3826" s="187"/>
      <c r="FO3826" s="187"/>
      <c r="FP3826" s="187"/>
      <c r="FQ3826" s="187"/>
      <c r="FR3826" s="187"/>
      <c r="FS3826" s="187"/>
      <c r="FT3826" s="187"/>
      <c r="FU3826" s="187"/>
      <c r="FV3826" s="187"/>
      <c r="FW3826" s="187"/>
      <c r="FX3826" s="187"/>
      <c r="FY3826" s="187"/>
      <c r="FZ3826" s="187"/>
      <c r="GA3826" s="187"/>
      <c r="GB3826" s="187"/>
      <c r="GC3826" s="187"/>
      <c r="GD3826" s="187"/>
      <c r="GE3826" s="187"/>
      <c r="GF3826" s="187"/>
      <c r="GG3826" s="187"/>
      <c r="GH3826" s="187"/>
      <c r="GI3826" s="187"/>
      <c r="GJ3826" s="187"/>
      <c r="GK3826" s="187"/>
      <c r="GL3826" s="187"/>
      <c r="GM3826" s="187"/>
      <c r="GN3826" s="187"/>
      <c r="GO3826" s="187"/>
      <c r="GP3826" s="187"/>
      <c r="GQ3826" s="187"/>
      <c r="GR3826" s="187"/>
      <c r="GS3826" s="187"/>
      <c r="GT3826" s="187"/>
      <c r="GU3826" s="187"/>
      <c r="GV3826" s="187"/>
      <c r="GW3826" s="187"/>
      <c r="GX3826" s="187"/>
      <c r="GY3826" s="187"/>
      <c r="GZ3826" s="187"/>
      <c r="HA3826" s="187"/>
      <c r="HB3826" s="187"/>
      <c r="HC3826" s="187"/>
      <c r="HD3826" s="187"/>
      <c r="HE3826" s="187"/>
      <c r="HF3826" s="187"/>
      <c r="HG3826" s="187"/>
      <c r="HH3826" s="187"/>
      <c r="HI3826" s="187"/>
      <c r="HJ3826" s="187"/>
      <c r="HK3826" s="187"/>
      <c r="HL3826" s="187"/>
      <c r="HM3826" s="187"/>
      <c r="HN3826" s="187"/>
      <c r="HO3826" s="187"/>
      <c r="HP3826" s="187"/>
      <c r="HQ3826" s="187"/>
      <c r="HR3826" s="187"/>
      <c r="HS3826" s="187"/>
      <c r="HT3826" s="187"/>
      <c r="HU3826" s="187"/>
      <c r="HV3826" s="187"/>
      <c r="HW3826" s="187"/>
      <c r="HX3826" s="187"/>
      <c r="HY3826" s="187"/>
      <c r="HZ3826" s="187"/>
      <c r="IA3826" s="187"/>
      <c r="IB3826" s="187"/>
      <c r="IC3826" s="187"/>
      <c r="ID3826" s="187"/>
      <c r="IE3826" s="187"/>
      <c r="IF3826" s="187"/>
      <c r="IG3826" s="187"/>
      <c r="IH3826" s="187"/>
      <c r="II3826" s="187"/>
      <c r="IJ3826" s="187"/>
      <c r="IK3826" s="187"/>
      <c r="IL3826" s="187"/>
      <c r="IM3826" s="187"/>
      <c r="IN3826" s="187"/>
      <c r="IO3826" s="187"/>
      <c r="IP3826" s="187"/>
      <c r="IQ3826" s="187"/>
      <c r="IR3826" s="187"/>
      <c r="IS3826" s="187"/>
      <c r="IT3826" s="187"/>
      <c r="IU3826" s="187"/>
      <c r="IV3826" s="187"/>
      <c r="IW3826" s="187"/>
      <c r="IX3826" s="187"/>
      <c r="IY3826" s="187"/>
      <c r="IZ3826" s="187"/>
      <c r="JA3826" s="187"/>
      <c r="JB3826" s="187"/>
      <c r="JC3826" s="187"/>
      <c r="JD3826" s="187"/>
      <c r="JE3826" s="187"/>
      <c r="JF3826" s="187"/>
      <c r="JG3826" s="187"/>
    </row>
    <row r="3827" spans="1:267" s="161" customFormat="1" ht="19.5" customHeight="1" x14ac:dyDescent="0.25">
      <c r="A3827" s="50" t="s">
        <v>153</v>
      </c>
      <c r="B3827" s="27">
        <v>4</v>
      </c>
      <c r="C3827" s="27">
        <v>0</v>
      </c>
      <c r="D3827" s="27">
        <v>2</v>
      </c>
      <c r="E3827" s="27">
        <v>4</v>
      </c>
      <c r="F3827" s="27">
        <v>3</v>
      </c>
      <c r="G3827" s="27">
        <v>2</v>
      </c>
      <c r="H3827" s="27">
        <v>5</v>
      </c>
      <c r="I3827" s="27">
        <v>5</v>
      </c>
      <c r="J3827" s="27">
        <v>2</v>
      </c>
      <c r="K3827" s="27">
        <v>3</v>
      </c>
      <c r="L3827" s="112"/>
      <c r="M3827" s="92">
        <f t="shared" si="120"/>
        <v>30</v>
      </c>
      <c r="N3827" s="27">
        <v>9</v>
      </c>
      <c r="O3827" s="185">
        <f t="shared" si="121"/>
        <v>0.46153846153846156</v>
      </c>
      <c r="P3827" s="55" t="s">
        <v>446</v>
      </c>
      <c r="Q3827" s="19" t="s">
        <v>1888</v>
      </c>
      <c r="R3827" s="41" t="s">
        <v>501</v>
      </c>
      <c r="S3827" s="19" t="s">
        <v>599</v>
      </c>
      <c r="T3827" s="28" t="s">
        <v>1813</v>
      </c>
      <c r="U3827" s="17">
        <v>6</v>
      </c>
      <c r="V3827" s="20" t="s">
        <v>519</v>
      </c>
      <c r="W3827" s="18" t="s">
        <v>1876</v>
      </c>
      <c r="X3827" s="18" t="s">
        <v>684</v>
      </c>
      <c r="Y3827" s="29" t="s">
        <v>504</v>
      </c>
      <c r="Z3827" s="61"/>
    </row>
    <row r="3828" spans="1:267" s="161" customFormat="1" ht="19.5" customHeight="1" x14ac:dyDescent="0.25">
      <c r="A3828" s="50" t="s">
        <v>155</v>
      </c>
      <c r="B3828" s="27">
        <v>3</v>
      </c>
      <c r="C3828" s="27">
        <v>0</v>
      </c>
      <c r="D3828" s="27">
        <v>0</v>
      </c>
      <c r="E3828" s="27">
        <v>4</v>
      </c>
      <c r="F3828" s="27">
        <v>3</v>
      </c>
      <c r="G3828" s="27">
        <v>3</v>
      </c>
      <c r="H3828" s="27">
        <v>7</v>
      </c>
      <c r="I3828" s="27">
        <v>5</v>
      </c>
      <c r="J3828" s="27">
        <v>2</v>
      </c>
      <c r="K3828" s="27">
        <v>3</v>
      </c>
      <c r="L3828" s="112"/>
      <c r="M3828" s="92">
        <f t="shared" si="120"/>
        <v>30</v>
      </c>
      <c r="N3828" s="27">
        <v>24</v>
      </c>
      <c r="O3828" s="185">
        <f t="shared" si="121"/>
        <v>0.46153846153846156</v>
      </c>
      <c r="P3828" s="55" t="s">
        <v>446</v>
      </c>
      <c r="Q3828" s="93" t="s">
        <v>6517</v>
      </c>
      <c r="R3828" s="94" t="s">
        <v>491</v>
      </c>
      <c r="S3828" s="93" t="s">
        <v>463</v>
      </c>
      <c r="T3828" s="28" t="s">
        <v>8181</v>
      </c>
      <c r="U3828" s="17">
        <v>6</v>
      </c>
      <c r="V3828" s="20" t="s">
        <v>537</v>
      </c>
      <c r="W3828" s="18" t="s">
        <v>1253</v>
      </c>
      <c r="X3828" s="18" t="s">
        <v>1956</v>
      </c>
      <c r="Y3828" s="29" t="s">
        <v>474</v>
      </c>
      <c r="Z3828" s="61"/>
    </row>
    <row r="3829" spans="1:267" s="161" customFormat="1" ht="19.5" customHeight="1" x14ac:dyDescent="0.25">
      <c r="A3829" s="50" t="s">
        <v>668</v>
      </c>
      <c r="B3829" s="27">
        <v>6</v>
      </c>
      <c r="C3829" s="27">
        <v>0</v>
      </c>
      <c r="D3829" s="27">
        <v>0</v>
      </c>
      <c r="E3829" s="27">
        <v>4</v>
      </c>
      <c r="F3829" s="27">
        <v>0</v>
      </c>
      <c r="G3829" s="27">
        <v>4</v>
      </c>
      <c r="H3829" s="27">
        <v>7</v>
      </c>
      <c r="I3829" s="27">
        <v>5</v>
      </c>
      <c r="J3829" s="27">
        <v>4</v>
      </c>
      <c r="K3829" s="27">
        <v>0</v>
      </c>
      <c r="L3829" s="112"/>
      <c r="M3829" s="92">
        <f t="shared" si="120"/>
        <v>30</v>
      </c>
      <c r="N3829" s="27">
        <v>18</v>
      </c>
      <c r="O3829" s="185">
        <f t="shared" si="121"/>
        <v>0.46153846153846156</v>
      </c>
      <c r="P3829" s="55" t="s">
        <v>446</v>
      </c>
      <c r="Q3829" s="19" t="s">
        <v>6000</v>
      </c>
      <c r="R3829" s="41" t="s">
        <v>2161</v>
      </c>
      <c r="S3829" s="19" t="s">
        <v>914</v>
      </c>
      <c r="T3829" s="28" t="s">
        <v>8947</v>
      </c>
      <c r="U3829" s="17">
        <v>6</v>
      </c>
      <c r="V3829" s="20" t="s">
        <v>519</v>
      </c>
      <c r="W3829" s="18" t="s">
        <v>3592</v>
      </c>
      <c r="X3829" s="18" t="s">
        <v>771</v>
      </c>
      <c r="Y3829" s="29" t="s">
        <v>469</v>
      </c>
      <c r="Z3829" s="61"/>
    </row>
    <row r="3830" spans="1:267" s="161" customFormat="1" ht="19.5" customHeight="1" x14ac:dyDescent="0.25">
      <c r="A3830" s="50" t="s">
        <v>146</v>
      </c>
      <c r="B3830" s="27">
        <v>6</v>
      </c>
      <c r="C3830" s="27">
        <v>2</v>
      </c>
      <c r="D3830" s="27">
        <v>3</v>
      </c>
      <c r="E3830" s="27">
        <v>0</v>
      </c>
      <c r="F3830" s="27">
        <v>2</v>
      </c>
      <c r="G3830" s="27">
        <v>2</v>
      </c>
      <c r="H3830" s="27">
        <v>5</v>
      </c>
      <c r="I3830" s="27">
        <v>5</v>
      </c>
      <c r="J3830" s="27">
        <v>5</v>
      </c>
      <c r="K3830" s="27">
        <v>0</v>
      </c>
      <c r="L3830" s="112"/>
      <c r="M3830" s="92">
        <f t="shared" si="120"/>
        <v>30</v>
      </c>
      <c r="N3830" s="27">
        <v>10</v>
      </c>
      <c r="O3830" s="185">
        <f t="shared" si="121"/>
        <v>0.46153846153846156</v>
      </c>
      <c r="P3830" s="55" t="s">
        <v>446</v>
      </c>
      <c r="Q3830" s="19" t="s">
        <v>1451</v>
      </c>
      <c r="R3830" s="41" t="s">
        <v>603</v>
      </c>
      <c r="S3830" s="19" t="s">
        <v>466</v>
      </c>
      <c r="T3830" s="28" t="s">
        <v>1392</v>
      </c>
      <c r="U3830" s="17">
        <v>6</v>
      </c>
      <c r="V3830" s="20" t="s">
        <v>1401</v>
      </c>
      <c r="W3830" s="18" t="s">
        <v>1428</v>
      </c>
      <c r="X3830" s="18" t="s">
        <v>451</v>
      </c>
      <c r="Y3830" s="29" t="s">
        <v>1374</v>
      </c>
      <c r="Z3830" s="61"/>
    </row>
    <row r="3831" spans="1:267" s="161" customFormat="1" ht="19.5" customHeight="1" x14ac:dyDescent="0.25">
      <c r="A3831" s="50" t="s">
        <v>134</v>
      </c>
      <c r="B3831" s="27">
        <v>7</v>
      </c>
      <c r="C3831" s="27">
        <v>0</v>
      </c>
      <c r="D3831" s="27">
        <v>0</v>
      </c>
      <c r="E3831" s="27">
        <v>3</v>
      </c>
      <c r="F3831" s="27">
        <v>2</v>
      </c>
      <c r="G3831" s="27">
        <v>1</v>
      </c>
      <c r="H3831" s="27">
        <v>8</v>
      </c>
      <c r="I3831" s="27">
        <v>5</v>
      </c>
      <c r="J3831" s="27">
        <v>2</v>
      </c>
      <c r="K3831" s="27">
        <v>2</v>
      </c>
      <c r="L3831" s="112"/>
      <c r="M3831" s="92">
        <f t="shared" si="120"/>
        <v>30</v>
      </c>
      <c r="N3831" s="27">
        <v>7</v>
      </c>
      <c r="O3831" s="185">
        <f t="shared" si="121"/>
        <v>0.46153846153846156</v>
      </c>
      <c r="P3831" s="55" t="s">
        <v>446</v>
      </c>
      <c r="Q3831" s="19" t="s">
        <v>8149</v>
      </c>
      <c r="R3831" s="41" t="s">
        <v>622</v>
      </c>
      <c r="S3831" s="19" t="s">
        <v>474</v>
      </c>
      <c r="T3831" s="28" t="s">
        <v>8157</v>
      </c>
      <c r="U3831" s="17">
        <v>6</v>
      </c>
      <c r="V3831" s="20" t="s">
        <v>682</v>
      </c>
      <c r="W3831" s="18" t="s">
        <v>8144</v>
      </c>
      <c r="X3831" s="18" t="s">
        <v>2679</v>
      </c>
      <c r="Y3831" s="29" t="s">
        <v>605</v>
      </c>
      <c r="Z3831" s="61"/>
    </row>
    <row r="3832" spans="1:267" s="161" customFormat="1" ht="19.5" customHeight="1" x14ac:dyDescent="0.25">
      <c r="A3832" s="50" t="s">
        <v>674</v>
      </c>
      <c r="B3832" s="27">
        <v>4</v>
      </c>
      <c r="C3832" s="27">
        <v>0</v>
      </c>
      <c r="D3832" s="27">
        <v>0</v>
      </c>
      <c r="E3832" s="27">
        <v>4</v>
      </c>
      <c r="F3832" s="27">
        <v>1</v>
      </c>
      <c r="G3832" s="27">
        <v>1</v>
      </c>
      <c r="H3832" s="27">
        <v>8</v>
      </c>
      <c r="I3832" s="27">
        <v>5</v>
      </c>
      <c r="J3832" s="27">
        <v>6</v>
      </c>
      <c r="K3832" s="27">
        <v>1</v>
      </c>
      <c r="L3832" s="112"/>
      <c r="M3832" s="92">
        <f t="shared" si="120"/>
        <v>30</v>
      </c>
      <c r="N3832" s="27">
        <v>18</v>
      </c>
      <c r="O3832" s="185">
        <f t="shared" si="121"/>
        <v>0.46153846153846156</v>
      </c>
      <c r="P3832" s="55" t="s">
        <v>446</v>
      </c>
      <c r="Q3832" s="19" t="s">
        <v>6001</v>
      </c>
      <c r="R3832" s="41" t="s">
        <v>771</v>
      </c>
      <c r="S3832" s="19" t="s">
        <v>474</v>
      </c>
      <c r="T3832" s="28" t="s">
        <v>8947</v>
      </c>
      <c r="U3832" s="17">
        <v>6</v>
      </c>
      <c r="V3832" s="20" t="s">
        <v>519</v>
      </c>
      <c r="W3832" s="18" t="s">
        <v>3592</v>
      </c>
      <c r="X3832" s="18" t="s">
        <v>771</v>
      </c>
      <c r="Y3832" s="29" t="s">
        <v>469</v>
      </c>
      <c r="Z3832" s="61"/>
    </row>
    <row r="3833" spans="1:267" s="161" customFormat="1" ht="19.5" customHeight="1" x14ac:dyDescent="0.25">
      <c r="A3833" s="50" t="s">
        <v>137</v>
      </c>
      <c r="B3833" s="27">
        <v>5</v>
      </c>
      <c r="C3833" s="27">
        <v>2</v>
      </c>
      <c r="D3833" s="27">
        <v>1.5</v>
      </c>
      <c r="E3833" s="27">
        <v>4</v>
      </c>
      <c r="F3833" s="27">
        <v>1</v>
      </c>
      <c r="G3833" s="27">
        <v>2</v>
      </c>
      <c r="H3833" s="27">
        <v>4.5</v>
      </c>
      <c r="I3833" s="27">
        <v>5</v>
      </c>
      <c r="J3833" s="27">
        <v>3</v>
      </c>
      <c r="K3833" s="27">
        <v>2</v>
      </c>
      <c r="L3833" s="112"/>
      <c r="M3833" s="92">
        <f t="shared" si="120"/>
        <v>30</v>
      </c>
      <c r="N3833" s="27">
        <v>4</v>
      </c>
      <c r="O3833" s="185">
        <f t="shared" si="121"/>
        <v>0.46153846153846156</v>
      </c>
      <c r="P3833" s="55" t="s">
        <v>445</v>
      </c>
      <c r="Q3833" s="19" t="s">
        <v>4112</v>
      </c>
      <c r="R3833" s="41" t="s">
        <v>1221</v>
      </c>
      <c r="S3833" s="19" t="s">
        <v>504</v>
      </c>
      <c r="T3833" s="28" t="s">
        <v>3119</v>
      </c>
      <c r="U3833" s="17">
        <v>6</v>
      </c>
      <c r="V3833" s="20" t="s">
        <v>519</v>
      </c>
      <c r="W3833" s="18" t="s">
        <v>4113</v>
      </c>
      <c r="X3833" s="18" t="s">
        <v>603</v>
      </c>
      <c r="Y3833" s="29" t="s">
        <v>463</v>
      </c>
      <c r="Z3833" s="61"/>
    </row>
    <row r="3834" spans="1:267" s="161" customFormat="1" ht="19.5" customHeight="1" x14ac:dyDescent="0.25">
      <c r="A3834" s="50" t="s">
        <v>150</v>
      </c>
      <c r="B3834" s="27">
        <v>6</v>
      </c>
      <c r="C3834" s="27">
        <v>0</v>
      </c>
      <c r="D3834" s="27">
        <v>3.5</v>
      </c>
      <c r="E3834" s="27">
        <v>4</v>
      </c>
      <c r="F3834" s="27">
        <v>2</v>
      </c>
      <c r="G3834" s="27">
        <v>0</v>
      </c>
      <c r="H3834" s="27">
        <v>8.5</v>
      </c>
      <c r="I3834" s="27">
        <v>4</v>
      </c>
      <c r="J3834" s="27">
        <v>2</v>
      </c>
      <c r="K3834" s="27">
        <v>0</v>
      </c>
      <c r="L3834" s="112"/>
      <c r="M3834" s="92">
        <f t="shared" si="120"/>
        <v>30</v>
      </c>
      <c r="N3834" s="27">
        <v>6</v>
      </c>
      <c r="O3834" s="185">
        <f t="shared" si="121"/>
        <v>0.46153846153846156</v>
      </c>
      <c r="P3834" s="55" t="s">
        <v>446</v>
      </c>
      <c r="Q3834" s="19" t="s">
        <v>5487</v>
      </c>
      <c r="R3834" s="41" t="s">
        <v>3039</v>
      </c>
      <c r="S3834" s="19" t="s">
        <v>965</v>
      </c>
      <c r="T3834" s="28" t="s">
        <v>5402</v>
      </c>
      <c r="U3834" s="17">
        <v>6</v>
      </c>
      <c r="V3834" s="20" t="s">
        <v>537</v>
      </c>
      <c r="W3834" s="18" t="s">
        <v>5480</v>
      </c>
      <c r="X3834" s="18" t="s">
        <v>1674</v>
      </c>
      <c r="Y3834" s="29" t="s">
        <v>1374</v>
      </c>
      <c r="Z3834" s="61"/>
    </row>
    <row r="3835" spans="1:267" s="161" customFormat="1" ht="19.5" customHeight="1" x14ac:dyDescent="0.25">
      <c r="A3835" s="50" t="s">
        <v>192</v>
      </c>
      <c r="B3835" s="27">
        <v>8</v>
      </c>
      <c r="C3835" s="27">
        <v>0</v>
      </c>
      <c r="D3835" s="27">
        <v>2</v>
      </c>
      <c r="E3835" s="27">
        <v>4</v>
      </c>
      <c r="F3835" s="27">
        <v>1</v>
      </c>
      <c r="G3835" s="27">
        <v>2</v>
      </c>
      <c r="H3835" s="27">
        <v>8</v>
      </c>
      <c r="I3835" s="27">
        <v>4</v>
      </c>
      <c r="J3835" s="27">
        <v>1</v>
      </c>
      <c r="K3835" s="27">
        <v>0</v>
      </c>
      <c r="L3835" s="112"/>
      <c r="M3835" s="92">
        <f t="shared" si="120"/>
        <v>30</v>
      </c>
      <c r="N3835" s="27">
        <v>18</v>
      </c>
      <c r="O3835" s="185">
        <f t="shared" si="121"/>
        <v>0.46153846153846156</v>
      </c>
      <c r="P3835" s="55" t="s">
        <v>446</v>
      </c>
      <c r="Q3835" s="19" t="s">
        <v>5999</v>
      </c>
      <c r="R3835" s="41" t="s">
        <v>4261</v>
      </c>
      <c r="S3835" s="19" t="s">
        <v>507</v>
      </c>
      <c r="T3835" s="28" t="s">
        <v>8947</v>
      </c>
      <c r="U3835" s="17">
        <v>6</v>
      </c>
      <c r="V3835" s="20" t="s">
        <v>519</v>
      </c>
      <c r="W3835" s="18" t="s">
        <v>3592</v>
      </c>
      <c r="X3835" s="18" t="s">
        <v>771</v>
      </c>
      <c r="Y3835" s="29" t="s">
        <v>469</v>
      </c>
      <c r="Z3835" s="61"/>
    </row>
    <row r="3836" spans="1:267" s="161" customFormat="1" ht="19.5" customHeight="1" x14ac:dyDescent="0.25">
      <c r="A3836" s="50" t="s">
        <v>129</v>
      </c>
      <c r="B3836" s="27">
        <v>7</v>
      </c>
      <c r="C3836" s="27">
        <v>0</v>
      </c>
      <c r="D3836" s="27">
        <v>2</v>
      </c>
      <c r="E3836" s="27">
        <v>3</v>
      </c>
      <c r="F3836" s="27">
        <v>0</v>
      </c>
      <c r="G3836" s="27">
        <v>2</v>
      </c>
      <c r="H3836" s="27">
        <v>9</v>
      </c>
      <c r="I3836" s="27">
        <v>5</v>
      </c>
      <c r="J3836" s="27">
        <v>1</v>
      </c>
      <c r="K3836" s="27">
        <v>0.5</v>
      </c>
      <c r="L3836" s="112"/>
      <c r="M3836" s="92">
        <f t="shared" si="120"/>
        <v>29.5</v>
      </c>
      <c r="N3836" s="27">
        <v>19</v>
      </c>
      <c r="O3836" s="185">
        <f t="shared" si="121"/>
        <v>0.45384615384615384</v>
      </c>
      <c r="P3836" s="55" t="s">
        <v>446</v>
      </c>
      <c r="Q3836" s="19" t="s">
        <v>6002</v>
      </c>
      <c r="R3836" s="41" t="s">
        <v>491</v>
      </c>
      <c r="S3836" s="19" t="s">
        <v>523</v>
      </c>
      <c r="T3836" s="28" t="s">
        <v>8947</v>
      </c>
      <c r="U3836" s="17">
        <v>6</v>
      </c>
      <c r="V3836" s="20" t="s">
        <v>1161</v>
      </c>
      <c r="W3836" s="18" t="s">
        <v>5976</v>
      </c>
      <c r="X3836" s="18" t="s">
        <v>916</v>
      </c>
      <c r="Y3836" s="29" t="s">
        <v>5977</v>
      </c>
      <c r="Z3836" s="61"/>
    </row>
    <row r="3837" spans="1:267" s="161" customFormat="1" ht="19.5" customHeight="1" x14ac:dyDescent="0.25">
      <c r="A3837" s="50" t="s">
        <v>671</v>
      </c>
      <c r="B3837" s="27">
        <v>6</v>
      </c>
      <c r="C3837" s="27">
        <v>0</v>
      </c>
      <c r="D3837" s="27">
        <v>1.5</v>
      </c>
      <c r="E3837" s="27">
        <v>4</v>
      </c>
      <c r="F3837" s="27">
        <v>0</v>
      </c>
      <c r="G3837" s="27">
        <v>0</v>
      </c>
      <c r="H3837" s="27">
        <v>8</v>
      </c>
      <c r="I3837" s="27">
        <v>5</v>
      </c>
      <c r="J3837" s="27">
        <v>4</v>
      </c>
      <c r="K3837" s="27">
        <v>1</v>
      </c>
      <c r="L3837" s="112"/>
      <c r="M3837" s="92">
        <f t="shared" si="120"/>
        <v>29.5</v>
      </c>
      <c r="N3837" s="27">
        <v>19</v>
      </c>
      <c r="O3837" s="185">
        <f t="shared" si="121"/>
        <v>0.45384615384615384</v>
      </c>
      <c r="P3837" s="55" t="s">
        <v>446</v>
      </c>
      <c r="Q3837" s="19" t="s">
        <v>3965</v>
      </c>
      <c r="R3837" s="41" t="s">
        <v>4274</v>
      </c>
      <c r="S3837" s="19" t="s">
        <v>1078</v>
      </c>
      <c r="T3837" s="28" t="s">
        <v>8947</v>
      </c>
      <c r="U3837" s="17">
        <v>6</v>
      </c>
      <c r="V3837" s="20" t="s">
        <v>519</v>
      </c>
      <c r="W3837" s="18" t="s">
        <v>3592</v>
      </c>
      <c r="X3837" s="18" t="s">
        <v>771</v>
      </c>
      <c r="Y3837" s="29" t="s">
        <v>469</v>
      </c>
      <c r="Z3837" s="61"/>
    </row>
    <row r="3838" spans="1:267" s="161" customFormat="1" ht="19.5" customHeight="1" x14ac:dyDescent="0.25">
      <c r="A3838" s="50" t="s">
        <v>170</v>
      </c>
      <c r="B3838" s="27">
        <v>6</v>
      </c>
      <c r="C3838" s="27">
        <v>0</v>
      </c>
      <c r="D3838" s="27">
        <v>2.5</v>
      </c>
      <c r="E3838" s="27">
        <v>5</v>
      </c>
      <c r="F3838" s="27">
        <v>2</v>
      </c>
      <c r="G3838" s="27">
        <v>2</v>
      </c>
      <c r="H3838" s="27">
        <v>5</v>
      </c>
      <c r="I3838" s="27">
        <v>5</v>
      </c>
      <c r="J3838" s="27">
        <v>0</v>
      </c>
      <c r="K3838" s="27">
        <v>2</v>
      </c>
      <c r="L3838" s="112"/>
      <c r="M3838" s="92">
        <f t="shared" si="120"/>
        <v>29.5</v>
      </c>
      <c r="N3838" s="27">
        <v>24</v>
      </c>
      <c r="O3838" s="185">
        <f t="shared" si="121"/>
        <v>0.45384615384615384</v>
      </c>
      <c r="P3838" s="55" t="s">
        <v>446</v>
      </c>
      <c r="Q3838" s="19" t="s">
        <v>8014</v>
      </c>
      <c r="R3838" s="41" t="s">
        <v>1749</v>
      </c>
      <c r="S3838" s="19" t="s">
        <v>452</v>
      </c>
      <c r="T3838" s="28" t="s">
        <v>7778</v>
      </c>
      <c r="U3838" s="17">
        <v>6</v>
      </c>
      <c r="V3838" s="20" t="s">
        <v>682</v>
      </c>
      <c r="W3838" s="18" t="s">
        <v>2690</v>
      </c>
      <c r="X3838" s="18" t="s">
        <v>771</v>
      </c>
      <c r="Y3838" s="29" t="s">
        <v>599</v>
      </c>
      <c r="Z3838" s="61"/>
    </row>
    <row r="3839" spans="1:267" s="161" customFormat="1" ht="19.5" customHeight="1" x14ac:dyDescent="0.25">
      <c r="A3839" s="50" t="s">
        <v>143</v>
      </c>
      <c r="B3839" s="27">
        <v>8</v>
      </c>
      <c r="C3839" s="27">
        <v>0</v>
      </c>
      <c r="D3839" s="27">
        <v>0</v>
      </c>
      <c r="E3839" s="27">
        <v>5</v>
      </c>
      <c r="F3839" s="27">
        <v>1</v>
      </c>
      <c r="G3839" s="27">
        <v>0</v>
      </c>
      <c r="H3839" s="27">
        <v>9</v>
      </c>
      <c r="I3839" s="27">
        <v>4</v>
      </c>
      <c r="J3839" s="27">
        <v>0</v>
      </c>
      <c r="K3839" s="27">
        <v>2.5</v>
      </c>
      <c r="L3839" s="112"/>
      <c r="M3839" s="92">
        <f t="shared" si="120"/>
        <v>29.5</v>
      </c>
      <c r="N3839" s="27">
        <v>13</v>
      </c>
      <c r="O3839" s="185">
        <f t="shared" si="121"/>
        <v>0.45384615384615384</v>
      </c>
      <c r="P3839" s="55" t="s">
        <v>446</v>
      </c>
      <c r="Q3839" s="19" t="s">
        <v>3368</v>
      </c>
      <c r="R3839" s="41" t="s">
        <v>1003</v>
      </c>
      <c r="S3839" s="19" t="s">
        <v>540</v>
      </c>
      <c r="T3839" s="28" t="s">
        <v>3297</v>
      </c>
      <c r="U3839" s="17">
        <v>6</v>
      </c>
      <c r="V3839" s="20" t="s">
        <v>609</v>
      </c>
      <c r="W3839" s="18" t="s">
        <v>3359</v>
      </c>
      <c r="X3839" s="18" t="s">
        <v>651</v>
      </c>
      <c r="Y3839" s="29" t="s">
        <v>1078</v>
      </c>
      <c r="Z3839" s="61"/>
    </row>
    <row r="3840" spans="1:267" s="161" customFormat="1" ht="19.5" customHeight="1" x14ac:dyDescent="0.25">
      <c r="A3840" s="50" t="s">
        <v>676</v>
      </c>
      <c r="B3840" s="27">
        <v>5</v>
      </c>
      <c r="C3840" s="27">
        <v>0</v>
      </c>
      <c r="D3840" s="27">
        <v>3.5</v>
      </c>
      <c r="E3840" s="27">
        <v>0</v>
      </c>
      <c r="F3840" s="27">
        <v>1</v>
      </c>
      <c r="G3840" s="27">
        <v>1</v>
      </c>
      <c r="H3840" s="27">
        <v>9</v>
      </c>
      <c r="I3840" s="27">
        <v>5</v>
      </c>
      <c r="J3840" s="27">
        <v>3</v>
      </c>
      <c r="K3840" s="27">
        <v>2</v>
      </c>
      <c r="L3840" s="112"/>
      <c r="M3840" s="92">
        <f t="shared" si="120"/>
        <v>29.5</v>
      </c>
      <c r="N3840" s="27">
        <v>24</v>
      </c>
      <c r="O3840" s="185">
        <f t="shared" si="121"/>
        <v>0.45384615384615384</v>
      </c>
      <c r="P3840" s="55" t="s">
        <v>446</v>
      </c>
      <c r="Q3840" s="19" t="s">
        <v>8015</v>
      </c>
      <c r="R3840" s="41" t="s">
        <v>579</v>
      </c>
      <c r="S3840" s="19" t="s">
        <v>504</v>
      </c>
      <c r="T3840" s="28" t="s">
        <v>7778</v>
      </c>
      <c r="U3840" s="17">
        <v>6</v>
      </c>
      <c r="V3840" s="20" t="s">
        <v>609</v>
      </c>
      <c r="W3840" s="18" t="s">
        <v>2690</v>
      </c>
      <c r="X3840" s="18" t="s">
        <v>771</v>
      </c>
      <c r="Y3840" s="29" t="s">
        <v>599</v>
      </c>
      <c r="Z3840" s="61"/>
    </row>
    <row r="3841" spans="1:267" s="161" customFormat="1" ht="19.5" customHeight="1" x14ac:dyDescent="0.25">
      <c r="A3841" s="50" t="s">
        <v>145</v>
      </c>
      <c r="B3841" s="27">
        <v>6</v>
      </c>
      <c r="C3841" s="27">
        <v>0</v>
      </c>
      <c r="D3841" s="27">
        <v>1</v>
      </c>
      <c r="E3841" s="27">
        <v>4</v>
      </c>
      <c r="F3841" s="27">
        <v>0</v>
      </c>
      <c r="G3841" s="27">
        <v>3</v>
      </c>
      <c r="H3841" s="27">
        <v>8.5</v>
      </c>
      <c r="I3841" s="27">
        <v>4</v>
      </c>
      <c r="J3841" s="27">
        <v>0</v>
      </c>
      <c r="K3841" s="27">
        <v>3</v>
      </c>
      <c r="L3841" s="112"/>
      <c r="M3841" s="92">
        <f t="shared" si="120"/>
        <v>29.5</v>
      </c>
      <c r="N3841" s="27">
        <v>11</v>
      </c>
      <c r="O3841" s="185">
        <f t="shared" si="121"/>
        <v>0.45384615384615384</v>
      </c>
      <c r="P3841" s="55" t="s">
        <v>446</v>
      </c>
      <c r="Q3841" s="19" t="s">
        <v>6650</v>
      </c>
      <c r="R3841" s="41" t="s">
        <v>6651</v>
      </c>
      <c r="S3841" s="19" t="s">
        <v>526</v>
      </c>
      <c r="T3841" s="28" t="s">
        <v>6527</v>
      </c>
      <c r="U3841" s="17">
        <v>6</v>
      </c>
      <c r="V3841" s="20" t="s">
        <v>6544</v>
      </c>
      <c r="W3841" s="18" t="s">
        <v>6639</v>
      </c>
      <c r="X3841" s="18" t="s">
        <v>6640</v>
      </c>
      <c r="Y3841" s="29" t="s">
        <v>513</v>
      </c>
      <c r="Z3841" s="61"/>
    </row>
    <row r="3842" spans="1:267" s="161" customFormat="1" ht="19.5" customHeight="1" x14ac:dyDescent="0.25">
      <c r="A3842" s="50" t="s">
        <v>156</v>
      </c>
      <c r="B3842" s="27">
        <v>5</v>
      </c>
      <c r="C3842" s="27">
        <v>0</v>
      </c>
      <c r="D3842" s="27">
        <v>0.5</v>
      </c>
      <c r="E3842" s="27">
        <v>5</v>
      </c>
      <c r="F3842" s="27">
        <v>0</v>
      </c>
      <c r="G3842" s="27">
        <v>2</v>
      </c>
      <c r="H3842" s="27">
        <v>8</v>
      </c>
      <c r="I3842" s="27">
        <v>3</v>
      </c>
      <c r="J3842" s="27">
        <v>2</v>
      </c>
      <c r="K3842" s="27">
        <v>4</v>
      </c>
      <c r="L3842" s="112"/>
      <c r="M3842" s="92">
        <f t="shared" si="120"/>
        <v>29.5</v>
      </c>
      <c r="N3842" s="27">
        <v>11</v>
      </c>
      <c r="O3842" s="185">
        <f t="shared" si="121"/>
        <v>0.45384615384615384</v>
      </c>
      <c r="P3842" s="55" t="s">
        <v>446</v>
      </c>
      <c r="Q3842" s="19" t="s">
        <v>7216</v>
      </c>
      <c r="R3842" s="41" t="s">
        <v>653</v>
      </c>
      <c r="S3842" s="19" t="s">
        <v>562</v>
      </c>
      <c r="T3842" s="28" t="s">
        <v>3672</v>
      </c>
      <c r="U3842" s="17">
        <v>6</v>
      </c>
      <c r="V3842" s="20" t="s">
        <v>637</v>
      </c>
      <c r="W3842" s="18" t="s">
        <v>7217</v>
      </c>
      <c r="X3842" s="18" t="s">
        <v>635</v>
      </c>
      <c r="Y3842" s="29" t="s">
        <v>469</v>
      </c>
      <c r="Z3842" s="61"/>
    </row>
    <row r="3843" spans="1:267" s="161" customFormat="1" ht="19.5" customHeight="1" x14ac:dyDescent="0.25">
      <c r="A3843" s="50" t="s">
        <v>147</v>
      </c>
      <c r="B3843" s="27">
        <v>7</v>
      </c>
      <c r="C3843" s="27">
        <v>0</v>
      </c>
      <c r="D3843" s="27">
        <v>4</v>
      </c>
      <c r="E3843" s="27">
        <v>2</v>
      </c>
      <c r="F3843" s="27">
        <v>3</v>
      </c>
      <c r="G3843" s="27">
        <v>0</v>
      </c>
      <c r="H3843" s="27">
        <v>5.5</v>
      </c>
      <c r="I3843" s="27">
        <v>5</v>
      </c>
      <c r="J3843" s="27">
        <v>0</v>
      </c>
      <c r="K3843" s="27">
        <v>3</v>
      </c>
      <c r="L3843" s="112"/>
      <c r="M3843" s="92">
        <f t="shared" si="120"/>
        <v>29.5</v>
      </c>
      <c r="N3843" s="27">
        <v>11</v>
      </c>
      <c r="O3843" s="185">
        <f t="shared" si="121"/>
        <v>0.45384615384615384</v>
      </c>
      <c r="P3843" s="55" t="s">
        <v>446</v>
      </c>
      <c r="Q3843" s="19" t="s">
        <v>1452</v>
      </c>
      <c r="R3843" s="41" t="s">
        <v>603</v>
      </c>
      <c r="S3843" s="19" t="s">
        <v>540</v>
      </c>
      <c r="T3843" s="28" t="s">
        <v>1392</v>
      </c>
      <c r="U3843" s="17">
        <v>6</v>
      </c>
      <c r="V3843" s="20" t="s">
        <v>1398</v>
      </c>
      <c r="W3843" s="18" t="s">
        <v>1428</v>
      </c>
      <c r="X3843" s="18" t="s">
        <v>451</v>
      </c>
      <c r="Y3843" s="29" t="s">
        <v>1374</v>
      </c>
      <c r="Z3843" s="61"/>
    </row>
    <row r="3844" spans="1:267" s="161" customFormat="1" ht="19.5" customHeight="1" x14ac:dyDescent="0.25">
      <c r="A3844" s="50" t="s">
        <v>131</v>
      </c>
      <c r="B3844" s="27">
        <v>6</v>
      </c>
      <c r="C3844" s="27">
        <v>0</v>
      </c>
      <c r="D3844" s="27">
        <v>4</v>
      </c>
      <c r="E3844" s="27">
        <v>3</v>
      </c>
      <c r="F3844" s="27">
        <v>1</v>
      </c>
      <c r="G3844" s="27">
        <v>3</v>
      </c>
      <c r="H3844" s="27">
        <v>5</v>
      </c>
      <c r="I3844" s="27">
        <v>4</v>
      </c>
      <c r="J3844" s="27">
        <v>2</v>
      </c>
      <c r="K3844" s="27">
        <v>1.5</v>
      </c>
      <c r="L3844" s="112"/>
      <c r="M3844" s="92">
        <f t="shared" si="120"/>
        <v>29.5</v>
      </c>
      <c r="N3844" s="27">
        <v>10</v>
      </c>
      <c r="O3844" s="185">
        <f t="shared" si="121"/>
        <v>0.45384615384615384</v>
      </c>
      <c r="P3844" s="55" t="s">
        <v>446</v>
      </c>
      <c r="Q3844" s="28" t="s">
        <v>3806</v>
      </c>
      <c r="R3844" s="41" t="s">
        <v>967</v>
      </c>
      <c r="S3844" s="19" t="s">
        <v>710</v>
      </c>
      <c r="T3844" s="28" t="s">
        <v>3118</v>
      </c>
      <c r="U3844" s="17">
        <v>6</v>
      </c>
      <c r="V3844" s="20" t="s">
        <v>682</v>
      </c>
      <c r="W3844" s="18" t="s">
        <v>3800</v>
      </c>
      <c r="X3844" s="18" t="s">
        <v>1403</v>
      </c>
      <c r="Y3844" s="29" t="s">
        <v>452</v>
      </c>
      <c r="Z3844" s="61"/>
    </row>
    <row r="3845" spans="1:267" s="161" customFormat="1" ht="19.5" customHeight="1" x14ac:dyDescent="0.25">
      <c r="A3845" s="50" t="s">
        <v>153</v>
      </c>
      <c r="B3845" s="27">
        <v>6</v>
      </c>
      <c r="C3845" s="27">
        <v>1</v>
      </c>
      <c r="D3845" s="27">
        <v>0</v>
      </c>
      <c r="E3845" s="27">
        <v>5</v>
      </c>
      <c r="F3845" s="27">
        <v>4</v>
      </c>
      <c r="G3845" s="27">
        <v>1</v>
      </c>
      <c r="H3845" s="27">
        <v>4.5</v>
      </c>
      <c r="I3845" s="27">
        <v>1</v>
      </c>
      <c r="J3845" s="27">
        <v>6</v>
      </c>
      <c r="K3845" s="27">
        <v>1</v>
      </c>
      <c r="L3845" s="112"/>
      <c r="M3845" s="92">
        <f t="shared" si="120"/>
        <v>29.5</v>
      </c>
      <c r="N3845" s="27">
        <v>10</v>
      </c>
      <c r="O3845" s="185">
        <f t="shared" si="121"/>
        <v>0.45384615384615384</v>
      </c>
      <c r="P3845" s="55" t="s">
        <v>446</v>
      </c>
      <c r="Q3845" s="19" t="s">
        <v>2685</v>
      </c>
      <c r="R3845" s="41" t="s">
        <v>573</v>
      </c>
      <c r="S3845" s="19" t="s">
        <v>565</v>
      </c>
      <c r="T3845" s="28" t="s">
        <v>2589</v>
      </c>
      <c r="U3845" s="17">
        <v>6</v>
      </c>
      <c r="V3845" s="20" t="s">
        <v>682</v>
      </c>
      <c r="W3845" s="18" t="s">
        <v>2619</v>
      </c>
      <c r="X3845" s="18" t="s">
        <v>1645</v>
      </c>
      <c r="Y3845" s="29" t="s">
        <v>2643</v>
      </c>
      <c r="Z3845" s="61"/>
    </row>
    <row r="3846" spans="1:267" s="161" customFormat="1" ht="19.5" customHeight="1" x14ac:dyDescent="0.25">
      <c r="A3846" s="50" t="s">
        <v>155</v>
      </c>
      <c r="B3846" s="27">
        <v>5</v>
      </c>
      <c r="C3846" s="27">
        <v>0</v>
      </c>
      <c r="D3846" s="27">
        <v>2.5</v>
      </c>
      <c r="E3846" s="27">
        <v>5</v>
      </c>
      <c r="F3846" s="27">
        <v>2</v>
      </c>
      <c r="G3846" s="27">
        <v>1</v>
      </c>
      <c r="H3846" s="27">
        <v>5</v>
      </c>
      <c r="I3846" s="27">
        <v>5</v>
      </c>
      <c r="J3846" s="27">
        <v>3</v>
      </c>
      <c r="K3846" s="27">
        <v>1</v>
      </c>
      <c r="L3846" s="112"/>
      <c r="M3846" s="92">
        <f t="shared" si="120"/>
        <v>29.5</v>
      </c>
      <c r="N3846" s="27">
        <v>10</v>
      </c>
      <c r="O3846" s="185">
        <f t="shared" si="121"/>
        <v>0.45384615384615384</v>
      </c>
      <c r="P3846" s="55" t="s">
        <v>445</v>
      </c>
      <c r="Q3846" s="19" t="s">
        <v>2619</v>
      </c>
      <c r="R3846" s="41" t="s">
        <v>448</v>
      </c>
      <c r="S3846" s="19" t="s">
        <v>599</v>
      </c>
      <c r="T3846" s="28" t="s">
        <v>3671</v>
      </c>
      <c r="U3846" s="17">
        <v>6</v>
      </c>
      <c r="V3846" s="20" t="s">
        <v>609</v>
      </c>
      <c r="W3846" s="18" t="s">
        <v>6987</v>
      </c>
      <c r="X3846" s="18" t="s">
        <v>765</v>
      </c>
      <c r="Y3846" s="29" t="s">
        <v>710</v>
      </c>
      <c r="Z3846" s="61"/>
    </row>
    <row r="3847" spans="1:267" s="161" customFormat="1" ht="19.5" customHeight="1" x14ac:dyDescent="0.25">
      <c r="A3847" s="50" t="s">
        <v>145</v>
      </c>
      <c r="B3847" s="27">
        <v>6</v>
      </c>
      <c r="C3847" s="27">
        <v>0</v>
      </c>
      <c r="D3847" s="27">
        <v>4</v>
      </c>
      <c r="E3847" s="27">
        <v>4</v>
      </c>
      <c r="F3847" s="27">
        <v>2</v>
      </c>
      <c r="G3847" s="27">
        <v>1</v>
      </c>
      <c r="H3847" s="27">
        <v>5</v>
      </c>
      <c r="I3847" s="27">
        <v>5</v>
      </c>
      <c r="J3847" s="27">
        <v>1</v>
      </c>
      <c r="K3847" s="27">
        <v>1.5</v>
      </c>
      <c r="L3847" s="112"/>
      <c r="M3847" s="92">
        <f t="shared" si="120"/>
        <v>29.5</v>
      </c>
      <c r="N3847" s="27">
        <v>11</v>
      </c>
      <c r="O3847" s="185">
        <f t="shared" si="121"/>
        <v>0.45384615384615384</v>
      </c>
      <c r="P3847" s="55" t="s">
        <v>446</v>
      </c>
      <c r="Q3847" s="19" t="s">
        <v>3448</v>
      </c>
      <c r="R3847" s="41" t="s">
        <v>550</v>
      </c>
      <c r="S3847" s="19" t="s">
        <v>565</v>
      </c>
      <c r="T3847" s="28" t="s">
        <v>7521</v>
      </c>
      <c r="U3847" s="17">
        <v>6</v>
      </c>
      <c r="V3847" s="20" t="s">
        <v>609</v>
      </c>
      <c r="W3847" s="18" t="s">
        <v>1339</v>
      </c>
      <c r="X3847" s="18" t="s">
        <v>1224</v>
      </c>
      <c r="Y3847" s="29" t="s">
        <v>7475</v>
      </c>
      <c r="Z3847" s="61"/>
    </row>
    <row r="3848" spans="1:267" s="161" customFormat="1" ht="19.5" customHeight="1" x14ac:dyDescent="0.25">
      <c r="A3848" s="50" t="s">
        <v>160</v>
      </c>
      <c r="B3848" s="27">
        <v>5</v>
      </c>
      <c r="C3848" s="27">
        <v>0</v>
      </c>
      <c r="D3848" s="27">
        <v>4</v>
      </c>
      <c r="E3848" s="27">
        <v>3</v>
      </c>
      <c r="F3848" s="27">
        <v>1</v>
      </c>
      <c r="G3848" s="27">
        <v>3</v>
      </c>
      <c r="H3848" s="27">
        <v>5</v>
      </c>
      <c r="I3848" s="27">
        <v>2</v>
      </c>
      <c r="J3848" s="27">
        <v>6</v>
      </c>
      <c r="K3848" s="27">
        <v>0.5</v>
      </c>
      <c r="L3848" s="112"/>
      <c r="M3848" s="92">
        <f t="shared" si="120"/>
        <v>29.5</v>
      </c>
      <c r="N3848" s="27">
        <v>19</v>
      </c>
      <c r="O3848" s="185">
        <f t="shared" si="121"/>
        <v>0.45384615384615384</v>
      </c>
      <c r="P3848" s="55" t="s">
        <v>446</v>
      </c>
      <c r="Q3848" s="19" t="s">
        <v>6003</v>
      </c>
      <c r="R3848" s="41" t="s">
        <v>515</v>
      </c>
      <c r="S3848" s="19" t="s">
        <v>721</v>
      </c>
      <c r="T3848" s="28" t="s">
        <v>8947</v>
      </c>
      <c r="U3848" s="17">
        <v>6</v>
      </c>
      <c r="V3848" s="20" t="s">
        <v>5246</v>
      </c>
      <c r="W3848" s="18" t="s">
        <v>5978</v>
      </c>
      <c r="X3848" s="18" t="s">
        <v>916</v>
      </c>
      <c r="Y3848" s="29" t="s">
        <v>466</v>
      </c>
      <c r="Z3848" s="61"/>
    </row>
    <row r="3849" spans="1:267" s="161" customFormat="1" ht="19.5" customHeight="1" x14ac:dyDescent="0.25">
      <c r="A3849" s="50" t="s">
        <v>146</v>
      </c>
      <c r="B3849" s="27">
        <v>6</v>
      </c>
      <c r="C3849" s="27">
        <v>0</v>
      </c>
      <c r="D3849" s="27">
        <v>3</v>
      </c>
      <c r="E3849" s="27">
        <v>3</v>
      </c>
      <c r="F3849" s="27">
        <v>0</v>
      </c>
      <c r="G3849" s="27">
        <v>1</v>
      </c>
      <c r="H3849" s="27">
        <v>9.5</v>
      </c>
      <c r="I3849" s="27">
        <v>4</v>
      </c>
      <c r="J3849" s="27">
        <v>3</v>
      </c>
      <c r="K3849" s="27">
        <v>0</v>
      </c>
      <c r="L3849" s="112"/>
      <c r="M3849" s="92">
        <f t="shared" si="120"/>
        <v>29.5</v>
      </c>
      <c r="N3849" s="27">
        <v>11</v>
      </c>
      <c r="O3849" s="185">
        <f t="shared" si="121"/>
        <v>0.45384615384615384</v>
      </c>
      <c r="P3849" s="55" t="s">
        <v>446</v>
      </c>
      <c r="Q3849" s="19" t="s">
        <v>7497</v>
      </c>
      <c r="R3849" s="41" t="s">
        <v>550</v>
      </c>
      <c r="S3849" s="19" t="s">
        <v>942</v>
      </c>
      <c r="T3849" s="28" t="s">
        <v>7521</v>
      </c>
      <c r="U3849" s="17">
        <v>6</v>
      </c>
      <c r="V3849" s="20" t="s">
        <v>609</v>
      </c>
      <c r="W3849" s="18" t="s">
        <v>1339</v>
      </c>
      <c r="X3849" s="18" t="s">
        <v>1224</v>
      </c>
      <c r="Y3849" s="29" t="s">
        <v>7475</v>
      </c>
      <c r="Z3849" s="61"/>
    </row>
    <row r="3850" spans="1:267" s="161" customFormat="1" ht="19.5" customHeight="1" x14ac:dyDescent="0.25">
      <c r="A3850" s="50" t="s">
        <v>664</v>
      </c>
      <c r="B3850" s="27">
        <v>5</v>
      </c>
      <c r="C3850" s="27">
        <v>0</v>
      </c>
      <c r="D3850" s="27">
        <v>3.5</v>
      </c>
      <c r="E3850" s="27">
        <v>4</v>
      </c>
      <c r="F3850" s="27">
        <v>3</v>
      </c>
      <c r="G3850" s="27">
        <v>1</v>
      </c>
      <c r="H3850" s="27">
        <v>8</v>
      </c>
      <c r="I3850" s="27">
        <v>3</v>
      </c>
      <c r="J3850" s="27">
        <v>0</v>
      </c>
      <c r="K3850" s="27">
        <v>2</v>
      </c>
      <c r="L3850" s="112"/>
      <c r="M3850" s="92">
        <f t="shared" si="120"/>
        <v>29.5</v>
      </c>
      <c r="N3850" s="27">
        <v>24</v>
      </c>
      <c r="O3850" s="185">
        <f t="shared" si="121"/>
        <v>0.45384615384615384</v>
      </c>
      <c r="P3850" s="55" t="s">
        <v>446</v>
      </c>
      <c r="Q3850" s="19" t="s">
        <v>8016</v>
      </c>
      <c r="R3850" s="41" t="s">
        <v>589</v>
      </c>
      <c r="S3850" s="19" t="s">
        <v>942</v>
      </c>
      <c r="T3850" s="28" t="s">
        <v>7778</v>
      </c>
      <c r="U3850" s="17">
        <v>6</v>
      </c>
      <c r="V3850" s="20" t="s">
        <v>609</v>
      </c>
      <c r="W3850" s="18" t="s">
        <v>2690</v>
      </c>
      <c r="X3850" s="18" t="s">
        <v>771</v>
      </c>
      <c r="Y3850" s="29" t="s">
        <v>599</v>
      </c>
      <c r="Z3850" s="61"/>
    </row>
    <row r="3851" spans="1:267" s="161" customFormat="1" ht="19.5" customHeight="1" x14ac:dyDescent="0.25">
      <c r="A3851" s="67" t="s">
        <v>157</v>
      </c>
      <c r="B3851" s="31">
        <v>7</v>
      </c>
      <c r="C3851" s="31">
        <v>0</v>
      </c>
      <c r="D3851" s="31">
        <v>3.5</v>
      </c>
      <c r="E3851" s="31">
        <v>4</v>
      </c>
      <c r="F3851" s="31">
        <v>2</v>
      </c>
      <c r="G3851" s="31">
        <v>0</v>
      </c>
      <c r="H3851" s="31">
        <v>3.5</v>
      </c>
      <c r="I3851" s="31">
        <v>5</v>
      </c>
      <c r="J3851" s="31">
        <v>4</v>
      </c>
      <c r="K3851" s="31">
        <v>0.5</v>
      </c>
      <c r="L3851" s="124"/>
      <c r="M3851" s="92">
        <f t="shared" si="120"/>
        <v>29.5</v>
      </c>
      <c r="N3851" s="31">
        <v>11</v>
      </c>
      <c r="O3851" s="185">
        <f t="shared" si="121"/>
        <v>0.45384615384615384</v>
      </c>
      <c r="P3851" s="65" t="s">
        <v>445</v>
      </c>
      <c r="Q3851" s="19" t="s">
        <v>5276</v>
      </c>
      <c r="R3851" s="41" t="s">
        <v>451</v>
      </c>
      <c r="S3851" s="19" t="s">
        <v>474</v>
      </c>
      <c r="T3851" s="40" t="s">
        <v>3663</v>
      </c>
      <c r="U3851" s="32">
        <v>6</v>
      </c>
      <c r="V3851" s="20" t="s">
        <v>5246</v>
      </c>
      <c r="W3851" s="33" t="s">
        <v>1445</v>
      </c>
      <c r="X3851" s="33" t="s">
        <v>967</v>
      </c>
      <c r="Y3851" s="34" t="s">
        <v>486</v>
      </c>
      <c r="Z3851" s="186"/>
      <c r="AA3851" s="187"/>
      <c r="AB3851" s="187"/>
      <c r="AC3851" s="187"/>
      <c r="AD3851" s="187"/>
      <c r="AE3851" s="187"/>
      <c r="AF3851" s="187"/>
      <c r="AG3851" s="187"/>
      <c r="AH3851" s="187"/>
      <c r="AI3851" s="187"/>
      <c r="AJ3851" s="187"/>
      <c r="AK3851" s="187"/>
      <c r="AL3851" s="187"/>
      <c r="AM3851" s="187"/>
      <c r="AN3851" s="187"/>
      <c r="AO3851" s="187"/>
      <c r="AP3851" s="187"/>
      <c r="AQ3851" s="187"/>
      <c r="AR3851" s="187"/>
      <c r="AS3851" s="187"/>
      <c r="AT3851" s="187"/>
      <c r="AU3851" s="187"/>
      <c r="AV3851" s="187"/>
      <c r="AW3851" s="187"/>
      <c r="AX3851" s="187"/>
      <c r="AY3851" s="187"/>
      <c r="AZ3851" s="187"/>
      <c r="BA3851" s="187"/>
      <c r="BB3851" s="187"/>
      <c r="BC3851" s="187"/>
      <c r="BD3851" s="187"/>
      <c r="BE3851" s="187"/>
      <c r="BF3851" s="187"/>
      <c r="BG3851" s="187"/>
      <c r="BH3851" s="187"/>
      <c r="BI3851" s="187"/>
      <c r="BJ3851" s="187"/>
      <c r="BK3851" s="187"/>
      <c r="BL3851" s="187"/>
      <c r="BM3851" s="187"/>
      <c r="BN3851" s="187"/>
      <c r="BO3851" s="187"/>
      <c r="BP3851" s="187"/>
      <c r="BQ3851" s="187"/>
      <c r="BR3851" s="187"/>
      <c r="BS3851" s="187"/>
      <c r="BT3851" s="187"/>
      <c r="BU3851" s="187"/>
      <c r="BV3851" s="187"/>
      <c r="BW3851" s="187"/>
      <c r="BX3851" s="187"/>
      <c r="BY3851" s="187"/>
      <c r="BZ3851" s="187"/>
      <c r="CA3851" s="187"/>
      <c r="CB3851" s="187"/>
      <c r="CC3851" s="187"/>
      <c r="CD3851" s="187"/>
      <c r="CE3851" s="187"/>
      <c r="CF3851" s="187"/>
      <c r="CG3851" s="187"/>
      <c r="CH3851" s="187"/>
      <c r="CI3851" s="187"/>
      <c r="CJ3851" s="187"/>
      <c r="CK3851" s="187"/>
      <c r="CL3851" s="187"/>
      <c r="CM3851" s="187"/>
      <c r="CN3851" s="187"/>
      <c r="CO3851" s="187"/>
      <c r="CP3851" s="187"/>
      <c r="CQ3851" s="187"/>
      <c r="CR3851" s="187"/>
      <c r="CS3851" s="187"/>
      <c r="CT3851" s="187"/>
      <c r="CU3851" s="187"/>
      <c r="CV3851" s="187"/>
      <c r="CW3851" s="187"/>
      <c r="CX3851" s="187"/>
      <c r="CY3851" s="187"/>
      <c r="CZ3851" s="187"/>
      <c r="DA3851" s="187"/>
      <c r="DB3851" s="187"/>
      <c r="DC3851" s="187"/>
      <c r="DD3851" s="187"/>
      <c r="DE3851" s="187"/>
      <c r="DF3851" s="187"/>
      <c r="DG3851" s="187"/>
      <c r="DH3851" s="187"/>
      <c r="DI3851" s="187"/>
      <c r="DJ3851" s="187"/>
      <c r="DK3851" s="187"/>
      <c r="DL3851" s="187"/>
      <c r="DM3851" s="187"/>
      <c r="DN3851" s="187"/>
      <c r="DO3851" s="187"/>
      <c r="DP3851" s="187"/>
      <c r="DQ3851" s="187"/>
      <c r="DR3851" s="187"/>
      <c r="DS3851" s="187"/>
      <c r="DT3851" s="187"/>
      <c r="DU3851" s="187"/>
      <c r="DV3851" s="187"/>
      <c r="DW3851" s="187"/>
      <c r="DX3851" s="187"/>
      <c r="DY3851" s="187"/>
      <c r="DZ3851" s="187"/>
      <c r="EA3851" s="187"/>
      <c r="EB3851" s="187"/>
      <c r="EC3851" s="187"/>
      <c r="ED3851" s="187"/>
      <c r="EE3851" s="187"/>
      <c r="EF3851" s="187"/>
      <c r="EG3851" s="187"/>
      <c r="EH3851" s="187"/>
      <c r="EI3851" s="187"/>
      <c r="EJ3851" s="187"/>
      <c r="EK3851" s="187"/>
      <c r="EL3851" s="187"/>
      <c r="EM3851" s="187"/>
      <c r="EN3851" s="187"/>
      <c r="EO3851" s="187"/>
      <c r="EP3851" s="187"/>
      <c r="EQ3851" s="187"/>
      <c r="ER3851" s="187"/>
      <c r="ES3851" s="187"/>
      <c r="ET3851" s="187"/>
      <c r="EU3851" s="187"/>
      <c r="EV3851" s="187"/>
      <c r="EW3851" s="187"/>
      <c r="EX3851" s="187"/>
      <c r="EY3851" s="187"/>
      <c r="EZ3851" s="187"/>
      <c r="FA3851" s="187"/>
      <c r="FB3851" s="187"/>
      <c r="FC3851" s="187"/>
      <c r="FD3851" s="187"/>
      <c r="FE3851" s="187"/>
      <c r="FF3851" s="187"/>
      <c r="FG3851" s="187"/>
      <c r="FH3851" s="187"/>
      <c r="FI3851" s="187"/>
      <c r="FJ3851" s="187"/>
      <c r="FK3851" s="187"/>
      <c r="FL3851" s="187"/>
      <c r="FM3851" s="187"/>
      <c r="FN3851" s="187"/>
      <c r="FO3851" s="187"/>
      <c r="FP3851" s="187"/>
      <c r="FQ3851" s="187"/>
      <c r="FR3851" s="187"/>
      <c r="FS3851" s="187"/>
      <c r="FT3851" s="187"/>
      <c r="FU3851" s="187"/>
      <c r="FV3851" s="187"/>
      <c r="FW3851" s="187"/>
      <c r="FX3851" s="187"/>
      <c r="FY3851" s="187"/>
      <c r="FZ3851" s="187"/>
      <c r="GA3851" s="187"/>
      <c r="GB3851" s="187"/>
      <c r="GC3851" s="187"/>
      <c r="GD3851" s="187"/>
      <c r="GE3851" s="187"/>
      <c r="GF3851" s="187"/>
      <c r="GG3851" s="187"/>
      <c r="GH3851" s="187"/>
      <c r="GI3851" s="187"/>
      <c r="GJ3851" s="187"/>
      <c r="GK3851" s="187"/>
      <c r="GL3851" s="187"/>
      <c r="GM3851" s="187"/>
      <c r="GN3851" s="187"/>
      <c r="GO3851" s="187"/>
      <c r="GP3851" s="187"/>
      <c r="GQ3851" s="187"/>
      <c r="GR3851" s="187"/>
      <c r="GS3851" s="187"/>
      <c r="GT3851" s="187"/>
      <c r="GU3851" s="187"/>
      <c r="GV3851" s="187"/>
      <c r="GW3851" s="187"/>
      <c r="GX3851" s="187"/>
      <c r="GY3851" s="187"/>
      <c r="GZ3851" s="187"/>
      <c r="HA3851" s="187"/>
      <c r="HB3851" s="187"/>
      <c r="HC3851" s="187"/>
      <c r="HD3851" s="187"/>
      <c r="HE3851" s="187"/>
      <c r="HF3851" s="187"/>
      <c r="HG3851" s="187"/>
      <c r="HH3851" s="187"/>
      <c r="HI3851" s="187"/>
      <c r="HJ3851" s="187"/>
      <c r="HK3851" s="187"/>
      <c r="HL3851" s="187"/>
      <c r="HM3851" s="187"/>
      <c r="HN3851" s="187"/>
      <c r="HO3851" s="187"/>
      <c r="HP3851" s="187"/>
      <c r="HQ3851" s="187"/>
      <c r="HR3851" s="187"/>
      <c r="HS3851" s="187"/>
      <c r="HT3851" s="187"/>
      <c r="HU3851" s="187"/>
      <c r="HV3851" s="187"/>
      <c r="HW3851" s="187"/>
      <c r="HX3851" s="187"/>
      <c r="HY3851" s="187"/>
      <c r="HZ3851" s="187"/>
      <c r="IA3851" s="187"/>
      <c r="IB3851" s="187"/>
      <c r="IC3851" s="187"/>
      <c r="ID3851" s="187"/>
      <c r="IE3851" s="187"/>
      <c r="IF3851" s="187"/>
      <c r="IG3851" s="187"/>
      <c r="IH3851" s="187"/>
      <c r="II3851" s="187"/>
      <c r="IJ3851" s="187"/>
      <c r="IK3851" s="187"/>
      <c r="IL3851" s="187"/>
      <c r="IM3851" s="187"/>
      <c r="IN3851" s="187"/>
      <c r="IO3851" s="187"/>
      <c r="IP3851" s="187"/>
      <c r="IQ3851" s="187"/>
      <c r="IR3851" s="187"/>
      <c r="IS3851" s="187"/>
      <c r="IT3851" s="187"/>
      <c r="IU3851" s="187"/>
      <c r="IV3851" s="187"/>
      <c r="IW3851" s="187"/>
      <c r="IX3851" s="187"/>
      <c r="IY3851" s="187"/>
      <c r="IZ3851" s="187"/>
      <c r="JA3851" s="187"/>
      <c r="JB3851" s="187"/>
      <c r="JC3851" s="187"/>
      <c r="JD3851" s="187"/>
      <c r="JE3851" s="187"/>
      <c r="JF3851" s="187"/>
      <c r="JG3851" s="187"/>
    </row>
    <row r="3852" spans="1:267" s="161" customFormat="1" ht="19.5" customHeight="1" x14ac:dyDescent="0.25">
      <c r="A3852" s="50" t="s">
        <v>135</v>
      </c>
      <c r="B3852" s="27">
        <v>6</v>
      </c>
      <c r="C3852" s="27">
        <v>0</v>
      </c>
      <c r="D3852" s="27">
        <v>0</v>
      </c>
      <c r="E3852" s="27">
        <v>4</v>
      </c>
      <c r="F3852" s="27">
        <v>2</v>
      </c>
      <c r="G3852" s="27">
        <v>4</v>
      </c>
      <c r="H3852" s="27">
        <v>8</v>
      </c>
      <c r="I3852" s="27">
        <v>5</v>
      </c>
      <c r="J3852" s="27">
        <v>0</v>
      </c>
      <c r="K3852" s="27">
        <v>0.5</v>
      </c>
      <c r="L3852" s="112"/>
      <c r="M3852" s="92">
        <f t="shared" si="120"/>
        <v>29.5</v>
      </c>
      <c r="N3852" s="27">
        <v>25</v>
      </c>
      <c r="O3852" s="185">
        <f t="shared" si="121"/>
        <v>0.45384615384615384</v>
      </c>
      <c r="P3852" s="55" t="s">
        <v>446</v>
      </c>
      <c r="Q3852" s="93" t="s">
        <v>8296</v>
      </c>
      <c r="R3852" s="94" t="s">
        <v>732</v>
      </c>
      <c r="S3852" s="93" t="s">
        <v>1040</v>
      </c>
      <c r="T3852" s="28" t="s">
        <v>8181</v>
      </c>
      <c r="U3852" s="17">
        <v>6</v>
      </c>
      <c r="V3852" s="20" t="s">
        <v>582</v>
      </c>
      <c r="W3852" s="18" t="s">
        <v>8231</v>
      </c>
      <c r="X3852" s="18" t="s">
        <v>2976</v>
      </c>
      <c r="Y3852" s="29" t="s">
        <v>636</v>
      </c>
      <c r="Z3852" s="61"/>
    </row>
    <row r="3853" spans="1:267" s="161" customFormat="1" ht="19.5" customHeight="1" x14ac:dyDescent="0.25">
      <c r="A3853" s="50" t="s">
        <v>138</v>
      </c>
      <c r="B3853" s="27">
        <v>7</v>
      </c>
      <c r="C3853" s="27">
        <v>0</v>
      </c>
      <c r="D3853" s="27">
        <v>3.5</v>
      </c>
      <c r="E3853" s="27">
        <v>3</v>
      </c>
      <c r="F3853" s="27">
        <v>2</v>
      </c>
      <c r="G3853" s="27">
        <v>1</v>
      </c>
      <c r="H3853" s="27">
        <v>8</v>
      </c>
      <c r="I3853" s="27">
        <v>3</v>
      </c>
      <c r="J3853" s="27">
        <v>2</v>
      </c>
      <c r="K3853" s="27">
        <v>0</v>
      </c>
      <c r="L3853" s="112"/>
      <c r="M3853" s="92">
        <f t="shared" si="120"/>
        <v>29.5</v>
      </c>
      <c r="N3853" s="27">
        <v>25</v>
      </c>
      <c r="O3853" s="185">
        <f t="shared" si="121"/>
        <v>0.45384615384615384</v>
      </c>
      <c r="P3853" s="55" t="s">
        <v>446</v>
      </c>
      <c r="Q3853" s="93" t="s">
        <v>8296</v>
      </c>
      <c r="R3853" s="94" t="s">
        <v>5990</v>
      </c>
      <c r="S3853" s="93" t="s">
        <v>1040</v>
      </c>
      <c r="T3853" s="28" t="s">
        <v>8181</v>
      </c>
      <c r="U3853" s="17">
        <v>6</v>
      </c>
      <c r="V3853" s="20" t="s">
        <v>582</v>
      </c>
      <c r="W3853" s="18" t="s">
        <v>8231</v>
      </c>
      <c r="X3853" s="18" t="s">
        <v>2976</v>
      </c>
      <c r="Y3853" s="29" t="s">
        <v>636</v>
      </c>
      <c r="Z3853" s="61"/>
    </row>
    <row r="3854" spans="1:267" s="161" customFormat="1" ht="19.5" customHeight="1" x14ac:dyDescent="0.25">
      <c r="A3854" s="50" t="s">
        <v>135</v>
      </c>
      <c r="B3854" s="27">
        <v>7</v>
      </c>
      <c r="C3854" s="27">
        <v>0</v>
      </c>
      <c r="D3854" s="27">
        <v>2</v>
      </c>
      <c r="E3854" s="27">
        <v>5</v>
      </c>
      <c r="F3854" s="27">
        <v>2</v>
      </c>
      <c r="G3854" s="27">
        <v>0</v>
      </c>
      <c r="H3854" s="27">
        <v>2</v>
      </c>
      <c r="I3854" s="27">
        <v>4</v>
      </c>
      <c r="J3854" s="27">
        <v>3</v>
      </c>
      <c r="K3854" s="27">
        <v>4.5</v>
      </c>
      <c r="L3854" s="112"/>
      <c r="M3854" s="92">
        <f t="shared" si="120"/>
        <v>29.5</v>
      </c>
      <c r="N3854" s="27">
        <v>1</v>
      </c>
      <c r="O3854" s="185">
        <f t="shared" si="121"/>
        <v>0.45384615384615384</v>
      </c>
      <c r="P3854" s="55" t="s">
        <v>446</v>
      </c>
      <c r="Q3854" s="19" t="s">
        <v>1504</v>
      </c>
      <c r="R3854" s="41" t="s">
        <v>448</v>
      </c>
      <c r="S3854" s="19" t="s">
        <v>486</v>
      </c>
      <c r="T3854" s="28" t="s">
        <v>3668</v>
      </c>
      <c r="U3854" s="17">
        <v>6</v>
      </c>
      <c r="V3854" s="20" t="s">
        <v>519</v>
      </c>
      <c r="W3854" s="18" t="s">
        <v>6450</v>
      </c>
      <c r="X3854" s="18" t="s">
        <v>2243</v>
      </c>
      <c r="Y3854" s="29" t="s">
        <v>6451</v>
      </c>
      <c r="Z3854" s="61"/>
    </row>
    <row r="3855" spans="1:267" s="161" customFormat="1" ht="19.5" customHeight="1" x14ac:dyDescent="0.25">
      <c r="A3855" s="50" t="s">
        <v>135</v>
      </c>
      <c r="B3855" s="27">
        <v>9</v>
      </c>
      <c r="C3855" s="27">
        <v>0</v>
      </c>
      <c r="D3855" s="27">
        <v>3</v>
      </c>
      <c r="E3855" s="27">
        <v>2</v>
      </c>
      <c r="F3855" s="27">
        <v>0</v>
      </c>
      <c r="G3855" s="27">
        <v>4</v>
      </c>
      <c r="H3855" s="27">
        <v>5</v>
      </c>
      <c r="I3855" s="27">
        <v>4</v>
      </c>
      <c r="J3855" s="27">
        <v>1</v>
      </c>
      <c r="K3855" s="27">
        <v>1.5</v>
      </c>
      <c r="L3855" s="112"/>
      <c r="M3855" s="92">
        <f t="shared" si="120"/>
        <v>29.5</v>
      </c>
      <c r="N3855" s="27">
        <v>10</v>
      </c>
      <c r="O3855" s="185">
        <f t="shared" si="121"/>
        <v>0.45384615384615384</v>
      </c>
      <c r="P3855" s="55" t="s">
        <v>445</v>
      </c>
      <c r="Q3855" s="19" t="s">
        <v>7013</v>
      </c>
      <c r="R3855" s="41" t="s">
        <v>459</v>
      </c>
      <c r="S3855" s="19" t="s">
        <v>523</v>
      </c>
      <c r="T3855" s="28" t="s">
        <v>3671</v>
      </c>
      <c r="U3855" s="17">
        <v>6</v>
      </c>
      <c r="V3855" s="20" t="s">
        <v>519</v>
      </c>
      <c r="W3855" s="18" t="s">
        <v>6002</v>
      </c>
      <c r="X3855" s="18" t="s">
        <v>4268</v>
      </c>
      <c r="Y3855" s="29" t="s">
        <v>710</v>
      </c>
      <c r="Z3855" s="61"/>
    </row>
    <row r="3856" spans="1:267" s="161" customFormat="1" ht="19.5" customHeight="1" x14ac:dyDescent="0.25">
      <c r="A3856" s="50" t="s">
        <v>129</v>
      </c>
      <c r="B3856" s="27">
        <v>6</v>
      </c>
      <c r="C3856" s="27">
        <v>0</v>
      </c>
      <c r="D3856" s="27">
        <v>0</v>
      </c>
      <c r="E3856" s="27">
        <v>4</v>
      </c>
      <c r="F3856" s="27">
        <v>2</v>
      </c>
      <c r="G3856" s="27">
        <v>0</v>
      </c>
      <c r="H3856" s="27">
        <v>7.5</v>
      </c>
      <c r="I3856" s="27">
        <v>5</v>
      </c>
      <c r="J3856" s="27">
        <v>4</v>
      </c>
      <c r="K3856" s="27">
        <v>1</v>
      </c>
      <c r="L3856" s="112"/>
      <c r="M3856" s="92">
        <f t="shared" si="120"/>
        <v>29.5</v>
      </c>
      <c r="N3856" s="27">
        <v>6</v>
      </c>
      <c r="O3856" s="185">
        <f t="shared" si="121"/>
        <v>0.45384615384615384</v>
      </c>
      <c r="P3856" s="55" t="s">
        <v>446</v>
      </c>
      <c r="Q3856" s="19" t="s">
        <v>5797</v>
      </c>
      <c r="R3856" s="41" t="s">
        <v>476</v>
      </c>
      <c r="S3856" s="19" t="s">
        <v>463</v>
      </c>
      <c r="T3856" s="28" t="s">
        <v>3669</v>
      </c>
      <c r="U3856" s="17">
        <v>6</v>
      </c>
      <c r="V3856" s="20" t="s">
        <v>609</v>
      </c>
      <c r="W3856" s="18" t="s">
        <v>6500</v>
      </c>
      <c r="X3856" s="18" t="s">
        <v>518</v>
      </c>
      <c r="Y3856" s="29" t="s">
        <v>469</v>
      </c>
      <c r="Z3856" s="61"/>
    </row>
    <row r="3857" spans="1:26" s="161" customFormat="1" ht="19.5" customHeight="1" x14ac:dyDescent="0.25">
      <c r="A3857" s="50" t="s">
        <v>187</v>
      </c>
      <c r="B3857" s="27">
        <v>7</v>
      </c>
      <c r="C3857" s="27">
        <v>0</v>
      </c>
      <c r="D3857" s="27">
        <v>2</v>
      </c>
      <c r="E3857" s="27">
        <v>5</v>
      </c>
      <c r="F3857" s="27">
        <v>3</v>
      </c>
      <c r="G3857" s="27">
        <v>2</v>
      </c>
      <c r="H3857" s="27">
        <v>10</v>
      </c>
      <c r="I3857" s="27">
        <v>0</v>
      </c>
      <c r="J3857" s="27">
        <v>0</v>
      </c>
      <c r="K3857" s="27">
        <v>0</v>
      </c>
      <c r="L3857" s="112"/>
      <c r="M3857" s="92">
        <f t="shared" si="120"/>
        <v>29</v>
      </c>
      <c r="N3857" s="27">
        <v>10</v>
      </c>
      <c r="O3857" s="185">
        <f t="shared" si="121"/>
        <v>0.44615384615384618</v>
      </c>
      <c r="P3857" s="55" t="s">
        <v>445</v>
      </c>
      <c r="Q3857" s="19" t="s">
        <v>764</v>
      </c>
      <c r="R3857" s="41" t="s">
        <v>765</v>
      </c>
      <c r="S3857" s="19" t="s">
        <v>492</v>
      </c>
      <c r="T3857" s="28" t="s">
        <v>681</v>
      </c>
      <c r="U3857" s="17">
        <v>6</v>
      </c>
      <c r="V3857" s="20" t="s">
        <v>637</v>
      </c>
      <c r="W3857" s="18" t="s">
        <v>683</v>
      </c>
      <c r="X3857" s="18" t="s">
        <v>684</v>
      </c>
      <c r="Y3857" s="29" t="s">
        <v>463</v>
      </c>
      <c r="Z3857" s="61"/>
    </row>
    <row r="3858" spans="1:26" s="161" customFormat="1" ht="19.5" customHeight="1" x14ac:dyDescent="0.25">
      <c r="A3858" s="50" t="s">
        <v>136</v>
      </c>
      <c r="B3858" s="27">
        <v>2</v>
      </c>
      <c r="C3858" s="27">
        <v>0</v>
      </c>
      <c r="D3858" s="27">
        <v>4</v>
      </c>
      <c r="E3858" s="27">
        <v>4</v>
      </c>
      <c r="F3858" s="27">
        <v>2</v>
      </c>
      <c r="G3858" s="27">
        <v>1</v>
      </c>
      <c r="H3858" s="27">
        <v>5</v>
      </c>
      <c r="I3858" s="27">
        <v>5</v>
      </c>
      <c r="J3858" s="27">
        <v>5</v>
      </c>
      <c r="K3858" s="27">
        <v>1</v>
      </c>
      <c r="L3858" s="112"/>
      <c r="M3858" s="92">
        <f t="shared" si="120"/>
        <v>29</v>
      </c>
      <c r="N3858" s="27">
        <v>8</v>
      </c>
      <c r="O3858" s="185">
        <f t="shared" si="121"/>
        <v>0.44615384615384618</v>
      </c>
      <c r="P3858" s="55" t="s">
        <v>446</v>
      </c>
      <c r="Q3858" s="19" t="s">
        <v>8150</v>
      </c>
      <c r="R3858" s="41" t="s">
        <v>8151</v>
      </c>
      <c r="S3858" s="19" t="s">
        <v>474</v>
      </c>
      <c r="T3858" s="28" t="s">
        <v>8157</v>
      </c>
      <c r="U3858" s="17">
        <v>6</v>
      </c>
      <c r="V3858" s="20" t="s">
        <v>682</v>
      </c>
      <c r="W3858" s="18" t="s">
        <v>8144</v>
      </c>
      <c r="X3858" s="18" t="s">
        <v>2679</v>
      </c>
      <c r="Y3858" s="29" t="s">
        <v>605</v>
      </c>
      <c r="Z3858" s="61"/>
    </row>
    <row r="3859" spans="1:26" s="161" customFormat="1" ht="19.5" customHeight="1" x14ac:dyDescent="0.25">
      <c r="A3859" s="50" t="s">
        <v>130</v>
      </c>
      <c r="B3859" s="27">
        <v>5</v>
      </c>
      <c r="C3859" s="27">
        <v>0</v>
      </c>
      <c r="D3859" s="27">
        <v>1</v>
      </c>
      <c r="E3859" s="27">
        <v>4</v>
      </c>
      <c r="F3859" s="27">
        <v>0</v>
      </c>
      <c r="G3859" s="27">
        <v>0</v>
      </c>
      <c r="H3859" s="27">
        <v>10</v>
      </c>
      <c r="I3859" s="27">
        <v>5</v>
      </c>
      <c r="J3859" s="27">
        <v>4</v>
      </c>
      <c r="K3859" s="27">
        <v>0</v>
      </c>
      <c r="L3859" s="112"/>
      <c r="M3859" s="92">
        <f t="shared" si="120"/>
        <v>29</v>
      </c>
      <c r="N3859" s="27">
        <v>12</v>
      </c>
      <c r="O3859" s="185">
        <f t="shared" si="121"/>
        <v>0.44615384615384618</v>
      </c>
      <c r="P3859" s="55" t="s">
        <v>446</v>
      </c>
      <c r="Q3859" s="19" t="s">
        <v>3227</v>
      </c>
      <c r="R3859" s="41" t="s">
        <v>473</v>
      </c>
      <c r="S3859" s="19" t="s">
        <v>486</v>
      </c>
      <c r="T3859" s="28" t="s">
        <v>3122</v>
      </c>
      <c r="U3859" s="17">
        <v>6</v>
      </c>
      <c r="V3859" s="20" t="s">
        <v>682</v>
      </c>
      <c r="W3859" s="18" t="s">
        <v>3218</v>
      </c>
      <c r="X3859" s="18" t="s">
        <v>478</v>
      </c>
      <c r="Y3859" s="29" t="s">
        <v>599</v>
      </c>
      <c r="Z3859" s="61"/>
    </row>
    <row r="3860" spans="1:26" s="161" customFormat="1" ht="19.5" customHeight="1" x14ac:dyDescent="0.25">
      <c r="A3860" s="50" t="s">
        <v>140</v>
      </c>
      <c r="B3860" s="27">
        <v>5</v>
      </c>
      <c r="C3860" s="27">
        <v>0</v>
      </c>
      <c r="D3860" s="27">
        <v>4</v>
      </c>
      <c r="E3860" s="27">
        <v>4</v>
      </c>
      <c r="F3860" s="27">
        <v>2</v>
      </c>
      <c r="G3860" s="27">
        <v>2</v>
      </c>
      <c r="H3860" s="27">
        <v>10</v>
      </c>
      <c r="I3860" s="27">
        <v>0</v>
      </c>
      <c r="J3860" s="27">
        <v>1</v>
      </c>
      <c r="K3860" s="27">
        <v>1</v>
      </c>
      <c r="L3860" s="112"/>
      <c r="M3860" s="92">
        <f t="shared" si="120"/>
        <v>29</v>
      </c>
      <c r="N3860" s="27">
        <v>11</v>
      </c>
      <c r="O3860" s="185">
        <f t="shared" si="121"/>
        <v>0.44615384615384618</v>
      </c>
      <c r="P3860" s="55" t="s">
        <v>446</v>
      </c>
      <c r="Q3860" s="19" t="s">
        <v>4430</v>
      </c>
      <c r="R3860" s="41" t="s">
        <v>1001</v>
      </c>
      <c r="S3860" s="19" t="s">
        <v>845</v>
      </c>
      <c r="T3860" s="28" t="s">
        <v>3120</v>
      </c>
      <c r="U3860" s="17">
        <v>6</v>
      </c>
      <c r="V3860" s="20" t="s">
        <v>682</v>
      </c>
      <c r="W3860" s="18" t="s">
        <v>4419</v>
      </c>
      <c r="X3860" s="18" t="s">
        <v>1224</v>
      </c>
      <c r="Y3860" s="29" t="s">
        <v>489</v>
      </c>
      <c r="Z3860" s="61"/>
    </row>
    <row r="3861" spans="1:26" s="161" customFormat="1" ht="19.5" customHeight="1" x14ac:dyDescent="0.25">
      <c r="A3861" s="50" t="s">
        <v>171</v>
      </c>
      <c r="B3861" s="27">
        <v>5</v>
      </c>
      <c r="C3861" s="27">
        <v>3</v>
      </c>
      <c r="D3861" s="27">
        <v>3</v>
      </c>
      <c r="E3861" s="27">
        <v>5</v>
      </c>
      <c r="F3861" s="27">
        <v>2</v>
      </c>
      <c r="G3861" s="27">
        <v>3</v>
      </c>
      <c r="H3861" s="27">
        <v>5</v>
      </c>
      <c r="I3861" s="27">
        <v>1</v>
      </c>
      <c r="J3861" s="27">
        <v>2</v>
      </c>
      <c r="K3861" s="27">
        <v>0</v>
      </c>
      <c r="L3861" s="112"/>
      <c r="M3861" s="92">
        <f t="shared" si="120"/>
        <v>29</v>
      </c>
      <c r="N3861" s="27">
        <v>10</v>
      </c>
      <c r="O3861" s="185">
        <f t="shared" si="121"/>
        <v>0.44615384615384618</v>
      </c>
      <c r="P3861" s="55" t="s">
        <v>445</v>
      </c>
      <c r="Q3861" s="19" t="s">
        <v>744</v>
      </c>
      <c r="R3861" s="41" t="s">
        <v>503</v>
      </c>
      <c r="S3861" s="19" t="s">
        <v>1134</v>
      </c>
      <c r="T3861" s="28" t="s">
        <v>681</v>
      </c>
      <c r="U3861" s="17">
        <v>6</v>
      </c>
      <c r="V3861" s="20" t="s">
        <v>519</v>
      </c>
      <c r="W3861" s="18" t="s">
        <v>683</v>
      </c>
      <c r="X3861" s="18" t="s">
        <v>684</v>
      </c>
      <c r="Y3861" s="29" t="s">
        <v>463</v>
      </c>
      <c r="Z3861" s="61"/>
    </row>
    <row r="3862" spans="1:26" s="161" customFormat="1" ht="19.5" customHeight="1" x14ac:dyDescent="0.25">
      <c r="A3862" s="50" t="s">
        <v>134</v>
      </c>
      <c r="B3862" s="27">
        <v>8</v>
      </c>
      <c r="C3862" s="27">
        <v>0</v>
      </c>
      <c r="D3862" s="27">
        <v>3</v>
      </c>
      <c r="E3862" s="27">
        <v>3</v>
      </c>
      <c r="F3862" s="27">
        <v>0</v>
      </c>
      <c r="G3862" s="27">
        <v>3</v>
      </c>
      <c r="H3862" s="27">
        <v>4</v>
      </c>
      <c r="I3862" s="27">
        <v>4</v>
      </c>
      <c r="J3862" s="27">
        <v>3</v>
      </c>
      <c r="K3862" s="27">
        <v>1</v>
      </c>
      <c r="L3862" s="112"/>
      <c r="M3862" s="92">
        <f t="shared" si="120"/>
        <v>29</v>
      </c>
      <c r="N3862" s="27">
        <v>11</v>
      </c>
      <c r="O3862" s="185">
        <f t="shared" si="121"/>
        <v>0.44615384615384618</v>
      </c>
      <c r="P3862" s="55" t="s">
        <v>445</v>
      </c>
      <c r="Q3862" s="19" t="s">
        <v>2441</v>
      </c>
      <c r="R3862" s="41" t="s">
        <v>625</v>
      </c>
      <c r="S3862" s="19" t="s">
        <v>565</v>
      </c>
      <c r="T3862" s="28" t="s">
        <v>3671</v>
      </c>
      <c r="U3862" s="17">
        <v>6</v>
      </c>
      <c r="V3862" s="20" t="s">
        <v>645</v>
      </c>
      <c r="W3862" s="18" t="s">
        <v>7004</v>
      </c>
      <c r="X3862" s="18" t="s">
        <v>916</v>
      </c>
      <c r="Y3862" s="29" t="s">
        <v>1016</v>
      </c>
      <c r="Z3862" s="61"/>
    </row>
    <row r="3863" spans="1:26" s="161" customFormat="1" ht="19.5" customHeight="1" x14ac:dyDescent="0.25">
      <c r="A3863" s="50" t="s">
        <v>148</v>
      </c>
      <c r="B3863" s="27">
        <v>6</v>
      </c>
      <c r="C3863" s="27">
        <v>0</v>
      </c>
      <c r="D3863" s="27">
        <v>3.5</v>
      </c>
      <c r="E3863" s="27">
        <v>3</v>
      </c>
      <c r="F3863" s="27">
        <v>1</v>
      </c>
      <c r="G3863" s="27">
        <v>3</v>
      </c>
      <c r="H3863" s="27">
        <v>5</v>
      </c>
      <c r="I3863" s="27">
        <v>5</v>
      </c>
      <c r="J3863" s="27">
        <v>1</v>
      </c>
      <c r="K3863" s="27">
        <v>1.5</v>
      </c>
      <c r="L3863" s="112"/>
      <c r="M3863" s="92">
        <f t="shared" si="120"/>
        <v>29</v>
      </c>
      <c r="N3863" s="27">
        <v>10</v>
      </c>
      <c r="O3863" s="185">
        <f t="shared" si="121"/>
        <v>0.44615384615384618</v>
      </c>
      <c r="P3863" s="55" t="s">
        <v>446</v>
      </c>
      <c r="Q3863" s="19" t="s">
        <v>4310</v>
      </c>
      <c r="R3863" s="41" t="s">
        <v>655</v>
      </c>
      <c r="S3863" s="19" t="s">
        <v>486</v>
      </c>
      <c r="T3863" s="28" t="s">
        <v>8132</v>
      </c>
      <c r="U3863" s="17">
        <v>6</v>
      </c>
      <c r="V3863" s="20" t="s">
        <v>609</v>
      </c>
      <c r="W3863" s="18" t="s">
        <v>2483</v>
      </c>
      <c r="X3863" s="18" t="s">
        <v>451</v>
      </c>
      <c r="Y3863" s="29" t="s">
        <v>710</v>
      </c>
      <c r="Z3863" s="61"/>
    </row>
    <row r="3864" spans="1:26" s="161" customFormat="1" ht="19.5" customHeight="1" x14ac:dyDescent="0.25">
      <c r="A3864" s="50" t="s">
        <v>138</v>
      </c>
      <c r="B3864" s="27">
        <v>8</v>
      </c>
      <c r="C3864" s="27">
        <v>0</v>
      </c>
      <c r="D3864" s="27">
        <v>3.5</v>
      </c>
      <c r="E3864" s="27">
        <v>0</v>
      </c>
      <c r="F3864" s="27">
        <v>1</v>
      </c>
      <c r="G3864" s="27">
        <v>1</v>
      </c>
      <c r="H3864" s="27">
        <v>5</v>
      </c>
      <c r="I3864" s="27">
        <v>5</v>
      </c>
      <c r="J3864" s="27">
        <v>4</v>
      </c>
      <c r="K3864" s="27">
        <v>1.5</v>
      </c>
      <c r="L3864" s="112"/>
      <c r="M3864" s="92">
        <f t="shared" si="120"/>
        <v>29</v>
      </c>
      <c r="N3864" s="27">
        <v>7</v>
      </c>
      <c r="O3864" s="185">
        <f t="shared" si="121"/>
        <v>0.44615384615384618</v>
      </c>
      <c r="P3864" s="55" t="s">
        <v>446</v>
      </c>
      <c r="Q3864" s="19" t="s">
        <v>5488</v>
      </c>
      <c r="R3864" s="41" t="s">
        <v>941</v>
      </c>
      <c r="S3864" s="19" t="s">
        <v>845</v>
      </c>
      <c r="T3864" s="28" t="s">
        <v>5402</v>
      </c>
      <c r="U3864" s="17">
        <v>6</v>
      </c>
      <c r="V3864" s="20" t="s">
        <v>537</v>
      </c>
      <c r="W3864" s="18" t="s">
        <v>5480</v>
      </c>
      <c r="X3864" s="18" t="s">
        <v>1224</v>
      </c>
      <c r="Y3864" s="29" t="s">
        <v>1374</v>
      </c>
      <c r="Z3864" s="61"/>
    </row>
    <row r="3865" spans="1:26" s="161" customFormat="1" ht="19.5" customHeight="1" x14ac:dyDescent="0.25">
      <c r="A3865" s="50" t="s">
        <v>179</v>
      </c>
      <c r="B3865" s="27">
        <v>7</v>
      </c>
      <c r="C3865" s="27">
        <v>0</v>
      </c>
      <c r="D3865" s="27">
        <v>3</v>
      </c>
      <c r="E3865" s="27">
        <v>4</v>
      </c>
      <c r="F3865" s="27">
        <v>0</v>
      </c>
      <c r="G3865" s="27">
        <v>2</v>
      </c>
      <c r="H3865" s="27">
        <v>5</v>
      </c>
      <c r="I3865" s="27">
        <v>4</v>
      </c>
      <c r="J3865" s="27">
        <v>4</v>
      </c>
      <c r="K3865" s="27">
        <v>0</v>
      </c>
      <c r="L3865" s="112"/>
      <c r="M3865" s="92">
        <f t="shared" si="120"/>
        <v>29</v>
      </c>
      <c r="N3865" s="27">
        <v>25</v>
      </c>
      <c r="O3865" s="185">
        <f t="shared" si="121"/>
        <v>0.44615384615384618</v>
      </c>
      <c r="P3865" s="55" t="s">
        <v>446</v>
      </c>
      <c r="Q3865" s="19" t="s">
        <v>8017</v>
      </c>
      <c r="R3865" s="41" t="s">
        <v>627</v>
      </c>
      <c r="S3865" s="19" t="s">
        <v>2345</v>
      </c>
      <c r="T3865" s="28" t="s">
        <v>7778</v>
      </c>
      <c r="U3865" s="17">
        <v>6</v>
      </c>
      <c r="V3865" s="20" t="s">
        <v>682</v>
      </c>
      <c r="W3865" s="18" t="s">
        <v>2690</v>
      </c>
      <c r="X3865" s="18" t="s">
        <v>771</v>
      </c>
      <c r="Y3865" s="29" t="s">
        <v>599</v>
      </c>
      <c r="Z3865" s="61"/>
    </row>
    <row r="3866" spans="1:26" s="161" customFormat="1" ht="19.5" customHeight="1" x14ac:dyDescent="0.25">
      <c r="A3866" s="50" t="s">
        <v>134</v>
      </c>
      <c r="B3866" s="27">
        <v>10</v>
      </c>
      <c r="C3866" s="27">
        <v>0</v>
      </c>
      <c r="D3866" s="27">
        <v>0</v>
      </c>
      <c r="E3866" s="27">
        <v>3</v>
      </c>
      <c r="F3866" s="27">
        <v>2</v>
      </c>
      <c r="G3866" s="27">
        <v>0</v>
      </c>
      <c r="H3866" s="27">
        <v>4</v>
      </c>
      <c r="I3866" s="27">
        <v>5</v>
      </c>
      <c r="J3866" s="27">
        <v>2</v>
      </c>
      <c r="K3866" s="27">
        <v>3</v>
      </c>
      <c r="L3866" s="112"/>
      <c r="M3866" s="92">
        <f t="shared" si="120"/>
        <v>29</v>
      </c>
      <c r="N3866" s="27">
        <v>5</v>
      </c>
      <c r="O3866" s="185">
        <f t="shared" si="121"/>
        <v>0.44615384615384618</v>
      </c>
      <c r="P3866" s="55" t="s">
        <v>446</v>
      </c>
      <c r="Q3866" s="19" t="s">
        <v>6452</v>
      </c>
      <c r="R3866" s="41" t="s">
        <v>448</v>
      </c>
      <c r="S3866" s="19" t="s">
        <v>504</v>
      </c>
      <c r="T3866" s="28" t="s">
        <v>3668</v>
      </c>
      <c r="U3866" s="17">
        <v>6</v>
      </c>
      <c r="V3866" s="20" t="s">
        <v>609</v>
      </c>
      <c r="W3866" s="18" t="s">
        <v>4801</v>
      </c>
      <c r="X3866" s="18" t="s">
        <v>916</v>
      </c>
      <c r="Y3866" s="29" t="s">
        <v>599</v>
      </c>
      <c r="Z3866" s="61"/>
    </row>
    <row r="3867" spans="1:26" s="161" customFormat="1" ht="19.5" customHeight="1" x14ac:dyDescent="0.25">
      <c r="A3867" s="50" t="s">
        <v>131</v>
      </c>
      <c r="B3867" s="27">
        <v>6</v>
      </c>
      <c r="C3867" s="27">
        <v>0</v>
      </c>
      <c r="D3867" s="27">
        <v>0</v>
      </c>
      <c r="E3867" s="27">
        <v>5</v>
      </c>
      <c r="F3867" s="27">
        <v>1</v>
      </c>
      <c r="G3867" s="27">
        <v>1</v>
      </c>
      <c r="H3867" s="27">
        <v>4.5</v>
      </c>
      <c r="I3867" s="27">
        <v>5</v>
      </c>
      <c r="J3867" s="27">
        <v>2</v>
      </c>
      <c r="K3867" s="27">
        <v>4.5</v>
      </c>
      <c r="L3867" s="112"/>
      <c r="M3867" s="92">
        <f t="shared" si="120"/>
        <v>29</v>
      </c>
      <c r="N3867" s="27">
        <v>5</v>
      </c>
      <c r="O3867" s="185">
        <f t="shared" si="121"/>
        <v>0.44615384615384618</v>
      </c>
      <c r="P3867" s="55" t="s">
        <v>445</v>
      </c>
      <c r="Q3867" s="19" t="s">
        <v>6241</v>
      </c>
      <c r="R3867" s="41" t="s">
        <v>796</v>
      </c>
      <c r="S3867" s="19" t="s">
        <v>562</v>
      </c>
      <c r="T3867" s="28" t="s">
        <v>6226</v>
      </c>
      <c r="U3867" s="17">
        <v>6</v>
      </c>
      <c r="V3867" s="20" t="s">
        <v>519</v>
      </c>
      <c r="W3867" s="18" t="s">
        <v>6237</v>
      </c>
      <c r="X3867" s="18" t="s">
        <v>6238</v>
      </c>
      <c r="Y3867" s="29" t="s">
        <v>628</v>
      </c>
      <c r="Z3867" s="61"/>
    </row>
    <row r="3868" spans="1:26" s="161" customFormat="1" ht="19.5" customHeight="1" x14ac:dyDescent="0.25">
      <c r="A3868" s="50" t="s">
        <v>128</v>
      </c>
      <c r="B3868" s="27">
        <v>8</v>
      </c>
      <c r="C3868" s="27">
        <v>0</v>
      </c>
      <c r="D3868" s="27">
        <v>0</v>
      </c>
      <c r="E3868" s="27">
        <v>4</v>
      </c>
      <c r="F3868" s="27">
        <v>1</v>
      </c>
      <c r="G3868" s="27">
        <v>2</v>
      </c>
      <c r="H3868" s="27">
        <v>5</v>
      </c>
      <c r="I3868" s="27">
        <v>5</v>
      </c>
      <c r="J3868" s="27">
        <v>4</v>
      </c>
      <c r="K3868" s="27">
        <v>0</v>
      </c>
      <c r="L3868" s="112"/>
      <c r="M3868" s="92">
        <f t="shared" si="120"/>
        <v>29</v>
      </c>
      <c r="N3868" s="27">
        <v>7</v>
      </c>
      <c r="O3868" s="185">
        <f t="shared" si="121"/>
        <v>0.44615384615384618</v>
      </c>
      <c r="P3868" s="55" t="s">
        <v>446</v>
      </c>
      <c r="Q3868" s="19" t="s">
        <v>5456</v>
      </c>
      <c r="R3868" s="41" t="s">
        <v>944</v>
      </c>
      <c r="S3868" s="19" t="s">
        <v>469</v>
      </c>
      <c r="T3868" s="28" t="s">
        <v>5402</v>
      </c>
      <c r="U3868" s="17">
        <v>6</v>
      </c>
      <c r="V3868" s="20" t="s">
        <v>537</v>
      </c>
      <c r="W3868" s="18" t="s">
        <v>5480</v>
      </c>
      <c r="X3868" s="18" t="s">
        <v>1224</v>
      </c>
      <c r="Y3868" s="29" t="s">
        <v>1374</v>
      </c>
      <c r="Z3868" s="61"/>
    </row>
    <row r="3869" spans="1:26" s="161" customFormat="1" ht="19.5" customHeight="1" x14ac:dyDescent="0.25">
      <c r="A3869" s="50" t="s">
        <v>133</v>
      </c>
      <c r="B3869" s="27">
        <v>7</v>
      </c>
      <c r="C3869" s="27">
        <v>0</v>
      </c>
      <c r="D3869" s="27">
        <v>0</v>
      </c>
      <c r="E3869" s="27">
        <v>5</v>
      </c>
      <c r="F3869" s="27">
        <v>2</v>
      </c>
      <c r="G3869" s="27">
        <v>0</v>
      </c>
      <c r="H3869" s="27">
        <v>10</v>
      </c>
      <c r="I3869" s="27">
        <v>5</v>
      </c>
      <c r="J3869" s="27">
        <v>0</v>
      </c>
      <c r="K3869" s="27">
        <v>0</v>
      </c>
      <c r="L3869" s="112"/>
      <c r="M3869" s="92">
        <f t="shared" si="120"/>
        <v>29</v>
      </c>
      <c r="N3869" s="27">
        <v>11</v>
      </c>
      <c r="O3869" s="185">
        <f t="shared" si="121"/>
        <v>0.44615384615384618</v>
      </c>
      <c r="P3869" s="55" t="s">
        <v>446</v>
      </c>
      <c r="Q3869" s="19" t="s">
        <v>719</v>
      </c>
      <c r="R3869" s="41" t="s">
        <v>948</v>
      </c>
      <c r="S3869" s="19" t="s">
        <v>614</v>
      </c>
      <c r="T3869" s="28" t="s">
        <v>2589</v>
      </c>
      <c r="U3869" s="17">
        <v>6</v>
      </c>
      <c r="V3869" s="20" t="s">
        <v>609</v>
      </c>
      <c r="W3869" s="18" t="s">
        <v>2686</v>
      </c>
      <c r="X3869" s="18" t="s">
        <v>461</v>
      </c>
      <c r="Y3869" s="29" t="s">
        <v>479</v>
      </c>
      <c r="Z3869" s="61"/>
    </row>
    <row r="3870" spans="1:26" s="161" customFormat="1" ht="19.5" customHeight="1" x14ac:dyDescent="0.25">
      <c r="A3870" s="50" t="s">
        <v>679</v>
      </c>
      <c r="B3870" s="27">
        <v>5</v>
      </c>
      <c r="C3870" s="27">
        <v>0</v>
      </c>
      <c r="D3870" s="27">
        <v>2</v>
      </c>
      <c r="E3870" s="27">
        <v>5</v>
      </c>
      <c r="F3870" s="27">
        <v>3</v>
      </c>
      <c r="G3870" s="27">
        <v>0</v>
      </c>
      <c r="H3870" s="27">
        <v>5</v>
      </c>
      <c r="I3870" s="27">
        <v>5</v>
      </c>
      <c r="J3870" s="27">
        <v>1</v>
      </c>
      <c r="K3870" s="27">
        <v>3</v>
      </c>
      <c r="L3870" s="112"/>
      <c r="M3870" s="92">
        <f t="shared" si="120"/>
        <v>29</v>
      </c>
      <c r="N3870" s="27">
        <v>10</v>
      </c>
      <c r="O3870" s="185">
        <f t="shared" si="121"/>
        <v>0.44615384615384618</v>
      </c>
      <c r="P3870" s="55" t="s">
        <v>445</v>
      </c>
      <c r="Q3870" s="19" t="s">
        <v>910</v>
      </c>
      <c r="R3870" s="41" t="s">
        <v>448</v>
      </c>
      <c r="S3870" s="19" t="s">
        <v>486</v>
      </c>
      <c r="T3870" s="28" t="s">
        <v>681</v>
      </c>
      <c r="U3870" s="17">
        <v>6</v>
      </c>
      <c r="V3870" s="20" t="s">
        <v>645</v>
      </c>
      <c r="W3870" s="18" t="s">
        <v>694</v>
      </c>
      <c r="X3870" s="18" t="s">
        <v>451</v>
      </c>
      <c r="Y3870" s="29" t="s">
        <v>486</v>
      </c>
      <c r="Z3870" s="61"/>
    </row>
    <row r="3871" spans="1:26" s="161" customFormat="1" ht="19.5" customHeight="1" x14ac:dyDescent="0.25">
      <c r="A3871" s="50" t="s">
        <v>664</v>
      </c>
      <c r="B3871" s="27">
        <v>6</v>
      </c>
      <c r="C3871" s="27">
        <v>0</v>
      </c>
      <c r="D3871" s="27">
        <v>3.5</v>
      </c>
      <c r="E3871" s="27">
        <v>0</v>
      </c>
      <c r="F3871" s="27">
        <v>0</v>
      </c>
      <c r="G3871" s="27">
        <v>2</v>
      </c>
      <c r="H3871" s="27">
        <v>6.5</v>
      </c>
      <c r="I3871" s="27">
        <v>5</v>
      </c>
      <c r="J3871" s="27">
        <v>4</v>
      </c>
      <c r="K3871" s="27">
        <v>2</v>
      </c>
      <c r="L3871" s="112"/>
      <c r="M3871" s="92">
        <f t="shared" si="120"/>
        <v>29</v>
      </c>
      <c r="N3871" s="27">
        <v>20</v>
      </c>
      <c r="O3871" s="185">
        <f t="shared" si="121"/>
        <v>0.44615384615384618</v>
      </c>
      <c r="P3871" s="55" t="s">
        <v>446</v>
      </c>
      <c r="Q3871" s="19" t="s">
        <v>6004</v>
      </c>
      <c r="R3871" s="41" t="s">
        <v>952</v>
      </c>
      <c r="S3871" s="19" t="s">
        <v>628</v>
      </c>
      <c r="T3871" s="28" t="s">
        <v>8947</v>
      </c>
      <c r="U3871" s="17">
        <v>6</v>
      </c>
      <c r="V3871" s="20" t="s">
        <v>519</v>
      </c>
      <c r="W3871" s="18" t="s">
        <v>3592</v>
      </c>
      <c r="X3871" s="18" t="s">
        <v>771</v>
      </c>
      <c r="Y3871" s="29" t="s">
        <v>469</v>
      </c>
      <c r="Z3871" s="61"/>
    </row>
    <row r="3872" spans="1:26" s="161" customFormat="1" ht="19.5" customHeight="1" x14ac:dyDescent="0.25">
      <c r="A3872" s="50" t="s">
        <v>149</v>
      </c>
      <c r="B3872" s="27">
        <v>7</v>
      </c>
      <c r="C3872" s="27">
        <v>0</v>
      </c>
      <c r="D3872" s="27">
        <v>0</v>
      </c>
      <c r="E3872" s="27">
        <v>5</v>
      </c>
      <c r="F3872" s="27">
        <v>4</v>
      </c>
      <c r="G3872" s="27">
        <v>3</v>
      </c>
      <c r="H3872" s="27">
        <v>5</v>
      </c>
      <c r="I3872" s="27">
        <v>5</v>
      </c>
      <c r="J3872" s="27">
        <v>0</v>
      </c>
      <c r="K3872" s="27">
        <v>0</v>
      </c>
      <c r="L3872" s="112"/>
      <c r="M3872" s="92">
        <f t="shared" si="120"/>
        <v>29</v>
      </c>
      <c r="N3872" s="27">
        <v>11</v>
      </c>
      <c r="O3872" s="185">
        <f t="shared" si="121"/>
        <v>0.44615384615384618</v>
      </c>
      <c r="P3872" s="55" t="s">
        <v>446</v>
      </c>
      <c r="Q3872" s="19" t="s">
        <v>2687</v>
      </c>
      <c r="R3872" s="41" t="s">
        <v>2688</v>
      </c>
      <c r="S3872" s="19" t="s">
        <v>970</v>
      </c>
      <c r="T3872" s="28" t="s">
        <v>2589</v>
      </c>
      <c r="U3872" s="17">
        <v>6</v>
      </c>
      <c r="V3872" s="20" t="s">
        <v>682</v>
      </c>
      <c r="W3872" s="18" t="s">
        <v>2619</v>
      </c>
      <c r="X3872" s="18" t="s">
        <v>1645</v>
      </c>
      <c r="Y3872" s="29" t="s">
        <v>2643</v>
      </c>
      <c r="Z3872" s="61"/>
    </row>
    <row r="3873" spans="1:267" s="161" customFormat="1" ht="19.5" customHeight="1" x14ac:dyDescent="0.25">
      <c r="A3873" s="50" t="s">
        <v>128</v>
      </c>
      <c r="B3873" s="27">
        <v>6</v>
      </c>
      <c r="C3873" s="27">
        <v>0</v>
      </c>
      <c r="D3873" s="27">
        <v>4</v>
      </c>
      <c r="E3873" s="27">
        <v>4</v>
      </c>
      <c r="F3873" s="27">
        <v>0</v>
      </c>
      <c r="G3873" s="27">
        <v>0</v>
      </c>
      <c r="H3873" s="27">
        <v>8</v>
      </c>
      <c r="I3873" s="27">
        <v>3</v>
      </c>
      <c r="J3873" s="27">
        <v>3</v>
      </c>
      <c r="K3873" s="27">
        <v>1</v>
      </c>
      <c r="L3873" s="112"/>
      <c r="M3873" s="92">
        <f t="shared" si="120"/>
        <v>29</v>
      </c>
      <c r="N3873" s="27">
        <v>12</v>
      </c>
      <c r="O3873" s="185">
        <f t="shared" si="121"/>
        <v>0.44615384615384618</v>
      </c>
      <c r="P3873" s="55" t="s">
        <v>446</v>
      </c>
      <c r="Q3873" s="19" t="s">
        <v>7482</v>
      </c>
      <c r="R3873" s="41" t="s">
        <v>1139</v>
      </c>
      <c r="S3873" s="19" t="s">
        <v>507</v>
      </c>
      <c r="T3873" s="28" t="s">
        <v>7521</v>
      </c>
      <c r="U3873" s="17">
        <v>6</v>
      </c>
      <c r="V3873" s="20" t="s">
        <v>682</v>
      </c>
      <c r="W3873" s="18" t="s">
        <v>7483</v>
      </c>
      <c r="X3873" s="18" t="s">
        <v>451</v>
      </c>
      <c r="Y3873" s="29" t="s">
        <v>1374</v>
      </c>
      <c r="Z3873" s="61"/>
    </row>
    <row r="3874" spans="1:267" s="161" customFormat="1" ht="19.5" customHeight="1" x14ac:dyDescent="0.25">
      <c r="A3874" s="50" t="s">
        <v>156</v>
      </c>
      <c r="B3874" s="27">
        <v>6</v>
      </c>
      <c r="C3874" s="27">
        <v>0</v>
      </c>
      <c r="D3874" s="27">
        <v>4</v>
      </c>
      <c r="E3874" s="27">
        <v>4</v>
      </c>
      <c r="F3874" s="27">
        <v>4</v>
      </c>
      <c r="G3874" s="27">
        <v>2</v>
      </c>
      <c r="H3874" s="27">
        <v>4</v>
      </c>
      <c r="I3874" s="27">
        <v>4</v>
      </c>
      <c r="J3874" s="27">
        <v>0</v>
      </c>
      <c r="K3874" s="27">
        <v>1</v>
      </c>
      <c r="L3874" s="112"/>
      <c r="M3874" s="92">
        <f t="shared" si="120"/>
        <v>29</v>
      </c>
      <c r="N3874" s="27">
        <v>10</v>
      </c>
      <c r="O3874" s="185">
        <f t="shared" si="121"/>
        <v>0.44615384615384618</v>
      </c>
      <c r="P3874" s="55" t="s">
        <v>446</v>
      </c>
      <c r="Q3874" s="19" t="s">
        <v>1889</v>
      </c>
      <c r="R3874" s="41" t="s">
        <v>712</v>
      </c>
      <c r="S3874" s="19" t="s">
        <v>626</v>
      </c>
      <c r="T3874" s="28" t="s">
        <v>1813</v>
      </c>
      <c r="U3874" s="17">
        <v>6</v>
      </c>
      <c r="V3874" s="20" t="s">
        <v>519</v>
      </c>
      <c r="W3874" s="18" t="s">
        <v>1876</v>
      </c>
      <c r="X3874" s="18" t="s">
        <v>684</v>
      </c>
      <c r="Y3874" s="29" t="s">
        <v>504</v>
      </c>
      <c r="Z3874" s="61"/>
    </row>
    <row r="3875" spans="1:267" s="161" customFormat="1" ht="19.5" customHeight="1" x14ac:dyDescent="0.25">
      <c r="A3875" s="50" t="s">
        <v>152</v>
      </c>
      <c r="B3875" s="27">
        <v>5</v>
      </c>
      <c r="C3875" s="27">
        <v>0</v>
      </c>
      <c r="D3875" s="27">
        <v>2</v>
      </c>
      <c r="E3875" s="27">
        <v>4</v>
      </c>
      <c r="F3875" s="27">
        <v>1</v>
      </c>
      <c r="G3875" s="27">
        <v>2</v>
      </c>
      <c r="H3875" s="27">
        <v>7</v>
      </c>
      <c r="I3875" s="27">
        <v>5</v>
      </c>
      <c r="J3875" s="27">
        <v>3</v>
      </c>
      <c r="K3875" s="27">
        <v>0</v>
      </c>
      <c r="L3875" s="112"/>
      <c r="M3875" s="92">
        <f t="shared" si="120"/>
        <v>29</v>
      </c>
      <c r="N3875" s="27">
        <v>14</v>
      </c>
      <c r="O3875" s="185">
        <f t="shared" si="121"/>
        <v>0.44615384615384618</v>
      </c>
      <c r="P3875" s="55" t="s">
        <v>446</v>
      </c>
      <c r="Q3875" s="19" t="s">
        <v>3369</v>
      </c>
      <c r="R3875" s="41" t="s">
        <v>550</v>
      </c>
      <c r="S3875" s="19" t="s">
        <v>626</v>
      </c>
      <c r="T3875" s="28" t="s">
        <v>3297</v>
      </c>
      <c r="U3875" s="17">
        <v>6</v>
      </c>
      <c r="V3875" s="20" t="s">
        <v>682</v>
      </c>
      <c r="W3875" s="18" t="s">
        <v>3326</v>
      </c>
      <c r="X3875" s="18" t="s">
        <v>651</v>
      </c>
      <c r="Y3875" s="29" t="s">
        <v>513</v>
      </c>
      <c r="Z3875" s="61"/>
    </row>
    <row r="3876" spans="1:267" s="161" customFormat="1" ht="19.5" customHeight="1" x14ac:dyDescent="0.25">
      <c r="A3876" s="50" t="s">
        <v>152</v>
      </c>
      <c r="B3876" s="27">
        <v>5</v>
      </c>
      <c r="C3876" s="27">
        <v>0</v>
      </c>
      <c r="D3876" s="27">
        <v>2</v>
      </c>
      <c r="E3876" s="27">
        <v>4</v>
      </c>
      <c r="F3876" s="27">
        <v>2</v>
      </c>
      <c r="G3876" s="27">
        <v>0</v>
      </c>
      <c r="H3876" s="27">
        <v>8</v>
      </c>
      <c r="I3876" s="27">
        <v>5</v>
      </c>
      <c r="J3876" s="27">
        <v>2</v>
      </c>
      <c r="K3876" s="27">
        <v>1</v>
      </c>
      <c r="L3876" s="112"/>
      <c r="M3876" s="92">
        <f t="shared" si="120"/>
        <v>29</v>
      </c>
      <c r="N3876" s="27">
        <v>12</v>
      </c>
      <c r="O3876" s="185">
        <f t="shared" si="121"/>
        <v>0.44615384615384618</v>
      </c>
      <c r="P3876" s="55" t="s">
        <v>446</v>
      </c>
      <c r="Q3876" s="19" t="s">
        <v>3228</v>
      </c>
      <c r="R3876" s="41" t="s">
        <v>500</v>
      </c>
      <c r="S3876" s="19" t="s">
        <v>925</v>
      </c>
      <c r="T3876" s="28" t="s">
        <v>3122</v>
      </c>
      <c r="U3876" s="17">
        <v>6</v>
      </c>
      <c r="V3876" s="20" t="s">
        <v>519</v>
      </c>
      <c r="W3876" s="18" t="s">
        <v>1256</v>
      </c>
      <c r="X3876" s="18" t="s">
        <v>916</v>
      </c>
      <c r="Y3876" s="29" t="s">
        <v>1016</v>
      </c>
      <c r="Z3876" s="61"/>
    </row>
    <row r="3877" spans="1:267" s="161" customFormat="1" ht="19.5" customHeight="1" x14ac:dyDescent="0.25">
      <c r="A3877" s="50" t="s">
        <v>161</v>
      </c>
      <c r="B3877" s="27">
        <v>8</v>
      </c>
      <c r="C3877" s="27">
        <v>0</v>
      </c>
      <c r="D3877" s="27">
        <v>0</v>
      </c>
      <c r="E3877" s="27">
        <v>5</v>
      </c>
      <c r="F3877" s="27">
        <v>3</v>
      </c>
      <c r="G3877" s="27">
        <v>0</v>
      </c>
      <c r="H3877" s="27">
        <v>4</v>
      </c>
      <c r="I3877" s="27">
        <v>5</v>
      </c>
      <c r="J3877" s="27">
        <v>0</v>
      </c>
      <c r="K3877" s="27">
        <v>4</v>
      </c>
      <c r="L3877" s="112"/>
      <c r="M3877" s="92">
        <f t="shared" si="120"/>
        <v>29</v>
      </c>
      <c r="N3877" s="27">
        <v>10</v>
      </c>
      <c r="O3877" s="185">
        <f t="shared" si="121"/>
        <v>0.44615384615384618</v>
      </c>
      <c r="P3877" s="55" t="s">
        <v>445</v>
      </c>
      <c r="Q3877" s="19" t="s">
        <v>729</v>
      </c>
      <c r="R3877" s="41" t="s">
        <v>730</v>
      </c>
      <c r="S3877" s="19" t="s">
        <v>486</v>
      </c>
      <c r="T3877" s="28" t="s">
        <v>681</v>
      </c>
      <c r="U3877" s="17">
        <v>6</v>
      </c>
      <c r="V3877" s="20" t="s">
        <v>609</v>
      </c>
      <c r="W3877" s="18" t="s">
        <v>694</v>
      </c>
      <c r="X3877" s="18" t="s">
        <v>451</v>
      </c>
      <c r="Y3877" s="29" t="s">
        <v>486</v>
      </c>
      <c r="Z3877" s="61"/>
    </row>
    <row r="3878" spans="1:267" s="161" customFormat="1" ht="19.5" customHeight="1" x14ac:dyDescent="0.25">
      <c r="A3878" s="50" t="s">
        <v>132</v>
      </c>
      <c r="B3878" s="27">
        <v>8</v>
      </c>
      <c r="C3878" s="27">
        <v>0</v>
      </c>
      <c r="D3878" s="27">
        <v>4</v>
      </c>
      <c r="E3878" s="27">
        <v>2</v>
      </c>
      <c r="F3878" s="27">
        <v>3</v>
      </c>
      <c r="G3878" s="27">
        <v>4</v>
      </c>
      <c r="H3878" s="27">
        <v>3</v>
      </c>
      <c r="I3878" s="27">
        <v>3</v>
      </c>
      <c r="J3878" s="27">
        <v>1</v>
      </c>
      <c r="K3878" s="27">
        <v>1</v>
      </c>
      <c r="L3878" s="112"/>
      <c r="M3878" s="92">
        <f t="shared" si="120"/>
        <v>29</v>
      </c>
      <c r="N3878" s="27">
        <v>8</v>
      </c>
      <c r="O3878" s="185">
        <f t="shared" si="121"/>
        <v>0.44615384615384618</v>
      </c>
      <c r="P3878" s="55" t="s">
        <v>445</v>
      </c>
      <c r="Q3878" s="19" t="s">
        <v>2317</v>
      </c>
      <c r="R3878" s="41" t="s">
        <v>855</v>
      </c>
      <c r="S3878" s="19" t="s">
        <v>599</v>
      </c>
      <c r="T3878" s="28" t="s">
        <v>3670</v>
      </c>
      <c r="U3878" s="17">
        <v>6</v>
      </c>
      <c r="V3878" s="20" t="s">
        <v>2314</v>
      </c>
      <c r="W3878" s="18" t="s">
        <v>6748</v>
      </c>
      <c r="X3878" s="18" t="s">
        <v>651</v>
      </c>
      <c r="Y3878" s="29" t="s">
        <v>800</v>
      </c>
      <c r="Z3878" s="61"/>
    </row>
    <row r="3879" spans="1:267" s="161" customFormat="1" ht="19.5" customHeight="1" x14ac:dyDescent="0.25">
      <c r="A3879" s="50" t="s">
        <v>137</v>
      </c>
      <c r="B3879" s="27">
        <v>4</v>
      </c>
      <c r="C3879" s="27">
        <v>0</v>
      </c>
      <c r="D3879" s="27">
        <v>2.5</v>
      </c>
      <c r="E3879" s="27">
        <v>4</v>
      </c>
      <c r="F3879" s="27">
        <v>2</v>
      </c>
      <c r="G3879" s="27">
        <v>2</v>
      </c>
      <c r="H3879" s="27">
        <v>5</v>
      </c>
      <c r="I3879" s="27">
        <v>5</v>
      </c>
      <c r="J3879" s="27">
        <v>3</v>
      </c>
      <c r="K3879" s="27">
        <v>1.5</v>
      </c>
      <c r="L3879" s="112"/>
      <c r="M3879" s="92">
        <f t="shared" si="120"/>
        <v>29</v>
      </c>
      <c r="N3879" s="27">
        <v>8</v>
      </c>
      <c r="O3879" s="185">
        <f t="shared" si="121"/>
        <v>0.44615384615384618</v>
      </c>
      <c r="P3879" s="55" t="s">
        <v>446</v>
      </c>
      <c r="Q3879" s="19" t="s">
        <v>3676</v>
      </c>
      <c r="R3879" s="41" t="s">
        <v>1091</v>
      </c>
      <c r="S3879" s="19" t="s">
        <v>1016</v>
      </c>
      <c r="T3879" s="28" t="s">
        <v>8157</v>
      </c>
      <c r="U3879" s="17">
        <v>6</v>
      </c>
      <c r="V3879" s="20" t="s">
        <v>682</v>
      </c>
      <c r="W3879" s="18" t="s">
        <v>8144</v>
      </c>
      <c r="X3879" s="18" t="s">
        <v>2679</v>
      </c>
      <c r="Y3879" s="29" t="s">
        <v>605</v>
      </c>
      <c r="Z3879" s="61"/>
    </row>
    <row r="3880" spans="1:267" s="161" customFormat="1" ht="19.5" customHeight="1" x14ac:dyDescent="0.25">
      <c r="A3880" s="50" t="s">
        <v>148</v>
      </c>
      <c r="B3880" s="27">
        <v>5</v>
      </c>
      <c r="C3880" s="27">
        <v>0</v>
      </c>
      <c r="D3880" s="27">
        <v>0</v>
      </c>
      <c r="E3880" s="27">
        <v>3</v>
      </c>
      <c r="F3880" s="27">
        <v>2</v>
      </c>
      <c r="G3880" s="27">
        <v>2</v>
      </c>
      <c r="H3880" s="27">
        <v>3.5</v>
      </c>
      <c r="I3880" s="27">
        <v>5</v>
      </c>
      <c r="J3880" s="27">
        <v>4</v>
      </c>
      <c r="K3880" s="27">
        <v>4.5</v>
      </c>
      <c r="L3880" s="112"/>
      <c r="M3880" s="92">
        <f t="shared" si="120"/>
        <v>29</v>
      </c>
      <c r="N3880" s="27">
        <v>12</v>
      </c>
      <c r="O3880" s="185">
        <f t="shared" si="121"/>
        <v>0.44615384615384618</v>
      </c>
      <c r="P3880" s="55" t="s">
        <v>446</v>
      </c>
      <c r="Q3880" s="19" t="s">
        <v>1541</v>
      </c>
      <c r="R3880" s="41" t="s">
        <v>1001</v>
      </c>
      <c r="S3880" s="19" t="s">
        <v>562</v>
      </c>
      <c r="T3880" s="28" t="s">
        <v>2445</v>
      </c>
      <c r="U3880" s="17">
        <v>6</v>
      </c>
      <c r="V3880" s="20" t="s">
        <v>519</v>
      </c>
      <c r="W3880" s="18" t="s">
        <v>2511</v>
      </c>
      <c r="X3880" s="18" t="s">
        <v>1403</v>
      </c>
      <c r="Y3880" s="29" t="s">
        <v>489</v>
      </c>
      <c r="Z3880" s="61"/>
    </row>
    <row r="3881" spans="1:267" s="161" customFormat="1" ht="19.5" customHeight="1" x14ac:dyDescent="0.25">
      <c r="A3881" s="50" t="s">
        <v>128</v>
      </c>
      <c r="B3881" s="27">
        <v>6</v>
      </c>
      <c r="C3881" s="27">
        <v>0</v>
      </c>
      <c r="D3881" s="27">
        <v>0</v>
      </c>
      <c r="E3881" s="27">
        <v>3</v>
      </c>
      <c r="F3881" s="27">
        <v>4</v>
      </c>
      <c r="G3881" s="27">
        <v>5</v>
      </c>
      <c r="H3881" s="27">
        <v>5.5</v>
      </c>
      <c r="I3881" s="27">
        <v>5</v>
      </c>
      <c r="J3881" s="27">
        <v>0</v>
      </c>
      <c r="K3881" s="27">
        <v>0.5</v>
      </c>
      <c r="L3881" s="112"/>
      <c r="M3881" s="92">
        <f t="shared" si="120"/>
        <v>29</v>
      </c>
      <c r="N3881" s="27">
        <v>10</v>
      </c>
      <c r="O3881" s="185">
        <f t="shared" si="121"/>
        <v>0.44615384615384618</v>
      </c>
      <c r="P3881" s="55" t="s">
        <v>446</v>
      </c>
      <c r="Q3881" s="19" t="s">
        <v>1456</v>
      </c>
      <c r="R3881" s="41" t="s">
        <v>1003</v>
      </c>
      <c r="S3881" s="19" t="s">
        <v>466</v>
      </c>
      <c r="T3881" s="28" t="s">
        <v>8132</v>
      </c>
      <c r="U3881" s="17">
        <v>6</v>
      </c>
      <c r="V3881" s="20" t="s">
        <v>637</v>
      </c>
      <c r="W3881" s="18" t="s">
        <v>2483</v>
      </c>
      <c r="X3881" s="18" t="s">
        <v>451</v>
      </c>
      <c r="Y3881" s="29" t="s">
        <v>710</v>
      </c>
      <c r="Z3881" s="61"/>
    </row>
    <row r="3882" spans="1:267" s="161" customFormat="1" ht="19.5" customHeight="1" x14ac:dyDescent="0.25">
      <c r="A3882" s="50" t="s">
        <v>137</v>
      </c>
      <c r="B3882" s="27">
        <v>6</v>
      </c>
      <c r="C3882" s="27">
        <v>0</v>
      </c>
      <c r="D3882" s="27">
        <v>2</v>
      </c>
      <c r="E3882" s="27">
        <v>4</v>
      </c>
      <c r="F3882" s="27">
        <v>4</v>
      </c>
      <c r="G3882" s="27">
        <v>2</v>
      </c>
      <c r="H3882" s="27">
        <v>5</v>
      </c>
      <c r="I3882" s="27">
        <v>4</v>
      </c>
      <c r="J3882" s="27">
        <v>0</v>
      </c>
      <c r="K3882" s="27">
        <v>2</v>
      </c>
      <c r="L3882" s="112"/>
      <c r="M3882" s="92">
        <f t="shared" si="120"/>
        <v>29</v>
      </c>
      <c r="N3882" s="27">
        <v>12</v>
      </c>
      <c r="O3882" s="185">
        <f t="shared" si="121"/>
        <v>0.44615384615384618</v>
      </c>
      <c r="P3882" s="55" t="s">
        <v>446</v>
      </c>
      <c r="Q3882" s="19" t="s">
        <v>7490</v>
      </c>
      <c r="R3882" s="41" t="s">
        <v>742</v>
      </c>
      <c r="S3882" s="19" t="s">
        <v>507</v>
      </c>
      <c r="T3882" s="28" t="s">
        <v>7521</v>
      </c>
      <c r="U3882" s="17">
        <v>6</v>
      </c>
      <c r="V3882" s="20" t="s">
        <v>609</v>
      </c>
      <c r="W3882" s="18" t="s">
        <v>1339</v>
      </c>
      <c r="X3882" s="18" t="s">
        <v>1224</v>
      </c>
      <c r="Y3882" s="29" t="s">
        <v>7475</v>
      </c>
      <c r="Z3882" s="61"/>
    </row>
    <row r="3883" spans="1:267" s="161" customFormat="1" ht="19.5" customHeight="1" x14ac:dyDescent="0.25">
      <c r="A3883" s="50" t="s">
        <v>133</v>
      </c>
      <c r="B3883" s="27">
        <v>7</v>
      </c>
      <c r="C3883" s="27">
        <v>0</v>
      </c>
      <c r="D3883" s="27">
        <v>3</v>
      </c>
      <c r="E3883" s="27">
        <v>2</v>
      </c>
      <c r="F3883" s="27">
        <v>2</v>
      </c>
      <c r="G3883" s="27">
        <v>2</v>
      </c>
      <c r="H3883" s="27">
        <v>7</v>
      </c>
      <c r="I3883" s="27">
        <v>3</v>
      </c>
      <c r="J3883" s="27">
        <v>1</v>
      </c>
      <c r="K3883" s="27">
        <v>2</v>
      </c>
      <c r="L3883" s="112"/>
      <c r="M3883" s="92">
        <f t="shared" si="120"/>
        <v>29</v>
      </c>
      <c r="N3883" s="27">
        <v>26</v>
      </c>
      <c r="O3883" s="185">
        <f t="shared" si="121"/>
        <v>0.44615384615384618</v>
      </c>
      <c r="P3883" s="55" t="s">
        <v>446</v>
      </c>
      <c r="Q3883" s="93" t="s">
        <v>7493</v>
      </c>
      <c r="R3883" s="94" t="s">
        <v>8297</v>
      </c>
      <c r="S3883" s="93" t="s">
        <v>914</v>
      </c>
      <c r="T3883" s="28" t="s">
        <v>8181</v>
      </c>
      <c r="U3883" s="17">
        <v>6</v>
      </c>
      <c r="V3883" s="20" t="s">
        <v>582</v>
      </c>
      <c r="W3883" s="18" t="s">
        <v>8231</v>
      </c>
      <c r="X3883" s="18" t="s">
        <v>2976</v>
      </c>
      <c r="Y3883" s="29" t="s">
        <v>636</v>
      </c>
      <c r="Z3883" s="61"/>
    </row>
    <row r="3884" spans="1:267" s="161" customFormat="1" ht="19.5" customHeight="1" x14ac:dyDescent="0.25">
      <c r="A3884" s="50" t="s">
        <v>182</v>
      </c>
      <c r="B3884" s="27">
        <v>6</v>
      </c>
      <c r="C3884" s="27">
        <v>0</v>
      </c>
      <c r="D3884" s="27">
        <v>4</v>
      </c>
      <c r="E3884" s="27">
        <v>5</v>
      </c>
      <c r="F3884" s="27">
        <v>2</v>
      </c>
      <c r="G3884" s="27">
        <v>0</v>
      </c>
      <c r="H3884" s="27">
        <v>5</v>
      </c>
      <c r="I3884" s="27">
        <v>5</v>
      </c>
      <c r="J3884" s="27">
        <v>2</v>
      </c>
      <c r="K3884" s="27">
        <v>0</v>
      </c>
      <c r="L3884" s="112"/>
      <c r="M3884" s="92">
        <f t="shared" si="120"/>
        <v>29</v>
      </c>
      <c r="N3884" s="27">
        <v>25</v>
      </c>
      <c r="O3884" s="185">
        <f t="shared" si="121"/>
        <v>0.44615384615384618</v>
      </c>
      <c r="P3884" s="55" t="s">
        <v>446</v>
      </c>
      <c r="Q3884" s="19" t="s">
        <v>8018</v>
      </c>
      <c r="R3884" s="41" t="s">
        <v>8019</v>
      </c>
      <c r="S3884" s="19" t="s">
        <v>8020</v>
      </c>
      <c r="T3884" s="28" t="s">
        <v>7778</v>
      </c>
      <c r="U3884" s="17">
        <v>6</v>
      </c>
      <c r="V3884" s="20" t="s">
        <v>682</v>
      </c>
      <c r="W3884" s="18" t="s">
        <v>2690</v>
      </c>
      <c r="X3884" s="18" t="s">
        <v>771</v>
      </c>
      <c r="Y3884" s="29" t="s">
        <v>599</v>
      </c>
      <c r="Z3884" s="61"/>
    </row>
    <row r="3885" spans="1:267" s="161" customFormat="1" ht="19.5" customHeight="1" x14ac:dyDescent="0.25">
      <c r="A3885" s="50" t="s">
        <v>129</v>
      </c>
      <c r="B3885" s="27">
        <v>6</v>
      </c>
      <c r="C3885" s="27">
        <v>0</v>
      </c>
      <c r="D3885" s="27">
        <v>3</v>
      </c>
      <c r="E3885" s="27">
        <v>4</v>
      </c>
      <c r="F3885" s="27">
        <v>3</v>
      </c>
      <c r="G3885" s="27">
        <v>0</v>
      </c>
      <c r="H3885" s="27">
        <v>9</v>
      </c>
      <c r="I3885" s="27">
        <v>4</v>
      </c>
      <c r="J3885" s="27">
        <v>0</v>
      </c>
      <c r="K3885" s="27">
        <v>0</v>
      </c>
      <c r="L3885" s="112"/>
      <c r="M3885" s="92">
        <f t="shared" si="120"/>
        <v>29</v>
      </c>
      <c r="N3885" s="27">
        <v>3</v>
      </c>
      <c r="O3885" s="185">
        <f t="shared" si="121"/>
        <v>0.44615384615384618</v>
      </c>
      <c r="P3885" s="55" t="s">
        <v>445</v>
      </c>
      <c r="Q3885" s="19" t="s">
        <v>2811</v>
      </c>
      <c r="R3885" s="41" t="s">
        <v>1561</v>
      </c>
      <c r="S3885" s="19" t="s">
        <v>599</v>
      </c>
      <c r="T3885" s="28" t="s">
        <v>2769</v>
      </c>
      <c r="U3885" s="17">
        <v>6</v>
      </c>
      <c r="V3885" s="20" t="s">
        <v>609</v>
      </c>
      <c r="W3885" s="18" t="s">
        <v>1721</v>
      </c>
      <c r="X3885" s="18" t="s">
        <v>451</v>
      </c>
      <c r="Y3885" s="29" t="s">
        <v>452</v>
      </c>
      <c r="Z3885" s="61"/>
    </row>
    <row r="3886" spans="1:267" s="161" customFormat="1" ht="19.5" customHeight="1" x14ac:dyDescent="0.25">
      <c r="A3886" s="50" t="s">
        <v>137</v>
      </c>
      <c r="B3886" s="27">
        <v>7</v>
      </c>
      <c r="C3886" s="27">
        <v>0</v>
      </c>
      <c r="D3886" s="27">
        <v>4</v>
      </c>
      <c r="E3886" s="27">
        <v>5</v>
      </c>
      <c r="F3886" s="27">
        <v>1</v>
      </c>
      <c r="G3886" s="27">
        <v>1</v>
      </c>
      <c r="H3886" s="27">
        <v>3.5</v>
      </c>
      <c r="I3886" s="27">
        <v>4</v>
      </c>
      <c r="J3886" s="27">
        <v>2</v>
      </c>
      <c r="K3886" s="27">
        <v>1</v>
      </c>
      <c r="L3886" s="112"/>
      <c r="M3886" s="92">
        <f t="shared" si="120"/>
        <v>28.5</v>
      </c>
      <c r="N3886" s="27">
        <v>13</v>
      </c>
      <c r="O3886" s="185">
        <f t="shared" si="121"/>
        <v>0.43846153846153846</v>
      </c>
      <c r="P3886" s="55" t="s">
        <v>446</v>
      </c>
      <c r="Q3886" s="19" t="s">
        <v>2521</v>
      </c>
      <c r="R3886" s="41" t="s">
        <v>2522</v>
      </c>
      <c r="S3886" s="19" t="s">
        <v>628</v>
      </c>
      <c r="T3886" s="28" t="s">
        <v>2445</v>
      </c>
      <c r="U3886" s="17">
        <v>6</v>
      </c>
      <c r="V3886" s="20" t="s">
        <v>609</v>
      </c>
      <c r="W3886" s="18" t="s">
        <v>2511</v>
      </c>
      <c r="X3886" s="18" t="s">
        <v>1403</v>
      </c>
      <c r="Y3886" s="29" t="s">
        <v>489</v>
      </c>
      <c r="Z3886" s="61"/>
    </row>
    <row r="3887" spans="1:267" s="161" customFormat="1" ht="19.5" customHeight="1" x14ac:dyDescent="0.25">
      <c r="A3887" s="67" t="s">
        <v>169</v>
      </c>
      <c r="B3887" s="31">
        <v>6</v>
      </c>
      <c r="C3887" s="31">
        <v>0</v>
      </c>
      <c r="D3887" s="31">
        <v>0</v>
      </c>
      <c r="E3887" s="31">
        <v>4</v>
      </c>
      <c r="F3887" s="31">
        <v>1</v>
      </c>
      <c r="G3887" s="31">
        <v>1</v>
      </c>
      <c r="H3887" s="31">
        <v>9</v>
      </c>
      <c r="I3887" s="31">
        <v>5</v>
      </c>
      <c r="J3887" s="31">
        <v>2</v>
      </c>
      <c r="K3887" s="31">
        <v>0.5</v>
      </c>
      <c r="L3887" s="124"/>
      <c r="M3887" s="92">
        <f t="shared" ref="M3887:M3950" si="122">SUM(B3887:K3887)</f>
        <v>28.5</v>
      </c>
      <c r="N3887" s="31">
        <v>12</v>
      </c>
      <c r="O3887" s="185">
        <f t="shared" ref="O3887:O3950" si="123">M3887/65</f>
        <v>0.43846153846153846</v>
      </c>
      <c r="P3887" s="65" t="s">
        <v>446</v>
      </c>
      <c r="Q3887" s="19" t="s">
        <v>5277</v>
      </c>
      <c r="R3887" s="41" t="s">
        <v>1001</v>
      </c>
      <c r="S3887" s="19" t="s">
        <v>507</v>
      </c>
      <c r="T3887" s="40" t="s">
        <v>3663</v>
      </c>
      <c r="U3887" s="32">
        <v>6</v>
      </c>
      <c r="V3887" s="20" t="s">
        <v>519</v>
      </c>
      <c r="W3887" s="33" t="s">
        <v>778</v>
      </c>
      <c r="X3887" s="33" t="s">
        <v>763</v>
      </c>
      <c r="Y3887" s="34" t="s">
        <v>504</v>
      </c>
      <c r="Z3887" s="186"/>
      <c r="AA3887" s="187"/>
      <c r="AB3887" s="187"/>
      <c r="AC3887" s="187"/>
      <c r="AD3887" s="187"/>
      <c r="AE3887" s="187"/>
      <c r="AF3887" s="187"/>
      <c r="AG3887" s="187"/>
      <c r="AH3887" s="187"/>
      <c r="AI3887" s="187"/>
      <c r="AJ3887" s="187"/>
      <c r="AK3887" s="187"/>
      <c r="AL3887" s="187"/>
      <c r="AM3887" s="187"/>
      <c r="AN3887" s="187"/>
      <c r="AO3887" s="187"/>
      <c r="AP3887" s="187"/>
      <c r="AQ3887" s="187"/>
      <c r="AR3887" s="187"/>
      <c r="AS3887" s="187"/>
      <c r="AT3887" s="187"/>
      <c r="AU3887" s="187"/>
      <c r="AV3887" s="187"/>
      <c r="AW3887" s="187"/>
      <c r="AX3887" s="187"/>
      <c r="AY3887" s="187"/>
      <c r="AZ3887" s="187"/>
      <c r="BA3887" s="187"/>
      <c r="BB3887" s="187"/>
      <c r="BC3887" s="187"/>
      <c r="BD3887" s="187"/>
      <c r="BE3887" s="187"/>
      <c r="BF3887" s="187"/>
      <c r="BG3887" s="187"/>
      <c r="BH3887" s="187"/>
      <c r="BI3887" s="187"/>
      <c r="BJ3887" s="187"/>
      <c r="BK3887" s="187"/>
      <c r="BL3887" s="187"/>
      <c r="BM3887" s="187"/>
      <c r="BN3887" s="187"/>
      <c r="BO3887" s="187"/>
      <c r="BP3887" s="187"/>
      <c r="BQ3887" s="187"/>
      <c r="BR3887" s="187"/>
      <c r="BS3887" s="187"/>
      <c r="BT3887" s="187"/>
      <c r="BU3887" s="187"/>
      <c r="BV3887" s="187"/>
      <c r="BW3887" s="187"/>
      <c r="BX3887" s="187"/>
      <c r="BY3887" s="187"/>
      <c r="BZ3887" s="187"/>
      <c r="CA3887" s="187"/>
      <c r="CB3887" s="187"/>
      <c r="CC3887" s="187"/>
      <c r="CD3887" s="187"/>
      <c r="CE3887" s="187"/>
      <c r="CF3887" s="187"/>
      <c r="CG3887" s="187"/>
      <c r="CH3887" s="187"/>
      <c r="CI3887" s="187"/>
      <c r="CJ3887" s="187"/>
      <c r="CK3887" s="187"/>
      <c r="CL3887" s="187"/>
      <c r="CM3887" s="187"/>
      <c r="CN3887" s="187"/>
      <c r="CO3887" s="187"/>
      <c r="CP3887" s="187"/>
      <c r="CQ3887" s="187"/>
      <c r="CR3887" s="187"/>
      <c r="CS3887" s="187"/>
      <c r="CT3887" s="187"/>
      <c r="CU3887" s="187"/>
      <c r="CV3887" s="187"/>
      <c r="CW3887" s="187"/>
      <c r="CX3887" s="187"/>
      <c r="CY3887" s="187"/>
      <c r="CZ3887" s="187"/>
      <c r="DA3887" s="187"/>
      <c r="DB3887" s="187"/>
      <c r="DC3887" s="187"/>
      <c r="DD3887" s="187"/>
      <c r="DE3887" s="187"/>
      <c r="DF3887" s="187"/>
      <c r="DG3887" s="187"/>
      <c r="DH3887" s="187"/>
      <c r="DI3887" s="187"/>
      <c r="DJ3887" s="187"/>
      <c r="DK3887" s="187"/>
      <c r="DL3887" s="187"/>
      <c r="DM3887" s="187"/>
      <c r="DN3887" s="187"/>
      <c r="DO3887" s="187"/>
      <c r="DP3887" s="187"/>
      <c r="DQ3887" s="187"/>
      <c r="DR3887" s="187"/>
      <c r="DS3887" s="187"/>
      <c r="DT3887" s="187"/>
      <c r="DU3887" s="187"/>
      <c r="DV3887" s="187"/>
      <c r="DW3887" s="187"/>
      <c r="DX3887" s="187"/>
      <c r="DY3887" s="187"/>
      <c r="DZ3887" s="187"/>
      <c r="EA3887" s="187"/>
      <c r="EB3887" s="187"/>
      <c r="EC3887" s="187"/>
      <c r="ED3887" s="187"/>
      <c r="EE3887" s="187"/>
      <c r="EF3887" s="187"/>
      <c r="EG3887" s="187"/>
      <c r="EH3887" s="187"/>
      <c r="EI3887" s="187"/>
      <c r="EJ3887" s="187"/>
      <c r="EK3887" s="187"/>
      <c r="EL3887" s="187"/>
      <c r="EM3887" s="187"/>
      <c r="EN3887" s="187"/>
      <c r="EO3887" s="187"/>
      <c r="EP3887" s="187"/>
      <c r="EQ3887" s="187"/>
      <c r="ER3887" s="187"/>
      <c r="ES3887" s="187"/>
      <c r="ET3887" s="187"/>
      <c r="EU3887" s="187"/>
      <c r="EV3887" s="187"/>
      <c r="EW3887" s="187"/>
      <c r="EX3887" s="187"/>
      <c r="EY3887" s="187"/>
      <c r="EZ3887" s="187"/>
      <c r="FA3887" s="187"/>
      <c r="FB3887" s="187"/>
      <c r="FC3887" s="187"/>
      <c r="FD3887" s="187"/>
      <c r="FE3887" s="187"/>
      <c r="FF3887" s="187"/>
      <c r="FG3887" s="187"/>
      <c r="FH3887" s="187"/>
      <c r="FI3887" s="187"/>
      <c r="FJ3887" s="187"/>
      <c r="FK3887" s="187"/>
      <c r="FL3887" s="187"/>
      <c r="FM3887" s="187"/>
      <c r="FN3887" s="187"/>
      <c r="FO3887" s="187"/>
      <c r="FP3887" s="187"/>
      <c r="FQ3887" s="187"/>
      <c r="FR3887" s="187"/>
      <c r="FS3887" s="187"/>
      <c r="FT3887" s="187"/>
      <c r="FU3887" s="187"/>
      <c r="FV3887" s="187"/>
      <c r="FW3887" s="187"/>
      <c r="FX3887" s="187"/>
      <c r="FY3887" s="187"/>
      <c r="FZ3887" s="187"/>
      <c r="GA3887" s="187"/>
      <c r="GB3887" s="187"/>
      <c r="GC3887" s="187"/>
      <c r="GD3887" s="187"/>
      <c r="GE3887" s="187"/>
      <c r="GF3887" s="187"/>
      <c r="GG3887" s="187"/>
      <c r="GH3887" s="187"/>
      <c r="GI3887" s="187"/>
      <c r="GJ3887" s="187"/>
      <c r="GK3887" s="187"/>
      <c r="GL3887" s="187"/>
      <c r="GM3887" s="187"/>
      <c r="GN3887" s="187"/>
      <c r="GO3887" s="187"/>
      <c r="GP3887" s="187"/>
      <c r="GQ3887" s="187"/>
      <c r="GR3887" s="187"/>
      <c r="GS3887" s="187"/>
      <c r="GT3887" s="187"/>
      <c r="GU3887" s="187"/>
      <c r="GV3887" s="187"/>
      <c r="GW3887" s="187"/>
      <c r="GX3887" s="187"/>
      <c r="GY3887" s="187"/>
      <c r="GZ3887" s="187"/>
      <c r="HA3887" s="187"/>
      <c r="HB3887" s="187"/>
      <c r="HC3887" s="187"/>
      <c r="HD3887" s="187"/>
      <c r="HE3887" s="187"/>
      <c r="HF3887" s="187"/>
      <c r="HG3887" s="187"/>
      <c r="HH3887" s="187"/>
      <c r="HI3887" s="187"/>
      <c r="HJ3887" s="187"/>
      <c r="HK3887" s="187"/>
      <c r="HL3887" s="187"/>
      <c r="HM3887" s="187"/>
      <c r="HN3887" s="187"/>
      <c r="HO3887" s="187"/>
      <c r="HP3887" s="187"/>
      <c r="HQ3887" s="187"/>
      <c r="HR3887" s="187"/>
      <c r="HS3887" s="187"/>
      <c r="HT3887" s="187"/>
      <c r="HU3887" s="187"/>
      <c r="HV3887" s="187"/>
      <c r="HW3887" s="187"/>
      <c r="HX3887" s="187"/>
      <c r="HY3887" s="187"/>
      <c r="HZ3887" s="187"/>
      <c r="IA3887" s="187"/>
      <c r="IB3887" s="187"/>
      <c r="IC3887" s="187"/>
      <c r="ID3887" s="187"/>
      <c r="IE3887" s="187"/>
      <c r="IF3887" s="187"/>
      <c r="IG3887" s="187"/>
      <c r="IH3887" s="187"/>
      <c r="II3887" s="187"/>
      <c r="IJ3887" s="187"/>
      <c r="IK3887" s="187"/>
      <c r="IL3887" s="187"/>
      <c r="IM3887" s="187"/>
      <c r="IN3887" s="187"/>
      <c r="IO3887" s="187"/>
      <c r="IP3887" s="187"/>
      <c r="IQ3887" s="187"/>
      <c r="IR3887" s="187"/>
      <c r="IS3887" s="187"/>
      <c r="IT3887" s="187"/>
      <c r="IU3887" s="187"/>
      <c r="IV3887" s="187"/>
      <c r="IW3887" s="187"/>
      <c r="IX3887" s="187"/>
      <c r="IY3887" s="187"/>
      <c r="IZ3887" s="187"/>
      <c r="JA3887" s="187"/>
      <c r="JB3887" s="187"/>
      <c r="JC3887" s="187"/>
      <c r="JD3887" s="187"/>
      <c r="JE3887" s="187"/>
      <c r="JF3887" s="187"/>
      <c r="JG3887" s="187"/>
    </row>
    <row r="3888" spans="1:267" s="161" customFormat="1" ht="19.5" customHeight="1" x14ac:dyDescent="0.25">
      <c r="A3888" s="50" t="s">
        <v>184</v>
      </c>
      <c r="B3888" s="27">
        <v>5</v>
      </c>
      <c r="C3888" s="27">
        <v>0</v>
      </c>
      <c r="D3888" s="27">
        <v>3.5</v>
      </c>
      <c r="E3888" s="27">
        <v>5</v>
      </c>
      <c r="F3888" s="27">
        <v>2</v>
      </c>
      <c r="G3888" s="27">
        <v>0</v>
      </c>
      <c r="H3888" s="27">
        <v>5</v>
      </c>
      <c r="I3888" s="27">
        <v>3</v>
      </c>
      <c r="J3888" s="27">
        <v>2</v>
      </c>
      <c r="K3888" s="27">
        <v>3</v>
      </c>
      <c r="L3888" s="112"/>
      <c r="M3888" s="92">
        <f t="shared" si="122"/>
        <v>28.5</v>
      </c>
      <c r="N3888" s="27">
        <v>26</v>
      </c>
      <c r="O3888" s="185">
        <f t="shared" si="123"/>
        <v>0.43846153846153846</v>
      </c>
      <c r="P3888" s="55" t="s">
        <v>446</v>
      </c>
      <c r="Q3888" s="19" t="s">
        <v>8021</v>
      </c>
      <c r="R3888" s="41" t="s">
        <v>448</v>
      </c>
      <c r="S3888" s="19" t="s">
        <v>523</v>
      </c>
      <c r="T3888" s="28" t="s">
        <v>7778</v>
      </c>
      <c r="U3888" s="17">
        <v>6</v>
      </c>
      <c r="V3888" s="20" t="s">
        <v>682</v>
      </c>
      <c r="W3888" s="18" t="s">
        <v>2690</v>
      </c>
      <c r="X3888" s="18" t="s">
        <v>771</v>
      </c>
      <c r="Y3888" s="29" t="s">
        <v>599</v>
      </c>
      <c r="Z3888" s="61"/>
    </row>
    <row r="3889" spans="1:267" s="161" customFormat="1" ht="19.5" customHeight="1" x14ac:dyDescent="0.25">
      <c r="A3889" s="50" t="s">
        <v>138</v>
      </c>
      <c r="B3889" s="27">
        <v>4</v>
      </c>
      <c r="C3889" s="27">
        <v>0</v>
      </c>
      <c r="D3889" s="27">
        <v>1.5</v>
      </c>
      <c r="E3889" s="27">
        <v>5</v>
      </c>
      <c r="F3889" s="27">
        <v>2</v>
      </c>
      <c r="G3889" s="27">
        <v>0</v>
      </c>
      <c r="H3889" s="27">
        <v>10</v>
      </c>
      <c r="I3889" s="27">
        <v>3</v>
      </c>
      <c r="J3889" s="27">
        <v>0</v>
      </c>
      <c r="K3889" s="27">
        <v>3</v>
      </c>
      <c r="L3889" s="112"/>
      <c r="M3889" s="92">
        <f t="shared" si="122"/>
        <v>28.5</v>
      </c>
      <c r="N3889" s="27">
        <v>4</v>
      </c>
      <c r="O3889" s="185">
        <f t="shared" si="123"/>
        <v>0.43846153846153846</v>
      </c>
      <c r="P3889" s="55" t="s">
        <v>445</v>
      </c>
      <c r="Q3889" s="19" t="s">
        <v>2812</v>
      </c>
      <c r="R3889" s="41" t="s">
        <v>2813</v>
      </c>
      <c r="S3889" s="19" t="s">
        <v>599</v>
      </c>
      <c r="T3889" s="28" t="s">
        <v>2769</v>
      </c>
      <c r="U3889" s="17">
        <v>6</v>
      </c>
      <c r="V3889" s="20" t="s">
        <v>682</v>
      </c>
      <c r="W3889" s="18" t="s">
        <v>2809</v>
      </c>
      <c r="X3889" s="18" t="s">
        <v>651</v>
      </c>
      <c r="Y3889" s="29" t="s">
        <v>710</v>
      </c>
      <c r="Z3889" s="61"/>
    </row>
    <row r="3890" spans="1:267" s="161" customFormat="1" ht="19.5" customHeight="1" x14ac:dyDescent="0.25">
      <c r="A3890" s="50" t="s">
        <v>129</v>
      </c>
      <c r="B3890" s="27">
        <v>9</v>
      </c>
      <c r="C3890" s="27">
        <v>0</v>
      </c>
      <c r="D3890" s="27">
        <v>0</v>
      </c>
      <c r="E3890" s="27">
        <v>4</v>
      </c>
      <c r="F3890" s="27">
        <v>1</v>
      </c>
      <c r="G3890" s="27">
        <v>2</v>
      </c>
      <c r="H3890" s="27">
        <v>5</v>
      </c>
      <c r="I3890" s="27">
        <v>5</v>
      </c>
      <c r="J3890" s="27">
        <v>2</v>
      </c>
      <c r="K3890" s="27">
        <v>0.5</v>
      </c>
      <c r="L3890" s="112"/>
      <c r="M3890" s="92">
        <f t="shared" si="122"/>
        <v>28.5</v>
      </c>
      <c r="N3890" s="27">
        <v>8</v>
      </c>
      <c r="O3890" s="185">
        <f t="shared" si="123"/>
        <v>0.43846153846153846</v>
      </c>
      <c r="P3890" s="55" t="s">
        <v>446</v>
      </c>
      <c r="Q3890" s="19" t="s">
        <v>5489</v>
      </c>
      <c r="R3890" s="41" t="s">
        <v>921</v>
      </c>
      <c r="S3890" s="19" t="s">
        <v>486</v>
      </c>
      <c r="T3890" s="28" t="s">
        <v>5402</v>
      </c>
      <c r="U3890" s="17">
        <v>6</v>
      </c>
      <c r="V3890" s="20" t="s">
        <v>537</v>
      </c>
      <c r="W3890" s="18" t="s">
        <v>5480</v>
      </c>
      <c r="X3890" s="18" t="s">
        <v>1224</v>
      </c>
      <c r="Y3890" s="29" t="s">
        <v>1374</v>
      </c>
      <c r="Z3890" s="61"/>
    </row>
    <row r="3891" spans="1:267" s="161" customFormat="1" ht="19.5" customHeight="1" x14ac:dyDescent="0.25">
      <c r="A3891" s="50" t="s">
        <v>167</v>
      </c>
      <c r="B3891" s="27">
        <v>5</v>
      </c>
      <c r="C3891" s="27">
        <v>0</v>
      </c>
      <c r="D3891" s="27">
        <v>3.5</v>
      </c>
      <c r="E3891" s="27">
        <v>4</v>
      </c>
      <c r="F3891" s="27">
        <v>1</v>
      </c>
      <c r="G3891" s="27">
        <v>1</v>
      </c>
      <c r="H3891" s="27">
        <v>5</v>
      </c>
      <c r="I3891" s="27">
        <v>5</v>
      </c>
      <c r="J3891" s="27">
        <v>2</v>
      </c>
      <c r="K3891" s="27">
        <v>2</v>
      </c>
      <c r="L3891" s="112"/>
      <c r="M3891" s="92">
        <f t="shared" si="122"/>
        <v>28.5</v>
      </c>
      <c r="N3891" s="27">
        <v>26</v>
      </c>
      <c r="O3891" s="185">
        <f t="shared" si="123"/>
        <v>0.43846153846153846</v>
      </c>
      <c r="P3891" s="55" t="s">
        <v>446</v>
      </c>
      <c r="Q3891" s="19" t="s">
        <v>3505</v>
      </c>
      <c r="R3891" s="41" t="s">
        <v>491</v>
      </c>
      <c r="S3891" s="19" t="s">
        <v>923</v>
      </c>
      <c r="T3891" s="28" t="s">
        <v>7778</v>
      </c>
      <c r="U3891" s="17">
        <v>6</v>
      </c>
      <c r="V3891" s="20" t="s">
        <v>519</v>
      </c>
      <c r="W3891" s="18" t="s">
        <v>3985</v>
      </c>
      <c r="X3891" s="18" t="s">
        <v>765</v>
      </c>
      <c r="Y3891" s="29" t="s">
        <v>569</v>
      </c>
      <c r="Z3891" s="61"/>
    </row>
    <row r="3892" spans="1:267" s="161" customFormat="1" ht="19.5" customHeight="1" x14ac:dyDescent="0.25">
      <c r="A3892" s="50" t="s">
        <v>137</v>
      </c>
      <c r="B3892" s="27">
        <v>6</v>
      </c>
      <c r="C3892" s="27">
        <v>0</v>
      </c>
      <c r="D3892" s="27">
        <v>2</v>
      </c>
      <c r="E3892" s="27">
        <v>5</v>
      </c>
      <c r="F3892" s="27">
        <v>0</v>
      </c>
      <c r="G3892" s="27">
        <v>0</v>
      </c>
      <c r="H3892" s="27">
        <v>9</v>
      </c>
      <c r="I3892" s="27">
        <v>3</v>
      </c>
      <c r="J3892" s="27">
        <v>2</v>
      </c>
      <c r="K3892" s="27">
        <v>1.5</v>
      </c>
      <c r="L3892" s="112"/>
      <c r="M3892" s="92">
        <f t="shared" si="122"/>
        <v>28.5</v>
      </c>
      <c r="N3892" s="27">
        <v>12</v>
      </c>
      <c r="O3892" s="185">
        <f t="shared" si="123"/>
        <v>0.43846153846153846</v>
      </c>
      <c r="P3892" s="55" t="s">
        <v>445</v>
      </c>
      <c r="Q3892" s="19" t="s">
        <v>7014</v>
      </c>
      <c r="R3892" s="41" t="s">
        <v>461</v>
      </c>
      <c r="S3892" s="19" t="s">
        <v>462</v>
      </c>
      <c r="T3892" s="28" t="s">
        <v>3671</v>
      </c>
      <c r="U3892" s="17">
        <v>6</v>
      </c>
      <c r="V3892" s="20" t="s">
        <v>519</v>
      </c>
      <c r="W3892" s="18" t="s">
        <v>6002</v>
      </c>
      <c r="X3892" s="18" t="s">
        <v>4268</v>
      </c>
      <c r="Y3892" s="29" t="s">
        <v>710</v>
      </c>
      <c r="Z3892" s="61"/>
    </row>
    <row r="3893" spans="1:267" s="161" customFormat="1" ht="19.5" customHeight="1" x14ac:dyDescent="0.25">
      <c r="A3893" s="50" t="s">
        <v>162</v>
      </c>
      <c r="B3893" s="27">
        <v>5</v>
      </c>
      <c r="C3893" s="27">
        <v>0</v>
      </c>
      <c r="D3893" s="27">
        <v>3</v>
      </c>
      <c r="E3893" s="27">
        <v>5</v>
      </c>
      <c r="F3893" s="27">
        <v>2</v>
      </c>
      <c r="G3893" s="27">
        <v>1</v>
      </c>
      <c r="H3893" s="27">
        <v>4.5</v>
      </c>
      <c r="I3893" s="27">
        <v>5</v>
      </c>
      <c r="J3893" s="27">
        <v>1</v>
      </c>
      <c r="K3893" s="27">
        <v>2</v>
      </c>
      <c r="L3893" s="112"/>
      <c r="M3893" s="92">
        <f t="shared" si="122"/>
        <v>28.5</v>
      </c>
      <c r="N3893" s="27">
        <v>26</v>
      </c>
      <c r="O3893" s="185">
        <f t="shared" si="123"/>
        <v>0.43846153846153846</v>
      </c>
      <c r="P3893" s="55" t="s">
        <v>446</v>
      </c>
      <c r="Q3893" s="19" t="s">
        <v>7864</v>
      </c>
      <c r="R3893" s="41" t="s">
        <v>550</v>
      </c>
      <c r="S3893" s="19" t="s">
        <v>507</v>
      </c>
      <c r="T3893" s="28" t="s">
        <v>7778</v>
      </c>
      <c r="U3893" s="17">
        <v>6</v>
      </c>
      <c r="V3893" s="20" t="s">
        <v>519</v>
      </c>
      <c r="W3893" s="18" t="s">
        <v>3985</v>
      </c>
      <c r="X3893" s="18" t="s">
        <v>765</v>
      </c>
      <c r="Y3893" s="29" t="s">
        <v>569</v>
      </c>
      <c r="Z3893" s="61"/>
    </row>
    <row r="3894" spans="1:267" s="161" customFormat="1" ht="19.5" customHeight="1" x14ac:dyDescent="0.25">
      <c r="A3894" s="50" t="s">
        <v>131</v>
      </c>
      <c r="B3894" s="27">
        <v>5</v>
      </c>
      <c r="C3894" s="27">
        <v>0</v>
      </c>
      <c r="D3894" s="27">
        <v>0</v>
      </c>
      <c r="E3894" s="27">
        <v>4</v>
      </c>
      <c r="F3894" s="27">
        <v>1</v>
      </c>
      <c r="G3894" s="27">
        <v>4</v>
      </c>
      <c r="H3894" s="27">
        <v>8.5</v>
      </c>
      <c r="I3894" s="27">
        <v>4</v>
      </c>
      <c r="J3894" s="27">
        <v>0</v>
      </c>
      <c r="K3894" s="27">
        <v>2</v>
      </c>
      <c r="L3894" s="112"/>
      <c r="M3894" s="92">
        <f t="shared" si="122"/>
        <v>28.5</v>
      </c>
      <c r="N3894" s="27">
        <v>2</v>
      </c>
      <c r="O3894" s="185">
        <f t="shared" si="123"/>
        <v>0.43846153846153846</v>
      </c>
      <c r="P3894" s="55" t="s">
        <v>445</v>
      </c>
      <c r="Q3894" s="19" t="s">
        <v>7753</v>
      </c>
      <c r="R3894" s="41" t="s">
        <v>459</v>
      </c>
      <c r="S3894" s="19" t="s">
        <v>523</v>
      </c>
      <c r="T3894" s="28" t="s">
        <v>8956</v>
      </c>
      <c r="U3894" s="17">
        <v>6</v>
      </c>
      <c r="V3894" s="20" t="s">
        <v>682</v>
      </c>
      <c r="W3894" s="18" t="s">
        <v>2958</v>
      </c>
      <c r="X3894" s="18" t="s">
        <v>2272</v>
      </c>
      <c r="Y3894" s="29" t="s">
        <v>504</v>
      </c>
      <c r="Z3894" s="61"/>
    </row>
    <row r="3895" spans="1:267" s="161" customFormat="1" ht="19.5" customHeight="1" x14ac:dyDescent="0.25">
      <c r="A3895" s="50" t="s">
        <v>169</v>
      </c>
      <c r="B3895" s="27">
        <v>7</v>
      </c>
      <c r="C3895" s="27">
        <v>0</v>
      </c>
      <c r="D3895" s="27">
        <v>3</v>
      </c>
      <c r="E3895" s="27">
        <v>4</v>
      </c>
      <c r="F3895" s="27">
        <v>0</v>
      </c>
      <c r="G3895" s="27">
        <v>2</v>
      </c>
      <c r="H3895" s="27">
        <v>5</v>
      </c>
      <c r="I3895" s="27">
        <v>3</v>
      </c>
      <c r="J3895" s="27">
        <v>3</v>
      </c>
      <c r="K3895" s="27">
        <v>1.5</v>
      </c>
      <c r="L3895" s="112"/>
      <c r="M3895" s="92">
        <f t="shared" si="122"/>
        <v>28.5</v>
      </c>
      <c r="N3895" s="27">
        <v>21</v>
      </c>
      <c r="O3895" s="185">
        <f t="shared" si="123"/>
        <v>0.43846153846153846</v>
      </c>
      <c r="P3895" s="55" t="s">
        <v>446</v>
      </c>
      <c r="Q3895" s="19" t="s">
        <v>984</v>
      </c>
      <c r="R3895" s="41" t="s">
        <v>579</v>
      </c>
      <c r="S3895" s="19" t="s">
        <v>474</v>
      </c>
      <c r="T3895" s="28" t="s">
        <v>8947</v>
      </c>
      <c r="U3895" s="17">
        <v>6</v>
      </c>
      <c r="V3895" s="20" t="s">
        <v>609</v>
      </c>
      <c r="W3895" s="18" t="s">
        <v>5982</v>
      </c>
      <c r="X3895" s="18" t="s">
        <v>1183</v>
      </c>
      <c r="Y3895" s="29" t="s">
        <v>1016</v>
      </c>
      <c r="Z3895" s="61"/>
    </row>
    <row r="3896" spans="1:267" s="161" customFormat="1" ht="19.5" customHeight="1" x14ac:dyDescent="0.25">
      <c r="A3896" s="50" t="s">
        <v>128</v>
      </c>
      <c r="B3896" s="27">
        <v>8</v>
      </c>
      <c r="C3896" s="27">
        <v>0</v>
      </c>
      <c r="D3896" s="27">
        <v>4</v>
      </c>
      <c r="E3896" s="27">
        <v>2</v>
      </c>
      <c r="F3896" s="27">
        <v>2</v>
      </c>
      <c r="G3896" s="27">
        <v>1</v>
      </c>
      <c r="H3896" s="27">
        <v>4</v>
      </c>
      <c r="I3896" s="27">
        <v>3</v>
      </c>
      <c r="J3896" s="27">
        <v>0</v>
      </c>
      <c r="K3896" s="27">
        <v>4.5</v>
      </c>
      <c r="L3896" s="112"/>
      <c r="M3896" s="92">
        <f t="shared" si="122"/>
        <v>28.5</v>
      </c>
      <c r="N3896" s="27">
        <v>15</v>
      </c>
      <c r="O3896" s="185">
        <f t="shared" si="123"/>
        <v>0.43846153846153846</v>
      </c>
      <c r="P3896" s="55" t="s">
        <v>446</v>
      </c>
      <c r="Q3896" s="125" t="s">
        <v>7102</v>
      </c>
      <c r="R3896" s="126" t="s">
        <v>783</v>
      </c>
      <c r="S3896" s="125" t="s">
        <v>7389</v>
      </c>
      <c r="T3896" s="28" t="s">
        <v>7345</v>
      </c>
      <c r="U3896" s="20">
        <v>6</v>
      </c>
      <c r="V3896" s="20">
        <v>2</v>
      </c>
      <c r="W3896" s="40" t="s">
        <v>6250</v>
      </c>
      <c r="X3896" s="40" t="s">
        <v>1183</v>
      </c>
      <c r="Y3896" s="194" t="s">
        <v>546</v>
      </c>
      <c r="Z3896" s="61"/>
    </row>
    <row r="3897" spans="1:267" s="161" customFormat="1" ht="19.5" customHeight="1" x14ac:dyDescent="0.25">
      <c r="A3897" s="50" t="s">
        <v>145</v>
      </c>
      <c r="B3897" s="27">
        <v>5</v>
      </c>
      <c r="C3897" s="27">
        <v>0</v>
      </c>
      <c r="D3897" s="27">
        <v>0</v>
      </c>
      <c r="E3897" s="27">
        <v>5</v>
      </c>
      <c r="F3897" s="27">
        <v>2</v>
      </c>
      <c r="G3897" s="27">
        <v>4</v>
      </c>
      <c r="H3897" s="27">
        <v>8</v>
      </c>
      <c r="I3897" s="27">
        <v>3</v>
      </c>
      <c r="J3897" s="27">
        <v>0</v>
      </c>
      <c r="K3897" s="27">
        <v>1.5</v>
      </c>
      <c r="L3897" s="112"/>
      <c r="M3897" s="92">
        <f t="shared" si="122"/>
        <v>28.5</v>
      </c>
      <c r="N3897" s="27">
        <v>12</v>
      </c>
      <c r="O3897" s="185">
        <f t="shared" si="123"/>
        <v>0.43846153846153846</v>
      </c>
      <c r="P3897" s="55" t="s">
        <v>445</v>
      </c>
      <c r="Q3897" s="19" t="s">
        <v>1051</v>
      </c>
      <c r="R3897" s="41" t="s">
        <v>763</v>
      </c>
      <c r="S3897" s="19" t="s">
        <v>463</v>
      </c>
      <c r="T3897" s="28" t="s">
        <v>3671</v>
      </c>
      <c r="U3897" s="17">
        <v>6</v>
      </c>
      <c r="V3897" s="20" t="s">
        <v>682</v>
      </c>
      <c r="W3897" s="18" t="s">
        <v>6987</v>
      </c>
      <c r="X3897" s="18" t="s">
        <v>765</v>
      </c>
      <c r="Y3897" s="29" t="s">
        <v>710</v>
      </c>
      <c r="Z3897" s="61"/>
    </row>
    <row r="3898" spans="1:267" s="161" customFormat="1" ht="19.5" customHeight="1" x14ac:dyDescent="0.25">
      <c r="A3898" s="50" t="s">
        <v>138</v>
      </c>
      <c r="B3898" s="27">
        <v>7</v>
      </c>
      <c r="C3898" s="27">
        <v>0</v>
      </c>
      <c r="D3898" s="27">
        <v>0</v>
      </c>
      <c r="E3898" s="27">
        <v>4</v>
      </c>
      <c r="F3898" s="27">
        <v>2</v>
      </c>
      <c r="G3898" s="27">
        <v>2</v>
      </c>
      <c r="H3898" s="27">
        <v>7</v>
      </c>
      <c r="I3898" s="27">
        <v>2</v>
      </c>
      <c r="J3898" s="27">
        <v>0</v>
      </c>
      <c r="K3898" s="27">
        <v>4.5</v>
      </c>
      <c r="L3898" s="112"/>
      <c r="M3898" s="92">
        <f t="shared" si="122"/>
        <v>28.5</v>
      </c>
      <c r="N3898" s="27">
        <v>11</v>
      </c>
      <c r="O3898" s="185">
        <f t="shared" si="123"/>
        <v>0.43846153846153846</v>
      </c>
      <c r="P3898" s="55" t="s">
        <v>446</v>
      </c>
      <c r="Q3898" s="19" t="s">
        <v>1692</v>
      </c>
      <c r="R3898" s="41" t="s">
        <v>625</v>
      </c>
      <c r="S3898" s="19" t="s">
        <v>562</v>
      </c>
      <c r="T3898" s="28" t="s">
        <v>1676</v>
      </c>
      <c r="U3898" s="17">
        <v>6</v>
      </c>
      <c r="V3898" s="20" t="s">
        <v>609</v>
      </c>
      <c r="W3898" s="18" t="s">
        <v>1682</v>
      </c>
      <c r="X3898" s="18" t="s">
        <v>916</v>
      </c>
      <c r="Y3898" s="29" t="s">
        <v>469</v>
      </c>
      <c r="Z3898" s="61"/>
    </row>
    <row r="3899" spans="1:267" s="161" customFormat="1" ht="19.5" customHeight="1" x14ac:dyDescent="0.25">
      <c r="A3899" s="50" t="s">
        <v>135</v>
      </c>
      <c r="B3899" s="27">
        <v>5</v>
      </c>
      <c r="C3899" s="27">
        <v>0</v>
      </c>
      <c r="D3899" s="27">
        <v>0</v>
      </c>
      <c r="E3899" s="27">
        <v>4</v>
      </c>
      <c r="F3899" s="27">
        <v>0</v>
      </c>
      <c r="G3899" s="27">
        <v>5</v>
      </c>
      <c r="H3899" s="27">
        <v>8</v>
      </c>
      <c r="I3899" s="27">
        <v>4</v>
      </c>
      <c r="J3899" s="27">
        <v>2</v>
      </c>
      <c r="K3899" s="27">
        <v>0.5</v>
      </c>
      <c r="L3899" s="112"/>
      <c r="M3899" s="92">
        <f t="shared" si="122"/>
        <v>28.5</v>
      </c>
      <c r="N3899" s="27">
        <v>2</v>
      </c>
      <c r="O3899" s="185">
        <f t="shared" si="123"/>
        <v>0.43846153846153846</v>
      </c>
      <c r="P3899" s="55" t="s">
        <v>445</v>
      </c>
      <c r="Q3899" s="19" t="s">
        <v>7754</v>
      </c>
      <c r="R3899" s="41" t="s">
        <v>1029</v>
      </c>
      <c r="S3899" s="19" t="s">
        <v>530</v>
      </c>
      <c r="T3899" s="28" t="s">
        <v>8956</v>
      </c>
      <c r="U3899" s="17">
        <v>6</v>
      </c>
      <c r="V3899" s="20" t="s">
        <v>682</v>
      </c>
      <c r="W3899" s="18" t="s">
        <v>2958</v>
      </c>
      <c r="X3899" s="18" t="s">
        <v>2272</v>
      </c>
      <c r="Y3899" s="29" t="s">
        <v>504</v>
      </c>
      <c r="Z3899" s="61"/>
    </row>
    <row r="3900" spans="1:267" s="161" customFormat="1" ht="19.5" customHeight="1" x14ac:dyDescent="0.25">
      <c r="A3900" s="50" t="s">
        <v>143</v>
      </c>
      <c r="B3900" s="27">
        <v>5</v>
      </c>
      <c r="C3900" s="27">
        <v>0</v>
      </c>
      <c r="D3900" s="27">
        <v>0</v>
      </c>
      <c r="E3900" s="27">
        <v>5</v>
      </c>
      <c r="F3900" s="27">
        <v>3</v>
      </c>
      <c r="G3900" s="27">
        <v>0</v>
      </c>
      <c r="H3900" s="27">
        <v>6.5</v>
      </c>
      <c r="I3900" s="27">
        <v>5</v>
      </c>
      <c r="J3900" s="27">
        <v>4</v>
      </c>
      <c r="K3900" s="27">
        <v>0</v>
      </c>
      <c r="L3900" s="112"/>
      <c r="M3900" s="92">
        <f t="shared" si="122"/>
        <v>28.5</v>
      </c>
      <c r="N3900" s="27">
        <v>27</v>
      </c>
      <c r="O3900" s="185">
        <f t="shared" si="123"/>
        <v>0.43846153846153846</v>
      </c>
      <c r="P3900" s="55" t="s">
        <v>446</v>
      </c>
      <c r="Q3900" s="19" t="s">
        <v>8022</v>
      </c>
      <c r="R3900" s="41" t="s">
        <v>684</v>
      </c>
      <c r="S3900" s="19" t="s">
        <v>486</v>
      </c>
      <c r="T3900" s="28" t="s">
        <v>7778</v>
      </c>
      <c r="U3900" s="17">
        <v>6</v>
      </c>
      <c r="V3900" s="20" t="s">
        <v>5246</v>
      </c>
      <c r="W3900" s="18" t="s">
        <v>7986</v>
      </c>
      <c r="X3900" s="18" t="s">
        <v>855</v>
      </c>
      <c r="Y3900" s="29" t="s">
        <v>486</v>
      </c>
      <c r="Z3900" s="61"/>
    </row>
    <row r="3901" spans="1:267" s="161" customFormat="1" ht="19.5" customHeight="1" x14ac:dyDescent="0.25">
      <c r="A3901" s="50" t="s">
        <v>134</v>
      </c>
      <c r="B3901" s="27">
        <v>6</v>
      </c>
      <c r="C3901" s="27">
        <v>0</v>
      </c>
      <c r="D3901" s="27">
        <v>0</v>
      </c>
      <c r="E3901" s="27">
        <v>4</v>
      </c>
      <c r="F3901" s="27">
        <v>1</v>
      </c>
      <c r="G3901" s="27">
        <v>2</v>
      </c>
      <c r="H3901" s="27">
        <v>8.5</v>
      </c>
      <c r="I3901" s="27">
        <v>5</v>
      </c>
      <c r="J3901" s="27">
        <v>2</v>
      </c>
      <c r="K3901" s="27">
        <v>0</v>
      </c>
      <c r="L3901" s="112"/>
      <c r="M3901" s="92">
        <f t="shared" si="122"/>
        <v>28.5</v>
      </c>
      <c r="N3901" s="27">
        <v>27</v>
      </c>
      <c r="O3901" s="185">
        <f t="shared" si="123"/>
        <v>0.43846153846153846</v>
      </c>
      <c r="P3901" s="55" t="s">
        <v>446</v>
      </c>
      <c r="Q3901" s="93" t="s">
        <v>8298</v>
      </c>
      <c r="R3901" s="94" t="s">
        <v>483</v>
      </c>
      <c r="S3901" s="93" t="s">
        <v>599</v>
      </c>
      <c r="T3901" s="28" t="s">
        <v>8181</v>
      </c>
      <c r="U3901" s="17">
        <v>6</v>
      </c>
      <c r="V3901" s="20" t="s">
        <v>8230</v>
      </c>
      <c r="W3901" s="18" t="s">
        <v>8231</v>
      </c>
      <c r="X3901" s="18" t="s">
        <v>2976</v>
      </c>
      <c r="Y3901" s="29" t="s">
        <v>636</v>
      </c>
      <c r="Z3901" s="61"/>
    </row>
    <row r="3902" spans="1:267" s="161" customFormat="1" ht="19.5" customHeight="1" x14ac:dyDescent="0.25">
      <c r="A3902" s="50" t="s">
        <v>166</v>
      </c>
      <c r="B3902" s="27">
        <v>6</v>
      </c>
      <c r="C3902" s="27">
        <v>0</v>
      </c>
      <c r="D3902" s="27">
        <v>2</v>
      </c>
      <c r="E3902" s="27">
        <v>5</v>
      </c>
      <c r="F3902" s="27">
        <v>1</v>
      </c>
      <c r="G3902" s="27">
        <v>0</v>
      </c>
      <c r="H3902" s="27">
        <v>3.5</v>
      </c>
      <c r="I3902" s="27">
        <v>5</v>
      </c>
      <c r="J3902" s="27">
        <v>2</v>
      </c>
      <c r="K3902" s="27">
        <v>4</v>
      </c>
      <c r="L3902" s="112"/>
      <c r="M3902" s="92">
        <f t="shared" si="122"/>
        <v>28.5</v>
      </c>
      <c r="N3902" s="27">
        <v>27</v>
      </c>
      <c r="O3902" s="185">
        <f t="shared" si="123"/>
        <v>0.43846153846153846</v>
      </c>
      <c r="P3902" s="55" t="s">
        <v>446</v>
      </c>
      <c r="Q3902" s="19" t="s">
        <v>8023</v>
      </c>
      <c r="R3902" s="41" t="s">
        <v>921</v>
      </c>
      <c r="S3902" s="19" t="s">
        <v>469</v>
      </c>
      <c r="T3902" s="28" t="s">
        <v>7778</v>
      </c>
      <c r="U3902" s="17">
        <v>6</v>
      </c>
      <c r="V3902" s="20" t="s">
        <v>519</v>
      </c>
      <c r="W3902" s="18" t="s">
        <v>3985</v>
      </c>
      <c r="X3902" s="18" t="s">
        <v>765</v>
      </c>
      <c r="Y3902" s="29" t="s">
        <v>569</v>
      </c>
      <c r="Z3902" s="61"/>
    </row>
    <row r="3903" spans="1:267" s="161" customFormat="1" ht="19.5" customHeight="1" x14ac:dyDescent="0.25">
      <c r="A3903" s="67" t="s">
        <v>133</v>
      </c>
      <c r="B3903" s="31">
        <v>5</v>
      </c>
      <c r="C3903" s="31">
        <v>0</v>
      </c>
      <c r="D3903" s="31">
        <v>3</v>
      </c>
      <c r="E3903" s="31">
        <v>4</v>
      </c>
      <c r="F3903" s="31">
        <v>2</v>
      </c>
      <c r="G3903" s="31">
        <v>1</v>
      </c>
      <c r="H3903" s="31">
        <v>5</v>
      </c>
      <c r="I3903" s="31">
        <v>3</v>
      </c>
      <c r="J3903" s="31">
        <v>1</v>
      </c>
      <c r="K3903" s="31">
        <v>4.5</v>
      </c>
      <c r="L3903" s="124"/>
      <c r="M3903" s="92">
        <f t="shared" si="122"/>
        <v>28.5</v>
      </c>
      <c r="N3903" s="31">
        <v>12</v>
      </c>
      <c r="O3903" s="185">
        <f t="shared" si="123"/>
        <v>0.43846153846153846</v>
      </c>
      <c r="P3903" s="65" t="s">
        <v>446</v>
      </c>
      <c r="Q3903" s="19" t="s">
        <v>5278</v>
      </c>
      <c r="R3903" s="41" t="s">
        <v>756</v>
      </c>
      <c r="S3903" s="19" t="s">
        <v>986</v>
      </c>
      <c r="T3903" s="40" t="s">
        <v>3663</v>
      </c>
      <c r="U3903" s="32">
        <v>6</v>
      </c>
      <c r="V3903" s="20" t="s">
        <v>593</v>
      </c>
      <c r="W3903" s="33" t="s">
        <v>778</v>
      </c>
      <c r="X3903" s="33" t="s">
        <v>763</v>
      </c>
      <c r="Y3903" s="34" t="s">
        <v>504</v>
      </c>
      <c r="Z3903" s="186"/>
      <c r="AA3903" s="187"/>
      <c r="AB3903" s="187"/>
      <c r="AC3903" s="187"/>
      <c r="AD3903" s="187"/>
      <c r="AE3903" s="187"/>
      <c r="AF3903" s="187"/>
      <c r="AG3903" s="187"/>
      <c r="AH3903" s="187"/>
      <c r="AI3903" s="187"/>
      <c r="AJ3903" s="187"/>
      <c r="AK3903" s="187"/>
      <c r="AL3903" s="187"/>
      <c r="AM3903" s="187"/>
      <c r="AN3903" s="187"/>
      <c r="AO3903" s="187"/>
      <c r="AP3903" s="187"/>
      <c r="AQ3903" s="187"/>
      <c r="AR3903" s="187"/>
      <c r="AS3903" s="187"/>
      <c r="AT3903" s="187"/>
      <c r="AU3903" s="187"/>
      <c r="AV3903" s="187"/>
      <c r="AW3903" s="187"/>
      <c r="AX3903" s="187"/>
      <c r="AY3903" s="187"/>
      <c r="AZ3903" s="187"/>
      <c r="BA3903" s="187"/>
      <c r="BB3903" s="187"/>
      <c r="BC3903" s="187"/>
      <c r="BD3903" s="187"/>
      <c r="BE3903" s="187"/>
      <c r="BF3903" s="187"/>
      <c r="BG3903" s="187"/>
      <c r="BH3903" s="187"/>
      <c r="BI3903" s="187"/>
      <c r="BJ3903" s="187"/>
      <c r="BK3903" s="187"/>
      <c r="BL3903" s="187"/>
      <c r="BM3903" s="187"/>
      <c r="BN3903" s="187"/>
      <c r="BO3903" s="187"/>
      <c r="BP3903" s="187"/>
      <c r="BQ3903" s="187"/>
      <c r="BR3903" s="187"/>
      <c r="BS3903" s="187"/>
      <c r="BT3903" s="187"/>
      <c r="BU3903" s="187"/>
      <c r="BV3903" s="187"/>
      <c r="BW3903" s="187"/>
      <c r="BX3903" s="187"/>
      <c r="BY3903" s="187"/>
      <c r="BZ3903" s="187"/>
      <c r="CA3903" s="187"/>
      <c r="CB3903" s="187"/>
      <c r="CC3903" s="187"/>
      <c r="CD3903" s="187"/>
      <c r="CE3903" s="187"/>
      <c r="CF3903" s="187"/>
      <c r="CG3903" s="187"/>
      <c r="CH3903" s="187"/>
      <c r="CI3903" s="187"/>
      <c r="CJ3903" s="187"/>
      <c r="CK3903" s="187"/>
      <c r="CL3903" s="187"/>
      <c r="CM3903" s="187"/>
      <c r="CN3903" s="187"/>
      <c r="CO3903" s="187"/>
      <c r="CP3903" s="187"/>
      <c r="CQ3903" s="187"/>
      <c r="CR3903" s="187"/>
      <c r="CS3903" s="187"/>
      <c r="CT3903" s="187"/>
      <c r="CU3903" s="187"/>
      <c r="CV3903" s="187"/>
      <c r="CW3903" s="187"/>
      <c r="CX3903" s="187"/>
      <c r="CY3903" s="187"/>
      <c r="CZ3903" s="187"/>
      <c r="DA3903" s="187"/>
      <c r="DB3903" s="187"/>
      <c r="DC3903" s="187"/>
      <c r="DD3903" s="187"/>
      <c r="DE3903" s="187"/>
      <c r="DF3903" s="187"/>
      <c r="DG3903" s="187"/>
      <c r="DH3903" s="187"/>
      <c r="DI3903" s="187"/>
      <c r="DJ3903" s="187"/>
      <c r="DK3903" s="187"/>
      <c r="DL3903" s="187"/>
      <c r="DM3903" s="187"/>
      <c r="DN3903" s="187"/>
      <c r="DO3903" s="187"/>
      <c r="DP3903" s="187"/>
      <c r="DQ3903" s="187"/>
      <c r="DR3903" s="187"/>
      <c r="DS3903" s="187"/>
      <c r="DT3903" s="187"/>
      <c r="DU3903" s="187"/>
      <c r="DV3903" s="187"/>
      <c r="DW3903" s="187"/>
      <c r="DX3903" s="187"/>
      <c r="DY3903" s="187"/>
      <c r="DZ3903" s="187"/>
      <c r="EA3903" s="187"/>
      <c r="EB3903" s="187"/>
      <c r="EC3903" s="187"/>
      <c r="ED3903" s="187"/>
      <c r="EE3903" s="187"/>
      <c r="EF3903" s="187"/>
      <c r="EG3903" s="187"/>
      <c r="EH3903" s="187"/>
      <c r="EI3903" s="187"/>
      <c r="EJ3903" s="187"/>
      <c r="EK3903" s="187"/>
      <c r="EL3903" s="187"/>
      <c r="EM3903" s="187"/>
      <c r="EN3903" s="187"/>
      <c r="EO3903" s="187"/>
      <c r="EP3903" s="187"/>
      <c r="EQ3903" s="187"/>
      <c r="ER3903" s="187"/>
      <c r="ES3903" s="187"/>
      <c r="ET3903" s="187"/>
      <c r="EU3903" s="187"/>
      <c r="EV3903" s="187"/>
      <c r="EW3903" s="187"/>
      <c r="EX3903" s="187"/>
      <c r="EY3903" s="187"/>
      <c r="EZ3903" s="187"/>
      <c r="FA3903" s="187"/>
      <c r="FB3903" s="187"/>
      <c r="FC3903" s="187"/>
      <c r="FD3903" s="187"/>
      <c r="FE3903" s="187"/>
      <c r="FF3903" s="187"/>
      <c r="FG3903" s="187"/>
      <c r="FH3903" s="187"/>
      <c r="FI3903" s="187"/>
      <c r="FJ3903" s="187"/>
      <c r="FK3903" s="187"/>
      <c r="FL3903" s="187"/>
      <c r="FM3903" s="187"/>
      <c r="FN3903" s="187"/>
      <c r="FO3903" s="187"/>
      <c r="FP3903" s="187"/>
      <c r="FQ3903" s="187"/>
      <c r="FR3903" s="187"/>
      <c r="FS3903" s="187"/>
      <c r="FT3903" s="187"/>
      <c r="FU3903" s="187"/>
      <c r="FV3903" s="187"/>
      <c r="FW3903" s="187"/>
      <c r="FX3903" s="187"/>
      <c r="FY3903" s="187"/>
      <c r="FZ3903" s="187"/>
      <c r="GA3903" s="187"/>
      <c r="GB3903" s="187"/>
      <c r="GC3903" s="187"/>
      <c r="GD3903" s="187"/>
      <c r="GE3903" s="187"/>
      <c r="GF3903" s="187"/>
      <c r="GG3903" s="187"/>
      <c r="GH3903" s="187"/>
      <c r="GI3903" s="187"/>
      <c r="GJ3903" s="187"/>
      <c r="GK3903" s="187"/>
      <c r="GL3903" s="187"/>
      <c r="GM3903" s="187"/>
      <c r="GN3903" s="187"/>
      <c r="GO3903" s="187"/>
      <c r="GP3903" s="187"/>
      <c r="GQ3903" s="187"/>
      <c r="GR3903" s="187"/>
      <c r="GS3903" s="187"/>
      <c r="GT3903" s="187"/>
      <c r="GU3903" s="187"/>
      <c r="GV3903" s="187"/>
      <c r="GW3903" s="187"/>
      <c r="GX3903" s="187"/>
      <c r="GY3903" s="187"/>
      <c r="GZ3903" s="187"/>
      <c r="HA3903" s="187"/>
      <c r="HB3903" s="187"/>
      <c r="HC3903" s="187"/>
      <c r="HD3903" s="187"/>
      <c r="HE3903" s="187"/>
      <c r="HF3903" s="187"/>
      <c r="HG3903" s="187"/>
      <c r="HH3903" s="187"/>
      <c r="HI3903" s="187"/>
      <c r="HJ3903" s="187"/>
      <c r="HK3903" s="187"/>
      <c r="HL3903" s="187"/>
      <c r="HM3903" s="187"/>
      <c r="HN3903" s="187"/>
      <c r="HO3903" s="187"/>
      <c r="HP3903" s="187"/>
      <c r="HQ3903" s="187"/>
      <c r="HR3903" s="187"/>
      <c r="HS3903" s="187"/>
      <c r="HT3903" s="187"/>
      <c r="HU3903" s="187"/>
      <c r="HV3903" s="187"/>
      <c r="HW3903" s="187"/>
      <c r="HX3903" s="187"/>
      <c r="HY3903" s="187"/>
      <c r="HZ3903" s="187"/>
      <c r="IA3903" s="187"/>
      <c r="IB3903" s="187"/>
      <c r="IC3903" s="187"/>
      <c r="ID3903" s="187"/>
      <c r="IE3903" s="187"/>
      <c r="IF3903" s="187"/>
      <c r="IG3903" s="187"/>
      <c r="IH3903" s="187"/>
      <c r="II3903" s="187"/>
      <c r="IJ3903" s="187"/>
      <c r="IK3903" s="187"/>
      <c r="IL3903" s="187"/>
      <c r="IM3903" s="187"/>
      <c r="IN3903" s="187"/>
      <c r="IO3903" s="187"/>
      <c r="IP3903" s="187"/>
      <c r="IQ3903" s="187"/>
      <c r="IR3903" s="187"/>
      <c r="IS3903" s="187"/>
      <c r="IT3903" s="187"/>
      <c r="IU3903" s="187"/>
      <c r="IV3903" s="187"/>
      <c r="IW3903" s="187"/>
      <c r="IX3903" s="187"/>
      <c r="IY3903" s="187"/>
      <c r="IZ3903" s="187"/>
      <c r="JA3903" s="187"/>
      <c r="JB3903" s="187"/>
      <c r="JC3903" s="187"/>
      <c r="JD3903" s="187"/>
      <c r="JE3903" s="187"/>
      <c r="JF3903" s="187"/>
      <c r="JG3903" s="187"/>
    </row>
    <row r="3904" spans="1:267" s="161" customFormat="1" ht="19.5" customHeight="1" x14ac:dyDescent="0.25">
      <c r="A3904" s="50" t="s">
        <v>134</v>
      </c>
      <c r="B3904" s="27">
        <v>6</v>
      </c>
      <c r="C3904" s="27">
        <v>0</v>
      </c>
      <c r="D3904" s="27">
        <v>3.5</v>
      </c>
      <c r="E3904" s="27">
        <v>5</v>
      </c>
      <c r="F3904" s="27">
        <v>2</v>
      </c>
      <c r="G3904" s="27">
        <v>0</v>
      </c>
      <c r="H3904" s="27">
        <v>8</v>
      </c>
      <c r="I3904" s="27">
        <v>4</v>
      </c>
      <c r="J3904" s="27">
        <v>0</v>
      </c>
      <c r="K3904" s="27">
        <v>0</v>
      </c>
      <c r="L3904" s="112"/>
      <c r="M3904" s="92">
        <f t="shared" si="122"/>
        <v>28.5</v>
      </c>
      <c r="N3904" s="27">
        <v>13</v>
      </c>
      <c r="O3904" s="185">
        <f t="shared" si="123"/>
        <v>0.43846153846153846</v>
      </c>
      <c r="P3904" s="55" t="s">
        <v>446</v>
      </c>
      <c r="Q3904" s="19" t="s">
        <v>7488</v>
      </c>
      <c r="R3904" s="41" t="s">
        <v>4118</v>
      </c>
      <c r="S3904" s="19" t="s">
        <v>565</v>
      </c>
      <c r="T3904" s="28" t="s">
        <v>7521</v>
      </c>
      <c r="U3904" s="17">
        <v>6</v>
      </c>
      <c r="V3904" s="20" t="s">
        <v>682</v>
      </c>
      <c r="W3904" s="18" t="s">
        <v>7483</v>
      </c>
      <c r="X3904" s="18" t="s">
        <v>451</v>
      </c>
      <c r="Y3904" s="29" t="s">
        <v>1374</v>
      </c>
      <c r="Z3904" s="61"/>
    </row>
    <row r="3905" spans="1:267" s="161" customFormat="1" ht="19.5" customHeight="1" x14ac:dyDescent="0.25">
      <c r="A3905" s="50" t="s">
        <v>193</v>
      </c>
      <c r="B3905" s="27">
        <v>7</v>
      </c>
      <c r="C3905" s="27">
        <v>0</v>
      </c>
      <c r="D3905" s="27">
        <v>1</v>
      </c>
      <c r="E3905" s="27">
        <v>4</v>
      </c>
      <c r="F3905" s="27">
        <v>0</v>
      </c>
      <c r="G3905" s="27">
        <v>0</v>
      </c>
      <c r="H3905" s="27">
        <v>8.5</v>
      </c>
      <c r="I3905" s="27">
        <v>3</v>
      </c>
      <c r="J3905" s="27">
        <v>4</v>
      </c>
      <c r="K3905" s="27">
        <v>1</v>
      </c>
      <c r="L3905" s="112"/>
      <c r="M3905" s="92">
        <f t="shared" si="122"/>
        <v>28.5</v>
      </c>
      <c r="N3905" s="27">
        <v>21</v>
      </c>
      <c r="O3905" s="185">
        <f t="shared" si="123"/>
        <v>0.43846153846153846</v>
      </c>
      <c r="P3905" s="55" t="s">
        <v>446</v>
      </c>
      <c r="Q3905" s="19" t="s">
        <v>6005</v>
      </c>
      <c r="R3905" s="41" t="s">
        <v>6006</v>
      </c>
      <c r="S3905" s="19" t="s">
        <v>562</v>
      </c>
      <c r="T3905" s="28" t="s">
        <v>8947</v>
      </c>
      <c r="U3905" s="17">
        <v>6</v>
      </c>
      <c r="V3905" s="20" t="s">
        <v>519</v>
      </c>
      <c r="W3905" s="18" t="s">
        <v>3592</v>
      </c>
      <c r="X3905" s="18" t="s">
        <v>771</v>
      </c>
      <c r="Y3905" s="29" t="s">
        <v>469</v>
      </c>
      <c r="Z3905" s="61"/>
    </row>
    <row r="3906" spans="1:267" s="161" customFormat="1" ht="19.5" customHeight="1" x14ac:dyDescent="0.25">
      <c r="A3906" s="50" t="s">
        <v>135</v>
      </c>
      <c r="B3906" s="27">
        <v>6</v>
      </c>
      <c r="C3906" s="27">
        <v>0</v>
      </c>
      <c r="D3906" s="27">
        <v>4</v>
      </c>
      <c r="E3906" s="27">
        <v>5</v>
      </c>
      <c r="F3906" s="27">
        <v>0</v>
      </c>
      <c r="G3906" s="27">
        <v>5</v>
      </c>
      <c r="H3906" s="27">
        <v>4.5</v>
      </c>
      <c r="I3906" s="27">
        <v>2</v>
      </c>
      <c r="J3906" s="27">
        <v>1</v>
      </c>
      <c r="K3906" s="27">
        <v>1</v>
      </c>
      <c r="L3906" s="112"/>
      <c r="M3906" s="92">
        <f t="shared" si="122"/>
        <v>28.5</v>
      </c>
      <c r="N3906" s="27">
        <v>6</v>
      </c>
      <c r="O3906" s="185">
        <f t="shared" si="123"/>
        <v>0.43846153846153846</v>
      </c>
      <c r="P3906" s="55" t="s">
        <v>446</v>
      </c>
      <c r="Q3906" s="197" t="s">
        <v>1775</v>
      </c>
      <c r="R3906" s="99" t="s">
        <v>958</v>
      </c>
      <c r="S3906" s="198" t="s">
        <v>562</v>
      </c>
      <c r="T3906" s="28" t="s">
        <v>1735</v>
      </c>
      <c r="U3906" s="17">
        <v>6</v>
      </c>
      <c r="V3906" s="20" t="s">
        <v>637</v>
      </c>
      <c r="W3906" s="18" t="s">
        <v>1770</v>
      </c>
      <c r="X3906" s="18" t="s">
        <v>916</v>
      </c>
      <c r="Y3906" s="29" t="s">
        <v>636</v>
      </c>
      <c r="Z3906" s="61"/>
    </row>
    <row r="3907" spans="1:267" s="161" customFormat="1" ht="19.5" customHeight="1" x14ac:dyDescent="0.25">
      <c r="A3907" s="42" t="s">
        <v>148</v>
      </c>
      <c r="B3907" s="27">
        <v>7</v>
      </c>
      <c r="C3907" s="27">
        <v>0</v>
      </c>
      <c r="D3907" s="27">
        <v>0</v>
      </c>
      <c r="E3907" s="27">
        <v>3</v>
      </c>
      <c r="F3907" s="27">
        <v>2</v>
      </c>
      <c r="G3907" s="27">
        <v>2</v>
      </c>
      <c r="H3907" s="27">
        <v>8</v>
      </c>
      <c r="I3907" s="27">
        <v>5</v>
      </c>
      <c r="J3907" s="27">
        <v>0</v>
      </c>
      <c r="K3907" s="27">
        <v>1</v>
      </c>
      <c r="L3907" s="119"/>
      <c r="M3907" s="92">
        <f t="shared" si="122"/>
        <v>28</v>
      </c>
      <c r="N3907" s="27">
        <v>12</v>
      </c>
      <c r="O3907" s="185">
        <f t="shared" si="123"/>
        <v>0.43076923076923079</v>
      </c>
      <c r="P3907" s="55" t="s">
        <v>446</v>
      </c>
      <c r="Q3907" s="19" t="s">
        <v>1058</v>
      </c>
      <c r="R3907" s="41" t="s">
        <v>627</v>
      </c>
      <c r="S3907" s="19" t="s">
        <v>1145</v>
      </c>
      <c r="T3907" s="28" t="s">
        <v>2589</v>
      </c>
      <c r="U3907" s="17">
        <v>6</v>
      </c>
      <c r="V3907" s="20" t="s">
        <v>519</v>
      </c>
      <c r="W3907" s="18" t="s">
        <v>2674</v>
      </c>
      <c r="X3907" s="18" t="s">
        <v>1377</v>
      </c>
      <c r="Y3907" s="29" t="s">
        <v>1374</v>
      </c>
      <c r="Z3907" s="61"/>
    </row>
    <row r="3908" spans="1:267" s="161" customFormat="1" ht="19.5" customHeight="1" x14ac:dyDescent="0.25">
      <c r="A3908" s="42" t="s">
        <v>138</v>
      </c>
      <c r="B3908" s="27">
        <v>5</v>
      </c>
      <c r="C3908" s="27">
        <v>0</v>
      </c>
      <c r="D3908" s="27">
        <v>3</v>
      </c>
      <c r="E3908" s="27">
        <v>5</v>
      </c>
      <c r="F3908" s="27">
        <v>1</v>
      </c>
      <c r="G3908" s="27">
        <v>0</v>
      </c>
      <c r="H3908" s="27">
        <v>5</v>
      </c>
      <c r="I3908" s="27">
        <v>4</v>
      </c>
      <c r="J3908" s="27">
        <v>2</v>
      </c>
      <c r="K3908" s="27">
        <v>3</v>
      </c>
      <c r="L3908" s="119"/>
      <c r="M3908" s="92">
        <f t="shared" si="122"/>
        <v>28</v>
      </c>
      <c r="N3908" s="27">
        <v>14</v>
      </c>
      <c r="O3908" s="185">
        <f t="shared" si="123"/>
        <v>0.43076923076923079</v>
      </c>
      <c r="P3908" s="55" t="s">
        <v>446</v>
      </c>
      <c r="Q3908" s="19" t="s">
        <v>1701</v>
      </c>
      <c r="R3908" s="41" t="s">
        <v>1956</v>
      </c>
      <c r="S3908" s="19" t="s">
        <v>486</v>
      </c>
      <c r="T3908" s="28" t="s">
        <v>2445</v>
      </c>
      <c r="U3908" s="17">
        <v>6</v>
      </c>
      <c r="V3908" s="20" t="s">
        <v>609</v>
      </c>
      <c r="W3908" s="18" t="s">
        <v>2511</v>
      </c>
      <c r="X3908" s="18" t="s">
        <v>1403</v>
      </c>
      <c r="Y3908" s="29" t="s">
        <v>489</v>
      </c>
      <c r="Z3908" s="61"/>
    </row>
    <row r="3909" spans="1:267" s="161" customFormat="1" ht="19.5" customHeight="1" x14ac:dyDescent="0.25">
      <c r="A3909" s="42" t="s">
        <v>141</v>
      </c>
      <c r="B3909" s="27">
        <v>9</v>
      </c>
      <c r="C3909" s="27">
        <v>0</v>
      </c>
      <c r="D3909" s="27">
        <v>3.5</v>
      </c>
      <c r="E3909" s="27">
        <v>4</v>
      </c>
      <c r="F3909" s="27">
        <v>1</v>
      </c>
      <c r="G3909" s="27">
        <v>4</v>
      </c>
      <c r="H3909" s="27">
        <v>6.5</v>
      </c>
      <c r="I3909" s="27">
        <v>0</v>
      </c>
      <c r="J3909" s="27">
        <v>0</v>
      </c>
      <c r="K3909" s="27">
        <v>0</v>
      </c>
      <c r="L3909" s="119"/>
      <c r="M3909" s="92">
        <f t="shared" si="122"/>
        <v>28</v>
      </c>
      <c r="N3909" s="27">
        <v>12</v>
      </c>
      <c r="O3909" s="185">
        <f t="shared" si="123"/>
        <v>0.43076923076923079</v>
      </c>
      <c r="P3909" s="55" t="s">
        <v>446</v>
      </c>
      <c r="Q3909" s="19" t="s">
        <v>1693</v>
      </c>
      <c r="R3909" s="41" t="s">
        <v>1694</v>
      </c>
      <c r="S3909" s="19" t="s">
        <v>1695</v>
      </c>
      <c r="T3909" s="28" t="s">
        <v>1676</v>
      </c>
      <c r="U3909" s="17">
        <v>6</v>
      </c>
      <c r="V3909" s="20" t="s">
        <v>637</v>
      </c>
      <c r="W3909" s="18" t="s">
        <v>1682</v>
      </c>
      <c r="X3909" s="18" t="s">
        <v>916</v>
      </c>
      <c r="Y3909" s="29" t="s">
        <v>469</v>
      </c>
      <c r="Z3909" s="61"/>
    </row>
    <row r="3910" spans="1:267" s="161" customFormat="1" ht="19.5" customHeight="1" x14ac:dyDescent="0.25">
      <c r="A3910" s="42" t="s">
        <v>128</v>
      </c>
      <c r="B3910" s="27">
        <v>7</v>
      </c>
      <c r="C3910" s="27">
        <v>0</v>
      </c>
      <c r="D3910" s="27">
        <v>3.5</v>
      </c>
      <c r="E3910" s="27">
        <v>0</v>
      </c>
      <c r="F3910" s="27">
        <v>1</v>
      </c>
      <c r="G3910" s="27">
        <v>4</v>
      </c>
      <c r="H3910" s="27">
        <v>5</v>
      </c>
      <c r="I3910" s="27">
        <v>5</v>
      </c>
      <c r="J3910" s="27">
        <v>1</v>
      </c>
      <c r="K3910" s="27">
        <v>1.5</v>
      </c>
      <c r="L3910" s="119"/>
      <c r="M3910" s="92">
        <f t="shared" si="122"/>
        <v>28</v>
      </c>
      <c r="N3910" s="27">
        <v>13</v>
      </c>
      <c r="O3910" s="185">
        <f t="shared" si="123"/>
        <v>0.43076923076923079</v>
      </c>
      <c r="P3910" s="55" t="s">
        <v>446</v>
      </c>
      <c r="Q3910" s="19" t="s">
        <v>7015</v>
      </c>
      <c r="R3910" s="41" t="s">
        <v>625</v>
      </c>
      <c r="S3910" s="19" t="s">
        <v>497</v>
      </c>
      <c r="T3910" s="28" t="s">
        <v>3671</v>
      </c>
      <c r="U3910" s="17">
        <v>6</v>
      </c>
      <c r="V3910" s="20" t="s">
        <v>645</v>
      </c>
      <c r="W3910" s="18" t="s">
        <v>7004</v>
      </c>
      <c r="X3910" s="18" t="s">
        <v>916</v>
      </c>
      <c r="Y3910" s="29" t="s">
        <v>1016</v>
      </c>
      <c r="Z3910" s="61"/>
    </row>
    <row r="3911" spans="1:267" s="161" customFormat="1" ht="19.5" customHeight="1" x14ac:dyDescent="0.25">
      <c r="A3911" s="42" t="s">
        <v>130</v>
      </c>
      <c r="B3911" s="27">
        <v>5</v>
      </c>
      <c r="C3911" s="27">
        <v>0</v>
      </c>
      <c r="D3911" s="27">
        <v>0</v>
      </c>
      <c r="E3911" s="27">
        <v>4</v>
      </c>
      <c r="F3911" s="27">
        <v>0</v>
      </c>
      <c r="G3911" s="27">
        <v>3</v>
      </c>
      <c r="H3911" s="27">
        <v>8.5</v>
      </c>
      <c r="I3911" s="27">
        <v>3</v>
      </c>
      <c r="J3911" s="27">
        <v>0</v>
      </c>
      <c r="K3911" s="27">
        <v>4.5</v>
      </c>
      <c r="L3911" s="119"/>
      <c r="M3911" s="92">
        <f t="shared" si="122"/>
        <v>28</v>
      </c>
      <c r="N3911" s="27">
        <v>2</v>
      </c>
      <c r="O3911" s="185">
        <f t="shared" si="123"/>
        <v>0.43076923076923079</v>
      </c>
      <c r="P3911" s="55" t="s">
        <v>445</v>
      </c>
      <c r="Q3911" s="19" t="s">
        <v>1593</v>
      </c>
      <c r="R3911" s="41" t="s">
        <v>1067</v>
      </c>
      <c r="S3911" s="19" t="s">
        <v>504</v>
      </c>
      <c r="T3911" s="28" t="s">
        <v>1512</v>
      </c>
      <c r="U3911" s="17">
        <v>6</v>
      </c>
      <c r="V3911" s="20" t="s">
        <v>609</v>
      </c>
      <c r="W3911" s="18" t="s">
        <v>1590</v>
      </c>
      <c r="X3911" s="18" t="s">
        <v>1591</v>
      </c>
      <c r="Y3911" s="29" t="s">
        <v>1592</v>
      </c>
      <c r="Z3911" s="61"/>
    </row>
    <row r="3912" spans="1:267" s="161" customFormat="1" ht="19.5" customHeight="1" x14ac:dyDescent="0.25">
      <c r="A3912" s="42" t="s">
        <v>136</v>
      </c>
      <c r="B3912" s="27">
        <v>9</v>
      </c>
      <c r="C3912" s="27">
        <v>0</v>
      </c>
      <c r="D3912" s="27">
        <v>0</v>
      </c>
      <c r="E3912" s="27">
        <v>4</v>
      </c>
      <c r="F3912" s="27">
        <v>1</v>
      </c>
      <c r="G3912" s="27">
        <v>4</v>
      </c>
      <c r="H3912" s="27">
        <v>5</v>
      </c>
      <c r="I3912" s="27">
        <v>5</v>
      </c>
      <c r="J3912" s="27">
        <v>0</v>
      </c>
      <c r="K3912" s="27">
        <v>0</v>
      </c>
      <c r="L3912" s="119"/>
      <c r="M3912" s="92">
        <f t="shared" si="122"/>
        <v>28</v>
      </c>
      <c r="N3912" s="27">
        <v>5</v>
      </c>
      <c r="O3912" s="185">
        <f t="shared" si="123"/>
        <v>0.43076923076923079</v>
      </c>
      <c r="P3912" s="55" t="s">
        <v>445</v>
      </c>
      <c r="Q3912" s="19" t="s">
        <v>3601</v>
      </c>
      <c r="R3912" s="41" t="s">
        <v>1206</v>
      </c>
      <c r="S3912" s="19" t="s">
        <v>792</v>
      </c>
      <c r="T3912" s="28" t="s">
        <v>3117</v>
      </c>
      <c r="U3912" s="17">
        <v>6</v>
      </c>
      <c r="V3912" s="20" t="s">
        <v>609</v>
      </c>
      <c r="W3912" s="18" t="s">
        <v>3596</v>
      </c>
      <c r="X3912" s="18" t="s">
        <v>468</v>
      </c>
      <c r="Y3912" s="29" t="s">
        <v>466</v>
      </c>
      <c r="Z3912" s="61"/>
    </row>
    <row r="3913" spans="1:267" s="161" customFormat="1" ht="19.5" customHeight="1" x14ac:dyDescent="0.25">
      <c r="A3913" s="60" t="s">
        <v>165</v>
      </c>
      <c r="B3913" s="31">
        <v>5</v>
      </c>
      <c r="C3913" s="31">
        <v>0</v>
      </c>
      <c r="D3913" s="31">
        <v>0</v>
      </c>
      <c r="E3913" s="31">
        <v>0</v>
      </c>
      <c r="F3913" s="31">
        <v>1</v>
      </c>
      <c r="G3913" s="31">
        <v>2</v>
      </c>
      <c r="H3913" s="31">
        <v>5</v>
      </c>
      <c r="I3913" s="31">
        <v>4</v>
      </c>
      <c r="J3913" s="31">
        <v>8</v>
      </c>
      <c r="K3913" s="31">
        <v>3</v>
      </c>
      <c r="L3913" s="128"/>
      <c r="M3913" s="92">
        <f t="shared" si="122"/>
        <v>28</v>
      </c>
      <c r="N3913" s="31">
        <v>13</v>
      </c>
      <c r="O3913" s="185">
        <f t="shared" si="123"/>
        <v>0.43076923076923079</v>
      </c>
      <c r="P3913" s="65" t="s">
        <v>446</v>
      </c>
      <c r="Q3913" s="19" t="s">
        <v>743</v>
      </c>
      <c r="R3913" s="41" t="s">
        <v>1852</v>
      </c>
      <c r="S3913" s="19" t="s">
        <v>504</v>
      </c>
      <c r="T3913" s="40" t="s">
        <v>3663</v>
      </c>
      <c r="U3913" s="32">
        <v>6</v>
      </c>
      <c r="V3913" s="20" t="s">
        <v>519</v>
      </c>
      <c r="W3913" s="33" t="s">
        <v>778</v>
      </c>
      <c r="X3913" s="33" t="s">
        <v>763</v>
      </c>
      <c r="Y3913" s="34" t="s">
        <v>504</v>
      </c>
      <c r="Z3913" s="186"/>
      <c r="AA3913" s="187"/>
      <c r="AB3913" s="187"/>
      <c r="AC3913" s="187"/>
      <c r="AD3913" s="187"/>
      <c r="AE3913" s="187"/>
      <c r="AF3913" s="187"/>
      <c r="AG3913" s="187"/>
      <c r="AH3913" s="187"/>
      <c r="AI3913" s="187"/>
      <c r="AJ3913" s="187"/>
      <c r="AK3913" s="187"/>
      <c r="AL3913" s="187"/>
      <c r="AM3913" s="187"/>
      <c r="AN3913" s="187"/>
      <c r="AO3913" s="187"/>
      <c r="AP3913" s="187"/>
      <c r="AQ3913" s="187"/>
      <c r="AR3913" s="187"/>
      <c r="AS3913" s="187"/>
      <c r="AT3913" s="187"/>
      <c r="AU3913" s="187"/>
      <c r="AV3913" s="187"/>
      <c r="AW3913" s="187"/>
      <c r="AX3913" s="187"/>
      <c r="AY3913" s="187"/>
      <c r="AZ3913" s="187"/>
      <c r="BA3913" s="187"/>
      <c r="BB3913" s="187"/>
      <c r="BC3913" s="187"/>
      <c r="BD3913" s="187"/>
      <c r="BE3913" s="187"/>
      <c r="BF3913" s="187"/>
      <c r="BG3913" s="187"/>
      <c r="BH3913" s="187"/>
      <c r="BI3913" s="187"/>
      <c r="BJ3913" s="187"/>
      <c r="BK3913" s="187"/>
      <c r="BL3913" s="187"/>
      <c r="BM3913" s="187"/>
      <c r="BN3913" s="187"/>
      <c r="BO3913" s="187"/>
      <c r="BP3913" s="187"/>
      <c r="BQ3913" s="187"/>
      <c r="BR3913" s="187"/>
      <c r="BS3913" s="187"/>
      <c r="BT3913" s="187"/>
      <c r="BU3913" s="187"/>
      <c r="BV3913" s="187"/>
      <c r="BW3913" s="187"/>
      <c r="BX3913" s="187"/>
      <c r="BY3913" s="187"/>
      <c r="BZ3913" s="187"/>
      <c r="CA3913" s="187"/>
      <c r="CB3913" s="187"/>
      <c r="CC3913" s="187"/>
      <c r="CD3913" s="187"/>
      <c r="CE3913" s="187"/>
      <c r="CF3913" s="187"/>
      <c r="CG3913" s="187"/>
      <c r="CH3913" s="187"/>
      <c r="CI3913" s="187"/>
      <c r="CJ3913" s="187"/>
      <c r="CK3913" s="187"/>
      <c r="CL3913" s="187"/>
      <c r="CM3913" s="187"/>
      <c r="CN3913" s="187"/>
      <c r="CO3913" s="187"/>
      <c r="CP3913" s="187"/>
      <c r="CQ3913" s="187"/>
      <c r="CR3913" s="187"/>
      <c r="CS3913" s="187"/>
      <c r="CT3913" s="187"/>
      <c r="CU3913" s="187"/>
      <c r="CV3913" s="187"/>
      <c r="CW3913" s="187"/>
      <c r="CX3913" s="187"/>
      <c r="CY3913" s="187"/>
      <c r="CZ3913" s="187"/>
      <c r="DA3913" s="187"/>
      <c r="DB3913" s="187"/>
      <c r="DC3913" s="187"/>
      <c r="DD3913" s="187"/>
      <c r="DE3913" s="187"/>
      <c r="DF3913" s="187"/>
      <c r="DG3913" s="187"/>
      <c r="DH3913" s="187"/>
      <c r="DI3913" s="187"/>
      <c r="DJ3913" s="187"/>
      <c r="DK3913" s="187"/>
      <c r="DL3913" s="187"/>
      <c r="DM3913" s="187"/>
      <c r="DN3913" s="187"/>
      <c r="DO3913" s="187"/>
      <c r="DP3913" s="187"/>
      <c r="DQ3913" s="187"/>
      <c r="DR3913" s="187"/>
      <c r="DS3913" s="187"/>
      <c r="DT3913" s="187"/>
      <c r="DU3913" s="187"/>
      <c r="DV3913" s="187"/>
      <c r="DW3913" s="187"/>
      <c r="DX3913" s="187"/>
      <c r="DY3913" s="187"/>
      <c r="DZ3913" s="187"/>
      <c r="EA3913" s="187"/>
      <c r="EB3913" s="187"/>
      <c r="EC3913" s="187"/>
      <c r="ED3913" s="187"/>
      <c r="EE3913" s="187"/>
      <c r="EF3913" s="187"/>
      <c r="EG3913" s="187"/>
      <c r="EH3913" s="187"/>
      <c r="EI3913" s="187"/>
      <c r="EJ3913" s="187"/>
      <c r="EK3913" s="187"/>
      <c r="EL3913" s="187"/>
      <c r="EM3913" s="187"/>
      <c r="EN3913" s="187"/>
      <c r="EO3913" s="187"/>
      <c r="EP3913" s="187"/>
      <c r="EQ3913" s="187"/>
      <c r="ER3913" s="187"/>
      <c r="ES3913" s="187"/>
      <c r="ET3913" s="187"/>
      <c r="EU3913" s="187"/>
      <c r="EV3913" s="187"/>
      <c r="EW3913" s="187"/>
      <c r="EX3913" s="187"/>
      <c r="EY3913" s="187"/>
      <c r="EZ3913" s="187"/>
      <c r="FA3913" s="187"/>
      <c r="FB3913" s="187"/>
      <c r="FC3913" s="187"/>
      <c r="FD3913" s="187"/>
      <c r="FE3913" s="187"/>
      <c r="FF3913" s="187"/>
      <c r="FG3913" s="187"/>
      <c r="FH3913" s="187"/>
      <c r="FI3913" s="187"/>
      <c r="FJ3913" s="187"/>
      <c r="FK3913" s="187"/>
      <c r="FL3913" s="187"/>
      <c r="FM3913" s="187"/>
      <c r="FN3913" s="187"/>
      <c r="FO3913" s="187"/>
      <c r="FP3913" s="187"/>
      <c r="FQ3913" s="187"/>
      <c r="FR3913" s="187"/>
      <c r="FS3913" s="187"/>
      <c r="FT3913" s="187"/>
      <c r="FU3913" s="187"/>
      <c r="FV3913" s="187"/>
      <c r="FW3913" s="187"/>
      <c r="FX3913" s="187"/>
      <c r="FY3913" s="187"/>
      <c r="FZ3913" s="187"/>
      <c r="GA3913" s="187"/>
      <c r="GB3913" s="187"/>
      <c r="GC3913" s="187"/>
      <c r="GD3913" s="187"/>
      <c r="GE3913" s="187"/>
      <c r="GF3913" s="187"/>
      <c r="GG3913" s="187"/>
      <c r="GH3913" s="187"/>
      <c r="GI3913" s="187"/>
      <c r="GJ3913" s="187"/>
      <c r="GK3913" s="187"/>
      <c r="GL3913" s="187"/>
      <c r="GM3913" s="187"/>
      <c r="GN3913" s="187"/>
      <c r="GO3913" s="187"/>
      <c r="GP3913" s="187"/>
      <c r="GQ3913" s="187"/>
      <c r="GR3913" s="187"/>
      <c r="GS3913" s="187"/>
      <c r="GT3913" s="187"/>
      <c r="GU3913" s="187"/>
      <c r="GV3913" s="187"/>
      <c r="GW3913" s="187"/>
      <c r="GX3913" s="187"/>
      <c r="GY3913" s="187"/>
      <c r="GZ3913" s="187"/>
      <c r="HA3913" s="187"/>
      <c r="HB3913" s="187"/>
      <c r="HC3913" s="187"/>
      <c r="HD3913" s="187"/>
      <c r="HE3913" s="187"/>
      <c r="HF3913" s="187"/>
      <c r="HG3913" s="187"/>
      <c r="HH3913" s="187"/>
      <c r="HI3913" s="187"/>
      <c r="HJ3913" s="187"/>
      <c r="HK3913" s="187"/>
      <c r="HL3913" s="187"/>
      <c r="HM3913" s="187"/>
      <c r="HN3913" s="187"/>
      <c r="HO3913" s="187"/>
      <c r="HP3913" s="187"/>
      <c r="HQ3913" s="187"/>
      <c r="HR3913" s="187"/>
      <c r="HS3913" s="187"/>
      <c r="HT3913" s="187"/>
      <c r="HU3913" s="187"/>
      <c r="HV3913" s="187"/>
      <c r="HW3913" s="187"/>
      <c r="HX3913" s="187"/>
      <c r="HY3913" s="187"/>
      <c r="HZ3913" s="187"/>
      <c r="IA3913" s="187"/>
      <c r="IB3913" s="187"/>
      <c r="IC3913" s="187"/>
      <c r="ID3913" s="187"/>
      <c r="IE3913" s="187"/>
      <c r="IF3913" s="187"/>
      <c r="IG3913" s="187"/>
      <c r="IH3913" s="187"/>
      <c r="II3913" s="187"/>
      <c r="IJ3913" s="187"/>
      <c r="IK3913" s="187"/>
      <c r="IL3913" s="187"/>
      <c r="IM3913" s="187"/>
      <c r="IN3913" s="187"/>
      <c r="IO3913" s="187"/>
      <c r="IP3913" s="187"/>
      <c r="IQ3913" s="187"/>
      <c r="IR3913" s="187"/>
      <c r="IS3913" s="187"/>
      <c r="IT3913" s="187"/>
      <c r="IU3913" s="187"/>
      <c r="IV3913" s="187"/>
      <c r="IW3913" s="187"/>
      <c r="IX3913" s="187"/>
      <c r="IY3913" s="187"/>
      <c r="IZ3913" s="187"/>
      <c r="JA3913" s="187"/>
      <c r="JB3913" s="187"/>
      <c r="JC3913" s="187"/>
      <c r="JD3913" s="187"/>
      <c r="JE3913" s="187"/>
      <c r="JF3913" s="187"/>
      <c r="JG3913" s="187"/>
    </row>
    <row r="3914" spans="1:267" s="161" customFormat="1" ht="19.5" customHeight="1" x14ac:dyDescent="0.25">
      <c r="A3914" s="42" t="s">
        <v>128</v>
      </c>
      <c r="B3914" s="27">
        <v>8</v>
      </c>
      <c r="C3914" s="27">
        <v>0</v>
      </c>
      <c r="D3914" s="27">
        <v>1</v>
      </c>
      <c r="E3914" s="27">
        <v>4</v>
      </c>
      <c r="F3914" s="27">
        <v>2</v>
      </c>
      <c r="G3914" s="27">
        <v>2</v>
      </c>
      <c r="H3914" s="27">
        <v>4</v>
      </c>
      <c r="I3914" s="27">
        <v>4</v>
      </c>
      <c r="J3914" s="27">
        <v>2</v>
      </c>
      <c r="K3914" s="27">
        <v>1</v>
      </c>
      <c r="L3914" s="119"/>
      <c r="M3914" s="92">
        <f t="shared" si="122"/>
        <v>28</v>
      </c>
      <c r="N3914" s="27">
        <v>7</v>
      </c>
      <c r="O3914" s="185">
        <f t="shared" si="123"/>
        <v>0.43076923076923079</v>
      </c>
      <c r="P3914" s="55" t="s">
        <v>446</v>
      </c>
      <c r="Q3914" s="18" t="s">
        <v>1776</v>
      </c>
      <c r="R3914" s="41" t="s">
        <v>1777</v>
      </c>
      <c r="S3914" s="18" t="s">
        <v>1778</v>
      </c>
      <c r="T3914" s="28" t="s">
        <v>1735</v>
      </c>
      <c r="U3914" s="17">
        <v>6</v>
      </c>
      <c r="V3914" s="20" t="s">
        <v>682</v>
      </c>
      <c r="W3914" s="18" t="s">
        <v>1772</v>
      </c>
      <c r="X3914" s="18" t="s">
        <v>811</v>
      </c>
      <c r="Y3914" s="29" t="s">
        <v>452</v>
      </c>
      <c r="Z3914" s="61"/>
    </row>
    <row r="3915" spans="1:267" s="161" customFormat="1" ht="19.5" customHeight="1" x14ac:dyDescent="0.25">
      <c r="A3915" s="42" t="s">
        <v>147</v>
      </c>
      <c r="B3915" s="27">
        <v>5</v>
      </c>
      <c r="C3915" s="27">
        <v>0</v>
      </c>
      <c r="D3915" s="27">
        <v>2</v>
      </c>
      <c r="E3915" s="27">
        <v>0</v>
      </c>
      <c r="F3915" s="27">
        <v>3</v>
      </c>
      <c r="G3915" s="27">
        <v>0</v>
      </c>
      <c r="H3915" s="27">
        <v>5</v>
      </c>
      <c r="I3915" s="27">
        <v>5</v>
      </c>
      <c r="J3915" s="27">
        <v>6</v>
      </c>
      <c r="K3915" s="27">
        <v>2</v>
      </c>
      <c r="L3915" s="119"/>
      <c r="M3915" s="92">
        <f t="shared" si="122"/>
        <v>28</v>
      </c>
      <c r="N3915" s="27">
        <v>13</v>
      </c>
      <c r="O3915" s="185">
        <f t="shared" si="123"/>
        <v>0.43076923076923079</v>
      </c>
      <c r="P3915" s="55" t="s">
        <v>446</v>
      </c>
      <c r="Q3915" s="19" t="s">
        <v>3229</v>
      </c>
      <c r="R3915" s="41" t="s">
        <v>1332</v>
      </c>
      <c r="S3915" s="19" t="s">
        <v>1147</v>
      </c>
      <c r="T3915" s="28" t="s">
        <v>3122</v>
      </c>
      <c r="U3915" s="17">
        <v>6</v>
      </c>
      <c r="V3915" s="20" t="s">
        <v>519</v>
      </c>
      <c r="W3915" s="18" t="s">
        <v>1256</v>
      </c>
      <c r="X3915" s="18" t="s">
        <v>916</v>
      </c>
      <c r="Y3915" s="29" t="s">
        <v>1016</v>
      </c>
      <c r="Z3915" s="61"/>
    </row>
    <row r="3916" spans="1:267" s="161" customFormat="1" ht="19.5" customHeight="1" x14ac:dyDescent="0.25">
      <c r="A3916" s="42" t="s">
        <v>157</v>
      </c>
      <c r="B3916" s="27">
        <v>7</v>
      </c>
      <c r="C3916" s="27">
        <v>0</v>
      </c>
      <c r="D3916" s="27">
        <v>0</v>
      </c>
      <c r="E3916" s="27">
        <v>5</v>
      </c>
      <c r="F3916" s="27">
        <v>3</v>
      </c>
      <c r="G3916" s="27">
        <v>0</v>
      </c>
      <c r="H3916" s="27">
        <v>4</v>
      </c>
      <c r="I3916" s="27">
        <v>5</v>
      </c>
      <c r="J3916" s="27">
        <v>3</v>
      </c>
      <c r="K3916" s="27">
        <v>1</v>
      </c>
      <c r="L3916" s="119"/>
      <c r="M3916" s="92">
        <f t="shared" si="122"/>
        <v>28</v>
      </c>
      <c r="N3916" s="27">
        <v>28</v>
      </c>
      <c r="O3916" s="185">
        <f t="shared" si="123"/>
        <v>0.43076923076923079</v>
      </c>
      <c r="P3916" s="55" t="s">
        <v>446</v>
      </c>
      <c r="Q3916" s="93" t="s">
        <v>8299</v>
      </c>
      <c r="R3916" s="94" t="s">
        <v>625</v>
      </c>
      <c r="S3916" s="93" t="s">
        <v>536</v>
      </c>
      <c r="T3916" s="28" t="s">
        <v>8181</v>
      </c>
      <c r="U3916" s="17">
        <v>6</v>
      </c>
      <c r="V3916" s="20" t="s">
        <v>537</v>
      </c>
      <c r="W3916" s="18" t="s">
        <v>1253</v>
      </c>
      <c r="X3916" s="18" t="s">
        <v>1956</v>
      </c>
      <c r="Y3916" s="29" t="s">
        <v>474</v>
      </c>
      <c r="Z3916" s="61"/>
    </row>
    <row r="3917" spans="1:267" s="161" customFormat="1" ht="19.5" customHeight="1" x14ac:dyDescent="0.25">
      <c r="A3917" s="42" t="s">
        <v>130</v>
      </c>
      <c r="B3917" s="27">
        <v>9</v>
      </c>
      <c r="C3917" s="27">
        <v>0</v>
      </c>
      <c r="D3917" s="27">
        <v>0.5</v>
      </c>
      <c r="E3917" s="27">
        <v>5</v>
      </c>
      <c r="F3917" s="27">
        <v>4</v>
      </c>
      <c r="G3917" s="27">
        <v>0</v>
      </c>
      <c r="H3917" s="27">
        <v>8.5</v>
      </c>
      <c r="I3917" s="27">
        <v>1</v>
      </c>
      <c r="J3917" s="27">
        <v>0</v>
      </c>
      <c r="K3917" s="27">
        <v>0</v>
      </c>
      <c r="L3917" s="119"/>
      <c r="M3917" s="92">
        <f t="shared" si="122"/>
        <v>28</v>
      </c>
      <c r="N3917" s="27">
        <v>3</v>
      </c>
      <c r="O3917" s="185">
        <f t="shared" si="123"/>
        <v>0.43076923076923079</v>
      </c>
      <c r="P3917" s="55" t="s">
        <v>445</v>
      </c>
      <c r="Q3917" s="19" t="s">
        <v>2913</v>
      </c>
      <c r="R3917" s="41" t="s">
        <v>518</v>
      </c>
      <c r="S3917" s="19" t="s">
        <v>2914</v>
      </c>
      <c r="T3917" s="28" t="s">
        <v>2934</v>
      </c>
      <c r="U3917" s="17">
        <v>6</v>
      </c>
      <c r="V3917" s="20" t="s">
        <v>682</v>
      </c>
      <c r="W3917" s="18" t="s">
        <v>2905</v>
      </c>
      <c r="X3917" s="18" t="s">
        <v>1674</v>
      </c>
      <c r="Y3917" s="29" t="s">
        <v>469</v>
      </c>
      <c r="Z3917" s="61"/>
    </row>
    <row r="3918" spans="1:267" s="161" customFormat="1" ht="19.5" customHeight="1" x14ac:dyDescent="0.25">
      <c r="A3918" s="42" t="s">
        <v>189</v>
      </c>
      <c r="B3918" s="27">
        <v>5</v>
      </c>
      <c r="C3918" s="27">
        <v>0</v>
      </c>
      <c r="D3918" s="27">
        <v>1</v>
      </c>
      <c r="E3918" s="27">
        <v>5</v>
      </c>
      <c r="F3918" s="27">
        <v>1</v>
      </c>
      <c r="G3918" s="27">
        <v>0</v>
      </c>
      <c r="H3918" s="27">
        <v>4</v>
      </c>
      <c r="I3918" s="27">
        <v>5</v>
      </c>
      <c r="J3918" s="27">
        <v>3</v>
      </c>
      <c r="K3918" s="27">
        <v>4</v>
      </c>
      <c r="L3918" s="119"/>
      <c r="M3918" s="92">
        <f t="shared" si="122"/>
        <v>28</v>
      </c>
      <c r="N3918" s="27">
        <v>11</v>
      </c>
      <c r="O3918" s="185">
        <f t="shared" si="123"/>
        <v>0.43076923076923079</v>
      </c>
      <c r="P3918" s="55" t="s">
        <v>445</v>
      </c>
      <c r="Q3918" s="19" t="s">
        <v>768</v>
      </c>
      <c r="R3918" s="41" t="s">
        <v>769</v>
      </c>
      <c r="S3918" s="19" t="s">
        <v>703</v>
      </c>
      <c r="T3918" s="28" t="s">
        <v>681</v>
      </c>
      <c r="U3918" s="17">
        <v>6</v>
      </c>
      <c r="V3918" s="20" t="s">
        <v>637</v>
      </c>
      <c r="W3918" s="18" t="s">
        <v>683</v>
      </c>
      <c r="X3918" s="18" t="s">
        <v>684</v>
      </c>
      <c r="Y3918" s="29" t="s">
        <v>463</v>
      </c>
      <c r="Z3918" s="61"/>
    </row>
    <row r="3919" spans="1:267" s="161" customFormat="1" ht="19.5" customHeight="1" x14ac:dyDescent="0.25">
      <c r="A3919" s="42" t="s">
        <v>181</v>
      </c>
      <c r="B3919" s="27">
        <v>8</v>
      </c>
      <c r="C3919" s="27">
        <v>0</v>
      </c>
      <c r="D3919" s="27">
        <v>3</v>
      </c>
      <c r="E3919" s="27">
        <v>4</v>
      </c>
      <c r="F3919" s="27">
        <v>1</v>
      </c>
      <c r="G3919" s="27">
        <v>0</v>
      </c>
      <c r="H3919" s="27">
        <v>5</v>
      </c>
      <c r="I3919" s="27">
        <v>5</v>
      </c>
      <c r="J3919" s="27">
        <v>2</v>
      </c>
      <c r="K3919" s="27">
        <v>0</v>
      </c>
      <c r="L3919" s="119"/>
      <c r="M3919" s="92">
        <f t="shared" si="122"/>
        <v>28</v>
      </c>
      <c r="N3919" s="27">
        <v>28</v>
      </c>
      <c r="O3919" s="185">
        <f t="shared" si="123"/>
        <v>0.43076923076923079</v>
      </c>
      <c r="P3919" s="55" t="s">
        <v>446</v>
      </c>
      <c r="Q3919" s="93" t="s">
        <v>2881</v>
      </c>
      <c r="R3919" s="94" t="s">
        <v>478</v>
      </c>
      <c r="S3919" s="93" t="s">
        <v>504</v>
      </c>
      <c r="T3919" s="28" t="s">
        <v>8181</v>
      </c>
      <c r="U3919" s="17">
        <v>6</v>
      </c>
      <c r="V3919" s="20" t="s">
        <v>593</v>
      </c>
      <c r="W3919" s="18" t="s">
        <v>1253</v>
      </c>
      <c r="X3919" s="18" t="s">
        <v>1956</v>
      </c>
      <c r="Y3919" s="29" t="s">
        <v>474</v>
      </c>
      <c r="Z3919" s="61"/>
    </row>
    <row r="3920" spans="1:267" s="161" customFormat="1" ht="19.5" customHeight="1" x14ac:dyDescent="0.25">
      <c r="A3920" s="42" t="s">
        <v>198</v>
      </c>
      <c r="B3920" s="27">
        <v>5</v>
      </c>
      <c r="C3920" s="27">
        <v>0</v>
      </c>
      <c r="D3920" s="27">
        <v>0</v>
      </c>
      <c r="E3920" s="27">
        <v>4</v>
      </c>
      <c r="F3920" s="27">
        <v>2</v>
      </c>
      <c r="G3920" s="27">
        <v>1</v>
      </c>
      <c r="H3920" s="27">
        <v>8</v>
      </c>
      <c r="I3920" s="27">
        <v>5</v>
      </c>
      <c r="J3920" s="27">
        <v>2</v>
      </c>
      <c r="K3920" s="27">
        <v>1</v>
      </c>
      <c r="L3920" s="119"/>
      <c r="M3920" s="92">
        <f t="shared" si="122"/>
        <v>28</v>
      </c>
      <c r="N3920" s="27">
        <v>22</v>
      </c>
      <c r="O3920" s="185">
        <f t="shared" si="123"/>
        <v>0.43076923076923079</v>
      </c>
      <c r="P3920" s="55" t="s">
        <v>446</v>
      </c>
      <c r="Q3920" s="19" t="s">
        <v>6008</v>
      </c>
      <c r="R3920" s="41" t="s">
        <v>720</v>
      </c>
      <c r="S3920" s="19" t="s">
        <v>497</v>
      </c>
      <c r="T3920" s="28" t="s">
        <v>8947</v>
      </c>
      <c r="U3920" s="17">
        <v>6</v>
      </c>
      <c r="V3920" s="20" t="s">
        <v>519</v>
      </c>
      <c r="W3920" s="18" t="s">
        <v>3592</v>
      </c>
      <c r="X3920" s="18" t="s">
        <v>771</v>
      </c>
      <c r="Y3920" s="29" t="s">
        <v>469</v>
      </c>
      <c r="Z3920" s="61"/>
    </row>
    <row r="3921" spans="1:267" s="161" customFormat="1" ht="19.5" customHeight="1" x14ac:dyDescent="0.25">
      <c r="A3921" s="42" t="s">
        <v>146</v>
      </c>
      <c r="B3921" s="27">
        <v>5</v>
      </c>
      <c r="C3921" s="27">
        <v>0</v>
      </c>
      <c r="D3921" s="27">
        <v>2</v>
      </c>
      <c r="E3921" s="27">
        <v>5</v>
      </c>
      <c r="F3921" s="27">
        <v>2</v>
      </c>
      <c r="G3921" s="27">
        <v>1</v>
      </c>
      <c r="H3921" s="27">
        <v>5</v>
      </c>
      <c r="I3921" s="27">
        <v>5</v>
      </c>
      <c r="J3921" s="27">
        <v>0</v>
      </c>
      <c r="K3921" s="27">
        <v>3</v>
      </c>
      <c r="L3921" s="119"/>
      <c r="M3921" s="92">
        <f t="shared" si="122"/>
        <v>28</v>
      </c>
      <c r="N3921" s="27">
        <v>13</v>
      </c>
      <c r="O3921" s="185">
        <f t="shared" si="123"/>
        <v>0.43076923076923079</v>
      </c>
      <c r="P3921" s="55" t="s">
        <v>446</v>
      </c>
      <c r="Q3921" s="19" t="s">
        <v>3230</v>
      </c>
      <c r="R3921" s="41" t="s">
        <v>720</v>
      </c>
      <c r="S3921" s="19" t="s">
        <v>507</v>
      </c>
      <c r="T3921" s="28" t="s">
        <v>3122</v>
      </c>
      <c r="U3921" s="17">
        <v>6</v>
      </c>
      <c r="V3921" s="20" t="s">
        <v>519</v>
      </c>
      <c r="W3921" s="18" t="s">
        <v>1256</v>
      </c>
      <c r="X3921" s="18" t="s">
        <v>916</v>
      </c>
      <c r="Y3921" s="29" t="s">
        <v>1016</v>
      </c>
      <c r="Z3921" s="61"/>
    </row>
    <row r="3922" spans="1:267" s="161" customFormat="1" ht="19.5" customHeight="1" x14ac:dyDescent="0.25">
      <c r="A3922" s="42" t="s">
        <v>149</v>
      </c>
      <c r="B3922" s="27">
        <v>6</v>
      </c>
      <c r="C3922" s="27">
        <v>1</v>
      </c>
      <c r="D3922" s="27">
        <v>0</v>
      </c>
      <c r="E3922" s="27">
        <v>5</v>
      </c>
      <c r="F3922" s="27">
        <v>0</v>
      </c>
      <c r="G3922" s="27">
        <v>2</v>
      </c>
      <c r="H3922" s="27">
        <v>9.5</v>
      </c>
      <c r="I3922" s="27">
        <v>3</v>
      </c>
      <c r="J3922" s="27">
        <v>0</v>
      </c>
      <c r="K3922" s="27">
        <v>1.5</v>
      </c>
      <c r="L3922" s="119"/>
      <c r="M3922" s="92">
        <f t="shared" si="122"/>
        <v>28</v>
      </c>
      <c r="N3922" s="27">
        <v>15</v>
      </c>
      <c r="O3922" s="185">
        <f t="shared" si="123"/>
        <v>0.43076923076923079</v>
      </c>
      <c r="P3922" s="55" t="s">
        <v>446</v>
      </c>
      <c r="Q3922" s="19" t="s">
        <v>3370</v>
      </c>
      <c r="R3922" s="41" t="s">
        <v>579</v>
      </c>
      <c r="S3922" s="19" t="s">
        <v>569</v>
      </c>
      <c r="T3922" s="28" t="s">
        <v>3297</v>
      </c>
      <c r="U3922" s="17">
        <v>6</v>
      </c>
      <c r="V3922" s="20" t="s">
        <v>609</v>
      </c>
      <c r="W3922" s="18" t="s">
        <v>3359</v>
      </c>
      <c r="X3922" s="18" t="s">
        <v>651</v>
      </c>
      <c r="Y3922" s="29" t="s">
        <v>1078</v>
      </c>
      <c r="Z3922" s="61"/>
    </row>
    <row r="3923" spans="1:267" s="161" customFormat="1" ht="19.5" customHeight="1" x14ac:dyDescent="0.25">
      <c r="A3923" s="42" t="s">
        <v>132</v>
      </c>
      <c r="B3923" s="27">
        <v>7</v>
      </c>
      <c r="C3923" s="27">
        <v>0</v>
      </c>
      <c r="D3923" s="27">
        <v>4</v>
      </c>
      <c r="E3923" s="27">
        <v>3</v>
      </c>
      <c r="F3923" s="27">
        <v>1</v>
      </c>
      <c r="G3923" s="27">
        <v>1</v>
      </c>
      <c r="H3923" s="27">
        <v>5</v>
      </c>
      <c r="I3923" s="27">
        <v>5</v>
      </c>
      <c r="J3923" s="27">
        <v>2</v>
      </c>
      <c r="K3923" s="27">
        <v>0</v>
      </c>
      <c r="L3923" s="119"/>
      <c r="M3923" s="92">
        <f t="shared" si="122"/>
        <v>28</v>
      </c>
      <c r="N3923" s="27">
        <v>11</v>
      </c>
      <c r="O3923" s="185">
        <f t="shared" si="123"/>
        <v>0.43076923076923079</v>
      </c>
      <c r="P3923" s="55" t="s">
        <v>446</v>
      </c>
      <c r="Q3923" s="28" t="s">
        <v>3807</v>
      </c>
      <c r="R3923" s="41" t="s">
        <v>998</v>
      </c>
      <c r="S3923" s="19" t="s">
        <v>469</v>
      </c>
      <c r="T3923" s="28" t="s">
        <v>3118</v>
      </c>
      <c r="U3923" s="17">
        <v>6</v>
      </c>
      <c r="V3923" s="20" t="s">
        <v>682</v>
      </c>
      <c r="W3923" s="18" t="s">
        <v>3800</v>
      </c>
      <c r="X3923" s="18" t="s">
        <v>1403</v>
      </c>
      <c r="Y3923" s="29" t="s">
        <v>452</v>
      </c>
      <c r="Z3923" s="61"/>
    </row>
    <row r="3924" spans="1:267" s="161" customFormat="1" ht="19.5" customHeight="1" x14ac:dyDescent="0.25">
      <c r="A3924" s="42" t="s">
        <v>148</v>
      </c>
      <c r="B3924" s="27">
        <v>5</v>
      </c>
      <c r="C3924" s="27">
        <v>0</v>
      </c>
      <c r="D3924" s="27">
        <v>4</v>
      </c>
      <c r="E3924" s="27">
        <v>0</v>
      </c>
      <c r="F3924" s="27">
        <v>1</v>
      </c>
      <c r="G3924" s="27">
        <v>2</v>
      </c>
      <c r="H3924" s="27">
        <v>7</v>
      </c>
      <c r="I3924" s="27">
        <v>5</v>
      </c>
      <c r="J3924" s="27">
        <v>1</v>
      </c>
      <c r="K3924" s="27">
        <v>3</v>
      </c>
      <c r="L3924" s="119"/>
      <c r="M3924" s="92">
        <f t="shared" si="122"/>
        <v>28</v>
      </c>
      <c r="N3924" s="27">
        <v>12</v>
      </c>
      <c r="O3924" s="185">
        <f t="shared" si="123"/>
        <v>0.43076923076923079</v>
      </c>
      <c r="P3924" s="55" t="s">
        <v>446</v>
      </c>
      <c r="Q3924" s="19" t="s">
        <v>1453</v>
      </c>
      <c r="R3924" s="41" t="s">
        <v>539</v>
      </c>
      <c r="S3924" s="19" t="s">
        <v>1016</v>
      </c>
      <c r="T3924" s="28" t="s">
        <v>1392</v>
      </c>
      <c r="U3924" s="17">
        <v>6</v>
      </c>
      <c r="V3924" s="20" t="s">
        <v>1398</v>
      </c>
      <c r="W3924" s="18" t="s">
        <v>1428</v>
      </c>
      <c r="X3924" s="18" t="s">
        <v>451</v>
      </c>
      <c r="Y3924" s="29" t="s">
        <v>1374</v>
      </c>
      <c r="Z3924" s="61"/>
    </row>
    <row r="3925" spans="1:267" s="161" customFormat="1" ht="19.5" customHeight="1" x14ac:dyDescent="0.25">
      <c r="A3925" s="42" t="s">
        <v>128</v>
      </c>
      <c r="B3925" s="27">
        <v>5</v>
      </c>
      <c r="C3925" s="27">
        <v>0</v>
      </c>
      <c r="D3925" s="27">
        <v>3</v>
      </c>
      <c r="E3925" s="27">
        <v>3</v>
      </c>
      <c r="F3925" s="27">
        <v>0</v>
      </c>
      <c r="G3925" s="27">
        <v>2</v>
      </c>
      <c r="H3925" s="27">
        <v>9</v>
      </c>
      <c r="I3925" s="27">
        <v>5</v>
      </c>
      <c r="J3925" s="27">
        <v>0</v>
      </c>
      <c r="K3925" s="27">
        <v>1</v>
      </c>
      <c r="L3925" s="119"/>
      <c r="M3925" s="92">
        <f t="shared" si="122"/>
        <v>28</v>
      </c>
      <c r="N3925" s="27">
        <v>22</v>
      </c>
      <c r="O3925" s="185">
        <f t="shared" si="123"/>
        <v>0.43076923076923079</v>
      </c>
      <c r="P3925" s="55" t="s">
        <v>446</v>
      </c>
      <c r="Q3925" s="19" t="s">
        <v>6007</v>
      </c>
      <c r="R3925" s="41" t="s">
        <v>990</v>
      </c>
      <c r="S3925" s="19" t="s">
        <v>599</v>
      </c>
      <c r="T3925" s="28" t="s">
        <v>8947</v>
      </c>
      <c r="U3925" s="17">
        <v>6</v>
      </c>
      <c r="V3925" s="20" t="s">
        <v>1161</v>
      </c>
      <c r="W3925" s="18" t="s">
        <v>5976</v>
      </c>
      <c r="X3925" s="18" t="s">
        <v>916</v>
      </c>
      <c r="Y3925" s="29" t="s">
        <v>5977</v>
      </c>
      <c r="Z3925" s="61"/>
    </row>
    <row r="3926" spans="1:267" s="161" customFormat="1" ht="19.5" customHeight="1" x14ac:dyDescent="0.25">
      <c r="A3926" s="42" t="s">
        <v>664</v>
      </c>
      <c r="B3926" s="27">
        <v>7</v>
      </c>
      <c r="C3926" s="27">
        <v>0</v>
      </c>
      <c r="D3926" s="27">
        <v>1</v>
      </c>
      <c r="E3926" s="27">
        <v>5</v>
      </c>
      <c r="F3926" s="27">
        <v>3</v>
      </c>
      <c r="G3926" s="27">
        <v>0</v>
      </c>
      <c r="H3926" s="27">
        <v>5</v>
      </c>
      <c r="I3926" s="27">
        <v>5</v>
      </c>
      <c r="J3926" s="27">
        <v>2</v>
      </c>
      <c r="K3926" s="27">
        <v>0</v>
      </c>
      <c r="L3926" s="119"/>
      <c r="M3926" s="92">
        <f t="shared" si="122"/>
        <v>28</v>
      </c>
      <c r="N3926" s="27">
        <v>11</v>
      </c>
      <c r="O3926" s="185">
        <f t="shared" si="123"/>
        <v>0.43076923076923079</v>
      </c>
      <c r="P3926" s="55" t="s">
        <v>445</v>
      </c>
      <c r="Q3926" s="19" t="s">
        <v>780</v>
      </c>
      <c r="R3926" s="41" t="s">
        <v>561</v>
      </c>
      <c r="S3926" s="19" t="s">
        <v>559</v>
      </c>
      <c r="T3926" s="28" t="s">
        <v>681</v>
      </c>
      <c r="U3926" s="17">
        <v>6</v>
      </c>
      <c r="V3926" s="20" t="s">
        <v>645</v>
      </c>
      <c r="W3926" s="18" t="s">
        <v>694</v>
      </c>
      <c r="X3926" s="18" t="s">
        <v>451</v>
      </c>
      <c r="Y3926" s="29" t="s">
        <v>486</v>
      </c>
      <c r="Z3926" s="61"/>
    </row>
    <row r="3927" spans="1:267" s="161" customFormat="1" ht="19.5" customHeight="1" x14ac:dyDescent="0.25">
      <c r="A3927" s="60" t="s">
        <v>155</v>
      </c>
      <c r="B3927" s="31">
        <v>5</v>
      </c>
      <c r="C3927" s="31">
        <v>0</v>
      </c>
      <c r="D3927" s="31">
        <v>0</v>
      </c>
      <c r="E3927" s="31">
        <v>3</v>
      </c>
      <c r="F3927" s="31">
        <v>1</v>
      </c>
      <c r="G3927" s="31">
        <v>2</v>
      </c>
      <c r="H3927" s="31">
        <v>8</v>
      </c>
      <c r="I3927" s="31">
        <v>5</v>
      </c>
      <c r="J3927" s="31">
        <v>4</v>
      </c>
      <c r="K3927" s="31">
        <v>0</v>
      </c>
      <c r="L3927" s="128"/>
      <c r="M3927" s="92">
        <f t="shared" si="122"/>
        <v>28</v>
      </c>
      <c r="N3927" s="31">
        <v>13</v>
      </c>
      <c r="O3927" s="185">
        <f t="shared" si="123"/>
        <v>0.43076923076923079</v>
      </c>
      <c r="P3927" s="65" t="s">
        <v>446</v>
      </c>
      <c r="Q3927" s="19" t="s">
        <v>5279</v>
      </c>
      <c r="R3927" s="41" t="s">
        <v>809</v>
      </c>
      <c r="S3927" s="19" t="s">
        <v>831</v>
      </c>
      <c r="T3927" s="40" t="s">
        <v>3663</v>
      </c>
      <c r="U3927" s="32">
        <v>6</v>
      </c>
      <c r="V3927" s="20" t="s">
        <v>519</v>
      </c>
      <c r="W3927" s="33" t="s">
        <v>778</v>
      </c>
      <c r="X3927" s="33" t="s">
        <v>763</v>
      </c>
      <c r="Y3927" s="34" t="s">
        <v>504</v>
      </c>
      <c r="Z3927" s="186"/>
      <c r="AA3927" s="187"/>
      <c r="AB3927" s="187"/>
      <c r="AC3927" s="187"/>
      <c r="AD3927" s="187"/>
      <c r="AE3927" s="187"/>
      <c r="AF3927" s="187"/>
      <c r="AG3927" s="187"/>
      <c r="AH3927" s="187"/>
      <c r="AI3927" s="187"/>
      <c r="AJ3927" s="187"/>
      <c r="AK3927" s="187"/>
      <c r="AL3927" s="187"/>
      <c r="AM3927" s="187"/>
      <c r="AN3927" s="187"/>
      <c r="AO3927" s="187"/>
      <c r="AP3927" s="187"/>
      <c r="AQ3927" s="187"/>
      <c r="AR3927" s="187"/>
      <c r="AS3927" s="187"/>
      <c r="AT3927" s="187"/>
      <c r="AU3927" s="187"/>
      <c r="AV3927" s="187"/>
      <c r="AW3927" s="187"/>
      <c r="AX3927" s="187"/>
      <c r="AY3927" s="187"/>
      <c r="AZ3927" s="187"/>
      <c r="BA3927" s="187"/>
      <c r="BB3927" s="187"/>
      <c r="BC3927" s="187"/>
      <c r="BD3927" s="187"/>
      <c r="BE3927" s="187"/>
      <c r="BF3927" s="187"/>
      <c r="BG3927" s="187"/>
      <c r="BH3927" s="187"/>
      <c r="BI3927" s="187"/>
      <c r="BJ3927" s="187"/>
      <c r="BK3927" s="187"/>
      <c r="BL3927" s="187"/>
      <c r="BM3927" s="187"/>
      <c r="BN3927" s="187"/>
      <c r="BO3927" s="187"/>
      <c r="BP3927" s="187"/>
      <c r="BQ3927" s="187"/>
      <c r="BR3927" s="187"/>
      <c r="BS3927" s="187"/>
      <c r="BT3927" s="187"/>
      <c r="BU3927" s="187"/>
      <c r="BV3927" s="187"/>
      <c r="BW3927" s="187"/>
      <c r="BX3927" s="187"/>
      <c r="BY3927" s="187"/>
      <c r="BZ3927" s="187"/>
      <c r="CA3927" s="187"/>
      <c r="CB3927" s="187"/>
      <c r="CC3927" s="187"/>
      <c r="CD3927" s="187"/>
      <c r="CE3927" s="187"/>
      <c r="CF3927" s="187"/>
      <c r="CG3927" s="187"/>
      <c r="CH3927" s="187"/>
      <c r="CI3927" s="187"/>
      <c r="CJ3927" s="187"/>
      <c r="CK3927" s="187"/>
      <c r="CL3927" s="187"/>
      <c r="CM3927" s="187"/>
      <c r="CN3927" s="187"/>
      <c r="CO3927" s="187"/>
      <c r="CP3927" s="187"/>
      <c r="CQ3927" s="187"/>
      <c r="CR3927" s="187"/>
      <c r="CS3927" s="187"/>
      <c r="CT3927" s="187"/>
      <c r="CU3927" s="187"/>
      <c r="CV3927" s="187"/>
      <c r="CW3927" s="187"/>
      <c r="CX3927" s="187"/>
      <c r="CY3927" s="187"/>
      <c r="CZ3927" s="187"/>
      <c r="DA3927" s="187"/>
      <c r="DB3927" s="187"/>
      <c r="DC3927" s="187"/>
      <c r="DD3927" s="187"/>
      <c r="DE3927" s="187"/>
      <c r="DF3927" s="187"/>
      <c r="DG3927" s="187"/>
      <c r="DH3927" s="187"/>
      <c r="DI3927" s="187"/>
      <c r="DJ3927" s="187"/>
      <c r="DK3927" s="187"/>
      <c r="DL3927" s="187"/>
      <c r="DM3927" s="187"/>
      <c r="DN3927" s="187"/>
      <c r="DO3927" s="187"/>
      <c r="DP3927" s="187"/>
      <c r="DQ3927" s="187"/>
      <c r="DR3927" s="187"/>
      <c r="DS3927" s="187"/>
      <c r="DT3927" s="187"/>
      <c r="DU3927" s="187"/>
      <c r="DV3927" s="187"/>
      <c r="DW3927" s="187"/>
      <c r="DX3927" s="187"/>
      <c r="DY3927" s="187"/>
      <c r="DZ3927" s="187"/>
      <c r="EA3927" s="187"/>
      <c r="EB3927" s="187"/>
      <c r="EC3927" s="187"/>
      <c r="ED3927" s="187"/>
      <c r="EE3927" s="187"/>
      <c r="EF3927" s="187"/>
      <c r="EG3927" s="187"/>
      <c r="EH3927" s="187"/>
      <c r="EI3927" s="187"/>
      <c r="EJ3927" s="187"/>
      <c r="EK3927" s="187"/>
      <c r="EL3927" s="187"/>
      <c r="EM3927" s="187"/>
      <c r="EN3927" s="187"/>
      <c r="EO3927" s="187"/>
      <c r="EP3927" s="187"/>
      <c r="EQ3927" s="187"/>
      <c r="ER3927" s="187"/>
      <c r="ES3927" s="187"/>
      <c r="ET3927" s="187"/>
      <c r="EU3927" s="187"/>
      <c r="EV3927" s="187"/>
      <c r="EW3927" s="187"/>
      <c r="EX3927" s="187"/>
      <c r="EY3927" s="187"/>
      <c r="EZ3927" s="187"/>
      <c r="FA3927" s="187"/>
      <c r="FB3927" s="187"/>
      <c r="FC3927" s="187"/>
      <c r="FD3927" s="187"/>
      <c r="FE3927" s="187"/>
      <c r="FF3927" s="187"/>
      <c r="FG3927" s="187"/>
      <c r="FH3927" s="187"/>
      <c r="FI3927" s="187"/>
      <c r="FJ3927" s="187"/>
      <c r="FK3927" s="187"/>
      <c r="FL3927" s="187"/>
      <c r="FM3927" s="187"/>
      <c r="FN3927" s="187"/>
      <c r="FO3927" s="187"/>
      <c r="FP3927" s="187"/>
      <c r="FQ3927" s="187"/>
      <c r="FR3927" s="187"/>
      <c r="FS3927" s="187"/>
      <c r="FT3927" s="187"/>
      <c r="FU3927" s="187"/>
      <c r="FV3927" s="187"/>
      <c r="FW3927" s="187"/>
      <c r="FX3927" s="187"/>
      <c r="FY3927" s="187"/>
      <c r="FZ3927" s="187"/>
      <c r="GA3927" s="187"/>
      <c r="GB3927" s="187"/>
      <c r="GC3927" s="187"/>
      <c r="GD3927" s="187"/>
      <c r="GE3927" s="187"/>
      <c r="GF3927" s="187"/>
      <c r="GG3927" s="187"/>
      <c r="GH3927" s="187"/>
      <c r="GI3927" s="187"/>
      <c r="GJ3927" s="187"/>
      <c r="GK3927" s="187"/>
      <c r="GL3927" s="187"/>
      <c r="GM3927" s="187"/>
      <c r="GN3927" s="187"/>
      <c r="GO3927" s="187"/>
      <c r="GP3927" s="187"/>
      <c r="GQ3927" s="187"/>
      <c r="GR3927" s="187"/>
      <c r="GS3927" s="187"/>
      <c r="GT3927" s="187"/>
      <c r="GU3927" s="187"/>
      <c r="GV3927" s="187"/>
      <c r="GW3927" s="187"/>
      <c r="GX3927" s="187"/>
      <c r="GY3927" s="187"/>
      <c r="GZ3927" s="187"/>
      <c r="HA3927" s="187"/>
      <c r="HB3927" s="187"/>
      <c r="HC3927" s="187"/>
      <c r="HD3927" s="187"/>
      <c r="HE3927" s="187"/>
      <c r="HF3927" s="187"/>
      <c r="HG3927" s="187"/>
      <c r="HH3927" s="187"/>
      <c r="HI3927" s="187"/>
      <c r="HJ3927" s="187"/>
      <c r="HK3927" s="187"/>
      <c r="HL3927" s="187"/>
      <c r="HM3927" s="187"/>
      <c r="HN3927" s="187"/>
      <c r="HO3927" s="187"/>
      <c r="HP3927" s="187"/>
      <c r="HQ3927" s="187"/>
      <c r="HR3927" s="187"/>
      <c r="HS3927" s="187"/>
      <c r="HT3927" s="187"/>
      <c r="HU3927" s="187"/>
      <c r="HV3927" s="187"/>
      <c r="HW3927" s="187"/>
      <c r="HX3927" s="187"/>
      <c r="HY3927" s="187"/>
      <c r="HZ3927" s="187"/>
      <c r="IA3927" s="187"/>
      <c r="IB3927" s="187"/>
      <c r="IC3927" s="187"/>
      <c r="ID3927" s="187"/>
      <c r="IE3927" s="187"/>
      <c r="IF3927" s="187"/>
      <c r="IG3927" s="187"/>
      <c r="IH3927" s="187"/>
      <c r="II3927" s="187"/>
      <c r="IJ3927" s="187"/>
      <c r="IK3927" s="187"/>
      <c r="IL3927" s="187"/>
      <c r="IM3927" s="187"/>
      <c r="IN3927" s="187"/>
      <c r="IO3927" s="187"/>
      <c r="IP3927" s="187"/>
      <c r="IQ3927" s="187"/>
      <c r="IR3927" s="187"/>
      <c r="IS3927" s="187"/>
      <c r="IT3927" s="187"/>
      <c r="IU3927" s="187"/>
      <c r="IV3927" s="187"/>
      <c r="IW3927" s="187"/>
      <c r="IX3927" s="187"/>
      <c r="IY3927" s="187"/>
      <c r="IZ3927" s="187"/>
      <c r="JA3927" s="187"/>
      <c r="JB3927" s="187"/>
      <c r="JC3927" s="187"/>
      <c r="JD3927" s="187"/>
      <c r="JE3927" s="187"/>
      <c r="JF3927" s="187"/>
      <c r="JG3927" s="187"/>
    </row>
    <row r="3928" spans="1:267" s="161" customFormat="1" ht="19.5" customHeight="1" x14ac:dyDescent="0.25">
      <c r="A3928" s="42" t="s">
        <v>176</v>
      </c>
      <c r="B3928" s="27">
        <v>7</v>
      </c>
      <c r="C3928" s="27">
        <v>0</v>
      </c>
      <c r="D3928" s="27">
        <v>0</v>
      </c>
      <c r="E3928" s="27">
        <v>4</v>
      </c>
      <c r="F3928" s="27">
        <v>4</v>
      </c>
      <c r="G3928" s="27">
        <v>1</v>
      </c>
      <c r="H3928" s="27">
        <v>4</v>
      </c>
      <c r="I3928" s="27">
        <v>5</v>
      </c>
      <c r="J3928" s="27">
        <v>0</v>
      </c>
      <c r="K3928" s="27">
        <v>3</v>
      </c>
      <c r="L3928" s="119"/>
      <c r="M3928" s="92">
        <f t="shared" si="122"/>
        <v>28</v>
      </c>
      <c r="N3928" s="27">
        <v>11</v>
      </c>
      <c r="O3928" s="185">
        <f t="shared" si="123"/>
        <v>0.43076923076923079</v>
      </c>
      <c r="P3928" s="55" t="s">
        <v>445</v>
      </c>
      <c r="Q3928" s="19" t="s">
        <v>751</v>
      </c>
      <c r="R3928" s="41" t="s">
        <v>448</v>
      </c>
      <c r="S3928" s="19" t="s">
        <v>1136</v>
      </c>
      <c r="T3928" s="28" t="s">
        <v>681</v>
      </c>
      <c r="U3928" s="17">
        <v>6</v>
      </c>
      <c r="V3928" s="20" t="s">
        <v>519</v>
      </c>
      <c r="W3928" s="18" t="s">
        <v>683</v>
      </c>
      <c r="X3928" s="18" t="s">
        <v>684</v>
      </c>
      <c r="Y3928" s="29" t="s">
        <v>463</v>
      </c>
      <c r="Z3928" s="61"/>
    </row>
    <row r="3929" spans="1:267" s="161" customFormat="1" ht="19.5" customHeight="1" x14ac:dyDescent="0.25">
      <c r="A3929" s="42" t="s">
        <v>135</v>
      </c>
      <c r="B3929" s="27">
        <v>6</v>
      </c>
      <c r="C3929" s="27">
        <v>0</v>
      </c>
      <c r="D3929" s="27">
        <v>0</v>
      </c>
      <c r="E3929" s="27">
        <v>5</v>
      </c>
      <c r="F3929" s="27">
        <v>1</v>
      </c>
      <c r="G3929" s="27">
        <v>2</v>
      </c>
      <c r="H3929" s="27">
        <v>8.5</v>
      </c>
      <c r="I3929" s="27">
        <v>4</v>
      </c>
      <c r="J3929" s="27">
        <v>0</v>
      </c>
      <c r="K3929" s="27">
        <v>1.5</v>
      </c>
      <c r="L3929" s="119"/>
      <c r="M3929" s="92">
        <f t="shared" si="122"/>
        <v>28</v>
      </c>
      <c r="N3929" s="27">
        <v>6</v>
      </c>
      <c r="O3929" s="185">
        <f t="shared" si="123"/>
        <v>0.43076923076923079</v>
      </c>
      <c r="P3929" s="55" t="s">
        <v>446</v>
      </c>
      <c r="Q3929" s="19" t="s">
        <v>6242</v>
      </c>
      <c r="R3929" s="41" t="s">
        <v>448</v>
      </c>
      <c r="S3929" s="19" t="s">
        <v>523</v>
      </c>
      <c r="T3929" s="28" t="s">
        <v>6226</v>
      </c>
      <c r="U3929" s="17">
        <v>6</v>
      </c>
      <c r="V3929" s="20" t="s">
        <v>519</v>
      </c>
      <c r="W3929" s="18" t="s">
        <v>6237</v>
      </c>
      <c r="X3929" s="18" t="s">
        <v>6238</v>
      </c>
      <c r="Y3929" s="29" t="s">
        <v>628</v>
      </c>
      <c r="Z3929" s="61"/>
    </row>
    <row r="3930" spans="1:267" s="161" customFormat="1" ht="19.5" customHeight="1" x14ac:dyDescent="0.25">
      <c r="A3930" s="42" t="s">
        <v>131</v>
      </c>
      <c r="B3930" s="27">
        <v>7</v>
      </c>
      <c r="C3930" s="27">
        <v>0</v>
      </c>
      <c r="D3930" s="27">
        <v>0</v>
      </c>
      <c r="E3930" s="27">
        <v>4</v>
      </c>
      <c r="F3930" s="27">
        <v>0</v>
      </c>
      <c r="G3930" s="27">
        <v>1</v>
      </c>
      <c r="H3930" s="27">
        <v>5</v>
      </c>
      <c r="I3930" s="27">
        <v>5</v>
      </c>
      <c r="J3930" s="27">
        <v>0</v>
      </c>
      <c r="K3930" s="27">
        <v>6</v>
      </c>
      <c r="L3930" s="119"/>
      <c r="M3930" s="92">
        <f t="shared" si="122"/>
        <v>28</v>
      </c>
      <c r="N3930" s="27">
        <v>8</v>
      </c>
      <c r="O3930" s="185">
        <f t="shared" si="123"/>
        <v>0.43076923076923079</v>
      </c>
      <c r="P3930" s="55" t="s">
        <v>446</v>
      </c>
      <c r="Q3930" s="18" t="s">
        <v>450</v>
      </c>
      <c r="R3930" s="41" t="s">
        <v>765</v>
      </c>
      <c r="S3930" s="18" t="s">
        <v>599</v>
      </c>
      <c r="T3930" s="28" t="s">
        <v>1735</v>
      </c>
      <c r="U3930" s="17">
        <v>6</v>
      </c>
      <c r="V3930" s="20" t="s">
        <v>682</v>
      </c>
      <c r="W3930" s="18" t="s">
        <v>1772</v>
      </c>
      <c r="X3930" s="18" t="s">
        <v>811</v>
      </c>
      <c r="Y3930" s="29" t="s">
        <v>452</v>
      </c>
      <c r="Z3930" s="61"/>
    </row>
    <row r="3931" spans="1:267" s="161" customFormat="1" ht="19.5" customHeight="1" x14ac:dyDescent="0.25">
      <c r="A3931" s="42" t="s">
        <v>164</v>
      </c>
      <c r="B3931" s="27">
        <v>6</v>
      </c>
      <c r="C3931" s="27">
        <v>0</v>
      </c>
      <c r="D3931" s="27">
        <v>0</v>
      </c>
      <c r="E3931" s="27">
        <v>3</v>
      </c>
      <c r="F3931" s="27">
        <v>0</v>
      </c>
      <c r="G3931" s="27">
        <v>2</v>
      </c>
      <c r="H3931" s="27">
        <v>8</v>
      </c>
      <c r="I3931" s="27">
        <v>4</v>
      </c>
      <c r="J3931" s="27">
        <v>4</v>
      </c>
      <c r="K3931" s="27">
        <v>1</v>
      </c>
      <c r="L3931" s="119"/>
      <c r="M3931" s="92">
        <f t="shared" si="122"/>
        <v>28</v>
      </c>
      <c r="N3931" s="27">
        <v>9</v>
      </c>
      <c r="O3931" s="185">
        <f t="shared" si="123"/>
        <v>0.43076923076923079</v>
      </c>
      <c r="P3931" s="55" t="s">
        <v>445</v>
      </c>
      <c r="Q3931" s="19" t="s">
        <v>6791</v>
      </c>
      <c r="R3931" s="41" t="s">
        <v>6792</v>
      </c>
      <c r="S3931" s="19" t="s">
        <v>6793</v>
      </c>
      <c r="T3931" s="28" t="s">
        <v>3670</v>
      </c>
      <c r="U3931" s="17">
        <v>6</v>
      </c>
      <c r="V3931" s="20" t="s">
        <v>645</v>
      </c>
      <c r="W3931" s="18" t="s">
        <v>6781</v>
      </c>
      <c r="X3931" s="18" t="s">
        <v>518</v>
      </c>
      <c r="Y3931" s="29" t="s">
        <v>6788</v>
      </c>
      <c r="Z3931" s="61"/>
    </row>
    <row r="3932" spans="1:267" s="161" customFormat="1" ht="19.5" customHeight="1" x14ac:dyDescent="0.25">
      <c r="A3932" s="42" t="s">
        <v>136</v>
      </c>
      <c r="B3932" s="27">
        <v>7</v>
      </c>
      <c r="C3932" s="27">
        <v>0</v>
      </c>
      <c r="D3932" s="27">
        <v>0</v>
      </c>
      <c r="E3932" s="27">
        <v>4</v>
      </c>
      <c r="F3932" s="27">
        <v>1</v>
      </c>
      <c r="G3932" s="27">
        <v>3</v>
      </c>
      <c r="H3932" s="27">
        <v>5</v>
      </c>
      <c r="I3932" s="27">
        <v>5</v>
      </c>
      <c r="J3932" s="27">
        <v>0</v>
      </c>
      <c r="K3932" s="27">
        <v>3</v>
      </c>
      <c r="L3932" s="119"/>
      <c r="M3932" s="92">
        <f t="shared" si="122"/>
        <v>28</v>
      </c>
      <c r="N3932" s="27">
        <v>6</v>
      </c>
      <c r="O3932" s="185">
        <f t="shared" si="123"/>
        <v>0.43076923076923079</v>
      </c>
      <c r="P3932" s="55" t="s">
        <v>446</v>
      </c>
      <c r="Q3932" s="19" t="s">
        <v>3855</v>
      </c>
      <c r="R3932" s="41" t="s">
        <v>461</v>
      </c>
      <c r="S3932" s="19" t="s">
        <v>599</v>
      </c>
      <c r="T3932" s="28" t="s">
        <v>6226</v>
      </c>
      <c r="U3932" s="17">
        <v>6</v>
      </c>
      <c r="V3932" s="20" t="s">
        <v>519</v>
      </c>
      <c r="W3932" s="18" t="s">
        <v>6237</v>
      </c>
      <c r="X3932" s="18" t="s">
        <v>6238</v>
      </c>
      <c r="Y3932" s="29" t="s">
        <v>628</v>
      </c>
      <c r="Z3932" s="61"/>
    </row>
    <row r="3933" spans="1:267" s="161" customFormat="1" ht="19.5" customHeight="1" x14ac:dyDescent="0.25">
      <c r="A3933" s="42" t="s">
        <v>149</v>
      </c>
      <c r="B3933" s="27">
        <v>4</v>
      </c>
      <c r="C3933" s="27">
        <v>0</v>
      </c>
      <c r="D3933" s="27">
        <v>3.5</v>
      </c>
      <c r="E3933" s="27">
        <v>4</v>
      </c>
      <c r="F3933" s="27">
        <v>0</v>
      </c>
      <c r="G3933" s="27">
        <v>2</v>
      </c>
      <c r="H3933" s="27">
        <v>8.5</v>
      </c>
      <c r="I3933" s="27">
        <v>4</v>
      </c>
      <c r="J3933" s="27">
        <v>2</v>
      </c>
      <c r="K3933" s="27">
        <v>0</v>
      </c>
      <c r="L3933" s="119"/>
      <c r="M3933" s="92">
        <f t="shared" si="122"/>
        <v>28</v>
      </c>
      <c r="N3933" s="27">
        <v>12</v>
      </c>
      <c r="O3933" s="185">
        <f t="shared" si="123"/>
        <v>0.43076923076923079</v>
      </c>
      <c r="P3933" s="55" t="s">
        <v>446</v>
      </c>
      <c r="Q3933" s="19" t="s">
        <v>4431</v>
      </c>
      <c r="R3933" s="41" t="s">
        <v>561</v>
      </c>
      <c r="S3933" s="19" t="s">
        <v>562</v>
      </c>
      <c r="T3933" s="28" t="s">
        <v>3120</v>
      </c>
      <c r="U3933" s="17">
        <v>6</v>
      </c>
      <c r="V3933" s="20" t="s">
        <v>609</v>
      </c>
      <c r="W3933" s="18" t="s">
        <v>4399</v>
      </c>
      <c r="X3933" s="18" t="s">
        <v>2243</v>
      </c>
      <c r="Y3933" s="29" t="s">
        <v>1481</v>
      </c>
      <c r="Z3933" s="61"/>
    </row>
    <row r="3934" spans="1:267" s="161" customFormat="1" ht="19.5" customHeight="1" x14ac:dyDescent="0.25">
      <c r="A3934" s="42" t="s">
        <v>180</v>
      </c>
      <c r="B3934" s="27">
        <v>8</v>
      </c>
      <c r="C3934" s="27">
        <v>0</v>
      </c>
      <c r="D3934" s="27">
        <v>1</v>
      </c>
      <c r="E3934" s="27">
        <v>3</v>
      </c>
      <c r="F3934" s="27">
        <v>4</v>
      </c>
      <c r="G3934" s="27">
        <v>2</v>
      </c>
      <c r="H3934" s="27">
        <v>8</v>
      </c>
      <c r="I3934" s="27">
        <v>0</v>
      </c>
      <c r="J3934" s="27">
        <v>1</v>
      </c>
      <c r="K3934" s="27">
        <v>1</v>
      </c>
      <c r="L3934" s="119"/>
      <c r="M3934" s="92">
        <f t="shared" si="122"/>
        <v>28</v>
      </c>
      <c r="N3934" s="27">
        <v>11</v>
      </c>
      <c r="O3934" s="185">
        <f t="shared" si="123"/>
        <v>0.43076923076923079</v>
      </c>
      <c r="P3934" s="55" t="s">
        <v>445</v>
      </c>
      <c r="Q3934" s="19" t="s">
        <v>755</v>
      </c>
      <c r="R3934" s="41" t="s">
        <v>756</v>
      </c>
      <c r="S3934" s="19" t="s">
        <v>616</v>
      </c>
      <c r="T3934" s="28" t="s">
        <v>681</v>
      </c>
      <c r="U3934" s="17">
        <v>6</v>
      </c>
      <c r="V3934" s="20" t="s">
        <v>519</v>
      </c>
      <c r="W3934" s="18" t="s">
        <v>683</v>
      </c>
      <c r="X3934" s="18" t="s">
        <v>684</v>
      </c>
      <c r="Y3934" s="29" t="s">
        <v>463</v>
      </c>
      <c r="Z3934" s="61"/>
    </row>
    <row r="3935" spans="1:267" s="161" customFormat="1" ht="19.5" customHeight="1" x14ac:dyDescent="0.25">
      <c r="A3935" s="60" t="s">
        <v>161</v>
      </c>
      <c r="B3935" s="31">
        <v>4</v>
      </c>
      <c r="C3935" s="31">
        <v>0</v>
      </c>
      <c r="D3935" s="31">
        <v>0</v>
      </c>
      <c r="E3935" s="31">
        <v>2</v>
      </c>
      <c r="F3935" s="31">
        <v>2</v>
      </c>
      <c r="G3935" s="31">
        <v>3</v>
      </c>
      <c r="H3935" s="31">
        <v>2</v>
      </c>
      <c r="I3935" s="31">
        <v>5</v>
      </c>
      <c r="J3935" s="31">
        <v>7</v>
      </c>
      <c r="K3935" s="31">
        <v>3</v>
      </c>
      <c r="L3935" s="128"/>
      <c r="M3935" s="92">
        <f t="shared" si="122"/>
        <v>28</v>
      </c>
      <c r="N3935" s="31">
        <v>13</v>
      </c>
      <c r="O3935" s="185">
        <f t="shared" si="123"/>
        <v>0.43076923076923079</v>
      </c>
      <c r="P3935" s="65" t="s">
        <v>446</v>
      </c>
      <c r="Q3935" s="19" t="s">
        <v>5280</v>
      </c>
      <c r="R3935" s="41" t="s">
        <v>491</v>
      </c>
      <c r="S3935" s="19" t="s">
        <v>636</v>
      </c>
      <c r="T3935" s="40" t="s">
        <v>3663</v>
      </c>
      <c r="U3935" s="32">
        <v>6</v>
      </c>
      <c r="V3935" s="20" t="s">
        <v>593</v>
      </c>
      <c r="W3935" s="33" t="s">
        <v>778</v>
      </c>
      <c r="X3935" s="33" t="s">
        <v>763</v>
      </c>
      <c r="Y3935" s="34" t="s">
        <v>504</v>
      </c>
      <c r="Z3935" s="186"/>
      <c r="AA3935" s="187"/>
      <c r="AB3935" s="187"/>
      <c r="AC3935" s="187"/>
      <c r="AD3935" s="187"/>
      <c r="AE3935" s="187"/>
      <c r="AF3935" s="187"/>
      <c r="AG3935" s="187"/>
      <c r="AH3935" s="187"/>
      <c r="AI3935" s="187"/>
      <c r="AJ3935" s="187"/>
      <c r="AK3935" s="187"/>
      <c r="AL3935" s="187"/>
      <c r="AM3935" s="187"/>
      <c r="AN3935" s="187"/>
      <c r="AO3935" s="187"/>
      <c r="AP3935" s="187"/>
      <c r="AQ3935" s="187"/>
      <c r="AR3935" s="187"/>
      <c r="AS3935" s="187"/>
      <c r="AT3935" s="187"/>
      <c r="AU3935" s="187"/>
      <c r="AV3935" s="187"/>
      <c r="AW3935" s="187"/>
      <c r="AX3935" s="187"/>
      <c r="AY3935" s="187"/>
      <c r="AZ3935" s="187"/>
      <c r="BA3935" s="187"/>
      <c r="BB3935" s="187"/>
      <c r="BC3935" s="187"/>
      <c r="BD3935" s="187"/>
      <c r="BE3935" s="187"/>
      <c r="BF3935" s="187"/>
      <c r="BG3935" s="187"/>
      <c r="BH3935" s="187"/>
      <c r="BI3935" s="187"/>
      <c r="BJ3935" s="187"/>
      <c r="BK3935" s="187"/>
      <c r="BL3935" s="187"/>
      <c r="BM3935" s="187"/>
      <c r="BN3935" s="187"/>
      <c r="BO3935" s="187"/>
      <c r="BP3935" s="187"/>
      <c r="BQ3935" s="187"/>
      <c r="BR3935" s="187"/>
      <c r="BS3935" s="187"/>
      <c r="BT3935" s="187"/>
      <c r="BU3935" s="187"/>
      <c r="BV3935" s="187"/>
      <c r="BW3935" s="187"/>
      <c r="BX3935" s="187"/>
      <c r="BY3935" s="187"/>
      <c r="BZ3935" s="187"/>
      <c r="CA3935" s="187"/>
      <c r="CB3935" s="187"/>
      <c r="CC3935" s="187"/>
      <c r="CD3935" s="187"/>
      <c r="CE3935" s="187"/>
      <c r="CF3935" s="187"/>
      <c r="CG3935" s="187"/>
      <c r="CH3935" s="187"/>
      <c r="CI3935" s="187"/>
      <c r="CJ3935" s="187"/>
      <c r="CK3935" s="187"/>
      <c r="CL3935" s="187"/>
      <c r="CM3935" s="187"/>
      <c r="CN3935" s="187"/>
      <c r="CO3935" s="187"/>
      <c r="CP3935" s="187"/>
      <c r="CQ3935" s="187"/>
      <c r="CR3935" s="187"/>
      <c r="CS3935" s="187"/>
      <c r="CT3935" s="187"/>
      <c r="CU3935" s="187"/>
      <c r="CV3935" s="187"/>
      <c r="CW3935" s="187"/>
      <c r="CX3935" s="187"/>
      <c r="CY3935" s="187"/>
      <c r="CZ3935" s="187"/>
      <c r="DA3935" s="187"/>
      <c r="DB3935" s="187"/>
      <c r="DC3935" s="187"/>
      <c r="DD3935" s="187"/>
      <c r="DE3935" s="187"/>
      <c r="DF3935" s="187"/>
      <c r="DG3935" s="187"/>
      <c r="DH3935" s="187"/>
      <c r="DI3935" s="187"/>
      <c r="DJ3935" s="187"/>
      <c r="DK3935" s="187"/>
      <c r="DL3935" s="187"/>
      <c r="DM3935" s="187"/>
      <c r="DN3935" s="187"/>
      <c r="DO3935" s="187"/>
      <c r="DP3935" s="187"/>
      <c r="DQ3935" s="187"/>
      <c r="DR3935" s="187"/>
      <c r="DS3935" s="187"/>
      <c r="DT3935" s="187"/>
      <c r="DU3935" s="187"/>
      <c r="DV3935" s="187"/>
      <c r="DW3935" s="187"/>
      <c r="DX3935" s="187"/>
      <c r="DY3935" s="187"/>
      <c r="DZ3935" s="187"/>
      <c r="EA3935" s="187"/>
      <c r="EB3935" s="187"/>
      <c r="EC3935" s="187"/>
      <c r="ED3935" s="187"/>
      <c r="EE3935" s="187"/>
      <c r="EF3935" s="187"/>
      <c r="EG3935" s="187"/>
      <c r="EH3935" s="187"/>
      <c r="EI3935" s="187"/>
      <c r="EJ3935" s="187"/>
      <c r="EK3935" s="187"/>
      <c r="EL3935" s="187"/>
      <c r="EM3935" s="187"/>
      <c r="EN3935" s="187"/>
      <c r="EO3935" s="187"/>
      <c r="EP3935" s="187"/>
      <c r="EQ3935" s="187"/>
      <c r="ER3935" s="187"/>
      <c r="ES3935" s="187"/>
      <c r="ET3935" s="187"/>
      <c r="EU3935" s="187"/>
      <c r="EV3935" s="187"/>
      <c r="EW3935" s="187"/>
      <c r="EX3935" s="187"/>
      <c r="EY3935" s="187"/>
      <c r="EZ3935" s="187"/>
      <c r="FA3935" s="187"/>
      <c r="FB3935" s="187"/>
      <c r="FC3935" s="187"/>
      <c r="FD3935" s="187"/>
      <c r="FE3935" s="187"/>
      <c r="FF3935" s="187"/>
      <c r="FG3935" s="187"/>
      <c r="FH3935" s="187"/>
      <c r="FI3935" s="187"/>
      <c r="FJ3935" s="187"/>
      <c r="FK3935" s="187"/>
      <c r="FL3935" s="187"/>
      <c r="FM3935" s="187"/>
      <c r="FN3935" s="187"/>
      <c r="FO3935" s="187"/>
      <c r="FP3935" s="187"/>
      <c r="FQ3935" s="187"/>
      <c r="FR3935" s="187"/>
      <c r="FS3935" s="187"/>
      <c r="FT3935" s="187"/>
      <c r="FU3935" s="187"/>
      <c r="FV3935" s="187"/>
      <c r="FW3935" s="187"/>
      <c r="FX3935" s="187"/>
      <c r="FY3935" s="187"/>
      <c r="FZ3935" s="187"/>
      <c r="GA3935" s="187"/>
      <c r="GB3935" s="187"/>
      <c r="GC3935" s="187"/>
      <c r="GD3935" s="187"/>
      <c r="GE3935" s="187"/>
      <c r="GF3935" s="187"/>
      <c r="GG3935" s="187"/>
      <c r="GH3935" s="187"/>
      <c r="GI3935" s="187"/>
      <c r="GJ3935" s="187"/>
      <c r="GK3935" s="187"/>
      <c r="GL3935" s="187"/>
      <c r="GM3935" s="187"/>
      <c r="GN3935" s="187"/>
      <c r="GO3935" s="187"/>
      <c r="GP3935" s="187"/>
      <c r="GQ3935" s="187"/>
      <c r="GR3935" s="187"/>
      <c r="GS3935" s="187"/>
      <c r="GT3935" s="187"/>
      <c r="GU3935" s="187"/>
      <c r="GV3935" s="187"/>
      <c r="GW3935" s="187"/>
      <c r="GX3935" s="187"/>
      <c r="GY3935" s="187"/>
      <c r="GZ3935" s="187"/>
      <c r="HA3935" s="187"/>
      <c r="HB3935" s="187"/>
      <c r="HC3935" s="187"/>
      <c r="HD3935" s="187"/>
      <c r="HE3935" s="187"/>
      <c r="HF3935" s="187"/>
      <c r="HG3935" s="187"/>
      <c r="HH3935" s="187"/>
      <c r="HI3935" s="187"/>
      <c r="HJ3935" s="187"/>
      <c r="HK3935" s="187"/>
      <c r="HL3935" s="187"/>
      <c r="HM3935" s="187"/>
      <c r="HN3935" s="187"/>
      <c r="HO3935" s="187"/>
      <c r="HP3935" s="187"/>
      <c r="HQ3935" s="187"/>
      <c r="HR3935" s="187"/>
      <c r="HS3935" s="187"/>
      <c r="HT3935" s="187"/>
      <c r="HU3935" s="187"/>
      <c r="HV3935" s="187"/>
      <c r="HW3935" s="187"/>
      <c r="HX3935" s="187"/>
      <c r="HY3935" s="187"/>
      <c r="HZ3935" s="187"/>
      <c r="IA3935" s="187"/>
      <c r="IB3935" s="187"/>
      <c r="IC3935" s="187"/>
      <c r="ID3935" s="187"/>
      <c r="IE3935" s="187"/>
      <c r="IF3935" s="187"/>
      <c r="IG3935" s="187"/>
      <c r="IH3935" s="187"/>
      <c r="II3935" s="187"/>
      <c r="IJ3935" s="187"/>
      <c r="IK3935" s="187"/>
      <c r="IL3935" s="187"/>
      <c r="IM3935" s="187"/>
      <c r="IN3935" s="187"/>
      <c r="IO3935" s="187"/>
      <c r="IP3935" s="187"/>
      <c r="IQ3935" s="187"/>
      <c r="IR3935" s="187"/>
      <c r="IS3935" s="187"/>
      <c r="IT3935" s="187"/>
      <c r="IU3935" s="187"/>
      <c r="IV3935" s="187"/>
      <c r="IW3935" s="187"/>
      <c r="IX3935" s="187"/>
      <c r="IY3935" s="187"/>
      <c r="IZ3935" s="187"/>
      <c r="JA3935" s="187"/>
      <c r="JB3935" s="187"/>
      <c r="JC3935" s="187"/>
      <c r="JD3935" s="187"/>
      <c r="JE3935" s="187"/>
      <c r="JF3935" s="187"/>
      <c r="JG3935" s="187"/>
    </row>
    <row r="3936" spans="1:267" s="161" customFormat="1" ht="19.5" customHeight="1" x14ac:dyDescent="0.25">
      <c r="A3936" s="42" t="s">
        <v>137</v>
      </c>
      <c r="B3936" s="27">
        <v>7</v>
      </c>
      <c r="C3936" s="27">
        <v>0</v>
      </c>
      <c r="D3936" s="27">
        <v>0</v>
      </c>
      <c r="E3936" s="27">
        <v>5</v>
      </c>
      <c r="F3936" s="27">
        <v>1</v>
      </c>
      <c r="G3936" s="27">
        <v>0</v>
      </c>
      <c r="H3936" s="27">
        <v>6</v>
      </c>
      <c r="I3936" s="27">
        <v>5</v>
      </c>
      <c r="J3936" s="27">
        <v>1</v>
      </c>
      <c r="K3936" s="27">
        <v>3</v>
      </c>
      <c r="L3936" s="119"/>
      <c r="M3936" s="92">
        <f t="shared" si="122"/>
        <v>28</v>
      </c>
      <c r="N3936" s="27">
        <v>2</v>
      </c>
      <c r="O3936" s="185">
        <f t="shared" si="123"/>
        <v>0.43076923076923079</v>
      </c>
      <c r="P3936" s="55" t="s">
        <v>445</v>
      </c>
      <c r="Q3936" s="19" t="s">
        <v>1594</v>
      </c>
      <c r="R3936" s="41" t="s">
        <v>1595</v>
      </c>
      <c r="S3936" s="19" t="s">
        <v>599</v>
      </c>
      <c r="T3936" s="28" t="s">
        <v>1512</v>
      </c>
      <c r="U3936" s="17">
        <v>6</v>
      </c>
      <c r="V3936" s="20" t="s">
        <v>682</v>
      </c>
      <c r="W3936" s="18" t="s">
        <v>1596</v>
      </c>
      <c r="X3936" s="18" t="s">
        <v>855</v>
      </c>
      <c r="Y3936" s="29" t="s">
        <v>1597</v>
      </c>
      <c r="Z3936" s="61"/>
    </row>
    <row r="3937" spans="1:267" s="161" customFormat="1" ht="19.5" customHeight="1" x14ac:dyDescent="0.25">
      <c r="A3937" s="42" t="s">
        <v>147</v>
      </c>
      <c r="B3937" s="27">
        <v>7</v>
      </c>
      <c r="C3937" s="27">
        <v>0</v>
      </c>
      <c r="D3937" s="27">
        <v>0</v>
      </c>
      <c r="E3937" s="27">
        <v>5</v>
      </c>
      <c r="F3937" s="27">
        <v>2</v>
      </c>
      <c r="G3937" s="27">
        <v>0</v>
      </c>
      <c r="H3937" s="27">
        <v>8</v>
      </c>
      <c r="I3937" s="27">
        <v>5</v>
      </c>
      <c r="J3937" s="27">
        <v>0</v>
      </c>
      <c r="K3937" s="27">
        <v>1</v>
      </c>
      <c r="L3937" s="119"/>
      <c r="M3937" s="92">
        <f t="shared" si="122"/>
        <v>28</v>
      </c>
      <c r="N3937" s="27">
        <v>12</v>
      </c>
      <c r="O3937" s="185">
        <f t="shared" si="123"/>
        <v>0.43076923076923079</v>
      </c>
      <c r="P3937" s="55" t="s">
        <v>446</v>
      </c>
      <c r="Q3937" s="19" t="s">
        <v>3998</v>
      </c>
      <c r="R3937" s="41" t="s">
        <v>7218</v>
      </c>
      <c r="S3937" s="19" t="s">
        <v>474</v>
      </c>
      <c r="T3937" s="28" t="s">
        <v>3672</v>
      </c>
      <c r="U3937" s="17">
        <v>6</v>
      </c>
      <c r="V3937" s="20" t="s">
        <v>645</v>
      </c>
      <c r="W3937" s="18" t="s">
        <v>7212</v>
      </c>
      <c r="X3937" s="18" t="s">
        <v>451</v>
      </c>
      <c r="Y3937" s="29" t="s">
        <v>513</v>
      </c>
      <c r="Z3937" s="61"/>
    </row>
    <row r="3938" spans="1:267" s="161" customFormat="1" ht="19.5" customHeight="1" x14ac:dyDescent="0.25">
      <c r="A3938" s="42" t="s">
        <v>185</v>
      </c>
      <c r="B3938" s="27">
        <v>5</v>
      </c>
      <c r="C3938" s="27">
        <v>0</v>
      </c>
      <c r="D3938" s="27">
        <v>4</v>
      </c>
      <c r="E3938" s="27">
        <v>5</v>
      </c>
      <c r="F3938" s="27">
        <v>2</v>
      </c>
      <c r="G3938" s="27">
        <v>2</v>
      </c>
      <c r="H3938" s="27">
        <v>5</v>
      </c>
      <c r="I3938" s="27">
        <v>3</v>
      </c>
      <c r="J3938" s="27">
        <v>1</v>
      </c>
      <c r="K3938" s="27">
        <v>1</v>
      </c>
      <c r="L3938" s="119"/>
      <c r="M3938" s="92">
        <f t="shared" si="122"/>
        <v>28</v>
      </c>
      <c r="N3938" s="27">
        <v>28</v>
      </c>
      <c r="O3938" s="185">
        <f t="shared" si="123"/>
        <v>0.43076923076923079</v>
      </c>
      <c r="P3938" s="55" t="s">
        <v>446</v>
      </c>
      <c r="Q3938" s="19" t="s">
        <v>4673</v>
      </c>
      <c r="R3938" s="41" t="s">
        <v>478</v>
      </c>
      <c r="S3938" s="19" t="s">
        <v>710</v>
      </c>
      <c r="T3938" s="28" t="s">
        <v>7778</v>
      </c>
      <c r="U3938" s="17">
        <v>6</v>
      </c>
      <c r="V3938" s="20" t="s">
        <v>682</v>
      </c>
      <c r="W3938" s="18" t="s">
        <v>2690</v>
      </c>
      <c r="X3938" s="18" t="s">
        <v>771</v>
      </c>
      <c r="Y3938" s="29" t="s">
        <v>599</v>
      </c>
      <c r="Z3938" s="61"/>
    </row>
    <row r="3939" spans="1:267" s="161" customFormat="1" ht="19.5" customHeight="1" x14ac:dyDescent="0.25">
      <c r="A3939" s="42" t="s">
        <v>148</v>
      </c>
      <c r="B3939" s="27">
        <v>9</v>
      </c>
      <c r="C3939" s="27">
        <v>0</v>
      </c>
      <c r="D3939" s="27">
        <v>4</v>
      </c>
      <c r="E3939" s="27">
        <v>4</v>
      </c>
      <c r="F3939" s="27">
        <v>2</v>
      </c>
      <c r="G3939" s="27">
        <v>0</v>
      </c>
      <c r="H3939" s="27">
        <v>4</v>
      </c>
      <c r="I3939" s="27">
        <v>5</v>
      </c>
      <c r="J3939" s="27">
        <v>0</v>
      </c>
      <c r="K3939" s="27">
        <v>0</v>
      </c>
      <c r="L3939" s="119"/>
      <c r="M3939" s="92">
        <f t="shared" si="122"/>
        <v>28</v>
      </c>
      <c r="N3939" s="27">
        <v>3</v>
      </c>
      <c r="O3939" s="185">
        <f t="shared" si="123"/>
        <v>0.43076923076923079</v>
      </c>
      <c r="P3939" s="55" t="s">
        <v>445</v>
      </c>
      <c r="Q3939" s="19" t="s">
        <v>4957</v>
      </c>
      <c r="R3939" s="41" t="s">
        <v>4958</v>
      </c>
      <c r="S3939" s="19" t="s">
        <v>4959</v>
      </c>
      <c r="T3939" s="28" t="s">
        <v>3662</v>
      </c>
      <c r="U3939" s="17">
        <v>6</v>
      </c>
      <c r="V3939" s="20" t="s">
        <v>682</v>
      </c>
      <c r="W3939" s="18" t="s">
        <v>4955</v>
      </c>
      <c r="X3939" s="18" t="s">
        <v>451</v>
      </c>
      <c r="Y3939" s="29" t="s">
        <v>1016</v>
      </c>
      <c r="Z3939" s="61"/>
    </row>
    <row r="3940" spans="1:267" s="161" customFormat="1" ht="19.5" customHeight="1" x14ac:dyDescent="0.25">
      <c r="A3940" s="42" t="s">
        <v>131</v>
      </c>
      <c r="B3940" s="27">
        <v>7</v>
      </c>
      <c r="C3940" s="27">
        <v>0</v>
      </c>
      <c r="D3940" s="27">
        <v>0</v>
      </c>
      <c r="E3940" s="27">
        <v>5</v>
      </c>
      <c r="F3940" s="27">
        <v>2</v>
      </c>
      <c r="G3940" s="27">
        <v>1</v>
      </c>
      <c r="H3940" s="27">
        <v>5</v>
      </c>
      <c r="I3940" s="27">
        <v>4</v>
      </c>
      <c r="J3940" s="27">
        <v>4</v>
      </c>
      <c r="K3940" s="27">
        <v>0</v>
      </c>
      <c r="L3940" s="119"/>
      <c r="M3940" s="92">
        <f t="shared" si="122"/>
        <v>28</v>
      </c>
      <c r="N3940" s="27">
        <v>8</v>
      </c>
      <c r="O3940" s="185">
        <f t="shared" si="123"/>
        <v>0.43076923076923079</v>
      </c>
      <c r="P3940" s="55" t="s">
        <v>446</v>
      </c>
      <c r="Q3940" s="19" t="s">
        <v>5490</v>
      </c>
      <c r="R3940" s="41" t="s">
        <v>720</v>
      </c>
      <c r="S3940" s="19" t="s">
        <v>831</v>
      </c>
      <c r="T3940" s="28" t="s">
        <v>5402</v>
      </c>
      <c r="U3940" s="17">
        <v>6</v>
      </c>
      <c r="V3940" s="20" t="s">
        <v>537</v>
      </c>
      <c r="W3940" s="18" t="s">
        <v>5480</v>
      </c>
      <c r="X3940" s="18" t="s">
        <v>1224</v>
      </c>
      <c r="Y3940" s="29" t="s">
        <v>1374</v>
      </c>
      <c r="Z3940" s="61"/>
    </row>
    <row r="3941" spans="1:267" s="161" customFormat="1" ht="19.5" customHeight="1" x14ac:dyDescent="0.25">
      <c r="A3941" s="42" t="s">
        <v>166</v>
      </c>
      <c r="B3941" s="27">
        <v>5</v>
      </c>
      <c r="C3941" s="27">
        <v>0</v>
      </c>
      <c r="D3941" s="27">
        <v>0</v>
      </c>
      <c r="E3941" s="27">
        <v>4</v>
      </c>
      <c r="F3941" s="27">
        <v>3</v>
      </c>
      <c r="G3941" s="27">
        <v>4</v>
      </c>
      <c r="H3941" s="27">
        <v>5</v>
      </c>
      <c r="I3941" s="27">
        <v>5</v>
      </c>
      <c r="J3941" s="27">
        <v>0</v>
      </c>
      <c r="K3941" s="27">
        <v>2</v>
      </c>
      <c r="L3941" s="119"/>
      <c r="M3941" s="92">
        <f t="shared" si="122"/>
        <v>28</v>
      </c>
      <c r="N3941" s="27">
        <v>11</v>
      </c>
      <c r="O3941" s="185">
        <f t="shared" si="123"/>
        <v>0.43076923076923079</v>
      </c>
      <c r="P3941" s="55" t="s">
        <v>445</v>
      </c>
      <c r="Q3941" s="19" t="s">
        <v>738</v>
      </c>
      <c r="R3941" s="41" t="s">
        <v>529</v>
      </c>
      <c r="S3941" s="19" t="s">
        <v>628</v>
      </c>
      <c r="T3941" s="28" t="s">
        <v>681</v>
      </c>
      <c r="U3941" s="17">
        <v>6</v>
      </c>
      <c r="V3941" s="20" t="s">
        <v>609</v>
      </c>
      <c r="W3941" s="18" t="s">
        <v>694</v>
      </c>
      <c r="X3941" s="18" t="s">
        <v>451</v>
      </c>
      <c r="Y3941" s="29" t="s">
        <v>486</v>
      </c>
      <c r="Z3941" s="61"/>
    </row>
    <row r="3942" spans="1:267" s="161" customFormat="1" ht="19.5" customHeight="1" x14ac:dyDescent="0.25">
      <c r="A3942" s="42" t="s">
        <v>135</v>
      </c>
      <c r="B3942" s="27">
        <v>0</v>
      </c>
      <c r="C3942" s="27">
        <v>2</v>
      </c>
      <c r="D3942" s="27">
        <v>4</v>
      </c>
      <c r="E3942" s="27">
        <v>4</v>
      </c>
      <c r="F3942" s="27">
        <v>2</v>
      </c>
      <c r="G3942" s="27">
        <v>1</v>
      </c>
      <c r="H3942" s="27">
        <v>5</v>
      </c>
      <c r="I3942" s="27">
        <v>4</v>
      </c>
      <c r="J3942" s="27">
        <v>6</v>
      </c>
      <c r="K3942" s="27">
        <v>0</v>
      </c>
      <c r="L3942" s="119"/>
      <c r="M3942" s="92">
        <f t="shared" si="122"/>
        <v>28</v>
      </c>
      <c r="N3942" s="27">
        <v>9</v>
      </c>
      <c r="O3942" s="185">
        <f t="shared" si="123"/>
        <v>0.43076923076923079</v>
      </c>
      <c r="P3942" s="55" t="s">
        <v>445</v>
      </c>
      <c r="Q3942" s="19" t="s">
        <v>2749</v>
      </c>
      <c r="R3942" s="41" t="s">
        <v>1852</v>
      </c>
      <c r="S3942" s="19" t="s">
        <v>469</v>
      </c>
      <c r="T3942" s="28" t="s">
        <v>3670</v>
      </c>
      <c r="U3942" s="17">
        <v>6</v>
      </c>
      <c r="V3942" s="20" t="s">
        <v>2314</v>
      </c>
      <c r="W3942" s="18" t="s">
        <v>6748</v>
      </c>
      <c r="X3942" s="18" t="s">
        <v>651</v>
      </c>
      <c r="Y3942" s="29" t="s">
        <v>800</v>
      </c>
      <c r="Z3942" s="61"/>
    </row>
    <row r="3943" spans="1:267" s="161" customFormat="1" ht="19.5" customHeight="1" x14ac:dyDescent="0.25">
      <c r="A3943" s="42" t="s">
        <v>147</v>
      </c>
      <c r="B3943" s="27">
        <v>5</v>
      </c>
      <c r="C3943" s="27">
        <v>0</v>
      </c>
      <c r="D3943" s="27">
        <v>4</v>
      </c>
      <c r="E3943" s="27">
        <v>4</v>
      </c>
      <c r="F3943" s="27">
        <v>4</v>
      </c>
      <c r="G3943" s="27">
        <v>3</v>
      </c>
      <c r="H3943" s="27">
        <v>3.5</v>
      </c>
      <c r="I3943" s="27">
        <v>2</v>
      </c>
      <c r="J3943" s="27">
        <v>0</v>
      </c>
      <c r="K3943" s="27">
        <v>2</v>
      </c>
      <c r="L3943" s="119"/>
      <c r="M3943" s="92">
        <f t="shared" si="122"/>
        <v>27.5</v>
      </c>
      <c r="N3943" s="27">
        <v>11</v>
      </c>
      <c r="O3943" s="185">
        <f t="shared" si="123"/>
        <v>0.42307692307692307</v>
      </c>
      <c r="P3943" s="55" t="s">
        <v>446</v>
      </c>
      <c r="Q3943" s="19" t="s">
        <v>1890</v>
      </c>
      <c r="R3943" s="41" t="s">
        <v>448</v>
      </c>
      <c r="S3943" s="19" t="s">
        <v>819</v>
      </c>
      <c r="T3943" s="28" t="s">
        <v>1813</v>
      </c>
      <c r="U3943" s="17">
        <v>6</v>
      </c>
      <c r="V3943" s="20" t="s">
        <v>609</v>
      </c>
      <c r="W3943" s="18" t="s">
        <v>1876</v>
      </c>
      <c r="X3943" s="18" t="s">
        <v>684</v>
      </c>
      <c r="Y3943" s="29" t="s">
        <v>504</v>
      </c>
      <c r="Z3943" s="61"/>
    </row>
    <row r="3944" spans="1:267" s="161" customFormat="1" ht="19.5" customHeight="1" x14ac:dyDescent="0.25">
      <c r="A3944" s="42" t="s">
        <v>133</v>
      </c>
      <c r="B3944" s="27">
        <v>4</v>
      </c>
      <c r="C3944" s="27">
        <v>0</v>
      </c>
      <c r="D3944" s="27">
        <v>0</v>
      </c>
      <c r="E3944" s="27">
        <v>5</v>
      </c>
      <c r="F3944" s="27">
        <v>2</v>
      </c>
      <c r="G3944" s="27">
        <v>1</v>
      </c>
      <c r="H3944" s="27">
        <v>5</v>
      </c>
      <c r="I3944" s="27">
        <v>5</v>
      </c>
      <c r="J3944" s="27">
        <v>4</v>
      </c>
      <c r="K3944" s="27">
        <v>1.5</v>
      </c>
      <c r="L3944" s="119"/>
      <c r="M3944" s="92">
        <f t="shared" si="122"/>
        <v>27.5</v>
      </c>
      <c r="N3944" s="27">
        <v>8</v>
      </c>
      <c r="O3944" s="185">
        <f t="shared" si="123"/>
        <v>0.42307692307692307</v>
      </c>
      <c r="P3944" s="55" t="s">
        <v>446</v>
      </c>
      <c r="Q3944" s="19" t="s">
        <v>6329</v>
      </c>
      <c r="R3944" s="41" t="s">
        <v>561</v>
      </c>
      <c r="S3944" s="19" t="s">
        <v>530</v>
      </c>
      <c r="T3944" s="28" t="s">
        <v>6284</v>
      </c>
      <c r="U3944" s="17">
        <v>6</v>
      </c>
      <c r="V3944" s="20" t="s">
        <v>637</v>
      </c>
      <c r="W3944" s="18" t="s">
        <v>6323</v>
      </c>
      <c r="X3944" s="18" t="s">
        <v>2976</v>
      </c>
      <c r="Y3944" s="29" t="s">
        <v>469</v>
      </c>
      <c r="Z3944" s="61"/>
    </row>
    <row r="3945" spans="1:267" s="161" customFormat="1" ht="19.5" customHeight="1" x14ac:dyDescent="0.25">
      <c r="A3945" s="42" t="s">
        <v>158</v>
      </c>
      <c r="B3945" s="27">
        <v>4</v>
      </c>
      <c r="C3945" s="27">
        <v>0</v>
      </c>
      <c r="D3945" s="27">
        <v>1.5</v>
      </c>
      <c r="E3945" s="27">
        <v>3</v>
      </c>
      <c r="F3945" s="27">
        <v>2</v>
      </c>
      <c r="G3945" s="27">
        <v>4</v>
      </c>
      <c r="H3945" s="27">
        <v>7.5</v>
      </c>
      <c r="I3945" s="27">
        <v>5</v>
      </c>
      <c r="J3945" s="27">
        <v>0</v>
      </c>
      <c r="K3945" s="27">
        <v>0.5</v>
      </c>
      <c r="L3945" s="119"/>
      <c r="M3945" s="92">
        <f t="shared" si="122"/>
        <v>27.5</v>
      </c>
      <c r="N3945" s="27">
        <v>10</v>
      </c>
      <c r="O3945" s="185">
        <f t="shared" si="123"/>
        <v>0.42307692307692307</v>
      </c>
      <c r="P3945" s="55" t="s">
        <v>446</v>
      </c>
      <c r="Q3945" s="19" t="s">
        <v>6794</v>
      </c>
      <c r="R3945" s="41" t="s">
        <v>579</v>
      </c>
      <c r="S3945" s="19" t="s">
        <v>546</v>
      </c>
      <c r="T3945" s="28" t="s">
        <v>3670</v>
      </c>
      <c r="U3945" s="17">
        <v>6</v>
      </c>
      <c r="V3945" s="20" t="s">
        <v>609</v>
      </c>
      <c r="W3945" s="18" t="s">
        <v>1779</v>
      </c>
      <c r="X3945" s="18" t="s">
        <v>459</v>
      </c>
      <c r="Y3945" s="29" t="s">
        <v>648</v>
      </c>
      <c r="Z3945" s="61"/>
    </row>
    <row r="3946" spans="1:267" s="161" customFormat="1" ht="19.5" customHeight="1" x14ac:dyDescent="0.25">
      <c r="A3946" s="42" t="s">
        <v>143</v>
      </c>
      <c r="B3946" s="27">
        <v>7</v>
      </c>
      <c r="C3946" s="27">
        <v>0</v>
      </c>
      <c r="D3946" s="27">
        <v>0</v>
      </c>
      <c r="E3946" s="27">
        <v>4</v>
      </c>
      <c r="F3946" s="27">
        <v>2</v>
      </c>
      <c r="G3946" s="27">
        <v>3</v>
      </c>
      <c r="H3946" s="27">
        <v>5</v>
      </c>
      <c r="I3946" s="27">
        <v>4</v>
      </c>
      <c r="J3946" s="27">
        <v>2</v>
      </c>
      <c r="K3946" s="27">
        <v>0.5</v>
      </c>
      <c r="L3946" s="119"/>
      <c r="M3946" s="92">
        <f t="shared" si="122"/>
        <v>27.5</v>
      </c>
      <c r="N3946" s="27">
        <v>13</v>
      </c>
      <c r="O3946" s="185">
        <f t="shared" si="123"/>
        <v>0.42307692307692307</v>
      </c>
      <c r="P3946" s="55" t="s">
        <v>446</v>
      </c>
      <c r="Q3946" s="19" t="s">
        <v>4432</v>
      </c>
      <c r="R3946" s="41" t="s">
        <v>740</v>
      </c>
      <c r="S3946" s="19" t="s">
        <v>562</v>
      </c>
      <c r="T3946" s="28" t="s">
        <v>3120</v>
      </c>
      <c r="U3946" s="17">
        <v>6</v>
      </c>
      <c r="V3946" s="20" t="s">
        <v>519</v>
      </c>
      <c r="W3946" s="18" t="s">
        <v>4419</v>
      </c>
      <c r="X3946" s="18" t="s">
        <v>1224</v>
      </c>
      <c r="Y3946" s="29" t="s">
        <v>489</v>
      </c>
      <c r="Z3946" s="61"/>
    </row>
    <row r="3947" spans="1:267" s="161" customFormat="1" ht="19.5" customHeight="1" x14ac:dyDescent="0.25">
      <c r="A3947" s="42" t="s">
        <v>139</v>
      </c>
      <c r="B3947" s="27">
        <v>4</v>
      </c>
      <c r="C3947" s="27">
        <v>0</v>
      </c>
      <c r="D3947" s="27">
        <v>3.5</v>
      </c>
      <c r="E3947" s="27">
        <v>4</v>
      </c>
      <c r="F3947" s="27">
        <v>2</v>
      </c>
      <c r="G3947" s="27">
        <v>0</v>
      </c>
      <c r="H3947" s="27">
        <v>8</v>
      </c>
      <c r="I3947" s="27">
        <v>5</v>
      </c>
      <c r="J3947" s="27">
        <v>0</v>
      </c>
      <c r="K3947" s="27">
        <v>1</v>
      </c>
      <c r="L3947" s="119"/>
      <c r="M3947" s="92">
        <f t="shared" si="122"/>
        <v>27.5</v>
      </c>
      <c r="N3947" s="27">
        <v>11</v>
      </c>
      <c r="O3947" s="185">
        <f t="shared" si="123"/>
        <v>0.42307692307692307</v>
      </c>
      <c r="P3947" s="55" t="s">
        <v>446</v>
      </c>
      <c r="Q3947" s="19" t="s">
        <v>4311</v>
      </c>
      <c r="R3947" s="41" t="s">
        <v>501</v>
      </c>
      <c r="S3947" s="19" t="s">
        <v>1518</v>
      </c>
      <c r="T3947" s="28" t="s">
        <v>8132</v>
      </c>
      <c r="U3947" s="17">
        <v>6</v>
      </c>
      <c r="V3947" s="20" t="s">
        <v>682</v>
      </c>
      <c r="W3947" s="18" t="s">
        <v>2619</v>
      </c>
      <c r="X3947" s="18" t="s">
        <v>451</v>
      </c>
      <c r="Y3947" s="29" t="s">
        <v>486</v>
      </c>
      <c r="Z3947" s="61"/>
    </row>
    <row r="3948" spans="1:267" s="161" customFormat="1" ht="19.5" customHeight="1" x14ac:dyDescent="0.25">
      <c r="A3948" s="42" t="s">
        <v>163</v>
      </c>
      <c r="B3948" s="27">
        <v>8</v>
      </c>
      <c r="C3948" s="27">
        <v>0</v>
      </c>
      <c r="D3948" s="27">
        <v>0.5</v>
      </c>
      <c r="E3948" s="27">
        <v>5</v>
      </c>
      <c r="F3948" s="27">
        <v>3</v>
      </c>
      <c r="G3948" s="27">
        <v>0</v>
      </c>
      <c r="H3948" s="27">
        <v>4</v>
      </c>
      <c r="I3948" s="27">
        <v>5</v>
      </c>
      <c r="J3948" s="27">
        <v>2</v>
      </c>
      <c r="K3948" s="27">
        <v>0</v>
      </c>
      <c r="L3948" s="119"/>
      <c r="M3948" s="92">
        <f t="shared" si="122"/>
        <v>27.5</v>
      </c>
      <c r="N3948" s="27">
        <v>29</v>
      </c>
      <c r="O3948" s="185">
        <f t="shared" si="123"/>
        <v>0.42307692307692307</v>
      </c>
      <c r="P3948" s="55" t="s">
        <v>446</v>
      </c>
      <c r="Q3948" s="93" t="s">
        <v>8300</v>
      </c>
      <c r="R3948" s="94" t="s">
        <v>515</v>
      </c>
      <c r="S3948" s="93" t="s">
        <v>831</v>
      </c>
      <c r="T3948" s="28" t="s">
        <v>8181</v>
      </c>
      <c r="U3948" s="17">
        <v>6</v>
      </c>
      <c r="V3948" s="20" t="s">
        <v>537</v>
      </c>
      <c r="W3948" s="18" t="s">
        <v>1253</v>
      </c>
      <c r="X3948" s="18" t="s">
        <v>1956</v>
      </c>
      <c r="Y3948" s="29" t="s">
        <v>474</v>
      </c>
      <c r="Z3948" s="61"/>
    </row>
    <row r="3949" spans="1:267" s="161" customFormat="1" ht="19.5" customHeight="1" x14ac:dyDescent="0.25">
      <c r="A3949" s="42" t="s">
        <v>142</v>
      </c>
      <c r="B3949" s="27">
        <v>6</v>
      </c>
      <c r="C3949" s="27">
        <v>0</v>
      </c>
      <c r="D3949" s="27">
        <v>0</v>
      </c>
      <c r="E3949" s="27">
        <v>5</v>
      </c>
      <c r="F3949" s="27">
        <v>2</v>
      </c>
      <c r="G3949" s="27">
        <v>0</v>
      </c>
      <c r="H3949" s="27">
        <v>8.5</v>
      </c>
      <c r="I3949" s="27">
        <v>5</v>
      </c>
      <c r="J3949" s="27">
        <v>0</v>
      </c>
      <c r="K3949" s="27">
        <v>1</v>
      </c>
      <c r="L3949" s="119"/>
      <c r="M3949" s="92">
        <f t="shared" si="122"/>
        <v>27.5</v>
      </c>
      <c r="N3949" s="27">
        <v>29</v>
      </c>
      <c r="O3949" s="185">
        <f t="shared" si="123"/>
        <v>0.42307692307692307</v>
      </c>
      <c r="P3949" s="55" t="s">
        <v>446</v>
      </c>
      <c r="Q3949" s="93" t="s">
        <v>8301</v>
      </c>
      <c r="R3949" s="94" t="s">
        <v>503</v>
      </c>
      <c r="S3949" s="93" t="s">
        <v>599</v>
      </c>
      <c r="T3949" s="28" t="s">
        <v>8181</v>
      </c>
      <c r="U3949" s="17">
        <v>6</v>
      </c>
      <c r="V3949" s="20" t="s">
        <v>8230</v>
      </c>
      <c r="W3949" s="18" t="s">
        <v>8231</v>
      </c>
      <c r="X3949" s="18" t="s">
        <v>2976</v>
      </c>
      <c r="Y3949" s="29" t="s">
        <v>636</v>
      </c>
      <c r="Z3949" s="61"/>
    </row>
    <row r="3950" spans="1:267" s="161" customFormat="1" ht="19.5" customHeight="1" x14ac:dyDescent="0.25">
      <c r="A3950" s="42" t="s">
        <v>164</v>
      </c>
      <c r="B3950" s="27">
        <v>6</v>
      </c>
      <c r="C3950" s="27">
        <v>0</v>
      </c>
      <c r="D3950" s="27">
        <v>3.5</v>
      </c>
      <c r="E3950" s="27">
        <v>4</v>
      </c>
      <c r="F3950" s="27">
        <v>2</v>
      </c>
      <c r="G3950" s="27">
        <v>1</v>
      </c>
      <c r="H3950" s="27">
        <v>7</v>
      </c>
      <c r="I3950" s="27">
        <v>4</v>
      </c>
      <c r="J3950" s="27">
        <v>0</v>
      </c>
      <c r="K3950" s="27">
        <v>0</v>
      </c>
      <c r="L3950" s="119"/>
      <c r="M3950" s="92">
        <f t="shared" si="122"/>
        <v>27.5</v>
      </c>
      <c r="N3950" s="27">
        <v>23</v>
      </c>
      <c r="O3950" s="185">
        <f t="shared" si="123"/>
        <v>0.42307692307692307</v>
      </c>
      <c r="P3950" s="55" t="s">
        <v>446</v>
      </c>
      <c r="Q3950" s="19" t="s">
        <v>6012</v>
      </c>
      <c r="R3950" s="41" t="s">
        <v>625</v>
      </c>
      <c r="S3950" s="19" t="s">
        <v>551</v>
      </c>
      <c r="T3950" s="28" t="s">
        <v>8947</v>
      </c>
      <c r="U3950" s="17">
        <v>6</v>
      </c>
      <c r="V3950" s="20" t="s">
        <v>5246</v>
      </c>
      <c r="W3950" s="18" t="s">
        <v>5978</v>
      </c>
      <c r="X3950" s="18" t="s">
        <v>916</v>
      </c>
      <c r="Y3950" s="29" t="s">
        <v>466</v>
      </c>
      <c r="Z3950" s="61"/>
    </row>
    <row r="3951" spans="1:267" s="161" customFormat="1" ht="19.5" customHeight="1" x14ac:dyDescent="0.25">
      <c r="A3951" s="60" t="s">
        <v>156</v>
      </c>
      <c r="B3951" s="31">
        <v>6</v>
      </c>
      <c r="C3951" s="31">
        <v>0</v>
      </c>
      <c r="D3951" s="31">
        <v>2</v>
      </c>
      <c r="E3951" s="31">
        <v>2</v>
      </c>
      <c r="F3951" s="31">
        <v>1</v>
      </c>
      <c r="G3951" s="31">
        <v>0</v>
      </c>
      <c r="H3951" s="31">
        <v>9.5</v>
      </c>
      <c r="I3951" s="31">
        <v>5</v>
      </c>
      <c r="J3951" s="31">
        <v>2</v>
      </c>
      <c r="K3951" s="31">
        <v>0</v>
      </c>
      <c r="L3951" s="128"/>
      <c r="M3951" s="92">
        <f t="shared" ref="M3951:M4014" si="124">SUM(B3951:K3951)</f>
        <v>27.5</v>
      </c>
      <c r="N3951" s="31">
        <v>14</v>
      </c>
      <c r="O3951" s="185">
        <f t="shared" ref="O3951:O4014" si="125">M3951/65</f>
        <v>0.42307692307692307</v>
      </c>
      <c r="P3951" s="65" t="s">
        <v>446</v>
      </c>
      <c r="Q3951" s="19" t="s">
        <v>1534</v>
      </c>
      <c r="R3951" s="41" t="s">
        <v>488</v>
      </c>
      <c r="S3951" s="19" t="s">
        <v>599</v>
      </c>
      <c r="T3951" s="40" t="s">
        <v>3663</v>
      </c>
      <c r="U3951" s="32">
        <v>6</v>
      </c>
      <c r="V3951" s="20" t="s">
        <v>519</v>
      </c>
      <c r="W3951" s="33" t="s">
        <v>778</v>
      </c>
      <c r="X3951" s="33" t="s">
        <v>763</v>
      </c>
      <c r="Y3951" s="34" t="s">
        <v>504</v>
      </c>
      <c r="Z3951" s="186"/>
      <c r="AA3951" s="187"/>
      <c r="AB3951" s="187"/>
      <c r="AC3951" s="187"/>
      <c r="AD3951" s="187"/>
      <c r="AE3951" s="187"/>
      <c r="AF3951" s="187"/>
      <c r="AG3951" s="187"/>
      <c r="AH3951" s="187"/>
      <c r="AI3951" s="187"/>
      <c r="AJ3951" s="187"/>
      <c r="AK3951" s="187"/>
      <c r="AL3951" s="187"/>
      <c r="AM3951" s="187"/>
      <c r="AN3951" s="187"/>
      <c r="AO3951" s="187"/>
      <c r="AP3951" s="187"/>
      <c r="AQ3951" s="187"/>
      <c r="AR3951" s="187"/>
      <c r="AS3951" s="187"/>
      <c r="AT3951" s="187"/>
      <c r="AU3951" s="187"/>
      <c r="AV3951" s="187"/>
      <c r="AW3951" s="187"/>
      <c r="AX3951" s="187"/>
      <c r="AY3951" s="187"/>
      <c r="AZ3951" s="187"/>
      <c r="BA3951" s="187"/>
      <c r="BB3951" s="187"/>
      <c r="BC3951" s="187"/>
      <c r="BD3951" s="187"/>
      <c r="BE3951" s="187"/>
      <c r="BF3951" s="187"/>
      <c r="BG3951" s="187"/>
      <c r="BH3951" s="187"/>
      <c r="BI3951" s="187"/>
      <c r="BJ3951" s="187"/>
      <c r="BK3951" s="187"/>
      <c r="BL3951" s="187"/>
      <c r="BM3951" s="187"/>
      <c r="BN3951" s="187"/>
      <c r="BO3951" s="187"/>
      <c r="BP3951" s="187"/>
      <c r="BQ3951" s="187"/>
      <c r="BR3951" s="187"/>
      <c r="BS3951" s="187"/>
      <c r="BT3951" s="187"/>
      <c r="BU3951" s="187"/>
      <c r="BV3951" s="187"/>
      <c r="BW3951" s="187"/>
      <c r="BX3951" s="187"/>
      <c r="BY3951" s="187"/>
      <c r="BZ3951" s="187"/>
      <c r="CA3951" s="187"/>
      <c r="CB3951" s="187"/>
      <c r="CC3951" s="187"/>
      <c r="CD3951" s="187"/>
      <c r="CE3951" s="187"/>
      <c r="CF3951" s="187"/>
      <c r="CG3951" s="187"/>
      <c r="CH3951" s="187"/>
      <c r="CI3951" s="187"/>
      <c r="CJ3951" s="187"/>
      <c r="CK3951" s="187"/>
      <c r="CL3951" s="187"/>
      <c r="CM3951" s="187"/>
      <c r="CN3951" s="187"/>
      <c r="CO3951" s="187"/>
      <c r="CP3951" s="187"/>
      <c r="CQ3951" s="187"/>
      <c r="CR3951" s="187"/>
      <c r="CS3951" s="187"/>
      <c r="CT3951" s="187"/>
      <c r="CU3951" s="187"/>
      <c r="CV3951" s="187"/>
      <c r="CW3951" s="187"/>
      <c r="CX3951" s="187"/>
      <c r="CY3951" s="187"/>
      <c r="CZ3951" s="187"/>
      <c r="DA3951" s="187"/>
      <c r="DB3951" s="187"/>
      <c r="DC3951" s="187"/>
      <c r="DD3951" s="187"/>
      <c r="DE3951" s="187"/>
      <c r="DF3951" s="187"/>
      <c r="DG3951" s="187"/>
      <c r="DH3951" s="187"/>
      <c r="DI3951" s="187"/>
      <c r="DJ3951" s="187"/>
      <c r="DK3951" s="187"/>
      <c r="DL3951" s="187"/>
      <c r="DM3951" s="187"/>
      <c r="DN3951" s="187"/>
      <c r="DO3951" s="187"/>
      <c r="DP3951" s="187"/>
      <c r="DQ3951" s="187"/>
      <c r="DR3951" s="187"/>
      <c r="DS3951" s="187"/>
      <c r="DT3951" s="187"/>
      <c r="DU3951" s="187"/>
      <c r="DV3951" s="187"/>
      <c r="DW3951" s="187"/>
      <c r="DX3951" s="187"/>
      <c r="DY3951" s="187"/>
      <c r="DZ3951" s="187"/>
      <c r="EA3951" s="187"/>
      <c r="EB3951" s="187"/>
      <c r="EC3951" s="187"/>
      <c r="ED3951" s="187"/>
      <c r="EE3951" s="187"/>
      <c r="EF3951" s="187"/>
      <c r="EG3951" s="187"/>
      <c r="EH3951" s="187"/>
      <c r="EI3951" s="187"/>
      <c r="EJ3951" s="187"/>
      <c r="EK3951" s="187"/>
      <c r="EL3951" s="187"/>
      <c r="EM3951" s="187"/>
      <c r="EN3951" s="187"/>
      <c r="EO3951" s="187"/>
      <c r="EP3951" s="187"/>
      <c r="EQ3951" s="187"/>
      <c r="ER3951" s="187"/>
      <c r="ES3951" s="187"/>
      <c r="ET3951" s="187"/>
      <c r="EU3951" s="187"/>
      <c r="EV3951" s="187"/>
      <c r="EW3951" s="187"/>
      <c r="EX3951" s="187"/>
      <c r="EY3951" s="187"/>
      <c r="EZ3951" s="187"/>
      <c r="FA3951" s="187"/>
      <c r="FB3951" s="187"/>
      <c r="FC3951" s="187"/>
      <c r="FD3951" s="187"/>
      <c r="FE3951" s="187"/>
      <c r="FF3951" s="187"/>
      <c r="FG3951" s="187"/>
      <c r="FH3951" s="187"/>
      <c r="FI3951" s="187"/>
      <c r="FJ3951" s="187"/>
      <c r="FK3951" s="187"/>
      <c r="FL3951" s="187"/>
      <c r="FM3951" s="187"/>
      <c r="FN3951" s="187"/>
      <c r="FO3951" s="187"/>
      <c r="FP3951" s="187"/>
      <c r="FQ3951" s="187"/>
      <c r="FR3951" s="187"/>
      <c r="FS3951" s="187"/>
      <c r="FT3951" s="187"/>
      <c r="FU3951" s="187"/>
      <c r="FV3951" s="187"/>
      <c r="FW3951" s="187"/>
      <c r="FX3951" s="187"/>
      <c r="FY3951" s="187"/>
      <c r="FZ3951" s="187"/>
      <c r="GA3951" s="187"/>
      <c r="GB3951" s="187"/>
      <c r="GC3951" s="187"/>
      <c r="GD3951" s="187"/>
      <c r="GE3951" s="187"/>
      <c r="GF3951" s="187"/>
      <c r="GG3951" s="187"/>
      <c r="GH3951" s="187"/>
      <c r="GI3951" s="187"/>
      <c r="GJ3951" s="187"/>
      <c r="GK3951" s="187"/>
      <c r="GL3951" s="187"/>
      <c r="GM3951" s="187"/>
      <c r="GN3951" s="187"/>
      <c r="GO3951" s="187"/>
      <c r="GP3951" s="187"/>
      <c r="GQ3951" s="187"/>
      <c r="GR3951" s="187"/>
      <c r="GS3951" s="187"/>
      <c r="GT3951" s="187"/>
      <c r="GU3951" s="187"/>
      <c r="GV3951" s="187"/>
      <c r="GW3951" s="187"/>
      <c r="GX3951" s="187"/>
      <c r="GY3951" s="187"/>
      <c r="GZ3951" s="187"/>
      <c r="HA3951" s="187"/>
      <c r="HB3951" s="187"/>
      <c r="HC3951" s="187"/>
      <c r="HD3951" s="187"/>
      <c r="HE3951" s="187"/>
      <c r="HF3951" s="187"/>
      <c r="HG3951" s="187"/>
      <c r="HH3951" s="187"/>
      <c r="HI3951" s="187"/>
      <c r="HJ3951" s="187"/>
      <c r="HK3951" s="187"/>
      <c r="HL3951" s="187"/>
      <c r="HM3951" s="187"/>
      <c r="HN3951" s="187"/>
      <c r="HO3951" s="187"/>
      <c r="HP3951" s="187"/>
      <c r="HQ3951" s="187"/>
      <c r="HR3951" s="187"/>
      <c r="HS3951" s="187"/>
      <c r="HT3951" s="187"/>
      <c r="HU3951" s="187"/>
      <c r="HV3951" s="187"/>
      <c r="HW3951" s="187"/>
      <c r="HX3951" s="187"/>
      <c r="HY3951" s="187"/>
      <c r="HZ3951" s="187"/>
      <c r="IA3951" s="187"/>
      <c r="IB3951" s="187"/>
      <c r="IC3951" s="187"/>
      <c r="ID3951" s="187"/>
      <c r="IE3951" s="187"/>
      <c r="IF3951" s="187"/>
      <c r="IG3951" s="187"/>
      <c r="IH3951" s="187"/>
      <c r="II3951" s="187"/>
      <c r="IJ3951" s="187"/>
      <c r="IK3951" s="187"/>
      <c r="IL3951" s="187"/>
      <c r="IM3951" s="187"/>
      <c r="IN3951" s="187"/>
      <c r="IO3951" s="187"/>
      <c r="IP3951" s="187"/>
      <c r="IQ3951" s="187"/>
      <c r="IR3951" s="187"/>
      <c r="IS3951" s="187"/>
      <c r="IT3951" s="187"/>
      <c r="IU3951" s="187"/>
      <c r="IV3951" s="187"/>
      <c r="IW3951" s="187"/>
      <c r="IX3951" s="187"/>
      <c r="IY3951" s="187"/>
      <c r="IZ3951" s="187"/>
      <c r="JA3951" s="187"/>
      <c r="JB3951" s="187"/>
      <c r="JC3951" s="187"/>
      <c r="JD3951" s="187"/>
      <c r="JE3951" s="187"/>
      <c r="JF3951" s="187"/>
      <c r="JG3951" s="187"/>
    </row>
    <row r="3952" spans="1:267" s="161" customFormat="1" ht="19.5" customHeight="1" x14ac:dyDescent="0.25">
      <c r="A3952" s="42" t="s">
        <v>131</v>
      </c>
      <c r="B3952" s="27">
        <v>6</v>
      </c>
      <c r="C3952" s="27">
        <v>0</v>
      </c>
      <c r="D3952" s="27">
        <v>2</v>
      </c>
      <c r="E3952" s="27">
        <v>3</v>
      </c>
      <c r="F3952" s="27">
        <v>1</v>
      </c>
      <c r="G3952" s="27">
        <v>3</v>
      </c>
      <c r="H3952" s="27">
        <v>4.5</v>
      </c>
      <c r="I3952" s="27">
        <v>5</v>
      </c>
      <c r="J3952" s="27">
        <v>0</v>
      </c>
      <c r="K3952" s="27">
        <v>3</v>
      </c>
      <c r="L3952" s="119"/>
      <c r="M3952" s="92">
        <f t="shared" si="124"/>
        <v>27.5</v>
      </c>
      <c r="N3952" s="27">
        <v>6</v>
      </c>
      <c r="O3952" s="185">
        <f t="shared" si="125"/>
        <v>0.42307692307692307</v>
      </c>
      <c r="P3952" s="55" t="s">
        <v>445</v>
      </c>
      <c r="Q3952" s="19" t="s">
        <v>5724</v>
      </c>
      <c r="R3952" s="41" t="s">
        <v>2668</v>
      </c>
      <c r="S3952" s="19" t="s">
        <v>530</v>
      </c>
      <c r="T3952" s="28" t="s">
        <v>3665</v>
      </c>
      <c r="U3952" s="17">
        <v>6</v>
      </c>
      <c r="V3952" s="20" t="s">
        <v>1190</v>
      </c>
      <c r="W3952" s="18" t="s">
        <v>5720</v>
      </c>
      <c r="X3952" s="18" t="s">
        <v>451</v>
      </c>
      <c r="Y3952" s="29" t="s">
        <v>469</v>
      </c>
      <c r="Z3952" s="61"/>
    </row>
    <row r="3953" spans="1:267" s="161" customFormat="1" ht="19.5" customHeight="1" x14ac:dyDescent="0.25">
      <c r="A3953" s="42" t="s">
        <v>153</v>
      </c>
      <c r="B3953" s="27">
        <v>4</v>
      </c>
      <c r="C3953" s="27">
        <v>0</v>
      </c>
      <c r="D3953" s="27">
        <v>0</v>
      </c>
      <c r="E3953" s="27">
        <v>4</v>
      </c>
      <c r="F3953" s="27">
        <v>2</v>
      </c>
      <c r="G3953" s="27">
        <v>0</v>
      </c>
      <c r="H3953" s="27">
        <v>7.5</v>
      </c>
      <c r="I3953" s="27">
        <v>5</v>
      </c>
      <c r="J3953" s="27">
        <v>5</v>
      </c>
      <c r="K3953" s="27">
        <v>0</v>
      </c>
      <c r="L3953" s="119"/>
      <c r="M3953" s="92">
        <f t="shared" si="124"/>
        <v>27.5</v>
      </c>
      <c r="N3953" s="27">
        <v>23</v>
      </c>
      <c r="O3953" s="185">
        <f t="shared" si="125"/>
        <v>0.42307692307692307</v>
      </c>
      <c r="P3953" s="55" t="s">
        <v>446</v>
      </c>
      <c r="Q3953" s="19" t="s">
        <v>6009</v>
      </c>
      <c r="R3953" s="41" t="s">
        <v>796</v>
      </c>
      <c r="S3953" s="19" t="s">
        <v>616</v>
      </c>
      <c r="T3953" s="28" t="s">
        <v>8947</v>
      </c>
      <c r="U3953" s="17">
        <v>6</v>
      </c>
      <c r="V3953" s="20" t="s">
        <v>1190</v>
      </c>
      <c r="W3953" s="18" t="s">
        <v>6010</v>
      </c>
      <c r="X3953" s="18" t="s">
        <v>6011</v>
      </c>
      <c r="Y3953" s="29" t="s">
        <v>736</v>
      </c>
      <c r="Z3953" s="61"/>
    </row>
    <row r="3954" spans="1:267" s="161" customFormat="1" ht="19.5" customHeight="1" x14ac:dyDescent="0.25">
      <c r="A3954" s="42" t="s">
        <v>174</v>
      </c>
      <c r="B3954" s="27">
        <v>6</v>
      </c>
      <c r="C3954" s="27">
        <v>0</v>
      </c>
      <c r="D3954" s="27">
        <v>3.5</v>
      </c>
      <c r="E3954" s="27">
        <v>5</v>
      </c>
      <c r="F3954" s="27">
        <v>1</v>
      </c>
      <c r="G3954" s="27">
        <v>2</v>
      </c>
      <c r="H3954" s="27">
        <v>5</v>
      </c>
      <c r="I3954" s="27">
        <v>5</v>
      </c>
      <c r="J3954" s="27">
        <v>0</v>
      </c>
      <c r="K3954" s="27">
        <v>0</v>
      </c>
      <c r="L3954" s="119"/>
      <c r="M3954" s="92">
        <f t="shared" si="124"/>
        <v>27.5</v>
      </c>
      <c r="N3954" s="27">
        <v>29</v>
      </c>
      <c r="O3954" s="185">
        <f t="shared" si="125"/>
        <v>0.42307692307692307</v>
      </c>
      <c r="P3954" s="55" t="s">
        <v>446</v>
      </c>
      <c r="Q3954" s="19" t="s">
        <v>8024</v>
      </c>
      <c r="R3954" s="41" t="s">
        <v>740</v>
      </c>
      <c r="S3954" s="19" t="s">
        <v>614</v>
      </c>
      <c r="T3954" s="28" t="s">
        <v>7778</v>
      </c>
      <c r="U3954" s="17">
        <v>6</v>
      </c>
      <c r="V3954" s="20" t="s">
        <v>682</v>
      </c>
      <c r="W3954" s="18" t="s">
        <v>2690</v>
      </c>
      <c r="X3954" s="18" t="s">
        <v>771</v>
      </c>
      <c r="Y3954" s="29" t="s">
        <v>599</v>
      </c>
      <c r="Z3954" s="61"/>
    </row>
    <row r="3955" spans="1:267" s="161" customFormat="1" ht="19.5" customHeight="1" x14ac:dyDescent="0.25">
      <c r="A3955" s="42" t="s">
        <v>135</v>
      </c>
      <c r="B3955" s="27">
        <v>4</v>
      </c>
      <c r="C3955" s="27">
        <v>1</v>
      </c>
      <c r="D3955" s="27">
        <v>3.5</v>
      </c>
      <c r="E3955" s="27">
        <v>5</v>
      </c>
      <c r="F3955" s="27">
        <v>2</v>
      </c>
      <c r="G3955" s="27">
        <v>2</v>
      </c>
      <c r="H3955" s="27">
        <v>5</v>
      </c>
      <c r="I3955" s="27">
        <v>5</v>
      </c>
      <c r="J3955" s="27">
        <v>0</v>
      </c>
      <c r="K3955" s="27">
        <v>0</v>
      </c>
      <c r="L3955" s="119"/>
      <c r="M3955" s="92">
        <f t="shared" si="124"/>
        <v>27.5</v>
      </c>
      <c r="N3955" s="27">
        <v>6</v>
      </c>
      <c r="O3955" s="185">
        <f t="shared" si="125"/>
        <v>0.42307692307692307</v>
      </c>
      <c r="P3955" s="55" t="s">
        <v>446</v>
      </c>
      <c r="Q3955" s="19" t="s">
        <v>1006</v>
      </c>
      <c r="R3955" s="41" t="s">
        <v>520</v>
      </c>
      <c r="S3955" s="19" t="s">
        <v>819</v>
      </c>
      <c r="T3955" s="28" t="s">
        <v>7569</v>
      </c>
      <c r="U3955" s="17">
        <v>6</v>
      </c>
      <c r="V3955" s="20" t="s">
        <v>519</v>
      </c>
      <c r="W3955" s="18" t="s">
        <v>3427</v>
      </c>
      <c r="X3955" s="18" t="s">
        <v>651</v>
      </c>
      <c r="Y3955" s="29" t="s">
        <v>469</v>
      </c>
      <c r="Z3955" s="61"/>
    </row>
    <row r="3956" spans="1:267" s="161" customFormat="1" ht="19.5" customHeight="1" x14ac:dyDescent="0.25">
      <c r="A3956" s="42" t="s">
        <v>140</v>
      </c>
      <c r="B3956" s="27">
        <v>4</v>
      </c>
      <c r="C3956" s="27">
        <v>0</v>
      </c>
      <c r="D3956" s="27">
        <v>4</v>
      </c>
      <c r="E3956" s="27">
        <v>4</v>
      </c>
      <c r="F3956" s="27">
        <v>3</v>
      </c>
      <c r="G3956" s="27">
        <v>0</v>
      </c>
      <c r="H3956" s="27">
        <v>7.5</v>
      </c>
      <c r="I3956" s="27">
        <v>5</v>
      </c>
      <c r="J3956" s="27">
        <v>0</v>
      </c>
      <c r="K3956" s="27">
        <v>0</v>
      </c>
      <c r="L3956" s="119"/>
      <c r="M3956" s="92">
        <f t="shared" si="124"/>
        <v>27.5</v>
      </c>
      <c r="N3956" s="27">
        <v>11</v>
      </c>
      <c r="O3956" s="185">
        <f t="shared" si="125"/>
        <v>0.42307692307692307</v>
      </c>
      <c r="P3956" s="55" t="s">
        <v>446</v>
      </c>
      <c r="Q3956" s="19" t="s">
        <v>2364</v>
      </c>
      <c r="R3956" s="41" t="s">
        <v>483</v>
      </c>
      <c r="S3956" s="19" t="s">
        <v>492</v>
      </c>
      <c r="T3956" s="28" t="s">
        <v>8132</v>
      </c>
      <c r="U3956" s="17">
        <v>6</v>
      </c>
      <c r="V3956" s="20" t="s">
        <v>682</v>
      </c>
      <c r="W3956" s="18" t="s">
        <v>2619</v>
      </c>
      <c r="X3956" s="18" t="s">
        <v>451</v>
      </c>
      <c r="Y3956" s="29" t="s">
        <v>486</v>
      </c>
      <c r="Z3956" s="61"/>
    </row>
    <row r="3957" spans="1:267" s="161" customFormat="1" ht="19.5" customHeight="1" x14ac:dyDescent="0.25">
      <c r="A3957" s="42" t="s">
        <v>132</v>
      </c>
      <c r="B3957" s="27">
        <v>6</v>
      </c>
      <c r="C3957" s="27">
        <v>0</v>
      </c>
      <c r="D3957" s="27">
        <v>3.5</v>
      </c>
      <c r="E3957" s="27">
        <v>5</v>
      </c>
      <c r="F3957" s="27">
        <v>0</v>
      </c>
      <c r="G3957" s="27">
        <v>0</v>
      </c>
      <c r="H3957" s="27">
        <v>8</v>
      </c>
      <c r="I3957" s="27">
        <v>5</v>
      </c>
      <c r="J3957" s="27">
        <v>0</v>
      </c>
      <c r="K3957" s="27">
        <v>0</v>
      </c>
      <c r="L3957" s="119"/>
      <c r="M3957" s="92">
        <f t="shared" si="124"/>
        <v>27.5</v>
      </c>
      <c r="N3957" s="27">
        <v>6</v>
      </c>
      <c r="O3957" s="185">
        <f t="shared" si="125"/>
        <v>0.42307692307692307</v>
      </c>
      <c r="P3957" s="55" t="s">
        <v>445</v>
      </c>
      <c r="Q3957" s="19" t="s">
        <v>2855</v>
      </c>
      <c r="R3957" s="41" t="s">
        <v>684</v>
      </c>
      <c r="S3957" s="19" t="s">
        <v>616</v>
      </c>
      <c r="T3957" s="28" t="s">
        <v>3117</v>
      </c>
      <c r="U3957" s="17">
        <v>6</v>
      </c>
      <c r="V3957" s="20" t="s">
        <v>682</v>
      </c>
      <c r="W3957" s="18" t="s">
        <v>3596</v>
      </c>
      <c r="X3957" s="18" t="s">
        <v>468</v>
      </c>
      <c r="Y3957" s="29" t="s">
        <v>466</v>
      </c>
      <c r="Z3957" s="61"/>
    </row>
    <row r="3958" spans="1:267" s="161" customFormat="1" ht="19.5" customHeight="1" x14ac:dyDescent="0.25">
      <c r="A3958" s="42" t="s">
        <v>132</v>
      </c>
      <c r="B3958" s="27">
        <v>6</v>
      </c>
      <c r="C3958" s="27">
        <v>0</v>
      </c>
      <c r="D3958" s="27">
        <v>1</v>
      </c>
      <c r="E3958" s="27">
        <v>0</v>
      </c>
      <c r="F3958" s="27">
        <v>1</v>
      </c>
      <c r="G3958" s="27">
        <v>4</v>
      </c>
      <c r="H3958" s="27">
        <v>8.5</v>
      </c>
      <c r="I3958" s="27">
        <v>5</v>
      </c>
      <c r="J3958" s="27">
        <v>2</v>
      </c>
      <c r="K3958" s="27">
        <v>0</v>
      </c>
      <c r="L3958" s="119"/>
      <c r="M3958" s="92">
        <f t="shared" si="124"/>
        <v>27.5</v>
      </c>
      <c r="N3958" s="27">
        <v>14</v>
      </c>
      <c r="O3958" s="185">
        <f t="shared" si="125"/>
        <v>0.42307692307692307</v>
      </c>
      <c r="P3958" s="55" t="s">
        <v>446</v>
      </c>
      <c r="Q3958" s="19" t="s">
        <v>7016</v>
      </c>
      <c r="R3958" s="41" t="s">
        <v>586</v>
      </c>
      <c r="S3958" s="19" t="s">
        <v>1055</v>
      </c>
      <c r="T3958" s="28" t="s">
        <v>3671</v>
      </c>
      <c r="U3958" s="17">
        <v>6</v>
      </c>
      <c r="V3958" s="20" t="s">
        <v>645</v>
      </c>
      <c r="W3958" s="18" t="s">
        <v>7004</v>
      </c>
      <c r="X3958" s="18" t="s">
        <v>916</v>
      </c>
      <c r="Y3958" s="29" t="s">
        <v>1016</v>
      </c>
      <c r="Z3958" s="61"/>
    </row>
    <row r="3959" spans="1:267" s="161" customFormat="1" ht="19.5" customHeight="1" x14ac:dyDescent="0.25">
      <c r="A3959" s="42" t="s">
        <v>142</v>
      </c>
      <c r="B3959" s="27">
        <v>8</v>
      </c>
      <c r="C3959" s="27">
        <v>0</v>
      </c>
      <c r="D3959" s="27">
        <v>3.5</v>
      </c>
      <c r="E3959" s="27">
        <v>0</v>
      </c>
      <c r="F3959" s="27">
        <v>2</v>
      </c>
      <c r="G3959" s="27">
        <v>3</v>
      </c>
      <c r="H3959" s="27">
        <v>5</v>
      </c>
      <c r="I3959" s="27">
        <v>5</v>
      </c>
      <c r="J3959" s="27">
        <v>0</v>
      </c>
      <c r="K3959" s="27">
        <v>1</v>
      </c>
      <c r="L3959" s="119"/>
      <c r="M3959" s="92">
        <f t="shared" si="124"/>
        <v>27.5</v>
      </c>
      <c r="N3959" s="27">
        <v>13</v>
      </c>
      <c r="O3959" s="185">
        <f t="shared" si="125"/>
        <v>0.42307692307692307</v>
      </c>
      <c r="P3959" s="55" t="s">
        <v>446</v>
      </c>
      <c r="Q3959" s="19" t="s">
        <v>4433</v>
      </c>
      <c r="R3959" s="41" t="s">
        <v>603</v>
      </c>
      <c r="S3959" s="19" t="s">
        <v>523</v>
      </c>
      <c r="T3959" s="28" t="s">
        <v>3120</v>
      </c>
      <c r="U3959" s="17">
        <v>6</v>
      </c>
      <c r="V3959" s="20" t="s">
        <v>519</v>
      </c>
      <c r="W3959" s="18" t="s">
        <v>4419</v>
      </c>
      <c r="X3959" s="18" t="s">
        <v>1224</v>
      </c>
      <c r="Y3959" s="29" t="s">
        <v>489</v>
      </c>
      <c r="Z3959" s="61"/>
    </row>
    <row r="3960" spans="1:267" s="161" customFormat="1" ht="19.5" customHeight="1" x14ac:dyDescent="0.25">
      <c r="A3960" s="42" t="s">
        <v>137</v>
      </c>
      <c r="B3960" s="27">
        <v>6</v>
      </c>
      <c r="C3960" s="27">
        <v>0</v>
      </c>
      <c r="D3960" s="27">
        <v>0</v>
      </c>
      <c r="E3960" s="27">
        <v>5</v>
      </c>
      <c r="F3960" s="27">
        <v>1</v>
      </c>
      <c r="G3960" s="27">
        <v>3</v>
      </c>
      <c r="H3960" s="27">
        <v>6.5</v>
      </c>
      <c r="I3960" s="27">
        <v>5</v>
      </c>
      <c r="J3960" s="27">
        <v>1</v>
      </c>
      <c r="K3960" s="27">
        <v>0</v>
      </c>
      <c r="L3960" s="119"/>
      <c r="M3960" s="92">
        <f t="shared" si="124"/>
        <v>27.5</v>
      </c>
      <c r="N3960" s="27">
        <v>7</v>
      </c>
      <c r="O3960" s="185">
        <f t="shared" si="125"/>
        <v>0.42307692307692307</v>
      </c>
      <c r="P3960" s="55" t="s">
        <v>446</v>
      </c>
      <c r="Q3960" s="19" t="s">
        <v>6243</v>
      </c>
      <c r="R3960" s="41" t="s">
        <v>843</v>
      </c>
      <c r="S3960" s="19" t="s">
        <v>562</v>
      </c>
      <c r="T3960" s="28" t="s">
        <v>6226</v>
      </c>
      <c r="U3960" s="17">
        <v>6</v>
      </c>
      <c r="V3960" s="20" t="s">
        <v>609</v>
      </c>
      <c r="W3960" s="18" t="s">
        <v>6237</v>
      </c>
      <c r="X3960" s="18" t="s">
        <v>6238</v>
      </c>
      <c r="Y3960" s="29" t="s">
        <v>628</v>
      </c>
      <c r="Z3960" s="61"/>
    </row>
    <row r="3961" spans="1:267" s="161" customFormat="1" ht="19.5" customHeight="1" x14ac:dyDescent="0.25">
      <c r="A3961" s="50" t="s">
        <v>132</v>
      </c>
      <c r="B3961" s="27">
        <v>7</v>
      </c>
      <c r="C3961" s="27">
        <v>0</v>
      </c>
      <c r="D3961" s="27">
        <v>1.5</v>
      </c>
      <c r="E3961" s="27">
        <v>3</v>
      </c>
      <c r="F3961" s="27">
        <v>2</v>
      </c>
      <c r="G3961" s="27">
        <v>3</v>
      </c>
      <c r="H3961" s="27">
        <v>4.5</v>
      </c>
      <c r="I3961" s="27">
        <v>4</v>
      </c>
      <c r="J3961" s="27">
        <v>1</v>
      </c>
      <c r="K3961" s="27">
        <v>1.5</v>
      </c>
      <c r="L3961" s="112"/>
      <c r="M3961" s="92">
        <f t="shared" si="124"/>
        <v>27.5</v>
      </c>
      <c r="N3961" s="27">
        <v>29</v>
      </c>
      <c r="O3961" s="185">
        <f t="shared" si="125"/>
        <v>0.42307692307692307</v>
      </c>
      <c r="P3961" s="55" t="s">
        <v>446</v>
      </c>
      <c r="Q3961" s="93" t="s">
        <v>8302</v>
      </c>
      <c r="R3961" s="94" t="s">
        <v>1502</v>
      </c>
      <c r="S3961" s="93" t="s">
        <v>970</v>
      </c>
      <c r="T3961" s="28" t="s">
        <v>8181</v>
      </c>
      <c r="U3961" s="17">
        <v>6</v>
      </c>
      <c r="V3961" s="20" t="s">
        <v>582</v>
      </c>
      <c r="W3961" s="18" t="s">
        <v>8231</v>
      </c>
      <c r="X3961" s="18" t="s">
        <v>2976</v>
      </c>
      <c r="Y3961" s="18" t="s">
        <v>636</v>
      </c>
      <c r="Z3961" s="61"/>
    </row>
    <row r="3962" spans="1:267" s="161" customFormat="1" ht="19.5" customHeight="1" x14ac:dyDescent="0.25">
      <c r="A3962" s="50" t="s">
        <v>180</v>
      </c>
      <c r="B3962" s="27">
        <v>8</v>
      </c>
      <c r="C3962" s="27">
        <v>0</v>
      </c>
      <c r="D3962" s="27">
        <v>4</v>
      </c>
      <c r="E3962" s="27">
        <v>5</v>
      </c>
      <c r="F3962" s="27">
        <v>1</v>
      </c>
      <c r="G3962" s="27">
        <v>2</v>
      </c>
      <c r="H3962" s="27">
        <v>3.5</v>
      </c>
      <c r="I3962" s="27">
        <v>3</v>
      </c>
      <c r="J3962" s="27">
        <v>0</v>
      </c>
      <c r="K3962" s="27">
        <v>1</v>
      </c>
      <c r="L3962" s="112"/>
      <c r="M3962" s="92">
        <f t="shared" si="124"/>
        <v>27.5</v>
      </c>
      <c r="N3962" s="27">
        <v>30</v>
      </c>
      <c r="O3962" s="185">
        <f t="shared" si="125"/>
        <v>0.42307692307692307</v>
      </c>
      <c r="P3962" s="55" t="s">
        <v>446</v>
      </c>
      <c r="Q3962" s="19" t="s">
        <v>8025</v>
      </c>
      <c r="R3962" s="41" t="s">
        <v>655</v>
      </c>
      <c r="S3962" s="19" t="s">
        <v>492</v>
      </c>
      <c r="T3962" s="28" t="s">
        <v>7778</v>
      </c>
      <c r="U3962" s="17">
        <v>6</v>
      </c>
      <c r="V3962" s="20" t="s">
        <v>682</v>
      </c>
      <c r="W3962" s="18" t="s">
        <v>2690</v>
      </c>
      <c r="X3962" s="18" t="s">
        <v>771</v>
      </c>
      <c r="Y3962" s="18" t="s">
        <v>599</v>
      </c>
      <c r="Z3962" s="61"/>
    </row>
    <row r="3963" spans="1:267" s="161" customFormat="1" ht="19.5" customHeight="1" x14ac:dyDescent="0.25">
      <c r="A3963" s="50" t="s">
        <v>139</v>
      </c>
      <c r="B3963" s="31">
        <v>6</v>
      </c>
      <c r="C3963" s="31">
        <v>0</v>
      </c>
      <c r="D3963" s="31">
        <v>4</v>
      </c>
      <c r="E3963" s="31">
        <v>4</v>
      </c>
      <c r="F3963" s="31">
        <v>0</v>
      </c>
      <c r="G3963" s="31">
        <v>1</v>
      </c>
      <c r="H3963" s="31">
        <v>4</v>
      </c>
      <c r="I3963" s="31">
        <v>3</v>
      </c>
      <c r="J3963" s="31">
        <v>1</v>
      </c>
      <c r="K3963" s="31">
        <v>4.5</v>
      </c>
      <c r="L3963" s="124"/>
      <c r="M3963" s="92">
        <f t="shared" si="124"/>
        <v>27.5</v>
      </c>
      <c r="N3963" s="31">
        <v>6</v>
      </c>
      <c r="O3963" s="185">
        <f t="shared" si="125"/>
        <v>0.42307692307692307</v>
      </c>
      <c r="P3963" s="55" t="s">
        <v>446</v>
      </c>
      <c r="Q3963" s="19" t="s">
        <v>6198</v>
      </c>
      <c r="R3963" s="41" t="s">
        <v>1624</v>
      </c>
      <c r="S3963" s="19" t="s">
        <v>486</v>
      </c>
      <c r="T3963" s="40" t="s">
        <v>3667</v>
      </c>
      <c r="U3963" s="32">
        <v>6</v>
      </c>
      <c r="V3963" s="20" t="s">
        <v>519</v>
      </c>
      <c r="W3963" s="33" t="s">
        <v>6191</v>
      </c>
      <c r="X3963" s="33" t="s">
        <v>1366</v>
      </c>
      <c r="Y3963" s="33" t="s">
        <v>736</v>
      </c>
      <c r="Z3963" s="61"/>
    </row>
    <row r="3964" spans="1:267" s="161" customFormat="1" ht="19.5" customHeight="1" x14ac:dyDescent="0.25">
      <c r="A3964" s="67" t="s">
        <v>141</v>
      </c>
      <c r="B3964" s="31">
        <v>5</v>
      </c>
      <c r="C3964" s="31">
        <v>0</v>
      </c>
      <c r="D3964" s="31">
        <v>2</v>
      </c>
      <c r="E3964" s="31">
        <v>5</v>
      </c>
      <c r="F3964" s="31">
        <v>1</v>
      </c>
      <c r="G3964" s="31">
        <v>2</v>
      </c>
      <c r="H3964" s="31">
        <v>6.5</v>
      </c>
      <c r="I3964" s="31">
        <v>4</v>
      </c>
      <c r="J3964" s="31">
        <v>2</v>
      </c>
      <c r="K3964" s="31">
        <v>0</v>
      </c>
      <c r="L3964" s="124"/>
      <c r="M3964" s="92">
        <f t="shared" si="124"/>
        <v>27.5</v>
      </c>
      <c r="N3964" s="31">
        <v>14</v>
      </c>
      <c r="O3964" s="185">
        <f t="shared" si="125"/>
        <v>0.42307692307692307</v>
      </c>
      <c r="P3964" s="65" t="s">
        <v>446</v>
      </c>
      <c r="Q3964" s="19" t="s">
        <v>5281</v>
      </c>
      <c r="R3964" s="41" t="s">
        <v>483</v>
      </c>
      <c r="S3964" s="19" t="s">
        <v>636</v>
      </c>
      <c r="T3964" s="40" t="s">
        <v>3663</v>
      </c>
      <c r="U3964" s="32">
        <v>6</v>
      </c>
      <c r="V3964" s="20" t="s">
        <v>519</v>
      </c>
      <c r="W3964" s="33" t="s">
        <v>778</v>
      </c>
      <c r="X3964" s="33" t="s">
        <v>763</v>
      </c>
      <c r="Y3964" s="33" t="s">
        <v>504</v>
      </c>
      <c r="Z3964" s="186"/>
      <c r="AA3964" s="187"/>
      <c r="AB3964" s="187"/>
      <c r="AC3964" s="187"/>
      <c r="AD3964" s="187"/>
      <c r="AE3964" s="187"/>
      <c r="AF3964" s="187"/>
      <c r="AG3964" s="187"/>
      <c r="AH3964" s="187"/>
      <c r="AI3964" s="187"/>
      <c r="AJ3964" s="187"/>
      <c r="AK3964" s="187"/>
      <c r="AL3964" s="187"/>
      <c r="AM3964" s="187"/>
      <c r="AN3964" s="187"/>
      <c r="AO3964" s="187"/>
      <c r="AP3964" s="187"/>
      <c r="AQ3964" s="187"/>
      <c r="AR3964" s="187"/>
      <c r="AS3964" s="187"/>
      <c r="AT3964" s="187"/>
      <c r="AU3964" s="187"/>
      <c r="AV3964" s="187"/>
      <c r="AW3964" s="187"/>
      <c r="AX3964" s="187"/>
      <c r="AY3964" s="187"/>
      <c r="AZ3964" s="187"/>
      <c r="BA3964" s="187"/>
      <c r="BB3964" s="187"/>
      <c r="BC3964" s="187"/>
      <c r="BD3964" s="187"/>
      <c r="BE3964" s="187"/>
      <c r="BF3964" s="187"/>
      <c r="BG3964" s="187"/>
      <c r="BH3964" s="187"/>
      <c r="BI3964" s="187"/>
      <c r="BJ3964" s="187"/>
      <c r="BK3964" s="187"/>
      <c r="BL3964" s="187"/>
      <c r="BM3964" s="187"/>
      <c r="BN3964" s="187"/>
      <c r="BO3964" s="187"/>
      <c r="BP3964" s="187"/>
      <c r="BQ3964" s="187"/>
      <c r="BR3964" s="187"/>
      <c r="BS3964" s="187"/>
      <c r="BT3964" s="187"/>
      <c r="BU3964" s="187"/>
      <c r="BV3964" s="187"/>
      <c r="BW3964" s="187"/>
      <c r="BX3964" s="187"/>
      <c r="BY3964" s="187"/>
      <c r="BZ3964" s="187"/>
      <c r="CA3964" s="187"/>
      <c r="CB3964" s="187"/>
      <c r="CC3964" s="187"/>
      <c r="CD3964" s="187"/>
      <c r="CE3964" s="187"/>
      <c r="CF3964" s="187"/>
      <c r="CG3964" s="187"/>
      <c r="CH3964" s="187"/>
      <c r="CI3964" s="187"/>
      <c r="CJ3964" s="187"/>
      <c r="CK3964" s="187"/>
      <c r="CL3964" s="187"/>
      <c r="CM3964" s="187"/>
      <c r="CN3964" s="187"/>
      <c r="CO3964" s="187"/>
      <c r="CP3964" s="187"/>
      <c r="CQ3964" s="187"/>
      <c r="CR3964" s="187"/>
      <c r="CS3964" s="187"/>
      <c r="CT3964" s="187"/>
      <c r="CU3964" s="187"/>
      <c r="CV3964" s="187"/>
      <c r="CW3964" s="187"/>
      <c r="CX3964" s="187"/>
      <c r="CY3964" s="187"/>
      <c r="CZ3964" s="187"/>
      <c r="DA3964" s="187"/>
      <c r="DB3964" s="187"/>
      <c r="DC3964" s="187"/>
      <c r="DD3964" s="187"/>
      <c r="DE3964" s="187"/>
      <c r="DF3964" s="187"/>
      <c r="DG3964" s="187"/>
      <c r="DH3964" s="187"/>
      <c r="DI3964" s="187"/>
      <c r="DJ3964" s="187"/>
      <c r="DK3964" s="187"/>
      <c r="DL3964" s="187"/>
      <c r="DM3964" s="187"/>
      <c r="DN3964" s="187"/>
      <c r="DO3964" s="187"/>
      <c r="DP3964" s="187"/>
      <c r="DQ3964" s="187"/>
      <c r="DR3964" s="187"/>
      <c r="DS3964" s="187"/>
      <c r="DT3964" s="187"/>
      <c r="DU3964" s="187"/>
      <c r="DV3964" s="187"/>
      <c r="DW3964" s="187"/>
      <c r="DX3964" s="187"/>
      <c r="DY3964" s="187"/>
      <c r="DZ3964" s="187"/>
      <c r="EA3964" s="187"/>
      <c r="EB3964" s="187"/>
      <c r="EC3964" s="187"/>
      <c r="ED3964" s="187"/>
      <c r="EE3964" s="187"/>
      <c r="EF3964" s="187"/>
      <c r="EG3964" s="187"/>
      <c r="EH3964" s="187"/>
      <c r="EI3964" s="187"/>
      <c r="EJ3964" s="187"/>
      <c r="EK3964" s="187"/>
      <c r="EL3964" s="187"/>
      <c r="EM3964" s="187"/>
      <c r="EN3964" s="187"/>
      <c r="EO3964" s="187"/>
      <c r="EP3964" s="187"/>
      <c r="EQ3964" s="187"/>
      <c r="ER3964" s="187"/>
      <c r="ES3964" s="187"/>
      <c r="ET3964" s="187"/>
      <c r="EU3964" s="187"/>
      <c r="EV3964" s="187"/>
      <c r="EW3964" s="187"/>
      <c r="EX3964" s="187"/>
      <c r="EY3964" s="187"/>
      <c r="EZ3964" s="187"/>
      <c r="FA3964" s="187"/>
      <c r="FB3964" s="187"/>
      <c r="FC3964" s="187"/>
      <c r="FD3964" s="187"/>
      <c r="FE3964" s="187"/>
      <c r="FF3964" s="187"/>
      <c r="FG3964" s="187"/>
      <c r="FH3964" s="187"/>
      <c r="FI3964" s="187"/>
      <c r="FJ3964" s="187"/>
      <c r="FK3964" s="187"/>
      <c r="FL3964" s="187"/>
      <c r="FM3964" s="187"/>
      <c r="FN3964" s="187"/>
      <c r="FO3964" s="187"/>
      <c r="FP3964" s="187"/>
      <c r="FQ3964" s="187"/>
      <c r="FR3964" s="187"/>
      <c r="FS3964" s="187"/>
      <c r="FT3964" s="187"/>
      <c r="FU3964" s="187"/>
      <c r="FV3964" s="187"/>
      <c r="FW3964" s="187"/>
      <c r="FX3964" s="187"/>
      <c r="FY3964" s="187"/>
      <c r="FZ3964" s="187"/>
      <c r="GA3964" s="187"/>
      <c r="GB3964" s="187"/>
      <c r="GC3964" s="187"/>
      <c r="GD3964" s="187"/>
      <c r="GE3964" s="187"/>
      <c r="GF3964" s="187"/>
      <c r="GG3964" s="187"/>
      <c r="GH3964" s="187"/>
      <c r="GI3964" s="187"/>
      <c r="GJ3964" s="187"/>
      <c r="GK3964" s="187"/>
      <c r="GL3964" s="187"/>
      <c r="GM3964" s="187"/>
      <c r="GN3964" s="187"/>
      <c r="GO3964" s="187"/>
      <c r="GP3964" s="187"/>
      <c r="GQ3964" s="187"/>
      <c r="GR3964" s="187"/>
      <c r="GS3964" s="187"/>
      <c r="GT3964" s="187"/>
      <c r="GU3964" s="187"/>
      <c r="GV3964" s="187"/>
      <c r="GW3964" s="187"/>
      <c r="GX3964" s="187"/>
      <c r="GY3964" s="187"/>
      <c r="GZ3964" s="187"/>
      <c r="HA3964" s="187"/>
      <c r="HB3964" s="187"/>
      <c r="HC3964" s="187"/>
      <c r="HD3964" s="187"/>
      <c r="HE3964" s="187"/>
      <c r="HF3964" s="187"/>
      <c r="HG3964" s="187"/>
      <c r="HH3964" s="187"/>
      <c r="HI3964" s="187"/>
      <c r="HJ3964" s="187"/>
      <c r="HK3964" s="187"/>
      <c r="HL3964" s="187"/>
      <c r="HM3964" s="187"/>
      <c r="HN3964" s="187"/>
      <c r="HO3964" s="187"/>
      <c r="HP3964" s="187"/>
      <c r="HQ3964" s="187"/>
      <c r="HR3964" s="187"/>
      <c r="HS3964" s="187"/>
      <c r="HT3964" s="187"/>
      <c r="HU3964" s="187"/>
      <c r="HV3964" s="187"/>
      <c r="HW3964" s="187"/>
      <c r="HX3964" s="187"/>
      <c r="HY3964" s="187"/>
      <c r="HZ3964" s="187"/>
      <c r="IA3964" s="187"/>
      <c r="IB3964" s="187"/>
      <c r="IC3964" s="187"/>
      <c r="ID3964" s="187"/>
      <c r="IE3964" s="187"/>
      <c r="IF3964" s="187"/>
      <c r="IG3964" s="187"/>
      <c r="IH3964" s="187"/>
      <c r="II3964" s="187"/>
      <c r="IJ3964" s="187"/>
      <c r="IK3964" s="187"/>
      <c r="IL3964" s="187"/>
      <c r="IM3964" s="187"/>
      <c r="IN3964" s="187"/>
      <c r="IO3964" s="187"/>
      <c r="IP3964" s="187"/>
      <c r="IQ3964" s="187"/>
      <c r="IR3964" s="187"/>
      <c r="IS3964" s="187"/>
      <c r="IT3964" s="187"/>
      <c r="IU3964" s="187"/>
      <c r="IV3964" s="187"/>
      <c r="IW3964" s="187"/>
      <c r="IX3964" s="187"/>
      <c r="IY3964" s="187"/>
      <c r="IZ3964" s="187"/>
      <c r="JA3964" s="187"/>
      <c r="JB3964" s="187"/>
      <c r="JC3964" s="187"/>
      <c r="JD3964" s="187"/>
      <c r="JE3964" s="187"/>
      <c r="JF3964" s="187"/>
      <c r="JG3964" s="187"/>
    </row>
    <row r="3965" spans="1:267" s="161" customFormat="1" ht="19.5" customHeight="1" x14ac:dyDescent="0.25">
      <c r="A3965" s="50" t="s">
        <v>130</v>
      </c>
      <c r="B3965" s="27">
        <v>6</v>
      </c>
      <c r="C3965" s="27">
        <v>0</v>
      </c>
      <c r="D3965" s="27">
        <v>2</v>
      </c>
      <c r="E3965" s="27">
        <v>4</v>
      </c>
      <c r="F3965" s="27">
        <v>2</v>
      </c>
      <c r="G3965" s="27">
        <v>2</v>
      </c>
      <c r="H3965" s="27">
        <v>5</v>
      </c>
      <c r="I3965" s="27">
        <v>5</v>
      </c>
      <c r="J3965" s="27">
        <v>0</v>
      </c>
      <c r="K3965" s="27">
        <v>1.5</v>
      </c>
      <c r="L3965" s="112"/>
      <c r="M3965" s="92">
        <f t="shared" si="124"/>
        <v>27.5</v>
      </c>
      <c r="N3965" s="27">
        <v>6</v>
      </c>
      <c r="O3965" s="185">
        <f t="shared" si="125"/>
        <v>0.42307692307692307</v>
      </c>
      <c r="P3965" s="55" t="s">
        <v>445</v>
      </c>
      <c r="Q3965" s="19" t="s">
        <v>4297</v>
      </c>
      <c r="R3965" s="41" t="s">
        <v>769</v>
      </c>
      <c r="S3965" s="19" t="s">
        <v>562</v>
      </c>
      <c r="T3965" s="28" t="s">
        <v>3665</v>
      </c>
      <c r="U3965" s="17">
        <v>6</v>
      </c>
      <c r="V3965" s="20" t="s">
        <v>1190</v>
      </c>
      <c r="W3965" s="18" t="s">
        <v>5720</v>
      </c>
      <c r="X3965" s="18" t="s">
        <v>451</v>
      </c>
      <c r="Y3965" s="18" t="s">
        <v>469</v>
      </c>
      <c r="Z3965" s="61"/>
    </row>
    <row r="3966" spans="1:267" s="161" customFormat="1" ht="19.5" customHeight="1" x14ac:dyDescent="0.25">
      <c r="A3966" s="50" t="s">
        <v>145</v>
      </c>
      <c r="B3966" s="27">
        <v>6</v>
      </c>
      <c r="C3966" s="27">
        <v>0</v>
      </c>
      <c r="D3966" s="27">
        <v>4</v>
      </c>
      <c r="E3966" s="27">
        <v>5</v>
      </c>
      <c r="F3966" s="27">
        <v>0</v>
      </c>
      <c r="G3966" s="27">
        <v>2</v>
      </c>
      <c r="H3966" s="27">
        <v>0</v>
      </c>
      <c r="I3966" s="27">
        <v>4</v>
      </c>
      <c r="J3966" s="27">
        <v>2</v>
      </c>
      <c r="K3966" s="27">
        <v>4.5</v>
      </c>
      <c r="L3966" s="112"/>
      <c r="M3966" s="92">
        <f t="shared" si="124"/>
        <v>27.5</v>
      </c>
      <c r="N3966" s="27">
        <v>7</v>
      </c>
      <c r="O3966" s="185">
        <f t="shared" si="125"/>
        <v>0.42307692307692307</v>
      </c>
      <c r="P3966" s="55" t="s">
        <v>446</v>
      </c>
      <c r="Q3966" s="19" t="s">
        <v>6244</v>
      </c>
      <c r="R3966" s="41" t="s">
        <v>478</v>
      </c>
      <c r="S3966" s="19" t="s">
        <v>463</v>
      </c>
      <c r="T3966" s="28" t="s">
        <v>6226</v>
      </c>
      <c r="U3966" s="17">
        <v>6</v>
      </c>
      <c r="V3966" s="20" t="s">
        <v>682</v>
      </c>
      <c r="W3966" s="18" t="s">
        <v>6245</v>
      </c>
      <c r="X3966" s="18" t="s">
        <v>6246</v>
      </c>
      <c r="Y3966" s="18" t="s">
        <v>6247</v>
      </c>
      <c r="Z3966" s="61"/>
    </row>
    <row r="3967" spans="1:267" s="161" customFormat="1" ht="19.5" customHeight="1" x14ac:dyDescent="0.25">
      <c r="A3967" s="50" t="s">
        <v>137</v>
      </c>
      <c r="B3967" s="27">
        <v>6</v>
      </c>
      <c r="C3967" s="27">
        <v>0</v>
      </c>
      <c r="D3967" s="27">
        <v>3</v>
      </c>
      <c r="E3967" s="27">
        <v>5</v>
      </c>
      <c r="F3967" s="27">
        <v>0</v>
      </c>
      <c r="G3967" s="27">
        <v>0</v>
      </c>
      <c r="H3967" s="27">
        <v>5</v>
      </c>
      <c r="I3967" s="27">
        <v>5</v>
      </c>
      <c r="J3967" s="27">
        <v>2</v>
      </c>
      <c r="K3967" s="27">
        <v>1.5</v>
      </c>
      <c r="L3967" s="112"/>
      <c r="M3967" s="92">
        <f t="shared" si="124"/>
        <v>27.5</v>
      </c>
      <c r="N3967" s="27">
        <v>13</v>
      </c>
      <c r="O3967" s="185">
        <f t="shared" si="125"/>
        <v>0.42307692307692307</v>
      </c>
      <c r="P3967" s="55" t="s">
        <v>446</v>
      </c>
      <c r="Q3967" s="19" t="s">
        <v>1454</v>
      </c>
      <c r="R3967" s="41" t="s">
        <v>1455</v>
      </c>
      <c r="S3967" s="19" t="s">
        <v>462</v>
      </c>
      <c r="T3967" s="28" t="s">
        <v>1392</v>
      </c>
      <c r="U3967" s="17">
        <v>6</v>
      </c>
      <c r="V3967" s="20" t="s">
        <v>1393</v>
      </c>
      <c r="W3967" s="18" t="s">
        <v>1437</v>
      </c>
      <c r="X3967" s="18" t="s">
        <v>771</v>
      </c>
      <c r="Y3967" s="18" t="s">
        <v>523</v>
      </c>
      <c r="Z3967" s="61"/>
    </row>
    <row r="3968" spans="1:267" s="161" customFormat="1" ht="19.5" customHeight="1" x14ac:dyDescent="0.25">
      <c r="A3968" s="50" t="s">
        <v>143</v>
      </c>
      <c r="B3968" s="27">
        <v>7</v>
      </c>
      <c r="C3968" s="27">
        <v>0</v>
      </c>
      <c r="D3968" s="27">
        <v>0</v>
      </c>
      <c r="E3968" s="27">
        <v>2</v>
      </c>
      <c r="F3968" s="27">
        <v>0</v>
      </c>
      <c r="G3968" s="27">
        <v>3</v>
      </c>
      <c r="H3968" s="27">
        <v>9</v>
      </c>
      <c r="I3968" s="27">
        <v>5</v>
      </c>
      <c r="J3968" s="27">
        <v>1</v>
      </c>
      <c r="K3968" s="27">
        <v>0.5</v>
      </c>
      <c r="L3968" s="112"/>
      <c r="M3968" s="92">
        <f t="shared" si="124"/>
        <v>27.5</v>
      </c>
      <c r="N3968" s="27">
        <v>15</v>
      </c>
      <c r="O3968" s="185">
        <f t="shared" si="125"/>
        <v>0.42307692307692307</v>
      </c>
      <c r="P3968" s="55" t="s">
        <v>446</v>
      </c>
      <c r="Q3968" s="19" t="s">
        <v>2523</v>
      </c>
      <c r="R3968" s="41" t="s">
        <v>518</v>
      </c>
      <c r="S3968" s="19" t="s">
        <v>463</v>
      </c>
      <c r="T3968" s="28" t="s">
        <v>2445</v>
      </c>
      <c r="U3968" s="17">
        <v>6</v>
      </c>
      <c r="V3968" s="20" t="s">
        <v>609</v>
      </c>
      <c r="W3968" s="18" t="s">
        <v>2511</v>
      </c>
      <c r="X3968" s="18" t="s">
        <v>1403</v>
      </c>
      <c r="Y3968" s="18" t="s">
        <v>489</v>
      </c>
      <c r="Z3968" s="61"/>
    </row>
    <row r="3969" spans="1:267" s="161" customFormat="1" ht="19.5" customHeight="1" x14ac:dyDescent="0.25">
      <c r="A3969" s="67" t="s">
        <v>163</v>
      </c>
      <c r="B3969" s="31">
        <v>6</v>
      </c>
      <c r="C3969" s="31">
        <v>0</v>
      </c>
      <c r="D3969" s="31">
        <v>3</v>
      </c>
      <c r="E3969" s="31">
        <v>4</v>
      </c>
      <c r="F3969" s="31">
        <v>2</v>
      </c>
      <c r="G3969" s="31">
        <v>1</v>
      </c>
      <c r="H3969" s="31">
        <v>5.5</v>
      </c>
      <c r="I3969" s="31">
        <v>4</v>
      </c>
      <c r="J3969" s="31">
        <v>2</v>
      </c>
      <c r="K3969" s="31">
        <v>0</v>
      </c>
      <c r="L3969" s="124"/>
      <c r="M3969" s="92">
        <f t="shared" si="124"/>
        <v>27.5</v>
      </c>
      <c r="N3969" s="31">
        <v>14</v>
      </c>
      <c r="O3969" s="185">
        <f t="shared" si="125"/>
        <v>0.42307692307692307</v>
      </c>
      <c r="P3969" s="65" t="s">
        <v>446</v>
      </c>
      <c r="Q3969" s="19" t="s">
        <v>5282</v>
      </c>
      <c r="R3969" s="41" t="s">
        <v>655</v>
      </c>
      <c r="S3969" s="19" t="s">
        <v>479</v>
      </c>
      <c r="T3969" s="40" t="s">
        <v>3663</v>
      </c>
      <c r="U3969" s="32">
        <v>6</v>
      </c>
      <c r="V3969" s="20" t="s">
        <v>519</v>
      </c>
      <c r="W3969" s="33" t="s">
        <v>778</v>
      </c>
      <c r="X3969" s="33" t="s">
        <v>763</v>
      </c>
      <c r="Y3969" s="33" t="s">
        <v>504</v>
      </c>
      <c r="Z3969" s="186"/>
      <c r="AA3969" s="187"/>
      <c r="AB3969" s="187"/>
      <c r="AC3969" s="187"/>
      <c r="AD3969" s="187"/>
      <c r="AE3969" s="187"/>
      <c r="AF3969" s="187"/>
      <c r="AG3969" s="187"/>
      <c r="AH3969" s="187"/>
      <c r="AI3969" s="187"/>
      <c r="AJ3969" s="187"/>
      <c r="AK3969" s="187"/>
      <c r="AL3969" s="187"/>
      <c r="AM3969" s="187"/>
      <c r="AN3969" s="187"/>
      <c r="AO3969" s="187"/>
      <c r="AP3969" s="187"/>
      <c r="AQ3969" s="187"/>
      <c r="AR3969" s="187"/>
      <c r="AS3969" s="187"/>
      <c r="AT3969" s="187"/>
      <c r="AU3969" s="187"/>
      <c r="AV3969" s="187"/>
      <c r="AW3969" s="187"/>
      <c r="AX3969" s="187"/>
      <c r="AY3969" s="187"/>
      <c r="AZ3969" s="187"/>
      <c r="BA3969" s="187"/>
      <c r="BB3969" s="187"/>
      <c r="BC3969" s="187"/>
      <c r="BD3969" s="187"/>
      <c r="BE3969" s="187"/>
      <c r="BF3969" s="187"/>
      <c r="BG3969" s="187"/>
      <c r="BH3969" s="187"/>
      <c r="BI3969" s="187"/>
      <c r="BJ3969" s="187"/>
      <c r="BK3969" s="187"/>
      <c r="BL3969" s="187"/>
      <c r="BM3969" s="187"/>
      <c r="BN3969" s="187"/>
      <c r="BO3969" s="187"/>
      <c r="BP3969" s="187"/>
      <c r="BQ3969" s="187"/>
      <c r="BR3969" s="187"/>
      <c r="BS3969" s="187"/>
      <c r="BT3969" s="187"/>
      <c r="BU3969" s="187"/>
      <c r="BV3969" s="187"/>
      <c r="BW3969" s="187"/>
      <c r="BX3969" s="187"/>
      <c r="BY3969" s="187"/>
      <c r="BZ3969" s="187"/>
      <c r="CA3969" s="187"/>
      <c r="CB3969" s="187"/>
      <c r="CC3969" s="187"/>
      <c r="CD3969" s="187"/>
      <c r="CE3969" s="187"/>
      <c r="CF3969" s="187"/>
      <c r="CG3969" s="187"/>
      <c r="CH3969" s="187"/>
      <c r="CI3969" s="187"/>
      <c r="CJ3969" s="187"/>
      <c r="CK3969" s="187"/>
      <c r="CL3969" s="187"/>
      <c r="CM3969" s="187"/>
      <c r="CN3969" s="187"/>
      <c r="CO3969" s="187"/>
      <c r="CP3969" s="187"/>
      <c r="CQ3969" s="187"/>
      <c r="CR3969" s="187"/>
      <c r="CS3969" s="187"/>
      <c r="CT3969" s="187"/>
      <c r="CU3969" s="187"/>
      <c r="CV3969" s="187"/>
      <c r="CW3969" s="187"/>
      <c r="CX3969" s="187"/>
      <c r="CY3969" s="187"/>
      <c r="CZ3969" s="187"/>
      <c r="DA3969" s="187"/>
      <c r="DB3969" s="187"/>
      <c r="DC3969" s="187"/>
      <c r="DD3969" s="187"/>
      <c r="DE3969" s="187"/>
      <c r="DF3969" s="187"/>
      <c r="DG3969" s="187"/>
      <c r="DH3969" s="187"/>
      <c r="DI3969" s="187"/>
      <c r="DJ3969" s="187"/>
      <c r="DK3969" s="187"/>
      <c r="DL3969" s="187"/>
      <c r="DM3969" s="187"/>
      <c r="DN3969" s="187"/>
      <c r="DO3969" s="187"/>
      <c r="DP3969" s="187"/>
      <c r="DQ3969" s="187"/>
      <c r="DR3969" s="187"/>
      <c r="DS3969" s="187"/>
      <c r="DT3969" s="187"/>
      <c r="DU3969" s="187"/>
      <c r="DV3969" s="187"/>
      <c r="DW3969" s="187"/>
      <c r="DX3969" s="187"/>
      <c r="DY3969" s="187"/>
      <c r="DZ3969" s="187"/>
      <c r="EA3969" s="187"/>
      <c r="EB3969" s="187"/>
      <c r="EC3969" s="187"/>
      <c r="ED3969" s="187"/>
      <c r="EE3969" s="187"/>
      <c r="EF3969" s="187"/>
      <c r="EG3969" s="187"/>
      <c r="EH3969" s="187"/>
      <c r="EI3969" s="187"/>
      <c r="EJ3969" s="187"/>
      <c r="EK3969" s="187"/>
      <c r="EL3969" s="187"/>
      <c r="EM3969" s="187"/>
      <c r="EN3969" s="187"/>
      <c r="EO3969" s="187"/>
      <c r="EP3969" s="187"/>
      <c r="EQ3969" s="187"/>
      <c r="ER3969" s="187"/>
      <c r="ES3969" s="187"/>
      <c r="ET3969" s="187"/>
      <c r="EU3969" s="187"/>
      <c r="EV3969" s="187"/>
      <c r="EW3969" s="187"/>
      <c r="EX3969" s="187"/>
      <c r="EY3969" s="187"/>
      <c r="EZ3969" s="187"/>
      <c r="FA3969" s="187"/>
      <c r="FB3969" s="187"/>
      <c r="FC3969" s="187"/>
      <c r="FD3969" s="187"/>
      <c r="FE3969" s="187"/>
      <c r="FF3969" s="187"/>
      <c r="FG3969" s="187"/>
      <c r="FH3969" s="187"/>
      <c r="FI3969" s="187"/>
      <c r="FJ3969" s="187"/>
      <c r="FK3969" s="187"/>
      <c r="FL3969" s="187"/>
      <c r="FM3969" s="187"/>
      <c r="FN3969" s="187"/>
      <c r="FO3969" s="187"/>
      <c r="FP3969" s="187"/>
      <c r="FQ3969" s="187"/>
      <c r="FR3969" s="187"/>
      <c r="FS3969" s="187"/>
      <c r="FT3969" s="187"/>
      <c r="FU3969" s="187"/>
      <c r="FV3969" s="187"/>
      <c r="FW3969" s="187"/>
      <c r="FX3969" s="187"/>
      <c r="FY3969" s="187"/>
      <c r="FZ3969" s="187"/>
      <c r="GA3969" s="187"/>
      <c r="GB3969" s="187"/>
      <c r="GC3969" s="187"/>
      <c r="GD3969" s="187"/>
      <c r="GE3969" s="187"/>
      <c r="GF3969" s="187"/>
      <c r="GG3969" s="187"/>
      <c r="GH3969" s="187"/>
      <c r="GI3969" s="187"/>
      <c r="GJ3969" s="187"/>
      <c r="GK3969" s="187"/>
      <c r="GL3969" s="187"/>
      <c r="GM3969" s="187"/>
      <c r="GN3969" s="187"/>
      <c r="GO3969" s="187"/>
      <c r="GP3969" s="187"/>
      <c r="GQ3969" s="187"/>
      <c r="GR3969" s="187"/>
      <c r="GS3969" s="187"/>
      <c r="GT3969" s="187"/>
      <c r="GU3969" s="187"/>
      <c r="GV3969" s="187"/>
      <c r="GW3969" s="187"/>
      <c r="GX3969" s="187"/>
      <c r="GY3969" s="187"/>
      <c r="GZ3969" s="187"/>
      <c r="HA3969" s="187"/>
      <c r="HB3969" s="187"/>
      <c r="HC3969" s="187"/>
      <c r="HD3969" s="187"/>
      <c r="HE3969" s="187"/>
      <c r="HF3969" s="187"/>
      <c r="HG3969" s="187"/>
      <c r="HH3969" s="187"/>
      <c r="HI3969" s="187"/>
      <c r="HJ3969" s="187"/>
      <c r="HK3969" s="187"/>
      <c r="HL3969" s="187"/>
      <c r="HM3969" s="187"/>
      <c r="HN3969" s="187"/>
      <c r="HO3969" s="187"/>
      <c r="HP3969" s="187"/>
      <c r="HQ3969" s="187"/>
      <c r="HR3969" s="187"/>
      <c r="HS3969" s="187"/>
      <c r="HT3969" s="187"/>
      <c r="HU3969" s="187"/>
      <c r="HV3969" s="187"/>
      <c r="HW3969" s="187"/>
      <c r="HX3969" s="187"/>
      <c r="HY3969" s="187"/>
      <c r="HZ3969" s="187"/>
      <c r="IA3969" s="187"/>
      <c r="IB3969" s="187"/>
      <c r="IC3969" s="187"/>
      <c r="ID3969" s="187"/>
      <c r="IE3969" s="187"/>
      <c r="IF3969" s="187"/>
      <c r="IG3969" s="187"/>
      <c r="IH3969" s="187"/>
      <c r="II3969" s="187"/>
      <c r="IJ3969" s="187"/>
      <c r="IK3969" s="187"/>
      <c r="IL3969" s="187"/>
      <c r="IM3969" s="187"/>
      <c r="IN3969" s="187"/>
      <c r="IO3969" s="187"/>
      <c r="IP3969" s="187"/>
      <c r="IQ3969" s="187"/>
      <c r="IR3969" s="187"/>
      <c r="IS3969" s="187"/>
      <c r="IT3969" s="187"/>
      <c r="IU3969" s="187"/>
      <c r="IV3969" s="187"/>
      <c r="IW3969" s="187"/>
      <c r="IX3969" s="187"/>
      <c r="IY3969" s="187"/>
      <c r="IZ3969" s="187"/>
      <c r="JA3969" s="187"/>
      <c r="JB3969" s="187"/>
      <c r="JC3969" s="187"/>
      <c r="JD3969" s="187"/>
      <c r="JE3969" s="187"/>
      <c r="JF3969" s="187"/>
      <c r="JG3969" s="187"/>
    </row>
    <row r="3970" spans="1:267" s="161" customFormat="1" ht="19.5" customHeight="1" x14ac:dyDescent="0.25">
      <c r="A3970" s="42" t="s">
        <v>6248</v>
      </c>
      <c r="B3970" s="27">
        <v>5</v>
      </c>
      <c r="C3970" s="27">
        <v>0</v>
      </c>
      <c r="D3970" s="27">
        <v>2</v>
      </c>
      <c r="E3970" s="27">
        <v>3</v>
      </c>
      <c r="F3970" s="27">
        <v>3</v>
      </c>
      <c r="G3970" s="27">
        <v>1</v>
      </c>
      <c r="H3970" s="27">
        <v>3</v>
      </c>
      <c r="I3970" s="27">
        <v>5</v>
      </c>
      <c r="J3970" s="27">
        <v>2</v>
      </c>
      <c r="K3970" s="27">
        <v>3</v>
      </c>
      <c r="L3970" s="119"/>
      <c r="M3970" s="92">
        <f t="shared" si="124"/>
        <v>27</v>
      </c>
      <c r="N3970" s="27">
        <v>8</v>
      </c>
      <c r="O3970" s="185">
        <f t="shared" si="125"/>
        <v>0.41538461538461541</v>
      </c>
      <c r="P3970" s="55" t="s">
        <v>446</v>
      </c>
      <c r="Q3970" s="19" t="s">
        <v>6249</v>
      </c>
      <c r="R3970" s="41" t="s">
        <v>622</v>
      </c>
      <c r="S3970" s="19" t="s">
        <v>532</v>
      </c>
      <c r="T3970" s="28" t="s">
        <v>6226</v>
      </c>
      <c r="U3970" s="17">
        <v>6</v>
      </c>
      <c r="V3970" s="20" t="s">
        <v>682</v>
      </c>
      <c r="W3970" s="18" t="s">
        <v>6250</v>
      </c>
      <c r="X3970" s="18" t="s">
        <v>6251</v>
      </c>
      <c r="Y3970" s="18" t="s">
        <v>569</v>
      </c>
      <c r="Z3970" s="61"/>
    </row>
    <row r="3971" spans="1:267" s="161" customFormat="1" ht="19.5" customHeight="1" x14ac:dyDescent="0.25">
      <c r="A3971" s="42" t="s">
        <v>149</v>
      </c>
      <c r="B3971" s="27">
        <v>5</v>
      </c>
      <c r="C3971" s="27">
        <v>0</v>
      </c>
      <c r="D3971" s="27">
        <v>1</v>
      </c>
      <c r="E3971" s="27">
        <v>0</v>
      </c>
      <c r="F3971" s="27">
        <v>1</v>
      </c>
      <c r="G3971" s="27">
        <v>2</v>
      </c>
      <c r="H3971" s="27">
        <v>8</v>
      </c>
      <c r="I3971" s="27">
        <v>5</v>
      </c>
      <c r="J3971" s="27">
        <v>2</v>
      </c>
      <c r="K3971" s="27">
        <v>3</v>
      </c>
      <c r="L3971" s="119"/>
      <c r="M3971" s="92">
        <f t="shared" si="124"/>
        <v>27</v>
      </c>
      <c r="N3971" s="27">
        <v>3</v>
      </c>
      <c r="O3971" s="185">
        <f t="shared" si="125"/>
        <v>0.41538461538461541</v>
      </c>
      <c r="P3971" s="55" t="s">
        <v>445</v>
      </c>
      <c r="Q3971" s="19" t="s">
        <v>860</v>
      </c>
      <c r="R3971" s="41" t="s">
        <v>655</v>
      </c>
      <c r="S3971" s="19" t="s">
        <v>923</v>
      </c>
      <c r="T3971" s="28" t="s">
        <v>3660</v>
      </c>
      <c r="U3971" s="17">
        <v>6</v>
      </c>
      <c r="V3971" s="20" t="s">
        <v>4130</v>
      </c>
      <c r="W3971" s="18" t="s">
        <v>4583</v>
      </c>
      <c r="X3971" s="18" t="s">
        <v>811</v>
      </c>
      <c r="Y3971" s="18" t="s">
        <v>486</v>
      </c>
      <c r="Z3971" s="61"/>
    </row>
    <row r="3972" spans="1:267" s="161" customFormat="1" ht="19.5" customHeight="1" x14ac:dyDescent="0.25">
      <c r="A3972" s="42" t="s">
        <v>128</v>
      </c>
      <c r="B3972" s="27">
        <v>5</v>
      </c>
      <c r="C3972" s="27">
        <v>0</v>
      </c>
      <c r="D3972" s="27">
        <v>4</v>
      </c>
      <c r="E3972" s="27">
        <v>5</v>
      </c>
      <c r="F3972" s="27">
        <v>2</v>
      </c>
      <c r="G3972" s="27">
        <v>1</v>
      </c>
      <c r="H3972" s="27">
        <v>5</v>
      </c>
      <c r="I3972" s="27">
        <v>5</v>
      </c>
      <c r="J3972" s="27">
        <v>0</v>
      </c>
      <c r="K3972" s="27">
        <v>0</v>
      </c>
      <c r="L3972" s="119"/>
      <c r="M3972" s="92">
        <f t="shared" si="124"/>
        <v>27</v>
      </c>
      <c r="N3972" s="27">
        <v>4</v>
      </c>
      <c r="O3972" s="185">
        <f t="shared" si="125"/>
        <v>0.41538461538461541</v>
      </c>
      <c r="P3972" s="55" t="s">
        <v>445</v>
      </c>
      <c r="Q3972" s="19" t="s">
        <v>4960</v>
      </c>
      <c r="R3972" s="41" t="s">
        <v>707</v>
      </c>
      <c r="S3972" s="19" t="s">
        <v>562</v>
      </c>
      <c r="T3972" s="28" t="s">
        <v>3662</v>
      </c>
      <c r="U3972" s="17">
        <v>6</v>
      </c>
      <c r="V3972" s="20" t="s">
        <v>609</v>
      </c>
      <c r="W3972" s="18" t="s">
        <v>4902</v>
      </c>
      <c r="X3972" s="18" t="s">
        <v>651</v>
      </c>
      <c r="Y3972" s="18" t="s">
        <v>486</v>
      </c>
      <c r="Z3972" s="61"/>
    </row>
    <row r="3973" spans="1:267" s="161" customFormat="1" ht="19.5" customHeight="1" x14ac:dyDescent="0.25">
      <c r="A3973" s="42" t="s">
        <v>136</v>
      </c>
      <c r="B3973" s="27">
        <v>5</v>
      </c>
      <c r="C3973" s="27">
        <v>0</v>
      </c>
      <c r="D3973" s="27">
        <v>2</v>
      </c>
      <c r="E3973" s="27">
        <v>5</v>
      </c>
      <c r="F3973" s="27">
        <v>2</v>
      </c>
      <c r="G3973" s="27">
        <v>1</v>
      </c>
      <c r="H3973" s="27">
        <v>5</v>
      </c>
      <c r="I3973" s="27">
        <v>5</v>
      </c>
      <c r="J3973" s="27">
        <v>1</v>
      </c>
      <c r="K3973" s="27">
        <v>1</v>
      </c>
      <c r="L3973" s="119"/>
      <c r="M3973" s="92">
        <f t="shared" si="124"/>
        <v>27</v>
      </c>
      <c r="N3973" s="27">
        <v>16</v>
      </c>
      <c r="O3973" s="185">
        <f t="shared" si="125"/>
        <v>0.41538461538461541</v>
      </c>
      <c r="P3973" s="55" t="s">
        <v>446</v>
      </c>
      <c r="Q3973" s="19" t="s">
        <v>3371</v>
      </c>
      <c r="R3973" s="41" t="s">
        <v>603</v>
      </c>
      <c r="S3973" s="19" t="s">
        <v>486</v>
      </c>
      <c r="T3973" s="28" t="s">
        <v>3297</v>
      </c>
      <c r="U3973" s="17">
        <v>6</v>
      </c>
      <c r="V3973" s="20" t="s">
        <v>3355</v>
      </c>
      <c r="W3973" s="18" t="s">
        <v>3356</v>
      </c>
      <c r="X3973" s="18" t="s">
        <v>855</v>
      </c>
      <c r="Y3973" s="18" t="s">
        <v>2643</v>
      </c>
      <c r="Z3973" s="61"/>
    </row>
    <row r="3974" spans="1:267" s="161" customFormat="1" ht="19.5" customHeight="1" x14ac:dyDescent="0.25">
      <c r="A3974" s="42" t="s">
        <v>186</v>
      </c>
      <c r="B3974" s="27">
        <v>5</v>
      </c>
      <c r="C3974" s="27">
        <v>0</v>
      </c>
      <c r="D3974" s="27">
        <v>3</v>
      </c>
      <c r="E3974" s="27">
        <v>5</v>
      </c>
      <c r="F3974" s="27">
        <v>2</v>
      </c>
      <c r="G3974" s="27">
        <v>2</v>
      </c>
      <c r="H3974" s="27">
        <v>5</v>
      </c>
      <c r="I3974" s="27">
        <v>3</v>
      </c>
      <c r="J3974" s="27">
        <v>1</v>
      </c>
      <c r="K3974" s="27">
        <v>1</v>
      </c>
      <c r="L3974" s="119"/>
      <c r="M3974" s="92">
        <f t="shared" si="124"/>
        <v>27</v>
      </c>
      <c r="N3974" s="27">
        <v>31</v>
      </c>
      <c r="O3974" s="185">
        <f t="shared" si="125"/>
        <v>0.41538461538461541</v>
      </c>
      <c r="P3974" s="55" t="s">
        <v>446</v>
      </c>
      <c r="Q3974" s="19" t="s">
        <v>8026</v>
      </c>
      <c r="R3974" s="41" t="s">
        <v>811</v>
      </c>
      <c r="S3974" s="19" t="s">
        <v>492</v>
      </c>
      <c r="T3974" s="28" t="s">
        <v>7778</v>
      </c>
      <c r="U3974" s="17">
        <v>6</v>
      </c>
      <c r="V3974" s="20" t="s">
        <v>682</v>
      </c>
      <c r="W3974" s="18" t="s">
        <v>2690</v>
      </c>
      <c r="X3974" s="18" t="s">
        <v>771</v>
      </c>
      <c r="Y3974" s="18" t="s">
        <v>599</v>
      </c>
      <c r="Z3974" s="61"/>
    </row>
    <row r="3975" spans="1:267" s="161" customFormat="1" ht="19.5" customHeight="1" x14ac:dyDescent="0.25">
      <c r="A3975" s="42" t="s">
        <v>169</v>
      </c>
      <c r="B3975" s="27">
        <v>6</v>
      </c>
      <c r="C3975" s="27">
        <v>0</v>
      </c>
      <c r="D3975" s="27">
        <v>0</v>
      </c>
      <c r="E3975" s="27">
        <v>5</v>
      </c>
      <c r="F3975" s="27">
        <v>3</v>
      </c>
      <c r="G3975" s="27">
        <v>0</v>
      </c>
      <c r="H3975" s="27">
        <v>4</v>
      </c>
      <c r="I3975" s="27">
        <v>5</v>
      </c>
      <c r="J3975" s="27">
        <v>0</v>
      </c>
      <c r="K3975" s="27">
        <v>4</v>
      </c>
      <c r="L3975" s="119"/>
      <c r="M3975" s="92">
        <f t="shared" si="124"/>
        <v>27</v>
      </c>
      <c r="N3975" s="27">
        <v>12</v>
      </c>
      <c r="O3975" s="185">
        <f t="shared" si="125"/>
        <v>0.41538461538461541</v>
      </c>
      <c r="P3975" s="55" t="s">
        <v>445</v>
      </c>
      <c r="Q3975" s="19" t="s">
        <v>741</v>
      </c>
      <c r="R3975" s="41" t="s">
        <v>742</v>
      </c>
      <c r="S3975" s="19" t="s">
        <v>821</v>
      </c>
      <c r="T3975" s="28" t="s">
        <v>681</v>
      </c>
      <c r="U3975" s="17">
        <v>6</v>
      </c>
      <c r="V3975" s="20" t="s">
        <v>519</v>
      </c>
      <c r="W3975" s="18" t="s">
        <v>683</v>
      </c>
      <c r="X3975" s="18" t="s">
        <v>684</v>
      </c>
      <c r="Y3975" s="18" t="s">
        <v>463</v>
      </c>
      <c r="Z3975" s="61"/>
    </row>
    <row r="3976" spans="1:267" s="161" customFormat="1" ht="19.5" customHeight="1" x14ac:dyDescent="0.25">
      <c r="A3976" s="42" t="s">
        <v>157</v>
      </c>
      <c r="B3976" s="27">
        <v>6</v>
      </c>
      <c r="C3976" s="27">
        <v>0</v>
      </c>
      <c r="D3976" s="27">
        <v>0</v>
      </c>
      <c r="E3976" s="27">
        <v>4</v>
      </c>
      <c r="F3976" s="27">
        <v>0</v>
      </c>
      <c r="G3976" s="27">
        <v>4</v>
      </c>
      <c r="H3976" s="27">
        <v>7</v>
      </c>
      <c r="I3976" s="27">
        <v>4</v>
      </c>
      <c r="J3976" s="27">
        <v>2</v>
      </c>
      <c r="K3976" s="27">
        <v>0</v>
      </c>
      <c r="L3976" s="119"/>
      <c r="M3976" s="92">
        <f t="shared" si="124"/>
        <v>27</v>
      </c>
      <c r="N3976" s="27">
        <v>11</v>
      </c>
      <c r="O3976" s="185">
        <f t="shared" si="125"/>
        <v>0.41538461538461541</v>
      </c>
      <c r="P3976" s="55" t="s">
        <v>446</v>
      </c>
      <c r="Q3976" s="19" t="s">
        <v>6795</v>
      </c>
      <c r="R3976" s="41" t="s">
        <v>742</v>
      </c>
      <c r="S3976" s="19" t="s">
        <v>562</v>
      </c>
      <c r="T3976" s="28" t="s">
        <v>3670</v>
      </c>
      <c r="U3976" s="17">
        <v>6</v>
      </c>
      <c r="V3976" s="20" t="s">
        <v>682</v>
      </c>
      <c r="W3976" s="18" t="s">
        <v>6748</v>
      </c>
      <c r="X3976" s="18" t="s">
        <v>651</v>
      </c>
      <c r="Y3976" s="18" t="s">
        <v>800</v>
      </c>
      <c r="Z3976" s="61"/>
    </row>
    <row r="3977" spans="1:267" s="161" customFormat="1" ht="19.5" customHeight="1" x14ac:dyDescent="0.25">
      <c r="A3977" s="42" t="s">
        <v>129</v>
      </c>
      <c r="B3977" s="27">
        <v>10</v>
      </c>
      <c r="C3977" s="27">
        <v>0</v>
      </c>
      <c r="D3977" s="27">
        <v>0</v>
      </c>
      <c r="E3977" s="27">
        <v>4</v>
      </c>
      <c r="F3977" s="27">
        <v>0</v>
      </c>
      <c r="G3977" s="27">
        <v>0</v>
      </c>
      <c r="H3977" s="27">
        <v>5</v>
      </c>
      <c r="I3977" s="27">
        <v>5</v>
      </c>
      <c r="J3977" s="27">
        <v>3</v>
      </c>
      <c r="K3977" s="27">
        <v>0</v>
      </c>
      <c r="L3977" s="119"/>
      <c r="M3977" s="92">
        <f t="shared" si="124"/>
        <v>27</v>
      </c>
      <c r="N3977" s="27">
        <v>4</v>
      </c>
      <c r="O3977" s="185">
        <f t="shared" si="125"/>
        <v>0.41538461538461541</v>
      </c>
      <c r="P3977" s="55" t="s">
        <v>445</v>
      </c>
      <c r="Q3977" s="19" t="s">
        <v>2915</v>
      </c>
      <c r="R3977" s="41" t="s">
        <v>454</v>
      </c>
      <c r="S3977" s="19" t="s">
        <v>847</v>
      </c>
      <c r="T3977" s="28" t="s">
        <v>2934</v>
      </c>
      <c r="U3977" s="17">
        <v>6</v>
      </c>
      <c r="V3977" s="20" t="s">
        <v>682</v>
      </c>
      <c r="W3977" s="18" t="s">
        <v>2905</v>
      </c>
      <c r="X3977" s="18" t="s">
        <v>1674</v>
      </c>
      <c r="Y3977" s="18" t="s">
        <v>469</v>
      </c>
      <c r="Z3977" s="61"/>
    </row>
    <row r="3978" spans="1:267" s="161" customFormat="1" ht="19.5" customHeight="1" x14ac:dyDescent="0.25">
      <c r="A3978" s="42" t="s">
        <v>129</v>
      </c>
      <c r="B3978" s="27">
        <v>8</v>
      </c>
      <c r="C3978" s="27">
        <v>0</v>
      </c>
      <c r="D3978" s="27">
        <v>0</v>
      </c>
      <c r="E3978" s="27">
        <v>0</v>
      </c>
      <c r="F3978" s="27">
        <v>2</v>
      </c>
      <c r="G3978" s="27">
        <v>3</v>
      </c>
      <c r="H3978" s="27">
        <v>5</v>
      </c>
      <c r="I3978" s="27">
        <v>4</v>
      </c>
      <c r="J3978" s="27">
        <v>2</v>
      </c>
      <c r="K3978" s="27">
        <v>3</v>
      </c>
      <c r="L3978" s="119"/>
      <c r="M3978" s="92">
        <f t="shared" si="124"/>
        <v>27</v>
      </c>
      <c r="N3978" s="27">
        <v>13</v>
      </c>
      <c r="O3978" s="185">
        <f t="shared" si="125"/>
        <v>0.41538461538461541</v>
      </c>
      <c r="P3978" s="55" t="s">
        <v>446</v>
      </c>
      <c r="Q3978" s="19" t="s">
        <v>7219</v>
      </c>
      <c r="R3978" s="41" t="s">
        <v>459</v>
      </c>
      <c r="S3978" s="19" t="s">
        <v>463</v>
      </c>
      <c r="T3978" s="28" t="s">
        <v>3672</v>
      </c>
      <c r="U3978" s="17">
        <v>6</v>
      </c>
      <c r="V3978" s="20" t="s">
        <v>682</v>
      </c>
      <c r="W3978" s="18" t="s">
        <v>7157</v>
      </c>
      <c r="X3978" s="18" t="s">
        <v>7158</v>
      </c>
      <c r="Y3978" s="18" t="s">
        <v>7159</v>
      </c>
      <c r="Z3978" s="61"/>
    </row>
    <row r="3979" spans="1:267" s="161" customFormat="1" ht="19.5" customHeight="1" x14ac:dyDescent="0.25">
      <c r="A3979" s="42" t="s">
        <v>135</v>
      </c>
      <c r="B3979" s="27">
        <v>5</v>
      </c>
      <c r="C3979" s="27">
        <v>0</v>
      </c>
      <c r="D3979" s="27">
        <v>2</v>
      </c>
      <c r="E3979" s="27">
        <v>5</v>
      </c>
      <c r="F3979" s="27">
        <v>4</v>
      </c>
      <c r="G3979" s="27">
        <v>0</v>
      </c>
      <c r="H3979" s="27">
        <v>5</v>
      </c>
      <c r="I3979" s="27">
        <v>5</v>
      </c>
      <c r="J3979" s="27">
        <v>0</v>
      </c>
      <c r="K3979" s="27">
        <v>1</v>
      </c>
      <c r="L3979" s="119"/>
      <c r="M3979" s="92">
        <f t="shared" si="124"/>
        <v>27</v>
      </c>
      <c r="N3979" s="27">
        <v>14</v>
      </c>
      <c r="O3979" s="185">
        <f t="shared" si="125"/>
        <v>0.41538461538461541</v>
      </c>
      <c r="P3979" s="55" t="s">
        <v>446</v>
      </c>
      <c r="Q3979" s="19" t="s">
        <v>3231</v>
      </c>
      <c r="R3979" s="41" t="s">
        <v>969</v>
      </c>
      <c r="S3979" s="19" t="s">
        <v>562</v>
      </c>
      <c r="T3979" s="28" t="s">
        <v>3122</v>
      </c>
      <c r="U3979" s="17">
        <v>6</v>
      </c>
      <c r="V3979" s="20" t="s">
        <v>609</v>
      </c>
      <c r="W3979" s="18" t="s">
        <v>3206</v>
      </c>
      <c r="X3979" s="18" t="s">
        <v>916</v>
      </c>
      <c r="Y3979" s="18" t="s">
        <v>710</v>
      </c>
      <c r="Z3979" s="61"/>
    </row>
    <row r="3980" spans="1:267" s="161" customFormat="1" ht="19.5" customHeight="1" x14ac:dyDescent="0.25">
      <c r="A3980" s="42" t="s">
        <v>130</v>
      </c>
      <c r="B3980" s="27">
        <v>6</v>
      </c>
      <c r="C3980" s="27">
        <v>0</v>
      </c>
      <c r="D3980" s="27">
        <v>3</v>
      </c>
      <c r="E3980" s="27">
        <v>4</v>
      </c>
      <c r="F3980" s="27">
        <v>1</v>
      </c>
      <c r="G3980" s="27">
        <v>3</v>
      </c>
      <c r="H3980" s="27">
        <v>5</v>
      </c>
      <c r="I3980" s="27">
        <v>4</v>
      </c>
      <c r="J3980" s="27">
        <v>0</v>
      </c>
      <c r="K3980" s="27">
        <v>1</v>
      </c>
      <c r="L3980" s="119"/>
      <c r="M3980" s="92">
        <f t="shared" si="124"/>
        <v>27</v>
      </c>
      <c r="N3980" s="27">
        <v>24</v>
      </c>
      <c r="O3980" s="185">
        <f t="shared" si="125"/>
        <v>0.41538461538461541</v>
      </c>
      <c r="P3980" s="55" t="s">
        <v>446</v>
      </c>
      <c r="Q3980" s="19" t="s">
        <v>6013</v>
      </c>
      <c r="R3980" s="41" t="s">
        <v>448</v>
      </c>
      <c r="S3980" s="19" t="s">
        <v>486</v>
      </c>
      <c r="T3980" s="28" t="s">
        <v>8947</v>
      </c>
      <c r="U3980" s="17">
        <v>6</v>
      </c>
      <c r="V3980" s="20" t="s">
        <v>1161</v>
      </c>
      <c r="W3980" s="18" t="s">
        <v>5976</v>
      </c>
      <c r="X3980" s="18" t="s">
        <v>916</v>
      </c>
      <c r="Y3980" s="18" t="s">
        <v>5977</v>
      </c>
      <c r="Z3980" s="61"/>
    </row>
    <row r="3981" spans="1:267" s="161" customFormat="1" ht="19.5" customHeight="1" x14ac:dyDescent="0.25">
      <c r="A3981" s="42" t="s">
        <v>141</v>
      </c>
      <c r="B3981" s="27">
        <v>10</v>
      </c>
      <c r="C3981" s="27">
        <v>0</v>
      </c>
      <c r="D3981" s="27">
        <v>0</v>
      </c>
      <c r="E3981" s="27">
        <v>3</v>
      </c>
      <c r="F3981" s="27">
        <v>2</v>
      </c>
      <c r="G3981" s="27">
        <v>0</v>
      </c>
      <c r="H3981" s="27">
        <v>4</v>
      </c>
      <c r="I3981" s="27">
        <v>3</v>
      </c>
      <c r="J3981" s="27">
        <v>4</v>
      </c>
      <c r="K3981" s="27">
        <v>1</v>
      </c>
      <c r="L3981" s="119"/>
      <c r="M3981" s="92">
        <f t="shared" si="124"/>
        <v>27</v>
      </c>
      <c r="N3981" s="27">
        <v>13</v>
      </c>
      <c r="O3981" s="185">
        <f t="shared" si="125"/>
        <v>0.41538461538461541</v>
      </c>
      <c r="P3981" s="55" t="s">
        <v>446</v>
      </c>
      <c r="Q3981" s="19" t="s">
        <v>2689</v>
      </c>
      <c r="R3981" s="41" t="s">
        <v>1102</v>
      </c>
      <c r="S3981" s="19" t="s">
        <v>507</v>
      </c>
      <c r="T3981" s="28" t="s">
        <v>2589</v>
      </c>
      <c r="U3981" s="17">
        <v>6</v>
      </c>
      <c r="V3981" s="20" t="s">
        <v>637</v>
      </c>
      <c r="W3981" s="18" t="s">
        <v>2674</v>
      </c>
      <c r="X3981" s="18" t="s">
        <v>1377</v>
      </c>
      <c r="Y3981" s="18" t="s">
        <v>1374</v>
      </c>
      <c r="Z3981" s="61"/>
    </row>
    <row r="3982" spans="1:267" s="161" customFormat="1" ht="19.5" customHeight="1" x14ac:dyDescent="0.25">
      <c r="A3982" s="42" t="s">
        <v>156</v>
      </c>
      <c r="B3982" s="27">
        <v>5</v>
      </c>
      <c r="C3982" s="27">
        <v>0</v>
      </c>
      <c r="D3982" s="27">
        <v>0</v>
      </c>
      <c r="E3982" s="27">
        <v>4</v>
      </c>
      <c r="F3982" s="27">
        <v>1</v>
      </c>
      <c r="G3982" s="27">
        <v>0</v>
      </c>
      <c r="H3982" s="27">
        <v>8.5</v>
      </c>
      <c r="I3982" s="27">
        <v>5</v>
      </c>
      <c r="J3982" s="27">
        <v>2</v>
      </c>
      <c r="K3982" s="27">
        <v>1.5</v>
      </c>
      <c r="L3982" s="119"/>
      <c r="M3982" s="92">
        <f t="shared" si="124"/>
        <v>27</v>
      </c>
      <c r="N3982" s="27">
        <v>24</v>
      </c>
      <c r="O3982" s="185">
        <f t="shared" si="125"/>
        <v>0.41538461538461541</v>
      </c>
      <c r="P3982" s="55" t="s">
        <v>446</v>
      </c>
      <c r="Q3982" s="19" t="s">
        <v>6014</v>
      </c>
      <c r="R3982" s="41" t="s">
        <v>603</v>
      </c>
      <c r="S3982" s="19" t="s">
        <v>636</v>
      </c>
      <c r="T3982" s="28" t="s">
        <v>8947</v>
      </c>
      <c r="U3982" s="17">
        <v>6</v>
      </c>
      <c r="V3982" s="20" t="s">
        <v>1190</v>
      </c>
      <c r="W3982" s="18" t="s">
        <v>6010</v>
      </c>
      <c r="X3982" s="18" t="s">
        <v>6011</v>
      </c>
      <c r="Y3982" s="18" t="s">
        <v>736</v>
      </c>
      <c r="Z3982" s="61"/>
    </row>
    <row r="3983" spans="1:267" s="161" customFormat="1" ht="19.5" customHeight="1" x14ac:dyDescent="0.25">
      <c r="A3983" s="42" t="s">
        <v>173</v>
      </c>
      <c r="B3983" s="27">
        <v>9</v>
      </c>
      <c r="C3983" s="27">
        <v>3</v>
      </c>
      <c r="D3983" s="27">
        <v>2</v>
      </c>
      <c r="E3983" s="27">
        <v>5</v>
      </c>
      <c r="F3983" s="27">
        <v>4</v>
      </c>
      <c r="G3983" s="27">
        <v>1</v>
      </c>
      <c r="H3983" s="27">
        <v>3</v>
      </c>
      <c r="I3983" s="27">
        <v>0</v>
      </c>
      <c r="J3983" s="27">
        <v>0</v>
      </c>
      <c r="K3983" s="27">
        <v>0</v>
      </c>
      <c r="L3983" s="119"/>
      <c r="M3983" s="92">
        <f t="shared" si="124"/>
        <v>27</v>
      </c>
      <c r="N3983" s="27">
        <v>12</v>
      </c>
      <c r="O3983" s="185">
        <f t="shared" si="125"/>
        <v>0.41538461538461541</v>
      </c>
      <c r="P3983" s="55" t="s">
        <v>445</v>
      </c>
      <c r="Q3983" s="19" t="s">
        <v>746</v>
      </c>
      <c r="R3983" s="41" t="s">
        <v>607</v>
      </c>
      <c r="S3983" s="19" t="s">
        <v>599</v>
      </c>
      <c r="T3983" s="28" t="s">
        <v>681</v>
      </c>
      <c r="U3983" s="17">
        <v>6</v>
      </c>
      <c r="V3983" s="20" t="s">
        <v>519</v>
      </c>
      <c r="W3983" s="18" t="s">
        <v>683</v>
      </c>
      <c r="X3983" s="18" t="s">
        <v>684</v>
      </c>
      <c r="Y3983" s="18" t="s">
        <v>463</v>
      </c>
      <c r="Z3983" s="61"/>
    </row>
    <row r="3984" spans="1:267" s="161" customFormat="1" ht="19.5" customHeight="1" x14ac:dyDescent="0.25">
      <c r="A3984" s="42" t="s">
        <v>135</v>
      </c>
      <c r="B3984" s="27">
        <v>5</v>
      </c>
      <c r="C3984" s="27">
        <v>0</v>
      </c>
      <c r="D3984" s="27">
        <v>0</v>
      </c>
      <c r="E3984" s="27">
        <v>5</v>
      </c>
      <c r="F3984" s="27">
        <v>2</v>
      </c>
      <c r="G3984" s="27">
        <v>2</v>
      </c>
      <c r="H3984" s="27">
        <v>8</v>
      </c>
      <c r="I3984" s="27">
        <v>5</v>
      </c>
      <c r="J3984" s="27">
        <v>0</v>
      </c>
      <c r="K3984" s="27">
        <v>0</v>
      </c>
      <c r="L3984" s="119"/>
      <c r="M3984" s="92">
        <f t="shared" si="124"/>
        <v>27</v>
      </c>
      <c r="N3984" s="27">
        <v>13</v>
      </c>
      <c r="O3984" s="185">
        <f t="shared" si="125"/>
        <v>0.41538461538461541</v>
      </c>
      <c r="P3984" s="55" t="s">
        <v>446</v>
      </c>
      <c r="Q3984" s="19" t="s">
        <v>1696</v>
      </c>
      <c r="R3984" s="41" t="s">
        <v>481</v>
      </c>
      <c r="S3984" s="19" t="s">
        <v>486</v>
      </c>
      <c r="T3984" s="28" t="s">
        <v>1676</v>
      </c>
      <c r="U3984" s="17">
        <v>6</v>
      </c>
      <c r="V3984" s="20" t="s">
        <v>609</v>
      </c>
      <c r="W3984" s="18" t="s">
        <v>1682</v>
      </c>
      <c r="X3984" s="18" t="s">
        <v>916</v>
      </c>
      <c r="Y3984" s="18" t="s">
        <v>469</v>
      </c>
      <c r="Z3984" s="61"/>
    </row>
    <row r="3985" spans="1:26" s="161" customFormat="1" ht="19.5" customHeight="1" x14ac:dyDescent="0.25">
      <c r="A3985" s="42" t="s">
        <v>133</v>
      </c>
      <c r="B3985" s="27">
        <v>8</v>
      </c>
      <c r="C3985" s="27">
        <v>0</v>
      </c>
      <c r="D3985" s="27">
        <v>0</v>
      </c>
      <c r="E3985" s="27">
        <v>4</v>
      </c>
      <c r="F3985" s="27">
        <v>0</v>
      </c>
      <c r="G3985" s="27">
        <v>3</v>
      </c>
      <c r="H3985" s="27">
        <v>7</v>
      </c>
      <c r="I3985" s="27">
        <v>5</v>
      </c>
      <c r="J3985" s="27">
        <v>0</v>
      </c>
      <c r="K3985" s="27">
        <v>0</v>
      </c>
      <c r="L3985" s="119"/>
      <c r="M3985" s="92">
        <f t="shared" si="124"/>
        <v>27</v>
      </c>
      <c r="N3985" s="27">
        <v>31</v>
      </c>
      <c r="O3985" s="185">
        <f t="shared" si="125"/>
        <v>0.41538461538461541</v>
      </c>
      <c r="P3985" s="55" t="s">
        <v>446</v>
      </c>
      <c r="Q3985" s="19" t="s">
        <v>3060</v>
      </c>
      <c r="R3985" s="41" t="s">
        <v>501</v>
      </c>
      <c r="S3985" s="19" t="s">
        <v>616</v>
      </c>
      <c r="T3985" s="28" t="s">
        <v>7778</v>
      </c>
      <c r="U3985" s="17">
        <v>6</v>
      </c>
      <c r="V3985" s="20" t="s">
        <v>1190</v>
      </c>
      <c r="W3985" s="18" t="s">
        <v>7911</v>
      </c>
      <c r="X3985" s="18" t="s">
        <v>515</v>
      </c>
      <c r="Y3985" s="18" t="s">
        <v>845</v>
      </c>
      <c r="Z3985" s="61"/>
    </row>
    <row r="3986" spans="1:26" s="161" customFormat="1" ht="19.5" customHeight="1" x14ac:dyDescent="0.25">
      <c r="A3986" s="42" t="s">
        <v>139</v>
      </c>
      <c r="B3986" s="27">
        <v>6</v>
      </c>
      <c r="C3986" s="27">
        <v>0</v>
      </c>
      <c r="D3986" s="27">
        <v>4</v>
      </c>
      <c r="E3986" s="27">
        <v>3</v>
      </c>
      <c r="F3986" s="27">
        <v>1</v>
      </c>
      <c r="G3986" s="27">
        <v>1</v>
      </c>
      <c r="H3986" s="27">
        <v>3.5</v>
      </c>
      <c r="I3986" s="27">
        <v>4</v>
      </c>
      <c r="J3986" s="27">
        <v>0</v>
      </c>
      <c r="K3986" s="27">
        <v>4.5</v>
      </c>
      <c r="L3986" s="119"/>
      <c r="M3986" s="92">
        <f t="shared" si="124"/>
        <v>27</v>
      </c>
      <c r="N3986" s="27">
        <v>12</v>
      </c>
      <c r="O3986" s="185">
        <f t="shared" si="125"/>
        <v>0.41538461538461541</v>
      </c>
      <c r="P3986" s="55" t="s">
        <v>446</v>
      </c>
      <c r="Q3986" s="19" t="s">
        <v>1891</v>
      </c>
      <c r="R3986" s="41" t="s">
        <v>491</v>
      </c>
      <c r="S3986" s="19" t="s">
        <v>474</v>
      </c>
      <c r="T3986" s="28" t="s">
        <v>1813</v>
      </c>
      <c r="U3986" s="17">
        <v>6</v>
      </c>
      <c r="V3986" s="20" t="s">
        <v>609</v>
      </c>
      <c r="W3986" s="18" t="s">
        <v>1876</v>
      </c>
      <c r="X3986" s="18" t="s">
        <v>684</v>
      </c>
      <c r="Y3986" s="29" t="s">
        <v>504</v>
      </c>
      <c r="Z3986" s="61"/>
    </row>
    <row r="3987" spans="1:26" s="161" customFormat="1" ht="19.5" customHeight="1" x14ac:dyDescent="0.25">
      <c r="A3987" s="42" t="s">
        <v>136</v>
      </c>
      <c r="B3987" s="27">
        <v>6</v>
      </c>
      <c r="C3987" s="27">
        <v>0</v>
      </c>
      <c r="D3987" s="27">
        <v>1</v>
      </c>
      <c r="E3987" s="27">
        <v>5</v>
      </c>
      <c r="F3987" s="27">
        <v>2</v>
      </c>
      <c r="G3987" s="27">
        <v>0</v>
      </c>
      <c r="H3987" s="27">
        <v>5</v>
      </c>
      <c r="I3987" s="27">
        <v>5</v>
      </c>
      <c r="J3987" s="27">
        <v>0</v>
      </c>
      <c r="K3987" s="27">
        <v>3</v>
      </c>
      <c r="L3987" s="119"/>
      <c r="M3987" s="92">
        <f t="shared" si="124"/>
        <v>27</v>
      </c>
      <c r="N3987" s="27">
        <v>14</v>
      </c>
      <c r="O3987" s="185">
        <f t="shared" si="125"/>
        <v>0.41538461538461541</v>
      </c>
      <c r="P3987" s="55" t="s">
        <v>446</v>
      </c>
      <c r="Q3987" s="19" t="s">
        <v>1697</v>
      </c>
      <c r="R3987" s="41" t="s">
        <v>483</v>
      </c>
      <c r="S3987" s="19" t="s">
        <v>452</v>
      </c>
      <c r="T3987" s="28" t="s">
        <v>1676</v>
      </c>
      <c r="U3987" s="17">
        <v>6</v>
      </c>
      <c r="V3987" s="20" t="s">
        <v>609</v>
      </c>
      <c r="W3987" s="18" t="s">
        <v>1682</v>
      </c>
      <c r="X3987" s="18" t="s">
        <v>916</v>
      </c>
      <c r="Y3987" s="29" t="s">
        <v>469</v>
      </c>
      <c r="Z3987" s="61"/>
    </row>
    <row r="3988" spans="1:26" s="161" customFormat="1" ht="19.5" customHeight="1" x14ac:dyDescent="0.25">
      <c r="A3988" s="42" t="s">
        <v>143</v>
      </c>
      <c r="B3988" s="27">
        <v>4</v>
      </c>
      <c r="C3988" s="27">
        <v>0</v>
      </c>
      <c r="D3988" s="27">
        <v>1</v>
      </c>
      <c r="E3988" s="27">
        <v>4</v>
      </c>
      <c r="F3988" s="27">
        <v>2</v>
      </c>
      <c r="G3988" s="27">
        <v>1</v>
      </c>
      <c r="H3988" s="27">
        <v>6</v>
      </c>
      <c r="I3988" s="27">
        <v>5</v>
      </c>
      <c r="J3988" s="27">
        <v>4</v>
      </c>
      <c r="K3988" s="27">
        <v>0</v>
      </c>
      <c r="L3988" s="119"/>
      <c r="M3988" s="92">
        <f t="shared" si="124"/>
        <v>27</v>
      </c>
      <c r="N3988" s="27">
        <v>12</v>
      </c>
      <c r="O3988" s="185">
        <f t="shared" si="125"/>
        <v>0.41538461538461541</v>
      </c>
      <c r="P3988" s="55" t="s">
        <v>446</v>
      </c>
      <c r="Q3988" s="28" t="s">
        <v>3808</v>
      </c>
      <c r="R3988" s="41" t="s">
        <v>742</v>
      </c>
      <c r="S3988" s="19" t="s">
        <v>831</v>
      </c>
      <c r="T3988" s="28" t="s">
        <v>3118</v>
      </c>
      <c r="U3988" s="17">
        <v>6</v>
      </c>
      <c r="V3988" s="20" t="s">
        <v>519</v>
      </c>
      <c r="W3988" s="18" t="s">
        <v>3795</v>
      </c>
      <c r="X3988" s="18" t="s">
        <v>916</v>
      </c>
      <c r="Y3988" s="29" t="s">
        <v>1126</v>
      </c>
      <c r="Z3988" s="61"/>
    </row>
    <row r="3989" spans="1:26" s="161" customFormat="1" ht="19.5" customHeight="1" x14ac:dyDescent="0.25">
      <c r="A3989" s="42" t="s">
        <v>146</v>
      </c>
      <c r="B3989" s="27">
        <v>5</v>
      </c>
      <c r="C3989" s="27">
        <v>0</v>
      </c>
      <c r="D3989" s="27">
        <v>0</v>
      </c>
      <c r="E3989" s="27">
        <v>4</v>
      </c>
      <c r="F3989" s="27">
        <v>1</v>
      </c>
      <c r="G3989" s="27">
        <v>0</v>
      </c>
      <c r="H3989" s="27">
        <v>7.5</v>
      </c>
      <c r="I3989" s="27">
        <v>5</v>
      </c>
      <c r="J3989" s="27">
        <v>3</v>
      </c>
      <c r="K3989" s="27">
        <v>1.5</v>
      </c>
      <c r="L3989" s="119"/>
      <c r="M3989" s="92">
        <f t="shared" si="124"/>
        <v>27</v>
      </c>
      <c r="N3989" s="27">
        <v>16</v>
      </c>
      <c r="O3989" s="185">
        <f t="shared" si="125"/>
        <v>0.41538461538461541</v>
      </c>
      <c r="P3989" s="55" t="s">
        <v>446</v>
      </c>
      <c r="Q3989" s="19" t="s">
        <v>487</v>
      </c>
      <c r="R3989" s="41" t="s">
        <v>921</v>
      </c>
      <c r="S3989" s="19" t="s">
        <v>540</v>
      </c>
      <c r="T3989" s="28" t="s">
        <v>2445</v>
      </c>
      <c r="U3989" s="17">
        <v>6</v>
      </c>
      <c r="V3989" s="20" t="s">
        <v>519</v>
      </c>
      <c r="W3989" s="18" t="s">
        <v>2511</v>
      </c>
      <c r="X3989" s="18" t="s">
        <v>1403</v>
      </c>
      <c r="Y3989" s="29" t="s">
        <v>489</v>
      </c>
      <c r="Z3989" s="61"/>
    </row>
    <row r="3990" spans="1:26" s="161" customFormat="1" ht="19.5" customHeight="1" x14ac:dyDescent="0.25">
      <c r="A3990" s="42" t="s">
        <v>130</v>
      </c>
      <c r="B3990" s="27">
        <v>5</v>
      </c>
      <c r="C3990" s="27">
        <v>0</v>
      </c>
      <c r="D3990" s="27">
        <v>3</v>
      </c>
      <c r="E3990" s="27">
        <v>4</v>
      </c>
      <c r="F3990" s="27">
        <v>0</v>
      </c>
      <c r="G3990" s="27">
        <v>0</v>
      </c>
      <c r="H3990" s="27">
        <v>10</v>
      </c>
      <c r="I3990" s="27">
        <v>5</v>
      </c>
      <c r="J3990" s="27">
        <v>0</v>
      </c>
      <c r="K3990" s="27">
        <v>0</v>
      </c>
      <c r="L3990" s="119"/>
      <c r="M3990" s="92">
        <f t="shared" si="124"/>
        <v>27</v>
      </c>
      <c r="N3990" s="27">
        <v>13</v>
      </c>
      <c r="O3990" s="185">
        <f t="shared" si="125"/>
        <v>0.41538461538461541</v>
      </c>
      <c r="P3990" s="55" t="s">
        <v>446</v>
      </c>
      <c r="Q3990" s="19" t="s">
        <v>2690</v>
      </c>
      <c r="R3990" s="41" t="s">
        <v>763</v>
      </c>
      <c r="S3990" s="19" t="s">
        <v>925</v>
      </c>
      <c r="T3990" s="28" t="s">
        <v>2589</v>
      </c>
      <c r="U3990" s="17">
        <v>6</v>
      </c>
      <c r="V3990" s="20" t="s">
        <v>609</v>
      </c>
      <c r="W3990" s="18" t="s">
        <v>2686</v>
      </c>
      <c r="X3990" s="18" t="s">
        <v>461</v>
      </c>
      <c r="Y3990" s="29" t="s">
        <v>479</v>
      </c>
      <c r="Z3990" s="61"/>
    </row>
    <row r="3991" spans="1:26" s="161" customFormat="1" ht="19.5" customHeight="1" x14ac:dyDescent="0.25">
      <c r="A3991" s="42" t="s">
        <v>128</v>
      </c>
      <c r="B3991" s="27">
        <v>10</v>
      </c>
      <c r="C3991" s="27">
        <v>0</v>
      </c>
      <c r="D3991" s="27">
        <v>0</v>
      </c>
      <c r="E3991" s="27">
        <v>0</v>
      </c>
      <c r="F3991" s="27">
        <v>2</v>
      </c>
      <c r="G3991" s="27">
        <v>1</v>
      </c>
      <c r="H3991" s="27">
        <v>5</v>
      </c>
      <c r="I3991" s="27">
        <v>5</v>
      </c>
      <c r="J3991" s="27">
        <v>0</v>
      </c>
      <c r="K3991" s="27">
        <v>4</v>
      </c>
      <c r="L3991" s="119"/>
      <c r="M3991" s="92">
        <f t="shared" si="124"/>
        <v>27</v>
      </c>
      <c r="N3991" s="27">
        <v>12</v>
      </c>
      <c r="O3991" s="185">
        <f t="shared" si="125"/>
        <v>0.41538461538461541</v>
      </c>
      <c r="P3991" s="55" t="s">
        <v>445</v>
      </c>
      <c r="Q3991" s="19" t="s">
        <v>680</v>
      </c>
      <c r="R3991" s="41" t="s">
        <v>448</v>
      </c>
      <c r="S3991" s="19" t="s">
        <v>486</v>
      </c>
      <c r="T3991" s="28" t="s">
        <v>681</v>
      </c>
      <c r="U3991" s="17">
        <v>6</v>
      </c>
      <c r="V3991" s="20" t="s">
        <v>682</v>
      </c>
      <c r="W3991" s="18" t="s">
        <v>683</v>
      </c>
      <c r="X3991" s="18" t="s">
        <v>684</v>
      </c>
      <c r="Y3991" s="29" t="s">
        <v>463</v>
      </c>
      <c r="Z3991" s="61"/>
    </row>
    <row r="3992" spans="1:26" s="161" customFormat="1" ht="19.5" customHeight="1" x14ac:dyDescent="0.25">
      <c r="A3992" s="42" t="s">
        <v>146</v>
      </c>
      <c r="B3992" s="27">
        <v>10</v>
      </c>
      <c r="C3992" s="27">
        <v>0</v>
      </c>
      <c r="D3992" s="27">
        <v>0</v>
      </c>
      <c r="E3992" s="27">
        <v>2</v>
      </c>
      <c r="F3992" s="27">
        <v>0</v>
      </c>
      <c r="G3992" s="27">
        <v>0</v>
      </c>
      <c r="H3992" s="27">
        <v>10</v>
      </c>
      <c r="I3992" s="27">
        <v>5</v>
      </c>
      <c r="J3992" s="27">
        <v>0</v>
      </c>
      <c r="K3992" s="27">
        <v>0</v>
      </c>
      <c r="L3992" s="119"/>
      <c r="M3992" s="92">
        <f t="shared" si="124"/>
        <v>27</v>
      </c>
      <c r="N3992" s="27">
        <v>24</v>
      </c>
      <c r="O3992" s="185">
        <f t="shared" si="125"/>
        <v>0.41538461538461541</v>
      </c>
      <c r="P3992" s="55" t="s">
        <v>446</v>
      </c>
      <c r="Q3992" s="19" t="s">
        <v>3942</v>
      </c>
      <c r="R3992" s="41" t="s">
        <v>579</v>
      </c>
      <c r="S3992" s="19" t="s">
        <v>474</v>
      </c>
      <c r="T3992" s="28" t="s">
        <v>3853</v>
      </c>
      <c r="U3992" s="17">
        <v>6</v>
      </c>
      <c r="V3992" s="20" t="s">
        <v>637</v>
      </c>
      <c r="W3992" s="18" t="s">
        <v>3896</v>
      </c>
      <c r="X3992" s="18" t="s">
        <v>916</v>
      </c>
      <c r="Y3992" s="29" t="s">
        <v>486</v>
      </c>
      <c r="Z3992" s="61"/>
    </row>
    <row r="3993" spans="1:26" s="161" customFormat="1" ht="19.5" customHeight="1" x14ac:dyDescent="0.25">
      <c r="A3993" s="42" t="s">
        <v>129</v>
      </c>
      <c r="B3993" s="27">
        <v>6</v>
      </c>
      <c r="C3993" s="27">
        <v>0</v>
      </c>
      <c r="D3993" s="27">
        <v>0</v>
      </c>
      <c r="E3993" s="27">
        <v>4</v>
      </c>
      <c r="F3993" s="27">
        <v>4</v>
      </c>
      <c r="G3993" s="27">
        <v>3</v>
      </c>
      <c r="H3993" s="27">
        <v>4</v>
      </c>
      <c r="I3993" s="27">
        <v>5</v>
      </c>
      <c r="J3993" s="27">
        <v>0</v>
      </c>
      <c r="K3993" s="27">
        <v>1</v>
      </c>
      <c r="L3993" s="119"/>
      <c r="M3993" s="92">
        <f t="shared" si="124"/>
        <v>27</v>
      </c>
      <c r="N3993" s="27">
        <v>7</v>
      </c>
      <c r="O3993" s="185">
        <f t="shared" si="125"/>
        <v>0.41538461538461541</v>
      </c>
      <c r="P3993" s="55" t="s">
        <v>446</v>
      </c>
      <c r="Q3993" s="19" t="s">
        <v>2200</v>
      </c>
      <c r="R3993" s="41" t="s">
        <v>5725</v>
      </c>
      <c r="S3993" s="19" t="s">
        <v>2020</v>
      </c>
      <c r="T3993" s="28" t="s">
        <v>3665</v>
      </c>
      <c r="U3993" s="17">
        <v>6</v>
      </c>
      <c r="V3993" s="20" t="s">
        <v>593</v>
      </c>
      <c r="W3993" s="18" t="s">
        <v>5726</v>
      </c>
      <c r="X3993" s="18" t="s">
        <v>855</v>
      </c>
      <c r="Y3993" s="29" t="s">
        <v>736</v>
      </c>
      <c r="Z3993" s="61"/>
    </row>
    <row r="3994" spans="1:26" s="161" customFormat="1" ht="19.5" customHeight="1" x14ac:dyDescent="0.25">
      <c r="A3994" s="42" t="s">
        <v>130</v>
      </c>
      <c r="B3994" s="27">
        <v>9</v>
      </c>
      <c r="C3994" s="27">
        <v>0</v>
      </c>
      <c r="D3994" s="27">
        <v>2</v>
      </c>
      <c r="E3994" s="27">
        <v>4</v>
      </c>
      <c r="F3994" s="27">
        <v>2</v>
      </c>
      <c r="G3994" s="27">
        <v>0</v>
      </c>
      <c r="H3994" s="27">
        <v>5</v>
      </c>
      <c r="I3994" s="27">
        <v>5</v>
      </c>
      <c r="J3994" s="27">
        <v>0</v>
      </c>
      <c r="K3994" s="27">
        <v>0</v>
      </c>
      <c r="L3994" s="119"/>
      <c r="M3994" s="92">
        <f t="shared" si="124"/>
        <v>27</v>
      </c>
      <c r="N3994" s="27">
        <v>12</v>
      </c>
      <c r="O3994" s="185">
        <f t="shared" si="125"/>
        <v>0.41538461538461541</v>
      </c>
      <c r="P3994" s="55" t="s">
        <v>445</v>
      </c>
      <c r="Q3994" s="19" t="s">
        <v>591</v>
      </c>
      <c r="R3994" s="41" t="s">
        <v>473</v>
      </c>
      <c r="S3994" s="19" t="s">
        <v>452</v>
      </c>
      <c r="T3994" s="28" t="s">
        <v>681</v>
      </c>
      <c r="U3994" s="17">
        <v>6</v>
      </c>
      <c r="V3994" s="20" t="s">
        <v>682</v>
      </c>
      <c r="W3994" s="18" t="s">
        <v>683</v>
      </c>
      <c r="X3994" s="18" t="s">
        <v>684</v>
      </c>
      <c r="Y3994" s="29" t="s">
        <v>463</v>
      </c>
      <c r="Z3994" s="61"/>
    </row>
    <row r="3995" spans="1:26" s="161" customFormat="1" ht="19.5" customHeight="1" x14ac:dyDescent="0.25">
      <c r="A3995" s="42" t="s">
        <v>198</v>
      </c>
      <c r="B3995" s="27">
        <v>6</v>
      </c>
      <c r="C3995" s="27">
        <v>0</v>
      </c>
      <c r="D3995" s="27">
        <v>1</v>
      </c>
      <c r="E3995" s="27">
        <v>3</v>
      </c>
      <c r="F3995" s="27">
        <v>2</v>
      </c>
      <c r="G3995" s="27">
        <v>2</v>
      </c>
      <c r="H3995" s="27">
        <v>6</v>
      </c>
      <c r="I3995" s="27">
        <v>4</v>
      </c>
      <c r="J3995" s="27">
        <v>2</v>
      </c>
      <c r="K3995" s="27">
        <v>1</v>
      </c>
      <c r="L3995" s="119"/>
      <c r="M3995" s="92">
        <f t="shared" si="124"/>
        <v>27</v>
      </c>
      <c r="N3995" s="27">
        <v>30</v>
      </c>
      <c r="O3995" s="185">
        <f t="shared" si="125"/>
        <v>0.41538461538461541</v>
      </c>
      <c r="P3995" s="55" t="s">
        <v>446</v>
      </c>
      <c r="Q3995" s="93" t="s">
        <v>6366</v>
      </c>
      <c r="R3995" s="94" t="s">
        <v>501</v>
      </c>
      <c r="S3995" s="93" t="s">
        <v>463</v>
      </c>
      <c r="T3995" s="28" t="s">
        <v>8181</v>
      </c>
      <c r="U3995" s="17">
        <v>6</v>
      </c>
      <c r="V3995" s="20" t="s">
        <v>8230</v>
      </c>
      <c r="W3995" s="18" t="s">
        <v>8231</v>
      </c>
      <c r="X3995" s="18" t="s">
        <v>2976</v>
      </c>
      <c r="Y3995" s="29" t="s">
        <v>636</v>
      </c>
      <c r="Z3995" s="61"/>
    </row>
    <row r="3996" spans="1:26" s="161" customFormat="1" ht="19.5" customHeight="1" x14ac:dyDescent="0.25">
      <c r="A3996" s="42" t="s">
        <v>670</v>
      </c>
      <c r="B3996" s="27">
        <v>5</v>
      </c>
      <c r="C3996" s="27">
        <v>0</v>
      </c>
      <c r="D3996" s="27">
        <v>0</v>
      </c>
      <c r="E3996" s="27">
        <v>3</v>
      </c>
      <c r="F3996" s="27">
        <v>0</v>
      </c>
      <c r="G3996" s="27">
        <v>0</v>
      </c>
      <c r="H3996" s="27">
        <v>10</v>
      </c>
      <c r="I3996" s="27">
        <v>5</v>
      </c>
      <c r="J3996" s="27">
        <v>4</v>
      </c>
      <c r="K3996" s="27">
        <v>0</v>
      </c>
      <c r="L3996" s="119"/>
      <c r="M3996" s="92">
        <f t="shared" si="124"/>
        <v>27</v>
      </c>
      <c r="N3996" s="27">
        <v>34</v>
      </c>
      <c r="O3996" s="185">
        <f t="shared" si="125"/>
        <v>0.41538461538461541</v>
      </c>
      <c r="P3996" s="55" t="s">
        <v>446</v>
      </c>
      <c r="Q3996" s="19" t="s">
        <v>787</v>
      </c>
      <c r="R3996" s="41" t="s">
        <v>461</v>
      </c>
      <c r="S3996" s="19" t="s">
        <v>513</v>
      </c>
      <c r="T3996" s="28" t="s">
        <v>681</v>
      </c>
      <c r="U3996" s="17">
        <v>6</v>
      </c>
      <c r="V3996" s="20" t="s">
        <v>645</v>
      </c>
      <c r="W3996" s="18" t="s">
        <v>694</v>
      </c>
      <c r="X3996" s="18" t="s">
        <v>451</v>
      </c>
      <c r="Y3996" s="29" t="s">
        <v>486</v>
      </c>
      <c r="Z3996" s="61"/>
    </row>
    <row r="3997" spans="1:26" s="161" customFormat="1" ht="19.5" customHeight="1" x14ac:dyDescent="0.25">
      <c r="A3997" s="42" t="s">
        <v>155</v>
      </c>
      <c r="B3997" s="27">
        <v>7</v>
      </c>
      <c r="C3997" s="27">
        <v>0</v>
      </c>
      <c r="D3997" s="27">
        <v>0</v>
      </c>
      <c r="E3997" s="27">
        <v>5</v>
      </c>
      <c r="F3997" s="27">
        <v>0</v>
      </c>
      <c r="G3997" s="27">
        <v>2</v>
      </c>
      <c r="H3997" s="27">
        <v>7</v>
      </c>
      <c r="I3997" s="27">
        <v>5</v>
      </c>
      <c r="J3997" s="27">
        <v>1</v>
      </c>
      <c r="K3997" s="27">
        <v>0</v>
      </c>
      <c r="L3997" s="119"/>
      <c r="M3997" s="92">
        <f t="shared" si="124"/>
        <v>27</v>
      </c>
      <c r="N3997" s="27">
        <v>16</v>
      </c>
      <c r="O3997" s="185">
        <f t="shared" si="125"/>
        <v>0.41538461538461541</v>
      </c>
      <c r="P3997" s="55" t="s">
        <v>446</v>
      </c>
      <c r="Q3997" s="19" t="s">
        <v>2524</v>
      </c>
      <c r="R3997" s="41" t="s">
        <v>589</v>
      </c>
      <c r="S3997" s="19" t="s">
        <v>507</v>
      </c>
      <c r="T3997" s="28" t="s">
        <v>2445</v>
      </c>
      <c r="U3997" s="17">
        <v>6</v>
      </c>
      <c r="V3997" s="20" t="s">
        <v>645</v>
      </c>
      <c r="W3997" s="18" t="s">
        <v>2486</v>
      </c>
      <c r="X3997" s="18" t="s">
        <v>855</v>
      </c>
      <c r="Y3997" s="29" t="s">
        <v>474</v>
      </c>
      <c r="Z3997" s="61"/>
    </row>
    <row r="3998" spans="1:26" s="161" customFormat="1" ht="19.5" customHeight="1" x14ac:dyDescent="0.25">
      <c r="A3998" s="42" t="s">
        <v>139</v>
      </c>
      <c r="B3998" s="27">
        <v>6</v>
      </c>
      <c r="C3998" s="27">
        <v>0</v>
      </c>
      <c r="D3998" s="27">
        <v>3</v>
      </c>
      <c r="E3998" s="27">
        <v>5</v>
      </c>
      <c r="F3998" s="27">
        <v>2</v>
      </c>
      <c r="G3998" s="27">
        <v>0</v>
      </c>
      <c r="H3998" s="27">
        <v>5</v>
      </c>
      <c r="I3998" s="27">
        <v>5</v>
      </c>
      <c r="J3998" s="27">
        <v>0</v>
      </c>
      <c r="K3998" s="27">
        <v>1</v>
      </c>
      <c r="L3998" s="119"/>
      <c r="M3998" s="92">
        <f t="shared" si="124"/>
        <v>27</v>
      </c>
      <c r="N3998" s="27">
        <v>4</v>
      </c>
      <c r="O3998" s="185">
        <f t="shared" si="125"/>
        <v>0.41538461538461541</v>
      </c>
      <c r="P3998" s="55" t="s">
        <v>445</v>
      </c>
      <c r="Q3998" s="19" t="s">
        <v>4961</v>
      </c>
      <c r="R3998" s="41" t="s">
        <v>720</v>
      </c>
      <c r="S3998" s="19" t="s">
        <v>565</v>
      </c>
      <c r="T3998" s="28" t="s">
        <v>3662</v>
      </c>
      <c r="U3998" s="17">
        <v>6</v>
      </c>
      <c r="V3998" s="20" t="s">
        <v>519</v>
      </c>
      <c r="W3998" s="18" t="s">
        <v>4902</v>
      </c>
      <c r="X3998" s="18" t="s">
        <v>651</v>
      </c>
      <c r="Y3998" s="29" t="s">
        <v>486</v>
      </c>
      <c r="Z3998" s="61"/>
    </row>
    <row r="3999" spans="1:26" s="161" customFormat="1" ht="19.5" customHeight="1" x14ac:dyDescent="0.25">
      <c r="A3999" s="42" t="s">
        <v>149</v>
      </c>
      <c r="B3999" s="27">
        <v>6</v>
      </c>
      <c r="C3999" s="27">
        <v>0</v>
      </c>
      <c r="D3999" s="27">
        <v>0</v>
      </c>
      <c r="E3999" s="27">
        <v>5</v>
      </c>
      <c r="F3999" s="27">
        <v>4</v>
      </c>
      <c r="G3999" s="27">
        <v>4</v>
      </c>
      <c r="H3999" s="27">
        <v>8</v>
      </c>
      <c r="I3999" s="27">
        <v>0</v>
      </c>
      <c r="J3999" s="27">
        <v>0</v>
      </c>
      <c r="K3999" s="27">
        <v>0</v>
      </c>
      <c r="L3999" s="119"/>
      <c r="M3999" s="92">
        <f t="shared" si="124"/>
        <v>27</v>
      </c>
      <c r="N3999" s="27">
        <v>30</v>
      </c>
      <c r="O3999" s="185">
        <f t="shared" si="125"/>
        <v>0.41538461538461541</v>
      </c>
      <c r="P3999" s="55" t="s">
        <v>446</v>
      </c>
      <c r="Q3999" s="93" t="s">
        <v>972</v>
      </c>
      <c r="R3999" s="94" t="s">
        <v>454</v>
      </c>
      <c r="S3999" s="93" t="s">
        <v>562</v>
      </c>
      <c r="T3999" s="28" t="s">
        <v>8181</v>
      </c>
      <c r="U3999" s="17">
        <v>6</v>
      </c>
      <c r="V3999" s="20" t="s">
        <v>537</v>
      </c>
      <c r="W3999" s="18" t="s">
        <v>1253</v>
      </c>
      <c r="X3999" s="18" t="s">
        <v>1956</v>
      </c>
      <c r="Y3999" s="29" t="s">
        <v>474</v>
      </c>
      <c r="Z3999" s="61"/>
    </row>
    <row r="4000" spans="1:26" s="161" customFormat="1" ht="19.5" customHeight="1" x14ac:dyDescent="0.25">
      <c r="A4000" s="42" t="s">
        <v>199</v>
      </c>
      <c r="B4000" s="27">
        <v>7</v>
      </c>
      <c r="C4000" s="27">
        <v>0</v>
      </c>
      <c r="D4000" s="27">
        <v>1</v>
      </c>
      <c r="E4000" s="27">
        <v>4</v>
      </c>
      <c r="F4000" s="27">
        <v>0</v>
      </c>
      <c r="G4000" s="27">
        <v>2</v>
      </c>
      <c r="H4000" s="27">
        <v>6</v>
      </c>
      <c r="I4000" s="27">
        <v>4</v>
      </c>
      <c r="J4000" s="27">
        <v>2</v>
      </c>
      <c r="K4000" s="27">
        <v>1</v>
      </c>
      <c r="L4000" s="119"/>
      <c r="M4000" s="92">
        <f t="shared" si="124"/>
        <v>27</v>
      </c>
      <c r="N4000" s="27">
        <v>30</v>
      </c>
      <c r="O4000" s="185">
        <f t="shared" si="125"/>
        <v>0.41538461538461541</v>
      </c>
      <c r="P4000" s="55" t="s">
        <v>446</v>
      </c>
      <c r="Q4000" s="93" t="s">
        <v>1903</v>
      </c>
      <c r="R4000" s="94" t="s">
        <v>473</v>
      </c>
      <c r="S4000" s="93" t="s">
        <v>540</v>
      </c>
      <c r="T4000" s="28" t="s">
        <v>8181</v>
      </c>
      <c r="U4000" s="17">
        <v>6</v>
      </c>
      <c r="V4000" s="20" t="s">
        <v>8230</v>
      </c>
      <c r="W4000" s="18" t="s">
        <v>8231</v>
      </c>
      <c r="X4000" s="18" t="s">
        <v>2976</v>
      </c>
      <c r="Y4000" s="29" t="s">
        <v>636</v>
      </c>
      <c r="Z4000" s="61"/>
    </row>
    <row r="4001" spans="1:267" s="161" customFormat="1" ht="19.5" customHeight="1" x14ac:dyDescent="0.25">
      <c r="A4001" s="42" t="s">
        <v>157</v>
      </c>
      <c r="B4001" s="27">
        <v>4</v>
      </c>
      <c r="C4001" s="27">
        <v>1</v>
      </c>
      <c r="D4001" s="27">
        <v>0</v>
      </c>
      <c r="E4001" s="27">
        <v>4</v>
      </c>
      <c r="F4001" s="27">
        <v>4</v>
      </c>
      <c r="G4001" s="27">
        <v>1</v>
      </c>
      <c r="H4001" s="27">
        <v>9</v>
      </c>
      <c r="I4001" s="27">
        <v>4</v>
      </c>
      <c r="J4001" s="27">
        <v>0</v>
      </c>
      <c r="K4001" s="27">
        <v>0</v>
      </c>
      <c r="L4001" s="119"/>
      <c r="M4001" s="92">
        <f t="shared" si="124"/>
        <v>27</v>
      </c>
      <c r="N4001" s="27">
        <v>12</v>
      </c>
      <c r="O4001" s="185">
        <f t="shared" si="125"/>
        <v>0.41538461538461541</v>
      </c>
      <c r="P4001" s="55" t="s">
        <v>446</v>
      </c>
      <c r="Q4001" s="19" t="s">
        <v>1054</v>
      </c>
      <c r="R4001" s="41" t="s">
        <v>454</v>
      </c>
      <c r="S4001" s="19" t="s">
        <v>567</v>
      </c>
      <c r="T4001" s="28" t="s">
        <v>1813</v>
      </c>
      <c r="U4001" s="17">
        <v>6</v>
      </c>
      <c r="V4001" s="20" t="s">
        <v>682</v>
      </c>
      <c r="W4001" s="18" t="s">
        <v>1876</v>
      </c>
      <c r="X4001" s="18" t="s">
        <v>684</v>
      </c>
      <c r="Y4001" s="29" t="s">
        <v>504</v>
      </c>
      <c r="Z4001" s="61"/>
    </row>
    <row r="4002" spans="1:267" s="161" customFormat="1" ht="19.5" customHeight="1" x14ac:dyDescent="0.25">
      <c r="A4002" s="42" t="s">
        <v>172</v>
      </c>
      <c r="B4002" s="27">
        <v>10</v>
      </c>
      <c r="C4002" s="27">
        <v>0</v>
      </c>
      <c r="D4002" s="27">
        <v>1</v>
      </c>
      <c r="E4002" s="27">
        <v>5</v>
      </c>
      <c r="F4002" s="27">
        <v>0</v>
      </c>
      <c r="G4002" s="27">
        <v>1</v>
      </c>
      <c r="H4002" s="27">
        <v>10</v>
      </c>
      <c r="I4002" s="27">
        <v>0</v>
      </c>
      <c r="J4002" s="27">
        <v>0</v>
      </c>
      <c r="K4002" s="27">
        <v>0</v>
      </c>
      <c r="L4002" s="119"/>
      <c r="M4002" s="92">
        <f t="shared" si="124"/>
        <v>27</v>
      </c>
      <c r="N4002" s="27">
        <v>30</v>
      </c>
      <c r="O4002" s="185">
        <f t="shared" si="125"/>
        <v>0.41538461538461541</v>
      </c>
      <c r="P4002" s="55" t="s">
        <v>446</v>
      </c>
      <c r="Q4002" s="93" t="s">
        <v>1746</v>
      </c>
      <c r="R4002" s="94" t="s">
        <v>1003</v>
      </c>
      <c r="S4002" s="93" t="s">
        <v>616</v>
      </c>
      <c r="T4002" s="28" t="s">
        <v>8181</v>
      </c>
      <c r="U4002" s="17">
        <v>6</v>
      </c>
      <c r="V4002" s="20" t="s">
        <v>593</v>
      </c>
      <c r="W4002" s="18" t="s">
        <v>1253</v>
      </c>
      <c r="X4002" s="18" t="s">
        <v>1956</v>
      </c>
      <c r="Y4002" s="29" t="s">
        <v>474</v>
      </c>
      <c r="Z4002" s="61"/>
    </row>
    <row r="4003" spans="1:267" s="161" customFormat="1" ht="19.5" customHeight="1" x14ac:dyDescent="0.25">
      <c r="A4003" s="42" t="s">
        <v>147</v>
      </c>
      <c r="B4003" s="27">
        <v>3</v>
      </c>
      <c r="C4003" s="27">
        <v>0</v>
      </c>
      <c r="D4003" s="27">
        <v>3</v>
      </c>
      <c r="E4003" s="27">
        <v>5</v>
      </c>
      <c r="F4003" s="27">
        <v>2</v>
      </c>
      <c r="G4003" s="27">
        <v>2</v>
      </c>
      <c r="H4003" s="27">
        <v>3</v>
      </c>
      <c r="I4003" s="27">
        <v>4</v>
      </c>
      <c r="J4003" s="27">
        <v>4</v>
      </c>
      <c r="K4003" s="27">
        <v>1</v>
      </c>
      <c r="L4003" s="119"/>
      <c r="M4003" s="92">
        <f t="shared" si="124"/>
        <v>27</v>
      </c>
      <c r="N4003" s="27">
        <v>12</v>
      </c>
      <c r="O4003" s="185">
        <f t="shared" si="125"/>
        <v>0.41538461538461541</v>
      </c>
      <c r="P4003" s="55" t="s">
        <v>446</v>
      </c>
      <c r="Q4003" s="19" t="s">
        <v>2341</v>
      </c>
      <c r="R4003" s="41" t="s">
        <v>732</v>
      </c>
      <c r="S4003" s="19" t="s">
        <v>565</v>
      </c>
      <c r="T4003" s="28" t="s">
        <v>2289</v>
      </c>
      <c r="U4003" s="17">
        <v>6</v>
      </c>
      <c r="V4003" s="20" t="s">
        <v>1161</v>
      </c>
      <c r="W4003" s="18" t="s">
        <v>2331</v>
      </c>
      <c r="X4003" s="18" t="s">
        <v>1638</v>
      </c>
      <c r="Y4003" s="29" t="s">
        <v>599</v>
      </c>
      <c r="Z4003" s="61"/>
    </row>
    <row r="4004" spans="1:267" s="161" customFormat="1" ht="19.5" customHeight="1" x14ac:dyDescent="0.25">
      <c r="A4004" s="42" t="s">
        <v>141</v>
      </c>
      <c r="B4004" s="27">
        <v>4</v>
      </c>
      <c r="C4004" s="27">
        <v>0</v>
      </c>
      <c r="D4004" s="27">
        <v>0</v>
      </c>
      <c r="E4004" s="27">
        <v>5</v>
      </c>
      <c r="F4004" s="27">
        <v>2</v>
      </c>
      <c r="G4004" s="27">
        <v>0</v>
      </c>
      <c r="H4004" s="27">
        <v>9</v>
      </c>
      <c r="I4004" s="27">
        <v>5</v>
      </c>
      <c r="J4004" s="27">
        <v>0</v>
      </c>
      <c r="K4004" s="27">
        <v>2</v>
      </c>
      <c r="L4004" s="119"/>
      <c r="M4004" s="92">
        <f t="shared" si="124"/>
        <v>27</v>
      </c>
      <c r="N4004" s="27">
        <v>7</v>
      </c>
      <c r="O4004" s="185">
        <f t="shared" si="125"/>
        <v>0.41538461538461541</v>
      </c>
      <c r="P4004" s="55" t="s">
        <v>446</v>
      </c>
      <c r="Q4004" s="19" t="s">
        <v>4046</v>
      </c>
      <c r="R4004" s="41" t="s">
        <v>1206</v>
      </c>
      <c r="S4004" s="19" t="s">
        <v>567</v>
      </c>
      <c r="T4004" s="28" t="s">
        <v>3665</v>
      </c>
      <c r="U4004" s="17">
        <v>6</v>
      </c>
      <c r="V4004" s="20" t="s">
        <v>682</v>
      </c>
      <c r="W4004" s="18" t="s">
        <v>5670</v>
      </c>
      <c r="X4004" s="18" t="s">
        <v>771</v>
      </c>
      <c r="Y4004" s="29" t="s">
        <v>489</v>
      </c>
      <c r="Z4004" s="61"/>
    </row>
    <row r="4005" spans="1:267" s="161" customFormat="1" ht="19.5" customHeight="1" x14ac:dyDescent="0.25">
      <c r="A4005" s="42" t="s">
        <v>144</v>
      </c>
      <c r="B4005" s="27">
        <v>4</v>
      </c>
      <c r="C4005" s="27">
        <v>0</v>
      </c>
      <c r="D4005" s="27">
        <v>4</v>
      </c>
      <c r="E4005" s="27">
        <v>4</v>
      </c>
      <c r="F4005" s="27">
        <v>2</v>
      </c>
      <c r="G4005" s="27">
        <v>0</v>
      </c>
      <c r="H4005" s="27">
        <v>5</v>
      </c>
      <c r="I4005" s="27">
        <v>5</v>
      </c>
      <c r="J4005" s="27">
        <v>0</v>
      </c>
      <c r="K4005" s="27">
        <v>3</v>
      </c>
      <c r="L4005" s="119"/>
      <c r="M4005" s="92">
        <f t="shared" si="124"/>
        <v>27</v>
      </c>
      <c r="N4005" s="27">
        <v>8</v>
      </c>
      <c r="O4005" s="185">
        <f t="shared" si="125"/>
        <v>0.41538461538461541</v>
      </c>
      <c r="P4005" s="55" t="s">
        <v>446</v>
      </c>
      <c r="Q4005" s="19" t="s">
        <v>6252</v>
      </c>
      <c r="R4005" s="41" t="s">
        <v>843</v>
      </c>
      <c r="S4005" s="19" t="s">
        <v>556</v>
      </c>
      <c r="T4005" s="28" t="s">
        <v>6226</v>
      </c>
      <c r="U4005" s="17">
        <v>6</v>
      </c>
      <c r="V4005" s="20" t="s">
        <v>637</v>
      </c>
      <c r="W4005" s="18" t="s">
        <v>6245</v>
      </c>
      <c r="X4005" s="18" t="s">
        <v>6246</v>
      </c>
      <c r="Y4005" s="29" t="s">
        <v>6247</v>
      </c>
      <c r="Z4005" s="61"/>
    </row>
    <row r="4006" spans="1:267" s="161" customFormat="1" ht="19.5" customHeight="1" x14ac:dyDescent="0.25">
      <c r="A4006" s="42" t="s">
        <v>135</v>
      </c>
      <c r="B4006" s="27">
        <v>6</v>
      </c>
      <c r="C4006" s="27">
        <v>0</v>
      </c>
      <c r="D4006" s="27">
        <v>3</v>
      </c>
      <c r="E4006" s="27">
        <v>4</v>
      </c>
      <c r="F4006" s="27">
        <v>0</v>
      </c>
      <c r="G4006" s="27">
        <v>2</v>
      </c>
      <c r="H4006" s="27">
        <v>5</v>
      </c>
      <c r="I4006" s="27">
        <v>5</v>
      </c>
      <c r="J4006" s="27">
        <v>2</v>
      </c>
      <c r="K4006" s="27">
        <v>0</v>
      </c>
      <c r="L4006" s="119"/>
      <c r="M4006" s="92">
        <f t="shared" si="124"/>
        <v>27</v>
      </c>
      <c r="N4006" s="27">
        <v>3</v>
      </c>
      <c r="O4006" s="185">
        <f t="shared" si="125"/>
        <v>0.41538461538461541</v>
      </c>
      <c r="P4006" s="55" t="s">
        <v>445</v>
      </c>
      <c r="Q4006" s="19" t="s">
        <v>1598</v>
      </c>
      <c r="R4006" s="41" t="s">
        <v>1373</v>
      </c>
      <c r="S4006" s="19" t="s">
        <v>523</v>
      </c>
      <c r="T4006" s="28" t="s">
        <v>1512</v>
      </c>
      <c r="U4006" s="17">
        <v>6</v>
      </c>
      <c r="V4006" s="20" t="s">
        <v>682</v>
      </c>
      <c r="W4006" s="18" t="s">
        <v>1596</v>
      </c>
      <c r="X4006" s="18" t="s">
        <v>855</v>
      </c>
      <c r="Y4006" s="29" t="s">
        <v>1597</v>
      </c>
      <c r="Z4006" s="61"/>
    </row>
    <row r="4007" spans="1:267" s="161" customFormat="1" ht="19.5" customHeight="1" x14ac:dyDescent="0.25">
      <c r="A4007" s="42" t="s">
        <v>141</v>
      </c>
      <c r="B4007" s="27">
        <v>5</v>
      </c>
      <c r="C4007" s="27">
        <v>0</v>
      </c>
      <c r="D4007" s="27">
        <v>3</v>
      </c>
      <c r="E4007" s="27">
        <v>4</v>
      </c>
      <c r="F4007" s="27">
        <v>2</v>
      </c>
      <c r="G4007" s="27">
        <v>0</v>
      </c>
      <c r="H4007" s="27">
        <v>5</v>
      </c>
      <c r="I4007" s="27">
        <v>5</v>
      </c>
      <c r="J4007" s="27">
        <v>2</v>
      </c>
      <c r="K4007" s="27">
        <v>1</v>
      </c>
      <c r="L4007" s="119"/>
      <c r="M4007" s="92">
        <f t="shared" si="124"/>
        <v>27</v>
      </c>
      <c r="N4007" s="27">
        <v>14</v>
      </c>
      <c r="O4007" s="185">
        <f t="shared" si="125"/>
        <v>0.41538461538461541</v>
      </c>
      <c r="P4007" s="55" t="s">
        <v>446</v>
      </c>
      <c r="Q4007" s="19" t="s">
        <v>1456</v>
      </c>
      <c r="R4007" s="41" t="s">
        <v>461</v>
      </c>
      <c r="S4007" s="19" t="s">
        <v>474</v>
      </c>
      <c r="T4007" s="28" t="s">
        <v>3120</v>
      </c>
      <c r="U4007" s="17">
        <v>6</v>
      </c>
      <c r="V4007" s="20" t="s">
        <v>519</v>
      </c>
      <c r="W4007" s="18" t="s">
        <v>4419</v>
      </c>
      <c r="X4007" s="18" t="s">
        <v>1224</v>
      </c>
      <c r="Y4007" s="29" t="s">
        <v>489</v>
      </c>
      <c r="Z4007" s="61"/>
    </row>
    <row r="4008" spans="1:267" s="161" customFormat="1" ht="19.5" customHeight="1" x14ac:dyDescent="0.25">
      <c r="A4008" s="42" t="s">
        <v>149</v>
      </c>
      <c r="B4008" s="27">
        <v>4</v>
      </c>
      <c r="C4008" s="27">
        <v>0</v>
      </c>
      <c r="D4008" s="27">
        <v>4</v>
      </c>
      <c r="E4008" s="27">
        <v>3</v>
      </c>
      <c r="F4008" s="27">
        <v>2</v>
      </c>
      <c r="G4008" s="27">
        <v>3</v>
      </c>
      <c r="H4008" s="27">
        <v>4</v>
      </c>
      <c r="I4008" s="27">
        <v>5</v>
      </c>
      <c r="J4008" s="27">
        <v>0</v>
      </c>
      <c r="K4008" s="27">
        <v>2</v>
      </c>
      <c r="L4008" s="119"/>
      <c r="M4008" s="92">
        <f t="shared" si="124"/>
        <v>27</v>
      </c>
      <c r="N4008" s="27">
        <v>14</v>
      </c>
      <c r="O4008" s="185">
        <f t="shared" si="125"/>
        <v>0.41538461538461541</v>
      </c>
      <c r="P4008" s="55" t="s">
        <v>446</v>
      </c>
      <c r="Q4008" s="19" t="s">
        <v>1456</v>
      </c>
      <c r="R4008" s="41" t="s">
        <v>855</v>
      </c>
      <c r="S4008" s="19" t="s">
        <v>474</v>
      </c>
      <c r="T4008" s="28" t="s">
        <v>1392</v>
      </c>
      <c r="U4008" s="17">
        <v>6</v>
      </c>
      <c r="V4008" s="20" t="s">
        <v>1398</v>
      </c>
      <c r="W4008" s="18" t="s">
        <v>1428</v>
      </c>
      <c r="X4008" s="18" t="s">
        <v>451</v>
      </c>
      <c r="Y4008" s="29" t="s">
        <v>1374</v>
      </c>
      <c r="Z4008" s="61"/>
    </row>
    <row r="4009" spans="1:267" s="161" customFormat="1" ht="19.5" customHeight="1" x14ac:dyDescent="0.25">
      <c r="A4009" s="42" t="s">
        <v>150</v>
      </c>
      <c r="B4009" s="27">
        <v>7</v>
      </c>
      <c r="C4009" s="27">
        <v>0</v>
      </c>
      <c r="D4009" s="27">
        <v>2</v>
      </c>
      <c r="E4009" s="27">
        <v>4</v>
      </c>
      <c r="F4009" s="27">
        <v>1</v>
      </c>
      <c r="G4009" s="27">
        <v>2</v>
      </c>
      <c r="H4009" s="27">
        <v>9</v>
      </c>
      <c r="I4009" s="27">
        <v>1</v>
      </c>
      <c r="J4009" s="27">
        <v>1</v>
      </c>
      <c r="K4009" s="27">
        <v>0</v>
      </c>
      <c r="L4009" s="119"/>
      <c r="M4009" s="92">
        <f t="shared" si="124"/>
        <v>27</v>
      </c>
      <c r="N4009" s="27">
        <v>16</v>
      </c>
      <c r="O4009" s="185">
        <f t="shared" si="125"/>
        <v>0.41538461538461541</v>
      </c>
      <c r="P4009" s="55" t="s">
        <v>446</v>
      </c>
      <c r="Q4009" s="19" t="s">
        <v>3372</v>
      </c>
      <c r="R4009" s="41" t="s">
        <v>451</v>
      </c>
      <c r="S4009" s="19" t="s">
        <v>486</v>
      </c>
      <c r="T4009" s="28" t="s">
        <v>3297</v>
      </c>
      <c r="U4009" s="17">
        <v>6</v>
      </c>
      <c r="V4009" s="20" t="s">
        <v>609</v>
      </c>
      <c r="W4009" s="18" t="s">
        <v>3359</v>
      </c>
      <c r="X4009" s="18" t="s">
        <v>651</v>
      </c>
      <c r="Y4009" s="29" t="s">
        <v>1078</v>
      </c>
      <c r="Z4009" s="61"/>
    </row>
    <row r="4010" spans="1:267" s="161" customFormat="1" ht="19.5" customHeight="1" x14ac:dyDescent="0.25">
      <c r="A4010" s="60" t="s">
        <v>138</v>
      </c>
      <c r="B4010" s="31">
        <v>3</v>
      </c>
      <c r="C4010" s="31">
        <v>0</v>
      </c>
      <c r="D4010" s="31">
        <v>2</v>
      </c>
      <c r="E4010" s="31">
        <v>5</v>
      </c>
      <c r="F4010" s="31">
        <v>0</v>
      </c>
      <c r="G4010" s="31">
        <v>2</v>
      </c>
      <c r="H4010" s="31">
        <v>8</v>
      </c>
      <c r="I4010" s="31">
        <v>5</v>
      </c>
      <c r="J4010" s="31">
        <v>2</v>
      </c>
      <c r="K4010" s="31">
        <v>0</v>
      </c>
      <c r="L4010" s="128"/>
      <c r="M4010" s="92">
        <f t="shared" si="124"/>
        <v>27</v>
      </c>
      <c r="N4010" s="31">
        <v>15</v>
      </c>
      <c r="O4010" s="185">
        <f t="shared" si="125"/>
        <v>0.41538461538461541</v>
      </c>
      <c r="P4010" s="65" t="s">
        <v>446</v>
      </c>
      <c r="Q4010" s="19" t="s">
        <v>5283</v>
      </c>
      <c r="R4010" s="41" t="s">
        <v>448</v>
      </c>
      <c r="S4010" s="19" t="s">
        <v>462</v>
      </c>
      <c r="T4010" s="40" t="s">
        <v>3663</v>
      </c>
      <c r="U4010" s="32">
        <v>6</v>
      </c>
      <c r="V4010" s="20" t="s">
        <v>593</v>
      </c>
      <c r="W4010" s="33" t="s">
        <v>778</v>
      </c>
      <c r="X4010" s="33" t="s">
        <v>763</v>
      </c>
      <c r="Y4010" s="34" t="s">
        <v>504</v>
      </c>
      <c r="Z4010" s="186"/>
      <c r="AA4010" s="187"/>
      <c r="AB4010" s="187"/>
      <c r="AC4010" s="187"/>
      <c r="AD4010" s="187"/>
      <c r="AE4010" s="187"/>
      <c r="AF4010" s="187"/>
      <c r="AG4010" s="187"/>
      <c r="AH4010" s="187"/>
      <c r="AI4010" s="187"/>
      <c r="AJ4010" s="187"/>
      <c r="AK4010" s="187"/>
      <c r="AL4010" s="187"/>
      <c r="AM4010" s="187"/>
      <c r="AN4010" s="187"/>
      <c r="AO4010" s="187"/>
      <c r="AP4010" s="187"/>
      <c r="AQ4010" s="187"/>
      <c r="AR4010" s="187"/>
      <c r="AS4010" s="187"/>
      <c r="AT4010" s="187"/>
      <c r="AU4010" s="187"/>
      <c r="AV4010" s="187"/>
      <c r="AW4010" s="187"/>
      <c r="AX4010" s="187"/>
      <c r="AY4010" s="187"/>
      <c r="AZ4010" s="187"/>
      <c r="BA4010" s="187"/>
      <c r="BB4010" s="187"/>
      <c r="BC4010" s="187"/>
      <c r="BD4010" s="187"/>
      <c r="BE4010" s="187"/>
      <c r="BF4010" s="187"/>
      <c r="BG4010" s="187"/>
      <c r="BH4010" s="187"/>
      <c r="BI4010" s="187"/>
      <c r="BJ4010" s="187"/>
      <c r="BK4010" s="187"/>
      <c r="BL4010" s="187"/>
      <c r="BM4010" s="187"/>
      <c r="BN4010" s="187"/>
      <c r="BO4010" s="187"/>
      <c r="BP4010" s="187"/>
      <c r="BQ4010" s="187"/>
      <c r="BR4010" s="187"/>
      <c r="BS4010" s="187"/>
      <c r="BT4010" s="187"/>
      <c r="BU4010" s="187"/>
      <c r="BV4010" s="187"/>
      <c r="BW4010" s="187"/>
      <c r="BX4010" s="187"/>
      <c r="BY4010" s="187"/>
      <c r="BZ4010" s="187"/>
      <c r="CA4010" s="187"/>
      <c r="CB4010" s="187"/>
      <c r="CC4010" s="187"/>
      <c r="CD4010" s="187"/>
      <c r="CE4010" s="187"/>
      <c r="CF4010" s="187"/>
      <c r="CG4010" s="187"/>
      <c r="CH4010" s="187"/>
      <c r="CI4010" s="187"/>
      <c r="CJ4010" s="187"/>
      <c r="CK4010" s="187"/>
      <c r="CL4010" s="187"/>
      <c r="CM4010" s="187"/>
      <c r="CN4010" s="187"/>
      <c r="CO4010" s="187"/>
      <c r="CP4010" s="187"/>
      <c r="CQ4010" s="187"/>
      <c r="CR4010" s="187"/>
      <c r="CS4010" s="187"/>
      <c r="CT4010" s="187"/>
      <c r="CU4010" s="187"/>
      <c r="CV4010" s="187"/>
      <c r="CW4010" s="187"/>
      <c r="CX4010" s="187"/>
      <c r="CY4010" s="187"/>
      <c r="CZ4010" s="187"/>
      <c r="DA4010" s="187"/>
      <c r="DB4010" s="187"/>
      <c r="DC4010" s="187"/>
      <c r="DD4010" s="187"/>
      <c r="DE4010" s="187"/>
      <c r="DF4010" s="187"/>
      <c r="DG4010" s="187"/>
      <c r="DH4010" s="187"/>
      <c r="DI4010" s="187"/>
      <c r="DJ4010" s="187"/>
      <c r="DK4010" s="187"/>
      <c r="DL4010" s="187"/>
      <c r="DM4010" s="187"/>
      <c r="DN4010" s="187"/>
      <c r="DO4010" s="187"/>
      <c r="DP4010" s="187"/>
      <c r="DQ4010" s="187"/>
      <c r="DR4010" s="187"/>
      <c r="DS4010" s="187"/>
      <c r="DT4010" s="187"/>
      <c r="DU4010" s="187"/>
      <c r="DV4010" s="187"/>
      <c r="DW4010" s="187"/>
      <c r="DX4010" s="187"/>
      <c r="DY4010" s="187"/>
      <c r="DZ4010" s="187"/>
      <c r="EA4010" s="187"/>
      <c r="EB4010" s="187"/>
      <c r="EC4010" s="187"/>
      <c r="ED4010" s="187"/>
      <c r="EE4010" s="187"/>
      <c r="EF4010" s="187"/>
      <c r="EG4010" s="187"/>
      <c r="EH4010" s="187"/>
      <c r="EI4010" s="187"/>
      <c r="EJ4010" s="187"/>
      <c r="EK4010" s="187"/>
      <c r="EL4010" s="187"/>
      <c r="EM4010" s="187"/>
      <c r="EN4010" s="187"/>
      <c r="EO4010" s="187"/>
      <c r="EP4010" s="187"/>
      <c r="EQ4010" s="187"/>
      <c r="ER4010" s="187"/>
      <c r="ES4010" s="187"/>
      <c r="ET4010" s="187"/>
      <c r="EU4010" s="187"/>
      <c r="EV4010" s="187"/>
      <c r="EW4010" s="187"/>
      <c r="EX4010" s="187"/>
      <c r="EY4010" s="187"/>
      <c r="EZ4010" s="187"/>
      <c r="FA4010" s="187"/>
      <c r="FB4010" s="187"/>
      <c r="FC4010" s="187"/>
      <c r="FD4010" s="187"/>
      <c r="FE4010" s="187"/>
      <c r="FF4010" s="187"/>
      <c r="FG4010" s="187"/>
      <c r="FH4010" s="187"/>
      <c r="FI4010" s="187"/>
      <c r="FJ4010" s="187"/>
      <c r="FK4010" s="187"/>
      <c r="FL4010" s="187"/>
      <c r="FM4010" s="187"/>
      <c r="FN4010" s="187"/>
      <c r="FO4010" s="187"/>
      <c r="FP4010" s="187"/>
      <c r="FQ4010" s="187"/>
      <c r="FR4010" s="187"/>
      <c r="FS4010" s="187"/>
      <c r="FT4010" s="187"/>
      <c r="FU4010" s="187"/>
      <c r="FV4010" s="187"/>
      <c r="FW4010" s="187"/>
      <c r="FX4010" s="187"/>
      <c r="FY4010" s="187"/>
      <c r="FZ4010" s="187"/>
      <c r="GA4010" s="187"/>
      <c r="GB4010" s="187"/>
      <c r="GC4010" s="187"/>
      <c r="GD4010" s="187"/>
      <c r="GE4010" s="187"/>
      <c r="GF4010" s="187"/>
      <c r="GG4010" s="187"/>
      <c r="GH4010" s="187"/>
      <c r="GI4010" s="187"/>
      <c r="GJ4010" s="187"/>
      <c r="GK4010" s="187"/>
      <c r="GL4010" s="187"/>
      <c r="GM4010" s="187"/>
      <c r="GN4010" s="187"/>
      <c r="GO4010" s="187"/>
      <c r="GP4010" s="187"/>
      <c r="GQ4010" s="187"/>
      <c r="GR4010" s="187"/>
      <c r="GS4010" s="187"/>
      <c r="GT4010" s="187"/>
      <c r="GU4010" s="187"/>
      <c r="GV4010" s="187"/>
      <c r="GW4010" s="187"/>
      <c r="GX4010" s="187"/>
      <c r="GY4010" s="187"/>
      <c r="GZ4010" s="187"/>
      <c r="HA4010" s="187"/>
      <c r="HB4010" s="187"/>
      <c r="HC4010" s="187"/>
      <c r="HD4010" s="187"/>
      <c r="HE4010" s="187"/>
      <c r="HF4010" s="187"/>
      <c r="HG4010" s="187"/>
      <c r="HH4010" s="187"/>
      <c r="HI4010" s="187"/>
      <c r="HJ4010" s="187"/>
      <c r="HK4010" s="187"/>
      <c r="HL4010" s="187"/>
      <c r="HM4010" s="187"/>
      <c r="HN4010" s="187"/>
      <c r="HO4010" s="187"/>
      <c r="HP4010" s="187"/>
      <c r="HQ4010" s="187"/>
      <c r="HR4010" s="187"/>
      <c r="HS4010" s="187"/>
      <c r="HT4010" s="187"/>
      <c r="HU4010" s="187"/>
      <c r="HV4010" s="187"/>
      <c r="HW4010" s="187"/>
      <c r="HX4010" s="187"/>
      <c r="HY4010" s="187"/>
      <c r="HZ4010" s="187"/>
      <c r="IA4010" s="187"/>
      <c r="IB4010" s="187"/>
      <c r="IC4010" s="187"/>
      <c r="ID4010" s="187"/>
      <c r="IE4010" s="187"/>
      <c r="IF4010" s="187"/>
      <c r="IG4010" s="187"/>
      <c r="IH4010" s="187"/>
      <c r="II4010" s="187"/>
      <c r="IJ4010" s="187"/>
      <c r="IK4010" s="187"/>
      <c r="IL4010" s="187"/>
      <c r="IM4010" s="187"/>
      <c r="IN4010" s="187"/>
      <c r="IO4010" s="187"/>
      <c r="IP4010" s="187"/>
      <c r="IQ4010" s="187"/>
      <c r="IR4010" s="187"/>
      <c r="IS4010" s="187"/>
      <c r="IT4010" s="187"/>
      <c r="IU4010" s="187"/>
      <c r="IV4010" s="187"/>
      <c r="IW4010" s="187"/>
      <c r="IX4010" s="187"/>
      <c r="IY4010" s="187"/>
      <c r="IZ4010" s="187"/>
      <c r="JA4010" s="187"/>
      <c r="JB4010" s="187"/>
      <c r="JC4010" s="187"/>
      <c r="JD4010" s="187"/>
      <c r="JE4010" s="187"/>
      <c r="JF4010" s="187"/>
      <c r="JG4010" s="187"/>
    </row>
    <row r="4011" spans="1:267" s="161" customFormat="1" ht="19.5" customHeight="1" x14ac:dyDescent="0.25">
      <c r="A4011" s="42" t="s">
        <v>134</v>
      </c>
      <c r="B4011" s="27">
        <v>8</v>
      </c>
      <c r="C4011" s="27">
        <v>0</v>
      </c>
      <c r="D4011" s="27">
        <v>3</v>
      </c>
      <c r="E4011" s="27">
        <v>4</v>
      </c>
      <c r="F4011" s="27">
        <v>3</v>
      </c>
      <c r="G4011" s="27">
        <v>1</v>
      </c>
      <c r="H4011" s="27">
        <v>5</v>
      </c>
      <c r="I4011" s="27">
        <v>2</v>
      </c>
      <c r="J4011" s="27">
        <v>0</v>
      </c>
      <c r="K4011" s="27">
        <v>1</v>
      </c>
      <c r="L4011" s="119"/>
      <c r="M4011" s="92">
        <f t="shared" si="124"/>
        <v>27</v>
      </c>
      <c r="N4011" s="27">
        <v>4</v>
      </c>
      <c r="O4011" s="185">
        <f t="shared" si="125"/>
        <v>0.41538461538461541</v>
      </c>
      <c r="P4011" s="55" t="s">
        <v>445</v>
      </c>
      <c r="Q4011" s="19" t="s">
        <v>4962</v>
      </c>
      <c r="R4011" s="41" t="s">
        <v>715</v>
      </c>
      <c r="S4011" s="19" t="s">
        <v>628</v>
      </c>
      <c r="T4011" s="28" t="s">
        <v>3662</v>
      </c>
      <c r="U4011" s="17">
        <v>6</v>
      </c>
      <c r="V4011" s="20" t="s">
        <v>609</v>
      </c>
      <c r="W4011" s="18" t="s">
        <v>4902</v>
      </c>
      <c r="X4011" s="18" t="s">
        <v>4963</v>
      </c>
      <c r="Y4011" s="29" t="s">
        <v>486</v>
      </c>
      <c r="Z4011" s="61"/>
    </row>
    <row r="4012" spans="1:267" s="161" customFormat="1" ht="19.5" customHeight="1" x14ac:dyDescent="0.25">
      <c r="A4012" s="42" t="s">
        <v>184</v>
      </c>
      <c r="B4012" s="27">
        <v>7</v>
      </c>
      <c r="C4012" s="27">
        <v>0</v>
      </c>
      <c r="D4012" s="27">
        <v>0</v>
      </c>
      <c r="E4012" s="27">
        <v>4</v>
      </c>
      <c r="F4012" s="27">
        <v>0</v>
      </c>
      <c r="G4012" s="27">
        <v>2</v>
      </c>
      <c r="H4012" s="27">
        <v>7</v>
      </c>
      <c r="I4012" s="27">
        <v>5</v>
      </c>
      <c r="J4012" s="27">
        <v>2</v>
      </c>
      <c r="K4012" s="27">
        <v>0</v>
      </c>
      <c r="L4012" s="119"/>
      <c r="M4012" s="92">
        <f t="shared" si="124"/>
        <v>27</v>
      </c>
      <c r="N4012" s="27">
        <v>30</v>
      </c>
      <c r="O4012" s="185">
        <f t="shared" si="125"/>
        <v>0.41538461538461541</v>
      </c>
      <c r="P4012" s="55" t="s">
        <v>446</v>
      </c>
      <c r="Q4012" s="93" t="s">
        <v>8303</v>
      </c>
      <c r="R4012" s="94" t="s">
        <v>459</v>
      </c>
      <c r="S4012" s="93" t="s">
        <v>504</v>
      </c>
      <c r="T4012" s="28" t="s">
        <v>8181</v>
      </c>
      <c r="U4012" s="17">
        <v>6</v>
      </c>
      <c r="V4012" s="20" t="s">
        <v>593</v>
      </c>
      <c r="W4012" s="18" t="s">
        <v>1253</v>
      </c>
      <c r="X4012" s="18" t="s">
        <v>1956</v>
      </c>
      <c r="Y4012" s="29" t="s">
        <v>474</v>
      </c>
      <c r="Z4012" s="61"/>
    </row>
    <row r="4013" spans="1:267" s="161" customFormat="1" ht="19.5" customHeight="1" x14ac:dyDescent="0.25">
      <c r="A4013" s="60" t="s">
        <v>128</v>
      </c>
      <c r="B4013" s="31">
        <v>5</v>
      </c>
      <c r="C4013" s="31">
        <v>0</v>
      </c>
      <c r="D4013" s="31">
        <v>2</v>
      </c>
      <c r="E4013" s="31">
        <v>3</v>
      </c>
      <c r="F4013" s="31">
        <v>3</v>
      </c>
      <c r="G4013" s="31">
        <v>0</v>
      </c>
      <c r="H4013" s="31">
        <v>9</v>
      </c>
      <c r="I4013" s="31">
        <v>5</v>
      </c>
      <c r="J4013" s="31">
        <v>0</v>
      </c>
      <c r="K4013" s="31">
        <v>0</v>
      </c>
      <c r="L4013" s="128"/>
      <c r="M4013" s="92">
        <f t="shared" si="124"/>
        <v>27</v>
      </c>
      <c r="N4013" s="31">
        <v>15</v>
      </c>
      <c r="O4013" s="185">
        <f t="shared" si="125"/>
        <v>0.41538461538461541</v>
      </c>
      <c r="P4013" s="65" t="s">
        <v>446</v>
      </c>
      <c r="Q4013" s="19" t="s">
        <v>5284</v>
      </c>
      <c r="R4013" s="41" t="s">
        <v>625</v>
      </c>
      <c r="S4013" s="19" t="s">
        <v>942</v>
      </c>
      <c r="T4013" s="40" t="s">
        <v>3663</v>
      </c>
      <c r="U4013" s="32">
        <v>6</v>
      </c>
      <c r="V4013" s="20" t="s">
        <v>519</v>
      </c>
      <c r="W4013" s="33" t="s">
        <v>778</v>
      </c>
      <c r="X4013" s="33" t="s">
        <v>763</v>
      </c>
      <c r="Y4013" s="34" t="s">
        <v>504</v>
      </c>
      <c r="Z4013" s="186"/>
      <c r="AA4013" s="187"/>
      <c r="AB4013" s="187"/>
      <c r="AC4013" s="187"/>
      <c r="AD4013" s="187"/>
      <c r="AE4013" s="187"/>
      <c r="AF4013" s="187"/>
      <c r="AG4013" s="187"/>
      <c r="AH4013" s="187"/>
      <c r="AI4013" s="187"/>
      <c r="AJ4013" s="187"/>
      <c r="AK4013" s="187"/>
      <c r="AL4013" s="187"/>
      <c r="AM4013" s="187"/>
      <c r="AN4013" s="187"/>
      <c r="AO4013" s="187"/>
      <c r="AP4013" s="187"/>
      <c r="AQ4013" s="187"/>
      <c r="AR4013" s="187"/>
      <c r="AS4013" s="187"/>
      <c r="AT4013" s="187"/>
      <c r="AU4013" s="187"/>
      <c r="AV4013" s="187"/>
      <c r="AW4013" s="187"/>
      <c r="AX4013" s="187"/>
      <c r="AY4013" s="187"/>
      <c r="AZ4013" s="187"/>
      <c r="BA4013" s="187"/>
      <c r="BB4013" s="187"/>
      <c r="BC4013" s="187"/>
      <c r="BD4013" s="187"/>
      <c r="BE4013" s="187"/>
      <c r="BF4013" s="187"/>
      <c r="BG4013" s="187"/>
      <c r="BH4013" s="187"/>
      <c r="BI4013" s="187"/>
      <c r="BJ4013" s="187"/>
      <c r="BK4013" s="187"/>
      <c r="BL4013" s="187"/>
      <c r="BM4013" s="187"/>
      <c r="BN4013" s="187"/>
      <c r="BO4013" s="187"/>
      <c r="BP4013" s="187"/>
      <c r="BQ4013" s="187"/>
      <c r="BR4013" s="187"/>
      <c r="BS4013" s="187"/>
      <c r="BT4013" s="187"/>
      <c r="BU4013" s="187"/>
      <c r="BV4013" s="187"/>
      <c r="BW4013" s="187"/>
      <c r="BX4013" s="187"/>
      <c r="BY4013" s="187"/>
      <c r="BZ4013" s="187"/>
      <c r="CA4013" s="187"/>
      <c r="CB4013" s="187"/>
      <c r="CC4013" s="187"/>
      <c r="CD4013" s="187"/>
      <c r="CE4013" s="187"/>
      <c r="CF4013" s="187"/>
      <c r="CG4013" s="187"/>
      <c r="CH4013" s="187"/>
      <c r="CI4013" s="187"/>
      <c r="CJ4013" s="187"/>
      <c r="CK4013" s="187"/>
      <c r="CL4013" s="187"/>
      <c r="CM4013" s="187"/>
      <c r="CN4013" s="187"/>
      <c r="CO4013" s="187"/>
      <c r="CP4013" s="187"/>
      <c r="CQ4013" s="187"/>
      <c r="CR4013" s="187"/>
      <c r="CS4013" s="187"/>
      <c r="CT4013" s="187"/>
      <c r="CU4013" s="187"/>
      <c r="CV4013" s="187"/>
      <c r="CW4013" s="187"/>
      <c r="CX4013" s="187"/>
      <c r="CY4013" s="187"/>
      <c r="CZ4013" s="187"/>
      <c r="DA4013" s="187"/>
      <c r="DB4013" s="187"/>
      <c r="DC4013" s="187"/>
      <c r="DD4013" s="187"/>
      <c r="DE4013" s="187"/>
      <c r="DF4013" s="187"/>
      <c r="DG4013" s="187"/>
      <c r="DH4013" s="187"/>
      <c r="DI4013" s="187"/>
      <c r="DJ4013" s="187"/>
      <c r="DK4013" s="187"/>
      <c r="DL4013" s="187"/>
      <c r="DM4013" s="187"/>
      <c r="DN4013" s="187"/>
      <c r="DO4013" s="187"/>
      <c r="DP4013" s="187"/>
      <c r="DQ4013" s="187"/>
      <c r="DR4013" s="187"/>
      <c r="DS4013" s="187"/>
      <c r="DT4013" s="187"/>
      <c r="DU4013" s="187"/>
      <c r="DV4013" s="187"/>
      <c r="DW4013" s="187"/>
      <c r="DX4013" s="187"/>
      <c r="DY4013" s="187"/>
      <c r="DZ4013" s="187"/>
      <c r="EA4013" s="187"/>
      <c r="EB4013" s="187"/>
      <c r="EC4013" s="187"/>
      <c r="ED4013" s="187"/>
      <c r="EE4013" s="187"/>
      <c r="EF4013" s="187"/>
      <c r="EG4013" s="187"/>
      <c r="EH4013" s="187"/>
      <c r="EI4013" s="187"/>
      <c r="EJ4013" s="187"/>
      <c r="EK4013" s="187"/>
      <c r="EL4013" s="187"/>
      <c r="EM4013" s="187"/>
      <c r="EN4013" s="187"/>
      <c r="EO4013" s="187"/>
      <c r="EP4013" s="187"/>
      <c r="EQ4013" s="187"/>
      <c r="ER4013" s="187"/>
      <c r="ES4013" s="187"/>
      <c r="ET4013" s="187"/>
      <c r="EU4013" s="187"/>
      <c r="EV4013" s="187"/>
      <c r="EW4013" s="187"/>
      <c r="EX4013" s="187"/>
      <c r="EY4013" s="187"/>
      <c r="EZ4013" s="187"/>
      <c r="FA4013" s="187"/>
      <c r="FB4013" s="187"/>
      <c r="FC4013" s="187"/>
      <c r="FD4013" s="187"/>
      <c r="FE4013" s="187"/>
      <c r="FF4013" s="187"/>
      <c r="FG4013" s="187"/>
      <c r="FH4013" s="187"/>
      <c r="FI4013" s="187"/>
      <c r="FJ4013" s="187"/>
      <c r="FK4013" s="187"/>
      <c r="FL4013" s="187"/>
      <c r="FM4013" s="187"/>
      <c r="FN4013" s="187"/>
      <c r="FO4013" s="187"/>
      <c r="FP4013" s="187"/>
      <c r="FQ4013" s="187"/>
      <c r="FR4013" s="187"/>
      <c r="FS4013" s="187"/>
      <c r="FT4013" s="187"/>
      <c r="FU4013" s="187"/>
      <c r="FV4013" s="187"/>
      <c r="FW4013" s="187"/>
      <c r="FX4013" s="187"/>
      <c r="FY4013" s="187"/>
      <c r="FZ4013" s="187"/>
      <c r="GA4013" s="187"/>
      <c r="GB4013" s="187"/>
      <c r="GC4013" s="187"/>
      <c r="GD4013" s="187"/>
      <c r="GE4013" s="187"/>
      <c r="GF4013" s="187"/>
      <c r="GG4013" s="187"/>
      <c r="GH4013" s="187"/>
      <c r="GI4013" s="187"/>
      <c r="GJ4013" s="187"/>
      <c r="GK4013" s="187"/>
      <c r="GL4013" s="187"/>
      <c r="GM4013" s="187"/>
      <c r="GN4013" s="187"/>
      <c r="GO4013" s="187"/>
      <c r="GP4013" s="187"/>
      <c r="GQ4013" s="187"/>
      <c r="GR4013" s="187"/>
      <c r="GS4013" s="187"/>
      <c r="GT4013" s="187"/>
      <c r="GU4013" s="187"/>
      <c r="GV4013" s="187"/>
      <c r="GW4013" s="187"/>
      <c r="GX4013" s="187"/>
      <c r="GY4013" s="187"/>
      <c r="GZ4013" s="187"/>
      <c r="HA4013" s="187"/>
      <c r="HB4013" s="187"/>
      <c r="HC4013" s="187"/>
      <c r="HD4013" s="187"/>
      <c r="HE4013" s="187"/>
      <c r="HF4013" s="187"/>
      <c r="HG4013" s="187"/>
      <c r="HH4013" s="187"/>
      <c r="HI4013" s="187"/>
      <c r="HJ4013" s="187"/>
      <c r="HK4013" s="187"/>
      <c r="HL4013" s="187"/>
      <c r="HM4013" s="187"/>
      <c r="HN4013" s="187"/>
      <c r="HO4013" s="187"/>
      <c r="HP4013" s="187"/>
      <c r="HQ4013" s="187"/>
      <c r="HR4013" s="187"/>
      <c r="HS4013" s="187"/>
      <c r="HT4013" s="187"/>
      <c r="HU4013" s="187"/>
      <c r="HV4013" s="187"/>
      <c r="HW4013" s="187"/>
      <c r="HX4013" s="187"/>
      <c r="HY4013" s="187"/>
      <c r="HZ4013" s="187"/>
      <c r="IA4013" s="187"/>
      <c r="IB4013" s="187"/>
      <c r="IC4013" s="187"/>
      <c r="ID4013" s="187"/>
      <c r="IE4013" s="187"/>
      <c r="IF4013" s="187"/>
      <c r="IG4013" s="187"/>
      <c r="IH4013" s="187"/>
      <c r="II4013" s="187"/>
      <c r="IJ4013" s="187"/>
      <c r="IK4013" s="187"/>
      <c r="IL4013" s="187"/>
      <c r="IM4013" s="187"/>
      <c r="IN4013" s="187"/>
      <c r="IO4013" s="187"/>
      <c r="IP4013" s="187"/>
      <c r="IQ4013" s="187"/>
      <c r="IR4013" s="187"/>
      <c r="IS4013" s="187"/>
      <c r="IT4013" s="187"/>
      <c r="IU4013" s="187"/>
      <c r="IV4013" s="187"/>
      <c r="IW4013" s="187"/>
      <c r="IX4013" s="187"/>
      <c r="IY4013" s="187"/>
      <c r="IZ4013" s="187"/>
      <c r="JA4013" s="187"/>
      <c r="JB4013" s="187"/>
      <c r="JC4013" s="187"/>
      <c r="JD4013" s="187"/>
      <c r="JE4013" s="187"/>
      <c r="JF4013" s="187"/>
      <c r="JG4013" s="187"/>
    </row>
    <row r="4014" spans="1:267" s="161" customFormat="1" ht="19.5" customHeight="1" x14ac:dyDescent="0.25">
      <c r="A4014" s="42" t="s">
        <v>159</v>
      </c>
      <c r="B4014" s="27">
        <v>5</v>
      </c>
      <c r="C4014" s="27">
        <v>0</v>
      </c>
      <c r="D4014" s="27">
        <v>0</v>
      </c>
      <c r="E4014" s="27">
        <v>2</v>
      </c>
      <c r="F4014" s="27">
        <v>1</v>
      </c>
      <c r="G4014" s="27">
        <v>4</v>
      </c>
      <c r="H4014" s="27">
        <v>8.5</v>
      </c>
      <c r="I4014" s="27">
        <v>5</v>
      </c>
      <c r="J4014" s="27">
        <v>0</v>
      </c>
      <c r="K4014" s="27">
        <v>1.5</v>
      </c>
      <c r="L4014" s="119"/>
      <c r="M4014" s="92">
        <f t="shared" si="124"/>
        <v>27</v>
      </c>
      <c r="N4014" s="27">
        <v>11</v>
      </c>
      <c r="O4014" s="185">
        <f t="shared" si="125"/>
        <v>0.41538461538461541</v>
      </c>
      <c r="P4014" s="55" t="s">
        <v>446</v>
      </c>
      <c r="Q4014" s="19" t="s">
        <v>6796</v>
      </c>
      <c r="R4014" s="41" t="s">
        <v>476</v>
      </c>
      <c r="S4014" s="19" t="s">
        <v>925</v>
      </c>
      <c r="T4014" s="28" t="s">
        <v>3670</v>
      </c>
      <c r="U4014" s="17">
        <v>6</v>
      </c>
      <c r="V4014" s="20" t="s">
        <v>609</v>
      </c>
      <c r="W4014" s="18" t="s">
        <v>1779</v>
      </c>
      <c r="X4014" s="18" t="s">
        <v>459</v>
      </c>
      <c r="Y4014" s="29" t="s">
        <v>648</v>
      </c>
      <c r="Z4014" s="61"/>
    </row>
    <row r="4015" spans="1:267" s="161" customFormat="1" ht="19.5" customHeight="1" x14ac:dyDescent="0.25">
      <c r="A4015" s="42" t="s">
        <v>133</v>
      </c>
      <c r="B4015" s="31">
        <v>0</v>
      </c>
      <c r="C4015" s="31">
        <v>0</v>
      </c>
      <c r="D4015" s="31">
        <v>0</v>
      </c>
      <c r="E4015" s="31">
        <v>4</v>
      </c>
      <c r="F4015" s="31">
        <v>3</v>
      </c>
      <c r="G4015" s="31">
        <v>2</v>
      </c>
      <c r="H4015" s="31">
        <v>5</v>
      </c>
      <c r="I4015" s="31">
        <v>5</v>
      </c>
      <c r="J4015" s="31">
        <v>3</v>
      </c>
      <c r="K4015" s="31">
        <v>4.5</v>
      </c>
      <c r="L4015" s="128"/>
      <c r="M4015" s="92">
        <f t="shared" ref="M4015:M4078" si="126">SUM(B4015:K4015)</f>
        <v>26.5</v>
      </c>
      <c r="N4015" s="31">
        <v>7</v>
      </c>
      <c r="O4015" s="185">
        <f t="shared" ref="O4015:O4078" si="127">M4015/65</f>
        <v>0.40769230769230769</v>
      </c>
      <c r="P4015" s="55" t="s">
        <v>446</v>
      </c>
      <c r="Q4015" s="19" t="s">
        <v>6200</v>
      </c>
      <c r="R4015" s="41" t="s">
        <v>589</v>
      </c>
      <c r="S4015" s="19" t="s">
        <v>507</v>
      </c>
      <c r="T4015" s="40" t="s">
        <v>3667</v>
      </c>
      <c r="U4015" s="32">
        <v>6</v>
      </c>
      <c r="V4015" s="20" t="s">
        <v>609</v>
      </c>
      <c r="W4015" s="33" t="s">
        <v>6191</v>
      </c>
      <c r="X4015" s="33" t="s">
        <v>1366</v>
      </c>
      <c r="Y4015" s="34" t="s">
        <v>736</v>
      </c>
      <c r="Z4015" s="61"/>
    </row>
    <row r="4016" spans="1:267" s="161" customFormat="1" ht="19.5" customHeight="1" x14ac:dyDescent="0.25">
      <c r="A4016" s="42" t="s">
        <v>132</v>
      </c>
      <c r="B4016" s="31">
        <v>6</v>
      </c>
      <c r="C4016" s="31">
        <v>0</v>
      </c>
      <c r="D4016" s="31">
        <v>1</v>
      </c>
      <c r="E4016" s="31">
        <v>5</v>
      </c>
      <c r="F4016" s="31">
        <v>2</v>
      </c>
      <c r="G4016" s="31">
        <v>0</v>
      </c>
      <c r="H4016" s="31">
        <v>6.5</v>
      </c>
      <c r="I4016" s="31">
        <v>4</v>
      </c>
      <c r="J4016" s="31">
        <v>0</v>
      </c>
      <c r="K4016" s="31">
        <v>2</v>
      </c>
      <c r="L4016" s="128"/>
      <c r="M4016" s="92">
        <f t="shared" si="126"/>
        <v>26.5</v>
      </c>
      <c r="N4016" s="31">
        <v>7</v>
      </c>
      <c r="O4016" s="185">
        <f t="shared" si="127"/>
        <v>0.40769230769230769</v>
      </c>
      <c r="P4016" s="55" t="s">
        <v>446</v>
      </c>
      <c r="Q4016" s="19" t="s">
        <v>6199</v>
      </c>
      <c r="R4016" s="41" t="s">
        <v>573</v>
      </c>
      <c r="S4016" s="19" t="s">
        <v>1850</v>
      </c>
      <c r="T4016" s="40" t="s">
        <v>3667</v>
      </c>
      <c r="U4016" s="32">
        <v>6</v>
      </c>
      <c r="V4016" s="20" t="s">
        <v>609</v>
      </c>
      <c r="W4016" s="33" t="s">
        <v>6191</v>
      </c>
      <c r="X4016" s="33" t="s">
        <v>1366</v>
      </c>
      <c r="Y4016" s="34" t="s">
        <v>736</v>
      </c>
      <c r="Z4016" s="61"/>
    </row>
    <row r="4017" spans="1:267" s="161" customFormat="1" ht="19.5" customHeight="1" x14ac:dyDescent="0.25">
      <c r="A4017" s="60" t="s">
        <v>136</v>
      </c>
      <c r="B4017" s="31">
        <v>7</v>
      </c>
      <c r="C4017" s="31">
        <v>0</v>
      </c>
      <c r="D4017" s="31">
        <v>4</v>
      </c>
      <c r="E4017" s="31">
        <v>0</v>
      </c>
      <c r="F4017" s="31">
        <v>0</v>
      </c>
      <c r="G4017" s="31">
        <v>2</v>
      </c>
      <c r="H4017" s="31">
        <v>7.5</v>
      </c>
      <c r="I4017" s="31">
        <v>5</v>
      </c>
      <c r="J4017" s="31">
        <v>1</v>
      </c>
      <c r="K4017" s="31">
        <v>0</v>
      </c>
      <c r="L4017" s="128"/>
      <c r="M4017" s="92">
        <f t="shared" si="126"/>
        <v>26.5</v>
      </c>
      <c r="N4017" s="31">
        <v>16</v>
      </c>
      <c r="O4017" s="185">
        <f t="shared" si="127"/>
        <v>0.40769230769230769</v>
      </c>
      <c r="P4017" s="65" t="s">
        <v>446</v>
      </c>
      <c r="Q4017" s="19" t="s">
        <v>4341</v>
      </c>
      <c r="R4017" s="41" t="s">
        <v>491</v>
      </c>
      <c r="S4017" s="19" t="s">
        <v>540</v>
      </c>
      <c r="T4017" s="40" t="s">
        <v>3663</v>
      </c>
      <c r="U4017" s="32">
        <v>6</v>
      </c>
      <c r="V4017" s="20" t="s">
        <v>593</v>
      </c>
      <c r="W4017" s="33" t="s">
        <v>778</v>
      </c>
      <c r="X4017" s="33" t="s">
        <v>763</v>
      </c>
      <c r="Y4017" s="34" t="s">
        <v>504</v>
      </c>
      <c r="Z4017" s="186"/>
      <c r="AA4017" s="187"/>
      <c r="AB4017" s="187"/>
      <c r="AC4017" s="187"/>
      <c r="AD4017" s="187"/>
      <c r="AE4017" s="187"/>
      <c r="AF4017" s="187"/>
      <c r="AG4017" s="187"/>
      <c r="AH4017" s="187"/>
      <c r="AI4017" s="187"/>
      <c r="AJ4017" s="187"/>
      <c r="AK4017" s="187"/>
      <c r="AL4017" s="187"/>
      <c r="AM4017" s="187"/>
      <c r="AN4017" s="187"/>
      <c r="AO4017" s="187"/>
      <c r="AP4017" s="187"/>
      <c r="AQ4017" s="187"/>
      <c r="AR4017" s="187"/>
      <c r="AS4017" s="187"/>
      <c r="AT4017" s="187"/>
      <c r="AU4017" s="187"/>
      <c r="AV4017" s="187"/>
      <c r="AW4017" s="187"/>
      <c r="AX4017" s="187"/>
      <c r="AY4017" s="187"/>
      <c r="AZ4017" s="187"/>
      <c r="BA4017" s="187"/>
      <c r="BB4017" s="187"/>
      <c r="BC4017" s="187"/>
      <c r="BD4017" s="187"/>
      <c r="BE4017" s="187"/>
      <c r="BF4017" s="187"/>
      <c r="BG4017" s="187"/>
      <c r="BH4017" s="187"/>
      <c r="BI4017" s="187"/>
      <c r="BJ4017" s="187"/>
      <c r="BK4017" s="187"/>
      <c r="BL4017" s="187"/>
      <c r="BM4017" s="187"/>
      <c r="BN4017" s="187"/>
      <c r="BO4017" s="187"/>
      <c r="BP4017" s="187"/>
      <c r="BQ4017" s="187"/>
      <c r="BR4017" s="187"/>
      <c r="BS4017" s="187"/>
      <c r="BT4017" s="187"/>
      <c r="BU4017" s="187"/>
      <c r="BV4017" s="187"/>
      <c r="BW4017" s="187"/>
      <c r="BX4017" s="187"/>
      <c r="BY4017" s="187"/>
      <c r="BZ4017" s="187"/>
      <c r="CA4017" s="187"/>
      <c r="CB4017" s="187"/>
      <c r="CC4017" s="187"/>
      <c r="CD4017" s="187"/>
      <c r="CE4017" s="187"/>
      <c r="CF4017" s="187"/>
      <c r="CG4017" s="187"/>
      <c r="CH4017" s="187"/>
      <c r="CI4017" s="187"/>
      <c r="CJ4017" s="187"/>
      <c r="CK4017" s="187"/>
      <c r="CL4017" s="187"/>
      <c r="CM4017" s="187"/>
      <c r="CN4017" s="187"/>
      <c r="CO4017" s="187"/>
      <c r="CP4017" s="187"/>
      <c r="CQ4017" s="187"/>
      <c r="CR4017" s="187"/>
      <c r="CS4017" s="187"/>
      <c r="CT4017" s="187"/>
      <c r="CU4017" s="187"/>
      <c r="CV4017" s="187"/>
      <c r="CW4017" s="187"/>
      <c r="CX4017" s="187"/>
      <c r="CY4017" s="187"/>
      <c r="CZ4017" s="187"/>
      <c r="DA4017" s="187"/>
      <c r="DB4017" s="187"/>
      <c r="DC4017" s="187"/>
      <c r="DD4017" s="187"/>
      <c r="DE4017" s="187"/>
      <c r="DF4017" s="187"/>
      <c r="DG4017" s="187"/>
      <c r="DH4017" s="187"/>
      <c r="DI4017" s="187"/>
      <c r="DJ4017" s="187"/>
      <c r="DK4017" s="187"/>
      <c r="DL4017" s="187"/>
      <c r="DM4017" s="187"/>
      <c r="DN4017" s="187"/>
      <c r="DO4017" s="187"/>
      <c r="DP4017" s="187"/>
      <c r="DQ4017" s="187"/>
      <c r="DR4017" s="187"/>
      <c r="DS4017" s="187"/>
      <c r="DT4017" s="187"/>
      <c r="DU4017" s="187"/>
      <c r="DV4017" s="187"/>
      <c r="DW4017" s="187"/>
      <c r="DX4017" s="187"/>
      <c r="DY4017" s="187"/>
      <c r="DZ4017" s="187"/>
      <c r="EA4017" s="187"/>
      <c r="EB4017" s="187"/>
      <c r="EC4017" s="187"/>
      <c r="ED4017" s="187"/>
      <c r="EE4017" s="187"/>
      <c r="EF4017" s="187"/>
      <c r="EG4017" s="187"/>
      <c r="EH4017" s="187"/>
      <c r="EI4017" s="187"/>
      <c r="EJ4017" s="187"/>
      <c r="EK4017" s="187"/>
      <c r="EL4017" s="187"/>
      <c r="EM4017" s="187"/>
      <c r="EN4017" s="187"/>
      <c r="EO4017" s="187"/>
      <c r="EP4017" s="187"/>
      <c r="EQ4017" s="187"/>
      <c r="ER4017" s="187"/>
      <c r="ES4017" s="187"/>
      <c r="ET4017" s="187"/>
      <c r="EU4017" s="187"/>
      <c r="EV4017" s="187"/>
      <c r="EW4017" s="187"/>
      <c r="EX4017" s="187"/>
      <c r="EY4017" s="187"/>
      <c r="EZ4017" s="187"/>
      <c r="FA4017" s="187"/>
      <c r="FB4017" s="187"/>
      <c r="FC4017" s="187"/>
      <c r="FD4017" s="187"/>
      <c r="FE4017" s="187"/>
      <c r="FF4017" s="187"/>
      <c r="FG4017" s="187"/>
      <c r="FH4017" s="187"/>
      <c r="FI4017" s="187"/>
      <c r="FJ4017" s="187"/>
      <c r="FK4017" s="187"/>
      <c r="FL4017" s="187"/>
      <c r="FM4017" s="187"/>
      <c r="FN4017" s="187"/>
      <c r="FO4017" s="187"/>
      <c r="FP4017" s="187"/>
      <c r="FQ4017" s="187"/>
      <c r="FR4017" s="187"/>
      <c r="FS4017" s="187"/>
      <c r="FT4017" s="187"/>
      <c r="FU4017" s="187"/>
      <c r="FV4017" s="187"/>
      <c r="FW4017" s="187"/>
      <c r="FX4017" s="187"/>
      <c r="FY4017" s="187"/>
      <c r="FZ4017" s="187"/>
      <c r="GA4017" s="187"/>
      <c r="GB4017" s="187"/>
      <c r="GC4017" s="187"/>
      <c r="GD4017" s="187"/>
      <c r="GE4017" s="187"/>
      <c r="GF4017" s="187"/>
      <c r="GG4017" s="187"/>
      <c r="GH4017" s="187"/>
      <c r="GI4017" s="187"/>
      <c r="GJ4017" s="187"/>
      <c r="GK4017" s="187"/>
      <c r="GL4017" s="187"/>
      <c r="GM4017" s="187"/>
      <c r="GN4017" s="187"/>
      <c r="GO4017" s="187"/>
      <c r="GP4017" s="187"/>
      <c r="GQ4017" s="187"/>
      <c r="GR4017" s="187"/>
      <c r="GS4017" s="187"/>
      <c r="GT4017" s="187"/>
      <c r="GU4017" s="187"/>
      <c r="GV4017" s="187"/>
      <c r="GW4017" s="187"/>
      <c r="GX4017" s="187"/>
      <c r="GY4017" s="187"/>
      <c r="GZ4017" s="187"/>
      <c r="HA4017" s="187"/>
      <c r="HB4017" s="187"/>
      <c r="HC4017" s="187"/>
      <c r="HD4017" s="187"/>
      <c r="HE4017" s="187"/>
      <c r="HF4017" s="187"/>
      <c r="HG4017" s="187"/>
      <c r="HH4017" s="187"/>
      <c r="HI4017" s="187"/>
      <c r="HJ4017" s="187"/>
      <c r="HK4017" s="187"/>
      <c r="HL4017" s="187"/>
      <c r="HM4017" s="187"/>
      <c r="HN4017" s="187"/>
      <c r="HO4017" s="187"/>
      <c r="HP4017" s="187"/>
      <c r="HQ4017" s="187"/>
      <c r="HR4017" s="187"/>
      <c r="HS4017" s="187"/>
      <c r="HT4017" s="187"/>
      <c r="HU4017" s="187"/>
      <c r="HV4017" s="187"/>
      <c r="HW4017" s="187"/>
      <c r="HX4017" s="187"/>
      <c r="HY4017" s="187"/>
      <c r="HZ4017" s="187"/>
      <c r="IA4017" s="187"/>
      <c r="IB4017" s="187"/>
      <c r="IC4017" s="187"/>
      <c r="ID4017" s="187"/>
      <c r="IE4017" s="187"/>
      <c r="IF4017" s="187"/>
      <c r="IG4017" s="187"/>
      <c r="IH4017" s="187"/>
      <c r="II4017" s="187"/>
      <c r="IJ4017" s="187"/>
      <c r="IK4017" s="187"/>
      <c r="IL4017" s="187"/>
      <c r="IM4017" s="187"/>
      <c r="IN4017" s="187"/>
      <c r="IO4017" s="187"/>
      <c r="IP4017" s="187"/>
      <c r="IQ4017" s="187"/>
      <c r="IR4017" s="187"/>
      <c r="IS4017" s="187"/>
      <c r="IT4017" s="187"/>
      <c r="IU4017" s="187"/>
      <c r="IV4017" s="187"/>
      <c r="IW4017" s="187"/>
      <c r="IX4017" s="187"/>
      <c r="IY4017" s="187"/>
      <c r="IZ4017" s="187"/>
      <c r="JA4017" s="187"/>
      <c r="JB4017" s="187"/>
      <c r="JC4017" s="187"/>
      <c r="JD4017" s="187"/>
      <c r="JE4017" s="187"/>
      <c r="JF4017" s="187"/>
      <c r="JG4017" s="187"/>
    </row>
    <row r="4018" spans="1:267" s="161" customFormat="1" ht="19.5" customHeight="1" x14ac:dyDescent="0.25">
      <c r="A4018" s="42" t="s">
        <v>129</v>
      </c>
      <c r="B4018" s="27">
        <v>5</v>
      </c>
      <c r="C4018" s="27">
        <v>0</v>
      </c>
      <c r="D4018" s="27">
        <v>2.5</v>
      </c>
      <c r="E4018" s="27">
        <v>4</v>
      </c>
      <c r="F4018" s="27">
        <v>2</v>
      </c>
      <c r="G4018" s="27">
        <v>1</v>
      </c>
      <c r="H4018" s="27">
        <v>7.5</v>
      </c>
      <c r="I4018" s="27">
        <v>3</v>
      </c>
      <c r="J4018" s="27">
        <v>0</v>
      </c>
      <c r="K4018" s="27">
        <v>1.5</v>
      </c>
      <c r="L4018" s="119"/>
      <c r="M4018" s="92">
        <f t="shared" si="126"/>
        <v>26.5</v>
      </c>
      <c r="N4018" s="27">
        <v>13</v>
      </c>
      <c r="O4018" s="185">
        <f t="shared" si="127"/>
        <v>0.40769230769230769</v>
      </c>
      <c r="P4018" s="55" t="s">
        <v>446</v>
      </c>
      <c r="Q4018" s="28" t="s">
        <v>3809</v>
      </c>
      <c r="R4018" s="41" t="s">
        <v>655</v>
      </c>
      <c r="S4018" s="19" t="s">
        <v>1872</v>
      </c>
      <c r="T4018" s="28" t="s">
        <v>3118</v>
      </c>
      <c r="U4018" s="17">
        <v>6</v>
      </c>
      <c r="V4018" s="20" t="s">
        <v>682</v>
      </c>
      <c r="W4018" s="18" t="s">
        <v>3800</v>
      </c>
      <c r="X4018" s="18" t="s">
        <v>1403</v>
      </c>
      <c r="Y4018" s="29" t="s">
        <v>452</v>
      </c>
      <c r="Z4018" s="61"/>
    </row>
    <row r="4019" spans="1:267" s="161" customFormat="1" ht="19.5" customHeight="1" x14ac:dyDescent="0.25">
      <c r="A4019" s="42" t="s">
        <v>136</v>
      </c>
      <c r="B4019" s="27">
        <v>5</v>
      </c>
      <c r="C4019" s="27">
        <v>0</v>
      </c>
      <c r="D4019" s="27">
        <v>1.5</v>
      </c>
      <c r="E4019" s="27">
        <v>4</v>
      </c>
      <c r="F4019" s="27">
        <v>1</v>
      </c>
      <c r="G4019" s="27">
        <v>3</v>
      </c>
      <c r="H4019" s="27">
        <v>5</v>
      </c>
      <c r="I4019" s="27">
        <v>5</v>
      </c>
      <c r="J4019" s="27">
        <v>2</v>
      </c>
      <c r="K4019" s="27">
        <v>0</v>
      </c>
      <c r="L4019" s="119"/>
      <c r="M4019" s="92">
        <f t="shared" si="126"/>
        <v>26.5</v>
      </c>
      <c r="N4019" s="27">
        <v>5</v>
      </c>
      <c r="O4019" s="185">
        <f t="shared" si="127"/>
        <v>0.40769230769230769</v>
      </c>
      <c r="P4019" s="55" t="s">
        <v>445</v>
      </c>
      <c r="Q4019" s="19" t="s">
        <v>2247</v>
      </c>
      <c r="R4019" s="41" t="s">
        <v>520</v>
      </c>
      <c r="S4019" s="19" t="s">
        <v>540</v>
      </c>
      <c r="T4019" s="28" t="s">
        <v>2196</v>
      </c>
      <c r="U4019" s="17">
        <v>6</v>
      </c>
      <c r="V4019" s="20" t="s">
        <v>519</v>
      </c>
      <c r="W4019" s="18" t="s">
        <v>2041</v>
      </c>
      <c r="X4019" s="18" t="s">
        <v>811</v>
      </c>
      <c r="Y4019" s="29" t="s">
        <v>452</v>
      </c>
      <c r="Z4019" s="61"/>
    </row>
    <row r="4020" spans="1:267" s="161" customFormat="1" ht="19.5" customHeight="1" x14ac:dyDescent="0.25">
      <c r="A4020" s="60" t="s">
        <v>158</v>
      </c>
      <c r="B4020" s="31">
        <v>6</v>
      </c>
      <c r="C4020" s="31">
        <v>0</v>
      </c>
      <c r="D4020" s="31">
        <v>3</v>
      </c>
      <c r="E4020" s="31">
        <v>4</v>
      </c>
      <c r="F4020" s="31">
        <v>0</v>
      </c>
      <c r="G4020" s="31">
        <v>2</v>
      </c>
      <c r="H4020" s="31">
        <v>3.5</v>
      </c>
      <c r="I4020" s="31">
        <v>4</v>
      </c>
      <c r="J4020" s="31">
        <v>4</v>
      </c>
      <c r="K4020" s="31">
        <v>0</v>
      </c>
      <c r="L4020" s="128"/>
      <c r="M4020" s="92">
        <f t="shared" si="126"/>
        <v>26.5</v>
      </c>
      <c r="N4020" s="31">
        <v>16</v>
      </c>
      <c r="O4020" s="185">
        <f t="shared" si="127"/>
        <v>0.40769230769230769</v>
      </c>
      <c r="P4020" s="65" t="s">
        <v>446</v>
      </c>
      <c r="Q4020" s="19" t="s">
        <v>5285</v>
      </c>
      <c r="R4020" s="41" t="s">
        <v>476</v>
      </c>
      <c r="S4020" s="19" t="s">
        <v>636</v>
      </c>
      <c r="T4020" s="40" t="s">
        <v>3663</v>
      </c>
      <c r="U4020" s="32">
        <v>6</v>
      </c>
      <c r="V4020" s="20" t="s">
        <v>5246</v>
      </c>
      <c r="W4020" s="33" t="s">
        <v>1445</v>
      </c>
      <c r="X4020" s="33" t="s">
        <v>967</v>
      </c>
      <c r="Y4020" s="34" t="s">
        <v>486</v>
      </c>
      <c r="Z4020" s="186"/>
      <c r="AA4020" s="187"/>
      <c r="AB4020" s="187"/>
      <c r="AC4020" s="187"/>
      <c r="AD4020" s="187"/>
      <c r="AE4020" s="187"/>
      <c r="AF4020" s="187"/>
      <c r="AG4020" s="187"/>
      <c r="AH4020" s="187"/>
      <c r="AI4020" s="187"/>
      <c r="AJ4020" s="187"/>
      <c r="AK4020" s="187"/>
      <c r="AL4020" s="187"/>
      <c r="AM4020" s="187"/>
      <c r="AN4020" s="187"/>
      <c r="AO4020" s="187"/>
      <c r="AP4020" s="187"/>
      <c r="AQ4020" s="187"/>
      <c r="AR4020" s="187"/>
      <c r="AS4020" s="187"/>
      <c r="AT4020" s="187"/>
      <c r="AU4020" s="187"/>
      <c r="AV4020" s="187"/>
      <c r="AW4020" s="187"/>
      <c r="AX4020" s="187"/>
      <c r="AY4020" s="187"/>
      <c r="AZ4020" s="187"/>
      <c r="BA4020" s="187"/>
      <c r="BB4020" s="187"/>
      <c r="BC4020" s="187"/>
      <c r="BD4020" s="187"/>
      <c r="BE4020" s="187"/>
      <c r="BF4020" s="187"/>
      <c r="BG4020" s="187"/>
      <c r="BH4020" s="187"/>
      <c r="BI4020" s="187"/>
      <c r="BJ4020" s="187"/>
      <c r="BK4020" s="187"/>
      <c r="BL4020" s="187"/>
      <c r="BM4020" s="187"/>
      <c r="BN4020" s="187"/>
      <c r="BO4020" s="187"/>
      <c r="BP4020" s="187"/>
      <c r="BQ4020" s="187"/>
      <c r="BR4020" s="187"/>
      <c r="BS4020" s="187"/>
      <c r="BT4020" s="187"/>
      <c r="BU4020" s="187"/>
      <c r="BV4020" s="187"/>
      <c r="BW4020" s="187"/>
      <c r="BX4020" s="187"/>
      <c r="BY4020" s="187"/>
      <c r="BZ4020" s="187"/>
      <c r="CA4020" s="187"/>
      <c r="CB4020" s="187"/>
      <c r="CC4020" s="187"/>
      <c r="CD4020" s="187"/>
      <c r="CE4020" s="187"/>
      <c r="CF4020" s="187"/>
      <c r="CG4020" s="187"/>
      <c r="CH4020" s="187"/>
      <c r="CI4020" s="187"/>
      <c r="CJ4020" s="187"/>
      <c r="CK4020" s="187"/>
      <c r="CL4020" s="187"/>
      <c r="CM4020" s="187"/>
      <c r="CN4020" s="187"/>
      <c r="CO4020" s="187"/>
      <c r="CP4020" s="187"/>
      <c r="CQ4020" s="187"/>
      <c r="CR4020" s="187"/>
      <c r="CS4020" s="187"/>
      <c r="CT4020" s="187"/>
      <c r="CU4020" s="187"/>
      <c r="CV4020" s="187"/>
      <c r="CW4020" s="187"/>
      <c r="CX4020" s="187"/>
      <c r="CY4020" s="187"/>
      <c r="CZ4020" s="187"/>
      <c r="DA4020" s="187"/>
      <c r="DB4020" s="187"/>
      <c r="DC4020" s="187"/>
      <c r="DD4020" s="187"/>
      <c r="DE4020" s="187"/>
      <c r="DF4020" s="187"/>
      <c r="DG4020" s="187"/>
      <c r="DH4020" s="187"/>
      <c r="DI4020" s="187"/>
      <c r="DJ4020" s="187"/>
      <c r="DK4020" s="187"/>
      <c r="DL4020" s="187"/>
      <c r="DM4020" s="187"/>
      <c r="DN4020" s="187"/>
      <c r="DO4020" s="187"/>
      <c r="DP4020" s="187"/>
      <c r="DQ4020" s="187"/>
      <c r="DR4020" s="187"/>
      <c r="DS4020" s="187"/>
      <c r="DT4020" s="187"/>
      <c r="DU4020" s="187"/>
      <c r="DV4020" s="187"/>
      <c r="DW4020" s="187"/>
      <c r="DX4020" s="187"/>
      <c r="DY4020" s="187"/>
      <c r="DZ4020" s="187"/>
      <c r="EA4020" s="187"/>
      <c r="EB4020" s="187"/>
      <c r="EC4020" s="187"/>
      <c r="ED4020" s="187"/>
      <c r="EE4020" s="187"/>
      <c r="EF4020" s="187"/>
      <c r="EG4020" s="187"/>
      <c r="EH4020" s="187"/>
      <c r="EI4020" s="187"/>
      <c r="EJ4020" s="187"/>
      <c r="EK4020" s="187"/>
      <c r="EL4020" s="187"/>
      <c r="EM4020" s="187"/>
      <c r="EN4020" s="187"/>
      <c r="EO4020" s="187"/>
      <c r="EP4020" s="187"/>
      <c r="EQ4020" s="187"/>
      <c r="ER4020" s="187"/>
      <c r="ES4020" s="187"/>
      <c r="ET4020" s="187"/>
      <c r="EU4020" s="187"/>
      <c r="EV4020" s="187"/>
      <c r="EW4020" s="187"/>
      <c r="EX4020" s="187"/>
      <c r="EY4020" s="187"/>
      <c r="EZ4020" s="187"/>
      <c r="FA4020" s="187"/>
      <c r="FB4020" s="187"/>
      <c r="FC4020" s="187"/>
      <c r="FD4020" s="187"/>
      <c r="FE4020" s="187"/>
      <c r="FF4020" s="187"/>
      <c r="FG4020" s="187"/>
      <c r="FH4020" s="187"/>
      <c r="FI4020" s="187"/>
      <c r="FJ4020" s="187"/>
      <c r="FK4020" s="187"/>
      <c r="FL4020" s="187"/>
      <c r="FM4020" s="187"/>
      <c r="FN4020" s="187"/>
      <c r="FO4020" s="187"/>
      <c r="FP4020" s="187"/>
      <c r="FQ4020" s="187"/>
      <c r="FR4020" s="187"/>
      <c r="FS4020" s="187"/>
      <c r="FT4020" s="187"/>
      <c r="FU4020" s="187"/>
      <c r="FV4020" s="187"/>
      <c r="FW4020" s="187"/>
      <c r="FX4020" s="187"/>
      <c r="FY4020" s="187"/>
      <c r="FZ4020" s="187"/>
      <c r="GA4020" s="187"/>
      <c r="GB4020" s="187"/>
      <c r="GC4020" s="187"/>
      <c r="GD4020" s="187"/>
      <c r="GE4020" s="187"/>
      <c r="GF4020" s="187"/>
      <c r="GG4020" s="187"/>
      <c r="GH4020" s="187"/>
      <c r="GI4020" s="187"/>
      <c r="GJ4020" s="187"/>
      <c r="GK4020" s="187"/>
      <c r="GL4020" s="187"/>
      <c r="GM4020" s="187"/>
      <c r="GN4020" s="187"/>
      <c r="GO4020" s="187"/>
      <c r="GP4020" s="187"/>
      <c r="GQ4020" s="187"/>
      <c r="GR4020" s="187"/>
      <c r="GS4020" s="187"/>
      <c r="GT4020" s="187"/>
      <c r="GU4020" s="187"/>
      <c r="GV4020" s="187"/>
      <c r="GW4020" s="187"/>
      <c r="GX4020" s="187"/>
      <c r="GY4020" s="187"/>
      <c r="GZ4020" s="187"/>
      <c r="HA4020" s="187"/>
      <c r="HB4020" s="187"/>
      <c r="HC4020" s="187"/>
      <c r="HD4020" s="187"/>
      <c r="HE4020" s="187"/>
      <c r="HF4020" s="187"/>
      <c r="HG4020" s="187"/>
      <c r="HH4020" s="187"/>
      <c r="HI4020" s="187"/>
      <c r="HJ4020" s="187"/>
      <c r="HK4020" s="187"/>
      <c r="HL4020" s="187"/>
      <c r="HM4020" s="187"/>
      <c r="HN4020" s="187"/>
      <c r="HO4020" s="187"/>
      <c r="HP4020" s="187"/>
      <c r="HQ4020" s="187"/>
      <c r="HR4020" s="187"/>
      <c r="HS4020" s="187"/>
      <c r="HT4020" s="187"/>
      <c r="HU4020" s="187"/>
      <c r="HV4020" s="187"/>
      <c r="HW4020" s="187"/>
      <c r="HX4020" s="187"/>
      <c r="HY4020" s="187"/>
      <c r="HZ4020" s="187"/>
      <c r="IA4020" s="187"/>
      <c r="IB4020" s="187"/>
      <c r="IC4020" s="187"/>
      <c r="ID4020" s="187"/>
      <c r="IE4020" s="187"/>
      <c r="IF4020" s="187"/>
      <c r="IG4020" s="187"/>
      <c r="IH4020" s="187"/>
      <c r="II4020" s="187"/>
      <c r="IJ4020" s="187"/>
      <c r="IK4020" s="187"/>
      <c r="IL4020" s="187"/>
      <c r="IM4020" s="187"/>
      <c r="IN4020" s="187"/>
      <c r="IO4020" s="187"/>
      <c r="IP4020" s="187"/>
      <c r="IQ4020" s="187"/>
      <c r="IR4020" s="187"/>
      <c r="IS4020" s="187"/>
      <c r="IT4020" s="187"/>
      <c r="IU4020" s="187"/>
      <c r="IV4020" s="187"/>
      <c r="IW4020" s="187"/>
      <c r="IX4020" s="187"/>
      <c r="IY4020" s="187"/>
      <c r="IZ4020" s="187"/>
      <c r="JA4020" s="187"/>
      <c r="JB4020" s="187"/>
      <c r="JC4020" s="187"/>
      <c r="JD4020" s="187"/>
      <c r="JE4020" s="187"/>
      <c r="JF4020" s="187"/>
      <c r="JG4020" s="187"/>
    </row>
    <row r="4021" spans="1:267" s="161" customFormat="1" ht="19.5" customHeight="1" x14ac:dyDescent="0.25">
      <c r="A4021" s="42" t="s">
        <v>146</v>
      </c>
      <c r="B4021" s="27">
        <v>4</v>
      </c>
      <c r="C4021" s="27">
        <v>0</v>
      </c>
      <c r="D4021" s="27">
        <v>3</v>
      </c>
      <c r="E4021" s="27">
        <v>5</v>
      </c>
      <c r="F4021" s="27">
        <v>0</v>
      </c>
      <c r="G4021" s="27">
        <v>0</v>
      </c>
      <c r="H4021" s="27">
        <v>5</v>
      </c>
      <c r="I4021" s="27">
        <v>5</v>
      </c>
      <c r="J4021" s="27">
        <v>4</v>
      </c>
      <c r="K4021" s="27">
        <v>0.5</v>
      </c>
      <c r="L4021" s="119"/>
      <c r="M4021" s="92">
        <f t="shared" si="126"/>
        <v>26.5</v>
      </c>
      <c r="N4021" s="27">
        <v>25</v>
      </c>
      <c r="O4021" s="185">
        <f t="shared" si="127"/>
        <v>0.40769230769230769</v>
      </c>
      <c r="P4021" s="55" t="s">
        <v>446</v>
      </c>
      <c r="Q4021" s="19" t="s">
        <v>6015</v>
      </c>
      <c r="R4021" s="41" t="s">
        <v>573</v>
      </c>
      <c r="S4021" s="19" t="s">
        <v>614</v>
      </c>
      <c r="T4021" s="28" t="s">
        <v>8947</v>
      </c>
      <c r="U4021" s="17">
        <v>6</v>
      </c>
      <c r="V4021" s="20" t="s">
        <v>5246</v>
      </c>
      <c r="W4021" s="18" t="s">
        <v>5978</v>
      </c>
      <c r="X4021" s="18" t="s">
        <v>916</v>
      </c>
      <c r="Y4021" s="29" t="s">
        <v>466</v>
      </c>
      <c r="Z4021" s="61"/>
    </row>
    <row r="4022" spans="1:267" s="161" customFormat="1" ht="19.5" customHeight="1" x14ac:dyDescent="0.25">
      <c r="A4022" s="42" t="s">
        <v>152</v>
      </c>
      <c r="B4022" s="27">
        <v>4</v>
      </c>
      <c r="C4022" s="27">
        <v>0</v>
      </c>
      <c r="D4022" s="27">
        <v>2</v>
      </c>
      <c r="E4022" s="27">
        <v>4</v>
      </c>
      <c r="F4022" s="27">
        <v>0</v>
      </c>
      <c r="G4022" s="27">
        <v>4</v>
      </c>
      <c r="H4022" s="27">
        <v>4</v>
      </c>
      <c r="I4022" s="27">
        <v>5</v>
      </c>
      <c r="J4022" s="27">
        <v>2</v>
      </c>
      <c r="K4022" s="27">
        <v>1.5</v>
      </c>
      <c r="L4022" s="119"/>
      <c r="M4022" s="92">
        <f t="shared" si="126"/>
        <v>26.5</v>
      </c>
      <c r="N4022" s="27">
        <v>15</v>
      </c>
      <c r="O4022" s="185">
        <f t="shared" si="127"/>
        <v>0.40769230769230769</v>
      </c>
      <c r="P4022" s="55" t="s">
        <v>446</v>
      </c>
      <c r="Q4022" s="19" t="s">
        <v>2339</v>
      </c>
      <c r="R4022" s="41" t="s">
        <v>627</v>
      </c>
      <c r="S4022" s="19" t="s">
        <v>542</v>
      </c>
      <c r="T4022" s="28" t="s">
        <v>3671</v>
      </c>
      <c r="U4022" s="17">
        <v>6</v>
      </c>
      <c r="V4022" s="20" t="s">
        <v>637</v>
      </c>
      <c r="W4022" s="18" t="s">
        <v>7002</v>
      </c>
      <c r="X4022" s="18" t="s">
        <v>771</v>
      </c>
      <c r="Y4022" s="29" t="s">
        <v>710</v>
      </c>
      <c r="Z4022" s="61"/>
    </row>
    <row r="4023" spans="1:267" s="161" customFormat="1" ht="19.5" customHeight="1" x14ac:dyDescent="0.25">
      <c r="A4023" s="42" t="s">
        <v>164</v>
      </c>
      <c r="B4023" s="27">
        <v>5</v>
      </c>
      <c r="C4023" s="27">
        <v>0</v>
      </c>
      <c r="D4023" s="27">
        <v>3</v>
      </c>
      <c r="E4023" s="27">
        <v>4</v>
      </c>
      <c r="F4023" s="27">
        <v>2</v>
      </c>
      <c r="G4023" s="27">
        <v>1</v>
      </c>
      <c r="H4023" s="27">
        <v>6.5</v>
      </c>
      <c r="I4023" s="27">
        <v>2</v>
      </c>
      <c r="J4023" s="27">
        <v>1</v>
      </c>
      <c r="K4023" s="27">
        <v>2</v>
      </c>
      <c r="L4023" s="119"/>
      <c r="M4023" s="92">
        <f t="shared" si="126"/>
        <v>26.5</v>
      </c>
      <c r="N4023" s="27">
        <v>32</v>
      </c>
      <c r="O4023" s="185">
        <f t="shared" si="127"/>
        <v>0.40769230769230769</v>
      </c>
      <c r="P4023" s="55" t="s">
        <v>446</v>
      </c>
      <c r="Q4023" s="19" t="s">
        <v>8027</v>
      </c>
      <c r="R4023" s="41" t="s">
        <v>771</v>
      </c>
      <c r="S4023" s="19" t="s">
        <v>523</v>
      </c>
      <c r="T4023" s="28" t="s">
        <v>7778</v>
      </c>
      <c r="U4023" s="17">
        <v>6</v>
      </c>
      <c r="V4023" s="20" t="s">
        <v>519</v>
      </c>
      <c r="W4023" s="18" t="s">
        <v>3985</v>
      </c>
      <c r="X4023" s="18" t="s">
        <v>765</v>
      </c>
      <c r="Y4023" s="29" t="s">
        <v>569</v>
      </c>
      <c r="Z4023" s="61"/>
    </row>
    <row r="4024" spans="1:267" s="161" customFormat="1" ht="19.5" customHeight="1" x14ac:dyDescent="0.25">
      <c r="A4024" s="42" t="s">
        <v>142</v>
      </c>
      <c r="B4024" s="27">
        <v>4</v>
      </c>
      <c r="C4024" s="27">
        <v>0</v>
      </c>
      <c r="D4024" s="27">
        <v>3.5</v>
      </c>
      <c r="E4024" s="27">
        <v>5</v>
      </c>
      <c r="F4024" s="27">
        <v>0</v>
      </c>
      <c r="G4024" s="27">
        <v>2</v>
      </c>
      <c r="H4024" s="27">
        <v>8</v>
      </c>
      <c r="I4024" s="27">
        <v>2</v>
      </c>
      <c r="J4024" s="27">
        <v>0</v>
      </c>
      <c r="K4024" s="27">
        <v>2</v>
      </c>
      <c r="L4024" s="119"/>
      <c r="M4024" s="92">
        <f t="shared" si="126"/>
        <v>26.5</v>
      </c>
      <c r="N4024" s="27">
        <v>15</v>
      </c>
      <c r="O4024" s="185">
        <f t="shared" si="127"/>
        <v>0.40769230769230769</v>
      </c>
      <c r="P4024" s="55" t="s">
        <v>446</v>
      </c>
      <c r="Q4024" s="19" t="s">
        <v>7017</v>
      </c>
      <c r="R4024" s="41" t="s">
        <v>478</v>
      </c>
      <c r="S4024" s="19" t="s">
        <v>599</v>
      </c>
      <c r="T4024" s="28" t="s">
        <v>3671</v>
      </c>
      <c r="U4024" s="17">
        <v>6</v>
      </c>
      <c r="V4024" s="20" t="s">
        <v>637</v>
      </c>
      <c r="W4024" s="18" t="s">
        <v>7002</v>
      </c>
      <c r="X4024" s="18" t="s">
        <v>771</v>
      </c>
      <c r="Y4024" s="29" t="s">
        <v>710</v>
      </c>
      <c r="Z4024" s="61"/>
    </row>
    <row r="4025" spans="1:267" s="161" customFormat="1" ht="19.5" customHeight="1" x14ac:dyDescent="0.25">
      <c r="A4025" s="42" t="s">
        <v>135</v>
      </c>
      <c r="B4025" s="27">
        <v>7</v>
      </c>
      <c r="C4025" s="27">
        <v>0</v>
      </c>
      <c r="D4025" s="27">
        <v>3.5</v>
      </c>
      <c r="E4025" s="27">
        <v>5</v>
      </c>
      <c r="F4025" s="27">
        <v>1</v>
      </c>
      <c r="G4025" s="27">
        <v>0</v>
      </c>
      <c r="H4025" s="27">
        <v>5</v>
      </c>
      <c r="I4025" s="27">
        <v>5</v>
      </c>
      <c r="J4025" s="27">
        <v>0</v>
      </c>
      <c r="K4025" s="27">
        <v>0</v>
      </c>
      <c r="L4025" s="119"/>
      <c r="M4025" s="92">
        <f t="shared" si="126"/>
        <v>26.5</v>
      </c>
      <c r="N4025" s="27">
        <v>7</v>
      </c>
      <c r="O4025" s="185">
        <f t="shared" si="127"/>
        <v>0.40769230769230769</v>
      </c>
      <c r="P4025" s="55" t="s">
        <v>446</v>
      </c>
      <c r="Q4025" s="19" t="s">
        <v>1257</v>
      </c>
      <c r="R4025" s="41" t="s">
        <v>1208</v>
      </c>
      <c r="S4025" s="19" t="s">
        <v>474</v>
      </c>
      <c r="T4025" s="28" t="s">
        <v>1211</v>
      </c>
      <c r="U4025" s="17">
        <v>6</v>
      </c>
      <c r="V4025" s="20" t="s">
        <v>637</v>
      </c>
      <c r="W4025" s="18" t="s">
        <v>1247</v>
      </c>
      <c r="X4025" s="18" t="s">
        <v>771</v>
      </c>
      <c r="Y4025" s="29" t="s">
        <v>599</v>
      </c>
      <c r="Z4025" s="61"/>
    </row>
    <row r="4026" spans="1:267" s="161" customFormat="1" ht="19.5" customHeight="1" x14ac:dyDescent="0.25">
      <c r="A4026" s="42" t="s">
        <v>147</v>
      </c>
      <c r="B4026" s="27">
        <v>4</v>
      </c>
      <c r="C4026" s="27">
        <v>0</v>
      </c>
      <c r="D4026" s="27">
        <v>3.5</v>
      </c>
      <c r="E4026" s="27">
        <v>3</v>
      </c>
      <c r="F4026" s="27">
        <v>4</v>
      </c>
      <c r="G4026" s="27">
        <v>0</v>
      </c>
      <c r="H4026" s="27">
        <v>5</v>
      </c>
      <c r="I4026" s="27">
        <v>4</v>
      </c>
      <c r="J4026" s="27">
        <v>3</v>
      </c>
      <c r="K4026" s="27">
        <v>0</v>
      </c>
      <c r="L4026" s="119"/>
      <c r="M4026" s="92">
        <f t="shared" si="126"/>
        <v>26.5</v>
      </c>
      <c r="N4026" s="27">
        <v>14</v>
      </c>
      <c r="O4026" s="185">
        <f t="shared" si="127"/>
        <v>0.40769230769230769</v>
      </c>
      <c r="P4026" s="55" t="s">
        <v>446</v>
      </c>
      <c r="Q4026" s="19" t="s">
        <v>7498</v>
      </c>
      <c r="R4026" s="41" t="s">
        <v>969</v>
      </c>
      <c r="S4026" s="19" t="s">
        <v>507</v>
      </c>
      <c r="T4026" s="28" t="s">
        <v>7521</v>
      </c>
      <c r="U4026" s="17">
        <v>6</v>
      </c>
      <c r="V4026" s="20" t="s">
        <v>609</v>
      </c>
      <c r="W4026" s="18" t="s">
        <v>1339</v>
      </c>
      <c r="X4026" s="18" t="s">
        <v>1224</v>
      </c>
      <c r="Y4026" s="29" t="s">
        <v>7475</v>
      </c>
      <c r="Z4026" s="61"/>
    </row>
    <row r="4027" spans="1:267" s="161" customFormat="1" ht="19.5" customHeight="1" x14ac:dyDescent="0.25">
      <c r="A4027" s="42" t="s">
        <v>135</v>
      </c>
      <c r="B4027" s="27">
        <v>7</v>
      </c>
      <c r="C4027" s="27">
        <v>0</v>
      </c>
      <c r="D4027" s="27">
        <v>0</v>
      </c>
      <c r="E4027" s="27">
        <v>5</v>
      </c>
      <c r="F4027" s="27">
        <v>0</v>
      </c>
      <c r="G4027" s="27">
        <v>2</v>
      </c>
      <c r="H4027" s="27">
        <v>10</v>
      </c>
      <c r="I4027" s="27">
        <v>1</v>
      </c>
      <c r="J4027" s="27">
        <v>0</v>
      </c>
      <c r="K4027" s="27">
        <v>1.5</v>
      </c>
      <c r="L4027" s="119"/>
      <c r="M4027" s="92">
        <f t="shared" si="126"/>
        <v>26.5</v>
      </c>
      <c r="N4027" s="27">
        <v>15</v>
      </c>
      <c r="O4027" s="185">
        <f t="shared" si="127"/>
        <v>0.40769230769230769</v>
      </c>
      <c r="P4027" s="55" t="s">
        <v>446</v>
      </c>
      <c r="Q4027" s="19" t="s">
        <v>1457</v>
      </c>
      <c r="R4027" s="41" t="s">
        <v>958</v>
      </c>
      <c r="S4027" s="19" t="s">
        <v>1040</v>
      </c>
      <c r="T4027" s="28" t="s">
        <v>1392</v>
      </c>
      <c r="U4027" s="17">
        <v>6</v>
      </c>
      <c r="V4027" s="20" t="s">
        <v>1393</v>
      </c>
      <c r="W4027" s="18" t="s">
        <v>1437</v>
      </c>
      <c r="X4027" s="18" t="s">
        <v>771</v>
      </c>
      <c r="Y4027" s="29" t="s">
        <v>523</v>
      </c>
      <c r="Z4027" s="61"/>
    </row>
    <row r="4028" spans="1:267" s="161" customFormat="1" ht="19.5" customHeight="1" x14ac:dyDescent="0.25">
      <c r="A4028" s="42" t="s">
        <v>134</v>
      </c>
      <c r="B4028" s="27">
        <v>4</v>
      </c>
      <c r="C4028" s="27">
        <v>0</v>
      </c>
      <c r="D4028" s="27">
        <v>3.5</v>
      </c>
      <c r="E4028" s="27">
        <v>5</v>
      </c>
      <c r="F4028" s="27">
        <v>3</v>
      </c>
      <c r="G4028" s="27">
        <v>0</v>
      </c>
      <c r="H4028" s="27">
        <v>5</v>
      </c>
      <c r="I4028" s="27">
        <v>5</v>
      </c>
      <c r="J4028" s="27">
        <v>0</v>
      </c>
      <c r="K4028" s="27">
        <v>1</v>
      </c>
      <c r="L4028" s="119"/>
      <c r="M4028" s="92">
        <f t="shared" si="126"/>
        <v>26.5</v>
      </c>
      <c r="N4028" s="27">
        <v>13</v>
      </c>
      <c r="O4028" s="185">
        <f t="shared" si="127"/>
        <v>0.40769230769230769</v>
      </c>
      <c r="P4028" s="55" t="s">
        <v>446</v>
      </c>
      <c r="Q4028" s="28" t="s">
        <v>3810</v>
      </c>
      <c r="R4028" s="41" t="s">
        <v>595</v>
      </c>
      <c r="S4028" s="19" t="s">
        <v>546</v>
      </c>
      <c r="T4028" s="28" t="s">
        <v>3118</v>
      </c>
      <c r="U4028" s="17">
        <v>6</v>
      </c>
      <c r="V4028" s="20" t="s">
        <v>609</v>
      </c>
      <c r="W4028" s="18" t="s">
        <v>3800</v>
      </c>
      <c r="X4028" s="18" t="s">
        <v>1403</v>
      </c>
      <c r="Y4028" s="29" t="s">
        <v>452</v>
      </c>
      <c r="Z4028" s="61"/>
    </row>
    <row r="4029" spans="1:267" s="161" customFormat="1" ht="19.5" customHeight="1" x14ac:dyDescent="0.25">
      <c r="A4029" s="42" t="s">
        <v>160</v>
      </c>
      <c r="B4029" s="27">
        <v>5</v>
      </c>
      <c r="C4029" s="27">
        <v>0</v>
      </c>
      <c r="D4029" s="27">
        <v>3</v>
      </c>
      <c r="E4029" s="27">
        <v>3</v>
      </c>
      <c r="F4029" s="27">
        <v>3</v>
      </c>
      <c r="G4029" s="27">
        <v>1</v>
      </c>
      <c r="H4029" s="27">
        <v>5</v>
      </c>
      <c r="I4029" s="27">
        <v>5</v>
      </c>
      <c r="J4029" s="27">
        <v>1</v>
      </c>
      <c r="K4029" s="27">
        <v>0.5</v>
      </c>
      <c r="L4029" s="119"/>
      <c r="M4029" s="92">
        <f t="shared" si="126"/>
        <v>26.5</v>
      </c>
      <c r="N4029" s="27">
        <v>12</v>
      </c>
      <c r="O4029" s="185">
        <f t="shared" si="127"/>
        <v>0.40769230769230769</v>
      </c>
      <c r="P4029" s="55" t="s">
        <v>446</v>
      </c>
      <c r="Q4029" s="19" t="s">
        <v>4246</v>
      </c>
      <c r="R4029" s="41" t="s">
        <v>843</v>
      </c>
      <c r="S4029" s="19" t="s">
        <v>497</v>
      </c>
      <c r="T4029" s="28" t="s">
        <v>8132</v>
      </c>
      <c r="U4029" s="17">
        <v>6</v>
      </c>
      <c r="V4029" s="20" t="s">
        <v>519</v>
      </c>
      <c r="W4029" s="18" t="s">
        <v>2483</v>
      </c>
      <c r="X4029" s="18" t="s">
        <v>451</v>
      </c>
      <c r="Y4029" s="29" t="s">
        <v>710</v>
      </c>
      <c r="Z4029" s="61"/>
    </row>
    <row r="4030" spans="1:267" s="161" customFormat="1" ht="19.5" customHeight="1" x14ac:dyDescent="0.25">
      <c r="A4030" s="42" t="s">
        <v>139</v>
      </c>
      <c r="B4030" s="27">
        <v>10</v>
      </c>
      <c r="C4030" s="27">
        <v>0</v>
      </c>
      <c r="D4030" s="27">
        <v>1</v>
      </c>
      <c r="E4030" s="27">
        <v>5</v>
      </c>
      <c r="F4030" s="27">
        <v>2</v>
      </c>
      <c r="G4030" s="27">
        <v>0</v>
      </c>
      <c r="H4030" s="27">
        <v>4.5</v>
      </c>
      <c r="I4030" s="27">
        <v>3</v>
      </c>
      <c r="J4030" s="27">
        <v>1</v>
      </c>
      <c r="K4030" s="27">
        <v>0</v>
      </c>
      <c r="L4030" s="119"/>
      <c r="M4030" s="92">
        <f t="shared" si="126"/>
        <v>26.5</v>
      </c>
      <c r="N4030" s="27">
        <v>5</v>
      </c>
      <c r="O4030" s="185">
        <f t="shared" si="127"/>
        <v>0.40769230769230769</v>
      </c>
      <c r="P4030" s="55" t="s">
        <v>445</v>
      </c>
      <c r="Q4030" s="19" t="s">
        <v>2814</v>
      </c>
      <c r="R4030" s="41" t="s">
        <v>461</v>
      </c>
      <c r="S4030" s="19" t="s">
        <v>494</v>
      </c>
      <c r="T4030" s="28" t="s">
        <v>2769</v>
      </c>
      <c r="U4030" s="17">
        <v>6</v>
      </c>
      <c r="V4030" s="20" t="s">
        <v>682</v>
      </c>
      <c r="W4030" s="18" t="s">
        <v>2809</v>
      </c>
      <c r="X4030" s="18" t="s">
        <v>651</v>
      </c>
      <c r="Y4030" s="29" t="s">
        <v>710</v>
      </c>
      <c r="Z4030" s="61"/>
    </row>
    <row r="4031" spans="1:267" s="161" customFormat="1" ht="19.5" customHeight="1" x14ac:dyDescent="0.25">
      <c r="A4031" s="42" t="s">
        <v>150</v>
      </c>
      <c r="B4031" s="27">
        <v>4</v>
      </c>
      <c r="C4031" s="27">
        <v>0</v>
      </c>
      <c r="D4031" s="27">
        <v>0</v>
      </c>
      <c r="E4031" s="27">
        <v>4</v>
      </c>
      <c r="F4031" s="27">
        <v>1</v>
      </c>
      <c r="G4031" s="27">
        <v>0</v>
      </c>
      <c r="H4031" s="27">
        <v>5</v>
      </c>
      <c r="I4031" s="27">
        <v>4</v>
      </c>
      <c r="J4031" s="27">
        <v>7</v>
      </c>
      <c r="K4031" s="27">
        <v>1.5</v>
      </c>
      <c r="L4031" s="119"/>
      <c r="M4031" s="92">
        <f t="shared" si="126"/>
        <v>26.5</v>
      </c>
      <c r="N4031" s="27">
        <v>12</v>
      </c>
      <c r="O4031" s="185">
        <f t="shared" si="127"/>
        <v>0.40769230769230769</v>
      </c>
      <c r="P4031" s="55" t="s">
        <v>446</v>
      </c>
      <c r="Q4031" s="19" t="s">
        <v>4553</v>
      </c>
      <c r="R4031" s="41" t="s">
        <v>625</v>
      </c>
      <c r="S4031" s="19" t="s">
        <v>526</v>
      </c>
      <c r="T4031" s="28" t="s">
        <v>3670</v>
      </c>
      <c r="U4031" s="17">
        <v>6</v>
      </c>
      <c r="V4031" s="20" t="s">
        <v>682</v>
      </c>
      <c r="W4031" s="18" t="s">
        <v>6748</v>
      </c>
      <c r="X4031" s="18" t="s">
        <v>651</v>
      </c>
      <c r="Y4031" s="29" t="s">
        <v>800</v>
      </c>
      <c r="Z4031" s="61"/>
    </row>
    <row r="4032" spans="1:267" s="161" customFormat="1" ht="19.5" customHeight="1" x14ac:dyDescent="0.25">
      <c r="A4032" s="42" t="s">
        <v>141</v>
      </c>
      <c r="B4032" s="27">
        <v>7</v>
      </c>
      <c r="C4032" s="27">
        <v>0</v>
      </c>
      <c r="D4032" s="27">
        <v>0</v>
      </c>
      <c r="E4032" s="27">
        <v>4</v>
      </c>
      <c r="F4032" s="27">
        <v>0</v>
      </c>
      <c r="G4032" s="27">
        <v>2</v>
      </c>
      <c r="H4032" s="27">
        <v>4.5</v>
      </c>
      <c r="I4032" s="27">
        <v>5</v>
      </c>
      <c r="J4032" s="27">
        <v>2</v>
      </c>
      <c r="K4032" s="27">
        <v>2</v>
      </c>
      <c r="L4032" s="119"/>
      <c r="M4032" s="92">
        <f t="shared" si="126"/>
        <v>26.5</v>
      </c>
      <c r="N4032" s="27">
        <v>3</v>
      </c>
      <c r="O4032" s="185">
        <f t="shared" si="127"/>
        <v>0.40769230769230769</v>
      </c>
      <c r="P4032" s="55" t="s">
        <v>445</v>
      </c>
      <c r="Q4032" s="19" t="s">
        <v>4673</v>
      </c>
      <c r="R4032" s="41" t="s">
        <v>459</v>
      </c>
      <c r="S4032" s="19" t="s">
        <v>569</v>
      </c>
      <c r="T4032" s="28" t="s">
        <v>8956</v>
      </c>
      <c r="U4032" s="17">
        <v>6</v>
      </c>
      <c r="V4032" s="20" t="s">
        <v>609</v>
      </c>
      <c r="W4032" s="18" t="s">
        <v>2958</v>
      </c>
      <c r="X4032" s="18" t="s">
        <v>2272</v>
      </c>
      <c r="Y4032" s="29" t="s">
        <v>504</v>
      </c>
      <c r="Z4032" s="61"/>
    </row>
    <row r="4033" spans="1:26" s="161" customFormat="1" ht="19.5" customHeight="1" x14ac:dyDescent="0.25">
      <c r="A4033" s="42" t="s">
        <v>138</v>
      </c>
      <c r="B4033" s="27">
        <v>4</v>
      </c>
      <c r="C4033" s="27">
        <v>0</v>
      </c>
      <c r="D4033" s="27">
        <v>3.5</v>
      </c>
      <c r="E4033" s="27">
        <v>3</v>
      </c>
      <c r="F4033" s="27">
        <v>2</v>
      </c>
      <c r="G4033" s="27">
        <v>2</v>
      </c>
      <c r="H4033" s="27">
        <v>9</v>
      </c>
      <c r="I4033" s="27">
        <v>2</v>
      </c>
      <c r="J4033" s="27">
        <v>0</v>
      </c>
      <c r="K4033" s="27">
        <v>1</v>
      </c>
      <c r="L4033" s="119"/>
      <c r="M4033" s="92">
        <f t="shared" si="126"/>
        <v>26.5</v>
      </c>
      <c r="N4033" s="27">
        <v>9</v>
      </c>
      <c r="O4033" s="185">
        <f t="shared" si="127"/>
        <v>0.40769230769230769</v>
      </c>
      <c r="P4033" s="55" t="s">
        <v>446</v>
      </c>
      <c r="Q4033" s="19" t="s">
        <v>8152</v>
      </c>
      <c r="R4033" s="41" t="s">
        <v>478</v>
      </c>
      <c r="S4033" s="19" t="s">
        <v>466</v>
      </c>
      <c r="T4033" s="28" t="s">
        <v>8157</v>
      </c>
      <c r="U4033" s="17">
        <v>6</v>
      </c>
      <c r="V4033" s="20" t="s">
        <v>682</v>
      </c>
      <c r="W4033" s="18" t="s">
        <v>8144</v>
      </c>
      <c r="X4033" s="18" t="s">
        <v>2679</v>
      </c>
      <c r="Y4033" s="29" t="s">
        <v>605</v>
      </c>
      <c r="Z4033" s="61"/>
    </row>
    <row r="4034" spans="1:26" s="161" customFormat="1" ht="19.5" customHeight="1" x14ac:dyDescent="0.25">
      <c r="A4034" s="42" t="s">
        <v>128</v>
      </c>
      <c r="B4034" s="27">
        <v>6</v>
      </c>
      <c r="C4034" s="27">
        <v>0</v>
      </c>
      <c r="D4034" s="27">
        <v>0</v>
      </c>
      <c r="E4034" s="27">
        <v>4</v>
      </c>
      <c r="F4034" s="27">
        <v>2</v>
      </c>
      <c r="G4034" s="27">
        <v>2</v>
      </c>
      <c r="H4034" s="27">
        <v>7.5</v>
      </c>
      <c r="I4034" s="27">
        <v>3</v>
      </c>
      <c r="J4034" s="27">
        <v>2</v>
      </c>
      <c r="K4034" s="27">
        <v>0</v>
      </c>
      <c r="L4034" s="119"/>
      <c r="M4034" s="92">
        <f t="shared" si="126"/>
        <v>26.5</v>
      </c>
      <c r="N4034" s="27">
        <v>14</v>
      </c>
      <c r="O4034" s="185">
        <f t="shared" si="127"/>
        <v>0.40769230769230769</v>
      </c>
      <c r="P4034" s="55" t="s">
        <v>446</v>
      </c>
      <c r="Q4034" s="19" t="s">
        <v>7220</v>
      </c>
      <c r="R4034" s="41" t="s">
        <v>491</v>
      </c>
      <c r="S4034" s="19" t="s">
        <v>492</v>
      </c>
      <c r="T4034" s="28" t="s">
        <v>3672</v>
      </c>
      <c r="U4034" s="17">
        <v>6</v>
      </c>
      <c r="V4034" s="20" t="s">
        <v>682</v>
      </c>
      <c r="W4034" s="18" t="s">
        <v>7157</v>
      </c>
      <c r="X4034" s="18" t="s">
        <v>7158</v>
      </c>
      <c r="Y4034" s="29" t="s">
        <v>7159</v>
      </c>
      <c r="Z4034" s="61"/>
    </row>
    <row r="4035" spans="1:26" s="161" customFormat="1" ht="19.5" customHeight="1" x14ac:dyDescent="0.25">
      <c r="A4035" s="42" t="s">
        <v>129</v>
      </c>
      <c r="B4035" s="27">
        <v>4</v>
      </c>
      <c r="C4035" s="27">
        <v>0</v>
      </c>
      <c r="D4035" s="27">
        <v>0</v>
      </c>
      <c r="E4035" s="27">
        <v>4</v>
      </c>
      <c r="F4035" s="27">
        <v>2</v>
      </c>
      <c r="G4035" s="27">
        <v>2</v>
      </c>
      <c r="H4035" s="27">
        <v>4.5</v>
      </c>
      <c r="I4035" s="27">
        <v>5</v>
      </c>
      <c r="J4035" s="27">
        <v>4</v>
      </c>
      <c r="K4035" s="27">
        <v>0.5</v>
      </c>
      <c r="L4035" s="119"/>
      <c r="M4035" s="92">
        <f t="shared" si="126"/>
        <v>26</v>
      </c>
      <c r="N4035" s="27">
        <v>16</v>
      </c>
      <c r="O4035" s="185">
        <f t="shared" si="127"/>
        <v>0.4</v>
      </c>
      <c r="P4035" s="55" t="s">
        <v>446</v>
      </c>
      <c r="Q4035" s="125" t="s">
        <v>7390</v>
      </c>
      <c r="R4035" s="126" t="s">
        <v>1102</v>
      </c>
      <c r="S4035" s="125" t="s">
        <v>507</v>
      </c>
      <c r="T4035" s="28" t="s">
        <v>7345</v>
      </c>
      <c r="U4035" s="20">
        <v>6</v>
      </c>
      <c r="V4035" s="20">
        <v>4</v>
      </c>
      <c r="W4035" s="40" t="s">
        <v>7374</v>
      </c>
      <c r="X4035" s="40" t="s">
        <v>1183</v>
      </c>
      <c r="Y4035" s="194" t="s">
        <v>469</v>
      </c>
      <c r="Z4035" s="61"/>
    </row>
    <row r="4036" spans="1:26" s="161" customFormat="1" ht="19.5" customHeight="1" x14ac:dyDescent="0.25">
      <c r="A4036" s="42" t="s">
        <v>140</v>
      </c>
      <c r="B4036" s="27">
        <v>6</v>
      </c>
      <c r="C4036" s="27">
        <v>0</v>
      </c>
      <c r="D4036" s="27">
        <v>3</v>
      </c>
      <c r="E4036" s="27">
        <v>5</v>
      </c>
      <c r="F4036" s="27">
        <v>1</v>
      </c>
      <c r="G4036" s="27">
        <v>1</v>
      </c>
      <c r="H4036" s="27">
        <v>5</v>
      </c>
      <c r="I4036" s="27">
        <v>5</v>
      </c>
      <c r="J4036" s="27">
        <v>0</v>
      </c>
      <c r="K4036" s="27">
        <v>0</v>
      </c>
      <c r="L4036" s="119"/>
      <c r="M4036" s="92">
        <f t="shared" si="126"/>
        <v>26</v>
      </c>
      <c r="N4036" s="27">
        <v>13</v>
      </c>
      <c r="O4036" s="185">
        <f t="shared" si="127"/>
        <v>0.4</v>
      </c>
      <c r="P4036" s="55" t="s">
        <v>446</v>
      </c>
      <c r="Q4036" s="19" t="s">
        <v>2343</v>
      </c>
      <c r="R4036" s="41" t="s">
        <v>952</v>
      </c>
      <c r="S4036" s="19" t="s">
        <v>942</v>
      </c>
      <c r="T4036" s="28" t="s">
        <v>2289</v>
      </c>
      <c r="U4036" s="17">
        <v>6</v>
      </c>
      <c r="V4036" s="20" t="s">
        <v>682</v>
      </c>
      <c r="W4036" s="18" t="s">
        <v>641</v>
      </c>
      <c r="X4036" s="18" t="s">
        <v>855</v>
      </c>
      <c r="Y4036" s="29" t="s">
        <v>466</v>
      </c>
      <c r="Z4036" s="61"/>
    </row>
    <row r="4037" spans="1:26" s="161" customFormat="1" ht="19.5" customHeight="1" x14ac:dyDescent="0.25">
      <c r="A4037" s="42" t="s">
        <v>136</v>
      </c>
      <c r="B4037" s="27">
        <v>7</v>
      </c>
      <c r="C4037" s="27">
        <v>0</v>
      </c>
      <c r="D4037" s="27">
        <v>3</v>
      </c>
      <c r="E4037" s="27">
        <v>4</v>
      </c>
      <c r="F4037" s="27">
        <v>1</v>
      </c>
      <c r="G4037" s="27">
        <v>2</v>
      </c>
      <c r="H4037" s="27">
        <v>4</v>
      </c>
      <c r="I4037" s="27">
        <v>4</v>
      </c>
      <c r="J4037" s="27">
        <v>0</v>
      </c>
      <c r="K4037" s="27">
        <v>1</v>
      </c>
      <c r="L4037" s="119"/>
      <c r="M4037" s="92">
        <f t="shared" si="126"/>
        <v>26</v>
      </c>
      <c r="N4037" s="27">
        <v>13</v>
      </c>
      <c r="O4037" s="185">
        <f t="shared" si="127"/>
        <v>0.4</v>
      </c>
      <c r="P4037" s="55" t="s">
        <v>446</v>
      </c>
      <c r="Q4037" s="19" t="s">
        <v>4312</v>
      </c>
      <c r="R4037" s="41" t="s">
        <v>969</v>
      </c>
      <c r="S4037" s="19" t="s">
        <v>942</v>
      </c>
      <c r="T4037" s="28" t="s">
        <v>8132</v>
      </c>
      <c r="U4037" s="17">
        <v>6</v>
      </c>
      <c r="V4037" s="20" t="s">
        <v>609</v>
      </c>
      <c r="W4037" s="18" t="s">
        <v>2483</v>
      </c>
      <c r="X4037" s="18" t="s">
        <v>451</v>
      </c>
      <c r="Y4037" s="29" t="s">
        <v>710</v>
      </c>
      <c r="Z4037" s="61"/>
    </row>
    <row r="4038" spans="1:26" s="161" customFormat="1" ht="19.5" customHeight="1" x14ac:dyDescent="0.25">
      <c r="A4038" s="42" t="s">
        <v>131</v>
      </c>
      <c r="B4038" s="27">
        <v>6</v>
      </c>
      <c r="C4038" s="27">
        <v>0</v>
      </c>
      <c r="D4038" s="27">
        <v>1</v>
      </c>
      <c r="E4038" s="27">
        <v>4</v>
      </c>
      <c r="F4038" s="27">
        <v>2</v>
      </c>
      <c r="G4038" s="27">
        <v>2</v>
      </c>
      <c r="H4038" s="27">
        <v>5</v>
      </c>
      <c r="I4038" s="27">
        <v>4</v>
      </c>
      <c r="J4038" s="27">
        <v>1</v>
      </c>
      <c r="K4038" s="27">
        <v>1</v>
      </c>
      <c r="L4038" s="119"/>
      <c r="M4038" s="92">
        <f t="shared" si="126"/>
        <v>26</v>
      </c>
      <c r="N4038" s="27">
        <v>6</v>
      </c>
      <c r="O4038" s="185">
        <f t="shared" si="127"/>
        <v>0.4</v>
      </c>
      <c r="P4038" s="55" t="s">
        <v>446</v>
      </c>
      <c r="Q4038" s="19" t="s">
        <v>2815</v>
      </c>
      <c r="R4038" s="41" t="s">
        <v>491</v>
      </c>
      <c r="S4038" s="19" t="s">
        <v>1126</v>
      </c>
      <c r="T4038" s="28" t="s">
        <v>2769</v>
      </c>
      <c r="U4038" s="17">
        <v>6</v>
      </c>
      <c r="V4038" s="20" t="s">
        <v>609</v>
      </c>
      <c r="W4038" s="18" t="s">
        <v>1721</v>
      </c>
      <c r="X4038" s="18" t="s">
        <v>451</v>
      </c>
      <c r="Y4038" s="29" t="s">
        <v>452</v>
      </c>
      <c r="Z4038" s="61"/>
    </row>
    <row r="4039" spans="1:26" s="161" customFormat="1" ht="19.5" customHeight="1" x14ac:dyDescent="0.25">
      <c r="A4039" s="42" t="s">
        <v>141</v>
      </c>
      <c r="B4039" s="27">
        <v>9</v>
      </c>
      <c r="C4039" s="27">
        <v>0</v>
      </c>
      <c r="D4039" s="27">
        <v>0</v>
      </c>
      <c r="E4039" s="27">
        <v>0</v>
      </c>
      <c r="F4039" s="27">
        <v>3</v>
      </c>
      <c r="G4039" s="27">
        <v>3</v>
      </c>
      <c r="H4039" s="27">
        <v>5</v>
      </c>
      <c r="I4039" s="27">
        <v>5</v>
      </c>
      <c r="J4039" s="27">
        <v>0</v>
      </c>
      <c r="K4039" s="27">
        <v>1</v>
      </c>
      <c r="L4039" s="119"/>
      <c r="M4039" s="92">
        <f t="shared" si="126"/>
        <v>26</v>
      </c>
      <c r="N4039" s="27">
        <v>7</v>
      </c>
      <c r="O4039" s="185">
        <f t="shared" si="127"/>
        <v>0.4</v>
      </c>
      <c r="P4039" s="55" t="s">
        <v>446</v>
      </c>
      <c r="Q4039" s="19" t="s">
        <v>3603</v>
      </c>
      <c r="R4039" s="41" t="s">
        <v>3604</v>
      </c>
      <c r="S4039" s="98" t="s">
        <v>3605</v>
      </c>
      <c r="T4039" s="28" t="s">
        <v>3117</v>
      </c>
      <c r="U4039" s="17">
        <v>6</v>
      </c>
      <c r="V4039" s="20" t="s">
        <v>637</v>
      </c>
      <c r="W4039" s="18" t="s">
        <v>3606</v>
      </c>
      <c r="X4039" s="18" t="s">
        <v>468</v>
      </c>
      <c r="Y4039" s="29" t="s">
        <v>466</v>
      </c>
      <c r="Z4039" s="61"/>
    </row>
    <row r="4040" spans="1:26" s="161" customFormat="1" ht="19.5" customHeight="1" x14ac:dyDescent="0.25">
      <c r="A4040" s="42" t="s">
        <v>147</v>
      </c>
      <c r="B4040" s="27">
        <v>4</v>
      </c>
      <c r="C4040" s="27">
        <v>0</v>
      </c>
      <c r="D4040" s="27">
        <v>3.5</v>
      </c>
      <c r="E4040" s="27">
        <v>5</v>
      </c>
      <c r="F4040" s="27">
        <v>1</v>
      </c>
      <c r="G4040" s="27">
        <v>2</v>
      </c>
      <c r="H4040" s="27">
        <v>6.5</v>
      </c>
      <c r="I4040" s="27">
        <v>4</v>
      </c>
      <c r="J4040" s="27">
        <v>0</v>
      </c>
      <c r="K4040" s="27">
        <v>0</v>
      </c>
      <c r="L4040" s="119"/>
      <c r="M4040" s="92">
        <f t="shared" si="126"/>
        <v>26</v>
      </c>
      <c r="N4040" s="27">
        <v>13</v>
      </c>
      <c r="O4040" s="185">
        <f t="shared" si="127"/>
        <v>0.4</v>
      </c>
      <c r="P4040" s="55" t="s">
        <v>446</v>
      </c>
      <c r="Q4040" s="19" t="s">
        <v>6797</v>
      </c>
      <c r="R4040" s="41" t="s">
        <v>2082</v>
      </c>
      <c r="S4040" s="19" t="s">
        <v>1083</v>
      </c>
      <c r="T4040" s="28" t="s">
        <v>3670</v>
      </c>
      <c r="U4040" s="17">
        <v>6</v>
      </c>
      <c r="V4040" s="20" t="s">
        <v>682</v>
      </c>
      <c r="W4040" s="18" t="s">
        <v>6748</v>
      </c>
      <c r="X4040" s="18" t="s">
        <v>651</v>
      </c>
      <c r="Y4040" s="29" t="s">
        <v>800</v>
      </c>
      <c r="Z4040" s="61"/>
    </row>
    <row r="4041" spans="1:26" s="161" customFormat="1" ht="19.5" customHeight="1" x14ac:dyDescent="0.25">
      <c r="A4041" s="42" t="s">
        <v>167</v>
      </c>
      <c r="B4041" s="27">
        <v>5</v>
      </c>
      <c r="C4041" s="27">
        <v>0</v>
      </c>
      <c r="D4041" s="27">
        <v>0</v>
      </c>
      <c r="E4041" s="27">
        <v>4</v>
      </c>
      <c r="F4041" s="27">
        <v>2</v>
      </c>
      <c r="G4041" s="27">
        <v>3</v>
      </c>
      <c r="H4041" s="27">
        <v>5</v>
      </c>
      <c r="I4041" s="27">
        <v>0</v>
      </c>
      <c r="J4041" s="27">
        <v>3</v>
      </c>
      <c r="K4041" s="27">
        <v>4</v>
      </c>
      <c r="L4041" s="119"/>
      <c r="M4041" s="92">
        <f t="shared" si="126"/>
        <v>26</v>
      </c>
      <c r="N4041" s="27">
        <v>13</v>
      </c>
      <c r="O4041" s="185">
        <f t="shared" si="127"/>
        <v>0.4</v>
      </c>
      <c r="P4041" s="55" t="s">
        <v>446</v>
      </c>
      <c r="Q4041" s="19" t="s">
        <v>739</v>
      </c>
      <c r="R4041" s="41" t="s">
        <v>503</v>
      </c>
      <c r="S4041" s="19" t="s">
        <v>523</v>
      </c>
      <c r="T4041" s="28" t="s">
        <v>681</v>
      </c>
      <c r="U4041" s="17">
        <v>6</v>
      </c>
      <c r="V4041" s="20" t="s">
        <v>609</v>
      </c>
      <c r="W4041" s="18" t="s">
        <v>694</v>
      </c>
      <c r="X4041" s="18" t="s">
        <v>451</v>
      </c>
      <c r="Y4041" s="29" t="s">
        <v>486</v>
      </c>
      <c r="Z4041" s="61"/>
    </row>
    <row r="4042" spans="1:26" s="161" customFormat="1" ht="19.5" customHeight="1" x14ac:dyDescent="0.25">
      <c r="A4042" s="42" t="s">
        <v>141</v>
      </c>
      <c r="B4042" s="27">
        <v>7</v>
      </c>
      <c r="C4042" s="27">
        <v>0</v>
      </c>
      <c r="D4042" s="27">
        <v>4</v>
      </c>
      <c r="E4042" s="27">
        <v>5</v>
      </c>
      <c r="F4042" s="27">
        <v>1</v>
      </c>
      <c r="G4042" s="27">
        <v>1</v>
      </c>
      <c r="H4042" s="27">
        <v>7</v>
      </c>
      <c r="I4042" s="27">
        <v>0</v>
      </c>
      <c r="J4042" s="27">
        <v>1</v>
      </c>
      <c r="K4042" s="27">
        <v>0</v>
      </c>
      <c r="L4042" s="119"/>
      <c r="M4042" s="92">
        <f t="shared" si="126"/>
        <v>26</v>
      </c>
      <c r="N4042" s="27">
        <v>15</v>
      </c>
      <c r="O4042" s="185">
        <f t="shared" si="127"/>
        <v>0.4</v>
      </c>
      <c r="P4042" s="55" t="s">
        <v>446</v>
      </c>
      <c r="Q4042" s="19" t="s">
        <v>7494</v>
      </c>
      <c r="R4042" s="41" t="s">
        <v>958</v>
      </c>
      <c r="S4042" s="19" t="s">
        <v>556</v>
      </c>
      <c r="T4042" s="28" t="s">
        <v>7521</v>
      </c>
      <c r="U4042" s="17">
        <v>6</v>
      </c>
      <c r="V4042" s="20" t="s">
        <v>609</v>
      </c>
      <c r="W4042" s="18" t="s">
        <v>1339</v>
      </c>
      <c r="X4042" s="18" t="s">
        <v>1224</v>
      </c>
      <c r="Y4042" s="29" t="s">
        <v>7475</v>
      </c>
      <c r="Z4042" s="61"/>
    </row>
    <row r="4043" spans="1:26" s="161" customFormat="1" ht="19.5" customHeight="1" x14ac:dyDescent="0.25">
      <c r="A4043" s="42" t="s">
        <v>128</v>
      </c>
      <c r="B4043" s="27">
        <v>7</v>
      </c>
      <c r="C4043" s="27">
        <v>0</v>
      </c>
      <c r="D4043" s="27">
        <v>0</v>
      </c>
      <c r="E4043" s="27">
        <v>4</v>
      </c>
      <c r="F4043" s="27">
        <v>2</v>
      </c>
      <c r="G4043" s="27">
        <v>4</v>
      </c>
      <c r="H4043" s="27">
        <v>4.5</v>
      </c>
      <c r="I4043" s="27">
        <v>4</v>
      </c>
      <c r="J4043" s="27">
        <v>0</v>
      </c>
      <c r="K4043" s="27">
        <v>0.5</v>
      </c>
      <c r="L4043" s="119"/>
      <c r="M4043" s="92">
        <f t="shared" si="126"/>
        <v>26</v>
      </c>
      <c r="N4043" s="27">
        <v>4</v>
      </c>
      <c r="O4043" s="185">
        <f t="shared" si="127"/>
        <v>0.4</v>
      </c>
      <c r="P4043" s="55" t="s">
        <v>446</v>
      </c>
      <c r="Q4043" s="19" t="s">
        <v>7755</v>
      </c>
      <c r="R4043" s="41" t="s">
        <v>732</v>
      </c>
      <c r="S4043" s="19" t="s">
        <v>556</v>
      </c>
      <c r="T4043" s="28" t="s">
        <v>8956</v>
      </c>
      <c r="U4043" s="17">
        <v>6</v>
      </c>
      <c r="V4043" s="20" t="s">
        <v>682</v>
      </c>
      <c r="W4043" s="18" t="s">
        <v>2958</v>
      </c>
      <c r="X4043" s="18" t="s">
        <v>2272</v>
      </c>
      <c r="Y4043" s="29" t="s">
        <v>504</v>
      </c>
      <c r="Z4043" s="61"/>
    </row>
    <row r="4044" spans="1:26" s="161" customFormat="1" ht="19.5" customHeight="1" x14ac:dyDescent="0.25">
      <c r="A4044" s="42" t="s">
        <v>143</v>
      </c>
      <c r="B4044" s="27">
        <v>6</v>
      </c>
      <c r="C4044" s="27">
        <v>0</v>
      </c>
      <c r="D4044" s="27">
        <v>0</v>
      </c>
      <c r="E4044" s="27">
        <v>4</v>
      </c>
      <c r="F4044" s="27">
        <v>2</v>
      </c>
      <c r="G4044" s="27">
        <v>5</v>
      </c>
      <c r="H4044" s="27">
        <v>3</v>
      </c>
      <c r="I4044" s="27">
        <v>5</v>
      </c>
      <c r="J4044" s="27">
        <v>1</v>
      </c>
      <c r="K4044" s="27">
        <v>0</v>
      </c>
      <c r="L4044" s="119"/>
      <c r="M4044" s="92">
        <f t="shared" si="126"/>
        <v>26</v>
      </c>
      <c r="N4044" s="27">
        <v>15</v>
      </c>
      <c r="O4044" s="185">
        <f t="shared" si="127"/>
        <v>0.4</v>
      </c>
      <c r="P4044" s="55" t="s">
        <v>446</v>
      </c>
      <c r="Q4044" s="19" t="s">
        <v>1698</v>
      </c>
      <c r="R4044" s="41" t="s">
        <v>1224</v>
      </c>
      <c r="S4044" s="19" t="s">
        <v>474</v>
      </c>
      <c r="T4044" s="28" t="s">
        <v>1676</v>
      </c>
      <c r="U4044" s="17">
        <v>6</v>
      </c>
      <c r="V4044" s="20" t="s">
        <v>637</v>
      </c>
      <c r="W4044" s="18" t="s">
        <v>1682</v>
      </c>
      <c r="X4044" s="18" t="s">
        <v>916</v>
      </c>
      <c r="Y4044" s="29" t="s">
        <v>469</v>
      </c>
      <c r="Z4044" s="61"/>
    </row>
    <row r="4045" spans="1:26" s="161" customFormat="1" ht="19.5" customHeight="1" x14ac:dyDescent="0.25">
      <c r="A4045" s="42" t="s">
        <v>135</v>
      </c>
      <c r="B4045" s="27">
        <v>6</v>
      </c>
      <c r="C4045" s="27">
        <v>0</v>
      </c>
      <c r="D4045" s="27">
        <v>3</v>
      </c>
      <c r="E4045" s="27">
        <v>2</v>
      </c>
      <c r="F4045" s="27">
        <v>0</v>
      </c>
      <c r="G4045" s="27">
        <v>2</v>
      </c>
      <c r="H4045" s="27">
        <v>8.5</v>
      </c>
      <c r="I4045" s="27">
        <v>4</v>
      </c>
      <c r="J4045" s="27">
        <v>0</v>
      </c>
      <c r="K4045" s="27">
        <v>0.5</v>
      </c>
      <c r="L4045" s="119"/>
      <c r="M4045" s="92">
        <f t="shared" si="126"/>
        <v>26</v>
      </c>
      <c r="N4045" s="27">
        <v>4</v>
      </c>
      <c r="O4045" s="185">
        <f t="shared" si="127"/>
        <v>0.4</v>
      </c>
      <c r="P4045" s="55" t="s">
        <v>445</v>
      </c>
      <c r="Q4045" s="19" t="s">
        <v>4584</v>
      </c>
      <c r="R4045" s="41" t="s">
        <v>4585</v>
      </c>
      <c r="S4045" s="19" t="s">
        <v>4586</v>
      </c>
      <c r="T4045" s="28" t="s">
        <v>3660</v>
      </c>
      <c r="U4045" s="17">
        <v>6</v>
      </c>
      <c r="V4045" s="20" t="s">
        <v>4133</v>
      </c>
      <c r="W4045" s="18" t="s">
        <v>4544</v>
      </c>
      <c r="X4045" s="18" t="s">
        <v>771</v>
      </c>
      <c r="Y4045" s="29" t="s">
        <v>486</v>
      </c>
      <c r="Z4045" s="61"/>
    </row>
    <row r="4046" spans="1:26" s="161" customFormat="1" ht="19.5" customHeight="1" x14ac:dyDescent="0.25">
      <c r="A4046" s="42" t="s">
        <v>132</v>
      </c>
      <c r="B4046" s="27">
        <v>10</v>
      </c>
      <c r="C4046" s="27">
        <v>0</v>
      </c>
      <c r="D4046" s="27">
        <v>0</v>
      </c>
      <c r="E4046" s="27">
        <v>4</v>
      </c>
      <c r="F4046" s="27">
        <v>4</v>
      </c>
      <c r="G4046" s="27">
        <v>0</v>
      </c>
      <c r="H4046" s="27">
        <v>4</v>
      </c>
      <c r="I4046" s="27">
        <v>1</v>
      </c>
      <c r="J4046" s="27">
        <v>2</v>
      </c>
      <c r="K4046" s="27">
        <v>1</v>
      </c>
      <c r="L4046" s="119"/>
      <c r="M4046" s="92">
        <f t="shared" si="126"/>
        <v>26</v>
      </c>
      <c r="N4046" s="27">
        <v>6</v>
      </c>
      <c r="O4046" s="185">
        <f t="shared" si="127"/>
        <v>0.4</v>
      </c>
      <c r="P4046" s="55" t="s">
        <v>446</v>
      </c>
      <c r="Q4046" s="19" t="s">
        <v>1025</v>
      </c>
      <c r="R4046" s="41" t="s">
        <v>550</v>
      </c>
      <c r="S4046" s="19" t="s">
        <v>556</v>
      </c>
      <c r="T4046" s="28" t="s">
        <v>3668</v>
      </c>
      <c r="U4046" s="17">
        <v>6</v>
      </c>
      <c r="V4046" s="20" t="s">
        <v>609</v>
      </c>
      <c r="W4046" s="18" t="s">
        <v>4801</v>
      </c>
      <c r="X4046" s="18" t="s">
        <v>916</v>
      </c>
      <c r="Y4046" s="29" t="s">
        <v>599</v>
      </c>
      <c r="Z4046" s="61"/>
    </row>
    <row r="4047" spans="1:26" s="161" customFormat="1" ht="19.5" customHeight="1" x14ac:dyDescent="0.25">
      <c r="A4047" s="42" t="s">
        <v>128</v>
      </c>
      <c r="B4047" s="27">
        <v>6</v>
      </c>
      <c r="C4047" s="27">
        <v>0</v>
      </c>
      <c r="D4047" s="27">
        <v>2</v>
      </c>
      <c r="E4047" s="27">
        <v>5</v>
      </c>
      <c r="F4047" s="27">
        <v>1</v>
      </c>
      <c r="G4047" s="27">
        <v>3</v>
      </c>
      <c r="H4047" s="27">
        <v>4</v>
      </c>
      <c r="I4047" s="27">
        <v>5</v>
      </c>
      <c r="J4047" s="27">
        <v>0</v>
      </c>
      <c r="K4047" s="27">
        <v>0</v>
      </c>
      <c r="L4047" s="119"/>
      <c r="M4047" s="92">
        <f t="shared" si="126"/>
        <v>26</v>
      </c>
      <c r="N4047" s="27">
        <v>8</v>
      </c>
      <c r="O4047" s="185">
        <f t="shared" si="127"/>
        <v>0.4</v>
      </c>
      <c r="P4047" s="55" t="s">
        <v>446</v>
      </c>
      <c r="Q4047" s="19" t="s">
        <v>5727</v>
      </c>
      <c r="R4047" s="41" t="s">
        <v>448</v>
      </c>
      <c r="S4047" s="19" t="s">
        <v>469</v>
      </c>
      <c r="T4047" s="28" t="s">
        <v>3665</v>
      </c>
      <c r="U4047" s="17">
        <v>6</v>
      </c>
      <c r="V4047" s="20" t="s">
        <v>645</v>
      </c>
      <c r="W4047" s="18" t="s">
        <v>5728</v>
      </c>
      <c r="X4047" s="18" t="s">
        <v>451</v>
      </c>
      <c r="Y4047" s="29" t="s">
        <v>469</v>
      </c>
      <c r="Z4047" s="61"/>
    </row>
    <row r="4048" spans="1:26" s="161" customFormat="1" ht="19.5" customHeight="1" x14ac:dyDescent="0.25">
      <c r="A4048" s="42" t="s">
        <v>130</v>
      </c>
      <c r="B4048" s="27">
        <v>6</v>
      </c>
      <c r="C4048" s="27">
        <v>0</v>
      </c>
      <c r="D4048" s="27">
        <v>0.5</v>
      </c>
      <c r="E4048" s="27">
        <v>4</v>
      </c>
      <c r="F4048" s="27">
        <v>1</v>
      </c>
      <c r="G4048" s="27">
        <v>0</v>
      </c>
      <c r="H4048" s="27">
        <v>7</v>
      </c>
      <c r="I4048" s="27">
        <v>5</v>
      </c>
      <c r="J4048" s="27">
        <v>1</v>
      </c>
      <c r="K4048" s="27">
        <v>1.5</v>
      </c>
      <c r="L4048" s="119"/>
      <c r="M4048" s="92">
        <f t="shared" si="126"/>
        <v>26</v>
      </c>
      <c r="N4048" s="27">
        <v>15</v>
      </c>
      <c r="O4048" s="185">
        <f t="shared" si="127"/>
        <v>0.4</v>
      </c>
      <c r="P4048" s="55" t="s">
        <v>446</v>
      </c>
      <c r="Q4048" s="19" t="s">
        <v>2470</v>
      </c>
      <c r="R4048" s="41" t="s">
        <v>454</v>
      </c>
      <c r="S4048" s="19" t="s">
        <v>1405</v>
      </c>
      <c r="T4048" s="28" t="s">
        <v>7521</v>
      </c>
      <c r="U4048" s="17">
        <v>6</v>
      </c>
      <c r="V4048" s="20" t="s">
        <v>682</v>
      </c>
      <c r="W4048" s="18" t="s">
        <v>7483</v>
      </c>
      <c r="X4048" s="18" t="s">
        <v>451</v>
      </c>
      <c r="Y4048" s="29" t="s">
        <v>1374</v>
      </c>
      <c r="Z4048" s="61"/>
    </row>
    <row r="4049" spans="1:267" s="161" customFormat="1" ht="19.5" customHeight="1" x14ac:dyDescent="0.25">
      <c r="A4049" s="42" t="s">
        <v>150</v>
      </c>
      <c r="B4049" s="27">
        <v>4</v>
      </c>
      <c r="C4049" s="27">
        <v>0</v>
      </c>
      <c r="D4049" s="27">
        <v>2.5</v>
      </c>
      <c r="E4049" s="27">
        <v>2</v>
      </c>
      <c r="F4049" s="27">
        <v>3</v>
      </c>
      <c r="G4049" s="27">
        <v>3</v>
      </c>
      <c r="H4049" s="27">
        <v>3.5</v>
      </c>
      <c r="I4049" s="27">
        <v>5</v>
      </c>
      <c r="J4049" s="27">
        <v>0</v>
      </c>
      <c r="K4049" s="27">
        <v>3</v>
      </c>
      <c r="L4049" s="119"/>
      <c r="M4049" s="92">
        <f t="shared" si="126"/>
        <v>26</v>
      </c>
      <c r="N4049" s="27">
        <v>16</v>
      </c>
      <c r="O4049" s="185">
        <f t="shared" si="127"/>
        <v>0.4</v>
      </c>
      <c r="P4049" s="55" t="s">
        <v>446</v>
      </c>
      <c r="Q4049" s="19" t="s">
        <v>1458</v>
      </c>
      <c r="R4049" s="41" t="s">
        <v>483</v>
      </c>
      <c r="S4049" s="19" t="s">
        <v>462</v>
      </c>
      <c r="T4049" s="28" t="s">
        <v>1392</v>
      </c>
      <c r="U4049" s="17">
        <v>6</v>
      </c>
      <c r="V4049" s="20" t="s">
        <v>1398</v>
      </c>
      <c r="W4049" s="18" t="s">
        <v>1428</v>
      </c>
      <c r="X4049" s="18" t="s">
        <v>451</v>
      </c>
      <c r="Y4049" s="29"/>
      <c r="Z4049" s="61"/>
    </row>
    <row r="4050" spans="1:267" s="161" customFormat="1" ht="19.5" customHeight="1" x14ac:dyDescent="0.25">
      <c r="A4050" s="60" t="s">
        <v>132</v>
      </c>
      <c r="B4050" s="31">
        <v>6</v>
      </c>
      <c r="C4050" s="31">
        <v>0</v>
      </c>
      <c r="D4050" s="31">
        <v>0</v>
      </c>
      <c r="E4050" s="31">
        <v>4</v>
      </c>
      <c r="F4050" s="31">
        <v>3</v>
      </c>
      <c r="G4050" s="31">
        <v>0</v>
      </c>
      <c r="H4050" s="31">
        <v>7</v>
      </c>
      <c r="I4050" s="31">
        <v>3</v>
      </c>
      <c r="J4050" s="31">
        <v>3</v>
      </c>
      <c r="K4050" s="31">
        <v>0</v>
      </c>
      <c r="L4050" s="128"/>
      <c r="M4050" s="92">
        <f t="shared" si="126"/>
        <v>26</v>
      </c>
      <c r="N4050" s="31">
        <v>17</v>
      </c>
      <c r="O4050" s="185">
        <f t="shared" si="127"/>
        <v>0.4</v>
      </c>
      <c r="P4050" s="65" t="s">
        <v>446</v>
      </c>
      <c r="Q4050" s="19" t="s">
        <v>5286</v>
      </c>
      <c r="R4050" s="41" t="s">
        <v>501</v>
      </c>
      <c r="S4050" s="19" t="s">
        <v>494</v>
      </c>
      <c r="T4050" s="40" t="s">
        <v>3663</v>
      </c>
      <c r="U4050" s="32">
        <v>6</v>
      </c>
      <c r="V4050" s="20" t="s">
        <v>519</v>
      </c>
      <c r="W4050" s="33" t="s">
        <v>778</v>
      </c>
      <c r="X4050" s="33" t="s">
        <v>763</v>
      </c>
      <c r="Y4050" s="34" t="s">
        <v>504</v>
      </c>
      <c r="Z4050" s="186"/>
      <c r="AA4050" s="187"/>
      <c r="AB4050" s="187"/>
      <c r="AC4050" s="187"/>
      <c r="AD4050" s="187"/>
      <c r="AE4050" s="187"/>
      <c r="AF4050" s="187"/>
      <c r="AG4050" s="187"/>
      <c r="AH4050" s="187"/>
      <c r="AI4050" s="187"/>
      <c r="AJ4050" s="187"/>
      <c r="AK4050" s="187"/>
      <c r="AL4050" s="187"/>
      <c r="AM4050" s="187"/>
      <c r="AN4050" s="187"/>
      <c r="AO4050" s="187"/>
      <c r="AP4050" s="187"/>
      <c r="AQ4050" s="187"/>
      <c r="AR4050" s="187"/>
      <c r="AS4050" s="187"/>
      <c r="AT4050" s="187"/>
      <c r="AU4050" s="187"/>
      <c r="AV4050" s="187"/>
      <c r="AW4050" s="187"/>
      <c r="AX4050" s="187"/>
      <c r="AY4050" s="187"/>
      <c r="AZ4050" s="187"/>
      <c r="BA4050" s="187"/>
      <c r="BB4050" s="187"/>
      <c r="BC4050" s="187"/>
      <c r="BD4050" s="187"/>
      <c r="BE4050" s="187"/>
      <c r="BF4050" s="187"/>
      <c r="BG4050" s="187"/>
      <c r="BH4050" s="187"/>
      <c r="BI4050" s="187"/>
      <c r="BJ4050" s="187"/>
      <c r="BK4050" s="187"/>
      <c r="BL4050" s="187"/>
      <c r="BM4050" s="187"/>
      <c r="BN4050" s="187"/>
      <c r="BO4050" s="187"/>
      <c r="BP4050" s="187"/>
      <c r="BQ4050" s="187"/>
      <c r="BR4050" s="187"/>
      <c r="BS4050" s="187"/>
      <c r="BT4050" s="187"/>
      <c r="BU4050" s="187"/>
      <c r="BV4050" s="187"/>
      <c r="BW4050" s="187"/>
      <c r="BX4050" s="187"/>
      <c r="BY4050" s="187"/>
      <c r="BZ4050" s="187"/>
      <c r="CA4050" s="187"/>
      <c r="CB4050" s="187"/>
      <c r="CC4050" s="187"/>
      <c r="CD4050" s="187"/>
      <c r="CE4050" s="187"/>
      <c r="CF4050" s="187"/>
      <c r="CG4050" s="187"/>
      <c r="CH4050" s="187"/>
      <c r="CI4050" s="187"/>
      <c r="CJ4050" s="187"/>
      <c r="CK4050" s="187"/>
      <c r="CL4050" s="187"/>
      <c r="CM4050" s="187"/>
      <c r="CN4050" s="187"/>
      <c r="CO4050" s="187"/>
      <c r="CP4050" s="187"/>
      <c r="CQ4050" s="187"/>
      <c r="CR4050" s="187"/>
      <c r="CS4050" s="187"/>
      <c r="CT4050" s="187"/>
      <c r="CU4050" s="187"/>
      <c r="CV4050" s="187"/>
      <c r="CW4050" s="187"/>
      <c r="CX4050" s="187"/>
      <c r="CY4050" s="187"/>
      <c r="CZ4050" s="187"/>
      <c r="DA4050" s="187"/>
      <c r="DB4050" s="187"/>
      <c r="DC4050" s="187"/>
      <c r="DD4050" s="187"/>
      <c r="DE4050" s="187"/>
      <c r="DF4050" s="187"/>
      <c r="DG4050" s="187"/>
      <c r="DH4050" s="187"/>
      <c r="DI4050" s="187"/>
      <c r="DJ4050" s="187"/>
      <c r="DK4050" s="187"/>
      <c r="DL4050" s="187"/>
      <c r="DM4050" s="187"/>
      <c r="DN4050" s="187"/>
      <c r="DO4050" s="187"/>
      <c r="DP4050" s="187"/>
      <c r="DQ4050" s="187"/>
      <c r="DR4050" s="187"/>
      <c r="DS4050" s="187"/>
      <c r="DT4050" s="187"/>
      <c r="DU4050" s="187"/>
      <c r="DV4050" s="187"/>
      <c r="DW4050" s="187"/>
      <c r="DX4050" s="187"/>
      <c r="DY4050" s="187"/>
      <c r="DZ4050" s="187"/>
      <c r="EA4050" s="187"/>
      <c r="EB4050" s="187"/>
      <c r="EC4050" s="187"/>
      <c r="ED4050" s="187"/>
      <c r="EE4050" s="187"/>
      <c r="EF4050" s="187"/>
      <c r="EG4050" s="187"/>
      <c r="EH4050" s="187"/>
      <c r="EI4050" s="187"/>
      <c r="EJ4050" s="187"/>
      <c r="EK4050" s="187"/>
      <c r="EL4050" s="187"/>
      <c r="EM4050" s="187"/>
      <c r="EN4050" s="187"/>
      <c r="EO4050" s="187"/>
      <c r="EP4050" s="187"/>
      <c r="EQ4050" s="187"/>
      <c r="ER4050" s="187"/>
      <c r="ES4050" s="187"/>
      <c r="ET4050" s="187"/>
      <c r="EU4050" s="187"/>
      <c r="EV4050" s="187"/>
      <c r="EW4050" s="187"/>
      <c r="EX4050" s="187"/>
      <c r="EY4050" s="187"/>
      <c r="EZ4050" s="187"/>
      <c r="FA4050" s="187"/>
      <c r="FB4050" s="187"/>
      <c r="FC4050" s="187"/>
      <c r="FD4050" s="187"/>
      <c r="FE4050" s="187"/>
      <c r="FF4050" s="187"/>
      <c r="FG4050" s="187"/>
      <c r="FH4050" s="187"/>
      <c r="FI4050" s="187"/>
      <c r="FJ4050" s="187"/>
      <c r="FK4050" s="187"/>
      <c r="FL4050" s="187"/>
      <c r="FM4050" s="187"/>
      <c r="FN4050" s="187"/>
      <c r="FO4050" s="187"/>
      <c r="FP4050" s="187"/>
      <c r="FQ4050" s="187"/>
      <c r="FR4050" s="187"/>
      <c r="FS4050" s="187"/>
      <c r="FT4050" s="187"/>
      <c r="FU4050" s="187"/>
      <c r="FV4050" s="187"/>
      <c r="FW4050" s="187"/>
      <c r="FX4050" s="187"/>
      <c r="FY4050" s="187"/>
      <c r="FZ4050" s="187"/>
      <c r="GA4050" s="187"/>
      <c r="GB4050" s="187"/>
      <c r="GC4050" s="187"/>
      <c r="GD4050" s="187"/>
      <c r="GE4050" s="187"/>
      <c r="GF4050" s="187"/>
      <c r="GG4050" s="187"/>
      <c r="GH4050" s="187"/>
      <c r="GI4050" s="187"/>
      <c r="GJ4050" s="187"/>
      <c r="GK4050" s="187"/>
      <c r="GL4050" s="187"/>
      <c r="GM4050" s="187"/>
      <c r="GN4050" s="187"/>
      <c r="GO4050" s="187"/>
      <c r="GP4050" s="187"/>
      <c r="GQ4050" s="187"/>
      <c r="GR4050" s="187"/>
      <c r="GS4050" s="187"/>
      <c r="GT4050" s="187"/>
      <c r="GU4050" s="187"/>
      <c r="GV4050" s="187"/>
      <c r="GW4050" s="187"/>
      <c r="GX4050" s="187"/>
      <c r="GY4050" s="187"/>
      <c r="GZ4050" s="187"/>
      <c r="HA4050" s="187"/>
      <c r="HB4050" s="187"/>
      <c r="HC4050" s="187"/>
      <c r="HD4050" s="187"/>
      <c r="HE4050" s="187"/>
      <c r="HF4050" s="187"/>
      <c r="HG4050" s="187"/>
      <c r="HH4050" s="187"/>
      <c r="HI4050" s="187"/>
      <c r="HJ4050" s="187"/>
      <c r="HK4050" s="187"/>
      <c r="HL4050" s="187"/>
      <c r="HM4050" s="187"/>
      <c r="HN4050" s="187"/>
      <c r="HO4050" s="187"/>
      <c r="HP4050" s="187"/>
      <c r="HQ4050" s="187"/>
      <c r="HR4050" s="187"/>
      <c r="HS4050" s="187"/>
      <c r="HT4050" s="187"/>
      <c r="HU4050" s="187"/>
      <c r="HV4050" s="187"/>
      <c r="HW4050" s="187"/>
      <c r="HX4050" s="187"/>
      <c r="HY4050" s="187"/>
      <c r="HZ4050" s="187"/>
      <c r="IA4050" s="187"/>
      <c r="IB4050" s="187"/>
      <c r="IC4050" s="187"/>
      <c r="ID4050" s="187"/>
      <c r="IE4050" s="187"/>
      <c r="IF4050" s="187"/>
      <c r="IG4050" s="187"/>
      <c r="IH4050" s="187"/>
      <c r="II4050" s="187"/>
      <c r="IJ4050" s="187"/>
      <c r="IK4050" s="187"/>
      <c r="IL4050" s="187"/>
      <c r="IM4050" s="187"/>
      <c r="IN4050" s="187"/>
      <c r="IO4050" s="187"/>
      <c r="IP4050" s="187"/>
      <c r="IQ4050" s="187"/>
      <c r="IR4050" s="187"/>
      <c r="IS4050" s="187"/>
      <c r="IT4050" s="187"/>
      <c r="IU4050" s="187"/>
      <c r="IV4050" s="187"/>
      <c r="IW4050" s="187"/>
      <c r="IX4050" s="187"/>
      <c r="IY4050" s="187"/>
      <c r="IZ4050" s="187"/>
      <c r="JA4050" s="187"/>
      <c r="JB4050" s="187"/>
      <c r="JC4050" s="187"/>
      <c r="JD4050" s="187"/>
      <c r="JE4050" s="187"/>
      <c r="JF4050" s="187"/>
      <c r="JG4050" s="187"/>
    </row>
    <row r="4051" spans="1:267" s="161" customFormat="1" ht="19.5" customHeight="1" x14ac:dyDescent="0.25">
      <c r="A4051" s="42" t="s">
        <v>137</v>
      </c>
      <c r="B4051" s="27">
        <v>7</v>
      </c>
      <c r="C4051" s="27">
        <v>0</v>
      </c>
      <c r="D4051" s="27">
        <v>0</v>
      </c>
      <c r="E4051" s="27">
        <v>5</v>
      </c>
      <c r="F4051" s="27">
        <v>2</v>
      </c>
      <c r="G4051" s="27">
        <v>0</v>
      </c>
      <c r="H4051" s="27">
        <v>6</v>
      </c>
      <c r="I4051" s="27">
        <v>5</v>
      </c>
      <c r="J4051" s="27">
        <v>1</v>
      </c>
      <c r="K4051" s="27">
        <v>0</v>
      </c>
      <c r="L4051" s="119"/>
      <c r="M4051" s="92">
        <f t="shared" si="126"/>
        <v>26</v>
      </c>
      <c r="N4051" s="27">
        <v>8</v>
      </c>
      <c r="O4051" s="185">
        <f t="shared" si="127"/>
        <v>0.4</v>
      </c>
      <c r="P4051" s="55" t="s">
        <v>446</v>
      </c>
      <c r="Q4051" s="19" t="s">
        <v>5729</v>
      </c>
      <c r="R4051" s="41" t="s">
        <v>491</v>
      </c>
      <c r="S4051" s="19" t="s">
        <v>486</v>
      </c>
      <c r="T4051" s="28" t="s">
        <v>3665</v>
      </c>
      <c r="U4051" s="17">
        <v>6</v>
      </c>
      <c r="V4051" s="20" t="s">
        <v>645</v>
      </c>
      <c r="W4051" s="18" t="s">
        <v>5720</v>
      </c>
      <c r="X4051" s="18" t="s">
        <v>451</v>
      </c>
      <c r="Y4051" s="29" t="s">
        <v>469</v>
      </c>
      <c r="Z4051" s="61"/>
    </row>
    <row r="4052" spans="1:267" s="161" customFormat="1" ht="19.5" customHeight="1" x14ac:dyDescent="0.25">
      <c r="A4052" s="42" t="s">
        <v>197</v>
      </c>
      <c r="B4052" s="27">
        <v>8</v>
      </c>
      <c r="C4052" s="27">
        <v>0</v>
      </c>
      <c r="D4052" s="27">
        <v>1</v>
      </c>
      <c r="E4052" s="27">
        <v>4</v>
      </c>
      <c r="F4052" s="27">
        <v>4</v>
      </c>
      <c r="G4052" s="27">
        <v>0</v>
      </c>
      <c r="H4052" s="27">
        <v>5</v>
      </c>
      <c r="I4052" s="27">
        <v>4</v>
      </c>
      <c r="J4052" s="27">
        <v>0</v>
      </c>
      <c r="K4052" s="27">
        <v>0</v>
      </c>
      <c r="L4052" s="119"/>
      <c r="M4052" s="92">
        <f t="shared" si="126"/>
        <v>26</v>
      </c>
      <c r="N4052" s="27">
        <v>13</v>
      </c>
      <c r="O4052" s="185">
        <f t="shared" si="127"/>
        <v>0.4</v>
      </c>
      <c r="P4052" s="55" t="s">
        <v>446</v>
      </c>
      <c r="Q4052" s="19" t="s">
        <v>778</v>
      </c>
      <c r="R4052" s="41" t="s">
        <v>468</v>
      </c>
      <c r="S4052" s="19" t="s">
        <v>489</v>
      </c>
      <c r="T4052" s="28" t="s">
        <v>681</v>
      </c>
      <c r="U4052" s="17">
        <v>6</v>
      </c>
      <c r="V4052" s="20" t="s">
        <v>645</v>
      </c>
      <c r="W4052" s="18" t="s">
        <v>694</v>
      </c>
      <c r="X4052" s="18" t="s">
        <v>451</v>
      </c>
      <c r="Y4052" s="29" t="s">
        <v>486</v>
      </c>
      <c r="Z4052" s="61"/>
    </row>
    <row r="4053" spans="1:267" s="161" customFormat="1" ht="19.5" customHeight="1" x14ac:dyDescent="0.25">
      <c r="A4053" s="42" t="s">
        <v>129</v>
      </c>
      <c r="B4053" s="27">
        <v>6</v>
      </c>
      <c r="C4053" s="27">
        <v>0</v>
      </c>
      <c r="D4053" s="27">
        <v>0</v>
      </c>
      <c r="E4053" s="27">
        <v>4</v>
      </c>
      <c r="F4053" s="27">
        <v>2</v>
      </c>
      <c r="G4053" s="27">
        <v>2</v>
      </c>
      <c r="H4053" s="27">
        <v>5</v>
      </c>
      <c r="I4053" s="27">
        <v>5</v>
      </c>
      <c r="J4053" s="27">
        <v>1</v>
      </c>
      <c r="K4053" s="27">
        <v>1</v>
      </c>
      <c r="L4053" s="119"/>
      <c r="M4053" s="92">
        <f t="shared" si="126"/>
        <v>26</v>
      </c>
      <c r="N4053" s="27">
        <v>13</v>
      </c>
      <c r="O4053" s="185">
        <f t="shared" si="127"/>
        <v>0.4</v>
      </c>
      <c r="P4053" s="55" t="s">
        <v>446</v>
      </c>
      <c r="Q4053" s="19" t="s">
        <v>4313</v>
      </c>
      <c r="R4053" s="41" t="s">
        <v>491</v>
      </c>
      <c r="S4053" s="19" t="s">
        <v>469</v>
      </c>
      <c r="T4053" s="28" t="s">
        <v>8132</v>
      </c>
      <c r="U4053" s="17">
        <v>6</v>
      </c>
      <c r="V4053" s="20" t="s">
        <v>637</v>
      </c>
      <c r="W4053" s="18" t="s">
        <v>2483</v>
      </c>
      <c r="X4053" s="18" t="s">
        <v>451</v>
      </c>
      <c r="Y4053" s="29" t="s">
        <v>710</v>
      </c>
      <c r="Z4053" s="61"/>
    </row>
    <row r="4054" spans="1:267" s="161" customFormat="1" ht="19.5" customHeight="1" x14ac:dyDescent="0.25">
      <c r="A4054" s="42" t="s">
        <v>130</v>
      </c>
      <c r="B4054" s="27">
        <v>6</v>
      </c>
      <c r="C4054" s="27">
        <v>0</v>
      </c>
      <c r="D4054" s="27">
        <v>3</v>
      </c>
      <c r="E4054" s="27">
        <v>4</v>
      </c>
      <c r="F4054" s="27">
        <v>2</v>
      </c>
      <c r="G4054" s="27">
        <v>1</v>
      </c>
      <c r="H4054" s="27">
        <v>5</v>
      </c>
      <c r="I4054" s="27">
        <v>5</v>
      </c>
      <c r="J4054" s="27">
        <v>0</v>
      </c>
      <c r="K4054" s="27">
        <v>0</v>
      </c>
      <c r="L4054" s="119"/>
      <c r="M4054" s="92">
        <f t="shared" si="126"/>
        <v>26</v>
      </c>
      <c r="N4054" s="27">
        <v>7</v>
      </c>
      <c r="O4054" s="185">
        <f t="shared" si="127"/>
        <v>0.4</v>
      </c>
      <c r="P4054" s="55" t="s">
        <v>446</v>
      </c>
      <c r="Q4054" s="19" t="s">
        <v>1005</v>
      </c>
      <c r="R4054" s="41" t="s">
        <v>1226</v>
      </c>
      <c r="S4054" s="19" t="s">
        <v>507</v>
      </c>
      <c r="T4054" s="28" t="s">
        <v>7569</v>
      </c>
      <c r="U4054" s="17">
        <v>6</v>
      </c>
      <c r="V4054" s="20" t="s">
        <v>609</v>
      </c>
      <c r="W4054" s="18" t="s">
        <v>3427</v>
      </c>
      <c r="X4054" s="18" t="s">
        <v>651</v>
      </c>
      <c r="Y4054" s="29" t="s">
        <v>469</v>
      </c>
      <c r="Z4054" s="61"/>
    </row>
    <row r="4055" spans="1:267" s="161" customFormat="1" ht="19.5" customHeight="1" x14ac:dyDescent="0.25">
      <c r="A4055" s="42" t="s">
        <v>135</v>
      </c>
      <c r="B4055" s="27">
        <v>6</v>
      </c>
      <c r="C4055" s="27">
        <v>0</v>
      </c>
      <c r="D4055" s="27">
        <v>2</v>
      </c>
      <c r="E4055" s="27">
        <v>4</v>
      </c>
      <c r="F4055" s="27">
        <v>3</v>
      </c>
      <c r="G4055" s="27">
        <v>1</v>
      </c>
      <c r="H4055" s="27">
        <v>5</v>
      </c>
      <c r="I4055" s="27">
        <v>5</v>
      </c>
      <c r="J4055" s="27">
        <v>0</v>
      </c>
      <c r="K4055" s="27">
        <v>0</v>
      </c>
      <c r="L4055" s="119"/>
      <c r="M4055" s="92">
        <f t="shared" si="126"/>
        <v>26</v>
      </c>
      <c r="N4055" s="27">
        <v>6</v>
      </c>
      <c r="O4055" s="185">
        <f t="shared" si="127"/>
        <v>0.4</v>
      </c>
      <c r="P4055" s="55" t="s">
        <v>446</v>
      </c>
      <c r="Q4055" s="19" t="s">
        <v>984</v>
      </c>
      <c r="R4055" s="41" t="s">
        <v>655</v>
      </c>
      <c r="S4055" s="19" t="s">
        <v>523</v>
      </c>
      <c r="T4055" s="28" t="s">
        <v>3661</v>
      </c>
      <c r="U4055" s="17">
        <v>6</v>
      </c>
      <c r="V4055" s="20" t="s">
        <v>519</v>
      </c>
      <c r="W4055" s="18" t="s">
        <v>4801</v>
      </c>
      <c r="X4055" s="18" t="s">
        <v>488</v>
      </c>
      <c r="Y4055" s="29" t="s">
        <v>1078</v>
      </c>
      <c r="Z4055" s="61"/>
    </row>
    <row r="4056" spans="1:267" s="161" customFormat="1" ht="19.5" customHeight="1" x14ac:dyDescent="0.25">
      <c r="A4056" s="42" t="s">
        <v>134</v>
      </c>
      <c r="B4056" s="27">
        <v>6</v>
      </c>
      <c r="C4056" s="27">
        <v>0</v>
      </c>
      <c r="D4056" s="27">
        <v>0</v>
      </c>
      <c r="E4056" s="27">
        <v>3</v>
      </c>
      <c r="F4056" s="27">
        <v>2</v>
      </c>
      <c r="G4056" s="27">
        <v>4</v>
      </c>
      <c r="H4056" s="27">
        <v>5</v>
      </c>
      <c r="I4056" s="27">
        <v>4</v>
      </c>
      <c r="J4056" s="27">
        <v>2</v>
      </c>
      <c r="K4056" s="27">
        <v>0</v>
      </c>
      <c r="L4056" s="119"/>
      <c r="M4056" s="92">
        <f t="shared" si="126"/>
        <v>26</v>
      </c>
      <c r="N4056" s="27">
        <v>7</v>
      </c>
      <c r="O4056" s="185">
        <f t="shared" si="127"/>
        <v>0.4</v>
      </c>
      <c r="P4056" s="55" t="s">
        <v>446</v>
      </c>
      <c r="Q4056" s="19" t="s">
        <v>3602</v>
      </c>
      <c r="R4056" s="41" t="s">
        <v>525</v>
      </c>
      <c r="S4056" s="19" t="s">
        <v>530</v>
      </c>
      <c r="T4056" s="28" t="s">
        <v>3117</v>
      </c>
      <c r="U4056" s="17">
        <v>6</v>
      </c>
      <c r="V4056" s="20" t="s">
        <v>609</v>
      </c>
      <c r="W4056" s="18" t="s">
        <v>3596</v>
      </c>
      <c r="X4056" s="18" t="s">
        <v>468</v>
      </c>
      <c r="Y4056" s="29" t="s">
        <v>466</v>
      </c>
      <c r="Z4056" s="61"/>
    </row>
    <row r="4057" spans="1:267" s="161" customFormat="1" ht="19.5" customHeight="1" x14ac:dyDescent="0.25">
      <c r="A4057" s="42" t="s">
        <v>131</v>
      </c>
      <c r="B4057" s="27">
        <v>8</v>
      </c>
      <c r="C4057" s="27">
        <v>0</v>
      </c>
      <c r="D4057" s="27">
        <v>0</v>
      </c>
      <c r="E4057" s="27">
        <v>4</v>
      </c>
      <c r="F4057" s="27">
        <v>0</v>
      </c>
      <c r="G4057" s="27">
        <v>4</v>
      </c>
      <c r="H4057" s="27">
        <v>5</v>
      </c>
      <c r="I4057" s="27">
        <v>5</v>
      </c>
      <c r="J4057" s="27">
        <v>0</v>
      </c>
      <c r="K4057" s="27">
        <v>0</v>
      </c>
      <c r="L4057" s="119"/>
      <c r="M4057" s="92">
        <f t="shared" si="126"/>
        <v>26</v>
      </c>
      <c r="N4057" s="27">
        <v>15</v>
      </c>
      <c r="O4057" s="185">
        <f t="shared" si="127"/>
        <v>0.4</v>
      </c>
      <c r="P4057" s="55" t="s">
        <v>446</v>
      </c>
      <c r="Q4057" s="19" t="s">
        <v>4546</v>
      </c>
      <c r="R4057" s="41" t="s">
        <v>454</v>
      </c>
      <c r="S4057" s="19" t="s">
        <v>831</v>
      </c>
      <c r="T4057" s="28" t="s">
        <v>3672</v>
      </c>
      <c r="U4057" s="17">
        <v>6</v>
      </c>
      <c r="V4057" s="20" t="s">
        <v>682</v>
      </c>
      <c r="W4057" s="18" t="s">
        <v>7157</v>
      </c>
      <c r="X4057" s="18" t="s">
        <v>7158</v>
      </c>
      <c r="Y4057" s="29" t="s">
        <v>7159</v>
      </c>
      <c r="Z4057" s="61"/>
    </row>
    <row r="4058" spans="1:267" s="161" customFormat="1" ht="19.5" customHeight="1" x14ac:dyDescent="0.25">
      <c r="A4058" s="42" t="s">
        <v>133</v>
      </c>
      <c r="B4058" s="27">
        <v>9</v>
      </c>
      <c r="C4058" s="27">
        <v>0</v>
      </c>
      <c r="D4058" s="27">
        <v>3</v>
      </c>
      <c r="E4058" s="27">
        <v>5</v>
      </c>
      <c r="F4058" s="27">
        <v>2</v>
      </c>
      <c r="G4058" s="27">
        <v>2</v>
      </c>
      <c r="H4058" s="27">
        <v>5</v>
      </c>
      <c r="I4058" s="27">
        <v>0</v>
      </c>
      <c r="J4058" s="27">
        <v>0</v>
      </c>
      <c r="K4058" s="27">
        <v>0</v>
      </c>
      <c r="L4058" s="119"/>
      <c r="M4058" s="92">
        <f t="shared" si="126"/>
        <v>26</v>
      </c>
      <c r="N4058" s="27">
        <v>7</v>
      </c>
      <c r="O4058" s="185">
        <f t="shared" si="127"/>
        <v>0.4</v>
      </c>
      <c r="P4058" s="55" t="s">
        <v>446</v>
      </c>
      <c r="Q4058" s="19" t="s">
        <v>7629</v>
      </c>
      <c r="R4058" s="41" t="s">
        <v>998</v>
      </c>
      <c r="S4058" s="19" t="s">
        <v>1078</v>
      </c>
      <c r="T4058" s="28" t="s">
        <v>7569</v>
      </c>
      <c r="U4058" s="17">
        <v>6</v>
      </c>
      <c r="V4058" s="20" t="s">
        <v>519</v>
      </c>
      <c r="W4058" s="18" t="s">
        <v>3427</v>
      </c>
      <c r="X4058" s="18" t="s">
        <v>651</v>
      </c>
      <c r="Y4058" s="29" t="s">
        <v>469</v>
      </c>
      <c r="Z4058" s="61"/>
    </row>
    <row r="4059" spans="1:267" s="161" customFormat="1" ht="19.5" customHeight="1" x14ac:dyDescent="0.25">
      <c r="A4059" s="42" t="s">
        <v>151</v>
      </c>
      <c r="B4059" s="27">
        <v>4</v>
      </c>
      <c r="C4059" s="27">
        <v>0</v>
      </c>
      <c r="D4059" s="27">
        <v>3</v>
      </c>
      <c r="E4059" s="27">
        <v>5</v>
      </c>
      <c r="F4059" s="27">
        <v>2</v>
      </c>
      <c r="G4059" s="27">
        <v>2</v>
      </c>
      <c r="H4059" s="27">
        <v>5</v>
      </c>
      <c r="I4059" s="27">
        <v>4</v>
      </c>
      <c r="J4059" s="27">
        <v>0</v>
      </c>
      <c r="K4059" s="27">
        <v>1</v>
      </c>
      <c r="L4059" s="119"/>
      <c r="M4059" s="92">
        <f t="shared" si="126"/>
        <v>26</v>
      </c>
      <c r="N4059" s="27">
        <v>16</v>
      </c>
      <c r="O4059" s="185">
        <f t="shared" si="127"/>
        <v>0.4</v>
      </c>
      <c r="P4059" s="55" t="s">
        <v>446</v>
      </c>
      <c r="Q4059" s="19" t="s">
        <v>788</v>
      </c>
      <c r="R4059" s="41" t="s">
        <v>529</v>
      </c>
      <c r="S4059" s="19" t="s">
        <v>614</v>
      </c>
      <c r="T4059" s="28" t="s">
        <v>3671</v>
      </c>
      <c r="U4059" s="17">
        <v>6</v>
      </c>
      <c r="V4059" s="20" t="s">
        <v>637</v>
      </c>
      <c r="W4059" s="18" t="s">
        <v>7002</v>
      </c>
      <c r="X4059" s="18" t="s">
        <v>771</v>
      </c>
      <c r="Y4059" s="29" t="s">
        <v>710</v>
      </c>
      <c r="Z4059" s="61"/>
    </row>
    <row r="4060" spans="1:267" s="161" customFormat="1" ht="19.5" customHeight="1" x14ac:dyDescent="0.25">
      <c r="A4060" s="42" t="s">
        <v>128</v>
      </c>
      <c r="B4060" s="27">
        <v>5</v>
      </c>
      <c r="C4060" s="27">
        <v>0</v>
      </c>
      <c r="D4060" s="27">
        <v>0</v>
      </c>
      <c r="E4060" s="27">
        <v>5</v>
      </c>
      <c r="F4060" s="27">
        <v>2</v>
      </c>
      <c r="G4060" s="27">
        <v>2</v>
      </c>
      <c r="H4060" s="27">
        <v>4</v>
      </c>
      <c r="I4060" s="27">
        <v>4</v>
      </c>
      <c r="J4060" s="27">
        <v>4</v>
      </c>
      <c r="K4060" s="27">
        <v>0</v>
      </c>
      <c r="L4060" s="119"/>
      <c r="M4060" s="92">
        <f t="shared" si="126"/>
        <v>26</v>
      </c>
      <c r="N4060" s="27">
        <v>16</v>
      </c>
      <c r="O4060" s="185">
        <f t="shared" si="127"/>
        <v>0.4</v>
      </c>
      <c r="P4060" s="55" t="s">
        <v>446</v>
      </c>
      <c r="Q4060" s="125" t="s">
        <v>601</v>
      </c>
      <c r="R4060" s="126" t="s">
        <v>720</v>
      </c>
      <c r="S4060" s="125" t="s">
        <v>614</v>
      </c>
      <c r="T4060" s="28" t="s">
        <v>7345</v>
      </c>
      <c r="U4060" s="20">
        <v>6</v>
      </c>
      <c r="V4060" s="20">
        <v>3</v>
      </c>
      <c r="W4060" s="40" t="s">
        <v>7374</v>
      </c>
      <c r="X4060" s="40" t="s">
        <v>1183</v>
      </c>
      <c r="Y4060" s="194" t="s">
        <v>469</v>
      </c>
      <c r="Z4060" s="61"/>
    </row>
    <row r="4061" spans="1:267" s="161" customFormat="1" ht="19.5" customHeight="1" x14ac:dyDescent="0.25">
      <c r="A4061" s="42" t="s">
        <v>130</v>
      </c>
      <c r="B4061" s="27">
        <v>6</v>
      </c>
      <c r="C4061" s="27">
        <v>0</v>
      </c>
      <c r="D4061" s="27">
        <v>2</v>
      </c>
      <c r="E4061" s="27">
        <v>4</v>
      </c>
      <c r="F4061" s="27">
        <v>2</v>
      </c>
      <c r="G4061" s="27">
        <v>1</v>
      </c>
      <c r="H4061" s="27">
        <v>5</v>
      </c>
      <c r="I4061" s="27">
        <v>4</v>
      </c>
      <c r="J4061" s="27">
        <v>0</v>
      </c>
      <c r="K4061" s="27">
        <v>2</v>
      </c>
      <c r="L4061" s="119"/>
      <c r="M4061" s="92">
        <f t="shared" si="126"/>
        <v>26</v>
      </c>
      <c r="N4061" s="27">
        <v>8</v>
      </c>
      <c r="O4061" s="185">
        <f t="shared" si="127"/>
        <v>0.4</v>
      </c>
      <c r="P4061" s="55" t="s">
        <v>446</v>
      </c>
      <c r="Q4061" s="19" t="s">
        <v>5730</v>
      </c>
      <c r="R4061" s="41" t="s">
        <v>1737</v>
      </c>
      <c r="S4061" s="19" t="s">
        <v>540</v>
      </c>
      <c r="T4061" s="28" t="s">
        <v>3665</v>
      </c>
      <c r="U4061" s="17">
        <v>6</v>
      </c>
      <c r="V4061" s="20" t="s">
        <v>593</v>
      </c>
      <c r="W4061" s="18" t="s">
        <v>5726</v>
      </c>
      <c r="X4061" s="18" t="s">
        <v>855</v>
      </c>
      <c r="Y4061" s="29" t="s">
        <v>736</v>
      </c>
      <c r="Z4061" s="61"/>
    </row>
    <row r="4062" spans="1:267" s="187" customFormat="1" ht="19.5" customHeight="1" x14ac:dyDescent="0.25">
      <c r="A4062" s="50" t="s">
        <v>136</v>
      </c>
      <c r="B4062" s="27">
        <v>6</v>
      </c>
      <c r="C4062" s="27">
        <v>0</v>
      </c>
      <c r="D4062" s="27">
        <v>1</v>
      </c>
      <c r="E4062" s="27">
        <v>5</v>
      </c>
      <c r="F4062" s="27">
        <v>2</v>
      </c>
      <c r="G4062" s="27">
        <v>2</v>
      </c>
      <c r="H4062" s="27">
        <v>5</v>
      </c>
      <c r="I4062" s="27">
        <v>5</v>
      </c>
      <c r="J4062" s="27">
        <v>0</v>
      </c>
      <c r="K4062" s="27">
        <v>0</v>
      </c>
      <c r="L4062" s="112"/>
      <c r="M4062" s="92">
        <f t="shared" si="126"/>
        <v>26</v>
      </c>
      <c r="N4062" s="27">
        <v>13</v>
      </c>
      <c r="O4062" s="185">
        <f t="shared" si="127"/>
        <v>0.4</v>
      </c>
      <c r="P4062" s="55" t="s">
        <v>446</v>
      </c>
      <c r="Q4062" s="19" t="s">
        <v>1972</v>
      </c>
      <c r="R4062" s="41" t="s">
        <v>655</v>
      </c>
      <c r="S4062" s="19" t="s">
        <v>2342</v>
      </c>
      <c r="T4062" s="28" t="s">
        <v>2289</v>
      </c>
      <c r="U4062" s="17">
        <v>6</v>
      </c>
      <c r="V4062" s="20" t="s">
        <v>682</v>
      </c>
      <c r="W4062" s="18" t="s">
        <v>641</v>
      </c>
      <c r="X4062" s="18" t="s">
        <v>855</v>
      </c>
      <c r="Y4062" s="29" t="s">
        <v>466</v>
      </c>
      <c r="Z4062" s="61"/>
      <c r="AA4062" s="161"/>
      <c r="AB4062" s="161"/>
      <c r="AC4062" s="161"/>
      <c r="AD4062" s="161"/>
      <c r="AE4062" s="161"/>
      <c r="AF4062" s="161"/>
      <c r="AG4062" s="161"/>
      <c r="AH4062" s="161"/>
      <c r="AI4062" s="161"/>
      <c r="AJ4062" s="161"/>
      <c r="AK4062" s="161"/>
      <c r="AL4062" s="161"/>
      <c r="AM4062" s="161"/>
      <c r="AN4062" s="161"/>
      <c r="AO4062" s="161"/>
      <c r="AP4062" s="161"/>
      <c r="AQ4062" s="161"/>
      <c r="AR4062" s="161"/>
      <c r="AS4062" s="161"/>
      <c r="AT4062" s="161"/>
      <c r="AU4062" s="161"/>
      <c r="AV4062" s="161"/>
      <c r="AW4062" s="161"/>
      <c r="AX4062" s="161"/>
      <c r="AY4062" s="161"/>
      <c r="AZ4062" s="161"/>
      <c r="BA4062" s="161"/>
      <c r="BB4062" s="161"/>
      <c r="BC4062" s="161"/>
      <c r="BD4062" s="161"/>
      <c r="BE4062" s="161"/>
      <c r="BF4062" s="161"/>
      <c r="BG4062" s="161"/>
      <c r="BH4062" s="161"/>
      <c r="BI4062" s="161"/>
      <c r="BJ4062" s="161"/>
      <c r="BK4062" s="161"/>
      <c r="BL4062" s="161"/>
      <c r="BM4062" s="161"/>
      <c r="BN4062" s="161"/>
      <c r="BO4062" s="161"/>
      <c r="BP4062" s="161"/>
      <c r="BQ4062" s="161"/>
      <c r="BR4062" s="161"/>
      <c r="BS4062" s="161"/>
      <c r="BT4062" s="161"/>
      <c r="BU4062" s="161"/>
      <c r="BV4062" s="161"/>
      <c r="BW4062" s="161"/>
      <c r="BX4062" s="161"/>
      <c r="BY4062" s="161"/>
      <c r="BZ4062" s="161"/>
      <c r="CA4062" s="161"/>
      <c r="CB4062" s="161"/>
      <c r="CC4062" s="161"/>
      <c r="CD4062" s="161"/>
      <c r="CE4062" s="161"/>
      <c r="CF4062" s="161"/>
      <c r="CG4062" s="161"/>
      <c r="CH4062" s="161"/>
      <c r="CI4062" s="161"/>
      <c r="CJ4062" s="161"/>
      <c r="CK4062" s="161"/>
      <c r="CL4062" s="161"/>
      <c r="CM4062" s="161"/>
      <c r="CN4062" s="161"/>
      <c r="CO4062" s="161"/>
      <c r="CP4062" s="161"/>
      <c r="CQ4062" s="161"/>
      <c r="CR4062" s="161"/>
      <c r="CS4062" s="161"/>
      <c r="CT4062" s="161"/>
      <c r="CU4062" s="161"/>
      <c r="CV4062" s="161"/>
      <c r="CW4062" s="161"/>
      <c r="CX4062" s="161"/>
      <c r="CY4062" s="161"/>
      <c r="CZ4062" s="161"/>
      <c r="DA4062" s="161"/>
      <c r="DB4062" s="161"/>
      <c r="DC4062" s="161"/>
      <c r="DD4062" s="161"/>
      <c r="DE4062" s="161"/>
      <c r="DF4062" s="161"/>
      <c r="DG4062" s="161"/>
      <c r="DH4062" s="161"/>
      <c r="DI4062" s="161"/>
      <c r="DJ4062" s="161"/>
      <c r="DK4062" s="161"/>
      <c r="DL4062" s="161"/>
      <c r="DM4062" s="161"/>
      <c r="DN4062" s="161"/>
      <c r="DO4062" s="161"/>
      <c r="DP4062" s="161"/>
      <c r="DQ4062" s="161"/>
      <c r="DR4062" s="161"/>
      <c r="DS4062" s="161"/>
      <c r="DT4062" s="161"/>
      <c r="DU4062" s="161"/>
      <c r="DV4062" s="161"/>
      <c r="DW4062" s="161"/>
      <c r="DX4062" s="161"/>
      <c r="DY4062" s="161"/>
      <c r="DZ4062" s="161"/>
      <c r="EA4062" s="161"/>
      <c r="EB4062" s="161"/>
      <c r="EC4062" s="161"/>
      <c r="ED4062" s="161"/>
      <c r="EE4062" s="161"/>
      <c r="EF4062" s="161"/>
      <c r="EG4062" s="161"/>
      <c r="EH4062" s="161"/>
      <c r="EI4062" s="161"/>
      <c r="EJ4062" s="161"/>
      <c r="EK4062" s="161"/>
      <c r="EL4062" s="161"/>
      <c r="EM4062" s="161"/>
      <c r="EN4062" s="161"/>
      <c r="EO4062" s="161"/>
      <c r="EP4062" s="161"/>
      <c r="EQ4062" s="161"/>
      <c r="ER4062" s="161"/>
      <c r="ES4062" s="161"/>
      <c r="ET4062" s="161"/>
      <c r="EU4062" s="161"/>
      <c r="EV4062" s="161"/>
      <c r="EW4062" s="161"/>
      <c r="EX4062" s="161"/>
      <c r="EY4062" s="161"/>
      <c r="EZ4062" s="161"/>
      <c r="FA4062" s="161"/>
      <c r="FB4062" s="161"/>
      <c r="FC4062" s="161"/>
      <c r="FD4062" s="161"/>
      <c r="FE4062" s="161"/>
      <c r="FF4062" s="161"/>
      <c r="FG4062" s="161"/>
      <c r="FH4062" s="161"/>
      <c r="FI4062" s="161"/>
      <c r="FJ4062" s="161"/>
      <c r="FK4062" s="161"/>
      <c r="FL4062" s="161"/>
      <c r="FM4062" s="161"/>
      <c r="FN4062" s="161"/>
      <c r="FO4062" s="161"/>
      <c r="FP4062" s="161"/>
      <c r="FQ4062" s="161"/>
      <c r="FR4062" s="161"/>
      <c r="FS4062" s="161"/>
      <c r="FT4062" s="161"/>
      <c r="FU4062" s="161"/>
      <c r="FV4062" s="161"/>
      <c r="FW4062" s="161"/>
      <c r="FX4062" s="161"/>
      <c r="FY4062" s="161"/>
      <c r="FZ4062" s="161"/>
      <c r="GA4062" s="161"/>
      <c r="GB4062" s="161"/>
      <c r="GC4062" s="161"/>
      <c r="GD4062" s="161"/>
      <c r="GE4062" s="161"/>
      <c r="GF4062" s="161"/>
      <c r="GG4062" s="161"/>
      <c r="GH4062" s="161"/>
      <c r="GI4062" s="161"/>
      <c r="GJ4062" s="161"/>
      <c r="GK4062" s="161"/>
      <c r="GL4062" s="161"/>
      <c r="GM4062" s="161"/>
      <c r="GN4062" s="161"/>
      <c r="GO4062" s="161"/>
      <c r="GP4062" s="161"/>
      <c r="GQ4062" s="161"/>
      <c r="GR4062" s="161"/>
      <c r="GS4062" s="161"/>
      <c r="GT4062" s="161"/>
      <c r="GU4062" s="161"/>
      <c r="GV4062" s="161"/>
      <c r="GW4062" s="161"/>
      <c r="GX4062" s="161"/>
      <c r="GY4062" s="161"/>
      <c r="GZ4062" s="161"/>
      <c r="HA4062" s="161"/>
      <c r="HB4062" s="161"/>
      <c r="HC4062" s="161"/>
      <c r="HD4062" s="161"/>
      <c r="HE4062" s="161"/>
      <c r="HF4062" s="161"/>
      <c r="HG4062" s="161"/>
      <c r="HH4062" s="161"/>
      <c r="HI4062" s="161"/>
      <c r="HJ4062" s="161"/>
      <c r="HK4062" s="161"/>
      <c r="HL4062" s="161"/>
      <c r="HM4062" s="161"/>
      <c r="HN4062" s="161"/>
      <c r="HO4062" s="161"/>
      <c r="HP4062" s="161"/>
      <c r="HQ4062" s="161"/>
      <c r="HR4062" s="161"/>
      <c r="HS4062" s="161"/>
      <c r="HT4062" s="161"/>
      <c r="HU4062" s="161"/>
      <c r="HV4062" s="161"/>
      <c r="HW4062" s="161"/>
      <c r="HX4062" s="161"/>
      <c r="HY4062" s="161"/>
      <c r="HZ4062" s="161"/>
      <c r="IA4062" s="161"/>
      <c r="IB4062" s="161"/>
      <c r="IC4062" s="161"/>
      <c r="ID4062" s="161"/>
      <c r="IE4062" s="161"/>
      <c r="IF4062" s="161"/>
      <c r="IG4062" s="161"/>
      <c r="IH4062" s="161"/>
      <c r="II4062" s="161"/>
      <c r="IJ4062" s="161"/>
      <c r="IK4062" s="161"/>
      <c r="IL4062" s="161"/>
      <c r="IM4062" s="161"/>
      <c r="IN4062" s="161"/>
      <c r="IO4062" s="161"/>
      <c r="IP4062" s="161"/>
      <c r="IQ4062" s="161"/>
      <c r="IR4062" s="161"/>
      <c r="IS4062" s="161"/>
      <c r="IT4062" s="161"/>
      <c r="IU4062" s="161"/>
      <c r="IV4062" s="161"/>
      <c r="IW4062" s="161"/>
      <c r="IX4062" s="161"/>
      <c r="IY4062" s="161"/>
      <c r="IZ4062" s="161"/>
      <c r="JA4062" s="161"/>
      <c r="JB4062" s="161"/>
      <c r="JC4062" s="161"/>
      <c r="JD4062" s="161"/>
      <c r="JE4062" s="161"/>
      <c r="JF4062" s="161"/>
      <c r="JG4062" s="161"/>
    </row>
    <row r="4063" spans="1:267" s="187" customFormat="1" ht="19.5" customHeight="1" x14ac:dyDescent="0.25">
      <c r="A4063" s="50" t="s">
        <v>168</v>
      </c>
      <c r="B4063" s="27">
        <v>7</v>
      </c>
      <c r="C4063" s="27">
        <v>0</v>
      </c>
      <c r="D4063" s="27">
        <v>4</v>
      </c>
      <c r="E4063" s="27">
        <v>4</v>
      </c>
      <c r="F4063" s="27">
        <v>0</v>
      </c>
      <c r="G4063" s="27">
        <v>0</v>
      </c>
      <c r="H4063" s="27">
        <v>5</v>
      </c>
      <c r="I4063" s="27">
        <v>5</v>
      </c>
      <c r="J4063" s="27">
        <v>0</v>
      </c>
      <c r="K4063" s="27">
        <v>1</v>
      </c>
      <c r="L4063" s="112"/>
      <c r="M4063" s="92">
        <f t="shared" si="126"/>
        <v>26</v>
      </c>
      <c r="N4063" s="27">
        <v>31</v>
      </c>
      <c r="O4063" s="185">
        <f t="shared" si="127"/>
        <v>0.4</v>
      </c>
      <c r="P4063" s="55" t="s">
        <v>446</v>
      </c>
      <c r="Q4063" s="93" t="s">
        <v>8304</v>
      </c>
      <c r="R4063" s="94" t="s">
        <v>625</v>
      </c>
      <c r="S4063" s="93" t="s">
        <v>562</v>
      </c>
      <c r="T4063" s="28" t="s">
        <v>8181</v>
      </c>
      <c r="U4063" s="17">
        <v>6</v>
      </c>
      <c r="V4063" s="20" t="s">
        <v>537</v>
      </c>
      <c r="W4063" s="18" t="s">
        <v>1253</v>
      </c>
      <c r="X4063" s="18" t="s">
        <v>1956</v>
      </c>
      <c r="Y4063" s="29" t="s">
        <v>474</v>
      </c>
      <c r="Z4063" s="61"/>
      <c r="AA4063" s="161"/>
      <c r="AB4063" s="161"/>
      <c r="AC4063" s="161"/>
      <c r="AD4063" s="161"/>
      <c r="AE4063" s="161"/>
      <c r="AF4063" s="161"/>
      <c r="AG4063" s="161"/>
      <c r="AH4063" s="161"/>
      <c r="AI4063" s="161"/>
      <c r="AJ4063" s="161"/>
      <c r="AK4063" s="161"/>
      <c r="AL4063" s="161"/>
      <c r="AM4063" s="161"/>
      <c r="AN4063" s="161"/>
      <c r="AO4063" s="161"/>
      <c r="AP4063" s="161"/>
      <c r="AQ4063" s="161"/>
      <c r="AR4063" s="161"/>
      <c r="AS4063" s="161"/>
      <c r="AT4063" s="161"/>
      <c r="AU4063" s="161"/>
      <c r="AV4063" s="161"/>
      <c r="AW4063" s="161"/>
      <c r="AX4063" s="161"/>
      <c r="AY4063" s="161"/>
      <c r="AZ4063" s="161"/>
      <c r="BA4063" s="161"/>
      <c r="BB4063" s="161"/>
      <c r="BC4063" s="161"/>
      <c r="BD4063" s="161"/>
      <c r="BE4063" s="161"/>
      <c r="BF4063" s="161"/>
      <c r="BG4063" s="161"/>
      <c r="BH4063" s="161"/>
      <c r="BI4063" s="161"/>
      <c r="BJ4063" s="161"/>
      <c r="BK4063" s="161"/>
      <c r="BL4063" s="161"/>
      <c r="BM4063" s="161"/>
      <c r="BN4063" s="161"/>
      <c r="BO4063" s="161"/>
      <c r="BP4063" s="161"/>
      <c r="BQ4063" s="161"/>
      <c r="BR4063" s="161"/>
      <c r="BS4063" s="161"/>
      <c r="BT4063" s="161"/>
      <c r="BU4063" s="161"/>
      <c r="BV4063" s="161"/>
      <c r="BW4063" s="161"/>
      <c r="BX4063" s="161"/>
      <c r="BY4063" s="161"/>
      <c r="BZ4063" s="161"/>
      <c r="CA4063" s="161"/>
      <c r="CB4063" s="161"/>
      <c r="CC4063" s="161"/>
      <c r="CD4063" s="161"/>
      <c r="CE4063" s="161"/>
      <c r="CF4063" s="161"/>
      <c r="CG4063" s="161"/>
      <c r="CH4063" s="161"/>
      <c r="CI4063" s="161"/>
      <c r="CJ4063" s="161"/>
      <c r="CK4063" s="161"/>
      <c r="CL4063" s="161"/>
      <c r="CM4063" s="161"/>
      <c r="CN4063" s="161"/>
      <c r="CO4063" s="161"/>
      <c r="CP4063" s="161"/>
      <c r="CQ4063" s="161"/>
      <c r="CR4063" s="161"/>
      <c r="CS4063" s="161"/>
      <c r="CT4063" s="161"/>
      <c r="CU4063" s="161"/>
      <c r="CV4063" s="161"/>
      <c r="CW4063" s="161"/>
      <c r="CX4063" s="161"/>
      <c r="CY4063" s="161"/>
      <c r="CZ4063" s="161"/>
      <c r="DA4063" s="161"/>
      <c r="DB4063" s="161"/>
      <c r="DC4063" s="161"/>
      <c r="DD4063" s="161"/>
      <c r="DE4063" s="161"/>
      <c r="DF4063" s="161"/>
      <c r="DG4063" s="161"/>
      <c r="DH4063" s="161"/>
      <c r="DI4063" s="161"/>
      <c r="DJ4063" s="161"/>
      <c r="DK4063" s="161"/>
      <c r="DL4063" s="161"/>
      <c r="DM4063" s="161"/>
      <c r="DN4063" s="161"/>
      <c r="DO4063" s="161"/>
      <c r="DP4063" s="161"/>
      <c r="DQ4063" s="161"/>
      <c r="DR4063" s="161"/>
      <c r="DS4063" s="161"/>
      <c r="DT4063" s="161"/>
      <c r="DU4063" s="161"/>
      <c r="DV4063" s="161"/>
      <c r="DW4063" s="161"/>
      <c r="DX4063" s="161"/>
      <c r="DY4063" s="161"/>
      <c r="DZ4063" s="161"/>
      <c r="EA4063" s="161"/>
      <c r="EB4063" s="161"/>
      <c r="EC4063" s="161"/>
      <c r="ED4063" s="161"/>
      <c r="EE4063" s="161"/>
      <c r="EF4063" s="161"/>
      <c r="EG4063" s="161"/>
      <c r="EH4063" s="161"/>
      <c r="EI4063" s="161"/>
      <c r="EJ4063" s="161"/>
      <c r="EK4063" s="161"/>
      <c r="EL4063" s="161"/>
      <c r="EM4063" s="161"/>
      <c r="EN4063" s="161"/>
      <c r="EO4063" s="161"/>
      <c r="EP4063" s="161"/>
      <c r="EQ4063" s="161"/>
      <c r="ER4063" s="161"/>
      <c r="ES4063" s="161"/>
      <c r="ET4063" s="161"/>
      <c r="EU4063" s="161"/>
      <c r="EV4063" s="161"/>
      <c r="EW4063" s="161"/>
      <c r="EX4063" s="161"/>
      <c r="EY4063" s="161"/>
      <c r="EZ4063" s="161"/>
      <c r="FA4063" s="161"/>
      <c r="FB4063" s="161"/>
      <c r="FC4063" s="161"/>
      <c r="FD4063" s="161"/>
      <c r="FE4063" s="161"/>
      <c r="FF4063" s="161"/>
      <c r="FG4063" s="161"/>
      <c r="FH4063" s="161"/>
      <c r="FI4063" s="161"/>
      <c r="FJ4063" s="161"/>
      <c r="FK4063" s="161"/>
      <c r="FL4063" s="161"/>
      <c r="FM4063" s="161"/>
      <c r="FN4063" s="161"/>
      <c r="FO4063" s="161"/>
      <c r="FP4063" s="161"/>
      <c r="FQ4063" s="161"/>
      <c r="FR4063" s="161"/>
      <c r="FS4063" s="161"/>
      <c r="FT4063" s="161"/>
      <c r="FU4063" s="161"/>
      <c r="FV4063" s="161"/>
      <c r="FW4063" s="161"/>
      <c r="FX4063" s="161"/>
      <c r="FY4063" s="161"/>
      <c r="FZ4063" s="161"/>
      <c r="GA4063" s="161"/>
      <c r="GB4063" s="161"/>
      <c r="GC4063" s="161"/>
      <c r="GD4063" s="161"/>
      <c r="GE4063" s="161"/>
      <c r="GF4063" s="161"/>
      <c r="GG4063" s="161"/>
      <c r="GH4063" s="161"/>
      <c r="GI4063" s="161"/>
      <c r="GJ4063" s="161"/>
      <c r="GK4063" s="161"/>
      <c r="GL4063" s="161"/>
      <c r="GM4063" s="161"/>
      <c r="GN4063" s="161"/>
      <c r="GO4063" s="161"/>
      <c r="GP4063" s="161"/>
      <c r="GQ4063" s="161"/>
      <c r="GR4063" s="161"/>
      <c r="GS4063" s="161"/>
      <c r="GT4063" s="161"/>
      <c r="GU4063" s="161"/>
      <c r="GV4063" s="161"/>
      <c r="GW4063" s="161"/>
      <c r="GX4063" s="161"/>
      <c r="GY4063" s="161"/>
      <c r="GZ4063" s="161"/>
      <c r="HA4063" s="161"/>
      <c r="HB4063" s="161"/>
      <c r="HC4063" s="161"/>
      <c r="HD4063" s="161"/>
      <c r="HE4063" s="161"/>
      <c r="HF4063" s="161"/>
      <c r="HG4063" s="161"/>
      <c r="HH4063" s="161"/>
      <c r="HI4063" s="161"/>
      <c r="HJ4063" s="161"/>
      <c r="HK4063" s="161"/>
      <c r="HL4063" s="161"/>
      <c r="HM4063" s="161"/>
      <c r="HN4063" s="161"/>
      <c r="HO4063" s="161"/>
      <c r="HP4063" s="161"/>
      <c r="HQ4063" s="161"/>
      <c r="HR4063" s="161"/>
      <c r="HS4063" s="161"/>
      <c r="HT4063" s="161"/>
      <c r="HU4063" s="161"/>
      <c r="HV4063" s="161"/>
      <c r="HW4063" s="161"/>
      <c r="HX4063" s="161"/>
      <c r="HY4063" s="161"/>
      <c r="HZ4063" s="161"/>
      <c r="IA4063" s="161"/>
      <c r="IB4063" s="161"/>
      <c r="IC4063" s="161"/>
      <c r="ID4063" s="161"/>
      <c r="IE4063" s="161"/>
      <c r="IF4063" s="161"/>
      <c r="IG4063" s="161"/>
      <c r="IH4063" s="161"/>
      <c r="II4063" s="161"/>
      <c r="IJ4063" s="161"/>
      <c r="IK4063" s="161"/>
      <c r="IL4063" s="161"/>
      <c r="IM4063" s="161"/>
      <c r="IN4063" s="161"/>
      <c r="IO4063" s="161"/>
      <c r="IP4063" s="161"/>
      <c r="IQ4063" s="161"/>
      <c r="IR4063" s="161"/>
      <c r="IS4063" s="161"/>
      <c r="IT4063" s="161"/>
      <c r="IU4063" s="161"/>
      <c r="IV4063" s="161"/>
      <c r="IW4063" s="161"/>
      <c r="IX4063" s="161"/>
      <c r="IY4063" s="161"/>
      <c r="IZ4063" s="161"/>
      <c r="JA4063" s="161"/>
      <c r="JB4063" s="161"/>
      <c r="JC4063" s="161"/>
      <c r="JD4063" s="161"/>
      <c r="JE4063" s="161"/>
      <c r="JF4063" s="161"/>
      <c r="JG4063" s="161"/>
    </row>
    <row r="4064" spans="1:267" s="187" customFormat="1" ht="19.5" customHeight="1" x14ac:dyDescent="0.25">
      <c r="A4064" s="50" t="s">
        <v>131</v>
      </c>
      <c r="B4064" s="27">
        <v>5</v>
      </c>
      <c r="C4064" s="27">
        <v>0</v>
      </c>
      <c r="D4064" s="27">
        <v>3.5</v>
      </c>
      <c r="E4064" s="27">
        <v>4</v>
      </c>
      <c r="F4064" s="27">
        <v>1</v>
      </c>
      <c r="G4064" s="27">
        <v>2</v>
      </c>
      <c r="H4064" s="27">
        <v>4</v>
      </c>
      <c r="I4064" s="27">
        <v>5</v>
      </c>
      <c r="J4064" s="27">
        <v>0</v>
      </c>
      <c r="K4064" s="27">
        <v>1.5</v>
      </c>
      <c r="L4064" s="112"/>
      <c r="M4064" s="92">
        <f t="shared" si="126"/>
        <v>26</v>
      </c>
      <c r="N4064" s="27">
        <v>6</v>
      </c>
      <c r="O4064" s="185">
        <f t="shared" si="127"/>
        <v>0.4</v>
      </c>
      <c r="P4064" s="55" t="s">
        <v>446</v>
      </c>
      <c r="Q4064" s="19" t="s">
        <v>2248</v>
      </c>
      <c r="R4064" s="41" t="s">
        <v>1221</v>
      </c>
      <c r="S4064" s="19" t="s">
        <v>452</v>
      </c>
      <c r="T4064" s="28" t="s">
        <v>2196</v>
      </c>
      <c r="U4064" s="17">
        <v>6</v>
      </c>
      <c r="V4064" s="20" t="s">
        <v>519</v>
      </c>
      <c r="W4064" s="18" t="s">
        <v>2041</v>
      </c>
      <c r="X4064" s="18" t="s">
        <v>811</v>
      </c>
      <c r="Y4064" s="29" t="s">
        <v>452</v>
      </c>
      <c r="Z4064" s="61"/>
      <c r="AA4064" s="161"/>
      <c r="AB4064" s="161"/>
      <c r="AC4064" s="161"/>
      <c r="AD4064" s="161"/>
      <c r="AE4064" s="161"/>
      <c r="AF4064" s="161"/>
      <c r="AG4064" s="161"/>
      <c r="AH4064" s="161"/>
      <c r="AI4064" s="161"/>
      <c r="AJ4064" s="161"/>
      <c r="AK4064" s="161"/>
      <c r="AL4064" s="161"/>
      <c r="AM4064" s="161"/>
      <c r="AN4064" s="161"/>
      <c r="AO4064" s="161"/>
      <c r="AP4064" s="161"/>
      <c r="AQ4064" s="161"/>
      <c r="AR4064" s="161"/>
      <c r="AS4064" s="161"/>
      <c r="AT4064" s="161"/>
      <c r="AU4064" s="161"/>
      <c r="AV4064" s="161"/>
      <c r="AW4064" s="161"/>
      <c r="AX4064" s="161"/>
      <c r="AY4064" s="161"/>
      <c r="AZ4064" s="161"/>
      <c r="BA4064" s="161"/>
      <c r="BB4064" s="161"/>
      <c r="BC4064" s="161"/>
      <c r="BD4064" s="161"/>
      <c r="BE4064" s="161"/>
      <c r="BF4064" s="161"/>
      <c r="BG4064" s="161"/>
      <c r="BH4064" s="161"/>
      <c r="BI4064" s="161"/>
      <c r="BJ4064" s="161"/>
      <c r="BK4064" s="161"/>
      <c r="BL4064" s="161"/>
      <c r="BM4064" s="161"/>
      <c r="BN4064" s="161"/>
      <c r="BO4064" s="161"/>
      <c r="BP4064" s="161"/>
      <c r="BQ4064" s="161"/>
      <c r="BR4064" s="161"/>
      <c r="BS4064" s="161"/>
      <c r="BT4064" s="161"/>
      <c r="BU4064" s="161"/>
      <c r="BV4064" s="161"/>
      <c r="BW4064" s="161"/>
      <c r="BX4064" s="161"/>
      <c r="BY4064" s="161"/>
      <c r="BZ4064" s="161"/>
      <c r="CA4064" s="161"/>
      <c r="CB4064" s="161"/>
      <c r="CC4064" s="161"/>
      <c r="CD4064" s="161"/>
      <c r="CE4064" s="161"/>
      <c r="CF4064" s="161"/>
      <c r="CG4064" s="161"/>
      <c r="CH4064" s="161"/>
      <c r="CI4064" s="161"/>
      <c r="CJ4064" s="161"/>
      <c r="CK4064" s="161"/>
      <c r="CL4064" s="161"/>
      <c r="CM4064" s="161"/>
      <c r="CN4064" s="161"/>
      <c r="CO4064" s="161"/>
      <c r="CP4064" s="161"/>
      <c r="CQ4064" s="161"/>
      <c r="CR4064" s="161"/>
      <c r="CS4064" s="161"/>
      <c r="CT4064" s="161"/>
      <c r="CU4064" s="161"/>
      <c r="CV4064" s="161"/>
      <c r="CW4064" s="161"/>
      <c r="CX4064" s="161"/>
      <c r="CY4064" s="161"/>
      <c r="CZ4064" s="161"/>
      <c r="DA4064" s="161"/>
      <c r="DB4064" s="161"/>
      <c r="DC4064" s="161"/>
      <c r="DD4064" s="161"/>
      <c r="DE4064" s="161"/>
      <c r="DF4064" s="161"/>
      <c r="DG4064" s="161"/>
      <c r="DH4064" s="161"/>
      <c r="DI4064" s="161"/>
      <c r="DJ4064" s="161"/>
      <c r="DK4064" s="161"/>
      <c r="DL4064" s="161"/>
      <c r="DM4064" s="161"/>
      <c r="DN4064" s="161"/>
      <c r="DO4064" s="161"/>
      <c r="DP4064" s="161"/>
      <c r="DQ4064" s="161"/>
      <c r="DR4064" s="161"/>
      <c r="DS4064" s="161"/>
      <c r="DT4064" s="161"/>
      <c r="DU4064" s="161"/>
      <c r="DV4064" s="161"/>
      <c r="DW4064" s="161"/>
      <c r="DX4064" s="161"/>
      <c r="DY4064" s="161"/>
      <c r="DZ4064" s="161"/>
      <c r="EA4064" s="161"/>
      <c r="EB4064" s="161"/>
      <c r="EC4064" s="161"/>
      <c r="ED4064" s="161"/>
      <c r="EE4064" s="161"/>
      <c r="EF4064" s="161"/>
      <c r="EG4064" s="161"/>
      <c r="EH4064" s="161"/>
      <c r="EI4064" s="161"/>
      <c r="EJ4064" s="161"/>
      <c r="EK4064" s="161"/>
      <c r="EL4064" s="161"/>
      <c r="EM4064" s="161"/>
      <c r="EN4064" s="161"/>
      <c r="EO4064" s="161"/>
      <c r="EP4064" s="161"/>
      <c r="EQ4064" s="161"/>
      <c r="ER4064" s="161"/>
      <c r="ES4064" s="161"/>
      <c r="ET4064" s="161"/>
      <c r="EU4064" s="161"/>
      <c r="EV4064" s="161"/>
      <c r="EW4064" s="161"/>
      <c r="EX4064" s="161"/>
      <c r="EY4064" s="161"/>
      <c r="EZ4064" s="161"/>
      <c r="FA4064" s="161"/>
      <c r="FB4064" s="161"/>
      <c r="FC4064" s="161"/>
      <c r="FD4064" s="161"/>
      <c r="FE4064" s="161"/>
      <c r="FF4064" s="161"/>
      <c r="FG4064" s="161"/>
      <c r="FH4064" s="161"/>
      <c r="FI4064" s="161"/>
      <c r="FJ4064" s="161"/>
      <c r="FK4064" s="161"/>
      <c r="FL4064" s="161"/>
      <c r="FM4064" s="161"/>
      <c r="FN4064" s="161"/>
      <c r="FO4064" s="161"/>
      <c r="FP4064" s="161"/>
      <c r="FQ4064" s="161"/>
      <c r="FR4064" s="161"/>
      <c r="FS4064" s="161"/>
      <c r="FT4064" s="161"/>
      <c r="FU4064" s="161"/>
      <c r="FV4064" s="161"/>
      <c r="FW4064" s="161"/>
      <c r="FX4064" s="161"/>
      <c r="FY4064" s="161"/>
      <c r="FZ4064" s="161"/>
      <c r="GA4064" s="161"/>
      <c r="GB4064" s="161"/>
      <c r="GC4064" s="161"/>
      <c r="GD4064" s="161"/>
      <c r="GE4064" s="161"/>
      <c r="GF4064" s="161"/>
      <c r="GG4064" s="161"/>
      <c r="GH4064" s="161"/>
      <c r="GI4064" s="161"/>
      <c r="GJ4064" s="161"/>
      <c r="GK4064" s="161"/>
      <c r="GL4064" s="161"/>
      <c r="GM4064" s="161"/>
      <c r="GN4064" s="161"/>
      <c r="GO4064" s="161"/>
      <c r="GP4064" s="161"/>
      <c r="GQ4064" s="161"/>
      <c r="GR4064" s="161"/>
      <c r="GS4064" s="161"/>
      <c r="GT4064" s="161"/>
      <c r="GU4064" s="161"/>
      <c r="GV4064" s="161"/>
      <c r="GW4064" s="161"/>
      <c r="GX4064" s="161"/>
      <c r="GY4064" s="161"/>
      <c r="GZ4064" s="161"/>
      <c r="HA4064" s="161"/>
      <c r="HB4064" s="161"/>
      <c r="HC4064" s="161"/>
      <c r="HD4064" s="161"/>
      <c r="HE4064" s="161"/>
      <c r="HF4064" s="161"/>
      <c r="HG4064" s="161"/>
      <c r="HH4064" s="161"/>
      <c r="HI4064" s="161"/>
      <c r="HJ4064" s="161"/>
      <c r="HK4064" s="161"/>
      <c r="HL4064" s="161"/>
      <c r="HM4064" s="161"/>
      <c r="HN4064" s="161"/>
      <c r="HO4064" s="161"/>
      <c r="HP4064" s="161"/>
      <c r="HQ4064" s="161"/>
      <c r="HR4064" s="161"/>
      <c r="HS4064" s="161"/>
      <c r="HT4064" s="161"/>
      <c r="HU4064" s="161"/>
      <c r="HV4064" s="161"/>
      <c r="HW4064" s="161"/>
      <c r="HX4064" s="161"/>
      <c r="HY4064" s="161"/>
      <c r="HZ4064" s="161"/>
      <c r="IA4064" s="161"/>
      <c r="IB4064" s="161"/>
      <c r="IC4064" s="161"/>
      <c r="ID4064" s="161"/>
      <c r="IE4064" s="161"/>
      <c r="IF4064" s="161"/>
      <c r="IG4064" s="161"/>
      <c r="IH4064" s="161"/>
      <c r="II4064" s="161"/>
      <c r="IJ4064" s="161"/>
      <c r="IK4064" s="161"/>
      <c r="IL4064" s="161"/>
      <c r="IM4064" s="161"/>
      <c r="IN4064" s="161"/>
      <c r="IO4064" s="161"/>
      <c r="IP4064" s="161"/>
      <c r="IQ4064" s="161"/>
      <c r="IR4064" s="161"/>
      <c r="IS4064" s="161"/>
      <c r="IT4064" s="161"/>
      <c r="IU4064" s="161"/>
      <c r="IV4064" s="161"/>
      <c r="IW4064" s="161"/>
      <c r="IX4064" s="161"/>
      <c r="IY4064" s="161"/>
      <c r="IZ4064" s="161"/>
      <c r="JA4064" s="161"/>
      <c r="JB4064" s="161"/>
      <c r="JC4064" s="161"/>
      <c r="JD4064" s="161"/>
      <c r="JE4064" s="161"/>
      <c r="JF4064" s="161"/>
      <c r="JG4064" s="161"/>
    </row>
    <row r="4065" spans="1:267" s="187" customFormat="1" ht="19.5" customHeight="1" x14ac:dyDescent="0.25">
      <c r="A4065" s="50" t="s">
        <v>148</v>
      </c>
      <c r="B4065" s="27">
        <v>6</v>
      </c>
      <c r="C4065" s="27">
        <v>0</v>
      </c>
      <c r="D4065" s="27">
        <v>1</v>
      </c>
      <c r="E4065" s="27">
        <v>4</v>
      </c>
      <c r="F4065" s="27">
        <v>4</v>
      </c>
      <c r="G4065" s="27">
        <v>1</v>
      </c>
      <c r="H4065" s="27">
        <v>3</v>
      </c>
      <c r="I4065" s="27">
        <v>4</v>
      </c>
      <c r="J4065" s="27">
        <v>0</v>
      </c>
      <c r="K4065" s="27">
        <v>3</v>
      </c>
      <c r="L4065" s="112"/>
      <c r="M4065" s="92">
        <f t="shared" si="126"/>
        <v>26</v>
      </c>
      <c r="N4065" s="27">
        <v>15</v>
      </c>
      <c r="O4065" s="185">
        <f t="shared" si="127"/>
        <v>0.4</v>
      </c>
      <c r="P4065" s="55" t="s">
        <v>446</v>
      </c>
      <c r="Q4065" s="19" t="s">
        <v>3232</v>
      </c>
      <c r="R4065" s="41" t="s">
        <v>1102</v>
      </c>
      <c r="S4065" s="19" t="s">
        <v>562</v>
      </c>
      <c r="T4065" s="28" t="s">
        <v>3122</v>
      </c>
      <c r="U4065" s="17">
        <v>6</v>
      </c>
      <c r="V4065" s="20" t="s">
        <v>519</v>
      </c>
      <c r="W4065" s="18" t="s">
        <v>1256</v>
      </c>
      <c r="X4065" s="18" t="s">
        <v>916</v>
      </c>
      <c r="Y4065" s="29" t="s">
        <v>1016</v>
      </c>
      <c r="Z4065" s="61"/>
      <c r="AA4065" s="161"/>
      <c r="AB4065" s="161"/>
      <c r="AC4065" s="161"/>
      <c r="AD4065" s="161"/>
      <c r="AE4065" s="161"/>
      <c r="AF4065" s="161"/>
      <c r="AG4065" s="161"/>
      <c r="AH4065" s="161"/>
      <c r="AI4065" s="161"/>
      <c r="AJ4065" s="161"/>
      <c r="AK4065" s="161"/>
      <c r="AL4065" s="161"/>
      <c r="AM4065" s="161"/>
      <c r="AN4065" s="161"/>
      <c r="AO4065" s="161"/>
      <c r="AP4065" s="161"/>
      <c r="AQ4065" s="161"/>
      <c r="AR4065" s="161"/>
      <c r="AS4065" s="161"/>
      <c r="AT4065" s="161"/>
      <c r="AU4065" s="161"/>
      <c r="AV4065" s="161"/>
      <c r="AW4065" s="161"/>
      <c r="AX4065" s="161"/>
      <c r="AY4065" s="161"/>
      <c r="AZ4065" s="161"/>
      <c r="BA4065" s="161"/>
      <c r="BB4065" s="161"/>
      <c r="BC4065" s="161"/>
      <c r="BD4065" s="161"/>
      <c r="BE4065" s="161"/>
      <c r="BF4065" s="161"/>
      <c r="BG4065" s="161"/>
      <c r="BH4065" s="161"/>
      <c r="BI4065" s="161"/>
      <c r="BJ4065" s="161"/>
      <c r="BK4065" s="161"/>
      <c r="BL4065" s="161"/>
      <c r="BM4065" s="161"/>
      <c r="BN4065" s="161"/>
      <c r="BO4065" s="161"/>
      <c r="BP4065" s="161"/>
      <c r="BQ4065" s="161"/>
      <c r="BR4065" s="161"/>
      <c r="BS4065" s="161"/>
      <c r="BT4065" s="161"/>
      <c r="BU4065" s="161"/>
      <c r="BV4065" s="161"/>
      <c r="BW4065" s="161"/>
      <c r="BX4065" s="161"/>
      <c r="BY4065" s="161"/>
      <c r="BZ4065" s="161"/>
      <c r="CA4065" s="161"/>
      <c r="CB4065" s="161"/>
      <c r="CC4065" s="161"/>
      <c r="CD4065" s="161"/>
      <c r="CE4065" s="161"/>
      <c r="CF4065" s="161"/>
      <c r="CG4065" s="161"/>
      <c r="CH4065" s="161"/>
      <c r="CI4065" s="161"/>
      <c r="CJ4065" s="161"/>
      <c r="CK4065" s="161"/>
      <c r="CL4065" s="161"/>
      <c r="CM4065" s="161"/>
      <c r="CN4065" s="161"/>
      <c r="CO4065" s="161"/>
      <c r="CP4065" s="161"/>
      <c r="CQ4065" s="161"/>
      <c r="CR4065" s="161"/>
      <c r="CS4065" s="161"/>
      <c r="CT4065" s="161"/>
      <c r="CU4065" s="161"/>
      <c r="CV4065" s="161"/>
      <c r="CW4065" s="161"/>
      <c r="CX4065" s="161"/>
      <c r="CY4065" s="161"/>
      <c r="CZ4065" s="161"/>
      <c r="DA4065" s="161"/>
      <c r="DB4065" s="161"/>
      <c r="DC4065" s="161"/>
      <c r="DD4065" s="161"/>
      <c r="DE4065" s="161"/>
      <c r="DF4065" s="161"/>
      <c r="DG4065" s="161"/>
      <c r="DH4065" s="161"/>
      <c r="DI4065" s="161"/>
      <c r="DJ4065" s="161"/>
      <c r="DK4065" s="161"/>
      <c r="DL4065" s="161"/>
      <c r="DM4065" s="161"/>
      <c r="DN4065" s="161"/>
      <c r="DO4065" s="161"/>
      <c r="DP4065" s="161"/>
      <c r="DQ4065" s="161"/>
      <c r="DR4065" s="161"/>
      <c r="DS4065" s="161"/>
      <c r="DT4065" s="161"/>
      <c r="DU4065" s="161"/>
      <c r="DV4065" s="161"/>
      <c r="DW4065" s="161"/>
      <c r="DX4065" s="161"/>
      <c r="DY4065" s="161"/>
      <c r="DZ4065" s="161"/>
      <c r="EA4065" s="161"/>
      <c r="EB4065" s="161"/>
      <c r="EC4065" s="161"/>
      <c r="ED4065" s="161"/>
      <c r="EE4065" s="161"/>
      <c r="EF4065" s="161"/>
      <c r="EG4065" s="161"/>
      <c r="EH4065" s="161"/>
      <c r="EI4065" s="161"/>
      <c r="EJ4065" s="161"/>
      <c r="EK4065" s="161"/>
      <c r="EL4065" s="161"/>
      <c r="EM4065" s="161"/>
      <c r="EN4065" s="161"/>
      <c r="EO4065" s="161"/>
      <c r="EP4065" s="161"/>
      <c r="EQ4065" s="161"/>
      <c r="ER4065" s="161"/>
      <c r="ES4065" s="161"/>
      <c r="ET4065" s="161"/>
      <c r="EU4065" s="161"/>
      <c r="EV4065" s="161"/>
      <c r="EW4065" s="161"/>
      <c r="EX4065" s="161"/>
      <c r="EY4065" s="161"/>
      <c r="EZ4065" s="161"/>
      <c r="FA4065" s="161"/>
      <c r="FB4065" s="161"/>
      <c r="FC4065" s="161"/>
      <c r="FD4065" s="161"/>
      <c r="FE4065" s="161"/>
      <c r="FF4065" s="161"/>
      <c r="FG4065" s="161"/>
      <c r="FH4065" s="161"/>
      <c r="FI4065" s="161"/>
      <c r="FJ4065" s="161"/>
      <c r="FK4065" s="161"/>
      <c r="FL4065" s="161"/>
      <c r="FM4065" s="161"/>
      <c r="FN4065" s="161"/>
      <c r="FO4065" s="161"/>
      <c r="FP4065" s="161"/>
      <c r="FQ4065" s="161"/>
      <c r="FR4065" s="161"/>
      <c r="FS4065" s="161"/>
      <c r="FT4065" s="161"/>
      <c r="FU4065" s="161"/>
      <c r="FV4065" s="161"/>
      <c r="FW4065" s="161"/>
      <c r="FX4065" s="161"/>
      <c r="FY4065" s="161"/>
      <c r="FZ4065" s="161"/>
      <c r="GA4065" s="161"/>
      <c r="GB4065" s="161"/>
      <c r="GC4065" s="161"/>
      <c r="GD4065" s="161"/>
      <c r="GE4065" s="161"/>
      <c r="GF4065" s="161"/>
      <c r="GG4065" s="161"/>
      <c r="GH4065" s="161"/>
      <c r="GI4065" s="161"/>
      <c r="GJ4065" s="161"/>
      <c r="GK4065" s="161"/>
      <c r="GL4065" s="161"/>
      <c r="GM4065" s="161"/>
      <c r="GN4065" s="161"/>
      <c r="GO4065" s="161"/>
      <c r="GP4065" s="161"/>
      <c r="GQ4065" s="161"/>
      <c r="GR4065" s="161"/>
      <c r="GS4065" s="161"/>
      <c r="GT4065" s="161"/>
      <c r="GU4065" s="161"/>
      <c r="GV4065" s="161"/>
      <c r="GW4065" s="161"/>
      <c r="GX4065" s="161"/>
      <c r="GY4065" s="161"/>
      <c r="GZ4065" s="161"/>
      <c r="HA4065" s="161"/>
      <c r="HB4065" s="161"/>
      <c r="HC4065" s="161"/>
      <c r="HD4065" s="161"/>
      <c r="HE4065" s="161"/>
      <c r="HF4065" s="161"/>
      <c r="HG4065" s="161"/>
      <c r="HH4065" s="161"/>
      <c r="HI4065" s="161"/>
      <c r="HJ4065" s="161"/>
      <c r="HK4065" s="161"/>
      <c r="HL4065" s="161"/>
      <c r="HM4065" s="161"/>
      <c r="HN4065" s="161"/>
      <c r="HO4065" s="161"/>
      <c r="HP4065" s="161"/>
      <c r="HQ4065" s="161"/>
      <c r="HR4065" s="161"/>
      <c r="HS4065" s="161"/>
      <c r="HT4065" s="161"/>
      <c r="HU4065" s="161"/>
      <c r="HV4065" s="161"/>
      <c r="HW4065" s="161"/>
      <c r="HX4065" s="161"/>
      <c r="HY4065" s="161"/>
      <c r="HZ4065" s="161"/>
      <c r="IA4065" s="161"/>
      <c r="IB4065" s="161"/>
      <c r="IC4065" s="161"/>
      <c r="ID4065" s="161"/>
      <c r="IE4065" s="161"/>
      <c r="IF4065" s="161"/>
      <c r="IG4065" s="161"/>
      <c r="IH4065" s="161"/>
      <c r="II4065" s="161"/>
      <c r="IJ4065" s="161"/>
      <c r="IK4065" s="161"/>
      <c r="IL4065" s="161"/>
      <c r="IM4065" s="161"/>
      <c r="IN4065" s="161"/>
      <c r="IO4065" s="161"/>
      <c r="IP4065" s="161"/>
      <c r="IQ4065" s="161"/>
      <c r="IR4065" s="161"/>
      <c r="IS4065" s="161"/>
      <c r="IT4065" s="161"/>
      <c r="IU4065" s="161"/>
      <c r="IV4065" s="161"/>
      <c r="IW4065" s="161"/>
      <c r="IX4065" s="161"/>
      <c r="IY4065" s="161"/>
      <c r="IZ4065" s="161"/>
      <c r="JA4065" s="161"/>
      <c r="JB4065" s="161"/>
      <c r="JC4065" s="161"/>
      <c r="JD4065" s="161"/>
      <c r="JE4065" s="161"/>
      <c r="JF4065" s="161"/>
      <c r="JG4065" s="161"/>
    </row>
    <row r="4066" spans="1:267" s="187" customFormat="1" ht="19.5" customHeight="1" x14ac:dyDescent="0.25">
      <c r="A4066" s="50" t="s">
        <v>163</v>
      </c>
      <c r="B4066" s="27">
        <v>4</v>
      </c>
      <c r="C4066" s="27">
        <v>0</v>
      </c>
      <c r="D4066" s="27">
        <v>3</v>
      </c>
      <c r="E4066" s="27">
        <v>5</v>
      </c>
      <c r="F4066" s="27">
        <v>2</v>
      </c>
      <c r="G4066" s="27">
        <v>0</v>
      </c>
      <c r="H4066" s="27">
        <v>5</v>
      </c>
      <c r="I4066" s="27">
        <v>3</v>
      </c>
      <c r="J4066" s="27">
        <v>4</v>
      </c>
      <c r="K4066" s="27">
        <v>0</v>
      </c>
      <c r="L4066" s="112"/>
      <c r="M4066" s="92">
        <f t="shared" si="126"/>
        <v>26</v>
      </c>
      <c r="N4066" s="27">
        <v>26</v>
      </c>
      <c r="O4066" s="185">
        <f t="shared" si="127"/>
        <v>0.4</v>
      </c>
      <c r="P4066" s="55" t="s">
        <v>446</v>
      </c>
      <c r="Q4066" s="19" t="s">
        <v>6017</v>
      </c>
      <c r="R4066" s="41" t="s">
        <v>930</v>
      </c>
      <c r="S4066" s="19" t="s">
        <v>721</v>
      </c>
      <c r="T4066" s="28" t="s">
        <v>8947</v>
      </c>
      <c r="U4066" s="17">
        <v>6</v>
      </c>
      <c r="V4066" s="20" t="s">
        <v>5246</v>
      </c>
      <c r="W4066" s="18" t="s">
        <v>5978</v>
      </c>
      <c r="X4066" s="18" t="s">
        <v>916</v>
      </c>
      <c r="Y4066" s="29" t="s">
        <v>466</v>
      </c>
      <c r="Z4066" s="61"/>
      <c r="AA4066" s="161"/>
      <c r="AB4066" s="161"/>
      <c r="AC4066" s="161"/>
      <c r="AD4066" s="161"/>
      <c r="AE4066" s="161"/>
      <c r="AF4066" s="161"/>
      <c r="AG4066" s="161"/>
      <c r="AH4066" s="161"/>
      <c r="AI4066" s="161"/>
      <c r="AJ4066" s="161"/>
      <c r="AK4066" s="161"/>
      <c r="AL4066" s="161"/>
      <c r="AM4066" s="161"/>
      <c r="AN4066" s="161"/>
      <c r="AO4066" s="161"/>
      <c r="AP4066" s="161"/>
      <c r="AQ4066" s="161"/>
      <c r="AR4066" s="161"/>
      <c r="AS4066" s="161"/>
      <c r="AT4066" s="161"/>
      <c r="AU4066" s="161"/>
      <c r="AV4066" s="161"/>
      <c r="AW4066" s="161"/>
      <c r="AX4066" s="161"/>
      <c r="AY4066" s="161"/>
      <c r="AZ4066" s="161"/>
      <c r="BA4066" s="161"/>
      <c r="BB4066" s="161"/>
      <c r="BC4066" s="161"/>
      <c r="BD4066" s="161"/>
      <c r="BE4066" s="161"/>
      <c r="BF4066" s="161"/>
      <c r="BG4066" s="161"/>
      <c r="BH4066" s="161"/>
      <c r="BI4066" s="161"/>
      <c r="BJ4066" s="161"/>
      <c r="BK4066" s="161"/>
      <c r="BL4066" s="161"/>
      <c r="BM4066" s="161"/>
      <c r="BN4066" s="161"/>
      <c r="BO4066" s="161"/>
      <c r="BP4066" s="161"/>
      <c r="BQ4066" s="161"/>
      <c r="BR4066" s="161"/>
      <c r="BS4066" s="161"/>
      <c r="BT4066" s="161"/>
      <c r="BU4066" s="161"/>
      <c r="BV4066" s="161"/>
      <c r="BW4066" s="161"/>
      <c r="BX4066" s="161"/>
      <c r="BY4066" s="161"/>
      <c r="BZ4066" s="161"/>
      <c r="CA4066" s="161"/>
      <c r="CB4066" s="161"/>
      <c r="CC4066" s="161"/>
      <c r="CD4066" s="161"/>
      <c r="CE4066" s="161"/>
      <c r="CF4066" s="161"/>
      <c r="CG4066" s="161"/>
      <c r="CH4066" s="161"/>
      <c r="CI4066" s="161"/>
      <c r="CJ4066" s="161"/>
      <c r="CK4066" s="161"/>
      <c r="CL4066" s="161"/>
      <c r="CM4066" s="161"/>
      <c r="CN4066" s="161"/>
      <c r="CO4066" s="161"/>
      <c r="CP4066" s="161"/>
      <c r="CQ4066" s="161"/>
      <c r="CR4066" s="161"/>
      <c r="CS4066" s="161"/>
      <c r="CT4066" s="161"/>
      <c r="CU4066" s="161"/>
      <c r="CV4066" s="161"/>
      <c r="CW4066" s="161"/>
      <c r="CX4066" s="161"/>
      <c r="CY4066" s="161"/>
      <c r="CZ4066" s="161"/>
      <c r="DA4066" s="161"/>
      <c r="DB4066" s="161"/>
      <c r="DC4066" s="161"/>
      <c r="DD4066" s="161"/>
      <c r="DE4066" s="161"/>
      <c r="DF4066" s="161"/>
      <c r="DG4066" s="161"/>
      <c r="DH4066" s="161"/>
      <c r="DI4066" s="161"/>
      <c r="DJ4066" s="161"/>
      <c r="DK4066" s="161"/>
      <c r="DL4066" s="161"/>
      <c r="DM4066" s="161"/>
      <c r="DN4066" s="161"/>
      <c r="DO4066" s="161"/>
      <c r="DP4066" s="161"/>
      <c r="DQ4066" s="161"/>
      <c r="DR4066" s="161"/>
      <c r="DS4066" s="161"/>
      <c r="DT4066" s="161"/>
      <c r="DU4066" s="161"/>
      <c r="DV4066" s="161"/>
      <c r="DW4066" s="161"/>
      <c r="DX4066" s="161"/>
      <c r="DY4066" s="161"/>
      <c r="DZ4066" s="161"/>
      <c r="EA4066" s="161"/>
      <c r="EB4066" s="161"/>
      <c r="EC4066" s="161"/>
      <c r="ED4066" s="161"/>
      <c r="EE4066" s="161"/>
      <c r="EF4066" s="161"/>
      <c r="EG4066" s="161"/>
      <c r="EH4066" s="161"/>
      <c r="EI4066" s="161"/>
      <c r="EJ4066" s="161"/>
      <c r="EK4066" s="161"/>
      <c r="EL4066" s="161"/>
      <c r="EM4066" s="161"/>
      <c r="EN4066" s="161"/>
      <c r="EO4066" s="161"/>
      <c r="EP4066" s="161"/>
      <c r="EQ4066" s="161"/>
      <c r="ER4066" s="161"/>
      <c r="ES4066" s="161"/>
      <c r="ET4066" s="161"/>
      <c r="EU4066" s="161"/>
      <c r="EV4066" s="161"/>
      <c r="EW4066" s="161"/>
      <c r="EX4066" s="161"/>
      <c r="EY4066" s="161"/>
      <c r="EZ4066" s="161"/>
      <c r="FA4066" s="161"/>
      <c r="FB4066" s="161"/>
      <c r="FC4066" s="161"/>
      <c r="FD4066" s="161"/>
      <c r="FE4066" s="161"/>
      <c r="FF4066" s="161"/>
      <c r="FG4066" s="161"/>
      <c r="FH4066" s="161"/>
      <c r="FI4066" s="161"/>
      <c r="FJ4066" s="161"/>
      <c r="FK4066" s="161"/>
      <c r="FL4066" s="161"/>
      <c r="FM4066" s="161"/>
      <c r="FN4066" s="161"/>
      <c r="FO4066" s="161"/>
      <c r="FP4066" s="161"/>
      <c r="FQ4066" s="161"/>
      <c r="FR4066" s="161"/>
      <c r="FS4066" s="161"/>
      <c r="FT4066" s="161"/>
      <c r="FU4066" s="161"/>
      <c r="FV4066" s="161"/>
      <c r="FW4066" s="161"/>
      <c r="FX4066" s="161"/>
      <c r="FY4066" s="161"/>
      <c r="FZ4066" s="161"/>
      <c r="GA4066" s="161"/>
      <c r="GB4066" s="161"/>
      <c r="GC4066" s="161"/>
      <c r="GD4066" s="161"/>
      <c r="GE4066" s="161"/>
      <c r="GF4066" s="161"/>
      <c r="GG4066" s="161"/>
      <c r="GH4066" s="161"/>
      <c r="GI4066" s="161"/>
      <c r="GJ4066" s="161"/>
      <c r="GK4066" s="161"/>
      <c r="GL4066" s="161"/>
      <c r="GM4066" s="161"/>
      <c r="GN4066" s="161"/>
      <c r="GO4066" s="161"/>
      <c r="GP4066" s="161"/>
      <c r="GQ4066" s="161"/>
      <c r="GR4066" s="161"/>
      <c r="GS4066" s="161"/>
      <c r="GT4066" s="161"/>
      <c r="GU4066" s="161"/>
      <c r="GV4066" s="161"/>
      <c r="GW4066" s="161"/>
      <c r="GX4066" s="161"/>
      <c r="GY4066" s="161"/>
      <c r="GZ4066" s="161"/>
      <c r="HA4066" s="161"/>
      <c r="HB4066" s="161"/>
      <c r="HC4066" s="161"/>
      <c r="HD4066" s="161"/>
      <c r="HE4066" s="161"/>
      <c r="HF4066" s="161"/>
      <c r="HG4066" s="161"/>
      <c r="HH4066" s="161"/>
      <c r="HI4066" s="161"/>
      <c r="HJ4066" s="161"/>
      <c r="HK4066" s="161"/>
      <c r="HL4066" s="161"/>
      <c r="HM4066" s="161"/>
      <c r="HN4066" s="161"/>
      <c r="HO4066" s="161"/>
      <c r="HP4066" s="161"/>
      <c r="HQ4066" s="161"/>
      <c r="HR4066" s="161"/>
      <c r="HS4066" s="161"/>
      <c r="HT4066" s="161"/>
      <c r="HU4066" s="161"/>
      <c r="HV4066" s="161"/>
      <c r="HW4066" s="161"/>
      <c r="HX4066" s="161"/>
      <c r="HY4066" s="161"/>
      <c r="HZ4066" s="161"/>
      <c r="IA4066" s="161"/>
      <c r="IB4066" s="161"/>
      <c r="IC4066" s="161"/>
      <c r="ID4066" s="161"/>
      <c r="IE4066" s="161"/>
      <c r="IF4066" s="161"/>
      <c r="IG4066" s="161"/>
      <c r="IH4066" s="161"/>
      <c r="II4066" s="161"/>
      <c r="IJ4066" s="161"/>
      <c r="IK4066" s="161"/>
      <c r="IL4066" s="161"/>
      <c r="IM4066" s="161"/>
      <c r="IN4066" s="161"/>
      <c r="IO4066" s="161"/>
      <c r="IP4066" s="161"/>
      <c r="IQ4066" s="161"/>
      <c r="IR4066" s="161"/>
      <c r="IS4066" s="161"/>
      <c r="IT4066" s="161"/>
      <c r="IU4066" s="161"/>
      <c r="IV4066" s="161"/>
      <c r="IW4066" s="161"/>
      <c r="IX4066" s="161"/>
      <c r="IY4066" s="161"/>
      <c r="IZ4066" s="161"/>
      <c r="JA4066" s="161"/>
      <c r="JB4066" s="161"/>
      <c r="JC4066" s="161"/>
      <c r="JD4066" s="161"/>
      <c r="JE4066" s="161"/>
      <c r="JF4066" s="161"/>
      <c r="JG4066" s="161"/>
    </row>
    <row r="4067" spans="1:267" s="187" customFormat="1" ht="19.5" customHeight="1" x14ac:dyDescent="0.25">
      <c r="A4067" s="50" t="s">
        <v>173</v>
      </c>
      <c r="B4067" s="27">
        <v>5</v>
      </c>
      <c r="C4067" s="27">
        <v>0</v>
      </c>
      <c r="D4067" s="27">
        <v>4</v>
      </c>
      <c r="E4067" s="27">
        <v>4</v>
      </c>
      <c r="F4067" s="27">
        <v>0</v>
      </c>
      <c r="G4067" s="27">
        <v>3</v>
      </c>
      <c r="H4067" s="27">
        <v>5</v>
      </c>
      <c r="I4067" s="27">
        <v>1</v>
      </c>
      <c r="J4067" s="27">
        <v>3</v>
      </c>
      <c r="K4067" s="27">
        <v>1</v>
      </c>
      <c r="L4067" s="112"/>
      <c r="M4067" s="92">
        <f t="shared" si="126"/>
        <v>26</v>
      </c>
      <c r="N4067" s="27">
        <v>26</v>
      </c>
      <c r="O4067" s="185">
        <f t="shared" si="127"/>
        <v>0.4</v>
      </c>
      <c r="P4067" s="55" t="s">
        <v>446</v>
      </c>
      <c r="Q4067" s="19" t="s">
        <v>6018</v>
      </c>
      <c r="R4067" s="41" t="s">
        <v>579</v>
      </c>
      <c r="S4067" s="19" t="s">
        <v>486</v>
      </c>
      <c r="T4067" s="28" t="s">
        <v>8947</v>
      </c>
      <c r="U4067" s="17">
        <v>6</v>
      </c>
      <c r="V4067" s="20" t="s">
        <v>609</v>
      </c>
      <c r="W4067" s="18" t="s">
        <v>5982</v>
      </c>
      <c r="X4067" s="18" t="s">
        <v>1183</v>
      </c>
      <c r="Y4067" s="29" t="s">
        <v>1016</v>
      </c>
      <c r="Z4067" s="61"/>
      <c r="AA4067" s="161"/>
      <c r="AB4067" s="161"/>
      <c r="AC4067" s="161"/>
      <c r="AD4067" s="161"/>
      <c r="AE4067" s="161"/>
      <c r="AF4067" s="161"/>
      <c r="AG4067" s="161"/>
      <c r="AH4067" s="161"/>
      <c r="AI4067" s="161"/>
      <c r="AJ4067" s="161"/>
      <c r="AK4067" s="161"/>
      <c r="AL4067" s="161"/>
      <c r="AM4067" s="161"/>
      <c r="AN4067" s="161"/>
      <c r="AO4067" s="161"/>
      <c r="AP4067" s="161"/>
      <c r="AQ4067" s="161"/>
      <c r="AR4067" s="161"/>
      <c r="AS4067" s="161"/>
      <c r="AT4067" s="161"/>
      <c r="AU4067" s="161"/>
      <c r="AV4067" s="161"/>
      <c r="AW4067" s="161"/>
      <c r="AX4067" s="161"/>
      <c r="AY4067" s="161"/>
      <c r="AZ4067" s="161"/>
      <c r="BA4067" s="161"/>
      <c r="BB4067" s="161"/>
      <c r="BC4067" s="161"/>
      <c r="BD4067" s="161"/>
      <c r="BE4067" s="161"/>
      <c r="BF4067" s="161"/>
      <c r="BG4067" s="161"/>
      <c r="BH4067" s="161"/>
      <c r="BI4067" s="161"/>
      <c r="BJ4067" s="161"/>
      <c r="BK4067" s="161"/>
      <c r="BL4067" s="161"/>
      <c r="BM4067" s="161"/>
      <c r="BN4067" s="161"/>
      <c r="BO4067" s="161"/>
      <c r="BP4067" s="161"/>
      <c r="BQ4067" s="161"/>
      <c r="BR4067" s="161"/>
      <c r="BS4067" s="161"/>
      <c r="BT4067" s="161"/>
      <c r="BU4067" s="161"/>
      <c r="BV4067" s="161"/>
      <c r="BW4067" s="161"/>
      <c r="BX4067" s="161"/>
      <c r="BY4067" s="161"/>
      <c r="BZ4067" s="161"/>
      <c r="CA4067" s="161"/>
      <c r="CB4067" s="161"/>
      <c r="CC4067" s="161"/>
      <c r="CD4067" s="161"/>
      <c r="CE4067" s="161"/>
      <c r="CF4067" s="161"/>
      <c r="CG4067" s="161"/>
      <c r="CH4067" s="161"/>
      <c r="CI4067" s="161"/>
      <c r="CJ4067" s="161"/>
      <c r="CK4067" s="161"/>
      <c r="CL4067" s="161"/>
      <c r="CM4067" s="161"/>
      <c r="CN4067" s="161"/>
      <c r="CO4067" s="161"/>
      <c r="CP4067" s="161"/>
      <c r="CQ4067" s="161"/>
      <c r="CR4067" s="161"/>
      <c r="CS4067" s="161"/>
      <c r="CT4067" s="161"/>
      <c r="CU4067" s="161"/>
      <c r="CV4067" s="161"/>
      <c r="CW4067" s="161"/>
      <c r="CX4067" s="161"/>
      <c r="CY4067" s="161"/>
      <c r="CZ4067" s="161"/>
      <c r="DA4067" s="161"/>
      <c r="DB4067" s="161"/>
      <c r="DC4067" s="161"/>
      <c r="DD4067" s="161"/>
      <c r="DE4067" s="161"/>
      <c r="DF4067" s="161"/>
      <c r="DG4067" s="161"/>
      <c r="DH4067" s="161"/>
      <c r="DI4067" s="161"/>
      <c r="DJ4067" s="161"/>
      <c r="DK4067" s="161"/>
      <c r="DL4067" s="161"/>
      <c r="DM4067" s="161"/>
      <c r="DN4067" s="161"/>
      <c r="DO4067" s="161"/>
      <c r="DP4067" s="161"/>
      <c r="DQ4067" s="161"/>
      <c r="DR4067" s="161"/>
      <c r="DS4067" s="161"/>
      <c r="DT4067" s="161"/>
      <c r="DU4067" s="161"/>
      <c r="DV4067" s="161"/>
      <c r="DW4067" s="161"/>
      <c r="DX4067" s="161"/>
      <c r="DY4067" s="161"/>
      <c r="DZ4067" s="161"/>
      <c r="EA4067" s="161"/>
      <c r="EB4067" s="161"/>
      <c r="EC4067" s="161"/>
      <c r="ED4067" s="161"/>
      <c r="EE4067" s="161"/>
      <c r="EF4067" s="161"/>
      <c r="EG4067" s="161"/>
      <c r="EH4067" s="161"/>
      <c r="EI4067" s="161"/>
      <c r="EJ4067" s="161"/>
      <c r="EK4067" s="161"/>
      <c r="EL4067" s="161"/>
      <c r="EM4067" s="161"/>
      <c r="EN4067" s="161"/>
      <c r="EO4067" s="161"/>
      <c r="EP4067" s="161"/>
      <c r="EQ4067" s="161"/>
      <c r="ER4067" s="161"/>
      <c r="ES4067" s="161"/>
      <c r="ET4067" s="161"/>
      <c r="EU4067" s="161"/>
      <c r="EV4067" s="161"/>
      <c r="EW4067" s="161"/>
      <c r="EX4067" s="161"/>
      <c r="EY4067" s="161"/>
      <c r="EZ4067" s="161"/>
      <c r="FA4067" s="161"/>
      <c r="FB4067" s="161"/>
      <c r="FC4067" s="161"/>
      <c r="FD4067" s="161"/>
      <c r="FE4067" s="161"/>
      <c r="FF4067" s="161"/>
      <c r="FG4067" s="161"/>
      <c r="FH4067" s="161"/>
      <c r="FI4067" s="161"/>
      <c r="FJ4067" s="161"/>
      <c r="FK4067" s="161"/>
      <c r="FL4067" s="161"/>
      <c r="FM4067" s="161"/>
      <c r="FN4067" s="161"/>
      <c r="FO4067" s="161"/>
      <c r="FP4067" s="161"/>
      <c r="FQ4067" s="161"/>
      <c r="FR4067" s="161"/>
      <c r="FS4067" s="161"/>
      <c r="FT4067" s="161"/>
      <c r="FU4067" s="161"/>
      <c r="FV4067" s="161"/>
      <c r="FW4067" s="161"/>
      <c r="FX4067" s="161"/>
      <c r="FY4067" s="161"/>
      <c r="FZ4067" s="161"/>
      <c r="GA4067" s="161"/>
      <c r="GB4067" s="161"/>
      <c r="GC4067" s="161"/>
      <c r="GD4067" s="161"/>
      <c r="GE4067" s="161"/>
      <c r="GF4067" s="161"/>
      <c r="GG4067" s="161"/>
      <c r="GH4067" s="161"/>
      <c r="GI4067" s="161"/>
      <c r="GJ4067" s="161"/>
      <c r="GK4067" s="161"/>
      <c r="GL4067" s="161"/>
      <c r="GM4067" s="161"/>
      <c r="GN4067" s="161"/>
      <c r="GO4067" s="161"/>
      <c r="GP4067" s="161"/>
      <c r="GQ4067" s="161"/>
      <c r="GR4067" s="161"/>
      <c r="GS4067" s="161"/>
      <c r="GT4067" s="161"/>
      <c r="GU4067" s="161"/>
      <c r="GV4067" s="161"/>
      <c r="GW4067" s="161"/>
      <c r="GX4067" s="161"/>
      <c r="GY4067" s="161"/>
      <c r="GZ4067" s="161"/>
      <c r="HA4067" s="161"/>
      <c r="HB4067" s="161"/>
      <c r="HC4067" s="161"/>
      <c r="HD4067" s="161"/>
      <c r="HE4067" s="161"/>
      <c r="HF4067" s="161"/>
      <c r="HG4067" s="161"/>
      <c r="HH4067" s="161"/>
      <c r="HI4067" s="161"/>
      <c r="HJ4067" s="161"/>
      <c r="HK4067" s="161"/>
      <c r="HL4067" s="161"/>
      <c r="HM4067" s="161"/>
      <c r="HN4067" s="161"/>
      <c r="HO4067" s="161"/>
      <c r="HP4067" s="161"/>
      <c r="HQ4067" s="161"/>
      <c r="HR4067" s="161"/>
      <c r="HS4067" s="161"/>
      <c r="HT4067" s="161"/>
      <c r="HU4067" s="161"/>
      <c r="HV4067" s="161"/>
      <c r="HW4067" s="161"/>
      <c r="HX4067" s="161"/>
      <c r="HY4067" s="161"/>
      <c r="HZ4067" s="161"/>
      <c r="IA4067" s="161"/>
      <c r="IB4067" s="161"/>
      <c r="IC4067" s="161"/>
      <c r="ID4067" s="161"/>
      <c r="IE4067" s="161"/>
      <c r="IF4067" s="161"/>
      <c r="IG4067" s="161"/>
      <c r="IH4067" s="161"/>
      <c r="II4067" s="161"/>
      <c r="IJ4067" s="161"/>
      <c r="IK4067" s="161"/>
      <c r="IL4067" s="161"/>
      <c r="IM4067" s="161"/>
      <c r="IN4067" s="161"/>
      <c r="IO4067" s="161"/>
      <c r="IP4067" s="161"/>
      <c r="IQ4067" s="161"/>
      <c r="IR4067" s="161"/>
      <c r="IS4067" s="161"/>
      <c r="IT4067" s="161"/>
      <c r="IU4067" s="161"/>
      <c r="IV4067" s="161"/>
      <c r="IW4067" s="161"/>
      <c r="IX4067" s="161"/>
      <c r="IY4067" s="161"/>
      <c r="IZ4067" s="161"/>
      <c r="JA4067" s="161"/>
      <c r="JB4067" s="161"/>
      <c r="JC4067" s="161"/>
      <c r="JD4067" s="161"/>
      <c r="JE4067" s="161"/>
      <c r="JF4067" s="161"/>
      <c r="JG4067" s="161"/>
    </row>
    <row r="4068" spans="1:267" s="187" customFormat="1" ht="19.5" customHeight="1" x14ac:dyDescent="0.25">
      <c r="A4068" s="50" t="s">
        <v>152</v>
      </c>
      <c r="B4068" s="27">
        <v>0</v>
      </c>
      <c r="C4068" s="27">
        <v>0</v>
      </c>
      <c r="D4068" s="27">
        <v>1.5</v>
      </c>
      <c r="E4068" s="27">
        <v>4</v>
      </c>
      <c r="F4068" s="27">
        <v>2</v>
      </c>
      <c r="G4068" s="27">
        <v>4</v>
      </c>
      <c r="H4068" s="27">
        <v>7.5</v>
      </c>
      <c r="I4068" s="27">
        <v>5</v>
      </c>
      <c r="J4068" s="27">
        <v>2</v>
      </c>
      <c r="K4068" s="27">
        <v>0</v>
      </c>
      <c r="L4068" s="112"/>
      <c r="M4068" s="92">
        <f t="shared" si="126"/>
        <v>26</v>
      </c>
      <c r="N4068" s="27">
        <v>31</v>
      </c>
      <c r="O4068" s="185">
        <f t="shared" si="127"/>
        <v>0.4</v>
      </c>
      <c r="P4068" s="55" t="s">
        <v>446</v>
      </c>
      <c r="Q4068" s="93" t="s">
        <v>8305</v>
      </c>
      <c r="R4068" s="94" t="s">
        <v>809</v>
      </c>
      <c r="S4068" s="93" t="s">
        <v>5708</v>
      </c>
      <c r="T4068" s="28" t="s">
        <v>8181</v>
      </c>
      <c r="U4068" s="17">
        <v>6</v>
      </c>
      <c r="V4068" s="20" t="s">
        <v>537</v>
      </c>
      <c r="W4068" s="18" t="s">
        <v>1253</v>
      </c>
      <c r="X4068" s="18" t="s">
        <v>1956</v>
      </c>
      <c r="Y4068" s="29" t="s">
        <v>474</v>
      </c>
      <c r="Z4068" s="61"/>
      <c r="AA4068" s="161"/>
      <c r="AB4068" s="161"/>
      <c r="AC4068" s="161"/>
      <c r="AD4068" s="161"/>
      <c r="AE4068" s="161"/>
      <c r="AF4068" s="161"/>
      <c r="AG4068" s="161"/>
      <c r="AH4068" s="161"/>
      <c r="AI4068" s="161"/>
      <c r="AJ4068" s="161"/>
      <c r="AK4068" s="161"/>
      <c r="AL4068" s="161"/>
      <c r="AM4068" s="161"/>
      <c r="AN4068" s="161"/>
      <c r="AO4068" s="161"/>
      <c r="AP4068" s="161"/>
      <c r="AQ4068" s="161"/>
      <c r="AR4068" s="161"/>
      <c r="AS4068" s="161"/>
      <c r="AT4068" s="161"/>
      <c r="AU4068" s="161"/>
      <c r="AV4068" s="161"/>
      <c r="AW4068" s="161"/>
      <c r="AX4068" s="161"/>
      <c r="AY4068" s="161"/>
      <c r="AZ4068" s="161"/>
      <c r="BA4068" s="161"/>
      <c r="BB4068" s="161"/>
      <c r="BC4068" s="161"/>
      <c r="BD4068" s="161"/>
      <c r="BE4068" s="161"/>
      <c r="BF4068" s="161"/>
      <c r="BG4068" s="161"/>
      <c r="BH4068" s="161"/>
      <c r="BI4068" s="161"/>
      <c r="BJ4068" s="161"/>
      <c r="BK4068" s="161"/>
      <c r="BL4068" s="161"/>
      <c r="BM4068" s="161"/>
      <c r="BN4068" s="161"/>
      <c r="BO4068" s="161"/>
      <c r="BP4068" s="161"/>
      <c r="BQ4068" s="161"/>
      <c r="BR4068" s="161"/>
      <c r="BS4068" s="161"/>
      <c r="BT4068" s="161"/>
      <c r="BU4068" s="161"/>
      <c r="BV4068" s="161"/>
      <c r="BW4068" s="161"/>
      <c r="BX4068" s="161"/>
      <c r="BY4068" s="161"/>
      <c r="BZ4068" s="161"/>
      <c r="CA4068" s="161"/>
      <c r="CB4068" s="161"/>
      <c r="CC4068" s="161"/>
      <c r="CD4068" s="161"/>
      <c r="CE4068" s="161"/>
      <c r="CF4068" s="161"/>
      <c r="CG4068" s="161"/>
      <c r="CH4068" s="161"/>
      <c r="CI4068" s="161"/>
      <c r="CJ4068" s="161"/>
      <c r="CK4068" s="161"/>
      <c r="CL4068" s="161"/>
      <c r="CM4068" s="161"/>
      <c r="CN4068" s="161"/>
      <c r="CO4068" s="161"/>
      <c r="CP4068" s="161"/>
      <c r="CQ4068" s="161"/>
      <c r="CR4068" s="161"/>
      <c r="CS4068" s="161"/>
      <c r="CT4068" s="161"/>
      <c r="CU4068" s="161"/>
      <c r="CV4068" s="161"/>
      <c r="CW4068" s="161"/>
      <c r="CX4068" s="161"/>
      <c r="CY4068" s="161"/>
      <c r="CZ4068" s="161"/>
      <c r="DA4068" s="161"/>
      <c r="DB4068" s="161"/>
      <c r="DC4068" s="161"/>
      <c r="DD4068" s="161"/>
      <c r="DE4068" s="161"/>
      <c r="DF4068" s="161"/>
      <c r="DG4068" s="161"/>
      <c r="DH4068" s="161"/>
      <c r="DI4068" s="161"/>
      <c r="DJ4068" s="161"/>
      <c r="DK4068" s="161"/>
      <c r="DL4068" s="161"/>
      <c r="DM4068" s="161"/>
      <c r="DN4068" s="161"/>
      <c r="DO4068" s="161"/>
      <c r="DP4068" s="161"/>
      <c r="DQ4068" s="161"/>
      <c r="DR4068" s="161"/>
      <c r="DS4068" s="161"/>
      <c r="DT4068" s="161"/>
      <c r="DU4068" s="161"/>
      <c r="DV4068" s="161"/>
      <c r="DW4068" s="161"/>
      <c r="DX4068" s="161"/>
      <c r="DY4068" s="161"/>
      <c r="DZ4068" s="161"/>
      <c r="EA4068" s="161"/>
      <c r="EB4068" s="161"/>
      <c r="EC4068" s="161"/>
      <c r="ED4068" s="161"/>
      <c r="EE4068" s="161"/>
      <c r="EF4068" s="161"/>
      <c r="EG4068" s="161"/>
      <c r="EH4068" s="161"/>
      <c r="EI4068" s="161"/>
      <c r="EJ4068" s="161"/>
      <c r="EK4068" s="161"/>
      <c r="EL4068" s="161"/>
      <c r="EM4068" s="161"/>
      <c r="EN4068" s="161"/>
      <c r="EO4068" s="161"/>
      <c r="EP4068" s="161"/>
      <c r="EQ4068" s="161"/>
      <c r="ER4068" s="161"/>
      <c r="ES4068" s="161"/>
      <c r="ET4068" s="161"/>
      <c r="EU4068" s="161"/>
      <c r="EV4068" s="161"/>
      <c r="EW4068" s="161"/>
      <c r="EX4068" s="161"/>
      <c r="EY4068" s="161"/>
      <c r="EZ4068" s="161"/>
      <c r="FA4068" s="161"/>
      <c r="FB4068" s="161"/>
      <c r="FC4068" s="161"/>
      <c r="FD4068" s="161"/>
      <c r="FE4068" s="161"/>
      <c r="FF4068" s="161"/>
      <c r="FG4068" s="161"/>
      <c r="FH4068" s="161"/>
      <c r="FI4068" s="161"/>
      <c r="FJ4068" s="161"/>
      <c r="FK4068" s="161"/>
      <c r="FL4068" s="161"/>
      <c r="FM4068" s="161"/>
      <c r="FN4068" s="161"/>
      <c r="FO4068" s="161"/>
      <c r="FP4068" s="161"/>
      <c r="FQ4068" s="161"/>
      <c r="FR4068" s="161"/>
      <c r="FS4068" s="161"/>
      <c r="FT4068" s="161"/>
      <c r="FU4068" s="161"/>
      <c r="FV4068" s="161"/>
      <c r="FW4068" s="161"/>
      <c r="FX4068" s="161"/>
      <c r="FY4068" s="161"/>
      <c r="FZ4068" s="161"/>
      <c r="GA4068" s="161"/>
      <c r="GB4068" s="161"/>
      <c r="GC4068" s="161"/>
      <c r="GD4068" s="161"/>
      <c r="GE4068" s="161"/>
      <c r="GF4068" s="161"/>
      <c r="GG4068" s="161"/>
      <c r="GH4068" s="161"/>
      <c r="GI4068" s="161"/>
      <c r="GJ4068" s="161"/>
      <c r="GK4068" s="161"/>
      <c r="GL4068" s="161"/>
      <c r="GM4068" s="161"/>
      <c r="GN4068" s="161"/>
      <c r="GO4068" s="161"/>
      <c r="GP4068" s="161"/>
      <c r="GQ4068" s="161"/>
      <c r="GR4068" s="161"/>
      <c r="GS4068" s="161"/>
      <c r="GT4068" s="161"/>
      <c r="GU4068" s="161"/>
      <c r="GV4068" s="161"/>
      <c r="GW4068" s="161"/>
      <c r="GX4068" s="161"/>
      <c r="GY4068" s="161"/>
      <c r="GZ4068" s="161"/>
      <c r="HA4068" s="161"/>
      <c r="HB4068" s="161"/>
      <c r="HC4068" s="161"/>
      <c r="HD4068" s="161"/>
      <c r="HE4068" s="161"/>
      <c r="HF4068" s="161"/>
      <c r="HG4068" s="161"/>
      <c r="HH4068" s="161"/>
      <c r="HI4068" s="161"/>
      <c r="HJ4068" s="161"/>
      <c r="HK4068" s="161"/>
      <c r="HL4068" s="161"/>
      <c r="HM4068" s="161"/>
      <c r="HN4068" s="161"/>
      <c r="HO4068" s="161"/>
      <c r="HP4068" s="161"/>
      <c r="HQ4068" s="161"/>
      <c r="HR4068" s="161"/>
      <c r="HS4068" s="161"/>
      <c r="HT4068" s="161"/>
      <c r="HU4068" s="161"/>
      <c r="HV4068" s="161"/>
      <c r="HW4068" s="161"/>
      <c r="HX4068" s="161"/>
      <c r="HY4068" s="161"/>
      <c r="HZ4068" s="161"/>
      <c r="IA4068" s="161"/>
      <c r="IB4068" s="161"/>
      <c r="IC4068" s="161"/>
      <c r="ID4068" s="161"/>
      <c r="IE4068" s="161"/>
      <c r="IF4068" s="161"/>
      <c r="IG4068" s="161"/>
      <c r="IH4068" s="161"/>
      <c r="II4068" s="161"/>
      <c r="IJ4068" s="161"/>
      <c r="IK4068" s="161"/>
      <c r="IL4068" s="161"/>
      <c r="IM4068" s="161"/>
      <c r="IN4068" s="161"/>
      <c r="IO4068" s="161"/>
      <c r="IP4068" s="161"/>
      <c r="IQ4068" s="161"/>
      <c r="IR4068" s="161"/>
      <c r="IS4068" s="161"/>
      <c r="IT4068" s="161"/>
      <c r="IU4068" s="161"/>
      <c r="IV4068" s="161"/>
      <c r="IW4068" s="161"/>
      <c r="IX4068" s="161"/>
      <c r="IY4068" s="161"/>
      <c r="IZ4068" s="161"/>
      <c r="JA4068" s="161"/>
      <c r="JB4068" s="161"/>
      <c r="JC4068" s="161"/>
      <c r="JD4068" s="161"/>
      <c r="JE4068" s="161"/>
      <c r="JF4068" s="161"/>
      <c r="JG4068" s="161"/>
    </row>
    <row r="4069" spans="1:267" s="187" customFormat="1" ht="19.5" customHeight="1" x14ac:dyDescent="0.25">
      <c r="A4069" s="50" t="s">
        <v>674</v>
      </c>
      <c r="B4069" s="27">
        <v>7</v>
      </c>
      <c r="C4069" s="27">
        <v>0</v>
      </c>
      <c r="D4069" s="27">
        <v>4</v>
      </c>
      <c r="E4069" s="27">
        <v>0</v>
      </c>
      <c r="F4069" s="27">
        <v>0</v>
      </c>
      <c r="G4069" s="27">
        <v>0</v>
      </c>
      <c r="H4069" s="27">
        <v>10</v>
      </c>
      <c r="I4069" s="27">
        <v>3</v>
      </c>
      <c r="J4069" s="27">
        <v>1</v>
      </c>
      <c r="K4069" s="27">
        <v>1</v>
      </c>
      <c r="L4069" s="112"/>
      <c r="M4069" s="92">
        <f t="shared" si="126"/>
        <v>26</v>
      </c>
      <c r="N4069" s="27">
        <v>38</v>
      </c>
      <c r="O4069" s="185">
        <f t="shared" si="127"/>
        <v>0.4</v>
      </c>
      <c r="P4069" s="55" t="s">
        <v>446</v>
      </c>
      <c r="Q4069" s="19" t="s">
        <v>793</v>
      </c>
      <c r="R4069" s="41" t="s">
        <v>794</v>
      </c>
      <c r="S4069" s="19" t="s">
        <v>486</v>
      </c>
      <c r="T4069" s="28" t="s">
        <v>681</v>
      </c>
      <c r="U4069" s="17">
        <v>6</v>
      </c>
      <c r="V4069" s="20" t="s">
        <v>645</v>
      </c>
      <c r="W4069" s="18" t="s">
        <v>694</v>
      </c>
      <c r="X4069" s="18" t="s">
        <v>451</v>
      </c>
      <c r="Y4069" s="29" t="s">
        <v>486</v>
      </c>
      <c r="Z4069" s="61"/>
      <c r="AA4069" s="161"/>
      <c r="AB4069" s="161"/>
      <c r="AC4069" s="161"/>
      <c r="AD4069" s="161"/>
      <c r="AE4069" s="161"/>
      <c r="AF4069" s="161"/>
      <c r="AG4069" s="161"/>
      <c r="AH4069" s="161"/>
      <c r="AI4069" s="161"/>
      <c r="AJ4069" s="161"/>
      <c r="AK4069" s="161"/>
      <c r="AL4069" s="161"/>
      <c r="AM4069" s="161"/>
      <c r="AN4069" s="161"/>
      <c r="AO4069" s="161"/>
      <c r="AP4069" s="161"/>
      <c r="AQ4069" s="161"/>
      <c r="AR4069" s="161"/>
      <c r="AS4069" s="161"/>
      <c r="AT4069" s="161"/>
      <c r="AU4069" s="161"/>
      <c r="AV4069" s="161"/>
      <c r="AW4069" s="161"/>
      <c r="AX4069" s="161"/>
      <c r="AY4069" s="161"/>
      <c r="AZ4069" s="161"/>
      <c r="BA4069" s="161"/>
      <c r="BB4069" s="161"/>
      <c r="BC4069" s="161"/>
      <c r="BD4069" s="161"/>
      <c r="BE4069" s="161"/>
      <c r="BF4069" s="161"/>
      <c r="BG4069" s="161"/>
      <c r="BH4069" s="161"/>
      <c r="BI4069" s="161"/>
      <c r="BJ4069" s="161"/>
      <c r="BK4069" s="161"/>
      <c r="BL4069" s="161"/>
      <c r="BM4069" s="161"/>
      <c r="BN4069" s="161"/>
      <c r="BO4069" s="161"/>
      <c r="BP4069" s="161"/>
      <c r="BQ4069" s="161"/>
      <c r="BR4069" s="161"/>
      <c r="BS4069" s="161"/>
      <c r="BT4069" s="161"/>
      <c r="BU4069" s="161"/>
      <c r="BV4069" s="161"/>
      <c r="BW4069" s="161"/>
      <c r="BX4069" s="161"/>
      <c r="BY4069" s="161"/>
      <c r="BZ4069" s="161"/>
      <c r="CA4069" s="161"/>
      <c r="CB4069" s="161"/>
      <c r="CC4069" s="161"/>
      <c r="CD4069" s="161"/>
      <c r="CE4069" s="161"/>
      <c r="CF4069" s="161"/>
      <c r="CG4069" s="161"/>
      <c r="CH4069" s="161"/>
      <c r="CI4069" s="161"/>
      <c r="CJ4069" s="161"/>
      <c r="CK4069" s="161"/>
      <c r="CL4069" s="161"/>
      <c r="CM4069" s="161"/>
      <c r="CN4069" s="161"/>
      <c r="CO4069" s="161"/>
      <c r="CP4069" s="161"/>
      <c r="CQ4069" s="161"/>
      <c r="CR4069" s="161"/>
      <c r="CS4069" s="161"/>
      <c r="CT4069" s="161"/>
      <c r="CU4069" s="161"/>
      <c r="CV4069" s="161"/>
      <c r="CW4069" s="161"/>
      <c r="CX4069" s="161"/>
      <c r="CY4069" s="161"/>
      <c r="CZ4069" s="161"/>
      <c r="DA4069" s="161"/>
      <c r="DB4069" s="161"/>
      <c r="DC4069" s="161"/>
      <c r="DD4069" s="161"/>
      <c r="DE4069" s="161"/>
      <c r="DF4069" s="161"/>
      <c r="DG4069" s="161"/>
      <c r="DH4069" s="161"/>
      <c r="DI4069" s="161"/>
      <c r="DJ4069" s="161"/>
      <c r="DK4069" s="161"/>
      <c r="DL4069" s="161"/>
      <c r="DM4069" s="161"/>
      <c r="DN4069" s="161"/>
      <c r="DO4069" s="161"/>
      <c r="DP4069" s="161"/>
      <c r="DQ4069" s="161"/>
      <c r="DR4069" s="161"/>
      <c r="DS4069" s="161"/>
      <c r="DT4069" s="161"/>
      <c r="DU4069" s="161"/>
      <c r="DV4069" s="161"/>
      <c r="DW4069" s="161"/>
      <c r="DX4069" s="161"/>
      <c r="DY4069" s="161"/>
      <c r="DZ4069" s="161"/>
      <c r="EA4069" s="161"/>
      <c r="EB4069" s="161"/>
      <c r="EC4069" s="161"/>
      <c r="ED4069" s="161"/>
      <c r="EE4069" s="161"/>
      <c r="EF4069" s="161"/>
      <c r="EG4069" s="161"/>
      <c r="EH4069" s="161"/>
      <c r="EI4069" s="161"/>
      <c r="EJ4069" s="161"/>
      <c r="EK4069" s="161"/>
      <c r="EL4069" s="161"/>
      <c r="EM4069" s="161"/>
      <c r="EN4069" s="161"/>
      <c r="EO4069" s="161"/>
      <c r="EP4069" s="161"/>
      <c r="EQ4069" s="161"/>
      <c r="ER4069" s="161"/>
      <c r="ES4069" s="161"/>
      <c r="ET4069" s="161"/>
      <c r="EU4069" s="161"/>
      <c r="EV4069" s="161"/>
      <c r="EW4069" s="161"/>
      <c r="EX4069" s="161"/>
      <c r="EY4069" s="161"/>
      <c r="EZ4069" s="161"/>
      <c r="FA4069" s="161"/>
      <c r="FB4069" s="161"/>
      <c r="FC4069" s="161"/>
      <c r="FD4069" s="161"/>
      <c r="FE4069" s="161"/>
      <c r="FF4069" s="161"/>
      <c r="FG4069" s="161"/>
      <c r="FH4069" s="161"/>
      <c r="FI4069" s="161"/>
      <c r="FJ4069" s="161"/>
      <c r="FK4069" s="161"/>
      <c r="FL4069" s="161"/>
      <c r="FM4069" s="161"/>
      <c r="FN4069" s="161"/>
      <c r="FO4069" s="161"/>
      <c r="FP4069" s="161"/>
      <c r="FQ4069" s="161"/>
      <c r="FR4069" s="161"/>
      <c r="FS4069" s="161"/>
      <c r="FT4069" s="161"/>
      <c r="FU4069" s="161"/>
      <c r="FV4069" s="161"/>
      <c r="FW4069" s="161"/>
      <c r="FX4069" s="161"/>
      <c r="FY4069" s="161"/>
      <c r="FZ4069" s="161"/>
      <c r="GA4069" s="161"/>
      <c r="GB4069" s="161"/>
      <c r="GC4069" s="161"/>
      <c r="GD4069" s="161"/>
      <c r="GE4069" s="161"/>
      <c r="GF4069" s="161"/>
      <c r="GG4069" s="161"/>
      <c r="GH4069" s="161"/>
      <c r="GI4069" s="161"/>
      <c r="GJ4069" s="161"/>
      <c r="GK4069" s="161"/>
      <c r="GL4069" s="161"/>
      <c r="GM4069" s="161"/>
      <c r="GN4069" s="161"/>
      <c r="GO4069" s="161"/>
      <c r="GP4069" s="161"/>
      <c r="GQ4069" s="161"/>
      <c r="GR4069" s="161"/>
      <c r="GS4069" s="161"/>
      <c r="GT4069" s="161"/>
      <c r="GU4069" s="161"/>
      <c r="GV4069" s="161"/>
      <c r="GW4069" s="161"/>
      <c r="GX4069" s="161"/>
      <c r="GY4069" s="161"/>
      <c r="GZ4069" s="161"/>
      <c r="HA4069" s="161"/>
      <c r="HB4069" s="161"/>
      <c r="HC4069" s="161"/>
      <c r="HD4069" s="161"/>
      <c r="HE4069" s="161"/>
      <c r="HF4069" s="161"/>
      <c r="HG4069" s="161"/>
      <c r="HH4069" s="161"/>
      <c r="HI4069" s="161"/>
      <c r="HJ4069" s="161"/>
      <c r="HK4069" s="161"/>
      <c r="HL4069" s="161"/>
      <c r="HM4069" s="161"/>
      <c r="HN4069" s="161"/>
      <c r="HO4069" s="161"/>
      <c r="HP4069" s="161"/>
      <c r="HQ4069" s="161"/>
      <c r="HR4069" s="161"/>
      <c r="HS4069" s="161"/>
      <c r="HT4069" s="161"/>
      <c r="HU4069" s="161"/>
      <c r="HV4069" s="161"/>
      <c r="HW4069" s="161"/>
      <c r="HX4069" s="161"/>
      <c r="HY4069" s="161"/>
      <c r="HZ4069" s="161"/>
      <c r="IA4069" s="161"/>
      <c r="IB4069" s="161"/>
      <c r="IC4069" s="161"/>
      <c r="ID4069" s="161"/>
      <c r="IE4069" s="161"/>
      <c r="IF4069" s="161"/>
      <c r="IG4069" s="161"/>
      <c r="IH4069" s="161"/>
      <c r="II4069" s="161"/>
      <c r="IJ4069" s="161"/>
      <c r="IK4069" s="161"/>
      <c r="IL4069" s="161"/>
      <c r="IM4069" s="161"/>
      <c r="IN4069" s="161"/>
      <c r="IO4069" s="161"/>
      <c r="IP4069" s="161"/>
      <c r="IQ4069" s="161"/>
      <c r="IR4069" s="161"/>
      <c r="IS4069" s="161"/>
      <c r="IT4069" s="161"/>
      <c r="IU4069" s="161"/>
      <c r="IV4069" s="161"/>
      <c r="IW4069" s="161"/>
      <c r="IX4069" s="161"/>
      <c r="IY4069" s="161"/>
      <c r="IZ4069" s="161"/>
      <c r="JA4069" s="161"/>
      <c r="JB4069" s="161"/>
      <c r="JC4069" s="161"/>
      <c r="JD4069" s="161"/>
      <c r="JE4069" s="161"/>
      <c r="JF4069" s="161"/>
      <c r="JG4069" s="161"/>
    </row>
    <row r="4070" spans="1:267" s="187" customFormat="1" ht="19.5" customHeight="1" x14ac:dyDescent="0.25">
      <c r="A4070" s="50" t="s">
        <v>135</v>
      </c>
      <c r="B4070" s="27">
        <v>6</v>
      </c>
      <c r="C4070" s="27">
        <v>0</v>
      </c>
      <c r="D4070" s="27">
        <v>0</v>
      </c>
      <c r="E4070" s="27">
        <v>5</v>
      </c>
      <c r="F4070" s="27">
        <v>1</v>
      </c>
      <c r="G4070" s="27">
        <v>2</v>
      </c>
      <c r="H4070" s="27">
        <v>5</v>
      </c>
      <c r="I4070" s="27">
        <v>5</v>
      </c>
      <c r="J4070" s="27">
        <v>1</v>
      </c>
      <c r="K4070" s="27">
        <v>1</v>
      </c>
      <c r="L4070" s="112"/>
      <c r="M4070" s="92">
        <f t="shared" si="126"/>
        <v>26</v>
      </c>
      <c r="N4070" s="27">
        <v>14</v>
      </c>
      <c r="O4070" s="185">
        <f t="shared" si="127"/>
        <v>0.4</v>
      </c>
      <c r="P4070" s="55" t="s">
        <v>446</v>
      </c>
      <c r="Q4070" s="28" t="s">
        <v>3811</v>
      </c>
      <c r="R4070" s="41" t="s">
        <v>564</v>
      </c>
      <c r="S4070" s="19" t="s">
        <v>614</v>
      </c>
      <c r="T4070" s="28" t="s">
        <v>3118</v>
      </c>
      <c r="U4070" s="17">
        <v>6</v>
      </c>
      <c r="V4070" s="20" t="s">
        <v>609</v>
      </c>
      <c r="W4070" s="18" t="s">
        <v>3800</v>
      </c>
      <c r="X4070" s="18" t="s">
        <v>1403</v>
      </c>
      <c r="Y4070" s="29" t="s">
        <v>452</v>
      </c>
      <c r="Z4070" s="61"/>
      <c r="AA4070" s="161"/>
      <c r="AB4070" s="161"/>
      <c r="AC4070" s="161"/>
      <c r="AD4070" s="161"/>
      <c r="AE4070" s="161"/>
      <c r="AF4070" s="161"/>
      <c r="AG4070" s="161"/>
      <c r="AH4070" s="161"/>
      <c r="AI4070" s="161"/>
      <c r="AJ4070" s="161"/>
      <c r="AK4070" s="161"/>
      <c r="AL4070" s="161"/>
      <c r="AM4070" s="161"/>
      <c r="AN4070" s="161"/>
      <c r="AO4070" s="161"/>
      <c r="AP4070" s="161"/>
      <c r="AQ4070" s="161"/>
      <c r="AR4070" s="161"/>
      <c r="AS4070" s="161"/>
      <c r="AT4070" s="161"/>
      <c r="AU4070" s="161"/>
      <c r="AV4070" s="161"/>
      <c r="AW4070" s="161"/>
      <c r="AX4070" s="161"/>
      <c r="AY4070" s="161"/>
      <c r="AZ4070" s="161"/>
      <c r="BA4070" s="161"/>
      <c r="BB4070" s="161"/>
      <c r="BC4070" s="161"/>
      <c r="BD4070" s="161"/>
      <c r="BE4070" s="161"/>
      <c r="BF4070" s="161"/>
      <c r="BG4070" s="161"/>
      <c r="BH4070" s="161"/>
      <c r="BI4070" s="161"/>
      <c r="BJ4070" s="161"/>
      <c r="BK4070" s="161"/>
      <c r="BL4070" s="161"/>
      <c r="BM4070" s="161"/>
      <c r="BN4070" s="161"/>
      <c r="BO4070" s="161"/>
      <c r="BP4070" s="161"/>
      <c r="BQ4070" s="161"/>
      <c r="BR4070" s="161"/>
      <c r="BS4070" s="161"/>
      <c r="BT4070" s="161"/>
      <c r="BU4070" s="161"/>
      <c r="BV4070" s="161"/>
      <c r="BW4070" s="161"/>
      <c r="BX4070" s="161"/>
      <c r="BY4070" s="161"/>
      <c r="BZ4070" s="161"/>
      <c r="CA4070" s="161"/>
      <c r="CB4070" s="161"/>
      <c r="CC4070" s="161"/>
      <c r="CD4070" s="161"/>
      <c r="CE4070" s="161"/>
      <c r="CF4070" s="161"/>
      <c r="CG4070" s="161"/>
      <c r="CH4070" s="161"/>
      <c r="CI4070" s="161"/>
      <c r="CJ4070" s="161"/>
      <c r="CK4070" s="161"/>
      <c r="CL4070" s="161"/>
      <c r="CM4070" s="161"/>
      <c r="CN4070" s="161"/>
      <c r="CO4070" s="161"/>
      <c r="CP4070" s="161"/>
      <c r="CQ4070" s="161"/>
      <c r="CR4070" s="161"/>
      <c r="CS4070" s="161"/>
      <c r="CT4070" s="161"/>
      <c r="CU4070" s="161"/>
      <c r="CV4070" s="161"/>
      <c r="CW4070" s="161"/>
      <c r="CX4070" s="161"/>
      <c r="CY4070" s="161"/>
      <c r="CZ4070" s="161"/>
      <c r="DA4070" s="161"/>
      <c r="DB4070" s="161"/>
      <c r="DC4070" s="161"/>
      <c r="DD4070" s="161"/>
      <c r="DE4070" s="161"/>
      <c r="DF4070" s="161"/>
      <c r="DG4070" s="161"/>
      <c r="DH4070" s="161"/>
      <c r="DI4070" s="161"/>
      <c r="DJ4070" s="161"/>
      <c r="DK4070" s="161"/>
      <c r="DL4070" s="161"/>
      <c r="DM4070" s="161"/>
      <c r="DN4070" s="161"/>
      <c r="DO4070" s="161"/>
      <c r="DP4070" s="161"/>
      <c r="DQ4070" s="161"/>
      <c r="DR4070" s="161"/>
      <c r="DS4070" s="161"/>
      <c r="DT4070" s="161"/>
      <c r="DU4070" s="161"/>
      <c r="DV4070" s="161"/>
      <c r="DW4070" s="161"/>
      <c r="DX4070" s="161"/>
      <c r="DY4070" s="161"/>
      <c r="DZ4070" s="161"/>
      <c r="EA4070" s="161"/>
      <c r="EB4070" s="161"/>
      <c r="EC4070" s="161"/>
      <c r="ED4070" s="161"/>
      <c r="EE4070" s="161"/>
      <c r="EF4070" s="161"/>
      <c r="EG4070" s="161"/>
      <c r="EH4070" s="161"/>
      <c r="EI4070" s="161"/>
      <c r="EJ4070" s="161"/>
      <c r="EK4070" s="161"/>
      <c r="EL4070" s="161"/>
      <c r="EM4070" s="161"/>
      <c r="EN4070" s="161"/>
      <c r="EO4070" s="161"/>
      <c r="EP4070" s="161"/>
      <c r="EQ4070" s="161"/>
      <c r="ER4070" s="161"/>
      <c r="ES4070" s="161"/>
      <c r="ET4070" s="161"/>
      <c r="EU4070" s="161"/>
      <c r="EV4070" s="161"/>
      <c r="EW4070" s="161"/>
      <c r="EX4070" s="161"/>
      <c r="EY4070" s="161"/>
      <c r="EZ4070" s="161"/>
      <c r="FA4070" s="161"/>
      <c r="FB4070" s="161"/>
      <c r="FC4070" s="161"/>
      <c r="FD4070" s="161"/>
      <c r="FE4070" s="161"/>
      <c r="FF4070" s="161"/>
      <c r="FG4070" s="161"/>
      <c r="FH4070" s="161"/>
      <c r="FI4070" s="161"/>
      <c r="FJ4070" s="161"/>
      <c r="FK4070" s="161"/>
      <c r="FL4070" s="161"/>
      <c r="FM4070" s="161"/>
      <c r="FN4070" s="161"/>
      <c r="FO4070" s="161"/>
      <c r="FP4070" s="161"/>
      <c r="FQ4070" s="161"/>
      <c r="FR4070" s="161"/>
      <c r="FS4070" s="161"/>
      <c r="FT4070" s="161"/>
      <c r="FU4070" s="161"/>
      <c r="FV4070" s="161"/>
      <c r="FW4070" s="161"/>
      <c r="FX4070" s="161"/>
      <c r="FY4070" s="161"/>
      <c r="FZ4070" s="161"/>
      <c r="GA4070" s="161"/>
      <c r="GB4070" s="161"/>
      <c r="GC4070" s="161"/>
      <c r="GD4070" s="161"/>
      <c r="GE4070" s="161"/>
      <c r="GF4070" s="161"/>
      <c r="GG4070" s="161"/>
      <c r="GH4070" s="161"/>
      <c r="GI4070" s="161"/>
      <c r="GJ4070" s="161"/>
      <c r="GK4070" s="161"/>
      <c r="GL4070" s="161"/>
      <c r="GM4070" s="161"/>
      <c r="GN4070" s="161"/>
      <c r="GO4070" s="161"/>
      <c r="GP4070" s="161"/>
      <c r="GQ4070" s="161"/>
      <c r="GR4070" s="161"/>
      <c r="GS4070" s="161"/>
      <c r="GT4070" s="161"/>
      <c r="GU4070" s="161"/>
      <c r="GV4070" s="161"/>
      <c r="GW4070" s="161"/>
      <c r="GX4070" s="161"/>
      <c r="GY4070" s="161"/>
      <c r="GZ4070" s="161"/>
      <c r="HA4070" s="161"/>
      <c r="HB4070" s="161"/>
      <c r="HC4070" s="161"/>
      <c r="HD4070" s="161"/>
      <c r="HE4070" s="161"/>
      <c r="HF4070" s="161"/>
      <c r="HG4070" s="161"/>
      <c r="HH4070" s="161"/>
      <c r="HI4070" s="161"/>
      <c r="HJ4070" s="161"/>
      <c r="HK4070" s="161"/>
      <c r="HL4070" s="161"/>
      <c r="HM4070" s="161"/>
      <c r="HN4070" s="161"/>
      <c r="HO4070" s="161"/>
      <c r="HP4070" s="161"/>
      <c r="HQ4070" s="161"/>
      <c r="HR4070" s="161"/>
      <c r="HS4070" s="161"/>
      <c r="HT4070" s="161"/>
      <c r="HU4070" s="161"/>
      <c r="HV4070" s="161"/>
      <c r="HW4070" s="161"/>
      <c r="HX4070" s="161"/>
      <c r="HY4070" s="161"/>
      <c r="HZ4070" s="161"/>
      <c r="IA4070" s="161"/>
      <c r="IB4070" s="161"/>
      <c r="IC4070" s="161"/>
      <c r="ID4070" s="161"/>
      <c r="IE4070" s="161"/>
      <c r="IF4070" s="161"/>
      <c r="IG4070" s="161"/>
      <c r="IH4070" s="161"/>
      <c r="II4070" s="161"/>
      <c r="IJ4070" s="161"/>
      <c r="IK4070" s="161"/>
      <c r="IL4070" s="161"/>
      <c r="IM4070" s="161"/>
      <c r="IN4070" s="161"/>
      <c r="IO4070" s="161"/>
      <c r="IP4070" s="161"/>
      <c r="IQ4070" s="161"/>
      <c r="IR4070" s="161"/>
      <c r="IS4070" s="161"/>
      <c r="IT4070" s="161"/>
      <c r="IU4070" s="161"/>
      <c r="IV4070" s="161"/>
      <c r="IW4070" s="161"/>
      <c r="IX4070" s="161"/>
      <c r="IY4070" s="161"/>
      <c r="IZ4070" s="161"/>
      <c r="JA4070" s="161"/>
      <c r="JB4070" s="161"/>
      <c r="JC4070" s="161"/>
      <c r="JD4070" s="161"/>
      <c r="JE4070" s="161"/>
      <c r="JF4070" s="161"/>
      <c r="JG4070" s="161"/>
    </row>
    <row r="4071" spans="1:267" s="187" customFormat="1" ht="19.5" customHeight="1" x14ac:dyDescent="0.25">
      <c r="A4071" s="50" t="s">
        <v>130</v>
      </c>
      <c r="B4071" s="27">
        <v>5</v>
      </c>
      <c r="C4071" s="27">
        <v>0</v>
      </c>
      <c r="D4071" s="27">
        <v>4</v>
      </c>
      <c r="E4071" s="27">
        <v>3</v>
      </c>
      <c r="F4071" s="27">
        <v>1</v>
      </c>
      <c r="G4071" s="27">
        <v>2</v>
      </c>
      <c r="H4071" s="27">
        <v>4</v>
      </c>
      <c r="I4071" s="27">
        <v>4</v>
      </c>
      <c r="J4071" s="27">
        <v>2</v>
      </c>
      <c r="K4071" s="27">
        <v>1</v>
      </c>
      <c r="L4071" s="112"/>
      <c r="M4071" s="92">
        <f t="shared" si="126"/>
        <v>26</v>
      </c>
      <c r="N4071" s="27">
        <v>13</v>
      </c>
      <c r="O4071" s="185">
        <f t="shared" si="127"/>
        <v>0.4</v>
      </c>
      <c r="P4071" s="55" t="s">
        <v>446</v>
      </c>
      <c r="Q4071" s="19" t="s">
        <v>4314</v>
      </c>
      <c r="R4071" s="41" t="s">
        <v>448</v>
      </c>
      <c r="S4071" s="19" t="s">
        <v>1125</v>
      </c>
      <c r="T4071" s="28" t="s">
        <v>8132</v>
      </c>
      <c r="U4071" s="17">
        <v>6</v>
      </c>
      <c r="V4071" s="20" t="s">
        <v>637</v>
      </c>
      <c r="W4071" s="18" t="s">
        <v>2483</v>
      </c>
      <c r="X4071" s="18" t="s">
        <v>451</v>
      </c>
      <c r="Y4071" s="29" t="s">
        <v>710</v>
      </c>
      <c r="Z4071" s="61"/>
      <c r="AA4071" s="161"/>
      <c r="AB4071" s="161"/>
      <c r="AC4071" s="161"/>
      <c r="AD4071" s="161"/>
      <c r="AE4071" s="161"/>
      <c r="AF4071" s="161"/>
      <c r="AG4071" s="161"/>
      <c r="AH4071" s="161"/>
      <c r="AI4071" s="161"/>
      <c r="AJ4071" s="161"/>
      <c r="AK4071" s="161"/>
      <c r="AL4071" s="161"/>
      <c r="AM4071" s="161"/>
      <c r="AN4071" s="161"/>
      <c r="AO4071" s="161"/>
      <c r="AP4071" s="161"/>
      <c r="AQ4071" s="161"/>
      <c r="AR4071" s="161"/>
      <c r="AS4071" s="161"/>
      <c r="AT4071" s="161"/>
      <c r="AU4071" s="161"/>
      <c r="AV4071" s="161"/>
      <c r="AW4071" s="161"/>
      <c r="AX4071" s="161"/>
      <c r="AY4071" s="161"/>
      <c r="AZ4071" s="161"/>
      <c r="BA4071" s="161"/>
      <c r="BB4071" s="161"/>
      <c r="BC4071" s="161"/>
      <c r="BD4071" s="161"/>
      <c r="BE4071" s="161"/>
      <c r="BF4071" s="161"/>
      <c r="BG4071" s="161"/>
      <c r="BH4071" s="161"/>
      <c r="BI4071" s="161"/>
      <c r="BJ4071" s="161"/>
      <c r="BK4071" s="161"/>
      <c r="BL4071" s="161"/>
      <c r="BM4071" s="161"/>
      <c r="BN4071" s="161"/>
      <c r="BO4071" s="161"/>
      <c r="BP4071" s="161"/>
      <c r="BQ4071" s="161"/>
      <c r="BR4071" s="161"/>
      <c r="BS4071" s="161"/>
      <c r="BT4071" s="161"/>
      <c r="BU4071" s="161"/>
      <c r="BV4071" s="161"/>
      <c r="BW4071" s="161"/>
      <c r="BX4071" s="161"/>
      <c r="BY4071" s="161"/>
      <c r="BZ4071" s="161"/>
      <c r="CA4071" s="161"/>
      <c r="CB4071" s="161"/>
      <c r="CC4071" s="161"/>
      <c r="CD4071" s="161"/>
      <c r="CE4071" s="161"/>
      <c r="CF4071" s="161"/>
      <c r="CG4071" s="161"/>
      <c r="CH4071" s="161"/>
      <c r="CI4071" s="161"/>
      <c r="CJ4071" s="161"/>
      <c r="CK4071" s="161"/>
      <c r="CL4071" s="161"/>
      <c r="CM4071" s="161"/>
      <c r="CN4071" s="161"/>
      <c r="CO4071" s="161"/>
      <c r="CP4071" s="161"/>
      <c r="CQ4071" s="161"/>
      <c r="CR4071" s="161"/>
      <c r="CS4071" s="161"/>
      <c r="CT4071" s="161"/>
      <c r="CU4071" s="161"/>
      <c r="CV4071" s="161"/>
      <c r="CW4071" s="161"/>
      <c r="CX4071" s="161"/>
      <c r="CY4071" s="161"/>
      <c r="CZ4071" s="161"/>
      <c r="DA4071" s="161"/>
      <c r="DB4071" s="161"/>
      <c r="DC4071" s="161"/>
      <c r="DD4071" s="161"/>
      <c r="DE4071" s="161"/>
      <c r="DF4071" s="161"/>
      <c r="DG4071" s="161"/>
      <c r="DH4071" s="161"/>
      <c r="DI4071" s="161"/>
      <c r="DJ4071" s="161"/>
      <c r="DK4071" s="161"/>
      <c r="DL4071" s="161"/>
      <c r="DM4071" s="161"/>
      <c r="DN4071" s="161"/>
      <c r="DO4071" s="161"/>
      <c r="DP4071" s="161"/>
      <c r="DQ4071" s="161"/>
      <c r="DR4071" s="161"/>
      <c r="DS4071" s="161"/>
      <c r="DT4071" s="161"/>
      <c r="DU4071" s="161"/>
      <c r="DV4071" s="161"/>
      <c r="DW4071" s="161"/>
      <c r="DX4071" s="161"/>
      <c r="DY4071" s="161"/>
      <c r="DZ4071" s="161"/>
      <c r="EA4071" s="161"/>
      <c r="EB4071" s="161"/>
      <c r="EC4071" s="161"/>
      <c r="ED4071" s="161"/>
      <c r="EE4071" s="161"/>
      <c r="EF4071" s="161"/>
      <c r="EG4071" s="161"/>
      <c r="EH4071" s="161"/>
      <c r="EI4071" s="161"/>
      <c r="EJ4071" s="161"/>
      <c r="EK4071" s="161"/>
      <c r="EL4071" s="161"/>
      <c r="EM4071" s="161"/>
      <c r="EN4071" s="161"/>
      <c r="EO4071" s="161"/>
      <c r="EP4071" s="161"/>
      <c r="EQ4071" s="161"/>
      <c r="ER4071" s="161"/>
      <c r="ES4071" s="161"/>
      <c r="ET4071" s="161"/>
      <c r="EU4071" s="161"/>
      <c r="EV4071" s="161"/>
      <c r="EW4071" s="161"/>
      <c r="EX4071" s="161"/>
      <c r="EY4071" s="161"/>
      <c r="EZ4071" s="161"/>
      <c r="FA4071" s="161"/>
      <c r="FB4071" s="161"/>
      <c r="FC4071" s="161"/>
      <c r="FD4071" s="161"/>
      <c r="FE4071" s="161"/>
      <c r="FF4071" s="161"/>
      <c r="FG4071" s="161"/>
      <c r="FH4071" s="161"/>
      <c r="FI4071" s="161"/>
      <c r="FJ4071" s="161"/>
      <c r="FK4071" s="161"/>
      <c r="FL4071" s="161"/>
      <c r="FM4071" s="161"/>
      <c r="FN4071" s="161"/>
      <c r="FO4071" s="161"/>
      <c r="FP4071" s="161"/>
      <c r="FQ4071" s="161"/>
      <c r="FR4071" s="161"/>
      <c r="FS4071" s="161"/>
      <c r="FT4071" s="161"/>
      <c r="FU4071" s="161"/>
      <c r="FV4071" s="161"/>
      <c r="FW4071" s="161"/>
      <c r="FX4071" s="161"/>
      <c r="FY4071" s="161"/>
      <c r="FZ4071" s="161"/>
      <c r="GA4071" s="161"/>
      <c r="GB4071" s="161"/>
      <c r="GC4071" s="161"/>
      <c r="GD4071" s="161"/>
      <c r="GE4071" s="161"/>
      <c r="GF4071" s="161"/>
      <c r="GG4071" s="161"/>
      <c r="GH4071" s="161"/>
      <c r="GI4071" s="161"/>
      <c r="GJ4071" s="161"/>
      <c r="GK4071" s="161"/>
      <c r="GL4071" s="161"/>
      <c r="GM4071" s="161"/>
      <c r="GN4071" s="161"/>
      <c r="GO4071" s="161"/>
      <c r="GP4071" s="161"/>
      <c r="GQ4071" s="161"/>
      <c r="GR4071" s="161"/>
      <c r="GS4071" s="161"/>
      <c r="GT4071" s="161"/>
      <c r="GU4071" s="161"/>
      <c r="GV4071" s="161"/>
      <c r="GW4071" s="161"/>
      <c r="GX4071" s="161"/>
      <c r="GY4071" s="161"/>
      <c r="GZ4071" s="161"/>
      <c r="HA4071" s="161"/>
      <c r="HB4071" s="161"/>
      <c r="HC4071" s="161"/>
      <c r="HD4071" s="161"/>
      <c r="HE4071" s="161"/>
      <c r="HF4071" s="161"/>
      <c r="HG4071" s="161"/>
      <c r="HH4071" s="161"/>
      <c r="HI4071" s="161"/>
      <c r="HJ4071" s="161"/>
      <c r="HK4071" s="161"/>
      <c r="HL4071" s="161"/>
      <c r="HM4071" s="161"/>
      <c r="HN4071" s="161"/>
      <c r="HO4071" s="161"/>
      <c r="HP4071" s="161"/>
      <c r="HQ4071" s="161"/>
      <c r="HR4071" s="161"/>
      <c r="HS4071" s="161"/>
      <c r="HT4071" s="161"/>
      <c r="HU4071" s="161"/>
      <c r="HV4071" s="161"/>
      <c r="HW4071" s="161"/>
      <c r="HX4071" s="161"/>
      <c r="HY4071" s="161"/>
      <c r="HZ4071" s="161"/>
      <c r="IA4071" s="161"/>
      <c r="IB4071" s="161"/>
      <c r="IC4071" s="161"/>
      <c r="ID4071" s="161"/>
      <c r="IE4071" s="161"/>
      <c r="IF4071" s="161"/>
      <c r="IG4071" s="161"/>
      <c r="IH4071" s="161"/>
      <c r="II4071" s="161"/>
      <c r="IJ4071" s="161"/>
      <c r="IK4071" s="161"/>
      <c r="IL4071" s="161"/>
      <c r="IM4071" s="161"/>
      <c r="IN4071" s="161"/>
      <c r="IO4071" s="161"/>
      <c r="IP4071" s="161"/>
      <c r="IQ4071" s="161"/>
      <c r="IR4071" s="161"/>
      <c r="IS4071" s="161"/>
      <c r="IT4071" s="161"/>
      <c r="IU4071" s="161"/>
      <c r="IV4071" s="161"/>
      <c r="IW4071" s="161"/>
      <c r="IX4071" s="161"/>
      <c r="IY4071" s="161"/>
      <c r="IZ4071" s="161"/>
      <c r="JA4071" s="161"/>
      <c r="JB4071" s="161"/>
      <c r="JC4071" s="161"/>
      <c r="JD4071" s="161"/>
      <c r="JE4071" s="161"/>
      <c r="JF4071" s="161"/>
      <c r="JG4071" s="161"/>
    </row>
    <row r="4072" spans="1:267" s="187" customFormat="1" ht="19.5" customHeight="1" x14ac:dyDescent="0.25">
      <c r="A4072" s="50" t="s">
        <v>139</v>
      </c>
      <c r="B4072" s="27">
        <v>7</v>
      </c>
      <c r="C4072" s="27">
        <v>1</v>
      </c>
      <c r="D4072" s="27">
        <v>4</v>
      </c>
      <c r="E4072" s="27">
        <v>5</v>
      </c>
      <c r="F4072" s="27">
        <v>2</v>
      </c>
      <c r="G4072" s="27">
        <v>0</v>
      </c>
      <c r="H4072" s="27">
        <v>4</v>
      </c>
      <c r="I4072" s="27">
        <v>2</v>
      </c>
      <c r="J4072" s="27">
        <v>0</v>
      </c>
      <c r="K4072" s="27">
        <v>1</v>
      </c>
      <c r="L4072" s="112"/>
      <c r="M4072" s="92">
        <f t="shared" si="126"/>
        <v>26</v>
      </c>
      <c r="N4072" s="27">
        <v>16</v>
      </c>
      <c r="O4072" s="185">
        <f t="shared" si="127"/>
        <v>0.4</v>
      </c>
      <c r="P4072" s="55" t="s">
        <v>446</v>
      </c>
      <c r="Q4072" s="19" t="s">
        <v>1459</v>
      </c>
      <c r="R4072" s="41" t="s">
        <v>454</v>
      </c>
      <c r="S4072" s="19" t="s">
        <v>507</v>
      </c>
      <c r="T4072" s="28" t="s">
        <v>1392</v>
      </c>
      <c r="U4072" s="17">
        <v>6</v>
      </c>
      <c r="V4072" s="20" t="s">
        <v>1409</v>
      </c>
      <c r="W4072" s="18" t="s">
        <v>1437</v>
      </c>
      <c r="X4072" s="18" t="s">
        <v>771</v>
      </c>
      <c r="Y4072" s="29" t="s">
        <v>523</v>
      </c>
      <c r="Z4072" s="61"/>
      <c r="AA4072" s="161"/>
      <c r="AB4072" s="161"/>
      <c r="AC4072" s="161"/>
      <c r="AD4072" s="161"/>
      <c r="AE4072" s="161"/>
      <c r="AF4072" s="161"/>
      <c r="AG4072" s="161"/>
      <c r="AH4072" s="161"/>
      <c r="AI4072" s="161"/>
      <c r="AJ4072" s="161"/>
      <c r="AK4072" s="161"/>
      <c r="AL4072" s="161"/>
      <c r="AM4072" s="161"/>
      <c r="AN4072" s="161"/>
      <c r="AO4072" s="161"/>
      <c r="AP4072" s="161"/>
      <c r="AQ4072" s="161"/>
      <c r="AR4072" s="161"/>
      <c r="AS4072" s="161"/>
      <c r="AT4072" s="161"/>
      <c r="AU4072" s="161"/>
      <c r="AV4072" s="161"/>
      <c r="AW4072" s="161"/>
      <c r="AX4072" s="161"/>
      <c r="AY4072" s="161"/>
      <c r="AZ4072" s="161"/>
      <c r="BA4072" s="161"/>
      <c r="BB4072" s="161"/>
      <c r="BC4072" s="161"/>
      <c r="BD4072" s="161"/>
      <c r="BE4072" s="161"/>
      <c r="BF4072" s="161"/>
      <c r="BG4072" s="161"/>
      <c r="BH4072" s="161"/>
      <c r="BI4072" s="161"/>
      <c r="BJ4072" s="161"/>
      <c r="BK4072" s="161"/>
      <c r="BL4072" s="161"/>
      <c r="BM4072" s="161"/>
      <c r="BN4072" s="161"/>
      <c r="BO4072" s="161"/>
      <c r="BP4072" s="161"/>
      <c r="BQ4072" s="161"/>
      <c r="BR4072" s="161"/>
      <c r="BS4072" s="161"/>
      <c r="BT4072" s="161"/>
      <c r="BU4072" s="161"/>
      <c r="BV4072" s="161"/>
      <c r="BW4072" s="161"/>
      <c r="BX4072" s="161"/>
      <c r="BY4072" s="161"/>
      <c r="BZ4072" s="161"/>
      <c r="CA4072" s="161"/>
      <c r="CB4072" s="161"/>
      <c r="CC4072" s="161"/>
      <c r="CD4072" s="161"/>
      <c r="CE4072" s="161"/>
      <c r="CF4072" s="161"/>
      <c r="CG4072" s="161"/>
      <c r="CH4072" s="161"/>
      <c r="CI4072" s="161"/>
      <c r="CJ4072" s="161"/>
      <c r="CK4072" s="161"/>
      <c r="CL4072" s="161"/>
      <c r="CM4072" s="161"/>
      <c r="CN4072" s="161"/>
      <c r="CO4072" s="161"/>
      <c r="CP4072" s="161"/>
      <c r="CQ4072" s="161"/>
      <c r="CR4072" s="161"/>
      <c r="CS4072" s="161"/>
      <c r="CT4072" s="161"/>
      <c r="CU4072" s="161"/>
      <c r="CV4072" s="161"/>
      <c r="CW4072" s="161"/>
      <c r="CX4072" s="161"/>
      <c r="CY4072" s="161"/>
      <c r="CZ4072" s="161"/>
      <c r="DA4072" s="161"/>
      <c r="DB4072" s="161"/>
      <c r="DC4072" s="161"/>
      <c r="DD4072" s="161"/>
      <c r="DE4072" s="161"/>
      <c r="DF4072" s="161"/>
      <c r="DG4072" s="161"/>
      <c r="DH4072" s="161"/>
      <c r="DI4072" s="161"/>
      <c r="DJ4072" s="161"/>
      <c r="DK4072" s="161"/>
      <c r="DL4072" s="161"/>
      <c r="DM4072" s="161"/>
      <c r="DN4072" s="161"/>
      <c r="DO4072" s="161"/>
      <c r="DP4072" s="161"/>
      <c r="DQ4072" s="161"/>
      <c r="DR4072" s="161"/>
      <c r="DS4072" s="161"/>
      <c r="DT4072" s="161"/>
      <c r="DU4072" s="161"/>
      <c r="DV4072" s="161"/>
      <c r="DW4072" s="161"/>
      <c r="DX4072" s="161"/>
      <c r="DY4072" s="161"/>
      <c r="DZ4072" s="161"/>
      <c r="EA4072" s="161"/>
      <c r="EB4072" s="161"/>
      <c r="EC4072" s="161"/>
      <c r="ED4072" s="161"/>
      <c r="EE4072" s="161"/>
      <c r="EF4072" s="161"/>
      <c r="EG4072" s="161"/>
      <c r="EH4072" s="161"/>
      <c r="EI4072" s="161"/>
      <c r="EJ4072" s="161"/>
      <c r="EK4072" s="161"/>
      <c r="EL4072" s="161"/>
      <c r="EM4072" s="161"/>
      <c r="EN4072" s="161"/>
      <c r="EO4072" s="161"/>
      <c r="EP4072" s="161"/>
      <c r="EQ4072" s="161"/>
      <c r="ER4072" s="161"/>
      <c r="ES4072" s="161"/>
      <c r="ET4072" s="161"/>
      <c r="EU4072" s="161"/>
      <c r="EV4072" s="161"/>
      <c r="EW4072" s="161"/>
      <c r="EX4072" s="161"/>
      <c r="EY4072" s="161"/>
      <c r="EZ4072" s="161"/>
      <c r="FA4072" s="161"/>
      <c r="FB4072" s="161"/>
      <c r="FC4072" s="161"/>
      <c r="FD4072" s="161"/>
      <c r="FE4072" s="161"/>
      <c r="FF4072" s="161"/>
      <c r="FG4072" s="161"/>
      <c r="FH4072" s="161"/>
      <c r="FI4072" s="161"/>
      <c r="FJ4072" s="161"/>
      <c r="FK4072" s="161"/>
      <c r="FL4072" s="161"/>
      <c r="FM4072" s="161"/>
      <c r="FN4072" s="161"/>
      <c r="FO4072" s="161"/>
      <c r="FP4072" s="161"/>
      <c r="FQ4072" s="161"/>
      <c r="FR4072" s="161"/>
      <c r="FS4072" s="161"/>
      <c r="FT4072" s="161"/>
      <c r="FU4072" s="161"/>
      <c r="FV4072" s="161"/>
      <c r="FW4072" s="161"/>
      <c r="FX4072" s="161"/>
      <c r="FY4072" s="161"/>
      <c r="FZ4072" s="161"/>
      <c r="GA4072" s="161"/>
      <c r="GB4072" s="161"/>
      <c r="GC4072" s="161"/>
      <c r="GD4072" s="161"/>
      <c r="GE4072" s="161"/>
      <c r="GF4072" s="161"/>
      <c r="GG4072" s="161"/>
      <c r="GH4072" s="161"/>
      <c r="GI4072" s="161"/>
      <c r="GJ4072" s="161"/>
      <c r="GK4072" s="161"/>
      <c r="GL4072" s="161"/>
      <c r="GM4072" s="161"/>
      <c r="GN4072" s="161"/>
      <c r="GO4072" s="161"/>
      <c r="GP4072" s="161"/>
      <c r="GQ4072" s="161"/>
      <c r="GR4072" s="161"/>
      <c r="GS4072" s="161"/>
      <c r="GT4072" s="161"/>
      <c r="GU4072" s="161"/>
      <c r="GV4072" s="161"/>
      <c r="GW4072" s="161"/>
      <c r="GX4072" s="161"/>
      <c r="GY4072" s="161"/>
      <c r="GZ4072" s="161"/>
      <c r="HA4072" s="161"/>
      <c r="HB4072" s="161"/>
      <c r="HC4072" s="161"/>
      <c r="HD4072" s="161"/>
      <c r="HE4072" s="161"/>
      <c r="HF4072" s="161"/>
      <c r="HG4072" s="161"/>
      <c r="HH4072" s="161"/>
      <c r="HI4072" s="161"/>
      <c r="HJ4072" s="161"/>
      <c r="HK4072" s="161"/>
      <c r="HL4072" s="161"/>
      <c r="HM4072" s="161"/>
      <c r="HN4072" s="161"/>
      <c r="HO4072" s="161"/>
      <c r="HP4072" s="161"/>
      <c r="HQ4072" s="161"/>
      <c r="HR4072" s="161"/>
      <c r="HS4072" s="161"/>
      <c r="HT4072" s="161"/>
      <c r="HU4072" s="161"/>
      <c r="HV4072" s="161"/>
      <c r="HW4072" s="161"/>
      <c r="HX4072" s="161"/>
      <c r="HY4072" s="161"/>
      <c r="HZ4072" s="161"/>
      <c r="IA4072" s="161"/>
      <c r="IB4072" s="161"/>
      <c r="IC4072" s="161"/>
      <c r="ID4072" s="161"/>
      <c r="IE4072" s="161"/>
      <c r="IF4072" s="161"/>
      <c r="IG4072" s="161"/>
      <c r="IH4072" s="161"/>
      <c r="II4072" s="161"/>
      <c r="IJ4072" s="161"/>
      <c r="IK4072" s="161"/>
      <c r="IL4072" s="161"/>
      <c r="IM4072" s="161"/>
      <c r="IN4072" s="161"/>
      <c r="IO4072" s="161"/>
      <c r="IP4072" s="161"/>
      <c r="IQ4072" s="161"/>
      <c r="IR4072" s="161"/>
      <c r="IS4072" s="161"/>
      <c r="IT4072" s="161"/>
      <c r="IU4072" s="161"/>
      <c r="IV4072" s="161"/>
      <c r="IW4072" s="161"/>
      <c r="IX4072" s="161"/>
      <c r="IY4072" s="161"/>
      <c r="IZ4072" s="161"/>
      <c r="JA4072" s="161"/>
      <c r="JB4072" s="161"/>
      <c r="JC4072" s="161"/>
      <c r="JD4072" s="161"/>
      <c r="JE4072" s="161"/>
      <c r="JF4072" s="161"/>
      <c r="JG4072" s="161"/>
    </row>
    <row r="4073" spans="1:267" s="187" customFormat="1" ht="19.5" customHeight="1" x14ac:dyDescent="0.25">
      <c r="A4073" s="50" t="s">
        <v>144</v>
      </c>
      <c r="B4073" s="27">
        <v>5</v>
      </c>
      <c r="C4073" s="27">
        <v>0</v>
      </c>
      <c r="D4073" s="27">
        <v>0</v>
      </c>
      <c r="E4073" s="27">
        <v>5</v>
      </c>
      <c r="F4073" s="27">
        <v>2</v>
      </c>
      <c r="G4073" s="27">
        <v>2</v>
      </c>
      <c r="H4073" s="27">
        <v>8</v>
      </c>
      <c r="I4073" s="27">
        <v>3</v>
      </c>
      <c r="J4073" s="27">
        <v>0</v>
      </c>
      <c r="K4073" s="27">
        <v>1</v>
      </c>
      <c r="L4073" s="112"/>
      <c r="M4073" s="92">
        <f t="shared" si="126"/>
        <v>26</v>
      </c>
      <c r="N4073" s="27">
        <v>16</v>
      </c>
      <c r="O4073" s="185">
        <f t="shared" si="127"/>
        <v>0.4</v>
      </c>
      <c r="P4073" s="55" t="s">
        <v>446</v>
      </c>
      <c r="Q4073" s="19" t="s">
        <v>7018</v>
      </c>
      <c r="R4073" s="41" t="s">
        <v>476</v>
      </c>
      <c r="S4073" s="19" t="s">
        <v>486</v>
      </c>
      <c r="T4073" s="28" t="s">
        <v>3671</v>
      </c>
      <c r="U4073" s="17">
        <v>6</v>
      </c>
      <c r="V4073" s="20" t="s">
        <v>637</v>
      </c>
      <c r="W4073" s="18" t="s">
        <v>7002</v>
      </c>
      <c r="X4073" s="18" t="s">
        <v>771</v>
      </c>
      <c r="Y4073" s="29" t="s">
        <v>710</v>
      </c>
      <c r="Z4073" s="61"/>
      <c r="AA4073" s="161"/>
      <c r="AB4073" s="161"/>
      <c r="AC4073" s="161"/>
      <c r="AD4073" s="161"/>
      <c r="AE4073" s="161"/>
      <c r="AF4073" s="161"/>
      <c r="AG4073" s="161"/>
      <c r="AH4073" s="161"/>
      <c r="AI4073" s="161"/>
      <c r="AJ4073" s="161"/>
      <c r="AK4073" s="161"/>
      <c r="AL4073" s="161"/>
      <c r="AM4073" s="161"/>
      <c r="AN4073" s="161"/>
      <c r="AO4073" s="161"/>
      <c r="AP4073" s="161"/>
      <c r="AQ4073" s="161"/>
      <c r="AR4073" s="161"/>
      <c r="AS4073" s="161"/>
      <c r="AT4073" s="161"/>
      <c r="AU4073" s="161"/>
      <c r="AV4073" s="161"/>
      <c r="AW4073" s="161"/>
      <c r="AX4073" s="161"/>
      <c r="AY4073" s="161"/>
      <c r="AZ4073" s="161"/>
      <c r="BA4073" s="161"/>
      <c r="BB4073" s="161"/>
      <c r="BC4073" s="161"/>
      <c r="BD4073" s="161"/>
      <c r="BE4073" s="161"/>
      <c r="BF4073" s="161"/>
      <c r="BG4073" s="161"/>
      <c r="BH4073" s="161"/>
      <c r="BI4073" s="161"/>
      <c r="BJ4073" s="161"/>
      <c r="BK4073" s="161"/>
      <c r="BL4073" s="161"/>
      <c r="BM4073" s="161"/>
      <c r="BN4073" s="161"/>
      <c r="BO4073" s="161"/>
      <c r="BP4073" s="161"/>
      <c r="BQ4073" s="161"/>
      <c r="BR4073" s="161"/>
      <c r="BS4073" s="161"/>
      <c r="BT4073" s="161"/>
      <c r="BU4073" s="161"/>
      <c r="BV4073" s="161"/>
      <c r="BW4073" s="161"/>
      <c r="BX4073" s="161"/>
      <c r="BY4073" s="161"/>
      <c r="BZ4073" s="161"/>
      <c r="CA4073" s="161"/>
      <c r="CB4073" s="161"/>
      <c r="CC4073" s="161"/>
      <c r="CD4073" s="161"/>
      <c r="CE4073" s="161"/>
      <c r="CF4073" s="161"/>
      <c r="CG4073" s="161"/>
      <c r="CH4073" s="161"/>
      <c r="CI4073" s="161"/>
      <c r="CJ4073" s="161"/>
      <c r="CK4073" s="161"/>
      <c r="CL4073" s="161"/>
      <c r="CM4073" s="161"/>
      <c r="CN4073" s="161"/>
      <c r="CO4073" s="161"/>
      <c r="CP4073" s="161"/>
      <c r="CQ4073" s="161"/>
      <c r="CR4073" s="161"/>
      <c r="CS4073" s="161"/>
      <c r="CT4073" s="161"/>
      <c r="CU4073" s="161"/>
      <c r="CV4073" s="161"/>
      <c r="CW4073" s="161"/>
      <c r="CX4073" s="161"/>
      <c r="CY4073" s="161"/>
      <c r="CZ4073" s="161"/>
      <c r="DA4073" s="161"/>
      <c r="DB4073" s="161"/>
      <c r="DC4073" s="161"/>
      <c r="DD4073" s="161"/>
      <c r="DE4073" s="161"/>
      <c r="DF4073" s="161"/>
      <c r="DG4073" s="161"/>
      <c r="DH4073" s="161"/>
      <c r="DI4073" s="161"/>
      <c r="DJ4073" s="161"/>
      <c r="DK4073" s="161"/>
      <c r="DL4073" s="161"/>
      <c r="DM4073" s="161"/>
      <c r="DN4073" s="161"/>
      <c r="DO4073" s="161"/>
      <c r="DP4073" s="161"/>
      <c r="DQ4073" s="161"/>
      <c r="DR4073" s="161"/>
      <c r="DS4073" s="161"/>
      <c r="DT4073" s="161"/>
      <c r="DU4073" s="161"/>
      <c r="DV4073" s="161"/>
      <c r="DW4073" s="161"/>
      <c r="DX4073" s="161"/>
      <c r="DY4073" s="161"/>
      <c r="DZ4073" s="161"/>
      <c r="EA4073" s="161"/>
      <c r="EB4073" s="161"/>
      <c r="EC4073" s="161"/>
      <c r="ED4073" s="161"/>
      <c r="EE4073" s="161"/>
      <c r="EF4073" s="161"/>
      <c r="EG4073" s="161"/>
      <c r="EH4073" s="161"/>
      <c r="EI4073" s="161"/>
      <c r="EJ4073" s="161"/>
      <c r="EK4073" s="161"/>
      <c r="EL4073" s="161"/>
      <c r="EM4073" s="161"/>
      <c r="EN4073" s="161"/>
      <c r="EO4073" s="161"/>
      <c r="EP4073" s="161"/>
      <c r="EQ4073" s="161"/>
      <c r="ER4073" s="161"/>
      <c r="ES4073" s="161"/>
      <c r="ET4073" s="161"/>
      <c r="EU4073" s="161"/>
      <c r="EV4073" s="161"/>
      <c r="EW4073" s="161"/>
      <c r="EX4073" s="161"/>
      <c r="EY4073" s="161"/>
      <c r="EZ4073" s="161"/>
      <c r="FA4073" s="161"/>
      <c r="FB4073" s="161"/>
      <c r="FC4073" s="161"/>
      <c r="FD4073" s="161"/>
      <c r="FE4073" s="161"/>
      <c r="FF4073" s="161"/>
      <c r="FG4073" s="161"/>
      <c r="FH4073" s="161"/>
      <c r="FI4073" s="161"/>
      <c r="FJ4073" s="161"/>
      <c r="FK4073" s="161"/>
      <c r="FL4073" s="161"/>
      <c r="FM4073" s="161"/>
      <c r="FN4073" s="161"/>
      <c r="FO4073" s="161"/>
      <c r="FP4073" s="161"/>
      <c r="FQ4073" s="161"/>
      <c r="FR4073" s="161"/>
      <c r="FS4073" s="161"/>
      <c r="FT4073" s="161"/>
      <c r="FU4073" s="161"/>
      <c r="FV4073" s="161"/>
      <c r="FW4073" s="161"/>
      <c r="FX4073" s="161"/>
      <c r="FY4073" s="161"/>
      <c r="FZ4073" s="161"/>
      <c r="GA4073" s="161"/>
      <c r="GB4073" s="161"/>
      <c r="GC4073" s="161"/>
      <c r="GD4073" s="161"/>
      <c r="GE4073" s="161"/>
      <c r="GF4073" s="161"/>
      <c r="GG4073" s="161"/>
      <c r="GH4073" s="161"/>
      <c r="GI4073" s="161"/>
      <c r="GJ4073" s="161"/>
      <c r="GK4073" s="161"/>
      <c r="GL4073" s="161"/>
      <c r="GM4073" s="161"/>
      <c r="GN4073" s="161"/>
      <c r="GO4073" s="161"/>
      <c r="GP4073" s="161"/>
      <c r="GQ4073" s="161"/>
      <c r="GR4073" s="161"/>
      <c r="GS4073" s="161"/>
      <c r="GT4073" s="161"/>
      <c r="GU4073" s="161"/>
      <c r="GV4073" s="161"/>
      <c r="GW4073" s="161"/>
      <c r="GX4073" s="161"/>
      <c r="GY4073" s="161"/>
      <c r="GZ4073" s="161"/>
      <c r="HA4073" s="161"/>
      <c r="HB4073" s="161"/>
      <c r="HC4073" s="161"/>
      <c r="HD4073" s="161"/>
      <c r="HE4073" s="161"/>
      <c r="HF4073" s="161"/>
      <c r="HG4073" s="161"/>
      <c r="HH4073" s="161"/>
      <c r="HI4073" s="161"/>
      <c r="HJ4073" s="161"/>
      <c r="HK4073" s="161"/>
      <c r="HL4073" s="161"/>
      <c r="HM4073" s="161"/>
      <c r="HN4073" s="161"/>
      <c r="HO4073" s="161"/>
      <c r="HP4073" s="161"/>
      <c r="HQ4073" s="161"/>
      <c r="HR4073" s="161"/>
      <c r="HS4073" s="161"/>
      <c r="HT4073" s="161"/>
      <c r="HU4073" s="161"/>
      <c r="HV4073" s="161"/>
      <c r="HW4073" s="161"/>
      <c r="HX4073" s="161"/>
      <c r="HY4073" s="161"/>
      <c r="HZ4073" s="161"/>
      <c r="IA4073" s="161"/>
      <c r="IB4073" s="161"/>
      <c r="IC4073" s="161"/>
      <c r="ID4073" s="161"/>
      <c r="IE4073" s="161"/>
      <c r="IF4073" s="161"/>
      <c r="IG4073" s="161"/>
      <c r="IH4073" s="161"/>
      <c r="II4073" s="161"/>
      <c r="IJ4073" s="161"/>
      <c r="IK4073" s="161"/>
      <c r="IL4073" s="161"/>
      <c r="IM4073" s="161"/>
      <c r="IN4073" s="161"/>
      <c r="IO4073" s="161"/>
      <c r="IP4073" s="161"/>
      <c r="IQ4073" s="161"/>
      <c r="IR4073" s="161"/>
      <c r="IS4073" s="161"/>
      <c r="IT4073" s="161"/>
      <c r="IU4073" s="161"/>
      <c r="IV4073" s="161"/>
      <c r="IW4073" s="161"/>
      <c r="IX4073" s="161"/>
      <c r="IY4073" s="161"/>
      <c r="IZ4073" s="161"/>
      <c r="JA4073" s="161"/>
      <c r="JB4073" s="161"/>
      <c r="JC4073" s="161"/>
      <c r="JD4073" s="161"/>
      <c r="JE4073" s="161"/>
      <c r="JF4073" s="161"/>
      <c r="JG4073" s="161"/>
    </row>
    <row r="4074" spans="1:267" s="187" customFormat="1" ht="19.5" customHeight="1" x14ac:dyDescent="0.25">
      <c r="A4074" s="50" t="s">
        <v>159</v>
      </c>
      <c r="B4074" s="27">
        <v>7</v>
      </c>
      <c r="C4074" s="27">
        <v>0</v>
      </c>
      <c r="D4074" s="27">
        <v>2</v>
      </c>
      <c r="E4074" s="27">
        <v>4</v>
      </c>
      <c r="F4074" s="27">
        <v>1</v>
      </c>
      <c r="G4074" s="27">
        <v>1</v>
      </c>
      <c r="H4074" s="27">
        <v>6</v>
      </c>
      <c r="I4074" s="27">
        <v>5</v>
      </c>
      <c r="J4074" s="27">
        <v>0</v>
      </c>
      <c r="K4074" s="27">
        <v>0</v>
      </c>
      <c r="L4074" s="112"/>
      <c r="M4074" s="92">
        <f t="shared" si="126"/>
        <v>26</v>
      </c>
      <c r="N4074" s="27">
        <v>26</v>
      </c>
      <c r="O4074" s="185">
        <f t="shared" si="127"/>
        <v>0.4</v>
      </c>
      <c r="P4074" s="55" t="s">
        <v>446</v>
      </c>
      <c r="Q4074" s="19" t="s">
        <v>6016</v>
      </c>
      <c r="R4074" s="41" t="s">
        <v>478</v>
      </c>
      <c r="S4074" s="19" t="s">
        <v>599</v>
      </c>
      <c r="T4074" s="28" t="s">
        <v>8947</v>
      </c>
      <c r="U4074" s="17">
        <v>6</v>
      </c>
      <c r="V4074" s="20" t="s">
        <v>5246</v>
      </c>
      <c r="W4074" s="18" t="s">
        <v>5978</v>
      </c>
      <c r="X4074" s="18" t="s">
        <v>916</v>
      </c>
      <c r="Y4074" s="29" t="s">
        <v>466</v>
      </c>
      <c r="Z4074" s="61"/>
      <c r="AA4074" s="161"/>
      <c r="AB4074" s="161"/>
      <c r="AC4074" s="161"/>
      <c r="AD4074" s="161"/>
      <c r="AE4074" s="161"/>
      <c r="AF4074" s="161"/>
      <c r="AG4074" s="161"/>
      <c r="AH4074" s="161"/>
      <c r="AI4074" s="161"/>
      <c r="AJ4074" s="161"/>
      <c r="AK4074" s="161"/>
      <c r="AL4074" s="161"/>
      <c r="AM4074" s="161"/>
      <c r="AN4074" s="161"/>
      <c r="AO4074" s="161"/>
      <c r="AP4074" s="161"/>
      <c r="AQ4074" s="161"/>
      <c r="AR4074" s="161"/>
      <c r="AS4074" s="161"/>
      <c r="AT4074" s="161"/>
      <c r="AU4074" s="161"/>
      <c r="AV4074" s="161"/>
      <c r="AW4074" s="161"/>
      <c r="AX4074" s="161"/>
      <c r="AY4074" s="161"/>
      <c r="AZ4074" s="161"/>
      <c r="BA4074" s="161"/>
      <c r="BB4074" s="161"/>
      <c r="BC4074" s="161"/>
      <c r="BD4074" s="161"/>
      <c r="BE4074" s="161"/>
      <c r="BF4074" s="161"/>
      <c r="BG4074" s="161"/>
      <c r="BH4074" s="161"/>
      <c r="BI4074" s="161"/>
      <c r="BJ4074" s="161"/>
      <c r="BK4074" s="161"/>
      <c r="BL4074" s="161"/>
      <c r="BM4074" s="161"/>
      <c r="BN4074" s="161"/>
      <c r="BO4074" s="161"/>
      <c r="BP4074" s="161"/>
      <c r="BQ4074" s="161"/>
      <c r="BR4074" s="161"/>
      <c r="BS4074" s="161"/>
      <c r="BT4074" s="161"/>
      <c r="BU4074" s="161"/>
      <c r="BV4074" s="161"/>
      <c r="BW4074" s="161"/>
      <c r="BX4074" s="161"/>
      <c r="BY4074" s="161"/>
      <c r="BZ4074" s="161"/>
      <c r="CA4074" s="161"/>
      <c r="CB4074" s="161"/>
      <c r="CC4074" s="161"/>
      <c r="CD4074" s="161"/>
      <c r="CE4074" s="161"/>
      <c r="CF4074" s="161"/>
      <c r="CG4074" s="161"/>
      <c r="CH4074" s="161"/>
      <c r="CI4074" s="161"/>
      <c r="CJ4074" s="161"/>
      <c r="CK4074" s="161"/>
      <c r="CL4074" s="161"/>
      <c r="CM4074" s="161"/>
      <c r="CN4074" s="161"/>
      <c r="CO4074" s="161"/>
      <c r="CP4074" s="161"/>
      <c r="CQ4074" s="161"/>
      <c r="CR4074" s="161"/>
      <c r="CS4074" s="161"/>
      <c r="CT4074" s="161"/>
      <c r="CU4074" s="161"/>
      <c r="CV4074" s="161"/>
      <c r="CW4074" s="161"/>
      <c r="CX4074" s="161"/>
      <c r="CY4074" s="161"/>
      <c r="CZ4074" s="161"/>
      <c r="DA4074" s="161"/>
      <c r="DB4074" s="161"/>
      <c r="DC4074" s="161"/>
      <c r="DD4074" s="161"/>
      <c r="DE4074" s="161"/>
      <c r="DF4074" s="161"/>
      <c r="DG4074" s="161"/>
      <c r="DH4074" s="161"/>
      <c r="DI4074" s="161"/>
      <c r="DJ4074" s="161"/>
      <c r="DK4074" s="161"/>
      <c r="DL4074" s="161"/>
      <c r="DM4074" s="161"/>
      <c r="DN4074" s="161"/>
      <c r="DO4074" s="161"/>
      <c r="DP4074" s="161"/>
      <c r="DQ4074" s="161"/>
      <c r="DR4074" s="161"/>
      <c r="DS4074" s="161"/>
      <c r="DT4074" s="161"/>
      <c r="DU4074" s="161"/>
      <c r="DV4074" s="161"/>
      <c r="DW4074" s="161"/>
      <c r="DX4074" s="161"/>
      <c r="DY4074" s="161"/>
      <c r="DZ4074" s="161"/>
      <c r="EA4074" s="161"/>
      <c r="EB4074" s="161"/>
      <c r="EC4074" s="161"/>
      <c r="ED4074" s="161"/>
      <c r="EE4074" s="161"/>
      <c r="EF4074" s="161"/>
      <c r="EG4074" s="161"/>
      <c r="EH4074" s="161"/>
      <c r="EI4074" s="161"/>
      <c r="EJ4074" s="161"/>
      <c r="EK4074" s="161"/>
      <c r="EL4074" s="161"/>
      <c r="EM4074" s="161"/>
      <c r="EN4074" s="161"/>
      <c r="EO4074" s="161"/>
      <c r="EP4074" s="161"/>
      <c r="EQ4074" s="161"/>
      <c r="ER4074" s="161"/>
      <c r="ES4074" s="161"/>
      <c r="ET4074" s="161"/>
      <c r="EU4074" s="161"/>
      <c r="EV4074" s="161"/>
      <c r="EW4074" s="161"/>
      <c r="EX4074" s="161"/>
      <c r="EY4074" s="161"/>
      <c r="EZ4074" s="161"/>
      <c r="FA4074" s="161"/>
      <c r="FB4074" s="161"/>
      <c r="FC4074" s="161"/>
      <c r="FD4074" s="161"/>
      <c r="FE4074" s="161"/>
      <c r="FF4074" s="161"/>
      <c r="FG4074" s="161"/>
      <c r="FH4074" s="161"/>
      <c r="FI4074" s="161"/>
      <c r="FJ4074" s="161"/>
      <c r="FK4074" s="161"/>
      <c r="FL4074" s="161"/>
      <c r="FM4074" s="161"/>
      <c r="FN4074" s="161"/>
      <c r="FO4074" s="161"/>
      <c r="FP4074" s="161"/>
      <c r="FQ4074" s="161"/>
      <c r="FR4074" s="161"/>
      <c r="FS4074" s="161"/>
      <c r="FT4074" s="161"/>
      <c r="FU4074" s="161"/>
      <c r="FV4074" s="161"/>
      <c r="FW4074" s="161"/>
      <c r="FX4074" s="161"/>
      <c r="FY4074" s="161"/>
      <c r="FZ4074" s="161"/>
      <c r="GA4074" s="161"/>
      <c r="GB4074" s="161"/>
      <c r="GC4074" s="161"/>
      <c r="GD4074" s="161"/>
      <c r="GE4074" s="161"/>
      <c r="GF4074" s="161"/>
      <c r="GG4074" s="161"/>
      <c r="GH4074" s="161"/>
      <c r="GI4074" s="161"/>
      <c r="GJ4074" s="161"/>
      <c r="GK4074" s="161"/>
      <c r="GL4074" s="161"/>
      <c r="GM4074" s="161"/>
      <c r="GN4074" s="161"/>
      <c r="GO4074" s="161"/>
      <c r="GP4074" s="161"/>
      <c r="GQ4074" s="161"/>
      <c r="GR4074" s="161"/>
      <c r="GS4074" s="161"/>
      <c r="GT4074" s="161"/>
      <c r="GU4074" s="161"/>
      <c r="GV4074" s="161"/>
      <c r="GW4074" s="161"/>
      <c r="GX4074" s="161"/>
      <c r="GY4074" s="161"/>
      <c r="GZ4074" s="161"/>
      <c r="HA4074" s="161"/>
      <c r="HB4074" s="161"/>
      <c r="HC4074" s="161"/>
      <c r="HD4074" s="161"/>
      <c r="HE4074" s="161"/>
      <c r="HF4074" s="161"/>
      <c r="HG4074" s="161"/>
      <c r="HH4074" s="161"/>
      <c r="HI4074" s="161"/>
      <c r="HJ4074" s="161"/>
      <c r="HK4074" s="161"/>
      <c r="HL4074" s="161"/>
      <c r="HM4074" s="161"/>
      <c r="HN4074" s="161"/>
      <c r="HO4074" s="161"/>
      <c r="HP4074" s="161"/>
      <c r="HQ4074" s="161"/>
      <c r="HR4074" s="161"/>
      <c r="HS4074" s="161"/>
      <c r="HT4074" s="161"/>
      <c r="HU4074" s="161"/>
      <c r="HV4074" s="161"/>
      <c r="HW4074" s="161"/>
      <c r="HX4074" s="161"/>
      <c r="HY4074" s="161"/>
      <c r="HZ4074" s="161"/>
      <c r="IA4074" s="161"/>
      <c r="IB4074" s="161"/>
      <c r="IC4074" s="161"/>
      <c r="ID4074" s="161"/>
      <c r="IE4074" s="161"/>
      <c r="IF4074" s="161"/>
      <c r="IG4074" s="161"/>
      <c r="IH4074" s="161"/>
      <c r="II4074" s="161"/>
      <c r="IJ4074" s="161"/>
      <c r="IK4074" s="161"/>
      <c r="IL4074" s="161"/>
      <c r="IM4074" s="161"/>
      <c r="IN4074" s="161"/>
      <c r="IO4074" s="161"/>
      <c r="IP4074" s="161"/>
      <c r="IQ4074" s="161"/>
      <c r="IR4074" s="161"/>
      <c r="IS4074" s="161"/>
      <c r="IT4074" s="161"/>
      <c r="IU4074" s="161"/>
      <c r="IV4074" s="161"/>
      <c r="IW4074" s="161"/>
      <c r="IX4074" s="161"/>
      <c r="IY4074" s="161"/>
      <c r="IZ4074" s="161"/>
      <c r="JA4074" s="161"/>
      <c r="JB4074" s="161"/>
      <c r="JC4074" s="161"/>
      <c r="JD4074" s="161"/>
      <c r="JE4074" s="161"/>
      <c r="JF4074" s="161"/>
      <c r="JG4074" s="161"/>
    </row>
    <row r="4075" spans="1:267" s="187" customFormat="1" ht="19.5" customHeight="1" x14ac:dyDescent="0.25">
      <c r="A4075" s="50" t="s">
        <v>153</v>
      </c>
      <c r="B4075" s="27">
        <v>6</v>
      </c>
      <c r="C4075" s="27">
        <v>0</v>
      </c>
      <c r="D4075" s="27">
        <v>1</v>
      </c>
      <c r="E4075" s="27">
        <v>2</v>
      </c>
      <c r="F4075" s="27">
        <v>2</v>
      </c>
      <c r="G4075" s="27">
        <v>0</v>
      </c>
      <c r="H4075" s="27">
        <v>10</v>
      </c>
      <c r="I4075" s="27">
        <v>4</v>
      </c>
      <c r="J4075" s="27">
        <v>1</v>
      </c>
      <c r="K4075" s="27">
        <v>0</v>
      </c>
      <c r="L4075" s="112"/>
      <c r="M4075" s="92">
        <f t="shared" si="126"/>
        <v>26</v>
      </c>
      <c r="N4075" s="27">
        <v>15</v>
      </c>
      <c r="O4075" s="185">
        <f t="shared" si="127"/>
        <v>0.4</v>
      </c>
      <c r="P4075" s="55" t="s">
        <v>446</v>
      </c>
      <c r="Q4075" s="19" t="s">
        <v>924</v>
      </c>
      <c r="R4075" s="41" t="s">
        <v>561</v>
      </c>
      <c r="S4075" s="19" t="s">
        <v>507</v>
      </c>
      <c r="T4075" s="28" t="s">
        <v>7521</v>
      </c>
      <c r="U4075" s="17">
        <v>6</v>
      </c>
      <c r="V4075" s="20" t="s">
        <v>519</v>
      </c>
      <c r="W4075" s="18" t="s">
        <v>7500</v>
      </c>
      <c r="X4075" s="18" t="s">
        <v>651</v>
      </c>
      <c r="Y4075" s="29" t="s">
        <v>1078</v>
      </c>
      <c r="Z4075" s="61"/>
      <c r="AA4075" s="161"/>
      <c r="AB4075" s="161"/>
      <c r="AC4075" s="161"/>
      <c r="AD4075" s="161"/>
      <c r="AE4075" s="161"/>
      <c r="AF4075" s="161"/>
      <c r="AG4075" s="161"/>
      <c r="AH4075" s="161"/>
      <c r="AI4075" s="161"/>
      <c r="AJ4075" s="161"/>
      <c r="AK4075" s="161"/>
      <c r="AL4075" s="161"/>
      <c r="AM4075" s="161"/>
      <c r="AN4075" s="161"/>
      <c r="AO4075" s="161"/>
      <c r="AP4075" s="161"/>
      <c r="AQ4075" s="161"/>
      <c r="AR4075" s="161"/>
      <c r="AS4075" s="161"/>
      <c r="AT4075" s="161"/>
      <c r="AU4075" s="161"/>
      <c r="AV4075" s="161"/>
      <c r="AW4075" s="161"/>
      <c r="AX4075" s="161"/>
      <c r="AY4075" s="161"/>
      <c r="AZ4075" s="161"/>
      <c r="BA4075" s="161"/>
      <c r="BB4075" s="161"/>
      <c r="BC4075" s="161"/>
      <c r="BD4075" s="161"/>
      <c r="BE4075" s="161"/>
      <c r="BF4075" s="161"/>
      <c r="BG4075" s="161"/>
      <c r="BH4075" s="161"/>
      <c r="BI4075" s="161"/>
      <c r="BJ4075" s="161"/>
      <c r="BK4075" s="161"/>
      <c r="BL4075" s="161"/>
      <c r="BM4075" s="161"/>
      <c r="BN4075" s="161"/>
      <c r="BO4075" s="161"/>
      <c r="BP4075" s="161"/>
      <c r="BQ4075" s="161"/>
      <c r="BR4075" s="161"/>
      <c r="BS4075" s="161"/>
      <c r="BT4075" s="161"/>
      <c r="BU4075" s="161"/>
      <c r="BV4075" s="161"/>
      <c r="BW4075" s="161"/>
      <c r="BX4075" s="161"/>
      <c r="BY4075" s="161"/>
      <c r="BZ4075" s="161"/>
      <c r="CA4075" s="161"/>
      <c r="CB4075" s="161"/>
      <c r="CC4075" s="161"/>
      <c r="CD4075" s="161"/>
      <c r="CE4075" s="161"/>
      <c r="CF4075" s="161"/>
      <c r="CG4075" s="161"/>
      <c r="CH4075" s="161"/>
      <c r="CI4075" s="161"/>
      <c r="CJ4075" s="161"/>
      <c r="CK4075" s="161"/>
      <c r="CL4075" s="161"/>
      <c r="CM4075" s="161"/>
      <c r="CN4075" s="161"/>
      <c r="CO4075" s="161"/>
      <c r="CP4075" s="161"/>
      <c r="CQ4075" s="161"/>
      <c r="CR4075" s="161"/>
      <c r="CS4075" s="161"/>
      <c r="CT4075" s="161"/>
      <c r="CU4075" s="161"/>
      <c r="CV4075" s="161"/>
      <c r="CW4075" s="161"/>
      <c r="CX4075" s="161"/>
      <c r="CY4075" s="161"/>
      <c r="CZ4075" s="161"/>
      <c r="DA4075" s="161"/>
      <c r="DB4075" s="161"/>
      <c r="DC4075" s="161"/>
      <c r="DD4075" s="161"/>
      <c r="DE4075" s="161"/>
      <c r="DF4075" s="161"/>
      <c r="DG4075" s="161"/>
      <c r="DH4075" s="161"/>
      <c r="DI4075" s="161"/>
      <c r="DJ4075" s="161"/>
      <c r="DK4075" s="161"/>
      <c r="DL4075" s="161"/>
      <c r="DM4075" s="161"/>
      <c r="DN4075" s="161"/>
      <c r="DO4075" s="161"/>
      <c r="DP4075" s="161"/>
      <c r="DQ4075" s="161"/>
      <c r="DR4075" s="161"/>
      <c r="DS4075" s="161"/>
      <c r="DT4075" s="161"/>
      <c r="DU4075" s="161"/>
      <c r="DV4075" s="161"/>
      <c r="DW4075" s="161"/>
      <c r="DX4075" s="161"/>
      <c r="DY4075" s="161"/>
      <c r="DZ4075" s="161"/>
      <c r="EA4075" s="161"/>
      <c r="EB4075" s="161"/>
      <c r="EC4075" s="161"/>
      <c r="ED4075" s="161"/>
      <c r="EE4075" s="161"/>
      <c r="EF4075" s="161"/>
      <c r="EG4075" s="161"/>
      <c r="EH4075" s="161"/>
      <c r="EI4075" s="161"/>
      <c r="EJ4075" s="161"/>
      <c r="EK4075" s="161"/>
      <c r="EL4075" s="161"/>
      <c r="EM4075" s="161"/>
      <c r="EN4075" s="161"/>
      <c r="EO4075" s="161"/>
      <c r="EP4075" s="161"/>
      <c r="EQ4075" s="161"/>
      <c r="ER4075" s="161"/>
      <c r="ES4075" s="161"/>
      <c r="ET4075" s="161"/>
      <c r="EU4075" s="161"/>
      <c r="EV4075" s="161"/>
      <c r="EW4075" s="161"/>
      <c r="EX4075" s="161"/>
      <c r="EY4075" s="161"/>
      <c r="EZ4075" s="161"/>
      <c r="FA4075" s="161"/>
      <c r="FB4075" s="161"/>
      <c r="FC4075" s="161"/>
      <c r="FD4075" s="161"/>
      <c r="FE4075" s="161"/>
      <c r="FF4075" s="161"/>
      <c r="FG4075" s="161"/>
      <c r="FH4075" s="161"/>
      <c r="FI4075" s="161"/>
      <c r="FJ4075" s="161"/>
      <c r="FK4075" s="161"/>
      <c r="FL4075" s="161"/>
      <c r="FM4075" s="161"/>
      <c r="FN4075" s="161"/>
      <c r="FO4075" s="161"/>
      <c r="FP4075" s="161"/>
      <c r="FQ4075" s="161"/>
      <c r="FR4075" s="161"/>
      <c r="FS4075" s="161"/>
      <c r="FT4075" s="161"/>
      <c r="FU4075" s="161"/>
      <c r="FV4075" s="161"/>
      <c r="FW4075" s="161"/>
      <c r="FX4075" s="161"/>
      <c r="FY4075" s="161"/>
      <c r="FZ4075" s="161"/>
      <c r="GA4075" s="161"/>
      <c r="GB4075" s="161"/>
      <c r="GC4075" s="161"/>
      <c r="GD4075" s="161"/>
      <c r="GE4075" s="161"/>
      <c r="GF4075" s="161"/>
      <c r="GG4075" s="161"/>
      <c r="GH4075" s="161"/>
      <c r="GI4075" s="161"/>
      <c r="GJ4075" s="161"/>
      <c r="GK4075" s="161"/>
      <c r="GL4075" s="161"/>
      <c r="GM4075" s="161"/>
      <c r="GN4075" s="161"/>
      <c r="GO4075" s="161"/>
      <c r="GP4075" s="161"/>
      <c r="GQ4075" s="161"/>
      <c r="GR4075" s="161"/>
      <c r="GS4075" s="161"/>
      <c r="GT4075" s="161"/>
      <c r="GU4075" s="161"/>
      <c r="GV4075" s="161"/>
      <c r="GW4075" s="161"/>
      <c r="GX4075" s="161"/>
      <c r="GY4075" s="161"/>
      <c r="GZ4075" s="161"/>
      <c r="HA4075" s="161"/>
      <c r="HB4075" s="161"/>
      <c r="HC4075" s="161"/>
      <c r="HD4075" s="161"/>
      <c r="HE4075" s="161"/>
      <c r="HF4075" s="161"/>
      <c r="HG4075" s="161"/>
      <c r="HH4075" s="161"/>
      <c r="HI4075" s="161"/>
      <c r="HJ4075" s="161"/>
      <c r="HK4075" s="161"/>
      <c r="HL4075" s="161"/>
      <c r="HM4075" s="161"/>
      <c r="HN4075" s="161"/>
      <c r="HO4075" s="161"/>
      <c r="HP4075" s="161"/>
      <c r="HQ4075" s="161"/>
      <c r="HR4075" s="161"/>
      <c r="HS4075" s="161"/>
      <c r="HT4075" s="161"/>
      <c r="HU4075" s="161"/>
      <c r="HV4075" s="161"/>
      <c r="HW4075" s="161"/>
      <c r="HX4075" s="161"/>
      <c r="HY4075" s="161"/>
      <c r="HZ4075" s="161"/>
      <c r="IA4075" s="161"/>
      <c r="IB4075" s="161"/>
      <c r="IC4075" s="161"/>
      <c r="ID4075" s="161"/>
      <c r="IE4075" s="161"/>
      <c r="IF4075" s="161"/>
      <c r="IG4075" s="161"/>
      <c r="IH4075" s="161"/>
      <c r="II4075" s="161"/>
      <c r="IJ4075" s="161"/>
      <c r="IK4075" s="161"/>
      <c r="IL4075" s="161"/>
      <c r="IM4075" s="161"/>
      <c r="IN4075" s="161"/>
      <c r="IO4075" s="161"/>
      <c r="IP4075" s="161"/>
      <c r="IQ4075" s="161"/>
      <c r="IR4075" s="161"/>
      <c r="IS4075" s="161"/>
      <c r="IT4075" s="161"/>
      <c r="IU4075" s="161"/>
      <c r="IV4075" s="161"/>
      <c r="IW4075" s="161"/>
      <c r="IX4075" s="161"/>
      <c r="IY4075" s="161"/>
      <c r="IZ4075" s="161"/>
      <c r="JA4075" s="161"/>
      <c r="JB4075" s="161"/>
      <c r="JC4075" s="161"/>
      <c r="JD4075" s="161"/>
      <c r="JE4075" s="161"/>
      <c r="JF4075" s="161"/>
      <c r="JG4075" s="161"/>
    </row>
    <row r="4076" spans="1:267" s="187" customFormat="1" ht="19.5" customHeight="1" x14ac:dyDescent="0.25">
      <c r="A4076" s="50" t="s">
        <v>140</v>
      </c>
      <c r="B4076" s="27">
        <v>7</v>
      </c>
      <c r="C4076" s="27">
        <v>0</v>
      </c>
      <c r="D4076" s="27">
        <v>0</v>
      </c>
      <c r="E4076" s="27">
        <v>3</v>
      </c>
      <c r="F4076" s="27">
        <v>0</v>
      </c>
      <c r="G4076" s="27">
        <v>3</v>
      </c>
      <c r="H4076" s="27">
        <v>8</v>
      </c>
      <c r="I4076" s="27">
        <v>2</v>
      </c>
      <c r="J4076" s="27">
        <v>0</v>
      </c>
      <c r="K4076" s="27">
        <v>3</v>
      </c>
      <c r="L4076" s="112"/>
      <c r="M4076" s="92">
        <f t="shared" si="126"/>
        <v>26</v>
      </c>
      <c r="N4076" s="27">
        <v>15</v>
      </c>
      <c r="O4076" s="185">
        <f t="shared" si="127"/>
        <v>0.4</v>
      </c>
      <c r="P4076" s="55" t="s">
        <v>446</v>
      </c>
      <c r="Q4076" s="19" t="s">
        <v>7493</v>
      </c>
      <c r="R4076" s="41" t="s">
        <v>705</v>
      </c>
      <c r="S4076" s="19" t="s">
        <v>942</v>
      </c>
      <c r="T4076" s="28" t="s">
        <v>7521</v>
      </c>
      <c r="U4076" s="17">
        <v>6</v>
      </c>
      <c r="V4076" s="20" t="s">
        <v>609</v>
      </c>
      <c r="W4076" s="18" t="s">
        <v>1339</v>
      </c>
      <c r="X4076" s="18" t="s">
        <v>1224</v>
      </c>
      <c r="Y4076" s="29" t="s">
        <v>7475</v>
      </c>
      <c r="Z4076" s="61"/>
      <c r="AA4076" s="161"/>
      <c r="AB4076" s="161"/>
      <c r="AC4076" s="161"/>
      <c r="AD4076" s="161"/>
      <c r="AE4076" s="161"/>
      <c r="AF4076" s="161"/>
      <c r="AG4076" s="161"/>
      <c r="AH4076" s="161"/>
      <c r="AI4076" s="161"/>
      <c r="AJ4076" s="161"/>
      <c r="AK4076" s="161"/>
      <c r="AL4076" s="161"/>
      <c r="AM4076" s="161"/>
      <c r="AN4076" s="161"/>
      <c r="AO4076" s="161"/>
      <c r="AP4076" s="161"/>
      <c r="AQ4076" s="161"/>
      <c r="AR4076" s="161"/>
      <c r="AS4076" s="161"/>
      <c r="AT4076" s="161"/>
      <c r="AU4076" s="161"/>
      <c r="AV4076" s="161"/>
      <c r="AW4076" s="161"/>
      <c r="AX4076" s="161"/>
      <c r="AY4076" s="161"/>
      <c r="AZ4076" s="161"/>
      <c r="BA4076" s="161"/>
      <c r="BB4076" s="161"/>
      <c r="BC4076" s="161"/>
      <c r="BD4076" s="161"/>
      <c r="BE4076" s="161"/>
      <c r="BF4076" s="161"/>
      <c r="BG4076" s="161"/>
      <c r="BH4076" s="161"/>
      <c r="BI4076" s="161"/>
      <c r="BJ4076" s="161"/>
      <c r="BK4076" s="161"/>
      <c r="BL4076" s="161"/>
      <c r="BM4076" s="161"/>
      <c r="BN4076" s="161"/>
      <c r="BO4076" s="161"/>
      <c r="BP4076" s="161"/>
      <c r="BQ4076" s="161"/>
      <c r="BR4076" s="161"/>
      <c r="BS4076" s="161"/>
      <c r="BT4076" s="161"/>
      <c r="BU4076" s="161"/>
      <c r="BV4076" s="161"/>
      <c r="BW4076" s="161"/>
      <c r="BX4076" s="161"/>
      <c r="BY4076" s="161"/>
      <c r="BZ4076" s="161"/>
      <c r="CA4076" s="161"/>
      <c r="CB4076" s="161"/>
      <c r="CC4076" s="161"/>
      <c r="CD4076" s="161"/>
      <c r="CE4076" s="161"/>
      <c r="CF4076" s="161"/>
      <c r="CG4076" s="161"/>
      <c r="CH4076" s="161"/>
      <c r="CI4076" s="161"/>
      <c r="CJ4076" s="161"/>
      <c r="CK4076" s="161"/>
      <c r="CL4076" s="161"/>
      <c r="CM4076" s="161"/>
      <c r="CN4076" s="161"/>
      <c r="CO4076" s="161"/>
      <c r="CP4076" s="161"/>
      <c r="CQ4076" s="161"/>
      <c r="CR4076" s="161"/>
      <c r="CS4076" s="161"/>
      <c r="CT4076" s="161"/>
      <c r="CU4076" s="161"/>
      <c r="CV4076" s="161"/>
      <c r="CW4076" s="161"/>
      <c r="CX4076" s="161"/>
      <c r="CY4076" s="161"/>
      <c r="CZ4076" s="161"/>
      <c r="DA4076" s="161"/>
      <c r="DB4076" s="161"/>
      <c r="DC4076" s="161"/>
      <c r="DD4076" s="161"/>
      <c r="DE4076" s="161"/>
      <c r="DF4076" s="161"/>
      <c r="DG4076" s="161"/>
      <c r="DH4076" s="161"/>
      <c r="DI4076" s="161"/>
      <c r="DJ4076" s="161"/>
      <c r="DK4076" s="161"/>
      <c r="DL4076" s="161"/>
      <c r="DM4076" s="161"/>
      <c r="DN4076" s="161"/>
      <c r="DO4076" s="161"/>
      <c r="DP4076" s="161"/>
      <c r="DQ4076" s="161"/>
      <c r="DR4076" s="161"/>
      <c r="DS4076" s="161"/>
      <c r="DT4076" s="161"/>
      <c r="DU4076" s="161"/>
      <c r="DV4076" s="161"/>
      <c r="DW4076" s="161"/>
      <c r="DX4076" s="161"/>
      <c r="DY4076" s="161"/>
      <c r="DZ4076" s="161"/>
      <c r="EA4076" s="161"/>
      <c r="EB4076" s="161"/>
      <c r="EC4076" s="161"/>
      <c r="ED4076" s="161"/>
      <c r="EE4076" s="161"/>
      <c r="EF4076" s="161"/>
      <c r="EG4076" s="161"/>
      <c r="EH4076" s="161"/>
      <c r="EI4076" s="161"/>
      <c r="EJ4076" s="161"/>
      <c r="EK4076" s="161"/>
      <c r="EL4076" s="161"/>
      <c r="EM4076" s="161"/>
      <c r="EN4076" s="161"/>
      <c r="EO4076" s="161"/>
      <c r="EP4076" s="161"/>
      <c r="EQ4076" s="161"/>
      <c r="ER4076" s="161"/>
      <c r="ES4076" s="161"/>
      <c r="ET4076" s="161"/>
      <c r="EU4076" s="161"/>
      <c r="EV4076" s="161"/>
      <c r="EW4076" s="161"/>
      <c r="EX4076" s="161"/>
      <c r="EY4076" s="161"/>
      <c r="EZ4076" s="161"/>
      <c r="FA4076" s="161"/>
      <c r="FB4076" s="161"/>
      <c r="FC4076" s="161"/>
      <c r="FD4076" s="161"/>
      <c r="FE4076" s="161"/>
      <c r="FF4076" s="161"/>
      <c r="FG4076" s="161"/>
      <c r="FH4076" s="161"/>
      <c r="FI4076" s="161"/>
      <c r="FJ4076" s="161"/>
      <c r="FK4076" s="161"/>
      <c r="FL4076" s="161"/>
      <c r="FM4076" s="161"/>
      <c r="FN4076" s="161"/>
      <c r="FO4076" s="161"/>
      <c r="FP4076" s="161"/>
      <c r="FQ4076" s="161"/>
      <c r="FR4076" s="161"/>
      <c r="FS4076" s="161"/>
      <c r="FT4076" s="161"/>
      <c r="FU4076" s="161"/>
      <c r="FV4076" s="161"/>
      <c r="FW4076" s="161"/>
      <c r="FX4076" s="161"/>
      <c r="FY4076" s="161"/>
      <c r="FZ4076" s="161"/>
      <c r="GA4076" s="161"/>
      <c r="GB4076" s="161"/>
      <c r="GC4076" s="161"/>
      <c r="GD4076" s="161"/>
      <c r="GE4076" s="161"/>
      <c r="GF4076" s="161"/>
      <c r="GG4076" s="161"/>
      <c r="GH4076" s="161"/>
      <c r="GI4076" s="161"/>
      <c r="GJ4076" s="161"/>
      <c r="GK4076" s="161"/>
      <c r="GL4076" s="161"/>
      <c r="GM4076" s="161"/>
      <c r="GN4076" s="161"/>
      <c r="GO4076" s="161"/>
      <c r="GP4076" s="161"/>
      <c r="GQ4076" s="161"/>
      <c r="GR4076" s="161"/>
      <c r="GS4076" s="161"/>
      <c r="GT4076" s="161"/>
      <c r="GU4076" s="161"/>
      <c r="GV4076" s="161"/>
      <c r="GW4076" s="161"/>
      <c r="GX4076" s="161"/>
      <c r="GY4076" s="161"/>
      <c r="GZ4076" s="161"/>
      <c r="HA4076" s="161"/>
      <c r="HB4076" s="161"/>
      <c r="HC4076" s="161"/>
      <c r="HD4076" s="161"/>
      <c r="HE4076" s="161"/>
      <c r="HF4076" s="161"/>
      <c r="HG4076" s="161"/>
      <c r="HH4076" s="161"/>
      <c r="HI4076" s="161"/>
      <c r="HJ4076" s="161"/>
      <c r="HK4076" s="161"/>
      <c r="HL4076" s="161"/>
      <c r="HM4076" s="161"/>
      <c r="HN4076" s="161"/>
      <c r="HO4076" s="161"/>
      <c r="HP4076" s="161"/>
      <c r="HQ4076" s="161"/>
      <c r="HR4076" s="161"/>
      <c r="HS4076" s="161"/>
      <c r="HT4076" s="161"/>
      <c r="HU4076" s="161"/>
      <c r="HV4076" s="161"/>
      <c r="HW4076" s="161"/>
      <c r="HX4076" s="161"/>
      <c r="HY4076" s="161"/>
      <c r="HZ4076" s="161"/>
      <c r="IA4076" s="161"/>
      <c r="IB4076" s="161"/>
      <c r="IC4076" s="161"/>
      <c r="ID4076" s="161"/>
      <c r="IE4076" s="161"/>
      <c r="IF4076" s="161"/>
      <c r="IG4076" s="161"/>
      <c r="IH4076" s="161"/>
      <c r="II4076" s="161"/>
      <c r="IJ4076" s="161"/>
      <c r="IK4076" s="161"/>
      <c r="IL4076" s="161"/>
      <c r="IM4076" s="161"/>
      <c r="IN4076" s="161"/>
      <c r="IO4076" s="161"/>
      <c r="IP4076" s="161"/>
      <c r="IQ4076" s="161"/>
      <c r="IR4076" s="161"/>
      <c r="IS4076" s="161"/>
      <c r="IT4076" s="161"/>
      <c r="IU4076" s="161"/>
      <c r="IV4076" s="161"/>
      <c r="IW4076" s="161"/>
      <c r="IX4076" s="161"/>
      <c r="IY4076" s="161"/>
      <c r="IZ4076" s="161"/>
      <c r="JA4076" s="161"/>
      <c r="JB4076" s="161"/>
      <c r="JC4076" s="161"/>
      <c r="JD4076" s="161"/>
      <c r="JE4076" s="161"/>
      <c r="JF4076" s="161"/>
      <c r="JG4076" s="161"/>
    </row>
    <row r="4077" spans="1:267" s="187" customFormat="1" ht="19.5" customHeight="1" x14ac:dyDescent="0.25">
      <c r="A4077" s="50" t="s">
        <v>192</v>
      </c>
      <c r="B4077" s="27">
        <v>6</v>
      </c>
      <c r="C4077" s="27">
        <v>0</v>
      </c>
      <c r="D4077" s="27">
        <v>2</v>
      </c>
      <c r="E4077" s="27">
        <v>5</v>
      </c>
      <c r="F4077" s="27">
        <v>2</v>
      </c>
      <c r="G4077" s="27">
        <v>1</v>
      </c>
      <c r="H4077" s="27">
        <v>5</v>
      </c>
      <c r="I4077" s="27">
        <v>3</v>
      </c>
      <c r="J4077" s="27">
        <v>2</v>
      </c>
      <c r="K4077" s="27">
        <v>0</v>
      </c>
      <c r="L4077" s="112"/>
      <c r="M4077" s="92">
        <f t="shared" si="126"/>
        <v>26</v>
      </c>
      <c r="N4077" s="27">
        <v>33</v>
      </c>
      <c r="O4077" s="185">
        <f t="shared" si="127"/>
        <v>0.4</v>
      </c>
      <c r="P4077" s="55" t="s">
        <v>446</v>
      </c>
      <c r="Q4077" s="19" t="s">
        <v>6059</v>
      </c>
      <c r="R4077" s="41" t="s">
        <v>1502</v>
      </c>
      <c r="S4077" s="19" t="s">
        <v>507</v>
      </c>
      <c r="T4077" s="28" t="s">
        <v>7778</v>
      </c>
      <c r="U4077" s="17">
        <v>6</v>
      </c>
      <c r="V4077" s="20" t="s">
        <v>609</v>
      </c>
      <c r="W4077" s="18" t="s">
        <v>2690</v>
      </c>
      <c r="X4077" s="18" t="s">
        <v>771</v>
      </c>
      <c r="Y4077" s="29" t="s">
        <v>599</v>
      </c>
      <c r="Z4077" s="61"/>
      <c r="AA4077" s="161"/>
      <c r="AB4077" s="161"/>
      <c r="AC4077" s="161"/>
      <c r="AD4077" s="161"/>
      <c r="AE4077" s="161"/>
      <c r="AF4077" s="161"/>
      <c r="AG4077" s="161"/>
      <c r="AH4077" s="161"/>
      <c r="AI4077" s="161"/>
      <c r="AJ4077" s="161"/>
      <c r="AK4077" s="161"/>
      <c r="AL4077" s="161"/>
      <c r="AM4077" s="161"/>
      <c r="AN4077" s="161"/>
      <c r="AO4077" s="161"/>
      <c r="AP4077" s="161"/>
      <c r="AQ4077" s="161"/>
      <c r="AR4077" s="161"/>
      <c r="AS4077" s="161"/>
      <c r="AT4077" s="161"/>
      <c r="AU4077" s="161"/>
      <c r="AV4077" s="161"/>
      <c r="AW4077" s="161"/>
      <c r="AX4077" s="161"/>
      <c r="AY4077" s="161"/>
      <c r="AZ4077" s="161"/>
      <c r="BA4077" s="161"/>
      <c r="BB4077" s="161"/>
      <c r="BC4077" s="161"/>
      <c r="BD4077" s="161"/>
      <c r="BE4077" s="161"/>
      <c r="BF4077" s="161"/>
      <c r="BG4077" s="161"/>
      <c r="BH4077" s="161"/>
      <c r="BI4077" s="161"/>
      <c r="BJ4077" s="161"/>
      <c r="BK4077" s="161"/>
      <c r="BL4077" s="161"/>
      <c r="BM4077" s="161"/>
      <c r="BN4077" s="161"/>
      <c r="BO4077" s="161"/>
      <c r="BP4077" s="161"/>
      <c r="BQ4077" s="161"/>
      <c r="BR4077" s="161"/>
      <c r="BS4077" s="161"/>
      <c r="BT4077" s="161"/>
      <c r="BU4077" s="161"/>
      <c r="BV4077" s="161"/>
      <c r="BW4077" s="161"/>
      <c r="BX4077" s="161"/>
      <c r="BY4077" s="161"/>
      <c r="BZ4077" s="161"/>
      <c r="CA4077" s="161"/>
      <c r="CB4077" s="161"/>
      <c r="CC4077" s="161"/>
      <c r="CD4077" s="161"/>
      <c r="CE4077" s="161"/>
      <c r="CF4077" s="161"/>
      <c r="CG4077" s="161"/>
      <c r="CH4077" s="161"/>
      <c r="CI4077" s="161"/>
      <c r="CJ4077" s="161"/>
      <c r="CK4077" s="161"/>
      <c r="CL4077" s="161"/>
      <c r="CM4077" s="161"/>
      <c r="CN4077" s="161"/>
      <c r="CO4077" s="161"/>
      <c r="CP4077" s="161"/>
      <c r="CQ4077" s="161"/>
      <c r="CR4077" s="161"/>
      <c r="CS4077" s="161"/>
      <c r="CT4077" s="161"/>
      <c r="CU4077" s="161"/>
      <c r="CV4077" s="161"/>
      <c r="CW4077" s="161"/>
      <c r="CX4077" s="161"/>
      <c r="CY4077" s="161"/>
      <c r="CZ4077" s="161"/>
      <c r="DA4077" s="161"/>
      <c r="DB4077" s="161"/>
      <c r="DC4077" s="161"/>
      <c r="DD4077" s="161"/>
      <c r="DE4077" s="161"/>
      <c r="DF4077" s="161"/>
      <c r="DG4077" s="161"/>
      <c r="DH4077" s="161"/>
      <c r="DI4077" s="161"/>
      <c r="DJ4077" s="161"/>
      <c r="DK4077" s="161"/>
      <c r="DL4077" s="161"/>
      <c r="DM4077" s="161"/>
      <c r="DN4077" s="161"/>
      <c r="DO4077" s="161"/>
      <c r="DP4077" s="161"/>
      <c r="DQ4077" s="161"/>
      <c r="DR4077" s="161"/>
      <c r="DS4077" s="161"/>
      <c r="DT4077" s="161"/>
      <c r="DU4077" s="161"/>
      <c r="DV4077" s="161"/>
      <c r="DW4077" s="161"/>
      <c r="DX4077" s="161"/>
      <c r="DY4077" s="161"/>
      <c r="DZ4077" s="161"/>
      <c r="EA4077" s="161"/>
      <c r="EB4077" s="161"/>
      <c r="EC4077" s="161"/>
      <c r="ED4077" s="161"/>
      <c r="EE4077" s="161"/>
      <c r="EF4077" s="161"/>
      <c r="EG4077" s="161"/>
      <c r="EH4077" s="161"/>
      <c r="EI4077" s="161"/>
      <c r="EJ4077" s="161"/>
      <c r="EK4077" s="161"/>
      <c r="EL4077" s="161"/>
      <c r="EM4077" s="161"/>
      <c r="EN4077" s="161"/>
      <c r="EO4077" s="161"/>
      <c r="EP4077" s="161"/>
      <c r="EQ4077" s="161"/>
      <c r="ER4077" s="161"/>
      <c r="ES4077" s="161"/>
      <c r="ET4077" s="161"/>
      <c r="EU4077" s="161"/>
      <c r="EV4077" s="161"/>
      <c r="EW4077" s="161"/>
      <c r="EX4077" s="161"/>
      <c r="EY4077" s="161"/>
      <c r="EZ4077" s="161"/>
      <c r="FA4077" s="161"/>
      <c r="FB4077" s="161"/>
      <c r="FC4077" s="161"/>
      <c r="FD4077" s="161"/>
      <c r="FE4077" s="161"/>
      <c r="FF4077" s="161"/>
      <c r="FG4077" s="161"/>
      <c r="FH4077" s="161"/>
      <c r="FI4077" s="161"/>
      <c r="FJ4077" s="161"/>
      <c r="FK4077" s="161"/>
      <c r="FL4077" s="161"/>
      <c r="FM4077" s="161"/>
      <c r="FN4077" s="161"/>
      <c r="FO4077" s="161"/>
      <c r="FP4077" s="161"/>
      <c r="FQ4077" s="161"/>
      <c r="FR4077" s="161"/>
      <c r="FS4077" s="161"/>
      <c r="FT4077" s="161"/>
      <c r="FU4077" s="161"/>
      <c r="FV4077" s="161"/>
      <c r="FW4077" s="161"/>
      <c r="FX4077" s="161"/>
      <c r="FY4077" s="161"/>
      <c r="FZ4077" s="161"/>
      <c r="GA4077" s="161"/>
      <c r="GB4077" s="161"/>
      <c r="GC4077" s="161"/>
      <c r="GD4077" s="161"/>
      <c r="GE4077" s="161"/>
      <c r="GF4077" s="161"/>
      <c r="GG4077" s="161"/>
      <c r="GH4077" s="161"/>
      <c r="GI4077" s="161"/>
      <c r="GJ4077" s="161"/>
      <c r="GK4077" s="161"/>
      <c r="GL4077" s="161"/>
      <c r="GM4077" s="161"/>
      <c r="GN4077" s="161"/>
      <c r="GO4077" s="161"/>
      <c r="GP4077" s="161"/>
      <c r="GQ4077" s="161"/>
      <c r="GR4077" s="161"/>
      <c r="GS4077" s="161"/>
      <c r="GT4077" s="161"/>
      <c r="GU4077" s="161"/>
      <c r="GV4077" s="161"/>
      <c r="GW4077" s="161"/>
      <c r="GX4077" s="161"/>
      <c r="GY4077" s="161"/>
      <c r="GZ4077" s="161"/>
      <c r="HA4077" s="161"/>
      <c r="HB4077" s="161"/>
      <c r="HC4077" s="161"/>
      <c r="HD4077" s="161"/>
      <c r="HE4077" s="161"/>
      <c r="HF4077" s="161"/>
      <c r="HG4077" s="161"/>
      <c r="HH4077" s="161"/>
      <c r="HI4077" s="161"/>
      <c r="HJ4077" s="161"/>
      <c r="HK4077" s="161"/>
      <c r="HL4077" s="161"/>
      <c r="HM4077" s="161"/>
      <c r="HN4077" s="161"/>
      <c r="HO4077" s="161"/>
      <c r="HP4077" s="161"/>
      <c r="HQ4077" s="161"/>
      <c r="HR4077" s="161"/>
      <c r="HS4077" s="161"/>
      <c r="HT4077" s="161"/>
      <c r="HU4077" s="161"/>
      <c r="HV4077" s="161"/>
      <c r="HW4077" s="161"/>
      <c r="HX4077" s="161"/>
      <c r="HY4077" s="161"/>
      <c r="HZ4077" s="161"/>
      <c r="IA4077" s="161"/>
      <c r="IB4077" s="161"/>
      <c r="IC4077" s="161"/>
      <c r="ID4077" s="161"/>
      <c r="IE4077" s="161"/>
      <c r="IF4077" s="161"/>
      <c r="IG4077" s="161"/>
      <c r="IH4077" s="161"/>
      <c r="II4077" s="161"/>
      <c r="IJ4077" s="161"/>
      <c r="IK4077" s="161"/>
      <c r="IL4077" s="161"/>
      <c r="IM4077" s="161"/>
      <c r="IN4077" s="161"/>
      <c r="IO4077" s="161"/>
      <c r="IP4077" s="161"/>
      <c r="IQ4077" s="161"/>
      <c r="IR4077" s="161"/>
      <c r="IS4077" s="161"/>
      <c r="IT4077" s="161"/>
      <c r="IU4077" s="161"/>
      <c r="IV4077" s="161"/>
      <c r="IW4077" s="161"/>
      <c r="IX4077" s="161"/>
      <c r="IY4077" s="161"/>
      <c r="IZ4077" s="161"/>
      <c r="JA4077" s="161"/>
      <c r="JB4077" s="161"/>
      <c r="JC4077" s="161"/>
      <c r="JD4077" s="161"/>
      <c r="JE4077" s="161"/>
      <c r="JF4077" s="161"/>
      <c r="JG4077" s="161"/>
    </row>
    <row r="4078" spans="1:267" s="187" customFormat="1" ht="19.5" customHeight="1" x14ac:dyDescent="0.25">
      <c r="A4078" s="50" t="s">
        <v>194</v>
      </c>
      <c r="B4078" s="27">
        <v>5</v>
      </c>
      <c r="C4078" s="27">
        <v>0</v>
      </c>
      <c r="D4078" s="27">
        <v>3</v>
      </c>
      <c r="E4078" s="27">
        <v>5</v>
      </c>
      <c r="F4078" s="27">
        <v>1</v>
      </c>
      <c r="G4078" s="27">
        <v>2</v>
      </c>
      <c r="H4078" s="27">
        <v>5</v>
      </c>
      <c r="I4078" s="27">
        <v>5</v>
      </c>
      <c r="J4078" s="27">
        <v>0</v>
      </c>
      <c r="K4078" s="27">
        <v>0</v>
      </c>
      <c r="L4078" s="112"/>
      <c r="M4078" s="92">
        <f t="shared" si="126"/>
        <v>26</v>
      </c>
      <c r="N4078" s="27">
        <v>33</v>
      </c>
      <c r="O4078" s="185">
        <f t="shared" si="127"/>
        <v>0.4</v>
      </c>
      <c r="P4078" s="55" t="s">
        <v>446</v>
      </c>
      <c r="Q4078" s="19" t="s">
        <v>8028</v>
      </c>
      <c r="R4078" s="41" t="s">
        <v>2544</v>
      </c>
      <c r="S4078" s="19" t="s">
        <v>567</v>
      </c>
      <c r="T4078" s="28" t="s">
        <v>7778</v>
      </c>
      <c r="U4078" s="17">
        <v>6</v>
      </c>
      <c r="V4078" s="20" t="s">
        <v>609</v>
      </c>
      <c r="W4078" s="18" t="s">
        <v>2690</v>
      </c>
      <c r="X4078" s="18" t="s">
        <v>771</v>
      </c>
      <c r="Y4078" s="29" t="s">
        <v>599</v>
      </c>
      <c r="Z4078" s="61"/>
      <c r="AA4078" s="161"/>
      <c r="AB4078" s="161"/>
      <c r="AC4078" s="161"/>
      <c r="AD4078" s="161"/>
      <c r="AE4078" s="161"/>
      <c r="AF4078" s="161"/>
      <c r="AG4078" s="161"/>
      <c r="AH4078" s="161"/>
      <c r="AI4078" s="161"/>
      <c r="AJ4078" s="161"/>
      <c r="AK4078" s="161"/>
      <c r="AL4078" s="161"/>
      <c r="AM4078" s="161"/>
      <c r="AN4078" s="161"/>
      <c r="AO4078" s="161"/>
      <c r="AP4078" s="161"/>
      <c r="AQ4078" s="161"/>
      <c r="AR4078" s="161"/>
      <c r="AS4078" s="161"/>
      <c r="AT4078" s="161"/>
      <c r="AU4078" s="161"/>
      <c r="AV4078" s="161"/>
      <c r="AW4078" s="161"/>
      <c r="AX4078" s="161"/>
      <c r="AY4078" s="161"/>
      <c r="AZ4078" s="161"/>
      <c r="BA4078" s="161"/>
      <c r="BB4078" s="161"/>
      <c r="BC4078" s="161"/>
      <c r="BD4078" s="161"/>
      <c r="BE4078" s="161"/>
      <c r="BF4078" s="161"/>
      <c r="BG4078" s="161"/>
      <c r="BH4078" s="161"/>
      <c r="BI4078" s="161"/>
      <c r="BJ4078" s="161"/>
      <c r="BK4078" s="161"/>
      <c r="BL4078" s="161"/>
      <c r="BM4078" s="161"/>
      <c r="BN4078" s="161"/>
      <c r="BO4078" s="161"/>
      <c r="BP4078" s="161"/>
      <c r="BQ4078" s="161"/>
      <c r="BR4078" s="161"/>
      <c r="BS4078" s="161"/>
      <c r="BT4078" s="161"/>
      <c r="BU4078" s="161"/>
      <c r="BV4078" s="161"/>
      <c r="BW4078" s="161"/>
      <c r="BX4078" s="161"/>
      <c r="BY4078" s="161"/>
      <c r="BZ4078" s="161"/>
      <c r="CA4078" s="161"/>
      <c r="CB4078" s="161"/>
      <c r="CC4078" s="161"/>
      <c r="CD4078" s="161"/>
      <c r="CE4078" s="161"/>
      <c r="CF4078" s="161"/>
      <c r="CG4078" s="161"/>
      <c r="CH4078" s="161"/>
      <c r="CI4078" s="161"/>
      <c r="CJ4078" s="161"/>
      <c r="CK4078" s="161"/>
      <c r="CL4078" s="161"/>
      <c r="CM4078" s="161"/>
      <c r="CN4078" s="161"/>
      <c r="CO4078" s="161"/>
      <c r="CP4078" s="161"/>
      <c r="CQ4078" s="161"/>
      <c r="CR4078" s="161"/>
      <c r="CS4078" s="161"/>
      <c r="CT4078" s="161"/>
      <c r="CU4078" s="161"/>
      <c r="CV4078" s="161"/>
      <c r="CW4078" s="161"/>
      <c r="CX4078" s="161"/>
      <c r="CY4078" s="161"/>
      <c r="CZ4078" s="161"/>
      <c r="DA4078" s="161"/>
      <c r="DB4078" s="161"/>
      <c r="DC4078" s="161"/>
      <c r="DD4078" s="161"/>
      <c r="DE4078" s="161"/>
      <c r="DF4078" s="161"/>
      <c r="DG4078" s="161"/>
      <c r="DH4078" s="161"/>
      <c r="DI4078" s="161"/>
      <c r="DJ4078" s="161"/>
      <c r="DK4078" s="161"/>
      <c r="DL4078" s="161"/>
      <c r="DM4078" s="161"/>
      <c r="DN4078" s="161"/>
      <c r="DO4078" s="161"/>
      <c r="DP4078" s="161"/>
      <c r="DQ4078" s="161"/>
      <c r="DR4078" s="161"/>
      <c r="DS4078" s="161"/>
      <c r="DT4078" s="161"/>
      <c r="DU4078" s="161"/>
      <c r="DV4078" s="161"/>
      <c r="DW4078" s="161"/>
      <c r="DX4078" s="161"/>
      <c r="DY4078" s="161"/>
      <c r="DZ4078" s="161"/>
      <c r="EA4078" s="161"/>
      <c r="EB4078" s="161"/>
      <c r="EC4078" s="161"/>
      <c r="ED4078" s="161"/>
      <c r="EE4078" s="161"/>
      <c r="EF4078" s="161"/>
      <c r="EG4078" s="161"/>
      <c r="EH4078" s="161"/>
      <c r="EI4078" s="161"/>
      <c r="EJ4078" s="161"/>
      <c r="EK4078" s="161"/>
      <c r="EL4078" s="161"/>
      <c r="EM4078" s="161"/>
      <c r="EN4078" s="161"/>
      <c r="EO4078" s="161"/>
      <c r="EP4078" s="161"/>
      <c r="EQ4078" s="161"/>
      <c r="ER4078" s="161"/>
      <c r="ES4078" s="161"/>
      <c r="ET4078" s="161"/>
      <c r="EU4078" s="161"/>
      <c r="EV4078" s="161"/>
      <c r="EW4078" s="161"/>
      <c r="EX4078" s="161"/>
      <c r="EY4078" s="161"/>
      <c r="EZ4078" s="161"/>
      <c r="FA4078" s="161"/>
      <c r="FB4078" s="161"/>
      <c r="FC4078" s="161"/>
      <c r="FD4078" s="161"/>
      <c r="FE4078" s="161"/>
      <c r="FF4078" s="161"/>
      <c r="FG4078" s="161"/>
      <c r="FH4078" s="161"/>
      <c r="FI4078" s="161"/>
      <c r="FJ4078" s="161"/>
      <c r="FK4078" s="161"/>
      <c r="FL4078" s="161"/>
      <c r="FM4078" s="161"/>
      <c r="FN4078" s="161"/>
      <c r="FO4078" s="161"/>
      <c r="FP4078" s="161"/>
      <c r="FQ4078" s="161"/>
      <c r="FR4078" s="161"/>
      <c r="FS4078" s="161"/>
      <c r="FT4078" s="161"/>
      <c r="FU4078" s="161"/>
      <c r="FV4078" s="161"/>
      <c r="FW4078" s="161"/>
      <c r="FX4078" s="161"/>
      <c r="FY4078" s="161"/>
      <c r="FZ4078" s="161"/>
      <c r="GA4078" s="161"/>
      <c r="GB4078" s="161"/>
      <c r="GC4078" s="161"/>
      <c r="GD4078" s="161"/>
      <c r="GE4078" s="161"/>
      <c r="GF4078" s="161"/>
      <c r="GG4078" s="161"/>
      <c r="GH4078" s="161"/>
      <c r="GI4078" s="161"/>
      <c r="GJ4078" s="161"/>
      <c r="GK4078" s="161"/>
      <c r="GL4078" s="161"/>
      <c r="GM4078" s="161"/>
      <c r="GN4078" s="161"/>
      <c r="GO4078" s="161"/>
      <c r="GP4078" s="161"/>
      <c r="GQ4078" s="161"/>
      <c r="GR4078" s="161"/>
      <c r="GS4078" s="161"/>
      <c r="GT4078" s="161"/>
      <c r="GU4078" s="161"/>
      <c r="GV4078" s="161"/>
      <c r="GW4078" s="161"/>
      <c r="GX4078" s="161"/>
      <c r="GY4078" s="161"/>
      <c r="GZ4078" s="161"/>
      <c r="HA4078" s="161"/>
      <c r="HB4078" s="161"/>
      <c r="HC4078" s="161"/>
      <c r="HD4078" s="161"/>
      <c r="HE4078" s="161"/>
      <c r="HF4078" s="161"/>
      <c r="HG4078" s="161"/>
      <c r="HH4078" s="161"/>
      <c r="HI4078" s="161"/>
      <c r="HJ4078" s="161"/>
      <c r="HK4078" s="161"/>
      <c r="HL4078" s="161"/>
      <c r="HM4078" s="161"/>
      <c r="HN4078" s="161"/>
      <c r="HO4078" s="161"/>
      <c r="HP4078" s="161"/>
      <c r="HQ4078" s="161"/>
      <c r="HR4078" s="161"/>
      <c r="HS4078" s="161"/>
      <c r="HT4078" s="161"/>
      <c r="HU4078" s="161"/>
      <c r="HV4078" s="161"/>
      <c r="HW4078" s="161"/>
      <c r="HX4078" s="161"/>
      <c r="HY4078" s="161"/>
      <c r="HZ4078" s="161"/>
      <c r="IA4078" s="161"/>
      <c r="IB4078" s="161"/>
      <c r="IC4078" s="161"/>
      <c r="ID4078" s="161"/>
      <c r="IE4078" s="161"/>
      <c r="IF4078" s="161"/>
      <c r="IG4078" s="161"/>
      <c r="IH4078" s="161"/>
      <c r="II4078" s="161"/>
      <c r="IJ4078" s="161"/>
      <c r="IK4078" s="161"/>
      <c r="IL4078" s="161"/>
      <c r="IM4078" s="161"/>
      <c r="IN4078" s="161"/>
      <c r="IO4078" s="161"/>
      <c r="IP4078" s="161"/>
      <c r="IQ4078" s="161"/>
      <c r="IR4078" s="161"/>
      <c r="IS4078" s="161"/>
      <c r="IT4078" s="161"/>
      <c r="IU4078" s="161"/>
      <c r="IV4078" s="161"/>
      <c r="IW4078" s="161"/>
      <c r="IX4078" s="161"/>
      <c r="IY4078" s="161"/>
      <c r="IZ4078" s="161"/>
      <c r="JA4078" s="161"/>
      <c r="JB4078" s="161"/>
      <c r="JC4078" s="161"/>
      <c r="JD4078" s="161"/>
      <c r="JE4078" s="161"/>
      <c r="JF4078" s="161"/>
      <c r="JG4078" s="161"/>
    </row>
    <row r="4079" spans="1:267" s="187" customFormat="1" ht="19.5" customHeight="1" x14ac:dyDescent="0.25">
      <c r="A4079" s="50" t="s">
        <v>135</v>
      </c>
      <c r="B4079" s="27">
        <v>8</v>
      </c>
      <c r="C4079" s="27">
        <v>0</v>
      </c>
      <c r="D4079" s="27">
        <v>3</v>
      </c>
      <c r="E4079" s="27">
        <v>5</v>
      </c>
      <c r="F4079" s="27">
        <v>2</v>
      </c>
      <c r="G4079" s="27">
        <v>0</v>
      </c>
      <c r="H4079" s="27">
        <v>4</v>
      </c>
      <c r="I4079" s="27">
        <v>3</v>
      </c>
      <c r="J4079" s="27">
        <v>0</v>
      </c>
      <c r="K4079" s="27">
        <v>1</v>
      </c>
      <c r="L4079" s="112"/>
      <c r="M4079" s="92">
        <f t="shared" ref="M4079:M4142" si="128">SUM(B4079:K4079)</f>
        <v>26</v>
      </c>
      <c r="N4079" s="27">
        <v>5</v>
      </c>
      <c r="O4079" s="185">
        <f t="shared" ref="O4079:O4142" si="129">M4079/65</f>
        <v>0.4</v>
      </c>
      <c r="P4079" s="55" t="s">
        <v>445</v>
      </c>
      <c r="Q4079" s="19" t="s">
        <v>2194</v>
      </c>
      <c r="R4079" s="41" t="s">
        <v>561</v>
      </c>
      <c r="S4079" s="19" t="s">
        <v>562</v>
      </c>
      <c r="T4079" s="28" t="s">
        <v>3662</v>
      </c>
      <c r="U4079" s="17">
        <v>6</v>
      </c>
      <c r="V4079" s="20" t="s">
        <v>609</v>
      </c>
      <c r="W4079" s="18" t="s">
        <v>4902</v>
      </c>
      <c r="X4079" s="18" t="s">
        <v>651</v>
      </c>
      <c r="Y4079" s="29" t="s">
        <v>486</v>
      </c>
      <c r="Z4079" s="61"/>
      <c r="AA4079" s="161"/>
      <c r="AB4079" s="161"/>
      <c r="AC4079" s="161"/>
      <c r="AD4079" s="161"/>
      <c r="AE4079" s="161"/>
      <c r="AF4079" s="161"/>
      <c r="AG4079" s="161"/>
      <c r="AH4079" s="161"/>
      <c r="AI4079" s="161"/>
      <c r="AJ4079" s="161"/>
      <c r="AK4079" s="161"/>
      <c r="AL4079" s="161"/>
      <c r="AM4079" s="161"/>
      <c r="AN4079" s="161"/>
      <c r="AO4079" s="161"/>
      <c r="AP4079" s="161"/>
      <c r="AQ4079" s="161"/>
      <c r="AR4079" s="161"/>
      <c r="AS4079" s="161"/>
      <c r="AT4079" s="161"/>
      <c r="AU4079" s="161"/>
      <c r="AV4079" s="161"/>
      <c r="AW4079" s="161"/>
      <c r="AX4079" s="161"/>
      <c r="AY4079" s="161"/>
      <c r="AZ4079" s="161"/>
      <c r="BA4079" s="161"/>
      <c r="BB4079" s="161"/>
      <c r="BC4079" s="161"/>
      <c r="BD4079" s="161"/>
      <c r="BE4079" s="161"/>
      <c r="BF4079" s="161"/>
      <c r="BG4079" s="161"/>
      <c r="BH4079" s="161"/>
      <c r="BI4079" s="161"/>
      <c r="BJ4079" s="161"/>
      <c r="BK4079" s="161"/>
      <c r="BL4079" s="161"/>
      <c r="BM4079" s="161"/>
      <c r="BN4079" s="161"/>
      <c r="BO4079" s="161"/>
      <c r="BP4079" s="161"/>
      <c r="BQ4079" s="161"/>
      <c r="BR4079" s="161"/>
      <c r="BS4079" s="161"/>
      <c r="BT4079" s="161"/>
      <c r="BU4079" s="161"/>
      <c r="BV4079" s="161"/>
      <c r="BW4079" s="161"/>
      <c r="BX4079" s="161"/>
      <c r="BY4079" s="161"/>
      <c r="BZ4079" s="161"/>
      <c r="CA4079" s="161"/>
      <c r="CB4079" s="161"/>
      <c r="CC4079" s="161"/>
      <c r="CD4079" s="161"/>
      <c r="CE4079" s="161"/>
      <c r="CF4079" s="161"/>
      <c r="CG4079" s="161"/>
      <c r="CH4079" s="161"/>
      <c r="CI4079" s="161"/>
      <c r="CJ4079" s="161"/>
      <c r="CK4079" s="161"/>
      <c r="CL4079" s="161"/>
      <c r="CM4079" s="161"/>
      <c r="CN4079" s="161"/>
      <c r="CO4079" s="161"/>
      <c r="CP4079" s="161"/>
      <c r="CQ4079" s="161"/>
      <c r="CR4079" s="161"/>
      <c r="CS4079" s="161"/>
      <c r="CT4079" s="161"/>
      <c r="CU4079" s="161"/>
      <c r="CV4079" s="161"/>
      <c r="CW4079" s="161"/>
      <c r="CX4079" s="161"/>
      <c r="CY4079" s="161"/>
      <c r="CZ4079" s="161"/>
      <c r="DA4079" s="161"/>
      <c r="DB4079" s="161"/>
      <c r="DC4079" s="161"/>
      <c r="DD4079" s="161"/>
      <c r="DE4079" s="161"/>
      <c r="DF4079" s="161"/>
      <c r="DG4079" s="161"/>
      <c r="DH4079" s="161"/>
      <c r="DI4079" s="161"/>
      <c r="DJ4079" s="161"/>
      <c r="DK4079" s="161"/>
      <c r="DL4079" s="161"/>
      <c r="DM4079" s="161"/>
      <c r="DN4079" s="161"/>
      <c r="DO4079" s="161"/>
      <c r="DP4079" s="161"/>
      <c r="DQ4079" s="161"/>
      <c r="DR4079" s="161"/>
      <c r="DS4079" s="161"/>
      <c r="DT4079" s="161"/>
      <c r="DU4079" s="161"/>
      <c r="DV4079" s="161"/>
      <c r="DW4079" s="161"/>
      <c r="DX4079" s="161"/>
      <c r="DY4079" s="161"/>
      <c r="DZ4079" s="161"/>
      <c r="EA4079" s="161"/>
      <c r="EB4079" s="161"/>
      <c r="EC4079" s="161"/>
      <c r="ED4079" s="161"/>
      <c r="EE4079" s="161"/>
      <c r="EF4079" s="161"/>
      <c r="EG4079" s="161"/>
      <c r="EH4079" s="161"/>
      <c r="EI4079" s="161"/>
      <c r="EJ4079" s="161"/>
      <c r="EK4079" s="161"/>
      <c r="EL4079" s="161"/>
      <c r="EM4079" s="161"/>
      <c r="EN4079" s="161"/>
      <c r="EO4079" s="161"/>
      <c r="EP4079" s="161"/>
      <c r="EQ4079" s="161"/>
      <c r="ER4079" s="161"/>
      <c r="ES4079" s="161"/>
      <c r="ET4079" s="161"/>
      <c r="EU4079" s="161"/>
      <c r="EV4079" s="161"/>
      <c r="EW4079" s="161"/>
      <c r="EX4079" s="161"/>
      <c r="EY4079" s="161"/>
      <c r="EZ4079" s="161"/>
      <c r="FA4079" s="161"/>
      <c r="FB4079" s="161"/>
      <c r="FC4079" s="161"/>
      <c r="FD4079" s="161"/>
      <c r="FE4079" s="161"/>
      <c r="FF4079" s="161"/>
      <c r="FG4079" s="161"/>
      <c r="FH4079" s="161"/>
      <c r="FI4079" s="161"/>
      <c r="FJ4079" s="161"/>
      <c r="FK4079" s="161"/>
      <c r="FL4079" s="161"/>
      <c r="FM4079" s="161"/>
      <c r="FN4079" s="161"/>
      <c r="FO4079" s="161"/>
      <c r="FP4079" s="161"/>
      <c r="FQ4079" s="161"/>
      <c r="FR4079" s="161"/>
      <c r="FS4079" s="161"/>
      <c r="FT4079" s="161"/>
      <c r="FU4079" s="161"/>
      <c r="FV4079" s="161"/>
      <c r="FW4079" s="161"/>
      <c r="FX4079" s="161"/>
      <c r="FY4079" s="161"/>
      <c r="FZ4079" s="161"/>
      <c r="GA4079" s="161"/>
      <c r="GB4079" s="161"/>
      <c r="GC4079" s="161"/>
      <c r="GD4079" s="161"/>
      <c r="GE4079" s="161"/>
      <c r="GF4079" s="161"/>
      <c r="GG4079" s="161"/>
      <c r="GH4079" s="161"/>
      <c r="GI4079" s="161"/>
      <c r="GJ4079" s="161"/>
      <c r="GK4079" s="161"/>
      <c r="GL4079" s="161"/>
      <c r="GM4079" s="161"/>
      <c r="GN4079" s="161"/>
      <c r="GO4079" s="161"/>
      <c r="GP4079" s="161"/>
      <c r="GQ4079" s="161"/>
      <c r="GR4079" s="161"/>
      <c r="GS4079" s="161"/>
      <c r="GT4079" s="161"/>
      <c r="GU4079" s="161"/>
      <c r="GV4079" s="161"/>
      <c r="GW4079" s="161"/>
      <c r="GX4079" s="161"/>
      <c r="GY4079" s="161"/>
      <c r="GZ4079" s="161"/>
      <c r="HA4079" s="161"/>
      <c r="HB4079" s="161"/>
      <c r="HC4079" s="161"/>
      <c r="HD4079" s="161"/>
      <c r="HE4079" s="161"/>
      <c r="HF4079" s="161"/>
      <c r="HG4079" s="161"/>
      <c r="HH4079" s="161"/>
      <c r="HI4079" s="161"/>
      <c r="HJ4079" s="161"/>
      <c r="HK4079" s="161"/>
      <c r="HL4079" s="161"/>
      <c r="HM4079" s="161"/>
      <c r="HN4079" s="161"/>
      <c r="HO4079" s="161"/>
      <c r="HP4079" s="161"/>
      <c r="HQ4079" s="161"/>
      <c r="HR4079" s="161"/>
      <c r="HS4079" s="161"/>
      <c r="HT4079" s="161"/>
      <c r="HU4079" s="161"/>
      <c r="HV4079" s="161"/>
      <c r="HW4079" s="161"/>
      <c r="HX4079" s="161"/>
      <c r="HY4079" s="161"/>
      <c r="HZ4079" s="161"/>
      <c r="IA4079" s="161"/>
      <c r="IB4079" s="161"/>
      <c r="IC4079" s="161"/>
      <c r="ID4079" s="161"/>
      <c r="IE4079" s="161"/>
      <c r="IF4079" s="161"/>
      <c r="IG4079" s="161"/>
      <c r="IH4079" s="161"/>
      <c r="II4079" s="161"/>
      <c r="IJ4079" s="161"/>
      <c r="IK4079" s="161"/>
      <c r="IL4079" s="161"/>
      <c r="IM4079" s="161"/>
      <c r="IN4079" s="161"/>
      <c r="IO4079" s="161"/>
      <c r="IP4079" s="161"/>
      <c r="IQ4079" s="161"/>
      <c r="IR4079" s="161"/>
      <c r="IS4079" s="161"/>
      <c r="IT4079" s="161"/>
      <c r="IU4079" s="161"/>
      <c r="IV4079" s="161"/>
      <c r="IW4079" s="161"/>
      <c r="IX4079" s="161"/>
      <c r="IY4079" s="161"/>
      <c r="IZ4079" s="161"/>
      <c r="JA4079" s="161"/>
      <c r="JB4079" s="161"/>
      <c r="JC4079" s="161"/>
      <c r="JD4079" s="161"/>
      <c r="JE4079" s="161"/>
      <c r="JF4079" s="161"/>
      <c r="JG4079" s="161"/>
    </row>
    <row r="4080" spans="1:267" s="187" customFormat="1" ht="19.5" customHeight="1" x14ac:dyDescent="0.25">
      <c r="A4080" s="50" t="s">
        <v>134</v>
      </c>
      <c r="B4080" s="27">
        <v>8</v>
      </c>
      <c r="C4080" s="27">
        <v>0</v>
      </c>
      <c r="D4080" s="27">
        <v>1</v>
      </c>
      <c r="E4080" s="27">
        <v>4</v>
      </c>
      <c r="F4080" s="27">
        <v>0</v>
      </c>
      <c r="G4080" s="27">
        <v>1</v>
      </c>
      <c r="H4080" s="27">
        <v>4.5</v>
      </c>
      <c r="I4080" s="27">
        <v>5</v>
      </c>
      <c r="J4080" s="27">
        <v>1</v>
      </c>
      <c r="K4080" s="27">
        <v>1</v>
      </c>
      <c r="L4080" s="112"/>
      <c r="M4080" s="92">
        <f t="shared" si="128"/>
        <v>25.5</v>
      </c>
      <c r="N4080" s="27">
        <v>5</v>
      </c>
      <c r="O4080" s="185">
        <f t="shared" si="129"/>
        <v>0.3923076923076923</v>
      </c>
      <c r="P4080" s="55" t="s">
        <v>446</v>
      </c>
      <c r="Q4080" s="19" t="s">
        <v>2916</v>
      </c>
      <c r="R4080" s="41" t="s">
        <v>2917</v>
      </c>
      <c r="S4080" s="19" t="s">
        <v>504</v>
      </c>
      <c r="T4080" s="28" t="s">
        <v>2934</v>
      </c>
      <c r="U4080" s="17">
        <v>6</v>
      </c>
      <c r="V4080" s="20" t="s">
        <v>682</v>
      </c>
      <c r="W4080" s="18" t="s">
        <v>2905</v>
      </c>
      <c r="X4080" s="18" t="s">
        <v>1674</v>
      </c>
      <c r="Y4080" s="29" t="s">
        <v>469</v>
      </c>
      <c r="Z4080" s="61"/>
      <c r="AA4080" s="161"/>
      <c r="AB4080" s="161"/>
      <c r="AC4080" s="161"/>
      <c r="AD4080" s="161"/>
      <c r="AE4080" s="161"/>
      <c r="AF4080" s="161"/>
      <c r="AG4080" s="161"/>
      <c r="AH4080" s="161"/>
      <c r="AI4080" s="161"/>
      <c r="AJ4080" s="161"/>
      <c r="AK4080" s="161"/>
      <c r="AL4080" s="161"/>
      <c r="AM4080" s="161"/>
      <c r="AN4080" s="161"/>
      <c r="AO4080" s="161"/>
      <c r="AP4080" s="161"/>
      <c r="AQ4080" s="161"/>
      <c r="AR4080" s="161"/>
      <c r="AS4080" s="161"/>
      <c r="AT4080" s="161"/>
      <c r="AU4080" s="161"/>
      <c r="AV4080" s="161"/>
      <c r="AW4080" s="161"/>
      <c r="AX4080" s="161"/>
      <c r="AY4080" s="161"/>
      <c r="AZ4080" s="161"/>
      <c r="BA4080" s="161"/>
      <c r="BB4080" s="161"/>
      <c r="BC4080" s="161"/>
      <c r="BD4080" s="161"/>
      <c r="BE4080" s="161"/>
      <c r="BF4080" s="161"/>
      <c r="BG4080" s="161"/>
      <c r="BH4080" s="161"/>
      <c r="BI4080" s="161"/>
      <c r="BJ4080" s="161"/>
      <c r="BK4080" s="161"/>
      <c r="BL4080" s="161"/>
      <c r="BM4080" s="161"/>
      <c r="BN4080" s="161"/>
      <c r="BO4080" s="161"/>
      <c r="BP4080" s="161"/>
      <c r="BQ4080" s="161"/>
      <c r="BR4080" s="161"/>
      <c r="BS4080" s="161"/>
      <c r="BT4080" s="161"/>
      <c r="BU4080" s="161"/>
      <c r="BV4080" s="161"/>
      <c r="BW4080" s="161"/>
      <c r="BX4080" s="161"/>
      <c r="BY4080" s="161"/>
      <c r="BZ4080" s="161"/>
      <c r="CA4080" s="161"/>
      <c r="CB4080" s="161"/>
      <c r="CC4080" s="161"/>
      <c r="CD4080" s="161"/>
      <c r="CE4080" s="161"/>
      <c r="CF4080" s="161"/>
      <c r="CG4080" s="161"/>
      <c r="CH4080" s="161"/>
      <c r="CI4080" s="161"/>
      <c r="CJ4080" s="161"/>
      <c r="CK4080" s="161"/>
      <c r="CL4080" s="161"/>
      <c r="CM4080" s="161"/>
      <c r="CN4080" s="161"/>
      <c r="CO4080" s="161"/>
      <c r="CP4080" s="161"/>
      <c r="CQ4080" s="161"/>
      <c r="CR4080" s="161"/>
      <c r="CS4080" s="161"/>
      <c r="CT4080" s="161"/>
      <c r="CU4080" s="161"/>
      <c r="CV4080" s="161"/>
      <c r="CW4080" s="161"/>
      <c r="CX4080" s="161"/>
      <c r="CY4080" s="161"/>
      <c r="CZ4080" s="161"/>
      <c r="DA4080" s="161"/>
      <c r="DB4080" s="161"/>
      <c r="DC4080" s="161"/>
      <c r="DD4080" s="161"/>
      <c r="DE4080" s="161"/>
      <c r="DF4080" s="161"/>
      <c r="DG4080" s="161"/>
      <c r="DH4080" s="161"/>
      <c r="DI4080" s="161"/>
      <c r="DJ4080" s="161"/>
      <c r="DK4080" s="161"/>
      <c r="DL4080" s="161"/>
      <c r="DM4080" s="161"/>
      <c r="DN4080" s="161"/>
      <c r="DO4080" s="161"/>
      <c r="DP4080" s="161"/>
      <c r="DQ4080" s="161"/>
      <c r="DR4080" s="161"/>
      <c r="DS4080" s="161"/>
      <c r="DT4080" s="161"/>
      <c r="DU4080" s="161"/>
      <c r="DV4080" s="161"/>
      <c r="DW4080" s="161"/>
      <c r="DX4080" s="161"/>
      <c r="DY4080" s="161"/>
      <c r="DZ4080" s="161"/>
      <c r="EA4080" s="161"/>
      <c r="EB4080" s="161"/>
      <c r="EC4080" s="161"/>
      <c r="ED4080" s="161"/>
      <c r="EE4080" s="161"/>
      <c r="EF4080" s="161"/>
      <c r="EG4080" s="161"/>
      <c r="EH4080" s="161"/>
      <c r="EI4080" s="161"/>
      <c r="EJ4080" s="161"/>
      <c r="EK4080" s="161"/>
      <c r="EL4080" s="161"/>
      <c r="EM4080" s="161"/>
      <c r="EN4080" s="161"/>
      <c r="EO4080" s="161"/>
      <c r="EP4080" s="161"/>
      <c r="EQ4080" s="161"/>
      <c r="ER4080" s="161"/>
      <c r="ES4080" s="161"/>
      <c r="ET4080" s="161"/>
      <c r="EU4080" s="161"/>
      <c r="EV4080" s="161"/>
      <c r="EW4080" s="161"/>
      <c r="EX4080" s="161"/>
      <c r="EY4080" s="161"/>
      <c r="EZ4080" s="161"/>
      <c r="FA4080" s="161"/>
      <c r="FB4080" s="161"/>
      <c r="FC4080" s="161"/>
      <c r="FD4080" s="161"/>
      <c r="FE4080" s="161"/>
      <c r="FF4080" s="161"/>
      <c r="FG4080" s="161"/>
      <c r="FH4080" s="161"/>
      <c r="FI4080" s="161"/>
      <c r="FJ4080" s="161"/>
      <c r="FK4080" s="161"/>
      <c r="FL4080" s="161"/>
      <c r="FM4080" s="161"/>
      <c r="FN4080" s="161"/>
      <c r="FO4080" s="161"/>
      <c r="FP4080" s="161"/>
      <c r="FQ4080" s="161"/>
      <c r="FR4080" s="161"/>
      <c r="FS4080" s="161"/>
      <c r="FT4080" s="161"/>
      <c r="FU4080" s="161"/>
      <c r="FV4080" s="161"/>
      <c r="FW4080" s="161"/>
      <c r="FX4080" s="161"/>
      <c r="FY4080" s="161"/>
      <c r="FZ4080" s="161"/>
      <c r="GA4080" s="161"/>
      <c r="GB4080" s="161"/>
      <c r="GC4080" s="161"/>
      <c r="GD4080" s="161"/>
      <c r="GE4080" s="161"/>
      <c r="GF4080" s="161"/>
      <c r="GG4080" s="161"/>
      <c r="GH4080" s="161"/>
      <c r="GI4080" s="161"/>
      <c r="GJ4080" s="161"/>
      <c r="GK4080" s="161"/>
      <c r="GL4080" s="161"/>
      <c r="GM4080" s="161"/>
      <c r="GN4080" s="161"/>
      <c r="GO4080" s="161"/>
      <c r="GP4080" s="161"/>
      <c r="GQ4080" s="161"/>
      <c r="GR4080" s="161"/>
      <c r="GS4080" s="161"/>
      <c r="GT4080" s="161"/>
      <c r="GU4080" s="161"/>
      <c r="GV4080" s="161"/>
      <c r="GW4080" s="161"/>
      <c r="GX4080" s="161"/>
      <c r="GY4080" s="161"/>
      <c r="GZ4080" s="161"/>
      <c r="HA4080" s="161"/>
      <c r="HB4080" s="161"/>
      <c r="HC4080" s="161"/>
      <c r="HD4080" s="161"/>
      <c r="HE4080" s="161"/>
      <c r="HF4080" s="161"/>
      <c r="HG4080" s="161"/>
      <c r="HH4080" s="161"/>
      <c r="HI4080" s="161"/>
      <c r="HJ4080" s="161"/>
      <c r="HK4080" s="161"/>
      <c r="HL4080" s="161"/>
      <c r="HM4080" s="161"/>
      <c r="HN4080" s="161"/>
      <c r="HO4080" s="161"/>
      <c r="HP4080" s="161"/>
      <c r="HQ4080" s="161"/>
      <c r="HR4080" s="161"/>
      <c r="HS4080" s="161"/>
      <c r="HT4080" s="161"/>
      <c r="HU4080" s="161"/>
      <c r="HV4080" s="161"/>
      <c r="HW4080" s="161"/>
      <c r="HX4080" s="161"/>
      <c r="HY4080" s="161"/>
      <c r="HZ4080" s="161"/>
      <c r="IA4080" s="161"/>
      <c r="IB4080" s="161"/>
      <c r="IC4080" s="161"/>
      <c r="ID4080" s="161"/>
      <c r="IE4080" s="161"/>
      <c r="IF4080" s="161"/>
      <c r="IG4080" s="161"/>
      <c r="IH4080" s="161"/>
      <c r="II4080" s="161"/>
      <c r="IJ4080" s="161"/>
      <c r="IK4080" s="161"/>
      <c r="IL4080" s="161"/>
      <c r="IM4080" s="161"/>
      <c r="IN4080" s="161"/>
      <c r="IO4080" s="161"/>
      <c r="IP4080" s="161"/>
      <c r="IQ4080" s="161"/>
      <c r="IR4080" s="161"/>
      <c r="IS4080" s="161"/>
      <c r="IT4080" s="161"/>
      <c r="IU4080" s="161"/>
      <c r="IV4080" s="161"/>
      <c r="IW4080" s="161"/>
      <c r="IX4080" s="161"/>
      <c r="IY4080" s="161"/>
      <c r="IZ4080" s="161"/>
      <c r="JA4080" s="161"/>
      <c r="JB4080" s="161"/>
      <c r="JC4080" s="161"/>
      <c r="JD4080" s="161"/>
      <c r="JE4080" s="161"/>
      <c r="JF4080" s="161"/>
      <c r="JG4080" s="161"/>
    </row>
    <row r="4081" spans="1:267" s="187" customFormat="1" ht="19.5" customHeight="1" x14ac:dyDescent="0.25">
      <c r="A4081" s="50" t="s">
        <v>131</v>
      </c>
      <c r="B4081" s="27">
        <v>6</v>
      </c>
      <c r="C4081" s="27">
        <v>0</v>
      </c>
      <c r="D4081" s="27">
        <v>0</v>
      </c>
      <c r="E4081" s="27">
        <v>5</v>
      </c>
      <c r="F4081" s="27">
        <v>2</v>
      </c>
      <c r="G4081" s="27">
        <v>3</v>
      </c>
      <c r="H4081" s="27">
        <v>4</v>
      </c>
      <c r="I4081" s="27">
        <v>3</v>
      </c>
      <c r="J4081" s="27">
        <v>2</v>
      </c>
      <c r="K4081" s="27">
        <v>0.5</v>
      </c>
      <c r="L4081" s="112"/>
      <c r="M4081" s="92">
        <f t="shared" si="128"/>
        <v>25.5</v>
      </c>
      <c r="N4081" s="27">
        <v>14</v>
      </c>
      <c r="O4081" s="185">
        <f t="shared" si="129"/>
        <v>0.3923076923076923</v>
      </c>
      <c r="P4081" s="55" t="s">
        <v>446</v>
      </c>
      <c r="Q4081" s="19" t="s">
        <v>4315</v>
      </c>
      <c r="R4081" s="41" t="s">
        <v>448</v>
      </c>
      <c r="S4081" s="19" t="s">
        <v>546</v>
      </c>
      <c r="T4081" s="28" t="s">
        <v>8132</v>
      </c>
      <c r="U4081" s="17">
        <v>6</v>
      </c>
      <c r="V4081" s="20" t="s">
        <v>637</v>
      </c>
      <c r="W4081" s="18" t="s">
        <v>2483</v>
      </c>
      <c r="X4081" s="18" t="s">
        <v>451</v>
      </c>
      <c r="Y4081" s="29" t="s">
        <v>710</v>
      </c>
      <c r="Z4081" s="61"/>
      <c r="AA4081" s="161"/>
      <c r="AB4081" s="161"/>
      <c r="AC4081" s="161"/>
      <c r="AD4081" s="161"/>
      <c r="AE4081" s="161"/>
      <c r="AF4081" s="161"/>
      <c r="AG4081" s="161"/>
      <c r="AH4081" s="161"/>
      <c r="AI4081" s="161"/>
      <c r="AJ4081" s="161"/>
      <c r="AK4081" s="161"/>
      <c r="AL4081" s="161"/>
      <c r="AM4081" s="161"/>
      <c r="AN4081" s="161"/>
      <c r="AO4081" s="161"/>
      <c r="AP4081" s="161"/>
      <c r="AQ4081" s="161"/>
      <c r="AR4081" s="161"/>
      <c r="AS4081" s="161"/>
      <c r="AT4081" s="161"/>
      <c r="AU4081" s="161"/>
      <c r="AV4081" s="161"/>
      <c r="AW4081" s="161"/>
      <c r="AX4081" s="161"/>
      <c r="AY4081" s="161"/>
      <c r="AZ4081" s="161"/>
      <c r="BA4081" s="161"/>
      <c r="BB4081" s="161"/>
      <c r="BC4081" s="161"/>
      <c r="BD4081" s="161"/>
      <c r="BE4081" s="161"/>
      <c r="BF4081" s="161"/>
      <c r="BG4081" s="161"/>
      <c r="BH4081" s="161"/>
      <c r="BI4081" s="161"/>
      <c r="BJ4081" s="161"/>
      <c r="BK4081" s="161"/>
      <c r="BL4081" s="161"/>
      <c r="BM4081" s="161"/>
      <c r="BN4081" s="161"/>
      <c r="BO4081" s="161"/>
      <c r="BP4081" s="161"/>
      <c r="BQ4081" s="161"/>
      <c r="BR4081" s="161"/>
      <c r="BS4081" s="161"/>
      <c r="BT4081" s="161"/>
      <c r="BU4081" s="161"/>
      <c r="BV4081" s="161"/>
      <c r="BW4081" s="161"/>
      <c r="BX4081" s="161"/>
      <c r="BY4081" s="161"/>
      <c r="BZ4081" s="161"/>
      <c r="CA4081" s="161"/>
      <c r="CB4081" s="161"/>
      <c r="CC4081" s="161"/>
      <c r="CD4081" s="161"/>
      <c r="CE4081" s="161"/>
      <c r="CF4081" s="161"/>
      <c r="CG4081" s="161"/>
      <c r="CH4081" s="161"/>
      <c r="CI4081" s="161"/>
      <c r="CJ4081" s="161"/>
      <c r="CK4081" s="161"/>
      <c r="CL4081" s="161"/>
      <c r="CM4081" s="161"/>
      <c r="CN4081" s="161"/>
      <c r="CO4081" s="161"/>
      <c r="CP4081" s="161"/>
      <c r="CQ4081" s="161"/>
      <c r="CR4081" s="161"/>
      <c r="CS4081" s="161"/>
      <c r="CT4081" s="161"/>
      <c r="CU4081" s="161"/>
      <c r="CV4081" s="161"/>
      <c r="CW4081" s="161"/>
      <c r="CX4081" s="161"/>
      <c r="CY4081" s="161"/>
      <c r="CZ4081" s="161"/>
      <c r="DA4081" s="161"/>
      <c r="DB4081" s="161"/>
      <c r="DC4081" s="161"/>
      <c r="DD4081" s="161"/>
      <c r="DE4081" s="161"/>
      <c r="DF4081" s="161"/>
      <c r="DG4081" s="161"/>
      <c r="DH4081" s="161"/>
      <c r="DI4081" s="161"/>
      <c r="DJ4081" s="161"/>
      <c r="DK4081" s="161"/>
      <c r="DL4081" s="161"/>
      <c r="DM4081" s="161"/>
      <c r="DN4081" s="161"/>
      <c r="DO4081" s="161"/>
      <c r="DP4081" s="161"/>
      <c r="DQ4081" s="161"/>
      <c r="DR4081" s="161"/>
      <c r="DS4081" s="161"/>
      <c r="DT4081" s="161"/>
      <c r="DU4081" s="161"/>
      <c r="DV4081" s="161"/>
      <c r="DW4081" s="161"/>
      <c r="DX4081" s="161"/>
      <c r="DY4081" s="161"/>
      <c r="DZ4081" s="161"/>
      <c r="EA4081" s="161"/>
      <c r="EB4081" s="161"/>
      <c r="EC4081" s="161"/>
      <c r="ED4081" s="161"/>
      <c r="EE4081" s="161"/>
      <c r="EF4081" s="161"/>
      <c r="EG4081" s="161"/>
      <c r="EH4081" s="161"/>
      <c r="EI4081" s="161"/>
      <c r="EJ4081" s="161"/>
      <c r="EK4081" s="161"/>
      <c r="EL4081" s="161"/>
      <c r="EM4081" s="161"/>
      <c r="EN4081" s="161"/>
      <c r="EO4081" s="161"/>
      <c r="EP4081" s="161"/>
      <c r="EQ4081" s="161"/>
      <c r="ER4081" s="161"/>
      <c r="ES4081" s="161"/>
      <c r="ET4081" s="161"/>
      <c r="EU4081" s="161"/>
      <c r="EV4081" s="161"/>
      <c r="EW4081" s="161"/>
      <c r="EX4081" s="161"/>
      <c r="EY4081" s="161"/>
      <c r="EZ4081" s="161"/>
      <c r="FA4081" s="161"/>
      <c r="FB4081" s="161"/>
      <c r="FC4081" s="161"/>
      <c r="FD4081" s="161"/>
      <c r="FE4081" s="161"/>
      <c r="FF4081" s="161"/>
      <c r="FG4081" s="161"/>
      <c r="FH4081" s="161"/>
      <c r="FI4081" s="161"/>
      <c r="FJ4081" s="161"/>
      <c r="FK4081" s="161"/>
      <c r="FL4081" s="161"/>
      <c r="FM4081" s="161"/>
      <c r="FN4081" s="161"/>
      <c r="FO4081" s="161"/>
      <c r="FP4081" s="161"/>
      <c r="FQ4081" s="161"/>
      <c r="FR4081" s="161"/>
      <c r="FS4081" s="161"/>
      <c r="FT4081" s="161"/>
      <c r="FU4081" s="161"/>
      <c r="FV4081" s="161"/>
      <c r="FW4081" s="161"/>
      <c r="FX4081" s="161"/>
      <c r="FY4081" s="161"/>
      <c r="FZ4081" s="161"/>
      <c r="GA4081" s="161"/>
      <c r="GB4081" s="161"/>
      <c r="GC4081" s="161"/>
      <c r="GD4081" s="161"/>
      <c r="GE4081" s="161"/>
      <c r="GF4081" s="161"/>
      <c r="GG4081" s="161"/>
      <c r="GH4081" s="161"/>
      <c r="GI4081" s="161"/>
      <c r="GJ4081" s="161"/>
      <c r="GK4081" s="161"/>
      <c r="GL4081" s="161"/>
      <c r="GM4081" s="161"/>
      <c r="GN4081" s="161"/>
      <c r="GO4081" s="161"/>
      <c r="GP4081" s="161"/>
      <c r="GQ4081" s="161"/>
      <c r="GR4081" s="161"/>
      <c r="GS4081" s="161"/>
      <c r="GT4081" s="161"/>
      <c r="GU4081" s="161"/>
      <c r="GV4081" s="161"/>
      <c r="GW4081" s="161"/>
      <c r="GX4081" s="161"/>
      <c r="GY4081" s="161"/>
      <c r="GZ4081" s="161"/>
      <c r="HA4081" s="161"/>
      <c r="HB4081" s="161"/>
      <c r="HC4081" s="161"/>
      <c r="HD4081" s="161"/>
      <c r="HE4081" s="161"/>
      <c r="HF4081" s="161"/>
      <c r="HG4081" s="161"/>
      <c r="HH4081" s="161"/>
      <c r="HI4081" s="161"/>
      <c r="HJ4081" s="161"/>
      <c r="HK4081" s="161"/>
      <c r="HL4081" s="161"/>
      <c r="HM4081" s="161"/>
      <c r="HN4081" s="161"/>
      <c r="HO4081" s="161"/>
      <c r="HP4081" s="161"/>
      <c r="HQ4081" s="161"/>
      <c r="HR4081" s="161"/>
      <c r="HS4081" s="161"/>
      <c r="HT4081" s="161"/>
      <c r="HU4081" s="161"/>
      <c r="HV4081" s="161"/>
      <c r="HW4081" s="161"/>
      <c r="HX4081" s="161"/>
      <c r="HY4081" s="161"/>
      <c r="HZ4081" s="161"/>
      <c r="IA4081" s="161"/>
      <c r="IB4081" s="161"/>
      <c r="IC4081" s="161"/>
      <c r="ID4081" s="161"/>
      <c r="IE4081" s="161"/>
      <c r="IF4081" s="161"/>
      <c r="IG4081" s="161"/>
      <c r="IH4081" s="161"/>
      <c r="II4081" s="161"/>
      <c r="IJ4081" s="161"/>
      <c r="IK4081" s="161"/>
      <c r="IL4081" s="161"/>
      <c r="IM4081" s="161"/>
      <c r="IN4081" s="161"/>
      <c r="IO4081" s="161"/>
      <c r="IP4081" s="161"/>
      <c r="IQ4081" s="161"/>
      <c r="IR4081" s="161"/>
      <c r="IS4081" s="161"/>
      <c r="IT4081" s="161"/>
      <c r="IU4081" s="161"/>
      <c r="IV4081" s="161"/>
      <c r="IW4081" s="161"/>
      <c r="IX4081" s="161"/>
      <c r="IY4081" s="161"/>
      <c r="IZ4081" s="161"/>
      <c r="JA4081" s="161"/>
      <c r="JB4081" s="161"/>
      <c r="JC4081" s="161"/>
      <c r="JD4081" s="161"/>
      <c r="JE4081" s="161"/>
      <c r="JF4081" s="161"/>
      <c r="JG4081" s="161"/>
    </row>
    <row r="4082" spans="1:267" s="187" customFormat="1" ht="19.5" customHeight="1" x14ac:dyDescent="0.25">
      <c r="A4082" s="50" t="s">
        <v>139</v>
      </c>
      <c r="B4082" s="27">
        <v>6</v>
      </c>
      <c r="C4082" s="27">
        <v>0</v>
      </c>
      <c r="D4082" s="27">
        <v>0</v>
      </c>
      <c r="E4082" s="27">
        <v>5</v>
      </c>
      <c r="F4082" s="27">
        <v>0</v>
      </c>
      <c r="G4082" s="27">
        <v>4</v>
      </c>
      <c r="H4082" s="27">
        <v>4.5</v>
      </c>
      <c r="I4082" s="27">
        <v>4</v>
      </c>
      <c r="J4082" s="27">
        <v>0</v>
      </c>
      <c r="K4082" s="27">
        <v>2</v>
      </c>
      <c r="L4082" s="112"/>
      <c r="M4082" s="92">
        <f t="shared" si="128"/>
        <v>25.5</v>
      </c>
      <c r="N4082" s="27">
        <v>5</v>
      </c>
      <c r="O4082" s="185">
        <f t="shared" si="129"/>
        <v>0.3923076923076923</v>
      </c>
      <c r="P4082" s="55" t="s">
        <v>446</v>
      </c>
      <c r="Q4082" s="19" t="s">
        <v>7756</v>
      </c>
      <c r="R4082" s="41" t="s">
        <v>454</v>
      </c>
      <c r="S4082" s="19" t="s">
        <v>7757</v>
      </c>
      <c r="T4082" s="28" t="s">
        <v>8956</v>
      </c>
      <c r="U4082" s="17">
        <v>6</v>
      </c>
      <c r="V4082" s="20" t="s">
        <v>609</v>
      </c>
      <c r="W4082" s="18" t="s">
        <v>2958</v>
      </c>
      <c r="X4082" s="18" t="s">
        <v>2272</v>
      </c>
      <c r="Y4082" s="29" t="s">
        <v>504</v>
      </c>
      <c r="Z4082" s="61"/>
      <c r="AA4082" s="161"/>
      <c r="AB4082" s="161"/>
      <c r="AC4082" s="161"/>
      <c r="AD4082" s="161"/>
      <c r="AE4082" s="161"/>
      <c r="AF4082" s="161"/>
      <c r="AG4082" s="161"/>
      <c r="AH4082" s="161"/>
      <c r="AI4082" s="161"/>
      <c r="AJ4082" s="161"/>
      <c r="AK4082" s="161"/>
      <c r="AL4082" s="161"/>
      <c r="AM4082" s="161"/>
      <c r="AN4082" s="161"/>
      <c r="AO4082" s="161"/>
      <c r="AP4082" s="161"/>
      <c r="AQ4082" s="161"/>
      <c r="AR4082" s="161"/>
      <c r="AS4082" s="161"/>
      <c r="AT4082" s="161"/>
      <c r="AU4082" s="161"/>
      <c r="AV4082" s="161"/>
      <c r="AW4082" s="161"/>
      <c r="AX4082" s="161"/>
      <c r="AY4082" s="161"/>
      <c r="AZ4082" s="161"/>
      <c r="BA4082" s="161"/>
      <c r="BB4082" s="161"/>
      <c r="BC4082" s="161"/>
      <c r="BD4082" s="161"/>
      <c r="BE4082" s="161"/>
      <c r="BF4082" s="161"/>
      <c r="BG4082" s="161"/>
      <c r="BH4082" s="161"/>
      <c r="BI4082" s="161"/>
      <c r="BJ4082" s="161"/>
      <c r="BK4082" s="161"/>
      <c r="BL4082" s="161"/>
      <c r="BM4082" s="161"/>
      <c r="BN4082" s="161"/>
      <c r="BO4082" s="161"/>
      <c r="BP4082" s="161"/>
      <c r="BQ4082" s="161"/>
      <c r="BR4082" s="161"/>
      <c r="BS4082" s="161"/>
      <c r="BT4082" s="161"/>
      <c r="BU4082" s="161"/>
      <c r="BV4082" s="161"/>
      <c r="BW4082" s="161"/>
      <c r="BX4082" s="161"/>
      <c r="BY4082" s="161"/>
      <c r="BZ4082" s="161"/>
      <c r="CA4082" s="161"/>
      <c r="CB4082" s="161"/>
      <c r="CC4082" s="161"/>
      <c r="CD4082" s="161"/>
      <c r="CE4082" s="161"/>
      <c r="CF4082" s="161"/>
      <c r="CG4082" s="161"/>
      <c r="CH4082" s="161"/>
      <c r="CI4082" s="161"/>
      <c r="CJ4082" s="161"/>
      <c r="CK4082" s="161"/>
      <c r="CL4082" s="161"/>
      <c r="CM4082" s="161"/>
      <c r="CN4082" s="161"/>
      <c r="CO4082" s="161"/>
      <c r="CP4082" s="161"/>
      <c r="CQ4082" s="161"/>
      <c r="CR4082" s="161"/>
      <c r="CS4082" s="161"/>
      <c r="CT4082" s="161"/>
      <c r="CU4082" s="161"/>
      <c r="CV4082" s="161"/>
      <c r="CW4082" s="161"/>
      <c r="CX4082" s="161"/>
      <c r="CY4082" s="161"/>
      <c r="CZ4082" s="161"/>
      <c r="DA4082" s="161"/>
      <c r="DB4082" s="161"/>
      <c r="DC4082" s="161"/>
      <c r="DD4082" s="161"/>
      <c r="DE4082" s="161"/>
      <c r="DF4082" s="161"/>
      <c r="DG4082" s="161"/>
      <c r="DH4082" s="161"/>
      <c r="DI4082" s="161"/>
      <c r="DJ4082" s="161"/>
      <c r="DK4082" s="161"/>
      <c r="DL4082" s="161"/>
      <c r="DM4082" s="161"/>
      <c r="DN4082" s="161"/>
      <c r="DO4082" s="161"/>
      <c r="DP4082" s="161"/>
      <c r="DQ4082" s="161"/>
      <c r="DR4082" s="161"/>
      <c r="DS4082" s="161"/>
      <c r="DT4082" s="161"/>
      <c r="DU4082" s="161"/>
      <c r="DV4082" s="161"/>
      <c r="DW4082" s="161"/>
      <c r="DX4082" s="161"/>
      <c r="DY4082" s="161"/>
      <c r="DZ4082" s="161"/>
      <c r="EA4082" s="161"/>
      <c r="EB4082" s="161"/>
      <c r="EC4082" s="161"/>
      <c r="ED4082" s="161"/>
      <c r="EE4082" s="161"/>
      <c r="EF4082" s="161"/>
      <c r="EG4082" s="161"/>
      <c r="EH4082" s="161"/>
      <c r="EI4082" s="161"/>
      <c r="EJ4082" s="161"/>
      <c r="EK4082" s="161"/>
      <c r="EL4082" s="161"/>
      <c r="EM4082" s="161"/>
      <c r="EN4082" s="161"/>
      <c r="EO4082" s="161"/>
      <c r="EP4082" s="161"/>
      <c r="EQ4082" s="161"/>
      <c r="ER4082" s="161"/>
      <c r="ES4082" s="161"/>
      <c r="ET4082" s="161"/>
      <c r="EU4082" s="161"/>
      <c r="EV4082" s="161"/>
      <c r="EW4082" s="161"/>
      <c r="EX4082" s="161"/>
      <c r="EY4082" s="161"/>
      <c r="EZ4082" s="161"/>
      <c r="FA4082" s="161"/>
      <c r="FB4082" s="161"/>
      <c r="FC4082" s="161"/>
      <c r="FD4082" s="161"/>
      <c r="FE4082" s="161"/>
      <c r="FF4082" s="161"/>
      <c r="FG4082" s="161"/>
      <c r="FH4082" s="161"/>
      <c r="FI4082" s="161"/>
      <c r="FJ4082" s="161"/>
      <c r="FK4082" s="161"/>
      <c r="FL4082" s="161"/>
      <c r="FM4082" s="161"/>
      <c r="FN4082" s="161"/>
      <c r="FO4082" s="161"/>
      <c r="FP4082" s="161"/>
      <c r="FQ4082" s="161"/>
      <c r="FR4082" s="161"/>
      <c r="FS4082" s="161"/>
      <c r="FT4082" s="161"/>
      <c r="FU4082" s="161"/>
      <c r="FV4082" s="161"/>
      <c r="FW4082" s="161"/>
      <c r="FX4082" s="161"/>
      <c r="FY4082" s="161"/>
      <c r="FZ4082" s="161"/>
      <c r="GA4082" s="161"/>
      <c r="GB4082" s="161"/>
      <c r="GC4082" s="161"/>
      <c r="GD4082" s="161"/>
      <c r="GE4082" s="161"/>
      <c r="GF4082" s="161"/>
      <c r="GG4082" s="161"/>
      <c r="GH4082" s="161"/>
      <c r="GI4082" s="161"/>
      <c r="GJ4082" s="161"/>
      <c r="GK4082" s="161"/>
      <c r="GL4082" s="161"/>
      <c r="GM4082" s="161"/>
      <c r="GN4082" s="161"/>
      <c r="GO4082" s="161"/>
      <c r="GP4082" s="161"/>
      <c r="GQ4082" s="161"/>
      <c r="GR4082" s="161"/>
      <c r="GS4082" s="161"/>
      <c r="GT4082" s="161"/>
      <c r="GU4082" s="161"/>
      <c r="GV4082" s="161"/>
      <c r="GW4082" s="161"/>
      <c r="GX4082" s="161"/>
      <c r="GY4082" s="161"/>
      <c r="GZ4082" s="161"/>
      <c r="HA4082" s="161"/>
      <c r="HB4082" s="161"/>
      <c r="HC4082" s="161"/>
      <c r="HD4082" s="161"/>
      <c r="HE4082" s="161"/>
      <c r="HF4082" s="161"/>
      <c r="HG4082" s="161"/>
      <c r="HH4082" s="161"/>
      <c r="HI4082" s="161"/>
      <c r="HJ4082" s="161"/>
      <c r="HK4082" s="161"/>
      <c r="HL4082" s="161"/>
      <c r="HM4082" s="161"/>
      <c r="HN4082" s="161"/>
      <c r="HO4082" s="161"/>
      <c r="HP4082" s="161"/>
      <c r="HQ4082" s="161"/>
      <c r="HR4082" s="161"/>
      <c r="HS4082" s="161"/>
      <c r="HT4082" s="161"/>
      <c r="HU4082" s="161"/>
      <c r="HV4082" s="161"/>
      <c r="HW4082" s="161"/>
      <c r="HX4082" s="161"/>
      <c r="HY4082" s="161"/>
      <c r="HZ4082" s="161"/>
      <c r="IA4082" s="161"/>
      <c r="IB4082" s="161"/>
      <c r="IC4082" s="161"/>
      <c r="ID4082" s="161"/>
      <c r="IE4082" s="161"/>
      <c r="IF4082" s="161"/>
      <c r="IG4082" s="161"/>
      <c r="IH4082" s="161"/>
      <c r="II4082" s="161"/>
      <c r="IJ4082" s="161"/>
      <c r="IK4082" s="161"/>
      <c r="IL4082" s="161"/>
      <c r="IM4082" s="161"/>
      <c r="IN4082" s="161"/>
      <c r="IO4082" s="161"/>
      <c r="IP4082" s="161"/>
      <c r="IQ4082" s="161"/>
      <c r="IR4082" s="161"/>
      <c r="IS4082" s="161"/>
      <c r="IT4082" s="161"/>
      <c r="IU4082" s="161"/>
      <c r="IV4082" s="161"/>
      <c r="IW4082" s="161"/>
      <c r="IX4082" s="161"/>
      <c r="IY4082" s="161"/>
      <c r="IZ4082" s="161"/>
      <c r="JA4082" s="161"/>
      <c r="JB4082" s="161"/>
      <c r="JC4082" s="161"/>
      <c r="JD4082" s="161"/>
      <c r="JE4082" s="161"/>
      <c r="JF4082" s="161"/>
      <c r="JG4082" s="161"/>
    </row>
    <row r="4083" spans="1:267" s="187" customFormat="1" ht="19.5" customHeight="1" x14ac:dyDescent="0.25">
      <c r="A4083" s="50" t="s">
        <v>141</v>
      </c>
      <c r="B4083" s="27">
        <v>8</v>
      </c>
      <c r="C4083" s="27">
        <v>0</v>
      </c>
      <c r="D4083" s="27">
        <v>0</v>
      </c>
      <c r="E4083" s="27">
        <v>5</v>
      </c>
      <c r="F4083" s="27">
        <v>2</v>
      </c>
      <c r="G4083" s="27">
        <v>0</v>
      </c>
      <c r="H4083" s="27">
        <v>6.5</v>
      </c>
      <c r="I4083" s="27">
        <v>4</v>
      </c>
      <c r="J4083" s="27">
        <v>0</v>
      </c>
      <c r="K4083" s="27">
        <v>0</v>
      </c>
      <c r="L4083" s="112"/>
      <c r="M4083" s="92">
        <f t="shared" si="128"/>
        <v>25.5</v>
      </c>
      <c r="N4083" s="27">
        <v>13</v>
      </c>
      <c r="O4083" s="185">
        <f t="shared" si="129"/>
        <v>0.3923076923076923</v>
      </c>
      <c r="P4083" s="55" t="s">
        <v>446</v>
      </c>
      <c r="Q4083" s="19" t="s">
        <v>1892</v>
      </c>
      <c r="R4083" s="41" t="s">
        <v>478</v>
      </c>
      <c r="S4083" s="19" t="s">
        <v>636</v>
      </c>
      <c r="T4083" s="28" t="s">
        <v>1813</v>
      </c>
      <c r="U4083" s="17">
        <v>6</v>
      </c>
      <c r="V4083" s="20" t="s">
        <v>609</v>
      </c>
      <c r="W4083" s="18" t="s">
        <v>1876</v>
      </c>
      <c r="X4083" s="18" t="s">
        <v>684</v>
      </c>
      <c r="Y4083" s="29" t="s">
        <v>504</v>
      </c>
      <c r="Z4083" s="61"/>
      <c r="AA4083" s="161"/>
      <c r="AB4083" s="161"/>
      <c r="AC4083" s="161"/>
      <c r="AD4083" s="161"/>
      <c r="AE4083" s="161"/>
      <c r="AF4083" s="161"/>
      <c r="AG4083" s="161"/>
      <c r="AH4083" s="161"/>
      <c r="AI4083" s="161"/>
      <c r="AJ4083" s="161"/>
      <c r="AK4083" s="161"/>
      <c r="AL4083" s="161"/>
      <c r="AM4083" s="161"/>
      <c r="AN4083" s="161"/>
      <c r="AO4083" s="161"/>
      <c r="AP4083" s="161"/>
      <c r="AQ4083" s="161"/>
      <c r="AR4083" s="161"/>
      <c r="AS4083" s="161"/>
      <c r="AT4083" s="161"/>
      <c r="AU4083" s="161"/>
      <c r="AV4083" s="161"/>
      <c r="AW4083" s="161"/>
      <c r="AX4083" s="161"/>
      <c r="AY4083" s="161"/>
      <c r="AZ4083" s="161"/>
      <c r="BA4083" s="161"/>
      <c r="BB4083" s="161"/>
      <c r="BC4083" s="161"/>
      <c r="BD4083" s="161"/>
      <c r="BE4083" s="161"/>
      <c r="BF4083" s="161"/>
      <c r="BG4083" s="161"/>
      <c r="BH4083" s="161"/>
      <c r="BI4083" s="161"/>
      <c r="BJ4083" s="161"/>
      <c r="BK4083" s="161"/>
      <c r="BL4083" s="161"/>
      <c r="BM4083" s="161"/>
      <c r="BN4083" s="161"/>
      <c r="BO4083" s="161"/>
      <c r="BP4083" s="161"/>
      <c r="BQ4083" s="161"/>
      <c r="BR4083" s="161"/>
      <c r="BS4083" s="161"/>
      <c r="BT4083" s="161"/>
      <c r="BU4083" s="161"/>
      <c r="BV4083" s="161"/>
      <c r="BW4083" s="161"/>
      <c r="BX4083" s="161"/>
      <c r="BY4083" s="161"/>
      <c r="BZ4083" s="161"/>
      <c r="CA4083" s="161"/>
      <c r="CB4083" s="161"/>
      <c r="CC4083" s="161"/>
      <c r="CD4083" s="161"/>
      <c r="CE4083" s="161"/>
      <c r="CF4083" s="161"/>
      <c r="CG4083" s="161"/>
      <c r="CH4083" s="161"/>
      <c r="CI4083" s="161"/>
      <c r="CJ4083" s="161"/>
      <c r="CK4083" s="161"/>
      <c r="CL4083" s="161"/>
      <c r="CM4083" s="161"/>
      <c r="CN4083" s="161"/>
      <c r="CO4083" s="161"/>
      <c r="CP4083" s="161"/>
      <c r="CQ4083" s="161"/>
      <c r="CR4083" s="161"/>
      <c r="CS4083" s="161"/>
      <c r="CT4083" s="161"/>
      <c r="CU4083" s="161"/>
      <c r="CV4083" s="161"/>
      <c r="CW4083" s="161"/>
      <c r="CX4083" s="161"/>
      <c r="CY4083" s="161"/>
      <c r="CZ4083" s="161"/>
      <c r="DA4083" s="161"/>
      <c r="DB4083" s="161"/>
      <c r="DC4083" s="161"/>
      <c r="DD4083" s="161"/>
      <c r="DE4083" s="161"/>
      <c r="DF4083" s="161"/>
      <c r="DG4083" s="161"/>
      <c r="DH4083" s="161"/>
      <c r="DI4083" s="161"/>
      <c r="DJ4083" s="161"/>
      <c r="DK4083" s="161"/>
      <c r="DL4083" s="161"/>
      <c r="DM4083" s="161"/>
      <c r="DN4083" s="161"/>
      <c r="DO4083" s="161"/>
      <c r="DP4083" s="161"/>
      <c r="DQ4083" s="161"/>
      <c r="DR4083" s="161"/>
      <c r="DS4083" s="161"/>
      <c r="DT4083" s="161"/>
      <c r="DU4083" s="161"/>
      <c r="DV4083" s="161"/>
      <c r="DW4083" s="161"/>
      <c r="DX4083" s="161"/>
      <c r="DY4083" s="161"/>
      <c r="DZ4083" s="161"/>
      <c r="EA4083" s="161"/>
      <c r="EB4083" s="161"/>
      <c r="EC4083" s="161"/>
      <c r="ED4083" s="161"/>
      <c r="EE4083" s="161"/>
      <c r="EF4083" s="161"/>
      <c r="EG4083" s="161"/>
      <c r="EH4083" s="161"/>
      <c r="EI4083" s="161"/>
      <c r="EJ4083" s="161"/>
      <c r="EK4083" s="161"/>
      <c r="EL4083" s="161"/>
      <c r="EM4083" s="161"/>
      <c r="EN4083" s="161"/>
      <c r="EO4083" s="161"/>
      <c r="EP4083" s="161"/>
      <c r="EQ4083" s="161"/>
      <c r="ER4083" s="161"/>
      <c r="ES4083" s="161"/>
      <c r="ET4083" s="161"/>
      <c r="EU4083" s="161"/>
      <c r="EV4083" s="161"/>
      <c r="EW4083" s="161"/>
      <c r="EX4083" s="161"/>
      <c r="EY4083" s="161"/>
      <c r="EZ4083" s="161"/>
      <c r="FA4083" s="161"/>
      <c r="FB4083" s="161"/>
      <c r="FC4083" s="161"/>
      <c r="FD4083" s="161"/>
      <c r="FE4083" s="161"/>
      <c r="FF4083" s="161"/>
      <c r="FG4083" s="161"/>
      <c r="FH4083" s="161"/>
      <c r="FI4083" s="161"/>
      <c r="FJ4083" s="161"/>
      <c r="FK4083" s="161"/>
      <c r="FL4083" s="161"/>
      <c r="FM4083" s="161"/>
      <c r="FN4083" s="161"/>
      <c r="FO4083" s="161"/>
      <c r="FP4083" s="161"/>
      <c r="FQ4083" s="161"/>
      <c r="FR4083" s="161"/>
      <c r="FS4083" s="161"/>
      <c r="FT4083" s="161"/>
      <c r="FU4083" s="161"/>
      <c r="FV4083" s="161"/>
      <c r="FW4083" s="161"/>
      <c r="FX4083" s="161"/>
      <c r="FY4083" s="161"/>
      <c r="FZ4083" s="161"/>
      <c r="GA4083" s="161"/>
      <c r="GB4083" s="161"/>
      <c r="GC4083" s="161"/>
      <c r="GD4083" s="161"/>
      <c r="GE4083" s="161"/>
      <c r="GF4083" s="161"/>
      <c r="GG4083" s="161"/>
      <c r="GH4083" s="161"/>
      <c r="GI4083" s="161"/>
      <c r="GJ4083" s="161"/>
      <c r="GK4083" s="161"/>
      <c r="GL4083" s="161"/>
      <c r="GM4083" s="161"/>
      <c r="GN4083" s="161"/>
      <c r="GO4083" s="161"/>
      <c r="GP4083" s="161"/>
      <c r="GQ4083" s="161"/>
      <c r="GR4083" s="161"/>
      <c r="GS4083" s="161"/>
      <c r="GT4083" s="161"/>
      <c r="GU4083" s="161"/>
      <c r="GV4083" s="161"/>
      <c r="GW4083" s="161"/>
      <c r="GX4083" s="161"/>
      <c r="GY4083" s="161"/>
      <c r="GZ4083" s="161"/>
      <c r="HA4083" s="161"/>
      <c r="HB4083" s="161"/>
      <c r="HC4083" s="161"/>
      <c r="HD4083" s="161"/>
      <c r="HE4083" s="161"/>
      <c r="HF4083" s="161"/>
      <c r="HG4083" s="161"/>
      <c r="HH4083" s="161"/>
      <c r="HI4083" s="161"/>
      <c r="HJ4083" s="161"/>
      <c r="HK4083" s="161"/>
      <c r="HL4083" s="161"/>
      <c r="HM4083" s="161"/>
      <c r="HN4083" s="161"/>
      <c r="HO4083" s="161"/>
      <c r="HP4083" s="161"/>
      <c r="HQ4083" s="161"/>
      <c r="HR4083" s="161"/>
      <c r="HS4083" s="161"/>
      <c r="HT4083" s="161"/>
      <c r="HU4083" s="161"/>
      <c r="HV4083" s="161"/>
      <c r="HW4083" s="161"/>
      <c r="HX4083" s="161"/>
      <c r="HY4083" s="161"/>
      <c r="HZ4083" s="161"/>
      <c r="IA4083" s="161"/>
      <c r="IB4083" s="161"/>
      <c r="IC4083" s="161"/>
      <c r="ID4083" s="161"/>
      <c r="IE4083" s="161"/>
      <c r="IF4083" s="161"/>
      <c r="IG4083" s="161"/>
      <c r="IH4083" s="161"/>
      <c r="II4083" s="161"/>
      <c r="IJ4083" s="161"/>
      <c r="IK4083" s="161"/>
      <c r="IL4083" s="161"/>
      <c r="IM4083" s="161"/>
      <c r="IN4083" s="161"/>
      <c r="IO4083" s="161"/>
      <c r="IP4083" s="161"/>
      <c r="IQ4083" s="161"/>
      <c r="IR4083" s="161"/>
      <c r="IS4083" s="161"/>
      <c r="IT4083" s="161"/>
      <c r="IU4083" s="161"/>
      <c r="IV4083" s="161"/>
      <c r="IW4083" s="161"/>
      <c r="IX4083" s="161"/>
      <c r="IY4083" s="161"/>
      <c r="IZ4083" s="161"/>
      <c r="JA4083" s="161"/>
      <c r="JB4083" s="161"/>
      <c r="JC4083" s="161"/>
      <c r="JD4083" s="161"/>
      <c r="JE4083" s="161"/>
      <c r="JF4083" s="161"/>
      <c r="JG4083" s="161"/>
    </row>
    <row r="4084" spans="1:267" s="187" customFormat="1" ht="19.5" customHeight="1" x14ac:dyDescent="0.25">
      <c r="A4084" s="50" t="s">
        <v>159</v>
      </c>
      <c r="B4084" s="27">
        <v>5</v>
      </c>
      <c r="C4084" s="27">
        <v>0</v>
      </c>
      <c r="D4084" s="27">
        <v>3.5</v>
      </c>
      <c r="E4084" s="27">
        <v>0</v>
      </c>
      <c r="F4084" s="27">
        <v>3</v>
      </c>
      <c r="G4084" s="27">
        <v>0</v>
      </c>
      <c r="H4084" s="27">
        <v>9</v>
      </c>
      <c r="I4084" s="27">
        <v>5</v>
      </c>
      <c r="J4084" s="27">
        <v>0</v>
      </c>
      <c r="K4084" s="27">
        <v>0</v>
      </c>
      <c r="L4084" s="112"/>
      <c r="M4084" s="92">
        <f t="shared" si="128"/>
        <v>25.5</v>
      </c>
      <c r="N4084" s="27">
        <v>14</v>
      </c>
      <c r="O4084" s="185">
        <f t="shared" si="129"/>
        <v>0.3923076923076923</v>
      </c>
      <c r="P4084" s="55" t="s">
        <v>446</v>
      </c>
      <c r="Q4084" s="19" t="s">
        <v>2961</v>
      </c>
      <c r="R4084" s="41" t="s">
        <v>1026</v>
      </c>
      <c r="S4084" s="19" t="s">
        <v>626</v>
      </c>
      <c r="T4084" s="28" t="s">
        <v>8132</v>
      </c>
      <c r="U4084" s="17">
        <v>6</v>
      </c>
      <c r="V4084" s="20" t="s">
        <v>519</v>
      </c>
      <c r="W4084" s="18" t="s">
        <v>2483</v>
      </c>
      <c r="X4084" s="18" t="s">
        <v>451</v>
      </c>
      <c r="Y4084" s="29" t="s">
        <v>710</v>
      </c>
      <c r="Z4084" s="61"/>
      <c r="AA4084" s="161"/>
      <c r="AB4084" s="161"/>
      <c r="AC4084" s="161"/>
      <c r="AD4084" s="161"/>
      <c r="AE4084" s="161"/>
      <c r="AF4084" s="161"/>
      <c r="AG4084" s="161"/>
      <c r="AH4084" s="161"/>
      <c r="AI4084" s="161"/>
      <c r="AJ4084" s="161"/>
      <c r="AK4084" s="161"/>
      <c r="AL4084" s="161"/>
      <c r="AM4084" s="161"/>
      <c r="AN4084" s="161"/>
      <c r="AO4084" s="161"/>
      <c r="AP4084" s="161"/>
      <c r="AQ4084" s="161"/>
      <c r="AR4084" s="161"/>
      <c r="AS4084" s="161"/>
      <c r="AT4084" s="161"/>
      <c r="AU4084" s="161"/>
      <c r="AV4084" s="161"/>
      <c r="AW4084" s="161"/>
      <c r="AX4084" s="161"/>
      <c r="AY4084" s="161"/>
      <c r="AZ4084" s="161"/>
      <c r="BA4084" s="161"/>
      <c r="BB4084" s="161"/>
      <c r="BC4084" s="161"/>
      <c r="BD4084" s="161"/>
      <c r="BE4084" s="161"/>
      <c r="BF4084" s="161"/>
      <c r="BG4084" s="161"/>
      <c r="BH4084" s="161"/>
      <c r="BI4084" s="161"/>
      <c r="BJ4084" s="161"/>
      <c r="BK4084" s="161"/>
      <c r="BL4084" s="161"/>
      <c r="BM4084" s="161"/>
      <c r="BN4084" s="161"/>
      <c r="BO4084" s="161"/>
      <c r="BP4084" s="161"/>
      <c r="BQ4084" s="161"/>
      <c r="BR4084" s="161"/>
      <c r="BS4084" s="161"/>
      <c r="BT4084" s="161"/>
      <c r="BU4084" s="161"/>
      <c r="BV4084" s="161"/>
      <c r="BW4084" s="161"/>
      <c r="BX4084" s="161"/>
      <c r="BY4084" s="161"/>
      <c r="BZ4084" s="161"/>
      <c r="CA4084" s="161"/>
      <c r="CB4084" s="161"/>
      <c r="CC4084" s="161"/>
      <c r="CD4084" s="161"/>
      <c r="CE4084" s="161"/>
      <c r="CF4084" s="161"/>
      <c r="CG4084" s="161"/>
      <c r="CH4084" s="161"/>
      <c r="CI4084" s="161"/>
      <c r="CJ4084" s="161"/>
      <c r="CK4084" s="161"/>
      <c r="CL4084" s="161"/>
      <c r="CM4084" s="161"/>
      <c r="CN4084" s="161"/>
      <c r="CO4084" s="161"/>
      <c r="CP4084" s="161"/>
      <c r="CQ4084" s="161"/>
      <c r="CR4084" s="161"/>
      <c r="CS4084" s="161"/>
      <c r="CT4084" s="161"/>
      <c r="CU4084" s="161"/>
      <c r="CV4084" s="161"/>
      <c r="CW4084" s="161"/>
      <c r="CX4084" s="161"/>
      <c r="CY4084" s="161"/>
      <c r="CZ4084" s="161"/>
      <c r="DA4084" s="161"/>
      <c r="DB4084" s="161"/>
      <c r="DC4084" s="161"/>
      <c r="DD4084" s="161"/>
      <c r="DE4084" s="161"/>
      <c r="DF4084" s="161"/>
      <c r="DG4084" s="161"/>
      <c r="DH4084" s="161"/>
      <c r="DI4084" s="161"/>
      <c r="DJ4084" s="161"/>
      <c r="DK4084" s="161"/>
      <c r="DL4084" s="161"/>
      <c r="DM4084" s="161"/>
      <c r="DN4084" s="161"/>
      <c r="DO4084" s="161"/>
      <c r="DP4084" s="161"/>
      <c r="DQ4084" s="161"/>
      <c r="DR4084" s="161"/>
      <c r="DS4084" s="161"/>
      <c r="DT4084" s="161"/>
      <c r="DU4084" s="161"/>
      <c r="DV4084" s="161"/>
      <c r="DW4084" s="161"/>
      <c r="DX4084" s="161"/>
      <c r="DY4084" s="161"/>
      <c r="DZ4084" s="161"/>
      <c r="EA4084" s="161"/>
      <c r="EB4084" s="161"/>
      <c r="EC4084" s="161"/>
      <c r="ED4084" s="161"/>
      <c r="EE4084" s="161"/>
      <c r="EF4084" s="161"/>
      <c r="EG4084" s="161"/>
      <c r="EH4084" s="161"/>
      <c r="EI4084" s="161"/>
      <c r="EJ4084" s="161"/>
      <c r="EK4084" s="161"/>
      <c r="EL4084" s="161"/>
      <c r="EM4084" s="161"/>
      <c r="EN4084" s="161"/>
      <c r="EO4084" s="161"/>
      <c r="EP4084" s="161"/>
      <c r="EQ4084" s="161"/>
      <c r="ER4084" s="161"/>
      <c r="ES4084" s="161"/>
      <c r="ET4084" s="161"/>
      <c r="EU4084" s="161"/>
      <c r="EV4084" s="161"/>
      <c r="EW4084" s="161"/>
      <c r="EX4084" s="161"/>
      <c r="EY4084" s="161"/>
      <c r="EZ4084" s="161"/>
      <c r="FA4084" s="161"/>
      <c r="FB4084" s="161"/>
      <c r="FC4084" s="161"/>
      <c r="FD4084" s="161"/>
      <c r="FE4084" s="161"/>
      <c r="FF4084" s="161"/>
      <c r="FG4084" s="161"/>
      <c r="FH4084" s="161"/>
      <c r="FI4084" s="161"/>
      <c r="FJ4084" s="161"/>
      <c r="FK4084" s="161"/>
      <c r="FL4084" s="161"/>
      <c r="FM4084" s="161"/>
      <c r="FN4084" s="161"/>
      <c r="FO4084" s="161"/>
      <c r="FP4084" s="161"/>
      <c r="FQ4084" s="161"/>
      <c r="FR4084" s="161"/>
      <c r="FS4084" s="161"/>
      <c r="FT4084" s="161"/>
      <c r="FU4084" s="161"/>
      <c r="FV4084" s="161"/>
      <c r="FW4084" s="161"/>
      <c r="FX4084" s="161"/>
      <c r="FY4084" s="161"/>
      <c r="FZ4084" s="161"/>
      <c r="GA4084" s="161"/>
      <c r="GB4084" s="161"/>
      <c r="GC4084" s="161"/>
      <c r="GD4084" s="161"/>
      <c r="GE4084" s="161"/>
      <c r="GF4084" s="161"/>
      <c r="GG4084" s="161"/>
      <c r="GH4084" s="161"/>
      <c r="GI4084" s="161"/>
      <c r="GJ4084" s="161"/>
      <c r="GK4084" s="161"/>
      <c r="GL4084" s="161"/>
      <c r="GM4084" s="161"/>
      <c r="GN4084" s="161"/>
      <c r="GO4084" s="161"/>
      <c r="GP4084" s="161"/>
      <c r="GQ4084" s="161"/>
      <c r="GR4084" s="161"/>
      <c r="GS4084" s="161"/>
      <c r="GT4084" s="161"/>
      <c r="GU4084" s="161"/>
      <c r="GV4084" s="161"/>
      <c r="GW4084" s="161"/>
      <c r="GX4084" s="161"/>
      <c r="GY4084" s="161"/>
      <c r="GZ4084" s="161"/>
      <c r="HA4084" s="161"/>
      <c r="HB4084" s="161"/>
      <c r="HC4084" s="161"/>
      <c r="HD4084" s="161"/>
      <c r="HE4084" s="161"/>
      <c r="HF4084" s="161"/>
      <c r="HG4084" s="161"/>
      <c r="HH4084" s="161"/>
      <c r="HI4084" s="161"/>
      <c r="HJ4084" s="161"/>
      <c r="HK4084" s="161"/>
      <c r="HL4084" s="161"/>
      <c r="HM4084" s="161"/>
      <c r="HN4084" s="161"/>
      <c r="HO4084" s="161"/>
      <c r="HP4084" s="161"/>
      <c r="HQ4084" s="161"/>
      <c r="HR4084" s="161"/>
      <c r="HS4084" s="161"/>
      <c r="HT4084" s="161"/>
      <c r="HU4084" s="161"/>
      <c r="HV4084" s="161"/>
      <c r="HW4084" s="161"/>
      <c r="HX4084" s="161"/>
      <c r="HY4084" s="161"/>
      <c r="HZ4084" s="161"/>
      <c r="IA4084" s="161"/>
      <c r="IB4084" s="161"/>
      <c r="IC4084" s="161"/>
      <c r="ID4084" s="161"/>
      <c r="IE4084" s="161"/>
      <c r="IF4084" s="161"/>
      <c r="IG4084" s="161"/>
      <c r="IH4084" s="161"/>
      <c r="II4084" s="161"/>
      <c r="IJ4084" s="161"/>
      <c r="IK4084" s="161"/>
      <c r="IL4084" s="161"/>
      <c r="IM4084" s="161"/>
      <c r="IN4084" s="161"/>
      <c r="IO4084" s="161"/>
      <c r="IP4084" s="161"/>
      <c r="IQ4084" s="161"/>
      <c r="IR4084" s="161"/>
      <c r="IS4084" s="161"/>
      <c r="IT4084" s="161"/>
      <c r="IU4084" s="161"/>
      <c r="IV4084" s="161"/>
      <c r="IW4084" s="161"/>
      <c r="IX4084" s="161"/>
      <c r="IY4084" s="161"/>
      <c r="IZ4084" s="161"/>
      <c r="JA4084" s="161"/>
      <c r="JB4084" s="161"/>
      <c r="JC4084" s="161"/>
      <c r="JD4084" s="161"/>
      <c r="JE4084" s="161"/>
      <c r="JF4084" s="161"/>
      <c r="JG4084" s="161"/>
    </row>
    <row r="4085" spans="1:267" s="187" customFormat="1" ht="19.5" customHeight="1" x14ac:dyDescent="0.25">
      <c r="A4085" s="50" t="s">
        <v>157</v>
      </c>
      <c r="B4085" s="27">
        <v>0</v>
      </c>
      <c r="C4085" s="27">
        <v>0</v>
      </c>
      <c r="D4085" s="27">
        <v>3.5</v>
      </c>
      <c r="E4085" s="27">
        <v>5</v>
      </c>
      <c r="F4085" s="27">
        <v>0</v>
      </c>
      <c r="G4085" s="27">
        <v>4</v>
      </c>
      <c r="H4085" s="27">
        <v>9</v>
      </c>
      <c r="I4085" s="27">
        <v>4</v>
      </c>
      <c r="J4085" s="27">
        <v>0</v>
      </c>
      <c r="K4085" s="27">
        <v>0</v>
      </c>
      <c r="L4085" s="112"/>
      <c r="M4085" s="92">
        <f t="shared" si="128"/>
        <v>25.5</v>
      </c>
      <c r="N4085" s="27">
        <v>14</v>
      </c>
      <c r="O4085" s="185">
        <f t="shared" si="129"/>
        <v>0.3923076923076923</v>
      </c>
      <c r="P4085" s="55" t="s">
        <v>446</v>
      </c>
      <c r="Q4085" s="19" t="s">
        <v>4316</v>
      </c>
      <c r="R4085" s="41" t="s">
        <v>855</v>
      </c>
      <c r="S4085" s="19" t="s">
        <v>474</v>
      </c>
      <c r="T4085" s="28" t="s">
        <v>8132</v>
      </c>
      <c r="U4085" s="17">
        <v>6</v>
      </c>
      <c r="V4085" s="20" t="s">
        <v>519</v>
      </c>
      <c r="W4085" s="18" t="s">
        <v>2483</v>
      </c>
      <c r="X4085" s="18" t="s">
        <v>451</v>
      </c>
      <c r="Y4085" s="29" t="s">
        <v>710</v>
      </c>
      <c r="Z4085" s="61"/>
      <c r="AA4085" s="161"/>
      <c r="AB4085" s="161"/>
      <c r="AC4085" s="161"/>
      <c r="AD4085" s="161"/>
      <c r="AE4085" s="161"/>
      <c r="AF4085" s="161"/>
      <c r="AG4085" s="161"/>
      <c r="AH4085" s="161"/>
      <c r="AI4085" s="161"/>
      <c r="AJ4085" s="161"/>
      <c r="AK4085" s="161"/>
      <c r="AL4085" s="161"/>
      <c r="AM4085" s="161"/>
      <c r="AN4085" s="161"/>
      <c r="AO4085" s="161"/>
      <c r="AP4085" s="161"/>
      <c r="AQ4085" s="161"/>
      <c r="AR4085" s="161"/>
      <c r="AS4085" s="161"/>
      <c r="AT4085" s="161"/>
      <c r="AU4085" s="161"/>
      <c r="AV4085" s="161"/>
      <c r="AW4085" s="161"/>
      <c r="AX4085" s="161"/>
      <c r="AY4085" s="161"/>
      <c r="AZ4085" s="161"/>
      <c r="BA4085" s="161"/>
      <c r="BB4085" s="161"/>
      <c r="BC4085" s="161"/>
      <c r="BD4085" s="161"/>
      <c r="BE4085" s="161"/>
      <c r="BF4085" s="161"/>
      <c r="BG4085" s="161"/>
      <c r="BH4085" s="161"/>
      <c r="BI4085" s="161"/>
      <c r="BJ4085" s="161"/>
      <c r="BK4085" s="161"/>
      <c r="BL4085" s="161"/>
      <c r="BM4085" s="161"/>
      <c r="BN4085" s="161"/>
      <c r="BO4085" s="161"/>
      <c r="BP4085" s="161"/>
      <c r="BQ4085" s="161"/>
      <c r="BR4085" s="161"/>
      <c r="BS4085" s="161"/>
      <c r="BT4085" s="161"/>
      <c r="BU4085" s="161"/>
      <c r="BV4085" s="161"/>
      <c r="BW4085" s="161"/>
      <c r="BX4085" s="161"/>
      <c r="BY4085" s="161"/>
      <c r="BZ4085" s="161"/>
      <c r="CA4085" s="161"/>
      <c r="CB4085" s="161"/>
      <c r="CC4085" s="161"/>
      <c r="CD4085" s="161"/>
      <c r="CE4085" s="161"/>
      <c r="CF4085" s="161"/>
      <c r="CG4085" s="161"/>
      <c r="CH4085" s="161"/>
      <c r="CI4085" s="161"/>
      <c r="CJ4085" s="161"/>
      <c r="CK4085" s="161"/>
      <c r="CL4085" s="161"/>
      <c r="CM4085" s="161"/>
      <c r="CN4085" s="161"/>
      <c r="CO4085" s="161"/>
      <c r="CP4085" s="161"/>
      <c r="CQ4085" s="161"/>
      <c r="CR4085" s="161"/>
      <c r="CS4085" s="161"/>
      <c r="CT4085" s="161"/>
      <c r="CU4085" s="161"/>
      <c r="CV4085" s="161"/>
      <c r="CW4085" s="161"/>
      <c r="CX4085" s="161"/>
      <c r="CY4085" s="161"/>
      <c r="CZ4085" s="161"/>
      <c r="DA4085" s="161"/>
      <c r="DB4085" s="161"/>
      <c r="DC4085" s="161"/>
      <c r="DD4085" s="161"/>
      <c r="DE4085" s="161"/>
      <c r="DF4085" s="161"/>
      <c r="DG4085" s="161"/>
      <c r="DH4085" s="161"/>
      <c r="DI4085" s="161"/>
      <c r="DJ4085" s="161"/>
      <c r="DK4085" s="161"/>
      <c r="DL4085" s="161"/>
      <c r="DM4085" s="161"/>
      <c r="DN4085" s="161"/>
      <c r="DO4085" s="161"/>
      <c r="DP4085" s="161"/>
      <c r="DQ4085" s="161"/>
      <c r="DR4085" s="161"/>
      <c r="DS4085" s="161"/>
      <c r="DT4085" s="161"/>
      <c r="DU4085" s="161"/>
      <c r="DV4085" s="161"/>
      <c r="DW4085" s="161"/>
      <c r="DX4085" s="161"/>
      <c r="DY4085" s="161"/>
      <c r="DZ4085" s="161"/>
      <c r="EA4085" s="161"/>
      <c r="EB4085" s="161"/>
      <c r="EC4085" s="161"/>
      <c r="ED4085" s="161"/>
      <c r="EE4085" s="161"/>
      <c r="EF4085" s="161"/>
      <c r="EG4085" s="161"/>
      <c r="EH4085" s="161"/>
      <c r="EI4085" s="161"/>
      <c r="EJ4085" s="161"/>
      <c r="EK4085" s="161"/>
      <c r="EL4085" s="161"/>
      <c r="EM4085" s="161"/>
      <c r="EN4085" s="161"/>
      <c r="EO4085" s="161"/>
      <c r="EP4085" s="161"/>
      <c r="EQ4085" s="161"/>
      <c r="ER4085" s="161"/>
      <c r="ES4085" s="161"/>
      <c r="ET4085" s="161"/>
      <c r="EU4085" s="161"/>
      <c r="EV4085" s="161"/>
      <c r="EW4085" s="161"/>
      <c r="EX4085" s="161"/>
      <c r="EY4085" s="161"/>
      <c r="EZ4085" s="161"/>
      <c r="FA4085" s="161"/>
      <c r="FB4085" s="161"/>
      <c r="FC4085" s="161"/>
      <c r="FD4085" s="161"/>
      <c r="FE4085" s="161"/>
      <c r="FF4085" s="161"/>
      <c r="FG4085" s="161"/>
      <c r="FH4085" s="161"/>
      <c r="FI4085" s="161"/>
      <c r="FJ4085" s="161"/>
      <c r="FK4085" s="161"/>
      <c r="FL4085" s="161"/>
      <c r="FM4085" s="161"/>
      <c r="FN4085" s="161"/>
      <c r="FO4085" s="161"/>
      <c r="FP4085" s="161"/>
      <c r="FQ4085" s="161"/>
      <c r="FR4085" s="161"/>
      <c r="FS4085" s="161"/>
      <c r="FT4085" s="161"/>
      <c r="FU4085" s="161"/>
      <c r="FV4085" s="161"/>
      <c r="FW4085" s="161"/>
      <c r="FX4085" s="161"/>
      <c r="FY4085" s="161"/>
      <c r="FZ4085" s="161"/>
      <c r="GA4085" s="161"/>
      <c r="GB4085" s="161"/>
      <c r="GC4085" s="161"/>
      <c r="GD4085" s="161"/>
      <c r="GE4085" s="161"/>
      <c r="GF4085" s="161"/>
      <c r="GG4085" s="161"/>
      <c r="GH4085" s="161"/>
      <c r="GI4085" s="161"/>
      <c r="GJ4085" s="161"/>
      <c r="GK4085" s="161"/>
      <c r="GL4085" s="161"/>
      <c r="GM4085" s="161"/>
      <c r="GN4085" s="161"/>
      <c r="GO4085" s="161"/>
      <c r="GP4085" s="161"/>
      <c r="GQ4085" s="161"/>
      <c r="GR4085" s="161"/>
      <c r="GS4085" s="161"/>
      <c r="GT4085" s="161"/>
      <c r="GU4085" s="161"/>
      <c r="GV4085" s="161"/>
      <c r="GW4085" s="161"/>
      <c r="GX4085" s="161"/>
      <c r="GY4085" s="161"/>
      <c r="GZ4085" s="161"/>
      <c r="HA4085" s="161"/>
      <c r="HB4085" s="161"/>
      <c r="HC4085" s="161"/>
      <c r="HD4085" s="161"/>
      <c r="HE4085" s="161"/>
      <c r="HF4085" s="161"/>
      <c r="HG4085" s="161"/>
      <c r="HH4085" s="161"/>
      <c r="HI4085" s="161"/>
      <c r="HJ4085" s="161"/>
      <c r="HK4085" s="161"/>
      <c r="HL4085" s="161"/>
      <c r="HM4085" s="161"/>
      <c r="HN4085" s="161"/>
      <c r="HO4085" s="161"/>
      <c r="HP4085" s="161"/>
      <c r="HQ4085" s="161"/>
      <c r="HR4085" s="161"/>
      <c r="HS4085" s="161"/>
      <c r="HT4085" s="161"/>
      <c r="HU4085" s="161"/>
      <c r="HV4085" s="161"/>
      <c r="HW4085" s="161"/>
      <c r="HX4085" s="161"/>
      <c r="HY4085" s="161"/>
      <c r="HZ4085" s="161"/>
      <c r="IA4085" s="161"/>
      <c r="IB4085" s="161"/>
      <c r="IC4085" s="161"/>
      <c r="ID4085" s="161"/>
      <c r="IE4085" s="161"/>
      <c r="IF4085" s="161"/>
      <c r="IG4085" s="161"/>
      <c r="IH4085" s="161"/>
      <c r="II4085" s="161"/>
      <c r="IJ4085" s="161"/>
      <c r="IK4085" s="161"/>
      <c r="IL4085" s="161"/>
      <c r="IM4085" s="161"/>
      <c r="IN4085" s="161"/>
      <c r="IO4085" s="161"/>
      <c r="IP4085" s="161"/>
      <c r="IQ4085" s="161"/>
      <c r="IR4085" s="161"/>
      <c r="IS4085" s="161"/>
      <c r="IT4085" s="161"/>
      <c r="IU4085" s="161"/>
      <c r="IV4085" s="161"/>
      <c r="IW4085" s="161"/>
      <c r="IX4085" s="161"/>
      <c r="IY4085" s="161"/>
      <c r="IZ4085" s="161"/>
      <c r="JA4085" s="161"/>
      <c r="JB4085" s="161"/>
      <c r="JC4085" s="161"/>
      <c r="JD4085" s="161"/>
      <c r="JE4085" s="161"/>
      <c r="JF4085" s="161"/>
      <c r="JG4085" s="161"/>
    </row>
    <row r="4086" spans="1:267" s="187" customFormat="1" ht="19.5" customHeight="1" x14ac:dyDescent="0.25">
      <c r="A4086" s="50" t="s">
        <v>151</v>
      </c>
      <c r="B4086" s="27">
        <v>7</v>
      </c>
      <c r="C4086" s="27">
        <v>0</v>
      </c>
      <c r="D4086" s="27">
        <v>0</v>
      </c>
      <c r="E4086" s="27">
        <v>5</v>
      </c>
      <c r="F4086" s="27">
        <v>2</v>
      </c>
      <c r="G4086" s="27">
        <v>4</v>
      </c>
      <c r="H4086" s="27">
        <v>5</v>
      </c>
      <c r="I4086" s="27">
        <v>0</v>
      </c>
      <c r="J4086" s="27">
        <v>2</v>
      </c>
      <c r="K4086" s="27">
        <v>0.5</v>
      </c>
      <c r="L4086" s="112"/>
      <c r="M4086" s="92">
        <f t="shared" si="128"/>
        <v>25.5</v>
      </c>
      <c r="N4086" s="27">
        <v>16</v>
      </c>
      <c r="O4086" s="185">
        <f t="shared" si="129"/>
        <v>0.3923076923076923</v>
      </c>
      <c r="P4086" s="55" t="s">
        <v>446</v>
      </c>
      <c r="Q4086" s="19" t="s">
        <v>7221</v>
      </c>
      <c r="R4086" s="41" t="s">
        <v>7222</v>
      </c>
      <c r="S4086" s="19" t="s">
        <v>7223</v>
      </c>
      <c r="T4086" s="28" t="s">
        <v>3672</v>
      </c>
      <c r="U4086" s="17">
        <v>6</v>
      </c>
      <c r="V4086" s="20" t="s">
        <v>645</v>
      </c>
      <c r="W4086" s="18" t="s">
        <v>7212</v>
      </c>
      <c r="X4086" s="18" t="s">
        <v>451</v>
      </c>
      <c r="Y4086" s="29" t="s">
        <v>513</v>
      </c>
      <c r="Z4086" s="61"/>
      <c r="AA4086" s="161"/>
      <c r="AB4086" s="161"/>
      <c r="AC4086" s="161"/>
      <c r="AD4086" s="161"/>
      <c r="AE4086" s="161"/>
      <c r="AF4086" s="161"/>
      <c r="AG4086" s="161"/>
      <c r="AH4086" s="161"/>
      <c r="AI4086" s="161"/>
      <c r="AJ4086" s="161"/>
      <c r="AK4086" s="161"/>
      <c r="AL4086" s="161"/>
      <c r="AM4086" s="161"/>
      <c r="AN4086" s="161"/>
      <c r="AO4086" s="161"/>
      <c r="AP4086" s="161"/>
      <c r="AQ4086" s="161"/>
      <c r="AR4086" s="161"/>
      <c r="AS4086" s="161"/>
      <c r="AT4086" s="161"/>
      <c r="AU4086" s="161"/>
      <c r="AV4086" s="161"/>
      <c r="AW4086" s="161"/>
      <c r="AX4086" s="161"/>
      <c r="AY4086" s="161"/>
      <c r="AZ4086" s="161"/>
      <c r="BA4086" s="161"/>
      <c r="BB4086" s="161"/>
      <c r="BC4086" s="161"/>
      <c r="BD4086" s="161"/>
      <c r="BE4086" s="161"/>
      <c r="BF4086" s="161"/>
      <c r="BG4086" s="161"/>
      <c r="BH4086" s="161"/>
      <c r="BI4086" s="161"/>
      <c r="BJ4086" s="161"/>
      <c r="BK4086" s="161"/>
      <c r="BL4086" s="161"/>
      <c r="BM4086" s="161"/>
      <c r="BN4086" s="161"/>
      <c r="BO4086" s="161"/>
      <c r="BP4086" s="161"/>
      <c r="BQ4086" s="161"/>
      <c r="BR4086" s="161"/>
      <c r="BS4086" s="161"/>
      <c r="BT4086" s="161"/>
      <c r="BU4086" s="161"/>
      <c r="BV4086" s="161"/>
      <c r="BW4086" s="161"/>
      <c r="BX4086" s="161"/>
      <c r="BY4086" s="161"/>
      <c r="BZ4086" s="161"/>
      <c r="CA4086" s="161"/>
      <c r="CB4086" s="161"/>
      <c r="CC4086" s="161"/>
      <c r="CD4086" s="161"/>
      <c r="CE4086" s="161"/>
      <c r="CF4086" s="161"/>
      <c r="CG4086" s="161"/>
      <c r="CH4086" s="161"/>
      <c r="CI4086" s="161"/>
      <c r="CJ4086" s="161"/>
      <c r="CK4086" s="161"/>
      <c r="CL4086" s="161"/>
      <c r="CM4086" s="161"/>
      <c r="CN4086" s="161"/>
      <c r="CO4086" s="161"/>
      <c r="CP4086" s="161"/>
      <c r="CQ4086" s="161"/>
      <c r="CR4086" s="161"/>
      <c r="CS4086" s="161"/>
      <c r="CT4086" s="161"/>
      <c r="CU4086" s="161"/>
      <c r="CV4086" s="161"/>
      <c r="CW4086" s="161"/>
      <c r="CX4086" s="161"/>
      <c r="CY4086" s="161"/>
      <c r="CZ4086" s="161"/>
      <c r="DA4086" s="161"/>
      <c r="DB4086" s="161"/>
      <c r="DC4086" s="161"/>
      <c r="DD4086" s="161"/>
      <c r="DE4086" s="161"/>
      <c r="DF4086" s="161"/>
      <c r="DG4086" s="161"/>
      <c r="DH4086" s="161"/>
      <c r="DI4086" s="161"/>
      <c r="DJ4086" s="161"/>
      <c r="DK4086" s="161"/>
      <c r="DL4086" s="161"/>
      <c r="DM4086" s="161"/>
      <c r="DN4086" s="161"/>
      <c r="DO4086" s="161"/>
      <c r="DP4086" s="161"/>
      <c r="DQ4086" s="161"/>
      <c r="DR4086" s="161"/>
      <c r="DS4086" s="161"/>
      <c r="DT4086" s="161"/>
      <c r="DU4086" s="161"/>
      <c r="DV4086" s="161"/>
      <c r="DW4086" s="161"/>
      <c r="DX4086" s="161"/>
      <c r="DY4086" s="161"/>
      <c r="DZ4086" s="161"/>
      <c r="EA4086" s="161"/>
      <c r="EB4086" s="161"/>
      <c r="EC4086" s="161"/>
      <c r="ED4086" s="161"/>
      <c r="EE4086" s="161"/>
      <c r="EF4086" s="161"/>
      <c r="EG4086" s="161"/>
      <c r="EH4086" s="161"/>
      <c r="EI4086" s="161"/>
      <c r="EJ4086" s="161"/>
      <c r="EK4086" s="161"/>
      <c r="EL4086" s="161"/>
      <c r="EM4086" s="161"/>
      <c r="EN4086" s="161"/>
      <c r="EO4086" s="161"/>
      <c r="EP4086" s="161"/>
      <c r="EQ4086" s="161"/>
      <c r="ER4086" s="161"/>
      <c r="ES4086" s="161"/>
      <c r="ET4086" s="161"/>
      <c r="EU4086" s="161"/>
      <c r="EV4086" s="161"/>
      <c r="EW4086" s="161"/>
      <c r="EX4086" s="161"/>
      <c r="EY4086" s="161"/>
      <c r="EZ4086" s="161"/>
      <c r="FA4086" s="161"/>
      <c r="FB4086" s="161"/>
      <c r="FC4086" s="161"/>
      <c r="FD4086" s="161"/>
      <c r="FE4086" s="161"/>
      <c r="FF4086" s="161"/>
      <c r="FG4086" s="161"/>
      <c r="FH4086" s="161"/>
      <c r="FI4086" s="161"/>
      <c r="FJ4086" s="161"/>
      <c r="FK4086" s="161"/>
      <c r="FL4086" s="161"/>
      <c r="FM4086" s="161"/>
      <c r="FN4086" s="161"/>
      <c r="FO4086" s="161"/>
      <c r="FP4086" s="161"/>
      <c r="FQ4086" s="161"/>
      <c r="FR4086" s="161"/>
      <c r="FS4086" s="161"/>
      <c r="FT4086" s="161"/>
      <c r="FU4086" s="161"/>
      <c r="FV4086" s="161"/>
      <c r="FW4086" s="161"/>
      <c r="FX4086" s="161"/>
      <c r="FY4086" s="161"/>
      <c r="FZ4086" s="161"/>
      <c r="GA4086" s="161"/>
      <c r="GB4086" s="161"/>
      <c r="GC4086" s="161"/>
      <c r="GD4086" s="161"/>
      <c r="GE4086" s="161"/>
      <c r="GF4086" s="161"/>
      <c r="GG4086" s="161"/>
      <c r="GH4086" s="161"/>
      <c r="GI4086" s="161"/>
      <c r="GJ4086" s="161"/>
      <c r="GK4086" s="161"/>
      <c r="GL4086" s="161"/>
      <c r="GM4086" s="161"/>
      <c r="GN4086" s="161"/>
      <c r="GO4086" s="161"/>
      <c r="GP4086" s="161"/>
      <c r="GQ4086" s="161"/>
      <c r="GR4086" s="161"/>
      <c r="GS4086" s="161"/>
      <c r="GT4086" s="161"/>
      <c r="GU4086" s="161"/>
      <c r="GV4086" s="161"/>
      <c r="GW4086" s="161"/>
      <c r="GX4086" s="161"/>
      <c r="GY4086" s="161"/>
      <c r="GZ4086" s="161"/>
      <c r="HA4086" s="161"/>
      <c r="HB4086" s="161"/>
      <c r="HC4086" s="161"/>
      <c r="HD4086" s="161"/>
      <c r="HE4086" s="161"/>
      <c r="HF4086" s="161"/>
      <c r="HG4086" s="161"/>
      <c r="HH4086" s="161"/>
      <c r="HI4086" s="161"/>
      <c r="HJ4086" s="161"/>
      <c r="HK4086" s="161"/>
      <c r="HL4086" s="161"/>
      <c r="HM4086" s="161"/>
      <c r="HN4086" s="161"/>
      <c r="HO4086" s="161"/>
      <c r="HP4086" s="161"/>
      <c r="HQ4086" s="161"/>
      <c r="HR4086" s="161"/>
      <c r="HS4086" s="161"/>
      <c r="HT4086" s="161"/>
      <c r="HU4086" s="161"/>
      <c r="HV4086" s="161"/>
      <c r="HW4086" s="161"/>
      <c r="HX4086" s="161"/>
      <c r="HY4086" s="161"/>
      <c r="HZ4086" s="161"/>
      <c r="IA4086" s="161"/>
      <c r="IB4086" s="161"/>
      <c r="IC4086" s="161"/>
      <c r="ID4086" s="161"/>
      <c r="IE4086" s="161"/>
      <c r="IF4086" s="161"/>
      <c r="IG4086" s="161"/>
      <c r="IH4086" s="161"/>
      <c r="II4086" s="161"/>
      <c r="IJ4086" s="161"/>
      <c r="IK4086" s="161"/>
      <c r="IL4086" s="161"/>
      <c r="IM4086" s="161"/>
      <c r="IN4086" s="161"/>
      <c r="IO4086" s="161"/>
      <c r="IP4086" s="161"/>
      <c r="IQ4086" s="161"/>
      <c r="IR4086" s="161"/>
      <c r="IS4086" s="161"/>
      <c r="IT4086" s="161"/>
      <c r="IU4086" s="161"/>
      <c r="IV4086" s="161"/>
      <c r="IW4086" s="161"/>
      <c r="IX4086" s="161"/>
      <c r="IY4086" s="161"/>
      <c r="IZ4086" s="161"/>
      <c r="JA4086" s="161"/>
      <c r="JB4086" s="161"/>
      <c r="JC4086" s="161"/>
      <c r="JD4086" s="161"/>
      <c r="JE4086" s="161"/>
      <c r="JF4086" s="161"/>
      <c r="JG4086" s="161"/>
    </row>
    <row r="4087" spans="1:267" s="187" customFormat="1" ht="19.5" customHeight="1" x14ac:dyDescent="0.25">
      <c r="A4087" s="50" t="s">
        <v>169</v>
      </c>
      <c r="B4087" s="27">
        <v>9</v>
      </c>
      <c r="C4087" s="27">
        <v>0</v>
      </c>
      <c r="D4087" s="27">
        <v>0</v>
      </c>
      <c r="E4087" s="27">
        <v>5</v>
      </c>
      <c r="F4087" s="27">
        <v>3</v>
      </c>
      <c r="G4087" s="27">
        <v>2</v>
      </c>
      <c r="H4087" s="27">
        <v>6.5</v>
      </c>
      <c r="I4087" s="27">
        <v>0</v>
      </c>
      <c r="J4087" s="27">
        <v>0</v>
      </c>
      <c r="K4087" s="27">
        <v>0</v>
      </c>
      <c r="L4087" s="112"/>
      <c r="M4087" s="92">
        <f t="shared" si="128"/>
        <v>25.5</v>
      </c>
      <c r="N4087" s="27">
        <v>17</v>
      </c>
      <c r="O4087" s="185">
        <f t="shared" si="129"/>
        <v>0.3923076923076923</v>
      </c>
      <c r="P4087" s="55" t="s">
        <v>446</v>
      </c>
      <c r="Q4087" s="19" t="s">
        <v>7019</v>
      </c>
      <c r="R4087" s="41" t="s">
        <v>763</v>
      </c>
      <c r="S4087" s="19" t="s">
        <v>492</v>
      </c>
      <c r="T4087" s="28" t="s">
        <v>3671</v>
      </c>
      <c r="U4087" s="17">
        <v>6</v>
      </c>
      <c r="V4087" s="20" t="s">
        <v>5246</v>
      </c>
      <c r="W4087" s="18" t="s">
        <v>1355</v>
      </c>
      <c r="X4087" s="18" t="s">
        <v>501</v>
      </c>
      <c r="Y4087" s="29" t="s">
        <v>1016</v>
      </c>
      <c r="Z4087" s="61"/>
      <c r="AA4087" s="161"/>
      <c r="AB4087" s="161"/>
      <c r="AC4087" s="161"/>
      <c r="AD4087" s="161"/>
      <c r="AE4087" s="161"/>
      <c r="AF4087" s="161"/>
      <c r="AG4087" s="161"/>
      <c r="AH4087" s="161"/>
      <c r="AI4087" s="161"/>
      <c r="AJ4087" s="161"/>
      <c r="AK4087" s="161"/>
      <c r="AL4087" s="161"/>
      <c r="AM4087" s="161"/>
      <c r="AN4087" s="161"/>
      <c r="AO4087" s="161"/>
      <c r="AP4087" s="161"/>
      <c r="AQ4087" s="161"/>
      <c r="AR4087" s="161"/>
      <c r="AS4087" s="161"/>
      <c r="AT4087" s="161"/>
      <c r="AU4087" s="161"/>
      <c r="AV4087" s="161"/>
      <c r="AW4087" s="161"/>
      <c r="AX4087" s="161"/>
      <c r="AY4087" s="161"/>
      <c r="AZ4087" s="161"/>
      <c r="BA4087" s="161"/>
      <c r="BB4087" s="161"/>
      <c r="BC4087" s="161"/>
      <c r="BD4087" s="161"/>
      <c r="BE4087" s="161"/>
      <c r="BF4087" s="161"/>
      <c r="BG4087" s="161"/>
      <c r="BH4087" s="161"/>
      <c r="BI4087" s="161"/>
      <c r="BJ4087" s="161"/>
      <c r="BK4087" s="161"/>
      <c r="BL4087" s="161"/>
      <c r="BM4087" s="161"/>
      <c r="BN4087" s="161"/>
      <c r="BO4087" s="161"/>
      <c r="BP4087" s="161"/>
      <c r="BQ4087" s="161"/>
      <c r="BR4087" s="161"/>
      <c r="BS4087" s="161"/>
      <c r="BT4087" s="161"/>
      <c r="BU4087" s="161"/>
      <c r="BV4087" s="161"/>
      <c r="BW4087" s="161"/>
      <c r="BX4087" s="161"/>
      <c r="BY4087" s="161"/>
      <c r="BZ4087" s="161"/>
      <c r="CA4087" s="161"/>
      <c r="CB4087" s="161"/>
      <c r="CC4087" s="161"/>
      <c r="CD4087" s="161"/>
      <c r="CE4087" s="161"/>
      <c r="CF4087" s="161"/>
      <c r="CG4087" s="161"/>
      <c r="CH4087" s="161"/>
      <c r="CI4087" s="161"/>
      <c r="CJ4087" s="161"/>
      <c r="CK4087" s="161"/>
      <c r="CL4087" s="161"/>
      <c r="CM4087" s="161"/>
      <c r="CN4087" s="161"/>
      <c r="CO4087" s="161"/>
      <c r="CP4087" s="161"/>
      <c r="CQ4087" s="161"/>
      <c r="CR4087" s="161"/>
      <c r="CS4087" s="161"/>
      <c r="CT4087" s="161"/>
      <c r="CU4087" s="161"/>
      <c r="CV4087" s="161"/>
      <c r="CW4087" s="161"/>
      <c r="CX4087" s="161"/>
      <c r="CY4087" s="161"/>
      <c r="CZ4087" s="161"/>
      <c r="DA4087" s="161"/>
      <c r="DB4087" s="161"/>
      <c r="DC4087" s="161"/>
      <c r="DD4087" s="161"/>
      <c r="DE4087" s="161"/>
      <c r="DF4087" s="161"/>
      <c r="DG4087" s="161"/>
      <c r="DH4087" s="161"/>
      <c r="DI4087" s="161"/>
      <c r="DJ4087" s="161"/>
      <c r="DK4087" s="161"/>
      <c r="DL4087" s="161"/>
      <c r="DM4087" s="161"/>
      <c r="DN4087" s="161"/>
      <c r="DO4087" s="161"/>
      <c r="DP4087" s="161"/>
      <c r="DQ4087" s="161"/>
      <c r="DR4087" s="161"/>
      <c r="DS4087" s="161"/>
      <c r="DT4087" s="161"/>
      <c r="DU4087" s="161"/>
      <c r="DV4087" s="161"/>
      <c r="DW4087" s="161"/>
      <c r="DX4087" s="161"/>
      <c r="DY4087" s="161"/>
      <c r="DZ4087" s="161"/>
      <c r="EA4087" s="161"/>
      <c r="EB4087" s="161"/>
      <c r="EC4087" s="161"/>
      <c r="ED4087" s="161"/>
      <c r="EE4087" s="161"/>
      <c r="EF4087" s="161"/>
      <c r="EG4087" s="161"/>
      <c r="EH4087" s="161"/>
      <c r="EI4087" s="161"/>
      <c r="EJ4087" s="161"/>
      <c r="EK4087" s="161"/>
      <c r="EL4087" s="161"/>
      <c r="EM4087" s="161"/>
      <c r="EN4087" s="161"/>
      <c r="EO4087" s="161"/>
      <c r="EP4087" s="161"/>
      <c r="EQ4087" s="161"/>
      <c r="ER4087" s="161"/>
      <c r="ES4087" s="161"/>
      <c r="ET4087" s="161"/>
      <c r="EU4087" s="161"/>
      <c r="EV4087" s="161"/>
      <c r="EW4087" s="161"/>
      <c r="EX4087" s="161"/>
      <c r="EY4087" s="161"/>
      <c r="EZ4087" s="161"/>
      <c r="FA4087" s="161"/>
      <c r="FB4087" s="161"/>
      <c r="FC4087" s="161"/>
      <c r="FD4087" s="161"/>
      <c r="FE4087" s="161"/>
      <c r="FF4087" s="161"/>
      <c r="FG4087" s="161"/>
      <c r="FH4087" s="161"/>
      <c r="FI4087" s="161"/>
      <c r="FJ4087" s="161"/>
      <c r="FK4087" s="161"/>
      <c r="FL4087" s="161"/>
      <c r="FM4087" s="161"/>
      <c r="FN4087" s="161"/>
      <c r="FO4087" s="161"/>
      <c r="FP4087" s="161"/>
      <c r="FQ4087" s="161"/>
      <c r="FR4087" s="161"/>
      <c r="FS4087" s="161"/>
      <c r="FT4087" s="161"/>
      <c r="FU4087" s="161"/>
      <c r="FV4087" s="161"/>
      <c r="FW4087" s="161"/>
      <c r="FX4087" s="161"/>
      <c r="FY4087" s="161"/>
      <c r="FZ4087" s="161"/>
      <c r="GA4087" s="161"/>
      <c r="GB4087" s="161"/>
      <c r="GC4087" s="161"/>
      <c r="GD4087" s="161"/>
      <c r="GE4087" s="161"/>
      <c r="GF4087" s="161"/>
      <c r="GG4087" s="161"/>
      <c r="GH4087" s="161"/>
      <c r="GI4087" s="161"/>
      <c r="GJ4087" s="161"/>
      <c r="GK4087" s="161"/>
      <c r="GL4087" s="161"/>
      <c r="GM4087" s="161"/>
      <c r="GN4087" s="161"/>
      <c r="GO4087" s="161"/>
      <c r="GP4087" s="161"/>
      <c r="GQ4087" s="161"/>
      <c r="GR4087" s="161"/>
      <c r="GS4087" s="161"/>
      <c r="GT4087" s="161"/>
      <c r="GU4087" s="161"/>
      <c r="GV4087" s="161"/>
      <c r="GW4087" s="161"/>
      <c r="GX4087" s="161"/>
      <c r="GY4087" s="161"/>
      <c r="GZ4087" s="161"/>
      <c r="HA4087" s="161"/>
      <c r="HB4087" s="161"/>
      <c r="HC4087" s="161"/>
      <c r="HD4087" s="161"/>
      <c r="HE4087" s="161"/>
      <c r="HF4087" s="161"/>
      <c r="HG4087" s="161"/>
      <c r="HH4087" s="161"/>
      <c r="HI4087" s="161"/>
      <c r="HJ4087" s="161"/>
      <c r="HK4087" s="161"/>
      <c r="HL4087" s="161"/>
      <c r="HM4087" s="161"/>
      <c r="HN4087" s="161"/>
      <c r="HO4087" s="161"/>
      <c r="HP4087" s="161"/>
      <c r="HQ4087" s="161"/>
      <c r="HR4087" s="161"/>
      <c r="HS4087" s="161"/>
      <c r="HT4087" s="161"/>
      <c r="HU4087" s="161"/>
      <c r="HV4087" s="161"/>
      <c r="HW4087" s="161"/>
      <c r="HX4087" s="161"/>
      <c r="HY4087" s="161"/>
      <c r="HZ4087" s="161"/>
      <c r="IA4087" s="161"/>
      <c r="IB4087" s="161"/>
      <c r="IC4087" s="161"/>
      <c r="ID4087" s="161"/>
      <c r="IE4087" s="161"/>
      <c r="IF4087" s="161"/>
      <c r="IG4087" s="161"/>
      <c r="IH4087" s="161"/>
      <c r="II4087" s="161"/>
      <c r="IJ4087" s="161"/>
      <c r="IK4087" s="161"/>
      <c r="IL4087" s="161"/>
      <c r="IM4087" s="161"/>
      <c r="IN4087" s="161"/>
      <c r="IO4087" s="161"/>
      <c r="IP4087" s="161"/>
      <c r="IQ4087" s="161"/>
      <c r="IR4087" s="161"/>
      <c r="IS4087" s="161"/>
      <c r="IT4087" s="161"/>
      <c r="IU4087" s="161"/>
      <c r="IV4087" s="161"/>
      <c r="IW4087" s="161"/>
      <c r="IX4087" s="161"/>
      <c r="IY4087" s="161"/>
      <c r="IZ4087" s="161"/>
      <c r="JA4087" s="161"/>
      <c r="JB4087" s="161"/>
      <c r="JC4087" s="161"/>
      <c r="JD4087" s="161"/>
      <c r="JE4087" s="161"/>
      <c r="JF4087" s="161"/>
      <c r="JG4087" s="161"/>
    </row>
    <row r="4088" spans="1:267" s="187" customFormat="1" ht="19.5" customHeight="1" x14ac:dyDescent="0.25">
      <c r="A4088" s="50" t="s">
        <v>145</v>
      </c>
      <c r="B4088" s="27">
        <v>4</v>
      </c>
      <c r="C4088" s="27">
        <v>0</v>
      </c>
      <c r="D4088" s="27">
        <v>4</v>
      </c>
      <c r="E4088" s="27">
        <v>3</v>
      </c>
      <c r="F4088" s="27">
        <v>1</v>
      </c>
      <c r="G4088" s="27">
        <v>0</v>
      </c>
      <c r="H4088" s="27">
        <v>2.5</v>
      </c>
      <c r="I4088" s="27">
        <v>5</v>
      </c>
      <c r="J4088" s="27">
        <v>5</v>
      </c>
      <c r="K4088" s="27">
        <v>1</v>
      </c>
      <c r="L4088" s="112"/>
      <c r="M4088" s="92">
        <f t="shared" si="128"/>
        <v>25.5</v>
      </c>
      <c r="N4088" s="27">
        <v>27</v>
      </c>
      <c r="O4088" s="185">
        <f t="shared" si="129"/>
        <v>0.3923076923076923</v>
      </c>
      <c r="P4088" s="55" t="s">
        <v>446</v>
      </c>
      <c r="Q4088" s="19" t="s">
        <v>6019</v>
      </c>
      <c r="R4088" s="41" t="s">
        <v>6020</v>
      </c>
      <c r="S4088" s="19" t="s">
        <v>565</v>
      </c>
      <c r="T4088" s="28" t="s">
        <v>8947</v>
      </c>
      <c r="U4088" s="17">
        <v>6</v>
      </c>
      <c r="V4088" s="20" t="s">
        <v>5559</v>
      </c>
      <c r="W4088" s="18" t="s">
        <v>5978</v>
      </c>
      <c r="X4088" s="18" t="s">
        <v>916</v>
      </c>
      <c r="Y4088" s="29" t="s">
        <v>466</v>
      </c>
      <c r="Z4088" s="61"/>
      <c r="AA4088" s="161"/>
      <c r="AB4088" s="161"/>
      <c r="AC4088" s="161"/>
      <c r="AD4088" s="161"/>
      <c r="AE4088" s="161"/>
      <c r="AF4088" s="161"/>
      <c r="AG4088" s="161"/>
      <c r="AH4088" s="161"/>
      <c r="AI4088" s="161"/>
      <c r="AJ4088" s="161"/>
      <c r="AK4088" s="161"/>
      <c r="AL4088" s="161"/>
      <c r="AM4088" s="161"/>
      <c r="AN4088" s="161"/>
      <c r="AO4088" s="161"/>
      <c r="AP4088" s="161"/>
      <c r="AQ4088" s="161"/>
      <c r="AR4088" s="161"/>
      <c r="AS4088" s="161"/>
      <c r="AT4088" s="161"/>
      <c r="AU4088" s="161"/>
      <c r="AV4088" s="161"/>
      <c r="AW4088" s="161"/>
      <c r="AX4088" s="161"/>
      <c r="AY4088" s="161"/>
      <c r="AZ4088" s="161"/>
      <c r="BA4088" s="161"/>
      <c r="BB4088" s="161"/>
      <c r="BC4088" s="161"/>
      <c r="BD4088" s="161"/>
      <c r="BE4088" s="161"/>
      <c r="BF4088" s="161"/>
      <c r="BG4088" s="161"/>
      <c r="BH4088" s="161"/>
      <c r="BI4088" s="161"/>
      <c r="BJ4088" s="161"/>
      <c r="BK4088" s="161"/>
      <c r="BL4088" s="161"/>
      <c r="BM4088" s="161"/>
      <c r="BN4088" s="161"/>
      <c r="BO4088" s="161"/>
      <c r="BP4088" s="161"/>
      <c r="BQ4088" s="161"/>
      <c r="BR4088" s="161"/>
      <c r="BS4088" s="161"/>
      <c r="BT4088" s="161"/>
      <c r="BU4088" s="161"/>
      <c r="BV4088" s="161"/>
      <c r="BW4088" s="161"/>
      <c r="BX4088" s="161"/>
      <c r="BY4088" s="161"/>
      <c r="BZ4088" s="161"/>
      <c r="CA4088" s="161"/>
      <c r="CB4088" s="161"/>
      <c r="CC4088" s="161"/>
      <c r="CD4088" s="161"/>
      <c r="CE4088" s="161"/>
      <c r="CF4088" s="161"/>
      <c r="CG4088" s="161"/>
      <c r="CH4088" s="161"/>
      <c r="CI4088" s="161"/>
      <c r="CJ4088" s="161"/>
      <c r="CK4088" s="161"/>
      <c r="CL4088" s="161"/>
      <c r="CM4088" s="161"/>
      <c r="CN4088" s="161"/>
      <c r="CO4088" s="161"/>
      <c r="CP4088" s="161"/>
      <c r="CQ4088" s="161"/>
      <c r="CR4088" s="161"/>
      <c r="CS4088" s="161"/>
      <c r="CT4088" s="161"/>
      <c r="CU4088" s="161"/>
      <c r="CV4088" s="161"/>
      <c r="CW4088" s="161"/>
      <c r="CX4088" s="161"/>
      <c r="CY4088" s="161"/>
      <c r="CZ4088" s="161"/>
      <c r="DA4088" s="161"/>
      <c r="DB4088" s="161"/>
      <c r="DC4088" s="161"/>
      <c r="DD4088" s="161"/>
      <c r="DE4088" s="161"/>
      <c r="DF4088" s="161"/>
      <c r="DG4088" s="161"/>
      <c r="DH4088" s="161"/>
      <c r="DI4088" s="161"/>
      <c r="DJ4088" s="161"/>
      <c r="DK4088" s="161"/>
      <c r="DL4088" s="161"/>
      <c r="DM4088" s="161"/>
      <c r="DN4088" s="161"/>
      <c r="DO4088" s="161"/>
      <c r="DP4088" s="161"/>
      <c r="DQ4088" s="161"/>
      <c r="DR4088" s="161"/>
      <c r="DS4088" s="161"/>
      <c r="DT4088" s="161"/>
      <c r="DU4088" s="161"/>
      <c r="DV4088" s="161"/>
      <c r="DW4088" s="161"/>
      <c r="DX4088" s="161"/>
      <c r="DY4088" s="161"/>
      <c r="DZ4088" s="161"/>
      <c r="EA4088" s="161"/>
      <c r="EB4088" s="161"/>
      <c r="EC4088" s="161"/>
      <c r="ED4088" s="161"/>
      <c r="EE4088" s="161"/>
      <c r="EF4088" s="161"/>
      <c r="EG4088" s="161"/>
      <c r="EH4088" s="161"/>
      <c r="EI4088" s="161"/>
      <c r="EJ4088" s="161"/>
      <c r="EK4088" s="161"/>
      <c r="EL4088" s="161"/>
      <c r="EM4088" s="161"/>
      <c r="EN4088" s="161"/>
      <c r="EO4088" s="161"/>
      <c r="EP4088" s="161"/>
      <c r="EQ4088" s="161"/>
      <c r="ER4088" s="161"/>
      <c r="ES4088" s="161"/>
      <c r="ET4088" s="161"/>
      <c r="EU4088" s="161"/>
      <c r="EV4088" s="161"/>
      <c r="EW4088" s="161"/>
      <c r="EX4088" s="161"/>
      <c r="EY4088" s="161"/>
      <c r="EZ4088" s="161"/>
      <c r="FA4088" s="161"/>
      <c r="FB4088" s="161"/>
      <c r="FC4088" s="161"/>
      <c r="FD4088" s="161"/>
      <c r="FE4088" s="161"/>
      <c r="FF4088" s="161"/>
      <c r="FG4088" s="161"/>
      <c r="FH4088" s="161"/>
      <c r="FI4088" s="161"/>
      <c r="FJ4088" s="161"/>
      <c r="FK4088" s="161"/>
      <c r="FL4088" s="161"/>
      <c r="FM4088" s="161"/>
      <c r="FN4088" s="161"/>
      <c r="FO4088" s="161"/>
      <c r="FP4088" s="161"/>
      <c r="FQ4088" s="161"/>
      <c r="FR4088" s="161"/>
      <c r="FS4088" s="161"/>
      <c r="FT4088" s="161"/>
      <c r="FU4088" s="161"/>
      <c r="FV4088" s="161"/>
      <c r="FW4088" s="161"/>
      <c r="FX4088" s="161"/>
      <c r="FY4088" s="161"/>
      <c r="FZ4088" s="161"/>
      <c r="GA4088" s="161"/>
      <c r="GB4088" s="161"/>
      <c r="GC4088" s="161"/>
      <c r="GD4088" s="161"/>
      <c r="GE4088" s="161"/>
      <c r="GF4088" s="161"/>
      <c r="GG4088" s="161"/>
      <c r="GH4088" s="161"/>
      <c r="GI4088" s="161"/>
      <c r="GJ4088" s="161"/>
      <c r="GK4088" s="161"/>
      <c r="GL4088" s="161"/>
      <c r="GM4088" s="161"/>
      <c r="GN4088" s="161"/>
      <c r="GO4088" s="161"/>
      <c r="GP4088" s="161"/>
      <c r="GQ4088" s="161"/>
      <c r="GR4088" s="161"/>
      <c r="GS4088" s="161"/>
      <c r="GT4088" s="161"/>
      <c r="GU4088" s="161"/>
      <c r="GV4088" s="161"/>
      <c r="GW4088" s="161"/>
      <c r="GX4088" s="161"/>
      <c r="GY4088" s="161"/>
      <c r="GZ4088" s="161"/>
      <c r="HA4088" s="161"/>
      <c r="HB4088" s="161"/>
      <c r="HC4088" s="161"/>
      <c r="HD4088" s="161"/>
      <c r="HE4088" s="161"/>
      <c r="HF4088" s="161"/>
      <c r="HG4088" s="161"/>
      <c r="HH4088" s="161"/>
      <c r="HI4088" s="161"/>
      <c r="HJ4088" s="161"/>
      <c r="HK4088" s="161"/>
      <c r="HL4088" s="161"/>
      <c r="HM4088" s="161"/>
      <c r="HN4088" s="161"/>
      <c r="HO4088" s="161"/>
      <c r="HP4088" s="161"/>
      <c r="HQ4088" s="161"/>
      <c r="HR4088" s="161"/>
      <c r="HS4088" s="161"/>
      <c r="HT4088" s="161"/>
      <c r="HU4088" s="161"/>
      <c r="HV4088" s="161"/>
      <c r="HW4088" s="161"/>
      <c r="HX4088" s="161"/>
      <c r="HY4088" s="161"/>
      <c r="HZ4088" s="161"/>
      <c r="IA4088" s="161"/>
      <c r="IB4088" s="161"/>
      <c r="IC4088" s="161"/>
      <c r="ID4088" s="161"/>
      <c r="IE4088" s="161"/>
      <c r="IF4088" s="161"/>
      <c r="IG4088" s="161"/>
      <c r="IH4088" s="161"/>
      <c r="II4088" s="161"/>
      <c r="IJ4088" s="161"/>
      <c r="IK4088" s="161"/>
      <c r="IL4088" s="161"/>
      <c r="IM4088" s="161"/>
      <c r="IN4088" s="161"/>
      <c r="IO4088" s="161"/>
      <c r="IP4088" s="161"/>
      <c r="IQ4088" s="161"/>
      <c r="IR4088" s="161"/>
      <c r="IS4088" s="161"/>
      <c r="IT4088" s="161"/>
      <c r="IU4088" s="161"/>
      <c r="IV4088" s="161"/>
      <c r="IW4088" s="161"/>
      <c r="IX4088" s="161"/>
      <c r="IY4088" s="161"/>
      <c r="IZ4088" s="161"/>
      <c r="JA4088" s="161"/>
      <c r="JB4088" s="161"/>
      <c r="JC4088" s="161"/>
      <c r="JD4088" s="161"/>
      <c r="JE4088" s="161"/>
      <c r="JF4088" s="161"/>
      <c r="JG4088" s="161"/>
    </row>
    <row r="4089" spans="1:267" s="187" customFormat="1" ht="19.5" customHeight="1" x14ac:dyDescent="0.25">
      <c r="A4089" s="67" t="s">
        <v>153</v>
      </c>
      <c r="B4089" s="31">
        <v>6</v>
      </c>
      <c r="C4089" s="31">
        <v>1</v>
      </c>
      <c r="D4089" s="31">
        <v>0</v>
      </c>
      <c r="E4089" s="31">
        <v>3</v>
      </c>
      <c r="F4089" s="31">
        <v>2</v>
      </c>
      <c r="G4089" s="31">
        <v>1</v>
      </c>
      <c r="H4089" s="31">
        <v>4</v>
      </c>
      <c r="I4089" s="31">
        <v>5</v>
      </c>
      <c r="J4089" s="31">
        <v>0</v>
      </c>
      <c r="K4089" s="31">
        <v>3.5</v>
      </c>
      <c r="L4089" s="124"/>
      <c r="M4089" s="92">
        <f t="shared" si="128"/>
        <v>25.5</v>
      </c>
      <c r="N4089" s="31">
        <v>18</v>
      </c>
      <c r="O4089" s="185">
        <f t="shared" si="129"/>
        <v>0.3923076923076923</v>
      </c>
      <c r="P4089" s="65" t="s">
        <v>446</v>
      </c>
      <c r="Q4089" s="19" t="s">
        <v>5287</v>
      </c>
      <c r="R4089" s="41" t="s">
        <v>491</v>
      </c>
      <c r="S4089" s="19" t="s">
        <v>523</v>
      </c>
      <c r="T4089" s="40" t="s">
        <v>3663</v>
      </c>
      <c r="U4089" s="32">
        <v>6</v>
      </c>
      <c r="V4089" s="20" t="s">
        <v>5246</v>
      </c>
      <c r="W4089" s="33" t="s">
        <v>1445</v>
      </c>
      <c r="X4089" s="33" t="s">
        <v>967</v>
      </c>
      <c r="Y4089" s="34" t="s">
        <v>486</v>
      </c>
      <c r="Z4089" s="186"/>
    </row>
    <row r="4090" spans="1:267" s="187" customFormat="1" ht="19.5" customHeight="1" x14ac:dyDescent="0.25">
      <c r="A4090" s="50" t="s">
        <v>130</v>
      </c>
      <c r="B4090" s="27">
        <v>4</v>
      </c>
      <c r="C4090" s="27">
        <v>0</v>
      </c>
      <c r="D4090" s="27">
        <v>1</v>
      </c>
      <c r="E4090" s="27">
        <v>3</v>
      </c>
      <c r="F4090" s="27">
        <v>3</v>
      </c>
      <c r="G4090" s="27">
        <v>0</v>
      </c>
      <c r="H4090" s="27">
        <v>5</v>
      </c>
      <c r="I4090" s="27">
        <v>5</v>
      </c>
      <c r="J4090" s="27">
        <v>1</v>
      </c>
      <c r="K4090" s="27">
        <v>3.5</v>
      </c>
      <c r="L4090" s="112"/>
      <c r="M4090" s="92">
        <f t="shared" si="128"/>
        <v>25.5</v>
      </c>
      <c r="N4090" s="27">
        <v>16</v>
      </c>
      <c r="O4090" s="185">
        <f t="shared" si="129"/>
        <v>0.3923076923076923</v>
      </c>
      <c r="P4090" s="55" t="s">
        <v>446</v>
      </c>
      <c r="Q4090" s="19" t="s">
        <v>1699</v>
      </c>
      <c r="R4090" s="41" t="s">
        <v>539</v>
      </c>
      <c r="S4090" s="19" t="s">
        <v>474</v>
      </c>
      <c r="T4090" s="28" t="s">
        <v>1676</v>
      </c>
      <c r="U4090" s="17">
        <v>6</v>
      </c>
      <c r="V4090" s="20" t="s">
        <v>682</v>
      </c>
      <c r="W4090" s="18" t="s">
        <v>1682</v>
      </c>
      <c r="X4090" s="18" t="s">
        <v>916</v>
      </c>
      <c r="Y4090" s="29" t="s">
        <v>469</v>
      </c>
      <c r="Z4090" s="61"/>
      <c r="AA4090" s="161"/>
      <c r="AB4090" s="161"/>
      <c r="AC4090" s="161"/>
      <c r="AD4090" s="161"/>
      <c r="AE4090" s="161"/>
      <c r="AF4090" s="161"/>
      <c r="AG4090" s="161"/>
      <c r="AH4090" s="161"/>
      <c r="AI4090" s="161"/>
      <c r="AJ4090" s="161"/>
      <c r="AK4090" s="161"/>
      <c r="AL4090" s="161"/>
      <c r="AM4090" s="161"/>
      <c r="AN4090" s="161"/>
      <c r="AO4090" s="161"/>
      <c r="AP4090" s="161"/>
      <c r="AQ4090" s="161"/>
      <c r="AR4090" s="161"/>
      <c r="AS4090" s="161"/>
      <c r="AT4090" s="161"/>
      <c r="AU4090" s="161"/>
      <c r="AV4090" s="161"/>
      <c r="AW4090" s="161"/>
      <c r="AX4090" s="161"/>
      <c r="AY4090" s="161"/>
      <c r="AZ4090" s="161"/>
      <c r="BA4090" s="161"/>
      <c r="BB4090" s="161"/>
      <c r="BC4090" s="161"/>
      <c r="BD4090" s="161"/>
      <c r="BE4090" s="161"/>
      <c r="BF4090" s="161"/>
      <c r="BG4090" s="161"/>
      <c r="BH4090" s="161"/>
      <c r="BI4090" s="161"/>
      <c r="BJ4090" s="161"/>
      <c r="BK4090" s="161"/>
      <c r="BL4090" s="161"/>
      <c r="BM4090" s="161"/>
      <c r="BN4090" s="161"/>
      <c r="BO4090" s="161"/>
      <c r="BP4090" s="161"/>
      <c r="BQ4090" s="161"/>
      <c r="BR4090" s="161"/>
      <c r="BS4090" s="161"/>
      <c r="BT4090" s="161"/>
      <c r="BU4090" s="161"/>
      <c r="BV4090" s="161"/>
      <c r="BW4090" s="161"/>
      <c r="BX4090" s="161"/>
      <c r="BY4090" s="161"/>
      <c r="BZ4090" s="161"/>
      <c r="CA4090" s="161"/>
      <c r="CB4090" s="161"/>
      <c r="CC4090" s="161"/>
      <c r="CD4090" s="161"/>
      <c r="CE4090" s="161"/>
      <c r="CF4090" s="161"/>
      <c r="CG4090" s="161"/>
      <c r="CH4090" s="161"/>
      <c r="CI4090" s="161"/>
      <c r="CJ4090" s="161"/>
      <c r="CK4090" s="161"/>
      <c r="CL4090" s="161"/>
      <c r="CM4090" s="161"/>
      <c r="CN4090" s="161"/>
      <c r="CO4090" s="161"/>
      <c r="CP4090" s="161"/>
      <c r="CQ4090" s="161"/>
      <c r="CR4090" s="161"/>
      <c r="CS4090" s="161"/>
      <c r="CT4090" s="161"/>
      <c r="CU4090" s="161"/>
      <c r="CV4090" s="161"/>
      <c r="CW4090" s="161"/>
      <c r="CX4090" s="161"/>
      <c r="CY4090" s="161"/>
      <c r="CZ4090" s="161"/>
      <c r="DA4090" s="161"/>
      <c r="DB4090" s="161"/>
      <c r="DC4090" s="161"/>
      <c r="DD4090" s="161"/>
      <c r="DE4090" s="161"/>
      <c r="DF4090" s="161"/>
      <c r="DG4090" s="161"/>
      <c r="DH4090" s="161"/>
      <c r="DI4090" s="161"/>
      <c r="DJ4090" s="161"/>
      <c r="DK4090" s="161"/>
      <c r="DL4090" s="161"/>
      <c r="DM4090" s="161"/>
      <c r="DN4090" s="161"/>
      <c r="DO4090" s="161"/>
      <c r="DP4090" s="161"/>
      <c r="DQ4090" s="161"/>
      <c r="DR4090" s="161"/>
      <c r="DS4090" s="161"/>
      <c r="DT4090" s="161"/>
      <c r="DU4090" s="161"/>
      <c r="DV4090" s="161"/>
      <c r="DW4090" s="161"/>
      <c r="DX4090" s="161"/>
      <c r="DY4090" s="161"/>
      <c r="DZ4090" s="161"/>
      <c r="EA4090" s="161"/>
      <c r="EB4090" s="161"/>
      <c r="EC4090" s="161"/>
      <c r="ED4090" s="161"/>
      <c r="EE4090" s="161"/>
      <c r="EF4090" s="161"/>
      <c r="EG4090" s="161"/>
      <c r="EH4090" s="161"/>
      <c r="EI4090" s="161"/>
      <c r="EJ4090" s="161"/>
      <c r="EK4090" s="161"/>
      <c r="EL4090" s="161"/>
      <c r="EM4090" s="161"/>
      <c r="EN4090" s="161"/>
      <c r="EO4090" s="161"/>
      <c r="EP4090" s="161"/>
      <c r="EQ4090" s="161"/>
      <c r="ER4090" s="161"/>
      <c r="ES4090" s="161"/>
      <c r="ET4090" s="161"/>
      <c r="EU4090" s="161"/>
      <c r="EV4090" s="161"/>
      <c r="EW4090" s="161"/>
      <c r="EX4090" s="161"/>
      <c r="EY4090" s="161"/>
      <c r="EZ4090" s="161"/>
      <c r="FA4090" s="161"/>
      <c r="FB4090" s="161"/>
      <c r="FC4090" s="161"/>
      <c r="FD4090" s="161"/>
      <c r="FE4090" s="161"/>
      <c r="FF4090" s="161"/>
      <c r="FG4090" s="161"/>
      <c r="FH4090" s="161"/>
      <c r="FI4090" s="161"/>
      <c r="FJ4090" s="161"/>
      <c r="FK4090" s="161"/>
      <c r="FL4090" s="161"/>
      <c r="FM4090" s="161"/>
      <c r="FN4090" s="161"/>
      <c r="FO4090" s="161"/>
      <c r="FP4090" s="161"/>
      <c r="FQ4090" s="161"/>
      <c r="FR4090" s="161"/>
      <c r="FS4090" s="161"/>
      <c r="FT4090" s="161"/>
      <c r="FU4090" s="161"/>
      <c r="FV4090" s="161"/>
      <c r="FW4090" s="161"/>
      <c r="FX4090" s="161"/>
      <c r="FY4090" s="161"/>
      <c r="FZ4090" s="161"/>
      <c r="GA4090" s="161"/>
      <c r="GB4090" s="161"/>
      <c r="GC4090" s="161"/>
      <c r="GD4090" s="161"/>
      <c r="GE4090" s="161"/>
      <c r="GF4090" s="161"/>
      <c r="GG4090" s="161"/>
      <c r="GH4090" s="161"/>
      <c r="GI4090" s="161"/>
      <c r="GJ4090" s="161"/>
      <c r="GK4090" s="161"/>
      <c r="GL4090" s="161"/>
      <c r="GM4090" s="161"/>
      <c r="GN4090" s="161"/>
      <c r="GO4090" s="161"/>
      <c r="GP4090" s="161"/>
      <c r="GQ4090" s="161"/>
      <c r="GR4090" s="161"/>
      <c r="GS4090" s="161"/>
      <c r="GT4090" s="161"/>
      <c r="GU4090" s="161"/>
      <c r="GV4090" s="161"/>
      <c r="GW4090" s="161"/>
      <c r="GX4090" s="161"/>
      <c r="GY4090" s="161"/>
      <c r="GZ4090" s="161"/>
      <c r="HA4090" s="161"/>
      <c r="HB4090" s="161"/>
      <c r="HC4090" s="161"/>
      <c r="HD4090" s="161"/>
      <c r="HE4090" s="161"/>
      <c r="HF4090" s="161"/>
      <c r="HG4090" s="161"/>
      <c r="HH4090" s="161"/>
      <c r="HI4090" s="161"/>
      <c r="HJ4090" s="161"/>
      <c r="HK4090" s="161"/>
      <c r="HL4090" s="161"/>
      <c r="HM4090" s="161"/>
      <c r="HN4090" s="161"/>
      <c r="HO4090" s="161"/>
      <c r="HP4090" s="161"/>
      <c r="HQ4090" s="161"/>
      <c r="HR4090" s="161"/>
      <c r="HS4090" s="161"/>
      <c r="HT4090" s="161"/>
      <c r="HU4090" s="161"/>
      <c r="HV4090" s="161"/>
      <c r="HW4090" s="161"/>
      <c r="HX4090" s="161"/>
      <c r="HY4090" s="161"/>
      <c r="HZ4090" s="161"/>
      <c r="IA4090" s="161"/>
      <c r="IB4090" s="161"/>
      <c r="IC4090" s="161"/>
      <c r="ID4090" s="161"/>
      <c r="IE4090" s="161"/>
      <c r="IF4090" s="161"/>
      <c r="IG4090" s="161"/>
      <c r="IH4090" s="161"/>
      <c r="II4090" s="161"/>
      <c r="IJ4090" s="161"/>
      <c r="IK4090" s="161"/>
      <c r="IL4090" s="161"/>
      <c r="IM4090" s="161"/>
      <c r="IN4090" s="161"/>
      <c r="IO4090" s="161"/>
      <c r="IP4090" s="161"/>
      <c r="IQ4090" s="161"/>
      <c r="IR4090" s="161"/>
      <c r="IS4090" s="161"/>
      <c r="IT4090" s="161"/>
      <c r="IU4090" s="161"/>
      <c r="IV4090" s="161"/>
      <c r="IW4090" s="161"/>
      <c r="IX4090" s="161"/>
      <c r="IY4090" s="161"/>
      <c r="IZ4090" s="161"/>
      <c r="JA4090" s="161"/>
      <c r="JB4090" s="161"/>
      <c r="JC4090" s="161"/>
      <c r="JD4090" s="161"/>
      <c r="JE4090" s="161"/>
      <c r="JF4090" s="161"/>
      <c r="JG4090" s="161"/>
    </row>
    <row r="4091" spans="1:267" s="187" customFormat="1" ht="19.5" customHeight="1" x14ac:dyDescent="0.25">
      <c r="A4091" s="50" t="s">
        <v>144</v>
      </c>
      <c r="B4091" s="27">
        <v>6</v>
      </c>
      <c r="C4091" s="27">
        <v>0</v>
      </c>
      <c r="D4091" s="27">
        <v>3.5</v>
      </c>
      <c r="E4091" s="27">
        <v>4</v>
      </c>
      <c r="F4091" s="27">
        <v>2</v>
      </c>
      <c r="G4091" s="27">
        <v>2</v>
      </c>
      <c r="H4091" s="27">
        <v>4</v>
      </c>
      <c r="I4091" s="27">
        <v>3</v>
      </c>
      <c r="J4091" s="27">
        <v>0</v>
      </c>
      <c r="K4091" s="27">
        <v>1</v>
      </c>
      <c r="L4091" s="112"/>
      <c r="M4091" s="92">
        <f t="shared" si="128"/>
        <v>25.5</v>
      </c>
      <c r="N4091" s="27">
        <v>15</v>
      </c>
      <c r="O4091" s="185">
        <f t="shared" si="129"/>
        <v>0.3923076923076923</v>
      </c>
      <c r="P4091" s="55" t="s">
        <v>446</v>
      </c>
      <c r="Q4091" s="19" t="s">
        <v>4434</v>
      </c>
      <c r="R4091" s="41" t="s">
        <v>483</v>
      </c>
      <c r="S4091" s="19" t="s">
        <v>643</v>
      </c>
      <c r="T4091" s="28" t="s">
        <v>3120</v>
      </c>
      <c r="U4091" s="17">
        <v>6</v>
      </c>
      <c r="V4091" s="20" t="s">
        <v>519</v>
      </c>
      <c r="W4091" s="18" t="s">
        <v>4419</v>
      </c>
      <c r="X4091" s="18" t="s">
        <v>1224</v>
      </c>
      <c r="Y4091" s="29" t="s">
        <v>489</v>
      </c>
      <c r="Z4091" s="61"/>
      <c r="AA4091" s="161"/>
      <c r="AB4091" s="161"/>
      <c r="AC4091" s="161"/>
      <c r="AD4091" s="161"/>
      <c r="AE4091" s="161"/>
      <c r="AF4091" s="161"/>
      <c r="AG4091" s="161"/>
      <c r="AH4091" s="161"/>
      <c r="AI4091" s="161"/>
      <c r="AJ4091" s="161"/>
      <c r="AK4091" s="161"/>
      <c r="AL4091" s="161"/>
      <c r="AM4091" s="161"/>
      <c r="AN4091" s="161"/>
      <c r="AO4091" s="161"/>
      <c r="AP4091" s="161"/>
      <c r="AQ4091" s="161"/>
      <c r="AR4091" s="161"/>
      <c r="AS4091" s="161"/>
      <c r="AT4091" s="161"/>
      <c r="AU4091" s="161"/>
      <c r="AV4091" s="161"/>
      <c r="AW4091" s="161"/>
      <c r="AX4091" s="161"/>
      <c r="AY4091" s="161"/>
      <c r="AZ4091" s="161"/>
      <c r="BA4091" s="161"/>
      <c r="BB4091" s="161"/>
      <c r="BC4091" s="161"/>
      <c r="BD4091" s="161"/>
      <c r="BE4091" s="161"/>
      <c r="BF4091" s="161"/>
      <c r="BG4091" s="161"/>
      <c r="BH4091" s="161"/>
      <c r="BI4091" s="161"/>
      <c r="BJ4091" s="161"/>
      <c r="BK4091" s="161"/>
      <c r="BL4091" s="161"/>
      <c r="BM4091" s="161"/>
      <c r="BN4091" s="161"/>
      <c r="BO4091" s="161"/>
      <c r="BP4091" s="161"/>
      <c r="BQ4091" s="161"/>
      <c r="BR4091" s="161"/>
      <c r="BS4091" s="161"/>
      <c r="BT4091" s="161"/>
      <c r="BU4091" s="161"/>
      <c r="BV4091" s="161"/>
      <c r="BW4091" s="161"/>
      <c r="BX4091" s="161"/>
      <c r="BY4091" s="161"/>
      <c r="BZ4091" s="161"/>
      <c r="CA4091" s="161"/>
      <c r="CB4091" s="161"/>
      <c r="CC4091" s="161"/>
      <c r="CD4091" s="161"/>
      <c r="CE4091" s="161"/>
      <c r="CF4091" s="161"/>
      <c r="CG4091" s="161"/>
      <c r="CH4091" s="161"/>
      <c r="CI4091" s="161"/>
      <c r="CJ4091" s="161"/>
      <c r="CK4091" s="161"/>
      <c r="CL4091" s="161"/>
      <c r="CM4091" s="161"/>
      <c r="CN4091" s="161"/>
      <c r="CO4091" s="161"/>
      <c r="CP4091" s="161"/>
      <c r="CQ4091" s="161"/>
      <c r="CR4091" s="161"/>
      <c r="CS4091" s="161"/>
      <c r="CT4091" s="161"/>
      <c r="CU4091" s="161"/>
      <c r="CV4091" s="161"/>
      <c r="CW4091" s="161"/>
      <c r="CX4091" s="161"/>
      <c r="CY4091" s="161"/>
      <c r="CZ4091" s="161"/>
      <c r="DA4091" s="161"/>
      <c r="DB4091" s="161"/>
      <c r="DC4091" s="161"/>
      <c r="DD4091" s="161"/>
      <c r="DE4091" s="161"/>
      <c r="DF4091" s="161"/>
      <c r="DG4091" s="161"/>
      <c r="DH4091" s="161"/>
      <c r="DI4091" s="161"/>
      <c r="DJ4091" s="161"/>
      <c r="DK4091" s="161"/>
      <c r="DL4091" s="161"/>
      <c r="DM4091" s="161"/>
      <c r="DN4091" s="161"/>
      <c r="DO4091" s="161"/>
      <c r="DP4091" s="161"/>
      <c r="DQ4091" s="161"/>
      <c r="DR4091" s="161"/>
      <c r="DS4091" s="161"/>
      <c r="DT4091" s="161"/>
      <c r="DU4091" s="161"/>
      <c r="DV4091" s="161"/>
      <c r="DW4091" s="161"/>
      <c r="DX4091" s="161"/>
      <c r="DY4091" s="161"/>
      <c r="DZ4091" s="161"/>
      <c r="EA4091" s="161"/>
      <c r="EB4091" s="161"/>
      <c r="EC4091" s="161"/>
      <c r="ED4091" s="161"/>
      <c r="EE4091" s="161"/>
      <c r="EF4091" s="161"/>
      <c r="EG4091" s="161"/>
      <c r="EH4091" s="161"/>
      <c r="EI4091" s="161"/>
      <c r="EJ4091" s="161"/>
      <c r="EK4091" s="161"/>
      <c r="EL4091" s="161"/>
      <c r="EM4091" s="161"/>
      <c r="EN4091" s="161"/>
      <c r="EO4091" s="161"/>
      <c r="EP4091" s="161"/>
      <c r="EQ4091" s="161"/>
      <c r="ER4091" s="161"/>
      <c r="ES4091" s="161"/>
      <c r="ET4091" s="161"/>
      <c r="EU4091" s="161"/>
      <c r="EV4091" s="161"/>
      <c r="EW4091" s="161"/>
      <c r="EX4091" s="161"/>
      <c r="EY4091" s="161"/>
      <c r="EZ4091" s="161"/>
      <c r="FA4091" s="161"/>
      <c r="FB4091" s="161"/>
      <c r="FC4091" s="161"/>
      <c r="FD4091" s="161"/>
      <c r="FE4091" s="161"/>
      <c r="FF4091" s="161"/>
      <c r="FG4091" s="161"/>
      <c r="FH4091" s="161"/>
      <c r="FI4091" s="161"/>
      <c r="FJ4091" s="161"/>
      <c r="FK4091" s="161"/>
      <c r="FL4091" s="161"/>
      <c r="FM4091" s="161"/>
      <c r="FN4091" s="161"/>
      <c r="FO4091" s="161"/>
      <c r="FP4091" s="161"/>
      <c r="FQ4091" s="161"/>
      <c r="FR4091" s="161"/>
      <c r="FS4091" s="161"/>
      <c r="FT4091" s="161"/>
      <c r="FU4091" s="161"/>
      <c r="FV4091" s="161"/>
      <c r="FW4091" s="161"/>
      <c r="FX4091" s="161"/>
      <c r="FY4091" s="161"/>
      <c r="FZ4091" s="161"/>
      <c r="GA4091" s="161"/>
      <c r="GB4091" s="161"/>
      <c r="GC4091" s="161"/>
      <c r="GD4091" s="161"/>
      <c r="GE4091" s="161"/>
      <c r="GF4091" s="161"/>
      <c r="GG4091" s="161"/>
      <c r="GH4091" s="161"/>
      <c r="GI4091" s="161"/>
      <c r="GJ4091" s="161"/>
      <c r="GK4091" s="161"/>
      <c r="GL4091" s="161"/>
      <c r="GM4091" s="161"/>
      <c r="GN4091" s="161"/>
      <c r="GO4091" s="161"/>
      <c r="GP4091" s="161"/>
      <c r="GQ4091" s="161"/>
      <c r="GR4091" s="161"/>
      <c r="GS4091" s="161"/>
      <c r="GT4091" s="161"/>
      <c r="GU4091" s="161"/>
      <c r="GV4091" s="161"/>
      <c r="GW4091" s="161"/>
      <c r="GX4091" s="161"/>
      <c r="GY4091" s="161"/>
      <c r="GZ4091" s="161"/>
      <c r="HA4091" s="161"/>
      <c r="HB4091" s="161"/>
      <c r="HC4091" s="161"/>
      <c r="HD4091" s="161"/>
      <c r="HE4091" s="161"/>
      <c r="HF4091" s="161"/>
      <c r="HG4091" s="161"/>
      <c r="HH4091" s="161"/>
      <c r="HI4091" s="161"/>
      <c r="HJ4091" s="161"/>
      <c r="HK4091" s="161"/>
      <c r="HL4091" s="161"/>
      <c r="HM4091" s="161"/>
      <c r="HN4091" s="161"/>
      <c r="HO4091" s="161"/>
      <c r="HP4091" s="161"/>
      <c r="HQ4091" s="161"/>
      <c r="HR4091" s="161"/>
      <c r="HS4091" s="161"/>
      <c r="HT4091" s="161"/>
      <c r="HU4091" s="161"/>
      <c r="HV4091" s="161"/>
      <c r="HW4091" s="161"/>
      <c r="HX4091" s="161"/>
      <c r="HY4091" s="161"/>
      <c r="HZ4091" s="161"/>
      <c r="IA4091" s="161"/>
      <c r="IB4091" s="161"/>
      <c r="IC4091" s="161"/>
      <c r="ID4091" s="161"/>
      <c r="IE4091" s="161"/>
      <c r="IF4091" s="161"/>
      <c r="IG4091" s="161"/>
      <c r="IH4091" s="161"/>
      <c r="II4091" s="161"/>
      <c r="IJ4091" s="161"/>
      <c r="IK4091" s="161"/>
      <c r="IL4091" s="161"/>
      <c r="IM4091" s="161"/>
      <c r="IN4091" s="161"/>
      <c r="IO4091" s="161"/>
      <c r="IP4091" s="161"/>
      <c r="IQ4091" s="161"/>
      <c r="IR4091" s="161"/>
      <c r="IS4091" s="161"/>
      <c r="IT4091" s="161"/>
      <c r="IU4091" s="161"/>
      <c r="IV4091" s="161"/>
      <c r="IW4091" s="161"/>
      <c r="IX4091" s="161"/>
      <c r="IY4091" s="161"/>
      <c r="IZ4091" s="161"/>
      <c r="JA4091" s="161"/>
      <c r="JB4091" s="161"/>
      <c r="JC4091" s="161"/>
      <c r="JD4091" s="161"/>
      <c r="JE4091" s="161"/>
      <c r="JF4091" s="161"/>
      <c r="JG4091" s="161"/>
    </row>
    <row r="4092" spans="1:267" s="187" customFormat="1" ht="19.5" customHeight="1" x14ac:dyDescent="0.25">
      <c r="A4092" s="67" t="s">
        <v>129</v>
      </c>
      <c r="B4092" s="31">
        <v>5</v>
      </c>
      <c r="C4092" s="31">
        <v>0</v>
      </c>
      <c r="D4092" s="31">
        <v>2</v>
      </c>
      <c r="E4092" s="31">
        <v>5</v>
      </c>
      <c r="F4092" s="31">
        <v>0</v>
      </c>
      <c r="G4092" s="31">
        <v>2</v>
      </c>
      <c r="H4092" s="31">
        <v>5.5</v>
      </c>
      <c r="I4092" s="31">
        <v>5</v>
      </c>
      <c r="J4092" s="31">
        <v>1</v>
      </c>
      <c r="K4092" s="31">
        <v>0</v>
      </c>
      <c r="L4092" s="124"/>
      <c r="M4092" s="92">
        <f t="shared" si="128"/>
        <v>25.5</v>
      </c>
      <c r="N4092" s="31">
        <v>18</v>
      </c>
      <c r="O4092" s="185">
        <f t="shared" si="129"/>
        <v>0.3923076923076923</v>
      </c>
      <c r="P4092" s="65" t="s">
        <v>446</v>
      </c>
      <c r="Q4092" s="19" t="s">
        <v>5288</v>
      </c>
      <c r="R4092" s="41" t="s">
        <v>525</v>
      </c>
      <c r="S4092" s="19" t="s">
        <v>562</v>
      </c>
      <c r="T4092" s="40" t="s">
        <v>3663</v>
      </c>
      <c r="U4092" s="32">
        <v>6</v>
      </c>
      <c r="V4092" s="20" t="s">
        <v>519</v>
      </c>
      <c r="W4092" s="33" t="s">
        <v>778</v>
      </c>
      <c r="X4092" s="33" t="s">
        <v>763</v>
      </c>
      <c r="Y4092" s="34" t="s">
        <v>504</v>
      </c>
      <c r="Z4092" s="186"/>
    </row>
    <row r="4093" spans="1:267" s="187" customFormat="1" ht="19.5" customHeight="1" x14ac:dyDescent="0.25">
      <c r="A4093" s="50" t="s">
        <v>153</v>
      </c>
      <c r="B4093" s="27">
        <v>3</v>
      </c>
      <c r="C4093" s="27">
        <v>0</v>
      </c>
      <c r="D4093" s="27">
        <v>0</v>
      </c>
      <c r="E4093" s="27">
        <v>4</v>
      </c>
      <c r="F4093" s="27">
        <v>0</v>
      </c>
      <c r="G4093" s="27">
        <v>4</v>
      </c>
      <c r="H4093" s="27">
        <v>7.5</v>
      </c>
      <c r="I4093" s="27">
        <v>4</v>
      </c>
      <c r="J4093" s="27">
        <v>3</v>
      </c>
      <c r="K4093" s="27">
        <v>0</v>
      </c>
      <c r="L4093" s="112"/>
      <c r="M4093" s="92">
        <f t="shared" si="128"/>
        <v>25.5</v>
      </c>
      <c r="N4093" s="27">
        <v>17</v>
      </c>
      <c r="O4093" s="185">
        <f t="shared" si="129"/>
        <v>0.3923076923076923</v>
      </c>
      <c r="P4093" s="55" t="s">
        <v>446</v>
      </c>
      <c r="Q4093" s="19" t="s">
        <v>2525</v>
      </c>
      <c r="R4093" s="41" t="s">
        <v>1868</v>
      </c>
      <c r="S4093" s="19" t="s">
        <v>605</v>
      </c>
      <c r="T4093" s="28" t="s">
        <v>2445</v>
      </c>
      <c r="U4093" s="17">
        <v>6</v>
      </c>
      <c r="V4093" s="20" t="s">
        <v>637</v>
      </c>
      <c r="W4093" s="18" t="s">
        <v>1973</v>
      </c>
      <c r="X4093" s="18" t="s">
        <v>451</v>
      </c>
      <c r="Y4093" s="29" t="s">
        <v>452</v>
      </c>
      <c r="Z4093" s="61"/>
      <c r="AA4093" s="161"/>
      <c r="AB4093" s="161"/>
      <c r="AC4093" s="161"/>
      <c r="AD4093" s="161"/>
      <c r="AE4093" s="161"/>
      <c r="AF4093" s="161"/>
      <c r="AG4093" s="161"/>
      <c r="AH4093" s="161"/>
      <c r="AI4093" s="161"/>
      <c r="AJ4093" s="161"/>
      <c r="AK4093" s="161"/>
      <c r="AL4093" s="161"/>
      <c r="AM4093" s="161"/>
      <c r="AN4093" s="161"/>
      <c r="AO4093" s="161"/>
      <c r="AP4093" s="161"/>
      <c r="AQ4093" s="161"/>
      <c r="AR4093" s="161"/>
      <c r="AS4093" s="161"/>
      <c r="AT4093" s="161"/>
      <c r="AU4093" s="161"/>
      <c r="AV4093" s="161"/>
      <c r="AW4093" s="161"/>
      <c r="AX4093" s="161"/>
      <c r="AY4093" s="161"/>
      <c r="AZ4093" s="161"/>
      <c r="BA4093" s="161"/>
      <c r="BB4093" s="161"/>
      <c r="BC4093" s="161"/>
      <c r="BD4093" s="161"/>
      <c r="BE4093" s="161"/>
      <c r="BF4093" s="161"/>
      <c r="BG4093" s="161"/>
      <c r="BH4093" s="161"/>
      <c r="BI4093" s="161"/>
      <c r="BJ4093" s="161"/>
      <c r="BK4093" s="161"/>
      <c r="BL4093" s="161"/>
      <c r="BM4093" s="161"/>
      <c r="BN4093" s="161"/>
      <c r="BO4093" s="161"/>
      <c r="BP4093" s="161"/>
      <c r="BQ4093" s="161"/>
      <c r="BR4093" s="161"/>
      <c r="BS4093" s="161"/>
      <c r="BT4093" s="161"/>
      <c r="BU4093" s="161"/>
      <c r="BV4093" s="161"/>
      <c r="BW4093" s="161"/>
      <c r="BX4093" s="161"/>
      <c r="BY4093" s="161"/>
      <c r="BZ4093" s="161"/>
      <c r="CA4093" s="161"/>
      <c r="CB4093" s="161"/>
      <c r="CC4093" s="161"/>
      <c r="CD4093" s="161"/>
      <c r="CE4093" s="161"/>
      <c r="CF4093" s="161"/>
      <c r="CG4093" s="161"/>
      <c r="CH4093" s="161"/>
      <c r="CI4093" s="161"/>
      <c r="CJ4093" s="161"/>
      <c r="CK4093" s="161"/>
      <c r="CL4093" s="161"/>
      <c r="CM4093" s="161"/>
      <c r="CN4093" s="161"/>
      <c r="CO4093" s="161"/>
      <c r="CP4093" s="161"/>
      <c r="CQ4093" s="161"/>
      <c r="CR4093" s="161"/>
      <c r="CS4093" s="161"/>
      <c r="CT4093" s="161"/>
      <c r="CU4093" s="161"/>
      <c r="CV4093" s="161"/>
      <c r="CW4093" s="161"/>
      <c r="CX4093" s="161"/>
      <c r="CY4093" s="161"/>
      <c r="CZ4093" s="161"/>
      <c r="DA4093" s="161"/>
      <c r="DB4093" s="161"/>
      <c r="DC4093" s="161"/>
      <c r="DD4093" s="161"/>
      <c r="DE4093" s="161"/>
      <c r="DF4093" s="161"/>
      <c r="DG4093" s="161"/>
      <c r="DH4093" s="161"/>
      <c r="DI4093" s="161"/>
      <c r="DJ4093" s="161"/>
      <c r="DK4093" s="161"/>
      <c r="DL4093" s="161"/>
      <c r="DM4093" s="161"/>
      <c r="DN4093" s="161"/>
      <c r="DO4093" s="161"/>
      <c r="DP4093" s="161"/>
      <c r="DQ4093" s="161"/>
      <c r="DR4093" s="161"/>
      <c r="DS4093" s="161"/>
      <c r="DT4093" s="161"/>
      <c r="DU4093" s="161"/>
      <c r="DV4093" s="161"/>
      <c r="DW4093" s="161"/>
      <c r="DX4093" s="161"/>
      <c r="DY4093" s="161"/>
      <c r="DZ4093" s="161"/>
      <c r="EA4093" s="161"/>
      <c r="EB4093" s="161"/>
      <c r="EC4093" s="161"/>
      <c r="ED4093" s="161"/>
      <c r="EE4093" s="161"/>
      <c r="EF4093" s="161"/>
      <c r="EG4093" s="161"/>
      <c r="EH4093" s="161"/>
      <c r="EI4093" s="161"/>
      <c r="EJ4093" s="161"/>
      <c r="EK4093" s="161"/>
      <c r="EL4093" s="161"/>
      <c r="EM4093" s="161"/>
      <c r="EN4093" s="161"/>
      <c r="EO4093" s="161"/>
      <c r="EP4093" s="161"/>
      <c r="EQ4093" s="161"/>
      <c r="ER4093" s="161"/>
      <c r="ES4093" s="161"/>
      <c r="ET4093" s="161"/>
      <c r="EU4093" s="161"/>
      <c r="EV4093" s="161"/>
      <c r="EW4093" s="161"/>
      <c r="EX4093" s="161"/>
      <c r="EY4093" s="161"/>
      <c r="EZ4093" s="161"/>
      <c r="FA4093" s="161"/>
      <c r="FB4093" s="161"/>
      <c r="FC4093" s="161"/>
      <c r="FD4093" s="161"/>
      <c r="FE4093" s="161"/>
      <c r="FF4093" s="161"/>
      <c r="FG4093" s="161"/>
      <c r="FH4093" s="161"/>
      <c r="FI4093" s="161"/>
      <c r="FJ4093" s="161"/>
      <c r="FK4093" s="161"/>
      <c r="FL4093" s="161"/>
      <c r="FM4093" s="161"/>
      <c r="FN4093" s="161"/>
      <c r="FO4093" s="161"/>
      <c r="FP4093" s="161"/>
      <c r="FQ4093" s="161"/>
      <c r="FR4093" s="161"/>
      <c r="FS4093" s="161"/>
      <c r="FT4093" s="161"/>
      <c r="FU4093" s="161"/>
      <c r="FV4093" s="161"/>
      <c r="FW4093" s="161"/>
      <c r="FX4093" s="161"/>
      <c r="FY4093" s="161"/>
      <c r="FZ4093" s="161"/>
      <c r="GA4093" s="161"/>
      <c r="GB4093" s="161"/>
      <c r="GC4093" s="161"/>
      <c r="GD4093" s="161"/>
      <c r="GE4093" s="161"/>
      <c r="GF4093" s="161"/>
      <c r="GG4093" s="161"/>
      <c r="GH4093" s="161"/>
      <c r="GI4093" s="161"/>
      <c r="GJ4093" s="161"/>
      <c r="GK4093" s="161"/>
      <c r="GL4093" s="161"/>
      <c r="GM4093" s="161"/>
      <c r="GN4093" s="161"/>
      <c r="GO4093" s="161"/>
      <c r="GP4093" s="161"/>
      <c r="GQ4093" s="161"/>
      <c r="GR4093" s="161"/>
      <c r="GS4093" s="161"/>
      <c r="GT4093" s="161"/>
      <c r="GU4093" s="161"/>
      <c r="GV4093" s="161"/>
      <c r="GW4093" s="161"/>
      <c r="GX4093" s="161"/>
      <c r="GY4093" s="161"/>
      <c r="GZ4093" s="161"/>
      <c r="HA4093" s="161"/>
      <c r="HB4093" s="161"/>
      <c r="HC4093" s="161"/>
      <c r="HD4093" s="161"/>
      <c r="HE4093" s="161"/>
      <c r="HF4093" s="161"/>
      <c r="HG4093" s="161"/>
      <c r="HH4093" s="161"/>
      <c r="HI4093" s="161"/>
      <c r="HJ4093" s="161"/>
      <c r="HK4093" s="161"/>
      <c r="HL4093" s="161"/>
      <c r="HM4093" s="161"/>
      <c r="HN4093" s="161"/>
      <c r="HO4093" s="161"/>
      <c r="HP4093" s="161"/>
      <c r="HQ4093" s="161"/>
      <c r="HR4093" s="161"/>
      <c r="HS4093" s="161"/>
      <c r="HT4093" s="161"/>
      <c r="HU4093" s="161"/>
      <c r="HV4093" s="161"/>
      <c r="HW4093" s="161"/>
      <c r="HX4093" s="161"/>
      <c r="HY4093" s="161"/>
      <c r="HZ4093" s="161"/>
      <c r="IA4093" s="161"/>
      <c r="IB4093" s="161"/>
      <c r="IC4093" s="161"/>
      <c r="ID4093" s="161"/>
      <c r="IE4093" s="161"/>
      <c r="IF4093" s="161"/>
      <c r="IG4093" s="161"/>
      <c r="IH4093" s="161"/>
      <c r="II4093" s="161"/>
      <c r="IJ4093" s="161"/>
      <c r="IK4093" s="161"/>
      <c r="IL4093" s="161"/>
      <c r="IM4093" s="161"/>
      <c r="IN4093" s="161"/>
      <c r="IO4093" s="161"/>
      <c r="IP4093" s="161"/>
      <c r="IQ4093" s="161"/>
      <c r="IR4093" s="161"/>
      <c r="IS4093" s="161"/>
      <c r="IT4093" s="161"/>
      <c r="IU4093" s="161"/>
      <c r="IV4093" s="161"/>
      <c r="IW4093" s="161"/>
      <c r="IX4093" s="161"/>
      <c r="IY4093" s="161"/>
      <c r="IZ4093" s="161"/>
      <c r="JA4093" s="161"/>
      <c r="JB4093" s="161"/>
      <c r="JC4093" s="161"/>
      <c r="JD4093" s="161"/>
      <c r="JE4093" s="161"/>
      <c r="JF4093" s="161"/>
      <c r="JG4093" s="161"/>
    </row>
    <row r="4094" spans="1:267" s="187" customFormat="1" ht="19.5" customHeight="1" x14ac:dyDescent="0.25">
      <c r="A4094" s="50" t="s">
        <v>140</v>
      </c>
      <c r="B4094" s="27">
        <v>4</v>
      </c>
      <c r="C4094" s="27">
        <v>0</v>
      </c>
      <c r="D4094" s="27">
        <v>4</v>
      </c>
      <c r="E4094" s="27">
        <v>4</v>
      </c>
      <c r="F4094" s="27">
        <v>0</v>
      </c>
      <c r="G4094" s="27">
        <v>1</v>
      </c>
      <c r="H4094" s="27">
        <v>8.5</v>
      </c>
      <c r="I4094" s="27">
        <v>1</v>
      </c>
      <c r="J4094" s="27">
        <v>3</v>
      </c>
      <c r="K4094" s="27">
        <v>0</v>
      </c>
      <c r="L4094" s="112"/>
      <c r="M4094" s="92">
        <f t="shared" si="128"/>
        <v>25.5</v>
      </c>
      <c r="N4094" s="27">
        <v>5</v>
      </c>
      <c r="O4094" s="185">
        <f t="shared" si="129"/>
        <v>0.3923076923076923</v>
      </c>
      <c r="P4094" s="55" t="s">
        <v>446</v>
      </c>
      <c r="Q4094" s="98" t="s">
        <v>4114</v>
      </c>
      <c r="R4094" s="99" t="s">
        <v>539</v>
      </c>
      <c r="S4094" s="98" t="s">
        <v>599</v>
      </c>
      <c r="T4094" s="28" t="s">
        <v>3119</v>
      </c>
      <c r="U4094" s="17">
        <v>6</v>
      </c>
      <c r="V4094" s="20" t="s">
        <v>682</v>
      </c>
      <c r="W4094" s="18" t="s">
        <v>4110</v>
      </c>
      <c r="X4094" s="18" t="s">
        <v>1377</v>
      </c>
      <c r="Y4094" s="29" t="s">
        <v>486</v>
      </c>
      <c r="Z4094" s="61"/>
      <c r="AA4094" s="161"/>
      <c r="AB4094" s="161"/>
      <c r="AC4094" s="161"/>
      <c r="AD4094" s="161"/>
      <c r="AE4094" s="161"/>
      <c r="AF4094" s="161"/>
      <c r="AG4094" s="161"/>
      <c r="AH4094" s="161"/>
      <c r="AI4094" s="161"/>
      <c r="AJ4094" s="161"/>
      <c r="AK4094" s="161"/>
      <c r="AL4094" s="161"/>
      <c r="AM4094" s="161"/>
      <c r="AN4094" s="161"/>
      <c r="AO4094" s="161"/>
      <c r="AP4094" s="161"/>
      <c r="AQ4094" s="161"/>
      <c r="AR4094" s="161"/>
      <c r="AS4094" s="161"/>
      <c r="AT4094" s="161"/>
      <c r="AU4094" s="161"/>
      <c r="AV4094" s="161"/>
      <c r="AW4094" s="161"/>
      <c r="AX4094" s="161"/>
      <c r="AY4094" s="161"/>
      <c r="AZ4094" s="161"/>
      <c r="BA4094" s="161"/>
      <c r="BB4094" s="161"/>
      <c r="BC4094" s="161"/>
      <c r="BD4094" s="161"/>
      <c r="BE4094" s="161"/>
      <c r="BF4094" s="161"/>
      <c r="BG4094" s="161"/>
      <c r="BH4094" s="161"/>
      <c r="BI4094" s="161"/>
      <c r="BJ4094" s="161"/>
      <c r="BK4094" s="161"/>
      <c r="BL4094" s="161"/>
      <c r="BM4094" s="161"/>
      <c r="BN4094" s="161"/>
      <c r="BO4094" s="161"/>
      <c r="BP4094" s="161"/>
      <c r="BQ4094" s="161"/>
      <c r="BR4094" s="161"/>
      <c r="BS4094" s="161"/>
      <c r="BT4094" s="161"/>
      <c r="BU4094" s="161"/>
      <c r="BV4094" s="161"/>
      <c r="BW4094" s="161"/>
      <c r="BX4094" s="161"/>
      <c r="BY4094" s="161"/>
      <c r="BZ4094" s="161"/>
      <c r="CA4094" s="161"/>
      <c r="CB4094" s="161"/>
      <c r="CC4094" s="161"/>
      <c r="CD4094" s="161"/>
      <c r="CE4094" s="161"/>
      <c r="CF4094" s="161"/>
      <c r="CG4094" s="161"/>
      <c r="CH4094" s="161"/>
      <c r="CI4094" s="161"/>
      <c r="CJ4094" s="161"/>
      <c r="CK4094" s="161"/>
      <c r="CL4094" s="161"/>
      <c r="CM4094" s="161"/>
      <c r="CN4094" s="161"/>
      <c r="CO4094" s="161"/>
      <c r="CP4094" s="161"/>
      <c r="CQ4094" s="161"/>
      <c r="CR4094" s="161"/>
      <c r="CS4094" s="161"/>
      <c r="CT4094" s="161"/>
      <c r="CU4094" s="161"/>
      <c r="CV4094" s="161"/>
      <c r="CW4094" s="161"/>
      <c r="CX4094" s="161"/>
      <c r="CY4094" s="161"/>
      <c r="CZ4094" s="161"/>
      <c r="DA4094" s="161"/>
      <c r="DB4094" s="161"/>
      <c r="DC4094" s="161"/>
      <c r="DD4094" s="161"/>
      <c r="DE4094" s="161"/>
      <c r="DF4094" s="161"/>
      <c r="DG4094" s="161"/>
      <c r="DH4094" s="161"/>
      <c r="DI4094" s="161"/>
      <c r="DJ4094" s="161"/>
      <c r="DK4094" s="161"/>
      <c r="DL4094" s="161"/>
      <c r="DM4094" s="161"/>
      <c r="DN4094" s="161"/>
      <c r="DO4094" s="161"/>
      <c r="DP4094" s="161"/>
      <c r="DQ4094" s="161"/>
      <c r="DR4094" s="161"/>
      <c r="DS4094" s="161"/>
      <c r="DT4094" s="161"/>
      <c r="DU4094" s="161"/>
      <c r="DV4094" s="161"/>
      <c r="DW4094" s="161"/>
      <c r="DX4094" s="161"/>
      <c r="DY4094" s="161"/>
      <c r="DZ4094" s="161"/>
      <c r="EA4094" s="161"/>
      <c r="EB4094" s="161"/>
      <c r="EC4094" s="161"/>
      <c r="ED4094" s="161"/>
      <c r="EE4094" s="161"/>
      <c r="EF4094" s="161"/>
      <c r="EG4094" s="161"/>
      <c r="EH4094" s="161"/>
      <c r="EI4094" s="161"/>
      <c r="EJ4094" s="161"/>
      <c r="EK4094" s="161"/>
      <c r="EL4094" s="161"/>
      <c r="EM4094" s="161"/>
      <c r="EN4094" s="161"/>
      <c r="EO4094" s="161"/>
      <c r="EP4094" s="161"/>
      <c r="EQ4094" s="161"/>
      <c r="ER4094" s="161"/>
      <c r="ES4094" s="161"/>
      <c r="ET4094" s="161"/>
      <c r="EU4094" s="161"/>
      <c r="EV4094" s="161"/>
      <c r="EW4094" s="161"/>
      <c r="EX4094" s="161"/>
      <c r="EY4094" s="161"/>
      <c r="EZ4094" s="161"/>
      <c r="FA4094" s="161"/>
      <c r="FB4094" s="161"/>
      <c r="FC4094" s="161"/>
      <c r="FD4094" s="161"/>
      <c r="FE4094" s="161"/>
      <c r="FF4094" s="161"/>
      <c r="FG4094" s="161"/>
      <c r="FH4094" s="161"/>
      <c r="FI4094" s="161"/>
      <c r="FJ4094" s="161"/>
      <c r="FK4094" s="161"/>
      <c r="FL4094" s="161"/>
      <c r="FM4094" s="161"/>
      <c r="FN4094" s="161"/>
      <c r="FO4094" s="161"/>
      <c r="FP4094" s="161"/>
      <c r="FQ4094" s="161"/>
      <c r="FR4094" s="161"/>
      <c r="FS4094" s="161"/>
      <c r="FT4094" s="161"/>
      <c r="FU4094" s="161"/>
      <c r="FV4094" s="161"/>
      <c r="FW4094" s="161"/>
      <c r="FX4094" s="161"/>
      <c r="FY4094" s="161"/>
      <c r="FZ4094" s="161"/>
      <c r="GA4094" s="161"/>
      <c r="GB4094" s="161"/>
      <c r="GC4094" s="161"/>
      <c r="GD4094" s="161"/>
      <c r="GE4094" s="161"/>
      <c r="GF4094" s="161"/>
      <c r="GG4094" s="161"/>
      <c r="GH4094" s="161"/>
      <c r="GI4094" s="161"/>
      <c r="GJ4094" s="161"/>
      <c r="GK4094" s="161"/>
      <c r="GL4094" s="161"/>
      <c r="GM4094" s="161"/>
      <c r="GN4094" s="161"/>
      <c r="GO4094" s="161"/>
      <c r="GP4094" s="161"/>
      <c r="GQ4094" s="161"/>
      <c r="GR4094" s="161"/>
      <c r="GS4094" s="161"/>
      <c r="GT4094" s="161"/>
      <c r="GU4094" s="161"/>
      <c r="GV4094" s="161"/>
      <c r="GW4094" s="161"/>
      <c r="GX4094" s="161"/>
      <c r="GY4094" s="161"/>
      <c r="GZ4094" s="161"/>
      <c r="HA4094" s="161"/>
      <c r="HB4094" s="161"/>
      <c r="HC4094" s="161"/>
      <c r="HD4094" s="161"/>
      <c r="HE4094" s="161"/>
      <c r="HF4094" s="161"/>
      <c r="HG4094" s="161"/>
      <c r="HH4094" s="161"/>
      <c r="HI4094" s="161"/>
      <c r="HJ4094" s="161"/>
      <c r="HK4094" s="161"/>
      <c r="HL4094" s="161"/>
      <c r="HM4094" s="161"/>
      <c r="HN4094" s="161"/>
      <c r="HO4094" s="161"/>
      <c r="HP4094" s="161"/>
      <c r="HQ4094" s="161"/>
      <c r="HR4094" s="161"/>
      <c r="HS4094" s="161"/>
      <c r="HT4094" s="161"/>
      <c r="HU4094" s="161"/>
      <c r="HV4094" s="161"/>
      <c r="HW4094" s="161"/>
      <c r="HX4094" s="161"/>
      <c r="HY4094" s="161"/>
      <c r="HZ4094" s="161"/>
      <c r="IA4094" s="161"/>
      <c r="IB4094" s="161"/>
      <c r="IC4094" s="161"/>
      <c r="ID4094" s="161"/>
      <c r="IE4094" s="161"/>
      <c r="IF4094" s="161"/>
      <c r="IG4094" s="161"/>
      <c r="IH4094" s="161"/>
      <c r="II4094" s="161"/>
      <c r="IJ4094" s="161"/>
      <c r="IK4094" s="161"/>
      <c r="IL4094" s="161"/>
      <c r="IM4094" s="161"/>
      <c r="IN4094" s="161"/>
      <c r="IO4094" s="161"/>
      <c r="IP4094" s="161"/>
      <c r="IQ4094" s="161"/>
      <c r="IR4094" s="161"/>
      <c r="IS4094" s="161"/>
      <c r="IT4094" s="161"/>
      <c r="IU4094" s="161"/>
      <c r="IV4094" s="161"/>
      <c r="IW4094" s="161"/>
      <c r="IX4094" s="161"/>
      <c r="IY4094" s="161"/>
      <c r="IZ4094" s="161"/>
      <c r="JA4094" s="161"/>
      <c r="JB4094" s="161"/>
      <c r="JC4094" s="161"/>
      <c r="JD4094" s="161"/>
      <c r="JE4094" s="161"/>
      <c r="JF4094" s="161"/>
      <c r="JG4094" s="161"/>
    </row>
    <row r="4095" spans="1:267" s="187" customFormat="1" ht="19.5" customHeight="1" x14ac:dyDescent="0.25">
      <c r="A4095" s="50" t="s">
        <v>144</v>
      </c>
      <c r="B4095" s="27">
        <v>6</v>
      </c>
      <c r="C4095" s="27">
        <v>0</v>
      </c>
      <c r="D4095" s="27">
        <v>1.5</v>
      </c>
      <c r="E4095" s="27">
        <v>4</v>
      </c>
      <c r="F4095" s="27">
        <v>2</v>
      </c>
      <c r="G4095" s="27">
        <v>2</v>
      </c>
      <c r="H4095" s="27">
        <v>2</v>
      </c>
      <c r="I4095" s="27">
        <v>5</v>
      </c>
      <c r="J4095" s="27">
        <v>3</v>
      </c>
      <c r="K4095" s="27">
        <v>0</v>
      </c>
      <c r="L4095" s="112"/>
      <c r="M4095" s="92">
        <f t="shared" si="128"/>
        <v>25.5</v>
      </c>
      <c r="N4095" s="27">
        <v>32</v>
      </c>
      <c r="O4095" s="185">
        <f t="shared" si="129"/>
        <v>0.3923076923076923</v>
      </c>
      <c r="P4095" s="55" t="s">
        <v>446</v>
      </c>
      <c r="Q4095" s="93" t="s">
        <v>8306</v>
      </c>
      <c r="R4095" s="94" t="s">
        <v>625</v>
      </c>
      <c r="S4095" s="93" t="s">
        <v>831</v>
      </c>
      <c r="T4095" s="28" t="s">
        <v>8181</v>
      </c>
      <c r="U4095" s="17">
        <v>6</v>
      </c>
      <c r="V4095" s="20" t="s">
        <v>8230</v>
      </c>
      <c r="W4095" s="18" t="s">
        <v>8231</v>
      </c>
      <c r="X4095" s="18" t="s">
        <v>2976</v>
      </c>
      <c r="Y4095" s="29" t="s">
        <v>636</v>
      </c>
      <c r="Z4095" s="61"/>
      <c r="AA4095" s="161"/>
      <c r="AB4095" s="161"/>
      <c r="AC4095" s="161"/>
      <c r="AD4095" s="161"/>
      <c r="AE4095" s="161"/>
      <c r="AF4095" s="161"/>
      <c r="AG4095" s="161"/>
      <c r="AH4095" s="161"/>
      <c r="AI4095" s="161"/>
      <c r="AJ4095" s="161"/>
      <c r="AK4095" s="161"/>
      <c r="AL4095" s="161"/>
      <c r="AM4095" s="161"/>
      <c r="AN4095" s="161"/>
      <c r="AO4095" s="161"/>
      <c r="AP4095" s="161"/>
      <c r="AQ4095" s="161"/>
      <c r="AR4095" s="161"/>
      <c r="AS4095" s="161"/>
      <c r="AT4095" s="161"/>
      <c r="AU4095" s="161"/>
      <c r="AV4095" s="161"/>
      <c r="AW4095" s="161"/>
      <c r="AX4095" s="161"/>
      <c r="AY4095" s="161"/>
      <c r="AZ4095" s="161"/>
      <c r="BA4095" s="161"/>
      <c r="BB4095" s="161"/>
      <c r="BC4095" s="161"/>
      <c r="BD4095" s="161"/>
      <c r="BE4095" s="161"/>
      <c r="BF4095" s="161"/>
      <c r="BG4095" s="161"/>
      <c r="BH4095" s="161"/>
      <c r="BI4095" s="161"/>
      <c r="BJ4095" s="161"/>
      <c r="BK4095" s="161"/>
      <c r="BL4095" s="161"/>
      <c r="BM4095" s="161"/>
      <c r="BN4095" s="161"/>
      <c r="BO4095" s="161"/>
      <c r="BP4095" s="161"/>
      <c r="BQ4095" s="161"/>
      <c r="BR4095" s="161"/>
      <c r="BS4095" s="161"/>
      <c r="BT4095" s="161"/>
      <c r="BU4095" s="161"/>
      <c r="BV4095" s="161"/>
      <c r="BW4095" s="161"/>
      <c r="BX4095" s="161"/>
      <c r="BY4095" s="161"/>
      <c r="BZ4095" s="161"/>
      <c r="CA4095" s="161"/>
      <c r="CB4095" s="161"/>
      <c r="CC4095" s="161"/>
      <c r="CD4095" s="161"/>
      <c r="CE4095" s="161"/>
      <c r="CF4095" s="161"/>
      <c r="CG4095" s="161"/>
      <c r="CH4095" s="161"/>
      <c r="CI4095" s="161"/>
      <c r="CJ4095" s="161"/>
      <c r="CK4095" s="161"/>
      <c r="CL4095" s="161"/>
      <c r="CM4095" s="161"/>
      <c r="CN4095" s="161"/>
      <c r="CO4095" s="161"/>
      <c r="CP4095" s="161"/>
      <c r="CQ4095" s="161"/>
      <c r="CR4095" s="161"/>
      <c r="CS4095" s="161"/>
      <c r="CT4095" s="161"/>
      <c r="CU4095" s="161"/>
      <c r="CV4095" s="161"/>
      <c r="CW4095" s="161"/>
      <c r="CX4095" s="161"/>
      <c r="CY4095" s="161"/>
      <c r="CZ4095" s="161"/>
      <c r="DA4095" s="161"/>
      <c r="DB4095" s="161"/>
      <c r="DC4095" s="161"/>
      <c r="DD4095" s="161"/>
      <c r="DE4095" s="161"/>
      <c r="DF4095" s="161"/>
      <c r="DG4095" s="161"/>
      <c r="DH4095" s="161"/>
      <c r="DI4095" s="161"/>
      <c r="DJ4095" s="161"/>
      <c r="DK4095" s="161"/>
      <c r="DL4095" s="161"/>
      <c r="DM4095" s="161"/>
      <c r="DN4095" s="161"/>
      <c r="DO4095" s="161"/>
      <c r="DP4095" s="161"/>
      <c r="DQ4095" s="161"/>
      <c r="DR4095" s="161"/>
      <c r="DS4095" s="161"/>
      <c r="DT4095" s="161"/>
      <c r="DU4095" s="161"/>
      <c r="DV4095" s="161"/>
      <c r="DW4095" s="161"/>
      <c r="DX4095" s="161"/>
      <c r="DY4095" s="161"/>
      <c r="DZ4095" s="161"/>
      <c r="EA4095" s="161"/>
      <c r="EB4095" s="161"/>
      <c r="EC4095" s="161"/>
      <c r="ED4095" s="161"/>
      <c r="EE4095" s="161"/>
      <c r="EF4095" s="161"/>
      <c r="EG4095" s="161"/>
      <c r="EH4095" s="161"/>
      <c r="EI4095" s="161"/>
      <c r="EJ4095" s="161"/>
      <c r="EK4095" s="161"/>
      <c r="EL4095" s="161"/>
      <c r="EM4095" s="161"/>
      <c r="EN4095" s="161"/>
      <c r="EO4095" s="161"/>
      <c r="EP4095" s="161"/>
      <c r="EQ4095" s="161"/>
      <c r="ER4095" s="161"/>
      <c r="ES4095" s="161"/>
      <c r="ET4095" s="161"/>
      <c r="EU4095" s="161"/>
      <c r="EV4095" s="161"/>
      <c r="EW4095" s="161"/>
      <c r="EX4095" s="161"/>
      <c r="EY4095" s="161"/>
      <c r="EZ4095" s="161"/>
      <c r="FA4095" s="161"/>
      <c r="FB4095" s="161"/>
      <c r="FC4095" s="161"/>
      <c r="FD4095" s="161"/>
      <c r="FE4095" s="161"/>
      <c r="FF4095" s="161"/>
      <c r="FG4095" s="161"/>
      <c r="FH4095" s="161"/>
      <c r="FI4095" s="161"/>
      <c r="FJ4095" s="161"/>
      <c r="FK4095" s="161"/>
      <c r="FL4095" s="161"/>
      <c r="FM4095" s="161"/>
      <c r="FN4095" s="161"/>
      <c r="FO4095" s="161"/>
      <c r="FP4095" s="161"/>
      <c r="FQ4095" s="161"/>
      <c r="FR4095" s="161"/>
      <c r="FS4095" s="161"/>
      <c r="FT4095" s="161"/>
      <c r="FU4095" s="161"/>
      <c r="FV4095" s="161"/>
      <c r="FW4095" s="161"/>
      <c r="FX4095" s="161"/>
      <c r="FY4095" s="161"/>
      <c r="FZ4095" s="161"/>
      <c r="GA4095" s="161"/>
      <c r="GB4095" s="161"/>
      <c r="GC4095" s="161"/>
      <c r="GD4095" s="161"/>
      <c r="GE4095" s="161"/>
      <c r="GF4095" s="161"/>
      <c r="GG4095" s="161"/>
      <c r="GH4095" s="161"/>
      <c r="GI4095" s="161"/>
      <c r="GJ4095" s="161"/>
      <c r="GK4095" s="161"/>
      <c r="GL4095" s="161"/>
      <c r="GM4095" s="161"/>
      <c r="GN4095" s="161"/>
      <c r="GO4095" s="161"/>
      <c r="GP4095" s="161"/>
      <c r="GQ4095" s="161"/>
      <c r="GR4095" s="161"/>
      <c r="GS4095" s="161"/>
      <c r="GT4095" s="161"/>
      <c r="GU4095" s="161"/>
      <c r="GV4095" s="161"/>
      <c r="GW4095" s="161"/>
      <c r="GX4095" s="161"/>
      <c r="GY4095" s="161"/>
      <c r="GZ4095" s="161"/>
      <c r="HA4095" s="161"/>
      <c r="HB4095" s="161"/>
      <c r="HC4095" s="161"/>
      <c r="HD4095" s="161"/>
      <c r="HE4095" s="161"/>
      <c r="HF4095" s="161"/>
      <c r="HG4095" s="161"/>
      <c r="HH4095" s="161"/>
      <c r="HI4095" s="161"/>
      <c r="HJ4095" s="161"/>
      <c r="HK4095" s="161"/>
      <c r="HL4095" s="161"/>
      <c r="HM4095" s="161"/>
      <c r="HN4095" s="161"/>
      <c r="HO4095" s="161"/>
      <c r="HP4095" s="161"/>
      <c r="HQ4095" s="161"/>
      <c r="HR4095" s="161"/>
      <c r="HS4095" s="161"/>
      <c r="HT4095" s="161"/>
      <c r="HU4095" s="161"/>
      <c r="HV4095" s="161"/>
      <c r="HW4095" s="161"/>
      <c r="HX4095" s="161"/>
      <c r="HY4095" s="161"/>
      <c r="HZ4095" s="161"/>
      <c r="IA4095" s="161"/>
      <c r="IB4095" s="161"/>
      <c r="IC4095" s="161"/>
      <c r="ID4095" s="161"/>
      <c r="IE4095" s="161"/>
      <c r="IF4095" s="161"/>
      <c r="IG4095" s="161"/>
      <c r="IH4095" s="161"/>
      <c r="II4095" s="161"/>
      <c r="IJ4095" s="161"/>
      <c r="IK4095" s="161"/>
      <c r="IL4095" s="161"/>
      <c r="IM4095" s="161"/>
      <c r="IN4095" s="161"/>
      <c r="IO4095" s="161"/>
      <c r="IP4095" s="161"/>
      <c r="IQ4095" s="161"/>
      <c r="IR4095" s="161"/>
      <c r="IS4095" s="161"/>
      <c r="IT4095" s="161"/>
      <c r="IU4095" s="161"/>
      <c r="IV4095" s="161"/>
      <c r="IW4095" s="161"/>
      <c r="IX4095" s="161"/>
      <c r="IY4095" s="161"/>
      <c r="IZ4095" s="161"/>
      <c r="JA4095" s="161"/>
      <c r="JB4095" s="161"/>
      <c r="JC4095" s="161"/>
      <c r="JD4095" s="161"/>
      <c r="JE4095" s="161"/>
      <c r="JF4095" s="161"/>
      <c r="JG4095" s="161"/>
    </row>
    <row r="4096" spans="1:267" s="187" customFormat="1" ht="19.5" customHeight="1" x14ac:dyDescent="0.25">
      <c r="A4096" s="50" t="s">
        <v>159</v>
      </c>
      <c r="B4096" s="27">
        <v>6</v>
      </c>
      <c r="C4096" s="27">
        <v>0</v>
      </c>
      <c r="D4096" s="27">
        <v>1</v>
      </c>
      <c r="E4096" s="27">
        <v>3</v>
      </c>
      <c r="F4096" s="27">
        <v>1</v>
      </c>
      <c r="G4096" s="27">
        <v>0</v>
      </c>
      <c r="H4096" s="27">
        <v>7.5</v>
      </c>
      <c r="I4096" s="27">
        <v>5</v>
      </c>
      <c r="J4096" s="27">
        <v>0</v>
      </c>
      <c r="K4096" s="27">
        <v>2</v>
      </c>
      <c r="L4096" s="112"/>
      <c r="M4096" s="92">
        <f t="shared" si="128"/>
        <v>25.5</v>
      </c>
      <c r="N4096" s="27">
        <v>34</v>
      </c>
      <c r="O4096" s="185">
        <f t="shared" si="129"/>
        <v>0.3923076923076923</v>
      </c>
      <c r="P4096" s="55" t="s">
        <v>446</v>
      </c>
      <c r="Q4096" s="19" t="s">
        <v>8029</v>
      </c>
      <c r="R4096" s="41" t="s">
        <v>7638</v>
      </c>
      <c r="S4096" s="19" t="s">
        <v>474</v>
      </c>
      <c r="T4096" s="28" t="s">
        <v>7778</v>
      </c>
      <c r="U4096" s="17">
        <v>6</v>
      </c>
      <c r="V4096" s="20" t="s">
        <v>519</v>
      </c>
      <c r="W4096" s="18" t="s">
        <v>3985</v>
      </c>
      <c r="X4096" s="18" t="s">
        <v>765</v>
      </c>
      <c r="Y4096" s="29" t="s">
        <v>569</v>
      </c>
      <c r="Z4096" s="61"/>
      <c r="AA4096" s="161"/>
      <c r="AB4096" s="161"/>
      <c r="AC4096" s="161"/>
      <c r="AD4096" s="161"/>
      <c r="AE4096" s="161"/>
      <c r="AF4096" s="161"/>
      <c r="AG4096" s="161"/>
      <c r="AH4096" s="161"/>
      <c r="AI4096" s="161"/>
      <c r="AJ4096" s="161"/>
      <c r="AK4096" s="161"/>
      <c r="AL4096" s="161"/>
      <c r="AM4096" s="161"/>
      <c r="AN4096" s="161"/>
      <c r="AO4096" s="161"/>
      <c r="AP4096" s="161"/>
      <c r="AQ4096" s="161"/>
      <c r="AR4096" s="161"/>
      <c r="AS4096" s="161"/>
      <c r="AT4096" s="161"/>
      <c r="AU4096" s="161"/>
      <c r="AV4096" s="161"/>
      <c r="AW4096" s="161"/>
      <c r="AX4096" s="161"/>
      <c r="AY4096" s="161"/>
      <c r="AZ4096" s="161"/>
      <c r="BA4096" s="161"/>
      <c r="BB4096" s="161"/>
      <c r="BC4096" s="161"/>
      <c r="BD4096" s="161"/>
      <c r="BE4096" s="161"/>
      <c r="BF4096" s="161"/>
      <c r="BG4096" s="161"/>
      <c r="BH4096" s="161"/>
      <c r="BI4096" s="161"/>
      <c r="BJ4096" s="161"/>
      <c r="BK4096" s="161"/>
      <c r="BL4096" s="161"/>
      <c r="BM4096" s="161"/>
      <c r="BN4096" s="161"/>
      <c r="BO4096" s="161"/>
      <c r="BP4096" s="161"/>
      <c r="BQ4096" s="161"/>
      <c r="BR4096" s="161"/>
      <c r="BS4096" s="161"/>
      <c r="BT4096" s="161"/>
      <c r="BU4096" s="161"/>
      <c r="BV4096" s="161"/>
      <c r="BW4096" s="161"/>
      <c r="BX4096" s="161"/>
      <c r="BY4096" s="161"/>
      <c r="BZ4096" s="161"/>
      <c r="CA4096" s="161"/>
      <c r="CB4096" s="161"/>
      <c r="CC4096" s="161"/>
      <c r="CD4096" s="161"/>
      <c r="CE4096" s="161"/>
      <c r="CF4096" s="161"/>
      <c r="CG4096" s="161"/>
      <c r="CH4096" s="161"/>
      <c r="CI4096" s="161"/>
      <c r="CJ4096" s="161"/>
      <c r="CK4096" s="161"/>
      <c r="CL4096" s="161"/>
      <c r="CM4096" s="161"/>
      <c r="CN4096" s="161"/>
      <c r="CO4096" s="161"/>
      <c r="CP4096" s="161"/>
      <c r="CQ4096" s="161"/>
      <c r="CR4096" s="161"/>
      <c r="CS4096" s="161"/>
      <c r="CT4096" s="161"/>
      <c r="CU4096" s="161"/>
      <c r="CV4096" s="161"/>
      <c r="CW4096" s="161"/>
      <c r="CX4096" s="161"/>
      <c r="CY4096" s="161"/>
      <c r="CZ4096" s="161"/>
      <c r="DA4096" s="161"/>
      <c r="DB4096" s="161"/>
      <c r="DC4096" s="161"/>
      <c r="DD4096" s="161"/>
      <c r="DE4096" s="161"/>
      <c r="DF4096" s="161"/>
      <c r="DG4096" s="161"/>
      <c r="DH4096" s="161"/>
      <c r="DI4096" s="161"/>
      <c r="DJ4096" s="161"/>
      <c r="DK4096" s="161"/>
      <c r="DL4096" s="161"/>
      <c r="DM4096" s="161"/>
      <c r="DN4096" s="161"/>
      <c r="DO4096" s="161"/>
      <c r="DP4096" s="161"/>
      <c r="DQ4096" s="161"/>
      <c r="DR4096" s="161"/>
      <c r="DS4096" s="161"/>
      <c r="DT4096" s="161"/>
      <c r="DU4096" s="161"/>
      <c r="DV4096" s="161"/>
      <c r="DW4096" s="161"/>
      <c r="DX4096" s="161"/>
      <c r="DY4096" s="161"/>
      <c r="DZ4096" s="161"/>
      <c r="EA4096" s="161"/>
      <c r="EB4096" s="161"/>
      <c r="EC4096" s="161"/>
      <c r="ED4096" s="161"/>
      <c r="EE4096" s="161"/>
      <c r="EF4096" s="161"/>
      <c r="EG4096" s="161"/>
      <c r="EH4096" s="161"/>
      <c r="EI4096" s="161"/>
      <c r="EJ4096" s="161"/>
      <c r="EK4096" s="161"/>
      <c r="EL4096" s="161"/>
      <c r="EM4096" s="161"/>
      <c r="EN4096" s="161"/>
      <c r="EO4096" s="161"/>
      <c r="EP4096" s="161"/>
      <c r="EQ4096" s="161"/>
      <c r="ER4096" s="161"/>
      <c r="ES4096" s="161"/>
      <c r="ET4096" s="161"/>
      <c r="EU4096" s="161"/>
      <c r="EV4096" s="161"/>
      <c r="EW4096" s="161"/>
      <c r="EX4096" s="161"/>
      <c r="EY4096" s="161"/>
      <c r="EZ4096" s="161"/>
      <c r="FA4096" s="161"/>
      <c r="FB4096" s="161"/>
      <c r="FC4096" s="161"/>
      <c r="FD4096" s="161"/>
      <c r="FE4096" s="161"/>
      <c r="FF4096" s="161"/>
      <c r="FG4096" s="161"/>
      <c r="FH4096" s="161"/>
      <c r="FI4096" s="161"/>
      <c r="FJ4096" s="161"/>
      <c r="FK4096" s="161"/>
      <c r="FL4096" s="161"/>
      <c r="FM4096" s="161"/>
      <c r="FN4096" s="161"/>
      <c r="FO4096" s="161"/>
      <c r="FP4096" s="161"/>
      <c r="FQ4096" s="161"/>
      <c r="FR4096" s="161"/>
      <c r="FS4096" s="161"/>
      <c r="FT4096" s="161"/>
      <c r="FU4096" s="161"/>
      <c r="FV4096" s="161"/>
      <c r="FW4096" s="161"/>
      <c r="FX4096" s="161"/>
      <c r="FY4096" s="161"/>
      <c r="FZ4096" s="161"/>
      <c r="GA4096" s="161"/>
      <c r="GB4096" s="161"/>
      <c r="GC4096" s="161"/>
      <c r="GD4096" s="161"/>
      <c r="GE4096" s="161"/>
      <c r="GF4096" s="161"/>
      <c r="GG4096" s="161"/>
      <c r="GH4096" s="161"/>
      <c r="GI4096" s="161"/>
      <c r="GJ4096" s="161"/>
      <c r="GK4096" s="161"/>
      <c r="GL4096" s="161"/>
      <c r="GM4096" s="161"/>
      <c r="GN4096" s="161"/>
      <c r="GO4096" s="161"/>
      <c r="GP4096" s="161"/>
      <c r="GQ4096" s="161"/>
      <c r="GR4096" s="161"/>
      <c r="GS4096" s="161"/>
      <c r="GT4096" s="161"/>
      <c r="GU4096" s="161"/>
      <c r="GV4096" s="161"/>
      <c r="GW4096" s="161"/>
      <c r="GX4096" s="161"/>
      <c r="GY4096" s="161"/>
      <c r="GZ4096" s="161"/>
      <c r="HA4096" s="161"/>
      <c r="HB4096" s="161"/>
      <c r="HC4096" s="161"/>
      <c r="HD4096" s="161"/>
      <c r="HE4096" s="161"/>
      <c r="HF4096" s="161"/>
      <c r="HG4096" s="161"/>
      <c r="HH4096" s="161"/>
      <c r="HI4096" s="161"/>
      <c r="HJ4096" s="161"/>
      <c r="HK4096" s="161"/>
      <c r="HL4096" s="161"/>
      <c r="HM4096" s="161"/>
      <c r="HN4096" s="161"/>
      <c r="HO4096" s="161"/>
      <c r="HP4096" s="161"/>
      <c r="HQ4096" s="161"/>
      <c r="HR4096" s="161"/>
      <c r="HS4096" s="161"/>
      <c r="HT4096" s="161"/>
      <c r="HU4096" s="161"/>
      <c r="HV4096" s="161"/>
      <c r="HW4096" s="161"/>
      <c r="HX4096" s="161"/>
      <c r="HY4096" s="161"/>
      <c r="HZ4096" s="161"/>
      <c r="IA4096" s="161"/>
      <c r="IB4096" s="161"/>
      <c r="IC4096" s="161"/>
      <c r="ID4096" s="161"/>
      <c r="IE4096" s="161"/>
      <c r="IF4096" s="161"/>
      <c r="IG4096" s="161"/>
      <c r="IH4096" s="161"/>
      <c r="II4096" s="161"/>
      <c r="IJ4096" s="161"/>
      <c r="IK4096" s="161"/>
      <c r="IL4096" s="161"/>
      <c r="IM4096" s="161"/>
      <c r="IN4096" s="161"/>
      <c r="IO4096" s="161"/>
      <c r="IP4096" s="161"/>
      <c r="IQ4096" s="161"/>
      <c r="IR4096" s="161"/>
      <c r="IS4096" s="161"/>
      <c r="IT4096" s="161"/>
      <c r="IU4096" s="161"/>
      <c r="IV4096" s="161"/>
      <c r="IW4096" s="161"/>
      <c r="IX4096" s="161"/>
      <c r="IY4096" s="161"/>
      <c r="IZ4096" s="161"/>
      <c r="JA4096" s="161"/>
      <c r="JB4096" s="161"/>
      <c r="JC4096" s="161"/>
      <c r="JD4096" s="161"/>
      <c r="JE4096" s="161"/>
      <c r="JF4096" s="161"/>
      <c r="JG4096" s="161"/>
    </row>
    <row r="4097" spans="1:267" s="187" customFormat="1" ht="19.5" customHeight="1" x14ac:dyDescent="0.25">
      <c r="A4097" s="50" t="s">
        <v>138</v>
      </c>
      <c r="B4097" s="31">
        <v>5</v>
      </c>
      <c r="C4097" s="31">
        <v>0</v>
      </c>
      <c r="D4097" s="31">
        <v>0</v>
      </c>
      <c r="E4097" s="31">
        <v>0</v>
      </c>
      <c r="F4097" s="31">
        <v>4</v>
      </c>
      <c r="G4097" s="31">
        <v>1</v>
      </c>
      <c r="H4097" s="31">
        <v>9</v>
      </c>
      <c r="I4097" s="31">
        <v>0</v>
      </c>
      <c r="J4097" s="31">
        <v>2</v>
      </c>
      <c r="K4097" s="31">
        <v>4.5</v>
      </c>
      <c r="L4097" s="124"/>
      <c r="M4097" s="92">
        <f t="shared" si="128"/>
        <v>25.5</v>
      </c>
      <c r="N4097" s="31">
        <v>8</v>
      </c>
      <c r="O4097" s="185">
        <f t="shared" si="129"/>
        <v>0.3923076923076923</v>
      </c>
      <c r="P4097" s="55" t="s">
        <v>446</v>
      </c>
      <c r="Q4097" s="19" t="s">
        <v>4055</v>
      </c>
      <c r="R4097" s="41" t="s">
        <v>763</v>
      </c>
      <c r="S4097" s="19" t="s">
        <v>489</v>
      </c>
      <c r="T4097" s="40" t="s">
        <v>3667</v>
      </c>
      <c r="U4097" s="32">
        <v>6</v>
      </c>
      <c r="V4097" s="20" t="s">
        <v>519</v>
      </c>
      <c r="W4097" s="33" t="s">
        <v>6191</v>
      </c>
      <c r="X4097" s="33" t="s">
        <v>1366</v>
      </c>
      <c r="Y4097" s="34" t="s">
        <v>736</v>
      </c>
      <c r="Z4097" s="61"/>
      <c r="AA4097" s="161"/>
      <c r="AB4097" s="161"/>
      <c r="AC4097" s="161"/>
      <c r="AD4097" s="161"/>
      <c r="AE4097" s="161"/>
      <c r="AF4097" s="161"/>
      <c r="AG4097" s="161"/>
      <c r="AH4097" s="161"/>
      <c r="AI4097" s="161"/>
      <c r="AJ4097" s="161"/>
      <c r="AK4097" s="161"/>
      <c r="AL4097" s="161"/>
      <c r="AM4097" s="161"/>
      <c r="AN4097" s="161"/>
      <c r="AO4097" s="161"/>
      <c r="AP4097" s="161"/>
      <c r="AQ4097" s="161"/>
      <c r="AR4097" s="161"/>
      <c r="AS4097" s="161"/>
      <c r="AT4097" s="161"/>
      <c r="AU4097" s="161"/>
      <c r="AV4097" s="161"/>
      <c r="AW4097" s="161"/>
      <c r="AX4097" s="161"/>
      <c r="AY4097" s="161"/>
      <c r="AZ4097" s="161"/>
      <c r="BA4097" s="161"/>
      <c r="BB4097" s="161"/>
      <c r="BC4097" s="161"/>
      <c r="BD4097" s="161"/>
      <c r="BE4097" s="161"/>
      <c r="BF4097" s="161"/>
      <c r="BG4097" s="161"/>
      <c r="BH4097" s="161"/>
      <c r="BI4097" s="161"/>
      <c r="BJ4097" s="161"/>
      <c r="BK4097" s="161"/>
      <c r="BL4097" s="161"/>
      <c r="BM4097" s="161"/>
      <c r="BN4097" s="161"/>
      <c r="BO4097" s="161"/>
      <c r="BP4097" s="161"/>
      <c r="BQ4097" s="161"/>
      <c r="BR4097" s="161"/>
      <c r="BS4097" s="161"/>
      <c r="BT4097" s="161"/>
      <c r="BU4097" s="161"/>
      <c r="BV4097" s="161"/>
      <c r="BW4097" s="161"/>
      <c r="BX4097" s="161"/>
      <c r="BY4097" s="161"/>
      <c r="BZ4097" s="161"/>
      <c r="CA4097" s="161"/>
      <c r="CB4097" s="161"/>
      <c r="CC4097" s="161"/>
      <c r="CD4097" s="161"/>
      <c r="CE4097" s="161"/>
      <c r="CF4097" s="161"/>
      <c r="CG4097" s="161"/>
      <c r="CH4097" s="161"/>
      <c r="CI4097" s="161"/>
      <c r="CJ4097" s="161"/>
      <c r="CK4097" s="161"/>
      <c r="CL4097" s="161"/>
      <c r="CM4097" s="161"/>
      <c r="CN4097" s="161"/>
      <c r="CO4097" s="161"/>
      <c r="CP4097" s="161"/>
      <c r="CQ4097" s="161"/>
      <c r="CR4097" s="161"/>
      <c r="CS4097" s="161"/>
      <c r="CT4097" s="161"/>
      <c r="CU4097" s="161"/>
      <c r="CV4097" s="161"/>
      <c r="CW4097" s="161"/>
      <c r="CX4097" s="161"/>
      <c r="CY4097" s="161"/>
      <c r="CZ4097" s="161"/>
      <c r="DA4097" s="161"/>
      <c r="DB4097" s="161"/>
      <c r="DC4097" s="161"/>
      <c r="DD4097" s="161"/>
      <c r="DE4097" s="161"/>
      <c r="DF4097" s="161"/>
      <c r="DG4097" s="161"/>
      <c r="DH4097" s="161"/>
      <c r="DI4097" s="161"/>
      <c r="DJ4097" s="161"/>
      <c r="DK4097" s="161"/>
      <c r="DL4097" s="161"/>
      <c r="DM4097" s="161"/>
      <c r="DN4097" s="161"/>
      <c r="DO4097" s="161"/>
      <c r="DP4097" s="161"/>
      <c r="DQ4097" s="161"/>
      <c r="DR4097" s="161"/>
      <c r="DS4097" s="161"/>
      <c r="DT4097" s="161"/>
      <c r="DU4097" s="161"/>
      <c r="DV4097" s="161"/>
      <c r="DW4097" s="161"/>
      <c r="DX4097" s="161"/>
      <c r="DY4097" s="161"/>
      <c r="DZ4097" s="161"/>
      <c r="EA4097" s="161"/>
      <c r="EB4097" s="161"/>
      <c r="EC4097" s="161"/>
      <c r="ED4097" s="161"/>
      <c r="EE4097" s="161"/>
      <c r="EF4097" s="161"/>
      <c r="EG4097" s="161"/>
      <c r="EH4097" s="161"/>
      <c r="EI4097" s="161"/>
      <c r="EJ4097" s="161"/>
      <c r="EK4097" s="161"/>
      <c r="EL4097" s="161"/>
      <c r="EM4097" s="161"/>
      <c r="EN4097" s="161"/>
      <c r="EO4097" s="161"/>
      <c r="EP4097" s="161"/>
      <c r="EQ4097" s="161"/>
      <c r="ER4097" s="161"/>
      <c r="ES4097" s="161"/>
      <c r="ET4097" s="161"/>
      <c r="EU4097" s="161"/>
      <c r="EV4097" s="161"/>
      <c r="EW4097" s="161"/>
      <c r="EX4097" s="161"/>
      <c r="EY4097" s="161"/>
      <c r="EZ4097" s="161"/>
      <c r="FA4097" s="161"/>
      <c r="FB4097" s="161"/>
      <c r="FC4097" s="161"/>
      <c r="FD4097" s="161"/>
      <c r="FE4097" s="161"/>
      <c r="FF4097" s="161"/>
      <c r="FG4097" s="161"/>
      <c r="FH4097" s="161"/>
      <c r="FI4097" s="161"/>
      <c r="FJ4097" s="161"/>
      <c r="FK4097" s="161"/>
      <c r="FL4097" s="161"/>
      <c r="FM4097" s="161"/>
      <c r="FN4097" s="161"/>
      <c r="FO4097" s="161"/>
      <c r="FP4097" s="161"/>
      <c r="FQ4097" s="161"/>
      <c r="FR4097" s="161"/>
      <c r="FS4097" s="161"/>
      <c r="FT4097" s="161"/>
      <c r="FU4097" s="161"/>
      <c r="FV4097" s="161"/>
      <c r="FW4097" s="161"/>
      <c r="FX4097" s="161"/>
      <c r="FY4097" s="161"/>
      <c r="FZ4097" s="161"/>
      <c r="GA4097" s="161"/>
      <c r="GB4097" s="161"/>
      <c r="GC4097" s="161"/>
      <c r="GD4097" s="161"/>
      <c r="GE4097" s="161"/>
      <c r="GF4097" s="161"/>
      <c r="GG4097" s="161"/>
      <c r="GH4097" s="161"/>
      <c r="GI4097" s="161"/>
      <c r="GJ4097" s="161"/>
      <c r="GK4097" s="161"/>
      <c r="GL4097" s="161"/>
      <c r="GM4097" s="161"/>
      <c r="GN4097" s="161"/>
      <c r="GO4097" s="161"/>
      <c r="GP4097" s="161"/>
      <c r="GQ4097" s="161"/>
      <c r="GR4097" s="161"/>
      <c r="GS4097" s="161"/>
      <c r="GT4097" s="161"/>
      <c r="GU4097" s="161"/>
      <c r="GV4097" s="161"/>
      <c r="GW4097" s="161"/>
      <c r="GX4097" s="161"/>
      <c r="GY4097" s="161"/>
      <c r="GZ4097" s="161"/>
      <c r="HA4097" s="161"/>
      <c r="HB4097" s="161"/>
      <c r="HC4097" s="161"/>
      <c r="HD4097" s="161"/>
      <c r="HE4097" s="161"/>
      <c r="HF4097" s="161"/>
      <c r="HG4097" s="161"/>
      <c r="HH4097" s="161"/>
      <c r="HI4097" s="161"/>
      <c r="HJ4097" s="161"/>
      <c r="HK4097" s="161"/>
      <c r="HL4097" s="161"/>
      <c r="HM4097" s="161"/>
      <c r="HN4097" s="161"/>
      <c r="HO4097" s="161"/>
      <c r="HP4097" s="161"/>
      <c r="HQ4097" s="161"/>
      <c r="HR4097" s="161"/>
      <c r="HS4097" s="161"/>
      <c r="HT4097" s="161"/>
      <c r="HU4097" s="161"/>
      <c r="HV4097" s="161"/>
      <c r="HW4097" s="161"/>
      <c r="HX4097" s="161"/>
      <c r="HY4097" s="161"/>
      <c r="HZ4097" s="161"/>
      <c r="IA4097" s="161"/>
      <c r="IB4097" s="161"/>
      <c r="IC4097" s="161"/>
      <c r="ID4097" s="161"/>
      <c r="IE4097" s="161"/>
      <c r="IF4097" s="161"/>
      <c r="IG4097" s="161"/>
      <c r="IH4097" s="161"/>
      <c r="II4097" s="161"/>
      <c r="IJ4097" s="161"/>
      <c r="IK4097" s="161"/>
      <c r="IL4097" s="161"/>
      <c r="IM4097" s="161"/>
      <c r="IN4097" s="161"/>
      <c r="IO4097" s="161"/>
      <c r="IP4097" s="161"/>
      <c r="IQ4097" s="161"/>
      <c r="IR4097" s="161"/>
      <c r="IS4097" s="161"/>
      <c r="IT4097" s="161"/>
      <c r="IU4097" s="161"/>
      <c r="IV4097" s="161"/>
      <c r="IW4097" s="161"/>
      <c r="IX4097" s="161"/>
      <c r="IY4097" s="161"/>
      <c r="IZ4097" s="161"/>
      <c r="JA4097" s="161"/>
      <c r="JB4097" s="161"/>
      <c r="JC4097" s="161"/>
      <c r="JD4097" s="161"/>
      <c r="JE4097" s="161"/>
      <c r="JF4097" s="161"/>
      <c r="JG4097" s="161"/>
    </row>
    <row r="4098" spans="1:267" s="187" customFormat="1" ht="19.5" customHeight="1" x14ac:dyDescent="0.25">
      <c r="A4098" s="50" t="s">
        <v>151</v>
      </c>
      <c r="B4098" s="27">
        <v>5</v>
      </c>
      <c r="C4098" s="27">
        <v>0</v>
      </c>
      <c r="D4098" s="27">
        <v>3</v>
      </c>
      <c r="E4098" s="27">
        <v>3</v>
      </c>
      <c r="F4098" s="27">
        <v>1</v>
      </c>
      <c r="G4098" s="27">
        <v>1</v>
      </c>
      <c r="H4098" s="27">
        <v>5</v>
      </c>
      <c r="I4098" s="27">
        <v>5</v>
      </c>
      <c r="J4098" s="27">
        <v>0</v>
      </c>
      <c r="K4098" s="27">
        <v>2.5</v>
      </c>
      <c r="L4098" s="112"/>
      <c r="M4098" s="92">
        <f t="shared" si="128"/>
        <v>25.5</v>
      </c>
      <c r="N4098" s="27">
        <v>32</v>
      </c>
      <c r="O4098" s="185">
        <f t="shared" si="129"/>
        <v>0.3923076923076923</v>
      </c>
      <c r="P4098" s="55" t="s">
        <v>446</v>
      </c>
      <c r="Q4098" s="93" t="s">
        <v>2045</v>
      </c>
      <c r="R4098" s="94" t="s">
        <v>958</v>
      </c>
      <c r="S4098" s="93" t="s">
        <v>556</v>
      </c>
      <c r="T4098" s="28" t="s">
        <v>8181</v>
      </c>
      <c r="U4098" s="17">
        <v>6</v>
      </c>
      <c r="V4098" s="20" t="s">
        <v>537</v>
      </c>
      <c r="W4098" s="18" t="s">
        <v>1253</v>
      </c>
      <c r="X4098" s="18" t="s">
        <v>1956</v>
      </c>
      <c r="Y4098" s="29" t="s">
        <v>474</v>
      </c>
      <c r="Z4098" s="61"/>
      <c r="AA4098" s="161"/>
      <c r="AB4098" s="161"/>
      <c r="AC4098" s="161"/>
      <c r="AD4098" s="161"/>
      <c r="AE4098" s="161"/>
      <c r="AF4098" s="161"/>
      <c r="AG4098" s="161"/>
      <c r="AH4098" s="161"/>
      <c r="AI4098" s="161"/>
      <c r="AJ4098" s="161"/>
      <c r="AK4098" s="161"/>
      <c r="AL4098" s="161"/>
      <c r="AM4098" s="161"/>
      <c r="AN4098" s="161"/>
      <c r="AO4098" s="161"/>
      <c r="AP4098" s="161"/>
      <c r="AQ4098" s="161"/>
      <c r="AR4098" s="161"/>
      <c r="AS4098" s="161"/>
      <c r="AT4098" s="161"/>
      <c r="AU4098" s="161"/>
      <c r="AV4098" s="161"/>
      <c r="AW4098" s="161"/>
      <c r="AX4098" s="161"/>
      <c r="AY4098" s="161"/>
      <c r="AZ4098" s="161"/>
      <c r="BA4098" s="161"/>
      <c r="BB4098" s="161"/>
      <c r="BC4098" s="161"/>
      <c r="BD4098" s="161"/>
      <c r="BE4098" s="161"/>
      <c r="BF4098" s="161"/>
      <c r="BG4098" s="161"/>
      <c r="BH4098" s="161"/>
      <c r="BI4098" s="161"/>
      <c r="BJ4098" s="161"/>
      <c r="BK4098" s="161"/>
      <c r="BL4098" s="161"/>
      <c r="BM4098" s="161"/>
      <c r="BN4098" s="161"/>
      <c r="BO4098" s="161"/>
      <c r="BP4098" s="161"/>
      <c r="BQ4098" s="161"/>
      <c r="BR4098" s="161"/>
      <c r="BS4098" s="161"/>
      <c r="BT4098" s="161"/>
      <c r="BU4098" s="161"/>
      <c r="BV4098" s="161"/>
      <c r="BW4098" s="161"/>
      <c r="BX4098" s="161"/>
      <c r="BY4098" s="161"/>
      <c r="BZ4098" s="161"/>
      <c r="CA4098" s="161"/>
      <c r="CB4098" s="161"/>
      <c r="CC4098" s="161"/>
      <c r="CD4098" s="161"/>
      <c r="CE4098" s="161"/>
      <c r="CF4098" s="161"/>
      <c r="CG4098" s="161"/>
      <c r="CH4098" s="161"/>
      <c r="CI4098" s="161"/>
      <c r="CJ4098" s="161"/>
      <c r="CK4098" s="161"/>
      <c r="CL4098" s="161"/>
      <c r="CM4098" s="161"/>
      <c r="CN4098" s="161"/>
      <c r="CO4098" s="161"/>
      <c r="CP4098" s="161"/>
      <c r="CQ4098" s="161"/>
      <c r="CR4098" s="161"/>
      <c r="CS4098" s="161"/>
      <c r="CT4098" s="161"/>
      <c r="CU4098" s="161"/>
      <c r="CV4098" s="161"/>
      <c r="CW4098" s="161"/>
      <c r="CX4098" s="161"/>
      <c r="CY4098" s="161"/>
      <c r="CZ4098" s="161"/>
      <c r="DA4098" s="161"/>
      <c r="DB4098" s="161"/>
      <c r="DC4098" s="161"/>
      <c r="DD4098" s="161"/>
      <c r="DE4098" s="161"/>
      <c r="DF4098" s="161"/>
      <c r="DG4098" s="161"/>
      <c r="DH4098" s="161"/>
      <c r="DI4098" s="161"/>
      <c r="DJ4098" s="161"/>
      <c r="DK4098" s="161"/>
      <c r="DL4098" s="161"/>
      <c r="DM4098" s="161"/>
      <c r="DN4098" s="161"/>
      <c r="DO4098" s="161"/>
      <c r="DP4098" s="161"/>
      <c r="DQ4098" s="161"/>
      <c r="DR4098" s="161"/>
      <c r="DS4098" s="161"/>
      <c r="DT4098" s="161"/>
      <c r="DU4098" s="161"/>
      <c r="DV4098" s="161"/>
      <c r="DW4098" s="161"/>
      <c r="DX4098" s="161"/>
      <c r="DY4098" s="161"/>
      <c r="DZ4098" s="161"/>
      <c r="EA4098" s="161"/>
      <c r="EB4098" s="161"/>
      <c r="EC4098" s="161"/>
      <c r="ED4098" s="161"/>
      <c r="EE4098" s="161"/>
      <c r="EF4098" s="161"/>
      <c r="EG4098" s="161"/>
      <c r="EH4098" s="161"/>
      <c r="EI4098" s="161"/>
      <c r="EJ4098" s="161"/>
      <c r="EK4098" s="161"/>
      <c r="EL4098" s="161"/>
      <c r="EM4098" s="161"/>
      <c r="EN4098" s="161"/>
      <c r="EO4098" s="161"/>
      <c r="EP4098" s="161"/>
      <c r="EQ4098" s="161"/>
      <c r="ER4098" s="161"/>
      <c r="ES4098" s="161"/>
      <c r="ET4098" s="161"/>
      <c r="EU4098" s="161"/>
      <c r="EV4098" s="161"/>
      <c r="EW4098" s="161"/>
      <c r="EX4098" s="161"/>
      <c r="EY4098" s="161"/>
      <c r="EZ4098" s="161"/>
      <c r="FA4098" s="161"/>
      <c r="FB4098" s="161"/>
      <c r="FC4098" s="161"/>
      <c r="FD4098" s="161"/>
      <c r="FE4098" s="161"/>
      <c r="FF4098" s="161"/>
      <c r="FG4098" s="161"/>
      <c r="FH4098" s="161"/>
      <c r="FI4098" s="161"/>
      <c r="FJ4098" s="161"/>
      <c r="FK4098" s="161"/>
      <c r="FL4098" s="161"/>
      <c r="FM4098" s="161"/>
      <c r="FN4098" s="161"/>
      <c r="FO4098" s="161"/>
      <c r="FP4098" s="161"/>
      <c r="FQ4098" s="161"/>
      <c r="FR4098" s="161"/>
      <c r="FS4098" s="161"/>
      <c r="FT4098" s="161"/>
      <c r="FU4098" s="161"/>
      <c r="FV4098" s="161"/>
      <c r="FW4098" s="161"/>
      <c r="FX4098" s="161"/>
      <c r="FY4098" s="161"/>
      <c r="FZ4098" s="161"/>
      <c r="GA4098" s="161"/>
      <c r="GB4098" s="161"/>
      <c r="GC4098" s="161"/>
      <c r="GD4098" s="161"/>
      <c r="GE4098" s="161"/>
      <c r="GF4098" s="161"/>
      <c r="GG4098" s="161"/>
      <c r="GH4098" s="161"/>
      <c r="GI4098" s="161"/>
      <c r="GJ4098" s="161"/>
      <c r="GK4098" s="161"/>
      <c r="GL4098" s="161"/>
      <c r="GM4098" s="161"/>
      <c r="GN4098" s="161"/>
      <c r="GO4098" s="161"/>
      <c r="GP4098" s="161"/>
      <c r="GQ4098" s="161"/>
      <c r="GR4098" s="161"/>
      <c r="GS4098" s="161"/>
      <c r="GT4098" s="161"/>
      <c r="GU4098" s="161"/>
      <c r="GV4098" s="161"/>
      <c r="GW4098" s="161"/>
      <c r="GX4098" s="161"/>
      <c r="GY4098" s="161"/>
      <c r="GZ4098" s="161"/>
      <c r="HA4098" s="161"/>
      <c r="HB4098" s="161"/>
      <c r="HC4098" s="161"/>
      <c r="HD4098" s="161"/>
      <c r="HE4098" s="161"/>
      <c r="HF4098" s="161"/>
      <c r="HG4098" s="161"/>
      <c r="HH4098" s="161"/>
      <c r="HI4098" s="161"/>
      <c r="HJ4098" s="161"/>
      <c r="HK4098" s="161"/>
      <c r="HL4098" s="161"/>
      <c r="HM4098" s="161"/>
      <c r="HN4098" s="161"/>
      <c r="HO4098" s="161"/>
      <c r="HP4098" s="161"/>
      <c r="HQ4098" s="161"/>
      <c r="HR4098" s="161"/>
      <c r="HS4098" s="161"/>
      <c r="HT4098" s="161"/>
      <c r="HU4098" s="161"/>
      <c r="HV4098" s="161"/>
      <c r="HW4098" s="161"/>
      <c r="HX4098" s="161"/>
      <c r="HY4098" s="161"/>
      <c r="HZ4098" s="161"/>
      <c r="IA4098" s="161"/>
      <c r="IB4098" s="161"/>
      <c r="IC4098" s="161"/>
      <c r="ID4098" s="161"/>
      <c r="IE4098" s="161"/>
      <c r="IF4098" s="161"/>
      <c r="IG4098" s="161"/>
      <c r="IH4098" s="161"/>
      <c r="II4098" s="161"/>
      <c r="IJ4098" s="161"/>
      <c r="IK4098" s="161"/>
      <c r="IL4098" s="161"/>
      <c r="IM4098" s="161"/>
      <c r="IN4098" s="161"/>
      <c r="IO4098" s="161"/>
      <c r="IP4098" s="161"/>
      <c r="IQ4098" s="161"/>
      <c r="IR4098" s="161"/>
      <c r="IS4098" s="161"/>
      <c r="IT4098" s="161"/>
      <c r="IU4098" s="161"/>
      <c r="IV4098" s="161"/>
      <c r="IW4098" s="161"/>
      <c r="IX4098" s="161"/>
      <c r="IY4098" s="161"/>
      <c r="IZ4098" s="161"/>
      <c r="JA4098" s="161"/>
      <c r="JB4098" s="161"/>
      <c r="JC4098" s="161"/>
      <c r="JD4098" s="161"/>
      <c r="JE4098" s="161"/>
      <c r="JF4098" s="161"/>
      <c r="JG4098" s="161"/>
    </row>
    <row r="4099" spans="1:267" s="187" customFormat="1" ht="19.5" customHeight="1" x14ac:dyDescent="0.25">
      <c r="A4099" s="50" t="s">
        <v>136</v>
      </c>
      <c r="B4099" s="31">
        <v>7</v>
      </c>
      <c r="C4099" s="31">
        <v>0</v>
      </c>
      <c r="D4099" s="31">
        <v>1.5</v>
      </c>
      <c r="E4099" s="31">
        <v>4</v>
      </c>
      <c r="F4099" s="31">
        <v>4</v>
      </c>
      <c r="G4099" s="31">
        <v>0</v>
      </c>
      <c r="H4099" s="31">
        <v>4</v>
      </c>
      <c r="I4099" s="31">
        <v>1</v>
      </c>
      <c r="J4099" s="31">
        <v>4</v>
      </c>
      <c r="K4099" s="31">
        <v>0</v>
      </c>
      <c r="L4099" s="124"/>
      <c r="M4099" s="92">
        <f t="shared" si="128"/>
        <v>25.5</v>
      </c>
      <c r="N4099" s="31">
        <v>8</v>
      </c>
      <c r="O4099" s="185">
        <f t="shared" si="129"/>
        <v>0.3923076923076923</v>
      </c>
      <c r="P4099" s="55" t="s">
        <v>446</v>
      </c>
      <c r="Q4099" s="19" t="s">
        <v>6201</v>
      </c>
      <c r="R4099" s="41" t="s">
        <v>448</v>
      </c>
      <c r="S4099" s="19" t="s">
        <v>1016</v>
      </c>
      <c r="T4099" s="40" t="s">
        <v>3667</v>
      </c>
      <c r="U4099" s="32">
        <v>6</v>
      </c>
      <c r="V4099" s="20" t="s">
        <v>637</v>
      </c>
      <c r="W4099" s="33" t="s">
        <v>6191</v>
      </c>
      <c r="X4099" s="33" t="s">
        <v>1366</v>
      </c>
      <c r="Y4099" s="34" t="s">
        <v>736</v>
      </c>
      <c r="Z4099" s="61"/>
      <c r="AA4099" s="161"/>
      <c r="AB4099" s="161"/>
      <c r="AC4099" s="161"/>
      <c r="AD4099" s="161"/>
      <c r="AE4099" s="161"/>
      <c r="AF4099" s="161"/>
      <c r="AG4099" s="161"/>
      <c r="AH4099" s="161"/>
      <c r="AI4099" s="161"/>
      <c r="AJ4099" s="161"/>
      <c r="AK4099" s="161"/>
      <c r="AL4099" s="161"/>
      <c r="AM4099" s="161"/>
      <c r="AN4099" s="161"/>
      <c r="AO4099" s="161"/>
      <c r="AP4099" s="161"/>
      <c r="AQ4099" s="161"/>
      <c r="AR4099" s="161"/>
      <c r="AS4099" s="161"/>
      <c r="AT4099" s="161"/>
      <c r="AU4099" s="161"/>
      <c r="AV4099" s="161"/>
      <c r="AW4099" s="161"/>
      <c r="AX4099" s="161"/>
      <c r="AY4099" s="161"/>
      <c r="AZ4099" s="161"/>
      <c r="BA4099" s="161"/>
      <c r="BB4099" s="161"/>
      <c r="BC4099" s="161"/>
      <c r="BD4099" s="161"/>
      <c r="BE4099" s="161"/>
      <c r="BF4099" s="161"/>
      <c r="BG4099" s="161"/>
      <c r="BH4099" s="161"/>
      <c r="BI4099" s="161"/>
      <c r="BJ4099" s="161"/>
      <c r="BK4099" s="161"/>
      <c r="BL4099" s="161"/>
      <c r="BM4099" s="161"/>
      <c r="BN4099" s="161"/>
      <c r="BO4099" s="161"/>
      <c r="BP4099" s="161"/>
      <c r="BQ4099" s="161"/>
      <c r="BR4099" s="161"/>
      <c r="BS4099" s="161"/>
      <c r="BT4099" s="161"/>
      <c r="BU4099" s="161"/>
      <c r="BV4099" s="161"/>
      <c r="BW4099" s="161"/>
      <c r="BX4099" s="161"/>
      <c r="BY4099" s="161"/>
      <c r="BZ4099" s="161"/>
      <c r="CA4099" s="161"/>
      <c r="CB4099" s="161"/>
      <c r="CC4099" s="161"/>
      <c r="CD4099" s="161"/>
      <c r="CE4099" s="161"/>
      <c r="CF4099" s="161"/>
      <c r="CG4099" s="161"/>
      <c r="CH4099" s="161"/>
      <c r="CI4099" s="161"/>
      <c r="CJ4099" s="161"/>
      <c r="CK4099" s="161"/>
      <c r="CL4099" s="161"/>
      <c r="CM4099" s="161"/>
      <c r="CN4099" s="161"/>
      <c r="CO4099" s="161"/>
      <c r="CP4099" s="161"/>
      <c r="CQ4099" s="161"/>
      <c r="CR4099" s="161"/>
      <c r="CS4099" s="161"/>
      <c r="CT4099" s="161"/>
      <c r="CU4099" s="161"/>
      <c r="CV4099" s="161"/>
      <c r="CW4099" s="161"/>
      <c r="CX4099" s="161"/>
      <c r="CY4099" s="161"/>
      <c r="CZ4099" s="161"/>
      <c r="DA4099" s="161"/>
      <c r="DB4099" s="161"/>
      <c r="DC4099" s="161"/>
      <c r="DD4099" s="161"/>
      <c r="DE4099" s="161"/>
      <c r="DF4099" s="161"/>
      <c r="DG4099" s="161"/>
      <c r="DH4099" s="161"/>
      <c r="DI4099" s="161"/>
      <c r="DJ4099" s="161"/>
      <c r="DK4099" s="161"/>
      <c r="DL4099" s="161"/>
      <c r="DM4099" s="161"/>
      <c r="DN4099" s="161"/>
      <c r="DO4099" s="161"/>
      <c r="DP4099" s="161"/>
      <c r="DQ4099" s="161"/>
      <c r="DR4099" s="161"/>
      <c r="DS4099" s="161"/>
      <c r="DT4099" s="161"/>
      <c r="DU4099" s="161"/>
      <c r="DV4099" s="161"/>
      <c r="DW4099" s="161"/>
      <c r="DX4099" s="161"/>
      <c r="DY4099" s="161"/>
      <c r="DZ4099" s="161"/>
      <c r="EA4099" s="161"/>
      <c r="EB4099" s="161"/>
      <c r="EC4099" s="161"/>
      <c r="ED4099" s="161"/>
      <c r="EE4099" s="161"/>
      <c r="EF4099" s="161"/>
      <c r="EG4099" s="161"/>
      <c r="EH4099" s="161"/>
      <c r="EI4099" s="161"/>
      <c r="EJ4099" s="161"/>
      <c r="EK4099" s="161"/>
      <c r="EL4099" s="161"/>
      <c r="EM4099" s="161"/>
      <c r="EN4099" s="161"/>
      <c r="EO4099" s="161"/>
      <c r="EP4099" s="161"/>
      <c r="EQ4099" s="161"/>
      <c r="ER4099" s="161"/>
      <c r="ES4099" s="161"/>
      <c r="ET4099" s="161"/>
      <c r="EU4099" s="161"/>
      <c r="EV4099" s="161"/>
      <c r="EW4099" s="161"/>
      <c r="EX4099" s="161"/>
      <c r="EY4099" s="161"/>
      <c r="EZ4099" s="161"/>
      <c r="FA4099" s="161"/>
      <c r="FB4099" s="161"/>
      <c r="FC4099" s="161"/>
      <c r="FD4099" s="161"/>
      <c r="FE4099" s="161"/>
      <c r="FF4099" s="161"/>
      <c r="FG4099" s="161"/>
      <c r="FH4099" s="161"/>
      <c r="FI4099" s="161"/>
      <c r="FJ4099" s="161"/>
      <c r="FK4099" s="161"/>
      <c r="FL4099" s="161"/>
      <c r="FM4099" s="161"/>
      <c r="FN4099" s="161"/>
      <c r="FO4099" s="161"/>
      <c r="FP4099" s="161"/>
      <c r="FQ4099" s="161"/>
      <c r="FR4099" s="161"/>
      <c r="FS4099" s="161"/>
      <c r="FT4099" s="161"/>
      <c r="FU4099" s="161"/>
      <c r="FV4099" s="161"/>
      <c r="FW4099" s="161"/>
      <c r="FX4099" s="161"/>
      <c r="FY4099" s="161"/>
      <c r="FZ4099" s="161"/>
      <c r="GA4099" s="161"/>
      <c r="GB4099" s="161"/>
      <c r="GC4099" s="161"/>
      <c r="GD4099" s="161"/>
      <c r="GE4099" s="161"/>
      <c r="GF4099" s="161"/>
      <c r="GG4099" s="161"/>
      <c r="GH4099" s="161"/>
      <c r="GI4099" s="161"/>
      <c r="GJ4099" s="161"/>
      <c r="GK4099" s="161"/>
      <c r="GL4099" s="161"/>
      <c r="GM4099" s="161"/>
      <c r="GN4099" s="161"/>
      <c r="GO4099" s="161"/>
      <c r="GP4099" s="161"/>
      <c r="GQ4099" s="161"/>
      <c r="GR4099" s="161"/>
      <c r="GS4099" s="161"/>
      <c r="GT4099" s="161"/>
      <c r="GU4099" s="161"/>
      <c r="GV4099" s="161"/>
      <c r="GW4099" s="161"/>
      <c r="GX4099" s="161"/>
      <c r="GY4099" s="161"/>
      <c r="GZ4099" s="161"/>
      <c r="HA4099" s="161"/>
      <c r="HB4099" s="161"/>
      <c r="HC4099" s="161"/>
      <c r="HD4099" s="161"/>
      <c r="HE4099" s="161"/>
      <c r="HF4099" s="161"/>
      <c r="HG4099" s="161"/>
      <c r="HH4099" s="161"/>
      <c r="HI4099" s="161"/>
      <c r="HJ4099" s="161"/>
      <c r="HK4099" s="161"/>
      <c r="HL4099" s="161"/>
      <c r="HM4099" s="161"/>
      <c r="HN4099" s="161"/>
      <c r="HO4099" s="161"/>
      <c r="HP4099" s="161"/>
      <c r="HQ4099" s="161"/>
      <c r="HR4099" s="161"/>
      <c r="HS4099" s="161"/>
      <c r="HT4099" s="161"/>
      <c r="HU4099" s="161"/>
      <c r="HV4099" s="161"/>
      <c r="HW4099" s="161"/>
      <c r="HX4099" s="161"/>
      <c r="HY4099" s="161"/>
      <c r="HZ4099" s="161"/>
      <c r="IA4099" s="161"/>
      <c r="IB4099" s="161"/>
      <c r="IC4099" s="161"/>
      <c r="ID4099" s="161"/>
      <c r="IE4099" s="161"/>
      <c r="IF4099" s="161"/>
      <c r="IG4099" s="161"/>
      <c r="IH4099" s="161"/>
      <c r="II4099" s="161"/>
      <c r="IJ4099" s="161"/>
      <c r="IK4099" s="161"/>
      <c r="IL4099" s="161"/>
      <c r="IM4099" s="161"/>
      <c r="IN4099" s="161"/>
      <c r="IO4099" s="161"/>
      <c r="IP4099" s="161"/>
      <c r="IQ4099" s="161"/>
      <c r="IR4099" s="161"/>
      <c r="IS4099" s="161"/>
      <c r="IT4099" s="161"/>
      <c r="IU4099" s="161"/>
      <c r="IV4099" s="161"/>
      <c r="IW4099" s="161"/>
      <c r="IX4099" s="161"/>
      <c r="IY4099" s="161"/>
      <c r="IZ4099" s="161"/>
      <c r="JA4099" s="161"/>
      <c r="JB4099" s="161"/>
      <c r="JC4099" s="161"/>
      <c r="JD4099" s="161"/>
      <c r="JE4099" s="161"/>
      <c r="JF4099" s="161"/>
      <c r="JG4099" s="161"/>
    </row>
    <row r="4100" spans="1:267" s="187" customFormat="1" ht="19.5" customHeight="1" x14ac:dyDescent="0.25">
      <c r="A4100" s="50" t="s">
        <v>133</v>
      </c>
      <c r="B4100" s="27">
        <v>4</v>
      </c>
      <c r="C4100" s="27">
        <v>0</v>
      </c>
      <c r="D4100" s="27">
        <v>3.5</v>
      </c>
      <c r="E4100" s="27">
        <v>5</v>
      </c>
      <c r="F4100" s="27">
        <v>1</v>
      </c>
      <c r="G4100" s="27">
        <v>1</v>
      </c>
      <c r="H4100" s="27">
        <v>4.5</v>
      </c>
      <c r="I4100" s="27">
        <v>3</v>
      </c>
      <c r="J4100" s="27">
        <v>2</v>
      </c>
      <c r="K4100" s="27">
        <v>1.5</v>
      </c>
      <c r="L4100" s="112"/>
      <c r="M4100" s="92">
        <f t="shared" si="128"/>
        <v>25.5</v>
      </c>
      <c r="N4100" s="27">
        <v>15</v>
      </c>
      <c r="O4100" s="185">
        <f t="shared" si="129"/>
        <v>0.3923076923076923</v>
      </c>
      <c r="P4100" s="55" t="s">
        <v>446</v>
      </c>
      <c r="Q4100" s="19" t="s">
        <v>1460</v>
      </c>
      <c r="R4100" s="41" t="s">
        <v>471</v>
      </c>
      <c r="S4100" s="19" t="s">
        <v>486</v>
      </c>
      <c r="T4100" s="28" t="s">
        <v>1392</v>
      </c>
      <c r="U4100" s="17">
        <v>6</v>
      </c>
      <c r="V4100" s="20" t="s">
        <v>1393</v>
      </c>
      <c r="W4100" s="18" t="s">
        <v>1437</v>
      </c>
      <c r="X4100" s="18" t="s">
        <v>771</v>
      </c>
      <c r="Y4100" s="29" t="s">
        <v>523</v>
      </c>
      <c r="Z4100" s="61"/>
      <c r="AA4100" s="161"/>
      <c r="AB4100" s="161"/>
      <c r="AC4100" s="161"/>
      <c r="AD4100" s="161"/>
      <c r="AE4100" s="161"/>
      <c r="AF4100" s="161"/>
      <c r="AG4100" s="161"/>
      <c r="AH4100" s="161"/>
      <c r="AI4100" s="161"/>
      <c r="AJ4100" s="161"/>
      <c r="AK4100" s="161"/>
      <c r="AL4100" s="161"/>
      <c r="AM4100" s="161"/>
      <c r="AN4100" s="161"/>
      <c r="AO4100" s="161"/>
      <c r="AP4100" s="161"/>
      <c r="AQ4100" s="161"/>
      <c r="AR4100" s="161"/>
      <c r="AS4100" s="161"/>
      <c r="AT4100" s="161"/>
      <c r="AU4100" s="161"/>
      <c r="AV4100" s="161"/>
      <c r="AW4100" s="161"/>
      <c r="AX4100" s="161"/>
      <c r="AY4100" s="161"/>
      <c r="AZ4100" s="161"/>
      <c r="BA4100" s="161"/>
      <c r="BB4100" s="161"/>
      <c r="BC4100" s="161"/>
      <c r="BD4100" s="161"/>
      <c r="BE4100" s="161"/>
      <c r="BF4100" s="161"/>
      <c r="BG4100" s="161"/>
      <c r="BH4100" s="161"/>
      <c r="BI4100" s="161"/>
      <c r="BJ4100" s="161"/>
      <c r="BK4100" s="161"/>
      <c r="BL4100" s="161"/>
      <c r="BM4100" s="161"/>
      <c r="BN4100" s="161"/>
      <c r="BO4100" s="161"/>
      <c r="BP4100" s="161"/>
      <c r="BQ4100" s="161"/>
      <c r="BR4100" s="161"/>
      <c r="BS4100" s="161"/>
      <c r="BT4100" s="161"/>
      <c r="BU4100" s="161"/>
      <c r="BV4100" s="161"/>
      <c r="BW4100" s="161"/>
      <c r="BX4100" s="161"/>
      <c r="BY4100" s="161"/>
      <c r="BZ4100" s="161"/>
      <c r="CA4100" s="161"/>
      <c r="CB4100" s="161"/>
      <c r="CC4100" s="161"/>
      <c r="CD4100" s="161"/>
      <c r="CE4100" s="161"/>
      <c r="CF4100" s="161"/>
      <c r="CG4100" s="161"/>
      <c r="CH4100" s="161"/>
      <c r="CI4100" s="161"/>
      <c r="CJ4100" s="161"/>
      <c r="CK4100" s="161"/>
      <c r="CL4100" s="161"/>
      <c r="CM4100" s="161"/>
      <c r="CN4100" s="161"/>
      <c r="CO4100" s="161"/>
      <c r="CP4100" s="161"/>
      <c r="CQ4100" s="161"/>
      <c r="CR4100" s="161"/>
      <c r="CS4100" s="161"/>
      <c r="CT4100" s="161"/>
      <c r="CU4100" s="161"/>
      <c r="CV4100" s="161"/>
      <c r="CW4100" s="161"/>
      <c r="CX4100" s="161"/>
      <c r="CY4100" s="161"/>
      <c r="CZ4100" s="161"/>
      <c r="DA4100" s="161"/>
      <c r="DB4100" s="161"/>
      <c r="DC4100" s="161"/>
      <c r="DD4100" s="161"/>
      <c r="DE4100" s="161"/>
      <c r="DF4100" s="161"/>
      <c r="DG4100" s="161"/>
      <c r="DH4100" s="161"/>
      <c r="DI4100" s="161"/>
      <c r="DJ4100" s="161"/>
      <c r="DK4100" s="161"/>
      <c r="DL4100" s="161"/>
      <c r="DM4100" s="161"/>
      <c r="DN4100" s="161"/>
      <c r="DO4100" s="161"/>
      <c r="DP4100" s="161"/>
      <c r="DQ4100" s="161"/>
      <c r="DR4100" s="161"/>
      <c r="DS4100" s="161"/>
      <c r="DT4100" s="161"/>
      <c r="DU4100" s="161"/>
      <c r="DV4100" s="161"/>
      <c r="DW4100" s="161"/>
      <c r="DX4100" s="161"/>
      <c r="DY4100" s="161"/>
      <c r="DZ4100" s="161"/>
      <c r="EA4100" s="161"/>
      <c r="EB4100" s="161"/>
      <c r="EC4100" s="161"/>
      <c r="ED4100" s="161"/>
      <c r="EE4100" s="161"/>
      <c r="EF4100" s="161"/>
      <c r="EG4100" s="161"/>
      <c r="EH4100" s="161"/>
      <c r="EI4100" s="161"/>
      <c r="EJ4100" s="161"/>
      <c r="EK4100" s="161"/>
      <c r="EL4100" s="161"/>
      <c r="EM4100" s="161"/>
      <c r="EN4100" s="161"/>
      <c r="EO4100" s="161"/>
      <c r="EP4100" s="161"/>
      <c r="EQ4100" s="161"/>
      <c r="ER4100" s="161"/>
      <c r="ES4100" s="161"/>
      <c r="ET4100" s="161"/>
      <c r="EU4100" s="161"/>
      <c r="EV4100" s="161"/>
      <c r="EW4100" s="161"/>
      <c r="EX4100" s="161"/>
      <c r="EY4100" s="161"/>
      <c r="EZ4100" s="161"/>
      <c r="FA4100" s="161"/>
      <c r="FB4100" s="161"/>
      <c r="FC4100" s="161"/>
      <c r="FD4100" s="161"/>
      <c r="FE4100" s="161"/>
      <c r="FF4100" s="161"/>
      <c r="FG4100" s="161"/>
      <c r="FH4100" s="161"/>
      <c r="FI4100" s="161"/>
      <c r="FJ4100" s="161"/>
      <c r="FK4100" s="161"/>
      <c r="FL4100" s="161"/>
      <c r="FM4100" s="161"/>
      <c r="FN4100" s="161"/>
      <c r="FO4100" s="161"/>
      <c r="FP4100" s="161"/>
      <c r="FQ4100" s="161"/>
      <c r="FR4100" s="161"/>
      <c r="FS4100" s="161"/>
      <c r="FT4100" s="161"/>
      <c r="FU4100" s="161"/>
      <c r="FV4100" s="161"/>
      <c r="FW4100" s="161"/>
      <c r="FX4100" s="161"/>
      <c r="FY4100" s="161"/>
      <c r="FZ4100" s="161"/>
      <c r="GA4100" s="161"/>
      <c r="GB4100" s="161"/>
      <c r="GC4100" s="161"/>
      <c r="GD4100" s="161"/>
      <c r="GE4100" s="161"/>
      <c r="GF4100" s="161"/>
      <c r="GG4100" s="161"/>
      <c r="GH4100" s="161"/>
      <c r="GI4100" s="161"/>
      <c r="GJ4100" s="161"/>
      <c r="GK4100" s="161"/>
      <c r="GL4100" s="161"/>
      <c r="GM4100" s="161"/>
      <c r="GN4100" s="161"/>
      <c r="GO4100" s="161"/>
      <c r="GP4100" s="161"/>
      <c r="GQ4100" s="161"/>
      <c r="GR4100" s="161"/>
      <c r="GS4100" s="161"/>
      <c r="GT4100" s="161"/>
      <c r="GU4100" s="161"/>
      <c r="GV4100" s="161"/>
      <c r="GW4100" s="161"/>
      <c r="GX4100" s="161"/>
      <c r="GY4100" s="161"/>
      <c r="GZ4100" s="161"/>
      <c r="HA4100" s="161"/>
      <c r="HB4100" s="161"/>
      <c r="HC4100" s="161"/>
      <c r="HD4100" s="161"/>
      <c r="HE4100" s="161"/>
      <c r="HF4100" s="161"/>
      <c r="HG4100" s="161"/>
      <c r="HH4100" s="161"/>
      <c r="HI4100" s="161"/>
      <c r="HJ4100" s="161"/>
      <c r="HK4100" s="161"/>
      <c r="HL4100" s="161"/>
      <c r="HM4100" s="161"/>
      <c r="HN4100" s="161"/>
      <c r="HO4100" s="161"/>
      <c r="HP4100" s="161"/>
      <c r="HQ4100" s="161"/>
      <c r="HR4100" s="161"/>
      <c r="HS4100" s="161"/>
      <c r="HT4100" s="161"/>
      <c r="HU4100" s="161"/>
      <c r="HV4100" s="161"/>
      <c r="HW4100" s="161"/>
      <c r="HX4100" s="161"/>
      <c r="HY4100" s="161"/>
      <c r="HZ4100" s="161"/>
      <c r="IA4100" s="161"/>
      <c r="IB4100" s="161"/>
      <c r="IC4100" s="161"/>
      <c r="ID4100" s="161"/>
      <c r="IE4100" s="161"/>
      <c r="IF4100" s="161"/>
      <c r="IG4100" s="161"/>
      <c r="IH4100" s="161"/>
      <c r="II4100" s="161"/>
      <c r="IJ4100" s="161"/>
      <c r="IK4100" s="161"/>
      <c r="IL4100" s="161"/>
      <c r="IM4100" s="161"/>
      <c r="IN4100" s="161"/>
      <c r="IO4100" s="161"/>
      <c r="IP4100" s="161"/>
      <c r="IQ4100" s="161"/>
      <c r="IR4100" s="161"/>
      <c r="IS4100" s="161"/>
      <c r="IT4100" s="161"/>
      <c r="IU4100" s="161"/>
      <c r="IV4100" s="161"/>
      <c r="IW4100" s="161"/>
      <c r="IX4100" s="161"/>
      <c r="IY4100" s="161"/>
      <c r="IZ4100" s="161"/>
      <c r="JA4100" s="161"/>
      <c r="JB4100" s="161"/>
      <c r="JC4100" s="161"/>
      <c r="JD4100" s="161"/>
      <c r="JE4100" s="161"/>
      <c r="JF4100" s="161"/>
      <c r="JG4100" s="161"/>
    </row>
    <row r="4101" spans="1:267" s="187" customFormat="1" ht="19.5" customHeight="1" x14ac:dyDescent="0.25">
      <c r="A4101" s="50" t="s">
        <v>153</v>
      </c>
      <c r="B4101" s="27">
        <v>6</v>
      </c>
      <c r="C4101" s="27">
        <v>0</v>
      </c>
      <c r="D4101" s="27">
        <v>4</v>
      </c>
      <c r="E4101" s="27">
        <v>0</v>
      </c>
      <c r="F4101" s="27">
        <v>2</v>
      </c>
      <c r="G4101" s="27">
        <v>1</v>
      </c>
      <c r="H4101" s="27">
        <v>5</v>
      </c>
      <c r="I4101" s="27">
        <v>4</v>
      </c>
      <c r="J4101" s="27">
        <v>3</v>
      </c>
      <c r="K4101" s="27">
        <v>0.5</v>
      </c>
      <c r="L4101" s="112"/>
      <c r="M4101" s="92">
        <f t="shared" si="128"/>
        <v>25.5</v>
      </c>
      <c r="N4101" s="27">
        <v>17</v>
      </c>
      <c r="O4101" s="185">
        <f t="shared" si="129"/>
        <v>0.3923076923076923</v>
      </c>
      <c r="P4101" s="55" t="s">
        <v>446</v>
      </c>
      <c r="Q4101" s="19" t="s">
        <v>7224</v>
      </c>
      <c r="R4101" s="41" t="s">
        <v>491</v>
      </c>
      <c r="S4101" s="19" t="s">
        <v>800</v>
      </c>
      <c r="T4101" s="28" t="s">
        <v>3672</v>
      </c>
      <c r="U4101" s="17">
        <v>6</v>
      </c>
      <c r="V4101" s="20" t="s">
        <v>1190</v>
      </c>
      <c r="W4101" s="18" t="s">
        <v>517</v>
      </c>
      <c r="X4101" s="18" t="s">
        <v>1224</v>
      </c>
      <c r="Y4101" s="29" t="s">
        <v>1016</v>
      </c>
      <c r="Z4101" s="61"/>
      <c r="AA4101" s="161"/>
      <c r="AB4101" s="161"/>
      <c r="AC4101" s="161"/>
      <c r="AD4101" s="161"/>
      <c r="AE4101" s="161"/>
      <c r="AF4101" s="161"/>
      <c r="AG4101" s="161"/>
      <c r="AH4101" s="161"/>
      <c r="AI4101" s="161"/>
      <c r="AJ4101" s="161"/>
      <c r="AK4101" s="161"/>
      <c r="AL4101" s="161"/>
      <c r="AM4101" s="161"/>
      <c r="AN4101" s="161"/>
      <c r="AO4101" s="161"/>
      <c r="AP4101" s="161"/>
      <c r="AQ4101" s="161"/>
      <c r="AR4101" s="161"/>
      <c r="AS4101" s="161"/>
      <c r="AT4101" s="161"/>
      <c r="AU4101" s="161"/>
      <c r="AV4101" s="161"/>
      <c r="AW4101" s="161"/>
      <c r="AX4101" s="161"/>
      <c r="AY4101" s="161"/>
      <c r="AZ4101" s="161"/>
      <c r="BA4101" s="161"/>
      <c r="BB4101" s="161"/>
      <c r="BC4101" s="161"/>
      <c r="BD4101" s="161"/>
      <c r="BE4101" s="161"/>
      <c r="BF4101" s="161"/>
      <c r="BG4101" s="161"/>
      <c r="BH4101" s="161"/>
      <c r="BI4101" s="161"/>
      <c r="BJ4101" s="161"/>
      <c r="BK4101" s="161"/>
      <c r="BL4101" s="161"/>
      <c r="BM4101" s="161"/>
      <c r="BN4101" s="161"/>
      <c r="BO4101" s="161"/>
      <c r="BP4101" s="161"/>
      <c r="BQ4101" s="161"/>
      <c r="BR4101" s="161"/>
      <c r="BS4101" s="161"/>
      <c r="BT4101" s="161"/>
      <c r="BU4101" s="161"/>
      <c r="BV4101" s="161"/>
      <c r="BW4101" s="161"/>
      <c r="BX4101" s="161"/>
      <c r="BY4101" s="161"/>
      <c r="BZ4101" s="161"/>
      <c r="CA4101" s="161"/>
      <c r="CB4101" s="161"/>
      <c r="CC4101" s="161"/>
      <c r="CD4101" s="161"/>
      <c r="CE4101" s="161"/>
      <c r="CF4101" s="161"/>
      <c r="CG4101" s="161"/>
      <c r="CH4101" s="161"/>
      <c r="CI4101" s="161"/>
      <c r="CJ4101" s="161"/>
      <c r="CK4101" s="161"/>
      <c r="CL4101" s="161"/>
      <c r="CM4101" s="161"/>
      <c r="CN4101" s="161"/>
      <c r="CO4101" s="161"/>
      <c r="CP4101" s="161"/>
      <c r="CQ4101" s="161"/>
      <c r="CR4101" s="161"/>
      <c r="CS4101" s="161"/>
      <c r="CT4101" s="161"/>
      <c r="CU4101" s="161"/>
      <c r="CV4101" s="161"/>
      <c r="CW4101" s="161"/>
      <c r="CX4101" s="161"/>
      <c r="CY4101" s="161"/>
      <c r="CZ4101" s="161"/>
      <c r="DA4101" s="161"/>
      <c r="DB4101" s="161"/>
      <c r="DC4101" s="161"/>
      <c r="DD4101" s="161"/>
      <c r="DE4101" s="161"/>
      <c r="DF4101" s="161"/>
      <c r="DG4101" s="161"/>
      <c r="DH4101" s="161"/>
      <c r="DI4101" s="161"/>
      <c r="DJ4101" s="161"/>
      <c r="DK4101" s="161"/>
      <c r="DL4101" s="161"/>
      <c r="DM4101" s="161"/>
      <c r="DN4101" s="161"/>
      <c r="DO4101" s="161"/>
      <c r="DP4101" s="161"/>
      <c r="DQ4101" s="161"/>
      <c r="DR4101" s="161"/>
      <c r="DS4101" s="161"/>
      <c r="DT4101" s="161"/>
      <c r="DU4101" s="161"/>
      <c r="DV4101" s="161"/>
      <c r="DW4101" s="161"/>
      <c r="DX4101" s="161"/>
      <c r="DY4101" s="161"/>
      <c r="DZ4101" s="161"/>
      <c r="EA4101" s="161"/>
      <c r="EB4101" s="161"/>
      <c r="EC4101" s="161"/>
      <c r="ED4101" s="161"/>
      <c r="EE4101" s="161"/>
      <c r="EF4101" s="161"/>
      <c r="EG4101" s="161"/>
      <c r="EH4101" s="161"/>
      <c r="EI4101" s="161"/>
      <c r="EJ4101" s="161"/>
      <c r="EK4101" s="161"/>
      <c r="EL4101" s="161"/>
      <c r="EM4101" s="161"/>
      <c r="EN4101" s="161"/>
      <c r="EO4101" s="161"/>
      <c r="EP4101" s="161"/>
      <c r="EQ4101" s="161"/>
      <c r="ER4101" s="161"/>
      <c r="ES4101" s="161"/>
      <c r="ET4101" s="161"/>
      <c r="EU4101" s="161"/>
      <c r="EV4101" s="161"/>
      <c r="EW4101" s="161"/>
      <c r="EX4101" s="161"/>
      <c r="EY4101" s="161"/>
      <c r="EZ4101" s="161"/>
      <c r="FA4101" s="161"/>
      <c r="FB4101" s="161"/>
      <c r="FC4101" s="161"/>
      <c r="FD4101" s="161"/>
      <c r="FE4101" s="161"/>
      <c r="FF4101" s="161"/>
      <c r="FG4101" s="161"/>
      <c r="FH4101" s="161"/>
      <c r="FI4101" s="161"/>
      <c r="FJ4101" s="161"/>
      <c r="FK4101" s="161"/>
      <c r="FL4101" s="161"/>
      <c r="FM4101" s="161"/>
      <c r="FN4101" s="161"/>
      <c r="FO4101" s="161"/>
      <c r="FP4101" s="161"/>
      <c r="FQ4101" s="161"/>
      <c r="FR4101" s="161"/>
      <c r="FS4101" s="161"/>
      <c r="FT4101" s="161"/>
      <c r="FU4101" s="161"/>
      <c r="FV4101" s="161"/>
      <c r="FW4101" s="161"/>
      <c r="FX4101" s="161"/>
      <c r="FY4101" s="161"/>
      <c r="FZ4101" s="161"/>
      <c r="GA4101" s="161"/>
      <c r="GB4101" s="161"/>
      <c r="GC4101" s="161"/>
      <c r="GD4101" s="161"/>
      <c r="GE4101" s="161"/>
      <c r="GF4101" s="161"/>
      <c r="GG4101" s="161"/>
      <c r="GH4101" s="161"/>
      <c r="GI4101" s="161"/>
      <c r="GJ4101" s="161"/>
      <c r="GK4101" s="161"/>
      <c r="GL4101" s="161"/>
      <c r="GM4101" s="161"/>
      <c r="GN4101" s="161"/>
      <c r="GO4101" s="161"/>
      <c r="GP4101" s="161"/>
      <c r="GQ4101" s="161"/>
      <c r="GR4101" s="161"/>
      <c r="GS4101" s="161"/>
      <c r="GT4101" s="161"/>
      <c r="GU4101" s="161"/>
      <c r="GV4101" s="161"/>
      <c r="GW4101" s="161"/>
      <c r="GX4101" s="161"/>
      <c r="GY4101" s="161"/>
      <c r="GZ4101" s="161"/>
      <c r="HA4101" s="161"/>
      <c r="HB4101" s="161"/>
      <c r="HC4101" s="161"/>
      <c r="HD4101" s="161"/>
      <c r="HE4101" s="161"/>
      <c r="HF4101" s="161"/>
      <c r="HG4101" s="161"/>
      <c r="HH4101" s="161"/>
      <c r="HI4101" s="161"/>
      <c r="HJ4101" s="161"/>
      <c r="HK4101" s="161"/>
      <c r="HL4101" s="161"/>
      <c r="HM4101" s="161"/>
      <c r="HN4101" s="161"/>
      <c r="HO4101" s="161"/>
      <c r="HP4101" s="161"/>
      <c r="HQ4101" s="161"/>
      <c r="HR4101" s="161"/>
      <c r="HS4101" s="161"/>
      <c r="HT4101" s="161"/>
      <c r="HU4101" s="161"/>
      <c r="HV4101" s="161"/>
      <c r="HW4101" s="161"/>
      <c r="HX4101" s="161"/>
      <c r="HY4101" s="161"/>
      <c r="HZ4101" s="161"/>
      <c r="IA4101" s="161"/>
      <c r="IB4101" s="161"/>
      <c r="IC4101" s="161"/>
      <c r="ID4101" s="161"/>
      <c r="IE4101" s="161"/>
      <c r="IF4101" s="161"/>
      <c r="IG4101" s="161"/>
      <c r="IH4101" s="161"/>
      <c r="II4101" s="161"/>
      <c r="IJ4101" s="161"/>
      <c r="IK4101" s="161"/>
      <c r="IL4101" s="161"/>
      <c r="IM4101" s="161"/>
      <c r="IN4101" s="161"/>
      <c r="IO4101" s="161"/>
      <c r="IP4101" s="161"/>
      <c r="IQ4101" s="161"/>
      <c r="IR4101" s="161"/>
      <c r="IS4101" s="161"/>
      <c r="IT4101" s="161"/>
      <c r="IU4101" s="161"/>
      <c r="IV4101" s="161"/>
      <c r="IW4101" s="161"/>
      <c r="IX4101" s="161"/>
      <c r="IY4101" s="161"/>
      <c r="IZ4101" s="161"/>
      <c r="JA4101" s="161"/>
      <c r="JB4101" s="161"/>
      <c r="JC4101" s="161"/>
      <c r="JD4101" s="161"/>
      <c r="JE4101" s="161"/>
      <c r="JF4101" s="161"/>
      <c r="JG4101" s="161"/>
    </row>
    <row r="4102" spans="1:267" s="187" customFormat="1" ht="19.5" customHeight="1" x14ac:dyDescent="0.25">
      <c r="A4102" s="50" t="s">
        <v>143</v>
      </c>
      <c r="B4102" s="27">
        <v>6</v>
      </c>
      <c r="C4102" s="27">
        <v>0</v>
      </c>
      <c r="D4102" s="27">
        <v>3.5</v>
      </c>
      <c r="E4102" s="27">
        <v>5</v>
      </c>
      <c r="F4102" s="27">
        <v>2</v>
      </c>
      <c r="G4102" s="27">
        <v>0</v>
      </c>
      <c r="H4102" s="27">
        <v>5</v>
      </c>
      <c r="I4102" s="27">
        <v>4</v>
      </c>
      <c r="J4102" s="27">
        <v>0</v>
      </c>
      <c r="K4102" s="27">
        <v>0</v>
      </c>
      <c r="L4102" s="112"/>
      <c r="M4102" s="92">
        <f t="shared" si="128"/>
        <v>25.5</v>
      </c>
      <c r="N4102" s="27">
        <v>6</v>
      </c>
      <c r="O4102" s="185">
        <f t="shared" si="129"/>
        <v>0.3923076923076923</v>
      </c>
      <c r="P4102" s="55" t="s">
        <v>446</v>
      </c>
      <c r="Q4102" s="19" t="s">
        <v>3016</v>
      </c>
      <c r="R4102" s="41" t="s">
        <v>763</v>
      </c>
      <c r="S4102" s="19" t="s">
        <v>605</v>
      </c>
      <c r="T4102" s="28" t="s">
        <v>2966</v>
      </c>
      <c r="U4102" s="17">
        <v>6</v>
      </c>
      <c r="V4102" s="20" t="s">
        <v>682</v>
      </c>
      <c r="W4102" s="18" t="s">
        <v>3007</v>
      </c>
      <c r="X4102" s="18" t="s">
        <v>916</v>
      </c>
      <c r="Y4102" s="29" t="s">
        <v>463</v>
      </c>
      <c r="Z4102" s="61"/>
      <c r="AA4102" s="161"/>
      <c r="AB4102" s="161"/>
      <c r="AC4102" s="161"/>
      <c r="AD4102" s="161"/>
      <c r="AE4102" s="161"/>
      <c r="AF4102" s="161"/>
      <c r="AG4102" s="161"/>
      <c r="AH4102" s="161"/>
      <c r="AI4102" s="161"/>
      <c r="AJ4102" s="161"/>
      <c r="AK4102" s="161"/>
      <c r="AL4102" s="161"/>
      <c r="AM4102" s="161"/>
      <c r="AN4102" s="161"/>
      <c r="AO4102" s="161"/>
      <c r="AP4102" s="161"/>
      <c r="AQ4102" s="161"/>
      <c r="AR4102" s="161"/>
      <c r="AS4102" s="161"/>
      <c r="AT4102" s="161"/>
      <c r="AU4102" s="161"/>
      <c r="AV4102" s="161"/>
      <c r="AW4102" s="161"/>
      <c r="AX4102" s="161"/>
      <c r="AY4102" s="161"/>
      <c r="AZ4102" s="161"/>
      <c r="BA4102" s="161"/>
      <c r="BB4102" s="161"/>
      <c r="BC4102" s="161"/>
      <c r="BD4102" s="161"/>
      <c r="BE4102" s="161"/>
      <c r="BF4102" s="161"/>
      <c r="BG4102" s="161"/>
      <c r="BH4102" s="161"/>
      <c r="BI4102" s="161"/>
      <c r="BJ4102" s="161"/>
      <c r="BK4102" s="161"/>
      <c r="BL4102" s="161"/>
      <c r="BM4102" s="161"/>
      <c r="BN4102" s="161"/>
      <c r="BO4102" s="161"/>
      <c r="BP4102" s="161"/>
      <c r="BQ4102" s="161"/>
      <c r="BR4102" s="161"/>
      <c r="BS4102" s="161"/>
      <c r="BT4102" s="161"/>
      <c r="BU4102" s="161"/>
      <c r="BV4102" s="161"/>
      <c r="BW4102" s="161"/>
      <c r="BX4102" s="161"/>
      <c r="BY4102" s="161"/>
      <c r="BZ4102" s="161"/>
      <c r="CA4102" s="161"/>
      <c r="CB4102" s="161"/>
      <c r="CC4102" s="161"/>
      <c r="CD4102" s="161"/>
      <c r="CE4102" s="161"/>
      <c r="CF4102" s="161"/>
      <c r="CG4102" s="161"/>
      <c r="CH4102" s="161"/>
      <c r="CI4102" s="161"/>
      <c r="CJ4102" s="161"/>
      <c r="CK4102" s="161"/>
      <c r="CL4102" s="161"/>
      <c r="CM4102" s="161"/>
      <c r="CN4102" s="161"/>
      <c r="CO4102" s="161"/>
      <c r="CP4102" s="161"/>
      <c r="CQ4102" s="161"/>
      <c r="CR4102" s="161"/>
      <c r="CS4102" s="161"/>
      <c r="CT4102" s="161"/>
      <c r="CU4102" s="161"/>
      <c r="CV4102" s="161"/>
      <c r="CW4102" s="161"/>
      <c r="CX4102" s="161"/>
      <c r="CY4102" s="161"/>
      <c r="CZ4102" s="161"/>
      <c r="DA4102" s="161"/>
      <c r="DB4102" s="161"/>
      <c r="DC4102" s="161"/>
      <c r="DD4102" s="161"/>
      <c r="DE4102" s="161"/>
      <c r="DF4102" s="161"/>
      <c r="DG4102" s="161"/>
      <c r="DH4102" s="161"/>
      <c r="DI4102" s="161"/>
      <c r="DJ4102" s="161"/>
      <c r="DK4102" s="161"/>
      <c r="DL4102" s="161"/>
      <c r="DM4102" s="161"/>
      <c r="DN4102" s="161"/>
      <c r="DO4102" s="161"/>
      <c r="DP4102" s="161"/>
      <c r="DQ4102" s="161"/>
      <c r="DR4102" s="161"/>
      <c r="DS4102" s="161"/>
      <c r="DT4102" s="161"/>
      <c r="DU4102" s="161"/>
      <c r="DV4102" s="161"/>
      <c r="DW4102" s="161"/>
      <c r="DX4102" s="161"/>
      <c r="DY4102" s="161"/>
      <c r="DZ4102" s="161"/>
      <c r="EA4102" s="161"/>
      <c r="EB4102" s="161"/>
      <c r="EC4102" s="161"/>
      <c r="ED4102" s="161"/>
      <c r="EE4102" s="161"/>
      <c r="EF4102" s="161"/>
      <c r="EG4102" s="161"/>
      <c r="EH4102" s="161"/>
      <c r="EI4102" s="161"/>
      <c r="EJ4102" s="161"/>
      <c r="EK4102" s="161"/>
      <c r="EL4102" s="161"/>
      <c r="EM4102" s="161"/>
      <c r="EN4102" s="161"/>
      <c r="EO4102" s="161"/>
      <c r="EP4102" s="161"/>
      <c r="EQ4102" s="161"/>
      <c r="ER4102" s="161"/>
      <c r="ES4102" s="161"/>
      <c r="ET4102" s="161"/>
      <c r="EU4102" s="161"/>
      <c r="EV4102" s="161"/>
      <c r="EW4102" s="161"/>
      <c r="EX4102" s="161"/>
      <c r="EY4102" s="161"/>
      <c r="EZ4102" s="161"/>
      <c r="FA4102" s="161"/>
      <c r="FB4102" s="161"/>
      <c r="FC4102" s="161"/>
      <c r="FD4102" s="161"/>
      <c r="FE4102" s="161"/>
      <c r="FF4102" s="161"/>
      <c r="FG4102" s="161"/>
      <c r="FH4102" s="161"/>
      <c r="FI4102" s="161"/>
      <c r="FJ4102" s="161"/>
      <c r="FK4102" s="161"/>
      <c r="FL4102" s="161"/>
      <c r="FM4102" s="161"/>
      <c r="FN4102" s="161"/>
      <c r="FO4102" s="161"/>
      <c r="FP4102" s="161"/>
      <c r="FQ4102" s="161"/>
      <c r="FR4102" s="161"/>
      <c r="FS4102" s="161"/>
      <c r="FT4102" s="161"/>
      <c r="FU4102" s="161"/>
      <c r="FV4102" s="161"/>
      <c r="FW4102" s="161"/>
      <c r="FX4102" s="161"/>
      <c r="FY4102" s="161"/>
      <c r="FZ4102" s="161"/>
      <c r="GA4102" s="161"/>
      <c r="GB4102" s="161"/>
      <c r="GC4102" s="161"/>
      <c r="GD4102" s="161"/>
      <c r="GE4102" s="161"/>
      <c r="GF4102" s="161"/>
      <c r="GG4102" s="161"/>
      <c r="GH4102" s="161"/>
      <c r="GI4102" s="161"/>
      <c r="GJ4102" s="161"/>
      <c r="GK4102" s="161"/>
      <c r="GL4102" s="161"/>
      <c r="GM4102" s="161"/>
      <c r="GN4102" s="161"/>
      <c r="GO4102" s="161"/>
      <c r="GP4102" s="161"/>
      <c r="GQ4102" s="161"/>
      <c r="GR4102" s="161"/>
      <c r="GS4102" s="161"/>
      <c r="GT4102" s="161"/>
      <c r="GU4102" s="161"/>
      <c r="GV4102" s="161"/>
      <c r="GW4102" s="161"/>
      <c r="GX4102" s="161"/>
      <c r="GY4102" s="161"/>
      <c r="GZ4102" s="161"/>
      <c r="HA4102" s="161"/>
      <c r="HB4102" s="161"/>
      <c r="HC4102" s="161"/>
      <c r="HD4102" s="161"/>
      <c r="HE4102" s="161"/>
      <c r="HF4102" s="161"/>
      <c r="HG4102" s="161"/>
      <c r="HH4102" s="161"/>
      <c r="HI4102" s="161"/>
      <c r="HJ4102" s="161"/>
      <c r="HK4102" s="161"/>
      <c r="HL4102" s="161"/>
      <c r="HM4102" s="161"/>
      <c r="HN4102" s="161"/>
      <c r="HO4102" s="161"/>
      <c r="HP4102" s="161"/>
      <c r="HQ4102" s="161"/>
      <c r="HR4102" s="161"/>
      <c r="HS4102" s="161"/>
      <c r="HT4102" s="161"/>
      <c r="HU4102" s="161"/>
      <c r="HV4102" s="161"/>
      <c r="HW4102" s="161"/>
      <c r="HX4102" s="161"/>
      <c r="HY4102" s="161"/>
      <c r="HZ4102" s="161"/>
      <c r="IA4102" s="161"/>
      <c r="IB4102" s="161"/>
      <c r="IC4102" s="161"/>
      <c r="ID4102" s="161"/>
      <c r="IE4102" s="161"/>
      <c r="IF4102" s="161"/>
      <c r="IG4102" s="161"/>
      <c r="IH4102" s="161"/>
      <c r="II4102" s="161"/>
      <c r="IJ4102" s="161"/>
      <c r="IK4102" s="161"/>
      <c r="IL4102" s="161"/>
      <c r="IM4102" s="161"/>
      <c r="IN4102" s="161"/>
      <c r="IO4102" s="161"/>
      <c r="IP4102" s="161"/>
      <c r="IQ4102" s="161"/>
      <c r="IR4102" s="161"/>
      <c r="IS4102" s="161"/>
      <c r="IT4102" s="161"/>
      <c r="IU4102" s="161"/>
      <c r="IV4102" s="161"/>
      <c r="IW4102" s="161"/>
      <c r="IX4102" s="161"/>
      <c r="IY4102" s="161"/>
      <c r="IZ4102" s="161"/>
      <c r="JA4102" s="161"/>
      <c r="JB4102" s="161"/>
      <c r="JC4102" s="161"/>
      <c r="JD4102" s="161"/>
      <c r="JE4102" s="161"/>
      <c r="JF4102" s="161"/>
      <c r="JG4102" s="161"/>
    </row>
    <row r="4103" spans="1:267" s="187" customFormat="1" ht="19.5" customHeight="1" x14ac:dyDescent="0.25">
      <c r="A4103" s="50" t="s">
        <v>145</v>
      </c>
      <c r="B4103" s="27">
        <v>10</v>
      </c>
      <c r="C4103" s="27">
        <v>0</v>
      </c>
      <c r="D4103" s="27">
        <v>0</v>
      </c>
      <c r="E4103" s="27">
        <v>0</v>
      </c>
      <c r="F4103" s="27">
        <v>1</v>
      </c>
      <c r="G4103" s="27">
        <v>0</v>
      </c>
      <c r="H4103" s="27">
        <v>10</v>
      </c>
      <c r="I4103" s="27">
        <v>0</v>
      </c>
      <c r="J4103" s="27">
        <v>0</v>
      </c>
      <c r="K4103" s="27">
        <v>4.5</v>
      </c>
      <c r="L4103" s="112"/>
      <c r="M4103" s="92">
        <f t="shared" si="128"/>
        <v>25.5</v>
      </c>
      <c r="N4103" s="27">
        <v>25</v>
      </c>
      <c r="O4103" s="185">
        <f t="shared" si="129"/>
        <v>0.3923076923076923</v>
      </c>
      <c r="P4103" s="55" t="s">
        <v>446</v>
      </c>
      <c r="Q4103" s="19" t="s">
        <v>3943</v>
      </c>
      <c r="R4103" s="41" t="s">
        <v>1102</v>
      </c>
      <c r="S4103" s="19" t="s">
        <v>565</v>
      </c>
      <c r="T4103" s="28" t="s">
        <v>3853</v>
      </c>
      <c r="U4103" s="17">
        <v>6</v>
      </c>
      <c r="V4103" s="20" t="s">
        <v>637</v>
      </c>
      <c r="W4103" s="18" t="s">
        <v>3896</v>
      </c>
      <c r="X4103" s="18" t="s">
        <v>916</v>
      </c>
      <c r="Y4103" s="29" t="s">
        <v>486</v>
      </c>
      <c r="Z4103" s="61"/>
      <c r="AA4103" s="161"/>
      <c r="AB4103" s="161"/>
      <c r="AC4103" s="161"/>
      <c r="AD4103" s="161"/>
      <c r="AE4103" s="161"/>
      <c r="AF4103" s="161"/>
      <c r="AG4103" s="161"/>
      <c r="AH4103" s="161"/>
      <c r="AI4103" s="161"/>
      <c r="AJ4103" s="161"/>
      <c r="AK4103" s="161"/>
      <c r="AL4103" s="161"/>
      <c r="AM4103" s="161"/>
      <c r="AN4103" s="161"/>
      <c r="AO4103" s="161"/>
      <c r="AP4103" s="161"/>
      <c r="AQ4103" s="161"/>
      <c r="AR4103" s="161"/>
      <c r="AS4103" s="161"/>
      <c r="AT4103" s="161"/>
      <c r="AU4103" s="161"/>
      <c r="AV4103" s="161"/>
      <c r="AW4103" s="161"/>
      <c r="AX4103" s="161"/>
      <c r="AY4103" s="161"/>
      <c r="AZ4103" s="161"/>
      <c r="BA4103" s="161"/>
      <c r="BB4103" s="161"/>
      <c r="BC4103" s="161"/>
      <c r="BD4103" s="161"/>
      <c r="BE4103" s="161"/>
      <c r="BF4103" s="161"/>
      <c r="BG4103" s="161"/>
      <c r="BH4103" s="161"/>
      <c r="BI4103" s="161"/>
      <c r="BJ4103" s="161"/>
      <c r="BK4103" s="161"/>
      <c r="BL4103" s="161"/>
      <c r="BM4103" s="161"/>
      <c r="BN4103" s="161"/>
      <c r="BO4103" s="161"/>
      <c r="BP4103" s="161"/>
      <c r="BQ4103" s="161"/>
      <c r="BR4103" s="161"/>
      <c r="BS4103" s="161"/>
      <c r="BT4103" s="161"/>
      <c r="BU4103" s="161"/>
      <c r="BV4103" s="161"/>
      <c r="BW4103" s="161"/>
      <c r="BX4103" s="161"/>
      <c r="BY4103" s="161"/>
      <c r="BZ4103" s="161"/>
      <c r="CA4103" s="161"/>
      <c r="CB4103" s="161"/>
      <c r="CC4103" s="161"/>
      <c r="CD4103" s="161"/>
      <c r="CE4103" s="161"/>
      <c r="CF4103" s="161"/>
      <c r="CG4103" s="161"/>
      <c r="CH4103" s="161"/>
      <c r="CI4103" s="161"/>
      <c r="CJ4103" s="161"/>
      <c r="CK4103" s="161"/>
      <c r="CL4103" s="161"/>
      <c r="CM4103" s="161"/>
      <c r="CN4103" s="161"/>
      <c r="CO4103" s="161"/>
      <c r="CP4103" s="161"/>
      <c r="CQ4103" s="161"/>
      <c r="CR4103" s="161"/>
      <c r="CS4103" s="161"/>
      <c r="CT4103" s="161"/>
      <c r="CU4103" s="161"/>
      <c r="CV4103" s="161"/>
      <c r="CW4103" s="161"/>
      <c r="CX4103" s="161"/>
      <c r="CY4103" s="161"/>
      <c r="CZ4103" s="161"/>
      <c r="DA4103" s="161"/>
      <c r="DB4103" s="161"/>
      <c r="DC4103" s="161"/>
      <c r="DD4103" s="161"/>
      <c r="DE4103" s="161"/>
      <c r="DF4103" s="161"/>
      <c r="DG4103" s="161"/>
      <c r="DH4103" s="161"/>
      <c r="DI4103" s="161"/>
      <c r="DJ4103" s="161"/>
      <c r="DK4103" s="161"/>
      <c r="DL4103" s="161"/>
      <c r="DM4103" s="161"/>
      <c r="DN4103" s="161"/>
      <c r="DO4103" s="161"/>
      <c r="DP4103" s="161"/>
      <c r="DQ4103" s="161"/>
      <c r="DR4103" s="161"/>
      <c r="DS4103" s="161"/>
      <c r="DT4103" s="161"/>
      <c r="DU4103" s="161"/>
      <c r="DV4103" s="161"/>
      <c r="DW4103" s="161"/>
      <c r="DX4103" s="161"/>
      <c r="DY4103" s="161"/>
      <c r="DZ4103" s="161"/>
      <c r="EA4103" s="161"/>
      <c r="EB4103" s="161"/>
      <c r="EC4103" s="161"/>
      <c r="ED4103" s="161"/>
      <c r="EE4103" s="161"/>
      <c r="EF4103" s="161"/>
      <c r="EG4103" s="161"/>
      <c r="EH4103" s="161"/>
      <c r="EI4103" s="161"/>
      <c r="EJ4103" s="161"/>
      <c r="EK4103" s="161"/>
      <c r="EL4103" s="161"/>
      <c r="EM4103" s="161"/>
      <c r="EN4103" s="161"/>
      <c r="EO4103" s="161"/>
      <c r="EP4103" s="161"/>
      <c r="EQ4103" s="161"/>
      <c r="ER4103" s="161"/>
      <c r="ES4103" s="161"/>
      <c r="ET4103" s="161"/>
      <c r="EU4103" s="161"/>
      <c r="EV4103" s="161"/>
      <c r="EW4103" s="161"/>
      <c r="EX4103" s="161"/>
      <c r="EY4103" s="161"/>
      <c r="EZ4103" s="161"/>
      <c r="FA4103" s="161"/>
      <c r="FB4103" s="161"/>
      <c r="FC4103" s="161"/>
      <c r="FD4103" s="161"/>
      <c r="FE4103" s="161"/>
      <c r="FF4103" s="161"/>
      <c r="FG4103" s="161"/>
      <c r="FH4103" s="161"/>
      <c r="FI4103" s="161"/>
      <c r="FJ4103" s="161"/>
      <c r="FK4103" s="161"/>
      <c r="FL4103" s="161"/>
      <c r="FM4103" s="161"/>
      <c r="FN4103" s="161"/>
      <c r="FO4103" s="161"/>
      <c r="FP4103" s="161"/>
      <c r="FQ4103" s="161"/>
      <c r="FR4103" s="161"/>
      <c r="FS4103" s="161"/>
      <c r="FT4103" s="161"/>
      <c r="FU4103" s="161"/>
      <c r="FV4103" s="161"/>
      <c r="FW4103" s="161"/>
      <c r="FX4103" s="161"/>
      <c r="FY4103" s="161"/>
      <c r="FZ4103" s="161"/>
      <c r="GA4103" s="161"/>
      <c r="GB4103" s="161"/>
      <c r="GC4103" s="161"/>
      <c r="GD4103" s="161"/>
      <c r="GE4103" s="161"/>
      <c r="GF4103" s="161"/>
      <c r="GG4103" s="161"/>
      <c r="GH4103" s="161"/>
      <c r="GI4103" s="161"/>
      <c r="GJ4103" s="161"/>
      <c r="GK4103" s="161"/>
      <c r="GL4103" s="161"/>
      <c r="GM4103" s="161"/>
      <c r="GN4103" s="161"/>
      <c r="GO4103" s="161"/>
      <c r="GP4103" s="161"/>
      <c r="GQ4103" s="161"/>
      <c r="GR4103" s="161"/>
      <c r="GS4103" s="161"/>
      <c r="GT4103" s="161"/>
      <c r="GU4103" s="161"/>
      <c r="GV4103" s="161"/>
      <c r="GW4103" s="161"/>
      <c r="GX4103" s="161"/>
      <c r="GY4103" s="161"/>
      <c r="GZ4103" s="161"/>
      <c r="HA4103" s="161"/>
      <c r="HB4103" s="161"/>
      <c r="HC4103" s="161"/>
      <c r="HD4103" s="161"/>
      <c r="HE4103" s="161"/>
      <c r="HF4103" s="161"/>
      <c r="HG4103" s="161"/>
      <c r="HH4103" s="161"/>
      <c r="HI4103" s="161"/>
      <c r="HJ4103" s="161"/>
      <c r="HK4103" s="161"/>
      <c r="HL4103" s="161"/>
      <c r="HM4103" s="161"/>
      <c r="HN4103" s="161"/>
      <c r="HO4103" s="161"/>
      <c r="HP4103" s="161"/>
      <c r="HQ4103" s="161"/>
      <c r="HR4103" s="161"/>
      <c r="HS4103" s="161"/>
      <c r="HT4103" s="161"/>
      <c r="HU4103" s="161"/>
      <c r="HV4103" s="161"/>
      <c r="HW4103" s="161"/>
      <c r="HX4103" s="161"/>
      <c r="HY4103" s="161"/>
      <c r="HZ4103" s="161"/>
      <c r="IA4103" s="161"/>
      <c r="IB4103" s="161"/>
      <c r="IC4103" s="161"/>
      <c r="ID4103" s="161"/>
      <c r="IE4103" s="161"/>
      <c r="IF4103" s="161"/>
      <c r="IG4103" s="161"/>
      <c r="IH4103" s="161"/>
      <c r="II4103" s="161"/>
      <c r="IJ4103" s="161"/>
      <c r="IK4103" s="161"/>
      <c r="IL4103" s="161"/>
      <c r="IM4103" s="161"/>
      <c r="IN4103" s="161"/>
      <c r="IO4103" s="161"/>
      <c r="IP4103" s="161"/>
      <c r="IQ4103" s="161"/>
      <c r="IR4103" s="161"/>
      <c r="IS4103" s="161"/>
      <c r="IT4103" s="161"/>
      <c r="IU4103" s="161"/>
      <c r="IV4103" s="161"/>
      <c r="IW4103" s="161"/>
      <c r="IX4103" s="161"/>
      <c r="IY4103" s="161"/>
      <c r="IZ4103" s="161"/>
      <c r="JA4103" s="161"/>
      <c r="JB4103" s="161"/>
      <c r="JC4103" s="161"/>
      <c r="JD4103" s="161"/>
      <c r="JE4103" s="161"/>
      <c r="JF4103" s="161"/>
      <c r="JG4103" s="161"/>
    </row>
    <row r="4104" spans="1:267" s="187" customFormat="1" ht="19.5" customHeight="1" x14ac:dyDescent="0.25">
      <c r="A4104" s="50" t="s">
        <v>151</v>
      </c>
      <c r="B4104" s="27">
        <v>6</v>
      </c>
      <c r="C4104" s="27">
        <v>0</v>
      </c>
      <c r="D4104" s="27">
        <v>2</v>
      </c>
      <c r="E4104" s="27">
        <v>5</v>
      </c>
      <c r="F4104" s="27">
        <v>1</v>
      </c>
      <c r="G4104" s="27">
        <v>1</v>
      </c>
      <c r="H4104" s="27">
        <v>5.5</v>
      </c>
      <c r="I4104" s="27">
        <v>5</v>
      </c>
      <c r="J4104" s="27">
        <v>0</v>
      </c>
      <c r="K4104" s="27">
        <v>0</v>
      </c>
      <c r="L4104" s="112"/>
      <c r="M4104" s="92">
        <f t="shared" si="128"/>
        <v>25.5</v>
      </c>
      <c r="N4104" s="27">
        <v>17</v>
      </c>
      <c r="O4104" s="185">
        <f t="shared" si="129"/>
        <v>0.3923076923076923</v>
      </c>
      <c r="P4104" s="55" t="s">
        <v>446</v>
      </c>
      <c r="Q4104" s="19" t="s">
        <v>1461</v>
      </c>
      <c r="R4104" s="41" t="s">
        <v>843</v>
      </c>
      <c r="S4104" s="19" t="s">
        <v>567</v>
      </c>
      <c r="T4104" s="28" t="s">
        <v>1392</v>
      </c>
      <c r="U4104" s="17">
        <v>6</v>
      </c>
      <c r="V4104" s="20" t="s">
        <v>1398</v>
      </c>
      <c r="W4104" s="18" t="s">
        <v>1428</v>
      </c>
      <c r="X4104" s="18" t="s">
        <v>451</v>
      </c>
      <c r="Y4104" s="29" t="s">
        <v>1374</v>
      </c>
      <c r="Z4104" s="61"/>
      <c r="AA4104" s="161"/>
      <c r="AB4104" s="161"/>
      <c r="AC4104" s="161"/>
      <c r="AD4104" s="161"/>
      <c r="AE4104" s="161"/>
      <c r="AF4104" s="161"/>
      <c r="AG4104" s="161"/>
      <c r="AH4104" s="161"/>
      <c r="AI4104" s="161"/>
      <c r="AJ4104" s="161"/>
      <c r="AK4104" s="161"/>
      <c r="AL4104" s="161"/>
      <c r="AM4104" s="161"/>
      <c r="AN4104" s="161"/>
      <c r="AO4104" s="161"/>
      <c r="AP4104" s="161"/>
      <c r="AQ4104" s="161"/>
      <c r="AR4104" s="161"/>
      <c r="AS4104" s="161"/>
      <c r="AT4104" s="161"/>
      <c r="AU4104" s="161"/>
      <c r="AV4104" s="161"/>
      <c r="AW4104" s="161"/>
      <c r="AX4104" s="161"/>
      <c r="AY4104" s="161"/>
      <c r="AZ4104" s="161"/>
      <c r="BA4104" s="161"/>
      <c r="BB4104" s="161"/>
      <c r="BC4104" s="161"/>
      <c r="BD4104" s="161"/>
      <c r="BE4104" s="161"/>
      <c r="BF4104" s="161"/>
      <c r="BG4104" s="161"/>
      <c r="BH4104" s="161"/>
      <c r="BI4104" s="161"/>
      <c r="BJ4104" s="161"/>
      <c r="BK4104" s="161"/>
      <c r="BL4104" s="161"/>
      <c r="BM4104" s="161"/>
      <c r="BN4104" s="161"/>
      <c r="BO4104" s="161"/>
      <c r="BP4104" s="161"/>
      <c r="BQ4104" s="161"/>
      <c r="BR4104" s="161"/>
      <c r="BS4104" s="161"/>
      <c r="BT4104" s="161"/>
      <c r="BU4104" s="161"/>
      <c r="BV4104" s="161"/>
      <c r="BW4104" s="161"/>
      <c r="BX4104" s="161"/>
      <c r="BY4104" s="161"/>
      <c r="BZ4104" s="161"/>
      <c r="CA4104" s="161"/>
      <c r="CB4104" s="161"/>
      <c r="CC4104" s="161"/>
      <c r="CD4104" s="161"/>
      <c r="CE4104" s="161"/>
      <c r="CF4104" s="161"/>
      <c r="CG4104" s="161"/>
      <c r="CH4104" s="161"/>
      <c r="CI4104" s="161"/>
      <c r="CJ4104" s="161"/>
      <c r="CK4104" s="161"/>
      <c r="CL4104" s="161"/>
      <c r="CM4104" s="161"/>
      <c r="CN4104" s="161"/>
      <c r="CO4104" s="161"/>
      <c r="CP4104" s="161"/>
      <c r="CQ4104" s="161"/>
      <c r="CR4104" s="161"/>
      <c r="CS4104" s="161"/>
      <c r="CT4104" s="161"/>
      <c r="CU4104" s="161"/>
      <c r="CV4104" s="161"/>
      <c r="CW4104" s="161"/>
      <c r="CX4104" s="161"/>
      <c r="CY4104" s="161"/>
      <c r="CZ4104" s="161"/>
      <c r="DA4104" s="161"/>
      <c r="DB4104" s="161"/>
      <c r="DC4104" s="161"/>
      <c r="DD4104" s="161"/>
      <c r="DE4104" s="161"/>
      <c r="DF4104" s="161"/>
      <c r="DG4104" s="161"/>
      <c r="DH4104" s="161"/>
      <c r="DI4104" s="161"/>
      <c r="DJ4104" s="161"/>
      <c r="DK4104" s="161"/>
      <c r="DL4104" s="161"/>
      <c r="DM4104" s="161"/>
      <c r="DN4104" s="161"/>
      <c r="DO4104" s="161"/>
      <c r="DP4104" s="161"/>
      <c r="DQ4104" s="161"/>
      <c r="DR4104" s="161"/>
      <c r="DS4104" s="161"/>
      <c r="DT4104" s="161"/>
      <c r="DU4104" s="161"/>
      <c r="DV4104" s="161"/>
      <c r="DW4104" s="161"/>
      <c r="DX4104" s="161"/>
      <c r="DY4104" s="161"/>
      <c r="DZ4104" s="161"/>
      <c r="EA4104" s="161"/>
      <c r="EB4104" s="161"/>
      <c r="EC4104" s="161"/>
      <c r="ED4104" s="161"/>
      <c r="EE4104" s="161"/>
      <c r="EF4104" s="161"/>
      <c r="EG4104" s="161"/>
      <c r="EH4104" s="161"/>
      <c r="EI4104" s="161"/>
      <c r="EJ4104" s="161"/>
      <c r="EK4104" s="161"/>
      <c r="EL4104" s="161"/>
      <c r="EM4104" s="161"/>
      <c r="EN4104" s="161"/>
      <c r="EO4104" s="161"/>
      <c r="EP4104" s="161"/>
      <c r="EQ4104" s="161"/>
      <c r="ER4104" s="161"/>
      <c r="ES4104" s="161"/>
      <c r="ET4104" s="161"/>
      <c r="EU4104" s="161"/>
      <c r="EV4104" s="161"/>
      <c r="EW4104" s="161"/>
      <c r="EX4104" s="161"/>
      <c r="EY4104" s="161"/>
      <c r="EZ4104" s="161"/>
      <c r="FA4104" s="161"/>
      <c r="FB4104" s="161"/>
      <c r="FC4104" s="161"/>
      <c r="FD4104" s="161"/>
      <c r="FE4104" s="161"/>
      <c r="FF4104" s="161"/>
      <c r="FG4104" s="161"/>
      <c r="FH4104" s="161"/>
      <c r="FI4104" s="161"/>
      <c r="FJ4104" s="161"/>
      <c r="FK4104" s="161"/>
      <c r="FL4104" s="161"/>
      <c r="FM4104" s="161"/>
      <c r="FN4104" s="161"/>
      <c r="FO4104" s="161"/>
      <c r="FP4104" s="161"/>
      <c r="FQ4104" s="161"/>
      <c r="FR4104" s="161"/>
      <c r="FS4104" s="161"/>
      <c r="FT4104" s="161"/>
      <c r="FU4104" s="161"/>
      <c r="FV4104" s="161"/>
      <c r="FW4104" s="161"/>
      <c r="FX4104" s="161"/>
      <c r="FY4104" s="161"/>
      <c r="FZ4104" s="161"/>
      <c r="GA4104" s="161"/>
      <c r="GB4104" s="161"/>
      <c r="GC4104" s="161"/>
      <c r="GD4104" s="161"/>
      <c r="GE4104" s="161"/>
      <c r="GF4104" s="161"/>
      <c r="GG4104" s="161"/>
      <c r="GH4104" s="161"/>
      <c r="GI4104" s="161"/>
      <c r="GJ4104" s="161"/>
      <c r="GK4104" s="161"/>
      <c r="GL4104" s="161"/>
      <c r="GM4104" s="161"/>
      <c r="GN4104" s="161"/>
      <c r="GO4104" s="161"/>
      <c r="GP4104" s="161"/>
      <c r="GQ4104" s="161"/>
      <c r="GR4104" s="161"/>
      <c r="GS4104" s="161"/>
      <c r="GT4104" s="161"/>
      <c r="GU4104" s="161"/>
      <c r="GV4104" s="161"/>
      <c r="GW4104" s="161"/>
      <c r="GX4104" s="161"/>
      <c r="GY4104" s="161"/>
      <c r="GZ4104" s="161"/>
      <c r="HA4104" s="161"/>
      <c r="HB4104" s="161"/>
      <c r="HC4104" s="161"/>
      <c r="HD4104" s="161"/>
      <c r="HE4104" s="161"/>
      <c r="HF4104" s="161"/>
      <c r="HG4104" s="161"/>
      <c r="HH4104" s="161"/>
      <c r="HI4104" s="161"/>
      <c r="HJ4104" s="161"/>
      <c r="HK4104" s="161"/>
      <c r="HL4104" s="161"/>
      <c r="HM4104" s="161"/>
      <c r="HN4104" s="161"/>
      <c r="HO4104" s="161"/>
      <c r="HP4104" s="161"/>
      <c r="HQ4104" s="161"/>
      <c r="HR4104" s="161"/>
      <c r="HS4104" s="161"/>
      <c r="HT4104" s="161"/>
      <c r="HU4104" s="161"/>
      <c r="HV4104" s="161"/>
      <c r="HW4104" s="161"/>
      <c r="HX4104" s="161"/>
      <c r="HY4104" s="161"/>
      <c r="HZ4104" s="161"/>
      <c r="IA4104" s="161"/>
      <c r="IB4104" s="161"/>
      <c r="IC4104" s="161"/>
      <c r="ID4104" s="161"/>
      <c r="IE4104" s="161"/>
      <c r="IF4104" s="161"/>
      <c r="IG4104" s="161"/>
      <c r="IH4104" s="161"/>
      <c r="II4104" s="161"/>
      <c r="IJ4104" s="161"/>
      <c r="IK4104" s="161"/>
      <c r="IL4104" s="161"/>
      <c r="IM4104" s="161"/>
      <c r="IN4104" s="161"/>
      <c r="IO4104" s="161"/>
      <c r="IP4104" s="161"/>
      <c r="IQ4104" s="161"/>
      <c r="IR4104" s="161"/>
      <c r="IS4104" s="161"/>
      <c r="IT4104" s="161"/>
      <c r="IU4104" s="161"/>
      <c r="IV4104" s="161"/>
      <c r="IW4104" s="161"/>
      <c r="IX4104" s="161"/>
      <c r="IY4104" s="161"/>
      <c r="IZ4104" s="161"/>
      <c r="JA4104" s="161"/>
      <c r="JB4104" s="161"/>
      <c r="JC4104" s="161"/>
      <c r="JD4104" s="161"/>
      <c r="JE4104" s="161"/>
      <c r="JF4104" s="161"/>
      <c r="JG4104" s="161"/>
    </row>
    <row r="4105" spans="1:267" s="187" customFormat="1" ht="19.5" customHeight="1" x14ac:dyDescent="0.25">
      <c r="A4105" s="50" t="s">
        <v>666</v>
      </c>
      <c r="B4105" s="27">
        <v>6</v>
      </c>
      <c r="C4105" s="27">
        <v>0</v>
      </c>
      <c r="D4105" s="27">
        <v>0</v>
      </c>
      <c r="E4105" s="27">
        <v>2</v>
      </c>
      <c r="F4105" s="27">
        <v>1</v>
      </c>
      <c r="G4105" s="27">
        <v>2</v>
      </c>
      <c r="H4105" s="27">
        <v>5</v>
      </c>
      <c r="I4105" s="27">
        <v>4</v>
      </c>
      <c r="J4105" s="27">
        <v>4</v>
      </c>
      <c r="K4105" s="27">
        <v>1</v>
      </c>
      <c r="L4105" s="112"/>
      <c r="M4105" s="92">
        <f t="shared" si="128"/>
        <v>25</v>
      </c>
      <c r="N4105" s="27">
        <v>28</v>
      </c>
      <c r="O4105" s="185">
        <f t="shared" si="129"/>
        <v>0.38461538461538464</v>
      </c>
      <c r="P4105" s="55" t="s">
        <v>446</v>
      </c>
      <c r="Q4105" s="19" t="s">
        <v>6021</v>
      </c>
      <c r="R4105" s="41" t="s">
        <v>658</v>
      </c>
      <c r="S4105" s="19" t="s">
        <v>599</v>
      </c>
      <c r="T4105" s="28" t="s">
        <v>8947</v>
      </c>
      <c r="U4105" s="17">
        <v>6</v>
      </c>
      <c r="V4105" s="20" t="s">
        <v>519</v>
      </c>
      <c r="W4105" s="18" t="s">
        <v>3592</v>
      </c>
      <c r="X4105" s="18" t="s">
        <v>771</v>
      </c>
      <c r="Y4105" s="29" t="s">
        <v>469</v>
      </c>
      <c r="Z4105" s="61"/>
      <c r="AA4105" s="161"/>
      <c r="AB4105" s="161"/>
      <c r="AC4105" s="161"/>
      <c r="AD4105" s="161"/>
      <c r="AE4105" s="161"/>
      <c r="AF4105" s="161"/>
      <c r="AG4105" s="161"/>
      <c r="AH4105" s="161"/>
      <c r="AI4105" s="161"/>
      <c r="AJ4105" s="161"/>
      <c r="AK4105" s="161"/>
      <c r="AL4105" s="161"/>
      <c r="AM4105" s="161"/>
      <c r="AN4105" s="161"/>
      <c r="AO4105" s="161"/>
      <c r="AP4105" s="161"/>
      <c r="AQ4105" s="161"/>
      <c r="AR4105" s="161"/>
      <c r="AS4105" s="161"/>
      <c r="AT4105" s="161"/>
      <c r="AU4105" s="161"/>
      <c r="AV4105" s="161"/>
      <c r="AW4105" s="161"/>
      <c r="AX4105" s="161"/>
      <c r="AY4105" s="161"/>
      <c r="AZ4105" s="161"/>
      <c r="BA4105" s="161"/>
      <c r="BB4105" s="161"/>
      <c r="BC4105" s="161"/>
      <c r="BD4105" s="161"/>
      <c r="BE4105" s="161"/>
      <c r="BF4105" s="161"/>
      <c r="BG4105" s="161"/>
      <c r="BH4105" s="161"/>
      <c r="BI4105" s="161"/>
      <c r="BJ4105" s="161"/>
      <c r="BK4105" s="161"/>
      <c r="BL4105" s="161"/>
      <c r="BM4105" s="161"/>
      <c r="BN4105" s="161"/>
      <c r="BO4105" s="161"/>
      <c r="BP4105" s="161"/>
      <c r="BQ4105" s="161"/>
      <c r="BR4105" s="161"/>
      <c r="BS4105" s="161"/>
      <c r="BT4105" s="161"/>
      <c r="BU4105" s="161"/>
      <c r="BV4105" s="161"/>
      <c r="BW4105" s="161"/>
      <c r="BX4105" s="161"/>
      <c r="BY4105" s="161"/>
      <c r="BZ4105" s="161"/>
      <c r="CA4105" s="161"/>
      <c r="CB4105" s="161"/>
      <c r="CC4105" s="161"/>
      <c r="CD4105" s="161"/>
      <c r="CE4105" s="161"/>
      <c r="CF4105" s="161"/>
      <c r="CG4105" s="161"/>
      <c r="CH4105" s="161"/>
      <c r="CI4105" s="161"/>
      <c r="CJ4105" s="161"/>
      <c r="CK4105" s="161"/>
      <c r="CL4105" s="161"/>
      <c r="CM4105" s="161"/>
      <c r="CN4105" s="161"/>
      <c r="CO4105" s="161"/>
      <c r="CP4105" s="161"/>
      <c r="CQ4105" s="161"/>
      <c r="CR4105" s="161"/>
      <c r="CS4105" s="161"/>
      <c r="CT4105" s="161"/>
      <c r="CU4105" s="161"/>
      <c r="CV4105" s="161"/>
      <c r="CW4105" s="161"/>
      <c r="CX4105" s="161"/>
      <c r="CY4105" s="161"/>
      <c r="CZ4105" s="161"/>
      <c r="DA4105" s="161"/>
      <c r="DB4105" s="161"/>
      <c r="DC4105" s="161"/>
      <c r="DD4105" s="161"/>
      <c r="DE4105" s="161"/>
      <c r="DF4105" s="161"/>
      <c r="DG4105" s="161"/>
      <c r="DH4105" s="161"/>
      <c r="DI4105" s="161"/>
      <c r="DJ4105" s="161"/>
      <c r="DK4105" s="161"/>
      <c r="DL4105" s="161"/>
      <c r="DM4105" s="161"/>
      <c r="DN4105" s="161"/>
      <c r="DO4105" s="161"/>
      <c r="DP4105" s="161"/>
      <c r="DQ4105" s="161"/>
      <c r="DR4105" s="161"/>
      <c r="DS4105" s="161"/>
      <c r="DT4105" s="161"/>
      <c r="DU4105" s="161"/>
      <c r="DV4105" s="161"/>
      <c r="DW4105" s="161"/>
      <c r="DX4105" s="161"/>
      <c r="DY4105" s="161"/>
      <c r="DZ4105" s="161"/>
      <c r="EA4105" s="161"/>
      <c r="EB4105" s="161"/>
      <c r="EC4105" s="161"/>
      <c r="ED4105" s="161"/>
      <c r="EE4105" s="161"/>
      <c r="EF4105" s="161"/>
      <c r="EG4105" s="161"/>
      <c r="EH4105" s="161"/>
      <c r="EI4105" s="161"/>
      <c r="EJ4105" s="161"/>
      <c r="EK4105" s="161"/>
      <c r="EL4105" s="161"/>
      <c r="EM4105" s="161"/>
      <c r="EN4105" s="161"/>
      <c r="EO4105" s="161"/>
      <c r="EP4105" s="161"/>
      <c r="EQ4105" s="161"/>
      <c r="ER4105" s="161"/>
      <c r="ES4105" s="161"/>
      <c r="ET4105" s="161"/>
      <c r="EU4105" s="161"/>
      <c r="EV4105" s="161"/>
      <c r="EW4105" s="161"/>
      <c r="EX4105" s="161"/>
      <c r="EY4105" s="161"/>
      <c r="EZ4105" s="161"/>
      <c r="FA4105" s="161"/>
      <c r="FB4105" s="161"/>
      <c r="FC4105" s="161"/>
      <c r="FD4105" s="161"/>
      <c r="FE4105" s="161"/>
      <c r="FF4105" s="161"/>
      <c r="FG4105" s="161"/>
      <c r="FH4105" s="161"/>
      <c r="FI4105" s="161"/>
      <c r="FJ4105" s="161"/>
      <c r="FK4105" s="161"/>
      <c r="FL4105" s="161"/>
      <c r="FM4105" s="161"/>
      <c r="FN4105" s="161"/>
      <c r="FO4105" s="161"/>
      <c r="FP4105" s="161"/>
      <c r="FQ4105" s="161"/>
      <c r="FR4105" s="161"/>
      <c r="FS4105" s="161"/>
      <c r="FT4105" s="161"/>
      <c r="FU4105" s="161"/>
      <c r="FV4105" s="161"/>
      <c r="FW4105" s="161"/>
      <c r="FX4105" s="161"/>
      <c r="FY4105" s="161"/>
      <c r="FZ4105" s="161"/>
      <c r="GA4105" s="161"/>
      <c r="GB4105" s="161"/>
      <c r="GC4105" s="161"/>
      <c r="GD4105" s="161"/>
      <c r="GE4105" s="161"/>
      <c r="GF4105" s="161"/>
      <c r="GG4105" s="161"/>
      <c r="GH4105" s="161"/>
      <c r="GI4105" s="161"/>
      <c r="GJ4105" s="161"/>
      <c r="GK4105" s="161"/>
      <c r="GL4105" s="161"/>
      <c r="GM4105" s="161"/>
      <c r="GN4105" s="161"/>
      <c r="GO4105" s="161"/>
      <c r="GP4105" s="161"/>
      <c r="GQ4105" s="161"/>
      <c r="GR4105" s="161"/>
      <c r="GS4105" s="161"/>
      <c r="GT4105" s="161"/>
      <c r="GU4105" s="161"/>
      <c r="GV4105" s="161"/>
      <c r="GW4105" s="161"/>
      <c r="GX4105" s="161"/>
      <c r="GY4105" s="161"/>
      <c r="GZ4105" s="161"/>
      <c r="HA4105" s="161"/>
      <c r="HB4105" s="161"/>
      <c r="HC4105" s="161"/>
      <c r="HD4105" s="161"/>
      <c r="HE4105" s="161"/>
      <c r="HF4105" s="161"/>
      <c r="HG4105" s="161"/>
      <c r="HH4105" s="161"/>
      <c r="HI4105" s="161"/>
      <c r="HJ4105" s="161"/>
      <c r="HK4105" s="161"/>
      <c r="HL4105" s="161"/>
      <c r="HM4105" s="161"/>
      <c r="HN4105" s="161"/>
      <c r="HO4105" s="161"/>
      <c r="HP4105" s="161"/>
      <c r="HQ4105" s="161"/>
      <c r="HR4105" s="161"/>
      <c r="HS4105" s="161"/>
      <c r="HT4105" s="161"/>
      <c r="HU4105" s="161"/>
      <c r="HV4105" s="161"/>
      <c r="HW4105" s="161"/>
      <c r="HX4105" s="161"/>
      <c r="HY4105" s="161"/>
      <c r="HZ4105" s="161"/>
      <c r="IA4105" s="161"/>
      <c r="IB4105" s="161"/>
      <c r="IC4105" s="161"/>
      <c r="ID4105" s="161"/>
      <c r="IE4105" s="161"/>
      <c r="IF4105" s="161"/>
      <c r="IG4105" s="161"/>
      <c r="IH4105" s="161"/>
      <c r="II4105" s="161"/>
      <c r="IJ4105" s="161"/>
      <c r="IK4105" s="161"/>
      <c r="IL4105" s="161"/>
      <c r="IM4105" s="161"/>
      <c r="IN4105" s="161"/>
      <c r="IO4105" s="161"/>
      <c r="IP4105" s="161"/>
      <c r="IQ4105" s="161"/>
      <c r="IR4105" s="161"/>
      <c r="IS4105" s="161"/>
      <c r="IT4105" s="161"/>
      <c r="IU4105" s="161"/>
      <c r="IV4105" s="161"/>
      <c r="IW4105" s="161"/>
      <c r="IX4105" s="161"/>
      <c r="IY4105" s="161"/>
      <c r="IZ4105" s="161"/>
      <c r="JA4105" s="161"/>
      <c r="JB4105" s="161"/>
      <c r="JC4105" s="161"/>
      <c r="JD4105" s="161"/>
      <c r="JE4105" s="161"/>
      <c r="JF4105" s="161"/>
      <c r="JG4105" s="161"/>
    </row>
    <row r="4106" spans="1:267" s="187" customFormat="1" ht="19.5" customHeight="1" x14ac:dyDescent="0.25">
      <c r="A4106" s="50" t="s">
        <v>141</v>
      </c>
      <c r="B4106" s="27">
        <v>8</v>
      </c>
      <c r="C4106" s="27">
        <v>0</v>
      </c>
      <c r="D4106" s="27">
        <v>1</v>
      </c>
      <c r="E4106" s="27">
        <v>4</v>
      </c>
      <c r="F4106" s="27">
        <v>3</v>
      </c>
      <c r="G4106" s="27">
        <v>2</v>
      </c>
      <c r="H4106" s="27">
        <v>3</v>
      </c>
      <c r="I4106" s="27">
        <v>3</v>
      </c>
      <c r="J4106" s="27">
        <v>1</v>
      </c>
      <c r="K4106" s="27">
        <v>0</v>
      </c>
      <c r="L4106" s="112"/>
      <c r="M4106" s="92">
        <f t="shared" si="128"/>
        <v>25</v>
      </c>
      <c r="N4106" s="27">
        <v>8</v>
      </c>
      <c r="O4106" s="185">
        <f t="shared" si="129"/>
        <v>0.38461538461538464</v>
      </c>
      <c r="P4106" s="55" t="s">
        <v>446</v>
      </c>
      <c r="Q4106" s="19" t="s">
        <v>1233</v>
      </c>
      <c r="R4106" s="41" t="s">
        <v>1259</v>
      </c>
      <c r="S4106" s="19" t="s">
        <v>1235</v>
      </c>
      <c r="T4106" s="28" t="s">
        <v>1211</v>
      </c>
      <c r="U4106" s="17">
        <v>6</v>
      </c>
      <c r="V4106" s="20" t="s">
        <v>645</v>
      </c>
      <c r="W4106" s="18" t="s">
        <v>1215</v>
      </c>
      <c r="X4106" s="18" t="s">
        <v>811</v>
      </c>
      <c r="Y4106" s="29" t="s">
        <v>452</v>
      </c>
      <c r="Z4106" s="61"/>
      <c r="AA4106" s="161"/>
      <c r="AB4106" s="161"/>
      <c r="AC4106" s="161"/>
      <c r="AD4106" s="161"/>
      <c r="AE4106" s="161"/>
      <c r="AF4106" s="161"/>
      <c r="AG4106" s="161"/>
      <c r="AH4106" s="161"/>
      <c r="AI4106" s="161"/>
      <c r="AJ4106" s="161"/>
      <c r="AK4106" s="161"/>
      <c r="AL4106" s="161"/>
      <c r="AM4106" s="161"/>
      <c r="AN4106" s="161"/>
      <c r="AO4106" s="161"/>
      <c r="AP4106" s="161"/>
      <c r="AQ4106" s="161"/>
      <c r="AR4106" s="161"/>
      <c r="AS4106" s="161"/>
      <c r="AT4106" s="161"/>
      <c r="AU4106" s="161"/>
      <c r="AV4106" s="161"/>
      <c r="AW4106" s="161"/>
      <c r="AX4106" s="161"/>
      <c r="AY4106" s="161"/>
      <c r="AZ4106" s="161"/>
      <c r="BA4106" s="161"/>
      <c r="BB4106" s="161"/>
      <c r="BC4106" s="161"/>
      <c r="BD4106" s="161"/>
      <c r="BE4106" s="161"/>
      <c r="BF4106" s="161"/>
      <c r="BG4106" s="161"/>
      <c r="BH4106" s="161"/>
      <c r="BI4106" s="161"/>
      <c r="BJ4106" s="161"/>
      <c r="BK4106" s="161"/>
      <c r="BL4106" s="161"/>
      <c r="BM4106" s="161"/>
      <c r="BN4106" s="161"/>
      <c r="BO4106" s="161"/>
      <c r="BP4106" s="161"/>
      <c r="BQ4106" s="161"/>
      <c r="BR4106" s="161"/>
      <c r="BS4106" s="161"/>
      <c r="BT4106" s="161"/>
      <c r="BU4106" s="161"/>
      <c r="BV4106" s="161"/>
      <c r="BW4106" s="161"/>
      <c r="BX4106" s="161"/>
      <c r="BY4106" s="161"/>
      <c r="BZ4106" s="161"/>
      <c r="CA4106" s="161"/>
      <c r="CB4106" s="161"/>
      <c r="CC4106" s="161"/>
      <c r="CD4106" s="161"/>
      <c r="CE4106" s="161"/>
      <c r="CF4106" s="161"/>
      <c r="CG4106" s="161"/>
      <c r="CH4106" s="161"/>
      <c r="CI4106" s="161"/>
      <c r="CJ4106" s="161"/>
      <c r="CK4106" s="161"/>
      <c r="CL4106" s="161"/>
      <c r="CM4106" s="161"/>
      <c r="CN4106" s="161"/>
      <c r="CO4106" s="161"/>
      <c r="CP4106" s="161"/>
      <c r="CQ4106" s="161"/>
      <c r="CR4106" s="161"/>
      <c r="CS4106" s="161"/>
      <c r="CT4106" s="161"/>
      <c r="CU4106" s="161"/>
      <c r="CV4106" s="161"/>
      <c r="CW4106" s="161"/>
      <c r="CX4106" s="161"/>
      <c r="CY4106" s="161"/>
      <c r="CZ4106" s="161"/>
      <c r="DA4106" s="161"/>
      <c r="DB4106" s="161"/>
      <c r="DC4106" s="161"/>
      <c r="DD4106" s="161"/>
      <c r="DE4106" s="161"/>
      <c r="DF4106" s="161"/>
      <c r="DG4106" s="161"/>
      <c r="DH4106" s="161"/>
      <c r="DI4106" s="161"/>
      <c r="DJ4106" s="161"/>
      <c r="DK4106" s="161"/>
      <c r="DL4106" s="161"/>
      <c r="DM4106" s="161"/>
      <c r="DN4106" s="161"/>
      <c r="DO4106" s="161"/>
      <c r="DP4106" s="161"/>
      <c r="DQ4106" s="161"/>
      <c r="DR4106" s="161"/>
      <c r="DS4106" s="161"/>
      <c r="DT4106" s="161"/>
      <c r="DU4106" s="161"/>
      <c r="DV4106" s="161"/>
      <c r="DW4106" s="161"/>
      <c r="DX4106" s="161"/>
      <c r="DY4106" s="161"/>
      <c r="DZ4106" s="161"/>
      <c r="EA4106" s="161"/>
      <c r="EB4106" s="161"/>
      <c r="EC4106" s="161"/>
      <c r="ED4106" s="161"/>
      <c r="EE4106" s="161"/>
      <c r="EF4106" s="161"/>
      <c r="EG4106" s="161"/>
      <c r="EH4106" s="161"/>
      <c r="EI4106" s="161"/>
      <c r="EJ4106" s="161"/>
      <c r="EK4106" s="161"/>
      <c r="EL4106" s="161"/>
      <c r="EM4106" s="161"/>
      <c r="EN4106" s="161"/>
      <c r="EO4106" s="161"/>
      <c r="EP4106" s="161"/>
      <c r="EQ4106" s="161"/>
      <c r="ER4106" s="161"/>
      <c r="ES4106" s="161"/>
      <c r="ET4106" s="161"/>
      <c r="EU4106" s="161"/>
      <c r="EV4106" s="161"/>
      <c r="EW4106" s="161"/>
      <c r="EX4106" s="161"/>
      <c r="EY4106" s="161"/>
      <c r="EZ4106" s="161"/>
      <c r="FA4106" s="161"/>
      <c r="FB4106" s="161"/>
      <c r="FC4106" s="161"/>
      <c r="FD4106" s="161"/>
      <c r="FE4106" s="161"/>
      <c r="FF4106" s="161"/>
      <c r="FG4106" s="161"/>
      <c r="FH4106" s="161"/>
      <c r="FI4106" s="161"/>
      <c r="FJ4106" s="161"/>
      <c r="FK4106" s="161"/>
      <c r="FL4106" s="161"/>
      <c r="FM4106" s="161"/>
      <c r="FN4106" s="161"/>
      <c r="FO4106" s="161"/>
      <c r="FP4106" s="161"/>
      <c r="FQ4106" s="161"/>
      <c r="FR4106" s="161"/>
      <c r="FS4106" s="161"/>
      <c r="FT4106" s="161"/>
      <c r="FU4106" s="161"/>
      <c r="FV4106" s="161"/>
      <c r="FW4106" s="161"/>
      <c r="FX4106" s="161"/>
      <c r="FY4106" s="161"/>
      <c r="FZ4106" s="161"/>
      <c r="GA4106" s="161"/>
      <c r="GB4106" s="161"/>
      <c r="GC4106" s="161"/>
      <c r="GD4106" s="161"/>
      <c r="GE4106" s="161"/>
      <c r="GF4106" s="161"/>
      <c r="GG4106" s="161"/>
      <c r="GH4106" s="161"/>
      <c r="GI4106" s="161"/>
      <c r="GJ4106" s="161"/>
      <c r="GK4106" s="161"/>
      <c r="GL4106" s="161"/>
      <c r="GM4106" s="161"/>
      <c r="GN4106" s="161"/>
      <c r="GO4106" s="161"/>
      <c r="GP4106" s="161"/>
      <c r="GQ4106" s="161"/>
      <c r="GR4106" s="161"/>
      <c r="GS4106" s="161"/>
      <c r="GT4106" s="161"/>
      <c r="GU4106" s="161"/>
      <c r="GV4106" s="161"/>
      <c r="GW4106" s="161"/>
      <c r="GX4106" s="161"/>
      <c r="GY4106" s="161"/>
      <c r="GZ4106" s="161"/>
      <c r="HA4106" s="161"/>
      <c r="HB4106" s="161"/>
      <c r="HC4106" s="161"/>
      <c r="HD4106" s="161"/>
      <c r="HE4106" s="161"/>
      <c r="HF4106" s="161"/>
      <c r="HG4106" s="161"/>
      <c r="HH4106" s="161"/>
      <c r="HI4106" s="161"/>
      <c r="HJ4106" s="161"/>
      <c r="HK4106" s="161"/>
      <c r="HL4106" s="161"/>
      <c r="HM4106" s="161"/>
      <c r="HN4106" s="161"/>
      <c r="HO4106" s="161"/>
      <c r="HP4106" s="161"/>
      <c r="HQ4106" s="161"/>
      <c r="HR4106" s="161"/>
      <c r="HS4106" s="161"/>
      <c r="HT4106" s="161"/>
      <c r="HU4106" s="161"/>
      <c r="HV4106" s="161"/>
      <c r="HW4106" s="161"/>
      <c r="HX4106" s="161"/>
      <c r="HY4106" s="161"/>
      <c r="HZ4106" s="161"/>
      <c r="IA4106" s="161"/>
      <c r="IB4106" s="161"/>
      <c r="IC4106" s="161"/>
      <c r="ID4106" s="161"/>
      <c r="IE4106" s="161"/>
      <c r="IF4106" s="161"/>
      <c r="IG4106" s="161"/>
      <c r="IH4106" s="161"/>
      <c r="II4106" s="161"/>
      <c r="IJ4106" s="161"/>
      <c r="IK4106" s="161"/>
      <c r="IL4106" s="161"/>
      <c r="IM4106" s="161"/>
      <c r="IN4106" s="161"/>
      <c r="IO4106" s="161"/>
      <c r="IP4106" s="161"/>
      <c r="IQ4106" s="161"/>
      <c r="IR4106" s="161"/>
      <c r="IS4106" s="161"/>
      <c r="IT4106" s="161"/>
      <c r="IU4106" s="161"/>
      <c r="IV4106" s="161"/>
      <c r="IW4106" s="161"/>
      <c r="IX4106" s="161"/>
      <c r="IY4106" s="161"/>
      <c r="IZ4106" s="161"/>
      <c r="JA4106" s="161"/>
      <c r="JB4106" s="161"/>
      <c r="JC4106" s="161"/>
      <c r="JD4106" s="161"/>
      <c r="JE4106" s="161"/>
      <c r="JF4106" s="161"/>
      <c r="JG4106" s="161"/>
    </row>
    <row r="4107" spans="1:267" s="187" customFormat="1" ht="19.5" customHeight="1" x14ac:dyDescent="0.25">
      <c r="A4107" s="50" t="s">
        <v>130</v>
      </c>
      <c r="B4107" s="27">
        <v>5</v>
      </c>
      <c r="C4107" s="27">
        <v>0</v>
      </c>
      <c r="D4107" s="27">
        <v>4</v>
      </c>
      <c r="E4107" s="27">
        <v>5</v>
      </c>
      <c r="F4107" s="27">
        <v>2</v>
      </c>
      <c r="G4107" s="27">
        <v>1</v>
      </c>
      <c r="H4107" s="27">
        <v>4.5</v>
      </c>
      <c r="I4107" s="27">
        <v>2</v>
      </c>
      <c r="J4107" s="27">
        <v>0</v>
      </c>
      <c r="K4107" s="27">
        <v>1.5</v>
      </c>
      <c r="L4107" s="112"/>
      <c r="M4107" s="92">
        <f t="shared" si="128"/>
        <v>25</v>
      </c>
      <c r="N4107" s="27">
        <v>2</v>
      </c>
      <c r="O4107" s="185">
        <f t="shared" si="129"/>
        <v>0.38461538461538464</v>
      </c>
      <c r="P4107" s="55" t="s">
        <v>446</v>
      </c>
      <c r="Q4107" s="19" t="s">
        <v>5827</v>
      </c>
      <c r="R4107" s="41" t="s">
        <v>461</v>
      </c>
      <c r="S4107" s="19" t="s">
        <v>1016</v>
      </c>
      <c r="T4107" s="28" t="s">
        <v>3666</v>
      </c>
      <c r="U4107" s="17">
        <v>6</v>
      </c>
      <c r="V4107" s="20" t="s">
        <v>609</v>
      </c>
      <c r="W4107" s="18" t="s">
        <v>5824</v>
      </c>
      <c r="X4107" s="18" t="s">
        <v>448</v>
      </c>
      <c r="Y4107" s="29" t="s">
        <v>466</v>
      </c>
      <c r="Z4107" s="61"/>
      <c r="AA4107" s="161"/>
      <c r="AB4107" s="161"/>
      <c r="AC4107" s="161"/>
      <c r="AD4107" s="161"/>
      <c r="AE4107" s="161"/>
      <c r="AF4107" s="161"/>
      <c r="AG4107" s="161"/>
      <c r="AH4107" s="161"/>
      <c r="AI4107" s="161"/>
      <c r="AJ4107" s="161"/>
      <c r="AK4107" s="161"/>
      <c r="AL4107" s="161"/>
      <c r="AM4107" s="161"/>
      <c r="AN4107" s="161"/>
      <c r="AO4107" s="161"/>
      <c r="AP4107" s="161"/>
      <c r="AQ4107" s="161"/>
      <c r="AR4107" s="161"/>
      <c r="AS4107" s="161"/>
      <c r="AT4107" s="161"/>
      <c r="AU4107" s="161"/>
      <c r="AV4107" s="161"/>
      <c r="AW4107" s="161"/>
      <c r="AX4107" s="161"/>
      <c r="AY4107" s="161"/>
      <c r="AZ4107" s="161"/>
      <c r="BA4107" s="161"/>
      <c r="BB4107" s="161"/>
      <c r="BC4107" s="161"/>
      <c r="BD4107" s="161"/>
      <c r="BE4107" s="161"/>
      <c r="BF4107" s="161"/>
      <c r="BG4107" s="161"/>
      <c r="BH4107" s="161"/>
      <c r="BI4107" s="161"/>
      <c r="BJ4107" s="161"/>
      <c r="BK4107" s="161"/>
      <c r="BL4107" s="161"/>
      <c r="BM4107" s="161"/>
      <c r="BN4107" s="161"/>
      <c r="BO4107" s="161"/>
      <c r="BP4107" s="161"/>
      <c r="BQ4107" s="161"/>
      <c r="BR4107" s="161"/>
      <c r="BS4107" s="161"/>
      <c r="BT4107" s="161"/>
      <c r="BU4107" s="161"/>
      <c r="BV4107" s="161"/>
      <c r="BW4107" s="161"/>
      <c r="BX4107" s="161"/>
      <c r="BY4107" s="161"/>
      <c r="BZ4107" s="161"/>
      <c r="CA4107" s="161"/>
      <c r="CB4107" s="161"/>
      <c r="CC4107" s="161"/>
      <c r="CD4107" s="161"/>
      <c r="CE4107" s="161"/>
      <c r="CF4107" s="161"/>
      <c r="CG4107" s="161"/>
      <c r="CH4107" s="161"/>
      <c r="CI4107" s="161"/>
      <c r="CJ4107" s="161"/>
      <c r="CK4107" s="161"/>
      <c r="CL4107" s="161"/>
      <c r="CM4107" s="161"/>
      <c r="CN4107" s="161"/>
      <c r="CO4107" s="161"/>
      <c r="CP4107" s="161"/>
      <c r="CQ4107" s="161"/>
      <c r="CR4107" s="161"/>
      <c r="CS4107" s="161"/>
      <c r="CT4107" s="161"/>
      <c r="CU4107" s="161"/>
      <c r="CV4107" s="161"/>
      <c r="CW4107" s="161"/>
      <c r="CX4107" s="161"/>
      <c r="CY4107" s="161"/>
      <c r="CZ4107" s="161"/>
      <c r="DA4107" s="161"/>
      <c r="DB4107" s="161"/>
      <c r="DC4107" s="161"/>
      <c r="DD4107" s="161"/>
      <c r="DE4107" s="161"/>
      <c r="DF4107" s="161"/>
      <c r="DG4107" s="161"/>
      <c r="DH4107" s="161"/>
      <c r="DI4107" s="161"/>
      <c r="DJ4107" s="161"/>
      <c r="DK4107" s="161"/>
      <c r="DL4107" s="161"/>
      <c r="DM4107" s="161"/>
      <c r="DN4107" s="161"/>
      <c r="DO4107" s="161"/>
      <c r="DP4107" s="161"/>
      <c r="DQ4107" s="161"/>
      <c r="DR4107" s="161"/>
      <c r="DS4107" s="161"/>
      <c r="DT4107" s="161"/>
      <c r="DU4107" s="161"/>
      <c r="DV4107" s="161"/>
      <c r="DW4107" s="161"/>
      <c r="DX4107" s="161"/>
      <c r="DY4107" s="161"/>
      <c r="DZ4107" s="161"/>
      <c r="EA4107" s="161"/>
      <c r="EB4107" s="161"/>
      <c r="EC4107" s="161"/>
      <c r="ED4107" s="161"/>
      <c r="EE4107" s="161"/>
      <c r="EF4107" s="161"/>
      <c r="EG4107" s="161"/>
      <c r="EH4107" s="161"/>
      <c r="EI4107" s="161"/>
      <c r="EJ4107" s="161"/>
      <c r="EK4107" s="161"/>
      <c r="EL4107" s="161"/>
      <c r="EM4107" s="161"/>
      <c r="EN4107" s="161"/>
      <c r="EO4107" s="161"/>
      <c r="EP4107" s="161"/>
      <c r="EQ4107" s="161"/>
      <c r="ER4107" s="161"/>
      <c r="ES4107" s="161"/>
      <c r="ET4107" s="161"/>
      <c r="EU4107" s="161"/>
      <c r="EV4107" s="161"/>
      <c r="EW4107" s="161"/>
      <c r="EX4107" s="161"/>
      <c r="EY4107" s="161"/>
      <c r="EZ4107" s="161"/>
      <c r="FA4107" s="161"/>
      <c r="FB4107" s="161"/>
      <c r="FC4107" s="161"/>
      <c r="FD4107" s="161"/>
      <c r="FE4107" s="161"/>
      <c r="FF4107" s="161"/>
      <c r="FG4107" s="161"/>
      <c r="FH4107" s="161"/>
      <c r="FI4107" s="161"/>
      <c r="FJ4107" s="161"/>
      <c r="FK4107" s="161"/>
      <c r="FL4107" s="161"/>
      <c r="FM4107" s="161"/>
      <c r="FN4107" s="161"/>
      <c r="FO4107" s="161"/>
      <c r="FP4107" s="161"/>
      <c r="FQ4107" s="161"/>
      <c r="FR4107" s="161"/>
      <c r="FS4107" s="161"/>
      <c r="FT4107" s="161"/>
      <c r="FU4107" s="161"/>
      <c r="FV4107" s="161"/>
      <c r="FW4107" s="161"/>
      <c r="FX4107" s="161"/>
      <c r="FY4107" s="161"/>
      <c r="FZ4107" s="161"/>
      <c r="GA4107" s="161"/>
      <c r="GB4107" s="161"/>
      <c r="GC4107" s="161"/>
      <c r="GD4107" s="161"/>
      <c r="GE4107" s="161"/>
      <c r="GF4107" s="161"/>
      <c r="GG4107" s="161"/>
      <c r="GH4107" s="161"/>
      <c r="GI4107" s="161"/>
      <c r="GJ4107" s="161"/>
      <c r="GK4107" s="161"/>
      <c r="GL4107" s="161"/>
      <c r="GM4107" s="161"/>
      <c r="GN4107" s="161"/>
      <c r="GO4107" s="161"/>
      <c r="GP4107" s="161"/>
      <c r="GQ4107" s="161"/>
      <c r="GR4107" s="161"/>
      <c r="GS4107" s="161"/>
      <c r="GT4107" s="161"/>
      <c r="GU4107" s="161"/>
      <c r="GV4107" s="161"/>
      <c r="GW4107" s="161"/>
      <c r="GX4107" s="161"/>
      <c r="GY4107" s="161"/>
      <c r="GZ4107" s="161"/>
      <c r="HA4107" s="161"/>
      <c r="HB4107" s="161"/>
      <c r="HC4107" s="161"/>
      <c r="HD4107" s="161"/>
      <c r="HE4107" s="161"/>
      <c r="HF4107" s="161"/>
      <c r="HG4107" s="161"/>
      <c r="HH4107" s="161"/>
      <c r="HI4107" s="161"/>
      <c r="HJ4107" s="161"/>
      <c r="HK4107" s="161"/>
      <c r="HL4107" s="161"/>
      <c r="HM4107" s="161"/>
      <c r="HN4107" s="161"/>
      <c r="HO4107" s="161"/>
      <c r="HP4107" s="161"/>
      <c r="HQ4107" s="161"/>
      <c r="HR4107" s="161"/>
      <c r="HS4107" s="161"/>
      <c r="HT4107" s="161"/>
      <c r="HU4107" s="161"/>
      <c r="HV4107" s="161"/>
      <c r="HW4107" s="161"/>
      <c r="HX4107" s="161"/>
      <c r="HY4107" s="161"/>
      <c r="HZ4107" s="161"/>
      <c r="IA4107" s="161"/>
      <c r="IB4107" s="161"/>
      <c r="IC4107" s="161"/>
      <c r="ID4107" s="161"/>
      <c r="IE4107" s="161"/>
      <c r="IF4107" s="161"/>
      <c r="IG4107" s="161"/>
      <c r="IH4107" s="161"/>
      <c r="II4107" s="161"/>
      <c r="IJ4107" s="161"/>
      <c r="IK4107" s="161"/>
      <c r="IL4107" s="161"/>
      <c r="IM4107" s="161"/>
      <c r="IN4107" s="161"/>
      <c r="IO4107" s="161"/>
      <c r="IP4107" s="161"/>
      <c r="IQ4107" s="161"/>
      <c r="IR4107" s="161"/>
      <c r="IS4107" s="161"/>
      <c r="IT4107" s="161"/>
      <c r="IU4107" s="161"/>
      <c r="IV4107" s="161"/>
      <c r="IW4107" s="161"/>
      <c r="IX4107" s="161"/>
      <c r="IY4107" s="161"/>
      <c r="IZ4107" s="161"/>
      <c r="JA4107" s="161"/>
      <c r="JB4107" s="161"/>
      <c r="JC4107" s="161"/>
      <c r="JD4107" s="161"/>
      <c r="JE4107" s="161"/>
      <c r="JF4107" s="161"/>
      <c r="JG4107" s="161"/>
    </row>
    <row r="4108" spans="1:267" s="187" customFormat="1" ht="19.5" customHeight="1" x14ac:dyDescent="0.25">
      <c r="A4108" s="50" t="s">
        <v>141</v>
      </c>
      <c r="B4108" s="27">
        <v>9</v>
      </c>
      <c r="C4108" s="27">
        <v>0</v>
      </c>
      <c r="D4108" s="27">
        <v>3</v>
      </c>
      <c r="E4108" s="27">
        <v>4</v>
      </c>
      <c r="F4108" s="27">
        <v>3</v>
      </c>
      <c r="G4108" s="27">
        <v>0</v>
      </c>
      <c r="H4108" s="27">
        <v>3</v>
      </c>
      <c r="I4108" s="27">
        <v>3</v>
      </c>
      <c r="J4108" s="27">
        <v>0</v>
      </c>
      <c r="K4108" s="27">
        <v>0</v>
      </c>
      <c r="L4108" s="112"/>
      <c r="M4108" s="92">
        <f t="shared" si="128"/>
        <v>25</v>
      </c>
      <c r="N4108" s="27">
        <v>14</v>
      </c>
      <c r="O4108" s="185">
        <f t="shared" si="129"/>
        <v>0.38461538461538464</v>
      </c>
      <c r="P4108" s="55" t="s">
        <v>446</v>
      </c>
      <c r="Q4108" s="19" t="s">
        <v>696</v>
      </c>
      <c r="R4108" s="41" t="s">
        <v>459</v>
      </c>
      <c r="S4108" s="19" t="s">
        <v>463</v>
      </c>
      <c r="T4108" s="28" t="s">
        <v>681</v>
      </c>
      <c r="U4108" s="17">
        <v>6</v>
      </c>
      <c r="V4108" s="20" t="s">
        <v>609</v>
      </c>
      <c r="W4108" s="18" t="s">
        <v>694</v>
      </c>
      <c r="X4108" s="18" t="s">
        <v>451</v>
      </c>
      <c r="Y4108" s="29" t="s">
        <v>486</v>
      </c>
      <c r="Z4108" s="61"/>
      <c r="AA4108" s="161"/>
      <c r="AB4108" s="161"/>
      <c r="AC4108" s="161"/>
      <c r="AD4108" s="161"/>
      <c r="AE4108" s="161"/>
      <c r="AF4108" s="161"/>
      <c r="AG4108" s="161"/>
      <c r="AH4108" s="161"/>
      <c r="AI4108" s="161"/>
      <c r="AJ4108" s="161"/>
      <c r="AK4108" s="161"/>
      <c r="AL4108" s="161"/>
      <c r="AM4108" s="161"/>
      <c r="AN4108" s="161"/>
      <c r="AO4108" s="161"/>
      <c r="AP4108" s="161"/>
      <c r="AQ4108" s="161"/>
      <c r="AR4108" s="161"/>
      <c r="AS4108" s="161"/>
      <c r="AT4108" s="161"/>
      <c r="AU4108" s="161"/>
      <c r="AV4108" s="161"/>
      <c r="AW4108" s="161"/>
      <c r="AX4108" s="161"/>
      <c r="AY4108" s="161"/>
      <c r="AZ4108" s="161"/>
      <c r="BA4108" s="161"/>
      <c r="BB4108" s="161"/>
      <c r="BC4108" s="161"/>
      <c r="BD4108" s="161"/>
      <c r="BE4108" s="161"/>
      <c r="BF4108" s="161"/>
      <c r="BG4108" s="161"/>
      <c r="BH4108" s="161"/>
      <c r="BI4108" s="161"/>
      <c r="BJ4108" s="161"/>
      <c r="BK4108" s="161"/>
      <c r="BL4108" s="161"/>
      <c r="BM4108" s="161"/>
      <c r="BN4108" s="161"/>
      <c r="BO4108" s="161"/>
      <c r="BP4108" s="161"/>
      <c r="BQ4108" s="161"/>
      <c r="BR4108" s="161"/>
      <c r="BS4108" s="161"/>
      <c r="BT4108" s="161"/>
      <c r="BU4108" s="161"/>
      <c r="BV4108" s="161"/>
      <c r="BW4108" s="161"/>
      <c r="BX4108" s="161"/>
      <c r="BY4108" s="161"/>
      <c r="BZ4108" s="161"/>
      <c r="CA4108" s="161"/>
      <c r="CB4108" s="161"/>
      <c r="CC4108" s="161"/>
      <c r="CD4108" s="161"/>
      <c r="CE4108" s="161"/>
      <c r="CF4108" s="161"/>
      <c r="CG4108" s="161"/>
      <c r="CH4108" s="161"/>
      <c r="CI4108" s="161"/>
      <c r="CJ4108" s="161"/>
      <c r="CK4108" s="161"/>
      <c r="CL4108" s="161"/>
      <c r="CM4108" s="161"/>
      <c r="CN4108" s="161"/>
      <c r="CO4108" s="161"/>
      <c r="CP4108" s="161"/>
      <c r="CQ4108" s="161"/>
      <c r="CR4108" s="161"/>
      <c r="CS4108" s="161"/>
      <c r="CT4108" s="161"/>
      <c r="CU4108" s="161"/>
      <c r="CV4108" s="161"/>
      <c r="CW4108" s="161"/>
      <c r="CX4108" s="161"/>
      <c r="CY4108" s="161"/>
      <c r="CZ4108" s="161"/>
      <c r="DA4108" s="161"/>
      <c r="DB4108" s="161"/>
      <c r="DC4108" s="161"/>
      <c r="DD4108" s="161"/>
      <c r="DE4108" s="161"/>
      <c r="DF4108" s="161"/>
      <c r="DG4108" s="161"/>
      <c r="DH4108" s="161"/>
      <c r="DI4108" s="161"/>
      <c r="DJ4108" s="161"/>
      <c r="DK4108" s="161"/>
      <c r="DL4108" s="161"/>
      <c r="DM4108" s="161"/>
      <c r="DN4108" s="161"/>
      <c r="DO4108" s="161"/>
      <c r="DP4108" s="161"/>
      <c r="DQ4108" s="161"/>
      <c r="DR4108" s="161"/>
      <c r="DS4108" s="161"/>
      <c r="DT4108" s="161"/>
      <c r="DU4108" s="161"/>
      <c r="DV4108" s="161"/>
      <c r="DW4108" s="161"/>
      <c r="DX4108" s="161"/>
      <c r="DY4108" s="161"/>
      <c r="DZ4108" s="161"/>
      <c r="EA4108" s="161"/>
      <c r="EB4108" s="161"/>
      <c r="EC4108" s="161"/>
      <c r="ED4108" s="161"/>
      <c r="EE4108" s="161"/>
      <c r="EF4108" s="161"/>
      <c r="EG4108" s="161"/>
      <c r="EH4108" s="161"/>
      <c r="EI4108" s="161"/>
      <c r="EJ4108" s="161"/>
      <c r="EK4108" s="161"/>
      <c r="EL4108" s="161"/>
      <c r="EM4108" s="161"/>
      <c r="EN4108" s="161"/>
      <c r="EO4108" s="161"/>
      <c r="EP4108" s="161"/>
      <c r="EQ4108" s="161"/>
      <c r="ER4108" s="161"/>
      <c r="ES4108" s="161"/>
      <c r="ET4108" s="161"/>
      <c r="EU4108" s="161"/>
      <c r="EV4108" s="161"/>
      <c r="EW4108" s="161"/>
      <c r="EX4108" s="161"/>
      <c r="EY4108" s="161"/>
      <c r="EZ4108" s="161"/>
      <c r="FA4108" s="161"/>
      <c r="FB4108" s="161"/>
      <c r="FC4108" s="161"/>
      <c r="FD4108" s="161"/>
      <c r="FE4108" s="161"/>
      <c r="FF4108" s="161"/>
      <c r="FG4108" s="161"/>
      <c r="FH4108" s="161"/>
      <c r="FI4108" s="161"/>
      <c r="FJ4108" s="161"/>
      <c r="FK4108" s="161"/>
      <c r="FL4108" s="161"/>
      <c r="FM4108" s="161"/>
      <c r="FN4108" s="161"/>
      <c r="FO4108" s="161"/>
      <c r="FP4108" s="161"/>
      <c r="FQ4108" s="161"/>
      <c r="FR4108" s="161"/>
      <c r="FS4108" s="161"/>
      <c r="FT4108" s="161"/>
      <c r="FU4108" s="161"/>
      <c r="FV4108" s="161"/>
      <c r="FW4108" s="161"/>
      <c r="FX4108" s="161"/>
      <c r="FY4108" s="161"/>
      <c r="FZ4108" s="161"/>
      <c r="GA4108" s="161"/>
      <c r="GB4108" s="161"/>
      <c r="GC4108" s="161"/>
      <c r="GD4108" s="161"/>
      <c r="GE4108" s="161"/>
      <c r="GF4108" s="161"/>
      <c r="GG4108" s="161"/>
      <c r="GH4108" s="161"/>
      <c r="GI4108" s="161"/>
      <c r="GJ4108" s="161"/>
      <c r="GK4108" s="161"/>
      <c r="GL4108" s="161"/>
      <c r="GM4108" s="161"/>
      <c r="GN4108" s="161"/>
      <c r="GO4108" s="161"/>
      <c r="GP4108" s="161"/>
      <c r="GQ4108" s="161"/>
      <c r="GR4108" s="161"/>
      <c r="GS4108" s="161"/>
      <c r="GT4108" s="161"/>
      <c r="GU4108" s="161"/>
      <c r="GV4108" s="161"/>
      <c r="GW4108" s="161"/>
      <c r="GX4108" s="161"/>
      <c r="GY4108" s="161"/>
      <c r="GZ4108" s="161"/>
      <c r="HA4108" s="161"/>
      <c r="HB4108" s="161"/>
      <c r="HC4108" s="161"/>
      <c r="HD4108" s="161"/>
      <c r="HE4108" s="161"/>
      <c r="HF4108" s="161"/>
      <c r="HG4108" s="161"/>
      <c r="HH4108" s="161"/>
      <c r="HI4108" s="161"/>
      <c r="HJ4108" s="161"/>
      <c r="HK4108" s="161"/>
      <c r="HL4108" s="161"/>
      <c r="HM4108" s="161"/>
      <c r="HN4108" s="161"/>
      <c r="HO4108" s="161"/>
      <c r="HP4108" s="161"/>
      <c r="HQ4108" s="161"/>
      <c r="HR4108" s="161"/>
      <c r="HS4108" s="161"/>
      <c r="HT4108" s="161"/>
      <c r="HU4108" s="161"/>
      <c r="HV4108" s="161"/>
      <c r="HW4108" s="161"/>
      <c r="HX4108" s="161"/>
      <c r="HY4108" s="161"/>
      <c r="HZ4108" s="161"/>
      <c r="IA4108" s="161"/>
      <c r="IB4108" s="161"/>
      <c r="IC4108" s="161"/>
      <c r="ID4108" s="161"/>
      <c r="IE4108" s="161"/>
      <c r="IF4108" s="161"/>
      <c r="IG4108" s="161"/>
      <c r="IH4108" s="161"/>
      <c r="II4108" s="161"/>
      <c r="IJ4108" s="161"/>
      <c r="IK4108" s="161"/>
      <c r="IL4108" s="161"/>
      <c r="IM4108" s="161"/>
      <c r="IN4108" s="161"/>
      <c r="IO4108" s="161"/>
      <c r="IP4108" s="161"/>
      <c r="IQ4108" s="161"/>
      <c r="IR4108" s="161"/>
      <c r="IS4108" s="161"/>
      <c r="IT4108" s="161"/>
      <c r="IU4108" s="161"/>
      <c r="IV4108" s="161"/>
      <c r="IW4108" s="161"/>
      <c r="IX4108" s="161"/>
      <c r="IY4108" s="161"/>
      <c r="IZ4108" s="161"/>
      <c r="JA4108" s="161"/>
      <c r="JB4108" s="161"/>
      <c r="JC4108" s="161"/>
      <c r="JD4108" s="161"/>
      <c r="JE4108" s="161"/>
      <c r="JF4108" s="161"/>
      <c r="JG4108" s="161"/>
    </row>
    <row r="4109" spans="1:267" s="187" customFormat="1" ht="19.5" customHeight="1" x14ac:dyDescent="0.25">
      <c r="A4109" s="50" t="s">
        <v>152</v>
      </c>
      <c r="B4109" s="27">
        <v>6</v>
      </c>
      <c r="C4109" s="27">
        <v>0</v>
      </c>
      <c r="D4109" s="27">
        <v>0</v>
      </c>
      <c r="E4109" s="27">
        <v>4</v>
      </c>
      <c r="F4109" s="27">
        <v>2</v>
      </c>
      <c r="G4109" s="27">
        <v>3</v>
      </c>
      <c r="H4109" s="27">
        <v>5</v>
      </c>
      <c r="I4109" s="27">
        <v>5</v>
      </c>
      <c r="J4109" s="27">
        <v>0</v>
      </c>
      <c r="K4109" s="27">
        <v>0</v>
      </c>
      <c r="L4109" s="112"/>
      <c r="M4109" s="92">
        <f t="shared" si="128"/>
        <v>25</v>
      </c>
      <c r="N4109" s="27">
        <v>18</v>
      </c>
      <c r="O4109" s="185">
        <f t="shared" si="129"/>
        <v>0.38461538461538464</v>
      </c>
      <c r="P4109" s="55" t="s">
        <v>446</v>
      </c>
      <c r="Q4109" s="19" t="s">
        <v>7225</v>
      </c>
      <c r="R4109" s="41" t="s">
        <v>483</v>
      </c>
      <c r="S4109" s="19" t="s">
        <v>462</v>
      </c>
      <c r="T4109" s="28" t="s">
        <v>3672</v>
      </c>
      <c r="U4109" s="17">
        <v>6</v>
      </c>
      <c r="V4109" s="20" t="s">
        <v>645</v>
      </c>
      <c r="W4109" s="18" t="s">
        <v>7212</v>
      </c>
      <c r="X4109" s="18" t="s">
        <v>451</v>
      </c>
      <c r="Y4109" s="29" t="s">
        <v>513</v>
      </c>
      <c r="Z4109" s="61"/>
      <c r="AA4109" s="161"/>
      <c r="AB4109" s="161"/>
      <c r="AC4109" s="161"/>
      <c r="AD4109" s="161"/>
      <c r="AE4109" s="161"/>
      <c r="AF4109" s="161"/>
      <c r="AG4109" s="161"/>
      <c r="AH4109" s="161"/>
      <c r="AI4109" s="161"/>
      <c r="AJ4109" s="161"/>
      <c r="AK4109" s="161"/>
      <c r="AL4109" s="161"/>
      <c r="AM4109" s="161"/>
      <c r="AN4109" s="161"/>
      <c r="AO4109" s="161"/>
      <c r="AP4109" s="161"/>
      <c r="AQ4109" s="161"/>
      <c r="AR4109" s="161"/>
      <c r="AS4109" s="161"/>
      <c r="AT4109" s="161"/>
      <c r="AU4109" s="161"/>
      <c r="AV4109" s="161"/>
      <c r="AW4109" s="161"/>
      <c r="AX4109" s="161"/>
      <c r="AY4109" s="161"/>
      <c r="AZ4109" s="161"/>
      <c r="BA4109" s="161"/>
      <c r="BB4109" s="161"/>
      <c r="BC4109" s="161"/>
      <c r="BD4109" s="161"/>
      <c r="BE4109" s="161"/>
      <c r="BF4109" s="161"/>
      <c r="BG4109" s="161"/>
      <c r="BH4109" s="161"/>
      <c r="BI4109" s="161"/>
      <c r="BJ4109" s="161"/>
      <c r="BK4109" s="161"/>
      <c r="BL4109" s="161"/>
      <c r="BM4109" s="161"/>
      <c r="BN4109" s="161"/>
      <c r="BO4109" s="161"/>
      <c r="BP4109" s="161"/>
      <c r="BQ4109" s="161"/>
      <c r="BR4109" s="161"/>
      <c r="BS4109" s="161"/>
      <c r="BT4109" s="161"/>
      <c r="BU4109" s="161"/>
      <c r="BV4109" s="161"/>
      <c r="BW4109" s="161"/>
      <c r="BX4109" s="161"/>
      <c r="BY4109" s="161"/>
      <c r="BZ4109" s="161"/>
      <c r="CA4109" s="161"/>
      <c r="CB4109" s="161"/>
      <c r="CC4109" s="161"/>
      <c r="CD4109" s="161"/>
      <c r="CE4109" s="161"/>
      <c r="CF4109" s="161"/>
      <c r="CG4109" s="161"/>
      <c r="CH4109" s="161"/>
      <c r="CI4109" s="161"/>
      <c r="CJ4109" s="161"/>
      <c r="CK4109" s="161"/>
      <c r="CL4109" s="161"/>
      <c r="CM4109" s="161"/>
      <c r="CN4109" s="161"/>
      <c r="CO4109" s="161"/>
      <c r="CP4109" s="161"/>
      <c r="CQ4109" s="161"/>
      <c r="CR4109" s="161"/>
      <c r="CS4109" s="161"/>
      <c r="CT4109" s="161"/>
      <c r="CU4109" s="161"/>
      <c r="CV4109" s="161"/>
      <c r="CW4109" s="161"/>
      <c r="CX4109" s="161"/>
      <c r="CY4109" s="161"/>
      <c r="CZ4109" s="161"/>
      <c r="DA4109" s="161"/>
      <c r="DB4109" s="161"/>
      <c r="DC4109" s="161"/>
      <c r="DD4109" s="161"/>
      <c r="DE4109" s="161"/>
      <c r="DF4109" s="161"/>
      <c r="DG4109" s="161"/>
      <c r="DH4109" s="161"/>
      <c r="DI4109" s="161"/>
      <c r="DJ4109" s="161"/>
      <c r="DK4109" s="161"/>
      <c r="DL4109" s="161"/>
      <c r="DM4109" s="161"/>
      <c r="DN4109" s="161"/>
      <c r="DO4109" s="161"/>
      <c r="DP4109" s="161"/>
      <c r="DQ4109" s="161"/>
      <c r="DR4109" s="161"/>
      <c r="DS4109" s="161"/>
      <c r="DT4109" s="161"/>
      <c r="DU4109" s="161"/>
      <c r="DV4109" s="161"/>
      <c r="DW4109" s="161"/>
      <c r="DX4109" s="161"/>
      <c r="DY4109" s="161"/>
      <c r="DZ4109" s="161"/>
      <c r="EA4109" s="161"/>
      <c r="EB4109" s="161"/>
      <c r="EC4109" s="161"/>
      <c r="ED4109" s="161"/>
      <c r="EE4109" s="161"/>
      <c r="EF4109" s="161"/>
      <c r="EG4109" s="161"/>
      <c r="EH4109" s="161"/>
      <c r="EI4109" s="161"/>
      <c r="EJ4109" s="161"/>
      <c r="EK4109" s="161"/>
      <c r="EL4109" s="161"/>
      <c r="EM4109" s="161"/>
      <c r="EN4109" s="161"/>
      <c r="EO4109" s="161"/>
      <c r="EP4109" s="161"/>
      <c r="EQ4109" s="161"/>
      <c r="ER4109" s="161"/>
      <c r="ES4109" s="161"/>
      <c r="ET4109" s="161"/>
      <c r="EU4109" s="161"/>
      <c r="EV4109" s="161"/>
      <c r="EW4109" s="161"/>
      <c r="EX4109" s="161"/>
      <c r="EY4109" s="161"/>
      <c r="EZ4109" s="161"/>
      <c r="FA4109" s="161"/>
      <c r="FB4109" s="161"/>
      <c r="FC4109" s="161"/>
      <c r="FD4109" s="161"/>
      <c r="FE4109" s="161"/>
      <c r="FF4109" s="161"/>
      <c r="FG4109" s="161"/>
      <c r="FH4109" s="161"/>
      <c r="FI4109" s="161"/>
      <c r="FJ4109" s="161"/>
      <c r="FK4109" s="161"/>
      <c r="FL4109" s="161"/>
      <c r="FM4109" s="161"/>
      <c r="FN4109" s="161"/>
      <c r="FO4109" s="161"/>
      <c r="FP4109" s="161"/>
      <c r="FQ4109" s="161"/>
      <c r="FR4109" s="161"/>
      <c r="FS4109" s="161"/>
      <c r="FT4109" s="161"/>
      <c r="FU4109" s="161"/>
      <c r="FV4109" s="161"/>
      <c r="FW4109" s="161"/>
      <c r="FX4109" s="161"/>
      <c r="FY4109" s="161"/>
      <c r="FZ4109" s="161"/>
      <c r="GA4109" s="161"/>
      <c r="GB4109" s="161"/>
      <c r="GC4109" s="161"/>
      <c r="GD4109" s="161"/>
      <c r="GE4109" s="161"/>
      <c r="GF4109" s="161"/>
      <c r="GG4109" s="161"/>
      <c r="GH4109" s="161"/>
      <c r="GI4109" s="161"/>
      <c r="GJ4109" s="161"/>
      <c r="GK4109" s="161"/>
      <c r="GL4109" s="161"/>
      <c r="GM4109" s="161"/>
      <c r="GN4109" s="161"/>
      <c r="GO4109" s="161"/>
      <c r="GP4109" s="161"/>
      <c r="GQ4109" s="161"/>
      <c r="GR4109" s="161"/>
      <c r="GS4109" s="161"/>
      <c r="GT4109" s="161"/>
      <c r="GU4109" s="161"/>
      <c r="GV4109" s="161"/>
      <c r="GW4109" s="161"/>
      <c r="GX4109" s="161"/>
      <c r="GY4109" s="161"/>
      <c r="GZ4109" s="161"/>
      <c r="HA4109" s="161"/>
      <c r="HB4109" s="161"/>
      <c r="HC4109" s="161"/>
      <c r="HD4109" s="161"/>
      <c r="HE4109" s="161"/>
      <c r="HF4109" s="161"/>
      <c r="HG4109" s="161"/>
      <c r="HH4109" s="161"/>
      <c r="HI4109" s="161"/>
      <c r="HJ4109" s="161"/>
      <c r="HK4109" s="161"/>
      <c r="HL4109" s="161"/>
      <c r="HM4109" s="161"/>
      <c r="HN4109" s="161"/>
      <c r="HO4109" s="161"/>
      <c r="HP4109" s="161"/>
      <c r="HQ4109" s="161"/>
      <c r="HR4109" s="161"/>
      <c r="HS4109" s="161"/>
      <c r="HT4109" s="161"/>
      <c r="HU4109" s="161"/>
      <c r="HV4109" s="161"/>
      <c r="HW4109" s="161"/>
      <c r="HX4109" s="161"/>
      <c r="HY4109" s="161"/>
      <c r="HZ4109" s="161"/>
      <c r="IA4109" s="161"/>
      <c r="IB4109" s="161"/>
      <c r="IC4109" s="161"/>
      <c r="ID4109" s="161"/>
      <c r="IE4109" s="161"/>
      <c r="IF4109" s="161"/>
      <c r="IG4109" s="161"/>
      <c r="IH4109" s="161"/>
      <c r="II4109" s="161"/>
      <c r="IJ4109" s="161"/>
      <c r="IK4109" s="161"/>
      <c r="IL4109" s="161"/>
      <c r="IM4109" s="161"/>
      <c r="IN4109" s="161"/>
      <c r="IO4109" s="161"/>
      <c r="IP4109" s="161"/>
      <c r="IQ4109" s="161"/>
      <c r="IR4109" s="161"/>
      <c r="IS4109" s="161"/>
      <c r="IT4109" s="161"/>
      <c r="IU4109" s="161"/>
      <c r="IV4109" s="161"/>
      <c r="IW4109" s="161"/>
      <c r="IX4109" s="161"/>
      <c r="IY4109" s="161"/>
      <c r="IZ4109" s="161"/>
      <c r="JA4109" s="161"/>
      <c r="JB4109" s="161"/>
      <c r="JC4109" s="161"/>
      <c r="JD4109" s="161"/>
      <c r="JE4109" s="161"/>
      <c r="JF4109" s="161"/>
      <c r="JG4109" s="161"/>
    </row>
    <row r="4110" spans="1:267" s="187" customFormat="1" ht="19.5" customHeight="1" x14ac:dyDescent="0.25">
      <c r="A4110" s="50" t="s">
        <v>130</v>
      </c>
      <c r="B4110" s="27">
        <v>5</v>
      </c>
      <c r="C4110" s="27">
        <v>0</v>
      </c>
      <c r="D4110" s="27">
        <v>2</v>
      </c>
      <c r="E4110" s="27">
        <v>5</v>
      </c>
      <c r="F4110" s="27">
        <v>4</v>
      </c>
      <c r="G4110" s="27">
        <v>0</v>
      </c>
      <c r="H4110" s="27">
        <v>8.5</v>
      </c>
      <c r="I4110" s="27">
        <v>0</v>
      </c>
      <c r="J4110" s="27">
        <v>0</v>
      </c>
      <c r="K4110" s="27">
        <v>0.5</v>
      </c>
      <c r="L4110" s="112"/>
      <c r="M4110" s="92">
        <f t="shared" si="128"/>
        <v>25</v>
      </c>
      <c r="N4110" s="27">
        <v>7</v>
      </c>
      <c r="O4110" s="185">
        <f t="shared" si="129"/>
        <v>0.38461538461538464</v>
      </c>
      <c r="P4110" s="55" t="s">
        <v>446</v>
      </c>
      <c r="Q4110" s="19" t="s">
        <v>2815</v>
      </c>
      <c r="R4110" s="41" t="s">
        <v>607</v>
      </c>
      <c r="S4110" s="19" t="s">
        <v>504</v>
      </c>
      <c r="T4110" s="28" t="s">
        <v>3661</v>
      </c>
      <c r="U4110" s="17">
        <v>6</v>
      </c>
      <c r="V4110" s="20" t="s">
        <v>682</v>
      </c>
      <c r="W4110" s="18" t="s">
        <v>4800</v>
      </c>
      <c r="X4110" s="18" t="s">
        <v>1731</v>
      </c>
      <c r="Y4110" s="29" t="s">
        <v>2342</v>
      </c>
      <c r="Z4110" s="61"/>
      <c r="AA4110" s="161"/>
      <c r="AB4110" s="161"/>
      <c r="AC4110" s="161"/>
      <c r="AD4110" s="161"/>
      <c r="AE4110" s="161"/>
      <c r="AF4110" s="161"/>
      <c r="AG4110" s="161"/>
      <c r="AH4110" s="161"/>
      <c r="AI4110" s="161"/>
      <c r="AJ4110" s="161"/>
      <c r="AK4110" s="161"/>
      <c r="AL4110" s="161"/>
      <c r="AM4110" s="161"/>
      <c r="AN4110" s="161"/>
      <c r="AO4110" s="161"/>
      <c r="AP4110" s="161"/>
      <c r="AQ4110" s="161"/>
      <c r="AR4110" s="161"/>
      <c r="AS4110" s="161"/>
      <c r="AT4110" s="161"/>
      <c r="AU4110" s="161"/>
      <c r="AV4110" s="161"/>
      <c r="AW4110" s="161"/>
      <c r="AX4110" s="161"/>
      <c r="AY4110" s="161"/>
      <c r="AZ4110" s="161"/>
      <c r="BA4110" s="161"/>
      <c r="BB4110" s="161"/>
      <c r="BC4110" s="161"/>
      <c r="BD4110" s="161"/>
      <c r="BE4110" s="161"/>
      <c r="BF4110" s="161"/>
      <c r="BG4110" s="161"/>
      <c r="BH4110" s="161"/>
      <c r="BI4110" s="161"/>
      <c r="BJ4110" s="161"/>
      <c r="BK4110" s="161"/>
      <c r="BL4110" s="161"/>
      <c r="BM4110" s="161"/>
      <c r="BN4110" s="161"/>
      <c r="BO4110" s="161"/>
      <c r="BP4110" s="161"/>
      <c r="BQ4110" s="161"/>
      <c r="BR4110" s="161"/>
      <c r="BS4110" s="161"/>
      <c r="BT4110" s="161"/>
      <c r="BU4110" s="161"/>
      <c r="BV4110" s="161"/>
      <c r="BW4110" s="161"/>
      <c r="BX4110" s="161"/>
      <c r="BY4110" s="161"/>
      <c r="BZ4110" s="161"/>
      <c r="CA4110" s="161"/>
      <c r="CB4110" s="161"/>
      <c r="CC4110" s="161"/>
      <c r="CD4110" s="161"/>
      <c r="CE4110" s="161"/>
      <c r="CF4110" s="161"/>
      <c r="CG4110" s="161"/>
      <c r="CH4110" s="161"/>
      <c r="CI4110" s="161"/>
      <c r="CJ4110" s="161"/>
      <c r="CK4110" s="161"/>
      <c r="CL4110" s="161"/>
      <c r="CM4110" s="161"/>
      <c r="CN4110" s="161"/>
      <c r="CO4110" s="161"/>
      <c r="CP4110" s="161"/>
      <c r="CQ4110" s="161"/>
      <c r="CR4110" s="161"/>
      <c r="CS4110" s="161"/>
      <c r="CT4110" s="161"/>
      <c r="CU4110" s="161"/>
      <c r="CV4110" s="161"/>
      <c r="CW4110" s="161"/>
      <c r="CX4110" s="161"/>
      <c r="CY4110" s="161"/>
      <c r="CZ4110" s="161"/>
      <c r="DA4110" s="161"/>
      <c r="DB4110" s="161"/>
      <c r="DC4110" s="161"/>
      <c r="DD4110" s="161"/>
      <c r="DE4110" s="161"/>
      <c r="DF4110" s="161"/>
      <c r="DG4110" s="161"/>
      <c r="DH4110" s="161"/>
      <c r="DI4110" s="161"/>
      <c r="DJ4110" s="161"/>
      <c r="DK4110" s="161"/>
      <c r="DL4110" s="161"/>
      <c r="DM4110" s="161"/>
      <c r="DN4110" s="161"/>
      <c r="DO4110" s="161"/>
      <c r="DP4110" s="161"/>
      <c r="DQ4110" s="161"/>
      <c r="DR4110" s="161"/>
      <c r="DS4110" s="161"/>
      <c r="DT4110" s="161"/>
      <c r="DU4110" s="161"/>
      <c r="DV4110" s="161"/>
      <c r="DW4110" s="161"/>
      <c r="DX4110" s="161"/>
      <c r="DY4110" s="161"/>
      <c r="DZ4110" s="161"/>
      <c r="EA4110" s="161"/>
      <c r="EB4110" s="161"/>
      <c r="EC4110" s="161"/>
      <c r="ED4110" s="161"/>
      <c r="EE4110" s="161"/>
      <c r="EF4110" s="161"/>
      <c r="EG4110" s="161"/>
      <c r="EH4110" s="161"/>
      <c r="EI4110" s="161"/>
      <c r="EJ4110" s="161"/>
      <c r="EK4110" s="161"/>
      <c r="EL4110" s="161"/>
      <c r="EM4110" s="161"/>
      <c r="EN4110" s="161"/>
      <c r="EO4110" s="161"/>
      <c r="EP4110" s="161"/>
      <c r="EQ4110" s="161"/>
      <c r="ER4110" s="161"/>
      <c r="ES4110" s="161"/>
      <c r="ET4110" s="161"/>
      <c r="EU4110" s="161"/>
      <c r="EV4110" s="161"/>
      <c r="EW4110" s="161"/>
      <c r="EX4110" s="161"/>
      <c r="EY4110" s="161"/>
      <c r="EZ4110" s="161"/>
      <c r="FA4110" s="161"/>
      <c r="FB4110" s="161"/>
      <c r="FC4110" s="161"/>
      <c r="FD4110" s="161"/>
      <c r="FE4110" s="161"/>
      <c r="FF4110" s="161"/>
      <c r="FG4110" s="161"/>
      <c r="FH4110" s="161"/>
      <c r="FI4110" s="161"/>
      <c r="FJ4110" s="161"/>
      <c r="FK4110" s="161"/>
      <c r="FL4110" s="161"/>
      <c r="FM4110" s="161"/>
      <c r="FN4110" s="161"/>
      <c r="FO4110" s="161"/>
      <c r="FP4110" s="161"/>
      <c r="FQ4110" s="161"/>
      <c r="FR4110" s="161"/>
      <c r="FS4110" s="161"/>
      <c r="FT4110" s="161"/>
      <c r="FU4110" s="161"/>
      <c r="FV4110" s="161"/>
      <c r="FW4110" s="161"/>
      <c r="FX4110" s="161"/>
      <c r="FY4110" s="161"/>
      <c r="FZ4110" s="161"/>
      <c r="GA4110" s="161"/>
      <c r="GB4110" s="161"/>
      <c r="GC4110" s="161"/>
      <c r="GD4110" s="161"/>
      <c r="GE4110" s="161"/>
      <c r="GF4110" s="161"/>
      <c r="GG4110" s="161"/>
      <c r="GH4110" s="161"/>
      <c r="GI4110" s="161"/>
      <c r="GJ4110" s="161"/>
      <c r="GK4110" s="161"/>
      <c r="GL4110" s="161"/>
      <c r="GM4110" s="161"/>
      <c r="GN4110" s="161"/>
      <c r="GO4110" s="161"/>
      <c r="GP4110" s="161"/>
      <c r="GQ4110" s="161"/>
      <c r="GR4110" s="161"/>
      <c r="GS4110" s="161"/>
      <c r="GT4110" s="161"/>
      <c r="GU4110" s="161"/>
      <c r="GV4110" s="161"/>
      <c r="GW4110" s="161"/>
      <c r="GX4110" s="161"/>
      <c r="GY4110" s="161"/>
      <c r="GZ4110" s="161"/>
      <c r="HA4110" s="161"/>
      <c r="HB4110" s="161"/>
      <c r="HC4110" s="161"/>
      <c r="HD4110" s="161"/>
      <c r="HE4110" s="161"/>
      <c r="HF4110" s="161"/>
      <c r="HG4110" s="161"/>
      <c r="HH4110" s="161"/>
      <c r="HI4110" s="161"/>
      <c r="HJ4110" s="161"/>
      <c r="HK4110" s="161"/>
      <c r="HL4110" s="161"/>
      <c r="HM4110" s="161"/>
      <c r="HN4110" s="161"/>
      <c r="HO4110" s="161"/>
      <c r="HP4110" s="161"/>
      <c r="HQ4110" s="161"/>
      <c r="HR4110" s="161"/>
      <c r="HS4110" s="161"/>
      <c r="HT4110" s="161"/>
      <c r="HU4110" s="161"/>
      <c r="HV4110" s="161"/>
      <c r="HW4110" s="161"/>
      <c r="HX4110" s="161"/>
      <c r="HY4110" s="161"/>
      <c r="HZ4110" s="161"/>
      <c r="IA4110" s="161"/>
      <c r="IB4110" s="161"/>
      <c r="IC4110" s="161"/>
      <c r="ID4110" s="161"/>
      <c r="IE4110" s="161"/>
      <c r="IF4110" s="161"/>
      <c r="IG4110" s="161"/>
      <c r="IH4110" s="161"/>
      <c r="II4110" s="161"/>
      <c r="IJ4110" s="161"/>
      <c r="IK4110" s="161"/>
      <c r="IL4110" s="161"/>
      <c r="IM4110" s="161"/>
      <c r="IN4110" s="161"/>
      <c r="IO4110" s="161"/>
      <c r="IP4110" s="161"/>
      <c r="IQ4110" s="161"/>
      <c r="IR4110" s="161"/>
      <c r="IS4110" s="161"/>
      <c r="IT4110" s="161"/>
      <c r="IU4110" s="161"/>
      <c r="IV4110" s="161"/>
      <c r="IW4110" s="161"/>
      <c r="IX4110" s="161"/>
      <c r="IY4110" s="161"/>
      <c r="IZ4110" s="161"/>
      <c r="JA4110" s="161"/>
      <c r="JB4110" s="161"/>
      <c r="JC4110" s="161"/>
      <c r="JD4110" s="161"/>
      <c r="JE4110" s="161"/>
      <c r="JF4110" s="161"/>
      <c r="JG4110" s="161"/>
    </row>
    <row r="4111" spans="1:267" s="187" customFormat="1" ht="19.5" customHeight="1" x14ac:dyDescent="0.25">
      <c r="A4111" s="50" t="s">
        <v>668</v>
      </c>
      <c r="B4111" s="27">
        <v>3</v>
      </c>
      <c r="C4111" s="27">
        <v>0</v>
      </c>
      <c r="D4111" s="27">
        <v>3</v>
      </c>
      <c r="E4111" s="27">
        <v>3</v>
      </c>
      <c r="F4111" s="27">
        <v>2</v>
      </c>
      <c r="G4111" s="27">
        <v>2</v>
      </c>
      <c r="H4111" s="27">
        <v>5</v>
      </c>
      <c r="I4111" s="27">
        <v>5</v>
      </c>
      <c r="J4111" s="27">
        <v>2</v>
      </c>
      <c r="K4111" s="27">
        <v>0</v>
      </c>
      <c r="L4111" s="112"/>
      <c r="M4111" s="92">
        <f t="shared" si="128"/>
        <v>25</v>
      </c>
      <c r="N4111" s="27">
        <v>35</v>
      </c>
      <c r="O4111" s="185">
        <f t="shared" si="129"/>
        <v>0.38461538461538464</v>
      </c>
      <c r="P4111" s="55" t="s">
        <v>446</v>
      </c>
      <c r="Q4111" s="19" t="s">
        <v>8030</v>
      </c>
      <c r="R4111" s="41" t="s">
        <v>491</v>
      </c>
      <c r="S4111" s="19" t="s">
        <v>486</v>
      </c>
      <c r="T4111" s="28" t="s">
        <v>7778</v>
      </c>
      <c r="U4111" s="17">
        <v>6</v>
      </c>
      <c r="V4111" s="20" t="s">
        <v>609</v>
      </c>
      <c r="W4111" s="18" t="s">
        <v>2690</v>
      </c>
      <c r="X4111" s="18" t="s">
        <v>771</v>
      </c>
      <c r="Y4111" s="29" t="s">
        <v>599</v>
      </c>
      <c r="Z4111" s="61"/>
      <c r="AA4111" s="161"/>
      <c r="AB4111" s="161"/>
      <c r="AC4111" s="161"/>
      <c r="AD4111" s="161"/>
      <c r="AE4111" s="161"/>
      <c r="AF4111" s="161"/>
      <c r="AG4111" s="161"/>
      <c r="AH4111" s="161"/>
      <c r="AI4111" s="161"/>
      <c r="AJ4111" s="161"/>
      <c r="AK4111" s="161"/>
      <c r="AL4111" s="161"/>
      <c r="AM4111" s="161"/>
      <c r="AN4111" s="161"/>
      <c r="AO4111" s="161"/>
      <c r="AP4111" s="161"/>
      <c r="AQ4111" s="161"/>
      <c r="AR4111" s="161"/>
      <c r="AS4111" s="161"/>
      <c r="AT4111" s="161"/>
      <c r="AU4111" s="161"/>
      <c r="AV4111" s="161"/>
      <c r="AW4111" s="161"/>
      <c r="AX4111" s="161"/>
      <c r="AY4111" s="161"/>
      <c r="AZ4111" s="161"/>
      <c r="BA4111" s="161"/>
      <c r="BB4111" s="161"/>
      <c r="BC4111" s="161"/>
      <c r="BD4111" s="161"/>
      <c r="BE4111" s="161"/>
      <c r="BF4111" s="161"/>
      <c r="BG4111" s="161"/>
      <c r="BH4111" s="161"/>
      <c r="BI4111" s="161"/>
      <c r="BJ4111" s="161"/>
      <c r="BK4111" s="161"/>
      <c r="BL4111" s="161"/>
      <c r="BM4111" s="161"/>
      <c r="BN4111" s="161"/>
      <c r="BO4111" s="161"/>
      <c r="BP4111" s="161"/>
      <c r="BQ4111" s="161"/>
      <c r="BR4111" s="161"/>
      <c r="BS4111" s="161"/>
      <c r="BT4111" s="161"/>
      <c r="BU4111" s="161"/>
      <c r="BV4111" s="161"/>
      <c r="BW4111" s="161"/>
      <c r="BX4111" s="161"/>
      <c r="BY4111" s="161"/>
      <c r="BZ4111" s="161"/>
      <c r="CA4111" s="161"/>
      <c r="CB4111" s="161"/>
      <c r="CC4111" s="161"/>
      <c r="CD4111" s="161"/>
      <c r="CE4111" s="161"/>
      <c r="CF4111" s="161"/>
      <c r="CG4111" s="161"/>
      <c r="CH4111" s="161"/>
      <c r="CI4111" s="161"/>
      <c r="CJ4111" s="161"/>
      <c r="CK4111" s="161"/>
      <c r="CL4111" s="161"/>
      <c r="CM4111" s="161"/>
      <c r="CN4111" s="161"/>
      <c r="CO4111" s="161"/>
      <c r="CP4111" s="161"/>
      <c r="CQ4111" s="161"/>
      <c r="CR4111" s="161"/>
      <c r="CS4111" s="161"/>
      <c r="CT4111" s="161"/>
      <c r="CU4111" s="161"/>
      <c r="CV4111" s="161"/>
      <c r="CW4111" s="161"/>
      <c r="CX4111" s="161"/>
      <c r="CY4111" s="161"/>
      <c r="CZ4111" s="161"/>
      <c r="DA4111" s="161"/>
      <c r="DB4111" s="161"/>
      <c r="DC4111" s="161"/>
      <c r="DD4111" s="161"/>
      <c r="DE4111" s="161"/>
      <c r="DF4111" s="161"/>
      <c r="DG4111" s="161"/>
      <c r="DH4111" s="161"/>
      <c r="DI4111" s="161"/>
      <c r="DJ4111" s="161"/>
      <c r="DK4111" s="161"/>
      <c r="DL4111" s="161"/>
      <c r="DM4111" s="161"/>
      <c r="DN4111" s="161"/>
      <c r="DO4111" s="161"/>
      <c r="DP4111" s="161"/>
      <c r="DQ4111" s="161"/>
      <c r="DR4111" s="161"/>
      <c r="DS4111" s="161"/>
      <c r="DT4111" s="161"/>
      <c r="DU4111" s="161"/>
      <c r="DV4111" s="161"/>
      <c r="DW4111" s="161"/>
      <c r="DX4111" s="161"/>
      <c r="DY4111" s="161"/>
      <c r="DZ4111" s="161"/>
      <c r="EA4111" s="161"/>
      <c r="EB4111" s="161"/>
      <c r="EC4111" s="161"/>
      <c r="ED4111" s="161"/>
      <c r="EE4111" s="161"/>
      <c r="EF4111" s="161"/>
      <c r="EG4111" s="161"/>
      <c r="EH4111" s="161"/>
      <c r="EI4111" s="161"/>
      <c r="EJ4111" s="161"/>
      <c r="EK4111" s="161"/>
      <c r="EL4111" s="161"/>
      <c r="EM4111" s="161"/>
      <c r="EN4111" s="161"/>
      <c r="EO4111" s="161"/>
      <c r="EP4111" s="161"/>
      <c r="EQ4111" s="161"/>
      <c r="ER4111" s="161"/>
      <c r="ES4111" s="161"/>
      <c r="ET4111" s="161"/>
      <c r="EU4111" s="161"/>
      <c r="EV4111" s="161"/>
      <c r="EW4111" s="161"/>
      <c r="EX4111" s="161"/>
      <c r="EY4111" s="161"/>
      <c r="EZ4111" s="161"/>
      <c r="FA4111" s="161"/>
      <c r="FB4111" s="161"/>
      <c r="FC4111" s="161"/>
      <c r="FD4111" s="161"/>
      <c r="FE4111" s="161"/>
      <c r="FF4111" s="161"/>
      <c r="FG4111" s="161"/>
      <c r="FH4111" s="161"/>
      <c r="FI4111" s="161"/>
      <c r="FJ4111" s="161"/>
      <c r="FK4111" s="161"/>
      <c r="FL4111" s="161"/>
      <c r="FM4111" s="161"/>
      <c r="FN4111" s="161"/>
      <c r="FO4111" s="161"/>
      <c r="FP4111" s="161"/>
      <c r="FQ4111" s="161"/>
      <c r="FR4111" s="161"/>
      <c r="FS4111" s="161"/>
      <c r="FT4111" s="161"/>
      <c r="FU4111" s="161"/>
      <c r="FV4111" s="161"/>
      <c r="FW4111" s="161"/>
      <c r="FX4111" s="161"/>
      <c r="FY4111" s="161"/>
      <c r="FZ4111" s="161"/>
      <c r="GA4111" s="161"/>
      <c r="GB4111" s="161"/>
      <c r="GC4111" s="161"/>
      <c r="GD4111" s="161"/>
      <c r="GE4111" s="161"/>
      <c r="GF4111" s="161"/>
      <c r="GG4111" s="161"/>
      <c r="GH4111" s="161"/>
      <c r="GI4111" s="161"/>
      <c r="GJ4111" s="161"/>
      <c r="GK4111" s="161"/>
      <c r="GL4111" s="161"/>
      <c r="GM4111" s="161"/>
      <c r="GN4111" s="161"/>
      <c r="GO4111" s="161"/>
      <c r="GP4111" s="161"/>
      <c r="GQ4111" s="161"/>
      <c r="GR4111" s="161"/>
      <c r="GS4111" s="161"/>
      <c r="GT4111" s="161"/>
      <c r="GU4111" s="161"/>
      <c r="GV4111" s="161"/>
      <c r="GW4111" s="161"/>
      <c r="GX4111" s="161"/>
      <c r="GY4111" s="161"/>
      <c r="GZ4111" s="161"/>
      <c r="HA4111" s="161"/>
      <c r="HB4111" s="161"/>
      <c r="HC4111" s="161"/>
      <c r="HD4111" s="161"/>
      <c r="HE4111" s="161"/>
      <c r="HF4111" s="161"/>
      <c r="HG4111" s="161"/>
      <c r="HH4111" s="161"/>
      <c r="HI4111" s="161"/>
      <c r="HJ4111" s="161"/>
      <c r="HK4111" s="161"/>
      <c r="HL4111" s="161"/>
      <c r="HM4111" s="161"/>
      <c r="HN4111" s="161"/>
      <c r="HO4111" s="161"/>
      <c r="HP4111" s="161"/>
      <c r="HQ4111" s="161"/>
      <c r="HR4111" s="161"/>
      <c r="HS4111" s="161"/>
      <c r="HT4111" s="161"/>
      <c r="HU4111" s="161"/>
      <c r="HV4111" s="161"/>
      <c r="HW4111" s="161"/>
      <c r="HX4111" s="161"/>
      <c r="HY4111" s="161"/>
      <c r="HZ4111" s="161"/>
      <c r="IA4111" s="161"/>
      <c r="IB4111" s="161"/>
      <c r="IC4111" s="161"/>
      <c r="ID4111" s="161"/>
      <c r="IE4111" s="161"/>
      <c r="IF4111" s="161"/>
      <c r="IG4111" s="161"/>
      <c r="IH4111" s="161"/>
      <c r="II4111" s="161"/>
      <c r="IJ4111" s="161"/>
      <c r="IK4111" s="161"/>
      <c r="IL4111" s="161"/>
      <c r="IM4111" s="161"/>
      <c r="IN4111" s="161"/>
      <c r="IO4111" s="161"/>
      <c r="IP4111" s="161"/>
      <c r="IQ4111" s="161"/>
      <c r="IR4111" s="161"/>
      <c r="IS4111" s="161"/>
      <c r="IT4111" s="161"/>
      <c r="IU4111" s="161"/>
      <c r="IV4111" s="161"/>
      <c r="IW4111" s="161"/>
      <c r="IX4111" s="161"/>
      <c r="IY4111" s="161"/>
      <c r="IZ4111" s="161"/>
      <c r="JA4111" s="161"/>
      <c r="JB4111" s="161"/>
      <c r="JC4111" s="161"/>
      <c r="JD4111" s="161"/>
      <c r="JE4111" s="161"/>
      <c r="JF4111" s="161"/>
      <c r="JG4111" s="161"/>
    </row>
    <row r="4112" spans="1:267" s="187" customFormat="1" ht="19.5" customHeight="1" x14ac:dyDescent="0.25">
      <c r="A4112" s="50" t="s">
        <v>163</v>
      </c>
      <c r="B4112" s="27">
        <v>6</v>
      </c>
      <c r="C4112" s="27">
        <v>0</v>
      </c>
      <c r="D4112" s="27">
        <v>3</v>
      </c>
      <c r="E4112" s="27">
        <v>4</v>
      </c>
      <c r="F4112" s="27">
        <v>2</v>
      </c>
      <c r="G4112" s="27">
        <v>1</v>
      </c>
      <c r="H4112" s="27">
        <v>5</v>
      </c>
      <c r="I4112" s="27">
        <v>4</v>
      </c>
      <c r="J4112" s="27">
        <v>0</v>
      </c>
      <c r="K4112" s="27">
        <v>0</v>
      </c>
      <c r="L4112" s="112"/>
      <c r="M4112" s="92">
        <f t="shared" si="128"/>
        <v>25</v>
      </c>
      <c r="N4112" s="27">
        <v>15</v>
      </c>
      <c r="O4112" s="185">
        <f t="shared" si="129"/>
        <v>0.38461538461538464</v>
      </c>
      <c r="P4112" s="55" t="s">
        <v>446</v>
      </c>
      <c r="Q4112" s="19" t="s">
        <v>4317</v>
      </c>
      <c r="R4112" s="41" t="s">
        <v>539</v>
      </c>
      <c r="S4112" s="19" t="s">
        <v>1040</v>
      </c>
      <c r="T4112" s="28" t="s">
        <v>8132</v>
      </c>
      <c r="U4112" s="17">
        <v>6</v>
      </c>
      <c r="V4112" s="20" t="s">
        <v>519</v>
      </c>
      <c r="W4112" s="18" t="s">
        <v>2483</v>
      </c>
      <c r="X4112" s="18" t="s">
        <v>451</v>
      </c>
      <c r="Y4112" s="29" t="s">
        <v>710</v>
      </c>
      <c r="Z4112" s="61"/>
      <c r="AA4112" s="161"/>
      <c r="AB4112" s="161"/>
      <c r="AC4112" s="161"/>
      <c r="AD4112" s="161"/>
      <c r="AE4112" s="161"/>
      <c r="AF4112" s="161"/>
      <c r="AG4112" s="161"/>
      <c r="AH4112" s="161"/>
      <c r="AI4112" s="161"/>
      <c r="AJ4112" s="161"/>
      <c r="AK4112" s="161"/>
      <c r="AL4112" s="161"/>
      <c r="AM4112" s="161"/>
      <c r="AN4112" s="161"/>
      <c r="AO4112" s="161"/>
      <c r="AP4112" s="161"/>
      <c r="AQ4112" s="161"/>
      <c r="AR4112" s="161"/>
      <c r="AS4112" s="161"/>
      <c r="AT4112" s="161"/>
      <c r="AU4112" s="161"/>
      <c r="AV4112" s="161"/>
      <c r="AW4112" s="161"/>
      <c r="AX4112" s="161"/>
      <c r="AY4112" s="161"/>
      <c r="AZ4112" s="161"/>
      <c r="BA4112" s="161"/>
      <c r="BB4112" s="161"/>
      <c r="BC4112" s="161"/>
      <c r="BD4112" s="161"/>
      <c r="BE4112" s="161"/>
      <c r="BF4112" s="161"/>
      <c r="BG4112" s="161"/>
      <c r="BH4112" s="161"/>
      <c r="BI4112" s="161"/>
      <c r="BJ4112" s="161"/>
      <c r="BK4112" s="161"/>
      <c r="BL4112" s="161"/>
      <c r="BM4112" s="161"/>
      <c r="BN4112" s="161"/>
      <c r="BO4112" s="161"/>
      <c r="BP4112" s="161"/>
      <c r="BQ4112" s="161"/>
      <c r="BR4112" s="161"/>
      <c r="BS4112" s="161"/>
      <c r="BT4112" s="161"/>
      <c r="BU4112" s="161"/>
      <c r="BV4112" s="161"/>
      <c r="BW4112" s="161"/>
      <c r="BX4112" s="161"/>
      <c r="BY4112" s="161"/>
      <c r="BZ4112" s="161"/>
      <c r="CA4112" s="161"/>
      <c r="CB4112" s="161"/>
      <c r="CC4112" s="161"/>
      <c r="CD4112" s="161"/>
      <c r="CE4112" s="161"/>
      <c r="CF4112" s="161"/>
      <c r="CG4112" s="161"/>
      <c r="CH4112" s="161"/>
      <c r="CI4112" s="161"/>
      <c r="CJ4112" s="161"/>
      <c r="CK4112" s="161"/>
      <c r="CL4112" s="161"/>
      <c r="CM4112" s="161"/>
      <c r="CN4112" s="161"/>
      <c r="CO4112" s="161"/>
      <c r="CP4112" s="161"/>
      <c r="CQ4112" s="161"/>
      <c r="CR4112" s="161"/>
      <c r="CS4112" s="161"/>
      <c r="CT4112" s="161"/>
      <c r="CU4112" s="161"/>
      <c r="CV4112" s="161"/>
      <c r="CW4112" s="161"/>
      <c r="CX4112" s="161"/>
      <c r="CY4112" s="161"/>
      <c r="CZ4112" s="161"/>
      <c r="DA4112" s="161"/>
      <c r="DB4112" s="161"/>
      <c r="DC4112" s="161"/>
      <c r="DD4112" s="161"/>
      <c r="DE4112" s="161"/>
      <c r="DF4112" s="161"/>
      <c r="DG4112" s="161"/>
      <c r="DH4112" s="161"/>
      <c r="DI4112" s="161"/>
      <c r="DJ4112" s="161"/>
      <c r="DK4112" s="161"/>
      <c r="DL4112" s="161"/>
      <c r="DM4112" s="161"/>
      <c r="DN4112" s="161"/>
      <c r="DO4112" s="161"/>
      <c r="DP4112" s="161"/>
      <c r="DQ4112" s="161"/>
      <c r="DR4112" s="161"/>
      <c r="DS4112" s="161"/>
      <c r="DT4112" s="161"/>
      <c r="DU4112" s="161"/>
      <c r="DV4112" s="161"/>
      <c r="DW4112" s="161"/>
      <c r="DX4112" s="161"/>
      <c r="DY4112" s="161"/>
      <c r="DZ4112" s="161"/>
      <c r="EA4112" s="161"/>
      <c r="EB4112" s="161"/>
      <c r="EC4112" s="161"/>
      <c r="ED4112" s="161"/>
      <c r="EE4112" s="161"/>
      <c r="EF4112" s="161"/>
      <c r="EG4112" s="161"/>
      <c r="EH4112" s="161"/>
      <c r="EI4112" s="161"/>
      <c r="EJ4112" s="161"/>
      <c r="EK4112" s="161"/>
      <c r="EL4112" s="161"/>
      <c r="EM4112" s="161"/>
      <c r="EN4112" s="161"/>
      <c r="EO4112" s="161"/>
      <c r="EP4112" s="161"/>
      <c r="EQ4112" s="161"/>
      <c r="ER4112" s="161"/>
      <c r="ES4112" s="161"/>
      <c r="ET4112" s="161"/>
      <c r="EU4112" s="161"/>
      <c r="EV4112" s="161"/>
      <c r="EW4112" s="161"/>
      <c r="EX4112" s="161"/>
      <c r="EY4112" s="161"/>
      <c r="EZ4112" s="161"/>
      <c r="FA4112" s="161"/>
      <c r="FB4112" s="161"/>
      <c r="FC4112" s="161"/>
      <c r="FD4112" s="161"/>
      <c r="FE4112" s="161"/>
      <c r="FF4112" s="161"/>
      <c r="FG4112" s="161"/>
      <c r="FH4112" s="161"/>
      <c r="FI4112" s="161"/>
      <c r="FJ4112" s="161"/>
      <c r="FK4112" s="161"/>
      <c r="FL4112" s="161"/>
      <c r="FM4112" s="161"/>
      <c r="FN4112" s="161"/>
      <c r="FO4112" s="161"/>
      <c r="FP4112" s="161"/>
      <c r="FQ4112" s="161"/>
      <c r="FR4112" s="161"/>
      <c r="FS4112" s="161"/>
      <c r="FT4112" s="161"/>
      <c r="FU4112" s="161"/>
      <c r="FV4112" s="161"/>
      <c r="FW4112" s="161"/>
      <c r="FX4112" s="161"/>
      <c r="FY4112" s="161"/>
      <c r="FZ4112" s="161"/>
      <c r="GA4112" s="161"/>
      <c r="GB4112" s="161"/>
      <c r="GC4112" s="161"/>
      <c r="GD4112" s="161"/>
      <c r="GE4112" s="161"/>
      <c r="GF4112" s="161"/>
      <c r="GG4112" s="161"/>
      <c r="GH4112" s="161"/>
      <c r="GI4112" s="161"/>
      <c r="GJ4112" s="161"/>
      <c r="GK4112" s="161"/>
      <c r="GL4112" s="161"/>
      <c r="GM4112" s="161"/>
      <c r="GN4112" s="161"/>
      <c r="GO4112" s="161"/>
      <c r="GP4112" s="161"/>
      <c r="GQ4112" s="161"/>
      <c r="GR4112" s="161"/>
      <c r="GS4112" s="161"/>
      <c r="GT4112" s="161"/>
      <c r="GU4112" s="161"/>
      <c r="GV4112" s="161"/>
      <c r="GW4112" s="161"/>
      <c r="GX4112" s="161"/>
      <c r="GY4112" s="161"/>
      <c r="GZ4112" s="161"/>
      <c r="HA4112" s="161"/>
      <c r="HB4112" s="161"/>
      <c r="HC4112" s="161"/>
      <c r="HD4112" s="161"/>
      <c r="HE4112" s="161"/>
      <c r="HF4112" s="161"/>
      <c r="HG4112" s="161"/>
      <c r="HH4112" s="161"/>
      <c r="HI4112" s="161"/>
      <c r="HJ4112" s="161"/>
      <c r="HK4112" s="161"/>
      <c r="HL4112" s="161"/>
      <c r="HM4112" s="161"/>
      <c r="HN4112" s="161"/>
      <c r="HO4112" s="161"/>
      <c r="HP4112" s="161"/>
      <c r="HQ4112" s="161"/>
      <c r="HR4112" s="161"/>
      <c r="HS4112" s="161"/>
      <c r="HT4112" s="161"/>
      <c r="HU4112" s="161"/>
      <c r="HV4112" s="161"/>
      <c r="HW4112" s="161"/>
      <c r="HX4112" s="161"/>
      <c r="HY4112" s="161"/>
      <c r="HZ4112" s="161"/>
      <c r="IA4112" s="161"/>
      <c r="IB4112" s="161"/>
      <c r="IC4112" s="161"/>
      <c r="ID4112" s="161"/>
      <c r="IE4112" s="161"/>
      <c r="IF4112" s="161"/>
      <c r="IG4112" s="161"/>
      <c r="IH4112" s="161"/>
      <c r="II4112" s="161"/>
      <c r="IJ4112" s="161"/>
      <c r="IK4112" s="161"/>
      <c r="IL4112" s="161"/>
      <c r="IM4112" s="161"/>
      <c r="IN4112" s="161"/>
      <c r="IO4112" s="161"/>
      <c r="IP4112" s="161"/>
      <c r="IQ4112" s="161"/>
      <c r="IR4112" s="161"/>
      <c r="IS4112" s="161"/>
      <c r="IT4112" s="161"/>
      <c r="IU4112" s="161"/>
      <c r="IV4112" s="161"/>
      <c r="IW4112" s="161"/>
      <c r="IX4112" s="161"/>
      <c r="IY4112" s="161"/>
      <c r="IZ4112" s="161"/>
      <c r="JA4112" s="161"/>
      <c r="JB4112" s="161"/>
      <c r="JC4112" s="161"/>
      <c r="JD4112" s="161"/>
      <c r="JE4112" s="161"/>
      <c r="JF4112" s="161"/>
      <c r="JG4112" s="161"/>
    </row>
    <row r="4113" spans="1:267" s="187" customFormat="1" ht="19.5" customHeight="1" x14ac:dyDescent="0.25">
      <c r="A4113" s="50" t="s">
        <v>199</v>
      </c>
      <c r="B4113" s="27">
        <v>7</v>
      </c>
      <c r="C4113" s="27">
        <v>0</v>
      </c>
      <c r="D4113" s="27">
        <v>0</v>
      </c>
      <c r="E4113" s="27">
        <v>5</v>
      </c>
      <c r="F4113" s="27">
        <v>1</v>
      </c>
      <c r="G4113" s="27">
        <v>2</v>
      </c>
      <c r="H4113" s="27">
        <v>10</v>
      </c>
      <c r="I4113" s="27">
        <v>0</v>
      </c>
      <c r="J4113" s="27">
        <v>0</v>
      </c>
      <c r="K4113" s="27">
        <v>0</v>
      </c>
      <c r="L4113" s="112"/>
      <c r="M4113" s="92">
        <f t="shared" si="128"/>
        <v>25</v>
      </c>
      <c r="N4113" s="27">
        <v>14</v>
      </c>
      <c r="O4113" s="185">
        <f t="shared" si="129"/>
        <v>0.38461538461538464</v>
      </c>
      <c r="P4113" s="55" t="s">
        <v>446</v>
      </c>
      <c r="Q4113" s="19" t="s">
        <v>458</v>
      </c>
      <c r="R4113" s="41" t="s">
        <v>476</v>
      </c>
      <c r="S4113" s="19" t="s">
        <v>523</v>
      </c>
      <c r="T4113" s="28" t="s">
        <v>681</v>
      </c>
      <c r="U4113" s="17">
        <v>6</v>
      </c>
      <c r="V4113" s="20" t="s">
        <v>645</v>
      </c>
      <c r="W4113" s="18" t="s">
        <v>694</v>
      </c>
      <c r="X4113" s="18" t="s">
        <v>451</v>
      </c>
      <c r="Y4113" s="29" t="s">
        <v>486</v>
      </c>
      <c r="Z4113" s="61"/>
      <c r="AA4113" s="161"/>
      <c r="AB4113" s="161"/>
      <c r="AC4113" s="161"/>
      <c r="AD4113" s="161"/>
      <c r="AE4113" s="161"/>
      <c r="AF4113" s="161"/>
      <c r="AG4113" s="161"/>
      <c r="AH4113" s="161"/>
      <c r="AI4113" s="161"/>
      <c r="AJ4113" s="161"/>
      <c r="AK4113" s="161"/>
      <c r="AL4113" s="161"/>
      <c r="AM4113" s="161"/>
      <c r="AN4113" s="161"/>
      <c r="AO4113" s="161"/>
      <c r="AP4113" s="161"/>
      <c r="AQ4113" s="161"/>
      <c r="AR4113" s="161"/>
      <c r="AS4113" s="161"/>
      <c r="AT4113" s="161"/>
      <c r="AU4113" s="161"/>
      <c r="AV4113" s="161"/>
      <c r="AW4113" s="161"/>
      <c r="AX4113" s="161"/>
      <c r="AY4113" s="161"/>
      <c r="AZ4113" s="161"/>
      <c r="BA4113" s="161"/>
      <c r="BB4113" s="161"/>
      <c r="BC4113" s="161"/>
      <c r="BD4113" s="161"/>
      <c r="BE4113" s="161"/>
      <c r="BF4113" s="161"/>
      <c r="BG4113" s="161"/>
      <c r="BH4113" s="161"/>
      <c r="BI4113" s="161"/>
      <c r="BJ4113" s="161"/>
      <c r="BK4113" s="161"/>
      <c r="BL4113" s="161"/>
      <c r="BM4113" s="161"/>
      <c r="BN4113" s="161"/>
      <c r="BO4113" s="161"/>
      <c r="BP4113" s="161"/>
      <c r="BQ4113" s="161"/>
      <c r="BR4113" s="161"/>
      <c r="BS4113" s="161"/>
      <c r="BT4113" s="161"/>
      <c r="BU4113" s="161"/>
      <c r="BV4113" s="161"/>
      <c r="BW4113" s="161"/>
      <c r="BX4113" s="161"/>
      <c r="BY4113" s="161"/>
      <c r="BZ4113" s="161"/>
      <c r="CA4113" s="161"/>
      <c r="CB4113" s="161"/>
      <c r="CC4113" s="161"/>
      <c r="CD4113" s="161"/>
      <c r="CE4113" s="161"/>
      <c r="CF4113" s="161"/>
      <c r="CG4113" s="161"/>
      <c r="CH4113" s="161"/>
      <c r="CI4113" s="161"/>
      <c r="CJ4113" s="161"/>
      <c r="CK4113" s="161"/>
      <c r="CL4113" s="161"/>
      <c r="CM4113" s="161"/>
      <c r="CN4113" s="161"/>
      <c r="CO4113" s="161"/>
      <c r="CP4113" s="161"/>
      <c r="CQ4113" s="161"/>
      <c r="CR4113" s="161"/>
      <c r="CS4113" s="161"/>
      <c r="CT4113" s="161"/>
      <c r="CU4113" s="161"/>
      <c r="CV4113" s="161"/>
      <c r="CW4113" s="161"/>
      <c r="CX4113" s="161"/>
      <c r="CY4113" s="161"/>
      <c r="CZ4113" s="161"/>
      <c r="DA4113" s="161"/>
      <c r="DB4113" s="161"/>
      <c r="DC4113" s="161"/>
      <c r="DD4113" s="161"/>
      <c r="DE4113" s="161"/>
      <c r="DF4113" s="161"/>
      <c r="DG4113" s="161"/>
      <c r="DH4113" s="161"/>
      <c r="DI4113" s="161"/>
      <c r="DJ4113" s="161"/>
      <c r="DK4113" s="161"/>
      <c r="DL4113" s="161"/>
      <c r="DM4113" s="161"/>
      <c r="DN4113" s="161"/>
      <c r="DO4113" s="161"/>
      <c r="DP4113" s="161"/>
      <c r="DQ4113" s="161"/>
      <c r="DR4113" s="161"/>
      <c r="DS4113" s="161"/>
      <c r="DT4113" s="161"/>
      <c r="DU4113" s="161"/>
      <c r="DV4113" s="161"/>
      <c r="DW4113" s="161"/>
      <c r="DX4113" s="161"/>
      <c r="DY4113" s="161"/>
      <c r="DZ4113" s="161"/>
      <c r="EA4113" s="161"/>
      <c r="EB4113" s="161"/>
      <c r="EC4113" s="161"/>
      <c r="ED4113" s="161"/>
      <c r="EE4113" s="161"/>
      <c r="EF4113" s="161"/>
      <c r="EG4113" s="161"/>
      <c r="EH4113" s="161"/>
      <c r="EI4113" s="161"/>
      <c r="EJ4113" s="161"/>
      <c r="EK4113" s="161"/>
      <c r="EL4113" s="161"/>
      <c r="EM4113" s="161"/>
      <c r="EN4113" s="161"/>
      <c r="EO4113" s="161"/>
      <c r="EP4113" s="161"/>
      <c r="EQ4113" s="161"/>
      <c r="ER4113" s="161"/>
      <c r="ES4113" s="161"/>
      <c r="ET4113" s="161"/>
      <c r="EU4113" s="161"/>
      <c r="EV4113" s="161"/>
      <c r="EW4113" s="161"/>
      <c r="EX4113" s="161"/>
      <c r="EY4113" s="161"/>
      <c r="EZ4113" s="161"/>
      <c r="FA4113" s="161"/>
      <c r="FB4113" s="161"/>
      <c r="FC4113" s="161"/>
      <c r="FD4113" s="161"/>
      <c r="FE4113" s="161"/>
      <c r="FF4113" s="161"/>
      <c r="FG4113" s="161"/>
      <c r="FH4113" s="161"/>
      <c r="FI4113" s="161"/>
      <c r="FJ4113" s="161"/>
      <c r="FK4113" s="161"/>
      <c r="FL4113" s="161"/>
      <c r="FM4113" s="161"/>
      <c r="FN4113" s="161"/>
      <c r="FO4113" s="161"/>
      <c r="FP4113" s="161"/>
      <c r="FQ4113" s="161"/>
      <c r="FR4113" s="161"/>
      <c r="FS4113" s="161"/>
      <c r="FT4113" s="161"/>
      <c r="FU4113" s="161"/>
      <c r="FV4113" s="161"/>
      <c r="FW4113" s="161"/>
      <c r="FX4113" s="161"/>
      <c r="FY4113" s="161"/>
      <c r="FZ4113" s="161"/>
      <c r="GA4113" s="161"/>
      <c r="GB4113" s="161"/>
      <c r="GC4113" s="161"/>
      <c r="GD4113" s="161"/>
      <c r="GE4113" s="161"/>
      <c r="GF4113" s="161"/>
      <c r="GG4113" s="161"/>
      <c r="GH4113" s="161"/>
      <c r="GI4113" s="161"/>
      <c r="GJ4113" s="161"/>
      <c r="GK4113" s="161"/>
      <c r="GL4113" s="161"/>
      <c r="GM4113" s="161"/>
      <c r="GN4113" s="161"/>
      <c r="GO4113" s="161"/>
      <c r="GP4113" s="161"/>
      <c r="GQ4113" s="161"/>
      <c r="GR4113" s="161"/>
      <c r="GS4113" s="161"/>
      <c r="GT4113" s="161"/>
      <c r="GU4113" s="161"/>
      <c r="GV4113" s="161"/>
      <c r="GW4113" s="161"/>
      <c r="GX4113" s="161"/>
      <c r="GY4113" s="161"/>
      <c r="GZ4113" s="161"/>
      <c r="HA4113" s="161"/>
      <c r="HB4113" s="161"/>
      <c r="HC4113" s="161"/>
      <c r="HD4113" s="161"/>
      <c r="HE4113" s="161"/>
      <c r="HF4113" s="161"/>
      <c r="HG4113" s="161"/>
      <c r="HH4113" s="161"/>
      <c r="HI4113" s="161"/>
      <c r="HJ4113" s="161"/>
      <c r="HK4113" s="161"/>
      <c r="HL4113" s="161"/>
      <c r="HM4113" s="161"/>
      <c r="HN4113" s="161"/>
      <c r="HO4113" s="161"/>
      <c r="HP4113" s="161"/>
      <c r="HQ4113" s="161"/>
      <c r="HR4113" s="161"/>
      <c r="HS4113" s="161"/>
      <c r="HT4113" s="161"/>
      <c r="HU4113" s="161"/>
      <c r="HV4113" s="161"/>
      <c r="HW4113" s="161"/>
      <c r="HX4113" s="161"/>
      <c r="HY4113" s="161"/>
      <c r="HZ4113" s="161"/>
      <c r="IA4113" s="161"/>
      <c r="IB4113" s="161"/>
      <c r="IC4113" s="161"/>
      <c r="ID4113" s="161"/>
      <c r="IE4113" s="161"/>
      <c r="IF4113" s="161"/>
      <c r="IG4113" s="161"/>
      <c r="IH4113" s="161"/>
      <c r="II4113" s="161"/>
      <c r="IJ4113" s="161"/>
      <c r="IK4113" s="161"/>
      <c r="IL4113" s="161"/>
      <c r="IM4113" s="161"/>
      <c r="IN4113" s="161"/>
      <c r="IO4113" s="161"/>
      <c r="IP4113" s="161"/>
      <c r="IQ4113" s="161"/>
      <c r="IR4113" s="161"/>
      <c r="IS4113" s="161"/>
      <c r="IT4113" s="161"/>
      <c r="IU4113" s="161"/>
      <c r="IV4113" s="161"/>
      <c r="IW4113" s="161"/>
      <c r="IX4113" s="161"/>
      <c r="IY4113" s="161"/>
      <c r="IZ4113" s="161"/>
      <c r="JA4113" s="161"/>
      <c r="JB4113" s="161"/>
      <c r="JC4113" s="161"/>
      <c r="JD4113" s="161"/>
      <c r="JE4113" s="161"/>
      <c r="JF4113" s="161"/>
      <c r="JG4113" s="161"/>
    </row>
    <row r="4114" spans="1:267" s="187" customFormat="1" ht="19.5" customHeight="1" x14ac:dyDescent="0.25">
      <c r="A4114" s="50" t="s">
        <v>132</v>
      </c>
      <c r="B4114" s="27">
        <v>6</v>
      </c>
      <c r="C4114" s="27">
        <v>0</v>
      </c>
      <c r="D4114" s="27">
        <v>0</v>
      </c>
      <c r="E4114" s="27">
        <v>5</v>
      </c>
      <c r="F4114" s="27">
        <v>2</v>
      </c>
      <c r="G4114" s="27">
        <v>3</v>
      </c>
      <c r="H4114" s="27">
        <v>4</v>
      </c>
      <c r="I4114" s="27">
        <v>2</v>
      </c>
      <c r="J4114" s="27">
        <v>3</v>
      </c>
      <c r="K4114" s="27">
        <v>0</v>
      </c>
      <c r="L4114" s="112"/>
      <c r="M4114" s="92">
        <f t="shared" si="128"/>
        <v>25</v>
      </c>
      <c r="N4114" s="27">
        <v>2</v>
      </c>
      <c r="O4114" s="185">
        <f t="shared" si="129"/>
        <v>0.38461538461538464</v>
      </c>
      <c r="P4114" s="55" t="s">
        <v>446</v>
      </c>
      <c r="Q4114" s="19" t="s">
        <v>3393</v>
      </c>
      <c r="R4114" s="41" t="s">
        <v>503</v>
      </c>
      <c r="S4114" s="19" t="s">
        <v>486</v>
      </c>
      <c r="T4114" s="28" t="s">
        <v>3666</v>
      </c>
      <c r="U4114" s="17">
        <v>6</v>
      </c>
      <c r="V4114" s="20" t="s">
        <v>682</v>
      </c>
      <c r="W4114" s="18" t="s">
        <v>5824</v>
      </c>
      <c r="X4114" s="18" t="s">
        <v>448</v>
      </c>
      <c r="Y4114" s="29" t="s">
        <v>466</v>
      </c>
      <c r="Z4114" s="61"/>
      <c r="AA4114" s="161"/>
      <c r="AB4114" s="161"/>
      <c r="AC4114" s="161"/>
      <c r="AD4114" s="161"/>
      <c r="AE4114" s="161"/>
      <c r="AF4114" s="161"/>
      <c r="AG4114" s="161"/>
      <c r="AH4114" s="161"/>
      <c r="AI4114" s="161"/>
      <c r="AJ4114" s="161"/>
      <c r="AK4114" s="161"/>
      <c r="AL4114" s="161"/>
      <c r="AM4114" s="161"/>
      <c r="AN4114" s="161"/>
      <c r="AO4114" s="161"/>
      <c r="AP4114" s="161"/>
      <c r="AQ4114" s="161"/>
      <c r="AR4114" s="161"/>
      <c r="AS4114" s="161"/>
      <c r="AT4114" s="161"/>
      <c r="AU4114" s="161"/>
      <c r="AV4114" s="161"/>
      <c r="AW4114" s="161"/>
      <c r="AX4114" s="161"/>
      <c r="AY4114" s="161"/>
      <c r="AZ4114" s="161"/>
      <c r="BA4114" s="161"/>
      <c r="BB4114" s="161"/>
      <c r="BC4114" s="161"/>
      <c r="BD4114" s="161"/>
      <c r="BE4114" s="161"/>
      <c r="BF4114" s="161"/>
      <c r="BG4114" s="161"/>
      <c r="BH4114" s="161"/>
      <c r="BI4114" s="161"/>
      <c r="BJ4114" s="161"/>
      <c r="BK4114" s="161"/>
      <c r="BL4114" s="161"/>
      <c r="BM4114" s="161"/>
      <c r="BN4114" s="161"/>
      <c r="BO4114" s="161"/>
      <c r="BP4114" s="161"/>
      <c r="BQ4114" s="161"/>
      <c r="BR4114" s="161"/>
      <c r="BS4114" s="161"/>
      <c r="BT4114" s="161"/>
      <c r="BU4114" s="161"/>
      <c r="BV4114" s="161"/>
      <c r="BW4114" s="161"/>
      <c r="BX4114" s="161"/>
      <c r="BY4114" s="161"/>
      <c r="BZ4114" s="161"/>
      <c r="CA4114" s="161"/>
      <c r="CB4114" s="161"/>
      <c r="CC4114" s="161"/>
      <c r="CD4114" s="161"/>
      <c r="CE4114" s="161"/>
      <c r="CF4114" s="161"/>
      <c r="CG4114" s="161"/>
      <c r="CH4114" s="161"/>
      <c r="CI4114" s="161"/>
      <c r="CJ4114" s="161"/>
      <c r="CK4114" s="161"/>
      <c r="CL4114" s="161"/>
      <c r="CM4114" s="161"/>
      <c r="CN4114" s="161"/>
      <c r="CO4114" s="161"/>
      <c r="CP4114" s="161"/>
      <c r="CQ4114" s="161"/>
      <c r="CR4114" s="161"/>
      <c r="CS4114" s="161"/>
      <c r="CT4114" s="161"/>
      <c r="CU4114" s="161"/>
      <c r="CV4114" s="161"/>
      <c r="CW4114" s="161"/>
      <c r="CX4114" s="161"/>
      <c r="CY4114" s="161"/>
      <c r="CZ4114" s="161"/>
      <c r="DA4114" s="161"/>
      <c r="DB4114" s="161"/>
      <c r="DC4114" s="161"/>
      <c r="DD4114" s="161"/>
      <c r="DE4114" s="161"/>
      <c r="DF4114" s="161"/>
      <c r="DG4114" s="161"/>
      <c r="DH4114" s="161"/>
      <c r="DI4114" s="161"/>
      <c r="DJ4114" s="161"/>
      <c r="DK4114" s="161"/>
      <c r="DL4114" s="161"/>
      <c r="DM4114" s="161"/>
      <c r="DN4114" s="161"/>
      <c r="DO4114" s="161"/>
      <c r="DP4114" s="161"/>
      <c r="DQ4114" s="161"/>
      <c r="DR4114" s="161"/>
      <c r="DS4114" s="161"/>
      <c r="DT4114" s="161"/>
      <c r="DU4114" s="161"/>
      <c r="DV4114" s="161"/>
      <c r="DW4114" s="161"/>
      <c r="DX4114" s="161"/>
      <c r="DY4114" s="161"/>
      <c r="DZ4114" s="161"/>
      <c r="EA4114" s="161"/>
      <c r="EB4114" s="161"/>
      <c r="EC4114" s="161"/>
      <c r="ED4114" s="161"/>
      <c r="EE4114" s="161"/>
      <c r="EF4114" s="161"/>
      <c r="EG4114" s="161"/>
      <c r="EH4114" s="161"/>
      <c r="EI4114" s="161"/>
      <c r="EJ4114" s="161"/>
      <c r="EK4114" s="161"/>
      <c r="EL4114" s="161"/>
      <c r="EM4114" s="161"/>
      <c r="EN4114" s="161"/>
      <c r="EO4114" s="161"/>
      <c r="EP4114" s="161"/>
      <c r="EQ4114" s="161"/>
      <c r="ER4114" s="161"/>
      <c r="ES4114" s="161"/>
      <c r="ET4114" s="161"/>
      <c r="EU4114" s="161"/>
      <c r="EV4114" s="161"/>
      <c r="EW4114" s="161"/>
      <c r="EX4114" s="161"/>
      <c r="EY4114" s="161"/>
      <c r="EZ4114" s="161"/>
      <c r="FA4114" s="161"/>
      <c r="FB4114" s="161"/>
      <c r="FC4114" s="161"/>
      <c r="FD4114" s="161"/>
      <c r="FE4114" s="161"/>
      <c r="FF4114" s="161"/>
      <c r="FG4114" s="161"/>
      <c r="FH4114" s="161"/>
      <c r="FI4114" s="161"/>
      <c r="FJ4114" s="161"/>
      <c r="FK4114" s="161"/>
      <c r="FL4114" s="161"/>
      <c r="FM4114" s="161"/>
      <c r="FN4114" s="161"/>
      <c r="FO4114" s="161"/>
      <c r="FP4114" s="161"/>
      <c r="FQ4114" s="161"/>
      <c r="FR4114" s="161"/>
      <c r="FS4114" s="161"/>
      <c r="FT4114" s="161"/>
      <c r="FU4114" s="161"/>
      <c r="FV4114" s="161"/>
      <c r="FW4114" s="161"/>
      <c r="FX4114" s="161"/>
      <c r="FY4114" s="161"/>
      <c r="FZ4114" s="161"/>
      <c r="GA4114" s="161"/>
      <c r="GB4114" s="161"/>
      <c r="GC4114" s="161"/>
      <c r="GD4114" s="161"/>
      <c r="GE4114" s="161"/>
      <c r="GF4114" s="161"/>
      <c r="GG4114" s="161"/>
      <c r="GH4114" s="161"/>
      <c r="GI4114" s="161"/>
      <c r="GJ4114" s="161"/>
      <c r="GK4114" s="161"/>
      <c r="GL4114" s="161"/>
      <c r="GM4114" s="161"/>
      <c r="GN4114" s="161"/>
      <c r="GO4114" s="161"/>
      <c r="GP4114" s="161"/>
      <c r="GQ4114" s="161"/>
      <c r="GR4114" s="161"/>
      <c r="GS4114" s="161"/>
      <c r="GT4114" s="161"/>
      <c r="GU4114" s="161"/>
      <c r="GV4114" s="161"/>
      <c r="GW4114" s="161"/>
      <c r="GX4114" s="161"/>
      <c r="GY4114" s="161"/>
      <c r="GZ4114" s="161"/>
      <c r="HA4114" s="161"/>
      <c r="HB4114" s="161"/>
      <c r="HC4114" s="161"/>
      <c r="HD4114" s="161"/>
      <c r="HE4114" s="161"/>
      <c r="HF4114" s="161"/>
      <c r="HG4114" s="161"/>
      <c r="HH4114" s="161"/>
      <c r="HI4114" s="161"/>
      <c r="HJ4114" s="161"/>
      <c r="HK4114" s="161"/>
      <c r="HL4114" s="161"/>
      <c r="HM4114" s="161"/>
      <c r="HN4114" s="161"/>
      <c r="HO4114" s="161"/>
      <c r="HP4114" s="161"/>
      <c r="HQ4114" s="161"/>
      <c r="HR4114" s="161"/>
      <c r="HS4114" s="161"/>
      <c r="HT4114" s="161"/>
      <c r="HU4114" s="161"/>
      <c r="HV4114" s="161"/>
      <c r="HW4114" s="161"/>
      <c r="HX4114" s="161"/>
      <c r="HY4114" s="161"/>
      <c r="HZ4114" s="161"/>
      <c r="IA4114" s="161"/>
      <c r="IB4114" s="161"/>
      <c r="IC4114" s="161"/>
      <c r="ID4114" s="161"/>
      <c r="IE4114" s="161"/>
      <c r="IF4114" s="161"/>
      <c r="IG4114" s="161"/>
      <c r="IH4114" s="161"/>
      <c r="II4114" s="161"/>
      <c r="IJ4114" s="161"/>
      <c r="IK4114" s="161"/>
      <c r="IL4114" s="161"/>
      <c r="IM4114" s="161"/>
      <c r="IN4114" s="161"/>
      <c r="IO4114" s="161"/>
      <c r="IP4114" s="161"/>
      <c r="IQ4114" s="161"/>
      <c r="IR4114" s="161"/>
      <c r="IS4114" s="161"/>
      <c r="IT4114" s="161"/>
      <c r="IU4114" s="161"/>
      <c r="IV4114" s="161"/>
      <c r="IW4114" s="161"/>
      <c r="IX4114" s="161"/>
      <c r="IY4114" s="161"/>
      <c r="IZ4114" s="161"/>
      <c r="JA4114" s="161"/>
      <c r="JB4114" s="161"/>
      <c r="JC4114" s="161"/>
      <c r="JD4114" s="161"/>
      <c r="JE4114" s="161"/>
      <c r="JF4114" s="161"/>
      <c r="JG4114" s="161"/>
    </row>
    <row r="4115" spans="1:267" s="187" customFormat="1" ht="19.5" customHeight="1" x14ac:dyDescent="0.25">
      <c r="A4115" s="50" t="s">
        <v>172</v>
      </c>
      <c r="B4115" s="27">
        <v>6</v>
      </c>
      <c r="C4115" s="27">
        <v>0</v>
      </c>
      <c r="D4115" s="27">
        <v>0</v>
      </c>
      <c r="E4115" s="27">
        <v>5</v>
      </c>
      <c r="F4115" s="27">
        <v>3</v>
      </c>
      <c r="G4115" s="27">
        <v>0</v>
      </c>
      <c r="H4115" s="27">
        <v>4</v>
      </c>
      <c r="I4115" s="27">
        <v>5</v>
      </c>
      <c r="J4115" s="27">
        <v>0</v>
      </c>
      <c r="K4115" s="27">
        <v>2</v>
      </c>
      <c r="L4115" s="112"/>
      <c r="M4115" s="92">
        <f t="shared" si="128"/>
        <v>25</v>
      </c>
      <c r="N4115" s="27">
        <v>14</v>
      </c>
      <c r="O4115" s="185">
        <f t="shared" si="129"/>
        <v>0.38461538461538464</v>
      </c>
      <c r="P4115" s="55" t="s">
        <v>446</v>
      </c>
      <c r="Q4115" s="19" t="s">
        <v>745</v>
      </c>
      <c r="R4115" s="41" t="s">
        <v>595</v>
      </c>
      <c r="S4115" s="19" t="s">
        <v>1135</v>
      </c>
      <c r="T4115" s="28" t="s">
        <v>681</v>
      </c>
      <c r="U4115" s="17">
        <v>6</v>
      </c>
      <c r="V4115" s="20" t="s">
        <v>519</v>
      </c>
      <c r="W4115" s="18" t="s">
        <v>683</v>
      </c>
      <c r="X4115" s="18" t="s">
        <v>684</v>
      </c>
      <c r="Y4115" s="29" t="s">
        <v>463</v>
      </c>
      <c r="Z4115" s="61"/>
      <c r="AA4115" s="161"/>
      <c r="AB4115" s="161"/>
      <c r="AC4115" s="161"/>
      <c r="AD4115" s="161"/>
      <c r="AE4115" s="161"/>
      <c r="AF4115" s="161"/>
      <c r="AG4115" s="161"/>
      <c r="AH4115" s="161"/>
      <c r="AI4115" s="161"/>
      <c r="AJ4115" s="161"/>
      <c r="AK4115" s="161"/>
      <c r="AL4115" s="161"/>
      <c r="AM4115" s="161"/>
      <c r="AN4115" s="161"/>
      <c r="AO4115" s="161"/>
      <c r="AP4115" s="161"/>
      <c r="AQ4115" s="161"/>
      <c r="AR4115" s="161"/>
      <c r="AS4115" s="161"/>
      <c r="AT4115" s="161"/>
      <c r="AU4115" s="161"/>
      <c r="AV4115" s="161"/>
      <c r="AW4115" s="161"/>
      <c r="AX4115" s="161"/>
      <c r="AY4115" s="161"/>
      <c r="AZ4115" s="161"/>
      <c r="BA4115" s="161"/>
      <c r="BB4115" s="161"/>
      <c r="BC4115" s="161"/>
      <c r="BD4115" s="161"/>
      <c r="BE4115" s="161"/>
      <c r="BF4115" s="161"/>
      <c r="BG4115" s="161"/>
      <c r="BH4115" s="161"/>
      <c r="BI4115" s="161"/>
      <c r="BJ4115" s="161"/>
      <c r="BK4115" s="161"/>
      <c r="BL4115" s="161"/>
      <c r="BM4115" s="161"/>
      <c r="BN4115" s="161"/>
      <c r="BO4115" s="161"/>
      <c r="BP4115" s="161"/>
      <c r="BQ4115" s="161"/>
      <c r="BR4115" s="161"/>
      <c r="BS4115" s="161"/>
      <c r="BT4115" s="161"/>
      <c r="BU4115" s="161"/>
      <c r="BV4115" s="161"/>
      <c r="BW4115" s="161"/>
      <c r="BX4115" s="161"/>
      <c r="BY4115" s="161"/>
      <c r="BZ4115" s="161"/>
      <c r="CA4115" s="161"/>
      <c r="CB4115" s="161"/>
      <c r="CC4115" s="161"/>
      <c r="CD4115" s="161"/>
      <c r="CE4115" s="161"/>
      <c r="CF4115" s="161"/>
      <c r="CG4115" s="161"/>
      <c r="CH4115" s="161"/>
      <c r="CI4115" s="161"/>
      <c r="CJ4115" s="161"/>
      <c r="CK4115" s="161"/>
      <c r="CL4115" s="161"/>
      <c r="CM4115" s="161"/>
      <c r="CN4115" s="161"/>
      <c r="CO4115" s="161"/>
      <c r="CP4115" s="161"/>
      <c r="CQ4115" s="161"/>
      <c r="CR4115" s="161"/>
      <c r="CS4115" s="161"/>
      <c r="CT4115" s="161"/>
      <c r="CU4115" s="161"/>
      <c r="CV4115" s="161"/>
      <c r="CW4115" s="161"/>
      <c r="CX4115" s="161"/>
      <c r="CY4115" s="161"/>
      <c r="CZ4115" s="161"/>
      <c r="DA4115" s="161"/>
      <c r="DB4115" s="161"/>
      <c r="DC4115" s="161"/>
      <c r="DD4115" s="161"/>
      <c r="DE4115" s="161"/>
      <c r="DF4115" s="161"/>
      <c r="DG4115" s="161"/>
      <c r="DH4115" s="161"/>
      <c r="DI4115" s="161"/>
      <c r="DJ4115" s="161"/>
      <c r="DK4115" s="161"/>
      <c r="DL4115" s="161"/>
      <c r="DM4115" s="161"/>
      <c r="DN4115" s="161"/>
      <c r="DO4115" s="161"/>
      <c r="DP4115" s="161"/>
      <c r="DQ4115" s="161"/>
      <c r="DR4115" s="161"/>
      <c r="DS4115" s="161"/>
      <c r="DT4115" s="161"/>
      <c r="DU4115" s="161"/>
      <c r="DV4115" s="161"/>
      <c r="DW4115" s="161"/>
      <c r="DX4115" s="161"/>
      <c r="DY4115" s="161"/>
      <c r="DZ4115" s="161"/>
      <c r="EA4115" s="161"/>
      <c r="EB4115" s="161"/>
      <c r="EC4115" s="161"/>
      <c r="ED4115" s="161"/>
      <c r="EE4115" s="161"/>
      <c r="EF4115" s="161"/>
      <c r="EG4115" s="161"/>
      <c r="EH4115" s="161"/>
      <c r="EI4115" s="161"/>
      <c r="EJ4115" s="161"/>
      <c r="EK4115" s="161"/>
      <c r="EL4115" s="161"/>
      <c r="EM4115" s="161"/>
      <c r="EN4115" s="161"/>
      <c r="EO4115" s="161"/>
      <c r="EP4115" s="161"/>
      <c r="EQ4115" s="161"/>
      <c r="ER4115" s="161"/>
      <c r="ES4115" s="161"/>
      <c r="ET4115" s="161"/>
      <c r="EU4115" s="161"/>
      <c r="EV4115" s="161"/>
      <c r="EW4115" s="161"/>
      <c r="EX4115" s="161"/>
      <c r="EY4115" s="161"/>
      <c r="EZ4115" s="161"/>
      <c r="FA4115" s="161"/>
      <c r="FB4115" s="161"/>
      <c r="FC4115" s="161"/>
      <c r="FD4115" s="161"/>
      <c r="FE4115" s="161"/>
      <c r="FF4115" s="161"/>
      <c r="FG4115" s="161"/>
      <c r="FH4115" s="161"/>
      <c r="FI4115" s="161"/>
      <c r="FJ4115" s="161"/>
      <c r="FK4115" s="161"/>
      <c r="FL4115" s="161"/>
      <c r="FM4115" s="161"/>
      <c r="FN4115" s="161"/>
      <c r="FO4115" s="161"/>
      <c r="FP4115" s="161"/>
      <c r="FQ4115" s="161"/>
      <c r="FR4115" s="161"/>
      <c r="FS4115" s="161"/>
      <c r="FT4115" s="161"/>
      <c r="FU4115" s="161"/>
      <c r="FV4115" s="161"/>
      <c r="FW4115" s="161"/>
      <c r="FX4115" s="161"/>
      <c r="FY4115" s="161"/>
      <c r="FZ4115" s="161"/>
      <c r="GA4115" s="161"/>
      <c r="GB4115" s="161"/>
      <c r="GC4115" s="161"/>
      <c r="GD4115" s="161"/>
      <c r="GE4115" s="161"/>
      <c r="GF4115" s="161"/>
      <c r="GG4115" s="161"/>
      <c r="GH4115" s="161"/>
      <c r="GI4115" s="161"/>
      <c r="GJ4115" s="161"/>
      <c r="GK4115" s="161"/>
      <c r="GL4115" s="161"/>
      <c r="GM4115" s="161"/>
      <c r="GN4115" s="161"/>
      <c r="GO4115" s="161"/>
      <c r="GP4115" s="161"/>
      <c r="GQ4115" s="161"/>
      <c r="GR4115" s="161"/>
      <c r="GS4115" s="161"/>
      <c r="GT4115" s="161"/>
      <c r="GU4115" s="161"/>
      <c r="GV4115" s="161"/>
      <c r="GW4115" s="161"/>
      <c r="GX4115" s="161"/>
      <c r="GY4115" s="161"/>
      <c r="GZ4115" s="161"/>
      <c r="HA4115" s="161"/>
      <c r="HB4115" s="161"/>
      <c r="HC4115" s="161"/>
      <c r="HD4115" s="161"/>
      <c r="HE4115" s="161"/>
      <c r="HF4115" s="161"/>
      <c r="HG4115" s="161"/>
      <c r="HH4115" s="161"/>
      <c r="HI4115" s="161"/>
      <c r="HJ4115" s="161"/>
      <c r="HK4115" s="161"/>
      <c r="HL4115" s="161"/>
      <c r="HM4115" s="161"/>
      <c r="HN4115" s="161"/>
      <c r="HO4115" s="161"/>
      <c r="HP4115" s="161"/>
      <c r="HQ4115" s="161"/>
      <c r="HR4115" s="161"/>
      <c r="HS4115" s="161"/>
      <c r="HT4115" s="161"/>
      <c r="HU4115" s="161"/>
      <c r="HV4115" s="161"/>
      <c r="HW4115" s="161"/>
      <c r="HX4115" s="161"/>
      <c r="HY4115" s="161"/>
      <c r="HZ4115" s="161"/>
      <c r="IA4115" s="161"/>
      <c r="IB4115" s="161"/>
      <c r="IC4115" s="161"/>
      <c r="ID4115" s="161"/>
      <c r="IE4115" s="161"/>
      <c r="IF4115" s="161"/>
      <c r="IG4115" s="161"/>
      <c r="IH4115" s="161"/>
      <c r="II4115" s="161"/>
      <c r="IJ4115" s="161"/>
      <c r="IK4115" s="161"/>
      <c r="IL4115" s="161"/>
      <c r="IM4115" s="161"/>
      <c r="IN4115" s="161"/>
      <c r="IO4115" s="161"/>
      <c r="IP4115" s="161"/>
      <c r="IQ4115" s="161"/>
      <c r="IR4115" s="161"/>
      <c r="IS4115" s="161"/>
      <c r="IT4115" s="161"/>
      <c r="IU4115" s="161"/>
      <c r="IV4115" s="161"/>
      <c r="IW4115" s="161"/>
      <c r="IX4115" s="161"/>
      <c r="IY4115" s="161"/>
      <c r="IZ4115" s="161"/>
      <c r="JA4115" s="161"/>
      <c r="JB4115" s="161"/>
      <c r="JC4115" s="161"/>
      <c r="JD4115" s="161"/>
      <c r="JE4115" s="161"/>
      <c r="JF4115" s="161"/>
      <c r="JG4115" s="161"/>
    </row>
    <row r="4116" spans="1:267" s="187" customFormat="1" ht="19.5" customHeight="1" x14ac:dyDescent="0.25">
      <c r="A4116" s="50" t="s">
        <v>131</v>
      </c>
      <c r="B4116" s="102">
        <v>6</v>
      </c>
      <c r="C4116" s="102">
        <v>0</v>
      </c>
      <c r="D4116" s="102">
        <v>4</v>
      </c>
      <c r="E4116" s="102">
        <v>4</v>
      </c>
      <c r="F4116" s="102">
        <v>1</v>
      </c>
      <c r="G4116" s="102">
        <v>0</v>
      </c>
      <c r="H4116" s="102">
        <v>5</v>
      </c>
      <c r="I4116" s="102">
        <v>5</v>
      </c>
      <c r="J4116" s="102">
        <v>0</v>
      </c>
      <c r="K4116" s="102">
        <v>0</v>
      </c>
      <c r="L4116" s="133"/>
      <c r="M4116" s="92">
        <f t="shared" si="128"/>
        <v>25</v>
      </c>
      <c r="N4116" s="35">
        <v>7</v>
      </c>
      <c r="O4116" s="185">
        <f t="shared" si="129"/>
        <v>0.38461538461538464</v>
      </c>
      <c r="P4116" s="79" t="s">
        <v>446</v>
      </c>
      <c r="Q4116" s="103" t="s">
        <v>3017</v>
      </c>
      <c r="R4116" s="104" t="s">
        <v>3018</v>
      </c>
      <c r="S4116" s="103" t="s">
        <v>2965</v>
      </c>
      <c r="T4116" s="28" t="s">
        <v>2966</v>
      </c>
      <c r="U4116" s="38">
        <v>6</v>
      </c>
      <c r="V4116" s="105" t="s">
        <v>519</v>
      </c>
      <c r="W4116" s="103" t="s">
        <v>3009</v>
      </c>
      <c r="X4116" s="103" t="s">
        <v>1224</v>
      </c>
      <c r="Y4116" s="106" t="s">
        <v>513</v>
      </c>
      <c r="Z4116" s="61"/>
      <c r="AA4116" s="161"/>
      <c r="AB4116" s="161"/>
      <c r="AC4116" s="161"/>
      <c r="AD4116" s="161"/>
      <c r="AE4116" s="161"/>
      <c r="AF4116" s="161"/>
      <c r="AG4116" s="161"/>
      <c r="AH4116" s="161"/>
      <c r="AI4116" s="161"/>
      <c r="AJ4116" s="161"/>
      <c r="AK4116" s="161"/>
      <c r="AL4116" s="161"/>
      <c r="AM4116" s="161"/>
      <c r="AN4116" s="161"/>
      <c r="AO4116" s="161"/>
      <c r="AP4116" s="161"/>
      <c r="AQ4116" s="161"/>
      <c r="AR4116" s="161"/>
      <c r="AS4116" s="161"/>
      <c r="AT4116" s="161"/>
      <c r="AU4116" s="161"/>
      <c r="AV4116" s="161"/>
      <c r="AW4116" s="161"/>
      <c r="AX4116" s="161"/>
      <c r="AY4116" s="161"/>
      <c r="AZ4116" s="161"/>
      <c r="BA4116" s="161"/>
      <c r="BB4116" s="161"/>
      <c r="BC4116" s="161"/>
      <c r="BD4116" s="161"/>
      <c r="BE4116" s="161"/>
      <c r="BF4116" s="161"/>
      <c r="BG4116" s="161"/>
      <c r="BH4116" s="161"/>
      <c r="BI4116" s="161"/>
      <c r="BJ4116" s="161"/>
      <c r="BK4116" s="161"/>
      <c r="BL4116" s="161"/>
      <c r="BM4116" s="161"/>
      <c r="BN4116" s="161"/>
      <c r="BO4116" s="161"/>
      <c r="BP4116" s="161"/>
      <c r="BQ4116" s="161"/>
      <c r="BR4116" s="161"/>
      <c r="BS4116" s="161"/>
      <c r="BT4116" s="161"/>
      <c r="BU4116" s="161"/>
      <c r="BV4116" s="161"/>
      <c r="BW4116" s="161"/>
      <c r="BX4116" s="161"/>
      <c r="BY4116" s="161"/>
      <c r="BZ4116" s="161"/>
      <c r="CA4116" s="161"/>
      <c r="CB4116" s="161"/>
      <c r="CC4116" s="161"/>
      <c r="CD4116" s="161"/>
      <c r="CE4116" s="161"/>
      <c r="CF4116" s="161"/>
      <c r="CG4116" s="161"/>
      <c r="CH4116" s="161"/>
      <c r="CI4116" s="161"/>
      <c r="CJ4116" s="161"/>
      <c r="CK4116" s="161"/>
      <c r="CL4116" s="161"/>
      <c r="CM4116" s="161"/>
      <c r="CN4116" s="161"/>
      <c r="CO4116" s="161"/>
      <c r="CP4116" s="161"/>
      <c r="CQ4116" s="161"/>
      <c r="CR4116" s="161"/>
      <c r="CS4116" s="161"/>
      <c r="CT4116" s="161"/>
      <c r="CU4116" s="161"/>
      <c r="CV4116" s="161"/>
      <c r="CW4116" s="161"/>
      <c r="CX4116" s="161"/>
      <c r="CY4116" s="161"/>
      <c r="CZ4116" s="161"/>
      <c r="DA4116" s="161"/>
      <c r="DB4116" s="161"/>
      <c r="DC4116" s="161"/>
      <c r="DD4116" s="161"/>
      <c r="DE4116" s="161"/>
      <c r="DF4116" s="161"/>
      <c r="DG4116" s="161"/>
      <c r="DH4116" s="161"/>
      <c r="DI4116" s="161"/>
      <c r="DJ4116" s="161"/>
      <c r="DK4116" s="161"/>
      <c r="DL4116" s="161"/>
      <c r="DM4116" s="161"/>
      <c r="DN4116" s="161"/>
      <c r="DO4116" s="161"/>
      <c r="DP4116" s="161"/>
      <c r="DQ4116" s="161"/>
      <c r="DR4116" s="161"/>
      <c r="DS4116" s="161"/>
      <c r="DT4116" s="161"/>
      <c r="DU4116" s="161"/>
      <c r="DV4116" s="161"/>
      <c r="DW4116" s="161"/>
      <c r="DX4116" s="161"/>
      <c r="DY4116" s="161"/>
      <c r="DZ4116" s="161"/>
      <c r="EA4116" s="161"/>
      <c r="EB4116" s="161"/>
      <c r="EC4116" s="161"/>
      <c r="ED4116" s="161"/>
      <c r="EE4116" s="161"/>
      <c r="EF4116" s="161"/>
      <c r="EG4116" s="161"/>
      <c r="EH4116" s="161"/>
      <c r="EI4116" s="161"/>
      <c r="EJ4116" s="161"/>
      <c r="EK4116" s="161"/>
      <c r="EL4116" s="161"/>
      <c r="EM4116" s="161"/>
      <c r="EN4116" s="161"/>
      <c r="EO4116" s="161"/>
      <c r="EP4116" s="161"/>
      <c r="EQ4116" s="161"/>
      <c r="ER4116" s="161"/>
      <c r="ES4116" s="161"/>
      <c r="ET4116" s="161"/>
      <c r="EU4116" s="161"/>
      <c r="EV4116" s="161"/>
      <c r="EW4116" s="161"/>
      <c r="EX4116" s="161"/>
      <c r="EY4116" s="161"/>
      <c r="EZ4116" s="161"/>
      <c r="FA4116" s="161"/>
      <c r="FB4116" s="161"/>
      <c r="FC4116" s="161"/>
      <c r="FD4116" s="161"/>
      <c r="FE4116" s="161"/>
      <c r="FF4116" s="161"/>
      <c r="FG4116" s="161"/>
      <c r="FH4116" s="161"/>
      <c r="FI4116" s="161"/>
      <c r="FJ4116" s="161"/>
      <c r="FK4116" s="161"/>
      <c r="FL4116" s="161"/>
      <c r="FM4116" s="161"/>
      <c r="FN4116" s="161"/>
      <c r="FO4116" s="161"/>
      <c r="FP4116" s="161"/>
      <c r="FQ4116" s="161"/>
      <c r="FR4116" s="161"/>
      <c r="FS4116" s="161"/>
      <c r="FT4116" s="161"/>
      <c r="FU4116" s="161"/>
      <c r="FV4116" s="161"/>
      <c r="FW4116" s="161"/>
      <c r="FX4116" s="161"/>
      <c r="FY4116" s="161"/>
      <c r="FZ4116" s="161"/>
      <c r="GA4116" s="161"/>
      <c r="GB4116" s="161"/>
      <c r="GC4116" s="161"/>
      <c r="GD4116" s="161"/>
      <c r="GE4116" s="161"/>
      <c r="GF4116" s="161"/>
      <c r="GG4116" s="161"/>
      <c r="GH4116" s="161"/>
      <c r="GI4116" s="161"/>
      <c r="GJ4116" s="161"/>
      <c r="GK4116" s="161"/>
      <c r="GL4116" s="161"/>
      <c r="GM4116" s="161"/>
      <c r="GN4116" s="161"/>
      <c r="GO4116" s="161"/>
      <c r="GP4116" s="161"/>
      <c r="GQ4116" s="161"/>
      <c r="GR4116" s="161"/>
      <c r="GS4116" s="161"/>
      <c r="GT4116" s="161"/>
      <c r="GU4116" s="161"/>
      <c r="GV4116" s="161"/>
      <c r="GW4116" s="161"/>
      <c r="GX4116" s="161"/>
      <c r="GY4116" s="161"/>
      <c r="GZ4116" s="161"/>
      <c r="HA4116" s="161"/>
      <c r="HB4116" s="161"/>
      <c r="HC4116" s="161"/>
      <c r="HD4116" s="161"/>
      <c r="HE4116" s="161"/>
      <c r="HF4116" s="161"/>
      <c r="HG4116" s="161"/>
      <c r="HH4116" s="161"/>
      <c r="HI4116" s="161"/>
      <c r="HJ4116" s="161"/>
      <c r="HK4116" s="161"/>
      <c r="HL4116" s="161"/>
      <c r="HM4116" s="161"/>
      <c r="HN4116" s="161"/>
      <c r="HO4116" s="161"/>
      <c r="HP4116" s="161"/>
      <c r="HQ4116" s="161"/>
      <c r="HR4116" s="161"/>
      <c r="HS4116" s="161"/>
      <c r="HT4116" s="161"/>
      <c r="HU4116" s="161"/>
      <c r="HV4116" s="161"/>
      <c r="HW4116" s="161"/>
      <c r="HX4116" s="161"/>
      <c r="HY4116" s="161"/>
      <c r="HZ4116" s="161"/>
      <c r="IA4116" s="161"/>
      <c r="IB4116" s="161"/>
      <c r="IC4116" s="161"/>
      <c r="ID4116" s="161"/>
      <c r="IE4116" s="161"/>
      <c r="IF4116" s="161"/>
      <c r="IG4116" s="161"/>
      <c r="IH4116" s="161"/>
      <c r="II4116" s="161"/>
      <c r="IJ4116" s="161"/>
      <c r="IK4116" s="161"/>
      <c r="IL4116" s="161"/>
      <c r="IM4116" s="161"/>
      <c r="IN4116" s="161"/>
      <c r="IO4116" s="161"/>
      <c r="IP4116" s="161"/>
      <c r="IQ4116" s="161"/>
      <c r="IR4116" s="161"/>
      <c r="IS4116" s="161"/>
      <c r="IT4116" s="161"/>
      <c r="IU4116" s="161"/>
      <c r="IV4116" s="161"/>
      <c r="IW4116" s="161"/>
      <c r="IX4116" s="161"/>
      <c r="IY4116" s="161"/>
      <c r="IZ4116" s="161"/>
      <c r="JA4116" s="161"/>
      <c r="JB4116" s="161"/>
      <c r="JC4116" s="161"/>
      <c r="JD4116" s="161"/>
      <c r="JE4116" s="161"/>
      <c r="JF4116" s="161"/>
      <c r="JG4116" s="161"/>
    </row>
    <row r="4117" spans="1:267" s="187" customFormat="1" ht="19.5" customHeight="1" x14ac:dyDescent="0.25">
      <c r="A4117" s="50" t="s">
        <v>149</v>
      </c>
      <c r="B4117" s="27">
        <v>4</v>
      </c>
      <c r="C4117" s="27">
        <v>0</v>
      </c>
      <c r="D4117" s="27">
        <v>3</v>
      </c>
      <c r="E4117" s="27">
        <v>5</v>
      </c>
      <c r="F4117" s="27">
        <v>2</v>
      </c>
      <c r="G4117" s="27">
        <v>1</v>
      </c>
      <c r="H4117" s="27">
        <v>5</v>
      </c>
      <c r="I4117" s="27">
        <v>5</v>
      </c>
      <c r="J4117" s="27">
        <v>0</v>
      </c>
      <c r="K4117" s="27">
        <v>0</v>
      </c>
      <c r="L4117" s="112"/>
      <c r="M4117" s="92">
        <f t="shared" si="128"/>
        <v>25</v>
      </c>
      <c r="N4117" s="27">
        <v>16</v>
      </c>
      <c r="O4117" s="185">
        <f t="shared" si="129"/>
        <v>0.38461538461538464</v>
      </c>
      <c r="P4117" s="55" t="s">
        <v>446</v>
      </c>
      <c r="Q4117" s="19" t="s">
        <v>3233</v>
      </c>
      <c r="R4117" s="41" t="s">
        <v>2272</v>
      </c>
      <c r="S4117" s="19" t="s">
        <v>800</v>
      </c>
      <c r="T4117" s="28" t="s">
        <v>3122</v>
      </c>
      <c r="U4117" s="17">
        <v>6</v>
      </c>
      <c r="V4117" s="20" t="s">
        <v>519</v>
      </c>
      <c r="W4117" s="18" t="s">
        <v>1256</v>
      </c>
      <c r="X4117" s="18" t="s">
        <v>916</v>
      </c>
      <c r="Y4117" s="29" t="s">
        <v>1016</v>
      </c>
      <c r="Z4117" s="61"/>
      <c r="AA4117" s="161"/>
      <c r="AB4117" s="161"/>
      <c r="AC4117" s="161"/>
      <c r="AD4117" s="161"/>
      <c r="AE4117" s="161"/>
      <c r="AF4117" s="161"/>
      <c r="AG4117" s="161"/>
      <c r="AH4117" s="161"/>
      <c r="AI4117" s="161"/>
      <c r="AJ4117" s="161"/>
      <c r="AK4117" s="161"/>
      <c r="AL4117" s="161"/>
      <c r="AM4117" s="161"/>
      <c r="AN4117" s="161"/>
      <c r="AO4117" s="161"/>
      <c r="AP4117" s="161"/>
      <c r="AQ4117" s="161"/>
      <c r="AR4117" s="161"/>
      <c r="AS4117" s="161"/>
      <c r="AT4117" s="161"/>
      <c r="AU4117" s="161"/>
      <c r="AV4117" s="161"/>
      <c r="AW4117" s="161"/>
      <c r="AX4117" s="161"/>
      <c r="AY4117" s="161"/>
      <c r="AZ4117" s="161"/>
      <c r="BA4117" s="161"/>
      <c r="BB4117" s="161"/>
      <c r="BC4117" s="161"/>
      <c r="BD4117" s="161"/>
      <c r="BE4117" s="161"/>
      <c r="BF4117" s="161"/>
      <c r="BG4117" s="161"/>
      <c r="BH4117" s="161"/>
      <c r="BI4117" s="161"/>
      <c r="BJ4117" s="161"/>
      <c r="BK4117" s="161"/>
      <c r="BL4117" s="161"/>
      <c r="BM4117" s="161"/>
      <c r="BN4117" s="161"/>
      <c r="BO4117" s="161"/>
      <c r="BP4117" s="161"/>
      <c r="BQ4117" s="161"/>
      <c r="BR4117" s="161"/>
      <c r="BS4117" s="161"/>
      <c r="BT4117" s="161"/>
      <c r="BU4117" s="161"/>
      <c r="BV4117" s="161"/>
      <c r="BW4117" s="161"/>
      <c r="BX4117" s="161"/>
      <c r="BY4117" s="161"/>
      <c r="BZ4117" s="161"/>
      <c r="CA4117" s="161"/>
      <c r="CB4117" s="161"/>
      <c r="CC4117" s="161"/>
      <c r="CD4117" s="161"/>
      <c r="CE4117" s="161"/>
      <c r="CF4117" s="161"/>
      <c r="CG4117" s="161"/>
      <c r="CH4117" s="161"/>
      <c r="CI4117" s="161"/>
      <c r="CJ4117" s="161"/>
      <c r="CK4117" s="161"/>
      <c r="CL4117" s="161"/>
      <c r="CM4117" s="161"/>
      <c r="CN4117" s="161"/>
      <c r="CO4117" s="161"/>
      <c r="CP4117" s="161"/>
      <c r="CQ4117" s="161"/>
      <c r="CR4117" s="161"/>
      <c r="CS4117" s="161"/>
      <c r="CT4117" s="161"/>
      <c r="CU4117" s="161"/>
      <c r="CV4117" s="161"/>
      <c r="CW4117" s="161"/>
      <c r="CX4117" s="161"/>
      <c r="CY4117" s="161"/>
      <c r="CZ4117" s="161"/>
      <c r="DA4117" s="161"/>
      <c r="DB4117" s="161"/>
      <c r="DC4117" s="161"/>
      <c r="DD4117" s="161"/>
      <c r="DE4117" s="161"/>
      <c r="DF4117" s="161"/>
      <c r="DG4117" s="161"/>
      <c r="DH4117" s="161"/>
      <c r="DI4117" s="161"/>
      <c r="DJ4117" s="161"/>
      <c r="DK4117" s="161"/>
      <c r="DL4117" s="161"/>
      <c r="DM4117" s="161"/>
      <c r="DN4117" s="161"/>
      <c r="DO4117" s="161"/>
      <c r="DP4117" s="161"/>
      <c r="DQ4117" s="161"/>
      <c r="DR4117" s="161"/>
      <c r="DS4117" s="161"/>
      <c r="DT4117" s="161"/>
      <c r="DU4117" s="161"/>
      <c r="DV4117" s="161"/>
      <c r="DW4117" s="161"/>
      <c r="DX4117" s="161"/>
      <c r="DY4117" s="161"/>
      <c r="DZ4117" s="161"/>
      <c r="EA4117" s="161"/>
      <c r="EB4117" s="161"/>
      <c r="EC4117" s="161"/>
      <c r="ED4117" s="161"/>
      <c r="EE4117" s="161"/>
      <c r="EF4117" s="161"/>
      <c r="EG4117" s="161"/>
      <c r="EH4117" s="161"/>
      <c r="EI4117" s="161"/>
      <c r="EJ4117" s="161"/>
      <c r="EK4117" s="161"/>
      <c r="EL4117" s="161"/>
      <c r="EM4117" s="161"/>
      <c r="EN4117" s="161"/>
      <c r="EO4117" s="161"/>
      <c r="EP4117" s="161"/>
      <c r="EQ4117" s="161"/>
      <c r="ER4117" s="161"/>
      <c r="ES4117" s="161"/>
      <c r="ET4117" s="161"/>
      <c r="EU4117" s="161"/>
      <c r="EV4117" s="161"/>
      <c r="EW4117" s="161"/>
      <c r="EX4117" s="161"/>
      <c r="EY4117" s="161"/>
      <c r="EZ4117" s="161"/>
      <c r="FA4117" s="161"/>
      <c r="FB4117" s="161"/>
      <c r="FC4117" s="161"/>
      <c r="FD4117" s="161"/>
      <c r="FE4117" s="161"/>
      <c r="FF4117" s="161"/>
      <c r="FG4117" s="161"/>
      <c r="FH4117" s="161"/>
      <c r="FI4117" s="161"/>
      <c r="FJ4117" s="161"/>
      <c r="FK4117" s="161"/>
      <c r="FL4117" s="161"/>
      <c r="FM4117" s="161"/>
      <c r="FN4117" s="161"/>
      <c r="FO4117" s="161"/>
      <c r="FP4117" s="161"/>
      <c r="FQ4117" s="161"/>
      <c r="FR4117" s="161"/>
      <c r="FS4117" s="161"/>
      <c r="FT4117" s="161"/>
      <c r="FU4117" s="161"/>
      <c r="FV4117" s="161"/>
      <c r="FW4117" s="161"/>
      <c r="FX4117" s="161"/>
      <c r="FY4117" s="161"/>
      <c r="FZ4117" s="161"/>
      <c r="GA4117" s="161"/>
      <c r="GB4117" s="161"/>
      <c r="GC4117" s="161"/>
      <c r="GD4117" s="161"/>
      <c r="GE4117" s="161"/>
      <c r="GF4117" s="161"/>
      <c r="GG4117" s="161"/>
      <c r="GH4117" s="161"/>
      <c r="GI4117" s="161"/>
      <c r="GJ4117" s="161"/>
      <c r="GK4117" s="161"/>
      <c r="GL4117" s="161"/>
      <c r="GM4117" s="161"/>
      <c r="GN4117" s="161"/>
      <c r="GO4117" s="161"/>
      <c r="GP4117" s="161"/>
      <c r="GQ4117" s="161"/>
      <c r="GR4117" s="161"/>
      <c r="GS4117" s="161"/>
      <c r="GT4117" s="161"/>
      <c r="GU4117" s="161"/>
      <c r="GV4117" s="161"/>
      <c r="GW4117" s="161"/>
      <c r="GX4117" s="161"/>
      <c r="GY4117" s="161"/>
      <c r="GZ4117" s="161"/>
      <c r="HA4117" s="161"/>
      <c r="HB4117" s="161"/>
      <c r="HC4117" s="161"/>
      <c r="HD4117" s="161"/>
      <c r="HE4117" s="161"/>
      <c r="HF4117" s="161"/>
      <c r="HG4117" s="161"/>
      <c r="HH4117" s="161"/>
      <c r="HI4117" s="161"/>
      <c r="HJ4117" s="161"/>
      <c r="HK4117" s="161"/>
      <c r="HL4117" s="161"/>
      <c r="HM4117" s="161"/>
      <c r="HN4117" s="161"/>
      <c r="HO4117" s="161"/>
      <c r="HP4117" s="161"/>
      <c r="HQ4117" s="161"/>
      <c r="HR4117" s="161"/>
      <c r="HS4117" s="161"/>
      <c r="HT4117" s="161"/>
      <c r="HU4117" s="161"/>
      <c r="HV4117" s="161"/>
      <c r="HW4117" s="161"/>
      <c r="HX4117" s="161"/>
      <c r="HY4117" s="161"/>
      <c r="HZ4117" s="161"/>
      <c r="IA4117" s="161"/>
      <c r="IB4117" s="161"/>
      <c r="IC4117" s="161"/>
      <c r="ID4117" s="161"/>
      <c r="IE4117" s="161"/>
      <c r="IF4117" s="161"/>
      <c r="IG4117" s="161"/>
      <c r="IH4117" s="161"/>
      <c r="II4117" s="161"/>
      <c r="IJ4117" s="161"/>
      <c r="IK4117" s="161"/>
      <c r="IL4117" s="161"/>
      <c r="IM4117" s="161"/>
      <c r="IN4117" s="161"/>
      <c r="IO4117" s="161"/>
      <c r="IP4117" s="161"/>
      <c r="IQ4117" s="161"/>
      <c r="IR4117" s="161"/>
      <c r="IS4117" s="161"/>
      <c r="IT4117" s="161"/>
      <c r="IU4117" s="161"/>
      <c r="IV4117" s="161"/>
      <c r="IW4117" s="161"/>
      <c r="IX4117" s="161"/>
      <c r="IY4117" s="161"/>
      <c r="IZ4117" s="161"/>
      <c r="JA4117" s="161"/>
      <c r="JB4117" s="161"/>
      <c r="JC4117" s="161"/>
      <c r="JD4117" s="161"/>
      <c r="JE4117" s="161"/>
      <c r="JF4117" s="161"/>
      <c r="JG4117" s="161"/>
    </row>
    <row r="4118" spans="1:267" s="187" customFormat="1" ht="19.5" customHeight="1" x14ac:dyDescent="0.25">
      <c r="A4118" s="50" t="s">
        <v>142</v>
      </c>
      <c r="B4118" s="27">
        <v>5</v>
      </c>
      <c r="C4118" s="27">
        <v>0</v>
      </c>
      <c r="D4118" s="27">
        <v>0</v>
      </c>
      <c r="E4118" s="27">
        <v>4</v>
      </c>
      <c r="F4118" s="27">
        <v>0</v>
      </c>
      <c r="G4118" s="27">
        <v>4</v>
      </c>
      <c r="H4118" s="27">
        <v>5</v>
      </c>
      <c r="I4118" s="27">
        <v>5</v>
      </c>
      <c r="J4118" s="27">
        <v>2</v>
      </c>
      <c r="K4118" s="27">
        <v>0</v>
      </c>
      <c r="L4118" s="112"/>
      <c r="M4118" s="92">
        <f t="shared" si="128"/>
        <v>25</v>
      </c>
      <c r="N4118" s="27">
        <v>15</v>
      </c>
      <c r="O4118" s="185">
        <f t="shared" si="129"/>
        <v>0.38461538461538464</v>
      </c>
      <c r="P4118" s="55" t="s">
        <v>446</v>
      </c>
      <c r="Q4118" s="19" t="s">
        <v>1105</v>
      </c>
      <c r="R4118" s="41" t="s">
        <v>607</v>
      </c>
      <c r="S4118" s="19" t="s">
        <v>452</v>
      </c>
      <c r="T4118" s="28" t="s">
        <v>8132</v>
      </c>
      <c r="U4118" s="17">
        <v>6</v>
      </c>
      <c r="V4118" s="20" t="s">
        <v>682</v>
      </c>
      <c r="W4118" s="18" t="s">
        <v>2619</v>
      </c>
      <c r="X4118" s="18" t="s">
        <v>451</v>
      </c>
      <c r="Y4118" s="29" t="s">
        <v>486</v>
      </c>
      <c r="Z4118" s="61"/>
      <c r="AA4118" s="161"/>
      <c r="AB4118" s="161"/>
      <c r="AC4118" s="161"/>
      <c r="AD4118" s="161"/>
      <c r="AE4118" s="161"/>
      <c r="AF4118" s="161"/>
      <c r="AG4118" s="161"/>
      <c r="AH4118" s="161"/>
      <c r="AI4118" s="161"/>
      <c r="AJ4118" s="161"/>
      <c r="AK4118" s="161"/>
      <c r="AL4118" s="161"/>
      <c r="AM4118" s="161"/>
      <c r="AN4118" s="161"/>
      <c r="AO4118" s="161"/>
      <c r="AP4118" s="161"/>
      <c r="AQ4118" s="161"/>
      <c r="AR4118" s="161"/>
      <c r="AS4118" s="161"/>
      <c r="AT4118" s="161"/>
      <c r="AU4118" s="161"/>
      <c r="AV4118" s="161"/>
      <c r="AW4118" s="161"/>
      <c r="AX4118" s="161"/>
      <c r="AY4118" s="161"/>
      <c r="AZ4118" s="161"/>
      <c r="BA4118" s="161"/>
      <c r="BB4118" s="161"/>
      <c r="BC4118" s="161"/>
      <c r="BD4118" s="161"/>
      <c r="BE4118" s="161"/>
      <c r="BF4118" s="161"/>
      <c r="BG4118" s="161"/>
      <c r="BH4118" s="161"/>
      <c r="BI4118" s="161"/>
      <c r="BJ4118" s="161"/>
      <c r="BK4118" s="161"/>
      <c r="BL4118" s="161"/>
      <c r="BM4118" s="161"/>
      <c r="BN4118" s="161"/>
      <c r="BO4118" s="161"/>
      <c r="BP4118" s="161"/>
      <c r="BQ4118" s="161"/>
      <c r="BR4118" s="161"/>
      <c r="BS4118" s="161"/>
      <c r="BT4118" s="161"/>
      <c r="BU4118" s="161"/>
      <c r="BV4118" s="161"/>
      <c r="BW4118" s="161"/>
      <c r="BX4118" s="161"/>
      <c r="BY4118" s="161"/>
      <c r="BZ4118" s="161"/>
      <c r="CA4118" s="161"/>
      <c r="CB4118" s="161"/>
      <c r="CC4118" s="161"/>
      <c r="CD4118" s="161"/>
      <c r="CE4118" s="161"/>
      <c r="CF4118" s="161"/>
      <c r="CG4118" s="161"/>
      <c r="CH4118" s="161"/>
      <c r="CI4118" s="161"/>
      <c r="CJ4118" s="161"/>
      <c r="CK4118" s="161"/>
      <c r="CL4118" s="161"/>
      <c r="CM4118" s="161"/>
      <c r="CN4118" s="161"/>
      <c r="CO4118" s="161"/>
      <c r="CP4118" s="161"/>
      <c r="CQ4118" s="161"/>
      <c r="CR4118" s="161"/>
      <c r="CS4118" s="161"/>
      <c r="CT4118" s="161"/>
      <c r="CU4118" s="161"/>
      <c r="CV4118" s="161"/>
      <c r="CW4118" s="161"/>
      <c r="CX4118" s="161"/>
      <c r="CY4118" s="161"/>
      <c r="CZ4118" s="161"/>
      <c r="DA4118" s="161"/>
      <c r="DB4118" s="161"/>
      <c r="DC4118" s="161"/>
      <c r="DD4118" s="161"/>
      <c r="DE4118" s="161"/>
      <c r="DF4118" s="161"/>
      <c r="DG4118" s="161"/>
      <c r="DH4118" s="161"/>
      <c r="DI4118" s="161"/>
      <c r="DJ4118" s="161"/>
      <c r="DK4118" s="161"/>
      <c r="DL4118" s="161"/>
      <c r="DM4118" s="161"/>
      <c r="DN4118" s="161"/>
      <c r="DO4118" s="161"/>
      <c r="DP4118" s="161"/>
      <c r="DQ4118" s="161"/>
      <c r="DR4118" s="161"/>
      <c r="DS4118" s="161"/>
      <c r="DT4118" s="161"/>
      <c r="DU4118" s="161"/>
      <c r="DV4118" s="161"/>
      <c r="DW4118" s="161"/>
      <c r="DX4118" s="161"/>
      <c r="DY4118" s="161"/>
      <c r="DZ4118" s="161"/>
      <c r="EA4118" s="161"/>
      <c r="EB4118" s="161"/>
      <c r="EC4118" s="161"/>
      <c r="ED4118" s="161"/>
      <c r="EE4118" s="161"/>
      <c r="EF4118" s="161"/>
      <c r="EG4118" s="161"/>
      <c r="EH4118" s="161"/>
      <c r="EI4118" s="161"/>
      <c r="EJ4118" s="161"/>
      <c r="EK4118" s="161"/>
      <c r="EL4118" s="161"/>
      <c r="EM4118" s="161"/>
      <c r="EN4118" s="161"/>
      <c r="EO4118" s="161"/>
      <c r="EP4118" s="161"/>
      <c r="EQ4118" s="161"/>
      <c r="ER4118" s="161"/>
      <c r="ES4118" s="161"/>
      <c r="ET4118" s="161"/>
      <c r="EU4118" s="161"/>
      <c r="EV4118" s="161"/>
      <c r="EW4118" s="161"/>
      <c r="EX4118" s="161"/>
      <c r="EY4118" s="161"/>
      <c r="EZ4118" s="161"/>
      <c r="FA4118" s="161"/>
      <c r="FB4118" s="161"/>
      <c r="FC4118" s="161"/>
      <c r="FD4118" s="161"/>
      <c r="FE4118" s="161"/>
      <c r="FF4118" s="161"/>
      <c r="FG4118" s="161"/>
      <c r="FH4118" s="161"/>
      <c r="FI4118" s="161"/>
      <c r="FJ4118" s="161"/>
      <c r="FK4118" s="161"/>
      <c r="FL4118" s="161"/>
      <c r="FM4118" s="161"/>
      <c r="FN4118" s="161"/>
      <c r="FO4118" s="161"/>
      <c r="FP4118" s="161"/>
      <c r="FQ4118" s="161"/>
      <c r="FR4118" s="161"/>
      <c r="FS4118" s="161"/>
      <c r="FT4118" s="161"/>
      <c r="FU4118" s="161"/>
      <c r="FV4118" s="161"/>
      <c r="FW4118" s="161"/>
      <c r="FX4118" s="161"/>
      <c r="FY4118" s="161"/>
      <c r="FZ4118" s="161"/>
      <c r="GA4118" s="161"/>
      <c r="GB4118" s="161"/>
      <c r="GC4118" s="161"/>
      <c r="GD4118" s="161"/>
      <c r="GE4118" s="161"/>
      <c r="GF4118" s="161"/>
      <c r="GG4118" s="161"/>
      <c r="GH4118" s="161"/>
      <c r="GI4118" s="161"/>
      <c r="GJ4118" s="161"/>
      <c r="GK4118" s="161"/>
      <c r="GL4118" s="161"/>
      <c r="GM4118" s="161"/>
      <c r="GN4118" s="161"/>
      <c r="GO4118" s="161"/>
      <c r="GP4118" s="161"/>
      <c r="GQ4118" s="161"/>
      <c r="GR4118" s="161"/>
      <c r="GS4118" s="161"/>
      <c r="GT4118" s="161"/>
      <c r="GU4118" s="161"/>
      <c r="GV4118" s="161"/>
      <c r="GW4118" s="161"/>
      <c r="GX4118" s="161"/>
      <c r="GY4118" s="161"/>
      <c r="GZ4118" s="161"/>
      <c r="HA4118" s="161"/>
      <c r="HB4118" s="161"/>
      <c r="HC4118" s="161"/>
      <c r="HD4118" s="161"/>
      <c r="HE4118" s="161"/>
      <c r="HF4118" s="161"/>
      <c r="HG4118" s="161"/>
      <c r="HH4118" s="161"/>
      <c r="HI4118" s="161"/>
      <c r="HJ4118" s="161"/>
      <c r="HK4118" s="161"/>
      <c r="HL4118" s="161"/>
      <c r="HM4118" s="161"/>
      <c r="HN4118" s="161"/>
      <c r="HO4118" s="161"/>
      <c r="HP4118" s="161"/>
      <c r="HQ4118" s="161"/>
      <c r="HR4118" s="161"/>
      <c r="HS4118" s="161"/>
      <c r="HT4118" s="161"/>
      <c r="HU4118" s="161"/>
      <c r="HV4118" s="161"/>
      <c r="HW4118" s="161"/>
      <c r="HX4118" s="161"/>
      <c r="HY4118" s="161"/>
      <c r="HZ4118" s="161"/>
      <c r="IA4118" s="161"/>
      <c r="IB4118" s="161"/>
      <c r="IC4118" s="161"/>
      <c r="ID4118" s="161"/>
      <c r="IE4118" s="161"/>
      <c r="IF4118" s="161"/>
      <c r="IG4118" s="161"/>
      <c r="IH4118" s="161"/>
      <c r="II4118" s="161"/>
      <c r="IJ4118" s="161"/>
      <c r="IK4118" s="161"/>
      <c r="IL4118" s="161"/>
      <c r="IM4118" s="161"/>
      <c r="IN4118" s="161"/>
      <c r="IO4118" s="161"/>
      <c r="IP4118" s="161"/>
      <c r="IQ4118" s="161"/>
      <c r="IR4118" s="161"/>
      <c r="IS4118" s="161"/>
      <c r="IT4118" s="161"/>
      <c r="IU4118" s="161"/>
      <c r="IV4118" s="161"/>
      <c r="IW4118" s="161"/>
      <c r="IX4118" s="161"/>
      <c r="IY4118" s="161"/>
      <c r="IZ4118" s="161"/>
      <c r="JA4118" s="161"/>
      <c r="JB4118" s="161"/>
      <c r="JC4118" s="161"/>
      <c r="JD4118" s="161"/>
      <c r="JE4118" s="161"/>
      <c r="JF4118" s="161"/>
      <c r="JG4118" s="161"/>
    </row>
    <row r="4119" spans="1:267" s="187" customFormat="1" ht="19.5" customHeight="1" x14ac:dyDescent="0.25">
      <c r="A4119" s="50" t="s">
        <v>144</v>
      </c>
      <c r="B4119" s="27">
        <v>4</v>
      </c>
      <c r="C4119" s="27">
        <v>0</v>
      </c>
      <c r="D4119" s="27">
        <v>0</v>
      </c>
      <c r="E4119" s="27">
        <v>5</v>
      </c>
      <c r="F4119" s="27">
        <v>2</v>
      </c>
      <c r="G4119" s="27">
        <v>3</v>
      </c>
      <c r="H4119" s="27">
        <v>6.5</v>
      </c>
      <c r="I4119" s="27">
        <v>4</v>
      </c>
      <c r="J4119" s="27">
        <v>0</v>
      </c>
      <c r="K4119" s="27">
        <v>0.5</v>
      </c>
      <c r="L4119" s="112"/>
      <c r="M4119" s="92">
        <f t="shared" si="128"/>
        <v>25</v>
      </c>
      <c r="N4119" s="27">
        <v>15</v>
      </c>
      <c r="O4119" s="185">
        <f t="shared" si="129"/>
        <v>0.38461538461538464</v>
      </c>
      <c r="P4119" s="55" t="s">
        <v>446</v>
      </c>
      <c r="Q4119" s="19" t="s">
        <v>4318</v>
      </c>
      <c r="R4119" s="41" t="s">
        <v>525</v>
      </c>
      <c r="S4119" s="19" t="s">
        <v>526</v>
      </c>
      <c r="T4119" s="28" t="s">
        <v>8132</v>
      </c>
      <c r="U4119" s="17">
        <v>6</v>
      </c>
      <c r="V4119" s="20" t="s">
        <v>682</v>
      </c>
      <c r="W4119" s="18" t="s">
        <v>2619</v>
      </c>
      <c r="X4119" s="18" t="s">
        <v>451</v>
      </c>
      <c r="Y4119" s="29" t="s">
        <v>486</v>
      </c>
      <c r="Z4119" s="61"/>
      <c r="AA4119" s="161"/>
      <c r="AB4119" s="161"/>
      <c r="AC4119" s="161"/>
      <c r="AD4119" s="161"/>
      <c r="AE4119" s="161"/>
      <c r="AF4119" s="161"/>
      <c r="AG4119" s="161"/>
      <c r="AH4119" s="161"/>
      <c r="AI4119" s="161"/>
      <c r="AJ4119" s="161"/>
      <c r="AK4119" s="161"/>
      <c r="AL4119" s="161"/>
      <c r="AM4119" s="161"/>
      <c r="AN4119" s="161"/>
      <c r="AO4119" s="161"/>
      <c r="AP4119" s="161"/>
      <c r="AQ4119" s="161"/>
      <c r="AR4119" s="161"/>
      <c r="AS4119" s="161"/>
      <c r="AT4119" s="161"/>
      <c r="AU4119" s="161"/>
      <c r="AV4119" s="161"/>
      <c r="AW4119" s="161"/>
      <c r="AX4119" s="161"/>
      <c r="AY4119" s="161"/>
      <c r="AZ4119" s="161"/>
      <c r="BA4119" s="161"/>
      <c r="BB4119" s="161"/>
      <c r="BC4119" s="161"/>
      <c r="BD4119" s="161"/>
      <c r="BE4119" s="161"/>
      <c r="BF4119" s="161"/>
      <c r="BG4119" s="161"/>
      <c r="BH4119" s="161"/>
      <c r="BI4119" s="161"/>
      <c r="BJ4119" s="161"/>
      <c r="BK4119" s="161"/>
      <c r="BL4119" s="161"/>
      <c r="BM4119" s="161"/>
      <c r="BN4119" s="161"/>
      <c r="BO4119" s="161"/>
      <c r="BP4119" s="161"/>
      <c r="BQ4119" s="161"/>
      <c r="BR4119" s="161"/>
      <c r="BS4119" s="161"/>
      <c r="BT4119" s="161"/>
      <c r="BU4119" s="161"/>
      <c r="BV4119" s="161"/>
      <c r="BW4119" s="161"/>
      <c r="BX4119" s="161"/>
      <c r="BY4119" s="161"/>
      <c r="BZ4119" s="161"/>
      <c r="CA4119" s="161"/>
      <c r="CB4119" s="161"/>
      <c r="CC4119" s="161"/>
      <c r="CD4119" s="161"/>
      <c r="CE4119" s="161"/>
      <c r="CF4119" s="161"/>
      <c r="CG4119" s="161"/>
      <c r="CH4119" s="161"/>
      <c r="CI4119" s="161"/>
      <c r="CJ4119" s="161"/>
      <c r="CK4119" s="161"/>
      <c r="CL4119" s="161"/>
      <c r="CM4119" s="161"/>
      <c r="CN4119" s="161"/>
      <c r="CO4119" s="161"/>
      <c r="CP4119" s="161"/>
      <c r="CQ4119" s="161"/>
      <c r="CR4119" s="161"/>
      <c r="CS4119" s="161"/>
      <c r="CT4119" s="161"/>
      <c r="CU4119" s="161"/>
      <c r="CV4119" s="161"/>
      <c r="CW4119" s="161"/>
      <c r="CX4119" s="161"/>
      <c r="CY4119" s="161"/>
      <c r="CZ4119" s="161"/>
      <c r="DA4119" s="161"/>
      <c r="DB4119" s="161"/>
      <c r="DC4119" s="161"/>
      <c r="DD4119" s="161"/>
      <c r="DE4119" s="161"/>
      <c r="DF4119" s="161"/>
      <c r="DG4119" s="161"/>
      <c r="DH4119" s="161"/>
      <c r="DI4119" s="161"/>
      <c r="DJ4119" s="161"/>
      <c r="DK4119" s="161"/>
      <c r="DL4119" s="161"/>
      <c r="DM4119" s="161"/>
      <c r="DN4119" s="161"/>
      <c r="DO4119" s="161"/>
      <c r="DP4119" s="161"/>
      <c r="DQ4119" s="161"/>
      <c r="DR4119" s="161"/>
      <c r="DS4119" s="161"/>
      <c r="DT4119" s="161"/>
      <c r="DU4119" s="161"/>
      <c r="DV4119" s="161"/>
      <c r="DW4119" s="161"/>
      <c r="DX4119" s="161"/>
      <c r="DY4119" s="161"/>
      <c r="DZ4119" s="161"/>
      <c r="EA4119" s="161"/>
      <c r="EB4119" s="161"/>
      <c r="EC4119" s="161"/>
      <c r="ED4119" s="161"/>
      <c r="EE4119" s="161"/>
      <c r="EF4119" s="161"/>
      <c r="EG4119" s="161"/>
      <c r="EH4119" s="161"/>
      <c r="EI4119" s="161"/>
      <c r="EJ4119" s="161"/>
      <c r="EK4119" s="161"/>
      <c r="EL4119" s="161"/>
      <c r="EM4119" s="161"/>
      <c r="EN4119" s="161"/>
      <c r="EO4119" s="161"/>
      <c r="EP4119" s="161"/>
      <c r="EQ4119" s="161"/>
      <c r="ER4119" s="161"/>
      <c r="ES4119" s="161"/>
      <c r="ET4119" s="161"/>
      <c r="EU4119" s="161"/>
      <c r="EV4119" s="161"/>
      <c r="EW4119" s="161"/>
      <c r="EX4119" s="161"/>
      <c r="EY4119" s="161"/>
      <c r="EZ4119" s="161"/>
      <c r="FA4119" s="161"/>
      <c r="FB4119" s="161"/>
      <c r="FC4119" s="161"/>
      <c r="FD4119" s="161"/>
      <c r="FE4119" s="161"/>
      <c r="FF4119" s="161"/>
      <c r="FG4119" s="161"/>
      <c r="FH4119" s="161"/>
      <c r="FI4119" s="161"/>
      <c r="FJ4119" s="161"/>
      <c r="FK4119" s="161"/>
      <c r="FL4119" s="161"/>
      <c r="FM4119" s="161"/>
      <c r="FN4119" s="161"/>
      <c r="FO4119" s="161"/>
      <c r="FP4119" s="161"/>
      <c r="FQ4119" s="161"/>
      <c r="FR4119" s="161"/>
      <c r="FS4119" s="161"/>
      <c r="FT4119" s="161"/>
      <c r="FU4119" s="161"/>
      <c r="FV4119" s="161"/>
      <c r="FW4119" s="161"/>
      <c r="FX4119" s="161"/>
      <c r="FY4119" s="161"/>
      <c r="FZ4119" s="161"/>
      <c r="GA4119" s="161"/>
      <c r="GB4119" s="161"/>
      <c r="GC4119" s="161"/>
      <c r="GD4119" s="161"/>
      <c r="GE4119" s="161"/>
      <c r="GF4119" s="161"/>
      <c r="GG4119" s="161"/>
      <c r="GH4119" s="161"/>
      <c r="GI4119" s="161"/>
      <c r="GJ4119" s="161"/>
      <c r="GK4119" s="161"/>
      <c r="GL4119" s="161"/>
      <c r="GM4119" s="161"/>
      <c r="GN4119" s="161"/>
      <c r="GO4119" s="161"/>
      <c r="GP4119" s="161"/>
      <c r="GQ4119" s="161"/>
      <c r="GR4119" s="161"/>
      <c r="GS4119" s="161"/>
      <c r="GT4119" s="161"/>
      <c r="GU4119" s="161"/>
      <c r="GV4119" s="161"/>
      <c r="GW4119" s="161"/>
      <c r="GX4119" s="161"/>
      <c r="GY4119" s="161"/>
      <c r="GZ4119" s="161"/>
      <c r="HA4119" s="161"/>
      <c r="HB4119" s="161"/>
      <c r="HC4119" s="161"/>
      <c r="HD4119" s="161"/>
      <c r="HE4119" s="161"/>
      <c r="HF4119" s="161"/>
      <c r="HG4119" s="161"/>
      <c r="HH4119" s="161"/>
      <c r="HI4119" s="161"/>
      <c r="HJ4119" s="161"/>
      <c r="HK4119" s="161"/>
      <c r="HL4119" s="161"/>
      <c r="HM4119" s="161"/>
      <c r="HN4119" s="161"/>
      <c r="HO4119" s="161"/>
      <c r="HP4119" s="161"/>
      <c r="HQ4119" s="161"/>
      <c r="HR4119" s="161"/>
      <c r="HS4119" s="161"/>
      <c r="HT4119" s="161"/>
      <c r="HU4119" s="161"/>
      <c r="HV4119" s="161"/>
      <c r="HW4119" s="161"/>
      <c r="HX4119" s="161"/>
      <c r="HY4119" s="161"/>
      <c r="HZ4119" s="161"/>
      <c r="IA4119" s="161"/>
      <c r="IB4119" s="161"/>
      <c r="IC4119" s="161"/>
      <c r="ID4119" s="161"/>
      <c r="IE4119" s="161"/>
      <c r="IF4119" s="161"/>
      <c r="IG4119" s="161"/>
      <c r="IH4119" s="161"/>
      <c r="II4119" s="161"/>
      <c r="IJ4119" s="161"/>
      <c r="IK4119" s="161"/>
      <c r="IL4119" s="161"/>
      <c r="IM4119" s="161"/>
      <c r="IN4119" s="161"/>
      <c r="IO4119" s="161"/>
      <c r="IP4119" s="161"/>
      <c r="IQ4119" s="161"/>
      <c r="IR4119" s="161"/>
      <c r="IS4119" s="161"/>
      <c r="IT4119" s="161"/>
      <c r="IU4119" s="161"/>
      <c r="IV4119" s="161"/>
      <c r="IW4119" s="161"/>
      <c r="IX4119" s="161"/>
      <c r="IY4119" s="161"/>
      <c r="IZ4119" s="161"/>
      <c r="JA4119" s="161"/>
      <c r="JB4119" s="161"/>
      <c r="JC4119" s="161"/>
      <c r="JD4119" s="161"/>
      <c r="JE4119" s="161"/>
      <c r="JF4119" s="161"/>
      <c r="JG4119" s="161"/>
    </row>
    <row r="4120" spans="1:267" s="187" customFormat="1" ht="19.5" customHeight="1" x14ac:dyDescent="0.25">
      <c r="A4120" s="50" t="s">
        <v>140</v>
      </c>
      <c r="B4120" s="27">
        <v>5</v>
      </c>
      <c r="C4120" s="27">
        <v>0</v>
      </c>
      <c r="D4120" s="27">
        <v>0</v>
      </c>
      <c r="E4120" s="27">
        <v>3</v>
      </c>
      <c r="F4120" s="27">
        <v>2</v>
      </c>
      <c r="G4120" s="27">
        <v>3</v>
      </c>
      <c r="H4120" s="27">
        <v>5</v>
      </c>
      <c r="I4120" s="27">
        <v>4</v>
      </c>
      <c r="J4120" s="27">
        <v>1</v>
      </c>
      <c r="K4120" s="27">
        <v>2</v>
      </c>
      <c r="L4120" s="112"/>
      <c r="M4120" s="92">
        <f t="shared" si="128"/>
        <v>25</v>
      </c>
      <c r="N4120" s="27">
        <v>14</v>
      </c>
      <c r="O4120" s="185">
        <f t="shared" si="129"/>
        <v>0.38461538461538464</v>
      </c>
      <c r="P4120" s="55" t="s">
        <v>446</v>
      </c>
      <c r="Q4120" s="19" t="s">
        <v>2556</v>
      </c>
      <c r="R4120" s="41" t="s">
        <v>573</v>
      </c>
      <c r="S4120" s="19" t="s">
        <v>703</v>
      </c>
      <c r="T4120" s="28" t="s">
        <v>3670</v>
      </c>
      <c r="U4120" s="17">
        <v>6</v>
      </c>
      <c r="V4120" s="20" t="s">
        <v>2314</v>
      </c>
      <c r="W4120" s="18" t="s">
        <v>6748</v>
      </c>
      <c r="X4120" s="18" t="s">
        <v>651</v>
      </c>
      <c r="Y4120" s="29" t="s">
        <v>800</v>
      </c>
      <c r="Z4120" s="61"/>
      <c r="AA4120" s="161"/>
      <c r="AB4120" s="161"/>
      <c r="AC4120" s="161"/>
      <c r="AD4120" s="161"/>
      <c r="AE4120" s="161"/>
      <c r="AF4120" s="161"/>
      <c r="AG4120" s="161"/>
      <c r="AH4120" s="161"/>
      <c r="AI4120" s="161"/>
      <c r="AJ4120" s="161"/>
      <c r="AK4120" s="161"/>
      <c r="AL4120" s="161"/>
      <c r="AM4120" s="161"/>
      <c r="AN4120" s="161"/>
      <c r="AO4120" s="161"/>
      <c r="AP4120" s="161"/>
      <c r="AQ4120" s="161"/>
      <c r="AR4120" s="161"/>
      <c r="AS4120" s="161"/>
      <c r="AT4120" s="161"/>
      <c r="AU4120" s="161"/>
      <c r="AV4120" s="161"/>
      <c r="AW4120" s="161"/>
      <c r="AX4120" s="161"/>
      <c r="AY4120" s="161"/>
      <c r="AZ4120" s="161"/>
      <c r="BA4120" s="161"/>
      <c r="BB4120" s="161"/>
      <c r="BC4120" s="161"/>
      <c r="BD4120" s="161"/>
      <c r="BE4120" s="161"/>
      <c r="BF4120" s="161"/>
      <c r="BG4120" s="161"/>
      <c r="BH4120" s="161"/>
      <c r="BI4120" s="161"/>
      <c r="BJ4120" s="161"/>
      <c r="BK4120" s="161"/>
      <c r="BL4120" s="161"/>
      <c r="BM4120" s="161"/>
      <c r="BN4120" s="161"/>
      <c r="BO4120" s="161"/>
      <c r="BP4120" s="161"/>
      <c r="BQ4120" s="161"/>
      <c r="BR4120" s="161"/>
      <c r="BS4120" s="161"/>
      <c r="BT4120" s="161"/>
      <c r="BU4120" s="161"/>
      <c r="BV4120" s="161"/>
      <c r="BW4120" s="161"/>
      <c r="BX4120" s="161"/>
      <c r="BY4120" s="161"/>
      <c r="BZ4120" s="161"/>
      <c r="CA4120" s="161"/>
      <c r="CB4120" s="161"/>
      <c r="CC4120" s="161"/>
      <c r="CD4120" s="161"/>
      <c r="CE4120" s="161"/>
      <c r="CF4120" s="161"/>
      <c r="CG4120" s="161"/>
      <c r="CH4120" s="161"/>
      <c r="CI4120" s="161"/>
      <c r="CJ4120" s="161"/>
      <c r="CK4120" s="161"/>
      <c r="CL4120" s="161"/>
      <c r="CM4120" s="161"/>
      <c r="CN4120" s="161"/>
      <c r="CO4120" s="161"/>
      <c r="CP4120" s="161"/>
      <c r="CQ4120" s="161"/>
      <c r="CR4120" s="161"/>
      <c r="CS4120" s="161"/>
      <c r="CT4120" s="161"/>
      <c r="CU4120" s="161"/>
      <c r="CV4120" s="161"/>
      <c r="CW4120" s="161"/>
      <c r="CX4120" s="161"/>
      <c r="CY4120" s="161"/>
      <c r="CZ4120" s="161"/>
      <c r="DA4120" s="161"/>
      <c r="DB4120" s="161"/>
      <c r="DC4120" s="161"/>
      <c r="DD4120" s="161"/>
      <c r="DE4120" s="161"/>
      <c r="DF4120" s="161"/>
      <c r="DG4120" s="161"/>
      <c r="DH4120" s="161"/>
      <c r="DI4120" s="161"/>
      <c r="DJ4120" s="161"/>
      <c r="DK4120" s="161"/>
      <c r="DL4120" s="161"/>
      <c r="DM4120" s="161"/>
      <c r="DN4120" s="161"/>
      <c r="DO4120" s="161"/>
      <c r="DP4120" s="161"/>
      <c r="DQ4120" s="161"/>
      <c r="DR4120" s="161"/>
      <c r="DS4120" s="161"/>
      <c r="DT4120" s="161"/>
      <c r="DU4120" s="161"/>
      <c r="DV4120" s="161"/>
      <c r="DW4120" s="161"/>
      <c r="DX4120" s="161"/>
      <c r="DY4120" s="161"/>
      <c r="DZ4120" s="161"/>
      <c r="EA4120" s="161"/>
      <c r="EB4120" s="161"/>
      <c r="EC4120" s="161"/>
      <c r="ED4120" s="161"/>
      <c r="EE4120" s="161"/>
      <c r="EF4120" s="161"/>
      <c r="EG4120" s="161"/>
      <c r="EH4120" s="161"/>
      <c r="EI4120" s="161"/>
      <c r="EJ4120" s="161"/>
      <c r="EK4120" s="161"/>
      <c r="EL4120" s="161"/>
      <c r="EM4120" s="161"/>
      <c r="EN4120" s="161"/>
      <c r="EO4120" s="161"/>
      <c r="EP4120" s="161"/>
      <c r="EQ4120" s="161"/>
      <c r="ER4120" s="161"/>
      <c r="ES4120" s="161"/>
      <c r="ET4120" s="161"/>
      <c r="EU4120" s="161"/>
      <c r="EV4120" s="161"/>
      <c r="EW4120" s="161"/>
      <c r="EX4120" s="161"/>
      <c r="EY4120" s="161"/>
      <c r="EZ4120" s="161"/>
      <c r="FA4120" s="161"/>
      <c r="FB4120" s="161"/>
      <c r="FC4120" s="161"/>
      <c r="FD4120" s="161"/>
      <c r="FE4120" s="161"/>
      <c r="FF4120" s="161"/>
      <c r="FG4120" s="161"/>
      <c r="FH4120" s="161"/>
      <c r="FI4120" s="161"/>
      <c r="FJ4120" s="161"/>
      <c r="FK4120" s="161"/>
      <c r="FL4120" s="161"/>
      <c r="FM4120" s="161"/>
      <c r="FN4120" s="161"/>
      <c r="FO4120" s="161"/>
      <c r="FP4120" s="161"/>
      <c r="FQ4120" s="161"/>
      <c r="FR4120" s="161"/>
      <c r="FS4120" s="161"/>
      <c r="FT4120" s="161"/>
      <c r="FU4120" s="161"/>
      <c r="FV4120" s="161"/>
      <c r="FW4120" s="161"/>
      <c r="FX4120" s="161"/>
      <c r="FY4120" s="161"/>
      <c r="FZ4120" s="161"/>
      <c r="GA4120" s="161"/>
      <c r="GB4120" s="161"/>
      <c r="GC4120" s="161"/>
      <c r="GD4120" s="161"/>
      <c r="GE4120" s="161"/>
      <c r="GF4120" s="161"/>
      <c r="GG4120" s="161"/>
      <c r="GH4120" s="161"/>
      <c r="GI4120" s="161"/>
      <c r="GJ4120" s="161"/>
      <c r="GK4120" s="161"/>
      <c r="GL4120" s="161"/>
      <c r="GM4120" s="161"/>
      <c r="GN4120" s="161"/>
      <c r="GO4120" s="161"/>
      <c r="GP4120" s="161"/>
      <c r="GQ4120" s="161"/>
      <c r="GR4120" s="161"/>
      <c r="GS4120" s="161"/>
      <c r="GT4120" s="161"/>
      <c r="GU4120" s="161"/>
      <c r="GV4120" s="161"/>
      <c r="GW4120" s="161"/>
      <c r="GX4120" s="161"/>
      <c r="GY4120" s="161"/>
      <c r="GZ4120" s="161"/>
      <c r="HA4120" s="161"/>
      <c r="HB4120" s="161"/>
      <c r="HC4120" s="161"/>
      <c r="HD4120" s="161"/>
      <c r="HE4120" s="161"/>
      <c r="HF4120" s="161"/>
      <c r="HG4120" s="161"/>
      <c r="HH4120" s="161"/>
      <c r="HI4120" s="161"/>
      <c r="HJ4120" s="161"/>
      <c r="HK4120" s="161"/>
      <c r="HL4120" s="161"/>
      <c r="HM4120" s="161"/>
      <c r="HN4120" s="161"/>
      <c r="HO4120" s="161"/>
      <c r="HP4120" s="161"/>
      <c r="HQ4120" s="161"/>
      <c r="HR4120" s="161"/>
      <c r="HS4120" s="161"/>
      <c r="HT4120" s="161"/>
      <c r="HU4120" s="161"/>
      <c r="HV4120" s="161"/>
      <c r="HW4120" s="161"/>
      <c r="HX4120" s="161"/>
      <c r="HY4120" s="161"/>
      <c r="HZ4120" s="161"/>
      <c r="IA4120" s="161"/>
      <c r="IB4120" s="161"/>
      <c r="IC4120" s="161"/>
      <c r="ID4120" s="161"/>
      <c r="IE4120" s="161"/>
      <c r="IF4120" s="161"/>
      <c r="IG4120" s="161"/>
      <c r="IH4120" s="161"/>
      <c r="II4120" s="161"/>
      <c r="IJ4120" s="161"/>
      <c r="IK4120" s="161"/>
      <c r="IL4120" s="161"/>
      <c r="IM4120" s="161"/>
      <c r="IN4120" s="161"/>
      <c r="IO4120" s="161"/>
      <c r="IP4120" s="161"/>
      <c r="IQ4120" s="161"/>
      <c r="IR4120" s="161"/>
      <c r="IS4120" s="161"/>
      <c r="IT4120" s="161"/>
      <c r="IU4120" s="161"/>
      <c r="IV4120" s="161"/>
      <c r="IW4120" s="161"/>
      <c r="IX4120" s="161"/>
      <c r="IY4120" s="161"/>
      <c r="IZ4120" s="161"/>
      <c r="JA4120" s="161"/>
      <c r="JB4120" s="161"/>
      <c r="JC4120" s="161"/>
      <c r="JD4120" s="161"/>
      <c r="JE4120" s="161"/>
      <c r="JF4120" s="161"/>
      <c r="JG4120" s="161"/>
    </row>
    <row r="4121" spans="1:267" s="187" customFormat="1" ht="19.5" customHeight="1" x14ac:dyDescent="0.25">
      <c r="A4121" s="50" t="s">
        <v>128</v>
      </c>
      <c r="B4121" s="27">
        <v>8</v>
      </c>
      <c r="C4121" s="27">
        <v>0</v>
      </c>
      <c r="D4121" s="27">
        <v>0</v>
      </c>
      <c r="E4121" s="27">
        <v>5</v>
      </c>
      <c r="F4121" s="27">
        <v>0</v>
      </c>
      <c r="G4121" s="27">
        <v>0</v>
      </c>
      <c r="H4121" s="27">
        <v>5</v>
      </c>
      <c r="I4121" s="27">
        <v>5</v>
      </c>
      <c r="J4121" s="27">
        <v>2</v>
      </c>
      <c r="K4121" s="27">
        <v>0</v>
      </c>
      <c r="L4121" s="112"/>
      <c r="M4121" s="92">
        <f t="shared" si="128"/>
        <v>25</v>
      </c>
      <c r="N4121" s="27">
        <v>8</v>
      </c>
      <c r="O4121" s="185">
        <f t="shared" si="129"/>
        <v>0.38461538461538464</v>
      </c>
      <c r="P4121" s="55" t="s">
        <v>446</v>
      </c>
      <c r="Q4121" s="19" t="s">
        <v>1258</v>
      </c>
      <c r="R4121" s="41" t="s">
        <v>607</v>
      </c>
      <c r="S4121" s="19" t="s">
        <v>463</v>
      </c>
      <c r="T4121" s="28" t="s">
        <v>1211</v>
      </c>
      <c r="U4121" s="17">
        <v>6</v>
      </c>
      <c r="V4121" s="20" t="s">
        <v>682</v>
      </c>
      <c r="W4121" s="18" t="s">
        <v>1247</v>
      </c>
      <c r="X4121" s="18" t="s">
        <v>771</v>
      </c>
      <c r="Y4121" s="29" t="s">
        <v>599</v>
      </c>
      <c r="Z4121" s="61"/>
      <c r="AA4121" s="161"/>
      <c r="AB4121" s="161"/>
      <c r="AC4121" s="161"/>
      <c r="AD4121" s="161"/>
      <c r="AE4121" s="161"/>
      <c r="AF4121" s="161"/>
      <c r="AG4121" s="161"/>
      <c r="AH4121" s="161"/>
      <c r="AI4121" s="161"/>
      <c r="AJ4121" s="161"/>
      <c r="AK4121" s="161"/>
      <c r="AL4121" s="161"/>
      <c r="AM4121" s="161"/>
      <c r="AN4121" s="161"/>
      <c r="AO4121" s="161"/>
      <c r="AP4121" s="161"/>
      <c r="AQ4121" s="161"/>
      <c r="AR4121" s="161"/>
      <c r="AS4121" s="161"/>
      <c r="AT4121" s="161"/>
      <c r="AU4121" s="161"/>
      <c r="AV4121" s="161"/>
      <c r="AW4121" s="161"/>
      <c r="AX4121" s="161"/>
      <c r="AY4121" s="161"/>
      <c r="AZ4121" s="161"/>
      <c r="BA4121" s="161"/>
      <c r="BB4121" s="161"/>
      <c r="BC4121" s="161"/>
      <c r="BD4121" s="161"/>
      <c r="BE4121" s="161"/>
      <c r="BF4121" s="161"/>
      <c r="BG4121" s="161"/>
      <c r="BH4121" s="161"/>
      <c r="BI4121" s="161"/>
      <c r="BJ4121" s="161"/>
      <c r="BK4121" s="161"/>
      <c r="BL4121" s="161"/>
      <c r="BM4121" s="161"/>
      <c r="BN4121" s="161"/>
      <c r="BO4121" s="161"/>
      <c r="BP4121" s="161"/>
      <c r="BQ4121" s="161"/>
      <c r="BR4121" s="161"/>
      <c r="BS4121" s="161"/>
      <c r="BT4121" s="161"/>
      <c r="BU4121" s="161"/>
      <c r="BV4121" s="161"/>
      <c r="BW4121" s="161"/>
      <c r="BX4121" s="161"/>
      <c r="BY4121" s="161"/>
      <c r="BZ4121" s="161"/>
      <c r="CA4121" s="161"/>
      <c r="CB4121" s="161"/>
      <c r="CC4121" s="161"/>
      <c r="CD4121" s="161"/>
      <c r="CE4121" s="161"/>
      <c r="CF4121" s="161"/>
      <c r="CG4121" s="161"/>
      <c r="CH4121" s="161"/>
      <c r="CI4121" s="161"/>
      <c r="CJ4121" s="161"/>
      <c r="CK4121" s="161"/>
      <c r="CL4121" s="161"/>
      <c r="CM4121" s="161"/>
      <c r="CN4121" s="161"/>
      <c r="CO4121" s="161"/>
      <c r="CP4121" s="161"/>
      <c r="CQ4121" s="161"/>
      <c r="CR4121" s="161"/>
      <c r="CS4121" s="161"/>
      <c r="CT4121" s="161"/>
      <c r="CU4121" s="161"/>
      <c r="CV4121" s="161"/>
      <c r="CW4121" s="161"/>
      <c r="CX4121" s="161"/>
      <c r="CY4121" s="161"/>
      <c r="CZ4121" s="161"/>
      <c r="DA4121" s="161"/>
      <c r="DB4121" s="161"/>
      <c r="DC4121" s="161"/>
      <c r="DD4121" s="161"/>
      <c r="DE4121" s="161"/>
      <c r="DF4121" s="161"/>
      <c r="DG4121" s="161"/>
      <c r="DH4121" s="161"/>
      <c r="DI4121" s="161"/>
      <c r="DJ4121" s="161"/>
      <c r="DK4121" s="161"/>
      <c r="DL4121" s="161"/>
      <c r="DM4121" s="161"/>
      <c r="DN4121" s="161"/>
      <c r="DO4121" s="161"/>
      <c r="DP4121" s="161"/>
      <c r="DQ4121" s="161"/>
      <c r="DR4121" s="161"/>
      <c r="DS4121" s="161"/>
      <c r="DT4121" s="161"/>
      <c r="DU4121" s="161"/>
      <c r="DV4121" s="161"/>
      <c r="DW4121" s="161"/>
      <c r="DX4121" s="161"/>
      <c r="DY4121" s="161"/>
      <c r="DZ4121" s="161"/>
      <c r="EA4121" s="161"/>
      <c r="EB4121" s="161"/>
      <c r="EC4121" s="161"/>
      <c r="ED4121" s="161"/>
      <c r="EE4121" s="161"/>
      <c r="EF4121" s="161"/>
      <c r="EG4121" s="161"/>
      <c r="EH4121" s="161"/>
      <c r="EI4121" s="161"/>
      <c r="EJ4121" s="161"/>
      <c r="EK4121" s="161"/>
      <c r="EL4121" s="161"/>
      <c r="EM4121" s="161"/>
      <c r="EN4121" s="161"/>
      <c r="EO4121" s="161"/>
      <c r="EP4121" s="161"/>
      <c r="EQ4121" s="161"/>
      <c r="ER4121" s="161"/>
      <c r="ES4121" s="161"/>
      <c r="ET4121" s="161"/>
      <c r="EU4121" s="161"/>
      <c r="EV4121" s="161"/>
      <c r="EW4121" s="161"/>
      <c r="EX4121" s="161"/>
      <c r="EY4121" s="161"/>
      <c r="EZ4121" s="161"/>
      <c r="FA4121" s="161"/>
      <c r="FB4121" s="161"/>
      <c r="FC4121" s="161"/>
      <c r="FD4121" s="161"/>
      <c r="FE4121" s="161"/>
      <c r="FF4121" s="161"/>
      <c r="FG4121" s="161"/>
      <c r="FH4121" s="161"/>
      <c r="FI4121" s="161"/>
      <c r="FJ4121" s="161"/>
      <c r="FK4121" s="161"/>
      <c r="FL4121" s="161"/>
      <c r="FM4121" s="161"/>
      <c r="FN4121" s="161"/>
      <c r="FO4121" s="161"/>
      <c r="FP4121" s="161"/>
      <c r="FQ4121" s="161"/>
      <c r="FR4121" s="161"/>
      <c r="FS4121" s="161"/>
      <c r="FT4121" s="161"/>
      <c r="FU4121" s="161"/>
      <c r="FV4121" s="161"/>
      <c r="FW4121" s="161"/>
      <c r="FX4121" s="161"/>
      <c r="FY4121" s="161"/>
      <c r="FZ4121" s="161"/>
      <c r="GA4121" s="161"/>
      <c r="GB4121" s="161"/>
      <c r="GC4121" s="161"/>
      <c r="GD4121" s="161"/>
      <c r="GE4121" s="161"/>
      <c r="GF4121" s="161"/>
      <c r="GG4121" s="161"/>
      <c r="GH4121" s="161"/>
      <c r="GI4121" s="161"/>
      <c r="GJ4121" s="161"/>
      <c r="GK4121" s="161"/>
      <c r="GL4121" s="161"/>
      <c r="GM4121" s="161"/>
      <c r="GN4121" s="161"/>
      <c r="GO4121" s="161"/>
      <c r="GP4121" s="161"/>
      <c r="GQ4121" s="161"/>
      <c r="GR4121" s="161"/>
      <c r="GS4121" s="161"/>
      <c r="GT4121" s="161"/>
      <c r="GU4121" s="161"/>
      <c r="GV4121" s="161"/>
      <c r="GW4121" s="161"/>
      <c r="GX4121" s="161"/>
      <c r="GY4121" s="161"/>
      <c r="GZ4121" s="161"/>
      <c r="HA4121" s="161"/>
      <c r="HB4121" s="161"/>
      <c r="HC4121" s="161"/>
      <c r="HD4121" s="161"/>
      <c r="HE4121" s="161"/>
      <c r="HF4121" s="161"/>
      <c r="HG4121" s="161"/>
      <c r="HH4121" s="161"/>
      <c r="HI4121" s="161"/>
      <c r="HJ4121" s="161"/>
      <c r="HK4121" s="161"/>
      <c r="HL4121" s="161"/>
      <c r="HM4121" s="161"/>
      <c r="HN4121" s="161"/>
      <c r="HO4121" s="161"/>
      <c r="HP4121" s="161"/>
      <c r="HQ4121" s="161"/>
      <c r="HR4121" s="161"/>
      <c r="HS4121" s="161"/>
      <c r="HT4121" s="161"/>
      <c r="HU4121" s="161"/>
      <c r="HV4121" s="161"/>
      <c r="HW4121" s="161"/>
      <c r="HX4121" s="161"/>
      <c r="HY4121" s="161"/>
      <c r="HZ4121" s="161"/>
      <c r="IA4121" s="161"/>
      <c r="IB4121" s="161"/>
      <c r="IC4121" s="161"/>
      <c r="ID4121" s="161"/>
      <c r="IE4121" s="161"/>
      <c r="IF4121" s="161"/>
      <c r="IG4121" s="161"/>
      <c r="IH4121" s="161"/>
      <c r="II4121" s="161"/>
      <c r="IJ4121" s="161"/>
      <c r="IK4121" s="161"/>
      <c r="IL4121" s="161"/>
      <c r="IM4121" s="161"/>
      <c r="IN4121" s="161"/>
      <c r="IO4121" s="161"/>
      <c r="IP4121" s="161"/>
      <c r="IQ4121" s="161"/>
      <c r="IR4121" s="161"/>
      <c r="IS4121" s="161"/>
      <c r="IT4121" s="161"/>
      <c r="IU4121" s="161"/>
      <c r="IV4121" s="161"/>
      <c r="IW4121" s="161"/>
      <c r="IX4121" s="161"/>
      <c r="IY4121" s="161"/>
      <c r="IZ4121" s="161"/>
      <c r="JA4121" s="161"/>
      <c r="JB4121" s="161"/>
      <c r="JC4121" s="161"/>
      <c r="JD4121" s="161"/>
      <c r="JE4121" s="161"/>
      <c r="JF4121" s="161"/>
      <c r="JG4121" s="161"/>
    </row>
    <row r="4122" spans="1:267" s="187" customFormat="1" ht="19.5" customHeight="1" x14ac:dyDescent="0.25">
      <c r="A4122" s="50" t="s">
        <v>666</v>
      </c>
      <c r="B4122" s="27">
        <v>5</v>
      </c>
      <c r="C4122" s="27">
        <v>0</v>
      </c>
      <c r="D4122" s="27">
        <v>0</v>
      </c>
      <c r="E4122" s="27">
        <v>2</v>
      </c>
      <c r="F4122" s="27">
        <v>2</v>
      </c>
      <c r="G4122" s="27">
        <v>1</v>
      </c>
      <c r="H4122" s="27">
        <v>9</v>
      </c>
      <c r="I4122" s="27">
        <v>3</v>
      </c>
      <c r="J4122" s="27">
        <v>0</v>
      </c>
      <c r="K4122" s="27">
        <v>3</v>
      </c>
      <c r="L4122" s="112"/>
      <c r="M4122" s="92">
        <f t="shared" si="128"/>
        <v>25</v>
      </c>
      <c r="N4122" s="27">
        <v>15</v>
      </c>
      <c r="O4122" s="185">
        <f t="shared" si="129"/>
        <v>0.38461538461538464</v>
      </c>
      <c r="P4122" s="55" t="s">
        <v>446</v>
      </c>
      <c r="Q4122" s="19" t="s">
        <v>782</v>
      </c>
      <c r="R4122" s="41" t="s">
        <v>783</v>
      </c>
      <c r="S4122" s="19" t="s">
        <v>542</v>
      </c>
      <c r="T4122" s="28" t="s">
        <v>681</v>
      </c>
      <c r="U4122" s="17">
        <v>6</v>
      </c>
      <c r="V4122" s="20" t="s">
        <v>645</v>
      </c>
      <c r="W4122" s="18" t="s">
        <v>694</v>
      </c>
      <c r="X4122" s="18" t="s">
        <v>451</v>
      </c>
      <c r="Y4122" s="29" t="s">
        <v>486</v>
      </c>
      <c r="Z4122" s="61"/>
      <c r="AA4122" s="161"/>
      <c r="AB4122" s="161"/>
      <c r="AC4122" s="161"/>
      <c r="AD4122" s="161"/>
      <c r="AE4122" s="161"/>
      <c r="AF4122" s="161"/>
      <c r="AG4122" s="161"/>
      <c r="AH4122" s="161"/>
      <c r="AI4122" s="161"/>
      <c r="AJ4122" s="161"/>
      <c r="AK4122" s="161"/>
      <c r="AL4122" s="161"/>
      <c r="AM4122" s="161"/>
      <c r="AN4122" s="161"/>
      <c r="AO4122" s="161"/>
      <c r="AP4122" s="161"/>
      <c r="AQ4122" s="161"/>
      <c r="AR4122" s="161"/>
      <c r="AS4122" s="161"/>
      <c r="AT4122" s="161"/>
      <c r="AU4122" s="161"/>
      <c r="AV4122" s="161"/>
      <c r="AW4122" s="161"/>
      <c r="AX4122" s="161"/>
      <c r="AY4122" s="161"/>
      <c r="AZ4122" s="161"/>
      <c r="BA4122" s="161"/>
      <c r="BB4122" s="161"/>
      <c r="BC4122" s="161"/>
      <c r="BD4122" s="161"/>
      <c r="BE4122" s="161"/>
      <c r="BF4122" s="161"/>
      <c r="BG4122" s="161"/>
      <c r="BH4122" s="161"/>
      <c r="BI4122" s="161"/>
      <c r="BJ4122" s="161"/>
      <c r="BK4122" s="161"/>
      <c r="BL4122" s="161"/>
      <c r="BM4122" s="161"/>
      <c r="BN4122" s="161"/>
      <c r="BO4122" s="161"/>
      <c r="BP4122" s="161"/>
      <c r="BQ4122" s="161"/>
      <c r="BR4122" s="161"/>
      <c r="BS4122" s="161"/>
      <c r="BT4122" s="161"/>
      <c r="BU4122" s="161"/>
      <c r="BV4122" s="161"/>
      <c r="BW4122" s="161"/>
      <c r="BX4122" s="161"/>
      <c r="BY4122" s="161"/>
      <c r="BZ4122" s="161"/>
      <c r="CA4122" s="161"/>
      <c r="CB4122" s="161"/>
      <c r="CC4122" s="161"/>
      <c r="CD4122" s="161"/>
      <c r="CE4122" s="161"/>
      <c r="CF4122" s="161"/>
      <c r="CG4122" s="161"/>
      <c r="CH4122" s="161"/>
      <c r="CI4122" s="161"/>
      <c r="CJ4122" s="161"/>
      <c r="CK4122" s="161"/>
      <c r="CL4122" s="161"/>
      <c r="CM4122" s="161"/>
      <c r="CN4122" s="161"/>
      <c r="CO4122" s="161"/>
      <c r="CP4122" s="161"/>
      <c r="CQ4122" s="161"/>
      <c r="CR4122" s="161"/>
      <c r="CS4122" s="161"/>
      <c r="CT4122" s="161"/>
      <c r="CU4122" s="161"/>
      <c r="CV4122" s="161"/>
      <c r="CW4122" s="161"/>
      <c r="CX4122" s="161"/>
      <c r="CY4122" s="161"/>
      <c r="CZ4122" s="161"/>
      <c r="DA4122" s="161"/>
      <c r="DB4122" s="161"/>
      <c r="DC4122" s="161"/>
      <c r="DD4122" s="161"/>
      <c r="DE4122" s="161"/>
      <c r="DF4122" s="161"/>
      <c r="DG4122" s="161"/>
      <c r="DH4122" s="161"/>
      <c r="DI4122" s="161"/>
      <c r="DJ4122" s="161"/>
      <c r="DK4122" s="161"/>
      <c r="DL4122" s="161"/>
      <c r="DM4122" s="161"/>
      <c r="DN4122" s="161"/>
      <c r="DO4122" s="161"/>
      <c r="DP4122" s="161"/>
      <c r="DQ4122" s="161"/>
      <c r="DR4122" s="161"/>
      <c r="DS4122" s="161"/>
      <c r="DT4122" s="161"/>
      <c r="DU4122" s="161"/>
      <c r="DV4122" s="161"/>
      <c r="DW4122" s="161"/>
      <c r="DX4122" s="161"/>
      <c r="DY4122" s="161"/>
      <c r="DZ4122" s="161"/>
      <c r="EA4122" s="161"/>
      <c r="EB4122" s="161"/>
      <c r="EC4122" s="161"/>
      <c r="ED4122" s="161"/>
      <c r="EE4122" s="161"/>
      <c r="EF4122" s="161"/>
      <c r="EG4122" s="161"/>
      <c r="EH4122" s="161"/>
      <c r="EI4122" s="161"/>
      <c r="EJ4122" s="161"/>
      <c r="EK4122" s="161"/>
      <c r="EL4122" s="161"/>
      <c r="EM4122" s="161"/>
      <c r="EN4122" s="161"/>
      <c r="EO4122" s="161"/>
      <c r="EP4122" s="161"/>
      <c r="EQ4122" s="161"/>
      <c r="ER4122" s="161"/>
      <c r="ES4122" s="161"/>
      <c r="ET4122" s="161"/>
      <c r="EU4122" s="161"/>
      <c r="EV4122" s="161"/>
      <c r="EW4122" s="161"/>
      <c r="EX4122" s="161"/>
      <c r="EY4122" s="161"/>
      <c r="EZ4122" s="161"/>
      <c r="FA4122" s="161"/>
      <c r="FB4122" s="161"/>
      <c r="FC4122" s="161"/>
      <c r="FD4122" s="161"/>
      <c r="FE4122" s="161"/>
      <c r="FF4122" s="161"/>
      <c r="FG4122" s="161"/>
      <c r="FH4122" s="161"/>
      <c r="FI4122" s="161"/>
      <c r="FJ4122" s="161"/>
      <c r="FK4122" s="161"/>
      <c r="FL4122" s="161"/>
      <c r="FM4122" s="161"/>
      <c r="FN4122" s="161"/>
      <c r="FO4122" s="161"/>
      <c r="FP4122" s="161"/>
      <c r="FQ4122" s="161"/>
      <c r="FR4122" s="161"/>
      <c r="FS4122" s="161"/>
      <c r="FT4122" s="161"/>
      <c r="FU4122" s="161"/>
      <c r="FV4122" s="161"/>
      <c r="FW4122" s="161"/>
      <c r="FX4122" s="161"/>
      <c r="FY4122" s="161"/>
      <c r="FZ4122" s="161"/>
      <c r="GA4122" s="161"/>
      <c r="GB4122" s="161"/>
      <c r="GC4122" s="161"/>
      <c r="GD4122" s="161"/>
      <c r="GE4122" s="161"/>
      <c r="GF4122" s="161"/>
      <c r="GG4122" s="161"/>
      <c r="GH4122" s="161"/>
      <c r="GI4122" s="161"/>
      <c r="GJ4122" s="161"/>
      <c r="GK4122" s="161"/>
      <c r="GL4122" s="161"/>
      <c r="GM4122" s="161"/>
      <c r="GN4122" s="161"/>
      <c r="GO4122" s="161"/>
      <c r="GP4122" s="161"/>
      <c r="GQ4122" s="161"/>
      <c r="GR4122" s="161"/>
      <c r="GS4122" s="161"/>
      <c r="GT4122" s="161"/>
      <c r="GU4122" s="161"/>
      <c r="GV4122" s="161"/>
      <c r="GW4122" s="161"/>
      <c r="GX4122" s="161"/>
      <c r="GY4122" s="161"/>
      <c r="GZ4122" s="161"/>
      <c r="HA4122" s="161"/>
      <c r="HB4122" s="161"/>
      <c r="HC4122" s="161"/>
      <c r="HD4122" s="161"/>
      <c r="HE4122" s="161"/>
      <c r="HF4122" s="161"/>
      <c r="HG4122" s="161"/>
      <c r="HH4122" s="161"/>
      <c r="HI4122" s="161"/>
      <c r="HJ4122" s="161"/>
      <c r="HK4122" s="161"/>
      <c r="HL4122" s="161"/>
      <c r="HM4122" s="161"/>
      <c r="HN4122" s="161"/>
      <c r="HO4122" s="161"/>
      <c r="HP4122" s="161"/>
      <c r="HQ4122" s="161"/>
      <c r="HR4122" s="161"/>
      <c r="HS4122" s="161"/>
      <c r="HT4122" s="161"/>
      <c r="HU4122" s="161"/>
      <c r="HV4122" s="161"/>
      <c r="HW4122" s="161"/>
      <c r="HX4122" s="161"/>
      <c r="HY4122" s="161"/>
      <c r="HZ4122" s="161"/>
      <c r="IA4122" s="161"/>
      <c r="IB4122" s="161"/>
      <c r="IC4122" s="161"/>
      <c r="ID4122" s="161"/>
      <c r="IE4122" s="161"/>
      <c r="IF4122" s="161"/>
      <c r="IG4122" s="161"/>
      <c r="IH4122" s="161"/>
      <c r="II4122" s="161"/>
      <c r="IJ4122" s="161"/>
      <c r="IK4122" s="161"/>
      <c r="IL4122" s="161"/>
      <c r="IM4122" s="161"/>
      <c r="IN4122" s="161"/>
      <c r="IO4122" s="161"/>
      <c r="IP4122" s="161"/>
      <c r="IQ4122" s="161"/>
      <c r="IR4122" s="161"/>
      <c r="IS4122" s="161"/>
      <c r="IT4122" s="161"/>
      <c r="IU4122" s="161"/>
      <c r="IV4122" s="161"/>
      <c r="IW4122" s="161"/>
      <c r="IX4122" s="161"/>
      <c r="IY4122" s="161"/>
      <c r="IZ4122" s="161"/>
      <c r="JA4122" s="161"/>
      <c r="JB4122" s="161"/>
      <c r="JC4122" s="161"/>
      <c r="JD4122" s="161"/>
      <c r="JE4122" s="161"/>
      <c r="JF4122" s="161"/>
      <c r="JG4122" s="161"/>
    </row>
    <row r="4123" spans="1:267" s="187" customFormat="1" ht="19.5" customHeight="1" x14ac:dyDescent="0.25">
      <c r="A4123" s="50" t="s">
        <v>148</v>
      </c>
      <c r="B4123" s="27">
        <v>5</v>
      </c>
      <c r="C4123" s="27">
        <v>0</v>
      </c>
      <c r="D4123" s="27">
        <v>0</v>
      </c>
      <c r="E4123" s="27">
        <v>4</v>
      </c>
      <c r="F4123" s="27">
        <v>1</v>
      </c>
      <c r="G4123" s="27">
        <v>1</v>
      </c>
      <c r="H4123" s="27">
        <v>8</v>
      </c>
      <c r="I4123" s="27">
        <v>4</v>
      </c>
      <c r="J4123" s="27">
        <v>2</v>
      </c>
      <c r="K4123" s="27">
        <v>0</v>
      </c>
      <c r="L4123" s="112"/>
      <c r="M4123" s="92">
        <f t="shared" si="128"/>
        <v>25</v>
      </c>
      <c r="N4123" s="27">
        <v>33</v>
      </c>
      <c r="O4123" s="185">
        <f t="shared" si="129"/>
        <v>0.38461538461538464</v>
      </c>
      <c r="P4123" s="55" t="s">
        <v>446</v>
      </c>
      <c r="Q4123" s="93" t="s">
        <v>8307</v>
      </c>
      <c r="R4123" s="94" t="s">
        <v>967</v>
      </c>
      <c r="S4123" s="93" t="s">
        <v>479</v>
      </c>
      <c r="T4123" s="28" t="s">
        <v>8181</v>
      </c>
      <c r="U4123" s="17">
        <v>6</v>
      </c>
      <c r="V4123" s="20" t="s">
        <v>8230</v>
      </c>
      <c r="W4123" s="18" t="s">
        <v>8231</v>
      </c>
      <c r="X4123" s="18" t="s">
        <v>2976</v>
      </c>
      <c r="Y4123" s="29" t="s">
        <v>636</v>
      </c>
      <c r="Z4123" s="61"/>
      <c r="AA4123" s="161"/>
      <c r="AB4123" s="161"/>
      <c r="AC4123" s="161"/>
      <c r="AD4123" s="161"/>
      <c r="AE4123" s="161"/>
      <c r="AF4123" s="161"/>
      <c r="AG4123" s="161"/>
      <c r="AH4123" s="161"/>
      <c r="AI4123" s="161"/>
      <c r="AJ4123" s="161"/>
      <c r="AK4123" s="161"/>
      <c r="AL4123" s="161"/>
      <c r="AM4123" s="161"/>
      <c r="AN4123" s="161"/>
      <c r="AO4123" s="161"/>
      <c r="AP4123" s="161"/>
      <c r="AQ4123" s="161"/>
      <c r="AR4123" s="161"/>
      <c r="AS4123" s="161"/>
      <c r="AT4123" s="161"/>
      <c r="AU4123" s="161"/>
      <c r="AV4123" s="161"/>
      <c r="AW4123" s="161"/>
      <c r="AX4123" s="161"/>
      <c r="AY4123" s="161"/>
      <c r="AZ4123" s="161"/>
      <c r="BA4123" s="161"/>
      <c r="BB4123" s="161"/>
      <c r="BC4123" s="161"/>
      <c r="BD4123" s="161"/>
      <c r="BE4123" s="161"/>
      <c r="BF4123" s="161"/>
      <c r="BG4123" s="161"/>
      <c r="BH4123" s="161"/>
      <c r="BI4123" s="161"/>
      <c r="BJ4123" s="161"/>
      <c r="BK4123" s="161"/>
      <c r="BL4123" s="161"/>
      <c r="BM4123" s="161"/>
      <c r="BN4123" s="161"/>
      <c r="BO4123" s="161"/>
      <c r="BP4123" s="161"/>
      <c r="BQ4123" s="161"/>
      <c r="BR4123" s="161"/>
      <c r="BS4123" s="161"/>
      <c r="BT4123" s="161"/>
      <c r="BU4123" s="161"/>
      <c r="BV4123" s="161"/>
      <c r="BW4123" s="161"/>
      <c r="BX4123" s="161"/>
      <c r="BY4123" s="161"/>
      <c r="BZ4123" s="161"/>
      <c r="CA4123" s="161"/>
      <c r="CB4123" s="161"/>
      <c r="CC4123" s="161"/>
      <c r="CD4123" s="161"/>
      <c r="CE4123" s="161"/>
      <c r="CF4123" s="161"/>
      <c r="CG4123" s="161"/>
      <c r="CH4123" s="161"/>
      <c r="CI4123" s="161"/>
      <c r="CJ4123" s="161"/>
      <c r="CK4123" s="161"/>
      <c r="CL4123" s="161"/>
      <c r="CM4123" s="161"/>
      <c r="CN4123" s="161"/>
      <c r="CO4123" s="161"/>
      <c r="CP4123" s="161"/>
      <c r="CQ4123" s="161"/>
      <c r="CR4123" s="161"/>
      <c r="CS4123" s="161"/>
      <c r="CT4123" s="161"/>
      <c r="CU4123" s="161"/>
      <c r="CV4123" s="161"/>
      <c r="CW4123" s="161"/>
      <c r="CX4123" s="161"/>
      <c r="CY4123" s="161"/>
      <c r="CZ4123" s="161"/>
      <c r="DA4123" s="161"/>
      <c r="DB4123" s="161"/>
      <c r="DC4123" s="161"/>
      <c r="DD4123" s="161"/>
      <c r="DE4123" s="161"/>
      <c r="DF4123" s="161"/>
      <c r="DG4123" s="161"/>
      <c r="DH4123" s="161"/>
      <c r="DI4123" s="161"/>
      <c r="DJ4123" s="161"/>
      <c r="DK4123" s="161"/>
      <c r="DL4123" s="161"/>
      <c r="DM4123" s="161"/>
      <c r="DN4123" s="161"/>
      <c r="DO4123" s="161"/>
      <c r="DP4123" s="161"/>
      <c r="DQ4123" s="161"/>
      <c r="DR4123" s="161"/>
      <c r="DS4123" s="161"/>
      <c r="DT4123" s="161"/>
      <c r="DU4123" s="161"/>
      <c r="DV4123" s="161"/>
      <c r="DW4123" s="161"/>
      <c r="DX4123" s="161"/>
      <c r="DY4123" s="161"/>
      <c r="DZ4123" s="161"/>
      <c r="EA4123" s="161"/>
      <c r="EB4123" s="161"/>
      <c r="EC4123" s="161"/>
      <c r="ED4123" s="161"/>
      <c r="EE4123" s="161"/>
      <c r="EF4123" s="161"/>
      <c r="EG4123" s="161"/>
      <c r="EH4123" s="161"/>
      <c r="EI4123" s="161"/>
      <c r="EJ4123" s="161"/>
      <c r="EK4123" s="161"/>
      <c r="EL4123" s="161"/>
      <c r="EM4123" s="161"/>
      <c r="EN4123" s="161"/>
      <c r="EO4123" s="161"/>
      <c r="EP4123" s="161"/>
      <c r="EQ4123" s="161"/>
      <c r="ER4123" s="161"/>
      <c r="ES4123" s="161"/>
      <c r="ET4123" s="161"/>
      <c r="EU4123" s="161"/>
      <c r="EV4123" s="161"/>
      <c r="EW4123" s="161"/>
      <c r="EX4123" s="161"/>
      <c r="EY4123" s="161"/>
      <c r="EZ4123" s="161"/>
      <c r="FA4123" s="161"/>
      <c r="FB4123" s="161"/>
      <c r="FC4123" s="161"/>
      <c r="FD4123" s="161"/>
      <c r="FE4123" s="161"/>
      <c r="FF4123" s="161"/>
      <c r="FG4123" s="161"/>
      <c r="FH4123" s="161"/>
      <c r="FI4123" s="161"/>
      <c r="FJ4123" s="161"/>
      <c r="FK4123" s="161"/>
      <c r="FL4123" s="161"/>
      <c r="FM4123" s="161"/>
      <c r="FN4123" s="161"/>
      <c r="FO4123" s="161"/>
      <c r="FP4123" s="161"/>
      <c r="FQ4123" s="161"/>
      <c r="FR4123" s="161"/>
      <c r="FS4123" s="161"/>
      <c r="FT4123" s="161"/>
      <c r="FU4123" s="161"/>
      <c r="FV4123" s="161"/>
      <c r="FW4123" s="161"/>
      <c r="FX4123" s="161"/>
      <c r="FY4123" s="161"/>
      <c r="FZ4123" s="161"/>
      <c r="GA4123" s="161"/>
      <c r="GB4123" s="161"/>
      <c r="GC4123" s="161"/>
      <c r="GD4123" s="161"/>
      <c r="GE4123" s="161"/>
      <c r="GF4123" s="161"/>
      <c r="GG4123" s="161"/>
      <c r="GH4123" s="161"/>
      <c r="GI4123" s="161"/>
      <c r="GJ4123" s="161"/>
      <c r="GK4123" s="161"/>
      <c r="GL4123" s="161"/>
      <c r="GM4123" s="161"/>
      <c r="GN4123" s="161"/>
      <c r="GO4123" s="161"/>
      <c r="GP4123" s="161"/>
      <c r="GQ4123" s="161"/>
      <c r="GR4123" s="161"/>
      <c r="GS4123" s="161"/>
      <c r="GT4123" s="161"/>
      <c r="GU4123" s="161"/>
      <c r="GV4123" s="161"/>
      <c r="GW4123" s="161"/>
      <c r="GX4123" s="161"/>
      <c r="GY4123" s="161"/>
      <c r="GZ4123" s="161"/>
      <c r="HA4123" s="161"/>
      <c r="HB4123" s="161"/>
      <c r="HC4123" s="161"/>
      <c r="HD4123" s="161"/>
      <c r="HE4123" s="161"/>
      <c r="HF4123" s="161"/>
      <c r="HG4123" s="161"/>
      <c r="HH4123" s="161"/>
      <c r="HI4123" s="161"/>
      <c r="HJ4123" s="161"/>
      <c r="HK4123" s="161"/>
      <c r="HL4123" s="161"/>
      <c r="HM4123" s="161"/>
      <c r="HN4123" s="161"/>
      <c r="HO4123" s="161"/>
      <c r="HP4123" s="161"/>
      <c r="HQ4123" s="161"/>
      <c r="HR4123" s="161"/>
      <c r="HS4123" s="161"/>
      <c r="HT4123" s="161"/>
      <c r="HU4123" s="161"/>
      <c r="HV4123" s="161"/>
      <c r="HW4123" s="161"/>
      <c r="HX4123" s="161"/>
      <c r="HY4123" s="161"/>
      <c r="HZ4123" s="161"/>
      <c r="IA4123" s="161"/>
      <c r="IB4123" s="161"/>
      <c r="IC4123" s="161"/>
      <c r="ID4123" s="161"/>
      <c r="IE4123" s="161"/>
      <c r="IF4123" s="161"/>
      <c r="IG4123" s="161"/>
      <c r="IH4123" s="161"/>
      <c r="II4123" s="161"/>
      <c r="IJ4123" s="161"/>
      <c r="IK4123" s="161"/>
      <c r="IL4123" s="161"/>
      <c r="IM4123" s="161"/>
      <c r="IN4123" s="161"/>
      <c r="IO4123" s="161"/>
      <c r="IP4123" s="161"/>
      <c r="IQ4123" s="161"/>
      <c r="IR4123" s="161"/>
      <c r="IS4123" s="161"/>
      <c r="IT4123" s="161"/>
      <c r="IU4123" s="161"/>
      <c r="IV4123" s="161"/>
      <c r="IW4123" s="161"/>
      <c r="IX4123" s="161"/>
      <c r="IY4123" s="161"/>
      <c r="IZ4123" s="161"/>
      <c r="JA4123" s="161"/>
      <c r="JB4123" s="161"/>
      <c r="JC4123" s="161"/>
      <c r="JD4123" s="161"/>
      <c r="JE4123" s="161"/>
      <c r="JF4123" s="161"/>
      <c r="JG4123" s="161"/>
    </row>
    <row r="4124" spans="1:267" s="187" customFormat="1" ht="19.5" customHeight="1" x14ac:dyDescent="0.25">
      <c r="A4124" s="50" t="s">
        <v>145</v>
      </c>
      <c r="B4124" s="27">
        <v>7</v>
      </c>
      <c r="C4124" s="27">
        <v>0</v>
      </c>
      <c r="D4124" s="27">
        <v>2</v>
      </c>
      <c r="E4124" s="27">
        <v>5</v>
      </c>
      <c r="F4124" s="27">
        <v>0</v>
      </c>
      <c r="G4124" s="27">
        <v>0</v>
      </c>
      <c r="H4124" s="27">
        <v>9</v>
      </c>
      <c r="I4124" s="27">
        <v>0</v>
      </c>
      <c r="J4124" s="27">
        <v>0</v>
      </c>
      <c r="K4124" s="27">
        <v>2</v>
      </c>
      <c r="L4124" s="112"/>
      <c r="M4124" s="92">
        <f t="shared" si="128"/>
        <v>25</v>
      </c>
      <c r="N4124" s="27">
        <v>17</v>
      </c>
      <c r="O4124" s="185">
        <f t="shared" si="129"/>
        <v>0.38461538461538464</v>
      </c>
      <c r="P4124" s="55" t="s">
        <v>446</v>
      </c>
      <c r="Q4124" s="19" t="s">
        <v>3373</v>
      </c>
      <c r="R4124" s="41" t="s">
        <v>3374</v>
      </c>
      <c r="S4124" s="19" t="s">
        <v>1040</v>
      </c>
      <c r="T4124" s="28" t="s">
        <v>3297</v>
      </c>
      <c r="U4124" s="17">
        <v>6</v>
      </c>
      <c r="V4124" s="20" t="s">
        <v>609</v>
      </c>
      <c r="W4124" s="18" t="s">
        <v>3359</v>
      </c>
      <c r="X4124" s="18" t="s">
        <v>651</v>
      </c>
      <c r="Y4124" s="29" t="s">
        <v>1078</v>
      </c>
      <c r="Z4124" s="61"/>
      <c r="AA4124" s="161"/>
      <c r="AB4124" s="161"/>
      <c r="AC4124" s="161"/>
      <c r="AD4124" s="161"/>
      <c r="AE4124" s="161"/>
      <c r="AF4124" s="161"/>
      <c r="AG4124" s="161"/>
      <c r="AH4124" s="161"/>
      <c r="AI4124" s="161"/>
      <c r="AJ4124" s="161"/>
      <c r="AK4124" s="161"/>
      <c r="AL4124" s="161"/>
      <c r="AM4124" s="161"/>
      <c r="AN4124" s="161"/>
      <c r="AO4124" s="161"/>
      <c r="AP4124" s="161"/>
      <c r="AQ4124" s="161"/>
      <c r="AR4124" s="161"/>
      <c r="AS4124" s="161"/>
      <c r="AT4124" s="161"/>
      <c r="AU4124" s="161"/>
      <c r="AV4124" s="161"/>
      <c r="AW4124" s="161"/>
      <c r="AX4124" s="161"/>
      <c r="AY4124" s="161"/>
      <c r="AZ4124" s="161"/>
      <c r="BA4124" s="161"/>
      <c r="BB4124" s="161"/>
      <c r="BC4124" s="161"/>
      <c r="BD4124" s="161"/>
      <c r="BE4124" s="161"/>
      <c r="BF4124" s="161"/>
      <c r="BG4124" s="161"/>
      <c r="BH4124" s="161"/>
      <c r="BI4124" s="161"/>
      <c r="BJ4124" s="161"/>
      <c r="BK4124" s="161"/>
      <c r="BL4124" s="161"/>
      <c r="BM4124" s="161"/>
      <c r="BN4124" s="161"/>
      <c r="BO4124" s="161"/>
      <c r="BP4124" s="161"/>
      <c r="BQ4124" s="161"/>
      <c r="BR4124" s="161"/>
      <c r="BS4124" s="161"/>
      <c r="BT4124" s="161"/>
      <c r="BU4124" s="161"/>
      <c r="BV4124" s="161"/>
      <c r="BW4124" s="161"/>
      <c r="BX4124" s="161"/>
      <c r="BY4124" s="161"/>
      <c r="BZ4124" s="161"/>
      <c r="CA4124" s="161"/>
      <c r="CB4124" s="161"/>
      <c r="CC4124" s="161"/>
      <c r="CD4124" s="161"/>
      <c r="CE4124" s="161"/>
      <c r="CF4124" s="161"/>
      <c r="CG4124" s="161"/>
      <c r="CH4124" s="161"/>
      <c r="CI4124" s="161"/>
      <c r="CJ4124" s="161"/>
      <c r="CK4124" s="161"/>
      <c r="CL4124" s="161"/>
      <c r="CM4124" s="161"/>
      <c r="CN4124" s="161"/>
      <c r="CO4124" s="161"/>
      <c r="CP4124" s="161"/>
      <c r="CQ4124" s="161"/>
      <c r="CR4124" s="161"/>
      <c r="CS4124" s="161"/>
      <c r="CT4124" s="161"/>
      <c r="CU4124" s="161"/>
      <c r="CV4124" s="161"/>
      <c r="CW4124" s="161"/>
      <c r="CX4124" s="161"/>
      <c r="CY4124" s="161"/>
      <c r="CZ4124" s="161"/>
      <c r="DA4124" s="161"/>
      <c r="DB4124" s="161"/>
      <c r="DC4124" s="161"/>
      <c r="DD4124" s="161"/>
      <c r="DE4124" s="161"/>
      <c r="DF4124" s="161"/>
      <c r="DG4124" s="161"/>
      <c r="DH4124" s="161"/>
      <c r="DI4124" s="161"/>
      <c r="DJ4124" s="161"/>
      <c r="DK4124" s="161"/>
      <c r="DL4124" s="161"/>
      <c r="DM4124" s="161"/>
      <c r="DN4124" s="161"/>
      <c r="DO4124" s="161"/>
      <c r="DP4124" s="161"/>
      <c r="DQ4124" s="161"/>
      <c r="DR4124" s="161"/>
      <c r="DS4124" s="161"/>
      <c r="DT4124" s="161"/>
      <c r="DU4124" s="161"/>
      <c r="DV4124" s="161"/>
      <c r="DW4124" s="161"/>
      <c r="DX4124" s="161"/>
      <c r="DY4124" s="161"/>
      <c r="DZ4124" s="161"/>
      <c r="EA4124" s="161"/>
      <c r="EB4124" s="161"/>
      <c r="EC4124" s="161"/>
      <c r="ED4124" s="161"/>
      <c r="EE4124" s="161"/>
      <c r="EF4124" s="161"/>
      <c r="EG4124" s="161"/>
      <c r="EH4124" s="161"/>
      <c r="EI4124" s="161"/>
      <c r="EJ4124" s="161"/>
      <c r="EK4124" s="161"/>
      <c r="EL4124" s="161"/>
      <c r="EM4124" s="161"/>
      <c r="EN4124" s="161"/>
      <c r="EO4124" s="161"/>
      <c r="EP4124" s="161"/>
      <c r="EQ4124" s="161"/>
      <c r="ER4124" s="161"/>
      <c r="ES4124" s="161"/>
      <c r="ET4124" s="161"/>
      <c r="EU4124" s="161"/>
      <c r="EV4124" s="161"/>
      <c r="EW4124" s="161"/>
      <c r="EX4124" s="161"/>
      <c r="EY4124" s="161"/>
      <c r="EZ4124" s="161"/>
      <c r="FA4124" s="161"/>
      <c r="FB4124" s="161"/>
      <c r="FC4124" s="161"/>
      <c r="FD4124" s="161"/>
      <c r="FE4124" s="161"/>
      <c r="FF4124" s="161"/>
      <c r="FG4124" s="161"/>
      <c r="FH4124" s="161"/>
      <c r="FI4124" s="161"/>
      <c r="FJ4124" s="161"/>
      <c r="FK4124" s="161"/>
      <c r="FL4124" s="161"/>
      <c r="FM4124" s="161"/>
      <c r="FN4124" s="161"/>
      <c r="FO4124" s="161"/>
      <c r="FP4124" s="161"/>
      <c r="FQ4124" s="161"/>
      <c r="FR4124" s="161"/>
      <c r="FS4124" s="161"/>
      <c r="FT4124" s="161"/>
      <c r="FU4124" s="161"/>
      <c r="FV4124" s="161"/>
      <c r="FW4124" s="161"/>
      <c r="FX4124" s="161"/>
      <c r="FY4124" s="161"/>
      <c r="FZ4124" s="161"/>
      <c r="GA4124" s="161"/>
      <c r="GB4124" s="161"/>
      <c r="GC4124" s="161"/>
      <c r="GD4124" s="161"/>
      <c r="GE4124" s="161"/>
      <c r="GF4124" s="161"/>
      <c r="GG4124" s="161"/>
      <c r="GH4124" s="161"/>
      <c r="GI4124" s="161"/>
      <c r="GJ4124" s="161"/>
      <c r="GK4124" s="161"/>
      <c r="GL4124" s="161"/>
      <c r="GM4124" s="161"/>
      <c r="GN4124" s="161"/>
      <c r="GO4124" s="161"/>
      <c r="GP4124" s="161"/>
      <c r="GQ4124" s="161"/>
      <c r="GR4124" s="161"/>
      <c r="GS4124" s="161"/>
      <c r="GT4124" s="161"/>
      <c r="GU4124" s="161"/>
      <c r="GV4124" s="161"/>
      <c r="GW4124" s="161"/>
      <c r="GX4124" s="161"/>
      <c r="GY4124" s="161"/>
      <c r="GZ4124" s="161"/>
      <c r="HA4124" s="161"/>
      <c r="HB4124" s="161"/>
      <c r="HC4124" s="161"/>
      <c r="HD4124" s="161"/>
      <c r="HE4124" s="161"/>
      <c r="HF4124" s="161"/>
      <c r="HG4124" s="161"/>
      <c r="HH4124" s="161"/>
      <c r="HI4124" s="161"/>
      <c r="HJ4124" s="161"/>
      <c r="HK4124" s="161"/>
      <c r="HL4124" s="161"/>
      <c r="HM4124" s="161"/>
      <c r="HN4124" s="161"/>
      <c r="HO4124" s="161"/>
      <c r="HP4124" s="161"/>
      <c r="HQ4124" s="161"/>
      <c r="HR4124" s="161"/>
      <c r="HS4124" s="161"/>
      <c r="HT4124" s="161"/>
      <c r="HU4124" s="161"/>
      <c r="HV4124" s="161"/>
      <c r="HW4124" s="161"/>
      <c r="HX4124" s="161"/>
      <c r="HY4124" s="161"/>
      <c r="HZ4124" s="161"/>
      <c r="IA4124" s="161"/>
      <c r="IB4124" s="161"/>
      <c r="IC4124" s="161"/>
      <c r="ID4124" s="161"/>
      <c r="IE4124" s="161"/>
      <c r="IF4124" s="161"/>
      <c r="IG4124" s="161"/>
      <c r="IH4124" s="161"/>
      <c r="II4124" s="161"/>
      <c r="IJ4124" s="161"/>
      <c r="IK4124" s="161"/>
      <c r="IL4124" s="161"/>
      <c r="IM4124" s="161"/>
      <c r="IN4124" s="161"/>
      <c r="IO4124" s="161"/>
      <c r="IP4124" s="161"/>
      <c r="IQ4124" s="161"/>
      <c r="IR4124" s="161"/>
      <c r="IS4124" s="161"/>
      <c r="IT4124" s="161"/>
      <c r="IU4124" s="161"/>
      <c r="IV4124" s="161"/>
      <c r="IW4124" s="161"/>
      <c r="IX4124" s="161"/>
      <c r="IY4124" s="161"/>
      <c r="IZ4124" s="161"/>
      <c r="JA4124" s="161"/>
      <c r="JB4124" s="161"/>
      <c r="JC4124" s="161"/>
      <c r="JD4124" s="161"/>
      <c r="JE4124" s="161"/>
      <c r="JF4124" s="161"/>
      <c r="JG4124" s="161"/>
    </row>
    <row r="4125" spans="1:267" s="187" customFormat="1" ht="19.5" customHeight="1" x14ac:dyDescent="0.25">
      <c r="A4125" s="50" t="s">
        <v>141</v>
      </c>
      <c r="B4125" s="27">
        <v>5</v>
      </c>
      <c r="C4125" s="27">
        <v>0</v>
      </c>
      <c r="D4125" s="27">
        <v>4</v>
      </c>
      <c r="E4125" s="27">
        <v>4</v>
      </c>
      <c r="F4125" s="27">
        <v>0</v>
      </c>
      <c r="G4125" s="27">
        <v>2</v>
      </c>
      <c r="H4125" s="27">
        <v>5</v>
      </c>
      <c r="I4125" s="27">
        <v>4</v>
      </c>
      <c r="J4125" s="27">
        <v>0</v>
      </c>
      <c r="K4125" s="27">
        <v>1</v>
      </c>
      <c r="L4125" s="112"/>
      <c r="M4125" s="92">
        <f t="shared" si="128"/>
        <v>25</v>
      </c>
      <c r="N4125" s="27">
        <v>15</v>
      </c>
      <c r="O4125" s="185">
        <f t="shared" si="129"/>
        <v>0.38461538461538464</v>
      </c>
      <c r="P4125" s="55" t="s">
        <v>446</v>
      </c>
      <c r="Q4125" s="19" t="s">
        <v>2364</v>
      </c>
      <c r="R4125" s="41" t="s">
        <v>603</v>
      </c>
      <c r="S4125" s="19" t="s">
        <v>492</v>
      </c>
      <c r="T4125" s="28" t="s">
        <v>8132</v>
      </c>
      <c r="U4125" s="17">
        <v>6</v>
      </c>
      <c r="V4125" s="20" t="s">
        <v>682</v>
      </c>
      <c r="W4125" s="18" t="s">
        <v>2619</v>
      </c>
      <c r="X4125" s="18" t="s">
        <v>451</v>
      </c>
      <c r="Y4125" s="29" t="s">
        <v>486</v>
      </c>
      <c r="Z4125" s="61"/>
      <c r="AA4125" s="161"/>
      <c r="AB4125" s="161"/>
      <c r="AC4125" s="161"/>
      <c r="AD4125" s="161"/>
      <c r="AE4125" s="161"/>
      <c r="AF4125" s="161"/>
      <c r="AG4125" s="161"/>
      <c r="AH4125" s="161"/>
      <c r="AI4125" s="161"/>
      <c r="AJ4125" s="161"/>
      <c r="AK4125" s="161"/>
      <c r="AL4125" s="161"/>
      <c r="AM4125" s="161"/>
      <c r="AN4125" s="161"/>
      <c r="AO4125" s="161"/>
      <c r="AP4125" s="161"/>
      <c r="AQ4125" s="161"/>
      <c r="AR4125" s="161"/>
      <c r="AS4125" s="161"/>
      <c r="AT4125" s="161"/>
      <c r="AU4125" s="161"/>
      <c r="AV4125" s="161"/>
      <c r="AW4125" s="161"/>
      <c r="AX4125" s="161"/>
      <c r="AY4125" s="161"/>
      <c r="AZ4125" s="161"/>
      <c r="BA4125" s="161"/>
      <c r="BB4125" s="161"/>
      <c r="BC4125" s="161"/>
      <c r="BD4125" s="161"/>
      <c r="BE4125" s="161"/>
      <c r="BF4125" s="161"/>
      <c r="BG4125" s="161"/>
      <c r="BH4125" s="161"/>
      <c r="BI4125" s="161"/>
      <c r="BJ4125" s="161"/>
      <c r="BK4125" s="161"/>
      <c r="BL4125" s="161"/>
      <c r="BM4125" s="161"/>
      <c r="BN4125" s="161"/>
      <c r="BO4125" s="161"/>
      <c r="BP4125" s="161"/>
      <c r="BQ4125" s="161"/>
      <c r="BR4125" s="161"/>
      <c r="BS4125" s="161"/>
      <c r="BT4125" s="161"/>
      <c r="BU4125" s="161"/>
      <c r="BV4125" s="161"/>
      <c r="BW4125" s="161"/>
      <c r="BX4125" s="161"/>
      <c r="BY4125" s="161"/>
      <c r="BZ4125" s="161"/>
      <c r="CA4125" s="161"/>
      <c r="CB4125" s="161"/>
      <c r="CC4125" s="161"/>
      <c r="CD4125" s="161"/>
      <c r="CE4125" s="161"/>
      <c r="CF4125" s="161"/>
      <c r="CG4125" s="161"/>
      <c r="CH4125" s="161"/>
      <c r="CI4125" s="161"/>
      <c r="CJ4125" s="161"/>
      <c r="CK4125" s="161"/>
      <c r="CL4125" s="161"/>
      <c r="CM4125" s="161"/>
      <c r="CN4125" s="161"/>
      <c r="CO4125" s="161"/>
      <c r="CP4125" s="161"/>
      <c r="CQ4125" s="161"/>
      <c r="CR4125" s="161"/>
      <c r="CS4125" s="161"/>
      <c r="CT4125" s="161"/>
      <c r="CU4125" s="161"/>
      <c r="CV4125" s="161"/>
      <c r="CW4125" s="161"/>
      <c r="CX4125" s="161"/>
      <c r="CY4125" s="161"/>
      <c r="CZ4125" s="161"/>
      <c r="DA4125" s="161"/>
      <c r="DB4125" s="161"/>
      <c r="DC4125" s="161"/>
      <c r="DD4125" s="161"/>
      <c r="DE4125" s="161"/>
      <c r="DF4125" s="161"/>
      <c r="DG4125" s="161"/>
      <c r="DH4125" s="161"/>
      <c r="DI4125" s="161"/>
      <c r="DJ4125" s="161"/>
      <c r="DK4125" s="161"/>
      <c r="DL4125" s="161"/>
      <c r="DM4125" s="161"/>
      <c r="DN4125" s="161"/>
      <c r="DO4125" s="161"/>
      <c r="DP4125" s="161"/>
      <c r="DQ4125" s="161"/>
      <c r="DR4125" s="161"/>
      <c r="DS4125" s="161"/>
      <c r="DT4125" s="161"/>
      <c r="DU4125" s="161"/>
      <c r="DV4125" s="161"/>
      <c r="DW4125" s="161"/>
      <c r="DX4125" s="161"/>
      <c r="DY4125" s="161"/>
      <c r="DZ4125" s="161"/>
      <c r="EA4125" s="161"/>
      <c r="EB4125" s="161"/>
      <c r="EC4125" s="161"/>
      <c r="ED4125" s="161"/>
      <c r="EE4125" s="161"/>
      <c r="EF4125" s="161"/>
      <c r="EG4125" s="161"/>
      <c r="EH4125" s="161"/>
      <c r="EI4125" s="161"/>
      <c r="EJ4125" s="161"/>
      <c r="EK4125" s="161"/>
      <c r="EL4125" s="161"/>
      <c r="EM4125" s="161"/>
      <c r="EN4125" s="161"/>
      <c r="EO4125" s="161"/>
      <c r="EP4125" s="161"/>
      <c r="EQ4125" s="161"/>
      <c r="ER4125" s="161"/>
      <c r="ES4125" s="161"/>
      <c r="ET4125" s="161"/>
      <c r="EU4125" s="161"/>
      <c r="EV4125" s="161"/>
      <c r="EW4125" s="161"/>
      <c r="EX4125" s="161"/>
      <c r="EY4125" s="161"/>
      <c r="EZ4125" s="161"/>
      <c r="FA4125" s="161"/>
      <c r="FB4125" s="161"/>
      <c r="FC4125" s="161"/>
      <c r="FD4125" s="161"/>
      <c r="FE4125" s="161"/>
      <c r="FF4125" s="161"/>
      <c r="FG4125" s="161"/>
      <c r="FH4125" s="161"/>
      <c r="FI4125" s="161"/>
      <c r="FJ4125" s="161"/>
      <c r="FK4125" s="161"/>
      <c r="FL4125" s="161"/>
      <c r="FM4125" s="161"/>
      <c r="FN4125" s="161"/>
      <c r="FO4125" s="161"/>
      <c r="FP4125" s="161"/>
      <c r="FQ4125" s="161"/>
      <c r="FR4125" s="161"/>
      <c r="FS4125" s="161"/>
      <c r="FT4125" s="161"/>
      <c r="FU4125" s="161"/>
      <c r="FV4125" s="161"/>
      <c r="FW4125" s="161"/>
      <c r="FX4125" s="161"/>
      <c r="FY4125" s="161"/>
      <c r="FZ4125" s="161"/>
      <c r="GA4125" s="161"/>
      <c r="GB4125" s="161"/>
      <c r="GC4125" s="161"/>
      <c r="GD4125" s="161"/>
      <c r="GE4125" s="161"/>
      <c r="GF4125" s="161"/>
      <c r="GG4125" s="161"/>
      <c r="GH4125" s="161"/>
      <c r="GI4125" s="161"/>
      <c r="GJ4125" s="161"/>
      <c r="GK4125" s="161"/>
      <c r="GL4125" s="161"/>
      <c r="GM4125" s="161"/>
      <c r="GN4125" s="161"/>
      <c r="GO4125" s="161"/>
      <c r="GP4125" s="161"/>
      <c r="GQ4125" s="161"/>
      <c r="GR4125" s="161"/>
      <c r="GS4125" s="161"/>
      <c r="GT4125" s="161"/>
      <c r="GU4125" s="161"/>
      <c r="GV4125" s="161"/>
      <c r="GW4125" s="161"/>
      <c r="GX4125" s="161"/>
      <c r="GY4125" s="161"/>
      <c r="GZ4125" s="161"/>
      <c r="HA4125" s="161"/>
      <c r="HB4125" s="161"/>
      <c r="HC4125" s="161"/>
      <c r="HD4125" s="161"/>
      <c r="HE4125" s="161"/>
      <c r="HF4125" s="161"/>
      <c r="HG4125" s="161"/>
      <c r="HH4125" s="161"/>
      <c r="HI4125" s="161"/>
      <c r="HJ4125" s="161"/>
      <c r="HK4125" s="161"/>
      <c r="HL4125" s="161"/>
      <c r="HM4125" s="161"/>
      <c r="HN4125" s="161"/>
      <c r="HO4125" s="161"/>
      <c r="HP4125" s="161"/>
      <c r="HQ4125" s="161"/>
      <c r="HR4125" s="161"/>
      <c r="HS4125" s="161"/>
      <c r="HT4125" s="161"/>
      <c r="HU4125" s="161"/>
      <c r="HV4125" s="161"/>
      <c r="HW4125" s="161"/>
      <c r="HX4125" s="161"/>
      <c r="HY4125" s="161"/>
      <c r="HZ4125" s="161"/>
      <c r="IA4125" s="161"/>
      <c r="IB4125" s="161"/>
      <c r="IC4125" s="161"/>
      <c r="ID4125" s="161"/>
      <c r="IE4125" s="161"/>
      <c r="IF4125" s="161"/>
      <c r="IG4125" s="161"/>
      <c r="IH4125" s="161"/>
      <c r="II4125" s="161"/>
      <c r="IJ4125" s="161"/>
      <c r="IK4125" s="161"/>
      <c r="IL4125" s="161"/>
      <c r="IM4125" s="161"/>
      <c r="IN4125" s="161"/>
      <c r="IO4125" s="161"/>
      <c r="IP4125" s="161"/>
      <c r="IQ4125" s="161"/>
      <c r="IR4125" s="161"/>
      <c r="IS4125" s="161"/>
      <c r="IT4125" s="161"/>
      <c r="IU4125" s="161"/>
      <c r="IV4125" s="161"/>
      <c r="IW4125" s="161"/>
      <c r="IX4125" s="161"/>
      <c r="IY4125" s="161"/>
      <c r="IZ4125" s="161"/>
      <c r="JA4125" s="161"/>
      <c r="JB4125" s="161"/>
      <c r="JC4125" s="161"/>
      <c r="JD4125" s="161"/>
      <c r="JE4125" s="161"/>
      <c r="JF4125" s="161"/>
      <c r="JG4125" s="161"/>
    </row>
    <row r="4126" spans="1:267" s="187" customFormat="1" ht="19.5" customHeight="1" x14ac:dyDescent="0.25">
      <c r="A4126" s="67" t="s">
        <v>151</v>
      </c>
      <c r="B4126" s="31">
        <v>7</v>
      </c>
      <c r="C4126" s="31">
        <v>0</v>
      </c>
      <c r="D4126" s="31">
        <v>0</v>
      </c>
      <c r="E4126" s="31">
        <v>5</v>
      </c>
      <c r="F4126" s="31">
        <v>0</v>
      </c>
      <c r="G4126" s="31">
        <v>2</v>
      </c>
      <c r="H4126" s="31">
        <v>10</v>
      </c>
      <c r="I4126" s="31">
        <v>1</v>
      </c>
      <c r="J4126" s="31">
        <v>0</v>
      </c>
      <c r="K4126" s="31">
        <v>0</v>
      </c>
      <c r="L4126" s="124"/>
      <c r="M4126" s="92">
        <f t="shared" si="128"/>
        <v>25</v>
      </c>
      <c r="N4126" s="31">
        <v>19</v>
      </c>
      <c r="O4126" s="185">
        <f t="shared" si="129"/>
        <v>0.38461538461538464</v>
      </c>
      <c r="P4126" s="65" t="s">
        <v>446</v>
      </c>
      <c r="Q4126" s="19" t="s">
        <v>5289</v>
      </c>
      <c r="R4126" s="41" t="s">
        <v>448</v>
      </c>
      <c r="S4126" s="19" t="s">
        <v>599</v>
      </c>
      <c r="T4126" s="40" t="s">
        <v>3663</v>
      </c>
      <c r="U4126" s="32">
        <v>6</v>
      </c>
      <c r="V4126" s="20" t="s">
        <v>593</v>
      </c>
      <c r="W4126" s="33" t="s">
        <v>778</v>
      </c>
      <c r="X4126" s="33" t="s">
        <v>763</v>
      </c>
      <c r="Y4126" s="34" t="s">
        <v>504</v>
      </c>
      <c r="Z4126" s="186"/>
    </row>
    <row r="4127" spans="1:267" s="187" customFormat="1" ht="19.5" customHeight="1" x14ac:dyDescent="0.25">
      <c r="A4127" s="50" t="s">
        <v>146</v>
      </c>
      <c r="B4127" s="27">
        <v>5</v>
      </c>
      <c r="C4127" s="27">
        <v>0</v>
      </c>
      <c r="D4127" s="27">
        <v>0</v>
      </c>
      <c r="E4127" s="27">
        <v>4</v>
      </c>
      <c r="F4127" s="27">
        <v>2</v>
      </c>
      <c r="G4127" s="27">
        <v>2</v>
      </c>
      <c r="H4127" s="27">
        <v>8</v>
      </c>
      <c r="I4127" s="27">
        <v>4</v>
      </c>
      <c r="J4127" s="27">
        <v>0</v>
      </c>
      <c r="K4127" s="27">
        <v>0</v>
      </c>
      <c r="L4127" s="112"/>
      <c r="M4127" s="92">
        <f t="shared" si="128"/>
        <v>25</v>
      </c>
      <c r="N4127" s="27">
        <v>14</v>
      </c>
      <c r="O4127" s="185">
        <f t="shared" si="129"/>
        <v>0.38461538461538464</v>
      </c>
      <c r="P4127" s="55" t="s">
        <v>446</v>
      </c>
      <c r="Q4127" s="19" t="s">
        <v>6798</v>
      </c>
      <c r="R4127" s="41" t="s">
        <v>740</v>
      </c>
      <c r="S4127" s="19" t="s">
        <v>6799</v>
      </c>
      <c r="T4127" s="28" t="s">
        <v>3670</v>
      </c>
      <c r="U4127" s="17">
        <v>6</v>
      </c>
      <c r="V4127" s="20" t="s">
        <v>682</v>
      </c>
      <c r="W4127" s="18" t="s">
        <v>6748</v>
      </c>
      <c r="X4127" s="18" t="s">
        <v>651</v>
      </c>
      <c r="Y4127" s="29" t="s">
        <v>800</v>
      </c>
      <c r="Z4127" s="61"/>
      <c r="AA4127" s="161"/>
      <c r="AB4127" s="161"/>
      <c r="AC4127" s="161"/>
      <c r="AD4127" s="161"/>
      <c r="AE4127" s="161"/>
      <c r="AF4127" s="161"/>
      <c r="AG4127" s="161"/>
      <c r="AH4127" s="161"/>
      <c r="AI4127" s="161"/>
      <c r="AJ4127" s="161"/>
      <c r="AK4127" s="161"/>
      <c r="AL4127" s="161"/>
      <c r="AM4127" s="161"/>
      <c r="AN4127" s="161"/>
      <c r="AO4127" s="161"/>
      <c r="AP4127" s="161"/>
      <c r="AQ4127" s="161"/>
      <c r="AR4127" s="161"/>
      <c r="AS4127" s="161"/>
      <c r="AT4127" s="161"/>
      <c r="AU4127" s="161"/>
      <c r="AV4127" s="161"/>
      <c r="AW4127" s="161"/>
      <c r="AX4127" s="161"/>
      <c r="AY4127" s="161"/>
      <c r="AZ4127" s="161"/>
      <c r="BA4127" s="161"/>
      <c r="BB4127" s="161"/>
      <c r="BC4127" s="161"/>
      <c r="BD4127" s="161"/>
      <c r="BE4127" s="161"/>
      <c r="BF4127" s="161"/>
      <c r="BG4127" s="161"/>
      <c r="BH4127" s="161"/>
      <c r="BI4127" s="161"/>
      <c r="BJ4127" s="161"/>
      <c r="BK4127" s="161"/>
      <c r="BL4127" s="161"/>
      <c r="BM4127" s="161"/>
      <c r="BN4127" s="161"/>
      <c r="BO4127" s="161"/>
      <c r="BP4127" s="161"/>
      <c r="BQ4127" s="161"/>
      <c r="BR4127" s="161"/>
      <c r="BS4127" s="161"/>
      <c r="BT4127" s="161"/>
      <c r="BU4127" s="161"/>
      <c r="BV4127" s="161"/>
      <c r="BW4127" s="161"/>
      <c r="BX4127" s="161"/>
      <c r="BY4127" s="161"/>
      <c r="BZ4127" s="161"/>
      <c r="CA4127" s="161"/>
      <c r="CB4127" s="161"/>
      <c r="CC4127" s="161"/>
      <c r="CD4127" s="161"/>
      <c r="CE4127" s="161"/>
      <c r="CF4127" s="161"/>
      <c r="CG4127" s="161"/>
      <c r="CH4127" s="161"/>
      <c r="CI4127" s="161"/>
      <c r="CJ4127" s="161"/>
      <c r="CK4127" s="161"/>
      <c r="CL4127" s="161"/>
      <c r="CM4127" s="161"/>
      <c r="CN4127" s="161"/>
      <c r="CO4127" s="161"/>
      <c r="CP4127" s="161"/>
      <c r="CQ4127" s="161"/>
      <c r="CR4127" s="161"/>
      <c r="CS4127" s="161"/>
      <c r="CT4127" s="161"/>
      <c r="CU4127" s="161"/>
      <c r="CV4127" s="161"/>
      <c r="CW4127" s="161"/>
      <c r="CX4127" s="161"/>
      <c r="CY4127" s="161"/>
      <c r="CZ4127" s="161"/>
      <c r="DA4127" s="161"/>
      <c r="DB4127" s="161"/>
      <c r="DC4127" s="161"/>
      <c r="DD4127" s="161"/>
      <c r="DE4127" s="161"/>
      <c r="DF4127" s="161"/>
      <c r="DG4127" s="161"/>
      <c r="DH4127" s="161"/>
      <c r="DI4127" s="161"/>
      <c r="DJ4127" s="161"/>
      <c r="DK4127" s="161"/>
      <c r="DL4127" s="161"/>
      <c r="DM4127" s="161"/>
      <c r="DN4127" s="161"/>
      <c r="DO4127" s="161"/>
      <c r="DP4127" s="161"/>
      <c r="DQ4127" s="161"/>
      <c r="DR4127" s="161"/>
      <c r="DS4127" s="161"/>
      <c r="DT4127" s="161"/>
      <c r="DU4127" s="161"/>
      <c r="DV4127" s="161"/>
      <c r="DW4127" s="161"/>
      <c r="DX4127" s="161"/>
      <c r="DY4127" s="161"/>
      <c r="DZ4127" s="161"/>
      <c r="EA4127" s="161"/>
      <c r="EB4127" s="161"/>
      <c r="EC4127" s="161"/>
      <c r="ED4127" s="161"/>
      <c r="EE4127" s="161"/>
      <c r="EF4127" s="161"/>
      <c r="EG4127" s="161"/>
      <c r="EH4127" s="161"/>
      <c r="EI4127" s="161"/>
      <c r="EJ4127" s="161"/>
      <c r="EK4127" s="161"/>
      <c r="EL4127" s="161"/>
      <c r="EM4127" s="161"/>
      <c r="EN4127" s="161"/>
      <c r="EO4127" s="161"/>
      <c r="EP4127" s="161"/>
      <c r="EQ4127" s="161"/>
      <c r="ER4127" s="161"/>
      <c r="ES4127" s="161"/>
      <c r="ET4127" s="161"/>
      <c r="EU4127" s="161"/>
      <c r="EV4127" s="161"/>
      <c r="EW4127" s="161"/>
      <c r="EX4127" s="161"/>
      <c r="EY4127" s="161"/>
      <c r="EZ4127" s="161"/>
      <c r="FA4127" s="161"/>
      <c r="FB4127" s="161"/>
      <c r="FC4127" s="161"/>
      <c r="FD4127" s="161"/>
      <c r="FE4127" s="161"/>
      <c r="FF4127" s="161"/>
      <c r="FG4127" s="161"/>
      <c r="FH4127" s="161"/>
      <c r="FI4127" s="161"/>
      <c r="FJ4127" s="161"/>
      <c r="FK4127" s="161"/>
      <c r="FL4127" s="161"/>
      <c r="FM4127" s="161"/>
      <c r="FN4127" s="161"/>
      <c r="FO4127" s="161"/>
      <c r="FP4127" s="161"/>
      <c r="FQ4127" s="161"/>
      <c r="FR4127" s="161"/>
      <c r="FS4127" s="161"/>
      <c r="FT4127" s="161"/>
      <c r="FU4127" s="161"/>
      <c r="FV4127" s="161"/>
      <c r="FW4127" s="161"/>
      <c r="FX4127" s="161"/>
      <c r="FY4127" s="161"/>
      <c r="FZ4127" s="161"/>
      <c r="GA4127" s="161"/>
      <c r="GB4127" s="161"/>
      <c r="GC4127" s="161"/>
      <c r="GD4127" s="161"/>
      <c r="GE4127" s="161"/>
      <c r="GF4127" s="161"/>
      <c r="GG4127" s="161"/>
      <c r="GH4127" s="161"/>
      <c r="GI4127" s="161"/>
      <c r="GJ4127" s="161"/>
      <c r="GK4127" s="161"/>
      <c r="GL4127" s="161"/>
      <c r="GM4127" s="161"/>
      <c r="GN4127" s="161"/>
      <c r="GO4127" s="161"/>
      <c r="GP4127" s="161"/>
      <c r="GQ4127" s="161"/>
      <c r="GR4127" s="161"/>
      <c r="GS4127" s="161"/>
      <c r="GT4127" s="161"/>
      <c r="GU4127" s="161"/>
      <c r="GV4127" s="161"/>
      <c r="GW4127" s="161"/>
      <c r="GX4127" s="161"/>
      <c r="GY4127" s="161"/>
      <c r="GZ4127" s="161"/>
      <c r="HA4127" s="161"/>
      <c r="HB4127" s="161"/>
      <c r="HC4127" s="161"/>
      <c r="HD4127" s="161"/>
      <c r="HE4127" s="161"/>
      <c r="HF4127" s="161"/>
      <c r="HG4127" s="161"/>
      <c r="HH4127" s="161"/>
      <c r="HI4127" s="161"/>
      <c r="HJ4127" s="161"/>
      <c r="HK4127" s="161"/>
      <c r="HL4127" s="161"/>
      <c r="HM4127" s="161"/>
      <c r="HN4127" s="161"/>
      <c r="HO4127" s="161"/>
      <c r="HP4127" s="161"/>
      <c r="HQ4127" s="161"/>
      <c r="HR4127" s="161"/>
      <c r="HS4127" s="161"/>
      <c r="HT4127" s="161"/>
      <c r="HU4127" s="161"/>
      <c r="HV4127" s="161"/>
      <c r="HW4127" s="161"/>
      <c r="HX4127" s="161"/>
      <c r="HY4127" s="161"/>
      <c r="HZ4127" s="161"/>
      <c r="IA4127" s="161"/>
      <c r="IB4127" s="161"/>
      <c r="IC4127" s="161"/>
      <c r="ID4127" s="161"/>
      <c r="IE4127" s="161"/>
      <c r="IF4127" s="161"/>
      <c r="IG4127" s="161"/>
      <c r="IH4127" s="161"/>
      <c r="II4127" s="161"/>
      <c r="IJ4127" s="161"/>
      <c r="IK4127" s="161"/>
      <c r="IL4127" s="161"/>
      <c r="IM4127" s="161"/>
      <c r="IN4127" s="161"/>
      <c r="IO4127" s="161"/>
      <c r="IP4127" s="161"/>
      <c r="IQ4127" s="161"/>
      <c r="IR4127" s="161"/>
      <c r="IS4127" s="161"/>
      <c r="IT4127" s="161"/>
      <c r="IU4127" s="161"/>
      <c r="IV4127" s="161"/>
      <c r="IW4127" s="161"/>
      <c r="IX4127" s="161"/>
      <c r="IY4127" s="161"/>
      <c r="IZ4127" s="161"/>
      <c r="JA4127" s="161"/>
      <c r="JB4127" s="161"/>
      <c r="JC4127" s="161"/>
      <c r="JD4127" s="161"/>
      <c r="JE4127" s="161"/>
      <c r="JF4127" s="161"/>
      <c r="JG4127" s="161"/>
    </row>
    <row r="4128" spans="1:267" s="187" customFormat="1" ht="19.5" customHeight="1" x14ac:dyDescent="0.25">
      <c r="A4128" s="50" t="s">
        <v>130</v>
      </c>
      <c r="B4128" s="27">
        <v>6</v>
      </c>
      <c r="C4128" s="27">
        <v>0</v>
      </c>
      <c r="D4128" s="27">
        <v>1</v>
      </c>
      <c r="E4128" s="27">
        <v>5</v>
      </c>
      <c r="F4128" s="27">
        <v>1</v>
      </c>
      <c r="G4128" s="27">
        <v>0</v>
      </c>
      <c r="H4128" s="27">
        <v>5</v>
      </c>
      <c r="I4128" s="27">
        <v>5</v>
      </c>
      <c r="J4128" s="27">
        <v>2</v>
      </c>
      <c r="K4128" s="27">
        <v>0</v>
      </c>
      <c r="L4128" s="112"/>
      <c r="M4128" s="92">
        <f t="shared" si="128"/>
        <v>25</v>
      </c>
      <c r="N4128" s="27">
        <v>8</v>
      </c>
      <c r="O4128" s="185">
        <f t="shared" si="129"/>
        <v>0.38461538461538464</v>
      </c>
      <c r="P4128" s="55" t="s">
        <v>446</v>
      </c>
      <c r="Q4128" s="19" t="s">
        <v>3607</v>
      </c>
      <c r="R4128" s="41" t="s">
        <v>969</v>
      </c>
      <c r="S4128" s="19" t="s">
        <v>559</v>
      </c>
      <c r="T4128" s="28" t="s">
        <v>3117</v>
      </c>
      <c r="U4128" s="17">
        <v>6</v>
      </c>
      <c r="V4128" s="20" t="s">
        <v>682</v>
      </c>
      <c r="W4128" s="18" t="s">
        <v>3596</v>
      </c>
      <c r="X4128" s="18" t="s">
        <v>468</v>
      </c>
      <c r="Y4128" s="29" t="s">
        <v>466</v>
      </c>
      <c r="Z4128" s="61"/>
      <c r="AA4128" s="161"/>
      <c r="AB4128" s="161"/>
      <c r="AC4128" s="161"/>
      <c r="AD4128" s="161"/>
      <c r="AE4128" s="161"/>
      <c r="AF4128" s="161"/>
      <c r="AG4128" s="161"/>
      <c r="AH4128" s="161"/>
      <c r="AI4128" s="161"/>
      <c r="AJ4128" s="161"/>
      <c r="AK4128" s="161"/>
      <c r="AL4128" s="161"/>
      <c r="AM4128" s="161"/>
      <c r="AN4128" s="161"/>
      <c r="AO4128" s="161"/>
      <c r="AP4128" s="161"/>
      <c r="AQ4128" s="161"/>
      <c r="AR4128" s="161"/>
      <c r="AS4128" s="161"/>
      <c r="AT4128" s="161"/>
      <c r="AU4128" s="161"/>
      <c r="AV4128" s="161"/>
      <c r="AW4128" s="161"/>
      <c r="AX4128" s="161"/>
      <c r="AY4128" s="161"/>
      <c r="AZ4128" s="161"/>
      <c r="BA4128" s="161"/>
      <c r="BB4128" s="161"/>
      <c r="BC4128" s="161"/>
      <c r="BD4128" s="161"/>
      <c r="BE4128" s="161"/>
      <c r="BF4128" s="161"/>
      <c r="BG4128" s="161"/>
      <c r="BH4128" s="161"/>
      <c r="BI4128" s="161"/>
      <c r="BJ4128" s="161"/>
      <c r="BK4128" s="161"/>
      <c r="BL4128" s="161"/>
      <c r="BM4128" s="161"/>
      <c r="BN4128" s="161"/>
      <c r="BO4128" s="161"/>
      <c r="BP4128" s="161"/>
      <c r="BQ4128" s="161"/>
      <c r="BR4128" s="161"/>
      <c r="BS4128" s="161"/>
      <c r="BT4128" s="161"/>
      <c r="BU4128" s="161"/>
      <c r="BV4128" s="161"/>
      <c r="BW4128" s="161"/>
      <c r="BX4128" s="161"/>
      <c r="BY4128" s="161"/>
      <c r="BZ4128" s="161"/>
      <c r="CA4128" s="161"/>
      <c r="CB4128" s="161"/>
      <c r="CC4128" s="161"/>
      <c r="CD4128" s="161"/>
      <c r="CE4128" s="161"/>
      <c r="CF4128" s="161"/>
      <c r="CG4128" s="161"/>
      <c r="CH4128" s="161"/>
      <c r="CI4128" s="161"/>
      <c r="CJ4128" s="161"/>
      <c r="CK4128" s="161"/>
      <c r="CL4128" s="161"/>
      <c r="CM4128" s="161"/>
      <c r="CN4128" s="161"/>
      <c r="CO4128" s="161"/>
      <c r="CP4128" s="161"/>
      <c r="CQ4128" s="161"/>
      <c r="CR4128" s="161"/>
      <c r="CS4128" s="161"/>
      <c r="CT4128" s="161"/>
      <c r="CU4128" s="161"/>
      <c r="CV4128" s="161"/>
      <c r="CW4128" s="161"/>
      <c r="CX4128" s="161"/>
      <c r="CY4128" s="161"/>
      <c r="CZ4128" s="161"/>
      <c r="DA4128" s="161"/>
      <c r="DB4128" s="161"/>
      <c r="DC4128" s="161"/>
      <c r="DD4128" s="161"/>
      <c r="DE4128" s="161"/>
      <c r="DF4128" s="161"/>
      <c r="DG4128" s="161"/>
      <c r="DH4128" s="161"/>
      <c r="DI4128" s="161"/>
      <c r="DJ4128" s="161"/>
      <c r="DK4128" s="161"/>
      <c r="DL4128" s="161"/>
      <c r="DM4128" s="161"/>
      <c r="DN4128" s="161"/>
      <c r="DO4128" s="161"/>
      <c r="DP4128" s="161"/>
      <c r="DQ4128" s="161"/>
      <c r="DR4128" s="161"/>
      <c r="DS4128" s="161"/>
      <c r="DT4128" s="161"/>
      <c r="DU4128" s="161"/>
      <c r="DV4128" s="161"/>
      <c r="DW4128" s="161"/>
      <c r="DX4128" s="161"/>
      <c r="DY4128" s="161"/>
      <c r="DZ4128" s="161"/>
      <c r="EA4128" s="161"/>
      <c r="EB4128" s="161"/>
      <c r="EC4128" s="161"/>
      <c r="ED4128" s="161"/>
      <c r="EE4128" s="161"/>
      <c r="EF4128" s="161"/>
      <c r="EG4128" s="161"/>
      <c r="EH4128" s="161"/>
      <c r="EI4128" s="161"/>
      <c r="EJ4128" s="161"/>
      <c r="EK4128" s="161"/>
      <c r="EL4128" s="161"/>
      <c r="EM4128" s="161"/>
      <c r="EN4128" s="161"/>
      <c r="EO4128" s="161"/>
      <c r="EP4128" s="161"/>
      <c r="EQ4128" s="161"/>
      <c r="ER4128" s="161"/>
      <c r="ES4128" s="161"/>
      <c r="ET4128" s="161"/>
      <c r="EU4128" s="161"/>
      <c r="EV4128" s="161"/>
      <c r="EW4128" s="161"/>
      <c r="EX4128" s="161"/>
      <c r="EY4128" s="161"/>
      <c r="EZ4128" s="161"/>
      <c r="FA4128" s="161"/>
      <c r="FB4128" s="161"/>
      <c r="FC4128" s="161"/>
      <c r="FD4128" s="161"/>
      <c r="FE4128" s="161"/>
      <c r="FF4128" s="161"/>
      <c r="FG4128" s="161"/>
      <c r="FH4128" s="161"/>
      <c r="FI4128" s="161"/>
      <c r="FJ4128" s="161"/>
      <c r="FK4128" s="161"/>
      <c r="FL4128" s="161"/>
      <c r="FM4128" s="161"/>
      <c r="FN4128" s="161"/>
      <c r="FO4128" s="161"/>
      <c r="FP4128" s="161"/>
      <c r="FQ4128" s="161"/>
      <c r="FR4128" s="161"/>
      <c r="FS4128" s="161"/>
      <c r="FT4128" s="161"/>
      <c r="FU4128" s="161"/>
      <c r="FV4128" s="161"/>
      <c r="FW4128" s="161"/>
      <c r="FX4128" s="161"/>
      <c r="FY4128" s="161"/>
      <c r="FZ4128" s="161"/>
      <c r="GA4128" s="161"/>
      <c r="GB4128" s="161"/>
      <c r="GC4128" s="161"/>
      <c r="GD4128" s="161"/>
      <c r="GE4128" s="161"/>
      <c r="GF4128" s="161"/>
      <c r="GG4128" s="161"/>
      <c r="GH4128" s="161"/>
      <c r="GI4128" s="161"/>
      <c r="GJ4128" s="161"/>
      <c r="GK4128" s="161"/>
      <c r="GL4128" s="161"/>
      <c r="GM4128" s="161"/>
      <c r="GN4128" s="161"/>
      <c r="GO4128" s="161"/>
      <c r="GP4128" s="161"/>
      <c r="GQ4128" s="161"/>
      <c r="GR4128" s="161"/>
      <c r="GS4128" s="161"/>
      <c r="GT4128" s="161"/>
      <c r="GU4128" s="161"/>
      <c r="GV4128" s="161"/>
      <c r="GW4128" s="161"/>
      <c r="GX4128" s="161"/>
      <c r="GY4128" s="161"/>
      <c r="GZ4128" s="161"/>
      <c r="HA4128" s="161"/>
      <c r="HB4128" s="161"/>
      <c r="HC4128" s="161"/>
      <c r="HD4128" s="161"/>
      <c r="HE4128" s="161"/>
      <c r="HF4128" s="161"/>
      <c r="HG4128" s="161"/>
      <c r="HH4128" s="161"/>
      <c r="HI4128" s="161"/>
      <c r="HJ4128" s="161"/>
      <c r="HK4128" s="161"/>
      <c r="HL4128" s="161"/>
      <c r="HM4128" s="161"/>
      <c r="HN4128" s="161"/>
      <c r="HO4128" s="161"/>
      <c r="HP4128" s="161"/>
      <c r="HQ4128" s="161"/>
      <c r="HR4128" s="161"/>
      <c r="HS4128" s="161"/>
      <c r="HT4128" s="161"/>
      <c r="HU4128" s="161"/>
      <c r="HV4128" s="161"/>
      <c r="HW4128" s="161"/>
      <c r="HX4128" s="161"/>
      <c r="HY4128" s="161"/>
      <c r="HZ4128" s="161"/>
      <c r="IA4128" s="161"/>
      <c r="IB4128" s="161"/>
      <c r="IC4128" s="161"/>
      <c r="ID4128" s="161"/>
      <c r="IE4128" s="161"/>
      <c r="IF4128" s="161"/>
      <c r="IG4128" s="161"/>
      <c r="IH4128" s="161"/>
      <c r="II4128" s="161"/>
      <c r="IJ4128" s="161"/>
      <c r="IK4128" s="161"/>
      <c r="IL4128" s="161"/>
      <c r="IM4128" s="161"/>
      <c r="IN4128" s="161"/>
      <c r="IO4128" s="161"/>
      <c r="IP4128" s="161"/>
      <c r="IQ4128" s="161"/>
      <c r="IR4128" s="161"/>
      <c r="IS4128" s="161"/>
      <c r="IT4128" s="161"/>
      <c r="IU4128" s="161"/>
      <c r="IV4128" s="161"/>
      <c r="IW4128" s="161"/>
      <c r="IX4128" s="161"/>
      <c r="IY4128" s="161"/>
      <c r="IZ4128" s="161"/>
      <c r="JA4128" s="161"/>
      <c r="JB4128" s="161"/>
      <c r="JC4128" s="161"/>
      <c r="JD4128" s="161"/>
      <c r="JE4128" s="161"/>
      <c r="JF4128" s="161"/>
      <c r="JG4128" s="161"/>
    </row>
    <row r="4129" spans="1:267" s="187" customFormat="1" ht="19.5" customHeight="1" x14ac:dyDescent="0.25">
      <c r="A4129" s="50" t="s">
        <v>149</v>
      </c>
      <c r="B4129" s="27">
        <v>6</v>
      </c>
      <c r="C4129" s="27">
        <v>0</v>
      </c>
      <c r="D4129" s="27">
        <v>0</v>
      </c>
      <c r="E4129" s="27">
        <v>4</v>
      </c>
      <c r="F4129" s="27">
        <v>1</v>
      </c>
      <c r="G4129" s="27">
        <v>2</v>
      </c>
      <c r="H4129" s="27">
        <v>7</v>
      </c>
      <c r="I4129" s="27">
        <v>4</v>
      </c>
      <c r="J4129" s="27">
        <v>0</v>
      </c>
      <c r="K4129" s="27">
        <v>1</v>
      </c>
      <c r="L4129" s="112"/>
      <c r="M4129" s="92">
        <f t="shared" si="128"/>
        <v>25</v>
      </c>
      <c r="N4129" s="27">
        <v>18</v>
      </c>
      <c r="O4129" s="185">
        <f t="shared" si="129"/>
        <v>0.38461538461538464</v>
      </c>
      <c r="P4129" s="55" t="s">
        <v>446</v>
      </c>
      <c r="Q4129" s="19" t="s">
        <v>7020</v>
      </c>
      <c r="R4129" s="41" t="s">
        <v>454</v>
      </c>
      <c r="S4129" s="19" t="s">
        <v>562</v>
      </c>
      <c r="T4129" s="28" t="s">
        <v>3671</v>
      </c>
      <c r="U4129" s="17">
        <v>6</v>
      </c>
      <c r="V4129" s="20" t="s">
        <v>637</v>
      </c>
      <c r="W4129" s="18" t="s">
        <v>7002</v>
      </c>
      <c r="X4129" s="18" t="s">
        <v>771</v>
      </c>
      <c r="Y4129" s="29" t="s">
        <v>710</v>
      </c>
      <c r="Z4129" s="61"/>
      <c r="AA4129" s="161"/>
      <c r="AB4129" s="161"/>
      <c r="AC4129" s="161"/>
      <c r="AD4129" s="161"/>
      <c r="AE4129" s="161"/>
      <c r="AF4129" s="161"/>
      <c r="AG4129" s="161"/>
      <c r="AH4129" s="161"/>
      <c r="AI4129" s="161"/>
      <c r="AJ4129" s="161"/>
      <c r="AK4129" s="161"/>
      <c r="AL4129" s="161"/>
      <c r="AM4129" s="161"/>
      <c r="AN4129" s="161"/>
      <c r="AO4129" s="161"/>
      <c r="AP4129" s="161"/>
      <c r="AQ4129" s="161"/>
      <c r="AR4129" s="161"/>
      <c r="AS4129" s="161"/>
      <c r="AT4129" s="161"/>
      <c r="AU4129" s="161"/>
      <c r="AV4129" s="161"/>
      <c r="AW4129" s="161"/>
      <c r="AX4129" s="161"/>
      <c r="AY4129" s="161"/>
      <c r="AZ4129" s="161"/>
      <c r="BA4129" s="161"/>
      <c r="BB4129" s="161"/>
      <c r="BC4129" s="161"/>
      <c r="BD4129" s="161"/>
      <c r="BE4129" s="161"/>
      <c r="BF4129" s="161"/>
      <c r="BG4129" s="161"/>
      <c r="BH4129" s="161"/>
      <c r="BI4129" s="161"/>
      <c r="BJ4129" s="161"/>
      <c r="BK4129" s="161"/>
      <c r="BL4129" s="161"/>
      <c r="BM4129" s="161"/>
      <c r="BN4129" s="161"/>
      <c r="BO4129" s="161"/>
      <c r="BP4129" s="161"/>
      <c r="BQ4129" s="161"/>
      <c r="BR4129" s="161"/>
      <c r="BS4129" s="161"/>
      <c r="BT4129" s="161"/>
      <c r="BU4129" s="161"/>
      <c r="BV4129" s="161"/>
      <c r="BW4129" s="161"/>
      <c r="BX4129" s="161"/>
      <c r="BY4129" s="161"/>
      <c r="BZ4129" s="161"/>
      <c r="CA4129" s="161"/>
      <c r="CB4129" s="161"/>
      <c r="CC4129" s="161"/>
      <c r="CD4129" s="161"/>
      <c r="CE4129" s="161"/>
      <c r="CF4129" s="161"/>
      <c r="CG4129" s="161"/>
      <c r="CH4129" s="161"/>
      <c r="CI4129" s="161"/>
      <c r="CJ4129" s="161"/>
      <c r="CK4129" s="161"/>
      <c r="CL4129" s="161"/>
      <c r="CM4129" s="161"/>
      <c r="CN4129" s="161"/>
      <c r="CO4129" s="161"/>
      <c r="CP4129" s="161"/>
      <c r="CQ4129" s="161"/>
      <c r="CR4129" s="161"/>
      <c r="CS4129" s="161"/>
      <c r="CT4129" s="161"/>
      <c r="CU4129" s="161"/>
      <c r="CV4129" s="161"/>
      <c r="CW4129" s="161"/>
      <c r="CX4129" s="161"/>
      <c r="CY4129" s="161"/>
      <c r="CZ4129" s="161"/>
      <c r="DA4129" s="161"/>
      <c r="DB4129" s="161"/>
      <c r="DC4129" s="161"/>
      <c r="DD4129" s="161"/>
      <c r="DE4129" s="161"/>
      <c r="DF4129" s="161"/>
      <c r="DG4129" s="161"/>
      <c r="DH4129" s="161"/>
      <c r="DI4129" s="161"/>
      <c r="DJ4129" s="161"/>
      <c r="DK4129" s="161"/>
      <c r="DL4129" s="161"/>
      <c r="DM4129" s="161"/>
      <c r="DN4129" s="161"/>
      <c r="DO4129" s="161"/>
      <c r="DP4129" s="161"/>
      <c r="DQ4129" s="161"/>
      <c r="DR4129" s="161"/>
      <c r="DS4129" s="161"/>
      <c r="DT4129" s="161"/>
      <c r="DU4129" s="161"/>
      <c r="DV4129" s="161"/>
      <c r="DW4129" s="161"/>
      <c r="DX4129" s="161"/>
      <c r="DY4129" s="161"/>
      <c r="DZ4129" s="161"/>
      <c r="EA4129" s="161"/>
      <c r="EB4129" s="161"/>
      <c r="EC4129" s="161"/>
      <c r="ED4129" s="161"/>
      <c r="EE4129" s="161"/>
      <c r="EF4129" s="161"/>
      <c r="EG4129" s="161"/>
      <c r="EH4129" s="161"/>
      <c r="EI4129" s="161"/>
      <c r="EJ4129" s="161"/>
      <c r="EK4129" s="161"/>
      <c r="EL4129" s="161"/>
      <c r="EM4129" s="161"/>
      <c r="EN4129" s="161"/>
      <c r="EO4129" s="161"/>
      <c r="EP4129" s="161"/>
      <c r="EQ4129" s="161"/>
      <c r="ER4129" s="161"/>
      <c r="ES4129" s="161"/>
      <c r="ET4129" s="161"/>
      <c r="EU4129" s="161"/>
      <c r="EV4129" s="161"/>
      <c r="EW4129" s="161"/>
      <c r="EX4129" s="161"/>
      <c r="EY4129" s="161"/>
      <c r="EZ4129" s="161"/>
      <c r="FA4129" s="161"/>
      <c r="FB4129" s="161"/>
      <c r="FC4129" s="161"/>
      <c r="FD4129" s="161"/>
      <c r="FE4129" s="161"/>
      <c r="FF4129" s="161"/>
      <c r="FG4129" s="161"/>
      <c r="FH4129" s="161"/>
      <c r="FI4129" s="161"/>
      <c r="FJ4129" s="161"/>
      <c r="FK4129" s="161"/>
      <c r="FL4129" s="161"/>
      <c r="FM4129" s="161"/>
      <c r="FN4129" s="161"/>
      <c r="FO4129" s="161"/>
      <c r="FP4129" s="161"/>
      <c r="FQ4129" s="161"/>
      <c r="FR4129" s="161"/>
      <c r="FS4129" s="161"/>
      <c r="FT4129" s="161"/>
      <c r="FU4129" s="161"/>
      <c r="FV4129" s="161"/>
      <c r="FW4129" s="161"/>
      <c r="FX4129" s="161"/>
      <c r="FY4129" s="161"/>
      <c r="FZ4129" s="161"/>
      <c r="GA4129" s="161"/>
      <c r="GB4129" s="161"/>
      <c r="GC4129" s="161"/>
      <c r="GD4129" s="161"/>
      <c r="GE4129" s="161"/>
      <c r="GF4129" s="161"/>
      <c r="GG4129" s="161"/>
      <c r="GH4129" s="161"/>
      <c r="GI4129" s="161"/>
      <c r="GJ4129" s="161"/>
      <c r="GK4129" s="161"/>
      <c r="GL4129" s="161"/>
      <c r="GM4129" s="161"/>
      <c r="GN4129" s="161"/>
      <c r="GO4129" s="161"/>
      <c r="GP4129" s="161"/>
      <c r="GQ4129" s="161"/>
      <c r="GR4129" s="161"/>
      <c r="GS4129" s="161"/>
      <c r="GT4129" s="161"/>
      <c r="GU4129" s="161"/>
      <c r="GV4129" s="161"/>
      <c r="GW4129" s="161"/>
      <c r="GX4129" s="161"/>
      <c r="GY4129" s="161"/>
      <c r="GZ4129" s="161"/>
      <c r="HA4129" s="161"/>
      <c r="HB4129" s="161"/>
      <c r="HC4129" s="161"/>
      <c r="HD4129" s="161"/>
      <c r="HE4129" s="161"/>
      <c r="HF4129" s="161"/>
      <c r="HG4129" s="161"/>
      <c r="HH4129" s="161"/>
      <c r="HI4129" s="161"/>
      <c r="HJ4129" s="161"/>
      <c r="HK4129" s="161"/>
      <c r="HL4129" s="161"/>
      <c r="HM4129" s="161"/>
      <c r="HN4129" s="161"/>
      <c r="HO4129" s="161"/>
      <c r="HP4129" s="161"/>
      <c r="HQ4129" s="161"/>
      <c r="HR4129" s="161"/>
      <c r="HS4129" s="161"/>
      <c r="HT4129" s="161"/>
      <c r="HU4129" s="161"/>
      <c r="HV4129" s="161"/>
      <c r="HW4129" s="161"/>
      <c r="HX4129" s="161"/>
      <c r="HY4129" s="161"/>
      <c r="HZ4129" s="161"/>
      <c r="IA4129" s="161"/>
      <c r="IB4129" s="161"/>
      <c r="IC4129" s="161"/>
      <c r="ID4129" s="161"/>
      <c r="IE4129" s="161"/>
      <c r="IF4129" s="161"/>
      <c r="IG4129" s="161"/>
      <c r="IH4129" s="161"/>
      <c r="II4129" s="161"/>
      <c r="IJ4129" s="161"/>
      <c r="IK4129" s="161"/>
      <c r="IL4129" s="161"/>
      <c r="IM4129" s="161"/>
      <c r="IN4129" s="161"/>
      <c r="IO4129" s="161"/>
      <c r="IP4129" s="161"/>
      <c r="IQ4129" s="161"/>
      <c r="IR4129" s="161"/>
      <c r="IS4129" s="161"/>
      <c r="IT4129" s="161"/>
      <c r="IU4129" s="161"/>
      <c r="IV4129" s="161"/>
      <c r="IW4129" s="161"/>
      <c r="IX4129" s="161"/>
      <c r="IY4129" s="161"/>
      <c r="IZ4129" s="161"/>
      <c r="JA4129" s="161"/>
      <c r="JB4129" s="161"/>
      <c r="JC4129" s="161"/>
      <c r="JD4129" s="161"/>
      <c r="JE4129" s="161"/>
      <c r="JF4129" s="161"/>
      <c r="JG4129" s="161"/>
    </row>
    <row r="4130" spans="1:267" s="187" customFormat="1" ht="19.5" customHeight="1" x14ac:dyDescent="0.25">
      <c r="A4130" s="50" t="s">
        <v>156</v>
      </c>
      <c r="B4130" s="27">
        <v>6</v>
      </c>
      <c r="C4130" s="27">
        <v>0</v>
      </c>
      <c r="D4130" s="27">
        <v>0</v>
      </c>
      <c r="E4130" s="27">
        <v>5</v>
      </c>
      <c r="F4130" s="27">
        <v>1</v>
      </c>
      <c r="G4130" s="27">
        <v>2</v>
      </c>
      <c r="H4130" s="27">
        <v>5</v>
      </c>
      <c r="I4130" s="27">
        <v>5</v>
      </c>
      <c r="J4130" s="27">
        <v>1</v>
      </c>
      <c r="K4130" s="27">
        <v>0</v>
      </c>
      <c r="L4130" s="112"/>
      <c r="M4130" s="92">
        <f t="shared" si="128"/>
        <v>25</v>
      </c>
      <c r="N4130" s="27">
        <v>18</v>
      </c>
      <c r="O4130" s="185">
        <f t="shared" si="129"/>
        <v>0.38461538461538464</v>
      </c>
      <c r="P4130" s="55" t="s">
        <v>446</v>
      </c>
      <c r="Q4130" s="19" t="s">
        <v>2524</v>
      </c>
      <c r="R4130" s="41" t="s">
        <v>720</v>
      </c>
      <c r="S4130" s="19" t="s">
        <v>821</v>
      </c>
      <c r="T4130" s="28" t="s">
        <v>2445</v>
      </c>
      <c r="U4130" s="17">
        <v>6</v>
      </c>
      <c r="V4130" s="20" t="s">
        <v>645</v>
      </c>
      <c r="W4130" s="18" t="s">
        <v>2486</v>
      </c>
      <c r="X4130" s="18" t="s">
        <v>855</v>
      </c>
      <c r="Y4130" s="29" t="s">
        <v>474</v>
      </c>
      <c r="Z4130" s="61"/>
      <c r="AA4130" s="161"/>
      <c r="AB4130" s="161"/>
      <c r="AC4130" s="161"/>
      <c r="AD4130" s="161"/>
      <c r="AE4130" s="161"/>
      <c r="AF4130" s="161"/>
      <c r="AG4130" s="161"/>
      <c r="AH4130" s="161"/>
      <c r="AI4130" s="161"/>
      <c r="AJ4130" s="161"/>
      <c r="AK4130" s="161"/>
      <c r="AL4130" s="161"/>
      <c r="AM4130" s="161"/>
      <c r="AN4130" s="161"/>
      <c r="AO4130" s="161"/>
      <c r="AP4130" s="161"/>
      <c r="AQ4130" s="161"/>
      <c r="AR4130" s="161"/>
      <c r="AS4130" s="161"/>
      <c r="AT4130" s="161"/>
      <c r="AU4130" s="161"/>
      <c r="AV4130" s="161"/>
      <c r="AW4130" s="161"/>
      <c r="AX4130" s="161"/>
      <c r="AY4130" s="161"/>
      <c r="AZ4130" s="161"/>
      <c r="BA4130" s="161"/>
      <c r="BB4130" s="161"/>
      <c r="BC4130" s="161"/>
      <c r="BD4130" s="161"/>
      <c r="BE4130" s="161"/>
      <c r="BF4130" s="161"/>
      <c r="BG4130" s="161"/>
      <c r="BH4130" s="161"/>
      <c r="BI4130" s="161"/>
      <c r="BJ4130" s="161"/>
      <c r="BK4130" s="161"/>
      <c r="BL4130" s="161"/>
      <c r="BM4130" s="161"/>
      <c r="BN4130" s="161"/>
      <c r="BO4130" s="161"/>
      <c r="BP4130" s="161"/>
      <c r="BQ4130" s="161"/>
      <c r="BR4130" s="161"/>
      <c r="BS4130" s="161"/>
      <c r="BT4130" s="161"/>
      <c r="BU4130" s="161"/>
      <c r="BV4130" s="161"/>
      <c r="BW4130" s="161"/>
      <c r="BX4130" s="161"/>
      <c r="BY4130" s="161"/>
      <c r="BZ4130" s="161"/>
      <c r="CA4130" s="161"/>
      <c r="CB4130" s="161"/>
      <c r="CC4130" s="161"/>
      <c r="CD4130" s="161"/>
      <c r="CE4130" s="161"/>
      <c r="CF4130" s="161"/>
      <c r="CG4130" s="161"/>
      <c r="CH4130" s="161"/>
      <c r="CI4130" s="161"/>
      <c r="CJ4130" s="161"/>
      <c r="CK4130" s="161"/>
      <c r="CL4130" s="161"/>
      <c r="CM4130" s="161"/>
      <c r="CN4130" s="161"/>
      <c r="CO4130" s="161"/>
      <c r="CP4130" s="161"/>
      <c r="CQ4130" s="161"/>
      <c r="CR4130" s="161"/>
      <c r="CS4130" s="161"/>
      <c r="CT4130" s="161"/>
      <c r="CU4130" s="161"/>
      <c r="CV4130" s="161"/>
      <c r="CW4130" s="161"/>
      <c r="CX4130" s="161"/>
      <c r="CY4130" s="161"/>
      <c r="CZ4130" s="161"/>
      <c r="DA4130" s="161"/>
      <c r="DB4130" s="161"/>
      <c r="DC4130" s="161"/>
      <c r="DD4130" s="161"/>
      <c r="DE4130" s="161"/>
      <c r="DF4130" s="161"/>
      <c r="DG4130" s="161"/>
      <c r="DH4130" s="161"/>
      <c r="DI4130" s="161"/>
      <c r="DJ4130" s="161"/>
      <c r="DK4130" s="161"/>
      <c r="DL4130" s="161"/>
      <c r="DM4130" s="161"/>
      <c r="DN4130" s="161"/>
      <c r="DO4130" s="161"/>
      <c r="DP4130" s="161"/>
      <c r="DQ4130" s="161"/>
      <c r="DR4130" s="161"/>
      <c r="DS4130" s="161"/>
      <c r="DT4130" s="161"/>
      <c r="DU4130" s="161"/>
      <c r="DV4130" s="161"/>
      <c r="DW4130" s="161"/>
      <c r="DX4130" s="161"/>
      <c r="DY4130" s="161"/>
      <c r="DZ4130" s="161"/>
      <c r="EA4130" s="161"/>
      <c r="EB4130" s="161"/>
      <c r="EC4130" s="161"/>
      <c r="ED4130" s="161"/>
      <c r="EE4130" s="161"/>
      <c r="EF4130" s="161"/>
      <c r="EG4130" s="161"/>
      <c r="EH4130" s="161"/>
      <c r="EI4130" s="161"/>
      <c r="EJ4130" s="161"/>
      <c r="EK4130" s="161"/>
      <c r="EL4130" s="161"/>
      <c r="EM4130" s="161"/>
      <c r="EN4130" s="161"/>
      <c r="EO4130" s="161"/>
      <c r="EP4130" s="161"/>
      <c r="EQ4130" s="161"/>
      <c r="ER4130" s="161"/>
      <c r="ES4130" s="161"/>
      <c r="ET4130" s="161"/>
      <c r="EU4130" s="161"/>
      <c r="EV4130" s="161"/>
      <c r="EW4130" s="161"/>
      <c r="EX4130" s="161"/>
      <c r="EY4130" s="161"/>
      <c r="EZ4130" s="161"/>
      <c r="FA4130" s="161"/>
      <c r="FB4130" s="161"/>
      <c r="FC4130" s="161"/>
      <c r="FD4130" s="161"/>
      <c r="FE4130" s="161"/>
      <c r="FF4130" s="161"/>
      <c r="FG4130" s="161"/>
      <c r="FH4130" s="161"/>
      <c r="FI4130" s="161"/>
      <c r="FJ4130" s="161"/>
      <c r="FK4130" s="161"/>
      <c r="FL4130" s="161"/>
      <c r="FM4130" s="161"/>
      <c r="FN4130" s="161"/>
      <c r="FO4130" s="161"/>
      <c r="FP4130" s="161"/>
      <c r="FQ4130" s="161"/>
      <c r="FR4130" s="161"/>
      <c r="FS4130" s="161"/>
      <c r="FT4130" s="161"/>
      <c r="FU4130" s="161"/>
      <c r="FV4130" s="161"/>
      <c r="FW4130" s="161"/>
      <c r="FX4130" s="161"/>
      <c r="FY4130" s="161"/>
      <c r="FZ4130" s="161"/>
      <c r="GA4130" s="161"/>
      <c r="GB4130" s="161"/>
      <c r="GC4130" s="161"/>
      <c r="GD4130" s="161"/>
      <c r="GE4130" s="161"/>
      <c r="GF4130" s="161"/>
      <c r="GG4130" s="161"/>
      <c r="GH4130" s="161"/>
      <c r="GI4130" s="161"/>
      <c r="GJ4130" s="161"/>
      <c r="GK4130" s="161"/>
      <c r="GL4130" s="161"/>
      <c r="GM4130" s="161"/>
      <c r="GN4130" s="161"/>
      <c r="GO4130" s="161"/>
      <c r="GP4130" s="161"/>
      <c r="GQ4130" s="161"/>
      <c r="GR4130" s="161"/>
      <c r="GS4130" s="161"/>
      <c r="GT4130" s="161"/>
      <c r="GU4130" s="161"/>
      <c r="GV4130" s="161"/>
      <c r="GW4130" s="161"/>
      <c r="GX4130" s="161"/>
      <c r="GY4130" s="161"/>
      <c r="GZ4130" s="161"/>
      <c r="HA4130" s="161"/>
      <c r="HB4130" s="161"/>
      <c r="HC4130" s="161"/>
      <c r="HD4130" s="161"/>
      <c r="HE4130" s="161"/>
      <c r="HF4130" s="161"/>
      <c r="HG4130" s="161"/>
      <c r="HH4130" s="161"/>
      <c r="HI4130" s="161"/>
      <c r="HJ4130" s="161"/>
      <c r="HK4130" s="161"/>
      <c r="HL4130" s="161"/>
      <c r="HM4130" s="161"/>
      <c r="HN4130" s="161"/>
      <c r="HO4130" s="161"/>
      <c r="HP4130" s="161"/>
      <c r="HQ4130" s="161"/>
      <c r="HR4130" s="161"/>
      <c r="HS4130" s="161"/>
      <c r="HT4130" s="161"/>
      <c r="HU4130" s="161"/>
      <c r="HV4130" s="161"/>
      <c r="HW4130" s="161"/>
      <c r="HX4130" s="161"/>
      <c r="HY4130" s="161"/>
      <c r="HZ4130" s="161"/>
      <c r="IA4130" s="161"/>
      <c r="IB4130" s="161"/>
      <c r="IC4130" s="161"/>
      <c r="ID4130" s="161"/>
      <c r="IE4130" s="161"/>
      <c r="IF4130" s="161"/>
      <c r="IG4130" s="161"/>
      <c r="IH4130" s="161"/>
      <c r="II4130" s="161"/>
      <c r="IJ4130" s="161"/>
      <c r="IK4130" s="161"/>
      <c r="IL4130" s="161"/>
      <c r="IM4130" s="161"/>
      <c r="IN4130" s="161"/>
      <c r="IO4130" s="161"/>
      <c r="IP4130" s="161"/>
      <c r="IQ4130" s="161"/>
      <c r="IR4130" s="161"/>
      <c r="IS4130" s="161"/>
      <c r="IT4130" s="161"/>
      <c r="IU4130" s="161"/>
      <c r="IV4130" s="161"/>
      <c r="IW4130" s="161"/>
      <c r="IX4130" s="161"/>
      <c r="IY4130" s="161"/>
      <c r="IZ4130" s="161"/>
      <c r="JA4130" s="161"/>
      <c r="JB4130" s="161"/>
      <c r="JC4130" s="161"/>
      <c r="JD4130" s="161"/>
      <c r="JE4130" s="161"/>
      <c r="JF4130" s="161"/>
      <c r="JG4130" s="161"/>
    </row>
    <row r="4131" spans="1:267" s="187" customFormat="1" ht="19.5" customHeight="1" x14ac:dyDescent="0.25">
      <c r="A4131" s="50" t="s">
        <v>138</v>
      </c>
      <c r="B4131" s="27">
        <v>6</v>
      </c>
      <c r="C4131" s="27">
        <v>0</v>
      </c>
      <c r="D4131" s="27">
        <v>1.5</v>
      </c>
      <c r="E4131" s="27">
        <v>4</v>
      </c>
      <c r="F4131" s="27">
        <v>1</v>
      </c>
      <c r="G4131" s="27">
        <v>2</v>
      </c>
      <c r="H4131" s="27">
        <v>8</v>
      </c>
      <c r="I4131" s="27">
        <v>2</v>
      </c>
      <c r="J4131" s="27">
        <v>0</v>
      </c>
      <c r="K4131" s="27">
        <v>0.5</v>
      </c>
      <c r="L4131" s="112"/>
      <c r="M4131" s="92">
        <f t="shared" si="128"/>
        <v>25</v>
      </c>
      <c r="N4131" s="27">
        <v>6</v>
      </c>
      <c r="O4131" s="185">
        <f t="shared" si="129"/>
        <v>0.38461538461538464</v>
      </c>
      <c r="P4131" s="55" t="s">
        <v>446</v>
      </c>
      <c r="Q4131" s="19" t="s">
        <v>4115</v>
      </c>
      <c r="R4131" s="41" t="s">
        <v>539</v>
      </c>
      <c r="S4131" s="19" t="s">
        <v>986</v>
      </c>
      <c r="T4131" s="28" t="s">
        <v>3119</v>
      </c>
      <c r="U4131" s="17">
        <v>6</v>
      </c>
      <c r="V4131" s="20" t="s">
        <v>519</v>
      </c>
      <c r="W4131" s="18" t="s">
        <v>4113</v>
      </c>
      <c r="X4131" s="18" t="s">
        <v>603</v>
      </c>
      <c r="Y4131" s="29" t="s">
        <v>463</v>
      </c>
      <c r="Z4131" s="61"/>
      <c r="AA4131" s="161"/>
      <c r="AB4131" s="161"/>
      <c r="AC4131" s="161"/>
      <c r="AD4131" s="161"/>
      <c r="AE4131" s="161"/>
      <c r="AF4131" s="161"/>
      <c r="AG4131" s="161"/>
      <c r="AH4131" s="161"/>
      <c r="AI4131" s="161"/>
      <c r="AJ4131" s="161"/>
      <c r="AK4131" s="161"/>
      <c r="AL4131" s="161"/>
      <c r="AM4131" s="161"/>
      <c r="AN4131" s="161"/>
      <c r="AO4131" s="161"/>
      <c r="AP4131" s="161"/>
      <c r="AQ4131" s="161"/>
      <c r="AR4131" s="161"/>
      <c r="AS4131" s="161"/>
      <c r="AT4131" s="161"/>
      <c r="AU4131" s="161"/>
      <c r="AV4131" s="161"/>
      <c r="AW4131" s="161"/>
      <c r="AX4131" s="161"/>
      <c r="AY4131" s="161"/>
      <c r="AZ4131" s="161"/>
      <c r="BA4131" s="161"/>
      <c r="BB4131" s="161"/>
      <c r="BC4131" s="161"/>
      <c r="BD4131" s="161"/>
      <c r="BE4131" s="161"/>
      <c r="BF4131" s="161"/>
      <c r="BG4131" s="161"/>
      <c r="BH4131" s="161"/>
      <c r="BI4131" s="161"/>
      <c r="BJ4131" s="161"/>
      <c r="BK4131" s="161"/>
      <c r="BL4131" s="161"/>
      <c r="BM4131" s="161"/>
      <c r="BN4131" s="161"/>
      <c r="BO4131" s="161"/>
      <c r="BP4131" s="161"/>
      <c r="BQ4131" s="161"/>
      <c r="BR4131" s="161"/>
      <c r="BS4131" s="161"/>
      <c r="BT4131" s="161"/>
      <c r="BU4131" s="161"/>
      <c r="BV4131" s="161"/>
      <c r="BW4131" s="161"/>
      <c r="BX4131" s="161"/>
      <c r="BY4131" s="161"/>
      <c r="BZ4131" s="161"/>
      <c r="CA4131" s="161"/>
      <c r="CB4131" s="161"/>
      <c r="CC4131" s="161"/>
      <c r="CD4131" s="161"/>
      <c r="CE4131" s="161"/>
      <c r="CF4131" s="161"/>
      <c r="CG4131" s="161"/>
      <c r="CH4131" s="161"/>
      <c r="CI4131" s="161"/>
      <c r="CJ4131" s="161"/>
      <c r="CK4131" s="161"/>
      <c r="CL4131" s="161"/>
      <c r="CM4131" s="161"/>
      <c r="CN4131" s="161"/>
      <c r="CO4131" s="161"/>
      <c r="CP4131" s="161"/>
      <c r="CQ4131" s="161"/>
      <c r="CR4131" s="161"/>
      <c r="CS4131" s="161"/>
      <c r="CT4131" s="161"/>
      <c r="CU4131" s="161"/>
      <c r="CV4131" s="161"/>
      <c r="CW4131" s="161"/>
      <c r="CX4131" s="161"/>
      <c r="CY4131" s="161"/>
      <c r="CZ4131" s="161"/>
      <c r="DA4131" s="161"/>
      <c r="DB4131" s="161"/>
      <c r="DC4131" s="161"/>
      <c r="DD4131" s="161"/>
      <c r="DE4131" s="161"/>
      <c r="DF4131" s="161"/>
      <c r="DG4131" s="161"/>
      <c r="DH4131" s="161"/>
      <c r="DI4131" s="161"/>
      <c r="DJ4131" s="161"/>
      <c r="DK4131" s="161"/>
      <c r="DL4131" s="161"/>
      <c r="DM4131" s="161"/>
      <c r="DN4131" s="161"/>
      <c r="DO4131" s="161"/>
      <c r="DP4131" s="161"/>
      <c r="DQ4131" s="161"/>
      <c r="DR4131" s="161"/>
      <c r="DS4131" s="161"/>
      <c r="DT4131" s="161"/>
      <c r="DU4131" s="161"/>
      <c r="DV4131" s="161"/>
      <c r="DW4131" s="161"/>
      <c r="DX4131" s="161"/>
      <c r="DY4131" s="161"/>
      <c r="DZ4131" s="161"/>
      <c r="EA4131" s="161"/>
      <c r="EB4131" s="161"/>
      <c r="EC4131" s="161"/>
      <c r="ED4131" s="161"/>
      <c r="EE4131" s="161"/>
      <c r="EF4131" s="161"/>
      <c r="EG4131" s="161"/>
      <c r="EH4131" s="161"/>
      <c r="EI4131" s="161"/>
      <c r="EJ4131" s="161"/>
      <c r="EK4131" s="161"/>
      <c r="EL4131" s="161"/>
      <c r="EM4131" s="161"/>
      <c r="EN4131" s="161"/>
      <c r="EO4131" s="161"/>
      <c r="EP4131" s="161"/>
      <c r="EQ4131" s="161"/>
      <c r="ER4131" s="161"/>
      <c r="ES4131" s="161"/>
      <c r="ET4131" s="161"/>
      <c r="EU4131" s="161"/>
      <c r="EV4131" s="161"/>
      <c r="EW4131" s="161"/>
      <c r="EX4131" s="161"/>
      <c r="EY4131" s="161"/>
      <c r="EZ4131" s="161"/>
      <c r="FA4131" s="161"/>
      <c r="FB4131" s="161"/>
      <c r="FC4131" s="161"/>
      <c r="FD4131" s="161"/>
      <c r="FE4131" s="161"/>
      <c r="FF4131" s="161"/>
      <c r="FG4131" s="161"/>
      <c r="FH4131" s="161"/>
      <c r="FI4131" s="161"/>
      <c r="FJ4131" s="161"/>
      <c r="FK4131" s="161"/>
      <c r="FL4131" s="161"/>
      <c r="FM4131" s="161"/>
      <c r="FN4131" s="161"/>
      <c r="FO4131" s="161"/>
      <c r="FP4131" s="161"/>
      <c r="FQ4131" s="161"/>
      <c r="FR4131" s="161"/>
      <c r="FS4131" s="161"/>
      <c r="FT4131" s="161"/>
      <c r="FU4131" s="161"/>
      <c r="FV4131" s="161"/>
      <c r="FW4131" s="161"/>
      <c r="FX4131" s="161"/>
      <c r="FY4131" s="161"/>
      <c r="FZ4131" s="161"/>
      <c r="GA4131" s="161"/>
      <c r="GB4131" s="161"/>
      <c r="GC4131" s="161"/>
      <c r="GD4131" s="161"/>
      <c r="GE4131" s="161"/>
      <c r="GF4131" s="161"/>
      <c r="GG4131" s="161"/>
      <c r="GH4131" s="161"/>
      <c r="GI4131" s="161"/>
      <c r="GJ4131" s="161"/>
      <c r="GK4131" s="161"/>
      <c r="GL4131" s="161"/>
      <c r="GM4131" s="161"/>
      <c r="GN4131" s="161"/>
      <c r="GO4131" s="161"/>
      <c r="GP4131" s="161"/>
      <c r="GQ4131" s="161"/>
      <c r="GR4131" s="161"/>
      <c r="GS4131" s="161"/>
      <c r="GT4131" s="161"/>
      <c r="GU4131" s="161"/>
      <c r="GV4131" s="161"/>
      <c r="GW4131" s="161"/>
      <c r="GX4131" s="161"/>
      <c r="GY4131" s="161"/>
      <c r="GZ4131" s="161"/>
      <c r="HA4131" s="161"/>
      <c r="HB4131" s="161"/>
      <c r="HC4131" s="161"/>
      <c r="HD4131" s="161"/>
      <c r="HE4131" s="161"/>
      <c r="HF4131" s="161"/>
      <c r="HG4131" s="161"/>
      <c r="HH4131" s="161"/>
      <c r="HI4131" s="161"/>
      <c r="HJ4131" s="161"/>
      <c r="HK4131" s="161"/>
      <c r="HL4131" s="161"/>
      <c r="HM4131" s="161"/>
      <c r="HN4131" s="161"/>
      <c r="HO4131" s="161"/>
      <c r="HP4131" s="161"/>
      <c r="HQ4131" s="161"/>
      <c r="HR4131" s="161"/>
      <c r="HS4131" s="161"/>
      <c r="HT4131" s="161"/>
      <c r="HU4131" s="161"/>
      <c r="HV4131" s="161"/>
      <c r="HW4131" s="161"/>
      <c r="HX4131" s="161"/>
      <c r="HY4131" s="161"/>
      <c r="HZ4131" s="161"/>
      <c r="IA4131" s="161"/>
      <c r="IB4131" s="161"/>
      <c r="IC4131" s="161"/>
      <c r="ID4131" s="161"/>
      <c r="IE4131" s="161"/>
      <c r="IF4131" s="161"/>
      <c r="IG4131" s="161"/>
      <c r="IH4131" s="161"/>
      <c r="II4131" s="161"/>
      <c r="IJ4131" s="161"/>
      <c r="IK4131" s="161"/>
      <c r="IL4131" s="161"/>
      <c r="IM4131" s="161"/>
      <c r="IN4131" s="161"/>
      <c r="IO4131" s="161"/>
      <c r="IP4131" s="161"/>
      <c r="IQ4131" s="161"/>
      <c r="IR4131" s="161"/>
      <c r="IS4131" s="161"/>
      <c r="IT4131" s="161"/>
      <c r="IU4131" s="161"/>
      <c r="IV4131" s="161"/>
      <c r="IW4131" s="161"/>
      <c r="IX4131" s="161"/>
      <c r="IY4131" s="161"/>
      <c r="IZ4131" s="161"/>
      <c r="JA4131" s="161"/>
      <c r="JB4131" s="161"/>
      <c r="JC4131" s="161"/>
      <c r="JD4131" s="161"/>
      <c r="JE4131" s="161"/>
      <c r="JF4131" s="161"/>
      <c r="JG4131" s="161"/>
    </row>
    <row r="4132" spans="1:267" s="187" customFormat="1" ht="19.5" customHeight="1" x14ac:dyDescent="0.25">
      <c r="A4132" s="50" t="s">
        <v>128</v>
      </c>
      <c r="B4132" s="27">
        <v>5</v>
      </c>
      <c r="C4132" s="27">
        <v>0</v>
      </c>
      <c r="D4132" s="27">
        <v>4</v>
      </c>
      <c r="E4132" s="27">
        <v>3</v>
      </c>
      <c r="F4132" s="27">
        <v>2</v>
      </c>
      <c r="G4132" s="27">
        <v>3</v>
      </c>
      <c r="H4132" s="27">
        <v>4</v>
      </c>
      <c r="I4132" s="27">
        <v>4</v>
      </c>
      <c r="J4132" s="27">
        <v>0</v>
      </c>
      <c r="K4132" s="27">
        <v>0</v>
      </c>
      <c r="L4132" s="112"/>
      <c r="M4132" s="92">
        <f t="shared" si="128"/>
        <v>25</v>
      </c>
      <c r="N4132" s="27">
        <v>17</v>
      </c>
      <c r="O4132" s="185">
        <f t="shared" si="129"/>
        <v>0.38461538461538464</v>
      </c>
      <c r="P4132" s="55" t="s">
        <v>446</v>
      </c>
      <c r="Q4132" s="125" t="s">
        <v>7391</v>
      </c>
      <c r="R4132" s="126" t="s">
        <v>969</v>
      </c>
      <c r="S4132" s="125" t="s">
        <v>792</v>
      </c>
      <c r="T4132" s="28" t="s">
        <v>7345</v>
      </c>
      <c r="U4132" s="20">
        <v>6</v>
      </c>
      <c r="V4132" s="20">
        <v>2</v>
      </c>
      <c r="W4132" s="40" t="s">
        <v>6250</v>
      </c>
      <c r="X4132" s="40" t="s">
        <v>1183</v>
      </c>
      <c r="Y4132" s="194" t="s">
        <v>546</v>
      </c>
      <c r="Z4132" s="61"/>
      <c r="AA4132" s="161"/>
      <c r="AB4132" s="161"/>
      <c r="AC4132" s="161"/>
      <c r="AD4132" s="161"/>
      <c r="AE4132" s="161"/>
      <c r="AF4132" s="161"/>
      <c r="AG4132" s="161"/>
      <c r="AH4132" s="161"/>
      <c r="AI4132" s="161"/>
      <c r="AJ4132" s="161"/>
      <c r="AK4132" s="161"/>
      <c r="AL4132" s="161"/>
      <c r="AM4132" s="161"/>
      <c r="AN4132" s="161"/>
      <c r="AO4132" s="161"/>
      <c r="AP4132" s="161"/>
      <c r="AQ4132" s="161"/>
      <c r="AR4132" s="161"/>
      <c r="AS4132" s="161"/>
      <c r="AT4132" s="161"/>
      <c r="AU4132" s="161"/>
      <c r="AV4132" s="161"/>
      <c r="AW4132" s="161"/>
      <c r="AX4132" s="161"/>
      <c r="AY4132" s="161"/>
      <c r="AZ4132" s="161"/>
      <c r="BA4132" s="161"/>
      <c r="BB4132" s="161"/>
      <c r="BC4132" s="161"/>
      <c r="BD4132" s="161"/>
      <c r="BE4132" s="161"/>
      <c r="BF4132" s="161"/>
      <c r="BG4132" s="161"/>
      <c r="BH4132" s="161"/>
      <c r="BI4132" s="161"/>
      <c r="BJ4132" s="161"/>
      <c r="BK4132" s="161"/>
      <c r="BL4132" s="161"/>
      <c r="BM4132" s="161"/>
      <c r="BN4132" s="161"/>
      <c r="BO4132" s="161"/>
      <c r="BP4132" s="161"/>
      <c r="BQ4132" s="161"/>
      <c r="BR4132" s="161"/>
      <c r="BS4132" s="161"/>
      <c r="BT4132" s="161"/>
      <c r="BU4132" s="161"/>
      <c r="BV4132" s="161"/>
      <c r="BW4132" s="161"/>
      <c r="BX4132" s="161"/>
      <c r="BY4132" s="161"/>
      <c r="BZ4132" s="161"/>
      <c r="CA4132" s="161"/>
      <c r="CB4132" s="161"/>
      <c r="CC4132" s="161"/>
      <c r="CD4132" s="161"/>
      <c r="CE4132" s="161"/>
      <c r="CF4132" s="161"/>
      <c r="CG4132" s="161"/>
      <c r="CH4132" s="161"/>
      <c r="CI4132" s="161"/>
      <c r="CJ4132" s="161"/>
      <c r="CK4132" s="161"/>
      <c r="CL4132" s="161"/>
      <c r="CM4132" s="161"/>
      <c r="CN4132" s="161"/>
      <c r="CO4132" s="161"/>
      <c r="CP4132" s="161"/>
      <c r="CQ4132" s="161"/>
      <c r="CR4132" s="161"/>
      <c r="CS4132" s="161"/>
      <c r="CT4132" s="161"/>
      <c r="CU4132" s="161"/>
      <c r="CV4132" s="161"/>
      <c r="CW4132" s="161"/>
      <c r="CX4132" s="161"/>
      <c r="CY4132" s="161"/>
      <c r="CZ4132" s="161"/>
      <c r="DA4132" s="161"/>
      <c r="DB4132" s="161"/>
      <c r="DC4132" s="161"/>
      <c r="DD4132" s="161"/>
      <c r="DE4132" s="161"/>
      <c r="DF4132" s="161"/>
      <c r="DG4132" s="161"/>
      <c r="DH4132" s="161"/>
      <c r="DI4132" s="161"/>
      <c r="DJ4132" s="161"/>
      <c r="DK4132" s="161"/>
      <c r="DL4132" s="161"/>
      <c r="DM4132" s="161"/>
      <c r="DN4132" s="161"/>
      <c r="DO4132" s="161"/>
      <c r="DP4132" s="161"/>
      <c r="DQ4132" s="161"/>
      <c r="DR4132" s="161"/>
      <c r="DS4132" s="161"/>
      <c r="DT4132" s="161"/>
      <c r="DU4132" s="161"/>
      <c r="DV4132" s="161"/>
      <c r="DW4132" s="161"/>
      <c r="DX4132" s="161"/>
      <c r="DY4132" s="161"/>
      <c r="DZ4132" s="161"/>
      <c r="EA4132" s="161"/>
      <c r="EB4132" s="161"/>
      <c r="EC4132" s="161"/>
      <c r="ED4132" s="161"/>
      <c r="EE4132" s="161"/>
      <c r="EF4132" s="161"/>
      <c r="EG4132" s="161"/>
      <c r="EH4132" s="161"/>
      <c r="EI4132" s="161"/>
      <c r="EJ4132" s="161"/>
      <c r="EK4132" s="161"/>
      <c r="EL4132" s="161"/>
      <c r="EM4132" s="161"/>
      <c r="EN4132" s="161"/>
      <c r="EO4132" s="161"/>
      <c r="EP4132" s="161"/>
      <c r="EQ4132" s="161"/>
      <c r="ER4132" s="161"/>
      <c r="ES4132" s="161"/>
      <c r="ET4132" s="161"/>
      <c r="EU4132" s="161"/>
      <c r="EV4132" s="161"/>
      <c r="EW4132" s="161"/>
      <c r="EX4132" s="161"/>
      <c r="EY4132" s="161"/>
      <c r="EZ4132" s="161"/>
      <c r="FA4132" s="161"/>
      <c r="FB4132" s="161"/>
      <c r="FC4132" s="161"/>
      <c r="FD4132" s="161"/>
      <c r="FE4132" s="161"/>
      <c r="FF4132" s="161"/>
      <c r="FG4132" s="161"/>
      <c r="FH4132" s="161"/>
      <c r="FI4132" s="161"/>
      <c r="FJ4132" s="161"/>
      <c r="FK4132" s="161"/>
      <c r="FL4132" s="161"/>
      <c r="FM4132" s="161"/>
      <c r="FN4132" s="161"/>
      <c r="FO4132" s="161"/>
      <c r="FP4132" s="161"/>
      <c r="FQ4132" s="161"/>
      <c r="FR4132" s="161"/>
      <c r="FS4132" s="161"/>
      <c r="FT4132" s="161"/>
      <c r="FU4132" s="161"/>
      <c r="FV4132" s="161"/>
      <c r="FW4132" s="161"/>
      <c r="FX4132" s="161"/>
      <c r="FY4132" s="161"/>
      <c r="FZ4132" s="161"/>
      <c r="GA4132" s="161"/>
      <c r="GB4132" s="161"/>
      <c r="GC4132" s="161"/>
      <c r="GD4132" s="161"/>
      <c r="GE4132" s="161"/>
      <c r="GF4132" s="161"/>
      <c r="GG4132" s="161"/>
      <c r="GH4132" s="161"/>
      <c r="GI4132" s="161"/>
      <c r="GJ4132" s="161"/>
      <c r="GK4132" s="161"/>
      <c r="GL4132" s="161"/>
      <c r="GM4132" s="161"/>
      <c r="GN4132" s="161"/>
      <c r="GO4132" s="161"/>
      <c r="GP4132" s="161"/>
      <c r="GQ4132" s="161"/>
      <c r="GR4132" s="161"/>
      <c r="GS4132" s="161"/>
      <c r="GT4132" s="161"/>
      <c r="GU4132" s="161"/>
      <c r="GV4132" s="161"/>
      <c r="GW4132" s="161"/>
      <c r="GX4132" s="161"/>
      <c r="GY4132" s="161"/>
      <c r="GZ4132" s="161"/>
      <c r="HA4132" s="161"/>
      <c r="HB4132" s="161"/>
      <c r="HC4132" s="161"/>
      <c r="HD4132" s="161"/>
      <c r="HE4132" s="161"/>
      <c r="HF4132" s="161"/>
      <c r="HG4132" s="161"/>
      <c r="HH4132" s="161"/>
      <c r="HI4132" s="161"/>
      <c r="HJ4132" s="161"/>
      <c r="HK4132" s="161"/>
      <c r="HL4132" s="161"/>
      <c r="HM4132" s="161"/>
      <c r="HN4132" s="161"/>
      <c r="HO4132" s="161"/>
      <c r="HP4132" s="161"/>
      <c r="HQ4132" s="161"/>
      <c r="HR4132" s="161"/>
      <c r="HS4132" s="161"/>
      <c r="HT4132" s="161"/>
      <c r="HU4132" s="161"/>
      <c r="HV4132" s="161"/>
      <c r="HW4132" s="161"/>
      <c r="HX4132" s="161"/>
      <c r="HY4132" s="161"/>
      <c r="HZ4132" s="161"/>
      <c r="IA4132" s="161"/>
      <c r="IB4132" s="161"/>
      <c r="IC4132" s="161"/>
      <c r="ID4132" s="161"/>
      <c r="IE4132" s="161"/>
      <c r="IF4132" s="161"/>
      <c r="IG4132" s="161"/>
      <c r="IH4132" s="161"/>
      <c r="II4132" s="161"/>
      <c r="IJ4132" s="161"/>
      <c r="IK4132" s="161"/>
      <c r="IL4132" s="161"/>
      <c r="IM4132" s="161"/>
      <c r="IN4132" s="161"/>
      <c r="IO4132" s="161"/>
      <c r="IP4132" s="161"/>
      <c r="IQ4132" s="161"/>
      <c r="IR4132" s="161"/>
      <c r="IS4132" s="161"/>
      <c r="IT4132" s="161"/>
      <c r="IU4132" s="161"/>
      <c r="IV4132" s="161"/>
      <c r="IW4132" s="161"/>
      <c r="IX4132" s="161"/>
      <c r="IY4132" s="161"/>
      <c r="IZ4132" s="161"/>
      <c r="JA4132" s="161"/>
      <c r="JB4132" s="161"/>
      <c r="JC4132" s="161"/>
      <c r="JD4132" s="161"/>
      <c r="JE4132" s="161"/>
      <c r="JF4132" s="161"/>
      <c r="JG4132" s="161"/>
    </row>
    <row r="4133" spans="1:267" s="187" customFormat="1" ht="19.5" customHeight="1" x14ac:dyDescent="0.25">
      <c r="A4133" s="50" t="s">
        <v>672</v>
      </c>
      <c r="B4133" s="27">
        <v>7</v>
      </c>
      <c r="C4133" s="27">
        <v>0</v>
      </c>
      <c r="D4133" s="27">
        <v>0</v>
      </c>
      <c r="E4133" s="27">
        <v>4</v>
      </c>
      <c r="F4133" s="27">
        <v>1</v>
      </c>
      <c r="G4133" s="27">
        <v>0</v>
      </c>
      <c r="H4133" s="27">
        <v>5</v>
      </c>
      <c r="I4133" s="27">
        <v>4</v>
      </c>
      <c r="J4133" s="27">
        <v>1</v>
      </c>
      <c r="K4133" s="27">
        <v>3</v>
      </c>
      <c r="L4133" s="112"/>
      <c r="M4133" s="92">
        <f t="shared" si="128"/>
        <v>25</v>
      </c>
      <c r="N4133" s="27">
        <v>38</v>
      </c>
      <c r="O4133" s="185">
        <f t="shared" si="129"/>
        <v>0.38461538461538464</v>
      </c>
      <c r="P4133" s="55" t="s">
        <v>446</v>
      </c>
      <c r="Q4133" s="19" t="s">
        <v>789</v>
      </c>
      <c r="R4133" s="41" t="s">
        <v>525</v>
      </c>
      <c r="S4133" s="19" t="s">
        <v>790</v>
      </c>
      <c r="T4133" s="28" t="s">
        <v>681</v>
      </c>
      <c r="U4133" s="17">
        <v>6</v>
      </c>
      <c r="V4133" s="20" t="s">
        <v>645</v>
      </c>
      <c r="W4133" s="18" t="s">
        <v>694</v>
      </c>
      <c r="X4133" s="18" t="s">
        <v>451</v>
      </c>
      <c r="Y4133" s="29" t="s">
        <v>486</v>
      </c>
      <c r="Z4133" s="61"/>
      <c r="AA4133" s="161"/>
      <c r="AB4133" s="161"/>
      <c r="AC4133" s="161"/>
      <c r="AD4133" s="161"/>
      <c r="AE4133" s="161"/>
      <c r="AF4133" s="161"/>
      <c r="AG4133" s="161"/>
      <c r="AH4133" s="161"/>
      <c r="AI4133" s="161"/>
      <c r="AJ4133" s="161"/>
      <c r="AK4133" s="161"/>
      <c r="AL4133" s="161"/>
      <c r="AM4133" s="161"/>
      <c r="AN4133" s="161"/>
      <c r="AO4133" s="161"/>
      <c r="AP4133" s="161"/>
      <c r="AQ4133" s="161"/>
      <c r="AR4133" s="161"/>
      <c r="AS4133" s="161"/>
      <c r="AT4133" s="161"/>
      <c r="AU4133" s="161"/>
      <c r="AV4133" s="161"/>
      <c r="AW4133" s="161"/>
      <c r="AX4133" s="161"/>
      <c r="AY4133" s="161"/>
      <c r="AZ4133" s="161"/>
      <c r="BA4133" s="161"/>
      <c r="BB4133" s="161"/>
      <c r="BC4133" s="161"/>
      <c r="BD4133" s="161"/>
      <c r="BE4133" s="161"/>
      <c r="BF4133" s="161"/>
      <c r="BG4133" s="161"/>
      <c r="BH4133" s="161"/>
      <c r="BI4133" s="161"/>
      <c r="BJ4133" s="161"/>
      <c r="BK4133" s="161"/>
      <c r="BL4133" s="161"/>
      <c r="BM4133" s="161"/>
      <c r="BN4133" s="161"/>
      <c r="BO4133" s="161"/>
      <c r="BP4133" s="161"/>
      <c r="BQ4133" s="161"/>
      <c r="BR4133" s="161"/>
      <c r="BS4133" s="161"/>
      <c r="BT4133" s="161"/>
      <c r="BU4133" s="161"/>
      <c r="BV4133" s="161"/>
      <c r="BW4133" s="161"/>
      <c r="BX4133" s="161"/>
      <c r="BY4133" s="161"/>
      <c r="BZ4133" s="161"/>
      <c r="CA4133" s="161"/>
      <c r="CB4133" s="161"/>
      <c r="CC4133" s="161"/>
      <c r="CD4133" s="161"/>
      <c r="CE4133" s="161"/>
      <c r="CF4133" s="161"/>
      <c r="CG4133" s="161"/>
      <c r="CH4133" s="161"/>
      <c r="CI4133" s="161"/>
      <c r="CJ4133" s="161"/>
      <c r="CK4133" s="161"/>
      <c r="CL4133" s="161"/>
      <c r="CM4133" s="161"/>
      <c r="CN4133" s="161"/>
      <c r="CO4133" s="161"/>
      <c r="CP4133" s="161"/>
      <c r="CQ4133" s="161"/>
      <c r="CR4133" s="161"/>
      <c r="CS4133" s="161"/>
      <c r="CT4133" s="161"/>
      <c r="CU4133" s="161"/>
      <c r="CV4133" s="161"/>
      <c r="CW4133" s="161"/>
      <c r="CX4133" s="161"/>
      <c r="CY4133" s="161"/>
      <c r="CZ4133" s="161"/>
      <c r="DA4133" s="161"/>
      <c r="DB4133" s="161"/>
      <c r="DC4133" s="161"/>
      <c r="DD4133" s="161"/>
      <c r="DE4133" s="161"/>
      <c r="DF4133" s="161"/>
      <c r="DG4133" s="161"/>
      <c r="DH4133" s="161"/>
      <c r="DI4133" s="161"/>
      <c r="DJ4133" s="161"/>
      <c r="DK4133" s="161"/>
      <c r="DL4133" s="161"/>
      <c r="DM4133" s="161"/>
      <c r="DN4133" s="161"/>
      <c r="DO4133" s="161"/>
      <c r="DP4133" s="161"/>
      <c r="DQ4133" s="161"/>
      <c r="DR4133" s="161"/>
      <c r="DS4133" s="161"/>
      <c r="DT4133" s="161"/>
      <c r="DU4133" s="161"/>
      <c r="DV4133" s="161"/>
      <c r="DW4133" s="161"/>
      <c r="DX4133" s="161"/>
      <c r="DY4133" s="161"/>
      <c r="DZ4133" s="161"/>
      <c r="EA4133" s="161"/>
      <c r="EB4133" s="161"/>
      <c r="EC4133" s="161"/>
      <c r="ED4133" s="161"/>
      <c r="EE4133" s="161"/>
      <c r="EF4133" s="161"/>
      <c r="EG4133" s="161"/>
      <c r="EH4133" s="161"/>
      <c r="EI4133" s="161"/>
      <c r="EJ4133" s="161"/>
      <c r="EK4133" s="161"/>
      <c r="EL4133" s="161"/>
      <c r="EM4133" s="161"/>
      <c r="EN4133" s="161"/>
      <c r="EO4133" s="161"/>
      <c r="EP4133" s="161"/>
      <c r="EQ4133" s="161"/>
      <c r="ER4133" s="161"/>
      <c r="ES4133" s="161"/>
      <c r="ET4133" s="161"/>
      <c r="EU4133" s="161"/>
      <c r="EV4133" s="161"/>
      <c r="EW4133" s="161"/>
      <c r="EX4133" s="161"/>
      <c r="EY4133" s="161"/>
      <c r="EZ4133" s="161"/>
      <c r="FA4133" s="161"/>
      <c r="FB4133" s="161"/>
      <c r="FC4133" s="161"/>
      <c r="FD4133" s="161"/>
      <c r="FE4133" s="161"/>
      <c r="FF4133" s="161"/>
      <c r="FG4133" s="161"/>
      <c r="FH4133" s="161"/>
      <c r="FI4133" s="161"/>
      <c r="FJ4133" s="161"/>
      <c r="FK4133" s="161"/>
      <c r="FL4133" s="161"/>
      <c r="FM4133" s="161"/>
      <c r="FN4133" s="161"/>
      <c r="FO4133" s="161"/>
      <c r="FP4133" s="161"/>
      <c r="FQ4133" s="161"/>
      <c r="FR4133" s="161"/>
      <c r="FS4133" s="161"/>
      <c r="FT4133" s="161"/>
      <c r="FU4133" s="161"/>
      <c r="FV4133" s="161"/>
      <c r="FW4133" s="161"/>
      <c r="FX4133" s="161"/>
      <c r="FY4133" s="161"/>
      <c r="FZ4133" s="161"/>
      <c r="GA4133" s="161"/>
      <c r="GB4133" s="161"/>
      <c r="GC4133" s="161"/>
      <c r="GD4133" s="161"/>
      <c r="GE4133" s="161"/>
      <c r="GF4133" s="161"/>
      <c r="GG4133" s="161"/>
      <c r="GH4133" s="161"/>
      <c r="GI4133" s="161"/>
      <c r="GJ4133" s="161"/>
      <c r="GK4133" s="161"/>
      <c r="GL4133" s="161"/>
      <c r="GM4133" s="161"/>
      <c r="GN4133" s="161"/>
      <c r="GO4133" s="161"/>
      <c r="GP4133" s="161"/>
      <c r="GQ4133" s="161"/>
      <c r="GR4133" s="161"/>
      <c r="GS4133" s="161"/>
      <c r="GT4133" s="161"/>
      <c r="GU4133" s="161"/>
      <c r="GV4133" s="161"/>
      <c r="GW4133" s="161"/>
      <c r="GX4133" s="161"/>
      <c r="GY4133" s="161"/>
      <c r="GZ4133" s="161"/>
      <c r="HA4133" s="161"/>
      <c r="HB4133" s="161"/>
      <c r="HC4133" s="161"/>
      <c r="HD4133" s="161"/>
      <c r="HE4133" s="161"/>
      <c r="HF4133" s="161"/>
      <c r="HG4133" s="161"/>
      <c r="HH4133" s="161"/>
      <c r="HI4133" s="161"/>
      <c r="HJ4133" s="161"/>
      <c r="HK4133" s="161"/>
      <c r="HL4133" s="161"/>
      <c r="HM4133" s="161"/>
      <c r="HN4133" s="161"/>
      <c r="HO4133" s="161"/>
      <c r="HP4133" s="161"/>
      <c r="HQ4133" s="161"/>
      <c r="HR4133" s="161"/>
      <c r="HS4133" s="161"/>
      <c r="HT4133" s="161"/>
      <c r="HU4133" s="161"/>
      <c r="HV4133" s="161"/>
      <c r="HW4133" s="161"/>
      <c r="HX4133" s="161"/>
      <c r="HY4133" s="161"/>
      <c r="HZ4133" s="161"/>
      <c r="IA4133" s="161"/>
      <c r="IB4133" s="161"/>
      <c r="IC4133" s="161"/>
      <c r="ID4133" s="161"/>
      <c r="IE4133" s="161"/>
      <c r="IF4133" s="161"/>
      <c r="IG4133" s="161"/>
      <c r="IH4133" s="161"/>
      <c r="II4133" s="161"/>
      <c r="IJ4133" s="161"/>
      <c r="IK4133" s="161"/>
      <c r="IL4133" s="161"/>
      <c r="IM4133" s="161"/>
      <c r="IN4133" s="161"/>
      <c r="IO4133" s="161"/>
      <c r="IP4133" s="161"/>
      <c r="IQ4133" s="161"/>
      <c r="IR4133" s="161"/>
      <c r="IS4133" s="161"/>
      <c r="IT4133" s="161"/>
      <c r="IU4133" s="161"/>
      <c r="IV4133" s="161"/>
      <c r="IW4133" s="161"/>
      <c r="IX4133" s="161"/>
      <c r="IY4133" s="161"/>
      <c r="IZ4133" s="161"/>
      <c r="JA4133" s="161"/>
      <c r="JB4133" s="161"/>
      <c r="JC4133" s="161"/>
      <c r="JD4133" s="161"/>
      <c r="JE4133" s="161"/>
      <c r="JF4133" s="161"/>
      <c r="JG4133" s="161"/>
    </row>
    <row r="4134" spans="1:267" s="187" customFormat="1" ht="19.5" customHeight="1" x14ac:dyDescent="0.25">
      <c r="A4134" s="50" t="s">
        <v>181</v>
      </c>
      <c r="B4134" s="27">
        <v>8</v>
      </c>
      <c r="C4134" s="27">
        <v>2</v>
      </c>
      <c r="D4134" s="27">
        <v>2</v>
      </c>
      <c r="E4134" s="27">
        <v>5</v>
      </c>
      <c r="F4134" s="27">
        <v>2</v>
      </c>
      <c r="G4134" s="27">
        <v>2</v>
      </c>
      <c r="H4134" s="27">
        <v>4</v>
      </c>
      <c r="I4134" s="27">
        <v>0</v>
      </c>
      <c r="J4134" s="27">
        <v>0</v>
      </c>
      <c r="K4134" s="27">
        <v>0</v>
      </c>
      <c r="L4134" s="112"/>
      <c r="M4134" s="92">
        <f t="shared" si="128"/>
        <v>25</v>
      </c>
      <c r="N4134" s="27">
        <v>16</v>
      </c>
      <c r="O4134" s="185">
        <f t="shared" si="129"/>
        <v>0.38461538461538464</v>
      </c>
      <c r="P4134" s="55" t="s">
        <v>446</v>
      </c>
      <c r="Q4134" s="19" t="s">
        <v>757</v>
      </c>
      <c r="R4134" s="41" t="s">
        <v>750</v>
      </c>
      <c r="S4134" s="19" t="s">
        <v>1137</v>
      </c>
      <c r="T4134" s="28" t="s">
        <v>681</v>
      </c>
      <c r="U4134" s="17">
        <v>6</v>
      </c>
      <c r="V4134" s="20" t="s">
        <v>519</v>
      </c>
      <c r="W4134" s="18" t="s">
        <v>683</v>
      </c>
      <c r="X4134" s="18" t="s">
        <v>684</v>
      </c>
      <c r="Y4134" s="29" t="s">
        <v>463</v>
      </c>
      <c r="Z4134" s="61"/>
      <c r="AA4134" s="161"/>
      <c r="AB4134" s="161"/>
      <c r="AC4134" s="161"/>
      <c r="AD4134" s="161"/>
      <c r="AE4134" s="161"/>
      <c r="AF4134" s="161"/>
      <c r="AG4134" s="161"/>
      <c r="AH4134" s="161"/>
      <c r="AI4134" s="161"/>
      <c r="AJ4134" s="161"/>
      <c r="AK4134" s="161"/>
      <c r="AL4134" s="161"/>
      <c r="AM4134" s="161"/>
      <c r="AN4134" s="161"/>
      <c r="AO4134" s="161"/>
      <c r="AP4134" s="161"/>
      <c r="AQ4134" s="161"/>
      <c r="AR4134" s="161"/>
      <c r="AS4134" s="161"/>
      <c r="AT4134" s="161"/>
      <c r="AU4134" s="161"/>
      <c r="AV4134" s="161"/>
      <c r="AW4134" s="161"/>
      <c r="AX4134" s="161"/>
      <c r="AY4134" s="161"/>
      <c r="AZ4134" s="161"/>
      <c r="BA4134" s="161"/>
      <c r="BB4134" s="161"/>
      <c r="BC4134" s="161"/>
      <c r="BD4134" s="161"/>
      <c r="BE4134" s="161"/>
      <c r="BF4134" s="161"/>
      <c r="BG4134" s="161"/>
      <c r="BH4134" s="161"/>
      <c r="BI4134" s="161"/>
      <c r="BJ4134" s="161"/>
      <c r="BK4134" s="161"/>
      <c r="BL4134" s="161"/>
      <c r="BM4134" s="161"/>
      <c r="BN4134" s="161"/>
      <c r="BO4134" s="161"/>
      <c r="BP4134" s="161"/>
      <c r="BQ4134" s="161"/>
      <c r="BR4134" s="161"/>
      <c r="BS4134" s="161"/>
      <c r="BT4134" s="161"/>
      <c r="BU4134" s="161"/>
      <c r="BV4134" s="161"/>
      <c r="BW4134" s="161"/>
      <c r="BX4134" s="161"/>
      <c r="BY4134" s="161"/>
      <c r="BZ4134" s="161"/>
      <c r="CA4134" s="161"/>
      <c r="CB4134" s="161"/>
      <c r="CC4134" s="161"/>
      <c r="CD4134" s="161"/>
      <c r="CE4134" s="161"/>
      <c r="CF4134" s="161"/>
      <c r="CG4134" s="161"/>
      <c r="CH4134" s="161"/>
      <c r="CI4134" s="161"/>
      <c r="CJ4134" s="161"/>
      <c r="CK4134" s="161"/>
      <c r="CL4134" s="161"/>
      <c r="CM4134" s="161"/>
      <c r="CN4134" s="161"/>
      <c r="CO4134" s="161"/>
      <c r="CP4134" s="161"/>
      <c r="CQ4134" s="161"/>
      <c r="CR4134" s="161"/>
      <c r="CS4134" s="161"/>
      <c r="CT4134" s="161"/>
      <c r="CU4134" s="161"/>
      <c r="CV4134" s="161"/>
      <c r="CW4134" s="161"/>
      <c r="CX4134" s="161"/>
      <c r="CY4134" s="161"/>
      <c r="CZ4134" s="161"/>
      <c r="DA4134" s="161"/>
      <c r="DB4134" s="161"/>
      <c r="DC4134" s="161"/>
      <c r="DD4134" s="161"/>
      <c r="DE4134" s="161"/>
      <c r="DF4134" s="161"/>
      <c r="DG4134" s="161"/>
      <c r="DH4134" s="161"/>
      <c r="DI4134" s="161"/>
      <c r="DJ4134" s="161"/>
      <c r="DK4134" s="161"/>
      <c r="DL4134" s="161"/>
      <c r="DM4134" s="161"/>
      <c r="DN4134" s="161"/>
      <c r="DO4134" s="161"/>
      <c r="DP4134" s="161"/>
      <c r="DQ4134" s="161"/>
      <c r="DR4134" s="161"/>
      <c r="DS4134" s="161"/>
      <c r="DT4134" s="161"/>
      <c r="DU4134" s="161"/>
      <c r="DV4134" s="161"/>
      <c r="DW4134" s="161"/>
      <c r="DX4134" s="161"/>
      <c r="DY4134" s="161"/>
      <c r="DZ4134" s="161"/>
      <c r="EA4134" s="161"/>
      <c r="EB4134" s="161"/>
      <c r="EC4134" s="161"/>
      <c r="ED4134" s="161"/>
      <c r="EE4134" s="161"/>
      <c r="EF4134" s="161"/>
      <c r="EG4134" s="161"/>
      <c r="EH4134" s="161"/>
      <c r="EI4134" s="161"/>
      <c r="EJ4134" s="161"/>
      <c r="EK4134" s="161"/>
      <c r="EL4134" s="161"/>
      <c r="EM4134" s="161"/>
      <c r="EN4134" s="161"/>
      <c r="EO4134" s="161"/>
      <c r="EP4134" s="161"/>
      <c r="EQ4134" s="161"/>
      <c r="ER4134" s="161"/>
      <c r="ES4134" s="161"/>
      <c r="ET4134" s="161"/>
      <c r="EU4134" s="161"/>
      <c r="EV4134" s="161"/>
      <c r="EW4134" s="161"/>
      <c r="EX4134" s="161"/>
      <c r="EY4134" s="161"/>
      <c r="EZ4134" s="161"/>
      <c r="FA4134" s="161"/>
      <c r="FB4134" s="161"/>
      <c r="FC4134" s="161"/>
      <c r="FD4134" s="161"/>
      <c r="FE4134" s="161"/>
      <c r="FF4134" s="161"/>
      <c r="FG4134" s="161"/>
      <c r="FH4134" s="161"/>
      <c r="FI4134" s="161"/>
      <c r="FJ4134" s="161"/>
      <c r="FK4134" s="161"/>
      <c r="FL4134" s="161"/>
      <c r="FM4134" s="161"/>
      <c r="FN4134" s="161"/>
      <c r="FO4134" s="161"/>
      <c r="FP4134" s="161"/>
      <c r="FQ4134" s="161"/>
      <c r="FR4134" s="161"/>
      <c r="FS4134" s="161"/>
      <c r="FT4134" s="161"/>
      <c r="FU4134" s="161"/>
      <c r="FV4134" s="161"/>
      <c r="FW4134" s="161"/>
      <c r="FX4134" s="161"/>
      <c r="FY4134" s="161"/>
      <c r="FZ4134" s="161"/>
      <c r="GA4134" s="161"/>
      <c r="GB4134" s="161"/>
      <c r="GC4134" s="161"/>
      <c r="GD4134" s="161"/>
      <c r="GE4134" s="161"/>
      <c r="GF4134" s="161"/>
      <c r="GG4134" s="161"/>
      <c r="GH4134" s="161"/>
      <c r="GI4134" s="161"/>
      <c r="GJ4134" s="161"/>
      <c r="GK4134" s="161"/>
      <c r="GL4134" s="161"/>
      <c r="GM4134" s="161"/>
      <c r="GN4134" s="161"/>
      <c r="GO4134" s="161"/>
      <c r="GP4134" s="161"/>
      <c r="GQ4134" s="161"/>
      <c r="GR4134" s="161"/>
      <c r="GS4134" s="161"/>
      <c r="GT4134" s="161"/>
      <c r="GU4134" s="161"/>
      <c r="GV4134" s="161"/>
      <c r="GW4134" s="161"/>
      <c r="GX4134" s="161"/>
      <c r="GY4134" s="161"/>
      <c r="GZ4134" s="161"/>
      <c r="HA4134" s="161"/>
      <c r="HB4134" s="161"/>
      <c r="HC4134" s="161"/>
      <c r="HD4134" s="161"/>
      <c r="HE4134" s="161"/>
      <c r="HF4134" s="161"/>
      <c r="HG4134" s="161"/>
      <c r="HH4134" s="161"/>
      <c r="HI4134" s="161"/>
      <c r="HJ4134" s="161"/>
      <c r="HK4134" s="161"/>
      <c r="HL4134" s="161"/>
      <c r="HM4134" s="161"/>
      <c r="HN4134" s="161"/>
      <c r="HO4134" s="161"/>
      <c r="HP4134" s="161"/>
      <c r="HQ4134" s="161"/>
      <c r="HR4134" s="161"/>
      <c r="HS4134" s="161"/>
      <c r="HT4134" s="161"/>
      <c r="HU4134" s="161"/>
      <c r="HV4134" s="161"/>
      <c r="HW4134" s="161"/>
      <c r="HX4134" s="161"/>
      <c r="HY4134" s="161"/>
      <c r="HZ4134" s="161"/>
      <c r="IA4134" s="161"/>
      <c r="IB4134" s="161"/>
      <c r="IC4134" s="161"/>
      <c r="ID4134" s="161"/>
      <c r="IE4134" s="161"/>
      <c r="IF4134" s="161"/>
      <c r="IG4134" s="161"/>
      <c r="IH4134" s="161"/>
      <c r="II4134" s="161"/>
      <c r="IJ4134" s="161"/>
      <c r="IK4134" s="161"/>
      <c r="IL4134" s="161"/>
      <c r="IM4134" s="161"/>
      <c r="IN4134" s="161"/>
      <c r="IO4134" s="161"/>
      <c r="IP4134" s="161"/>
      <c r="IQ4134" s="161"/>
      <c r="IR4134" s="161"/>
      <c r="IS4134" s="161"/>
      <c r="IT4134" s="161"/>
      <c r="IU4134" s="161"/>
      <c r="IV4134" s="161"/>
      <c r="IW4134" s="161"/>
      <c r="IX4134" s="161"/>
      <c r="IY4134" s="161"/>
      <c r="IZ4134" s="161"/>
      <c r="JA4134" s="161"/>
      <c r="JB4134" s="161"/>
      <c r="JC4134" s="161"/>
      <c r="JD4134" s="161"/>
      <c r="JE4134" s="161"/>
      <c r="JF4134" s="161"/>
      <c r="JG4134" s="161"/>
    </row>
    <row r="4135" spans="1:267" s="187" customFormat="1" ht="19.5" customHeight="1" x14ac:dyDescent="0.25">
      <c r="A4135" s="50" t="s">
        <v>135</v>
      </c>
      <c r="B4135" s="27">
        <v>4</v>
      </c>
      <c r="C4135" s="27">
        <v>0</v>
      </c>
      <c r="D4135" s="27">
        <v>0</v>
      </c>
      <c r="E4135" s="27">
        <v>4</v>
      </c>
      <c r="F4135" s="27">
        <v>2</v>
      </c>
      <c r="G4135" s="27">
        <v>2</v>
      </c>
      <c r="H4135" s="27">
        <v>4</v>
      </c>
      <c r="I4135" s="27">
        <v>3</v>
      </c>
      <c r="J4135" s="27">
        <v>3</v>
      </c>
      <c r="K4135" s="27">
        <v>3</v>
      </c>
      <c r="L4135" s="112"/>
      <c r="M4135" s="92">
        <f t="shared" si="128"/>
        <v>25</v>
      </c>
      <c r="N4135" s="27">
        <v>9</v>
      </c>
      <c r="O4135" s="185">
        <f t="shared" si="129"/>
        <v>0.38461538461538464</v>
      </c>
      <c r="P4135" s="55" t="s">
        <v>446</v>
      </c>
      <c r="Q4135" s="19" t="s">
        <v>6330</v>
      </c>
      <c r="R4135" s="41" t="s">
        <v>1636</v>
      </c>
      <c r="S4135" s="19" t="s">
        <v>1145</v>
      </c>
      <c r="T4135" s="28" t="s">
        <v>6284</v>
      </c>
      <c r="U4135" s="17">
        <v>6</v>
      </c>
      <c r="V4135" s="20" t="s">
        <v>637</v>
      </c>
      <c r="W4135" s="18" t="s">
        <v>6323</v>
      </c>
      <c r="X4135" s="18" t="s">
        <v>2976</v>
      </c>
      <c r="Y4135" s="29" t="s">
        <v>469</v>
      </c>
      <c r="Z4135" s="61"/>
      <c r="AA4135" s="161"/>
      <c r="AB4135" s="161"/>
      <c r="AC4135" s="161"/>
      <c r="AD4135" s="161"/>
      <c r="AE4135" s="161"/>
      <c r="AF4135" s="161"/>
      <c r="AG4135" s="161"/>
      <c r="AH4135" s="161"/>
      <c r="AI4135" s="161"/>
      <c r="AJ4135" s="161"/>
      <c r="AK4135" s="161"/>
      <c r="AL4135" s="161"/>
      <c r="AM4135" s="161"/>
      <c r="AN4135" s="161"/>
      <c r="AO4135" s="161"/>
      <c r="AP4135" s="161"/>
      <c r="AQ4135" s="161"/>
      <c r="AR4135" s="161"/>
      <c r="AS4135" s="161"/>
      <c r="AT4135" s="161"/>
      <c r="AU4135" s="161"/>
      <c r="AV4135" s="161"/>
      <c r="AW4135" s="161"/>
      <c r="AX4135" s="161"/>
      <c r="AY4135" s="161"/>
      <c r="AZ4135" s="161"/>
      <c r="BA4135" s="161"/>
      <c r="BB4135" s="161"/>
      <c r="BC4135" s="161"/>
      <c r="BD4135" s="161"/>
      <c r="BE4135" s="161"/>
      <c r="BF4135" s="161"/>
      <c r="BG4135" s="161"/>
      <c r="BH4135" s="161"/>
      <c r="BI4135" s="161"/>
      <c r="BJ4135" s="161"/>
      <c r="BK4135" s="161"/>
      <c r="BL4135" s="161"/>
      <c r="BM4135" s="161"/>
      <c r="BN4135" s="161"/>
      <c r="BO4135" s="161"/>
      <c r="BP4135" s="161"/>
      <c r="BQ4135" s="161"/>
      <c r="BR4135" s="161"/>
      <c r="BS4135" s="161"/>
      <c r="BT4135" s="161"/>
      <c r="BU4135" s="161"/>
      <c r="BV4135" s="161"/>
      <c r="BW4135" s="161"/>
      <c r="BX4135" s="161"/>
      <c r="BY4135" s="161"/>
      <c r="BZ4135" s="161"/>
      <c r="CA4135" s="161"/>
      <c r="CB4135" s="161"/>
      <c r="CC4135" s="161"/>
      <c r="CD4135" s="161"/>
      <c r="CE4135" s="161"/>
      <c r="CF4135" s="161"/>
      <c r="CG4135" s="161"/>
      <c r="CH4135" s="161"/>
      <c r="CI4135" s="161"/>
      <c r="CJ4135" s="161"/>
      <c r="CK4135" s="161"/>
      <c r="CL4135" s="161"/>
      <c r="CM4135" s="161"/>
      <c r="CN4135" s="161"/>
      <c r="CO4135" s="161"/>
      <c r="CP4135" s="161"/>
      <c r="CQ4135" s="161"/>
      <c r="CR4135" s="161"/>
      <c r="CS4135" s="161"/>
      <c r="CT4135" s="161"/>
      <c r="CU4135" s="161"/>
      <c r="CV4135" s="161"/>
      <c r="CW4135" s="161"/>
      <c r="CX4135" s="161"/>
      <c r="CY4135" s="161"/>
      <c r="CZ4135" s="161"/>
      <c r="DA4135" s="161"/>
      <c r="DB4135" s="161"/>
      <c r="DC4135" s="161"/>
      <c r="DD4135" s="161"/>
      <c r="DE4135" s="161"/>
      <c r="DF4135" s="161"/>
      <c r="DG4135" s="161"/>
      <c r="DH4135" s="161"/>
      <c r="DI4135" s="161"/>
      <c r="DJ4135" s="161"/>
      <c r="DK4135" s="161"/>
      <c r="DL4135" s="161"/>
      <c r="DM4135" s="161"/>
      <c r="DN4135" s="161"/>
      <c r="DO4135" s="161"/>
      <c r="DP4135" s="161"/>
      <c r="DQ4135" s="161"/>
      <c r="DR4135" s="161"/>
      <c r="DS4135" s="161"/>
      <c r="DT4135" s="161"/>
      <c r="DU4135" s="161"/>
      <c r="DV4135" s="161"/>
      <c r="DW4135" s="161"/>
      <c r="DX4135" s="161"/>
      <c r="DY4135" s="161"/>
      <c r="DZ4135" s="161"/>
      <c r="EA4135" s="161"/>
      <c r="EB4135" s="161"/>
      <c r="EC4135" s="161"/>
      <c r="ED4135" s="161"/>
      <c r="EE4135" s="161"/>
      <c r="EF4135" s="161"/>
      <c r="EG4135" s="161"/>
      <c r="EH4135" s="161"/>
      <c r="EI4135" s="161"/>
      <c r="EJ4135" s="161"/>
      <c r="EK4135" s="161"/>
      <c r="EL4135" s="161"/>
      <c r="EM4135" s="161"/>
      <c r="EN4135" s="161"/>
      <c r="EO4135" s="161"/>
      <c r="EP4135" s="161"/>
      <c r="EQ4135" s="161"/>
      <c r="ER4135" s="161"/>
      <c r="ES4135" s="161"/>
      <c r="ET4135" s="161"/>
      <c r="EU4135" s="161"/>
      <c r="EV4135" s="161"/>
      <c r="EW4135" s="161"/>
      <c r="EX4135" s="161"/>
      <c r="EY4135" s="161"/>
      <c r="EZ4135" s="161"/>
      <c r="FA4135" s="161"/>
      <c r="FB4135" s="161"/>
      <c r="FC4135" s="161"/>
      <c r="FD4135" s="161"/>
      <c r="FE4135" s="161"/>
      <c r="FF4135" s="161"/>
      <c r="FG4135" s="161"/>
      <c r="FH4135" s="161"/>
      <c r="FI4135" s="161"/>
      <c r="FJ4135" s="161"/>
      <c r="FK4135" s="161"/>
      <c r="FL4135" s="161"/>
      <c r="FM4135" s="161"/>
      <c r="FN4135" s="161"/>
      <c r="FO4135" s="161"/>
      <c r="FP4135" s="161"/>
      <c r="FQ4135" s="161"/>
      <c r="FR4135" s="161"/>
      <c r="FS4135" s="161"/>
      <c r="FT4135" s="161"/>
      <c r="FU4135" s="161"/>
      <c r="FV4135" s="161"/>
      <c r="FW4135" s="161"/>
      <c r="FX4135" s="161"/>
      <c r="FY4135" s="161"/>
      <c r="FZ4135" s="161"/>
      <c r="GA4135" s="161"/>
      <c r="GB4135" s="161"/>
      <c r="GC4135" s="161"/>
      <c r="GD4135" s="161"/>
      <c r="GE4135" s="161"/>
      <c r="GF4135" s="161"/>
      <c r="GG4135" s="161"/>
      <c r="GH4135" s="161"/>
      <c r="GI4135" s="161"/>
      <c r="GJ4135" s="161"/>
      <c r="GK4135" s="161"/>
      <c r="GL4135" s="161"/>
      <c r="GM4135" s="161"/>
      <c r="GN4135" s="161"/>
      <c r="GO4135" s="161"/>
      <c r="GP4135" s="161"/>
      <c r="GQ4135" s="161"/>
      <c r="GR4135" s="161"/>
      <c r="GS4135" s="161"/>
      <c r="GT4135" s="161"/>
      <c r="GU4135" s="161"/>
      <c r="GV4135" s="161"/>
      <c r="GW4135" s="161"/>
      <c r="GX4135" s="161"/>
      <c r="GY4135" s="161"/>
      <c r="GZ4135" s="161"/>
      <c r="HA4135" s="161"/>
      <c r="HB4135" s="161"/>
      <c r="HC4135" s="161"/>
      <c r="HD4135" s="161"/>
      <c r="HE4135" s="161"/>
      <c r="HF4135" s="161"/>
      <c r="HG4135" s="161"/>
      <c r="HH4135" s="161"/>
      <c r="HI4135" s="161"/>
      <c r="HJ4135" s="161"/>
      <c r="HK4135" s="161"/>
      <c r="HL4135" s="161"/>
      <c r="HM4135" s="161"/>
      <c r="HN4135" s="161"/>
      <c r="HO4135" s="161"/>
      <c r="HP4135" s="161"/>
      <c r="HQ4135" s="161"/>
      <c r="HR4135" s="161"/>
      <c r="HS4135" s="161"/>
      <c r="HT4135" s="161"/>
      <c r="HU4135" s="161"/>
      <c r="HV4135" s="161"/>
      <c r="HW4135" s="161"/>
      <c r="HX4135" s="161"/>
      <c r="HY4135" s="161"/>
      <c r="HZ4135" s="161"/>
      <c r="IA4135" s="161"/>
      <c r="IB4135" s="161"/>
      <c r="IC4135" s="161"/>
      <c r="ID4135" s="161"/>
      <c r="IE4135" s="161"/>
      <c r="IF4135" s="161"/>
      <c r="IG4135" s="161"/>
      <c r="IH4135" s="161"/>
      <c r="II4135" s="161"/>
      <c r="IJ4135" s="161"/>
      <c r="IK4135" s="161"/>
      <c r="IL4135" s="161"/>
      <c r="IM4135" s="161"/>
      <c r="IN4135" s="161"/>
      <c r="IO4135" s="161"/>
      <c r="IP4135" s="161"/>
      <c r="IQ4135" s="161"/>
      <c r="IR4135" s="161"/>
      <c r="IS4135" s="161"/>
      <c r="IT4135" s="161"/>
      <c r="IU4135" s="161"/>
      <c r="IV4135" s="161"/>
      <c r="IW4135" s="161"/>
      <c r="IX4135" s="161"/>
      <c r="IY4135" s="161"/>
      <c r="IZ4135" s="161"/>
      <c r="JA4135" s="161"/>
      <c r="JB4135" s="161"/>
      <c r="JC4135" s="161"/>
      <c r="JD4135" s="161"/>
      <c r="JE4135" s="161"/>
      <c r="JF4135" s="161"/>
      <c r="JG4135" s="161"/>
    </row>
    <row r="4136" spans="1:267" s="187" customFormat="1" ht="19.5" customHeight="1" x14ac:dyDescent="0.25">
      <c r="A4136" s="50" t="s">
        <v>153</v>
      </c>
      <c r="B4136" s="27">
        <v>6</v>
      </c>
      <c r="C4136" s="27">
        <v>0</v>
      </c>
      <c r="D4136" s="27">
        <v>0</v>
      </c>
      <c r="E4136" s="27">
        <v>3</v>
      </c>
      <c r="F4136" s="27">
        <v>2</v>
      </c>
      <c r="G4136" s="27">
        <v>3</v>
      </c>
      <c r="H4136" s="27">
        <v>5</v>
      </c>
      <c r="I4136" s="27">
        <v>4</v>
      </c>
      <c r="J4136" s="27">
        <v>2</v>
      </c>
      <c r="K4136" s="27">
        <v>0</v>
      </c>
      <c r="L4136" s="112"/>
      <c r="M4136" s="92">
        <f t="shared" si="128"/>
        <v>25</v>
      </c>
      <c r="N4136" s="27">
        <v>18</v>
      </c>
      <c r="O4136" s="185">
        <f t="shared" si="129"/>
        <v>0.38461538461538464</v>
      </c>
      <c r="P4136" s="55" t="s">
        <v>446</v>
      </c>
      <c r="Q4136" s="19" t="s">
        <v>1973</v>
      </c>
      <c r="R4136" s="41" t="s">
        <v>491</v>
      </c>
      <c r="S4136" s="19" t="s">
        <v>800</v>
      </c>
      <c r="T4136" s="28" t="s">
        <v>3671</v>
      </c>
      <c r="U4136" s="17">
        <v>6</v>
      </c>
      <c r="V4136" s="20" t="s">
        <v>609</v>
      </c>
      <c r="W4136" s="18" t="s">
        <v>6987</v>
      </c>
      <c r="X4136" s="18" t="s">
        <v>765</v>
      </c>
      <c r="Y4136" s="29" t="s">
        <v>710</v>
      </c>
      <c r="Z4136" s="61"/>
      <c r="AA4136" s="161"/>
      <c r="AB4136" s="161"/>
      <c r="AC4136" s="161"/>
      <c r="AD4136" s="161"/>
      <c r="AE4136" s="161"/>
      <c r="AF4136" s="161"/>
      <c r="AG4136" s="161"/>
      <c r="AH4136" s="161"/>
      <c r="AI4136" s="161"/>
      <c r="AJ4136" s="161"/>
      <c r="AK4136" s="161"/>
      <c r="AL4136" s="161"/>
      <c r="AM4136" s="161"/>
      <c r="AN4136" s="161"/>
      <c r="AO4136" s="161"/>
      <c r="AP4136" s="161"/>
      <c r="AQ4136" s="161"/>
      <c r="AR4136" s="161"/>
      <c r="AS4136" s="161"/>
      <c r="AT4136" s="161"/>
      <c r="AU4136" s="161"/>
      <c r="AV4136" s="161"/>
      <c r="AW4136" s="161"/>
      <c r="AX4136" s="161"/>
      <c r="AY4136" s="161"/>
      <c r="AZ4136" s="161"/>
      <c r="BA4136" s="161"/>
      <c r="BB4136" s="161"/>
      <c r="BC4136" s="161"/>
      <c r="BD4136" s="161"/>
      <c r="BE4136" s="161"/>
      <c r="BF4136" s="161"/>
      <c r="BG4136" s="161"/>
      <c r="BH4136" s="161"/>
      <c r="BI4136" s="161"/>
      <c r="BJ4136" s="161"/>
      <c r="BK4136" s="161"/>
      <c r="BL4136" s="161"/>
      <c r="BM4136" s="161"/>
      <c r="BN4136" s="161"/>
      <c r="BO4136" s="161"/>
      <c r="BP4136" s="161"/>
      <c r="BQ4136" s="161"/>
      <c r="BR4136" s="161"/>
      <c r="BS4136" s="161"/>
      <c r="BT4136" s="161"/>
      <c r="BU4136" s="161"/>
      <c r="BV4136" s="161"/>
      <c r="BW4136" s="161"/>
      <c r="BX4136" s="161"/>
      <c r="BY4136" s="161"/>
      <c r="BZ4136" s="161"/>
      <c r="CA4136" s="161"/>
      <c r="CB4136" s="161"/>
      <c r="CC4136" s="161"/>
      <c r="CD4136" s="161"/>
      <c r="CE4136" s="161"/>
      <c r="CF4136" s="161"/>
      <c r="CG4136" s="161"/>
      <c r="CH4136" s="161"/>
      <c r="CI4136" s="161"/>
      <c r="CJ4136" s="161"/>
      <c r="CK4136" s="161"/>
      <c r="CL4136" s="161"/>
      <c r="CM4136" s="161"/>
      <c r="CN4136" s="161"/>
      <c r="CO4136" s="161"/>
      <c r="CP4136" s="161"/>
      <c r="CQ4136" s="161"/>
      <c r="CR4136" s="161"/>
      <c r="CS4136" s="161"/>
      <c r="CT4136" s="161"/>
      <c r="CU4136" s="161"/>
      <c r="CV4136" s="161"/>
      <c r="CW4136" s="161"/>
      <c r="CX4136" s="161"/>
      <c r="CY4136" s="161"/>
      <c r="CZ4136" s="161"/>
      <c r="DA4136" s="161"/>
      <c r="DB4136" s="161"/>
      <c r="DC4136" s="161"/>
      <c r="DD4136" s="161"/>
      <c r="DE4136" s="161"/>
      <c r="DF4136" s="161"/>
      <c r="DG4136" s="161"/>
      <c r="DH4136" s="161"/>
      <c r="DI4136" s="161"/>
      <c r="DJ4136" s="161"/>
      <c r="DK4136" s="161"/>
      <c r="DL4136" s="161"/>
      <c r="DM4136" s="161"/>
      <c r="DN4136" s="161"/>
      <c r="DO4136" s="161"/>
      <c r="DP4136" s="161"/>
      <c r="DQ4136" s="161"/>
      <c r="DR4136" s="161"/>
      <c r="DS4136" s="161"/>
      <c r="DT4136" s="161"/>
      <c r="DU4136" s="161"/>
      <c r="DV4136" s="161"/>
      <c r="DW4136" s="161"/>
      <c r="DX4136" s="161"/>
      <c r="DY4136" s="161"/>
      <c r="DZ4136" s="161"/>
      <c r="EA4136" s="161"/>
      <c r="EB4136" s="161"/>
      <c r="EC4136" s="161"/>
      <c r="ED4136" s="161"/>
      <c r="EE4136" s="161"/>
      <c r="EF4136" s="161"/>
      <c r="EG4136" s="161"/>
      <c r="EH4136" s="161"/>
      <c r="EI4136" s="161"/>
      <c r="EJ4136" s="161"/>
      <c r="EK4136" s="161"/>
      <c r="EL4136" s="161"/>
      <c r="EM4136" s="161"/>
      <c r="EN4136" s="161"/>
      <c r="EO4136" s="161"/>
      <c r="EP4136" s="161"/>
      <c r="EQ4136" s="161"/>
      <c r="ER4136" s="161"/>
      <c r="ES4136" s="161"/>
      <c r="ET4136" s="161"/>
      <c r="EU4136" s="161"/>
      <c r="EV4136" s="161"/>
      <c r="EW4136" s="161"/>
      <c r="EX4136" s="161"/>
      <c r="EY4136" s="161"/>
      <c r="EZ4136" s="161"/>
      <c r="FA4136" s="161"/>
      <c r="FB4136" s="161"/>
      <c r="FC4136" s="161"/>
      <c r="FD4136" s="161"/>
      <c r="FE4136" s="161"/>
      <c r="FF4136" s="161"/>
      <c r="FG4136" s="161"/>
      <c r="FH4136" s="161"/>
      <c r="FI4136" s="161"/>
      <c r="FJ4136" s="161"/>
      <c r="FK4136" s="161"/>
      <c r="FL4136" s="161"/>
      <c r="FM4136" s="161"/>
      <c r="FN4136" s="161"/>
      <c r="FO4136" s="161"/>
      <c r="FP4136" s="161"/>
      <c r="FQ4136" s="161"/>
      <c r="FR4136" s="161"/>
      <c r="FS4136" s="161"/>
      <c r="FT4136" s="161"/>
      <c r="FU4136" s="161"/>
      <c r="FV4136" s="161"/>
      <c r="FW4136" s="161"/>
      <c r="FX4136" s="161"/>
      <c r="FY4136" s="161"/>
      <c r="FZ4136" s="161"/>
      <c r="GA4136" s="161"/>
      <c r="GB4136" s="161"/>
      <c r="GC4136" s="161"/>
      <c r="GD4136" s="161"/>
      <c r="GE4136" s="161"/>
      <c r="GF4136" s="161"/>
      <c r="GG4136" s="161"/>
      <c r="GH4136" s="161"/>
      <c r="GI4136" s="161"/>
      <c r="GJ4136" s="161"/>
      <c r="GK4136" s="161"/>
      <c r="GL4136" s="161"/>
      <c r="GM4136" s="161"/>
      <c r="GN4136" s="161"/>
      <c r="GO4136" s="161"/>
      <c r="GP4136" s="161"/>
      <c r="GQ4136" s="161"/>
      <c r="GR4136" s="161"/>
      <c r="GS4136" s="161"/>
      <c r="GT4136" s="161"/>
      <c r="GU4136" s="161"/>
      <c r="GV4136" s="161"/>
      <c r="GW4136" s="161"/>
      <c r="GX4136" s="161"/>
      <c r="GY4136" s="161"/>
      <c r="GZ4136" s="161"/>
      <c r="HA4136" s="161"/>
      <c r="HB4136" s="161"/>
      <c r="HC4136" s="161"/>
      <c r="HD4136" s="161"/>
      <c r="HE4136" s="161"/>
      <c r="HF4136" s="161"/>
      <c r="HG4136" s="161"/>
      <c r="HH4136" s="161"/>
      <c r="HI4136" s="161"/>
      <c r="HJ4136" s="161"/>
      <c r="HK4136" s="161"/>
      <c r="HL4136" s="161"/>
      <c r="HM4136" s="161"/>
      <c r="HN4136" s="161"/>
      <c r="HO4136" s="161"/>
      <c r="HP4136" s="161"/>
      <c r="HQ4136" s="161"/>
      <c r="HR4136" s="161"/>
      <c r="HS4136" s="161"/>
      <c r="HT4136" s="161"/>
      <c r="HU4136" s="161"/>
      <c r="HV4136" s="161"/>
      <c r="HW4136" s="161"/>
      <c r="HX4136" s="161"/>
      <c r="HY4136" s="161"/>
      <c r="HZ4136" s="161"/>
      <c r="IA4136" s="161"/>
      <c r="IB4136" s="161"/>
      <c r="IC4136" s="161"/>
      <c r="ID4136" s="161"/>
      <c r="IE4136" s="161"/>
      <c r="IF4136" s="161"/>
      <c r="IG4136" s="161"/>
      <c r="IH4136" s="161"/>
      <c r="II4136" s="161"/>
      <c r="IJ4136" s="161"/>
      <c r="IK4136" s="161"/>
      <c r="IL4136" s="161"/>
      <c r="IM4136" s="161"/>
      <c r="IN4136" s="161"/>
      <c r="IO4136" s="161"/>
      <c r="IP4136" s="161"/>
      <c r="IQ4136" s="161"/>
      <c r="IR4136" s="161"/>
      <c r="IS4136" s="161"/>
      <c r="IT4136" s="161"/>
      <c r="IU4136" s="161"/>
      <c r="IV4136" s="161"/>
      <c r="IW4136" s="161"/>
      <c r="IX4136" s="161"/>
      <c r="IY4136" s="161"/>
      <c r="IZ4136" s="161"/>
      <c r="JA4136" s="161"/>
      <c r="JB4136" s="161"/>
      <c r="JC4136" s="161"/>
      <c r="JD4136" s="161"/>
      <c r="JE4136" s="161"/>
      <c r="JF4136" s="161"/>
      <c r="JG4136" s="161"/>
    </row>
    <row r="4137" spans="1:267" s="187" customFormat="1" ht="19.5" customHeight="1" x14ac:dyDescent="0.25">
      <c r="A4137" s="50" t="s">
        <v>139</v>
      </c>
      <c r="B4137" s="27">
        <v>4</v>
      </c>
      <c r="C4137" s="27">
        <v>0</v>
      </c>
      <c r="D4137" s="27">
        <v>2.5</v>
      </c>
      <c r="E4137" s="27">
        <v>4</v>
      </c>
      <c r="F4137" s="27">
        <v>4</v>
      </c>
      <c r="G4137" s="27">
        <v>1</v>
      </c>
      <c r="H4137" s="27">
        <v>2</v>
      </c>
      <c r="I4137" s="27">
        <v>0</v>
      </c>
      <c r="J4137" s="27">
        <v>3</v>
      </c>
      <c r="K4137" s="27">
        <v>4.5</v>
      </c>
      <c r="L4137" s="112"/>
      <c r="M4137" s="92">
        <f t="shared" si="128"/>
        <v>25</v>
      </c>
      <c r="N4137" s="27">
        <v>10</v>
      </c>
      <c r="O4137" s="185">
        <f t="shared" si="129"/>
        <v>0.38461538461538464</v>
      </c>
      <c r="P4137" s="55" t="s">
        <v>446</v>
      </c>
      <c r="Q4137" s="19" t="s">
        <v>8153</v>
      </c>
      <c r="R4137" s="41" t="s">
        <v>958</v>
      </c>
      <c r="S4137" s="19" t="s">
        <v>626</v>
      </c>
      <c r="T4137" s="28" t="s">
        <v>8157</v>
      </c>
      <c r="U4137" s="17">
        <v>6</v>
      </c>
      <c r="V4137" s="20" t="s">
        <v>609</v>
      </c>
      <c r="W4137" s="18" t="s">
        <v>8144</v>
      </c>
      <c r="X4137" s="18" t="s">
        <v>2679</v>
      </c>
      <c r="Y4137" s="29" t="s">
        <v>605</v>
      </c>
      <c r="Z4137" s="61"/>
      <c r="AA4137" s="161"/>
      <c r="AB4137" s="161"/>
      <c r="AC4137" s="161"/>
      <c r="AD4137" s="161"/>
      <c r="AE4137" s="161"/>
      <c r="AF4137" s="161"/>
      <c r="AG4137" s="161"/>
      <c r="AH4137" s="161"/>
      <c r="AI4137" s="161"/>
      <c r="AJ4137" s="161"/>
      <c r="AK4137" s="161"/>
      <c r="AL4137" s="161"/>
      <c r="AM4137" s="161"/>
      <c r="AN4137" s="161"/>
      <c r="AO4137" s="161"/>
      <c r="AP4137" s="161"/>
      <c r="AQ4137" s="161"/>
      <c r="AR4137" s="161"/>
      <c r="AS4137" s="161"/>
      <c r="AT4137" s="161"/>
      <c r="AU4137" s="161"/>
      <c r="AV4137" s="161"/>
      <c r="AW4137" s="161"/>
      <c r="AX4137" s="161"/>
      <c r="AY4137" s="161"/>
      <c r="AZ4137" s="161"/>
      <c r="BA4137" s="161"/>
      <c r="BB4137" s="161"/>
      <c r="BC4137" s="161"/>
      <c r="BD4137" s="161"/>
      <c r="BE4137" s="161"/>
      <c r="BF4137" s="161"/>
      <c r="BG4137" s="161"/>
      <c r="BH4137" s="161"/>
      <c r="BI4137" s="161"/>
      <c r="BJ4137" s="161"/>
      <c r="BK4137" s="161"/>
      <c r="BL4137" s="161"/>
      <c r="BM4137" s="161"/>
      <c r="BN4137" s="161"/>
      <c r="BO4137" s="161"/>
      <c r="BP4137" s="161"/>
      <c r="BQ4137" s="161"/>
      <c r="BR4137" s="161"/>
      <c r="BS4137" s="161"/>
      <c r="BT4137" s="161"/>
      <c r="BU4137" s="161"/>
      <c r="BV4137" s="161"/>
      <c r="BW4137" s="161"/>
      <c r="BX4137" s="161"/>
      <c r="BY4137" s="161"/>
      <c r="BZ4137" s="161"/>
      <c r="CA4137" s="161"/>
      <c r="CB4137" s="161"/>
      <c r="CC4137" s="161"/>
      <c r="CD4137" s="161"/>
      <c r="CE4137" s="161"/>
      <c r="CF4137" s="161"/>
      <c r="CG4137" s="161"/>
      <c r="CH4137" s="161"/>
      <c r="CI4137" s="161"/>
      <c r="CJ4137" s="161"/>
      <c r="CK4137" s="161"/>
      <c r="CL4137" s="161"/>
      <c r="CM4137" s="161"/>
      <c r="CN4137" s="161"/>
      <c r="CO4137" s="161"/>
      <c r="CP4137" s="161"/>
      <c r="CQ4137" s="161"/>
      <c r="CR4137" s="161"/>
      <c r="CS4137" s="161"/>
      <c r="CT4137" s="161"/>
      <c r="CU4137" s="161"/>
      <c r="CV4137" s="161"/>
      <c r="CW4137" s="161"/>
      <c r="CX4137" s="161"/>
      <c r="CY4137" s="161"/>
      <c r="CZ4137" s="161"/>
      <c r="DA4137" s="161"/>
      <c r="DB4137" s="161"/>
      <c r="DC4137" s="161"/>
      <c r="DD4137" s="161"/>
      <c r="DE4137" s="161"/>
      <c r="DF4137" s="161"/>
      <c r="DG4137" s="161"/>
      <c r="DH4137" s="161"/>
      <c r="DI4137" s="161"/>
      <c r="DJ4137" s="161"/>
      <c r="DK4137" s="161"/>
      <c r="DL4137" s="161"/>
      <c r="DM4137" s="161"/>
      <c r="DN4137" s="161"/>
      <c r="DO4137" s="161"/>
      <c r="DP4137" s="161"/>
      <c r="DQ4137" s="161"/>
      <c r="DR4137" s="161"/>
      <c r="DS4137" s="161"/>
      <c r="DT4137" s="161"/>
      <c r="DU4137" s="161"/>
      <c r="DV4137" s="161"/>
      <c r="DW4137" s="161"/>
      <c r="DX4137" s="161"/>
      <c r="DY4137" s="161"/>
      <c r="DZ4137" s="161"/>
      <c r="EA4137" s="161"/>
      <c r="EB4137" s="161"/>
      <c r="EC4137" s="161"/>
      <c r="ED4137" s="161"/>
      <c r="EE4137" s="161"/>
      <c r="EF4137" s="161"/>
      <c r="EG4137" s="161"/>
      <c r="EH4137" s="161"/>
      <c r="EI4137" s="161"/>
      <c r="EJ4137" s="161"/>
      <c r="EK4137" s="161"/>
      <c r="EL4137" s="161"/>
      <c r="EM4137" s="161"/>
      <c r="EN4137" s="161"/>
      <c r="EO4137" s="161"/>
      <c r="EP4137" s="161"/>
      <c r="EQ4137" s="161"/>
      <c r="ER4137" s="161"/>
      <c r="ES4137" s="161"/>
      <c r="ET4137" s="161"/>
      <c r="EU4137" s="161"/>
      <c r="EV4137" s="161"/>
      <c r="EW4137" s="161"/>
      <c r="EX4137" s="161"/>
      <c r="EY4137" s="161"/>
      <c r="EZ4137" s="161"/>
      <c r="FA4137" s="161"/>
      <c r="FB4137" s="161"/>
      <c r="FC4137" s="161"/>
      <c r="FD4137" s="161"/>
      <c r="FE4137" s="161"/>
      <c r="FF4137" s="161"/>
      <c r="FG4137" s="161"/>
      <c r="FH4137" s="161"/>
      <c r="FI4137" s="161"/>
      <c r="FJ4137" s="161"/>
      <c r="FK4137" s="161"/>
      <c r="FL4137" s="161"/>
      <c r="FM4137" s="161"/>
      <c r="FN4137" s="161"/>
      <c r="FO4137" s="161"/>
      <c r="FP4137" s="161"/>
      <c r="FQ4137" s="161"/>
      <c r="FR4137" s="161"/>
      <c r="FS4137" s="161"/>
      <c r="FT4137" s="161"/>
      <c r="FU4137" s="161"/>
      <c r="FV4137" s="161"/>
      <c r="FW4137" s="161"/>
      <c r="FX4137" s="161"/>
      <c r="FY4137" s="161"/>
      <c r="FZ4137" s="161"/>
      <c r="GA4137" s="161"/>
      <c r="GB4137" s="161"/>
      <c r="GC4137" s="161"/>
      <c r="GD4137" s="161"/>
      <c r="GE4137" s="161"/>
      <c r="GF4137" s="161"/>
      <c r="GG4137" s="161"/>
      <c r="GH4137" s="161"/>
      <c r="GI4137" s="161"/>
      <c r="GJ4137" s="161"/>
      <c r="GK4137" s="161"/>
      <c r="GL4137" s="161"/>
      <c r="GM4137" s="161"/>
      <c r="GN4137" s="161"/>
      <c r="GO4137" s="161"/>
      <c r="GP4137" s="161"/>
      <c r="GQ4137" s="161"/>
      <c r="GR4137" s="161"/>
      <c r="GS4137" s="161"/>
      <c r="GT4137" s="161"/>
      <c r="GU4137" s="161"/>
      <c r="GV4137" s="161"/>
      <c r="GW4137" s="161"/>
      <c r="GX4137" s="161"/>
      <c r="GY4137" s="161"/>
      <c r="GZ4137" s="161"/>
      <c r="HA4137" s="161"/>
      <c r="HB4137" s="161"/>
      <c r="HC4137" s="161"/>
      <c r="HD4137" s="161"/>
      <c r="HE4137" s="161"/>
      <c r="HF4137" s="161"/>
      <c r="HG4137" s="161"/>
      <c r="HH4137" s="161"/>
      <c r="HI4137" s="161"/>
      <c r="HJ4137" s="161"/>
      <c r="HK4137" s="161"/>
      <c r="HL4137" s="161"/>
      <c r="HM4137" s="161"/>
      <c r="HN4137" s="161"/>
      <c r="HO4137" s="161"/>
      <c r="HP4137" s="161"/>
      <c r="HQ4137" s="161"/>
      <c r="HR4137" s="161"/>
      <c r="HS4137" s="161"/>
      <c r="HT4137" s="161"/>
      <c r="HU4137" s="161"/>
      <c r="HV4137" s="161"/>
      <c r="HW4137" s="161"/>
      <c r="HX4137" s="161"/>
      <c r="HY4137" s="161"/>
      <c r="HZ4137" s="161"/>
      <c r="IA4137" s="161"/>
      <c r="IB4137" s="161"/>
      <c r="IC4137" s="161"/>
      <c r="ID4137" s="161"/>
      <c r="IE4137" s="161"/>
      <c r="IF4137" s="161"/>
      <c r="IG4137" s="161"/>
      <c r="IH4137" s="161"/>
      <c r="II4137" s="161"/>
      <c r="IJ4137" s="161"/>
      <c r="IK4137" s="161"/>
      <c r="IL4137" s="161"/>
      <c r="IM4137" s="161"/>
      <c r="IN4137" s="161"/>
      <c r="IO4137" s="161"/>
      <c r="IP4137" s="161"/>
      <c r="IQ4137" s="161"/>
      <c r="IR4137" s="161"/>
      <c r="IS4137" s="161"/>
      <c r="IT4137" s="161"/>
      <c r="IU4137" s="161"/>
      <c r="IV4137" s="161"/>
      <c r="IW4137" s="161"/>
      <c r="IX4137" s="161"/>
      <c r="IY4137" s="161"/>
      <c r="IZ4137" s="161"/>
      <c r="JA4137" s="161"/>
      <c r="JB4137" s="161"/>
      <c r="JC4137" s="161"/>
      <c r="JD4137" s="161"/>
      <c r="JE4137" s="161"/>
      <c r="JF4137" s="161"/>
      <c r="JG4137" s="161"/>
    </row>
    <row r="4138" spans="1:267" s="187" customFormat="1" ht="19.5" customHeight="1" x14ac:dyDescent="0.25">
      <c r="A4138" s="50" t="s">
        <v>140</v>
      </c>
      <c r="B4138" s="27">
        <v>5</v>
      </c>
      <c r="C4138" s="27">
        <v>0</v>
      </c>
      <c r="D4138" s="27">
        <v>4</v>
      </c>
      <c r="E4138" s="27">
        <v>0</v>
      </c>
      <c r="F4138" s="27">
        <v>3</v>
      </c>
      <c r="G4138" s="27">
        <v>2</v>
      </c>
      <c r="H4138" s="27">
        <v>5</v>
      </c>
      <c r="I4138" s="27">
        <v>4</v>
      </c>
      <c r="J4138" s="27">
        <v>2</v>
      </c>
      <c r="K4138" s="27">
        <v>0</v>
      </c>
      <c r="L4138" s="112"/>
      <c r="M4138" s="92">
        <f t="shared" si="128"/>
        <v>25</v>
      </c>
      <c r="N4138" s="27">
        <v>18</v>
      </c>
      <c r="O4138" s="185">
        <f t="shared" si="129"/>
        <v>0.38461538461538464</v>
      </c>
      <c r="P4138" s="55" t="s">
        <v>446</v>
      </c>
      <c r="Q4138" s="19" t="s">
        <v>7226</v>
      </c>
      <c r="R4138" s="41" t="s">
        <v>483</v>
      </c>
      <c r="S4138" s="19" t="s">
        <v>540</v>
      </c>
      <c r="T4138" s="28" t="s">
        <v>3672</v>
      </c>
      <c r="U4138" s="17">
        <v>6</v>
      </c>
      <c r="V4138" s="20" t="s">
        <v>609</v>
      </c>
      <c r="W4138" s="18" t="s">
        <v>3148</v>
      </c>
      <c r="X4138" s="18" t="s">
        <v>811</v>
      </c>
      <c r="Y4138" s="29" t="s">
        <v>540</v>
      </c>
      <c r="Z4138" s="61"/>
      <c r="AA4138" s="161"/>
      <c r="AB4138" s="161"/>
      <c r="AC4138" s="161"/>
      <c r="AD4138" s="161"/>
      <c r="AE4138" s="161"/>
      <c r="AF4138" s="161"/>
      <c r="AG4138" s="161"/>
      <c r="AH4138" s="161"/>
      <c r="AI4138" s="161"/>
      <c r="AJ4138" s="161"/>
      <c r="AK4138" s="161"/>
      <c r="AL4138" s="161"/>
      <c r="AM4138" s="161"/>
      <c r="AN4138" s="161"/>
      <c r="AO4138" s="161"/>
      <c r="AP4138" s="161"/>
      <c r="AQ4138" s="161"/>
      <c r="AR4138" s="161"/>
      <c r="AS4138" s="161"/>
      <c r="AT4138" s="161"/>
      <c r="AU4138" s="161"/>
      <c r="AV4138" s="161"/>
      <c r="AW4138" s="161"/>
      <c r="AX4138" s="161"/>
      <c r="AY4138" s="161"/>
      <c r="AZ4138" s="161"/>
      <c r="BA4138" s="161"/>
      <c r="BB4138" s="161"/>
      <c r="BC4138" s="161"/>
      <c r="BD4138" s="161"/>
      <c r="BE4138" s="161"/>
      <c r="BF4138" s="161"/>
      <c r="BG4138" s="161"/>
      <c r="BH4138" s="161"/>
      <c r="BI4138" s="161"/>
      <c r="BJ4138" s="161"/>
      <c r="BK4138" s="161"/>
      <c r="BL4138" s="161"/>
      <c r="BM4138" s="161"/>
      <c r="BN4138" s="161"/>
      <c r="BO4138" s="161"/>
      <c r="BP4138" s="161"/>
      <c r="BQ4138" s="161"/>
      <c r="BR4138" s="161"/>
      <c r="BS4138" s="161"/>
      <c r="BT4138" s="161"/>
      <c r="BU4138" s="161"/>
      <c r="BV4138" s="161"/>
      <c r="BW4138" s="161"/>
      <c r="BX4138" s="161"/>
      <c r="BY4138" s="161"/>
      <c r="BZ4138" s="161"/>
      <c r="CA4138" s="161"/>
      <c r="CB4138" s="161"/>
      <c r="CC4138" s="161"/>
      <c r="CD4138" s="161"/>
      <c r="CE4138" s="161"/>
      <c r="CF4138" s="161"/>
      <c r="CG4138" s="161"/>
      <c r="CH4138" s="161"/>
      <c r="CI4138" s="161"/>
      <c r="CJ4138" s="161"/>
      <c r="CK4138" s="161"/>
      <c r="CL4138" s="161"/>
      <c r="CM4138" s="161"/>
      <c r="CN4138" s="161"/>
      <c r="CO4138" s="161"/>
      <c r="CP4138" s="161"/>
      <c r="CQ4138" s="161"/>
      <c r="CR4138" s="161"/>
      <c r="CS4138" s="161"/>
      <c r="CT4138" s="161"/>
      <c r="CU4138" s="161"/>
      <c r="CV4138" s="161"/>
      <c r="CW4138" s="161"/>
      <c r="CX4138" s="161"/>
      <c r="CY4138" s="161"/>
      <c r="CZ4138" s="161"/>
      <c r="DA4138" s="161"/>
      <c r="DB4138" s="161"/>
      <c r="DC4138" s="161"/>
      <c r="DD4138" s="161"/>
      <c r="DE4138" s="161"/>
      <c r="DF4138" s="161"/>
      <c r="DG4138" s="161"/>
      <c r="DH4138" s="161"/>
      <c r="DI4138" s="161"/>
      <c r="DJ4138" s="161"/>
      <c r="DK4138" s="161"/>
      <c r="DL4138" s="161"/>
      <c r="DM4138" s="161"/>
      <c r="DN4138" s="161"/>
      <c r="DO4138" s="161"/>
      <c r="DP4138" s="161"/>
      <c r="DQ4138" s="161"/>
      <c r="DR4138" s="161"/>
      <c r="DS4138" s="161"/>
      <c r="DT4138" s="161"/>
      <c r="DU4138" s="161"/>
      <c r="DV4138" s="161"/>
      <c r="DW4138" s="161"/>
      <c r="DX4138" s="161"/>
      <c r="DY4138" s="161"/>
      <c r="DZ4138" s="161"/>
      <c r="EA4138" s="161"/>
      <c r="EB4138" s="161"/>
      <c r="EC4138" s="161"/>
      <c r="ED4138" s="161"/>
      <c r="EE4138" s="161"/>
      <c r="EF4138" s="161"/>
      <c r="EG4138" s="161"/>
      <c r="EH4138" s="161"/>
      <c r="EI4138" s="161"/>
      <c r="EJ4138" s="161"/>
      <c r="EK4138" s="161"/>
      <c r="EL4138" s="161"/>
      <c r="EM4138" s="161"/>
      <c r="EN4138" s="161"/>
      <c r="EO4138" s="161"/>
      <c r="EP4138" s="161"/>
      <c r="EQ4138" s="161"/>
      <c r="ER4138" s="161"/>
      <c r="ES4138" s="161"/>
      <c r="ET4138" s="161"/>
      <c r="EU4138" s="161"/>
      <c r="EV4138" s="161"/>
      <c r="EW4138" s="161"/>
      <c r="EX4138" s="161"/>
      <c r="EY4138" s="161"/>
      <c r="EZ4138" s="161"/>
      <c r="FA4138" s="161"/>
      <c r="FB4138" s="161"/>
      <c r="FC4138" s="161"/>
      <c r="FD4138" s="161"/>
      <c r="FE4138" s="161"/>
      <c r="FF4138" s="161"/>
      <c r="FG4138" s="161"/>
      <c r="FH4138" s="161"/>
      <c r="FI4138" s="161"/>
      <c r="FJ4138" s="161"/>
      <c r="FK4138" s="161"/>
      <c r="FL4138" s="161"/>
      <c r="FM4138" s="161"/>
      <c r="FN4138" s="161"/>
      <c r="FO4138" s="161"/>
      <c r="FP4138" s="161"/>
      <c r="FQ4138" s="161"/>
      <c r="FR4138" s="161"/>
      <c r="FS4138" s="161"/>
      <c r="FT4138" s="161"/>
      <c r="FU4138" s="161"/>
      <c r="FV4138" s="161"/>
      <c r="FW4138" s="161"/>
      <c r="FX4138" s="161"/>
      <c r="FY4138" s="161"/>
      <c r="FZ4138" s="161"/>
      <c r="GA4138" s="161"/>
      <c r="GB4138" s="161"/>
      <c r="GC4138" s="161"/>
      <c r="GD4138" s="161"/>
      <c r="GE4138" s="161"/>
      <c r="GF4138" s="161"/>
      <c r="GG4138" s="161"/>
      <c r="GH4138" s="161"/>
      <c r="GI4138" s="161"/>
      <c r="GJ4138" s="161"/>
      <c r="GK4138" s="161"/>
      <c r="GL4138" s="161"/>
      <c r="GM4138" s="161"/>
      <c r="GN4138" s="161"/>
      <c r="GO4138" s="161"/>
      <c r="GP4138" s="161"/>
      <c r="GQ4138" s="161"/>
      <c r="GR4138" s="161"/>
      <c r="GS4138" s="161"/>
      <c r="GT4138" s="161"/>
      <c r="GU4138" s="161"/>
      <c r="GV4138" s="161"/>
      <c r="GW4138" s="161"/>
      <c r="GX4138" s="161"/>
      <c r="GY4138" s="161"/>
      <c r="GZ4138" s="161"/>
      <c r="HA4138" s="161"/>
      <c r="HB4138" s="161"/>
      <c r="HC4138" s="161"/>
      <c r="HD4138" s="161"/>
      <c r="HE4138" s="161"/>
      <c r="HF4138" s="161"/>
      <c r="HG4138" s="161"/>
      <c r="HH4138" s="161"/>
      <c r="HI4138" s="161"/>
      <c r="HJ4138" s="161"/>
      <c r="HK4138" s="161"/>
      <c r="HL4138" s="161"/>
      <c r="HM4138" s="161"/>
      <c r="HN4138" s="161"/>
      <c r="HO4138" s="161"/>
      <c r="HP4138" s="161"/>
      <c r="HQ4138" s="161"/>
      <c r="HR4138" s="161"/>
      <c r="HS4138" s="161"/>
      <c r="HT4138" s="161"/>
      <c r="HU4138" s="161"/>
      <c r="HV4138" s="161"/>
      <c r="HW4138" s="161"/>
      <c r="HX4138" s="161"/>
      <c r="HY4138" s="161"/>
      <c r="HZ4138" s="161"/>
      <c r="IA4138" s="161"/>
      <c r="IB4138" s="161"/>
      <c r="IC4138" s="161"/>
      <c r="ID4138" s="161"/>
      <c r="IE4138" s="161"/>
      <c r="IF4138" s="161"/>
      <c r="IG4138" s="161"/>
      <c r="IH4138" s="161"/>
      <c r="II4138" s="161"/>
      <c r="IJ4138" s="161"/>
      <c r="IK4138" s="161"/>
      <c r="IL4138" s="161"/>
      <c r="IM4138" s="161"/>
      <c r="IN4138" s="161"/>
      <c r="IO4138" s="161"/>
      <c r="IP4138" s="161"/>
      <c r="IQ4138" s="161"/>
      <c r="IR4138" s="161"/>
      <c r="IS4138" s="161"/>
      <c r="IT4138" s="161"/>
      <c r="IU4138" s="161"/>
      <c r="IV4138" s="161"/>
      <c r="IW4138" s="161"/>
      <c r="IX4138" s="161"/>
      <c r="IY4138" s="161"/>
      <c r="IZ4138" s="161"/>
      <c r="JA4138" s="161"/>
      <c r="JB4138" s="161"/>
      <c r="JC4138" s="161"/>
      <c r="JD4138" s="161"/>
      <c r="JE4138" s="161"/>
      <c r="JF4138" s="161"/>
      <c r="JG4138" s="161"/>
    </row>
    <row r="4139" spans="1:267" s="187" customFormat="1" ht="19.5" customHeight="1" x14ac:dyDescent="0.25">
      <c r="A4139" s="50" t="s">
        <v>677</v>
      </c>
      <c r="B4139" s="27">
        <v>8</v>
      </c>
      <c r="C4139" s="27">
        <v>0</v>
      </c>
      <c r="D4139" s="27">
        <v>1</v>
      </c>
      <c r="E4139" s="27">
        <v>5</v>
      </c>
      <c r="F4139" s="27">
        <v>1</v>
      </c>
      <c r="G4139" s="27">
        <v>1</v>
      </c>
      <c r="H4139" s="27">
        <v>1</v>
      </c>
      <c r="I4139" s="27">
        <v>5</v>
      </c>
      <c r="J4139" s="27">
        <v>0</v>
      </c>
      <c r="K4139" s="27">
        <v>3</v>
      </c>
      <c r="L4139" s="112"/>
      <c r="M4139" s="92">
        <f t="shared" si="128"/>
        <v>25</v>
      </c>
      <c r="N4139" s="27">
        <v>38</v>
      </c>
      <c r="O4139" s="185">
        <f t="shared" si="129"/>
        <v>0.38461538461538464</v>
      </c>
      <c r="P4139" s="55" t="s">
        <v>446</v>
      </c>
      <c r="Q4139" s="19" t="s">
        <v>798</v>
      </c>
      <c r="R4139" s="41" t="s">
        <v>655</v>
      </c>
      <c r="S4139" s="19" t="s">
        <v>486</v>
      </c>
      <c r="T4139" s="28" t="s">
        <v>681</v>
      </c>
      <c r="U4139" s="17">
        <v>6</v>
      </c>
      <c r="V4139" s="20" t="s">
        <v>645</v>
      </c>
      <c r="W4139" s="18" t="s">
        <v>694</v>
      </c>
      <c r="X4139" s="18" t="s">
        <v>451</v>
      </c>
      <c r="Y4139" s="29" t="s">
        <v>486</v>
      </c>
      <c r="Z4139" s="61"/>
      <c r="AA4139" s="161"/>
      <c r="AB4139" s="161"/>
      <c r="AC4139" s="161"/>
      <c r="AD4139" s="161"/>
      <c r="AE4139" s="161"/>
      <c r="AF4139" s="161"/>
      <c r="AG4139" s="161"/>
      <c r="AH4139" s="161"/>
      <c r="AI4139" s="161"/>
      <c r="AJ4139" s="161"/>
      <c r="AK4139" s="161"/>
      <c r="AL4139" s="161"/>
      <c r="AM4139" s="161"/>
      <c r="AN4139" s="161"/>
      <c r="AO4139" s="161"/>
      <c r="AP4139" s="161"/>
      <c r="AQ4139" s="161"/>
      <c r="AR4139" s="161"/>
      <c r="AS4139" s="161"/>
      <c r="AT4139" s="161"/>
      <c r="AU4139" s="161"/>
      <c r="AV4139" s="161"/>
      <c r="AW4139" s="161"/>
      <c r="AX4139" s="161"/>
      <c r="AY4139" s="161"/>
      <c r="AZ4139" s="161"/>
      <c r="BA4139" s="161"/>
      <c r="BB4139" s="161"/>
      <c r="BC4139" s="161"/>
      <c r="BD4139" s="161"/>
      <c r="BE4139" s="161"/>
      <c r="BF4139" s="161"/>
      <c r="BG4139" s="161"/>
      <c r="BH4139" s="161"/>
      <c r="BI4139" s="161"/>
      <c r="BJ4139" s="161"/>
      <c r="BK4139" s="161"/>
      <c r="BL4139" s="161"/>
      <c r="BM4139" s="161"/>
      <c r="BN4139" s="161"/>
      <c r="BO4139" s="161"/>
      <c r="BP4139" s="161"/>
      <c r="BQ4139" s="161"/>
      <c r="BR4139" s="161"/>
      <c r="BS4139" s="161"/>
      <c r="BT4139" s="161"/>
      <c r="BU4139" s="161"/>
      <c r="BV4139" s="161"/>
      <c r="BW4139" s="161"/>
      <c r="BX4139" s="161"/>
      <c r="BY4139" s="161"/>
      <c r="BZ4139" s="161"/>
      <c r="CA4139" s="161"/>
      <c r="CB4139" s="161"/>
      <c r="CC4139" s="161"/>
      <c r="CD4139" s="161"/>
      <c r="CE4139" s="161"/>
      <c r="CF4139" s="161"/>
      <c r="CG4139" s="161"/>
      <c r="CH4139" s="161"/>
      <c r="CI4139" s="161"/>
      <c r="CJ4139" s="161"/>
      <c r="CK4139" s="161"/>
      <c r="CL4139" s="161"/>
      <c r="CM4139" s="161"/>
      <c r="CN4139" s="161"/>
      <c r="CO4139" s="161"/>
      <c r="CP4139" s="161"/>
      <c r="CQ4139" s="161"/>
      <c r="CR4139" s="161"/>
      <c r="CS4139" s="161"/>
      <c r="CT4139" s="161"/>
      <c r="CU4139" s="161"/>
      <c r="CV4139" s="161"/>
      <c r="CW4139" s="161"/>
      <c r="CX4139" s="161"/>
      <c r="CY4139" s="161"/>
      <c r="CZ4139" s="161"/>
      <c r="DA4139" s="161"/>
      <c r="DB4139" s="161"/>
      <c r="DC4139" s="161"/>
      <c r="DD4139" s="161"/>
      <c r="DE4139" s="161"/>
      <c r="DF4139" s="161"/>
      <c r="DG4139" s="161"/>
      <c r="DH4139" s="161"/>
      <c r="DI4139" s="161"/>
      <c r="DJ4139" s="161"/>
      <c r="DK4139" s="161"/>
      <c r="DL4139" s="161"/>
      <c r="DM4139" s="161"/>
      <c r="DN4139" s="161"/>
      <c r="DO4139" s="161"/>
      <c r="DP4139" s="161"/>
      <c r="DQ4139" s="161"/>
      <c r="DR4139" s="161"/>
      <c r="DS4139" s="161"/>
      <c r="DT4139" s="161"/>
      <c r="DU4139" s="161"/>
      <c r="DV4139" s="161"/>
      <c r="DW4139" s="161"/>
      <c r="DX4139" s="161"/>
      <c r="DY4139" s="161"/>
      <c r="DZ4139" s="161"/>
      <c r="EA4139" s="161"/>
      <c r="EB4139" s="161"/>
      <c r="EC4139" s="161"/>
      <c r="ED4139" s="161"/>
      <c r="EE4139" s="161"/>
      <c r="EF4139" s="161"/>
      <c r="EG4139" s="161"/>
      <c r="EH4139" s="161"/>
      <c r="EI4139" s="161"/>
      <c r="EJ4139" s="161"/>
      <c r="EK4139" s="161"/>
      <c r="EL4139" s="161"/>
      <c r="EM4139" s="161"/>
      <c r="EN4139" s="161"/>
      <c r="EO4139" s="161"/>
      <c r="EP4139" s="161"/>
      <c r="EQ4139" s="161"/>
      <c r="ER4139" s="161"/>
      <c r="ES4139" s="161"/>
      <c r="ET4139" s="161"/>
      <c r="EU4139" s="161"/>
      <c r="EV4139" s="161"/>
      <c r="EW4139" s="161"/>
      <c r="EX4139" s="161"/>
      <c r="EY4139" s="161"/>
      <c r="EZ4139" s="161"/>
      <c r="FA4139" s="161"/>
      <c r="FB4139" s="161"/>
      <c r="FC4139" s="161"/>
      <c r="FD4139" s="161"/>
      <c r="FE4139" s="161"/>
      <c r="FF4139" s="161"/>
      <c r="FG4139" s="161"/>
      <c r="FH4139" s="161"/>
      <c r="FI4139" s="161"/>
      <c r="FJ4139" s="161"/>
      <c r="FK4139" s="161"/>
      <c r="FL4139" s="161"/>
      <c r="FM4139" s="161"/>
      <c r="FN4139" s="161"/>
      <c r="FO4139" s="161"/>
      <c r="FP4139" s="161"/>
      <c r="FQ4139" s="161"/>
      <c r="FR4139" s="161"/>
      <c r="FS4139" s="161"/>
      <c r="FT4139" s="161"/>
      <c r="FU4139" s="161"/>
      <c r="FV4139" s="161"/>
      <c r="FW4139" s="161"/>
      <c r="FX4139" s="161"/>
      <c r="FY4139" s="161"/>
      <c r="FZ4139" s="161"/>
      <c r="GA4139" s="161"/>
      <c r="GB4139" s="161"/>
      <c r="GC4139" s="161"/>
      <c r="GD4139" s="161"/>
      <c r="GE4139" s="161"/>
      <c r="GF4139" s="161"/>
      <c r="GG4139" s="161"/>
      <c r="GH4139" s="161"/>
      <c r="GI4139" s="161"/>
      <c r="GJ4139" s="161"/>
      <c r="GK4139" s="161"/>
      <c r="GL4139" s="161"/>
      <c r="GM4139" s="161"/>
      <c r="GN4139" s="161"/>
      <c r="GO4139" s="161"/>
      <c r="GP4139" s="161"/>
      <c r="GQ4139" s="161"/>
      <c r="GR4139" s="161"/>
      <c r="GS4139" s="161"/>
      <c r="GT4139" s="161"/>
      <c r="GU4139" s="161"/>
      <c r="GV4139" s="161"/>
      <c r="GW4139" s="161"/>
      <c r="GX4139" s="161"/>
      <c r="GY4139" s="161"/>
      <c r="GZ4139" s="161"/>
      <c r="HA4139" s="161"/>
      <c r="HB4139" s="161"/>
      <c r="HC4139" s="161"/>
      <c r="HD4139" s="161"/>
      <c r="HE4139" s="161"/>
      <c r="HF4139" s="161"/>
      <c r="HG4139" s="161"/>
      <c r="HH4139" s="161"/>
      <c r="HI4139" s="161"/>
      <c r="HJ4139" s="161"/>
      <c r="HK4139" s="161"/>
      <c r="HL4139" s="161"/>
      <c r="HM4139" s="161"/>
      <c r="HN4139" s="161"/>
      <c r="HO4139" s="161"/>
      <c r="HP4139" s="161"/>
      <c r="HQ4139" s="161"/>
      <c r="HR4139" s="161"/>
      <c r="HS4139" s="161"/>
      <c r="HT4139" s="161"/>
      <c r="HU4139" s="161"/>
      <c r="HV4139" s="161"/>
      <c r="HW4139" s="161"/>
      <c r="HX4139" s="161"/>
      <c r="HY4139" s="161"/>
      <c r="HZ4139" s="161"/>
      <c r="IA4139" s="161"/>
      <c r="IB4139" s="161"/>
      <c r="IC4139" s="161"/>
      <c r="ID4139" s="161"/>
      <c r="IE4139" s="161"/>
      <c r="IF4139" s="161"/>
      <c r="IG4139" s="161"/>
      <c r="IH4139" s="161"/>
      <c r="II4139" s="161"/>
      <c r="IJ4139" s="161"/>
      <c r="IK4139" s="161"/>
      <c r="IL4139" s="161"/>
      <c r="IM4139" s="161"/>
      <c r="IN4139" s="161"/>
      <c r="IO4139" s="161"/>
      <c r="IP4139" s="161"/>
      <c r="IQ4139" s="161"/>
      <c r="IR4139" s="161"/>
      <c r="IS4139" s="161"/>
      <c r="IT4139" s="161"/>
      <c r="IU4139" s="161"/>
      <c r="IV4139" s="161"/>
      <c r="IW4139" s="161"/>
      <c r="IX4139" s="161"/>
      <c r="IY4139" s="161"/>
      <c r="IZ4139" s="161"/>
      <c r="JA4139" s="161"/>
      <c r="JB4139" s="161"/>
      <c r="JC4139" s="161"/>
      <c r="JD4139" s="161"/>
      <c r="JE4139" s="161"/>
      <c r="JF4139" s="161"/>
      <c r="JG4139" s="161"/>
    </row>
    <row r="4140" spans="1:267" s="187" customFormat="1" ht="19.5" customHeight="1" x14ac:dyDescent="0.25">
      <c r="A4140" s="50" t="s">
        <v>146</v>
      </c>
      <c r="B4140" s="27">
        <v>5</v>
      </c>
      <c r="C4140" s="27">
        <v>0</v>
      </c>
      <c r="D4140" s="27">
        <v>2</v>
      </c>
      <c r="E4140" s="27">
        <v>5</v>
      </c>
      <c r="F4140" s="27">
        <v>1</v>
      </c>
      <c r="G4140" s="27">
        <v>0</v>
      </c>
      <c r="H4140" s="27">
        <v>8</v>
      </c>
      <c r="I4140" s="27">
        <v>1</v>
      </c>
      <c r="J4140" s="27">
        <v>2</v>
      </c>
      <c r="K4140" s="27">
        <v>1</v>
      </c>
      <c r="L4140" s="112"/>
      <c r="M4140" s="92">
        <f t="shared" si="128"/>
        <v>25</v>
      </c>
      <c r="N4140" s="27">
        <v>7</v>
      </c>
      <c r="O4140" s="185">
        <f t="shared" si="129"/>
        <v>0.38461538461538464</v>
      </c>
      <c r="P4140" s="55" t="s">
        <v>446</v>
      </c>
      <c r="Q4140" s="19" t="s">
        <v>3019</v>
      </c>
      <c r="R4140" s="41" t="s">
        <v>2793</v>
      </c>
      <c r="S4140" s="19" t="s">
        <v>523</v>
      </c>
      <c r="T4140" s="28" t="s">
        <v>2966</v>
      </c>
      <c r="U4140" s="17">
        <v>6</v>
      </c>
      <c r="V4140" s="20" t="s">
        <v>609</v>
      </c>
      <c r="W4140" s="18" t="s">
        <v>3014</v>
      </c>
      <c r="X4140" s="18" t="s">
        <v>651</v>
      </c>
      <c r="Y4140" s="29" t="s">
        <v>486</v>
      </c>
      <c r="Z4140" s="61"/>
      <c r="AA4140" s="161"/>
      <c r="AB4140" s="161"/>
      <c r="AC4140" s="161"/>
      <c r="AD4140" s="161"/>
      <c r="AE4140" s="161"/>
      <c r="AF4140" s="161"/>
      <c r="AG4140" s="161"/>
      <c r="AH4140" s="161"/>
      <c r="AI4140" s="161"/>
      <c r="AJ4140" s="161"/>
      <c r="AK4140" s="161"/>
      <c r="AL4140" s="161"/>
      <c r="AM4140" s="161"/>
      <c r="AN4140" s="161"/>
      <c r="AO4140" s="161"/>
      <c r="AP4140" s="161"/>
      <c r="AQ4140" s="161"/>
      <c r="AR4140" s="161"/>
      <c r="AS4140" s="161"/>
      <c r="AT4140" s="161"/>
      <c r="AU4140" s="161"/>
      <c r="AV4140" s="161"/>
      <c r="AW4140" s="161"/>
      <c r="AX4140" s="161"/>
      <c r="AY4140" s="161"/>
      <c r="AZ4140" s="161"/>
      <c r="BA4140" s="161"/>
      <c r="BB4140" s="161"/>
      <c r="BC4140" s="161"/>
      <c r="BD4140" s="161"/>
      <c r="BE4140" s="161"/>
      <c r="BF4140" s="161"/>
      <c r="BG4140" s="161"/>
      <c r="BH4140" s="161"/>
      <c r="BI4140" s="161"/>
      <c r="BJ4140" s="161"/>
      <c r="BK4140" s="161"/>
      <c r="BL4140" s="161"/>
      <c r="BM4140" s="161"/>
      <c r="BN4140" s="161"/>
      <c r="BO4140" s="161"/>
      <c r="BP4140" s="161"/>
      <c r="BQ4140" s="161"/>
      <c r="BR4140" s="161"/>
      <c r="BS4140" s="161"/>
      <c r="BT4140" s="161"/>
      <c r="BU4140" s="161"/>
      <c r="BV4140" s="161"/>
      <c r="BW4140" s="161"/>
      <c r="BX4140" s="161"/>
      <c r="BY4140" s="161"/>
      <c r="BZ4140" s="161"/>
      <c r="CA4140" s="161"/>
      <c r="CB4140" s="161"/>
      <c r="CC4140" s="161"/>
      <c r="CD4140" s="161"/>
      <c r="CE4140" s="161"/>
      <c r="CF4140" s="161"/>
      <c r="CG4140" s="161"/>
      <c r="CH4140" s="161"/>
      <c r="CI4140" s="161"/>
      <c r="CJ4140" s="161"/>
      <c r="CK4140" s="161"/>
      <c r="CL4140" s="161"/>
      <c r="CM4140" s="161"/>
      <c r="CN4140" s="161"/>
      <c r="CO4140" s="161"/>
      <c r="CP4140" s="161"/>
      <c r="CQ4140" s="161"/>
      <c r="CR4140" s="161"/>
      <c r="CS4140" s="161"/>
      <c r="CT4140" s="161"/>
      <c r="CU4140" s="161"/>
      <c r="CV4140" s="161"/>
      <c r="CW4140" s="161"/>
      <c r="CX4140" s="161"/>
      <c r="CY4140" s="161"/>
      <c r="CZ4140" s="161"/>
      <c r="DA4140" s="161"/>
      <c r="DB4140" s="161"/>
      <c r="DC4140" s="161"/>
      <c r="DD4140" s="161"/>
      <c r="DE4140" s="161"/>
      <c r="DF4140" s="161"/>
      <c r="DG4140" s="161"/>
      <c r="DH4140" s="161"/>
      <c r="DI4140" s="161"/>
      <c r="DJ4140" s="161"/>
      <c r="DK4140" s="161"/>
      <c r="DL4140" s="161"/>
      <c r="DM4140" s="161"/>
      <c r="DN4140" s="161"/>
      <c r="DO4140" s="161"/>
      <c r="DP4140" s="161"/>
      <c r="DQ4140" s="161"/>
      <c r="DR4140" s="161"/>
      <c r="DS4140" s="161"/>
      <c r="DT4140" s="161"/>
      <c r="DU4140" s="161"/>
      <c r="DV4140" s="161"/>
      <c r="DW4140" s="161"/>
      <c r="DX4140" s="161"/>
      <c r="DY4140" s="161"/>
      <c r="DZ4140" s="161"/>
      <c r="EA4140" s="161"/>
      <c r="EB4140" s="161"/>
      <c r="EC4140" s="161"/>
      <c r="ED4140" s="161"/>
      <c r="EE4140" s="161"/>
      <c r="EF4140" s="161"/>
      <c r="EG4140" s="161"/>
      <c r="EH4140" s="161"/>
      <c r="EI4140" s="161"/>
      <c r="EJ4140" s="161"/>
      <c r="EK4140" s="161"/>
      <c r="EL4140" s="161"/>
      <c r="EM4140" s="161"/>
      <c r="EN4140" s="161"/>
      <c r="EO4140" s="161"/>
      <c r="EP4140" s="161"/>
      <c r="EQ4140" s="161"/>
      <c r="ER4140" s="161"/>
      <c r="ES4140" s="161"/>
      <c r="ET4140" s="161"/>
      <c r="EU4140" s="161"/>
      <c r="EV4140" s="161"/>
      <c r="EW4140" s="161"/>
      <c r="EX4140" s="161"/>
      <c r="EY4140" s="161"/>
      <c r="EZ4140" s="161"/>
      <c r="FA4140" s="161"/>
      <c r="FB4140" s="161"/>
      <c r="FC4140" s="161"/>
      <c r="FD4140" s="161"/>
      <c r="FE4140" s="161"/>
      <c r="FF4140" s="161"/>
      <c r="FG4140" s="161"/>
      <c r="FH4140" s="161"/>
      <c r="FI4140" s="161"/>
      <c r="FJ4140" s="161"/>
      <c r="FK4140" s="161"/>
      <c r="FL4140" s="161"/>
      <c r="FM4140" s="161"/>
      <c r="FN4140" s="161"/>
      <c r="FO4140" s="161"/>
      <c r="FP4140" s="161"/>
      <c r="FQ4140" s="161"/>
      <c r="FR4140" s="161"/>
      <c r="FS4140" s="161"/>
      <c r="FT4140" s="161"/>
      <c r="FU4140" s="161"/>
      <c r="FV4140" s="161"/>
      <c r="FW4140" s="161"/>
      <c r="FX4140" s="161"/>
      <c r="FY4140" s="161"/>
      <c r="FZ4140" s="161"/>
      <c r="GA4140" s="161"/>
      <c r="GB4140" s="161"/>
      <c r="GC4140" s="161"/>
      <c r="GD4140" s="161"/>
      <c r="GE4140" s="161"/>
      <c r="GF4140" s="161"/>
      <c r="GG4140" s="161"/>
      <c r="GH4140" s="161"/>
      <c r="GI4140" s="161"/>
      <c r="GJ4140" s="161"/>
      <c r="GK4140" s="161"/>
      <c r="GL4140" s="161"/>
      <c r="GM4140" s="161"/>
      <c r="GN4140" s="161"/>
      <c r="GO4140" s="161"/>
      <c r="GP4140" s="161"/>
      <c r="GQ4140" s="161"/>
      <c r="GR4140" s="161"/>
      <c r="GS4140" s="161"/>
      <c r="GT4140" s="161"/>
      <c r="GU4140" s="161"/>
      <c r="GV4140" s="161"/>
      <c r="GW4140" s="161"/>
      <c r="GX4140" s="161"/>
      <c r="GY4140" s="161"/>
      <c r="GZ4140" s="161"/>
      <c r="HA4140" s="161"/>
      <c r="HB4140" s="161"/>
      <c r="HC4140" s="161"/>
      <c r="HD4140" s="161"/>
      <c r="HE4140" s="161"/>
      <c r="HF4140" s="161"/>
      <c r="HG4140" s="161"/>
      <c r="HH4140" s="161"/>
      <c r="HI4140" s="161"/>
      <c r="HJ4140" s="161"/>
      <c r="HK4140" s="161"/>
      <c r="HL4140" s="161"/>
      <c r="HM4140" s="161"/>
      <c r="HN4140" s="161"/>
      <c r="HO4140" s="161"/>
      <c r="HP4140" s="161"/>
      <c r="HQ4140" s="161"/>
      <c r="HR4140" s="161"/>
      <c r="HS4140" s="161"/>
      <c r="HT4140" s="161"/>
      <c r="HU4140" s="161"/>
      <c r="HV4140" s="161"/>
      <c r="HW4140" s="161"/>
      <c r="HX4140" s="161"/>
      <c r="HY4140" s="161"/>
      <c r="HZ4140" s="161"/>
      <c r="IA4140" s="161"/>
      <c r="IB4140" s="161"/>
      <c r="IC4140" s="161"/>
      <c r="ID4140" s="161"/>
      <c r="IE4140" s="161"/>
      <c r="IF4140" s="161"/>
      <c r="IG4140" s="161"/>
      <c r="IH4140" s="161"/>
      <c r="II4140" s="161"/>
      <c r="IJ4140" s="161"/>
      <c r="IK4140" s="161"/>
      <c r="IL4140" s="161"/>
      <c r="IM4140" s="161"/>
      <c r="IN4140" s="161"/>
      <c r="IO4140" s="161"/>
      <c r="IP4140" s="161"/>
      <c r="IQ4140" s="161"/>
      <c r="IR4140" s="161"/>
      <c r="IS4140" s="161"/>
      <c r="IT4140" s="161"/>
      <c r="IU4140" s="161"/>
      <c r="IV4140" s="161"/>
      <c r="IW4140" s="161"/>
      <c r="IX4140" s="161"/>
      <c r="IY4140" s="161"/>
      <c r="IZ4140" s="161"/>
      <c r="JA4140" s="161"/>
      <c r="JB4140" s="161"/>
      <c r="JC4140" s="161"/>
      <c r="JD4140" s="161"/>
      <c r="JE4140" s="161"/>
      <c r="JF4140" s="161"/>
      <c r="JG4140" s="161"/>
    </row>
    <row r="4141" spans="1:267" s="187" customFormat="1" ht="19.5" customHeight="1" x14ac:dyDescent="0.25">
      <c r="A4141" s="50" t="s">
        <v>129</v>
      </c>
      <c r="B4141" s="27">
        <v>9</v>
      </c>
      <c r="C4141" s="27">
        <v>0</v>
      </c>
      <c r="D4141" s="27">
        <v>0</v>
      </c>
      <c r="E4141" s="27">
        <v>5</v>
      </c>
      <c r="F4141" s="27">
        <v>1</v>
      </c>
      <c r="G4141" s="27">
        <v>0</v>
      </c>
      <c r="H4141" s="27">
        <v>5</v>
      </c>
      <c r="I4141" s="27">
        <v>5</v>
      </c>
      <c r="J4141" s="27">
        <v>0</v>
      </c>
      <c r="K4141" s="27">
        <v>0</v>
      </c>
      <c r="L4141" s="112"/>
      <c r="M4141" s="92">
        <f t="shared" si="128"/>
        <v>25</v>
      </c>
      <c r="N4141" s="27">
        <v>9</v>
      </c>
      <c r="O4141" s="185">
        <f t="shared" si="129"/>
        <v>0.38461538461538464</v>
      </c>
      <c r="P4141" s="55" t="s">
        <v>446</v>
      </c>
      <c r="Q4141" s="19" t="s">
        <v>5731</v>
      </c>
      <c r="R4141" s="41" t="s">
        <v>1102</v>
      </c>
      <c r="S4141" s="19" t="s">
        <v>847</v>
      </c>
      <c r="T4141" s="28" t="s">
        <v>3665</v>
      </c>
      <c r="U4141" s="17">
        <v>6</v>
      </c>
      <c r="V4141" s="20" t="s">
        <v>1190</v>
      </c>
      <c r="W4141" s="18" t="s">
        <v>5720</v>
      </c>
      <c r="X4141" s="18" t="s">
        <v>451</v>
      </c>
      <c r="Y4141" s="29" t="s">
        <v>469</v>
      </c>
      <c r="Z4141" s="61"/>
      <c r="AA4141" s="161"/>
      <c r="AB4141" s="161"/>
      <c r="AC4141" s="161"/>
      <c r="AD4141" s="161"/>
      <c r="AE4141" s="161"/>
      <c r="AF4141" s="161"/>
      <c r="AG4141" s="161"/>
      <c r="AH4141" s="161"/>
      <c r="AI4141" s="161"/>
      <c r="AJ4141" s="161"/>
      <c r="AK4141" s="161"/>
      <c r="AL4141" s="161"/>
      <c r="AM4141" s="161"/>
      <c r="AN4141" s="161"/>
      <c r="AO4141" s="161"/>
      <c r="AP4141" s="161"/>
      <c r="AQ4141" s="161"/>
      <c r="AR4141" s="161"/>
      <c r="AS4141" s="161"/>
      <c r="AT4141" s="161"/>
      <c r="AU4141" s="161"/>
      <c r="AV4141" s="161"/>
      <c r="AW4141" s="161"/>
      <c r="AX4141" s="161"/>
      <c r="AY4141" s="161"/>
      <c r="AZ4141" s="161"/>
      <c r="BA4141" s="161"/>
      <c r="BB4141" s="161"/>
      <c r="BC4141" s="161"/>
      <c r="BD4141" s="161"/>
      <c r="BE4141" s="161"/>
      <c r="BF4141" s="161"/>
      <c r="BG4141" s="161"/>
      <c r="BH4141" s="161"/>
      <c r="BI4141" s="161"/>
      <c r="BJ4141" s="161"/>
      <c r="BK4141" s="161"/>
      <c r="BL4141" s="161"/>
      <c r="BM4141" s="161"/>
      <c r="BN4141" s="161"/>
      <c r="BO4141" s="161"/>
      <c r="BP4141" s="161"/>
      <c r="BQ4141" s="161"/>
      <c r="BR4141" s="161"/>
      <c r="BS4141" s="161"/>
      <c r="BT4141" s="161"/>
      <c r="BU4141" s="161"/>
      <c r="BV4141" s="161"/>
      <c r="BW4141" s="161"/>
      <c r="BX4141" s="161"/>
      <c r="BY4141" s="161"/>
      <c r="BZ4141" s="161"/>
      <c r="CA4141" s="161"/>
      <c r="CB4141" s="161"/>
      <c r="CC4141" s="161"/>
      <c r="CD4141" s="161"/>
      <c r="CE4141" s="161"/>
      <c r="CF4141" s="161"/>
      <c r="CG4141" s="161"/>
      <c r="CH4141" s="161"/>
      <c r="CI4141" s="161"/>
      <c r="CJ4141" s="161"/>
      <c r="CK4141" s="161"/>
      <c r="CL4141" s="161"/>
      <c r="CM4141" s="161"/>
      <c r="CN4141" s="161"/>
      <c r="CO4141" s="161"/>
      <c r="CP4141" s="161"/>
      <c r="CQ4141" s="161"/>
      <c r="CR4141" s="161"/>
      <c r="CS4141" s="161"/>
      <c r="CT4141" s="161"/>
      <c r="CU4141" s="161"/>
      <c r="CV4141" s="161"/>
      <c r="CW4141" s="161"/>
      <c r="CX4141" s="161"/>
      <c r="CY4141" s="161"/>
      <c r="CZ4141" s="161"/>
      <c r="DA4141" s="161"/>
      <c r="DB4141" s="161"/>
      <c r="DC4141" s="161"/>
      <c r="DD4141" s="161"/>
      <c r="DE4141" s="161"/>
      <c r="DF4141" s="161"/>
      <c r="DG4141" s="161"/>
      <c r="DH4141" s="161"/>
      <c r="DI4141" s="161"/>
      <c r="DJ4141" s="161"/>
      <c r="DK4141" s="161"/>
      <c r="DL4141" s="161"/>
      <c r="DM4141" s="161"/>
      <c r="DN4141" s="161"/>
      <c r="DO4141" s="161"/>
      <c r="DP4141" s="161"/>
      <c r="DQ4141" s="161"/>
      <c r="DR4141" s="161"/>
      <c r="DS4141" s="161"/>
      <c r="DT4141" s="161"/>
      <c r="DU4141" s="161"/>
      <c r="DV4141" s="161"/>
      <c r="DW4141" s="161"/>
      <c r="DX4141" s="161"/>
      <c r="DY4141" s="161"/>
      <c r="DZ4141" s="161"/>
      <c r="EA4141" s="161"/>
      <c r="EB4141" s="161"/>
      <c r="EC4141" s="161"/>
      <c r="ED4141" s="161"/>
      <c r="EE4141" s="161"/>
      <c r="EF4141" s="161"/>
      <c r="EG4141" s="161"/>
      <c r="EH4141" s="161"/>
      <c r="EI4141" s="161"/>
      <c r="EJ4141" s="161"/>
      <c r="EK4141" s="161"/>
      <c r="EL4141" s="161"/>
      <c r="EM4141" s="161"/>
      <c r="EN4141" s="161"/>
      <c r="EO4141" s="161"/>
      <c r="EP4141" s="161"/>
      <c r="EQ4141" s="161"/>
      <c r="ER4141" s="161"/>
      <c r="ES4141" s="161"/>
      <c r="ET4141" s="161"/>
      <c r="EU4141" s="161"/>
      <c r="EV4141" s="161"/>
      <c r="EW4141" s="161"/>
      <c r="EX4141" s="161"/>
      <c r="EY4141" s="161"/>
      <c r="EZ4141" s="161"/>
      <c r="FA4141" s="161"/>
      <c r="FB4141" s="161"/>
      <c r="FC4141" s="161"/>
      <c r="FD4141" s="161"/>
      <c r="FE4141" s="161"/>
      <c r="FF4141" s="161"/>
      <c r="FG4141" s="161"/>
      <c r="FH4141" s="161"/>
      <c r="FI4141" s="161"/>
      <c r="FJ4141" s="161"/>
      <c r="FK4141" s="161"/>
      <c r="FL4141" s="161"/>
      <c r="FM4141" s="161"/>
      <c r="FN4141" s="161"/>
      <c r="FO4141" s="161"/>
      <c r="FP4141" s="161"/>
      <c r="FQ4141" s="161"/>
      <c r="FR4141" s="161"/>
      <c r="FS4141" s="161"/>
      <c r="FT4141" s="161"/>
      <c r="FU4141" s="161"/>
      <c r="FV4141" s="161"/>
      <c r="FW4141" s="161"/>
      <c r="FX4141" s="161"/>
      <c r="FY4141" s="161"/>
      <c r="FZ4141" s="161"/>
      <c r="GA4141" s="161"/>
      <c r="GB4141" s="161"/>
      <c r="GC4141" s="161"/>
      <c r="GD4141" s="161"/>
      <c r="GE4141" s="161"/>
      <c r="GF4141" s="161"/>
      <c r="GG4141" s="161"/>
      <c r="GH4141" s="161"/>
      <c r="GI4141" s="161"/>
      <c r="GJ4141" s="161"/>
      <c r="GK4141" s="161"/>
      <c r="GL4141" s="161"/>
      <c r="GM4141" s="161"/>
      <c r="GN4141" s="161"/>
      <c r="GO4141" s="161"/>
      <c r="GP4141" s="161"/>
      <c r="GQ4141" s="161"/>
      <c r="GR4141" s="161"/>
      <c r="GS4141" s="161"/>
      <c r="GT4141" s="161"/>
      <c r="GU4141" s="161"/>
      <c r="GV4141" s="161"/>
      <c r="GW4141" s="161"/>
      <c r="GX4141" s="161"/>
      <c r="GY4141" s="161"/>
      <c r="GZ4141" s="161"/>
      <c r="HA4141" s="161"/>
      <c r="HB4141" s="161"/>
      <c r="HC4141" s="161"/>
      <c r="HD4141" s="161"/>
      <c r="HE4141" s="161"/>
      <c r="HF4141" s="161"/>
      <c r="HG4141" s="161"/>
      <c r="HH4141" s="161"/>
      <c r="HI4141" s="161"/>
      <c r="HJ4141" s="161"/>
      <c r="HK4141" s="161"/>
      <c r="HL4141" s="161"/>
      <c r="HM4141" s="161"/>
      <c r="HN4141" s="161"/>
      <c r="HO4141" s="161"/>
      <c r="HP4141" s="161"/>
      <c r="HQ4141" s="161"/>
      <c r="HR4141" s="161"/>
      <c r="HS4141" s="161"/>
      <c r="HT4141" s="161"/>
      <c r="HU4141" s="161"/>
      <c r="HV4141" s="161"/>
      <c r="HW4141" s="161"/>
      <c r="HX4141" s="161"/>
      <c r="HY4141" s="161"/>
      <c r="HZ4141" s="161"/>
      <c r="IA4141" s="161"/>
      <c r="IB4141" s="161"/>
      <c r="IC4141" s="161"/>
      <c r="ID4141" s="161"/>
      <c r="IE4141" s="161"/>
      <c r="IF4141" s="161"/>
      <c r="IG4141" s="161"/>
      <c r="IH4141" s="161"/>
      <c r="II4141" s="161"/>
      <c r="IJ4141" s="161"/>
      <c r="IK4141" s="161"/>
      <c r="IL4141" s="161"/>
      <c r="IM4141" s="161"/>
      <c r="IN4141" s="161"/>
      <c r="IO4141" s="161"/>
      <c r="IP4141" s="161"/>
      <c r="IQ4141" s="161"/>
      <c r="IR4141" s="161"/>
      <c r="IS4141" s="161"/>
      <c r="IT4141" s="161"/>
      <c r="IU4141" s="161"/>
      <c r="IV4141" s="161"/>
      <c r="IW4141" s="161"/>
      <c r="IX4141" s="161"/>
      <c r="IY4141" s="161"/>
      <c r="IZ4141" s="161"/>
      <c r="JA4141" s="161"/>
      <c r="JB4141" s="161"/>
      <c r="JC4141" s="161"/>
      <c r="JD4141" s="161"/>
      <c r="JE4141" s="161"/>
      <c r="JF4141" s="161"/>
      <c r="JG4141" s="161"/>
    </row>
    <row r="4142" spans="1:267" s="187" customFormat="1" ht="19.5" customHeight="1" x14ac:dyDescent="0.25">
      <c r="A4142" s="50" t="s">
        <v>132</v>
      </c>
      <c r="B4142" s="27">
        <v>6</v>
      </c>
      <c r="C4142" s="27">
        <v>0</v>
      </c>
      <c r="D4142" s="27">
        <v>1</v>
      </c>
      <c r="E4142" s="27">
        <v>4</v>
      </c>
      <c r="F4142" s="27">
        <v>1</v>
      </c>
      <c r="G4142" s="27">
        <v>0</v>
      </c>
      <c r="H4142" s="27">
        <v>5</v>
      </c>
      <c r="I4142" s="27">
        <v>5</v>
      </c>
      <c r="J4142" s="27">
        <v>2</v>
      </c>
      <c r="K4142" s="27">
        <v>1</v>
      </c>
      <c r="L4142" s="112"/>
      <c r="M4142" s="92">
        <f t="shared" si="128"/>
        <v>25</v>
      </c>
      <c r="N4142" s="27">
        <v>7</v>
      </c>
      <c r="O4142" s="185">
        <f t="shared" si="129"/>
        <v>0.38461538461538464</v>
      </c>
      <c r="P4142" s="55" t="s">
        <v>446</v>
      </c>
      <c r="Q4142" s="19" t="s">
        <v>2816</v>
      </c>
      <c r="R4142" s="41" t="s">
        <v>932</v>
      </c>
      <c r="S4142" s="19" t="s">
        <v>2817</v>
      </c>
      <c r="T4142" s="28" t="s">
        <v>2769</v>
      </c>
      <c r="U4142" s="17">
        <v>6</v>
      </c>
      <c r="V4142" s="20" t="s">
        <v>609</v>
      </c>
      <c r="W4142" s="18" t="s">
        <v>1721</v>
      </c>
      <c r="X4142" s="18" t="s">
        <v>451</v>
      </c>
      <c r="Y4142" s="29" t="s">
        <v>452</v>
      </c>
      <c r="Z4142" s="61"/>
      <c r="AA4142" s="161"/>
      <c r="AB4142" s="161"/>
      <c r="AC4142" s="161"/>
      <c r="AD4142" s="161"/>
      <c r="AE4142" s="161"/>
      <c r="AF4142" s="161"/>
      <c r="AG4142" s="161"/>
      <c r="AH4142" s="161"/>
      <c r="AI4142" s="161"/>
      <c r="AJ4142" s="161"/>
      <c r="AK4142" s="161"/>
      <c r="AL4142" s="161"/>
      <c r="AM4142" s="161"/>
      <c r="AN4142" s="161"/>
      <c r="AO4142" s="161"/>
      <c r="AP4142" s="161"/>
      <c r="AQ4142" s="161"/>
      <c r="AR4142" s="161"/>
      <c r="AS4142" s="161"/>
      <c r="AT4142" s="161"/>
      <c r="AU4142" s="161"/>
      <c r="AV4142" s="161"/>
      <c r="AW4142" s="161"/>
      <c r="AX4142" s="161"/>
      <c r="AY4142" s="161"/>
      <c r="AZ4142" s="161"/>
      <c r="BA4142" s="161"/>
      <c r="BB4142" s="161"/>
      <c r="BC4142" s="161"/>
      <c r="BD4142" s="161"/>
      <c r="BE4142" s="161"/>
      <c r="BF4142" s="161"/>
      <c r="BG4142" s="161"/>
      <c r="BH4142" s="161"/>
      <c r="BI4142" s="161"/>
      <c r="BJ4142" s="161"/>
      <c r="BK4142" s="161"/>
      <c r="BL4142" s="161"/>
      <c r="BM4142" s="161"/>
      <c r="BN4142" s="161"/>
      <c r="BO4142" s="161"/>
      <c r="BP4142" s="161"/>
      <c r="BQ4142" s="161"/>
      <c r="BR4142" s="161"/>
      <c r="BS4142" s="161"/>
      <c r="BT4142" s="161"/>
      <c r="BU4142" s="161"/>
      <c r="BV4142" s="161"/>
      <c r="BW4142" s="161"/>
      <c r="BX4142" s="161"/>
      <c r="BY4142" s="161"/>
      <c r="BZ4142" s="161"/>
      <c r="CA4142" s="161"/>
      <c r="CB4142" s="161"/>
      <c r="CC4142" s="161"/>
      <c r="CD4142" s="161"/>
      <c r="CE4142" s="161"/>
      <c r="CF4142" s="161"/>
      <c r="CG4142" s="161"/>
      <c r="CH4142" s="161"/>
      <c r="CI4142" s="161"/>
      <c r="CJ4142" s="161"/>
      <c r="CK4142" s="161"/>
      <c r="CL4142" s="161"/>
      <c r="CM4142" s="161"/>
      <c r="CN4142" s="161"/>
      <c r="CO4142" s="161"/>
      <c r="CP4142" s="161"/>
      <c r="CQ4142" s="161"/>
      <c r="CR4142" s="161"/>
      <c r="CS4142" s="161"/>
      <c r="CT4142" s="161"/>
      <c r="CU4142" s="161"/>
      <c r="CV4142" s="161"/>
      <c r="CW4142" s="161"/>
      <c r="CX4142" s="161"/>
      <c r="CY4142" s="161"/>
      <c r="CZ4142" s="161"/>
      <c r="DA4142" s="161"/>
      <c r="DB4142" s="161"/>
      <c r="DC4142" s="161"/>
      <c r="DD4142" s="161"/>
      <c r="DE4142" s="161"/>
      <c r="DF4142" s="161"/>
      <c r="DG4142" s="161"/>
      <c r="DH4142" s="161"/>
      <c r="DI4142" s="161"/>
      <c r="DJ4142" s="161"/>
      <c r="DK4142" s="161"/>
      <c r="DL4142" s="161"/>
      <c r="DM4142" s="161"/>
      <c r="DN4142" s="161"/>
      <c r="DO4142" s="161"/>
      <c r="DP4142" s="161"/>
      <c r="DQ4142" s="161"/>
      <c r="DR4142" s="161"/>
      <c r="DS4142" s="161"/>
      <c r="DT4142" s="161"/>
      <c r="DU4142" s="161"/>
      <c r="DV4142" s="161"/>
      <c r="DW4142" s="161"/>
      <c r="DX4142" s="161"/>
      <c r="DY4142" s="161"/>
      <c r="DZ4142" s="161"/>
      <c r="EA4142" s="161"/>
      <c r="EB4142" s="161"/>
      <c r="EC4142" s="161"/>
      <c r="ED4142" s="161"/>
      <c r="EE4142" s="161"/>
      <c r="EF4142" s="161"/>
      <c r="EG4142" s="161"/>
      <c r="EH4142" s="161"/>
      <c r="EI4142" s="161"/>
      <c r="EJ4142" s="161"/>
      <c r="EK4142" s="161"/>
      <c r="EL4142" s="161"/>
      <c r="EM4142" s="161"/>
      <c r="EN4142" s="161"/>
      <c r="EO4142" s="161"/>
      <c r="EP4142" s="161"/>
      <c r="EQ4142" s="161"/>
      <c r="ER4142" s="161"/>
      <c r="ES4142" s="161"/>
      <c r="ET4142" s="161"/>
      <c r="EU4142" s="161"/>
      <c r="EV4142" s="161"/>
      <c r="EW4142" s="161"/>
      <c r="EX4142" s="161"/>
      <c r="EY4142" s="161"/>
      <c r="EZ4142" s="161"/>
      <c r="FA4142" s="161"/>
      <c r="FB4142" s="161"/>
      <c r="FC4142" s="161"/>
      <c r="FD4142" s="161"/>
      <c r="FE4142" s="161"/>
      <c r="FF4142" s="161"/>
      <c r="FG4142" s="161"/>
      <c r="FH4142" s="161"/>
      <c r="FI4142" s="161"/>
      <c r="FJ4142" s="161"/>
      <c r="FK4142" s="161"/>
      <c r="FL4142" s="161"/>
      <c r="FM4142" s="161"/>
      <c r="FN4142" s="161"/>
      <c r="FO4142" s="161"/>
      <c r="FP4142" s="161"/>
      <c r="FQ4142" s="161"/>
      <c r="FR4142" s="161"/>
      <c r="FS4142" s="161"/>
      <c r="FT4142" s="161"/>
      <c r="FU4142" s="161"/>
      <c r="FV4142" s="161"/>
      <c r="FW4142" s="161"/>
      <c r="FX4142" s="161"/>
      <c r="FY4142" s="161"/>
      <c r="FZ4142" s="161"/>
      <c r="GA4142" s="161"/>
      <c r="GB4142" s="161"/>
      <c r="GC4142" s="161"/>
      <c r="GD4142" s="161"/>
      <c r="GE4142" s="161"/>
      <c r="GF4142" s="161"/>
      <c r="GG4142" s="161"/>
      <c r="GH4142" s="161"/>
      <c r="GI4142" s="161"/>
      <c r="GJ4142" s="161"/>
      <c r="GK4142" s="161"/>
      <c r="GL4142" s="161"/>
      <c r="GM4142" s="161"/>
      <c r="GN4142" s="161"/>
      <c r="GO4142" s="161"/>
      <c r="GP4142" s="161"/>
      <c r="GQ4142" s="161"/>
      <c r="GR4142" s="161"/>
      <c r="GS4142" s="161"/>
      <c r="GT4142" s="161"/>
      <c r="GU4142" s="161"/>
      <c r="GV4142" s="161"/>
      <c r="GW4142" s="161"/>
      <c r="GX4142" s="161"/>
      <c r="GY4142" s="161"/>
      <c r="GZ4142" s="161"/>
      <c r="HA4142" s="161"/>
      <c r="HB4142" s="161"/>
      <c r="HC4142" s="161"/>
      <c r="HD4142" s="161"/>
      <c r="HE4142" s="161"/>
      <c r="HF4142" s="161"/>
      <c r="HG4142" s="161"/>
      <c r="HH4142" s="161"/>
      <c r="HI4142" s="161"/>
      <c r="HJ4142" s="161"/>
      <c r="HK4142" s="161"/>
      <c r="HL4142" s="161"/>
      <c r="HM4142" s="161"/>
      <c r="HN4142" s="161"/>
      <c r="HO4142" s="161"/>
      <c r="HP4142" s="161"/>
      <c r="HQ4142" s="161"/>
      <c r="HR4142" s="161"/>
      <c r="HS4142" s="161"/>
      <c r="HT4142" s="161"/>
      <c r="HU4142" s="161"/>
      <c r="HV4142" s="161"/>
      <c r="HW4142" s="161"/>
      <c r="HX4142" s="161"/>
      <c r="HY4142" s="161"/>
      <c r="HZ4142" s="161"/>
      <c r="IA4142" s="161"/>
      <c r="IB4142" s="161"/>
      <c r="IC4142" s="161"/>
      <c r="ID4142" s="161"/>
      <c r="IE4142" s="161"/>
      <c r="IF4142" s="161"/>
      <c r="IG4142" s="161"/>
      <c r="IH4142" s="161"/>
      <c r="II4142" s="161"/>
      <c r="IJ4142" s="161"/>
      <c r="IK4142" s="161"/>
      <c r="IL4142" s="161"/>
      <c r="IM4142" s="161"/>
      <c r="IN4142" s="161"/>
      <c r="IO4142" s="161"/>
      <c r="IP4142" s="161"/>
      <c r="IQ4142" s="161"/>
      <c r="IR4142" s="161"/>
      <c r="IS4142" s="161"/>
      <c r="IT4142" s="161"/>
      <c r="IU4142" s="161"/>
      <c r="IV4142" s="161"/>
      <c r="IW4142" s="161"/>
      <c r="IX4142" s="161"/>
      <c r="IY4142" s="161"/>
      <c r="IZ4142" s="161"/>
      <c r="JA4142" s="161"/>
      <c r="JB4142" s="161"/>
      <c r="JC4142" s="161"/>
      <c r="JD4142" s="161"/>
      <c r="JE4142" s="161"/>
      <c r="JF4142" s="161"/>
      <c r="JG4142" s="161"/>
    </row>
    <row r="4143" spans="1:267" s="187" customFormat="1" ht="19.5" customHeight="1" x14ac:dyDescent="0.25">
      <c r="A4143" s="50" t="s">
        <v>678</v>
      </c>
      <c r="B4143" s="27">
        <v>5</v>
      </c>
      <c r="C4143" s="27">
        <v>0</v>
      </c>
      <c r="D4143" s="27">
        <v>1</v>
      </c>
      <c r="E4143" s="27">
        <v>4</v>
      </c>
      <c r="F4143" s="27">
        <v>3</v>
      </c>
      <c r="G4143" s="27">
        <v>1</v>
      </c>
      <c r="H4143" s="27">
        <v>5</v>
      </c>
      <c r="I4143" s="27">
        <v>4</v>
      </c>
      <c r="J4143" s="27">
        <v>2</v>
      </c>
      <c r="K4143" s="27">
        <v>0</v>
      </c>
      <c r="L4143" s="112"/>
      <c r="M4143" s="92">
        <f t="shared" ref="M4143:M4206" si="130">SUM(B4143:K4143)</f>
        <v>25</v>
      </c>
      <c r="N4143" s="27">
        <v>38</v>
      </c>
      <c r="O4143" s="185">
        <f t="shared" ref="O4143:O4206" si="131">M4143/65</f>
        <v>0.38461538461538464</v>
      </c>
      <c r="P4143" s="55" t="s">
        <v>446</v>
      </c>
      <c r="Q4143" s="19" t="s">
        <v>799</v>
      </c>
      <c r="R4143" s="41" t="s">
        <v>732</v>
      </c>
      <c r="S4143" s="19" t="s">
        <v>559</v>
      </c>
      <c r="T4143" s="28" t="s">
        <v>681</v>
      </c>
      <c r="U4143" s="17">
        <v>6</v>
      </c>
      <c r="V4143" s="20" t="s">
        <v>645</v>
      </c>
      <c r="W4143" s="18" t="s">
        <v>694</v>
      </c>
      <c r="X4143" s="18" t="s">
        <v>451</v>
      </c>
      <c r="Y4143" s="29" t="s">
        <v>486</v>
      </c>
      <c r="Z4143" s="61"/>
      <c r="AA4143" s="161"/>
      <c r="AB4143" s="161"/>
      <c r="AC4143" s="161"/>
      <c r="AD4143" s="161"/>
      <c r="AE4143" s="161"/>
      <c r="AF4143" s="161"/>
      <c r="AG4143" s="161"/>
      <c r="AH4143" s="161"/>
      <c r="AI4143" s="161"/>
      <c r="AJ4143" s="161"/>
      <c r="AK4143" s="161"/>
      <c r="AL4143" s="161"/>
      <c r="AM4143" s="161"/>
      <c r="AN4143" s="161"/>
      <c r="AO4143" s="161"/>
      <c r="AP4143" s="161"/>
      <c r="AQ4143" s="161"/>
      <c r="AR4143" s="161"/>
      <c r="AS4143" s="161"/>
      <c r="AT4143" s="161"/>
      <c r="AU4143" s="161"/>
      <c r="AV4143" s="161"/>
      <c r="AW4143" s="161"/>
      <c r="AX4143" s="161"/>
      <c r="AY4143" s="161"/>
      <c r="AZ4143" s="161"/>
      <c r="BA4143" s="161"/>
      <c r="BB4143" s="161"/>
      <c r="BC4143" s="161"/>
      <c r="BD4143" s="161"/>
      <c r="BE4143" s="161"/>
      <c r="BF4143" s="161"/>
      <c r="BG4143" s="161"/>
      <c r="BH4143" s="161"/>
      <c r="BI4143" s="161"/>
      <c r="BJ4143" s="161"/>
      <c r="BK4143" s="161"/>
      <c r="BL4143" s="161"/>
      <c r="BM4143" s="161"/>
      <c r="BN4143" s="161"/>
      <c r="BO4143" s="161"/>
      <c r="BP4143" s="161"/>
      <c r="BQ4143" s="161"/>
      <c r="BR4143" s="161"/>
      <c r="BS4143" s="161"/>
      <c r="BT4143" s="161"/>
      <c r="BU4143" s="161"/>
      <c r="BV4143" s="161"/>
      <c r="BW4143" s="161"/>
      <c r="BX4143" s="161"/>
      <c r="BY4143" s="161"/>
      <c r="BZ4143" s="161"/>
      <c r="CA4143" s="161"/>
      <c r="CB4143" s="161"/>
      <c r="CC4143" s="161"/>
      <c r="CD4143" s="161"/>
      <c r="CE4143" s="161"/>
      <c r="CF4143" s="161"/>
      <c r="CG4143" s="161"/>
      <c r="CH4143" s="161"/>
      <c r="CI4143" s="161"/>
      <c r="CJ4143" s="161"/>
      <c r="CK4143" s="161"/>
      <c r="CL4143" s="161"/>
      <c r="CM4143" s="161"/>
      <c r="CN4143" s="161"/>
      <c r="CO4143" s="161"/>
      <c r="CP4143" s="161"/>
      <c r="CQ4143" s="161"/>
      <c r="CR4143" s="161"/>
      <c r="CS4143" s="161"/>
      <c r="CT4143" s="161"/>
      <c r="CU4143" s="161"/>
      <c r="CV4143" s="161"/>
      <c r="CW4143" s="161"/>
      <c r="CX4143" s="161"/>
      <c r="CY4143" s="161"/>
      <c r="CZ4143" s="161"/>
      <c r="DA4143" s="161"/>
      <c r="DB4143" s="161"/>
      <c r="DC4143" s="161"/>
      <c r="DD4143" s="161"/>
      <c r="DE4143" s="161"/>
      <c r="DF4143" s="161"/>
      <c r="DG4143" s="161"/>
      <c r="DH4143" s="161"/>
      <c r="DI4143" s="161"/>
      <c r="DJ4143" s="161"/>
      <c r="DK4143" s="161"/>
      <c r="DL4143" s="161"/>
      <c r="DM4143" s="161"/>
      <c r="DN4143" s="161"/>
      <c r="DO4143" s="161"/>
      <c r="DP4143" s="161"/>
      <c r="DQ4143" s="161"/>
      <c r="DR4143" s="161"/>
      <c r="DS4143" s="161"/>
      <c r="DT4143" s="161"/>
      <c r="DU4143" s="161"/>
      <c r="DV4143" s="161"/>
      <c r="DW4143" s="161"/>
      <c r="DX4143" s="161"/>
      <c r="DY4143" s="161"/>
      <c r="DZ4143" s="161"/>
      <c r="EA4143" s="161"/>
      <c r="EB4143" s="161"/>
      <c r="EC4143" s="161"/>
      <c r="ED4143" s="161"/>
      <c r="EE4143" s="161"/>
      <c r="EF4143" s="161"/>
      <c r="EG4143" s="161"/>
      <c r="EH4143" s="161"/>
      <c r="EI4143" s="161"/>
      <c r="EJ4143" s="161"/>
      <c r="EK4143" s="161"/>
      <c r="EL4143" s="161"/>
      <c r="EM4143" s="161"/>
      <c r="EN4143" s="161"/>
      <c r="EO4143" s="161"/>
      <c r="EP4143" s="161"/>
      <c r="EQ4143" s="161"/>
      <c r="ER4143" s="161"/>
      <c r="ES4143" s="161"/>
      <c r="ET4143" s="161"/>
      <c r="EU4143" s="161"/>
      <c r="EV4143" s="161"/>
      <c r="EW4143" s="161"/>
      <c r="EX4143" s="161"/>
      <c r="EY4143" s="161"/>
      <c r="EZ4143" s="161"/>
      <c r="FA4143" s="161"/>
      <c r="FB4143" s="161"/>
      <c r="FC4143" s="161"/>
      <c r="FD4143" s="161"/>
      <c r="FE4143" s="161"/>
      <c r="FF4143" s="161"/>
      <c r="FG4143" s="161"/>
      <c r="FH4143" s="161"/>
      <c r="FI4143" s="161"/>
      <c r="FJ4143" s="161"/>
      <c r="FK4143" s="161"/>
      <c r="FL4143" s="161"/>
      <c r="FM4143" s="161"/>
      <c r="FN4143" s="161"/>
      <c r="FO4143" s="161"/>
      <c r="FP4143" s="161"/>
      <c r="FQ4143" s="161"/>
      <c r="FR4143" s="161"/>
      <c r="FS4143" s="161"/>
      <c r="FT4143" s="161"/>
      <c r="FU4143" s="161"/>
      <c r="FV4143" s="161"/>
      <c r="FW4143" s="161"/>
      <c r="FX4143" s="161"/>
      <c r="FY4143" s="161"/>
      <c r="FZ4143" s="161"/>
      <c r="GA4143" s="161"/>
      <c r="GB4143" s="161"/>
      <c r="GC4143" s="161"/>
      <c r="GD4143" s="161"/>
      <c r="GE4143" s="161"/>
      <c r="GF4143" s="161"/>
      <c r="GG4143" s="161"/>
      <c r="GH4143" s="161"/>
      <c r="GI4143" s="161"/>
      <c r="GJ4143" s="161"/>
      <c r="GK4143" s="161"/>
      <c r="GL4143" s="161"/>
      <c r="GM4143" s="161"/>
      <c r="GN4143" s="161"/>
      <c r="GO4143" s="161"/>
      <c r="GP4143" s="161"/>
      <c r="GQ4143" s="161"/>
      <c r="GR4143" s="161"/>
      <c r="GS4143" s="161"/>
      <c r="GT4143" s="161"/>
      <c r="GU4143" s="161"/>
      <c r="GV4143" s="161"/>
      <c r="GW4143" s="161"/>
      <c r="GX4143" s="161"/>
      <c r="GY4143" s="161"/>
      <c r="GZ4143" s="161"/>
      <c r="HA4143" s="161"/>
      <c r="HB4143" s="161"/>
      <c r="HC4143" s="161"/>
      <c r="HD4143" s="161"/>
      <c r="HE4143" s="161"/>
      <c r="HF4143" s="161"/>
      <c r="HG4143" s="161"/>
      <c r="HH4143" s="161"/>
      <c r="HI4143" s="161"/>
      <c r="HJ4143" s="161"/>
      <c r="HK4143" s="161"/>
      <c r="HL4143" s="161"/>
      <c r="HM4143" s="161"/>
      <c r="HN4143" s="161"/>
      <c r="HO4143" s="161"/>
      <c r="HP4143" s="161"/>
      <c r="HQ4143" s="161"/>
      <c r="HR4143" s="161"/>
      <c r="HS4143" s="161"/>
      <c r="HT4143" s="161"/>
      <c r="HU4143" s="161"/>
      <c r="HV4143" s="161"/>
      <c r="HW4143" s="161"/>
      <c r="HX4143" s="161"/>
      <c r="HY4143" s="161"/>
      <c r="HZ4143" s="161"/>
      <c r="IA4143" s="161"/>
      <c r="IB4143" s="161"/>
      <c r="IC4143" s="161"/>
      <c r="ID4143" s="161"/>
      <c r="IE4143" s="161"/>
      <c r="IF4143" s="161"/>
      <c r="IG4143" s="161"/>
      <c r="IH4143" s="161"/>
      <c r="II4143" s="161"/>
      <c r="IJ4143" s="161"/>
      <c r="IK4143" s="161"/>
      <c r="IL4143" s="161"/>
      <c r="IM4143" s="161"/>
      <c r="IN4143" s="161"/>
      <c r="IO4143" s="161"/>
      <c r="IP4143" s="161"/>
      <c r="IQ4143" s="161"/>
      <c r="IR4143" s="161"/>
      <c r="IS4143" s="161"/>
      <c r="IT4143" s="161"/>
      <c r="IU4143" s="161"/>
      <c r="IV4143" s="161"/>
      <c r="IW4143" s="161"/>
      <c r="IX4143" s="161"/>
      <c r="IY4143" s="161"/>
      <c r="IZ4143" s="161"/>
      <c r="JA4143" s="161"/>
      <c r="JB4143" s="161"/>
      <c r="JC4143" s="161"/>
      <c r="JD4143" s="161"/>
      <c r="JE4143" s="161"/>
      <c r="JF4143" s="161"/>
      <c r="JG4143" s="161"/>
    </row>
    <row r="4144" spans="1:267" s="187" customFormat="1" ht="19.5" customHeight="1" x14ac:dyDescent="0.25">
      <c r="A4144" s="50" t="s">
        <v>133</v>
      </c>
      <c r="B4144" s="27">
        <v>9</v>
      </c>
      <c r="C4144" s="27">
        <v>0</v>
      </c>
      <c r="D4144" s="27">
        <v>0</v>
      </c>
      <c r="E4144" s="27">
        <v>3</v>
      </c>
      <c r="F4144" s="27">
        <v>2</v>
      </c>
      <c r="G4144" s="27">
        <v>1</v>
      </c>
      <c r="H4144" s="27">
        <v>5.5</v>
      </c>
      <c r="I4144" s="27">
        <v>2</v>
      </c>
      <c r="J4144" s="27">
        <v>2</v>
      </c>
      <c r="K4144" s="27">
        <v>0</v>
      </c>
      <c r="L4144" s="112"/>
      <c r="M4144" s="92">
        <f t="shared" si="130"/>
        <v>24.5</v>
      </c>
      <c r="N4144" s="27">
        <v>6</v>
      </c>
      <c r="O4144" s="185">
        <f t="shared" si="131"/>
        <v>0.37692307692307692</v>
      </c>
      <c r="P4144" s="55" t="s">
        <v>446</v>
      </c>
      <c r="Q4144" s="19" t="s">
        <v>2918</v>
      </c>
      <c r="R4144" s="41" t="s">
        <v>969</v>
      </c>
      <c r="S4144" s="19" t="s">
        <v>1040</v>
      </c>
      <c r="T4144" s="28" t="s">
        <v>2934</v>
      </c>
      <c r="U4144" s="17">
        <v>6</v>
      </c>
      <c r="V4144" s="20" t="s">
        <v>682</v>
      </c>
      <c r="W4144" s="18" t="s">
        <v>2905</v>
      </c>
      <c r="X4144" s="18" t="s">
        <v>1674</v>
      </c>
      <c r="Y4144" s="29" t="s">
        <v>469</v>
      </c>
      <c r="Z4144" s="61"/>
      <c r="AA4144" s="161"/>
      <c r="AB4144" s="161"/>
      <c r="AC4144" s="161"/>
      <c r="AD4144" s="161"/>
      <c r="AE4144" s="161"/>
      <c r="AF4144" s="161"/>
      <c r="AG4144" s="161"/>
      <c r="AH4144" s="161"/>
      <c r="AI4144" s="161"/>
      <c r="AJ4144" s="161"/>
      <c r="AK4144" s="161"/>
      <c r="AL4144" s="161"/>
      <c r="AM4144" s="161"/>
      <c r="AN4144" s="161"/>
      <c r="AO4144" s="161"/>
      <c r="AP4144" s="161"/>
      <c r="AQ4144" s="161"/>
      <c r="AR4144" s="161"/>
      <c r="AS4144" s="161"/>
      <c r="AT4144" s="161"/>
      <c r="AU4144" s="161"/>
      <c r="AV4144" s="161"/>
      <c r="AW4144" s="161"/>
      <c r="AX4144" s="161"/>
      <c r="AY4144" s="161"/>
      <c r="AZ4144" s="161"/>
      <c r="BA4144" s="161"/>
      <c r="BB4144" s="161"/>
      <c r="BC4144" s="161"/>
      <c r="BD4144" s="161"/>
      <c r="BE4144" s="161"/>
      <c r="BF4144" s="161"/>
      <c r="BG4144" s="161"/>
      <c r="BH4144" s="161"/>
      <c r="BI4144" s="161"/>
      <c r="BJ4144" s="161"/>
      <c r="BK4144" s="161"/>
      <c r="BL4144" s="161"/>
      <c r="BM4144" s="161"/>
      <c r="BN4144" s="161"/>
      <c r="BO4144" s="161"/>
      <c r="BP4144" s="161"/>
      <c r="BQ4144" s="161"/>
      <c r="BR4144" s="161"/>
      <c r="BS4144" s="161"/>
      <c r="BT4144" s="161"/>
      <c r="BU4144" s="161"/>
      <c r="BV4144" s="161"/>
      <c r="BW4144" s="161"/>
      <c r="BX4144" s="161"/>
      <c r="BY4144" s="161"/>
      <c r="BZ4144" s="161"/>
      <c r="CA4144" s="161"/>
      <c r="CB4144" s="161"/>
      <c r="CC4144" s="161"/>
      <c r="CD4144" s="161"/>
      <c r="CE4144" s="161"/>
      <c r="CF4144" s="161"/>
      <c r="CG4144" s="161"/>
      <c r="CH4144" s="161"/>
      <c r="CI4144" s="161"/>
      <c r="CJ4144" s="161"/>
      <c r="CK4144" s="161"/>
      <c r="CL4144" s="161"/>
      <c r="CM4144" s="161"/>
      <c r="CN4144" s="161"/>
      <c r="CO4144" s="161"/>
      <c r="CP4144" s="161"/>
      <c r="CQ4144" s="161"/>
      <c r="CR4144" s="161"/>
      <c r="CS4144" s="161"/>
      <c r="CT4144" s="161"/>
      <c r="CU4144" s="161"/>
      <c r="CV4144" s="161"/>
      <c r="CW4144" s="161"/>
      <c r="CX4144" s="161"/>
      <c r="CY4144" s="161"/>
      <c r="CZ4144" s="161"/>
      <c r="DA4144" s="161"/>
      <c r="DB4144" s="161"/>
      <c r="DC4144" s="161"/>
      <c r="DD4144" s="161"/>
      <c r="DE4144" s="161"/>
      <c r="DF4144" s="161"/>
      <c r="DG4144" s="161"/>
      <c r="DH4144" s="161"/>
      <c r="DI4144" s="161"/>
      <c r="DJ4144" s="161"/>
      <c r="DK4144" s="161"/>
      <c r="DL4144" s="161"/>
      <c r="DM4144" s="161"/>
      <c r="DN4144" s="161"/>
      <c r="DO4144" s="161"/>
      <c r="DP4144" s="161"/>
      <c r="DQ4144" s="161"/>
      <c r="DR4144" s="161"/>
      <c r="DS4144" s="161"/>
      <c r="DT4144" s="161"/>
      <c r="DU4144" s="161"/>
      <c r="DV4144" s="161"/>
      <c r="DW4144" s="161"/>
      <c r="DX4144" s="161"/>
      <c r="DY4144" s="161"/>
      <c r="DZ4144" s="161"/>
      <c r="EA4144" s="161"/>
      <c r="EB4144" s="161"/>
      <c r="EC4144" s="161"/>
      <c r="ED4144" s="161"/>
      <c r="EE4144" s="161"/>
      <c r="EF4144" s="161"/>
      <c r="EG4144" s="161"/>
      <c r="EH4144" s="161"/>
      <c r="EI4144" s="161"/>
      <c r="EJ4144" s="161"/>
      <c r="EK4144" s="161"/>
      <c r="EL4144" s="161"/>
      <c r="EM4144" s="161"/>
      <c r="EN4144" s="161"/>
      <c r="EO4144" s="161"/>
      <c r="EP4144" s="161"/>
      <c r="EQ4144" s="161"/>
      <c r="ER4144" s="161"/>
      <c r="ES4144" s="161"/>
      <c r="ET4144" s="161"/>
      <c r="EU4144" s="161"/>
      <c r="EV4144" s="161"/>
      <c r="EW4144" s="161"/>
      <c r="EX4144" s="161"/>
      <c r="EY4144" s="161"/>
      <c r="EZ4144" s="161"/>
      <c r="FA4144" s="161"/>
      <c r="FB4144" s="161"/>
      <c r="FC4144" s="161"/>
      <c r="FD4144" s="161"/>
      <c r="FE4144" s="161"/>
      <c r="FF4144" s="161"/>
      <c r="FG4144" s="161"/>
      <c r="FH4144" s="161"/>
      <c r="FI4144" s="161"/>
      <c r="FJ4144" s="161"/>
      <c r="FK4144" s="161"/>
      <c r="FL4144" s="161"/>
      <c r="FM4144" s="161"/>
      <c r="FN4144" s="161"/>
      <c r="FO4144" s="161"/>
      <c r="FP4144" s="161"/>
      <c r="FQ4144" s="161"/>
      <c r="FR4144" s="161"/>
      <c r="FS4144" s="161"/>
      <c r="FT4144" s="161"/>
      <c r="FU4144" s="161"/>
      <c r="FV4144" s="161"/>
      <c r="FW4144" s="161"/>
      <c r="FX4144" s="161"/>
      <c r="FY4144" s="161"/>
      <c r="FZ4144" s="161"/>
      <c r="GA4144" s="161"/>
      <c r="GB4144" s="161"/>
      <c r="GC4144" s="161"/>
      <c r="GD4144" s="161"/>
      <c r="GE4144" s="161"/>
      <c r="GF4144" s="161"/>
      <c r="GG4144" s="161"/>
      <c r="GH4144" s="161"/>
      <c r="GI4144" s="161"/>
      <c r="GJ4144" s="161"/>
      <c r="GK4144" s="161"/>
      <c r="GL4144" s="161"/>
      <c r="GM4144" s="161"/>
      <c r="GN4144" s="161"/>
      <c r="GO4144" s="161"/>
      <c r="GP4144" s="161"/>
      <c r="GQ4144" s="161"/>
      <c r="GR4144" s="161"/>
      <c r="GS4144" s="161"/>
      <c r="GT4144" s="161"/>
      <c r="GU4144" s="161"/>
      <c r="GV4144" s="161"/>
      <c r="GW4144" s="161"/>
      <c r="GX4144" s="161"/>
      <c r="GY4144" s="161"/>
      <c r="GZ4144" s="161"/>
      <c r="HA4144" s="161"/>
      <c r="HB4144" s="161"/>
      <c r="HC4144" s="161"/>
      <c r="HD4144" s="161"/>
      <c r="HE4144" s="161"/>
      <c r="HF4144" s="161"/>
      <c r="HG4144" s="161"/>
      <c r="HH4144" s="161"/>
      <c r="HI4144" s="161"/>
      <c r="HJ4144" s="161"/>
      <c r="HK4144" s="161"/>
      <c r="HL4144" s="161"/>
      <c r="HM4144" s="161"/>
      <c r="HN4144" s="161"/>
      <c r="HO4144" s="161"/>
      <c r="HP4144" s="161"/>
      <c r="HQ4144" s="161"/>
      <c r="HR4144" s="161"/>
      <c r="HS4144" s="161"/>
      <c r="HT4144" s="161"/>
      <c r="HU4144" s="161"/>
      <c r="HV4144" s="161"/>
      <c r="HW4144" s="161"/>
      <c r="HX4144" s="161"/>
      <c r="HY4144" s="161"/>
      <c r="HZ4144" s="161"/>
      <c r="IA4144" s="161"/>
      <c r="IB4144" s="161"/>
      <c r="IC4144" s="161"/>
      <c r="ID4144" s="161"/>
      <c r="IE4144" s="161"/>
      <c r="IF4144" s="161"/>
      <c r="IG4144" s="161"/>
      <c r="IH4144" s="161"/>
      <c r="II4144" s="161"/>
      <c r="IJ4144" s="161"/>
      <c r="IK4144" s="161"/>
      <c r="IL4144" s="161"/>
      <c r="IM4144" s="161"/>
      <c r="IN4144" s="161"/>
      <c r="IO4144" s="161"/>
      <c r="IP4144" s="161"/>
      <c r="IQ4144" s="161"/>
      <c r="IR4144" s="161"/>
      <c r="IS4144" s="161"/>
      <c r="IT4144" s="161"/>
      <c r="IU4144" s="161"/>
      <c r="IV4144" s="161"/>
      <c r="IW4144" s="161"/>
      <c r="IX4144" s="161"/>
      <c r="IY4144" s="161"/>
      <c r="IZ4144" s="161"/>
      <c r="JA4144" s="161"/>
      <c r="JB4144" s="161"/>
      <c r="JC4144" s="161"/>
      <c r="JD4144" s="161"/>
      <c r="JE4144" s="161"/>
      <c r="JF4144" s="161"/>
      <c r="JG4144" s="161"/>
    </row>
    <row r="4145" spans="1:267" s="187" customFormat="1" ht="19.5" customHeight="1" x14ac:dyDescent="0.25">
      <c r="A4145" s="50" t="s">
        <v>149</v>
      </c>
      <c r="B4145" s="27">
        <v>5</v>
      </c>
      <c r="C4145" s="27">
        <v>0</v>
      </c>
      <c r="D4145" s="27">
        <v>0</v>
      </c>
      <c r="E4145" s="27">
        <v>4</v>
      </c>
      <c r="F4145" s="27">
        <v>2</v>
      </c>
      <c r="G4145" s="27">
        <v>2</v>
      </c>
      <c r="H4145" s="27">
        <v>5</v>
      </c>
      <c r="I4145" s="27">
        <v>4</v>
      </c>
      <c r="J4145" s="27">
        <v>2</v>
      </c>
      <c r="K4145" s="27">
        <v>0.5</v>
      </c>
      <c r="L4145" s="112"/>
      <c r="M4145" s="92">
        <f t="shared" si="130"/>
        <v>24.5</v>
      </c>
      <c r="N4145" s="27">
        <v>19</v>
      </c>
      <c r="O4145" s="185">
        <f t="shared" si="131"/>
        <v>0.37692307692307692</v>
      </c>
      <c r="P4145" s="55" t="s">
        <v>446</v>
      </c>
      <c r="Q4145" s="19" t="s">
        <v>7227</v>
      </c>
      <c r="R4145" s="41" t="s">
        <v>607</v>
      </c>
      <c r="S4145" s="19" t="s">
        <v>452</v>
      </c>
      <c r="T4145" s="28" t="s">
        <v>3672</v>
      </c>
      <c r="U4145" s="17">
        <v>6</v>
      </c>
      <c r="V4145" s="20" t="s">
        <v>645</v>
      </c>
      <c r="W4145" s="18" t="s">
        <v>7212</v>
      </c>
      <c r="X4145" s="18" t="s">
        <v>451</v>
      </c>
      <c r="Y4145" s="29" t="s">
        <v>513</v>
      </c>
      <c r="Z4145" s="61"/>
      <c r="AA4145" s="161"/>
      <c r="AB4145" s="161"/>
      <c r="AC4145" s="161"/>
      <c r="AD4145" s="161"/>
      <c r="AE4145" s="161"/>
      <c r="AF4145" s="161"/>
      <c r="AG4145" s="161"/>
      <c r="AH4145" s="161"/>
      <c r="AI4145" s="161"/>
      <c r="AJ4145" s="161"/>
      <c r="AK4145" s="161"/>
      <c r="AL4145" s="161"/>
      <c r="AM4145" s="161"/>
      <c r="AN4145" s="161"/>
      <c r="AO4145" s="161"/>
      <c r="AP4145" s="161"/>
      <c r="AQ4145" s="161"/>
      <c r="AR4145" s="161"/>
      <c r="AS4145" s="161"/>
      <c r="AT4145" s="161"/>
      <c r="AU4145" s="161"/>
      <c r="AV4145" s="161"/>
      <c r="AW4145" s="161"/>
      <c r="AX4145" s="161"/>
      <c r="AY4145" s="161"/>
      <c r="AZ4145" s="161"/>
      <c r="BA4145" s="161"/>
      <c r="BB4145" s="161"/>
      <c r="BC4145" s="161"/>
      <c r="BD4145" s="161"/>
      <c r="BE4145" s="161"/>
      <c r="BF4145" s="161"/>
      <c r="BG4145" s="161"/>
      <c r="BH4145" s="161"/>
      <c r="BI4145" s="161"/>
      <c r="BJ4145" s="161"/>
      <c r="BK4145" s="161"/>
      <c r="BL4145" s="161"/>
      <c r="BM4145" s="161"/>
      <c r="BN4145" s="161"/>
      <c r="BO4145" s="161"/>
      <c r="BP4145" s="161"/>
      <c r="BQ4145" s="161"/>
      <c r="BR4145" s="161"/>
      <c r="BS4145" s="161"/>
      <c r="BT4145" s="161"/>
      <c r="BU4145" s="161"/>
      <c r="BV4145" s="161"/>
      <c r="BW4145" s="161"/>
      <c r="BX4145" s="161"/>
      <c r="BY4145" s="161"/>
      <c r="BZ4145" s="161"/>
      <c r="CA4145" s="161"/>
      <c r="CB4145" s="161"/>
      <c r="CC4145" s="161"/>
      <c r="CD4145" s="161"/>
      <c r="CE4145" s="161"/>
      <c r="CF4145" s="161"/>
      <c r="CG4145" s="161"/>
      <c r="CH4145" s="161"/>
      <c r="CI4145" s="161"/>
      <c r="CJ4145" s="161"/>
      <c r="CK4145" s="161"/>
      <c r="CL4145" s="161"/>
      <c r="CM4145" s="161"/>
      <c r="CN4145" s="161"/>
      <c r="CO4145" s="161"/>
      <c r="CP4145" s="161"/>
      <c r="CQ4145" s="161"/>
      <c r="CR4145" s="161"/>
      <c r="CS4145" s="161"/>
      <c r="CT4145" s="161"/>
      <c r="CU4145" s="161"/>
      <c r="CV4145" s="161"/>
      <c r="CW4145" s="161"/>
      <c r="CX4145" s="161"/>
      <c r="CY4145" s="161"/>
      <c r="CZ4145" s="161"/>
      <c r="DA4145" s="161"/>
      <c r="DB4145" s="161"/>
      <c r="DC4145" s="161"/>
      <c r="DD4145" s="161"/>
      <c r="DE4145" s="161"/>
      <c r="DF4145" s="161"/>
      <c r="DG4145" s="161"/>
      <c r="DH4145" s="161"/>
      <c r="DI4145" s="161"/>
      <c r="DJ4145" s="161"/>
      <c r="DK4145" s="161"/>
      <c r="DL4145" s="161"/>
      <c r="DM4145" s="161"/>
      <c r="DN4145" s="161"/>
      <c r="DO4145" s="161"/>
      <c r="DP4145" s="161"/>
      <c r="DQ4145" s="161"/>
      <c r="DR4145" s="161"/>
      <c r="DS4145" s="161"/>
      <c r="DT4145" s="161"/>
      <c r="DU4145" s="161"/>
      <c r="DV4145" s="161"/>
      <c r="DW4145" s="161"/>
      <c r="DX4145" s="161"/>
      <c r="DY4145" s="161"/>
      <c r="DZ4145" s="161"/>
      <c r="EA4145" s="161"/>
      <c r="EB4145" s="161"/>
      <c r="EC4145" s="161"/>
      <c r="ED4145" s="161"/>
      <c r="EE4145" s="161"/>
      <c r="EF4145" s="161"/>
      <c r="EG4145" s="161"/>
      <c r="EH4145" s="161"/>
      <c r="EI4145" s="161"/>
      <c r="EJ4145" s="161"/>
      <c r="EK4145" s="161"/>
      <c r="EL4145" s="161"/>
      <c r="EM4145" s="161"/>
      <c r="EN4145" s="161"/>
      <c r="EO4145" s="161"/>
      <c r="EP4145" s="161"/>
      <c r="EQ4145" s="161"/>
      <c r="ER4145" s="161"/>
      <c r="ES4145" s="161"/>
      <c r="ET4145" s="161"/>
      <c r="EU4145" s="161"/>
      <c r="EV4145" s="161"/>
      <c r="EW4145" s="161"/>
      <c r="EX4145" s="161"/>
      <c r="EY4145" s="161"/>
      <c r="EZ4145" s="161"/>
      <c r="FA4145" s="161"/>
      <c r="FB4145" s="161"/>
      <c r="FC4145" s="161"/>
      <c r="FD4145" s="161"/>
      <c r="FE4145" s="161"/>
      <c r="FF4145" s="161"/>
      <c r="FG4145" s="161"/>
      <c r="FH4145" s="161"/>
      <c r="FI4145" s="161"/>
      <c r="FJ4145" s="161"/>
      <c r="FK4145" s="161"/>
      <c r="FL4145" s="161"/>
      <c r="FM4145" s="161"/>
      <c r="FN4145" s="161"/>
      <c r="FO4145" s="161"/>
      <c r="FP4145" s="161"/>
      <c r="FQ4145" s="161"/>
      <c r="FR4145" s="161"/>
      <c r="FS4145" s="161"/>
      <c r="FT4145" s="161"/>
      <c r="FU4145" s="161"/>
      <c r="FV4145" s="161"/>
      <c r="FW4145" s="161"/>
      <c r="FX4145" s="161"/>
      <c r="FY4145" s="161"/>
      <c r="FZ4145" s="161"/>
      <c r="GA4145" s="161"/>
      <c r="GB4145" s="161"/>
      <c r="GC4145" s="161"/>
      <c r="GD4145" s="161"/>
      <c r="GE4145" s="161"/>
      <c r="GF4145" s="161"/>
      <c r="GG4145" s="161"/>
      <c r="GH4145" s="161"/>
      <c r="GI4145" s="161"/>
      <c r="GJ4145" s="161"/>
      <c r="GK4145" s="161"/>
      <c r="GL4145" s="161"/>
      <c r="GM4145" s="161"/>
      <c r="GN4145" s="161"/>
      <c r="GO4145" s="161"/>
      <c r="GP4145" s="161"/>
      <c r="GQ4145" s="161"/>
      <c r="GR4145" s="161"/>
      <c r="GS4145" s="161"/>
      <c r="GT4145" s="161"/>
      <c r="GU4145" s="161"/>
      <c r="GV4145" s="161"/>
      <c r="GW4145" s="161"/>
      <c r="GX4145" s="161"/>
      <c r="GY4145" s="161"/>
      <c r="GZ4145" s="161"/>
      <c r="HA4145" s="161"/>
      <c r="HB4145" s="161"/>
      <c r="HC4145" s="161"/>
      <c r="HD4145" s="161"/>
      <c r="HE4145" s="161"/>
      <c r="HF4145" s="161"/>
      <c r="HG4145" s="161"/>
      <c r="HH4145" s="161"/>
      <c r="HI4145" s="161"/>
      <c r="HJ4145" s="161"/>
      <c r="HK4145" s="161"/>
      <c r="HL4145" s="161"/>
      <c r="HM4145" s="161"/>
      <c r="HN4145" s="161"/>
      <c r="HO4145" s="161"/>
      <c r="HP4145" s="161"/>
      <c r="HQ4145" s="161"/>
      <c r="HR4145" s="161"/>
      <c r="HS4145" s="161"/>
      <c r="HT4145" s="161"/>
      <c r="HU4145" s="161"/>
      <c r="HV4145" s="161"/>
      <c r="HW4145" s="161"/>
      <c r="HX4145" s="161"/>
      <c r="HY4145" s="161"/>
      <c r="HZ4145" s="161"/>
      <c r="IA4145" s="161"/>
      <c r="IB4145" s="161"/>
      <c r="IC4145" s="161"/>
      <c r="ID4145" s="161"/>
      <c r="IE4145" s="161"/>
      <c r="IF4145" s="161"/>
      <c r="IG4145" s="161"/>
      <c r="IH4145" s="161"/>
      <c r="II4145" s="161"/>
      <c r="IJ4145" s="161"/>
      <c r="IK4145" s="161"/>
      <c r="IL4145" s="161"/>
      <c r="IM4145" s="161"/>
      <c r="IN4145" s="161"/>
      <c r="IO4145" s="161"/>
      <c r="IP4145" s="161"/>
      <c r="IQ4145" s="161"/>
      <c r="IR4145" s="161"/>
      <c r="IS4145" s="161"/>
      <c r="IT4145" s="161"/>
      <c r="IU4145" s="161"/>
      <c r="IV4145" s="161"/>
      <c r="IW4145" s="161"/>
      <c r="IX4145" s="161"/>
      <c r="IY4145" s="161"/>
      <c r="IZ4145" s="161"/>
      <c r="JA4145" s="161"/>
      <c r="JB4145" s="161"/>
      <c r="JC4145" s="161"/>
      <c r="JD4145" s="161"/>
      <c r="JE4145" s="161"/>
      <c r="JF4145" s="161"/>
      <c r="JG4145" s="161"/>
    </row>
    <row r="4146" spans="1:267" s="187" customFormat="1" ht="19.5" customHeight="1" x14ac:dyDescent="0.25">
      <c r="A4146" s="50" t="s">
        <v>128</v>
      </c>
      <c r="B4146" s="27">
        <v>6</v>
      </c>
      <c r="C4146" s="27">
        <v>0</v>
      </c>
      <c r="D4146" s="27">
        <v>0</v>
      </c>
      <c r="E4146" s="27">
        <v>3</v>
      </c>
      <c r="F4146" s="27">
        <v>1</v>
      </c>
      <c r="G4146" s="27">
        <v>2</v>
      </c>
      <c r="H4146" s="27">
        <v>8</v>
      </c>
      <c r="I4146" s="27">
        <v>0</v>
      </c>
      <c r="J4146" s="27">
        <v>3</v>
      </c>
      <c r="K4146" s="27">
        <v>1.5</v>
      </c>
      <c r="L4146" s="112"/>
      <c r="M4146" s="92">
        <f t="shared" si="130"/>
        <v>24.5</v>
      </c>
      <c r="N4146" s="27">
        <v>18</v>
      </c>
      <c r="O4146" s="185">
        <f t="shared" si="131"/>
        <v>0.37692307692307692</v>
      </c>
      <c r="P4146" s="55" t="s">
        <v>446</v>
      </c>
      <c r="Q4146" s="125" t="s">
        <v>3621</v>
      </c>
      <c r="R4146" s="126" t="s">
        <v>958</v>
      </c>
      <c r="S4146" s="125" t="s">
        <v>556</v>
      </c>
      <c r="T4146" s="28" t="s">
        <v>7345</v>
      </c>
      <c r="U4146" s="20">
        <v>6</v>
      </c>
      <c r="V4146" s="20">
        <v>3</v>
      </c>
      <c r="W4146" s="40" t="s">
        <v>7374</v>
      </c>
      <c r="X4146" s="40" t="s">
        <v>1183</v>
      </c>
      <c r="Y4146" s="194" t="s">
        <v>469</v>
      </c>
      <c r="Z4146" s="61"/>
      <c r="AA4146" s="161"/>
      <c r="AB4146" s="161"/>
      <c r="AC4146" s="161"/>
      <c r="AD4146" s="161"/>
      <c r="AE4146" s="161"/>
      <c r="AF4146" s="161"/>
      <c r="AG4146" s="161"/>
      <c r="AH4146" s="161"/>
      <c r="AI4146" s="161"/>
      <c r="AJ4146" s="161"/>
      <c r="AK4146" s="161"/>
      <c r="AL4146" s="161"/>
      <c r="AM4146" s="161"/>
      <c r="AN4146" s="161"/>
      <c r="AO4146" s="161"/>
      <c r="AP4146" s="161"/>
      <c r="AQ4146" s="161"/>
      <c r="AR4146" s="161"/>
      <c r="AS4146" s="161"/>
      <c r="AT4146" s="161"/>
      <c r="AU4146" s="161"/>
      <c r="AV4146" s="161"/>
      <c r="AW4146" s="161"/>
      <c r="AX4146" s="161"/>
      <c r="AY4146" s="161"/>
      <c r="AZ4146" s="161"/>
      <c r="BA4146" s="161"/>
      <c r="BB4146" s="161"/>
      <c r="BC4146" s="161"/>
      <c r="BD4146" s="161"/>
      <c r="BE4146" s="161"/>
      <c r="BF4146" s="161"/>
      <c r="BG4146" s="161"/>
      <c r="BH4146" s="161"/>
      <c r="BI4146" s="161"/>
      <c r="BJ4146" s="161"/>
      <c r="BK4146" s="161"/>
      <c r="BL4146" s="161"/>
      <c r="BM4146" s="161"/>
      <c r="BN4146" s="161"/>
      <c r="BO4146" s="161"/>
      <c r="BP4146" s="161"/>
      <c r="BQ4146" s="161"/>
      <c r="BR4146" s="161"/>
      <c r="BS4146" s="161"/>
      <c r="BT4146" s="161"/>
      <c r="BU4146" s="161"/>
      <c r="BV4146" s="161"/>
      <c r="BW4146" s="161"/>
      <c r="BX4146" s="161"/>
      <c r="BY4146" s="161"/>
      <c r="BZ4146" s="161"/>
      <c r="CA4146" s="161"/>
      <c r="CB4146" s="161"/>
      <c r="CC4146" s="161"/>
      <c r="CD4146" s="161"/>
      <c r="CE4146" s="161"/>
      <c r="CF4146" s="161"/>
      <c r="CG4146" s="161"/>
      <c r="CH4146" s="161"/>
      <c r="CI4146" s="161"/>
      <c r="CJ4146" s="161"/>
      <c r="CK4146" s="161"/>
      <c r="CL4146" s="161"/>
      <c r="CM4146" s="161"/>
      <c r="CN4146" s="161"/>
      <c r="CO4146" s="161"/>
      <c r="CP4146" s="161"/>
      <c r="CQ4146" s="161"/>
      <c r="CR4146" s="161"/>
      <c r="CS4146" s="161"/>
      <c r="CT4146" s="161"/>
      <c r="CU4146" s="161"/>
      <c r="CV4146" s="161"/>
      <c r="CW4146" s="161"/>
      <c r="CX4146" s="161"/>
      <c r="CY4146" s="161"/>
      <c r="CZ4146" s="161"/>
      <c r="DA4146" s="161"/>
      <c r="DB4146" s="161"/>
      <c r="DC4146" s="161"/>
      <c r="DD4146" s="161"/>
      <c r="DE4146" s="161"/>
      <c r="DF4146" s="161"/>
      <c r="DG4146" s="161"/>
      <c r="DH4146" s="161"/>
      <c r="DI4146" s="161"/>
      <c r="DJ4146" s="161"/>
      <c r="DK4146" s="161"/>
      <c r="DL4146" s="161"/>
      <c r="DM4146" s="161"/>
      <c r="DN4146" s="161"/>
      <c r="DO4146" s="161"/>
      <c r="DP4146" s="161"/>
      <c r="DQ4146" s="161"/>
      <c r="DR4146" s="161"/>
      <c r="DS4146" s="161"/>
      <c r="DT4146" s="161"/>
      <c r="DU4146" s="161"/>
      <c r="DV4146" s="161"/>
      <c r="DW4146" s="161"/>
      <c r="DX4146" s="161"/>
      <c r="DY4146" s="161"/>
      <c r="DZ4146" s="161"/>
      <c r="EA4146" s="161"/>
      <c r="EB4146" s="161"/>
      <c r="EC4146" s="161"/>
      <c r="ED4146" s="161"/>
      <c r="EE4146" s="161"/>
      <c r="EF4146" s="161"/>
      <c r="EG4146" s="161"/>
      <c r="EH4146" s="161"/>
      <c r="EI4146" s="161"/>
      <c r="EJ4146" s="161"/>
      <c r="EK4146" s="161"/>
      <c r="EL4146" s="161"/>
      <c r="EM4146" s="161"/>
      <c r="EN4146" s="161"/>
      <c r="EO4146" s="161"/>
      <c r="EP4146" s="161"/>
      <c r="EQ4146" s="161"/>
      <c r="ER4146" s="161"/>
      <c r="ES4146" s="161"/>
      <c r="ET4146" s="161"/>
      <c r="EU4146" s="161"/>
      <c r="EV4146" s="161"/>
      <c r="EW4146" s="161"/>
      <c r="EX4146" s="161"/>
      <c r="EY4146" s="161"/>
      <c r="EZ4146" s="161"/>
      <c r="FA4146" s="161"/>
      <c r="FB4146" s="161"/>
      <c r="FC4146" s="161"/>
      <c r="FD4146" s="161"/>
      <c r="FE4146" s="161"/>
      <c r="FF4146" s="161"/>
      <c r="FG4146" s="161"/>
      <c r="FH4146" s="161"/>
      <c r="FI4146" s="161"/>
      <c r="FJ4146" s="161"/>
      <c r="FK4146" s="161"/>
      <c r="FL4146" s="161"/>
      <c r="FM4146" s="161"/>
      <c r="FN4146" s="161"/>
      <c r="FO4146" s="161"/>
      <c r="FP4146" s="161"/>
      <c r="FQ4146" s="161"/>
      <c r="FR4146" s="161"/>
      <c r="FS4146" s="161"/>
      <c r="FT4146" s="161"/>
      <c r="FU4146" s="161"/>
      <c r="FV4146" s="161"/>
      <c r="FW4146" s="161"/>
      <c r="FX4146" s="161"/>
      <c r="FY4146" s="161"/>
      <c r="FZ4146" s="161"/>
      <c r="GA4146" s="161"/>
      <c r="GB4146" s="161"/>
      <c r="GC4146" s="161"/>
      <c r="GD4146" s="161"/>
      <c r="GE4146" s="161"/>
      <c r="GF4146" s="161"/>
      <c r="GG4146" s="161"/>
      <c r="GH4146" s="161"/>
      <c r="GI4146" s="161"/>
      <c r="GJ4146" s="161"/>
      <c r="GK4146" s="161"/>
      <c r="GL4146" s="161"/>
      <c r="GM4146" s="161"/>
      <c r="GN4146" s="161"/>
      <c r="GO4146" s="161"/>
      <c r="GP4146" s="161"/>
      <c r="GQ4146" s="161"/>
      <c r="GR4146" s="161"/>
      <c r="GS4146" s="161"/>
      <c r="GT4146" s="161"/>
      <c r="GU4146" s="161"/>
      <c r="GV4146" s="161"/>
      <c r="GW4146" s="161"/>
      <c r="GX4146" s="161"/>
      <c r="GY4146" s="161"/>
      <c r="GZ4146" s="161"/>
      <c r="HA4146" s="161"/>
      <c r="HB4146" s="161"/>
      <c r="HC4146" s="161"/>
      <c r="HD4146" s="161"/>
      <c r="HE4146" s="161"/>
      <c r="HF4146" s="161"/>
      <c r="HG4146" s="161"/>
      <c r="HH4146" s="161"/>
      <c r="HI4146" s="161"/>
      <c r="HJ4146" s="161"/>
      <c r="HK4146" s="161"/>
      <c r="HL4146" s="161"/>
      <c r="HM4146" s="161"/>
      <c r="HN4146" s="161"/>
      <c r="HO4146" s="161"/>
      <c r="HP4146" s="161"/>
      <c r="HQ4146" s="161"/>
      <c r="HR4146" s="161"/>
      <c r="HS4146" s="161"/>
      <c r="HT4146" s="161"/>
      <c r="HU4146" s="161"/>
      <c r="HV4146" s="161"/>
      <c r="HW4146" s="161"/>
      <c r="HX4146" s="161"/>
      <c r="HY4146" s="161"/>
      <c r="HZ4146" s="161"/>
      <c r="IA4146" s="161"/>
      <c r="IB4146" s="161"/>
      <c r="IC4146" s="161"/>
      <c r="ID4146" s="161"/>
      <c r="IE4146" s="161"/>
      <c r="IF4146" s="161"/>
      <c r="IG4146" s="161"/>
      <c r="IH4146" s="161"/>
      <c r="II4146" s="161"/>
      <c r="IJ4146" s="161"/>
      <c r="IK4146" s="161"/>
      <c r="IL4146" s="161"/>
      <c r="IM4146" s="161"/>
      <c r="IN4146" s="161"/>
      <c r="IO4146" s="161"/>
      <c r="IP4146" s="161"/>
      <c r="IQ4146" s="161"/>
      <c r="IR4146" s="161"/>
      <c r="IS4146" s="161"/>
      <c r="IT4146" s="161"/>
      <c r="IU4146" s="161"/>
      <c r="IV4146" s="161"/>
      <c r="IW4146" s="161"/>
      <c r="IX4146" s="161"/>
      <c r="IY4146" s="161"/>
      <c r="IZ4146" s="161"/>
      <c r="JA4146" s="161"/>
      <c r="JB4146" s="161"/>
      <c r="JC4146" s="161"/>
      <c r="JD4146" s="161"/>
      <c r="JE4146" s="161"/>
      <c r="JF4146" s="161"/>
      <c r="JG4146" s="161"/>
    </row>
    <row r="4147" spans="1:267" s="187" customFormat="1" ht="19.5" customHeight="1" x14ac:dyDescent="0.25">
      <c r="A4147" s="67" t="s">
        <v>167</v>
      </c>
      <c r="B4147" s="31">
        <v>5</v>
      </c>
      <c r="C4147" s="31">
        <v>0</v>
      </c>
      <c r="D4147" s="31">
        <v>0</v>
      </c>
      <c r="E4147" s="31">
        <v>4</v>
      </c>
      <c r="F4147" s="31">
        <v>1</v>
      </c>
      <c r="G4147" s="31">
        <v>0</v>
      </c>
      <c r="H4147" s="31">
        <v>8.5</v>
      </c>
      <c r="I4147" s="31">
        <v>5</v>
      </c>
      <c r="J4147" s="31">
        <v>1</v>
      </c>
      <c r="K4147" s="31">
        <v>0</v>
      </c>
      <c r="L4147" s="124"/>
      <c r="M4147" s="92">
        <f t="shared" si="130"/>
        <v>24.5</v>
      </c>
      <c r="N4147" s="31">
        <v>20</v>
      </c>
      <c r="O4147" s="185">
        <f t="shared" si="131"/>
        <v>0.37692307692307692</v>
      </c>
      <c r="P4147" s="65" t="s">
        <v>446</v>
      </c>
      <c r="Q4147" s="19" t="s">
        <v>5290</v>
      </c>
      <c r="R4147" s="41" t="s">
        <v>684</v>
      </c>
      <c r="S4147" s="134" t="s">
        <v>5291</v>
      </c>
      <c r="T4147" s="40" t="s">
        <v>3663</v>
      </c>
      <c r="U4147" s="32">
        <v>6</v>
      </c>
      <c r="V4147" s="20" t="s">
        <v>519</v>
      </c>
      <c r="W4147" s="33" t="s">
        <v>778</v>
      </c>
      <c r="X4147" s="33" t="s">
        <v>763</v>
      </c>
      <c r="Y4147" s="34" t="s">
        <v>504</v>
      </c>
      <c r="Z4147" s="186"/>
    </row>
    <row r="4148" spans="1:267" s="187" customFormat="1" ht="19.5" customHeight="1" x14ac:dyDescent="0.25">
      <c r="A4148" s="50" t="s">
        <v>134</v>
      </c>
      <c r="B4148" s="27">
        <v>4</v>
      </c>
      <c r="C4148" s="27">
        <v>0</v>
      </c>
      <c r="D4148" s="27">
        <v>1</v>
      </c>
      <c r="E4148" s="27">
        <v>3</v>
      </c>
      <c r="F4148" s="27">
        <v>1</v>
      </c>
      <c r="G4148" s="27">
        <v>2</v>
      </c>
      <c r="H4148" s="27">
        <v>7.5</v>
      </c>
      <c r="I4148" s="27">
        <v>5</v>
      </c>
      <c r="J4148" s="27">
        <v>1</v>
      </c>
      <c r="K4148" s="27">
        <v>0</v>
      </c>
      <c r="L4148" s="112"/>
      <c r="M4148" s="92">
        <f t="shared" si="130"/>
        <v>24.5</v>
      </c>
      <c r="N4148" s="27">
        <v>19</v>
      </c>
      <c r="O4148" s="185">
        <f t="shared" si="131"/>
        <v>0.37692307692307692</v>
      </c>
      <c r="P4148" s="55" t="s">
        <v>446</v>
      </c>
      <c r="Q4148" s="19" t="s">
        <v>2583</v>
      </c>
      <c r="R4148" s="41" t="s">
        <v>491</v>
      </c>
      <c r="S4148" s="19" t="s">
        <v>486</v>
      </c>
      <c r="T4148" s="28" t="s">
        <v>3672</v>
      </c>
      <c r="U4148" s="17">
        <v>6</v>
      </c>
      <c r="V4148" s="20" t="s">
        <v>682</v>
      </c>
      <c r="W4148" s="18" t="s">
        <v>7157</v>
      </c>
      <c r="X4148" s="18" t="s">
        <v>7158</v>
      </c>
      <c r="Y4148" s="29" t="s">
        <v>7159</v>
      </c>
      <c r="Z4148" s="61"/>
      <c r="AA4148" s="161"/>
      <c r="AB4148" s="161"/>
      <c r="AC4148" s="161"/>
      <c r="AD4148" s="161"/>
      <c r="AE4148" s="161"/>
      <c r="AF4148" s="161"/>
      <c r="AG4148" s="161"/>
      <c r="AH4148" s="161"/>
      <c r="AI4148" s="161"/>
      <c r="AJ4148" s="161"/>
      <c r="AK4148" s="161"/>
      <c r="AL4148" s="161"/>
      <c r="AM4148" s="161"/>
      <c r="AN4148" s="161"/>
      <c r="AO4148" s="161"/>
      <c r="AP4148" s="161"/>
      <c r="AQ4148" s="161"/>
      <c r="AR4148" s="161"/>
      <c r="AS4148" s="161"/>
      <c r="AT4148" s="161"/>
      <c r="AU4148" s="161"/>
      <c r="AV4148" s="161"/>
      <c r="AW4148" s="161"/>
      <c r="AX4148" s="161"/>
      <c r="AY4148" s="161"/>
      <c r="AZ4148" s="161"/>
      <c r="BA4148" s="161"/>
      <c r="BB4148" s="161"/>
      <c r="BC4148" s="161"/>
      <c r="BD4148" s="161"/>
      <c r="BE4148" s="161"/>
      <c r="BF4148" s="161"/>
      <c r="BG4148" s="161"/>
      <c r="BH4148" s="161"/>
      <c r="BI4148" s="161"/>
      <c r="BJ4148" s="161"/>
      <c r="BK4148" s="161"/>
      <c r="BL4148" s="161"/>
      <c r="BM4148" s="161"/>
      <c r="BN4148" s="161"/>
      <c r="BO4148" s="161"/>
      <c r="BP4148" s="161"/>
      <c r="BQ4148" s="161"/>
      <c r="BR4148" s="161"/>
      <c r="BS4148" s="161"/>
      <c r="BT4148" s="161"/>
      <c r="BU4148" s="161"/>
      <c r="BV4148" s="161"/>
      <c r="BW4148" s="161"/>
      <c r="BX4148" s="161"/>
      <c r="BY4148" s="161"/>
      <c r="BZ4148" s="161"/>
      <c r="CA4148" s="161"/>
      <c r="CB4148" s="161"/>
      <c r="CC4148" s="161"/>
      <c r="CD4148" s="161"/>
      <c r="CE4148" s="161"/>
      <c r="CF4148" s="161"/>
      <c r="CG4148" s="161"/>
      <c r="CH4148" s="161"/>
      <c r="CI4148" s="161"/>
      <c r="CJ4148" s="161"/>
      <c r="CK4148" s="161"/>
      <c r="CL4148" s="161"/>
      <c r="CM4148" s="161"/>
      <c r="CN4148" s="161"/>
      <c r="CO4148" s="161"/>
      <c r="CP4148" s="161"/>
      <c r="CQ4148" s="161"/>
      <c r="CR4148" s="161"/>
      <c r="CS4148" s="161"/>
      <c r="CT4148" s="161"/>
      <c r="CU4148" s="161"/>
      <c r="CV4148" s="161"/>
      <c r="CW4148" s="161"/>
      <c r="CX4148" s="161"/>
      <c r="CY4148" s="161"/>
      <c r="CZ4148" s="161"/>
      <c r="DA4148" s="161"/>
      <c r="DB4148" s="161"/>
      <c r="DC4148" s="161"/>
      <c r="DD4148" s="161"/>
      <c r="DE4148" s="161"/>
      <c r="DF4148" s="161"/>
      <c r="DG4148" s="161"/>
      <c r="DH4148" s="161"/>
      <c r="DI4148" s="161"/>
      <c r="DJ4148" s="161"/>
      <c r="DK4148" s="161"/>
      <c r="DL4148" s="161"/>
      <c r="DM4148" s="161"/>
      <c r="DN4148" s="161"/>
      <c r="DO4148" s="161"/>
      <c r="DP4148" s="161"/>
      <c r="DQ4148" s="161"/>
      <c r="DR4148" s="161"/>
      <c r="DS4148" s="161"/>
      <c r="DT4148" s="161"/>
      <c r="DU4148" s="161"/>
      <c r="DV4148" s="161"/>
      <c r="DW4148" s="161"/>
      <c r="DX4148" s="161"/>
      <c r="DY4148" s="161"/>
      <c r="DZ4148" s="161"/>
      <c r="EA4148" s="161"/>
      <c r="EB4148" s="161"/>
      <c r="EC4148" s="161"/>
      <c r="ED4148" s="161"/>
      <c r="EE4148" s="161"/>
      <c r="EF4148" s="161"/>
      <c r="EG4148" s="161"/>
      <c r="EH4148" s="161"/>
      <c r="EI4148" s="161"/>
      <c r="EJ4148" s="161"/>
      <c r="EK4148" s="161"/>
      <c r="EL4148" s="161"/>
      <c r="EM4148" s="161"/>
      <c r="EN4148" s="161"/>
      <c r="EO4148" s="161"/>
      <c r="EP4148" s="161"/>
      <c r="EQ4148" s="161"/>
      <c r="ER4148" s="161"/>
      <c r="ES4148" s="161"/>
      <c r="ET4148" s="161"/>
      <c r="EU4148" s="161"/>
      <c r="EV4148" s="161"/>
      <c r="EW4148" s="161"/>
      <c r="EX4148" s="161"/>
      <c r="EY4148" s="161"/>
      <c r="EZ4148" s="161"/>
      <c r="FA4148" s="161"/>
      <c r="FB4148" s="161"/>
      <c r="FC4148" s="161"/>
      <c r="FD4148" s="161"/>
      <c r="FE4148" s="161"/>
      <c r="FF4148" s="161"/>
      <c r="FG4148" s="161"/>
      <c r="FH4148" s="161"/>
      <c r="FI4148" s="161"/>
      <c r="FJ4148" s="161"/>
      <c r="FK4148" s="161"/>
      <c r="FL4148" s="161"/>
      <c r="FM4148" s="161"/>
      <c r="FN4148" s="161"/>
      <c r="FO4148" s="161"/>
      <c r="FP4148" s="161"/>
      <c r="FQ4148" s="161"/>
      <c r="FR4148" s="161"/>
      <c r="FS4148" s="161"/>
      <c r="FT4148" s="161"/>
      <c r="FU4148" s="161"/>
      <c r="FV4148" s="161"/>
      <c r="FW4148" s="161"/>
      <c r="FX4148" s="161"/>
      <c r="FY4148" s="161"/>
      <c r="FZ4148" s="161"/>
      <c r="GA4148" s="161"/>
      <c r="GB4148" s="161"/>
      <c r="GC4148" s="161"/>
      <c r="GD4148" s="161"/>
      <c r="GE4148" s="161"/>
      <c r="GF4148" s="161"/>
      <c r="GG4148" s="161"/>
      <c r="GH4148" s="161"/>
      <c r="GI4148" s="161"/>
      <c r="GJ4148" s="161"/>
      <c r="GK4148" s="161"/>
      <c r="GL4148" s="161"/>
      <c r="GM4148" s="161"/>
      <c r="GN4148" s="161"/>
      <c r="GO4148" s="161"/>
      <c r="GP4148" s="161"/>
      <c r="GQ4148" s="161"/>
      <c r="GR4148" s="161"/>
      <c r="GS4148" s="161"/>
      <c r="GT4148" s="161"/>
      <c r="GU4148" s="161"/>
      <c r="GV4148" s="161"/>
      <c r="GW4148" s="161"/>
      <c r="GX4148" s="161"/>
      <c r="GY4148" s="161"/>
      <c r="GZ4148" s="161"/>
      <c r="HA4148" s="161"/>
      <c r="HB4148" s="161"/>
      <c r="HC4148" s="161"/>
      <c r="HD4148" s="161"/>
      <c r="HE4148" s="161"/>
      <c r="HF4148" s="161"/>
      <c r="HG4148" s="161"/>
      <c r="HH4148" s="161"/>
      <c r="HI4148" s="161"/>
      <c r="HJ4148" s="161"/>
      <c r="HK4148" s="161"/>
      <c r="HL4148" s="161"/>
      <c r="HM4148" s="161"/>
      <c r="HN4148" s="161"/>
      <c r="HO4148" s="161"/>
      <c r="HP4148" s="161"/>
      <c r="HQ4148" s="161"/>
      <c r="HR4148" s="161"/>
      <c r="HS4148" s="161"/>
      <c r="HT4148" s="161"/>
      <c r="HU4148" s="161"/>
      <c r="HV4148" s="161"/>
      <c r="HW4148" s="161"/>
      <c r="HX4148" s="161"/>
      <c r="HY4148" s="161"/>
      <c r="HZ4148" s="161"/>
      <c r="IA4148" s="161"/>
      <c r="IB4148" s="161"/>
      <c r="IC4148" s="161"/>
      <c r="ID4148" s="161"/>
      <c r="IE4148" s="161"/>
      <c r="IF4148" s="161"/>
      <c r="IG4148" s="161"/>
      <c r="IH4148" s="161"/>
      <c r="II4148" s="161"/>
      <c r="IJ4148" s="161"/>
      <c r="IK4148" s="161"/>
      <c r="IL4148" s="161"/>
      <c r="IM4148" s="161"/>
      <c r="IN4148" s="161"/>
      <c r="IO4148" s="161"/>
      <c r="IP4148" s="161"/>
      <c r="IQ4148" s="161"/>
      <c r="IR4148" s="161"/>
      <c r="IS4148" s="161"/>
      <c r="IT4148" s="161"/>
      <c r="IU4148" s="161"/>
      <c r="IV4148" s="161"/>
      <c r="IW4148" s="161"/>
      <c r="IX4148" s="161"/>
      <c r="IY4148" s="161"/>
      <c r="IZ4148" s="161"/>
      <c r="JA4148" s="161"/>
      <c r="JB4148" s="161"/>
      <c r="JC4148" s="161"/>
      <c r="JD4148" s="161"/>
      <c r="JE4148" s="161"/>
      <c r="JF4148" s="161"/>
      <c r="JG4148" s="161"/>
    </row>
    <row r="4149" spans="1:267" s="187" customFormat="1" ht="19.5" customHeight="1" x14ac:dyDescent="0.25">
      <c r="A4149" s="50" t="s">
        <v>132</v>
      </c>
      <c r="B4149" s="27">
        <v>6</v>
      </c>
      <c r="C4149" s="27">
        <v>0</v>
      </c>
      <c r="D4149" s="27">
        <v>2</v>
      </c>
      <c r="E4149" s="27">
        <v>5</v>
      </c>
      <c r="F4149" s="27">
        <v>0</v>
      </c>
      <c r="G4149" s="27">
        <v>1</v>
      </c>
      <c r="H4149" s="27">
        <v>3.5</v>
      </c>
      <c r="I4149" s="27">
        <v>5</v>
      </c>
      <c r="J4149" s="27">
        <v>0</v>
      </c>
      <c r="K4149" s="27">
        <v>2</v>
      </c>
      <c r="L4149" s="112"/>
      <c r="M4149" s="92">
        <f t="shared" si="130"/>
        <v>24.5</v>
      </c>
      <c r="N4149" s="27">
        <v>17</v>
      </c>
      <c r="O4149" s="185">
        <f t="shared" si="131"/>
        <v>0.37692307692307692</v>
      </c>
      <c r="P4149" s="55" t="s">
        <v>446</v>
      </c>
      <c r="Q4149" s="19" t="s">
        <v>687</v>
      </c>
      <c r="R4149" s="41" t="s">
        <v>448</v>
      </c>
      <c r="S4149" s="19" t="s">
        <v>486</v>
      </c>
      <c r="T4149" s="28" t="s">
        <v>681</v>
      </c>
      <c r="U4149" s="17">
        <v>6</v>
      </c>
      <c r="V4149" s="20" t="s">
        <v>682</v>
      </c>
      <c r="W4149" s="18" t="s">
        <v>683</v>
      </c>
      <c r="X4149" s="18" t="s">
        <v>684</v>
      </c>
      <c r="Y4149" s="29" t="s">
        <v>463</v>
      </c>
      <c r="Z4149" s="61"/>
      <c r="AA4149" s="161"/>
      <c r="AB4149" s="161"/>
      <c r="AC4149" s="161"/>
      <c r="AD4149" s="161"/>
      <c r="AE4149" s="161"/>
      <c r="AF4149" s="161"/>
      <c r="AG4149" s="161"/>
      <c r="AH4149" s="161"/>
      <c r="AI4149" s="161"/>
      <c r="AJ4149" s="161"/>
      <c r="AK4149" s="161"/>
      <c r="AL4149" s="161"/>
      <c r="AM4149" s="161"/>
      <c r="AN4149" s="161"/>
      <c r="AO4149" s="161"/>
      <c r="AP4149" s="161"/>
      <c r="AQ4149" s="161"/>
      <c r="AR4149" s="161"/>
      <c r="AS4149" s="161"/>
      <c r="AT4149" s="161"/>
      <c r="AU4149" s="161"/>
      <c r="AV4149" s="161"/>
      <c r="AW4149" s="161"/>
      <c r="AX4149" s="161"/>
      <c r="AY4149" s="161"/>
      <c r="AZ4149" s="161"/>
      <c r="BA4149" s="161"/>
      <c r="BB4149" s="161"/>
      <c r="BC4149" s="161"/>
      <c r="BD4149" s="161"/>
      <c r="BE4149" s="161"/>
      <c r="BF4149" s="161"/>
      <c r="BG4149" s="161"/>
      <c r="BH4149" s="161"/>
      <c r="BI4149" s="161"/>
      <c r="BJ4149" s="161"/>
      <c r="BK4149" s="161"/>
      <c r="BL4149" s="161"/>
      <c r="BM4149" s="161"/>
      <c r="BN4149" s="161"/>
      <c r="BO4149" s="161"/>
      <c r="BP4149" s="161"/>
      <c r="BQ4149" s="161"/>
      <c r="BR4149" s="161"/>
      <c r="BS4149" s="161"/>
      <c r="BT4149" s="161"/>
      <c r="BU4149" s="161"/>
      <c r="BV4149" s="161"/>
      <c r="BW4149" s="161"/>
      <c r="BX4149" s="161"/>
      <c r="BY4149" s="161"/>
      <c r="BZ4149" s="161"/>
      <c r="CA4149" s="161"/>
      <c r="CB4149" s="161"/>
      <c r="CC4149" s="161"/>
      <c r="CD4149" s="161"/>
      <c r="CE4149" s="161"/>
      <c r="CF4149" s="161"/>
      <c r="CG4149" s="161"/>
      <c r="CH4149" s="161"/>
      <c r="CI4149" s="161"/>
      <c r="CJ4149" s="161"/>
      <c r="CK4149" s="161"/>
      <c r="CL4149" s="161"/>
      <c r="CM4149" s="161"/>
      <c r="CN4149" s="161"/>
      <c r="CO4149" s="161"/>
      <c r="CP4149" s="161"/>
      <c r="CQ4149" s="161"/>
      <c r="CR4149" s="161"/>
      <c r="CS4149" s="161"/>
      <c r="CT4149" s="161"/>
      <c r="CU4149" s="161"/>
      <c r="CV4149" s="161"/>
      <c r="CW4149" s="161"/>
      <c r="CX4149" s="161"/>
      <c r="CY4149" s="161"/>
      <c r="CZ4149" s="161"/>
      <c r="DA4149" s="161"/>
      <c r="DB4149" s="161"/>
      <c r="DC4149" s="161"/>
      <c r="DD4149" s="161"/>
      <c r="DE4149" s="161"/>
      <c r="DF4149" s="161"/>
      <c r="DG4149" s="161"/>
      <c r="DH4149" s="161"/>
      <c r="DI4149" s="161"/>
      <c r="DJ4149" s="161"/>
      <c r="DK4149" s="161"/>
      <c r="DL4149" s="161"/>
      <c r="DM4149" s="161"/>
      <c r="DN4149" s="161"/>
      <c r="DO4149" s="161"/>
      <c r="DP4149" s="161"/>
      <c r="DQ4149" s="161"/>
      <c r="DR4149" s="161"/>
      <c r="DS4149" s="161"/>
      <c r="DT4149" s="161"/>
      <c r="DU4149" s="161"/>
      <c r="DV4149" s="161"/>
      <c r="DW4149" s="161"/>
      <c r="DX4149" s="161"/>
      <c r="DY4149" s="161"/>
      <c r="DZ4149" s="161"/>
      <c r="EA4149" s="161"/>
      <c r="EB4149" s="161"/>
      <c r="EC4149" s="161"/>
      <c r="ED4149" s="161"/>
      <c r="EE4149" s="161"/>
      <c r="EF4149" s="161"/>
      <c r="EG4149" s="161"/>
      <c r="EH4149" s="161"/>
      <c r="EI4149" s="161"/>
      <c r="EJ4149" s="161"/>
      <c r="EK4149" s="161"/>
      <c r="EL4149" s="161"/>
      <c r="EM4149" s="161"/>
      <c r="EN4149" s="161"/>
      <c r="EO4149" s="161"/>
      <c r="EP4149" s="161"/>
      <c r="EQ4149" s="161"/>
      <c r="ER4149" s="161"/>
      <c r="ES4149" s="161"/>
      <c r="ET4149" s="161"/>
      <c r="EU4149" s="161"/>
      <c r="EV4149" s="161"/>
      <c r="EW4149" s="161"/>
      <c r="EX4149" s="161"/>
      <c r="EY4149" s="161"/>
      <c r="EZ4149" s="161"/>
      <c r="FA4149" s="161"/>
      <c r="FB4149" s="161"/>
      <c r="FC4149" s="161"/>
      <c r="FD4149" s="161"/>
      <c r="FE4149" s="161"/>
      <c r="FF4149" s="161"/>
      <c r="FG4149" s="161"/>
      <c r="FH4149" s="161"/>
      <c r="FI4149" s="161"/>
      <c r="FJ4149" s="161"/>
      <c r="FK4149" s="161"/>
      <c r="FL4149" s="161"/>
      <c r="FM4149" s="161"/>
      <c r="FN4149" s="161"/>
      <c r="FO4149" s="161"/>
      <c r="FP4149" s="161"/>
      <c r="FQ4149" s="161"/>
      <c r="FR4149" s="161"/>
      <c r="FS4149" s="161"/>
      <c r="FT4149" s="161"/>
      <c r="FU4149" s="161"/>
      <c r="FV4149" s="161"/>
      <c r="FW4149" s="161"/>
      <c r="FX4149" s="161"/>
      <c r="FY4149" s="161"/>
      <c r="FZ4149" s="161"/>
      <c r="GA4149" s="161"/>
      <c r="GB4149" s="161"/>
      <c r="GC4149" s="161"/>
      <c r="GD4149" s="161"/>
      <c r="GE4149" s="161"/>
      <c r="GF4149" s="161"/>
      <c r="GG4149" s="161"/>
      <c r="GH4149" s="161"/>
      <c r="GI4149" s="161"/>
      <c r="GJ4149" s="161"/>
      <c r="GK4149" s="161"/>
      <c r="GL4149" s="161"/>
      <c r="GM4149" s="161"/>
      <c r="GN4149" s="161"/>
      <c r="GO4149" s="161"/>
      <c r="GP4149" s="161"/>
      <c r="GQ4149" s="161"/>
      <c r="GR4149" s="161"/>
      <c r="GS4149" s="161"/>
      <c r="GT4149" s="161"/>
      <c r="GU4149" s="161"/>
      <c r="GV4149" s="161"/>
      <c r="GW4149" s="161"/>
      <c r="GX4149" s="161"/>
      <c r="GY4149" s="161"/>
      <c r="GZ4149" s="161"/>
      <c r="HA4149" s="161"/>
      <c r="HB4149" s="161"/>
      <c r="HC4149" s="161"/>
      <c r="HD4149" s="161"/>
      <c r="HE4149" s="161"/>
      <c r="HF4149" s="161"/>
      <c r="HG4149" s="161"/>
      <c r="HH4149" s="161"/>
      <c r="HI4149" s="161"/>
      <c r="HJ4149" s="161"/>
      <c r="HK4149" s="161"/>
      <c r="HL4149" s="161"/>
      <c r="HM4149" s="161"/>
      <c r="HN4149" s="161"/>
      <c r="HO4149" s="161"/>
      <c r="HP4149" s="161"/>
      <c r="HQ4149" s="161"/>
      <c r="HR4149" s="161"/>
      <c r="HS4149" s="161"/>
      <c r="HT4149" s="161"/>
      <c r="HU4149" s="161"/>
      <c r="HV4149" s="161"/>
      <c r="HW4149" s="161"/>
      <c r="HX4149" s="161"/>
      <c r="HY4149" s="161"/>
      <c r="HZ4149" s="161"/>
      <c r="IA4149" s="161"/>
      <c r="IB4149" s="161"/>
      <c r="IC4149" s="161"/>
      <c r="ID4149" s="161"/>
      <c r="IE4149" s="161"/>
      <c r="IF4149" s="161"/>
      <c r="IG4149" s="161"/>
      <c r="IH4149" s="161"/>
      <c r="II4149" s="161"/>
      <c r="IJ4149" s="161"/>
      <c r="IK4149" s="161"/>
      <c r="IL4149" s="161"/>
      <c r="IM4149" s="161"/>
      <c r="IN4149" s="161"/>
      <c r="IO4149" s="161"/>
      <c r="IP4149" s="161"/>
      <c r="IQ4149" s="161"/>
      <c r="IR4149" s="161"/>
      <c r="IS4149" s="161"/>
      <c r="IT4149" s="161"/>
      <c r="IU4149" s="161"/>
      <c r="IV4149" s="161"/>
      <c r="IW4149" s="161"/>
      <c r="IX4149" s="161"/>
      <c r="IY4149" s="161"/>
      <c r="IZ4149" s="161"/>
      <c r="JA4149" s="161"/>
      <c r="JB4149" s="161"/>
      <c r="JC4149" s="161"/>
      <c r="JD4149" s="161"/>
      <c r="JE4149" s="161"/>
      <c r="JF4149" s="161"/>
      <c r="JG4149" s="161"/>
    </row>
    <row r="4150" spans="1:267" s="187" customFormat="1" ht="19.5" customHeight="1" x14ac:dyDescent="0.25">
      <c r="A4150" s="50" t="s">
        <v>128</v>
      </c>
      <c r="B4150" s="31">
        <v>0</v>
      </c>
      <c r="C4150" s="31">
        <v>0</v>
      </c>
      <c r="D4150" s="31">
        <v>1</v>
      </c>
      <c r="E4150" s="31">
        <v>4</v>
      </c>
      <c r="F4150" s="31">
        <v>3</v>
      </c>
      <c r="G4150" s="31">
        <v>0</v>
      </c>
      <c r="H4150" s="31">
        <v>5</v>
      </c>
      <c r="I4150" s="31">
        <v>5</v>
      </c>
      <c r="J4150" s="31">
        <v>2</v>
      </c>
      <c r="K4150" s="31">
        <v>4.5</v>
      </c>
      <c r="L4150" s="124"/>
      <c r="M4150" s="92">
        <f t="shared" si="130"/>
        <v>24.5</v>
      </c>
      <c r="N4150" s="31">
        <v>9</v>
      </c>
      <c r="O4150" s="185">
        <f t="shared" si="131"/>
        <v>0.37692307692307692</v>
      </c>
      <c r="P4150" s="55" t="s">
        <v>446</v>
      </c>
      <c r="Q4150" s="19" t="s">
        <v>6202</v>
      </c>
      <c r="R4150" s="41" t="s">
        <v>550</v>
      </c>
      <c r="S4150" s="19" t="s">
        <v>567</v>
      </c>
      <c r="T4150" s="40" t="s">
        <v>3667</v>
      </c>
      <c r="U4150" s="32">
        <v>6</v>
      </c>
      <c r="V4150" s="20" t="s">
        <v>609</v>
      </c>
      <c r="W4150" s="33" t="s">
        <v>6194</v>
      </c>
      <c r="X4150" s="33" t="s">
        <v>2243</v>
      </c>
      <c r="Y4150" s="34" t="s">
        <v>605</v>
      </c>
      <c r="Z4150" s="61"/>
      <c r="AA4150" s="161"/>
      <c r="AB4150" s="161"/>
      <c r="AC4150" s="161"/>
      <c r="AD4150" s="161"/>
      <c r="AE4150" s="161"/>
      <c r="AF4150" s="161"/>
      <c r="AG4150" s="161"/>
      <c r="AH4150" s="161"/>
      <c r="AI4150" s="161"/>
      <c r="AJ4150" s="161"/>
      <c r="AK4150" s="161"/>
      <c r="AL4150" s="161"/>
      <c r="AM4150" s="161"/>
      <c r="AN4150" s="161"/>
      <c r="AO4150" s="161"/>
      <c r="AP4150" s="161"/>
      <c r="AQ4150" s="161"/>
      <c r="AR4150" s="161"/>
      <c r="AS4150" s="161"/>
      <c r="AT4150" s="161"/>
      <c r="AU4150" s="161"/>
      <c r="AV4150" s="161"/>
      <c r="AW4150" s="161"/>
      <c r="AX4150" s="161"/>
      <c r="AY4150" s="161"/>
      <c r="AZ4150" s="161"/>
      <c r="BA4150" s="161"/>
      <c r="BB4150" s="161"/>
      <c r="BC4150" s="161"/>
      <c r="BD4150" s="161"/>
      <c r="BE4150" s="161"/>
      <c r="BF4150" s="161"/>
      <c r="BG4150" s="161"/>
      <c r="BH4150" s="161"/>
      <c r="BI4150" s="161"/>
      <c r="BJ4150" s="161"/>
      <c r="BK4150" s="161"/>
      <c r="BL4150" s="161"/>
      <c r="BM4150" s="161"/>
      <c r="BN4150" s="161"/>
      <c r="BO4150" s="161"/>
      <c r="BP4150" s="161"/>
      <c r="BQ4150" s="161"/>
      <c r="BR4150" s="161"/>
      <c r="BS4150" s="161"/>
      <c r="BT4150" s="161"/>
      <c r="BU4150" s="161"/>
      <c r="BV4150" s="161"/>
      <c r="BW4150" s="161"/>
      <c r="BX4150" s="161"/>
      <c r="BY4150" s="161"/>
      <c r="BZ4150" s="161"/>
      <c r="CA4150" s="161"/>
      <c r="CB4150" s="161"/>
      <c r="CC4150" s="161"/>
      <c r="CD4150" s="161"/>
      <c r="CE4150" s="161"/>
      <c r="CF4150" s="161"/>
      <c r="CG4150" s="161"/>
      <c r="CH4150" s="161"/>
      <c r="CI4150" s="161"/>
      <c r="CJ4150" s="161"/>
      <c r="CK4150" s="161"/>
      <c r="CL4150" s="161"/>
      <c r="CM4150" s="161"/>
      <c r="CN4150" s="161"/>
      <c r="CO4150" s="161"/>
      <c r="CP4150" s="161"/>
      <c r="CQ4150" s="161"/>
      <c r="CR4150" s="161"/>
      <c r="CS4150" s="161"/>
      <c r="CT4150" s="161"/>
      <c r="CU4150" s="161"/>
      <c r="CV4150" s="161"/>
      <c r="CW4150" s="161"/>
      <c r="CX4150" s="161"/>
      <c r="CY4150" s="161"/>
      <c r="CZ4150" s="161"/>
      <c r="DA4150" s="161"/>
      <c r="DB4150" s="161"/>
      <c r="DC4150" s="161"/>
      <c r="DD4150" s="161"/>
      <c r="DE4150" s="161"/>
      <c r="DF4150" s="161"/>
      <c r="DG4150" s="161"/>
      <c r="DH4150" s="161"/>
      <c r="DI4150" s="161"/>
      <c r="DJ4150" s="161"/>
      <c r="DK4150" s="161"/>
      <c r="DL4150" s="161"/>
      <c r="DM4150" s="161"/>
      <c r="DN4150" s="161"/>
      <c r="DO4150" s="161"/>
      <c r="DP4150" s="161"/>
      <c r="DQ4150" s="161"/>
      <c r="DR4150" s="161"/>
      <c r="DS4150" s="161"/>
      <c r="DT4150" s="161"/>
      <c r="DU4150" s="161"/>
      <c r="DV4150" s="161"/>
      <c r="DW4150" s="161"/>
      <c r="DX4150" s="161"/>
      <c r="DY4150" s="161"/>
      <c r="DZ4150" s="161"/>
      <c r="EA4150" s="161"/>
      <c r="EB4150" s="161"/>
      <c r="EC4150" s="161"/>
      <c r="ED4150" s="161"/>
      <c r="EE4150" s="161"/>
      <c r="EF4150" s="161"/>
      <c r="EG4150" s="161"/>
      <c r="EH4150" s="161"/>
      <c r="EI4150" s="161"/>
      <c r="EJ4150" s="161"/>
      <c r="EK4150" s="161"/>
      <c r="EL4150" s="161"/>
      <c r="EM4150" s="161"/>
      <c r="EN4150" s="161"/>
      <c r="EO4150" s="161"/>
      <c r="EP4150" s="161"/>
      <c r="EQ4150" s="161"/>
      <c r="ER4150" s="161"/>
      <c r="ES4150" s="161"/>
      <c r="ET4150" s="161"/>
      <c r="EU4150" s="161"/>
      <c r="EV4150" s="161"/>
      <c r="EW4150" s="161"/>
      <c r="EX4150" s="161"/>
      <c r="EY4150" s="161"/>
      <c r="EZ4150" s="161"/>
      <c r="FA4150" s="161"/>
      <c r="FB4150" s="161"/>
      <c r="FC4150" s="161"/>
      <c r="FD4150" s="161"/>
      <c r="FE4150" s="161"/>
      <c r="FF4150" s="161"/>
      <c r="FG4150" s="161"/>
      <c r="FH4150" s="161"/>
      <c r="FI4150" s="161"/>
      <c r="FJ4150" s="161"/>
      <c r="FK4150" s="161"/>
      <c r="FL4150" s="161"/>
      <c r="FM4150" s="161"/>
      <c r="FN4150" s="161"/>
      <c r="FO4150" s="161"/>
      <c r="FP4150" s="161"/>
      <c r="FQ4150" s="161"/>
      <c r="FR4150" s="161"/>
      <c r="FS4150" s="161"/>
      <c r="FT4150" s="161"/>
      <c r="FU4150" s="161"/>
      <c r="FV4150" s="161"/>
      <c r="FW4150" s="161"/>
      <c r="FX4150" s="161"/>
      <c r="FY4150" s="161"/>
      <c r="FZ4150" s="161"/>
      <c r="GA4150" s="161"/>
      <c r="GB4150" s="161"/>
      <c r="GC4150" s="161"/>
      <c r="GD4150" s="161"/>
      <c r="GE4150" s="161"/>
      <c r="GF4150" s="161"/>
      <c r="GG4150" s="161"/>
      <c r="GH4150" s="161"/>
      <c r="GI4150" s="161"/>
      <c r="GJ4150" s="161"/>
      <c r="GK4150" s="161"/>
      <c r="GL4150" s="161"/>
      <c r="GM4150" s="161"/>
      <c r="GN4150" s="161"/>
      <c r="GO4150" s="161"/>
      <c r="GP4150" s="161"/>
      <c r="GQ4150" s="161"/>
      <c r="GR4150" s="161"/>
      <c r="GS4150" s="161"/>
      <c r="GT4150" s="161"/>
      <c r="GU4150" s="161"/>
      <c r="GV4150" s="161"/>
      <c r="GW4150" s="161"/>
      <c r="GX4150" s="161"/>
      <c r="GY4150" s="161"/>
      <c r="GZ4150" s="161"/>
      <c r="HA4150" s="161"/>
      <c r="HB4150" s="161"/>
      <c r="HC4150" s="161"/>
      <c r="HD4150" s="161"/>
      <c r="HE4150" s="161"/>
      <c r="HF4150" s="161"/>
      <c r="HG4150" s="161"/>
      <c r="HH4150" s="161"/>
      <c r="HI4150" s="161"/>
      <c r="HJ4150" s="161"/>
      <c r="HK4150" s="161"/>
      <c r="HL4150" s="161"/>
      <c r="HM4150" s="161"/>
      <c r="HN4150" s="161"/>
      <c r="HO4150" s="161"/>
      <c r="HP4150" s="161"/>
      <c r="HQ4150" s="161"/>
      <c r="HR4150" s="161"/>
      <c r="HS4150" s="161"/>
      <c r="HT4150" s="161"/>
      <c r="HU4150" s="161"/>
      <c r="HV4150" s="161"/>
      <c r="HW4150" s="161"/>
      <c r="HX4150" s="161"/>
      <c r="HY4150" s="161"/>
      <c r="HZ4150" s="161"/>
      <c r="IA4150" s="161"/>
      <c r="IB4150" s="161"/>
      <c r="IC4150" s="161"/>
      <c r="ID4150" s="161"/>
      <c r="IE4150" s="161"/>
      <c r="IF4150" s="161"/>
      <c r="IG4150" s="161"/>
      <c r="IH4150" s="161"/>
      <c r="II4150" s="161"/>
      <c r="IJ4150" s="161"/>
      <c r="IK4150" s="161"/>
      <c r="IL4150" s="161"/>
      <c r="IM4150" s="161"/>
      <c r="IN4150" s="161"/>
      <c r="IO4150" s="161"/>
      <c r="IP4150" s="161"/>
      <c r="IQ4150" s="161"/>
      <c r="IR4150" s="161"/>
      <c r="IS4150" s="161"/>
      <c r="IT4150" s="161"/>
      <c r="IU4150" s="161"/>
      <c r="IV4150" s="161"/>
      <c r="IW4150" s="161"/>
      <c r="IX4150" s="161"/>
      <c r="IY4150" s="161"/>
      <c r="IZ4150" s="161"/>
      <c r="JA4150" s="161"/>
      <c r="JB4150" s="161"/>
      <c r="JC4150" s="161"/>
      <c r="JD4150" s="161"/>
      <c r="JE4150" s="161"/>
      <c r="JF4150" s="161"/>
      <c r="JG4150" s="161"/>
    </row>
    <row r="4151" spans="1:267" s="187" customFormat="1" ht="19.5" customHeight="1" x14ac:dyDescent="0.25">
      <c r="A4151" s="50" t="s">
        <v>128</v>
      </c>
      <c r="B4151" s="27">
        <v>3</v>
      </c>
      <c r="C4151" s="27">
        <v>0</v>
      </c>
      <c r="D4151" s="27">
        <v>3.5</v>
      </c>
      <c r="E4151" s="27">
        <v>4</v>
      </c>
      <c r="F4151" s="27">
        <v>0</v>
      </c>
      <c r="G4151" s="27">
        <v>0</v>
      </c>
      <c r="H4151" s="27">
        <v>9</v>
      </c>
      <c r="I4151" s="27">
        <v>4</v>
      </c>
      <c r="J4151" s="27">
        <v>1</v>
      </c>
      <c r="K4151" s="27">
        <v>0</v>
      </c>
      <c r="L4151" s="112"/>
      <c r="M4151" s="92">
        <f t="shared" si="130"/>
        <v>24.5</v>
      </c>
      <c r="N4151" s="27">
        <v>5</v>
      </c>
      <c r="O4151" s="185">
        <f t="shared" si="131"/>
        <v>0.37692307692307692</v>
      </c>
      <c r="P4151" s="55" t="s">
        <v>446</v>
      </c>
      <c r="Q4151" s="19" t="s">
        <v>4587</v>
      </c>
      <c r="R4151" s="41" t="s">
        <v>459</v>
      </c>
      <c r="S4151" s="19" t="s">
        <v>1348</v>
      </c>
      <c r="T4151" s="28" t="s">
        <v>3660</v>
      </c>
      <c r="U4151" s="17">
        <v>6</v>
      </c>
      <c r="V4151" s="20" t="s">
        <v>682</v>
      </c>
      <c r="W4151" s="18" t="s">
        <v>4544</v>
      </c>
      <c r="X4151" s="18" t="s">
        <v>771</v>
      </c>
      <c r="Y4151" s="29" t="s">
        <v>486</v>
      </c>
      <c r="Z4151" s="61"/>
      <c r="AA4151" s="161"/>
      <c r="AB4151" s="161"/>
      <c r="AC4151" s="161"/>
      <c r="AD4151" s="161"/>
      <c r="AE4151" s="161"/>
      <c r="AF4151" s="161"/>
      <c r="AG4151" s="161"/>
      <c r="AH4151" s="161"/>
      <c r="AI4151" s="161"/>
      <c r="AJ4151" s="161"/>
      <c r="AK4151" s="161"/>
      <c r="AL4151" s="161"/>
      <c r="AM4151" s="161"/>
      <c r="AN4151" s="161"/>
      <c r="AO4151" s="161"/>
      <c r="AP4151" s="161"/>
      <c r="AQ4151" s="161"/>
      <c r="AR4151" s="161"/>
      <c r="AS4151" s="161"/>
      <c r="AT4151" s="161"/>
      <c r="AU4151" s="161"/>
      <c r="AV4151" s="161"/>
      <c r="AW4151" s="161"/>
      <c r="AX4151" s="161"/>
      <c r="AY4151" s="161"/>
      <c r="AZ4151" s="161"/>
      <c r="BA4151" s="161"/>
      <c r="BB4151" s="161"/>
      <c r="BC4151" s="161"/>
      <c r="BD4151" s="161"/>
      <c r="BE4151" s="161"/>
      <c r="BF4151" s="161"/>
      <c r="BG4151" s="161"/>
      <c r="BH4151" s="161"/>
      <c r="BI4151" s="161"/>
      <c r="BJ4151" s="161"/>
      <c r="BK4151" s="161"/>
      <c r="BL4151" s="161"/>
      <c r="BM4151" s="161"/>
      <c r="BN4151" s="161"/>
      <c r="BO4151" s="161"/>
      <c r="BP4151" s="161"/>
      <c r="BQ4151" s="161"/>
      <c r="BR4151" s="161"/>
      <c r="BS4151" s="161"/>
      <c r="BT4151" s="161"/>
      <c r="BU4151" s="161"/>
      <c r="BV4151" s="161"/>
      <c r="BW4151" s="161"/>
      <c r="BX4151" s="161"/>
      <c r="BY4151" s="161"/>
      <c r="BZ4151" s="161"/>
      <c r="CA4151" s="161"/>
      <c r="CB4151" s="161"/>
      <c r="CC4151" s="161"/>
      <c r="CD4151" s="161"/>
      <c r="CE4151" s="161"/>
      <c r="CF4151" s="161"/>
      <c r="CG4151" s="161"/>
      <c r="CH4151" s="161"/>
      <c r="CI4151" s="161"/>
      <c r="CJ4151" s="161"/>
      <c r="CK4151" s="161"/>
      <c r="CL4151" s="161"/>
      <c r="CM4151" s="161"/>
      <c r="CN4151" s="161"/>
      <c r="CO4151" s="161"/>
      <c r="CP4151" s="161"/>
      <c r="CQ4151" s="161"/>
      <c r="CR4151" s="161"/>
      <c r="CS4151" s="161"/>
      <c r="CT4151" s="161"/>
      <c r="CU4151" s="161"/>
      <c r="CV4151" s="161"/>
      <c r="CW4151" s="161"/>
      <c r="CX4151" s="161"/>
      <c r="CY4151" s="161"/>
      <c r="CZ4151" s="161"/>
      <c r="DA4151" s="161"/>
      <c r="DB4151" s="161"/>
      <c r="DC4151" s="161"/>
      <c r="DD4151" s="161"/>
      <c r="DE4151" s="161"/>
      <c r="DF4151" s="161"/>
      <c r="DG4151" s="161"/>
      <c r="DH4151" s="161"/>
      <c r="DI4151" s="161"/>
      <c r="DJ4151" s="161"/>
      <c r="DK4151" s="161"/>
      <c r="DL4151" s="161"/>
      <c r="DM4151" s="161"/>
      <c r="DN4151" s="161"/>
      <c r="DO4151" s="161"/>
      <c r="DP4151" s="161"/>
      <c r="DQ4151" s="161"/>
      <c r="DR4151" s="161"/>
      <c r="DS4151" s="161"/>
      <c r="DT4151" s="161"/>
      <c r="DU4151" s="161"/>
      <c r="DV4151" s="161"/>
      <c r="DW4151" s="161"/>
      <c r="DX4151" s="161"/>
      <c r="DY4151" s="161"/>
      <c r="DZ4151" s="161"/>
      <c r="EA4151" s="161"/>
      <c r="EB4151" s="161"/>
      <c r="EC4151" s="161"/>
      <c r="ED4151" s="161"/>
      <c r="EE4151" s="161"/>
      <c r="EF4151" s="161"/>
      <c r="EG4151" s="161"/>
      <c r="EH4151" s="161"/>
      <c r="EI4151" s="161"/>
      <c r="EJ4151" s="161"/>
      <c r="EK4151" s="161"/>
      <c r="EL4151" s="161"/>
      <c r="EM4151" s="161"/>
      <c r="EN4151" s="161"/>
      <c r="EO4151" s="161"/>
      <c r="EP4151" s="161"/>
      <c r="EQ4151" s="161"/>
      <c r="ER4151" s="161"/>
      <c r="ES4151" s="161"/>
      <c r="ET4151" s="161"/>
      <c r="EU4151" s="161"/>
      <c r="EV4151" s="161"/>
      <c r="EW4151" s="161"/>
      <c r="EX4151" s="161"/>
      <c r="EY4151" s="161"/>
      <c r="EZ4151" s="161"/>
      <c r="FA4151" s="161"/>
      <c r="FB4151" s="161"/>
      <c r="FC4151" s="161"/>
      <c r="FD4151" s="161"/>
      <c r="FE4151" s="161"/>
      <c r="FF4151" s="161"/>
      <c r="FG4151" s="161"/>
      <c r="FH4151" s="161"/>
      <c r="FI4151" s="161"/>
      <c r="FJ4151" s="161"/>
      <c r="FK4151" s="161"/>
      <c r="FL4151" s="161"/>
      <c r="FM4151" s="161"/>
      <c r="FN4151" s="161"/>
      <c r="FO4151" s="161"/>
      <c r="FP4151" s="161"/>
      <c r="FQ4151" s="161"/>
      <c r="FR4151" s="161"/>
      <c r="FS4151" s="161"/>
      <c r="FT4151" s="161"/>
      <c r="FU4151" s="161"/>
      <c r="FV4151" s="161"/>
      <c r="FW4151" s="161"/>
      <c r="FX4151" s="161"/>
      <c r="FY4151" s="161"/>
      <c r="FZ4151" s="161"/>
      <c r="GA4151" s="161"/>
      <c r="GB4151" s="161"/>
      <c r="GC4151" s="161"/>
      <c r="GD4151" s="161"/>
      <c r="GE4151" s="161"/>
      <c r="GF4151" s="161"/>
      <c r="GG4151" s="161"/>
      <c r="GH4151" s="161"/>
      <c r="GI4151" s="161"/>
      <c r="GJ4151" s="161"/>
      <c r="GK4151" s="161"/>
      <c r="GL4151" s="161"/>
      <c r="GM4151" s="161"/>
      <c r="GN4151" s="161"/>
      <c r="GO4151" s="161"/>
      <c r="GP4151" s="161"/>
      <c r="GQ4151" s="161"/>
      <c r="GR4151" s="161"/>
      <c r="GS4151" s="161"/>
      <c r="GT4151" s="161"/>
      <c r="GU4151" s="161"/>
      <c r="GV4151" s="161"/>
      <c r="GW4151" s="161"/>
      <c r="GX4151" s="161"/>
      <c r="GY4151" s="161"/>
      <c r="GZ4151" s="161"/>
      <c r="HA4151" s="161"/>
      <c r="HB4151" s="161"/>
      <c r="HC4151" s="161"/>
      <c r="HD4151" s="161"/>
      <c r="HE4151" s="161"/>
      <c r="HF4151" s="161"/>
      <c r="HG4151" s="161"/>
      <c r="HH4151" s="161"/>
      <c r="HI4151" s="161"/>
      <c r="HJ4151" s="161"/>
      <c r="HK4151" s="161"/>
      <c r="HL4151" s="161"/>
      <c r="HM4151" s="161"/>
      <c r="HN4151" s="161"/>
      <c r="HO4151" s="161"/>
      <c r="HP4151" s="161"/>
      <c r="HQ4151" s="161"/>
      <c r="HR4151" s="161"/>
      <c r="HS4151" s="161"/>
      <c r="HT4151" s="161"/>
      <c r="HU4151" s="161"/>
      <c r="HV4151" s="161"/>
      <c r="HW4151" s="161"/>
      <c r="HX4151" s="161"/>
      <c r="HY4151" s="161"/>
      <c r="HZ4151" s="161"/>
      <c r="IA4151" s="161"/>
      <c r="IB4151" s="161"/>
      <c r="IC4151" s="161"/>
      <c r="ID4151" s="161"/>
      <c r="IE4151" s="161"/>
      <c r="IF4151" s="161"/>
      <c r="IG4151" s="161"/>
      <c r="IH4151" s="161"/>
      <c r="II4151" s="161"/>
      <c r="IJ4151" s="161"/>
      <c r="IK4151" s="161"/>
      <c r="IL4151" s="161"/>
      <c r="IM4151" s="161"/>
      <c r="IN4151" s="161"/>
      <c r="IO4151" s="161"/>
      <c r="IP4151" s="161"/>
      <c r="IQ4151" s="161"/>
      <c r="IR4151" s="161"/>
      <c r="IS4151" s="161"/>
      <c r="IT4151" s="161"/>
      <c r="IU4151" s="161"/>
      <c r="IV4151" s="161"/>
      <c r="IW4151" s="161"/>
      <c r="IX4151" s="161"/>
      <c r="IY4151" s="161"/>
      <c r="IZ4151" s="161"/>
      <c r="JA4151" s="161"/>
      <c r="JB4151" s="161"/>
      <c r="JC4151" s="161"/>
      <c r="JD4151" s="161"/>
      <c r="JE4151" s="161"/>
      <c r="JF4151" s="161"/>
      <c r="JG4151" s="161"/>
    </row>
    <row r="4152" spans="1:267" s="187" customFormat="1" ht="19.5" customHeight="1" x14ac:dyDescent="0.25">
      <c r="A4152" s="50" t="s">
        <v>129</v>
      </c>
      <c r="B4152" s="27">
        <v>8</v>
      </c>
      <c r="C4152" s="27">
        <v>0</v>
      </c>
      <c r="D4152" s="27">
        <v>0</v>
      </c>
      <c r="E4152" s="27">
        <v>5</v>
      </c>
      <c r="F4152" s="27">
        <v>4</v>
      </c>
      <c r="G4152" s="27">
        <v>0</v>
      </c>
      <c r="H4152" s="27">
        <v>5</v>
      </c>
      <c r="I4152" s="27">
        <v>0</v>
      </c>
      <c r="J4152" s="27">
        <v>2</v>
      </c>
      <c r="K4152" s="27">
        <v>0.5</v>
      </c>
      <c r="L4152" s="112"/>
      <c r="M4152" s="92">
        <f t="shared" si="130"/>
        <v>24.5</v>
      </c>
      <c r="N4152" s="27">
        <v>8</v>
      </c>
      <c r="O4152" s="185">
        <f t="shared" si="131"/>
        <v>0.37692307692307692</v>
      </c>
      <c r="P4152" s="55" t="s">
        <v>446</v>
      </c>
      <c r="Q4152" s="19" t="s">
        <v>4804</v>
      </c>
      <c r="R4152" s="41" t="s">
        <v>481</v>
      </c>
      <c r="S4152" s="19" t="s">
        <v>452</v>
      </c>
      <c r="T4152" s="28" t="s">
        <v>3661</v>
      </c>
      <c r="U4152" s="17">
        <v>6</v>
      </c>
      <c r="V4152" s="20" t="s">
        <v>682</v>
      </c>
      <c r="W4152" s="18" t="s">
        <v>4800</v>
      </c>
      <c r="X4152" s="18" t="s">
        <v>1731</v>
      </c>
      <c r="Y4152" s="29" t="s">
        <v>2342</v>
      </c>
      <c r="Z4152" s="61"/>
      <c r="AA4152" s="161"/>
      <c r="AB4152" s="161"/>
      <c r="AC4152" s="161"/>
      <c r="AD4152" s="161"/>
      <c r="AE4152" s="161"/>
      <c r="AF4152" s="161"/>
      <c r="AG4152" s="161"/>
      <c r="AH4152" s="161"/>
      <c r="AI4152" s="161"/>
      <c r="AJ4152" s="161"/>
      <c r="AK4152" s="161"/>
      <c r="AL4152" s="161"/>
      <c r="AM4152" s="161"/>
      <c r="AN4152" s="161"/>
      <c r="AO4152" s="161"/>
      <c r="AP4152" s="161"/>
      <c r="AQ4152" s="161"/>
      <c r="AR4152" s="161"/>
      <c r="AS4152" s="161"/>
      <c r="AT4152" s="161"/>
      <c r="AU4152" s="161"/>
      <c r="AV4152" s="161"/>
      <c r="AW4152" s="161"/>
      <c r="AX4152" s="161"/>
      <c r="AY4152" s="161"/>
      <c r="AZ4152" s="161"/>
      <c r="BA4152" s="161"/>
      <c r="BB4152" s="161"/>
      <c r="BC4152" s="161"/>
      <c r="BD4152" s="161"/>
      <c r="BE4152" s="161"/>
      <c r="BF4152" s="161"/>
      <c r="BG4152" s="161"/>
      <c r="BH4152" s="161"/>
      <c r="BI4152" s="161"/>
      <c r="BJ4152" s="161"/>
      <c r="BK4152" s="161"/>
      <c r="BL4152" s="161"/>
      <c r="BM4152" s="161"/>
      <c r="BN4152" s="161"/>
      <c r="BO4152" s="161"/>
      <c r="BP4152" s="161"/>
      <c r="BQ4152" s="161"/>
      <c r="BR4152" s="161"/>
      <c r="BS4152" s="161"/>
      <c r="BT4152" s="161"/>
      <c r="BU4152" s="161"/>
      <c r="BV4152" s="161"/>
      <c r="BW4152" s="161"/>
      <c r="BX4152" s="161"/>
      <c r="BY4152" s="161"/>
      <c r="BZ4152" s="161"/>
      <c r="CA4152" s="161"/>
      <c r="CB4152" s="161"/>
      <c r="CC4152" s="161"/>
      <c r="CD4152" s="161"/>
      <c r="CE4152" s="161"/>
      <c r="CF4152" s="161"/>
      <c r="CG4152" s="161"/>
      <c r="CH4152" s="161"/>
      <c r="CI4152" s="161"/>
      <c r="CJ4152" s="161"/>
      <c r="CK4152" s="161"/>
      <c r="CL4152" s="161"/>
      <c r="CM4152" s="161"/>
      <c r="CN4152" s="161"/>
      <c r="CO4152" s="161"/>
      <c r="CP4152" s="161"/>
      <c r="CQ4152" s="161"/>
      <c r="CR4152" s="161"/>
      <c r="CS4152" s="161"/>
      <c r="CT4152" s="161"/>
      <c r="CU4152" s="161"/>
      <c r="CV4152" s="161"/>
      <c r="CW4152" s="161"/>
      <c r="CX4152" s="161"/>
      <c r="CY4152" s="161"/>
      <c r="CZ4152" s="161"/>
      <c r="DA4152" s="161"/>
      <c r="DB4152" s="161"/>
      <c r="DC4152" s="161"/>
      <c r="DD4152" s="161"/>
      <c r="DE4152" s="161"/>
      <c r="DF4152" s="161"/>
      <c r="DG4152" s="161"/>
      <c r="DH4152" s="161"/>
      <c r="DI4152" s="161"/>
      <c r="DJ4152" s="161"/>
      <c r="DK4152" s="161"/>
      <c r="DL4152" s="161"/>
      <c r="DM4152" s="161"/>
      <c r="DN4152" s="161"/>
      <c r="DO4152" s="161"/>
      <c r="DP4152" s="161"/>
      <c r="DQ4152" s="161"/>
      <c r="DR4152" s="161"/>
      <c r="DS4152" s="161"/>
      <c r="DT4152" s="161"/>
      <c r="DU4152" s="161"/>
      <c r="DV4152" s="161"/>
      <c r="DW4152" s="161"/>
      <c r="DX4152" s="161"/>
      <c r="DY4152" s="161"/>
      <c r="DZ4152" s="161"/>
      <c r="EA4152" s="161"/>
      <c r="EB4152" s="161"/>
      <c r="EC4152" s="161"/>
      <c r="ED4152" s="161"/>
      <c r="EE4152" s="161"/>
      <c r="EF4152" s="161"/>
      <c r="EG4152" s="161"/>
      <c r="EH4152" s="161"/>
      <c r="EI4152" s="161"/>
      <c r="EJ4152" s="161"/>
      <c r="EK4152" s="161"/>
      <c r="EL4152" s="161"/>
      <c r="EM4152" s="161"/>
      <c r="EN4152" s="161"/>
      <c r="EO4152" s="161"/>
      <c r="EP4152" s="161"/>
      <c r="EQ4152" s="161"/>
      <c r="ER4152" s="161"/>
      <c r="ES4152" s="161"/>
      <c r="ET4152" s="161"/>
      <c r="EU4152" s="161"/>
      <c r="EV4152" s="161"/>
      <c r="EW4152" s="161"/>
      <c r="EX4152" s="161"/>
      <c r="EY4152" s="161"/>
      <c r="EZ4152" s="161"/>
      <c r="FA4152" s="161"/>
      <c r="FB4152" s="161"/>
      <c r="FC4152" s="161"/>
      <c r="FD4152" s="161"/>
      <c r="FE4152" s="161"/>
      <c r="FF4152" s="161"/>
      <c r="FG4152" s="161"/>
      <c r="FH4152" s="161"/>
      <c r="FI4152" s="161"/>
      <c r="FJ4152" s="161"/>
      <c r="FK4152" s="161"/>
      <c r="FL4152" s="161"/>
      <c r="FM4152" s="161"/>
      <c r="FN4152" s="161"/>
      <c r="FO4152" s="161"/>
      <c r="FP4152" s="161"/>
      <c r="FQ4152" s="161"/>
      <c r="FR4152" s="161"/>
      <c r="FS4152" s="161"/>
      <c r="FT4152" s="161"/>
      <c r="FU4152" s="161"/>
      <c r="FV4152" s="161"/>
      <c r="FW4152" s="161"/>
      <c r="FX4152" s="161"/>
      <c r="FY4152" s="161"/>
      <c r="FZ4152" s="161"/>
      <c r="GA4152" s="161"/>
      <c r="GB4152" s="161"/>
      <c r="GC4152" s="161"/>
      <c r="GD4152" s="161"/>
      <c r="GE4152" s="161"/>
      <c r="GF4152" s="161"/>
      <c r="GG4152" s="161"/>
      <c r="GH4152" s="161"/>
      <c r="GI4152" s="161"/>
      <c r="GJ4152" s="161"/>
      <c r="GK4152" s="161"/>
      <c r="GL4152" s="161"/>
      <c r="GM4152" s="161"/>
      <c r="GN4152" s="161"/>
      <c r="GO4152" s="161"/>
      <c r="GP4152" s="161"/>
      <c r="GQ4152" s="161"/>
      <c r="GR4152" s="161"/>
      <c r="GS4152" s="161"/>
      <c r="GT4152" s="161"/>
      <c r="GU4152" s="161"/>
      <c r="GV4152" s="161"/>
      <c r="GW4152" s="161"/>
      <c r="GX4152" s="161"/>
      <c r="GY4152" s="161"/>
      <c r="GZ4152" s="161"/>
      <c r="HA4152" s="161"/>
      <c r="HB4152" s="161"/>
      <c r="HC4152" s="161"/>
      <c r="HD4152" s="161"/>
      <c r="HE4152" s="161"/>
      <c r="HF4152" s="161"/>
      <c r="HG4152" s="161"/>
      <c r="HH4152" s="161"/>
      <c r="HI4152" s="161"/>
      <c r="HJ4152" s="161"/>
      <c r="HK4152" s="161"/>
      <c r="HL4152" s="161"/>
      <c r="HM4152" s="161"/>
      <c r="HN4152" s="161"/>
      <c r="HO4152" s="161"/>
      <c r="HP4152" s="161"/>
      <c r="HQ4152" s="161"/>
      <c r="HR4152" s="161"/>
      <c r="HS4152" s="161"/>
      <c r="HT4152" s="161"/>
      <c r="HU4152" s="161"/>
      <c r="HV4152" s="161"/>
      <c r="HW4152" s="161"/>
      <c r="HX4152" s="161"/>
      <c r="HY4152" s="161"/>
      <c r="HZ4152" s="161"/>
      <c r="IA4152" s="161"/>
      <c r="IB4152" s="161"/>
      <c r="IC4152" s="161"/>
      <c r="ID4152" s="161"/>
      <c r="IE4152" s="161"/>
      <c r="IF4152" s="161"/>
      <c r="IG4152" s="161"/>
      <c r="IH4152" s="161"/>
      <c r="II4152" s="161"/>
      <c r="IJ4152" s="161"/>
      <c r="IK4152" s="161"/>
      <c r="IL4152" s="161"/>
      <c r="IM4152" s="161"/>
      <c r="IN4152" s="161"/>
      <c r="IO4152" s="161"/>
      <c r="IP4152" s="161"/>
      <c r="IQ4152" s="161"/>
      <c r="IR4152" s="161"/>
      <c r="IS4152" s="161"/>
      <c r="IT4152" s="161"/>
      <c r="IU4152" s="161"/>
      <c r="IV4152" s="161"/>
      <c r="IW4152" s="161"/>
      <c r="IX4152" s="161"/>
      <c r="IY4152" s="161"/>
      <c r="IZ4152" s="161"/>
      <c r="JA4152" s="161"/>
      <c r="JB4152" s="161"/>
      <c r="JC4152" s="161"/>
      <c r="JD4152" s="161"/>
      <c r="JE4152" s="161"/>
      <c r="JF4152" s="161"/>
      <c r="JG4152" s="161"/>
    </row>
    <row r="4153" spans="1:267" s="187" customFormat="1" ht="19.5" customHeight="1" x14ac:dyDescent="0.25">
      <c r="A4153" s="50" t="s">
        <v>133</v>
      </c>
      <c r="B4153" s="27">
        <v>4</v>
      </c>
      <c r="C4153" s="27">
        <v>0</v>
      </c>
      <c r="D4153" s="27">
        <v>3.5</v>
      </c>
      <c r="E4153" s="27">
        <v>0</v>
      </c>
      <c r="F4153" s="27">
        <v>1</v>
      </c>
      <c r="G4153" s="27">
        <v>0</v>
      </c>
      <c r="H4153" s="27">
        <v>9.5</v>
      </c>
      <c r="I4153" s="27">
        <v>5</v>
      </c>
      <c r="J4153" s="27">
        <v>0</v>
      </c>
      <c r="K4153" s="27">
        <v>1.5</v>
      </c>
      <c r="L4153" s="112"/>
      <c r="M4153" s="92">
        <f t="shared" si="130"/>
        <v>24.5</v>
      </c>
      <c r="N4153" s="27">
        <v>9</v>
      </c>
      <c r="O4153" s="185">
        <f t="shared" si="131"/>
        <v>0.37692307692307692</v>
      </c>
      <c r="P4153" s="55" t="s">
        <v>446</v>
      </c>
      <c r="Q4153" s="18" t="s">
        <v>1779</v>
      </c>
      <c r="R4153" s="41" t="s">
        <v>763</v>
      </c>
      <c r="S4153" s="18" t="s">
        <v>489</v>
      </c>
      <c r="T4153" s="28" t="s">
        <v>1735</v>
      </c>
      <c r="U4153" s="17">
        <v>6</v>
      </c>
      <c r="V4153" s="20" t="s">
        <v>682</v>
      </c>
      <c r="W4153" s="18" t="s">
        <v>1772</v>
      </c>
      <c r="X4153" s="18" t="s">
        <v>811</v>
      </c>
      <c r="Y4153" s="29" t="s">
        <v>452</v>
      </c>
      <c r="Z4153" s="61"/>
      <c r="AA4153" s="161"/>
      <c r="AB4153" s="161"/>
      <c r="AC4153" s="161"/>
      <c r="AD4153" s="161"/>
      <c r="AE4153" s="161"/>
      <c r="AF4153" s="161"/>
      <c r="AG4153" s="161"/>
      <c r="AH4153" s="161"/>
      <c r="AI4153" s="161"/>
      <c r="AJ4153" s="161"/>
      <c r="AK4153" s="161"/>
      <c r="AL4153" s="161"/>
      <c r="AM4153" s="161"/>
      <c r="AN4153" s="161"/>
      <c r="AO4153" s="161"/>
      <c r="AP4153" s="161"/>
      <c r="AQ4153" s="161"/>
      <c r="AR4153" s="161"/>
      <c r="AS4153" s="161"/>
      <c r="AT4153" s="161"/>
      <c r="AU4153" s="161"/>
      <c r="AV4153" s="161"/>
      <c r="AW4153" s="161"/>
      <c r="AX4153" s="161"/>
      <c r="AY4153" s="161"/>
      <c r="AZ4153" s="161"/>
      <c r="BA4153" s="161"/>
      <c r="BB4153" s="161"/>
      <c r="BC4153" s="161"/>
      <c r="BD4153" s="161"/>
      <c r="BE4153" s="161"/>
      <c r="BF4153" s="161"/>
      <c r="BG4153" s="161"/>
      <c r="BH4153" s="161"/>
      <c r="BI4153" s="161"/>
      <c r="BJ4153" s="161"/>
      <c r="BK4153" s="161"/>
      <c r="BL4153" s="161"/>
      <c r="BM4153" s="161"/>
      <c r="BN4153" s="161"/>
      <c r="BO4153" s="161"/>
      <c r="BP4153" s="161"/>
      <c r="BQ4153" s="161"/>
      <c r="BR4153" s="161"/>
      <c r="BS4153" s="161"/>
      <c r="BT4153" s="161"/>
      <c r="BU4153" s="161"/>
      <c r="BV4153" s="161"/>
      <c r="BW4153" s="161"/>
      <c r="BX4153" s="161"/>
      <c r="BY4153" s="161"/>
      <c r="BZ4153" s="161"/>
      <c r="CA4153" s="161"/>
      <c r="CB4153" s="161"/>
      <c r="CC4153" s="161"/>
      <c r="CD4153" s="161"/>
      <c r="CE4153" s="161"/>
      <c r="CF4153" s="161"/>
      <c r="CG4153" s="161"/>
      <c r="CH4153" s="161"/>
      <c r="CI4153" s="161"/>
      <c r="CJ4153" s="161"/>
      <c r="CK4153" s="161"/>
      <c r="CL4153" s="161"/>
      <c r="CM4153" s="161"/>
      <c r="CN4153" s="161"/>
      <c r="CO4153" s="161"/>
      <c r="CP4153" s="161"/>
      <c r="CQ4153" s="161"/>
      <c r="CR4153" s="161"/>
      <c r="CS4153" s="161"/>
      <c r="CT4153" s="161"/>
      <c r="CU4153" s="161"/>
      <c r="CV4153" s="161"/>
      <c r="CW4153" s="161"/>
      <c r="CX4153" s="161"/>
      <c r="CY4153" s="161"/>
      <c r="CZ4153" s="161"/>
      <c r="DA4153" s="161"/>
      <c r="DB4153" s="161"/>
      <c r="DC4153" s="161"/>
      <c r="DD4153" s="161"/>
      <c r="DE4153" s="161"/>
      <c r="DF4153" s="161"/>
      <c r="DG4153" s="161"/>
      <c r="DH4153" s="161"/>
      <c r="DI4153" s="161"/>
      <c r="DJ4153" s="161"/>
      <c r="DK4153" s="161"/>
      <c r="DL4153" s="161"/>
      <c r="DM4153" s="161"/>
      <c r="DN4153" s="161"/>
      <c r="DO4153" s="161"/>
      <c r="DP4153" s="161"/>
      <c r="DQ4153" s="161"/>
      <c r="DR4153" s="161"/>
      <c r="DS4153" s="161"/>
      <c r="DT4153" s="161"/>
      <c r="DU4153" s="161"/>
      <c r="DV4153" s="161"/>
      <c r="DW4153" s="161"/>
      <c r="DX4153" s="161"/>
      <c r="DY4153" s="161"/>
      <c r="DZ4153" s="161"/>
      <c r="EA4153" s="161"/>
      <c r="EB4153" s="161"/>
      <c r="EC4153" s="161"/>
      <c r="ED4153" s="161"/>
      <c r="EE4153" s="161"/>
      <c r="EF4153" s="161"/>
      <c r="EG4153" s="161"/>
      <c r="EH4153" s="161"/>
      <c r="EI4153" s="161"/>
      <c r="EJ4153" s="161"/>
      <c r="EK4153" s="161"/>
      <c r="EL4153" s="161"/>
      <c r="EM4153" s="161"/>
      <c r="EN4153" s="161"/>
      <c r="EO4153" s="161"/>
      <c r="EP4153" s="161"/>
      <c r="EQ4153" s="161"/>
      <c r="ER4153" s="161"/>
      <c r="ES4153" s="161"/>
      <c r="ET4153" s="161"/>
      <c r="EU4153" s="161"/>
      <c r="EV4153" s="161"/>
      <c r="EW4153" s="161"/>
      <c r="EX4153" s="161"/>
      <c r="EY4153" s="161"/>
      <c r="EZ4153" s="161"/>
      <c r="FA4153" s="161"/>
      <c r="FB4153" s="161"/>
      <c r="FC4153" s="161"/>
      <c r="FD4153" s="161"/>
      <c r="FE4153" s="161"/>
      <c r="FF4153" s="161"/>
      <c r="FG4153" s="161"/>
      <c r="FH4153" s="161"/>
      <c r="FI4153" s="161"/>
      <c r="FJ4153" s="161"/>
      <c r="FK4153" s="161"/>
      <c r="FL4153" s="161"/>
      <c r="FM4153" s="161"/>
      <c r="FN4153" s="161"/>
      <c r="FO4153" s="161"/>
      <c r="FP4153" s="161"/>
      <c r="FQ4153" s="161"/>
      <c r="FR4153" s="161"/>
      <c r="FS4153" s="161"/>
      <c r="FT4153" s="161"/>
      <c r="FU4153" s="161"/>
      <c r="FV4153" s="161"/>
      <c r="FW4153" s="161"/>
      <c r="FX4153" s="161"/>
      <c r="FY4153" s="161"/>
      <c r="FZ4153" s="161"/>
      <c r="GA4153" s="161"/>
      <c r="GB4153" s="161"/>
      <c r="GC4153" s="161"/>
      <c r="GD4153" s="161"/>
      <c r="GE4153" s="161"/>
      <c r="GF4153" s="161"/>
      <c r="GG4153" s="161"/>
      <c r="GH4153" s="161"/>
      <c r="GI4153" s="161"/>
      <c r="GJ4153" s="161"/>
      <c r="GK4153" s="161"/>
      <c r="GL4153" s="161"/>
      <c r="GM4153" s="161"/>
      <c r="GN4153" s="161"/>
      <c r="GO4153" s="161"/>
      <c r="GP4153" s="161"/>
      <c r="GQ4153" s="161"/>
      <c r="GR4153" s="161"/>
      <c r="GS4153" s="161"/>
      <c r="GT4153" s="161"/>
      <c r="GU4153" s="161"/>
      <c r="GV4153" s="161"/>
      <c r="GW4153" s="161"/>
      <c r="GX4153" s="161"/>
      <c r="GY4153" s="161"/>
      <c r="GZ4153" s="161"/>
      <c r="HA4153" s="161"/>
      <c r="HB4153" s="161"/>
      <c r="HC4153" s="161"/>
      <c r="HD4153" s="161"/>
      <c r="HE4153" s="161"/>
      <c r="HF4153" s="161"/>
      <c r="HG4153" s="161"/>
      <c r="HH4153" s="161"/>
      <c r="HI4153" s="161"/>
      <c r="HJ4153" s="161"/>
      <c r="HK4153" s="161"/>
      <c r="HL4153" s="161"/>
      <c r="HM4153" s="161"/>
      <c r="HN4153" s="161"/>
      <c r="HO4153" s="161"/>
      <c r="HP4153" s="161"/>
      <c r="HQ4153" s="161"/>
      <c r="HR4153" s="161"/>
      <c r="HS4153" s="161"/>
      <c r="HT4153" s="161"/>
      <c r="HU4153" s="161"/>
      <c r="HV4153" s="161"/>
      <c r="HW4153" s="161"/>
      <c r="HX4153" s="161"/>
      <c r="HY4153" s="161"/>
      <c r="HZ4153" s="161"/>
      <c r="IA4153" s="161"/>
      <c r="IB4153" s="161"/>
      <c r="IC4153" s="161"/>
      <c r="ID4153" s="161"/>
      <c r="IE4153" s="161"/>
      <c r="IF4153" s="161"/>
      <c r="IG4153" s="161"/>
      <c r="IH4153" s="161"/>
      <c r="II4153" s="161"/>
      <c r="IJ4153" s="161"/>
      <c r="IK4153" s="161"/>
      <c r="IL4153" s="161"/>
      <c r="IM4153" s="161"/>
      <c r="IN4153" s="161"/>
      <c r="IO4153" s="161"/>
      <c r="IP4153" s="161"/>
      <c r="IQ4153" s="161"/>
      <c r="IR4153" s="161"/>
      <c r="IS4153" s="161"/>
      <c r="IT4153" s="161"/>
      <c r="IU4153" s="161"/>
      <c r="IV4153" s="161"/>
      <c r="IW4153" s="161"/>
      <c r="IX4153" s="161"/>
      <c r="IY4153" s="161"/>
      <c r="IZ4153" s="161"/>
      <c r="JA4153" s="161"/>
      <c r="JB4153" s="161"/>
      <c r="JC4153" s="161"/>
      <c r="JD4153" s="161"/>
      <c r="JE4153" s="161"/>
      <c r="JF4153" s="161"/>
      <c r="JG4153" s="161"/>
    </row>
    <row r="4154" spans="1:267" s="187" customFormat="1" ht="19.5" customHeight="1" x14ac:dyDescent="0.25">
      <c r="A4154" s="50" t="s">
        <v>154</v>
      </c>
      <c r="B4154" s="27">
        <v>3</v>
      </c>
      <c r="C4154" s="27">
        <v>0</v>
      </c>
      <c r="D4154" s="27">
        <v>1.5</v>
      </c>
      <c r="E4154" s="27">
        <v>5</v>
      </c>
      <c r="F4154" s="27">
        <v>0</v>
      </c>
      <c r="G4154" s="27">
        <v>2</v>
      </c>
      <c r="H4154" s="27">
        <v>9</v>
      </c>
      <c r="I4154" s="27">
        <v>3</v>
      </c>
      <c r="J4154" s="27">
        <v>1</v>
      </c>
      <c r="K4154" s="27">
        <v>0</v>
      </c>
      <c r="L4154" s="112"/>
      <c r="M4154" s="92">
        <f t="shared" si="130"/>
        <v>24.5</v>
      </c>
      <c r="N4154" s="27">
        <v>19</v>
      </c>
      <c r="O4154" s="185">
        <f t="shared" si="131"/>
        <v>0.37692307692307692</v>
      </c>
      <c r="P4154" s="55" t="s">
        <v>446</v>
      </c>
      <c r="Q4154" s="19" t="s">
        <v>591</v>
      </c>
      <c r="R4154" s="41" t="s">
        <v>459</v>
      </c>
      <c r="S4154" s="19" t="s">
        <v>469</v>
      </c>
      <c r="T4154" s="28" t="s">
        <v>2445</v>
      </c>
      <c r="U4154" s="17">
        <v>6</v>
      </c>
      <c r="V4154" s="20" t="s">
        <v>637</v>
      </c>
      <c r="W4154" s="18" t="s">
        <v>1973</v>
      </c>
      <c r="X4154" s="18" t="s">
        <v>451</v>
      </c>
      <c r="Y4154" s="29" t="s">
        <v>452</v>
      </c>
      <c r="Z4154" s="61"/>
      <c r="AA4154" s="161"/>
      <c r="AB4154" s="161"/>
      <c r="AC4154" s="161"/>
      <c r="AD4154" s="161"/>
      <c r="AE4154" s="161"/>
      <c r="AF4154" s="161"/>
      <c r="AG4154" s="161"/>
      <c r="AH4154" s="161"/>
      <c r="AI4154" s="161"/>
      <c r="AJ4154" s="161"/>
      <c r="AK4154" s="161"/>
      <c r="AL4154" s="161"/>
      <c r="AM4154" s="161"/>
      <c r="AN4154" s="161"/>
      <c r="AO4154" s="161"/>
      <c r="AP4154" s="161"/>
      <c r="AQ4154" s="161"/>
      <c r="AR4154" s="161"/>
      <c r="AS4154" s="161"/>
      <c r="AT4154" s="161"/>
      <c r="AU4154" s="161"/>
      <c r="AV4154" s="161"/>
      <c r="AW4154" s="161"/>
      <c r="AX4154" s="161"/>
      <c r="AY4154" s="161"/>
      <c r="AZ4154" s="161"/>
      <c r="BA4154" s="161"/>
      <c r="BB4154" s="161"/>
      <c r="BC4154" s="161"/>
      <c r="BD4154" s="161"/>
      <c r="BE4154" s="161"/>
      <c r="BF4154" s="161"/>
      <c r="BG4154" s="161"/>
      <c r="BH4154" s="161"/>
      <c r="BI4154" s="161"/>
      <c r="BJ4154" s="161"/>
      <c r="BK4154" s="161"/>
      <c r="BL4154" s="161"/>
      <c r="BM4154" s="161"/>
      <c r="BN4154" s="161"/>
      <c r="BO4154" s="161"/>
      <c r="BP4154" s="161"/>
      <c r="BQ4154" s="161"/>
      <c r="BR4154" s="161"/>
      <c r="BS4154" s="161"/>
      <c r="BT4154" s="161"/>
      <c r="BU4154" s="161"/>
      <c r="BV4154" s="161"/>
      <c r="BW4154" s="161"/>
      <c r="BX4154" s="161"/>
      <c r="BY4154" s="161"/>
      <c r="BZ4154" s="161"/>
      <c r="CA4154" s="161"/>
      <c r="CB4154" s="161"/>
      <c r="CC4154" s="161"/>
      <c r="CD4154" s="161"/>
      <c r="CE4154" s="161"/>
      <c r="CF4154" s="161"/>
      <c r="CG4154" s="161"/>
      <c r="CH4154" s="161"/>
      <c r="CI4154" s="161"/>
      <c r="CJ4154" s="161"/>
      <c r="CK4154" s="161"/>
      <c r="CL4154" s="161"/>
      <c r="CM4154" s="161"/>
      <c r="CN4154" s="161"/>
      <c r="CO4154" s="161"/>
      <c r="CP4154" s="161"/>
      <c r="CQ4154" s="161"/>
      <c r="CR4154" s="161"/>
      <c r="CS4154" s="161"/>
      <c r="CT4154" s="161"/>
      <c r="CU4154" s="161"/>
      <c r="CV4154" s="161"/>
      <c r="CW4154" s="161"/>
      <c r="CX4154" s="161"/>
      <c r="CY4154" s="161"/>
      <c r="CZ4154" s="161"/>
      <c r="DA4154" s="161"/>
      <c r="DB4154" s="161"/>
      <c r="DC4154" s="161"/>
      <c r="DD4154" s="161"/>
      <c r="DE4154" s="161"/>
      <c r="DF4154" s="161"/>
      <c r="DG4154" s="161"/>
      <c r="DH4154" s="161"/>
      <c r="DI4154" s="161"/>
      <c r="DJ4154" s="161"/>
      <c r="DK4154" s="161"/>
      <c r="DL4154" s="161"/>
      <c r="DM4154" s="161"/>
      <c r="DN4154" s="161"/>
      <c r="DO4154" s="161"/>
      <c r="DP4154" s="161"/>
      <c r="DQ4154" s="161"/>
      <c r="DR4154" s="161"/>
      <c r="DS4154" s="161"/>
      <c r="DT4154" s="161"/>
      <c r="DU4154" s="161"/>
      <c r="DV4154" s="161"/>
      <c r="DW4154" s="161"/>
      <c r="DX4154" s="161"/>
      <c r="DY4154" s="161"/>
      <c r="DZ4154" s="161"/>
      <c r="EA4154" s="161"/>
      <c r="EB4154" s="161"/>
      <c r="EC4154" s="161"/>
      <c r="ED4154" s="161"/>
      <c r="EE4154" s="161"/>
      <c r="EF4154" s="161"/>
      <c r="EG4154" s="161"/>
      <c r="EH4154" s="161"/>
      <c r="EI4154" s="161"/>
      <c r="EJ4154" s="161"/>
      <c r="EK4154" s="161"/>
      <c r="EL4154" s="161"/>
      <c r="EM4154" s="161"/>
      <c r="EN4154" s="161"/>
      <c r="EO4154" s="161"/>
      <c r="EP4154" s="161"/>
      <c r="EQ4154" s="161"/>
      <c r="ER4154" s="161"/>
      <c r="ES4154" s="161"/>
      <c r="ET4154" s="161"/>
      <c r="EU4154" s="161"/>
      <c r="EV4154" s="161"/>
      <c r="EW4154" s="161"/>
      <c r="EX4154" s="161"/>
      <c r="EY4154" s="161"/>
      <c r="EZ4154" s="161"/>
      <c r="FA4154" s="161"/>
      <c r="FB4154" s="161"/>
      <c r="FC4154" s="161"/>
      <c r="FD4154" s="161"/>
      <c r="FE4154" s="161"/>
      <c r="FF4154" s="161"/>
      <c r="FG4154" s="161"/>
      <c r="FH4154" s="161"/>
      <c r="FI4154" s="161"/>
      <c r="FJ4154" s="161"/>
      <c r="FK4154" s="161"/>
      <c r="FL4154" s="161"/>
      <c r="FM4154" s="161"/>
      <c r="FN4154" s="161"/>
      <c r="FO4154" s="161"/>
      <c r="FP4154" s="161"/>
      <c r="FQ4154" s="161"/>
      <c r="FR4154" s="161"/>
      <c r="FS4154" s="161"/>
      <c r="FT4154" s="161"/>
      <c r="FU4154" s="161"/>
      <c r="FV4154" s="161"/>
      <c r="FW4154" s="161"/>
      <c r="FX4154" s="161"/>
      <c r="FY4154" s="161"/>
      <c r="FZ4154" s="161"/>
      <c r="GA4154" s="161"/>
      <c r="GB4154" s="161"/>
      <c r="GC4154" s="161"/>
      <c r="GD4154" s="161"/>
      <c r="GE4154" s="161"/>
      <c r="GF4154" s="161"/>
      <c r="GG4154" s="161"/>
      <c r="GH4154" s="161"/>
      <c r="GI4154" s="161"/>
      <c r="GJ4154" s="161"/>
      <c r="GK4154" s="161"/>
      <c r="GL4154" s="161"/>
      <c r="GM4154" s="161"/>
      <c r="GN4154" s="161"/>
      <c r="GO4154" s="161"/>
      <c r="GP4154" s="161"/>
      <c r="GQ4154" s="161"/>
      <c r="GR4154" s="161"/>
      <c r="GS4154" s="161"/>
      <c r="GT4154" s="161"/>
      <c r="GU4154" s="161"/>
      <c r="GV4154" s="161"/>
      <c r="GW4154" s="161"/>
      <c r="GX4154" s="161"/>
      <c r="GY4154" s="161"/>
      <c r="GZ4154" s="161"/>
      <c r="HA4154" s="161"/>
      <c r="HB4154" s="161"/>
      <c r="HC4154" s="161"/>
      <c r="HD4154" s="161"/>
      <c r="HE4154" s="161"/>
      <c r="HF4154" s="161"/>
      <c r="HG4154" s="161"/>
      <c r="HH4154" s="161"/>
      <c r="HI4154" s="161"/>
      <c r="HJ4154" s="161"/>
      <c r="HK4154" s="161"/>
      <c r="HL4154" s="161"/>
      <c r="HM4154" s="161"/>
      <c r="HN4154" s="161"/>
      <c r="HO4154" s="161"/>
      <c r="HP4154" s="161"/>
      <c r="HQ4154" s="161"/>
      <c r="HR4154" s="161"/>
      <c r="HS4154" s="161"/>
      <c r="HT4154" s="161"/>
      <c r="HU4154" s="161"/>
      <c r="HV4154" s="161"/>
      <c r="HW4154" s="161"/>
      <c r="HX4154" s="161"/>
      <c r="HY4154" s="161"/>
      <c r="HZ4154" s="161"/>
      <c r="IA4154" s="161"/>
      <c r="IB4154" s="161"/>
      <c r="IC4154" s="161"/>
      <c r="ID4154" s="161"/>
      <c r="IE4154" s="161"/>
      <c r="IF4154" s="161"/>
      <c r="IG4154" s="161"/>
      <c r="IH4154" s="161"/>
      <c r="II4154" s="161"/>
      <c r="IJ4154" s="161"/>
      <c r="IK4154" s="161"/>
      <c r="IL4154" s="161"/>
      <c r="IM4154" s="161"/>
      <c r="IN4154" s="161"/>
      <c r="IO4154" s="161"/>
      <c r="IP4154" s="161"/>
      <c r="IQ4154" s="161"/>
      <c r="IR4154" s="161"/>
      <c r="IS4154" s="161"/>
      <c r="IT4154" s="161"/>
      <c r="IU4154" s="161"/>
      <c r="IV4154" s="161"/>
      <c r="IW4154" s="161"/>
      <c r="IX4154" s="161"/>
      <c r="IY4154" s="161"/>
      <c r="IZ4154" s="161"/>
      <c r="JA4154" s="161"/>
      <c r="JB4154" s="161"/>
      <c r="JC4154" s="161"/>
      <c r="JD4154" s="161"/>
      <c r="JE4154" s="161"/>
      <c r="JF4154" s="161"/>
      <c r="JG4154" s="161"/>
    </row>
    <row r="4155" spans="1:267" s="187" customFormat="1" ht="19.5" customHeight="1" x14ac:dyDescent="0.25">
      <c r="A4155" s="50" t="s">
        <v>150</v>
      </c>
      <c r="B4155" s="27">
        <v>5</v>
      </c>
      <c r="C4155" s="27">
        <v>0</v>
      </c>
      <c r="D4155" s="27">
        <v>1.5</v>
      </c>
      <c r="E4155" s="27">
        <v>5</v>
      </c>
      <c r="F4155" s="27">
        <v>1</v>
      </c>
      <c r="G4155" s="27">
        <v>0</v>
      </c>
      <c r="H4155" s="27">
        <v>5</v>
      </c>
      <c r="I4155" s="27">
        <v>5</v>
      </c>
      <c r="J4155" s="27">
        <v>1</v>
      </c>
      <c r="K4155" s="27">
        <v>1</v>
      </c>
      <c r="L4155" s="112"/>
      <c r="M4155" s="92">
        <f t="shared" si="130"/>
        <v>24.5</v>
      </c>
      <c r="N4155" s="27">
        <v>19</v>
      </c>
      <c r="O4155" s="185">
        <f t="shared" si="131"/>
        <v>0.37692307692307692</v>
      </c>
      <c r="P4155" s="55" t="s">
        <v>446</v>
      </c>
      <c r="Q4155" s="19" t="s">
        <v>3726</v>
      </c>
      <c r="R4155" s="41" t="s">
        <v>625</v>
      </c>
      <c r="S4155" s="19" t="s">
        <v>628</v>
      </c>
      <c r="T4155" s="28" t="s">
        <v>3671</v>
      </c>
      <c r="U4155" s="17">
        <v>6</v>
      </c>
      <c r="V4155" s="20" t="s">
        <v>637</v>
      </c>
      <c r="W4155" s="18" t="s">
        <v>7002</v>
      </c>
      <c r="X4155" s="18" t="s">
        <v>771</v>
      </c>
      <c r="Y4155" s="29" t="s">
        <v>710</v>
      </c>
      <c r="Z4155" s="61"/>
      <c r="AA4155" s="161"/>
      <c r="AB4155" s="161"/>
      <c r="AC4155" s="161"/>
      <c r="AD4155" s="161"/>
      <c r="AE4155" s="161"/>
      <c r="AF4155" s="161"/>
      <c r="AG4155" s="161"/>
      <c r="AH4155" s="161"/>
      <c r="AI4155" s="161"/>
      <c r="AJ4155" s="161"/>
      <c r="AK4155" s="161"/>
      <c r="AL4155" s="161"/>
      <c r="AM4155" s="161"/>
      <c r="AN4155" s="161"/>
      <c r="AO4155" s="161"/>
      <c r="AP4155" s="161"/>
      <c r="AQ4155" s="161"/>
      <c r="AR4155" s="161"/>
      <c r="AS4155" s="161"/>
      <c r="AT4155" s="161"/>
      <c r="AU4155" s="161"/>
      <c r="AV4155" s="161"/>
      <c r="AW4155" s="161"/>
      <c r="AX4155" s="161"/>
      <c r="AY4155" s="161"/>
      <c r="AZ4155" s="161"/>
      <c r="BA4155" s="161"/>
      <c r="BB4155" s="161"/>
      <c r="BC4155" s="161"/>
      <c r="BD4155" s="161"/>
      <c r="BE4155" s="161"/>
      <c r="BF4155" s="161"/>
      <c r="BG4155" s="161"/>
      <c r="BH4155" s="161"/>
      <c r="BI4155" s="161"/>
      <c r="BJ4155" s="161"/>
      <c r="BK4155" s="161"/>
      <c r="BL4155" s="161"/>
      <c r="BM4155" s="161"/>
      <c r="BN4155" s="161"/>
      <c r="BO4155" s="161"/>
      <c r="BP4155" s="161"/>
      <c r="BQ4155" s="161"/>
      <c r="BR4155" s="161"/>
      <c r="BS4155" s="161"/>
      <c r="BT4155" s="161"/>
      <c r="BU4155" s="161"/>
      <c r="BV4155" s="161"/>
      <c r="BW4155" s="161"/>
      <c r="BX4155" s="161"/>
      <c r="BY4155" s="161"/>
      <c r="BZ4155" s="161"/>
      <c r="CA4155" s="161"/>
      <c r="CB4155" s="161"/>
      <c r="CC4155" s="161"/>
      <c r="CD4155" s="161"/>
      <c r="CE4155" s="161"/>
      <c r="CF4155" s="161"/>
      <c r="CG4155" s="161"/>
      <c r="CH4155" s="161"/>
      <c r="CI4155" s="161"/>
      <c r="CJ4155" s="161"/>
      <c r="CK4155" s="161"/>
      <c r="CL4155" s="161"/>
      <c r="CM4155" s="161"/>
      <c r="CN4155" s="161"/>
      <c r="CO4155" s="161"/>
      <c r="CP4155" s="161"/>
      <c r="CQ4155" s="161"/>
      <c r="CR4155" s="161"/>
      <c r="CS4155" s="161"/>
      <c r="CT4155" s="161"/>
      <c r="CU4155" s="161"/>
      <c r="CV4155" s="161"/>
      <c r="CW4155" s="161"/>
      <c r="CX4155" s="161"/>
      <c r="CY4155" s="161"/>
      <c r="CZ4155" s="161"/>
      <c r="DA4155" s="161"/>
      <c r="DB4155" s="161"/>
      <c r="DC4155" s="161"/>
      <c r="DD4155" s="161"/>
      <c r="DE4155" s="161"/>
      <c r="DF4155" s="161"/>
      <c r="DG4155" s="161"/>
      <c r="DH4155" s="161"/>
      <c r="DI4155" s="161"/>
      <c r="DJ4155" s="161"/>
      <c r="DK4155" s="161"/>
      <c r="DL4155" s="161"/>
      <c r="DM4155" s="161"/>
      <c r="DN4155" s="161"/>
      <c r="DO4155" s="161"/>
      <c r="DP4155" s="161"/>
      <c r="DQ4155" s="161"/>
      <c r="DR4155" s="161"/>
      <c r="DS4155" s="161"/>
      <c r="DT4155" s="161"/>
      <c r="DU4155" s="161"/>
      <c r="DV4155" s="161"/>
      <c r="DW4155" s="161"/>
      <c r="DX4155" s="161"/>
      <c r="DY4155" s="161"/>
      <c r="DZ4155" s="161"/>
      <c r="EA4155" s="161"/>
      <c r="EB4155" s="161"/>
      <c r="EC4155" s="161"/>
      <c r="ED4155" s="161"/>
      <c r="EE4155" s="161"/>
      <c r="EF4155" s="161"/>
      <c r="EG4155" s="161"/>
      <c r="EH4155" s="161"/>
      <c r="EI4155" s="161"/>
      <c r="EJ4155" s="161"/>
      <c r="EK4155" s="161"/>
      <c r="EL4155" s="161"/>
      <c r="EM4155" s="161"/>
      <c r="EN4155" s="161"/>
      <c r="EO4155" s="161"/>
      <c r="EP4155" s="161"/>
      <c r="EQ4155" s="161"/>
      <c r="ER4155" s="161"/>
      <c r="ES4155" s="161"/>
      <c r="ET4155" s="161"/>
      <c r="EU4155" s="161"/>
      <c r="EV4155" s="161"/>
      <c r="EW4155" s="161"/>
      <c r="EX4155" s="161"/>
      <c r="EY4155" s="161"/>
      <c r="EZ4155" s="161"/>
      <c r="FA4155" s="161"/>
      <c r="FB4155" s="161"/>
      <c r="FC4155" s="161"/>
      <c r="FD4155" s="161"/>
      <c r="FE4155" s="161"/>
      <c r="FF4155" s="161"/>
      <c r="FG4155" s="161"/>
      <c r="FH4155" s="161"/>
      <c r="FI4155" s="161"/>
      <c r="FJ4155" s="161"/>
      <c r="FK4155" s="161"/>
      <c r="FL4155" s="161"/>
      <c r="FM4155" s="161"/>
      <c r="FN4155" s="161"/>
      <c r="FO4155" s="161"/>
      <c r="FP4155" s="161"/>
      <c r="FQ4155" s="161"/>
      <c r="FR4155" s="161"/>
      <c r="FS4155" s="161"/>
      <c r="FT4155" s="161"/>
      <c r="FU4155" s="161"/>
      <c r="FV4155" s="161"/>
      <c r="FW4155" s="161"/>
      <c r="FX4155" s="161"/>
      <c r="FY4155" s="161"/>
      <c r="FZ4155" s="161"/>
      <c r="GA4155" s="161"/>
      <c r="GB4155" s="161"/>
      <c r="GC4155" s="161"/>
      <c r="GD4155" s="161"/>
      <c r="GE4155" s="161"/>
      <c r="GF4155" s="161"/>
      <c r="GG4155" s="161"/>
      <c r="GH4155" s="161"/>
      <c r="GI4155" s="161"/>
      <c r="GJ4155" s="161"/>
      <c r="GK4155" s="161"/>
      <c r="GL4155" s="161"/>
      <c r="GM4155" s="161"/>
      <c r="GN4155" s="161"/>
      <c r="GO4155" s="161"/>
      <c r="GP4155" s="161"/>
      <c r="GQ4155" s="161"/>
      <c r="GR4155" s="161"/>
      <c r="GS4155" s="161"/>
      <c r="GT4155" s="161"/>
      <c r="GU4155" s="161"/>
      <c r="GV4155" s="161"/>
      <c r="GW4155" s="161"/>
      <c r="GX4155" s="161"/>
      <c r="GY4155" s="161"/>
      <c r="GZ4155" s="161"/>
      <c r="HA4155" s="161"/>
      <c r="HB4155" s="161"/>
      <c r="HC4155" s="161"/>
      <c r="HD4155" s="161"/>
      <c r="HE4155" s="161"/>
      <c r="HF4155" s="161"/>
      <c r="HG4155" s="161"/>
      <c r="HH4155" s="161"/>
      <c r="HI4155" s="161"/>
      <c r="HJ4155" s="161"/>
      <c r="HK4155" s="161"/>
      <c r="HL4155" s="161"/>
      <c r="HM4155" s="161"/>
      <c r="HN4155" s="161"/>
      <c r="HO4155" s="161"/>
      <c r="HP4155" s="161"/>
      <c r="HQ4155" s="161"/>
      <c r="HR4155" s="161"/>
      <c r="HS4155" s="161"/>
      <c r="HT4155" s="161"/>
      <c r="HU4155" s="161"/>
      <c r="HV4155" s="161"/>
      <c r="HW4155" s="161"/>
      <c r="HX4155" s="161"/>
      <c r="HY4155" s="161"/>
      <c r="HZ4155" s="161"/>
      <c r="IA4155" s="161"/>
      <c r="IB4155" s="161"/>
      <c r="IC4155" s="161"/>
      <c r="ID4155" s="161"/>
      <c r="IE4155" s="161"/>
      <c r="IF4155" s="161"/>
      <c r="IG4155" s="161"/>
      <c r="IH4155" s="161"/>
      <c r="II4155" s="161"/>
      <c r="IJ4155" s="161"/>
      <c r="IK4155" s="161"/>
      <c r="IL4155" s="161"/>
      <c r="IM4155" s="161"/>
      <c r="IN4155" s="161"/>
      <c r="IO4155" s="161"/>
      <c r="IP4155" s="161"/>
      <c r="IQ4155" s="161"/>
      <c r="IR4155" s="161"/>
      <c r="IS4155" s="161"/>
      <c r="IT4155" s="161"/>
      <c r="IU4155" s="161"/>
      <c r="IV4155" s="161"/>
      <c r="IW4155" s="161"/>
      <c r="IX4155" s="161"/>
      <c r="IY4155" s="161"/>
      <c r="IZ4155" s="161"/>
      <c r="JA4155" s="161"/>
      <c r="JB4155" s="161"/>
      <c r="JC4155" s="161"/>
      <c r="JD4155" s="161"/>
      <c r="JE4155" s="161"/>
      <c r="JF4155" s="161"/>
      <c r="JG4155" s="161"/>
    </row>
    <row r="4156" spans="1:267" s="187" customFormat="1" ht="19.5" customHeight="1" x14ac:dyDescent="0.25">
      <c r="A4156" s="50" t="s">
        <v>137</v>
      </c>
      <c r="B4156" s="27">
        <v>3</v>
      </c>
      <c r="C4156" s="27">
        <v>0</v>
      </c>
      <c r="D4156" s="27">
        <v>0</v>
      </c>
      <c r="E4156" s="27">
        <v>5</v>
      </c>
      <c r="F4156" s="27">
        <v>4</v>
      </c>
      <c r="G4156" s="27">
        <v>0</v>
      </c>
      <c r="H4156" s="27">
        <v>7.5</v>
      </c>
      <c r="I4156" s="27">
        <v>0</v>
      </c>
      <c r="J4156" s="27">
        <v>5</v>
      </c>
      <c r="K4156" s="27">
        <v>0</v>
      </c>
      <c r="L4156" s="112"/>
      <c r="M4156" s="92">
        <f t="shared" si="130"/>
        <v>24.5</v>
      </c>
      <c r="N4156" s="27">
        <v>36</v>
      </c>
      <c r="O4156" s="185">
        <f t="shared" si="131"/>
        <v>0.37692307692307692</v>
      </c>
      <c r="P4156" s="55" t="s">
        <v>446</v>
      </c>
      <c r="Q4156" s="19" t="s">
        <v>8031</v>
      </c>
      <c r="R4156" s="41" t="s">
        <v>873</v>
      </c>
      <c r="S4156" s="19" t="s">
        <v>942</v>
      </c>
      <c r="T4156" s="28" t="s">
        <v>7778</v>
      </c>
      <c r="U4156" s="17">
        <v>6</v>
      </c>
      <c r="V4156" s="20" t="s">
        <v>5246</v>
      </c>
      <c r="W4156" s="18" t="s">
        <v>7986</v>
      </c>
      <c r="X4156" s="18" t="s">
        <v>855</v>
      </c>
      <c r="Y4156" s="29" t="s">
        <v>486</v>
      </c>
      <c r="Z4156" s="61"/>
      <c r="AA4156" s="161"/>
      <c r="AB4156" s="161"/>
      <c r="AC4156" s="161"/>
      <c r="AD4156" s="161"/>
      <c r="AE4156" s="161"/>
      <c r="AF4156" s="161"/>
      <c r="AG4156" s="161"/>
      <c r="AH4156" s="161"/>
      <c r="AI4156" s="161"/>
      <c r="AJ4156" s="161"/>
      <c r="AK4156" s="161"/>
      <c r="AL4156" s="161"/>
      <c r="AM4156" s="161"/>
      <c r="AN4156" s="161"/>
      <c r="AO4156" s="161"/>
      <c r="AP4156" s="161"/>
      <c r="AQ4156" s="161"/>
      <c r="AR4156" s="161"/>
      <c r="AS4156" s="161"/>
      <c r="AT4156" s="161"/>
      <c r="AU4156" s="161"/>
      <c r="AV4156" s="161"/>
      <c r="AW4156" s="161"/>
      <c r="AX4156" s="161"/>
      <c r="AY4156" s="161"/>
      <c r="AZ4156" s="161"/>
      <c r="BA4156" s="161"/>
      <c r="BB4156" s="161"/>
      <c r="BC4156" s="161"/>
      <c r="BD4156" s="161"/>
      <c r="BE4156" s="161"/>
      <c r="BF4156" s="161"/>
      <c r="BG4156" s="161"/>
      <c r="BH4156" s="161"/>
      <c r="BI4156" s="161"/>
      <c r="BJ4156" s="161"/>
      <c r="BK4156" s="161"/>
      <c r="BL4156" s="161"/>
      <c r="BM4156" s="161"/>
      <c r="BN4156" s="161"/>
      <c r="BO4156" s="161"/>
      <c r="BP4156" s="161"/>
      <c r="BQ4156" s="161"/>
      <c r="BR4156" s="161"/>
      <c r="BS4156" s="161"/>
      <c r="BT4156" s="161"/>
      <c r="BU4156" s="161"/>
      <c r="BV4156" s="161"/>
      <c r="BW4156" s="161"/>
      <c r="BX4156" s="161"/>
      <c r="BY4156" s="161"/>
      <c r="BZ4156" s="161"/>
      <c r="CA4156" s="161"/>
      <c r="CB4156" s="161"/>
      <c r="CC4156" s="161"/>
      <c r="CD4156" s="161"/>
      <c r="CE4156" s="161"/>
      <c r="CF4156" s="161"/>
      <c r="CG4156" s="161"/>
      <c r="CH4156" s="161"/>
      <c r="CI4156" s="161"/>
      <c r="CJ4156" s="161"/>
      <c r="CK4156" s="161"/>
      <c r="CL4156" s="161"/>
      <c r="CM4156" s="161"/>
      <c r="CN4156" s="161"/>
      <c r="CO4156" s="161"/>
      <c r="CP4156" s="161"/>
      <c r="CQ4156" s="161"/>
      <c r="CR4156" s="161"/>
      <c r="CS4156" s="161"/>
      <c r="CT4156" s="161"/>
      <c r="CU4156" s="161"/>
      <c r="CV4156" s="161"/>
      <c r="CW4156" s="161"/>
      <c r="CX4156" s="161"/>
      <c r="CY4156" s="161"/>
      <c r="CZ4156" s="161"/>
      <c r="DA4156" s="161"/>
      <c r="DB4156" s="161"/>
      <c r="DC4156" s="161"/>
      <c r="DD4156" s="161"/>
      <c r="DE4156" s="161"/>
      <c r="DF4156" s="161"/>
      <c r="DG4156" s="161"/>
      <c r="DH4156" s="161"/>
      <c r="DI4156" s="161"/>
      <c r="DJ4156" s="161"/>
      <c r="DK4156" s="161"/>
      <c r="DL4156" s="161"/>
      <c r="DM4156" s="161"/>
      <c r="DN4156" s="161"/>
      <c r="DO4156" s="161"/>
      <c r="DP4156" s="161"/>
      <c r="DQ4156" s="161"/>
      <c r="DR4156" s="161"/>
      <c r="DS4156" s="161"/>
      <c r="DT4156" s="161"/>
      <c r="DU4156" s="161"/>
      <c r="DV4156" s="161"/>
      <c r="DW4156" s="161"/>
      <c r="DX4156" s="161"/>
      <c r="DY4156" s="161"/>
      <c r="DZ4156" s="161"/>
      <c r="EA4156" s="161"/>
      <c r="EB4156" s="161"/>
      <c r="EC4156" s="161"/>
      <c r="ED4156" s="161"/>
      <c r="EE4156" s="161"/>
      <c r="EF4156" s="161"/>
      <c r="EG4156" s="161"/>
      <c r="EH4156" s="161"/>
      <c r="EI4156" s="161"/>
      <c r="EJ4156" s="161"/>
      <c r="EK4156" s="161"/>
      <c r="EL4156" s="161"/>
      <c r="EM4156" s="161"/>
      <c r="EN4156" s="161"/>
      <c r="EO4156" s="161"/>
      <c r="EP4156" s="161"/>
      <c r="EQ4156" s="161"/>
      <c r="ER4156" s="161"/>
      <c r="ES4156" s="161"/>
      <c r="ET4156" s="161"/>
      <c r="EU4156" s="161"/>
      <c r="EV4156" s="161"/>
      <c r="EW4156" s="161"/>
      <c r="EX4156" s="161"/>
      <c r="EY4156" s="161"/>
      <c r="EZ4156" s="161"/>
      <c r="FA4156" s="161"/>
      <c r="FB4156" s="161"/>
      <c r="FC4156" s="161"/>
      <c r="FD4156" s="161"/>
      <c r="FE4156" s="161"/>
      <c r="FF4156" s="161"/>
      <c r="FG4156" s="161"/>
      <c r="FH4156" s="161"/>
      <c r="FI4156" s="161"/>
      <c r="FJ4156" s="161"/>
      <c r="FK4156" s="161"/>
      <c r="FL4156" s="161"/>
      <c r="FM4156" s="161"/>
      <c r="FN4156" s="161"/>
      <c r="FO4156" s="161"/>
      <c r="FP4156" s="161"/>
      <c r="FQ4156" s="161"/>
      <c r="FR4156" s="161"/>
      <c r="FS4156" s="161"/>
      <c r="FT4156" s="161"/>
      <c r="FU4156" s="161"/>
      <c r="FV4156" s="161"/>
      <c r="FW4156" s="161"/>
      <c r="FX4156" s="161"/>
      <c r="FY4156" s="161"/>
      <c r="FZ4156" s="161"/>
      <c r="GA4156" s="161"/>
      <c r="GB4156" s="161"/>
      <c r="GC4156" s="161"/>
      <c r="GD4156" s="161"/>
      <c r="GE4156" s="161"/>
      <c r="GF4156" s="161"/>
      <c r="GG4156" s="161"/>
      <c r="GH4156" s="161"/>
      <c r="GI4156" s="161"/>
      <c r="GJ4156" s="161"/>
      <c r="GK4156" s="161"/>
      <c r="GL4156" s="161"/>
      <c r="GM4156" s="161"/>
      <c r="GN4156" s="161"/>
      <c r="GO4156" s="161"/>
      <c r="GP4156" s="161"/>
      <c r="GQ4156" s="161"/>
      <c r="GR4156" s="161"/>
      <c r="GS4156" s="161"/>
      <c r="GT4156" s="161"/>
      <c r="GU4156" s="161"/>
      <c r="GV4156" s="161"/>
      <c r="GW4156" s="161"/>
      <c r="GX4156" s="161"/>
      <c r="GY4156" s="161"/>
      <c r="GZ4156" s="161"/>
      <c r="HA4156" s="161"/>
      <c r="HB4156" s="161"/>
      <c r="HC4156" s="161"/>
      <c r="HD4156" s="161"/>
      <c r="HE4156" s="161"/>
      <c r="HF4156" s="161"/>
      <c r="HG4156" s="161"/>
      <c r="HH4156" s="161"/>
      <c r="HI4156" s="161"/>
      <c r="HJ4156" s="161"/>
      <c r="HK4156" s="161"/>
      <c r="HL4156" s="161"/>
      <c r="HM4156" s="161"/>
      <c r="HN4156" s="161"/>
      <c r="HO4156" s="161"/>
      <c r="HP4156" s="161"/>
      <c r="HQ4156" s="161"/>
      <c r="HR4156" s="161"/>
      <c r="HS4156" s="161"/>
      <c r="HT4156" s="161"/>
      <c r="HU4156" s="161"/>
      <c r="HV4156" s="161"/>
      <c r="HW4156" s="161"/>
      <c r="HX4156" s="161"/>
      <c r="HY4156" s="161"/>
      <c r="HZ4156" s="161"/>
      <c r="IA4156" s="161"/>
      <c r="IB4156" s="161"/>
      <c r="IC4156" s="161"/>
      <c r="ID4156" s="161"/>
      <c r="IE4156" s="161"/>
      <c r="IF4156" s="161"/>
      <c r="IG4156" s="161"/>
      <c r="IH4156" s="161"/>
      <c r="II4156" s="161"/>
      <c r="IJ4156" s="161"/>
      <c r="IK4156" s="161"/>
      <c r="IL4156" s="161"/>
      <c r="IM4156" s="161"/>
      <c r="IN4156" s="161"/>
      <c r="IO4156" s="161"/>
      <c r="IP4156" s="161"/>
      <c r="IQ4156" s="161"/>
      <c r="IR4156" s="161"/>
      <c r="IS4156" s="161"/>
      <c r="IT4156" s="161"/>
      <c r="IU4156" s="161"/>
      <c r="IV4156" s="161"/>
      <c r="IW4156" s="161"/>
      <c r="IX4156" s="161"/>
      <c r="IY4156" s="161"/>
      <c r="IZ4156" s="161"/>
      <c r="JA4156" s="161"/>
      <c r="JB4156" s="161"/>
      <c r="JC4156" s="161"/>
      <c r="JD4156" s="161"/>
      <c r="JE4156" s="161"/>
      <c r="JF4156" s="161"/>
      <c r="JG4156" s="161"/>
    </row>
    <row r="4157" spans="1:267" s="187" customFormat="1" ht="19.5" customHeight="1" x14ac:dyDescent="0.25">
      <c r="A4157" s="50" t="s">
        <v>135</v>
      </c>
      <c r="B4157" s="27">
        <v>10</v>
      </c>
      <c r="C4157" s="27">
        <v>0</v>
      </c>
      <c r="D4157" s="27">
        <v>0</v>
      </c>
      <c r="E4157" s="27">
        <v>5</v>
      </c>
      <c r="F4157" s="27">
        <v>3</v>
      </c>
      <c r="G4157" s="27">
        <v>0</v>
      </c>
      <c r="H4157" s="27">
        <v>0</v>
      </c>
      <c r="I4157" s="27">
        <v>3</v>
      </c>
      <c r="J4157" s="27">
        <v>2</v>
      </c>
      <c r="K4157" s="27">
        <v>1.5</v>
      </c>
      <c r="L4157" s="112"/>
      <c r="M4157" s="92">
        <f t="shared" si="130"/>
        <v>24.5</v>
      </c>
      <c r="N4157" s="27">
        <v>10</v>
      </c>
      <c r="O4157" s="185">
        <f t="shared" si="131"/>
        <v>0.37692307692307692</v>
      </c>
      <c r="P4157" s="55" t="s">
        <v>446</v>
      </c>
      <c r="Q4157" s="19" t="s">
        <v>517</v>
      </c>
      <c r="R4157" s="41" t="s">
        <v>1645</v>
      </c>
      <c r="S4157" s="19" t="s">
        <v>486</v>
      </c>
      <c r="T4157" s="28" t="s">
        <v>3665</v>
      </c>
      <c r="U4157" s="17">
        <v>6</v>
      </c>
      <c r="V4157" s="20" t="s">
        <v>1190</v>
      </c>
      <c r="W4157" s="18" t="s">
        <v>5720</v>
      </c>
      <c r="X4157" s="18" t="s">
        <v>451</v>
      </c>
      <c r="Y4157" s="29" t="s">
        <v>469</v>
      </c>
      <c r="Z4157" s="61"/>
      <c r="AA4157" s="161"/>
      <c r="AB4157" s="161"/>
      <c r="AC4157" s="161"/>
      <c r="AD4157" s="161"/>
      <c r="AE4157" s="161"/>
      <c r="AF4157" s="161"/>
      <c r="AG4157" s="161"/>
      <c r="AH4157" s="161"/>
      <c r="AI4157" s="161"/>
      <c r="AJ4157" s="161"/>
      <c r="AK4157" s="161"/>
      <c r="AL4157" s="161"/>
      <c r="AM4157" s="161"/>
      <c r="AN4157" s="161"/>
      <c r="AO4157" s="161"/>
      <c r="AP4157" s="161"/>
      <c r="AQ4157" s="161"/>
      <c r="AR4157" s="161"/>
      <c r="AS4157" s="161"/>
      <c r="AT4157" s="161"/>
      <c r="AU4157" s="161"/>
      <c r="AV4157" s="161"/>
      <c r="AW4157" s="161"/>
      <c r="AX4157" s="161"/>
      <c r="AY4157" s="161"/>
      <c r="AZ4157" s="161"/>
      <c r="BA4157" s="161"/>
      <c r="BB4157" s="161"/>
      <c r="BC4157" s="161"/>
      <c r="BD4157" s="161"/>
      <c r="BE4157" s="161"/>
      <c r="BF4157" s="161"/>
      <c r="BG4157" s="161"/>
      <c r="BH4157" s="161"/>
      <c r="BI4157" s="161"/>
      <c r="BJ4157" s="161"/>
      <c r="BK4157" s="161"/>
      <c r="BL4157" s="161"/>
      <c r="BM4157" s="161"/>
      <c r="BN4157" s="161"/>
      <c r="BO4157" s="161"/>
      <c r="BP4157" s="161"/>
      <c r="BQ4157" s="161"/>
      <c r="BR4157" s="161"/>
      <c r="BS4157" s="161"/>
      <c r="BT4157" s="161"/>
      <c r="BU4157" s="161"/>
      <c r="BV4157" s="161"/>
      <c r="BW4157" s="161"/>
      <c r="BX4157" s="161"/>
      <c r="BY4157" s="161"/>
      <c r="BZ4157" s="161"/>
      <c r="CA4157" s="161"/>
      <c r="CB4157" s="161"/>
      <c r="CC4157" s="161"/>
      <c r="CD4157" s="161"/>
      <c r="CE4157" s="161"/>
      <c r="CF4157" s="161"/>
      <c r="CG4157" s="161"/>
      <c r="CH4157" s="161"/>
      <c r="CI4157" s="161"/>
      <c r="CJ4157" s="161"/>
      <c r="CK4157" s="161"/>
      <c r="CL4157" s="161"/>
      <c r="CM4157" s="161"/>
      <c r="CN4157" s="161"/>
      <c r="CO4157" s="161"/>
      <c r="CP4157" s="161"/>
      <c r="CQ4157" s="161"/>
      <c r="CR4157" s="161"/>
      <c r="CS4157" s="161"/>
      <c r="CT4157" s="161"/>
      <c r="CU4157" s="161"/>
      <c r="CV4157" s="161"/>
      <c r="CW4157" s="161"/>
      <c r="CX4157" s="161"/>
      <c r="CY4157" s="161"/>
      <c r="CZ4157" s="161"/>
      <c r="DA4157" s="161"/>
      <c r="DB4157" s="161"/>
      <c r="DC4157" s="161"/>
      <c r="DD4157" s="161"/>
      <c r="DE4157" s="161"/>
      <c r="DF4157" s="161"/>
      <c r="DG4157" s="161"/>
      <c r="DH4157" s="161"/>
      <c r="DI4157" s="161"/>
      <c r="DJ4157" s="161"/>
      <c r="DK4157" s="161"/>
      <c r="DL4157" s="161"/>
      <c r="DM4157" s="161"/>
      <c r="DN4157" s="161"/>
      <c r="DO4157" s="161"/>
      <c r="DP4157" s="161"/>
      <c r="DQ4157" s="161"/>
      <c r="DR4157" s="161"/>
      <c r="DS4157" s="161"/>
      <c r="DT4157" s="161"/>
      <c r="DU4157" s="161"/>
      <c r="DV4157" s="161"/>
      <c r="DW4157" s="161"/>
      <c r="DX4157" s="161"/>
      <c r="DY4157" s="161"/>
      <c r="DZ4157" s="161"/>
      <c r="EA4157" s="161"/>
      <c r="EB4157" s="161"/>
      <c r="EC4157" s="161"/>
      <c r="ED4157" s="161"/>
      <c r="EE4157" s="161"/>
      <c r="EF4157" s="161"/>
      <c r="EG4157" s="161"/>
      <c r="EH4157" s="161"/>
      <c r="EI4157" s="161"/>
      <c r="EJ4157" s="161"/>
      <c r="EK4157" s="161"/>
      <c r="EL4157" s="161"/>
      <c r="EM4157" s="161"/>
      <c r="EN4157" s="161"/>
      <c r="EO4157" s="161"/>
      <c r="EP4157" s="161"/>
      <c r="EQ4157" s="161"/>
      <c r="ER4157" s="161"/>
      <c r="ES4157" s="161"/>
      <c r="ET4157" s="161"/>
      <c r="EU4157" s="161"/>
      <c r="EV4157" s="161"/>
      <c r="EW4157" s="161"/>
      <c r="EX4157" s="161"/>
      <c r="EY4157" s="161"/>
      <c r="EZ4157" s="161"/>
      <c r="FA4157" s="161"/>
      <c r="FB4157" s="161"/>
      <c r="FC4157" s="161"/>
      <c r="FD4157" s="161"/>
      <c r="FE4157" s="161"/>
      <c r="FF4157" s="161"/>
      <c r="FG4157" s="161"/>
      <c r="FH4157" s="161"/>
      <c r="FI4157" s="161"/>
      <c r="FJ4157" s="161"/>
      <c r="FK4157" s="161"/>
      <c r="FL4157" s="161"/>
      <c r="FM4157" s="161"/>
      <c r="FN4157" s="161"/>
      <c r="FO4157" s="161"/>
      <c r="FP4157" s="161"/>
      <c r="FQ4157" s="161"/>
      <c r="FR4157" s="161"/>
      <c r="FS4157" s="161"/>
      <c r="FT4157" s="161"/>
      <c r="FU4157" s="161"/>
      <c r="FV4157" s="161"/>
      <c r="FW4157" s="161"/>
      <c r="FX4157" s="161"/>
      <c r="FY4157" s="161"/>
      <c r="FZ4157" s="161"/>
      <c r="GA4157" s="161"/>
      <c r="GB4157" s="161"/>
      <c r="GC4157" s="161"/>
      <c r="GD4157" s="161"/>
      <c r="GE4157" s="161"/>
      <c r="GF4157" s="161"/>
      <c r="GG4157" s="161"/>
      <c r="GH4157" s="161"/>
      <c r="GI4157" s="161"/>
      <c r="GJ4157" s="161"/>
      <c r="GK4157" s="161"/>
      <c r="GL4157" s="161"/>
      <c r="GM4157" s="161"/>
      <c r="GN4157" s="161"/>
      <c r="GO4157" s="161"/>
      <c r="GP4157" s="161"/>
      <c r="GQ4157" s="161"/>
      <c r="GR4157" s="161"/>
      <c r="GS4157" s="161"/>
      <c r="GT4157" s="161"/>
      <c r="GU4157" s="161"/>
      <c r="GV4157" s="161"/>
      <c r="GW4157" s="161"/>
      <c r="GX4157" s="161"/>
      <c r="GY4157" s="161"/>
      <c r="GZ4157" s="161"/>
      <c r="HA4157" s="161"/>
      <c r="HB4157" s="161"/>
      <c r="HC4157" s="161"/>
      <c r="HD4157" s="161"/>
      <c r="HE4157" s="161"/>
      <c r="HF4157" s="161"/>
      <c r="HG4157" s="161"/>
      <c r="HH4157" s="161"/>
      <c r="HI4157" s="161"/>
      <c r="HJ4157" s="161"/>
      <c r="HK4157" s="161"/>
      <c r="HL4157" s="161"/>
      <c r="HM4157" s="161"/>
      <c r="HN4157" s="161"/>
      <c r="HO4157" s="161"/>
      <c r="HP4157" s="161"/>
      <c r="HQ4157" s="161"/>
      <c r="HR4157" s="161"/>
      <c r="HS4157" s="161"/>
      <c r="HT4157" s="161"/>
      <c r="HU4157" s="161"/>
      <c r="HV4157" s="161"/>
      <c r="HW4157" s="161"/>
      <c r="HX4157" s="161"/>
      <c r="HY4157" s="161"/>
      <c r="HZ4157" s="161"/>
      <c r="IA4157" s="161"/>
      <c r="IB4157" s="161"/>
      <c r="IC4157" s="161"/>
      <c r="ID4157" s="161"/>
      <c r="IE4157" s="161"/>
      <c r="IF4157" s="161"/>
      <c r="IG4157" s="161"/>
      <c r="IH4157" s="161"/>
      <c r="II4157" s="161"/>
      <c r="IJ4157" s="161"/>
      <c r="IK4157" s="161"/>
      <c r="IL4157" s="161"/>
      <c r="IM4157" s="161"/>
      <c r="IN4157" s="161"/>
      <c r="IO4157" s="161"/>
      <c r="IP4157" s="161"/>
      <c r="IQ4157" s="161"/>
      <c r="IR4157" s="161"/>
      <c r="IS4157" s="161"/>
      <c r="IT4157" s="161"/>
      <c r="IU4157" s="161"/>
      <c r="IV4157" s="161"/>
      <c r="IW4157" s="161"/>
      <c r="IX4157" s="161"/>
      <c r="IY4157" s="161"/>
      <c r="IZ4157" s="161"/>
      <c r="JA4157" s="161"/>
      <c r="JB4157" s="161"/>
      <c r="JC4157" s="161"/>
      <c r="JD4157" s="161"/>
      <c r="JE4157" s="161"/>
      <c r="JF4157" s="161"/>
      <c r="JG4157" s="161"/>
    </row>
    <row r="4158" spans="1:267" s="187" customFormat="1" ht="19.5" customHeight="1" x14ac:dyDescent="0.25">
      <c r="A4158" s="50" t="s">
        <v>141</v>
      </c>
      <c r="B4158" s="27">
        <v>6</v>
      </c>
      <c r="C4158" s="27">
        <v>0</v>
      </c>
      <c r="D4158" s="27">
        <v>3.5</v>
      </c>
      <c r="E4158" s="27">
        <v>4</v>
      </c>
      <c r="F4158" s="27">
        <v>0</v>
      </c>
      <c r="G4158" s="27">
        <v>0</v>
      </c>
      <c r="H4158" s="27">
        <v>7</v>
      </c>
      <c r="I4158" s="27">
        <v>4</v>
      </c>
      <c r="J4158" s="27">
        <v>0</v>
      </c>
      <c r="K4158" s="27">
        <v>0</v>
      </c>
      <c r="L4158" s="112"/>
      <c r="M4158" s="92">
        <f t="shared" si="130"/>
        <v>24.5</v>
      </c>
      <c r="N4158" s="27">
        <v>5</v>
      </c>
      <c r="O4158" s="185">
        <f t="shared" si="131"/>
        <v>0.37692307692307692</v>
      </c>
      <c r="P4158" s="55" t="s">
        <v>446</v>
      </c>
      <c r="Q4158" s="19" t="s">
        <v>524</v>
      </c>
      <c r="R4158" s="41" t="s">
        <v>3374</v>
      </c>
      <c r="S4158" s="19" t="s">
        <v>1040</v>
      </c>
      <c r="T4158" s="28" t="s">
        <v>3660</v>
      </c>
      <c r="U4158" s="17">
        <v>6</v>
      </c>
      <c r="V4158" s="20" t="s">
        <v>4130</v>
      </c>
      <c r="W4158" s="18" t="s">
        <v>4583</v>
      </c>
      <c r="X4158" s="18" t="s">
        <v>811</v>
      </c>
      <c r="Y4158" s="29" t="s">
        <v>486</v>
      </c>
      <c r="Z4158" s="61"/>
      <c r="AA4158" s="161"/>
      <c r="AB4158" s="161"/>
      <c r="AC4158" s="161"/>
      <c r="AD4158" s="161"/>
      <c r="AE4158" s="161"/>
      <c r="AF4158" s="161"/>
      <c r="AG4158" s="161"/>
      <c r="AH4158" s="161"/>
      <c r="AI4158" s="161"/>
      <c r="AJ4158" s="161"/>
      <c r="AK4158" s="161"/>
      <c r="AL4158" s="161"/>
      <c r="AM4158" s="161"/>
      <c r="AN4158" s="161"/>
      <c r="AO4158" s="161"/>
      <c r="AP4158" s="161"/>
      <c r="AQ4158" s="161"/>
      <c r="AR4158" s="161"/>
      <c r="AS4158" s="161"/>
      <c r="AT4158" s="161"/>
      <c r="AU4158" s="161"/>
      <c r="AV4158" s="161"/>
      <c r="AW4158" s="161"/>
      <c r="AX4158" s="161"/>
      <c r="AY4158" s="161"/>
      <c r="AZ4158" s="161"/>
      <c r="BA4158" s="161"/>
      <c r="BB4158" s="161"/>
      <c r="BC4158" s="161"/>
      <c r="BD4158" s="161"/>
      <c r="BE4158" s="161"/>
      <c r="BF4158" s="161"/>
      <c r="BG4158" s="161"/>
      <c r="BH4158" s="161"/>
      <c r="BI4158" s="161"/>
      <c r="BJ4158" s="161"/>
      <c r="BK4158" s="161"/>
      <c r="BL4158" s="161"/>
      <c r="BM4158" s="161"/>
      <c r="BN4158" s="161"/>
      <c r="BO4158" s="161"/>
      <c r="BP4158" s="161"/>
      <c r="BQ4158" s="161"/>
      <c r="BR4158" s="161"/>
      <c r="BS4158" s="161"/>
      <c r="BT4158" s="161"/>
      <c r="BU4158" s="161"/>
      <c r="BV4158" s="161"/>
      <c r="BW4158" s="161"/>
      <c r="BX4158" s="161"/>
      <c r="BY4158" s="161"/>
      <c r="BZ4158" s="161"/>
      <c r="CA4158" s="161"/>
      <c r="CB4158" s="161"/>
      <c r="CC4158" s="161"/>
      <c r="CD4158" s="161"/>
      <c r="CE4158" s="161"/>
      <c r="CF4158" s="161"/>
      <c r="CG4158" s="161"/>
      <c r="CH4158" s="161"/>
      <c r="CI4158" s="161"/>
      <c r="CJ4158" s="161"/>
      <c r="CK4158" s="161"/>
      <c r="CL4158" s="161"/>
      <c r="CM4158" s="161"/>
      <c r="CN4158" s="161"/>
      <c r="CO4158" s="161"/>
      <c r="CP4158" s="161"/>
      <c r="CQ4158" s="161"/>
      <c r="CR4158" s="161"/>
      <c r="CS4158" s="161"/>
      <c r="CT4158" s="161"/>
      <c r="CU4158" s="161"/>
      <c r="CV4158" s="161"/>
      <c r="CW4158" s="161"/>
      <c r="CX4158" s="161"/>
      <c r="CY4158" s="161"/>
      <c r="CZ4158" s="161"/>
      <c r="DA4158" s="161"/>
      <c r="DB4158" s="161"/>
      <c r="DC4158" s="161"/>
      <c r="DD4158" s="161"/>
      <c r="DE4158" s="161"/>
      <c r="DF4158" s="161"/>
      <c r="DG4158" s="161"/>
      <c r="DH4158" s="161"/>
      <c r="DI4158" s="161"/>
      <c r="DJ4158" s="161"/>
      <c r="DK4158" s="161"/>
      <c r="DL4158" s="161"/>
      <c r="DM4158" s="161"/>
      <c r="DN4158" s="161"/>
      <c r="DO4158" s="161"/>
      <c r="DP4158" s="161"/>
      <c r="DQ4158" s="161"/>
      <c r="DR4158" s="161"/>
      <c r="DS4158" s="161"/>
      <c r="DT4158" s="161"/>
      <c r="DU4158" s="161"/>
      <c r="DV4158" s="161"/>
      <c r="DW4158" s="161"/>
      <c r="DX4158" s="161"/>
      <c r="DY4158" s="161"/>
      <c r="DZ4158" s="161"/>
      <c r="EA4158" s="161"/>
      <c r="EB4158" s="161"/>
      <c r="EC4158" s="161"/>
      <c r="ED4158" s="161"/>
      <c r="EE4158" s="161"/>
      <c r="EF4158" s="161"/>
      <c r="EG4158" s="161"/>
      <c r="EH4158" s="161"/>
      <c r="EI4158" s="161"/>
      <c r="EJ4158" s="161"/>
      <c r="EK4158" s="161"/>
      <c r="EL4158" s="161"/>
      <c r="EM4158" s="161"/>
      <c r="EN4158" s="161"/>
      <c r="EO4158" s="161"/>
      <c r="EP4158" s="161"/>
      <c r="EQ4158" s="161"/>
      <c r="ER4158" s="161"/>
      <c r="ES4158" s="161"/>
      <c r="ET4158" s="161"/>
      <c r="EU4158" s="161"/>
      <c r="EV4158" s="161"/>
      <c r="EW4158" s="161"/>
      <c r="EX4158" s="161"/>
      <c r="EY4158" s="161"/>
      <c r="EZ4158" s="161"/>
      <c r="FA4158" s="161"/>
      <c r="FB4158" s="161"/>
      <c r="FC4158" s="161"/>
      <c r="FD4158" s="161"/>
      <c r="FE4158" s="161"/>
      <c r="FF4158" s="161"/>
      <c r="FG4158" s="161"/>
      <c r="FH4158" s="161"/>
      <c r="FI4158" s="161"/>
      <c r="FJ4158" s="161"/>
      <c r="FK4158" s="161"/>
      <c r="FL4158" s="161"/>
      <c r="FM4158" s="161"/>
      <c r="FN4158" s="161"/>
      <c r="FO4158" s="161"/>
      <c r="FP4158" s="161"/>
      <c r="FQ4158" s="161"/>
      <c r="FR4158" s="161"/>
      <c r="FS4158" s="161"/>
      <c r="FT4158" s="161"/>
      <c r="FU4158" s="161"/>
      <c r="FV4158" s="161"/>
      <c r="FW4158" s="161"/>
      <c r="FX4158" s="161"/>
      <c r="FY4158" s="161"/>
      <c r="FZ4158" s="161"/>
      <c r="GA4158" s="161"/>
      <c r="GB4158" s="161"/>
      <c r="GC4158" s="161"/>
      <c r="GD4158" s="161"/>
      <c r="GE4158" s="161"/>
      <c r="GF4158" s="161"/>
      <c r="GG4158" s="161"/>
      <c r="GH4158" s="161"/>
      <c r="GI4158" s="161"/>
      <c r="GJ4158" s="161"/>
      <c r="GK4158" s="161"/>
      <c r="GL4158" s="161"/>
      <c r="GM4158" s="161"/>
      <c r="GN4158" s="161"/>
      <c r="GO4158" s="161"/>
      <c r="GP4158" s="161"/>
      <c r="GQ4158" s="161"/>
      <c r="GR4158" s="161"/>
      <c r="GS4158" s="161"/>
      <c r="GT4158" s="161"/>
      <c r="GU4158" s="161"/>
      <c r="GV4158" s="161"/>
      <c r="GW4158" s="161"/>
      <c r="GX4158" s="161"/>
      <c r="GY4158" s="161"/>
      <c r="GZ4158" s="161"/>
      <c r="HA4158" s="161"/>
      <c r="HB4158" s="161"/>
      <c r="HC4158" s="161"/>
      <c r="HD4158" s="161"/>
      <c r="HE4158" s="161"/>
      <c r="HF4158" s="161"/>
      <c r="HG4158" s="161"/>
      <c r="HH4158" s="161"/>
      <c r="HI4158" s="161"/>
      <c r="HJ4158" s="161"/>
      <c r="HK4158" s="161"/>
      <c r="HL4158" s="161"/>
      <c r="HM4158" s="161"/>
      <c r="HN4158" s="161"/>
      <c r="HO4158" s="161"/>
      <c r="HP4158" s="161"/>
      <c r="HQ4158" s="161"/>
      <c r="HR4158" s="161"/>
      <c r="HS4158" s="161"/>
      <c r="HT4158" s="161"/>
      <c r="HU4158" s="161"/>
      <c r="HV4158" s="161"/>
      <c r="HW4158" s="161"/>
      <c r="HX4158" s="161"/>
      <c r="HY4158" s="161"/>
      <c r="HZ4158" s="161"/>
      <c r="IA4158" s="161"/>
      <c r="IB4158" s="161"/>
      <c r="IC4158" s="161"/>
      <c r="ID4158" s="161"/>
      <c r="IE4158" s="161"/>
      <c r="IF4158" s="161"/>
      <c r="IG4158" s="161"/>
      <c r="IH4158" s="161"/>
      <c r="II4158" s="161"/>
      <c r="IJ4158" s="161"/>
      <c r="IK4158" s="161"/>
      <c r="IL4158" s="161"/>
      <c r="IM4158" s="161"/>
      <c r="IN4158" s="161"/>
      <c r="IO4158" s="161"/>
      <c r="IP4158" s="161"/>
      <c r="IQ4158" s="161"/>
      <c r="IR4158" s="161"/>
      <c r="IS4158" s="161"/>
      <c r="IT4158" s="161"/>
      <c r="IU4158" s="161"/>
      <c r="IV4158" s="161"/>
      <c r="IW4158" s="161"/>
      <c r="IX4158" s="161"/>
      <c r="IY4158" s="161"/>
      <c r="IZ4158" s="161"/>
      <c r="JA4158" s="161"/>
      <c r="JB4158" s="161"/>
      <c r="JC4158" s="161"/>
      <c r="JD4158" s="161"/>
      <c r="JE4158" s="161"/>
      <c r="JF4158" s="161"/>
      <c r="JG4158" s="161"/>
    </row>
    <row r="4159" spans="1:267" s="187" customFormat="1" ht="19.5" customHeight="1" x14ac:dyDescent="0.25">
      <c r="A4159" s="50" t="s">
        <v>136</v>
      </c>
      <c r="B4159" s="27">
        <v>7</v>
      </c>
      <c r="C4159" s="27">
        <v>0</v>
      </c>
      <c r="D4159" s="27">
        <v>2.5</v>
      </c>
      <c r="E4159" s="27">
        <v>4</v>
      </c>
      <c r="F4159" s="27">
        <v>2</v>
      </c>
      <c r="G4159" s="27">
        <v>2</v>
      </c>
      <c r="H4159" s="27">
        <v>4</v>
      </c>
      <c r="I4159" s="27">
        <v>3</v>
      </c>
      <c r="J4159" s="27">
        <v>0</v>
      </c>
      <c r="K4159" s="27">
        <v>0</v>
      </c>
      <c r="L4159" s="112"/>
      <c r="M4159" s="92">
        <f t="shared" si="130"/>
        <v>24.5</v>
      </c>
      <c r="N4159" s="27">
        <v>6</v>
      </c>
      <c r="O4159" s="185">
        <f t="shared" si="131"/>
        <v>0.37692307692307692</v>
      </c>
      <c r="P4159" s="55" t="s">
        <v>446</v>
      </c>
      <c r="Q4159" s="19" t="s">
        <v>1844</v>
      </c>
      <c r="R4159" s="41" t="s">
        <v>843</v>
      </c>
      <c r="S4159" s="19" t="s">
        <v>847</v>
      </c>
      <c r="T4159" s="28" t="s">
        <v>2934</v>
      </c>
      <c r="U4159" s="17">
        <v>6</v>
      </c>
      <c r="V4159" s="20" t="s">
        <v>609</v>
      </c>
      <c r="W4159" s="18" t="s">
        <v>2911</v>
      </c>
      <c r="X4159" s="18" t="s">
        <v>1956</v>
      </c>
      <c r="Y4159" s="29" t="s">
        <v>2912</v>
      </c>
      <c r="Z4159" s="61"/>
      <c r="AA4159" s="161"/>
      <c r="AB4159" s="161"/>
      <c r="AC4159" s="161"/>
      <c r="AD4159" s="161"/>
      <c r="AE4159" s="161"/>
      <c r="AF4159" s="161"/>
      <c r="AG4159" s="161"/>
      <c r="AH4159" s="161"/>
      <c r="AI4159" s="161"/>
      <c r="AJ4159" s="161"/>
      <c r="AK4159" s="161"/>
      <c r="AL4159" s="161"/>
      <c r="AM4159" s="161"/>
      <c r="AN4159" s="161"/>
      <c r="AO4159" s="161"/>
      <c r="AP4159" s="161"/>
      <c r="AQ4159" s="161"/>
      <c r="AR4159" s="161"/>
      <c r="AS4159" s="161"/>
      <c r="AT4159" s="161"/>
      <c r="AU4159" s="161"/>
      <c r="AV4159" s="161"/>
      <c r="AW4159" s="161"/>
      <c r="AX4159" s="161"/>
      <c r="AY4159" s="161"/>
      <c r="AZ4159" s="161"/>
      <c r="BA4159" s="161"/>
      <c r="BB4159" s="161"/>
      <c r="BC4159" s="161"/>
      <c r="BD4159" s="161"/>
      <c r="BE4159" s="161"/>
      <c r="BF4159" s="161"/>
      <c r="BG4159" s="161"/>
      <c r="BH4159" s="161"/>
      <c r="BI4159" s="161"/>
      <c r="BJ4159" s="161"/>
      <c r="BK4159" s="161"/>
      <c r="BL4159" s="161"/>
      <c r="BM4159" s="161"/>
      <c r="BN4159" s="161"/>
      <c r="BO4159" s="161"/>
      <c r="BP4159" s="161"/>
      <c r="BQ4159" s="161"/>
      <c r="BR4159" s="161"/>
      <c r="BS4159" s="161"/>
      <c r="BT4159" s="161"/>
      <c r="BU4159" s="161"/>
      <c r="BV4159" s="161"/>
      <c r="BW4159" s="161"/>
      <c r="BX4159" s="161"/>
      <c r="BY4159" s="161"/>
      <c r="BZ4159" s="161"/>
      <c r="CA4159" s="161"/>
      <c r="CB4159" s="161"/>
      <c r="CC4159" s="161"/>
      <c r="CD4159" s="161"/>
      <c r="CE4159" s="161"/>
      <c r="CF4159" s="161"/>
      <c r="CG4159" s="161"/>
      <c r="CH4159" s="161"/>
      <c r="CI4159" s="161"/>
      <c r="CJ4159" s="161"/>
      <c r="CK4159" s="161"/>
      <c r="CL4159" s="161"/>
      <c r="CM4159" s="161"/>
      <c r="CN4159" s="161"/>
      <c r="CO4159" s="161"/>
      <c r="CP4159" s="161"/>
      <c r="CQ4159" s="161"/>
      <c r="CR4159" s="161"/>
      <c r="CS4159" s="161"/>
      <c r="CT4159" s="161"/>
      <c r="CU4159" s="161"/>
      <c r="CV4159" s="161"/>
      <c r="CW4159" s="161"/>
      <c r="CX4159" s="161"/>
      <c r="CY4159" s="161"/>
      <c r="CZ4159" s="161"/>
      <c r="DA4159" s="161"/>
      <c r="DB4159" s="161"/>
      <c r="DC4159" s="161"/>
      <c r="DD4159" s="161"/>
      <c r="DE4159" s="161"/>
      <c r="DF4159" s="161"/>
      <c r="DG4159" s="161"/>
      <c r="DH4159" s="161"/>
      <c r="DI4159" s="161"/>
      <c r="DJ4159" s="161"/>
      <c r="DK4159" s="161"/>
      <c r="DL4159" s="161"/>
      <c r="DM4159" s="161"/>
      <c r="DN4159" s="161"/>
      <c r="DO4159" s="161"/>
      <c r="DP4159" s="161"/>
      <c r="DQ4159" s="161"/>
      <c r="DR4159" s="161"/>
      <c r="DS4159" s="161"/>
      <c r="DT4159" s="161"/>
      <c r="DU4159" s="161"/>
      <c r="DV4159" s="161"/>
      <c r="DW4159" s="161"/>
      <c r="DX4159" s="161"/>
      <c r="DY4159" s="161"/>
      <c r="DZ4159" s="161"/>
      <c r="EA4159" s="161"/>
      <c r="EB4159" s="161"/>
      <c r="EC4159" s="161"/>
      <c r="ED4159" s="161"/>
      <c r="EE4159" s="161"/>
      <c r="EF4159" s="161"/>
      <c r="EG4159" s="161"/>
      <c r="EH4159" s="161"/>
      <c r="EI4159" s="161"/>
      <c r="EJ4159" s="161"/>
      <c r="EK4159" s="161"/>
      <c r="EL4159" s="161"/>
      <c r="EM4159" s="161"/>
      <c r="EN4159" s="161"/>
      <c r="EO4159" s="161"/>
      <c r="EP4159" s="161"/>
      <c r="EQ4159" s="161"/>
      <c r="ER4159" s="161"/>
      <c r="ES4159" s="161"/>
      <c r="ET4159" s="161"/>
      <c r="EU4159" s="161"/>
      <c r="EV4159" s="161"/>
      <c r="EW4159" s="161"/>
      <c r="EX4159" s="161"/>
      <c r="EY4159" s="161"/>
      <c r="EZ4159" s="161"/>
      <c r="FA4159" s="161"/>
      <c r="FB4159" s="161"/>
      <c r="FC4159" s="161"/>
      <c r="FD4159" s="161"/>
      <c r="FE4159" s="161"/>
      <c r="FF4159" s="161"/>
      <c r="FG4159" s="161"/>
      <c r="FH4159" s="161"/>
      <c r="FI4159" s="161"/>
      <c r="FJ4159" s="161"/>
      <c r="FK4159" s="161"/>
      <c r="FL4159" s="161"/>
      <c r="FM4159" s="161"/>
      <c r="FN4159" s="161"/>
      <c r="FO4159" s="161"/>
      <c r="FP4159" s="161"/>
      <c r="FQ4159" s="161"/>
      <c r="FR4159" s="161"/>
      <c r="FS4159" s="161"/>
      <c r="FT4159" s="161"/>
      <c r="FU4159" s="161"/>
      <c r="FV4159" s="161"/>
      <c r="FW4159" s="161"/>
      <c r="FX4159" s="161"/>
      <c r="FY4159" s="161"/>
      <c r="FZ4159" s="161"/>
      <c r="GA4159" s="161"/>
      <c r="GB4159" s="161"/>
      <c r="GC4159" s="161"/>
      <c r="GD4159" s="161"/>
      <c r="GE4159" s="161"/>
      <c r="GF4159" s="161"/>
      <c r="GG4159" s="161"/>
      <c r="GH4159" s="161"/>
      <c r="GI4159" s="161"/>
      <c r="GJ4159" s="161"/>
      <c r="GK4159" s="161"/>
      <c r="GL4159" s="161"/>
      <c r="GM4159" s="161"/>
      <c r="GN4159" s="161"/>
      <c r="GO4159" s="161"/>
      <c r="GP4159" s="161"/>
      <c r="GQ4159" s="161"/>
      <c r="GR4159" s="161"/>
      <c r="GS4159" s="161"/>
      <c r="GT4159" s="161"/>
      <c r="GU4159" s="161"/>
      <c r="GV4159" s="161"/>
      <c r="GW4159" s="161"/>
      <c r="GX4159" s="161"/>
      <c r="GY4159" s="161"/>
      <c r="GZ4159" s="161"/>
      <c r="HA4159" s="161"/>
      <c r="HB4159" s="161"/>
      <c r="HC4159" s="161"/>
      <c r="HD4159" s="161"/>
      <c r="HE4159" s="161"/>
      <c r="HF4159" s="161"/>
      <c r="HG4159" s="161"/>
      <c r="HH4159" s="161"/>
      <c r="HI4159" s="161"/>
      <c r="HJ4159" s="161"/>
      <c r="HK4159" s="161"/>
      <c r="HL4159" s="161"/>
      <c r="HM4159" s="161"/>
      <c r="HN4159" s="161"/>
      <c r="HO4159" s="161"/>
      <c r="HP4159" s="161"/>
      <c r="HQ4159" s="161"/>
      <c r="HR4159" s="161"/>
      <c r="HS4159" s="161"/>
      <c r="HT4159" s="161"/>
      <c r="HU4159" s="161"/>
      <c r="HV4159" s="161"/>
      <c r="HW4159" s="161"/>
      <c r="HX4159" s="161"/>
      <c r="HY4159" s="161"/>
      <c r="HZ4159" s="161"/>
      <c r="IA4159" s="161"/>
      <c r="IB4159" s="161"/>
      <c r="IC4159" s="161"/>
      <c r="ID4159" s="161"/>
      <c r="IE4159" s="161"/>
      <c r="IF4159" s="161"/>
      <c r="IG4159" s="161"/>
      <c r="IH4159" s="161"/>
      <c r="II4159" s="161"/>
      <c r="IJ4159" s="161"/>
      <c r="IK4159" s="161"/>
      <c r="IL4159" s="161"/>
      <c r="IM4159" s="161"/>
      <c r="IN4159" s="161"/>
      <c r="IO4159" s="161"/>
      <c r="IP4159" s="161"/>
      <c r="IQ4159" s="161"/>
      <c r="IR4159" s="161"/>
      <c r="IS4159" s="161"/>
      <c r="IT4159" s="161"/>
      <c r="IU4159" s="161"/>
      <c r="IV4159" s="161"/>
      <c r="IW4159" s="161"/>
      <c r="IX4159" s="161"/>
      <c r="IY4159" s="161"/>
      <c r="IZ4159" s="161"/>
      <c r="JA4159" s="161"/>
      <c r="JB4159" s="161"/>
      <c r="JC4159" s="161"/>
      <c r="JD4159" s="161"/>
      <c r="JE4159" s="161"/>
      <c r="JF4159" s="161"/>
      <c r="JG4159" s="161"/>
    </row>
    <row r="4160" spans="1:267" s="187" customFormat="1" ht="19.5" customHeight="1" x14ac:dyDescent="0.25">
      <c r="A4160" s="50" t="s">
        <v>136</v>
      </c>
      <c r="B4160" s="27">
        <v>6</v>
      </c>
      <c r="C4160" s="27">
        <v>0</v>
      </c>
      <c r="D4160" s="27">
        <v>0</v>
      </c>
      <c r="E4160" s="27">
        <v>3</v>
      </c>
      <c r="F4160" s="27">
        <v>2</v>
      </c>
      <c r="G4160" s="27">
        <v>2</v>
      </c>
      <c r="H4160" s="27">
        <v>7</v>
      </c>
      <c r="I4160" s="27">
        <v>4</v>
      </c>
      <c r="J4160" s="27">
        <v>0</v>
      </c>
      <c r="K4160" s="27">
        <v>0.5</v>
      </c>
      <c r="L4160" s="112"/>
      <c r="M4160" s="92">
        <f t="shared" si="130"/>
        <v>24.5</v>
      </c>
      <c r="N4160" s="27">
        <v>7</v>
      </c>
      <c r="O4160" s="185">
        <f t="shared" si="131"/>
        <v>0.37692307692307692</v>
      </c>
      <c r="P4160" s="55" t="s">
        <v>446</v>
      </c>
      <c r="Q4160" s="19" t="s">
        <v>4116</v>
      </c>
      <c r="R4160" s="41" t="s">
        <v>3042</v>
      </c>
      <c r="S4160" s="19" t="s">
        <v>599</v>
      </c>
      <c r="T4160" s="28" t="s">
        <v>3119</v>
      </c>
      <c r="U4160" s="17">
        <v>6</v>
      </c>
      <c r="V4160" s="20" t="s">
        <v>2314</v>
      </c>
      <c r="W4160" s="18" t="s">
        <v>1438</v>
      </c>
      <c r="X4160" s="18" t="s">
        <v>855</v>
      </c>
      <c r="Y4160" s="29" t="s">
        <v>469</v>
      </c>
      <c r="Z4160" s="61"/>
      <c r="AA4160" s="161"/>
      <c r="AB4160" s="161"/>
      <c r="AC4160" s="161"/>
      <c r="AD4160" s="161"/>
      <c r="AE4160" s="161"/>
      <c r="AF4160" s="161"/>
      <c r="AG4160" s="161"/>
      <c r="AH4160" s="161"/>
      <c r="AI4160" s="161"/>
      <c r="AJ4160" s="161"/>
      <c r="AK4160" s="161"/>
      <c r="AL4160" s="161"/>
      <c r="AM4160" s="161"/>
      <c r="AN4160" s="161"/>
      <c r="AO4160" s="161"/>
      <c r="AP4160" s="161"/>
      <c r="AQ4160" s="161"/>
      <c r="AR4160" s="161"/>
      <c r="AS4160" s="161"/>
      <c r="AT4160" s="161"/>
      <c r="AU4160" s="161"/>
      <c r="AV4160" s="161"/>
      <c r="AW4160" s="161"/>
      <c r="AX4160" s="161"/>
      <c r="AY4160" s="161"/>
      <c r="AZ4160" s="161"/>
      <c r="BA4160" s="161"/>
      <c r="BB4160" s="161"/>
      <c r="BC4160" s="161"/>
      <c r="BD4160" s="161"/>
      <c r="BE4160" s="161"/>
      <c r="BF4160" s="161"/>
      <c r="BG4160" s="161"/>
      <c r="BH4160" s="161"/>
      <c r="BI4160" s="161"/>
      <c r="BJ4160" s="161"/>
      <c r="BK4160" s="161"/>
      <c r="BL4160" s="161"/>
      <c r="BM4160" s="161"/>
      <c r="BN4160" s="161"/>
      <c r="BO4160" s="161"/>
      <c r="BP4160" s="161"/>
      <c r="BQ4160" s="161"/>
      <c r="BR4160" s="161"/>
      <c r="BS4160" s="161"/>
      <c r="BT4160" s="161"/>
      <c r="BU4160" s="161"/>
      <c r="BV4160" s="161"/>
      <c r="BW4160" s="161"/>
      <c r="BX4160" s="161"/>
      <c r="BY4160" s="161"/>
      <c r="BZ4160" s="161"/>
      <c r="CA4160" s="161"/>
      <c r="CB4160" s="161"/>
      <c r="CC4160" s="161"/>
      <c r="CD4160" s="161"/>
      <c r="CE4160" s="161"/>
      <c r="CF4160" s="161"/>
      <c r="CG4160" s="161"/>
      <c r="CH4160" s="161"/>
      <c r="CI4160" s="161"/>
      <c r="CJ4160" s="161"/>
      <c r="CK4160" s="161"/>
      <c r="CL4160" s="161"/>
      <c r="CM4160" s="161"/>
      <c r="CN4160" s="161"/>
      <c r="CO4160" s="161"/>
      <c r="CP4160" s="161"/>
      <c r="CQ4160" s="161"/>
      <c r="CR4160" s="161"/>
      <c r="CS4160" s="161"/>
      <c r="CT4160" s="161"/>
      <c r="CU4160" s="161"/>
      <c r="CV4160" s="161"/>
      <c r="CW4160" s="161"/>
      <c r="CX4160" s="161"/>
      <c r="CY4160" s="161"/>
      <c r="CZ4160" s="161"/>
      <c r="DA4160" s="161"/>
      <c r="DB4160" s="161"/>
      <c r="DC4160" s="161"/>
      <c r="DD4160" s="161"/>
      <c r="DE4160" s="161"/>
      <c r="DF4160" s="161"/>
      <c r="DG4160" s="161"/>
      <c r="DH4160" s="161"/>
      <c r="DI4160" s="161"/>
      <c r="DJ4160" s="161"/>
      <c r="DK4160" s="161"/>
      <c r="DL4160" s="161"/>
      <c r="DM4160" s="161"/>
      <c r="DN4160" s="161"/>
      <c r="DO4160" s="161"/>
      <c r="DP4160" s="161"/>
      <c r="DQ4160" s="161"/>
      <c r="DR4160" s="161"/>
      <c r="DS4160" s="161"/>
      <c r="DT4160" s="161"/>
      <c r="DU4160" s="161"/>
      <c r="DV4160" s="161"/>
      <c r="DW4160" s="161"/>
      <c r="DX4160" s="161"/>
      <c r="DY4160" s="161"/>
      <c r="DZ4160" s="161"/>
      <c r="EA4160" s="161"/>
      <c r="EB4160" s="161"/>
      <c r="EC4160" s="161"/>
      <c r="ED4160" s="161"/>
      <c r="EE4160" s="161"/>
      <c r="EF4160" s="161"/>
      <c r="EG4160" s="161"/>
      <c r="EH4160" s="161"/>
      <c r="EI4160" s="161"/>
      <c r="EJ4160" s="161"/>
      <c r="EK4160" s="161"/>
      <c r="EL4160" s="161"/>
      <c r="EM4160" s="161"/>
      <c r="EN4160" s="161"/>
      <c r="EO4160" s="161"/>
      <c r="EP4160" s="161"/>
      <c r="EQ4160" s="161"/>
      <c r="ER4160" s="161"/>
      <c r="ES4160" s="161"/>
      <c r="ET4160" s="161"/>
      <c r="EU4160" s="161"/>
      <c r="EV4160" s="161"/>
      <c r="EW4160" s="161"/>
      <c r="EX4160" s="161"/>
      <c r="EY4160" s="161"/>
      <c r="EZ4160" s="161"/>
      <c r="FA4160" s="161"/>
      <c r="FB4160" s="161"/>
      <c r="FC4160" s="161"/>
      <c r="FD4160" s="161"/>
      <c r="FE4160" s="161"/>
      <c r="FF4160" s="161"/>
      <c r="FG4160" s="161"/>
      <c r="FH4160" s="161"/>
      <c r="FI4160" s="161"/>
      <c r="FJ4160" s="161"/>
      <c r="FK4160" s="161"/>
      <c r="FL4160" s="161"/>
      <c r="FM4160" s="161"/>
      <c r="FN4160" s="161"/>
      <c r="FO4160" s="161"/>
      <c r="FP4160" s="161"/>
      <c r="FQ4160" s="161"/>
      <c r="FR4160" s="161"/>
      <c r="FS4160" s="161"/>
      <c r="FT4160" s="161"/>
      <c r="FU4160" s="161"/>
      <c r="FV4160" s="161"/>
      <c r="FW4160" s="161"/>
      <c r="FX4160" s="161"/>
      <c r="FY4160" s="161"/>
      <c r="FZ4160" s="161"/>
      <c r="GA4160" s="161"/>
      <c r="GB4160" s="161"/>
      <c r="GC4160" s="161"/>
      <c r="GD4160" s="161"/>
      <c r="GE4160" s="161"/>
      <c r="GF4160" s="161"/>
      <c r="GG4160" s="161"/>
      <c r="GH4160" s="161"/>
      <c r="GI4160" s="161"/>
      <c r="GJ4160" s="161"/>
      <c r="GK4160" s="161"/>
      <c r="GL4160" s="161"/>
      <c r="GM4160" s="161"/>
      <c r="GN4160" s="161"/>
      <c r="GO4160" s="161"/>
      <c r="GP4160" s="161"/>
      <c r="GQ4160" s="161"/>
      <c r="GR4160" s="161"/>
      <c r="GS4160" s="161"/>
      <c r="GT4160" s="161"/>
      <c r="GU4160" s="161"/>
      <c r="GV4160" s="161"/>
      <c r="GW4160" s="161"/>
      <c r="GX4160" s="161"/>
      <c r="GY4160" s="161"/>
      <c r="GZ4160" s="161"/>
      <c r="HA4160" s="161"/>
      <c r="HB4160" s="161"/>
      <c r="HC4160" s="161"/>
      <c r="HD4160" s="161"/>
      <c r="HE4160" s="161"/>
      <c r="HF4160" s="161"/>
      <c r="HG4160" s="161"/>
      <c r="HH4160" s="161"/>
      <c r="HI4160" s="161"/>
      <c r="HJ4160" s="161"/>
      <c r="HK4160" s="161"/>
      <c r="HL4160" s="161"/>
      <c r="HM4160" s="161"/>
      <c r="HN4160" s="161"/>
      <c r="HO4160" s="161"/>
      <c r="HP4160" s="161"/>
      <c r="HQ4160" s="161"/>
      <c r="HR4160" s="161"/>
      <c r="HS4160" s="161"/>
      <c r="HT4160" s="161"/>
      <c r="HU4160" s="161"/>
      <c r="HV4160" s="161"/>
      <c r="HW4160" s="161"/>
      <c r="HX4160" s="161"/>
      <c r="HY4160" s="161"/>
      <c r="HZ4160" s="161"/>
      <c r="IA4160" s="161"/>
      <c r="IB4160" s="161"/>
      <c r="IC4160" s="161"/>
      <c r="ID4160" s="161"/>
      <c r="IE4160" s="161"/>
      <c r="IF4160" s="161"/>
      <c r="IG4160" s="161"/>
      <c r="IH4160" s="161"/>
      <c r="II4160" s="161"/>
      <c r="IJ4160" s="161"/>
      <c r="IK4160" s="161"/>
      <c r="IL4160" s="161"/>
      <c r="IM4160" s="161"/>
      <c r="IN4160" s="161"/>
      <c r="IO4160" s="161"/>
      <c r="IP4160" s="161"/>
      <c r="IQ4160" s="161"/>
      <c r="IR4160" s="161"/>
      <c r="IS4160" s="161"/>
      <c r="IT4160" s="161"/>
      <c r="IU4160" s="161"/>
      <c r="IV4160" s="161"/>
      <c r="IW4160" s="161"/>
      <c r="IX4160" s="161"/>
      <c r="IY4160" s="161"/>
      <c r="IZ4160" s="161"/>
      <c r="JA4160" s="161"/>
      <c r="JB4160" s="161"/>
      <c r="JC4160" s="161"/>
      <c r="JD4160" s="161"/>
      <c r="JE4160" s="161"/>
      <c r="JF4160" s="161"/>
      <c r="JG4160" s="161"/>
    </row>
    <row r="4161" spans="1:267" s="187" customFormat="1" ht="19.5" customHeight="1" x14ac:dyDescent="0.25">
      <c r="A4161" s="50" t="s">
        <v>146</v>
      </c>
      <c r="B4161" s="27">
        <v>6</v>
      </c>
      <c r="C4161" s="27">
        <v>0</v>
      </c>
      <c r="D4161" s="27">
        <v>0</v>
      </c>
      <c r="E4161" s="27">
        <v>3</v>
      </c>
      <c r="F4161" s="27">
        <v>0</v>
      </c>
      <c r="G4161" s="27">
        <v>0</v>
      </c>
      <c r="H4161" s="27">
        <v>5</v>
      </c>
      <c r="I4161" s="27">
        <v>5</v>
      </c>
      <c r="J4161" s="27">
        <v>4</v>
      </c>
      <c r="K4161" s="27">
        <v>1.5</v>
      </c>
      <c r="L4161" s="112"/>
      <c r="M4161" s="92">
        <f t="shared" si="130"/>
        <v>24.5</v>
      </c>
      <c r="N4161" s="27">
        <v>9</v>
      </c>
      <c r="O4161" s="185">
        <f t="shared" si="131"/>
        <v>0.37692307692307692</v>
      </c>
      <c r="P4161" s="55" t="s">
        <v>446</v>
      </c>
      <c r="Q4161" s="19" t="s">
        <v>1260</v>
      </c>
      <c r="R4161" s="41" t="s">
        <v>658</v>
      </c>
      <c r="S4161" s="19" t="s">
        <v>599</v>
      </c>
      <c r="T4161" s="28" t="s">
        <v>1211</v>
      </c>
      <c r="U4161" s="17">
        <v>6</v>
      </c>
      <c r="V4161" s="20" t="s">
        <v>645</v>
      </c>
      <c r="W4161" s="18" t="s">
        <v>1215</v>
      </c>
      <c r="X4161" s="18" t="s">
        <v>811</v>
      </c>
      <c r="Y4161" s="29" t="s">
        <v>452</v>
      </c>
      <c r="Z4161" s="61"/>
      <c r="AA4161" s="161"/>
      <c r="AB4161" s="161"/>
      <c r="AC4161" s="161"/>
      <c r="AD4161" s="161"/>
      <c r="AE4161" s="161"/>
      <c r="AF4161" s="161"/>
      <c r="AG4161" s="161"/>
      <c r="AH4161" s="161"/>
      <c r="AI4161" s="161"/>
      <c r="AJ4161" s="161"/>
      <c r="AK4161" s="161"/>
      <c r="AL4161" s="161"/>
      <c r="AM4161" s="161"/>
      <c r="AN4161" s="161"/>
      <c r="AO4161" s="161"/>
      <c r="AP4161" s="161"/>
      <c r="AQ4161" s="161"/>
      <c r="AR4161" s="161"/>
      <c r="AS4161" s="161"/>
      <c r="AT4161" s="161"/>
      <c r="AU4161" s="161"/>
      <c r="AV4161" s="161"/>
      <c r="AW4161" s="161"/>
      <c r="AX4161" s="161"/>
      <c r="AY4161" s="161"/>
      <c r="AZ4161" s="161"/>
      <c r="BA4161" s="161"/>
      <c r="BB4161" s="161"/>
      <c r="BC4161" s="161"/>
      <c r="BD4161" s="161"/>
      <c r="BE4161" s="161"/>
      <c r="BF4161" s="161"/>
      <c r="BG4161" s="161"/>
      <c r="BH4161" s="161"/>
      <c r="BI4161" s="161"/>
      <c r="BJ4161" s="161"/>
      <c r="BK4161" s="161"/>
      <c r="BL4161" s="161"/>
      <c r="BM4161" s="161"/>
      <c r="BN4161" s="161"/>
      <c r="BO4161" s="161"/>
      <c r="BP4161" s="161"/>
      <c r="BQ4161" s="161"/>
      <c r="BR4161" s="161"/>
      <c r="BS4161" s="161"/>
      <c r="BT4161" s="161"/>
      <c r="BU4161" s="161"/>
      <c r="BV4161" s="161"/>
      <c r="BW4161" s="161"/>
      <c r="BX4161" s="161"/>
      <c r="BY4161" s="161"/>
      <c r="BZ4161" s="161"/>
      <c r="CA4161" s="161"/>
      <c r="CB4161" s="161"/>
      <c r="CC4161" s="161"/>
      <c r="CD4161" s="161"/>
      <c r="CE4161" s="161"/>
      <c r="CF4161" s="161"/>
      <c r="CG4161" s="161"/>
      <c r="CH4161" s="161"/>
      <c r="CI4161" s="161"/>
      <c r="CJ4161" s="161"/>
      <c r="CK4161" s="161"/>
      <c r="CL4161" s="161"/>
      <c r="CM4161" s="161"/>
      <c r="CN4161" s="161"/>
      <c r="CO4161" s="161"/>
      <c r="CP4161" s="161"/>
      <c r="CQ4161" s="161"/>
      <c r="CR4161" s="161"/>
      <c r="CS4161" s="161"/>
      <c r="CT4161" s="161"/>
      <c r="CU4161" s="161"/>
      <c r="CV4161" s="161"/>
      <c r="CW4161" s="161"/>
      <c r="CX4161" s="161"/>
      <c r="CY4161" s="161"/>
      <c r="CZ4161" s="161"/>
      <c r="DA4161" s="161"/>
      <c r="DB4161" s="161"/>
      <c r="DC4161" s="161"/>
      <c r="DD4161" s="161"/>
      <c r="DE4161" s="161"/>
      <c r="DF4161" s="161"/>
      <c r="DG4161" s="161"/>
      <c r="DH4161" s="161"/>
      <c r="DI4161" s="161"/>
      <c r="DJ4161" s="161"/>
      <c r="DK4161" s="161"/>
      <c r="DL4161" s="161"/>
      <c r="DM4161" s="161"/>
      <c r="DN4161" s="161"/>
      <c r="DO4161" s="161"/>
      <c r="DP4161" s="161"/>
      <c r="DQ4161" s="161"/>
      <c r="DR4161" s="161"/>
      <c r="DS4161" s="161"/>
      <c r="DT4161" s="161"/>
      <c r="DU4161" s="161"/>
      <c r="DV4161" s="161"/>
      <c r="DW4161" s="161"/>
      <c r="DX4161" s="161"/>
      <c r="DY4161" s="161"/>
      <c r="DZ4161" s="161"/>
      <c r="EA4161" s="161"/>
      <c r="EB4161" s="161"/>
      <c r="EC4161" s="161"/>
      <c r="ED4161" s="161"/>
      <c r="EE4161" s="161"/>
      <c r="EF4161" s="161"/>
      <c r="EG4161" s="161"/>
      <c r="EH4161" s="161"/>
      <c r="EI4161" s="161"/>
      <c r="EJ4161" s="161"/>
      <c r="EK4161" s="161"/>
      <c r="EL4161" s="161"/>
      <c r="EM4161" s="161"/>
      <c r="EN4161" s="161"/>
      <c r="EO4161" s="161"/>
      <c r="EP4161" s="161"/>
      <c r="EQ4161" s="161"/>
      <c r="ER4161" s="161"/>
      <c r="ES4161" s="161"/>
      <c r="ET4161" s="161"/>
      <c r="EU4161" s="161"/>
      <c r="EV4161" s="161"/>
      <c r="EW4161" s="161"/>
      <c r="EX4161" s="161"/>
      <c r="EY4161" s="161"/>
      <c r="EZ4161" s="161"/>
      <c r="FA4161" s="161"/>
      <c r="FB4161" s="161"/>
      <c r="FC4161" s="161"/>
      <c r="FD4161" s="161"/>
      <c r="FE4161" s="161"/>
      <c r="FF4161" s="161"/>
      <c r="FG4161" s="161"/>
      <c r="FH4161" s="161"/>
      <c r="FI4161" s="161"/>
      <c r="FJ4161" s="161"/>
      <c r="FK4161" s="161"/>
      <c r="FL4161" s="161"/>
      <c r="FM4161" s="161"/>
      <c r="FN4161" s="161"/>
      <c r="FO4161" s="161"/>
      <c r="FP4161" s="161"/>
      <c r="FQ4161" s="161"/>
      <c r="FR4161" s="161"/>
      <c r="FS4161" s="161"/>
      <c r="FT4161" s="161"/>
      <c r="FU4161" s="161"/>
      <c r="FV4161" s="161"/>
      <c r="FW4161" s="161"/>
      <c r="FX4161" s="161"/>
      <c r="FY4161" s="161"/>
      <c r="FZ4161" s="161"/>
      <c r="GA4161" s="161"/>
      <c r="GB4161" s="161"/>
      <c r="GC4161" s="161"/>
      <c r="GD4161" s="161"/>
      <c r="GE4161" s="161"/>
      <c r="GF4161" s="161"/>
      <c r="GG4161" s="161"/>
      <c r="GH4161" s="161"/>
      <c r="GI4161" s="161"/>
      <c r="GJ4161" s="161"/>
      <c r="GK4161" s="161"/>
      <c r="GL4161" s="161"/>
      <c r="GM4161" s="161"/>
      <c r="GN4161" s="161"/>
      <c r="GO4161" s="161"/>
      <c r="GP4161" s="161"/>
      <c r="GQ4161" s="161"/>
      <c r="GR4161" s="161"/>
      <c r="GS4161" s="161"/>
      <c r="GT4161" s="161"/>
      <c r="GU4161" s="161"/>
      <c r="GV4161" s="161"/>
      <c r="GW4161" s="161"/>
      <c r="GX4161" s="161"/>
      <c r="GY4161" s="161"/>
      <c r="GZ4161" s="161"/>
      <c r="HA4161" s="161"/>
      <c r="HB4161" s="161"/>
      <c r="HC4161" s="161"/>
      <c r="HD4161" s="161"/>
      <c r="HE4161" s="161"/>
      <c r="HF4161" s="161"/>
      <c r="HG4161" s="161"/>
      <c r="HH4161" s="161"/>
      <c r="HI4161" s="161"/>
      <c r="HJ4161" s="161"/>
      <c r="HK4161" s="161"/>
      <c r="HL4161" s="161"/>
      <c r="HM4161" s="161"/>
      <c r="HN4161" s="161"/>
      <c r="HO4161" s="161"/>
      <c r="HP4161" s="161"/>
      <c r="HQ4161" s="161"/>
      <c r="HR4161" s="161"/>
      <c r="HS4161" s="161"/>
      <c r="HT4161" s="161"/>
      <c r="HU4161" s="161"/>
      <c r="HV4161" s="161"/>
      <c r="HW4161" s="161"/>
      <c r="HX4161" s="161"/>
      <c r="HY4161" s="161"/>
      <c r="HZ4161" s="161"/>
      <c r="IA4161" s="161"/>
      <c r="IB4161" s="161"/>
      <c r="IC4161" s="161"/>
      <c r="ID4161" s="161"/>
      <c r="IE4161" s="161"/>
      <c r="IF4161" s="161"/>
      <c r="IG4161" s="161"/>
      <c r="IH4161" s="161"/>
      <c r="II4161" s="161"/>
      <c r="IJ4161" s="161"/>
      <c r="IK4161" s="161"/>
      <c r="IL4161" s="161"/>
      <c r="IM4161" s="161"/>
      <c r="IN4161" s="161"/>
      <c r="IO4161" s="161"/>
      <c r="IP4161" s="161"/>
      <c r="IQ4161" s="161"/>
      <c r="IR4161" s="161"/>
      <c r="IS4161" s="161"/>
      <c r="IT4161" s="161"/>
      <c r="IU4161" s="161"/>
      <c r="IV4161" s="161"/>
      <c r="IW4161" s="161"/>
      <c r="IX4161" s="161"/>
      <c r="IY4161" s="161"/>
      <c r="IZ4161" s="161"/>
      <c r="JA4161" s="161"/>
      <c r="JB4161" s="161"/>
      <c r="JC4161" s="161"/>
      <c r="JD4161" s="161"/>
      <c r="JE4161" s="161"/>
      <c r="JF4161" s="161"/>
      <c r="JG4161" s="161"/>
    </row>
    <row r="4162" spans="1:267" s="187" customFormat="1" ht="19.5" customHeight="1" x14ac:dyDescent="0.25">
      <c r="A4162" s="50" t="s">
        <v>152</v>
      </c>
      <c r="B4162" s="27">
        <v>5</v>
      </c>
      <c r="C4162" s="27">
        <v>0</v>
      </c>
      <c r="D4162" s="27">
        <v>4</v>
      </c>
      <c r="E4162" s="27">
        <v>0</v>
      </c>
      <c r="F4162" s="27">
        <v>2</v>
      </c>
      <c r="G4162" s="27">
        <v>3</v>
      </c>
      <c r="H4162" s="27">
        <v>4</v>
      </c>
      <c r="I4162" s="27">
        <v>4</v>
      </c>
      <c r="J4162" s="27">
        <v>1</v>
      </c>
      <c r="K4162" s="27">
        <v>1.5</v>
      </c>
      <c r="L4162" s="112"/>
      <c r="M4162" s="92">
        <f t="shared" si="130"/>
        <v>24.5</v>
      </c>
      <c r="N4162" s="27">
        <v>18</v>
      </c>
      <c r="O4162" s="185">
        <f t="shared" si="131"/>
        <v>0.37692307692307692</v>
      </c>
      <c r="P4162" s="55" t="s">
        <v>446</v>
      </c>
      <c r="Q4162" s="19" t="s">
        <v>1462</v>
      </c>
      <c r="R4162" s="41" t="s">
        <v>1463</v>
      </c>
      <c r="S4162" s="19" t="s">
        <v>1464</v>
      </c>
      <c r="T4162" s="28" t="s">
        <v>1392</v>
      </c>
      <c r="U4162" s="17">
        <v>6</v>
      </c>
      <c r="V4162" s="20" t="s">
        <v>1401</v>
      </c>
      <c r="W4162" s="18" t="s">
        <v>1428</v>
      </c>
      <c r="X4162" s="18" t="s">
        <v>451</v>
      </c>
      <c r="Y4162" s="29" t="s">
        <v>1374</v>
      </c>
      <c r="Z4162" s="61"/>
      <c r="AA4162" s="161"/>
      <c r="AB4162" s="161"/>
      <c r="AC4162" s="161"/>
      <c r="AD4162" s="161"/>
      <c r="AE4162" s="161"/>
      <c r="AF4162" s="161"/>
      <c r="AG4162" s="161"/>
      <c r="AH4162" s="161"/>
      <c r="AI4162" s="161"/>
      <c r="AJ4162" s="161"/>
      <c r="AK4162" s="161"/>
      <c r="AL4162" s="161"/>
      <c r="AM4162" s="161"/>
      <c r="AN4162" s="161"/>
      <c r="AO4162" s="161"/>
      <c r="AP4162" s="161"/>
      <c r="AQ4162" s="161"/>
      <c r="AR4162" s="161"/>
      <c r="AS4162" s="161"/>
      <c r="AT4162" s="161"/>
      <c r="AU4162" s="161"/>
      <c r="AV4162" s="161"/>
      <c r="AW4162" s="161"/>
      <c r="AX4162" s="161"/>
      <c r="AY4162" s="161"/>
      <c r="AZ4162" s="161"/>
      <c r="BA4162" s="161"/>
      <c r="BB4162" s="161"/>
      <c r="BC4162" s="161"/>
      <c r="BD4162" s="161"/>
      <c r="BE4162" s="161"/>
      <c r="BF4162" s="161"/>
      <c r="BG4162" s="161"/>
      <c r="BH4162" s="161"/>
      <c r="BI4162" s="161"/>
      <c r="BJ4162" s="161"/>
      <c r="BK4162" s="161"/>
      <c r="BL4162" s="161"/>
      <c r="BM4162" s="161"/>
      <c r="BN4162" s="161"/>
      <c r="BO4162" s="161"/>
      <c r="BP4162" s="161"/>
      <c r="BQ4162" s="161"/>
      <c r="BR4162" s="161"/>
      <c r="BS4162" s="161"/>
      <c r="BT4162" s="161"/>
      <c r="BU4162" s="161"/>
      <c r="BV4162" s="161"/>
      <c r="BW4162" s="161"/>
      <c r="BX4162" s="161"/>
      <c r="BY4162" s="161"/>
      <c r="BZ4162" s="161"/>
      <c r="CA4162" s="161"/>
      <c r="CB4162" s="161"/>
      <c r="CC4162" s="161"/>
      <c r="CD4162" s="161"/>
      <c r="CE4162" s="161"/>
      <c r="CF4162" s="161"/>
      <c r="CG4162" s="161"/>
      <c r="CH4162" s="161"/>
      <c r="CI4162" s="161"/>
      <c r="CJ4162" s="161"/>
      <c r="CK4162" s="161"/>
      <c r="CL4162" s="161"/>
      <c r="CM4162" s="161"/>
      <c r="CN4162" s="161"/>
      <c r="CO4162" s="161"/>
      <c r="CP4162" s="161"/>
      <c r="CQ4162" s="161"/>
      <c r="CR4162" s="161"/>
      <c r="CS4162" s="161"/>
      <c r="CT4162" s="161"/>
      <c r="CU4162" s="161"/>
      <c r="CV4162" s="161"/>
      <c r="CW4162" s="161"/>
      <c r="CX4162" s="161"/>
      <c r="CY4162" s="161"/>
      <c r="CZ4162" s="161"/>
      <c r="DA4162" s="161"/>
      <c r="DB4162" s="161"/>
      <c r="DC4162" s="161"/>
      <c r="DD4162" s="161"/>
      <c r="DE4162" s="161"/>
      <c r="DF4162" s="161"/>
      <c r="DG4162" s="161"/>
      <c r="DH4162" s="161"/>
      <c r="DI4162" s="161"/>
      <c r="DJ4162" s="161"/>
      <c r="DK4162" s="161"/>
      <c r="DL4162" s="161"/>
      <c r="DM4162" s="161"/>
      <c r="DN4162" s="161"/>
      <c r="DO4162" s="161"/>
      <c r="DP4162" s="161"/>
      <c r="DQ4162" s="161"/>
      <c r="DR4162" s="161"/>
      <c r="DS4162" s="161"/>
      <c r="DT4162" s="161"/>
      <c r="DU4162" s="161"/>
      <c r="DV4162" s="161"/>
      <c r="DW4162" s="161"/>
      <c r="DX4162" s="161"/>
      <c r="DY4162" s="161"/>
      <c r="DZ4162" s="161"/>
      <c r="EA4162" s="161"/>
      <c r="EB4162" s="161"/>
      <c r="EC4162" s="161"/>
      <c r="ED4162" s="161"/>
      <c r="EE4162" s="161"/>
      <c r="EF4162" s="161"/>
      <c r="EG4162" s="161"/>
      <c r="EH4162" s="161"/>
      <c r="EI4162" s="161"/>
      <c r="EJ4162" s="161"/>
      <c r="EK4162" s="161"/>
      <c r="EL4162" s="161"/>
      <c r="EM4162" s="161"/>
      <c r="EN4162" s="161"/>
      <c r="EO4162" s="161"/>
      <c r="EP4162" s="161"/>
      <c r="EQ4162" s="161"/>
      <c r="ER4162" s="161"/>
      <c r="ES4162" s="161"/>
      <c r="ET4162" s="161"/>
      <c r="EU4162" s="161"/>
      <c r="EV4162" s="161"/>
      <c r="EW4162" s="161"/>
      <c r="EX4162" s="161"/>
      <c r="EY4162" s="161"/>
      <c r="EZ4162" s="161"/>
      <c r="FA4162" s="161"/>
      <c r="FB4162" s="161"/>
      <c r="FC4162" s="161"/>
      <c r="FD4162" s="161"/>
      <c r="FE4162" s="161"/>
      <c r="FF4162" s="161"/>
      <c r="FG4162" s="161"/>
      <c r="FH4162" s="161"/>
      <c r="FI4162" s="161"/>
      <c r="FJ4162" s="161"/>
      <c r="FK4162" s="161"/>
      <c r="FL4162" s="161"/>
      <c r="FM4162" s="161"/>
      <c r="FN4162" s="161"/>
      <c r="FO4162" s="161"/>
      <c r="FP4162" s="161"/>
      <c r="FQ4162" s="161"/>
      <c r="FR4162" s="161"/>
      <c r="FS4162" s="161"/>
      <c r="FT4162" s="161"/>
      <c r="FU4162" s="161"/>
      <c r="FV4162" s="161"/>
      <c r="FW4162" s="161"/>
      <c r="FX4162" s="161"/>
      <c r="FY4162" s="161"/>
      <c r="FZ4162" s="161"/>
      <c r="GA4162" s="161"/>
      <c r="GB4162" s="161"/>
      <c r="GC4162" s="161"/>
      <c r="GD4162" s="161"/>
      <c r="GE4162" s="161"/>
      <c r="GF4162" s="161"/>
      <c r="GG4162" s="161"/>
      <c r="GH4162" s="161"/>
      <c r="GI4162" s="161"/>
      <c r="GJ4162" s="161"/>
      <c r="GK4162" s="161"/>
      <c r="GL4162" s="161"/>
      <c r="GM4162" s="161"/>
      <c r="GN4162" s="161"/>
      <c r="GO4162" s="161"/>
      <c r="GP4162" s="161"/>
      <c r="GQ4162" s="161"/>
      <c r="GR4162" s="161"/>
      <c r="GS4162" s="161"/>
      <c r="GT4162" s="161"/>
      <c r="GU4162" s="161"/>
      <c r="GV4162" s="161"/>
      <c r="GW4162" s="161"/>
      <c r="GX4162" s="161"/>
      <c r="GY4162" s="161"/>
      <c r="GZ4162" s="161"/>
      <c r="HA4162" s="161"/>
      <c r="HB4162" s="161"/>
      <c r="HC4162" s="161"/>
      <c r="HD4162" s="161"/>
      <c r="HE4162" s="161"/>
      <c r="HF4162" s="161"/>
      <c r="HG4162" s="161"/>
      <c r="HH4162" s="161"/>
      <c r="HI4162" s="161"/>
      <c r="HJ4162" s="161"/>
      <c r="HK4162" s="161"/>
      <c r="HL4162" s="161"/>
      <c r="HM4162" s="161"/>
      <c r="HN4162" s="161"/>
      <c r="HO4162" s="161"/>
      <c r="HP4162" s="161"/>
      <c r="HQ4162" s="161"/>
      <c r="HR4162" s="161"/>
      <c r="HS4162" s="161"/>
      <c r="HT4162" s="161"/>
      <c r="HU4162" s="161"/>
      <c r="HV4162" s="161"/>
      <c r="HW4162" s="161"/>
      <c r="HX4162" s="161"/>
      <c r="HY4162" s="161"/>
      <c r="HZ4162" s="161"/>
      <c r="IA4162" s="161"/>
      <c r="IB4162" s="161"/>
      <c r="IC4162" s="161"/>
      <c r="ID4162" s="161"/>
      <c r="IE4162" s="161"/>
      <c r="IF4162" s="161"/>
      <c r="IG4162" s="161"/>
      <c r="IH4162" s="161"/>
      <c r="II4162" s="161"/>
      <c r="IJ4162" s="161"/>
      <c r="IK4162" s="161"/>
      <c r="IL4162" s="161"/>
      <c r="IM4162" s="161"/>
      <c r="IN4162" s="161"/>
      <c r="IO4162" s="161"/>
      <c r="IP4162" s="161"/>
      <c r="IQ4162" s="161"/>
      <c r="IR4162" s="161"/>
      <c r="IS4162" s="161"/>
      <c r="IT4162" s="161"/>
      <c r="IU4162" s="161"/>
      <c r="IV4162" s="161"/>
      <c r="IW4162" s="161"/>
      <c r="IX4162" s="161"/>
      <c r="IY4162" s="161"/>
      <c r="IZ4162" s="161"/>
      <c r="JA4162" s="161"/>
      <c r="JB4162" s="161"/>
      <c r="JC4162" s="161"/>
      <c r="JD4162" s="161"/>
      <c r="JE4162" s="161"/>
      <c r="JF4162" s="161"/>
      <c r="JG4162" s="161"/>
    </row>
    <row r="4163" spans="1:267" s="187" customFormat="1" ht="19.5" customHeight="1" x14ac:dyDescent="0.25">
      <c r="A4163" s="50" t="s">
        <v>155</v>
      </c>
      <c r="B4163" s="27">
        <v>7</v>
      </c>
      <c r="C4163" s="27">
        <v>0</v>
      </c>
      <c r="D4163" s="27">
        <v>3</v>
      </c>
      <c r="E4163" s="27">
        <v>5</v>
      </c>
      <c r="F4163" s="27">
        <v>2</v>
      </c>
      <c r="G4163" s="27">
        <v>1</v>
      </c>
      <c r="H4163" s="27">
        <v>3.5</v>
      </c>
      <c r="I4163" s="27">
        <v>0</v>
      </c>
      <c r="J4163" s="27">
        <v>0</v>
      </c>
      <c r="K4163" s="27">
        <v>3</v>
      </c>
      <c r="L4163" s="112"/>
      <c r="M4163" s="92">
        <f t="shared" si="130"/>
        <v>24.5</v>
      </c>
      <c r="N4163" s="27">
        <v>37</v>
      </c>
      <c r="O4163" s="185">
        <f t="shared" si="131"/>
        <v>0.37692307692307692</v>
      </c>
      <c r="P4163" s="55" t="s">
        <v>446</v>
      </c>
      <c r="Q4163" s="19" t="s">
        <v>8032</v>
      </c>
      <c r="R4163" s="41" t="s">
        <v>503</v>
      </c>
      <c r="S4163" s="19" t="s">
        <v>540</v>
      </c>
      <c r="T4163" s="28" t="s">
        <v>7778</v>
      </c>
      <c r="U4163" s="17">
        <v>6</v>
      </c>
      <c r="V4163" s="20" t="s">
        <v>519</v>
      </c>
      <c r="W4163" s="18" t="s">
        <v>3985</v>
      </c>
      <c r="X4163" s="18" t="s">
        <v>765</v>
      </c>
      <c r="Y4163" s="29" t="s">
        <v>569</v>
      </c>
      <c r="Z4163" s="61"/>
      <c r="AA4163" s="161"/>
      <c r="AB4163" s="161"/>
      <c r="AC4163" s="161"/>
      <c r="AD4163" s="161"/>
      <c r="AE4163" s="161"/>
      <c r="AF4163" s="161"/>
      <c r="AG4163" s="161"/>
      <c r="AH4163" s="161"/>
      <c r="AI4163" s="161"/>
      <c r="AJ4163" s="161"/>
      <c r="AK4163" s="161"/>
      <c r="AL4163" s="161"/>
      <c r="AM4163" s="161"/>
      <c r="AN4163" s="161"/>
      <c r="AO4163" s="161"/>
      <c r="AP4163" s="161"/>
      <c r="AQ4163" s="161"/>
      <c r="AR4163" s="161"/>
      <c r="AS4163" s="161"/>
      <c r="AT4163" s="161"/>
      <c r="AU4163" s="161"/>
      <c r="AV4163" s="161"/>
      <c r="AW4163" s="161"/>
      <c r="AX4163" s="161"/>
      <c r="AY4163" s="161"/>
      <c r="AZ4163" s="161"/>
      <c r="BA4163" s="161"/>
      <c r="BB4163" s="161"/>
      <c r="BC4163" s="161"/>
      <c r="BD4163" s="161"/>
      <c r="BE4163" s="161"/>
      <c r="BF4163" s="161"/>
      <c r="BG4163" s="161"/>
      <c r="BH4163" s="161"/>
      <c r="BI4163" s="161"/>
      <c r="BJ4163" s="161"/>
      <c r="BK4163" s="161"/>
      <c r="BL4163" s="161"/>
      <c r="BM4163" s="161"/>
      <c r="BN4163" s="161"/>
      <c r="BO4163" s="161"/>
      <c r="BP4163" s="161"/>
      <c r="BQ4163" s="161"/>
      <c r="BR4163" s="161"/>
      <c r="BS4163" s="161"/>
      <c r="BT4163" s="161"/>
      <c r="BU4163" s="161"/>
      <c r="BV4163" s="161"/>
      <c r="BW4163" s="161"/>
      <c r="BX4163" s="161"/>
      <c r="BY4163" s="161"/>
      <c r="BZ4163" s="161"/>
      <c r="CA4163" s="161"/>
      <c r="CB4163" s="161"/>
      <c r="CC4163" s="161"/>
      <c r="CD4163" s="161"/>
      <c r="CE4163" s="161"/>
      <c r="CF4163" s="161"/>
      <c r="CG4163" s="161"/>
      <c r="CH4163" s="161"/>
      <c r="CI4163" s="161"/>
      <c r="CJ4163" s="161"/>
      <c r="CK4163" s="161"/>
      <c r="CL4163" s="161"/>
      <c r="CM4163" s="161"/>
      <c r="CN4163" s="161"/>
      <c r="CO4163" s="161"/>
      <c r="CP4163" s="161"/>
      <c r="CQ4163" s="161"/>
      <c r="CR4163" s="161"/>
      <c r="CS4163" s="161"/>
      <c r="CT4163" s="161"/>
      <c r="CU4163" s="161"/>
      <c r="CV4163" s="161"/>
      <c r="CW4163" s="161"/>
      <c r="CX4163" s="161"/>
      <c r="CY4163" s="161"/>
      <c r="CZ4163" s="161"/>
      <c r="DA4163" s="161"/>
      <c r="DB4163" s="161"/>
      <c r="DC4163" s="161"/>
      <c r="DD4163" s="161"/>
      <c r="DE4163" s="161"/>
      <c r="DF4163" s="161"/>
      <c r="DG4163" s="161"/>
      <c r="DH4163" s="161"/>
      <c r="DI4163" s="161"/>
      <c r="DJ4163" s="161"/>
      <c r="DK4163" s="161"/>
      <c r="DL4163" s="161"/>
      <c r="DM4163" s="161"/>
      <c r="DN4163" s="161"/>
      <c r="DO4163" s="161"/>
      <c r="DP4163" s="161"/>
      <c r="DQ4163" s="161"/>
      <c r="DR4163" s="161"/>
      <c r="DS4163" s="161"/>
      <c r="DT4163" s="161"/>
      <c r="DU4163" s="161"/>
      <c r="DV4163" s="161"/>
      <c r="DW4163" s="161"/>
      <c r="DX4163" s="161"/>
      <c r="DY4163" s="161"/>
      <c r="DZ4163" s="161"/>
      <c r="EA4163" s="161"/>
      <c r="EB4163" s="161"/>
      <c r="EC4163" s="161"/>
      <c r="ED4163" s="161"/>
      <c r="EE4163" s="161"/>
      <c r="EF4163" s="161"/>
      <c r="EG4163" s="161"/>
      <c r="EH4163" s="161"/>
      <c r="EI4163" s="161"/>
      <c r="EJ4163" s="161"/>
      <c r="EK4163" s="161"/>
      <c r="EL4163" s="161"/>
      <c r="EM4163" s="161"/>
      <c r="EN4163" s="161"/>
      <c r="EO4163" s="161"/>
      <c r="EP4163" s="161"/>
      <c r="EQ4163" s="161"/>
      <c r="ER4163" s="161"/>
      <c r="ES4163" s="161"/>
      <c r="ET4163" s="161"/>
      <c r="EU4163" s="161"/>
      <c r="EV4163" s="161"/>
      <c r="EW4163" s="161"/>
      <c r="EX4163" s="161"/>
      <c r="EY4163" s="161"/>
      <c r="EZ4163" s="161"/>
      <c r="FA4163" s="161"/>
      <c r="FB4163" s="161"/>
      <c r="FC4163" s="161"/>
      <c r="FD4163" s="161"/>
      <c r="FE4163" s="161"/>
      <c r="FF4163" s="161"/>
      <c r="FG4163" s="161"/>
      <c r="FH4163" s="161"/>
      <c r="FI4163" s="161"/>
      <c r="FJ4163" s="161"/>
      <c r="FK4163" s="161"/>
      <c r="FL4163" s="161"/>
      <c r="FM4163" s="161"/>
      <c r="FN4163" s="161"/>
      <c r="FO4163" s="161"/>
      <c r="FP4163" s="161"/>
      <c r="FQ4163" s="161"/>
      <c r="FR4163" s="161"/>
      <c r="FS4163" s="161"/>
      <c r="FT4163" s="161"/>
      <c r="FU4163" s="161"/>
      <c r="FV4163" s="161"/>
      <c r="FW4163" s="161"/>
      <c r="FX4163" s="161"/>
      <c r="FY4163" s="161"/>
      <c r="FZ4163" s="161"/>
      <c r="GA4163" s="161"/>
      <c r="GB4163" s="161"/>
      <c r="GC4163" s="161"/>
      <c r="GD4163" s="161"/>
      <c r="GE4163" s="161"/>
      <c r="GF4163" s="161"/>
      <c r="GG4163" s="161"/>
      <c r="GH4163" s="161"/>
      <c r="GI4163" s="161"/>
      <c r="GJ4163" s="161"/>
      <c r="GK4163" s="161"/>
      <c r="GL4163" s="161"/>
      <c r="GM4163" s="161"/>
      <c r="GN4163" s="161"/>
      <c r="GO4163" s="161"/>
      <c r="GP4163" s="161"/>
      <c r="GQ4163" s="161"/>
      <c r="GR4163" s="161"/>
      <c r="GS4163" s="161"/>
      <c r="GT4163" s="161"/>
      <c r="GU4163" s="161"/>
      <c r="GV4163" s="161"/>
      <c r="GW4163" s="161"/>
      <c r="GX4163" s="161"/>
      <c r="GY4163" s="161"/>
      <c r="GZ4163" s="161"/>
      <c r="HA4163" s="161"/>
      <c r="HB4163" s="161"/>
      <c r="HC4163" s="161"/>
      <c r="HD4163" s="161"/>
      <c r="HE4163" s="161"/>
      <c r="HF4163" s="161"/>
      <c r="HG4163" s="161"/>
      <c r="HH4163" s="161"/>
      <c r="HI4163" s="161"/>
      <c r="HJ4163" s="161"/>
      <c r="HK4163" s="161"/>
      <c r="HL4163" s="161"/>
      <c r="HM4163" s="161"/>
      <c r="HN4163" s="161"/>
      <c r="HO4163" s="161"/>
      <c r="HP4163" s="161"/>
      <c r="HQ4163" s="161"/>
      <c r="HR4163" s="161"/>
      <c r="HS4163" s="161"/>
      <c r="HT4163" s="161"/>
      <c r="HU4163" s="161"/>
      <c r="HV4163" s="161"/>
      <c r="HW4163" s="161"/>
      <c r="HX4163" s="161"/>
      <c r="HY4163" s="161"/>
      <c r="HZ4163" s="161"/>
      <c r="IA4163" s="161"/>
      <c r="IB4163" s="161"/>
      <c r="IC4163" s="161"/>
      <c r="ID4163" s="161"/>
      <c r="IE4163" s="161"/>
      <c r="IF4163" s="161"/>
      <c r="IG4163" s="161"/>
      <c r="IH4163" s="161"/>
      <c r="II4163" s="161"/>
      <c r="IJ4163" s="161"/>
      <c r="IK4163" s="161"/>
      <c r="IL4163" s="161"/>
      <c r="IM4163" s="161"/>
      <c r="IN4163" s="161"/>
      <c r="IO4163" s="161"/>
      <c r="IP4163" s="161"/>
      <c r="IQ4163" s="161"/>
      <c r="IR4163" s="161"/>
      <c r="IS4163" s="161"/>
      <c r="IT4163" s="161"/>
      <c r="IU4163" s="161"/>
      <c r="IV4163" s="161"/>
      <c r="IW4163" s="161"/>
      <c r="IX4163" s="161"/>
      <c r="IY4163" s="161"/>
      <c r="IZ4163" s="161"/>
      <c r="JA4163" s="161"/>
      <c r="JB4163" s="161"/>
      <c r="JC4163" s="161"/>
      <c r="JD4163" s="161"/>
      <c r="JE4163" s="161"/>
      <c r="JF4163" s="161"/>
      <c r="JG4163" s="161"/>
    </row>
    <row r="4164" spans="1:267" s="187" customFormat="1" ht="19.5" customHeight="1" x14ac:dyDescent="0.25">
      <c r="A4164" s="50" t="s">
        <v>174</v>
      </c>
      <c r="B4164" s="27">
        <v>4</v>
      </c>
      <c r="C4164" s="27">
        <v>0</v>
      </c>
      <c r="D4164" s="27">
        <v>0</v>
      </c>
      <c r="E4164" s="27">
        <v>5</v>
      </c>
      <c r="F4164" s="27">
        <v>1</v>
      </c>
      <c r="G4164" s="27">
        <v>2</v>
      </c>
      <c r="H4164" s="27">
        <v>5</v>
      </c>
      <c r="I4164" s="27">
        <v>4</v>
      </c>
      <c r="J4164" s="27">
        <v>3</v>
      </c>
      <c r="K4164" s="27">
        <v>0.5</v>
      </c>
      <c r="L4164" s="112"/>
      <c r="M4164" s="92">
        <f t="shared" si="130"/>
        <v>24.5</v>
      </c>
      <c r="N4164" s="27">
        <v>29</v>
      </c>
      <c r="O4164" s="185">
        <f t="shared" si="131"/>
        <v>0.37692307692307692</v>
      </c>
      <c r="P4164" s="55" t="s">
        <v>446</v>
      </c>
      <c r="Q4164" s="19" t="s">
        <v>6022</v>
      </c>
      <c r="R4164" s="41" t="s">
        <v>539</v>
      </c>
      <c r="S4164" s="19" t="s">
        <v>636</v>
      </c>
      <c r="T4164" s="28" t="s">
        <v>8947</v>
      </c>
      <c r="U4164" s="17">
        <v>6</v>
      </c>
      <c r="V4164" s="20" t="s">
        <v>609</v>
      </c>
      <c r="W4164" s="18" t="s">
        <v>5982</v>
      </c>
      <c r="X4164" s="18" t="s">
        <v>1183</v>
      </c>
      <c r="Y4164" s="29" t="s">
        <v>1016</v>
      </c>
      <c r="Z4164" s="61"/>
      <c r="AA4164" s="161"/>
      <c r="AB4164" s="161"/>
      <c r="AC4164" s="161"/>
      <c r="AD4164" s="161"/>
      <c r="AE4164" s="161"/>
      <c r="AF4164" s="161"/>
      <c r="AG4164" s="161"/>
      <c r="AH4164" s="161"/>
      <c r="AI4164" s="161"/>
      <c r="AJ4164" s="161"/>
      <c r="AK4164" s="161"/>
      <c r="AL4164" s="161"/>
      <c r="AM4164" s="161"/>
      <c r="AN4164" s="161"/>
      <c r="AO4164" s="161"/>
      <c r="AP4164" s="161"/>
      <c r="AQ4164" s="161"/>
      <c r="AR4164" s="161"/>
      <c r="AS4164" s="161"/>
      <c r="AT4164" s="161"/>
      <c r="AU4164" s="161"/>
      <c r="AV4164" s="161"/>
      <c r="AW4164" s="161"/>
      <c r="AX4164" s="161"/>
      <c r="AY4164" s="161"/>
      <c r="AZ4164" s="161"/>
      <c r="BA4164" s="161"/>
      <c r="BB4164" s="161"/>
      <c r="BC4164" s="161"/>
      <c r="BD4164" s="161"/>
      <c r="BE4164" s="161"/>
      <c r="BF4164" s="161"/>
      <c r="BG4164" s="161"/>
      <c r="BH4164" s="161"/>
      <c r="BI4164" s="161"/>
      <c r="BJ4164" s="161"/>
      <c r="BK4164" s="161"/>
      <c r="BL4164" s="161"/>
      <c r="BM4164" s="161"/>
      <c r="BN4164" s="161"/>
      <c r="BO4164" s="161"/>
      <c r="BP4164" s="161"/>
      <c r="BQ4164" s="161"/>
      <c r="BR4164" s="161"/>
      <c r="BS4164" s="161"/>
      <c r="BT4164" s="161"/>
      <c r="BU4164" s="161"/>
      <c r="BV4164" s="161"/>
      <c r="BW4164" s="161"/>
      <c r="BX4164" s="161"/>
      <c r="BY4164" s="161"/>
      <c r="BZ4164" s="161"/>
      <c r="CA4164" s="161"/>
      <c r="CB4164" s="161"/>
      <c r="CC4164" s="161"/>
      <c r="CD4164" s="161"/>
      <c r="CE4164" s="161"/>
      <c r="CF4164" s="161"/>
      <c r="CG4164" s="161"/>
      <c r="CH4164" s="161"/>
      <c r="CI4164" s="161"/>
      <c r="CJ4164" s="161"/>
      <c r="CK4164" s="161"/>
      <c r="CL4164" s="161"/>
      <c r="CM4164" s="161"/>
      <c r="CN4164" s="161"/>
      <c r="CO4164" s="161"/>
      <c r="CP4164" s="161"/>
      <c r="CQ4164" s="161"/>
      <c r="CR4164" s="161"/>
      <c r="CS4164" s="161"/>
      <c r="CT4164" s="161"/>
      <c r="CU4164" s="161"/>
      <c r="CV4164" s="161"/>
      <c r="CW4164" s="161"/>
      <c r="CX4164" s="161"/>
      <c r="CY4164" s="161"/>
      <c r="CZ4164" s="161"/>
      <c r="DA4164" s="161"/>
      <c r="DB4164" s="161"/>
      <c r="DC4164" s="161"/>
      <c r="DD4164" s="161"/>
      <c r="DE4164" s="161"/>
      <c r="DF4164" s="161"/>
      <c r="DG4164" s="161"/>
      <c r="DH4164" s="161"/>
      <c r="DI4164" s="161"/>
      <c r="DJ4164" s="161"/>
      <c r="DK4164" s="161"/>
      <c r="DL4164" s="161"/>
      <c r="DM4164" s="161"/>
      <c r="DN4164" s="161"/>
      <c r="DO4164" s="161"/>
      <c r="DP4164" s="161"/>
      <c r="DQ4164" s="161"/>
      <c r="DR4164" s="161"/>
      <c r="DS4164" s="161"/>
      <c r="DT4164" s="161"/>
      <c r="DU4164" s="161"/>
      <c r="DV4164" s="161"/>
      <c r="DW4164" s="161"/>
      <c r="DX4164" s="161"/>
      <c r="DY4164" s="161"/>
      <c r="DZ4164" s="161"/>
      <c r="EA4164" s="161"/>
      <c r="EB4164" s="161"/>
      <c r="EC4164" s="161"/>
      <c r="ED4164" s="161"/>
      <c r="EE4164" s="161"/>
      <c r="EF4164" s="161"/>
      <c r="EG4164" s="161"/>
      <c r="EH4164" s="161"/>
      <c r="EI4164" s="161"/>
      <c r="EJ4164" s="161"/>
      <c r="EK4164" s="161"/>
      <c r="EL4164" s="161"/>
      <c r="EM4164" s="161"/>
      <c r="EN4164" s="161"/>
      <c r="EO4164" s="161"/>
      <c r="EP4164" s="161"/>
      <c r="EQ4164" s="161"/>
      <c r="ER4164" s="161"/>
      <c r="ES4164" s="161"/>
      <c r="ET4164" s="161"/>
      <c r="EU4164" s="161"/>
      <c r="EV4164" s="161"/>
      <c r="EW4164" s="161"/>
      <c r="EX4164" s="161"/>
      <c r="EY4164" s="161"/>
      <c r="EZ4164" s="161"/>
      <c r="FA4164" s="161"/>
      <c r="FB4164" s="161"/>
      <c r="FC4164" s="161"/>
      <c r="FD4164" s="161"/>
      <c r="FE4164" s="161"/>
      <c r="FF4164" s="161"/>
      <c r="FG4164" s="161"/>
      <c r="FH4164" s="161"/>
      <c r="FI4164" s="161"/>
      <c r="FJ4164" s="161"/>
      <c r="FK4164" s="161"/>
      <c r="FL4164" s="161"/>
      <c r="FM4164" s="161"/>
      <c r="FN4164" s="161"/>
      <c r="FO4164" s="161"/>
      <c r="FP4164" s="161"/>
      <c r="FQ4164" s="161"/>
      <c r="FR4164" s="161"/>
      <c r="FS4164" s="161"/>
      <c r="FT4164" s="161"/>
      <c r="FU4164" s="161"/>
      <c r="FV4164" s="161"/>
      <c r="FW4164" s="161"/>
      <c r="FX4164" s="161"/>
      <c r="FY4164" s="161"/>
      <c r="FZ4164" s="161"/>
      <c r="GA4164" s="161"/>
      <c r="GB4164" s="161"/>
      <c r="GC4164" s="161"/>
      <c r="GD4164" s="161"/>
      <c r="GE4164" s="161"/>
      <c r="GF4164" s="161"/>
      <c r="GG4164" s="161"/>
      <c r="GH4164" s="161"/>
      <c r="GI4164" s="161"/>
      <c r="GJ4164" s="161"/>
      <c r="GK4164" s="161"/>
      <c r="GL4164" s="161"/>
      <c r="GM4164" s="161"/>
      <c r="GN4164" s="161"/>
      <c r="GO4164" s="161"/>
      <c r="GP4164" s="161"/>
      <c r="GQ4164" s="161"/>
      <c r="GR4164" s="161"/>
      <c r="GS4164" s="161"/>
      <c r="GT4164" s="161"/>
      <c r="GU4164" s="161"/>
      <c r="GV4164" s="161"/>
      <c r="GW4164" s="161"/>
      <c r="GX4164" s="161"/>
      <c r="GY4164" s="161"/>
      <c r="GZ4164" s="161"/>
      <c r="HA4164" s="161"/>
      <c r="HB4164" s="161"/>
      <c r="HC4164" s="161"/>
      <c r="HD4164" s="161"/>
      <c r="HE4164" s="161"/>
      <c r="HF4164" s="161"/>
      <c r="HG4164" s="161"/>
      <c r="HH4164" s="161"/>
      <c r="HI4164" s="161"/>
      <c r="HJ4164" s="161"/>
      <c r="HK4164" s="161"/>
      <c r="HL4164" s="161"/>
      <c r="HM4164" s="161"/>
      <c r="HN4164" s="161"/>
      <c r="HO4164" s="161"/>
      <c r="HP4164" s="161"/>
      <c r="HQ4164" s="161"/>
      <c r="HR4164" s="161"/>
      <c r="HS4164" s="161"/>
      <c r="HT4164" s="161"/>
      <c r="HU4164" s="161"/>
      <c r="HV4164" s="161"/>
      <c r="HW4164" s="161"/>
      <c r="HX4164" s="161"/>
      <c r="HY4164" s="161"/>
      <c r="HZ4164" s="161"/>
      <c r="IA4164" s="161"/>
      <c r="IB4164" s="161"/>
      <c r="IC4164" s="161"/>
      <c r="ID4164" s="161"/>
      <c r="IE4164" s="161"/>
      <c r="IF4164" s="161"/>
      <c r="IG4164" s="161"/>
      <c r="IH4164" s="161"/>
      <c r="II4164" s="161"/>
      <c r="IJ4164" s="161"/>
      <c r="IK4164" s="161"/>
      <c r="IL4164" s="161"/>
      <c r="IM4164" s="161"/>
      <c r="IN4164" s="161"/>
      <c r="IO4164" s="161"/>
      <c r="IP4164" s="161"/>
      <c r="IQ4164" s="161"/>
      <c r="IR4164" s="161"/>
      <c r="IS4164" s="161"/>
      <c r="IT4164" s="161"/>
      <c r="IU4164" s="161"/>
      <c r="IV4164" s="161"/>
      <c r="IW4164" s="161"/>
      <c r="IX4164" s="161"/>
      <c r="IY4164" s="161"/>
      <c r="IZ4164" s="161"/>
      <c r="JA4164" s="161"/>
      <c r="JB4164" s="161"/>
      <c r="JC4164" s="161"/>
      <c r="JD4164" s="161"/>
      <c r="JE4164" s="161"/>
      <c r="JF4164" s="161"/>
      <c r="JG4164" s="161"/>
    </row>
    <row r="4165" spans="1:267" s="187" customFormat="1" ht="19.5" customHeight="1" x14ac:dyDescent="0.25">
      <c r="A4165" s="50" t="s">
        <v>129</v>
      </c>
      <c r="B4165" s="102">
        <v>7</v>
      </c>
      <c r="C4165" s="102">
        <v>0</v>
      </c>
      <c r="D4165" s="102">
        <v>1</v>
      </c>
      <c r="E4165" s="102">
        <v>4</v>
      </c>
      <c r="F4165" s="102">
        <v>1</v>
      </c>
      <c r="G4165" s="102">
        <v>0</v>
      </c>
      <c r="H4165" s="102">
        <v>5</v>
      </c>
      <c r="I4165" s="102">
        <v>4</v>
      </c>
      <c r="J4165" s="102">
        <v>0</v>
      </c>
      <c r="K4165" s="102">
        <v>2</v>
      </c>
      <c r="L4165" s="133"/>
      <c r="M4165" s="92">
        <f t="shared" si="130"/>
        <v>24</v>
      </c>
      <c r="N4165" s="35">
        <v>8</v>
      </c>
      <c r="O4165" s="185">
        <f t="shared" si="131"/>
        <v>0.36923076923076925</v>
      </c>
      <c r="P4165" s="79" t="s">
        <v>446</v>
      </c>
      <c r="Q4165" s="103" t="s">
        <v>3020</v>
      </c>
      <c r="R4165" s="104" t="s">
        <v>1561</v>
      </c>
      <c r="S4165" s="103" t="s">
        <v>474</v>
      </c>
      <c r="T4165" s="28" t="s">
        <v>2966</v>
      </c>
      <c r="U4165" s="38">
        <v>6</v>
      </c>
      <c r="V4165" s="105" t="s">
        <v>519</v>
      </c>
      <c r="W4165" s="103" t="s">
        <v>3009</v>
      </c>
      <c r="X4165" s="103" t="s">
        <v>1224</v>
      </c>
      <c r="Y4165" s="106" t="s">
        <v>513</v>
      </c>
      <c r="Z4165" s="61"/>
      <c r="AA4165" s="161"/>
      <c r="AB4165" s="161"/>
      <c r="AC4165" s="161"/>
      <c r="AD4165" s="161"/>
      <c r="AE4165" s="161"/>
      <c r="AF4165" s="161"/>
      <c r="AG4165" s="161"/>
      <c r="AH4165" s="161"/>
      <c r="AI4165" s="161"/>
      <c r="AJ4165" s="161"/>
      <c r="AK4165" s="161"/>
      <c r="AL4165" s="161"/>
      <c r="AM4165" s="161"/>
      <c r="AN4165" s="161"/>
      <c r="AO4165" s="161"/>
      <c r="AP4165" s="161"/>
      <c r="AQ4165" s="161"/>
      <c r="AR4165" s="161"/>
      <c r="AS4165" s="161"/>
      <c r="AT4165" s="161"/>
      <c r="AU4165" s="161"/>
      <c r="AV4165" s="161"/>
      <c r="AW4165" s="161"/>
      <c r="AX4165" s="161"/>
      <c r="AY4165" s="161"/>
      <c r="AZ4165" s="161"/>
      <c r="BA4165" s="161"/>
      <c r="BB4165" s="161"/>
      <c r="BC4165" s="161"/>
      <c r="BD4165" s="161"/>
      <c r="BE4165" s="161"/>
      <c r="BF4165" s="161"/>
      <c r="BG4165" s="161"/>
      <c r="BH4165" s="161"/>
      <c r="BI4165" s="161"/>
      <c r="BJ4165" s="161"/>
      <c r="BK4165" s="161"/>
      <c r="BL4165" s="161"/>
      <c r="BM4165" s="161"/>
      <c r="BN4165" s="161"/>
      <c r="BO4165" s="161"/>
      <c r="BP4165" s="161"/>
      <c r="BQ4165" s="161"/>
      <c r="BR4165" s="161"/>
      <c r="BS4165" s="161"/>
      <c r="BT4165" s="161"/>
      <c r="BU4165" s="161"/>
      <c r="BV4165" s="161"/>
      <c r="BW4165" s="161"/>
      <c r="BX4165" s="161"/>
      <c r="BY4165" s="161"/>
      <c r="BZ4165" s="161"/>
      <c r="CA4165" s="161"/>
      <c r="CB4165" s="161"/>
      <c r="CC4165" s="161"/>
      <c r="CD4165" s="161"/>
      <c r="CE4165" s="161"/>
      <c r="CF4165" s="161"/>
      <c r="CG4165" s="161"/>
      <c r="CH4165" s="161"/>
      <c r="CI4165" s="161"/>
      <c r="CJ4165" s="161"/>
      <c r="CK4165" s="161"/>
      <c r="CL4165" s="161"/>
      <c r="CM4165" s="161"/>
      <c r="CN4165" s="161"/>
      <c r="CO4165" s="161"/>
      <c r="CP4165" s="161"/>
      <c r="CQ4165" s="161"/>
      <c r="CR4165" s="161"/>
      <c r="CS4165" s="161"/>
      <c r="CT4165" s="161"/>
      <c r="CU4165" s="161"/>
      <c r="CV4165" s="161"/>
      <c r="CW4165" s="161"/>
      <c r="CX4165" s="161"/>
      <c r="CY4165" s="161"/>
      <c r="CZ4165" s="161"/>
      <c r="DA4165" s="161"/>
      <c r="DB4165" s="161"/>
      <c r="DC4165" s="161"/>
      <c r="DD4165" s="161"/>
      <c r="DE4165" s="161"/>
      <c r="DF4165" s="161"/>
      <c r="DG4165" s="161"/>
      <c r="DH4165" s="161"/>
      <c r="DI4165" s="161"/>
      <c r="DJ4165" s="161"/>
      <c r="DK4165" s="161"/>
      <c r="DL4165" s="161"/>
      <c r="DM4165" s="161"/>
      <c r="DN4165" s="161"/>
      <c r="DO4165" s="161"/>
      <c r="DP4165" s="161"/>
      <c r="DQ4165" s="161"/>
      <c r="DR4165" s="161"/>
      <c r="DS4165" s="161"/>
      <c r="DT4165" s="161"/>
      <c r="DU4165" s="161"/>
      <c r="DV4165" s="161"/>
      <c r="DW4165" s="161"/>
      <c r="DX4165" s="161"/>
      <c r="DY4165" s="161"/>
      <c r="DZ4165" s="161"/>
      <c r="EA4165" s="161"/>
      <c r="EB4165" s="161"/>
      <c r="EC4165" s="161"/>
      <c r="ED4165" s="161"/>
      <c r="EE4165" s="161"/>
      <c r="EF4165" s="161"/>
      <c r="EG4165" s="161"/>
      <c r="EH4165" s="161"/>
      <c r="EI4165" s="161"/>
      <c r="EJ4165" s="161"/>
      <c r="EK4165" s="161"/>
      <c r="EL4165" s="161"/>
      <c r="EM4165" s="161"/>
      <c r="EN4165" s="161"/>
      <c r="EO4165" s="161"/>
      <c r="EP4165" s="161"/>
      <c r="EQ4165" s="161"/>
      <c r="ER4165" s="161"/>
      <c r="ES4165" s="161"/>
      <c r="ET4165" s="161"/>
      <c r="EU4165" s="161"/>
      <c r="EV4165" s="161"/>
      <c r="EW4165" s="161"/>
      <c r="EX4165" s="161"/>
      <c r="EY4165" s="161"/>
      <c r="EZ4165" s="161"/>
      <c r="FA4165" s="161"/>
      <c r="FB4165" s="161"/>
      <c r="FC4165" s="161"/>
      <c r="FD4165" s="161"/>
      <c r="FE4165" s="161"/>
      <c r="FF4165" s="161"/>
      <c r="FG4165" s="161"/>
      <c r="FH4165" s="161"/>
      <c r="FI4165" s="161"/>
      <c r="FJ4165" s="161"/>
      <c r="FK4165" s="161"/>
      <c r="FL4165" s="161"/>
      <c r="FM4165" s="161"/>
      <c r="FN4165" s="161"/>
      <c r="FO4165" s="161"/>
      <c r="FP4165" s="161"/>
      <c r="FQ4165" s="161"/>
      <c r="FR4165" s="161"/>
      <c r="FS4165" s="161"/>
      <c r="FT4165" s="161"/>
      <c r="FU4165" s="161"/>
      <c r="FV4165" s="161"/>
      <c r="FW4165" s="161"/>
      <c r="FX4165" s="161"/>
      <c r="FY4165" s="161"/>
      <c r="FZ4165" s="161"/>
      <c r="GA4165" s="161"/>
      <c r="GB4165" s="161"/>
      <c r="GC4165" s="161"/>
      <c r="GD4165" s="161"/>
      <c r="GE4165" s="161"/>
      <c r="GF4165" s="161"/>
      <c r="GG4165" s="161"/>
      <c r="GH4165" s="161"/>
      <c r="GI4165" s="161"/>
      <c r="GJ4165" s="161"/>
      <c r="GK4165" s="161"/>
      <c r="GL4165" s="161"/>
      <c r="GM4165" s="161"/>
      <c r="GN4165" s="161"/>
      <c r="GO4165" s="161"/>
      <c r="GP4165" s="161"/>
      <c r="GQ4165" s="161"/>
      <c r="GR4165" s="161"/>
      <c r="GS4165" s="161"/>
      <c r="GT4165" s="161"/>
      <c r="GU4165" s="161"/>
      <c r="GV4165" s="161"/>
      <c r="GW4165" s="161"/>
      <c r="GX4165" s="161"/>
      <c r="GY4165" s="161"/>
      <c r="GZ4165" s="161"/>
      <c r="HA4165" s="161"/>
      <c r="HB4165" s="161"/>
      <c r="HC4165" s="161"/>
      <c r="HD4165" s="161"/>
      <c r="HE4165" s="161"/>
      <c r="HF4165" s="161"/>
      <c r="HG4165" s="161"/>
      <c r="HH4165" s="161"/>
      <c r="HI4165" s="161"/>
      <c r="HJ4165" s="161"/>
      <c r="HK4165" s="161"/>
      <c r="HL4165" s="161"/>
      <c r="HM4165" s="161"/>
      <c r="HN4165" s="161"/>
      <c r="HO4165" s="161"/>
      <c r="HP4165" s="161"/>
      <c r="HQ4165" s="161"/>
      <c r="HR4165" s="161"/>
      <c r="HS4165" s="161"/>
      <c r="HT4165" s="161"/>
      <c r="HU4165" s="161"/>
      <c r="HV4165" s="161"/>
      <c r="HW4165" s="161"/>
      <c r="HX4165" s="161"/>
      <c r="HY4165" s="161"/>
      <c r="HZ4165" s="161"/>
      <c r="IA4165" s="161"/>
      <c r="IB4165" s="161"/>
      <c r="IC4165" s="161"/>
      <c r="ID4165" s="161"/>
      <c r="IE4165" s="161"/>
      <c r="IF4165" s="161"/>
      <c r="IG4165" s="161"/>
      <c r="IH4165" s="161"/>
      <c r="II4165" s="161"/>
      <c r="IJ4165" s="161"/>
      <c r="IK4165" s="161"/>
      <c r="IL4165" s="161"/>
      <c r="IM4165" s="161"/>
      <c r="IN4165" s="161"/>
      <c r="IO4165" s="161"/>
      <c r="IP4165" s="161"/>
      <c r="IQ4165" s="161"/>
      <c r="IR4165" s="161"/>
      <c r="IS4165" s="161"/>
      <c r="IT4165" s="161"/>
      <c r="IU4165" s="161"/>
      <c r="IV4165" s="161"/>
      <c r="IW4165" s="161"/>
      <c r="IX4165" s="161"/>
      <c r="IY4165" s="161"/>
      <c r="IZ4165" s="161"/>
      <c r="JA4165" s="161"/>
      <c r="JB4165" s="161"/>
      <c r="JC4165" s="161"/>
      <c r="JD4165" s="161"/>
      <c r="JE4165" s="161"/>
      <c r="JF4165" s="161"/>
      <c r="JG4165" s="161"/>
    </row>
    <row r="4166" spans="1:267" s="187" customFormat="1" ht="19.5" customHeight="1" x14ac:dyDescent="0.25">
      <c r="A4166" s="50" t="s">
        <v>151</v>
      </c>
      <c r="B4166" s="27">
        <v>5</v>
      </c>
      <c r="C4166" s="27">
        <v>0</v>
      </c>
      <c r="D4166" s="27">
        <v>4</v>
      </c>
      <c r="E4166" s="27">
        <v>4</v>
      </c>
      <c r="F4166" s="27">
        <v>0</v>
      </c>
      <c r="G4166" s="27">
        <v>2</v>
      </c>
      <c r="H4166" s="27">
        <v>6</v>
      </c>
      <c r="I4166" s="27">
        <v>3</v>
      </c>
      <c r="J4166" s="27">
        <v>0</v>
      </c>
      <c r="K4166" s="27">
        <v>0</v>
      </c>
      <c r="L4166" s="112"/>
      <c r="M4166" s="92">
        <f t="shared" si="130"/>
        <v>24</v>
      </c>
      <c r="N4166" s="27">
        <v>14</v>
      </c>
      <c r="O4166" s="185">
        <f t="shared" si="131"/>
        <v>0.36923076923076925</v>
      </c>
      <c r="P4166" s="55" t="s">
        <v>446</v>
      </c>
      <c r="Q4166" s="19" t="s">
        <v>1896</v>
      </c>
      <c r="R4166" s="41" t="s">
        <v>488</v>
      </c>
      <c r="S4166" s="19" t="s">
        <v>474</v>
      </c>
      <c r="T4166" s="28" t="s">
        <v>1813</v>
      </c>
      <c r="U4166" s="17">
        <v>6</v>
      </c>
      <c r="V4166" s="20" t="s">
        <v>519</v>
      </c>
      <c r="W4166" s="18" t="s">
        <v>1876</v>
      </c>
      <c r="X4166" s="18" t="s">
        <v>684</v>
      </c>
      <c r="Y4166" s="29" t="s">
        <v>504</v>
      </c>
      <c r="Z4166" s="61"/>
      <c r="AA4166" s="161"/>
      <c r="AB4166" s="161"/>
      <c r="AC4166" s="161"/>
      <c r="AD4166" s="161"/>
      <c r="AE4166" s="161"/>
      <c r="AF4166" s="161"/>
      <c r="AG4166" s="161"/>
      <c r="AH4166" s="161"/>
      <c r="AI4166" s="161"/>
      <c r="AJ4166" s="161"/>
      <c r="AK4166" s="161"/>
      <c r="AL4166" s="161"/>
      <c r="AM4166" s="161"/>
      <c r="AN4166" s="161"/>
      <c r="AO4166" s="161"/>
      <c r="AP4166" s="161"/>
      <c r="AQ4166" s="161"/>
      <c r="AR4166" s="161"/>
      <c r="AS4166" s="161"/>
      <c r="AT4166" s="161"/>
      <c r="AU4166" s="161"/>
      <c r="AV4166" s="161"/>
      <c r="AW4166" s="161"/>
      <c r="AX4166" s="161"/>
      <c r="AY4166" s="161"/>
      <c r="AZ4166" s="161"/>
      <c r="BA4166" s="161"/>
      <c r="BB4166" s="161"/>
      <c r="BC4166" s="161"/>
      <c r="BD4166" s="161"/>
      <c r="BE4166" s="161"/>
      <c r="BF4166" s="161"/>
      <c r="BG4166" s="161"/>
      <c r="BH4166" s="161"/>
      <c r="BI4166" s="161"/>
      <c r="BJ4166" s="161"/>
      <c r="BK4166" s="161"/>
      <c r="BL4166" s="161"/>
      <c r="BM4166" s="161"/>
      <c r="BN4166" s="161"/>
      <c r="BO4166" s="161"/>
      <c r="BP4166" s="161"/>
      <c r="BQ4166" s="161"/>
      <c r="BR4166" s="161"/>
      <c r="BS4166" s="161"/>
      <c r="BT4166" s="161"/>
      <c r="BU4166" s="161"/>
      <c r="BV4166" s="161"/>
      <c r="BW4166" s="161"/>
      <c r="BX4166" s="161"/>
      <c r="BY4166" s="161"/>
      <c r="BZ4166" s="161"/>
      <c r="CA4166" s="161"/>
      <c r="CB4166" s="161"/>
      <c r="CC4166" s="161"/>
      <c r="CD4166" s="161"/>
      <c r="CE4166" s="161"/>
      <c r="CF4166" s="161"/>
      <c r="CG4166" s="161"/>
      <c r="CH4166" s="161"/>
      <c r="CI4166" s="161"/>
      <c r="CJ4166" s="161"/>
      <c r="CK4166" s="161"/>
      <c r="CL4166" s="161"/>
      <c r="CM4166" s="161"/>
      <c r="CN4166" s="161"/>
      <c r="CO4166" s="161"/>
      <c r="CP4166" s="161"/>
      <c r="CQ4166" s="161"/>
      <c r="CR4166" s="161"/>
      <c r="CS4166" s="161"/>
      <c r="CT4166" s="161"/>
      <c r="CU4166" s="161"/>
      <c r="CV4166" s="161"/>
      <c r="CW4166" s="161"/>
      <c r="CX4166" s="161"/>
      <c r="CY4166" s="161"/>
      <c r="CZ4166" s="161"/>
      <c r="DA4166" s="161"/>
      <c r="DB4166" s="161"/>
      <c r="DC4166" s="161"/>
      <c r="DD4166" s="161"/>
      <c r="DE4166" s="161"/>
      <c r="DF4166" s="161"/>
      <c r="DG4166" s="161"/>
      <c r="DH4166" s="161"/>
      <c r="DI4166" s="161"/>
      <c r="DJ4166" s="161"/>
      <c r="DK4166" s="161"/>
      <c r="DL4166" s="161"/>
      <c r="DM4166" s="161"/>
      <c r="DN4166" s="161"/>
      <c r="DO4166" s="161"/>
      <c r="DP4166" s="161"/>
      <c r="DQ4166" s="161"/>
      <c r="DR4166" s="161"/>
      <c r="DS4166" s="161"/>
      <c r="DT4166" s="161"/>
      <c r="DU4166" s="161"/>
      <c r="DV4166" s="161"/>
      <c r="DW4166" s="161"/>
      <c r="DX4166" s="161"/>
      <c r="DY4166" s="161"/>
      <c r="DZ4166" s="161"/>
      <c r="EA4166" s="161"/>
      <c r="EB4166" s="161"/>
      <c r="EC4166" s="161"/>
      <c r="ED4166" s="161"/>
      <c r="EE4166" s="161"/>
      <c r="EF4166" s="161"/>
      <c r="EG4166" s="161"/>
      <c r="EH4166" s="161"/>
      <c r="EI4166" s="161"/>
      <c r="EJ4166" s="161"/>
      <c r="EK4166" s="161"/>
      <c r="EL4166" s="161"/>
      <c r="EM4166" s="161"/>
      <c r="EN4166" s="161"/>
      <c r="EO4166" s="161"/>
      <c r="EP4166" s="161"/>
      <c r="EQ4166" s="161"/>
      <c r="ER4166" s="161"/>
      <c r="ES4166" s="161"/>
      <c r="ET4166" s="161"/>
      <c r="EU4166" s="161"/>
      <c r="EV4166" s="161"/>
      <c r="EW4166" s="161"/>
      <c r="EX4166" s="161"/>
      <c r="EY4166" s="161"/>
      <c r="EZ4166" s="161"/>
      <c r="FA4166" s="161"/>
      <c r="FB4166" s="161"/>
      <c r="FC4166" s="161"/>
      <c r="FD4166" s="161"/>
      <c r="FE4166" s="161"/>
      <c r="FF4166" s="161"/>
      <c r="FG4166" s="161"/>
      <c r="FH4166" s="161"/>
      <c r="FI4166" s="161"/>
      <c r="FJ4166" s="161"/>
      <c r="FK4166" s="161"/>
      <c r="FL4166" s="161"/>
      <c r="FM4166" s="161"/>
      <c r="FN4166" s="161"/>
      <c r="FO4166" s="161"/>
      <c r="FP4166" s="161"/>
      <c r="FQ4166" s="161"/>
      <c r="FR4166" s="161"/>
      <c r="FS4166" s="161"/>
      <c r="FT4166" s="161"/>
      <c r="FU4166" s="161"/>
      <c r="FV4166" s="161"/>
      <c r="FW4166" s="161"/>
      <c r="FX4166" s="161"/>
      <c r="FY4166" s="161"/>
      <c r="FZ4166" s="161"/>
      <c r="GA4166" s="161"/>
      <c r="GB4166" s="161"/>
      <c r="GC4166" s="161"/>
      <c r="GD4166" s="161"/>
      <c r="GE4166" s="161"/>
      <c r="GF4166" s="161"/>
      <c r="GG4166" s="161"/>
      <c r="GH4166" s="161"/>
      <c r="GI4166" s="161"/>
      <c r="GJ4166" s="161"/>
      <c r="GK4166" s="161"/>
      <c r="GL4166" s="161"/>
      <c r="GM4166" s="161"/>
      <c r="GN4166" s="161"/>
      <c r="GO4166" s="161"/>
      <c r="GP4166" s="161"/>
      <c r="GQ4166" s="161"/>
      <c r="GR4166" s="161"/>
      <c r="GS4166" s="161"/>
      <c r="GT4166" s="161"/>
      <c r="GU4166" s="161"/>
      <c r="GV4166" s="161"/>
      <c r="GW4166" s="161"/>
      <c r="GX4166" s="161"/>
      <c r="GY4166" s="161"/>
      <c r="GZ4166" s="161"/>
      <c r="HA4166" s="161"/>
      <c r="HB4166" s="161"/>
      <c r="HC4166" s="161"/>
      <c r="HD4166" s="161"/>
      <c r="HE4166" s="161"/>
      <c r="HF4166" s="161"/>
      <c r="HG4166" s="161"/>
      <c r="HH4166" s="161"/>
      <c r="HI4166" s="161"/>
      <c r="HJ4166" s="161"/>
      <c r="HK4166" s="161"/>
      <c r="HL4166" s="161"/>
      <c r="HM4166" s="161"/>
      <c r="HN4166" s="161"/>
      <c r="HO4166" s="161"/>
      <c r="HP4166" s="161"/>
      <c r="HQ4166" s="161"/>
      <c r="HR4166" s="161"/>
      <c r="HS4166" s="161"/>
      <c r="HT4166" s="161"/>
      <c r="HU4166" s="161"/>
      <c r="HV4166" s="161"/>
      <c r="HW4166" s="161"/>
      <c r="HX4166" s="161"/>
      <c r="HY4166" s="161"/>
      <c r="HZ4166" s="161"/>
      <c r="IA4166" s="161"/>
      <c r="IB4166" s="161"/>
      <c r="IC4166" s="161"/>
      <c r="ID4166" s="161"/>
      <c r="IE4166" s="161"/>
      <c r="IF4166" s="161"/>
      <c r="IG4166" s="161"/>
      <c r="IH4166" s="161"/>
      <c r="II4166" s="161"/>
      <c r="IJ4166" s="161"/>
      <c r="IK4166" s="161"/>
      <c r="IL4166" s="161"/>
      <c r="IM4166" s="161"/>
      <c r="IN4166" s="161"/>
      <c r="IO4166" s="161"/>
      <c r="IP4166" s="161"/>
      <c r="IQ4166" s="161"/>
      <c r="IR4166" s="161"/>
      <c r="IS4166" s="161"/>
      <c r="IT4166" s="161"/>
      <c r="IU4166" s="161"/>
      <c r="IV4166" s="161"/>
      <c r="IW4166" s="161"/>
      <c r="IX4166" s="161"/>
      <c r="IY4166" s="161"/>
      <c r="IZ4166" s="161"/>
      <c r="JA4166" s="161"/>
      <c r="JB4166" s="161"/>
      <c r="JC4166" s="161"/>
      <c r="JD4166" s="161"/>
      <c r="JE4166" s="161"/>
      <c r="JF4166" s="161"/>
      <c r="JG4166" s="161"/>
    </row>
    <row r="4167" spans="1:267" s="187" customFormat="1" ht="19.5" customHeight="1" x14ac:dyDescent="0.25">
      <c r="A4167" s="50" t="s">
        <v>137</v>
      </c>
      <c r="B4167" s="27">
        <v>10</v>
      </c>
      <c r="C4167" s="27">
        <v>0</v>
      </c>
      <c r="D4167" s="27">
        <v>0</v>
      </c>
      <c r="E4167" s="27">
        <v>3</v>
      </c>
      <c r="F4167" s="27">
        <v>2</v>
      </c>
      <c r="G4167" s="27">
        <v>0</v>
      </c>
      <c r="H4167" s="27">
        <v>5</v>
      </c>
      <c r="I4167" s="27">
        <v>4</v>
      </c>
      <c r="J4167" s="27">
        <v>0</v>
      </c>
      <c r="K4167" s="27">
        <v>0</v>
      </c>
      <c r="L4167" s="112"/>
      <c r="M4167" s="92">
        <f t="shared" si="130"/>
        <v>24</v>
      </c>
      <c r="N4167" s="27">
        <v>8</v>
      </c>
      <c r="O4167" s="185">
        <f t="shared" si="131"/>
        <v>0.36923076923076925</v>
      </c>
      <c r="P4167" s="55" t="s">
        <v>446</v>
      </c>
      <c r="Q4167" s="19" t="s">
        <v>2820</v>
      </c>
      <c r="R4167" s="41" t="s">
        <v>2747</v>
      </c>
      <c r="S4167" s="19" t="s">
        <v>569</v>
      </c>
      <c r="T4167" s="28" t="s">
        <v>2769</v>
      </c>
      <c r="U4167" s="17">
        <v>6</v>
      </c>
      <c r="V4167" s="20" t="s">
        <v>682</v>
      </c>
      <c r="W4167" s="18" t="s">
        <v>2809</v>
      </c>
      <c r="X4167" s="18" t="s">
        <v>651</v>
      </c>
      <c r="Y4167" s="29" t="s">
        <v>710</v>
      </c>
      <c r="Z4167" s="61"/>
      <c r="AA4167" s="161"/>
      <c r="AB4167" s="161"/>
      <c r="AC4167" s="161"/>
      <c r="AD4167" s="161"/>
      <c r="AE4167" s="161"/>
      <c r="AF4167" s="161"/>
      <c r="AG4167" s="161"/>
      <c r="AH4167" s="161"/>
      <c r="AI4167" s="161"/>
      <c r="AJ4167" s="161"/>
      <c r="AK4167" s="161"/>
      <c r="AL4167" s="161"/>
      <c r="AM4167" s="161"/>
      <c r="AN4167" s="161"/>
      <c r="AO4167" s="161"/>
      <c r="AP4167" s="161"/>
      <c r="AQ4167" s="161"/>
      <c r="AR4167" s="161"/>
      <c r="AS4167" s="161"/>
      <c r="AT4167" s="161"/>
      <c r="AU4167" s="161"/>
      <c r="AV4167" s="161"/>
      <c r="AW4167" s="161"/>
      <c r="AX4167" s="161"/>
      <c r="AY4167" s="161"/>
      <c r="AZ4167" s="161"/>
      <c r="BA4167" s="161"/>
      <c r="BB4167" s="161"/>
      <c r="BC4167" s="161"/>
      <c r="BD4167" s="161"/>
      <c r="BE4167" s="161"/>
      <c r="BF4167" s="161"/>
      <c r="BG4167" s="161"/>
      <c r="BH4167" s="161"/>
      <c r="BI4167" s="161"/>
      <c r="BJ4167" s="161"/>
      <c r="BK4167" s="161"/>
      <c r="BL4167" s="161"/>
      <c r="BM4167" s="161"/>
      <c r="BN4167" s="161"/>
      <c r="BO4167" s="161"/>
      <c r="BP4167" s="161"/>
      <c r="BQ4167" s="161"/>
      <c r="BR4167" s="161"/>
      <c r="BS4167" s="161"/>
      <c r="BT4167" s="161"/>
      <c r="BU4167" s="161"/>
      <c r="BV4167" s="161"/>
      <c r="BW4167" s="161"/>
      <c r="BX4167" s="161"/>
      <c r="BY4167" s="161"/>
      <c r="BZ4167" s="161"/>
      <c r="CA4167" s="161"/>
      <c r="CB4167" s="161"/>
      <c r="CC4167" s="161"/>
      <c r="CD4167" s="161"/>
      <c r="CE4167" s="161"/>
      <c r="CF4167" s="161"/>
      <c r="CG4167" s="161"/>
      <c r="CH4167" s="161"/>
      <c r="CI4167" s="161"/>
      <c r="CJ4167" s="161"/>
      <c r="CK4167" s="161"/>
      <c r="CL4167" s="161"/>
      <c r="CM4167" s="161"/>
      <c r="CN4167" s="161"/>
      <c r="CO4167" s="161"/>
      <c r="CP4167" s="161"/>
      <c r="CQ4167" s="161"/>
      <c r="CR4167" s="161"/>
      <c r="CS4167" s="161"/>
      <c r="CT4167" s="161"/>
      <c r="CU4167" s="161"/>
      <c r="CV4167" s="161"/>
      <c r="CW4167" s="161"/>
      <c r="CX4167" s="161"/>
      <c r="CY4167" s="161"/>
      <c r="CZ4167" s="161"/>
      <c r="DA4167" s="161"/>
      <c r="DB4167" s="161"/>
      <c r="DC4167" s="161"/>
      <c r="DD4167" s="161"/>
      <c r="DE4167" s="161"/>
      <c r="DF4167" s="161"/>
      <c r="DG4167" s="161"/>
      <c r="DH4167" s="161"/>
      <c r="DI4167" s="161"/>
      <c r="DJ4167" s="161"/>
      <c r="DK4167" s="161"/>
      <c r="DL4167" s="161"/>
      <c r="DM4167" s="161"/>
      <c r="DN4167" s="161"/>
      <c r="DO4167" s="161"/>
      <c r="DP4167" s="161"/>
      <c r="DQ4167" s="161"/>
      <c r="DR4167" s="161"/>
      <c r="DS4167" s="161"/>
      <c r="DT4167" s="161"/>
      <c r="DU4167" s="161"/>
      <c r="DV4167" s="161"/>
      <c r="DW4167" s="161"/>
      <c r="DX4167" s="161"/>
      <c r="DY4167" s="161"/>
      <c r="DZ4167" s="161"/>
      <c r="EA4167" s="161"/>
      <c r="EB4167" s="161"/>
      <c r="EC4167" s="161"/>
      <c r="ED4167" s="161"/>
      <c r="EE4167" s="161"/>
      <c r="EF4167" s="161"/>
      <c r="EG4167" s="161"/>
      <c r="EH4167" s="161"/>
      <c r="EI4167" s="161"/>
      <c r="EJ4167" s="161"/>
      <c r="EK4167" s="161"/>
      <c r="EL4167" s="161"/>
      <c r="EM4167" s="161"/>
      <c r="EN4167" s="161"/>
      <c r="EO4167" s="161"/>
      <c r="EP4167" s="161"/>
      <c r="EQ4167" s="161"/>
      <c r="ER4167" s="161"/>
      <c r="ES4167" s="161"/>
      <c r="ET4167" s="161"/>
      <c r="EU4167" s="161"/>
      <c r="EV4167" s="161"/>
      <c r="EW4167" s="161"/>
      <c r="EX4167" s="161"/>
      <c r="EY4167" s="161"/>
      <c r="EZ4167" s="161"/>
      <c r="FA4167" s="161"/>
      <c r="FB4167" s="161"/>
      <c r="FC4167" s="161"/>
      <c r="FD4167" s="161"/>
      <c r="FE4167" s="161"/>
      <c r="FF4167" s="161"/>
      <c r="FG4167" s="161"/>
      <c r="FH4167" s="161"/>
      <c r="FI4167" s="161"/>
      <c r="FJ4167" s="161"/>
      <c r="FK4167" s="161"/>
      <c r="FL4167" s="161"/>
      <c r="FM4167" s="161"/>
      <c r="FN4167" s="161"/>
      <c r="FO4167" s="161"/>
      <c r="FP4167" s="161"/>
      <c r="FQ4167" s="161"/>
      <c r="FR4167" s="161"/>
      <c r="FS4167" s="161"/>
      <c r="FT4167" s="161"/>
      <c r="FU4167" s="161"/>
      <c r="FV4167" s="161"/>
      <c r="FW4167" s="161"/>
      <c r="FX4167" s="161"/>
      <c r="FY4167" s="161"/>
      <c r="FZ4167" s="161"/>
      <c r="GA4167" s="161"/>
      <c r="GB4167" s="161"/>
      <c r="GC4167" s="161"/>
      <c r="GD4167" s="161"/>
      <c r="GE4167" s="161"/>
      <c r="GF4167" s="161"/>
      <c r="GG4167" s="161"/>
      <c r="GH4167" s="161"/>
      <c r="GI4167" s="161"/>
      <c r="GJ4167" s="161"/>
      <c r="GK4167" s="161"/>
      <c r="GL4167" s="161"/>
      <c r="GM4167" s="161"/>
      <c r="GN4167" s="161"/>
      <c r="GO4167" s="161"/>
      <c r="GP4167" s="161"/>
      <c r="GQ4167" s="161"/>
      <c r="GR4167" s="161"/>
      <c r="GS4167" s="161"/>
      <c r="GT4167" s="161"/>
      <c r="GU4167" s="161"/>
      <c r="GV4167" s="161"/>
      <c r="GW4167" s="161"/>
      <c r="GX4167" s="161"/>
      <c r="GY4167" s="161"/>
      <c r="GZ4167" s="161"/>
      <c r="HA4167" s="161"/>
      <c r="HB4167" s="161"/>
      <c r="HC4167" s="161"/>
      <c r="HD4167" s="161"/>
      <c r="HE4167" s="161"/>
      <c r="HF4167" s="161"/>
      <c r="HG4167" s="161"/>
      <c r="HH4167" s="161"/>
      <c r="HI4167" s="161"/>
      <c r="HJ4167" s="161"/>
      <c r="HK4167" s="161"/>
      <c r="HL4167" s="161"/>
      <c r="HM4167" s="161"/>
      <c r="HN4167" s="161"/>
      <c r="HO4167" s="161"/>
      <c r="HP4167" s="161"/>
      <c r="HQ4167" s="161"/>
      <c r="HR4167" s="161"/>
      <c r="HS4167" s="161"/>
      <c r="HT4167" s="161"/>
      <c r="HU4167" s="161"/>
      <c r="HV4167" s="161"/>
      <c r="HW4167" s="161"/>
      <c r="HX4167" s="161"/>
      <c r="HY4167" s="161"/>
      <c r="HZ4167" s="161"/>
      <c r="IA4167" s="161"/>
      <c r="IB4167" s="161"/>
      <c r="IC4167" s="161"/>
      <c r="ID4167" s="161"/>
      <c r="IE4167" s="161"/>
      <c r="IF4167" s="161"/>
      <c r="IG4167" s="161"/>
      <c r="IH4167" s="161"/>
      <c r="II4167" s="161"/>
      <c r="IJ4167" s="161"/>
      <c r="IK4167" s="161"/>
      <c r="IL4167" s="161"/>
      <c r="IM4167" s="161"/>
      <c r="IN4167" s="161"/>
      <c r="IO4167" s="161"/>
      <c r="IP4167" s="161"/>
      <c r="IQ4167" s="161"/>
      <c r="IR4167" s="161"/>
      <c r="IS4167" s="161"/>
      <c r="IT4167" s="161"/>
      <c r="IU4167" s="161"/>
      <c r="IV4167" s="161"/>
      <c r="IW4167" s="161"/>
      <c r="IX4167" s="161"/>
      <c r="IY4167" s="161"/>
      <c r="IZ4167" s="161"/>
      <c r="JA4167" s="161"/>
      <c r="JB4167" s="161"/>
      <c r="JC4167" s="161"/>
      <c r="JD4167" s="161"/>
      <c r="JE4167" s="161"/>
      <c r="JF4167" s="161"/>
      <c r="JG4167" s="161"/>
    </row>
    <row r="4168" spans="1:267" s="187" customFormat="1" ht="19.5" customHeight="1" x14ac:dyDescent="0.25">
      <c r="A4168" s="50" t="s">
        <v>138</v>
      </c>
      <c r="B4168" s="27">
        <v>6</v>
      </c>
      <c r="C4168" s="27">
        <v>1</v>
      </c>
      <c r="D4168" s="27">
        <v>0</v>
      </c>
      <c r="E4168" s="27">
        <v>4</v>
      </c>
      <c r="F4168" s="27">
        <v>2</v>
      </c>
      <c r="G4168" s="27">
        <v>1</v>
      </c>
      <c r="H4168" s="27">
        <v>5</v>
      </c>
      <c r="I4168" s="27">
        <v>5</v>
      </c>
      <c r="J4168" s="27">
        <v>0</v>
      </c>
      <c r="K4168" s="27">
        <v>0</v>
      </c>
      <c r="L4168" s="112"/>
      <c r="M4168" s="92">
        <f t="shared" si="130"/>
        <v>24</v>
      </c>
      <c r="N4168" s="27">
        <v>19</v>
      </c>
      <c r="O4168" s="185">
        <f t="shared" si="131"/>
        <v>0.36923076923076925</v>
      </c>
      <c r="P4168" s="55" t="s">
        <v>446</v>
      </c>
      <c r="Q4168" s="19" t="s">
        <v>881</v>
      </c>
      <c r="R4168" s="41" t="s">
        <v>1465</v>
      </c>
      <c r="S4168" s="19" t="s">
        <v>504</v>
      </c>
      <c r="T4168" s="28" t="s">
        <v>1392</v>
      </c>
      <c r="U4168" s="17">
        <v>6</v>
      </c>
      <c r="V4168" s="20" t="s">
        <v>1409</v>
      </c>
      <c r="W4168" s="18" t="s">
        <v>1437</v>
      </c>
      <c r="X4168" s="18" t="s">
        <v>771</v>
      </c>
      <c r="Y4168" s="29" t="s">
        <v>523</v>
      </c>
      <c r="Z4168" s="61"/>
      <c r="AA4168" s="161"/>
      <c r="AB4168" s="161"/>
      <c r="AC4168" s="161"/>
      <c r="AD4168" s="161"/>
      <c r="AE4168" s="161"/>
      <c r="AF4168" s="161"/>
      <c r="AG4168" s="161"/>
      <c r="AH4168" s="161"/>
      <c r="AI4168" s="161"/>
      <c r="AJ4168" s="161"/>
      <c r="AK4168" s="161"/>
      <c r="AL4168" s="161"/>
      <c r="AM4168" s="161"/>
      <c r="AN4168" s="161"/>
      <c r="AO4168" s="161"/>
      <c r="AP4168" s="161"/>
      <c r="AQ4168" s="161"/>
      <c r="AR4168" s="161"/>
      <c r="AS4168" s="161"/>
      <c r="AT4168" s="161"/>
      <c r="AU4168" s="161"/>
      <c r="AV4168" s="161"/>
      <c r="AW4168" s="161"/>
      <c r="AX4168" s="161"/>
      <c r="AY4168" s="161"/>
      <c r="AZ4168" s="161"/>
      <c r="BA4168" s="161"/>
      <c r="BB4168" s="161"/>
      <c r="BC4168" s="161"/>
      <c r="BD4168" s="161"/>
      <c r="BE4168" s="161"/>
      <c r="BF4168" s="161"/>
      <c r="BG4168" s="161"/>
      <c r="BH4168" s="161"/>
      <c r="BI4168" s="161"/>
      <c r="BJ4168" s="161"/>
      <c r="BK4168" s="161"/>
      <c r="BL4168" s="161"/>
      <c r="BM4168" s="161"/>
      <c r="BN4168" s="161"/>
      <c r="BO4168" s="161"/>
      <c r="BP4168" s="161"/>
      <c r="BQ4168" s="161"/>
      <c r="BR4168" s="161"/>
      <c r="BS4168" s="161"/>
      <c r="BT4168" s="161"/>
      <c r="BU4168" s="161"/>
      <c r="BV4168" s="161"/>
      <c r="BW4168" s="161"/>
      <c r="BX4168" s="161"/>
      <c r="BY4168" s="161"/>
      <c r="BZ4168" s="161"/>
      <c r="CA4168" s="161"/>
      <c r="CB4168" s="161"/>
      <c r="CC4168" s="161"/>
      <c r="CD4168" s="161"/>
      <c r="CE4168" s="161"/>
      <c r="CF4168" s="161"/>
      <c r="CG4168" s="161"/>
      <c r="CH4168" s="161"/>
      <c r="CI4168" s="161"/>
      <c r="CJ4168" s="161"/>
      <c r="CK4168" s="161"/>
      <c r="CL4168" s="161"/>
      <c r="CM4168" s="161"/>
      <c r="CN4168" s="161"/>
      <c r="CO4168" s="161"/>
      <c r="CP4168" s="161"/>
      <c r="CQ4168" s="161"/>
      <c r="CR4168" s="161"/>
      <c r="CS4168" s="161"/>
      <c r="CT4168" s="161"/>
      <c r="CU4168" s="161"/>
      <c r="CV4168" s="161"/>
      <c r="CW4168" s="161"/>
      <c r="CX4168" s="161"/>
      <c r="CY4168" s="161"/>
      <c r="CZ4168" s="161"/>
      <c r="DA4168" s="161"/>
      <c r="DB4168" s="161"/>
      <c r="DC4168" s="161"/>
      <c r="DD4168" s="161"/>
      <c r="DE4168" s="161"/>
      <c r="DF4168" s="161"/>
      <c r="DG4168" s="161"/>
      <c r="DH4168" s="161"/>
      <c r="DI4168" s="161"/>
      <c r="DJ4168" s="161"/>
      <c r="DK4168" s="161"/>
      <c r="DL4168" s="161"/>
      <c r="DM4168" s="161"/>
      <c r="DN4168" s="161"/>
      <c r="DO4168" s="161"/>
      <c r="DP4168" s="161"/>
      <c r="DQ4168" s="161"/>
      <c r="DR4168" s="161"/>
      <c r="DS4168" s="161"/>
      <c r="DT4168" s="161"/>
      <c r="DU4168" s="161"/>
      <c r="DV4168" s="161"/>
      <c r="DW4168" s="161"/>
      <c r="DX4168" s="161"/>
      <c r="DY4168" s="161"/>
      <c r="DZ4168" s="161"/>
      <c r="EA4168" s="161"/>
      <c r="EB4168" s="161"/>
      <c r="EC4168" s="161"/>
      <c r="ED4168" s="161"/>
      <c r="EE4168" s="161"/>
      <c r="EF4168" s="161"/>
      <c r="EG4168" s="161"/>
      <c r="EH4168" s="161"/>
      <c r="EI4168" s="161"/>
      <c r="EJ4168" s="161"/>
      <c r="EK4168" s="161"/>
      <c r="EL4168" s="161"/>
      <c r="EM4168" s="161"/>
      <c r="EN4168" s="161"/>
      <c r="EO4168" s="161"/>
      <c r="EP4168" s="161"/>
      <c r="EQ4168" s="161"/>
      <c r="ER4168" s="161"/>
      <c r="ES4168" s="161"/>
      <c r="ET4168" s="161"/>
      <c r="EU4168" s="161"/>
      <c r="EV4168" s="161"/>
      <c r="EW4168" s="161"/>
      <c r="EX4168" s="161"/>
      <c r="EY4168" s="161"/>
      <c r="EZ4168" s="161"/>
      <c r="FA4168" s="161"/>
      <c r="FB4168" s="161"/>
      <c r="FC4168" s="161"/>
      <c r="FD4168" s="161"/>
      <c r="FE4168" s="161"/>
      <c r="FF4168" s="161"/>
      <c r="FG4168" s="161"/>
      <c r="FH4168" s="161"/>
      <c r="FI4168" s="161"/>
      <c r="FJ4168" s="161"/>
      <c r="FK4168" s="161"/>
      <c r="FL4168" s="161"/>
      <c r="FM4168" s="161"/>
      <c r="FN4168" s="161"/>
      <c r="FO4168" s="161"/>
      <c r="FP4168" s="161"/>
      <c r="FQ4168" s="161"/>
      <c r="FR4168" s="161"/>
      <c r="FS4168" s="161"/>
      <c r="FT4168" s="161"/>
      <c r="FU4168" s="161"/>
      <c r="FV4168" s="161"/>
      <c r="FW4168" s="161"/>
      <c r="FX4168" s="161"/>
      <c r="FY4168" s="161"/>
      <c r="FZ4168" s="161"/>
      <c r="GA4168" s="161"/>
      <c r="GB4168" s="161"/>
      <c r="GC4168" s="161"/>
      <c r="GD4168" s="161"/>
      <c r="GE4168" s="161"/>
      <c r="GF4168" s="161"/>
      <c r="GG4168" s="161"/>
      <c r="GH4168" s="161"/>
      <c r="GI4168" s="161"/>
      <c r="GJ4168" s="161"/>
      <c r="GK4168" s="161"/>
      <c r="GL4168" s="161"/>
      <c r="GM4168" s="161"/>
      <c r="GN4168" s="161"/>
      <c r="GO4168" s="161"/>
      <c r="GP4168" s="161"/>
      <c r="GQ4168" s="161"/>
      <c r="GR4168" s="161"/>
      <c r="GS4168" s="161"/>
      <c r="GT4168" s="161"/>
      <c r="GU4168" s="161"/>
      <c r="GV4168" s="161"/>
      <c r="GW4168" s="161"/>
      <c r="GX4168" s="161"/>
      <c r="GY4168" s="161"/>
      <c r="GZ4168" s="161"/>
      <c r="HA4168" s="161"/>
      <c r="HB4168" s="161"/>
      <c r="HC4168" s="161"/>
      <c r="HD4168" s="161"/>
      <c r="HE4168" s="161"/>
      <c r="HF4168" s="161"/>
      <c r="HG4168" s="161"/>
      <c r="HH4168" s="161"/>
      <c r="HI4168" s="161"/>
      <c r="HJ4168" s="161"/>
      <c r="HK4168" s="161"/>
      <c r="HL4168" s="161"/>
      <c r="HM4168" s="161"/>
      <c r="HN4168" s="161"/>
      <c r="HO4168" s="161"/>
      <c r="HP4168" s="161"/>
      <c r="HQ4168" s="161"/>
      <c r="HR4168" s="161"/>
      <c r="HS4168" s="161"/>
      <c r="HT4168" s="161"/>
      <c r="HU4168" s="161"/>
      <c r="HV4168" s="161"/>
      <c r="HW4168" s="161"/>
      <c r="HX4168" s="161"/>
      <c r="HY4168" s="161"/>
      <c r="HZ4168" s="161"/>
      <c r="IA4168" s="161"/>
      <c r="IB4168" s="161"/>
      <c r="IC4168" s="161"/>
      <c r="ID4168" s="161"/>
      <c r="IE4168" s="161"/>
      <c r="IF4168" s="161"/>
      <c r="IG4168" s="161"/>
      <c r="IH4168" s="161"/>
      <c r="II4168" s="161"/>
      <c r="IJ4168" s="161"/>
      <c r="IK4168" s="161"/>
      <c r="IL4168" s="161"/>
      <c r="IM4168" s="161"/>
      <c r="IN4168" s="161"/>
      <c r="IO4168" s="161"/>
      <c r="IP4168" s="161"/>
      <c r="IQ4168" s="161"/>
      <c r="IR4168" s="161"/>
      <c r="IS4168" s="161"/>
      <c r="IT4168" s="161"/>
      <c r="IU4168" s="161"/>
      <c r="IV4168" s="161"/>
      <c r="IW4168" s="161"/>
      <c r="IX4168" s="161"/>
      <c r="IY4168" s="161"/>
      <c r="IZ4168" s="161"/>
      <c r="JA4168" s="161"/>
      <c r="JB4168" s="161"/>
      <c r="JC4168" s="161"/>
      <c r="JD4168" s="161"/>
      <c r="JE4168" s="161"/>
      <c r="JF4168" s="161"/>
      <c r="JG4168" s="161"/>
    </row>
    <row r="4169" spans="1:267" s="187" customFormat="1" ht="19.5" customHeight="1" x14ac:dyDescent="0.25">
      <c r="A4169" s="50" t="s">
        <v>135</v>
      </c>
      <c r="B4169" s="27">
        <v>7</v>
      </c>
      <c r="C4169" s="27">
        <v>0</v>
      </c>
      <c r="D4169" s="27">
        <v>0</v>
      </c>
      <c r="E4169" s="27">
        <v>5</v>
      </c>
      <c r="F4169" s="27">
        <v>1</v>
      </c>
      <c r="G4169" s="27">
        <v>1</v>
      </c>
      <c r="H4169" s="27">
        <v>5</v>
      </c>
      <c r="I4169" s="27">
        <v>3</v>
      </c>
      <c r="J4169" s="27">
        <v>1</v>
      </c>
      <c r="K4169" s="27">
        <v>1</v>
      </c>
      <c r="L4169" s="112"/>
      <c r="M4169" s="92">
        <f t="shared" si="130"/>
        <v>24</v>
      </c>
      <c r="N4169" s="27">
        <v>14</v>
      </c>
      <c r="O4169" s="185">
        <f t="shared" si="131"/>
        <v>0.36923076923076925</v>
      </c>
      <c r="P4169" s="55" t="s">
        <v>446</v>
      </c>
      <c r="Q4169" s="19" t="s">
        <v>1893</v>
      </c>
      <c r="R4169" s="41" t="s">
        <v>1894</v>
      </c>
      <c r="S4169" s="19" t="s">
        <v>636</v>
      </c>
      <c r="T4169" s="28" t="s">
        <v>1813</v>
      </c>
      <c r="U4169" s="17">
        <v>6</v>
      </c>
      <c r="V4169" s="20" t="s">
        <v>637</v>
      </c>
      <c r="W4169" s="18" t="s">
        <v>1895</v>
      </c>
      <c r="X4169" s="18" t="s">
        <v>651</v>
      </c>
      <c r="Y4169" s="29" t="s">
        <v>469</v>
      </c>
      <c r="Z4169" s="61"/>
      <c r="AA4169" s="161"/>
      <c r="AB4169" s="161"/>
      <c r="AC4169" s="161"/>
      <c r="AD4169" s="161"/>
      <c r="AE4169" s="161"/>
      <c r="AF4169" s="161"/>
      <c r="AG4169" s="161"/>
      <c r="AH4169" s="161"/>
      <c r="AI4169" s="161"/>
      <c r="AJ4169" s="161"/>
      <c r="AK4169" s="161"/>
      <c r="AL4169" s="161"/>
      <c r="AM4169" s="161"/>
      <c r="AN4169" s="161"/>
      <c r="AO4169" s="161"/>
      <c r="AP4169" s="161"/>
      <c r="AQ4169" s="161"/>
      <c r="AR4169" s="161"/>
      <c r="AS4169" s="161"/>
      <c r="AT4169" s="161"/>
      <c r="AU4169" s="161"/>
      <c r="AV4169" s="161"/>
      <c r="AW4169" s="161"/>
      <c r="AX4169" s="161"/>
      <c r="AY4169" s="161"/>
      <c r="AZ4169" s="161"/>
      <c r="BA4169" s="161"/>
      <c r="BB4169" s="161"/>
      <c r="BC4169" s="161"/>
      <c r="BD4169" s="161"/>
      <c r="BE4169" s="161"/>
      <c r="BF4169" s="161"/>
      <c r="BG4169" s="161"/>
      <c r="BH4169" s="161"/>
      <c r="BI4169" s="161"/>
      <c r="BJ4169" s="161"/>
      <c r="BK4169" s="161"/>
      <c r="BL4169" s="161"/>
      <c r="BM4169" s="161"/>
      <c r="BN4169" s="161"/>
      <c r="BO4169" s="161"/>
      <c r="BP4169" s="161"/>
      <c r="BQ4169" s="161"/>
      <c r="BR4169" s="161"/>
      <c r="BS4169" s="161"/>
      <c r="BT4169" s="161"/>
      <c r="BU4169" s="161"/>
      <c r="BV4169" s="161"/>
      <c r="BW4169" s="161"/>
      <c r="BX4169" s="161"/>
      <c r="BY4169" s="161"/>
      <c r="BZ4169" s="161"/>
      <c r="CA4169" s="161"/>
      <c r="CB4169" s="161"/>
      <c r="CC4169" s="161"/>
      <c r="CD4169" s="161"/>
      <c r="CE4169" s="161"/>
      <c r="CF4169" s="161"/>
      <c r="CG4169" s="161"/>
      <c r="CH4169" s="161"/>
      <c r="CI4169" s="161"/>
      <c r="CJ4169" s="161"/>
      <c r="CK4169" s="161"/>
      <c r="CL4169" s="161"/>
      <c r="CM4169" s="161"/>
      <c r="CN4169" s="161"/>
      <c r="CO4169" s="161"/>
      <c r="CP4169" s="161"/>
      <c r="CQ4169" s="161"/>
      <c r="CR4169" s="161"/>
      <c r="CS4169" s="161"/>
      <c r="CT4169" s="161"/>
      <c r="CU4169" s="161"/>
      <c r="CV4169" s="161"/>
      <c r="CW4169" s="161"/>
      <c r="CX4169" s="161"/>
      <c r="CY4169" s="161"/>
      <c r="CZ4169" s="161"/>
      <c r="DA4169" s="161"/>
      <c r="DB4169" s="161"/>
      <c r="DC4169" s="161"/>
      <c r="DD4169" s="161"/>
      <c r="DE4169" s="161"/>
      <c r="DF4169" s="161"/>
      <c r="DG4169" s="161"/>
      <c r="DH4169" s="161"/>
      <c r="DI4169" s="161"/>
      <c r="DJ4169" s="161"/>
      <c r="DK4169" s="161"/>
      <c r="DL4169" s="161"/>
      <c r="DM4169" s="161"/>
      <c r="DN4169" s="161"/>
      <c r="DO4169" s="161"/>
      <c r="DP4169" s="161"/>
      <c r="DQ4169" s="161"/>
      <c r="DR4169" s="161"/>
      <c r="DS4169" s="161"/>
      <c r="DT4169" s="161"/>
      <c r="DU4169" s="161"/>
      <c r="DV4169" s="161"/>
      <c r="DW4169" s="161"/>
      <c r="DX4169" s="161"/>
      <c r="DY4169" s="161"/>
      <c r="DZ4169" s="161"/>
      <c r="EA4169" s="161"/>
      <c r="EB4169" s="161"/>
      <c r="EC4169" s="161"/>
      <c r="ED4169" s="161"/>
      <c r="EE4169" s="161"/>
      <c r="EF4169" s="161"/>
      <c r="EG4169" s="161"/>
      <c r="EH4169" s="161"/>
      <c r="EI4169" s="161"/>
      <c r="EJ4169" s="161"/>
      <c r="EK4169" s="161"/>
      <c r="EL4169" s="161"/>
      <c r="EM4169" s="161"/>
      <c r="EN4169" s="161"/>
      <c r="EO4169" s="161"/>
      <c r="EP4169" s="161"/>
      <c r="EQ4169" s="161"/>
      <c r="ER4169" s="161"/>
      <c r="ES4169" s="161"/>
      <c r="ET4169" s="161"/>
      <c r="EU4169" s="161"/>
      <c r="EV4169" s="161"/>
      <c r="EW4169" s="161"/>
      <c r="EX4169" s="161"/>
      <c r="EY4169" s="161"/>
      <c r="EZ4169" s="161"/>
      <c r="FA4169" s="161"/>
      <c r="FB4169" s="161"/>
      <c r="FC4169" s="161"/>
      <c r="FD4169" s="161"/>
      <c r="FE4169" s="161"/>
      <c r="FF4169" s="161"/>
      <c r="FG4169" s="161"/>
      <c r="FH4169" s="161"/>
      <c r="FI4169" s="161"/>
      <c r="FJ4169" s="161"/>
      <c r="FK4169" s="161"/>
      <c r="FL4169" s="161"/>
      <c r="FM4169" s="161"/>
      <c r="FN4169" s="161"/>
      <c r="FO4169" s="161"/>
      <c r="FP4169" s="161"/>
      <c r="FQ4169" s="161"/>
      <c r="FR4169" s="161"/>
      <c r="FS4169" s="161"/>
      <c r="FT4169" s="161"/>
      <c r="FU4169" s="161"/>
      <c r="FV4169" s="161"/>
      <c r="FW4169" s="161"/>
      <c r="FX4169" s="161"/>
      <c r="FY4169" s="161"/>
      <c r="FZ4169" s="161"/>
      <c r="GA4169" s="161"/>
      <c r="GB4169" s="161"/>
      <c r="GC4169" s="161"/>
      <c r="GD4169" s="161"/>
      <c r="GE4169" s="161"/>
      <c r="GF4169" s="161"/>
      <c r="GG4169" s="161"/>
      <c r="GH4169" s="161"/>
      <c r="GI4169" s="161"/>
      <c r="GJ4169" s="161"/>
      <c r="GK4169" s="161"/>
      <c r="GL4169" s="161"/>
      <c r="GM4169" s="161"/>
      <c r="GN4169" s="161"/>
      <c r="GO4169" s="161"/>
      <c r="GP4169" s="161"/>
      <c r="GQ4169" s="161"/>
      <c r="GR4169" s="161"/>
      <c r="GS4169" s="161"/>
      <c r="GT4169" s="161"/>
      <c r="GU4169" s="161"/>
      <c r="GV4169" s="161"/>
      <c r="GW4169" s="161"/>
      <c r="GX4169" s="161"/>
      <c r="GY4169" s="161"/>
      <c r="GZ4169" s="161"/>
      <c r="HA4169" s="161"/>
      <c r="HB4169" s="161"/>
      <c r="HC4169" s="161"/>
      <c r="HD4169" s="161"/>
      <c r="HE4169" s="161"/>
      <c r="HF4169" s="161"/>
      <c r="HG4169" s="161"/>
      <c r="HH4169" s="161"/>
      <c r="HI4169" s="161"/>
      <c r="HJ4169" s="161"/>
      <c r="HK4169" s="161"/>
      <c r="HL4169" s="161"/>
      <c r="HM4169" s="161"/>
      <c r="HN4169" s="161"/>
      <c r="HO4169" s="161"/>
      <c r="HP4169" s="161"/>
      <c r="HQ4169" s="161"/>
      <c r="HR4169" s="161"/>
      <c r="HS4169" s="161"/>
      <c r="HT4169" s="161"/>
      <c r="HU4169" s="161"/>
      <c r="HV4169" s="161"/>
      <c r="HW4169" s="161"/>
      <c r="HX4169" s="161"/>
      <c r="HY4169" s="161"/>
      <c r="HZ4169" s="161"/>
      <c r="IA4169" s="161"/>
      <c r="IB4169" s="161"/>
      <c r="IC4169" s="161"/>
      <c r="ID4169" s="161"/>
      <c r="IE4169" s="161"/>
      <c r="IF4169" s="161"/>
      <c r="IG4169" s="161"/>
      <c r="IH4169" s="161"/>
      <c r="II4169" s="161"/>
      <c r="IJ4169" s="161"/>
      <c r="IK4169" s="161"/>
      <c r="IL4169" s="161"/>
      <c r="IM4169" s="161"/>
      <c r="IN4169" s="161"/>
      <c r="IO4169" s="161"/>
      <c r="IP4169" s="161"/>
      <c r="IQ4169" s="161"/>
      <c r="IR4169" s="161"/>
      <c r="IS4169" s="161"/>
      <c r="IT4169" s="161"/>
      <c r="IU4169" s="161"/>
      <c r="IV4169" s="161"/>
      <c r="IW4169" s="161"/>
      <c r="IX4169" s="161"/>
      <c r="IY4169" s="161"/>
      <c r="IZ4169" s="161"/>
      <c r="JA4169" s="161"/>
      <c r="JB4169" s="161"/>
      <c r="JC4169" s="161"/>
      <c r="JD4169" s="161"/>
      <c r="JE4169" s="161"/>
      <c r="JF4169" s="161"/>
      <c r="JG4169" s="161"/>
    </row>
    <row r="4170" spans="1:267" s="187" customFormat="1" ht="19.5" customHeight="1" x14ac:dyDescent="0.25">
      <c r="A4170" s="50" t="s">
        <v>193</v>
      </c>
      <c r="B4170" s="27">
        <v>8</v>
      </c>
      <c r="C4170" s="27">
        <v>0</v>
      </c>
      <c r="D4170" s="27">
        <v>0</v>
      </c>
      <c r="E4170" s="27">
        <v>4</v>
      </c>
      <c r="F4170" s="27">
        <v>2</v>
      </c>
      <c r="G4170" s="27">
        <v>0</v>
      </c>
      <c r="H4170" s="27">
        <v>9</v>
      </c>
      <c r="I4170" s="27">
        <v>0</v>
      </c>
      <c r="J4170" s="27">
        <v>1</v>
      </c>
      <c r="K4170" s="27">
        <v>0</v>
      </c>
      <c r="L4170" s="112"/>
      <c r="M4170" s="92">
        <f t="shared" si="130"/>
        <v>24</v>
      </c>
      <c r="N4170" s="27">
        <v>18</v>
      </c>
      <c r="O4170" s="185">
        <f t="shared" si="131"/>
        <v>0.36923076923076925</v>
      </c>
      <c r="P4170" s="55" t="s">
        <v>446</v>
      </c>
      <c r="Q4170" s="19" t="s">
        <v>774</v>
      </c>
      <c r="R4170" s="41" t="s">
        <v>461</v>
      </c>
      <c r="S4170" s="19" t="s">
        <v>616</v>
      </c>
      <c r="T4170" s="28" t="s">
        <v>681</v>
      </c>
      <c r="U4170" s="17">
        <v>6</v>
      </c>
      <c r="V4170" s="20" t="s">
        <v>645</v>
      </c>
      <c r="W4170" s="18" t="s">
        <v>694</v>
      </c>
      <c r="X4170" s="18" t="s">
        <v>451</v>
      </c>
      <c r="Y4170" s="29" t="s">
        <v>486</v>
      </c>
      <c r="Z4170" s="61"/>
      <c r="AA4170" s="161"/>
      <c r="AB4170" s="161"/>
      <c r="AC4170" s="161"/>
      <c r="AD4170" s="161"/>
      <c r="AE4170" s="161"/>
      <c r="AF4170" s="161"/>
      <c r="AG4170" s="161"/>
      <c r="AH4170" s="161"/>
      <c r="AI4170" s="161"/>
      <c r="AJ4170" s="161"/>
      <c r="AK4170" s="161"/>
      <c r="AL4170" s="161"/>
      <c r="AM4170" s="161"/>
      <c r="AN4170" s="161"/>
      <c r="AO4170" s="161"/>
      <c r="AP4170" s="161"/>
      <c r="AQ4170" s="161"/>
      <c r="AR4170" s="161"/>
      <c r="AS4170" s="161"/>
      <c r="AT4170" s="161"/>
      <c r="AU4170" s="161"/>
      <c r="AV4170" s="161"/>
      <c r="AW4170" s="161"/>
      <c r="AX4170" s="161"/>
      <c r="AY4170" s="161"/>
      <c r="AZ4170" s="161"/>
      <c r="BA4170" s="161"/>
      <c r="BB4170" s="161"/>
      <c r="BC4170" s="161"/>
      <c r="BD4170" s="161"/>
      <c r="BE4170" s="161"/>
      <c r="BF4170" s="161"/>
      <c r="BG4170" s="161"/>
      <c r="BH4170" s="161"/>
      <c r="BI4170" s="161"/>
      <c r="BJ4170" s="161"/>
      <c r="BK4170" s="161"/>
      <c r="BL4170" s="161"/>
      <c r="BM4170" s="161"/>
      <c r="BN4170" s="161"/>
      <c r="BO4170" s="161"/>
      <c r="BP4170" s="161"/>
      <c r="BQ4170" s="161"/>
      <c r="BR4170" s="161"/>
      <c r="BS4170" s="161"/>
      <c r="BT4170" s="161"/>
      <c r="BU4170" s="161"/>
      <c r="BV4170" s="161"/>
      <c r="BW4170" s="161"/>
      <c r="BX4170" s="161"/>
      <c r="BY4170" s="161"/>
      <c r="BZ4170" s="161"/>
      <c r="CA4170" s="161"/>
      <c r="CB4170" s="161"/>
      <c r="CC4170" s="161"/>
      <c r="CD4170" s="161"/>
      <c r="CE4170" s="161"/>
      <c r="CF4170" s="161"/>
      <c r="CG4170" s="161"/>
      <c r="CH4170" s="161"/>
      <c r="CI4170" s="161"/>
      <c r="CJ4170" s="161"/>
      <c r="CK4170" s="161"/>
      <c r="CL4170" s="161"/>
      <c r="CM4170" s="161"/>
      <c r="CN4170" s="161"/>
      <c r="CO4170" s="161"/>
      <c r="CP4170" s="161"/>
      <c r="CQ4170" s="161"/>
      <c r="CR4170" s="161"/>
      <c r="CS4170" s="161"/>
      <c r="CT4170" s="161"/>
      <c r="CU4170" s="161"/>
      <c r="CV4170" s="161"/>
      <c r="CW4170" s="161"/>
      <c r="CX4170" s="161"/>
      <c r="CY4170" s="161"/>
      <c r="CZ4170" s="161"/>
      <c r="DA4170" s="161"/>
      <c r="DB4170" s="161"/>
      <c r="DC4170" s="161"/>
      <c r="DD4170" s="161"/>
      <c r="DE4170" s="161"/>
      <c r="DF4170" s="161"/>
      <c r="DG4170" s="161"/>
      <c r="DH4170" s="161"/>
      <c r="DI4170" s="161"/>
      <c r="DJ4170" s="161"/>
      <c r="DK4170" s="161"/>
      <c r="DL4170" s="161"/>
      <c r="DM4170" s="161"/>
      <c r="DN4170" s="161"/>
      <c r="DO4170" s="161"/>
      <c r="DP4170" s="161"/>
      <c r="DQ4170" s="161"/>
      <c r="DR4170" s="161"/>
      <c r="DS4170" s="161"/>
      <c r="DT4170" s="161"/>
      <c r="DU4170" s="161"/>
      <c r="DV4170" s="161"/>
      <c r="DW4170" s="161"/>
      <c r="DX4170" s="161"/>
      <c r="DY4170" s="161"/>
      <c r="DZ4170" s="161"/>
      <c r="EA4170" s="161"/>
      <c r="EB4170" s="161"/>
      <c r="EC4170" s="161"/>
      <c r="ED4170" s="161"/>
      <c r="EE4170" s="161"/>
      <c r="EF4170" s="161"/>
      <c r="EG4170" s="161"/>
      <c r="EH4170" s="161"/>
      <c r="EI4170" s="161"/>
      <c r="EJ4170" s="161"/>
      <c r="EK4170" s="161"/>
      <c r="EL4170" s="161"/>
      <c r="EM4170" s="161"/>
      <c r="EN4170" s="161"/>
      <c r="EO4170" s="161"/>
      <c r="EP4170" s="161"/>
      <c r="EQ4170" s="161"/>
      <c r="ER4170" s="161"/>
      <c r="ES4170" s="161"/>
      <c r="ET4170" s="161"/>
      <c r="EU4170" s="161"/>
      <c r="EV4170" s="161"/>
      <c r="EW4170" s="161"/>
      <c r="EX4170" s="161"/>
      <c r="EY4170" s="161"/>
      <c r="EZ4170" s="161"/>
      <c r="FA4170" s="161"/>
      <c r="FB4170" s="161"/>
      <c r="FC4170" s="161"/>
      <c r="FD4170" s="161"/>
      <c r="FE4170" s="161"/>
      <c r="FF4170" s="161"/>
      <c r="FG4170" s="161"/>
      <c r="FH4170" s="161"/>
      <c r="FI4170" s="161"/>
      <c r="FJ4170" s="161"/>
      <c r="FK4170" s="161"/>
      <c r="FL4170" s="161"/>
      <c r="FM4170" s="161"/>
      <c r="FN4170" s="161"/>
      <c r="FO4170" s="161"/>
      <c r="FP4170" s="161"/>
      <c r="FQ4170" s="161"/>
      <c r="FR4170" s="161"/>
      <c r="FS4170" s="161"/>
      <c r="FT4170" s="161"/>
      <c r="FU4170" s="161"/>
      <c r="FV4170" s="161"/>
      <c r="FW4170" s="161"/>
      <c r="FX4170" s="161"/>
      <c r="FY4170" s="161"/>
      <c r="FZ4170" s="161"/>
      <c r="GA4170" s="161"/>
      <c r="GB4170" s="161"/>
      <c r="GC4170" s="161"/>
      <c r="GD4170" s="161"/>
      <c r="GE4170" s="161"/>
      <c r="GF4170" s="161"/>
      <c r="GG4170" s="161"/>
      <c r="GH4170" s="161"/>
      <c r="GI4170" s="161"/>
      <c r="GJ4170" s="161"/>
      <c r="GK4170" s="161"/>
      <c r="GL4170" s="161"/>
      <c r="GM4170" s="161"/>
      <c r="GN4170" s="161"/>
      <c r="GO4170" s="161"/>
      <c r="GP4170" s="161"/>
      <c r="GQ4170" s="161"/>
      <c r="GR4170" s="161"/>
      <c r="GS4170" s="161"/>
      <c r="GT4170" s="161"/>
      <c r="GU4170" s="161"/>
      <c r="GV4170" s="161"/>
      <c r="GW4170" s="161"/>
      <c r="GX4170" s="161"/>
      <c r="GY4170" s="161"/>
      <c r="GZ4170" s="161"/>
      <c r="HA4170" s="161"/>
      <c r="HB4170" s="161"/>
      <c r="HC4170" s="161"/>
      <c r="HD4170" s="161"/>
      <c r="HE4170" s="161"/>
      <c r="HF4170" s="161"/>
      <c r="HG4170" s="161"/>
      <c r="HH4170" s="161"/>
      <c r="HI4170" s="161"/>
      <c r="HJ4170" s="161"/>
      <c r="HK4170" s="161"/>
      <c r="HL4170" s="161"/>
      <c r="HM4170" s="161"/>
      <c r="HN4170" s="161"/>
      <c r="HO4170" s="161"/>
      <c r="HP4170" s="161"/>
      <c r="HQ4170" s="161"/>
      <c r="HR4170" s="161"/>
      <c r="HS4170" s="161"/>
      <c r="HT4170" s="161"/>
      <c r="HU4170" s="161"/>
      <c r="HV4170" s="161"/>
      <c r="HW4170" s="161"/>
      <c r="HX4170" s="161"/>
      <c r="HY4170" s="161"/>
      <c r="HZ4170" s="161"/>
      <c r="IA4170" s="161"/>
      <c r="IB4170" s="161"/>
      <c r="IC4170" s="161"/>
      <c r="ID4170" s="161"/>
      <c r="IE4170" s="161"/>
      <c r="IF4170" s="161"/>
      <c r="IG4170" s="161"/>
      <c r="IH4170" s="161"/>
      <c r="II4170" s="161"/>
      <c r="IJ4170" s="161"/>
      <c r="IK4170" s="161"/>
      <c r="IL4170" s="161"/>
      <c r="IM4170" s="161"/>
      <c r="IN4170" s="161"/>
      <c r="IO4170" s="161"/>
      <c r="IP4170" s="161"/>
      <c r="IQ4170" s="161"/>
      <c r="IR4170" s="161"/>
      <c r="IS4170" s="161"/>
      <c r="IT4170" s="161"/>
      <c r="IU4170" s="161"/>
      <c r="IV4170" s="161"/>
      <c r="IW4170" s="161"/>
      <c r="IX4170" s="161"/>
      <c r="IY4170" s="161"/>
      <c r="IZ4170" s="161"/>
      <c r="JA4170" s="161"/>
      <c r="JB4170" s="161"/>
      <c r="JC4170" s="161"/>
      <c r="JD4170" s="161"/>
      <c r="JE4170" s="161"/>
      <c r="JF4170" s="161"/>
      <c r="JG4170" s="161"/>
    </row>
    <row r="4171" spans="1:267" s="187" customFormat="1" ht="19.5" customHeight="1" x14ac:dyDescent="0.25">
      <c r="A4171" s="50" t="s">
        <v>129</v>
      </c>
      <c r="B4171" s="27">
        <v>5</v>
      </c>
      <c r="C4171" s="27">
        <v>0</v>
      </c>
      <c r="D4171" s="27">
        <v>3</v>
      </c>
      <c r="E4171" s="27">
        <v>1</v>
      </c>
      <c r="F4171" s="27">
        <v>2</v>
      </c>
      <c r="G4171" s="27">
        <v>2</v>
      </c>
      <c r="H4171" s="27">
        <v>5</v>
      </c>
      <c r="I4171" s="27">
        <v>5</v>
      </c>
      <c r="J4171" s="27">
        <v>0</v>
      </c>
      <c r="K4171" s="27">
        <v>1</v>
      </c>
      <c r="L4171" s="112"/>
      <c r="M4171" s="92">
        <f t="shared" si="130"/>
        <v>24</v>
      </c>
      <c r="N4171" s="27">
        <v>6</v>
      </c>
      <c r="O4171" s="185">
        <f t="shared" si="131"/>
        <v>0.36923076923076925</v>
      </c>
      <c r="P4171" s="55" t="s">
        <v>446</v>
      </c>
      <c r="Q4171" s="19" t="s">
        <v>4964</v>
      </c>
      <c r="R4171" s="41" t="s">
        <v>843</v>
      </c>
      <c r="S4171" s="19" t="s">
        <v>4965</v>
      </c>
      <c r="T4171" s="28" t="s">
        <v>3662</v>
      </c>
      <c r="U4171" s="17">
        <v>6</v>
      </c>
      <c r="V4171" s="20" t="s">
        <v>609</v>
      </c>
      <c r="W4171" s="18" t="s">
        <v>4902</v>
      </c>
      <c r="X4171" s="18" t="s">
        <v>651</v>
      </c>
      <c r="Y4171" s="29" t="s">
        <v>486</v>
      </c>
      <c r="Z4171" s="61"/>
      <c r="AA4171" s="161"/>
      <c r="AB4171" s="161"/>
      <c r="AC4171" s="161"/>
      <c r="AD4171" s="161"/>
      <c r="AE4171" s="161"/>
      <c r="AF4171" s="161"/>
      <c r="AG4171" s="161"/>
      <c r="AH4171" s="161"/>
      <c r="AI4171" s="161"/>
      <c r="AJ4171" s="161"/>
      <c r="AK4171" s="161"/>
      <c r="AL4171" s="161"/>
      <c r="AM4171" s="161"/>
      <c r="AN4171" s="161"/>
      <c r="AO4171" s="161"/>
      <c r="AP4171" s="161"/>
      <c r="AQ4171" s="161"/>
      <c r="AR4171" s="161"/>
      <c r="AS4171" s="161"/>
      <c r="AT4171" s="161"/>
      <c r="AU4171" s="161"/>
      <c r="AV4171" s="161"/>
      <c r="AW4171" s="161"/>
      <c r="AX4171" s="161"/>
      <c r="AY4171" s="161"/>
      <c r="AZ4171" s="161"/>
      <c r="BA4171" s="161"/>
      <c r="BB4171" s="161"/>
      <c r="BC4171" s="161"/>
      <c r="BD4171" s="161"/>
      <c r="BE4171" s="161"/>
      <c r="BF4171" s="161"/>
      <c r="BG4171" s="161"/>
      <c r="BH4171" s="161"/>
      <c r="BI4171" s="161"/>
      <c r="BJ4171" s="161"/>
      <c r="BK4171" s="161"/>
      <c r="BL4171" s="161"/>
      <c r="BM4171" s="161"/>
      <c r="BN4171" s="161"/>
      <c r="BO4171" s="161"/>
      <c r="BP4171" s="161"/>
      <c r="BQ4171" s="161"/>
      <c r="BR4171" s="161"/>
      <c r="BS4171" s="161"/>
      <c r="BT4171" s="161"/>
      <c r="BU4171" s="161"/>
      <c r="BV4171" s="161"/>
      <c r="BW4171" s="161"/>
      <c r="BX4171" s="161"/>
      <c r="BY4171" s="161"/>
      <c r="BZ4171" s="161"/>
      <c r="CA4171" s="161"/>
      <c r="CB4171" s="161"/>
      <c r="CC4171" s="161"/>
      <c r="CD4171" s="161"/>
      <c r="CE4171" s="161"/>
      <c r="CF4171" s="161"/>
      <c r="CG4171" s="161"/>
      <c r="CH4171" s="161"/>
      <c r="CI4171" s="161"/>
      <c r="CJ4171" s="161"/>
      <c r="CK4171" s="161"/>
      <c r="CL4171" s="161"/>
      <c r="CM4171" s="161"/>
      <c r="CN4171" s="161"/>
      <c r="CO4171" s="161"/>
      <c r="CP4171" s="161"/>
      <c r="CQ4171" s="161"/>
      <c r="CR4171" s="161"/>
      <c r="CS4171" s="161"/>
      <c r="CT4171" s="161"/>
      <c r="CU4171" s="161"/>
      <c r="CV4171" s="161"/>
      <c r="CW4171" s="161"/>
      <c r="CX4171" s="161"/>
      <c r="CY4171" s="161"/>
      <c r="CZ4171" s="161"/>
      <c r="DA4171" s="161"/>
      <c r="DB4171" s="161"/>
      <c r="DC4171" s="161"/>
      <c r="DD4171" s="161"/>
      <c r="DE4171" s="161"/>
      <c r="DF4171" s="161"/>
      <c r="DG4171" s="161"/>
      <c r="DH4171" s="161"/>
      <c r="DI4171" s="161"/>
      <c r="DJ4171" s="161"/>
      <c r="DK4171" s="161"/>
      <c r="DL4171" s="161"/>
      <c r="DM4171" s="161"/>
      <c r="DN4171" s="161"/>
      <c r="DO4171" s="161"/>
      <c r="DP4171" s="161"/>
      <c r="DQ4171" s="161"/>
      <c r="DR4171" s="161"/>
      <c r="DS4171" s="161"/>
      <c r="DT4171" s="161"/>
      <c r="DU4171" s="161"/>
      <c r="DV4171" s="161"/>
      <c r="DW4171" s="161"/>
      <c r="DX4171" s="161"/>
      <c r="DY4171" s="161"/>
      <c r="DZ4171" s="161"/>
      <c r="EA4171" s="161"/>
      <c r="EB4171" s="161"/>
      <c r="EC4171" s="161"/>
      <c r="ED4171" s="161"/>
      <c r="EE4171" s="161"/>
      <c r="EF4171" s="161"/>
      <c r="EG4171" s="161"/>
      <c r="EH4171" s="161"/>
      <c r="EI4171" s="161"/>
      <c r="EJ4171" s="161"/>
      <c r="EK4171" s="161"/>
      <c r="EL4171" s="161"/>
      <c r="EM4171" s="161"/>
      <c r="EN4171" s="161"/>
      <c r="EO4171" s="161"/>
      <c r="EP4171" s="161"/>
      <c r="EQ4171" s="161"/>
      <c r="ER4171" s="161"/>
      <c r="ES4171" s="161"/>
      <c r="ET4171" s="161"/>
      <c r="EU4171" s="161"/>
      <c r="EV4171" s="161"/>
      <c r="EW4171" s="161"/>
      <c r="EX4171" s="161"/>
      <c r="EY4171" s="161"/>
      <c r="EZ4171" s="161"/>
      <c r="FA4171" s="161"/>
      <c r="FB4171" s="161"/>
      <c r="FC4171" s="161"/>
      <c r="FD4171" s="161"/>
      <c r="FE4171" s="161"/>
      <c r="FF4171" s="161"/>
      <c r="FG4171" s="161"/>
      <c r="FH4171" s="161"/>
      <c r="FI4171" s="161"/>
      <c r="FJ4171" s="161"/>
      <c r="FK4171" s="161"/>
      <c r="FL4171" s="161"/>
      <c r="FM4171" s="161"/>
      <c r="FN4171" s="161"/>
      <c r="FO4171" s="161"/>
      <c r="FP4171" s="161"/>
      <c r="FQ4171" s="161"/>
      <c r="FR4171" s="161"/>
      <c r="FS4171" s="161"/>
      <c r="FT4171" s="161"/>
      <c r="FU4171" s="161"/>
      <c r="FV4171" s="161"/>
      <c r="FW4171" s="161"/>
      <c r="FX4171" s="161"/>
      <c r="FY4171" s="161"/>
      <c r="FZ4171" s="161"/>
      <c r="GA4171" s="161"/>
      <c r="GB4171" s="161"/>
      <c r="GC4171" s="161"/>
      <c r="GD4171" s="161"/>
      <c r="GE4171" s="161"/>
      <c r="GF4171" s="161"/>
      <c r="GG4171" s="161"/>
      <c r="GH4171" s="161"/>
      <c r="GI4171" s="161"/>
      <c r="GJ4171" s="161"/>
      <c r="GK4171" s="161"/>
      <c r="GL4171" s="161"/>
      <c r="GM4171" s="161"/>
      <c r="GN4171" s="161"/>
      <c r="GO4171" s="161"/>
      <c r="GP4171" s="161"/>
      <c r="GQ4171" s="161"/>
      <c r="GR4171" s="161"/>
      <c r="GS4171" s="161"/>
      <c r="GT4171" s="161"/>
      <c r="GU4171" s="161"/>
      <c r="GV4171" s="161"/>
      <c r="GW4171" s="161"/>
      <c r="GX4171" s="161"/>
      <c r="GY4171" s="161"/>
      <c r="GZ4171" s="161"/>
      <c r="HA4171" s="161"/>
      <c r="HB4171" s="161"/>
      <c r="HC4171" s="161"/>
      <c r="HD4171" s="161"/>
      <c r="HE4171" s="161"/>
      <c r="HF4171" s="161"/>
      <c r="HG4171" s="161"/>
      <c r="HH4171" s="161"/>
      <c r="HI4171" s="161"/>
      <c r="HJ4171" s="161"/>
      <c r="HK4171" s="161"/>
      <c r="HL4171" s="161"/>
      <c r="HM4171" s="161"/>
      <c r="HN4171" s="161"/>
      <c r="HO4171" s="161"/>
      <c r="HP4171" s="161"/>
      <c r="HQ4171" s="161"/>
      <c r="HR4171" s="161"/>
      <c r="HS4171" s="161"/>
      <c r="HT4171" s="161"/>
      <c r="HU4171" s="161"/>
      <c r="HV4171" s="161"/>
      <c r="HW4171" s="161"/>
      <c r="HX4171" s="161"/>
      <c r="HY4171" s="161"/>
      <c r="HZ4171" s="161"/>
      <c r="IA4171" s="161"/>
      <c r="IB4171" s="161"/>
      <c r="IC4171" s="161"/>
      <c r="ID4171" s="161"/>
      <c r="IE4171" s="161"/>
      <c r="IF4171" s="161"/>
      <c r="IG4171" s="161"/>
      <c r="IH4171" s="161"/>
      <c r="II4171" s="161"/>
      <c r="IJ4171" s="161"/>
      <c r="IK4171" s="161"/>
      <c r="IL4171" s="161"/>
      <c r="IM4171" s="161"/>
      <c r="IN4171" s="161"/>
      <c r="IO4171" s="161"/>
      <c r="IP4171" s="161"/>
      <c r="IQ4171" s="161"/>
      <c r="IR4171" s="161"/>
      <c r="IS4171" s="161"/>
      <c r="IT4171" s="161"/>
      <c r="IU4171" s="161"/>
      <c r="IV4171" s="161"/>
      <c r="IW4171" s="161"/>
      <c r="IX4171" s="161"/>
      <c r="IY4171" s="161"/>
      <c r="IZ4171" s="161"/>
      <c r="JA4171" s="161"/>
      <c r="JB4171" s="161"/>
      <c r="JC4171" s="161"/>
      <c r="JD4171" s="161"/>
      <c r="JE4171" s="161"/>
      <c r="JF4171" s="161"/>
      <c r="JG4171" s="161"/>
    </row>
    <row r="4172" spans="1:267" s="187" customFormat="1" ht="19.5" customHeight="1" x14ac:dyDescent="0.25">
      <c r="A4172" s="50" t="s">
        <v>146</v>
      </c>
      <c r="B4172" s="27">
        <v>5</v>
      </c>
      <c r="C4172" s="27">
        <v>0</v>
      </c>
      <c r="D4172" s="27">
        <v>2</v>
      </c>
      <c r="E4172" s="27">
        <v>5</v>
      </c>
      <c r="F4172" s="27">
        <v>1</v>
      </c>
      <c r="G4172" s="27">
        <v>1</v>
      </c>
      <c r="H4172" s="27">
        <v>5</v>
      </c>
      <c r="I4172" s="27">
        <v>5</v>
      </c>
      <c r="J4172" s="27">
        <v>0</v>
      </c>
      <c r="K4172" s="27">
        <v>0</v>
      </c>
      <c r="L4172" s="112"/>
      <c r="M4172" s="92">
        <f t="shared" si="130"/>
        <v>24</v>
      </c>
      <c r="N4172" s="27">
        <v>18</v>
      </c>
      <c r="O4172" s="185">
        <f t="shared" si="131"/>
        <v>0.36923076923076925</v>
      </c>
      <c r="P4172" s="55" t="s">
        <v>446</v>
      </c>
      <c r="Q4172" s="19" t="s">
        <v>704</v>
      </c>
      <c r="R4172" s="41" t="s">
        <v>705</v>
      </c>
      <c r="S4172" s="19" t="s">
        <v>542</v>
      </c>
      <c r="T4172" s="28" t="s">
        <v>681</v>
      </c>
      <c r="U4172" s="17">
        <v>6</v>
      </c>
      <c r="V4172" s="20" t="s">
        <v>609</v>
      </c>
      <c r="W4172" s="18" t="s">
        <v>694</v>
      </c>
      <c r="X4172" s="18" t="s">
        <v>451</v>
      </c>
      <c r="Y4172" s="29" t="s">
        <v>486</v>
      </c>
      <c r="Z4172" s="61"/>
      <c r="AA4172" s="161"/>
      <c r="AB4172" s="161"/>
      <c r="AC4172" s="161"/>
      <c r="AD4172" s="161"/>
      <c r="AE4172" s="161"/>
      <c r="AF4172" s="161"/>
      <c r="AG4172" s="161"/>
      <c r="AH4172" s="161"/>
      <c r="AI4172" s="161"/>
      <c r="AJ4172" s="161"/>
      <c r="AK4172" s="161"/>
      <c r="AL4172" s="161"/>
      <c r="AM4172" s="161"/>
      <c r="AN4172" s="161"/>
      <c r="AO4172" s="161"/>
      <c r="AP4172" s="161"/>
      <c r="AQ4172" s="161"/>
      <c r="AR4172" s="161"/>
      <c r="AS4172" s="161"/>
      <c r="AT4172" s="161"/>
      <c r="AU4172" s="161"/>
      <c r="AV4172" s="161"/>
      <c r="AW4172" s="161"/>
      <c r="AX4172" s="161"/>
      <c r="AY4172" s="161"/>
      <c r="AZ4172" s="161"/>
      <c r="BA4172" s="161"/>
      <c r="BB4172" s="161"/>
      <c r="BC4172" s="161"/>
      <c r="BD4172" s="161"/>
      <c r="BE4172" s="161"/>
      <c r="BF4172" s="161"/>
      <c r="BG4172" s="161"/>
      <c r="BH4172" s="161"/>
      <c r="BI4172" s="161"/>
      <c r="BJ4172" s="161"/>
      <c r="BK4172" s="161"/>
      <c r="BL4172" s="161"/>
      <c r="BM4172" s="161"/>
      <c r="BN4172" s="161"/>
      <c r="BO4172" s="161"/>
      <c r="BP4172" s="161"/>
      <c r="BQ4172" s="161"/>
      <c r="BR4172" s="161"/>
      <c r="BS4172" s="161"/>
      <c r="BT4172" s="161"/>
      <c r="BU4172" s="161"/>
      <c r="BV4172" s="161"/>
      <c r="BW4172" s="161"/>
      <c r="BX4172" s="161"/>
      <c r="BY4172" s="161"/>
      <c r="BZ4172" s="161"/>
      <c r="CA4172" s="161"/>
      <c r="CB4172" s="161"/>
      <c r="CC4172" s="161"/>
      <c r="CD4172" s="161"/>
      <c r="CE4172" s="161"/>
      <c r="CF4172" s="161"/>
      <c r="CG4172" s="161"/>
      <c r="CH4172" s="161"/>
      <c r="CI4172" s="161"/>
      <c r="CJ4172" s="161"/>
      <c r="CK4172" s="161"/>
      <c r="CL4172" s="161"/>
      <c r="CM4172" s="161"/>
      <c r="CN4172" s="161"/>
      <c r="CO4172" s="161"/>
      <c r="CP4172" s="161"/>
      <c r="CQ4172" s="161"/>
      <c r="CR4172" s="161"/>
      <c r="CS4172" s="161"/>
      <c r="CT4172" s="161"/>
      <c r="CU4172" s="161"/>
      <c r="CV4172" s="161"/>
      <c r="CW4172" s="161"/>
      <c r="CX4172" s="161"/>
      <c r="CY4172" s="161"/>
      <c r="CZ4172" s="161"/>
      <c r="DA4172" s="161"/>
      <c r="DB4172" s="161"/>
      <c r="DC4172" s="161"/>
      <c r="DD4172" s="161"/>
      <c r="DE4172" s="161"/>
      <c r="DF4172" s="161"/>
      <c r="DG4172" s="161"/>
      <c r="DH4172" s="161"/>
      <c r="DI4172" s="161"/>
      <c r="DJ4172" s="161"/>
      <c r="DK4172" s="161"/>
      <c r="DL4172" s="161"/>
      <c r="DM4172" s="161"/>
      <c r="DN4172" s="161"/>
      <c r="DO4172" s="161"/>
      <c r="DP4172" s="161"/>
      <c r="DQ4172" s="161"/>
      <c r="DR4172" s="161"/>
      <c r="DS4172" s="161"/>
      <c r="DT4172" s="161"/>
      <c r="DU4172" s="161"/>
      <c r="DV4172" s="161"/>
      <c r="DW4172" s="161"/>
      <c r="DX4172" s="161"/>
      <c r="DY4172" s="161"/>
      <c r="DZ4172" s="161"/>
      <c r="EA4172" s="161"/>
      <c r="EB4172" s="161"/>
      <c r="EC4172" s="161"/>
      <c r="ED4172" s="161"/>
      <c r="EE4172" s="161"/>
      <c r="EF4172" s="161"/>
      <c r="EG4172" s="161"/>
      <c r="EH4172" s="161"/>
      <c r="EI4172" s="161"/>
      <c r="EJ4172" s="161"/>
      <c r="EK4172" s="161"/>
      <c r="EL4172" s="161"/>
      <c r="EM4172" s="161"/>
      <c r="EN4172" s="161"/>
      <c r="EO4172" s="161"/>
      <c r="EP4172" s="161"/>
      <c r="EQ4172" s="161"/>
      <c r="ER4172" s="161"/>
      <c r="ES4172" s="161"/>
      <c r="ET4172" s="161"/>
      <c r="EU4172" s="161"/>
      <c r="EV4172" s="161"/>
      <c r="EW4172" s="161"/>
      <c r="EX4172" s="161"/>
      <c r="EY4172" s="161"/>
      <c r="EZ4172" s="161"/>
      <c r="FA4172" s="161"/>
      <c r="FB4172" s="161"/>
      <c r="FC4172" s="161"/>
      <c r="FD4172" s="161"/>
      <c r="FE4172" s="161"/>
      <c r="FF4172" s="161"/>
      <c r="FG4172" s="161"/>
      <c r="FH4172" s="161"/>
      <c r="FI4172" s="161"/>
      <c r="FJ4172" s="161"/>
      <c r="FK4172" s="161"/>
      <c r="FL4172" s="161"/>
      <c r="FM4172" s="161"/>
      <c r="FN4172" s="161"/>
      <c r="FO4172" s="161"/>
      <c r="FP4172" s="161"/>
      <c r="FQ4172" s="161"/>
      <c r="FR4172" s="161"/>
      <c r="FS4172" s="161"/>
      <c r="FT4172" s="161"/>
      <c r="FU4172" s="161"/>
      <c r="FV4172" s="161"/>
      <c r="FW4172" s="161"/>
      <c r="FX4172" s="161"/>
      <c r="FY4172" s="161"/>
      <c r="FZ4172" s="161"/>
      <c r="GA4172" s="161"/>
      <c r="GB4172" s="161"/>
      <c r="GC4172" s="161"/>
      <c r="GD4172" s="161"/>
      <c r="GE4172" s="161"/>
      <c r="GF4172" s="161"/>
      <c r="GG4172" s="161"/>
      <c r="GH4172" s="161"/>
      <c r="GI4172" s="161"/>
      <c r="GJ4172" s="161"/>
      <c r="GK4172" s="161"/>
      <c r="GL4172" s="161"/>
      <c r="GM4172" s="161"/>
      <c r="GN4172" s="161"/>
      <c r="GO4172" s="161"/>
      <c r="GP4172" s="161"/>
      <c r="GQ4172" s="161"/>
      <c r="GR4172" s="161"/>
      <c r="GS4172" s="161"/>
      <c r="GT4172" s="161"/>
      <c r="GU4172" s="161"/>
      <c r="GV4172" s="161"/>
      <c r="GW4172" s="161"/>
      <c r="GX4172" s="161"/>
      <c r="GY4172" s="161"/>
      <c r="GZ4172" s="161"/>
      <c r="HA4172" s="161"/>
      <c r="HB4172" s="161"/>
      <c r="HC4172" s="161"/>
      <c r="HD4172" s="161"/>
      <c r="HE4172" s="161"/>
      <c r="HF4172" s="161"/>
      <c r="HG4172" s="161"/>
      <c r="HH4172" s="161"/>
      <c r="HI4172" s="161"/>
      <c r="HJ4172" s="161"/>
      <c r="HK4172" s="161"/>
      <c r="HL4172" s="161"/>
      <c r="HM4172" s="161"/>
      <c r="HN4172" s="161"/>
      <c r="HO4172" s="161"/>
      <c r="HP4172" s="161"/>
      <c r="HQ4172" s="161"/>
      <c r="HR4172" s="161"/>
      <c r="HS4172" s="161"/>
      <c r="HT4172" s="161"/>
      <c r="HU4172" s="161"/>
      <c r="HV4172" s="161"/>
      <c r="HW4172" s="161"/>
      <c r="HX4172" s="161"/>
      <c r="HY4172" s="161"/>
      <c r="HZ4172" s="161"/>
      <c r="IA4172" s="161"/>
      <c r="IB4172" s="161"/>
      <c r="IC4172" s="161"/>
      <c r="ID4172" s="161"/>
      <c r="IE4172" s="161"/>
      <c r="IF4172" s="161"/>
      <c r="IG4172" s="161"/>
      <c r="IH4172" s="161"/>
      <c r="II4172" s="161"/>
      <c r="IJ4172" s="161"/>
      <c r="IK4172" s="161"/>
      <c r="IL4172" s="161"/>
      <c r="IM4172" s="161"/>
      <c r="IN4172" s="161"/>
      <c r="IO4172" s="161"/>
      <c r="IP4172" s="161"/>
      <c r="IQ4172" s="161"/>
      <c r="IR4172" s="161"/>
      <c r="IS4172" s="161"/>
      <c r="IT4172" s="161"/>
      <c r="IU4172" s="161"/>
      <c r="IV4172" s="161"/>
      <c r="IW4172" s="161"/>
      <c r="IX4172" s="161"/>
      <c r="IY4172" s="161"/>
      <c r="IZ4172" s="161"/>
      <c r="JA4172" s="161"/>
      <c r="JB4172" s="161"/>
      <c r="JC4172" s="161"/>
      <c r="JD4172" s="161"/>
      <c r="JE4172" s="161"/>
      <c r="JF4172" s="161"/>
      <c r="JG4172" s="161"/>
    </row>
    <row r="4173" spans="1:267" s="187" customFormat="1" ht="19.5" customHeight="1" x14ac:dyDescent="0.25">
      <c r="A4173" s="50" t="s">
        <v>135</v>
      </c>
      <c r="B4173" s="27">
        <v>7</v>
      </c>
      <c r="C4173" s="27">
        <v>0</v>
      </c>
      <c r="D4173" s="27">
        <v>0</v>
      </c>
      <c r="E4173" s="27">
        <v>4</v>
      </c>
      <c r="F4173" s="27">
        <v>3</v>
      </c>
      <c r="G4173" s="27">
        <v>4</v>
      </c>
      <c r="H4173" s="27">
        <v>5</v>
      </c>
      <c r="I4173" s="27">
        <v>0</v>
      </c>
      <c r="J4173" s="27">
        <v>1</v>
      </c>
      <c r="K4173" s="27">
        <v>0</v>
      </c>
      <c r="L4173" s="112"/>
      <c r="M4173" s="92">
        <f t="shared" si="130"/>
        <v>24</v>
      </c>
      <c r="N4173" s="27">
        <v>38</v>
      </c>
      <c r="O4173" s="185">
        <f t="shared" si="131"/>
        <v>0.36923076923076925</v>
      </c>
      <c r="P4173" s="55" t="s">
        <v>446</v>
      </c>
      <c r="Q4173" s="19" t="s">
        <v>5833</v>
      </c>
      <c r="R4173" s="41" t="s">
        <v>468</v>
      </c>
      <c r="S4173" s="19" t="s">
        <v>1016</v>
      </c>
      <c r="T4173" s="28" t="s">
        <v>7778</v>
      </c>
      <c r="U4173" s="17">
        <v>6</v>
      </c>
      <c r="V4173" s="20" t="s">
        <v>1190</v>
      </c>
      <c r="W4173" s="18" t="s">
        <v>7911</v>
      </c>
      <c r="X4173" s="18" t="s">
        <v>515</v>
      </c>
      <c r="Y4173" s="29" t="s">
        <v>845</v>
      </c>
      <c r="Z4173" s="61"/>
      <c r="AA4173" s="161"/>
      <c r="AB4173" s="161"/>
      <c r="AC4173" s="161"/>
      <c r="AD4173" s="161"/>
      <c r="AE4173" s="161"/>
      <c r="AF4173" s="161"/>
      <c r="AG4173" s="161"/>
      <c r="AH4173" s="161"/>
      <c r="AI4173" s="161"/>
      <c r="AJ4173" s="161"/>
      <c r="AK4173" s="161"/>
      <c r="AL4173" s="161"/>
      <c r="AM4173" s="161"/>
      <c r="AN4173" s="161"/>
      <c r="AO4173" s="161"/>
      <c r="AP4173" s="161"/>
      <c r="AQ4173" s="161"/>
      <c r="AR4173" s="161"/>
      <c r="AS4173" s="161"/>
      <c r="AT4173" s="161"/>
      <c r="AU4173" s="161"/>
      <c r="AV4173" s="161"/>
      <c r="AW4173" s="161"/>
      <c r="AX4173" s="161"/>
      <c r="AY4173" s="161"/>
      <c r="AZ4173" s="161"/>
      <c r="BA4173" s="161"/>
      <c r="BB4173" s="161"/>
      <c r="BC4173" s="161"/>
      <c r="BD4173" s="161"/>
      <c r="BE4173" s="161"/>
      <c r="BF4173" s="161"/>
      <c r="BG4173" s="161"/>
      <c r="BH4173" s="161"/>
      <c r="BI4173" s="161"/>
      <c r="BJ4173" s="161"/>
      <c r="BK4173" s="161"/>
      <c r="BL4173" s="161"/>
      <c r="BM4173" s="161"/>
      <c r="BN4173" s="161"/>
      <c r="BO4173" s="161"/>
      <c r="BP4173" s="161"/>
      <c r="BQ4173" s="161"/>
      <c r="BR4173" s="161"/>
      <c r="BS4173" s="161"/>
      <c r="BT4173" s="161"/>
      <c r="BU4173" s="161"/>
      <c r="BV4173" s="161"/>
      <c r="BW4173" s="161"/>
      <c r="BX4173" s="161"/>
      <c r="BY4173" s="161"/>
      <c r="BZ4173" s="161"/>
      <c r="CA4173" s="161"/>
      <c r="CB4173" s="161"/>
      <c r="CC4173" s="161"/>
      <c r="CD4173" s="161"/>
      <c r="CE4173" s="161"/>
      <c r="CF4173" s="161"/>
      <c r="CG4173" s="161"/>
      <c r="CH4173" s="161"/>
      <c r="CI4173" s="161"/>
      <c r="CJ4173" s="161"/>
      <c r="CK4173" s="161"/>
      <c r="CL4173" s="161"/>
      <c r="CM4173" s="161"/>
      <c r="CN4173" s="161"/>
      <c r="CO4173" s="161"/>
      <c r="CP4173" s="161"/>
      <c r="CQ4173" s="161"/>
      <c r="CR4173" s="161"/>
      <c r="CS4173" s="161"/>
      <c r="CT4173" s="161"/>
      <c r="CU4173" s="161"/>
      <c r="CV4173" s="161"/>
      <c r="CW4173" s="161"/>
      <c r="CX4173" s="161"/>
      <c r="CY4173" s="161"/>
      <c r="CZ4173" s="161"/>
      <c r="DA4173" s="161"/>
      <c r="DB4173" s="161"/>
      <c r="DC4173" s="161"/>
      <c r="DD4173" s="161"/>
      <c r="DE4173" s="161"/>
      <c r="DF4173" s="161"/>
      <c r="DG4173" s="161"/>
      <c r="DH4173" s="161"/>
      <c r="DI4173" s="161"/>
      <c r="DJ4173" s="161"/>
      <c r="DK4173" s="161"/>
      <c r="DL4173" s="161"/>
      <c r="DM4173" s="161"/>
      <c r="DN4173" s="161"/>
      <c r="DO4173" s="161"/>
      <c r="DP4173" s="161"/>
      <c r="DQ4173" s="161"/>
      <c r="DR4173" s="161"/>
      <c r="DS4173" s="161"/>
      <c r="DT4173" s="161"/>
      <c r="DU4173" s="161"/>
      <c r="DV4173" s="161"/>
      <c r="DW4173" s="161"/>
      <c r="DX4173" s="161"/>
      <c r="DY4173" s="161"/>
      <c r="DZ4173" s="161"/>
      <c r="EA4173" s="161"/>
      <c r="EB4173" s="161"/>
      <c r="EC4173" s="161"/>
      <c r="ED4173" s="161"/>
      <c r="EE4173" s="161"/>
      <c r="EF4173" s="161"/>
      <c r="EG4173" s="161"/>
      <c r="EH4173" s="161"/>
      <c r="EI4173" s="161"/>
      <c r="EJ4173" s="161"/>
      <c r="EK4173" s="161"/>
      <c r="EL4173" s="161"/>
      <c r="EM4173" s="161"/>
      <c r="EN4173" s="161"/>
      <c r="EO4173" s="161"/>
      <c r="EP4173" s="161"/>
      <c r="EQ4173" s="161"/>
      <c r="ER4173" s="161"/>
      <c r="ES4173" s="161"/>
      <c r="ET4173" s="161"/>
      <c r="EU4173" s="161"/>
      <c r="EV4173" s="161"/>
      <c r="EW4173" s="161"/>
      <c r="EX4173" s="161"/>
      <c r="EY4173" s="161"/>
      <c r="EZ4173" s="161"/>
      <c r="FA4173" s="161"/>
      <c r="FB4173" s="161"/>
      <c r="FC4173" s="161"/>
      <c r="FD4173" s="161"/>
      <c r="FE4173" s="161"/>
      <c r="FF4173" s="161"/>
      <c r="FG4173" s="161"/>
      <c r="FH4173" s="161"/>
      <c r="FI4173" s="161"/>
      <c r="FJ4173" s="161"/>
      <c r="FK4173" s="161"/>
      <c r="FL4173" s="161"/>
      <c r="FM4173" s="161"/>
      <c r="FN4173" s="161"/>
      <c r="FO4173" s="161"/>
      <c r="FP4173" s="161"/>
      <c r="FQ4173" s="161"/>
      <c r="FR4173" s="161"/>
      <c r="FS4173" s="161"/>
      <c r="FT4173" s="161"/>
      <c r="FU4173" s="161"/>
      <c r="FV4173" s="161"/>
      <c r="FW4173" s="161"/>
      <c r="FX4173" s="161"/>
      <c r="FY4173" s="161"/>
      <c r="FZ4173" s="161"/>
      <c r="GA4173" s="161"/>
      <c r="GB4173" s="161"/>
      <c r="GC4173" s="161"/>
      <c r="GD4173" s="161"/>
      <c r="GE4173" s="161"/>
      <c r="GF4173" s="161"/>
      <c r="GG4173" s="161"/>
      <c r="GH4173" s="161"/>
      <c r="GI4173" s="161"/>
      <c r="GJ4173" s="161"/>
      <c r="GK4173" s="161"/>
      <c r="GL4173" s="161"/>
      <c r="GM4173" s="161"/>
      <c r="GN4173" s="161"/>
      <c r="GO4173" s="161"/>
      <c r="GP4173" s="161"/>
      <c r="GQ4173" s="161"/>
      <c r="GR4173" s="161"/>
      <c r="GS4173" s="161"/>
      <c r="GT4173" s="161"/>
      <c r="GU4173" s="161"/>
      <c r="GV4173" s="161"/>
      <c r="GW4173" s="161"/>
      <c r="GX4173" s="161"/>
      <c r="GY4173" s="161"/>
      <c r="GZ4173" s="161"/>
      <c r="HA4173" s="161"/>
      <c r="HB4173" s="161"/>
      <c r="HC4173" s="161"/>
      <c r="HD4173" s="161"/>
      <c r="HE4173" s="161"/>
      <c r="HF4173" s="161"/>
      <c r="HG4173" s="161"/>
      <c r="HH4173" s="161"/>
      <c r="HI4173" s="161"/>
      <c r="HJ4173" s="161"/>
      <c r="HK4173" s="161"/>
      <c r="HL4173" s="161"/>
      <c r="HM4173" s="161"/>
      <c r="HN4173" s="161"/>
      <c r="HO4173" s="161"/>
      <c r="HP4173" s="161"/>
      <c r="HQ4173" s="161"/>
      <c r="HR4173" s="161"/>
      <c r="HS4173" s="161"/>
      <c r="HT4173" s="161"/>
      <c r="HU4173" s="161"/>
      <c r="HV4173" s="161"/>
      <c r="HW4173" s="161"/>
      <c r="HX4173" s="161"/>
      <c r="HY4173" s="161"/>
      <c r="HZ4173" s="161"/>
      <c r="IA4173" s="161"/>
      <c r="IB4173" s="161"/>
      <c r="IC4173" s="161"/>
      <c r="ID4173" s="161"/>
      <c r="IE4173" s="161"/>
      <c r="IF4173" s="161"/>
      <c r="IG4173" s="161"/>
      <c r="IH4173" s="161"/>
      <c r="II4173" s="161"/>
      <c r="IJ4173" s="161"/>
      <c r="IK4173" s="161"/>
      <c r="IL4173" s="161"/>
      <c r="IM4173" s="161"/>
      <c r="IN4173" s="161"/>
      <c r="IO4173" s="161"/>
      <c r="IP4173" s="161"/>
      <c r="IQ4173" s="161"/>
      <c r="IR4173" s="161"/>
      <c r="IS4173" s="161"/>
      <c r="IT4173" s="161"/>
      <c r="IU4173" s="161"/>
      <c r="IV4173" s="161"/>
      <c r="IW4173" s="161"/>
      <c r="IX4173" s="161"/>
      <c r="IY4173" s="161"/>
      <c r="IZ4173" s="161"/>
      <c r="JA4173" s="161"/>
      <c r="JB4173" s="161"/>
      <c r="JC4173" s="161"/>
      <c r="JD4173" s="161"/>
      <c r="JE4173" s="161"/>
      <c r="JF4173" s="161"/>
      <c r="JG4173" s="161"/>
    </row>
    <row r="4174" spans="1:267" s="187" customFormat="1" ht="19.5" customHeight="1" x14ac:dyDescent="0.25">
      <c r="A4174" s="50" t="s">
        <v>133</v>
      </c>
      <c r="B4174" s="27">
        <v>5</v>
      </c>
      <c r="C4174" s="27">
        <v>0</v>
      </c>
      <c r="D4174" s="27">
        <v>1</v>
      </c>
      <c r="E4174" s="27">
        <v>4</v>
      </c>
      <c r="F4174" s="27">
        <v>1</v>
      </c>
      <c r="G4174" s="27">
        <v>0</v>
      </c>
      <c r="H4174" s="27">
        <v>5</v>
      </c>
      <c r="I4174" s="27">
        <v>5</v>
      </c>
      <c r="J4174" s="27">
        <v>2</v>
      </c>
      <c r="K4174" s="27">
        <v>1</v>
      </c>
      <c r="L4174" s="112"/>
      <c r="M4174" s="92">
        <f t="shared" si="130"/>
        <v>24</v>
      </c>
      <c r="N4174" s="27">
        <v>8</v>
      </c>
      <c r="O4174" s="185">
        <f t="shared" si="131"/>
        <v>0.36923076923076925</v>
      </c>
      <c r="P4174" s="55" t="s">
        <v>446</v>
      </c>
      <c r="Q4174" s="19" t="s">
        <v>2818</v>
      </c>
      <c r="R4174" s="41" t="s">
        <v>2819</v>
      </c>
      <c r="S4174" s="19" t="s">
        <v>546</v>
      </c>
      <c r="T4174" s="28" t="s">
        <v>2769</v>
      </c>
      <c r="U4174" s="17">
        <v>6</v>
      </c>
      <c r="V4174" s="20" t="s">
        <v>609</v>
      </c>
      <c r="W4174" s="18" t="s">
        <v>1721</v>
      </c>
      <c r="X4174" s="18" t="s">
        <v>451</v>
      </c>
      <c r="Y4174" s="29" t="s">
        <v>452</v>
      </c>
      <c r="Z4174" s="61"/>
      <c r="AA4174" s="161"/>
      <c r="AB4174" s="161"/>
      <c r="AC4174" s="161"/>
      <c r="AD4174" s="161"/>
      <c r="AE4174" s="161"/>
      <c r="AF4174" s="161"/>
      <c r="AG4174" s="161"/>
      <c r="AH4174" s="161"/>
      <c r="AI4174" s="161"/>
      <c r="AJ4174" s="161"/>
      <c r="AK4174" s="161"/>
      <c r="AL4174" s="161"/>
      <c r="AM4174" s="161"/>
      <c r="AN4174" s="161"/>
      <c r="AO4174" s="161"/>
      <c r="AP4174" s="161"/>
      <c r="AQ4174" s="161"/>
      <c r="AR4174" s="161"/>
      <c r="AS4174" s="161"/>
      <c r="AT4174" s="161"/>
      <c r="AU4174" s="161"/>
      <c r="AV4174" s="161"/>
      <c r="AW4174" s="161"/>
      <c r="AX4174" s="161"/>
      <c r="AY4174" s="161"/>
      <c r="AZ4174" s="161"/>
      <c r="BA4174" s="161"/>
      <c r="BB4174" s="161"/>
      <c r="BC4174" s="161"/>
      <c r="BD4174" s="161"/>
      <c r="BE4174" s="161"/>
      <c r="BF4174" s="161"/>
      <c r="BG4174" s="161"/>
      <c r="BH4174" s="161"/>
      <c r="BI4174" s="161"/>
      <c r="BJ4174" s="161"/>
      <c r="BK4174" s="161"/>
      <c r="BL4174" s="161"/>
      <c r="BM4174" s="161"/>
      <c r="BN4174" s="161"/>
      <c r="BO4174" s="161"/>
      <c r="BP4174" s="161"/>
      <c r="BQ4174" s="161"/>
      <c r="BR4174" s="161"/>
      <c r="BS4174" s="161"/>
      <c r="BT4174" s="161"/>
      <c r="BU4174" s="161"/>
      <c r="BV4174" s="161"/>
      <c r="BW4174" s="161"/>
      <c r="BX4174" s="161"/>
      <c r="BY4174" s="161"/>
      <c r="BZ4174" s="161"/>
      <c r="CA4174" s="161"/>
      <c r="CB4174" s="161"/>
      <c r="CC4174" s="161"/>
      <c r="CD4174" s="161"/>
      <c r="CE4174" s="161"/>
      <c r="CF4174" s="161"/>
      <c r="CG4174" s="161"/>
      <c r="CH4174" s="161"/>
      <c r="CI4174" s="161"/>
      <c r="CJ4174" s="161"/>
      <c r="CK4174" s="161"/>
      <c r="CL4174" s="161"/>
      <c r="CM4174" s="161"/>
      <c r="CN4174" s="161"/>
      <c r="CO4174" s="161"/>
      <c r="CP4174" s="161"/>
      <c r="CQ4174" s="161"/>
      <c r="CR4174" s="161"/>
      <c r="CS4174" s="161"/>
      <c r="CT4174" s="161"/>
      <c r="CU4174" s="161"/>
      <c r="CV4174" s="161"/>
      <c r="CW4174" s="161"/>
      <c r="CX4174" s="161"/>
      <c r="CY4174" s="161"/>
      <c r="CZ4174" s="161"/>
      <c r="DA4174" s="161"/>
      <c r="DB4174" s="161"/>
      <c r="DC4174" s="161"/>
      <c r="DD4174" s="161"/>
      <c r="DE4174" s="161"/>
      <c r="DF4174" s="161"/>
      <c r="DG4174" s="161"/>
      <c r="DH4174" s="161"/>
      <c r="DI4174" s="161"/>
      <c r="DJ4174" s="161"/>
      <c r="DK4174" s="161"/>
      <c r="DL4174" s="161"/>
      <c r="DM4174" s="161"/>
      <c r="DN4174" s="161"/>
      <c r="DO4174" s="161"/>
      <c r="DP4174" s="161"/>
      <c r="DQ4174" s="161"/>
      <c r="DR4174" s="161"/>
      <c r="DS4174" s="161"/>
      <c r="DT4174" s="161"/>
      <c r="DU4174" s="161"/>
      <c r="DV4174" s="161"/>
      <c r="DW4174" s="161"/>
      <c r="DX4174" s="161"/>
      <c r="DY4174" s="161"/>
      <c r="DZ4174" s="161"/>
      <c r="EA4174" s="161"/>
      <c r="EB4174" s="161"/>
      <c r="EC4174" s="161"/>
      <c r="ED4174" s="161"/>
      <c r="EE4174" s="161"/>
      <c r="EF4174" s="161"/>
      <c r="EG4174" s="161"/>
      <c r="EH4174" s="161"/>
      <c r="EI4174" s="161"/>
      <c r="EJ4174" s="161"/>
      <c r="EK4174" s="161"/>
      <c r="EL4174" s="161"/>
      <c r="EM4174" s="161"/>
      <c r="EN4174" s="161"/>
      <c r="EO4174" s="161"/>
      <c r="EP4174" s="161"/>
      <c r="EQ4174" s="161"/>
      <c r="ER4174" s="161"/>
      <c r="ES4174" s="161"/>
      <c r="ET4174" s="161"/>
      <c r="EU4174" s="161"/>
      <c r="EV4174" s="161"/>
      <c r="EW4174" s="161"/>
      <c r="EX4174" s="161"/>
      <c r="EY4174" s="161"/>
      <c r="EZ4174" s="161"/>
      <c r="FA4174" s="161"/>
      <c r="FB4174" s="161"/>
      <c r="FC4174" s="161"/>
      <c r="FD4174" s="161"/>
      <c r="FE4174" s="161"/>
      <c r="FF4174" s="161"/>
      <c r="FG4174" s="161"/>
      <c r="FH4174" s="161"/>
      <c r="FI4174" s="161"/>
      <c r="FJ4174" s="161"/>
      <c r="FK4174" s="161"/>
      <c r="FL4174" s="161"/>
      <c r="FM4174" s="161"/>
      <c r="FN4174" s="161"/>
      <c r="FO4174" s="161"/>
      <c r="FP4174" s="161"/>
      <c r="FQ4174" s="161"/>
      <c r="FR4174" s="161"/>
      <c r="FS4174" s="161"/>
      <c r="FT4174" s="161"/>
      <c r="FU4174" s="161"/>
      <c r="FV4174" s="161"/>
      <c r="FW4174" s="161"/>
      <c r="FX4174" s="161"/>
      <c r="FY4174" s="161"/>
      <c r="FZ4174" s="161"/>
      <c r="GA4174" s="161"/>
      <c r="GB4174" s="161"/>
      <c r="GC4174" s="161"/>
      <c r="GD4174" s="161"/>
      <c r="GE4174" s="161"/>
      <c r="GF4174" s="161"/>
      <c r="GG4174" s="161"/>
      <c r="GH4174" s="161"/>
      <c r="GI4174" s="161"/>
      <c r="GJ4174" s="161"/>
      <c r="GK4174" s="161"/>
      <c r="GL4174" s="161"/>
      <c r="GM4174" s="161"/>
      <c r="GN4174" s="161"/>
      <c r="GO4174" s="161"/>
      <c r="GP4174" s="161"/>
      <c r="GQ4174" s="161"/>
      <c r="GR4174" s="161"/>
      <c r="GS4174" s="161"/>
      <c r="GT4174" s="161"/>
      <c r="GU4174" s="161"/>
      <c r="GV4174" s="161"/>
      <c r="GW4174" s="161"/>
      <c r="GX4174" s="161"/>
      <c r="GY4174" s="161"/>
      <c r="GZ4174" s="161"/>
      <c r="HA4174" s="161"/>
      <c r="HB4174" s="161"/>
      <c r="HC4174" s="161"/>
      <c r="HD4174" s="161"/>
      <c r="HE4174" s="161"/>
      <c r="HF4174" s="161"/>
      <c r="HG4174" s="161"/>
      <c r="HH4174" s="161"/>
      <c r="HI4174" s="161"/>
      <c r="HJ4174" s="161"/>
      <c r="HK4174" s="161"/>
      <c r="HL4174" s="161"/>
      <c r="HM4174" s="161"/>
      <c r="HN4174" s="161"/>
      <c r="HO4174" s="161"/>
      <c r="HP4174" s="161"/>
      <c r="HQ4174" s="161"/>
      <c r="HR4174" s="161"/>
      <c r="HS4174" s="161"/>
      <c r="HT4174" s="161"/>
      <c r="HU4174" s="161"/>
      <c r="HV4174" s="161"/>
      <c r="HW4174" s="161"/>
      <c r="HX4174" s="161"/>
      <c r="HY4174" s="161"/>
      <c r="HZ4174" s="161"/>
      <c r="IA4174" s="161"/>
      <c r="IB4174" s="161"/>
      <c r="IC4174" s="161"/>
      <c r="ID4174" s="161"/>
      <c r="IE4174" s="161"/>
      <c r="IF4174" s="161"/>
      <c r="IG4174" s="161"/>
      <c r="IH4174" s="161"/>
      <c r="II4174" s="161"/>
      <c r="IJ4174" s="161"/>
      <c r="IK4174" s="161"/>
      <c r="IL4174" s="161"/>
      <c r="IM4174" s="161"/>
      <c r="IN4174" s="161"/>
      <c r="IO4174" s="161"/>
      <c r="IP4174" s="161"/>
      <c r="IQ4174" s="161"/>
      <c r="IR4174" s="161"/>
      <c r="IS4174" s="161"/>
      <c r="IT4174" s="161"/>
      <c r="IU4174" s="161"/>
      <c r="IV4174" s="161"/>
      <c r="IW4174" s="161"/>
      <c r="IX4174" s="161"/>
      <c r="IY4174" s="161"/>
      <c r="IZ4174" s="161"/>
      <c r="JA4174" s="161"/>
      <c r="JB4174" s="161"/>
      <c r="JC4174" s="161"/>
      <c r="JD4174" s="161"/>
      <c r="JE4174" s="161"/>
      <c r="JF4174" s="161"/>
      <c r="JG4174" s="161"/>
    </row>
    <row r="4175" spans="1:267" s="187" customFormat="1" ht="19.5" customHeight="1" x14ac:dyDescent="0.25">
      <c r="A4175" s="50" t="s">
        <v>157</v>
      </c>
      <c r="B4175" s="27">
        <v>7</v>
      </c>
      <c r="C4175" s="27">
        <v>0</v>
      </c>
      <c r="D4175" s="27">
        <v>1</v>
      </c>
      <c r="E4175" s="27">
        <v>0</v>
      </c>
      <c r="F4175" s="27">
        <v>0</v>
      </c>
      <c r="G4175" s="27">
        <v>3</v>
      </c>
      <c r="H4175" s="27">
        <v>5</v>
      </c>
      <c r="I4175" s="27">
        <v>5</v>
      </c>
      <c r="J4175" s="27">
        <v>0</v>
      </c>
      <c r="K4175" s="27">
        <v>3</v>
      </c>
      <c r="L4175" s="112"/>
      <c r="M4175" s="92">
        <f t="shared" si="130"/>
        <v>24</v>
      </c>
      <c r="N4175" s="27">
        <v>20</v>
      </c>
      <c r="O4175" s="185">
        <f t="shared" si="131"/>
        <v>0.36923076923076925</v>
      </c>
      <c r="P4175" s="55" t="s">
        <v>446</v>
      </c>
      <c r="Q4175" s="19" t="s">
        <v>683</v>
      </c>
      <c r="R4175" s="41" t="s">
        <v>459</v>
      </c>
      <c r="S4175" s="19" t="s">
        <v>486</v>
      </c>
      <c r="T4175" s="28" t="s">
        <v>2445</v>
      </c>
      <c r="U4175" s="17">
        <v>6</v>
      </c>
      <c r="V4175" s="20" t="s">
        <v>645</v>
      </c>
      <c r="W4175" s="18" t="s">
        <v>2486</v>
      </c>
      <c r="X4175" s="18" t="s">
        <v>855</v>
      </c>
      <c r="Y4175" s="29" t="s">
        <v>474</v>
      </c>
      <c r="Z4175" s="61"/>
      <c r="AA4175" s="161"/>
      <c r="AB4175" s="161"/>
      <c r="AC4175" s="161"/>
      <c r="AD4175" s="161"/>
      <c r="AE4175" s="161"/>
      <c r="AF4175" s="161"/>
      <c r="AG4175" s="161"/>
      <c r="AH4175" s="161"/>
      <c r="AI4175" s="161"/>
      <c r="AJ4175" s="161"/>
      <c r="AK4175" s="161"/>
      <c r="AL4175" s="161"/>
      <c r="AM4175" s="161"/>
      <c r="AN4175" s="161"/>
      <c r="AO4175" s="161"/>
      <c r="AP4175" s="161"/>
      <c r="AQ4175" s="161"/>
      <c r="AR4175" s="161"/>
      <c r="AS4175" s="161"/>
      <c r="AT4175" s="161"/>
      <c r="AU4175" s="161"/>
      <c r="AV4175" s="161"/>
      <c r="AW4175" s="161"/>
      <c r="AX4175" s="161"/>
      <c r="AY4175" s="161"/>
      <c r="AZ4175" s="161"/>
      <c r="BA4175" s="161"/>
      <c r="BB4175" s="161"/>
      <c r="BC4175" s="161"/>
      <c r="BD4175" s="161"/>
      <c r="BE4175" s="161"/>
      <c r="BF4175" s="161"/>
      <c r="BG4175" s="161"/>
      <c r="BH4175" s="161"/>
      <c r="BI4175" s="161"/>
      <c r="BJ4175" s="161"/>
      <c r="BK4175" s="161"/>
      <c r="BL4175" s="161"/>
      <c r="BM4175" s="161"/>
      <c r="BN4175" s="161"/>
      <c r="BO4175" s="161"/>
      <c r="BP4175" s="161"/>
      <c r="BQ4175" s="161"/>
      <c r="BR4175" s="161"/>
      <c r="BS4175" s="161"/>
      <c r="BT4175" s="161"/>
      <c r="BU4175" s="161"/>
      <c r="BV4175" s="161"/>
      <c r="BW4175" s="161"/>
      <c r="BX4175" s="161"/>
      <c r="BY4175" s="161"/>
      <c r="BZ4175" s="161"/>
      <c r="CA4175" s="161"/>
      <c r="CB4175" s="161"/>
      <c r="CC4175" s="161"/>
      <c r="CD4175" s="161"/>
      <c r="CE4175" s="161"/>
      <c r="CF4175" s="161"/>
      <c r="CG4175" s="161"/>
      <c r="CH4175" s="161"/>
      <c r="CI4175" s="161"/>
      <c r="CJ4175" s="161"/>
      <c r="CK4175" s="161"/>
      <c r="CL4175" s="161"/>
      <c r="CM4175" s="161"/>
      <c r="CN4175" s="161"/>
      <c r="CO4175" s="161"/>
      <c r="CP4175" s="161"/>
      <c r="CQ4175" s="161"/>
      <c r="CR4175" s="161"/>
      <c r="CS4175" s="161"/>
      <c r="CT4175" s="161"/>
      <c r="CU4175" s="161"/>
      <c r="CV4175" s="161"/>
      <c r="CW4175" s="161"/>
      <c r="CX4175" s="161"/>
      <c r="CY4175" s="161"/>
      <c r="CZ4175" s="161"/>
      <c r="DA4175" s="161"/>
      <c r="DB4175" s="161"/>
      <c r="DC4175" s="161"/>
      <c r="DD4175" s="161"/>
      <c r="DE4175" s="161"/>
      <c r="DF4175" s="161"/>
      <c r="DG4175" s="161"/>
      <c r="DH4175" s="161"/>
      <c r="DI4175" s="161"/>
      <c r="DJ4175" s="161"/>
      <c r="DK4175" s="161"/>
      <c r="DL4175" s="161"/>
      <c r="DM4175" s="161"/>
      <c r="DN4175" s="161"/>
      <c r="DO4175" s="161"/>
      <c r="DP4175" s="161"/>
      <c r="DQ4175" s="161"/>
      <c r="DR4175" s="161"/>
      <c r="DS4175" s="161"/>
      <c r="DT4175" s="161"/>
      <c r="DU4175" s="161"/>
      <c r="DV4175" s="161"/>
      <c r="DW4175" s="161"/>
      <c r="DX4175" s="161"/>
      <c r="DY4175" s="161"/>
      <c r="DZ4175" s="161"/>
      <c r="EA4175" s="161"/>
      <c r="EB4175" s="161"/>
      <c r="EC4175" s="161"/>
      <c r="ED4175" s="161"/>
      <c r="EE4175" s="161"/>
      <c r="EF4175" s="161"/>
      <c r="EG4175" s="161"/>
      <c r="EH4175" s="161"/>
      <c r="EI4175" s="161"/>
      <c r="EJ4175" s="161"/>
      <c r="EK4175" s="161"/>
      <c r="EL4175" s="161"/>
      <c r="EM4175" s="161"/>
      <c r="EN4175" s="161"/>
      <c r="EO4175" s="161"/>
      <c r="EP4175" s="161"/>
      <c r="EQ4175" s="161"/>
      <c r="ER4175" s="161"/>
      <c r="ES4175" s="161"/>
      <c r="ET4175" s="161"/>
      <c r="EU4175" s="161"/>
      <c r="EV4175" s="161"/>
      <c r="EW4175" s="161"/>
      <c r="EX4175" s="161"/>
      <c r="EY4175" s="161"/>
      <c r="EZ4175" s="161"/>
      <c r="FA4175" s="161"/>
      <c r="FB4175" s="161"/>
      <c r="FC4175" s="161"/>
      <c r="FD4175" s="161"/>
      <c r="FE4175" s="161"/>
      <c r="FF4175" s="161"/>
      <c r="FG4175" s="161"/>
      <c r="FH4175" s="161"/>
      <c r="FI4175" s="161"/>
      <c r="FJ4175" s="161"/>
      <c r="FK4175" s="161"/>
      <c r="FL4175" s="161"/>
      <c r="FM4175" s="161"/>
      <c r="FN4175" s="161"/>
      <c r="FO4175" s="161"/>
      <c r="FP4175" s="161"/>
      <c r="FQ4175" s="161"/>
      <c r="FR4175" s="161"/>
      <c r="FS4175" s="161"/>
      <c r="FT4175" s="161"/>
      <c r="FU4175" s="161"/>
      <c r="FV4175" s="161"/>
      <c r="FW4175" s="161"/>
      <c r="FX4175" s="161"/>
      <c r="FY4175" s="161"/>
      <c r="FZ4175" s="161"/>
      <c r="GA4175" s="161"/>
      <c r="GB4175" s="161"/>
      <c r="GC4175" s="161"/>
      <c r="GD4175" s="161"/>
      <c r="GE4175" s="161"/>
      <c r="GF4175" s="161"/>
      <c r="GG4175" s="161"/>
      <c r="GH4175" s="161"/>
      <c r="GI4175" s="161"/>
      <c r="GJ4175" s="161"/>
      <c r="GK4175" s="161"/>
      <c r="GL4175" s="161"/>
      <c r="GM4175" s="161"/>
      <c r="GN4175" s="161"/>
      <c r="GO4175" s="161"/>
      <c r="GP4175" s="161"/>
      <c r="GQ4175" s="161"/>
      <c r="GR4175" s="161"/>
      <c r="GS4175" s="161"/>
      <c r="GT4175" s="161"/>
      <c r="GU4175" s="161"/>
      <c r="GV4175" s="161"/>
      <c r="GW4175" s="161"/>
      <c r="GX4175" s="161"/>
      <c r="GY4175" s="161"/>
      <c r="GZ4175" s="161"/>
      <c r="HA4175" s="161"/>
      <c r="HB4175" s="161"/>
      <c r="HC4175" s="161"/>
      <c r="HD4175" s="161"/>
      <c r="HE4175" s="161"/>
      <c r="HF4175" s="161"/>
      <c r="HG4175" s="161"/>
      <c r="HH4175" s="161"/>
      <c r="HI4175" s="161"/>
      <c r="HJ4175" s="161"/>
      <c r="HK4175" s="161"/>
      <c r="HL4175" s="161"/>
      <c r="HM4175" s="161"/>
      <c r="HN4175" s="161"/>
      <c r="HO4175" s="161"/>
      <c r="HP4175" s="161"/>
      <c r="HQ4175" s="161"/>
      <c r="HR4175" s="161"/>
      <c r="HS4175" s="161"/>
      <c r="HT4175" s="161"/>
      <c r="HU4175" s="161"/>
      <c r="HV4175" s="161"/>
      <c r="HW4175" s="161"/>
      <c r="HX4175" s="161"/>
      <c r="HY4175" s="161"/>
      <c r="HZ4175" s="161"/>
      <c r="IA4175" s="161"/>
      <c r="IB4175" s="161"/>
      <c r="IC4175" s="161"/>
      <c r="ID4175" s="161"/>
      <c r="IE4175" s="161"/>
      <c r="IF4175" s="161"/>
      <c r="IG4175" s="161"/>
      <c r="IH4175" s="161"/>
      <c r="II4175" s="161"/>
      <c r="IJ4175" s="161"/>
      <c r="IK4175" s="161"/>
      <c r="IL4175" s="161"/>
      <c r="IM4175" s="161"/>
      <c r="IN4175" s="161"/>
      <c r="IO4175" s="161"/>
      <c r="IP4175" s="161"/>
      <c r="IQ4175" s="161"/>
      <c r="IR4175" s="161"/>
      <c r="IS4175" s="161"/>
      <c r="IT4175" s="161"/>
      <c r="IU4175" s="161"/>
      <c r="IV4175" s="161"/>
      <c r="IW4175" s="161"/>
      <c r="IX4175" s="161"/>
      <c r="IY4175" s="161"/>
      <c r="IZ4175" s="161"/>
      <c r="JA4175" s="161"/>
      <c r="JB4175" s="161"/>
      <c r="JC4175" s="161"/>
      <c r="JD4175" s="161"/>
      <c r="JE4175" s="161"/>
      <c r="JF4175" s="161"/>
      <c r="JG4175" s="161"/>
    </row>
    <row r="4176" spans="1:267" s="187" customFormat="1" ht="19.5" customHeight="1" x14ac:dyDescent="0.25">
      <c r="A4176" s="50" t="s">
        <v>138</v>
      </c>
      <c r="B4176" s="27">
        <v>9</v>
      </c>
      <c r="C4176" s="27">
        <v>0</v>
      </c>
      <c r="D4176" s="27">
        <v>4</v>
      </c>
      <c r="E4176" s="27">
        <v>3</v>
      </c>
      <c r="F4176" s="27">
        <v>1</v>
      </c>
      <c r="G4176" s="27">
        <v>2</v>
      </c>
      <c r="H4176" s="27">
        <v>3</v>
      </c>
      <c r="I4176" s="27">
        <v>1</v>
      </c>
      <c r="J4176" s="27">
        <v>0</v>
      </c>
      <c r="K4176" s="27">
        <v>1</v>
      </c>
      <c r="L4176" s="112"/>
      <c r="M4176" s="92">
        <f t="shared" si="130"/>
        <v>24</v>
      </c>
      <c r="N4176" s="27">
        <v>6</v>
      </c>
      <c r="O4176" s="185">
        <f t="shared" si="131"/>
        <v>0.36923076923076925</v>
      </c>
      <c r="P4176" s="55" t="s">
        <v>446</v>
      </c>
      <c r="Q4176" s="19" t="s">
        <v>4966</v>
      </c>
      <c r="R4176" s="41" t="s">
        <v>840</v>
      </c>
      <c r="S4176" s="19" t="s">
        <v>942</v>
      </c>
      <c r="T4176" s="28" t="s">
        <v>3662</v>
      </c>
      <c r="U4176" s="17">
        <v>6</v>
      </c>
      <c r="V4176" s="20" t="s">
        <v>519</v>
      </c>
      <c r="W4176" s="18" t="s">
        <v>4902</v>
      </c>
      <c r="X4176" s="18" t="s">
        <v>651</v>
      </c>
      <c r="Y4176" s="29" t="s">
        <v>486</v>
      </c>
      <c r="Z4176" s="61"/>
      <c r="AA4176" s="161"/>
      <c r="AB4176" s="161"/>
      <c r="AC4176" s="161"/>
      <c r="AD4176" s="161"/>
      <c r="AE4176" s="161"/>
      <c r="AF4176" s="161"/>
      <c r="AG4176" s="161"/>
      <c r="AH4176" s="161"/>
      <c r="AI4176" s="161"/>
      <c r="AJ4176" s="161"/>
      <c r="AK4176" s="161"/>
      <c r="AL4176" s="161"/>
      <c r="AM4176" s="161"/>
      <c r="AN4176" s="161"/>
      <c r="AO4176" s="161"/>
      <c r="AP4176" s="161"/>
      <c r="AQ4176" s="161"/>
      <c r="AR4176" s="161"/>
      <c r="AS4176" s="161"/>
      <c r="AT4176" s="161"/>
      <c r="AU4176" s="161"/>
      <c r="AV4176" s="161"/>
      <c r="AW4176" s="161"/>
      <c r="AX4176" s="161"/>
      <c r="AY4176" s="161"/>
      <c r="AZ4176" s="161"/>
      <c r="BA4176" s="161"/>
      <c r="BB4176" s="161"/>
      <c r="BC4176" s="161"/>
      <c r="BD4176" s="161"/>
      <c r="BE4176" s="161"/>
      <c r="BF4176" s="161"/>
      <c r="BG4176" s="161"/>
      <c r="BH4176" s="161"/>
      <c r="BI4176" s="161"/>
      <c r="BJ4176" s="161"/>
      <c r="BK4176" s="161"/>
      <c r="BL4176" s="161"/>
      <c r="BM4176" s="161"/>
      <c r="BN4176" s="161"/>
      <c r="BO4176" s="161"/>
      <c r="BP4176" s="161"/>
      <c r="BQ4176" s="161"/>
      <c r="BR4176" s="161"/>
      <c r="BS4176" s="161"/>
      <c r="BT4176" s="161"/>
      <c r="BU4176" s="161"/>
      <c r="BV4176" s="161"/>
      <c r="BW4176" s="161"/>
      <c r="BX4176" s="161"/>
      <c r="BY4176" s="161"/>
      <c r="BZ4176" s="161"/>
      <c r="CA4176" s="161"/>
      <c r="CB4176" s="161"/>
      <c r="CC4176" s="161"/>
      <c r="CD4176" s="161"/>
      <c r="CE4176" s="161"/>
      <c r="CF4176" s="161"/>
      <c r="CG4176" s="161"/>
      <c r="CH4176" s="161"/>
      <c r="CI4176" s="161"/>
      <c r="CJ4176" s="161"/>
      <c r="CK4176" s="161"/>
      <c r="CL4176" s="161"/>
      <c r="CM4176" s="161"/>
      <c r="CN4176" s="161"/>
      <c r="CO4176" s="161"/>
      <c r="CP4176" s="161"/>
      <c r="CQ4176" s="161"/>
      <c r="CR4176" s="161"/>
      <c r="CS4176" s="161"/>
      <c r="CT4176" s="161"/>
      <c r="CU4176" s="161"/>
      <c r="CV4176" s="161"/>
      <c r="CW4176" s="161"/>
      <c r="CX4176" s="161"/>
      <c r="CY4176" s="161"/>
      <c r="CZ4176" s="161"/>
      <c r="DA4176" s="161"/>
      <c r="DB4176" s="161"/>
      <c r="DC4176" s="161"/>
      <c r="DD4176" s="161"/>
      <c r="DE4176" s="161"/>
      <c r="DF4176" s="161"/>
      <c r="DG4176" s="161"/>
      <c r="DH4176" s="161"/>
      <c r="DI4176" s="161"/>
      <c r="DJ4176" s="161"/>
      <c r="DK4176" s="161"/>
      <c r="DL4176" s="161"/>
      <c r="DM4176" s="161"/>
      <c r="DN4176" s="161"/>
      <c r="DO4176" s="161"/>
      <c r="DP4176" s="161"/>
      <c r="DQ4176" s="161"/>
      <c r="DR4176" s="161"/>
      <c r="DS4176" s="161"/>
      <c r="DT4176" s="161"/>
      <c r="DU4176" s="161"/>
      <c r="DV4176" s="161"/>
      <c r="DW4176" s="161"/>
      <c r="DX4176" s="161"/>
      <c r="DY4176" s="161"/>
      <c r="DZ4176" s="161"/>
      <c r="EA4176" s="161"/>
      <c r="EB4176" s="161"/>
      <c r="EC4176" s="161"/>
      <c r="ED4176" s="161"/>
      <c r="EE4176" s="161"/>
      <c r="EF4176" s="161"/>
      <c r="EG4176" s="161"/>
      <c r="EH4176" s="161"/>
      <c r="EI4176" s="161"/>
      <c r="EJ4176" s="161"/>
      <c r="EK4176" s="161"/>
      <c r="EL4176" s="161"/>
      <c r="EM4176" s="161"/>
      <c r="EN4176" s="161"/>
      <c r="EO4176" s="161"/>
      <c r="EP4176" s="161"/>
      <c r="EQ4176" s="161"/>
      <c r="ER4176" s="161"/>
      <c r="ES4176" s="161"/>
      <c r="ET4176" s="161"/>
      <c r="EU4176" s="161"/>
      <c r="EV4176" s="161"/>
      <c r="EW4176" s="161"/>
      <c r="EX4176" s="161"/>
      <c r="EY4176" s="161"/>
      <c r="EZ4176" s="161"/>
      <c r="FA4176" s="161"/>
      <c r="FB4176" s="161"/>
      <c r="FC4176" s="161"/>
      <c r="FD4176" s="161"/>
      <c r="FE4176" s="161"/>
      <c r="FF4176" s="161"/>
      <c r="FG4176" s="161"/>
      <c r="FH4176" s="161"/>
      <c r="FI4176" s="161"/>
      <c r="FJ4176" s="161"/>
      <c r="FK4176" s="161"/>
      <c r="FL4176" s="161"/>
      <c r="FM4176" s="161"/>
      <c r="FN4176" s="161"/>
      <c r="FO4176" s="161"/>
      <c r="FP4176" s="161"/>
      <c r="FQ4176" s="161"/>
      <c r="FR4176" s="161"/>
      <c r="FS4176" s="161"/>
      <c r="FT4176" s="161"/>
      <c r="FU4176" s="161"/>
      <c r="FV4176" s="161"/>
      <c r="FW4176" s="161"/>
      <c r="FX4176" s="161"/>
      <c r="FY4176" s="161"/>
      <c r="FZ4176" s="161"/>
      <c r="GA4176" s="161"/>
      <c r="GB4176" s="161"/>
      <c r="GC4176" s="161"/>
      <c r="GD4176" s="161"/>
      <c r="GE4176" s="161"/>
      <c r="GF4176" s="161"/>
      <c r="GG4176" s="161"/>
      <c r="GH4176" s="161"/>
      <c r="GI4176" s="161"/>
      <c r="GJ4176" s="161"/>
      <c r="GK4176" s="161"/>
      <c r="GL4176" s="161"/>
      <c r="GM4176" s="161"/>
      <c r="GN4176" s="161"/>
      <c r="GO4176" s="161"/>
      <c r="GP4176" s="161"/>
      <c r="GQ4176" s="161"/>
      <c r="GR4176" s="161"/>
      <c r="GS4176" s="161"/>
      <c r="GT4176" s="161"/>
      <c r="GU4176" s="161"/>
      <c r="GV4176" s="161"/>
      <c r="GW4176" s="161"/>
      <c r="GX4176" s="161"/>
      <c r="GY4176" s="161"/>
      <c r="GZ4176" s="161"/>
      <c r="HA4176" s="161"/>
      <c r="HB4176" s="161"/>
      <c r="HC4176" s="161"/>
      <c r="HD4176" s="161"/>
      <c r="HE4176" s="161"/>
      <c r="HF4176" s="161"/>
      <c r="HG4176" s="161"/>
      <c r="HH4176" s="161"/>
      <c r="HI4176" s="161"/>
      <c r="HJ4176" s="161"/>
      <c r="HK4176" s="161"/>
      <c r="HL4176" s="161"/>
      <c r="HM4176" s="161"/>
      <c r="HN4176" s="161"/>
      <c r="HO4176" s="161"/>
      <c r="HP4176" s="161"/>
      <c r="HQ4176" s="161"/>
      <c r="HR4176" s="161"/>
      <c r="HS4176" s="161"/>
      <c r="HT4176" s="161"/>
      <c r="HU4176" s="161"/>
      <c r="HV4176" s="161"/>
      <c r="HW4176" s="161"/>
      <c r="HX4176" s="161"/>
      <c r="HY4176" s="161"/>
      <c r="HZ4176" s="161"/>
      <c r="IA4176" s="161"/>
      <c r="IB4176" s="161"/>
      <c r="IC4176" s="161"/>
      <c r="ID4176" s="161"/>
      <c r="IE4176" s="161"/>
      <c r="IF4176" s="161"/>
      <c r="IG4176" s="161"/>
      <c r="IH4176" s="161"/>
      <c r="II4176" s="161"/>
      <c r="IJ4176" s="161"/>
      <c r="IK4176" s="161"/>
      <c r="IL4176" s="161"/>
      <c r="IM4176" s="161"/>
      <c r="IN4176" s="161"/>
      <c r="IO4176" s="161"/>
      <c r="IP4176" s="161"/>
      <c r="IQ4176" s="161"/>
      <c r="IR4176" s="161"/>
      <c r="IS4176" s="161"/>
      <c r="IT4176" s="161"/>
      <c r="IU4176" s="161"/>
      <c r="IV4176" s="161"/>
      <c r="IW4176" s="161"/>
      <c r="IX4176" s="161"/>
      <c r="IY4176" s="161"/>
      <c r="IZ4176" s="161"/>
      <c r="JA4176" s="161"/>
      <c r="JB4176" s="161"/>
      <c r="JC4176" s="161"/>
      <c r="JD4176" s="161"/>
      <c r="JE4176" s="161"/>
      <c r="JF4176" s="161"/>
      <c r="JG4176" s="161"/>
    </row>
    <row r="4177" spans="1:267" s="187" customFormat="1" ht="19.5" customHeight="1" x14ac:dyDescent="0.25">
      <c r="A4177" s="50" t="s">
        <v>143</v>
      </c>
      <c r="B4177" s="27">
        <v>6</v>
      </c>
      <c r="C4177" s="27">
        <v>0</v>
      </c>
      <c r="D4177" s="27">
        <v>2.5</v>
      </c>
      <c r="E4177" s="27">
        <v>2</v>
      </c>
      <c r="F4177" s="27">
        <v>2</v>
      </c>
      <c r="G4177" s="27">
        <v>0</v>
      </c>
      <c r="H4177" s="27">
        <v>4.5</v>
      </c>
      <c r="I4177" s="27">
        <v>3</v>
      </c>
      <c r="J4177" s="27">
        <v>3</v>
      </c>
      <c r="K4177" s="27">
        <v>1</v>
      </c>
      <c r="L4177" s="112"/>
      <c r="M4177" s="92">
        <f t="shared" si="130"/>
        <v>24</v>
      </c>
      <c r="N4177" s="27">
        <v>16</v>
      </c>
      <c r="O4177" s="185">
        <f t="shared" si="131"/>
        <v>0.36923076923076925</v>
      </c>
      <c r="P4177" s="55" t="s">
        <v>446</v>
      </c>
      <c r="Q4177" s="19" t="s">
        <v>7495</v>
      </c>
      <c r="R4177" s="41" t="s">
        <v>705</v>
      </c>
      <c r="S4177" s="19" t="s">
        <v>1886</v>
      </c>
      <c r="T4177" s="28" t="s">
        <v>7521</v>
      </c>
      <c r="U4177" s="17">
        <v>6</v>
      </c>
      <c r="V4177" s="20" t="s">
        <v>609</v>
      </c>
      <c r="W4177" s="18" t="s">
        <v>1339</v>
      </c>
      <c r="X4177" s="18" t="s">
        <v>1224</v>
      </c>
      <c r="Y4177" s="29" t="s">
        <v>7475</v>
      </c>
      <c r="Z4177" s="61"/>
      <c r="AA4177" s="161"/>
      <c r="AB4177" s="161"/>
      <c r="AC4177" s="161"/>
      <c r="AD4177" s="161"/>
      <c r="AE4177" s="161"/>
      <c r="AF4177" s="161"/>
      <c r="AG4177" s="161"/>
      <c r="AH4177" s="161"/>
      <c r="AI4177" s="161"/>
      <c r="AJ4177" s="161"/>
      <c r="AK4177" s="161"/>
      <c r="AL4177" s="161"/>
      <c r="AM4177" s="161"/>
      <c r="AN4177" s="161"/>
      <c r="AO4177" s="161"/>
      <c r="AP4177" s="161"/>
      <c r="AQ4177" s="161"/>
      <c r="AR4177" s="161"/>
      <c r="AS4177" s="161"/>
      <c r="AT4177" s="161"/>
      <c r="AU4177" s="161"/>
      <c r="AV4177" s="161"/>
      <c r="AW4177" s="161"/>
      <c r="AX4177" s="161"/>
      <c r="AY4177" s="161"/>
      <c r="AZ4177" s="161"/>
      <c r="BA4177" s="161"/>
      <c r="BB4177" s="161"/>
      <c r="BC4177" s="161"/>
      <c r="BD4177" s="161"/>
      <c r="BE4177" s="161"/>
      <c r="BF4177" s="161"/>
      <c r="BG4177" s="161"/>
      <c r="BH4177" s="161"/>
      <c r="BI4177" s="161"/>
      <c r="BJ4177" s="161"/>
      <c r="BK4177" s="161"/>
      <c r="BL4177" s="161"/>
      <c r="BM4177" s="161"/>
      <c r="BN4177" s="161"/>
      <c r="BO4177" s="161"/>
      <c r="BP4177" s="161"/>
      <c r="BQ4177" s="161"/>
      <c r="BR4177" s="161"/>
      <c r="BS4177" s="161"/>
      <c r="BT4177" s="161"/>
      <c r="BU4177" s="161"/>
      <c r="BV4177" s="161"/>
      <c r="BW4177" s="161"/>
      <c r="BX4177" s="161"/>
      <c r="BY4177" s="161"/>
      <c r="BZ4177" s="161"/>
      <c r="CA4177" s="161"/>
      <c r="CB4177" s="161"/>
      <c r="CC4177" s="161"/>
      <c r="CD4177" s="161"/>
      <c r="CE4177" s="161"/>
      <c r="CF4177" s="161"/>
      <c r="CG4177" s="161"/>
      <c r="CH4177" s="161"/>
      <c r="CI4177" s="161"/>
      <c r="CJ4177" s="161"/>
      <c r="CK4177" s="161"/>
      <c r="CL4177" s="161"/>
      <c r="CM4177" s="161"/>
      <c r="CN4177" s="161"/>
      <c r="CO4177" s="161"/>
      <c r="CP4177" s="161"/>
      <c r="CQ4177" s="161"/>
      <c r="CR4177" s="161"/>
      <c r="CS4177" s="161"/>
      <c r="CT4177" s="161"/>
      <c r="CU4177" s="161"/>
      <c r="CV4177" s="161"/>
      <c r="CW4177" s="161"/>
      <c r="CX4177" s="161"/>
      <c r="CY4177" s="161"/>
      <c r="CZ4177" s="161"/>
      <c r="DA4177" s="161"/>
      <c r="DB4177" s="161"/>
      <c r="DC4177" s="161"/>
      <c r="DD4177" s="161"/>
      <c r="DE4177" s="161"/>
      <c r="DF4177" s="161"/>
      <c r="DG4177" s="161"/>
      <c r="DH4177" s="161"/>
      <c r="DI4177" s="161"/>
      <c r="DJ4177" s="161"/>
      <c r="DK4177" s="161"/>
      <c r="DL4177" s="161"/>
      <c r="DM4177" s="161"/>
      <c r="DN4177" s="161"/>
      <c r="DO4177" s="161"/>
      <c r="DP4177" s="161"/>
      <c r="DQ4177" s="161"/>
      <c r="DR4177" s="161"/>
      <c r="DS4177" s="161"/>
      <c r="DT4177" s="161"/>
      <c r="DU4177" s="161"/>
      <c r="DV4177" s="161"/>
      <c r="DW4177" s="161"/>
      <c r="DX4177" s="161"/>
      <c r="DY4177" s="161"/>
      <c r="DZ4177" s="161"/>
      <c r="EA4177" s="161"/>
      <c r="EB4177" s="161"/>
      <c r="EC4177" s="161"/>
      <c r="ED4177" s="161"/>
      <c r="EE4177" s="161"/>
      <c r="EF4177" s="161"/>
      <c r="EG4177" s="161"/>
      <c r="EH4177" s="161"/>
      <c r="EI4177" s="161"/>
      <c r="EJ4177" s="161"/>
      <c r="EK4177" s="161"/>
      <c r="EL4177" s="161"/>
      <c r="EM4177" s="161"/>
      <c r="EN4177" s="161"/>
      <c r="EO4177" s="161"/>
      <c r="EP4177" s="161"/>
      <c r="EQ4177" s="161"/>
      <c r="ER4177" s="161"/>
      <c r="ES4177" s="161"/>
      <c r="ET4177" s="161"/>
      <c r="EU4177" s="161"/>
      <c r="EV4177" s="161"/>
      <c r="EW4177" s="161"/>
      <c r="EX4177" s="161"/>
      <c r="EY4177" s="161"/>
      <c r="EZ4177" s="161"/>
      <c r="FA4177" s="161"/>
      <c r="FB4177" s="161"/>
      <c r="FC4177" s="161"/>
      <c r="FD4177" s="161"/>
      <c r="FE4177" s="161"/>
      <c r="FF4177" s="161"/>
      <c r="FG4177" s="161"/>
      <c r="FH4177" s="161"/>
      <c r="FI4177" s="161"/>
      <c r="FJ4177" s="161"/>
      <c r="FK4177" s="161"/>
      <c r="FL4177" s="161"/>
      <c r="FM4177" s="161"/>
      <c r="FN4177" s="161"/>
      <c r="FO4177" s="161"/>
      <c r="FP4177" s="161"/>
      <c r="FQ4177" s="161"/>
      <c r="FR4177" s="161"/>
      <c r="FS4177" s="161"/>
      <c r="FT4177" s="161"/>
      <c r="FU4177" s="161"/>
      <c r="FV4177" s="161"/>
      <c r="FW4177" s="161"/>
      <c r="FX4177" s="161"/>
      <c r="FY4177" s="161"/>
      <c r="FZ4177" s="161"/>
      <c r="GA4177" s="161"/>
      <c r="GB4177" s="161"/>
      <c r="GC4177" s="161"/>
      <c r="GD4177" s="161"/>
      <c r="GE4177" s="161"/>
      <c r="GF4177" s="161"/>
      <c r="GG4177" s="161"/>
      <c r="GH4177" s="161"/>
      <c r="GI4177" s="161"/>
      <c r="GJ4177" s="161"/>
      <c r="GK4177" s="161"/>
      <c r="GL4177" s="161"/>
      <c r="GM4177" s="161"/>
      <c r="GN4177" s="161"/>
      <c r="GO4177" s="161"/>
      <c r="GP4177" s="161"/>
      <c r="GQ4177" s="161"/>
      <c r="GR4177" s="161"/>
      <c r="GS4177" s="161"/>
      <c r="GT4177" s="161"/>
      <c r="GU4177" s="161"/>
      <c r="GV4177" s="161"/>
      <c r="GW4177" s="161"/>
      <c r="GX4177" s="161"/>
      <c r="GY4177" s="161"/>
      <c r="GZ4177" s="161"/>
      <c r="HA4177" s="161"/>
      <c r="HB4177" s="161"/>
      <c r="HC4177" s="161"/>
      <c r="HD4177" s="161"/>
      <c r="HE4177" s="161"/>
      <c r="HF4177" s="161"/>
      <c r="HG4177" s="161"/>
      <c r="HH4177" s="161"/>
      <c r="HI4177" s="161"/>
      <c r="HJ4177" s="161"/>
      <c r="HK4177" s="161"/>
      <c r="HL4177" s="161"/>
      <c r="HM4177" s="161"/>
      <c r="HN4177" s="161"/>
      <c r="HO4177" s="161"/>
      <c r="HP4177" s="161"/>
      <c r="HQ4177" s="161"/>
      <c r="HR4177" s="161"/>
      <c r="HS4177" s="161"/>
      <c r="HT4177" s="161"/>
      <c r="HU4177" s="161"/>
      <c r="HV4177" s="161"/>
      <c r="HW4177" s="161"/>
      <c r="HX4177" s="161"/>
      <c r="HY4177" s="161"/>
      <c r="HZ4177" s="161"/>
      <c r="IA4177" s="161"/>
      <c r="IB4177" s="161"/>
      <c r="IC4177" s="161"/>
      <c r="ID4177" s="161"/>
      <c r="IE4177" s="161"/>
      <c r="IF4177" s="161"/>
      <c r="IG4177" s="161"/>
      <c r="IH4177" s="161"/>
      <c r="II4177" s="161"/>
      <c r="IJ4177" s="161"/>
      <c r="IK4177" s="161"/>
      <c r="IL4177" s="161"/>
      <c r="IM4177" s="161"/>
      <c r="IN4177" s="161"/>
      <c r="IO4177" s="161"/>
      <c r="IP4177" s="161"/>
      <c r="IQ4177" s="161"/>
      <c r="IR4177" s="161"/>
      <c r="IS4177" s="161"/>
      <c r="IT4177" s="161"/>
      <c r="IU4177" s="161"/>
      <c r="IV4177" s="161"/>
      <c r="IW4177" s="161"/>
      <c r="IX4177" s="161"/>
      <c r="IY4177" s="161"/>
      <c r="IZ4177" s="161"/>
      <c r="JA4177" s="161"/>
      <c r="JB4177" s="161"/>
      <c r="JC4177" s="161"/>
      <c r="JD4177" s="161"/>
      <c r="JE4177" s="161"/>
      <c r="JF4177" s="161"/>
      <c r="JG4177" s="161"/>
    </row>
    <row r="4178" spans="1:267" s="187" customFormat="1" ht="19.5" customHeight="1" x14ac:dyDescent="0.25">
      <c r="A4178" s="50" t="s">
        <v>131</v>
      </c>
      <c r="B4178" s="27">
        <v>10</v>
      </c>
      <c r="C4178" s="27">
        <v>0</v>
      </c>
      <c r="D4178" s="27">
        <v>0</v>
      </c>
      <c r="E4178" s="27">
        <v>4</v>
      </c>
      <c r="F4178" s="27">
        <v>4</v>
      </c>
      <c r="G4178" s="27">
        <v>1</v>
      </c>
      <c r="H4178" s="27">
        <v>5</v>
      </c>
      <c r="I4178" s="27">
        <v>0</v>
      </c>
      <c r="J4178" s="27">
        <v>0</v>
      </c>
      <c r="K4178" s="27">
        <v>0</v>
      </c>
      <c r="L4178" s="112"/>
      <c r="M4178" s="92">
        <f t="shared" si="130"/>
        <v>24</v>
      </c>
      <c r="N4178" s="27">
        <v>7</v>
      </c>
      <c r="O4178" s="185">
        <f t="shared" si="131"/>
        <v>0.36923076923076925</v>
      </c>
      <c r="P4178" s="55" t="s">
        <v>446</v>
      </c>
      <c r="Q4178" s="19" t="s">
        <v>4414</v>
      </c>
      <c r="R4178" s="41" t="s">
        <v>525</v>
      </c>
      <c r="S4178" s="19" t="s">
        <v>526</v>
      </c>
      <c r="T4178" s="28" t="s">
        <v>3668</v>
      </c>
      <c r="U4178" s="17">
        <v>6</v>
      </c>
      <c r="V4178" s="20" t="s">
        <v>609</v>
      </c>
      <c r="W4178" s="18" t="s">
        <v>4801</v>
      </c>
      <c r="X4178" s="18" t="s">
        <v>916</v>
      </c>
      <c r="Y4178" s="29" t="s">
        <v>599</v>
      </c>
      <c r="Z4178" s="61"/>
      <c r="AA4178" s="161"/>
      <c r="AB4178" s="161"/>
      <c r="AC4178" s="161"/>
      <c r="AD4178" s="161"/>
      <c r="AE4178" s="161"/>
      <c r="AF4178" s="161"/>
      <c r="AG4178" s="161"/>
      <c r="AH4178" s="161"/>
      <c r="AI4178" s="161"/>
      <c r="AJ4178" s="161"/>
      <c r="AK4178" s="161"/>
      <c r="AL4178" s="161"/>
      <c r="AM4178" s="161"/>
      <c r="AN4178" s="161"/>
      <c r="AO4178" s="161"/>
      <c r="AP4178" s="161"/>
      <c r="AQ4178" s="161"/>
      <c r="AR4178" s="161"/>
      <c r="AS4178" s="161"/>
      <c r="AT4178" s="161"/>
      <c r="AU4178" s="161"/>
      <c r="AV4178" s="161"/>
      <c r="AW4178" s="161"/>
      <c r="AX4178" s="161"/>
      <c r="AY4178" s="161"/>
      <c r="AZ4178" s="161"/>
      <c r="BA4178" s="161"/>
      <c r="BB4178" s="161"/>
      <c r="BC4178" s="161"/>
      <c r="BD4178" s="161"/>
      <c r="BE4178" s="161"/>
      <c r="BF4178" s="161"/>
      <c r="BG4178" s="161"/>
      <c r="BH4178" s="161"/>
      <c r="BI4178" s="161"/>
      <c r="BJ4178" s="161"/>
      <c r="BK4178" s="161"/>
      <c r="BL4178" s="161"/>
      <c r="BM4178" s="161"/>
      <c r="BN4178" s="161"/>
      <c r="BO4178" s="161"/>
      <c r="BP4178" s="161"/>
      <c r="BQ4178" s="161"/>
      <c r="BR4178" s="161"/>
      <c r="BS4178" s="161"/>
      <c r="BT4178" s="161"/>
      <c r="BU4178" s="161"/>
      <c r="BV4178" s="161"/>
      <c r="BW4178" s="161"/>
      <c r="BX4178" s="161"/>
      <c r="BY4178" s="161"/>
      <c r="BZ4178" s="161"/>
      <c r="CA4178" s="161"/>
      <c r="CB4178" s="161"/>
      <c r="CC4178" s="161"/>
      <c r="CD4178" s="161"/>
      <c r="CE4178" s="161"/>
      <c r="CF4178" s="161"/>
      <c r="CG4178" s="161"/>
      <c r="CH4178" s="161"/>
      <c r="CI4178" s="161"/>
      <c r="CJ4178" s="161"/>
      <c r="CK4178" s="161"/>
      <c r="CL4178" s="161"/>
      <c r="CM4178" s="161"/>
      <c r="CN4178" s="161"/>
      <c r="CO4178" s="161"/>
      <c r="CP4178" s="161"/>
      <c r="CQ4178" s="161"/>
      <c r="CR4178" s="161"/>
      <c r="CS4178" s="161"/>
      <c r="CT4178" s="161"/>
      <c r="CU4178" s="161"/>
      <c r="CV4178" s="161"/>
      <c r="CW4178" s="161"/>
      <c r="CX4178" s="161"/>
      <c r="CY4178" s="161"/>
      <c r="CZ4178" s="161"/>
      <c r="DA4178" s="161"/>
      <c r="DB4178" s="161"/>
      <c r="DC4178" s="161"/>
      <c r="DD4178" s="161"/>
      <c r="DE4178" s="161"/>
      <c r="DF4178" s="161"/>
      <c r="DG4178" s="161"/>
      <c r="DH4178" s="161"/>
      <c r="DI4178" s="161"/>
      <c r="DJ4178" s="161"/>
      <c r="DK4178" s="161"/>
      <c r="DL4178" s="161"/>
      <c r="DM4178" s="161"/>
      <c r="DN4178" s="161"/>
      <c r="DO4178" s="161"/>
      <c r="DP4178" s="161"/>
      <c r="DQ4178" s="161"/>
      <c r="DR4178" s="161"/>
      <c r="DS4178" s="161"/>
      <c r="DT4178" s="161"/>
      <c r="DU4178" s="161"/>
      <c r="DV4178" s="161"/>
      <c r="DW4178" s="161"/>
      <c r="DX4178" s="161"/>
      <c r="DY4178" s="161"/>
      <c r="DZ4178" s="161"/>
      <c r="EA4178" s="161"/>
      <c r="EB4178" s="161"/>
      <c r="EC4178" s="161"/>
      <c r="ED4178" s="161"/>
      <c r="EE4178" s="161"/>
      <c r="EF4178" s="161"/>
      <c r="EG4178" s="161"/>
      <c r="EH4178" s="161"/>
      <c r="EI4178" s="161"/>
      <c r="EJ4178" s="161"/>
      <c r="EK4178" s="161"/>
      <c r="EL4178" s="161"/>
      <c r="EM4178" s="161"/>
      <c r="EN4178" s="161"/>
      <c r="EO4178" s="161"/>
      <c r="EP4178" s="161"/>
      <c r="EQ4178" s="161"/>
      <c r="ER4178" s="161"/>
      <c r="ES4178" s="161"/>
      <c r="ET4178" s="161"/>
      <c r="EU4178" s="161"/>
      <c r="EV4178" s="161"/>
      <c r="EW4178" s="161"/>
      <c r="EX4178" s="161"/>
      <c r="EY4178" s="161"/>
      <c r="EZ4178" s="161"/>
      <c r="FA4178" s="161"/>
      <c r="FB4178" s="161"/>
      <c r="FC4178" s="161"/>
      <c r="FD4178" s="161"/>
      <c r="FE4178" s="161"/>
      <c r="FF4178" s="161"/>
      <c r="FG4178" s="161"/>
      <c r="FH4178" s="161"/>
      <c r="FI4178" s="161"/>
      <c r="FJ4178" s="161"/>
      <c r="FK4178" s="161"/>
      <c r="FL4178" s="161"/>
      <c r="FM4178" s="161"/>
      <c r="FN4178" s="161"/>
      <c r="FO4178" s="161"/>
      <c r="FP4178" s="161"/>
      <c r="FQ4178" s="161"/>
      <c r="FR4178" s="161"/>
      <c r="FS4178" s="161"/>
      <c r="FT4178" s="161"/>
      <c r="FU4178" s="161"/>
      <c r="FV4178" s="161"/>
      <c r="FW4178" s="161"/>
      <c r="FX4178" s="161"/>
      <c r="FY4178" s="161"/>
      <c r="FZ4178" s="161"/>
      <c r="GA4178" s="161"/>
      <c r="GB4178" s="161"/>
      <c r="GC4178" s="161"/>
      <c r="GD4178" s="161"/>
      <c r="GE4178" s="161"/>
      <c r="GF4178" s="161"/>
      <c r="GG4178" s="161"/>
      <c r="GH4178" s="161"/>
      <c r="GI4178" s="161"/>
      <c r="GJ4178" s="161"/>
      <c r="GK4178" s="161"/>
      <c r="GL4178" s="161"/>
      <c r="GM4178" s="161"/>
      <c r="GN4178" s="161"/>
      <c r="GO4178" s="161"/>
      <c r="GP4178" s="161"/>
      <c r="GQ4178" s="161"/>
      <c r="GR4178" s="161"/>
      <c r="GS4178" s="161"/>
      <c r="GT4178" s="161"/>
      <c r="GU4178" s="161"/>
      <c r="GV4178" s="161"/>
      <c r="GW4178" s="161"/>
      <c r="GX4178" s="161"/>
      <c r="GY4178" s="161"/>
      <c r="GZ4178" s="161"/>
      <c r="HA4178" s="161"/>
      <c r="HB4178" s="161"/>
      <c r="HC4178" s="161"/>
      <c r="HD4178" s="161"/>
      <c r="HE4178" s="161"/>
      <c r="HF4178" s="161"/>
      <c r="HG4178" s="161"/>
      <c r="HH4178" s="161"/>
      <c r="HI4178" s="161"/>
      <c r="HJ4178" s="161"/>
      <c r="HK4178" s="161"/>
      <c r="HL4178" s="161"/>
      <c r="HM4178" s="161"/>
      <c r="HN4178" s="161"/>
      <c r="HO4178" s="161"/>
      <c r="HP4178" s="161"/>
      <c r="HQ4178" s="161"/>
      <c r="HR4178" s="161"/>
      <c r="HS4178" s="161"/>
      <c r="HT4178" s="161"/>
      <c r="HU4178" s="161"/>
      <c r="HV4178" s="161"/>
      <c r="HW4178" s="161"/>
      <c r="HX4178" s="161"/>
      <c r="HY4178" s="161"/>
      <c r="HZ4178" s="161"/>
      <c r="IA4178" s="161"/>
      <c r="IB4178" s="161"/>
      <c r="IC4178" s="161"/>
      <c r="ID4178" s="161"/>
      <c r="IE4178" s="161"/>
      <c r="IF4178" s="161"/>
      <c r="IG4178" s="161"/>
      <c r="IH4178" s="161"/>
      <c r="II4178" s="161"/>
      <c r="IJ4178" s="161"/>
      <c r="IK4178" s="161"/>
      <c r="IL4178" s="161"/>
      <c r="IM4178" s="161"/>
      <c r="IN4178" s="161"/>
      <c r="IO4178" s="161"/>
      <c r="IP4178" s="161"/>
      <c r="IQ4178" s="161"/>
      <c r="IR4178" s="161"/>
      <c r="IS4178" s="161"/>
      <c r="IT4178" s="161"/>
      <c r="IU4178" s="161"/>
      <c r="IV4178" s="161"/>
      <c r="IW4178" s="161"/>
      <c r="IX4178" s="161"/>
      <c r="IY4178" s="161"/>
      <c r="IZ4178" s="161"/>
      <c r="JA4178" s="161"/>
      <c r="JB4178" s="161"/>
      <c r="JC4178" s="161"/>
      <c r="JD4178" s="161"/>
      <c r="JE4178" s="161"/>
      <c r="JF4178" s="161"/>
      <c r="JG4178" s="161"/>
    </row>
    <row r="4179" spans="1:267" s="187" customFormat="1" ht="19.5" customHeight="1" x14ac:dyDescent="0.25">
      <c r="A4179" s="50" t="s">
        <v>199</v>
      </c>
      <c r="B4179" s="27">
        <v>7</v>
      </c>
      <c r="C4179" s="27">
        <v>0</v>
      </c>
      <c r="D4179" s="27">
        <v>3</v>
      </c>
      <c r="E4179" s="27">
        <v>4</v>
      </c>
      <c r="F4179" s="27">
        <v>2</v>
      </c>
      <c r="G4179" s="27">
        <v>2</v>
      </c>
      <c r="H4179" s="27">
        <v>5</v>
      </c>
      <c r="I4179" s="27">
        <v>0</v>
      </c>
      <c r="J4179" s="27">
        <v>0</v>
      </c>
      <c r="K4179" s="27">
        <v>1</v>
      </c>
      <c r="L4179" s="112"/>
      <c r="M4179" s="92">
        <f t="shared" si="130"/>
        <v>24</v>
      </c>
      <c r="N4179" s="27">
        <v>38</v>
      </c>
      <c r="O4179" s="185">
        <f t="shared" si="131"/>
        <v>0.36923076923076925</v>
      </c>
      <c r="P4179" s="55" t="s">
        <v>446</v>
      </c>
      <c r="Q4179" s="19" t="s">
        <v>1493</v>
      </c>
      <c r="R4179" s="41" t="s">
        <v>763</v>
      </c>
      <c r="S4179" s="19" t="s">
        <v>474</v>
      </c>
      <c r="T4179" s="28" t="s">
        <v>7778</v>
      </c>
      <c r="U4179" s="17">
        <v>6</v>
      </c>
      <c r="V4179" s="20" t="s">
        <v>609</v>
      </c>
      <c r="W4179" s="18" t="s">
        <v>2690</v>
      </c>
      <c r="X4179" s="18" t="s">
        <v>771</v>
      </c>
      <c r="Y4179" s="29" t="s">
        <v>599</v>
      </c>
      <c r="Z4179" s="61"/>
      <c r="AA4179" s="161"/>
      <c r="AB4179" s="161"/>
      <c r="AC4179" s="161"/>
      <c r="AD4179" s="161"/>
      <c r="AE4179" s="161"/>
      <c r="AF4179" s="161"/>
      <c r="AG4179" s="161"/>
      <c r="AH4179" s="161"/>
      <c r="AI4179" s="161"/>
      <c r="AJ4179" s="161"/>
      <c r="AK4179" s="161"/>
      <c r="AL4179" s="161"/>
      <c r="AM4179" s="161"/>
      <c r="AN4179" s="161"/>
      <c r="AO4179" s="161"/>
      <c r="AP4179" s="161"/>
      <c r="AQ4179" s="161"/>
      <c r="AR4179" s="161"/>
      <c r="AS4179" s="161"/>
      <c r="AT4179" s="161"/>
      <c r="AU4179" s="161"/>
      <c r="AV4179" s="161"/>
      <c r="AW4179" s="161"/>
      <c r="AX4179" s="161"/>
      <c r="AY4179" s="161"/>
      <c r="AZ4179" s="161"/>
      <c r="BA4179" s="161"/>
      <c r="BB4179" s="161"/>
      <c r="BC4179" s="161"/>
      <c r="BD4179" s="161"/>
      <c r="BE4179" s="161"/>
      <c r="BF4179" s="161"/>
      <c r="BG4179" s="161" t="s">
        <v>664</v>
      </c>
      <c r="BH4179" s="161"/>
      <c r="BI4179" s="161"/>
      <c r="BJ4179" s="161"/>
      <c r="BK4179" s="161"/>
      <c r="BL4179" s="161"/>
      <c r="BM4179" s="161"/>
      <c r="BN4179" s="161"/>
      <c r="BO4179" s="161"/>
      <c r="BP4179" s="161"/>
      <c r="BQ4179" s="161"/>
      <c r="BR4179" s="161"/>
      <c r="BS4179" s="161"/>
      <c r="BT4179" s="161"/>
      <c r="BU4179" s="161"/>
      <c r="BV4179" s="161"/>
      <c r="BW4179" s="161"/>
      <c r="BX4179" s="161"/>
      <c r="BY4179" s="161"/>
      <c r="BZ4179" s="161"/>
      <c r="CA4179" s="161"/>
      <c r="CB4179" s="161"/>
      <c r="CC4179" s="161"/>
      <c r="CD4179" s="161"/>
      <c r="CE4179" s="161"/>
      <c r="CF4179" s="161"/>
      <c r="CG4179" s="161"/>
      <c r="CH4179" s="161"/>
      <c r="CI4179" s="161"/>
      <c r="CJ4179" s="161"/>
      <c r="CK4179" s="161"/>
      <c r="CL4179" s="161"/>
      <c r="CM4179" s="161"/>
      <c r="CN4179" s="161"/>
      <c r="CO4179" s="161"/>
      <c r="CP4179" s="161"/>
      <c r="CQ4179" s="161"/>
      <c r="CR4179" s="161"/>
      <c r="CS4179" s="161"/>
      <c r="CT4179" s="161"/>
      <c r="CU4179" s="161"/>
      <c r="CV4179" s="161"/>
      <c r="CW4179" s="161"/>
      <c r="CX4179" s="161"/>
      <c r="CY4179" s="161"/>
      <c r="CZ4179" s="161"/>
      <c r="DA4179" s="161"/>
      <c r="DB4179" s="161"/>
      <c r="DC4179" s="161"/>
      <c r="DD4179" s="161"/>
      <c r="DE4179" s="161"/>
      <c r="DF4179" s="161"/>
      <c r="DG4179" s="161"/>
      <c r="DH4179" s="161"/>
      <c r="DI4179" s="161"/>
      <c r="DJ4179" s="161"/>
      <c r="DK4179" s="161"/>
      <c r="DL4179" s="161"/>
      <c r="DM4179" s="161"/>
      <c r="DN4179" s="161"/>
      <c r="DO4179" s="161"/>
      <c r="DP4179" s="161"/>
      <c r="DQ4179" s="161"/>
      <c r="DR4179" s="161"/>
      <c r="DS4179" s="161"/>
      <c r="DT4179" s="161"/>
      <c r="DU4179" s="161"/>
      <c r="DV4179" s="161"/>
      <c r="DW4179" s="161"/>
      <c r="DX4179" s="161"/>
      <c r="DY4179" s="161"/>
      <c r="DZ4179" s="161"/>
      <c r="EA4179" s="161"/>
      <c r="EB4179" s="161"/>
      <c r="EC4179" s="161"/>
      <c r="ED4179" s="161"/>
      <c r="EE4179" s="161"/>
      <c r="EF4179" s="161"/>
      <c r="EG4179" s="161"/>
      <c r="EH4179" s="161"/>
      <c r="EI4179" s="161"/>
      <c r="EJ4179" s="161"/>
      <c r="EK4179" s="161"/>
      <c r="EL4179" s="161"/>
      <c r="EM4179" s="161"/>
      <c r="EN4179" s="161"/>
      <c r="EO4179" s="161"/>
      <c r="EP4179" s="161"/>
      <c r="EQ4179" s="161"/>
      <c r="ER4179" s="161"/>
      <c r="ES4179" s="161"/>
      <c r="ET4179" s="161"/>
      <c r="EU4179" s="161"/>
      <c r="EV4179" s="161"/>
      <c r="EW4179" s="161"/>
      <c r="EX4179" s="161"/>
      <c r="EY4179" s="161"/>
      <c r="EZ4179" s="161"/>
      <c r="FA4179" s="161"/>
      <c r="FB4179" s="161"/>
      <c r="FC4179" s="161"/>
      <c r="FD4179" s="161"/>
      <c r="FE4179" s="161"/>
      <c r="FF4179" s="161"/>
      <c r="FG4179" s="161"/>
      <c r="FH4179" s="161"/>
      <c r="FI4179" s="161"/>
      <c r="FJ4179" s="161"/>
      <c r="FK4179" s="161"/>
      <c r="FL4179" s="161"/>
      <c r="FM4179" s="161"/>
      <c r="FN4179" s="161"/>
      <c r="FO4179" s="161"/>
      <c r="FP4179" s="161"/>
      <c r="FQ4179" s="161"/>
      <c r="FR4179" s="161"/>
      <c r="FS4179" s="161"/>
      <c r="FT4179" s="161"/>
      <c r="FU4179" s="161"/>
      <c r="FV4179" s="161"/>
      <c r="FW4179" s="161"/>
      <c r="FX4179" s="161"/>
      <c r="FY4179" s="161"/>
      <c r="FZ4179" s="161"/>
      <c r="GA4179" s="161"/>
      <c r="GB4179" s="161"/>
      <c r="GC4179" s="161"/>
      <c r="GD4179" s="161"/>
      <c r="GE4179" s="161"/>
      <c r="GF4179" s="161"/>
      <c r="GG4179" s="161"/>
      <c r="GH4179" s="161"/>
      <c r="GI4179" s="161"/>
      <c r="GJ4179" s="161"/>
      <c r="GK4179" s="161"/>
      <c r="GL4179" s="161"/>
      <c r="GM4179" s="161"/>
      <c r="GN4179" s="161"/>
      <c r="GO4179" s="161"/>
      <c r="GP4179" s="161"/>
      <c r="GQ4179" s="161"/>
      <c r="GR4179" s="161"/>
      <c r="GS4179" s="161"/>
      <c r="GT4179" s="161"/>
      <c r="GU4179" s="161"/>
      <c r="GV4179" s="161"/>
      <c r="GW4179" s="161"/>
      <c r="GX4179" s="161"/>
      <c r="GY4179" s="161"/>
      <c r="GZ4179" s="161"/>
      <c r="HA4179" s="161"/>
      <c r="HB4179" s="161"/>
      <c r="HC4179" s="161"/>
      <c r="HD4179" s="161"/>
      <c r="HE4179" s="161"/>
      <c r="HF4179" s="161"/>
      <c r="HG4179" s="161"/>
      <c r="HH4179" s="161"/>
      <c r="HI4179" s="161"/>
      <c r="HJ4179" s="161"/>
      <c r="HK4179" s="161"/>
      <c r="HL4179" s="161"/>
      <c r="HM4179" s="161"/>
      <c r="HN4179" s="161"/>
      <c r="HO4179" s="161"/>
      <c r="HP4179" s="161"/>
      <c r="HQ4179" s="161"/>
      <c r="HR4179" s="161"/>
      <c r="HS4179" s="161"/>
      <c r="HT4179" s="161"/>
      <c r="HU4179" s="161"/>
      <c r="HV4179" s="161"/>
      <c r="HW4179" s="161"/>
      <c r="HX4179" s="161"/>
      <c r="HY4179" s="161"/>
      <c r="HZ4179" s="161"/>
      <c r="IA4179" s="161"/>
      <c r="IB4179" s="161"/>
      <c r="IC4179" s="161"/>
      <c r="ID4179" s="161"/>
      <c r="IE4179" s="161"/>
      <c r="IF4179" s="161"/>
      <c r="IG4179" s="161"/>
      <c r="IH4179" s="161"/>
      <c r="II4179" s="161"/>
      <c r="IJ4179" s="161"/>
      <c r="IK4179" s="161"/>
      <c r="IL4179" s="161"/>
      <c r="IM4179" s="161"/>
      <c r="IN4179" s="161"/>
      <c r="IO4179" s="161"/>
      <c r="IP4179" s="161"/>
      <c r="IQ4179" s="161"/>
      <c r="IR4179" s="161"/>
      <c r="IS4179" s="161"/>
      <c r="IT4179" s="161"/>
      <c r="IU4179" s="161"/>
      <c r="IV4179" s="161"/>
      <c r="IW4179" s="161"/>
      <c r="IX4179" s="161"/>
      <c r="IY4179" s="161"/>
      <c r="IZ4179" s="161"/>
      <c r="JA4179" s="161"/>
      <c r="JB4179" s="161"/>
      <c r="JC4179" s="161"/>
      <c r="JD4179" s="161"/>
      <c r="JE4179" s="161"/>
      <c r="JF4179" s="161"/>
      <c r="JG4179" s="161"/>
    </row>
    <row r="4180" spans="1:267" s="187" customFormat="1" ht="19.5" customHeight="1" x14ac:dyDescent="0.25">
      <c r="A4180" s="50" t="s">
        <v>136</v>
      </c>
      <c r="B4180" s="27">
        <v>7</v>
      </c>
      <c r="C4180" s="27">
        <v>0</v>
      </c>
      <c r="D4180" s="27">
        <v>0</v>
      </c>
      <c r="E4180" s="27">
        <v>3</v>
      </c>
      <c r="F4180" s="27">
        <v>1</v>
      </c>
      <c r="G4180" s="27">
        <v>1</v>
      </c>
      <c r="H4180" s="27">
        <v>5</v>
      </c>
      <c r="I4180" s="27">
        <v>3</v>
      </c>
      <c r="J4180" s="27">
        <v>2</v>
      </c>
      <c r="K4180" s="27">
        <v>2</v>
      </c>
      <c r="L4180" s="112"/>
      <c r="M4180" s="92">
        <f t="shared" si="130"/>
        <v>24</v>
      </c>
      <c r="N4180" s="27">
        <v>20</v>
      </c>
      <c r="O4180" s="185">
        <f t="shared" si="131"/>
        <v>0.36923076923076925</v>
      </c>
      <c r="P4180" s="55" t="s">
        <v>446</v>
      </c>
      <c r="Q4180" s="19" t="s">
        <v>7228</v>
      </c>
      <c r="R4180" s="41" t="s">
        <v>1894</v>
      </c>
      <c r="S4180" s="19" t="s">
        <v>463</v>
      </c>
      <c r="T4180" s="28" t="s">
        <v>3672</v>
      </c>
      <c r="U4180" s="17">
        <v>6</v>
      </c>
      <c r="V4180" s="20" t="s">
        <v>682</v>
      </c>
      <c r="W4180" s="18" t="s">
        <v>7157</v>
      </c>
      <c r="X4180" s="18" t="s">
        <v>7158</v>
      </c>
      <c r="Y4180" s="29" t="s">
        <v>7159</v>
      </c>
      <c r="Z4180" s="61"/>
      <c r="AA4180" s="161"/>
      <c r="AB4180" s="161"/>
      <c r="AC4180" s="161"/>
      <c r="AD4180" s="161"/>
      <c r="AE4180" s="161"/>
      <c r="AF4180" s="161"/>
      <c r="AG4180" s="161"/>
      <c r="AH4180" s="161"/>
      <c r="AI4180" s="161"/>
      <c r="AJ4180" s="161"/>
      <c r="AK4180" s="161"/>
      <c r="AL4180" s="161"/>
      <c r="AM4180" s="161"/>
      <c r="AN4180" s="161"/>
      <c r="AO4180" s="161"/>
      <c r="AP4180" s="161"/>
      <c r="AQ4180" s="161"/>
      <c r="AR4180" s="161"/>
      <c r="AS4180" s="161"/>
      <c r="AT4180" s="161"/>
      <c r="AU4180" s="161"/>
      <c r="AV4180" s="161"/>
      <c r="AW4180" s="161"/>
      <c r="AX4180" s="161"/>
      <c r="AY4180" s="161"/>
      <c r="AZ4180" s="161"/>
      <c r="BA4180" s="161"/>
      <c r="BB4180" s="161"/>
      <c r="BC4180" s="161"/>
      <c r="BD4180" s="161"/>
      <c r="BE4180" s="161"/>
      <c r="BF4180" s="161"/>
      <c r="BG4180" s="161"/>
      <c r="BH4180" s="161"/>
      <c r="BI4180" s="161"/>
      <c r="BJ4180" s="161"/>
      <c r="BK4180" s="161"/>
      <c r="BL4180" s="161"/>
      <c r="BM4180" s="161"/>
      <c r="BN4180" s="161"/>
      <c r="BO4180" s="161"/>
      <c r="BP4180" s="161"/>
      <c r="BQ4180" s="161"/>
      <c r="BR4180" s="161"/>
      <c r="BS4180" s="161"/>
      <c r="BT4180" s="161"/>
      <c r="BU4180" s="161"/>
      <c r="BV4180" s="161"/>
      <c r="BW4180" s="161"/>
      <c r="BX4180" s="161"/>
      <c r="BY4180" s="161"/>
      <c r="BZ4180" s="161"/>
      <c r="CA4180" s="161"/>
      <c r="CB4180" s="161"/>
      <c r="CC4180" s="161"/>
      <c r="CD4180" s="161"/>
      <c r="CE4180" s="161"/>
      <c r="CF4180" s="161"/>
      <c r="CG4180" s="161"/>
      <c r="CH4180" s="161"/>
      <c r="CI4180" s="161"/>
      <c r="CJ4180" s="161"/>
      <c r="CK4180" s="161"/>
      <c r="CL4180" s="161"/>
      <c r="CM4180" s="161"/>
      <c r="CN4180" s="161"/>
      <c r="CO4180" s="161"/>
      <c r="CP4180" s="161"/>
      <c r="CQ4180" s="161"/>
      <c r="CR4180" s="161"/>
      <c r="CS4180" s="161"/>
      <c r="CT4180" s="161"/>
      <c r="CU4180" s="161"/>
      <c r="CV4180" s="161"/>
      <c r="CW4180" s="161"/>
      <c r="CX4180" s="161"/>
      <c r="CY4180" s="161"/>
      <c r="CZ4180" s="161"/>
      <c r="DA4180" s="161"/>
      <c r="DB4180" s="161"/>
      <c r="DC4180" s="161"/>
      <c r="DD4180" s="161"/>
      <c r="DE4180" s="161"/>
      <c r="DF4180" s="161"/>
      <c r="DG4180" s="161"/>
      <c r="DH4180" s="161"/>
      <c r="DI4180" s="161"/>
      <c r="DJ4180" s="161"/>
      <c r="DK4180" s="161"/>
      <c r="DL4180" s="161"/>
      <c r="DM4180" s="161"/>
      <c r="DN4180" s="161"/>
      <c r="DO4180" s="161"/>
      <c r="DP4180" s="161"/>
      <c r="DQ4180" s="161"/>
      <c r="DR4180" s="161"/>
      <c r="DS4180" s="161"/>
      <c r="DT4180" s="161"/>
      <c r="DU4180" s="161"/>
      <c r="DV4180" s="161"/>
      <c r="DW4180" s="161"/>
      <c r="DX4180" s="161"/>
      <c r="DY4180" s="161"/>
      <c r="DZ4180" s="161"/>
      <c r="EA4180" s="161"/>
      <c r="EB4180" s="161"/>
      <c r="EC4180" s="161"/>
      <c r="ED4180" s="161"/>
      <c r="EE4180" s="161"/>
      <c r="EF4180" s="161"/>
      <c r="EG4180" s="161"/>
      <c r="EH4180" s="161"/>
      <c r="EI4180" s="161"/>
      <c r="EJ4180" s="161"/>
      <c r="EK4180" s="161"/>
      <c r="EL4180" s="161"/>
      <c r="EM4180" s="161"/>
      <c r="EN4180" s="161"/>
      <c r="EO4180" s="161"/>
      <c r="EP4180" s="161"/>
      <c r="EQ4180" s="161"/>
      <c r="ER4180" s="161"/>
      <c r="ES4180" s="161"/>
      <c r="ET4180" s="161"/>
      <c r="EU4180" s="161"/>
      <c r="EV4180" s="161"/>
      <c r="EW4180" s="161"/>
      <c r="EX4180" s="161"/>
      <c r="EY4180" s="161"/>
      <c r="EZ4180" s="161"/>
      <c r="FA4180" s="161"/>
      <c r="FB4180" s="161"/>
      <c r="FC4180" s="161"/>
      <c r="FD4180" s="161"/>
      <c r="FE4180" s="161"/>
      <c r="FF4180" s="161"/>
      <c r="FG4180" s="161"/>
      <c r="FH4180" s="161"/>
      <c r="FI4180" s="161"/>
      <c r="FJ4180" s="161"/>
      <c r="FK4180" s="161"/>
      <c r="FL4180" s="161"/>
      <c r="FM4180" s="161"/>
      <c r="FN4180" s="161"/>
      <c r="FO4180" s="161"/>
      <c r="FP4180" s="161"/>
      <c r="FQ4180" s="161"/>
      <c r="FR4180" s="161"/>
      <c r="FS4180" s="161"/>
      <c r="FT4180" s="161"/>
      <c r="FU4180" s="161"/>
      <c r="FV4180" s="161"/>
      <c r="FW4180" s="161"/>
      <c r="FX4180" s="161"/>
      <c r="FY4180" s="161"/>
      <c r="FZ4180" s="161"/>
      <c r="GA4180" s="161"/>
      <c r="GB4180" s="161"/>
      <c r="GC4180" s="161"/>
      <c r="GD4180" s="161"/>
      <c r="GE4180" s="161"/>
      <c r="GF4180" s="161"/>
      <c r="GG4180" s="161"/>
      <c r="GH4180" s="161"/>
      <c r="GI4180" s="161"/>
      <c r="GJ4180" s="161"/>
      <c r="GK4180" s="161"/>
      <c r="GL4180" s="161"/>
      <c r="GM4180" s="161"/>
      <c r="GN4180" s="161"/>
      <c r="GO4180" s="161"/>
      <c r="GP4180" s="161"/>
      <c r="GQ4180" s="161"/>
      <c r="GR4180" s="161"/>
      <c r="GS4180" s="161"/>
      <c r="GT4180" s="161"/>
      <c r="GU4180" s="161"/>
      <c r="GV4180" s="161"/>
      <c r="GW4180" s="161"/>
      <c r="GX4180" s="161"/>
      <c r="GY4180" s="161"/>
      <c r="GZ4180" s="161"/>
      <c r="HA4180" s="161"/>
      <c r="HB4180" s="161"/>
      <c r="HC4180" s="161"/>
      <c r="HD4180" s="161"/>
      <c r="HE4180" s="161"/>
      <c r="HF4180" s="161"/>
      <c r="HG4180" s="161"/>
      <c r="HH4180" s="161"/>
      <c r="HI4180" s="161"/>
      <c r="HJ4180" s="161"/>
      <c r="HK4180" s="161"/>
      <c r="HL4180" s="161"/>
      <c r="HM4180" s="161"/>
      <c r="HN4180" s="161"/>
      <c r="HO4180" s="161"/>
      <c r="HP4180" s="161"/>
      <c r="HQ4180" s="161"/>
      <c r="HR4180" s="161"/>
      <c r="HS4180" s="161"/>
      <c r="HT4180" s="161"/>
      <c r="HU4180" s="161"/>
      <c r="HV4180" s="161"/>
      <c r="HW4180" s="161"/>
      <c r="HX4180" s="161"/>
      <c r="HY4180" s="161"/>
      <c r="HZ4180" s="161"/>
      <c r="IA4180" s="161"/>
      <c r="IB4180" s="161"/>
      <c r="IC4180" s="161"/>
      <c r="ID4180" s="161"/>
      <c r="IE4180" s="161"/>
      <c r="IF4180" s="161"/>
      <c r="IG4180" s="161"/>
      <c r="IH4180" s="161"/>
      <c r="II4180" s="161"/>
      <c r="IJ4180" s="161"/>
      <c r="IK4180" s="161"/>
      <c r="IL4180" s="161"/>
      <c r="IM4180" s="161"/>
      <c r="IN4180" s="161"/>
      <c r="IO4180" s="161"/>
      <c r="IP4180" s="161"/>
      <c r="IQ4180" s="161"/>
      <c r="IR4180" s="161"/>
      <c r="IS4180" s="161"/>
      <c r="IT4180" s="161"/>
      <c r="IU4180" s="161"/>
      <c r="IV4180" s="161"/>
      <c r="IW4180" s="161"/>
      <c r="IX4180" s="161"/>
      <c r="IY4180" s="161"/>
      <c r="IZ4180" s="161"/>
      <c r="JA4180" s="161"/>
      <c r="JB4180" s="161"/>
      <c r="JC4180" s="161"/>
      <c r="JD4180" s="161"/>
      <c r="JE4180" s="161"/>
      <c r="JF4180" s="161"/>
      <c r="JG4180" s="161"/>
    </row>
    <row r="4181" spans="1:267" s="187" customFormat="1" ht="19.5" customHeight="1" x14ac:dyDescent="0.25">
      <c r="A4181" s="50" t="s">
        <v>154</v>
      </c>
      <c r="B4181" s="27">
        <v>10</v>
      </c>
      <c r="C4181" s="27">
        <v>0</v>
      </c>
      <c r="D4181" s="27">
        <v>4</v>
      </c>
      <c r="E4181" s="27">
        <v>5</v>
      </c>
      <c r="F4181" s="27">
        <v>4</v>
      </c>
      <c r="G4181" s="27">
        <v>1</v>
      </c>
      <c r="H4181" s="27">
        <v>0</v>
      </c>
      <c r="I4181" s="27">
        <v>0</v>
      </c>
      <c r="J4181" s="27">
        <v>0</v>
      </c>
      <c r="K4181" s="27">
        <v>0</v>
      </c>
      <c r="L4181" s="112"/>
      <c r="M4181" s="92">
        <f t="shared" si="130"/>
        <v>24</v>
      </c>
      <c r="N4181" s="27">
        <v>6</v>
      </c>
      <c r="O4181" s="185">
        <f t="shared" si="131"/>
        <v>0.36923076923076925</v>
      </c>
      <c r="P4181" s="55" t="s">
        <v>446</v>
      </c>
      <c r="Q4181" s="19" t="s">
        <v>1096</v>
      </c>
      <c r="R4181" s="41" t="s">
        <v>765</v>
      </c>
      <c r="S4181" s="19" t="s">
        <v>2328</v>
      </c>
      <c r="T4181" s="28" t="s">
        <v>3662</v>
      </c>
      <c r="U4181" s="17">
        <v>6</v>
      </c>
      <c r="V4181" s="20" t="s">
        <v>682</v>
      </c>
      <c r="W4181" s="18" t="s">
        <v>4955</v>
      </c>
      <c r="X4181" s="18" t="s">
        <v>451</v>
      </c>
      <c r="Y4181" s="29" t="s">
        <v>1016</v>
      </c>
      <c r="Z4181" s="61"/>
      <c r="AA4181" s="161"/>
      <c r="AB4181" s="161"/>
      <c r="AC4181" s="161"/>
      <c r="AD4181" s="161"/>
      <c r="AE4181" s="161"/>
      <c r="AF4181" s="161"/>
      <c r="AG4181" s="161"/>
      <c r="AH4181" s="161"/>
      <c r="AI4181" s="161"/>
      <c r="AJ4181" s="161"/>
      <c r="AK4181" s="161"/>
      <c r="AL4181" s="161"/>
      <c r="AM4181" s="161"/>
      <c r="AN4181" s="161"/>
      <c r="AO4181" s="161"/>
      <c r="AP4181" s="161"/>
      <c r="AQ4181" s="161"/>
      <c r="AR4181" s="161"/>
      <c r="AS4181" s="161"/>
      <c r="AT4181" s="161"/>
      <c r="AU4181" s="161"/>
      <c r="AV4181" s="161"/>
      <c r="AW4181" s="161"/>
      <c r="AX4181" s="161"/>
      <c r="AY4181" s="161"/>
      <c r="AZ4181" s="161"/>
      <c r="BA4181" s="161"/>
      <c r="BB4181" s="161"/>
      <c r="BC4181" s="161"/>
      <c r="BD4181" s="161"/>
      <c r="BE4181" s="161"/>
      <c r="BF4181" s="161"/>
      <c r="BG4181" s="161"/>
      <c r="BH4181" s="161"/>
      <c r="BI4181" s="161"/>
      <c r="BJ4181" s="161"/>
      <c r="BK4181" s="161"/>
      <c r="BL4181" s="161"/>
      <c r="BM4181" s="161"/>
      <c r="BN4181" s="161"/>
      <c r="BO4181" s="161"/>
      <c r="BP4181" s="161"/>
      <c r="BQ4181" s="161"/>
      <c r="BR4181" s="161"/>
      <c r="BS4181" s="161"/>
      <c r="BT4181" s="161"/>
      <c r="BU4181" s="161"/>
      <c r="BV4181" s="161"/>
      <c r="BW4181" s="161"/>
      <c r="BX4181" s="161"/>
      <c r="BY4181" s="161"/>
      <c r="BZ4181" s="161"/>
      <c r="CA4181" s="161"/>
      <c r="CB4181" s="161"/>
      <c r="CC4181" s="161"/>
      <c r="CD4181" s="161"/>
      <c r="CE4181" s="161"/>
      <c r="CF4181" s="161"/>
      <c r="CG4181" s="161"/>
      <c r="CH4181" s="161"/>
      <c r="CI4181" s="161"/>
      <c r="CJ4181" s="161"/>
      <c r="CK4181" s="161"/>
      <c r="CL4181" s="161"/>
      <c r="CM4181" s="161"/>
      <c r="CN4181" s="161"/>
      <c r="CO4181" s="161"/>
      <c r="CP4181" s="161"/>
      <c r="CQ4181" s="161"/>
      <c r="CR4181" s="161"/>
      <c r="CS4181" s="161"/>
      <c r="CT4181" s="161"/>
      <c r="CU4181" s="161"/>
      <c r="CV4181" s="161"/>
      <c r="CW4181" s="161"/>
      <c r="CX4181" s="161"/>
      <c r="CY4181" s="161"/>
      <c r="CZ4181" s="161"/>
      <c r="DA4181" s="161"/>
      <c r="DB4181" s="161"/>
      <c r="DC4181" s="161"/>
      <c r="DD4181" s="161"/>
      <c r="DE4181" s="161"/>
      <c r="DF4181" s="161"/>
      <c r="DG4181" s="161"/>
      <c r="DH4181" s="161"/>
      <c r="DI4181" s="161"/>
      <c r="DJ4181" s="161"/>
      <c r="DK4181" s="161"/>
      <c r="DL4181" s="161"/>
      <c r="DM4181" s="161"/>
      <c r="DN4181" s="161"/>
      <c r="DO4181" s="161"/>
      <c r="DP4181" s="161"/>
      <c r="DQ4181" s="161"/>
      <c r="DR4181" s="161"/>
      <c r="DS4181" s="161"/>
      <c r="DT4181" s="161"/>
      <c r="DU4181" s="161"/>
      <c r="DV4181" s="161"/>
      <c r="DW4181" s="161"/>
      <c r="DX4181" s="161"/>
      <c r="DY4181" s="161"/>
      <c r="DZ4181" s="161"/>
      <c r="EA4181" s="161"/>
      <c r="EB4181" s="161"/>
      <c r="EC4181" s="161"/>
      <c r="ED4181" s="161"/>
      <c r="EE4181" s="161"/>
      <c r="EF4181" s="161"/>
      <c r="EG4181" s="161"/>
      <c r="EH4181" s="161"/>
      <c r="EI4181" s="161"/>
      <c r="EJ4181" s="161"/>
      <c r="EK4181" s="161"/>
      <c r="EL4181" s="161"/>
      <c r="EM4181" s="161"/>
      <c r="EN4181" s="161"/>
      <c r="EO4181" s="161"/>
      <c r="EP4181" s="161"/>
      <c r="EQ4181" s="161"/>
      <c r="ER4181" s="161"/>
      <c r="ES4181" s="161"/>
      <c r="ET4181" s="161"/>
      <c r="EU4181" s="161"/>
      <c r="EV4181" s="161"/>
      <c r="EW4181" s="161"/>
      <c r="EX4181" s="161"/>
      <c r="EY4181" s="161"/>
      <c r="EZ4181" s="161"/>
      <c r="FA4181" s="161"/>
      <c r="FB4181" s="161"/>
      <c r="FC4181" s="161"/>
      <c r="FD4181" s="161"/>
      <c r="FE4181" s="161"/>
      <c r="FF4181" s="161"/>
      <c r="FG4181" s="161"/>
      <c r="FH4181" s="161"/>
      <c r="FI4181" s="161"/>
      <c r="FJ4181" s="161"/>
      <c r="FK4181" s="161"/>
      <c r="FL4181" s="161"/>
      <c r="FM4181" s="161"/>
      <c r="FN4181" s="161"/>
      <c r="FO4181" s="161"/>
      <c r="FP4181" s="161"/>
      <c r="FQ4181" s="161"/>
      <c r="FR4181" s="161"/>
      <c r="FS4181" s="161"/>
      <c r="FT4181" s="161"/>
      <c r="FU4181" s="161"/>
      <c r="FV4181" s="161"/>
      <c r="FW4181" s="161"/>
      <c r="FX4181" s="161"/>
      <c r="FY4181" s="161"/>
      <c r="FZ4181" s="161"/>
      <c r="GA4181" s="161"/>
      <c r="GB4181" s="161"/>
      <c r="GC4181" s="161"/>
      <c r="GD4181" s="161"/>
      <c r="GE4181" s="161"/>
      <c r="GF4181" s="161"/>
      <c r="GG4181" s="161"/>
      <c r="GH4181" s="161"/>
      <c r="GI4181" s="161"/>
      <c r="GJ4181" s="161"/>
      <c r="GK4181" s="161"/>
      <c r="GL4181" s="161"/>
      <c r="GM4181" s="161"/>
      <c r="GN4181" s="161"/>
      <c r="GO4181" s="161"/>
      <c r="GP4181" s="161"/>
      <c r="GQ4181" s="161"/>
      <c r="GR4181" s="161"/>
      <c r="GS4181" s="161"/>
      <c r="GT4181" s="161"/>
      <c r="GU4181" s="161"/>
      <c r="GV4181" s="161"/>
      <c r="GW4181" s="161"/>
      <c r="GX4181" s="161"/>
      <c r="GY4181" s="161"/>
      <c r="GZ4181" s="161"/>
      <c r="HA4181" s="161"/>
      <c r="HB4181" s="161"/>
      <c r="HC4181" s="161"/>
      <c r="HD4181" s="161"/>
      <c r="HE4181" s="161"/>
      <c r="HF4181" s="161"/>
      <c r="HG4181" s="161"/>
      <c r="HH4181" s="161"/>
      <c r="HI4181" s="161"/>
      <c r="HJ4181" s="161"/>
      <c r="HK4181" s="161"/>
      <c r="HL4181" s="161"/>
      <c r="HM4181" s="161"/>
      <c r="HN4181" s="161"/>
      <c r="HO4181" s="161"/>
      <c r="HP4181" s="161"/>
      <c r="HQ4181" s="161"/>
      <c r="HR4181" s="161"/>
      <c r="HS4181" s="161"/>
      <c r="HT4181" s="161"/>
      <c r="HU4181" s="161"/>
      <c r="HV4181" s="161"/>
      <c r="HW4181" s="161"/>
      <c r="HX4181" s="161"/>
      <c r="HY4181" s="161"/>
      <c r="HZ4181" s="161"/>
      <c r="IA4181" s="161"/>
      <c r="IB4181" s="161"/>
      <c r="IC4181" s="161"/>
      <c r="ID4181" s="161"/>
      <c r="IE4181" s="161"/>
      <c r="IF4181" s="161"/>
      <c r="IG4181" s="161"/>
      <c r="IH4181" s="161"/>
      <c r="II4181" s="161"/>
      <c r="IJ4181" s="161"/>
      <c r="IK4181" s="161"/>
      <c r="IL4181" s="161"/>
      <c r="IM4181" s="161"/>
      <c r="IN4181" s="161"/>
      <c r="IO4181" s="161"/>
      <c r="IP4181" s="161"/>
      <c r="IQ4181" s="161"/>
      <c r="IR4181" s="161"/>
      <c r="IS4181" s="161"/>
      <c r="IT4181" s="161"/>
      <c r="IU4181" s="161"/>
      <c r="IV4181" s="161"/>
      <c r="IW4181" s="161"/>
      <c r="IX4181" s="161"/>
      <c r="IY4181" s="161"/>
      <c r="IZ4181" s="161"/>
      <c r="JA4181" s="161"/>
      <c r="JB4181" s="161"/>
      <c r="JC4181" s="161"/>
      <c r="JD4181" s="161"/>
      <c r="JE4181" s="161"/>
      <c r="JF4181" s="161"/>
      <c r="JG4181" s="161"/>
    </row>
    <row r="4182" spans="1:267" s="187" customFormat="1" ht="19.5" customHeight="1" x14ac:dyDescent="0.25">
      <c r="A4182" s="50" t="s">
        <v>150</v>
      </c>
      <c r="B4182" s="27">
        <v>5</v>
      </c>
      <c r="C4182" s="27">
        <v>0</v>
      </c>
      <c r="D4182" s="27">
        <v>1</v>
      </c>
      <c r="E4182" s="27">
        <v>5</v>
      </c>
      <c r="F4182" s="27">
        <v>0</v>
      </c>
      <c r="G4182" s="27">
        <v>1</v>
      </c>
      <c r="H4182" s="27">
        <v>4.5</v>
      </c>
      <c r="I4182" s="27">
        <v>5</v>
      </c>
      <c r="J4182" s="27">
        <v>2</v>
      </c>
      <c r="K4182" s="27">
        <v>0.5</v>
      </c>
      <c r="L4182" s="112"/>
      <c r="M4182" s="92">
        <f t="shared" si="130"/>
        <v>24</v>
      </c>
      <c r="N4182" s="27">
        <v>6</v>
      </c>
      <c r="O4182" s="185">
        <f t="shared" si="131"/>
        <v>0.36923076923076925</v>
      </c>
      <c r="P4182" s="55" t="s">
        <v>446</v>
      </c>
      <c r="Q4182" s="19" t="s">
        <v>3750</v>
      </c>
      <c r="R4182" s="41" t="s">
        <v>967</v>
      </c>
      <c r="S4182" s="19" t="s">
        <v>599</v>
      </c>
      <c r="T4182" s="28" t="s">
        <v>3662</v>
      </c>
      <c r="U4182" s="17">
        <v>6</v>
      </c>
      <c r="V4182" s="20" t="s">
        <v>682</v>
      </c>
      <c r="W4182" s="18" t="s">
        <v>4955</v>
      </c>
      <c r="X4182" s="18" t="s">
        <v>451</v>
      </c>
      <c r="Y4182" s="29" t="s">
        <v>1016</v>
      </c>
      <c r="Z4182" s="61"/>
      <c r="AA4182" s="161"/>
      <c r="AB4182" s="161"/>
      <c r="AC4182" s="161"/>
      <c r="AD4182" s="161"/>
      <c r="AE4182" s="161"/>
      <c r="AF4182" s="161"/>
      <c r="AG4182" s="161"/>
      <c r="AH4182" s="161"/>
      <c r="AI4182" s="161"/>
      <c r="AJ4182" s="161"/>
      <c r="AK4182" s="161"/>
      <c r="AL4182" s="161"/>
      <c r="AM4182" s="161"/>
      <c r="AN4182" s="161"/>
      <c r="AO4182" s="161"/>
      <c r="AP4182" s="161"/>
      <c r="AQ4182" s="161"/>
      <c r="AR4182" s="161"/>
      <c r="AS4182" s="161"/>
      <c r="AT4182" s="161"/>
      <c r="AU4182" s="161"/>
      <c r="AV4182" s="161"/>
      <c r="AW4182" s="161"/>
      <c r="AX4182" s="161"/>
      <c r="AY4182" s="161"/>
      <c r="AZ4182" s="161"/>
      <c r="BA4182" s="161"/>
      <c r="BB4182" s="161"/>
      <c r="BC4182" s="161"/>
      <c r="BD4182" s="161"/>
      <c r="BE4182" s="161"/>
      <c r="BF4182" s="161"/>
      <c r="BG4182" s="161"/>
      <c r="BH4182" s="161"/>
      <c r="BI4182" s="161"/>
      <c r="BJ4182" s="161"/>
      <c r="BK4182" s="161"/>
      <c r="BL4182" s="161"/>
      <c r="BM4182" s="161"/>
      <c r="BN4182" s="161"/>
      <c r="BO4182" s="161"/>
      <c r="BP4182" s="161"/>
      <c r="BQ4182" s="161"/>
      <c r="BR4182" s="161"/>
      <c r="BS4182" s="161"/>
      <c r="BT4182" s="161"/>
      <c r="BU4182" s="161"/>
      <c r="BV4182" s="161"/>
      <c r="BW4182" s="161"/>
      <c r="BX4182" s="161"/>
      <c r="BY4182" s="161"/>
      <c r="BZ4182" s="161"/>
      <c r="CA4182" s="161"/>
      <c r="CB4182" s="161"/>
      <c r="CC4182" s="161"/>
      <c r="CD4182" s="161"/>
      <c r="CE4182" s="161"/>
      <c r="CF4182" s="161"/>
      <c r="CG4182" s="161"/>
      <c r="CH4182" s="161"/>
      <c r="CI4182" s="161"/>
      <c r="CJ4182" s="161"/>
      <c r="CK4182" s="161"/>
      <c r="CL4182" s="161"/>
      <c r="CM4182" s="161"/>
      <c r="CN4182" s="161"/>
      <c r="CO4182" s="161"/>
      <c r="CP4182" s="161"/>
      <c r="CQ4182" s="161"/>
      <c r="CR4182" s="161"/>
      <c r="CS4182" s="161"/>
      <c r="CT4182" s="161"/>
      <c r="CU4182" s="161"/>
      <c r="CV4182" s="161"/>
      <c r="CW4182" s="161"/>
      <c r="CX4182" s="161"/>
      <c r="CY4182" s="161"/>
      <c r="CZ4182" s="161"/>
      <c r="DA4182" s="161"/>
      <c r="DB4182" s="161"/>
      <c r="DC4182" s="161"/>
      <c r="DD4182" s="161"/>
      <c r="DE4182" s="161"/>
      <c r="DF4182" s="161"/>
      <c r="DG4182" s="161"/>
      <c r="DH4182" s="161"/>
      <c r="DI4182" s="161"/>
      <c r="DJ4182" s="161"/>
      <c r="DK4182" s="161"/>
      <c r="DL4182" s="161"/>
      <c r="DM4182" s="161"/>
      <c r="DN4182" s="161"/>
      <c r="DO4182" s="161"/>
      <c r="DP4182" s="161"/>
      <c r="DQ4182" s="161"/>
      <c r="DR4182" s="161"/>
      <c r="DS4182" s="161"/>
      <c r="DT4182" s="161"/>
      <c r="DU4182" s="161"/>
      <c r="DV4182" s="161"/>
      <c r="DW4182" s="161"/>
      <c r="DX4182" s="161"/>
      <c r="DY4182" s="161"/>
      <c r="DZ4182" s="161"/>
      <c r="EA4182" s="161"/>
      <c r="EB4182" s="161"/>
      <c r="EC4182" s="161"/>
      <c r="ED4182" s="161"/>
      <c r="EE4182" s="161"/>
      <c r="EF4182" s="161"/>
      <c r="EG4182" s="161"/>
      <c r="EH4182" s="161"/>
      <c r="EI4182" s="161"/>
      <c r="EJ4182" s="161"/>
      <c r="EK4182" s="161"/>
      <c r="EL4182" s="161"/>
      <c r="EM4182" s="161"/>
      <c r="EN4182" s="161"/>
      <c r="EO4182" s="161"/>
      <c r="EP4182" s="161"/>
      <c r="EQ4182" s="161"/>
      <c r="ER4182" s="161"/>
      <c r="ES4182" s="161"/>
      <c r="ET4182" s="161"/>
      <c r="EU4182" s="161"/>
      <c r="EV4182" s="161"/>
      <c r="EW4182" s="161"/>
      <c r="EX4182" s="161"/>
      <c r="EY4182" s="161"/>
      <c r="EZ4182" s="161"/>
      <c r="FA4182" s="161"/>
      <c r="FB4182" s="161"/>
      <c r="FC4182" s="161"/>
      <c r="FD4182" s="161"/>
      <c r="FE4182" s="161"/>
      <c r="FF4182" s="161"/>
      <c r="FG4182" s="161"/>
      <c r="FH4182" s="161"/>
      <c r="FI4182" s="161"/>
      <c r="FJ4182" s="161"/>
      <c r="FK4182" s="161"/>
      <c r="FL4182" s="161"/>
      <c r="FM4182" s="161"/>
      <c r="FN4182" s="161"/>
      <c r="FO4182" s="161"/>
      <c r="FP4182" s="161"/>
      <c r="FQ4182" s="161"/>
      <c r="FR4182" s="161"/>
      <c r="FS4182" s="161"/>
      <c r="FT4182" s="161"/>
      <c r="FU4182" s="161"/>
      <c r="FV4182" s="161"/>
      <c r="FW4182" s="161"/>
      <c r="FX4182" s="161"/>
      <c r="FY4182" s="161"/>
      <c r="FZ4182" s="161"/>
      <c r="GA4182" s="161"/>
      <c r="GB4182" s="161"/>
      <c r="GC4182" s="161"/>
      <c r="GD4182" s="161"/>
      <c r="GE4182" s="161"/>
      <c r="GF4182" s="161"/>
      <c r="GG4182" s="161"/>
      <c r="GH4182" s="161"/>
      <c r="GI4182" s="161"/>
      <c r="GJ4182" s="161"/>
      <c r="GK4182" s="161"/>
      <c r="GL4182" s="161"/>
      <c r="GM4182" s="161"/>
      <c r="GN4182" s="161"/>
      <c r="GO4182" s="161"/>
      <c r="GP4182" s="161"/>
      <c r="GQ4182" s="161"/>
      <c r="GR4182" s="161"/>
      <c r="GS4182" s="161"/>
      <c r="GT4182" s="161"/>
      <c r="GU4182" s="161"/>
      <c r="GV4182" s="161"/>
      <c r="GW4182" s="161"/>
      <c r="GX4182" s="161"/>
      <c r="GY4182" s="161"/>
      <c r="GZ4182" s="161"/>
      <c r="HA4182" s="161"/>
      <c r="HB4182" s="161"/>
      <c r="HC4182" s="161"/>
      <c r="HD4182" s="161"/>
      <c r="HE4182" s="161"/>
      <c r="HF4182" s="161"/>
      <c r="HG4182" s="161"/>
      <c r="HH4182" s="161"/>
      <c r="HI4182" s="161"/>
      <c r="HJ4182" s="161"/>
      <c r="HK4182" s="161"/>
      <c r="HL4182" s="161"/>
      <c r="HM4182" s="161"/>
      <c r="HN4182" s="161"/>
      <c r="HO4182" s="161"/>
      <c r="HP4182" s="161"/>
      <c r="HQ4182" s="161"/>
      <c r="HR4182" s="161"/>
      <c r="HS4182" s="161"/>
      <c r="HT4182" s="161"/>
      <c r="HU4182" s="161"/>
      <c r="HV4182" s="161"/>
      <c r="HW4182" s="161"/>
      <c r="HX4182" s="161"/>
      <c r="HY4182" s="161"/>
      <c r="HZ4182" s="161"/>
      <c r="IA4182" s="161"/>
      <c r="IB4182" s="161"/>
      <c r="IC4182" s="161"/>
      <c r="ID4182" s="161"/>
      <c r="IE4182" s="161"/>
      <c r="IF4182" s="161"/>
      <c r="IG4182" s="161"/>
      <c r="IH4182" s="161"/>
      <c r="II4182" s="161"/>
      <c r="IJ4182" s="161"/>
      <c r="IK4182" s="161"/>
      <c r="IL4182" s="161"/>
      <c r="IM4182" s="161"/>
      <c r="IN4182" s="161"/>
      <c r="IO4182" s="161"/>
      <c r="IP4182" s="161"/>
      <c r="IQ4182" s="161"/>
      <c r="IR4182" s="161"/>
      <c r="IS4182" s="161"/>
      <c r="IT4182" s="161"/>
      <c r="IU4182" s="161"/>
      <c r="IV4182" s="161"/>
      <c r="IW4182" s="161"/>
      <c r="IX4182" s="161"/>
      <c r="IY4182" s="161"/>
      <c r="IZ4182" s="161"/>
      <c r="JA4182" s="161"/>
      <c r="JB4182" s="161"/>
      <c r="JC4182" s="161"/>
      <c r="JD4182" s="161"/>
      <c r="JE4182" s="161"/>
      <c r="JF4182" s="161"/>
      <c r="JG4182" s="161"/>
    </row>
    <row r="4183" spans="1:267" s="187" customFormat="1" ht="19.5" customHeight="1" x14ac:dyDescent="0.25">
      <c r="A4183" s="50" t="s">
        <v>139</v>
      </c>
      <c r="B4183" s="27">
        <v>7</v>
      </c>
      <c r="C4183" s="27">
        <v>0</v>
      </c>
      <c r="D4183" s="27">
        <v>0</v>
      </c>
      <c r="E4183" s="27">
        <v>4</v>
      </c>
      <c r="F4183" s="27">
        <v>1</v>
      </c>
      <c r="G4183" s="27">
        <v>1</v>
      </c>
      <c r="H4183" s="27">
        <v>5</v>
      </c>
      <c r="I4183" s="27">
        <v>4</v>
      </c>
      <c r="J4183" s="27">
        <v>1</v>
      </c>
      <c r="K4183" s="27">
        <v>1</v>
      </c>
      <c r="L4183" s="112"/>
      <c r="M4183" s="92">
        <f t="shared" si="130"/>
        <v>24</v>
      </c>
      <c r="N4183" s="27">
        <v>20</v>
      </c>
      <c r="O4183" s="185">
        <f t="shared" si="131"/>
        <v>0.36923076923076925</v>
      </c>
      <c r="P4183" s="55" t="s">
        <v>446</v>
      </c>
      <c r="Q4183" s="19" t="s">
        <v>7021</v>
      </c>
      <c r="R4183" s="41" t="s">
        <v>520</v>
      </c>
      <c r="S4183" s="19" t="s">
        <v>523</v>
      </c>
      <c r="T4183" s="28" t="s">
        <v>3671</v>
      </c>
      <c r="U4183" s="17">
        <v>6</v>
      </c>
      <c r="V4183" s="20" t="s">
        <v>519</v>
      </c>
      <c r="W4183" s="18" t="s">
        <v>6002</v>
      </c>
      <c r="X4183" s="18" t="s">
        <v>4268</v>
      </c>
      <c r="Y4183" s="29" t="s">
        <v>710</v>
      </c>
      <c r="Z4183" s="61"/>
      <c r="AA4183" s="161"/>
      <c r="AB4183" s="161"/>
      <c r="AC4183" s="161"/>
      <c r="AD4183" s="161"/>
      <c r="AE4183" s="161"/>
      <c r="AF4183" s="161"/>
      <c r="AG4183" s="161"/>
      <c r="AH4183" s="161"/>
      <c r="AI4183" s="161"/>
      <c r="AJ4183" s="161"/>
      <c r="AK4183" s="161"/>
      <c r="AL4183" s="161"/>
      <c r="AM4183" s="161"/>
      <c r="AN4183" s="161"/>
      <c r="AO4183" s="161"/>
      <c r="AP4183" s="161"/>
      <c r="AQ4183" s="161"/>
      <c r="AR4183" s="161"/>
      <c r="AS4183" s="161"/>
      <c r="AT4183" s="161"/>
      <c r="AU4183" s="161"/>
      <c r="AV4183" s="161"/>
      <c r="AW4183" s="161"/>
      <c r="AX4183" s="161"/>
      <c r="AY4183" s="161"/>
      <c r="AZ4183" s="161"/>
      <c r="BA4183" s="161"/>
      <c r="BB4183" s="161"/>
      <c r="BC4183" s="161"/>
      <c r="BD4183" s="161"/>
      <c r="BE4183" s="161"/>
      <c r="BF4183" s="161"/>
      <c r="BG4183" s="161"/>
      <c r="BH4183" s="161"/>
      <c r="BI4183" s="161"/>
      <c r="BJ4183" s="161"/>
      <c r="BK4183" s="161"/>
      <c r="BL4183" s="161"/>
      <c r="BM4183" s="161"/>
      <c r="BN4183" s="161"/>
      <c r="BO4183" s="161"/>
      <c r="BP4183" s="161"/>
      <c r="BQ4183" s="161"/>
      <c r="BR4183" s="161"/>
      <c r="BS4183" s="161"/>
      <c r="BT4183" s="161"/>
      <c r="BU4183" s="161"/>
      <c r="BV4183" s="161"/>
      <c r="BW4183" s="161"/>
      <c r="BX4183" s="161"/>
      <c r="BY4183" s="161"/>
      <c r="BZ4183" s="161"/>
      <c r="CA4183" s="161"/>
      <c r="CB4183" s="161"/>
      <c r="CC4183" s="161"/>
      <c r="CD4183" s="161"/>
      <c r="CE4183" s="161"/>
      <c r="CF4183" s="161"/>
      <c r="CG4183" s="161"/>
      <c r="CH4183" s="161"/>
      <c r="CI4183" s="161"/>
      <c r="CJ4183" s="161"/>
      <c r="CK4183" s="161"/>
      <c r="CL4183" s="161"/>
      <c r="CM4183" s="161"/>
      <c r="CN4183" s="161"/>
      <c r="CO4183" s="161"/>
      <c r="CP4183" s="161"/>
      <c r="CQ4183" s="161"/>
      <c r="CR4183" s="161"/>
      <c r="CS4183" s="161"/>
      <c r="CT4183" s="161"/>
      <c r="CU4183" s="161"/>
      <c r="CV4183" s="161"/>
      <c r="CW4183" s="161"/>
      <c r="CX4183" s="161"/>
      <c r="CY4183" s="161"/>
      <c r="CZ4183" s="161"/>
      <c r="DA4183" s="161"/>
      <c r="DB4183" s="161"/>
      <c r="DC4183" s="161"/>
      <c r="DD4183" s="161"/>
      <c r="DE4183" s="161"/>
      <c r="DF4183" s="161"/>
      <c r="DG4183" s="161"/>
      <c r="DH4183" s="161"/>
      <c r="DI4183" s="161"/>
      <c r="DJ4183" s="161"/>
      <c r="DK4183" s="161"/>
      <c r="DL4183" s="161"/>
      <c r="DM4183" s="161"/>
      <c r="DN4183" s="161"/>
      <c r="DO4183" s="161"/>
      <c r="DP4183" s="161"/>
      <c r="DQ4183" s="161"/>
      <c r="DR4183" s="161"/>
      <c r="DS4183" s="161"/>
      <c r="DT4183" s="161"/>
      <c r="DU4183" s="161"/>
      <c r="DV4183" s="161"/>
      <c r="DW4183" s="161"/>
      <c r="DX4183" s="161"/>
      <c r="DY4183" s="161"/>
      <c r="DZ4183" s="161"/>
      <c r="EA4183" s="161"/>
      <c r="EB4183" s="161"/>
      <c r="EC4183" s="161"/>
      <c r="ED4183" s="161"/>
      <c r="EE4183" s="161"/>
      <c r="EF4183" s="161"/>
      <c r="EG4183" s="161"/>
      <c r="EH4183" s="161"/>
      <c r="EI4183" s="161"/>
      <c r="EJ4183" s="161"/>
      <c r="EK4183" s="161"/>
      <c r="EL4183" s="161"/>
      <c r="EM4183" s="161"/>
      <c r="EN4183" s="161"/>
      <c r="EO4183" s="161"/>
      <c r="EP4183" s="161"/>
      <c r="EQ4183" s="161"/>
      <c r="ER4183" s="161"/>
      <c r="ES4183" s="161"/>
      <c r="ET4183" s="161"/>
      <c r="EU4183" s="161"/>
      <c r="EV4183" s="161"/>
      <c r="EW4183" s="161"/>
      <c r="EX4183" s="161"/>
      <c r="EY4183" s="161"/>
      <c r="EZ4183" s="161"/>
      <c r="FA4183" s="161"/>
      <c r="FB4183" s="161"/>
      <c r="FC4183" s="161"/>
      <c r="FD4183" s="161"/>
      <c r="FE4183" s="161"/>
      <c r="FF4183" s="161"/>
      <c r="FG4183" s="161"/>
      <c r="FH4183" s="161"/>
      <c r="FI4183" s="161"/>
      <c r="FJ4183" s="161"/>
      <c r="FK4183" s="161"/>
      <c r="FL4183" s="161"/>
      <c r="FM4183" s="161"/>
      <c r="FN4183" s="161"/>
      <c r="FO4183" s="161"/>
      <c r="FP4183" s="161"/>
      <c r="FQ4183" s="161"/>
      <c r="FR4183" s="161"/>
      <c r="FS4183" s="161"/>
      <c r="FT4183" s="161"/>
      <c r="FU4183" s="161"/>
      <c r="FV4183" s="161"/>
      <c r="FW4183" s="161"/>
      <c r="FX4183" s="161"/>
      <c r="FY4183" s="161"/>
      <c r="FZ4183" s="161"/>
      <c r="GA4183" s="161"/>
      <c r="GB4183" s="161"/>
      <c r="GC4183" s="161"/>
      <c r="GD4183" s="161"/>
      <c r="GE4183" s="161"/>
      <c r="GF4183" s="161"/>
      <c r="GG4183" s="161"/>
      <c r="GH4183" s="161"/>
      <c r="GI4183" s="161"/>
      <c r="GJ4183" s="161"/>
      <c r="GK4183" s="161"/>
      <c r="GL4183" s="161"/>
      <c r="GM4183" s="161"/>
      <c r="GN4183" s="161"/>
      <c r="GO4183" s="161"/>
      <c r="GP4183" s="161"/>
      <c r="GQ4183" s="161"/>
      <c r="GR4183" s="161"/>
      <c r="GS4183" s="161"/>
      <c r="GT4183" s="161"/>
      <c r="GU4183" s="161"/>
      <c r="GV4183" s="161"/>
      <c r="GW4183" s="161"/>
      <c r="GX4183" s="161"/>
      <c r="GY4183" s="161"/>
      <c r="GZ4183" s="161"/>
      <c r="HA4183" s="161"/>
      <c r="HB4183" s="161"/>
      <c r="HC4183" s="161"/>
      <c r="HD4183" s="161"/>
      <c r="HE4183" s="161"/>
      <c r="HF4183" s="161"/>
      <c r="HG4183" s="161"/>
      <c r="HH4183" s="161"/>
      <c r="HI4183" s="161"/>
      <c r="HJ4183" s="161"/>
      <c r="HK4183" s="161"/>
      <c r="HL4183" s="161"/>
      <c r="HM4183" s="161"/>
      <c r="HN4183" s="161"/>
      <c r="HO4183" s="161"/>
      <c r="HP4183" s="161"/>
      <c r="HQ4183" s="161"/>
      <c r="HR4183" s="161"/>
      <c r="HS4183" s="161"/>
      <c r="HT4183" s="161"/>
      <c r="HU4183" s="161"/>
      <c r="HV4183" s="161"/>
      <c r="HW4183" s="161"/>
      <c r="HX4183" s="161"/>
      <c r="HY4183" s="161"/>
      <c r="HZ4183" s="161"/>
      <c r="IA4183" s="161"/>
      <c r="IB4183" s="161"/>
      <c r="IC4183" s="161"/>
      <c r="ID4183" s="161"/>
      <c r="IE4183" s="161"/>
      <c r="IF4183" s="161"/>
      <c r="IG4183" s="161"/>
      <c r="IH4183" s="161"/>
      <c r="II4183" s="161"/>
      <c r="IJ4183" s="161"/>
      <c r="IK4183" s="161"/>
      <c r="IL4183" s="161"/>
      <c r="IM4183" s="161"/>
      <c r="IN4183" s="161"/>
      <c r="IO4183" s="161"/>
      <c r="IP4183" s="161"/>
      <c r="IQ4183" s="161"/>
      <c r="IR4183" s="161"/>
      <c r="IS4183" s="161"/>
      <c r="IT4183" s="161"/>
      <c r="IU4183" s="161"/>
      <c r="IV4183" s="161"/>
      <c r="IW4183" s="161"/>
      <c r="IX4183" s="161"/>
      <c r="IY4183" s="161"/>
      <c r="IZ4183" s="161"/>
      <c r="JA4183" s="161"/>
      <c r="JB4183" s="161"/>
      <c r="JC4183" s="161"/>
      <c r="JD4183" s="161"/>
      <c r="JE4183" s="161"/>
      <c r="JF4183" s="161"/>
      <c r="JG4183" s="161"/>
    </row>
    <row r="4184" spans="1:267" s="187" customFormat="1" ht="19.5" customHeight="1" x14ac:dyDescent="0.25">
      <c r="A4184" s="50" t="s">
        <v>193</v>
      </c>
      <c r="B4184" s="27">
        <v>6</v>
      </c>
      <c r="C4184" s="27">
        <v>0</v>
      </c>
      <c r="D4184" s="27">
        <v>3</v>
      </c>
      <c r="E4184" s="27">
        <v>2</v>
      </c>
      <c r="F4184" s="27">
        <v>3</v>
      </c>
      <c r="G4184" s="27">
        <v>0</v>
      </c>
      <c r="H4184" s="27">
        <v>5</v>
      </c>
      <c r="I4184" s="27">
        <v>5</v>
      </c>
      <c r="J4184" s="27">
        <v>0</v>
      </c>
      <c r="K4184" s="27">
        <v>0</v>
      </c>
      <c r="L4184" s="112"/>
      <c r="M4184" s="92">
        <f t="shared" si="130"/>
        <v>24</v>
      </c>
      <c r="N4184" s="27">
        <v>38</v>
      </c>
      <c r="O4184" s="185">
        <f t="shared" si="131"/>
        <v>0.36923076923076925</v>
      </c>
      <c r="P4184" s="55" t="s">
        <v>446</v>
      </c>
      <c r="Q4184" s="19" t="s">
        <v>2556</v>
      </c>
      <c r="R4184" s="41" t="s">
        <v>958</v>
      </c>
      <c r="S4184" s="19" t="s">
        <v>565</v>
      </c>
      <c r="T4184" s="28" t="s">
        <v>7778</v>
      </c>
      <c r="U4184" s="17">
        <v>6</v>
      </c>
      <c r="V4184" s="20" t="s">
        <v>609</v>
      </c>
      <c r="W4184" s="18" t="s">
        <v>2690</v>
      </c>
      <c r="X4184" s="18" t="s">
        <v>771</v>
      </c>
      <c r="Y4184" s="29" t="s">
        <v>599</v>
      </c>
      <c r="Z4184" s="61"/>
      <c r="AA4184" s="161"/>
      <c r="AB4184" s="161"/>
      <c r="AC4184" s="161"/>
      <c r="AD4184" s="161"/>
      <c r="AE4184" s="161"/>
      <c r="AF4184" s="161"/>
      <c r="AG4184" s="161"/>
      <c r="AH4184" s="161"/>
      <c r="AI4184" s="161"/>
      <c r="AJ4184" s="161"/>
      <c r="AK4184" s="161"/>
      <c r="AL4184" s="161"/>
      <c r="AM4184" s="161"/>
      <c r="AN4184" s="161"/>
      <c r="AO4184" s="161"/>
      <c r="AP4184" s="161"/>
      <c r="AQ4184" s="161"/>
      <c r="AR4184" s="161"/>
      <c r="AS4184" s="161"/>
      <c r="AT4184" s="161"/>
      <c r="AU4184" s="161"/>
      <c r="AV4184" s="161"/>
      <c r="AW4184" s="161"/>
      <c r="AX4184" s="161"/>
      <c r="AY4184" s="161"/>
      <c r="AZ4184" s="161"/>
      <c r="BA4184" s="161"/>
      <c r="BB4184" s="161"/>
      <c r="BC4184" s="161"/>
      <c r="BD4184" s="161"/>
      <c r="BE4184" s="161"/>
      <c r="BF4184" s="161"/>
      <c r="BG4184" s="161" t="s">
        <v>665</v>
      </c>
      <c r="BH4184" s="161"/>
      <c r="BI4184" s="161"/>
      <c r="BJ4184" s="161"/>
      <c r="BK4184" s="161"/>
      <c r="BL4184" s="161"/>
      <c r="BM4184" s="161"/>
      <c r="BN4184" s="161"/>
      <c r="BO4184" s="161"/>
      <c r="BP4184" s="161"/>
      <c r="BQ4184" s="161"/>
      <c r="BR4184" s="161"/>
      <c r="BS4184" s="161"/>
      <c r="BT4184" s="161"/>
      <c r="BU4184" s="161"/>
      <c r="BV4184" s="161"/>
      <c r="BW4184" s="161"/>
      <c r="BX4184" s="161"/>
      <c r="BY4184" s="161"/>
      <c r="BZ4184" s="161"/>
      <c r="CA4184" s="161"/>
      <c r="CB4184" s="161"/>
      <c r="CC4184" s="161"/>
      <c r="CD4184" s="161"/>
      <c r="CE4184" s="161"/>
      <c r="CF4184" s="161"/>
      <c r="CG4184" s="161"/>
      <c r="CH4184" s="161"/>
      <c r="CI4184" s="161"/>
      <c r="CJ4184" s="161"/>
      <c r="CK4184" s="161"/>
      <c r="CL4184" s="161"/>
      <c r="CM4184" s="161"/>
      <c r="CN4184" s="161"/>
      <c r="CO4184" s="161"/>
      <c r="CP4184" s="161"/>
      <c r="CQ4184" s="161"/>
      <c r="CR4184" s="161"/>
      <c r="CS4184" s="161"/>
      <c r="CT4184" s="161"/>
      <c r="CU4184" s="161"/>
      <c r="CV4184" s="161"/>
      <c r="CW4184" s="161"/>
      <c r="CX4184" s="161"/>
      <c r="CY4184" s="161"/>
      <c r="CZ4184" s="161"/>
      <c r="DA4184" s="161"/>
      <c r="DB4184" s="161"/>
      <c r="DC4184" s="161"/>
      <c r="DD4184" s="161"/>
      <c r="DE4184" s="161"/>
      <c r="DF4184" s="161"/>
      <c r="DG4184" s="161"/>
      <c r="DH4184" s="161"/>
      <c r="DI4184" s="161"/>
      <c r="DJ4184" s="161"/>
      <c r="DK4184" s="161"/>
      <c r="DL4184" s="161"/>
      <c r="DM4184" s="161"/>
      <c r="DN4184" s="161"/>
      <c r="DO4184" s="161"/>
      <c r="DP4184" s="161"/>
      <c r="DQ4184" s="161"/>
      <c r="DR4184" s="161"/>
      <c r="DS4184" s="161"/>
      <c r="DT4184" s="161"/>
      <c r="DU4184" s="161"/>
      <c r="DV4184" s="161"/>
      <c r="DW4184" s="161"/>
      <c r="DX4184" s="161"/>
      <c r="DY4184" s="161"/>
      <c r="DZ4184" s="161"/>
      <c r="EA4184" s="161"/>
      <c r="EB4184" s="161"/>
      <c r="EC4184" s="161"/>
      <c r="ED4184" s="161"/>
      <c r="EE4184" s="161"/>
      <c r="EF4184" s="161"/>
      <c r="EG4184" s="161"/>
      <c r="EH4184" s="161"/>
      <c r="EI4184" s="161"/>
      <c r="EJ4184" s="161"/>
      <c r="EK4184" s="161"/>
      <c r="EL4184" s="161"/>
      <c r="EM4184" s="161"/>
      <c r="EN4184" s="161"/>
      <c r="EO4184" s="161"/>
      <c r="EP4184" s="161"/>
      <c r="EQ4184" s="161"/>
      <c r="ER4184" s="161"/>
      <c r="ES4184" s="161"/>
      <c r="ET4184" s="161"/>
      <c r="EU4184" s="161"/>
      <c r="EV4184" s="161"/>
      <c r="EW4184" s="161"/>
      <c r="EX4184" s="161"/>
      <c r="EY4184" s="161"/>
      <c r="EZ4184" s="161"/>
      <c r="FA4184" s="161"/>
      <c r="FB4184" s="161"/>
      <c r="FC4184" s="161"/>
      <c r="FD4184" s="161"/>
      <c r="FE4184" s="161"/>
      <c r="FF4184" s="161"/>
      <c r="FG4184" s="161"/>
      <c r="FH4184" s="161"/>
      <c r="FI4184" s="161"/>
      <c r="FJ4184" s="161"/>
      <c r="FK4184" s="161"/>
      <c r="FL4184" s="161"/>
      <c r="FM4184" s="161"/>
      <c r="FN4184" s="161"/>
      <c r="FO4184" s="161"/>
      <c r="FP4184" s="161"/>
      <c r="FQ4184" s="161"/>
      <c r="FR4184" s="161"/>
      <c r="FS4184" s="161"/>
      <c r="FT4184" s="161"/>
      <c r="FU4184" s="161"/>
      <c r="FV4184" s="161"/>
      <c r="FW4184" s="161"/>
      <c r="FX4184" s="161"/>
      <c r="FY4184" s="161"/>
      <c r="FZ4184" s="161"/>
      <c r="GA4184" s="161"/>
      <c r="GB4184" s="161"/>
      <c r="GC4184" s="161"/>
      <c r="GD4184" s="161"/>
      <c r="GE4184" s="161"/>
      <c r="GF4184" s="161"/>
      <c r="GG4184" s="161"/>
      <c r="GH4184" s="161"/>
      <c r="GI4184" s="161"/>
      <c r="GJ4184" s="161"/>
      <c r="GK4184" s="161"/>
      <c r="GL4184" s="161"/>
      <c r="GM4184" s="161"/>
      <c r="GN4184" s="161"/>
      <c r="GO4184" s="161"/>
      <c r="GP4184" s="161"/>
      <c r="GQ4184" s="161"/>
      <c r="GR4184" s="161"/>
      <c r="GS4184" s="161"/>
      <c r="GT4184" s="161"/>
      <c r="GU4184" s="161"/>
      <c r="GV4184" s="161"/>
      <c r="GW4184" s="161"/>
      <c r="GX4184" s="161"/>
      <c r="GY4184" s="161"/>
      <c r="GZ4184" s="161"/>
      <c r="HA4184" s="161"/>
      <c r="HB4184" s="161"/>
      <c r="HC4184" s="161"/>
      <c r="HD4184" s="161"/>
      <c r="HE4184" s="161"/>
      <c r="HF4184" s="161"/>
      <c r="HG4184" s="161"/>
      <c r="HH4184" s="161"/>
      <c r="HI4184" s="161"/>
      <c r="HJ4184" s="161"/>
      <c r="HK4184" s="161"/>
      <c r="HL4184" s="161"/>
      <c r="HM4184" s="161"/>
      <c r="HN4184" s="161"/>
      <c r="HO4184" s="161"/>
      <c r="HP4184" s="161"/>
      <c r="HQ4184" s="161"/>
      <c r="HR4184" s="161"/>
      <c r="HS4184" s="161"/>
      <c r="HT4184" s="161"/>
      <c r="HU4184" s="161"/>
      <c r="HV4184" s="161"/>
      <c r="HW4184" s="161"/>
      <c r="HX4184" s="161"/>
      <c r="HY4184" s="161"/>
      <c r="HZ4184" s="161"/>
      <c r="IA4184" s="161"/>
      <c r="IB4184" s="161"/>
      <c r="IC4184" s="161"/>
      <c r="ID4184" s="161"/>
      <c r="IE4184" s="161"/>
      <c r="IF4184" s="161"/>
      <c r="IG4184" s="161"/>
      <c r="IH4184" s="161"/>
      <c r="II4184" s="161"/>
      <c r="IJ4184" s="161"/>
      <c r="IK4184" s="161"/>
      <c r="IL4184" s="161"/>
      <c r="IM4184" s="161"/>
      <c r="IN4184" s="161"/>
      <c r="IO4184" s="161"/>
      <c r="IP4184" s="161"/>
      <c r="IQ4184" s="161"/>
      <c r="IR4184" s="161"/>
      <c r="IS4184" s="161"/>
      <c r="IT4184" s="161"/>
      <c r="IU4184" s="161"/>
      <c r="IV4184" s="161"/>
      <c r="IW4184" s="161"/>
      <c r="IX4184" s="161"/>
      <c r="IY4184" s="161"/>
      <c r="IZ4184" s="161"/>
      <c r="JA4184" s="161"/>
      <c r="JB4184" s="161"/>
      <c r="JC4184" s="161"/>
      <c r="JD4184" s="161"/>
      <c r="JE4184" s="161"/>
      <c r="JF4184" s="161"/>
      <c r="JG4184" s="161"/>
    </row>
    <row r="4185" spans="1:267" s="187" customFormat="1" ht="19.5" customHeight="1" x14ac:dyDescent="0.25">
      <c r="A4185" s="50" t="s">
        <v>154</v>
      </c>
      <c r="B4185" s="27">
        <v>7</v>
      </c>
      <c r="C4185" s="27">
        <v>0</v>
      </c>
      <c r="D4185" s="27">
        <v>0</v>
      </c>
      <c r="E4185" s="27">
        <v>4</v>
      </c>
      <c r="F4185" s="27">
        <v>0</v>
      </c>
      <c r="G4185" s="27">
        <v>1</v>
      </c>
      <c r="H4185" s="27">
        <v>9</v>
      </c>
      <c r="I4185" s="27">
        <v>3</v>
      </c>
      <c r="J4185" s="27">
        <v>0</v>
      </c>
      <c r="K4185" s="27">
        <v>0</v>
      </c>
      <c r="L4185" s="112"/>
      <c r="M4185" s="92">
        <f t="shared" si="130"/>
        <v>24</v>
      </c>
      <c r="N4185" s="27">
        <v>18</v>
      </c>
      <c r="O4185" s="185">
        <f t="shared" si="131"/>
        <v>0.36923076923076925</v>
      </c>
      <c r="P4185" s="55" t="s">
        <v>446</v>
      </c>
      <c r="Q4185" s="19" t="s">
        <v>717</v>
      </c>
      <c r="R4185" s="41" t="s">
        <v>718</v>
      </c>
      <c r="S4185" s="19" t="s">
        <v>523</v>
      </c>
      <c r="T4185" s="28" t="s">
        <v>681</v>
      </c>
      <c r="U4185" s="17">
        <v>6</v>
      </c>
      <c r="V4185" s="20" t="s">
        <v>609</v>
      </c>
      <c r="W4185" s="18" t="s">
        <v>694</v>
      </c>
      <c r="X4185" s="18" t="s">
        <v>451</v>
      </c>
      <c r="Y4185" s="29" t="s">
        <v>486</v>
      </c>
      <c r="Z4185" s="61"/>
      <c r="AA4185" s="161"/>
      <c r="AB4185" s="161"/>
      <c r="AC4185" s="161"/>
      <c r="AD4185" s="161"/>
      <c r="AE4185" s="161"/>
      <c r="AF4185" s="161"/>
      <c r="AG4185" s="161"/>
      <c r="AH4185" s="161"/>
      <c r="AI4185" s="161"/>
      <c r="AJ4185" s="161"/>
      <c r="AK4185" s="161"/>
      <c r="AL4185" s="161"/>
      <c r="AM4185" s="161"/>
      <c r="AN4185" s="161"/>
      <c r="AO4185" s="161"/>
      <c r="AP4185" s="161"/>
      <c r="AQ4185" s="161"/>
      <c r="AR4185" s="161"/>
      <c r="AS4185" s="161"/>
      <c r="AT4185" s="161"/>
      <c r="AU4185" s="161"/>
      <c r="AV4185" s="161"/>
      <c r="AW4185" s="161"/>
      <c r="AX4185" s="161"/>
      <c r="AY4185" s="161"/>
      <c r="AZ4185" s="161"/>
      <c r="BA4185" s="161"/>
      <c r="BB4185" s="161"/>
      <c r="BC4185" s="161"/>
      <c r="BD4185" s="161"/>
      <c r="BE4185" s="161"/>
      <c r="BF4185" s="161"/>
      <c r="BG4185" s="161"/>
      <c r="BH4185" s="161"/>
      <c r="BI4185" s="161"/>
      <c r="BJ4185" s="161"/>
      <c r="BK4185" s="161"/>
      <c r="BL4185" s="161"/>
      <c r="BM4185" s="161"/>
      <c r="BN4185" s="161"/>
      <c r="BO4185" s="161"/>
      <c r="BP4185" s="161"/>
      <c r="BQ4185" s="161"/>
      <c r="BR4185" s="161"/>
      <c r="BS4185" s="161"/>
      <c r="BT4185" s="161"/>
      <c r="BU4185" s="161"/>
      <c r="BV4185" s="161"/>
      <c r="BW4185" s="161"/>
      <c r="BX4185" s="161"/>
      <c r="BY4185" s="161"/>
      <c r="BZ4185" s="161"/>
      <c r="CA4185" s="161"/>
      <c r="CB4185" s="161"/>
      <c r="CC4185" s="161"/>
      <c r="CD4185" s="161"/>
      <c r="CE4185" s="161"/>
      <c r="CF4185" s="161"/>
      <c r="CG4185" s="161"/>
      <c r="CH4185" s="161"/>
      <c r="CI4185" s="161"/>
      <c r="CJ4185" s="161"/>
      <c r="CK4185" s="161"/>
      <c r="CL4185" s="161"/>
      <c r="CM4185" s="161"/>
      <c r="CN4185" s="161"/>
      <c r="CO4185" s="161"/>
      <c r="CP4185" s="161"/>
      <c r="CQ4185" s="161"/>
      <c r="CR4185" s="161"/>
      <c r="CS4185" s="161"/>
      <c r="CT4185" s="161"/>
      <c r="CU4185" s="161"/>
      <c r="CV4185" s="161"/>
      <c r="CW4185" s="161"/>
      <c r="CX4185" s="161"/>
      <c r="CY4185" s="161"/>
      <c r="CZ4185" s="161"/>
      <c r="DA4185" s="161"/>
      <c r="DB4185" s="161"/>
      <c r="DC4185" s="161"/>
      <c r="DD4185" s="161"/>
      <c r="DE4185" s="161"/>
      <c r="DF4185" s="161"/>
      <c r="DG4185" s="161"/>
      <c r="DH4185" s="161"/>
      <c r="DI4185" s="161"/>
      <c r="DJ4185" s="161"/>
      <c r="DK4185" s="161"/>
      <c r="DL4185" s="161"/>
      <c r="DM4185" s="161"/>
      <c r="DN4185" s="161"/>
      <c r="DO4185" s="161"/>
      <c r="DP4185" s="161"/>
      <c r="DQ4185" s="161"/>
      <c r="DR4185" s="161"/>
      <c r="DS4185" s="161"/>
      <c r="DT4185" s="161"/>
      <c r="DU4185" s="161"/>
      <c r="DV4185" s="161"/>
      <c r="DW4185" s="161"/>
      <c r="DX4185" s="161"/>
      <c r="DY4185" s="161"/>
      <c r="DZ4185" s="161"/>
      <c r="EA4185" s="161"/>
      <c r="EB4185" s="161"/>
      <c r="EC4185" s="161"/>
      <c r="ED4185" s="161"/>
      <c r="EE4185" s="161"/>
      <c r="EF4185" s="161"/>
      <c r="EG4185" s="161"/>
      <c r="EH4185" s="161"/>
      <c r="EI4185" s="161"/>
      <c r="EJ4185" s="161"/>
      <c r="EK4185" s="161"/>
      <c r="EL4185" s="161"/>
      <c r="EM4185" s="161"/>
      <c r="EN4185" s="161"/>
      <c r="EO4185" s="161"/>
      <c r="EP4185" s="161"/>
      <c r="EQ4185" s="161"/>
      <c r="ER4185" s="161"/>
      <c r="ES4185" s="161"/>
      <c r="ET4185" s="161"/>
      <c r="EU4185" s="161"/>
      <c r="EV4185" s="161"/>
      <c r="EW4185" s="161"/>
      <c r="EX4185" s="161"/>
      <c r="EY4185" s="161"/>
      <c r="EZ4185" s="161"/>
      <c r="FA4185" s="161"/>
      <c r="FB4185" s="161"/>
      <c r="FC4185" s="161"/>
      <c r="FD4185" s="161"/>
      <c r="FE4185" s="161"/>
      <c r="FF4185" s="161"/>
      <c r="FG4185" s="161"/>
      <c r="FH4185" s="161"/>
      <c r="FI4185" s="161"/>
      <c r="FJ4185" s="161"/>
      <c r="FK4185" s="161"/>
      <c r="FL4185" s="161"/>
      <c r="FM4185" s="161"/>
      <c r="FN4185" s="161"/>
      <c r="FO4185" s="161"/>
      <c r="FP4185" s="161"/>
      <c r="FQ4185" s="161"/>
      <c r="FR4185" s="161"/>
      <c r="FS4185" s="161"/>
      <c r="FT4185" s="161"/>
      <c r="FU4185" s="161"/>
      <c r="FV4185" s="161"/>
      <c r="FW4185" s="161"/>
      <c r="FX4185" s="161"/>
      <c r="FY4185" s="161"/>
      <c r="FZ4185" s="161"/>
      <c r="GA4185" s="161"/>
      <c r="GB4185" s="161"/>
      <c r="GC4185" s="161"/>
      <c r="GD4185" s="161"/>
      <c r="GE4185" s="161"/>
      <c r="GF4185" s="161"/>
      <c r="GG4185" s="161"/>
      <c r="GH4185" s="161"/>
      <c r="GI4185" s="161"/>
      <c r="GJ4185" s="161"/>
      <c r="GK4185" s="161"/>
      <c r="GL4185" s="161"/>
      <c r="GM4185" s="161"/>
      <c r="GN4185" s="161"/>
      <c r="GO4185" s="161"/>
      <c r="GP4185" s="161"/>
      <c r="GQ4185" s="161"/>
      <c r="GR4185" s="161"/>
      <c r="GS4185" s="161"/>
      <c r="GT4185" s="161"/>
      <c r="GU4185" s="161"/>
      <c r="GV4185" s="161"/>
      <c r="GW4185" s="161"/>
      <c r="GX4185" s="161"/>
      <c r="GY4185" s="161"/>
      <c r="GZ4185" s="161"/>
      <c r="HA4185" s="161"/>
      <c r="HB4185" s="161"/>
      <c r="HC4185" s="161"/>
      <c r="HD4185" s="161"/>
      <c r="HE4185" s="161"/>
      <c r="HF4185" s="161"/>
      <c r="HG4185" s="161"/>
      <c r="HH4185" s="161"/>
      <c r="HI4185" s="161"/>
      <c r="HJ4185" s="161"/>
      <c r="HK4185" s="161"/>
      <c r="HL4185" s="161"/>
      <c r="HM4185" s="161"/>
      <c r="HN4185" s="161"/>
      <c r="HO4185" s="161"/>
      <c r="HP4185" s="161"/>
      <c r="HQ4185" s="161"/>
      <c r="HR4185" s="161"/>
      <c r="HS4185" s="161"/>
      <c r="HT4185" s="161"/>
      <c r="HU4185" s="161"/>
      <c r="HV4185" s="161"/>
      <c r="HW4185" s="161"/>
      <c r="HX4185" s="161"/>
      <c r="HY4185" s="161"/>
      <c r="HZ4185" s="161"/>
      <c r="IA4185" s="161"/>
      <c r="IB4185" s="161"/>
      <c r="IC4185" s="161"/>
      <c r="ID4185" s="161"/>
      <c r="IE4185" s="161"/>
      <c r="IF4185" s="161"/>
      <c r="IG4185" s="161"/>
      <c r="IH4185" s="161"/>
      <c r="II4185" s="161"/>
      <c r="IJ4185" s="161"/>
      <c r="IK4185" s="161"/>
      <c r="IL4185" s="161"/>
      <c r="IM4185" s="161"/>
      <c r="IN4185" s="161"/>
      <c r="IO4185" s="161"/>
      <c r="IP4185" s="161"/>
      <c r="IQ4185" s="161"/>
      <c r="IR4185" s="161"/>
      <c r="IS4185" s="161"/>
      <c r="IT4185" s="161"/>
      <c r="IU4185" s="161"/>
      <c r="IV4185" s="161"/>
      <c r="IW4185" s="161"/>
      <c r="IX4185" s="161"/>
      <c r="IY4185" s="161"/>
      <c r="IZ4185" s="161"/>
      <c r="JA4185" s="161"/>
      <c r="JB4185" s="161"/>
      <c r="JC4185" s="161"/>
      <c r="JD4185" s="161"/>
      <c r="JE4185" s="161"/>
      <c r="JF4185" s="161"/>
      <c r="JG4185" s="161"/>
    </row>
    <row r="4186" spans="1:267" s="187" customFormat="1" ht="19.5" customHeight="1" x14ac:dyDescent="0.25">
      <c r="A4186" s="50" t="s">
        <v>129</v>
      </c>
      <c r="B4186" s="27">
        <v>7</v>
      </c>
      <c r="C4186" s="27">
        <v>0</v>
      </c>
      <c r="D4186" s="27">
        <v>0.5</v>
      </c>
      <c r="E4186" s="27">
        <v>5</v>
      </c>
      <c r="F4186" s="27">
        <v>2</v>
      </c>
      <c r="G4186" s="27">
        <v>1</v>
      </c>
      <c r="H4186" s="27">
        <v>2.5</v>
      </c>
      <c r="I4186" s="27">
        <v>5</v>
      </c>
      <c r="J4186" s="27">
        <v>0</v>
      </c>
      <c r="K4186" s="27">
        <v>1</v>
      </c>
      <c r="L4186" s="112"/>
      <c r="M4186" s="92">
        <f t="shared" si="130"/>
        <v>24</v>
      </c>
      <c r="N4186" s="27">
        <v>38</v>
      </c>
      <c r="O4186" s="185">
        <f t="shared" si="131"/>
        <v>0.36923076923076925</v>
      </c>
      <c r="P4186" s="55" t="s">
        <v>446</v>
      </c>
      <c r="Q4186" s="19" t="s">
        <v>1006</v>
      </c>
      <c r="R4186" s="41" t="s">
        <v>459</v>
      </c>
      <c r="S4186" s="19" t="s">
        <v>710</v>
      </c>
      <c r="T4186" s="28" t="s">
        <v>7778</v>
      </c>
      <c r="U4186" s="17">
        <v>6</v>
      </c>
      <c r="V4186" s="20" t="s">
        <v>1190</v>
      </c>
      <c r="W4186" s="18" t="s">
        <v>7911</v>
      </c>
      <c r="X4186" s="18" t="s">
        <v>515</v>
      </c>
      <c r="Y4186" s="29" t="s">
        <v>845</v>
      </c>
      <c r="Z4186" s="61"/>
      <c r="AA4186" s="161"/>
      <c r="AB4186" s="161"/>
      <c r="AC4186" s="161"/>
      <c r="AD4186" s="161"/>
      <c r="AE4186" s="161"/>
      <c r="AF4186" s="161"/>
      <c r="AG4186" s="161"/>
      <c r="AH4186" s="161"/>
      <c r="AI4186" s="161"/>
      <c r="AJ4186" s="161"/>
      <c r="AK4186" s="161"/>
      <c r="AL4186" s="161"/>
      <c r="AM4186" s="161"/>
      <c r="AN4186" s="161"/>
      <c r="AO4186" s="161"/>
      <c r="AP4186" s="161"/>
      <c r="AQ4186" s="161"/>
      <c r="AR4186" s="161"/>
      <c r="AS4186" s="161"/>
      <c r="AT4186" s="161"/>
      <c r="AU4186" s="161"/>
      <c r="AV4186" s="161"/>
      <c r="AW4186" s="161"/>
      <c r="AX4186" s="161"/>
      <c r="AY4186" s="161"/>
      <c r="AZ4186" s="161"/>
      <c r="BA4186" s="161"/>
      <c r="BB4186" s="161"/>
      <c r="BC4186" s="161"/>
      <c r="BD4186" s="161"/>
      <c r="BE4186" s="161"/>
      <c r="BF4186" s="161"/>
      <c r="BG4186" s="161" t="s">
        <v>666</v>
      </c>
      <c r="BH4186" s="161"/>
      <c r="BI4186" s="161"/>
      <c r="BJ4186" s="161"/>
      <c r="BK4186" s="161"/>
      <c r="BL4186" s="161"/>
      <c r="BM4186" s="161"/>
      <c r="BN4186" s="161"/>
      <c r="BO4186" s="161"/>
      <c r="BP4186" s="161"/>
      <c r="BQ4186" s="161"/>
      <c r="BR4186" s="161"/>
      <c r="BS4186" s="161"/>
      <c r="BT4186" s="161"/>
      <c r="BU4186" s="161"/>
      <c r="BV4186" s="161"/>
      <c r="BW4186" s="161"/>
      <c r="BX4186" s="161"/>
      <c r="BY4186" s="161"/>
      <c r="BZ4186" s="161"/>
      <c r="CA4186" s="161"/>
      <c r="CB4186" s="161"/>
      <c r="CC4186" s="161"/>
      <c r="CD4186" s="161"/>
      <c r="CE4186" s="161"/>
      <c r="CF4186" s="161"/>
      <c r="CG4186" s="161"/>
      <c r="CH4186" s="161"/>
      <c r="CI4186" s="161"/>
      <c r="CJ4186" s="161"/>
      <c r="CK4186" s="161"/>
      <c r="CL4186" s="161"/>
      <c r="CM4186" s="161"/>
      <c r="CN4186" s="161"/>
      <c r="CO4186" s="161"/>
      <c r="CP4186" s="161"/>
      <c r="CQ4186" s="161"/>
      <c r="CR4186" s="161"/>
      <c r="CS4186" s="161"/>
      <c r="CT4186" s="161"/>
      <c r="CU4186" s="161"/>
      <c r="CV4186" s="161"/>
      <c r="CW4186" s="161"/>
      <c r="CX4186" s="161"/>
      <c r="CY4186" s="161"/>
      <c r="CZ4186" s="161"/>
      <c r="DA4186" s="161"/>
      <c r="DB4186" s="161"/>
      <c r="DC4186" s="161"/>
      <c r="DD4186" s="161"/>
      <c r="DE4186" s="161"/>
      <c r="DF4186" s="161"/>
      <c r="DG4186" s="161"/>
      <c r="DH4186" s="161"/>
      <c r="DI4186" s="161"/>
      <c r="DJ4186" s="161"/>
      <c r="DK4186" s="161"/>
      <c r="DL4186" s="161"/>
      <c r="DM4186" s="161"/>
      <c r="DN4186" s="161"/>
      <c r="DO4186" s="161"/>
      <c r="DP4186" s="161"/>
      <c r="DQ4186" s="161"/>
      <c r="DR4186" s="161"/>
      <c r="DS4186" s="161"/>
      <c r="DT4186" s="161"/>
      <c r="DU4186" s="161"/>
      <c r="DV4186" s="161"/>
      <c r="DW4186" s="161"/>
      <c r="DX4186" s="161"/>
      <c r="DY4186" s="161"/>
      <c r="DZ4186" s="161"/>
      <c r="EA4186" s="161"/>
      <c r="EB4186" s="161"/>
      <c r="EC4186" s="161"/>
      <c r="ED4186" s="161"/>
      <c r="EE4186" s="161"/>
      <c r="EF4186" s="161"/>
      <c r="EG4186" s="161"/>
      <c r="EH4186" s="161"/>
      <c r="EI4186" s="161"/>
      <c r="EJ4186" s="161"/>
      <c r="EK4186" s="161"/>
      <c r="EL4186" s="161"/>
      <c r="EM4186" s="161"/>
      <c r="EN4186" s="161"/>
      <c r="EO4186" s="161"/>
      <c r="EP4186" s="161"/>
      <c r="EQ4186" s="161"/>
      <c r="ER4186" s="161"/>
      <c r="ES4186" s="161"/>
      <c r="ET4186" s="161"/>
      <c r="EU4186" s="161"/>
      <c r="EV4186" s="161"/>
      <c r="EW4186" s="161"/>
      <c r="EX4186" s="161"/>
      <c r="EY4186" s="161"/>
      <c r="EZ4186" s="161"/>
      <c r="FA4186" s="161"/>
      <c r="FB4186" s="161"/>
      <c r="FC4186" s="161"/>
      <c r="FD4186" s="161"/>
      <c r="FE4186" s="161"/>
      <c r="FF4186" s="161"/>
      <c r="FG4186" s="161"/>
      <c r="FH4186" s="161"/>
      <c r="FI4186" s="161"/>
      <c r="FJ4186" s="161"/>
      <c r="FK4186" s="161"/>
      <c r="FL4186" s="161"/>
      <c r="FM4186" s="161"/>
      <c r="FN4186" s="161"/>
      <c r="FO4186" s="161"/>
      <c r="FP4186" s="161"/>
      <c r="FQ4186" s="161"/>
      <c r="FR4186" s="161"/>
      <c r="FS4186" s="161"/>
      <c r="FT4186" s="161"/>
      <c r="FU4186" s="161"/>
      <c r="FV4186" s="161"/>
      <c r="FW4186" s="161"/>
      <c r="FX4186" s="161"/>
      <c r="FY4186" s="161"/>
      <c r="FZ4186" s="161"/>
      <c r="GA4186" s="161"/>
      <c r="GB4186" s="161"/>
      <c r="GC4186" s="161"/>
      <c r="GD4186" s="161"/>
      <c r="GE4186" s="161"/>
      <c r="GF4186" s="161"/>
      <c r="GG4186" s="161"/>
      <c r="GH4186" s="161"/>
      <c r="GI4186" s="161"/>
      <c r="GJ4186" s="161"/>
      <c r="GK4186" s="161"/>
      <c r="GL4186" s="161"/>
      <c r="GM4186" s="161"/>
      <c r="GN4186" s="161"/>
      <c r="GO4186" s="161"/>
      <c r="GP4186" s="161"/>
      <c r="GQ4186" s="161"/>
      <c r="GR4186" s="161"/>
      <c r="GS4186" s="161"/>
      <c r="GT4186" s="161"/>
      <c r="GU4186" s="161"/>
      <c r="GV4186" s="161"/>
      <c r="GW4186" s="161"/>
      <c r="GX4186" s="161"/>
      <c r="GY4186" s="161"/>
      <c r="GZ4186" s="161"/>
      <c r="HA4186" s="161"/>
      <c r="HB4186" s="161"/>
      <c r="HC4186" s="161"/>
      <c r="HD4186" s="161"/>
      <c r="HE4186" s="161"/>
      <c r="HF4186" s="161"/>
      <c r="HG4186" s="161"/>
      <c r="HH4186" s="161"/>
      <c r="HI4186" s="161"/>
      <c r="HJ4186" s="161"/>
      <c r="HK4186" s="161"/>
      <c r="HL4186" s="161"/>
      <c r="HM4186" s="161"/>
      <c r="HN4186" s="161"/>
      <c r="HO4186" s="161"/>
      <c r="HP4186" s="161"/>
      <c r="HQ4186" s="161"/>
      <c r="HR4186" s="161"/>
      <c r="HS4186" s="161"/>
      <c r="HT4186" s="161"/>
      <c r="HU4186" s="161"/>
      <c r="HV4186" s="161"/>
      <c r="HW4186" s="161"/>
      <c r="HX4186" s="161"/>
      <c r="HY4186" s="161"/>
      <c r="HZ4186" s="161"/>
      <c r="IA4186" s="161"/>
      <c r="IB4186" s="161"/>
      <c r="IC4186" s="161"/>
      <c r="ID4186" s="161"/>
      <c r="IE4186" s="161"/>
      <c r="IF4186" s="161"/>
      <c r="IG4186" s="161"/>
      <c r="IH4186" s="161"/>
      <c r="II4186" s="161"/>
      <c r="IJ4186" s="161"/>
      <c r="IK4186" s="161"/>
      <c r="IL4186" s="161"/>
      <c r="IM4186" s="161"/>
      <c r="IN4186" s="161"/>
      <c r="IO4186" s="161"/>
      <c r="IP4186" s="161"/>
      <c r="IQ4186" s="161"/>
      <c r="IR4186" s="161"/>
      <c r="IS4186" s="161"/>
      <c r="IT4186" s="161"/>
      <c r="IU4186" s="161"/>
      <c r="IV4186" s="161"/>
      <c r="IW4186" s="161"/>
      <c r="IX4186" s="161"/>
      <c r="IY4186" s="161"/>
      <c r="IZ4186" s="161"/>
      <c r="JA4186" s="161"/>
      <c r="JB4186" s="161"/>
      <c r="JC4186" s="161"/>
      <c r="JD4186" s="161"/>
      <c r="JE4186" s="161"/>
      <c r="JF4186" s="161"/>
      <c r="JG4186" s="161"/>
    </row>
    <row r="4187" spans="1:267" s="187" customFormat="1" ht="19.5" customHeight="1" x14ac:dyDescent="0.25">
      <c r="A4187" s="50" t="s">
        <v>145</v>
      </c>
      <c r="B4187" s="27">
        <v>5</v>
      </c>
      <c r="C4187" s="27">
        <v>0</v>
      </c>
      <c r="D4187" s="27">
        <v>0</v>
      </c>
      <c r="E4187" s="27">
        <v>5</v>
      </c>
      <c r="F4187" s="27">
        <v>0</v>
      </c>
      <c r="G4187" s="27">
        <v>2</v>
      </c>
      <c r="H4187" s="27">
        <v>5</v>
      </c>
      <c r="I4187" s="27">
        <v>4</v>
      </c>
      <c r="J4187" s="27">
        <v>2</v>
      </c>
      <c r="K4187" s="27">
        <v>1</v>
      </c>
      <c r="L4187" s="112"/>
      <c r="M4187" s="92">
        <f t="shared" si="130"/>
        <v>24</v>
      </c>
      <c r="N4187" s="27">
        <v>34</v>
      </c>
      <c r="O4187" s="185">
        <f t="shared" si="131"/>
        <v>0.36923076923076925</v>
      </c>
      <c r="P4187" s="55" t="s">
        <v>446</v>
      </c>
      <c r="Q4187" s="93" t="s">
        <v>1906</v>
      </c>
      <c r="R4187" s="94" t="s">
        <v>740</v>
      </c>
      <c r="S4187" s="93" t="s">
        <v>551</v>
      </c>
      <c r="T4187" s="28" t="s">
        <v>8181</v>
      </c>
      <c r="U4187" s="17">
        <v>6</v>
      </c>
      <c r="V4187" s="20" t="s">
        <v>582</v>
      </c>
      <c r="W4187" s="18" t="s">
        <v>8231</v>
      </c>
      <c r="X4187" s="18" t="s">
        <v>2976</v>
      </c>
      <c r="Y4187" s="29" t="s">
        <v>636</v>
      </c>
      <c r="Z4187" s="61"/>
      <c r="AA4187" s="161"/>
      <c r="AB4187" s="161"/>
      <c r="AC4187" s="161"/>
      <c r="AD4187" s="161"/>
      <c r="AE4187" s="161"/>
      <c r="AF4187" s="161"/>
      <c r="AG4187" s="161"/>
      <c r="AH4187" s="161"/>
      <c r="AI4187" s="161"/>
      <c r="AJ4187" s="161"/>
      <c r="AK4187" s="161"/>
      <c r="AL4187" s="161"/>
      <c r="AM4187" s="161"/>
      <c r="AN4187" s="161"/>
      <c r="AO4187" s="161"/>
      <c r="AP4187" s="161"/>
      <c r="AQ4187" s="161"/>
      <c r="AR4187" s="161"/>
      <c r="AS4187" s="161"/>
      <c r="AT4187" s="161"/>
      <c r="AU4187" s="161"/>
      <c r="AV4187" s="161"/>
      <c r="AW4187" s="161"/>
      <c r="AX4187" s="161"/>
      <c r="AY4187" s="161"/>
      <c r="AZ4187" s="161"/>
      <c r="BA4187" s="161"/>
      <c r="BB4187" s="161"/>
      <c r="BC4187" s="161"/>
      <c r="BD4187" s="161"/>
      <c r="BE4187" s="161"/>
      <c r="BF4187" s="161"/>
      <c r="BG4187" s="161"/>
      <c r="BH4187" s="161"/>
      <c r="BI4187" s="161"/>
      <c r="BJ4187" s="161"/>
      <c r="BK4187" s="161"/>
      <c r="BL4187" s="161"/>
      <c r="BM4187" s="161"/>
      <c r="BN4187" s="161"/>
      <c r="BO4187" s="161"/>
      <c r="BP4187" s="161"/>
      <c r="BQ4187" s="161"/>
      <c r="BR4187" s="161"/>
      <c r="BS4187" s="161"/>
      <c r="BT4187" s="161"/>
      <c r="BU4187" s="161"/>
      <c r="BV4187" s="161"/>
      <c r="BW4187" s="161"/>
      <c r="BX4187" s="161"/>
      <c r="BY4187" s="161"/>
      <c r="BZ4187" s="161"/>
      <c r="CA4187" s="161"/>
      <c r="CB4187" s="161"/>
      <c r="CC4187" s="161"/>
      <c r="CD4187" s="161"/>
      <c r="CE4187" s="161"/>
      <c r="CF4187" s="161"/>
      <c r="CG4187" s="161"/>
      <c r="CH4187" s="161"/>
      <c r="CI4187" s="161"/>
      <c r="CJ4187" s="161"/>
      <c r="CK4187" s="161"/>
      <c r="CL4187" s="161"/>
      <c r="CM4187" s="161"/>
      <c r="CN4187" s="161"/>
      <c r="CO4187" s="161"/>
      <c r="CP4187" s="161"/>
      <c r="CQ4187" s="161"/>
      <c r="CR4187" s="161"/>
      <c r="CS4187" s="161"/>
      <c r="CT4187" s="161"/>
      <c r="CU4187" s="161"/>
      <c r="CV4187" s="161"/>
      <c r="CW4187" s="161"/>
      <c r="CX4187" s="161"/>
      <c r="CY4187" s="161"/>
      <c r="CZ4187" s="161"/>
      <c r="DA4187" s="161"/>
      <c r="DB4187" s="161"/>
      <c r="DC4187" s="161"/>
      <c r="DD4187" s="161"/>
      <c r="DE4187" s="161"/>
      <c r="DF4187" s="161"/>
      <c r="DG4187" s="161"/>
      <c r="DH4187" s="161"/>
      <c r="DI4187" s="161"/>
      <c r="DJ4187" s="161"/>
      <c r="DK4187" s="161"/>
      <c r="DL4187" s="161"/>
      <c r="DM4187" s="161"/>
      <c r="DN4187" s="161"/>
      <c r="DO4187" s="161"/>
      <c r="DP4187" s="161"/>
      <c r="DQ4187" s="161"/>
      <c r="DR4187" s="161"/>
      <c r="DS4187" s="161"/>
      <c r="DT4187" s="161"/>
      <c r="DU4187" s="161"/>
      <c r="DV4187" s="161"/>
      <c r="DW4187" s="161"/>
      <c r="DX4187" s="161"/>
      <c r="DY4187" s="161"/>
      <c r="DZ4187" s="161"/>
      <c r="EA4187" s="161"/>
      <c r="EB4187" s="161"/>
      <c r="EC4187" s="161"/>
      <c r="ED4187" s="161"/>
      <c r="EE4187" s="161"/>
      <c r="EF4187" s="161"/>
      <c r="EG4187" s="161"/>
      <c r="EH4187" s="161"/>
      <c r="EI4187" s="161"/>
      <c r="EJ4187" s="161"/>
      <c r="EK4187" s="161"/>
      <c r="EL4187" s="161"/>
      <c r="EM4187" s="161"/>
      <c r="EN4187" s="161"/>
      <c r="EO4187" s="161"/>
      <c r="EP4187" s="161"/>
      <c r="EQ4187" s="161"/>
      <c r="ER4187" s="161"/>
      <c r="ES4187" s="161"/>
      <c r="ET4187" s="161"/>
      <c r="EU4187" s="161"/>
      <c r="EV4187" s="161"/>
      <c r="EW4187" s="161"/>
      <c r="EX4187" s="161"/>
      <c r="EY4187" s="161"/>
      <c r="EZ4187" s="161"/>
      <c r="FA4187" s="161"/>
      <c r="FB4187" s="161"/>
      <c r="FC4187" s="161"/>
      <c r="FD4187" s="161"/>
      <c r="FE4187" s="161"/>
      <c r="FF4187" s="161"/>
      <c r="FG4187" s="161"/>
      <c r="FH4187" s="161"/>
      <c r="FI4187" s="161"/>
      <c r="FJ4187" s="161"/>
      <c r="FK4187" s="161"/>
      <c r="FL4187" s="161"/>
      <c r="FM4187" s="161"/>
      <c r="FN4187" s="161"/>
      <c r="FO4187" s="161"/>
      <c r="FP4187" s="161"/>
      <c r="FQ4187" s="161"/>
      <c r="FR4187" s="161"/>
      <c r="FS4187" s="161"/>
      <c r="FT4187" s="161"/>
      <c r="FU4187" s="161"/>
      <c r="FV4187" s="161"/>
      <c r="FW4187" s="161"/>
      <c r="FX4187" s="161"/>
      <c r="FY4187" s="161"/>
      <c r="FZ4187" s="161"/>
      <c r="GA4187" s="161"/>
      <c r="GB4187" s="161"/>
      <c r="GC4187" s="161"/>
      <c r="GD4187" s="161"/>
      <c r="GE4187" s="161"/>
      <c r="GF4187" s="161"/>
      <c r="GG4187" s="161"/>
      <c r="GH4187" s="161"/>
      <c r="GI4187" s="161"/>
      <c r="GJ4187" s="161"/>
      <c r="GK4187" s="161"/>
      <c r="GL4187" s="161"/>
      <c r="GM4187" s="161"/>
      <c r="GN4187" s="161"/>
      <c r="GO4187" s="161"/>
      <c r="GP4187" s="161"/>
      <c r="GQ4187" s="161"/>
      <c r="GR4187" s="161"/>
      <c r="GS4187" s="161"/>
      <c r="GT4187" s="161"/>
      <c r="GU4187" s="161"/>
      <c r="GV4187" s="161"/>
      <c r="GW4187" s="161"/>
      <c r="GX4187" s="161"/>
      <c r="GY4187" s="161"/>
      <c r="GZ4187" s="161"/>
      <c r="HA4187" s="161"/>
      <c r="HB4187" s="161"/>
      <c r="HC4187" s="161"/>
      <c r="HD4187" s="161"/>
      <c r="HE4187" s="161"/>
      <c r="HF4187" s="161"/>
      <c r="HG4187" s="161"/>
      <c r="HH4187" s="161"/>
      <c r="HI4187" s="161"/>
      <c r="HJ4187" s="161"/>
      <c r="HK4187" s="161"/>
      <c r="HL4187" s="161"/>
      <c r="HM4187" s="161"/>
      <c r="HN4187" s="161"/>
      <c r="HO4187" s="161"/>
      <c r="HP4187" s="161"/>
      <c r="HQ4187" s="161"/>
      <c r="HR4187" s="161"/>
      <c r="HS4187" s="161"/>
      <c r="HT4187" s="161"/>
      <c r="HU4187" s="161"/>
      <c r="HV4187" s="161"/>
      <c r="HW4187" s="161"/>
      <c r="HX4187" s="161"/>
      <c r="HY4187" s="161"/>
      <c r="HZ4187" s="161"/>
      <c r="IA4187" s="161"/>
      <c r="IB4187" s="161"/>
      <c r="IC4187" s="161"/>
      <c r="ID4187" s="161"/>
      <c r="IE4187" s="161"/>
      <c r="IF4187" s="161"/>
      <c r="IG4187" s="161"/>
      <c r="IH4187" s="161"/>
      <c r="II4187" s="161"/>
      <c r="IJ4187" s="161"/>
      <c r="IK4187" s="161"/>
      <c r="IL4187" s="161"/>
      <c r="IM4187" s="161"/>
      <c r="IN4187" s="161"/>
      <c r="IO4187" s="161"/>
      <c r="IP4187" s="161"/>
      <c r="IQ4187" s="161"/>
      <c r="IR4187" s="161"/>
      <c r="IS4187" s="161"/>
      <c r="IT4187" s="161"/>
      <c r="IU4187" s="161"/>
      <c r="IV4187" s="161"/>
      <c r="IW4187" s="161"/>
      <c r="IX4187" s="161"/>
      <c r="IY4187" s="161"/>
      <c r="IZ4187" s="161"/>
      <c r="JA4187" s="161"/>
      <c r="JB4187" s="161"/>
      <c r="JC4187" s="161"/>
      <c r="JD4187" s="161"/>
      <c r="JE4187" s="161"/>
      <c r="JF4187" s="161"/>
      <c r="JG4187" s="161"/>
    </row>
    <row r="4188" spans="1:267" s="187" customFormat="1" ht="19.5" customHeight="1" x14ac:dyDescent="0.25">
      <c r="A4188" s="50" t="s">
        <v>133</v>
      </c>
      <c r="B4188" s="102">
        <v>7</v>
      </c>
      <c r="C4188" s="102">
        <v>0</v>
      </c>
      <c r="D4188" s="102">
        <v>2</v>
      </c>
      <c r="E4188" s="102">
        <v>5</v>
      </c>
      <c r="F4188" s="102">
        <v>0</v>
      </c>
      <c r="G4188" s="102">
        <v>0</v>
      </c>
      <c r="H4188" s="102">
        <v>5</v>
      </c>
      <c r="I4188" s="102">
        <v>5</v>
      </c>
      <c r="J4188" s="102">
        <v>0</v>
      </c>
      <c r="K4188" s="102">
        <v>0</v>
      </c>
      <c r="L4188" s="133"/>
      <c r="M4188" s="92">
        <f t="shared" si="130"/>
        <v>24</v>
      </c>
      <c r="N4188" s="35">
        <v>8</v>
      </c>
      <c r="O4188" s="185">
        <f t="shared" si="131"/>
        <v>0.36923076923076925</v>
      </c>
      <c r="P4188" s="79" t="s">
        <v>446</v>
      </c>
      <c r="Q4188" s="103" t="s">
        <v>3021</v>
      </c>
      <c r="R4188" s="104" t="s">
        <v>625</v>
      </c>
      <c r="S4188" s="103" t="s">
        <v>721</v>
      </c>
      <c r="T4188" s="28" t="s">
        <v>2966</v>
      </c>
      <c r="U4188" s="38">
        <v>6</v>
      </c>
      <c r="V4188" s="105" t="s">
        <v>519</v>
      </c>
      <c r="W4188" s="103" t="s">
        <v>3009</v>
      </c>
      <c r="X4188" s="103" t="s">
        <v>1224</v>
      </c>
      <c r="Y4188" s="106" t="s">
        <v>513</v>
      </c>
      <c r="Z4188" s="61"/>
      <c r="AA4188" s="161"/>
      <c r="AB4188" s="161"/>
      <c r="AC4188" s="161"/>
      <c r="AD4188" s="161"/>
      <c r="AE4188" s="161"/>
      <c r="AF4188" s="161"/>
      <c r="AG4188" s="161"/>
      <c r="AH4188" s="161"/>
      <c r="AI4188" s="161"/>
      <c r="AJ4188" s="161"/>
      <c r="AK4188" s="161"/>
      <c r="AL4188" s="161"/>
      <c r="AM4188" s="161"/>
      <c r="AN4188" s="161"/>
      <c r="AO4188" s="161"/>
      <c r="AP4188" s="161"/>
      <c r="AQ4188" s="161"/>
      <c r="AR4188" s="161"/>
      <c r="AS4188" s="161"/>
      <c r="AT4188" s="161"/>
      <c r="AU4188" s="161"/>
      <c r="AV4188" s="161"/>
      <c r="AW4188" s="161"/>
      <c r="AX4188" s="161"/>
      <c r="AY4188" s="161"/>
      <c r="AZ4188" s="161"/>
      <c r="BA4188" s="161"/>
      <c r="BB4188" s="161"/>
      <c r="BC4188" s="161"/>
      <c r="BD4188" s="161"/>
      <c r="BE4188" s="161"/>
      <c r="BF4188" s="161"/>
      <c r="BG4188" s="161"/>
      <c r="BH4188" s="161"/>
      <c r="BI4188" s="161"/>
      <c r="BJ4188" s="161"/>
      <c r="BK4188" s="161"/>
      <c r="BL4188" s="161"/>
      <c r="BM4188" s="161"/>
      <c r="BN4188" s="161"/>
      <c r="BO4188" s="161"/>
      <c r="BP4188" s="161"/>
      <c r="BQ4188" s="161"/>
      <c r="BR4188" s="161"/>
      <c r="BS4188" s="161"/>
      <c r="BT4188" s="161"/>
      <c r="BU4188" s="161"/>
      <c r="BV4188" s="161"/>
      <c r="BW4188" s="161"/>
      <c r="BX4188" s="161"/>
      <c r="BY4188" s="161"/>
      <c r="BZ4188" s="161"/>
      <c r="CA4188" s="161"/>
      <c r="CB4188" s="161"/>
      <c r="CC4188" s="161"/>
      <c r="CD4188" s="161"/>
      <c r="CE4188" s="161"/>
      <c r="CF4188" s="161"/>
      <c r="CG4188" s="161"/>
      <c r="CH4188" s="161"/>
      <c r="CI4188" s="161"/>
      <c r="CJ4188" s="161"/>
      <c r="CK4188" s="161"/>
      <c r="CL4188" s="161"/>
      <c r="CM4188" s="161"/>
      <c r="CN4188" s="161"/>
      <c r="CO4188" s="161"/>
      <c r="CP4188" s="161"/>
      <c r="CQ4188" s="161"/>
      <c r="CR4188" s="161"/>
      <c r="CS4188" s="161"/>
      <c r="CT4188" s="161"/>
      <c r="CU4188" s="161"/>
      <c r="CV4188" s="161"/>
      <c r="CW4188" s="161"/>
      <c r="CX4188" s="161"/>
      <c r="CY4188" s="161"/>
      <c r="CZ4188" s="161"/>
      <c r="DA4188" s="161"/>
      <c r="DB4188" s="161"/>
      <c r="DC4188" s="161"/>
      <c r="DD4188" s="161"/>
      <c r="DE4188" s="161"/>
      <c r="DF4188" s="161"/>
      <c r="DG4188" s="161"/>
      <c r="DH4188" s="161"/>
      <c r="DI4188" s="161"/>
      <c r="DJ4188" s="161"/>
      <c r="DK4188" s="161"/>
      <c r="DL4188" s="161"/>
      <c r="DM4188" s="161"/>
      <c r="DN4188" s="161"/>
      <c r="DO4188" s="161"/>
      <c r="DP4188" s="161"/>
      <c r="DQ4188" s="161"/>
      <c r="DR4188" s="161"/>
      <c r="DS4188" s="161"/>
      <c r="DT4188" s="161"/>
      <c r="DU4188" s="161"/>
      <c r="DV4188" s="161"/>
      <c r="DW4188" s="161"/>
      <c r="DX4188" s="161"/>
      <c r="DY4188" s="161"/>
      <c r="DZ4188" s="161"/>
      <c r="EA4188" s="161"/>
      <c r="EB4188" s="161"/>
      <c r="EC4188" s="161"/>
      <c r="ED4188" s="161"/>
      <c r="EE4188" s="161"/>
      <c r="EF4188" s="161"/>
      <c r="EG4188" s="161"/>
      <c r="EH4188" s="161"/>
      <c r="EI4188" s="161"/>
      <c r="EJ4188" s="161"/>
      <c r="EK4188" s="161"/>
      <c r="EL4188" s="161"/>
      <c r="EM4188" s="161"/>
      <c r="EN4188" s="161"/>
      <c r="EO4188" s="161"/>
      <c r="EP4188" s="161"/>
      <c r="EQ4188" s="161"/>
      <c r="ER4188" s="161"/>
      <c r="ES4188" s="161"/>
      <c r="ET4188" s="161"/>
      <c r="EU4188" s="161"/>
      <c r="EV4188" s="161"/>
      <c r="EW4188" s="161"/>
      <c r="EX4188" s="161"/>
      <c r="EY4188" s="161"/>
      <c r="EZ4188" s="161"/>
      <c r="FA4188" s="161"/>
      <c r="FB4188" s="161"/>
      <c r="FC4188" s="161"/>
      <c r="FD4188" s="161"/>
      <c r="FE4188" s="161"/>
      <c r="FF4188" s="161"/>
      <c r="FG4188" s="161"/>
      <c r="FH4188" s="161"/>
      <c r="FI4188" s="161"/>
      <c r="FJ4188" s="161"/>
      <c r="FK4188" s="161"/>
      <c r="FL4188" s="161"/>
      <c r="FM4188" s="161"/>
      <c r="FN4188" s="161"/>
      <c r="FO4188" s="161"/>
      <c r="FP4188" s="161"/>
      <c r="FQ4188" s="161"/>
      <c r="FR4188" s="161"/>
      <c r="FS4188" s="161"/>
      <c r="FT4188" s="161"/>
      <c r="FU4188" s="161"/>
      <c r="FV4188" s="161"/>
      <c r="FW4188" s="161"/>
      <c r="FX4188" s="161"/>
      <c r="FY4188" s="161"/>
      <c r="FZ4188" s="161"/>
      <c r="GA4188" s="161"/>
      <c r="GB4188" s="161"/>
      <c r="GC4188" s="161"/>
      <c r="GD4188" s="161"/>
      <c r="GE4188" s="161"/>
      <c r="GF4188" s="161"/>
      <c r="GG4188" s="161"/>
      <c r="GH4188" s="161"/>
      <c r="GI4188" s="161"/>
      <c r="GJ4188" s="161"/>
      <c r="GK4188" s="161"/>
      <c r="GL4188" s="161"/>
      <c r="GM4188" s="161"/>
      <c r="GN4188" s="161"/>
      <c r="GO4188" s="161"/>
      <c r="GP4188" s="161"/>
      <c r="GQ4188" s="161"/>
      <c r="GR4188" s="161"/>
      <c r="GS4188" s="161"/>
      <c r="GT4188" s="161"/>
      <c r="GU4188" s="161"/>
      <c r="GV4188" s="161"/>
      <c r="GW4188" s="161"/>
      <c r="GX4188" s="161"/>
      <c r="GY4188" s="161"/>
      <c r="GZ4188" s="161"/>
      <c r="HA4188" s="161"/>
      <c r="HB4188" s="161"/>
      <c r="HC4188" s="161"/>
      <c r="HD4188" s="161"/>
      <c r="HE4188" s="161"/>
      <c r="HF4188" s="161"/>
      <c r="HG4188" s="161"/>
      <c r="HH4188" s="161"/>
      <c r="HI4188" s="161"/>
      <c r="HJ4188" s="161"/>
      <c r="HK4188" s="161"/>
      <c r="HL4188" s="161"/>
      <c r="HM4188" s="161"/>
      <c r="HN4188" s="161"/>
      <c r="HO4188" s="161"/>
      <c r="HP4188" s="161"/>
      <c r="HQ4188" s="161"/>
      <c r="HR4188" s="161"/>
      <c r="HS4188" s="161"/>
      <c r="HT4188" s="161"/>
      <c r="HU4188" s="161"/>
      <c r="HV4188" s="161"/>
      <c r="HW4188" s="161"/>
      <c r="HX4188" s="161"/>
      <c r="HY4188" s="161"/>
      <c r="HZ4188" s="161"/>
      <c r="IA4188" s="161"/>
      <c r="IB4188" s="161"/>
      <c r="IC4188" s="161"/>
      <c r="ID4188" s="161"/>
      <c r="IE4188" s="161"/>
      <c r="IF4188" s="161"/>
      <c r="IG4188" s="161"/>
      <c r="IH4188" s="161"/>
      <c r="II4188" s="161"/>
      <c r="IJ4188" s="161"/>
      <c r="IK4188" s="161"/>
      <c r="IL4188" s="161"/>
      <c r="IM4188" s="161"/>
      <c r="IN4188" s="161"/>
      <c r="IO4188" s="161"/>
      <c r="IP4188" s="161"/>
      <c r="IQ4188" s="161"/>
      <c r="IR4188" s="161"/>
      <c r="IS4188" s="161"/>
      <c r="IT4188" s="161"/>
      <c r="IU4188" s="161"/>
      <c r="IV4188" s="161"/>
      <c r="IW4188" s="161"/>
      <c r="IX4188" s="161"/>
      <c r="IY4188" s="161"/>
      <c r="IZ4188" s="161"/>
      <c r="JA4188" s="161"/>
      <c r="JB4188" s="161"/>
      <c r="JC4188" s="161"/>
      <c r="JD4188" s="161"/>
      <c r="JE4188" s="161"/>
      <c r="JF4188" s="161"/>
      <c r="JG4188" s="161"/>
    </row>
    <row r="4189" spans="1:267" s="187" customFormat="1" ht="19.5" customHeight="1" x14ac:dyDescent="0.25">
      <c r="A4189" s="50" t="s">
        <v>149</v>
      </c>
      <c r="B4189" s="27">
        <v>6</v>
      </c>
      <c r="C4189" s="27">
        <v>0</v>
      </c>
      <c r="D4189" s="27">
        <v>3</v>
      </c>
      <c r="E4189" s="27">
        <v>4</v>
      </c>
      <c r="F4189" s="27">
        <v>0</v>
      </c>
      <c r="G4189" s="27">
        <v>0</v>
      </c>
      <c r="H4189" s="27">
        <v>4</v>
      </c>
      <c r="I4189" s="27">
        <v>5</v>
      </c>
      <c r="J4189" s="27">
        <v>2</v>
      </c>
      <c r="K4189" s="27">
        <v>0</v>
      </c>
      <c r="L4189" s="112"/>
      <c r="M4189" s="92">
        <f t="shared" si="130"/>
        <v>24</v>
      </c>
      <c r="N4189" s="27">
        <v>38</v>
      </c>
      <c r="O4189" s="185">
        <f t="shared" si="131"/>
        <v>0.36923076923076925</v>
      </c>
      <c r="P4189" s="55" t="s">
        <v>446</v>
      </c>
      <c r="Q4189" s="19" t="s">
        <v>8033</v>
      </c>
      <c r="R4189" s="41" t="s">
        <v>515</v>
      </c>
      <c r="S4189" s="19" t="s">
        <v>536</v>
      </c>
      <c r="T4189" s="28" t="s">
        <v>7778</v>
      </c>
      <c r="U4189" s="17">
        <v>6</v>
      </c>
      <c r="V4189" s="20" t="s">
        <v>5246</v>
      </c>
      <c r="W4189" s="18" t="s">
        <v>7986</v>
      </c>
      <c r="X4189" s="18" t="s">
        <v>855</v>
      </c>
      <c r="Y4189" s="29" t="s">
        <v>486</v>
      </c>
      <c r="Z4189" s="61"/>
      <c r="AA4189" s="161"/>
      <c r="AB4189" s="161"/>
      <c r="AC4189" s="161"/>
      <c r="AD4189" s="161"/>
      <c r="AE4189" s="161"/>
      <c r="AF4189" s="161"/>
      <c r="AG4189" s="161"/>
      <c r="AH4189" s="161"/>
      <c r="AI4189" s="161"/>
      <c r="AJ4189" s="161"/>
      <c r="AK4189" s="161"/>
      <c r="AL4189" s="161"/>
      <c r="AM4189" s="161"/>
      <c r="AN4189" s="161"/>
      <c r="AO4189" s="161"/>
      <c r="AP4189" s="161"/>
      <c r="AQ4189" s="161"/>
      <c r="AR4189" s="161"/>
      <c r="AS4189" s="161"/>
      <c r="AT4189" s="161"/>
      <c r="AU4189" s="161"/>
      <c r="AV4189" s="161"/>
      <c r="AW4189" s="161"/>
      <c r="AX4189" s="161"/>
      <c r="AY4189" s="161"/>
      <c r="AZ4189" s="161"/>
      <c r="BA4189" s="161"/>
      <c r="BB4189" s="161"/>
      <c r="BC4189" s="161"/>
      <c r="BD4189" s="161"/>
      <c r="BE4189" s="161"/>
      <c r="BF4189" s="161"/>
      <c r="BG4189" s="161"/>
      <c r="BH4189" s="161"/>
      <c r="BI4189" s="161"/>
      <c r="BJ4189" s="161"/>
      <c r="BK4189" s="161"/>
      <c r="BL4189" s="161"/>
      <c r="BM4189" s="161"/>
      <c r="BN4189" s="161"/>
      <c r="BO4189" s="161"/>
      <c r="BP4189" s="161"/>
      <c r="BQ4189" s="161"/>
      <c r="BR4189" s="161"/>
      <c r="BS4189" s="161"/>
      <c r="BT4189" s="161"/>
      <c r="BU4189" s="161"/>
      <c r="BV4189" s="161"/>
      <c r="BW4189" s="161"/>
      <c r="BX4189" s="161"/>
      <c r="BY4189" s="161"/>
      <c r="BZ4189" s="161"/>
      <c r="CA4189" s="161"/>
      <c r="CB4189" s="161"/>
      <c r="CC4189" s="161"/>
      <c r="CD4189" s="161"/>
      <c r="CE4189" s="161"/>
      <c r="CF4189" s="161"/>
      <c r="CG4189" s="161"/>
      <c r="CH4189" s="161"/>
      <c r="CI4189" s="161"/>
      <c r="CJ4189" s="161"/>
      <c r="CK4189" s="161"/>
      <c r="CL4189" s="161"/>
      <c r="CM4189" s="161"/>
      <c r="CN4189" s="161"/>
      <c r="CO4189" s="161"/>
      <c r="CP4189" s="161"/>
      <c r="CQ4189" s="161"/>
      <c r="CR4189" s="161"/>
      <c r="CS4189" s="161"/>
      <c r="CT4189" s="161"/>
      <c r="CU4189" s="161"/>
      <c r="CV4189" s="161"/>
      <c r="CW4189" s="161"/>
      <c r="CX4189" s="161"/>
      <c r="CY4189" s="161"/>
      <c r="CZ4189" s="161"/>
      <c r="DA4189" s="161"/>
      <c r="DB4189" s="161"/>
      <c r="DC4189" s="161"/>
      <c r="DD4189" s="161"/>
      <c r="DE4189" s="161"/>
      <c r="DF4189" s="161"/>
      <c r="DG4189" s="161"/>
      <c r="DH4189" s="161"/>
      <c r="DI4189" s="161"/>
      <c r="DJ4189" s="161"/>
      <c r="DK4189" s="161"/>
      <c r="DL4189" s="161"/>
      <c r="DM4189" s="161"/>
      <c r="DN4189" s="161"/>
      <c r="DO4189" s="161"/>
      <c r="DP4189" s="161"/>
      <c r="DQ4189" s="161"/>
      <c r="DR4189" s="161"/>
      <c r="DS4189" s="161"/>
      <c r="DT4189" s="161"/>
      <c r="DU4189" s="161"/>
      <c r="DV4189" s="161"/>
      <c r="DW4189" s="161"/>
      <c r="DX4189" s="161"/>
      <c r="DY4189" s="161"/>
      <c r="DZ4189" s="161"/>
      <c r="EA4189" s="161"/>
      <c r="EB4189" s="161"/>
      <c r="EC4189" s="161"/>
      <c r="ED4189" s="161"/>
      <c r="EE4189" s="161"/>
      <c r="EF4189" s="161"/>
      <c r="EG4189" s="161"/>
      <c r="EH4189" s="161"/>
      <c r="EI4189" s="161"/>
      <c r="EJ4189" s="161"/>
      <c r="EK4189" s="161"/>
      <c r="EL4189" s="161"/>
      <c r="EM4189" s="161"/>
      <c r="EN4189" s="161"/>
      <c r="EO4189" s="161"/>
      <c r="EP4189" s="161"/>
      <c r="EQ4189" s="161"/>
      <c r="ER4189" s="161"/>
      <c r="ES4189" s="161"/>
      <c r="ET4189" s="161"/>
      <c r="EU4189" s="161"/>
      <c r="EV4189" s="161"/>
      <c r="EW4189" s="161"/>
      <c r="EX4189" s="161"/>
      <c r="EY4189" s="161"/>
      <c r="EZ4189" s="161"/>
      <c r="FA4189" s="161"/>
      <c r="FB4189" s="161"/>
      <c r="FC4189" s="161"/>
      <c r="FD4189" s="161"/>
      <c r="FE4189" s="161"/>
      <c r="FF4189" s="161"/>
      <c r="FG4189" s="161"/>
      <c r="FH4189" s="161"/>
      <c r="FI4189" s="161"/>
      <c r="FJ4189" s="161"/>
      <c r="FK4189" s="161"/>
      <c r="FL4189" s="161"/>
      <c r="FM4189" s="161"/>
      <c r="FN4189" s="161"/>
      <c r="FO4189" s="161"/>
      <c r="FP4189" s="161"/>
      <c r="FQ4189" s="161"/>
      <c r="FR4189" s="161"/>
      <c r="FS4189" s="161"/>
      <c r="FT4189" s="161"/>
      <c r="FU4189" s="161"/>
      <c r="FV4189" s="161"/>
      <c r="FW4189" s="161"/>
      <c r="FX4189" s="161"/>
      <c r="FY4189" s="161"/>
      <c r="FZ4189" s="161"/>
      <c r="GA4189" s="161"/>
      <c r="GB4189" s="161"/>
      <c r="GC4189" s="161"/>
      <c r="GD4189" s="161"/>
      <c r="GE4189" s="161"/>
      <c r="GF4189" s="161"/>
      <c r="GG4189" s="161"/>
      <c r="GH4189" s="161"/>
      <c r="GI4189" s="161"/>
      <c r="GJ4189" s="161"/>
      <c r="GK4189" s="161"/>
      <c r="GL4189" s="161"/>
      <c r="GM4189" s="161"/>
      <c r="GN4189" s="161"/>
      <c r="GO4189" s="161"/>
      <c r="GP4189" s="161"/>
      <c r="GQ4189" s="161"/>
      <c r="GR4189" s="161"/>
      <c r="GS4189" s="161"/>
      <c r="GT4189" s="161"/>
      <c r="GU4189" s="161"/>
      <c r="GV4189" s="161"/>
      <c r="GW4189" s="161"/>
      <c r="GX4189" s="161"/>
      <c r="GY4189" s="161"/>
      <c r="GZ4189" s="161"/>
      <c r="HA4189" s="161"/>
      <c r="HB4189" s="161"/>
      <c r="HC4189" s="161"/>
      <c r="HD4189" s="161"/>
      <c r="HE4189" s="161"/>
      <c r="HF4189" s="161"/>
      <c r="HG4189" s="161"/>
      <c r="HH4189" s="161"/>
      <c r="HI4189" s="161"/>
      <c r="HJ4189" s="161"/>
      <c r="HK4189" s="161"/>
      <c r="HL4189" s="161"/>
      <c r="HM4189" s="161"/>
      <c r="HN4189" s="161"/>
      <c r="HO4189" s="161"/>
      <c r="HP4189" s="161"/>
      <c r="HQ4189" s="161"/>
      <c r="HR4189" s="161"/>
      <c r="HS4189" s="161"/>
      <c r="HT4189" s="161"/>
      <c r="HU4189" s="161"/>
      <c r="HV4189" s="161"/>
      <c r="HW4189" s="161"/>
      <c r="HX4189" s="161"/>
      <c r="HY4189" s="161"/>
      <c r="HZ4189" s="161"/>
      <c r="IA4189" s="161"/>
      <c r="IB4189" s="161"/>
      <c r="IC4189" s="161"/>
      <c r="ID4189" s="161"/>
      <c r="IE4189" s="161"/>
      <c r="IF4189" s="161"/>
      <c r="IG4189" s="161"/>
      <c r="IH4189" s="161"/>
      <c r="II4189" s="161"/>
      <c r="IJ4189" s="161"/>
      <c r="IK4189" s="161"/>
      <c r="IL4189" s="161"/>
      <c r="IM4189" s="161"/>
      <c r="IN4189" s="161"/>
      <c r="IO4189" s="161"/>
      <c r="IP4189" s="161"/>
      <c r="IQ4189" s="161"/>
      <c r="IR4189" s="161"/>
      <c r="IS4189" s="161"/>
      <c r="IT4189" s="161"/>
      <c r="IU4189" s="161"/>
      <c r="IV4189" s="161"/>
      <c r="IW4189" s="161"/>
      <c r="IX4189" s="161"/>
      <c r="IY4189" s="161"/>
      <c r="IZ4189" s="161"/>
      <c r="JA4189" s="161"/>
      <c r="JB4189" s="161"/>
      <c r="JC4189" s="161"/>
      <c r="JD4189" s="161"/>
      <c r="JE4189" s="161"/>
      <c r="JF4189" s="161"/>
      <c r="JG4189" s="161"/>
    </row>
    <row r="4190" spans="1:267" s="187" customFormat="1" ht="19.5" customHeight="1" x14ac:dyDescent="0.25">
      <c r="A4190" s="50" t="s">
        <v>141</v>
      </c>
      <c r="B4190" s="27">
        <v>5</v>
      </c>
      <c r="C4190" s="27">
        <v>0</v>
      </c>
      <c r="D4190" s="27">
        <v>1</v>
      </c>
      <c r="E4190" s="27">
        <v>4</v>
      </c>
      <c r="F4190" s="27">
        <v>0</v>
      </c>
      <c r="G4190" s="27">
        <v>1</v>
      </c>
      <c r="H4190" s="27">
        <v>4.5</v>
      </c>
      <c r="I4190" s="27">
        <v>5</v>
      </c>
      <c r="J4190" s="27">
        <v>3</v>
      </c>
      <c r="K4190" s="27">
        <v>0.5</v>
      </c>
      <c r="L4190" s="112"/>
      <c r="M4190" s="92">
        <f t="shared" si="130"/>
        <v>24</v>
      </c>
      <c r="N4190" s="27">
        <v>11</v>
      </c>
      <c r="O4190" s="185">
        <f t="shared" si="131"/>
        <v>0.36923076923076925</v>
      </c>
      <c r="P4190" s="55" t="s">
        <v>446</v>
      </c>
      <c r="Q4190" s="19" t="s">
        <v>1021</v>
      </c>
      <c r="R4190" s="41" t="s">
        <v>750</v>
      </c>
      <c r="S4190" s="19" t="s">
        <v>530</v>
      </c>
      <c r="T4190" s="28" t="s">
        <v>8157</v>
      </c>
      <c r="U4190" s="17">
        <v>6</v>
      </c>
      <c r="V4190" s="20" t="s">
        <v>682</v>
      </c>
      <c r="W4190" s="18" t="s">
        <v>8144</v>
      </c>
      <c r="X4190" s="18" t="s">
        <v>2679</v>
      </c>
      <c r="Y4190" s="29" t="s">
        <v>605</v>
      </c>
      <c r="Z4190" s="61"/>
      <c r="AA4190" s="161"/>
      <c r="AB4190" s="161"/>
      <c r="AC4190" s="161"/>
      <c r="AD4190" s="161"/>
      <c r="AE4190" s="161"/>
      <c r="AF4190" s="161"/>
      <c r="AG4190" s="161"/>
      <c r="AH4190" s="161"/>
      <c r="AI4190" s="161"/>
      <c r="AJ4190" s="161"/>
      <c r="AK4190" s="161"/>
      <c r="AL4190" s="161"/>
      <c r="AM4190" s="161"/>
      <c r="AN4190" s="161"/>
      <c r="AO4190" s="161"/>
      <c r="AP4190" s="161"/>
      <c r="AQ4190" s="161"/>
      <c r="AR4190" s="161"/>
      <c r="AS4190" s="161"/>
      <c r="AT4190" s="161"/>
      <c r="AU4190" s="161"/>
      <c r="AV4190" s="161"/>
      <c r="AW4190" s="161"/>
      <c r="AX4190" s="161"/>
      <c r="AY4190" s="161"/>
      <c r="AZ4190" s="161"/>
      <c r="BA4190" s="161"/>
      <c r="BB4190" s="161"/>
      <c r="BC4190" s="161"/>
      <c r="BD4190" s="161"/>
      <c r="BE4190" s="161"/>
      <c r="BF4190" s="161"/>
      <c r="BG4190" s="161"/>
      <c r="BH4190" s="161"/>
      <c r="BI4190" s="161"/>
      <c r="BJ4190" s="161"/>
      <c r="BK4190" s="161"/>
      <c r="BL4190" s="161"/>
      <c r="BM4190" s="161"/>
      <c r="BN4190" s="161"/>
      <c r="BO4190" s="161"/>
      <c r="BP4190" s="161"/>
      <c r="BQ4190" s="161"/>
      <c r="BR4190" s="161"/>
      <c r="BS4190" s="161"/>
      <c r="BT4190" s="161"/>
      <c r="BU4190" s="161"/>
      <c r="BV4190" s="161"/>
      <c r="BW4190" s="161"/>
      <c r="BX4190" s="161"/>
      <c r="BY4190" s="161"/>
      <c r="BZ4190" s="161"/>
      <c r="CA4190" s="161"/>
      <c r="CB4190" s="161"/>
      <c r="CC4190" s="161"/>
      <c r="CD4190" s="161"/>
      <c r="CE4190" s="161"/>
      <c r="CF4190" s="161"/>
      <c r="CG4190" s="161"/>
      <c r="CH4190" s="161"/>
      <c r="CI4190" s="161"/>
      <c r="CJ4190" s="161"/>
      <c r="CK4190" s="161"/>
      <c r="CL4190" s="161"/>
      <c r="CM4190" s="161"/>
      <c r="CN4190" s="161"/>
      <c r="CO4190" s="161"/>
      <c r="CP4190" s="161"/>
      <c r="CQ4190" s="161"/>
      <c r="CR4190" s="161"/>
      <c r="CS4190" s="161"/>
      <c r="CT4190" s="161"/>
      <c r="CU4190" s="161"/>
      <c r="CV4190" s="161"/>
      <c r="CW4190" s="161"/>
      <c r="CX4190" s="161"/>
      <c r="CY4190" s="161"/>
      <c r="CZ4190" s="161"/>
      <c r="DA4190" s="161"/>
      <c r="DB4190" s="161"/>
      <c r="DC4190" s="161"/>
      <c r="DD4190" s="161"/>
      <c r="DE4190" s="161"/>
      <c r="DF4190" s="161"/>
      <c r="DG4190" s="161"/>
      <c r="DH4190" s="161"/>
      <c r="DI4190" s="161"/>
      <c r="DJ4190" s="161"/>
      <c r="DK4190" s="161"/>
      <c r="DL4190" s="161"/>
      <c r="DM4190" s="161"/>
      <c r="DN4190" s="161"/>
      <c r="DO4190" s="161"/>
      <c r="DP4190" s="161"/>
      <c r="DQ4190" s="161"/>
      <c r="DR4190" s="161"/>
      <c r="DS4190" s="161"/>
      <c r="DT4190" s="161"/>
      <c r="DU4190" s="161"/>
      <c r="DV4190" s="161"/>
      <c r="DW4190" s="161"/>
      <c r="DX4190" s="161"/>
      <c r="DY4190" s="161"/>
      <c r="DZ4190" s="161"/>
      <c r="EA4190" s="161"/>
      <c r="EB4190" s="161"/>
      <c r="EC4190" s="161"/>
      <c r="ED4190" s="161"/>
      <c r="EE4190" s="161"/>
      <c r="EF4190" s="161"/>
      <c r="EG4190" s="161"/>
      <c r="EH4190" s="161"/>
      <c r="EI4190" s="161"/>
      <c r="EJ4190" s="161"/>
      <c r="EK4190" s="161"/>
      <c r="EL4190" s="161"/>
      <c r="EM4190" s="161"/>
      <c r="EN4190" s="161"/>
      <c r="EO4190" s="161"/>
      <c r="EP4190" s="161"/>
      <c r="EQ4190" s="161"/>
      <c r="ER4190" s="161"/>
      <c r="ES4190" s="161"/>
      <c r="ET4190" s="161"/>
      <c r="EU4190" s="161"/>
      <c r="EV4190" s="161"/>
      <c r="EW4190" s="161"/>
      <c r="EX4190" s="161"/>
      <c r="EY4190" s="161"/>
      <c r="EZ4190" s="161"/>
      <c r="FA4190" s="161"/>
      <c r="FB4190" s="161"/>
      <c r="FC4190" s="161"/>
      <c r="FD4190" s="161"/>
      <c r="FE4190" s="161"/>
      <c r="FF4190" s="161"/>
      <c r="FG4190" s="161"/>
      <c r="FH4190" s="161"/>
      <c r="FI4190" s="161"/>
      <c r="FJ4190" s="161"/>
      <c r="FK4190" s="161"/>
      <c r="FL4190" s="161"/>
      <c r="FM4190" s="161"/>
      <c r="FN4190" s="161"/>
      <c r="FO4190" s="161"/>
      <c r="FP4190" s="161"/>
      <c r="FQ4190" s="161"/>
      <c r="FR4190" s="161"/>
      <c r="FS4190" s="161"/>
      <c r="FT4190" s="161"/>
      <c r="FU4190" s="161"/>
      <c r="FV4190" s="161"/>
      <c r="FW4190" s="161"/>
      <c r="FX4190" s="161"/>
      <c r="FY4190" s="161"/>
      <c r="FZ4190" s="161"/>
      <c r="GA4190" s="161"/>
      <c r="GB4190" s="161"/>
      <c r="GC4190" s="161"/>
      <c r="GD4190" s="161"/>
      <c r="GE4190" s="161"/>
      <c r="GF4190" s="161"/>
      <c r="GG4190" s="161"/>
      <c r="GH4190" s="161"/>
      <c r="GI4190" s="161"/>
      <c r="GJ4190" s="161"/>
      <c r="GK4190" s="161"/>
      <c r="GL4190" s="161"/>
      <c r="GM4190" s="161"/>
      <c r="GN4190" s="161"/>
      <c r="GO4190" s="161"/>
      <c r="GP4190" s="161"/>
      <c r="GQ4190" s="161"/>
      <c r="GR4190" s="161"/>
      <c r="GS4190" s="161"/>
      <c r="GT4190" s="161"/>
      <c r="GU4190" s="161"/>
      <c r="GV4190" s="161"/>
      <c r="GW4190" s="161"/>
      <c r="GX4190" s="161"/>
      <c r="GY4190" s="161"/>
      <c r="GZ4190" s="161"/>
      <c r="HA4190" s="161"/>
      <c r="HB4190" s="161"/>
      <c r="HC4190" s="161"/>
      <c r="HD4190" s="161"/>
      <c r="HE4190" s="161"/>
      <c r="HF4190" s="161"/>
      <c r="HG4190" s="161"/>
      <c r="HH4190" s="161"/>
      <c r="HI4190" s="161"/>
      <c r="HJ4190" s="161"/>
      <c r="HK4190" s="161"/>
      <c r="HL4190" s="161"/>
      <c r="HM4190" s="161"/>
      <c r="HN4190" s="161"/>
      <c r="HO4190" s="161"/>
      <c r="HP4190" s="161"/>
      <c r="HQ4190" s="161"/>
      <c r="HR4190" s="161"/>
      <c r="HS4190" s="161"/>
      <c r="HT4190" s="161"/>
      <c r="HU4190" s="161"/>
      <c r="HV4190" s="161"/>
      <c r="HW4190" s="161"/>
      <c r="HX4190" s="161"/>
      <c r="HY4190" s="161"/>
      <c r="HZ4190" s="161"/>
      <c r="IA4190" s="161"/>
      <c r="IB4190" s="161"/>
      <c r="IC4190" s="161"/>
      <c r="ID4190" s="161"/>
      <c r="IE4190" s="161"/>
      <c r="IF4190" s="161"/>
      <c r="IG4190" s="161"/>
      <c r="IH4190" s="161"/>
      <c r="II4190" s="161"/>
      <c r="IJ4190" s="161"/>
      <c r="IK4190" s="161"/>
      <c r="IL4190" s="161"/>
      <c r="IM4190" s="161"/>
      <c r="IN4190" s="161"/>
      <c r="IO4190" s="161"/>
      <c r="IP4190" s="161"/>
      <c r="IQ4190" s="161"/>
      <c r="IR4190" s="161"/>
      <c r="IS4190" s="161"/>
      <c r="IT4190" s="161"/>
      <c r="IU4190" s="161"/>
      <c r="IV4190" s="161"/>
      <c r="IW4190" s="161"/>
      <c r="IX4190" s="161"/>
      <c r="IY4190" s="161"/>
      <c r="IZ4190" s="161"/>
      <c r="JA4190" s="161"/>
      <c r="JB4190" s="161"/>
      <c r="JC4190" s="161"/>
      <c r="JD4190" s="161"/>
      <c r="JE4190" s="161"/>
      <c r="JF4190" s="161"/>
      <c r="JG4190" s="161"/>
    </row>
    <row r="4191" spans="1:267" s="187" customFormat="1" ht="19.5" customHeight="1" x14ac:dyDescent="0.25">
      <c r="A4191" s="50" t="s">
        <v>154</v>
      </c>
      <c r="B4191" s="27">
        <v>5</v>
      </c>
      <c r="C4191" s="27">
        <v>0</v>
      </c>
      <c r="D4191" s="27">
        <v>0</v>
      </c>
      <c r="E4191" s="27">
        <v>5</v>
      </c>
      <c r="F4191" s="27">
        <v>1</v>
      </c>
      <c r="G4191" s="27">
        <v>1</v>
      </c>
      <c r="H4191" s="27">
        <v>5</v>
      </c>
      <c r="I4191" s="27">
        <v>4</v>
      </c>
      <c r="J4191" s="27">
        <v>2</v>
      </c>
      <c r="K4191" s="27">
        <v>1</v>
      </c>
      <c r="L4191" s="112"/>
      <c r="M4191" s="92">
        <f t="shared" si="130"/>
        <v>24</v>
      </c>
      <c r="N4191" s="27">
        <v>14</v>
      </c>
      <c r="O4191" s="185">
        <f t="shared" si="131"/>
        <v>0.36923076923076925</v>
      </c>
      <c r="P4191" s="55" t="s">
        <v>446</v>
      </c>
      <c r="Q4191" s="19" t="s">
        <v>6800</v>
      </c>
      <c r="R4191" s="41" t="s">
        <v>491</v>
      </c>
      <c r="S4191" s="19" t="s">
        <v>800</v>
      </c>
      <c r="T4191" s="28" t="s">
        <v>3670</v>
      </c>
      <c r="U4191" s="17">
        <v>6</v>
      </c>
      <c r="V4191" s="20" t="s">
        <v>682</v>
      </c>
      <c r="W4191" s="18" t="s">
        <v>6748</v>
      </c>
      <c r="X4191" s="18" t="s">
        <v>651</v>
      </c>
      <c r="Y4191" s="29" t="s">
        <v>800</v>
      </c>
      <c r="Z4191" s="61"/>
      <c r="AA4191" s="161"/>
      <c r="AB4191" s="161"/>
      <c r="AC4191" s="161"/>
      <c r="AD4191" s="161"/>
      <c r="AE4191" s="161"/>
      <c r="AF4191" s="161"/>
      <c r="AG4191" s="161"/>
      <c r="AH4191" s="161"/>
      <c r="AI4191" s="161"/>
      <c r="AJ4191" s="161"/>
      <c r="AK4191" s="161"/>
      <c r="AL4191" s="161"/>
      <c r="AM4191" s="161"/>
      <c r="AN4191" s="161"/>
      <c r="AO4191" s="161"/>
      <c r="AP4191" s="161"/>
      <c r="AQ4191" s="161"/>
      <c r="AR4191" s="161"/>
      <c r="AS4191" s="161"/>
      <c r="AT4191" s="161"/>
      <c r="AU4191" s="161"/>
      <c r="AV4191" s="161"/>
      <c r="AW4191" s="161"/>
      <c r="AX4191" s="161"/>
      <c r="AY4191" s="161"/>
      <c r="AZ4191" s="161"/>
      <c r="BA4191" s="161"/>
      <c r="BB4191" s="161"/>
      <c r="BC4191" s="161"/>
      <c r="BD4191" s="161"/>
      <c r="BE4191" s="161"/>
      <c r="BF4191" s="161"/>
      <c r="BG4191" s="161"/>
      <c r="BH4191" s="161"/>
      <c r="BI4191" s="161"/>
      <c r="BJ4191" s="161"/>
      <c r="BK4191" s="161"/>
      <c r="BL4191" s="161"/>
      <c r="BM4191" s="161"/>
      <c r="BN4191" s="161"/>
      <c r="BO4191" s="161"/>
      <c r="BP4191" s="161"/>
      <c r="BQ4191" s="161"/>
      <c r="BR4191" s="161"/>
      <c r="BS4191" s="161"/>
      <c r="BT4191" s="161"/>
      <c r="BU4191" s="161"/>
      <c r="BV4191" s="161"/>
      <c r="BW4191" s="161"/>
      <c r="BX4191" s="161"/>
      <c r="BY4191" s="161"/>
      <c r="BZ4191" s="161"/>
      <c r="CA4191" s="161"/>
      <c r="CB4191" s="161"/>
      <c r="CC4191" s="161"/>
      <c r="CD4191" s="161"/>
      <c r="CE4191" s="161"/>
      <c r="CF4191" s="161"/>
      <c r="CG4191" s="161"/>
      <c r="CH4191" s="161"/>
      <c r="CI4191" s="161"/>
      <c r="CJ4191" s="161"/>
      <c r="CK4191" s="161"/>
      <c r="CL4191" s="161"/>
      <c r="CM4191" s="161"/>
      <c r="CN4191" s="161"/>
      <c r="CO4191" s="161"/>
      <c r="CP4191" s="161"/>
      <c r="CQ4191" s="161"/>
      <c r="CR4191" s="161"/>
      <c r="CS4191" s="161"/>
      <c r="CT4191" s="161"/>
      <c r="CU4191" s="161"/>
      <c r="CV4191" s="161"/>
      <c r="CW4191" s="161"/>
      <c r="CX4191" s="161"/>
      <c r="CY4191" s="161"/>
      <c r="CZ4191" s="161"/>
      <c r="DA4191" s="161"/>
      <c r="DB4191" s="161"/>
      <c r="DC4191" s="161"/>
      <c r="DD4191" s="161"/>
      <c r="DE4191" s="161"/>
      <c r="DF4191" s="161"/>
      <c r="DG4191" s="161"/>
      <c r="DH4191" s="161"/>
      <c r="DI4191" s="161"/>
      <c r="DJ4191" s="161"/>
      <c r="DK4191" s="161"/>
      <c r="DL4191" s="161"/>
      <c r="DM4191" s="161"/>
      <c r="DN4191" s="161"/>
      <c r="DO4191" s="161"/>
      <c r="DP4191" s="161"/>
      <c r="DQ4191" s="161"/>
      <c r="DR4191" s="161"/>
      <c r="DS4191" s="161"/>
      <c r="DT4191" s="161"/>
      <c r="DU4191" s="161"/>
      <c r="DV4191" s="161"/>
      <c r="DW4191" s="161"/>
      <c r="DX4191" s="161"/>
      <c r="DY4191" s="161"/>
      <c r="DZ4191" s="161"/>
      <c r="EA4191" s="161"/>
      <c r="EB4191" s="161"/>
      <c r="EC4191" s="161"/>
      <c r="ED4191" s="161"/>
      <c r="EE4191" s="161"/>
      <c r="EF4191" s="161"/>
      <c r="EG4191" s="161"/>
      <c r="EH4191" s="161"/>
      <c r="EI4191" s="161"/>
      <c r="EJ4191" s="161"/>
      <c r="EK4191" s="161"/>
      <c r="EL4191" s="161"/>
      <c r="EM4191" s="161"/>
      <c r="EN4191" s="161"/>
      <c r="EO4191" s="161"/>
      <c r="EP4191" s="161"/>
      <c r="EQ4191" s="161"/>
      <c r="ER4191" s="161"/>
      <c r="ES4191" s="161"/>
      <c r="ET4191" s="161"/>
      <c r="EU4191" s="161"/>
      <c r="EV4191" s="161"/>
      <c r="EW4191" s="161"/>
      <c r="EX4191" s="161"/>
      <c r="EY4191" s="161"/>
      <c r="EZ4191" s="161"/>
      <c r="FA4191" s="161"/>
      <c r="FB4191" s="161"/>
      <c r="FC4191" s="161"/>
      <c r="FD4191" s="161"/>
      <c r="FE4191" s="161"/>
      <c r="FF4191" s="161"/>
      <c r="FG4191" s="161"/>
      <c r="FH4191" s="161"/>
      <c r="FI4191" s="161"/>
      <c r="FJ4191" s="161"/>
      <c r="FK4191" s="161"/>
      <c r="FL4191" s="161"/>
      <c r="FM4191" s="161"/>
      <c r="FN4191" s="161"/>
      <c r="FO4191" s="161"/>
      <c r="FP4191" s="161"/>
      <c r="FQ4191" s="161"/>
      <c r="FR4191" s="161"/>
      <c r="FS4191" s="161"/>
      <c r="FT4191" s="161"/>
      <c r="FU4191" s="161"/>
      <c r="FV4191" s="161"/>
      <c r="FW4191" s="161"/>
      <c r="FX4191" s="161"/>
      <c r="FY4191" s="161"/>
      <c r="FZ4191" s="161"/>
      <c r="GA4191" s="161"/>
      <c r="GB4191" s="161"/>
      <c r="GC4191" s="161"/>
      <c r="GD4191" s="161"/>
      <c r="GE4191" s="161"/>
      <c r="GF4191" s="161"/>
      <c r="GG4191" s="161"/>
      <c r="GH4191" s="161"/>
      <c r="GI4191" s="161"/>
      <c r="GJ4191" s="161"/>
      <c r="GK4191" s="161"/>
      <c r="GL4191" s="161"/>
      <c r="GM4191" s="161"/>
      <c r="GN4191" s="161"/>
      <c r="GO4191" s="161"/>
      <c r="GP4191" s="161"/>
      <c r="GQ4191" s="161"/>
      <c r="GR4191" s="161"/>
      <c r="GS4191" s="161"/>
      <c r="GT4191" s="161"/>
      <c r="GU4191" s="161"/>
      <c r="GV4191" s="161"/>
      <c r="GW4191" s="161"/>
      <c r="GX4191" s="161"/>
      <c r="GY4191" s="161"/>
      <c r="GZ4191" s="161"/>
      <c r="HA4191" s="161"/>
      <c r="HB4191" s="161"/>
      <c r="HC4191" s="161"/>
      <c r="HD4191" s="161"/>
      <c r="HE4191" s="161"/>
      <c r="HF4191" s="161"/>
      <c r="HG4191" s="161"/>
      <c r="HH4191" s="161"/>
      <c r="HI4191" s="161"/>
      <c r="HJ4191" s="161"/>
      <c r="HK4191" s="161"/>
      <c r="HL4191" s="161"/>
      <c r="HM4191" s="161"/>
      <c r="HN4191" s="161"/>
      <c r="HO4191" s="161"/>
      <c r="HP4191" s="161"/>
      <c r="HQ4191" s="161"/>
      <c r="HR4191" s="161"/>
      <c r="HS4191" s="161"/>
      <c r="HT4191" s="161"/>
      <c r="HU4191" s="161"/>
      <c r="HV4191" s="161"/>
      <c r="HW4191" s="161"/>
      <c r="HX4191" s="161"/>
      <c r="HY4191" s="161"/>
      <c r="HZ4191" s="161"/>
      <c r="IA4191" s="161"/>
      <c r="IB4191" s="161"/>
      <c r="IC4191" s="161"/>
      <c r="ID4191" s="161"/>
      <c r="IE4191" s="161"/>
      <c r="IF4191" s="161"/>
      <c r="IG4191" s="161"/>
      <c r="IH4191" s="161"/>
      <c r="II4191" s="161"/>
      <c r="IJ4191" s="161"/>
      <c r="IK4191" s="161"/>
      <c r="IL4191" s="161"/>
      <c r="IM4191" s="161"/>
      <c r="IN4191" s="161"/>
      <c r="IO4191" s="161"/>
      <c r="IP4191" s="161"/>
      <c r="IQ4191" s="161"/>
      <c r="IR4191" s="161"/>
      <c r="IS4191" s="161"/>
      <c r="IT4191" s="161"/>
      <c r="IU4191" s="161"/>
      <c r="IV4191" s="161"/>
      <c r="IW4191" s="161"/>
      <c r="IX4191" s="161"/>
      <c r="IY4191" s="161"/>
      <c r="IZ4191" s="161"/>
      <c r="JA4191" s="161"/>
      <c r="JB4191" s="161"/>
      <c r="JC4191" s="161"/>
      <c r="JD4191" s="161"/>
      <c r="JE4191" s="161"/>
      <c r="JF4191" s="161"/>
      <c r="JG4191" s="161"/>
    </row>
    <row r="4192" spans="1:267" s="187" customFormat="1" ht="19.5" customHeight="1" x14ac:dyDescent="0.25">
      <c r="A4192" s="50" t="s">
        <v>151</v>
      </c>
      <c r="B4192" s="27">
        <v>4</v>
      </c>
      <c r="C4192" s="27">
        <v>0</v>
      </c>
      <c r="D4192" s="27">
        <v>1</v>
      </c>
      <c r="E4192" s="27">
        <v>4</v>
      </c>
      <c r="F4192" s="27">
        <v>3</v>
      </c>
      <c r="G4192" s="27">
        <v>1</v>
      </c>
      <c r="H4192" s="27">
        <v>5</v>
      </c>
      <c r="I4192" s="27">
        <v>5</v>
      </c>
      <c r="J4192" s="27">
        <v>0</v>
      </c>
      <c r="K4192" s="27">
        <v>1</v>
      </c>
      <c r="L4192" s="112"/>
      <c r="M4192" s="92">
        <f t="shared" si="130"/>
        <v>24</v>
      </c>
      <c r="N4192" s="27">
        <v>17</v>
      </c>
      <c r="O4192" s="185">
        <f t="shared" si="131"/>
        <v>0.36923076923076925</v>
      </c>
      <c r="P4192" s="55" t="s">
        <v>446</v>
      </c>
      <c r="Q4192" s="19" t="s">
        <v>3164</v>
      </c>
      <c r="R4192" s="41" t="s">
        <v>564</v>
      </c>
      <c r="S4192" s="19" t="s">
        <v>562</v>
      </c>
      <c r="T4192" s="28" t="s">
        <v>3122</v>
      </c>
      <c r="U4192" s="17">
        <v>6</v>
      </c>
      <c r="V4192" s="20" t="s">
        <v>519</v>
      </c>
      <c r="W4192" s="18" t="s">
        <v>1256</v>
      </c>
      <c r="X4192" s="18" t="s">
        <v>916</v>
      </c>
      <c r="Y4192" s="29" t="s">
        <v>1016</v>
      </c>
      <c r="Z4192" s="61"/>
      <c r="AA4192" s="161"/>
      <c r="AB4192" s="161"/>
      <c r="AC4192" s="161"/>
      <c r="AD4192" s="161"/>
      <c r="AE4192" s="161"/>
      <c r="AF4192" s="161"/>
      <c r="AG4192" s="161"/>
      <c r="AH4192" s="161"/>
      <c r="AI4192" s="161"/>
      <c r="AJ4192" s="161"/>
      <c r="AK4192" s="161"/>
      <c r="AL4192" s="161"/>
      <c r="AM4192" s="161"/>
      <c r="AN4192" s="161"/>
      <c r="AO4192" s="161"/>
      <c r="AP4192" s="161"/>
      <c r="AQ4192" s="161"/>
      <c r="AR4192" s="161"/>
      <c r="AS4192" s="161"/>
      <c r="AT4192" s="161"/>
      <c r="AU4192" s="161"/>
      <c r="AV4192" s="161"/>
      <c r="AW4192" s="161"/>
      <c r="AX4192" s="161"/>
      <c r="AY4192" s="161"/>
      <c r="AZ4192" s="161"/>
      <c r="BA4192" s="161"/>
      <c r="BB4192" s="161"/>
      <c r="BC4192" s="161"/>
      <c r="BD4192" s="161"/>
      <c r="BE4192" s="161"/>
      <c r="BF4192" s="161"/>
      <c r="BG4192" s="161"/>
      <c r="BH4192" s="161"/>
      <c r="BI4192" s="161"/>
      <c r="BJ4192" s="161"/>
      <c r="BK4192" s="161"/>
      <c r="BL4192" s="161"/>
      <c r="BM4192" s="161"/>
      <c r="BN4192" s="161"/>
      <c r="BO4192" s="161"/>
      <c r="BP4192" s="161"/>
      <c r="BQ4192" s="161"/>
      <c r="BR4192" s="161"/>
      <c r="BS4192" s="161"/>
      <c r="BT4192" s="161"/>
      <c r="BU4192" s="161"/>
      <c r="BV4192" s="161"/>
      <c r="BW4192" s="161"/>
      <c r="BX4192" s="161"/>
      <c r="BY4192" s="161"/>
      <c r="BZ4192" s="161"/>
      <c r="CA4192" s="161"/>
      <c r="CB4192" s="161"/>
      <c r="CC4192" s="161"/>
      <c r="CD4192" s="161"/>
      <c r="CE4192" s="161"/>
      <c r="CF4192" s="161"/>
      <c r="CG4192" s="161"/>
      <c r="CH4192" s="161"/>
      <c r="CI4192" s="161"/>
      <c r="CJ4192" s="161"/>
      <c r="CK4192" s="161"/>
      <c r="CL4192" s="161"/>
      <c r="CM4192" s="161"/>
      <c r="CN4192" s="161"/>
      <c r="CO4192" s="161"/>
      <c r="CP4192" s="161"/>
      <c r="CQ4192" s="161"/>
      <c r="CR4192" s="161"/>
      <c r="CS4192" s="161"/>
      <c r="CT4192" s="161"/>
      <c r="CU4192" s="161"/>
      <c r="CV4192" s="161"/>
      <c r="CW4192" s="161"/>
      <c r="CX4192" s="161"/>
      <c r="CY4192" s="161"/>
      <c r="CZ4192" s="161"/>
      <c r="DA4192" s="161"/>
      <c r="DB4192" s="161"/>
      <c r="DC4192" s="161"/>
      <c r="DD4192" s="161"/>
      <c r="DE4192" s="161"/>
      <c r="DF4192" s="161"/>
      <c r="DG4192" s="161"/>
      <c r="DH4192" s="161"/>
      <c r="DI4192" s="161"/>
      <c r="DJ4192" s="161"/>
      <c r="DK4192" s="161"/>
      <c r="DL4192" s="161"/>
      <c r="DM4192" s="161"/>
      <c r="DN4192" s="161"/>
      <c r="DO4192" s="161"/>
      <c r="DP4192" s="161"/>
      <c r="DQ4192" s="161"/>
      <c r="DR4192" s="161"/>
      <c r="DS4192" s="161"/>
      <c r="DT4192" s="161"/>
      <c r="DU4192" s="161"/>
      <c r="DV4192" s="161"/>
      <c r="DW4192" s="161"/>
      <c r="DX4192" s="161"/>
      <c r="DY4192" s="161"/>
      <c r="DZ4192" s="161"/>
      <c r="EA4192" s="161"/>
      <c r="EB4192" s="161"/>
      <c r="EC4192" s="161"/>
      <c r="ED4192" s="161"/>
      <c r="EE4192" s="161"/>
      <c r="EF4192" s="161"/>
      <c r="EG4192" s="161"/>
      <c r="EH4192" s="161"/>
      <c r="EI4192" s="161"/>
      <c r="EJ4192" s="161"/>
      <c r="EK4192" s="161"/>
      <c r="EL4192" s="161"/>
      <c r="EM4192" s="161"/>
      <c r="EN4192" s="161"/>
      <c r="EO4192" s="161"/>
      <c r="EP4192" s="161"/>
      <c r="EQ4192" s="161"/>
      <c r="ER4192" s="161"/>
      <c r="ES4192" s="161"/>
      <c r="ET4192" s="161"/>
      <c r="EU4192" s="161"/>
      <c r="EV4192" s="161"/>
      <c r="EW4192" s="161"/>
      <c r="EX4192" s="161"/>
      <c r="EY4192" s="161"/>
      <c r="EZ4192" s="161"/>
      <c r="FA4192" s="161"/>
      <c r="FB4192" s="161"/>
      <c r="FC4192" s="161"/>
      <c r="FD4192" s="161"/>
      <c r="FE4192" s="161"/>
      <c r="FF4192" s="161"/>
      <c r="FG4192" s="161"/>
      <c r="FH4192" s="161"/>
      <c r="FI4192" s="161"/>
      <c r="FJ4192" s="161"/>
      <c r="FK4192" s="161"/>
      <c r="FL4192" s="161"/>
      <c r="FM4192" s="161"/>
      <c r="FN4192" s="161"/>
      <c r="FO4192" s="161"/>
      <c r="FP4192" s="161"/>
      <c r="FQ4192" s="161"/>
      <c r="FR4192" s="161"/>
      <c r="FS4192" s="161"/>
      <c r="FT4192" s="161"/>
      <c r="FU4192" s="161"/>
      <c r="FV4192" s="161"/>
      <c r="FW4192" s="161"/>
      <c r="FX4192" s="161"/>
      <c r="FY4192" s="161"/>
      <c r="FZ4192" s="161"/>
      <c r="GA4192" s="161"/>
      <c r="GB4192" s="161"/>
      <c r="GC4192" s="161"/>
      <c r="GD4192" s="161"/>
      <c r="GE4192" s="161"/>
      <c r="GF4192" s="161"/>
      <c r="GG4192" s="161"/>
      <c r="GH4192" s="161"/>
      <c r="GI4192" s="161"/>
      <c r="GJ4192" s="161"/>
      <c r="GK4192" s="161"/>
      <c r="GL4192" s="161"/>
      <c r="GM4192" s="161"/>
      <c r="GN4192" s="161"/>
      <c r="GO4192" s="161"/>
      <c r="GP4192" s="161"/>
      <c r="GQ4192" s="161"/>
      <c r="GR4192" s="161"/>
      <c r="GS4192" s="161"/>
      <c r="GT4192" s="161"/>
      <c r="GU4192" s="161"/>
      <c r="GV4192" s="161"/>
      <c r="GW4192" s="161"/>
      <c r="GX4192" s="161"/>
      <c r="GY4192" s="161"/>
      <c r="GZ4192" s="161"/>
      <c r="HA4192" s="161"/>
      <c r="HB4192" s="161"/>
      <c r="HC4192" s="161"/>
      <c r="HD4192" s="161"/>
      <c r="HE4192" s="161"/>
      <c r="HF4192" s="161"/>
      <c r="HG4192" s="161"/>
      <c r="HH4192" s="161"/>
      <c r="HI4192" s="161"/>
      <c r="HJ4192" s="161"/>
      <c r="HK4192" s="161"/>
      <c r="HL4192" s="161"/>
      <c r="HM4192" s="161"/>
      <c r="HN4192" s="161"/>
      <c r="HO4192" s="161"/>
      <c r="HP4192" s="161"/>
      <c r="HQ4192" s="161"/>
      <c r="HR4192" s="161"/>
      <c r="HS4192" s="161"/>
      <c r="HT4192" s="161"/>
      <c r="HU4192" s="161"/>
      <c r="HV4192" s="161"/>
      <c r="HW4192" s="161"/>
      <c r="HX4192" s="161"/>
      <c r="HY4192" s="161"/>
      <c r="HZ4192" s="161"/>
      <c r="IA4192" s="161"/>
      <c r="IB4192" s="161"/>
      <c r="IC4192" s="161"/>
      <c r="ID4192" s="161"/>
      <c r="IE4192" s="161"/>
      <c r="IF4192" s="161"/>
      <c r="IG4192" s="161"/>
      <c r="IH4192" s="161"/>
      <c r="II4192" s="161"/>
      <c r="IJ4192" s="161"/>
      <c r="IK4192" s="161"/>
      <c r="IL4192" s="161"/>
      <c r="IM4192" s="161"/>
      <c r="IN4192" s="161"/>
      <c r="IO4192" s="161"/>
      <c r="IP4192" s="161"/>
      <c r="IQ4192" s="161"/>
      <c r="IR4192" s="161"/>
      <c r="IS4192" s="161"/>
      <c r="IT4192" s="161"/>
      <c r="IU4192" s="161"/>
      <c r="IV4192" s="161"/>
      <c r="IW4192" s="161"/>
      <c r="IX4192" s="161"/>
      <c r="IY4192" s="161"/>
      <c r="IZ4192" s="161"/>
      <c r="JA4192" s="161"/>
      <c r="JB4192" s="161"/>
      <c r="JC4192" s="161"/>
      <c r="JD4192" s="161"/>
      <c r="JE4192" s="161"/>
      <c r="JF4192" s="161"/>
      <c r="JG4192" s="161"/>
    </row>
    <row r="4193" spans="1:267" s="187" customFormat="1" ht="19.5" customHeight="1" x14ac:dyDescent="0.25">
      <c r="A4193" s="50" t="s">
        <v>166</v>
      </c>
      <c r="B4193" s="27">
        <v>6</v>
      </c>
      <c r="C4193" s="27">
        <v>0</v>
      </c>
      <c r="D4193" s="27">
        <v>1.5</v>
      </c>
      <c r="E4193" s="27">
        <v>4</v>
      </c>
      <c r="F4193" s="27">
        <v>0</v>
      </c>
      <c r="G4193" s="27">
        <v>0</v>
      </c>
      <c r="H4193" s="27">
        <v>7</v>
      </c>
      <c r="I4193" s="27">
        <v>3</v>
      </c>
      <c r="J4193" s="27">
        <v>2</v>
      </c>
      <c r="K4193" s="27">
        <v>0.5</v>
      </c>
      <c r="L4193" s="112"/>
      <c r="M4193" s="92">
        <f t="shared" si="130"/>
        <v>24</v>
      </c>
      <c r="N4193" s="27">
        <v>34</v>
      </c>
      <c r="O4193" s="185">
        <f t="shared" si="131"/>
        <v>0.36923076923076925</v>
      </c>
      <c r="P4193" s="55" t="s">
        <v>446</v>
      </c>
      <c r="Q4193" s="93" t="s">
        <v>1028</v>
      </c>
      <c r="R4193" s="94" t="s">
        <v>742</v>
      </c>
      <c r="S4193" s="93" t="s">
        <v>821</v>
      </c>
      <c r="T4193" s="28" t="s">
        <v>8181</v>
      </c>
      <c r="U4193" s="17">
        <v>6</v>
      </c>
      <c r="V4193" s="20" t="s">
        <v>537</v>
      </c>
      <c r="W4193" s="18" t="s">
        <v>1253</v>
      </c>
      <c r="X4193" s="18" t="s">
        <v>1956</v>
      </c>
      <c r="Y4193" s="29" t="s">
        <v>474</v>
      </c>
      <c r="Z4193" s="61"/>
      <c r="AA4193" s="161"/>
      <c r="AB4193" s="161"/>
      <c r="AC4193" s="161"/>
      <c r="AD4193" s="161"/>
      <c r="AE4193" s="161"/>
      <c r="AF4193" s="161"/>
      <c r="AG4193" s="161"/>
      <c r="AH4193" s="161"/>
      <c r="AI4193" s="161"/>
      <c r="AJ4193" s="161"/>
      <c r="AK4193" s="161"/>
      <c r="AL4193" s="161"/>
      <c r="AM4193" s="161"/>
      <c r="AN4193" s="161"/>
      <c r="AO4193" s="161"/>
      <c r="AP4193" s="161"/>
      <c r="AQ4193" s="161"/>
      <c r="AR4193" s="161"/>
      <c r="AS4193" s="161"/>
      <c r="AT4193" s="161"/>
      <c r="AU4193" s="161"/>
      <c r="AV4193" s="161"/>
      <c r="AW4193" s="161"/>
      <c r="AX4193" s="161"/>
      <c r="AY4193" s="161"/>
      <c r="AZ4193" s="161"/>
      <c r="BA4193" s="161"/>
      <c r="BB4193" s="161"/>
      <c r="BC4193" s="161"/>
      <c r="BD4193" s="161"/>
      <c r="BE4193" s="161"/>
      <c r="BF4193" s="161"/>
      <c r="BG4193" s="161"/>
      <c r="BH4193" s="161"/>
      <c r="BI4193" s="161"/>
      <c r="BJ4193" s="161"/>
      <c r="BK4193" s="161"/>
      <c r="BL4193" s="161"/>
      <c r="BM4193" s="161"/>
      <c r="BN4193" s="161"/>
      <c r="BO4193" s="161"/>
      <c r="BP4193" s="161"/>
      <c r="BQ4193" s="161"/>
      <c r="BR4193" s="161"/>
      <c r="BS4193" s="161"/>
      <c r="BT4193" s="161"/>
      <c r="BU4193" s="161"/>
      <c r="BV4193" s="161"/>
      <c r="BW4193" s="161"/>
      <c r="BX4193" s="161"/>
      <c r="BY4193" s="161"/>
      <c r="BZ4193" s="161"/>
      <c r="CA4193" s="161"/>
      <c r="CB4193" s="161"/>
      <c r="CC4193" s="161"/>
      <c r="CD4193" s="161"/>
      <c r="CE4193" s="161"/>
      <c r="CF4193" s="161"/>
      <c r="CG4193" s="161"/>
      <c r="CH4193" s="161"/>
      <c r="CI4193" s="161"/>
      <c r="CJ4193" s="161"/>
      <c r="CK4193" s="161"/>
      <c r="CL4193" s="161"/>
      <c r="CM4193" s="161"/>
      <c r="CN4193" s="161"/>
      <c r="CO4193" s="161"/>
      <c r="CP4193" s="161"/>
      <c r="CQ4193" s="161"/>
      <c r="CR4193" s="161"/>
      <c r="CS4193" s="161"/>
      <c r="CT4193" s="161"/>
      <c r="CU4193" s="161"/>
      <c r="CV4193" s="161"/>
      <c r="CW4193" s="161"/>
      <c r="CX4193" s="161"/>
      <c r="CY4193" s="161"/>
      <c r="CZ4193" s="161"/>
      <c r="DA4193" s="161"/>
      <c r="DB4193" s="161"/>
      <c r="DC4193" s="161"/>
      <c r="DD4193" s="161"/>
      <c r="DE4193" s="161"/>
      <c r="DF4193" s="161"/>
      <c r="DG4193" s="161"/>
      <c r="DH4193" s="161"/>
      <c r="DI4193" s="161"/>
      <c r="DJ4193" s="161"/>
      <c r="DK4193" s="161"/>
      <c r="DL4193" s="161"/>
      <c r="DM4193" s="161"/>
      <c r="DN4193" s="161"/>
      <c r="DO4193" s="161"/>
      <c r="DP4193" s="161"/>
      <c r="DQ4193" s="161"/>
      <c r="DR4193" s="161"/>
      <c r="DS4193" s="161"/>
      <c r="DT4193" s="161"/>
      <c r="DU4193" s="161"/>
      <c r="DV4193" s="161"/>
      <c r="DW4193" s="161"/>
      <c r="DX4193" s="161"/>
      <c r="DY4193" s="161"/>
      <c r="DZ4193" s="161"/>
      <c r="EA4193" s="161"/>
      <c r="EB4193" s="161"/>
      <c r="EC4193" s="161"/>
      <c r="ED4193" s="161"/>
      <c r="EE4193" s="161"/>
      <c r="EF4193" s="161"/>
      <c r="EG4193" s="161"/>
      <c r="EH4193" s="161"/>
      <c r="EI4193" s="161"/>
      <c r="EJ4193" s="161"/>
      <c r="EK4193" s="161"/>
      <c r="EL4193" s="161"/>
      <c r="EM4193" s="161"/>
      <c r="EN4193" s="161"/>
      <c r="EO4193" s="161"/>
      <c r="EP4193" s="161"/>
      <c r="EQ4193" s="161"/>
      <c r="ER4193" s="161"/>
      <c r="ES4193" s="161"/>
      <c r="ET4193" s="161"/>
      <c r="EU4193" s="161"/>
      <c r="EV4193" s="161"/>
      <c r="EW4193" s="161"/>
      <c r="EX4193" s="161"/>
      <c r="EY4193" s="161"/>
      <c r="EZ4193" s="161"/>
      <c r="FA4193" s="161"/>
      <c r="FB4193" s="161"/>
      <c r="FC4193" s="161"/>
      <c r="FD4193" s="161"/>
      <c r="FE4193" s="161"/>
      <c r="FF4193" s="161"/>
      <c r="FG4193" s="161"/>
      <c r="FH4193" s="161"/>
      <c r="FI4193" s="161"/>
      <c r="FJ4193" s="161"/>
      <c r="FK4193" s="161"/>
      <c r="FL4193" s="161"/>
      <c r="FM4193" s="161"/>
      <c r="FN4193" s="161"/>
      <c r="FO4193" s="161"/>
      <c r="FP4193" s="161"/>
      <c r="FQ4193" s="161"/>
      <c r="FR4193" s="161"/>
      <c r="FS4193" s="161"/>
      <c r="FT4193" s="161"/>
      <c r="FU4193" s="161"/>
      <c r="FV4193" s="161"/>
      <c r="FW4193" s="161"/>
      <c r="FX4193" s="161"/>
      <c r="FY4193" s="161"/>
      <c r="FZ4193" s="161"/>
      <c r="GA4193" s="161"/>
      <c r="GB4193" s="161"/>
      <c r="GC4193" s="161"/>
      <c r="GD4193" s="161"/>
      <c r="GE4193" s="161"/>
      <c r="GF4193" s="161"/>
      <c r="GG4193" s="161"/>
      <c r="GH4193" s="161"/>
      <c r="GI4193" s="161"/>
      <c r="GJ4193" s="161"/>
      <c r="GK4193" s="161"/>
      <c r="GL4193" s="161"/>
      <c r="GM4193" s="161"/>
      <c r="GN4193" s="161"/>
      <c r="GO4193" s="161"/>
      <c r="GP4193" s="161"/>
      <c r="GQ4193" s="161"/>
      <c r="GR4193" s="161"/>
      <c r="GS4193" s="161"/>
      <c r="GT4193" s="161"/>
      <c r="GU4193" s="161"/>
      <c r="GV4193" s="161"/>
      <c r="GW4193" s="161"/>
      <c r="GX4193" s="161"/>
      <c r="GY4193" s="161"/>
      <c r="GZ4193" s="161"/>
      <c r="HA4193" s="161"/>
      <c r="HB4193" s="161"/>
      <c r="HC4193" s="161"/>
      <c r="HD4193" s="161"/>
      <c r="HE4193" s="161"/>
      <c r="HF4193" s="161"/>
      <c r="HG4193" s="161"/>
      <c r="HH4193" s="161"/>
      <c r="HI4193" s="161"/>
      <c r="HJ4193" s="161"/>
      <c r="HK4193" s="161"/>
      <c r="HL4193" s="161"/>
      <c r="HM4193" s="161"/>
      <c r="HN4193" s="161"/>
      <c r="HO4193" s="161"/>
      <c r="HP4193" s="161"/>
      <c r="HQ4193" s="161"/>
      <c r="HR4193" s="161"/>
      <c r="HS4193" s="161"/>
      <c r="HT4193" s="161"/>
      <c r="HU4193" s="161"/>
      <c r="HV4193" s="161"/>
      <c r="HW4193" s="161"/>
      <c r="HX4193" s="161"/>
      <c r="HY4193" s="161"/>
      <c r="HZ4193" s="161"/>
      <c r="IA4193" s="161"/>
      <c r="IB4193" s="161"/>
      <c r="IC4193" s="161"/>
      <c r="ID4193" s="161"/>
      <c r="IE4193" s="161"/>
      <c r="IF4193" s="161"/>
      <c r="IG4193" s="161"/>
      <c r="IH4193" s="161"/>
      <c r="II4193" s="161"/>
      <c r="IJ4193" s="161"/>
      <c r="IK4193" s="161"/>
      <c r="IL4193" s="161"/>
      <c r="IM4193" s="161"/>
      <c r="IN4193" s="161"/>
      <c r="IO4193" s="161"/>
      <c r="IP4193" s="161"/>
      <c r="IQ4193" s="161"/>
      <c r="IR4193" s="161"/>
      <c r="IS4193" s="161"/>
      <c r="IT4193" s="161"/>
      <c r="IU4193" s="161"/>
      <c r="IV4193" s="161"/>
      <c r="IW4193" s="161"/>
      <c r="IX4193" s="161"/>
      <c r="IY4193" s="161"/>
      <c r="IZ4193" s="161"/>
      <c r="JA4193" s="161"/>
      <c r="JB4193" s="161"/>
      <c r="JC4193" s="161"/>
      <c r="JD4193" s="161"/>
      <c r="JE4193" s="161"/>
      <c r="JF4193" s="161"/>
      <c r="JG4193" s="161"/>
    </row>
    <row r="4194" spans="1:267" s="187" customFormat="1" ht="19.5" customHeight="1" x14ac:dyDescent="0.25">
      <c r="A4194" s="50" t="s">
        <v>147</v>
      </c>
      <c r="B4194" s="27">
        <v>6</v>
      </c>
      <c r="C4194" s="27">
        <v>0</v>
      </c>
      <c r="D4194" s="27">
        <v>0</v>
      </c>
      <c r="E4194" s="27">
        <v>4</v>
      </c>
      <c r="F4194" s="27">
        <v>2</v>
      </c>
      <c r="G4194" s="27">
        <v>1</v>
      </c>
      <c r="H4194" s="27">
        <v>8</v>
      </c>
      <c r="I4194" s="27">
        <v>1</v>
      </c>
      <c r="J4194" s="27">
        <v>0</v>
      </c>
      <c r="K4194" s="27">
        <v>2</v>
      </c>
      <c r="L4194" s="112"/>
      <c r="M4194" s="92">
        <f t="shared" si="130"/>
        <v>24</v>
      </c>
      <c r="N4194" s="27">
        <v>18</v>
      </c>
      <c r="O4194" s="185">
        <f t="shared" si="131"/>
        <v>0.36923076923076925</v>
      </c>
      <c r="P4194" s="55" t="s">
        <v>446</v>
      </c>
      <c r="Q4194" s="19" t="s">
        <v>2667</v>
      </c>
      <c r="R4194" s="41" t="s">
        <v>900</v>
      </c>
      <c r="S4194" s="19" t="s">
        <v>614</v>
      </c>
      <c r="T4194" s="28" t="s">
        <v>3297</v>
      </c>
      <c r="U4194" s="17">
        <v>6</v>
      </c>
      <c r="V4194" s="20" t="s">
        <v>609</v>
      </c>
      <c r="W4194" s="18" t="s">
        <v>3359</v>
      </c>
      <c r="X4194" s="18" t="s">
        <v>651</v>
      </c>
      <c r="Y4194" s="29" t="s">
        <v>1078</v>
      </c>
      <c r="Z4194" s="61"/>
      <c r="AA4194" s="161"/>
      <c r="AB4194" s="161"/>
      <c r="AC4194" s="161"/>
      <c r="AD4194" s="161"/>
      <c r="AE4194" s="161"/>
      <c r="AF4194" s="161"/>
      <c r="AG4194" s="161"/>
      <c r="AH4194" s="161"/>
      <c r="AI4194" s="161"/>
      <c r="AJ4194" s="161"/>
      <c r="AK4194" s="161"/>
      <c r="AL4194" s="161"/>
      <c r="AM4194" s="161"/>
      <c r="AN4194" s="161"/>
      <c r="AO4194" s="161"/>
      <c r="AP4194" s="161"/>
      <c r="AQ4194" s="161"/>
      <c r="AR4194" s="161"/>
      <c r="AS4194" s="161"/>
      <c r="AT4194" s="161"/>
      <c r="AU4194" s="161"/>
      <c r="AV4194" s="161"/>
      <c r="AW4194" s="161"/>
      <c r="AX4194" s="161"/>
      <c r="AY4194" s="161"/>
      <c r="AZ4194" s="161"/>
      <c r="BA4194" s="161"/>
      <c r="BB4194" s="161"/>
      <c r="BC4194" s="161"/>
      <c r="BD4194" s="161"/>
      <c r="BE4194" s="161"/>
      <c r="BF4194" s="161"/>
      <c r="BG4194" s="161"/>
      <c r="BH4194" s="161"/>
      <c r="BI4194" s="161"/>
      <c r="BJ4194" s="161"/>
      <c r="BK4194" s="161"/>
      <c r="BL4194" s="161"/>
      <c r="BM4194" s="161"/>
      <c r="BN4194" s="161"/>
      <c r="BO4194" s="161"/>
      <c r="BP4194" s="161"/>
      <c r="BQ4194" s="161"/>
      <c r="BR4194" s="161"/>
      <c r="BS4194" s="161"/>
      <c r="BT4194" s="161"/>
      <c r="BU4194" s="161"/>
      <c r="BV4194" s="161"/>
      <c r="BW4194" s="161"/>
      <c r="BX4194" s="161"/>
      <c r="BY4194" s="161"/>
      <c r="BZ4194" s="161"/>
      <c r="CA4194" s="161"/>
      <c r="CB4194" s="161"/>
      <c r="CC4194" s="161"/>
      <c r="CD4194" s="161"/>
      <c r="CE4194" s="161"/>
      <c r="CF4194" s="161"/>
      <c r="CG4194" s="161"/>
      <c r="CH4194" s="161"/>
      <c r="CI4194" s="161"/>
      <c r="CJ4194" s="161"/>
      <c r="CK4194" s="161"/>
      <c r="CL4194" s="161"/>
      <c r="CM4194" s="161"/>
      <c r="CN4194" s="161"/>
      <c r="CO4194" s="161"/>
      <c r="CP4194" s="161"/>
      <c r="CQ4194" s="161"/>
      <c r="CR4194" s="161"/>
      <c r="CS4194" s="161"/>
      <c r="CT4194" s="161"/>
      <c r="CU4194" s="161"/>
      <c r="CV4194" s="161"/>
      <c r="CW4194" s="161"/>
      <c r="CX4194" s="161"/>
      <c r="CY4194" s="161"/>
      <c r="CZ4194" s="161"/>
      <c r="DA4194" s="161"/>
      <c r="DB4194" s="161"/>
      <c r="DC4194" s="161"/>
      <c r="DD4194" s="161"/>
      <c r="DE4194" s="161"/>
      <c r="DF4194" s="161"/>
      <c r="DG4194" s="161"/>
      <c r="DH4194" s="161"/>
      <c r="DI4194" s="161"/>
      <c r="DJ4194" s="161"/>
      <c r="DK4194" s="161"/>
      <c r="DL4194" s="161"/>
      <c r="DM4194" s="161"/>
      <c r="DN4194" s="161"/>
      <c r="DO4194" s="161"/>
      <c r="DP4194" s="161"/>
      <c r="DQ4194" s="161"/>
      <c r="DR4194" s="161"/>
      <c r="DS4194" s="161"/>
      <c r="DT4194" s="161"/>
      <c r="DU4194" s="161"/>
      <c r="DV4194" s="161"/>
      <c r="DW4194" s="161"/>
      <c r="DX4194" s="161"/>
      <c r="DY4194" s="161"/>
      <c r="DZ4194" s="161"/>
      <c r="EA4194" s="161"/>
      <c r="EB4194" s="161"/>
      <c r="EC4194" s="161"/>
      <c r="ED4194" s="161"/>
      <c r="EE4194" s="161"/>
      <c r="EF4194" s="161"/>
      <c r="EG4194" s="161"/>
      <c r="EH4194" s="161"/>
      <c r="EI4194" s="161"/>
      <c r="EJ4194" s="161"/>
      <c r="EK4194" s="161"/>
      <c r="EL4194" s="161"/>
      <c r="EM4194" s="161"/>
      <c r="EN4194" s="161"/>
      <c r="EO4194" s="161"/>
      <c r="EP4194" s="161"/>
      <c r="EQ4194" s="161"/>
      <c r="ER4194" s="161"/>
      <c r="ES4194" s="161"/>
      <c r="ET4194" s="161"/>
      <c r="EU4194" s="161"/>
      <c r="EV4194" s="161"/>
      <c r="EW4194" s="161"/>
      <c r="EX4194" s="161"/>
      <c r="EY4194" s="161"/>
      <c r="EZ4194" s="161"/>
      <c r="FA4194" s="161"/>
      <c r="FB4194" s="161"/>
      <c r="FC4194" s="161"/>
      <c r="FD4194" s="161"/>
      <c r="FE4194" s="161"/>
      <c r="FF4194" s="161"/>
      <c r="FG4194" s="161"/>
      <c r="FH4194" s="161"/>
      <c r="FI4194" s="161"/>
      <c r="FJ4194" s="161"/>
      <c r="FK4194" s="161"/>
      <c r="FL4194" s="161"/>
      <c r="FM4194" s="161"/>
      <c r="FN4194" s="161"/>
      <c r="FO4194" s="161"/>
      <c r="FP4194" s="161"/>
      <c r="FQ4194" s="161"/>
      <c r="FR4194" s="161"/>
      <c r="FS4194" s="161"/>
      <c r="FT4194" s="161"/>
      <c r="FU4194" s="161"/>
      <c r="FV4194" s="161"/>
      <c r="FW4194" s="161"/>
      <c r="FX4194" s="161"/>
      <c r="FY4194" s="161"/>
      <c r="FZ4194" s="161"/>
      <c r="GA4194" s="161"/>
      <c r="GB4194" s="161"/>
      <c r="GC4194" s="161"/>
      <c r="GD4194" s="161"/>
      <c r="GE4194" s="161"/>
      <c r="GF4194" s="161"/>
      <c r="GG4194" s="161"/>
      <c r="GH4194" s="161"/>
      <c r="GI4194" s="161"/>
      <c r="GJ4194" s="161"/>
      <c r="GK4194" s="161"/>
      <c r="GL4194" s="161"/>
      <c r="GM4194" s="161"/>
      <c r="GN4194" s="161"/>
      <c r="GO4194" s="161"/>
      <c r="GP4194" s="161"/>
      <c r="GQ4194" s="161"/>
      <c r="GR4194" s="161"/>
      <c r="GS4194" s="161"/>
      <c r="GT4194" s="161"/>
      <c r="GU4194" s="161"/>
      <c r="GV4194" s="161"/>
      <c r="GW4194" s="161"/>
      <c r="GX4194" s="161"/>
      <c r="GY4194" s="161"/>
      <c r="GZ4194" s="161"/>
      <c r="HA4194" s="161"/>
      <c r="HB4194" s="161"/>
      <c r="HC4194" s="161"/>
      <c r="HD4194" s="161"/>
      <c r="HE4194" s="161"/>
      <c r="HF4194" s="161"/>
      <c r="HG4194" s="161"/>
      <c r="HH4194" s="161"/>
      <c r="HI4194" s="161"/>
      <c r="HJ4194" s="161"/>
      <c r="HK4194" s="161"/>
      <c r="HL4194" s="161"/>
      <c r="HM4194" s="161"/>
      <c r="HN4194" s="161"/>
      <c r="HO4194" s="161"/>
      <c r="HP4194" s="161"/>
      <c r="HQ4194" s="161"/>
      <c r="HR4194" s="161"/>
      <c r="HS4194" s="161"/>
      <c r="HT4194" s="161"/>
      <c r="HU4194" s="161"/>
      <c r="HV4194" s="161"/>
      <c r="HW4194" s="161"/>
      <c r="HX4194" s="161"/>
      <c r="HY4194" s="161"/>
      <c r="HZ4194" s="161"/>
      <c r="IA4194" s="161"/>
      <c r="IB4194" s="161"/>
      <c r="IC4194" s="161"/>
      <c r="ID4194" s="161"/>
      <c r="IE4194" s="161"/>
      <c r="IF4194" s="161"/>
      <c r="IG4194" s="161"/>
      <c r="IH4194" s="161"/>
      <c r="II4194" s="161"/>
      <c r="IJ4194" s="161"/>
      <c r="IK4194" s="161"/>
      <c r="IL4194" s="161"/>
      <c r="IM4194" s="161"/>
      <c r="IN4194" s="161"/>
      <c r="IO4194" s="161"/>
      <c r="IP4194" s="161"/>
      <c r="IQ4194" s="161"/>
      <c r="IR4194" s="161"/>
      <c r="IS4194" s="161"/>
      <c r="IT4194" s="161"/>
      <c r="IU4194" s="161"/>
      <c r="IV4194" s="161"/>
      <c r="IW4194" s="161"/>
      <c r="IX4194" s="161"/>
      <c r="IY4194" s="161"/>
      <c r="IZ4194" s="161"/>
      <c r="JA4194" s="161"/>
      <c r="JB4194" s="161"/>
      <c r="JC4194" s="161"/>
      <c r="JD4194" s="161"/>
      <c r="JE4194" s="161"/>
      <c r="JF4194" s="161"/>
      <c r="JG4194" s="161"/>
    </row>
    <row r="4195" spans="1:267" s="187" customFormat="1" ht="19.5" customHeight="1" x14ac:dyDescent="0.25">
      <c r="A4195" s="50" t="s">
        <v>141</v>
      </c>
      <c r="B4195" s="27">
        <v>4</v>
      </c>
      <c r="C4195" s="27">
        <v>0</v>
      </c>
      <c r="D4195" s="27">
        <v>3</v>
      </c>
      <c r="E4195" s="27">
        <v>4</v>
      </c>
      <c r="F4195" s="27">
        <v>0</v>
      </c>
      <c r="G4195" s="27">
        <v>3</v>
      </c>
      <c r="H4195" s="27">
        <v>7</v>
      </c>
      <c r="I4195" s="27">
        <v>0</v>
      </c>
      <c r="J4195" s="27">
        <v>3</v>
      </c>
      <c r="K4195" s="27">
        <v>0</v>
      </c>
      <c r="L4195" s="112"/>
      <c r="M4195" s="92">
        <f t="shared" si="130"/>
        <v>24</v>
      </c>
      <c r="N4195" s="27">
        <v>18</v>
      </c>
      <c r="O4195" s="185">
        <f t="shared" si="131"/>
        <v>0.36923076923076925</v>
      </c>
      <c r="P4195" s="55" t="s">
        <v>446</v>
      </c>
      <c r="Q4195" s="19" t="s">
        <v>3375</v>
      </c>
      <c r="R4195" s="41" t="s">
        <v>564</v>
      </c>
      <c r="S4195" s="19" t="s">
        <v>542</v>
      </c>
      <c r="T4195" s="28" t="s">
        <v>3297</v>
      </c>
      <c r="U4195" s="17">
        <v>6</v>
      </c>
      <c r="V4195" s="20" t="s">
        <v>3355</v>
      </c>
      <c r="W4195" s="18" t="s">
        <v>3356</v>
      </c>
      <c r="X4195" s="18" t="s">
        <v>855</v>
      </c>
      <c r="Y4195" s="29" t="s">
        <v>2643</v>
      </c>
      <c r="Z4195" s="61"/>
      <c r="AA4195" s="161"/>
      <c r="AB4195" s="161"/>
      <c r="AC4195" s="161"/>
      <c r="AD4195" s="161"/>
      <c r="AE4195" s="161"/>
      <c r="AF4195" s="161"/>
      <c r="AG4195" s="161"/>
      <c r="AH4195" s="161"/>
      <c r="AI4195" s="161"/>
      <c r="AJ4195" s="161"/>
      <c r="AK4195" s="161"/>
      <c r="AL4195" s="161"/>
      <c r="AM4195" s="161"/>
      <c r="AN4195" s="161"/>
      <c r="AO4195" s="161"/>
      <c r="AP4195" s="161"/>
      <c r="AQ4195" s="161"/>
      <c r="AR4195" s="161"/>
      <c r="AS4195" s="161"/>
      <c r="AT4195" s="161"/>
      <c r="AU4195" s="161"/>
      <c r="AV4195" s="161"/>
      <c r="AW4195" s="161"/>
      <c r="AX4195" s="161"/>
      <c r="AY4195" s="161"/>
      <c r="AZ4195" s="161"/>
      <c r="BA4195" s="161"/>
      <c r="BB4195" s="161"/>
      <c r="BC4195" s="161"/>
      <c r="BD4195" s="161"/>
      <c r="BE4195" s="161"/>
      <c r="BF4195" s="161"/>
      <c r="BG4195" s="161"/>
      <c r="BH4195" s="161"/>
      <c r="BI4195" s="161"/>
      <c r="BJ4195" s="161"/>
      <c r="BK4195" s="161"/>
      <c r="BL4195" s="161"/>
      <c r="BM4195" s="161"/>
      <c r="BN4195" s="161"/>
      <c r="BO4195" s="161"/>
      <c r="BP4195" s="161"/>
      <c r="BQ4195" s="161"/>
      <c r="BR4195" s="161"/>
      <c r="BS4195" s="161"/>
      <c r="BT4195" s="161"/>
      <c r="BU4195" s="161"/>
      <c r="BV4195" s="161"/>
      <c r="BW4195" s="161"/>
      <c r="BX4195" s="161"/>
      <c r="BY4195" s="161"/>
      <c r="BZ4195" s="161"/>
      <c r="CA4195" s="161"/>
      <c r="CB4195" s="161"/>
      <c r="CC4195" s="161"/>
      <c r="CD4195" s="161"/>
      <c r="CE4195" s="161"/>
      <c r="CF4195" s="161"/>
      <c r="CG4195" s="161"/>
      <c r="CH4195" s="161"/>
      <c r="CI4195" s="161"/>
      <c r="CJ4195" s="161"/>
      <c r="CK4195" s="161"/>
      <c r="CL4195" s="161"/>
      <c r="CM4195" s="161"/>
      <c r="CN4195" s="161"/>
      <c r="CO4195" s="161"/>
      <c r="CP4195" s="161"/>
      <c r="CQ4195" s="161"/>
      <c r="CR4195" s="161"/>
      <c r="CS4195" s="161"/>
      <c r="CT4195" s="161"/>
      <c r="CU4195" s="161"/>
      <c r="CV4195" s="161"/>
      <c r="CW4195" s="161"/>
      <c r="CX4195" s="161"/>
      <c r="CY4195" s="161"/>
      <c r="CZ4195" s="161"/>
      <c r="DA4195" s="161"/>
      <c r="DB4195" s="161"/>
      <c r="DC4195" s="161"/>
      <c r="DD4195" s="161"/>
      <c r="DE4195" s="161"/>
      <c r="DF4195" s="161"/>
      <c r="DG4195" s="161"/>
      <c r="DH4195" s="161"/>
      <c r="DI4195" s="161"/>
      <c r="DJ4195" s="161"/>
      <c r="DK4195" s="161"/>
      <c r="DL4195" s="161"/>
      <c r="DM4195" s="161"/>
      <c r="DN4195" s="161"/>
      <c r="DO4195" s="161"/>
      <c r="DP4195" s="161"/>
      <c r="DQ4195" s="161"/>
      <c r="DR4195" s="161"/>
      <c r="DS4195" s="161"/>
      <c r="DT4195" s="161"/>
      <c r="DU4195" s="161"/>
      <c r="DV4195" s="161"/>
      <c r="DW4195" s="161"/>
      <c r="DX4195" s="161"/>
      <c r="DY4195" s="161"/>
      <c r="DZ4195" s="161"/>
      <c r="EA4195" s="161"/>
      <c r="EB4195" s="161"/>
      <c r="EC4195" s="161"/>
      <c r="ED4195" s="161"/>
      <c r="EE4195" s="161"/>
      <c r="EF4195" s="161"/>
      <c r="EG4195" s="161"/>
      <c r="EH4195" s="161"/>
      <c r="EI4195" s="161"/>
      <c r="EJ4195" s="161"/>
      <c r="EK4195" s="161"/>
      <c r="EL4195" s="161"/>
      <c r="EM4195" s="161"/>
      <c r="EN4195" s="161"/>
      <c r="EO4195" s="161"/>
      <c r="EP4195" s="161"/>
      <c r="EQ4195" s="161"/>
      <c r="ER4195" s="161"/>
      <c r="ES4195" s="161"/>
      <c r="ET4195" s="161"/>
      <c r="EU4195" s="161"/>
      <c r="EV4195" s="161"/>
      <c r="EW4195" s="161"/>
      <c r="EX4195" s="161"/>
      <c r="EY4195" s="161"/>
      <c r="EZ4195" s="161"/>
      <c r="FA4195" s="161"/>
      <c r="FB4195" s="161"/>
      <c r="FC4195" s="161"/>
      <c r="FD4195" s="161"/>
      <c r="FE4195" s="161"/>
      <c r="FF4195" s="161"/>
      <c r="FG4195" s="161"/>
      <c r="FH4195" s="161"/>
      <c r="FI4195" s="161"/>
      <c r="FJ4195" s="161"/>
      <c r="FK4195" s="161"/>
      <c r="FL4195" s="161"/>
      <c r="FM4195" s="161"/>
      <c r="FN4195" s="161"/>
      <c r="FO4195" s="161"/>
      <c r="FP4195" s="161"/>
      <c r="FQ4195" s="161"/>
      <c r="FR4195" s="161"/>
      <c r="FS4195" s="161"/>
      <c r="FT4195" s="161"/>
      <c r="FU4195" s="161"/>
      <c r="FV4195" s="161"/>
      <c r="FW4195" s="161"/>
      <c r="FX4195" s="161"/>
      <c r="FY4195" s="161"/>
      <c r="FZ4195" s="161"/>
      <c r="GA4195" s="161"/>
      <c r="GB4195" s="161"/>
      <c r="GC4195" s="161"/>
      <c r="GD4195" s="161"/>
      <c r="GE4195" s="161"/>
      <c r="GF4195" s="161"/>
      <c r="GG4195" s="161"/>
      <c r="GH4195" s="161"/>
      <c r="GI4195" s="161"/>
      <c r="GJ4195" s="161"/>
      <c r="GK4195" s="161"/>
      <c r="GL4195" s="161"/>
      <c r="GM4195" s="161"/>
      <c r="GN4195" s="161"/>
      <c r="GO4195" s="161"/>
      <c r="GP4195" s="161"/>
      <c r="GQ4195" s="161"/>
      <c r="GR4195" s="161"/>
      <c r="GS4195" s="161"/>
      <c r="GT4195" s="161"/>
      <c r="GU4195" s="161"/>
      <c r="GV4195" s="161"/>
      <c r="GW4195" s="161"/>
      <c r="GX4195" s="161"/>
      <c r="GY4195" s="161"/>
      <c r="GZ4195" s="161"/>
      <c r="HA4195" s="161"/>
      <c r="HB4195" s="161"/>
      <c r="HC4195" s="161"/>
      <c r="HD4195" s="161"/>
      <c r="HE4195" s="161"/>
      <c r="HF4195" s="161"/>
      <c r="HG4195" s="161"/>
      <c r="HH4195" s="161"/>
      <c r="HI4195" s="161"/>
      <c r="HJ4195" s="161"/>
      <c r="HK4195" s="161"/>
      <c r="HL4195" s="161"/>
      <c r="HM4195" s="161"/>
      <c r="HN4195" s="161"/>
      <c r="HO4195" s="161"/>
      <c r="HP4195" s="161"/>
      <c r="HQ4195" s="161"/>
      <c r="HR4195" s="161"/>
      <c r="HS4195" s="161"/>
      <c r="HT4195" s="161"/>
      <c r="HU4195" s="161"/>
      <c r="HV4195" s="161"/>
      <c r="HW4195" s="161"/>
      <c r="HX4195" s="161"/>
      <c r="HY4195" s="161"/>
      <c r="HZ4195" s="161"/>
      <c r="IA4195" s="161"/>
      <c r="IB4195" s="161"/>
      <c r="IC4195" s="161"/>
      <c r="ID4195" s="161"/>
      <c r="IE4195" s="161"/>
      <c r="IF4195" s="161"/>
      <c r="IG4195" s="161"/>
      <c r="IH4195" s="161"/>
      <c r="II4195" s="161"/>
      <c r="IJ4195" s="161"/>
      <c r="IK4195" s="161"/>
      <c r="IL4195" s="161"/>
      <c r="IM4195" s="161"/>
      <c r="IN4195" s="161"/>
      <c r="IO4195" s="161"/>
      <c r="IP4195" s="161"/>
      <c r="IQ4195" s="161"/>
      <c r="IR4195" s="161"/>
      <c r="IS4195" s="161"/>
      <c r="IT4195" s="161"/>
      <c r="IU4195" s="161"/>
      <c r="IV4195" s="161"/>
      <c r="IW4195" s="161"/>
      <c r="IX4195" s="161"/>
      <c r="IY4195" s="161"/>
      <c r="IZ4195" s="161"/>
      <c r="JA4195" s="161"/>
      <c r="JB4195" s="161"/>
      <c r="JC4195" s="161"/>
      <c r="JD4195" s="161"/>
      <c r="JE4195" s="161"/>
      <c r="JF4195" s="161"/>
      <c r="JG4195" s="161"/>
    </row>
    <row r="4196" spans="1:267" s="187" customFormat="1" ht="19.5" customHeight="1" x14ac:dyDescent="0.25">
      <c r="A4196" s="50" t="s">
        <v>665</v>
      </c>
      <c r="B4196" s="27">
        <v>9</v>
      </c>
      <c r="C4196" s="27">
        <v>0</v>
      </c>
      <c r="D4196" s="27">
        <v>0</v>
      </c>
      <c r="E4196" s="27">
        <v>5</v>
      </c>
      <c r="F4196" s="27">
        <v>0</v>
      </c>
      <c r="G4196" s="27">
        <v>0</v>
      </c>
      <c r="H4196" s="27">
        <v>5</v>
      </c>
      <c r="I4196" s="27">
        <v>2</v>
      </c>
      <c r="J4196" s="27">
        <v>3</v>
      </c>
      <c r="K4196" s="27">
        <v>0</v>
      </c>
      <c r="L4196" s="112"/>
      <c r="M4196" s="92">
        <f t="shared" si="130"/>
        <v>24</v>
      </c>
      <c r="N4196" s="27">
        <v>30</v>
      </c>
      <c r="O4196" s="185">
        <f t="shared" si="131"/>
        <v>0.36923076923076925</v>
      </c>
      <c r="P4196" s="55" t="s">
        <v>446</v>
      </c>
      <c r="Q4196" s="19" t="s">
        <v>6023</v>
      </c>
      <c r="R4196" s="41" t="s">
        <v>625</v>
      </c>
      <c r="S4196" s="19" t="s">
        <v>703</v>
      </c>
      <c r="T4196" s="28" t="s">
        <v>8947</v>
      </c>
      <c r="U4196" s="17">
        <v>6</v>
      </c>
      <c r="V4196" s="20" t="s">
        <v>519</v>
      </c>
      <c r="W4196" s="18" t="s">
        <v>3592</v>
      </c>
      <c r="X4196" s="18" t="s">
        <v>771</v>
      </c>
      <c r="Y4196" s="29" t="s">
        <v>469</v>
      </c>
      <c r="Z4196" s="61"/>
      <c r="AA4196" s="161"/>
      <c r="AB4196" s="161"/>
      <c r="AC4196" s="161"/>
      <c r="AD4196" s="161"/>
      <c r="AE4196" s="161"/>
      <c r="AF4196" s="161"/>
      <c r="AG4196" s="161"/>
      <c r="AH4196" s="161"/>
      <c r="AI4196" s="161"/>
      <c r="AJ4196" s="161"/>
      <c r="AK4196" s="161"/>
      <c r="AL4196" s="161"/>
      <c r="AM4196" s="161"/>
      <c r="AN4196" s="161"/>
      <c r="AO4196" s="161"/>
      <c r="AP4196" s="161"/>
      <c r="AQ4196" s="161"/>
      <c r="AR4196" s="161"/>
      <c r="AS4196" s="161"/>
      <c r="AT4196" s="161"/>
      <c r="AU4196" s="161"/>
      <c r="AV4196" s="161"/>
      <c r="AW4196" s="161"/>
      <c r="AX4196" s="161"/>
      <c r="AY4196" s="161"/>
      <c r="AZ4196" s="161"/>
      <c r="BA4196" s="161"/>
      <c r="BB4196" s="161"/>
      <c r="BC4196" s="161"/>
      <c r="BD4196" s="161"/>
      <c r="BE4196" s="161"/>
      <c r="BF4196" s="161"/>
      <c r="BG4196" s="161"/>
      <c r="BH4196" s="161"/>
      <c r="BI4196" s="161"/>
      <c r="BJ4196" s="161"/>
      <c r="BK4196" s="161"/>
      <c r="BL4196" s="161"/>
      <c r="BM4196" s="161"/>
      <c r="BN4196" s="161"/>
      <c r="BO4196" s="161"/>
      <c r="BP4196" s="161"/>
      <c r="BQ4196" s="161"/>
      <c r="BR4196" s="161"/>
      <c r="BS4196" s="161"/>
      <c r="BT4196" s="161"/>
      <c r="BU4196" s="161"/>
      <c r="BV4196" s="161"/>
      <c r="BW4196" s="161"/>
      <c r="BX4196" s="161"/>
      <c r="BY4196" s="161"/>
      <c r="BZ4196" s="161"/>
      <c r="CA4196" s="161"/>
      <c r="CB4196" s="161"/>
      <c r="CC4196" s="161"/>
      <c r="CD4196" s="161"/>
      <c r="CE4196" s="161"/>
      <c r="CF4196" s="161"/>
      <c r="CG4196" s="161"/>
      <c r="CH4196" s="161"/>
      <c r="CI4196" s="161"/>
      <c r="CJ4196" s="161"/>
      <c r="CK4196" s="161"/>
      <c r="CL4196" s="161"/>
      <c r="CM4196" s="161"/>
      <c r="CN4196" s="161"/>
      <c r="CO4196" s="161"/>
      <c r="CP4196" s="161"/>
      <c r="CQ4196" s="161"/>
      <c r="CR4196" s="161"/>
      <c r="CS4196" s="161"/>
      <c r="CT4196" s="161"/>
      <c r="CU4196" s="161"/>
      <c r="CV4196" s="161"/>
      <c r="CW4196" s="161"/>
      <c r="CX4196" s="161"/>
      <c r="CY4196" s="161"/>
      <c r="CZ4196" s="161"/>
      <c r="DA4196" s="161"/>
      <c r="DB4196" s="161"/>
      <c r="DC4196" s="161"/>
      <c r="DD4196" s="161"/>
      <c r="DE4196" s="161"/>
      <c r="DF4196" s="161"/>
      <c r="DG4196" s="161"/>
      <c r="DH4196" s="161"/>
      <c r="DI4196" s="161"/>
      <c r="DJ4196" s="161"/>
      <c r="DK4196" s="161"/>
      <c r="DL4196" s="161"/>
      <c r="DM4196" s="161"/>
      <c r="DN4196" s="161"/>
      <c r="DO4196" s="161"/>
      <c r="DP4196" s="161"/>
      <c r="DQ4196" s="161"/>
      <c r="DR4196" s="161"/>
      <c r="DS4196" s="161"/>
      <c r="DT4196" s="161"/>
      <c r="DU4196" s="161"/>
      <c r="DV4196" s="161"/>
      <c r="DW4196" s="161"/>
      <c r="DX4196" s="161"/>
      <c r="DY4196" s="161"/>
      <c r="DZ4196" s="161"/>
      <c r="EA4196" s="161"/>
      <c r="EB4196" s="161"/>
      <c r="EC4196" s="161"/>
      <c r="ED4196" s="161"/>
      <c r="EE4196" s="161"/>
      <c r="EF4196" s="161"/>
      <c r="EG4196" s="161"/>
      <c r="EH4196" s="161"/>
      <c r="EI4196" s="161"/>
      <c r="EJ4196" s="161"/>
      <c r="EK4196" s="161"/>
      <c r="EL4196" s="161"/>
      <c r="EM4196" s="161"/>
      <c r="EN4196" s="161"/>
      <c r="EO4196" s="161"/>
      <c r="EP4196" s="161"/>
      <c r="EQ4196" s="161"/>
      <c r="ER4196" s="161"/>
      <c r="ES4196" s="161"/>
      <c r="ET4196" s="161"/>
      <c r="EU4196" s="161"/>
      <c r="EV4196" s="161"/>
      <c r="EW4196" s="161"/>
      <c r="EX4196" s="161"/>
      <c r="EY4196" s="161"/>
      <c r="EZ4196" s="161"/>
      <c r="FA4196" s="161"/>
      <c r="FB4196" s="161"/>
      <c r="FC4196" s="161"/>
      <c r="FD4196" s="161"/>
      <c r="FE4196" s="161"/>
      <c r="FF4196" s="161"/>
      <c r="FG4196" s="161"/>
      <c r="FH4196" s="161"/>
      <c r="FI4196" s="161"/>
      <c r="FJ4196" s="161"/>
      <c r="FK4196" s="161"/>
      <c r="FL4196" s="161"/>
      <c r="FM4196" s="161"/>
      <c r="FN4196" s="161"/>
      <c r="FO4196" s="161"/>
      <c r="FP4196" s="161"/>
      <c r="FQ4196" s="161"/>
      <c r="FR4196" s="161"/>
      <c r="FS4196" s="161"/>
      <c r="FT4196" s="161"/>
      <c r="FU4196" s="161"/>
      <c r="FV4196" s="161"/>
      <c r="FW4196" s="161"/>
      <c r="FX4196" s="161"/>
      <c r="FY4196" s="161"/>
      <c r="FZ4196" s="161"/>
      <c r="GA4196" s="161"/>
      <c r="GB4196" s="161"/>
      <c r="GC4196" s="161"/>
      <c r="GD4196" s="161"/>
      <c r="GE4196" s="161"/>
      <c r="GF4196" s="161"/>
      <c r="GG4196" s="161"/>
      <c r="GH4196" s="161"/>
      <c r="GI4196" s="161"/>
      <c r="GJ4196" s="161"/>
      <c r="GK4196" s="161"/>
      <c r="GL4196" s="161"/>
      <c r="GM4196" s="161"/>
      <c r="GN4196" s="161"/>
      <c r="GO4196" s="161"/>
      <c r="GP4196" s="161"/>
      <c r="GQ4196" s="161"/>
      <c r="GR4196" s="161"/>
      <c r="GS4196" s="161"/>
      <c r="GT4196" s="161"/>
      <c r="GU4196" s="161"/>
      <c r="GV4196" s="161"/>
      <c r="GW4196" s="161"/>
      <c r="GX4196" s="161"/>
      <c r="GY4196" s="161"/>
      <c r="GZ4196" s="161"/>
      <c r="HA4196" s="161"/>
      <c r="HB4196" s="161"/>
      <c r="HC4196" s="161"/>
      <c r="HD4196" s="161"/>
      <c r="HE4196" s="161"/>
      <c r="HF4196" s="161"/>
      <c r="HG4196" s="161"/>
      <c r="HH4196" s="161"/>
      <c r="HI4196" s="161"/>
      <c r="HJ4196" s="161"/>
      <c r="HK4196" s="161"/>
      <c r="HL4196" s="161"/>
      <c r="HM4196" s="161"/>
      <c r="HN4196" s="161"/>
      <c r="HO4196" s="161"/>
      <c r="HP4196" s="161"/>
      <c r="HQ4196" s="161"/>
      <c r="HR4196" s="161"/>
      <c r="HS4196" s="161"/>
      <c r="HT4196" s="161"/>
      <c r="HU4196" s="161"/>
      <c r="HV4196" s="161"/>
      <c r="HW4196" s="161"/>
      <c r="HX4196" s="161"/>
      <c r="HY4196" s="161"/>
      <c r="HZ4196" s="161"/>
      <c r="IA4196" s="161"/>
      <c r="IB4196" s="161"/>
      <c r="IC4196" s="161"/>
      <c r="ID4196" s="161"/>
      <c r="IE4196" s="161"/>
      <c r="IF4196" s="161"/>
      <c r="IG4196" s="161"/>
      <c r="IH4196" s="161"/>
      <c r="II4196" s="161"/>
      <c r="IJ4196" s="161"/>
      <c r="IK4196" s="161"/>
      <c r="IL4196" s="161"/>
      <c r="IM4196" s="161"/>
      <c r="IN4196" s="161"/>
      <c r="IO4196" s="161"/>
      <c r="IP4196" s="161"/>
      <c r="IQ4196" s="161"/>
      <c r="IR4196" s="161"/>
      <c r="IS4196" s="161"/>
      <c r="IT4196" s="161"/>
      <c r="IU4196" s="161"/>
      <c r="IV4196" s="161"/>
      <c r="IW4196" s="161"/>
      <c r="IX4196" s="161"/>
      <c r="IY4196" s="161"/>
      <c r="IZ4196" s="161"/>
      <c r="JA4196" s="161"/>
      <c r="JB4196" s="161"/>
      <c r="JC4196" s="161"/>
      <c r="JD4196" s="161"/>
      <c r="JE4196" s="161"/>
      <c r="JF4196" s="161"/>
      <c r="JG4196" s="161"/>
    </row>
    <row r="4197" spans="1:267" s="187" customFormat="1" ht="19.5" customHeight="1" x14ac:dyDescent="0.25">
      <c r="A4197" s="50" t="s">
        <v>140</v>
      </c>
      <c r="B4197" s="27">
        <v>7</v>
      </c>
      <c r="C4197" s="27">
        <v>0</v>
      </c>
      <c r="D4197" s="27">
        <v>1</v>
      </c>
      <c r="E4197" s="27">
        <v>3</v>
      </c>
      <c r="F4197" s="27">
        <v>2</v>
      </c>
      <c r="G4197" s="27">
        <v>1</v>
      </c>
      <c r="H4197" s="27">
        <v>5</v>
      </c>
      <c r="I4197" s="27">
        <v>3</v>
      </c>
      <c r="J4197" s="27">
        <v>2</v>
      </c>
      <c r="K4197" s="27">
        <v>0</v>
      </c>
      <c r="L4197" s="112"/>
      <c r="M4197" s="92">
        <f t="shared" si="130"/>
        <v>24</v>
      </c>
      <c r="N4197" s="27">
        <v>11</v>
      </c>
      <c r="O4197" s="185">
        <f t="shared" si="131"/>
        <v>0.36923076923076925</v>
      </c>
      <c r="P4197" s="55" t="s">
        <v>446</v>
      </c>
      <c r="Q4197" s="19" t="s">
        <v>8154</v>
      </c>
      <c r="R4197" s="41" t="s">
        <v>742</v>
      </c>
      <c r="S4197" s="19" t="s">
        <v>530</v>
      </c>
      <c r="T4197" s="28" t="s">
        <v>8157</v>
      </c>
      <c r="U4197" s="17">
        <v>6</v>
      </c>
      <c r="V4197" s="20" t="s">
        <v>682</v>
      </c>
      <c r="W4197" s="18" t="s">
        <v>8144</v>
      </c>
      <c r="X4197" s="18" t="s">
        <v>2679</v>
      </c>
      <c r="Y4197" s="29" t="s">
        <v>605</v>
      </c>
      <c r="Z4197" s="61"/>
      <c r="AA4197" s="161"/>
      <c r="AB4197" s="161"/>
      <c r="AC4197" s="161"/>
      <c r="AD4197" s="161"/>
      <c r="AE4197" s="161"/>
      <c r="AF4197" s="161"/>
      <c r="AG4197" s="161"/>
      <c r="AH4197" s="161"/>
      <c r="AI4197" s="161"/>
      <c r="AJ4197" s="161"/>
      <c r="AK4197" s="161"/>
      <c r="AL4197" s="161"/>
      <c r="AM4197" s="161"/>
      <c r="AN4197" s="161"/>
      <c r="AO4197" s="161"/>
      <c r="AP4197" s="161"/>
      <c r="AQ4197" s="161"/>
      <c r="AR4197" s="161"/>
      <c r="AS4197" s="161"/>
      <c r="AT4197" s="161"/>
      <c r="AU4197" s="161"/>
      <c r="AV4197" s="161"/>
      <c r="AW4197" s="161"/>
      <c r="AX4197" s="161"/>
      <c r="AY4197" s="161"/>
      <c r="AZ4197" s="161"/>
      <c r="BA4197" s="161"/>
      <c r="BB4197" s="161"/>
      <c r="BC4197" s="161"/>
      <c r="BD4197" s="161"/>
      <c r="BE4197" s="161"/>
      <c r="BF4197" s="161"/>
      <c r="BG4197" s="161"/>
      <c r="BH4197" s="161"/>
      <c r="BI4197" s="161"/>
      <c r="BJ4197" s="161"/>
      <c r="BK4197" s="161"/>
      <c r="BL4197" s="161"/>
      <c r="BM4197" s="161"/>
      <c r="BN4197" s="161"/>
      <c r="BO4197" s="161"/>
      <c r="BP4197" s="161"/>
      <c r="BQ4197" s="161"/>
      <c r="BR4197" s="161"/>
      <c r="BS4197" s="161"/>
      <c r="BT4197" s="161"/>
      <c r="BU4197" s="161"/>
      <c r="BV4197" s="161"/>
      <c r="BW4197" s="161"/>
      <c r="BX4197" s="161"/>
      <c r="BY4197" s="161"/>
      <c r="BZ4197" s="161"/>
      <c r="CA4197" s="161"/>
      <c r="CB4197" s="161"/>
      <c r="CC4197" s="161"/>
      <c r="CD4197" s="161"/>
      <c r="CE4197" s="161"/>
      <c r="CF4197" s="161"/>
      <c r="CG4197" s="161"/>
      <c r="CH4197" s="161"/>
      <c r="CI4197" s="161"/>
      <c r="CJ4197" s="161"/>
      <c r="CK4197" s="161"/>
      <c r="CL4197" s="161"/>
      <c r="CM4197" s="161"/>
      <c r="CN4197" s="161"/>
      <c r="CO4197" s="161"/>
      <c r="CP4197" s="161"/>
      <c r="CQ4197" s="161"/>
      <c r="CR4197" s="161"/>
      <c r="CS4197" s="161"/>
      <c r="CT4197" s="161"/>
      <c r="CU4197" s="161"/>
      <c r="CV4197" s="161"/>
      <c r="CW4197" s="161"/>
      <c r="CX4197" s="161"/>
      <c r="CY4197" s="161"/>
      <c r="CZ4197" s="161"/>
      <c r="DA4197" s="161"/>
      <c r="DB4197" s="161"/>
      <c r="DC4197" s="161"/>
      <c r="DD4197" s="161"/>
      <c r="DE4197" s="161"/>
      <c r="DF4197" s="161"/>
      <c r="DG4197" s="161"/>
      <c r="DH4197" s="161"/>
      <c r="DI4197" s="161"/>
      <c r="DJ4197" s="161"/>
      <c r="DK4197" s="161"/>
      <c r="DL4197" s="161"/>
      <c r="DM4197" s="161"/>
      <c r="DN4197" s="161"/>
      <c r="DO4197" s="161"/>
      <c r="DP4197" s="161"/>
      <c r="DQ4197" s="161"/>
      <c r="DR4197" s="161"/>
      <c r="DS4197" s="161"/>
      <c r="DT4197" s="161"/>
      <c r="DU4197" s="161"/>
      <c r="DV4197" s="161"/>
      <c r="DW4197" s="161"/>
      <c r="DX4197" s="161"/>
      <c r="DY4197" s="161"/>
      <c r="DZ4197" s="161"/>
      <c r="EA4197" s="161"/>
      <c r="EB4197" s="161"/>
      <c r="EC4197" s="161"/>
      <c r="ED4197" s="161"/>
      <c r="EE4197" s="161"/>
      <c r="EF4197" s="161"/>
      <c r="EG4197" s="161"/>
      <c r="EH4197" s="161"/>
      <c r="EI4197" s="161"/>
      <c r="EJ4197" s="161"/>
      <c r="EK4197" s="161"/>
      <c r="EL4197" s="161"/>
      <c r="EM4197" s="161"/>
      <c r="EN4197" s="161"/>
      <c r="EO4197" s="161"/>
      <c r="EP4197" s="161"/>
      <c r="EQ4197" s="161"/>
      <c r="ER4197" s="161"/>
      <c r="ES4197" s="161"/>
      <c r="ET4197" s="161"/>
      <c r="EU4197" s="161"/>
      <c r="EV4197" s="161"/>
      <c r="EW4197" s="161"/>
      <c r="EX4197" s="161"/>
      <c r="EY4197" s="161"/>
      <c r="EZ4197" s="161"/>
      <c r="FA4197" s="161"/>
      <c r="FB4197" s="161"/>
      <c r="FC4197" s="161"/>
      <c r="FD4197" s="161"/>
      <c r="FE4197" s="161"/>
      <c r="FF4197" s="161"/>
      <c r="FG4197" s="161"/>
      <c r="FH4197" s="161"/>
      <c r="FI4197" s="161"/>
      <c r="FJ4197" s="161"/>
      <c r="FK4197" s="161"/>
      <c r="FL4197" s="161"/>
      <c r="FM4197" s="161"/>
      <c r="FN4197" s="161"/>
      <c r="FO4197" s="161"/>
      <c r="FP4197" s="161"/>
      <c r="FQ4197" s="161"/>
      <c r="FR4197" s="161"/>
      <c r="FS4197" s="161"/>
      <c r="FT4197" s="161"/>
      <c r="FU4197" s="161"/>
      <c r="FV4197" s="161"/>
      <c r="FW4197" s="161"/>
      <c r="FX4197" s="161"/>
      <c r="FY4197" s="161"/>
      <c r="FZ4197" s="161"/>
      <c r="GA4197" s="161"/>
      <c r="GB4197" s="161"/>
      <c r="GC4197" s="161"/>
      <c r="GD4197" s="161"/>
      <c r="GE4197" s="161"/>
      <c r="GF4197" s="161"/>
      <c r="GG4197" s="161"/>
      <c r="GH4197" s="161"/>
      <c r="GI4197" s="161"/>
      <c r="GJ4197" s="161"/>
      <c r="GK4197" s="161"/>
      <c r="GL4197" s="161"/>
      <c r="GM4197" s="161"/>
      <c r="GN4197" s="161"/>
      <c r="GO4197" s="161"/>
      <c r="GP4197" s="161"/>
      <c r="GQ4197" s="161"/>
      <c r="GR4197" s="161"/>
      <c r="GS4197" s="161"/>
      <c r="GT4197" s="161"/>
      <c r="GU4197" s="161"/>
      <c r="GV4197" s="161"/>
      <c r="GW4197" s="161"/>
      <c r="GX4197" s="161"/>
      <c r="GY4197" s="161"/>
      <c r="GZ4197" s="161"/>
      <c r="HA4197" s="161"/>
      <c r="HB4197" s="161"/>
      <c r="HC4197" s="161"/>
      <c r="HD4197" s="161"/>
      <c r="HE4197" s="161"/>
      <c r="HF4197" s="161"/>
      <c r="HG4197" s="161"/>
      <c r="HH4197" s="161"/>
      <c r="HI4197" s="161"/>
      <c r="HJ4197" s="161"/>
      <c r="HK4197" s="161"/>
      <c r="HL4197" s="161"/>
      <c r="HM4197" s="161"/>
      <c r="HN4197" s="161"/>
      <c r="HO4197" s="161"/>
      <c r="HP4197" s="161"/>
      <c r="HQ4197" s="161"/>
      <c r="HR4197" s="161"/>
      <c r="HS4197" s="161"/>
      <c r="HT4197" s="161"/>
      <c r="HU4197" s="161"/>
      <c r="HV4197" s="161"/>
      <c r="HW4197" s="161"/>
      <c r="HX4197" s="161"/>
      <c r="HY4197" s="161"/>
      <c r="HZ4197" s="161"/>
      <c r="IA4197" s="161"/>
      <c r="IB4197" s="161"/>
      <c r="IC4197" s="161"/>
      <c r="ID4197" s="161"/>
      <c r="IE4197" s="161"/>
      <c r="IF4197" s="161"/>
      <c r="IG4197" s="161"/>
      <c r="IH4197" s="161"/>
      <c r="II4197" s="161"/>
      <c r="IJ4197" s="161"/>
      <c r="IK4197" s="161"/>
      <c r="IL4197" s="161"/>
      <c r="IM4197" s="161"/>
      <c r="IN4197" s="161"/>
      <c r="IO4197" s="161"/>
      <c r="IP4197" s="161"/>
      <c r="IQ4197" s="161"/>
      <c r="IR4197" s="161"/>
      <c r="IS4197" s="161"/>
      <c r="IT4197" s="161"/>
      <c r="IU4197" s="161"/>
      <c r="IV4197" s="161"/>
      <c r="IW4197" s="161"/>
      <c r="IX4197" s="161"/>
      <c r="IY4197" s="161"/>
      <c r="IZ4197" s="161"/>
      <c r="JA4197" s="161"/>
      <c r="JB4197" s="161"/>
      <c r="JC4197" s="161"/>
      <c r="JD4197" s="161"/>
      <c r="JE4197" s="161"/>
      <c r="JF4197" s="161"/>
      <c r="JG4197" s="161"/>
    </row>
    <row r="4198" spans="1:267" s="187" customFormat="1" ht="19.5" customHeight="1" x14ac:dyDescent="0.25">
      <c r="A4198" s="50" t="s">
        <v>157</v>
      </c>
      <c r="B4198" s="27">
        <v>5</v>
      </c>
      <c r="C4198" s="27">
        <v>0</v>
      </c>
      <c r="D4198" s="27">
        <v>2</v>
      </c>
      <c r="E4198" s="27">
        <v>5</v>
      </c>
      <c r="F4198" s="27">
        <v>2</v>
      </c>
      <c r="G4198" s="27">
        <v>0</v>
      </c>
      <c r="H4198" s="27">
        <v>5</v>
      </c>
      <c r="I4198" s="27">
        <v>5</v>
      </c>
      <c r="J4198" s="27">
        <v>0</v>
      </c>
      <c r="K4198" s="27">
        <v>0</v>
      </c>
      <c r="L4198" s="112"/>
      <c r="M4198" s="92">
        <f t="shared" si="130"/>
        <v>24</v>
      </c>
      <c r="N4198" s="27">
        <v>17</v>
      </c>
      <c r="O4198" s="185">
        <f t="shared" si="131"/>
        <v>0.36923076923076925</v>
      </c>
      <c r="P4198" s="55" t="s">
        <v>446</v>
      </c>
      <c r="Q4198" s="19" t="s">
        <v>3226</v>
      </c>
      <c r="R4198" s="41" t="s">
        <v>1208</v>
      </c>
      <c r="S4198" s="19" t="s">
        <v>636</v>
      </c>
      <c r="T4198" s="28" t="s">
        <v>3122</v>
      </c>
      <c r="U4198" s="17">
        <v>6</v>
      </c>
      <c r="V4198" s="20" t="s">
        <v>682</v>
      </c>
      <c r="W4198" s="18" t="s">
        <v>3218</v>
      </c>
      <c r="X4198" s="18" t="s">
        <v>478</v>
      </c>
      <c r="Y4198" s="29" t="s">
        <v>599</v>
      </c>
      <c r="Z4198" s="61"/>
      <c r="AA4198" s="161"/>
      <c r="AB4198" s="161"/>
      <c r="AC4198" s="161"/>
      <c r="AD4198" s="161"/>
      <c r="AE4198" s="161"/>
      <c r="AF4198" s="161"/>
      <c r="AG4198" s="161"/>
      <c r="AH4198" s="161"/>
      <c r="AI4198" s="161"/>
      <c r="AJ4198" s="161"/>
      <c r="AK4198" s="161"/>
      <c r="AL4198" s="161"/>
      <c r="AM4198" s="161"/>
      <c r="AN4198" s="161"/>
      <c r="AO4198" s="161"/>
      <c r="AP4198" s="161"/>
      <c r="AQ4198" s="161"/>
      <c r="AR4198" s="161"/>
      <c r="AS4198" s="161"/>
      <c r="AT4198" s="161"/>
      <c r="AU4198" s="161"/>
      <c r="AV4198" s="161"/>
      <c r="AW4198" s="161"/>
      <c r="AX4198" s="161"/>
      <c r="AY4198" s="161"/>
      <c r="AZ4198" s="161"/>
      <c r="BA4198" s="161"/>
      <c r="BB4198" s="161"/>
      <c r="BC4198" s="161"/>
      <c r="BD4198" s="161"/>
      <c r="BE4198" s="161"/>
      <c r="BF4198" s="161"/>
      <c r="BG4198" s="161"/>
      <c r="BH4198" s="161"/>
      <c r="BI4198" s="161"/>
      <c r="BJ4198" s="161"/>
      <c r="BK4198" s="161"/>
      <c r="BL4198" s="161"/>
      <c r="BM4198" s="161"/>
      <c r="BN4198" s="161"/>
      <c r="BO4198" s="161"/>
      <c r="BP4198" s="161"/>
      <c r="BQ4198" s="161"/>
      <c r="BR4198" s="161"/>
      <c r="BS4198" s="161"/>
      <c r="BT4198" s="161"/>
      <c r="BU4198" s="161"/>
      <c r="BV4198" s="161"/>
      <c r="BW4198" s="161"/>
      <c r="BX4198" s="161"/>
      <c r="BY4198" s="161"/>
      <c r="BZ4198" s="161"/>
      <c r="CA4198" s="161"/>
      <c r="CB4198" s="161"/>
      <c r="CC4198" s="161"/>
      <c r="CD4198" s="161"/>
      <c r="CE4198" s="161"/>
      <c r="CF4198" s="161"/>
      <c r="CG4198" s="161"/>
      <c r="CH4198" s="161"/>
      <c r="CI4198" s="161"/>
      <c r="CJ4198" s="161"/>
      <c r="CK4198" s="161"/>
      <c r="CL4198" s="161"/>
      <c r="CM4198" s="161"/>
      <c r="CN4198" s="161"/>
      <c r="CO4198" s="161"/>
      <c r="CP4198" s="161"/>
      <c r="CQ4198" s="161"/>
      <c r="CR4198" s="161"/>
      <c r="CS4198" s="161"/>
      <c r="CT4198" s="161"/>
      <c r="CU4198" s="161"/>
      <c r="CV4198" s="161"/>
      <c r="CW4198" s="161"/>
      <c r="CX4198" s="161"/>
      <c r="CY4198" s="161"/>
      <c r="CZ4198" s="161"/>
      <c r="DA4198" s="161"/>
      <c r="DB4198" s="161"/>
      <c r="DC4198" s="161"/>
      <c r="DD4198" s="161"/>
      <c r="DE4198" s="161"/>
      <c r="DF4198" s="161"/>
      <c r="DG4198" s="161"/>
      <c r="DH4198" s="161"/>
      <c r="DI4198" s="161"/>
      <c r="DJ4198" s="161"/>
      <c r="DK4198" s="161"/>
      <c r="DL4198" s="161"/>
      <c r="DM4198" s="161"/>
      <c r="DN4198" s="161"/>
      <c r="DO4198" s="161"/>
      <c r="DP4198" s="161"/>
      <c r="DQ4198" s="161"/>
      <c r="DR4198" s="161"/>
      <c r="DS4198" s="161"/>
      <c r="DT4198" s="161"/>
      <c r="DU4198" s="161"/>
      <c r="DV4198" s="161"/>
      <c r="DW4198" s="161"/>
      <c r="DX4198" s="161"/>
      <c r="DY4198" s="161"/>
      <c r="DZ4198" s="161"/>
      <c r="EA4198" s="161"/>
      <c r="EB4198" s="161"/>
      <c r="EC4198" s="161"/>
      <c r="ED4198" s="161"/>
      <c r="EE4198" s="161"/>
      <c r="EF4198" s="161"/>
      <c r="EG4198" s="161"/>
      <c r="EH4198" s="161"/>
      <c r="EI4198" s="161"/>
      <c r="EJ4198" s="161"/>
      <c r="EK4198" s="161"/>
      <c r="EL4198" s="161"/>
      <c r="EM4198" s="161"/>
      <c r="EN4198" s="161"/>
      <c r="EO4198" s="161"/>
      <c r="EP4198" s="161"/>
      <c r="EQ4198" s="161"/>
      <c r="ER4198" s="161"/>
      <c r="ES4198" s="161"/>
      <c r="ET4198" s="161"/>
      <c r="EU4198" s="161"/>
      <c r="EV4198" s="161"/>
      <c r="EW4198" s="161"/>
      <c r="EX4198" s="161"/>
      <c r="EY4198" s="161"/>
      <c r="EZ4198" s="161"/>
      <c r="FA4198" s="161"/>
      <c r="FB4198" s="161"/>
      <c r="FC4198" s="161"/>
      <c r="FD4198" s="161"/>
      <c r="FE4198" s="161"/>
      <c r="FF4198" s="161"/>
      <c r="FG4198" s="161"/>
      <c r="FH4198" s="161"/>
      <c r="FI4198" s="161"/>
      <c r="FJ4198" s="161"/>
      <c r="FK4198" s="161"/>
      <c r="FL4198" s="161"/>
      <c r="FM4198" s="161"/>
      <c r="FN4198" s="161"/>
      <c r="FO4198" s="161"/>
      <c r="FP4198" s="161"/>
      <c r="FQ4198" s="161"/>
      <c r="FR4198" s="161"/>
      <c r="FS4198" s="161"/>
      <c r="FT4198" s="161"/>
      <c r="FU4198" s="161"/>
      <c r="FV4198" s="161"/>
      <c r="FW4198" s="161"/>
      <c r="FX4198" s="161"/>
      <c r="FY4198" s="161"/>
      <c r="FZ4198" s="161"/>
      <c r="GA4198" s="161"/>
      <c r="GB4198" s="161"/>
      <c r="GC4198" s="161"/>
      <c r="GD4198" s="161"/>
      <c r="GE4198" s="161"/>
      <c r="GF4198" s="161"/>
      <c r="GG4198" s="161"/>
      <c r="GH4198" s="161"/>
      <c r="GI4198" s="161"/>
      <c r="GJ4198" s="161"/>
      <c r="GK4198" s="161"/>
      <c r="GL4198" s="161"/>
      <c r="GM4198" s="161"/>
      <c r="GN4198" s="161"/>
      <c r="GO4198" s="161"/>
      <c r="GP4198" s="161"/>
      <c r="GQ4198" s="161"/>
      <c r="GR4198" s="161"/>
      <c r="GS4198" s="161"/>
      <c r="GT4198" s="161"/>
      <c r="GU4198" s="161"/>
      <c r="GV4198" s="161"/>
      <c r="GW4198" s="161"/>
      <c r="GX4198" s="161"/>
      <c r="GY4198" s="161"/>
      <c r="GZ4198" s="161"/>
      <c r="HA4198" s="161"/>
      <c r="HB4198" s="161"/>
      <c r="HC4198" s="161"/>
      <c r="HD4198" s="161"/>
      <c r="HE4198" s="161"/>
      <c r="HF4198" s="161"/>
      <c r="HG4198" s="161"/>
      <c r="HH4198" s="161"/>
      <c r="HI4198" s="161"/>
      <c r="HJ4198" s="161"/>
      <c r="HK4198" s="161"/>
      <c r="HL4198" s="161"/>
      <c r="HM4198" s="161"/>
      <c r="HN4198" s="161"/>
      <c r="HO4198" s="161"/>
      <c r="HP4198" s="161"/>
      <c r="HQ4198" s="161"/>
      <c r="HR4198" s="161"/>
      <c r="HS4198" s="161"/>
      <c r="HT4198" s="161"/>
      <c r="HU4198" s="161"/>
      <c r="HV4198" s="161"/>
      <c r="HW4198" s="161"/>
      <c r="HX4198" s="161"/>
      <c r="HY4198" s="161"/>
      <c r="HZ4198" s="161"/>
      <c r="IA4198" s="161"/>
      <c r="IB4198" s="161"/>
      <c r="IC4198" s="161"/>
      <c r="ID4198" s="161"/>
      <c r="IE4198" s="161"/>
      <c r="IF4198" s="161"/>
      <c r="IG4198" s="161"/>
      <c r="IH4198" s="161"/>
      <c r="II4198" s="161"/>
      <c r="IJ4198" s="161"/>
      <c r="IK4198" s="161"/>
      <c r="IL4198" s="161"/>
      <c r="IM4198" s="161"/>
      <c r="IN4198" s="161"/>
      <c r="IO4198" s="161"/>
      <c r="IP4198" s="161"/>
      <c r="IQ4198" s="161"/>
      <c r="IR4198" s="161"/>
      <c r="IS4198" s="161"/>
      <c r="IT4198" s="161"/>
      <c r="IU4198" s="161"/>
      <c r="IV4198" s="161"/>
      <c r="IW4198" s="161"/>
      <c r="IX4198" s="161"/>
      <c r="IY4198" s="161"/>
      <c r="IZ4198" s="161"/>
      <c r="JA4198" s="161"/>
      <c r="JB4198" s="161"/>
      <c r="JC4198" s="161"/>
      <c r="JD4198" s="161"/>
      <c r="JE4198" s="161"/>
      <c r="JF4198" s="161"/>
      <c r="JG4198" s="161"/>
    </row>
    <row r="4199" spans="1:267" s="187" customFormat="1" ht="19.5" customHeight="1" x14ac:dyDescent="0.25">
      <c r="A4199" s="50" t="s">
        <v>133</v>
      </c>
      <c r="B4199" s="27">
        <v>7</v>
      </c>
      <c r="C4199" s="27">
        <v>0</v>
      </c>
      <c r="D4199" s="27">
        <v>0</v>
      </c>
      <c r="E4199" s="27">
        <v>3</v>
      </c>
      <c r="F4199" s="27">
        <v>0</v>
      </c>
      <c r="G4199" s="27">
        <v>2</v>
      </c>
      <c r="H4199" s="27">
        <v>10</v>
      </c>
      <c r="I4199" s="27">
        <v>1</v>
      </c>
      <c r="J4199" s="27">
        <v>1</v>
      </c>
      <c r="K4199" s="27">
        <v>0</v>
      </c>
      <c r="L4199" s="112"/>
      <c r="M4199" s="92">
        <f t="shared" si="130"/>
        <v>24</v>
      </c>
      <c r="N4199" s="27">
        <v>11</v>
      </c>
      <c r="O4199" s="185">
        <f t="shared" si="131"/>
        <v>0.36923076923076925</v>
      </c>
      <c r="P4199" s="55" t="s">
        <v>446</v>
      </c>
      <c r="Q4199" s="19" t="s">
        <v>5732</v>
      </c>
      <c r="R4199" s="41" t="s">
        <v>740</v>
      </c>
      <c r="S4199" s="19" t="s">
        <v>507</v>
      </c>
      <c r="T4199" s="28" t="s">
        <v>3665</v>
      </c>
      <c r="U4199" s="17">
        <v>6</v>
      </c>
      <c r="V4199" s="20" t="s">
        <v>1190</v>
      </c>
      <c r="W4199" s="18" t="s">
        <v>5720</v>
      </c>
      <c r="X4199" s="18" t="s">
        <v>451</v>
      </c>
      <c r="Y4199" s="29" t="s">
        <v>469</v>
      </c>
      <c r="Z4199" s="61"/>
      <c r="AA4199" s="161"/>
      <c r="AB4199" s="161"/>
      <c r="AC4199" s="161"/>
      <c r="AD4199" s="161"/>
      <c r="AE4199" s="161"/>
      <c r="AF4199" s="161"/>
      <c r="AG4199" s="161"/>
      <c r="AH4199" s="161"/>
      <c r="AI4199" s="161"/>
      <c r="AJ4199" s="161"/>
      <c r="AK4199" s="161"/>
      <c r="AL4199" s="161"/>
      <c r="AM4199" s="161"/>
      <c r="AN4199" s="161"/>
      <c r="AO4199" s="161"/>
      <c r="AP4199" s="161"/>
      <c r="AQ4199" s="161"/>
      <c r="AR4199" s="161"/>
      <c r="AS4199" s="161"/>
      <c r="AT4199" s="161"/>
      <c r="AU4199" s="161"/>
      <c r="AV4199" s="161"/>
      <c r="AW4199" s="161"/>
      <c r="AX4199" s="161"/>
      <c r="AY4199" s="161"/>
      <c r="AZ4199" s="161"/>
      <c r="BA4199" s="161"/>
      <c r="BB4199" s="161"/>
      <c r="BC4199" s="161"/>
      <c r="BD4199" s="161"/>
      <c r="BE4199" s="161"/>
      <c r="BF4199" s="161"/>
      <c r="BG4199" s="161"/>
      <c r="BH4199" s="161"/>
      <c r="BI4199" s="161"/>
      <c r="BJ4199" s="161"/>
      <c r="BK4199" s="161"/>
      <c r="BL4199" s="161"/>
      <c r="BM4199" s="161"/>
      <c r="BN4199" s="161"/>
      <c r="BO4199" s="161"/>
      <c r="BP4199" s="161"/>
      <c r="BQ4199" s="161"/>
      <c r="BR4199" s="161"/>
      <c r="BS4199" s="161"/>
      <c r="BT4199" s="161"/>
      <c r="BU4199" s="161"/>
      <c r="BV4199" s="161"/>
      <c r="BW4199" s="161"/>
      <c r="BX4199" s="161"/>
      <c r="BY4199" s="161"/>
      <c r="BZ4199" s="161"/>
      <c r="CA4199" s="161"/>
      <c r="CB4199" s="161"/>
      <c r="CC4199" s="161"/>
      <c r="CD4199" s="161"/>
      <c r="CE4199" s="161"/>
      <c r="CF4199" s="161"/>
      <c r="CG4199" s="161"/>
      <c r="CH4199" s="161"/>
      <c r="CI4199" s="161"/>
      <c r="CJ4199" s="161"/>
      <c r="CK4199" s="161"/>
      <c r="CL4199" s="161"/>
      <c r="CM4199" s="161"/>
      <c r="CN4199" s="161"/>
      <c r="CO4199" s="161"/>
      <c r="CP4199" s="161"/>
      <c r="CQ4199" s="161"/>
      <c r="CR4199" s="161"/>
      <c r="CS4199" s="161"/>
      <c r="CT4199" s="161"/>
      <c r="CU4199" s="161"/>
      <c r="CV4199" s="161"/>
      <c r="CW4199" s="161"/>
      <c r="CX4199" s="161"/>
      <c r="CY4199" s="161"/>
      <c r="CZ4199" s="161"/>
      <c r="DA4199" s="161"/>
      <c r="DB4199" s="161"/>
      <c r="DC4199" s="161"/>
      <c r="DD4199" s="161"/>
      <c r="DE4199" s="161"/>
      <c r="DF4199" s="161"/>
      <c r="DG4199" s="161"/>
      <c r="DH4199" s="161"/>
      <c r="DI4199" s="161"/>
      <c r="DJ4199" s="161"/>
      <c r="DK4199" s="161"/>
      <c r="DL4199" s="161"/>
      <c r="DM4199" s="161"/>
      <c r="DN4199" s="161"/>
      <c r="DO4199" s="161"/>
      <c r="DP4199" s="161"/>
      <c r="DQ4199" s="161"/>
      <c r="DR4199" s="161"/>
      <c r="DS4199" s="161"/>
      <c r="DT4199" s="161"/>
      <c r="DU4199" s="161"/>
      <c r="DV4199" s="161"/>
      <c r="DW4199" s="161"/>
      <c r="DX4199" s="161"/>
      <c r="DY4199" s="161"/>
      <c r="DZ4199" s="161"/>
      <c r="EA4199" s="161"/>
      <c r="EB4199" s="161"/>
      <c r="EC4199" s="161"/>
      <c r="ED4199" s="161"/>
      <c r="EE4199" s="161"/>
      <c r="EF4199" s="161"/>
      <c r="EG4199" s="161"/>
      <c r="EH4199" s="161"/>
      <c r="EI4199" s="161"/>
      <c r="EJ4199" s="161"/>
      <c r="EK4199" s="161"/>
      <c r="EL4199" s="161"/>
      <c r="EM4199" s="161"/>
      <c r="EN4199" s="161"/>
      <c r="EO4199" s="161"/>
      <c r="EP4199" s="161"/>
      <c r="EQ4199" s="161"/>
      <c r="ER4199" s="161"/>
      <c r="ES4199" s="161"/>
      <c r="ET4199" s="161"/>
      <c r="EU4199" s="161"/>
      <c r="EV4199" s="161"/>
      <c r="EW4199" s="161"/>
      <c r="EX4199" s="161"/>
      <c r="EY4199" s="161"/>
      <c r="EZ4199" s="161"/>
      <c r="FA4199" s="161"/>
      <c r="FB4199" s="161"/>
      <c r="FC4199" s="161"/>
      <c r="FD4199" s="161"/>
      <c r="FE4199" s="161"/>
      <c r="FF4199" s="161"/>
      <c r="FG4199" s="161"/>
      <c r="FH4199" s="161"/>
      <c r="FI4199" s="161"/>
      <c r="FJ4199" s="161"/>
      <c r="FK4199" s="161"/>
      <c r="FL4199" s="161"/>
      <c r="FM4199" s="161"/>
      <c r="FN4199" s="161"/>
      <c r="FO4199" s="161"/>
      <c r="FP4199" s="161"/>
      <c r="FQ4199" s="161"/>
      <c r="FR4199" s="161"/>
      <c r="FS4199" s="161"/>
      <c r="FT4199" s="161"/>
      <c r="FU4199" s="161"/>
      <c r="FV4199" s="161"/>
      <c r="FW4199" s="161"/>
      <c r="FX4199" s="161"/>
      <c r="FY4199" s="161"/>
      <c r="FZ4199" s="161"/>
      <c r="GA4199" s="161"/>
      <c r="GB4199" s="161"/>
      <c r="GC4199" s="161"/>
      <c r="GD4199" s="161"/>
      <c r="GE4199" s="161"/>
      <c r="GF4199" s="161"/>
      <c r="GG4199" s="161"/>
      <c r="GH4199" s="161"/>
      <c r="GI4199" s="161"/>
      <c r="GJ4199" s="161"/>
      <c r="GK4199" s="161"/>
      <c r="GL4199" s="161"/>
      <c r="GM4199" s="161"/>
      <c r="GN4199" s="161"/>
      <c r="GO4199" s="161"/>
      <c r="GP4199" s="161"/>
      <c r="GQ4199" s="161"/>
      <c r="GR4199" s="161"/>
      <c r="GS4199" s="161"/>
      <c r="GT4199" s="161"/>
      <c r="GU4199" s="161"/>
      <c r="GV4199" s="161"/>
      <c r="GW4199" s="161"/>
      <c r="GX4199" s="161"/>
      <c r="GY4199" s="161"/>
      <c r="GZ4199" s="161"/>
      <c r="HA4199" s="161"/>
      <c r="HB4199" s="161"/>
      <c r="HC4199" s="161"/>
      <c r="HD4199" s="161"/>
      <c r="HE4199" s="161"/>
      <c r="HF4199" s="161"/>
      <c r="HG4199" s="161"/>
      <c r="HH4199" s="161"/>
      <c r="HI4199" s="161"/>
      <c r="HJ4199" s="161"/>
      <c r="HK4199" s="161"/>
      <c r="HL4199" s="161"/>
      <c r="HM4199" s="161"/>
      <c r="HN4199" s="161"/>
      <c r="HO4199" s="161"/>
      <c r="HP4199" s="161"/>
      <c r="HQ4199" s="161"/>
      <c r="HR4199" s="161"/>
      <c r="HS4199" s="161"/>
      <c r="HT4199" s="161"/>
      <c r="HU4199" s="161"/>
      <c r="HV4199" s="161"/>
      <c r="HW4199" s="161"/>
      <c r="HX4199" s="161"/>
      <c r="HY4199" s="161"/>
      <c r="HZ4199" s="161"/>
      <c r="IA4199" s="161"/>
      <c r="IB4199" s="161"/>
      <c r="IC4199" s="161"/>
      <c r="ID4199" s="161"/>
      <c r="IE4199" s="161"/>
      <c r="IF4199" s="161"/>
      <c r="IG4199" s="161"/>
      <c r="IH4199" s="161"/>
      <c r="II4199" s="161"/>
      <c r="IJ4199" s="161"/>
      <c r="IK4199" s="161"/>
      <c r="IL4199" s="161"/>
      <c r="IM4199" s="161"/>
      <c r="IN4199" s="161"/>
      <c r="IO4199" s="161"/>
      <c r="IP4199" s="161"/>
      <c r="IQ4199" s="161"/>
      <c r="IR4199" s="161"/>
      <c r="IS4199" s="161"/>
      <c r="IT4199" s="161"/>
      <c r="IU4199" s="161"/>
      <c r="IV4199" s="161"/>
      <c r="IW4199" s="161"/>
      <c r="IX4199" s="161"/>
      <c r="IY4199" s="161"/>
      <c r="IZ4199" s="161"/>
      <c r="JA4199" s="161"/>
      <c r="JB4199" s="161"/>
      <c r="JC4199" s="161"/>
      <c r="JD4199" s="161"/>
      <c r="JE4199" s="161"/>
      <c r="JF4199" s="161"/>
      <c r="JG4199" s="161"/>
    </row>
    <row r="4200" spans="1:267" s="187" customFormat="1" ht="19.5" customHeight="1" x14ac:dyDescent="0.25">
      <c r="A4200" s="50" t="s">
        <v>138</v>
      </c>
      <c r="B4200" s="27">
        <v>7</v>
      </c>
      <c r="C4200" s="27">
        <v>0</v>
      </c>
      <c r="D4200" s="27">
        <v>3.5</v>
      </c>
      <c r="E4200" s="27">
        <v>3</v>
      </c>
      <c r="F4200" s="27">
        <v>1</v>
      </c>
      <c r="G4200" s="27">
        <v>2</v>
      </c>
      <c r="H4200" s="27">
        <v>4</v>
      </c>
      <c r="I4200" s="27">
        <v>3</v>
      </c>
      <c r="J4200" s="27">
        <v>0</v>
      </c>
      <c r="K4200" s="27">
        <v>0.5</v>
      </c>
      <c r="L4200" s="112"/>
      <c r="M4200" s="92">
        <f t="shared" si="130"/>
        <v>24</v>
      </c>
      <c r="N4200" s="27">
        <v>15</v>
      </c>
      <c r="O4200" s="185">
        <f t="shared" si="131"/>
        <v>0.36923076923076925</v>
      </c>
      <c r="P4200" s="55" t="s">
        <v>446</v>
      </c>
      <c r="Q4200" s="28" t="s">
        <v>3812</v>
      </c>
      <c r="R4200" s="41" t="s">
        <v>653</v>
      </c>
      <c r="S4200" s="19" t="s">
        <v>567</v>
      </c>
      <c r="T4200" s="28" t="s">
        <v>3118</v>
      </c>
      <c r="U4200" s="17">
        <v>6</v>
      </c>
      <c r="V4200" s="20" t="s">
        <v>609</v>
      </c>
      <c r="W4200" s="18" t="s">
        <v>3800</v>
      </c>
      <c r="X4200" s="18" t="s">
        <v>1403</v>
      </c>
      <c r="Y4200" s="29" t="s">
        <v>452</v>
      </c>
      <c r="Z4200" s="61"/>
      <c r="AA4200" s="161"/>
      <c r="AB4200" s="161"/>
      <c r="AC4200" s="161"/>
      <c r="AD4200" s="161"/>
      <c r="AE4200" s="161"/>
      <c r="AF4200" s="161"/>
      <c r="AG4200" s="161"/>
      <c r="AH4200" s="161"/>
      <c r="AI4200" s="161"/>
      <c r="AJ4200" s="161"/>
      <c r="AK4200" s="161"/>
      <c r="AL4200" s="161"/>
      <c r="AM4200" s="161"/>
      <c r="AN4200" s="161"/>
      <c r="AO4200" s="161"/>
      <c r="AP4200" s="161"/>
      <c r="AQ4200" s="161"/>
      <c r="AR4200" s="161"/>
      <c r="AS4200" s="161"/>
      <c r="AT4200" s="161"/>
      <c r="AU4200" s="161"/>
      <c r="AV4200" s="161"/>
      <c r="AW4200" s="161"/>
      <c r="AX4200" s="161"/>
      <c r="AY4200" s="161"/>
      <c r="AZ4200" s="161"/>
      <c r="BA4200" s="161"/>
      <c r="BB4200" s="161"/>
      <c r="BC4200" s="161"/>
      <c r="BD4200" s="161"/>
      <c r="BE4200" s="161"/>
      <c r="BF4200" s="161"/>
      <c r="BG4200" s="161"/>
      <c r="BH4200" s="161"/>
      <c r="BI4200" s="161"/>
      <c r="BJ4200" s="161"/>
      <c r="BK4200" s="161"/>
      <c r="BL4200" s="161"/>
      <c r="BM4200" s="161"/>
      <c r="BN4200" s="161"/>
      <c r="BO4200" s="161"/>
      <c r="BP4200" s="161"/>
      <c r="BQ4200" s="161"/>
      <c r="BR4200" s="161"/>
      <c r="BS4200" s="161"/>
      <c r="BT4200" s="161"/>
      <c r="BU4200" s="161"/>
      <c r="BV4200" s="161"/>
      <c r="BW4200" s="161"/>
      <c r="BX4200" s="161"/>
      <c r="BY4200" s="161"/>
      <c r="BZ4200" s="161"/>
      <c r="CA4200" s="161"/>
      <c r="CB4200" s="161"/>
      <c r="CC4200" s="161"/>
      <c r="CD4200" s="161"/>
      <c r="CE4200" s="161"/>
      <c r="CF4200" s="161"/>
      <c r="CG4200" s="161"/>
      <c r="CH4200" s="161"/>
      <c r="CI4200" s="161"/>
      <c r="CJ4200" s="161"/>
      <c r="CK4200" s="161"/>
      <c r="CL4200" s="161"/>
      <c r="CM4200" s="161"/>
      <c r="CN4200" s="161"/>
      <c r="CO4200" s="161"/>
      <c r="CP4200" s="161"/>
      <c r="CQ4200" s="161"/>
      <c r="CR4200" s="161"/>
      <c r="CS4200" s="161"/>
      <c r="CT4200" s="161"/>
      <c r="CU4200" s="161"/>
      <c r="CV4200" s="161"/>
      <c r="CW4200" s="161"/>
      <c r="CX4200" s="161"/>
      <c r="CY4200" s="161"/>
      <c r="CZ4200" s="161"/>
      <c r="DA4200" s="161"/>
      <c r="DB4200" s="161"/>
      <c r="DC4200" s="161"/>
      <c r="DD4200" s="161"/>
      <c r="DE4200" s="161"/>
      <c r="DF4200" s="161"/>
      <c r="DG4200" s="161"/>
      <c r="DH4200" s="161"/>
      <c r="DI4200" s="161"/>
      <c r="DJ4200" s="161"/>
      <c r="DK4200" s="161"/>
      <c r="DL4200" s="161"/>
      <c r="DM4200" s="161"/>
      <c r="DN4200" s="161"/>
      <c r="DO4200" s="161"/>
      <c r="DP4200" s="161"/>
      <c r="DQ4200" s="161"/>
      <c r="DR4200" s="161"/>
      <c r="DS4200" s="161"/>
      <c r="DT4200" s="161"/>
      <c r="DU4200" s="161"/>
      <c r="DV4200" s="161"/>
      <c r="DW4200" s="161"/>
      <c r="DX4200" s="161"/>
      <c r="DY4200" s="161"/>
      <c r="DZ4200" s="161"/>
      <c r="EA4200" s="161"/>
      <c r="EB4200" s="161"/>
      <c r="EC4200" s="161"/>
      <c r="ED4200" s="161"/>
      <c r="EE4200" s="161"/>
      <c r="EF4200" s="161"/>
      <c r="EG4200" s="161"/>
      <c r="EH4200" s="161"/>
      <c r="EI4200" s="161"/>
      <c r="EJ4200" s="161"/>
      <c r="EK4200" s="161"/>
      <c r="EL4200" s="161"/>
      <c r="EM4200" s="161"/>
      <c r="EN4200" s="161"/>
      <c r="EO4200" s="161"/>
      <c r="EP4200" s="161"/>
      <c r="EQ4200" s="161"/>
      <c r="ER4200" s="161"/>
      <c r="ES4200" s="161"/>
      <c r="ET4200" s="161"/>
      <c r="EU4200" s="161"/>
      <c r="EV4200" s="161"/>
      <c r="EW4200" s="161"/>
      <c r="EX4200" s="161"/>
      <c r="EY4200" s="161"/>
      <c r="EZ4200" s="161"/>
      <c r="FA4200" s="161"/>
      <c r="FB4200" s="161"/>
      <c r="FC4200" s="161"/>
      <c r="FD4200" s="161"/>
      <c r="FE4200" s="161"/>
      <c r="FF4200" s="161"/>
      <c r="FG4200" s="161"/>
      <c r="FH4200" s="161"/>
      <c r="FI4200" s="161"/>
      <c r="FJ4200" s="161"/>
      <c r="FK4200" s="161"/>
      <c r="FL4200" s="161"/>
      <c r="FM4200" s="161"/>
      <c r="FN4200" s="161"/>
      <c r="FO4200" s="161"/>
      <c r="FP4200" s="161"/>
      <c r="FQ4200" s="161"/>
      <c r="FR4200" s="161"/>
      <c r="FS4200" s="161"/>
      <c r="FT4200" s="161"/>
      <c r="FU4200" s="161"/>
      <c r="FV4200" s="161"/>
      <c r="FW4200" s="161"/>
      <c r="FX4200" s="161"/>
      <c r="FY4200" s="161"/>
      <c r="FZ4200" s="161"/>
      <c r="GA4200" s="161"/>
      <c r="GB4200" s="161"/>
      <c r="GC4200" s="161"/>
      <c r="GD4200" s="161"/>
      <c r="GE4200" s="161"/>
      <c r="GF4200" s="161"/>
      <c r="GG4200" s="161"/>
      <c r="GH4200" s="161"/>
      <c r="GI4200" s="161"/>
      <c r="GJ4200" s="161"/>
      <c r="GK4200" s="161"/>
      <c r="GL4200" s="161"/>
      <c r="GM4200" s="161"/>
      <c r="GN4200" s="161"/>
      <c r="GO4200" s="161"/>
      <c r="GP4200" s="161"/>
      <c r="GQ4200" s="161"/>
      <c r="GR4200" s="161"/>
      <c r="GS4200" s="161"/>
      <c r="GT4200" s="161"/>
      <c r="GU4200" s="161"/>
      <c r="GV4200" s="161"/>
      <c r="GW4200" s="161"/>
      <c r="GX4200" s="161"/>
      <c r="GY4200" s="161"/>
      <c r="GZ4200" s="161"/>
      <c r="HA4200" s="161"/>
      <c r="HB4200" s="161"/>
      <c r="HC4200" s="161"/>
      <c r="HD4200" s="161"/>
      <c r="HE4200" s="161"/>
      <c r="HF4200" s="161"/>
      <c r="HG4200" s="161"/>
      <c r="HH4200" s="161"/>
      <c r="HI4200" s="161"/>
      <c r="HJ4200" s="161"/>
      <c r="HK4200" s="161"/>
      <c r="HL4200" s="161"/>
      <c r="HM4200" s="161"/>
      <c r="HN4200" s="161"/>
      <c r="HO4200" s="161"/>
      <c r="HP4200" s="161"/>
      <c r="HQ4200" s="161"/>
      <c r="HR4200" s="161"/>
      <c r="HS4200" s="161"/>
      <c r="HT4200" s="161"/>
      <c r="HU4200" s="161"/>
      <c r="HV4200" s="161"/>
      <c r="HW4200" s="161"/>
      <c r="HX4200" s="161"/>
      <c r="HY4200" s="161"/>
      <c r="HZ4200" s="161"/>
      <c r="IA4200" s="161"/>
      <c r="IB4200" s="161"/>
      <c r="IC4200" s="161"/>
      <c r="ID4200" s="161"/>
      <c r="IE4200" s="161"/>
      <c r="IF4200" s="161"/>
      <c r="IG4200" s="161"/>
      <c r="IH4200" s="161"/>
      <c r="II4200" s="161"/>
      <c r="IJ4200" s="161"/>
      <c r="IK4200" s="161"/>
      <c r="IL4200" s="161"/>
      <c r="IM4200" s="161"/>
      <c r="IN4200" s="161"/>
      <c r="IO4200" s="161"/>
      <c r="IP4200" s="161"/>
      <c r="IQ4200" s="161"/>
      <c r="IR4200" s="161"/>
      <c r="IS4200" s="161"/>
      <c r="IT4200" s="161"/>
      <c r="IU4200" s="161"/>
      <c r="IV4200" s="161"/>
      <c r="IW4200" s="161"/>
      <c r="IX4200" s="161"/>
      <c r="IY4200" s="161"/>
      <c r="IZ4200" s="161"/>
      <c r="JA4200" s="161"/>
      <c r="JB4200" s="161"/>
      <c r="JC4200" s="161"/>
      <c r="JD4200" s="161"/>
      <c r="JE4200" s="161"/>
      <c r="JF4200" s="161"/>
      <c r="JG4200" s="161"/>
    </row>
    <row r="4201" spans="1:267" s="187" customFormat="1" ht="19.5" customHeight="1" x14ac:dyDescent="0.25">
      <c r="A4201" s="50" t="s">
        <v>183</v>
      </c>
      <c r="B4201" s="27">
        <v>7</v>
      </c>
      <c r="C4201" s="27">
        <v>0</v>
      </c>
      <c r="D4201" s="27">
        <v>0</v>
      </c>
      <c r="E4201" s="27">
        <v>4</v>
      </c>
      <c r="F4201" s="27">
        <v>3</v>
      </c>
      <c r="G4201" s="27">
        <v>0</v>
      </c>
      <c r="H4201" s="27">
        <v>4</v>
      </c>
      <c r="I4201" s="27">
        <v>4</v>
      </c>
      <c r="J4201" s="27">
        <v>0</v>
      </c>
      <c r="K4201" s="27">
        <v>2</v>
      </c>
      <c r="L4201" s="112"/>
      <c r="M4201" s="92">
        <f t="shared" si="130"/>
        <v>24</v>
      </c>
      <c r="N4201" s="27">
        <v>18</v>
      </c>
      <c r="O4201" s="185">
        <f t="shared" si="131"/>
        <v>0.36923076923076925</v>
      </c>
      <c r="P4201" s="55" t="s">
        <v>446</v>
      </c>
      <c r="Q4201" s="19" t="s">
        <v>759</v>
      </c>
      <c r="R4201" s="41" t="s">
        <v>579</v>
      </c>
      <c r="S4201" s="19" t="s">
        <v>474</v>
      </c>
      <c r="T4201" s="28" t="s">
        <v>681</v>
      </c>
      <c r="U4201" s="17">
        <v>6</v>
      </c>
      <c r="V4201" s="20" t="s">
        <v>519</v>
      </c>
      <c r="W4201" s="18" t="s">
        <v>683</v>
      </c>
      <c r="X4201" s="18" t="s">
        <v>684</v>
      </c>
      <c r="Y4201" s="29" t="s">
        <v>463</v>
      </c>
      <c r="Z4201" s="61"/>
      <c r="AA4201" s="161"/>
      <c r="AB4201" s="161"/>
      <c r="AC4201" s="161"/>
      <c r="AD4201" s="161"/>
      <c r="AE4201" s="161"/>
      <c r="AF4201" s="161"/>
      <c r="AG4201" s="161"/>
      <c r="AH4201" s="161"/>
      <c r="AI4201" s="161"/>
      <c r="AJ4201" s="161"/>
      <c r="AK4201" s="161"/>
      <c r="AL4201" s="161"/>
      <c r="AM4201" s="161"/>
      <c r="AN4201" s="161"/>
      <c r="AO4201" s="161"/>
      <c r="AP4201" s="161"/>
      <c r="AQ4201" s="161"/>
      <c r="AR4201" s="161"/>
      <c r="AS4201" s="161"/>
      <c r="AT4201" s="161"/>
      <c r="AU4201" s="161"/>
      <c r="AV4201" s="161"/>
      <c r="AW4201" s="161"/>
      <c r="AX4201" s="161"/>
      <c r="AY4201" s="161"/>
      <c r="AZ4201" s="161"/>
      <c r="BA4201" s="161"/>
      <c r="BB4201" s="161"/>
      <c r="BC4201" s="161"/>
      <c r="BD4201" s="161"/>
      <c r="BE4201" s="161"/>
      <c r="BF4201" s="161"/>
      <c r="BG4201" s="161"/>
      <c r="BH4201" s="161"/>
      <c r="BI4201" s="161"/>
      <c r="BJ4201" s="161"/>
      <c r="BK4201" s="161"/>
      <c r="BL4201" s="161"/>
      <c r="BM4201" s="161"/>
      <c r="BN4201" s="161"/>
      <c r="BO4201" s="161"/>
      <c r="BP4201" s="161"/>
      <c r="BQ4201" s="161"/>
      <c r="BR4201" s="161"/>
      <c r="BS4201" s="161"/>
      <c r="BT4201" s="161"/>
      <c r="BU4201" s="161"/>
      <c r="BV4201" s="161"/>
      <c r="BW4201" s="161"/>
      <c r="BX4201" s="161"/>
      <c r="BY4201" s="161"/>
      <c r="BZ4201" s="161"/>
      <c r="CA4201" s="161"/>
      <c r="CB4201" s="161"/>
      <c r="CC4201" s="161"/>
      <c r="CD4201" s="161"/>
      <c r="CE4201" s="161"/>
      <c r="CF4201" s="161"/>
      <c r="CG4201" s="161"/>
      <c r="CH4201" s="161"/>
      <c r="CI4201" s="161"/>
      <c r="CJ4201" s="161"/>
      <c r="CK4201" s="161"/>
      <c r="CL4201" s="161"/>
      <c r="CM4201" s="161"/>
      <c r="CN4201" s="161"/>
      <c r="CO4201" s="161"/>
      <c r="CP4201" s="161"/>
      <c r="CQ4201" s="161"/>
      <c r="CR4201" s="161"/>
      <c r="CS4201" s="161"/>
      <c r="CT4201" s="161"/>
      <c r="CU4201" s="161"/>
      <c r="CV4201" s="161"/>
      <c r="CW4201" s="161"/>
      <c r="CX4201" s="161"/>
      <c r="CY4201" s="161"/>
      <c r="CZ4201" s="161"/>
      <c r="DA4201" s="161"/>
      <c r="DB4201" s="161"/>
      <c r="DC4201" s="161"/>
      <c r="DD4201" s="161"/>
      <c r="DE4201" s="161"/>
      <c r="DF4201" s="161"/>
      <c r="DG4201" s="161"/>
      <c r="DH4201" s="161"/>
      <c r="DI4201" s="161"/>
      <c r="DJ4201" s="161"/>
      <c r="DK4201" s="161"/>
      <c r="DL4201" s="161"/>
      <c r="DM4201" s="161"/>
      <c r="DN4201" s="161"/>
      <c r="DO4201" s="161"/>
      <c r="DP4201" s="161"/>
      <c r="DQ4201" s="161"/>
      <c r="DR4201" s="161"/>
      <c r="DS4201" s="161"/>
      <c r="DT4201" s="161"/>
      <c r="DU4201" s="161"/>
      <c r="DV4201" s="161"/>
      <c r="DW4201" s="161"/>
      <c r="DX4201" s="161"/>
      <c r="DY4201" s="161"/>
      <c r="DZ4201" s="161"/>
      <c r="EA4201" s="161"/>
      <c r="EB4201" s="161"/>
      <c r="EC4201" s="161"/>
      <c r="ED4201" s="161"/>
      <c r="EE4201" s="161"/>
      <c r="EF4201" s="161"/>
      <c r="EG4201" s="161"/>
      <c r="EH4201" s="161"/>
      <c r="EI4201" s="161"/>
      <c r="EJ4201" s="161"/>
      <c r="EK4201" s="161"/>
      <c r="EL4201" s="161"/>
      <c r="EM4201" s="161"/>
      <c r="EN4201" s="161"/>
      <c r="EO4201" s="161"/>
      <c r="EP4201" s="161"/>
      <c r="EQ4201" s="161"/>
      <c r="ER4201" s="161"/>
      <c r="ES4201" s="161"/>
      <c r="ET4201" s="161"/>
      <c r="EU4201" s="161"/>
      <c r="EV4201" s="161"/>
      <c r="EW4201" s="161"/>
      <c r="EX4201" s="161"/>
      <c r="EY4201" s="161"/>
      <c r="EZ4201" s="161"/>
      <c r="FA4201" s="161"/>
      <c r="FB4201" s="161"/>
      <c r="FC4201" s="161"/>
      <c r="FD4201" s="161"/>
      <c r="FE4201" s="161"/>
      <c r="FF4201" s="161"/>
      <c r="FG4201" s="161"/>
      <c r="FH4201" s="161"/>
      <c r="FI4201" s="161"/>
      <c r="FJ4201" s="161"/>
      <c r="FK4201" s="161"/>
      <c r="FL4201" s="161"/>
      <c r="FM4201" s="161"/>
      <c r="FN4201" s="161"/>
      <c r="FO4201" s="161"/>
      <c r="FP4201" s="161"/>
      <c r="FQ4201" s="161"/>
      <c r="FR4201" s="161"/>
      <c r="FS4201" s="161"/>
      <c r="FT4201" s="161"/>
      <c r="FU4201" s="161"/>
      <c r="FV4201" s="161"/>
      <c r="FW4201" s="161"/>
      <c r="FX4201" s="161"/>
      <c r="FY4201" s="161"/>
      <c r="FZ4201" s="161"/>
      <c r="GA4201" s="161"/>
      <c r="GB4201" s="161"/>
      <c r="GC4201" s="161"/>
      <c r="GD4201" s="161"/>
      <c r="GE4201" s="161"/>
      <c r="GF4201" s="161"/>
      <c r="GG4201" s="161"/>
      <c r="GH4201" s="161"/>
      <c r="GI4201" s="161"/>
      <c r="GJ4201" s="161"/>
      <c r="GK4201" s="161"/>
      <c r="GL4201" s="161"/>
      <c r="GM4201" s="161"/>
      <c r="GN4201" s="161"/>
      <c r="GO4201" s="161"/>
      <c r="GP4201" s="161"/>
      <c r="GQ4201" s="161"/>
      <c r="GR4201" s="161"/>
      <c r="GS4201" s="161"/>
      <c r="GT4201" s="161"/>
      <c r="GU4201" s="161"/>
      <c r="GV4201" s="161"/>
      <c r="GW4201" s="161"/>
      <c r="GX4201" s="161"/>
      <c r="GY4201" s="161"/>
      <c r="GZ4201" s="161"/>
      <c r="HA4201" s="161"/>
      <c r="HB4201" s="161"/>
      <c r="HC4201" s="161"/>
      <c r="HD4201" s="161"/>
      <c r="HE4201" s="161"/>
      <c r="HF4201" s="161"/>
      <c r="HG4201" s="161"/>
      <c r="HH4201" s="161"/>
      <c r="HI4201" s="161"/>
      <c r="HJ4201" s="161"/>
      <c r="HK4201" s="161"/>
      <c r="HL4201" s="161"/>
      <c r="HM4201" s="161"/>
      <c r="HN4201" s="161"/>
      <c r="HO4201" s="161"/>
      <c r="HP4201" s="161"/>
      <c r="HQ4201" s="161"/>
      <c r="HR4201" s="161"/>
      <c r="HS4201" s="161"/>
      <c r="HT4201" s="161"/>
      <c r="HU4201" s="161"/>
      <c r="HV4201" s="161"/>
      <c r="HW4201" s="161"/>
      <c r="HX4201" s="161"/>
      <c r="HY4201" s="161"/>
      <c r="HZ4201" s="161"/>
      <c r="IA4201" s="161"/>
      <c r="IB4201" s="161"/>
      <c r="IC4201" s="161"/>
      <c r="ID4201" s="161"/>
      <c r="IE4201" s="161"/>
      <c r="IF4201" s="161"/>
      <c r="IG4201" s="161"/>
      <c r="IH4201" s="161"/>
      <c r="II4201" s="161"/>
      <c r="IJ4201" s="161"/>
      <c r="IK4201" s="161"/>
      <c r="IL4201" s="161"/>
      <c r="IM4201" s="161"/>
      <c r="IN4201" s="161"/>
      <c r="IO4201" s="161"/>
      <c r="IP4201" s="161"/>
      <c r="IQ4201" s="161"/>
      <c r="IR4201" s="161"/>
      <c r="IS4201" s="161"/>
      <c r="IT4201" s="161"/>
      <c r="IU4201" s="161"/>
      <c r="IV4201" s="161"/>
      <c r="IW4201" s="161"/>
      <c r="IX4201" s="161"/>
      <c r="IY4201" s="161"/>
      <c r="IZ4201" s="161"/>
      <c r="JA4201" s="161"/>
      <c r="JB4201" s="161"/>
      <c r="JC4201" s="161"/>
      <c r="JD4201" s="161"/>
      <c r="JE4201" s="161"/>
      <c r="JF4201" s="161"/>
      <c r="JG4201" s="161"/>
    </row>
    <row r="4202" spans="1:267" s="187" customFormat="1" ht="19.5" customHeight="1" x14ac:dyDescent="0.25">
      <c r="A4202" s="50" t="s">
        <v>138</v>
      </c>
      <c r="B4202" s="27">
        <v>6</v>
      </c>
      <c r="C4202" s="27">
        <v>0</v>
      </c>
      <c r="D4202" s="27">
        <v>1</v>
      </c>
      <c r="E4202" s="27">
        <v>5</v>
      </c>
      <c r="F4202" s="27">
        <v>2</v>
      </c>
      <c r="G4202" s="27">
        <v>0</v>
      </c>
      <c r="H4202" s="27">
        <v>8</v>
      </c>
      <c r="I4202" s="27">
        <v>0</v>
      </c>
      <c r="J4202" s="27">
        <v>2</v>
      </c>
      <c r="K4202" s="27">
        <v>0</v>
      </c>
      <c r="L4202" s="112"/>
      <c r="M4202" s="92">
        <f t="shared" si="130"/>
        <v>24</v>
      </c>
      <c r="N4202" s="27">
        <v>18</v>
      </c>
      <c r="O4202" s="185">
        <f t="shared" si="131"/>
        <v>0.36923076923076925</v>
      </c>
      <c r="P4202" s="55" t="s">
        <v>446</v>
      </c>
      <c r="Q4202" s="19" t="s">
        <v>692</v>
      </c>
      <c r="R4202" s="41" t="s">
        <v>525</v>
      </c>
      <c r="S4202" s="19" t="s">
        <v>556</v>
      </c>
      <c r="T4202" s="28" t="s">
        <v>681</v>
      </c>
      <c r="U4202" s="17">
        <v>6</v>
      </c>
      <c r="V4202" s="20" t="s">
        <v>682</v>
      </c>
      <c r="W4202" s="18" t="s">
        <v>683</v>
      </c>
      <c r="X4202" s="18" t="s">
        <v>684</v>
      </c>
      <c r="Y4202" s="29" t="s">
        <v>463</v>
      </c>
      <c r="Z4202" s="61"/>
      <c r="AA4202" s="161"/>
      <c r="AB4202" s="161"/>
      <c r="AC4202" s="161"/>
      <c r="AD4202" s="161"/>
      <c r="AE4202" s="161"/>
      <c r="AF4202" s="161"/>
      <c r="AG4202" s="161"/>
      <c r="AH4202" s="161"/>
      <c r="AI4202" s="161"/>
      <c r="AJ4202" s="161"/>
      <c r="AK4202" s="161"/>
      <c r="AL4202" s="161"/>
      <c r="AM4202" s="161"/>
      <c r="AN4202" s="161"/>
      <c r="AO4202" s="161"/>
      <c r="AP4202" s="161"/>
      <c r="AQ4202" s="161"/>
      <c r="AR4202" s="161"/>
      <c r="AS4202" s="161"/>
      <c r="AT4202" s="161"/>
      <c r="AU4202" s="161"/>
      <c r="AV4202" s="161"/>
      <c r="AW4202" s="161"/>
      <c r="AX4202" s="161"/>
      <c r="AY4202" s="161"/>
      <c r="AZ4202" s="161"/>
      <c r="BA4202" s="161"/>
      <c r="BB4202" s="161"/>
      <c r="BC4202" s="161"/>
      <c r="BD4202" s="161"/>
      <c r="BE4202" s="161"/>
      <c r="BF4202" s="161"/>
      <c r="BG4202" s="161"/>
      <c r="BH4202" s="161"/>
      <c r="BI4202" s="161"/>
      <c r="BJ4202" s="161"/>
      <c r="BK4202" s="161"/>
      <c r="BL4202" s="161"/>
      <c r="BM4202" s="161"/>
      <c r="BN4202" s="161"/>
      <c r="BO4202" s="161"/>
      <c r="BP4202" s="161"/>
      <c r="BQ4202" s="161"/>
      <c r="BR4202" s="161"/>
      <c r="BS4202" s="161"/>
      <c r="BT4202" s="161"/>
      <c r="BU4202" s="161"/>
      <c r="BV4202" s="161"/>
      <c r="BW4202" s="161"/>
      <c r="BX4202" s="161"/>
      <c r="BY4202" s="161"/>
      <c r="BZ4202" s="161"/>
      <c r="CA4202" s="161"/>
      <c r="CB4202" s="161"/>
      <c r="CC4202" s="161"/>
      <c r="CD4202" s="161"/>
      <c r="CE4202" s="161"/>
      <c r="CF4202" s="161"/>
      <c r="CG4202" s="161"/>
      <c r="CH4202" s="161"/>
      <c r="CI4202" s="161"/>
      <c r="CJ4202" s="161"/>
      <c r="CK4202" s="161"/>
      <c r="CL4202" s="161"/>
      <c r="CM4202" s="161"/>
      <c r="CN4202" s="161"/>
      <c r="CO4202" s="161"/>
      <c r="CP4202" s="161"/>
      <c r="CQ4202" s="161"/>
      <c r="CR4202" s="161"/>
      <c r="CS4202" s="161"/>
      <c r="CT4202" s="161"/>
      <c r="CU4202" s="161"/>
      <c r="CV4202" s="161"/>
      <c r="CW4202" s="161"/>
      <c r="CX4202" s="161"/>
      <c r="CY4202" s="161"/>
      <c r="CZ4202" s="161"/>
      <c r="DA4202" s="161"/>
      <c r="DB4202" s="161"/>
      <c r="DC4202" s="161"/>
      <c r="DD4202" s="161"/>
      <c r="DE4202" s="161"/>
      <c r="DF4202" s="161"/>
      <c r="DG4202" s="161"/>
      <c r="DH4202" s="161"/>
      <c r="DI4202" s="161"/>
      <c r="DJ4202" s="161"/>
      <c r="DK4202" s="161"/>
      <c r="DL4202" s="161"/>
      <c r="DM4202" s="161"/>
      <c r="DN4202" s="161"/>
      <c r="DO4202" s="161"/>
      <c r="DP4202" s="161"/>
      <c r="DQ4202" s="161"/>
      <c r="DR4202" s="161"/>
      <c r="DS4202" s="161"/>
      <c r="DT4202" s="161"/>
      <c r="DU4202" s="161"/>
      <c r="DV4202" s="161"/>
      <c r="DW4202" s="161"/>
      <c r="DX4202" s="161"/>
      <c r="DY4202" s="161"/>
      <c r="DZ4202" s="161"/>
      <c r="EA4202" s="161"/>
      <c r="EB4202" s="161"/>
      <c r="EC4202" s="161"/>
      <c r="ED4202" s="161"/>
      <c r="EE4202" s="161"/>
      <c r="EF4202" s="161"/>
      <c r="EG4202" s="161"/>
      <c r="EH4202" s="161"/>
      <c r="EI4202" s="161"/>
      <c r="EJ4202" s="161"/>
      <c r="EK4202" s="161"/>
      <c r="EL4202" s="161"/>
      <c r="EM4202" s="161"/>
      <c r="EN4202" s="161"/>
      <c r="EO4202" s="161"/>
      <c r="EP4202" s="161"/>
      <c r="EQ4202" s="161"/>
      <c r="ER4202" s="161"/>
      <c r="ES4202" s="161"/>
      <c r="ET4202" s="161"/>
      <c r="EU4202" s="161"/>
      <c r="EV4202" s="161"/>
      <c r="EW4202" s="161"/>
      <c r="EX4202" s="161"/>
      <c r="EY4202" s="161"/>
      <c r="EZ4202" s="161"/>
      <c r="FA4202" s="161"/>
      <c r="FB4202" s="161"/>
      <c r="FC4202" s="161"/>
      <c r="FD4202" s="161"/>
      <c r="FE4202" s="161"/>
      <c r="FF4202" s="161"/>
      <c r="FG4202" s="161"/>
      <c r="FH4202" s="161"/>
      <c r="FI4202" s="161"/>
      <c r="FJ4202" s="161"/>
      <c r="FK4202" s="161"/>
      <c r="FL4202" s="161"/>
      <c r="FM4202" s="161"/>
      <c r="FN4202" s="161"/>
      <c r="FO4202" s="161"/>
      <c r="FP4202" s="161"/>
      <c r="FQ4202" s="161"/>
      <c r="FR4202" s="161"/>
      <c r="FS4202" s="161"/>
      <c r="FT4202" s="161"/>
      <c r="FU4202" s="161"/>
      <c r="FV4202" s="161"/>
      <c r="FW4202" s="161"/>
      <c r="FX4202" s="161"/>
      <c r="FY4202" s="161"/>
      <c r="FZ4202" s="161"/>
      <c r="GA4202" s="161"/>
      <c r="GB4202" s="161"/>
      <c r="GC4202" s="161"/>
      <c r="GD4202" s="161"/>
      <c r="GE4202" s="161"/>
      <c r="GF4202" s="161"/>
      <c r="GG4202" s="161"/>
      <c r="GH4202" s="161"/>
      <c r="GI4202" s="161"/>
      <c r="GJ4202" s="161"/>
      <c r="GK4202" s="161"/>
      <c r="GL4202" s="161"/>
      <c r="GM4202" s="161"/>
      <c r="GN4202" s="161"/>
      <c r="GO4202" s="161"/>
      <c r="GP4202" s="161"/>
      <c r="GQ4202" s="161"/>
      <c r="GR4202" s="161"/>
      <c r="GS4202" s="161"/>
      <c r="GT4202" s="161"/>
      <c r="GU4202" s="161"/>
      <c r="GV4202" s="161"/>
      <c r="GW4202" s="161"/>
      <c r="GX4202" s="161"/>
      <c r="GY4202" s="161"/>
      <c r="GZ4202" s="161"/>
      <c r="HA4202" s="161"/>
      <c r="HB4202" s="161"/>
      <c r="HC4202" s="161"/>
      <c r="HD4202" s="161"/>
      <c r="HE4202" s="161"/>
      <c r="HF4202" s="161"/>
      <c r="HG4202" s="161"/>
      <c r="HH4202" s="161"/>
      <c r="HI4202" s="161"/>
      <c r="HJ4202" s="161"/>
      <c r="HK4202" s="161"/>
      <c r="HL4202" s="161"/>
      <c r="HM4202" s="161"/>
      <c r="HN4202" s="161"/>
      <c r="HO4202" s="161"/>
      <c r="HP4202" s="161"/>
      <c r="HQ4202" s="161"/>
      <c r="HR4202" s="161"/>
      <c r="HS4202" s="161"/>
      <c r="HT4202" s="161"/>
      <c r="HU4202" s="161"/>
      <c r="HV4202" s="161"/>
      <c r="HW4202" s="161"/>
      <c r="HX4202" s="161"/>
      <c r="HY4202" s="161"/>
      <c r="HZ4202" s="161"/>
      <c r="IA4202" s="161"/>
      <c r="IB4202" s="161"/>
      <c r="IC4202" s="161"/>
      <c r="ID4202" s="161"/>
      <c r="IE4202" s="161"/>
      <c r="IF4202" s="161"/>
      <c r="IG4202" s="161"/>
      <c r="IH4202" s="161"/>
      <c r="II4202" s="161"/>
      <c r="IJ4202" s="161"/>
      <c r="IK4202" s="161"/>
      <c r="IL4202" s="161"/>
      <c r="IM4202" s="161"/>
      <c r="IN4202" s="161"/>
      <c r="IO4202" s="161"/>
      <c r="IP4202" s="161"/>
      <c r="IQ4202" s="161"/>
      <c r="IR4202" s="161"/>
      <c r="IS4202" s="161"/>
      <c r="IT4202" s="161"/>
      <c r="IU4202" s="161"/>
      <c r="IV4202" s="161"/>
      <c r="IW4202" s="161"/>
      <c r="IX4202" s="161"/>
      <c r="IY4202" s="161"/>
      <c r="IZ4202" s="161"/>
      <c r="JA4202" s="161"/>
      <c r="JB4202" s="161"/>
      <c r="JC4202" s="161"/>
      <c r="JD4202" s="161"/>
      <c r="JE4202" s="161"/>
      <c r="JF4202" s="161"/>
      <c r="JG4202" s="161"/>
    </row>
    <row r="4203" spans="1:267" s="187" customFormat="1" ht="19.5" customHeight="1" x14ac:dyDescent="0.25">
      <c r="A4203" s="50" t="s">
        <v>169</v>
      </c>
      <c r="B4203" s="27">
        <v>5</v>
      </c>
      <c r="C4203" s="27">
        <v>0</v>
      </c>
      <c r="D4203" s="27">
        <v>3</v>
      </c>
      <c r="E4203" s="27">
        <v>4</v>
      </c>
      <c r="F4203" s="27">
        <v>1</v>
      </c>
      <c r="G4203" s="27">
        <v>0</v>
      </c>
      <c r="H4203" s="27">
        <v>2.5</v>
      </c>
      <c r="I4203" s="27">
        <v>5</v>
      </c>
      <c r="J4203" s="27">
        <v>1</v>
      </c>
      <c r="K4203" s="27">
        <v>2</v>
      </c>
      <c r="L4203" s="112"/>
      <c r="M4203" s="92">
        <f t="shared" si="130"/>
        <v>23.5</v>
      </c>
      <c r="N4203" s="27">
        <v>39</v>
      </c>
      <c r="O4203" s="185">
        <f t="shared" si="131"/>
        <v>0.36153846153846153</v>
      </c>
      <c r="P4203" s="55" t="s">
        <v>446</v>
      </c>
      <c r="Q4203" s="19" t="s">
        <v>7900</v>
      </c>
      <c r="R4203" s="41" t="s">
        <v>8034</v>
      </c>
      <c r="S4203" s="19" t="s">
        <v>8035</v>
      </c>
      <c r="T4203" s="28" t="s">
        <v>7778</v>
      </c>
      <c r="U4203" s="17">
        <v>6</v>
      </c>
      <c r="V4203" s="20" t="s">
        <v>682</v>
      </c>
      <c r="W4203" s="18" t="s">
        <v>2690</v>
      </c>
      <c r="X4203" s="18" t="s">
        <v>771</v>
      </c>
      <c r="Y4203" s="29" t="s">
        <v>599</v>
      </c>
      <c r="Z4203" s="61"/>
      <c r="AA4203" s="161"/>
      <c r="AB4203" s="161"/>
      <c r="AC4203" s="161"/>
      <c r="AD4203" s="161"/>
      <c r="AE4203" s="161"/>
      <c r="AF4203" s="161"/>
      <c r="AG4203" s="161"/>
      <c r="AH4203" s="161"/>
      <c r="AI4203" s="161"/>
      <c r="AJ4203" s="161"/>
      <c r="AK4203" s="161"/>
      <c r="AL4203" s="161"/>
      <c r="AM4203" s="161"/>
      <c r="AN4203" s="161"/>
      <c r="AO4203" s="161"/>
      <c r="AP4203" s="161"/>
      <c r="AQ4203" s="161"/>
      <c r="AR4203" s="161"/>
      <c r="AS4203" s="161"/>
      <c r="AT4203" s="161"/>
      <c r="AU4203" s="161"/>
      <c r="AV4203" s="161"/>
      <c r="AW4203" s="161"/>
      <c r="AX4203" s="161"/>
      <c r="AY4203" s="161"/>
      <c r="AZ4203" s="161"/>
      <c r="BA4203" s="161"/>
      <c r="BB4203" s="161"/>
      <c r="BC4203" s="161"/>
      <c r="BD4203" s="161"/>
      <c r="BE4203" s="161"/>
      <c r="BF4203" s="161"/>
      <c r="BG4203" s="161"/>
      <c r="BH4203" s="161"/>
      <c r="BI4203" s="161"/>
      <c r="BJ4203" s="161"/>
      <c r="BK4203" s="161"/>
      <c r="BL4203" s="161"/>
      <c r="BM4203" s="161"/>
      <c r="BN4203" s="161"/>
      <c r="BO4203" s="161"/>
      <c r="BP4203" s="161"/>
      <c r="BQ4203" s="161"/>
      <c r="BR4203" s="161"/>
      <c r="BS4203" s="161"/>
      <c r="BT4203" s="161"/>
      <c r="BU4203" s="161"/>
      <c r="BV4203" s="161"/>
      <c r="BW4203" s="161"/>
      <c r="BX4203" s="161"/>
      <c r="BY4203" s="161"/>
      <c r="BZ4203" s="161"/>
      <c r="CA4203" s="161"/>
      <c r="CB4203" s="161"/>
      <c r="CC4203" s="161"/>
      <c r="CD4203" s="161"/>
      <c r="CE4203" s="161"/>
      <c r="CF4203" s="161"/>
      <c r="CG4203" s="161"/>
      <c r="CH4203" s="161"/>
      <c r="CI4203" s="161"/>
      <c r="CJ4203" s="161"/>
      <c r="CK4203" s="161"/>
      <c r="CL4203" s="161"/>
      <c r="CM4203" s="161"/>
      <c r="CN4203" s="161"/>
      <c r="CO4203" s="161"/>
      <c r="CP4203" s="161"/>
      <c r="CQ4203" s="161"/>
      <c r="CR4203" s="161"/>
      <c r="CS4203" s="161"/>
      <c r="CT4203" s="161"/>
      <c r="CU4203" s="161"/>
      <c r="CV4203" s="161"/>
      <c r="CW4203" s="161"/>
      <c r="CX4203" s="161"/>
      <c r="CY4203" s="161"/>
      <c r="CZ4203" s="161"/>
      <c r="DA4203" s="161"/>
      <c r="DB4203" s="161"/>
      <c r="DC4203" s="161"/>
      <c r="DD4203" s="161"/>
      <c r="DE4203" s="161"/>
      <c r="DF4203" s="161"/>
      <c r="DG4203" s="161"/>
      <c r="DH4203" s="161"/>
      <c r="DI4203" s="161"/>
      <c r="DJ4203" s="161"/>
      <c r="DK4203" s="161"/>
      <c r="DL4203" s="161"/>
      <c r="DM4203" s="161"/>
      <c r="DN4203" s="161"/>
      <c r="DO4203" s="161"/>
      <c r="DP4203" s="161"/>
      <c r="DQ4203" s="161"/>
      <c r="DR4203" s="161"/>
      <c r="DS4203" s="161"/>
      <c r="DT4203" s="161"/>
      <c r="DU4203" s="161"/>
      <c r="DV4203" s="161"/>
      <c r="DW4203" s="161"/>
      <c r="DX4203" s="161"/>
      <c r="DY4203" s="161"/>
      <c r="DZ4203" s="161"/>
      <c r="EA4203" s="161"/>
      <c r="EB4203" s="161"/>
      <c r="EC4203" s="161"/>
      <c r="ED4203" s="161"/>
      <c r="EE4203" s="161"/>
      <c r="EF4203" s="161"/>
      <c r="EG4203" s="161"/>
      <c r="EH4203" s="161"/>
      <c r="EI4203" s="161"/>
      <c r="EJ4203" s="161"/>
      <c r="EK4203" s="161"/>
      <c r="EL4203" s="161"/>
      <c r="EM4203" s="161"/>
      <c r="EN4203" s="161"/>
      <c r="EO4203" s="161"/>
      <c r="EP4203" s="161"/>
      <c r="EQ4203" s="161"/>
      <c r="ER4203" s="161"/>
      <c r="ES4203" s="161"/>
      <c r="ET4203" s="161"/>
      <c r="EU4203" s="161"/>
      <c r="EV4203" s="161"/>
      <c r="EW4203" s="161"/>
      <c r="EX4203" s="161"/>
      <c r="EY4203" s="161"/>
      <c r="EZ4203" s="161"/>
      <c r="FA4203" s="161"/>
      <c r="FB4203" s="161"/>
      <c r="FC4203" s="161"/>
      <c r="FD4203" s="161"/>
      <c r="FE4203" s="161"/>
      <c r="FF4203" s="161"/>
      <c r="FG4203" s="161"/>
      <c r="FH4203" s="161"/>
      <c r="FI4203" s="161"/>
      <c r="FJ4203" s="161"/>
      <c r="FK4203" s="161"/>
      <c r="FL4203" s="161"/>
      <c r="FM4203" s="161"/>
      <c r="FN4203" s="161"/>
      <c r="FO4203" s="161"/>
      <c r="FP4203" s="161"/>
      <c r="FQ4203" s="161"/>
      <c r="FR4203" s="161"/>
      <c r="FS4203" s="161"/>
      <c r="FT4203" s="161"/>
      <c r="FU4203" s="161"/>
      <c r="FV4203" s="161"/>
      <c r="FW4203" s="161"/>
      <c r="FX4203" s="161"/>
      <c r="FY4203" s="161"/>
      <c r="FZ4203" s="161"/>
      <c r="GA4203" s="161"/>
      <c r="GB4203" s="161"/>
      <c r="GC4203" s="161"/>
      <c r="GD4203" s="161"/>
      <c r="GE4203" s="161"/>
      <c r="GF4203" s="161"/>
      <c r="GG4203" s="161"/>
      <c r="GH4203" s="161"/>
      <c r="GI4203" s="161"/>
      <c r="GJ4203" s="161"/>
      <c r="GK4203" s="161"/>
      <c r="GL4203" s="161"/>
      <c r="GM4203" s="161"/>
      <c r="GN4203" s="161"/>
      <c r="GO4203" s="161"/>
      <c r="GP4203" s="161"/>
      <c r="GQ4203" s="161"/>
      <c r="GR4203" s="161"/>
      <c r="GS4203" s="161"/>
      <c r="GT4203" s="161"/>
      <c r="GU4203" s="161"/>
      <c r="GV4203" s="161"/>
      <c r="GW4203" s="161"/>
      <c r="GX4203" s="161"/>
      <c r="GY4203" s="161"/>
      <c r="GZ4203" s="161"/>
      <c r="HA4203" s="161"/>
      <c r="HB4203" s="161"/>
      <c r="HC4203" s="161"/>
      <c r="HD4203" s="161"/>
      <c r="HE4203" s="161"/>
      <c r="HF4203" s="161"/>
      <c r="HG4203" s="161"/>
      <c r="HH4203" s="161"/>
      <c r="HI4203" s="161"/>
      <c r="HJ4203" s="161"/>
      <c r="HK4203" s="161"/>
      <c r="HL4203" s="161"/>
      <c r="HM4203" s="161"/>
      <c r="HN4203" s="161"/>
      <c r="HO4203" s="161"/>
      <c r="HP4203" s="161"/>
      <c r="HQ4203" s="161"/>
      <c r="HR4203" s="161"/>
      <c r="HS4203" s="161"/>
      <c r="HT4203" s="161"/>
      <c r="HU4203" s="161"/>
      <c r="HV4203" s="161"/>
      <c r="HW4203" s="161"/>
      <c r="HX4203" s="161"/>
      <c r="HY4203" s="161"/>
      <c r="HZ4203" s="161"/>
      <c r="IA4203" s="161"/>
      <c r="IB4203" s="161"/>
      <c r="IC4203" s="161"/>
      <c r="ID4203" s="161"/>
      <c r="IE4203" s="161"/>
      <c r="IF4203" s="161"/>
      <c r="IG4203" s="161"/>
      <c r="IH4203" s="161"/>
      <c r="II4203" s="161"/>
      <c r="IJ4203" s="161"/>
      <c r="IK4203" s="161"/>
      <c r="IL4203" s="161"/>
      <c r="IM4203" s="161"/>
      <c r="IN4203" s="161"/>
      <c r="IO4203" s="161"/>
      <c r="IP4203" s="161"/>
      <c r="IQ4203" s="161"/>
      <c r="IR4203" s="161"/>
      <c r="IS4203" s="161"/>
      <c r="IT4203" s="161"/>
      <c r="IU4203" s="161"/>
      <c r="IV4203" s="161"/>
      <c r="IW4203" s="161"/>
      <c r="IX4203" s="161"/>
      <c r="IY4203" s="161"/>
      <c r="IZ4203" s="161"/>
      <c r="JA4203" s="161"/>
      <c r="JB4203" s="161"/>
      <c r="JC4203" s="161"/>
      <c r="JD4203" s="161"/>
      <c r="JE4203" s="161"/>
      <c r="JF4203" s="161"/>
      <c r="JG4203" s="161"/>
    </row>
    <row r="4204" spans="1:267" s="187" customFormat="1" ht="19.5" customHeight="1" x14ac:dyDescent="0.25">
      <c r="A4204" s="50" t="s">
        <v>130</v>
      </c>
      <c r="B4204" s="27">
        <v>1</v>
      </c>
      <c r="C4204" s="27">
        <v>0</v>
      </c>
      <c r="D4204" s="27">
        <v>3.5</v>
      </c>
      <c r="E4204" s="27">
        <v>5</v>
      </c>
      <c r="F4204" s="27">
        <v>0</v>
      </c>
      <c r="G4204" s="27">
        <v>2</v>
      </c>
      <c r="H4204" s="27">
        <v>5</v>
      </c>
      <c r="I4204" s="27">
        <v>5</v>
      </c>
      <c r="J4204" s="27">
        <v>2</v>
      </c>
      <c r="K4204" s="27">
        <v>0</v>
      </c>
      <c r="L4204" s="112"/>
      <c r="M4204" s="92">
        <f t="shared" si="130"/>
        <v>23.5</v>
      </c>
      <c r="N4204" s="27">
        <v>16</v>
      </c>
      <c r="O4204" s="185">
        <f t="shared" si="131"/>
        <v>0.36153846153846153</v>
      </c>
      <c r="P4204" s="55" t="s">
        <v>446</v>
      </c>
      <c r="Q4204" s="19" t="s">
        <v>4435</v>
      </c>
      <c r="R4204" s="41" t="s">
        <v>4436</v>
      </c>
      <c r="S4204" s="19" t="s">
        <v>4437</v>
      </c>
      <c r="T4204" s="28" t="s">
        <v>3120</v>
      </c>
      <c r="U4204" s="17">
        <v>6</v>
      </c>
      <c r="V4204" s="20" t="s">
        <v>682</v>
      </c>
      <c r="W4204" s="18" t="s">
        <v>4419</v>
      </c>
      <c r="X4204" s="18" t="s">
        <v>1224</v>
      </c>
      <c r="Y4204" s="29" t="s">
        <v>489</v>
      </c>
      <c r="Z4204" s="61"/>
      <c r="AA4204" s="161"/>
      <c r="AB4204" s="161"/>
      <c r="AC4204" s="161"/>
      <c r="AD4204" s="161"/>
      <c r="AE4204" s="161"/>
      <c r="AF4204" s="161"/>
      <c r="AG4204" s="161"/>
      <c r="AH4204" s="161"/>
      <c r="AI4204" s="161"/>
      <c r="AJ4204" s="161"/>
      <c r="AK4204" s="161"/>
      <c r="AL4204" s="161"/>
      <c r="AM4204" s="161"/>
      <c r="AN4204" s="161"/>
      <c r="AO4204" s="161"/>
      <c r="AP4204" s="161"/>
      <c r="AQ4204" s="161"/>
      <c r="AR4204" s="161"/>
      <c r="AS4204" s="161"/>
      <c r="AT4204" s="161"/>
      <c r="AU4204" s="161"/>
      <c r="AV4204" s="161"/>
      <c r="AW4204" s="161"/>
      <c r="AX4204" s="161"/>
      <c r="AY4204" s="161"/>
      <c r="AZ4204" s="161"/>
      <c r="BA4204" s="161"/>
      <c r="BB4204" s="161"/>
      <c r="BC4204" s="161"/>
      <c r="BD4204" s="161"/>
      <c r="BE4204" s="161"/>
      <c r="BF4204" s="161"/>
      <c r="BG4204" s="161"/>
      <c r="BH4204" s="161"/>
      <c r="BI4204" s="161"/>
      <c r="BJ4204" s="161"/>
      <c r="BK4204" s="161"/>
      <c r="BL4204" s="161"/>
      <c r="BM4204" s="161"/>
      <c r="BN4204" s="161"/>
      <c r="BO4204" s="161"/>
      <c r="BP4204" s="161"/>
      <c r="BQ4204" s="161"/>
      <c r="BR4204" s="161"/>
      <c r="BS4204" s="161"/>
      <c r="BT4204" s="161"/>
      <c r="BU4204" s="161"/>
      <c r="BV4204" s="161"/>
      <c r="BW4204" s="161"/>
      <c r="BX4204" s="161"/>
      <c r="BY4204" s="161"/>
      <c r="BZ4204" s="161"/>
      <c r="CA4204" s="161"/>
      <c r="CB4204" s="161"/>
      <c r="CC4204" s="161"/>
      <c r="CD4204" s="161"/>
      <c r="CE4204" s="161"/>
      <c r="CF4204" s="161"/>
      <c r="CG4204" s="161"/>
      <c r="CH4204" s="161"/>
      <c r="CI4204" s="161"/>
      <c r="CJ4204" s="161"/>
      <c r="CK4204" s="161"/>
      <c r="CL4204" s="161"/>
      <c r="CM4204" s="161"/>
      <c r="CN4204" s="161"/>
      <c r="CO4204" s="161"/>
      <c r="CP4204" s="161"/>
      <c r="CQ4204" s="161"/>
      <c r="CR4204" s="161"/>
      <c r="CS4204" s="161"/>
      <c r="CT4204" s="161"/>
      <c r="CU4204" s="161"/>
      <c r="CV4204" s="161"/>
      <c r="CW4204" s="161"/>
      <c r="CX4204" s="161"/>
      <c r="CY4204" s="161"/>
      <c r="CZ4204" s="161"/>
      <c r="DA4204" s="161"/>
      <c r="DB4204" s="161"/>
      <c r="DC4204" s="161"/>
      <c r="DD4204" s="161"/>
      <c r="DE4204" s="161"/>
      <c r="DF4204" s="161"/>
      <c r="DG4204" s="161"/>
      <c r="DH4204" s="161"/>
      <c r="DI4204" s="161"/>
      <c r="DJ4204" s="161"/>
      <c r="DK4204" s="161"/>
      <c r="DL4204" s="161"/>
      <c r="DM4204" s="161"/>
      <c r="DN4204" s="161"/>
      <c r="DO4204" s="161"/>
      <c r="DP4204" s="161"/>
      <c r="DQ4204" s="161"/>
      <c r="DR4204" s="161"/>
      <c r="DS4204" s="161"/>
      <c r="DT4204" s="161"/>
      <c r="DU4204" s="161"/>
      <c r="DV4204" s="161"/>
      <c r="DW4204" s="161"/>
      <c r="DX4204" s="161"/>
      <c r="DY4204" s="161"/>
      <c r="DZ4204" s="161"/>
      <c r="EA4204" s="161"/>
      <c r="EB4204" s="161"/>
      <c r="EC4204" s="161"/>
      <c r="ED4204" s="161"/>
      <c r="EE4204" s="161"/>
      <c r="EF4204" s="161"/>
      <c r="EG4204" s="161"/>
      <c r="EH4204" s="161"/>
      <c r="EI4204" s="161"/>
      <c r="EJ4204" s="161"/>
      <c r="EK4204" s="161"/>
      <c r="EL4204" s="161"/>
      <c r="EM4204" s="161"/>
      <c r="EN4204" s="161"/>
      <c r="EO4204" s="161"/>
      <c r="EP4204" s="161"/>
      <c r="EQ4204" s="161"/>
      <c r="ER4204" s="161"/>
      <c r="ES4204" s="161"/>
      <c r="ET4204" s="161"/>
      <c r="EU4204" s="161"/>
      <c r="EV4204" s="161"/>
      <c r="EW4204" s="161"/>
      <c r="EX4204" s="161"/>
      <c r="EY4204" s="161"/>
      <c r="EZ4204" s="161"/>
      <c r="FA4204" s="161"/>
      <c r="FB4204" s="161"/>
      <c r="FC4204" s="161"/>
      <c r="FD4204" s="161"/>
      <c r="FE4204" s="161"/>
      <c r="FF4204" s="161"/>
      <c r="FG4204" s="161"/>
      <c r="FH4204" s="161"/>
      <c r="FI4204" s="161"/>
      <c r="FJ4204" s="161"/>
      <c r="FK4204" s="161"/>
      <c r="FL4204" s="161"/>
      <c r="FM4204" s="161"/>
      <c r="FN4204" s="161"/>
      <c r="FO4204" s="161"/>
      <c r="FP4204" s="161"/>
      <c r="FQ4204" s="161"/>
      <c r="FR4204" s="161"/>
      <c r="FS4204" s="161"/>
      <c r="FT4204" s="161"/>
      <c r="FU4204" s="161"/>
      <c r="FV4204" s="161"/>
      <c r="FW4204" s="161"/>
      <c r="FX4204" s="161"/>
      <c r="FY4204" s="161"/>
      <c r="FZ4204" s="161"/>
      <c r="GA4204" s="161"/>
      <c r="GB4204" s="161"/>
      <c r="GC4204" s="161"/>
      <c r="GD4204" s="161"/>
      <c r="GE4204" s="161"/>
      <c r="GF4204" s="161"/>
      <c r="GG4204" s="161"/>
      <c r="GH4204" s="161"/>
      <c r="GI4204" s="161"/>
      <c r="GJ4204" s="161"/>
      <c r="GK4204" s="161"/>
      <c r="GL4204" s="161"/>
      <c r="GM4204" s="161"/>
      <c r="GN4204" s="161"/>
      <c r="GO4204" s="161"/>
      <c r="GP4204" s="161"/>
      <c r="GQ4204" s="161"/>
      <c r="GR4204" s="161"/>
      <c r="GS4204" s="161"/>
      <c r="GT4204" s="161"/>
      <c r="GU4204" s="161"/>
      <c r="GV4204" s="161"/>
      <c r="GW4204" s="161"/>
      <c r="GX4204" s="161"/>
      <c r="GY4204" s="161"/>
      <c r="GZ4204" s="161"/>
      <c r="HA4204" s="161"/>
      <c r="HB4204" s="161"/>
      <c r="HC4204" s="161"/>
      <c r="HD4204" s="161"/>
      <c r="HE4204" s="161"/>
      <c r="HF4204" s="161"/>
      <c r="HG4204" s="161"/>
      <c r="HH4204" s="161"/>
      <c r="HI4204" s="161"/>
      <c r="HJ4204" s="161"/>
      <c r="HK4204" s="161"/>
      <c r="HL4204" s="161"/>
      <c r="HM4204" s="161"/>
      <c r="HN4204" s="161"/>
      <c r="HO4204" s="161"/>
      <c r="HP4204" s="161"/>
      <c r="HQ4204" s="161"/>
      <c r="HR4204" s="161"/>
      <c r="HS4204" s="161"/>
      <c r="HT4204" s="161"/>
      <c r="HU4204" s="161"/>
      <c r="HV4204" s="161"/>
      <c r="HW4204" s="161"/>
      <c r="HX4204" s="161"/>
      <c r="HY4204" s="161"/>
      <c r="HZ4204" s="161"/>
      <c r="IA4204" s="161"/>
      <c r="IB4204" s="161"/>
      <c r="IC4204" s="161"/>
      <c r="ID4204" s="161"/>
      <c r="IE4204" s="161"/>
      <c r="IF4204" s="161"/>
      <c r="IG4204" s="161"/>
      <c r="IH4204" s="161"/>
      <c r="II4204" s="161"/>
      <c r="IJ4204" s="161"/>
      <c r="IK4204" s="161"/>
      <c r="IL4204" s="161"/>
      <c r="IM4204" s="161"/>
      <c r="IN4204" s="161"/>
      <c r="IO4204" s="161"/>
      <c r="IP4204" s="161"/>
      <c r="IQ4204" s="161"/>
      <c r="IR4204" s="161"/>
      <c r="IS4204" s="161"/>
      <c r="IT4204" s="161"/>
      <c r="IU4204" s="161"/>
      <c r="IV4204" s="161"/>
      <c r="IW4204" s="161"/>
      <c r="IX4204" s="161"/>
      <c r="IY4204" s="161"/>
      <c r="IZ4204" s="161"/>
      <c r="JA4204" s="161"/>
      <c r="JB4204" s="161"/>
      <c r="JC4204" s="161"/>
      <c r="JD4204" s="161"/>
      <c r="JE4204" s="161"/>
      <c r="JF4204" s="161"/>
      <c r="JG4204" s="161"/>
    </row>
    <row r="4205" spans="1:267" s="187" customFormat="1" ht="19.5" customHeight="1" x14ac:dyDescent="0.25">
      <c r="A4205" s="50" t="s">
        <v>131</v>
      </c>
      <c r="B4205" s="27">
        <v>6</v>
      </c>
      <c r="C4205" s="27">
        <v>0</v>
      </c>
      <c r="D4205" s="27">
        <v>0</v>
      </c>
      <c r="E4205" s="27">
        <v>4</v>
      </c>
      <c r="F4205" s="27">
        <v>0</v>
      </c>
      <c r="G4205" s="27">
        <v>2</v>
      </c>
      <c r="H4205" s="27">
        <v>5</v>
      </c>
      <c r="I4205" s="27">
        <v>2</v>
      </c>
      <c r="J4205" s="27">
        <v>3</v>
      </c>
      <c r="K4205" s="27">
        <v>1.5</v>
      </c>
      <c r="L4205" s="112"/>
      <c r="M4205" s="92">
        <f t="shared" si="130"/>
        <v>23.5</v>
      </c>
      <c r="N4205" s="27">
        <v>4</v>
      </c>
      <c r="O4205" s="185">
        <f t="shared" si="131"/>
        <v>0.36153846153846153</v>
      </c>
      <c r="P4205" s="55" t="s">
        <v>446</v>
      </c>
      <c r="Q4205" s="19" t="s">
        <v>2163</v>
      </c>
      <c r="R4205" s="41" t="s">
        <v>2164</v>
      </c>
      <c r="S4205" s="19" t="s">
        <v>1083</v>
      </c>
      <c r="T4205" s="28" t="s">
        <v>1984</v>
      </c>
      <c r="U4205" s="17">
        <v>6</v>
      </c>
      <c r="V4205" s="20" t="s">
        <v>609</v>
      </c>
      <c r="W4205" s="18" t="s">
        <v>753</v>
      </c>
      <c r="X4205" s="18" t="s">
        <v>816</v>
      </c>
      <c r="Y4205" s="29" t="s">
        <v>2159</v>
      </c>
      <c r="Z4205" s="61"/>
      <c r="AA4205" s="161"/>
      <c r="AB4205" s="161"/>
      <c r="AC4205" s="161"/>
      <c r="AD4205" s="161"/>
      <c r="AE4205" s="161"/>
      <c r="AF4205" s="161"/>
      <c r="AG4205" s="161"/>
      <c r="AH4205" s="161"/>
      <c r="AI4205" s="161"/>
      <c r="AJ4205" s="161"/>
      <c r="AK4205" s="161"/>
      <c r="AL4205" s="161"/>
      <c r="AM4205" s="161"/>
      <c r="AN4205" s="161"/>
      <c r="AO4205" s="161"/>
      <c r="AP4205" s="161"/>
      <c r="AQ4205" s="161"/>
      <c r="AR4205" s="161"/>
      <c r="AS4205" s="161"/>
      <c r="AT4205" s="161"/>
      <c r="AU4205" s="161"/>
      <c r="AV4205" s="161"/>
      <c r="AW4205" s="161"/>
      <c r="AX4205" s="161"/>
      <c r="AY4205" s="161"/>
      <c r="AZ4205" s="161"/>
      <c r="BA4205" s="161"/>
      <c r="BB4205" s="161"/>
      <c r="BC4205" s="161"/>
      <c r="BD4205" s="161"/>
      <c r="BE4205" s="161"/>
      <c r="BF4205" s="161"/>
      <c r="BG4205" s="161"/>
      <c r="BH4205" s="161"/>
      <c r="BI4205" s="161"/>
      <c r="BJ4205" s="161"/>
      <c r="BK4205" s="161"/>
      <c r="BL4205" s="161"/>
      <c r="BM4205" s="161"/>
      <c r="BN4205" s="161"/>
      <c r="BO4205" s="161"/>
      <c r="BP4205" s="161"/>
      <c r="BQ4205" s="161"/>
      <c r="BR4205" s="161"/>
      <c r="BS4205" s="161"/>
      <c r="BT4205" s="161"/>
      <c r="BU4205" s="161"/>
      <c r="BV4205" s="161"/>
      <c r="BW4205" s="161"/>
      <c r="BX4205" s="161"/>
      <c r="BY4205" s="161"/>
      <c r="BZ4205" s="161"/>
      <c r="CA4205" s="161"/>
      <c r="CB4205" s="161"/>
      <c r="CC4205" s="161"/>
      <c r="CD4205" s="161"/>
      <c r="CE4205" s="161"/>
      <c r="CF4205" s="161"/>
      <c r="CG4205" s="161"/>
      <c r="CH4205" s="161"/>
      <c r="CI4205" s="161"/>
      <c r="CJ4205" s="161"/>
      <c r="CK4205" s="161"/>
      <c r="CL4205" s="161"/>
      <c r="CM4205" s="161"/>
      <c r="CN4205" s="161"/>
      <c r="CO4205" s="161"/>
      <c r="CP4205" s="161"/>
      <c r="CQ4205" s="161"/>
      <c r="CR4205" s="161"/>
      <c r="CS4205" s="161"/>
      <c r="CT4205" s="161"/>
      <c r="CU4205" s="161"/>
      <c r="CV4205" s="161"/>
      <c r="CW4205" s="161"/>
      <c r="CX4205" s="161"/>
      <c r="CY4205" s="161"/>
      <c r="CZ4205" s="161"/>
      <c r="DA4205" s="161"/>
      <c r="DB4205" s="161"/>
      <c r="DC4205" s="161"/>
      <c r="DD4205" s="161"/>
      <c r="DE4205" s="161"/>
      <c r="DF4205" s="161"/>
      <c r="DG4205" s="161"/>
      <c r="DH4205" s="161"/>
      <c r="DI4205" s="161"/>
      <c r="DJ4205" s="161"/>
      <c r="DK4205" s="161"/>
      <c r="DL4205" s="161"/>
      <c r="DM4205" s="161"/>
      <c r="DN4205" s="161"/>
      <c r="DO4205" s="161"/>
      <c r="DP4205" s="161"/>
      <c r="DQ4205" s="161"/>
      <c r="DR4205" s="161"/>
      <c r="DS4205" s="161"/>
      <c r="DT4205" s="161"/>
      <c r="DU4205" s="161"/>
      <c r="DV4205" s="161"/>
      <c r="DW4205" s="161"/>
      <c r="DX4205" s="161"/>
      <c r="DY4205" s="161"/>
      <c r="DZ4205" s="161"/>
      <c r="EA4205" s="161"/>
      <c r="EB4205" s="161"/>
      <c r="EC4205" s="161"/>
      <c r="ED4205" s="161"/>
      <c r="EE4205" s="161"/>
      <c r="EF4205" s="161"/>
      <c r="EG4205" s="161"/>
      <c r="EH4205" s="161"/>
      <c r="EI4205" s="161"/>
      <c r="EJ4205" s="161"/>
      <c r="EK4205" s="161"/>
      <c r="EL4205" s="161"/>
      <c r="EM4205" s="161"/>
      <c r="EN4205" s="161"/>
      <c r="EO4205" s="161"/>
      <c r="EP4205" s="161"/>
      <c r="EQ4205" s="161"/>
      <c r="ER4205" s="161"/>
      <c r="ES4205" s="161"/>
      <c r="ET4205" s="161"/>
      <c r="EU4205" s="161"/>
      <c r="EV4205" s="161"/>
      <c r="EW4205" s="161"/>
      <c r="EX4205" s="161"/>
      <c r="EY4205" s="161"/>
      <c r="EZ4205" s="161"/>
      <c r="FA4205" s="161"/>
      <c r="FB4205" s="161"/>
      <c r="FC4205" s="161"/>
      <c r="FD4205" s="161"/>
      <c r="FE4205" s="161"/>
      <c r="FF4205" s="161"/>
      <c r="FG4205" s="161"/>
      <c r="FH4205" s="161"/>
      <c r="FI4205" s="161"/>
      <c r="FJ4205" s="161"/>
      <c r="FK4205" s="161"/>
      <c r="FL4205" s="161"/>
      <c r="FM4205" s="161"/>
      <c r="FN4205" s="161"/>
      <c r="FO4205" s="161"/>
      <c r="FP4205" s="161"/>
      <c r="FQ4205" s="161"/>
      <c r="FR4205" s="161"/>
      <c r="FS4205" s="161"/>
      <c r="FT4205" s="161"/>
      <c r="FU4205" s="161"/>
      <c r="FV4205" s="161"/>
      <c r="FW4205" s="161"/>
      <c r="FX4205" s="161"/>
      <c r="FY4205" s="161"/>
      <c r="FZ4205" s="161"/>
      <c r="GA4205" s="161"/>
      <c r="GB4205" s="161"/>
      <c r="GC4205" s="161"/>
      <c r="GD4205" s="161"/>
      <c r="GE4205" s="161"/>
      <c r="GF4205" s="161"/>
      <c r="GG4205" s="161"/>
      <c r="GH4205" s="161"/>
      <c r="GI4205" s="161"/>
      <c r="GJ4205" s="161"/>
      <c r="GK4205" s="161"/>
      <c r="GL4205" s="161"/>
      <c r="GM4205" s="161"/>
      <c r="GN4205" s="161"/>
      <c r="GO4205" s="161"/>
      <c r="GP4205" s="161"/>
      <c r="GQ4205" s="161"/>
      <c r="GR4205" s="161"/>
      <c r="GS4205" s="161"/>
      <c r="GT4205" s="161"/>
      <c r="GU4205" s="161"/>
      <c r="GV4205" s="161"/>
      <c r="GW4205" s="161"/>
      <c r="GX4205" s="161"/>
      <c r="GY4205" s="161"/>
      <c r="GZ4205" s="161"/>
      <c r="HA4205" s="161"/>
      <c r="HB4205" s="161"/>
      <c r="HC4205" s="161"/>
      <c r="HD4205" s="161"/>
      <c r="HE4205" s="161"/>
      <c r="HF4205" s="161"/>
      <c r="HG4205" s="161"/>
      <c r="HH4205" s="161"/>
      <c r="HI4205" s="161"/>
      <c r="HJ4205" s="161"/>
      <c r="HK4205" s="161"/>
      <c r="HL4205" s="161"/>
      <c r="HM4205" s="161"/>
      <c r="HN4205" s="161"/>
      <c r="HO4205" s="161"/>
      <c r="HP4205" s="161"/>
      <c r="HQ4205" s="161"/>
      <c r="HR4205" s="161"/>
      <c r="HS4205" s="161"/>
      <c r="HT4205" s="161"/>
      <c r="HU4205" s="161"/>
      <c r="HV4205" s="161"/>
      <c r="HW4205" s="161"/>
      <c r="HX4205" s="161"/>
      <c r="HY4205" s="161"/>
      <c r="HZ4205" s="161"/>
      <c r="IA4205" s="161"/>
      <c r="IB4205" s="161"/>
      <c r="IC4205" s="161"/>
      <c r="ID4205" s="161"/>
      <c r="IE4205" s="161"/>
      <c r="IF4205" s="161"/>
      <c r="IG4205" s="161"/>
      <c r="IH4205" s="161"/>
      <c r="II4205" s="161"/>
      <c r="IJ4205" s="161"/>
      <c r="IK4205" s="161"/>
      <c r="IL4205" s="161"/>
      <c r="IM4205" s="161"/>
      <c r="IN4205" s="161"/>
      <c r="IO4205" s="161"/>
      <c r="IP4205" s="161"/>
      <c r="IQ4205" s="161"/>
      <c r="IR4205" s="161"/>
      <c r="IS4205" s="161"/>
      <c r="IT4205" s="161"/>
      <c r="IU4205" s="161"/>
      <c r="IV4205" s="161"/>
      <c r="IW4205" s="161"/>
      <c r="IX4205" s="161"/>
      <c r="IY4205" s="161"/>
      <c r="IZ4205" s="161"/>
      <c r="JA4205" s="161"/>
      <c r="JB4205" s="161"/>
      <c r="JC4205" s="161"/>
      <c r="JD4205" s="161"/>
      <c r="JE4205" s="161"/>
      <c r="JF4205" s="161"/>
      <c r="JG4205" s="161"/>
    </row>
    <row r="4206" spans="1:267" s="187" customFormat="1" ht="19.5" customHeight="1" x14ac:dyDescent="0.25">
      <c r="A4206" s="50" t="s">
        <v>129</v>
      </c>
      <c r="B4206" s="27">
        <v>5</v>
      </c>
      <c r="C4206" s="27">
        <v>0</v>
      </c>
      <c r="D4206" s="27">
        <v>2</v>
      </c>
      <c r="E4206" s="27">
        <v>4</v>
      </c>
      <c r="F4206" s="27">
        <v>0</v>
      </c>
      <c r="G4206" s="27">
        <v>2</v>
      </c>
      <c r="H4206" s="27">
        <v>3.5</v>
      </c>
      <c r="I4206" s="27">
        <v>0</v>
      </c>
      <c r="J4206" s="27">
        <v>4</v>
      </c>
      <c r="K4206" s="27">
        <v>3</v>
      </c>
      <c r="L4206" s="112"/>
      <c r="M4206" s="92">
        <f t="shared" si="130"/>
        <v>23.5</v>
      </c>
      <c r="N4206" s="27">
        <v>15</v>
      </c>
      <c r="O4206" s="185">
        <f t="shared" si="131"/>
        <v>0.36153846153846153</v>
      </c>
      <c r="P4206" s="55" t="s">
        <v>446</v>
      </c>
      <c r="Q4206" s="19" t="s">
        <v>6036</v>
      </c>
      <c r="R4206" s="41" t="s">
        <v>459</v>
      </c>
      <c r="S4206" s="19" t="s">
        <v>486</v>
      </c>
      <c r="T4206" s="28" t="s">
        <v>3670</v>
      </c>
      <c r="U4206" s="17">
        <v>6</v>
      </c>
      <c r="V4206" s="20" t="s">
        <v>519</v>
      </c>
      <c r="W4206" s="18" t="s">
        <v>6781</v>
      </c>
      <c r="X4206" s="18" t="s">
        <v>518</v>
      </c>
      <c r="Y4206" s="29" t="s">
        <v>6782</v>
      </c>
      <c r="Z4206" s="61"/>
      <c r="AA4206" s="161"/>
      <c r="AB4206" s="161"/>
      <c r="AC4206" s="161"/>
      <c r="AD4206" s="161"/>
      <c r="AE4206" s="161"/>
      <c r="AF4206" s="161"/>
      <c r="AG4206" s="161"/>
      <c r="AH4206" s="161"/>
      <c r="AI4206" s="161"/>
      <c r="AJ4206" s="161"/>
      <c r="AK4206" s="161"/>
      <c r="AL4206" s="161"/>
      <c r="AM4206" s="161"/>
      <c r="AN4206" s="161"/>
      <c r="AO4206" s="161"/>
      <c r="AP4206" s="161"/>
      <c r="AQ4206" s="161"/>
      <c r="AR4206" s="161"/>
      <c r="AS4206" s="161"/>
      <c r="AT4206" s="161"/>
      <c r="AU4206" s="161"/>
      <c r="AV4206" s="161"/>
      <c r="AW4206" s="161"/>
      <c r="AX4206" s="161"/>
      <c r="AY4206" s="161"/>
      <c r="AZ4206" s="161"/>
      <c r="BA4206" s="161"/>
      <c r="BB4206" s="161"/>
      <c r="BC4206" s="161"/>
      <c r="BD4206" s="161"/>
      <c r="BE4206" s="161"/>
      <c r="BF4206" s="161"/>
      <c r="BG4206" s="161"/>
      <c r="BH4206" s="161"/>
      <c r="BI4206" s="161"/>
      <c r="BJ4206" s="161"/>
      <c r="BK4206" s="161"/>
      <c r="BL4206" s="161"/>
      <c r="BM4206" s="161"/>
      <c r="BN4206" s="161"/>
      <c r="BO4206" s="161"/>
      <c r="BP4206" s="161"/>
      <c r="BQ4206" s="161"/>
      <c r="BR4206" s="161"/>
      <c r="BS4206" s="161"/>
      <c r="BT4206" s="161"/>
      <c r="BU4206" s="161"/>
      <c r="BV4206" s="161"/>
      <c r="BW4206" s="161"/>
      <c r="BX4206" s="161"/>
      <c r="BY4206" s="161"/>
      <c r="BZ4206" s="161"/>
      <c r="CA4206" s="161"/>
      <c r="CB4206" s="161"/>
      <c r="CC4206" s="161"/>
      <c r="CD4206" s="161"/>
      <c r="CE4206" s="161"/>
      <c r="CF4206" s="161"/>
      <c r="CG4206" s="161"/>
      <c r="CH4206" s="161"/>
      <c r="CI4206" s="161"/>
      <c r="CJ4206" s="161"/>
      <c r="CK4206" s="161"/>
      <c r="CL4206" s="161"/>
      <c r="CM4206" s="161"/>
      <c r="CN4206" s="161"/>
      <c r="CO4206" s="161"/>
      <c r="CP4206" s="161"/>
      <c r="CQ4206" s="161"/>
      <c r="CR4206" s="161"/>
      <c r="CS4206" s="161"/>
      <c r="CT4206" s="161"/>
      <c r="CU4206" s="161"/>
      <c r="CV4206" s="161"/>
      <c r="CW4206" s="161"/>
      <c r="CX4206" s="161"/>
      <c r="CY4206" s="161"/>
      <c r="CZ4206" s="161"/>
      <c r="DA4206" s="161"/>
      <c r="DB4206" s="161"/>
      <c r="DC4206" s="161"/>
      <c r="DD4206" s="161"/>
      <c r="DE4206" s="161"/>
      <c r="DF4206" s="161"/>
      <c r="DG4206" s="161"/>
      <c r="DH4206" s="161"/>
      <c r="DI4206" s="161"/>
      <c r="DJ4206" s="161"/>
      <c r="DK4206" s="161"/>
      <c r="DL4206" s="161"/>
      <c r="DM4206" s="161"/>
      <c r="DN4206" s="161"/>
      <c r="DO4206" s="161"/>
      <c r="DP4206" s="161"/>
      <c r="DQ4206" s="161"/>
      <c r="DR4206" s="161"/>
      <c r="DS4206" s="161"/>
      <c r="DT4206" s="161"/>
      <c r="DU4206" s="161"/>
      <c r="DV4206" s="161"/>
      <c r="DW4206" s="161"/>
      <c r="DX4206" s="161"/>
      <c r="DY4206" s="161"/>
      <c r="DZ4206" s="161"/>
      <c r="EA4206" s="161"/>
      <c r="EB4206" s="161"/>
      <c r="EC4206" s="161"/>
      <c r="ED4206" s="161"/>
      <c r="EE4206" s="161"/>
      <c r="EF4206" s="161"/>
      <c r="EG4206" s="161"/>
      <c r="EH4206" s="161"/>
      <c r="EI4206" s="161"/>
      <c r="EJ4206" s="161"/>
      <c r="EK4206" s="161"/>
      <c r="EL4206" s="161"/>
      <c r="EM4206" s="161"/>
      <c r="EN4206" s="161"/>
      <c r="EO4206" s="161"/>
      <c r="EP4206" s="161"/>
      <c r="EQ4206" s="161"/>
      <c r="ER4206" s="161"/>
      <c r="ES4206" s="161"/>
      <c r="ET4206" s="161"/>
      <c r="EU4206" s="161"/>
      <c r="EV4206" s="161"/>
      <c r="EW4206" s="161"/>
      <c r="EX4206" s="161"/>
      <c r="EY4206" s="161"/>
      <c r="EZ4206" s="161"/>
      <c r="FA4206" s="161"/>
      <c r="FB4206" s="161"/>
      <c r="FC4206" s="161"/>
      <c r="FD4206" s="161"/>
      <c r="FE4206" s="161"/>
      <c r="FF4206" s="161"/>
      <c r="FG4206" s="161"/>
      <c r="FH4206" s="161"/>
      <c r="FI4206" s="161"/>
      <c r="FJ4206" s="161"/>
      <c r="FK4206" s="161"/>
      <c r="FL4206" s="161"/>
      <c r="FM4206" s="161"/>
      <c r="FN4206" s="161"/>
      <c r="FO4206" s="161"/>
      <c r="FP4206" s="161"/>
      <c r="FQ4206" s="161"/>
      <c r="FR4206" s="161"/>
      <c r="FS4206" s="161"/>
      <c r="FT4206" s="161"/>
      <c r="FU4206" s="161"/>
      <c r="FV4206" s="161"/>
      <c r="FW4206" s="161"/>
      <c r="FX4206" s="161"/>
      <c r="FY4206" s="161"/>
      <c r="FZ4206" s="161"/>
      <c r="GA4206" s="161"/>
      <c r="GB4206" s="161"/>
      <c r="GC4206" s="161"/>
      <c r="GD4206" s="161"/>
      <c r="GE4206" s="161"/>
      <c r="GF4206" s="161"/>
      <c r="GG4206" s="161"/>
      <c r="GH4206" s="161"/>
      <c r="GI4206" s="161"/>
      <c r="GJ4206" s="161"/>
      <c r="GK4206" s="161"/>
      <c r="GL4206" s="161"/>
      <c r="GM4206" s="161"/>
      <c r="GN4206" s="161"/>
      <c r="GO4206" s="161"/>
      <c r="GP4206" s="161"/>
      <c r="GQ4206" s="161"/>
      <c r="GR4206" s="161"/>
      <c r="GS4206" s="161"/>
      <c r="GT4206" s="161"/>
      <c r="GU4206" s="161"/>
      <c r="GV4206" s="161"/>
      <c r="GW4206" s="161"/>
      <c r="GX4206" s="161"/>
      <c r="GY4206" s="161"/>
      <c r="GZ4206" s="161"/>
      <c r="HA4206" s="161"/>
      <c r="HB4206" s="161"/>
      <c r="HC4206" s="161"/>
      <c r="HD4206" s="161"/>
      <c r="HE4206" s="161"/>
      <c r="HF4206" s="161"/>
      <c r="HG4206" s="161"/>
      <c r="HH4206" s="161"/>
      <c r="HI4206" s="161"/>
      <c r="HJ4206" s="161"/>
      <c r="HK4206" s="161"/>
      <c r="HL4206" s="161"/>
      <c r="HM4206" s="161"/>
      <c r="HN4206" s="161"/>
      <c r="HO4206" s="161"/>
      <c r="HP4206" s="161"/>
      <c r="HQ4206" s="161"/>
      <c r="HR4206" s="161"/>
      <c r="HS4206" s="161"/>
      <c r="HT4206" s="161"/>
      <c r="HU4206" s="161"/>
      <c r="HV4206" s="161"/>
      <c r="HW4206" s="161"/>
      <c r="HX4206" s="161"/>
      <c r="HY4206" s="161"/>
      <c r="HZ4206" s="161"/>
      <c r="IA4206" s="161"/>
      <c r="IB4206" s="161"/>
      <c r="IC4206" s="161"/>
      <c r="ID4206" s="161"/>
      <c r="IE4206" s="161"/>
      <c r="IF4206" s="161"/>
      <c r="IG4206" s="161"/>
      <c r="IH4206" s="161"/>
      <c r="II4206" s="161"/>
      <c r="IJ4206" s="161"/>
      <c r="IK4206" s="161"/>
      <c r="IL4206" s="161"/>
      <c r="IM4206" s="161"/>
      <c r="IN4206" s="161"/>
      <c r="IO4206" s="161"/>
      <c r="IP4206" s="161"/>
      <c r="IQ4206" s="161"/>
      <c r="IR4206" s="161"/>
      <c r="IS4206" s="161"/>
      <c r="IT4206" s="161"/>
      <c r="IU4206" s="161"/>
      <c r="IV4206" s="161"/>
      <c r="IW4206" s="161"/>
      <c r="IX4206" s="161"/>
      <c r="IY4206" s="161"/>
      <c r="IZ4206" s="161"/>
      <c r="JA4206" s="161"/>
      <c r="JB4206" s="161"/>
      <c r="JC4206" s="161"/>
      <c r="JD4206" s="161"/>
      <c r="JE4206" s="161"/>
      <c r="JF4206" s="161"/>
      <c r="JG4206" s="161"/>
    </row>
    <row r="4207" spans="1:267" s="187" customFormat="1" ht="19.5" customHeight="1" x14ac:dyDescent="0.25">
      <c r="A4207" s="50" t="s">
        <v>157</v>
      </c>
      <c r="B4207" s="27">
        <v>6</v>
      </c>
      <c r="C4207" s="27">
        <v>0</v>
      </c>
      <c r="D4207" s="27">
        <v>0</v>
      </c>
      <c r="E4207" s="27">
        <v>3</v>
      </c>
      <c r="F4207" s="27">
        <v>1</v>
      </c>
      <c r="G4207" s="27">
        <v>2</v>
      </c>
      <c r="H4207" s="27">
        <v>5</v>
      </c>
      <c r="I4207" s="27">
        <v>5</v>
      </c>
      <c r="J4207" s="27">
        <v>0</v>
      </c>
      <c r="K4207" s="27">
        <v>1.5</v>
      </c>
      <c r="L4207" s="112"/>
      <c r="M4207" s="92">
        <f t="shared" ref="M4207:M4270" si="132">SUM(B4207:K4207)</f>
        <v>23.5</v>
      </c>
      <c r="N4207" s="27">
        <v>21</v>
      </c>
      <c r="O4207" s="185">
        <f t="shared" ref="O4207:O4270" si="133">M4207/65</f>
        <v>0.36153846153846153</v>
      </c>
      <c r="P4207" s="55" t="s">
        <v>446</v>
      </c>
      <c r="Q4207" s="19" t="s">
        <v>7022</v>
      </c>
      <c r="R4207" s="41" t="s">
        <v>539</v>
      </c>
      <c r="S4207" s="19" t="s">
        <v>469</v>
      </c>
      <c r="T4207" s="28" t="s">
        <v>3671</v>
      </c>
      <c r="U4207" s="17">
        <v>6</v>
      </c>
      <c r="V4207" s="20" t="s">
        <v>609</v>
      </c>
      <c r="W4207" s="18" t="s">
        <v>6987</v>
      </c>
      <c r="X4207" s="18" t="s">
        <v>765</v>
      </c>
      <c r="Y4207" s="29" t="s">
        <v>710</v>
      </c>
      <c r="Z4207" s="61"/>
      <c r="AA4207" s="161"/>
      <c r="AB4207" s="161"/>
      <c r="AC4207" s="161"/>
      <c r="AD4207" s="161"/>
      <c r="AE4207" s="161"/>
      <c r="AF4207" s="161"/>
      <c r="AG4207" s="161"/>
      <c r="AH4207" s="161"/>
      <c r="AI4207" s="161"/>
      <c r="AJ4207" s="161"/>
      <c r="AK4207" s="161"/>
      <c r="AL4207" s="161"/>
      <c r="AM4207" s="161"/>
      <c r="AN4207" s="161"/>
      <c r="AO4207" s="161"/>
      <c r="AP4207" s="161"/>
      <c r="AQ4207" s="161"/>
      <c r="AR4207" s="161"/>
      <c r="AS4207" s="161"/>
      <c r="AT4207" s="161"/>
      <c r="AU4207" s="161"/>
      <c r="AV4207" s="161"/>
      <c r="AW4207" s="161"/>
      <c r="AX4207" s="161"/>
      <c r="AY4207" s="161"/>
      <c r="AZ4207" s="161"/>
      <c r="BA4207" s="161"/>
      <c r="BB4207" s="161"/>
      <c r="BC4207" s="161"/>
      <c r="BD4207" s="161"/>
      <c r="BE4207" s="161"/>
      <c r="BF4207" s="161"/>
      <c r="BG4207" s="161"/>
      <c r="BH4207" s="161"/>
      <c r="BI4207" s="161"/>
      <c r="BJ4207" s="161"/>
      <c r="BK4207" s="161"/>
      <c r="BL4207" s="161"/>
      <c r="BM4207" s="161"/>
      <c r="BN4207" s="161"/>
      <c r="BO4207" s="161"/>
      <c r="BP4207" s="161"/>
      <c r="BQ4207" s="161"/>
      <c r="BR4207" s="161"/>
      <c r="BS4207" s="161"/>
      <c r="BT4207" s="161"/>
      <c r="BU4207" s="161"/>
      <c r="BV4207" s="161"/>
      <c r="BW4207" s="161"/>
      <c r="BX4207" s="161"/>
      <c r="BY4207" s="161"/>
      <c r="BZ4207" s="161"/>
      <c r="CA4207" s="161"/>
      <c r="CB4207" s="161"/>
      <c r="CC4207" s="161"/>
      <c r="CD4207" s="161"/>
      <c r="CE4207" s="161"/>
      <c r="CF4207" s="161"/>
      <c r="CG4207" s="161"/>
      <c r="CH4207" s="161"/>
      <c r="CI4207" s="161"/>
      <c r="CJ4207" s="161"/>
      <c r="CK4207" s="161"/>
      <c r="CL4207" s="161"/>
      <c r="CM4207" s="161"/>
      <c r="CN4207" s="161"/>
      <c r="CO4207" s="161"/>
      <c r="CP4207" s="161"/>
      <c r="CQ4207" s="161"/>
      <c r="CR4207" s="161"/>
      <c r="CS4207" s="161"/>
      <c r="CT4207" s="161"/>
      <c r="CU4207" s="161"/>
      <c r="CV4207" s="161"/>
      <c r="CW4207" s="161"/>
      <c r="CX4207" s="161"/>
      <c r="CY4207" s="161"/>
      <c r="CZ4207" s="161"/>
      <c r="DA4207" s="161"/>
      <c r="DB4207" s="161"/>
      <c r="DC4207" s="161"/>
      <c r="DD4207" s="161"/>
      <c r="DE4207" s="161"/>
      <c r="DF4207" s="161"/>
      <c r="DG4207" s="161"/>
      <c r="DH4207" s="161"/>
      <c r="DI4207" s="161"/>
      <c r="DJ4207" s="161"/>
      <c r="DK4207" s="161"/>
      <c r="DL4207" s="161"/>
      <c r="DM4207" s="161"/>
      <c r="DN4207" s="161"/>
      <c r="DO4207" s="161"/>
      <c r="DP4207" s="161"/>
      <c r="DQ4207" s="161"/>
      <c r="DR4207" s="161"/>
      <c r="DS4207" s="161"/>
      <c r="DT4207" s="161"/>
      <c r="DU4207" s="161"/>
      <c r="DV4207" s="161"/>
      <c r="DW4207" s="161"/>
      <c r="DX4207" s="161"/>
      <c r="DY4207" s="161"/>
      <c r="DZ4207" s="161"/>
      <c r="EA4207" s="161"/>
      <c r="EB4207" s="161"/>
      <c r="EC4207" s="161"/>
      <c r="ED4207" s="161"/>
      <c r="EE4207" s="161"/>
      <c r="EF4207" s="161"/>
      <c r="EG4207" s="161"/>
      <c r="EH4207" s="161"/>
      <c r="EI4207" s="161"/>
      <c r="EJ4207" s="161"/>
      <c r="EK4207" s="161"/>
      <c r="EL4207" s="161"/>
      <c r="EM4207" s="161"/>
      <c r="EN4207" s="161"/>
      <c r="EO4207" s="161"/>
      <c r="EP4207" s="161"/>
      <c r="EQ4207" s="161"/>
      <c r="ER4207" s="161"/>
      <c r="ES4207" s="161"/>
      <c r="ET4207" s="161"/>
      <c r="EU4207" s="161"/>
      <c r="EV4207" s="161"/>
      <c r="EW4207" s="161"/>
      <c r="EX4207" s="161"/>
      <c r="EY4207" s="161"/>
      <c r="EZ4207" s="161"/>
      <c r="FA4207" s="161"/>
      <c r="FB4207" s="161"/>
      <c r="FC4207" s="161"/>
      <c r="FD4207" s="161"/>
      <c r="FE4207" s="161"/>
      <c r="FF4207" s="161"/>
      <c r="FG4207" s="161"/>
      <c r="FH4207" s="161"/>
      <c r="FI4207" s="161"/>
      <c r="FJ4207" s="161"/>
      <c r="FK4207" s="161"/>
      <c r="FL4207" s="161"/>
      <c r="FM4207" s="161"/>
      <c r="FN4207" s="161"/>
      <c r="FO4207" s="161"/>
      <c r="FP4207" s="161"/>
      <c r="FQ4207" s="161"/>
      <c r="FR4207" s="161"/>
      <c r="FS4207" s="161"/>
      <c r="FT4207" s="161"/>
      <c r="FU4207" s="161"/>
      <c r="FV4207" s="161"/>
      <c r="FW4207" s="161"/>
      <c r="FX4207" s="161"/>
      <c r="FY4207" s="161"/>
      <c r="FZ4207" s="161"/>
      <c r="GA4207" s="161"/>
      <c r="GB4207" s="161"/>
      <c r="GC4207" s="161"/>
      <c r="GD4207" s="161"/>
      <c r="GE4207" s="161"/>
      <c r="GF4207" s="161"/>
      <c r="GG4207" s="161"/>
      <c r="GH4207" s="161"/>
      <c r="GI4207" s="161"/>
      <c r="GJ4207" s="161"/>
      <c r="GK4207" s="161"/>
      <c r="GL4207" s="161"/>
      <c r="GM4207" s="161"/>
      <c r="GN4207" s="161"/>
      <c r="GO4207" s="161"/>
      <c r="GP4207" s="161"/>
      <c r="GQ4207" s="161"/>
      <c r="GR4207" s="161"/>
      <c r="GS4207" s="161"/>
      <c r="GT4207" s="161"/>
      <c r="GU4207" s="161"/>
      <c r="GV4207" s="161"/>
      <c r="GW4207" s="161"/>
      <c r="GX4207" s="161"/>
      <c r="GY4207" s="161"/>
      <c r="GZ4207" s="161"/>
      <c r="HA4207" s="161"/>
      <c r="HB4207" s="161"/>
      <c r="HC4207" s="161"/>
      <c r="HD4207" s="161"/>
      <c r="HE4207" s="161"/>
      <c r="HF4207" s="161"/>
      <c r="HG4207" s="161"/>
      <c r="HH4207" s="161"/>
      <c r="HI4207" s="161"/>
      <c r="HJ4207" s="161"/>
      <c r="HK4207" s="161"/>
      <c r="HL4207" s="161"/>
      <c r="HM4207" s="161"/>
      <c r="HN4207" s="161"/>
      <c r="HO4207" s="161"/>
      <c r="HP4207" s="161"/>
      <c r="HQ4207" s="161"/>
      <c r="HR4207" s="161"/>
      <c r="HS4207" s="161"/>
      <c r="HT4207" s="161"/>
      <c r="HU4207" s="161"/>
      <c r="HV4207" s="161"/>
      <c r="HW4207" s="161"/>
      <c r="HX4207" s="161"/>
      <c r="HY4207" s="161"/>
      <c r="HZ4207" s="161"/>
      <c r="IA4207" s="161"/>
      <c r="IB4207" s="161"/>
      <c r="IC4207" s="161"/>
      <c r="ID4207" s="161"/>
      <c r="IE4207" s="161"/>
      <c r="IF4207" s="161"/>
      <c r="IG4207" s="161"/>
      <c r="IH4207" s="161"/>
      <c r="II4207" s="161"/>
      <c r="IJ4207" s="161"/>
      <c r="IK4207" s="161"/>
      <c r="IL4207" s="161"/>
      <c r="IM4207" s="161"/>
      <c r="IN4207" s="161"/>
      <c r="IO4207" s="161"/>
      <c r="IP4207" s="161"/>
      <c r="IQ4207" s="161"/>
      <c r="IR4207" s="161"/>
      <c r="IS4207" s="161"/>
      <c r="IT4207" s="161"/>
      <c r="IU4207" s="161"/>
      <c r="IV4207" s="161"/>
      <c r="IW4207" s="161"/>
      <c r="IX4207" s="161"/>
      <c r="IY4207" s="161"/>
      <c r="IZ4207" s="161"/>
      <c r="JA4207" s="161"/>
      <c r="JB4207" s="161"/>
      <c r="JC4207" s="161"/>
      <c r="JD4207" s="161"/>
      <c r="JE4207" s="161"/>
      <c r="JF4207" s="161"/>
      <c r="JG4207" s="161"/>
    </row>
    <row r="4208" spans="1:267" s="187" customFormat="1" ht="19.5" customHeight="1" x14ac:dyDescent="0.25">
      <c r="A4208" s="50" t="s">
        <v>130</v>
      </c>
      <c r="B4208" s="27">
        <v>8</v>
      </c>
      <c r="C4208" s="27">
        <v>0</v>
      </c>
      <c r="D4208" s="27">
        <v>0</v>
      </c>
      <c r="E4208" s="27">
        <v>0</v>
      </c>
      <c r="F4208" s="27">
        <v>2</v>
      </c>
      <c r="G4208" s="27">
        <v>0</v>
      </c>
      <c r="H4208" s="27">
        <v>5</v>
      </c>
      <c r="I4208" s="27">
        <v>5</v>
      </c>
      <c r="J4208" s="27">
        <v>2</v>
      </c>
      <c r="K4208" s="27">
        <v>1.5</v>
      </c>
      <c r="L4208" s="112"/>
      <c r="M4208" s="92">
        <f t="shared" si="132"/>
        <v>23.5</v>
      </c>
      <c r="N4208" s="27">
        <v>9</v>
      </c>
      <c r="O4208" s="185">
        <f t="shared" si="133"/>
        <v>0.36153846153846153</v>
      </c>
      <c r="P4208" s="55" t="s">
        <v>446</v>
      </c>
      <c r="Q4208" s="19" t="s">
        <v>6253</v>
      </c>
      <c r="R4208" s="41" t="s">
        <v>921</v>
      </c>
      <c r="S4208" s="19" t="s">
        <v>636</v>
      </c>
      <c r="T4208" s="28" t="s">
        <v>6226</v>
      </c>
      <c r="U4208" s="17">
        <v>6</v>
      </c>
      <c r="V4208" s="20" t="s">
        <v>609</v>
      </c>
      <c r="W4208" s="18" t="s">
        <v>6237</v>
      </c>
      <c r="X4208" s="18" t="s">
        <v>6238</v>
      </c>
      <c r="Y4208" s="29" t="s">
        <v>628</v>
      </c>
      <c r="Z4208" s="61"/>
      <c r="AA4208" s="161"/>
      <c r="AB4208" s="161"/>
      <c r="AC4208" s="161"/>
      <c r="AD4208" s="161"/>
      <c r="AE4208" s="161"/>
      <c r="AF4208" s="161"/>
      <c r="AG4208" s="161"/>
      <c r="AH4208" s="161"/>
      <c r="AI4208" s="161"/>
      <c r="AJ4208" s="161"/>
      <c r="AK4208" s="161"/>
      <c r="AL4208" s="161"/>
      <c r="AM4208" s="161"/>
      <c r="AN4208" s="161"/>
      <c r="AO4208" s="161"/>
      <c r="AP4208" s="161"/>
      <c r="AQ4208" s="161"/>
      <c r="AR4208" s="161"/>
      <c r="AS4208" s="161"/>
      <c r="AT4208" s="161"/>
      <c r="AU4208" s="161"/>
      <c r="AV4208" s="161"/>
      <c r="AW4208" s="161"/>
      <c r="AX4208" s="161"/>
      <c r="AY4208" s="161"/>
      <c r="AZ4208" s="161"/>
      <c r="BA4208" s="161"/>
      <c r="BB4208" s="161"/>
      <c r="BC4208" s="161"/>
      <c r="BD4208" s="161"/>
      <c r="BE4208" s="161"/>
      <c r="BF4208" s="161"/>
      <c r="BG4208" s="161"/>
      <c r="BH4208" s="161"/>
      <c r="BI4208" s="161"/>
      <c r="BJ4208" s="161"/>
      <c r="BK4208" s="161"/>
      <c r="BL4208" s="161"/>
      <c r="BM4208" s="161"/>
      <c r="BN4208" s="161"/>
      <c r="BO4208" s="161"/>
      <c r="BP4208" s="161"/>
      <c r="BQ4208" s="161"/>
      <c r="BR4208" s="161"/>
      <c r="BS4208" s="161"/>
      <c r="BT4208" s="161"/>
      <c r="BU4208" s="161"/>
      <c r="BV4208" s="161"/>
      <c r="BW4208" s="161"/>
      <c r="BX4208" s="161"/>
      <c r="BY4208" s="161"/>
      <c r="BZ4208" s="161"/>
      <c r="CA4208" s="161"/>
      <c r="CB4208" s="161"/>
      <c r="CC4208" s="161"/>
      <c r="CD4208" s="161"/>
      <c r="CE4208" s="161"/>
      <c r="CF4208" s="161"/>
      <c r="CG4208" s="161"/>
      <c r="CH4208" s="161"/>
      <c r="CI4208" s="161"/>
      <c r="CJ4208" s="161"/>
      <c r="CK4208" s="161"/>
      <c r="CL4208" s="161"/>
      <c r="CM4208" s="161"/>
      <c r="CN4208" s="161"/>
      <c r="CO4208" s="161"/>
      <c r="CP4208" s="161"/>
      <c r="CQ4208" s="161"/>
      <c r="CR4208" s="161"/>
      <c r="CS4208" s="161"/>
      <c r="CT4208" s="161"/>
      <c r="CU4208" s="161"/>
      <c r="CV4208" s="161"/>
      <c r="CW4208" s="161"/>
      <c r="CX4208" s="161"/>
      <c r="CY4208" s="161"/>
      <c r="CZ4208" s="161"/>
      <c r="DA4208" s="161"/>
      <c r="DB4208" s="161"/>
      <c r="DC4208" s="161"/>
      <c r="DD4208" s="161"/>
      <c r="DE4208" s="161"/>
      <c r="DF4208" s="161"/>
      <c r="DG4208" s="161"/>
      <c r="DH4208" s="161"/>
      <c r="DI4208" s="161"/>
      <c r="DJ4208" s="161"/>
      <c r="DK4208" s="161"/>
      <c r="DL4208" s="161"/>
      <c r="DM4208" s="161"/>
      <c r="DN4208" s="161"/>
      <c r="DO4208" s="161"/>
      <c r="DP4208" s="161"/>
      <c r="DQ4208" s="161"/>
      <c r="DR4208" s="161"/>
      <c r="DS4208" s="161"/>
      <c r="DT4208" s="161"/>
      <c r="DU4208" s="161"/>
      <c r="DV4208" s="161"/>
      <c r="DW4208" s="161"/>
      <c r="DX4208" s="161"/>
      <c r="DY4208" s="161"/>
      <c r="DZ4208" s="161"/>
      <c r="EA4208" s="161"/>
      <c r="EB4208" s="161"/>
      <c r="EC4208" s="161"/>
      <c r="ED4208" s="161"/>
      <c r="EE4208" s="161"/>
      <c r="EF4208" s="161"/>
      <c r="EG4208" s="161"/>
      <c r="EH4208" s="161"/>
      <c r="EI4208" s="161"/>
      <c r="EJ4208" s="161"/>
      <c r="EK4208" s="161"/>
      <c r="EL4208" s="161"/>
      <c r="EM4208" s="161"/>
      <c r="EN4208" s="161"/>
      <c r="EO4208" s="161"/>
      <c r="EP4208" s="161"/>
      <c r="EQ4208" s="161"/>
      <c r="ER4208" s="161"/>
      <c r="ES4208" s="161"/>
      <c r="ET4208" s="161"/>
      <c r="EU4208" s="161"/>
      <c r="EV4208" s="161"/>
      <c r="EW4208" s="161"/>
      <c r="EX4208" s="161"/>
      <c r="EY4208" s="161"/>
      <c r="EZ4208" s="161"/>
      <c r="FA4208" s="161"/>
      <c r="FB4208" s="161"/>
      <c r="FC4208" s="161"/>
      <c r="FD4208" s="161"/>
      <c r="FE4208" s="161"/>
      <c r="FF4208" s="161"/>
      <c r="FG4208" s="161"/>
      <c r="FH4208" s="161"/>
      <c r="FI4208" s="161"/>
      <c r="FJ4208" s="161"/>
      <c r="FK4208" s="161"/>
      <c r="FL4208" s="161"/>
      <c r="FM4208" s="161"/>
      <c r="FN4208" s="161"/>
      <c r="FO4208" s="161"/>
      <c r="FP4208" s="161"/>
      <c r="FQ4208" s="161"/>
      <c r="FR4208" s="161"/>
      <c r="FS4208" s="161"/>
      <c r="FT4208" s="161"/>
      <c r="FU4208" s="161"/>
      <c r="FV4208" s="161"/>
      <c r="FW4208" s="161"/>
      <c r="FX4208" s="161"/>
      <c r="FY4208" s="161"/>
      <c r="FZ4208" s="161"/>
      <c r="GA4208" s="161"/>
      <c r="GB4208" s="161"/>
      <c r="GC4208" s="161"/>
      <c r="GD4208" s="161"/>
      <c r="GE4208" s="161"/>
      <c r="GF4208" s="161"/>
      <c r="GG4208" s="161"/>
      <c r="GH4208" s="161"/>
      <c r="GI4208" s="161"/>
      <c r="GJ4208" s="161"/>
      <c r="GK4208" s="161"/>
      <c r="GL4208" s="161"/>
      <c r="GM4208" s="161"/>
      <c r="GN4208" s="161"/>
      <c r="GO4208" s="161"/>
      <c r="GP4208" s="161"/>
      <c r="GQ4208" s="161"/>
      <c r="GR4208" s="161"/>
      <c r="GS4208" s="161"/>
      <c r="GT4208" s="161"/>
      <c r="GU4208" s="161"/>
      <c r="GV4208" s="161"/>
      <c r="GW4208" s="161"/>
      <c r="GX4208" s="161"/>
      <c r="GY4208" s="161"/>
      <c r="GZ4208" s="161"/>
      <c r="HA4208" s="161"/>
      <c r="HB4208" s="161"/>
      <c r="HC4208" s="161"/>
      <c r="HD4208" s="161"/>
      <c r="HE4208" s="161"/>
      <c r="HF4208" s="161"/>
      <c r="HG4208" s="161"/>
      <c r="HH4208" s="161"/>
      <c r="HI4208" s="161"/>
      <c r="HJ4208" s="161"/>
      <c r="HK4208" s="161"/>
      <c r="HL4208" s="161"/>
      <c r="HM4208" s="161"/>
      <c r="HN4208" s="161"/>
      <c r="HO4208" s="161"/>
      <c r="HP4208" s="161"/>
      <c r="HQ4208" s="161"/>
      <c r="HR4208" s="161"/>
      <c r="HS4208" s="161"/>
      <c r="HT4208" s="161"/>
      <c r="HU4208" s="161"/>
      <c r="HV4208" s="161"/>
      <c r="HW4208" s="161"/>
      <c r="HX4208" s="161"/>
      <c r="HY4208" s="161"/>
      <c r="HZ4208" s="161"/>
      <c r="IA4208" s="161"/>
      <c r="IB4208" s="161"/>
      <c r="IC4208" s="161"/>
      <c r="ID4208" s="161"/>
      <c r="IE4208" s="161"/>
      <c r="IF4208" s="161"/>
      <c r="IG4208" s="161"/>
      <c r="IH4208" s="161"/>
      <c r="II4208" s="161"/>
      <c r="IJ4208" s="161"/>
      <c r="IK4208" s="161"/>
      <c r="IL4208" s="161"/>
      <c r="IM4208" s="161"/>
      <c r="IN4208" s="161"/>
      <c r="IO4208" s="161"/>
      <c r="IP4208" s="161"/>
      <c r="IQ4208" s="161"/>
      <c r="IR4208" s="161"/>
      <c r="IS4208" s="161"/>
      <c r="IT4208" s="161"/>
      <c r="IU4208" s="161"/>
      <c r="IV4208" s="161"/>
      <c r="IW4208" s="161"/>
      <c r="IX4208" s="161"/>
      <c r="IY4208" s="161"/>
      <c r="IZ4208" s="161"/>
      <c r="JA4208" s="161"/>
      <c r="JB4208" s="161"/>
      <c r="JC4208" s="161"/>
      <c r="JD4208" s="161"/>
      <c r="JE4208" s="161"/>
      <c r="JF4208" s="161"/>
      <c r="JG4208" s="161"/>
    </row>
    <row r="4209" spans="1:267" s="187" customFormat="1" ht="19.5" customHeight="1" x14ac:dyDescent="0.25">
      <c r="A4209" s="50" t="s">
        <v>139</v>
      </c>
      <c r="B4209" s="27">
        <v>2</v>
      </c>
      <c r="C4209" s="27">
        <v>0</v>
      </c>
      <c r="D4209" s="27">
        <v>2.5</v>
      </c>
      <c r="E4209" s="27">
        <v>5</v>
      </c>
      <c r="F4209" s="27">
        <v>0</v>
      </c>
      <c r="G4209" s="27">
        <v>0</v>
      </c>
      <c r="H4209" s="27">
        <v>10</v>
      </c>
      <c r="I4209" s="27">
        <v>4</v>
      </c>
      <c r="J4209" s="27">
        <v>0</v>
      </c>
      <c r="K4209" s="27">
        <v>0</v>
      </c>
      <c r="L4209" s="112"/>
      <c r="M4209" s="92">
        <f t="shared" si="132"/>
        <v>23.5</v>
      </c>
      <c r="N4209" s="27">
        <v>8</v>
      </c>
      <c r="O4209" s="185">
        <f t="shared" si="133"/>
        <v>0.36153846153846153</v>
      </c>
      <c r="P4209" s="55" t="s">
        <v>446</v>
      </c>
      <c r="Q4209" s="19" t="s">
        <v>2368</v>
      </c>
      <c r="R4209" s="41" t="s">
        <v>1606</v>
      </c>
      <c r="S4209" s="19" t="s">
        <v>1016</v>
      </c>
      <c r="T4209" s="28" t="s">
        <v>3119</v>
      </c>
      <c r="U4209" s="17">
        <v>6</v>
      </c>
      <c r="V4209" s="20" t="s">
        <v>519</v>
      </c>
      <c r="W4209" s="18" t="s">
        <v>4113</v>
      </c>
      <c r="X4209" s="18" t="s">
        <v>603</v>
      </c>
      <c r="Y4209" s="29" t="s">
        <v>463</v>
      </c>
      <c r="Z4209" s="61"/>
      <c r="AA4209" s="161"/>
      <c r="AB4209" s="161"/>
      <c r="AC4209" s="161"/>
      <c r="AD4209" s="161"/>
      <c r="AE4209" s="161"/>
      <c r="AF4209" s="161"/>
      <c r="AG4209" s="161"/>
      <c r="AH4209" s="161"/>
      <c r="AI4209" s="161"/>
      <c r="AJ4209" s="161"/>
      <c r="AK4209" s="161"/>
      <c r="AL4209" s="161"/>
      <c r="AM4209" s="161"/>
      <c r="AN4209" s="161"/>
      <c r="AO4209" s="161"/>
      <c r="AP4209" s="161"/>
      <c r="AQ4209" s="161"/>
      <c r="AR4209" s="161"/>
      <c r="AS4209" s="161"/>
      <c r="AT4209" s="161"/>
      <c r="AU4209" s="161"/>
      <c r="AV4209" s="161"/>
      <c r="AW4209" s="161"/>
      <c r="AX4209" s="161"/>
      <c r="AY4209" s="161"/>
      <c r="AZ4209" s="161"/>
      <c r="BA4209" s="161"/>
      <c r="BB4209" s="161"/>
      <c r="BC4209" s="161"/>
      <c r="BD4209" s="161"/>
      <c r="BE4209" s="161"/>
      <c r="BF4209" s="161"/>
      <c r="BG4209" s="161"/>
      <c r="BH4209" s="161"/>
      <c r="BI4209" s="161"/>
      <c r="BJ4209" s="161"/>
      <c r="BK4209" s="161"/>
      <c r="BL4209" s="161"/>
      <c r="BM4209" s="161"/>
      <c r="BN4209" s="161"/>
      <c r="BO4209" s="161"/>
      <c r="BP4209" s="161"/>
      <c r="BQ4209" s="161"/>
      <c r="BR4209" s="161"/>
      <c r="BS4209" s="161"/>
      <c r="BT4209" s="161"/>
      <c r="BU4209" s="161"/>
      <c r="BV4209" s="161"/>
      <c r="BW4209" s="161"/>
      <c r="BX4209" s="161"/>
      <c r="BY4209" s="161"/>
      <c r="BZ4209" s="161"/>
      <c r="CA4209" s="161"/>
      <c r="CB4209" s="161"/>
      <c r="CC4209" s="161"/>
      <c r="CD4209" s="161"/>
      <c r="CE4209" s="161"/>
      <c r="CF4209" s="161"/>
      <c r="CG4209" s="161"/>
      <c r="CH4209" s="161"/>
      <c r="CI4209" s="161"/>
      <c r="CJ4209" s="161"/>
      <c r="CK4209" s="161"/>
      <c r="CL4209" s="161"/>
      <c r="CM4209" s="161"/>
      <c r="CN4209" s="161"/>
      <c r="CO4209" s="161"/>
      <c r="CP4209" s="161"/>
      <c r="CQ4209" s="161"/>
      <c r="CR4209" s="161"/>
      <c r="CS4209" s="161"/>
      <c r="CT4209" s="161"/>
      <c r="CU4209" s="161"/>
      <c r="CV4209" s="161"/>
      <c r="CW4209" s="161"/>
      <c r="CX4209" s="161"/>
      <c r="CY4209" s="161"/>
      <c r="CZ4209" s="161"/>
      <c r="DA4209" s="161"/>
      <c r="DB4209" s="161"/>
      <c r="DC4209" s="161"/>
      <c r="DD4209" s="161"/>
      <c r="DE4209" s="161"/>
      <c r="DF4209" s="161"/>
      <c r="DG4209" s="161"/>
      <c r="DH4209" s="161"/>
      <c r="DI4209" s="161"/>
      <c r="DJ4209" s="161"/>
      <c r="DK4209" s="161"/>
      <c r="DL4209" s="161"/>
      <c r="DM4209" s="161"/>
      <c r="DN4209" s="161"/>
      <c r="DO4209" s="161"/>
      <c r="DP4209" s="161"/>
      <c r="DQ4209" s="161"/>
      <c r="DR4209" s="161"/>
      <c r="DS4209" s="161"/>
      <c r="DT4209" s="161"/>
      <c r="DU4209" s="161"/>
      <c r="DV4209" s="161"/>
      <c r="DW4209" s="161"/>
      <c r="DX4209" s="161"/>
      <c r="DY4209" s="161"/>
      <c r="DZ4209" s="161"/>
      <c r="EA4209" s="161"/>
      <c r="EB4209" s="161"/>
      <c r="EC4209" s="161"/>
      <c r="ED4209" s="161"/>
      <c r="EE4209" s="161"/>
      <c r="EF4209" s="161"/>
      <c r="EG4209" s="161"/>
      <c r="EH4209" s="161"/>
      <c r="EI4209" s="161"/>
      <c r="EJ4209" s="161"/>
      <c r="EK4209" s="161"/>
      <c r="EL4209" s="161"/>
      <c r="EM4209" s="161"/>
      <c r="EN4209" s="161"/>
      <c r="EO4209" s="161"/>
      <c r="EP4209" s="161"/>
      <c r="EQ4209" s="161"/>
      <c r="ER4209" s="161"/>
      <c r="ES4209" s="161"/>
      <c r="ET4209" s="161"/>
      <c r="EU4209" s="161"/>
      <c r="EV4209" s="161"/>
      <c r="EW4209" s="161"/>
      <c r="EX4209" s="161"/>
      <c r="EY4209" s="161"/>
      <c r="EZ4209" s="161"/>
      <c r="FA4209" s="161"/>
      <c r="FB4209" s="161"/>
      <c r="FC4209" s="161"/>
      <c r="FD4209" s="161"/>
      <c r="FE4209" s="161"/>
      <c r="FF4209" s="161"/>
      <c r="FG4209" s="161"/>
      <c r="FH4209" s="161"/>
      <c r="FI4209" s="161"/>
      <c r="FJ4209" s="161"/>
      <c r="FK4209" s="161"/>
      <c r="FL4209" s="161"/>
      <c r="FM4209" s="161"/>
      <c r="FN4209" s="161"/>
      <c r="FO4209" s="161"/>
      <c r="FP4209" s="161"/>
      <c r="FQ4209" s="161"/>
      <c r="FR4209" s="161"/>
      <c r="FS4209" s="161"/>
      <c r="FT4209" s="161"/>
      <c r="FU4209" s="161"/>
      <c r="FV4209" s="161"/>
      <c r="FW4209" s="161"/>
      <c r="FX4209" s="161"/>
      <c r="FY4209" s="161"/>
      <c r="FZ4209" s="161"/>
      <c r="GA4209" s="161"/>
      <c r="GB4209" s="161"/>
      <c r="GC4209" s="161"/>
      <c r="GD4209" s="161"/>
      <c r="GE4209" s="161"/>
      <c r="GF4209" s="161"/>
      <c r="GG4209" s="161"/>
      <c r="GH4209" s="161"/>
      <c r="GI4209" s="161"/>
      <c r="GJ4209" s="161"/>
      <c r="GK4209" s="161"/>
      <c r="GL4209" s="161"/>
      <c r="GM4209" s="161"/>
      <c r="GN4209" s="161"/>
      <c r="GO4209" s="161"/>
      <c r="GP4209" s="161"/>
      <c r="GQ4209" s="161"/>
      <c r="GR4209" s="161"/>
      <c r="GS4209" s="161"/>
      <c r="GT4209" s="161"/>
      <c r="GU4209" s="161"/>
      <c r="GV4209" s="161"/>
      <c r="GW4209" s="161"/>
      <c r="GX4209" s="161"/>
      <c r="GY4209" s="161"/>
      <c r="GZ4209" s="161"/>
      <c r="HA4209" s="161"/>
      <c r="HB4209" s="161"/>
      <c r="HC4209" s="161"/>
      <c r="HD4209" s="161"/>
      <c r="HE4209" s="161"/>
      <c r="HF4209" s="161"/>
      <c r="HG4209" s="161"/>
      <c r="HH4209" s="161"/>
      <c r="HI4209" s="161"/>
      <c r="HJ4209" s="161"/>
      <c r="HK4209" s="161"/>
      <c r="HL4209" s="161"/>
      <c r="HM4209" s="161"/>
      <c r="HN4209" s="161"/>
      <c r="HO4209" s="161"/>
      <c r="HP4209" s="161"/>
      <c r="HQ4209" s="161"/>
      <c r="HR4209" s="161"/>
      <c r="HS4209" s="161"/>
      <c r="HT4209" s="161"/>
      <c r="HU4209" s="161"/>
      <c r="HV4209" s="161"/>
      <c r="HW4209" s="161"/>
      <c r="HX4209" s="161"/>
      <c r="HY4209" s="161"/>
      <c r="HZ4209" s="161"/>
      <c r="IA4209" s="161"/>
      <c r="IB4209" s="161"/>
      <c r="IC4209" s="161"/>
      <c r="ID4209" s="161"/>
      <c r="IE4209" s="161"/>
      <c r="IF4209" s="161"/>
      <c r="IG4209" s="161"/>
      <c r="IH4209" s="161"/>
      <c r="II4209" s="161"/>
      <c r="IJ4209" s="161"/>
      <c r="IK4209" s="161"/>
      <c r="IL4209" s="161"/>
      <c r="IM4209" s="161"/>
      <c r="IN4209" s="161"/>
      <c r="IO4209" s="161"/>
      <c r="IP4209" s="161"/>
      <c r="IQ4209" s="161"/>
      <c r="IR4209" s="161"/>
      <c r="IS4209" s="161"/>
      <c r="IT4209" s="161"/>
      <c r="IU4209" s="161"/>
      <c r="IV4209" s="161"/>
      <c r="IW4209" s="161"/>
      <c r="IX4209" s="161"/>
      <c r="IY4209" s="161"/>
      <c r="IZ4209" s="161"/>
      <c r="JA4209" s="161"/>
      <c r="JB4209" s="161"/>
      <c r="JC4209" s="161"/>
      <c r="JD4209" s="161"/>
      <c r="JE4209" s="161"/>
      <c r="JF4209" s="161"/>
      <c r="JG4209" s="161"/>
    </row>
    <row r="4210" spans="1:267" s="187" customFormat="1" ht="19.5" customHeight="1" x14ac:dyDescent="0.25">
      <c r="A4210" s="50" t="s">
        <v>131</v>
      </c>
      <c r="B4210" s="27">
        <v>5</v>
      </c>
      <c r="C4210" s="27">
        <v>0</v>
      </c>
      <c r="D4210" s="27">
        <v>0</v>
      </c>
      <c r="E4210" s="27">
        <v>0</v>
      </c>
      <c r="F4210" s="27">
        <v>3</v>
      </c>
      <c r="G4210" s="27">
        <v>2</v>
      </c>
      <c r="H4210" s="27">
        <v>9.5</v>
      </c>
      <c r="I4210" s="27">
        <v>4</v>
      </c>
      <c r="J4210" s="27">
        <v>0</v>
      </c>
      <c r="K4210" s="27">
        <v>0</v>
      </c>
      <c r="L4210" s="112"/>
      <c r="M4210" s="92">
        <f t="shared" si="132"/>
        <v>23.5</v>
      </c>
      <c r="N4210" s="27">
        <v>35</v>
      </c>
      <c r="O4210" s="185">
        <f t="shared" si="133"/>
        <v>0.36153846153846153</v>
      </c>
      <c r="P4210" s="55" t="s">
        <v>446</v>
      </c>
      <c r="Q4210" s="93" t="s">
        <v>3060</v>
      </c>
      <c r="R4210" s="94" t="s">
        <v>655</v>
      </c>
      <c r="S4210" s="93" t="s">
        <v>636</v>
      </c>
      <c r="T4210" s="28" t="s">
        <v>8181</v>
      </c>
      <c r="U4210" s="17">
        <v>6</v>
      </c>
      <c r="V4210" s="20" t="s">
        <v>8230</v>
      </c>
      <c r="W4210" s="18" t="s">
        <v>8231</v>
      </c>
      <c r="X4210" s="18" t="s">
        <v>2976</v>
      </c>
      <c r="Y4210" s="29" t="s">
        <v>636</v>
      </c>
      <c r="Z4210" s="61"/>
      <c r="AA4210" s="161"/>
      <c r="AB4210" s="161"/>
      <c r="AC4210" s="161"/>
      <c r="AD4210" s="161"/>
      <c r="AE4210" s="161"/>
      <c r="AF4210" s="161"/>
      <c r="AG4210" s="161"/>
      <c r="AH4210" s="161"/>
      <c r="AI4210" s="161"/>
      <c r="AJ4210" s="161"/>
      <c r="AK4210" s="161"/>
      <c r="AL4210" s="161"/>
      <c r="AM4210" s="161"/>
      <c r="AN4210" s="161"/>
      <c r="AO4210" s="161"/>
      <c r="AP4210" s="161"/>
      <c r="AQ4210" s="161"/>
      <c r="AR4210" s="161"/>
      <c r="AS4210" s="161"/>
      <c r="AT4210" s="161"/>
      <c r="AU4210" s="161"/>
      <c r="AV4210" s="161"/>
      <c r="AW4210" s="161"/>
      <c r="AX4210" s="161"/>
      <c r="AY4210" s="161"/>
      <c r="AZ4210" s="161"/>
      <c r="BA4210" s="161"/>
      <c r="BB4210" s="161"/>
      <c r="BC4210" s="161"/>
      <c r="BD4210" s="161"/>
      <c r="BE4210" s="161"/>
      <c r="BF4210" s="161"/>
      <c r="BG4210" s="161"/>
      <c r="BH4210" s="161"/>
      <c r="BI4210" s="161"/>
      <c r="BJ4210" s="161"/>
      <c r="BK4210" s="161"/>
      <c r="BL4210" s="161"/>
      <c r="BM4210" s="161"/>
      <c r="BN4210" s="161"/>
      <c r="BO4210" s="161"/>
      <c r="BP4210" s="161"/>
      <c r="BQ4210" s="161"/>
      <c r="BR4210" s="161"/>
      <c r="BS4210" s="161"/>
      <c r="BT4210" s="161"/>
      <c r="BU4210" s="161"/>
      <c r="BV4210" s="161"/>
      <c r="BW4210" s="161"/>
      <c r="BX4210" s="161"/>
      <c r="BY4210" s="161"/>
      <c r="BZ4210" s="161"/>
      <c r="CA4210" s="161"/>
      <c r="CB4210" s="161"/>
      <c r="CC4210" s="161"/>
      <c r="CD4210" s="161"/>
      <c r="CE4210" s="161"/>
      <c r="CF4210" s="161"/>
      <c r="CG4210" s="161"/>
      <c r="CH4210" s="161"/>
      <c r="CI4210" s="161"/>
      <c r="CJ4210" s="161"/>
      <c r="CK4210" s="161"/>
      <c r="CL4210" s="161"/>
      <c r="CM4210" s="161"/>
      <c r="CN4210" s="161"/>
      <c r="CO4210" s="161"/>
      <c r="CP4210" s="161"/>
      <c r="CQ4210" s="161"/>
      <c r="CR4210" s="161"/>
      <c r="CS4210" s="161"/>
      <c r="CT4210" s="161"/>
      <c r="CU4210" s="161"/>
      <c r="CV4210" s="161"/>
      <c r="CW4210" s="161"/>
      <c r="CX4210" s="161"/>
      <c r="CY4210" s="161"/>
      <c r="CZ4210" s="161"/>
      <c r="DA4210" s="161"/>
      <c r="DB4210" s="161"/>
      <c r="DC4210" s="161"/>
      <c r="DD4210" s="161"/>
      <c r="DE4210" s="161"/>
      <c r="DF4210" s="161"/>
      <c r="DG4210" s="161"/>
      <c r="DH4210" s="161"/>
      <c r="DI4210" s="161"/>
      <c r="DJ4210" s="161"/>
      <c r="DK4210" s="161"/>
      <c r="DL4210" s="161"/>
      <c r="DM4210" s="161"/>
      <c r="DN4210" s="161"/>
      <c r="DO4210" s="161"/>
      <c r="DP4210" s="161"/>
      <c r="DQ4210" s="161"/>
      <c r="DR4210" s="161"/>
      <c r="DS4210" s="161"/>
      <c r="DT4210" s="161"/>
      <c r="DU4210" s="161"/>
      <c r="DV4210" s="161"/>
      <c r="DW4210" s="161"/>
      <c r="DX4210" s="161"/>
      <c r="DY4210" s="161"/>
      <c r="DZ4210" s="161"/>
      <c r="EA4210" s="161"/>
      <c r="EB4210" s="161"/>
      <c r="EC4210" s="161"/>
      <c r="ED4210" s="161"/>
      <c r="EE4210" s="161"/>
      <c r="EF4210" s="161"/>
      <c r="EG4210" s="161"/>
      <c r="EH4210" s="161"/>
      <c r="EI4210" s="161"/>
      <c r="EJ4210" s="161"/>
      <c r="EK4210" s="161"/>
      <c r="EL4210" s="161"/>
      <c r="EM4210" s="161"/>
      <c r="EN4210" s="161"/>
      <c r="EO4210" s="161"/>
      <c r="EP4210" s="161"/>
      <c r="EQ4210" s="161"/>
      <c r="ER4210" s="161"/>
      <c r="ES4210" s="161"/>
      <c r="ET4210" s="161"/>
      <c r="EU4210" s="161"/>
      <c r="EV4210" s="161"/>
      <c r="EW4210" s="161"/>
      <c r="EX4210" s="161"/>
      <c r="EY4210" s="161"/>
      <c r="EZ4210" s="161"/>
      <c r="FA4210" s="161"/>
      <c r="FB4210" s="161"/>
      <c r="FC4210" s="161"/>
      <c r="FD4210" s="161"/>
      <c r="FE4210" s="161"/>
      <c r="FF4210" s="161"/>
      <c r="FG4210" s="161"/>
      <c r="FH4210" s="161"/>
      <c r="FI4210" s="161"/>
      <c r="FJ4210" s="161"/>
      <c r="FK4210" s="161"/>
      <c r="FL4210" s="161"/>
      <c r="FM4210" s="161"/>
      <c r="FN4210" s="161"/>
      <c r="FO4210" s="161"/>
      <c r="FP4210" s="161"/>
      <c r="FQ4210" s="161"/>
      <c r="FR4210" s="161"/>
      <c r="FS4210" s="161"/>
      <c r="FT4210" s="161"/>
      <c r="FU4210" s="161"/>
      <c r="FV4210" s="161"/>
      <c r="FW4210" s="161"/>
      <c r="FX4210" s="161"/>
      <c r="FY4210" s="161"/>
      <c r="FZ4210" s="161"/>
      <c r="GA4210" s="161"/>
      <c r="GB4210" s="161"/>
      <c r="GC4210" s="161"/>
      <c r="GD4210" s="161"/>
      <c r="GE4210" s="161"/>
      <c r="GF4210" s="161"/>
      <c r="GG4210" s="161"/>
      <c r="GH4210" s="161"/>
      <c r="GI4210" s="161"/>
      <c r="GJ4210" s="161"/>
      <c r="GK4210" s="161"/>
      <c r="GL4210" s="161"/>
      <c r="GM4210" s="161"/>
      <c r="GN4210" s="161"/>
      <c r="GO4210" s="161"/>
      <c r="GP4210" s="161"/>
      <c r="GQ4210" s="161"/>
      <c r="GR4210" s="161"/>
      <c r="GS4210" s="161"/>
      <c r="GT4210" s="161"/>
      <c r="GU4210" s="161"/>
      <c r="GV4210" s="161"/>
      <c r="GW4210" s="161"/>
      <c r="GX4210" s="161"/>
      <c r="GY4210" s="161"/>
      <c r="GZ4210" s="161"/>
      <c r="HA4210" s="161"/>
      <c r="HB4210" s="161"/>
      <c r="HC4210" s="161"/>
      <c r="HD4210" s="161"/>
      <c r="HE4210" s="161"/>
      <c r="HF4210" s="161"/>
      <c r="HG4210" s="161"/>
      <c r="HH4210" s="161"/>
      <c r="HI4210" s="161"/>
      <c r="HJ4210" s="161"/>
      <c r="HK4210" s="161"/>
      <c r="HL4210" s="161"/>
      <c r="HM4210" s="161"/>
      <c r="HN4210" s="161"/>
      <c r="HO4210" s="161"/>
      <c r="HP4210" s="161"/>
      <c r="HQ4210" s="161"/>
      <c r="HR4210" s="161"/>
      <c r="HS4210" s="161"/>
      <c r="HT4210" s="161"/>
      <c r="HU4210" s="161"/>
      <c r="HV4210" s="161"/>
      <c r="HW4210" s="161"/>
      <c r="HX4210" s="161"/>
      <c r="HY4210" s="161"/>
      <c r="HZ4210" s="161"/>
      <c r="IA4210" s="161"/>
      <c r="IB4210" s="161"/>
      <c r="IC4210" s="161"/>
      <c r="ID4210" s="161"/>
      <c r="IE4210" s="161"/>
      <c r="IF4210" s="161"/>
      <c r="IG4210" s="161"/>
      <c r="IH4210" s="161"/>
      <c r="II4210" s="161"/>
      <c r="IJ4210" s="161"/>
      <c r="IK4210" s="161"/>
      <c r="IL4210" s="161"/>
      <c r="IM4210" s="161"/>
      <c r="IN4210" s="161"/>
      <c r="IO4210" s="161"/>
      <c r="IP4210" s="161"/>
      <c r="IQ4210" s="161"/>
      <c r="IR4210" s="161"/>
      <c r="IS4210" s="161"/>
      <c r="IT4210" s="161"/>
      <c r="IU4210" s="161"/>
      <c r="IV4210" s="161"/>
      <c r="IW4210" s="161"/>
      <c r="IX4210" s="161"/>
      <c r="IY4210" s="161"/>
      <c r="IZ4210" s="161"/>
      <c r="JA4210" s="161"/>
      <c r="JB4210" s="161"/>
      <c r="JC4210" s="161"/>
      <c r="JD4210" s="161"/>
      <c r="JE4210" s="161"/>
      <c r="JF4210" s="161"/>
      <c r="JG4210" s="161"/>
    </row>
    <row r="4211" spans="1:267" s="187" customFormat="1" ht="19.5" customHeight="1" x14ac:dyDescent="0.25">
      <c r="A4211" s="67" t="s">
        <v>150</v>
      </c>
      <c r="B4211" s="31">
        <v>7</v>
      </c>
      <c r="C4211" s="31">
        <v>0</v>
      </c>
      <c r="D4211" s="31">
        <v>0</v>
      </c>
      <c r="E4211" s="31">
        <v>5</v>
      </c>
      <c r="F4211" s="31">
        <v>0</v>
      </c>
      <c r="G4211" s="31">
        <v>1</v>
      </c>
      <c r="H4211" s="31">
        <v>9.5</v>
      </c>
      <c r="I4211" s="31">
        <v>1</v>
      </c>
      <c r="J4211" s="31">
        <v>0</v>
      </c>
      <c r="K4211" s="31">
        <v>0</v>
      </c>
      <c r="L4211" s="124"/>
      <c r="M4211" s="92">
        <f t="shared" si="132"/>
        <v>23.5</v>
      </c>
      <c r="N4211" s="31">
        <v>21</v>
      </c>
      <c r="O4211" s="185">
        <f t="shared" si="133"/>
        <v>0.36153846153846153</v>
      </c>
      <c r="P4211" s="65" t="s">
        <v>446</v>
      </c>
      <c r="Q4211" s="19" t="s">
        <v>5292</v>
      </c>
      <c r="R4211" s="41" t="s">
        <v>488</v>
      </c>
      <c r="S4211" s="19" t="s">
        <v>923</v>
      </c>
      <c r="T4211" s="40" t="s">
        <v>3663</v>
      </c>
      <c r="U4211" s="32">
        <v>6</v>
      </c>
      <c r="V4211" s="20" t="s">
        <v>593</v>
      </c>
      <c r="W4211" s="33" t="s">
        <v>778</v>
      </c>
      <c r="X4211" s="33" t="s">
        <v>763</v>
      </c>
      <c r="Y4211" s="34" t="s">
        <v>504</v>
      </c>
      <c r="Z4211" s="186"/>
    </row>
    <row r="4212" spans="1:267" s="187" customFormat="1" ht="19.5" customHeight="1" x14ac:dyDescent="0.25">
      <c r="A4212" s="50" t="s">
        <v>153</v>
      </c>
      <c r="B4212" s="27">
        <v>5</v>
      </c>
      <c r="C4212" s="27">
        <v>0</v>
      </c>
      <c r="D4212" s="27">
        <v>3</v>
      </c>
      <c r="E4212" s="27">
        <v>5</v>
      </c>
      <c r="F4212" s="27">
        <v>2</v>
      </c>
      <c r="G4212" s="27">
        <v>0</v>
      </c>
      <c r="H4212" s="27">
        <v>4.5</v>
      </c>
      <c r="I4212" s="27">
        <v>4</v>
      </c>
      <c r="J4212" s="27">
        <v>0</v>
      </c>
      <c r="K4212" s="27">
        <v>0</v>
      </c>
      <c r="L4212" s="112"/>
      <c r="M4212" s="92">
        <f t="shared" si="132"/>
        <v>23.5</v>
      </c>
      <c r="N4212" s="27">
        <v>20</v>
      </c>
      <c r="O4212" s="185">
        <f t="shared" si="133"/>
        <v>0.36153846153846153</v>
      </c>
      <c r="P4212" s="55" t="s">
        <v>446</v>
      </c>
      <c r="Q4212" s="19" t="s">
        <v>1466</v>
      </c>
      <c r="R4212" s="41" t="s">
        <v>589</v>
      </c>
      <c r="S4212" s="19" t="s">
        <v>1467</v>
      </c>
      <c r="T4212" s="28" t="s">
        <v>1392</v>
      </c>
      <c r="U4212" s="17">
        <v>6</v>
      </c>
      <c r="V4212" s="20" t="s">
        <v>1398</v>
      </c>
      <c r="W4212" s="18" t="s">
        <v>1428</v>
      </c>
      <c r="X4212" s="18" t="s">
        <v>451</v>
      </c>
      <c r="Y4212" s="29" t="s">
        <v>1374</v>
      </c>
      <c r="Z4212" s="61"/>
      <c r="AA4212" s="161"/>
      <c r="AB4212" s="161"/>
      <c r="AC4212" s="161"/>
      <c r="AD4212" s="161"/>
      <c r="AE4212" s="161"/>
      <c r="AF4212" s="161"/>
      <c r="AG4212" s="161"/>
      <c r="AH4212" s="161"/>
      <c r="AI4212" s="161"/>
      <c r="AJ4212" s="161"/>
      <c r="AK4212" s="161"/>
      <c r="AL4212" s="161"/>
      <c r="AM4212" s="161"/>
      <c r="AN4212" s="161"/>
      <c r="AO4212" s="161"/>
      <c r="AP4212" s="161"/>
      <c r="AQ4212" s="161"/>
      <c r="AR4212" s="161"/>
      <c r="AS4212" s="161"/>
      <c r="AT4212" s="161"/>
      <c r="AU4212" s="161"/>
      <c r="AV4212" s="161"/>
      <c r="AW4212" s="161"/>
      <c r="AX4212" s="161"/>
      <c r="AY4212" s="161"/>
      <c r="AZ4212" s="161"/>
      <c r="BA4212" s="161"/>
      <c r="BB4212" s="161"/>
      <c r="BC4212" s="161"/>
      <c r="BD4212" s="161"/>
      <c r="BE4212" s="161"/>
      <c r="BF4212" s="161"/>
      <c r="BG4212" s="161"/>
      <c r="BH4212" s="161"/>
      <c r="BI4212" s="161"/>
      <c r="BJ4212" s="161"/>
      <c r="BK4212" s="161"/>
      <c r="BL4212" s="161"/>
      <c r="BM4212" s="161"/>
      <c r="BN4212" s="161"/>
      <c r="BO4212" s="161"/>
      <c r="BP4212" s="161"/>
      <c r="BQ4212" s="161"/>
      <c r="BR4212" s="161"/>
      <c r="BS4212" s="161"/>
      <c r="BT4212" s="161"/>
      <c r="BU4212" s="161"/>
      <c r="BV4212" s="161"/>
      <c r="BW4212" s="161"/>
      <c r="BX4212" s="161"/>
      <c r="BY4212" s="161"/>
      <c r="BZ4212" s="161"/>
      <c r="CA4212" s="161"/>
      <c r="CB4212" s="161"/>
      <c r="CC4212" s="161"/>
      <c r="CD4212" s="161"/>
      <c r="CE4212" s="161"/>
      <c r="CF4212" s="161"/>
      <c r="CG4212" s="161"/>
      <c r="CH4212" s="161"/>
      <c r="CI4212" s="161"/>
      <c r="CJ4212" s="161"/>
      <c r="CK4212" s="161"/>
      <c r="CL4212" s="161"/>
      <c r="CM4212" s="161"/>
      <c r="CN4212" s="161"/>
      <c r="CO4212" s="161"/>
      <c r="CP4212" s="161"/>
      <c r="CQ4212" s="161"/>
      <c r="CR4212" s="161"/>
      <c r="CS4212" s="161"/>
      <c r="CT4212" s="161"/>
      <c r="CU4212" s="161"/>
      <c r="CV4212" s="161"/>
      <c r="CW4212" s="161"/>
      <c r="CX4212" s="161"/>
      <c r="CY4212" s="161"/>
      <c r="CZ4212" s="161"/>
      <c r="DA4212" s="161"/>
      <c r="DB4212" s="161"/>
      <c r="DC4212" s="161"/>
      <c r="DD4212" s="161"/>
      <c r="DE4212" s="161"/>
      <c r="DF4212" s="161"/>
      <c r="DG4212" s="161"/>
      <c r="DH4212" s="161"/>
      <c r="DI4212" s="161"/>
      <c r="DJ4212" s="161"/>
      <c r="DK4212" s="161"/>
      <c r="DL4212" s="161"/>
      <c r="DM4212" s="161"/>
      <c r="DN4212" s="161"/>
      <c r="DO4212" s="161"/>
      <c r="DP4212" s="161"/>
      <c r="DQ4212" s="161"/>
      <c r="DR4212" s="161"/>
      <c r="DS4212" s="161"/>
      <c r="DT4212" s="161"/>
      <c r="DU4212" s="161"/>
      <c r="DV4212" s="161"/>
      <c r="DW4212" s="161"/>
      <c r="DX4212" s="161"/>
      <c r="DY4212" s="161"/>
      <c r="DZ4212" s="161"/>
      <c r="EA4212" s="161"/>
      <c r="EB4212" s="161"/>
      <c r="EC4212" s="161"/>
      <c r="ED4212" s="161"/>
      <c r="EE4212" s="161"/>
      <c r="EF4212" s="161"/>
      <c r="EG4212" s="161"/>
      <c r="EH4212" s="161"/>
      <c r="EI4212" s="161"/>
      <c r="EJ4212" s="161"/>
      <c r="EK4212" s="161"/>
      <c r="EL4212" s="161"/>
      <c r="EM4212" s="161"/>
      <c r="EN4212" s="161"/>
      <c r="EO4212" s="161"/>
      <c r="EP4212" s="161"/>
      <c r="EQ4212" s="161"/>
      <c r="ER4212" s="161"/>
      <c r="ES4212" s="161"/>
      <c r="ET4212" s="161"/>
      <c r="EU4212" s="161"/>
      <c r="EV4212" s="161"/>
      <c r="EW4212" s="161"/>
      <c r="EX4212" s="161"/>
      <c r="EY4212" s="161"/>
      <c r="EZ4212" s="161"/>
      <c r="FA4212" s="161"/>
      <c r="FB4212" s="161"/>
      <c r="FC4212" s="161"/>
      <c r="FD4212" s="161"/>
      <c r="FE4212" s="161"/>
      <c r="FF4212" s="161"/>
      <c r="FG4212" s="161"/>
      <c r="FH4212" s="161"/>
      <c r="FI4212" s="161"/>
      <c r="FJ4212" s="161"/>
      <c r="FK4212" s="161"/>
      <c r="FL4212" s="161"/>
      <c r="FM4212" s="161"/>
      <c r="FN4212" s="161"/>
      <c r="FO4212" s="161"/>
      <c r="FP4212" s="161"/>
      <c r="FQ4212" s="161"/>
      <c r="FR4212" s="161"/>
      <c r="FS4212" s="161"/>
      <c r="FT4212" s="161"/>
      <c r="FU4212" s="161"/>
      <c r="FV4212" s="161"/>
      <c r="FW4212" s="161"/>
      <c r="FX4212" s="161"/>
      <c r="FY4212" s="161"/>
      <c r="FZ4212" s="161"/>
      <c r="GA4212" s="161"/>
      <c r="GB4212" s="161"/>
      <c r="GC4212" s="161"/>
      <c r="GD4212" s="161"/>
      <c r="GE4212" s="161"/>
      <c r="GF4212" s="161"/>
      <c r="GG4212" s="161"/>
      <c r="GH4212" s="161"/>
      <c r="GI4212" s="161"/>
      <c r="GJ4212" s="161"/>
      <c r="GK4212" s="161"/>
      <c r="GL4212" s="161"/>
      <c r="GM4212" s="161"/>
      <c r="GN4212" s="161"/>
      <c r="GO4212" s="161"/>
      <c r="GP4212" s="161"/>
      <c r="GQ4212" s="161"/>
      <c r="GR4212" s="161"/>
      <c r="GS4212" s="161"/>
      <c r="GT4212" s="161"/>
      <c r="GU4212" s="161"/>
      <c r="GV4212" s="161"/>
      <c r="GW4212" s="161"/>
      <c r="GX4212" s="161"/>
      <c r="GY4212" s="161"/>
      <c r="GZ4212" s="161"/>
      <c r="HA4212" s="161"/>
      <c r="HB4212" s="161"/>
      <c r="HC4212" s="161"/>
      <c r="HD4212" s="161"/>
      <c r="HE4212" s="161"/>
      <c r="HF4212" s="161"/>
      <c r="HG4212" s="161"/>
      <c r="HH4212" s="161"/>
      <c r="HI4212" s="161"/>
      <c r="HJ4212" s="161"/>
      <c r="HK4212" s="161"/>
      <c r="HL4212" s="161"/>
      <c r="HM4212" s="161"/>
      <c r="HN4212" s="161"/>
      <c r="HO4212" s="161"/>
      <c r="HP4212" s="161"/>
      <c r="HQ4212" s="161"/>
      <c r="HR4212" s="161"/>
      <c r="HS4212" s="161"/>
      <c r="HT4212" s="161"/>
      <c r="HU4212" s="161"/>
      <c r="HV4212" s="161"/>
      <c r="HW4212" s="161"/>
      <c r="HX4212" s="161"/>
      <c r="HY4212" s="161"/>
      <c r="HZ4212" s="161"/>
      <c r="IA4212" s="161"/>
      <c r="IB4212" s="161"/>
      <c r="IC4212" s="161"/>
      <c r="ID4212" s="161"/>
      <c r="IE4212" s="161"/>
      <c r="IF4212" s="161"/>
      <c r="IG4212" s="161"/>
      <c r="IH4212" s="161"/>
      <c r="II4212" s="161"/>
      <c r="IJ4212" s="161"/>
      <c r="IK4212" s="161"/>
      <c r="IL4212" s="161"/>
      <c r="IM4212" s="161"/>
      <c r="IN4212" s="161"/>
      <c r="IO4212" s="161"/>
      <c r="IP4212" s="161"/>
      <c r="IQ4212" s="161"/>
      <c r="IR4212" s="161"/>
      <c r="IS4212" s="161"/>
      <c r="IT4212" s="161"/>
      <c r="IU4212" s="161"/>
      <c r="IV4212" s="161"/>
      <c r="IW4212" s="161"/>
      <c r="IX4212" s="161"/>
      <c r="IY4212" s="161"/>
      <c r="IZ4212" s="161"/>
      <c r="JA4212" s="161"/>
      <c r="JB4212" s="161"/>
      <c r="JC4212" s="161"/>
      <c r="JD4212" s="161"/>
      <c r="JE4212" s="161"/>
      <c r="JF4212" s="161"/>
      <c r="JG4212" s="161"/>
    </row>
    <row r="4213" spans="1:267" s="187" customFormat="1" ht="19.5" customHeight="1" x14ac:dyDescent="0.25">
      <c r="A4213" s="67" t="s">
        <v>142</v>
      </c>
      <c r="B4213" s="31">
        <v>6</v>
      </c>
      <c r="C4213" s="31">
        <v>0</v>
      </c>
      <c r="D4213" s="31">
        <v>1</v>
      </c>
      <c r="E4213" s="31">
        <v>0</v>
      </c>
      <c r="F4213" s="31">
        <v>1</v>
      </c>
      <c r="G4213" s="31">
        <v>0</v>
      </c>
      <c r="H4213" s="31">
        <v>9.5</v>
      </c>
      <c r="I4213" s="31">
        <v>4</v>
      </c>
      <c r="J4213" s="31">
        <v>2</v>
      </c>
      <c r="K4213" s="31">
        <v>0</v>
      </c>
      <c r="L4213" s="124"/>
      <c r="M4213" s="92">
        <f t="shared" si="132"/>
        <v>23.5</v>
      </c>
      <c r="N4213" s="31">
        <v>21</v>
      </c>
      <c r="O4213" s="185">
        <f t="shared" si="133"/>
        <v>0.36153846153846153</v>
      </c>
      <c r="P4213" s="65" t="s">
        <v>446</v>
      </c>
      <c r="Q4213" s="19" t="s">
        <v>5293</v>
      </c>
      <c r="R4213" s="41" t="s">
        <v>501</v>
      </c>
      <c r="S4213" s="19" t="s">
        <v>2480</v>
      </c>
      <c r="T4213" s="40" t="s">
        <v>3663</v>
      </c>
      <c r="U4213" s="32">
        <v>6</v>
      </c>
      <c r="V4213" s="20" t="s">
        <v>519</v>
      </c>
      <c r="W4213" s="33" t="s">
        <v>778</v>
      </c>
      <c r="X4213" s="33" t="s">
        <v>763</v>
      </c>
      <c r="Y4213" s="34" t="s">
        <v>504</v>
      </c>
      <c r="Z4213" s="186"/>
    </row>
    <row r="4214" spans="1:267" s="187" customFormat="1" ht="19.5" customHeight="1" x14ac:dyDescent="0.25">
      <c r="A4214" s="67" t="s">
        <v>146</v>
      </c>
      <c r="B4214" s="31">
        <v>4</v>
      </c>
      <c r="C4214" s="31">
        <v>0</v>
      </c>
      <c r="D4214" s="31">
        <v>0</v>
      </c>
      <c r="E4214" s="31">
        <v>5</v>
      </c>
      <c r="F4214" s="31">
        <v>0</v>
      </c>
      <c r="G4214" s="31">
        <v>1</v>
      </c>
      <c r="H4214" s="31">
        <v>5</v>
      </c>
      <c r="I4214" s="31">
        <v>5</v>
      </c>
      <c r="J4214" s="31">
        <v>1</v>
      </c>
      <c r="K4214" s="31">
        <v>2.5</v>
      </c>
      <c r="L4214" s="124"/>
      <c r="M4214" s="92">
        <f t="shared" si="132"/>
        <v>23.5</v>
      </c>
      <c r="N4214" s="31">
        <v>21</v>
      </c>
      <c r="O4214" s="185">
        <f t="shared" si="133"/>
        <v>0.36153846153846153</v>
      </c>
      <c r="P4214" s="65" t="s">
        <v>446</v>
      </c>
      <c r="Q4214" s="19" t="s">
        <v>472</v>
      </c>
      <c r="R4214" s="41" t="s">
        <v>478</v>
      </c>
      <c r="S4214" s="19" t="s">
        <v>492</v>
      </c>
      <c r="T4214" s="40" t="s">
        <v>3663</v>
      </c>
      <c r="U4214" s="32">
        <v>6</v>
      </c>
      <c r="V4214" s="20" t="s">
        <v>519</v>
      </c>
      <c r="W4214" s="33" t="s">
        <v>778</v>
      </c>
      <c r="X4214" s="33" t="s">
        <v>763</v>
      </c>
      <c r="Y4214" s="34" t="s">
        <v>504</v>
      </c>
      <c r="Z4214" s="186"/>
    </row>
    <row r="4215" spans="1:267" s="187" customFormat="1" ht="19.5" customHeight="1" x14ac:dyDescent="0.25">
      <c r="A4215" s="50" t="s">
        <v>163</v>
      </c>
      <c r="B4215" s="27">
        <v>5</v>
      </c>
      <c r="C4215" s="27">
        <v>0</v>
      </c>
      <c r="D4215" s="27">
        <v>3</v>
      </c>
      <c r="E4215" s="27">
        <v>3</v>
      </c>
      <c r="F4215" s="27">
        <v>0</v>
      </c>
      <c r="G4215" s="27">
        <v>0</v>
      </c>
      <c r="H4215" s="27">
        <v>7.5</v>
      </c>
      <c r="I4215" s="27">
        <v>2</v>
      </c>
      <c r="J4215" s="27">
        <v>2</v>
      </c>
      <c r="K4215" s="27">
        <v>1</v>
      </c>
      <c r="L4215" s="112"/>
      <c r="M4215" s="92">
        <f t="shared" si="132"/>
        <v>23.5</v>
      </c>
      <c r="N4215" s="27">
        <v>21</v>
      </c>
      <c r="O4215" s="185">
        <f t="shared" si="133"/>
        <v>0.36153846153846153</v>
      </c>
      <c r="P4215" s="55" t="s">
        <v>446</v>
      </c>
      <c r="Q4215" s="19" t="s">
        <v>3598</v>
      </c>
      <c r="R4215" s="41" t="s">
        <v>720</v>
      </c>
      <c r="S4215" s="19" t="s">
        <v>626</v>
      </c>
      <c r="T4215" s="28" t="s">
        <v>3671</v>
      </c>
      <c r="U4215" s="17">
        <v>6</v>
      </c>
      <c r="V4215" s="20" t="s">
        <v>5678</v>
      </c>
      <c r="W4215" s="18" t="s">
        <v>1355</v>
      </c>
      <c r="X4215" s="18" t="s">
        <v>501</v>
      </c>
      <c r="Y4215" s="29" t="s">
        <v>1016</v>
      </c>
      <c r="Z4215" s="61"/>
      <c r="AA4215" s="161"/>
      <c r="AB4215" s="161"/>
      <c r="AC4215" s="161"/>
      <c r="AD4215" s="161"/>
      <c r="AE4215" s="161"/>
      <c r="AF4215" s="161"/>
      <c r="AG4215" s="161"/>
      <c r="AH4215" s="161"/>
      <c r="AI4215" s="161"/>
      <c r="AJ4215" s="161"/>
      <c r="AK4215" s="161"/>
      <c r="AL4215" s="161"/>
      <c r="AM4215" s="161"/>
      <c r="AN4215" s="161"/>
      <c r="AO4215" s="161"/>
      <c r="AP4215" s="161"/>
      <c r="AQ4215" s="161"/>
      <c r="AR4215" s="161"/>
      <c r="AS4215" s="161"/>
      <c r="AT4215" s="161"/>
      <c r="AU4215" s="161"/>
      <c r="AV4215" s="161"/>
      <c r="AW4215" s="161"/>
      <c r="AX4215" s="161"/>
      <c r="AY4215" s="161"/>
      <c r="AZ4215" s="161"/>
      <c r="BA4215" s="161"/>
      <c r="BB4215" s="161"/>
      <c r="BC4215" s="161"/>
      <c r="BD4215" s="161"/>
      <c r="BE4215" s="161"/>
      <c r="BF4215" s="161"/>
      <c r="BG4215" s="161"/>
      <c r="BH4215" s="161"/>
      <c r="BI4215" s="161"/>
      <c r="BJ4215" s="161"/>
      <c r="BK4215" s="161"/>
      <c r="BL4215" s="161"/>
      <c r="BM4215" s="161"/>
      <c r="BN4215" s="161"/>
      <c r="BO4215" s="161"/>
      <c r="BP4215" s="161"/>
      <c r="BQ4215" s="161"/>
      <c r="BR4215" s="161"/>
      <c r="BS4215" s="161"/>
      <c r="BT4215" s="161"/>
      <c r="BU4215" s="161"/>
      <c r="BV4215" s="161"/>
      <c r="BW4215" s="161"/>
      <c r="BX4215" s="161"/>
      <c r="BY4215" s="161"/>
      <c r="BZ4215" s="161"/>
      <c r="CA4215" s="161"/>
      <c r="CB4215" s="161"/>
      <c r="CC4215" s="161"/>
      <c r="CD4215" s="161"/>
      <c r="CE4215" s="161"/>
      <c r="CF4215" s="161"/>
      <c r="CG4215" s="161"/>
      <c r="CH4215" s="161"/>
      <c r="CI4215" s="161"/>
      <c r="CJ4215" s="161"/>
      <c r="CK4215" s="161"/>
      <c r="CL4215" s="161"/>
      <c r="CM4215" s="161"/>
      <c r="CN4215" s="161"/>
      <c r="CO4215" s="161"/>
      <c r="CP4215" s="161"/>
      <c r="CQ4215" s="161"/>
      <c r="CR4215" s="161"/>
      <c r="CS4215" s="161"/>
      <c r="CT4215" s="161"/>
      <c r="CU4215" s="161"/>
      <c r="CV4215" s="161"/>
      <c r="CW4215" s="161"/>
      <c r="CX4215" s="161"/>
      <c r="CY4215" s="161"/>
      <c r="CZ4215" s="161"/>
      <c r="DA4215" s="161"/>
      <c r="DB4215" s="161"/>
      <c r="DC4215" s="161"/>
      <c r="DD4215" s="161"/>
      <c r="DE4215" s="161"/>
      <c r="DF4215" s="161"/>
      <c r="DG4215" s="161"/>
      <c r="DH4215" s="161"/>
      <c r="DI4215" s="161"/>
      <c r="DJ4215" s="161"/>
      <c r="DK4215" s="161"/>
      <c r="DL4215" s="161"/>
      <c r="DM4215" s="161"/>
      <c r="DN4215" s="161"/>
      <c r="DO4215" s="161"/>
      <c r="DP4215" s="161"/>
      <c r="DQ4215" s="161"/>
      <c r="DR4215" s="161"/>
      <c r="DS4215" s="161"/>
      <c r="DT4215" s="161"/>
      <c r="DU4215" s="161"/>
      <c r="DV4215" s="161"/>
      <c r="DW4215" s="161"/>
      <c r="DX4215" s="161"/>
      <c r="DY4215" s="161"/>
      <c r="DZ4215" s="161"/>
      <c r="EA4215" s="161"/>
      <c r="EB4215" s="161"/>
      <c r="EC4215" s="161"/>
      <c r="ED4215" s="161"/>
      <c r="EE4215" s="161"/>
      <c r="EF4215" s="161"/>
      <c r="EG4215" s="161"/>
      <c r="EH4215" s="161"/>
      <c r="EI4215" s="161"/>
      <c r="EJ4215" s="161"/>
      <c r="EK4215" s="161"/>
      <c r="EL4215" s="161"/>
      <c r="EM4215" s="161"/>
      <c r="EN4215" s="161"/>
      <c r="EO4215" s="161"/>
      <c r="EP4215" s="161"/>
      <c r="EQ4215" s="161"/>
      <c r="ER4215" s="161"/>
      <c r="ES4215" s="161"/>
      <c r="ET4215" s="161"/>
      <c r="EU4215" s="161"/>
      <c r="EV4215" s="161"/>
      <c r="EW4215" s="161"/>
      <c r="EX4215" s="161"/>
      <c r="EY4215" s="161"/>
      <c r="EZ4215" s="161"/>
      <c r="FA4215" s="161"/>
      <c r="FB4215" s="161"/>
      <c r="FC4215" s="161"/>
      <c r="FD4215" s="161"/>
      <c r="FE4215" s="161"/>
      <c r="FF4215" s="161"/>
      <c r="FG4215" s="161"/>
      <c r="FH4215" s="161"/>
      <c r="FI4215" s="161"/>
      <c r="FJ4215" s="161"/>
      <c r="FK4215" s="161"/>
      <c r="FL4215" s="161"/>
      <c r="FM4215" s="161"/>
      <c r="FN4215" s="161"/>
      <c r="FO4215" s="161"/>
      <c r="FP4215" s="161"/>
      <c r="FQ4215" s="161"/>
      <c r="FR4215" s="161"/>
      <c r="FS4215" s="161"/>
      <c r="FT4215" s="161"/>
      <c r="FU4215" s="161"/>
      <c r="FV4215" s="161"/>
      <c r="FW4215" s="161"/>
      <c r="FX4215" s="161"/>
      <c r="FY4215" s="161"/>
      <c r="FZ4215" s="161"/>
      <c r="GA4215" s="161"/>
      <c r="GB4215" s="161"/>
      <c r="GC4215" s="161"/>
      <c r="GD4215" s="161"/>
      <c r="GE4215" s="161"/>
      <c r="GF4215" s="161"/>
      <c r="GG4215" s="161"/>
      <c r="GH4215" s="161"/>
      <c r="GI4215" s="161"/>
      <c r="GJ4215" s="161"/>
      <c r="GK4215" s="161"/>
      <c r="GL4215" s="161"/>
      <c r="GM4215" s="161"/>
      <c r="GN4215" s="161"/>
      <c r="GO4215" s="161"/>
      <c r="GP4215" s="161"/>
      <c r="GQ4215" s="161"/>
      <c r="GR4215" s="161"/>
      <c r="GS4215" s="161"/>
      <c r="GT4215" s="161"/>
      <c r="GU4215" s="161"/>
      <c r="GV4215" s="161"/>
      <c r="GW4215" s="161"/>
      <c r="GX4215" s="161"/>
      <c r="GY4215" s="161"/>
      <c r="GZ4215" s="161"/>
      <c r="HA4215" s="161"/>
      <c r="HB4215" s="161"/>
      <c r="HC4215" s="161"/>
      <c r="HD4215" s="161"/>
      <c r="HE4215" s="161"/>
      <c r="HF4215" s="161"/>
      <c r="HG4215" s="161"/>
      <c r="HH4215" s="161"/>
      <c r="HI4215" s="161"/>
      <c r="HJ4215" s="161"/>
      <c r="HK4215" s="161"/>
      <c r="HL4215" s="161"/>
      <c r="HM4215" s="161"/>
      <c r="HN4215" s="161"/>
      <c r="HO4215" s="161"/>
      <c r="HP4215" s="161"/>
      <c r="HQ4215" s="161"/>
      <c r="HR4215" s="161"/>
      <c r="HS4215" s="161"/>
      <c r="HT4215" s="161"/>
      <c r="HU4215" s="161"/>
      <c r="HV4215" s="161"/>
      <c r="HW4215" s="161"/>
      <c r="HX4215" s="161"/>
      <c r="HY4215" s="161"/>
      <c r="HZ4215" s="161"/>
      <c r="IA4215" s="161"/>
      <c r="IB4215" s="161"/>
      <c r="IC4215" s="161"/>
      <c r="ID4215" s="161"/>
      <c r="IE4215" s="161"/>
      <c r="IF4215" s="161"/>
      <c r="IG4215" s="161"/>
      <c r="IH4215" s="161"/>
      <c r="II4215" s="161"/>
      <c r="IJ4215" s="161"/>
      <c r="IK4215" s="161"/>
      <c r="IL4215" s="161"/>
      <c r="IM4215" s="161"/>
      <c r="IN4215" s="161"/>
      <c r="IO4215" s="161"/>
      <c r="IP4215" s="161"/>
      <c r="IQ4215" s="161"/>
      <c r="IR4215" s="161"/>
      <c r="IS4215" s="161"/>
      <c r="IT4215" s="161"/>
      <c r="IU4215" s="161"/>
      <c r="IV4215" s="161"/>
      <c r="IW4215" s="161"/>
      <c r="IX4215" s="161"/>
      <c r="IY4215" s="161"/>
      <c r="IZ4215" s="161"/>
      <c r="JA4215" s="161"/>
      <c r="JB4215" s="161"/>
      <c r="JC4215" s="161"/>
      <c r="JD4215" s="161"/>
      <c r="JE4215" s="161"/>
      <c r="JF4215" s="161"/>
      <c r="JG4215" s="161"/>
    </row>
    <row r="4216" spans="1:267" s="187" customFormat="1" ht="19.5" customHeight="1" x14ac:dyDescent="0.25">
      <c r="A4216" s="50" t="s">
        <v>133</v>
      </c>
      <c r="B4216" s="27">
        <v>4</v>
      </c>
      <c r="C4216" s="27">
        <v>0</v>
      </c>
      <c r="D4216" s="27">
        <v>3</v>
      </c>
      <c r="E4216" s="27">
        <v>3</v>
      </c>
      <c r="F4216" s="27">
        <v>0</v>
      </c>
      <c r="G4216" s="27">
        <v>2</v>
      </c>
      <c r="H4216" s="27">
        <v>2.5</v>
      </c>
      <c r="I4216" s="27">
        <v>4</v>
      </c>
      <c r="J4216" s="27">
        <v>4</v>
      </c>
      <c r="K4216" s="27">
        <v>1</v>
      </c>
      <c r="L4216" s="112"/>
      <c r="M4216" s="92">
        <f t="shared" si="132"/>
        <v>23.5</v>
      </c>
      <c r="N4216" s="27">
        <v>15</v>
      </c>
      <c r="O4216" s="185">
        <f t="shared" si="133"/>
        <v>0.36153846153846153</v>
      </c>
      <c r="P4216" s="55" t="s">
        <v>446</v>
      </c>
      <c r="Q4216" s="19" t="s">
        <v>6801</v>
      </c>
      <c r="R4216" s="41" t="s">
        <v>1052</v>
      </c>
      <c r="S4216" s="19" t="s">
        <v>486</v>
      </c>
      <c r="T4216" s="28" t="s">
        <v>3670</v>
      </c>
      <c r="U4216" s="17">
        <v>6</v>
      </c>
      <c r="V4216" s="20" t="s">
        <v>2314</v>
      </c>
      <c r="W4216" s="18" t="s">
        <v>6748</v>
      </c>
      <c r="X4216" s="18" t="s">
        <v>651</v>
      </c>
      <c r="Y4216" s="29" t="s">
        <v>800</v>
      </c>
      <c r="Z4216" s="61"/>
      <c r="AA4216" s="161"/>
      <c r="AB4216" s="161"/>
      <c r="AC4216" s="161"/>
      <c r="AD4216" s="161"/>
      <c r="AE4216" s="161"/>
      <c r="AF4216" s="161"/>
      <c r="AG4216" s="161"/>
      <c r="AH4216" s="161"/>
      <c r="AI4216" s="161"/>
      <c r="AJ4216" s="161"/>
      <c r="AK4216" s="161"/>
      <c r="AL4216" s="161"/>
      <c r="AM4216" s="161"/>
      <c r="AN4216" s="161"/>
      <c r="AO4216" s="161"/>
      <c r="AP4216" s="161"/>
      <c r="AQ4216" s="161"/>
      <c r="AR4216" s="161"/>
      <c r="AS4216" s="161"/>
      <c r="AT4216" s="161"/>
      <c r="AU4216" s="161"/>
      <c r="AV4216" s="161"/>
      <c r="AW4216" s="161"/>
      <c r="AX4216" s="161"/>
      <c r="AY4216" s="161"/>
      <c r="AZ4216" s="161"/>
      <c r="BA4216" s="161"/>
      <c r="BB4216" s="161"/>
      <c r="BC4216" s="161"/>
      <c r="BD4216" s="161"/>
      <c r="BE4216" s="161"/>
      <c r="BF4216" s="161"/>
      <c r="BG4216" s="161"/>
      <c r="BH4216" s="161"/>
      <c r="BI4216" s="161"/>
      <c r="BJ4216" s="161"/>
      <c r="BK4216" s="161"/>
      <c r="BL4216" s="161"/>
      <c r="BM4216" s="161"/>
      <c r="BN4216" s="161"/>
      <c r="BO4216" s="161"/>
      <c r="BP4216" s="161"/>
      <c r="BQ4216" s="161"/>
      <c r="BR4216" s="161"/>
      <c r="BS4216" s="161"/>
      <c r="BT4216" s="161"/>
      <c r="BU4216" s="161"/>
      <c r="BV4216" s="161"/>
      <c r="BW4216" s="161"/>
      <c r="BX4216" s="161"/>
      <c r="BY4216" s="161"/>
      <c r="BZ4216" s="161"/>
      <c r="CA4216" s="161"/>
      <c r="CB4216" s="161"/>
      <c r="CC4216" s="161"/>
      <c r="CD4216" s="161"/>
      <c r="CE4216" s="161"/>
      <c r="CF4216" s="161"/>
      <c r="CG4216" s="161"/>
      <c r="CH4216" s="161"/>
      <c r="CI4216" s="161"/>
      <c r="CJ4216" s="161"/>
      <c r="CK4216" s="161"/>
      <c r="CL4216" s="161"/>
      <c r="CM4216" s="161"/>
      <c r="CN4216" s="161"/>
      <c r="CO4216" s="161"/>
      <c r="CP4216" s="161"/>
      <c r="CQ4216" s="161"/>
      <c r="CR4216" s="161"/>
      <c r="CS4216" s="161"/>
      <c r="CT4216" s="161"/>
      <c r="CU4216" s="161"/>
      <c r="CV4216" s="161"/>
      <c r="CW4216" s="161"/>
      <c r="CX4216" s="161"/>
      <c r="CY4216" s="161"/>
      <c r="CZ4216" s="161"/>
      <c r="DA4216" s="161"/>
      <c r="DB4216" s="161"/>
      <c r="DC4216" s="161"/>
      <c r="DD4216" s="161"/>
      <c r="DE4216" s="161"/>
      <c r="DF4216" s="161"/>
      <c r="DG4216" s="161"/>
      <c r="DH4216" s="161"/>
      <c r="DI4216" s="161"/>
      <c r="DJ4216" s="161"/>
      <c r="DK4216" s="161"/>
      <c r="DL4216" s="161"/>
      <c r="DM4216" s="161"/>
      <c r="DN4216" s="161"/>
      <c r="DO4216" s="161"/>
      <c r="DP4216" s="161"/>
      <c r="DQ4216" s="161"/>
      <c r="DR4216" s="161"/>
      <c r="DS4216" s="161"/>
      <c r="DT4216" s="161"/>
      <c r="DU4216" s="161"/>
      <c r="DV4216" s="161"/>
      <c r="DW4216" s="161"/>
      <c r="DX4216" s="161"/>
      <c r="DY4216" s="161"/>
      <c r="DZ4216" s="161"/>
      <c r="EA4216" s="161"/>
      <c r="EB4216" s="161"/>
      <c r="EC4216" s="161"/>
      <c r="ED4216" s="161"/>
      <c r="EE4216" s="161"/>
      <c r="EF4216" s="161"/>
      <c r="EG4216" s="161"/>
      <c r="EH4216" s="161"/>
      <c r="EI4216" s="161"/>
      <c r="EJ4216" s="161"/>
      <c r="EK4216" s="161"/>
      <c r="EL4216" s="161"/>
      <c r="EM4216" s="161"/>
      <c r="EN4216" s="161"/>
      <c r="EO4216" s="161"/>
      <c r="EP4216" s="161"/>
      <c r="EQ4216" s="161"/>
      <c r="ER4216" s="161"/>
      <c r="ES4216" s="161"/>
      <c r="ET4216" s="161"/>
      <c r="EU4216" s="161"/>
      <c r="EV4216" s="161"/>
      <c r="EW4216" s="161"/>
      <c r="EX4216" s="161"/>
      <c r="EY4216" s="161"/>
      <c r="EZ4216" s="161"/>
      <c r="FA4216" s="161"/>
      <c r="FB4216" s="161"/>
      <c r="FC4216" s="161"/>
      <c r="FD4216" s="161"/>
      <c r="FE4216" s="161"/>
      <c r="FF4216" s="161"/>
      <c r="FG4216" s="161"/>
      <c r="FH4216" s="161"/>
      <c r="FI4216" s="161"/>
      <c r="FJ4216" s="161"/>
      <c r="FK4216" s="161"/>
      <c r="FL4216" s="161"/>
      <c r="FM4216" s="161"/>
      <c r="FN4216" s="161"/>
      <c r="FO4216" s="161"/>
      <c r="FP4216" s="161"/>
      <c r="FQ4216" s="161"/>
      <c r="FR4216" s="161"/>
      <c r="FS4216" s="161"/>
      <c r="FT4216" s="161"/>
      <c r="FU4216" s="161"/>
      <c r="FV4216" s="161"/>
      <c r="FW4216" s="161"/>
      <c r="FX4216" s="161"/>
      <c r="FY4216" s="161"/>
      <c r="FZ4216" s="161"/>
      <c r="GA4216" s="161"/>
      <c r="GB4216" s="161"/>
      <c r="GC4216" s="161"/>
      <c r="GD4216" s="161"/>
      <c r="GE4216" s="161"/>
      <c r="GF4216" s="161"/>
      <c r="GG4216" s="161"/>
      <c r="GH4216" s="161"/>
      <c r="GI4216" s="161"/>
      <c r="GJ4216" s="161"/>
      <c r="GK4216" s="161"/>
      <c r="GL4216" s="161"/>
      <c r="GM4216" s="161"/>
      <c r="GN4216" s="161"/>
      <c r="GO4216" s="161"/>
      <c r="GP4216" s="161"/>
      <c r="GQ4216" s="161"/>
      <c r="GR4216" s="161"/>
      <c r="GS4216" s="161"/>
      <c r="GT4216" s="161"/>
      <c r="GU4216" s="161"/>
      <c r="GV4216" s="161"/>
      <c r="GW4216" s="161"/>
      <c r="GX4216" s="161"/>
      <c r="GY4216" s="161"/>
      <c r="GZ4216" s="161"/>
      <c r="HA4216" s="161"/>
      <c r="HB4216" s="161"/>
      <c r="HC4216" s="161"/>
      <c r="HD4216" s="161"/>
      <c r="HE4216" s="161"/>
      <c r="HF4216" s="161"/>
      <c r="HG4216" s="161"/>
      <c r="HH4216" s="161"/>
      <c r="HI4216" s="161"/>
      <c r="HJ4216" s="161"/>
      <c r="HK4216" s="161"/>
      <c r="HL4216" s="161"/>
      <c r="HM4216" s="161"/>
      <c r="HN4216" s="161"/>
      <c r="HO4216" s="161"/>
      <c r="HP4216" s="161"/>
      <c r="HQ4216" s="161"/>
      <c r="HR4216" s="161"/>
      <c r="HS4216" s="161"/>
      <c r="HT4216" s="161"/>
      <c r="HU4216" s="161"/>
      <c r="HV4216" s="161"/>
      <c r="HW4216" s="161"/>
      <c r="HX4216" s="161"/>
      <c r="HY4216" s="161"/>
      <c r="HZ4216" s="161"/>
      <c r="IA4216" s="161"/>
      <c r="IB4216" s="161"/>
      <c r="IC4216" s="161"/>
      <c r="ID4216" s="161"/>
      <c r="IE4216" s="161"/>
      <c r="IF4216" s="161"/>
      <c r="IG4216" s="161"/>
      <c r="IH4216" s="161"/>
      <c r="II4216" s="161"/>
      <c r="IJ4216" s="161"/>
      <c r="IK4216" s="161"/>
      <c r="IL4216" s="161"/>
      <c r="IM4216" s="161"/>
      <c r="IN4216" s="161"/>
      <c r="IO4216" s="161"/>
      <c r="IP4216" s="161"/>
      <c r="IQ4216" s="161"/>
      <c r="IR4216" s="161"/>
      <c r="IS4216" s="161"/>
      <c r="IT4216" s="161"/>
      <c r="IU4216" s="161"/>
      <c r="IV4216" s="161"/>
      <c r="IW4216" s="161"/>
      <c r="IX4216" s="161"/>
      <c r="IY4216" s="161"/>
      <c r="IZ4216" s="161"/>
      <c r="JA4216" s="161"/>
      <c r="JB4216" s="161"/>
      <c r="JC4216" s="161"/>
      <c r="JD4216" s="161"/>
      <c r="JE4216" s="161"/>
      <c r="JF4216" s="161"/>
      <c r="JG4216" s="161"/>
    </row>
    <row r="4217" spans="1:267" s="187" customFormat="1" ht="19.5" customHeight="1" x14ac:dyDescent="0.25">
      <c r="A4217" s="50" t="s">
        <v>142</v>
      </c>
      <c r="B4217" s="27">
        <v>5</v>
      </c>
      <c r="C4217" s="27">
        <v>0</v>
      </c>
      <c r="D4217" s="27">
        <v>1.5</v>
      </c>
      <c r="E4217" s="27">
        <v>4</v>
      </c>
      <c r="F4217" s="27">
        <v>0</v>
      </c>
      <c r="G4217" s="27">
        <v>2</v>
      </c>
      <c r="H4217" s="27">
        <v>7.5</v>
      </c>
      <c r="I4217" s="27">
        <v>3</v>
      </c>
      <c r="J4217" s="27">
        <v>0</v>
      </c>
      <c r="K4217" s="27">
        <v>0.5</v>
      </c>
      <c r="L4217" s="112"/>
      <c r="M4217" s="92">
        <f t="shared" si="132"/>
        <v>23.5</v>
      </c>
      <c r="N4217" s="27">
        <v>31</v>
      </c>
      <c r="O4217" s="185">
        <f t="shared" si="133"/>
        <v>0.36153846153846153</v>
      </c>
      <c r="P4217" s="55" t="s">
        <v>446</v>
      </c>
      <c r="Q4217" s="19" t="s">
        <v>3112</v>
      </c>
      <c r="R4217" s="41" t="s">
        <v>448</v>
      </c>
      <c r="S4217" s="19" t="s">
        <v>504</v>
      </c>
      <c r="T4217" s="28" t="s">
        <v>8947</v>
      </c>
      <c r="U4217" s="17">
        <v>6</v>
      </c>
      <c r="V4217" s="20" t="s">
        <v>498</v>
      </c>
      <c r="W4217" s="18" t="s">
        <v>5993</v>
      </c>
      <c r="X4217" s="18" t="s">
        <v>967</v>
      </c>
      <c r="Y4217" s="29" t="s">
        <v>452</v>
      </c>
      <c r="Z4217" s="61"/>
      <c r="AA4217" s="161"/>
      <c r="AB4217" s="161"/>
      <c r="AC4217" s="161"/>
      <c r="AD4217" s="161"/>
      <c r="AE4217" s="161"/>
      <c r="AF4217" s="161"/>
      <c r="AG4217" s="161"/>
      <c r="AH4217" s="161"/>
      <c r="AI4217" s="161"/>
      <c r="AJ4217" s="161"/>
      <c r="AK4217" s="161"/>
      <c r="AL4217" s="161"/>
      <c r="AM4217" s="161"/>
      <c r="AN4217" s="161"/>
      <c r="AO4217" s="161"/>
      <c r="AP4217" s="161"/>
      <c r="AQ4217" s="161"/>
      <c r="AR4217" s="161"/>
      <c r="AS4217" s="161"/>
      <c r="AT4217" s="161"/>
      <c r="AU4217" s="161"/>
      <c r="AV4217" s="161"/>
      <c r="AW4217" s="161"/>
      <c r="AX4217" s="161"/>
      <c r="AY4217" s="161"/>
      <c r="AZ4217" s="161"/>
      <c r="BA4217" s="161"/>
      <c r="BB4217" s="161"/>
      <c r="BC4217" s="161"/>
      <c r="BD4217" s="161"/>
      <c r="BE4217" s="161"/>
      <c r="BF4217" s="161"/>
      <c r="BG4217" s="161"/>
      <c r="BH4217" s="161"/>
      <c r="BI4217" s="161"/>
      <c r="BJ4217" s="161"/>
      <c r="BK4217" s="161"/>
      <c r="BL4217" s="161"/>
      <c r="BM4217" s="161"/>
      <c r="BN4217" s="161"/>
      <c r="BO4217" s="161"/>
      <c r="BP4217" s="161"/>
      <c r="BQ4217" s="161"/>
      <c r="BR4217" s="161"/>
      <c r="BS4217" s="161"/>
      <c r="BT4217" s="161"/>
      <c r="BU4217" s="161"/>
      <c r="BV4217" s="161"/>
      <c r="BW4217" s="161"/>
      <c r="BX4217" s="161"/>
      <c r="BY4217" s="161"/>
      <c r="BZ4217" s="161"/>
      <c r="CA4217" s="161"/>
      <c r="CB4217" s="161"/>
      <c r="CC4217" s="161"/>
      <c r="CD4217" s="161"/>
      <c r="CE4217" s="161"/>
      <c r="CF4217" s="161"/>
      <c r="CG4217" s="161"/>
      <c r="CH4217" s="161"/>
      <c r="CI4217" s="161"/>
      <c r="CJ4217" s="161"/>
      <c r="CK4217" s="161"/>
      <c r="CL4217" s="161"/>
      <c r="CM4217" s="161"/>
      <c r="CN4217" s="161"/>
      <c r="CO4217" s="161"/>
      <c r="CP4217" s="161"/>
      <c r="CQ4217" s="161"/>
      <c r="CR4217" s="161"/>
      <c r="CS4217" s="161"/>
      <c r="CT4217" s="161"/>
      <c r="CU4217" s="161"/>
      <c r="CV4217" s="161"/>
      <c r="CW4217" s="161"/>
      <c r="CX4217" s="161"/>
      <c r="CY4217" s="161"/>
      <c r="CZ4217" s="161"/>
      <c r="DA4217" s="161"/>
      <c r="DB4217" s="161"/>
      <c r="DC4217" s="161"/>
      <c r="DD4217" s="161"/>
      <c r="DE4217" s="161"/>
      <c r="DF4217" s="161"/>
      <c r="DG4217" s="161"/>
      <c r="DH4217" s="161"/>
      <c r="DI4217" s="161"/>
      <c r="DJ4217" s="161"/>
      <c r="DK4217" s="161"/>
      <c r="DL4217" s="161"/>
      <c r="DM4217" s="161"/>
      <c r="DN4217" s="161"/>
      <c r="DO4217" s="161"/>
      <c r="DP4217" s="161"/>
      <c r="DQ4217" s="161"/>
      <c r="DR4217" s="161"/>
      <c r="DS4217" s="161"/>
      <c r="DT4217" s="161"/>
      <c r="DU4217" s="161"/>
      <c r="DV4217" s="161"/>
      <c r="DW4217" s="161"/>
      <c r="DX4217" s="161"/>
      <c r="DY4217" s="161"/>
      <c r="DZ4217" s="161"/>
      <c r="EA4217" s="161"/>
      <c r="EB4217" s="161"/>
      <c r="EC4217" s="161"/>
      <c r="ED4217" s="161"/>
      <c r="EE4217" s="161"/>
      <c r="EF4217" s="161"/>
      <c r="EG4217" s="161"/>
      <c r="EH4217" s="161"/>
      <c r="EI4217" s="161"/>
      <c r="EJ4217" s="161"/>
      <c r="EK4217" s="161"/>
      <c r="EL4217" s="161"/>
      <c r="EM4217" s="161"/>
      <c r="EN4217" s="161"/>
      <c r="EO4217" s="161"/>
      <c r="EP4217" s="161"/>
      <c r="EQ4217" s="161"/>
      <c r="ER4217" s="161"/>
      <c r="ES4217" s="161"/>
      <c r="ET4217" s="161"/>
      <c r="EU4217" s="161"/>
      <c r="EV4217" s="161"/>
      <c r="EW4217" s="161"/>
      <c r="EX4217" s="161"/>
      <c r="EY4217" s="161"/>
      <c r="EZ4217" s="161"/>
      <c r="FA4217" s="161"/>
      <c r="FB4217" s="161"/>
      <c r="FC4217" s="161"/>
      <c r="FD4217" s="161"/>
      <c r="FE4217" s="161"/>
      <c r="FF4217" s="161"/>
      <c r="FG4217" s="161"/>
      <c r="FH4217" s="161"/>
      <c r="FI4217" s="161"/>
      <c r="FJ4217" s="161"/>
      <c r="FK4217" s="161"/>
      <c r="FL4217" s="161"/>
      <c r="FM4217" s="161"/>
      <c r="FN4217" s="161"/>
      <c r="FO4217" s="161"/>
      <c r="FP4217" s="161"/>
      <c r="FQ4217" s="161"/>
      <c r="FR4217" s="161"/>
      <c r="FS4217" s="161"/>
      <c r="FT4217" s="161"/>
      <c r="FU4217" s="161"/>
      <c r="FV4217" s="161"/>
      <c r="FW4217" s="161"/>
      <c r="FX4217" s="161"/>
      <c r="FY4217" s="161"/>
      <c r="FZ4217" s="161"/>
      <c r="GA4217" s="161"/>
      <c r="GB4217" s="161"/>
      <c r="GC4217" s="161"/>
      <c r="GD4217" s="161"/>
      <c r="GE4217" s="161"/>
      <c r="GF4217" s="161"/>
      <c r="GG4217" s="161"/>
      <c r="GH4217" s="161"/>
      <c r="GI4217" s="161"/>
      <c r="GJ4217" s="161"/>
      <c r="GK4217" s="161"/>
      <c r="GL4217" s="161"/>
      <c r="GM4217" s="161"/>
      <c r="GN4217" s="161"/>
      <c r="GO4217" s="161"/>
      <c r="GP4217" s="161"/>
      <c r="GQ4217" s="161"/>
      <c r="GR4217" s="161"/>
      <c r="GS4217" s="161"/>
      <c r="GT4217" s="161"/>
      <c r="GU4217" s="161"/>
      <c r="GV4217" s="161"/>
      <c r="GW4217" s="161"/>
      <c r="GX4217" s="161"/>
      <c r="GY4217" s="161"/>
      <c r="GZ4217" s="161"/>
      <c r="HA4217" s="161"/>
      <c r="HB4217" s="161"/>
      <c r="HC4217" s="161"/>
      <c r="HD4217" s="161"/>
      <c r="HE4217" s="161"/>
      <c r="HF4217" s="161"/>
      <c r="HG4217" s="161"/>
      <c r="HH4217" s="161"/>
      <c r="HI4217" s="161"/>
      <c r="HJ4217" s="161"/>
      <c r="HK4217" s="161"/>
      <c r="HL4217" s="161"/>
      <c r="HM4217" s="161"/>
      <c r="HN4217" s="161"/>
      <c r="HO4217" s="161"/>
      <c r="HP4217" s="161"/>
      <c r="HQ4217" s="161"/>
      <c r="HR4217" s="161"/>
      <c r="HS4217" s="161"/>
      <c r="HT4217" s="161"/>
      <c r="HU4217" s="161"/>
      <c r="HV4217" s="161"/>
      <c r="HW4217" s="161"/>
      <c r="HX4217" s="161"/>
      <c r="HY4217" s="161"/>
      <c r="HZ4217" s="161"/>
      <c r="IA4217" s="161"/>
      <c r="IB4217" s="161"/>
      <c r="IC4217" s="161"/>
      <c r="ID4217" s="161"/>
      <c r="IE4217" s="161"/>
      <c r="IF4217" s="161"/>
      <c r="IG4217" s="161"/>
      <c r="IH4217" s="161"/>
      <c r="II4217" s="161"/>
      <c r="IJ4217" s="161"/>
      <c r="IK4217" s="161"/>
      <c r="IL4217" s="161"/>
      <c r="IM4217" s="161"/>
      <c r="IN4217" s="161"/>
      <c r="IO4217" s="161"/>
      <c r="IP4217" s="161"/>
      <c r="IQ4217" s="161"/>
      <c r="IR4217" s="161"/>
      <c r="IS4217" s="161"/>
      <c r="IT4217" s="161"/>
      <c r="IU4217" s="161"/>
      <c r="IV4217" s="161"/>
      <c r="IW4217" s="161"/>
      <c r="IX4217" s="161"/>
      <c r="IY4217" s="161"/>
      <c r="IZ4217" s="161"/>
      <c r="JA4217" s="161"/>
      <c r="JB4217" s="161"/>
      <c r="JC4217" s="161"/>
      <c r="JD4217" s="161"/>
      <c r="JE4217" s="161"/>
      <c r="JF4217" s="161"/>
      <c r="JG4217" s="161"/>
    </row>
    <row r="4218" spans="1:267" s="187" customFormat="1" ht="19.5" customHeight="1" x14ac:dyDescent="0.25">
      <c r="A4218" s="50" t="s">
        <v>129</v>
      </c>
      <c r="B4218" s="27">
        <v>4</v>
      </c>
      <c r="C4218" s="27">
        <v>0</v>
      </c>
      <c r="D4218" s="27">
        <v>3.5</v>
      </c>
      <c r="E4218" s="27">
        <v>4</v>
      </c>
      <c r="F4218" s="27">
        <v>0</v>
      </c>
      <c r="G4218" s="27">
        <v>0</v>
      </c>
      <c r="H4218" s="27">
        <v>7</v>
      </c>
      <c r="I4218" s="27">
        <v>3</v>
      </c>
      <c r="J4218" s="27">
        <v>2</v>
      </c>
      <c r="K4218" s="27">
        <v>0</v>
      </c>
      <c r="L4218" s="112"/>
      <c r="M4218" s="92">
        <f t="shared" si="132"/>
        <v>23.5</v>
      </c>
      <c r="N4218" s="27">
        <v>6</v>
      </c>
      <c r="O4218" s="185">
        <f t="shared" si="133"/>
        <v>0.36153846153846153</v>
      </c>
      <c r="P4218" s="55" t="s">
        <v>446</v>
      </c>
      <c r="Q4218" s="19" t="s">
        <v>3503</v>
      </c>
      <c r="R4218" s="41" t="s">
        <v>855</v>
      </c>
      <c r="S4218" s="19" t="s">
        <v>474</v>
      </c>
      <c r="T4218" s="28" t="s">
        <v>3660</v>
      </c>
      <c r="U4218" s="17">
        <v>6</v>
      </c>
      <c r="V4218" s="20" t="s">
        <v>682</v>
      </c>
      <c r="W4218" s="18" t="s">
        <v>4544</v>
      </c>
      <c r="X4218" s="18" t="s">
        <v>771</v>
      </c>
      <c r="Y4218" s="29" t="s">
        <v>486</v>
      </c>
      <c r="Z4218" s="61"/>
      <c r="AA4218" s="161"/>
      <c r="AB4218" s="161"/>
      <c r="AC4218" s="161"/>
      <c r="AD4218" s="161"/>
      <c r="AE4218" s="161"/>
      <c r="AF4218" s="161"/>
      <c r="AG4218" s="161"/>
      <c r="AH4218" s="161"/>
      <c r="AI4218" s="161"/>
      <c r="AJ4218" s="161"/>
      <c r="AK4218" s="161"/>
      <c r="AL4218" s="161"/>
      <c r="AM4218" s="161"/>
      <c r="AN4218" s="161"/>
      <c r="AO4218" s="161"/>
      <c r="AP4218" s="161"/>
      <c r="AQ4218" s="161"/>
      <c r="AR4218" s="161"/>
      <c r="AS4218" s="161"/>
      <c r="AT4218" s="161"/>
      <c r="AU4218" s="161"/>
      <c r="AV4218" s="161"/>
      <c r="AW4218" s="161"/>
      <c r="AX4218" s="161"/>
      <c r="AY4218" s="161"/>
      <c r="AZ4218" s="161"/>
      <c r="BA4218" s="161"/>
      <c r="BB4218" s="161"/>
      <c r="BC4218" s="161"/>
      <c r="BD4218" s="161"/>
      <c r="BE4218" s="161"/>
      <c r="BF4218" s="161"/>
      <c r="BG4218" s="161"/>
      <c r="BH4218" s="161"/>
      <c r="BI4218" s="161"/>
      <c r="BJ4218" s="161"/>
      <c r="BK4218" s="161"/>
      <c r="BL4218" s="161"/>
      <c r="BM4218" s="161"/>
      <c r="BN4218" s="161"/>
      <c r="BO4218" s="161"/>
      <c r="BP4218" s="161"/>
      <c r="BQ4218" s="161"/>
      <c r="BR4218" s="161"/>
      <c r="BS4218" s="161"/>
      <c r="BT4218" s="161"/>
      <c r="BU4218" s="161"/>
      <c r="BV4218" s="161"/>
      <c r="BW4218" s="161"/>
      <c r="BX4218" s="161"/>
      <c r="BY4218" s="161"/>
      <c r="BZ4218" s="161"/>
      <c r="CA4218" s="161"/>
      <c r="CB4218" s="161"/>
      <c r="CC4218" s="161"/>
      <c r="CD4218" s="161"/>
      <c r="CE4218" s="161"/>
      <c r="CF4218" s="161"/>
      <c r="CG4218" s="161"/>
      <c r="CH4218" s="161"/>
      <c r="CI4218" s="161"/>
      <c r="CJ4218" s="161"/>
      <c r="CK4218" s="161"/>
      <c r="CL4218" s="161"/>
      <c r="CM4218" s="161"/>
      <c r="CN4218" s="161"/>
      <c r="CO4218" s="161"/>
      <c r="CP4218" s="161"/>
      <c r="CQ4218" s="161"/>
      <c r="CR4218" s="161"/>
      <c r="CS4218" s="161"/>
      <c r="CT4218" s="161"/>
      <c r="CU4218" s="161"/>
      <c r="CV4218" s="161"/>
      <c r="CW4218" s="161"/>
      <c r="CX4218" s="161"/>
      <c r="CY4218" s="161"/>
      <c r="CZ4218" s="161"/>
      <c r="DA4218" s="161"/>
      <c r="DB4218" s="161"/>
      <c r="DC4218" s="161"/>
      <c r="DD4218" s="161"/>
      <c r="DE4218" s="161"/>
      <c r="DF4218" s="161"/>
      <c r="DG4218" s="161"/>
      <c r="DH4218" s="161"/>
      <c r="DI4218" s="161"/>
      <c r="DJ4218" s="161"/>
      <c r="DK4218" s="161"/>
      <c r="DL4218" s="161"/>
      <c r="DM4218" s="161"/>
      <c r="DN4218" s="161"/>
      <c r="DO4218" s="161"/>
      <c r="DP4218" s="161"/>
      <c r="DQ4218" s="161"/>
      <c r="DR4218" s="161"/>
      <c r="DS4218" s="161"/>
      <c r="DT4218" s="161"/>
      <c r="DU4218" s="161"/>
      <c r="DV4218" s="161"/>
      <c r="DW4218" s="161"/>
      <c r="DX4218" s="161"/>
      <c r="DY4218" s="161"/>
      <c r="DZ4218" s="161"/>
      <c r="EA4218" s="161"/>
      <c r="EB4218" s="161"/>
      <c r="EC4218" s="161"/>
      <c r="ED4218" s="161"/>
      <c r="EE4218" s="161"/>
      <c r="EF4218" s="161"/>
      <c r="EG4218" s="161"/>
      <c r="EH4218" s="161"/>
      <c r="EI4218" s="161"/>
      <c r="EJ4218" s="161"/>
      <c r="EK4218" s="161"/>
      <c r="EL4218" s="161"/>
      <c r="EM4218" s="161"/>
      <c r="EN4218" s="161"/>
      <c r="EO4218" s="161"/>
      <c r="EP4218" s="161"/>
      <c r="EQ4218" s="161"/>
      <c r="ER4218" s="161"/>
      <c r="ES4218" s="161"/>
      <c r="ET4218" s="161"/>
      <c r="EU4218" s="161"/>
      <c r="EV4218" s="161"/>
      <c r="EW4218" s="161"/>
      <c r="EX4218" s="161"/>
      <c r="EY4218" s="161"/>
      <c r="EZ4218" s="161"/>
      <c r="FA4218" s="161"/>
      <c r="FB4218" s="161"/>
      <c r="FC4218" s="161"/>
      <c r="FD4218" s="161"/>
      <c r="FE4218" s="161"/>
      <c r="FF4218" s="161"/>
      <c r="FG4218" s="161"/>
      <c r="FH4218" s="161"/>
      <c r="FI4218" s="161"/>
      <c r="FJ4218" s="161"/>
      <c r="FK4218" s="161"/>
      <c r="FL4218" s="161"/>
      <c r="FM4218" s="161"/>
      <c r="FN4218" s="161"/>
      <c r="FO4218" s="161"/>
      <c r="FP4218" s="161"/>
      <c r="FQ4218" s="161"/>
      <c r="FR4218" s="161"/>
      <c r="FS4218" s="161"/>
      <c r="FT4218" s="161"/>
      <c r="FU4218" s="161"/>
      <c r="FV4218" s="161"/>
      <c r="FW4218" s="161"/>
      <c r="FX4218" s="161"/>
      <c r="FY4218" s="161"/>
      <c r="FZ4218" s="161"/>
      <c r="GA4218" s="161"/>
      <c r="GB4218" s="161"/>
      <c r="GC4218" s="161"/>
      <c r="GD4218" s="161"/>
      <c r="GE4218" s="161"/>
      <c r="GF4218" s="161"/>
      <c r="GG4218" s="161"/>
      <c r="GH4218" s="161"/>
      <c r="GI4218" s="161"/>
      <c r="GJ4218" s="161"/>
      <c r="GK4218" s="161"/>
      <c r="GL4218" s="161"/>
      <c r="GM4218" s="161"/>
      <c r="GN4218" s="161"/>
      <c r="GO4218" s="161"/>
      <c r="GP4218" s="161"/>
      <c r="GQ4218" s="161"/>
      <c r="GR4218" s="161"/>
      <c r="GS4218" s="161"/>
      <c r="GT4218" s="161"/>
      <c r="GU4218" s="161"/>
      <c r="GV4218" s="161"/>
      <c r="GW4218" s="161"/>
      <c r="GX4218" s="161"/>
      <c r="GY4218" s="161"/>
      <c r="GZ4218" s="161"/>
      <c r="HA4218" s="161"/>
      <c r="HB4218" s="161"/>
      <c r="HC4218" s="161"/>
      <c r="HD4218" s="161"/>
      <c r="HE4218" s="161"/>
      <c r="HF4218" s="161"/>
      <c r="HG4218" s="161"/>
      <c r="HH4218" s="161"/>
      <c r="HI4218" s="161"/>
      <c r="HJ4218" s="161"/>
      <c r="HK4218" s="161"/>
      <c r="HL4218" s="161"/>
      <c r="HM4218" s="161"/>
      <c r="HN4218" s="161"/>
      <c r="HO4218" s="161"/>
      <c r="HP4218" s="161"/>
      <c r="HQ4218" s="161"/>
      <c r="HR4218" s="161"/>
      <c r="HS4218" s="161"/>
      <c r="HT4218" s="161"/>
      <c r="HU4218" s="161"/>
      <c r="HV4218" s="161"/>
      <c r="HW4218" s="161"/>
      <c r="HX4218" s="161"/>
      <c r="HY4218" s="161"/>
      <c r="HZ4218" s="161"/>
      <c r="IA4218" s="161"/>
      <c r="IB4218" s="161"/>
      <c r="IC4218" s="161"/>
      <c r="ID4218" s="161"/>
      <c r="IE4218" s="161"/>
      <c r="IF4218" s="161"/>
      <c r="IG4218" s="161"/>
      <c r="IH4218" s="161"/>
      <c r="II4218" s="161"/>
      <c r="IJ4218" s="161"/>
      <c r="IK4218" s="161"/>
      <c r="IL4218" s="161"/>
      <c r="IM4218" s="161"/>
      <c r="IN4218" s="161"/>
      <c r="IO4218" s="161"/>
      <c r="IP4218" s="161"/>
      <c r="IQ4218" s="161"/>
      <c r="IR4218" s="161"/>
      <c r="IS4218" s="161"/>
      <c r="IT4218" s="161"/>
      <c r="IU4218" s="161"/>
      <c r="IV4218" s="161"/>
      <c r="IW4218" s="161"/>
      <c r="IX4218" s="161"/>
      <c r="IY4218" s="161"/>
      <c r="IZ4218" s="161"/>
      <c r="JA4218" s="161"/>
      <c r="JB4218" s="161"/>
      <c r="JC4218" s="161"/>
      <c r="JD4218" s="161"/>
      <c r="JE4218" s="161"/>
      <c r="JF4218" s="161"/>
      <c r="JG4218" s="161"/>
    </row>
    <row r="4219" spans="1:267" s="187" customFormat="1" ht="19.5" customHeight="1" x14ac:dyDescent="0.25">
      <c r="A4219" s="50" t="s">
        <v>166</v>
      </c>
      <c r="B4219" s="27">
        <v>2</v>
      </c>
      <c r="C4219" s="27">
        <v>0</v>
      </c>
      <c r="D4219" s="27">
        <v>0</v>
      </c>
      <c r="E4219" s="27">
        <v>5</v>
      </c>
      <c r="F4219" s="27">
        <v>3</v>
      </c>
      <c r="G4219" s="27">
        <v>2</v>
      </c>
      <c r="H4219" s="27">
        <v>5</v>
      </c>
      <c r="I4219" s="27">
        <v>3</v>
      </c>
      <c r="J4219" s="27">
        <v>3</v>
      </c>
      <c r="K4219" s="27">
        <v>0.5</v>
      </c>
      <c r="L4219" s="112"/>
      <c r="M4219" s="92">
        <f t="shared" si="132"/>
        <v>23.5</v>
      </c>
      <c r="N4219" s="27">
        <v>21</v>
      </c>
      <c r="O4219" s="185">
        <f t="shared" si="133"/>
        <v>0.36153846153846153</v>
      </c>
      <c r="P4219" s="55" t="s">
        <v>446</v>
      </c>
      <c r="Q4219" s="19" t="s">
        <v>7023</v>
      </c>
      <c r="R4219" s="41" t="s">
        <v>501</v>
      </c>
      <c r="S4219" s="19" t="s">
        <v>469</v>
      </c>
      <c r="T4219" s="28" t="s">
        <v>3671</v>
      </c>
      <c r="U4219" s="17">
        <v>6</v>
      </c>
      <c r="V4219" s="20" t="s">
        <v>5678</v>
      </c>
      <c r="W4219" s="18" t="s">
        <v>1355</v>
      </c>
      <c r="X4219" s="18" t="s">
        <v>501</v>
      </c>
      <c r="Y4219" s="29" t="s">
        <v>1016</v>
      </c>
      <c r="Z4219" s="61"/>
      <c r="AA4219" s="161"/>
      <c r="AB4219" s="161"/>
      <c r="AC4219" s="161"/>
      <c r="AD4219" s="161"/>
      <c r="AE4219" s="161"/>
      <c r="AF4219" s="161"/>
      <c r="AG4219" s="161"/>
      <c r="AH4219" s="161"/>
      <c r="AI4219" s="161"/>
      <c r="AJ4219" s="161"/>
      <c r="AK4219" s="161"/>
      <c r="AL4219" s="161"/>
      <c r="AM4219" s="161"/>
      <c r="AN4219" s="161"/>
      <c r="AO4219" s="161"/>
      <c r="AP4219" s="161"/>
      <c r="AQ4219" s="161"/>
      <c r="AR4219" s="161"/>
      <c r="AS4219" s="161"/>
      <c r="AT4219" s="161"/>
      <c r="AU4219" s="161"/>
      <c r="AV4219" s="161"/>
      <c r="AW4219" s="161"/>
      <c r="AX4219" s="161"/>
      <c r="AY4219" s="161"/>
      <c r="AZ4219" s="161"/>
      <c r="BA4219" s="161"/>
      <c r="BB4219" s="161"/>
      <c r="BC4219" s="161"/>
      <c r="BD4219" s="161"/>
      <c r="BE4219" s="161"/>
      <c r="BF4219" s="161"/>
      <c r="BG4219" s="161"/>
      <c r="BH4219" s="161"/>
      <c r="BI4219" s="161"/>
      <c r="BJ4219" s="161"/>
      <c r="BK4219" s="161"/>
      <c r="BL4219" s="161"/>
      <c r="BM4219" s="161"/>
      <c r="BN4219" s="161"/>
      <c r="BO4219" s="161"/>
      <c r="BP4219" s="161"/>
      <c r="BQ4219" s="161"/>
      <c r="BR4219" s="161"/>
      <c r="BS4219" s="161"/>
      <c r="BT4219" s="161"/>
      <c r="BU4219" s="161"/>
      <c r="BV4219" s="161"/>
      <c r="BW4219" s="161"/>
      <c r="BX4219" s="161"/>
      <c r="BY4219" s="161"/>
      <c r="BZ4219" s="161"/>
      <c r="CA4219" s="161"/>
      <c r="CB4219" s="161"/>
      <c r="CC4219" s="161"/>
      <c r="CD4219" s="161"/>
      <c r="CE4219" s="161"/>
      <c r="CF4219" s="161"/>
      <c r="CG4219" s="161"/>
      <c r="CH4219" s="161"/>
      <c r="CI4219" s="161"/>
      <c r="CJ4219" s="161"/>
      <c r="CK4219" s="161"/>
      <c r="CL4219" s="161"/>
      <c r="CM4219" s="161"/>
      <c r="CN4219" s="161"/>
      <c r="CO4219" s="161"/>
      <c r="CP4219" s="161"/>
      <c r="CQ4219" s="161"/>
      <c r="CR4219" s="161"/>
      <c r="CS4219" s="161"/>
      <c r="CT4219" s="161"/>
      <c r="CU4219" s="161"/>
      <c r="CV4219" s="161"/>
      <c r="CW4219" s="161"/>
      <c r="CX4219" s="161"/>
      <c r="CY4219" s="161"/>
      <c r="CZ4219" s="161"/>
      <c r="DA4219" s="161"/>
      <c r="DB4219" s="161"/>
      <c r="DC4219" s="161"/>
      <c r="DD4219" s="161"/>
      <c r="DE4219" s="161"/>
      <c r="DF4219" s="161"/>
      <c r="DG4219" s="161"/>
      <c r="DH4219" s="161"/>
      <c r="DI4219" s="161"/>
      <c r="DJ4219" s="161"/>
      <c r="DK4219" s="161"/>
      <c r="DL4219" s="161"/>
      <c r="DM4219" s="161"/>
      <c r="DN4219" s="161"/>
      <c r="DO4219" s="161"/>
      <c r="DP4219" s="161"/>
      <c r="DQ4219" s="161"/>
      <c r="DR4219" s="161"/>
      <c r="DS4219" s="161"/>
      <c r="DT4219" s="161"/>
      <c r="DU4219" s="161"/>
      <c r="DV4219" s="161"/>
      <c r="DW4219" s="161"/>
      <c r="DX4219" s="161"/>
      <c r="DY4219" s="161"/>
      <c r="DZ4219" s="161"/>
      <c r="EA4219" s="161"/>
      <c r="EB4219" s="161"/>
      <c r="EC4219" s="161"/>
      <c r="ED4219" s="161"/>
      <c r="EE4219" s="161"/>
      <c r="EF4219" s="161"/>
      <c r="EG4219" s="161"/>
      <c r="EH4219" s="161"/>
      <c r="EI4219" s="161"/>
      <c r="EJ4219" s="161"/>
      <c r="EK4219" s="161"/>
      <c r="EL4219" s="161"/>
      <c r="EM4219" s="161"/>
      <c r="EN4219" s="161"/>
      <c r="EO4219" s="161"/>
      <c r="EP4219" s="161"/>
      <c r="EQ4219" s="161"/>
      <c r="ER4219" s="161"/>
      <c r="ES4219" s="161"/>
      <c r="ET4219" s="161"/>
      <c r="EU4219" s="161"/>
      <c r="EV4219" s="161"/>
      <c r="EW4219" s="161"/>
      <c r="EX4219" s="161"/>
      <c r="EY4219" s="161"/>
      <c r="EZ4219" s="161"/>
      <c r="FA4219" s="161"/>
      <c r="FB4219" s="161"/>
      <c r="FC4219" s="161"/>
      <c r="FD4219" s="161"/>
      <c r="FE4219" s="161"/>
      <c r="FF4219" s="161"/>
      <c r="FG4219" s="161"/>
      <c r="FH4219" s="161"/>
      <c r="FI4219" s="161"/>
      <c r="FJ4219" s="161"/>
      <c r="FK4219" s="161"/>
      <c r="FL4219" s="161"/>
      <c r="FM4219" s="161"/>
      <c r="FN4219" s="161"/>
      <c r="FO4219" s="161"/>
      <c r="FP4219" s="161"/>
      <c r="FQ4219" s="161"/>
      <c r="FR4219" s="161"/>
      <c r="FS4219" s="161"/>
      <c r="FT4219" s="161"/>
      <c r="FU4219" s="161"/>
      <c r="FV4219" s="161"/>
      <c r="FW4219" s="161"/>
      <c r="FX4219" s="161"/>
      <c r="FY4219" s="161"/>
      <c r="FZ4219" s="161"/>
      <c r="GA4219" s="161"/>
      <c r="GB4219" s="161"/>
      <c r="GC4219" s="161"/>
      <c r="GD4219" s="161"/>
      <c r="GE4219" s="161"/>
      <c r="GF4219" s="161"/>
      <c r="GG4219" s="161"/>
      <c r="GH4219" s="161"/>
      <c r="GI4219" s="161"/>
      <c r="GJ4219" s="161"/>
      <c r="GK4219" s="161"/>
      <c r="GL4219" s="161"/>
      <c r="GM4219" s="161"/>
      <c r="GN4219" s="161"/>
      <c r="GO4219" s="161"/>
      <c r="GP4219" s="161"/>
      <c r="GQ4219" s="161"/>
      <c r="GR4219" s="161"/>
      <c r="GS4219" s="161"/>
      <c r="GT4219" s="161"/>
      <c r="GU4219" s="161"/>
      <c r="GV4219" s="161"/>
      <c r="GW4219" s="161"/>
      <c r="GX4219" s="161"/>
      <c r="GY4219" s="161"/>
      <c r="GZ4219" s="161"/>
      <c r="HA4219" s="161"/>
      <c r="HB4219" s="161"/>
      <c r="HC4219" s="161"/>
      <c r="HD4219" s="161"/>
      <c r="HE4219" s="161"/>
      <c r="HF4219" s="161"/>
      <c r="HG4219" s="161"/>
      <c r="HH4219" s="161"/>
      <c r="HI4219" s="161"/>
      <c r="HJ4219" s="161"/>
      <c r="HK4219" s="161"/>
      <c r="HL4219" s="161"/>
      <c r="HM4219" s="161"/>
      <c r="HN4219" s="161"/>
      <c r="HO4219" s="161"/>
      <c r="HP4219" s="161"/>
      <c r="HQ4219" s="161"/>
      <c r="HR4219" s="161"/>
      <c r="HS4219" s="161"/>
      <c r="HT4219" s="161"/>
      <c r="HU4219" s="161"/>
      <c r="HV4219" s="161"/>
      <c r="HW4219" s="161"/>
      <c r="HX4219" s="161"/>
      <c r="HY4219" s="161"/>
      <c r="HZ4219" s="161"/>
      <c r="IA4219" s="161"/>
      <c r="IB4219" s="161"/>
      <c r="IC4219" s="161"/>
      <c r="ID4219" s="161"/>
      <c r="IE4219" s="161"/>
      <c r="IF4219" s="161"/>
      <c r="IG4219" s="161"/>
      <c r="IH4219" s="161"/>
      <c r="II4219" s="161"/>
      <c r="IJ4219" s="161"/>
      <c r="IK4219" s="161"/>
      <c r="IL4219" s="161"/>
      <c r="IM4219" s="161"/>
      <c r="IN4219" s="161"/>
      <c r="IO4219" s="161"/>
      <c r="IP4219" s="161"/>
      <c r="IQ4219" s="161"/>
      <c r="IR4219" s="161"/>
      <c r="IS4219" s="161"/>
      <c r="IT4219" s="161"/>
      <c r="IU4219" s="161"/>
      <c r="IV4219" s="161"/>
      <c r="IW4219" s="161"/>
      <c r="IX4219" s="161"/>
      <c r="IY4219" s="161"/>
      <c r="IZ4219" s="161"/>
      <c r="JA4219" s="161"/>
      <c r="JB4219" s="161"/>
      <c r="JC4219" s="161"/>
      <c r="JD4219" s="161"/>
      <c r="JE4219" s="161"/>
      <c r="JF4219" s="161"/>
      <c r="JG4219" s="161"/>
    </row>
    <row r="4220" spans="1:267" s="187" customFormat="1" ht="19.5" customHeight="1" x14ac:dyDescent="0.25">
      <c r="A4220" s="50" t="s">
        <v>134</v>
      </c>
      <c r="B4220" s="27">
        <v>4</v>
      </c>
      <c r="C4220" s="27">
        <v>0</v>
      </c>
      <c r="D4220" s="27">
        <v>0.5</v>
      </c>
      <c r="E4220" s="27">
        <v>5</v>
      </c>
      <c r="F4220" s="27">
        <v>2</v>
      </c>
      <c r="G4220" s="27">
        <v>1</v>
      </c>
      <c r="H4220" s="27">
        <v>5</v>
      </c>
      <c r="I4220" s="27">
        <v>3</v>
      </c>
      <c r="J4220" s="27">
        <v>2</v>
      </c>
      <c r="K4220" s="27">
        <v>1</v>
      </c>
      <c r="L4220" s="112"/>
      <c r="M4220" s="92">
        <f t="shared" si="132"/>
        <v>23.5</v>
      </c>
      <c r="N4220" s="27">
        <v>7</v>
      </c>
      <c r="O4220" s="185">
        <f t="shared" si="133"/>
        <v>0.36153846153846153</v>
      </c>
      <c r="P4220" s="55" t="s">
        <v>446</v>
      </c>
      <c r="Q4220" s="19" t="s">
        <v>6503</v>
      </c>
      <c r="R4220" s="41" t="s">
        <v>742</v>
      </c>
      <c r="S4220" s="19" t="s">
        <v>562</v>
      </c>
      <c r="T4220" s="28" t="s">
        <v>3669</v>
      </c>
      <c r="U4220" s="17">
        <v>6</v>
      </c>
      <c r="V4220" s="20" t="s">
        <v>682</v>
      </c>
      <c r="W4220" s="18" t="s">
        <v>6500</v>
      </c>
      <c r="X4220" s="18" t="s">
        <v>518</v>
      </c>
      <c r="Y4220" s="29" t="s">
        <v>469</v>
      </c>
      <c r="Z4220" s="61"/>
      <c r="AA4220" s="161"/>
      <c r="AB4220" s="161"/>
      <c r="AC4220" s="161"/>
      <c r="AD4220" s="161"/>
      <c r="AE4220" s="161"/>
      <c r="AF4220" s="161"/>
      <c r="AG4220" s="161"/>
      <c r="AH4220" s="161"/>
      <c r="AI4220" s="161"/>
      <c r="AJ4220" s="161"/>
      <c r="AK4220" s="161"/>
      <c r="AL4220" s="161"/>
      <c r="AM4220" s="161"/>
      <c r="AN4220" s="161"/>
      <c r="AO4220" s="161"/>
      <c r="AP4220" s="161"/>
      <c r="AQ4220" s="161"/>
      <c r="AR4220" s="161"/>
      <c r="AS4220" s="161"/>
      <c r="AT4220" s="161"/>
      <c r="AU4220" s="161"/>
      <c r="AV4220" s="161"/>
      <c r="AW4220" s="161"/>
      <c r="AX4220" s="161"/>
      <c r="AY4220" s="161"/>
      <c r="AZ4220" s="161"/>
      <c r="BA4220" s="161"/>
      <c r="BB4220" s="161"/>
      <c r="BC4220" s="161"/>
      <c r="BD4220" s="161"/>
      <c r="BE4220" s="161"/>
      <c r="BF4220" s="161"/>
      <c r="BG4220" s="161"/>
      <c r="BH4220" s="161"/>
      <c r="BI4220" s="161"/>
      <c r="BJ4220" s="161"/>
      <c r="BK4220" s="161"/>
      <c r="BL4220" s="161"/>
      <c r="BM4220" s="161"/>
      <c r="BN4220" s="161"/>
      <c r="BO4220" s="161"/>
      <c r="BP4220" s="161"/>
      <c r="BQ4220" s="161"/>
      <c r="BR4220" s="161"/>
      <c r="BS4220" s="161"/>
      <c r="BT4220" s="161"/>
      <c r="BU4220" s="161"/>
      <c r="BV4220" s="161"/>
      <c r="BW4220" s="161"/>
      <c r="BX4220" s="161"/>
      <c r="BY4220" s="161"/>
      <c r="BZ4220" s="161"/>
      <c r="CA4220" s="161"/>
      <c r="CB4220" s="161"/>
      <c r="CC4220" s="161"/>
      <c r="CD4220" s="161"/>
      <c r="CE4220" s="161"/>
      <c r="CF4220" s="161"/>
      <c r="CG4220" s="161"/>
      <c r="CH4220" s="161"/>
      <c r="CI4220" s="161"/>
      <c r="CJ4220" s="161"/>
      <c r="CK4220" s="161"/>
      <c r="CL4220" s="161"/>
      <c r="CM4220" s="161"/>
      <c r="CN4220" s="161"/>
      <c r="CO4220" s="161"/>
      <c r="CP4220" s="161"/>
      <c r="CQ4220" s="161"/>
      <c r="CR4220" s="161"/>
      <c r="CS4220" s="161"/>
      <c r="CT4220" s="161"/>
      <c r="CU4220" s="161"/>
      <c r="CV4220" s="161"/>
      <c r="CW4220" s="161"/>
      <c r="CX4220" s="161"/>
      <c r="CY4220" s="161"/>
      <c r="CZ4220" s="161"/>
      <c r="DA4220" s="161"/>
      <c r="DB4220" s="161"/>
      <c r="DC4220" s="161"/>
      <c r="DD4220" s="161"/>
      <c r="DE4220" s="161"/>
      <c r="DF4220" s="161"/>
      <c r="DG4220" s="161"/>
      <c r="DH4220" s="161"/>
      <c r="DI4220" s="161"/>
      <c r="DJ4220" s="161"/>
      <c r="DK4220" s="161"/>
      <c r="DL4220" s="161"/>
      <c r="DM4220" s="161"/>
      <c r="DN4220" s="161"/>
      <c r="DO4220" s="161"/>
      <c r="DP4220" s="161"/>
      <c r="DQ4220" s="161"/>
      <c r="DR4220" s="161"/>
      <c r="DS4220" s="161"/>
      <c r="DT4220" s="161"/>
      <c r="DU4220" s="161"/>
      <c r="DV4220" s="161"/>
      <c r="DW4220" s="161"/>
      <c r="DX4220" s="161"/>
      <c r="DY4220" s="161"/>
      <c r="DZ4220" s="161"/>
      <c r="EA4220" s="161"/>
      <c r="EB4220" s="161"/>
      <c r="EC4220" s="161"/>
      <c r="ED4220" s="161"/>
      <c r="EE4220" s="161"/>
      <c r="EF4220" s="161"/>
      <c r="EG4220" s="161"/>
      <c r="EH4220" s="161"/>
      <c r="EI4220" s="161"/>
      <c r="EJ4220" s="161"/>
      <c r="EK4220" s="161"/>
      <c r="EL4220" s="161"/>
      <c r="EM4220" s="161"/>
      <c r="EN4220" s="161"/>
      <c r="EO4220" s="161"/>
      <c r="EP4220" s="161"/>
      <c r="EQ4220" s="161"/>
      <c r="ER4220" s="161"/>
      <c r="ES4220" s="161"/>
      <c r="ET4220" s="161"/>
      <c r="EU4220" s="161"/>
      <c r="EV4220" s="161"/>
      <c r="EW4220" s="161"/>
      <c r="EX4220" s="161"/>
      <c r="EY4220" s="161"/>
      <c r="EZ4220" s="161"/>
      <c r="FA4220" s="161"/>
      <c r="FB4220" s="161"/>
      <c r="FC4220" s="161"/>
      <c r="FD4220" s="161"/>
      <c r="FE4220" s="161"/>
      <c r="FF4220" s="161"/>
      <c r="FG4220" s="161"/>
      <c r="FH4220" s="161"/>
      <c r="FI4220" s="161"/>
      <c r="FJ4220" s="161"/>
      <c r="FK4220" s="161"/>
      <c r="FL4220" s="161"/>
      <c r="FM4220" s="161"/>
      <c r="FN4220" s="161"/>
      <c r="FO4220" s="161"/>
      <c r="FP4220" s="161"/>
      <c r="FQ4220" s="161"/>
      <c r="FR4220" s="161"/>
      <c r="FS4220" s="161"/>
      <c r="FT4220" s="161"/>
      <c r="FU4220" s="161"/>
      <c r="FV4220" s="161"/>
      <c r="FW4220" s="161"/>
      <c r="FX4220" s="161"/>
      <c r="FY4220" s="161"/>
      <c r="FZ4220" s="161"/>
      <c r="GA4220" s="161"/>
      <c r="GB4220" s="161"/>
      <c r="GC4220" s="161"/>
      <c r="GD4220" s="161"/>
      <c r="GE4220" s="161"/>
      <c r="GF4220" s="161"/>
      <c r="GG4220" s="161"/>
      <c r="GH4220" s="161"/>
      <c r="GI4220" s="161"/>
      <c r="GJ4220" s="161"/>
      <c r="GK4220" s="161"/>
      <c r="GL4220" s="161"/>
      <c r="GM4220" s="161"/>
      <c r="GN4220" s="161"/>
      <c r="GO4220" s="161"/>
      <c r="GP4220" s="161"/>
      <c r="GQ4220" s="161"/>
      <c r="GR4220" s="161"/>
      <c r="GS4220" s="161"/>
      <c r="GT4220" s="161"/>
      <c r="GU4220" s="161"/>
      <c r="GV4220" s="161"/>
      <c r="GW4220" s="161"/>
      <c r="GX4220" s="161"/>
      <c r="GY4220" s="161"/>
      <c r="GZ4220" s="161"/>
      <c r="HA4220" s="161"/>
      <c r="HB4220" s="161"/>
      <c r="HC4220" s="161"/>
      <c r="HD4220" s="161"/>
      <c r="HE4220" s="161"/>
      <c r="HF4220" s="161"/>
      <c r="HG4220" s="161"/>
      <c r="HH4220" s="161"/>
      <c r="HI4220" s="161"/>
      <c r="HJ4220" s="161"/>
      <c r="HK4220" s="161"/>
      <c r="HL4220" s="161"/>
      <c r="HM4220" s="161"/>
      <c r="HN4220" s="161"/>
      <c r="HO4220" s="161"/>
      <c r="HP4220" s="161"/>
      <c r="HQ4220" s="161"/>
      <c r="HR4220" s="161"/>
      <c r="HS4220" s="161"/>
      <c r="HT4220" s="161"/>
      <c r="HU4220" s="161"/>
      <c r="HV4220" s="161"/>
      <c r="HW4220" s="161"/>
      <c r="HX4220" s="161"/>
      <c r="HY4220" s="161"/>
      <c r="HZ4220" s="161"/>
      <c r="IA4220" s="161"/>
      <c r="IB4220" s="161"/>
      <c r="IC4220" s="161"/>
      <c r="ID4220" s="161"/>
      <c r="IE4220" s="161"/>
      <c r="IF4220" s="161"/>
      <c r="IG4220" s="161"/>
      <c r="IH4220" s="161"/>
      <c r="II4220" s="161"/>
      <c r="IJ4220" s="161"/>
      <c r="IK4220" s="161"/>
      <c r="IL4220" s="161"/>
      <c r="IM4220" s="161"/>
      <c r="IN4220" s="161"/>
      <c r="IO4220" s="161"/>
      <c r="IP4220" s="161"/>
      <c r="IQ4220" s="161"/>
      <c r="IR4220" s="161"/>
      <c r="IS4220" s="161"/>
      <c r="IT4220" s="161"/>
      <c r="IU4220" s="161"/>
      <c r="IV4220" s="161"/>
      <c r="IW4220" s="161"/>
      <c r="IX4220" s="161"/>
      <c r="IY4220" s="161"/>
      <c r="IZ4220" s="161"/>
      <c r="JA4220" s="161"/>
      <c r="JB4220" s="161"/>
      <c r="JC4220" s="161"/>
      <c r="JD4220" s="161"/>
      <c r="JE4220" s="161"/>
      <c r="JF4220" s="161"/>
      <c r="JG4220" s="161"/>
    </row>
    <row r="4221" spans="1:267" s="187" customFormat="1" ht="19.5" customHeight="1" x14ac:dyDescent="0.25">
      <c r="A4221" s="50" t="s">
        <v>130</v>
      </c>
      <c r="B4221" s="27">
        <v>1</v>
      </c>
      <c r="C4221" s="27">
        <v>0</v>
      </c>
      <c r="D4221" s="27">
        <v>3.5</v>
      </c>
      <c r="E4221" s="27">
        <v>4</v>
      </c>
      <c r="F4221" s="27">
        <v>1</v>
      </c>
      <c r="G4221" s="27">
        <v>2</v>
      </c>
      <c r="H4221" s="27">
        <v>8</v>
      </c>
      <c r="I4221" s="27">
        <v>4</v>
      </c>
      <c r="J4221" s="27">
        <v>0</v>
      </c>
      <c r="K4221" s="27">
        <v>0</v>
      </c>
      <c r="L4221" s="112"/>
      <c r="M4221" s="92">
        <f t="shared" si="132"/>
        <v>23.5</v>
      </c>
      <c r="N4221" s="27">
        <v>35</v>
      </c>
      <c r="O4221" s="185">
        <f t="shared" si="133"/>
        <v>0.36153846153846153</v>
      </c>
      <c r="P4221" s="55" t="s">
        <v>446</v>
      </c>
      <c r="Q4221" s="93" t="s">
        <v>8308</v>
      </c>
      <c r="R4221" s="94" t="s">
        <v>481</v>
      </c>
      <c r="S4221" s="93" t="s">
        <v>1078</v>
      </c>
      <c r="T4221" s="28" t="s">
        <v>8181</v>
      </c>
      <c r="U4221" s="17">
        <v>6</v>
      </c>
      <c r="V4221" s="20" t="s">
        <v>8230</v>
      </c>
      <c r="W4221" s="18" t="s">
        <v>8231</v>
      </c>
      <c r="X4221" s="18" t="s">
        <v>2976</v>
      </c>
      <c r="Y4221" s="29" t="s">
        <v>636</v>
      </c>
      <c r="Z4221" s="61"/>
      <c r="AA4221" s="161"/>
      <c r="AB4221" s="161"/>
      <c r="AC4221" s="161"/>
      <c r="AD4221" s="161"/>
      <c r="AE4221" s="161"/>
      <c r="AF4221" s="161"/>
      <c r="AG4221" s="161"/>
      <c r="AH4221" s="161"/>
      <c r="AI4221" s="161"/>
      <c r="AJ4221" s="161"/>
      <c r="AK4221" s="161"/>
      <c r="AL4221" s="161"/>
      <c r="AM4221" s="161"/>
      <c r="AN4221" s="161"/>
      <c r="AO4221" s="161"/>
      <c r="AP4221" s="161"/>
      <c r="AQ4221" s="161"/>
      <c r="AR4221" s="161"/>
      <c r="AS4221" s="161"/>
      <c r="AT4221" s="161"/>
      <c r="AU4221" s="161"/>
      <c r="AV4221" s="161"/>
      <c r="AW4221" s="161"/>
      <c r="AX4221" s="161"/>
      <c r="AY4221" s="161"/>
      <c r="AZ4221" s="161"/>
      <c r="BA4221" s="161"/>
      <c r="BB4221" s="161"/>
      <c r="BC4221" s="161"/>
      <c r="BD4221" s="161"/>
      <c r="BE4221" s="161"/>
      <c r="BF4221" s="161"/>
      <c r="BG4221" s="161"/>
      <c r="BH4221" s="161"/>
      <c r="BI4221" s="161"/>
      <c r="BJ4221" s="161"/>
      <c r="BK4221" s="161"/>
      <c r="BL4221" s="161"/>
      <c r="BM4221" s="161"/>
      <c r="BN4221" s="161"/>
      <c r="BO4221" s="161"/>
      <c r="BP4221" s="161"/>
      <c r="BQ4221" s="161"/>
      <c r="BR4221" s="161"/>
      <c r="BS4221" s="161"/>
      <c r="BT4221" s="161"/>
      <c r="BU4221" s="161"/>
      <c r="BV4221" s="161"/>
      <c r="BW4221" s="161"/>
      <c r="BX4221" s="161"/>
      <c r="BY4221" s="161"/>
      <c r="BZ4221" s="161"/>
      <c r="CA4221" s="161"/>
      <c r="CB4221" s="161"/>
      <c r="CC4221" s="161"/>
      <c r="CD4221" s="161"/>
      <c r="CE4221" s="161"/>
      <c r="CF4221" s="161"/>
      <c r="CG4221" s="161"/>
      <c r="CH4221" s="161"/>
      <c r="CI4221" s="161"/>
      <c r="CJ4221" s="161"/>
      <c r="CK4221" s="161"/>
      <c r="CL4221" s="161"/>
      <c r="CM4221" s="161"/>
      <c r="CN4221" s="161"/>
      <c r="CO4221" s="161"/>
      <c r="CP4221" s="161"/>
      <c r="CQ4221" s="161"/>
      <c r="CR4221" s="161"/>
      <c r="CS4221" s="161"/>
      <c r="CT4221" s="161"/>
      <c r="CU4221" s="161"/>
      <c r="CV4221" s="161"/>
      <c r="CW4221" s="161"/>
      <c r="CX4221" s="161"/>
      <c r="CY4221" s="161"/>
      <c r="CZ4221" s="161"/>
      <c r="DA4221" s="161"/>
      <c r="DB4221" s="161"/>
      <c r="DC4221" s="161"/>
      <c r="DD4221" s="161"/>
      <c r="DE4221" s="161"/>
      <c r="DF4221" s="161"/>
      <c r="DG4221" s="161"/>
      <c r="DH4221" s="161"/>
      <c r="DI4221" s="161"/>
      <c r="DJ4221" s="161"/>
      <c r="DK4221" s="161"/>
      <c r="DL4221" s="161"/>
      <c r="DM4221" s="161"/>
      <c r="DN4221" s="161"/>
      <c r="DO4221" s="161"/>
      <c r="DP4221" s="161"/>
      <c r="DQ4221" s="161"/>
      <c r="DR4221" s="161"/>
      <c r="DS4221" s="161"/>
      <c r="DT4221" s="161"/>
      <c r="DU4221" s="161"/>
      <c r="DV4221" s="161"/>
      <c r="DW4221" s="161"/>
      <c r="DX4221" s="161"/>
      <c r="DY4221" s="161"/>
      <c r="DZ4221" s="161"/>
      <c r="EA4221" s="161"/>
      <c r="EB4221" s="161"/>
      <c r="EC4221" s="161"/>
      <c r="ED4221" s="161"/>
      <c r="EE4221" s="161"/>
      <c r="EF4221" s="161"/>
      <c r="EG4221" s="161"/>
      <c r="EH4221" s="161"/>
      <c r="EI4221" s="161"/>
      <c r="EJ4221" s="161"/>
      <c r="EK4221" s="161"/>
      <c r="EL4221" s="161"/>
      <c r="EM4221" s="161"/>
      <c r="EN4221" s="161"/>
      <c r="EO4221" s="161"/>
      <c r="EP4221" s="161"/>
      <c r="EQ4221" s="161"/>
      <c r="ER4221" s="161"/>
      <c r="ES4221" s="161"/>
      <c r="ET4221" s="161"/>
      <c r="EU4221" s="161"/>
      <c r="EV4221" s="161"/>
      <c r="EW4221" s="161"/>
      <c r="EX4221" s="161"/>
      <c r="EY4221" s="161"/>
      <c r="EZ4221" s="161"/>
      <c r="FA4221" s="161"/>
      <c r="FB4221" s="161"/>
      <c r="FC4221" s="161"/>
      <c r="FD4221" s="161"/>
      <c r="FE4221" s="161"/>
      <c r="FF4221" s="161"/>
      <c r="FG4221" s="161"/>
      <c r="FH4221" s="161"/>
      <c r="FI4221" s="161"/>
      <c r="FJ4221" s="161"/>
      <c r="FK4221" s="161"/>
      <c r="FL4221" s="161"/>
      <c r="FM4221" s="161"/>
      <c r="FN4221" s="161"/>
      <c r="FO4221" s="161"/>
      <c r="FP4221" s="161"/>
      <c r="FQ4221" s="161"/>
      <c r="FR4221" s="161"/>
      <c r="FS4221" s="161"/>
      <c r="FT4221" s="161"/>
      <c r="FU4221" s="161"/>
      <c r="FV4221" s="161"/>
      <c r="FW4221" s="161"/>
      <c r="FX4221" s="161"/>
      <c r="FY4221" s="161"/>
      <c r="FZ4221" s="161"/>
      <c r="GA4221" s="161"/>
      <c r="GB4221" s="161"/>
      <c r="GC4221" s="161"/>
      <c r="GD4221" s="161"/>
      <c r="GE4221" s="161"/>
      <c r="GF4221" s="161"/>
      <c r="GG4221" s="161"/>
      <c r="GH4221" s="161"/>
      <c r="GI4221" s="161"/>
      <c r="GJ4221" s="161"/>
      <c r="GK4221" s="161"/>
      <c r="GL4221" s="161"/>
      <c r="GM4221" s="161"/>
      <c r="GN4221" s="161"/>
      <c r="GO4221" s="161"/>
      <c r="GP4221" s="161"/>
      <c r="GQ4221" s="161"/>
      <c r="GR4221" s="161"/>
      <c r="GS4221" s="161"/>
      <c r="GT4221" s="161"/>
      <c r="GU4221" s="161"/>
      <c r="GV4221" s="161"/>
      <c r="GW4221" s="161"/>
      <c r="GX4221" s="161"/>
      <c r="GY4221" s="161"/>
      <c r="GZ4221" s="161"/>
      <c r="HA4221" s="161"/>
      <c r="HB4221" s="161"/>
      <c r="HC4221" s="161"/>
      <c r="HD4221" s="161"/>
      <c r="HE4221" s="161"/>
      <c r="HF4221" s="161"/>
      <c r="HG4221" s="161"/>
      <c r="HH4221" s="161"/>
      <c r="HI4221" s="161"/>
      <c r="HJ4221" s="161"/>
      <c r="HK4221" s="161"/>
      <c r="HL4221" s="161"/>
      <c r="HM4221" s="161"/>
      <c r="HN4221" s="161"/>
      <c r="HO4221" s="161"/>
      <c r="HP4221" s="161"/>
      <c r="HQ4221" s="161"/>
      <c r="HR4221" s="161"/>
      <c r="HS4221" s="161"/>
      <c r="HT4221" s="161"/>
      <c r="HU4221" s="161"/>
      <c r="HV4221" s="161"/>
      <c r="HW4221" s="161"/>
      <c r="HX4221" s="161"/>
      <c r="HY4221" s="161"/>
      <c r="HZ4221" s="161"/>
      <c r="IA4221" s="161"/>
      <c r="IB4221" s="161"/>
      <c r="IC4221" s="161"/>
      <c r="ID4221" s="161"/>
      <c r="IE4221" s="161"/>
      <c r="IF4221" s="161"/>
      <c r="IG4221" s="161"/>
      <c r="IH4221" s="161"/>
      <c r="II4221" s="161"/>
      <c r="IJ4221" s="161"/>
      <c r="IK4221" s="161"/>
      <c r="IL4221" s="161"/>
      <c r="IM4221" s="161"/>
      <c r="IN4221" s="161"/>
      <c r="IO4221" s="161"/>
      <c r="IP4221" s="161"/>
      <c r="IQ4221" s="161"/>
      <c r="IR4221" s="161"/>
      <c r="IS4221" s="161"/>
      <c r="IT4221" s="161"/>
      <c r="IU4221" s="161"/>
      <c r="IV4221" s="161"/>
      <c r="IW4221" s="161"/>
      <c r="IX4221" s="161"/>
      <c r="IY4221" s="161"/>
      <c r="IZ4221" s="161"/>
      <c r="JA4221" s="161"/>
      <c r="JB4221" s="161"/>
      <c r="JC4221" s="161"/>
      <c r="JD4221" s="161"/>
      <c r="JE4221" s="161"/>
      <c r="JF4221" s="161"/>
      <c r="JG4221" s="161"/>
    </row>
    <row r="4222" spans="1:267" s="187" customFormat="1" ht="19.5" customHeight="1" x14ac:dyDescent="0.25">
      <c r="A4222" s="50" t="s">
        <v>153</v>
      </c>
      <c r="B4222" s="27">
        <v>4</v>
      </c>
      <c r="C4222" s="27">
        <v>0</v>
      </c>
      <c r="D4222" s="27">
        <v>2</v>
      </c>
      <c r="E4222" s="27">
        <v>3</v>
      </c>
      <c r="F4222" s="27">
        <v>0</v>
      </c>
      <c r="G4222" s="27">
        <v>3</v>
      </c>
      <c r="H4222" s="27">
        <v>3.5</v>
      </c>
      <c r="I4222" s="27">
        <v>5</v>
      </c>
      <c r="J4222" s="27">
        <v>3</v>
      </c>
      <c r="K4222" s="27">
        <v>0</v>
      </c>
      <c r="L4222" s="112"/>
      <c r="M4222" s="92">
        <f t="shared" si="132"/>
        <v>23.5</v>
      </c>
      <c r="N4222" s="27">
        <v>19</v>
      </c>
      <c r="O4222" s="185">
        <f t="shared" si="133"/>
        <v>0.36153846153846153</v>
      </c>
      <c r="P4222" s="55" t="s">
        <v>446</v>
      </c>
      <c r="Q4222" s="19" t="s">
        <v>3376</v>
      </c>
      <c r="R4222" s="41" t="s">
        <v>592</v>
      </c>
      <c r="S4222" s="19" t="s">
        <v>479</v>
      </c>
      <c r="T4222" s="28" t="s">
        <v>3297</v>
      </c>
      <c r="U4222" s="17">
        <v>6</v>
      </c>
      <c r="V4222" s="20" t="s">
        <v>682</v>
      </c>
      <c r="W4222" s="18" t="s">
        <v>3326</v>
      </c>
      <c r="X4222" s="18" t="s">
        <v>651</v>
      </c>
      <c r="Y4222" s="29" t="s">
        <v>513</v>
      </c>
      <c r="Z4222" s="61"/>
      <c r="AA4222" s="161"/>
      <c r="AB4222" s="161"/>
      <c r="AC4222" s="161"/>
      <c r="AD4222" s="161"/>
      <c r="AE4222" s="161"/>
      <c r="AF4222" s="161"/>
      <c r="AG4222" s="161"/>
      <c r="AH4222" s="161"/>
      <c r="AI4222" s="161"/>
      <c r="AJ4222" s="161"/>
      <c r="AK4222" s="161"/>
      <c r="AL4222" s="161"/>
      <c r="AM4222" s="161"/>
      <c r="AN4222" s="161"/>
      <c r="AO4222" s="161"/>
      <c r="AP4222" s="161"/>
      <c r="AQ4222" s="161"/>
      <c r="AR4222" s="161"/>
      <c r="AS4222" s="161"/>
      <c r="AT4222" s="161"/>
      <c r="AU4222" s="161"/>
      <c r="AV4222" s="161"/>
      <c r="AW4222" s="161"/>
      <c r="AX4222" s="161"/>
      <c r="AY4222" s="161"/>
      <c r="AZ4222" s="161"/>
      <c r="BA4222" s="161"/>
      <c r="BB4222" s="161"/>
      <c r="BC4222" s="161"/>
      <c r="BD4222" s="161"/>
      <c r="BE4222" s="161"/>
      <c r="BF4222" s="161"/>
      <c r="BG4222" s="161"/>
      <c r="BH4222" s="161"/>
      <c r="BI4222" s="161"/>
      <c r="BJ4222" s="161"/>
      <c r="BK4222" s="161"/>
      <c r="BL4222" s="161"/>
      <c r="BM4222" s="161"/>
      <c r="BN4222" s="161"/>
      <c r="BO4222" s="161"/>
      <c r="BP4222" s="161"/>
      <c r="BQ4222" s="161"/>
      <c r="BR4222" s="161"/>
      <c r="BS4222" s="161"/>
      <c r="BT4222" s="161"/>
      <c r="BU4222" s="161"/>
      <c r="BV4222" s="161"/>
      <c r="BW4222" s="161"/>
      <c r="BX4222" s="161"/>
      <c r="BY4222" s="161"/>
      <c r="BZ4222" s="161"/>
      <c r="CA4222" s="161"/>
      <c r="CB4222" s="161"/>
      <c r="CC4222" s="161"/>
      <c r="CD4222" s="161"/>
      <c r="CE4222" s="161"/>
      <c r="CF4222" s="161"/>
      <c r="CG4222" s="161"/>
      <c r="CH4222" s="161"/>
      <c r="CI4222" s="161"/>
      <c r="CJ4222" s="161"/>
      <c r="CK4222" s="161"/>
      <c r="CL4222" s="161"/>
      <c r="CM4222" s="161"/>
      <c r="CN4222" s="161"/>
      <c r="CO4222" s="161"/>
      <c r="CP4222" s="161"/>
      <c r="CQ4222" s="161"/>
      <c r="CR4222" s="161"/>
      <c r="CS4222" s="161"/>
      <c r="CT4222" s="161"/>
      <c r="CU4222" s="161"/>
      <c r="CV4222" s="161"/>
      <c r="CW4222" s="161"/>
      <c r="CX4222" s="161"/>
      <c r="CY4222" s="161"/>
      <c r="CZ4222" s="161"/>
      <c r="DA4222" s="161"/>
      <c r="DB4222" s="161"/>
      <c r="DC4222" s="161"/>
      <c r="DD4222" s="161"/>
      <c r="DE4222" s="161"/>
      <c r="DF4222" s="161"/>
      <c r="DG4222" s="161"/>
      <c r="DH4222" s="161"/>
      <c r="DI4222" s="161"/>
      <c r="DJ4222" s="161"/>
      <c r="DK4222" s="161"/>
      <c r="DL4222" s="161"/>
      <c r="DM4222" s="161"/>
      <c r="DN4222" s="161"/>
      <c r="DO4222" s="161"/>
      <c r="DP4222" s="161"/>
      <c r="DQ4222" s="161"/>
      <c r="DR4222" s="161"/>
      <c r="DS4222" s="161"/>
      <c r="DT4222" s="161"/>
      <c r="DU4222" s="161"/>
      <c r="DV4222" s="161"/>
      <c r="DW4222" s="161"/>
      <c r="DX4222" s="161"/>
      <c r="DY4222" s="161"/>
      <c r="DZ4222" s="161"/>
      <c r="EA4222" s="161"/>
      <c r="EB4222" s="161"/>
      <c r="EC4222" s="161"/>
      <c r="ED4222" s="161"/>
      <c r="EE4222" s="161"/>
      <c r="EF4222" s="161"/>
      <c r="EG4222" s="161"/>
      <c r="EH4222" s="161"/>
      <c r="EI4222" s="161"/>
      <c r="EJ4222" s="161"/>
      <c r="EK4222" s="161"/>
      <c r="EL4222" s="161"/>
      <c r="EM4222" s="161"/>
      <c r="EN4222" s="161"/>
      <c r="EO4222" s="161"/>
      <c r="EP4222" s="161"/>
      <c r="EQ4222" s="161"/>
      <c r="ER4222" s="161"/>
      <c r="ES4222" s="161"/>
      <c r="ET4222" s="161"/>
      <c r="EU4222" s="161"/>
      <c r="EV4222" s="161"/>
      <c r="EW4222" s="161"/>
      <c r="EX4222" s="161"/>
      <c r="EY4222" s="161"/>
      <c r="EZ4222" s="161"/>
      <c r="FA4222" s="161"/>
      <c r="FB4222" s="161"/>
      <c r="FC4222" s="161"/>
      <c r="FD4222" s="161"/>
      <c r="FE4222" s="161"/>
      <c r="FF4222" s="161"/>
      <c r="FG4222" s="161"/>
      <c r="FH4222" s="161"/>
      <c r="FI4222" s="161"/>
      <c r="FJ4222" s="161"/>
      <c r="FK4222" s="161"/>
      <c r="FL4222" s="161"/>
      <c r="FM4222" s="161"/>
      <c r="FN4222" s="161"/>
      <c r="FO4222" s="161"/>
      <c r="FP4222" s="161"/>
      <c r="FQ4222" s="161"/>
      <c r="FR4222" s="161"/>
      <c r="FS4222" s="161"/>
      <c r="FT4222" s="161"/>
      <c r="FU4222" s="161"/>
      <c r="FV4222" s="161"/>
      <c r="FW4222" s="161"/>
      <c r="FX4222" s="161"/>
      <c r="FY4222" s="161"/>
      <c r="FZ4222" s="161"/>
      <c r="GA4222" s="161"/>
      <c r="GB4222" s="161"/>
      <c r="GC4222" s="161"/>
      <c r="GD4222" s="161"/>
      <c r="GE4222" s="161"/>
      <c r="GF4222" s="161"/>
      <c r="GG4222" s="161"/>
      <c r="GH4222" s="161"/>
      <c r="GI4222" s="161"/>
      <c r="GJ4222" s="161"/>
      <c r="GK4222" s="161"/>
      <c r="GL4222" s="161"/>
      <c r="GM4222" s="161"/>
      <c r="GN4222" s="161"/>
      <c r="GO4222" s="161"/>
      <c r="GP4222" s="161"/>
      <c r="GQ4222" s="161"/>
      <c r="GR4222" s="161"/>
      <c r="GS4222" s="161"/>
      <c r="GT4222" s="161"/>
      <c r="GU4222" s="161"/>
      <c r="GV4222" s="161"/>
      <c r="GW4222" s="161"/>
      <c r="GX4222" s="161"/>
      <c r="GY4222" s="161"/>
      <c r="GZ4222" s="161"/>
      <c r="HA4222" s="161"/>
      <c r="HB4222" s="161"/>
      <c r="HC4222" s="161"/>
      <c r="HD4222" s="161"/>
      <c r="HE4222" s="161"/>
      <c r="HF4222" s="161"/>
      <c r="HG4222" s="161"/>
      <c r="HH4222" s="161"/>
      <c r="HI4222" s="161"/>
      <c r="HJ4222" s="161"/>
      <c r="HK4222" s="161"/>
      <c r="HL4222" s="161"/>
      <c r="HM4222" s="161"/>
      <c r="HN4222" s="161"/>
      <c r="HO4222" s="161"/>
      <c r="HP4222" s="161"/>
      <c r="HQ4222" s="161"/>
      <c r="HR4222" s="161"/>
      <c r="HS4222" s="161"/>
      <c r="HT4222" s="161"/>
      <c r="HU4222" s="161"/>
      <c r="HV4222" s="161"/>
      <c r="HW4222" s="161"/>
      <c r="HX4222" s="161"/>
      <c r="HY4222" s="161"/>
      <c r="HZ4222" s="161"/>
      <c r="IA4222" s="161"/>
      <c r="IB4222" s="161"/>
      <c r="IC4222" s="161"/>
      <c r="ID4222" s="161"/>
      <c r="IE4222" s="161"/>
      <c r="IF4222" s="161"/>
      <c r="IG4222" s="161"/>
      <c r="IH4222" s="161"/>
      <c r="II4222" s="161"/>
      <c r="IJ4222" s="161"/>
      <c r="IK4222" s="161"/>
      <c r="IL4222" s="161"/>
      <c r="IM4222" s="161"/>
      <c r="IN4222" s="161"/>
      <c r="IO4222" s="161"/>
      <c r="IP4222" s="161"/>
      <c r="IQ4222" s="161"/>
      <c r="IR4222" s="161"/>
      <c r="IS4222" s="161"/>
      <c r="IT4222" s="161"/>
      <c r="IU4222" s="161"/>
      <c r="IV4222" s="161"/>
      <c r="IW4222" s="161"/>
      <c r="IX4222" s="161"/>
      <c r="IY4222" s="161"/>
      <c r="IZ4222" s="161"/>
      <c r="JA4222" s="161"/>
      <c r="JB4222" s="161"/>
      <c r="JC4222" s="161"/>
      <c r="JD4222" s="161"/>
      <c r="JE4222" s="161"/>
      <c r="JF4222" s="161"/>
      <c r="JG4222" s="161"/>
    </row>
    <row r="4223" spans="1:267" s="187" customFormat="1" ht="19.5" customHeight="1" x14ac:dyDescent="0.25">
      <c r="A4223" s="50" t="s">
        <v>130</v>
      </c>
      <c r="B4223" s="102">
        <v>6</v>
      </c>
      <c r="C4223" s="102">
        <v>0</v>
      </c>
      <c r="D4223" s="102">
        <v>2</v>
      </c>
      <c r="E4223" s="102">
        <v>3</v>
      </c>
      <c r="F4223" s="102">
        <v>3</v>
      </c>
      <c r="G4223" s="102">
        <v>0</v>
      </c>
      <c r="H4223" s="102">
        <v>5</v>
      </c>
      <c r="I4223" s="102">
        <v>2</v>
      </c>
      <c r="J4223" s="102">
        <v>0</v>
      </c>
      <c r="K4223" s="102">
        <v>2</v>
      </c>
      <c r="L4223" s="133"/>
      <c r="M4223" s="92">
        <f t="shared" si="132"/>
        <v>23</v>
      </c>
      <c r="N4223" s="35">
        <v>9</v>
      </c>
      <c r="O4223" s="185">
        <f t="shared" si="133"/>
        <v>0.35384615384615387</v>
      </c>
      <c r="P4223" s="79" t="s">
        <v>446</v>
      </c>
      <c r="Q4223" s="103" t="s">
        <v>3022</v>
      </c>
      <c r="R4223" s="104" t="s">
        <v>632</v>
      </c>
      <c r="S4223" s="103" t="s">
        <v>546</v>
      </c>
      <c r="T4223" s="28" t="s">
        <v>2966</v>
      </c>
      <c r="U4223" s="38">
        <v>6</v>
      </c>
      <c r="V4223" s="105" t="s">
        <v>519</v>
      </c>
      <c r="W4223" s="103" t="s">
        <v>3009</v>
      </c>
      <c r="X4223" s="103" t="s">
        <v>1224</v>
      </c>
      <c r="Y4223" s="106" t="s">
        <v>513</v>
      </c>
      <c r="Z4223" s="61"/>
      <c r="AA4223" s="161"/>
      <c r="AB4223" s="161"/>
      <c r="AC4223" s="161"/>
      <c r="AD4223" s="161"/>
      <c r="AE4223" s="161"/>
      <c r="AF4223" s="161"/>
      <c r="AG4223" s="161"/>
      <c r="AH4223" s="161"/>
      <c r="AI4223" s="161"/>
      <c r="AJ4223" s="161"/>
      <c r="AK4223" s="161"/>
      <c r="AL4223" s="161"/>
      <c r="AM4223" s="161"/>
      <c r="AN4223" s="161"/>
      <c r="AO4223" s="161"/>
      <c r="AP4223" s="161"/>
      <c r="AQ4223" s="161"/>
      <c r="AR4223" s="161"/>
      <c r="AS4223" s="161"/>
      <c r="AT4223" s="161"/>
      <c r="AU4223" s="161"/>
      <c r="AV4223" s="161"/>
      <c r="AW4223" s="161"/>
      <c r="AX4223" s="161"/>
      <c r="AY4223" s="161"/>
      <c r="AZ4223" s="161"/>
      <c r="BA4223" s="161"/>
      <c r="BB4223" s="161"/>
      <c r="BC4223" s="161"/>
      <c r="BD4223" s="161"/>
      <c r="BE4223" s="161"/>
      <c r="BF4223" s="161"/>
      <c r="BG4223" s="161"/>
      <c r="BH4223" s="161"/>
      <c r="BI4223" s="161"/>
      <c r="BJ4223" s="161"/>
      <c r="BK4223" s="161"/>
      <c r="BL4223" s="161"/>
      <c r="BM4223" s="161"/>
      <c r="BN4223" s="161"/>
      <c r="BO4223" s="161"/>
      <c r="BP4223" s="161"/>
      <c r="BQ4223" s="161"/>
      <c r="BR4223" s="161"/>
      <c r="BS4223" s="161"/>
      <c r="BT4223" s="161"/>
      <c r="BU4223" s="161"/>
      <c r="BV4223" s="161"/>
      <c r="BW4223" s="161"/>
      <c r="BX4223" s="161"/>
      <c r="BY4223" s="161"/>
      <c r="BZ4223" s="161"/>
      <c r="CA4223" s="161"/>
      <c r="CB4223" s="161"/>
      <c r="CC4223" s="161"/>
      <c r="CD4223" s="161"/>
      <c r="CE4223" s="161"/>
      <c r="CF4223" s="161"/>
      <c r="CG4223" s="161"/>
      <c r="CH4223" s="161"/>
      <c r="CI4223" s="161"/>
      <c r="CJ4223" s="161"/>
      <c r="CK4223" s="161"/>
      <c r="CL4223" s="161"/>
      <c r="CM4223" s="161"/>
      <c r="CN4223" s="161"/>
      <c r="CO4223" s="161"/>
      <c r="CP4223" s="161"/>
      <c r="CQ4223" s="161"/>
      <c r="CR4223" s="161"/>
      <c r="CS4223" s="161"/>
      <c r="CT4223" s="161"/>
      <c r="CU4223" s="161"/>
      <c r="CV4223" s="161"/>
      <c r="CW4223" s="161"/>
      <c r="CX4223" s="161"/>
      <c r="CY4223" s="161"/>
      <c r="CZ4223" s="161"/>
      <c r="DA4223" s="161"/>
      <c r="DB4223" s="161"/>
      <c r="DC4223" s="161"/>
      <c r="DD4223" s="161"/>
      <c r="DE4223" s="161"/>
      <c r="DF4223" s="161"/>
      <c r="DG4223" s="161"/>
      <c r="DH4223" s="161"/>
      <c r="DI4223" s="161"/>
      <c r="DJ4223" s="161"/>
      <c r="DK4223" s="161"/>
      <c r="DL4223" s="161"/>
      <c r="DM4223" s="161"/>
      <c r="DN4223" s="161"/>
      <c r="DO4223" s="161"/>
      <c r="DP4223" s="161"/>
      <c r="DQ4223" s="161"/>
      <c r="DR4223" s="161"/>
      <c r="DS4223" s="161"/>
      <c r="DT4223" s="161"/>
      <c r="DU4223" s="161"/>
      <c r="DV4223" s="161"/>
      <c r="DW4223" s="161"/>
      <c r="DX4223" s="161"/>
      <c r="DY4223" s="161"/>
      <c r="DZ4223" s="161"/>
      <c r="EA4223" s="161"/>
      <c r="EB4223" s="161"/>
      <c r="EC4223" s="161"/>
      <c r="ED4223" s="161"/>
      <c r="EE4223" s="161"/>
      <c r="EF4223" s="161"/>
      <c r="EG4223" s="161"/>
      <c r="EH4223" s="161"/>
      <c r="EI4223" s="161"/>
      <c r="EJ4223" s="161"/>
      <c r="EK4223" s="161"/>
      <c r="EL4223" s="161"/>
      <c r="EM4223" s="161"/>
      <c r="EN4223" s="161"/>
      <c r="EO4223" s="161"/>
      <c r="EP4223" s="161"/>
      <c r="EQ4223" s="161"/>
      <c r="ER4223" s="161"/>
      <c r="ES4223" s="161"/>
      <c r="ET4223" s="161"/>
      <c r="EU4223" s="161"/>
      <c r="EV4223" s="161"/>
      <c r="EW4223" s="161"/>
      <c r="EX4223" s="161"/>
      <c r="EY4223" s="161"/>
      <c r="EZ4223" s="161"/>
      <c r="FA4223" s="161"/>
      <c r="FB4223" s="161"/>
      <c r="FC4223" s="161"/>
      <c r="FD4223" s="161"/>
      <c r="FE4223" s="161"/>
      <c r="FF4223" s="161"/>
      <c r="FG4223" s="161"/>
      <c r="FH4223" s="161"/>
      <c r="FI4223" s="161"/>
      <c r="FJ4223" s="161"/>
      <c r="FK4223" s="161"/>
      <c r="FL4223" s="161"/>
      <c r="FM4223" s="161"/>
      <c r="FN4223" s="161"/>
      <c r="FO4223" s="161"/>
      <c r="FP4223" s="161"/>
      <c r="FQ4223" s="161"/>
      <c r="FR4223" s="161"/>
      <c r="FS4223" s="161"/>
      <c r="FT4223" s="161"/>
      <c r="FU4223" s="161"/>
      <c r="FV4223" s="161"/>
      <c r="FW4223" s="161"/>
      <c r="FX4223" s="161"/>
      <c r="FY4223" s="161"/>
      <c r="FZ4223" s="161"/>
      <c r="GA4223" s="161"/>
      <c r="GB4223" s="161"/>
      <c r="GC4223" s="161"/>
      <c r="GD4223" s="161"/>
      <c r="GE4223" s="161"/>
      <c r="GF4223" s="161"/>
      <c r="GG4223" s="161"/>
      <c r="GH4223" s="161"/>
      <c r="GI4223" s="161"/>
      <c r="GJ4223" s="161"/>
      <c r="GK4223" s="161"/>
      <c r="GL4223" s="161"/>
      <c r="GM4223" s="161"/>
      <c r="GN4223" s="161"/>
      <c r="GO4223" s="161"/>
      <c r="GP4223" s="161"/>
      <c r="GQ4223" s="161"/>
      <c r="GR4223" s="161"/>
      <c r="GS4223" s="161"/>
      <c r="GT4223" s="161"/>
      <c r="GU4223" s="161"/>
      <c r="GV4223" s="161"/>
      <c r="GW4223" s="161"/>
      <c r="GX4223" s="161"/>
      <c r="GY4223" s="161"/>
      <c r="GZ4223" s="161"/>
      <c r="HA4223" s="161"/>
      <c r="HB4223" s="161"/>
      <c r="HC4223" s="161"/>
      <c r="HD4223" s="161"/>
      <c r="HE4223" s="161"/>
      <c r="HF4223" s="161"/>
      <c r="HG4223" s="161"/>
      <c r="HH4223" s="161"/>
      <c r="HI4223" s="161"/>
      <c r="HJ4223" s="161"/>
      <c r="HK4223" s="161"/>
      <c r="HL4223" s="161"/>
      <c r="HM4223" s="161"/>
      <c r="HN4223" s="161"/>
      <c r="HO4223" s="161"/>
      <c r="HP4223" s="161"/>
      <c r="HQ4223" s="161"/>
      <c r="HR4223" s="161"/>
      <c r="HS4223" s="161"/>
      <c r="HT4223" s="161"/>
      <c r="HU4223" s="161"/>
      <c r="HV4223" s="161"/>
      <c r="HW4223" s="161"/>
      <c r="HX4223" s="161"/>
      <c r="HY4223" s="161"/>
      <c r="HZ4223" s="161"/>
      <c r="IA4223" s="161"/>
      <c r="IB4223" s="161"/>
      <c r="IC4223" s="161"/>
      <c r="ID4223" s="161"/>
      <c r="IE4223" s="161"/>
      <c r="IF4223" s="161"/>
      <c r="IG4223" s="161"/>
      <c r="IH4223" s="161"/>
      <c r="II4223" s="161"/>
      <c r="IJ4223" s="161"/>
      <c r="IK4223" s="161"/>
      <c r="IL4223" s="161"/>
      <c r="IM4223" s="161"/>
      <c r="IN4223" s="161"/>
      <c r="IO4223" s="161"/>
      <c r="IP4223" s="161"/>
      <c r="IQ4223" s="161"/>
      <c r="IR4223" s="161"/>
      <c r="IS4223" s="161"/>
      <c r="IT4223" s="161"/>
      <c r="IU4223" s="161"/>
      <c r="IV4223" s="161"/>
      <c r="IW4223" s="161"/>
      <c r="IX4223" s="161"/>
      <c r="IY4223" s="161"/>
      <c r="IZ4223" s="161"/>
      <c r="JA4223" s="161"/>
      <c r="JB4223" s="161"/>
      <c r="JC4223" s="161"/>
      <c r="JD4223" s="161"/>
      <c r="JE4223" s="161"/>
      <c r="JF4223" s="161"/>
      <c r="JG4223" s="161"/>
    </row>
    <row r="4224" spans="1:267" s="187" customFormat="1" ht="19.5" customHeight="1" x14ac:dyDescent="0.25">
      <c r="A4224" s="50" t="s">
        <v>151</v>
      </c>
      <c r="B4224" s="27">
        <v>5</v>
      </c>
      <c r="C4224" s="27">
        <v>0</v>
      </c>
      <c r="D4224" s="27">
        <v>0</v>
      </c>
      <c r="E4224" s="27">
        <v>3</v>
      </c>
      <c r="F4224" s="27">
        <v>1</v>
      </c>
      <c r="G4224" s="27">
        <v>1</v>
      </c>
      <c r="H4224" s="27">
        <v>5</v>
      </c>
      <c r="I4224" s="27">
        <v>4</v>
      </c>
      <c r="J4224" s="27">
        <v>1</v>
      </c>
      <c r="K4224" s="27">
        <v>3</v>
      </c>
      <c r="L4224" s="112"/>
      <c r="M4224" s="92">
        <f t="shared" si="132"/>
        <v>23</v>
      </c>
      <c r="N4224" s="27">
        <v>21</v>
      </c>
      <c r="O4224" s="185">
        <f t="shared" si="133"/>
        <v>0.35384615384615387</v>
      </c>
      <c r="P4224" s="55" t="s">
        <v>446</v>
      </c>
      <c r="Q4224" s="19" t="s">
        <v>2526</v>
      </c>
      <c r="R4224" s="41" t="s">
        <v>476</v>
      </c>
      <c r="S4224" s="19" t="s">
        <v>636</v>
      </c>
      <c r="T4224" s="28" t="s">
        <v>2445</v>
      </c>
      <c r="U4224" s="17">
        <v>6</v>
      </c>
      <c r="V4224" s="20" t="s">
        <v>637</v>
      </c>
      <c r="W4224" s="18" t="s">
        <v>1973</v>
      </c>
      <c r="X4224" s="18" t="s">
        <v>451</v>
      </c>
      <c r="Y4224" s="29" t="s">
        <v>452</v>
      </c>
      <c r="Z4224" s="61"/>
      <c r="AA4224" s="161"/>
      <c r="AB4224" s="161"/>
      <c r="AC4224" s="161"/>
      <c r="AD4224" s="161"/>
      <c r="AE4224" s="161"/>
      <c r="AF4224" s="161"/>
      <c r="AG4224" s="161"/>
      <c r="AH4224" s="161"/>
      <c r="AI4224" s="161"/>
      <c r="AJ4224" s="161"/>
      <c r="AK4224" s="161"/>
      <c r="AL4224" s="161"/>
      <c r="AM4224" s="161"/>
      <c r="AN4224" s="161"/>
      <c r="AO4224" s="161"/>
      <c r="AP4224" s="161"/>
      <c r="AQ4224" s="161"/>
      <c r="AR4224" s="161"/>
      <c r="AS4224" s="161"/>
      <c r="AT4224" s="161"/>
      <c r="AU4224" s="161"/>
      <c r="AV4224" s="161"/>
      <c r="AW4224" s="161"/>
      <c r="AX4224" s="161"/>
      <c r="AY4224" s="161"/>
      <c r="AZ4224" s="161"/>
      <c r="BA4224" s="161"/>
      <c r="BB4224" s="161"/>
      <c r="BC4224" s="161"/>
      <c r="BD4224" s="161"/>
      <c r="BE4224" s="161"/>
      <c r="BF4224" s="161"/>
      <c r="BG4224" s="161"/>
      <c r="BH4224" s="161"/>
      <c r="BI4224" s="161"/>
      <c r="BJ4224" s="161"/>
      <c r="BK4224" s="161"/>
      <c r="BL4224" s="161"/>
      <c r="BM4224" s="161"/>
      <c r="BN4224" s="161"/>
      <c r="BO4224" s="161"/>
      <c r="BP4224" s="161"/>
      <c r="BQ4224" s="161"/>
      <c r="BR4224" s="161"/>
      <c r="BS4224" s="161"/>
      <c r="BT4224" s="161"/>
      <c r="BU4224" s="161"/>
      <c r="BV4224" s="161"/>
      <c r="BW4224" s="161"/>
      <c r="BX4224" s="161"/>
      <c r="BY4224" s="161"/>
      <c r="BZ4224" s="161"/>
      <c r="CA4224" s="161"/>
      <c r="CB4224" s="161"/>
      <c r="CC4224" s="161"/>
      <c r="CD4224" s="161"/>
      <c r="CE4224" s="161"/>
      <c r="CF4224" s="161"/>
      <c r="CG4224" s="161"/>
      <c r="CH4224" s="161"/>
      <c r="CI4224" s="161"/>
      <c r="CJ4224" s="161"/>
      <c r="CK4224" s="161"/>
      <c r="CL4224" s="161"/>
      <c r="CM4224" s="161"/>
      <c r="CN4224" s="161"/>
      <c r="CO4224" s="161"/>
      <c r="CP4224" s="161"/>
      <c r="CQ4224" s="161"/>
      <c r="CR4224" s="161"/>
      <c r="CS4224" s="161"/>
      <c r="CT4224" s="161"/>
      <c r="CU4224" s="161"/>
      <c r="CV4224" s="161"/>
      <c r="CW4224" s="161"/>
      <c r="CX4224" s="161"/>
      <c r="CY4224" s="161"/>
      <c r="CZ4224" s="161"/>
      <c r="DA4224" s="161"/>
      <c r="DB4224" s="161"/>
      <c r="DC4224" s="161"/>
      <c r="DD4224" s="161"/>
      <c r="DE4224" s="161"/>
      <c r="DF4224" s="161"/>
      <c r="DG4224" s="161"/>
      <c r="DH4224" s="161"/>
      <c r="DI4224" s="161"/>
      <c r="DJ4224" s="161"/>
      <c r="DK4224" s="161"/>
      <c r="DL4224" s="161"/>
      <c r="DM4224" s="161"/>
      <c r="DN4224" s="161"/>
      <c r="DO4224" s="161"/>
      <c r="DP4224" s="161"/>
      <c r="DQ4224" s="161"/>
      <c r="DR4224" s="161"/>
      <c r="DS4224" s="161"/>
      <c r="DT4224" s="161"/>
      <c r="DU4224" s="161"/>
      <c r="DV4224" s="161"/>
      <c r="DW4224" s="161"/>
      <c r="DX4224" s="161"/>
      <c r="DY4224" s="161"/>
      <c r="DZ4224" s="161"/>
      <c r="EA4224" s="161"/>
      <c r="EB4224" s="161"/>
      <c r="EC4224" s="161"/>
      <c r="ED4224" s="161"/>
      <c r="EE4224" s="161"/>
      <c r="EF4224" s="161"/>
      <c r="EG4224" s="161"/>
      <c r="EH4224" s="161"/>
      <c r="EI4224" s="161"/>
      <c r="EJ4224" s="161"/>
      <c r="EK4224" s="161"/>
      <c r="EL4224" s="161"/>
      <c r="EM4224" s="161"/>
      <c r="EN4224" s="161"/>
      <c r="EO4224" s="161"/>
      <c r="EP4224" s="161"/>
      <c r="EQ4224" s="161"/>
      <c r="ER4224" s="161"/>
      <c r="ES4224" s="161"/>
      <c r="ET4224" s="161"/>
      <c r="EU4224" s="161"/>
      <c r="EV4224" s="161"/>
      <c r="EW4224" s="161"/>
      <c r="EX4224" s="161"/>
      <c r="EY4224" s="161"/>
      <c r="EZ4224" s="161"/>
      <c r="FA4224" s="161"/>
      <c r="FB4224" s="161"/>
      <c r="FC4224" s="161"/>
      <c r="FD4224" s="161"/>
      <c r="FE4224" s="161"/>
      <c r="FF4224" s="161"/>
      <c r="FG4224" s="161"/>
      <c r="FH4224" s="161"/>
      <c r="FI4224" s="161"/>
      <c r="FJ4224" s="161"/>
      <c r="FK4224" s="161"/>
      <c r="FL4224" s="161"/>
      <c r="FM4224" s="161"/>
      <c r="FN4224" s="161"/>
      <c r="FO4224" s="161"/>
      <c r="FP4224" s="161"/>
      <c r="FQ4224" s="161"/>
      <c r="FR4224" s="161"/>
      <c r="FS4224" s="161"/>
      <c r="FT4224" s="161"/>
      <c r="FU4224" s="161"/>
      <c r="FV4224" s="161"/>
      <c r="FW4224" s="161"/>
      <c r="FX4224" s="161"/>
      <c r="FY4224" s="161"/>
      <c r="FZ4224" s="161"/>
      <c r="GA4224" s="161"/>
      <c r="GB4224" s="161"/>
      <c r="GC4224" s="161"/>
      <c r="GD4224" s="161"/>
      <c r="GE4224" s="161"/>
      <c r="GF4224" s="161"/>
      <c r="GG4224" s="161"/>
      <c r="GH4224" s="161"/>
      <c r="GI4224" s="161"/>
      <c r="GJ4224" s="161"/>
      <c r="GK4224" s="161"/>
      <c r="GL4224" s="161"/>
      <c r="GM4224" s="161"/>
      <c r="GN4224" s="161"/>
      <c r="GO4224" s="161"/>
      <c r="GP4224" s="161"/>
      <c r="GQ4224" s="161"/>
      <c r="GR4224" s="161"/>
      <c r="GS4224" s="161"/>
      <c r="GT4224" s="161"/>
      <c r="GU4224" s="161"/>
      <c r="GV4224" s="161"/>
      <c r="GW4224" s="161"/>
      <c r="GX4224" s="161"/>
      <c r="GY4224" s="161"/>
      <c r="GZ4224" s="161"/>
      <c r="HA4224" s="161"/>
      <c r="HB4224" s="161"/>
      <c r="HC4224" s="161"/>
      <c r="HD4224" s="161"/>
      <c r="HE4224" s="161"/>
      <c r="HF4224" s="161"/>
      <c r="HG4224" s="161"/>
      <c r="HH4224" s="161"/>
      <c r="HI4224" s="161"/>
      <c r="HJ4224" s="161"/>
      <c r="HK4224" s="161"/>
      <c r="HL4224" s="161"/>
      <c r="HM4224" s="161"/>
      <c r="HN4224" s="161"/>
      <c r="HO4224" s="161"/>
      <c r="HP4224" s="161"/>
      <c r="HQ4224" s="161"/>
      <c r="HR4224" s="161"/>
      <c r="HS4224" s="161"/>
      <c r="HT4224" s="161"/>
      <c r="HU4224" s="161"/>
      <c r="HV4224" s="161"/>
      <c r="HW4224" s="161"/>
      <c r="HX4224" s="161"/>
      <c r="HY4224" s="161"/>
      <c r="HZ4224" s="161"/>
      <c r="IA4224" s="161"/>
      <c r="IB4224" s="161"/>
      <c r="IC4224" s="161"/>
      <c r="ID4224" s="161"/>
      <c r="IE4224" s="161"/>
      <c r="IF4224" s="161"/>
      <c r="IG4224" s="161"/>
      <c r="IH4224" s="161"/>
      <c r="II4224" s="161"/>
      <c r="IJ4224" s="161"/>
      <c r="IK4224" s="161"/>
      <c r="IL4224" s="161"/>
      <c r="IM4224" s="161"/>
      <c r="IN4224" s="161"/>
      <c r="IO4224" s="161"/>
      <c r="IP4224" s="161"/>
      <c r="IQ4224" s="161"/>
      <c r="IR4224" s="161"/>
      <c r="IS4224" s="161"/>
      <c r="IT4224" s="161"/>
      <c r="IU4224" s="161"/>
      <c r="IV4224" s="161"/>
      <c r="IW4224" s="161"/>
      <c r="IX4224" s="161"/>
      <c r="IY4224" s="161"/>
      <c r="IZ4224" s="161"/>
      <c r="JA4224" s="161"/>
      <c r="JB4224" s="161"/>
      <c r="JC4224" s="161"/>
      <c r="JD4224" s="161"/>
      <c r="JE4224" s="161"/>
      <c r="JF4224" s="161"/>
      <c r="JG4224" s="161"/>
    </row>
    <row r="4225" spans="1:267" s="187" customFormat="1" ht="19.5" customHeight="1" x14ac:dyDescent="0.25">
      <c r="A4225" s="50" t="s">
        <v>146</v>
      </c>
      <c r="B4225" s="27">
        <v>2</v>
      </c>
      <c r="C4225" s="27">
        <v>0</v>
      </c>
      <c r="D4225" s="27">
        <v>3.5</v>
      </c>
      <c r="E4225" s="27">
        <v>0</v>
      </c>
      <c r="F4225" s="27">
        <v>0</v>
      </c>
      <c r="G4225" s="27">
        <v>4</v>
      </c>
      <c r="H4225" s="27">
        <v>5.5</v>
      </c>
      <c r="I4225" s="27">
        <v>4</v>
      </c>
      <c r="J4225" s="27">
        <v>2</v>
      </c>
      <c r="K4225" s="27">
        <v>2</v>
      </c>
      <c r="L4225" s="112"/>
      <c r="M4225" s="92">
        <f t="shared" si="132"/>
        <v>23</v>
      </c>
      <c r="N4225" s="27">
        <v>12</v>
      </c>
      <c r="O4225" s="185">
        <f t="shared" si="133"/>
        <v>0.35384615384615387</v>
      </c>
      <c r="P4225" s="55" t="s">
        <v>446</v>
      </c>
      <c r="Q4225" s="19" t="s">
        <v>6652</v>
      </c>
      <c r="R4225" s="41" t="s">
        <v>763</v>
      </c>
      <c r="S4225" s="19" t="s">
        <v>494</v>
      </c>
      <c r="T4225" s="28" t="s">
        <v>6527</v>
      </c>
      <c r="U4225" s="17">
        <v>6</v>
      </c>
      <c r="V4225" s="20" t="s">
        <v>6544</v>
      </c>
      <c r="W4225" s="18" t="s">
        <v>6639</v>
      </c>
      <c r="X4225" s="18" t="s">
        <v>6640</v>
      </c>
      <c r="Y4225" s="29" t="s">
        <v>513</v>
      </c>
      <c r="Z4225" s="61"/>
      <c r="AA4225" s="161"/>
      <c r="AB4225" s="161"/>
      <c r="AC4225" s="161"/>
      <c r="AD4225" s="161"/>
      <c r="AE4225" s="161"/>
      <c r="AF4225" s="161"/>
      <c r="AG4225" s="161"/>
      <c r="AH4225" s="161"/>
      <c r="AI4225" s="161"/>
      <c r="AJ4225" s="161"/>
      <c r="AK4225" s="161"/>
      <c r="AL4225" s="161"/>
      <c r="AM4225" s="161"/>
      <c r="AN4225" s="161"/>
      <c r="AO4225" s="161"/>
      <c r="AP4225" s="161"/>
      <c r="AQ4225" s="161"/>
      <c r="AR4225" s="161"/>
      <c r="AS4225" s="161"/>
      <c r="AT4225" s="161"/>
      <c r="AU4225" s="161"/>
      <c r="AV4225" s="161"/>
      <c r="AW4225" s="161"/>
      <c r="AX4225" s="161"/>
      <c r="AY4225" s="161"/>
      <c r="AZ4225" s="161"/>
      <c r="BA4225" s="161"/>
      <c r="BB4225" s="161"/>
      <c r="BC4225" s="161"/>
      <c r="BD4225" s="161"/>
      <c r="BE4225" s="161"/>
      <c r="BF4225" s="161"/>
      <c r="BG4225" s="161"/>
      <c r="BH4225" s="161"/>
      <c r="BI4225" s="161"/>
      <c r="BJ4225" s="161"/>
      <c r="BK4225" s="161"/>
      <c r="BL4225" s="161"/>
      <c r="BM4225" s="161"/>
      <c r="BN4225" s="161"/>
      <c r="BO4225" s="161"/>
      <c r="BP4225" s="161"/>
      <c r="BQ4225" s="161"/>
      <c r="BR4225" s="161"/>
      <c r="BS4225" s="161"/>
      <c r="BT4225" s="161"/>
      <c r="BU4225" s="161"/>
      <c r="BV4225" s="161"/>
      <c r="BW4225" s="161"/>
      <c r="BX4225" s="161"/>
      <c r="BY4225" s="161"/>
      <c r="BZ4225" s="161"/>
      <c r="CA4225" s="161"/>
      <c r="CB4225" s="161"/>
      <c r="CC4225" s="161"/>
      <c r="CD4225" s="161"/>
      <c r="CE4225" s="161"/>
      <c r="CF4225" s="161"/>
      <c r="CG4225" s="161"/>
      <c r="CH4225" s="161"/>
      <c r="CI4225" s="161"/>
      <c r="CJ4225" s="161"/>
      <c r="CK4225" s="161"/>
      <c r="CL4225" s="161"/>
      <c r="CM4225" s="161"/>
      <c r="CN4225" s="161"/>
      <c r="CO4225" s="161"/>
      <c r="CP4225" s="161"/>
      <c r="CQ4225" s="161"/>
      <c r="CR4225" s="161"/>
      <c r="CS4225" s="161"/>
      <c r="CT4225" s="161"/>
      <c r="CU4225" s="161"/>
      <c r="CV4225" s="161"/>
      <c r="CW4225" s="161"/>
      <c r="CX4225" s="161"/>
      <c r="CY4225" s="161"/>
      <c r="CZ4225" s="161"/>
      <c r="DA4225" s="161"/>
      <c r="DB4225" s="161"/>
      <c r="DC4225" s="161"/>
      <c r="DD4225" s="161"/>
      <c r="DE4225" s="161"/>
      <c r="DF4225" s="161"/>
      <c r="DG4225" s="161"/>
      <c r="DH4225" s="161"/>
      <c r="DI4225" s="161"/>
      <c r="DJ4225" s="161"/>
      <c r="DK4225" s="161"/>
      <c r="DL4225" s="161"/>
      <c r="DM4225" s="161"/>
      <c r="DN4225" s="161"/>
      <c r="DO4225" s="161"/>
      <c r="DP4225" s="161"/>
      <c r="DQ4225" s="161"/>
      <c r="DR4225" s="161"/>
      <c r="DS4225" s="161"/>
      <c r="DT4225" s="161"/>
      <c r="DU4225" s="161"/>
      <c r="DV4225" s="161"/>
      <c r="DW4225" s="161"/>
      <c r="DX4225" s="161"/>
      <c r="DY4225" s="161"/>
      <c r="DZ4225" s="161"/>
      <c r="EA4225" s="161"/>
      <c r="EB4225" s="161"/>
      <c r="EC4225" s="161"/>
      <c r="ED4225" s="161"/>
      <c r="EE4225" s="161"/>
      <c r="EF4225" s="161"/>
      <c r="EG4225" s="161"/>
      <c r="EH4225" s="161"/>
      <c r="EI4225" s="161"/>
      <c r="EJ4225" s="161"/>
      <c r="EK4225" s="161"/>
      <c r="EL4225" s="161"/>
      <c r="EM4225" s="161"/>
      <c r="EN4225" s="161"/>
      <c r="EO4225" s="161"/>
      <c r="EP4225" s="161"/>
      <c r="EQ4225" s="161"/>
      <c r="ER4225" s="161"/>
      <c r="ES4225" s="161"/>
      <c r="ET4225" s="161"/>
      <c r="EU4225" s="161"/>
      <c r="EV4225" s="161"/>
      <c r="EW4225" s="161"/>
      <c r="EX4225" s="161"/>
      <c r="EY4225" s="161"/>
      <c r="EZ4225" s="161"/>
      <c r="FA4225" s="161"/>
      <c r="FB4225" s="161"/>
      <c r="FC4225" s="161"/>
      <c r="FD4225" s="161"/>
      <c r="FE4225" s="161"/>
      <c r="FF4225" s="161"/>
      <c r="FG4225" s="161"/>
      <c r="FH4225" s="161"/>
      <c r="FI4225" s="161"/>
      <c r="FJ4225" s="161"/>
      <c r="FK4225" s="161"/>
      <c r="FL4225" s="161"/>
      <c r="FM4225" s="161"/>
      <c r="FN4225" s="161"/>
      <c r="FO4225" s="161"/>
      <c r="FP4225" s="161"/>
      <c r="FQ4225" s="161"/>
      <c r="FR4225" s="161"/>
      <c r="FS4225" s="161"/>
      <c r="FT4225" s="161"/>
      <c r="FU4225" s="161"/>
      <c r="FV4225" s="161"/>
      <c r="FW4225" s="161"/>
      <c r="FX4225" s="161"/>
      <c r="FY4225" s="161"/>
      <c r="FZ4225" s="161"/>
      <c r="GA4225" s="161"/>
      <c r="GB4225" s="161"/>
      <c r="GC4225" s="161"/>
      <c r="GD4225" s="161"/>
      <c r="GE4225" s="161"/>
      <c r="GF4225" s="161"/>
      <c r="GG4225" s="161"/>
      <c r="GH4225" s="161"/>
      <c r="GI4225" s="161"/>
      <c r="GJ4225" s="161"/>
      <c r="GK4225" s="161"/>
      <c r="GL4225" s="161"/>
      <c r="GM4225" s="161"/>
      <c r="GN4225" s="161"/>
      <c r="GO4225" s="161"/>
      <c r="GP4225" s="161"/>
      <c r="GQ4225" s="161"/>
      <c r="GR4225" s="161"/>
      <c r="GS4225" s="161"/>
      <c r="GT4225" s="161"/>
      <c r="GU4225" s="161"/>
      <c r="GV4225" s="161"/>
      <c r="GW4225" s="161"/>
      <c r="GX4225" s="161"/>
      <c r="GY4225" s="161"/>
      <c r="GZ4225" s="161"/>
      <c r="HA4225" s="161"/>
      <c r="HB4225" s="161"/>
      <c r="HC4225" s="161"/>
      <c r="HD4225" s="161"/>
      <c r="HE4225" s="161"/>
      <c r="HF4225" s="161"/>
      <c r="HG4225" s="161"/>
      <c r="HH4225" s="161"/>
      <c r="HI4225" s="161"/>
      <c r="HJ4225" s="161"/>
      <c r="HK4225" s="161"/>
      <c r="HL4225" s="161"/>
      <c r="HM4225" s="161"/>
      <c r="HN4225" s="161"/>
      <c r="HO4225" s="161"/>
      <c r="HP4225" s="161"/>
      <c r="HQ4225" s="161"/>
      <c r="HR4225" s="161"/>
      <c r="HS4225" s="161"/>
      <c r="HT4225" s="161"/>
      <c r="HU4225" s="161"/>
      <c r="HV4225" s="161"/>
      <c r="HW4225" s="161"/>
      <c r="HX4225" s="161"/>
      <c r="HY4225" s="161"/>
      <c r="HZ4225" s="161"/>
      <c r="IA4225" s="161"/>
      <c r="IB4225" s="161"/>
      <c r="IC4225" s="161"/>
      <c r="ID4225" s="161"/>
      <c r="IE4225" s="161"/>
      <c r="IF4225" s="161"/>
      <c r="IG4225" s="161"/>
      <c r="IH4225" s="161"/>
      <c r="II4225" s="161"/>
      <c r="IJ4225" s="161"/>
      <c r="IK4225" s="161"/>
      <c r="IL4225" s="161"/>
      <c r="IM4225" s="161"/>
      <c r="IN4225" s="161"/>
      <c r="IO4225" s="161"/>
      <c r="IP4225" s="161"/>
      <c r="IQ4225" s="161"/>
      <c r="IR4225" s="161"/>
      <c r="IS4225" s="161"/>
      <c r="IT4225" s="161"/>
      <c r="IU4225" s="161"/>
      <c r="IV4225" s="161"/>
      <c r="IW4225" s="161"/>
      <c r="IX4225" s="161"/>
      <c r="IY4225" s="161"/>
      <c r="IZ4225" s="161"/>
      <c r="JA4225" s="161"/>
      <c r="JB4225" s="161"/>
      <c r="JC4225" s="161"/>
      <c r="JD4225" s="161"/>
      <c r="JE4225" s="161"/>
      <c r="JF4225" s="161"/>
      <c r="JG4225" s="161"/>
    </row>
    <row r="4226" spans="1:267" s="187" customFormat="1" ht="19.5" customHeight="1" x14ac:dyDescent="0.25">
      <c r="A4226" s="50" t="s">
        <v>157</v>
      </c>
      <c r="B4226" s="27">
        <v>4</v>
      </c>
      <c r="C4226" s="27">
        <v>0</v>
      </c>
      <c r="D4226" s="27">
        <v>4</v>
      </c>
      <c r="E4226" s="27">
        <v>5</v>
      </c>
      <c r="F4226" s="27">
        <v>0</v>
      </c>
      <c r="G4226" s="27">
        <v>0</v>
      </c>
      <c r="H4226" s="27">
        <v>6</v>
      </c>
      <c r="I4226" s="27">
        <v>0</v>
      </c>
      <c r="J4226" s="27">
        <v>2</v>
      </c>
      <c r="K4226" s="27">
        <v>2</v>
      </c>
      <c r="L4226" s="112"/>
      <c r="M4226" s="92">
        <f t="shared" si="132"/>
        <v>23</v>
      </c>
      <c r="N4226" s="27">
        <v>40</v>
      </c>
      <c r="O4226" s="185">
        <f t="shared" si="133"/>
        <v>0.35384615384615387</v>
      </c>
      <c r="P4226" s="55" t="s">
        <v>446</v>
      </c>
      <c r="Q4226" s="19" t="s">
        <v>8036</v>
      </c>
      <c r="R4226" s="41" t="s">
        <v>8037</v>
      </c>
      <c r="S4226" s="19" t="s">
        <v>8038</v>
      </c>
      <c r="T4226" s="28" t="s">
        <v>7778</v>
      </c>
      <c r="U4226" s="17">
        <v>6</v>
      </c>
      <c r="V4226" s="20" t="s">
        <v>519</v>
      </c>
      <c r="W4226" s="18" t="s">
        <v>3985</v>
      </c>
      <c r="X4226" s="18" t="s">
        <v>765</v>
      </c>
      <c r="Y4226" s="29" t="s">
        <v>569</v>
      </c>
      <c r="Z4226" s="61"/>
      <c r="AA4226" s="161"/>
      <c r="AB4226" s="161"/>
      <c r="AC4226" s="161"/>
      <c r="AD4226" s="161"/>
      <c r="AE4226" s="161"/>
      <c r="AF4226" s="161"/>
      <c r="AG4226" s="161"/>
      <c r="AH4226" s="161"/>
      <c r="AI4226" s="161"/>
      <c r="AJ4226" s="161"/>
      <c r="AK4226" s="161"/>
      <c r="AL4226" s="161"/>
      <c r="AM4226" s="161"/>
      <c r="AN4226" s="161"/>
      <c r="AO4226" s="161"/>
      <c r="AP4226" s="161"/>
      <c r="AQ4226" s="161"/>
      <c r="AR4226" s="161"/>
      <c r="AS4226" s="161"/>
      <c r="AT4226" s="161"/>
      <c r="AU4226" s="161"/>
      <c r="AV4226" s="161"/>
      <c r="AW4226" s="161"/>
      <c r="AX4226" s="161"/>
      <c r="AY4226" s="161"/>
      <c r="AZ4226" s="161"/>
      <c r="BA4226" s="161"/>
      <c r="BB4226" s="161"/>
      <c r="BC4226" s="161"/>
      <c r="BD4226" s="161"/>
      <c r="BE4226" s="161"/>
      <c r="BF4226" s="161"/>
      <c r="BG4226" s="161"/>
      <c r="BH4226" s="161"/>
      <c r="BI4226" s="161"/>
      <c r="BJ4226" s="161"/>
      <c r="BK4226" s="161"/>
      <c r="BL4226" s="161"/>
      <c r="BM4226" s="161"/>
      <c r="BN4226" s="161"/>
      <c r="BO4226" s="161"/>
      <c r="BP4226" s="161"/>
      <c r="BQ4226" s="161"/>
      <c r="BR4226" s="161"/>
      <c r="BS4226" s="161"/>
      <c r="BT4226" s="161"/>
      <c r="BU4226" s="161"/>
      <c r="BV4226" s="161"/>
      <c r="BW4226" s="161"/>
      <c r="BX4226" s="161"/>
      <c r="BY4226" s="161"/>
      <c r="BZ4226" s="161"/>
      <c r="CA4226" s="161"/>
      <c r="CB4226" s="161"/>
      <c r="CC4226" s="161"/>
      <c r="CD4226" s="161"/>
      <c r="CE4226" s="161"/>
      <c r="CF4226" s="161"/>
      <c r="CG4226" s="161"/>
      <c r="CH4226" s="161"/>
      <c r="CI4226" s="161"/>
      <c r="CJ4226" s="161"/>
      <c r="CK4226" s="161"/>
      <c r="CL4226" s="161"/>
      <c r="CM4226" s="161"/>
      <c r="CN4226" s="161"/>
      <c r="CO4226" s="161"/>
      <c r="CP4226" s="161"/>
      <c r="CQ4226" s="161"/>
      <c r="CR4226" s="161"/>
      <c r="CS4226" s="161"/>
      <c r="CT4226" s="161"/>
      <c r="CU4226" s="161"/>
      <c r="CV4226" s="161"/>
      <c r="CW4226" s="161"/>
      <c r="CX4226" s="161"/>
      <c r="CY4226" s="161"/>
      <c r="CZ4226" s="161"/>
      <c r="DA4226" s="161"/>
      <c r="DB4226" s="161"/>
      <c r="DC4226" s="161"/>
      <c r="DD4226" s="161"/>
      <c r="DE4226" s="161"/>
      <c r="DF4226" s="161"/>
      <c r="DG4226" s="161"/>
      <c r="DH4226" s="161"/>
      <c r="DI4226" s="161"/>
      <c r="DJ4226" s="161"/>
      <c r="DK4226" s="161"/>
      <c r="DL4226" s="161"/>
      <c r="DM4226" s="161"/>
      <c r="DN4226" s="161"/>
      <c r="DO4226" s="161"/>
      <c r="DP4226" s="161"/>
      <c r="DQ4226" s="161"/>
      <c r="DR4226" s="161"/>
      <c r="DS4226" s="161"/>
      <c r="DT4226" s="161"/>
      <c r="DU4226" s="161"/>
      <c r="DV4226" s="161"/>
      <c r="DW4226" s="161"/>
      <c r="DX4226" s="161"/>
      <c r="DY4226" s="161"/>
      <c r="DZ4226" s="161"/>
      <c r="EA4226" s="161"/>
      <c r="EB4226" s="161"/>
      <c r="EC4226" s="161"/>
      <c r="ED4226" s="161"/>
      <c r="EE4226" s="161"/>
      <c r="EF4226" s="161"/>
      <c r="EG4226" s="161"/>
      <c r="EH4226" s="161"/>
      <c r="EI4226" s="161"/>
      <c r="EJ4226" s="161"/>
      <c r="EK4226" s="161"/>
      <c r="EL4226" s="161"/>
      <c r="EM4226" s="161"/>
      <c r="EN4226" s="161"/>
      <c r="EO4226" s="161"/>
      <c r="EP4226" s="161"/>
      <c r="EQ4226" s="161"/>
      <c r="ER4226" s="161"/>
      <c r="ES4226" s="161"/>
      <c r="ET4226" s="161"/>
      <c r="EU4226" s="161"/>
      <c r="EV4226" s="161"/>
      <c r="EW4226" s="161"/>
      <c r="EX4226" s="161"/>
      <c r="EY4226" s="161"/>
      <c r="EZ4226" s="161"/>
      <c r="FA4226" s="161"/>
      <c r="FB4226" s="161"/>
      <c r="FC4226" s="161"/>
      <c r="FD4226" s="161"/>
      <c r="FE4226" s="161"/>
      <c r="FF4226" s="161"/>
      <c r="FG4226" s="161"/>
      <c r="FH4226" s="161"/>
      <c r="FI4226" s="161"/>
      <c r="FJ4226" s="161"/>
      <c r="FK4226" s="161"/>
      <c r="FL4226" s="161"/>
      <c r="FM4226" s="161"/>
      <c r="FN4226" s="161"/>
      <c r="FO4226" s="161"/>
      <c r="FP4226" s="161"/>
      <c r="FQ4226" s="161"/>
      <c r="FR4226" s="161"/>
      <c r="FS4226" s="161"/>
      <c r="FT4226" s="161"/>
      <c r="FU4226" s="161"/>
      <c r="FV4226" s="161"/>
      <c r="FW4226" s="161"/>
      <c r="FX4226" s="161"/>
      <c r="FY4226" s="161"/>
      <c r="FZ4226" s="161"/>
      <c r="GA4226" s="161"/>
      <c r="GB4226" s="161"/>
      <c r="GC4226" s="161"/>
      <c r="GD4226" s="161"/>
      <c r="GE4226" s="161"/>
      <c r="GF4226" s="161"/>
      <c r="GG4226" s="161"/>
      <c r="GH4226" s="161"/>
      <c r="GI4226" s="161"/>
      <c r="GJ4226" s="161"/>
      <c r="GK4226" s="161"/>
      <c r="GL4226" s="161"/>
      <c r="GM4226" s="161"/>
      <c r="GN4226" s="161"/>
      <c r="GO4226" s="161"/>
      <c r="GP4226" s="161"/>
      <c r="GQ4226" s="161"/>
      <c r="GR4226" s="161"/>
      <c r="GS4226" s="161"/>
      <c r="GT4226" s="161"/>
      <c r="GU4226" s="161"/>
      <c r="GV4226" s="161"/>
      <c r="GW4226" s="161"/>
      <c r="GX4226" s="161"/>
      <c r="GY4226" s="161"/>
      <c r="GZ4226" s="161"/>
      <c r="HA4226" s="161"/>
      <c r="HB4226" s="161"/>
      <c r="HC4226" s="161"/>
      <c r="HD4226" s="161"/>
      <c r="HE4226" s="161"/>
      <c r="HF4226" s="161"/>
      <c r="HG4226" s="161"/>
      <c r="HH4226" s="161"/>
      <c r="HI4226" s="161"/>
      <c r="HJ4226" s="161"/>
      <c r="HK4226" s="161"/>
      <c r="HL4226" s="161"/>
      <c r="HM4226" s="161"/>
      <c r="HN4226" s="161"/>
      <c r="HO4226" s="161"/>
      <c r="HP4226" s="161"/>
      <c r="HQ4226" s="161"/>
      <c r="HR4226" s="161"/>
      <c r="HS4226" s="161"/>
      <c r="HT4226" s="161"/>
      <c r="HU4226" s="161"/>
      <c r="HV4226" s="161"/>
      <c r="HW4226" s="161"/>
      <c r="HX4226" s="161"/>
      <c r="HY4226" s="161"/>
      <c r="HZ4226" s="161"/>
      <c r="IA4226" s="161"/>
      <c r="IB4226" s="161"/>
      <c r="IC4226" s="161"/>
      <c r="ID4226" s="161"/>
      <c r="IE4226" s="161"/>
      <c r="IF4226" s="161"/>
      <c r="IG4226" s="161"/>
      <c r="IH4226" s="161"/>
      <c r="II4226" s="161"/>
      <c r="IJ4226" s="161"/>
      <c r="IK4226" s="161"/>
      <c r="IL4226" s="161"/>
      <c r="IM4226" s="161"/>
      <c r="IN4226" s="161"/>
      <c r="IO4226" s="161"/>
      <c r="IP4226" s="161"/>
      <c r="IQ4226" s="161"/>
      <c r="IR4226" s="161"/>
      <c r="IS4226" s="161"/>
      <c r="IT4226" s="161"/>
      <c r="IU4226" s="161"/>
      <c r="IV4226" s="161"/>
      <c r="IW4226" s="161"/>
      <c r="IX4226" s="161"/>
      <c r="IY4226" s="161"/>
      <c r="IZ4226" s="161"/>
      <c r="JA4226" s="161"/>
      <c r="JB4226" s="161"/>
      <c r="JC4226" s="161"/>
      <c r="JD4226" s="161"/>
      <c r="JE4226" s="161"/>
      <c r="JF4226" s="161"/>
      <c r="JG4226" s="161"/>
    </row>
    <row r="4227" spans="1:267" s="187" customFormat="1" ht="19.5" customHeight="1" x14ac:dyDescent="0.25">
      <c r="A4227" s="50" t="s">
        <v>139</v>
      </c>
      <c r="B4227" s="27">
        <v>4</v>
      </c>
      <c r="C4227" s="27">
        <v>0</v>
      </c>
      <c r="D4227" s="27">
        <v>2</v>
      </c>
      <c r="E4227" s="27">
        <v>5</v>
      </c>
      <c r="F4227" s="27">
        <v>2</v>
      </c>
      <c r="G4227" s="27">
        <v>0</v>
      </c>
      <c r="H4227" s="27">
        <v>5</v>
      </c>
      <c r="I4227" s="27">
        <v>5</v>
      </c>
      <c r="J4227" s="27">
        <v>0</v>
      </c>
      <c r="K4227" s="27">
        <v>0</v>
      </c>
      <c r="L4227" s="112"/>
      <c r="M4227" s="92">
        <f t="shared" si="132"/>
        <v>23</v>
      </c>
      <c r="N4227" s="27">
        <v>19</v>
      </c>
      <c r="O4227" s="185">
        <f t="shared" si="133"/>
        <v>0.35384615384615387</v>
      </c>
      <c r="P4227" s="55" t="s">
        <v>446</v>
      </c>
      <c r="Q4227" s="19" t="s">
        <v>693</v>
      </c>
      <c r="R4227" s="41" t="s">
        <v>471</v>
      </c>
      <c r="S4227" s="19" t="s">
        <v>540</v>
      </c>
      <c r="T4227" s="28" t="s">
        <v>681</v>
      </c>
      <c r="U4227" s="17">
        <v>6</v>
      </c>
      <c r="V4227" s="20" t="s">
        <v>609</v>
      </c>
      <c r="W4227" s="18" t="s">
        <v>694</v>
      </c>
      <c r="X4227" s="18" t="s">
        <v>451</v>
      </c>
      <c r="Y4227" s="29" t="s">
        <v>486</v>
      </c>
      <c r="Z4227" s="61"/>
      <c r="AA4227" s="161"/>
      <c r="AB4227" s="161"/>
      <c r="AC4227" s="161"/>
      <c r="AD4227" s="161"/>
      <c r="AE4227" s="161"/>
      <c r="AF4227" s="161"/>
      <c r="AG4227" s="161"/>
      <c r="AH4227" s="161"/>
      <c r="AI4227" s="161"/>
      <c r="AJ4227" s="161"/>
      <c r="AK4227" s="161"/>
      <c r="AL4227" s="161"/>
      <c r="AM4227" s="161"/>
      <c r="AN4227" s="161"/>
      <c r="AO4227" s="161"/>
      <c r="AP4227" s="161"/>
      <c r="AQ4227" s="161"/>
      <c r="AR4227" s="161"/>
      <c r="AS4227" s="161"/>
      <c r="AT4227" s="161"/>
      <c r="AU4227" s="161"/>
      <c r="AV4227" s="161"/>
      <c r="AW4227" s="161"/>
      <c r="AX4227" s="161"/>
      <c r="AY4227" s="161"/>
      <c r="AZ4227" s="161"/>
      <c r="BA4227" s="161"/>
      <c r="BB4227" s="161"/>
      <c r="BC4227" s="161"/>
      <c r="BD4227" s="161"/>
      <c r="BE4227" s="161"/>
      <c r="BF4227" s="161"/>
      <c r="BG4227" s="161"/>
      <c r="BH4227" s="161"/>
      <c r="BI4227" s="161"/>
      <c r="BJ4227" s="161"/>
      <c r="BK4227" s="161"/>
      <c r="BL4227" s="161"/>
      <c r="BM4227" s="161"/>
      <c r="BN4227" s="161"/>
      <c r="BO4227" s="161"/>
      <c r="BP4227" s="161"/>
      <c r="BQ4227" s="161"/>
      <c r="BR4227" s="161"/>
      <c r="BS4227" s="161"/>
      <c r="BT4227" s="161"/>
      <c r="BU4227" s="161"/>
      <c r="BV4227" s="161"/>
      <c r="BW4227" s="161"/>
      <c r="BX4227" s="161"/>
      <c r="BY4227" s="161"/>
      <c r="BZ4227" s="161"/>
      <c r="CA4227" s="161"/>
      <c r="CB4227" s="161"/>
      <c r="CC4227" s="161"/>
      <c r="CD4227" s="161"/>
      <c r="CE4227" s="161"/>
      <c r="CF4227" s="161"/>
      <c r="CG4227" s="161"/>
      <c r="CH4227" s="161"/>
      <c r="CI4227" s="161"/>
      <c r="CJ4227" s="161"/>
      <c r="CK4227" s="161"/>
      <c r="CL4227" s="161"/>
      <c r="CM4227" s="161"/>
      <c r="CN4227" s="161"/>
      <c r="CO4227" s="161"/>
      <c r="CP4227" s="161"/>
      <c r="CQ4227" s="161"/>
      <c r="CR4227" s="161"/>
      <c r="CS4227" s="161"/>
      <c r="CT4227" s="161"/>
      <c r="CU4227" s="161"/>
      <c r="CV4227" s="161"/>
      <c r="CW4227" s="161"/>
      <c r="CX4227" s="161"/>
      <c r="CY4227" s="161"/>
      <c r="CZ4227" s="161"/>
      <c r="DA4227" s="161"/>
      <c r="DB4227" s="161"/>
      <c r="DC4227" s="161"/>
      <c r="DD4227" s="161"/>
      <c r="DE4227" s="161"/>
      <c r="DF4227" s="161"/>
      <c r="DG4227" s="161"/>
      <c r="DH4227" s="161"/>
      <c r="DI4227" s="161"/>
      <c r="DJ4227" s="161"/>
      <c r="DK4227" s="161"/>
      <c r="DL4227" s="161"/>
      <c r="DM4227" s="161"/>
      <c r="DN4227" s="161"/>
      <c r="DO4227" s="161"/>
      <c r="DP4227" s="161"/>
      <c r="DQ4227" s="161"/>
      <c r="DR4227" s="161"/>
      <c r="DS4227" s="161"/>
      <c r="DT4227" s="161"/>
      <c r="DU4227" s="161"/>
      <c r="DV4227" s="161"/>
      <c r="DW4227" s="161"/>
      <c r="DX4227" s="161"/>
      <c r="DY4227" s="161"/>
      <c r="DZ4227" s="161"/>
      <c r="EA4227" s="161"/>
      <c r="EB4227" s="161"/>
      <c r="EC4227" s="161"/>
      <c r="ED4227" s="161"/>
      <c r="EE4227" s="161"/>
      <c r="EF4227" s="161"/>
      <c r="EG4227" s="161"/>
      <c r="EH4227" s="161"/>
      <c r="EI4227" s="161"/>
      <c r="EJ4227" s="161"/>
      <c r="EK4227" s="161"/>
      <c r="EL4227" s="161"/>
      <c r="EM4227" s="161"/>
      <c r="EN4227" s="161"/>
      <c r="EO4227" s="161"/>
      <c r="EP4227" s="161"/>
      <c r="EQ4227" s="161"/>
      <c r="ER4227" s="161"/>
      <c r="ES4227" s="161"/>
      <c r="ET4227" s="161"/>
      <c r="EU4227" s="161"/>
      <c r="EV4227" s="161"/>
      <c r="EW4227" s="161"/>
      <c r="EX4227" s="161"/>
      <c r="EY4227" s="161"/>
      <c r="EZ4227" s="161"/>
      <c r="FA4227" s="161"/>
      <c r="FB4227" s="161"/>
      <c r="FC4227" s="161"/>
      <c r="FD4227" s="161"/>
      <c r="FE4227" s="161"/>
      <c r="FF4227" s="161"/>
      <c r="FG4227" s="161"/>
      <c r="FH4227" s="161"/>
      <c r="FI4227" s="161"/>
      <c r="FJ4227" s="161"/>
      <c r="FK4227" s="161"/>
      <c r="FL4227" s="161"/>
      <c r="FM4227" s="161"/>
      <c r="FN4227" s="161"/>
      <c r="FO4227" s="161"/>
      <c r="FP4227" s="161"/>
      <c r="FQ4227" s="161"/>
      <c r="FR4227" s="161"/>
      <c r="FS4227" s="161"/>
      <c r="FT4227" s="161"/>
      <c r="FU4227" s="161"/>
      <c r="FV4227" s="161"/>
      <c r="FW4227" s="161"/>
      <c r="FX4227" s="161"/>
      <c r="FY4227" s="161"/>
      <c r="FZ4227" s="161"/>
      <c r="GA4227" s="161"/>
      <c r="GB4227" s="161"/>
      <c r="GC4227" s="161"/>
      <c r="GD4227" s="161"/>
      <c r="GE4227" s="161"/>
      <c r="GF4227" s="161"/>
      <c r="GG4227" s="161"/>
      <c r="GH4227" s="161"/>
      <c r="GI4227" s="161"/>
      <c r="GJ4227" s="161"/>
      <c r="GK4227" s="161"/>
      <c r="GL4227" s="161"/>
      <c r="GM4227" s="161"/>
      <c r="GN4227" s="161"/>
      <c r="GO4227" s="161"/>
      <c r="GP4227" s="161"/>
      <c r="GQ4227" s="161"/>
      <c r="GR4227" s="161"/>
      <c r="GS4227" s="161"/>
      <c r="GT4227" s="161"/>
      <c r="GU4227" s="161"/>
      <c r="GV4227" s="161"/>
      <c r="GW4227" s="161"/>
      <c r="GX4227" s="161"/>
      <c r="GY4227" s="161"/>
      <c r="GZ4227" s="161"/>
      <c r="HA4227" s="161"/>
      <c r="HB4227" s="161"/>
      <c r="HC4227" s="161"/>
      <c r="HD4227" s="161"/>
      <c r="HE4227" s="161"/>
      <c r="HF4227" s="161"/>
      <c r="HG4227" s="161"/>
      <c r="HH4227" s="161"/>
      <c r="HI4227" s="161"/>
      <c r="HJ4227" s="161"/>
      <c r="HK4227" s="161"/>
      <c r="HL4227" s="161"/>
      <c r="HM4227" s="161"/>
      <c r="HN4227" s="161"/>
      <c r="HO4227" s="161"/>
      <c r="HP4227" s="161"/>
      <c r="HQ4227" s="161"/>
      <c r="HR4227" s="161"/>
      <c r="HS4227" s="161"/>
      <c r="HT4227" s="161"/>
      <c r="HU4227" s="161"/>
      <c r="HV4227" s="161"/>
      <c r="HW4227" s="161"/>
      <c r="HX4227" s="161"/>
      <c r="HY4227" s="161"/>
      <c r="HZ4227" s="161"/>
      <c r="IA4227" s="161"/>
      <c r="IB4227" s="161"/>
      <c r="IC4227" s="161"/>
      <c r="ID4227" s="161"/>
      <c r="IE4227" s="161"/>
      <c r="IF4227" s="161"/>
      <c r="IG4227" s="161"/>
      <c r="IH4227" s="161"/>
      <c r="II4227" s="161"/>
      <c r="IJ4227" s="161"/>
      <c r="IK4227" s="161"/>
      <c r="IL4227" s="161"/>
      <c r="IM4227" s="161"/>
      <c r="IN4227" s="161"/>
      <c r="IO4227" s="161"/>
      <c r="IP4227" s="161"/>
      <c r="IQ4227" s="161"/>
      <c r="IR4227" s="161"/>
      <c r="IS4227" s="161"/>
      <c r="IT4227" s="161"/>
      <c r="IU4227" s="161"/>
      <c r="IV4227" s="161"/>
      <c r="IW4227" s="161"/>
      <c r="IX4227" s="161"/>
      <c r="IY4227" s="161"/>
      <c r="IZ4227" s="161"/>
      <c r="JA4227" s="161"/>
      <c r="JB4227" s="161"/>
      <c r="JC4227" s="161"/>
      <c r="JD4227" s="161"/>
      <c r="JE4227" s="161"/>
      <c r="JF4227" s="161"/>
      <c r="JG4227" s="161"/>
    </row>
    <row r="4228" spans="1:267" s="187" customFormat="1" ht="19.5" customHeight="1" x14ac:dyDescent="0.25">
      <c r="A4228" s="50" t="s">
        <v>162</v>
      </c>
      <c r="B4228" s="27">
        <v>5</v>
      </c>
      <c r="C4228" s="27">
        <v>0</v>
      </c>
      <c r="D4228" s="27">
        <v>4</v>
      </c>
      <c r="E4228" s="27">
        <v>3</v>
      </c>
      <c r="F4228" s="27">
        <v>1</v>
      </c>
      <c r="G4228" s="27">
        <v>1</v>
      </c>
      <c r="H4228" s="27">
        <v>5</v>
      </c>
      <c r="I4228" s="27">
        <v>0</v>
      </c>
      <c r="J4228" s="27">
        <v>3</v>
      </c>
      <c r="K4228" s="27">
        <v>1</v>
      </c>
      <c r="L4228" s="112"/>
      <c r="M4228" s="92">
        <f t="shared" si="132"/>
        <v>23</v>
      </c>
      <c r="N4228" s="27">
        <v>22</v>
      </c>
      <c r="O4228" s="185">
        <f t="shared" si="133"/>
        <v>0.35384615384615387</v>
      </c>
      <c r="P4228" s="55" t="s">
        <v>446</v>
      </c>
      <c r="Q4228" s="19" t="s">
        <v>4731</v>
      </c>
      <c r="R4228" s="41" t="s">
        <v>579</v>
      </c>
      <c r="S4228" s="19" t="s">
        <v>532</v>
      </c>
      <c r="T4228" s="28" t="s">
        <v>3671</v>
      </c>
      <c r="U4228" s="17">
        <v>6</v>
      </c>
      <c r="V4228" s="20" t="s">
        <v>1190</v>
      </c>
      <c r="W4228" s="18" t="s">
        <v>1355</v>
      </c>
      <c r="X4228" s="18" t="s">
        <v>501</v>
      </c>
      <c r="Y4228" s="29" t="s">
        <v>1016</v>
      </c>
      <c r="Z4228" s="61"/>
      <c r="AA4228" s="161"/>
      <c r="AB4228" s="161"/>
      <c r="AC4228" s="161"/>
      <c r="AD4228" s="161"/>
      <c r="AE4228" s="161"/>
      <c r="AF4228" s="161"/>
      <c r="AG4228" s="161"/>
      <c r="AH4228" s="161"/>
      <c r="AI4228" s="161"/>
      <c r="AJ4228" s="161"/>
      <c r="AK4228" s="161"/>
      <c r="AL4228" s="161"/>
      <c r="AM4228" s="161"/>
      <c r="AN4228" s="161"/>
      <c r="AO4228" s="161"/>
      <c r="AP4228" s="161"/>
      <c r="AQ4228" s="161"/>
      <c r="AR4228" s="161"/>
      <c r="AS4228" s="161"/>
      <c r="AT4228" s="161"/>
      <c r="AU4228" s="161"/>
      <c r="AV4228" s="161"/>
      <c r="AW4228" s="161"/>
      <c r="AX4228" s="161"/>
      <c r="AY4228" s="161"/>
      <c r="AZ4228" s="161"/>
      <c r="BA4228" s="161"/>
      <c r="BB4228" s="161"/>
      <c r="BC4228" s="161"/>
      <c r="BD4228" s="161"/>
      <c r="BE4228" s="161"/>
      <c r="BF4228" s="161"/>
      <c r="BG4228" s="161"/>
      <c r="BH4228" s="161"/>
      <c r="BI4228" s="161"/>
      <c r="BJ4228" s="161"/>
      <c r="BK4228" s="161"/>
      <c r="BL4228" s="161"/>
      <c r="BM4228" s="161"/>
      <c r="BN4228" s="161"/>
      <c r="BO4228" s="161"/>
      <c r="BP4228" s="161"/>
      <c r="BQ4228" s="161"/>
      <c r="BR4228" s="161"/>
      <c r="BS4228" s="161"/>
      <c r="BT4228" s="161"/>
      <c r="BU4228" s="161"/>
      <c r="BV4228" s="161"/>
      <c r="BW4228" s="161"/>
      <c r="BX4228" s="161"/>
      <c r="BY4228" s="161"/>
      <c r="BZ4228" s="161"/>
      <c r="CA4228" s="161"/>
      <c r="CB4228" s="161"/>
      <c r="CC4228" s="161"/>
      <c r="CD4228" s="161"/>
      <c r="CE4228" s="161"/>
      <c r="CF4228" s="161"/>
      <c r="CG4228" s="161"/>
      <c r="CH4228" s="161"/>
      <c r="CI4228" s="161"/>
      <c r="CJ4228" s="161"/>
      <c r="CK4228" s="161"/>
      <c r="CL4228" s="161"/>
      <c r="CM4228" s="161"/>
      <c r="CN4228" s="161"/>
      <c r="CO4228" s="161"/>
      <c r="CP4228" s="161"/>
      <c r="CQ4228" s="161"/>
      <c r="CR4228" s="161"/>
      <c r="CS4228" s="161"/>
      <c r="CT4228" s="161"/>
      <c r="CU4228" s="161"/>
      <c r="CV4228" s="161"/>
      <c r="CW4228" s="161"/>
      <c r="CX4228" s="161"/>
      <c r="CY4228" s="161"/>
      <c r="CZ4228" s="161"/>
      <c r="DA4228" s="161"/>
      <c r="DB4228" s="161"/>
      <c r="DC4228" s="161"/>
      <c r="DD4228" s="161"/>
      <c r="DE4228" s="161"/>
      <c r="DF4228" s="161"/>
      <c r="DG4228" s="161"/>
      <c r="DH4228" s="161"/>
      <c r="DI4228" s="161"/>
      <c r="DJ4228" s="161"/>
      <c r="DK4228" s="161"/>
      <c r="DL4228" s="161"/>
      <c r="DM4228" s="161"/>
      <c r="DN4228" s="161"/>
      <c r="DO4228" s="161"/>
      <c r="DP4228" s="161"/>
      <c r="DQ4228" s="161"/>
      <c r="DR4228" s="161"/>
      <c r="DS4228" s="161"/>
      <c r="DT4228" s="161"/>
      <c r="DU4228" s="161"/>
      <c r="DV4228" s="161"/>
      <c r="DW4228" s="161"/>
      <c r="DX4228" s="161"/>
      <c r="DY4228" s="161"/>
      <c r="DZ4228" s="161"/>
      <c r="EA4228" s="161"/>
      <c r="EB4228" s="161"/>
      <c r="EC4228" s="161"/>
      <c r="ED4228" s="161"/>
      <c r="EE4228" s="161"/>
      <c r="EF4228" s="161"/>
      <c r="EG4228" s="161"/>
      <c r="EH4228" s="161"/>
      <c r="EI4228" s="161"/>
      <c r="EJ4228" s="161"/>
      <c r="EK4228" s="161"/>
      <c r="EL4228" s="161"/>
      <c r="EM4228" s="161"/>
      <c r="EN4228" s="161"/>
      <c r="EO4228" s="161"/>
      <c r="EP4228" s="161"/>
      <c r="EQ4228" s="161"/>
      <c r="ER4228" s="161"/>
      <c r="ES4228" s="161"/>
      <c r="ET4228" s="161"/>
      <c r="EU4228" s="161"/>
      <c r="EV4228" s="161"/>
      <c r="EW4228" s="161"/>
      <c r="EX4228" s="161"/>
      <c r="EY4228" s="161"/>
      <c r="EZ4228" s="161"/>
      <c r="FA4228" s="161"/>
      <c r="FB4228" s="161"/>
      <c r="FC4228" s="161"/>
      <c r="FD4228" s="161"/>
      <c r="FE4228" s="161"/>
      <c r="FF4228" s="161"/>
      <c r="FG4228" s="161"/>
      <c r="FH4228" s="161"/>
      <c r="FI4228" s="161"/>
      <c r="FJ4228" s="161"/>
      <c r="FK4228" s="161"/>
      <c r="FL4228" s="161"/>
      <c r="FM4228" s="161"/>
      <c r="FN4228" s="161"/>
      <c r="FO4228" s="161"/>
      <c r="FP4228" s="161"/>
      <c r="FQ4228" s="161"/>
      <c r="FR4228" s="161"/>
      <c r="FS4228" s="161"/>
      <c r="FT4228" s="161"/>
      <c r="FU4228" s="161"/>
      <c r="FV4228" s="161"/>
      <c r="FW4228" s="161"/>
      <c r="FX4228" s="161"/>
      <c r="FY4228" s="161"/>
      <c r="FZ4228" s="161"/>
      <c r="GA4228" s="161"/>
      <c r="GB4228" s="161"/>
      <c r="GC4228" s="161"/>
      <c r="GD4228" s="161"/>
      <c r="GE4228" s="161"/>
      <c r="GF4228" s="161"/>
      <c r="GG4228" s="161"/>
      <c r="GH4228" s="161"/>
      <c r="GI4228" s="161"/>
      <c r="GJ4228" s="161"/>
      <c r="GK4228" s="161"/>
      <c r="GL4228" s="161"/>
      <c r="GM4228" s="161"/>
      <c r="GN4228" s="161"/>
      <c r="GO4228" s="161"/>
      <c r="GP4228" s="161"/>
      <c r="GQ4228" s="161"/>
      <c r="GR4228" s="161"/>
      <c r="GS4228" s="161"/>
      <c r="GT4228" s="161"/>
      <c r="GU4228" s="161"/>
      <c r="GV4228" s="161"/>
      <c r="GW4228" s="161"/>
      <c r="GX4228" s="161"/>
      <c r="GY4228" s="161"/>
      <c r="GZ4228" s="161"/>
      <c r="HA4228" s="161"/>
      <c r="HB4228" s="161"/>
      <c r="HC4228" s="161"/>
      <c r="HD4228" s="161"/>
      <c r="HE4228" s="161"/>
      <c r="HF4228" s="161"/>
      <c r="HG4228" s="161"/>
      <c r="HH4228" s="161"/>
      <c r="HI4228" s="161"/>
      <c r="HJ4228" s="161"/>
      <c r="HK4228" s="161"/>
      <c r="HL4228" s="161"/>
      <c r="HM4228" s="161"/>
      <c r="HN4228" s="161"/>
      <c r="HO4228" s="161"/>
      <c r="HP4228" s="161"/>
      <c r="HQ4228" s="161"/>
      <c r="HR4228" s="161"/>
      <c r="HS4228" s="161"/>
      <c r="HT4228" s="161"/>
      <c r="HU4228" s="161"/>
      <c r="HV4228" s="161"/>
      <c r="HW4228" s="161"/>
      <c r="HX4228" s="161"/>
      <c r="HY4228" s="161"/>
      <c r="HZ4228" s="161"/>
      <c r="IA4228" s="161"/>
      <c r="IB4228" s="161"/>
      <c r="IC4228" s="161"/>
      <c r="ID4228" s="161"/>
      <c r="IE4228" s="161"/>
      <c r="IF4228" s="161"/>
      <c r="IG4228" s="161"/>
      <c r="IH4228" s="161"/>
      <c r="II4228" s="161"/>
      <c r="IJ4228" s="161"/>
      <c r="IK4228" s="161"/>
      <c r="IL4228" s="161"/>
      <c r="IM4228" s="161"/>
      <c r="IN4228" s="161"/>
      <c r="IO4228" s="161"/>
      <c r="IP4228" s="161"/>
      <c r="IQ4228" s="161"/>
      <c r="IR4228" s="161"/>
      <c r="IS4228" s="161"/>
      <c r="IT4228" s="161"/>
      <c r="IU4228" s="161"/>
      <c r="IV4228" s="161"/>
      <c r="IW4228" s="161"/>
      <c r="IX4228" s="161"/>
      <c r="IY4228" s="161"/>
      <c r="IZ4228" s="161"/>
      <c r="JA4228" s="161"/>
      <c r="JB4228" s="161"/>
      <c r="JC4228" s="161"/>
      <c r="JD4228" s="161"/>
      <c r="JE4228" s="161"/>
      <c r="JF4228" s="161"/>
      <c r="JG4228" s="161"/>
    </row>
    <row r="4229" spans="1:267" s="187" customFormat="1" ht="19.5" customHeight="1" x14ac:dyDescent="0.25">
      <c r="A4229" s="50" t="s">
        <v>148</v>
      </c>
      <c r="B4229" s="27">
        <v>3</v>
      </c>
      <c r="C4229" s="27">
        <v>0</v>
      </c>
      <c r="D4229" s="27">
        <v>3.5</v>
      </c>
      <c r="E4229" s="27">
        <v>2</v>
      </c>
      <c r="F4229" s="27">
        <v>2</v>
      </c>
      <c r="G4229" s="27">
        <v>3</v>
      </c>
      <c r="H4229" s="27">
        <v>5</v>
      </c>
      <c r="I4229" s="27">
        <v>4</v>
      </c>
      <c r="J4229" s="27">
        <v>0</v>
      </c>
      <c r="K4229" s="27">
        <v>0.5</v>
      </c>
      <c r="L4229" s="112"/>
      <c r="M4229" s="92">
        <f t="shared" si="132"/>
        <v>23</v>
      </c>
      <c r="N4229" s="27">
        <v>21</v>
      </c>
      <c r="O4229" s="185">
        <f t="shared" si="133"/>
        <v>0.35384615384615387</v>
      </c>
      <c r="P4229" s="55" t="s">
        <v>446</v>
      </c>
      <c r="Q4229" s="19" t="s">
        <v>7229</v>
      </c>
      <c r="R4229" s="41" t="s">
        <v>459</v>
      </c>
      <c r="S4229" s="19" t="s">
        <v>486</v>
      </c>
      <c r="T4229" s="28" t="s">
        <v>3672</v>
      </c>
      <c r="U4229" s="17">
        <v>6</v>
      </c>
      <c r="V4229" s="20" t="s">
        <v>645</v>
      </c>
      <c r="W4229" s="18" t="s">
        <v>7212</v>
      </c>
      <c r="X4229" s="18" t="s">
        <v>451</v>
      </c>
      <c r="Y4229" s="29" t="s">
        <v>513</v>
      </c>
      <c r="Z4229" s="61"/>
      <c r="AA4229" s="161"/>
      <c r="AB4229" s="161"/>
      <c r="AC4229" s="161"/>
      <c r="AD4229" s="161"/>
      <c r="AE4229" s="161"/>
      <c r="AF4229" s="161"/>
      <c r="AG4229" s="161"/>
      <c r="AH4229" s="161"/>
      <c r="AI4229" s="161"/>
      <c r="AJ4229" s="161"/>
      <c r="AK4229" s="161"/>
      <c r="AL4229" s="161"/>
      <c r="AM4229" s="161"/>
      <c r="AN4229" s="161"/>
      <c r="AO4229" s="161"/>
      <c r="AP4229" s="161"/>
      <c r="AQ4229" s="161"/>
      <c r="AR4229" s="161"/>
      <c r="AS4229" s="161"/>
      <c r="AT4229" s="161"/>
      <c r="AU4229" s="161"/>
      <c r="AV4229" s="161"/>
      <c r="AW4229" s="161"/>
      <c r="AX4229" s="161"/>
      <c r="AY4229" s="161"/>
      <c r="AZ4229" s="161"/>
      <c r="BA4229" s="161"/>
      <c r="BB4229" s="161"/>
      <c r="BC4229" s="161"/>
      <c r="BD4229" s="161"/>
      <c r="BE4229" s="161"/>
      <c r="BF4229" s="161"/>
      <c r="BG4229" s="161"/>
      <c r="BH4229" s="161"/>
      <c r="BI4229" s="161"/>
      <c r="BJ4229" s="161"/>
      <c r="BK4229" s="161"/>
      <c r="BL4229" s="161"/>
      <c r="BM4229" s="161"/>
      <c r="BN4229" s="161"/>
      <c r="BO4229" s="161"/>
      <c r="BP4229" s="161"/>
      <c r="BQ4229" s="161"/>
      <c r="BR4229" s="161"/>
      <c r="BS4229" s="161"/>
      <c r="BT4229" s="161"/>
      <c r="BU4229" s="161"/>
      <c r="BV4229" s="161"/>
      <c r="BW4229" s="161"/>
      <c r="BX4229" s="161"/>
      <c r="BY4229" s="161"/>
      <c r="BZ4229" s="161"/>
      <c r="CA4229" s="161"/>
      <c r="CB4229" s="161"/>
      <c r="CC4229" s="161"/>
      <c r="CD4229" s="161"/>
      <c r="CE4229" s="161"/>
      <c r="CF4229" s="161"/>
      <c r="CG4229" s="161"/>
      <c r="CH4229" s="161"/>
      <c r="CI4229" s="161"/>
      <c r="CJ4229" s="161"/>
      <c r="CK4229" s="161"/>
      <c r="CL4229" s="161"/>
      <c r="CM4229" s="161"/>
      <c r="CN4229" s="161"/>
      <c r="CO4229" s="161"/>
      <c r="CP4229" s="161"/>
      <c r="CQ4229" s="161"/>
      <c r="CR4229" s="161"/>
      <c r="CS4229" s="161"/>
      <c r="CT4229" s="161"/>
      <c r="CU4229" s="161"/>
      <c r="CV4229" s="161"/>
      <c r="CW4229" s="161"/>
      <c r="CX4229" s="161"/>
      <c r="CY4229" s="161"/>
      <c r="CZ4229" s="161"/>
      <c r="DA4229" s="161"/>
      <c r="DB4229" s="161"/>
      <c r="DC4229" s="161"/>
      <c r="DD4229" s="161"/>
      <c r="DE4229" s="161"/>
      <c r="DF4229" s="161"/>
      <c r="DG4229" s="161"/>
      <c r="DH4229" s="161"/>
      <c r="DI4229" s="161"/>
      <c r="DJ4229" s="161"/>
      <c r="DK4229" s="161"/>
      <c r="DL4229" s="161"/>
      <c r="DM4229" s="161"/>
      <c r="DN4229" s="161"/>
      <c r="DO4229" s="161"/>
      <c r="DP4229" s="161"/>
      <c r="DQ4229" s="161"/>
      <c r="DR4229" s="161"/>
      <c r="DS4229" s="161"/>
      <c r="DT4229" s="161"/>
      <c r="DU4229" s="161"/>
      <c r="DV4229" s="161"/>
      <c r="DW4229" s="161"/>
      <c r="DX4229" s="161"/>
      <c r="DY4229" s="161"/>
      <c r="DZ4229" s="161"/>
      <c r="EA4229" s="161"/>
      <c r="EB4229" s="161"/>
      <c r="EC4229" s="161"/>
      <c r="ED4229" s="161"/>
      <c r="EE4229" s="161"/>
      <c r="EF4229" s="161"/>
      <c r="EG4229" s="161"/>
      <c r="EH4229" s="161"/>
      <c r="EI4229" s="161"/>
      <c r="EJ4229" s="161"/>
      <c r="EK4229" s="161"/>
      <c r="EL4229" s="161"/>
      <c r="EM4229" s="161"/>
      <c r="EN4229" s="161"/>
      <c r="EO4229" s="161"/>
      <c r="EP4229" s="161"/>
      <c r="EQ4229" s="161"/>
      <c r="ER4229" s="161"/>
      <c r="ES4229" s="161"/>
      <c r="ET4229" s="161"/>
      <c r="EU4229" s="161"/>
      <c r="EV4229" s="161"/>
      <c r="EW4229" s="161"/>
      <c r="EX4229" s="161"/>
      <c r="EY4229" s="161"/>
      <c r="EZ4229" s="161"/>
      <c r="FA4229" s="161"/>
      <c r="FB4229" s="161"/>
      <c r="FC4229" s="161"/>
      <c r="FD4229" s="161"/>
      <c r="FE4229" s="161"/>
      <c r="FF4229" s="161"/>
      <c r="FG4229" s="161"/>
      <c r="FH4229" s="161"/>
      <c r="FI4229" s="161"/>
      <c r="FJ4229" s="161"/>
      <c r="FK4229" s="161"/>
      <c r="FL4229" s="161"/>
      <c r="FM4229" s="161"/>
      <c r="FN4229" s="161"/>
      <c r="FO4229" s="161"/>
      <c r="FP4229" s="161"/>
      <c r="FQ4229" s="161"/>
      <c r="FR4229" s="161"/>
      <c r="FS4229" s="161"/>
      <c r="FT4229" s="161"/>
      <c r="FU4229" s="161"/>
      <c r="FV4229" s="161"/>
      <c r="FW4229" s="161"/>
      <c r="FX4229" s="161"/>
      <c r="FY4229" s="161"/>
      <c r="FZ4229" s="161"/>
      <c r="GA4229" s="161"/>
      <c r="GB4229" s="161"/>
      <c r="GC4229" s="161"/>
      <c r="GD4229" s="161"/>
      <c r="GE4229" s="161"/>
      <c r="GF4229" s="161"/>
      <c r="GG4229" s="161"/>
      <c r="GH4229" s="161"/>
      <c r="GI4229" s="161"/>
      <c r="GJ4229" s="161"/>
      <c r="GK4229" s="161"/>
      <c r="GL4229" s="161"/>
      <c r="GM4229" s="161"/>
      <c r="GN4229" s="161"/>
      <c r="GO4229" s="161"/>
      <c r="GP4229" s="161"/>
      <c r="GQ4229" s="161"/>
      <c r="GR4229" s="161"/>
      <c r="GS4229" s="161"/>
      <c r="GT4229" s="161"/>
      <c r="GU4229" s="161"/>
      <c r="GV4229" s="161"/>
      <c r="GW4229" s="161"/>
      <c r="GX4229" s="161"/>
      <c r="GY4229" s="161"/>
      <c r="GZ4229" s="161"/>
      <c r="HA4229" s="161"/>
      <c r="HB4229" s="161"/>
      <c r="HC4229" s="161"/>
      <c r="HD4229" s="161"/>
      <c r="HE4229" s="161"/>
      <c r="HF4229" s="161"/>
      <c r="HG4229" s="161"/>
      <c r="HH4229" s="161"/>
      <c r="HI4229" s="161"/>
      <c r="HJ4229" s="161"/>
      <c r="HK4229" s="161"/>
      <c r="HL4229" s="161"/>
      <c r="HM4229" s="161"/>
      <c r="HN4229" s="161"/>
      <c r="HO4229" s="161"/>
      <c r="HP4229" s="161"/>
      <c r="HQ4229" s="161"/>
      <c r="HR4229" s="161"/>
      <c r="HS4229" s="161"/>
      <c r="HT4229" s="161"/>
      <c r="HU4229" s="161"/>
      <c r="HV4229" s="161"/>
      <c r="HW4229" s="161"/>
      <c r="HX4229" s="161"/>
      <c r="HY4229" s="161"/>
      <c r="HZ4229" s="161"/>
      <c r="IA4229" s="161"/>
      <c r="IB4229" s="161"/>
      <c r="IC4229" s="161"/>
      <c r="ID4229" s="161"/>
      <c r="IE4229" s="161"/>
      <c r="IF4229" s="161"/>
      <c r="IG4229" s="161"/>
      <c r="IH4229" s="161"/>
      <c r="II4229" s="161"/>
      <c r="IJ4229" s="161"/>
      <c r="IK4229" s="161"/>
      <c r="IL4229" s="161"/>
      <c r="IM4229" s="161"/>
      <c r="IN4229" s="161"/>
      <c r="IO4229" s="161"/>
      <c r="IP4229" s="161"/>
      <c r="IQ4229" s="161"/>
      <c r="IR4229" s="161"/>
      <c r="IS4229" s="161"/>
      <c r="IT4229" s="161"/>
      <c r="IU4229" s="161"/>
      <c r="IV4229" s="161"/>
      <c r="IW4229" s="161"/>
      <c r="IX4229" s="161"/>
      <c r="IY4229" s="161"/>
      <c r="IZ4229" s="161"/>
      <c r="JA4229" s="161"/>
      <c r="JB4229" s="161"/>
      <c r="JC4229" s="161"/>
      <c r="JD4229" s="161"/>
      <c r="JE4229" s="161"/>
      <c r="JF4229" s="161"/>
      <c r="JG4229" s="161"/>
    </row>
    <row r="4230" spans="1:267" s="187" customFormat="1" ht="19.5" customHeight="1" x14ac:dyDescent="0.25">
      <c r="A4230" s="50" t="s">
        <v>194</v>
      </c>
      <c r="B4230" s="27">
        <v>9</v>
      </c>
      <c r="C4230" s="27">
        <v>0</v>
      </c>
      <c r="D4230" s="27">
        <v>1</v>
      </c>
      <c r="E4230" s="27">
        <v>0</v>
      </c>
      <c r="F4230" s="27">
        <v>0</v>
      </c>
      <c r="G4230" s="27">
        <v>0</v>
      </c>
      <c r="H4230" s="27">
        <v>10</v>
      </c>
      <c r="I4230" s="27">
        <v>1</v>
      </c>
      <c r="J4230" s="27">
        <v>2</v>
      </c>
      <c r="K4230" s="27">
        <v>0</v>
      </c>
      <c r="L4230" s="112"/>
      <c r="M4230" s="92">
        <f t="shared" si="132"/>
        <v>23</v>
      </c>
      <c r="N4230" s="27">
        <v>19</v>
      </c>
      <c r="O4230" s="185">
        <f t="shared" si="133"/>
        <v>0.35384615384615387</v>
      </c>
      <c r="P4230" s="55" t="s">
        <v>446</v>
      </c>
      <c r="Q4230" s="19" t="s">
        <v>775</v>
      </c>
      <c r="R4230" s="41" t="s">
        <v>607</v>
      </c>
      <c r="S4230" s="19" t="s">
        <v>540</v>
      </c>
      <c r="T4230" s="28" t="s">
        <v>681</v>
      </c>
      <c r="U4230" s="17">
        <v>6</v>
      </c>
      <c r="V4230" s="20" t="s">
        <v>645</v>
      </c>
      <c r="W4230" s="18" t="s">
        <v>694</v>
      </c>
      <c r="X4230" s="18" t="s">
        <v>451</v>
      </c>
      <c r="Y4230" s="29" t="s">
        <v>486</v>
      </c>
      <c r="Z4230" s="61"/>
      <c r="AA4230" s="161"/>
      <c r="AB4230" s="161"/>
      <c r="AC4230" s="161"/>
      <c r="AD4230" s="161"/>
      <c r="AE4230" s="161"/>
      <c r="AF4230" s="161"/>
      <c r="AG4230" s="161"/>
      <c r="AH4230" s="161"/>
      <c r="AI4230" s="161"/>
      <c r="AJ4230" s="161"/>
      <c r="AK4230" s="161"/>
      <c r="AL4230" s="161"/>
      <c r="AM4230" s="161"/>
      <c r="AN4230" s="161"/>
      <c r="AO4230" s="161"/>
      <c r="AP4230" s="161"/>
      <c r="AQ4230" s="161"/>
      <c r="AR4230" s="161"/>
      <c r="AS4230" s="161"/>
      <c r="AT4230" s="161"/>
      <c r="AU4230" s="161"/>
      <c r="AV4230" s="161"/>
      <c r="AW4230" s="161"/>
      <c r="AX4230" s="161"/>
      <c r="AY4230" s="161"/>
      <c r="AZ4230" s="161"/>
      <c r="BA4230" s="161"/>
      <c r="BB4230" s="161"/>
      <c r="BC4230" s="161"/>
      <c r="BD4230" s="161"/>
      <c r="BE4230" s="161"/>
      <c r="BF4230" s="161"/>
      <c r="BG4230" s="161"/>
      <c r="BH4230" s="161"/>
      <c r="BI4230" s="161"/>
      <c r="BJ4230" s="161"/>
      <c r="BK4230" s="161"/>
      <c r="BL4230" s="161"/>
      <c r="BM4230" s="161"/>
      <c r="BN4230" s="161"/>
      <c r="BO4230" s="161"/>
      <c r="BP4230" s="161"/>
      <c r="BQ4230" s="161"/>
      <c r="BR4230" s="161"/>
      <c r="BS4230" s="161"/>
      <c r="BT4230" s="161"/>
      <c r="BU4230" s="161"/>
      <c r="BV4230" s="161"/>
      <c r="BW4230" s="161"/>
      <c r="BX4230" s="161"/>
      <c r="BY4230" s="161"/>
      <c r="BZ4230" s="161"/>
      <c r="CA4230" s="161"/>
      <c r="CB4230" s="161"/>
      <c r="CC4230" s="161"/>
      <c r="CD4230" s="161"/>
      <c r="CE4230" s="161"/>
      <c r="CF4230" s="161"/>
      <c r="CG4230" s="161"/>
      <c r="CH4230" s="161"/>
      <c r="CI4230" s="161"/>
      <c r="CJ4230" s="161"/>
      <c r="CK4230" s="161"/>
      <c r="CL4230" s="161"/>
      <c r="CM4230" s="161"/>
      <c r="CN4230" s="161"/>
      <c r="CO4230" s="161"/>
      <c r="CP4230" s="161"/>
      <c r="CQ4230" s="161"/>
      <c r="CR4230" s="161"/>
      <c r="CS4230" s="161"/>
      <c r="CT4230" s="161"/>
      <c r="CU4230" s="161"/>
      <c r="CV4230" s="161"/>
      <c r="CW4230" s="161"/>
      <c r="CX4230" s="161"/>
      <c r="CY4230" s="161"/>
      <c r="CZ4230" s="161"/>
      <c r="DA4230" s="161"/>
      <c r="DB4230" s="161"/>
      <c r="DC4230" s="161"/>
      <c r="DD4230" s="161"/>
      <c r="DE4230" s="161"/>
      <c r="DF4230" s="161"/>
      <c r="DG4230" s="161"/>
      <c r="DH4230" s="161"/>
      <c r="DI4230" s="161"/>
      <c r="DJ4230" s="161"/>
      <c r="DK4230" s="161"/>
      <c r="DL4230" s="161"/>
      <c r="DM4230" s="161"/>
      <c r="DN4230" s="161"/>
      <c r="DO4230" s="161"/>
      <c r="DP4230" s="161"/>
      <c r="DQ4230" s="161"/>
      <c r="DR4230" s="161"/>
      <c r="DS4230" s="161"/>
      <c r="DT4230" s="161"/>
      <c r="DU4230" s="161"/>
      <c r="DV4230" s="161"/>
      <c r="DW4230" s="161"/>
      <c r="DX4230" s="161"/>
      <c r="DY4230" s="161"/>
      <c r="DZ4230" s="161"/>
      <c r="EA4230" s="161"/>
      <c r="EB4230" s="161"/>
      <c r="EC4230" s="161"/>
      <c r="ED4230" s="161"/>
      <c r="EE4230" s="161"/>
      <c r="EF4230" s="161"/>
      <c r="EG4230" s="161"/>
      <c r="EH4230" s="161"/>
      <c r="EI4230" s="161"/>
      <c r="EJ4230" s="161"/>
      <c r="EK4230" s="161"/>
      <c r="EL4230" s="161"/>
      <c r="EM4230" s="161"/>
      <c r="EN4230" s="161"/>
      <c r="EO4230" s="161"/>
      <c r="EP4230" s="161"/>
      <c r="EQ4230" s="161"/>
      <c r="ER4230" s="161"/>
      <c r="ES4230" s="161"/>
      <c r="ET4230" s="161"/>
      <c r="EU4230" s="161"/>
      <c r="EV4230" s="161"/>
      <c r="EW4230" s="161"/>
      <c r="EX4230" s="161"/>
      <c r="EY4230" s="161"/>
      <c r="EZ4230" s="161"/>
      <c r="FA4230" s="161"/>
      <c r="FB4230" s="161"/>
      <c r="FC4230" s="161"/>
      <c r="FD4230" s="161"/>
      <c r="FE4230" s="161"/>
      <c r="FF4230" s="161"/>
      <c r="FG4230" s="161"/>
      <c r="FH4230" s="161"/>
      <c r="FI4230" s="161"/>
      <c r="FJ4230" s="161"/>
      <c r="FK4230" s="161"/>
      <c r="FL4230" s="161"/>
      <c r="FM4230" s="161"/>
      <c r="FN4230" s="161"/>
      <c r="FO4230" s="161"/>
      <c r="FP4230" s="161"/>
      <c r="FQ4230" s="161"/>
      <c r="FR4230" s="161"/>
      <c r="FS4230" s="161"/>
      <c r="FT4230" s="161"/>
      <c r="FU4230" s="161"/>
      <c r="FV4230" s="161"/>
      <c r="FW4230" s="161"/>
      <c r="FX4230" s="161"/>
      <c r="FY4230" s="161"/>
      <c r="FZ4230" s="161"/>
      <c r="GA4230" s="161"/>
      <c r="GB4230" s="161"/>
      <c r="GC4230" s="161"/>
      <c r="GD4230" s="161"/>
      <c r="GE4230" s="161"/>
      <c r="GF4230" s="161"/>
      <c r="GG4230" s="161"/>
      <c r="GH4230" s="161"/>
      <c r="GI4230" s="161"/>
      <c r="GJ4230" s="161"/>
      <c r="GK4230" s="161"/>
      <c r="GL4230" s="161"/>
      <c r="GM4230" s="161"/>
      <c r="GN4230" s="161"/>
      <c r="GO4230" s="161"/>
      <c r="GP4230" s="161"/>
      <c r="GQ4230" s="161"/>
      <c r="GR4230" s="161"/>
      <c r="GS4230" s="161"/>
      <c r="GT4230" s="161"/>
      <c r="GU4230" s="161"/>
      <c r="GV4230" s="161"/>
      <c r="GW4230" s="161"/>
      <c r="GX4230" s="161"/>
      <c r="GY4230" s="161"/>
      <c r="GZ4230" s="161"/>
      <c r="HA4230" s="161"/>
      <c r="HB4230" s="161"/>
      <c r="HC4230" s="161"/>
      <c r="HD4230" s="161"/>
      <c r="HE4230" s="161"/>
      <c r="HF4230" s="161"/>
      <c r="HG4230" s="161"/>
      <c r="HH4230" s="161"/>
      <c r="HI4230" s="161"/>
      <c r="HJ4230" s="161"/>
      <c r="HK4230" s="161"/>
      <c r="HL4230" s="161"/>
      <c r="HM4230" s="161"/>
      <c r="HN4230" s="161"/>
      <c r="HO4230" s="161"/>
      <c r="HP4230" s="161"/>
      <c r="HQ4230" s="161"/>
      <c r="HR4230" s="161"/>
      <c r="HS4230" s="161"/>
      <c r="HT4230" s="161"/>
      <c r="HU4230" s="161"/>
      <c r="HV4230" s="161"/>
      <c r="HW4230" s="161"/>
      <c r="HX4230" s="161"/>
      <c r="HY4230" s="161"/>
      <c r="HZ4230" s="161"/>
      <c r="IA4230" s="161"/>
      <c r="IB4230" s="161"/>
      <c r="IC4230" s="161"/>
      <c r="ID4230" s="161"/>
      <c r="IE4230" s="161"/>
      <c r="IF4230" s="161"/>
      <c r="IG4230" s="161"/>
      <c r="IH4230" s="161"/>
      <c r="II4230" s="161"/>
      <c r="IJ4230" s="161"/>
      <c r="IK4230" s="161"/>
      <c r="IL4230" s="161"/>
      <c r="IM4230" s="161"/>
      <c r="IN4230" s="161"/>
      <c r="IO4230" s="161"/>
      <c r="IP4230" s="161"/>
      <c r="IQ4230" s="161"/>
      <c r="IR4230" s="161"/>
      <c r="IS4230" s="161"/>
      <c r="IT4230" s="161"/>
      <c r="IU4230" s="161"/>
      <c r="IV4230" s="161"/>
      <c r="IW4230" s="161"/>
      <c r="IX4230" s="161"/>
      <c r="IY4230" s="161"/>
      <c r="IZ4230" s="161"/>
      <c r="JA4230" s="161"/>
      <c r="JB4230" s="161"/>
      <c r="JC4230" s="161"/>
      <c r="JD4230" s="161"/>
      <c r="JE4230" s="161"/>
      <c r="JF4230" s="161"/>
      <c r="JG4230" s="161"/>
    </row>
    <row r="4231" spans="1:267" s="187" customFormat="1" ht="19.5" customHeight="1" x14ac:dyDescent="0.25">
      <c r="A4231" s="50" t="s">
        <v>130</v>
      </c>
      <c r="B4231" s="27">
        <v>10</v>
      </c>
      <c r="C4231" s="27">
        <v>0</v>
      </c>
      <c r="D4231" s="27">
        <v>4</v>
      </c>
      <c r="E4231" s="27">
        <v>5</v>
      </c>
      <c r="F4231" s="27">
        <v>0</v>
      </c>
      <c r="G4231" s="27">
        <v>2</v>
      </c>
      <c r="H4231" s="27">
        <v>2</v>
      </c>
      <c r="I4231" s="27">
        <v>0</v>
      </c>
      <c r="J4231" s="27">
        <v>0</v>
      </c>
      <c r="K4231" s="27">
        <v>0</v>
      </c>
      <c r="L4231" s="112"/>
      <c r="M4231" s="92">
        <f t="shared" si="132"/>
        <v>23</v>
      </c>
      <c r="N4231" s="27">
        <v>7</v>
      </c>
      <c r="O4231" s="185">
        <f t="shared" si="133"/>
        <v>0.35384615384615387</v>
      </c>
      <c r="P4231" s="55" t="s">
        <v>446</v>
      </c>
      <c r="Q4231" s="19" t="s">
        <v>2249</v>
      </c>
      <c r="R4231" s="41" t="s">
        <v>478</v>
      </c>
      <c r="S4231" s="19" t="s">
        <v>523</v>
      </c>
      <c r="T4231" s="28" t="s">
        <v>2196</v>
      </c>
      <c r="U4231" s="17">
        <v>6</v>
      </c>
      <c r="V4231" s="20" t="s">
        <v>519</v>
      </c>
      <c r="W4231" s="18" t="s">
        <v>2041</v>
      </c>
      <c r="X4231" s="18" t="s">
        <v>811</v>
      </c>
      <c r="Y4231" s="29" t="s">
        <v>452</v>
      </c>
      <c r="Z4231" s="61"/>
      <c r="AA4231" s="161"/>
      <c r="AB4231" s="161"/>
      <c r="AC4231" s="161"/>
      <c r="AD4231" s="161"/>
      <c r="AE4231" s="161"/>
      <c r="AF4231" s="161"/>
      <c r="AG4231" s="161"/>
      <c r="AH4231" s="161"/>
      <c r="AI4231" s="161"/>
      <c r="AJ4231" s="161"/>
      <c r="AK4231" s="161"/>
      <c r="AL4231" s="161"/>
      <c r="AM4231" s="161"/>
      <c r="AN4231" s="161"/>
      <c r="AO4231" s="161"/>
      <c r="AP4231" s="161"/>
      <c r="AQ4231" s="161"/>
      <c r="AR4231" s="161"/>
      <c r="AS4231" s="161"/>
      <c r="AT4231" s="161"/>
      <c r="AU4231" s="161"/>
      <c r="AV4231" s="161"/>
      <c r="AW4231" s="161"/>
      <c r="AX4231" s="161"/>
      <c r="AY4231" s="161"/>
      <c r="AZ4231" s="161"/>
      <c r="BA4231" s="161"/>
      <c r="BB4231" s="161"/>
      <c r="BC4231" s="161"/>
      <c r="BD4231" s="161"/>
      <c r="BE4231" s="161"/>
      <c r="BF4231" s="161"/>
      <c r="BG4231" s="161"/>
      <c r="BH4231" s="161"/>
      <c r="BI4231" s="161"/>
      <c r="BJ4231" s="161"/>
      <c r="BK4231" s="161"/>
      <c r="BL4231" s="161"/>
      <c r="BM4231" s="161"/>
      <c r="BN4231" s="161"/>
      <c r="BO4231" s="161"/>
      <c r="BP4231" s="161"/>
      <c r="BQ4231" s="161"/>
      <c r="BR4231" s="161"/>
      <c r="BS4231" s="161"/>
      <c r="BT4231" s="161"/>
      <c r="BU4231" s="161"/>
      <c r="BV4231" s="161"/>
      <c r="BW4231" s="161"/>
      <c r="BX4231" s="161"/>
      <c r="BY4231" s="161"/>
      <c r="BZ4231" s="161"/>
      <c r="CA4231" s="161"/>
      <c r="CB4231" s="161"/>
      <c r="CC4231" s="161"/>
      <c r="CD4231" s="161"/>
      <c r="CE4231" s="161"/>
      <c r="CF4231" s="161"/>
      <c r="CG4231" s="161"/>
      <c r="CH4231" s="161"/>
      <c r="CI4231" s="161"/>
      <c r="CJ4231" s="161"/>
      <c r="CK4231" s="161"/>
      <c r="CL4231" s="161"/>
      <c r="CM4231" s="161"/>
      <c r="CN4231" s="161"/>
      <c r="CO4231" s="161"/>
      <c r="CP4231" s="161"/>
      <c r="CQ4231" s="161"/>
      <c r="CR4231" s="161"/>
      <c r="CS4231" s="161"/>
      <c r="CT4231" s="161"/>
      <c r="CU4231" s="161"/>
      <c r="CV4231" s="161"/>
      <c r="CW4231" s="161"/>
      <c r="CX4231" s="161"/>
      <c r="CY4231" s="161"/>
      <c r="CZ4231" s="161"/>
      <c r="DA4231" s="161"/>
      <c r="DB4231" s="161"/>
      <c r="DC4231" s="161"/>
      <c r="DD4231" s="161"/>
      <c r="DE4231" s="161"/>
      <c r="DF4231" s="161"/>
      <c r="DG4231" s="161"/>
      <c r="DH4231" s="161"/>
      <c r="DI4231" s="161"/>
      <c r="DJ4231" s="161"/>
      <c r="DK4231" s="161"/>
      <c r="DL4231" s="161"/>
      <c r="DM4231" s="161"/>
      <c r="DN4231" s="161"/>
      <c r="DO4231" s="161"/>
      <c r="DP4231" s="161"/>
      <c r="DQ4231" s="161"/>
      <c r="DR4231" s="161"/>
      <c r="DS4231" s="161"/>
      <c r="DT4231" s="161"/>
      <c r="DU4231" s="161"/>
      <c r="DV4231" s="161"/>
      <c r="DW4231" s="161"/>
      <c r="DX4231" s="161"/>
      <c r="DY4231" s="161"/>
      <c r="DZ4231" s="161"/>
      <c r="EA4231" s="161"/>
      <c r="EB4231" s="161"/>
      <c r="EC4231" s="161"/>
      <c r="ED4231" s="161"/>
      <c r="EE4231" s="161"/>
      <c r="EF4231" s="161"/>
      <c r="EG4231" s="161"/>
      <c r="EH4231" s="161"/>
      <c r="EI4231" s="161"/>
      <c r="EJ4231" s="161"/>
      <c r="EK4231" s="161"/>
      <c r="EL4231" s="161"/>
      <c r="EM4231" s="161"/>
      <c r="EN4231" s="161"/>
      <c r="EO4231" s="161"/>
      <c r="EP4231" s="161"/>
      <c r="EQ4231" s="161"/>
      <c r="ER4231" s="161"/>
      <c r="ES4231" s="161"/>
      <c r="ET4231" s="161"/>
      <c r="EU4231" s="161"/>
      <c r="EV4231" s="161"/>
      <c r="EW4231" s="161"/>
      <c r="EX4231" s="161"/>
      <c r="EY4231" s="161"/>
      <c r="EZ4231" s="161"/>
      <c r="FA4231" s="161"/>
      <c r="FB4231" s="161"/>
      <c r="FC4231" s="161"/>
      <c r="FD4231" s="161"/>
      <c r="FE4231" s="161"/>
      <c r="FF4231" s="161"/>
      <c r="FG4231" s="161"/>
      <c r="FH4231" s="161"/>
      <c r="FI4231" s="161"/>
      <c r="FJ4231" s="161"/>
      <c r="FK4231" s="161"/>
      <c r="FL4231" s="161"/>
      <c r="FM4231" s="161"/>
      <c r="FN4231" s="161"/>
      <c r="FO4231" s="161"/>
      <c r="FP4231" s="161"/>
      <c r="FQ4231" s="161"/>
      <c r="FR4231" s="161"/>
      <c r="FS4231" s="161"/>
      <c r="FT4231" s="161"/>
      <c r="FU4231" s="161"/>
      <c r="FV4231" s="161"/>
      <c r="FW4231" s="161"/>
      <c r="FX4231" s="161"/>
      <c r="FY4231" s="161"/>
      <c r="FZ4231" s="161"/>
      <c r="GA4231" s="161"/>
      <c r="GB4231" s="161"/>
      <c r="GC4231" s="161"/>
      <c r="GD4231" s="161"/>
      <c r="GE4231" s="161"/>
      <c r="GF4231" s="161"/>
      <c r="GG4231" s="161"/>
      <c r="GH4231" s="161"/>
      <c r="GI4231" s="161"/>
      <c r="GJ4231" s="161"/>
      <c r="GK4231" s="161"/>
      <c r="GL4231" s="161"/>
      <c r="GM4231" s="161"/>
      <c r="GN4231" s="161"/>
      <c r="GO4231" s="161"/>
      <c r="GP4231" s="161"/>
      <c r="GQ4231" s="161"/>
      <c r="GR4231" s="161"/>
      <c r="GS4231" s="161"/>
      <c r="GT4231" s="161"/>
      <c r="GU4231" s="161"/>
      <c r="GV4231" s="161"/>
      <c r="GW4231" s="161"/>
      <c r="GX4231" s="161"/>
      <c r="GY4231" s="161"/>
      <c r="GZ4231" s="161"/>
      <c r="HA4231" s="161"/>
      <c r="HB4231" s="161"/>
      <c r="HC4231" s="161"/>
      <c r="HD4231" s="161"/>
      <c r="HE4231" s="161"/>
      <c r="HF4231" s="161"/>
      <c r="HG4231" s="161"/>
      <c r="HH4231" s="161"/>
      <c r="HI4231" s="161"/>
      <c r="HJ4231" s="161"/>
      <c r="HK4231" s="161"/>
      <c r="HL4231" s="161"/>
      <c r="HM4231" s="161"/>
      <c r="HN4231" s="161"/>
      <c r="HO4231" s="161"/>
      <c r="HP4231" s="161"/>
      <c r="HQ4231" s="161"/>
      <c r="HR4231" s="161"/>
      <c r="HS4231" s="161"/>
      <c r="HT4231" s="161"/>
      <c r="HU4231" s="161"/>
      <c r="HV4231" s="161"/>
      <c r="HW4231" s="161"/>
      <c r="HX4231" s="161"/>
      <c r="HY4231" s="161"/>
      <c r="HZ4231" s="161"/>
      <c r="IA4231" s="161"/>
      <c r="IB4231" s="161"/>
      <c r="IC4231" s="161"/>
      <c r="ID4231" s="161"/>
      <c r="IE4231" s="161"/>
      <c r="IF4231" s="161"/>
      <c r="IG4231" s="161"/>
      <c r="IH4231" s="161"/>
      <c r="II4231" s="161"/>
      <c r="IJ4231" s="161"/>
      <c r="IK4231" s="161"/>
      <c r="IL4231" s="161"/>
      <c r="IM4231" s="161"/>
      <c r="IN4231" s="161"/>
      <c r="IO4231" s="161"/>
      <c r="IP4231" s="161"/>
      <c r="IQ4231" s="161"/>
      <c r="IR4231" s="161"/>
      <c r="IS4231" s="161"/>
      <c r="IT4231" s="161"/>
      <c r="IU4231" s="161"/>
      <c r="IV4231" s="161"/>
      <c r="IW4231" s="161"/>
      <c r="IX4231" s="161"/>
      <c r="IY4231" s="161"/>
      <c r="IZ4231" s="161"/>
      <c r="JA4231" s="161"/>
      <c r="JB4231" s="161"/>
      <c r="JC4231" s="161"/>
      <c r="JD4231" s="161"/>
      <c r="JE4231" s="161"/>
      <c r="JF4231" s="161"/>
      <c r="JG4231" s="161"/>
    </row>
    <row r="4232" spans="1:267" s="187" customFormat="1" ht="19.5" customHeight="1" x14ac:dyDescent="0.25">
      <c r="A4232" s="50" t="s">
        <v>144</v>
      </c>
      <c r="B4232" s="27">
        <v>6</v>
      </c>
      <c r="C4232" s="27">
        <v>0</v>
      </c>
      <c r="D4232" s="27">
        <v>0</v>
      </c>
      <c r="E4232" s="27">
        <v>4</v>
      </c>
      <c r="F4232" s="27">
        <v>1</v>
      </c>
      <c r="G4232" s="27">
        <v>0</v>
      </c>
      <c r="H4232" s="27">
        <v>5</v>
      </c>
      <c r="I4232" s="27">
        <v>4</v>
      </c>
      <c r="J4232" s="27">
        <v>0</v>
      </c>
      <c r="K4232" s="27">
        <v>3</v>
      </c>
      <c r="L4232" s="112"/>
      <c r="M4232" s="92">
        <f t="shared" si="132"/>
        <v>23</v>
      </c>
      <c r="N4232" s="27">
        <v>21</v>
      </c>
      <c r="O4232" s="185">
        <f t="shared" si="133"/>
        <v>0.35384615384615387</v>
      </c>
      <c r="P4232" s="55" t="s">
        <v>446</v>
      </c>
      <c r="Q4232" s="19" t="s">
        <v>1349</v>
      </c>
      <c r="R4232" s="41" t="s">
        <v>564</v>
      </c>
      <c r="S4232" s="19" t="s">
        <v>562</v>
      </c>
      <c r="T4232" s="28" t="s">
        <v>2445</v>
      </c>
      <c r="U4232" s="17">
        <v>6</v>
      </c>
      <c r="V4232" s="20" t="s">
        <v>519</v>
      </c>
      <c r="W4232" s="18" t="s">
        <v>2511</v>
      </c>
      <c r="X4232" s="18" t="s">
        <v>1403</v>
      </c>
      <c r="Y4232" s="29" t="s">
        <v>489</v>
      </c>
      <c r="Z4232" s="61"/>
      <c r="AA4232" s="161"/>
      <c r="AB4232" s="161"/>
      <c r="AC4232" s="161"/>
      <c r="AD4232" s="161"/>
      <c r="AE4232" s="161"/>
      <c r="AF4232" s="161"/>
      <c r="AG4232" s="161"/>
      <c r="AH4232" s="161"/>
      <c r="AI4232" s="161"/>
      <c r="AJ4232" s="161"/>
      <c r="AK4232" s="161"/>
      <c r="AL4232" s="161"/>
      <c r="AM4232" s="161"/>
      <c r="AN4232" s="161"/>
      <c r="AO4232" s="161"/>
      <c r="AP4232" s="161"/>
      <c r="AQ4232" s="161"/>
      <c r="AR4232" s="161"/>
      <c r="AS4232" s="161"/>
      <c r="AT4232" s="161"/>
      <c r="AU4232" s="161"/>
      <c r="AV4232" s="161"/>
      <c r="AW4232" s="161"/>
      <c r="AX4232" s="161"/>
      <c r="AY4232" s="161"/>
      <c r="AZ4232" s="161"/>
      <c r="BA4232" s="161"/>
      <c r="BB4232" s="161"/>
      <c r="BC4232" s="161"/>
      <c r="BD4232" s="161"/>
      <c r="BE4232" s="161"/>
      <c r="BF4232" s="161"/>
      <c r="BG4232" s="161"/>
      <c r="BH4232" s="161"/>
      <c r="BI4232" s="161"/>
      <c r="BJ4232" s="161"/>
      <c r="BK4232" s="161"/>
      <c r="BL4232" s="161"/>
      <c r="BM4232" s="161"/>
      <c r="BN4232" s="161"/>
      <c r="BO4232" s="161"/>
      <c r="BP4232" s="161"/>
      <c r="BQ4232" s="161"/>
      <c r="BR4232" s="161"/>
      <c r="BS4232" s="161"/>
      <c r="BT4232" s="161"/>
      <c r="BU4232" s="161"/>
      <c r="BV4232" s="161"/>
      <c r="BW4232" s="161"/>
      <c r="BX4232" s="161"/>
      <c r="BY4232" s="161"/>
      <c r="BZ4232" s="161"/>
      <c r="CA4232" s="161"/>
      <c r="CB4232" s="161"/>
      <c r="CC4232" s="161"/>
      <c r="CD4232" s="161"/>
      <c r="CE4232" s="161"/>
      <c r="CF4232" s="161"/>
      <c r="CG4232" s="161"/>
      <c r="CH4232" s="161"/>
      <c r="CI4232" s="161"/>
      <c r="CJ4232" s="161"/>
      <c r="CK4232" s="161"/>
      <c r="CL4232" s="161"/>
      <c r="CM4232" s="161"/>
      <c r="CN4232" s="161"/>
      <c r="CO4232" s="161"/>
      <c r="CP4232" s="161"/>
      <c r="CQ4232" s="161"/>
      <c r="CR4232" s="161"/>
      <c r="CS4232" s="161"/>
      <c r="CT4232" s="161"/>
      <c r="CU4232" s="161"/>
      <c r="CV4232" s="161"/>
      <c r="CW4232" s="161"/>
      <c r="CX4232" s="161"/>
      <c r="CY4232" s="161"/>
      <c r="CZ4232" s="161"/>
      <c r="DA4232" s="161"/>
      <c r="DB4232" s="161"/>
      <c r="DC4232" s="161"/>
      <c r="DD4232" s="161"/>
      <c r="DE4232" s="161"/>
      <c r="DF4232" s="161"/>
      <c r="DG4232" s="161"/>
      <c r="DH4232" s="161"/>
      <c r="DI4232" s="161"/>
      <c r="DJ4232" s="161"/>
      <c r="DK4232" s="161"/>
      <c r="DL4232" s="161"/>
      <c r="DM4232" s="161"/>
      <c r="DN4232" s="161"/>
      <c r="DO4232" s="161"/>
      <c r="DP4232" s="161"/>
      <c r="DQ4232" s="161"/>
      <c r="DR4232" s="161"/>
      <c r="DS4232" s="161"/>
      <c r="DT4232" s="161"/>
      <c r="DU4232" s="161"/>
      <c r="DV4232" s="161"/>
      <c r="DW4232" s="161"/>
      <c r="DX4232" s="161"/>
      <c r="DY4232" s="161"/>
      <c r="DZ4232" s="161"/>
      <c r="EA4232" s="161"/>
      <c r="EB4232" s="161"/>
      <c r="EC4232" s="161"/>
      <c r="ED4232" s="161"/>
      <c r="EE4232" s="161"/>
      <c r="EF4232" s="161"/>
      <c r="EG4232" s="161"/>
      <c r="EH4232" s="161"/>
      <c r="EI4232" s="161"/>
      <c r="EJ4232" s="161"/>
      <c r="EK4232" s="161"/>
      <c r="EL4232" s="161"/>
      <c r="EM4232" s="161"/>
      <c r="EN4232" s="161"/>
      <c r="EO4232" s="161"/>
      <c r="EP4232" s="161"/>
      <c r="EQ4232" s="161"/>
      <c r="ER4232" s="161"/>
      <c r="ES4232" s="161"/>
      <c r="ET4232" s="161"/>
      <c r="EU4232" s="161"/>
      <c r="EV4232" s="161"/>
      <c r="EW4232" s="161"/>
      <c r="EX4232" s="161"/>
      <c r="EY4232" s="161"/>
      <c r="EZ4232" s="161"/>
      <c r="FA4232" s="161"/>
      <c r="FB4232" s="161"/>
      <c r="FC4232" s="161"/>
      <c r="FD4232" s="161"/>
      <c r="FE4232" s="161"/>
      <c r="FF4232" s="161"/>
      <c r="FG4232" s="161"/>
      <c r="FH4232" s="161"/>
      <c r="FI4232" s="161"/>
      <c r="FJ4232" s="161"/>
      <c r="FK4232" s="161"/>
      <c r="FL4232" s="161"/>
      <c r="FM4232" s="161"/>
      <c r="FN4232" s="161"/>
      <c r="FO4232" s="161"/>
      <c r="FP4232" s="161"/>
      <c r="FQ4232" s="161"/>
      <c r="FR4232" s="161"/>
      <c r="FS4232" s="161"/>
      <c r="FT4232" s="161"/>
      <c r="FU4232" s="161"/>
      <c r="FV4232" s="161"/>
      <c r="FW4232" s="161"/>
      <c r="FX4232" s="161"/>
      <c r="FY4232" s="161"/>
      <c r="FZ4232" s="161"/>
      <c r="GA4232" s="161"/>
      <c r="GB4232" s="161"/>
      <c r="GC4232" s="161"/>
      <c r="GD4232" s="161"/>
      <c r="GE4232" s="161"/>
      <c r="GF4232" s="161"/>
      <c r="GG4232" s="161"/>
      <c r="GH4232" s="161"/>
      <c r="GI4232" s="161"/>
      <c r="GJ4232" s="161"/>
      <c r="GK4232" s="161"/>
      <c r="GL4232" s="161"/>
      <c r="GM4232" s="161"/>
      <c r="GN4232" s="161"/>
      <c r="GO4232" s="161"/>
      <c r="GP4232" s="161"/>
      <c r="GQ4232" s="161"/>
      <c r="GR4232" s="161"/>
      <c r="GS4232" s="161"/>
      <c r="GT4232" s="161"/>
      <c r="GU4232" s="161"/>
      <c r="GV4232" s="161"/>
      <c r="GW4232" s="161"/>
      <c r="GX4232" s="161"/>
      <c r="GY4232" s="161"/>
      <c r="GZ4232" s="161"/>
      <c r="HA4232" s="161"/>
      <c r="HB4232" s="161"/>
      <c r="HC4232" s="161"/>
      <c r="HD4232" s="161"/>
      <c r="HE4232" s="161"/>
      <c r="HF4232" s="161"/>
      <c r="HG4232" s="161"/>
      <c r="HH4232" s="161"/>
      <c r="HI4232" s="161"/>
      <c r="HJ4232" s="161"/>
      <c r="HK4232" s="161"/>
      <c r="HL4232" s="161"/>
      <c r="HM4232" s="161"/>
      <c r="HN4232" s="161"/>
      <c r="HO4232" s="161"/>
      <c r="HP4232" s="161"/>
      <c r="HQ4232" s="161"/>
      <c r="HR4232" s="161"/>
      <c r="HS4232" s="161"/>
      <c r="HT4232" s="161"/>
      <c r="HU4232" s="161"/>
      <c r="HV4232" s="161"/>
      <c r="HW4232" s="161"/>
      <c r="HX4232" s="161"/>
      <c r="HY4232" s="161"/>
      <c r="HZ4232" s="161"/>
      <c r="IA4232" s="161"/>
      <c r="IB4232" s="161"/>
      <c r="IC4232" s="161"/>
      <c r="ID4232" s="161"/>
      <c r="IE4232" s="161"/>
      <c r="IF4232" s="161"/>
      <c r="IG4232" s="161"/>
      <c r="IH4232" s="161"/>
      <c r="II4232" s="161"/>
      <c r="IJ4232" s="161"/>
      <c r="IK4232" s="161"/>
      <c r="IL4232" s="161"/>
      <c r="IM4232" s="161"/>
      <c r="IN4232" s="161"/>
      <c r="IO4232" s="161"/>
      <c r="IP4232" s="161"/>
      <c r="IQ4232" s="161"/>
      <c r="IR4232" s="161"/>
      <c r="IS4232" s="161"/>
      <c r="IT4232" s="161"/>
      <c r="IU4232" s="161"/>
      <c r="IV4232" s="161"/>
      <c r="IW4232" s="161"/>
      <c r="IX4232" s="161"/>
      <c r="IY4232" s="161"/>
      <c r="IZ4232" s="161"/>
      <c r="JA4232" s="161"/>
      <c r="JB4232" s="161"/>
      <c r="JC4232" s="161"/>
      <c r="JD4232" s="161"/>
      <c r="JE4232" s="161"/>
      <c r="JF4232" s="161"/>
      <c r="JG4232" s="161"/>
    </row>
    <row r="4233" spans="1:267" s="187" customFormat="1" ht="19.5" customHeight="1" x14ac:dyDescent="0.25">
      <c r="A4233" s="50" t="s">
        <v>144</v>
      </c>
      <c r="B4233" s="27">
        <v>4</v>
      </c>
      <c r="C4233" s="27">
        <v>0</v>
      </c>
      <c r="D4233" s="27">
        <v>0</v>
      </c>
      <c r="E4233" s="27">
        <v>5</v>
      </c>
      <c r="F4233" s="27">
        <v>3</v>
      </c>
      <c r="G4233" s="27">
        <v>2</v>
      </c>
      <c r="H4233" s="27">
        <v>3</v>
      </c>
      <c r="I4233" s="27">
        <v>5</v>
      </c>
      <c r="J4233" s="27">
        <v>0</v>
      </c>
      <c r="K4233" s="27">
        <v>1</v>
      </c>
      <c r="L4233" s="112"/>
      <c r="M4233" s="92">
        <f t="shared" si="132"/>
        <v>23</v>
      </c>
      <c r="N4233" s="27">
        <v>21</v>
      </c>
      <c r="O4233" s="185">
        <f t="shared" si="133"/>
        <v>0.35384615384615387</v>
      </c>
      <c r="P4233" s="55" t="s">
        <v>446</v>
      </c>
      <c r="Q4233" s="19" t="s">
        <v>7230</v>
      </c>
      <c r="R4233" s="41" t="s">
        <v>561</v>
      </c>
      <c r="S4233" s="19" t="s">
        <v>970</v>
      </c>
      <c r="T4233" s="28" t="s">
        <v>3672</v>
      </c>
      <c r="U4233" s="17">
        <v>6</v>
      </c>
      <c r="V4233" s="20" t="s">
        <v>637</v>
      </c>
      <c r="W4233" s="18" t="s">
        <v>7217</v>
      </c>
      <c r="X4233" s="18" t="s">
        <v>635</v>
      </c>
      <c r="Y4233" s="29" t="s">
        <v>469</v>
      </c>
      <c r="Z4233" s="61"/>
      <c r="AA4233" s="161"/>
      <c r="AB4233" s="161"/>
      <c r="AC4233" s="161"/>
      <c r="AD4233" s="161"/>
      <c r="AE4233" s="161"/>
      <c r="AF4233" s="161"/>
      <c r="AG4233" s="161"/>
      <c r="AH4233" s="161"/>
      <c r="AI4233" s="161"/>
      <c r="AJ4233" s="161"/>
      <c r="AK4233" s="161"/>
      <c r="AL4233" s="161"/>
      <c r="AM4233" s="161"/>
      <c r="AN4233" s="161"/>
      <c r="AO4233" s="161"/>
      <c r="AP4233" s="161"/>
      <c r="AQ4233" s="161"/>
      <c r="AR4233" s="161"/>
      <c r="AS4233" s="161"/>
      <c r="AT4233" s="161"/>
      <c r="AU4233" s="161"/>
      <c r="AV4233" s="161"/>
      <c r="AW4233" s="161"/>
      <c r="AX4233" s="161"/>
      <c r="AY4233" s="161"/>
      <c r="AZ4233" s="161"/>
      <c r="BA4233" s="161"/>
      <c r="BB4233" s="161"/>
      <c r="BC4233" s="161"/>
      <c r="BD4233" s="161"/>
      <c r="BE4233" s="161"/>
      <c r="BF4233" s="161"/>
      <c r="BG4233" s="161"/>
      <c r="BH4233" s="161"/>
      <c r="BI4233" s="161"/>
      <c r="BJ4233" s="161"/>
      <c r="BK4233" s="161"/>
      <c r="BL4233" s="161"/>
      <c r="BM4233" s="161"/>
      <c r="BN4233" s="161"/>
      <c r="BO4233" s="161"/>
      <c r="BP4233" s="161"/>
      <c r="BQ4233" s="161"/>
      <c r="BR4233" s="161"/>
      <c r="BS4233" s="161"/>
      <c r="BT4233" s="161"/>
      <c r="BU4233" s="161"/>
      <c r="BV4233" s="161"/>
      <c r="BW4233" s="161"/>
      <c r="BX4233" s="161"/>
      <c r="BY4233" s="161"/>
      <c r="BZ4233" s="161"/>
      <c r="CA4233" s="161"/>
      <c r="CB4233" s="161"/>
      <c r="CC4233" s="161"/>
      <c r="CD4233" s="161"/>
      <c r="CE4233" s="161"/>
      <c r="CF4233" s="161"/>
      <c r="CG4233" s="161"/>
      <c r="CH4233" s="161"/>
      <c r="CI4233" s="161"/>
      <c r="CJ4233" s="161"/>
      <c r="CK4233" s="161"/>
      <c r="CL4233" s="161"/>
      <c r="CM4233" s="161"/>
      <c r="CN4233" s="161"/>
      <c r="CO4233" s="161"/>
      <c r="CP4233" s="161"/>
      <c r="CQ4233" s="161"/>
      <c r="CR4233" s="161"/>
      <c r="CS4233" s="161"/>
      <c r="CT4233" s="161"/>
      <c r="CU4233" s="161"/>
      <c r="CV4233" s="161"/>
      <c r="CW4233" s="161"/>
      <c r="CX4233" s="161"/>
      <c r="CY4233" s="161"/>
      <c r="CZ4233" s="161"/>
      <c r="DA4233" s="161"/>
      <c r="DB4233" s="161"/>
      <c r="DC4233" s="161"/>
      <c r="DD4233" s="161"/>
      <c r="DE4233" s="161"/>
      <c r="DF4233" s="161"/>
      <c r="DG4233" s="161"/>
      <c r="DH4233" s="161"/>
      <c r="DI4233" s="161"/>
      <c r="DJ4233" s="161"/>
      <c r="DK4233" s="161"/>
      <c r="DL4233" s="161"/>
      <c r="DM4233" s="161"/>
      <c r="DN4233" s="161"/>
      <c r="DO4233" s="161"/>
      <c r="DP4233" s="161"/>
      <c r="DQ4233" s="161"/>
      <c r="DR4233" s="161"/>
      <c r="DS4233" s="161"/>
      <c r="DT4233" s="161"/>
      <c r="DU4233" s="161"/>
      <c r="DV4233" s="161"/>
      <c r="DW4233" s="161"/>
      <c r="DX4233" s="161"/>
      <c r="DY4233" s="161"/>
      <c r="DZ4233" s="161"/>
      <c r="EA4233" s="161"/>
      <c r="EB4233" s="161"/>
      <c r="EC4233" s="161"/>
      <c r="ED4233" s="161"/>
      <c r="EE4233" s="161"/>
      <c r="EF4233" s="161"/>
      <c r="EG4233" s="161"/>
      <c r="EH4233" s="161"/>
      <c r="EI4233" s="161"/>
      <c r="EJ4233" s="161"/>
      <c r="EK4233" s="161"/>
      <c r="EL4233" s="161"/>
      <c r="EM4233" s="161"/>
      <c r="EN4233" s="161"/>
      <c r="EO4233" s="161"/>
      <c r="EP4233" s="161"/>
      <c r="EQ4233" s="161"/>
      <c r="ER4233" s="161"/>
      <c r="ES4233" s="161"/>
      <c r="ET4233" s="161"/>
      <c r="EU4233" s="161"/>
      <c r="EV4233" s="161"/>
      <c r="EW4233" s="161"/>
      <c r="EX4233" s="161"/>
      <c r="EY4233" s="161"/>
      <c r="EZ4233" s="161"/>
      <c r="FA4233" s="161"/>
      <c r="FB4233" s="161"/>
      <c r="FC4233" s="161"/>
      <c r="FD4233" s="161"/>
      <c r="FE4233" s="161"/>
      <c r="FF4233" s="161"/>
      <c r="FG4233" s="161"/>
      <c r="FH4233" s="161"/>
      <c r="FI4233" s="161"/>
      <c r="FJ4233" s="161"/>
      <c r="FK4233" s="161"/>
      <c r="FL4233" s="161"/>
      <c r="FM4233" s="161"/>
      <c r="FN4233" s="161"/>
      <c r="FO4233" s="161"/>
      <c r="FP4233" s="161"/>
      <c r="FQ4233" s="161"/>
      <c r="FR4233" s="161"/>
      <c r="FS4233" s="161"/>
      <c r="FT4233" s="161"/>
      <c r="FU4233" s="161"/>
      <c r="FV4233" s="161"/>
      <c r="FW4233" s="161"/>
      <c r="FX4233" s="161"/>
      <c r="FY4233" s="161"/>
      <c r="FZ4233" s="161"/>
      <c r="GA4233" s="161"/>
      <c r="GB4233" s="161"/>
      <c r="GC4233" s="161"/>
      <c r="GD4233" s="161"/>
      <c r="GE4233" s="161"/>
      <c r="GF4233" s="161"/>
      <c r="GG4233" s="161"/>
      <c r="GH4233" s="161"/>
      <c r="GI4233" s="161"/>
      <c r="GJ4233" s="161"/>
      <c r="GK4233" s="161"/>
      <c r="GL4233" s="161"/>
      <c r="GM4233" s="161"/>
      <c r="GN4233" s="161"/>
      <c r="GO4233" s="161"/>
      <c r="GP4233" s="161"/>
      <c r="GQ4233" s="161"/>
      <c r="GR4233" s="161"/>
      <c r="GS4233" s="161"/>
      <c r="GT4233" s="161"/>
      <c r="GU4233" s="161"/>
      <c r="GV4233" s="161"/>
      <c r="GW4233" s="161"/>
      <c r="GX4233" s="161"/>
      <c r="GY4233" s="161"/>
      <c r="GZ4233" s="161"/>
      <c r="HA4233" s="161"/>
      <c r="HB4233" s="161"/>
      <c r="HC4233" s="161"/>
      <c r="HD4233" s="161"/>
      <c r="HE4233" s="161"/>
      <c r="HF4233" s="161"/>
      <c r="HG4233" s="161"/>
      <c r="HH4233" s="161"/>
      <c r="HI4233" s="161"/>
      <c r="HJ4233" s="161"/>
      <c r="HK4233" s="161"/>
      <c r="HL4233" s="161"/>
      <c r="HM4233" s="161"/>
      <c r="HN4233" s="161"/>
      <c r="HO4233" s="161"/>
      <c r="HP4233" s="161"/>
      <c r="HQ4233" s="161"/>
      <c r="HR4233" s="161"/>
      <c r="HS4233" s="161"/>
      <c r="HT4233" s="161"/>
      <c r="HU4233" s="161"/>
      <c r="HV4233" s="161"/>
      <c r="HW4233" s="161"/>
      <c r="HX4233" s="161"/>
      <c r="HY4233" s="161"/>
      <c r="HZ4233" s="161"/>
      <c r="IA4233" s="161"/>
      <c r="IB4233" s="161"/>
      <c r="IC4233" s="161"/>
      <c r="ID4233" s="161"/>
      <c r="IE4233" s="161"/>
      <c r="IF4233" s="161"/>
      <c r="IG4233" s="161"/>
      <c r="IH4233" s="161"/>
      <c r="II4233" s="161"/>
      <c r="IJ4233" s="161"/>
      <c r="IK4233" s="161"/>
      <c r="IL4233" s="161"/>
      <c r="IM4233" s="161"/>
      <c r="IN4233" s="161"/>
      <c r="IO4233" s="161"/>
      <c r="IP4233" s="161"/>
      <c r="IQ4233" s="161"/>
      <c r="IR4233" s="161"/>
      <c r="IS4233" s="161"/>
      <c r="IT4233" s="161"/>
      <c r="IU4233" s="161"/>
      <c r="IV4233" s="161"/>
      <c r="IW4233" s="161"/>
      <c r="IX4233" s="161"/>
      <c r="IY4233" s="161"/>
      <c r="IZ4233" s="161"/>
      <c r="JA4233" s="161"/>
      <c r="JB4233" s="161"/>
      <c r="JC4233" s="161"/>
      <c r="JD4233" s="161"/>
      <c r="JE4233" s="161"/>
      <c r="JF4233" s="161"/>
      <c r="JG4233" s="161"/>
    </row>
    <row r="4234" spans="1:267" s="187" customFormat="1" ht="19.5" customHeight="1" x14ac:dyDescent="0.25">
      <c r="A4234" s="50" t="s">
        <v>129</v>
      </c>
      <c r="B4234" s="27">
        <v>7</v>
      </c>
      <c r="C4234" s="27">
        <v>0</v>
      </c>
      <c r="D4234" s="27">
        <v>0</v>
      </c>
      <c r="E4234" s="27">
        <v>5</v>
      </c>
      <c r="F4234" s="27">
        <v>1</v>
      </c>
      <c r="G4234" s="27">
        <v>1</v>
      </c>
      <c r="H4234" s="27">
        <v>4</v>
      </c>
      <c r="I4234" s="27">
        <v>3</v>
      </c>
      <c r="J4234" s="27">
        <v>1</v>
      </c>
      <c r="K4234" s="27">
        <v>1</v>
      </c>
      <c r="L4234" s="112"/>
      <c r="M4234" s="92">
        <f t="shared" si="132"/>
        <v>23</v>
      </c>
      <c r="N4234" s="27">
        <v>10</v>
      </c>
      <c r="O4234" s="185">
        <f t="shared" si="133"/>
        <v>0.35384615384615387</v>
      </c>
      <c r="P4234" s="55" t="s">
        <v>446</v>
      </c>
      <c r="Q4234" s="19" t="s">
        <v>6254</v>
      </c>
      <c r="R4234" s="41" t="s">
        <v>976</v>
      </c>
      <c r="S4234" s="19" t="s">
        <v>991</v>
      </c>
      <c r="T4234" s="28" t="s">
        <v>6226</v>
      </c>
      <c r="U4234" s="17">
        <v>6</v>
      </c>
      <c r="V4234" s="20" t="s">
        <v>609</v>
      </c>
      <c r="W4234" s="18" t="s">
        <v>6237</v>
      </c>
      <c r="X4234" s="18" t="s">
        <v>6238</v>
      </c>
      <c r="Y4234" s="29" t="s">
        <v>628</v>
      </c>
      <c r="Z4234" s="61"/>
      <c r="AA4234" s="161"/>
      <c r="AB4234" s="161"/>
      <c r="AC4234" s="161"/>
      <c r="AD4234" s="161"/>
      <c r="AE4234" s="161"/>
      <c r="AF4234" s="161"/>
      <c r="AG4234" s="161"/>
      <c r="AH4234" s="161"/>
      <c r="AI4234" s="161"/>
      <c r="AJ4234" s="161"/>
      <c r="AK4234" s="161"/>
      <c r="AL4234" s="161"/>
      <c r="AM4234" s="161"/>
      <c r="AN4234" s="161"/>
      <c r="AO4234" s="161"/>
      <c r="AP4234" s="161"/>
      <c r="AQ4234" s="161"/>
      <c r="AR4234" s="161"/>
      <c r="AS4234" s="161"/>
      <c r="AT4234" s="161"/>
      <c r="AU4234" s="161"/>
      <c r="AV4234" s="161"/>
      <c r="AW4234" s="161"/>
      <c r="AX4234" s="161"/>
      <c r="AY4234" s="161"/>
      <c r="AZ4234" s="161"/>
      <c r="BA4234" s="161"/>
      <c r="BB4234" s="161"/>
      <c r="BC4234" s="161"/>
      <c r="BD4234" s="161"/>
      <c r="BE4234" s="161"/>
      <c r="BF4234" s="161"/>
      <c r="BG4234" s="161"/>
      <c r="BH4234" s="161"/>
      <c r="BI4234" s="161"/>
      <c r="BJ4234" s="161"/>
      <c r="BK4234" s="161"/>
      <c r="BL4234" s="161"/>
      <c r="BM4234" s="161"/>
      <c r="BN4234" s="161"/>
      <c r="BO4234" s="161"/>
      <c r="BP4234" s="161"/>
      <c r="BQ4234" s="161"/>
      <c r="BR4234" s="161"/>
      <c r="BS4234" s="161"/>
      <c r="BT4234" s="161"/>
      <c r="BU4234" s="161"/>
      <c r="BV4234" s="161"/>
      <c r="BW4234" s="161"/>
      <c r="BX4234" s="161"/>
      <c r="BY4234" s="161"/>
      <c r="BZ4234" s="161"/>
      <c r="CA4234" s="161"/>
      <c r="CB4234" s="161"/>
      <c r="CC4234" s="161"/>
      <c r="CD4234" s="161"/>
      <c r="CE4234" s="161"/>
      <c r="CF4234" s="161"/>
      <c r="CG4234" s="161"/>
      <c r="CH4234" s="161"/>
      <c r="CI4234" s="161"/>
      <c r="CJ4234" s="161"/>
      <c r="CK4234" s="161"/>
      <c r="CL4234" s="161"/>
      <c r="CM4234" s="161"/>
      <c r="CN4234" s="161"/>
      <c r="CO4234" s="161"/>
      <c r="CP4234" s="161"/>
      <c r="CQ4234" s="161"/>
      <c r="CR4234" s="161"/>
      <c r="CS4234" s="161"/>
      <c r="CT4234" s="161"/>
      <c r="CU4234" s="161"/>
      <c r="CV4234" s="161"/>
      <c r="CW4234" s="161"/>
      <c r="CX4234" s="161"/>
      <c r="CY4234" s="161"/>
      <c r="CZ4234" s="161"/>
      <c r="DA4234" s="161"/>
      <c r="DB4234" s="161"/>
      <c r="DC4234" s="161"/>
      <c r="DD4234" s="161"/>
      <c r="DE4234" s="161"/>
      <c r="DF4234" s="161"/>
      <c r="DG4234" s="161"/>
      <c r="DH4234" s="161"/>
      <c r="DI4234" s="161"/>
      <c r="DJ4234" s="161"/>
      <c r="DK4234" s="161"/>
      <c r="DL4234" s="161"/>
      <c r="DM4234" s="161"/>
      <c r="DN4234" s="161"/>
      <c r="DO4234" s="161"/>
      <c r="DP4234" s="161"/>
      <c r="DQ4234" s="161"/>
      <c r="DR4234" s="161"/>
      <c r="DS4234" s="161"/>
      <c r="DT4234" s="161"/>
      <c r="DU4234" s="161"/>
      <c r="DV4234" s="161"/>
      <c r="DW4234" s="161"/>
      <c r="DX4234" s="161"/>
      <c r="DY4234" s="161"/>
      <c r="DZ4234" s="161"/>
      <c r="EA4234" s="161"/>
      <c r="EB4234" s="161"/>
      <c r="EC4234" s="161"/>
      <c r="ED4234" s="161"/>
      <c r="EE4234" s="161"/>
      <c r="EF4234" s="161"/>
      <c r="EG4234" s="161"/>
      <c r="EH4234" s="161"/>
      <c r="EI4234" s="161"/>
      <c r="EJ4234" s="161"/>
      <c r="EK4234" s="161"/>
      <c r="EL4234" s="161"/>
      <c r="EM4234" s="161"/>
      <c r="EN4234" s="161"/>
      <c r="EO4234" s="161"/>
      <c r="EP4234" s="161"/>
      <c r="EQ4234" s="161"/>
      <c r="ER4234" s="161"/>
      <c r="ES4234" s="161"/>
      <c r="ET4234" s="161"/>
      <c r="EU4234" s="161"/>
      <c r="EV4234" s="161"/>
      <c r="EW4234" s="161"/>
      <c r="EX4234" s="161"/>
      <c r="EY4234" s="161"/>
      <c r="EZ4234" s="161"/>
      <c r="FA4234" s="161"/>
      <c r="FB4234" s="161"/>
      <c r="FC4234" s="161"/>
      <c r="FD4234" s="161"/>
      <c r="FE4234" s="161"/>
      <c r="FF4234" s="161"/>
      <c r="FG4234" s="161"/>
      <c r="FH4234" s="161"/>
      <c r="FI4234" s="161"/>
      <c r="FJ4234" s="161"/>
      <c r="FK4234" s="161"/>
      <c r="FL4234" s="161"/>
      <c r="FM4234" s="161"/>
      <c r="FN4234" s="161"/>
      <c r="FO4234" s="161"/>
      <c r="FP4234" s="161"/>
      <c r="FQ4234" s="161"/>
      <c r="FR4234" s="161"/>
      <c r="FS4234" s="161"/>
      <c r="FT4234" s="161"/>
      <c r="FU4234" s="161"/>
      <c r="FV4234" s="161"/>
      <c r="FW4234" s="161"/>
      <c r="FX4234" s="161"/>
      <c r="FY4234" s="161"/>
      <c r="FZ4234" s="161"/>
      <c r="GA4234" s="161"/>
      <c r="GB4234" s="161"/>
      <c r="GC4234" s="161"/>
      <c r="GD4234" s="161"/>
      <c r="GE4234" s="161"/>
      <c r="GF4234" s="161"/>
      <c r="GG4234" s="161"/>
      <c r="GH4234" s="161"/>
      <c r="GI4234" s="161"/>
      <c r="GJ4234" s="161"/>
      <c r="GK4234" s="161"/>
      <c r="GL4234" s="161"/>
      <c r="GM4234" s="161"/>
      <c r="GN4234" s="161"/>
      <c r="GO4234" s="161"/>
      <c r="GP4234" s="161"/>
      <c r="GQ4234" s="161"/>
      <c r="GR4234" s="161"/>
      <c r="GS4234" s="161"/>
      <c r="GT4234" s="161"/>
      <c r="GU4234" s="161"/>
      <c r="GV4234" s="161"/>
      <c r="GW4234" s="161"/>
      <c r="GX4234" s="161"/>
      <c r="GY4234" s="161"/>
      <c r="GZ4234" s="161"/>
      <c r="HA4234" s="161"/>
      <c r="HB4234" s="161"/>
      <c r="HC4234" s="161"/>
      <c r="HD4234" s="161"/>
      <c r="HE4234" s="161"/>
      <c r="HF4234" s="161"/>
      <c r="HG4234" s="161"/>
      <c r="HH4234" s="161"/>
      <c r="HI4234" s="161"/>
      <c r="HJ4234" s="161"/>
      <c r="HK4234" s="161"/>
      <c r="HL4234" s="161"/>
      <c r="HM4234" s="161"/>
      <c r="HN4234" s="161"/>
      <c r="HO4234" s="161"/>
      <c r="HP4234" s="161"/>
      <c r="HQ4234" s="161"/>
      <c r="HR4234" s="161"/>
      <c r="HS4234" s="161"/>
      <c r="HT4234" s="161"/>
      <c r="HU4234" s="161"/>
      <c r="HV4234" s="161"/>
      <c r="HW4234" s="161"/>
      <c r="HX4234" s="161"/>
      <c r="HY4234" s="161"/>
      <c r="HZ4234" s="161"/>
      <c r="IA4234" s="161"/>
      <c r="IB4234" s="161"/>
      <c r="IC4234" s="161"/>
      <c r="ID4234" s="161"/>
      <c r="IE4234" s="161"/>
      <c r="IF4234" s="161"/>
      <c r="IG4234" s="161"/>
      <c r="IH4234" s="161"/>
      <c r="II4234" s="161"/>
      <c r="IJ4234" s="161"/>
      <c r="IK4234" s="161"/>
      <c r="IL4234" s="161"/>
      <c r="IM4234" s="161"/>
      <c r="IN4234" s="161"/>
      <c r="IO4234" s="161"/>
      <c r="IP4234" s="161"/>
      <c r="IQ4234" s="161"/>
      <c r="IR4234" s="161"/>
      <c r="IS4234" s="161"/>
      <c r="IT4234" s="161"/>
      <c r="IU4234" s="161"/>
      <c r="IV4234" s="161"/>
      <c r="IW4234" s="161"/>
      <c r="IX4234" s="161"/>
      <c r="IY4234" s="161"/>
      <c r="IZ4234" s="161"/>
      <c r="JA4234" s="161"/>
      <c r="JB4234" s="161"/>
      <c r="JC4234" s="161"/>
      <c r="JD4234" s="161"/>
      <c r="JE4234" s="161"/>
      <c r="JF4234" s="161"/>
      <c r="JG4234" s="161"/>
    </row>
    <row r="4235" spans="1:267" s="187" customFormat="1" ht="19.5" customHeight="1" x14ac:dyDescent="0.25">
      <c r="A4235" s="50" t="s">
        <v>130</v>
      </c>
      <c r="B4235" s="27">
        <v>6</v>
      </c>
      <c r="C4235" s="27">
        <v>0</v>
      </c>
      <c r="D4235" s="27">
        <v>0</v>
      </c>
      <c r="E4235" s="27">
        <v>4</v>
      </c>
      <c r="F4235" s="27">
        <v>0</v>
      </c>
      <c r="G4235" s="27">
        <v>2</v>
      </c>
      <c r="H4235" s="27">
        <v>5</v>
      </c>
      <c r="I4235" s="27">
        <v>4</v>
      </c>
      <c r="J4235" s="27">
        <v>2</v>
      </c>
      <c r="K4235" s="27">
        <v>0</v>
      </c>
      <c r="L4235" s="112"/>
      <c r="M4235" s="92">
        <f t="shared" si="132"/>
        <v>23</v>
      </c>
      <c r="N4235" s="27">
        <v>9</v>
      </c>
      <c r="O4235" s="185">
        <f t="shared" si="133"/>
        <v>0.35384615384615387</v>
      </c>
      <c r="P4235" s="55" t="s">
        <v>446</v>
      </c>
      <c r="Q4235" s="19" t="s">
        <v>1025</v>
      </c>
      <c r="R4235" s="41" t="s">
        <v>573</v>
      </c>
      <c r="S4235" s="19" t="s">
        <v>507</v>
      </c>
      <c r="T4235" s="28" t="s">
        <v>3119</v>
      </c>
      <c r="U4235" s="17">
        <v>6</v>
      </c>
      <c r="V4235" s="20" t="s">
        <v>682</v>
      </c>
      <c r="W4235" s="18" t="s">
        <v>4110</v>
      </c>
      <c r="X4235" s="18" t="s">
        <v>1377</v>
      </c>
      <c r="Y4235" s="29" t="s">
        <v>486</v>
      </c>
      <c r="Z4235" s="61"/>
      <c r="AA4235" s="161"/>
      <c r="AB4235" s="161"/>
      <c r="AC4235" s="161"/>
      <c r="AD4235" s="161"/>
      <c r="AE4235" s="161"/>
      <c r="AF4235" s="161"/>
      <c r="AG4235" s="161"/>
      <c r="AH4235" s="161"/>
      <c r="AI4235" s="161"/>
      <c r="AJ4235" s="161"/>
      <c r="AK4235" s="161"/>
      <c r="AL4235" s="161"/>
      <c r="AM4235" s="161"/>
      <c r="AN4235" s="161"/>
      <c r="AO4235" s="161"/>
      <c r="AP4235" s="161"/>
      <c r="AQ4235" s="161"/>
      <c r="AR4235" s="161"/>
      <c r="AS4235" s="161"/>
      <c r="AT4235" s="161"/>
      <c r="AU4235" s="161"/>
      <c r="AV4235" s="161"/>
      <c r="AW4235" s="161"/>
      <c r="AX4235" s="161"/>
      <c r="AY4235" s="161"/>
      <c r="AZ4235" s="161"/>
      <c r="BA4235" s="161"/>
      <c r="BB4235" s="161"/>
      <c r="BC4235" s="161"/>
      <c r="BD4235" s="161"/>
      <c r="BE4235" s="161"/>
      <c r="BF4235" s="161"/>
      <c r="BG4235" s="161"/>
      <c r="BH4235" s="161"/>
      <c r="BI4235" s="161"/>
      <c r="BJ4235" s="161"/>
      <c r="BK4235" s="161"/>
      <c r="BL4235" s="161"/>
      <c r="BM4235" s="161"/>
      <c r="BN4235" s="161"/>
      <c r="BO4235" s="161"/>
      <c r="BP4235" s="161"/>
      <c r="BQ4235" s="161"/>
      <c r="BR4235" s="161"/>
      <c r="BS4235" s="161"/>
      <c r="BT4235" s="161"/>
      <c r="BU4235" s="161"/>
      <c r="BV4235" s="161"/>
      <c r="BW4235" s="161"/>
      <c r="BX4235" s="161"/>
      <c r="BY4235" s="161"/>
      <c r="BZ4235" s="161"/>
      <c r="CA4235" s="161"/>
      <c r="CB4235" s="161"/>
      <c r="CC4235" s="161"/>
      <c r="CD4235" s="161"/>
      <c r="CE4235" s="161"/>
      <c r="CF4235" s="161"/>
      <c r="CG4235" s="161"/>
      <c r="CH4235" s="161"/>
      <c r="CI4235" s="161"/>
      <c r="CJ4235" s="161"/>
      <c r="CK4235" s="161"/>
      <c r="CL4235" s="161"/>
      <c r="CM4235" s="161"/>
      <c r="CN4235" s="161"/>
      <c r="CO4235" s="161"/>
      <c r="CP4235" s="161"/>
      <c r="CQ4235" s="161"/>
      <c r="CR4235" s="161"/>
      <c r="CS4235" s="161"/>
      <c r="CT4235" s="161"/>
      <c r="CU4235" s="161"/>
      <c r="CV4235" s="161"/>
      <c r="CW4235" s="161"/>
      <c r="CX4235" s="161"/>
      <c r="CY4235" s="161"/>
      <c r="CZ4235" s="161"/>
      <c r="DA4235" s="161"/>
      <c r="DB4235" s="161"/>
      <c r="DC4235" s="161"/>
      <c r="DD4235" s="161"/>
      <c r="DE4235" s="161"/>
      <c r="DF4235" s="161"/>
      <c r="DG4235" s="161"/>
      <c r="DH4235" s="161"/>
      <c r="DI4235" s="161"/>
      <c r="DJ4235" s="161"/>
      <c r="DK4235" s="161"/>
      <c r="DL4235" s="161"/>
      <c r="DM4235" s="161"/>
      <c r="DN4235" s="161"/>
      <c r="DO4235" s="161"/>
      <c r="DP4235" s="161"/>
      <c r="DQ4235" s="161"/>
      <c r="DR4235" s="161"/>
      <c r="DS4235" s="161"/>
      <c r="DT4235" s="161"/>
      <c r="DU4235" s="161"/>
      <c r="DV4235" s="161"/>
      <c r="DW4235" s="161"/>
      <c r="DX4235" s="161"/>
      <c r="DY4235" s="161"/>
      <c r="DZ4235" s="161"/>
      <c r="EA4235" s="161"/>
      <c r="EB4235" s="161"/>
      <c r="EC4235" s="161"/>
      <c r="ED4235" s="161"/>
      <c r="EE4235" s="161"/>
      <c r="EF4235" s="161"/>
      <c r="EG4235" s="161"/>
      <c r="EH4235" s="161"/>
      <c r="EI4235" s="161"/>
      <c r="EJ4235" s="161"/>
      <c r="EK4235" s="161"/>
      <c r="EL4235" s="161"/>
      <c r="EM4235" s="161"/>
      <c r="EN4235" s="161"/>
      <c r="EO4235" s="161"/>
      <c r="EP4235" s="161"/>
      <c r="EQ4235" s="161"/>
      <c r="ER4235" s="161"/>
      <c r="ES4235" s="161"/>
      <c r="ET4235" s="161"/>
      <c r="EU4235" s="161"/>
      <c r="EV4235" s="161"/>
      <c r="EW4235" s="161"/>
      <c r="EX4235" s="161"/>
      <c r="EY4235" s="161"/>
      <c r="EZ4235" s="161"/>
      <c r="FA4235" s="161"/>
      <c r="FB4235" s="161"/>
      <c r="FC4235" s="161"/>
      <c r="FD4235" s="161"/>
      <c r="FE4235" s="161"/>
      <c r="FF4235" s="161"/>
      <c r="FG4235" s="161"/>
      <c r="FH4235" s="161"/>
      <c r="FI4235" s="161"/>
      <c r="FJ4235" s="161"/>
      <c r="FK4235" s="161"/>
      <c r="FL4235" s="161"/>
      <c r="FM4235" s="161"/>
      <c r="FN4235" s="161"/>
      <c r="FO4235" s="161"/>
      <c r="FP4235" s="161"/>
      <c r="FQ4235" s="161"/>
      <c r="FR4235" s="161"/>
      <c r="FS4235" s="161"/>
      <c r="FT4235" s="161"/>
      <c r="FU4235" s="161"/>
      <c r="FV4235" s="161"/>
      <c r="FW4235" s="161"/>
      <c r="FX4235" s="161"/>
      <c r="FY4235" s="161"/>
      <c r="FZ4235" s="161"/>
      <c r="GA4235" s="161"/>
      <c r="GB4235" s="161"/>
      <c r="GC4235" s="161"/>
      <c r="GD4235" s="161"/>
      <c r="GE4235" s="161"/>
      <c r="GF4235" s="161"/>
      <c r="GG4235" s="161"/>
      <c r="GH4235" s="161"/>
      <c r="GI4235" s="161"/>
      <c r="GJ4235" s="161"/>
      <c r="GK4235" s="161"/>
      <c r="GL4235" s="161"/>
      <c r="GM4235" s="161"/>
      <c r="GN4235" s="161"/>
      <c r="GO4235" s="161"/>
      <c r="GP4235" s="161"/>
      <c r="GQ4235" s="161"/>
      <c r="GR4235" s="161"/>
      <c r="GS4235" s="161"/>
      <c r="GT4235" s="161"/>
      <c r="GU4235" s="161"/>
      <c r="GV4235" s="161"/>
      <c r="GW4235" s="161"/>
      <c r="GX4235" s="161"/>
      <c r="GY4235" s="161"/>
      <c r="GZ4235" s="161"/>
      <c r="HA4235" s="161"/>
      <c r="HB4235" s="161"/>
      <c r="HC4235" s="161"/>
      <c r="HD4235" s="161"/>
      <c r="HE4235" s="161"/>
      <c r="HF4235" s="161"/>
      <c r="HG4235" s="161"/>
      <c r="HH4235" s="161"/>
      <c r="HI4235" s="161"/>
      <c r="HJ4235" s="161"/>
      <c r="HK4235" s="161"/>
      <c r="HL4235" s="161"/>
      <c r="HM4235" s="161"/>
      <c r="HN4235" s="161"/>
      <c r="HO4235" s="161"/>
      <c r="HP4235" s="161"/>
      <c r="HQ4235" s="161"/>
      <c r="HR4235" s="161"/>
      <c r="HS4235" s="161"/>
      <c r="HT4235" s="161"/>
      <c r="HU4235" s="161"/>
      <c r="HV4235" s="161"/>
      <c r="HW4235" s="161"/>
      <c r="HX4235" s="161"/>
      <c r="HY4235" s="161"/>
      <c r="HZ4235" s="161"/>
      <c r="IA4235" s="161"/>
      <c r="IB4235" s="161"/>
      <c r="IC4235" s="161"/>
      <c r="ID4235" s="161"/>
      <c r="IE4235" s="161"/>
      <c r="IF4235" s="161"/>
      <c r="IG4235" s="161"/>
      <c r="IH4235" s="161"/>
      <c r="II4235" s="161"/>
      <c r="IJ4235" s="161"/>
      <c r="IK4235" s="161"/>
      <c r="IL4235" s="161"/>
      <c r="IM4235" s="161"/>
      <c r="IN4235" s="161"/>
      <c r="IO4235" s="161"/>
      <c r="IP4235" s="161"/>
      <c r="IQ4235" s="161"/>
      <c r="IR4235" s="161"/>
      <c r="IS4235" s="161"/>
      <c r="IT4235" s="161"/>
      <c r="IU4235" s="161"/>
      <c r="IV4235" s="161"/>
      <c r="IW4235" s="161"/>
      <c r="IX4235" s="161"/>
      <c r="IY4235" s="161"/>
      <c r="IZ4235" s="161"/>
      <c r="JA4235" s="161"/>
      <c r="JB4235" s="161"/>
      <c r="JC4235" s="161"/>
      <c r="JD4235" s="161"/>
      <c r="JE4235" s="161"/>
      <c r="JF4235" s="161"/>
      <c r="JG4235" s="161"/>
    </row>
    <row r="4236" spans="1:267" s="187" customFormat="1" ht="19.5" customHeight="1" x14ac:dyDescent="0.25">
      <c r="A4236" s="50" t="s">
        <v>152</v>
      </c>
      <c r="B4236" s="27">
        <v>5</v>
      </c>
      <c r="C4236" s="27">
        <v>2</v>
      </c>
      <c r="D4236" s="27">
        <v>0</v>
      </c>
      <c r="E4236" s="27">
        <v>5</v>
      </c>
      <c r="F4236" s="27">
        <v>2</v>
      </c>
      <c r="G4236" s="27">
        <v>0</v>
      </c>
      <c r="H4236" s="27">
        <v>5</v>
      </c>
      <c r="I4236" s="27">
        <v>0</v>
      </c>
      <c r="J4236" s="27">
        <v>4</v>
      </c>
      <c r="K4236" s="27">
        <v>0</v>
      </c>
      <c r="L4236" s="112"/>
      <c r="M4236" s="92">
        <f t="shared" si="132"/>
        <v>23</v>
      </c>
      <c r="N4236" s="27">
        <v>32</v>
      </c>
      <c r="O4236" s="185">
        <f t="shared" si="133"/>
        <v>0.35384615384615387</v>
      </c>
      <c r="P4236" s="55" t="s">
        <v>446</v>
      </c>
      <c r="Q4236" s="19" t="s">
        <v>6025</v>
      </c>
      <c r="R4236" s="41" t="s">
        <v>520</v>
      </c>
      <c r="S4236" s="19" t="s">
        <v>474</v>
      </c>
      <c r="T4236" s="28" t="s">
        <v>8947</v>
      </c>
      <c r="U4236" s="17">
        <v>6</v>
      </c>
      <c r="V4236" s="20" t="s">
        <v>1190</v>
      </c>
      <c r="W4236" s="18" t="s">
        <v>6010</v>
      </c>
      <c r="X4236" s="18" t="s">
        <v>6011</v>
      </c>
      <c r="Y4236" s="29" t="s">
        <v>736</v>
      </c>
      <c r="Z4236" s="61"/>
      <c r="AA4236" s="161"/>
      <c r="AB4236" s="161"/>
      <c r="AC4236" s="161"/>
      <c r="AD4236" s="161"/>
      <c r="AE4236" s="161"/>
      <c r="AF4236" s="161"/>
      <c r="AG4236" s="161"/>
      <c r="AH4236" s="161"/>
      <c r="AI4236" s="161"/>
      <c r="AJ4236" s="161"/>
      <c r="AK4236" s="161"/>
      <c r="AL4236" s="161"/>
      <c r="AM4236" s="161"/>
      <c r="AN4236" s="161"/>
      <c r="AO4236" s="161"/>
      <c r="AP4236" s="161"/>
      <c r="AQ4236" s="161"/>
      <c r="AR4236" s="161"/>
      <c r="AS4236" s="161"/>
      <c r="AT4236" s="161"/>
      <c r="AU4236" s="161"/>
      <c r="AV4236" s="161"/>
      <c r="AW4236" s="161"/>
      <c r="AX4236" s="161"/>
      <c r="AY4236" s="161"/>
      <c r="AZ4236" s="161"/>
      <c r="BA4236" s="161"/>
      <c r="BB4236" s="161"/>
      <c r="BC4236" s="161"/>
      <c r="BD4236" s="161"/>
      <c r="BE4236" s="161"/>
      <c r="BF4236" s="161"/>
      <c r="BG4236" s="161"/>
      <c r="BH4236" s="161"/>
      <c r="BI4236" s="161"/>
      <c r="BJ4236" s="161"/>
      <c r="BK4236" s="161"/>
      <c r="BL4236" s="161"/>
      <c r="BM4236" s="161"/>
      <c r="BN4236" s="161"/>
      <c r="BO4236" s="161"/>
      <c r="BP4236" s="161"/>
      <c r="BQ4236" s="161"/>
      <c r="BR4236" s="161"/>
      <c r="BS4236" s="161"/>
      <c r="BT4236" s="161"/>
      <c r="BU4236" s="161"/>
      <c r="BV4236" s="161"/>
      <c r="BW4236" s="161"/>
      <c r="BX4236" s="161"/>
      <c r="BY4236" s="161"/>
      <c r="BZ4236" s="161"/>
      <c r="CA4236" s="161"/>
      <c r="CB4236" s="161"/>
      <c r="CC4236" s="161"/>
      <c r="CD4236" s="161"/>
      <c r="CE4236" s="161"/>
      <c r="CF4236" s="161"/>
      <c r="CG4236" s="161"/>
      <c r="CH4236" s="161"/>
      <c r="CI4236" s="161"/>
      <c r="CJ4236" s="161"/>
      <c r="CK4236" s="161"/>
      <c r="CL4236" s="161"/>
      <c r="CM4236" s="161"/>
      <c r="CN4236" s="161"/>
      <c r="CO4236" s="161"/>
      <c r="CP4236" s="161"/>
      <c r="CQ4236" s="161"/>
      <c r="CR4236" s="161"/>
      <c r="CS4236" s="161"/>
      <c r="CT4236" s="161"/>
      <c r="CU4236" s="161"/>
      <c r="CV4236" s="161"/>
      <c r="CW4236" s="161"/>
      <c r="CX4236" s="161"/>
      <c r="CY4236" s="161"/>
      <c r="CZ4236" s="161"/>
      <c r="DA4236" s="161"/>
      <c r="DB4236" s="161"/>
      <c r="DC4236" s="161"/>
      <c r="DD4236" s="161"/>
      <c r="DE4236" s="161"/>
      <c r="DF4236" s="161"/>
      <c r="DG4236" s="161"/>
      <c r="DH4236" s="161"/>
      <c r="DI4236" s="161"/>
      <c r="DJ4236" s="161"/>
      <c r="DK4236" s="161"/>
      <c r="DL4236" s="161"/>
      <c r="DM4236" s="161"/>
      <c r="DN4236" s="161"/>
      <c r="DO4236" s="161"/>
      <c r="DP4236" s="161"/>
      <c r="DQ4236" s="161"/>
      <c r="DR4236" s="161"/>
      <c r="DS4236" s="161"/>
      <c r="DT4236" s="161"/>
      <c r="DU4236" s="161"/>
      <c r="DV4236" s="161"/>
      <c r="DW4236" s="161"/>
      <c r="DX4236" s="161"/>
      <c r="DY4236" s="161"/>
      <c r="DZ4236" s="161"/>
      <c r="EA4236" s="161"/>
      <c r="EB4236" s="161"/>
      <c r="EC4236" s="161"/>
      <c r="ED4236" s="161"/>
      <c r="EE4236" s="161"/>
      <c r="EF4236" s="161"/>
      <c r="EG4236" s="161"/>
      <c r="EH4236" s="161"/>
      <c r="EI4236" s="161"/>
      <c r="EJ4236" s="161"/>
      <c r="EK4236" s="161"/>
      <c r="EL4236" s="161"/>
      <c r="EM4236" s="161"/>
      <c r="EN4236" s="161"/>
      <c r="EO4236" s="161"/>
      <c r="EP4236" s="161"/>
      <c r="EQ4236" s="161"/>
      <c r="ER4236" s="161"/>
      <c r="ES4236" s="161"/>
      <c r="ET4236" s="161"/>
      <c r="EU4236" s="161"/>
      <c r="EV4236" s="161"/>
      <c r="EW4236" s="161"/>
      <c r="EX4236" s="161"/>
      <c r="EY4236" s="161"/>
      <c r="EZ4236" s="161"/>
      <c r="FA4236" s="161"/>
      <c r="FB4236" s="161"/>
      <c r="FC4236" s="161"/>
      <c r="FD4236" s="161"/>
      <c r="FE4236" s="161"/>
      <c r="FF4236" s="161"/>
      <c r="FG4236" s="161"/>
      <c r="FH4236" s="161"/>
      <c r="FI4236" s="161"/>
      <c r="FJ4236" s="161"/>
      <c r="FK4236" s="161"/>
      <c r="FL4236" s="161"/>
      <c r="FM4236" s="161"/>
      <c r="FN4236" s="161"/>
      <c r="FO4236" s="161"/>
      <c r="FP4236" s="161"/>
      <c r="FQ4236" s="161"/>
      <c r="FR4236" s="161"/>
      <c r="FS4236" s="161"/>
      <c r="FT4236" s="161"/>
      <c r="FU4236" s="161"/>
      <c r="FV4236" s="161"/>
      <c r="FW4236" s="161"/>
      <c r="FX4236" s="161"/>
      <c r="FY4236" s="161"/>
      <c r="FZ4236" s="161"/>
      <c r="GA4236" s="161"/>
      <c r="GB4236" s="161"/>
      <c r="GC4236" s="161"/>
      <c r="GD4236" s="161"/>
      <c r="GE4236" s="161"/>
      <c r="GF4236" s="161"/>
      <c r="GG4236" s="161"/>
      <c r="GH4236" s="161"/>
      <c r="GI4236" s="161"/>
      <c r="GJ4236" s="161"/>
      <c r="GK4236" s="161"/>
      <c r="GL4236" s="161"/>
      <c r="GM4236" s="161"/>
      <c r="GN4236" s="161"/>
      <c r="GO4236" s="161"/>
      <c r="GP4236" s="161"/>
      <c r="GQ4236" s="161"/>
      <c r="GR4236" s="161"/>
      <c r="GS4236" s="161"/>
      <c r="GT4236" s="161"/>
      <c r="GU4236" s="161"/>
      <c r="GV4236" s="161"/>
      <c r="GW4236" s="161"/>
      <c r="GX4236" s="161"/>
      <c r="GY4236" s="161"/>
      <c r="GZ4236" s="161"/>
      <c r="HA4236" s="161"/>
      <c r="HB4236" s="161"/>
      <c r="HC4236" s="161"/>
      <c r="HD4236" s="161"/>
      <c r="HE4236" s="161"/>
      <c r="HF4236" s="161"/>
      <c r="HG4236" s="161"/>
      <c r="HH4236" s="161"/>
      <c r="HI4236" s="161"/>
      <c r="HJ4236" s="161"/>
      <c r="HK4236" s="161"/>
      <c r="HL4236" s="161"/>
      <c r="HM4236" s="161"/>
      <c r="HN4236" s="161"/>
      <c r="HO4236" s="161"/>
      <c r="HP4236" s="161"/>
      <c r="HQ4236" s="161"/>
      <c r="HR4236" s="161"/>
      <c r="HS4236" s="161"/>
      <c r="HT4236" s="161"/>
      <c r="HU4236" s="161"/>
      <c r="HV4236" s="161"/>
      <c r="HW4236" s="161"/>
      <c r="HX4236" s="161"/>
      <c r="HY4236" s="161"/>
      <c r="HZ4236" s="161"/>
      <c r="IA4236" s="161"/>
      <c r="IB4236" s="161"/>
      <c r="IC4236" s="161"/>
      <c r="ID4236" s="161"/>
      <c r="IE4236" s="161"/>
      <c r="IF4236" s="161"/>
      <c r="IG4236" s="161"/>
      <c r="IH4236" s="161"/>
      <c r="II4236" s="161"/>
      <c r="IJ4236" s="161"/>
      <c r="IK4236" s="161"/>
      <c r="IL4236" s="161"/>
      <c r="IM4236" s="161"/>
      <c r="IN4236" s="161"/>
      <c r="IO4236" s="161"/>
      <c r="IP4236" s="161"/>
      <c r="IQ4236" s="161"/>
      <c r="IR4236" s="161"/>
      <c r="IS4236" s="161"/>
      <c r="IT4236" s="161"/>
      <c r="IU4236" s="161"/>
      <c r="IV4236" s="161"/>
      <c r="IW4236" s="161"/>
      <c r="IX4236" s="161"/>
      <c r="IY4236" s="161"/>
      <c r="IZ4236" s="161"/>
      <c r="JA4236" s="161"/>
      <c r="JB4236" s="161"/>
      <c r="JC4236" s="161"/>
      <c r="JD4236" s="161"/>
      <c r="JE4236" s="161"/>
      <c r="JF4236" s="161"/>
      <c r="JG4236" s="161"/>
    </row>
    <row r="4237" spans="1:267" s="187" customFormat="1" ht="19.5" customHeight="1" x14ac:dyDescent="0.25">
      <c r="A4237" s="50" t="s">
        <v>142</v>
      </c>
      <c r="B4237" s="27">
        <v>5</v>
      </c>
      <c r="C4237" s="27">
        <v>0</v>
      </c>
      <c r="D4237" s="27">
        <v>3.5</v>
      </c>
      <c r="E4237" s="27">
        <v>2</v>
      </c>
      <c r="F4237" s="27">
        <v>2</v>
      </c>
      <c r="G4237" s="27">
        <v>1</v>
      </c>
      <c r="H4237" s="27">
        <v>7</v>
      </c>
      <c r="I4237" s="27">
        <v>0</v>
      </c>
      <c r="J4237" s="27">
        <v>2</v>
      </c>
      <c r="K4237" s="27">
        <v>0.5</v>
      </c>
      <c r="L4237" s="112"/>
      <c r="M4237" s="92">
        <f t="shared" si="132"/>
        <v>23</v>
      </c>
      <c r="N4237" s="27">
        <v>12</v>
      </c>
      <c r="O4237" s="185">
        <f t="shared" si="133"/>
        <v>0.35384615384615387</v>
      </c>
      <c r="P4237" s="55" t="s">
        <v>446</v>
      </c>
      <c r="Q4237" s="19" t="s">
        <v>8155</v>
      </c>
      <c r="R4237" s="41" t="s">
        <v>607</v>
      </c>
      <c r="S4237" s="19" t="s">
        <v>474</v>
      </c>
      <c r="T4237" s="28" t="s">
        <v>8157</v>
      </c>
      <c r="U4237" s="17">
        <v>6</v>
      </c>
      <c r="V4237" s="20" t="s">
        <v>682</v>
      </c>
      <c r="W4237" s="18" t="s">
        <v>8144</v>
      </c>
      <c r="X4237" s="18" t="s">
        <v>2679</v>
      </c>
      <c r="Y4237" s="29" t="s">
        <v>605</v>
      </c>
      <c r="Z4237" s="61"/>
      <c r="AA4237" s="161"/>
      <c r="AB4237" s="161"/>
      <c r="AC4237" s="161"/>
      <c r="AD4237" s="161"/>
      <c r="AE4237" s="161"/>
      <c r="AF4237" s="161"/>
      <c r="AG4237" s="161"/>
      <c r="AH4237" s="161"/>
      <c r="AI4237" s="161"/>
      <c r="AJ4237" s="161"/>
      <c r="AK4237" s="161"/>
      <c r="AL4237" s="161"/>
      <c r="AM4237" s="161"/>
      <c r="AN4237" s="161"/>
      <c r="AO4237" s="161"/>
      <c r="AP4237" s="161"/>
      <c r="AQ4237" s="161"/>
      <c r="AR4237" s="161"/>
      <c r="AS4237" s="161"/>
      <c r="AT4237" s="161"/>
      <c r="AU4237" s="161"/>
      <c r="AV4237" s="161"/>
      <c r="AW4237" s="161"/>
      <c r="AX4237" s="161"/>
      <c r="AY4237" s="161"/>
      <c r="AZ4237" s="161"/>
      <c r="BA4237" s="161"/>
      <c r="BB4237" s="161"/>
      <c r="BC4237" s="161"/>
      <c r="BD4237" s="161"/>
      <c r="BE4237" s="161"/>
      <c r="BF4237" s="161"/>
      <c r="BG4237" s="161"/>
      <c r="BH4237" s="161"/>
      <c r="BI4237" s="161"/>
      <c r="BJ4237" s="161"/>
      <c r="BK4237" s="161"/>
      <c r="BL4237" s="161"/>
      <c r="BM4237" s="161"/>
      <c r="BN4237" s="161"/>
      <c r="BO4237" s="161"/>
      <c r="BP4237" s="161"/>
      <c r="BQ4237" s="161"/>
      <c r="BR4237" s="161"/>
      <c r="BS4237" s="161"/>
      <c r="BT4237" s="161"/>
      <c r="BU4237" s="161"/>
      <c r="BV4237" s="161"/>
      <c r="BW4237" s="161"/>
      <c r="BX4237" s="161"/>
      <c r="BY4237" s="161"/>
      <c r="BZ4237" s="161"/>
      <c r="CA4237" s="161"/>
      <c r="CB4237" s="161"/>
      <c r="CC4237" s="161"/>
      <c r="CD4237" s="161"/>
      <c r="CE4237" s="161"/>
      <c r="CF4237" s="161"/>
      <c r="CG4237" s="161"/>
      <c r="CH4237" s="161"/>
      <c r="CI4237" s="161"/>
      <c r="CJ4237" s="161"/>
      <c r="CK4237" s="161"/>
      <c r="CL4237" s="161"/>
      <c r="CM4237" s="161"/>
      <c r="CN4237" s="161"/>
      <c r="CO4237" s="161"/>
      <c r="CP4237" s="161"/>
      <c r="CQ4237" s="161"/>
      <c r="CR4237" s="161"/>
      <c r="CS4237" s="161"/>
      <c r="CT4237" s="161"/>
      <c r="CU4237" s="161"/>
      <c r="CV4237" s="161"/>
      <c r="CW4237" s="161"/>
      <c r="CX4237" s="161"/>
      <c r="CY4237" s="161"/>
      <c r="CZ4237" s="161"/>
      <c r="DA4237" s="161"/>
      <c r="DB4237" s="161"/>
      <c r="DC4237" s="161"/>
      <c r="DD4237" s="161"/>
      <c r="DE4237" s="161"/>
      <c r="DF4237" s="161"/>
      <c r="DG4237" s="161"/>
      <c r="DH4237" s="161"/>
      <c r="DI4237" s="161"/>
      <c r="DJ4237" s="161"/>
      <c r="DK4237" s="161"/>
      <c r="DL4237" s="161"/>
      <c r="DM4237" s="161"/>
      <c r="DN4237" s="161"/>
      <c r="DO4237" s="161"/>
      <c r="DP4237" s="161"/>
      <c r="DQ4237" s="161"/>
      <c r="DR4237" s="161"/>
      <c r="DS4237" s="161"/>
      <c r="DT4237" s="161"/>
      <c r="DU4237" s="161"/>
      <c r="DV4237" s="161"/>
      <c r="DW4237" s="161"/>
      <c r="DX4237" s="161"/>
      <c r="DY4237" s="161"/>
      <c r="DZ4237" s="161"/>
      <c r="EA4237" s="161"/>
      <c r="EB4237" s="161"/>
      <c r="EC4237" s="161"/>
      <c r="ED4237" s="161"/>
      <c r="EE4237" s="161"/>
      <c r="EF4237" s="161"/>
      <c r="EG4237" s="161"/>
      <c r="EH4237" s="161"/>
      <c r="EI4237" s="161"/>
      <c r="EJ4237" s="161"/>
      <c r="EK4237" s="161"/>
      <c r="EL4237" s="161"/>
      <c r="EM4237" s="161"/>
      <c r="EN4237" s="161"/>
      <c r="EO4237" s="161"/>
      <c r="EP4237" s="161"/>
      <c r="EQ4237" s="161"/>
      <c r="ER4237" s="161"/>
      <c r="ES4237" s="161"/>
      <c r="ET4237" s="161"/>
      <c r="EU4237" s="161"/>
      <c r="EV4237" s="161"/>
      <c r="EW4237" s="161"/>
      <c r="EX4237" s="161"/>
      <c r="EY4237" s="161"/>
      <c r="EZ4237" s="161"/>
      <c r="FA4237" s="161"/>
      <c r="FB4237" s="161"/>
      <c r="FC4237" s="161"/>
      <c r="FD4237" s="161"/>
      <c r="FE4237" s="161"/>
      <c r="FF4237" s="161"/>
      <c r="FG4237" s="161"/>
      <c r="FH4237" s="161"/>
      <c r="FI4237" s="161"/>
      <c r="FJ4237" s="161"/>
      <c r="FK4237" s="161"/>
      <c r="FL4237" s="161"/>
      <c r="FM4237" s="161"/>
      <c r="FN4237" s="161"/>
      <c r="FO4237" s="161"/>
      <c r="FP4237" s="161"/>
      <c r="FQ4237" s="161"/>
      <c r="FR4237" s="161"/>
      <c r="FS4237" s="161"/>
      <c r="FT4237" s="161"/>
      <c r="FU4237" s="161"/>
      <c r="FV4237" s="161"/>
      <c r="FW4237" s="161"/>
      <c r="FX4237" s="161"/>
      <c r="FY4237" s="161"/>
      <c r="FZ4237" s="161"/>
      <c r="GA4237" s="161"/>
      <c r="GB4237" s="161"/>
      <c r="GC4237" s="161"/>
      <c r="GD4237" s="161"/>
      <c r="GE4237" s="161"/>
      <c r="GF4237" s="161"/>
      <c r="GG4237" s="161"/>
      <c r="GH4237" s="161"/>
      <c r="GI4237" s="161"/>
      <c r="GJ4237" s="161"/>
      <c r="GK4237" s="161"/>
      <c r="GL4237" s="161"/>
      <c r="GM4237" s="161"/>
      <c r="GN4237" s="161"/>
      <c r="GO4237" s="161"/>
      <c r="GP4237" s="161"/>
      <c r="GQ4237" s="161"/>
      <c r="GR4237" s="161"/>
      <c r="GS4237" s="161"/>
      <c r="GT4237" s="161"/>
      <c r="GU4237" s="161"/>
      <c r="GV4237" s="161"/>
      <c r="GW4237" s="161"/>
      <c r="GX4237" s="161"/>
      <c r="GY4237" s="161"/>
      <c r="GZ4237" s="161"/>
      <c r="HA4237" s="161"/>
      <c r="HB4237" s="161"/>
      <c r="HC4237" s="161"/>
      <c r="HD4237" s="161"/>
      <c r="HE4237" s="161"/>
      <c r="HF4237" s="161"/>
      <c r="HG4237" s="161"/>
      <c r="HH4237" s="161"/>
      <c r="HI4237" s="161"/>
      <c r="HJ4237" s="161"/>
      <c r="HK4237" s="161"/>
      <c r="HL4237" s="161"/>
      <c r="HM4237" s="161"/>
      <c r="HN4237" s="161"/>
      <c r="HO4237" s="161"/>
      <c r="HP4237" s="161"/>
      <c r="HQ4237" s="161"/>
      <c r="HR4237" s="161"/>
      <c r="HS4237" s="161"/>
      <c r="HT4237" s="161"/>
      <c r="HU4237" s="161"/>
      <c r="HV4237" s="161"/>
      <c r="HW4237" s="161"/>
      <c r="HX4237" s="161"/>
      <c r="HY4237" s="161"/>
      <c r="HZ4237" s="161"/>
      <c r="IA4237" s="161"/>
      <c r="IB4237" s="161"/>
      <c r="IC4237" s="161"/>
      <c r="ID4237" s="161"/>
      <c r="IE4237" s="161"/>
      <c r="IF4237" s="161"/>
      <c r="IG4237" s="161"/>
      <c r="IH4237" s="161"/>
      <c r="II4237" s="161"/>
      <c r="IJ4237" s="161"/>
      <c r="IK4237" s="161"/>
      <c r="IL4237" s="161"/>
      <c r="IM4237" s="161"/>
      <c r="IN4237" s="161"/>
      <c r="IO4237" s="161"/>
      <c r="IP4237" s="161"/>
      <c r="IQ4237" s="161"/>
      <c r="IR4237" s="161"/>
      <c r="IS4237" s="161"/>
      <c r="IT4237" s="161"/>
      <c r="IU4237" s="161"/>
      <c r="IV4237" s="161"/>
      <c r="IW4237" s="161"/>
      <c r="IX4237" s="161"/>
      <c r="IY4237" s="161"/>
      <c r="IZ4237" s="161"/>
      <c r="JA4237" s="161"/>
      <c r="JB4237" s="161"/>
      <c r="JC4237" s="161"/>
      <c r="JD4237" s="161"/>
      <c r="JE4237" s="161"/>
      <c r="JF4237" s="161"/>
      <c r="JG4237" s="161"/>
    </row>
    <row r="4238" spans="1:267" s="187" customFormat="1" ht="19.5" customHeight="1" x14ac:dyDescent="0.25">
      <c r="A4238" s="50" t="s">
        <v>134</v>
      </c>
      <c r="B4238" s="27">
        <v>4</v>
      </c>
      <c r="C4238" s="27">
        <v>0</v>
      </c>
      <c r="D4238" s="27">
        <v>4</v>
      </c>
      <c r="E4238" s="27">
        <v>4</v>
      </c>
      <c r="F4238" s="27">
        <v>0</v>
      </c>
      <c r="G4238" s="27">
        <v>0</v>
      </c>
      <c r="H4238" s="27">
        <v>3</v>
      </c>
      <c r="I4238" s="27">
        <v>5</v>
      </c>
      <c r="J4238" s="27">
        <v>0</v>
      </c>
      <c r="K4238" s="27">
        <v>3</v>
      </c>
      <c r="L4238" s="112"/>
      <c r="M4238" s="92">
        <f t="shared" si="132"/>
        <v>23</v>
      </c>
      <c r="N4238" s="27">
        <v>10</v>
      </c>
      <c r="O4238" s="185">
        <f t="shared" si="133"/>
        <v>0.35384615384615387</v>
      </c>
      <c r="P4238" s="55" t="s">
        <v>446</v>
      </c>
      <c r="Q4238" s="19" t="s">
        <v>1261</v>
      </c>
      <c r="R4238" s="41" t="s">
        <v>603</v>
      </c>
      <c r="S4238" s="19" t="s">
        <v>540</v>
      </c>
      <c r="T4238" s="28" t="s">
        <v>1211</v>
      </c>
      <c r="U4238" s="17">
        <v>6</v>
      </c>
      <c r="V4238" s="20" t="s">
        <v>637</v>
      </c>
      <c r="W4238" s="18" t="s">
        <v>1247</v>
      </c>
      <c r="X4238" s="18" t="s">
        <v>771</v>
      </c>
      <c r="Y4238" s="29" t="s">
        <v>599</v>
      </c>
      <c r="Z4238" s="61"/>
      <c r="AA4238" s="161"/>
      <c r="AB4238" s="161"/>
      <c r="AC4238" s="161"/>
      <c r="AD4238" s="161"/>
      <c r="AE4238" s="161"/>
      <c r="AF4238" s="161"/>
      <c r="AG4238" s="161"/>
      <c r="AH4238" s="161"/>
      <c r="AI4238" s="161"/>
      <c r="AJ4238" s="161"/>
      <c r="AK4238" s="161"/>
      <c r="AL4238" s="161"/>
      <c r="AM4238" s="161"/>
      <c r="AN4238" s="161"/>
      <c r="AO4238" s="161"/>
      <c r="AP4238" s="161"/>
      <c r="AQ4238" s="161"/>
      <c r="AR4238" s="161"/>
      <c r="AS4238" s="161"/>
      <c r="AT4238" s="161"/>
      <c r="AU4238" s="161"/>
      <c r="AV4238" s="161"/>
      <c r="AW4238" s="161"/>
      <c r="AX4238" s="161"/>
      <c r="AY4238" s="161"/>
      <c r="AZ4238" s="161"/>
      <c r="BA4238" s="161"/>
      <c r="BB4238" s="161"/>
      <c r="BC4238" s="161"/>
      <c r="BD4238" s="161"/>
      <c r="BE4238" s="161"/>
      <c r="BF4238" s="161"/>
      <c r="BG4238" s="161"/>
      <c r="BH4238" s="161"/>
      <c r="BI4238" s="161"/>
      <c r="BJ4238" s="161"/>
      <c r="BK4238" s="161"/>
      <c r="BL4238" s="161"/>
      <c r="BM4238" s="161"/>
      <c r="BN4238" s="161"/>
      <c r="BO4238" s="161"/>
      <c r="BP4238" s="161"/>
      <c r="BQ4238" s="161"/>
      <c r="BR4238" s="161"/>
      <c r="BS4238" s="161"/>
      <c r="BT4238" s="161"/>
      <c r="BU4238" s="161"/>
      <c r="BV4238" s="161"/>
      <c r="BW4238" s="161"/>
      <c r="BX4238" s="161"/>
      <c r="BY4238" s="161"/>
      <c r="BZ4238" s="161"/>
      <c r="CA4238" s="161"/>
      <c r="CB4238" s="161"/>
      <c r="CC4238" s="161"/>
      <c r="CD4238" s="161"/>
      <c r="CE4238" s="161"/>
      <c r="CF4238" s="161"/>
      <c r="CG4238" s="161"/>
      <c r="CH4238" s="161"/>
      <c r="CI4238" s="161"/>
      <c r="CJ4238" s="161"/>
      <c r="CK4238" s="161"/>
      <c r="CL4238" s="161"/>
      <c r="CM4238" s="161"/>
      <c r="CN4238" s="161"/>
      <c r="CO4238" s="161"/>
      <c r="CP4238" s="161"/>
      <c r="CQ4238" s="161"/>
      <c r="CR4238" s="161"/>
      <c r="CS4238" s="161"/>
      <c r="CT4238" s="161"/>
      <c r="CU4238" s="161"/>
      <c r="CV4238" s="161"/>
      <c r="CW4238" s="161"/>
      <c r="CX4238" s="161"/>
      <c r="CY4238" s="161"/>
      <c r="CZ4238" s="161"/>
      <c r="DA4238" s="161"/>
      <c r="DB4238" s="161"/>
      <c r="DC4238" s="161"/>
      <c r="DD4238" s="161"/>
      <c r="DE4238" s="161"/>
      <c r="DF4238" s="161"/>
      <c r="DG4238" s="161"/>
      <c r="DH4238" s="161"/>
      <c r="DI4238" s="161"/>
      <c r="DJ4238" s="161"/>
      <c r="DK4238" s="161"/>
      <c r="DL4238" s="161"/>
      <c r="DM4238" s="161"/>
      <c r="DN4238" s="161"/>
      <c r="DO4238" s="161"/>
      <c r="DP4238" s="161"/>
      <c r="DQ4238" s="161"/>
      <c r="DR4238" s="161"/>
      <c r="DS4238" s="161"/>
      <c r="DT4238" s="161"/>
      <c r="DU4238" s="161"/>
      <c r="DV4238" s="161"/>
      <c r="DW4238" s="161"/>
      <c r="DX4238" s="161"/>
      <c r="DY4238" s="161"/>
      <c r="DZ4238" s="161"/>
      <c r="EA4238" s="161"/>
      <c r="EB4238" s="161"/>
      <c r="EC4238" s="161"/>
      <c r="ED4238" s="161"/>
      <c r="EE4238" s="161"/>
      <c r="EF4238" s="161"/>
      <c r="EG4238" s="161"/>
      <c r="EH4238" s="161"/>
      <c r="EI4238" s="161"/>
      <c r="EJ4238" s="161"/>
      <c r="EK4238" s="161"/>
      <c r="EL4238" s="161"/>
      <c r="EM4238" s="161"/>
      <c r="EN4238" s="161"/>
      <c r="EO4238" s="161"/>
      <c r="EP4238" s="161"/>
      <c r="EQ4238" s="161"/>
      <c r="ER4238" s="161"/>
      <c r="ES4238" s="161"/>
      <c r="ET4238" s="161"/>
      <c r="EU4238" s="161"/>
      <c r="EV4238" s="161"/>
      <c r="EW4238" s="161"/>
      <c r="EX4238" s="161"/>
      <c r="EY4238" s="161"/>
      <c r="EZ4238" s="161"/>
      <c r="FA4238" s="161"/>
      <c r="FB4238" s="161"/>
      <c r="FC4238" s="161"/>
      <c r="FD4238" s="161"/>
      <c r="FE4238" s="161"/>
      <c r="FF4238" s="161"/>
      <c r="FG4238" s="161"/>
      <c r="FH4238" s="161"/>
      <c r="FI4238" s="161"/>
      <c r="FJ4238" s="161"/>
      <c r="FK4238" s="161"/>
      <c r="FL4238" s="161"/>
      <c r="FM4238" s="161"/>
      <c r="FN4238" s="161"/>
      <c r="FO4238" s="161"/>
      <c r="FP4238" s="161"/>
      <c r="FQ4238" s="161"/>
      <c r="FR4238" s="161"/>
      <c r="FS4238" s="161"/>
      <c r="FT4238" s="161"/>
      <c r="FU4238" s="161"/>
      <c r="FV4238" s="161"/>
      <c r="FW4238" s="161"/>
      <c r="FX4238" s="161"/>
      <c r="FY4238" s="161"/>
      <c r="FZ4238" s="161"/>
      <c r="GA4238" s="161"/>
      <c r="GB4238" s="161"/>
      <c r="GC4238" s="161"/>
      <c r="GD4238" s="161"/>
      <c r="GE4238" s="161"/>
      <c r="GF4238" s="161"/>
      <c r="GG4238" s="161"/>
      <c r="GH4238" s="161"/>
      <c r="GI4238" s="161"/>
      <c r="GJ4238" s="161"/>
      <c r="GK4238" s="161"/>
      <c r="GL4238" s="161"/>
      <c r="GM4238" s="161"/>
      <c r="GN4238" s="161"/>
      <c r="GO4238" s="161"/>
      <c r="GP4238" s="161"/>
      <c r="GQ4238" s="161"/>
      <c r="GR4238" s="161"/>
      <c r="GS4238" s="161"/>
      <c r="GT4238" s="161"/>
      <c r="GU4238" s="161"/>
      <c r="GV4238" s="161"/>
      <c r="GW4238" s="161"/>
      <c r="GX4238" s="161"/>
      <c r="GY4238" s="161"/>
      <c r="GZ4238" s="161"/>
      <c r="HA4238" s="161"/>
      <c r="HB4238" s="161"/>
      <c r="HC4238" s="161"/>
      <c r="HD4238" s="161"/>
      <c r="HE4238" s="161"/>
      <c r="HF4238" s="161"/>
      <c r="HG4238" s="161"/>
      <c r="HH4238" s="161"/>
      <c r="HI4238" s="161"/>
      <c r="HJ4238" s="161"/>
      <c r="HK4238" s="161"/>
      <c r="HL4238" s="161"/>
      <c r="HM4238" s="161"/>
      <c r="HN4238" s="161"/>
      <c r="HO4238" s="161"/>
      <c r="HP4238" s="161"/>
      <c r="HQ4238" s="161"/>
      <c r="HR4238" s="161"/>
      <c r="HS4238" s="161"/>
      <c r="HT4238" s="161"/>
      <c r="HU4238" s="161"/>
      <c r="HV4238" s="161"/>
      <c r="HW4238" s="161"/>
      <c r="HX4238" s="161"/>
      <c r="HY4238" s="161"/>
      <c r="HZ4238" s="161"/>
      <c r="IA4238" s="161"/>
      <c r="IB4238" s="161"/>
      <c r="IC4238" s="161"/>
      <c r="ID4238" s="161"/>
      <c r="IE4238" s="161"/>
      <c r="IF4238" s="161"/>
      <c r="IG4238" s="161"/>
      <c r="IH4238" s="161"/>
      <c r="II4238" s="161"/>
      <c r="IJ4238" s="161"/>
      <c r="IK4238" s="161"/>
      <c r="IL4238" s="161"/>
      <c r="IM4238" s="161"/>
      <c r="IN4238" s="161"/>
      <c r="IO4238" s="161"/>
      <c r="IP4238" s="161"/>
      <c r="IQ4238" s="161"/>
      <c r="IR4238" s="161"/>
      <c r="IS4238" s="161"/>
      <c r="IT4238" s="161"/>
      <c r="IU4238" s="161"/>
      <c r="IV4238" s="161"/>
      <c r="IW4238" s="161"/>
      <c r="IX4238" s="161"/>
      <c r="IY4238" s="161"/>
      <c r="IZ4238" s="161"/>
      <c r="JA4238" s="161"/>
      <c r="JB4238" s="161"/>
      <c r="JC4238" s="161"/>
      <c r="JD4238" s="161"/>
      <c r="JE4238" s="161"/>
      <c r="JF4238" s="161"/>
      <c r="JG4238" s="161"/>
    </row>
    <row r="4239" spans="1:267" s="187" customFormat="1" ht="19.5" customHeight="1" x14ac:dyDescent="0.25">
      <c r="A4239" s="50" t="s">
        <v>135</v>
      </c>
      <c r="B4239" s="27">
        <v>2</v>
      </c>
      <c r="C4239" s="27">
        <v>0</v>
      </c>
      <c r="D4239" s="27">
        <v>0.5</v>
      </c>
      <c r="E4239" s="27">
        <v>5</v>
      </c>
      <c r="F4239" s="27">
        <v>3</v>
      </c>
      <c r="G4239" s="27">
        <v>0</v>
      </c>
      <c r="H4239" s="27">
        <v>8.5</v>
      </c>
      <c r="I4239" s="27">
        <v>3</v>
      </c>
      <c r="J4239" s="27">
        <v>0</v>
      </c>
      <c r="K4239" s="27">
        <v>1</v>
      </c>
      <c r="L4239" s="112"/>
      <c r="M4239" s="92">
        <f t="shared" si="132"/>
        <v>23</v>
      </c>
      <c r="N4239" s="27">
        <v>8</v>
      </c>
      <c r="O4239" s="185">
        <f t="shared" si="133"/>
        <v>0.35384615384615387</v>
      </c>
      <c r="P4239" s="55" t="s">
        <v>446</v>
      </c>
      <c r="Q4239" s="19" t="s">
        <v>6504</v>
      </c>
      <c r="R4239" s="41" t="s">
        <v>658</v>
      </c>
      <c r="S4239" s="19" t="s">
        <v>486</v>
      </c>
      <c r="T4239" s="28" t="s">
        <v>3669</v>
      </c>
      <c r="U4239" s="17">
        <v>6</v>
      </c>
      <c r="V4239" s="20" t="s">
        <v>682</v>
      </c>
      <c r="W4239" s="18" t="s">
        <v>6500</v>
      </c>
      <c r="X4239" s="18" t="s">
        <v>518</v>
      </c>
      <c r="Y4239" s="29" t="s">
        <v>469</v>
      </c>
      <c r="Z4239" s="61"/>
      <c r="AA4239" s="161"/>
      <c r="AB4239" s="161"/>
      <c r="AC4239" s="161"/>
      <c r="AD4239" s="161"/>
      <c r="AE4239" s="161"/>
      <c r="AF4239" s="161"/>
      <c r="AG4239" s="161"/>
      <c r="AH4239" s="161"/>
      <c r="AI4239" s="161"/>
      <c r="AJ4239" s="161"/>
      <c r="AK4239" s="161"/>
      <c r="AL4239" s="161"/>
      <c r="AM4239" s="161"/>
      <c r="AN4239" s="161"/>
      <c r="AO4239" s="161"/>
      <c r="AP4239" s="161"/>
      <c r="AQ4239" s="161"/>
      <c r="AR4239" s="161"/>
      <c r="AS4239" s="161"/>
      <c r="AT4239" s="161"/>
      <c r="AU4239" s="161"/>
      <c r="AV4239" s="161"/>
      <c r="AW4239" s="161"/>
      <c r="AX4239" s="161"/>
      <c r="AY4239" s="161"/>
      <c r="AZ4239" s="161"/>
      <c r="BA4239" s="161"/>
      <c r="BB4239" s="161"/>
      <c r="BC4239" s="161"/>
      <c r="BD4239" s="161"/>
      <c r="BE4239" s="161"/>
      <c r="BF4239" s="161"/>
      <c r="BG4239" s="161"/>
      <c r="BH4239" s="161"/>
      <c r="BI4239" s="161"/>
      <c r="BJ4239" s="161"/>
      <c r="BK4239" s="161"/>
      <c r="BL4239" s="161"/>
      <c r="BM4239" s="161"/>
      <c r="BN4239" s="161"/>
      <c r="BO4239" s="161"/>
      <c r="BP4239" s="161"/>
      <c r="BQ4239" s="161"/>
      <c r="BR4239" s="161"/>
      <c r="BS4239" s="161"/>
      <c r="BT4239" s="161"/>
      <c r="BU4239" s="161"/>
      <c r="BV4239" s="161"/>
      <c r="BW4239" s="161"/>
      <c r="BX4239" s="161"/>
      <c r="BY4239" s="161"/>
      <c r="BZ4239" s="161"/>
      <c r="CA4239" s="161"/>
      <c r="CB4239" s="161"/>
      <c r="CC4239" s="161"/>
      <c r="CD4239" s="161"/>
      <c r="CE4239" s="161"/>
      <c r="CF4239" s="161"/>
      <c r="CG4239" s="161"/>
      <c r="CH4239" s="161"/>
      <c r="CI4239" s="161"/>
      <c r="CJ4239" s="161"/>
      <c r="CK4239" s="161"/>
      <c r="CL4239" s="161"/>
      <c r="CM4239" s="161"/>
      <c r="CN4239" s="161"/>
      <c r="CO4239" s="161"/>
      <c r="CP4239" s="161"/>
      <c r="CQ4239" s="161"/>
      <c r="CR4239" s="161"/>
      <c r="CS4239" s="161"/>
      <c r="CT4239" s="161"/>
      <c r="CU4239" s="161"/>
      <c r="CV4239" s="161"/>
      <c r="CW4239" s="161"/>
      <c r="CX4239" s="161"/>
      <c r="CY4239" s="161"/>
      <c r="CZ4239" s="161"/>
      <c r="DA4239" s="161"/>
      <c r="DB4239" s="161"/>
      <c r="DC4239" s="161"/>
      <c r="DD4239" s="161"/>
      <c r="DE4239" s="161"/>
      <c r="DF4239" s="161"/>
      <c r="DG4239" s="161"/>
      <c r="DH4239" s="161"/>
      <c r="DI4239" s="161"/>
      <c r="DJ4239" s="161"/>
      <c r="DK4239" s="161"/>
      <c r="DL4239" s="161"/>
      <c r="DM4239" s="161"/>
      <c r="DN4239" s="161"/>
      <c r="DO4239" s="161"/>
      <c r="DP4239" s="161"/>
      <c r="DQ4239" s="161"/>
      <c r="DR4239" s="161"/>
      <c r="DS4239" s="161"/>
      <c r="DT4239" s="161"/>
      <c r="DU4239" s="161"/>
      <c r="DV4239" s="161"/>
      <c r="DW4239" s="161"/>
      <c r="DX4239" s="161"/>
      <c r="DY4239" s="161"/>
      <c r="DZ4239" s="161"/>
      <c r="EA4239" s="161"/>
      <c r="EB4239" s="161"/>
      <c r="EC4239" s="161"/>
      <c r="ED4239" s="161"/>
      <c r="EE4239" s="161"/>
      <c r="EF4239" s="161"/>
      <c r="EG4239" s="161"/>
      <c r="EH4239" s="161"/>
      <c r="EI4239" s="161"/>
      <c r="EJ4239" s="161"/>
      <c r="EK4239" s="161"/>
      <c r="EL4239" s="161"/>
      <c r="EM4239" s="161"/>
      <c r="EN4239" s="161"/>
      <c r="EO4239" s="161"/>
      <c r="EP4239" s="161"/>
      <c r="EQ4239" s="161"/>
      <c r="ER4239" s="161"/>
      <c r="ES4239" s="161"/>
      <c r="ET4239" s="161"/>
      <c r="EU4239" s="161"/>
      <c r="EV4239" s="161"/>
      <c r="EW4239" s="161"/>
      <c r="EX4239" s="161"/>
      <c r="EY4239" s="161"/>
      <c r="EZ4239" s="161"/>
      <c r="FA4239" s="161"/>
      <c r="FB4239" s="161"/>
      <c r="FC4239" s="161"/>
      <c r="FD4239" s="161"/>
      <c r="FE4239" s="161"/>
      <c r="FF4239" s="161"/>
      <c r="FG4239" s="161"/>
      <c r="FH4239" s="161"/>
      <c r="FI4239" s="161"/>
      <c r="FJ4239" s="161"/>
      <c r="FK4239" s="161"/>
      <c r="FL4239" s="161"/>
      <c r="FM4239" s="161"/>
      <c r="FN4239" s="161"/>
      <c r="FO4239" s="161"/>
      <c r="FP4239" s="161"/>
      <c r="FQ4239" s="161"/>
      <c r="FR4239" s="161"/>
      <c r="FS4239" s="161"/>
      <c r="FT4239" s="161"/>
      <c r="FU4239" s="161"/>
      <c r="FV4239" s="161"/>
      <c r="FW4239" s="161"/>
      <c r="FX4239" s="161"/>
      <c r="FY4239" s="161"/>
      <c r="FZ4239" s="161"/>
      <c r="GA4239" s="161"/>
      <c r="GB4239" s="161"/>
      <c r="GC4239" s="161"/>
      <c r="GD4239" s="161"/>
      <c r="GE4239" s="161"/>
      <c r="GF4239" s="161"/>
      <c r="GG4239" s="161"/>
      <c r="GH4239" s="161"/>
      <c r="GI4239" s="161"/>
      <c r="GJ4239" s="161"/>
      <c r="GK4239" s="161"/>
      <c r="GL4239" s="161"/>
      <c r="GM4239" s="161"/>
      <c r="GN4239" s="161"/>
      <c r="GO4239" s="161"/>
      <c r="GP4239" s="161"/>
      <c r="GQ4239" s="161"/>
      <c r="GR4239" s="161"/>
      <c r="GS4239" s="161"/>
      <c r="GT4239" s="161"/>
      <c r="GU4239" s="161"/>
      <c r="GV4239" s="161"/>
      <c r="GW4239" s="161"/>
      <c r="GX4239" s="161"/>
      <c r="GY4239" s="161"/>
      <c r="GZ4239" s="161"/>
      <c r="HA4239" s="161"/>
      <c r="HB4239" s="161"/>
      <c r="HC4239" s="161"/>
      <c r="HD4239" s="161"/>
      <c r="HE4239" s="161"/>
      <c r="HF4239" s="161"/>
      <c r="HG4239" s="161"/>
      <c r="HH4239" s="161"/>
      <c r="HI4239" s="161"/>
      <c r="HJ4239" s="161"/>
      <c r="HK4239" s="161"/>
      <c r="HL4239" s="161"/>
      <c r="HM4239" s="161"/>
      <c r="HN4239" s="161"/>
      <c r="HO4239" s="161"/>
      <c r="HP4239" s="161"/>
      <c r="HQ4239" s="161"/>
      <c r="HR4239" s="161"/>
      <c r="HS4239" s="161"/>
      <c r="HT4239" s="161"/>
      <c r="HU4239" s="161"/>
      <c r="HV4239" s="161"/>
      <c r="HW4239" s="161"/>
      <c r="HX4239" s="161"/>
      <c r="HY4239" s="161"/>
      <c r="HZ4239" s="161"/>
      <c r="IA4239" s="161"/>
      <c r="IB4239" s="161"/>
      <c r="IC4239" s="161"/>
      <c r="ID4239" s="161"/>
      <c r="IE4239" s="161"/>
      <c r="IF4239" s="161"/>
      <c r="IG4239" s="161"/>
      <c r="IH4239" s="161"/>
      <c r="II4239" s="161"/>
      <c r="IJ4239" s="161"/>
      <c r="IK4239" s="161"/>
      <c r="IL4239" s="161"/>
      <c r="IM4239" s="161"/>
      <c r="IN4239" s="161"/>
      <c r="IO4239" s="161"/>
      <c r="IP4239" s="161"/>
      <c r="IQ4239" s="161"/>
      <c r="IR4239" s="161"/>
      <c r="IS4239" s="161"/>
      <c r="IT4239" s="161"/>
      <c r="IU4239" s="161"/>
      <c r="IV4239" s="161"/>
      <c r="IW4239" s="161"/>
      <c r="IX4239" s="161"/>
      <c r="IY4239" s="161"/>
      <c r="IZ4239" s="161"/>
      <c r="JA4239" s="161"/>
      <c r="JB4239" s="161"/>
      <c r="JC4239" s="161"/>
      <c r="JD4239" s="161"/>
      <c r="JE4239" s="161"/>
      <c r="JF4239" s="161"/>
      <c r="JG4239" s="161"/>
    </row>
    <row r="4240" spans="1:267" s="187" customFormat="1" ht="19.5" customHeight="1" x14ac:dyDescent="0.25">
      <c r="A4240" s="42" t="s">
        <v>148</v>
      </c>
      <c r="B4240" s="27">
        <v>6</v>
      </c>
      <c r="C4240" s="27">
        <v>0</v>
      </c>
      <c r="D4240" s="27">
        <v>2</v>
      </c>
      <c r="E4240" s="27">
        <v>4</v>
      </c>
      <c r="F4240" s="27">
        <v>3</v>
      </c>
      <c r="G4240" s="27">
        <v>0</v>
      </c>
      <c r="H4240" s="27">
        <v>3</v>
      </c>
      <c r="I4240" s="27">
        <v>5</v>
      </c>
      <c r="J4240" s="27">
        <v>0</v>
      </c>
      <c r="K4240" s="27">
        <v>0</v>
      </c>
      <c r="L4240" s="119"/>
      <c r="M4240" s="92">
        <f t="shared" si="132"/>
        <v>23</v>
      </c>
      <c r="N4240" s="27">
        <v>9</v>
      </c>
      <c r="O4240" s="185">
        <f t="shared" si="133"/>
        <v>0.35384615384615387</v>
      </c>
      <c r="P4240" s="79" t="s">
        <v>446</v>
      </c>
      <c r="Q4240" s="19" t="s">
        <v>3023</v>
      </c>
      <c r="R4240" s="41" t="s">
        <v>705</v>
      </c>
      <c r="S4240" s="19" t="s">
        <v>565</v>
      </c>
      <c r="T4240" s="28" t="s">
        <v>2966</v>
      </c>
      <c r="U4240" s="17">
        <v>6</v>
      </c>
      <c r="V4240" s="20" t="s">
        <v>609</v>
      </c>
      <c r="W4240" s="18" t="s">
        <v>3014</v>
      </c>
      <c r="X4240" s="18" t="s">
        <v>651</v>
      </c>
      <c r="Y4240" s="29" t="s">
        <v>486</v>
      </c>
      <c r="Z4240" s="61"/>
      <c r="AA4240" s="161"/>
      <c r="AB4240" s="161"/>
      <c r="AC4240" s="161"/>
      <c r="AD4240" s="161"/>
      <c r="AE4240" s="161"/>
      <c r="AF4240" s="161"/>
      <c r="AG4240" s="161"/>
      <c r="AH4240" s="161"/>
      <c r="AI4240" s="161"/>
      <c r="AJ4240" s="161"/>
      <c r="AK4240" s="161"/>
      <c r="AL4240" s="161"/>
      <c r="AM4240" s="161"/>
      <c r="AN4240" s="161"/>
      <c r="AO4240" s="161"/>
      <c r="AP4240" s="161"/>
      <c r="AQ4240" s="161"/>
      <c r="AR4240" s="161"/>
      <c r="AS4240" s="161"/>
      <c r="AT4240" s="161"/>
      <c r="AU4240" s="161"/>
      <c r="AV4240" s="161"/>
      <c r="AW4240" s="161"/>
      <c r="AX4240" s="161"/>
      <c r="AY4240" s="161"/>
      <c r="AZ4240" s="161"/>
      <c r="BA4240" s="161"/>
      <c r="BB4240" s="161"/>
      <c r="BC4240" s="161"/>
      <c r="BD4240" s="161"/>
      <c r="BE4240" s="161"/>
      <c r="BF4240" s="161"/>
      <c r="BG4240" s="161"/>
      <c r="BH4240" s="161"/>
      <c r="BI4240" s="161"/>
      <c r="BJ4240" s="161"/>
      <c r="BK4240" s="161"/>
      <c r="BL4240" s="161"/>
      <c r="BM4240" s="161"/>
      <c r="BN4240" s="161"/>
      <c r="BO4240" s="161"/>
      <c r="BP4240" s="161"/>
      <c r="BQ4240" s="161"/>
      <c r="BR4240" s="161"/>
      <c r="BS4240" s="161"/>
      <c r="BT4240" s="161"/>
      <c r="BU4240" s="161"/>
      <c r="BV4240" s="161"/>
      <c r="BW4240" s="161"/>
      <c r="BX4240" s="161"/>
      <c r="BY4240" s="161"/>
      <c r="BZ4240" s="161"/>
      <c r="CA4240" s="161"/>
      <c r="CB4240" s="161"/>
      <c r="CC4240" s="161"/>
      <c r="CD4240" s="161"/>
      <c r="CE4240" s="161"/>
      <c r="CF4240" s="161"/>
      <c r="CG4240" s="161"/>
      <c r="CH4240" s="161"/>
      <c r="CI4240" s="161"/>
      <c r="CJ4240" s="161"/>
      <c r="CK4240" s="161"/>
      <c r="CL4240" s="161"/>
      <c r="CM4240" s="161"/>
      <c r="CN4240" s="161"/>
      <c r="CO4240" s="161"/>
      <c r="CP4240" s="161"/>
      <c r="CQ4240" s="161"/>
      <c r="CR4240" s="161"/>
      <c r="CS4240" s="161"/>
      <c r="CT4240" s="161"/>
      <c r="CU4240" s="161"/>
      <c r="CV4240" s="161"/>
      <c r="CW4240" s="161"/>
      <c r="CX4240" s="161"/>
      <c r="CY4240" s="161"/>
      <c r="CZ4240" s="161"/>
      <c r="DA4240" s="161"/>
      <c r="DB4240" s="161"/>
      <c r="DC4240" s="161"/>
      <c r="DD4240" s="161"/>
      <c r="DE4240" s="161"/>
      <c r="DF4240" s="161"/>
      <c r="DG4240" s="161"/>
      <c r="DH4240" s="161"/>
      <c r="DI4240" s="161"/>
      <c r="DJ4240" s="161"/>
      <c r="DK4240" s="161"/>
      <c r="DL4240" s="161"/>
      <c r="DM4240" s="161"/>
      <c r="DN4240" s="161"/>
      <c r="DO4240" s="161"/>
      <c r="DP4240" s="161"/>
      <c r="DQ4240" s="161"/>
      <c r="DR4240" s="161"/>
      <c r="DS4240" s="161"/>
      <c r="DT4240" s="161"/>
      <c r="DU4240" s="161"/>
      <c r="DV4240" s="161"/>
      <c r="DW4240" s="161"/>
      <c r="DX4240" s="161"/>
      <c r="DY4240" s="161"/>
      <c r="DZ4240" s="161"/>
      <c r="EA4240" s="161"/>
      <c r="EB4240" s="161"/>
      <c r="EC4240" s="161"/>
      <c r="ED4240" s="161"/>
      <c r="EE4240" s="161"/>
      <c r="EF4240" s="161"/>
      <c r="EG4240" s="161"/>
      <c r="EH4240" s="161"/>
      <c r="EI4240" s="161"/>
      <c r="EJ4240" s="161"/>
      <c r="EK4240" s="161"/>
      <c r="EL4240" s="161"/>
      <c r="EM4240" s="161"/>
      <c r="EN4240" s="161"/>
      <c r="EO4240" s="161"/>
      <c r="EP4240" s="161"/>
      <c r="EQ4240" s="161"/>
      <c r="ER4240" s="161"/>
      <c r="ES4240" s="161"/>
      <c r="ET4240" s="161"/>
      <c r="EU4240" s="161"/>
      <c r="EV4240" s="161"/>
      <c r="EW4240" s="161"/>
      <c r="EX4240" s="161"/>
      <c r="EY4240" s="161"/>
      <c r="EZ4240" s="161"/>
      <c r="FA4240" s="161"/>
      <c r="FB4240" s="161"/>
      <c r="FC4240" s="161"/>
      <c r="FD4240" s="161"/>
      <c r="FE4240" s="161"/>
      <c r="FF4240" s="161"/>
      <c r="FG4240" s="161"/>
      <c r="FH4240" s="161"/>
      <c r="FI4240" s="161"/>
      <c r="FJ4240" s="161"/>
      <c r="FK4240" s="161"/>
      <c r="FL4240" s="161"/>
      <c r="FM4240" s="161"/>
      <c r="FN4240" s="161"/>
      <c r="FO4240" s="161"/>
      <c r="FP4240" s="161"/>
      <c r="FQ4240" s="161"/>
      <c r="FR4240" s="161"/>
      <c r="FS4240" s="161"/>
      <c r="FT4240" s="161"/>
      <c r="FU4240" s="161"/>
      <c r="FV4240" s="161"/>
      <c r="FW4240" s="161"/>
      <c r="FX4240" s="161"/>
      <c r="FY4240" s="161"/>
      <c r="FZ4240" s="161"/>
      <c r="GA4240" s="161"/>
      <c r="GB4240" s="161"/>
      <c r="GC4240" s="161"/>
      <c r="GD4240" s="161"/>
      <c r="GE4240" s="161"/>
      <c r="GF4240" s="161"/>
      <c r="GG4240" s="161"/>
      <c r="GH4240" s="161"/>
      <c r="GI4240" s="161"/>
      <c r="GJ4240" s="161"/>
      <c r="GK4240" s="161"/>
      <c r="GL4240" s="161"/>
      <c r="GM4240" s="161"/>
      <c r="GN4240" s="161"/>
      <c r="GO4240" s="161"/>
      <c r="GP4240" s="161"/>
      <c r="GQ4240" s="161"/>
      <c r="GR4240" s="161"/>
      <c r="GS4240" s="161"/>
      <c r="GT4240" s="161"/>
      <c r="GU4240" s="161"/>
      <c r="GV4240" s="161"/>
      <c r="GW4240" s="161"/>
      <c r="GX4240" s="161"/>
      <c r="GY4240" s="161"/>
      <c r="GZ4240" s="161"/>
      <c r="HA4240" s="161"/>
      <c r="HB4240" s="161"/>
      <c r="HC4240" s="161"/>
      <c r="HD4240" s="161"/>
      <c r="HE4240" s="161"/>
      <c r="HF4240" s="161"/>
      <c r="HG4240" s="161"/>
      <c r="HH4240" s="161"/>
      <c r="HI4240" s="161"/>
      <c r="HJ4240" s="161"/>
      <c r="HK4240" s="161"/>
      <c r="HL4240" s="161"/>
      <c r="HM4240" s="161"/>
      <c r="HN4240" s="161"/>
      <c r="HO4240" s="161"/>
      <c r="HP4240" s="161"/>
      <c r="HQ4240" s="161"/>
      <c r="HR4240" s="161"/>
      <c r="HS4240" s="161"/>
      <c r="HT4240" s="161"/>
      <c r="HU4240" s="161"/>
      <c r="HV4240" s="161"/>
      <c r="HW4240" s="161"/>
      <c r="HX4240" s="161"/>
      <c r="HY4240" s="161"/>
      <c r="HZ4240" s="161"/>
      <c r="IA4240" s="161"/>
      <c r="IB4240" s="161"/>
      <c r="IC4240" s="161"/>
      <c r="ID4240" s="161"/>
      <c r="IE4240" s="161"/>
      <c r="IF4240" s="161"/>
      <c r="IG4240" s="161"/>
      <c r="IH4240" s="161"/>
      <c r="II4240" s="161"/>
      <c r="IJ4240" s="161"/>
      <c r="IK4240" s="161"/>
      <c r="IL4240" s="161"/>
      <c r="IM4240" s="161"/>
      <c r="IN4240" s="161"/>
      <c r="IO4240" s="161"/>
      <c r="IP4240" s="161"/>
      <c r="IQ4240" s="161"/>
      <c r="IR4240" s="161"/>
      <c r="IS4240" s="161"/>
      <c r="IT4240" s="161"/>
      <c r="IU4240" s="161"/>
      <c r="IV4240" s="161"/>
      <c r="IW4240" s="161"/>
      <c r="IX4240" s="161"/>
      <c r="IY4240" s="161"/>
      <c r="IZ4240" s="161"/>
      <c r="JA4240" s="161"/>
      <c r="JB4240" s="161"/>
      <c r="JC4240" s="161"/>
      <c r="JD4240" s="161"/>
      <c r="JE4240" s="161"/>
      <c r="JF4240" s="161"/>
      <c r="JG4240" s="161"/>
    </row>
    <row r="4241" spans="1:267" s="187" customFormat="1" ht="19.5" customHeight="1" x14ac:dyDescent="0.25">
      <c r="A4241" s="42" t="s">
        <v>668</v>
      </c>
      <c r="B4241" s="27">
        <v>3</v>
      </c>
      <c r="C4241" s="27">
        <v>0</v>
      </c>
      <c r="D4241" s="27">
        <v>1</v>
      </c>
      <c r="E4241" s="27">
        <v>5</v>
      </c>
      <c r="F4241" s="27">
        <v>2</v>
      </c>
      <c r="G4241" s="27">
        <v>1</v>
      </c>
      <c r="H4241" s="27">
        <v>5</v>
      </c>
      <c r="I4241" s="27">
        <v>5</v>
      </c>
      <c r="J4241" s="27">
        <v>0</v>
      </c>
      <c r="K4241" s="27">
        <v>1</v>
      </c>
      <c r="L4241" s="119"/>
      <c r="M4241" s="92">
        <f t="shared" si="132"/>
        <v>23</v>
      </c>
      <c r="N4241" s="27">
        <v>20</v>
      </c>
      <c r="O4241" s="185">
        <f t="shared" si="133"/>
        <v>0.35384615384615387</v>
      </c>
      <c r="P4241" s="55" t="s">
        <v>446</v>
      </c>
      <c r="Q4241" s="19" t="s">
        <v>785</v>
      </c>
      <c r="R4241" s="41" t="s">
        <v>473</v>
      </c>
      <c r="S4241" s="19" t="s">
        <v>486</v>
      </c>
      <c r="T4241" s="28" t="s">
        <v>681</v>
      </c>
      <c r="U4241" s="17">
        <v>6</v>
      </c>
      <c r="V4241" s="20" t="s">
        <v>645</v>
      </c>
      <c r="W4241" s="18" t="s">
        <v>694</v>
      </c>
      <c r="X4241" s="18" t="s">
        <v>451</v>
      </c>
      <c r="Y4241" s="29" t="s">
        <v>486</v>
      </c>
      <c r="Z4241" s="61"/>
      <c r="AA4241" s="161"/>
      <c r="AB4241" s="161"/>
      <c r="AC4241" s="161"/>
      <c r="AD4241" s="161"/>
      <c r="AE4241" s="161"/>
      <c r="AF4241" s="161"/>
      <c r="AG4241" s="161"/>
      <c r="AH4241" s="161"/>
      <c r="AI4241" s="161"/>
      <c r="AJ4241" s="161"/>
      <c r="AK4241" s="161"/>
      <c r="AL4241" s="161"/>
      <c r="AM4241" s="161"/>
      <c r="AN4241" s="161"/>
      <c r="AO4241" s="161"/>
      <c r="AP4241" s="161"/>
      <c r="AQ4241" s="161"/>
      <c r="AR4241" s="161"/>
      <c r="AS4241" s="161"/>
      <c r="AT4241" s="161"/>
      <c r="AU4241" s="161"/>
      <c r="AV4241" s="161"/>
      <c r="AW4241" s="161"/>
      <c r="AX4241" s="161"/>
      <c r="AY4241" s="161"/>
      <c r="AZ4241" s="161"/>
      <c r="BA4241" s="161"/>
      <c r="BB4241" s="161"/>
      <c r="BC4241" s="161"/>
      <c r="BD4241" s="161"/>
      <c r="BE4241" s="161"/>
      <c r="BF4241" s="161"/>
      <c r="BG4241" s="161"/>
      <c r="BH4241" s="161"/>
      <c r="BI4241" s="161"/>
      <c r="BJ4241" s="161"/>
      <c r="BK4241" s="161"/>
      <c r="BL4241" s="161"/>
      <c r="BM4241" s="161"/>
      <c r="BN4241" s="161"/>
      <c r="BO4241" s="161"/>
      <c r="BP4241" s="161"/>
      <c r="BQ4241" s="161"/>
      <c r="BR4241" s="161"/>
      <c r="BS4241" s="161"/>
      <c r="BT4241" s="161"/>
      <c r="BU4241" s="161"/>
      <c r="BV4241" s="161"/>
      <c r="BW4241" s="161"/>
      <c r="BX4241" s="161"/>
      <c r="BY4241" s="161"/>
      <c r="BZ4241" s="161"/>
      <c r="CA4241" s="161"/>
      <c r="CB4241" s="161"/>
      <c r="CC4241" s="161"/>
      <c r="CD4241" s="161"/>
      <c r="CE4241" s="161"/>
      <c r="CF4241" s="161"/>
      <c r="CG4241" s="161"/>
      <c r="CH4241" s="161"/>
      <c r="CI4241" s="161"/>
      <c r="CJ4241" s="161"/>
      <c r="CK4241" s="161"/>
      <c r="CL4241" s="161"/>
      <c r="CM4241" s="161"/>
      <c r="CN4241" s="161"/>
      <c r="CO4241" s="161"/>
      <c r="CP4241" s="161"/>
      <c r="CQ4241" s="161"/>
      <c r="CR4241" s="161"/>
      <c r="CS4241" s="161"/>
      <c r="CT4241" s="161"/>
      <c r="CU4241" s="161"/>
      <c r="CV4241" s="161"/>
      <c r="CW4241" s="161"/>
      <c r="CX4241" s="161"/>
      <c r="CY4241" s="161"/>
      <c r="CZ4241" s="161"/>
      <c r="DA4241" s="161"/>
      <c r="DB4241" s="161"/>
      <c r="DC4241" s="161"/>
      <c r="DD4241" s="161"/>
      <c r="DE4241" s="161"/>
      <c r="DF4241" s="161"/>
      <c r="DG4241" s="161"/>
      <c r="DH4241" s="161"/>
      <c r="DI4241" s="161"/>
      <c r="DJ4241" s="161"/>
      <c r="DK4241" s="161"/>
      <c r="DL4241" s="161"/>
      <c r="DM4241" s="161"/>
      <c r="DN4241" s="161"/>
      <c r="DO4241" s="161"/>
      <c r="DP4241" s="161"/>
      <c r="DQ4241" s="161"/>
      <c r="DR4241" s="161"/>
      <c r="DS4241" s="161"/>
      <c r="DT4241" s="161"/>
      <c r="DU4241" s="161"/>
      <c r="DV4241" s="161"/>
      <c r="DW4241" s="161"/>
      <c r="DX4241" s="161"/>
      <c r="DY4241" s="161"/>
      <c r="DZ4241" s="161"/>
      <c r="EA4241" s="161"/>
      <c r="EB4241" s="161"/>
      <c r="EC4241" s="161"/>
      <c r="ED4241" s="161"/>
      <c r="EE4241" s="161"/>
      <c r="EF4241" s="161"/>
      <c r="EG4241" s="161"/>
      <c r="EH4241" s="161"/>
      <c r="EI4241" s="161"/>
      <c r="EJ4241" s="161"/>
      <c r="EK4241" s="161"/>
      <c r="EL4241" s="161"/>
      <c r="EM4241" s="161"/>
      <c r="EN4241" s="161"/>
      <c r="EO4241" s="161"/>
      <c r="EP4241" s="161"/>
      <c r="EQ4241" s="161"/>
      <c r="ER4241" s="161"/>
      <c r="ES4241" s="161"/>
      <c r="ET4241" s="161"/>
      <c r="EU4241" s="161"/>
      <c r="EV4241" s="161"/>
      <c r="EW4241" s="161"/>
      <c r="EX4241" s="161"/>
      <c r="EY4241" s="161"/>
      <c r="EZ4241" s="161"/>
      <c r="FA4241" s="161"/>
      <c r="FB4241" s="161"/>
      <c r="FC4241" s="161"/>
      <c r="FD4241" s="161"/>
      <c r="FE4241" s="161"/>
      <c r="FF4241" s="161"/>
      <c r="FG4241" s="161"/>
      <c r="FH4241" s="161"/>
      <c r="FI4241" s="161"/>
      <c r="FJ4241" s="161"/>
      <c r="FK4241" s="161"/>
      <c r="FL4241" s="161"/>
      <c r="FM4241" s="161"/>
      <c r="FN4241" s="161"/>
      <c r="FO4241" s="161"/>
      <c r="FP4241" s="161"/>
      <c r="FQ4241" s="161"/>
      <c r="FR4241" s="161"/>
      <c r="FS4241" s="161"/>
      <c r="FT4241" s="161"/>
      <c r="FU4241" s="161"/>
      <c r="FV4241" s="161"/>
      <c r="FW4241" s="161"/>
      <c r="FX4241" s="161"/>
      <c r="FY4241" s="161"/>
      <c r="FZ4241" s="161"/>
      <c r="GA4241" s="161"/>
      <c r="GB4241" s="161"/>
      <c r="GC4241" s="161"/>
      <c r="GD4241" s="161"/>
      <c r="GE4241" s="161"/>
      <c r="GF4241" s="161"/>
      <c r="GG4241" s="161"/>
      <c r="GH4241" s="161"/>
      <c r="GI4241" s="161"/>
      <c r="GJ4241" s="161"/>
      <c r="GK4241" s="161"/>
      <c r="GL4241" s="161"/>
      <c r="GM4241" s="161"/>
      <c r="GN4241" s="161"/>
      <c r="GO4241" s="161"/>
      <c r="GP4241" s="161"/>
      <c r="GQ4241" s="161"/>
      <c r="GR4241" s="161"/>
      <c r="GS4241" s="161"/>
      <c r="GT4241" s="161"/>
      <c r="GU4241" s="161"/>
      <c r="GV4241" s="161"/>
      <c r="GW4241" s="161"/>
      <c r="GX4241" s="161"/>
      <c r="GY4241" s="161"/>
      <c r="GZ4241" s="161"/>
      <c r="HA4241" s="161"/>
      <c r="HB4241" s="161"/>
      <c r="HC4241" s="161"/>
      <c r="HD4241" s="161"/>
      <c r="HE4241" s="161"/>
      <c r="HF4241" s="161"/>
      <c r="HG4241" s="161"/>
      <c r="HH4241" s="161"/>
      <c r="HI4241" s="161"/>
      <c r="HJ4241" s="161"/>
      <c r="HK4241" s="161"/>
      <c r="HL4241" s="161"/>
      <c r="HM4241" s="161"/>
      <c r="HN4241" s="161"/>
      <c r="HO4241" s="161"/>
      <c r="HP4241" s="161"/>
      <c r="HQ4241" s="161"/>
      <c r="HR4241" s="161"/>
      <c r="HS4241" s="161"/>
      <c r="HT4241" s="161"/>
      <c r="HU4241" s="161"/>
      <c r="HV4241" s="161"/>
      <c r="HW4241" s="161"/>
      <c r="HX4241" s="161"/>
      <c r="HY4241" s="161"/>
      <c r="HZ4241" s="161"/>
      <c r="IA4241" s="161"/>
      <c r="IB4241" s="161"/>
      <c r="IC4241" s="161"/>
      <c r="ID4241" s="161"/>
      <c r="IE4241" s="161"/>
      <c r="IF4241" s="161"/>
      <c r="IG4241" s="161"/>
      <c r="IH4241" s="161"/>
      <c r="II4241" s="161"/>
      <c r="IJ4241" s="161"/>
      <c r="IK4241" s="161"/>
      <c r="IL4241" s="161"/>
      <c r="IM4241" s="161"/>
      <c r="IN4241" s="161"/>
      <c r="IO4241" s="161"/>
      <c r="IP4241" s="161"/>
      <c r="IQ4241" s="161"/>
      <c r="IR4241" s="161"/>
      <c r="IS4241" s="161"/>
      <c r="IT4241" s="161"/>
      <c r="IU4241" s="161"/>
      <c r="IV4241" s="161"/>
      <c r="IW4241" s="161"/>
      <c r="IX4241" s="161"/>
      <c r="IY4241" s="161"/>
      <c r="IZ4241" s="161"/>
      <c r="JA4241" s="161"/>
      <c r="JB4241" s="161"/>
      <c r="JC4241" s="161"/>
      <c r="JD4241" s="161"/>
      <c r="JE4241" s="161"/>
      <c r="JF4241" s="161"/>
      <c r="JG4241" s="161"/>
    </row>
    <row r="4242" spans="1:267" s="187" customFormat="1" ht="19.5" customHeight="1" x14ac:dyDescent="0.25">
      <c r="A4242" s="42" t="s">
        <v>129</v>
      </c>
      <c r="B4242" s="27">
        <v>3</v>
      </c>
      <c r="C4242" s="27">
        <v>0</v>
      </c>
      <c r="D4242" s="27">
        <v>2.5</v>
      </c>
      <c r="E4242" s="27">
        <v>0</v>
      </c>
      <c r="F4242" s="27">
        <v>1</v>
      </c>
      <c r="G4242" s="27">
        <v>3</v>
      </c>
      <c r="H4242" s="27">
        <v>7.5</v>
      </c>
      <c r="I4242" s="27">
        <v>5</v>
      </c>
      <c r="J4242" s="27">
        <v>1</v>
      </c>
      <c r="K4242" s="27">
        <v>0</v>
      </c>
      <c r="L4242" s="119"/>
      <c r="M4242" s="92">
        <f t="shared" si="132"/>
        <v>23</v>
      </c>
      <c r="N4242" s="27">
        <v>4</v>
      </c>
      <c r="O4242" s="185">
        <f t="shared" si="133"/>
        <v>0.35384615384615387</v>
      </c>
      <c r="P4242" s="55" t="s">
        <v>446</v>
      </c>
      <c r="Q4242" s="19" t="s">
        <v>1599</v>
      </c>
      <c r="R4242" s="41" t="s">
        <v>1600</v>
      </c>
      <c r="S4242" s="19" t="s">
        <v>462</v>
      </c>
      <c r="T4242" s="28" t="s">
        <v>1512</v>
      </c>
      <c r="U4242" s="17">
        <v>6</v>
      </c>
      <c r="V4242" s="20" t="s">
        <v>682</v>
      </c>
      <c r="W4242" s="18" t="s">
        <v>1596</v>
      </c>
      <c r="X4242" s="18" t="s">
        <v>855</v>
      </c>
      <c r="Y4242" s="29" t="s">
        <v>1597</v>
      </c>
      <c r="Z4242" s="61"/>
      <c r="AA4242" s="161"/>
      <c r="AB4242" s="161"/>
      <c r="AC4242" s="161"/>
      <c r="AD4242" s="161"/>
      <c r="AE4242" s="161"/>
      <c r="AF4242" s="161"/>
      <c r="AG4242" s="161"/>
      <c r="AH4242" s="161"/>
      <c r="AI4242" s="161"/>
      <c r="AJ4242" s="161"/>
      <c r="AK4242" s="161"/>
      <c r="AL4242" s="161"/>
      <c r="AM4242" s="161"/>
      <c r="AN4242" s="161"/>
      <c r="AO4242" s="161"/>
      <c r="AP4242" s="161"/>
      <c r="AQ4242" s="161"/>
      <c r="AR4242" s="161"/>
      <c r="AS4242" s="161"/>
      <c r="AT4242" s="161"/>
      <c r="AU4242" s="161"/>
      <c r="AV4242" s="161"/>
      <c r="AW4242" s="161"/>
      <c r="AX4242" s="161"/>
      <c r="AY4242" s="161"/>
      <c r="AZ4242" s="161"/>
      <c r="BA4242" s="161"/>
      <c r="BB4242" s="161"/>
      <c r="BC4242" s="161"/>
      <c r="BD4242" s="161"/>
      <c r="BE4242" s="161"/>
      <c r="BF4242" s="161"/>
      <c r="BG4242" s="161"/>
      <c r="BH4242" s="161"/>
      <c r="BI4242" s="161"/>
      <c r="BJ4242" s="161"/>
      <c r="BK4242" s="161"/>
      <c r="BL4242" s="161"/>
      <c r="BM4242" s="161"/>
      <c r="BN4242" s="161"/>
      <c r="BO4242" s="161"/>
      <c r="BP4242" s="161"/>
      <c r="BQ4242" s="161"/>
      <c r="BR4242" s="161"/>
      <c r="BS4242" s="161"/>
      <c r="BT4242" s="161"/>
      <c r="BU4242" s="161"/>
      <c r="BV4242" s="161"/>
      <c r="BW4242" s="161"/>
      <c r="BX4242" s="161"/>
      <c r="BY4242" s="161"/>
      <c r="BZ4242" s="161"/>
      <c r="CA4242" s="161"/>
      <c r="CB4242" s="161"/>
      <c r="CC4242" s="161"/>
      <c r="CD4242" s="161"/>
      <c r="CE4242" s="161"/>
      <c r="CF4242" s="161"/>
      <c r="CG4242" s="161"/>
      <c r="CH4242" s="161"/>
      <c r="CI4242" s="161"/>
      <c r="CJ4242" s="161"/>
      <c r="CK4242" s="161"/>
      <c r="CL4242" s="161"/>
      <c r="CM4242" s="161"/>
      <c r="CN4242" s="161"/>
      <c r="CO4242" s="161"/>
      <c r="CP4242" s="161"/>
      <c r="CQ4242" s="161"/>
      <c r="CR4242" s="161"/>
      <c r="CS4242" s="161"/>
      <c r="CT4242" s="161"/>
      <c r="CU4242" s="161"/>
      <c r="CV4242" s="161"/>
      <c r="CW4242" s="161"/>
      <c r="CX4242" s="161"/>
      <c r="CY4242" s="161"/>
      <c r="CZ4242" s="161"/>
      <c r="DA4242" s="161"/>
      <c r="DB4242" s="161"/>
      <c r="DC4242" s="161"/>
      <c r="DD4242" s="161"/>
      <c r="DE4242" s="161"/>
      <c r="DF4242" s="161"/>
      <c r="DG4242" s="161"/>
      <c r="DH4242" s="161"/>
      <c r="DI4242" s="161"/>
      <c r="DJ4242" s="161"/>
      <c r="DK4242" s="161"/>
      <c r="DL4242" s="161"/>
      <c r="DM4242" s="161"/>
      <c r="DN4242" s="161"/>
      <c r="DO4242" s="161"/>
      <c r="DP4242" s="161"/>
      <c r="DQ4242" s="161"/>
      <c r="DR4242" s="161"/>
      <c r="DS4242" s="161"/>
      <c r="DT4242" s="161"/>
      <c r="DU4242" s="161"/>
      <c r="DV4242" s="161"/>
      <c r="DW4242" s="161"/>
      <c r="DX4242" s="161"/>
      <c r="DY4242" s="161"/>
      <c r="DZ4242" s="161"/>
      <c r="EA4242" s="161"/>
      <c r="EB4242" s="161"/>
      <c r="EC4242" s="161"/>
      <c r="ED4242" s="161"/>
      <c r="EE4242" s="161"/>
      <c r="EF4242" s="161"/>
      <c r="EG4242" s="161"/>
      <c r="EH4242" s="161"/>
      <c r="EI4242" s="161"/>
      <c r="EJ4242" s="161"/>
      <c r="EK4242" s="161"/>
      <c r="EL4242" s="161"/>
      <c r="EM4242" s="161"/>
      <c r="EN4242" s="161"/>
      <c r="EO4242" s="161"/>
      <c r="EP4242" s="161"/>
      <c r="EQ4242" s="161"/>
      <c r="ER4242" s="161"/>
      <c r="ES4242" s="161"/>
      <c r="ET4242" s="161"/>
      <c r="EU4242" s="161"/>
      <c r="EV4242" s="161"/>
      <c r="EW4242" s="161"/>
      <c r="EX4242" s="161"/>
      <c r="EY4242" s="161"/>
      <c r="EZ4242" s="161"/>
      <c r="FA4242" s="161"/>
      <c r="FB4242" s="161"/>
      <c r="FC4242" s="161"/>
      <c r="FD4242" s="161"/>
      <c r="FE4242" s="161"/>
      <c r="FF4242" s="161"/>
      <c r="FG4242" s="161"/>
      <c r="FH4242" s="161"/>
      <c r="FI4242" s="161"/>
      <c r="FJ4242" s="161"/>
      <c r="FK4242" s="161"/>
      <c r="FL4242" s="161"/>
      <c r="FM4242" s="161"/>
      <c r="FN4242" s="161"/>
      <c r="FO4242" s="161"/>
      <c r="FP4242" s="161"/>
      <c r="FQ4242" s="161"/>
      <c r="FR4242" s="161"/>
      <c r="FS4242" s="161"/>
      <c r="FT4242" s="161"/>
      <c r="FU4242" s="161"/>
      <c r="FV4242" s="161"/>
      <c r="FW4242" s="161"/>
      <c r="FX4242" s="161"/>
      <c r="FY4242" s="161"/>
      <c r="FZ4242" s="161"/>
      <c r="GA4242" s="161"/>
      <c r="GB4242" s="161"/>
      <c r="GC4242" s="161"/>
      <c r="GD4242" s="161"/>
      <c r="GE4242" s="161"/>
      <c r="GF4242" s="161"/>
      <c r="GG4242" s="161"/>
      <c r="GH4242" s="161"/>
      <c r="GI4242" s="161"/>
      <c r="GJ4242" s="161"/>
      <c r="GK4242" s="161"/>
      <c r="GL4242" s="161"/>
      <c r="GM4242" s="161"/>
      <c r="GN4242" s="161"/>
      <c r="GO4242" s="161"/>
      <c r="GP4242" s="161"/>
      <c r="GQ4242" s="161"/>
      <c r="GR4242" s="161"/>
      <c r="GS4242" s="161"/>
      <c r="GT4242" s="161"/>
      <c r="GU4242" s="161"/>
      <c r="GV4242" s="161"/>
      <c r="GW4242" s="161"/>
      <c r="GX4242" s="161"/>
      <c r="GY4242" s="161"/>
      <c r="GZ4242" s="161"/>
      <c r="HA4242" s="161"/>
      <c r="HB4242" s="161"/>
      <c r="HC4242" s="161"/>
      <c r="HD4242" s="161"/>
      <c r="HE4242" s="161"/>
      <c r="HF4242" s="161"/>
      <c r="HG4242" s="161"/>
      <c r="HH4242" s="161"/>
      <c r="HI4242" s="161"/>
      <c r="HJ4242" s="161"/>
      <c r="HK4242" s="161"/>
      <c r="HL4242" s="161"/>
      <c r="HM4242" s="161"/>
      <c r="HN4242" s="161"/>
      <c r="HO4242" s="161"/>
      <c r="HP4242" s="161"/>
      <c r="HQ4242" s="161"/>
      <c r="HR4242" s="161"/>
      <c r="HS4242" s="161"/>
      <c r="HT4242" s="161"/>
      <c r="HU4242" s="161"/>
      <c r="HV4242" s="161"/>
      <c r="HW4242" s="161"/>
      <c r="HX4242" s="161"/>
      <c r="HY4242" s="161"/>
      <c r="HZ4242" s="161"/>
      <c r="IA4242" s="161"/>
      <c r="IB4242" s="161"/>
      <c r="IC4242" s="161"/>
      <c r="ID4242" s="161"/>
      <c r="IE4242" s="161"/>
      <c r="IF4242" s="161"/>
      <c r="IG4242" s="161"/>
      <c r="IH4242" s="161"/>
      <c r="II4242" s="161"/>
      <c r="IJ4242" s="161"/>
      <c r="IK4242" s="161"/>
      <c r="IL4242" s="161"/>
      <c r="IM4242" s="161"/>
      <c r="IN4242" s="161"/>
      <c r="IO4242" s="161"/>
      <c r="IP4242" s="161"/>
      <c r="IQ4242" s="161"/>
      <c r="IR4242" s="161"/>
      <c r="IS4242" s="161"/>
      <c r="IT4242" s="161"/>
      <c r="IU4242" s="161"/>
      <c r="IV4242" s="161"/>
      <c r="IW4242" s="161"/>
      <c r="IX4242" s="161"/>
      <c r="IY4242" s="161"/>
      <c r="IZ4242" s="161"/>
      <c r="JA4242" s="161"/>
      <c r="JB4242" s="161"/>
      <c r="JC4242" s="161"/>
      <c r="JD4242" s="161"/>
      <c r="JE4242" s="161"/>
      <c r="JF4242" s="161"/>
      <c r="JG4242" s="161"/>
    </row>
    <row r="4243" spans="1:267" s="187" customFormat="1" ht="19.5" customHeight="1" x14ac:dyDescent="0.25">
      <c r="A4243" s="42" t="s">
        <v>136</v>
      </c>
      <c r="B4243" s="27">
        <v>7</v>
      </c>
      <c r="C4243" s="27">
        <v>0</v>
      </c>
      <c r="D4243" s="27">
        <v>0</v>
      </c>
      <c r="E4243" s="27">
        <v>5</v>
      </c>
      <c r="F4243" s="27">
        <v>0</v>
      </c>
      <c r="G4243" s="27">
        <v>0</v>
      </c>
      <c r="H4243" s="27">
        <v>5</v>
      </c>
      <c r="I4243" s="27">
        <v>5</v>
      </c>
      <c r="J4243" s="27">
        <v>1</v>
      </c>
      <c r="K4243" s="27">
        <v>0</v>
      </c>
      <c r="L4243" s="119"/>
      <c r="M4243" s="92">
        <f t="shared" si="132"/>
        <v>23</v>
      </c>
      <c r="N4243" s="27">
        <v>4</v>
      </c>
      <c r="O4243" s="185">
        <f t="shared" si="133"/>
        <v>0.35384615384615387</v>
      </c>
      <c r="P4243" s="55" t="s">
        <v>446</v>
      </c>
      <c r="Q4243" s="19" t="s">
        <v>1601</v>
      </c>
      <c r="R4243" s="41" t="s">
        <v>1602</v>
      </c>
      <c r="S4243" s="19" t="s">
        <v>486</v>
      </c>
      <c r="T4243" s="28" t="s">
        <v>1512</v>
      </c>
      <c r="U4243" s="17">
        <v>6</v>
      </c>
      <c r="V4243" s="20" t="s">
        <v>682</v>
      </c>
      <c r="W4243" s="18" t="s">
        <v>1596</v>
      </c>
      <c r="X4243" s="18" t="s">
        <v>855</v>
      </c>
      <c r="Y4243" s="29" t="s">
        <v>1597</v>
      </c>
      <c r="Z4243" s="61"/>
      <c r="AA4243" s="161"/>
      <c r="AB4243" s="161"/>
      <c r="AC4243" s="161"/>
      <c r="AD4243" s="161"/>
      <c r="AE4243" s="161"/>
      <c r="AF4243" s="161"/>
      <c r="AG4243" s="161"/>
      <c r="AH4243" s="161"/>
      <c r="AI4243" s="161"/>
      <c r="AJ4243" s="161"/>
      <c r="AK4243" s="161"/>
      <c r="AL4243" s="161"/>
      <c r="AM4243" s="161"/>
      <c r="AN4243" s="161"/>
      <c r="AO4243" s="161"/>
      <c r="AP4243" s="161"/>
      <c r="AQ4243" s="161"/>
      <c r="AR4243" s="161"/>
      <c r="AS4243" s="161"/>
      <c r="AT4243" s="161"/>
      <c r="AU4243" s="161"/>
      <c r="AV4243" s="161"/>
      <c r="AW4243" s="161"/>
      <c r="AX4243" s="161"/>
      <c r="AY4243" s="161"/>
      <c r="AZ4243" s="161"/>
      <c r="BA4243" s="161"/>
      <c r="BB4243" s="161"/>
      <c r="BC4243" s="161"/>
      <c r="BD4243" s="161"/>
      <c r="BE4243" s="161"/>
      <c r="BF4243" s="161"/>
      <c r="BG4243" s="161"/>
      <c r="BH4243" s="161"/>
      <c r="BI4243" s="161"/>
      <c r="BJ4243" s="161"/>
      <c r="BK4243" s="161"/>
      <c r="BL4243" s="161"/>
      <c r="BM4243" s="161"/>
      <c r="BN4243" s="161"/>
      <c r="BO4243" s="161"/>
      <c r="BP4243" s="161"/>
      <c r="BQ4243" s="161"/>
      <c r="BR4243" s="161"/>
      <c r="BS4243" s="161"/>
      <c r="BT4243" s="161"/>
      <c r="BU4243" s="161"/>
      <c r="BV4243" s="161"/>
      <c r="BW4243" s="161"/>
      <c r="BX4243" s="161"/>
      <c r="BY4243" s="161"/>
      <c r="BZ4243" s="161"/>
      <c r="CA4243" s="161"/>
      <c r="CB4243" s="161"/>
      <c r="CC4243" s="161"/>
      <c r="CD4243" s="161"/>
      <c r="CE4243" s="161"/>
      <c r="CF4243" s="161"/>
      <c r="CG4243" s="161"/>
      <c r="CH4243" s="161"/>
      <c r="CI4243" s="161"/>
      <c r="CJ4243" s="161"/>
      <c r="CK4243" s="161"/>
      <c r="CL4243" s="161"/>
      <c r="CM4243" s="161"/>
      <c r="CN4243" s="161"/>
      <c r="CO4243" s="161"/>
      <c r="CP4243" s="161"/>
      <c r="CQ4243" s="161"/>
      <c r="CR4243" s="161"/>
      <c r="CS4243" s="161"/>
      <c r="CT4243" s="161"/>
      <c r="CU4243" s="161"/>
      <c r="CV4243" s="161"/>
      <c r="CW4243" s="161"/>
      <c r="CX4243" s="161"/>
      <c r="CY4243" s="161"/>
      <c r="CZ4243" s="161"/>
      <c r="DA4243" s="161"/>
      <c r="DB4243" s="161"/>
      <c r="DC4243" s="161"/>
      <c r="DD4243" s="161"/>
      <c r="DE4243" s="161"/>
      <c r="DF4243" s="161"/>
      <c r="DG4243" s="161"/>
      <c r="DH4243" s="161"/>
      <c r="DI4243" s="161"/>
      <c r="DJ4243" s="161"/>
      <c r="DK4243" s="161"/>
      <c r="DL4243" s="161"/>
      <c r="DM4243" s="161"/>
      <c r="DN4243" s="161"/>
      <c r="DO4243" s="161"/>
      <c r="DP4243" s="161"/>
      <c r="DQ4243" s="161"/>
      <c r="DR4243" s="161"/>
      <c r="DS4243" s="161"/>
      <c r="DT4243" s="161"/>
      <c r="DU4243" s="161"/>
      <c r="DV4243" s="161"/>
      <c r="DW4243" s="161"/>
      <c r="DX4243" s="161"/>
      <c r="DY4243" s="161"/>
      <c r="DZ4243" s="161"/>
      <c r="EA4243" s="161"/>
      <c r="EB4243" s="161"/>
      <c r="EC4243" s="161"/>
      <c r="ED4243" s="161"/>
      <c r="EE4243" s="161"/>
      <c r="EF4243" s="161"/>
      <c r="EG4243" s="161"/>
      <c r="EH4243" s="161"/>
      <c r="EI4243" s="161"/>
      <c r="EJ4243" s="161"/>
      <c r="EK4243" s="161"/>
      <c r="EL4243" s="161"/>
      <c r="EM4243" s="161"/>
      <c r="EN4243" s="161"/>
      <c r="EO4243" s="161"/>
      <c r="EP4243" s="161"/>
      <c r="EQ4243" s="161"/>
      <c r="ER4243" s="161"/>
      <c r="ES4243" s="161"/>
      <c r="ET4243" s="161"/>
      <c r="EU4243" s="161"/>
      <c r="EV4243" s="161"/>
      <c r="EW4243" s="161"/>
      <c r="EX4243" s="161"/>
      <c r="EY4243" s="161"/>
      <c r="EZ4243" s="161"/>
      <c r="FA4243" s="161"/>
      <c r="FB4243" s="161"/>
      <c r="FC4243" s="161"/>
      <c r="FD4243" s="161"/>
      <c r="FE4243" s="161"/>
      <c r="FF4243" s="161"/>
      <c r="FG4243" s="161"/>
      <c r="FH4243" s="161"/>
      <c r="FI4243" s="161"/>
      <c r="FJ4243" s="161"/>
      <c r="FK4243" s="161"/>
      <c r="FL4243" s="161"/>
      <c r="FM4243" s="161"/>
      <c r="FN4243" s="161"/>
      <c r="FO4243" s="161"/>
      <c r="FP4243" s="161"/>
      <c r="FQ4243" s="161"/>
      <c r="FR4243" s="161"/>
      <c r="FS4243" s="161"/>
      <c r="FT4243" s="161"/>
      <c r="FU4243" s="161"/>
      <c r="FV4243" s="161"/>
      <c r="FW4243" s="161"/>
      <c r="FX4243" s="161"/>
      <c r="FY4243" s="161"/>
      <c r="FZ4243" s="161"/>
      <c r="GA4243" s="161"/>
      <c r="GB4243" s="161"/>
      <c r="GC4243" s="161"/>
      <c r="GD4243" s="161"/>
      <c r="GE4243" s="161"/>
      <c r="GF4243" s="161"/>
      <c r="GG4243" s="161"/>
      <c r="GH4243" s="161"/>
      <c r="GI4243" s="161"/>
      <c r="GJ4243" s="161"/>
      <c r="GK4243" s="161"/>
      <c r="GL4243" s="161"/>
      <c r="GM4243" s="161"/>
      <c r="GN4243" s="161"/>
      <c r="GO4243" s="161"/>
      <c r="GP4243" s="161"/>
      <c r="GQ4243" s="161"/>
      <c r="GR4243" s="161"/>
      <c r="GS4243" s="161"/>
      <c r="GT4243" s="161"/>
      <c r="GU4243" s="161"/>
      <c r="GV4243" s="161"/>
      <c r="GW4243" s="161"/>
      <c r="GX4243" s="161"/>
      <c r="GY4243" s="161"/>
      <c r="GZ4243" s="161"/>
      <c r="HA4243" s="161"/>
      <c r="HB4243" s="161"/>
      <c r="HC4243" s="161"/>
      <c r="HD4243" s="161"/>
      <c r="HE4243" s="161"/>
      <c r="HF4243" s="161"/>
      <c r="HG4243" s="161"/>
      <c r="HH4243" s="161"/>
      <c r="HI4243" s="161"/>
      <c r="HJ4243" s="161"/>
      <c r="HK4243" s="161"/>
      <c r="HL4243" s="161"/>
      <c r="HM4243" s="161"/>
      <c r="HN4243" s="161"/>
      <c r="HO4243" s="161"/>
      <c r="HP4243" s="161"/>
      <c r="HQ4243" s="161"/>
      <c r="HR4243" s="161"/>
      <c r="HS4243" s="161"/>
      <c r="HT4243" s="161"/>
      <c r="HU4243" s="161"/>
      <c r="HV4243" s="161"/>
      <c r="HW4243" s="161"/>
      <c r="HX4243" s="161"/>
      <c r="HY4243" s="161"/>
      <c r="HZ4243" s="161"/>
      <c r="IA4243" s="161"/>
      <c r="IB4243" s="161"/>
      <c r="IC4243" s="161"/>
      <c r="ID4243" s="161"/>
      <c r="IE4243" s="161"/>
      <c r="IF4243" s="161"/>
      <c r="IG4243" s="161"/>
      <c r="IH4243" s="161"/>
      <c r="II4243" s="161"/>
      <c r="IJ4243" s="161"/>
      <c r="IK4243" s="161"/>
      <c r="IL4243" s="161"/>
      <c r="IM4243" s="161"/>
      <c r="IN4243" s="161"/>
      <c r="IO4243" s="161"/>
      <c r="IP4243" s="161"/>
      <c r="IQ4243" s="161"/>
      <c r="IR4243" s="161"/>
      <c r="IS4243" s="161"/>
      <c r="IT4243" s="161"/>
      <c r="IU4243" s="161"/>
      <c r="IV4243" s="161"/>
      <c r="IW4243" s="161"/>
      <c r="IX4243" s="161"/>
      <c r="IY4243" s="161"/>
      <c r="IZ4243" s="161"/>
      <c r="JA4243" s="161"/>
      <c r="JB4243" s="161"/>
      <c r="JC4243" s="161"/>
      <c r="JD4243" s="161"/>
      <c r="JE4243" s="161"/>
      <c r="JF4243" s="161"/>
      <c r="JG4243" s="161"/>
    </row>
    <row r="4244" spans="1:267" s="187" customFormat="1" ht="19.5" customHeight="1" x14ac:dyDescent="0.25">
      <c r="A4244" s="42" t="s">
        <v>669</v>
      </c>
      <c r="B4244" s="27">
        <v>5</v>
      </c>
      <c r="C4244" s="27">
        <v>0</v>
      </c>
      <c r="D4244" s="27">
        <v>0</v>
      </c>
      <c r="E4244" s="27">
        <v>4</v>
      </c>
      <c r="F4244" s="27">
        <v>0</v>
      </c>
      <c r="G4244" s="27">
        <v>0</v>
      </c>
      <c r="H4244" s="27">
        <v>5</v>
      </c>
      <c r="I4244" s="27">
        <v>5</v>
      </c>
      <c r="J4244" s="27">
        <v>1</v>
      </c>
      <c r="K4244" s="27">
        <v>3</v>
      </c>
      <c r="L4244" s="119"/>
      <c r="M4244" s="92">
        <f t="shared" si="132"/>
        <v>23</v>
      </c>
      <c r="N4244" s="27">
        <v>20</v>
      </c>
      <c r="O4244" s="185">
        <f t="shared" si="133"/>
        <v>0.35384615384615387</v>
      </c>
      <c r="P4244" s="55" t="s">
        <v>446</v>
      </c>
      <c r="Q4244" s="19" t="s">
        <v>786</v>
      </c>
      <c r="R4244" s="41" t="s">
        <v>481</v>
      </c>
      <c r="S4244" s="19" t="s">
        <v>504</v>
      </c>
      <c r="T4244" s="28" t="s">
        <v>681</v>
      </c>
      <c r="U4244" s="17">
        <v>6</v>
      </c>
      <c r="V4244" s="20" t="s">
        <v>645</v>
      </c>
      <c r="W4244" s="18" t="s">
        <v>694</v>
      </c>
      <c r="X4244" s="18" t="s">
        <v>451</v>
      </c>
      <c r="Y4244" s="29" t="s">
        <v>486</v>
      </c>
      <c r="Z4244" s="61"/>
      <c r="AA4244" s="161"/>
      <c r="AB4244" s="161"/>
      <c r="AC4244" s="161"/>
      <c r="AD4244" s="161"/>
      <c r="AE4244" s="161"/>
      <c r="AF4244" s="161"/>
      <c r="AG4244" s="161"/>
      <c r="AH4244" s="161"/>
      <c r="AI4244" s="161"/>
      <c r="AJ4244" s="161"/>
      <c r="AK4244" s="161"/>
      <c r="AL4244" s="161"/>
      <c r="AM4244" s="161"/>
      <c r="AN4244" s="161"/>
      <c r="AO4244" s="161"/>
      <c r="AP4244" s="161"/>
      <c r="AQ4244" s="161"/>
      <c r="AR4244" s="161"/>
      <c r="AS4244" s="161"/>
      <c r="AT4244" s="161"/>
      <c r="AU4244" s="161"/>
      <c r="AV4244" s="161"/>
      <c r="AW4244" s="161"/>
      <c r="AX4244" s="161"/>
      <c r="AY4244" s="161"/>
      <c r="AZ4244" s="161"/>
      <c r="BA4244" s="161"/>
      <c r="BB4244" s="161"/>
      <c r="BC4244" s="161"/>
      <c r="BD4244" s="161"/>
      <c r="BE4244" s="161"/>
      <c r="BF4244" s="161"/>
      <c r="BG4244" s="161"/>
      <c r="BH4244" s="161"/>
      <c r="BI4244" s="161"/>
      <c r="BJ4244" s="161"/>
      <c r="BK4244" s="161"/>
      <c r="BL4244" s="161"/>
      <c r="BM4244" s="161"/>
      <c r="BN4244" s="161"/>
      <c r="BO4244" s="161"/>
      <c r="BP4244" s="161"/>
      <c r="BQ4244" s="161"/>
      <c r="BR4244" s="161"/>
      <c r="BS4244" s="161"/>
      <c r="BT4244" s="161"/>
      <c r="BU4244" s="161"/>
      <c r="BV4244" s="161"/>
      <c r="BW4244" s="161"/>
      <c r="BX4244" s="161"/>
      <c r="BY4244" s="161"/>
      <c r="BZ4244" s="161"/>
      <c r="CA4244" s="161"/>
      <c r="CB4244" s="161"/>
      <c r="CC4244" s="161"/>
      <c r="CD4244" s="161"/>
      <c r="CE4244" s="161"/>
      <c r="CF4244" s="161"/>
      <c r="CG4244" s="161"/>
      <c r="CH4244" s="161"/>
      <c r="CI4244" s="161"/>
      <c r="CJ4244" s="161"/>
      <c r="CK4244" s="161"/>
      <c r="CL4244" s="161"/>
      <c r="CM4244" s="161"/>
      <c r="CN4244" s="161"/>
      <c r="CO4244" s="161"/>
      <c r="CP4244" s="161"/>
      <c r="CQ4244" s="161"/>
      <c r="CR4244" s="161"/>
      <c r="CS4244" s="161"/>
      <c r="CT4244" s="161"/>
      <c r="CU4244" s="161"/>
      <c r="CV4244" s="161"/>
      <c r="CW4244" s="161"/>
      <c r="CX4244" s="161"/>
      <c r="CY4244" s="161"/>
      <c r="CZ4244" s="161"/>
      <c r="DA4244" s="161"/>
      <c r="DB4244" s="161"/>
      <c r="DC4244" s="161"/>
      <c r="DD4244" s="161"/>
      <c r="DE4244" s="161"/>
      <c r="DF4244" s="161"/>
      <c r="DG4244" s="161"/>
      <c r="DH4244" s="161"/>
      <c r="DI4244" s="161"/>
      <c r="DJ4244" s="161"/>
      <c r="DK4244" s="161"/>
      <c r="DL4244" s="161"/>
      <c r="DM4244" s="161"/>
      <c r="DN4244" s="161"/>
      <c r="DO4244" s="161"/>
      <c r="DP4244" s="161"/>
      <c r="DQ4244" s="161"/>
      <c r="DR4244" s="161"/>
      <c r="DS4244" s="161"/>
      <c r="DT4244" s="161"/>
      <c r="DU4244" s="161"/>
      <c r="DV4244" s="161"/>
      <c r="DW4244" s="161"/>
      <c r="DX4244" s="161"/>
      <c r="DY4244" s="161"/>
      <c r="DZ4244" s="161"/>
      <c r="EA4244" s="161"/>
      <c r="EB4244" s="161"/>
      <c r="EC4244" s="161"/>
      <c r="ED4244" s="161"/>
      <c r="EE4244" s="161"/>
      <c r="EF4244" s="161"/>
      <c r="EG4244" s="161"/>
      <c r="EH4244" s="161"/>
      <c r="EI4244" s="161"/>
      <c r="EJ4244" s="161"/>
      <c r="EK4244" s="161"/>
      <c r="EL4244" s="161"/>
      <c r="EM4244" s="161"/>
      <c r="EN4244" s="161"/>
      <c r="EO4244" s="161"/>
      <c r="EP4244" s="161"/>
      <c r="EQ4244" s="161"/>
      <c r="ER4244" s="161"/>
      <c r="ES4244" s="161"/>
      <c r="ET4244" s="161"/>
      <c r="EU4244" s="161"/>
      <c r="EV4244" s="161"/>
      <c r="EW4244" s="161"/>
      <c r="EX4244" s="161"/>
      <c r="EY4244" s="161"/>
      <c r="EZ4244" s="161"/>
      <c r="FA4244" s="161"/>
      <c r="FB4244" s="161"/>
      <c r="FC4244" s="161"/>
      <c r="FD4244" s="161"/>
      <c r="FE4244" s="161"/>
      <c r="FF4244" s="161"/>
      <c r="FG4244" s="161"/>
      <c r="FH4244" s="161"/>
      <c r="FI4244" s="161"/>
      <c r="FJ4244" s="161"/>
      <c r="FK4244" s="161"/>
      <c r="FL4244" s="161"/>
      <c r="FM4244" s="161"/>
      <c r="FN4244" s="161"/>
      <c r="FO4244" s="161"/>
      <c r="FP4244" s="161"/>
      <c r="FQ4244" s="161"/>
      <c r="FR4244" s="161"/>
      <c r="FS4244" s="161"/>
      <c r="FT4244" s="161"/>
      <c r="FU4244" s="161"/>
      <c r="FV4244" s="161"/>
      <c r="FW4244" s="161"/>
      <c r="FX4244" s="161"/>
      <c r="FY4244" s="161"/>
      <c r="FZ4244" s="161"/>
      <c r="GA4244" s="161"/>
      <c r="GB4244" s="161"/>
      <c r="GC4244" s="161"/>
      <c r="GD4244" s="161"/>
      <c r="GE4244" s="161"/>
      <c r="GF4244" s="161"/>
      <c r="GG4244" s="161"/>
      <c r="GH4244" s="161"/>
      <c r="GI4244" s="161"/>
      <c r="GJ4244" s="161"/>
      <c r="GK4244" s="161"/>
      <c r="GL4244" s="161"/>
      <c r="GM4244" s="161"/>
      <c r="GN4244" s="161"/>
      <c r="GO4244" s="161"/>
      <c r="GP4244" s="161"/>
      <c r="GQ4244" s="161"/>
      <c r="GR4244" s="161"/>
      <c r="GS4244" s="161"/>
      <c r="GT4244" s="161"/>
      <c r="GU4244" s="161"/>
      <c r="GV4244" s="161"/>
      <c r="GW4244" s="161"/>
      <c r="GX4244" s="161"/>
      <c r="GY4244" s="161"/>
      <c r="GZ4244" s="161"/>
      <c r="HA4244" s="161"/>
      <c r="HB4244" s="161"/>
      <c r="HC4244" s="161"/>
      <c r="HD4244" s="161"/>
      <c r="HE4244" s="161"/>
      <c r="HF4244" s="161"/>
      <c r="HG4244" s="161"/>
      <c r="HH4244" s="161"/>
      <c r="HI4244" s="161"/>
      <c r="HJ4244" s="161"/>
      <c r="HK4244" s="161"/>
      <c r="HL4244" s="161"/>
      <c r="HM4244" s="161"/>
      <c r="HN4244" s="161"/>
      <c r="HO4244" s="161"/>
      <c r="HP4244" s="161"/>
      <c r="HQ4244" s="161"/>
      <c r="HR4244" s="161"/>
      <c r="HS4244" s="161"/>
      <c r="HT4244" s="161"/>
      <c r="HU4244" s="161"/>
      <c r="HV4244" s="161"/>
      <c r="HW4244" s="161"/>
      <c r="HX4244" s="161"/>
      <c r="HY4244" s="161"/>
      <c r="HZ4244" s="161"/>
      <c r="IA4244" s="161"/>
      <c r="IB4244" s="161"/>
      <c r="IC4244" s="161"/>
      <c r="ID4244" s="161"/>
      <c r="IE4244" s="161"/>
      <c r="IF4244" s="161"/>
      <c r="IG4244" s="161"/>
      <c r="IH4244" s="161"/>
      <c r="II4244" s="161"/>
      <c r="IJ4244" s="161"/>
      <c r="IK4244" s="161"/>
      <c r="IL4244" s="161"/>
      <c r="IM4244" s="161"/>
      <c r="IN4244" s="161"/>
      <c r="IO4244" s="161"/>
      <c r="IP4244" s="161"/>
      <c r="IQ4244" s="161"/>
      <c r="IR4244" s="161"/>
      <c r="IS4244" s="161"/>
      <c r="IT4244" s="161"/>
      <c r="IU4244" s="161"/>
      <c r="IV4244" s="161"/>
      <c r="IW4244" s="161"/>
      <c r="IX4244" s="161"/>
      <c r="IY4244" s="161"/>
      <c r="IZ4244" s="161"/>
      <c r="JA4244" s="161"/>
      <c r="JB4244" s="161"/>
      <c r="JC4244" s="161"/>
      <c r="JD4244" s="161"/>
      <c r="JE4244" s="161"/>
      <c r="JF4244" s="161"/>
      <c r="JG4244" s="161"/>
    </row>
    <row r="4245" spans="1:267" s="187" customFormat="1" ht="19.5" customHeight="1" x14ac:dyDescent="0.25">
      <c r="A4245" s="42" t="s">
        <v>128</v>
      </c>
      <c r="B4245" s="27">
        <v>7</v>
      </c>
      <c r="C4245" s="27">
        <v>0</v>
      </c>
      <c r="D4245" s="27">
        <v>0</v>
      </c>
      <c r="E4245" s="27">
        <v>4</v>
      </c>
      <c r="F4245" s="27">
        <v>0</v>
      </c>
      <c r="G4245" s="27">
        <v>2</v>
      </c>
      <c r="H4245" s="27">
        <v>5</v>
      </c>
      <c r="I4245" s="27">
        <v>5</v>
      </c>
      <c r="J4245" s="27">
        <v>0</v>
      </c>
      <c r="K4245" s="27">
        <v>0</v>
      </c>
      <c r="L4245" s="119"/>
      <c r="M4245" s="92">
        <f t="shared" si="132"/>
        <v>23</v>
      </c>
      <c r="N4245" s="27">
        <v>7</v>
      </c>
      <c r="O4245" s="185">
        <f t="shared" si="133"/>
        <v>0.35384615384615387</v>
      </c>
      <c r="P4245" s="55" t="s">
        <v>446</v>
      </c>
      <c r="Q4245" s="19" t="s">
        <v>2919</v>
      </c>
      <c r="R4245" s="41" t="s">
        <v>1052</v>
      </c>
      <c r="S4245" s="19" t="s">
        <v>486</v>
      </c>
      <c r="T4245" s="28" t="s">
        <v>2934</v>
      </c>
      <c r="U4245" s="17">
        <v>6</v>
      </c>
      <c r="V4245" s="20" t="s">
        <v>682</v>
      </c>
      <c r="W4245" s="18" t="s">
        <v>2905</v>
      </c>
      <c r="X4245" s="18" t="s">
        <v>1674</v>
      </c>
      <c r="Y4245" s="29" t="s">
        <v>469</v>
      </c>
      <c r="Z4245" s="61"/>
      <c r="AA4245" s="161"/>
      <c r="AB4245" s="161"/>
      <c r="AC4245" s="161"/>
      <c r="AD4245" s="161"/>
      <c r="AE4245" s="161"/>
      <c r="AF4245" s="161"/>
      <c r="AG4245" s="161"/>
      <c r="AH4245" s="161"/>
      <c r="AI4245" s="161"/>
      <c r="AJ4245" s="161"/>
      <c r="AK4245" s="161"/>
      <c r="AL4245" s="161"/>
      <c r="AM4245" s="161"/>
      <c r="AN4245" s="161"/>
      <c r="AO4245" s="161"/>
      <c r="AP4245" s="161"/>
      <c r="AQ4245" s="161"/>
      <c r="AR4245" s="161"/>
      <c r="AS4245" s="161"/>
      <c r="AT4245" s="161"/>
      <c r="AU4245" s="161"/>
      <c r="AV4245" s="161"/>
      <c r="AW4245" s="161"/>
      <c r="AX4245" s="161"/>
      <c r="AY4245" s="161"/>
      <c r="AZ4245" s="161"/>
      <c r="BA4245" s="161"/>
      <c r="BB4245" s="161"/>
      <c r="BC4245" s="161"/>
      <c r="BD4245" s="161"/>
      <c r="BE4245" s="161"/>
      <c r="BF4245" s="161"/>
      <c r="BG4245" s="161"/>
      <c r="BH4245" s="161"/>
      <c r="BI4245" s="161"/>
      <c r="BJ4245" s="161"/>
      <c r="BK4245" s="161"/>
      <c r="BL4245" s="161"/>
      <c r="BM4245" s="161"/>
      <c r="BN4245" s="161"/>
      <c r="BO4245" s="161"/>
      <c r="BP4245" s="161"/>
      <c r="BQ4245" s="161"/>
      <c r="BR4245" s="161"/>
      <c r="BS4245" s="161"/>
      <c r="BT4245" s="161"/>
      <c r="BU4245" s="161"/>
      <c r="BV4245" s="161"/>
      <c r="BW4245" s="161"/>
      <c r="BX4245" s="161"/>
      <c r="BY4245" s="161"/>
      <c r="BZ4245" s="161"/>
      <c r="CA4245" s="161"/>
      <c r="CB4245" s="161"/>
      <c r="CC4245" s="161"/>
      <c r="CD4245" s="161"/>
      <c r="CE4245" s="161"/>
      <c r="CF4245" s="161"/>
      <c r="CG4245" s="161"/>
      <c r="CH4245" s="161"/>
      <c r="CI4245" s="161"/>
      <c r="CJ4245" s="161"/>
      <c r="CK4245" s="161"/>
      <c r="CL4245" s="161"/>
      <c r="CM4245" s="161"/>
      <c r="CN4245" s="161"/>
      <c r="CO4245" s="161"/>
      <c r="CP4245" s="161"/>
      <c r="CQ4245" s="161"/>
      <c r="CR4245" s="161"/>
      <c r="CS4245" s="161"/>
      <c r="CT4245" s="161"/>
      <c r="CU4245" s="161"/>
      <c r="CV4245" s="161"/>
      <c r="CW4245" s="161"/>
      <c r="CX4245" s="161"/>
      <c r="CY4245" s="161"/>
      <c r="CZ4245" s="161"/>
      <c r="DA4245" s="161"/>
      <c r="DB4245" s="161"/>
      <c r="DC4245" s="161"/>
      <c r="DD4245" s="161"/>
      <c r="DE4245" s="161"/>
      <c r="DF4245" s="161"/>
      <c r="DG4245" s="161"/>
      <c r="DH4245" s="161"/>
      <c r="DI4245" s="161"/>
      <c r="DJ4245" s="161"/>
      <c r="DK4245" s="161"/>
      <c r="DL4245" s="161"/>
      <c r="DM4245" s="161"/>
      <c r="DN4245" s="161"/>
      <c r="DO4245" s="161"/>
      <c r="DP4245" s="161"/>
      <c r="DQ4245" s="161"/>
      <c r="DR4245" s="161"/>
      <c r="DS4245" s="161"/>
      <c r="DT4245" s="161"/>
      <c r="DU4245" s="161"/>
      <c r="DV4245" s="161"/>
      <c r="DW4245" s="161"/>
      <c r="DX4245" s="161"/>
      <c r="DY4245" s="161"/>
      <c r="DZ4245" s="161"/>
      <c r="EA4245" s="161"/>
      <c r="EB4245" s="161"/>
      <c r="EC4245" s="161"/>
      <c r="ED4245" s="161"/>
      <c r="EE4245" s="161"/>
      <c r="EF4245" s="161"/>
      <c r="EG4245" s="161"/>
      <c r="EH4245" s="161"/>
      <c r="EI4245" s="161"/>
      <c r="EJ4245" s="161"/>
      <c r="EK4245" s="161"/>
      <c r="EL4245" s="161"/>
      <c r="EM4245" s="161"/>
      <c r="EN4245" s="161"/>
      <c r="EO4245" s="161"/>
      <c r="EP4245" s="161"/>
      <c r="EQ4245" s="161"/>
      <c r="ER4245" s="161"/>
      <c r="ES4245" s="161"/>
      <c r="ET4245" s="161"/>
      <c r="EU4245" s="161"/>
      <c r="EV4245" s="161"/>
      <c r="EW4245" s="161"/>
      <c r="EX4245" s="161"/>
      <c r="EY4245" s="161"/>
      <c r="EZ4245" s="161"/>
      <c r="FA4245" s="161"/>
      <c r="FB4245" s="161"/>
      <c r="FC4245" s="161"/>
      <c r="FD4245" s="161"/>
      <c r="FE4245" s="161"/>
      <c r="FF4245" s="161"/>
      <c r="FG4245" s="161"/>
      <c r="FH4245" s="161"/>
      <c r="FI4245" s="161"/>
      <c r="FJ4245" s="161"/>
      <c r="FK4245" s="161"/>
      <c r="FL4245" s="161"/>
      <c r="FM4245" s="161"/>
      <c r="FN4245" s="161"/>
      <c r="FO4245" s="161"/>
      <c r="FP4245" s="161"/>
      <c r="FQ4245" s="161"/>
      <c r="FR4245" s="161"/>
      <c r="FS4245" s="161"/>
      <c r="FT4245" s="161"/>
      <c r="FU4245" s="161"/>
      <c r="FV4245" s="161"/>
      <c r="FW4245" s="161"/>
      <c r="FX4245" s="161"/>
      <c r="FY4245" s="161"/>
      <c r="FZ4245" s="161"/>
      <c r="GA4245" s="161"/>
      <c r="GB4245" s="161"/>
      <c r="GC4245" s="161"/>
      <c r="GD4245" s="161"/>
      <c r="GE4245" s="161"/>
      <c r="GF4245" s="161"/>
      <c r="GG4245" s="161"/>
      <c r="GH4245" s="161"/>
      <c r="GI4245" s="161"/>
      <c r="GJ4245" s="161"/>
      <c r="GK4245" s="161"/>
      <c r="GL4245" s="161"/>
      <c r="GM4245" s="161"/>
      <c r="GN4245" s="161"/>
      <c r="GO4245" s="161"/>
      <c r="GP4245" s="161"/>
      <c r="GQ4245" s="161"/>
      <c r="GR4245" s="161"/>
      <c r="GS4245" s="161"/>
      <c r="GT4245" s="161"/>
      <c r="GU4245" s="161"/>
      <c r="GV4245" s="161"/>
      <c r="GW4245" s="161"/>
      <c r="GX4245" s="161"/>
      <c r="GY4245" s="161"/>
      <c r="GZ4245" s="161"/>
      <c r="HA4245" s="161"/>
      <c r="HB4245" s="161"/>
      <c r="HC4245" s="161"/>
      <c r="HD4245" s="161"/>
      <c r="HE4245" s="161"/>
      <c r="HF4245" s="161"/>
      <c r="HG4245" s="161"/>
      <c r="HH4245" s="161"/>
      <c r="HI4245" s="161"/>
      <c r="HJ4245" s="161"/>
      <c r="HK4245" s="161"/>
      <c r="HL4245" s="161"/>
      <c r="HM4245" s="161"/>
      <c r="HN4245" s="161"/>
      <c r="HO4245" s="161"/>
      <c r="HP4245" s="161"/>
      <c r="HQ4245" s="161"/>
      <c r="HR4245" s="161"/>
      <c r="HS4245" s="161"/>
      <c r="HT4245" s="161"/>
      <c r="HU4245" s="161"/>
      <c r="HV4245" s="161"/>
      <c r="HW4245" s="161"/>
      <c r="HX4245" s="161"/>
      <c r="HY4245" s="161"/>
      <c r="HZ4245" s="161"/>
      <c r="IA4245" s="161"/>
      <c r="IB4245" s="161"/>
      <c r="IC4245" s="161"/>
      <c r="ID4245" s="161"/>
      <c r="IE4245" s="161"/>
      <c r="IF4245" s="161"/>
      <c r="IG4245" s="161"/>
      <c r="IH4245" s="161"/>
      <c r="II4245" s="161"/>
      <c r="IJ4245" s="161"/>
      <c r="IK4245" s="161"/>
      <c r="IL4245" s="161"/>
      <c r="IM4245" s="161"/>
      <c r="IN4245" s="161"/>
      <c r="IO4245" s="161"/>
      <c r="IP4245" s="161"/>
      <c r="IQ4245" s="161"/>
      <c r="IR4245" s="161"/>
      <c r="IS4245" s="161"/>
      <c r="IT4245" s="161"/>
      <c r="IU4245" s="161"/>
      <c r="IV4245" s="161"/>
      <c r="IW4245" s="161"/>
      <c r="IX4245" s="161"/>
      <c r="IY4245" s="161"/>
      <c r="IZ4245" s="161"/>
      <c r="JA4245" s="161"/>
      <c r="JB4245" s="161"/>
      <c r="JC4245" s="161"/>
      <c r="JD4245" s="161"/>
      <c r="JE4245" s="161"/>
      <c r="JF4245" s="161"/>
      <c r="JG4245" s="161"/>
    </row>
    <row r="4246" spans="1:267" s="187" customFormat="1" ht="19.5" customHeight="1" x14ac:dyDescent="0.25">
      <c r="A4246" s="42" t="s">
        <v>173</v>
      </c>
      <c r="B4246" s="27">
        <v>4</v>
      </c>
      <c r="C4246" s="27">
        <v>0</v>
      </c>
      <c r="D4246" s="27">
        <v>4</v>
      </c>
      <c r="E4246" s="27">
        <v>5</v>
      </c>
      <c r="F4246" s="27">
        <v>2</v>
      </c>
      <c r="G4246" s="27">
        <v>0</v>
      </c>
      <c r="H4246" s="27">
        <v>5</v>
      </c>
      <c r="I4246" s="27">
        <v>3</v>
      </c>
      <c r="J4246" s="27">
        <v>0</v>
      </c>
      <c r="K4246" s="27">
        <v>0</v>
      </c>
      <c r="L4246" s="119"/>
      <c r="M4246" s="92">
        <f t="shared" si="132"/>
        <v>23</v>
      </c>
      <c r="N4246" s="27">
        <v>41</v>
      </c>
      <c r="O4246" s="185">
        <f t="shared" si="133"/>
        <v>0.35384615384615387</v>
      </c>
      <c r="P4246" s="55" t="s">
        <v>446</v>
      </c>
      <c r="Q4246" s="19" t="s">
        <v>3243</v>
      </c>
      <c r="R4246" s="41" t="s">
        <v>473</v>
      </c>
      <c r="S4246" s="19" t="s">
        <v>599</v>
      </c>
      <c r="T4246" s="28" t="s">
        <v>7778</v>
      </c>
      <c r="U4246" s="17">
        <v>6</v>
      </c>
      <c r="V4246" s="20" t="s">
        <v>682</v>
      </c>
      <c r="W4246" s="18" t="s">
        <v>2690</v>
      </c>
      <c r="X4246" s="18" t="s">
        <v>771</v>
      </c>
      <c r="Y4246" s="29" t="s">
        <v>599</v>
      </c>
      <c r="Z4246" s="61"/>
      <c r="AA4246" s="161"/>
      <c r="AB4246" s="161"/>
      <c r="AC4246" s="161"/>
      <c r="AD4246" s="161"/>
      <c r="AE4246" s="161"/>
      <c r="AF4246" s="161"/>
      <c r="AG4246" s="161"/>
      <c r="AH4246" s="161"/>
      <c r="AI4246" s="161"/>
      <c r="AJ4246" s="161"/>
      <c r="AK4246" s="161"/>
      <c r="AL4246" s="161"/>
      <c r="AM4246" s="161"/>
      <c r="AN4246" s="161"/>
      <c r="AO4246" s="161"/>
      <c r="AP4246" s="161"/>
      <c r="AQ4246" s="161"/>
      <c r="AR4246" s="161"/>
      <c r="AS4246" s="161"/>
      <c r="AT4246" s="161"/>
      <c r="AU4246" s="161"/>
      <c r="AV4246" s="161"/>
      <c r="AW4246" s="161"/>
      <c r="AX4246" s="161"/>
      <c r="AY4246" s="161"/>
      <c r="AZ4246" s="161"/>
      <c r="BA4246" s="161"/>
      <c r="BB4246" s="161"/>
      <c r="BC4246" s="161"/>
      <c r="BD4246" s="161"/>
      <c r="BE4246" s="161"/>
      <c r="BF4246" s="161"/>
      <c r="BG4246" s="161"/>
      <c r="BH4246" s="161"/>
      <c r="BI4246" s="161"/>
      <c r="BJ4246" s="161"/>
      <c r="BK4246" s="161"/>
      <c r="BL4246" s="161"/>
      <c r="BM4246" s="161"/>
      <c r="BN4246" s="161"/>
      <c r="BO4246" s="161"/>
      <c r="BP4246" s="161"/>
      <c r="BQ4246" s="161"/>
      <c r="BR4246" s="161"/>
      <c r="BS4246" s="161"/>
      <c r="BT4246" s="161"/>
      <c r="BU4246" s="161"/>
      <c r="BV4246" s="161"/>
      <c r="BW4246" s="161"/>
      <c r="BX4246" s="161"/>
      <c r="BY4246" s="161"/>
      <c r="BZ4246" s="161"/>
      <c r="CA4246" s="161"/>
      <c r="CB4246" s="161"/>
      <c r="CC4246" s="161"/>
      <c r="CD4246" s="161"/>
      <c r="CE4246" s="161"/>
      <c r="CF4246" s="161"/>
      <c r="CG4246" s="161"/>
      <c r="CH4246" s="161"/>
      <c r="CI4246" s="161"/>
      <c r="CJ4246" s="161"/>
      <c r="CK4246" s="161"/>
      <c r="CL4246" s="161"/>
      <c r="CM4246" s="161"/>
      <c r="CN4246" s="161"/>
      <c r="CO4246" s="161"/>
      <c r="CP4246" s="161"/>
      <c r="CQ4246" s="161"/>
      <c r="CR4246" s="161"/>
      <c r="CS4246" s="161"/>
      <c r="CT4246" s="161"/>
      <c r="CU4246" s="161"/>
      <c r="CV4246" s="161"/>
      <c r="CW4246" s="161"/>
      <c r="CX4246" s="161"/>
      <c r="CY4246" s="161"/>
      <c r="CZ4246" s="161"/>
      <c r="DA4246" s="161"/>
      <c r="DB4246" s="161"/>
      <c r="DC4246" s="161"/>
      <c r="DD4246" s="161"/>
      <c r="DE4246" s="161"/>
      <c r="DF4246" s="161"/>
      <c r="DG4246" s="161"/>
      <c r="DH4246" s="161"/>
      <c r="DI4246" s="161"/>
      <c r="DJ4246" s="161"/>
      <c r="DK4246" s="161"/>
      <c r="DL4246" s="161"/>
      <c r="DM4246" s="161"/>
      <c r="DN4246" s="161"/>
      <c r="DO4246" s="161"/>
      <c r="DP4246" s="161"/>
      <c r="DQ4246" s="161"/>
      <c r="DR4246" s="161"/>
      <c r="DS4246" s="161"/>
      <c r="DT4246" s="161"/>
      <c r="DU4246" s="161"/>
      <c r="DV4246" s="161"/>
      <c r="DW4246" s="161"/>
      <c r="DX4246" s="161"/>
      <c r="DY4246" s="161"/>
      <c r="DZ4246" s="161"/>
      <c r="EA4246" s="161"/>
      <c r="EB4246" s="161"/>
      <c r="EC4246" s="161"/>
      <c r="ED4246" s="161"/>
      <c r="EE4246" s="161"/>
      <c r="EF4246" s="161"/>
      <c r="EG4246" s="161"/>
      <c r="EH4246" s="161"/>
      <c r="EI4246" s="161"/>
      <c r="EJ4246" s="161"/>
      <c r="EK4246" s="161"/>
      <c r="EL4246" s="161"/>
      <c r="EM4246" s="161"/>
      <c r="EN4246" s="161"/>
      <c r="EO4246" s="161"/>
      <c r="EP4246" s="161"/>
      <c r="EQ4246" s="161"/>
      <c r="ER4246" s="161"/>
      <c r="ES4246" s="161"/>
      <c r="ET4246" s="161"/>
      <c r="EU4246" s="161"/>
      <c r="EV4246" s="161"/>
      <c r="EW4246" s="161"/>
      <c r="EX4246" s="161"/>
      <c r="EY4246" s="161"/>
      <c r="EZ4246" s="161"/>
      <c r="FA4246" s="161"/>
      <c r="FB4246" s="161"/>
      <c r="FC4246" s="161"/>
      <c r="FD4246" s="161"/>
      <c r="FE4246" s="161"/>
      <c r="FF4246" s="161"/>
      <c r="FG4246" s="161"/>
      <c r="FH4246" s="161"/>
      <c r="FI4246" s="161"/>
      <c r="FJ4246" s="161"/>
      <c r="FK4246" s="161"/>
      <c r="FL4246" s="161"/>
      <c r="FM4246" s="161"/>
      <c r="FN4246" s="161"/>
      <c r="FO4246" s="161"/>
      <c r="FP4246" s="161"/>
      <c r="FQ4246" s="161"/>
      <c r="FR4246" s="161"/>
      <c r="FS4246" s="161"/>
      <c r="FT4246" s="161"/>
      <c r="FU4246" s="161"/>
      <c r="FV4246" s="161"/>
      <c r="FW4246" s="161"/>
      <c r="FX4246" s="161"/>
      <c r="FY4246" s="161"/>
      <c r="FZ4246" s="161"/>
      <c r="GA4246" s="161"/>
      <c r="GB4246" s="161"/>
      <c r="GC4246" s="161"/>
      <c r="GD4246" s="161"/>
      <c r="GE4246" s="161"/>
      <c r="GF4246" s="161"/>
      <c r="GG4246" s="161"/>
      <c r="GH4246" s="161"/>
      <c r="GI4246" s="161"/>
      <c r="GJ4246" s="161"/>
      <c r="GK4246" s="161"/>
      <c r="GL4246" s="161"/>
      <c r="GM4246" s="161"/>
      <c r="GN4246" s="161"/>
      <c r="GO4246" s="161"/>
      <c r="GP4246" s="161"/>
      <c r="GQ4246" s="161"/>
      <c r="GR4246" s="161"/>
      <c r="GS4246" s="161"/>
      <c r="GT4246" s="161"/>
      <c r="GU4246" s="161"/>
      <c r="GV4246" s="161"/>
      <c r="GW4246" s="161"/>
      <c r="GX4246" s="161"/>
      <c r="GY4246" s="161"/>
      <c r="GZ4246" s="161"/>
      <c r="HA4246" s="161"/>
      <c r="HB4246" s="161"/>
      <c r="HC4246" s="161"/>
      <c r="HD4246" s="161"/>
      <c r="HE4246" s="161"/>
      <c r="HF4246" s="161"/>
      <c r="HG4246" s="161"/>
      <c r="HH4246" s="161"/>
      <c r="HI4246" s="161"/>
      <c r="HJ4246" s="161"/>
      <c r="HK4246" s="161"/>
      <c r="HL4246" s="161"/>
      <c r="HM4246" s="161"/>
      <c r="HN4246" s="161"/>
      <c r="HO4246" s="161"/>
      <c r="HP4246" s="161"/>
      <c r="HQ4246" s="161"/>
      <c r="HR4246" s="161"/>
      <c r="HS4246" s="161"/>
      <c r="HT4246" s="161"/>
      <c r="HU4246" s="161"/>
      <c r="HV4246" s="161"/>
      <c r="HW4246" s="161"/>
      <c r="HX4246" s="161"/>
      <c r="HY4246" s="161"/>
      <c r="HZ4246" s="161"/>
      <c r="IA4246" s="161"/>
      <c r="IB4246" s="161"/>
      <c r="IC4246" s="161"/>
      <c r="ID4246" s="161"/>
      <c r="IE4246" s="161"/>
      <c r="IF4246" s="161"/>
      <c r="IG4246" s="161"/>
      <c r="IH4246" s="161"/>
      <c r="II4246" s="161"/>
      <c r="IJ4246" s="161"/>
      <c r="IK4246" s="161"/>
      <c r="IL4246" s="161"/>
      <c r="IM4246" s="161"/>
      <c r="IN4246" s="161"/>
      <c r="IO4246" s="161"/>
      <c r="IP4246" s="161"/>
      <c r="IQ4246" s="161"/>
      <c r="IR4246" s="161"/>
      <c r="IS4246" s="161"/>
      <c r="IT4246" s="161"/>
      <c r="IU4246" s="161"/>
      <c r="IV4246" s="161"/>
      <c r="IW4246" s="161"/>
      <c r="IX4246" s="161"/>
      <c r="IY4246" s="161"/>
      <c r="IZ4246" s="161"/>
      <c r="JA4246" s="161"/>
      <c r="JB4246" s="161"/>
      <c r="JC4246" s="161"/>
      <c r="JD4246" s="161"/>
      <c r="JE4246" s="161"/>
      <c r="JF4246" s="161"/>
      <c r="JG4246" s="161"/>
    </row>
    <row r="4247" spans="1:267" s="187" customFormat="1" ht="19.5" customHeight="1" x14ac:dyDescent="0.25">
      <c r="A4247" s="42" t="s">
        <v>179</v>
      </c>
      <c r="B4247" s="27">
        <v>6</v>
      </c>
      <c r="C4247" s="27">
        <v>0</v>
      </c>
      <c r="D4247" s="27">
        <v>0</v>
      </c>
      <c r="E4247" s="27">
        <v>2</v>
      </c>
      <c r="F4247" s="27">
        <v>2</v>
      </c>
      <c r="G4247" s="27">
        <v>1</v>
      </c>
      <c r="H4247" s="27">
        <v>4</v>
      </c>
      <c r="I4247" s="27">
        <v>5</v>
      </c>
      <c r="J4247" s="27">
        <v>0</v>
      </c>
      <c r="K4247" s="27">
        <v>3</v>
      </c>
      <c r="L4247" s="119"/>
      <c r="M4247" s="92">
        <f t="shared" si="132"/>
        <v>23</v>
      </c>
      <c r="N4247" s="27">
        <v>20</v>
      </c>
      <c r="O4247" s="185">
        <f t="shared" si="133"/>
        <v>0.35384615384615387</v>
      </c>
      <c r="P4247" s="55" t="s">
        <v>446</v>
      </c>
      <c r="Q4247" s="19" t="s">
        <v>754</v>
      </c>
      <c r="R4247" s="41" t="s">
        <v>603</v>
      </c>
      <c r="S4247" s="19" t="s">
        <v>540</v>
      </c>
      <c r="T4247" s="28" t="s">
        <v>681</v>
      </c>
      <c r="U4247" s="17">
        <v>6</v>
      </c>
      <c r="V4247" s="20" t="s">
        <v>519</v>
      </c>
      <c r="W4247" s="18" t="s">
        <v>683</v>
      </c>
      <c r="X4247" s="18" t="s">
        <v>684</v>
      </c>
      <c r="Y4247" s="29" t="s">
        <v>463</v>
      </c>
      <c r="Z4247" s="61"/>
      <c r="AA4247" s="161"/>
      <c r="AB4247" s="161"/>
      <c r="AC4247" s="161"/>
      <c r="AD4247" s="161"/>
      <c r="AE4247" s="161"/>
      <c r="AF4247" s="161"/>
      <c r="AG4247" s="161"/>
      <c r="AH4247" s="161"/>
      <c r="AI4247" s="161"/>
      <c r="AJ4247" s="161"/>
      <c r="AK4247" s="161"/>
      <c r="AL4247" s="161"/>
      <c r="AM4247" s="161"/>
      <c r="AN4247" s="161"/>
      <c r="AO4247" s="161"/>
      <c r="AP4247" s="161"/>
      <c r="AQ4247" s="161"/>
      <c r="AR4247" s="161"/>
      <c r="AS4247" s="161"/>
      <c r="AT4247" s="161"/>
      <c r="AU4247" s="161"/>
      <c r="AV4247" s="161"/>
      <c r="AW4247" s="161"/>
      <c r="AX4247" s="161"/>
      <c r="AY4247" s="161"/>
      <c r="AZ4247" s="161"/>
      <c r="BA4247" s="161"/>
      <c r="BB4247" s="161"/>
      <c r="BC4247" s="161"/>
      <c r="BD4247" s="161"/>
      <c r="BE4247" s="161"/>
      <c r="BF4247" s="161"/>
      <c r="BG4247" s="161"/>
      <c r="BH4247" s="161"/>
      <c r="BI4247" s="161"/>
      <c r="BJ4247" s="161"/>
      <c r="BK4247" s="161"/>
      <c r="BL4247" s="161"/>
      <c r="BM4247" s="161"/>
      <c r="BN4247" s="161"/>
      <c r="BO4247" s="161"/>
      <c r="BP4247" s="161"/>
      <c r="BQ4247" s="161"/>
      <c r="BR4247" s="161"/>
      <c r="BS4247" s="161"/>
      <c r="BT4247" s="161"/>
      <c r="BU4247" s="161"/>
      <c r="BV4247" s="161"/>
      <c r="BW4247" s="161"/>
      <c r="BX4247" s="161"/>
      <c r="BY4247" s="161"/>
      <c r="BZ4247" s="161"/>
      <c r="CA4247" s="161"/>
      <c r="CB4247" s="161"/>
      <c r="CC4247" s="161"/>
      <c r="CD4247" s="161"/>
      <c r="CE4247" s="161"/>
      <c r="CF4247" s="161"/>
      <c r="CG4247" s="161"/>
      <c r="CH4247" s="161"/>
      <c r="CI4247" s="161"/>
      <c r="CJ4247" s="161"/>
      <c r="CK4247" s="161"/>
      <c r="CL4247" s="161"/>
      <c r="CM4247" s="161"/>
      <c r="CN4247" s="161"/>
      <c r="CO4247" s="161"/>
      <c r="CP4247" s="161"/>
      <c r="CQ4247" s="161"/>
      <c r="CR4247" s="161"/>
      <c r="CS4247" s="161"/>
      <c r="CT4247" s="161"/>
      <c r="CU4247" s="161"/>
      <c r="CV4247" s="161"/>
      <c r="CW4247" s="161"/>
      <c r="CX4247" s="161"/>
      <c r="CY4247" s="161"/>
      <c r="CZ4247" s="161"/>
      <c r="DA4247" s="161"/>
      <c r="DB4247" s="161"/>
      <c r="DC4247" s="161"/>
      <c r="DD4247" s="161"/>
      <c r="DE4247" s="161"/>
      <c r="DF4247" s="161"/>
      <c r="DG4247" s="161"/>
      <c r="DH4247" s="161"/>
      <c r="DI4247" s="161"/>
      <c r="DJ4247" s="161"/>
      <c r="DK4247" s="161"/>
      <c r="DL4247" s="161"/>
      <c r="DM4247" s="161"/>
      <c r="DN4247" s="161"/>
      <c r="DO4247" s="161"/>
      <c r="DP4247" s="161"/>
      <c r="DQ4247" s="161"/>
      <c r="DR4247" s="161"/>
      <c r="DS4247" s="161"/>
      <c r="DT4247" s="161"/>
      <c r="DU4247" s="161"/>
      <c r="DV4247" s="161"/>
      <c r="DW4247" s="161"/>
      <c r="DX4247" s="161"/>
      <c r="DY4247" s="161"/>
      <c r="DZ4247" s="161"/>
      <c r="EA4247" s="161"/>
      <c r="EB4247" s="161"/>
      <c r="EC4247" s="161"/>
      <c r="ED4247" s="161"/>
      <c r="EE4247" s="161"/>
      <c r="EF4247" s="161"/>
      <c r="EG4247" s="161"/>
      <c r="EH4247" s="161"/>
      <c r="EI4247" s="161"/>
      <c r="EJ4247" s="161"/>
      <c r="EK4247" s="161"/>
      <c r="EL4247" s="161"/>
      <c r="EM4247" s="161"/>
      <c r="EN4247" s="161"/>
      <c r="EO4247" s="161"/>
      <c r="EP4247" s="161"/>
      <c r="EQ4247" s="161"/>
      <c r="ER4247" s="161"/>
      <c r="ES4247" s="161"/>
      <c r="ET4247" s="161"/>
      <c r="EU4247" s="161"/>
      <c r="EV4247" s="161"/>
      <c r="EW4247" s="161"/>
      <c r="EX4247" s="161"/>
      <c r="EY4247" s="161"/>
      <c r="EZ4247" s="161"/>
      <c r="FA4247" s="161"/>
      <c r="FB4247" s="161"/>
      <c r="FC4247" s="161"/>
      <c r="FD4247" s="161"/>
      <c r="FE4247" s="161"/>
      <c r="FF4247" s="161"/>
      <c r="FG4247" s="161"/>
      <c r="FH4247" s="161"/>
      <c r="FI4247" s="161"/>
      <c r="FJ4247" s="161"/>
      <c r="FK4247" s="161"/>
      <c r="FL4247" s="161"/>
      <c r="FM4247" s="161"/>
      <c r="FN4247" s="161"/>
      <c r="FO4247" s="161"/>
      <c r="FP4247" s="161"/>
      <c r="FQ4247" s="161"/>
      <c r="FR4247" s="161"/>
      <c r="FS4247" s="161"/>
      <c r="FT4247" s="161"/>
      <c r="FU4247" s="161"/>
      <c r="FV4247" s="161"/>
      <c r="FW4247" s="161"/>
      <c r="FX4247" s="161"/>
      <c r="FY4247" s="161"/>
      <c r="FZ4247" s="161"/>
      <c r="GA4247" s="161"/>
      <c r="GB4247" s="161"/>
      <c r="GC4247" s="161"/>
      <c r="GD4247" s="161"/>
      <c r="GE4247" s="161"/>
      <c r="GF4247" s="161"/>
      <c r="GG4247" s="161"/>
      <c r="GH4247" s="161"/>
      <c r="GI4247" s="161"/>
      <c r="GJ4247" s="161"/>
      <c r="GK4247" s="161"/>
      <c r="GL4247" s="161"/>
      <c r="GM4247" s="161"/>
      <c r="GN4247" s="161"/>
      <c r="GO4247" s="161"/>
      <c r="GP4247" s="161"/>
      <c r="GQ4247" s="161"/>
      <c r="GR4247" s="161"/>
      <c r="GS4247" s="161"/>
      <c r="GT4247" s="161"/>
      <c r="GU4247" s="161"/>
      <c r="GV4247" s="161"/>
      <c r="GW4247" s="161"/>
      <c r="GX4247" s="161"/>
      <c r="GY4247" s="161"/>
      <c r="GZ4247" s="161"/>
      <c r="HA4247" s="161"/>
      <c r="HB4247" s="161"/>
      <c r="HC4247" s="161"/>
      <c r="HD4247" s="161"/>
      <c r="HE4247" s="161"/>
      <c r="HF4247" s="161"/>
      <c r="HG4247" s="161"/>
      <c r="HH4247" s="161"/>
      <c r="HI4247" s="161"/>
      <c r="HJ4247" s="161"/>
      <c r="HK4247" s="161"/>
      <c r="HL4247" s="161"/>
      <c r="HM4247" s="161"/>
      <c r="HN4247" s="161"/>
      <c r="HO4247" s="161"/>
      <c r="HP4247" s="161"/>
      <c r="HQ4247" s="161"/>
      <c r="HR4247" s="161"/>
      <c r="HS4247" s="161"/>
      <c r="HT4247" s="161"/>
      <c r="HU4247" s="161"/>
      <c r="HV4247" s="161"/>
      <c r="HW4247" s="161"/>
      <c r="HX4247" s="161"/>
      <c r="HY4247" s="161"/>
      <c r="HZ4247" s="161"/>
      <c r="IA4247" s="161"/>
      <c r="IB4247" s="161"/>
      <c r="IC4247" s="161"/>
      <c r="ID4247" s="161"/>
      <c r="IE4247" s="161"/>
      <c r="IF4247" s="161"/>
      <c r="IG4247" s="161"/>
      <c r="IH4247" s="161"/>
      <c r="II4247" s="161"/>
      <c r="IJ4247" s="161"/>
      <c r="IK4247" s="161"/>
      <c r="IL4247" s="161"/>
      <c r="IM4247" s="161"/>
      <c r="IN4247" s="161"/>
      <c r="IO4247" s="161"/>
      <c r="IP4247" s="161"/>
      <c r="IQ4247" s="161"/>
      <c r="IR4247" s="161"/>
      <c r="IS4247" s="161"/>
      <c r="IT4247" s="161"/>
      <c r="IU4247" s="161"/>
      <c r="IV4247" s="161"/>
      <c r="IW4247" s="161"/>
      <c r="IX4247" s="161"/>
      <c r="IY4247" s="161"/>
      <c r="IZ4247" s="161"/>
      <c r="JA4247" s="161"/>
      <c r="JB4247" s="161"/>
      <c r="JC4247" s="161"/>
      <c r="JD4247" s="161"/>
      <c r="JE4247" s="161"/>
      <c r="JF4247" s="161"/>
      <c r="JG4247" s="161"/>
    </row>
    <row r="4248" spans="1:267" s="187" customFormat="1" ht="19.5" customHeight="1" x14ac:dyDescent="0.25">
      <c r="A4248" s="42" t="s">
        <v>161</v>
      </c>
      <c r="B4248" s="27">
        <v>4</v>
      </c>
      <c r="C4248" s="27">
        <v>0</v>
      </c>
      <c r="D4248" s="27">
        <v>2</v>
      </c>
      <c r="E4248" s="27">
        <v>4</v>
      </c>
      <c r="F4248" s="27">
        <v>2</v>
      </c>
      <c r="G4248" s="27">
        <v>3</v>
      </c>
      <c r="H4248" s="27">
        <v>8</v>
      </c>
      <c r="I4248" s="27">
        <v>0</v>
      </c>
      <c r="J4248" s="27">
        <v>0</v>
      </c>
      <c r="K4248" s="27">
        <v>0</v>
      </c>
      <c r="L4248" s="119"/>
      <c r="M4248" s="92">
        <f t="shared" si="132"/>
        <v>23</v>
      </c>
      <c r="N4248" s="27">
        <v>18</v>
      </c>
      <c r="O4248" s="185">
        <f t="shared" si="133"/>
        <v>0.35384615384615387</v>
      </c>
      <c r="P4248" s="55" t="s">
        <v>446</v>
      </c>
      <c r="Q4248" s="19" t="s">
        <v>3234</v>
      </c>
      <c r="R4248" s="41" t="s">
        <v>488</v>
      </c>
      <c r="S4248" s="19" t="s">
        <v>494</v>
      </c>
      <c r="T4248" s="28" t="s">
        <v>3122</v>
      </c>
      <c r="U4248" s="17">
        <v>6</v>
      </c>
      <c r="V4248" s="20" t="s">
        <v>645</v>
      </c>
      <c r="W4248" s="18" t="s">
        <v>3218</v>
      </c>
      <c r="X4248" s="18" t="s">
        <v>478</v>
      </c>
      <c r="Y4248" s="29" t="s">
        <v>599</v>
      </c>
      <c r="Z4248" s="61"/>
      <c r="AA4248" s="161"/>
      <c r="AB4248" s="161"/>
      <c r="AC4248" s="161"/>
      <c r="AD4248" s="161"/>
      <c r="AE4248" s="161"/>
      <c r="AF4248" s="161"/>
      <c r="AG4248" s="161"/>
      <c r="AH4248" s="161"/>
      <c r="AI4248" s="161"/>
      <c r="AJ4248" s="161"/>
      <c r="AK4248" s="161"/>
      <c r="AL4248" s="161"/>
      <c r="AM4248" s="161"/>
      <c r="AN4248" s="161"/>
      <c r="AO4248" s="161"/>
      <c r="AP4248" s="161"/>
      <c r="AQ4248" s="161"/>
      <c r="AR4248" s="161"/>
      <c r="AS4248" s="161"/>
      <c r="AT4248" s="161"/>
      <c r="AU4248" s="161"/>
      <c r="AV4248" s="161"/>
      <c r="AW4248" s="161"/>
      <c r="AX4248" s="161"/>
      <c r="AY4248" s="161"/>
      <c r="AZ4248" s="161"/>
      <c r="BA4248" s="161"/>
      <c r="BB4248" s="161"/>
      <c r="BC4248" s="161"/>
      <c r="BD4248" s="161"/>
      <c r="BE4248" s="161"/>
      <c r="BF4248" s="161"/>
      <c r="BG4248" s="161"/>
      <c r="BH4248" s="161"/>
      <c r="BI4248" s="161"/>
      <c r="BJ4248" s="161"/>
      <c r="BK4248" s="161"/>
      <c r="BL4248" s="161"/>
      <c r="BM4248" s="161"/>
      <c r="BN4248" s="161"/>
      <c r="BO4248" s="161"/>
      <c r="BP4248" s="161"/>
      <c r="BQ4248" s="161"/>
      <c r="BR4248" s="161"/>
      <c r="BS4248" s="161"/>
      <c r="BT4248" s="161"/>
      <c r="BU4248" s="161"/>
      <c r="BV4248" s="161"/>
      <c r="BW4248" s="161"/>
      <c r="BX4248" s="161"/>
      <c r="BY4248" s="161"/>
      <c r="BZ4248" s="161"/>
      <c r="CA4248" s="161"/>
      <c r="CB4248" s="161"/>
      <c r="CC4248" s="161"/>
      <c r="CD4248" s="161"/>
      <c r="CE4248" s="161"/>
      <c r="CF4248" s="161"/>
      <c r="CG4248" s="161"/>
      <c r="CH4248" s="161"/>
      <c r="CI4248" s="161"/>
      <c r="CJ4248" s="161"/>
      <c r="CK4248" s="161"/>
      <c r="CL4248" s="161"/>
      <c r="CM4248" s="161"/>
      <c r="CN4248" s="161"/>
      <c r="CO4248" s="161"/>
      <c r="CP4248" s="161"/>
      <c r="CQ4248" s="161"/>
      <c r="CR4248" s="161"/>
      <c r="CS4248" s="161"/>
      <c r="CT4248" s="161"/>
      <c r="CU4248" s="161"/>
      <c r="CV4248" s="161"/>
      <c r="CW4248" s="161"/>
      <c r="CX4248" s="161"/>
      <c r="CY4248" s="161"/>
      <c r="CZ4248" s="161"/>
      <c r="DA4248" s="161"/>
      <c r="DB4248" s="161"/>
      <c r="DC4248" s="161"/>
      <c r="DD4248" s="161"/>
      <c r="DE4248" s="161"/>
      <c r="DF4248" s="161"/>
      <c r="DG4248" s="161"/>
      <c r="DH4248" s="161"/>
      <c r="DI4248" s="161"/>
      <c r="DJ4248" s="161"/>
      <c r="DK4248" s="161"/>
      <c r="DL4248" s="161"/>
      <c r="DM4248" s="161"/>
      <c r="DN4248" s="161"/>
      <c r="DO4248" s="161"/>
      <c r="DP4248" s="161"/>
      <c r="DQ4248" s="161"/>
      <c r="DR4248" s="161"/>
      <c r="DS4248" s="161"/>
      <c r="DT4248" s="161"/>
      <c r="DU4248" s="161"/>
      <c r="DV4248" s="161"/>
      <c r="DW4248" s="161"/>
      <c r="DX4248" s="161"/>
      <c r="DY4248" s="161"/>
      <c r="DZ4248" s="161"/>
      <c r="EA4248" s="161"/>
      <c r="EB4248" s="161"/>
      <c r="EC4248" s="161"/>
      <c r="ED4248" s="161"/>
      <c r="EE4248" s="161"/>
      <c r="EF4248" s="161"/>
      <c r="EG4248" s="161"/>
      <c r="EH4248" s="161"/>
      <c r="EI4248" s="161"/>
      <c r="EJ4248" s="161"/>
      <c r="EK4248" s="161"/>
      <c r="EL4248" s="161"/>
      <c r="EM4248" s="161"/>
      <c r="EN4248" s="161"/>
      <c r="EO4248" s="161"/>
      <c r="EP4248" s="161"/>
      <c r="EQ4248" s="161"/>
      <c r="ER4248" s="161"/>
      <c r="ES4248" s="161"/>
      <c r="ET4248" s="161"/>
      <c r="EU4248" s="161"/>
      <c r="EV4248" s="161"/>
      <c r="EW4248" s="161"/>
      <c r="EX4248" s="161"/>
      <c r="EY4248" s="161"/>
      <c r="EZ4248" s="161"/>
      <c r="FA4248" s="161"/>
      <c r="FB4248" s="161"/>
      <c r="FC4248" s="161"/>
      <c r="FD4248" s="161"/>
      <c r="FE4248" s="161"/>
      <c r="FF4248" s="161"/>
      <c r="FG4248" s="161"/>
      <c r="FH4248" s="161"/>
      <c r="FI4248" s="161"/>
      <c r="FJ4248" s="161"/>
      <c r="FK4248" s="161"/>
      <c r="FL4248" s="161"/>
      <c r="FM4248" s="161"/>
      <c r="FN4248" s="161"/>
      <c r="FO4248" s="161"/>
      <c r="FP4248" s="161"/>
      <c r="FQ4248" s="161"/>
      <c r="FR4248" s="161"/>
      <c r="FS4248" s="161"/>
      <c r="FT4248" s="161"/>
      <c r="FU4248" s="161"/>
      <c r="FV4248" s="161"/>
      <c r="FW4248" s="161"/>
      <c r="FX4248" s="161"/>
      <c r="FY4248" s="161"/>
      <c r="FZ4248" s="161"/>
      <c r="GA4248" s="161"/>
      <c r="GB4248" s="161"/>
      <c r="GC4248" s="161"/>
      <c r="GD4248" s="161"/>
      <c r="GE4248" s="161"/>
      <c r="GF4248" s="161"/>
      <c r="GG4248" s="161"/>
      <c r="GH4248" s="161"/>
      <c r="GI4248" s="161"/>
      <c r="GJ4248" s="161"/>
      <c r="GK4248" s="161"/>
      <c r="GL4248" s="161"/>
      <c r="GM4248" s="161"/>
      <c r="GN4248" s="161"/>
      <c r="GO4248" s="161"/>
      <c r="GP4248" s="161"/>
      <c r="GQ4248" s="161"/>
      <c r="GR4248" s="161"/>
      <c r="GS4248" s="161"/>
      <c r="GT4248" s="161"/>
      <c r="GU4248" s="161"/>
      <c r="GV4248" s="161"/>
      <c r="GW4248" s="161"/>
      <c r="GX4248" s="161"/>
      <c r="GY4248" s="161"/>
      <c r="GZ4248" s="161"/>
      <c r="HA4248" s="161"/>
      <c r="HB4248" s="161"/>
      <c r="HC4248" s="161"/>
      <c r="HD4248" s="161"/>
      <c r="HE4248" s="161"/>
      <c r="HF4248" s="161"/>
      <c r="HG4248" s="161"/>
      <c r="HH4248" s="161"/>
      <c r="HI4248" s="161"/>
      <c r="HJ4248" s="161"/>
      <c r="HK4248" s="161"/>
      <c r="HL4248" s="161"/>
      <c r="HM4248" s="161"/>
      <c r="HN4248" s="161"/>
      <c r="HO4248" s="161"/>
      <c r="HP4248" s="161"/>
      <c r="HQ4248" s="161"/>
      <c r="HR4248" s="161"/>
      <c r="HS4248" s="161"/>
      <c r="HT4248" s="161"/>
      <c r="HU4248" s="161"/>
      <c r="HV4248" s="161"/>
      <c r="HW4248" s="161"/>
      <c r="HX4248" s="161"/>
      <c r="HY4248" s="161"/>
      <c r="HZ4248" s="161"/>
      <c r="IA4248" s="161"/>
      <c r="IB4248" s="161"/>
      <c r="IC4248" s="161"/>
      <c r="ID4248" s="161"/>
      <c r="IE4248" s="161"/>
      <c r="IF4248" s="161"/>
      <c r="IG4248" s="161"/>
      <c r="IH4248" s="161"/>
      <c r="II4248" s="161"/>
      <c r="IJ4248" s="161"/>
      <c r="IK4248" s="161"/>
      <c r="IL4248" s="161"/>
      <c r="IM4248" s="161"/>
      <c r="IN4248" s="161"/>
      <c r="IO4248" s="161"/>
      <c r="IP4248" s="161"/>
      <c r="IQ4248" s="161"/>
      <c r="IR4248" s="161"/>
      <c r="IS4248" s="161"/>
      <c r="IT4248" s="161"/>
      <c r="IU4248" s="161"/>
      <c r="IV4248" s="161"/>
      <c r="IW4248" s="161"/>
      <c r="IX4248" s="161"/>
      <c r="IY4248" s="161"/>
      <c r="IZ4248" s="161"/>
      <c r="JA4248" s="161"/>
      <c r="JB4248" s="161"/>
      <c r="JC4248" s="161"/>
      <c r="JD4248" s="161"/>
      <c r="JE4248" s="161"/>
      <c r="JF4248" s="161"/>
      <c r="JG4248" s="161"/>
    </row>
    <row r="4249" spans="1:267" s="187" customFormat="1" ht="19.5" customHeight="1" x14ac:dyDescent="0.25">
      <c r="A4249" s="42" t="s">
        <v>128</v>
      </c>
      <c r="B4249" s="27">
        <v>6</v>
      </c>
      <c r="C4249" s="27">
        <v>0</v>
      </c>
      <c r="D4249" s="27">
        <v>0</v>
      </c>
      <c r="E4249" s="27">
        <v>3</v>
      </c>
      <c r="F4249" s="27">
        <v>2</v>
      </c>
      <c r="G4249" s="27">
        <v>2</v>
      </c>
      <c r="H4249" s="27">
        <v>5</v>
      </c>
      <c r="I4249" s="27">
        <v>5</v>
      </c>
      <c r="J4249" s="27">
        <v>0</v>
      </c>
      <c r="K4249" s="27">
        <v>0</v>
      </c>
      <c r="L4249" s="119"/>
      <c r="M4249" s="92">
        <f t="shared" si="132"/>
        <v>23</v>
      </c>
      <c r="N4249" s="27">
        <v>19</v>
      </c>
      <c r="O4249" s="185">
        <f t="shared" si="133"/>
        <v>0.35384615384615387</v>
      </c>
      <c r="P4249" s="55" t="s">
        <v>446</v>
      </c>
      <c r="Q4249" s="125" t="s">
        <v>7392</v>
      </c>
      <c r="R4249" s="126" t="s">
        <v>515</v>
      </c>
      <c r="S4249" s="125" t="s">
        <v>507</v>
      </c>
      <c r="T4249" s="28" t="s">
        <v>7345</v>
      </c>
      <c r="U4249" s="20">
        <v>6</v>
      </c>
      <c r="V4249" s="20">
        <v>2</v>
      </c>
      <c r="W4249" s="40" t="s">
        <v>6250</v>
      </c>
      <c r="X4249" s="40" t="s">
        <v>1183</v>
      </c>
      <c r="Y4249" s="194" t="s">
        <v>546</v>
      </c>
      <c r="Z4249" s="61"/>
      <c r="AA4249" s="161"/>
      <c r="AB4249" s="161"/>
      <c r="AC4249" s="161"/>
      <c r="AD4249" s="161"/>
      <c r="AE4249" s="161"/>
      <c r="AF4249" s="161"/>
      <c r="AG4249" s="161"/>
      <c r="AH4249" s="161"/>
      <c r="AI4249" s="161"/>
      <c r="AJ4249" s="161"/>
      <c r="AK4249" s="161"/>
      <c r="AL4249" s="161"/>
      <c r="AM4249" s="161"/>
      <c r="AN4249" s="161"/>
      <c r="AO4249" s="161"/>
      <c r="AP4249" s="161"/>
      <c r="AQ4249" s="161"/>
      <c r="AR4249" s="161"/>
      <c r="AS4249" s="161"/>
      <c r="AT4249" s="161"/>
      <c r="AU4249" s="161"/>
      <c r="AV4249" s="161"/>
      <c r="AW4249" s="161"/>
      <c r="AX4249" s="161"/>
      <c r="AY4249" s="161"/>
      <c r="AZ4249" s="161"/>
      <c r="BA4249" s="161"/>
      <c r="BB4249" s="161"/>
      <c r="BC4249" s="161"/>
      <c r="BD4249" s="161"/>
      <c r="BE4249" s="161"/>
      <c r="BF4249" s="161"/>
      <c r="BG4249" s="161"/>
      <c r="BH4249" s="161"/>
      <c r="BI4249" s="161"/>
      <c r="BJ4249" s="161"/>
      <c r="BK4249" s="161"/>
      <c r="BL4249" s="161"/>
      <c r="BM4249" s="161"/>
      <c r="BN4249" s="161"/>
      <c r="BO4249" s="161"/>
      <c r="BP4249" s="161"/>
      <c r="BQ4249" s="161"/>
      <c r="BR4249" s="161"/>
      <c r="BS4249" s="161"/>
      <c r="BT4249" s="161"/>
      <c r="BU4249" s="161"/>
      <c r="BV4249" s="161"/>
      <c r="BW4249" s="161"/>
      <c r="BX4249" s="161"/>
      <c r="BY4249" s="161"/>
      <c r="BZ4249" s="161"/>
      <c r="CA4249" s="161"/>
      <c r="CB4249" s="161"/>
      <c r="CC4249" s="161"/>
      <c r="CD4249" s="161"/>
      <c r="CE4249" s="161"/>
      <c r="CF4249" s="161"/>
      <c r="CG4249" s="161"/>
      <c r="CH4249" s="161"/>
      <c r="CI4249" s="161"/>
      <c r="CJ4249" s="161"/>
      <c r="CK4249" s="161"/>
      <c r="CL4249" s="161"/>
      <c r="CM4249" s="161"/>
      <c r="CN4249" s="161"/>
      <c r="CO4249" s="161"/>
      <c r="CP4249" s="161"/>
      <c r="CQ4249" s="161"/>
      <c r="CR4249" s="161"/>
      <c r="CS4249" s="161"/>
      <c r="CT4249" s="161"/>
      <c r="CU4249" s="161"/>
      <c r="CV4249" s="161"/>
      <c r="CW4249" s="161"/>
      <c r="CX4249" s="161"/>
      <c r="CY4249" s="161"/>
      <c r="CZ4249" s="161"/>
      <c r="DA4249" s="161"/>
      <c r="DB4249" s="161"/>
      <c r="DC4249" s="161"/>
      <c r="DD4249" s="161"/>
      <c r="DE4249" s="161"/>
      <c r="DF4249" s="161"/>
      <c r="DG4249" s="161"/>
      <c r="DH4249" s="161"/>
      <c r="DI4249" s="161"/>
      <c r="DJ4249" s="161"/>
      <c r="DK4249" s="161"/>
      <c r="DL4249" s="161"/>
      <c r="DM4249" s="161"/>
      <c r="DN4249" s="161"/>
      <c r="DO4249" s="161"/>
      <c r="DP4249" s="161"/>
      <c r="DQ4249" s="161"/>
      <c r="DR4249" s="161"/>
      <c r="DS4249" s="161"/>
      <c r="DT4249" s="161"/>
      <c r="DU4249" s="161"/>
      <c r="DV4249" s="161"/>
      <c r="DW4249" s="161"/>
      <c r="DX4249" s="161"/>
      <c r="DY4249" s="161"/>
      <c r="DZ4249" s="161"/>
      <c r="EA4249" s="161"/>
      <c r="EB4249" s="161"/>
      <c r="EC4249" s="161"/>
      <c r="ED4249" s="161"/>
      <c r="EE4249" s="161"/>
      <c r="EF4249" s="161"/>
      <c r="EG4249" s="161"/>
      <c r="EH4249" s="161"/>
      <c r="EI4249" s="161"/>
      <c r="EJ4249" s="161"/>
      <c r="EK4249" s="161"/>
      <c r="EL4249" s="161"/>
      <c r="EM4249" s="161"/>
      <c r="EN4249" s="161"/>
      <c r="EO4249" s="161"/>
      <c r="EP4249" s="161"/>
      <c r="EQ4249" s="161"/>
      <c r="ER4249" s="161"/>
      <c r="ES4249" s="161"/>
      <c r="ET4249" s="161"/>
      <c r="EU4249" s="161"/>
      <c r="EV4249" s="161"/>
      <c r="EW4249" s="161"/>
      <c r="EX4249" s="161"/>
      <c r="EY4249" s="161"/>
      <c r="EZ4249" s="161"/>
      <c r="FA4249" s="161"/>
      <c r="FB4249" s="161"/>
      <c r="FC4249" s="161"/>
      <c r="FD4249" s="161"/>
      <c r="FE4249" s="161"/>
      <c r="FF4249" s="161"/>
      <c r="FG4249" s="161"/>
      <c r="FH4249" s="161"/>
      <c r="FI4249" s="161"/>
      <c r="FJ4249" s="161"/>
      <c r="FK4249" s="161"/>
      <c r="FL4249" s="161"/>
      <c r="FM4249" s="161"/>
      <c r="FN4249" s="161"/>
      <c r="FO4249" s="161"/>
      <c r="FP4249" s="161"/>
      <c r="FQ4249" s="161"/>
      <c r="FR4249" s="161"/>
      <c r="FS4249" s="161"/>
      <c r="FT4249" s="161"/>
      <c r="FU4249" s="161"/>
      <c r="FV4249" s="161"/>
      <c r="FW4249" s="161"/>
      <c r="FX4249" s="161"/>
      <c r="FY4249" s="161"/>
      <c r="FZ4249" s="161"/>
      <c r="GA4249" s="161"/>
      <c r="GB4249" s="161"/>
      <c r="GC4249" s="161"/>
      <c r="GD4249" s="161"/>
      <c r="GE4249" s="161"/>
      <c r="GF4249" s="161"/>
      <c r="GG4249" s="161"/>
      <c r="GH4249" s="161"/>
      <c r="GI4249" s="161"/>
      <c r="GJ4249" s="161"/>
      <c r="GK4249" s="161"/>
      <c r="GL4249" s="161"/>
      <c r="GM4249" s="161"/>
      <c r="GN4249" s="161"/>
      <c r="GO4249" s="161"/>
      <c r="GP4249" s="161"/>
      <c r="GQ4249" s="161"/>
      <c r="GR4249" s="161"/>
      <c r="GS4249" s="161"/>
      <c r="GT4249" s="161"/>
      <c r="GU4249" s="161"/>
      <c r="GV4249" s="161"/>
      <c r="GW4249" s="161"/>
      <c r="GX4249" s="161"/>
      <c r="GY4249" s="161"/>
      <c r="GZ4249" s="161"/>
      <c r="HA4249" s="161"/>
      <c r="HB4249" s="161"/>
      <c r="HC4249" s="161"/>
      <c r="HD4249" s="161"/>
      <c r="HE4249" s="161"/>
      <c r="HF4249" s="161"/>
      <c r="HG4249" s="161"/>
      <c r="HH4249" s="161"/>
      <c r="HI4249" s="161"/>
      <c r="HJ4249" s="161"/>
      <c r="HK4249" s="161"/>
      <c r="HL4249" s="161"/>
      <c r="HM4249" s="161"/>
      <c r="HN4249" s="161"/>
      <c r="HO4249" s="161"/>
      <c r="HP4249" s="161"/>
      <c r="HQ4249" s="161"/>
      <c r="HR4249" s="161"/>
      <c r="HS4249" s="161"/>
      <c r="HT4249" s="161"/>
      <c r="HU4249" s="161"/>
      <c r="HV4249" s="161"/>
      <c r="HW4249" s="161"/>
      <c r="HX4249" s="161"/>
      <c r="HY4249" s="161"/>
      <c r="HZ4249" s="161"/>
      <c r="IA4249" s="161"/>
      <c r="IB4249" s="161"/>
      <c r="IC4249" s="161"/>
      <c r="ID4249" s="161"/>
      <c r="IE4249" s="161"/>
      <c r="IF4249" s="161"/>
      <c r="IG4249" s="161"/>
      <c r="IH4249" s="161"/>
      <c r="II4249" s="161"/>
      <c r="IJ4249" s="161"/>
      <c r="IK4249" s="161"/>
      <c r="IL4249" s="161"/>
      <c r="IM4249" s="161"/>
      <c r="IN4249" s="161"/>
      <c r="IO4249" s="161"/>
      <c r="IP4249" s="161"/>
      <c r="IQ4249" s="161"/>
      <c r="IR4249" s="161"/>
      <c r="IS4249" s="161"/>
      <c r="IT4249" s="161"/>
      <c r="IU4249" s="161"/>
      <c r="IV4249" s="161"/>
      <c r="IW4249" s="161"/>
      <c r="IX4249" s="161"/>
      <c r="IY4249" s="161"/>
      <c r="IZ4249" s="161"/>
      <c r="JA4249" s="161"/>
      <c r="JB4249" s="161"/>
      <c r="JC4249" s="161"/>
      <c r="JD4249" s="161"/>
      <c r="JE4249" s="161"/>
      <c r="JF4249" s="161"/>
      <c r="JG4249" s="161"/>
    </row>
    <row r="4250" spans="1:267" s="187" customFormat="1" ht="19.5" customHeight="1" x14ac:dyDescent="0.25">
      <c r="A4250" s="42" t="s">
        <v>138</v>
      </c>
      <c r="B4250" s="27">
        <v>7</v>
      </c>
      <c r="C4250" s="27">
        <v>0</v>
      </c>
      <c r="D4250" s="27">
        <v>0</v>
      </c>
      <c r="E4250" s="27">
        <v>5</v>
      </c>
      <c r="F4250" s="27">
        <v>2</v>
      </c>
      <c r="G4250" s="27">
        <v>0</v>
      </c>
      <c r="H4250" s="27">
        <v>3</v>
      </c>
      <c r="I4250" s="27">
        <v>5</v>
      </c>
      <c r="J4250" s="27">
        <v>1</v>
      </c>
      <c r="K4250" s="27">
        <v>0</v>
      </c>
      <c r="L4250" s="119"/>
      <c r="M4250" s="92">
        <f t="shared" si="132"/>
        <v>23</v>
      </c>
      <c r="N4250" s="27">
        <v>14</v>
      </c>
      <c r="O4250" s="185">
        <f t="shared" si="133"/>
        <v>0.35384615384615387</v>
      </c>
      <c r="P4250" s="55" t="s">
        <v>446</v>
      </c>
      <c r="Q4250" s="19" t="s">
        <v>2344</v>
      </c>
      <c r="R4250" s="41" t="s">
        <v>535</v>
      </c>
      <c r="S4250" s="19" t="s">
        <v>2345</v>
      </c>
      <c r="T4250" s="28" t="s">
        <v>2289</v>
      </c>
      <c r="U4250" s="17">
        <v>6</v>
      </c>
      <c r="V4250" s="20" t="s">
        <v>682</v>
      </c>
      <c r="W4250" s="18" t="s">
        <v>641</v>
      </c>
      <c r="X4250" s="18" t="s">
        <v>855</v>
      </c>
      <c r="Y4250" s="29" t="s">
        <v>466</v>
      </c>
      <c r="Z4250" s="61"/>
      <c r="AA4250" s="161"/>
      <c r="AB4250" s="161"/>
      <c r="AC4250" s="161"/>
      <c r="AD4250" s="161"/>
      <c r="AE4250" s="161"/>
      <c r="AF4250" s="161"/>
      <c r="AG4250" s="161"/>
      <c r="AH4250" s="161"/>
      <c r="AI4250" s="161"/>
      <c r="AJ4250" s="161"/>
      <c r="AK4250" s="161"/>
      <c r="AL4250" s="161"/>
      <c r="AM4250" s="161"/>
      <c r="AN4250" s="161"/>
      <c r="AO4250" s="161"/>
      <c r="AP4250" s="161"/>
      <c r="AQ4250" s="161"/>
      <c r="AR4250" s="161"/>
      <c r="AS4250" s="161"/>
      <c r="AT4250" s="161"/>
      <c r="AU4250" s="161"/>
      <c r="AV4250" s="161"/>
      <c r="AW4250" s="161"/>
      <c r="AX4250" s="161"/>
      <c r="AY4250" s="161"/>
      <c r="AZ4250" s="161"/>
      <c r="BA4250" s="161"/>
      <c r="BB4250" s="161"/>
      <c r="BC4250" s="161"/>
      <c r="BD4250" s="161"/>
      <c r="BE4250" s="161"/>
      <c r="BF4250" s="161"/>
      <c r="BG4250" s="161"/>
      <c r="BH4250" s="161"/>
      <c r="BI4250" s="161"/>
      <c r="BJ4250" s="161"/>
      <c r="BK4250" s="161"/>
      <c r="BL4250" s="161"/>
      <c r="BM4250" s="161"/>
      <c r="BN4250" s="161"/>
      <c r="BO4250" s="161"/>
      <c r="BP4250" s="161"/>
      <c r="BQ4250" s="161"/>
      <c r="BR4250" s="161"/>
      <c r="BS4250" s="161"/>
      <c r="BT4250" s="161"/>
      <c r="BU4250" s="161"/>
      <c r="BV4250" s="161"/>
      <c r="BW4250" s="161"/>
      <c r="BX4250" s="161"/>
      <c r="BY4250" s="161"/>
      <c r="BZ4250" s="161"/>
      <c r="CA4250" s="161"/>
      <c r="CB4250" s="161"/>
      <c r="CC4250" s="161"/>
      <c r="CD4250" s="161"/>
      <c r="CE4250" s="161"/>
      <c r="CF4250" s="161"/>
      <c r="CG4250" s="161"/>
      <c r="CH4250" s="161"/>
      <c r="CI4250" s="161"/>
      <c r="CJ4250" s="161"/>
      <c r="CK4250" s="161"/>
      <c r="CL4250" s="161"/>
      <c r="CM4250" s="161"/>
      <c r="CN4250" s="161"/>
      <c r="CO4250" s="161"/>
      <c r="CP4250" s="161"/>
      <c r="CQ4250" s="161"/>
      <c r="CR4250" s="161"/>
      <c r="CS4250" s="161"/>
      <c r="CT4250" s="161"/>
      <c r="CU4250" s="161"/>
      <c r="CV4250" s="161"/>
      <c r="CW4250" s="161"/>
      <c r="CX4250" s="161"/>
      <c r="CY4250" s="161"/>
      <c r="CZ4250" s="161"/>
      <c r="DA4250" s="161"/>
      <c r="DB4250" s="161"/>
      <c r="DC4250" s="161"/>
      <c r="DD4250" s="161"/>
      <c r="DE4250" s="161"/>
      <c r="DF4250" s="161"/>
      <c r="DG4250" s="161"/>
      <c r="DH4250" s="161"/>
      <c r="DI4250" s="161"/>
      <c r="DJ4250" s="161"/>
      <c r="DK4250" s="161"/>
      <c r="DL4250" s="161"/>
      <c r="DM4250" s="161"/>
      <c r="DN4250" s="161"/>
      <c r="DO4250" s="161"/>
      <c r="DP4250" s="161"/>
      <c r="DQ4250" s="161"/>
      <c r="DR4250" s="161"/>
      <c r="DS4250" s="161"/>
      <c r="DT4250" s="161"/>
      <c r="DU4250" s="161"/>
      <c r="DV4250" s="161"/>
      <c r="DW4250" s="161"/>
      <c r="DX4250" s="161"/>
      <c r="DY4250" s="161"/>
      <c r="DZ4250" s="161"/>
      <c r="EA4250" s="161"/>
      <c r="EB4250" s="161"/>
      <c r="EC4250" s="161"/>
      <c r="ED4250" s="161"/>
      <c r="EE4250" s="161"/>
      <c r="EF4250" s="161"/>
      <c r="EG4250" s="161"/>
      <c r="EH4250" s="161"/>
      <c r="EI4250" s="161"/>
      <c r="EJ4250" s="161"/>
      <c r="EK4250" s="161"/>
      <c r="EL4250" s="161"/>
      <c r="EM4250" s="161"/>
      <c r="EN4250" s="161"/>
      <c r="EO4250" s="161"/>
      <c r="EP4250" s="161"/>
      <c r="EQ4250" s="161"/>
      <c r="ER4250" s="161"/>
      <c r="ES4250" s="161"/>
      <c r="ET4250" s="161"/>
      <c r="EU4250" s="161"/>
      <c r="EV4250" s="161"/>
      <c r="EW4250" s="161"/>
      <c r="EX4250" s="161"/>
      <c r="EY4250" s="161"/>
      <c r="EZ4250" s="161"/>
      <c r="FA4250" s="161"/>
      <c r="FB4250" s="161"/>
      <c r="FC4250" s="161"/>
      <c r="FD4250" s="161"/>
      <c r="FE4250" s="161"/>
      <c r="FF4250" s="161"/>
      <c r="FG4250" s="161"/>
      <c r="FH4250" s="161"/>
      <c r="FI4250" s="161"/>
      <c r="FJ4250" s="161"/>
      <c r="FK4250" s="161"/>
      <c r="FL4250" s="161"/>
      <c r="FM4250" s="161"/>
      <c r="FN4250" s="161"/>
      <c r="FO4250" s="161"/>
      <c r="FP4250" s="161"/>
      <c r="FQ4250" s="161"/>
      <c r="FR4250" s="161"/>
      <c r="FS4250" s="161"/>
      <c r="FT4250" s="161"/>
      <c r="FU4250" s="161"/>
      <c r="FV4250" s="161"/>
      <c r="FW4250" s="161"/>
      <c r="FX4250" s="161"/>
      <c r="FY4250" s="161"/>
      <c r="FZ4250" s="161"/>
      <c r="GA4250" s="161"/>
      <c r="GB4250" s="161"/>
      <c r="GC4250" s="161"/>
      <c r="GD4250" s="161"/>
      <c r="GE4250" s="161"/>
      <c r="GF4250" s="161"/>
      <c r="GG4250" s="161"/>
      <c r="GH4250" s="161"/>
      <c r="GI4250" s="161"/>
      <c r="GJ4250" s="161"/>
      <c r="GK4250" s="161"/>
      <c r="GL4250" s="161"/>
      <c r="GM4250" s="161"/>
      <c r="GN4250" s="161"/>
      <c r="GO4250" s="161"/>
      <c r="GP4250" s="161"/>
      <c r="GQ4250" s="161"/>
      <c r="GR4250" s="161"/>
      <c r="GS4250" s="161"/>
      <c r="GT4250" s="161"/>
      <c r="GU4250" s="161"/>
      <c r="GV4250" s="161"/>
      <c r="GW4250" s="161"/>
      <c r="GX4250" s="161"/>
      <c r="GY4250" s="161"/>
      <c r="GZ4250" s="161"/>
      <c r="HA4250" s="161"/>
      <c r="HB4250" s="161"/>
      <c r="HC4250" s="161"/>
      <c r="HD4250" s="161"/>
      <c r="HE4250" s="161"/>
      <c r="HF4250" s="161"/>
      <c r="HG4250" s="161"/>
      <c r="HH4250" s="161"/>
      <c r="HI4250" s="161"/>
      <c r="HJ4250" s="161"/>
      <c r="HK4250" s="161"/>
      <c r="HL4250" s="161"/>
      <c r="HM4250" s="161"/>
      <c r="HN4250" s="161"/>
      <c r="HO4250" s="161"/>
      <c r="HP4250" s="161"/>
      <c r="HQ4250" s="161"/>
      <c r="HR4250" s="161"/>
      <c r="HS4250" s="161"/>
      <c r="HT4250" s="161"/>
      <c r="HU4250" s="161"/>
      <c r="HV4250" s="161"/>
      <c r="HW4250" s="161"/>
      <c r="HX4250" s="161"/>
      <c r="HY4250" s="161"/>
      <c r="HZ4250" s="161"/>
      <c r="IA4250" s="161"/>
      <c r="IB4250" s="161"/>
      <c r="IC4250" s="161"/>
      <c r="ID4250" s="161"/>
      <c r="IE4250" s="161"/>
      <c r="IF4250" s="161"/>
      <c r="IG4250" s="161"/>
      <c r="IH4250" s="161"/>
      <c r="II4250" s="161"/>
      <c r="IJ4250" s="161"/>
      <c r="IK4250" s="161"/>
      <c r="IL4250" s="161"/>
      <c r="IM4250" s="161"/>
      <c r="IN4250" s="161"/>
      <c r="IO4250" s="161"/>
      <c r="IP4250" s="161"/>
      <c r="IQ4250" s="161"/>
      <c r="IR4250" s="161"/>
      <c r="IS4250" s="161"/>
      <c r="IT4250" s="161"/>
      <c r="IU4250" s="161"/>
      <c r="IV4250" s="161"/>
      <c r="IW4250" s="161"/>
      <c r="IX4250" s="161"/>
      <c r="IY4250" s="161"/>
      <c r="IZ4250" s="161"/>
      <c r="JA4250" s="161"/>
      <c r="JB4250" s="161"/>
      <c r="JC4250" s="161"/>
      <c r="JD4250" s="161"/>
      <c r="JE4250" s="161"/>
      <c r="JF4250" s="161"/>
      <c r="JG4250" s="161"/>
    </row>
    <row r="4251" spans="1:267" s="187" customFormat="1" ht="19.5" customHeight="1" x14ac:dyDescent="0.25">
      <c r="A4251" s="42" t="s">
        <v>133</v>
      </c>
      <c r="B4251" s="27">
        <v>8</v>
      </c>
      <c r="C4251" s="27">
        <v>0</v>
      </c>
      <c r="D4251" s="27">
        <v>0</v>
      </c>
      <c r="E4251" s="27">
        <v>0</v>
      </c>
      <c r="F4251" s="27">
        <v>0</v>
      </c>
      <c r="G4251" s="27">
        <v>3</v>
      </c>
      <c r="H4251" s="27">
        <v>5</v>
      </c>
      <c r="I4251" s="27">
        <v>5</v>
      </c>
      <c r="J4251" s="27">
        <v>2</v>
      </c>
      <c r="K4251" s="27">
        <v>0</v>
      </c>
      <c r="L4251" s="119"/>
      <c r="M4251" s="92">
        <f t="shared" si="132"/>
        <v>23</v>
      </c>
      <c r="N4251" s="27">
        <v>21</v>
      </c>
      <c r="O4251" s="185">
        <f t="shared" si="133"/>
        <v>0.35384615384615387</v>
      </c>
      <c r="P4251" s="55" t="s">
        <v>446</v>
      </c>
      <c r="Q4251" s="19" t="s">
        <v>7231</v>
      </c>
      <c r="R4251" s="41" t="s">
        <v>459</v>
      </c>
      <c r="S4251" s="19" t="s">
        <v>462</v>
      </c>
      <c r="T4251" s="28" t="s">
        <v>3672</v>
      </c>
      <c r="U4251" s="17">
        <v>6</v>
      </c>
      <c r="V4251" s="20" t="s">
        <v>682</v>
      </c>
      <c r="W4251" s="18" t="s">
        <v>7157</v>
      </c>
      <c r="X4251" s="18" t="s">
        <v>7158</v>
      </c>
      <c r="Y4251" s="29" t="s">
        <v>7159</v>
      </c>
      <c r="Z4251" s="61"/>
      <c r="AA4251" s="161"/>
      <c r="AB4251" s="161"/>
      <c r="AC4251" s="161"/>
      <c r="AD4251" s="161"/>
      <c r="AE4251" s="161"/>
      <c r="AF4251" s="161"/>
      <c r="AG4251" s="161"/>
      <c r="AH4251" s="161"/>
      <c r="AI4251" s="161"/>
      <c r="AJ4251" s="161"/>
      <c r="AK4251" s="161"/>
      <c r="AL4251" s="161"/>
      <c r="AM4251" s="161"/>
      <c r="AN4251" s="161"/>
      <c r="AO4251" s="161"/>
      <c r="AP4251" s="161"/>
      <c r="AQ4251" s="161"/>
      <c r="AR4251" s="161"/>
      <c r="AS4251" s="161"/>
      <c r="AT4251" s="161"/>
      <c r="AU4251" s="161"/>
      <c r="AV4251" s="161"/>
      <c r="AW4251" s="161"/>
      <c r="AX4251" s="161"/>
      <c r="AY4251" s="161"/>
      <c r="AZ4251" s="161"/>
      <c r="BA4251" s="161"/>
      <c r="BB4251" s="161"/>
      <c r="BC4251" s="161"/>
      <c r="BD4251" s="161"/>
      <c r="BE4251" s="161"/>
      <c r="BF4251" s="161"/>
      <c r="BG4251" s="161"/>
      <c r="BH4251" s="161"/>
      <c r="BI4251" s="161"/>
      <c r="BJ4251" s="161"/>
      <c r="BK4251" s="161"/>
      <c r="BL4251" s="161"/>
      <c r="BM4251" s="161"/>
      <c r="BN4251" s="161"/>
      <c r="BO4251" s="161"/>
      <c r="BP4251" s="161"/>
      <c r="BQ4251" s="161"/>
      <c r="BR4251" s="161"/>
      <c r="BS4251" s="161"/>
      <c r="BT4251" s="161"/>
      <c r="BU4251" s="161"/>
      <c r="BV4251" s="161"/>
      <c r="BW4251" s="161"/>
      <c r="BX4251" s="161"/>
      <c r="BY4251" s="161"/>
      <c r="BZ4251" s="161"/>
      <c r="CA4251" s="161"/>
      <c r="CB4251" s="161"/>
      <c r="CC4251" s="161"/>
      <c r="CD4251" s="161"/>
      <c r="CE4251" s="161"/>
      <c r="CF4251" s="161"/>
      <c r="CG4251" s="161"/>
      <c r="CH4251" s="161"/>
      <c r="CI4251" s="161"/>
      <c r="CJ4251" s="161"/>
      <c r="CK4251" s="161"/>
      <c r="CL4251" s="161"/>
      <c r="CM4251" s="161"/>
      <c r="CN4251" s="161"/>
      <c r="CO4251" s="161"/>
      <c r="CP4251" s="161"/>
      <c r="CQ4251" s="161"/>
      <c r="CR4251" s="161"/>
      <c r="CS4251" s="161"/>
      <c r="CT4251" s="161"/>
      <c r="CU4251" s="161"/>
      <c r="CV4251" s="161"/>
      <c r="CW4251" s="161"/>
      <c r="CX4251" s="161"/>
      <c r="CY4251" s="161"/>
      <c r="CZ4251" s="161"/>
      <c r="DA4251" s="161"/>
      <c r="DB4251" s="161"/>
      <c r="DC4251" s="161"/>
      <c r="DD4251" s="161"/>
      <c r="DE4251" s="161"/>
      <c r="DF4251" s="161"/>
      <c r="DG4251" s="161"/>
      <c r="DH4251" s="161"/>
      <c r="DI4251" s="161"/>
      <c r="DJ4251" s="161"/>
      <c r="DK4251" s="161"/>
      <c r="DL4251" s="161"/>
      <c r="DM4251" s="161"/>
      <c r="DN4251" s="161"/>
      <c r="DO4251" s="161"/>
      <c r="DP4251" s="161"/>
      <c r="DQ4251" s="161"/>
      <c r="DR4251" s="161"/>
      <c r="DS4251" s="161"/>
      <c r="DT4251" s="161"/>
      <c r="DU4251" s="161"/>
      <c r="DV4251" s="161"/>
      <c r="DW4251" s="161"/>
      <c r="DX4251" s="161"/>
      <c r="DY4251" s="161"/>
      <c r="DZ4251" s="161"/>
      <c r="EA4251" s="161"/>
      <c r="EB4251" s="161"/>
      <c r="EC4251" s="161"/>
      <c r="ED4251" s="161"/>
      <c r="EE4251" s="161"/>
      <c r="EF4251" s="161"/>
      <c r="EG4251" s="161"/>
      <c r="EH4251" s="161"/>
      <c r="EI4251" s="161"/>
      <c r="EJ4251" s="161"/>
      <c r="EK4251" s="161"/>
      <c r="EL4251" s="161"/>
      <c r="EM4251" s="161"/>
      <c r="EN4251" s="161"/>
      <c r="EO4251" s="161"/>
      <c r="EP4251" s="161"/>
      <c r="EQ4251" s="161"/>
      <c r="ER4251" s="161"/>
      <c r="ES4251" s="161"/>
      <c r="ET4251" s="161"/>
      <c r="EU4251" s="161"/>
      <c r="EV4251" s="161"/>
      <c r="EW4251" s="161"/>
      <c r="EX4251" s="161"/>
      <c r="EY4251" s="161"/>
      <c r="EZ4251" s="161"/>
      <c r="FA4251" s="161"/>
      <c r="FB4251" s="161"/>
      <c r="FC4251" s="161"/>
      <c r="FD4251" s="161"/>
      <c r="FE4251" s="161"/>
      <c r="FF4251" s="161"/>
      <c r="FG4251" s="161"/>
      <c r="FH4251" s="161"/>
      <c r="FI4251" s="161"/>
      <c r="FJ4251" s="161"/>
      <c r="FK4251" s="161"/>
      <c r="FL4251" s="161"/>
      <c r="FM4251" s="161"/>
      <c r="FN4251" s="161"/>
      <c r="FO4251" s="161"/>
      <c r="FP4251" s="161"/>
      <c r="FQ4251" s="161"/>
      <c r="FR4251" s="161"/>
      <c r="FS4251" s="161"/>
      <c r="FT4251" s="161"/>
      <c r="FU4251" s="161"/>
      <c r="FV4251" s="161"/>
      <c r="FW4251" s="161"/>
      <c r="FX4251" s="161"/>
      <c r="FY4251" s="161"/>
      <c r="FZ4251" s="161"/>
      <c r="GA4251" s="161"/>
      <c r="GB4251" s="161"/>
      <c r="GC4251" s="161"/>
      <c r="GD4251" s="161"/>
      <c r="GE4251" s="161"/>
      <c r="GF4251" s="161"/>
      <c r="GG4251" s="161"/>
      <c r="GH4251" s="161"/>
      <c r="GI4251" s="161"/>
      <c r="GJ4251" s="161"/>
      <c r="GK4251" s="161"/>
      <c r="GL4251" s="161"/>
      <c r="GM4251" s="161"/>
      <c r="GN4251" s="161"/>
      <c r="GO4251" s="161"/>
      <c r="GP4251" s="161"/>
      <c r="GQ4251" s="161"/>
      <c r="GR4251" s="161"/>
      <c r="GS4251" s="161"/>
      <c r="GT4251" s="161"/>
      <c r="GU4251" s="161"/>
      <c r="GV4251" s="161"/>
      <c r="GW4251" s="161"/>
      <c r="GX4251" s="161"/>
      <c r="GY4251" s="161"/>
      <c r="GZ4251" s="161"/>
      <c r="HA4251" s="161"/>
      <c r="HB4251" s="161"/>
      <c r="HC4251" s="161"/>
      <c r="HD4251" s="161"/>
      <c r="HE4251" s="161"/>
      <c r="HF4251" s="161"/>
      <c r="HG4251" s="161"/>
      <c r="HH4251" s="161"/>
      <c r="HI4251" s="161"/>
      <c r="HJ4251" s="161"/>
      <c r="HK4251" s="161"/>
      <c r="HL4251" s="161"/>
      <c r="HM4251" s="161"/>
      <c r="HN4251" s="161"/>
      <c r="HO4251" s="161"/>
      <c r="HP4251" s="161"/>
      <c r="HQ4251" s="161"/>
      <c r="HR4251" s="161"/>
      <c r="HS4251" s="161"/>
      <c r="HT4251" s="161"/>
      <c r="HU4251" s="161"/>
      <c r="HV4251" s="161"/>
      <c r="HW4251" s="161"/>
      <c r="HX4251" s="161"/>
      <c r="HY4251" s="161"/>
      <c r="HZ4251" s="161"/>
      <c r="IA4251" s="161"/>
      <c r="IB4251" s="161"/>
      <c r="IC4251" s="161"/>
      <c r="ID4251" s="161"/>
      <c r="IE4251" s="161"/>
      <c r="IF4251" s="161"/>
      <c r="IG4251" s="161"/>
      <c r="IH4251" s="161"/>
      <c r="II4251" s="161"/>
      <c r="IJ4251" s="161"/>
      <c r="IK4251" s="161"/>
      <c r="IL4251" s="161"/>
      <c r="IM4251" s="161"/>
      <c r="IN4251" s="161"/>
      <c r="IO4251" s="161"/>
      <c r="IP4251" s="161"/>
      <c r="IQ4251" s="161"/>
      <c r="IR4251" s="161"/>
      <c r="IS4251" s="161"/>
      <c r="IT4251" s="161"/>
      <c r="IU4251" s="161"/>
      <c r="IV4251" s="161"/>
      <c r="IW4251" s="161"/>
      <c r="IX4251" s="161"/>
      <c r="IY4251" s="161"/>
      <c r="IZ4251" s="161"/>
      <c r="JA4251" s="161"/>
      <c r="JB4251" s="161"/>
      <c r="JC4251" s="161"/>
      <c r="JD4251" s="161"/>
      <c r="JE4251" s="161"/>
      <c r="JF4251" s="161"/>
      <c r="JG4251" s="161"/>
    </row>
    <row r="4252" spans="1:267" s="187" customFormat="1" ht="19.5" customHeight="1" x14ac:dyDescent="0.25">
      <c r="A4252" s="42" t="s">
        <v>673</v>
      </c>
      <c r="B4252" s="27">
        <v>6</v>
      </c>
      <c r="C4252" s="27">
        <v>0</v>
      </c>
      <c r="D4252" s="27">
        <v>1</v>
      </c>
      <c r="E4252" s="27">
        <v>4</v>
      </c>
      <c r="F4252" s="27">
        <v>0</v>
      </c>
      <c r="G4252" s="27">
        <v>1</v>
      </c>
      <c r="H4252" s="27">
        <v>5</v>
      </c>
      <c r="I4252" s="27">
        <v>3</v>
      </c>
      <c r="J4252" s="27">
        <v>1</v>
      </c>
      <c r="K4252" s="27">
        <v>2</v>
      </c>
      <c r="L4252" s="119"/>
      <c r="M4252" s="92">
        <f t="shared" si="132"/>
        <v>23</v>
      </c>
      <c r="N4252" s="27">
        <v>38</v>
      </c>
      <c r="O4252" s="185">
        <f t="shared" si="133"/>
        <v>0.35384615384615387</v>
      </c>
      <c r="P4252" s="55" t="s">
        <v>446</v>
      </c>
      <c r="Q4252" s="19" t="s">
        <v>791</v>
      </c>
      <c r="R4252" s="41" t="s">
        <v>550</v>
      </c>
      <c r="S4252" s="19" t="s">
        <v>792</v>
      </c>
      <c r="T4252" s="28" t="s">
        <v>681</v>
      </c>
      <c r="U4252" s="17">
        <v>6</v>
      </c>
      <c r="V4252" s="20" t="s">
        <v>645</v>
      </c>
      <c r="W4252" s="18" t="s">
        <v>694</v>
      </c>
      <c r="X4252" s="18" t="s">
        <v>451</v>
      </c>
      <c r="Y4252" s="29" t="s">
        <v>486</v>
      </c>
      <c r="Z4252" s="61"/>
      <c r="AA4252" s="161"/>
      <c r="AB4252" s="161"/>
      <c r="AC4252" s="161"/>
      <c r="AD4252" s="161"/>
      <c r="AE4252" s="161"/>
      <c r="AF4252" s="161"/>
      <c r="AG4252" s="161"/>
      <c r="AH4252" s="161"/>
      <c r="AI4252" s="161"/>
      <c r="AJ4252" s="161"/>
      <c r="AK4252" s="161"/>
      <c r="AL4252" s="161"/>
      <c r="AM4252" s="161"/>
      <c r="AN4252" s="161"/>
      <c r="AO4252" s="161"/>
      <c r="AP4252" s="161"/>
      <c r="AQ4252" s="161"/>
      <c r="AR4252" s="161"/>
      <c r="AS4252" s="161"/>
      <c r="AT4252" s="161"/>
      <c r="AU4252" s="161"/>
      <c r="AV4252" s="161"/>
      <c r="AW4252" s="161"/>
      <c r="AX4252" s="161"/>
      <c r="AY4252" s="161"/>
      <c r="AZ4252" s="161"/>
      <c r="BA4252" s="161"/>
      <c r="BB4252" s="161"/>
      <c r="BC4252" s="161"/>
      <c r="BD4252" s="161"/>
      <c r="BE4252" s="161"/>
      <c r="BF4252" s="161"/>
      <c r="BG4252" s="161"/>
      <c r="BH4252" s="161"/>
      <c r="BI4252" s="161"/>
      <c r="BJ4252" s="161"/>
      <c r="BK4252" s="161"/>
      <c r="BL4252" s="161"/>
      <c r="BM4252" s="161"/>
      <c r="BN4252" s="161"/>
      <c r="BO4252" s="161"/>
      <c r="BP4252" s="161"/>
      <c r="BQ4252" s="161"/>
      <c r="BR4252" s="161"/>
      <c r="BS4252" s="161"/>
      <c r="BT4252" s="161"/>
      <c r="BU4252" s="161"/>
      <c r="BV4252" s="161"/>
      <c r="BW4252" s="161"/>
      <c r="BX4252" s="161"/>
      <c r="BY4252" s="161"/>
      <c r="BZ4252" s="161"/>
      <c r="CA4252" s="161"/>
      <c r="CB4252" s="161"/>
      <c r="CC4252" s="161"/>
      <c r="CD4252" s="161"/>
      <c r="CE4252" s="161"/>
      <c r="CF4252" s="161"/>
      <c r="CG4252" s="161"/>
      <c r="CH4252" s="161"/>
      <c r="CI4252" s="161"/>
      <c r="CJ4252" s="161"/>
      <c r="CK4252" s="161"/>
      <c r="CL4252" s="161"/>
      <c r="CM4252" s="161"/>
      <c r="CN4252" s="161"/>
      <c r="CO4252" s="161"/>
      <c r="CP4252" s="161"/>
      <c r="CQ4252" s="161"/>
      <c r="CR4252" s="161"/>
      <c r="CS4252" s="161"/>
      <c r="CT4252" s="161"/>
      <c r="CU4252" s="161"/>
      <c r="CV4252" s="161"/>
      <c r="CW4252" s="161"/>
      <c r="CX4252" s="161"/>
      <c r="CY4252" s="161"/>
      <c r="CZ4252" s="161"/>
      <c r="DA4252" s="161"/>
      <c r="DB4252" s="161"/>
      <c r="DC4252" s="161"/>
      <c r="DD4252" s="161"/>
      <c r="DE4252" s="161"/>
      <c r="DF4252" s="161"/>
      <c r="DG4252" s="161"/>
      <c r="DH4252" s="161"/>
      <c r="DI4252" s="161"/>
      <c r="DJ4252" s="161"/>
      <c r="DK4252" s="161"/>
      <c r="DL4252" s="161"/>
      <c r="DM4252" s="161"/>
      <c r="DN4252" s="161"/>
      <c r="DO4252" s="161"/>
      <c r="DP4252" s="161"/>
      <c r="DQ4252" s="161"/>
      <c r="DR4252" s="161"/>
      <c r="DS4252" s="161"/>
      <c r="DT4252" s="161"/>
      <c r="DU4252" s="161"/>
      <c r="DV4252" s="161"/>
      <c r="DW4252" s="161"/>
      <c r="DX4252" s="161"/>
      <c r="DY4252" s="161"/>
      <c r="DZ4252" s="161"/>
      <c r="EA4252" s="161"/>
      <c r="EB4252" s="161"/>
      <c r="EC4252" s="161"/>
      <c r="ED4252" s="161"/>
      <c r="EE4252" s="161"/>
      <c r="EF4252" s="161"/>
      <c r="EG4252" s="161"/>
      <c r="EH4252" s="161"/>
      <c r="EI4252" s="161"/>
      <c r="EJ4252" s="161"/>
      <c r="EK4252" s="161"/>
      <c r="EL4252" s="161"/>
      <c r="EM4252" s="161"/>
      <c r="EN4252" s="161"/>
      <c r="EO4252" s="161"/>
      <c r="EP4252" s="161"/>
      <c r="EQ4252" s="161"/>
      <c r="ER4252" s="161"/>
      <c r="ES4252" s="161"/>
      <c r="ET4252" s="161"/>
      <c r="EU4252" s="161"/>
      <c r="EV4252" s="161"/>
      <c r="EW4252" s="161"/>
      <c r="EX4252" s="161"/>
      <c r="EY4252" s="161"/>
      <c r="EZ4252" s="161"/>
      <c r="FA4252" s="161"/>
      <c r="FB4252" s="161"/>
      <c r="FC4252" s="161"/>
      <c r="FD4252" s="161"/>
      <c r="FE4252" s="161"/>
      <c r="FF4252" s="161"/>
      <c r="FG4252" s="161"/>
      <c r="FH4252" s="161"/>
      <c r="FI4252" s="161"/>
      <c r="FJ4252" s="161"/>
      <c r="FK4252" s="161"/>
      <c r="FL4252" s="161"/>
      <c r="FM4252" s="161"/>
      <c r="FN4252" s="161"/>
      <c r="FO4252" s="161"/>
      <c r="FP4252" s="161"/>
      <c r="FQ4252" s="161"/>
      <c r="FR4252" s="161"/>
      <c r="FS4252" s="161"/>
      <c r="FT4252" s="161"/>
      <c r="FU4252" s="161"/>
      <c r="FV4252" s="161"/>
      <c r="FW4252" s="161"/>
      <c r="FX4252" s="161"/>
      <c r="FY4252" s="161"/>
      <c r="FZ4252" s="161"/>
      <c r="GA4252" s="161"/>
      <c r="GB4252" s="161"/>
      <c r="GC4252" s="161"/>
      <c r="GD4252" s="161"/>
      <c r="GE4252" s="161"/>
      <c r="GF4252" s="161"/>
      <c r="GG4252" s="161"/>
      <c r="GH4252" s="161"/>
      <c r="GI4252" s="161"/>
      <c r="GJ4252" s="161"/>
      <c r="GK4252" s="161"/>
      <c r="GL4252" s="161"/>
      <c r="GM4252" s="161"/>
      <c r="GN4252" s="161"/>
      <c r="GO4252" s="161"/>
      <c r="GP4252" s="161"/>
      <c r="GQ4252" s="161"/>
      <c r="GR4252" s="161"/>
      <c r="GS4252" s="161"/>
      <c r="GT4252" s="161"/>
      <c r="GU4252" s="161"/>
      <c r="GV4252" s="161"/>
      <c r="GW4252" s="161"/>
      <c r="GX4252" s="161"/>
      <c r="GY4252" s="161"/>
      <c r="GZ4252" s="161"/>
      <c r="HA4252" s="161"/>
      <c r="HB4252" s="161"/>
      <c r="HC4252" s="161"/>
      <c r="HD4252" s="161"/>
      <c r="HE4252" s="161"/>
      <c r="HF4252" s="161"/>
      <c r="HG4252" s="161"/>
      <c r="HH4252" s="161"/>
      <c r="HI4252" s="161"/>
      <c r="HJ4252" s="161"/>
      <c r="HK4252" s="161"/>
      <c r="HL4252" s="161"/>
      <c r="HM4252" s="161"/>
      <c r="HN4252" s="161"/>
      <c r="HO4252" s="161"/>
      <c r="HP4252" s="161"/>
      <c r="HQ4252" s="161"/>
      <c r="HR4252" s="161"/>
      <c r="HS4252" s="161"/>
      <c r="HT4252" s="161"/>
      <c r="HU4252" s="161"/>
      <c r="HV4252" s="161"/>
      <c r="HW4252" s="161"/>
      <c r="HX4252" s="161"/>
      <c r="HY4252" s="161"/>
      <c r="HZ4252" s="161"/>
      <c r="IA4252" s="161"/>
      <c r="IB4252" s="161"/>
      <c r="IC4252" s="161"/>
      <c r="ID4252" s="161"/>
      <c r="IE4252" s="161"/>
      <c r="IF4252" s="161"/>
      <c r="IG4252" s="161"/>
      <c r="IH4252" s="161"/>
      <c r="II4252" s="161"/>
      <c r="IJ4252" s="161"/>
      <c r="IK4252" s="161"/>
      <c r="IL4252" s="161"/>
      <c r="IM4252" s="161"/>
      <c r="IN4252" s="161"/>
      <c r="IO4252" s="161"/>
      <c r="IP4252" s="161"/>
      <c r="IQ4252" s="161"/>
      <c r="IR4252" s="161"/>
      <c r="IS4252" s="161"/>
      <c r="IT4252" s="161"/>
      <c r="IU4252" s="161"/>
      <c r="IV4252" s="161"/>
      <c r="IW4252" s="161"/>
      <c r="IX4252" s="161"/>
      <c r="IY4252" s="161"/>
      <c r="IZ4252" s="161"/>
      <c r="JA4252" s="161"/>
      <c r="JB4252" s="161"/>
      <c r="JC4252" s="161"/>
      <c r="JD4252" s="161"/>
      <c r="JE4252" s="161"/>
      <c r="JF4252" s="161"/>
      <c r="JG4252" s="161"/>
    </row>
    <row r="4253" spans="1:267" s="187" customFormat="1" ht="19.5" customHeight="1" x14ac:dyDescent="0.25">
      <c r="A4253" s="42" t="s">
        <v>175</v>
      </c>
      <c r="B4253" s="27">
        <v>6</v>
      </c>
      <c r="C4253" s="27">
        <v>0</v>
      </c>
      <c r="D4253" s="27">
        <v>0</v>
      </c>
      <c r="E4253" s="27">
        <v>5</v>
      </c>
      <c r="F4253" s="27">
        <v>0</v>
      </c>
      <c r="G4253" s="27">
        <v>0</v>
      </c>
      <c r="H4253" s="27">
        <v>4.5</v>
      </c>
      <c r="I4253" s="27">
        <v>3</v>
      </c>
      <c r="J4253" s="27">
        <v>4</v>
      </c>
      <c r="K4253" s="27">
        <v>0.5</v>
      </c>
      <c r="L4253" s="119"/>
      <c r="M4253" s="92">
        <f t="shared" si="132"/>
        <v>23</v>
      </c>
      <c r="N4253" s="27">
        <v>22</v>
      </c>
      <c r="O4253" s="185">
        <f t="shared" si="133"/>
        <v>0.35384615384615387</v>
      </c>
      <c r="P4253" s="55" t="s">
        <v>446</v>
      </c>
      <c r="Q4253" s="19" t="s">
        <v>7024</v>
      </c>
      <c r="R4253" s="41" t="s">
        <v>684</v>
      </c>
      <c r="S4253" s="19" t="s">
        <v>1348</v>
      </c>
      <c r="T4253" s="28" t="s">
        <v>3671</v>
      </c>
      <c r="U4253" s="17">
        <v>6</v>
      </c>
      <c r="V4253" s="20" t="s">
        <v>2314</v>
      </c>
      <c r="W4253" s="18" t="s">
        <v>1096</v>
      </c>
      <c r="X4253" s="18" t="s">
        <v>451</v>
      </c>
      <c r="Y4253" s="29" t="s">
        <v>469</v>
      </c>
      <c r="Z4253" s="61"/>
      <c r="AA4253" s="161"/>
      <c r="AB4253" s="161"/>
      <c r="AC4253" s="161"/>
      <c r="AD4253" s="161"/>
      <c r="AE4253" s="161"/>
      <c r="AF4253" s="161"/>
      <c r="AG4253" s="161"/>
      <c r="AH4253" s="161"/>
      <c r="AI4253" s="161"/>
      <c r="AJ4253" s="161"/>
      <c r="AK4253" s="161"/>
      <c r="AL4253" s="161"/>
      <c r="AM4253" s="161"/>
      <c r="AN4253" s="161"/>
      <c r="AO4253" s="161"/>
      <c r="AP4253" s="161"/>
      <c r="AQ4253" s="161"/>
      <c r="AR4253" s="161"/>
      <c r="AS4253" s="161"/>
      <c r="AT4253" s="161"/>
      <c r="AU4253" s="161"/>
      <c r="AV4253" s="161"/>
      <c r="AW4253" s="161"/>
      <c r="AX4253" s="161"/>
      <c r="AY4253" s="161"/>
      <c r="AZ4253" s="161"/>
      <c r="BA4253" s="161"/>
      <c r="BB4253" s="161"/>
      <c r="BC4253" s="161"/>
      <c r="BD4253" s="161"/>
      <c r="BE4253" s="161"/>
      <c r="BF4253" s="161"/>
      <c r="BG4253" s="161"/>
      <c r="BH4253" s="161"/>
      <c r="BI4253" s="161"/>
      <c r="BJ4253" s="161"/>
      <c r="BK4253" s="161"/>
      <c r="BL4253" s="161"/>
      <c r="BM4253" s="161"/>
      <c r="BN4253" s="161"/>
      <c r="BO4253" s="161"/>
      <c r="BP4253" s="161"/>
      <c r="BQ4253" s="161"/>
      <c r="BR4253" s="161"/>
      <c r="BS4253" s="161"/>
      <c r="BT4253" s="161"/>
      <c r="BU4253" s="161"/>
      <c r="BV4253" s="161"/>
      <c r="BW4253" s="161"/>
      <c r="BX4253" s="161"/>
      <c r="BY4253" s="161"/>
      <c r="BZ4253" s="161"/>
      <c r="CA4253" s="161"/>
      <c r="CB4253" s="161"/>
      <c r="CC4253" s="161"/>
      <c r="CD4253" s="161"/>
      <c r="CE4253" s="161"/>
      <c r="CF4253" s="161"/>
      <c r="CG4253" s="161"/>
      <c r="CH4253" s="161"/>
      <c r="CI4253" s="161"/>
      <c r="CJ4253" s="161"/>
      <c r="CK4253" s="161"/>
      <c r="CL4253" s="161"/>
      <c r="CM4253" s="161"/>
      <c r="CN4253" s="161"/>
      <c r="CO4253" s="161"/>
      <c r="CP4253" s="161"/>
      <c r="CQ4253" s="161"/>
      <c r="CR4253" s="161"/>
      <c r="CS4253" s="161"/>
      <c r="CT4253" s="161"/>
      <c r="CU4253" s="161"/>
      <c r="CV4253" s="161"/>
      <c r="CW4253" s="161"/>
      <c r="CX4253" s="161"/>
      <c r="CY4253" s="161"/>
      <c r="CZ4253" s="161"/>
      <c r="DA4253" s="161"/>
      <c r="DB4253" s="161"/>
      <c r="DC4253" s="161"/>
      <c r="DD4253" s="161"/>
      <c r="DE4253" s="161"/>
      <c r="DF4253" s="161"/>
      <c r="DG4253" s="161"/>
      <c r="DH4253" s="161"/>
      <c r="DI4253" s="161"/>
      <c r="DJ4253" s="161"/>
      <c r="DK4253" s="161"/>
      <c r="DL4253" s="161"/>
      <c r="DM4253" s="161"/>
      <c r="DN4253" s="161"/>
      <c r="DO4253" s="161"/>
      <c r="DP4253" s="161"/>
      <c r="DQ4253" s="161"/>
      <c r="DR4253" s="161"/>
      <c r="DS4253" s="161"/>
      <c r="DT4253" s="161"/>
      <c r="DU4253" s="161"/>
      <c r="DV4253" s="161"/>
      <c r="DW4253" s="161"/>
      <c r="DX4253" s="161"/>
      <c r="DY4253" s="161"/>
      <c r="DZ4253" s="161"/>
      <c r="EA4253" s="161"/>
      <c r="EB4253" s="161"/>
      <c r="EC4253" s="161"/>
      <c r="ED4253" s="161"/>
      <c r="EE4253" s="161"/>
      <c r="EF4253" s="161"/>
      <c r="EG4253" s="161"/>
      <c r="EH4253" s="161"/>
      <c r="EI4253" s="161"/>
      <c r="EJ4253" s="161"/>
      <c r="EK4253" s="161"/>
      <c r="EL4253" s="161"/>
      <c r="EM4253" s="161"/>
      <c r="EN4253" s="161"/>
      <c r="EO4253" s="161"/>
      <c r="EP4253" s="161"/>
      <c r="EQ4253" s="161"/>
      <c r="ER4253" s="161"/>
      <c r="ES4253" s="161"/>
      <c r="ET4253" s="161"/>
      <c r="EU4253" s="161"/>
      <c r="EV4253" s="161"/>
      <c r="EW4253" s="161"/>
      <c r="EX4253" s="161"/>
      <c r="EY4253" s="161"/>
      <c r="EZ4253" s="161"/>
      <c r="FA4253" s="161"/>
      <c r="FB4253" s="161"/>
      <c r="FC4253" s="161"/>
      <c r="FD4253" s="161"/>
      <c r="FE4253" s="161"/>
      <c r="FF4253" s="161"/>
      <c r="FG4253" s="161"/>
      <c r="FH4253" s="161"/>
      <c r="FI4253" s="161"/>
      <c r="FJ4253" s="161"/>
      <c r="FK4253" s="161"/>
      <c r="FL4253" s="161"/>
      <c r="FM4253" s="161"/>
      <c r="FN4253" s="161"/>
      <c r="FO4253" s="161"/>
      <c r="FP4253" s="161"/>
      <c r="FQ4253" s="161"/>
      <c r="FR4253" s="161"/>
      <c r="FS4253" s="161"/>
      <c r="FT4253" s="161"/>
      <c r="FU4253" s="161"/>
      <c r="FV4253" s="161"/>
      <c r="FW4253" s="161"/>
      <c r="FX4253" s="161"/>
      <c r="FY4253" s="161"/>
      <c r="FZ4253" s="161"/>
      <c r="GA4253" s="161"/>
      <c r="GB4253" s="161"/>
      <c r="GC4253" s="161"/>
      <c r="GD4253" s="161"/>
      <c r="GE4253" s="161"/>
      <c r="GF4253" s="161"/>
      <c r="GG4253" s="161"/>
      <c r="GH4253" s="161"/>
      <c r="GI4253" s="161"/>
      <c r="GJ4253" s="161"/>
      <c r="GK4253" s="161"/>
      <c r="GL4253" s="161"/>
      <c r="GM4253" s="161"/>
      <c r="GN4253" s="161"/>
      <c r="GO4253" s="161"/>
      <c r="GP4253" s="161"/>
      <c r="GQ4253" s="161"/>
      <c r="GR4253" s="161"/>
      <c r="GS4253" s="161"/>
      <c r="GT4253" s="161"/>
      <c r="GU4253" s="161"/>
      <c r="GV4253" s="161"/>
      <c r="GW4253" s="161"/>
      <c r="GX4253" s="161"/>
      <c r="GY4253" s="161"/>
      <c r="GZ4253" s="161"/>
      <c r="HA4253" s="161"/>
      <c r="HB4253" s="161"/>
      <c r="HC4253" s="161"/>
      <c r="HD4253" s="161"/>
      <c r="HE4253" s="161"/>
      <c r="HF4253" s="161"/>
      <c r="HG4253" s="161"/>
      <c r="HH4253" s="161"/>
      <c r="HI4253" s="161"/>
      <c r="HJ4253" s="161"/>
      <c r="HK4253" s="161"/>
      <c r="HL4253" s="161"/>
      <c r="HM4253" s="161"/>
      <c r="HN4253" s="161"/>
      <c r="HO4253" s="161"/>
      <c r="HP4253" s="161"/>
      <c r="HQ4253" s="161"/>
      <c r="HR4253" s="161"/>
      <c r="HS4253" s="161"/>
      <c r="HT4253" s="161"/>
      <c r="HU4253" s="161"/>
      <c r="HV4253" s="161"/>
      <c r="HW4253" s="161"/>
      <c r="HX4253" s="161"/>
      <c r="HY4253" s="161"/>
      <c r="HZ4253" s="161"/>
      <c r="IA4253" s="161"/>
      <c r="IB4253" s="161"/>
      <c r="IC4253" s="161"/>
      <c r="ID4253" s="161"/>
      <c r="IE4253" s="161"/>
      <c r="IF4253" s="161"/>
      <c r="IG4253" s="161"/>
      <c r="IH4253" s="161"/>
      <c r="II4253" s="161"/>
      <c r="IJ4253" s="161"/>
      <c r="IK4253" s="161"/>
      <c r="IL4253" s="161"/>
      <c r="IM4253" s="161"/>
      <c r="IN4253" s="161"/>
      <c r="IO4253" s="161"/>
      <c r="IP4253" s="161"/>
      <c r="IQ4253" s="161"/>
      <c r="IR4253" s="161"/>
      <c r="IS4253" s="161"/>
      <c r="IT4253" s="161"/>
      <c r="IU4253" s="161"/>
      <c r="IV4253" s="161"/>
      <c r="IW4253" s="161"/>
      <c r="IX4253" s="161"/>
      <c r="IY4253" s="161"/>
      <c r="IZ4253" s="161"/>
      <c r="JA4253" s="161"/>
      <c r="JB4253" s="161"/>
      <c r="JC4253" s="161"/>
      <c r="JD4253" s="161"/>
      <c r="JE4253" s="161"/>
      <c r="JF4253" s="161"/>
      <c r="JG4253" s="161"/>
    </row>
    <row r="4254" spans="1:267" s="187" customFormat="1" ht="19.5" customHeight="1" x14ac:dyDescent="0.25">
      <c r="A4254" s="42" t="s">
        <v>143</v>
      </c>
      <c r="B4254" s="27">
        <v>7</v>
      </c>
      <c r="C4254" s="27">
        <v>0</v>
      </c>
      <c r="D4254" s="27">
        <v>3.5</v>
      </c>
      <c r="E4254" s="27">
        <v>4</v>
      </c>
      <c r="F4254" s="27">
        <v>1</v>
      </c>
      <c r="G4254" s="27">
        <v>0</v>
      </c>
      <c r="H4254" s="27">
        <v>7</v>
      </c>
      <c r="I4254" s="27">
        <v>0</v>
      </c>
      <c r="J4254" s="27">
        <v>0</v>
      </c>
      <c r="K4254" s="27">
        <v>0.5</v>
      </c>
      <c r="L4254" s="119"/>
      <c r="M4254" s="92">
        <f t="shared" si="132"/>
        <v>23</v>
      </c>
      <c r="N4254" s="27">
        <v>32</v>
      </c>
      <c r="O4254" s="185">
        <f t="shared" si="133"/>
        <v>0.35384615384615387</v>
      </c>
      <c r="P4254" s="55" t="s">
        <v>446</v>
      </c>
      <c r="Q4254" s="19" t="s">
        <v>6024</v>
      </c>
      <c r="R4254" s="41" t="s">
        <v>491</v>
      </c>
      <c r="S4254" s="19" t="s">
        <v>540</v>
      </c>
      <c r="T4254" s="28" t="s">
        <v>8947</v>
      </c>
      <c r="U4254" s="17">
        <v>6</v>
      </c>
      <c r="V4254" s="20" t="s">
        <v>498</v>
      </c>
      <c r="W4254" s="18" t="s">
        <v>5993</v>
      </c>
      <c r="X4254" s="18" t="s">
        <v>967</v>
      </c>
      <c r="Y4254" s="29" t="s">
        <v>452</v>
      </c>
      <c r="Z4254" s="61"/>
      <c r="AA4254" s="161"/>
      <c r="AB4254" s="161"/>
      <c r="AC4254" s="161"/>
      <c r="AD4254" s="161"/>
      <c r="AE4254" s="161"/>
      <c r="AF4254" s="161"/>
      <c r="AG4254" s="161"/>
      <c r="AH4254" s="161"/>
      <c r="AI4254" s="161"/>
      <c r="AJ4254" s="161"/>
      <c r="AK4254" s="161"/>
      <c r="AL4254" s="161"/>
      <c r="AM4254" s="161"/>
      <c r="AN4254" s="161"/>
      <c r="AO4254" s="161"/>
      <c r="AP4254" s="161"/>
      <c r="AQ4254" s="161"/>
      <c r="AR4254" s="161"/>
      <c r="AS4254" s="161"/>
      <c r="AT4254" s="161"/>
      <c r="AU4254" s="161"/>
      <c r="AV4254" s="161"/>
      <c r="AW4254" s="161"/>
      <c r="AX4254" s="161"/>
      <c r="AY4254" s="161"/>
      <c r="AZ4254" s="161"/>
      <c r="BA4254" s="161"/>
      <c r="BB4254" s="161"/>
      <c r="BC4254" s="161"/>
      <c r="BD4254" s="161"/>
      <c r="BE4254" s="161"/>
      <c r="BF4254" s="161"/>
      <c r="BG4254" s="161"/>
      <c r="BH4254" s="161"/>
      <c r="BI4254" s="161"/>
      <c r="BJ4254" s="161"/>
      <c r="BK4254" s="161"/>
      <c r="BL4254" s="161"/>
      <c r="BM4254" s="161"/>
      <c r="BN4254" s="161"/>
      <c r="BO4254" s="161"/>
      <c r="BP4254" s="161"/>
      <c r="BQ4254" s="161"/>
      <c r="BR4254" s="161"/>
      <c r="BS4254" s="161"/>
      <c r="BT4254" s="161"/>
      <c r="BU4254" s="161"/>
      <c r="BV4254" s="161"/>
      <c r="BW4254" s="161"/>
      <c r="BX4254" s="161"/>
      <c r="BY4254" s="161"/>
      <c r="BZ4254" s="161"/>
      <c r="CA4254" s="161"/>
      <c r="CB4254" s="161"/>
      <c r="CC4254" s="161"/>
      <c r="CD4254" s="161"/>
      <c r="CE4254" s="161"/>
      <c r="CF4254" s="161"/>
      <c r="CG4254" s="161"/>
      <c r="CH4254" s="161"/>
      <c r="CI4254" s="161"/>
      <c r="CJ4254" s="161"/>
      <c r="CK4254" s="161"/>
      <c r="CL4254" s="161"/>
      <c r="CM4254" s="161"/>
      <c r="CN4254" s="161"/>
      <c r="CO4254" s="161"/>
      <c r="CP4254" s="161"/>
      <c r="CQ4254" s="161"/>
      <c r="CR4254" s="161"/>
      <c r="CS4254" s="161"/>
      <c r="CT4254" s="161"/>
      <c r="CU4254" s="161"/>
      <c r="CV4254" s="161"/>
      <c r="CW4254" s="161"/>
      <c r="CX4254" s="161"/>
      <c r="CY4254" s="161"/>
      <c r="CZ4254" s="161"/>
      <c r="DA4254" s="161"/>
      <c r="DB4254" s="161"/>
      <c r="DC4254" s="161"/>
      <c r="DD4254" s="161"/>
      <c r="DE4254" s="161"/>
      <c r="DF4254" s="161"/>
      <c r="DG4254" s="161"/>
      <c r="DH4254" s="161"/>
      <c r="DI4254" s="161"/>
      <c r="DJ4254" s="161"/>
      <c r="DK4254" s="161"/>
      <c r="DL4254" s="161"/>
      <c r="DM4254" s="161"/>
      <c r="DN4254" s="161"/>
      <c r="DO4254" s="161"/>
      <c r="DP4254" s="161"/>
      <c r="DQ4254" s="161"/>
      <c r="DR4254" s="161"/>
      <c r="DS4254" s="161"/>
      <c r="DT4254" s="161"/>
      <c r="DU4254" s="161"/>
      <c r="DV4254" s="161"/>
      <c r="DW4254" s="161"/>
      <c r="DX4254" s="161"/>
      <c r="DY4254" s="161"/>
      <c r="DZ4254" s="161"/>
      <c r="EA4254" s="161"/>
      <c r="EB4254" s="161"/>
      <c r="EC4254" s="161"/>
      <c r="ED4254" s="161"/>
      <c r="EE4254" s="161"/>
      <c r="EF4254" s="161"/>
      <c r="EG4254" s="161"/>
      <c r="EH4254" s="161"/>
      <c r="EI4254" s="161"/>
      <c r="EJ4254" s="161"/>
      <c r="EK4254" s="161"/>
      <c r="EL4254" s="161"/>
      <c r="EM4254" s="161"/>
      <c r="EN4254" s="161"/>
      <c r="EO4254" s="161"/>
      <c r="EP4254" s="161"/>
      <c r="EQ4254" s="161"/>
      <c r="ER4254" s="161"/>
      <c r="ES4254" s="161"/>
      <c r="ET4254" s="161"/>
      <c r="EU4254" s="161"/>
      <c r="EV4254" s="161"/>
      <c r="EW4254" s="161"/>
      <c r="EX4254" s="161"/>
      <c r="EY4254" s="161"/>
      <c r="EZ4254" s="161"/>
      <c r="FA4254" s="161"/>
      <c r="FB4254" s="161"/>
      <c r="FC4254" s="161"/>
      <c r="FD4254" s="161"/>
      <c r="FE4254" s="161"/>
      <c r="FF4254" s="161"/>
      <c r="FG4254" s="161"/>
      <c r="FH4254" s="161"/>
      <c r="FI4254" s="161"/>
      <c r="FJ4254" s="161"/>
      <c r="FK4254" s="161"/>
      <c r="FL4254" s="161"/>
      <c r="FM4254" s="161"/>
      <c r="FN4254" s="161"/>
      <c r="FO4254" s="161"/>
      <c r="FP4254" s="161"/>
      <c r="FQ4254" s="161"/>
      <c r="FR4254" s="161"/>
      <c r="FS4254" s="161"/>
      <c r="FT4254" s="161"/>
      <c r="FU4254" s="161"/>
      <c r="FV4254" s="161"/>
      <c r="FW4254" s="161"/>
      <c r="FX4254" s="161"/>
      <c r="FY4254" s="161"/>
      <c r="FZ4254" s="161"/>
      <c r="GA4254" s="161"/>
      <c r="GB4254" s="161"/>
      <c r="GC4254" s="161"/>
      <c r="GD4254" s="161"/>
      <c r="GE4254" s="161"/>
      <c r="GF4254" s="161"/>
      <c r="GG4254" s="161"/>
      <c r="GH4254" s="161"/>
      <c r="GI4254" s="161"/>
      <c r="GJ4254" s="161"/>
      <c r="GK4254" s="161"/>
      <c r="GL4254" s="161"/>
      <c r="GM4254" s="161"/>
      <c r="GN4254" s="161"/>
      <c r="GO4254" s="161"/>
      <c r="GP4254" s="161"/>
      <c r="GQ4254" s="161"/>
      <c r="GR4254" s="161"/>
      <c r="GS4254" s="161"/>
      <c r="GT4254" s="161"/>
      <c r="GU4254" s="161"/>
      <c r="GV4254" s="161"/>
      <c r="GW4254" s="161"/>
      <c r="GX4254" s="161"/>
      <c r="GY4254" s="161"/>
      <c r="GZ4254" s="161"/>
      <c r="HA4254" s="161"/>
      <c r="HB4254" s="161"/>
      <c r="HC4254" s="161"/>
      <c r="HD4254" s="161"/>
      <c r="HE4254" s="161"/>
      <c r="HF4254" s="161"/>
      <c r="HG4254" s="161"/>
      <c r="HH4254" s="161"/>
      <c r="HI4254" s="161"/>
      <c r="HJ4254" s="161"/>
      <c r="HK4254" s="161"/>
      <c r="HL4254" s="161"/>
      <c r="HM4254" s="161"/>
      <c r="HN4254" s="161"/>
      <c r="HO4254" s="161"/>
      <c r="HP4254" s="161"/>
      <c r="HQ4254" s="161"/>
      <c r="HR4254" s="161"/>
      <c r="HS4254" s="161"/>
      <c r="HT4254" s="161"/>
      <c r="HU4254" s="161"/>
      <c r="HV4254" s="161"/>
      <c r="HW4254" s="161"/>
      <c r="HX4254" s="161"/>
      <c r="HY4254" s="161"/>
      <c r="HZ4254" s="161"/>
      <c r="IA4254" s="161"/>
      <c r="IB4254" s="161"/>
      <c r="IC4254" s="161"/>
      <c r="ID4254" s="161"/>
      <c r="IE4254" s="161"/>
      <c r="IF4254" s="161"/>
      <c r="IG4254" s="161"/>
      <c r="IH4254" s="161"/>
      <c r="II4254" s="161"/>
      <c r="IJ4254" s="161"/>
      <c r="IK4254" s="161"/>
      <c r="IL4254" s="161"/>
      <c r="IM4254" s="161"/>
      <c r="IN4254" s="161"/>
      <c r="IO4254" s="161"/>
      <c r="IP4254" s="161"/>
      <c r="IQ4254" s="161"/>
      <c r="IR4254" s="161"/>
      <c r="IS4254" s="161"/>
      <c r="IT4254" s="161"/>
      <c r="IU4254" s="161"/>
      <c r="IV4254" s="161"/>
      <c r="IW4254" s="161"/>
      <c r="IX4254" s="161"/>
      <c r="IY4254" s="161"/>
      <c r="IZ4254" s="161"/>
      <c r="JA4254" s="161"/>
      <c r="JB4254" s="161"/>
      <c r="JC4254" s="161"/>
      <c r="JD4254" s="161"/>
      <c r="JE4254" s="161"/>
      <c r="JF4254" s="161"/>
      <c r="JG4254" s="161"/>
    </row>
    <row r="4255" spans="1:267" s="187" customFormat="1" ht="19.5" customHeight="1" x14ac:dyDescent="0.25">
      <c r="A4255" s="42" t="s">
        <v>133</v>
      </c>
      <c r="B4255" s="27">
        <v>10</v>
      </c>
      <c r="C4255" s="27">
        <v>0</v>
      </c>
      <c r="D4255" s="27">
        <v>1</v>
      </c>
      <c r="E4255" s="27">
        <v>2</v>
      </c>
      <c r="F4255" s="27">
        <v>3</v>
      </c>
      <c r="G4255" s="27">
        <v>2</v>
      </c>
      <c r="H4255" s="27">
        <v>5</v>
      </c>
      <c r="I4255" s="27">
        <v>0</v>
      </c>
      <c r="J4255" s="27">
        <v>0</v>
      </c>
      <c r="K4255" s="27">
        <v>0</v>
      </c>
      <c r="L4255" s="119"/>
      <c r="M4255" s="92">
        <f t="shared" si="132"/>
        <v>23</v>
      </c>
      <c r="N4255" s="27">
        <v>20</v>
      </c>
      <c r="O4255" s="185">
        <f t="shared" si="133"/>
        <v>0.35384615384615387</v>
      </c>
      <c r="P4255" s="55" t="s">
        <v>446</v>
      </c>
      <c r="Q4255" s="19" t="s">
        <v>688</v>
      </c>
      <c r="R4255" s="41" t="s">
        <v>998</v>
      </c>
      <c r="S4255" s="19" t="s">
        <v>479</v>
      </c>
      <c r="T4255" s="28" t="s">
        <v>681</v>
      </c>
      <c r="U4255" s="17">
        <v>6</v>
      </c>
      <c r="V4255" s="20" t="s">
        <v>682</v>
      </c>
      <c r="W4255" s="18" t="s">
        <v>683</v>
      </c>
      <c r="X4255" s="18" t="s">
        <v>684</v>
      </c>
      <c r="Y4255" s="29" t="s">
        <v>463</v>
      </c>
      <c r="Z4255" s="61"/>
      <c r="AA4255" s="161"/>
      <c r="AB4255" s="161"/>
      <c r="AC4255" s="161"/>
      <c r="AD4255" s="161"/>
      <c r="AE4255" s="161"/>
      <c r="AF4255" s="161"/>
      <c r="AG4255" s="161"/>
      <c r="AH4255" s="161"/>
      <c r="AI4255" s="161"/>
      <c r="AJ4255" s="161"/>
      <c r="AK4255" s="161"/>
      <c r="AL4255" s="161"/>
      <c r="AM4255" s="161"/>
      <c r="AN4255" s="161"/>
      <c r="AO4255" s="161"/>
      <c r="AP4255" s="161"/>
      <c r="AQ4255" s="161"/>
      <c r="AR4255" s="161"/>
      <c r="AS4255" s="161"/>
      <c r="AT4255" s="161"/>
      <c r="AU4255" s="161"/>
      <c r="AV4255" s="161"/>
      <c r="AW4255" s="161"/>
      <c r="AX4255" s="161"/>
      <c r="AY4255" s="161"/>
      <c r="AZ4255" s="161"/>
      <c r="BA4255" s="161"/>
      <c r="BB4255" s="161"/>
      <c r="BC4255" s="161"/>
      <c r="BD4255" s="161"/>
      <c r="BE4255" s="161"/>
      <c r="BF4255" s="161"/>
      <c r="BG4255" s="161"/>
      <c r="BH4255" s="161"/>
      <c r="BI4255" s="161"/>
      <c r="BJ4255" s="161"/>
      <c r="BK4255" s="161"/>
      <c r="BL4255" s="161"/>
      <c r="BM4255" s="161"/>
      <c r="BN4255" s="161"/>
      <c r="BO4255" s="161"/>
      <c r="BP4255" s="161"/>
      <c r="BQ4255" s="161"/>
      <c r="BR4255" s="161"/>
      <c r="BS4255" s="161"/>
      <c r="BT4255" s="161"/>
      <c r="BU4255" s="161"/>
      <c r="BV4255" s="161"/>
      <c r="BW4255" s="161"/>
      <c r="BX4255" s="161"/>
      <c r="BY4255" s="161"/>
      <c r="BZ4255" s="161"/>
      <c r="CA4255" s="161"/>
      <c r="CB4255" s="161"/>
      <c r="CC4255" s="161"/>
      <c r="CD4255" s="161"/>
      <c r="CE4255" s="161"/>
      <c r="CF4255" s="161"/>
      <c r="CG4255" s="161"/>
      <c r="CH4255" s="161"/>
      <c r="CI4255" s="161"/>
      <c r="CJ4255" s="161"/>
      <c r="CK4255" s="161"/>
      <c r="CL4255" s="161"/>
      <c r="CM4255" s="161"/>
      <c r="CN4255" s="161"/>
      <c r="CO4255" s="161"/>
      <c r="CP4255" s="161"/>
      <c r="CQ4255" s="161"/>
      <c r="CR4255" s="161"/>
      <c r="CS4255" s="161"/>
      <c r="CT4255" s="161"/>
      <c r="CU4255" s="161"/>
      <c r="CV4255" s="161"/>
      <c r="CW4255" s="161"/>
      <c r="CX4255" s="161"/>
      <c r="CY4255" s="161"/>
      <c r="CZ4255" s="161"/>
      <c r="DA4255" s="161"/>
      <c r="DB4255" s="161"/>
      <c r="DC4255" s="161"/>
      <c r="DD4255" s="161"/>
      <c r="DE4255" s="161"/>
      <c r="DF4255" s="161"/>
      <c r="DG4255" s="161"/>
      <c r="DH4255" s="161"/>
      <c r="DI4255" s="161"/>
      <c r="DJ4255" s="161"/>
      <c r="DK4255" s="161"/>
      <c r="DL4255" s="161"/>
      <c r="DM4255" s="161"/>
      <c r="DN4255" s="161"/>
      <c r="DO4255" s="161"/>
      <c r="DP4255" s="161"/>
      <c r="DQ4255" s="161"/>
      <c r="DR4255" s="161"/>
      <c r="DS4255" s="161"/>
      <c r="DT4255" s="161"/>
      <c r="DU4255" s="161"/>
      <c r="DV4255" s="161"/>
      <c r="DW4255" s="161"/>
      <c r="DX4255" s="161"/>
      <c r="DY4255" s="161"/>
      <c r="DZ4255" s="161"/>
      <c r="EA4255" s="161"/>
      <c r="EB4255" s="161"/>
      <c r="EC4255" s="161"/>
      <c r="ED4255" s="161"/>
      <c r="EE4255" s="161"/>
      <c r="EF4255" s="161"/>
      <c r="EG4255" s="161"/>
      <c r="EH4255" s="161"/>
      <c r="EI4255" s="161"/>
      <c r="EJ4255" s="161"/>
      <c r="EK4255" s="161"/>
      <c r="EL4255" s="161"/>
      <c r="EM4255" s="161"/>
      <c r="EN4255" s="161"/>
      <c r="EO4255" s="161"/>
      <c r="EP4255" s="161"/>
      <c r="EQ4255" s="161"/>
      <c r="ER4255" s="161"/>
      <c r="ES4255" s="161"/>
      <c r="ET4255" s="161"/>
      <c r="EU4255" s="161"/>
      <c r="EV4255" s="161"/>
      <c r="EW4255" s="161"/>
      <c r="EX4255" s="161"/>
      <c r="EY4255" s="161"/>
      <c r="EZ4255" s="161"/>
      <c r="FA4255" s="161"/>
      <c r="FB4255" s="161"/>
      <c r="FC4255" s="161"/>
      <c r="FD4255" s="161"/>
      <c r="FE4255" s="161"/>
      <c r="FF4255" s="161"/>
      <c r="FG4255" s="161"/>
      <c r="FH4255" s="161"/>
      <c r="FI4255" s="161"/>
      <c r="FJ4255" s="161"/>
      <c r="FK4255" s="161"/>
      <c r="FL4255" s="161"/>
      <c r="FM4255" s="161"/>
      <c r="FN4255" s="161"/>
      <c r="FO4255" s="161"/>
      <c r="FP4255" s="161"/>
      <c r="FQ4255" s="161"/>
      <c r="FR4255" s="161"/>
      <c r="FS4255" s="161"/>
      <c r="FT4255" s="161"/>
      <c r="FU4255" s="161"/>
      <c r="FV4255" s="161"/>
      <c r="FW4255" s="161"/>
      <c r="FX4255" s="161"/>
      <c r="FY4255" s="161"/>
      <c r="FZ4255" s="161"/>
      <c r="GA4255" s="161"/>
      <c r="GB4255" s="161"/>
      <c r="GC4255" s="161"/>
      <c r="GD4255" s="161"/>
      <c r="GE4255" s="161"/>
      <c r="GF4255" s="161"/>
      <c r="GG4255" s="161"/>
      <c r="GH4255" s="161"/>
      <c r="GI4255" s="161"/>
      <c r="GJ4255" s="161"/>
      <c r="GK4255" s="161"/>
      <c r="GL4255" s="161"/>
      <c r="GM4255" s="161"/>
      <c r="GN4255" s="161"/>
      <c r="GO4255" s="161"/>
      <c r="GP4255" s="161"/>
      <c r="GQ4255" s="161"/>
      <c r="GR4255" s="161"/>
      <c r="GS4255" s="161"/>
      <c r="GT4255" s="161"/>
      <c r="GU4255" s="161"/>
      <c r="GV4255" s="161"/>
      <c r="GW4255" s="161"/>
      <c r="GX4255" s="161"/>
      <c r="GY4255" s="161"/>
      <c r="GZ4255" s="161"/>
      <c r="HA4255" s="161"/>
      <c r="HB4255" s="161"/>
      <c r="HC4255" s="161"/>
      <c r="HD4255" s="161"/>
      <c r="HE4255" s="161"/>
      <c r="HF4255" s="161"/>
      <c r="HG4255" s="161"/>
      <c r="HH4255" s="161"/>
      <c r="HI4255" s="161"/>
      <c r="HJ4255" s="161"/>
      <c r="HK4255" s="161"/>
      <c r="HL4255" s="161"/>
      <c r="HM4255" s="161"/>
      <c r="HN4255" s="161"/>
      <c r="HO4255" s="161"/>
      <c r="HP4255" s="161"/>
      <c r="HQ4255" s="161"/>
      <c r="HR4255" s="161"/>
      <c r="HS4255" s="161"/>
      <c r="HT4255" s="161"/>
      <c r="HU4255" s="161"/>
      <c r="HV4255" s="161"/>
      <c r="HW4255" s="161"/>
      <c r="HX4255" s="161"/>
      <c r="HY4255" s="161"/>
      <c r="HZ4255" s="161"/>
      <c r="IA4255" s="161"/>
      <c r="IB4255" s="161"/>
      <c r="IC4255" s="161"/>
      <c r="ID4255" s="161"/>
      <c r="IE4255" s="161"/>
      <c r="IF4255" s="161"/>
      <c r="IG4255" s="161"/>
      <c r="IH4255" s="161"/>
      <c r="II4255" s="161"/>
      <c r="IJ4255" s="161"/>
      <c r="IK4255" s="161"/>
      <c r="IL4255" s="161"/>
      <c r="IM4255" s="161"/>
      <c r="IN4255" s="161"/>
      <c r="IO4255" s="161"/>
      <c r="IP4255" s="161"/>
      <c r="IQ4255" s="161"/>
      <c r="IR4255" s="161"/>
      <c r="IS4255" s="161"/>
      <c r="IT4255" s="161"/>
      <c r="IU4255" s="161"/>
      <c r="IV4255" s="161"/>
      <c r="IW4255" s="161"/>
      <c r="IX4255" s="161"/>
      <c r="IY4255" s="161"/>
      <c r="IZ4255" s="161"/>
      <c r="JA4255" s="161"/>
      <c r="JB4255" s="161"/>
      <c r="JC4255" s="161"/>
      <c r="JD4255" s="161"/>
      <c r="JE4255" s="161"/>
      <c r="JF4255" s="161"/>
      <c r="JG4255" s="161"/>
    </row>
    <row r="4256" spans="1:267" s="187" customFormat="1" ht="19.5" customHeight="1" x14ac:dyDescent="0.25">
      <c r="A4256" s="42" t="s">
        <v>146</v>
      </c>
      <c r="B4256" s="27">
        <v>5</v>
      </c>
      <c r="C4256" s="27">
        <v>0</v>
      </c>
      <c r="D4256" s="27">
        <v>0</v>
      </c>
      <c r="E4256" s="27">
        <v>5</v>
      </c>
      <c r="F4256" s="27">
        <v>2</v>
      </c>
      <c r="G4256" s="27">
        <v>3</v>
      </c>
      <c r="H4256" s="27">
        <v>5</v>
      </c>
      <c r="I4256" s="27">
        <v>0</v>
      </c>
      <c r="J4256" s="27">
        <v>2</v>
      </c>
      <c r="K4256" s="27">
        <v>1</v>
      </c>
      <c r="L4256" s="119"/>
      <c r="M4256" s="92">
        <f t="shared" si="132"/>
        <v>23</v>
      </c>
      <c r="N4256" s="27">
        <v>16</v>
      </c>
      <c r="O4256" s="185">
        <f t="shared" si="133"/>
        <v>0.35384615384615387</v>
      </c>
      <c r="P4256" s="55" t="s">
        <v>446</v>
      </c>
      <c r="Q4256" s="19" t="s">
        <v>4319</v>
      </c>
      <c r="R4256" s="41" t="s">
        <v>2236</v>
      </c>
      <c r="S4256" s="19" t="s">
        <v>565</v>
      </c>
      <c r="T4256" s="28" t="s">
        <v>8132</v>
      </c>
      <c r="U4256" s="17">
        <v>6</v>
      </c>
      <c r="V4256" s="20" t="s">
        <v>609</v>
      </c>
      <c r="W4256" s="18" t="s">
        <v>2483</v>
      </c>
      <c r="X4256" s="18" t="s">
        <v>451</v>
      </c>
      <c r="Y4256" s="29" t="s">
        <v>710</v>
      </c>
      <c r="Z4256" s="61"/>
      <c r="AA4256" s="161"/>
      <c r="AB4256" s="161"/>
      <c r="AC4256" s="161"/>
      <c r="AD4256" s="161"/>
      <c r="AE4256" s="161"/>
      <c r="AF4256" s="161"/>
      <c r="AG4256" s="161"/>
      <c r="AH4256" s="161"/>
      <c r="AI4256" s="161"/>
      <c r="AJ4256" s="161"/>
      <c r="AK4256" s="161"/>
      <c r="AL4256" s="161"/>
      <c r="AM4256" s="161"/>
      <c r="AN4256" s="161"/>
      <c r="AO4256" s="161"/>
      <c r="AP4256" s="161"/>
      <c r="AQ4256" s="161"/>
      <c r="AR4256" s="161"/>
      <c r="AS4256" s="161"/>
      <c r="AT4256" s="161"/>
      <c r="AU4256" s="161"/>
      <c r="AV4256" s="161"/>
      <c r="AW4256" s="161"/>
      <c r="AX4256" s="161"/>
      <c r="AY4256" s="161"/>
      <c r="AZ4256" s="161"/>
      <c r="BA4256" s="161"/>
      <c r="BB4256" s="161"/>
      <c r="BC4256" s="161"/>
      <c r="BD4256" s="161"/>
      <c r="BE4256" s="161"/>
      <c r="BF4256" s="161"/>
      <c r="BG4256" s="161"/>
      <c r="BH4256" s="161"/>
      <c r="BI4256" s="161"/>
      <c r="BJ4256" s="161"/>
      <c r="BK4256" s="161"/>
      <c r="BL4256" s="161"/>
      <c r="BM4256" s="161"/>
      <c r="BN4256" s="161"/>
      <c r="BO4256" s="161"/>
      <c r="BP4256" s="161"/>
      <c r="BQ4256" s="161"/>
      <c r="BR4256" s="161"/>
      <c r="BS4256" s="161"/>
      <c r="BT4256" s="161"/>
      <c r="BU4256" s="161"/>
      <c r="BV4256" s="161"/>
      <c r="BW4256" s="161"/>
      <c r="BX4256" s="161"/>
      <c r="BY4256" s="161"/>
      <c r="BZ4256" s="161"/>
      <c r="CA4256" s="161"/>
      <c r="CB4256" s="161"/>
      <c r="CC4256" s="161"/>
      <c r="CD4256" s="161"/>
      <c r="CE4256" s="161"/>
      <c r="CF4256" s="161"/>
      <c r="CG4256" s="161"/>
      <c r="CH4256" s="161"/>
      <c r="CI4256" s="161"/>
      <c r="CJ4256" s="161"/>
      <c r="CK4256" s="161"/>
      <c r="CL4256" s="161"/>
      <c r="CM4256" s="161"/>
      <c r="CN4256" s="161"/>
      <c r="CO4256" s="161"/>
      <c r="CP4256" s="161"/>
      <c r="CQ4256" s="161"/>
      <c r="CR4256" s="161"/>
      <c r="CS4256" s="161"/>
      <c r="CT4256" s="161"/>
      <c r="CU4256" s="161"/>
      <c r="CV4256" s="161"/>
      <c r="CW4256" s="161"/>
      <c r="CX4256" s="161"/>
      <c r="CY4256" s="161"/>
      <c r="CZ4256" s="161"/>
      <c r="DA4256" s="161"/>
      <c r="DB4256" s="161"/>
      <c r="DC4256" s="161"/>
      <c r="DD4256" s="161"/>
      <c r="DE4256" s="161"/>
      <c r="DF4256" s="161"/>
      <c r="DG4256" s="161"/>
      <c r="DH4256" s="161"/>
      <c r="DI4256" s="161"/>
      <c r="DJ4256" s="161"/>
      <c r="DK4256" s="161"/>
      <c r="DL4256" s="161"/>
      <c r="DM4256" s="161"/>
      <c r="DN4256" s="161"/>
      <c r="DO4256" s="161"/>
      <c r="DP4256" s="161"/>
      <c r="DQ4256" s="161"/>
      <c r="DR4256" s="161"/>
      <c r="DS4256" s="161"/>
      <c r="DT4256" s="161"/>
      <c r="DU4256" s="161"/>
      <c r="DV4256" s="161"/>
      <c r="DW4256" s="161"/>
      <c r="DX4256" s="161"/>
      <c r="DY4256" s="161"/>
      <c r="DZ4256" s="161"/>
      <c r="EA4256" s="161"/>
      <c r="EB4256" s="161"/>
      <c r="EC4256" s="161"/>
      <c r="ED4256" s="161"/>
      <c r="EE4256" s="161"/>
      <c r="EF4256" s="161"/>
      <c r="EG4256" s="161"/>
      <c r="EH4256" s="161"/>
      <c r="EI4256" s="161"/>
      <c r="EJ4256" s="161"/>
      <c r="EK4256" s="161"/>
      <c r="EL4256" s="161"/>
      <c r="EM4256" s="161"/>
      <c r="EN4256" s="161"/>
      <c r="EO4256" s="161"/>
      <c r="EP4256" s="161"/>
      <c r="EQ4256" s="161"/>
      <c r="ER4256" s="161"/>
      <c r="ES4256" s="161"/>
      <c r="ET4256" s="161"/>
      <c r="EU4256" s="161"/>
      <c r="EV4256" s="161"/>
      <c r="EW4256" s="161"/>
      <c r="EX4256" s="161"/>
      <c r="EY4256" s="161"/>
      <c r="EZ4256" s="161"/>
      <c r="FA4256" s="161"/>
      <c r="FB4256" s="161"/>
      <c r="FC4256" s="161"/>
      <c r="FD4256" s="161"/>
      <c r="FE4256" s="161"/>
      <c r="FF4256" s="161"/>
      <c r="FG4256" s="161"/>
      <c r="FH4256" s="161"/>
      <c r="FI4256" s="161"/>
      <c r="FJ4256" s="161"/>
      <c r="FK4256" s="161"/>
      <c r="FL4256" s="161"/>
      <c r="FM4256" s="161"/>
      <c r="FN4256" s="161"/>
      <c r="FO4256" s="161"/>
      <c r="FP4256" s="161"/>
      <c r="FQ4256" s="161"/>
      <c r="FR4256" s="161"/>
      <c r="FS4256" s="161"/>
      <c r="FT4256" s="161"/>
      <c r="FU4256" s="161"/>
      <c r="FV4256" s="161"/>
      <c r="FW4256" s="161"/>
      <c r="FX4256" s="161"/>
      <c r="FY4256" s="161"/>
      <c r="FZ4256" s="161"/>
      <c r="GA4256" s="161"/>
      <c r="GB4256" s="161"/>
      <c r="GC4256" s="161"/>
      <c r="GD4256" s="161"/>
      <c r="GE4256" s="161"/>
      <c r="GF4256" s="161"/>
      <c r="GG4256" s="161"/>
      <c r="GH4256" s="161"/>
      <c r="GI4256" s="161"/>
      <c r="GJ4256" s="161"/>
      <c r="GK4256" s="161"/>
      <c r="GL4256" s="161"/>
      <c r="GM4256" s="161"/>
      <c r="GN4256" s="161"/>
      <c r="GO4256" s="161"/>
      <c r="GP4256" s="161"/>
      <c r="GQ4256" s="161"/>
      <c r="GR4256" s="161"/>
      <c r="GS4256" s="161"/>
      <c r="GT4256" s="161"/>
      <c r="GU4256" s="161"/>
      <c r="GV4256" s="161"/>
      <c r="GW4256" s="161"/>
      <c r="GX4256" s="161"/>
      <c r="GY4256" s="161"/>
      <c r="GZ4256" s="161"/>
      <c r="HA4256" s="161"/>
      <c r="HB4256" s="161"/>
      <c r="HC4256" s="161"/>
      <c r="HD4256" s="161"/>
      <c r="HE4256" s="161"/>
      <c r="HF4256" s="161"/>
      <c r="HG4256" s="161"/>
      <c r="HH4256" s="161"/>
      <c r="HI4256" s="161"/>
      <c r="HJ4256" s="161"/>
      <c r="HK4256" s="161"/>
      <c r="HL4256" s="161"/>
      <c r="HM4256" s="161"/>
      <c r="HN4256" s="161"/>
      <c r="HO4256" s="161"/>
      <c r="HP4256" s="161"/>
      <c r="HQ4256" s="161"/>
      <c r="HR4256" s="161"/>
      <c r="HS4256" s="161"/>
      <c r="HT4256" s="161"/>
      <c r="HU4256" s="161"/>
      <c r="HV4256" s="161"/>
      <c r="HW4256" s="161"/>
      <c r="HX4256" s="161"/>
      <c r="HY4256" s="161"/>
      <c r="HZ4256" s="161"/>
      <c r="IA4256" s="161"/>
      <c r="IB4256" s="161"/>
      <c r="IC4256" s="161"/>
      <c r="ID4256" s="161"/>
      <c r="IE4256" s="161"/>
      <c r="IF4256" s="161"/>
      <c r="IG4256" s="161"/>
      <c r="IH4256" s="161"/>
      <c r="II4256" s="161"/>
      <c r="IJ4256" s="161"/>
      <c r="IK4256" s="161"/>
      <c r="IL4256" s="161"/>
      <c r="IM4256" s="161"/>
      <c r="IN4256" s="161"/>
      <c r="IO4256" s="161"/>
      <c r="IP4256" s="161"/>
      <c r="IQ4256" s="161"/>
      <c r="IR4256" s="161"/>
      <c r="IS4256" s="161"/>
      <c r="IT4256" s="161"/>
      <c r="IU4256" s="161"/>
      <c r="IV4256" s="161"/>
      <c r="IW4256" s="161"/>
      <c r="IX4256" s="161"/>
      <c r="IY4256" s="161"/>
      <c r="IZ4256" s="161"/>
      <c r="JA4256" s="161"/>
      <c r="JB4256" s="161"/>
      <c r="JC4256" s="161"/>
      <c r="JD4256" s="161"/>
      <c r="JE4256" s="161"/>
      <c r="JF4256" s="161"/>
      <c r="JG4256" s="161"/>
    </row>
    <row r="4257" spans="1:267" s="187" customFormat="1" ht="19.5" customHeight="1" x14ac:dyDescent="0.25">
      <c r="A4257" s="42" t="s">
        <v>191</v>
      </c>
      <c r="B4257" s="27">
        <v>6</v>
      </c>
      <c r="C4257" s="27">
        <v>0</v>
      </c>
      <c r="D4257" s="27">
        <v>0</v>
      </c>
      <c r="E4257" s="27">
        <v>5</v>
      </c>
      <c r="F4257" s="27">
        <v>0</v>
      </c>
      <c r="G4257" s="27">
        <v>1</v>
      </c>
      <c r="H4257" s="27">
        <v>5</v>
      </c>
      <c r="I4257" s="27">
        <v>2</v>
      </c>
      <c r="J4257" s="27">
        <v>4</v>
      </c>
      <c r="K4257" s="27">
        <v>0</v>
      </c>
      <c r="L4257" s="119"/>
      <c r="M4257" s="92">
        <f t="shared" si="132"/>
        <v>23</v>
      </c>
      <c r="N4257" s="27">
        <v>32</v>
      </c>
      <c r="O4257" s="185">
        <f t="shared" si="133"/>
        <v>0.35384615384615387</v>
      </c>
      <c r="P4257" s="55" t="s">
        <v>446</v>
      </c>
      <c r="Q4257" s="19" t="s">
        <v>6027</v>
      </c>
      <c r="R4257" s="41" t="s">
        <v>2544</v>
      </c>
      <c r="S4257" s="19" t="s">
        <v>542</v>
      </c>
      <c r="T4257" s="28" t="s">
        <v>8947</v>
      </c>
      <c r="U4257" s="17">
        <v>6</v>
      </c>
      <c r="V4257" s="20" t="s">
        <v>519</v>
      </c>
      <c r="W4257" s="18" t="s">
        <v>3592</v>
      </c>
      <c r="X4257" s="18" t="s">
        <v>771</v>
      </c>
      <c r="Y4257" s="29" t="s">
        <v>469</v>
      </c>
      <c r="Z4257" s="61"/>
      <c r="AA4257" s="161"/>
      <c r="AB4257" s="161"/>
      <c r="AC4257" s="161"/>
      <c r="AD4257" s="161"/>
      <c r="AE4257" s="161"/>
      <c r="AF4257" s="161"/>
      <c r="AG4257" s="161"/>
      <c r="AH4257" s="161"/>
      <c r="AI4257" s="161"/>
      <c r="AJ4257" s="161"/>
      <c r="AK4257" s="161"/>
      <c r="AL4257" s="161"/>
      <c r="AM4257" s="161"/>
      <c r="AN4257" s="161"/>
      <c r="AO4257" s="161"/>
      <c r="AP4257" s="161"/>
      <c r="AQ4257" s="161"/>
      <c r="AR4257" s="161"/>
      <c r="AS4257" s="161"/>
      <c r="AT4257" s="161"/>
      <c r="AU4257" s="161"/>
      <c r="AV4257" s="161"/>
      <c r="AW4257" s="161"/>
      <c r="AX4257" s="161"/>
      <c r="AY4257" s="161"/>
      <c r="AZ4257" s="161"/>
      <c r="BA4257" s="161"/>
      <c r="BB4257" s="161"/>
      <c r="BC4257" s="161"/>
      <c r="BD4257" s="161"/>
      <c r="BE4257" s="161"/>
      <c r="BF4257" s="161"/>
      <c r="BG4257" s="161"/>
      <c r="BH4257" s="161"/>
      <c r="BI4257" s="161"/>
      <c r="BJ4257" s="161"/>
      <c r="BK4257" s="161"/>
      <c r="BL4257" s="161"/>
      <c r="BM4257" s="161"/>
      <c r="BN4257" s="161"/>
      <c r="BO4257" s="161"/>
      <c r="BP4257" s="161"/>
      <c r="BQ4257" s="161"/>
      <c r="BR4257" s="161"/>
      <c r="BS4257" s="161"/>
      <c r="BT4257" s="161"/>
      <c r="BU4257" s="161"/>
      <c r="BV4257" s="161"/>
      <c r="BW4257" s="161"/>
      <c r="BX4257" s="161"/>
      <c r="BY4257" s="161"/>
      <c r="BZ4257" s="161"/>
      <c r="CA4257" s="161"/>
      <c r="CB4257" s="161"/>
      <c r="CC4257" s="161"/>
      <c r="CD4257" s="161"/>
      <c r="CE4257" s="161"/>
      <c r="CF4257" s="161"/>
      <c r="CG4257" s="161"/>
      <c r="CH4257" s="161"/>
      <c r="CI4257" s="161"/>
      <c r="CJ4257" s="161"/>
      <c r="CK4257" s="161"/>
      <c r="CL4257" s="161"/>
      <c r="CM4257" s="161"/>
      <c r="CN4257" s="161"/>
      <c r="CO4257" s="161"/>
      <c r="CP4257" s="161"/>
      <c r="CQ4257" s="161"/>
      <c r="CR4257" s="161"/>
      <c r="CS4257" s="161"/>
      <c r="CT4257" s="161"/>
      <c r="CU4257" s="161"/>
      <c r="CV4257" s="161"/>
      <c r="CW4257" s="161"/>
      <c r="CX4257" s="161"/>
      <c r="CY4257" s="161"/>
      <c r="CZ4257" s="161"/>
      <c r="DA4257" s="161"/>
      <c r="DB4257" s="161"/>
      <c r="DC4257" s="161"/>
      <c r="DD4257" s="161"/>
      <c r="DE4257" s="161"/>
      <c r="DF4257" s="161"/>
      <c r="DG4257" s="161"/>
      <c r="DH4257" s="161"/>
      <c r="DI4257" s="161"/>
      <c r="DJ4257" s="161"/>
      <c r="DK4257" s="161"/>
      <c r="DL4257" s="161"/>
      <c r="DM4257" s="161"/>
      <c r="DN4257" s="161"/>
      <c r="DO4257" s="161"/>
      <c r="DP4257" s="161"/>
      <c r="DQ4257" s="161"/>
      <c r="DR4257" s="161"/>
      <c r="DS4257" s="161"/>
      <c r="DT4257" s="161"/>
      <c r="DU4257" s="161"/>
      <c r="DV4257" s="161"/>
      <c r="DW4257" s="161"/>
      <c r="DX4257" s="161"/>
      <c r="DY4257" s="161"/>
      <c r="DZ4257" s="161"/>
      <c r="EA4257" s="161"/>
      <c r="EB4257" s="161"/>
      <c r="EC4257" s="161"/>
      <c r="ED4257" s="161"/>
      <c r="EE4257" s="161"/>
      <c r="EF4257" s="161"/>
      <c r="EG4257" s="161"/>
      <c r="EH4257" s="161"/>
      <c r="EI4257" s="161"/>
      <c r="EJ4257" s="161"/>
      <c r="EK4257" s="161"/>
      <c r="EL4257" s="161"/>
      <c r="EM4257" s="161"/>
      <c r="EN4257" s="161"/>
      <c r="EO4257" s="161"/>
      <c r="EP4257" s="161"/>
      <c r="EQ4257" s="161"/>
      <c r="ER4257" s="161"/>
      <c r="ES4257" s="161"/>
      <c r="ET4257" s="161"/>
      <c r="EU4257" s="161"/>
      <c r="EV4257" s="161"/>
      <c r="EW4257" s="161"/>
      <c r="EX4257" s="161"/>
      <c r="EY4257" s="161"/>
      <c r="EZ4257" s="161"/>
      <c r="FA4257" s="161"/>
      <c r="FB4257" s="161"/>
      <c r="FC4257" s="161"/>
      <c r="FD4257" s="161"/>
      <c r="FE4257" s="161"/>
      <c r="FF4257" s="161"/>
      <c r="FG4257" s="161"/>
      <c r="FH4257" s="161"/>
      <c r="FI4257" s="161"/>
      <c r="FJ4257" s="161"/>
      <c r="FK4257" s="161"/>
      <c r="FL4257" s="161"/>
      <c r="FM4257" s="161"/>
      <c r="FN4257" s="161"/>
      <c r="FO4257" s="161"/>
      <c r="FP4257" s="161"/>
      <c r="FQ4257" s="161"/>
      <c r="FR4257" s="161"/>
      <c r="FS4257" s="161"/>
      <c r="FT4257" s="161"/>
      <c r="FU4257" s="161"/>
      <c r="FV4257" s="161"/>
      <c r="FW4257" s="161"/>
      <c r="FX4257" s="161"/>
      <c r="FY4257" s="161"/>
      <c r="FZ4257" s="161"/>
      <c r="GA4257" s="161"/>
      <c r="GB4257" s="161"/>
      <c r="GC4257" s="161"/>
      <c r="GD4257" s="161"/>
      <c r="GE4257" s="161"/>
      <c r="GF4257" s="161"/>
      <c r="GG4257" s="161"/>
      <c r="GH4257" s="161"/>
      <c r="GI4257" s="161"/>
      <c r="GJ4257" s="161"/>
      <c r="GK4257" s="161"/>
      <c r="GL4257" s="161"/>
      <c r="GM4257" s="161"/>
      <c r="GN4257" s="161"/>
      <c r="GO4257" s="161"/>
      <c r="GP4257" s="161"/>
      <c r="GQ4257" s="161"/>
      <c r="GR4257" s="161"/>
      <c r="GS4257" s="161"/>
      <c r="GT4257" s="161"/>
      <c r="GU4257" s="161"/>
      <c r="GV4257" s="161"/>
      <c r="GW4257" s="161"/>
      <c r="GX4257" s="161"/>
      <c r="GY4257" s="161"/>
      <c r="GZ4257" s="161"/>
      <c r="HA4257" s="161"/>
      <c r="HB4257" s="161"/>
      <c r="HC4257" s="161"/>
      <c r="HD4257" s="161"/>
      <c r="HE4257" s="161"/>
      <c r="HF4257" s="161"/>
      <c r="HG4257" s="161"/>
      <c r="HH4257" s="161"/>
      <c r="HI4257" s="161"/>
      <c r="HJ4257" s="161"/>
      <c r="HK4257" s="161"/>
      <c r="HL4257" s="161"/>
      <c r="HM4257" s="161"/>
      <c r="HN4257" s="161"/>
      <c r="HO4257" s="161"/>
      <c r="HP4257" s="161"/>
      <c r="HQ4257" s="161"/>
      <c r="HR4257" s="161"/>
      <c r="HS4257" s="161"/>
      <c r="HT4257" s="161"/>
      <c r="HU4257" s="161"/>
      <c r="HV4257" s="161"/>
      <c r="HW4257" s="161"/>
      <c r="HX4257" s="161"/>
      <c r="HY4257" s="161"/>
      <c r="HZ4257" s="161"/>
      <c r="IA4257" s="161"/>
      <c r="IB4257" s="161"/>
      <c r="IC4257" s="161"/>
      <c r="ID4257" s="161"/>
      <c r="IE4257" s="161"/>
      <c r="IF4257" s="161"/>
      <c r="IG4257" s="161"/>
      <c r="IH4257" s="161"/>
      <c r="II4257" s="161"/>
      <c r="IJ4257" s="161"/>
      <c r="IK4257" s="161"/>
      <c r="IL4257" s="161"/>
      <c r="IM4257" s="161"/>
      <c r="IN4257" s="161"/>
      <c r="IO4257" s="161"/>
      <c r="IP4257" s="161"/>
      <c r="IQ4257" s="161"/>
      <c r="IR4257" s="161"/>
      <c r="IS4257" s="161"/>
      <c r="IT4257" s="161"/>
      <c r="IU4257" s="161"/>
      <c r="IV4257" s="161"/>
      <c r="IW4257" s="161"/>
      <c r="IX4257" s="161"/>
      <c r="IY4257" s="161"/>
      <c r="IZ4257" s="161"/>
      <c r="JA4257" s="161"/>
      <c r="JB4257" s="161"/>
      <c r="JC4257" s="161"/>
      <c r="JD4257" s="161"/>
      <c r="JE4257" s="161"/>
      <c r="JF4257" s="161"/>
      <c r="JG4257" s="161"/>
    </row>
    <row r="4258" spans="1:267" s="187" customFormat="1" ht="19.5" customHeight="1" x14ac:dyDescent="0.25">
      <c r="A4258" s="42" t="s">
        <v>184</v>
      </c>
      <c r="B4258" s="27">
        <v>4</v>
      </c>
      <c r="C4258" s="27">
        <v>0</v>
      </c>
      <c r="D4258" s="27">
        <v>4</v>
      </c>
      <c r="E4258" s="27">
        <v>5</v>
      </c>
      <c r="F4258" s="27">
        <v>0</v>
      </c>
      <c r="G4258" s="27">
        <v>0</v>
      </c>
      <c r="H4258" s="27">
        <v>6</v>
      </c>
      <c r="I4258" s="27">
        <v>4</v>
      </c>
      <c r="J4258" s="27">
        <v>0</v>
      </c>
      <c r="K4258" s="27">
        <v>0</v>
      </c>
      <c r="L4258" s="119"/>
      <c r="M4258" s="92">
        <f t="shared" si="132"/>
        <v>23</v>
      </c>
      <c r="N4258" s="27">
        <v>32</v>
      </c>
      <c r="O4258" s="185">
        <f t="shared" si="133"/>
        <v>0.35384615384615387</v>
      </c>
      <c r="P4258" s="55" t="s">
        <v>446</v>
      </c>
      <c r="Q4258" s="19" t="s">
        <v>6026</v>
      </c>
      <c r="R4258" s="41" t="s">
        <v>763</v>
      </c>
      <c r="S4258" s="19" t="s">
        <v>479</v>
      </c>
      <c r="T4258" s="28" t="s">
        <v>8947</v>
      </c>
      <c r="U4258" s="17">
        <v>6</v>
      </c>
      <c r="V4258" s="20" t="s">
        <v>3355</v>
      </c>
      <c r="W4258" s="18" t="s">
        <v>5982</v>
      </c>
      <c r="X4258" s="18" t="s">
        <v>1183</v>
      </c>
      <c r="Y4258" s="29" t="s">
        <v>1016</v>
      </c>
      <c r="Z4258" s="61"/>
      <c r="AA4258" s="161"/>
      <c r="AB4258" s="161"/>
      <c r="AC4258" s="161"/>
      <c r="AD4258" s="161"/>
      <c r="AE4258" s="161"/>
      <c r="AF4258" s="161"/>
      <c r="AG4258" s="161"/>
      <c r="AH4258" s="161"/>
      <c r="AI4258" s="161"/>
      <c r="AJ4258" s="161"/>
      <c r="AK4258" s="161"/>
      <c r="AL4258" s="161"/>
      <c r="AM4258" s="161"/>
      <c r="AN4258" s="161"/>
      <c r="AO4258" s="161"/>
      <c r="AP4258" s="161"/>
      <c r="AQ4258" s="161"/>
      <c r="AR4258" s="161"/>
      <c r="AS4258" s="161"/>
      <c r="AT4258" s="161"/>
      <c r="AU4258" s="161"/>
      <c r="AV4258" s="161"/>
      <c r="AW4258" s="161"/>
      <c r="AX4258" s="161"/>
      <c r="AY4258" s="161"/>
      <c r="AZ4258" s="161"/>
      <c r="BA4258" s="161"/>
      <c r="BB4258" s="161"/>
      <c r="BC4258" s="161"/>
      <c r="BD4258" s="161"/>
      <c r="BE4258" s="161"/>
      <c r="BF4258" s="161"/>
      <c r="BG4258" s="161"/>
      <c r="BH4258" s="161"/>
      <c r="BI4258" s="161"/>
      <c r="BJ4258" s="161"/>
      <c r="BK4258" s="161"/>
      <c r="BL4258" s="161"/>
      <c r="BM4258" s="161"/>
      <c r="BN4258" s="161"/>
      <c r="BO4258" s="161"/>
      <c r="BP4258" s="161"/>
      <c r="BQ4258" s="161"/>
      <c r="BR4258" s="161"/>
      <c r="BS4258" s="161"/>
      <c r="BT4258" s="161"/>
      <c r="BU4258" s="161"/>
      <c r="BV4258" s="161"/>
      <c r="BW4258" s="161"/>
      <c r="BX4258" s="161"/>
      <c r="BY4258" s="161"/>
      <c r="BZ4258" s="161"/>
      <c r="CA4258" s="161"/>
      <c r="CB4258" s="161"/>
      <c r="CC4258" s="161"/>
      <c r="CD4258" s="161"/>
      <c r="CE4258" s="161"/>
      <c r="CF4258" s="161"/>
      <c r="CG4258" s="161"/>
      <c r="CH4258" s="161"/>
      <c r="CI4258" s="161"/>
      <c r="CJ4258" s="161"/>
      <c r="CK4258" s="161"/>
      <c r="CL4258" s="161"/>
      <c r="CM4258" s="161"/>
      <c r="CN4258" s="161"/>
      <c r="CO4258" s="161"/>
      <c r="CP4258" s="161"/>
      <c r="CQ4258" s="161"/>
      <c r="CR4258" s="161"/>
      <c r="CS4258" s="161"/>
      <c r="CT4258" s="161"/>
      <c r="CU4258" s="161"/>
      <c r="CV4258" s="161"/>
      <c r="CW4258" s="161"/>
      <c r="CX4258" s="161"/>
      <c r="CY4258" s="161"/>
      <c r="CZ4258" s="161"/>
      <c r="DA4258" s="161"/>
      <c r="DB4258" s="161"/>
      <c r="DC4258" s="161"/>
      <c r="DD4258" s="161"/>
      <c r="DE4258" s="161"/>
      <c r="DF4258" s="161"/>
      <c r="DG4258" s="161"/>
      <c r="DH4258" s="161"/>
      <c r="DI4258" s="161"/>
      <c r="DJ4258" s="161"/>
      <c r="DK4258" s="161"/>
      <c r="DL4258" s="161"/>
      <c r="DM4258" s="161"/>
      <c r="DN4258" s="161"/>
      <c r="DO4258" s="161"/>
      <c r="DP4258" s="161"/>
      <c r="DQ4258" s="161"/>
      <c r="DR4258" s="161"/>
      <c r="DS4258" s="161"/>
      <c r="DT4258" s="161"/>
      <c r="DU4258" s="161"/>
      <c r="DV4258" s="161"/>
      <c r="DW4258" s="161"/>
      <c r="DX4258" s="161"/>
      <c r="DY4258" s="161"/>
      <c r="DZ4258" s="161"/>
      <c r="EA4258" s="161"/>
      <c r="EB4258" s="161"/>
      <c r="EC4258" s="161"/>
      <c r="ED4258" s="161"/>
      <c r="EE4258" s="161"/>
      <c r="EF4258" s="161"/>
      <c r="EG4258" s="161"/>
      <c r="EH4258" s="161"/>
      <c r="EI4258" s="161"/>
      <c r="EJ4258" s="161"/>
      <c r="EK4258" s="161"/>
      <c r="EL4258" s="161"/>
      <c r="EM4258" s="161"/>
      <c r="EN4258" s="161"/>
      <c r="EO4258" s="161"/>
      <c r="EP4258" s="161"/>
      <c r="EQ4258" s="161"/>
      <c r="ER4258" s="161"/>
      <c r="ES4258" s="161"/>
      <c r="ET4258" s="161"/>
      <c r="EU4258" s="161"/>
      <c r="EV4258" s="161"/>
      <c r="EW4258" s="161"/>
      <c r="EX4258" s="161"/>
      <c r="EY4258" s="161"/>
      <c r="EZ4258" s="161"/>
      <c r="FA4258" s="161"/>
      <c r="FB4258" s="161"/>
      <c r="FC4258" s="161"/>
      <c r="FD4258" s="161"/>
      <c r="FE4258" s="161"/>
      <c r="FF4258" s="161"/>
      <c r="FG4258" s="161"/>
      <c r="FH4258" s="161"/>
      <c r="FI4258" s="161"/>
      <c r="FJ4258" s="161"/>
      <c r="FK4258" s="161"/>
      <c r="FL4258" s="161"/>
      <c r="FM4258" s="161"/>
      <c r="FN4258" s="161"/>
      <c r="FO4258" s="161"/>
      <c r="FP4258" s="161"/>
      <c r="FQ4258" s="161"/>
      <c r="FR4258" s="161"/>
      <c r="FS4258" s="161"/>
      <c r="FT4258" s="161"/>
      <c r="FU4258" s="161"/>
      <c r="FV4258" s="161"/>
      <c r="FW4258" s="161"/>
      <c r="FX4258" s="161"/>
      <c r="FY4258" s="161"/>
      <c r="FZ4258" s="161"/>
      <c r="GA4258" s="161"/>
      <c r="GB4258" s="161"/>
      <c r="GC4258" s="161"/>
      <c r="GD4258" s="161"/>
      <c r="GE4258" s="161"/>
      <c r="GF4258" s="161"/>
      <c r="GG4258" s="161"/>
      <c r="GH4258" s="161"/>
      <c r="GI4258" s="161"/>
      <c r="GJ4258" s="161"/>
      <c r="GK4258" s="161"/>
      <c r="GL4258" s="161"/>
      <c r="GM4258" s="161"/>
      <c r="GN4258" s="161"/>
      <c r="GO4258" s="161"/>
      <c r="GP4258" s="161"/>
      <c r="GQ4258" s="161"/>
      <c r="GR4258" s="161"/>
      <c r="GS4258" s="161"/>
      <c r="GT4258" s="161"/>
      <c r="GU4258" s="161"/>
      <c r="GV4258" s="161"/>
      <c r="GW4258" s="161"/>
      <c r="GX4258" s="161"/>
      <c r="GY4258" s="161"/>
      <c r="GZ4258" s="161"/>
      <c r="HA4258" s="161"/>
      <c r="HB4258" s="161"/>
      <c r="HC4258" s="161"/>
      <c r="HD4258" s="161"/>
      <c r="HE4258" s="161"/>
      <c r="HF4258" s="161"/>
      <c r="HG4258" s="161"/>
      <c r="HH4258" s="161"/>
      <c r="HI4258" s="161"/>
      <c r="HJ4258" s="161"/>
      <c r="HK4258" s="161"/>
      <c r="HL4258" s="161"/>
      <c r="HM4258" s="161"/>
      <c r="HN4258" s="161"/>
      <c r="HO4258" s="161"/>
      <c r="HP4258" s="161"/>
      <c r="HQ4258" s="161"/>
      <c r="HR4258" s="161"/>
      <c r="HS4258" s="161"/>
      <c r="HT4258" s="161"/>
      <c r="HU4258" s="161"/>
      <c r="HV4258" s="161"/>
      <c r="HW4258" s="161"/>
      <c r="HX4258" s="161"/>
      <c r="HY4258" s="161"/>
      <c r="HZ4258" s="161"/>
      <c r="IA4258" s="161"/>
      <c r="IB4258" s="161"/>
      <c r="IC4258" s="161"/>
      <c r="ID4258" s="161"/>
      <c r="IE4258" s="161"/>
      <c r="IF4258" s="161"/>
      <c r="IG4258" s="161"/>
      <c r="IH4258" s="161"/>
      <c r="II4258" s="161"/>
      <c r="IJ4258" s="161"/>
      <c r="IK4258" s="161"/>
      <c r="IL4258" s="161"/>
      <c r="IM4258" s="161"/>
      <c r="IN4258" s="161"/>
      <c r="IO4258" s="161"/>
      <c r="IP4258" s="161"/>
      <c r="IQ4258" s="161"/>
      <c r="IR4258" s="161"/>
      <c r="IS4258" s="161"/>
      <c r="IT4258" s="161"/>
      <c r="IU4258" s="161"/>
      <c r="IV4258" s="161"/>
      <c r="IW4258" s="161"/>
      <c r="IX4258" s="161"/>
      <c r="IY4258" s="161"/>
      <c r="IZ4258" s="161"/>
      <c r="JA4258" s="161"/>
      <c r="JB4258" s="161"/>
      <c r="JC4258" s="161"/>
      <c r="JD4258" s="161"/>
      <c r="JE4258" s="161"/>
      <c r="JF4258" s="161"/>
      <c r="JG4258" s="161"/>
    </row>
    <row r="4259" spans="1:267" s="187" customFormat="1" ht="19.5" customHeight="1" x14ac:dyDescent="0.25">
      <c r="A4259" s="42" t="s">
        <v>176</v>
      </c>
      <c r="B4259" s="27">
        <v>5</v>
      </c>
      <c r="C4259" s="27">
        <v>0</v>
      </c>
      <c r="D4259" s="27">
        <v>3</v>
      </c>
      <c r="E4259" s="27">
        <v>4</v>
      </c>
      <c r="F4259" s="27">
        <v>2</v>
      </c>
      <c r="G4259" s="27">
        <v>1</v>
      </c>
      <c r="H4259" s="27">
        <v>5</v>
      </c>
      <c r="I4259" s="27">
        <v>0</v>
      </c>
      <c r="J4259" s="27">
        <v>1</v>
      </c>
      <c r="K4259" s="27">
        <v>2</v>
      </c>
      <c r="L4259" s="119"/>
      <c r="M4259" s="92">
        <f t="shared" si="132"/>
        <v>23</v>
      </c>
      <c r="N4259" s="27">
        <v>41</v>
      </c>
      <c r="O4259" s="185">
        <f t="shared" si="133"/>
        <v>0.35384615384615387</v>
      </c>
      <c r="P4259" s="55" t="s">
        <v>446</v>
      </c>
      <c r="Q4259" s="19" t="s">
        <v>2666</v>
      </c>
      <c r="R4259" s="41" t="s">
        <v>525</v>
      </c>
      <c r="S4259" s="19" t="s">
        <v>559</v>
      </c>
      <c r="T4259" s="28" t="s">
        <v>7778</v>
      </c>
      <c r="U4259" s="17">
        <v>6</v>
      </c>
      <c r="V4259" s="20" t="s">
        <v>682</v>
      </c>
      <c r="W4259" s="18" t="s">
        <v>2690</v>
      </c>
      <c r="X4259" s="18" t="s">
        <v>771</v>
      </c>
      <c r="Y4259" s="29" t="s">
        <v>599</v>
      </c>
      <c r="Z4259" s="61"/>
      <c r="AA4259" s="161"/>
      <c r="AB4259" s="161"/>
      <c r="AC4259" s="161"/>
      <c r="AD4259" s="161"/>
      <c r="AE4259" s="161"/>
      <c r="AF4259" s="161"/>
      <c r="AG4259" s="161"/>
      <c r="AH4259" s="161"/>
      <c r="AI4259" s="161"/>
      <c r="AJ4259" s="161"/>
      <c r="AK4259" s="161"/>
      <c r="AL4259" s="161"/>
      <c r="AM4259" s="161"/>
      <c r="AN4259" s="161"/>
      <c r="AO4259" s="161"/>
      <c r="AP4259" s="161"/>
      <c r="AQ4259" s="161"/>
      <c r="AR4259" s="161"/>
      <c r="AS4259" s="161"/>
      <c r="AT4259" s="161"/>
      <c r="AU4259" s="161"/>
      <c r="AV4259" s="161"/>
      <c r="AW4259" s="161"/>
      <c r="AX4259" s="161"/>
      <c r="AY4259" s="161"/>
      <c r="AZ4259" s="161"/>
      <c r="BA4259" s="161"/>
      <c r="BB4259" s="161"/>
      <c r="BC4259" s="161"/>
      <c r="BD4259" s="161"/>
      <c r="BE4259" s="161"/>
      <c r="BF4259" s="161"/>
      <c r="BG4259" s="161"/>
      <c r="BH4259" s="161"/>
      <c r="BI4259" s="161"/>
      <c r="BJ4259" s="161"/>
      <c r="BK4259" s="161"/>
      <c r="BL4259" s="161"/>
      <c r="BM4259" s="161"/>
      <c r="BN4259" s="161"/>
      <c r="BO4259" s="161"/>
      <c r="BP4259" s="161"/>
      <c r="BQ4259" s="161"/>
      <c r="BR4259" s="161"/>
      <c r="BS4259" s="161"/>
      <c r="BT4259" s="161"/>
      <c r="BU4259" s="161"/>
      <c r="BV4259" s="161"/>
      <c r="BW4259" s="161"/>
      <c r="BX4259" s="161"/>
      <c r="BY4259" s="161"/>
      <c r="BZ4259" s="161"/>
      <c r="CA4259" s="161"/>
      <c r="CB4259" s="161"/>
      <c r="CC4259" s="161"/>
      <c r="CD4259" s="161"/>
      <c r="CE4259" s="161"/>
      <c r="CF4259" s="161"/>
      <c r="CG4259" s="161"/>
      <c r="CH4259" s="161"/>
      <c r="CI4259" s="161"/>
      <c r="CJ4259" s="161"/>
      <c r="CK4259" s="161"/>
      <c r="CL4259" s="161"/>
      <c r="CM4259" s="161"/>
      <c r="CN4259" s="161"/>
      <c r="CO4259" s="161"/>
      <c r="CP4259" s="161"/>
      <c r="CQ4259" s="161"/>
      <c r="CR4259" s="161"/>
      <c r="CS4259" s="161"/>
      <c r="CT4259" s="161"/>
      <c r="CU4259" s="161"/>
      <c r="CV4259" s="161"/>
      <c r="CW4259" s="161"/>
      <c r="CX4259" s="161"/>
      <c r="CY4259" s="161"/>
      <c r="CZ4259" s="161"/>
      <c r="DA4259" s="161"/>
      <c r="DB4259" s="161"/>
      <c r="DC4259" s="161"/>
      <c r="DD4259" s="161"/>
      <c r="DE4259" s="161"/>
      <c r="DF4259" s="161"/>
      <c r="DG4259" s="161"/>
      <c r="DH4259" s="161"/>
      <c r="DI4259" s="161"/>
      <c r="DJ4259" s="161"/>
      <c r="DK4259" s="161"/>
      <c r="DL4259" s="161"/>
      <c r="DM4259" s="161"/>
      <c r="DN4259" s="161"/>
      <c r="DO4259" s="161"/>
      <c r="DP4259" s="161"/>
      <c r="DQ4259" s="161"/>
      <c r="DR4259" s="161"/>
      <c r="DS4259" s="161"/>
      <c r="DT4259" s="161"/>
      <c r="DU4259" s="161"/>
      <c r="DV4259" s="161"/>
      <c r="DW4259" s="161"/>
      <c r="DX4259" s="161"/>
      <c r="DY4259" s="161"/>
      <c r="DZ4259" s="161"/>
      <c r="EA4259" s="161"/>
      <c r="EB4259" s="161"/>
      <c r="EC4259" s="161"/>
      <c r="ED4259" s="161"/>
      <c r="EE4259" s="161"/>
      <c r="EF4259" s="161"/>
      <c r="EG4259" s="161"/>
      <c r="EH4259" s="161"/>
      <c r="EI4259" s="161"/>
      <c r="EJ4259" s="161"/>
      <c r="EK4259" s="161"/>
      <c r="EL4259" s="161"/>
      <c r="EM4259" s="161"/>
      <c r="EN4259" s="161"/>
      <c r="EO4259" s="161"/>
      <c r="EP4259" s="161"/>
      <c r="EQ4259" s="161"/>
      <c r="ER4259" s="161"/>
      <c r="ES4259" s="161"/>
      <c r="ET4259" s="161"/>
      <c r="EU4259" s="161"/>
      <c r="EV4259" s="161"/>
      <c r="EW4259" s="161"/>
      <c r="EX4259" s="161"/>
      <c r="EY4259" s="161"/>
      <c r="EZ4259" s="161"/>
      <c r="FA4259" s="161"/>
      <c r="FB4259" s="161"/>
      <c r="FC4259" s="161"/>
      <c r="FD4259" s="161"/>
      <c r="FE4259" s="161"/>
      <c r="FF4259" s="161"/>
      <c r="FG4259" s="161"/>
      <c r="FH4259" s="161"/>
      <c r="FI4259" s="161"/>
      <c r="FJ4259" s="161"/>
      <c r="FK4259" s="161"/>
      <c r="FL4259" s="161"/>
      <c r="FM4259" s="161"/>
      <c r="FN4259" s="161"/>
      <c r="FO4259" s="161"/>
      <c r="FP4259" s="161"/>
      <c r="FQ4259" s="161"/>
      <c r="FR4259" s="161"/>
      <c r="FS4259" s="161"/>
      <c r="FT4259" s="161"/>
      <c r="FU4259" s="161"/>
      <c r="FV4259" s="161"/>
      <c r="FW4259" s="161"/>
      <c r="FX4259" s="161"/>
      <c r="FY4259" s="161"/>
      <c r="FZ4259" s="161"/>
      <c r="GA4259" s="161"/>
      <c r="GB4259" s="161"/>
      <c r="GC4259" s="161"/>
      <c r="GD4259" s="161"/>
      <c r="GE4259" s="161"/>
      <c r="GF4259" s="161"/>
      <c r="GG4259" s="161"/>
      <c r="GH4259" s="161"/>
      <c r="GI4259" s="161"/>
      <c r="GJ4259" s="161"/>
      <c r="GK4259" s="161"/>
      <c r="GL4259" s="161"/>
      <c r="GM4259" s="161"/>
      <c r="GN4259" s="161"/>
      <c r="GO4259" s="161"/>
      <c r="GP4259" s="161"/>
      <c r="GQ4259" s="161"/>
      <c r="GR4259" s="161"/>
      <c r="GS4259" s="161"/>
      <c r="GT4259" s="161"/>
      <c r="GU4259" s="161"/>
      <c r="GV4259" s="161"/>
      <c r="GW4259" s="161"/>
      <c r="GX4259" s="161"/>
      <c r="GY4259" s="161"/>
      <c r="GZ4259" s="161"/>
      <c r="HA4259" s="161"/>
      <c r="HB4259" s="161"/>
      <c r="HC4259" s="161"/>
      <c r="HD4259" s="161"/>
      <c r="HE4259" s="161"/>
      <c r="HF4259" s="161"/>
      <c r="HG4259" s="161"/>
      <c r="HH4259" s="161"/>
      <c r="HI4259" s="161"/>
      <c r="HJ4259" s="161"/>
      <c r="HK4259" s="161"/>
      <c r="HL4259" s="161"/>
      <c r="HM4259" s="161"/>
      <c r="HN4259" s="161"/>
      <c r="HO4259" s="161"/>
      <c r="HP4259" s="161"/>
      <c r="HQ4259" s="161"/>
      <c r="HR4259" s="161"/>
      <c r="HS4259" s="161"/>
      <c r="HT4259" s="161"/>
      <c r="HU4259" s="161"/>
      <c r="HV4259" s="161"/>
      <c r="HW4259" s="161"/>
      <c r="HX4259" s="161"/>
      <c r="HY4259" s="161"/>
      <c r="HZ4259" s="161"/>
      <c r="IA4259" s="161"/>
      <c r="IB4259" s="161"/>
      <c r="IC4259" s="161"/>
      <c r="ID4259" s="161"/>
      <c r="IE4259" s="161"/>
      <c r="IF4259" s="161"/>
      <c r="IG4259" s="161"/>
      <c r="IH4259" s="161"/>
      <c r="II4259" s="161"/>
      <c r="IJ4259" s="161"/>
      <c r="IK4259" s="161"/>
      <c r="IL4259" s="161"/>
      <c r="IM4259" s="161"/>
      <c r="IN4259" s="161"/>
      <c r="IO4259" s="161"/>
      <c r="IP4259" s="161"/>
      <c r="IQ4259" s="161"/>
      <c r="IR4259" s="161"/>
      <c r="IS4259" s="161"/>
      <c r="IT4259" s="161"/>
      <c r="IU4259" s="161"/>
      <c r="IV4259" s="161"/>
      <c r="IW4259" s="161"/>
      <c r="IX4259" s="161"/>
      <c r="IY4259" s="161"/>
      <c r="IZ4259" s="161"/>
      <c r="JA4259" s="161"/>
      <c r="JB4259" s="161"/>
      <c r="JC4259" s="161"/>
      <c r="JD4259" s="161"/>
      <c r="JE4259" s="161"/>
      <c r="JF4259" s="161"/>
      <c r="JG4259" s="161"/>
    </row>
    <row r="4260" spans="1:267" s="187" customFormat="1" ht="19.5" customHeight="1" x14ac:dyDescent="0.25">
      <c r="A4260" s="42" t="s">
        <v>134</v>
      </c>
      <c r="B4260" s="27">
        <v>0</v>
      </c>
      <c r="C4260" s="27">
        <v>1</v>
      </c>
      <c r="D4260" s="27">
        <v>4</v>
      </c>
      <c r="E4260" s="27">
        <v>2</v>
      </c>
      <c r="F4260" s="27">
        <v>2</v>
      </c>
      <c r="G4260" s="27">
        <v>0</v>
      </c>
      <c r="H4260" s="27">
        <v>5</v>
      </c>
      <c r="I4260" s="27">
        <v>4</v>
      </c>
      <c r="J4260" s="27">
        <v>5</v>
      </c>
      <c r="K4260" s="27">
        <v>0</v>
      </c>
      <c r="L4260" s="119"/>
      <c r="M4260" s="92">
        <f t="shared" si="132"/>
        <v>23</v>
      </c>
      <c r="N4260" s="27">
        <v>16</v>
      </c>
      <c r="O4260" s="185">
        <f t="shared" si="133"/>
        <v>0.35384615384615387</v>
      </c>
      <c r="P4260" s="55" t="s">
        <v>446</v>
      </c>
      <c r="Q4260" s="19" t="s">
        <v>4164</v>
      </c>
      <c r="R4260" s="41" t="s">
        <v>459</v>
      </c>
      <c r="S4260" s="19" t="s">
        <v>523</v>
      </c>
      <c r="T4260" s="28" t="s">
        <v>3670</v>
      </c>
      <c r="U4260" s="17">
        <v>6</v>
      </c>
      <c r="V4260" s="20" t="s">
        <v>2314</v>
      </c>
      <c r="W4260" s="18" t="s">
        <v>6748</v>
      </c>
      <c r="X4260" s="18" t="s">
        <v>651</v>
      </c>
      <c r="Y4260" s="29" t="s">
        <v>800</v>
      </c>
      <c r="Z4260" s="61"/>
      <c r="AA4260" s="161"/>
      <c r="AB4260" s="161"/>
      <c r="AC4260" s="161"/>
      <c r="AD4260" s="161"/>
      <c r="AE4260" s="161"/>
      <c r="AF4260" s="161"/>
      <c r="AG4260" s="161"/>
      <c r="AH4260" s="161"/>
      <c r="AI4260" s="161"/>
      <c r="AJ4260" s="161"/>
      <c r="AK4260" s="161"/>
      <c r="AL4260" s="161"/>
      <c r="AM4260" s="161"/>
      <c r="AN4260" s="161"/>
      <c r="AO4260" s="161"/>
      <c r="AP4260" s="161"/>
      <c r="AQ4260" s="161"/>
      <c r="AR4260" s="161"/>
      <c r="AS4260" s="161"/>
      <c r="AT4260" s="161"/>
      <c r="AU4260" s="161"/>
      <c r="AV4260" s="161"/>
      <c r="AW4260" s="161"/>
      <c r="AX4260" s="161"/>
      <c r="AY4260" s="161"/>
      <c r="AZ4260" s="161"/>
      <c r="BA4260" s="161"/>
      <c r="BB4260" s="161"/>
      <c r="BC4260" s="161"/>
      <c r="BD4260" s="161"/>
      <c r="BE4260" s="161"/>
      <c r="BF4260" s="161"/>
      <c r="BG4260" s="161"/>
      <c r="BH4260" s="161"/>
      <c r="BI4260" s="161"/>
      <c r="BJ4260" s="161"/>
      <c r="BK4260" s="161"/>
      <c r="BL4260" s="161"/>
      <c r="BM4260" s="161"/>
      <c r="BN4260" s="161"/>
      <c r="BO4260" s="161"/>
      <c r="BP4260" s="161"/>
      <c r="BQ4260" s="161"/>
      <c r="BR4260" s="161"/>
      <c r="BS4260" s="161"/>
      <c r="BT4260" s="161"/>
      <c r="BU4260" s="161"/>
      <c r="BV4260" s="161"/>
      <c r="BW4260" s="161"/>
      <c r="BX4260" s="161"/>
      <c r="BY4260" s="161"/>
      <c r="BZ4260" s="161"/>
      <c r="CA4260" s="161"/>
      <c r="CB4260" s="161"/>
      <c r="CC4260" s="161"/>
      <c r="CD4260" s="161"/>
      <c r="CE4260" s="161"/>
      <c r="CF4260" s="161"/>
      <c r="CG4260" s="161"/>
      <c r="CH4260" s="161"/>
      <c r="CI4260" s="161"/>
      <c r="CJ4260" s="161"/>
      <c r="CK4260" s="161"/>
      <c r="CL4260" s="161"/>
      <c r="CM4260" s="161"/>
      <c r="CN4260" s="161"/>
      <c r="CO4260" s="161"/>
      <c r="CP4260" s="161"/>
      <c r="CQ4260" s="161"/>
      <c r="CR4260" s="161"/>
      <c r="CS4260" s="161"/>
      <c r="CT4260" s="161"/>
      <c r="CU4260" s="161"/>
      <c r="CV4260" s="161"/>
      <c r="CW4260" s="161"/>
      <c r="CX4260" s="161"/>
      <c r="CY4260" s="161"/>
      <c r="CZ4260" s="161"/>
      <c r="DA4260" s="161"/>
      <c r="DB4260" s="161"/>
      <c r="DC4260" s="161"/>
      <c r="DD4260" s="161"/>
      <c r="DE4260" s="161"/>
      <c r="DF4260" s="161"/>
      <c r="DG4260" s="161"/>
      <c r="DH4260" s="161"/>
      <c r="DI4260" s="161"/>
      <c r="DJ4260" s="161"/>
      <c r="DK4260" s="161"/>
      <c r="DL4260" s="161"/>
      <c r="DM4260" s="161"/>
      <c r="DN4260" s="161"/>
      <c r="DO4260" s="161"/>
      <c r="DP4260" s="161"/>
      <c r="DQ4260" s="161"/>
      <c r="DR4260" s="161"/>
      <c r="DS4260" s="161"/>
      <c r="DT4260" s="161"/>
      <c r="DU4260" s="161"/>
      <c r="DV4260" s="161"/>
      <c r="DW4260" s="161"/>
      <c r="DX4260" s="161"/>
      <c r="DY4260" s="161"/>
      <c r="DZ4260" s="161"/>
      <c r="EA4260" s="161"/>
      <c r="EB4260" s="161"/>
      <c r="EC4260" s="161"/>
      <c r="ED4260" s="161"/>
      <c r="EE4260" s="161"/>
      <c r="EF4260" s="161"/>
      <c r="EG4260" s="161"/>
      <c r="EH4260" s="161"/>
      <c r="EI4260" s="161"/>
      <c r="EJ4260" s="161"/>
      <c r="EK4260" s="161"/>
      <c r="EL4260" s="161"/>
      <c r="EM4260" s="161"/>
      <c r="EN4260" s="161"/>
      <c r="EO4260" s="161"/>
      <c r="EP4260" s="161"/>
      <c r="EQ4260" s="161"/>
      <c r="ER4260" s="161"/>
      <c r="ES4260" s="161"/>
      <c r="ET4260" s="161"/>
      <c r="EU4260" s="161"/>
      <c r="EV4260" s="161"/>
      <c r="EW4260" s="161"/>
      <c r="EX4260" s="161"/>
      <c r="EY4260" s="161"/>
      <c r="EZ4260" s="161"/>
      <c r="FA4260" s="161"/>
      <c r="FB4260" s="161"/>
      <c r="FC4260" s="161"/>
      <c r="FD4260" s="161"/>
      <c r="FE4260" s="161"/>
      <c r="FF4260" s="161"/>
      <c r="FG4260" s="161"/>
      <c r="FH4260" s="161"/>
      <c r="FI4260" s="161"/>
      <c r="FJ4260" s="161"/>
      <c r="FK4260" s="161"/>
      <c r="FL4260" s="161"/>
      <c r="FM4260" s="161"/>
      <c r="FN4260" s="161"/>
      <c r="FO4260" s="161"/>
      <c r="FP4260" s="161"/>
      <c r="FQ4260" s="161"/>
      <c r="FR4260" s="161"/>
      <c r="FS4260" s="161"/>
      <c r="FT4260" s="161"/>
      <c r="FU4260" s="161"/>
      <c r="FV4260" s="161"/>
      <c r="FW4260" s="161"/>
      <c r="FX4260" s="161"/>
      <c r="FY4260" s="161"/>
      <c r="FZ4260" s="161"/>
      <c r="GA4260" s="161"/>
      <c r="GB4260" s="161"/>
      <c r="GC4260" s="161"/>
      <c r="GD4260" s="161"/>
      <c r="GE4260" s="161"/>
      <c r="GF4260" s="161"/>
      <c r="GG4260" s="161"/>
      <c r="GH4260" s="161"/>
      <c r="GI4260" s="161"/>
      <c r="GJ4260" s="161"/>
      <c r="GK4260" s="161"/>
      <c r="GL4260" s="161"/>
      <c r="GM4260" s="161"/>
      <c r="GN4260" s="161"/>
      <c r="GO4260" s="161"/>
      <c r="GP4260" s="161"/>
      <c r="GQ4260" s="161"/>
      <c r="GR4260" s="161"/>
      <c r="GS4260" s="161"/>
      <c r="GT4260" s="161"/>
      <c r="GU4260" s="161"/>
      <c r="GV4260" s="161"/>
      <c r="GW4260" s="161"/>
      <c r="GX4260" s="161"/>
      <c r="GY4260" s="161"/>
      <c r="GZ4260" s="161"/>
      <c r="HA4260" s="161"/>
      <c r="HB4260" s="161"/>
      <c r="HC4260" s="161"/>
      <c r="HD4260" s="161"/>
      <c r="HE4260" s="161"/>
      <c r="HF4260" s="161"/>
      <c r="HG4260" s="161"/>
      <c r="HH4260" s="161"/>
      <c r="HI4260" s="161"/>
      <c r="HJ4260" s="161"/>
      <c r="HK4260" s="161"/>
      <c r="HL4260" s="161"/>
      <c r="HM4260" s="161"/>
      <c r="HN4260" s="161"/>
      <c r="HO4260" s="161"/>
      <c r="HP4260" s="161"/>
      <c r="HQ4260" s="161"/>
      <c r="HR4260" s="161"/>
      <c r="HS4260" s="161"/>
      <c r="HT4260" s="161"/>
      <c r="HU4260" s="161"/>
      <c r="HV4260" s="161"/>
      <c r="HW4260" s="161"/>
      <c r="HX4260" s="161"/>
      <c r="HY4260" s="161"/>
      <c r="HZ4260" s="161"/>
      <c r="IA4260" s="161"/>
      <c r="IB4260" s="161"/>
      <c r="IC4260" s="161"/>
      <c r="ID4260" s="161"/>
      <c r="IE4260" s="161"/>
      <c r="IF4260" s="161"/>
      <c r="IG4260" s="161"/>
      <c r="IH4260" s="161"/>
      <c r="II4260" s="161"/>
      <c r="IJ4260" s="161"/>
      <c r="IK4260" s="161"/>
      <c r="IL4260" s="161"/>
      <c r="IM4260" s="161"/>
      <c r="IN4260" s="161"/>
      <c r="IO4260" s="161"/>
      <c r="IP4260" s="161"/>
      <c r="IQ4260" s="161"/>
      <c r="IR4260" s="161"/>
      <c r="IS4260" s="161"/>
      <c r="IT4260" s="161"/>
      <c r="IU4260" s="161"/>
      <c r="IV4260" s="161"/>
      <c r="IW4260" s="161"/>
      <c r="IX4260" s="161"/>
      <c r="IY4260" s="161"/>
      <c r="IZ4260" s="161"/>
      <c r="JA4260" s="161"/>
      <c r="JB4260" s="161"/>
      <c r="JC4260" s="161"/>
      <c r="JD4260" s="161"/>
      <c r="JE4260" s="161"/>
      <c r="JF4260" s="161"/>
      <c r="JG4260" s="161"/>
    </row>
    <row r="4261" spans="1:267" s="187" customFormat="1" ht="19.5" customHeight="1" x14ac:dyDescent="0.25">
      <c r="A4261" s="42" t="s">
        <v>158</v>
      </c>
      <c r="B4261" s="27">
        <v>7</v>
      </c>
      <c r="C4261" s="27">
        <v>0</v>
      </c>
      <c r="D4261" s="27">
        <v>2</v>
      </c>
      <c r="E4261" s="27">
        <v>5</v>
      </c>
      <c r="F4261" s="27">
        <v>2</v>
      </c>
      <c r="G4261" s="27">
        <v>0</v>
      </c>
      <c r="H4261" s="27">
        <v>5</v>
      </c>
      <c r="I4261" s="27">
        <v>1</v>
      </c>
      <c r="J4261" s="27">
        <v>0</v>
      </c>
      <c r="K4261" s="27">
        <v>1</v>
      </c>
      <c r="L4261" s="119"/>
      <c r="M4261" s="92">
        <f t="shared" si="132"/>
        <v>23</v>
      </c>
      <c r="N4261" s="27">
        <v>18</v>
      </c>
      <c r="O4261" s="185">
        <f t="shared" si="133"/>
        <v>0.35384615384615387</v>
      </c>
      <c r="P4261" s="55" t="s">
        <v>446</v>
      </c>
      <c r="Q4261" s="19" t="s">
        <v>3235</v>
      </c>
      <c r="R4261" s="41" t="s">
        <v>635</v>
      </c>
      <c r="S4261" s="19" t="s">
        <v>3236</v>
      </c>
      <c r="T4261" s="28" t="s">
        <v>3122</v>
      </c>
      <c r="U4261" s="17">
        <v>6</v>
      </c>
      <c r="V4261" s="20" t="s">
        <v>637</v>
      </c>
      <c r="W4261" s="18" t="s">
        <v>3206</v>
      </c>
      <c r="X4261" s="18" t="s">
        <v>916</v>
      </c>
      <c r="Y4261" s="29" t="s">
        <v>710</v>
      </c>
      <c r="Z4261" s="61"/>
      <c r="AA4261" s="161"/>
      <c r="AB4261" s="161"/>
      <c r="AC4261" s="161"/>
      <c r="AD4261" s="161"/>
      <c r="AE4261" s="161"/>
      <c r="AF4261" s="161"/>
      <c r="AG4261" s="161"/>
      <c r="AH4261" s="161"/>
      <c r="AI4261" s="161"/>
      <c r="AJ4261" s="161"/>
      <c r="AK4261" s="161"/>
      <c r="AL4261" s="161"/>
      <c r="AM4261" s="161"/>
      <c r="AN4261" s="161"/>
      <c r="AO4261" s="161"/>
      <c r="AP4261" s="161"/>
      <c r="AQ4261" s="161"/>
      <c r="AR4261" s="161"/>
      <c r="AS4261" s="161"/>
      <c r="AT4261" s="161"/>
      <c r="AU4261" s="161"/>
      <c r="AV4261" s="161"/>
      <c r="AW4261" s="161"/>
      <c r="AX4261" s="161"/>
      <c r="AY4261" s="161"/>
      <c r="AZ4261" s="161"/>
      <c r="BA4261" s="161"/>
      <c r="BB4261" s="161"/>
      <c r="BC4261" s="161"/>
      <c r="BD4261" s="161"/>
      <c r="BE4261" s="161"/>
      <c r="BF4261" s="161"/>
      <c r="BG4261" s="161"/>
      <c r="BH4261" s="161"/>
      <c r="BI4261" s="161"/>
      <c r="BJ4261" s="161"/>
      <c r="BK4261" s="161"/>
      <c r="BL4261" s="161"/>
      <c r="BM4261" s="161"/>
      <c r="BN4261" s="161"/>
      <c r="BO4261" s="161"/>
      <c r="BP4261" s="161"/>
      <c r="BQ4261" s="161"/>
      <c r="BR4261" s="161"/>
      <c r="BS4261" s="161"/>
      <c r="BT4261" s="161"/>
      <c r="BU4261" s="161"/>
      <c r="BV4261" s="161"/>
      <c r="BW4261" s="161"/>
      <c r="BX4261" s="161"/>
      <c r="BY4261" s="161"/>
      <c r="BZ4261" s="161"/>
      <c r="CA4261" s="161"/>
      <c r="CB4261" s="161"/>
      <c r="CC4261" s="161"/>
      <c r="CD4261" s="161"/>
      <c r="CE4261" s="161"/>
      <c r="CF4261" s="161"/>
      <c r="CG4261" s="161"/>
      <c r="CH4261" s="161"/>
      <c r="CI4261" s="161"/>
      <c r="CJ4261" s="161"/>
      <c r="CK4261" s="161"/>
      <c r="CL4261" s="161"/>
      <c r="CM4261" s="161"/>
      <c r="CN4261" s="161"/>
      <c r="CO4261" s="161"/>
      <c r="CP4261" s="161"/>
      <c r="CQ4261" s="161"/>
      <c r="CR4261" s="161"/>
      <c r="CS4261" s="161"/>
      <c r="CT4261" s="161"/>
      <c r="CU4261" s="161"/>
      <c r="CV4261" s="161"/>
      <c r="CW4261" s="161"/>
      <c r="CX4261" s="161"/>
      <c r="CY4261" s="161"/>
      <c r="CZ4261" s="161"/>
      <c r="DA4261" s="161"/>
      <c r="DB4261" s="161"/>
      <c r="DC4261" s="161"/>
      <c r="DD4261" s="161"/>
      <c r="DE4261" s="161"/>
      <c r="DF4261" s="161"/>
      <c r="DG4261" s="161"/>
      <c r="DH4261" s="161"/>
      <c r="DI4261" s="161"/>
      <c r="DJ4261" s="161"/>
      <c r="DK4261" s="161"/>
      <c r="DL4261" s="161"/>
      <c r="DM4261" s="161"/>
      <c r="DN4261" s="161"/>
      <c r="DO4261" s="161"/>
      <c r="DP4261" s="161"/>
      <c r="DQ4261" s="161"/>
      <c r="DR4261" s="161"/>
      <c r="DS4261" s="161"/>
      <c r="DT4261" s="161"/>
      <c r="DU4261" s="161"/>
      <c r="DV4261" s="161"/>
      <c r="DW4261" s="161"/>
      <c r="DX4261" s="161"/>
      <c r="DY4261" s="161"/>
      <c r="DZ4261" s="161"/>
      <c r="EA4261" s="161"/>
      <c r="EB4261" s="161"/>
      <c r="EC4261" s="161"/>
      <c r="ED4261" s="161"/>
      <c r="EE4261" s="161"/>
      <c r="EF4261" s="161"/>
      <c r="EG4261" s="161"/>
      <c r="EH4261" s="161"/>
      <c r="EI4261" s="161"/>
      <c r="EJ4261" s="161"/>
      <c r="EK4261" s="161"/>
      <c r="EL4261" s="161"/>
      <c r="EM4261" s="161"/>
      <c r="EN4261" s="161"/>
      <c r="EO4261" s="161"/>
      <c r="EP4261" s="161"/>
      <c r="EQ4261" s="161"/>
      <c r="ER4261" s="161"/>
      <c r="ES4261" s="161"/>
      <c r="ET4261" s="161"/>
      <c r="EU4261" s="161"/>
      <c r="EV4261" s="161"/>
      <c r="EW4261" s="161"/>
      <c r="EX4261" s="161"/>
      <c r="EY4261" s="161"/>
      <c r="EZ4261" s="161"/>
      <c r="FA4261" s="161"/>
      <c r="FB4261" s="161"/>
      <c r="FC4261" s="161"/>
      <c r="FD4261" s="161"/>
      <c r="FE4261" s="161"/>
      <c r="FF4261" s="161"/>
      <c r="FG4261" s="161"/>
      <c r="FH4261" s="161"/>
      <c r="FI4261" s="161"/>
      <c r="FJ4261" s="161"/>
      <c r="FK4261" s="161"/>
      <c r="FL4261" s="161"/>
      <c r="FM4261" s="161"/>
      <c r="FN4261" s="161"/>
      <c r="FO4261" s="161"/>
      <c r="FP4261" s="161"/>
      <c r="FQ4261" s="161"/>
      <c r="FR4261" s="161"/>
      <c r="FS4261" s="161"/>
      <c r="FT4261" s="161"/>
      <c r="FU4261" s="161"/>
      <c r="FV4261" s="161"/>
      <c r="FW4261" s="161"/>
      <c r="FX4261" s="161"/>
      <c r="FY4261" s="161"/>
      <c r="FZ4261" s="161"/>
      <c r="GA4261" s="161"/>
      <c r="GB4261" s="161"/>
      <c r="GC4261" s="161"/>
      <c r="GD4261" s="161"/>
      <c r="GE4261" s="161"/>
      <c r="GF4261" s="161"/>
      <c r="GG4261" s="161"/>
      <c r="GH4261" s="161"/>
      <c r="GI4261" s="161"/>
      <c r="GJ4261" s="161"/>
      <c r="GK4261" s="161"/>
      <c r="GL4261" s="161"/>
      <c r="GM4261" s="161"/>
      <c r="GN4261" s="161"/>
      <c r="GO4261" s="161"/>
      <c r="GP4261" s="161"/>
      <c r="GQ4261" s="161"/>
      <c r="GR4261" s="161"/>
      <c r="GS4261" s="161"/>
      <c r="GT4261" s="161"/>
      <c r="GU4261" s="161"/>
      <c r="GV4261" s="161"/>
      <c r="GW4261" s="161"/>
      <c r="GX4261" s="161"/>
      <c r="GY4261" s="161"/>
      <c r="GZ4261" s="161"/>
      <c r="HA4261" s="161"/>
      <c r="HB4261" s="161"/>
      <c r="HC4261" s="161"/>
      <c r="HD4261" s="161"/>
      <c r="HE4261" s="161"/>
      <c r="HF4261" s="161"/>
      <c r="HG4261" s="161"/>
      <c r="HH4261" s="161"/>
      <c r="HI4261" s="161"/>
      <c r="HJ4261" s="161"/>
      <c r="HK4261" s="161"/>
      <c r="HL4261" s="161"/>
      <c r="HM4261" s="161"/>
      <c r="HN4261" s="161"/>
      <c r="HO4261" s="161"/>
      <c r="HP4261" s="161"/>
      <c r="HQ4261" s="161"/>
      <c r="HR4261" s="161"/>
      <c r="HS4261" s="161"/>
      <c r="HT4261" s="161"/>
      <c r="HU4261" s="161"/>
      <c r="HV4261" s="161"/>
      <c r="HW4261" s="161"/>
      <c r="HX4261" s="161"/>
      <c r="HY4261" s="161"/>
      <c r="HZ4261" s="161"/>
      <c r="IA4261" s="161"/>
      <c r="IB4261" s="161"/>
      <c r="IC4261" s="161"/>
      <c r="ID4261" s="161"/>
      <c r="IE4261" s="161"/>
      <c r="IF4261" s="161"/>
      <c r="IG4261" s="161"/>
      <c r="IH4261" s="161"/>
      <c r="II4261" s="161"/>
      <c r="IJ4261" s="161"/>
      <c r="IK4261" s="161"/>
      <c r="IL4261" s="161"/>
      <c r="IM4261" s="161"/>
      <c r="IN4261" s="161"/>
      <c r="IO4261" s="161"/>
      <c r="IP4261" s="161"/>
      <c r="IQ4261" s="161"/>
      <c r="IR4261" s="161"/>
      <c r="IS4261" s="161"/>
      <c r="IT4261" s="161"/>
      <c r="IU4261" s="161"/>
      <c r="IV4261" s="161"/>
      <c r="IW4261" s="161"/>
      <c r="IX4261" s="161"/>
      <c r="IY4261" s="161"/>
      <c r="IZ4261" s="161"/>
      <c r="JA4261" s="161"/>
      <c r="JB4261" s="161"/>
      <c r="JC4261" s="161"/>
      <c r="JD4261" s="161"/>
      <c r="JE4261" s="161"/>
      <c r="JF4261" s="161"/>
      <c r="JG4261" s="161"/>
    </row>
    <row r="4262" spans="1:267" s="187" customFormat="1" ht="19.5" customHeight="1" x14ac:dyDescent="0.25">
      <c r="A4262" s="42" t="s">
        <v>150</v>
      </c>
      <c r="B4262" s="27">
        <v>4</v>
      </c>
      <c r="C4262" s="27">
        <v>0</v>
      </c>
      <c r="D4262" s="27">
        <v>1</v>
      </c>
      <c r="E4262" s="27">
        <v>5</v>
      </c>
      <c r="F4262" s="27">
        <v>2</v>
      </c>
      <c r="G4262" s="27">
        <v>0</v>
      </c>
      <c r="H4262" s="27">
        <v>5</v>
      </c>
      <c r="I4262" s="27">
        <v>4</v>
      </c>
      <c r="J4262" s="27">
        <v>0</v>
      </c>
      <c r="K4262" s="27">
        <v>2</v>
      </c>
      <c r="L4262" s="119"/>
      <c r="M4262" s="92">
        <f t="shared" si="132"/>
        <v>23</v>
      </c>
      <c r="N4262" s="27">
        <v>18</v>
      </c>
      <c r="O4262" s="185">
        <f t="shared" si="133"/>
        <v>0.35384615384615387</v>
      </c>
      <c r="P4262" s="55" t="s">
        <v>446</v>
      </c>
      <c r="Q4262" s="19" t="s">
        <v>3237</v>
      </c>
      <c r="R4262" s="41" t="s">
        <v>625</v>
      </c>
      <c r="S4262" s="19" t="s">
        <v>556</v>
      </c>
      <c r="T4262" s="28" t="s">
        <v>3122</v>
      </c>
      <c r="U4262" s="17">
        <v>6</v>
      </c>
      <c r="V4262" s="20" t="s">
        <v>519</v>
      </c>
      <c r="W4262" s="18" t="s">
        <v>1256</v>
      </c>
      <c r="X4262" s="18" t="s">
        <v>916</v>
      </c>
      <c r="Y4262" s="29" t="s">
        <v>1016</v>
      </c>
      <c r="Z4262" s="61"/>
      <c r="AA4262" s="161"/>
      <c r="AB4262" s="161"/>
      <c r="AC4262" s="161"/>
      <c r="AD4262" s="161"/>
      <c r="AE4262" s="161"/>
      <c r="AF4262" s="161"/>
      <c r="AG4262" s="161"/>
      <c r="AH4262" s="161"/>
      <c r="AI4262" s="161"/>
      <c r="AJ4262" s="161"/>
      <c r="AK4262" s="161"/>
      <c r="AL4262" s="161"/>
      <c r="AM4262" s="161"/>
      <c r="AN4262" s="161"/>
      <c r="AO4262" s="161"/>
      <c r="AP4262" s="161"/>
      <c r="AQ4262" s="161"/>
      <c r="AR4262" s="161"/>
      <c r="AS4262" s="161"/>
      <c r="AT4262" s="161"/>
      <c r="AU4262" s="161"/>
      <c r="AV4262" s="161"/>
      <c r="AW4262" s="161"/>
      <c r="AX4262" s="161"/>
      <c r="AY4262" s="161"/>
      <c r="AZ4262" s="161"/>
      <c r="BA4262" s="161"/>
      <c r="BB4262" s="161"/>
      <c r="BC4262" s="161"/>
      <c r="BD4262" s="161"/>
      <c r="BE4262" s="161"/>
      <c r="BF4262" s="161"/>
      <c r="BG4262" s="161"/>
      <c r="BH4262" s="161"/>
      <c r="BI4262" s="161"/>
      <c r="BJ4262" s="161"/>
      <c r="BK4262" s="161"/>
      <c r="BL4262" s="161"/>
      <c r="BM4262" s="161"/>
      <c r="BN4262" s="161"/>
      <c r="BO4262" s="161"/>
      <c r="BP4262" s="161"/>
      <c r="BQ4262" s="161"/>
      <c r="BR4262" s="161"/>
      <c r="BS4262" s="161"/>
      <c r="BT4262" s="161"/>
      <c r="BU4262" s="161"/>
      <c r="BV4262" s="161"/>
      <c r="BW4262" s="161"/>
      <c r="BX4262" s="161"/>
      <c r="BY4262" s="161"/>
      <c r="BZ4262" s="161"/>
      <c r="CA4262" s="161"/>
      <c r="CB4262" s="161"/>
      <c r="CC4262" s="161"/>
      <c r="CD4262" s="161"/>
      <c r="CE4262" s="161"/>
      <c r="CF4262" s="161"/>
      <c r="CG4262" s="161"/>
      <c r="CH4262" s="161"/>
      <c r="CI4262" s="161"/>
      <c r="CJ4262" s="161"/>
      <c r="CK4262" s="161"/>
      <c r="CL4262" s="161"/>
      <c r="CM4262" s="161"/>
      <c r="CN4262" s="161"/>
      <c r="CO4262" s="161"/>
      <c r="CP4262" s="161"/>
      <c r="CQ4262" s="161"/>
      <c r="CR4262" s="161"/>
      <c r="CS4262" s="161"/>
      <c r="CT4262" s="161"/>
      <c r="CU4262" s="161"/>
      <c r="CV4262" s="161"/>
      <c r="CW4262" s="161"/>
      <c r="CX4262" s="161"/>
      <c r="CY4262" s="161"/>
      <c r="CZ4262" s="161"/>
      <c r="DA4262" s="161"/>
      <c r="DB4262" s="161"/>
      <c r="DC4262" s="161"/>
      <c r="DD4262" s="161"/>
      <c r="DE4262" s="161"/>
      <c r="DF4262" s="161"/>
      <c r="DG4262" s="161"/>
      <c r="DH4262" s="161"/>
      <c r="DI4262" s="161"/>
      <c r="DJ4262" s="161"/>
      <c r="DK4262" s="161"/>
      <c r="DL4262" s="161"/>
      <c r="DM4262" s="161"/>
      <c r="DN4262" s="161"/>
      <c r="DO4262" s="161"/>
      <c r="DP4262" s="161"/>
      <c r="DQ4262" s="161"/>
      <c r="DR4262" s="161"/>
      <c r="DS4262" s="161"/>
      <c r="DT4262" s="161"/>
      <c r="DU4262" s="161"/>
      <c r="DV4262" s="161"/>
      <c r="DW4262" s="161"/>
      <c r="DX4262" s="161"/>
      <c r="DY4262" s="161"/>
      <c r="DZ4262" s="161"/>
      <c r="EA4262" s="161"/>
      <c r="EB4262" s="161"/>
      <c r="EC4262" s="161"/>
      <c r="ED4262" s="161"/>
      <c r="EE4262" s="161"/>
      <c r="EF4262" s="161"/>
      <c r="EG4262" s="161"/>
      <c r="EH4262" s="161"/>
      <c r="EI4262" s="161"/>
      <c r="EJ4262" s="161"/>
      <c r="EK4262" s="161"/>
      <c r="EL4262" s="161"/>
      <c r="EM4262" s="161"/>
      <c r="EN4262" s="161"/>
      <c r="EO4262" s="161"/>
      <c r="EP4262" s="161"/>
      <c r="EQ4262" s="161"/>
      <c r="ER4262" s="161"/>
      <c r="ES4262" s="161"/>
      <c r="ET4262" s="161"/>
      <c r="EU4262" s="161"/>
      <c r="EV4262" s="161"/>
      <c r="EW4262" s="161"/>
      <c r="EX4262" s="161"/>
      <c r="EY4262" s="161"/>
      <c r="EZ4262" s="161"/>
      <c r="FA4262" s="161"/>
      <c r="FB4262" s="161"/>
      <c r="FC4262" s="161"/>
      <c r="FD4262" s="161"/>
      <c r="FE4262" s="161"/>
      <c r="FF4262" s="161"/>
      <c r="FG4262" s="161"/>
      <c r="FH4262" s="161"/>
      <c r="FI4262" s="161"/>
      <c r="FJ4262" s="161"/>
      <c r="FK4262" s="161"/>
      <c r="FL4262" s="161"/>
      <c r="FM4262" s="161"/>
      <c r="FN4262" s="161"/>
      <c r="FO4262" s="161"/>
      <c r="FP4262" s="161"/>
      <c r="FQ4262" s="161"/>
      <c r="FR4262" s="161"/>
      <c r="FS4262" s="161"/>
      <c r="FT4262" s="161"/>
      <c r="FU4262" s="161"/>
      <c r="FV4262" s="161"/>
      <c r="FW4262" s="161"/>
      <c r="FX4262" s="161"/>
      <c r="FY4262" s="161"/>
      <c r="FZ4262" s="161"/>
      <c r="GA4262" s="161"/>
      <c r="GB4262" s="161"/>
      <c r="GC4262" s="161"/>
      <c r="GD4262" s="161"/>
      <c r="GE4262" s="161"/>
      <c r="GF4262" s="161"/>
      <c r="GG4262" s="161"/>
      <c r="GH4262" s="161"/>
      <c r="GI4262" s="161"/>
      <c r="GJ4262" s="161"/>
      <c r="GK4262" s="161"/>
      <c r="GL4262" s="161"/>
      <c r="GM4262" s="161"/>
      <c r="GN4262" s="161"/>
      <c r="GO4262" s="161"/>
      <c r="GP4262" s="161"/>
      <c r="GQ4262" s="161"/>
      <c r="GR4262" s="161"/>
      <c r="GS4262" s="161"/>
      <c r="GT4262" s="161"/>
      <c r="GU4262" s="161"/>
      <c r="GV4262" s="161"/>
      <c r="GW4262" s="161"/>
      <c r="GX4262" s="161"/>
      <c r="GY4262" s="161"/>
      <c r="GZ4262" s="161"/>
      <c r="HA4262" s="161"/>
      <c r="HB4262" s="161"/>
      <c r="HC4262" s="161"/>
      <c r="HD4262" s="161"/>
      <c r="HE4262" s="161"/>
      <c r="HF4262" s="161"/>
      <c r="HG4262" s="161"/>
      <c r="HH4262" s="161"/>
      <c r="HI4262" s="161"/>
      <c r="HJ4262" s="161"/>
      <c r="HK4262" s="161"/>
      <c r="HL4262" s="161"/>
      <c r="HM4262" s="161"/>
      <c r="HN4262" s="161"/>
      <c r="HO4262" s="161"/>
      <c r="HP4262" s="161"/>
      <c r="HQ4262" s="161"/>
      <c r="HR4262" s="161"/>
      <c r="HS4262" s="161"/>
      <c r="HT4262" s="161"/>
      <c r="HU4262" s="161"/>
      <c r="HV4262" s="161"/>
      <c r="HW4262" s="161"/>
      <c r="HX4262" s="161"/>
      <c r="HY4262" s="161"/>
      <c r="HZ4262" s="161"/>
      <c r="IA4262" s="161"/>
      <c r="IB4262" s="161"/>
      <c r="IC4262" s="161"/>
      <c r="ID4262" s="161"/>
      <c r="IE4262" s="161"/>
      <c r="IF4262" s="161"/>
      <c r="IG4262" s="161"/>
      <c r="IH4262" s="161"/>
      <c r="II4262" s="161"/>
      <c r="IJ4262" s="161"/>
      <c r="IK4262" s="161"/>
      <c r="IL4262" s="161"/>
      <c r="IM4262" s="161"/>
      <c r="IN4262" s="161"/>
      <c r="IO4262" s="161"/>
      <c r="IP4262" s="161"/>
      <c r="IQ4262" s="161"/>
      <c r="IR4262" s="161"/>
      <c r="IS4262" s="161"/>
      <c r="IT4262" s="161"/>
      <c r="IU4262" s="161"/>
      <c r="IV4262" s="161"/>
      <c r="IW4262" s="161"/>
      <c r="IX4262" s="161"/>
      <c r="IY4262" s="161"/>
      <c r="IZ4262" s="161"/>
      <c r="JA4262" s="161"/>
      <c r="JB4262" s="161"/>
      <c r="JC4262" s="161"/>
      <c r="JD4262" s="161"/>
      <c r="JE4262" s="161"/>
      <c r="JF4262" s="161"/>
      <c r="JG4262" s="161"/>
    </row>
    <row r="4263" spans="1:267" s="187" customFormat="1" ht="19.5" customHeight="1" x14ac:dyDescent="0.25">
      <c r="A4263" s="42" t="s">
        <v>139</v>
      </c>
      <c r="B4263" s="27">
        <v>4</v>
      </c>
      <c r="C4263" s="27">
        <v>0</v>
      </c>
      <c r="D4263" s="27">
        <v>3.5</v>
      </c>
      <c r="E4263" s="27">
        <v>4</v>
      </c>
      <c r="F4263" s="27">
        <v>0</v>
      </c>
      <c r="G4263" s="27">
        <v>0</v>
      </c>
      <c r="H4263" s="27">
        <v>5</v>
      </c>
      <c r="I4263" s="27">
        <v>3</v>
      </c>
      <c r="J4263" s="27">
        <v>2</v>
      </c>
      <c r="K4263" s="27">
        <v>1.5</v>
      </c>
      <c r="L4263" s="119"/>
      <c r="M4263" s="92">
        <f t="shared" si="132"/>
        <v>23</v>
      </c>
      <c r="N4263" s="27">
        <v>36</v>
      </c>
      <c r="O4263" s="185">
        <f t="shared" si="133"/>
        <v>0.35384615384615387</v>
      </c>
      <c r="P4263" s="55" t="s">
        <v>446</v>
      </c>
      <c r="Q4263" s="93" t="s">
        <v>8309</v>
      </c>
      <c r="R4263" s="94" t="s">
        <v>6638</v>
      </c>
      <c r="S4263" s="93" t="s">
        <v>540</v>
      </c>
      <c r="T4263" s="28" t="s">
        <v>8181</v>
      </c>
      <c r="U4263" s="17">
        <v>6</v>
      </c>
      <c r="V4263" s="20" t="s">
        <v>8230</v>
      </c>
      <c r="W4263" s="18" t="s">
        <v>8231</v>
      </c>
      <c r="X4263" s="18" t="s">
        <v>2976</v>
      </c>
      <c r="Y4263" s="29" t="s">
        <v>636</v>
      </c>
      <c r="Z4263" s="61"/>
      <c r="AA4263" s="161"/>
      <c r="AB4263" s="161"/>
      <c r="AC4263" s="161"/>
      <c r="AD4263" s="161"/>
      <c r="AE4263" s="161"/>
      <c r="AF4263" s="161"/>
      <c r="AG4263" s="161"/>
      <c r="AH4263" s="161"/>
      <c r="AI4263" s="161"/>
      <c r="AJ4263" s="161"/>
      <c r="AK4263" s="161"/>
      <c r="AL4263" s="161"/>
      <c r="AM4263" s="161"/>
      <c r="AN4263" s="161"/>
      <c r="AO4263" s="161"/>
      <c r="AP4263" s="161"/>
      <c r="AQ4263" s="161"/>
      <c r="AR4263" s="161"/>
      <c r="AS4263" s="161"/>
      <c r="AT4263" s="161"/>
      <c r="AU4263" s="161"/>
      <c r="AV4263" s="161"/>
      <c r="AW4263" s="161"/>
      <c r="AX4263" s="161"/>
      <c r="AY4263" s="161"/>
      <c r="AZ4263" s="161"/>
      <c r="BA4263" s="161"/>
      <c r="BB4263" s="161"/>
      <c r="BC4263" s="161"/>
      <c r="BD4263" s="161"/>
      <c r="BE4263" s="161"/>
      <c r="BF4263" s="161"/>
      <c r="BG4263" s="161"/>
      <c r="BH4263" s="161"/>
      <c r="BI4263" s="161"/>
      <c r="BJ4263" s="161"/>
      <c r="BK4263" s="161"/>
      <c r="BL4263" s="161"/>
      <c r="BM4263" s="161"/>
      <c r="BN4263" s="161"/>
      <c r="BO4263" s="161"/>
      <c r="BP4263" s="161"/>
      <c r="BQ4263" s="161"/>
      <c r="BR4263" s="161"/>
      <c r="BS4263" s="161"/>
      <c r="BT4263" s="161"/>
      <c r="BU4263" s="161"/>
      <c r="BV4263" s="161"/>
      <c r="BW4263" s="161"/>
      <c r="BX4263" s="161"/>
      <c r="BY4263" s="161"/>
      <c r="BZ4263" s="161"/>
      <c r="CA4263" s="161"/>
      <c r="CB4263" s="161"/>
      <c r="CC4263" s="161"/>
      <c r="CD4263" s="161"/>
      <c r="CE4263" s="161"/>
      <c r="CF4263" s="161"/>
      <c r="CG4263" s="161"/>
      <c r="CH4263" s="161"/>
      <c r="CI4263" s="161"/>
      <c r="CJ4263" s="161"/>
      <c r="CK4263" s="161"/>
      <c r="CL4263" s="161"/>
      <c r="CM4263" s="161"/>
      <c r="CN4263" s="161"/>
      <c r="CO4263" s="161"/>
      <c r="CP4263" s="161"/>
      <c r="CQ4263" s="161"/>
      <c r="CR4263" s="161"/>
      <c r="CS4263" s="161"/>
      <c r="CT4263" s="161"/>
      <c r="CU4263" s="161"/>
      <c r="CV4263" s="161"/>
      <c r="CW4263" s="161"/>
      <c r="CX4263" s="161"/>
      <c r="CY4263" s="161"/>
      <c r="CZ4263" s="161"/>
      <c r="DA4263" s="161"/>
      <c r="DB4263" s="161"/>
      <c r="DC4263" s="161"/>
      <c r="DD4263" s="161"/>
      <c r="DE4263" s="161"/>
      <c r="DF4263" s="161"/>
      <c r="DG4263" s="161"/>
      <c r="DH4263" s="161"/>
      <c r="DI4263" s="161"/>
      <c r="DJ4263" s="161"/>
      <c r="DK4263" s="161"/>
      <c r="DL4263" s="161"/>
      <c r="DM4263" s="161"/>
      <c r="DN4263" s="161"/>
      <c r="DO4263" s="161"/>
      <c r="DP4263" s="161"/>
      <c r="DQ4263" s="161"/>
      <c r="DR4263" s="161"/>
      <c r="DS4263" s="161"/>
      <c r="DT4263" s="161"/>
      <c r="DU4263" s="161"/>
      <c r="DV4263" s="161"/>
      <c r="DW4263" s="161"/>
      <c r="DX4263" s="161"/>
      <c r="DY4263" s="161"/>
      <c r="DZ4263" s="161"/>
      <c r="EA4263" s="161"/>
      <c r="EB4263" s="161"/>
      <c r="EC4263" s="161"/>
      <c r="ED4263" s="161"/>
      <c r="EE4263" s="161"/>
      <c r="EF4263" s="161"/>
      <c r="EG4263" s="161"/>
      <c r="EH4263" s="161"/>
      <c r="EI4263" s="161"/>
      <c r="EJ4263" s="161"/>
      <c r="EK4263" s="161"/>
      <c r="EL4263" s="161"/>
      <c r="EM4263" s="161"/>
      <c r="EN4263" s="161"/>
      <c r="EO4263" s="161"/>
      <c r="EP4263" s="161"/>
      <c r="EQ4263" s="161"/>
      <c r="ER4263" s="161"/>
      <c r="ES4263" s="161"/>
      <c r="ET4263" s="161"/>
      <c r="EU4263" s="161"/>
      <c r="EV4263" s="161"/>
      <c r="EW4263" s="161"/>
      <c r="EX4263" s="161"/>
      <c r="EY4263" s="161"/>
      <c r="EZ4263" s="161"/>
      <c r="FA4263" s="161"/>
      <c r="FB4263" s="161"/>
      <c r="FC4263" s="161"/>
      <c r="FD4263" s="161"/>
      <c r="FE4263" s="161"/>
      <c r="FF4263" s="161"/>
      <c r="FG4263" s="161"/>
      <c r="FH4263" s="161"/>
      <c r="FI4263" s="161"/>
      <c r="FJ4263" s="161"/>
      <c r="FK4263" s="161"/>
      <c r="FL4263" s="161"/>
      <c r="FM4263" s="161"/>
      <c r="FN4263" s="161"/>
      <c r="FO4263" s="161"/>
      <c r="FP4263" s="161"/>
      <c r="FQ4263" s="161"/>
      <c r="FR4263" s="161"/>
      <c r="FS4263" s="161"/>
      <c r="FT4263" s="161"/>
      <c r="FU4263" s="161"/>
      <c r="FV4263" s="161"/>
      <c r="FW4263" s="161"/>
      <c r="FX4263" s="161"/>
      <c r="FY4263" s="161"/>
      <c r="FZ4263" s="161"/>
      <c r="GA4263" s="161"/>
      <c r="GB4263" s="161"/>
      <c r="GC4263" s="161"/>
      <c r="GD4263" s="161"/>
      <c r="GE4263" s="161"/>
      <c r="GF4263" s="161"/>
      <c r="GG4263" s="161"/>
      <c r="GH4263" s="161"/>
      <c r="GI4263" s="161"/>
      <c r="GJ4263" s="161"/>
      <c r="GK4263" s="161"/>
      <c r="GL4263" s="161"/>
      <c r="GM4263" s="161"/>
      <c r="GN4263" s="161"/>
      <c r="GO4263" s="161"/>
      <c r="GP4263" s="161"/>
      <c r="GQ4263" s="161"/>
      <c r="GR4263" s="161"/>
      <c r="GS4263" s="161"/>
      <c r="GT4263" s="161"/>
      <c r="GU4263" s="161"/>
      <c r="GV4263" s="161"/>
      <c r="GW4263" s="161"/>
      <c r="GX4263" s="161"/>
      <c r="GY4263" s="161"/>
      <c r="GZ4263" s="161"/>
      <c r="HA4263" s="161"/>
      <c r="HB4263" s="161"/>
      <c r="HC4263" s="161"/>
      <c r="HD4263" s="161"/>
      <c r="HE4263" s="161"/>
      <c r="HF4263" s="161"/>
      <c r="HG4263" s="161"/>
      <c r="HH4263" s="161"/>
      <c r="HI4263" s="161"/>
      <c r="HJ4263" s="161"/>
      <c r="HK4263" s="161"/>
      <c r="HL4263" s="161"/>
      <c r="HM4263" s="161"/>
      <c r="HN4263" s="161"/>
      <c r="HO4263" s="161"/>
      <c r="HP4263" s="161"/>
      <c r="HQ4263" s="161"/>
      <c r="HR4263" s="161"/>
      <c r="HS4263" s="161"/>
      <c r="HT4263" s="161"/>
      <c r="HU4263" s="161"/>
      <c r="HV4263" s="161"/>
      <c r="HW4263" s="161"/>
      <c r="HX4263" s="161"/>
      <c r="HY4263" s="161"/>
      <c r="HZ4263" s="161"/>
      <c r="IA4263" s="161"/>
      <c r="IB4263" s="161"/>
      <c r="IC4263" s="161"/>
      <c r="ID4263" s="161"/>
      <c r="IE4263" s="161"/>
      <c r="IF4263" s="161"/>
      <c r="IG4263" s="161"/>
      <c r="IH4263" s="161"/>
      <c r="II4263" s="161"/>
      <c r="IJ4263" s="161"/>
      <c r="IK4263" s="161"/>
      <c r="IL4263" s="161"/>
      <c r="IM4263" s="161"/>
      <c r="IN4263" s="161"/>
      <c r="IO4263" s="161"/>
      <c r="IP4263" s="161"/>
      <c r="IQ4263" s="161"/>
      <c r="IR4263" s="161"/>
      <c r="IS4263" s="161"/>
      <c r="IT4263" s="161"/>
      <c r="IU4263" s="161"/>
      <c r="IV4263" s="161"/>
      <c r="IW4263" s="161"/>
      <c r="IX4263" s="161"/>
      <c r="IY4263" s="161"/>
      <c r="IZ4263" s="161"/>
      <c r="JA4263" s="161"/>
      <c r="JB4263" s="161"/>
      <c r="JC4263" s="161"/>
      <c r="JD4263" s="161"/>
      <c r="JE4263" s="161"/>
      <c r="JF4263" s="161"/>
      <c r="JG4263" s="161"/>
    </row>
    <row r="4264" spans="1:267" s="187" customFormat="1" ht="19.5" customHeight="1" x14ac:dyDescent="0.25">
      <c r="A4264" s="42" t="s">
        <v>138</v>
      </c>
      <c r="B4264" s="27">
        <v>6</v>
      </c>
      <c r="C4264" s="27">
        <v>0</v>
      </c>
      <c r="D4264" s="27">
        <v>1.5</v>
      </c>
      <c r="E4264" s="27">
        <v>0</v>
      </c>
      <c r="F4264" s="27">
        <v>3</v>
      </c>
      <c r="G4264" s="27">
        <v>1</v>
      </c>
      <c r="H4264" s="27">
        <v>5</v>
      </c>
      <c r="I4264" s="27">
        <v>4</v>
      </c>
      <c r="J4264" s="27">
        <v>2</v>
      </c>
      <c r="K4264" s="27">
        <v>0</v>
      </c>
      <c r="L4264" s="119"/>
      <c r="M4264" s="92">
        <f t="shared" si="132"/>
        <v>22.5</v>
      </c>
      <c r="N4264" s="27">
        <v>22</v>
      </c>
      <c r="O4264" s="185">
        <f t="shared" si="133"/>
        <v>0.34615384615384615</v>
      </c>
      <c r="P4264" s="55" t="s">
        <v>446</v>
      </c>
      <c r="Q4264" s="19" t="s">
        <v>7232</v>
      </c>
      <c r="R4264" s="41" t="s">
        <v>967</v>
      </c>
      <c r="S4264" s="19" t="s">
        <v>546</v>
      </c>
      <c r="T4264" s="28" t="s">
        <v>3672</v>
      </c>
      <c r="U4264" s="17">
        <v>6</v>
      </c>
      <c r="V4264" s="20" t="s">
        <v>609</v>
      </c>
      <c r="W4264" s="18" t="s">
        <v>3148</v>
      </c>
      <c r="X4264" s="18" t="s">
        <v>811</v>
      </c>
      <c r="Y4264" s="29" t="s">
        <v>540</v>
      </c>
      <c r="Z4264" s="61"/>
      <c r="AA4264" s="161"/>
      <c r="AB4264" s="161"/>
      <c r="AC4264" s="161"/>
      <c r="AD4264" s="161"/>
      <c r="AE4264" s="161"/>
      <c r="AF4264" s="161"/>
      <c r="AG4264" s="161"/>
      <c r="AH4264" s="161"/>
      <c r="AI4264" s="161"/>
      <c r="AJ4264" s="161"/>
      <c r="AK4264" s="161"/>
      <c r="AL4264" s="161"/>
      <c r="AM4264" s="161"/>
      <c r="AN4264" s="161"/>
      <c r="AO4264" s="161"/>
      <c r="AP4264" s="161"/>
      <c r="AQ4264" s="161"/>
      <c r="AR4264" s="161"/>
      <c r="AS4264" s="161"/>
      <c r="AT4264" s="161"/>
      <c r="AU4264" s="161"/>
      <c r="AV4264" s="161"/>
      <c r="AW4264" s="161"/>
      <c r="AX4264" s="161"/>
      <c r="AY4264" s="161"/>
      <c r="AZ4264" s="161"/>
      <c r="BA4264" s="161"/>
      <c r="BB4264" s="161"/>
      <c r="BC4264" s="161"/>
      <c r="BD4264" s="161"/>
      <c r="BE4264" s="161"/>
      <c r="BF4264" s="161"/>
      <c r="BG4264" s="161"/>
      <c r="BH4264" s="161"/>
      <c r="BI4264" s="161"/>
      <c r="BJ4264" s="161"/>
      <c r="BK4264" s="161"/>
      <c r="BL4264" s="161"/>
      <c r="BM4264" s="161"/>
      <c r="BN4264" s="161"/>
      <c r="BO4264" s="161"/>
      <c r="BP4264" s="161"/>
      <c r="BQ4264" s="161"/>
      <c r="BR4264" s="161"/>
      <c r="BS4264" s="161"/>
      <c r="BT4264" s="161"/>
      <c r="BU4264" s="161"/>
      <c r="BV4264" s="161"/>
      <c r="BW4264" s="161"/>
      <c r="BX4264" s="161"/>
      <c r="BY4264" s="161"/>
      <c r="BZ4264" s="161"/>
      <c r="CA4264" s="161"/>
      <c r="CB4264" s="161"/>
      <c r="CC4264" s="161"/>
      <c r="CD4264" s="161"/>
      <c r="CE4264" s="161"/>
      <c r="CF4264" s="161"/>
      <c r="CG4264" s="161"/>
      <c r="CH4264" s="161"/>
      <c r="CI4264" s="161"/>
      <c r="CJ4264" s="161"/>
      <c r="CK4264" s="161"/>
      <c r="CL4264" s="161"/>
      <c r="CM4264" s="161"/>
      <c r="CN4264" s="161"/>
      <c r="CO4264" s="161"/>
      <c r="CP4264" s="161"/>
      <c r="CQ4264" s="161"/>
      <c r="CR4264" s="161"/>
      <c r="CS4264" s="161"/>
      <c r="CT4264" s="161"/>
      <c r="CU4264" s="161"/>
      <c r="CV4264" s="161"/>
      <c r="CW4264" s="161"/>
      <c r="CX4264" s="161"/>
      <c r="CY4264" s="161"/>
      <c r="CZ4264" s="161"/>
      <c r="DA4264" s="161"/>
      <c r="DB4264" s="161"/>
      <c r="DC4264" s="161"/>
      <c r="DD4264" s="161"/>
      <c r="DE4264" s="161"/>
      <c r="DF4264" s="161"/>
      <c r="DG4264" s="161"/>
      <c r="DH4264" s="161"/>
      <c r="DI4264" s="161"/>
      <c r="DJ4264" s="161"/>
      <c r="DK4264" s="161"/>
      <c r="DL4264" s="161"/>
      <c r="DM4264" s="161"/>
      <c r="DN4264" s="161"/>
      <c r="DO4264" s="161"/>
      <c r="DP4264" s="161"/>
      <c r="DQ4264" s="161"/>
      <c r="DR4264" s="161"/>
      <c r="DS4264" s="161"/>
      <c r="DT4264" s="161"/>
      <c r="DU4264" s="161"/>
      <c r="DV4264" s="161"/>
      <c r="DW4264" s="161"/>
      <c r="DX4264" s="161"/>
      <c r="DY4264" s="161"/>
      <c r="DZ4264" s="161"/>
      <c r="EA4264" s="161"/>
      <c r="EB4264" s="161"/>
      <c r="EC4264" s="161"/>
      <c r="ED4264" s="161"/>
      <c r="EE4264" s="161"/>
      <c r="EF4264" s="161"/>
      <c r="EG4264" s="161"/>
      <c r="EH4264" s="161"/>
      <c r="EI4264" s="161"/>
      <c r="EJ4264" s="161"/>
      <c r="EK4264" s="161"/>
      <c r="EL4264" s="161"/>
      <c r="EM4264" s="161"/>
      <c r="EN4264" s="161"/>
      <c r="EO4264" s="161"/>
      <c r="EP4264" s="161"/>
      <c r="EQ4264" s="161"/>
      <c r="ER4264" s="161"/>
      <c r="ES4264" s="161"/>
      <c r="ET4264" s="161"/>
      <c r="EU4264" s="161"/>
      <c r="EV4264" s="161"/>
      <c r="EW4264" s="161"/>
      <c r="EX4264" s="161"/>
      <c r="EY4264" s="161"/>
      <c r="EZ4264" s="161"/>
      <c r="FA4264" s="161"/>
      <c r="FB4264" s="161"/>
      <c r="FC4264" s="161"/>
      <c r="FD4264" s="161"/>
      <c r="FE4264" s="161"/>
      <c r="FF4264" s="161"/>
      <c r="FG4264" s="161"/>
      <c r="FH4264" s="161"/>
      <c r="FI4264" s="161"/>
      <c r="FJ4264" s="161"/>
      <c r="FK4264" s="161"/>
      <c r="FL4264" s="161"/>
      <c r="FM4264" s="161"/>
      <c r="FN4264" s="161"/>
      <c r="FO4264" s="161"/>
      <c r="FP4264" s="161"/>
      <c r="FQ4264" s="161"/>
      <c r="FR4264" s="161"/>
      <c r="FS4264" s="161"/>
      <c r="FT4264" s="161"/>
      <c r="FU4264" s="161"/>
      <c r="FV4264" s="161"/>
      <c r="FW4264" s="161"/>
      <c r="FX4264" s="161"/>
      <c r="FY4264" s="161"/>
      <c r="FZ4264" s="161"/>
      <c r="GA4264" s="161"/>
      <c r="GB4264" s="161"/>
      <c r="GC4264" s="161"/>
      <c r="GD4264" s="161"/>
      <c r="GE4264" s="161"/>
      <c r="GF4264" s="161"/>
      <c r="GG4264" s="161"/>
      <c r="GH4264" s="161"/>
      <c r="GI4264" s="161"/>
      <c r="GJ4264" s="161"/>
      <c r="GK4264" s="161"/>
      <c r="GL4264" s="161"/>
      <c r="GM4264" s="161"/>
      <c r="GN4264" s="161"/>
      <c r="GO4264" s="161"/>
      <c r="GP4264" s="161"/>
      <c r="GQ4264" s="161"/>
      <c r="GR4264" s="161"/>
      <c r="GS4264" s="161"/>
      <c r="GT4264" s="161"/>
      <c r="GU4264" s="161"/>
      <c r="GV4264" s="161"/>
      <c r="GW4264" s="161"/>
      <c r="GX4264" s="161"/>
      <c r="GY4264" s="161"/>
      <c r="GZ4264" s="161"/>
      <c r="HA4264" s="161"/>
      <c r="HB4264" s="161"/>
      <c r="HC4264" s="161"/>
      <c r="HD4264" s="161"/>
      <c r="HE4264" s="161"/>
      <c r="HF4264" s="161"/>
      <c r="HG4264" s="161"/>
      <c r="HH4264" s="161"/>
      <c r="HI4264" s="161"/>
      <c r="HJ4264" s="161"/>
      <c r="HK4264" s="161"/>
      <c r="HL4264" s="161"/>
      <c r="HM4264" s="161"/>
      <c r="HN4264" s="161"/>
      <c r="HO4264" s="161"/>
      <c r="HP4264" s="161"/>
      <c r="HQ4264" s="161"/>
      <c r="HR4264" s="161"/>
      <c r="HS4264" s="161"/>
      <c r="HT4264" s="161"/>
      <c r="HU4264" s="161"/>
      <c r="HV4264" s="161"/>
      <c r="HW4264" s="161"/>
      <c r="HX4264" s="161"/>
      <c r="HY4264" s="161"/>
      <c r="HZ4264" s="161"/>
      <c r="IA4264" s="161"/>
      <c r="IB4264" s="161"/>
      <c r="IC4264" s="161"/>
      <c r="ID4264" s="161"/>
      <c r="IE4264" s="161"/>
      <c r="IF4264" s="161"/>
      <c r="IG4264" s="161"/>
      <c r="IH4264" s="161"/>
      <c r="II4264" s="161"/>
      <c r="IJ4264" s="161"/>
      <c r="IK4264" s="161"/>
      <c r="IL4264" s="161"/>
      <c r="IM4264" s="161"/>
      <c r="IN4264" s="161"/>
      <c r="IO4264" s="161"/>
      <c r="IP4264" s="161"/>
      <c r="IQ4264" s="161"/>
      <c r="IR4264" s="161"/>
      <c r="IS4264" s="161"/>
      <c r="IT4264" s="161"/>
      <c r="IU4264" s="161"/>
      <c r="IV4264" s="161"/>
      <c r="IW4264" s="161"/>
      <c r="IX4264" s="161"/>
      <c r="IY4264" s="161"/>
      <c r="IZ4264" s="161"/>
      <c r="JA4264" s="161"/>
      <c r="JB4264" s="161"/>
      <c r="JC4264" s="161"/>
      <c r="JD4264" s="161"/>
      <c r="JE4264" s="161"/>
      <c r="JF4264" s="161"/>
      <c r="JG4264" s="161"/>
    </row>
    <row r="4265" spans="1:267" s="187" customFormat="1" ht="19.5" customHeight="1" x14ac:dyDescent="0.25">
      <c r="A4265" s="42" t="s">
        <v>133</v>
      </c>
      <c r="B4265" s="27">
        <v>7</v>
      </c>
      <c r="C4265" s="27">
        <v>0</v>
      </c>
      <c r="D4265" s="27">
        <v>3.5</v>
      </c>
      <c r="E4265" s="27">
        <v>5</v>
      </c>
      <c r="F4265" s="27">
        <v>1</v>
      </c>
      <c r="G4265" s="27">
        <v>1</v>
      </c>
      <c r="H4265" s="27">
        <v>5</v>
      </c>
      <c r="I4265" s="27">
        <v>0</v>
      </c>
      <c r="J4265" s="27">
        <v>0</v>
      </c>
      <c r="K4265" s="27">
        <v>0</v>
      </c>
      <c r="L4265" s="119"/>
      <c r="M4265" s="92">
        <f t="shared" si="132"/>
        <v>22.5</v>
      </c>
      <c r="N4265" s="27">
        <v>10</v>
      </c>
      <c r="O4265" s="185">
        <f t="shared" si="133"/>
        <v>0.34615384615384615</v>
      </c>
      <c r="P4265" s="55" t="s">
        <v>446</v>
      </c>
      <c r="Q4265" s="19" t="s">
        <v>4117</v>
      </c>
      <c r="R4265" s="41" t="s">
        <v>4118</v>
      </c>
      <c r="S4265" s="19" t="s">
        <v>614</v>
      </c>
      <c r="T4265" s="28" t="s">
        <v>3119</v>
      </c>
      <c r="U4265" s="17">
        <v>6</v>
      </c>
      <c r="V4265" s="20" t="s">
        <v>2314</v>
      </c>
      <c r="W4265" s="18" t="s">
        <v>1438</v>
      </c>
      <c r="X4265" s="18" t="s">
        <v>855</v>
      </c>
      <c r="Y4265" s="29" t="s">
        <v>469</v>
      </c>
      <c r="Z4265" s="61"/>
      <c r="AA4265" s="161"/>
      <c r="AB4265" s="161"/>
      <c r="AC4265" s="161"/>
      <c r="AD4265" s="161"/>
      <c r="AE4265" s="161"/>
      <c r="AF4265" s="161"/>
      <c r="AG4265" s="161"/>
      <c r="AH4265" s="161"/>
      <c r="AI4265" s="161"/>
      <c r="AJ4265" s="161"/>
      <c r="AK4265" s="161"/>
      <c r="AL4265" s="161"/>
      <c r="AM4265" s="161"/>
      <c r="AN4265" s="161"/>
      <c r="AO4265" s="161"/>
      <c r="AP4265" s="161"/>
      <c r="AQ4265" s="161"/>
      <c r="AR4265" s="161"/>
      <c r="AS4265" s="161"/>
      <c r="AT4265" s="161"/>
      <c r="AU4265" s="161"/>
      <c r="AV4265" s="161"/>
      <c r="AW4265" s="161"/>
      <c r="AX4265" s="161"/>
      <c r="AY4265" s="161"/>
      <c r="AZ4265" s="161"/>
      <c r="BA4265" s="161"/>
      <c r="BB4265" s="161"/>
      <c r="BC4265" s="161"/>
      <c r="BD4265" s="161"/>
      <c r="BE4265" s="161"/>
      <c r="BF4265" s="161"/>
      <c r="BG4265" s="161"/>
      <c r="BH4265" s="161"/>
      <c r="BI4265" s="161"/>
      <c r="BJ4265" s="161"/>
      <c r="BK4265" s="161"/>
      <c r="BL4265" s="161"/>
      <c r="BM4265" s="161"/>
      <c r="BN4265" s="161"/>
      <c r="BO4265" s="161"/>
      <c r="BP4265" s="161"/>
      <c r="BQ4265" s="161"/>
      <c r="BR4265" s="161"/>
      <c r="BS4265" s="161"/>
      <c r="BT4265" s="161"/>
      <c r="BU4265" s="161"/>
      <c r="BV4265" s="161"/>
      <c r="BW4265" s="161"/>
      <c r="BX4265" s="161"/>
      <c r="BY4265" s="161"/>
      <c r="BZ4265" s="161"/>
      <c r="CA4265" s="161"/>
      <c r="CB4265" s="161"/>
      <c r="CC4265" s="161"/>
      <c r="CD4265" s="161"/>
      <c r="CE4265" s="161"/>
      <c r="CF4265" s="161"/>
      <c r="CG4265" s="161"/>
      <c r="CH4265" s="161"/>
      <c r="CI4265" s="161"/>
      <c r="CJ4265" s="161"/>
      <c r="CK4265" s="161"/>
      <c r="CL4265" s="161"/>
      <c r="CM4265" s="161"/>
      <c r="CN4265" s="161"/>
      <c r="CO4265" s="161"/>
      <c r="CP4265" s="161"/>
      <c r="CQ4265" s="161"/>
      <c r="CR4265" s="161"/>
      <c r="CS4265" s="161"/>
      <c r="CT4265" s="161"/>
      <c r="CU4265" s="161"/>
      <c r="CV4265" s="161"/>
      <c r="CW4265" s="161"/>
      <c r="CX4265" s="161"/>
      <c r="CY4265" s="161"/>
      <c r="CZ4265" s="161"/>
      <c r="DA4265" s="161"/>
      <c r="DB4265" s="161"/>
      <c r="DC4265" s="161"/>
      <c r="DD4265" s="161"/>
      <c r="DE4265" s="161"/>
      <c r="DF4265" s="161"/>
      <c r="DG4265" s="161"/>
      <c r="DH4265" s="161"/>
      <c r="DI4265" s="161"/>
      <c r="DJ4265" s="161"/>
      <c r="DK4265" s="161"/>
      <c r="DL4265" s="161"/>
      <c r="DM4265" s="161"/>
      <c r="DN4265" s="161"/>
      <c r="DO4265" s="161"/>
      <c r="DP4265" s="161"/>
      <c r="DQ4265" s="161"/>
      <c r="DR4265" s="161"/>
      <c r="DS4265" s="161"/>
      <c r="DT4265" s="161"/>
      <c r="DU4265" s="161"/>
      <c r="DV4265" s="161"/>
      <c r="DW4265" s="161"/>
      <c r="DX4265" s="161"/>
      <c r="DY4265" s="161"/>
      <c r="DZ4265" s="161"/>
      <c r="EA4265" s="161"/>
      <c r="EB4265" s="161"/>
      <c r="EC4265" s="161"/>
      <c r="ED4265" s="161"/>
      <c r="EE4265" s="161"/>
      <c r="EF4265" s="161"/>
      <c r="EG4265" s="161"/>
      <c r="EH4265" s="161"/>
      <c r="EI4265" s="161"/>
      <c r="EJ4265" s="161"/>
      <c r="EK4265" s="161"/>
      <c r="EL4265" s="161"/>
      <c r="EM4265" s="161"/>
      <c r="EN4265" s="161"/>
      <c r="EO4265" s="161"/>
      <c r="EP4265" s="161"/>
      <c r="EQ4265" s="161"/>
      <c r="ER4265" s="161"/>
      <c r="ES4265" s="161"/>
      <c r="ET4265" s="161"/>
      <c r="EU4265" s="161"/>
      <c r="EV4265" s="161"/>
      <c r="EW4265" s="161"/>
      <c r="EX4265" s="161"/>
      <c r="EY4265" s="161"/>
      <c r="EZ4265" s="161"/>
      <c r="FA4265" s="161"/>
      <c r="FB4265" s="161"/>
      <c r="FC4265" s="161"/>
      <c r="FD4265" s="161"/>
      <c r="FE4265" s="161"/>
      <c r="FF4265" s="161"/>
      <c r="FG4265" s="161"/>
      <c r="FH4265" s="161"/>
      <c r="FI4265" s="161"/>
      <c r="FJ4265" s="161"/>
      <c r="FK4265" s="161"/>
      <c r="FL4265" s="161"/>
      <c r="FM4265" s="161"/>
      <c r="FN4265" s="161"/>
      <c r="FO4265" s="161"/>
      <c r="FP4265" s="161"/>
      <c r="FQ4265" s="161"/>
      <c r="FR4265" s="161"/>
      <c r="FS4265" s="161"/>
      <c r="FT4265" s="161"/>
      <c r="FU4265" s="161"/>
      <c r="FV4265" s="161"/>
      <c r="FW4265" s="161"/>
      <c r="FX4265" s="161"/>
      <c r="FY4265" s="161"/>
      <c r="FZ4265" s="161"/>
      <c r="GA4265" s="161"/>
      <c r="GB4265" s="161"/>
      <c r="GC4265" s="161"/>
      <c r="GD4265" s="161"/>
      <c r="GE4265" s="161"/>
      <c r="GF4265" s="161"/>
      <c r="GG4265" s="161"/>
      <c r="GH4265" s="161"/>
      <c r="GI4265" s="161"/>
      <c r="GJ4265" s="161"/>
      <c r="GK4265" s="161"/>
      <c r="GL4265" s="161"/>
      <c r="GM4265" s="161"/>
      <c r="GN4265" s="161"/>
      <c r="GO4265" s="161"/>
      <c r="GP4265" s="161"/>
      <c r="GQ4265" s="161"/>
      <c r="GR4265" s="161"/>
      <c r="GS4265" s="161"/>
      <c r="GT4265" s="161"/>
      <c r="GU4265" s="161"/>
      <c r="GV4265" s="161"/>
      <c r="GW4265" s="161"/>
      <c r="GX4265" s="161"/>
      <c r="GY4265" s="161"/>
      <c r="GZ4265" s="161"/>
      <c r="HA4265" s="161"/>
      <c r="HB4265" s="161"/>
      <c r="HC4265" s="161"/>
      <c r="HD4265" s="161"/>
      <c r="HE4265" s="161"/>
      <c r="HF4265" s="161"/>
      <c r="HG4265" s="161"/>
      <c r="HH4265" s="161"/>
      <c r="HI4265" s="161"/>
      <c r="HJ4265" s="161"/>
      <c r="HK4265" s="161"/>
      <c r="HL4265" s="161"/>
      <c r="HM4265" s="161"/>
      <c r="HN4265" s="161"/>
      <c r="HO4265" s="161"/>
      <c r="HP4265" s="161"/>
      <c r="HQ4265" s="161"/>
      <c r="HR4265" s="161"/>
      <c r="HS4265" s="161"/>
      <c r="HT4265" s="161"/>
      <c r="HU4265" s="161"/>
      <c r="HV4265" s="161"/>
      <c r="HW4265" s="161"/>
      <c r="HX4265" s="161"/>
      <c r="HY4265" s="161"/>
      <c r="HZ4265" s="161"/>
      <c r="IA4265" s="161"/>
      <c r="IB4265" s="161"/>
      <c r="IC4265" s="161"/>
      <c r="ID4265" s="161"/>
      <c r="IE4265" s="161"/>
      <c r="IF4265" s="161"/>
      <c r="IG4265" s="161"/>
      <c r="IH4265" s="161"/>
      <c r="II4265" s="161"/>
      <c r="IJ4265" s="161"/>
      <c r="IK4265" s="161"/>
      <c r="IL4265" s="161"/>
      <c r="IM4265" s="161"/>
      <c r="IN4265" s="161"/>
      <c r="IO4265" s="161"/>
      <c r="IP4265" s="161"/>
      <c r="IQ4265" s="161"/>
      <c r="IR4265" s="161"/>
      <c r="IS4265" s="161"/>
      <c r="IT4265" s="161"/>
      <c r="IU4265" s="161"/>
      <c r="IV4265" s="161"/>
      <c r="IW4265" s="161"/>
      <c r="IX4265" s="161"/>
      <c r="IY4265" s="161"/>
      <c r="IZ4265" s="161"/>
      <c r="JA4265" s="161"/>
      <c r="JB4265" s="161"/>
      <c r="JC4265" s="161"/>
      <c r="JD4265" s="161"/>
      <c r="JE4265" s="161"/>
      <c r="JF4265" s="161"/>
      <c r="JG4265" s="161"/>
    </row>
    <row r="4266" spans="1:267" s="187" customFormat="1" ht="19.5" customHeight="1" x14ac:dyDescent="0.25">
      <c r="A4266" s="60" t="s">
        <v>152</v>
      </c>
      <c r="B4266" s="31">
        <v>5</v>
      </c>
      <c r="C4266" s="31">
        <v>1</v>
      </c>
      <c r="D4266" s="31">
        <v>2</v>
      </c>
      <c r="E4266" s="31">
        <v>3</v>
      </c>
      <c r="F4266" s="31">
        <v>1</v>
      </c>
      <c r="G4266" s="31">
        <v>1</v>
      </c>
      <c r="H4266" s="31">
        <v>3.5</v>
      </c>
      <c r="I4266" s="31">
        <v>5</v>
      </c>
      <c r="J4266" s="31">
        <v>1</v>
      </c>
      <c r="K4266" s="31">
        <v>0</v>
      </c>
      <c r="L4266" s="128"/>
      <c r="M4266" s="92">
        <f t="shared" si="132"/>
        <v>22.5</v>
      </c>
      <c r="N4266" s="31">
        <v>22</v>
      </c>
      <c r="O4266" s="185">
        <f t="shared" si="133"/>
        <v>0.34615384615384615</v>
      </c>
      <c r="P4266" s="65" t="s">
        <v>446</v>
      </c>
      <c r="Q4266" s="19" t="s">
        <v>2944</v>
      </c>
      <c r="R4266" s="41" t="s">
        <v>622</v>
      </c>
      <c r="S4266" s="19" t="s">
        <v>513</v>
      </c>
      <c r="T4266" s="40" t="s">
        <v>3663</v>
      </c>
      <c r="U4266" s="32">
        <v>6</v>
      </c>
      <c r="V4266" s="20" t="s">
        <v>5246</v>
      </c>
      <c r="W4266" s="33" t="s">
        <v>1445</v>
      </c>
      <c r="X4266" s="33" t="s">
        <v>967</v>
      </c>
      <c r="Y4266" s="34" t="s">
        <v>486</v>
      </c>
      <c r="Z4266" s="186"/>
    </row>
    <row r="4267" spans="1:267" s="187" customFormat="1" ht="19.5" customHeight="1" x14ac:dyDescent="0.25">
      <c r="A4267" s="42" t="s">
        <v>134</v>
      </c>
      <c r="B4267" s="27">
        <v>4</v>
      </c>
      <c r="C4267" s="27">
        <v>0</v>
      </c>
      <c r="D4267" s="27">
        <v>0</v>
      </c>
      <c r="E4267" s="27">
        <v>5</v>
      </c>
      <c r="F4267" s="27">
        <v>1</v>
      </c>
      <c r="G4267" s="27">
        <v>0</v>
      </c>
      <c r="H4267" s="27">
        <v>7</v>
      </c>
      <c r="I4267" s="27">
        <v>4</v>
      </c>
      <c r="J4267" s="27">
        <v>0</v>
      </c>
      <c r="K4267" s="27">
        <v>1.5</v>
      </c>
      <c r="L4267" s="119"/>
      <c r="M4267" s="92">
        <f t="shared" si="132"/>
        <v>22.5</v>
      </c>
      <c r="N4267" s="27">
        <v>10</v>
      </c>
      <c r="O4267" s="185">
        <f t="shared" si="133"/>
        <v>0.34615384615384615</v>
      </c>
      <c r="P4267" s="55" t="s">
        <v>446</v>
      </c>
      <c r="Q4267" s="19" t="s">
        <v>6331</v>
      </c>
      <c r="R4267" s="41" t="s">
        <v>843</v>
      </c>
      <c r="S4267" s="19" t="s">
        <v>626</v>
      </c>
      <c r="T4267" s="28" t="s">
        <v>6284</v>
      </c>
      <c r="U4267" s="17">
        <v>6</v>
      </c>
      <c r="V4267" s="20" t="s">
        <v>637</v>
      </c>
      <c r="W4267" s="18" t="s">
        <v>6323</v>
      </c>
      <c r="X4267" s="18" t="s">
        <v>2976</v>
      </c>
      <c r="Y4267" s="29" t="s">
        <v>469</v>
      </c>
      <c r="Z4267" s="61"/>
      <c r="AA4267" s="161"/>
      <c r="AB4267" s="161"/>
      <c r="AC4267" s="161"/>
      <c r="AD4267" s="161"/>
      <c r="AE4267" s="161"/>
      <c r="AF4267" s="161"/>
      <c r="AG4267" s="161"/>
      <c r="AH4267" s="161"/>
      <c r="AI4267" s="161"/>
      <c r="AJ4267" s="161"/>
      <c r="AK4267" s="161"/>
      <c r="AL4267" s="161"/>
      <c r="AM4267" s="161"/>
      <c r="AN4267" s="161"/>
      <c r="AO4267" s="161"/>
      <c r="AP4267" s="161"/>
      <c r="AQ4267" s="161"/>
      <c r="AR4267" s="161"/>
      <c r="AS4267" s="161"/>
      <c r="AT4267" s="161"/>
      <c r="AU4267" s="161"/>
      <c r="AV4267" s="161"/>
      <c r="AW4267" s="161"/>
      <c r="AX4267" s="161"/>
      <c r="AY4267" s="161"/>
      <c r="AZ4267" s="161"/>
      <c r="BA4267" s="161"/>
      <c r="BB4267" s="161"/>
      <c r="BC4267" s="161"/>
      <c r="BD4267" s="161"/>
      <c r="BE4267" s="161"/>
      <c r="BF4267" s="161"/>
      <c r="BG4267" s="161"/>
      <c r="BH4267" s="161"/>
      <c r="BI4267" s="161"/>
      <c r="BJ4267" s="161"/>
      <c r="BK4267" s="161"/>
      <c r="BL4267" s="161"/>
      <c r="BM4267" s="161"/>
      <c r="BN4267" s="161"/>
      <c r="BO4267" s="161"/>
      <c r="BP4267" s="161"/>
      <c r="BQ4267" s="161"/>
      <c r="BR4267" s="161"/>
      <c r="BS4267" s="161"/>
      <c r="BT4267" s="161"/>
      <c r="BU4267" s="161"/>
      <c r="BV4267" s="161"/>
      <c r="BW4267" s="161"/>
      <c r="BX4267" s="161"/>
      <c r="BY4267" s="161"/>
      <c r="BZ4267" s="161"/>
      <c r="CA4267" s="161"/>
      <c r="CB4267" s="161"/>
      <c r="CC4267" s="161"/>
      <c r="CD4267" s="161"/>
      <c r="CE4267" s="161"/>
      <c r="CF4267" s="161"/>
      <c r="CG4267" s="161"/>
      <c r="CH4267" s="161"/>
      <c r="CI4267" s="161"/>
      <c r="CJ4267" s="161"/>
      <c r="CK4267" s="161"/>
      <c r="CL4267" s="161"/>
      <c r="CM4267" s="161"/>
      <c r="CN4267" s="161"/>
      <c r="CO4267" s="161"/>
      <c r="CP4267" s="161"/>
      <c r="CQ4267" s="161"/>
      <c r="CR4267" s="161"/>
      <c r="CS4267" s="161"/>
      <c r="CT4267" s="161"/>
      <c r="CU4267" s="161"/>
      <c r="CV4267" s="161"/>
      <c r="CW4267" s="161"/>
      <c r="CX4267" s="161"/>
      <c r="CY4267" s="161"/>
      <c r="CZ4267" s="161"/>
      <c r="DA4267" s="161"/>
      <c r="DB4267" s="161"/>
      <c r="DC4267" s="161"/>
      <c r="DD4267" s="161"/>
      <c r="DE4267" s="161"/>
      <c r="DF4267" s="161"/>
      <c r="DG4267" s="161"/>
      <c r="DH4267" s="161"/>
      <c r="DI4267" s="161"/>
      <c r="DJ4267" s="161"/>
      <c r="DK4267" s="161"/>
      <c r="DL4267" s="161"/>
      <c r="DM4267" s="161"/>
      <c r="DN4267" s="161"/>
      <c r="DO4267" s="161"/>
      <c r="DP4267" s="161"/>
      <c r="DQ4267" s="161"/>
      <c r="DR4267" s="161"/>
      <c r="DS4267" s="161"/>
      <c r="DT4267" s="161"/>
      <c r="DU4267" s="161"/>
      <c r="DV4267" s="161"/>
      <c r="DW4267" s="161"/>
      <c r="DX4267" s="161"/>
      <c r="DY4267" s="161"/>
      <c r="DZ4267" s="161"/>
      <c r="EA4267" s="161"/>
      <c r="EB4267" s="161"/>
      <c r="EC4267" s="161"/>
      <c r="ED4267" s="161"/>
      <c r="EE4267" s="161"/>
      <c r="EF4267" s="161"/>
      <c r="EG4267" s="161"/>
      <c r="EH4267" s="161"/>
      <c r="EI4267" s="161"/>
      <c r="EJ4267" s="161"/>
      <c r="EK4267" s="161"/>
      <c r="EL4267" s="161"/>
      <c r="EM4267" s="161"/>
      <c r="EN4267" s="161"/>
      <c r="EO4267" s="161"/>
      <c r="EP4267" s="161"/>
      <c r="EQ4267" s="161"/>
      <c r="ER4267" s="161"/>
      <c r="ES4267" s="161"/>
      <c r="ET4267" s="161"/>
      <c r="EU4267" s="161"/>
      <c r="EV4267" s="161"/>
      <c r="EW4267" s="161"/>
      <c r="EX4267" s="161"/>
      <c r="EY4267" s="161"/>
      <c r="EZ4267" s="161"/>
      <c r="FA4267" s="161"/>
      <c r="FB4267" s="161"/>
      <c r="FC4267" s="161"/>
      <c r="FD4267" s="161"/>
      <c r="FE4267" s="161"/>
      <c r="FF4267" s="161"/>
      <c r="FG4267" s="161"/>
      <c r="FH4267" s="161"/>
      <c r="FI4267" s="161"/>
      <c r="FJ4267" s="161"/>
      <c r="FK4267" s="161"/>
      <c r="FL4267" s="161"/>
      <c r="FM4267" s="161"/>
      <c r="FN4267" s="161"/>
      <c r="FO4267" s="161"/>
      <c r="FP4267" s="161"/>
      <c r="FQ4267" s="161"/>
      <c r="FR4267" s="161"/>
      <c r="FS4267" s="161"/>
      <c r="FT4267" s="161"/>
      <c r="FU4267" s="161"/>
      <c r="FV4267" s="161"/>
      <c r="FW4267" s="161"/>
      <c r="FX4267" s="161"/>
      <c r="FY4267" s="161"/>
      <c r="FZ4267" s="161"/>
      <c r="GA4267" s="161"/>
      <c r="GB4267" s="161"/>
      <c r="GC4267" s="161"/>
      <c r="GD4267" s="161"/>
      <c r="GE4267" s="161"/>
      <c r="GF4267" s="161"/>
      <c r="GG4267" s="161"/>
      <c r="GH4267" s="161"/>
      <c r="GI4267" s="161"/>
      <c r="GJ4267" s="161"/>
      <c r="GK4267" s="161"/>
      <c r="GL4267" s="161"/>
      <c r="GM4267" s="161"/>
      <c r="GN4267" s="161"/>
      <c r="GO4267" s="161"/>
      <c r="GP4267" s="161"/>
      <c r="GQ4267" s="161"/>
      <c r="GR4267" s="161"/>
      <c r="GS4267" s="161"/>
      <c r="GT4267" s="161"/>
      <c r="GU4267" s="161"/>
      <c r="GV4267" s="161"/>
      <c r="GW4267" s="161"/>
      <c r="GX4267" s="161"/>
      <c r="GY4267" s="161"/>
      <c r="GZ4267" s="161"/>
      <c r="HA4267" s="161"/>
      <c r="HB4267" s="161"/>
      <c r="HC4267" s="161"/>
      <c r="HD4267" s="161"/>
      <c r="HE4267" s="161"/>
      <c r="HF4267" s="161"/>
      <c r="HG4267" s="161"/>
      <c r="HH4267" s="161"/>
      <c r="HI4267" s="161"/>
      <c r="HJ4267" s="161"/>
      <c r="HK4267" s="161"/>
      <c r="HL4267" s="161"/>
      <c r="HM4267" s="161"/>
      <c r="HN4267" s="161"/>
      <c r="HO4267" s="161"/>
      <c r="HP4267" s="161"/>
      <c r="HQ4267" s="161"/>
      <c r="HR4267" s="161"/>
      <c r="HS4267" s="161"/>
      <c r="HT4267" s="161"/>
      <c r="HU4267" s="161"/>
      <c r="HV4267" s="161"/>
      <c r="HW4267" s="161"/>
      <c r="HX4267" s="161"/>
      <c r="HY4267" s="161"/>
      <c r="HZ4267" s="161"/>
      <c r="IA4267" s="161"/>
      <c r="IB4267" s="161"/>
      <c r="IC4267" s="161"/>
      <c r="ID4267" s="161"/>
      <c r="IE4267" s="161"/>
      <c r="IF4267" s="161"/>
      <c r="IG4267" s="161"/>
      <c r="IH4267" s="161"/>
      <c r="II4267" s="161"/>
      <c r="IJ4267" s="161"/>
      <c r="IK4267" s="161"/>
      <c r="IL4267" s="161"/>
      <c r="IM4267" s="161"/>
      <c r="IN4267" s="161"/>
      <c r="IO4267" s="161"/>
      <c r="IP4267" s="161"/>
      <c r="IQ4267" s="161"/>
      <c r="IR4267" s="161"/>
      <c r="IS4267" s="161"/>
      <c r="IT4267" s="161"/>
      <c r="IU4267" s="161"/>
      <c r="IV4267" s="161"/>
      <c r="IW4267" s="161"/>
      <c r="IX4267" s="161"/>
      <c r="IY4267" s="161"/>
      <c r="IZ4267" s="161"/>
      <c r="JA4267" s="161"/>
      <c r="JB4267" s="161"/>
      <c r="JC4267" s="161"/>
      <c r="JD4267" s="161"/>
      <c r="JE4267" s="161"/>
      <c r="JF4267" s="161"/>
      <c r="JG4267" s="161"/>
    </row>
    <row r="4268" spans="1:267" s="187" customFormat="1" ht="19.5" customHeight="1" x14ac:dyDescent="0.25">
      <c r="A4268" s="42" t="s">
        <v>136</v>
      </c>
      <c r="B4268" s="27">
        <v>7</v>
      </c>
      <c r="C4268" s="27">
        <v>0</v>
      </c>
      <c r="D4268" s="27">
        <v>0</v>
      </c>
      <c r="E4268" s="27">
        <v>5</v>
      </c>
      <c r="F4268" s="27">
        <v>0</v>
      </c>
      <c r="G4268" s="27">
        <v>0</v>
      </c>
      <c r="H4268" s="27">
        <v>5</v>
      </c>
      <c r="I4268" s="27">
        <v>5</v>
      </c>
      <c r="J4268" s="27">
        <v>0</v>
      </c>
      <c r="K4268" s="27">
        <v>0.5</v>
      </c>
      <c r="L4268" s="119"/>
      <c r="M4268" s="92">
        <f t="shared" si="132"/>
        <v>22.5</v>
      </c>
      <c r="N4268" s="27">
        <v>11</v>
      </c>
      <c r="O4268" s="185">
        <f t="shared" si="133"/>
        <v>0.34615384615384615</v>
      </c>
      <c r="P4268" s="55" t="s">
        <v>446</v>
      </c>
      <c r="Q4268" s="19" t="s">
        <v>1262</v>
      </c>
      <c r="R4268" s="41" t="s">
        <v>990</v>
      </c>
      <c r="S4268" s="19" t="s">
        <v>1263</v>
      </c>
      <c r="T4268" s="28" t="s">
        <v>1211</v>
      </c>
      <c r="U4268" s="17">
        <v>6</v>
      </c>
      <c r="V4268" s="20" t="s">
        <v>637</v>
      </c>
      <c r="W4268" s="18" t="s">
        <v>1247</v>
      </c>
      <c r="X4268" s="18" t="s">
        <v>771</v>
      </c>
      <c r="Y4268" s="29" t="s">
        <v>599</v>
      </c>
      <c r="Z4268" s="61"/>
      <c r="AA4268" s="161"/>
      <c r="AB4268" s="161"/>
      <c r="AC4268" s="161"/>
      <c r="AD4268" s="161"/>
      <c r="AE4268" s="161"/>
      <c r="AF4268" s="161"/>
      <c r="AG4268" s="161"/>
      <c r="AH4268" s="161"/>
      <c r="AI4268" s="161"/>
      <c r="AJ4268" s="161"/>
      <c r="AK4268" s="161"/>
      <c r="AL4268" s="161"/>
      <c r="AM4268" s="161"/>
      <c r="AN4268" s="161"/>
      <c r="AO4268" s="161"/>
      <c r="AP4268" s="161"/>
      <c r="AQ4268" s="161"/>
      <c r="AR4268" s="161"/>
      <c r="AS4268" s="161"/>
      <c r="AT4268" s="161"/>
      <c r="AU4268" s="161"/>
      <c r="AV4268" s="161"/>
      <c r="AW4268" s="161"/>
      <c r="AX4268" s="161"/>
      <c r="AY4268" s="161"/>
      <c r="AZ4268" s="161"/>
      <c r="BA4268" s="161"/>
      <c r="BB4268" s="161"/>
      <c r="BC4268" s="161"/>
      <c r="BD4268" s="161"/>
      <c r="BE4268" s="161"/>
      <c r="BF4268" s="161"/>
      <c r="BG4268" s="161"/>
      <c r="BH4268" s="161"/>
      <c r="BI4268" s="161"/>
      <c r="BJ4268" s="161"/>
      <c r="BK4268" s="161"/>
      <c r="BL4268" s="161"/>
      <c r="BM4268" s="161"/>
      <c r="BN4268" s="161"/>
      <c r="BO4268" s="161"/>
      <c r="BP4268" s="161"/>
      <c r="BQ4268" s="161"/>
      <c r="BR4268" s="161"/>
      <c r="BS4268" s="161"/>
      <c r="BT4268" s="161"/>
      <c r="BU4268" s="161"/>
      <c r="BV4268" s="161"/>
      <c r="BW4268" s="161"/>
      <c r="BX4268" s="161"/>
      <c r="BY4268" s="161"/>
      <c r="BZ4268" s="161"/>
      <c r="CA4268" s="161"/>
      <c r="CB4268" s="161"/>
      <c r="CC4268" s="161"/>
      <c r="CD4268" s="161"/>
      <c r="CE4268" s="161"/>
      <c r="CF4268" s="161"/>
      <c r="CG4268" s="161"/>
      <c r="CH4268" s="161"/>
      <c r="CI4268" s="161"/>
      <c r="CJ4268" s="161"/>
      <c r="CK4268" s="161"/>
      <c r="CL4268" s="161"/>
      <c r="CM4268" s="161"/>
      <c r="CN4268" s="161"/>
      <c r="CO4268" s="161"/>
      <c r="CP4268" s="161"/>
      <c r="CQ4268" s="161"/>
      <c r="CR4268" s="161"/>
      <c r="CS4268" s="161"/>
      <c r="CT4268" s="161"/>
      <c r="CU4268" s="161"/>
      <c r="CV4268" s="161"/>
      <c r="CW4268" s="161"/>
      <c r="CX4268" s="161"/>
      <c r="CY4268" s="161"/>
      <c r="CZ4268" s="161"/>
      <c r="DA4268" s="161"/>
      <c r="DB4268" s="161"/>
      <c r="DC4268" s="161"/>
      <c r="DD4268" s="161"/>
      <c r="DE4268" s="161"/>
      <c r="DF4268" s="161"/>
      <c r="DG4268" s="161"/>
      <c r="DH4268" s="161"/>
      <c r="DI4268" s="161"/>
      <c r="DJ4268" s="161"/>
      <c r="DK4268" s="161"/>
      <c r="DL4268" s="161"/>
      <c r="DM4268" s="161"/>
      <c r="DN4268" s="161"/>
      <c r="DO4268" s="161"/>
      <c r="DP4268" s="161"/>
      <c r="DQ4268" s="161"/>
      <c r="DR4268" s="161"/>
      <c r="DS4268" s="161"/>
      <c r="DT4268" s="161"/>
      <c r="DU4268" s="161"/>
      <c r="DV4268" s="161"/>
      <c r="DW4268" s="161"/>
      <c r="DX4268" s="161"/>
      <c r="DY4268" s="161"/>
      <c r="DZ4268" s="161"/>
      <c r="EA4268" s="161"/>
      <c r="EB4268" s="161"/>
      <c r="EC4268" s="161"/>
      <c r="ED4268" s="161"/>
      <c r="EE4268" s="161"/>
      <c r="EF4268" s="161"/>
      <c r="EG4268" s="161"/>
      <c r="EH4268" s="161"/>
      <c r="EI4268" s="161"/>
      <c r="EJ4268" s="161"/>
      <c r="EK4268" s="161"/>
      <c r="EL4268" s="161"/>
      <c r="EM4268" s="161"/>
      <c r="EN4268" s="161"/>
      <c r="EO4268" s="161"/>
      <c r="EP4268" s="161"/>
      <c r="EQ4268" s="161"/>
      <c r="ER4268" s="161"/>
      <c r="ES4268" s="161"/>
      <c r="ET4268" s="161"/>
      <c r="EU4268" s="161"/>
      <c r="EV4268" s="161"/>
      <c r="EW4268" s="161"/>
      <c r="EX4268" s="161"/>
      <c r="EY4268" s="161"/>
      <c r="EZ4268" s="161"/>
      <c r="FA4268" s="161"/>
      <c r="FB4268" s="161"/>
      <c r="FC4268" s="161"/>
      <c r="FD4268" s="161"/>
      <c r="FE4268" s="161"/>
      <c r="FF4268" s="161"/>
      <c r="FG4268" s="161"/>
      <c r="FH4268" s="161"/>
      <c r="FI4268" s="161"/>
      <c r="FJ4268" s="161"/>
      <c r="FK4268" s="161"/>
      <c r="FL4268" s="161"/>
      <c r="FM4268" s="161"/>
      <c r="FN4268" s="161"/>
      <c r="FO4268" s="161"/>
      <c r="FP4268" s="161"/>
      <c r="FQ4268" s="161"/>
      <c r="FR4268" s="161"/>
      <c r="FS4268" s="161"/>
      <c r="FT4268" s="161"/>
      <c r="FU4268" s="161"/>
      <c r="FV4268" s="161"/>
      <c r="FW4268" s="161"/>
      <c r="FX4268" s="161"/>
      <c r="FY4268" s="161"/>
      <c r="FZ4268" s="161"/>
      <c r="GA4268" s="161"/>
      <c r="GB4268" s="161"/>
      <c r="GC4268" s="161"/>
      <c r="GD4268" s="161"/>
      <c r="GE4268" s="161"/>
      <c r="GF4268" s="161"/>
      <c r="GG4268" s="161"/>
      <c r="GH4268" s="161"/>
      <c r="GI4268" s="161"/>
      <c r="GJ4268" s="161"/>
      <c r="GK4268" s="161"/>
      <c r="GL4268" s="161"/>
      <c r="GM4268" s="161"/>
      <c r="GN4268" s="161"/>
      <c r="GO4268" s="161"/>
      <c r="GP4268" s="161"/>
      <c r="GQ4268" s="161"/>
      <c r="GR4268" s="161"/>
      <c r="GS4268" s="161"/>
      <c r="GT4268" s="161"/>
      <c r="GU4268" s="161"/>
      <c r="GV4268" s="161"/>
      <c r="GW4268" s="161"/>
      <c r="GX4268" s="161"/>
      <c r="GY4268" s="161"/>
      <c r="GZ4268" s="161"/>
      <c r="HA4268" s="161"/>
      <c r="HB4268" s="161"/>
      <c r="HC4268" s="161"/>
      <c r="HD4268" s="161"/>
      <c r="HE4268" s="161"/>
      <c r="HF4268" s="161"/>
      <c r="HG4268" s="161"/>
      <c r="HH4268" s="161"/>
      <c r="HI4268" s="161"/>
      <c r="HJ4268" s="161"/>
      <c r="HK4268" s="161"/>
      <c r="HL4268" s="161"/>
      <c r="HM4268" s="161"/>
      <c r="HN4268" s="161"/>
      <c r="HO4268" s="161"/>
      <c r="HP4268" s="161"/>
      <c r="HQ4268" s="161"/>
      <c r="HR4268" s="161"/>
      <c r="HS4268" s="161"/>
      <c r="HT4268" s="161"/>
      <c r="HU4268" s="161"/>
      <c r="HV4268" s="161"/>
      <c r="HW4268" s="161"/>
      <c r="HX4268" s="161"/>
      <c r="HY4268" s="161"/>
      <c r="HZ4268" s="161"/>
      <c r="IA4268" s="161"/>
      <c r="IB4268" s="161"/>
      <c r="IC4268" s="161"/>
      <c r="ID4268" s="161"/>
      <c r="IE4268" s="161"/>
      <c r="IF4268" s="161"/>
      <c r="IG4268" s="161"/>
      <c r="IH4268" s="161"/>
      <c r="II4268" s="161"/>
      <c r="IJ4268" s="161"/>
      <c r="IK4268" s="161"/>
      <c r="IL4268" s="161"/>
      <c r="IM4268" s="161"/>
      <c r="IN4268" s="161"/>
      <c r="IO4268" s="161"/>
      <c r="IP4268" s="161"/>
      <c r="IQ4268" s="161"/>
      <c r="IR4268" s="161"/>
      <c r="IS4268" s="161"/>
      <c r="IT4268" s="161"/>
      <c r="IU4268" s="161"/>
      <c r="IV4268" s="161"/>
      <c r="IW4268" s="161"/>
      <c r="IX4268" s="161"/>
      <c r="IY4268" s="161"/>
      <c r="IZ4268" s="161"/>
      <c r="JA4268" s="161"/>
      <c r="JB4268" s="161"/>
      <c r="JC4268" s="161"/>
      <c r="JD4268" s="161"/>
      <c r="JE4268" s="161"/>
      <c r="JF4268" s="161"/>
      <c r="JG4268" s="161"/>
    </row>
    <row r="4269" spans="1:267" s="187" customFormat="1" ht="19.5" customHeight="1" x14ac:dyDescent="0.25">
      <c r="A4269" s="42" t="s">
        <v>140</v>
      </c>
      <c r="B4269" s="27">
        <v>6</v>
      </c>
      <c r="C4269" s="27">
        <v>0</v>
      </c>
      <c r="D4269" s="27">
        <v>4</v>
      </c>
      <c r="E4269" s="27">
        <v>4</v>
      </c>
      <c r="F4269" s="27">
        <v>0</v>
      </c>
      <c r="G4269" s="27">
        <v>0</v>
      </c>
      <c r="H4269" s="27">
        <v>2.5</v>
      </c>
      <c r="I4269" s="27">
        <v>5</v>
      </c>
      <c r="J4269" s="27">
        <v>1</v>
      </c>
      <c r="K4269" s="27">
        <v>0</v>
      </c>
      <c r="L4269" s="119"/>
      <c r="M4269" s="92">
        <f t="shared" si="132"/>
        <v>22.5</v>
      </c>
      <c r="N4269" s="27">
        <v>7</v>
      </c>
      <c r="O4269" s="185">
        <f t="shared" si="133"/>
        <v>0.34615384615384615</v>
      </c>
      <c r="P4269" s="55" t="s">
        <v>446</v>
      </c>
      <c r="Q4269" s="19" t="s">
        <v>4588</v>
      </c>
      <c r="R4269" s="41" t="s">
        <v>1206</v>
      </c>
      <c r="S4269" s="19" t="s">
        <v>562</v>
      </c>
      <c r="T4269" s="28" t="s">
        <v>3660</v>
      </c>
      <c r="U4269" s="17">
        <v>6</v>
      </c>
      <c r="V4269" s="20" t="s">
        <v>4133</v>
      </c>
      <c r="W4269" s="18" t="s">
        <v>4544</v>
      </c>
      <c r="X4269" s="18" t="s">
        <v>771</v>
      </c>
      <c r="Y4269" s="29" t="s">
        <v>486</v>
      </c>
      <c r="Z4269" s="61"/>
      <c r="AA4269" s="161"/>
      <c r="AB4269" s="161"/>
      <c r="AC4269" s="161"/>
      <c r="AD4269" s="161"/>
      <c r="AE4269" s="161"/>
      <c r="AF4269" s="161"/>
      <c r="AG4269" s="161"/>
      <c r="AH4269" s="161"/>
      <c r="AI4269" s="161"/>
      <c r="AJ4269" s="161"/>
      <c r="AK4269" s="161"/>
      <c r="AL4269" s="161"/>
      <c r="AM4269" s="161"/>
      <c r="AN4269" s="161"/>
      <c r="AO4269" s="161"/>
      <c r="AP4269" s="161"/>
      <c r="AQ4269" s="161"/>
      <c r="AR4269" s="161"/>
      <c r="AS4269" s="161"/>
      <c r="AT4269" s="161"/>
      <c r="AU4269" s="161"/>
      <c r="AV4269" s="161"/>
      <c r="AW4269" s="161"/>
      <c r="AX4269" s="161"/>
      <c r="AY4269" s="161"/>
      <c r="AZ4269" s="161"/>
      <c r="BA4269" s="161"/>
      <c r="BB4269" s="161"/>
      <c r="BC4269" s="161"/>
      <c r="BD4269" s="161"/>
      <c r="BE4269" s="161"/>
      <c r="BF4269" s="161"/>
      <c r="BG4269" s="161"/>
      <c r="BH4269" s="161"/>
      <c r="BI4269" s="161"/>
      <c r="BJ4269" s="161"/>
      <c r="BK4269" s="161"/>
      <c r="BL4269" s="161"/>
      <c r="BM4269" s="161"/>
      <c r="BN4269" s="161"/>
      <c r="BO4269" s="161"/>
      <c r="BP4269" s="161"/>
      <c r="BQ4269" s="161"/>
      <c r="BR4269" s="161"/>
      <c r="BS4269" s="161"/>
      <c r="BT4269" s="161"/>
      <c r="BU4269" s="161"/>
      <c r="BV4269" s="161"/>
      <c r="BW4269" s="161"/>
      <c r="BX4269" s="161"/>
      <c r="BY4269" s="161"/>
      <c r="BZ4269" s="161"/>
      <c r="CA4269" s="161"/>
      <c r="CB4269" s="161"/>
      <c r="CC4269" s="161"/>
      <c r="CD4269" s="161"/>
      <c r="CE4269" s="161"/>
      <c r="CF4269" s="161"/>
      <c r="CG4269" s="161"/>
      <c r="CH4269" s="161"/>
      <c r="CI4269" s="161"/>
      <c r="CJ4269" s="161"/>
      <c r="CK4269" s="161"/>
      <c r="CL4269" s="161"/>
      <c r="CM4269" s="161"/>
      <c r="CN4269" s="161"/>
      <c r="CO4269" s="161"/>
      <c r="CP4269" s="161"/>
      <c r="CQ4269" s="161"/>
      <c r="CR4269" s="161"/>
      <c r="CS4269" s="161"/>
      <c r="CT4269" s="161"/>
      <c r="CU4269" s="161"/>
      <c r="CV4269" s="161"/>
      <c r="CW4269" s="161"/>
      <c r="CX4269" s="161"/>
      <c r="CY4269" s="161"/>
      <c r="CZ4269" s="161"/>
      <c r="DA4269" s="161"/>
      <c r="DB4269" s="161"/>
      <c r="DC4269" s="161"/>
      <c r="DD4269" s="161"/>
      <c r="DE4269" s="161"/>
      <c r="DF4269" s="161"/>
      <c r="DG4269" s="161"/>
      <c r="DH4269" s="161"/>
      <c r="DI4269" s="161"/>
      <c r="DJ4269" s="161"/>
      <c r="DK4269" s="161"/>
      <c r="DL4269" s="161"/>
      <c r="DM4269" s="161"/>
      <c r="DN4269" s="161"/>
      <c r="DO4269" s="161"/>
      <c r="DP4269" s="161"/>
      <c r="DQ4269" s="161"/>
      <c r="DR4269" s="161"/>
      <c r="DS4269" s="161"/>
      <c r="DT4269" s="161"/>
      <c r="DU4269" s="161"/>
      <c r="DV4269" s="161"/>
      <c r="DW4269" s="161"/>
      <c r="DX4269" s="161"/>
      <c r="DY4269" s="161"/>
      <c r="DZ4269" s="161"/>
      <c r="EA4269" s="161"/>
      <c r="EB4269" s="161"/>
      <c r="EC4269" s="161"/>
      <c r="ED4269" s="161"/>
      <c r="EE4269" s="161"/>
      <c r="EF4269" s="161"/>
      <c r="EG4269" s="161"/>
      <c r="EH4269" s="161"/>
      <c r="EI4269" s="161"/>
      <c r="EJ4269" s="161"/>
      <c r="EK4269" s="161"/>
      <c r="EL4269" s="161"/>
      <c r="EM4269" s="161"/>
      <c r="EN4269" s="161"/>
      <c r="EO4269" s="161"/>
      <c r="EP4269" s="161"/>
      <c r="EQ4269" s="161"/>
      <c r="ER4269" s="161"/>
      <c r="ES4269" s="161"/>
      <c r="ET4269" s="161"/>
      <c r="EU4269" s="161"/>
      <c r="EV4269" s="161"/>
      <c r="EW4269" s="161"/>
      <c r="EX4269" s="161"/>
      <c r="EY4269" s="161"/>
      <c r="EZ4269" s="161"/>
      <c r="FA4269" s="161"/>
      <c r="FB4269" s="161"/>
      <c r="FC4269" s="161"/>
      <c r="FD4269" s="161"/>
      <c r="FE4269" s="161"/>
      <c r="FF4269" s="161"/>
      <c r="FG4269" s="161"/>
      <c r="FH4269" s="161"/>
      <c r="FI4269" s="161"/>
      <c r="FJ4269" s="161"/>
      <c r="FK4269" s="161"/>
      <c r="FL4269" s="161"/>
      <c r="FM4269" s="161"/>
      <c r="FN4269" s="161"/>
      <c r="FO4269" s="161"/>
      <c r="FP4269" s="161"/>
      <c r="FQ4269" s="161"/>
      <c r="FR4269" s="161"/>
      <c r="FS4269" s="161"/>
      <c r="FT4269" s="161"/>
      <c r="FU4269" s="161"/>
      <c r="FV4269" s="161"/>
      <c r="FW4269" s="161"/>
      <c r="FX4269" s="161"/>
      <c r="FY4269" s="161"/>
      <c r="FZ4269" s="161"/>
      <c r="GA4269" s="161"/>
      <c r="GB4269" s="161"/>
      <c r="GC4269" s="161"/>
      <c r="GD4269" s="161"/>
      <c r="GE4269" s="161"/>
      <c r="GF4269" s="161"/>
      <c r="GG4269" s="161"/>
      <c r="GH4269" s="161"/>
      <c r="GI4269" s="161"/>
      <c r="GJ4269" s="161"/>
      <c r="GK4269" s="161"/>
      <c r="GL4269" s="161"/>
      <c r="GM4269" s="161"/>
      <c r="GN4269" s="161"/>
      <c r="GO4269" s="161"/>
      <c r="GP4269" s="161"/>
      <c r="GQ4269" s="161"/>
      <c r="GR4269" s="161"/>
      <c r="GS4269" s="161"/>
      <c r="GT4269" s="161"/>
      <c r="GU4269" s="161"/>
      <c r="GV4269" s="161"/>
      <c r="GW4269" s="161"/>
      <c r="GX4269" s="161"/>
      <c r="GY4269" s="161"/>
      <c r="GZ4269" s="161"/>
      <c r="HA4269" s="161"/>
      <c r="HB4269" s="161"/>
      <c r="HC4269" s="161"/>
      <c r="HD4269" s="161"/>
      <c r="HE4269" s="161"/>
      <c r="HF4269" s="161"/>
      <c r="HG4269" s="161"/>
      <c r="HH4269" s="161"/>
      <c r="HI4269" s="161"/>
      <c r="HJ4269" s="161"/>
      <c r="HK4269" s="161"/>
      <c r="HL4269" s="161"/>
      <c r="HM4269" s="161"/>
      <c r="HN4269" s="161"/>
      <c r="HO4269" s="161"/>
      <c r="HP4269" s="161"/>
      <c r="HQ4269" s="161"/>
      <c r="HR4269" s="161"/>
      <c r="HS4269" s="161"/>
      <c r="HT4269" s="161"/>
      <c r="HU4269" s="161"/>
      <c r="HV4269" s="161"/>
      <c r="HW4269" s="161"/>
      <c r="HX4269" s="161"/>
      <c r="HY4269" s="161"/>
      <c r="HZ4269" s="161"/>
      <c r="IA4269" s="161"/>
      <c r="IB4269" s="161"/>
      <c r="IC4269" s="161"/>
      <c r="ID4269" s="161"/>
      <c r="IE4269" s="161"/>
      <c r="IF4269" s="161"/>
      <c r="IG4269" s="161"/>
      <c r="IH4269" s="161"/>
      <c r="II4269" s="161"/>
      <c r="IJ4269" s="161"/>
      <c r="IK4269" s="161"/>
      <c r="IL4269" s="161"/>
      <c r="IM4269" s="161"/>
      <c r="IN4269" s="161"/>
      <c r="IO4269" s="161"/>
      <c r="IP4269" s="161"/>
      <c r="IQ4269" s="161"/>
      <c r="IR4269" s="161"/>
      <c r="IS4269" s="161"/>
      <c r="IT4269" s="161"/>
      <c r="IU4269" s="161"/>
      <c r="IV4269" s="161"/>
      <c r="IW4269" s="161"/>
      <c r="IX4269" s="161"/>
      <c r="IY4269" s="161"/>
      <c r="IZ4269" s="161"/>
      <c r="JA4269" s="161"/>
      <c r="JB4269" s="161"/>
      <c r="JC4269" s="161"/>
      <c r="JD4269" s="161"/>
      <c r="JE4269" s="161"/>
      <c r="JF4269" s="161"/>
      <c r="JG4269" s="161"/>
    </row>
    <row r="4270" spans="1:267" s="187" customFormat="1" ht="19.5" customHeight="1" x14ac:dyDescent="0.25">
      <c r="A4270" s="42" t="s">
        <v>147</v>
      </c>
      <c r="B4270" s="27">
        <v>6</v>
      </c>
      <c r="C4270" s="27">
        <v>0</v>
      </c>
      <c r="D4270" s="27">
        <v>3.5</v>
      </c>
      <c r="E4270" s="27">
        <v>3</v>
      </c>
      <c r="F4270" s="27">
        <v>2</v>
      </c>
      <c r="G4270" s="27">
        <v>1</v>
      </c>
      <c r="H4270" s="27">
        <v>5</v>
      </c>
      <c r="I4270" s="27">
        <v>2</v>
      </c>
      <c r="J4270" s="27">
        <v>0</v>
      </c>
      <c r="K4270" s="27">
        <v>0</v>
      </c>
      <c r="L4270" s="119"/>
      <c r="M4270" s="92">
        <f t="shared" si="132"/>
        <v>22.5</v>
      </c>
      <c r="N4270" s="27">
        <v>7</v>
      </c>
      <c r="O4270" s="185">
        <f t="shared" si="133"/>
        <v>0.34615384615384615</v>
      </c>
      <c r="P4270" s="55" t="s">
        <v>446</v>
      </c>
      <c r="Q4270" s="19" t="s">
        <v>4589</v>
      </c>
      <c r="R4270" s="41" t="s">
        <v>454</v>
      </c>
      <c r="S4270" s="19" t="s">
        <v>4590</v>
      </c>
      <c r="T4270" s="28" t="s">
        <v>3660</v>
      </c>
      <c r="U4270" s="17">
        <v>6</v>
      </c>
      <c r="V4270" s="20" t="s">
        <v>4130</v>
      </c>
      <c r="W4270" s="18" t="s">
        <v>4583</v>
      </c>
      <c r="X4270" s="18" t="s">
        <v>811</v>
      </c>
      <c r="Y4270" s="29" t="s">
        <v>486</v>
      </c>
      <c r="Z4270" s="61"/>
      <c r="AA4270" s="161"/>
      <c r="AB4270" s="161"/>
      <c r="AC4270" s="161"/>
      <c r="AD4270" s="161"/>
      <c r="AE4270" s="161"/>
      <c r="AF4270" s="161"/>
      <c r="AG4270" s="161"/>
      <c r="AH4270" s="161"/>
      <c r="AI4270" s="161"/>
      <c r="AJ4270" s="161"/>
      <c r="AK4270" s="161"/>
      <c r="AL4270" s="161"/>
      <c r="AM4270" s="161"/>
      <c r="AN4270" s="161"/>
      <c r="AO4270" s="161"/>
      <c r="AP4270" s="161"/>
      <c r="AQ4270" s="161"/>
      <c r="AR4270" s="161"/>
      <c r="AS4270" s="161"/>
      <c r="AT4270" s="161"/>
      <c r="AU4270" s="161"/>
      <c r="AV4270" s="161"/>
      <c r="AW4270" s="161"/>
      <c r="AX4270" s="161"/>
      <c r="AY4270" s="161"/>
      <c r="AZ4270" s="161"/>
      <c r="BA4270" s="161"/>
      <c r="BB4270" s="161"/>
      <c r="BC4270" s="161"/>
      <c r="BD4270" s="161"/>
      <c r="BE4270" s="161"/>
      <c r="BF4270" s="161"/>
      <c r="BG4270" s="161"/>
      <c r="BH4270" s="161"/>
      <c r="BI4270" s="161"/>
      <c r="BJ4270" s="161"/>
      <c r="BK4270" s="161"/>
      <c r="BL4270" s="161"/>
      <c r="BM4270" s="161"/>
      <c r="BN4270" s="161"/>
      <c r="BO4270" s="161"/>
      <c r="BP4270" s="161"/>
      <c r="BQ4270" s="161"/>
      <c r="BR4270" s="161"/>
      <c r="BS4270" s="161"/>
      <c r="BT4270" s="161"/>
      <c r="BU4270" s="161"/>
      <c r="BV4270" s="161"/>
      <c r="BW4270" s="161"/>
      <c r="BX4270" s="161"/>
      <c r="BY4270" s="161"/>
      <c r="BZ4270" s="161"/>
      <c r="CA4270" s="161"/>
      <c r="CB4270" s="161"/>
      <c r="CC4270" s="161"/>
      <c r="CD4270" s="161"/>
      <c r="CE4270" s="161"/>
      <c r="CF4270" s="161"/>
      <c r="CG4270" s="161"/>
      <c r="CH4270" s="161"/>
      <c r="CI4270" s="161"/>
      <c r="CJ4270" s="161"/>
      <c r="CK4270" s="161"/>
      <c r="CL4270" s="161"/>
      <c r="CM4270" s="161"/>
      <c r="CN4270" s="161"/>
      <c r="CO4270" s="161"/>
      <c r="CP4270" s="161"/>
      <c r="CQ4270" s="161"/>
      <c r="CR4270" s="161"/>
      <c r="CS4270" s="161"/>
      <c r="CT4270" s="161"/>
      <c r="CU4270" s="161"/>
      <c r="CV4270" s="161"/>
      <c r="CW4270" s="161"/>
      <c r="CX4270" s="161"/>
      <c r="CY4270" s="161"/>
      <c r="CZ4270" s="161"/>
      <c r="DA4270" s="161"/>
      <c r="DB4270" s="161"/>
      <c r="DC4270" s="161"/>
      <c r="DD4270" s="161"/>
      <c r="DE4270" s="161"/>
      <c r="DF4270" s="161"/>
      <c r="DG4270" s="161"/>
      <c r="DH4270" s="161"/>
      <c r="DI4270" s="161"/>
      <c r="DJ4270" s="161"/>
      <c r="DK4270" s="161"/>
      <c r="DL4270" s="161"/>
      <c r="DM4270" s="161"/>
      <c r="DN4270" s="161"/>
      <c r="DO4270" s="161"/>
      <c r="DP4270" s="161"/>
      <c r="DQ4270" s="161"/>
      <c r="DR4270" s="161"/>
      <c r="DS4270" s="161"/>
      <c r="DT4270" s="161"/>
      <c r="DU4270" s="161"/>
      <c r="DV4270" s="161"/>
      <c r="DW4270" s="161"/>
      <c r="DX4270" s="161"/>
      <c r="DY4270" s="161"/>
      <c r="DZ4270" s="161"/>
      <c r="EA4270" s="161"/>
      <c r="EB4270" s="161"/>
      <c r="EC4270" s="161"/>
      <c r="ED4270" s="161"/>
      <c r="EE4270" s="161"/>
      <c r="EF4270" s="161"/>
      <c r="EG4270" s="161"/>
      <c r="EH4270" s="161"/>
      <c r="EI4270" s="161"/>
      <c r="EJ4270" s="161"/>
      <c r="EK4270" s="161"/>
      <c r="EL4270" s="161"/>
      <c r="EM4270" s="161"/>
      <c r="EN4270" s="161"/>
      <c r="EO4270" s="161"/>
      <c r="EP4270" s="161"/>
      <c r="EQ4270" s="161"/>
      <c r="ER4270" s="161"/>
      <c r="ES4270" s="161"/>
      <c r="ET4270" s="161"/>
      <c r="EU4270" s="161"/>
      <c r="EV4270" s="161"/>
      <c r="EW4270" s="161"/>
      <c r="EX4270" s="161"/>
      <c r="EY4270" s="161"/>
      <c r="EZ4270" s="161"/>
      <c r="FA4270" s="161"/>
      <c r="FB4270" s="161"/>
      <c r="FC4270" s="161"/>
      <c r="FD4270" s="161"/>
      <c r="FE4270" s="161"/>
      <c r="FF4270" s="161"/>
      <c r="FG4270" s="161"/>
      <c r="FH4270" s="161"/>
      <c r="FI4270" s="161"/>
      <c r="FJ4270" s="161"/>
      <c r="FK4270" s="161"/>
      <c r="FL4270" s="161"/>
      <c r="FM4270" s="161"/>
      <c r="FN4270" s="161"/>
      <c r="FO4270" s="161"/>
      <c r="FP4270" s="161"/>
      <c r="FQ4270" s="161"/>
      <c r="FR4270" s="161"/>
      <c r="FS4270" s="161"/>
      <c r="FT4270" s="161"/>
      <c r="FU4270" s="161"/>
      <c r="FV4270" s="161"/>
      <c r="FW4270" s="161"/>
      <c r="FX4270" s="161"/>
      <c r="FY4270" s="161"/>
      <c r="FZ4270" s="161"/>
      <c r="GA4270" s="161"/>
      <c r="GB4270" s="161"/>
      <c r="GC4270" s="161"/>
      <c r="GD4270" s="161"/>
      <c r="GE4270" s="161"/>
      <c r="GF4270" s="161"/>
      <c r="GG4270" s="161"/>
      <c r="GH4270" s="161"/>
      <c r="GI4270" s="161"/>
      <c r="GJ4270" s="161"/>
      <c r="GK4270" s="161"/>
      <c r="GL4270" s="161"/>
      <c r="GM4270" s="161"/>
      <c r="GN4270" s="161"/>
      <c r="GO4270" s="161"/>
      <c r="GP4270" s="161"/>
      <c r="GQ4270" s="161"/>
      <c r="GR4270" s="161"/>
      <c r="GS4270" s="161"/>
      <c r="GT4270" s="161"/>
      <c r="GU4270" s="161"/>
      <c r="GV4270" s="161"/>
      <c r="GW4270" s="161"/>
      <c r="GX4270" s="161"/>
      <c r="GY4270" s="161"/>
      <c r="GZ4270" s="161"/>
      <c r="HA4270" s="161"/>
      <c r="HB4270" s="161"/>
      <c r="HC4270" s="161"/>
      <c r="HD4270" s="161"/>
      <c r="HE4270" s="161"/>
      <c r="HF4270" s="161"/>
      <c r="HG4270" s="161"/>
      <c r="HH4270" s="161"/>
      <c r="HI4270" s="161"/>
      <c r="HJ4270" s="161"/>
      <c r="HK4270" s="161"/>
      <c r="HL4270" s="161"/>
      <c r="HM4270" s="161"/>
      <c r="HN4270" s="161"/>
      <c r="HO4270" s="161"/>
      <c r="HP4270" s="161"/>
      <c r="HQ4270" s="161"/>
      <c r="HR4270" s="161"/>
      <c r="HS4270" s="161"/>
      <c r="HT4270" s="161"/>
      <c r="HU4270" s="161"/>
      <c r="HV4270" s="161"/>
      <c r="HW4270" s="161"/>
      <c r="HX4270" s="161"/>
      <c r="HY4270" s="161"/>
      <c r="HZ4270" s="161"/>
      <c r="IA4270" s="161"/>
      <c r="IB4270" s="161"/>
      <c r="IC4270" s="161"/>
      <c r="ID4270" s="161"/>
      <c r="IE4270" s="161"/>
      <c r="IF4270" s="161"/>
      <c r="IG4270" s="161"/>
      <c r="IH4270" s="161"/>
      <c r="II4270" s="161"/>
      <c r="IJ4270" s="161"/>
      <c r="IK4270" s="161"/>
      <c r="IL4270" s="161"/>
      <c r="IM4270" s="161"/>
      <c r="IN4270" s="161"/>
      <c r="IO4270" s="161"/>
      <c r="IP4270" s="161"/>
      <c r="IQ4270" s="161"/>
      <c r="IR4270" s="161"/>
      <c r="IS4270" s="161"/>
      <c r="IT4270" s="161"/>
      <c r="IU4270" s="161"/>
      <c r="IV4270" s="161"/>
      <c r="IW4270" s="161"/>
      <c r="IX4270" s="161"/>
      <c r="IY4270" s="161"/>
      <c r="IZ4270" s="161"/>
      <c r="JA4270" s="161"/>
      <c r="JB4270" s="161"/>
      <c r="JC4270" s="161"/>
      <c r="JD4270" s="161"/>
      <c r="JE4270" s="161"/>
      <c r="JF4270" s="161"/>
      <c r="JG4270" s="161"/>
    </row>
    <row r="4271" spans="1:267" s="187" customFormat="1" ht="19.5" customHeight="1" x14ac:dyDescent="0.25">
      <c r="A4271" s="42" t="s">
        <v>150</v>
      </c>
      <c r="B4271" s="27">
        <v>4</v>
      </c>
      <c r="C4271" s="27">
        <v>0</v>
      </c>
      <c r="D4271" s="27">
        <v>3.5</v>
      </c>
      <c r="E4271" s="27">
        <v>5</v>
      </c>
      <c r="F4271" s="27">
        <v>0</v>
      </c>
      <c r="G4271" s="27">
        <v>2</v>
      </c>
      <c r="H4271" s="27">
        <v>5</v>
      </c>
      <c r="I4271" s="27">
        <v>3</v>
      </c>
      <c r="J4271" s="27">
        <v>0</v>
      </c>
      <c r="K4271" s="27">
        <v>0</v>
      </c>
      <c r="L4271" s="119"/>
      <c r="M4271" s="92">
        <f t="shared" ref="M4271:M4334" si="134">SUM(B4271:K4271)</f>
        <v>22.5</v>
      </c>
      <c r="N4271" s="27">
        <v>7</v>
      </c>
      <c r="O4271" s="185">
        <f t="shared" ref="O4271:O4334" si="135">M4271/65</f>
        <v>0.34615384615384615</v>
      </c>
      <c r="P4271" s="55" t="s">
        <v>446</v>
      </c>
      <c r="Q4271" s="19" t="s">
        <v>3395</v>
      </c>
      <c r="R4271" s="41" t="s">
        <v>491</v>
      </c>
      <c r="S4271" s="19" t="s">
        <v>489</v>
      </c>
      <c r="T4271" s="28" t="s">
        <v>3660</v>
      </c>
      <c r="U4271" s="17">
        <v>6</v>
      </c>
      <c r="V4271" s="20" t="s">
        <v>4130</v>
      </c>
      <c r="W4271" s="18" t="s">
        <v>4583</v>
      </c>
      <c r="X4271" s="18" t="s">
        <v>811</v>
      </c>
      <c r="Y4271" s="29" t="s">
        <v>486</v>
      </c>
      <c r="Z4271" s="61"/>
      <c r="AA4271" s="161"/>
      <c r="AB4271" s="161"/>
      <c r="AC4271" s="161"/>
      <c r="AD4271" s="161"/>
      <c r="AE4271" s="161"/>
      <c r="AF4271" s="161"/>
      <c r="AG4271" s="161"/>
      <c r="AH4271" s="161"/>
      <c r="AI4271" s="161"/>
      <c r="AJ4271" s="161"/>
      <c r="AK4271" s="161"/>
      <c r="AL4271" s="161"/>
      <c r="AM4271" s="161"/>
      <c r="AN4271" s="161"/>
      <c r="AO4271" s="161"/>
      <c r="AP4271" s="161"/>
      <c r="AQ4271" s="161"/>
      <c r="AR4271" s="161"/>
      <c r="AS4271" s="161"/>
      <c r="AT4271" s="161"/>
      <c r="AU4271" s="161"/>
      <c r="AV4271" s="161"/>
      <c r="AW4271" s="161"/>
      <c r="AX4271" s="161"/>
      <c r="AY4271" s="161"/>
      <c r="AZ4271" s="161"/>
      <c r="BA4271" s="161"/>
      <c r="BB4271" s="161"/>
      <c r="BC4271" s="161"/>
      <c r="BD4271" s="161"/>
      <c r="BE4271" s="161"/>
      <c r="BF4271" s="161"/>
      <c r="BG4271" s="161"/>
      <c r="BH4271" s="161"/>
      <c r="BI4271" s="161"/>
      <c r="BJ4271" s="161"/>
      <c r="BK4271" s="161"/>
      <c r="BL4271" s="161"/>
      <c r="BM4271" s="161"/>
      <c r="BN4271" s="161"/>
      <c r="BO4271" s="161"/>
      <c r="BP4271" s="161"/>
      <c r="BQ4271" s="161"/>
      <c r="BR4271" s="161"/>
      <c r="BS4271" s="161"/>
      <c r="BT4271" s="161"/>
      <c r="BU4271" s="161"/>
      <c r="BV4271" s="161"/>
      <c r="BW4271" s="161"/>
      <c r="BX4271" s="161"/>
      <c r="BY4271" s="161"/>
      <c r="BZ4271" s="161"/>
      <c r="CA4271" s="161"/>
      <c r="CB4271" s="161"/>
      <c r="CC4271" s="161"/>
      <c r="CD4271" s="161"/>
      <c r="CE4271" s="161"/>
      <c r="CF4271" s="161"/>
      <c r="CG4271" s="161"/>
      <c r="CH4271" s="161"/>
      <c r="CI4271" s="161"/>
      <c r="CJ4271" s="161"/>
      <c r="CK4271" s="161"/>
      <c r="CL4271" s="161"/>
      <c r="CM4271" s="161"/>
      <c r="CN4271" s="161"/>
      <c r="CO4271" s="161"/>
      <c r="CP4271" s="161"/>
      <c r="CQ4271" s="161"/>
      <c r="CR4271" s="161"/>
      <c r="CS4271" s="161"/>
      <c r="CT4271" s="161"/>
      <c r="CU4271" s="161"/>
      <c r="CV4271" s="161"/>
      <c r="CW4271" s="161"/>
      <c r="CX4271" s="161"/>
      <c r="CY4271" s="161"/>
      <c r="CZ4271" s="161"/>
      <c r="DA4271" s="161"/>
      <c r="DB4271" s="161"/>
      <c r="DC4271" s="161"/>
      <c r="DD4271" s="161"/>
      <c r="DE4271" s="161"/>
      <c r="DF4271" s="161"/>
      <c r="DG4271" s="161"/>
      <c r="DH4271" s="161"/>
      <c r="DI4271" s="161"/>
      <c r="DJ4271" s="161"/>
      <c r="DK4271" s="161"/>
      <c r="DL4271" s="161"/>
      <c r="DM4271" s="161"/>
      <c r="DN4271" s="161"/>
      <c r="DO4271" s="161"/>
      <c r="DP4271" s="161"/>
      <c r="DQ4271" s="161"/>
      <c r="DR4271" s="161"/>
      <c r="DS4271" s="161"/>
      <c r="DT4271" s="161"/>
      <c r="DU4271" s="161"/>
      <c r="DV4271" s="161"/>
      <c r="DW4271" s="161"/>
      <c r="DX4271" s="161"/>
      <c r="DY4271" s="161"/>
      <c r="DZ4271" s="161"/>
      <c r="EA4271" s="161"/>
      <c r="EB4271" s="161"/>
      <c r="EC4271" s="161"/>
      <c r="ED4271" s="161"/>
      <c r="EE4271" s="161"/>
      <c r="EF4271" s="161"/>
      <c r="EG4271" s="161"/>
      <c r="EH4271" s="161"/>
      <c r="EI4271" s="161"/>
      <c r="EJ4271" s="161"/>
      <c r="EK4271" s="161"/>
      <c r="EL4271" s="161"/>
      <c r="EM4271" s="161"/>
      <c r="EN4271" s="161"/>
      <c r="EO4271" s="161"/>
      <c r="EP4271" s="161"/>
      <c r="EQ4271" s="161"/>
      <c r="ER4271" s="161"/>
      <c r="ES4271" s="161"/>
      <c r="ET4271" s="161"/>
      <c r="EU4271" s="161"/>
      <c r="EV4271" s="161"/>
      <c r="EW4271" s="161"/>
      <c r="EX4271" s="161"/>
      <c r="EY4271" s="161"/>
      <c r="EZ4271" s="161"/>
      <c r="FA4271" s="161"/>
      <c r="FB4271" s="161"/>
      <c r="FC4271" s="161"/>
      <c r="FD4271" s="161"/>
      <c r="FE4271" s="161"/>
      <c r="FF4271" s="161"/>
      <c r="FG4271" s="161"/>
      <c r="FH4271" s="161"/>
      <c r="FI4271" s="161"/>
      <c r="FJ4271" s="161"/>
      <c r="FK4271" s="161"/>
      <c r="FL4271" s="161"/>
      <c r="FM4271" s="161"/>
      <c r="FN4271" s="161"/>
      <c r="FO4271" s="161"/>
      <c r="FP4271" s="161"/>
      <c r="FQ4271" s="161"/>
      <c r="FR4271" s="161"/>
      <c r="FS4271" s="161"/>
      <c r="FT4271" s="161"/>
      <c r="FU4271" s="161"/>
      <c r="FV4271" s="161"/>
      <c r="FW4271" s="161"/>
      <c r="FX4271" s="161"/>
      <c r="FY4271" s="161"/>
      <c r="FZ4271" s="161"/>
      <c r="GA4271" s="161"/>
      <c r="GB4271" s="161"/>
      <c r="GC4271" s="161"/>
      <c r="GD4271" s="161"/>
      <c r="GE4271" s="161"/>
      <c r="GF4271" s="161"/>
      <c r="GG4271" s="161"/>
      <c r="GH4271" s="161"/>
      <c r="GI4271" s="161"/>
      <c r="GJ4271" s="161"/>
      <c r="GK4271" s="161"/>
      <c r="GL4271" s="161"/>
      <c r="GM4271" s="161"/>
      <c r="GN4271" s="161"/>
      <c r="GO4271" s="161"/>
      <c r="GP4271" s="161"/>
      <c r="GQ4271" s="161"/>
      <c r="GR4271" s="161"/>
      <c r="GS4271" s="161"/>
      <c r="GT4271" s="161"/>
      <c r="GU4271" s="161"/>
      <c r="GV4271" s="161"/>
      <c r="GW4271" s="161"/>
      <c r="GX4271" s="161"/>
      <c r="GY4271" s="161"/>
      <c r="GZ4271" s="161"/>
      <c r="HA4271" s="161"/>
      <c r="HB4271" s="161"/>
      <c r="HC4271" s="161"/>
      <c r="HD4271" s="161"/>
      <c r="HE4271" s="161"/>
      <c r="HF4271" s="161"/>
      <c r="HG4271" s="161"/>
      <c r="HH4271" s="161"/>
      <c r="HI4271" s="161"/>
      <c r="HJ4271" s="161"/>
      <c r="HK4271" s="161"/>
      <c r="HL4271" s="161"/>
      <c r="HM4271" s="161"/>
      <c r="HN4271" s="161"/>
      <c r="HO4271" s="161"/>
      <c r="HP4271" s="161"/>
      <c r="HQ4271" s="161"/>
      <c r="HR4271" s="161"/>
      <c r="HS4271" s="161"/>
      <c r="HT4271" s="161"/>
      <c r="HU4271" s="161"/>
      <c r="HV4271" s="161"/>
      <c r="HW4271" s="161"/>
      <c r="HX4271" s="161"/>
      <c r="HY4271" s="161"/>
      <c r="HZ4271" s="161"/>
      <c r="IA4271" s="161"/>
      <c r="IB4271" s="161"/>
      <c r="IC4271" s="161"/>
      <c r="ID4271" s="161"/>
      <c r="IE4271" s="161"/>
      <c r="IF4271" s="161"/>
      <c r="IG4271" s="161"/>
      <c r="IH4271" s="161"/>
      <c r="II4271" s="161"/>
      <c r="IJ4271" s="161"/>
      <c r="IK4271" s="161"/>
      <c r="IL4271" s="161"/>
      <c r="IM4271" s="161"/>
      <c r="IN4271" s="161"/>
      <c r="IO4271" s="161"/>
      <c r="IP4271" s="161"/>
      <c r="IQ4271" s="161"/>
      <c r="IR4271" s="161"/>
      <c r="IS4271" s="161"/>
      <c r="IT4271" s="161"/>
      <c r="IU4271" s="161"/>
      <c r="IV4271" s="161"/>
      <c r="IW4271" s="161"/>
      <c r="IX4271" s="161"/>
      <c r="IY4271" s="161"/>
      <c r="IZ4271" s="161"/>
      <c r="JA4271" s="161"/>
      <c r="JB4271" s="161"/>
      <c r="JC4271" s="161"/>
      <c r="JD4271" s="161"/>
      <c r="JE4271" s="161"/>
      <c r="JF4271" s="161"/>
      <c r="JG4271" s="161"/>
    </row>
    <row r="4272" spans="1:267" s="187" customFormat="1" ht="19.5" customHeight="1" x14ac:dyDescent="0.25">
      <c r="A4272" s="42" t="s">
        <v>157</v>
      </c>
      <c r="B4272" s="27">
        <v>5</v>
      </c>
      <c r="C4272" s="27">
        <v>0</v>
      </c>
      <c r="D4272" s="27">
        <v>2</v>
      </c>
      <c r="E4272" s="27">
        <v>5</v>
      </c>
      <c r="F4272" s="27">
        <v>0</v>
      </c>
      <c r="G4272" s="27">
        <v>1</v>
      </c>
      <c r="H4272" s="27">
        <v>7.5</v>
      </c>
      <c r="I4272" s="27">
        <v>2</v>
      </c>
      <c r="J4272" s="27">
        <v>0</v>
      </c>
      <c r="K4272" s="27">
        <v>0</v>
      </c>
      <c r="L4272" s="119"/>
      <c r="M4272" s="92">
        <f t="shared" si="134"/>
        <v>22.5</v>
      </c>
      <c r="N4272" s="27">
        <v>20</v>
      </c>
      <c r="O4272" s="185">
        <f t="shared" si="135"/>
        <v>0.34615384615384615</v>
      </c>
      <c r="P4272" s="55" t="s">
        <v>446</v>
      </c>
      <c r="Q4272" s="19" t="s">
        <v>1521</v>
      </c>
      <c r="R4272" s="41" t="s">
        <v>867</v>
      </c>
      <c r="S4272" s="19" t="s">
        <v>636</v>
      </c>
      <c r="T4272" s="28" t="s">
        <v>3297</v>
      </c>
      <c r="U4272" s="17">
        <v>6</v>
      </c>
      <c r="V4272" s="20" t="s">
        <v>682</v>
      </c>
      <c r="W4272" s="18" t="s">
        <v>3326</v>
      </c>
      <c r="X4272" s="18" t="s">
        <v>651</v>
      </c>
      <c r="Y4272" s="29" t="s">
        <v>513</v>
      </c>
      <c r="Z4272" s="61"/>
      <c r="AA4272" s="161"/>
      <c r="AB4272" s="161"/>
      <c r="AC4272" s="161"/>
      <c r="AD4272" s="161"/>
      <c r="AE4272" s="161"/>
      <c r="AF4272" s="161"/>
      <c r="AG4272" s="161"/>
      <c r="AH4272" s="161"/>
      <c r="AI4272" s="161"/>
      <c r="AJ4272" s="161"/>
      <c r="AK4272" s="161"/>
      <c r="AL4272" s="161"/>
      <c r="AM4272" s="161"/>
      <c r="AN4272" s="161"/>
      <c r="AO4272" s="161"/>
      <c r="AP4272" s="161"/>
      <c r="AQ4272" s="161"/>
      <c r="AR4272" s="161"/>
      <c r="AS4272" s="161"/>
      <c r="AT4272" s="161"/>
      <c r="AU4272" s="161"/>
      <c r="AV4272" s="161"/>
      <c r="AW4272" s="161"/>
      <c r="AX4272" s="161"/>
      <c r="AY4272" s="161"/>
      <c r="AZ4272" s="161"/>
      <c r="BA4272" s="161"/>
      <c r="BB4272" s="161"/>
      <c r="BC4272" s="161"/>
      <c r="BD4272" s="161"/>
      <c r="BE4272" s="161"/>
      <c r="BF4272" s="161"/>
      <c r="BG4272" s="161"/>
      <c r="BH4272" s="161"/>
      <c r="BI4272" s="161"/>
      <c r="BJ4272" s="161"/>
      <c r="BK4272" s="161"/>
      <c r="BL4272" s="161"/>
      <c r="BM4272" s="161"/>
      <c r="BN4272" s="161"/>
      <c r="BO4272" s="161"/>
      <c r="BP4272" s="161"/>
      <c r="BQ4272" s="161"/>
      <c r="BR4272" s="161"/>
      <c r="BS4272" s="161"/>
      <c r="BT4272" s="161"/>
      <c r="BU4272" s="161"/>
      <c r="BV4272" s="161"/>
      <c r="BW4272" s="161"/>
      <c r="BX4272" s="161"/>
      <c r="BY4272" s="161"/>
      <c r="BZ4272" s="161"/>
      <c r="CA4272" s="161"/>
      <c r="CB4272" s="161"/>
      <c r="CC4272" s="161"/>
      <c r="CD4272" s="161"/>
      <c r="CE4272" s="161"/>
      <c r="CF4272" s="161"/>
      <c r="CG4272" s="161"/>
      <c r="CH4272" s="161"/>
      <c r="CI4272" s="161"/>
      <c r="CJ4272" s="161"/>
      <c r="CK4272" s="161"/>
      <c r="CL4272" s="161"/>
      <c r="CM4272" s="161"/>
      <c r="CN4272" s="161"/>
      <c r="CO4272" s="161"/>
      <c r="CP4272" s="161"/>
      <c r="CQ4272" s="161"/>
      <c r="CR4272" s="161"/>
      <c r="CS4272" s="161"/>
      <c r="CT4272" s="161"/>
      <c r="CU4272" s="161"/>
      <c r="CV4272" s="161"/>
      <c r="CW4272" s="161"/>
      <c r="CX4272" s="161"/>
      <c r="CY4272" s="161"/>
      <c r="CZ4272" s="161"/>
      <c r="DA4272" s="161"/>
      <c r="DB4272" s="161"/>
      <c r="DC4272" s="161"/>
      <c r="DD4272" s="161"/>
      <c r="DE4272" s="161"/>
      <c r="DF4272" s="161"/>
      <c r="DG4272" s="161"/>
      <c r="DH4272" s="161"/>
      <c r="DI4272" s="161"/>
      <c r="DJ4272" s="161"/>
      <c r="DK4272" s="161"/>
      <c r="DL4272" s="161"/>
      <c r="DM4272" s="161"/>
      <c r="DN4272" s="161"/>
      <c r="DO4272" s="161"/>
      <c r="DP4272" s="161"/>
      <c r="DQ4272" s="161"/>
      <c r="DR4272" s="161"/>
      <c r="DS4272" s="161"/>
      <c r="DT4272" s="161"/>
      <c r="DU4272" s="161"/>
      <c r="DV4272" s="161"/>
      <c r="DW4272" s="161"/>
      <c r="DX4272" s="161"/>
      <c r="DY4272" s="161"/>
      <c r="DZ4272" s="161"/>
      <c r="EA4272" s="161"/>
      <c r="EB4272" s="161"/>
      <c r="EC4272" s="161"/>
      <c r="ED4272" s="161"/>
      <c r="EE4272" s="161"/>
      <c r="EF4272" s="161"/>
      <c r="EG4272" s="161"/>
      <c r="EH4272" s="161"/>
      <c r="EI4272" s="161"/>
      <c r="EJ4272" s="161"/>
      <c r="EK4272" s="161"/>
      <c r="EL4272" s="161"/>
      <c r="EM4272" s="161"/>
      <c r="EN4272" s="161"/>
      <c r="EO4272" s="161"/>
      <c r="EP4272" s="161"/>
      <c r="EQ4272" s="161"/>
      <c r="ER4272" s="161"/>
      <c r="ES4272" s="161"/>
      <c r="ET4272" s="161"/>
      <c r="EU4272" s="161"/>
      <c r="EV4272" s="161"/>
      <c r="EW4272" s="161"/>
      <c r="EX4272" s="161"/>
      <c r="EY4272" s="161"/>
      <c r="EZ4272" s="161"/>
      <c r="FA4272" s="161"/>
      <c r="FB4272" s="161"/>
      <c r="FC4272" s="161"/>
      <c r="FD4272" s="161"/>
      <c r="FE4272" s="161"/>
      <c r="FF4272" s="161"/>
      <c r="FG4272" s="161"/>
      <c r="FH4272" s="161"/>
      <c r="FI4272" s="161"/>
      <c r="FJ4272" s="161"/>
      <c r="FK4272" s="161"/>
      <c r="FL4272" s="161"/>
      <c r="FM4272" s="161"/>
      <c r="FN4272" s="161"/>
      <c r="FO4272" s="161"/>
      <c r="FP4272" s="161"/>
      <c r="FQ4272" s="161"/>
      <c r="FR4272" s="161"/>
      <c r="FS4272" s="161"/>
      <c r="FT4272" s="161"/>
      <c r="FU4272" s="161"/>
      <c r="FV4272" s="161"/>
      <c r="FW4272" s="161"/>
      <c r="FX4272" s="161"/>
      <c r="FY4272" s="161"/>
      <c r="FZ4272" s="161"/>
      <c r="GA4272" s="161"/>
      <c r="GB4272" s="161"/>
      <c r="GC4272" s="161"/>
      <c r="GD4272" s="161"/>
      <c r="GE4272" s="161"/>
      <c r="GF4272" s="161"/>
      <c r="GG4272" s="161"/>
      <c r="GH4272" s="161"/>
      <c r="GI4272" s="161"/>
      <c r="GJ4272" s="161"/>
      <c r="GK4272" s="161"/>
      <c r="GL4272" s="161"/>
      <c r="GM4272" s="161"/>
      <c r="GN4272" s="161"/>
      <c r="GO4272" s="161"/>
      <c r="GP4272" s="161"/>
      <c r="GQ4272" s="161"/>
      <c r="GR4272" s="161"/>
      <c r="GS4272" s="161"/>
      <c r="GT4272" s="161"/>
      <c r="GU4272" s="161"/>
      <c r="GV4272" s="161"/>
      <c r="GW4272" s="161"/>
      <c r="GX4272" s="161"/>
      <c r="GY4272" s="161"/>
      <c r="GZ4272" s="161"/>
      <c r="HA4272" s="161"/>
      <c r="HB4272" s="161"/>
      <c r="HC4272" s="161"/>
      <c r="HD4272" s="161"/>
      <c r="HE4272" s="161"/>
      <c r="HF4272" s="161"/>
      <c r="HG4272" s="161"/>
      <c r="HH4272" s="161"/>
      <c r="HI4272" s="161"/>
      <c r="HJ4272" s="161"/>
      <c r="HK4272" s="161"/>
      <c r="HL4272" s="161"/>
      <c r="HM4272" s="161"/>
      <c r="HN4272" s="161"/>
      <c r="HO4272" s="161"/>
      <c r="HP4272" s="161"/>
      <c r="HQ4272" s="161"/>
      <c r="HR4272" s="161"/>
      <c r="HS4272" s="161"/>
      <c r="HT4272" s="161"/>
      <c r="HU4272" s="161"/>
      <c r="HV4272" s="161"/>
      <c r="HW4272" s="161"/>
      <c r="HX4272" s="161"/>
      <c r="HY4272" s="161"/>
      <c r="HZ4272" s="161"/>
      <c r="IA4272" s="161"/>
      <c r="IB4272" s="161"/>
      <c r="IC4272" s="161"/>
      <c r="ID4272" s="161"/>
      <c r="IE4272" s="161"/>
      <c r="IF4272" s="161"/>
      <c r="IG4272" s="161"/>
      <c r="IH4272" s="161"/>
      <c r="II4272" s="161"/>
      <c r="IJ4272" s="161"/>
      <c r="IK4272" s="161"/>
      <c r="IL4272" s="161"/>
      <c r="IM4272" s="161"/>
      <c r="IN4272" s="161"/>
      <c r="IO4272" s="161"/>
      <c r="IP4272" s="161"/>
      <c r="IQ4272" s="161"/>
      <c r="IR4272" s="161"/>
      <c r="IS4272" s="161"/>
      <c r="IT4272" s="161"/>
      <c r="IU4272" s="161"/>
      <c r="IV4272" s="161"/>
      <c r="IW4272" s="161"/>
      <c r="IX4272" s="161"/>
      <c r="IY4272" s="161"/>
      <c r="IZ4272" s="161"/>
      <c r="JA4272" s="161"/>
      <c r="JB4272" s="161"/>
      <c r="JC4272" s="161"/>
      <c r="JD4272" s="161"/>
      <c r="JE4272" s="161"/>
      <c r="JF4272" s="161"/>
      <c r="JG4272" s="161"/>
    </row>
    <row r="4273" spans="1:267" s="187" customFormat="1" ht="19.5" customHeight="1" x14ac:dyDescent="0.25">
      <c r="A4273" s="42" t="s">
        <v>155</v>
      </c>
      <c r="B4273" s="27">
        <v>5</v>
      </c>
      <c r="C4273" s="27">
        <v>0</v>
      </c>
      <c r="D4273" s="27">
        <v>1.5</v>
      </c>
      <c r="E4273" s="27">
        <v>4</v>
      </c>
      <c r="F4273" s="27">
        <v>3</v>
      </c>
      <c r="G4273" s="27">
        <v>0</v>
      </c>
      <c r="H4273" s="27">
        <v>5</v>
      </c>
      <c r="I4273" s="27">
        <v>4</v>
      </c>
      <c r="J4273" s="27">
        <v>0</v>
      </c>
      <c r="K4273" s="27">
        <v>0</v>
      </c>
      <c r="L4273" s="119"/>
      <c r="M4273" s="92">
        <f t="shared" si="134"/>
        <v>22.5</v>
      </c>
      <c r="N4273" s="27">
        <v>15</v>
      </c>
      <c r="O4273" s="185">
        <f t="shared" si="135"/>
        <v>0.34615384615384615</v>
      </c>
      <c r="P4273" s="55" t="s">
        <v>446</v>
      </c>
      <c r="Q4273" s="19" t="s">
        <v>1897</v>
      </c>
      <c r="R4273" s="41" t="s">
        <v>1600</v>
      </c>
      <c r="S4273" s="19" t="s">
        <v>486</v>
      </c>
      <c r="T4273" s="28" t="s">
        <v>1813</v>
      </c>
      <c r="U4273" s="17">
        <v>6</v>
      </c>
      <c r="V4273" s="20" t="s">
        <v>519</v>
      </c>
      <c r="W4273" s="18" t="s">
        <v>1876</v>
      </c>
      <c r="X4273" s="18" t="s">
        <v>684</v>
      </c>
      <c r="Y4273" s="29" t="s">
        <v>504</v>
      </c>
      <c r="Z4273" s="61"/>
      <c r="AA4273" s="161"/>
      <c r="AB4273" s="161"/>
      <c r="AC4273" s="161"/>
      <c r="AD4273" s="161"/>
      <c r="AE4273" s="161"/>
      <c r="AF4273" s="161"/>
      <c r="AG4273" s="161"/>
      <c r="AH4273" s="161"/>
      <c r="AI4273" s="161"/>
      <c r="AJ4273" s="161"/>
      <c r="AK4273" s="161"/>
      <c r="AL4273" s="161"/>
      <c r="AM4273" s="161"/>
      <c r="AN4273" s="161"/>
      <c r="AO4273" s="161"/>
      <c r="AP4273" s="161"/>
      <c r="AQ4273" s="161"/>
      <c r="AR4273" s="161"/>
      <c r="AS4273" s="161"/>
      <c r="AT4273" s="161"/>
      <c r="AU4273" s="161"/>
      <c r="AV4273" s="161"/>
      <c r="AW4273" s="161"/>
      <c r="AX4273" s="161"/>
      <c r="AY4273" s="161"/>
      <c r="AZ4273" s="161"/>
      <c r="BA4273" s="161"/>
      <c r="BB4273" s="161"/>
      <c r="BC4273" s="161"/>
      <c r="BD4273" s="161"/>
      <c r="BE4273" s="161"/>
      <c r="BF4273" s="161"/>
      <c r="BG4273" s="161"/>
      <c r="BH4273" s="161"/>
      <c r="BI4273" s="161"/>
      <c r="BJ4273" s="161"/>
      <c r="BK4273" s="161"/>
      <c r="BL4273" s="161"/>
      <c r="BM4273" s="161"/>
      <c r="BN4273" s="161"/>
      <c r="BO4273" s="161"/>
      <c r="BP4273" s="161"/>
      <c r="BQ4273" s="161"/>
      <c r="BR4273" s="161"/>
      <c r="BS4273" s="161"/>
      <c r="BT4273" s="161"/>
      <c r="BU4273" s="161"/>
      <c r="BV4273" s="161"/>
      <c r="BW4273" s="161"/>
      <c r="BX4273" s="161"/>
      <c r="BY4273" s="161"/>
      <c r="BZ4273" s="161"/>
      <c r="CA4273" s="161"/>
      <c r="CB4273" s="161"/>
      <c r="CC4273" s="161"/>
      <c r="CD4273" s="161"/>
      <c r="CE4273" s="161"/>
      <c r="CF4273" s="161"/>
      <c r="CG4273" s="161"/>
      <c r="CH4273" s="161"/>
      <c r="CI4273" s="161"/>
      <c r="CJ4273" s="161"/>
      <c r="CK4273" s="161"/>
      <c r="CL4273" s="161"/>
      <c r="CM4273" s="161"/>
      <c r="CN4273" s="161"/>
      <c r="CO4273" s="161"/>
      <c r="CP4273" s="161"/>
      <c r="CQ4273" s="161"/>
      <c r="CR4273" s="161"/>
      <c r="CS4273" s="161"/>
      <c r="CT4273" s="161"/>
      <c r="CU4273" s="161"/>
      <c r="CV4273" s="161"/>
      <c r="CW4273" s="161"/>
      <c r="CX4273" s="161"/>
      <c r="CY4273" s="161"/>
      <c r="CZ4273" s="161"/>
      <c r="DA4273" s="161"/>
      <c r="DB4273" s="161"/>
      <c r="DC4273" s="161"/>
      <c r="DD4273" s="161"/>
      <c r="DE4273" s="161"/>
      <c r="DF4273" s="161"/>
      <c r="DG4273" s="161"/>
      <c r="DH4273" s="161"/>
      <c r="DI4273" s="161"/>
      <c r="DJ4273" s="161"/>
      <c r="DK4273" s="161"/>
      <c r="DL4273" s="161"/>
      <c r="DM4273" s="161"/>
      <c r="DN4273" s="161"/>
      <c r="DO4273" s="161"/>
      <c r="DP4273" s="161"/>
      <c r="DQ4273" s="161"/>
      <c r="DR4273" s="161"/>
      <c r="DS4273" s="161"/>
      <c r="DT4273" s="161"/>
      <c r="DU4273" s="161"/>
      <c r="DV4273" s="161"/>
      <c r="DW4273" s="161"/>
      <c r="DX4273" s="161"/>
      <c r="DY4273" s="161"/>
      <c r="DZ4273" s="161"/>
      <c r="EA4273" s="161"/>
      <c r="EB4273" s="161"/>
      <c r="EC4273" s="161"/>
      <c r="ED4273" s="161"/>
      <c r="EE4273" s="161"/>
      <c r="EF4273" s="161"/>
      <c r="EG4273" s="161"/>
      <c r="EH4273" s="161"/>
      <c r="EI4273" s="161"/>
      <c r="EJ4273" s="161"/>
      <c r="EK4273" s="161"/>
      <c r="EL4273" s="161"/>
      <c r="EM4273" s="161"/>
      <c r="EN4273" s="161"/>
      <c r="EO4273" s="161"/>
      <c r="EP4273" s="161"/>
      <c r="EQ4273" s="161"/>
      <c r="ER4273" s="161"/>
      <c r="ES4273" s="161"/>
      <c r="ET4273" s="161"/>
      <c r="EU4273" s="161"/>
      <c r="EV4273" s="161"/>
      <c r="EW4273" s="161"/>
      <c r="EX4273" s="161"/>
      <c r="EY4273" s="161"/>
      <c r="EZ4273" s="161"/>
      <c r="FA4273" s="161"/>
      <c r="FB4273" s="161"/>
      <c r="FC4273" s="161"/>
      <c r="FD4273" s="161"/>
      <c r="FE4273" s="161"/>
      <c r="FF4273" s="161"/>
      <c r="FG4273" s="161"/>
      <c r="FH4273" s="161"/>
      <c r="FI4273" s="161"/>
      <c r="FJ4273" s="161"/>
      <c r="FK4273" s="161"/>
      <c r="FL4273" s="161"/>
      <c r="FM4273" s="161"/>
      <c r="FN4273" s="161"/>
      <c r="FO4273" s="161"/>
      <c r="FP4273" s="161"/>
      <c r="FQ4273" s="161"/>
      <c r="FR4273" s="161"/>
      <c r="FS4273" s="161"/>
      <c r="FT4273" s="161"/>
      <c r="FU4273" s="161"/>
      <c r="FV4273" s="161"/>
      <c r="FW4273" s="161"/>
      <c r="FX4273" s="161"/>
      <c r="FY4273" s="161"/>
      <c r="FZ4273" s="161"/>
      <c r="GA4273" s="161"/>
      <c r="GB4273" s="161"/>
      <c r="GC4273" s="161"/>
      <c r="GD4273" s="161"/>
      <c r="GE4273" s="161"/>
      <c r="GF4273" s="161"/>
      <c r="GG4273" s="161"/>
      <c r="GH4273" s="161"/>
      <c r="GI4273" s="161"/>
      <c r="GJ4273" s="161"/>
      <c r="GK4273" s="161"/>
      <c r="GL4273" s="161"/>
      <c r="GM4273" s="161"/>
      <c r="GN4273" s="161"/>
      <c r="GO4273" s="161"/>
      <c r="GP4273" s="161"/>
      <c r="GQ4273" s="161"/>
      <c r="GR4273" s="161"/>
      <c r="GS4273" s="161"/>
      <c r="GT4273" s="161"/>
      <c r="GU4273" s="161"/>
      <c r="GV4273" s="161"/>
      <c r="GW4273" s="161"/>
      <c r="GX4273" s="161"/>
      <c r="GY4273" s="161"/>
      <c r="GZ4273" s="161"/>
      <c r="HA4273" s="161"/>
      <c r="HB4273" s="161"/>
      <c r="HC4273" s="161"/>
      <c r="HD4273" s="161"/>
      <c r="HE4273" s="161"/>
      <c r="HF4273" s="161"/>
      <c r="HG4273" s="161"/>
      <c r="HH4273" s="161"/>
      <c r="HI4273" s="161"/>
      <c r="HJ4273" s="161"/>
      <c r="HK4273" s="161"/>
      <c r="HL4273" s="161"/>
      <c r="HM4273" s="161"/>
      <c r="HN4273" s="161"/>
      <c r="HO4273" s="161"/>
      <c r="HP4273" s="161"/>
      <c r="HQ4273" s="161"/>
      <c r="HR4273" s="161"/>
      <c r="HS4273" s="161"/>
      <c r="HT4273" s="161"/>
      <c r="HU4273" s="161"/>
      <c r="HV4273" s="161"/>
      <c r="HW4273" s="161"/>
      <c r="HX4273" s="161"/>
      <c r="HY4273" s="161"/>
      <c r="HZ4273" s="161"/>
      <c r="IA4273" s="161"/>
      <c r="IB4273" s="161"/>
      <c r="IC4273" s="161"/>
      <c r="ID4273" s="161"/>
      <c r="IE4273" s="161"/>
      <c r="IF4273" s="161"/>
      <c r="IG4273" s="161"/>
      <c r="IH4273" s="161"/>
      <c r="II4273" s="161"/>
      <c r="IJ4273" s="161"/>
      <c r="IK4273" s="161"/>
      <c r="IL4273" s="161"/>
      <c r="IM4273" s="161"/>
      <c r="IN4273" s="161"/>
      <c r="IO4273" s="161"/>
      <c r="IP4273" s="161"/>
      <c r="IQ4273" s="161"/>
      <c r="IR4273" s="161"/>
      <c r="IS4273" s="161"/>
      <c r="IT4273" s="161"/>
      <c r="IU4273" s="161"/>
      <c r="IV4273" s="161"/>
      <c r="IW4273" s="161"/>
      <c r="IX4273" s="161"/>
      <c r="IY4273" s="161"/>
      <c r="IZ4273" s="161"/>
      <c r="JA4273" s="161"/>
      <c r="JB4273" s="161"/>
      <c r="JC4273" s="161"/>
      <c r="JD4273" s="161"/>
      <c r="JE4273" s="161"/>
      <c r="JF4273" s="161"/>
      <c r="JG4273" s="161"/>
    </row>
    <row r="4274" spans="1:267" s="187" customFormat="1" ht="19.5" customHeight="1" x14ac:dyDescent="0.25">
      <c r="A4274" s="42" t="s">
        <v>149</v>
      </c>
      <c r="B4274" s="27">
        <v>4</v>
      </c>
      <c r="C4274" s="27">
        <v>0</v>
      </c>
      <c r="D4274" s="27">
        <v>0</v>
      </c>
      <c r="E4274" s="27">
        <v>5</v>
      </c>
      <c r="F4274" s="27">
        <v>1</v>
      </c>
      <c r="G4274" s="27">
        <v>1</v>
      </c>
      <c r="H4274" s="27">
        <v>5</v>
      </c>
      <c r="I4274" s="27">
        <v>5</v>
      </c>
      <c r="J4274" s="27">
        <v>1</v>
      </c>
      <c r="K4274" s="27">
        <v>0.5</v>
      </c>
      <c r="L4274" s="119"/>
      <c r="M4274" s="92">
        <f t="shared" si="134"/>
        <v>22.5</v>
      </c>
      <c r="N4274" s="27">
        <v>9</v>
      </c>
      <c r="O4274" s="185">
        <f t="shared" si="135"/>
        <v>0.34615384615384615</v>
      </c>
      <c r="P4274" s="55" t="s">
        <v>446</v>
      </c>
      <c r="Q4274" s="19" t="s">
        <v>1258</v>
      </c>
      <c r="R4274" s="41" t="s">
        <v>969</v>
      </c>
      <c r="S4274" s="19" t="s">
        <v>507</v>
      </c>
      <c r="T4274" s="28" t="s">
        <v>5402</v>
      </c>
      <c r="U4274" s="17">
        <v>6</v>
      </c>
      <c r="V4274" s="20" t="s">
        <v>582</v>
      </c>
      <c r="W4274" s="18" t="s">
        <v>5491</v>
      </c>
      <c r="X4274" s="18" t="s">
        <v>916</v>
      </c>
      <c r="Y4274" s="29" t="s">
        <v>710</v>
      </c>
      <c r="Z4274" s="61"/>
      <c r="AA4274" s="161"/>
      <c r="AB4274" s="161"/>
      <c r="AC4274" s="161"/>
      <c r="AD4274" s="161"/>
      <c r="AE4274" s="161"/>
      <c r="AF4274" s="161"/>
      <c r="AG4274" s="161"/>
      <c r="AH4274" s="161"/>
      <c r="AI4274" s="161"/>
      <c r="AJ4274" s="161"/>
      <c r="AK4274" s="161"/>
      <c r="AL4274" s="161"/>
      <c r="AM4274" s="161"/>
      <c r="AN4274" s="161"/>
      <c r="AO4274" s="161"/>
      <c r="AP4274" s="161"/>
      <c r="AQ4274" s="161"/>
      <c r="AR4274" s="161"/>
      <c r="AS4274" s="161"/>
      <c r="AT4274" s="161"/>
      <c r="AU4274" s="161"/>
      <c r="AV4274" s="161"/>
      <c r="AW4274" s="161"/>
      <c r="AX4274" s="161"/>
      <c r="AY4274" s="161"/>
      <c r="AZ4274" s="161"/>
      <c r="BA4274" s="161"/>
      <c r="BB4274" s="161"/>
      <c r="BC4274" s="161"/>
      <c r="BD4274" s="161"/>
      <c r="BE4274" s="161"/>
      <c r="BF4274" s="161"/>
      <c r="BG4274" s="161"/>
      <c r="BH4274" s="161"/>
      <c r="BI4274" s="161"/>
      <c r="BJ4274" s="161"/>
      <c r="BK4274" s="161"/>
      <c r="BL4274" s="161"/>
      <c r="BM4274" s="161"/>
      <c r="BN4274" s="161"/>
      <c r="BO4274" s="161"/>
      <c r="BP4274" s="161"/>
      <c r="BQ4274" s="161"/>
      <c r="BR4274" s="161"/>
      <c r="BS4274" s="161"/>
      <c r="BT4274" s="161"/>
      <c r="BU4274" s="161"/>
      <c r="BV4274" s="161"/>
      <c r="BW4274" s="161"/>
      <c r="BX4274" s="161"/>
      <c r="BY4274" s="161"/>
      <c r="BZ4274" s="161"/>
      <c r="CA4274" s="161"/>
      <c r="CB4274" s="161"/>
      <c r="CC4274" s="161"/>
      <c r="CD4274" s="161"/>
      <c r="CE4274" s="161"/>
      <c r="CF4274" s="161"/>
      <c r="CG4274" s="161"/>
      <c r="CH4274" s="161"/>
      <c r="CI4274" s="161"/>
      <c r="CJ4274" s="161"/>
      <c r="CK4274" s="161"/>
      <c r="CL4274" s="161"/>
      <c r="CM4274" s="161"/>
      <c r="CN4274" s="161"/>
      <c r="CO4274" s="161"/>
      <c r="CP4274" s="161"/>
      <c r="CQ4274" s="161"/>
      <c r="CR4274" s="161"/>
      <c r="CS4274" s="161"/>
      <c r="CT4274" s="161"/>
      <c r="CU4274" s="161"/>
      <c r="CV4274" s="161"/>
      <c r="CW4274" s="161"/>
      <c r="CX4274" s="161"/>
      <c r="CY4274" s="161"/>
      <c r="CZ4274" s="161"/>
      <c r="DA4274" s="161"/>
      <c r="DB4274" s="161"/>
      <c r="DC4274" s="161"/>
      <c r="DD4274" s="161"/>
      <c r="DE4274" s="161"/>
      <c r="DF4274" s="161"/>
      <c r="DG4274" s="161"/>
      <c r="DH4274" s="161"/>
      <c r="DI4274" s="161"/>
      <c r="DJ4274" s="161"/>
      <c r="DK4274" s="161"/>
      <c r="DL4274" s="161"/>
      <c r="DM4274" s="161"/>
      <c r="DN4274" s="161"/>
      <c r="DO4274" s="161"/>
      <c r="DP4274" s="161"/>
      <c r="DQ4274" s="161"/>
      <c r="DR4274" s="161"/>
      <c r="DS4274" s="161"/>
      <c r="DT4274" s="161"/>
      <c r="DU4274" s="161"/>
      <c r="DV4274" s="161"/>
      <c r="DW4274" s="161"/>
      <c r="DX4274" s="161"/>
      <c r="DY4274" s="161"/>
      <c r="DZ4274" s="161"/>
      <c r="EA4274" s="161"/>
      <c r="EB4274" s="161"/>
      <c r="EC4274" s="161"/>
      <c r="ED4274" s="161"/>
      <c r="EE4274" s="161"/>
      <c r="EF4274" s="161"/>
      <c r="EG4274" s="161"/>
      <c r="EH4274" s="161"/>
      <c r="EI4274" s="161"/>
      <c r="EJ4274" s="161"/>
      <c r="EK4274" s="161"/>
      <c r="EL4274" s="161"/>
      <c r="EM4274" s="161"/>
      <c r="EN4274" s="161"/>
      <c r="EO4274" s="161"/>
      <c r="EP4274" s="161"/>
      <c r="EQ4274" s="161"/>
      <c r="ER4274" s="161"/>
      <c r="ES4274" s="161"/>
      <c r="ET4274" s="161"/>
      <c r="EU4274" s="161"/>
      <c r="EV4274" s="161"/>
      <c r="EW4274" s="161"/>
      <c r="EX4274" s="161"/>
      <c r="EY4274" s="161"/>
      <c r="EZ4274" s="161"/>
      <c r="FA4274" s="161"/>
      <c r="FB4274" s="161"/>
      <c r="FC4274" s="161"/>
      <c r="FD4274" s="161"/>
      <c r="FE4274" s="161"/>
      <c r="FF4274" s="161"/>
      <c r="FG4274" s="161"/>
      <c r="FH4274" s="161"/>
      <c r="FI4274" s="161"/>
      <c r="FJ4274" s="161"/>
      <c r="FK4274" s="161"/>
      <c r="FL4274" s="161"/>
      <c r="FM4274" s="161"/>
      <c r="FN4274" s="161"/>
      <c r="FO4274" s="161"/>
      <c r="FP4274" s="161"/>
      <c r="FQ4274" s="161"/>
      <c r="FR4274" s="161"/>
      <c r="FS4274" s="161"/>
      <c r="FT4274" s="161"/>
      <c r="FU4274" s="161"/>
      <c r="FV4274" s="161"/>
      <c r="FW4274" s="161"/>
      <c r="FX4274" s="161"/>
      <c r="FY4274" s="161"/>
      <c r="FZ4274" s="161"/>
      <c r="GA4274" s="161"/>
      <c r="GB4274" s="161"/>
      <c r="GC4274" s="161"/>
      <c r="GD4274" s="161"/>
      <c r="GE4274" s="161"/>
      <c r="GF4274" s="161"/>
      <c r="GG4274" s="161"/>
      <c r="GH4274" s="161"/>
      <c r="GI4274" s="161"/>
      <c r="GJ4274" s="161"/>
      <c r="GK4274" s="161"/>
      <c r="GL4274" s="161"/>
      <c r="GM4274" s="161"/>
      <c r="GN4274" s="161"/>
      <c r="GO4274" s="161"/>
      <c r="GP4274" s="161"/>
      <c r="GQ4274" s="161"/>
      <c r="GR4274" s="161"/>
      <c r="GS4274" s="161"/>
      <c r="GT4274" s="161"/>
      <c r="GU4274" s="161"/>
      <c r="GV4274" s="161"/>
      <c r="GW4274" s="161"/>
      <c r="GX4274" s="161"/>
      <c r="GY4274" s="161"/>
      <c r="GZ4274" s="161"/>
      <c r="HA4274" s="161"/>
      <c r="HB4274" s="161"/>
      <c r="HC4274" s="161"/>
      <c r="HD4274" s="161"/>
      <c r="HE4274" s="161"/>
      <c r="HF4274" s="161"/>
      <c r="HG4274" s="161"/>
      <c r="HH4274" s="161"/>
      <c r="HI4274" s="161"/>
      <c r="HJ4274" s="161"/>
      <c r="HK4274" s="161"/>
      <c r="HL4274" s="161"/>
      <c r="HM4274" s="161"/>
      <c r="HN4274" s="161"/>
      <c r="HO4274" s="161"/>
      <c r="HP4274" s="161"/>
      <c r="HQ4274" s="161"/>
      <c r="HR4274" s="161"/>
      <c r="HS4274" s="161"/>
      <c r="HT4274" s="161"/>
      <c r="HU4274" s="161"/>
      <c r="HV4274" s="161"/>
      <c r="HW4274" s="161"/>
      <c r="HX4274" s="161"/>
      <c r="HY4274" s="161"/>
      <c r="HZ4274" s="161"/>
      <c r="IA4274" s="161"/>
      <c r="IB4274" s="161"/>
      <c r="IC4274" s="161"/>
      <c r="ID4274" s="161"/>
      <c r="IE4274" s="161"/>
      <c r="IF4274" s="161"/>
      <c r="IG4274" s="161"/>
      <c r="IH4274" s="161"/>
      <c r="II4274" s="161"/>
      <c r="IJ4274" s="161"/>
      <c r="IK4274" s="161"/>
      <c r="IL4274" s="161"/>
      <c r="IM4274" s="161"/>
      <c r="IN4274" s="161"/>
      <c r="IO4274" s="161"/>
      <c r="IP4274" s="161"/>
      <c r="IQ4274" s="161"/>
      <c r="IR4274" s="161"/>
      <c r="IS4274" s="161"/>
      <c r="IT4274" s="161"/>
      <c r="IU4274" s="161"/>
      <c r="IV4274" s="161"/>
      <c r="IW4274" s="161"/>
      <c r="IX4274" s="161"/>
      <c r="IY4274" s="161"/>
      <c r="IZ4274" s="161"/>
      <c r="JA4274" s="161"/>
      <c r="JB4274" s="161"/>
      <c r="JC4274" s="161"/>
      <c r="JD4274" s="161"/>
      <c r="JE4274" s="161"/>
      <c r="JF4274" s="161"/>
      <c r="JG4274" s="161"/>
    </row>
    <row r="4275" spans="1:267" s="187" customFormat="1" ht="19.5" customHeight="1" x14ac:dyDescent="0.25">
      <c r="A4275" s="42" t="s">
        <v>147</v>
      </c>
      <c r="B4275" s="27">
        <v>3</v>
      </c>
      <c r="C4275" s="27">
        <v>0</v>
      </c>
      <c r="D4275" s="27">
        <v>3.5</v>
      </c>
      <c r="E4275" s="27">
        <v>3</v>
      </c>
      <c r="F4275" s="27">
        <v>1</v>
      </c>
      <c r="G4275" s="27">
        <v>1</v>
      </c>
      <c r="H4275" s="27">
        <v>5</v>
      </c>
      <c r="I4275" s="27">
        <v>5</v>
      </c>
      <c r="J4275" s="27">
        <v>1</v>
      </c>
      <c r="K4275" s="27">
        <v>0</v>
      </c>
      <c r="L4275" s="119"/>
      <c r="M4275" s="92">
        <f t="shared" si="134"/>
        <v>22.5</v>
      </c>
      <c r="N4275" s="27">
        <v>37</v>
      </c>
      <c r="O4275" s="185">
        <f t="shared" si="135"/>
        <v>0.34615384615384615</v>
      </c>
      <c r="P4275" s="55" t="s">
        <v>446</v>
      </c>
      <c r="Q4275" s="93" t="s">
        <v>8310</v>
      </c>
      <c r="R4275" s="94" t="s">
        <v>603</v>
      </c>
      <c r="S4275" s="93" t="s">
        <v>800</v>
      </c>
      <c r="T4275" s="28" t="s">
        <v>8181</v>
      </c>
      <c r="U4275" s="17">
        <v>6</v>
      </c>
      <c r="V4275" s="20" t="s">
        <v>582</v>
      </c>
      <c r="W4275" s="18" t="s">
        <v>8231</v>
      </c>
      <c r="X4275" s="18" t="s">
        <v>2976</v>
      </c>
      <c r="Y4275" s="29" t="s">
        <v>636</v>
      </c>
      <c r="Z4275" s="61"/>
      <c r="AA4275" s="161"/>
      <c r="AB4275" s="161"/>
      <c r="AC4275" s="161"/>
      <c r="AD4275" s="161"/>
      <c r="AE4275" s="161"/>
      <c r="AF4275" s="161"/>
      <c r="AG4275" s="161"/>
      <c r="AH4275" s="161"/>
      <c r="AI4275" s="161"/>
      <c r="AJ4275" s="161"/>
      <c r="AK4275" s="161"/>
      <c r="AL4275" s="161"/>
      <c r="AM4275" s="161"/>
      <c r="AN4275" s="161"/>
      <c r="AO4275" s="161"/>
      <c r="AP4275" s="161"/>
      <c r="AQ4275" s="161"/>
      <c r="AR4275" s="161"/>
      <c r="AS4275" s="161"/>
      <c r="AT4275" s="161"/>
      <c r="AU4275" s="161"/>
      <c r="AV4275" s="161"/>
      <c r="AW4275" s="161"/>
      <c r="AX4275" s="161"/>
      <c r="AY4275" s="161"/>
      <c r="AZ4275" s="161"/>
      <c r="BA4275" s="161"/>
      <c r="BB4275" s="161"/>
      <c r="BC4275" s="161"/>
      <c r="BD4275" s="161"/>
      <c r="BE4275" s="161"/>
      <c r="BF4275" s="161"/>
      <c r="BG4275" s="161"/>
      <c r="BH4275" s="161"/>
      <c r="BI4275" s="161"/>
      <c r="BJ4275" s="161"/>
      <c r="BK4275" s="161"/>
      <c r="BL4275" s="161"/>
      <c r="BM4275" s="161"/>
      <c r="BN4275" s="161"/>
      <c r="BO4275" s="161"/>
      <c r="BP4275" s="161"/>
      <c r="BQ4275" s="161"/>
      <c r="BR4275" s="161"/>
      <c r="BS4275" s="161"/>
      <c r="BT4275" s="161"/>
      <c r="BU4275" s="161"/>
      <c r="BV4275" s="161"/>
      <c r="BW4275" s="161"/>
      <c r="BX4275" s="161"/>
      <c r="BY4275" s="161"/>
      <c r="BZ4275" s="161"/>
      <c r="CA4275" s="161"/>
      <c r="CB4275" s="161"/>
      <c r="CC4275" s="161"/>
      <c r="CD4275" s="161"/>
      <c r="CE4275" s="161"/>
      <c r="CF4275" s="161"/>
      <c r="CG4275" s="161"/>
      <c r="CH4275" s="161"/>
      <c r="CI4275" s="161"/>
      <c r="CJ4275" s="161"/>
      <c r="CK4275" s="161"/>
      <c r="CL4275" s="161"/>
      <c r="CM4275" s="161"/>
      <c r="CN4275" s="161"/>
      <c r="CO4275" s="161"/>
      <c r="CP4275" s="161"/>
      <c r="CQ4275" s="161"/>
      <c r="CR4275" s="161"/>
      <c r="CS4275" s="161"/>
      <c r="CT4275" s="161"/>
      <c r="CU4275" s="161"/>
      <c r="CV4275" s="161"/>
      <c r="CW4275" s="161"/>
      <c r="CX4275" s="161"/>
      <c r="CY4275" s="161"/>
      <c r="CZ4275" s="161"/>
      <c r="DA4275" s="161"/>
      <c r="DB4275" s="161"/>
      <c r="DC4275" s="161"/>
      <c r="DD4275" s="161"/>
      <c r="DE4275" s="161"/>
      <c r="DF4275" s="161"/>
      <c r="DG4275" s="161"/>
      <c r="DH4275" s="161"/>
      <c r="DI4275" s="161"/>
      <c r="DJ4275" s="161"/>
      <c r="DK4275" s="161"/>
      <c r="DL4275" s="161"/>
      <c r="DM4275" s="161"/>
      <c r="DN4275" s="161"/>
      <c r="DO4275" s="161"/>
      <c r="DP4275" s="161"/>
      <c r="DQ4275" s="161"/>
      <c r="DR4275" s="161"/>
      <c r="DS4275" s="161"/>
      <c r="DT4275" s="161"/>
      <c r="DU4275" s="161"/>
      <c r="DV4275" s="161"/>
      <c r="DW4275" s="161"/>
      <c r="DX4275" s="161"/>
      <c r="DY4275" s="161"/>
      <c r="DZ4275" s="161"/>
      <c r="EA4275" s="161"/>
      <c r="EB4275" s="161"/>
      <c r="EC4275" s="161"/>
      <c r="ED4275" s="161"/>
      <c r="EE4275" s="161"/>
      <c r="EF4275" s="161"/>
      <c r="EG4275" s="161"/>
      <c r="EH4275" s="161"/>
      <c r="EI4275" s="161"/>
      <c r="EJ4275" s="161"/>
      <c r="EK4275" s="161"/>
      <c r="EL4275" s="161"/>
      <c r="EM4275" s="161"/>
      <c r="EN4275" s="161"/>
      <c r="EO4275" s="161"/>
      <c r="EP4275" s="161"/>
      <c r="EQ4275" s="161"/>
      <c r="ER4275" s="161"/>
      <c r="ES4275" s="161"/>
      <c r="ET4275" s="161"/>
      <c r="EU4275" s="161"/>
      <c r="EV4275" s="161"/>
      <c r="EW4275" s="161"/>
      <c r="EX4275" s="161"/>
      <c r="EY4275" s="161"/>
      <c r="EZ4275" s="161"/>
      <c r="FA4275" s="161"/>
      <c r="FB4275" s="161"/>
      <c r="FC4275" s="161"/>
      <c r="FD4275" s="161"/>
      <c r="FE4275" s="161"/>
      <c r="FF4275" s="161"/>
      <c r="FG4275" s="161"/>
      <c r="FH4275" s="161"/>
      <c r="FI4275" s="161"/>
      <c r="FJ4275" s="161"/>
      <c r="FK4275" s="161"/>
      <c r="FL4275" s="161"/>
      <c r="FM4275" s="161"/>
      <c r="FN4275" s="161"/>
      <c r="FO4275" s="161"/>
      <c r="FP4275" s="161"/>
      <c r="FQ4275" s="161"/>
      <c r="FR4275" s="161"/>
      <c r="FS4275" s="161"/>
      <c r="FT4275" s="161"/>
      <c r="FU4275" s="161"/>
      <c r="FV4275" s="161"/>
      <c r="FW4275" s="161"/>
      <c r="FX4275" s="161"/>
      <c r="FY4275" s="161"/>
      <c r="FZ4275" s="161"/>
      <c r="GA4275" s="161"/>
      <c r="GB4275" s="161"/>
      <c r="GC4275" s="161"/>
      <c r="GD4275" s="161"/>
      <c r="GE4275" s="161"/>
      <c r="GF4275" s="161"/>
      <c r="GG4275" s="161"/>
      <c r="GH4275" s="161"/>
      <c r="GI4275" s="161"/>
      <c r="GJ4275" s="161"/>
      <c r="GK4275" s="161"/>
      <c r="GL4275" s="161"/>
      <c r="GM4275" s="161"/>
      <c r="GN4275" s="161"/>
      <c r="GO4275" s="161"/>
      <c r="GP4275" s="161"/>
      <c r="GQ4275" s="161"/>
      <c r="GR4275" s="161"/>
      <c r="GS4275" s="161"/>
      <c r="GT4275" s="161"/>
      <c r="GU4275" s="161"/>
      <c r="GV4275" s="161"/>
      <c r="GW4275" s="161"/>
      <c r="GX4275" s="161"/>
      <c r="GY4275" s="161"/>
      <c r="GZ4275" s="161"/>
      <c r="HA4275" s="161"/>
      <c r="HB4275" s="161"/>
      <c r="HC4275" s="161"/>
      <c r="HD4275" s="161"/>
      <c r="HE4275" s="161"/>
      <c r="HF4275" s="161"/>
      <c r="HG4275" s="161"/>
      <c r="HH4275" s="161"/>
      <c r="HI4275" s="161"/>
      <c r="HJ4275" s="161"/>
      <c r="HK4275" s="161"/>
      <c r="HL4275" s="161"/>
      <c r="HM4275" s="161"/>
      <c r="HN4275" s="161"/>
      <c r="HO4275" s="161"/>
      <c r="HP4275" s="161"/>
      <c r="HQ4275" s="161"/>
      <c r="HR4275" s="161"/>
      <c r="HS4275" s="161"/>
      <c r="HT4275" s="161"/>
      <c r="HU4275" s="161"/>
      <c r="HV4275" s="161"/>
      <c r="HW4275" s="161"/>
      <c r="HX4275" s="161"/>
      <c r="HY4275" s="161"/>
      <c r="HZ4275" s="161"/>
      <c r="IA4275" s="161"/>
      <c r="IB4275" s="161"/>
      <c r="IC4275" s="161"/>
      <c r="ID4275" s="161"/>
      <c r="IE4275" s="161"/>
      <c r="IF4275" s="161"/>
      <c r="IG4275" s="161"/>
      <c r="IH4275" s="161"/>
      <c r="II4275" s="161"/>
      <c r="IJ4275" s="161"/>
      <c r="IK4275" s="161"/>
      <c r="IL4275" s="161"/>
      <c r="IM4275" s="161"/>
      <c r="IN4275" s="161"/>
      <c r="IO4275" s="161"/>
      <c r="IP4275" s="161"/>
      <c r="IQ4275" s="161"/>
      <c r="IR4275" s="161"/>
      <c r="IS4275" s="161"/>
      <c r="IT4275" s="161"/>
      <c r="IU4275" s="161"/>
      <c r="IV4275" s="161"/>
      <c r="IW4275" s="161"/>
      <c r="IX4275" s="161"/>
      <c r="IY4275" s="161"/>
      <c r="IZ4275" s="161"/>
      <c r="JA4275" s="161"/>
      <c r="JB4275" s="161"/>
      <c r="JC4275" s="161"/>
      <c r="JD4275" s="161"/>
      <c r="JE4275" s="161"/>
      <c r="JF4275" s="161"/>
      <c r="JG4275" s="161"/>
    </row>
    <row r="4276" spans="1:267" s="187" customFormat="1" ht="19.5" customHeight="1" x14ac:dyDescent="0.25">
      <c r="A4276" s="42" t="s">
        <v>133</v>
      </c>
      <c r="B4276" s="27">
        <v>2</v>
      </c>
      <c r="C4276" s="27">
        <v>0</v>
      </c>
      <c r="D4276" s="27">
        <v>2.5</v>
      </c>
      <c r="E4276" s="27">
        <v>4</v>
      </c>
      <c r="F4276" s="27">
        <v>3</v>
      </c>
      <c r="G4276" s="27">
        <v>1</v>
      </c>
      <c r="H4276" s="27">
        <v>4</v>
      </c>
      <c r="I4276" s="27">
        <v>5</v>
      </c>
      <c r="J4276" s="27">
        <v>1</v>
      </c>
      <c r="K4276" s="27">
        <v>0</v>
      </c>
      <c r="L4276" s="119"/>
      <c r="M4276" s="92">
        <f t="shared" si="134"/>
        <v>22.5</v>
      </c>
      <c r="N4276" s="27">
        <v>15</v>
      </c>
      <c r="O4276" s="185">
        <f t="shared" si="135"/>
        <v>0.34615384615384615</v>
      </c>
      <c r="P4276" s="55" t="s">
        <v>446</v>
      </c>
      <c r="Q4276" s="19" t="s">
        <v>2346</v>
      </c>
      <c r="R4276" s="41" t="s">
        <v>2347</v>
      </c>
      <c r="S4276" s="19" t="s">
        <v>2348</v>
      </c>
      <c r="T4276" s="28" t="s">
        <v>2289</v>
      </c>
      <c r="U4276" s="17">
        <v>6</v>
      </c>
      <c r="V4276" s="20" t="s">
        <v>593</v>
      </c>
      <c r="W4276" s="18" t="s">
        <v>2323</v>
      </c>
      <c r="X4276" s="18" t="s">
        <v>2324</v>
      </c>
      <c r="Y4276" s="29" t="s">
        <v>1016</v>
      </c>
      <c r="Z4276" s="61"/>
      <c r="AA4276" s="161"/>
      <c r="AB4276" s="161"/>
      <c r="AC4276" s="161"/>
      <c r="AD4276" s="161"/>
      <c r="AE4276" s="161"/>
      <c r="AF4276" s="161"/>
      <c r="AG4276" s="161"/>
      <c r="AH4276" s="161"/>
      <c r="AI4276" s="161"/>
      <c r="AJ4276" s="161"/>
      <c r="AK4276" s="161"/>
      <c r="AL4276" s="161"/>
      <c r="AM4276" s="161"/>
      <c r="AN4276" s="161"/>
      <c r="AO4276" s="161"/>
      <c r="AP4276" s="161"/>
      <c r="AQ4276" s="161"/>
      <c r="AR4276" s="161"/>
      <c r="AS4276" s="161"/>
      <c r="AT4276" s="161"/>
      <c r="AU4276" s="161"/>
      <c r="AV4276" s="161"/>
      <c r="AW4276" s="161"/>
      <c r="AX4276" s="161"/>
      <c r="AY4276" s="161"/>
      <c r="AZ4276" s="161"/>
      <c r="BA4276" s="161"/>
      <c r="BB4276" s="161"/>
      <c r="BC4276" s="161"/>
      <c r="BD4276" s="161"/>
      <c r="BE4276" s="161"/>
      <c r="BF4276" s="161"/>
      <c r="BG4276" s="161"/>
      <c r="BH4276" s="161"/>
      <c r="BI4276" s="161"/>
      <c r="BJ4276" s="161"/>
      <c r="BK4276" s="161"/>
      <c r="BL4276" s="161"/>
      <c r="BM4276" s="161"/>
      <c r="BN4276" s="161"/>
      <c r="BO4276" s="161"/>
      <c r="BP4276" s="161"/>
      <c r="BQ4276" s="161"/>
      <c r="BR4276" s="161"/>
      <c r="BS4276" s="161"/>
      <c r="BT4276" s="161"/>
      <c r="BU4276" s="161"/>
      <c r="BV4276" s="161"/>
      <c r="BW4276" s="161"/>
      <c r="BX4276" s="161"/>
      <c r="BY4276" s="161"/>
      <c r="BZ4276" s="161"/>
      <c r="CA4276" s="161"/>
      <c r="CB4276" s="161"/>
      <c r="CC4276" s="161"/>
      <c r="CD4276" s="161"/>
      <c r="CE4276" s="161"/>
      <c r="CF4276" s="161"/>
      <c r="CG4276" s="161"/>
      <c r="CH4276" s="161"/>
      <c r="CI4276" s="161"/>
      <c r="CJ4276" s="161"/>
      <c r="CK4276" s="161"/>
      <c r="CL4276" s="161"/>
      <c r="CM4276" s="161"/>
      <c r="CN4276" s="161"/>
      <c r="CO4276" s="161"/>
      <c r="CP4276" s="161"/>
      <c r="CQ4276" s="161"/>
      <c r="CR4276" s="161"/>
      <c r="CS4276" s="161"/>
      <c r="CT4276" s="161"/>
      <c r="CU4276" s="161"/>
      <c r="CV4276" s="161"/>
      <c r="CW4276" s="161"/>
      <c r="CX4276" s="161"/>
      <c r="CY4276" s="161"/>
      <c r="CZ4276" s="161"/>
      <c r="DA4276" s="161"/>
      <c r="DB4276" s="161"/>
      <c r="DC4276" s="161"/>
      <c r="DD4276" s="161"/>
      <c r="DE4276" s="161"/>
      <c r="DF4276" s="161"/>
      <c r="DG4276" s="161"/>
      <c r="DH4276" s="161"/>
      <c r="DI4276" s="161"/>
      <c r="DJ4276" s="161"/>
      <c r="DK4276" s="161"/>
      <c r="DL4276" s="161"/>
      <c r="DM4276" s="161"/>
      <c r="DN4276" s="161"/>
      <c r="DO4276" s="161"/>
      <c r="DP4276" s="161"/>
      <c r="DQ4276" s="161"/>
      <c r="DR4276" s="161"/>
      <c r="DS4276" s="161"/>
      <c r="DT4276" s="161"/>
      <c r="DU4276" s="161"/>
      <c r="DV4276" s="161"/>
      <c r="DW4276" s="161"/>
      <c r="DX4276" s="161"/>
      <c r="DY4276" s="161"/>
      <c r="DZ4276" s="161"/>
      <c r="EA4276" s="161"/>
      <c r="EB4276" s="161"/>
      <c r="EC4276" s="161"/>
      <c r="ED4276" s="161"/>
      <c r="EE4276" s="161"/>
      <c r="EF4276" s="161"/>
      <c r="EG4276" s="161"/>
      <c r="EH4276" s="161"/>
      <c r="EI4276" s="161"/>
      <c r="EJ4276" s="161"/>
      <c r="EK4276" s="161"/>
      <c r="EL4276" s="161"/>
      <c r="EM4276" s="161"/>
      <c r="EN4276" s="161"/>
      <c r="EO4276" s="161"/>
      <c r="EP4276" s="161"/>
      <c r="EQ4276" s="161"/>
      <c r="ER4276" s="161"/>
      <c r="ES4276" s="161"/>
      <c r="ET4276" s="161"/>
      <c r="EU4276" s="161"/>
      <c r="EV4276" s="161"/>
      <c r="EW4276" s="161"/>
      <c r="EX4276" s="161"/>
      <c r="EY4276" s="161"/>
      <c r="EZ4276" s="161"/>
      <c r="FA4276" s="161"/>
      <c r="FB4276" s="161"/>
      <c r="FC4276" s="161"/>
      <c r="FD4276" s="161"/>
      <c r="FE4276" s="161"/>
      <c r="FF4276" s="161"/>
      <c r="FG4276" s="161"/>
      <c r="FH4276" s="161"/>
      <c r="FI4276" s="161"/>
      <c r="FJ4276" s="161"/>
      <c r="FK4276" s="161"/>
      <c r="FL4276" s="161"/>
      <c r="FM4276" s="161"/>
      <c r="FN4276" s="161"/>
      <c r="FO4276" s="161"/>
      <c r="FP4276" s="161"/>
      <c r="FQ4276" s="161"/>
      <c r="FR4276" s="161"/>
      <c r="FS4276" s="161"/>
      <c r="FT4276" s="161"/>
      <c r="FU4276" s="161"/>
      <c r="FV4276" s="161"/>
      <c r="FW4276" s="161"/>
      <c r="FX4276" s="161"/>
      <c r="FY4276" s="161"/>
      <c r="FZ4276" s="161"/>
      <c r="GA4276" s="161"/>
      <c r="GB4276" s="161"/>
      <c r="GC4276" s="161"/>
      <c r="GD4276" s="161"/>
      <c r="GE4276" s="161"/>
      <c r="GF4276" s="161"/>
      <c r="GG4276" s="161"/>
      <c r="GH4276" s="161"/>
      <c r="GI4276" s="161"/>
      <c r="GJ4276" s="161"/>
      <c r="GK4276" s="161"/>
      <c r="GL4276" s="161"/>
      <c r="GM4276" s="161"/>
      <c r="GN4276" s="161"/>
      <c r="GO4276" s="161"/>
      <c r="GP4276" s="161"/>
      <c r="GQ4276" s="161"/>
      <c r="GR4276" s="161"/>
      <c r="GS4276" s="161"/>
      <c r="GT4276" s="161"/>
      <c r="GU4276" s="161"/>
      <c r="GV4276" s="161"/>
      <c r="GW4276" s="161"/>
      <c r="GX4276" s="161"/>
      <c r="GY4276" s="161"/>
      <c r="GZ4276" s="161"/>
      <c r="HA4276" s="161"/>
      <c r="HB4276" s="161"/>
      <c r="HC4276" s="161"/>
      <c r="HD4276" s="161"/>
      <c r="HE4276" s="161"/>
      <c r="HF4276" s="161"/>
      <c r="HG4276" s="161"/>
      <c r="HH4276" s="161"/>
      <c r="HI4276" s="161"/>
      <c r="HJ4276" s="161"/>
      <c r="HK4276" s="161"/>
      <c r="HL4276" s="161"/>
      <c r="HM4276" s="161"/>
      <c r="HN4276" s="161"/>
      <c r="HO4276" s="161"/>
      <c r="HP4276" s="161"/>
      <c r="HQ4276" s="161"/>
      <c r="HR4276" s="161"/>
      <c r="HS4276" s="161"/>
      <c r="HT4276" s="161"/>
      <c r="HU4276" s="161"/>
      <c r="HV4276" s="161"/>
      <c r="HW4276" s="161"/>
      <c r="HX4276" s="161"/>
      <c r="HY4276" s="161"/>
      <c r="HZ4276" s="161"/>
      <c r="IA4276" s="161"/>
      <c r="IB4276" s="161"/>
      <c r="IC4276" s="161"/>
      <c r="ID4276" s="161"/>
      <c r="IE4276" s="161"/>
      <c r="IF4276" s="161"/>
      <c r="IG4276" s="161"/>
      <c r="IH4276" s="161"/>
      <c r="II4276" s="161"/>
      <c r="IJ4276" s="161"/>
      <c r="IK4276" s="161"/>
      <c r="IL4276" s="161"/>
      <c r="IM4276" s="161"/>
      <c r="IN4276" s="161"/>
      <c r="IO4276" s="161"/>
      <c r="IP4276" s="161"/>
      <c r="IQ4276" s="161"/>
      <c r="IR4276" s="161"/>
      <c r="IS4276" s="161"/>
      <c r="IT4276" s="161"/>
      <c r="IU4276" s="161"/>
      <c r="IV4276" s="161"/>
      <c r="IW4276" s="161"/>
      <c r="IX4276" s="161"/>
      <c r="IY4276" s="161"/>
      <c r="IZ4276" s="161"/>
      <c r="JA4276" s="161"/>
      <c r="JB4276" s="161"/>
      <c r="JC4276" s="161"/>
      <c r="JD4276" s="161"/>
      <c r="JE4276" s="161"/>
      <c r="JF4276" s="161"/>
      <c r="JG4276" s="161"/>
    </row>
    <row r="4277" spans="1:267" s="187" customFormat="1" ht="19.5" customHeight="1" x14ac:dyDescent="0.25">
      <c r="A4277" s="42" t="s">
        <v>141</v>
      </c>
      <c r="B4277" s="27">
        <v>5</v>
      </c>
      <c r="C4277" s="27">
        <v>0</v>
      </c>
      <c r="D4277" s="27">
        <v>0</v>
      </c>
      <c r="E4277" s="27">
        <v>3</v>
      </c>
      <c r="F4277" s="27">
        <v>1</v>
      </c>
      <c r="G4277" s="27">
        <v>0</v>
      </c>
      <c r="H4277" s="27">
        <v>7.5</v>
      </c>
      <c r="I4277" s="27">
        <v>4</v>
      </c>
      <c r="J4277" s="27">
        <v>0</v>
      </c>
      <c r="K4277" s="27">
        <v>2</v>
      </c>
      <c r="L4277" s="119"/>
      <c r="M4277" s="92">
        <f t="shared" si="134"/>
        <v>22.5</v>
      </c>
      <c r="N4277" s="27">
        <v>21</v>
      </c>
      <c r="O4277" s="185">
        <f t="shared" si="135"/>
        <v>0.34615384615384615</v>
      </c>
      <c r="P4277" s="55" t="s">
        <v>446</v>
      </c>
      <c r="Q4277" s="19" t="s">
        <v>1468</v>
      </c>
      <c r="R4277" s="41" t="s">
        <v>468</v>
      </c>
      <c r="S4277" s="19" t="s">
        <v>504</v>
      </c>
      <c r="T4277" s="28" t="s">
        <v>1392</v>
      </c>
      <c r="U4277" s="17">
        <v>6</v>
      </c>
      <c r="V4277" s="20" t="s">
        <v>1393</v>
      </c>
      <c r="W4277" s="18" t="s">
        <v>1437</v>
      </c>
      <c r="X4277" s="18" t="s">
        <v>771</v>
      </c>
      <c r="Y4277" s="29" t="s">
        <v>523</v>
      </c>
      <c r="Z4277" s="61"/>
      <c r="AA4277" s="161"/>
      <c r="AB4277" s="161"/>
      <c r="AC4277" s="161"/>
      <c r="AD4277" s="161"/>
      <c r="AE4277" s="161"/>
      <c r="AF4277" s="161"/>
      <c r="AG4277" s="161"/>
      <c r="AH4277" s="161"/>
      <c r="AI4277" s="161"/>
      <c r="AJ4277" s="161"/>
      <c r="AK4277" s="161"/>
      <c r="AL4277" s="161"/>
      <c r="AM4277" s="161"/>
      <c r="AN4277" s="161"/>
      <c r="AO4277" s="161"/>
      <c r="AP4277" s="161"/>
      <c r="AQ4277" s="161"/>
      <c r="AR4277" s="161"/>
      <c r="AS4277" s="161"/>
      <c r="AT4277" s="161"/>
      <c r="AU4277" s="161"/>
      <c r="AV4277" s="161"/>
      <c r="AW4277" s="161"/>
      <c r="AX4277" s="161"/>
      <c r="AY4277" s="161"/>
      <c r="AZ4277" s="161"/>
      <c r="BA4277" s="161"/>
      <c r="BB4277" s="161"/>
      <c r="BC4277" s="161"/>
      <c r="BD4277" s="161"/>
      <c r="BE4277" s="161"/>
      <c r="BF4277" s="161"/>
      <c r="BG4277" s="161"/>
      <c r="BH4277" s="161"/>
      <c r="BI4277" s="161"/>
      <c r="BJ4277" s="161"/>
      <c r="BK4277" s="161"/>
      <c r="BL4277" s="161"/>
      <c r="BM4277" s="161"/>
      <c r="BN4277" s="161"/>
      <c r="BO4277" s="161"/>
      <c r="BP4277" s="161"/>
      <c r="BQ4277" s="161"/>
      <c r="BR4277" s="161"/>
      <c r="BS4277" s="161"/>
      <c r="BT4277" s="161"/>
      <c r="BU4277" s="161"/>
      <c r="BV4277" s="161"/>
      <c r="BW4277" s="161"/>
      <c r="BX4277" s="161"/>
      <c r="BY4277" s="161"/>
      <c r="BZ4277" s="161"/>
      <c r="CA4277" s="161"/>
      <c r="CB4277" s="161"/>
      <c r="CC4277" s="161"/>
      <c r="CD4277" s="161"/>
      <c r="CE4277" s="161"/>
      <c r="CF4277" s="161"/>
      <c r="CG4277" s="161"/>
      <c r="CH4277" s="161"/>
      <c r="CI4277" s="161"/>
      <c r="CJ4277" s="161"/>
      <c r="CK4277" s="161"/>
      <c r="CL4277" s="161"/>
      <c r="CM4277" s="161"/>
      <c r="CN4277" s="161"/>
      <c r="CO4277" s="161"/>
      <c r="CP4277" s="161"/>
      <c r="CQ4277" s="161"/>
      <c r="CR4277" s="161"/>
      <c r="CS4277" s="161"/>
      <c r="CT4277" s="161"/>
      <c r="CU4277" s="161"/>
      <c r="CV4277" s="161"/>
      <c r="CW4277" s="161"/>
      <c r="CX4277" s="161"/>
      <c r="CY4277" s="161"/>
      <c r="CZ4277" s="161"/>
      <c r="DA4277" s="161"/>
      <c r="DB4277" s="161"/>
      <c r="DC4277" s="161"/>
      <c r="DD4277" s="161"/>
      <c r="DE4277" s="161"/>
      <c r="DF4277" s="161"/>
      <c r="DG4277" s="161"/>
      <c r="DH4277" s="161"/>
      <c r="DI4277" s="161"/>
      <c r="DJ4277" s="161"/>
      <c r="DK4277" s="161"/>
      <c r="DL4277" s="161"/>
      <c r="DM4277" s="161"/>
      <c r="DN4277" s="161"/>
      <c r="DO4277" s="161"/>
      <c r="DP4277" s="161"/>
      <c r="DQ4277" s="161"/>
      <c r="DR4277" s="161"/>
      <c r="DS4277" s="161"/>
      <c r="DT4277" s="161"/>
      <c r="DU4277" s="161"/>
      <c r="DV4277" s="161"/>
      <c r="DW4277" s="161"/>
      <c r="DX4277" s="161"/>
      <c r="DY4277" s="161"/>
      <c r="DZ4277" s="161"/>
      <c r="EA4277" s="161"/>
      <c r="EB4277" s="161"/>
      <c r="EC4277" s="161"/>
      <c r="ED4277" s="161"/>
      <c r="EE4277" s="161"/>
      <c r="EF4277" s="161"/>
      <c r="EG4277" s="161"/>
      <c r="EH4277" s="161"/>
      <c r="EI4277" s="161"/>
      <c r="EJ4277" s="161"/>
      <c r="EK4277" s="161"/>
      <c r="EL4277" s="161"/>
      <c r="EM4277" s="161"/>
      <c r="EN4277" s="161"/>
      <c r="EO4277" s="161"/>
      <c r="EP4277" s="161"/>
      <c r="EQ4277" s="161"/>
      <c r="ER4277" s="161"/>
      <c r="ES4277" s="161"/>
      <c r="ET4277" s="161"/>
      <c r="EU4277" s="161"/>
      <c r="EV4277" s="161"/>
      <c r="EW4277" s="161"/>
      <c r="EX4277" s="161"/>
      <c r="EY4277" s="161"/>
      <c r="EZ4277" s="161"/>
      <c r="FA4277" s="161"/>
      <c r="FB4277" s="161"/>
      <c r="FC4277" s="161"/>
      <c r="FD4277" s="161"/>
      <c r="FE4277" s="161"/>
      <c r="FF4277" s="161"/>
      <c r="FG4277" s="161"/>
      <c r="FH4277" s="161"/>
      <c r="FI4277" s="161"/>
      <c r="FJ4277" s="161"/>
      <c r="FK4277" s="161"/>
      <c r="FL4277" s="161"/>
      <c r="FM4277" s="161"/>
      <c r="FN4277" s="161"/>
      <c r="FO4277" s="161"/>
      <c r="FP4277" s="161"/>
      <c r="FQ4277" s="161"/>
      <c r="FR4277" s="161"/>
      <c r="FS4277" s="161"/>
      <c r="FT4277" s="161"/>
      <c r="FU4277" s="161"/>
      <c r="FV4277" s="161"/>
      <c r="FW4277" s="161"/>
      <c r="FX4277" s="161"/>
      <c r="FY4277" s="161"/>
      <c r="FZ4277" s="161"/>
      <c r="GA4277" s="161"/>
      <c r="GB4277" s="161"/>
      <c r="GC4277" s="161"/>
      <c r="GD4277" s="161"/>
      <c r="GE4277" s="161"/>
      <c r="GF4277" s="161"/>
      <c r="GG4277" s="161"/>
      <c r="GH4277" s="161"/>
      <c r="GI4277" s="161"/>
      <c r="GJ4277" s="161"/>
      <c r="GK4277" s="161"/>
      <c r="GL4277" s="161"/>
      <c r="GM4277" s="161"/>
      <c r="GN4277" s="161"/>
      <c r="GO4277" s="161"/>
      <c r="GP4277" s="161"/>
      <c r="GQ4277" s="161"/>
      <c r="GR4277" s="161"/>
      <c r="GS4277" s="161"/>
      <c r="GT4277" s="161"/>
      <c r="GU4277" s="161"/>
      <c r="GV4277" s="161"/>
      <c r="GW4277" s="161"/>
      <c r="GX4277" s="161"/>
      <c r="GY4277" s="161"/>
      <c r="GZ4277" s="161"/>
      <c r="HA4277" s="161"/>
      <c r="HB4277" s="161"/>
      <c r="HC4277" s="161"/>
      <c r="HD4277" s="161"/>
      <c r="HE4277" s="161"/>
      <c r="HF4277" s="161"/>
      <c r="HG4277" s="161"/>
      <c r="HH4277" s="161"/>
      <c r="HI4277" s="161"/>
      <c r="HJ4277" s="161"/>
      <c r="HK4277" s="161"/>
      <c r="HL4277" s="161"/>
      <c r="HM4277" s="161"/>
      <c r="HN4277" s="161"/>
      <c r="HO4277" s="161"/>
      <c r="HP4277" s="161"/>
      <c r="HQ4277" s="161"/>
      <c r="HR4277" s="161"/>
      <c r="HS4277" s="161"/>
      <c r="HT4277" s="161"/>
      <c r="HU4277" s="161"/>
      <c r="HV4277" s="161"/>
      <c r="HW4277" s="161"/>
      <c r="HX4277" s="161"/>
      <c r="HY4277" s="161"/>
      <c r="HZ4277" s="161"/>
      <c r="IA4277" s="161"/>
      <c r="IB4277" s="161"/>
      <c r="IC4277" s="161"/>
      <c r="ID4277" s="161"/>
      <c r="IE4277" s="161"/>
      <c r="IF4277" s="161"/>
      <c r="IG4277" s="161"/>
      <c r="IH4277" s="161"/>
      <c r="II4277" s="161"/>
      <c r="IJ4277" s="161"/>
      <c r="IK4277" s="161"/>
      <c r="IL4277" s="161"/>
      <c r="IM4277" s="161"/>
      <c r="IN4277" s="161"/>
      <c r="IO4277" s="161"/>
      <c r="IP4277" s="161"/>
      <c r="IQ4277" s="161"/>
      <c r="IR4277" s="161"/>
      <c r="IS4277" s="161"/>
      <c r="IT4277" s="161"/>
      <c r="IU4277" s="161"/>
      <c r="IV4277" s="161"/>
      <c r="IW4277" s="161"/>
      <c r="IX4277" s="161"/>
      <c r="IY4277" s="161"/>
      <c r="IZ4277" s="161"/>
      <c r="JA4277" s="161"/>
      <c r="JB4277" s="161"/>
      <c r="JC4277" s="161"/>
      <c r="JD4277" s="161"/>
      <c r="JE4277" s="161"/>
      <c r="JF4277" s="161"/>
      <c r="JG4277" s="161"/>
    </row>
    <row r="4278" spans="1:267" s="187" customFormat="1" ht="19.5" customHeight="1" x14ac:dyDescent="0.25">
      <c r="A4278" s="42" t="s">
        <v>128</v>
      </c>
      <c r="B4278" s="27">
        <v>5</v>
      </c>
      <c r="C4278" s="27">
        <v>0</v>
      </c>
      <c r="D4278" s="27">
        <v>3</v>
      </c>
      <c r="E4278" s="27">
        <v>3</v>
      </c>
      <c r="F4278" s="27">
        <v>0</v>
      </c>
      <c r="G4278" s="27">
        <v>3</v>
      </c>
      <c r="H4278" s="27">
        <v>5</v>
      </c>
      <c r="I4278" s="27">
        <v>3</v>
      </c>
      <c r="J4278" s="27">
        <v>0</v>
      </c>
      <c r="K4278" s="27">
        <v>0.5</v>
      </c>
      <c r="L4278" s="119"/>
      <c r="M4278" s="92">
        <f t="shared" si="134"/>
        <v>22.5</v>
      </c>
      <c r="N4278" s="27">
        <v>3</v>
      </c>
      <c r="O4278" s="185">
        <f t="shared" si="135"/>
        <v>0.34615384615384615</v>
      </c>
      <c r="P4278" s="55" t="s">
        <v>446</v>
      </c>
      <c r="Q4278" s="19" t="s">
        <v>5828</v>
      </c>
      <c r="R4278" s="41" t="s">
        <v>1001</v>
      </c>
      <c r="S4278" s="19" t="s">
        <v>562</v>
      </c>
      <c r="T4278" s="28" t="s">
        <v>3666</v>
      </c>
      <c r="U4278" s="17">
        <v>6</v>
      </c>
      <c r="V4278" s="20" t="s">
        <v>682</v>
      </c>
      <c r="W4278" s="18" t="s">
        <v>5824</v>
      </c>
      <c r="X4278" s="18" t="s">
        <v>448</v>
      </c>
      <c r="Y4278" s="29" t="s">
        <v>466</v>
      </c>
      <c r="Z4278" s="61"/>
      <c r="AA4278" s="161"/>
      <c r="AB4278" s="161"/>
      <c r="AC4278" s="161"/>
      <c r="AD4278" s="161"/>
      <c r="AE4278" s="161"/>
      <c r="AF4278" s="161"/>
      <c r="AG4278" s="161"/>
      <c r="AH4278" s="161"/>
      <c r="AI4278" s="161"/>
      <c r="AJ4278" s="161"/>
      <c r="AK4278" s="161"/>
      <c r="AL4278" s="161"/>
      <c r="AM4278" s="161"/>
      <c r="AN4278" s="161"/>
      <c r="AO4278" s="161"/>
      <c r="AP4278" s="161"/>
      <c r="AQ4278" s="161"/>
      <c r="AR4278" s="161"/>
      <c r="AS4278" s="161"/>
      <c r="AT4278" s="161"/>
      <c r="AU4278" s="161"/>
      <c r="AV4278" s="161"/>
      <c r="AW4278" s="161"/>
      <c r="AX4278" s="161"/>
      <c r="AY4278" s="161"/>
      <c r="AZ4278" s="161"/>
      <c r="BA4278" s="161"/>
      <c r="BB4278" s="161"/>
      <c r="BC4278" s="161"/>
      <c r="BD4278" s="161"/>
      <c r="BE4278" s="161"/>
      <c r="BF4278" s="161"/>
      <c r="BG4278" s="161"/>
      <c r="BH4278" s="161"/>
      <c r="BI4278" s="161"/>
      <c r="BJ4278" s="161"/>
      <c r="BK4278" s="161"/>
      <c r="BL4278" s="161"/>
      <c r="BM4278" s="161"/>
      <c r="BN4278" s="161"/>
      <c r="BO4278" s="161"/>
      <c r="BP4278" s="161"/>
      <c r="BQ4278" s="161"/>
      <c r="BR4278" s="161"/>
      <c r="BS4278" s="161"/>
      <c r="BT4278" s="161"/>
      <c r="BU4278" s="161"/>
      <c r="BV4278" s="161"/>
      <c r="BW4278" s="161"/>
      <c r="BX4278" s="161"/>
      <c r="BY4278" s="161"/>
      <c r="BZ4278" s="161"/>
      <c r="CA4278" s="161"/>
      <c r="CB4278" s="161"/>
      <c r="CC4278" s="161"/>
      <c r="CD4278" s="161"/>
      <c r="CE4278" s="161"/>
      <c r="CF4278" s="161"/>
      <c r="CG4278" s="161"/>
      <c r="CH4278" s="161"/>
      <c r="CI4278" s="161"/>
      <c r="CJ4278" s="161"/>
      <c r="CK4278" s="161"/>
      <c r="CL4278" s="161"/>
      <c r="CM4278" s="161"/>
      <c r="CN4278" s="161"/>
      <c r="CO4278" s="161"/>
      <c r="CP4278" s="161"/>
      <c r="CQ4278" s="161"/>
      <c r="CR4278" s="161"/>
      <c r="CS4278" s="161"/>
      <c r="CT4278" s="161"/>
      <c r="CU4278" s="161"/>
      <c r="CV4278" s="161"/>
      <c r="CW4278" s="161"/>
      <c r="CX4278" s="161"/>
      <c r="CY4278" s="161"/>
      <c r="CZ4278" s="161"/>
      <c r="DA4278" s="161"/>
      <c r="DB4278" s="161"/>
      <c r="DC4278" s="161"/>
      <c r="DD4278" s="161"/>
      <c r="DE4278" s="161"/>
      <c r="DF4278" s="161"/>
      <c r="DG4278" s="161"/>
      <c r="DH4278" s="161"/>
      <c r="DI4278" s="161"/>
      <c r="DJ4278" s="161"/>
      <c r="DK4278" s="161"/>
      <c r="DL4278" s="161"/>
      <c r="DM4278" s="161"/>
      <c r="DN4278" s="161"/>
      <c r="DO4278" s="161"/>
      <c r="DP4278" s="161"/>
      <c r="DQ4278" s="161"/>
      <c r="DR4278" s="161"/>
      <c r="DS4278" s="161"/>
      <c r="DT4278" s="161"/>
      <c r="DU4278" s="161"/>
      <c r="DV4278" s="161"/>
      <c r="DW4278" s="161"/>
      <c r="DX4278" s="161"/>
      <c r="DY4278" s="161"/>
      <c r="DZ4278" s="161"/>
      <c r="EA4278" s="161"/>
      <c r="EB4278" s="161"/>
      <c r="EC4278" s="161"/>
      <c r="ED4278" s="161"/>
      <c r="EE4278" s="161"/>
      <c r="EF4278" s="161"/>
      <c r="EG4278" s="161"/>
      <c r="EH4278" s="161"/>
      <c r="EI4278" s="161"/>
      <c r="EJ4278" s="161"/>
      <c r="EK4278" s="161"/>
      <c r="EL4278" s="161"/>
      <c r="EM4278" s="161"/>
      <c r="EN4278" s="161"/>
      <c r="EO4278" s="161"/>
      <c r="EP4278" s="161"/>
      <c r="EQ4278" s="161"/>
      <c r="ER4278" s="161"/>
      <c r="ES4278" s="161"/>
      <c r="ET4278" s="161"/>
      <c r="EU4278" s="161"/>
      <c r="EV4278" s="161"/>
      <c r="EW4278" s="161"/>
      <c r="EX4278" s="161"/>
      <c r="EY4278" s="161"/>
      <c r="EZ4278" s="161"/>
      <c r="FA4278" s="161"/>
      <c r="FB4278" s="161"/>
      <c r="FC4278" s="161"/>
      <c r="FD4278" s="161"/>
      <c r="FE4278" s="161"/>
      <c r="FF4278" s="161"/>
      <c r="FG4278" s="161"/>
      <c r="FH4278" s="161"/>
      <c r="FI4278" s="161"/>
      <c r="FJ4278" s="161"/>
      <c r="FK4278" s="161"/>
      <c r="FL4278" s="161"/>
      <c r="FM4278" s="161"/>
      <c r="FN4278" s="161"/>
      <c r="FO4278" s="161"/>
      <c r="FP4278" s="161"/>
      <c r="FQ4278" s="161"/>
      <c r="FR4278" s="161"/>
      <c r="FS4278" s="161"/>
      <c r="FT4278" s="161"/>
      <c r="FU4278" s="161"/>
      <c r="FV4278" s="161"/>
      <c r="FW4278" s="161"/>
      <c r="FX4278" s="161"/>
      <c r="FY4278" s="161"/>
      <c r="FZ4278" s="161"/>
      <c r="GA4278" s="161"/>
      <c r="GB4278" s="161"/>
      <c r="GC4278" s="161"/>
      <c r="GD4278" s="161"/>
      <c r="GE4278" s="161"/>
      <c r="GF4278" s="161"/>
      <c r="GG4278" s="161"/>
      <c r="GH4278" s="161"/>
      <c r="GI4278" s="161"/>
      <c r="GJ4278" s="161"/>
      <c r="GK4278" s="161"/>
      <c r="GL4278" s="161"/>
      <c r="GM4278" s="161"/>
      <c r="GN4278" s="161"/>
      <c r="GO4278" s="161"/>
      <c r="GP4278" s="161"/>
      <c r="GQ4278" s="161"/>
      <c r="GR4278" s="161"/>
      <c r="GS4278" s="161"/>
      <c r="GT4278" s="161"/>
      <c r="GU4278" s="161"/>
      <c r="GV4278" s="161"/>
      <c r="GW4278" s="161"/>
      <c r="GX4278" s="161"/>
      <c r="GY4278" s="161"/>
      <c r="GZ4278" s="161"/>
      <c r="HA4278" s="161"/>
      <c r="HB4278" s="161"/>
      <c r="HC4278" s="161"/>
      <c r="HD4278" s="161"/>
      <c r="HE4278" s="161"/>
      <c r="HF4278" s="161"/>
      <c r="HG4278" s="161"/>
      <c r="HH4278" s="161"/>
      <c r="HI4278" s="161"/>
      <c r="HJ4278" s="161"/>
      <c r="HK4278" s="161"/>
      <c r="HL4278" s="161"/>
      <c r="HM4278" s="161"/>
      <c r="HN4278" s="161"/>
      <c r="HO4278" s="161"/>
      <c r="HP4278" s="161"/>
      <c r="HQ4278" s="161"/>
      <c r="HR4278" s="161"/>
      <c r="HS4278" s="161"/>
      <c r="HT4278" s="161"/>
      <c r="HU4278" s="161"/>
      <c r="HV4278" s="161"/>
      <c r="HW4278" s="161"/>
      <c r="HX4278" s="161"/>
      <c r="HY4278" s="161"/>
      <c r="HZ4278" s="161"/>
      <c r="IA4278" s="161"/>
      <c r="IB4278" s="161"/>
      <c r="IC4278" s="161"/>
      <c r="ID4278" s="161"/>
      <c r="IE4278" s="161"/>
      <c r="IF4278" s="161"/>
      <c r="IG4278" s="161"/>
      <c r="IH4278" s="161"/>
      <c r="II4278" s="161"/>
      <c r="IJ4278" s="161"/>
      <c r="IK4278" s="161"/>
      <c r="IL4278" s="161"/>
      <c r="IM4278" s="161"/>
      <c r="IN4278" s="161"/>
      <c r="IO4278" s="161"/>
      <c r="IP4278" s="161"/>
      <c r="IQ4278" s="161"/>
      <c r="IR4278" s="161"/>
      <c r="IS4278" s="161"/>
      <c r="IT4278" s="161"/>
      <c r="IU4278" s="161"/>
      <c r="IV4278" s="161"/>
      <c r="IW4278" s="161"/>
      <c r="IX4278" s="161"/>
      <c r="IY4278" s="161"/>
      <c r="IZ4278" s="161"/>
      <c r="JA4278" s="161"/>
      <c r="JB4278" s="161"/>
      <c r="JC4278" s="161"/>
      <c r="JD4278" s="161"/>
      <c r="JE4278" s="161"/>
      <c r="JF4278" s="161"/>
      <c r="JG4278" s="161"/>
    </row>
    <row r="4279" spans="1:267" s="187" customFormat="1" ht="19.5" customHeight="1" x14ac:dyDescent="0.25">
      <c r="A4279" s="42" t="s">
        <v>155</v>
      </c>
      <c r="B4279" s="27">
        <v>5</v>
      </c>
      <c r="C4279" s="27">
        <v>0</v>
      </c>
      <c r="D4279" s="27">
        <v>0</v>
      </c>
      <c r="E4279" s="27">
        <v>3</v>
      </c>
      <c r="F4279" s="27">
        <v>2</v>
      </c>
      <c r="G4279" s="27">
        <v>1</v>
      </c>
      <c r="H4279" s="27">
        <v>5</v>
      </c>
      <c r="I4279" s="27">
        <v>5</v>
      </c>
      <c r="J4279" s="27">
        <v>0</v>
      </c>
      <c r="K4279" s="27">
        <v>1.5</v>
      </c>
      <c r="L4279" s="119"/>
      <c r="M4279" s="92">
        <f t="shared" si="134"/>
        <v>22.5</v>
      </c>
      <c r="N4279" s="27">
        <v>20</v>
      </c>
      <c r="O4279" s="185">
        <f t="shared" si="135"/>
        <v>0.34615384615384615</v>
      </c>
      <c r="P4279" s="55" t="s">
        <v>446</v>
      </c>
      <c r="Q4279" s="19" t="s">
        <v>3377</v>
      </c>
      <c r="R4279" s="41" t="s">
        <v>448</v>
      </c>
      <c r="S4279" s="19" t="s">
        <v>636</v>
      </c>
      <c r="T4279" s="28" t="s">
        <v>3297</v>
      </c>
      <c r="U4279" s="17">
        <v>6</v>
      </c>
      <c r="V4279" s="20" t="s">
        <v>682</v>
      </c>
      <c r="W4279" s="18" t="s">
        <v>3326</v>
      </c>
      <c r="X4279" s="18" t="s">
        <v>651</v>
      </c>
      <c r="Y4279" s="29" t="s">
        <v>513</v>
      </c>
      <c r="Z4279" s="61"/>
      <c r="AA4279" s="161"/>
      <c r="AB4279" s="161"/>
      <c r="AC4279" s="161"/>
      <c r="AD4279" s="161"/>
      <c r="AE4279" s="161"/>
      <c r="AF4279" s="161"/>
      <c r="AG4279" s="161"/>
      <c r="AH4279" s="161"/>
      <c r="AI4279" s="161"/>
      <c r="AJ4279" s="161"/>
      <c r="AK4279" s="161"/>
      <c r="AL4279" s="161"/>
      <c r="AM4279" s="161"/>
      <c r="AN4279" s="161"/>
      <c r="AO4279" s="161"/>
      <c r="AP4279" s="161"/>
      <c r="AQ4279" s="161"/>
      <c r="AR4279" s="161"/>
      <c r="AS4279" s="161"/>
      <c r="AT4279" s="161"/>
      <c r="AU4279" s="161"/>
      <c r="AV4279" s="161"/>
      <c r="AW4279" s="161"/>
      <c r="AX4279" s="161"/>
      <c r="AY4279" s="161"/>
      <c r="AZ4279" s="161"/>
      <c r="BA4279" s="161"/>
      <c r="BB4279" s="161"/>
      <c r="BC4279" s="161"/>
      <c r="BD4279" s="161"/>
      <c r="BE4279" s="161"/>
      <c r="BF4279" s="161"/>
      <c r="BG4279" s="161"/>
      <c r="BH4279" s="161"/>
      <c r="BI4279" s="161"/>
      <c r="BJ4279" s="161"/>
      <c r="BK4279" s="161"/>
      <c r="BL4279" s="161"/>
      <c r="BM4279" s="161"/>
      <c r="BN4279" s="161"/>
      <c r="BO4279" s="161"/>
      <c r="BP4279" s="161"/>
      <c r="BQ4279" s="161"/>
      <c r="BR4279" s="161"/>
      <c r="BS4279" s="161"/>
      <c r="BT4279" s="161"/>
      <c r="BU4279" s="161"/>
      <c r="BV4279" s="161"/>
      <c r="BW4279" s="161"/>
      <c r="BX4279" s="161"/>
      <c r="BY4279" s="161"/>
      <c r="BZ4279" s="161"/>
      <c r="CA4279" s="161"/>
      <c r="CB4279" s="161"/>
      <c r="CC4279" s="161"/>
      <c r="CD4279" s="161"/>
      <c r="CE4279" s="161"/>
      <c r="CF4279" s="161"/>
      <c r="CG4279" s="161"/>
      <c r="CH4279" s="161"/>
      <c r="CI4279" s="161"/>
      <c r="CJ4279" s="161"/>
      <c r="CK4279" s="161"/>
      <c r="CL4279" s="161"/>
      <c r="CM4279" s="161"/>
      <c r="CN4279" s="161"/>
      <c r="CO4279" s="161"/>
      <c r="CP4279" s="161"/>
      <c r="CQ4279" s="161"/>
      <c r="CR4279" s="161"/>
      <c r="CS4279" s="161"/>
      <c r="CT4279" s="161"/>
      <c r="CU4279" s="161"/>
      <c r="CV4279" s="161"/>
      <c r="CW4279" s="161"/>
      <c r="CX4279" s="161"/>
      <c r="CY4279" s="161"/>
      <c r="CZ4279" s="161"/>
      <c r="DA4279" s="161"/>
      <c r="DB4279" s="161"/>
      <c r="DC4279" s="161"/>
      <c r="DD4279" s="161"/>
      <c r="DE4279" s="161"/>
      <c r="DF4279" s="161"/>
      <c r="DG4279" s="161"/>
      <c r="DH4279" s="161"/>
      <c r="DI4279" s="161"/>
      <c r="DJ4279" s="161"/>
      <c r="DK4279" s="161"/>
      <c r="DL4279" s="161"/>
      <c r="DM4279" s="161"/>
      <c r="DN4279" s="161"/>
      <c r="DO4279" s="161"/>
      <c r="DP4279" s="161"/>
      <c r="DQ4279" s="161"/>
      <c r="DR4279" s="161"/>
      <c r="DS4279" s="161"/>
      <c r="DT4279" s="161"/>
      <c r="DU4279" s="161"/>
      <c r="DV4279" s="161"/>
      <c r="DW4279" s="161"/>
      <c r="DX4279" s="161"/>
      <c r="DY4279" s="161"/>
      <c r="DZ4279" s="161"/>
      <c r="EA4279" s="161"/>
      <c r="EB4279" s="161"/>
      <c r="EC4279" s="161"/>
      <c r="ED4279" s="161"/>
      <c r="EE4279" s="161"/>
      <c r="EF4279" s="161"/>
      <c r="EG4279" s="161"/>
      <c r="EH4279" s="161"/>
      <c r="EI4279" s="161"/>
      <c r="EJ4279" s="161"/>
      <c r="EK4279" s="161"/>
      <c r="EL4279" s="161"/>
      <c r="EM4279" s="161"/>
      <c r="EN4279" s="161"/>
      <c r="EO4279" s="161"/>
      <c r="EP4279" s="161"/>
      <c r="EQ4279" s="161"/>
      <c r="ER4279" s="161"/>
      <c r="ES4279" s="161"/>
      <c r="ET4279" s="161"/>
      <c r="EU4279" s="161"/>
      <c r="EV4279" s="161"/>
      <c r="EW4279" s="161"/>
      <c r="EX4279" s="161"/>
      <c r="EY4279" s="161"/>
      <c r="EZ4279" s="161"/>
      <c r="FA4279" s="161"/>
      <c r="FB4279" s="161"/>
      <c r="FC4279" s="161"/>
      <c r="FD4279" s="161"/>
      <c r="FE4279" s="161"/>
      <c r="FF4279" s="161"/>
      <c r="FG4279" s="161"/>
      <c r="FH4279" s="161"/>
      <c r="FI4279" s="161"/>
      <c r="FJ4279" s="161"/>
      <c r="FK4279" s="161"/>
      <c r="FL4279" s="161"/>
      <c r="FM4279" s="161"/>
      <c r="FN4279" s="161"/>
      <c r="FO4279" s="161"/>
      <c r="FP4279" s="161"/>
      <c r="FQ4279" s="161"/>
      <c r="FR4279" s="161"/>
      <c r="FS4279" s="161"/>
      <c r="FT4279" s="161"/>
      <c r="FU4279" s="161"/>
      <c r="FV4279" s="161"/>
      <c r="FW4279" s="161"/>
      <c r="FX4279" s="161"/>
      <c r="FY4279" s="161"/>
      <c r="FZ4279" s="161"/>
      <c r="GA4279" s="161"/>
      <c r="GB4279" s="161"/>
      <c r="GC4279" s="161"/>
      <c r="GD4279" s="161"/>
      <c r="GE4279" s="161"/>
      <c r="GF4279" s="161"/>
      <c r="GG4279" s="161"/>
      <c r="GH4279" s="161"/>
      <c r="GI4279" s="161"/>
      <c r="GJ4279" s="161"/>
      <c r="GK4279" s="161"/>
      <c r="GL4279" s="161"/>
      <c r="GM4279" s="161"/>
      <c r="GN4279" s="161"/>
      <c r="GO4279" s="161"/>
      <c r="GP4279" s="161"/>
      <c r="GQ4279" s="161"/>
      <c r="GR4279" s="161"/>
      <c r="GS4279" s="161"/>
      <c r="GT4279" s="161"/>
      <c r="GU4279" s="161"/>
      <c r="GV4279" s="161"/>
      <c r="GW4279" s="161"/>
      <c r="GX4279" s="161"/>
      <c r="GY4279" s="161"/>
      <c r="GZ4279" s="161"/>
      <c r="HA4279" s="161"/>
      <c r="HB4279" s="161"/>
      <c r="HC4279" s="161"/>
      <c r="HD4279" s="161"/>
      <c r="HE4279" s="161"/>
      <c r="HF4279" s="161"/>
      <c r="HG4279" s="161"/>
      <c r="HH4279" s="161"/>
      <c r="HI4279" s="161"/>
      <c r="HJ4279" s="161"/>
      <c r="HK4279" s="161"/>
      <c r="HL4279" s="161"/>
      <c r="HM4279" s="161"/>
      <c r="HN4279" s="161"/>
      <c r="HO4279" s="161"/>
      <c r="HP4279" s="161"/>
      <c r="HQ4279" s="161"/>
      <c r="HR4279" s="161"/>
      <c r="HS4279" s="161"/>
      <c r="HT4279" s="161"/>
      <c r="HU4279" s="161"/>
      <c r="HV4279" s="161"/>
      <c r="HW4279" s="161"/>
      <c r="HX4279" s="161"/>
      <c r="HY4279" s="161"/>
      <c r="HZ4279" s="161"/>
      <c r="IA4279" s="161"/>
      <c r="IB4279" s="161"/>
      <c r="IC4279" s="161"/>
      <c r="ID4279" s="161"/>
      <c r="IE4279" s="161"/>
      <c r="IF4279" s="161"/>
      <c r="IG4279" s="161"/>
      <c r="IH4279" s="161"/>
      <c r="II4279" s="161"/>
      <c r="IJ4279" s="161"/>
      <c r="IK4279" s="161"/>
      <c r="IL4279" s="161"/>
      <c r="IM4279" s="161"/>
      <c r="IN4279" s="161"/>
      <c r="IO4279" s="161"/>
      <c r="IP4279" s="161"/>
      <c r="IQ4279" s="161"/>
      <c r="IR4279" s="161"/>
      <c r="IS4279" s="161"/>
      <c r="IT4279" s="161"/>
      <c r="IU4279" s="161"/>
      <c r="IV4279" s="161"/>
      <c r="IW4279" s="161"/>
      <c r="IX4279" s="161"/>
      <c r="IY4279" s="161"/>
      <c r="IZ4279" s="161"/>
      <c r="JA4279" s="161"/>
      <c r="JB4279" s="161"/>
      <c r="JC4279" s="161"/>
      <c r="JD4279" s="161"/>
      <c r="JE4279" s="161"/>
      <c r="JF4279" s="161"/>
      <c r="JG4279" s="161"/>
    </row>
    <row r="4280" spans="1:267" s="187" customFormat="1" ht="19.5" customHeight="1" x14ac:dyDescent="0.25">
      <c r="A4280" s="42" t="s">
        <v>165</v>
      </c>
      <c r="B4280" s="27">
        <v>4</v>
      </c>
      <c r="C4280" s="27">
        <v>0</v>
      </c>
      <c r="D4280" s="27">
        <v>0</v>
      </c>
      <c r="E4280" s="27">
        <v>4</v>
      </c>
      <c r="F4280" s="27">
        <v>0</v>
      </c>
      <c r="G4280" s="27">
        <v>0</v>
      </c>
      <c r="H4280" s="27">
        <v>8</v>
      </c>
      <c r="I4280" s="27">
        <v>3</v>
      </c>
      <c r="J4280" s="27">
        <v>2</v>
      </c>
      <c r="K4280" s="27">
        <v>1</v>
      </c>
      <c r="L4280" s="119"/>
      <c r="M4280" s="92">
        <f t="shared" si="134"/>
        <v>22</v>
      </c>
      <c r="N4280" s="27">
        <v>23</v>
      </c>
      <c r="O4280" s="185">
        <f t="shared" si="135"/>
        <v>0.33846153846153848</v>
      </c>
      <c r="P4280" s="55" t="s">
        <v>446</v>
      </c>
      <c r="Q4280" s="19" t="s">
        <v>1343</v>
      </c>
      <c r="R4280" s="41" t="s">
        <v>7025</v>
      </c>
      <c r="S4280" s="19" t="s">
        <v>7026</v>
      </c>
      <c r="T4280" s="28" t="s">
        <v>3671</v>
      </c>
      <c r="U4280" s="17">
        <v>6</v>
      </c>
      <c r="V4280" s="20" t="s">
        <v>5678</v>
      </c>
      <c r="W4280" s="18" t="s">
        <v>1355</v>
      </c>
      <c r="X4280" s="18" t="s">
        <v>501</v>
      </c>
      <c r="Y4280" s="29" t="s">
        <v>1016</v>
      </c>
      <c r="Z4280" s="61"/>
      <c r="AA4280" s="161"/>
      <c r="AB4280" s="161"/>
      <c r="AC4280" s="161"/>
      <c r="AD4280" s="161"/>
      <c r="AE4280" s="161"/>
      <c r="AF4280" s="161"/>
      <c r="AG4280" s="161"/>
      <c r="AH4280" s="161"/>
      <c r="AI4280" s="161"/>
      <c r="AJ4280" s="161"/>
      <c r="AK4280" s="161"/>
      <c r="AL4280" s="161"/>
      <c r="AM4280" s="161"/>
      <c r="AN4280" s="161"/>
      <c r="AO4280" s="161"/>
      <c r="AP4280" s="161"/>
      <c r="AQ4280" s="161"/>
      <c r="AR4280" s="161"/>
      <c r="AS4280" s="161"/>
      <c r="AT4280" s="161"/>
      <c r="AU4280" s="161"/>
      <c r="AV4280" s="161"/>
      <c r="AW4280" s="161"/>
      <c r="AX4280" s="161"/>
      <c r="AY4280" s="161"/>
      <c r="AZ4280" s="161"/>
      <c r="BA4280" s="161"/>
      <c r="BB4280" s="161"/>
      <c r="BC4280" s="161"/>
      <c r="BD4280" s="161"/>
      <c r="BE4280" s="161"/>
      <c r="BF4280" s="161"/>
      <c r="BG4280" s="161"/>
      <c r="BH4280" s="161"/>
      <c r="BI4280" s="161"/>
      <c r="BJ4280" s="161"/>
      <c r="BK4280" s="161"/>
      <c r="BL4280" s="161"/>
      <c r="BM4280" s="161"/>
      <c r="BN4280" s="161"/>
      <c r="BO4280" s="161"/>
      <c r="BP4280" s="161"/>
      <c r="BQ4280" s="161"/>
      <c r="BR4280" s="161"/>
      <c r="BS4280" s="161"/>
      <c r="BT4280" s="161"/>
      <c r="BU4280" s="161"/>
      <c r="BV4280" s="161"/>
      <c r="BW4280" s="161"/>
      <c r="BX4280" s="161"/>
      <c r="BY4280" s="161"/>
      <c r="BZ4280" s="161"/>
      <c r="CA4280" s="161"/>
      <c r="CB4280" s="161"/>
      <c r="CC4280" s="161"/>
      <c r="CD4280" s="161"/>
      <c r="CE4280" s="161"/>
      <c r="CF4280" s="161"/>
      <c r="CG4280" s="161"/>
      <c r="CH4280" s="161"/>
      <c r="CI4280" s="161"/>
      <c r="CJ4280" s="161"/>
      <c r="CK4280" s="161"/>
      <c r="CL4280" s="161"/>
      <c r="CM4280" s="161"/>
      <c r="CN4280" s="161"/>
      <c r="CO4280" s="161"/>
      <c r="CP4280" s="161"/>
      <c r="CQ4280" s="161"/>
      <c r="CR4280" s="161"/>
      <c r="CS4280" s="161"/>
      <c r="CT4280" s="161"/>
      <c r="CU4280" s="161"/>
      <c r="CV4280" s="161"/>
      <c r="CW4280" s="161"/>
      <c r="CX4280" s="161"/>
      <c r="CY4280" s="161"/>
      <c r="CZ4280" s="161"/>
      <c r="DA4280" s="161"/>
      <c r="DB4280" s="161"/>
      <c r="DC4280" s="161"/>
      <c r="DD4280" s="161"/>
      <c r="DE4280" s="161"/>
      <c r="DF4280" s="161"/>
      <c r="DG4280" s="161"/>
      <c r="DH4280" s="161"/>
      <c r="DI4280" s="161"/>
      <c r="DJ4280" s="161"/>
      <c r="DK4280" s="161"/>
      <c r="DL4280" s="161"/>
      <c r="DM4280" s="161"/>
      <c r="DN4280" s="161"/>
      <c r="DO4280" s="161"/>
      <c r="DP4280" s="161"/>
      <c r="DQ4280" s="161"/>
      <c r="DR4280" s="161"/>
      <c r="DS4280" s="161"/>
      <c r="DT4280" s="161"/>
      <c r="DU4280" s="161"/>
      <c r="DV4280" s="161"/>
      <c r="DW4280" s="161"/>
      <c r="DX4280" s="161"/>
      <c r="DY4280" s="161"/>
      <c r="DZ4280" s="161"/>
      <c r="EA4280" s="161"/>
      <c r="EB4280" s="161"/>
      <c r="EC4280" s="161"/>
      <c r="ED4280" s="161"/>
      <c r="EE4280" s="161"/>
      <c r="EF4280" s="161"/>
      <c r="EG4280" s="161"/>
      <c r="EH4280" s="161"/>
      <c r="EI4280" s="161"/>
      <c r="EJ4280" s="161"/>
      <c r="EK4280" s="161"/>
      <c r="EL4280" s="161"/>
      <c r="EM4280" s="161"/>
      <c r="EN4280" s="161"/>
      <c r="EO4280" s="161"/>
      <c r="EP4280" s="161"/>
      <c r="EQ4280" s="161"/>
      <c r="ER4280" s="161"/>
      <c r="ES4280" s="161"/>
      <c r="ET4280" s="161"/>
      <c r="EU4280" s="161"/>
      <c r="EV4280" s="161"/>
      <c r="EW4280" s="161"/>
      <c r="EX4280" s="161"/>
      <c r="EY4280" s="161"/>
      <c r="EZ4280" s="161"/>
      <c r="FA4280" s="161"/>
      <c r="FB4280" s="161"/>
      <c r="FC4280" s="161"/>
      <c r="FD4280" s="161"/>
      <c r="FE4280" s="161"/>
      <c r="FF4280" s="161"/>
      <c r="FG4280" s="161"/>
      <c r="FH4280" s="161"/>
      <c r="FI4280" s="161"/>
      <c r="FJ4280" s="161"/>
      <c r="FK4280" s="161"/>
      <c r="FL4280" s="161"/>
      <c r="FM4280" s="161"/>
      <c r="FN4280" s="161"/>
      <c r="FO4280" s="161"/>
      <c r="FP4280" s="161"/>
      <c r="FQ4280" s="161"/>
      <c r="FR4280" s="161"/>
      <c r="FS4280" s="161"/>
      <c r="FT4280" s="161"/>
      <c r="FU4280" s="161"/>
      <c r="FV4280" s="161"/>
      <c r="FW4280" s="161"/>
      <c r="FX4280" s="161"/>
      <c r="FY4280" s="161"/>
      <c r="FZ4280" s="161"/>
      <c r="GA4280" s="161"/>
      <c r="GB4280" s="161"/>
      <c r="GC4280" s="161"/>
      <c r="GD4280" s="161"/>
      <c r="GE4280" s="161"/>
      <c r="GF4280" s="161"/>
      <c r="GG4280" s="161"/>
      <c r="GH4280" s="161"/>
      <c r="GI4280" s="161"/>
      <c r="GJ4280" s="161"/>
      <c r="GK4280" s="161"/>
      <c r="GL4280" s="161"/>
      <c r="GM4280" s="161"/>
      <c r="GN4280" s="161"/>
      <c r="GO4280" s="161"/>
      <c r="GP4280" s="161"/>
      <c r="GQ4280" s="161"/>
      <c r="GR4280" s="161"/>
      <c r="GS4280" s="161"/>
      <c r="GT4280" s="161"/>
      <c r="GU4280" s="161"/>
      <c r="GV4280" s="161"/>
      <c r="GW4280" s="161"/>
      <c r="GX4280" s="161"/>
      <c r="GY4280" s="161"/>
      <c r="GZ4280" s="161"/>
      <c r="HA4280" s="161"/>
      <c r="HB4280" s="161"/>
      <c r="HC4280" s="161"/>
      <c r="HD4280" s="161"/>
      <c r="HE4280" s="161"/>
      <c r="HF4280" s="161"/>
      <c r="HG4280" s="161"/>
      <c r="HH4280" s="161"/>
      <c r="HI4280" s="161"/>
      <c r="HJ4280" s="161"/>
      <c r="HK4280" s="161"/>
      <c r="HL4280" s="161"/>
      <c r="HM4280" s="161"/>
      <c r="HN4280" s="161"/>
      <c r="HO4280" s="161"/>
      <c r="HP4280" s="161"/>
      <c r="HQ4280" s="161"/>
      <c r="HR4280" s="161"/>
      <c r="HS4280" s="161"/>
      <c r="HT4280" s="161"/>
      <c r="HU4280" s="161"/>
      <c r="HV4280" s="161"/>
      <c r="HW4280" s="161"/>
      <c r="HX4280" s="161"/>
      <c r="HY4280" s="161"/>
      <c r="HZ4280" s="161"/>
      <c r="IA4280" s="161"/>
      <c r="IB4280" s="161"/>
      <c r="IC4280" s="161"/>
      <c r="ID4280" s="161"/>
      <c r="IE4280" s="161"/>
      <c r="IF4280" s="161"/>
      <c r="IG4280" s="161"/>
      <c r="IH4280" s="161"/>
      <c r="II4280" s="161"/>
      <c r="IJ4280" s="161"/>
      <c r="IK4280" s="161"/>
      <c r="IL4280" s="161"/>
      <c r="IM4280" s="161"/>
      <c r="IN4280" s="161"/>
      <c r="IO4280" s="161"/>
      <c r="IP4280" s="161"/>
      <c r="IQ4280" s="161"/>
      <c r="IR4280" s="161"/>
      <c r="IS4280" s="161"/>
      <c r="IT4280" s="161"/>
      <c r="IU4280" s="161"/>
      <c r="IV4280" s="161"/>
      <c r="IW4280" s="161"/>
      <c r="IX4280" s="161"/>
      <c r="IY4280" s="161"/>
      <c r="IZ4280" s="161"/>
      <c r="JA4280" s="161"/>
      <c r="JB4280" s="161"/>
      <c r="JC4280" s="161"/>
      <c r="JD4280" s="161"/>
      <c r="JE4280" s="161"/>
      <c r="JF4280" s="161"/>
      <c r="JG4280" s="161"/>
    </row>
    <row r="4281" spans="1:267" s="187" customFormat="1" ht="19.5" customHeight="1" x14ac:dyDescent="0.25">
      <c r="A4281" s="42" t="s">
        <v>181</v>
      </c>
      <c r="B4281" s="27">
        <v>7</v>
      </c>
      <c r="C4281" s="27">
        <v>0</v>
      </c>
      <c r="D4281" s="27">
        <v>4</v>
      </c>
      <c r="E4281" s="27">
        <v>2</v>
      </c>
      <c r="F4281" s="27">
        <v>1</v>
      </c>
      <c r="G4281" s="27">
        <v>2</v>
      </c>
      <c r="H4281" s="27">
        <v>3</v>
      </c>
      <c r="I4281" s="27">
        <v>2</v>
      </c>
      <c r="J4281" s="27">
        <v>0</v>
      </c>
      <c r="K4281" s="27">
        <v>1</v>
      </c>
      <c r="L4281" s="119"/>
      <c r="M4281" s="92">
        <f t="shared" si="134"/>
        <v>22</v>
      </c>
      <c r="N4281" s="27">
        <v>33</v>
      </c>
      <c r="O4281" s="185">
        <f t="shared" si="135"/>
        <v>0.33846153846153848</v>
      </c>
      <c r="P4281" s="55" t="s">
        <v>446</v>
      </c>
      <c r="Q4281" s="19" t="s">
        <v>978</v>
      </c>
      <c r="R4281" s="41" t="s">
        <v>558</v>
      </c>
      <c r="S4281" s="19" t="s">
        <v>614</v>
      </c>
      <c r="T4281" s="28" t="s">
        <v>8947</v>
      </c>
      <c r="U4281" s="17">
        <v>6</v>
      </c>
      <c r="V4281" s="20" t="s">
        <v>3355</v>
      </c>
      <c r="W4281" s="18" t="s">
        <v>5982</v>
      </c>
      <c r="X4281" s="18" t="s">
        <v>1183</v>
      </c>
      <c r="Y4281" s="29" t="s">
        <v>1016</v>
      </c>
      <c r="Z4281" s="61"/>
      <c r="AA4281" s="161"/>
      <c r="AB4281" s="161"/>
      <c r="AC4281" s="161"/>
      <c r="AD4281" s="161"/>
      <c r="AE4281" s="161"/>
      <c r="AF4281" s="161"/>
      <c r="AG4281" s="161"/>
      <c r="AH4281" s="161"/>
      <c r="AI4281" s="161"/>
      <c r="AJ4281" s="161"/>
      <c r="AK4281" s="161"/>
      <c r="AL4281" s="161"/>
      <c r="AM4281" s="161"/>
      <c r="AN4281" s="161"/>
      <c r="AO4281" s="161"/>
      <c r="AP4281" s="161"/>
      <c r="AQ4281" s="161"/>
      <c r="AR4281" s="161"/>
      <c r="AS4281" s="161"/>
      <c r="AT4281" s="161"/>
      <c r="AU4281" s="161"/>
      <c r="AV4281" s="161"/>
      <c r="AW4281" s="161"/>
      <c r="AX4281" s="161"/>
      <c r="AY4281" s="161"/>
      <c r="AZ4281" s="161"/>
      <c r="BA4281" s="161"/>
      <c r="BB4281" s="161"/>
      <c r="BC4281" s="161"/>
      <c r="BD4281" s="161"/>
      <c r="BE4281" s="161"/>
      <c r="BF4281" s="161"/>
      <c r="BG4281" s="161"/>
      <c r="BH4281" s="161"/>
      <c r="BI4281" s="161"/>
      <c r="BJ4281" s="161"/>
      <c r="BK4281" s="161"/>
      <c r="BL4281" s="161"/>
      <c r="BM4281" s="161"/>
      <c r="BN4281" s="161"/>
      <c r="BO4281" s="161"/>
      <c r="BP4281" s="161"/>
      <c r="BQ4281" s="161"/>
      <c r="BR4281" s="161"/>
      <c r="BS4281" s="161"/>
      <c r="BT4281" s="161"/>
      <c r="BU4281" s="161"/>
      <c r="BV4281" s="161"/>
      <c r="BW4281" s="161"/>
      <c r="BX4281" s="161"/>
      <c r="BY4281" s="161"/>
      <c r="BZ4281" s="161"/>
      <c r="CA4281" s="161"/>
      <c r="CB4281" s="161"/>
      <c r="CC4281" s="161"/>
      <c r="CD4281" s="161"/>
      <c r="CE4281" s="161"/>
      <c r="CF4281" s="161"/>
      <c r="CG4281" s="161"/>
      <c r="CH4281" s="161"/>
      <c r="CI4281" s="161"/>
      <c r="CJ4281" s="161"/>
      <c r="CK4281" s="161"/>
      <c r="CL4281" s="161"/>
      <c r="CM4281" s="161"/>
      <c r="CN4281" s="161"/>
      <c r="CO4281" s="161"/>
      <c r="CP4281" s="161"/>
      <c r="CQ4281" s="161"/>
      <c r="CR4281" s="161"/>
      <c r="CS4281" s="161"/>
      <c r="CT4281" s="161"/>
      <c r="CU4281" s="161"/>
      <c r="CV4281" s="161"/>
      <c r="CW4281" s="161"/>
      <c r="CX4281" s="161"/>
      <c r="CY4281" s="161"/>
      <c r="CZ4281" s="161"/>
      <c r="DA4281" s="161"/>
      <c r="DB4281" s="161"/>
      <c r="DC4281" s="161"/>
      <c r="DD4281" s="161"/>
      <c r="DE4281" s="161"/>
      <c r="DF4281" s="161"/>
      <c r="DG4281" s="161"/>
      <c r="DH4281" s="161"/>
      <c r="DI4281" s="161"/>
      <c r="DJ4281" s="161"/>
      <c r="DK4281" s="161"/>
      <c r="DL4281" s="161"/>
      <c r="DM4281" s="161"/>
      <c r="DN4281" s="161"/>
      <c r="DO4281" s="161"/>
      <c r="DP4281" s="161"/>
      <c r="DQ4281" s="161"/>
      <c r="DR4281" s="161"/>
      <c r="DS4281" s="161"/>
      <c r="DT4281" s="161"/>
      <c r="DU4281" s="161"/>
      <c r="DV4281" s="161"/>
      <c r="DW4281" s="161"/>
      <c r="DX4281" s="161"/>
      <c r="DY4281" s="161"/>
      <c r="DZ4281" s="161"/>
      <c r="EA4281" s="161"/>
      <c r="EB4281" s="161"/>
      <c r="EC4281" s="161"/>
      <c r="ED4281" s="161"/>
      <c r="EE4281" s="161"/>
      <c r="EF4281" s="161"/>
      <c r="EG4281" s="161"/>
      <c r="EH4281" s="161"/>
      <c r="EI4281" s="161"/>
      <c r="EJ4281" s="161"/>
      <c r="EK4281" s="161"/>
      <c r="EL4281" s="161"/>
      <c r="EM4281" s="161"/>
      <c r="EN4281" s="161"/>
      <c r="EO4281" s="161"/>
      <c r="EP4281" s="161"/>
      <c r="EQ4281" s="161"/>
      <c r="ER4281" s="161"/>
      <c r="ES4281" s="161"/>
      <c r="ET4281" s="161"/>
      <c r="EU4281" s="161"/>
      <c r="EV4281" s="161"/>
      <c r="EW4281" s="161"/>
      <c r="EX4281" s="161"/>
      <c r="EY4281" s="161"/>
      <c r="EZ4281" s="161"/>
      <c r="FA4281" s="161"/>
      <c r="FB4281" s="161"/>
      <c r="FC4281" s="161"/>
      <c r="FD4281" s="161"/>
      <c r="FE4281" s="161"/>
      <c r="FF4281" s="161"/>
      <c r="FG4281" s="161"/>
      <c r="FH4281" s="161"/>
      <c r="FI4281" s="161"/>
      <c r="FJ4281" s="161"/>
      <c r="FK4281" s="161"/>
      <c r="FL4281" s="161"/>
      <c r="FM4281" s="161"/>
      <c r="FN4281" s="161"/>
      <c r="FO4281" s="161"/>
      <c r="FP4281" s="161"/>
      <c r="FQ4281" s="161"/>
      <c r="FR4281" s="161"/>
      <c r="FS4281" s="161"/>
      <c r="FT4281" s="161"/>
      <c r="FU4281" s="161"/>
      <c r="FV4281" s="161"/>
      <c r="FW4281" s="161"/>
      <c r="FX4281" s="161"/>
      <c r="FY4281" s="161"/>
      <c r="FZ4281" s="161"/>
      <c r="GA4281" s="161"/>
      <c r="GB4281" s="161"/>
      <c r="GC4281" s="161"/>
      <c r="GD4281" s="161"/>
      <c r="GE4281" s="161"/>
      <c r="GF4281" s="161"/>
      <c r="GG4281" s="161"/>
      <c r="GH4281" s="161"/>
      <c r="GI4281" s="161"/>
      <c r="GJ4281" s="161"/>
      <c r="GK4281" s="161"/>
      <c r="GL4281" s="161"/>
      <c r="GM4281" s="161"/>
      <c r="GN4281" s="161"/>
      <c r="GO4281" s="161"/>
      <c r="GP4281" s="161"/>
      <c r="GQ4281" s="161"/>
      <c r="GR4281" s="161"/>
      <c r="GS4281" s="161"/>
      <c r="GT4281" s="161"/>
      <c r="GU4281" s="161"/>
      <c r="GV4281" s="161"/>
      <c r="GW4281" s="161"/>
      <c r="GX4281" s="161"/>
      <c r="GY4281" s="161"/>
      <c r="GZ4281" s="161"/>
      <c r="HA4281" s="161"/>
      <c r="HB4281" s="161"/>
      <c r="HC4281" s="161"/>
      <c r="HD4281" s="161"/>
      <c r="HE4281" s="161"/>
      <c r="HF4281" s="161"/>
      <c r="HG4281" s="161"/>
      <c r="HH4281" s="161"/>
      <c r="HI4281" s="161"/>
      <c r="HJ4281" s="161"/>
      <c r="HK4281" s="161"/>
      <c r="HL4281" s="161"/>
      <c r="HM4281" s="161"/>
      <c r="HN4281" s="161"/>
      <c r="HO4281" s="161"/>
      <c r="HP4281" s="161"/>
      <c r="HQ4281" s="161"/>
      <c r="HR4281" s="161"/>
      <c r="HS4281" s="161"/>
      <c r="HT4281" s="161"/>
      <c r="HU4281" s="161"/>
      <c r="HV4281" s="161"/>
      <c r="HW4281" s="161"/>
      <c r="HX4281" s="161"/>
      <c r="HY4281" s="161"/>
      <c r="HZ4281" s="161"/>
      <c r="IA4281" s="161"/>
      <c r="IB4281" s="161"/>
      <c r="IC4281" s="161"/>
      <c r="ID4281" s="161"/>
      <c r="IE4281" s="161"/>
      <c r="IF4281" s="161"/>
      <c r="IG4281" s="161"/>
      <c r="IH4281" s="161"/>
      <c r="II4281" s="161"/>
      <c r="IJ4281" s="161"/>
      <c r="IK4281" s="161"/>
      <c r="IL4281" s="161"/>
      <c r="IM4281" s="161"/>
      <c r="IN4281" s="161"/>
      <c r="IO4281" s="161"/>
      <c r="IP4281" s="161"/>
      <c r="IQ4281" s="161"/>
      <c r="IR4281" s="161"/>
      <c r="IS4281" s="161"/>
      <c r="IT4281" s="161"/>
      <c r="IU4281" s="161"/>
      <c r="IV4281" s="161"/>
      <c r="IW4281" s="161"/>
      <c r="IX4281" s="161"/>
      <c r="IY4281" s="161"/>
      <c r="IZ4281" s="161"/>
      <c r="JA4281" s="161"/>
      <c r="JB4281" s="161"/>
      <c r="JC4281" s="161"/>
      <c r="JD4281" s="161"/>
      <c r="JE4281" s="161"/>
      <c r="JF4281" s="161"/>
      <c r="JG4281" s="161"/>
    </row>
    <row r="4282" spans="1:267" s="187" customFormat="1" ht="19.5" customHeight="1" x14ac:dyDescent="0.25">
      <c r="A4282" s="42" t="s">
        <v>138</v>
      </c>
      <c r="B4282" s="27">
        <v>6</v>
      </c>
      <c r="C4282" s="27">
        <v>0</v>
      </c>
      <c r="D4282" s="27">
        <v>0</v>
      </c>
      <c r="E4282" s="27">
        <v>3</v>
      </c>
      <c r="F4282" s="27">
        <v>0</v>
      </c>
      <c r="G4282" s="27">
        <v>2</v>
      </c>
      <c r="H4282" s="27">
        <v>4</v>
      </c>
      <c r="I4282" s="27">
        <v>5</v>
      </c>
      <c r="J4282" s="27">
        <v>0</v>
      </c>
      <c r="K4282" s="27">
        <v>2</v>
      </c>
      <c r="L4282" s="119"/>
      <c r="M4282" s="92">
        <f t="shared" si="134"/>
        <v>22</v>
      </c>
      <c r="N4282" s="27">
        <v>6</v>
      </c>
      <c r="O4282" s="185">
        <f t="shared" si="135"/>
        <v>0.33846153846153848</v>
      </c>
      <c r="P4282" s="55" t="s">
        <v>446</v>
      </c>
      <c r="Q4282" s="19" t="s">
        <v>7758</v>
      </c>
      <c r="R4282" s="41" t="s">
        <v>459</v>
      </c>
      <c r="S4282" s="19" t="s">
        <v>1016</v>
      </c>
      <c r="T4282" s="28" t="s">
        <v>8956</v>
      </c>
      <c r="U4282" s="17">
        <v>6</v>
      </c>
      <c r="V4282" s="20" t="s">
        <v>609</v>
      </c>
      <c r="W4282" s="18" t="s">
        <v>2958</v>
      </c>
      <c r="X4282" s="18" t="s">
        <v>2272</v>
      </c>
      <c r="Y4282" s="29" t="s">
        <v>504</v>
      </c>
      <c r="Z4282" s="61"/>
      <c r="AA4282" s="161"/>
      <c r="AB4282" s="161"/>
      <c r="AC4282" s="161"/>
      <c r="AD4282" s="161"/>
      <c r="AE4282" s="161"/>
      <c r="AF4282" s="161"/>
      <c r="AG4282" s="161"/>
      <c r="AH4282" s="161"/>
      <c r="AI4282" s="161"/>
      <c r="AJ4282" s="161"/>
      <c r="AK4282" s="161"/>
      <c r="AL4282" s="161"/>
      <c r="AM4282" s="161"/>
      <c r="AN4282" s="161"/>
      <c r="AO4282" s="161"/>
      <c r="AP4282" s="161"/>
      <c r="AQ4282" s="161"/>
      <c r="AR4282" s="161"/>
      <c r="AS4282" s="161"/>
      <c r="AT4282" s="161"/>
      <c r="AU4282" s="161"/>
      <c r="AV4282" s="161"/>
      <c r="AW4282" s="161"/>
      <c r="AX4282" s="161"/>
      <c r="AY4282" s="161"/>
      <c r="AZ4282" s="161"/>
      <c r="BA4282" s="161"/>
      <c r="BB4282" s="161"/>
      <c r="BC4282" s="161"/>
      <c r="BD4282" s="161"/>
      <c r="BE4282" s="161"/>
      <c r="BF4282" s="161"/>
      <c r="BG4282" s="161"/>
      <c r="BH4282" s="161"/>
      <c r="BI4282" s="161"/>
      <c r="BJ4282" s="161"/>
      <c r="BK4282" s="161"/>
      <c r="BL4282" s="161"/>
      <c r="BM4282" s="161"/>
      <c r="BN4282" s="161"/>
      <c r="BO4282" s="161"/>
      <c r="BP4282" s="161"/>
      <c r="BQ4282" s="161"/>
      <c r="BR4282" s="161"/>
      <c r="BS4282" s="161"/>
      <c r="BT4282" s="161"/>
      <c r="BU4282" s="161"/>
      <c r="BV4282" s="161"/>
      <c r="BW4282" s="161"/>
      <c r="BX4282" s="161"/>
      <c r="BY4282" s="161"/>
      <c r="BZ4282" s="161"/>
      <c r="CA4282" s="161"/>
      <c r="CB4282" s="161"/>
      <c r="CC4282" s="161"/>
      <c r="CD4282" s="161"/>
      <c r="CE4282" s="161"/>
      <c r="CF4282" s="161"/>
      <c r="CG4282" s="161"/>
      <c r="CH4282" s="161"/>
      <c r="CI4282" s="161"/>
      <c r="CJ4282" s="161"/>
      <c r="CK4282" s="161"/>
      <c r="CL4282" s="161"/>
      <c r="CM4282" s="161"/>
      <c r="CN4282" s="161"/>
      <c r="CO4282" s="161"/>
      <c r="CP4282" s="161"/>
      <c r="CQ4282" s="161"/>
      <c r="CR4282" s="161"/>
      <c r="CS4282" s="161"/>
      <c r="CT4282" s="161"/>
      <c r="CU4282" s="161"/>
      <c r="CV4282" s="161"/>
      <c r="CW4282" s="161"/>
      <c r="CX4282" s="161"/>
      <c r="CY4282" s="161"/>
      <c r="CZ4282" s="161"/>
      <c r="DA4282" s="161"/>
      <c r="DB4282" s="161"/>
      <c r="DC4282" s="161"/>
      <c r="DD4282" s="161"/>
      <c r="DE4282" s="161"/>
      <c r="DF4282" s="161"/>
      <c r="DG4282" s="161"/>
      <c r="DH4282" s="161"/>
      <c r="DI4282" s="161"/>
      <c r="DJ4282" s="161"/>
      <c r="DK4282" s="161"/>
      <c r="DL4282" s="161"/>
      <c r="DM4282" s="161"/>
      <c r="DN4282" s="161"/>
      <c r="DO4282" s="161"/>
      <c r="DP4282" s="161"/>
      <c r="DQ4282" s="161"/>
      <c r="DR4282" s="161"/>
      <c r="DS4282" s="161"/>
      <c r="DT4282" s="161"/>
      <c r="DU4282" s="161"/>
      <c r="DV4282" s="161"/>
      <c r="DW4282" s="161"/>
      <c r="DX4282" s="161"/>
      <c r="DY4282" s="161"/>
      <c r="DZ4282" s="161"/>
      <c r="EA4282" s="161"/>
      <c r="EB4282" s="161"/>
      <c r="EC4282" s="161"/>
      <c r="ED4282" s="161"/>
      <c r="EE4282" s="161"/>
      <c r="EF4282" s="161"/>
      <c r="EG4282" s="161"/>
      <c r="EH4282" s="161"/>
      <c r="EI4282" s="161"/>
      <c r="EJ4282" s="161"/>
      <c r="EK4282" s="161"/>
      <c r="EL4282" s="161"/>
      <c r="EM4282" s="161"/>
      <c r="EN4282" s="161"/>
      <c r="EO4282" s="161"/>
      <c r="EP4282" s="161"/>
      <c r="EQ4282" s="161"/>
      <c r="ER4282" s="161"/>
      <c r="ES4282" s="161"/>
      <c r="ET4282" s="161"/>
      <c r="EU4282" s="161"/>
      <c r="EV4282" s="161"/>
      <c r="EW4282" s="161"/>
      <c r="EX4282" s="161"/>
      <c r="EY4282" s="161"/>
      <c r="EZ4282" s="161"/>
      <c r="FA4282" s="161"/>
      <c r="FB4282" s="161"/>
      <c r="FC4282" s="161"/>
      <c r="FD4282" s="161"/>
      <c r="FE4282" s="161"/>
      <c r="FF4282" s="161"/>
      <c r="FG4282" s="161"/>
      <c r="FH4282" s="161"/>
      <c r="FI4282" s="161"/>
      <c r="FJ4282" s="161"/>
      <c r="FK4282" s="161"/>
      <c r="FL4282" s="161"/>
      <c r="FM4282" s="161"/>
      <c r="FN4282" s="161"/>
      <c r="FO4282" s="161"/>
      <c r="FP4282" s="161"/>
      <c r="FQ4282" s="161"/>
      <c r="FR4282" s="161"/>
      <c r="FS4282" s="161"/>
      <c r="FT4282" s="161"/>
      <c r="FU4282" s="161"/>
      <c r="FV4282" s="161"/>
      <c r="FW4282" s="161"/>
      <c r="FX4282" s="161"/>
      <c r="FY4282" s="161"/>
      <c r="FZ4282" s="161"/>
      <c r="GA4282" s="161"/>
      <c r="GB4282" s="161"/>
      <c r="GC4282" s="161"/>
      <c r="GD4282" s="161"/>
      <c r="GE4282" s="161"/>
      <c r="GF4282" s="161"/>
      <c r="GG4282" s="161"/>
      <c r="GH4282" s="161"/>
      <c r="GI4282" s="161"/>
      <c r="GJ4282" s="161"/>
      <c r="GK4282" s="161"/>
      <c r="GL4282" s="161"/>
      <c r="GM4282" s="161"/>
      <c r="GN4282" s="161"/>
      <c r="GO4282" s="161"/>
      <c r="GP4282" s="161"/>
      <c r="GQ4282" s="161"/>
      <c r="GR4282" s="161"/>
      <c r="GS4282" s="161"/>
      <c r="GT4282" s="161"/>
      <c r="GU4282" s="161"/>
      <c r="GV4282" s="161"/>
      <c r="GW4282" s="161"/>
      <c r="GX4282" s="161"/>
      <c r="GY4282" s="161"/>
      <c r="GZ4282" s="161"/>
      <c r="HA4282" s="161"/>
      <c r="HB4282" s="161"/>
      <c r="HC4282" s="161"/>
      <c r="HD4282" s="161"/>
      <c r="HE4282" s="161"/>
      <c r="HF4282" s="161"/>
      <c r="HG4282" s="161"/>
      <c r="HH4282" s="161"/>
      <c r="HI4282" s="161"/>
      <c r="HJ4282" s="161"/>
      <c r="HK4282" s="161"/>
      <c r="HL4282" s="161"/>
      <c r="HM4282" s="161"/>
      <c r="HN4282" s="161"/>
      <c r="HO4282" s="161"/>
      <c r="HP4282" s="161"/>
      <c r="HQ4282" s="161"/>
      <c r="HR4282" s="161"/>
      <c r="HS4282" s="161"/>
      <c r="HT4282" s="161"/>
      <c r="HU4282" s="161"/>
      <c r="HV4282" s="161"/>
      <c r="HW4282" s="161"/>
      <c r="HX4282" s="161"/>
      <c r="HY4282" s="161"/>
      <c r="HZ4282" s="161"/>
      <c r="IA4282" s="161"/>
      <c r="IB4282" s="161"/>
      <c r="IC4282" s="161"/>
      <c r="ID4282" s="161"/>
      <c r="IE4282" s="161"/>
      <c r="IF4282" s="161"/>
      <c r="IG4282" s="161"/>
      <c r="IH4282" s="161"/>
      <c r="II4282" s="161"/>
      <c r="IJ4282" s="161"/>
      <c r="IK4282" s="161"/>
      <c r="IL4282" s="161"/>
      <c r="IM4282" s="161"/>
      <c r="IN4282" s="161"/>
      <c r="IO4282" s="161"/>
      <c r="IP4282" s="161"/>
      <c r="IQ4282" s="161"/>
      <c r="IR4282" s="161"/>
      <c r="IS4282" s="161"/>
      <c r="IT4282" s="161"/>
      <c r="IU4282" s="161"/>
      <c r="IV4282" s="161"/>
      <c r="IW4282" s="161"/>
      <c r="IX4282" s="161"/>
      <c r="IY4282" s="161"/>
      <c r="IZ4282" s="161"/>
      <c r="JA4282" s="161"/>
      <c r="JB4282" s="161"/>
      <c r="JC4282" s="161"/>
      <c r="JD4282" s="161"/>
      <c r="JE4282" s="161"/>
      <c r="JF4282" s="161"/>
      <c r="JG4282" s="161"/>
    </row>
    <row r="4283" spans="1:267" s="187" customFormat="1" ht="19.5" customHeight="1" x14ac:dyDescent="0.25">
      <c r="A4283" s="42" t="s">
        <v>669</v>
      </c>
      <c r="B4283" s="27">
        <v>7</v>
      </c>
      <c r="C4283" s="27">
        <v>0</v>
      </c>
      <c r="D4283" s="27">
        <v>1</v>
      </c>
      <c r="E4283" s="27">
        <v>5</v>
      </c>
      <c r="F4283" s="27">
        <v>1</v>
      </c>
      <c r="G4283" s="27">
        <v>0</v>
      </c>
      <c r="H4283" s="27">
        <v>3</v>
      </c>
      <c r="I4283" s="27">
        <v>5</v>
      </c>
      <c r="J4283" s="27">
        <v>0</v>
      </c>
      <c r="K4283" s="27">
        <v>0</v>
      </c>
      <c r="L4283" s="119"/>
      <c r="M4283" s="92">
        <f t="shared" si="134"/>
        <v>22</v>
      </c>
      <c r="N4283" s="27">
        <v>42</v>
      </c>
      <c r="O4283" s="185">
        <f t="shared" si="135"/>
        <v>0.33846153846153848</v>
      </c>
      <c r="P4283" s="55" t="s">
        <v>446</v>
      </c>
      <c r="Q4283" s="19" t="s">
        <v>8039</v>
      </c>
      <c r="R4283" s="41" t="s">
        <v>809</v>
      </c>
      <c r="S4283" s="19" t="s">
        <v>1467</v>
      </c>
      <c r="T4283" s="28" t="s">
        <v>7778</v>
      </c>
      <c r="U4283" s="17">
        <v>6</v>
      </c>
      <c r="V4283" s="20" t="s">
        <v>609</v>
      </c>
      <c r="W4283" s="18" t="s">
        <v>2690</v>
      </c>
      <c r="X4283" s="18" t="s">
        <v>771</v>
      </c>
      <c r="Y4283" s="29" t="s">
        <v>599</v>
      </c>
      <c r="Z4283" s="61"/>
      <c r="AA4283" s="161"/>
      <c r="AB4283" s="161"/>
      <c r="AC4283" s="161"/>
      <c r="AD4283" s="161"/>
      <c r="AE4283" s="161"/>
      <c r="AF4283" s="161"/>
      <c r="AG4283" s="161"/>
      <c r="AH4283" s="161"/>
      <c r="AI4283" s="161"/>
      <c r="AJ4283" s="161"/>
      <c r="AK4283" s="161"/>
      <c r="AL4283" s="161"/>
      <c r="AM4283" s="161"/>
      <c r="AN4283" s="161"/>
      <c r="AO4283" s="161"/>
      <c r="AP4283" s="161"/>
      <c r="AQ4283" s="161"/>
      <c r="AR4283" s="161"/>
      <c r="AS4283" s="161"/>
      <c r="AT4283" s="161"/>
      <c r="AU4283" s="161"/>
      <c r="AV4283" s="161"/>
      <c r="AW4283" s="161"/>
      <c r="AX4283" s="161"/>
      <c r="AY4283" s="161"/>
      <c r="AZ4283" s="161"/>
      <c r="BA4283" s="161"/>
      <c r="BB4283" s="161"/>
      <c r="BC4283" s="161"/>
      <c r="BD4283" s="161"/>
      <c r="BE4283" s="161"/>
      <c r="BF4283" s="161"/>
      <c r="BG4283" s="161"/>
      <c r="BH4283" s="161"/>
      <c r="BI4283" s="161"/>
      <c r="BJ4283" s="161"/>
      <c r="BK4283" s="161"/>
      <c r="BL4283" s="161"/>
      <c r="BM4283" s="161"/>
      <c r="BN4283" s="161"/>
      <c r="BO4283" s="161"/>
      <c r="BP4283" s="161"/>
      <c r="BQ4283" s="161"/>
      <c r="BR4283" s="161"/>
      <c r="BS4283" s="161"/>
      <c r="BT4283" s="161"/>
      <c r="BU4283" s="161"/>
      <c r="BV4283" s="161"/>
      <c r="BW4283" s="161"/>
      <c r="BX4283" s="161"/>
      <c r="BY4283" s="161"/>
      <c r="BZ4283" s="161"/>
      <c r="CA4283" s="161"/>
      <c r="CB4283" s="161"/>
      <c r="CC4283" s="161"/>
      <c r="CD4283" s="161"/>
      <c r="CE4283" s="161"/>
      <c r="CF4283" s="161"/>
      <c r="CG4283" s="161"/>
      <c r="CH4283" s="161"/>
      <c r="CI4283" s="161"/>
      <c r="CJ4283" s="161"/>
      <c r="CK4283" s="161"/>
      <c r="CL4283" s="161"/>
      <c r="CM4283" s="161"/>
      <c r="CN4283" s="161"/>
      <c r="CO4283" s="161"/>
      <c r="CP4283" s="161"/>
      <c r="CQ4283" s="161"/>
      <c r="CR4283" s="161"/>
      <c r="CS4283" s="161"/>
      <c r="CT4283" s="161"/>
      <c r="CU4283" s="161"/>
      <c r="CV4283" s="161"/>
      <c r="CW4283" s="161"/>
      <c r="CX4283" s="161"/>
      <c r="CY4283" s="161"/>
      <c r="CZ4283" s="161"/>
      <c r="DA4283" s="161"/>
      <c r="DB4283" s="161"/>
      <c r="DC4283" s="161"/>
      <c r="DD4283" s="161"/>
      <c r="DE4283" s="161"/>
      <c r="DF4283" s="161"/>
      <c r="DG4283" s="161"/>
      <c r="DH4283" s="161"/>
      <c r="DI4283" s="161"/>
      <c r="DJ4283" s="161"/>
      <c r="DK4283" s="161"/>
      <c r="DL4283" s="161"/>
      <c r="DM4283" s="161"/>
      <c r="DN4283" s="161"/>
      <c r="DO4283" s="161"/>
      <c r="DP4283" s="161"/>
      <c r="DQ4283" s="161"/>
      <c r="DR4283" s="161"/>
      <c r="DS4283" s="161"/>
      <c r="DT4283" s="161"/>
      <c r="DU4283" s="161"/>
      <c r="DV4283" s="161"/>
      <c r="DW4283" s="161"/>
      <c r="DX4283" s="161"/>
      <c r="DY4283" s="161"/>
      <c r="DZ4283" s="161"/>
      <c r="EA4283" s="161"/>
      <c r="EB4283" s="161"/>
      <c r="EC4283" s="161"/>
      <c r="ED4283" s="161"/>
      <c r="EE4283" s="161"/>
      <c r="EF4283" s="161"/>
      <c r="EG4283" s="161"/>
      <c r="EH4283" s="161"/>
      <c r="EI4283" s="161"/>
      <c r="EJ4283" s="161"/>
      <c r="EK4283" s="161"/>
      <c r="EL4283" s="161"/>
      <c r="EM4283" s="161"/>
      <c r="EN4283" s="161"/>
      <c r="EO4283" s="161"/>
      <c r="EP4283" s="161"/>
      <c r="EQ4283" s="161"/>
      <c r="ER4283" s="161"/>
      <c r="ES4283" s="161"/>
      <c r="ET4283" s="161"/>
      <c r="EU4283" s="161"/>
      <c r="EV4283" s="161"/>
      <c r="EW4283" s="161"/>
      <c r="EX4283" s="161"/>
      <c r="EY4283" s="161"/>
      <c r="EZ4283" s="161"/>
      <c r="FA4283" s="161"/>
      <c r="FB4283" s="161"/>
      <c r="FC4283" s="161"/>
      <c r="FD4283" s="161"/>
      <c r="FE4283" s="161"/>
      <c r="FF4283" s="161"/>
      <c r="FG4283" s="161"/>
      <c r="FH4283" s="161"/>
      <c r="FI4283" s="161"/>
      <c r="FJ4283" s="161"/>
      <c r="FK4283" s="161"/>
      <c r="FL4283" s="161"/>
      <c r="FM4283" s="161"/>
      <c r="FN4283" s="161"/>
      <c r="FO4283" s="161"/>
      <c r="FP4283" s="161"/>
      <c r="FQ4283" s="161"/>
      <c r="FR4283" s="161"/>
      <c r="FS4283" s="161"/>
      <c r="FT4283" s="161"/>
      <c r="FU4283" s="161"/>
      <c r="FV4283" s="161"/>
      <c r="FW4283" s="161"/>
      <c r="FX4283" s="161"/>
      <c r="FY4283" s="161"/>
      <c r="FZ4283" s="161"/>
      <c r="GA4283" s="161"/>
      <c r="GB4283" s="161"/>
      <c r="GC4283" s="161"/>
      <c r="GD4283" s="161"/>
      <c r="GE4283" s="161"/>
      <c r="GF4283" s="161"/>
      <c r="GG4283" s="161"/>
      <c r="GH4283" s="161"/>
      <c r="GI4283" s="161"/>
      <c r="GJ4283" s="161"/>
      <c r="GK4283" s="161"/>
      <c r="GL4283" s="161"/>
      <c r="GM4283" s="161"/>
      <c r="GN4283" s="161"/>
      <c r="GO4283" s="161"/>
      <c r="GP4283" s="161"/>
      <c r="GQ4283" s="161"/>
      <c r="GR4283" s="161"/>
      <c r="GS4283" s="161"/>
      <c r="GT4283" s="161"/>
      <c r="GU4283" s="161"/>
      <c r="GV4283" s="161"/>
      <c r="GW4283" s="161"/>
      <c r="GX4283" s="161"/>
      <c r="GY4283" s="161"/>
      <c r="GZ4283" s="161"/>
      <c r="HA4283" s="161"/>
      <c r="HB4283" s="161"/>
      <c r="HC4283" s="161"/>
      <c r="HD4283" s="161"/>
      <c r="HE4283" s="161"/>
      <c r="HF4283" s="161"/>
      <c r="HG4283" s="161"/>
      <c r="HH4283" s="161"/>
      <c r="HI4283" s="161"/>
      <c r="HJ4283" s="161"/>
      <c r="HK4283" s="161"/>
      <c r="HL4283" s="161"/>
      <c r="HM4283" s="161"/>
      <c r="HN4283" s="161"/>
      <c r="HO4283" s="161"/>
      <c r="HP4283" s="161"/>
      <c r="HQ4283" s="161"/>
      <c r="HR4283" s="161"/>
      <c r="HS4283" s="161"/>
      <c r="HT4283" s="161"/>
      <c r="HU4283" s="161"/>
      <c r="HV4283" s="161"/>
      <c r="HW4283" s="161"/>
      <c r="HX4283" s="161"/>
      <c r="HY4283" s="161"/>
      <c r="HZ4283" s="161"/>
      <c r="IA4283" s="161"/>
      <c r="IB4283" s="161"/>
      <c r="IC4283" s="161"/>
      <c r="ID4283" s="161"/>
      <c r="IE4283" s="161"/>
      <c r="IF4283" s="161"/>
      <c r="IG4283" s="161"/>
      <c r="IH4283" s="161"/>
      <c r="II4283" s="161"/>
      <c r="IJ4283" s="161"/>
      <c r="IK4283" s="161"/>
      <c r="IL4283" s="161"/>
      <c r="IM4283" s="161"/>
      <c r="IN4283" s="161"/>
      <c r="IO4283" s="161"/>
      <c r="IP4283" s="161"/>
      <c r="IQ4283" s="161"/>
      <c r="IR4283" s="161"/>
      <c r="IS4283" s="161"/>
      <c r="IT4283" s="161"/>
      <c r="IU4283" s="161"/>
      <c r="IV4283" s="161"/>
      <c r="IW4283" s="161"/>
      <c r="IX4283" s="161"/>
      <c r="IY4283" s="161"/>
      <c r="IZ4283" s="161"/>
      <c r="JA4283" s="161"/>
      <c r="JB4283" s="161"/>
      <c r="JC4283" s="161"/>
      <c r="JD4283" s="161"/>
      <c r="JE4283" s="161"/>
      <c r="JF4283" s="161"/>
      <c r="JG4283" s="161"/>
    </row>
    <row r="4284" spans="1:267" s="187" customFormat="1" ht="19.5" customHeight="1" x14ac:dyDescent="0.25">
      <c r="A4284" s="42" t="s">
        <v>149</v>
      </c>
      <c r="B4284" s="27">
        <v>7</v>
      </c>
      <c r="C4284" s="27">
        <v>0</v>
      </c>
      <c r="D4284" s="27">
        <v>1</v>
      </c>
      <c r="E4284" s="27">
        <v>4</v>
      </c>
      <c r="F4284" s="27">
        <v>1</v>
      </c>
      <c r="G4284" s="27">
        <v>0</v>
      </c>
      <c r="H4284" s="27">
        <v>4</v>
      </c>
      <c r="I4284" s="27">
        <v>5</v>
      </c>
      <c r="J4284" s="27">
        <v>0</v>
      </c>
      <c r="K4284" s="27">
        <v>0</v>
      </c>
      <c r="L4284" s="119"/>
      <c r="M4284" s="92">
        <f t="shared" si="134"/>
        <v>22</v>
      </c>
      <c r="N4284" s="27">
        <v>7</v>
      </c>
      <c r="O4284" s="185">
        <f t="shared" si="135"/>
        <v>0.33846153846153848</v>
      </c>
      <c r="P4284" s="55" t="s">
        <v>446</v>
      </c>
      <c r="Q4284" s="19" t="s">
        <v>4967</v>
      </c>
      <c r="R4284" s="41" t="s">
        <v>459</v>
      </c>
      <c r="S4284" s="19" t="s">
        <v>648</v>
      </c>
      <c r="T4284" s="28" t="s">
        <v>3662</v>
      </c>
      <c r="U4284" s="17">
        <v>6</v>
      </c>
      <c r="V4284" s="20" t="s">
        <v>682</v>
      </c>
      <c r="W4284" s="18" t="s">
        <v>4955</v>
      </c>
      <c r="X4284" s="18" t="s">
        <v>451</v>
      </c>
      <c r="Y4284" s="29" t="s">
        <v>1016</v>
      </c>
      <c r="Z4284" s="61"/>
      <c r="AA4284" s="161"/>
      <c r="AB4284" s="161"/>
      <c r="AC4284" s="161"/>
      <c r="AD4284" s="161"/>
      <c r="AE4284" s="161"/>
      <c r="AF4284" s="161"/>
      <c r="AG4284" s="161"/>
      <c r="AH4284" s="161"/>
      <c r="AI4284" s="161"/>
      <c r="AJ4284" s="161"/>
      <c r="AK4284" s="161"/>
      <c r="AL4284" s="161"/>
      <c r="AM4284" s="161"/>
      <c r="AN4284" s="161"/>
      <c r="AO4284" s="161"/>
      <c r="AP4284" s="161"/>
      <c r="AQ4284" s="161"/>
      <c r="AR4284" s="161"/>
      <c r="AS4284" s="161"/>
      <c r="AT4284" s="161"/>
      <c r="AU4284" s="161"/>
      <c r="AV4284" s="161"/>
      <c r="AW4284" s="161"/>
      <c r="AX4284" s="161"/>
      <c r="AY4284" s="161"/>
      <c r="AZ4284" s="161"/>
      <c r="BA4284" s="161"/>
      <c r="BB4284" s="161"/>
      <c r="BC4284" s="161"/>
      <c r="BD4284" s="161"/>
      <c r="BE4284" s="161"/>
      <c r="BF4284" s="161"/>
      <c r="BG4284" s="161"/>
      <c r="BH4284" s="161"/>
      <c r="BI4284" s="161"/>
      <c r="BJ4284" s="161"/>
      <c r="BK4284" s="161"/>
      <c r="BL4284" s="161"/>
      <c r="BM4284" s="161"/>
      <c r="BN4284" s="161"/>
      <c r="BO4284" s="161"/>
      <c r="BP4284" s="161"/>
      <c r="BQ4284" s="161"/>
      <c r="BR4284" s="161"/>
      <c r="BS4284" s="161"/>
      <c r="BT4284" s="161"/>
      <c r="BU4284" s="161"/>
      <c r="BV4284" s="161"/>
      <c r="BW4284" s="161"/>
      <c r="BX4284" s="161"/>
      <c r="BY4284" s="161"/>
      <c r="BZ4284" s="161"/>
      <c r="CA4284" s="161"/>
      <c r="CB4284" s="161"/>
      <c r="CC4284" s="161"/>
      <c r="CD4284" s="161"/>
      <c r="CE4284" s="161"/>
      <c r="CF4284" s="161"/>
      <c r="CG4284" s="161"/>
      <c r="CH4284" s="161"/>
      <c r="CI4284" s="161"/>
      <c r="CJ4284" s="161"/>
      <c r="CK4284" s="161"/>
      <c r="CL4284" s="161"/>
      <c r="CM4284" s="161"/>
      <c r="CN4284" s="161"/>
      <c r="CO4284" s="161"/>
      <c r="CP4284" s="161"/>
      <c r="CQ4284" s="161"/>
      <c r="CR4284" s="161"/>
      <c r="CS4284" s="161"/>
      <c r="CT4284" s="161"/>
      <c r="CU4284" s="161"/>
      <c r="CV4284" s="161"/>
      <c r="CW4284" s="161"/>
      <c r="CX4284" s="161"/>
      <c r="CY4284" s="161"/>
      <c r="CZ4284" s="161"/>
      <c r="DA4284" s="161"/>
      <c r="DB4284" s="161"/>
      <c r="DC4284" s="161"/>
      <c r="DD4284" s="161"/>
      <c r="DE4284" s="161"/>
      <c r="DF4284" s="161"/>
      <c r="DG4284" s="161"/>
      <c r="DH4284" s="161"/>
      <c r="DI4284" s="161"/>
      <c r="DJ4284" s="161"/>
      <c r="DK4284" s="161"/>
      <c r="DL4284" s="161"/>
      <c r="DM4284" s="161"/>
      <c r="DN4284" s="161"/>
      <c r="DO4284" s="161"/>
      <c r="DP4284" s="161"/>
      <c r="DQ4284" s="161"/>
      <c r="DR4284" s="161"/>
      <c r="DS4284" s="161"/>
      <c r="DT4284" s="161"/>
      <c r="DU4284" s="161"/>
      <c r="DV4284" s="161"/>
      <c r="DW4284" s="161"/>
      <c r="DX4284" s="161"/>
      <c r="DY4284" s="161"/>
      <c r="DZ4284" s="161"/>
      <c r="EA4284" s="161"/>
      <c r="EB4284" s="161"/>
      <c r="EC4284" s="161"/>
      <c r="ED4284" s="161"/>
      <c r="EE4284" s="161"/>
      <c r="EF4284" s="161"/>
      <c r="EG4284" s="161"/>
      <c r="EH4284" s="161"/>
      <c r="EI4284" s="161"/>
      <c r="EJ4284" s="161"/>
      <c r="EK4284" s="161"/>
      <c r="EL4284" s="161"/>
      <c r="EM4284" s="161"/>
      <c r="EN4284" s="161"/>
      <c r="EO4284" s="161"/>
      <c r="EP4284" s="161"/>
      <c r="EQ4284" s="161"/>
      <c r="ER4284" s="161"/>
      <c r="ES4284" s="161"/>
      <c r="ET4284" s="161"/>
      <c r="EU4284" s="161"/>
      <c r="EV4284" s="161"/>
      <c r="EW4284" s="161"/>
      <c r="EX4284" s="161"/>
      <c r="EY4284" s="161"/>
      <c r="EZ4284" s="161"/>
      <c r="FA4284" s="161"/>
      <c r="FB4284" s="161"/>
      <c r="FC4284" s="161"/>
      <c r="FD4284" s="161"/>
      <c r="FE4284" s="161"/>
      <c r="FF4284" s="161"/>
      <c r="FG4284" s="161"/>
      <c r="FH4284" s="161"/>
      <c r="FI4284" s="161"/>
      <c r="FJ4284" s="161"/>
      <c r="FK4284" s="161"/>
      <c r="FL4284" s="161"/>
      <c r="FM4284" s="161"/>
      <c r="FN4284" s="161"/>
      <c r="FO4284" s="161"/>
      <c r="FP4284" s="161"/>
      <c r="FQ4284" s="161"/>
      <c r="FR4284" s="161"/>
      <c r="FS4284" s="161"/>
      <c r="FT4284" s="161"/>
      <c r="FU4284" s="161"/>
      <c r="FV4284" s="161"/>
      <c r="FW4284" s="161"/>
      <c r="FX4284" s="161"/>
      <c r="FY4284" s="161"/>
      <c r="FZ4284" s="161"/>
      <c r="GA4284" s="161"/>
      <c r="GB4284" s="161"/>
      <c r="GC4284" s="161"/>
      <c r="GD4284" s="161"/>
      <c r="GE4284" s="161"/>
      <c r="GF4284" s="161"/>
      <c r="GG4284" s="161"/>
      <c r="GH4284" s="161"/>
      <c r="GI4284" s="161"/>
      <c r="GJ4284" s="161"/>
      <c r="GK4284" s="161"/>
      <c r="GL4284" s="161"/>
      <c r="GM4284" s="161"/>
      <c r="GN4284" s="161"/>
      <c r="GO4284" s="161"/>
      <c r="GP4284" s="161"/>
      <c r="GQ4284" s="161"/>
      <c r="GR4284" s="161"/>
      <c r="GS4284" s="161"/>
      <c r="GT4284" s="161"/>
      <c r="GU4284" s="161"/>
      <c r="GV4284" s="161"/>
      <c r="GW4284" s="161"/>
      <c r="GX4284" s="161"/>
      <c r="GY4284" s="161"/>
      <c r="GZ4284" s="161"/>
      <c r="HA4284" s="161"/>
      <c r="HB4284" s="161"/>
      <c r="HC4284" s="161"/>
      <c r="HD4284" s="161"/>
      <c r="HE4284" s="161"/>
      <c r="HF4284" s="161"/>
      <c r="HG4284" s="161"/>
      <c r="HH4284" s="161"/>
      <c r="HI4284" s="161"/>
      <c r="HJ4284" s="161"/>
      <c r="HK4284" s="161"/>
      <c r="HL4284" s="161"/>
      <c r="HM4284" s="161"/>
      <c r="HN4284" s="161"/>
      <c r="HO4284" s="161"/>
      <c r="HP4284" s="161"/>
      <c r="HQ4284" s="161"/>
      <c r="HR4284" s="161"/>
      <c r="HS4284" s="161"/>
      <c r="HT4284" s="161"/>
      <c r="HU4284" s="161"/>
      <c r="HV4284" s="161"/>
      <c r="HW4284" s="161"/>
      <c r="HX4284" s="161"/>
      <c r="HY4284" s="161"/>
      <c r="HZ4284" s="161"/>
      <c r="IA4284" s="161"/>
      <c r="IB4284" s="161"/>
      <c r="IC4284" s="161"/>
      <c r="ID4284" s="161"/>
      <c r="IE4284" s="161"/>
      <c r="IF4284" s="161"/>
      <c r="IG4284" s="161"/>
      <c r="IH4284" s="161"/>
      <c r="II4284" s="161"/>
      <c r="IJ4284" s="161"/>
      <c r="IK4284" s="161"/>
      <c r="IL4284" s="161"/>
      <c r="IM4284" s="161"/>
      <c r="IN4284" s="161"/>
      <c r="IO4284" s="161"/>
      <c r="IP4284" s="161"/>
      <c r="IQ4284" s="161"/>
      <c r="IR4284" s="161"/>
      <c r="IS4284" s="161"/>
      <c r="IT4284" s="161"/>
      <c r="IU4284" s="161"/>
      <c r="IV4284" s="161"/>
      <c r="IW4284" s="161"/>
      <c r="IX4284" s="161"/>
      <c r="IY4284" s="161"/>
      <c r="IZ4284" s="161"/>
      <c r="JA4284" s="161"/>
      <c r="JB4284" s="161"/>
      <c r="JC4284" s="161"/>
      <c r="JD4284" s="161"/>
      <c r="JE4284" s="161"/>
      <c r="JF4284" s="161"/>
      <c r="JG4284" s="161"/>
    </row>
    <row r="4285" spans="1:267" s="187" customFormat="1" ht="19.5" customHeight="1" x14ac:dyDescent="0.25">
      <c r="A4285" s="42" t="s">
        <v>131</v>
      </c>
      <c r="B4285" s="27">
        <v>8</v>
      </c>
      <c r="C4285" s="27">
        <v>0</v>
      </c>
      <c r="D4285" s="27">
        <v>1</v>
      </c>
      <c r="E4285" s="27">
        <v>4</v>
      </c>
      <c r="F4285" s="27">
        <v>0</v>
      </c>
      <c r="G4285" s="27">
        <v>1</v>
      </c>
      <c r="H4285" s="27">
        <v>3</v>
      </c>
      <c r="I4285" s="27">
        <v>5</v>
      </c>
      <c r="J4285" s="27">
        <v>0</v>
      </c>
      <c r="K4285" s="27">
        <v>0</v>
      </c>
      <c r="L4285" s="119"/>
      <c r="M4285" s="92">
        <f t="shared" si="134"/>
        <v>22</v>
      </c>
      <c r="N4285" s="27">
        <v>21</v>
      </c>
      <c r="O4285" s="185">
        <f t="shared" si="135"/>
        <v>0.33846153846153848</v>
      </c>
      <c r="P4285" s="55" t="s">
        <v>446</v>
      </c>
      <c r="Q4285" s="19" t="s">
        <v>686</v>
      </c>
      <c r="R4285" s="41" t="s">
        <v>488</v>
      </c>
      <c r="S4285" s="19" t="s">
        <v>540</v>
      </c>
      <c r="T4285" s="28" t="s">
        <v>681</v>
      </c>
      <c r="U4285" s="17">
        <v>6</v>
      </c>
      <c r="V4285" s="20" t="s">
        <v>682</v>
      </c>
      <c r="W4285" s="18" t="s">
        <v>683</v>
      </c>
      <c r="X4285" s="18" t="s">
        <v>684</v>
      </c>
      <c r="Y4285" s="29" t="s">
        <v>463</v>
      </c>
      <c r="Z4285" s="61"/>
      <c r="AA4285" s="161"/>
      <c r="AB4285" s="161"/>
      <c r="AC4285" s="161"/>
      <c r="AD4285" s="161"/>
      <c r="AE4285" s="161"/>
      <c r="AF4285" s="161"/>
      <c r="AG4285" s="161"/>
      <c r="AH4285" s="161"/>
      <c r="AI4285" s="161"/>
      <c r="AJ4285" s="161"/>
      <c r="AK4285" s="161"/>
      <c r="AL4285" s="161"/>
      <c r="AM4285" s="161"/>
      <c r="AN4285" s="161"/>
      <c r="AO4285" s="161"/>
      <c r="AP4285" s="161"/>
      <c r="AQ4285" s="161"/>
      <c r="AR4285" s="161"/>
      <c r="AS4285" s="161"/>
      <c r="AT4285" s="161"/>
      <c r="AU4285" s="161"/>
      <c r="AV4285" s="161"/>
      <c r="AW4285" s="161"/>
      <c r="AX4285" s="161"/>
      <c r="AY4285" s="161"/>
      <c r="AZ4285" s="161"/>
      <c r="BA4285" s="161"/>
      <c r="BB4285" s="161"/>
      <c r="BC4285" s="161"/>
      <c r="BD4285" s="161"/>
      <c r="BE4285" s="161"/>
      <c r="BF4285" s="161"/>
      <c r="BG4285" s="161"/>
      <c r="BH4285" s="161"/>
      <c r="BI4285" s="161"/>
      <c r="BJ4285" s="161"/>
      <c r="BK4285" s="161"/>
      <c r="BL4285" s="161"/>
      <c r="BM4285" s="161"/>
      <c r="BN4285" s="161"/>
      <c r="BO4285" s="161"/>
      <c r="BP4285" s="161"/>
      <c r="BQ4285" s="161"/>
      <c r="BR4285" s="161"/>
      <c r="BS4285" s="161"/>
      <c r="BT4285" s="161"/>
      <c r="BU4285" s="161"/>
      <c r="BV4285" s="161"/>
      <c r="BW4285" s="161"/>
      <c r="BX4285" s="161"/>
      <c r="BY4285" s="161"/>
      <c r="BZ4285" s="161"/>
      <c r="CA4285" s="161"/>
      <c r="CB4285" s="161"/>
      <c r="CC4285" s="161"/>
      <c r="CD4285" s="161"/>
      <c r="CE4285" s="161"/>
      <c r="CF4285" s="161"/>
      <c r="CG4285" s="161"/>
      <c r="CH4285" s="161"/>
      <c r="CI4285" s="161"/>
      <c r="CJ4285" s="161"/>
      <c r="CK4285" s="161"/>
      <c r="CL4285" s="161"/>
      <c r="CM4285" s="161"/>
      <c r="CN4285" s="161"/>
      <c r="CO4285" s="161"/>
      <c r="CP4285" s="161"/>
      <c r="CQ4285" s="161"/>
      <c r="CR4285" s="161"/>
      <c r="CS4285" s="161"/>
      <c r="CT4285" s="161"/>
      <c r="CU4285" s="161"/>
      <c r="CV4285" s="161"/>
      <c r="CW4285" s="161"/>
      <c r="CX4285" s="161"/>
      <c r="CY4285" s="161"/>
      <c r="CZ4285" s="161"/>
      <c r="DA4285" s="161"/>
      <c r="DB4285" s="161"/>
      <c r="DC4285" s="161"/>
      <c r="DD4285" s="161"/>
      <c r="DE4285" s="161"/>
      <c r="DF4285" s="161"/>
      <c r="DG4285" s="161"/>
      <c r="DH4285" s="161"/>
      <c r="DI4285" s="161"/>
      <c r="DJ4285" s="161"/>
      <c r="DK4285" s="161"/>
      <c r="DL4285" s="161"/>
      <c r="DM4285" s="161"/>
      <c r="DN4285" s="161"/>
      <c r="DO4285" s="161"/>
      <c r="DP4285" s="161"/>
      <c r="DQ4285" s="161"/>
      <c r="DR4285" s="161"/>
      <c r="DS4285" s="161"/>
      <c r="DT4285" s="161"/>
      <c r="DU4285" s="161"/>
      <c r="DV4285" s="161"/>
      <c r="DW4285" s="161"/>
      <c r="DX4285" s="161"/>
      <c r="DY4285" s="161"/>
      <c r="DZ4285" s="161"/>
      <c r="EA4285" s="161"/>
      <c r="EB4285" s="161"/>
      <c r="EC4285" s="161"/>
      <c r="ED4285" s="161"/>
      <c r="EE4285" s="161"/>
      <c r="EF4285" s="161"/>
      <c r="EG4285" s="161"/>
      <c r="EH4285" s="161"/>
      <c r="EI4285" s="161"/>
      <c r="EJ4285" s="161"/>
      <c r="EK4285" s="161"/>
      <c r="EL4285" s="161"/>
      <c r="EM4285" s="161"/>
      <c r="EN4285" s="161"/>
      <c r="EO4285" s="161"/>
      <c r="EP4285" s="161"/>
      <c r="EQ4285" s="161"/>
      <c r="ER4285" s="161"/>
      <c r="ES4285" s="161"/>
      <c r="ET4285" s="161"/>
      <c r="EU4285" s="161"/>
      <c r="EV4285" s="161"/>
      <c r="EW4285" s="161"/>
      <c r="EX4285" s="161"/>
      <c r="EY4285" s="161"/>
      <c r="EZ4285" s="161"/>
      <c r="FA4285" s="161"/>
      <c r="FB4285" s="161"/>
      <c r="FC4285" s="161"/>
      <c r="FD4285" s="161"/>
      <c r="FE4285" s="161"/>
      <c r="FF4285" s="161"/>
      <c r="FG4285" s="161"/>
      <c r="FH4285" s="161"/>
      <c r="FI4285" s="161"/>
      <c r="FJ4285" s="161"/>
      <c r="FK4285" s="161"/>
      <c r="FL4285" s="161"/>
      <c r="FM4285" s="161"/>
      <c r="FN4285" s="161"/>
      <c r="FO4285" s="161"/>
      <c r="FP4285" s="161"/>
      <c r="FQ4285" s="161"/>
      <c r="FR4285" s="161"/>
      <c r="FS4285" s="161"/>
      <c r="FT4285" s="161"/>
      <c r="FU4285" s="161"/>
      <c r="FV4285" s="161"/>
      <c r="FW4285" s="161"/>
      <c r="FX4285" s="161"/>
      <c r="FY4285" s="161"/>
      <c r="FZ4285" s="161"/>
      <c r="GA4285" s="161"/>
      <c r="GB4285" s="161"/>
      <c r="GC4285" s="161"/>
      <c r="GD4285" s="161"/>
      <c r="GE4285" s="161"/>
      <c r="GF4285" s="161"/>
      <c r="GG4285" s="161"/>
      <c r="GH4285" s="161"/>
      <c r="GI4285" s="161"/>
      <c r="GJ4285" s="161"/>
      <c r="GK4285" s="161"/>
      <c r="GL4285" s="161"/>
      <c r="GM4285" s="161"/>
      <c r="GN4285" s="161"/>
      <c r="GO4285" s="161"/>
      <c r="GP4285" s="161"/>
      <c r="GQ4285" s="161"/>
      <c r="GR4285" s="161"/>
      <c r="GS4285" s="161"/>
      <c r="GT4285" s="161"/>
      <c r="GU4285" s="161"/>
      <c r="GV4285" s="161"/>
      <c r="GW4285" s="161"/>
      <c r="GX4285" s="161"/>
      <c r="GY4285" s="161"/>
      <c r="GZ4285" s="161"/>
      <c r="HA4285" s="161"/>
      <c r="HB4285" s="161"/>
      <c r="HC4285" s="161"/>
      <c r="HD4285" s="161"/>
      <c r="HE4285" s="161"/>
      <c r="HF4285" s="161"/>
      <c r="HG4285" s="161"/>
      <c r="HH4285" s="161"/>
      <c r="HI4285" s="161"/>
      <c r="HJ4285" s="161"/>
      <c r="HK4285" s="161"/>
      <c r="HL4285" s="161"/>
      <c r="HM4285" s="161"/>
      <c r="HN4285" s="161"/>
      <c r="HO4285" s="161"/>
      <c r="HP4285" s="161"/>
      <c r="HQ4285" s="161"/>
      <c r="HR4285" s="161"/>
      <c r="HS4285" s="161"/>
      <c r="HT4285" s="161"/>
      <c r="HU4285" s="161"/>
      <c r="HV4285" s="161"/>
      <c r="HW4285" s="161"/>
      <c r="HX4285" s="161"/>
      <c r="HY4285" s="161"/>
      <c r="HZ4285" s="161"/>
      <c r="IA4285" s="161"/>
      <c r="IB4285" s="161"/>
      <c r="IC4285" s="161"/>
      <c r="ID4285" s="161"/>
      <c r="IE4285" s="161"/>
      <c r="IF4285" s="161"/>
      <c r="IG4285" s="161"/>
      <c r="IH4285" s="161"/>
      <c r="II4285" s="161"/>
      <c r="IJ4285" s="161"/>
      <c r="IK4285" s="161"/>
      <c r="IL4285" s="161"/>
      <c r="IM4285" s="161"/>
      <c r="IN4285" s="161"/>
      <c r="IO4285" s="161"/>
      <c r="IP4285" s="161"/>
      <c r="IQ4285" s="161"/>
      <c r="IR4285" s="161"/>
      <c r="IS4285" s="161"/>
      <c r="IT4285" s="161"/>
      <c r="IU4285" s="161"/>
      <c r="IV4285" s="161"/>
      <c r="IW4285" s="161"/>
      <c r="IX4285" s="161"/>
      <c r="IY4285" s="161"/>
      <c r="IZ4285" s="161"/>
      <c r="JA4285" s="161"/>
      <c r="JB4285" s="161"/>
      <c r="JC4285" s="161"/>
      <c r="JD4285" s="161"/>
      <c r="JE4285" s="161"/>
      <c r="JF4285" s="161"/>
      <c r="JG4285" s="161"/>
    </row>
    <row r="4286" spans="1:267" s="187" customFormat="1" ht="19.5" customHeight="1" x14ac:dyDescent="0.25">
      <c r="A4286" s="42" t="s">
        <v>144</v>
      </c>
      <c r="B4286" s="27">
        <v>4</v>
      </c>
      <c r="C4286" s="27">
        <v>0</v>
      </c>
      <c r="D4286" s="27">
        <v>3</v>
      </c>
      <c r="E4286" s="27">
        <v>4</v>
      </c>
      <c r="F4286" s="27">
        <v>2</v>
      </c>
      <c r="G4286" s="27">
        <v>0</v>
      </c>
      <c r="H4286" s="27">
        <v>5</v>
      </c>
      <c r="I4286" s="27">
        <v>4</v>
      </c>
      <c r="J4286" s="27">
        <v>0</v>
      </c>
      <c r="K4286" s="27">
        <v>0</v>
      </c>
      <c r="L4286" s="119"/>
      <c r="M4286" s="92">
        <f t="shared" si="134"/>
        <v>22</v>
      </c>
      <c r="N4286" s="27">
        <v>10</v>
      </c>
      <c r="O4286" s="185">
        <f t="shared" si="135"/>
        <v>0.33846153846153848</v>
      </c>
      <c r="P4286" s="55" t="s">
        <v>446</v>
      </c>
      <c r="Q4286" s="19" t="s">
        <v>5494</v>
      </c>
      <c r="R4286" s="41" t="s">
        <v>653</v>
      </c>
      <c r="S4286" s="19" t="s">
        <v>1138</v>
      </c>
      <c r="T4286" s="28" t="s">
        <v>5402</v>
      </c>
      <c r="U4286" s="17">
        <v>6</v>
      </c>
      <c r="V4286" s="20" t="s">
        <v>609</v>
      </c>
      <c r="W4286" s="18" t="s">
        <v>5491</v>
      </c>
      <c r="X4286" s="18" t="s">
        <v>916</v>
      </c>
      <c r="Y4286" s="29" t="s">
        <v>710</v>
      </c>
      <c r="Z4286" s="61"/>
      <c r="AA4286" s="161"/>
      <c r="AB4286" s="161"/>
      <c r="AC4286" s="161"/>
      <c r="AD4286" s="161"/>
      <c r="AE4286" s="161"/>
      <c r="AF4286" s="161"/>
      <c r="AG4286" s="161"/>
      <c r="AH4286" s="161"/>
      <c r="AI4286" s="161"/>
      <c r="AJ4286" s="161"/>
      <c r="AK4286" s="161"/>
      <c r="AL4286" s="161"/>
      <c r="AM4286" s="161"/>
      <c r="AN4286" s="161"/>
      <c r="AO4286" s="161"/>
      <c r="AP4286" s="161"/>
      <c r="AQ4286" s="161"/>
      <c r="AR4286" s="161"/>
      <c r="AS4286" s="161"/>
      <c r="AT4286" s="161"/>
      <c r="AU4286" s="161"/>
      <c r="AV4286" s="161"/>
      <c r="AW4286" s="161"/>
      <c r="AX4286" s="161"/>
      <c r="AY4286" s="161"/>
      <c r="AZ4286" s="161"/>
      <c r="BA4286" s="161"/>
      <c r="BB4286" s="161"/>
      <c r="BC4286" s="161"/>
      <c r="BD4286" s="161"/>
      <c r="BE4286" s="161"/>
      <c r="BF4286" s="161"/>
      <c r="BG4286" s="161"/>
      <c r="BH4286" s="161"/>
      <c r="BI4286" s="161"/>
      <c r="BJ4286" s="161"/>
      <c r="BK4286" s="161"/>
      <c r="BL4286" s="161"/>
      <c r="BM4286" s="161"/>
      <c r="BN4286" s="161"/>
      <c r="BO4286" s="161"/>
      <c r="BP4286" s="161"/>
      <c r="BQ4286" s="161"/>
      <c r="BR4286" s="161"/>
      <c r="BS4286" s="161"/>
      <c r="BT4286" s="161"/>
      <c r="BU4286" s="161"/>
      <c r="BV4286" s="161"/>
      <c r="BW4286" s="161"/>
      <c r="BX4286" s="161"/>
      <c r="BY4286" s="161"/>
      <c r="BZ4286" s="161"/>
      <c r="CA4286" s="161"/>
      <c r="CB4286" s="161"/>
      <c r="CC4286" s="161"/>
      <c r="CD4286" s="161"/>
      <c r="CE4286" s="161"/>
      <c r="CF4286" s="161"/>
      <c r="CG4286" s="161"/>
      <c r="CH4286" s="161"/>
      <c r="CI4286" s="161"/>
      <c r="CJ4286" s="161"/>
      <c r="CK4286" s="161"/>
      <c r="CL4286" s="161"/>
      <c r="CM4286" s="161"/>
      <c r="CN4286" s="161"/>
      <c r="CO4286" s="161"/>
      <c r="CP4286" s="161"/>
      <c r="CQ4286" s="161"/>
      <c r="CR4286" s="161"/>
      <c r="CS4286" s="161"/>
      <c r="CT4286" s="161"/>
      <c r="CU4286" s="161"/>
      <c r="CV4286" s="161"/>
      <c r="CW4286" s="161"/>
      <c r="CX4286" s="161"/>
      <c r="CY4286" s="161"/>
      <c r="CZ4286" s="161"/>
      <c r="DA4286" s="161"/>
      <c r="DB4286" s="161"/>
      <c r="DC4286" s="161"/>
      <c r="DD4286" s="161"/>
      <c r="DE4286" s="161"/>
      <c r="DF4286" s="161"/>
      <c r="DG4286" s="161"/>
      <c r="DH4286" s="161"/>
      <c r="DI4286" s="161"/>
      <c r="DJ4286" s="161"/>
      <c r="DK4286" s="161"/>
      <c r="DL4286" s="161"/>
      <c r="DM4286" s="161"/>
      <c r="DN4286" s="161"/>
      <c r="DO4286" s="161"/>
      <c r="DP4286" s="161"/>
      <c r="DQ4286" s="161"/>
      <c r="DR4286" s="161"/>
      <c r="DS4286" s="161"/>
      <c r="DT4286" s="161"/>
      <c r="DU4286" s="161"/>
      <c r="DV4286" s="161"/>
      <c r="DW4286" s="161"/>
      <c r="DX4286" s="161"/>
      <c r="DY4286" s="161"/>
      <c r="DZ4286" s="161"/>
      <c r="EA4286" s="161"/>
      <c r="EB4286" s="161"/>
      <c r="EC4286" s="161"/>
      <c r="ED4286" s="161"/>
      <c r="EE4286" s="161"/>
      <c r="EF4286" s="161"/>
      <c r="EG4286" s="161"/>
      <c r="EH4286" s="161"/>
      <c r="EI4286" s="161"/>
      <c r="EJ4286" s="161"/>
      <c r="EK4286" s="161"/>
      <c r="EL4286" s="161"/>
      <c r="EM4286" s="161"/>
      <c r="EN4286" s="161"/>
      <c r="EO4286" s="161"/>
      <c r="EP4286" s="161"/>
      <c r="EQ4286" s="161"/>
      <c r="ER4286" s="161"/>
      <c r="ES4286" s="161"/>
      <c r="ET4286" s="161"/>
      <c r="EU4286" s="161"/>
      <c r="EV4286" s="161"/>
      <c r="EW4286" s="161"/>
      <c r="EX4286" s="161"/>
      <c r="EY4286" s="161"/>
      <c r="EZ4286" s="161"/>
      <c r="FA4286" s="161"/>
      <c r="FB4286" s="161"/>
      <c r="FC4286" s="161"/>
      <c r="FD4286" s="161"/>
      <c r="FE4286" s="161"/>
      <c r="FF4286" s="161"/>
      <c r="FG4286" s="161"/>
      <c r="FH4286" s="161"/>
      <c r="FI4286" s="161"/>
      <c r="FJ4286" s="161"/>
      <c r="FK4286" s="161"/>
      <c r="FL4286" s="161"/>
      <c r="FM4286" s="161"/>
      <c r="FN4286" s="161"/>
      <c r="FO4286" s="161"/>
      <c r="FP4286" s="161"/>
      <c r="FQ4286" s="161"/>
      <c r="FR4286" s="161"/>
      <c r="FS4286" s="161"/>
      <c r="FT4286" s="161"/>
      <c r="FU4286" s="161"/>
      <c r="FV4286" s="161"/>
      <c r="FW4286" s="161"/>
      <c r="FX4286" s="161"/>
      <c r="FY4286" s="161"/>
      <c r="FZ4286" s="161"/>
      <c r="GA4286" s="161"/>
      <c r="GB4286" s="161"/>
      <c r="GC4286" s="161"/>
      <c r="GD4286" s="161"/>
      <c r="GE4286" s="161"/>
      <c r="GF4286" s="161"/>
      <c r="GG4286" s="161"/>
      <c r="GH4286" s="161"/>
      <c r="GI4286" s="161"/>
      <c r="GJ4286" s="161"/>
      <c r="GK4286" s="161"/>
      <c r="GL4286" s="161"/>
      <c r="GM4286" s="161"/>
      <c r="GN4286" s="161"/>
      <c r="GO4286" s="161"/>
      <c r="GP4286" s="161"/>
      <c r="GQ4286" s="161"/>
      <c r="GR4286" s="161"/>
      <c r="GS4286" s="161"/>
      <c r="GT4286" s="161"/>
      <c r="GU4286" s="161"/>
      <c r="GV4286" s="161"/>
      <c r="GW4286" s="161"/>
      <c r="GX4286" s="161"/>
      <c r="GY4286" s="161"/>
      <c r="GZ4286" s="161"/>
      <c r="HA4286" s="161"/>
      <c r="HB4286" s="161"/>
      <c r="HC4286" s="161"/>
      <c r="HD4286" s="161"/>
      <c r="HE4286" s="161"/>
      <c r="HF4286" s="161"/>
      <c r="HG4286" s="161"/>
      <c r="HH4286" s="161"/>
      <c r="HI4286" s="161"/>
      <c r="HJ4286" s="161"/>
      <c r="HK4286" s="161"/>
      <c r="HL4286" s="161"/>
      <c r="HM4286" s="161"/>
      <c r="HN4286" s="161"/>
      <c r="HO4286" s="161"/>
      <c r="HP4286" s="161"/>
      <c r="HQ4286" s="161"/>
      <c r="HR4286" s="161"/>
      <c r="HS4286" s="161"/>
      <c r="HT4286" s="161"/>
      <c r="HU4286" s="161"/>
      <c r="HV4286" s="161"/>
      <c r="HW4286" s="161"/>
      <c r="HX4286" s="161"/>
      <c r="HY4286" s="161"/>
      <c r="HZ4286" s="161"/>
      <c r="IA4286" s="161"/>
      <c r="IB4286" s="161"/>
      <c r="IC4286" s="161"/>
      <c r="ID4286" s="161"/>
      <c r="IE4286" s="161"/>
      <c r="IF4286" s="161"/>
      <c r="IG4286" s="161"/>
      <c r="IH4286" s="161"/>
      <c r="II4286" s="161"/>
      <c r="IJ4286" s="161"/>
      <c r="IK4286" s="161"/>
      <c r="IL4286" s="161"/>
      <c r="IM4286" s="161"/>
      <c r="IN4286" s="161"/>
      <c r="IO4286" s="161"/>
      <c r="IP4286" s="161"/>
      <c r="IQ4286" s="161"/>
      <c r="IR4286" s="161"/>
      <c r="IS4286" s="161"/>
      <c r="IT4286" s="161"/>
      <c r="IU4286" s="161"/>
      <c r="IV4286" s="161"/>
      <c r="IW4286" s="161"/>
      <c r="IX4286" s="161"/>
      <c r="IY4286" s="161"/>
      <c r="IZ4286" s="161"/>
      <c r="JA4286" s="161"/>
      <c r="JB4286" s="161"/>
      <c r="JC4286" s="161"/>
      <c r="JD4286" s="161"/>
      <c r="JE4286" s="161"/>
      <c r="JF4286" s="161"/>
      <c r="JG4286" s="161"/>
    </row>
    <row r="4287" spans="1:267" s="187" customFormat="1" ht="19.5" customHeight="1" x14ac:dyDescent="0.25">
      <c r="A4287" s="42" t="s">
        <v>136</v>
      </c>
      <c r="B4287" s="27">
        <v>6</v>
      </c>
      <c r="C4287" s="27">
        <v>0</v>
      </c>
      <c r="D4287" s="27">
        <v>0</v>
      </c>
      <c r="E4287" s="27">
        <v>3</v>
      </c>
      <c r="F4287" s="27">
        <v>0</v>
      </c>
      <c r="G4287" s="27">
        <v>0</v>
      </c>
      <c r="H4287" s="27">
        <v>8.5</v>
      </c>
      <c r="I4287" s="27">
        <v>4</v>
      </c>
      <c r="J4287" s="27">
        <v>0</v>
      </c>
      <c r="K4287" s="27">
        <v>0.5</v>
      </c>
      <c r="L4287" s="119"/>
      <c r="M4287" s="92">
        <f t="shared" si="134"/>
        <v>22</v>
      </c>
      <c r="N4287" s="27">
        <v>16</v>
      </c>
      <c r="O4287" s="185">
        <f t="shared" si="135"/>
        <v>0.33846153846153848</v>
      </c>
      <c r="P4287" s="55" t="s">
        <v>446</v>
      </c>
      <c r="Q4287" s="19" t="s">
        <v>1898</v>
      </c>
      <c r="R4287" s="41" t="s">
        <v>603</v>
      </c>
      <c r="S4287" s="19" t="s">
        <v>636</v>
      </c>
      <c r="T4287" s="28" t="s">
        <v>1813</v>
      </c>
      <c r="U4287" s="17">
        <v>6</v>
      </c>
      <c r="V4287" s="20" t="s">
        <v>637</v>
      </c>
      <c r="W4287" s="18" t="s">
        <v>1895</v>
      </c>
      <c r="X4287" s="18" t="s">
        <v>651</v>
      </c>
      <c r="Y4287" s="29" t="s">
        <v>469</v>
      </c>
      <c r="Z4287" s="61"/>
      <c r="AA4287" s="161"/>
      <c r="AB4287" s="161"/>
      <c r="AC4287" s="161"/>
      <c r="AD4287" s="161"/>
      <c r="AE4287" s="161"/>
      <c r="AF4287" s="161"/>
      <c r="AG4287" s="161"/>
      <c r="AH4287" s="161"/>
      <c r="AI4287" s="161"/>
      <c r="AJ4287" s="161"/>
      <c r="AK4287" s="161"/>
      <c r="AL4287" s="161"/>
      <c r="AM4287" s="161"/>
      <c r="AN4287" s="161"/>
      <c r="AO4287" s="161"/>
      <c r="AP4287" s="161"/>
      <c r="AQ4287" s="161"/>
      <c r="AR4287" s="161"/>
      <c r="AS4287" s="161"/>
      <c r="AT4287" s="161"/>
      <c r="AU4287" s="161"/>
      <c r="AV4287" s="161"/>
      <c r="AW4287" s="161"/>
      <c r="AX4287" s="161"/>
      <c r="AY4287" s="161"/>
      <c r="AZ4287" s="161"/>
      <c r="BA4287" s="161"/>
      <c r="BB4287" s="161"/>
      <c r="BC4287" s="161"/>
      <c r="BD4287" s="161"/>
      <c r="BE4287" s="161"/>
      <c r="BF4287" s="161"/>
      <c r="BG4287" s="161"/>
      <c r="BH4287" s="161"/>
      <c r="BI4287" s="161"/>
      <c r="BJ4287" s="161"/>
      <c r="BK4287" s="161"/>
      <c r="BL4287" s="161"/>
      <c r="BM4287" s="161"/>
      <c r="BN4287" s="161"/>
      <c r="BO4287" s="161"/>
      <c r="BP4287" s="161"/>
      <c r="BQ4287" s="161"/>
      <c r="BR4287" s="161"/>
      <c r="BS4287" s="161"/>
      <c r="BT4287" s="161"/>
      <c r="BU4287" s="161"/>
      <c r="BV4287" s="161"/>
      <c r="BW4287" s="161"/>
      <c r="BX4287" s="161"/>
      <c r="BY4287" s="161"/>
      <c r="BZ4287" s="161"/>
      <c r="CA4287" s="161"/>
      <c r="CB4287" s="161"/>
      <c r="CC4287" s="161"/>
      <c r="CD4287" s="161"/>
      <c r="CE4287" s="161"/>
      <c r="CF4287" s="161"/>
      <c r="CG4287" s="161"/>
      <c r="CH4287" s="161"/>
      <c r="CI4287" s="161"/>
      <c r="CJ4287" s="161"/>
      <c r="CK4287" s="161"/>
      <c r="CL4287" s="161"/>
      <c r="CM4287" s="161"/>
      <c r="CN4287" s="161"/>
      <c r="CO4287" s="161"/>
      <c r="CP4287" s="161"/>
      <c r="CQ4287" s="161"/>
      <c r="CR4287" s="161"/>
      <c r="CS4287" s="161"/>
      <c r="CT4287" s="161"/>
      <c r="CU4287" s="161"/>
      <c r="CV4287" s="161"/>
      <c r="CW4287" s="161"/>
      <c r="CX4287" s="161"/>
      <c r="CY4287" s="161"/>
      <c r="CZ4287" s="161"/>
      <c r="DA4287" s="161"/>
      <c r="DB4287" s="161"/>
      <c r="DC4287" s="161"/>
      <c r="DD4287" s="161"/>
      <c r="DE4287" s="161"/>
      <c r="DF4287" s="161"/>
      <c r="DG4287" s="161"/>
      <c r="DH4287" s="161"/>
      <c r="DI4287" s="161"/>
      <c r="DJ4287" s="161"/>
      <c r="DK4287" s="161"/>
      <c r="DL4287" s="161"/>
      <c r="DM4287" s="161"/>
      <c r="DN4287" s="161"/>
      <c r="DO4287" s="161"/>
      <c r="DP4287" s="161"/>
      <c r="DQ4287" s="161"/>
      <c r="DR4287" s="161"/>
      <c r="DS4287" s="161"/>
      <c r="DT4287" s="161"/>
      <c r="DU4287" s="161"/>
      <c r="DV4287" s="161"/>
      <c r="DW4287" s="161"/>
      <c r="DX4287" s="161"/>
      <c r="DY4287" s="161"/>
      <c r="DZ4287" s="161"/>
      <c r="EA4287" s="161"/>
      <c r="EB4287" s="161"/>
      <c r="EC4287" s="161"/>
      <c r="ED4287" s="161"/>
      <c r="EE4287" s="161"/>
      <c r="EF4287" s="161"/>
      <c r="EG4287" s="161"/>
      <c r="EH4287" s="161"/>
      <c r="EI4287" s="161"/>
      <c r="EJ4287" s="161"/>
      <c r="EK4287" s="161"/>
      <c r="EL4287" s="161"/>
      <c r="EM4287" s="161"/>
      <c r="EN4287" s="161"/>
      <c r="EO4287" s="161"/>
      <c r="EP4287" s="161"/>
      <c r="EQ4287" s="161"/>
      <c r="ER4287" s="161"/>
      <c r="ES4287" s="161"/>
      <c r="ET4287" s="161"/>
      <c r="EU4287" s="161"/>
      <c r="EV4287" s="161"/>
      <c r="EW4287" s="161"/>
      <c r="EX4287" s="161"/>
      <c r="EY4287" s="161"/>
      <c r="EZ4287" s="161"/>
      <c r="FA4287" s="161"/>
      <c r="FB4287" s="161"/>
      <c r="FC4287" s="161"/>
      <c r="FD4287" s="161"/>
      <c r="FE4287" s="161"/>
      <c r="FF4287" s="161"/>
      <c r="FG4287" s="161"/>
      <c r="FH4287" s="161"/>
      <c r="FI4287" s="161"/>
      <c r="FJ4287" s="161"/>
      <c r="FK4287" s="161"/>
      <c r="FL4287" s="161"/>
      <c r="FM4287" s="161"/>
      <c r="FN4287" s="161"/>
      <c r="FO4287" s="161"/>
      <c r="FP4287" s="161"/>
      <c r="FQ4287" s="161"/>
      <c r="FR4287" s="161"/>
      <c r="FS4287" s="161"/>
      <c r="FT4287" s="161"/>
      <c r="FU4287" s="161"/>
      <c r="FV4287" s="161"/>
      <c r="FW4287" s="161"/>
      <c r="FX4287" s="161"/>
      <c r="FY4287" s="161"/>
      <c r="FZ4287" s="161"/>
      <c r="GA4287" s="161"/>
      <c r="GB4287" s="161"/>
      <c r="GC4287" s="161"/>
      <c r="GD4287" s="161"/>
      <c r="GE4287" s="161"/>
      <c r="GF4287" s="161"/>
      <c r="GG4287" s="161"/>
      <c r="GH4287" s="161"/>
      <c r="GI4287" s="161"/>
      <c r="GJ4287" s="161"/>
      <c r="GK4287" s="161"/>
      <c r="GL4287" s="161"/>
      <c r="GM4287" s="161"/>
      <c r="GN4287" s="161"/>
      <c r="GO4287" s="161"/>
      <c r="GP4287" s="161"/>
      <c r="GQ4287" s="161"/>
      <c r="GR4287" s="161"/>
      <c r="GS4287" s="161"/>
      <c r="GT4287" s="161"/>
      <c r="GU4287" s="161"/>
      <c r="GV4287" s="161"/>
      <c r="GW4287" s="161"/>
      <c r="GX4287" s="161"/>
      <c r="GY4287" s="161"/>
      <c r="GZ4287" s="161"/>
      <c r="HA4287" s="161"/>
      <c r="HB4287" s="161"/>
      <c r="HC4287" s="161"/>
      <c r="HD4287" s="161"/>
      <c r="HE4287" s="161"/>
      <c r="HF4287" s="161"/>
      <c r="HG4287" s="161"/>
      <c r="HH4287" s="161"/>
      <c r="HI4287" s="161"/>
      <c r="HJ4287" s="161"/>
      <c r="HK4287" s="161"/>
      <c r="HL4287" s="161"/>
      <c r="HM4287" s="161"/>
      <c r="HN4287" s="161"/>
      <c r="HO4287" s="161"/>
      <c r="HP4287" s="161"/>
      <c r="HQ4287" s="161"/>
      <c r="HR4287" s="161"/>
      <c r="HS4287" s="161"/>
      <c r="HT4287" s="161"/>
      <c r="HU4287" s="161"/>
      <c r="HV4287" s="161"/>
      <c r="HW4287" s="161"/>
      <c r="HX4287" s="161"/>
      <c r="HY4287" s="161"/>
      <c r="HZ4287" s="161"/>
      <c r="IA4287" s="161"/>
      <c r="IB4287" s="161"/>
      <c r="IC4287" s="161"/>
      <c r="ID4287" s="161"/>
      <c r="IE4287" s="161"/>
      <c r="IF4287" s="161"/>
      <c r="IG4287" s="161"/>
      <c r="IH4287" s="161"/>
      <c r="II4287" s="161"/>
      <c r="IJ4287" s="161"/>
      <c r="IK4287" s="161"/>
      <c r="IL4287" s="161"/>
      <c r="IM4287" s="161"/>
      <c r="IN4287" s="161"/>
      <c r="IO4287" s="161"/>
      <c r="IP4287" s="161"/>
      <c r="IQ4287" s="161"/>
      <c r="IR4287" s="161"/>
      <c r="IS4287" s="161"/>
      <c r="IT4287" s="161"/>
      <c r="IU4287" s="161"/>
      <c r="IV4287" s="161"/>
      <c r="IW4287" s="161"/>
      <c r="IX4287" s="161"/>
      <c r="IY4287" s="161"/>
      <c r="IZ4287" s="161"/>
      <c r="JA4287" s="161"/>
      <c r="JB4287" s="161"/>
      <c r="JC4287" s="161"/>
      <c r="JD4287" s="161"/>
      <c r="JE4287" s="161"/>
      <c r="JF4287" s="161"/>
      <c r="JG4287" s="161"/>
    </row>
    <row r="4288" spans="1:267" s="187" customFormat="1" ht="19.5" customHeight="1" x14ac:dyDescent="0.25">
      <c r="A4288" s="42" t="s">
        <v>195</v>
      </c>
      <c r="B4288" s="27">
        <v>4</v>
      </c>
      <c r="C4288" s="27">
        <v>0</v>
      </c>
      <c r="D4288" s="27">
        <v>1</v>
      </c>
      <c r="E4288" s="27">
        <v>4</v>
      </c>
      <c r="F4288" s="27">
        <v>2</v>
      </c>
      <c r="G4288" s="27">
        <v>1</v>
      </c>
      <c r="H4288" s="27">
        <v>5</v>
      </c>
      <c r="I4288" s="27">
        <v>5</v>
      </c>
      <c r="J4288" s="27">
        <v>0</v>
      </c>
      <c r="K4288" s="27">
        <v>0</v>
      </c>
      <c r="L4288" s="119"/>
      <c r="M4288" s="92">
        <f t="shared" si="134"/>
        <v>22</v>
      </c>
      <c r="N4288" s="27">
        <v>21</v>
      </c>
      <c r="O4288" s="185">
        <f t="shared" si="135"/>
        <v>0.33846153846153848</v>
      </c>
      <c r="P4288" s="55" t="s">
        <v>446</v>
      </c>
      <c r="Q4288" s="19" t="s">
        <v>776</v>
      </c>
      <c r="R4288" s="41" t="s">
        <v>763</v>
      </c>
      <c r="S4288" s="19" t="s">
        <v>474</v>
      </c>
      <c r="T4288" s="28" t="s">
        <v>681</v>
      </c>
      <c r="U4288" s="17">
        <v>6</v>
      </c>
      <c r="V4288" s="20" t="s">
        <v>645</v>
      </c>
      <c r="W4288" s="18" t="s">
        <v>694</v>
      </c>
      <c r="X4288" s="18" t="s">
        <v>451</v>
      </c>
      <c r="Y4288" s="29" t="s">
        <v>486</v>
      </c>
      <c r="Z4288" s="61"/>
      <c r="AA4288" s="161"/>
      <c r="AB4288" s="161"/>
      <c r="AC4288" s="161"/>
      <c r="AD4288" s="161"/>
      <c r="AE4288" s="161"/>
      <c r="AF4288" s="161"/>
      <c r="AG4288" s="161"/>
      <c r="AH4288" s="161"/>
      <c r="AI4288" s="161"/>
      <c r="AJ4288" s="161"/>
      <c r="AK4288" s="161"/>
      <c r="AL4288" s="161"/>
      <c r="AM4288" s="161"/>
      <c r="AN4288" s="161"/>
      <c r="AO4288" s="161"/>
      <c r="AP4288" s="161"/>
      <c r="AQ4288" s="161"/>
      <c r="AR4288" s="161"/>
      <c r="AS4288" s="161"/>
      <c r="AT4288" s="161"/>
      <c r="AU4288" s="161"/>
      <c r="AV4288" s="161"/>
      <c r="AW4288" s="161"/>
      <c r="AX4288" s="161"/>
      <c r="AY4288" s="161"/>
      <c r="AZ4288" s="161"/>
      <c r="BA4288" s="161"/>
      <c r="BB4288" s="161"/>
      <c r="BC4288" s="161"/>
      <c r="BD4288" s="161"/>
      <c r="BE4288" s="161"/>
      <c r="BF4288" s="161"/>
      <c r="BG4288" s="161"/>
      <c r="BH4288" s="161"/>
      <c r="BI4288" s="161"/>
      <c r="BJ4288" s="161"/>
      <c r="BK4288" s="161"/>
      <c r="BL4288" s="161"/>
      <c r="BM4288" s="161"/>
      <c r="BN4288" s="161"/>
      <c r="BO4288" s="161"/>
      <c r="BP4288" s="161"/>
      <c r="BQ4288" s="161"/>
      <c r="BR4288" s="161"/>
      <c r="BS4288" s="161"/>
      <c r="BT4288" s="161"/>
      <c r="BU4288" s="161"/>
      <c r="BV4288" s="161"/>
      <c r="BW4288" s="161"/>
      <c r="BX4288" s="161"/>
      <c r="BY4288" s="161"/>
      <c r="BZ4288" s="161"/>
      <c r="CA4288" s="161"/>
      <c r="CB4288" s="161"/>
      <c r="CC4288" s="161"/>
      <c r="CD4288" s="161"/>
      <c r="CE4288" s="161"/>
      <c r="CF4288" s="161"/>
      <c r="CG4288" s="161"/>
      <c r="CH4288" s="161"/>
      <c r="CI4288" s="161"/>
      <c r="CJ4288" s="161"/>
      <c r="CK4288" s="161"/>
      <c r="CL4288" s="161"/>
      <c r="CM4288" s="161"/>
      <c r="CN4288" s="161"/>
      <c r="CO4288" s="161"/>
      <c r="CP4288" s="161"/>
      <c r="CQ4288" s="161"/>
      <c r="CR4288" s="161"/>
      <c r="CS4288" s="161"/>
      <c r="CT4288" s="161"/>
      <c r="CU4288" s="161"/>
      <c r="CV4288" s="161"/>
      <c r="CW4288" s="161"/>
      <c r="CX4288" s="161"/>
      <c r="CY4288" s="161"/>
      <c r="CZ4288" s="161"/>
      <c r="DA4288" s="161"/>
      <c r="DB4288" s="161"/>
      <c r="DC4288" s="161"/>
      <c r="DD4288" s="161"/>
      <c r="DE4288" s="161"/>
      <c r="DF4288" s="161"/>
      <c r="DG4288" s="161"/>
      <c r="DH4288" s="161"/>
      <c r="DI4288" s="161"/>
      <c r="DJ4288" s="161"/>
      <c r="DK4288" s="161"/>
      <c r="DL4288" s="161"/>
      <c r="DM4288" s="161"/>
      <c r="DN4288" s="161"/>
      <c r="DO4288" s="161"/>
      <c r="DP4288" s="161"/>
      <c r="DQ4288" s="161"/>
      <c r="DR4288" s="161"/>
      <c r="DS4288" s="161"/>
      <c r="DT4288" s="161"/>
      <c r="DU4288" s="161"/>
      <c r="DV4288" s="161"/>
      <c r="DW4288" s="161"/>
      <c r="DX4288" s="161"/>
      <c r="DY4288" s="161"/>
      <c r="DZ4288" s="161"/>
      <c r="EA4288" s="161"/>
      <c r="EB4288" s="161"/>
      <c r="EC4288" s="161"/>
      <c r="ED4288" s="161"/>
      <c r="EE4288" s="161"/>
      <c r="EF4288" s="161"/>
      <c r="EG4288" s="161"/>
      <c r="EH4288" s="161"/>
      <c r="EI4288" s="161"/>
      <c r="EJ4288" s="161"/>
      <c r="EK4288" s="161"/>
      <c r="EL4288" s="161"/>
      <c r="EM4288" s="161"/>
      <c r="EN4288" s="161"/>
      <c r="EO4288" s="161"/>
      <c r="EP4288" s="161"/>
      <c r="EQ4288" s="161"/>
      <c r="ER4288" s="161"/>
      <c r="ES4288" s="161"/>
      <c r="ET4288" s="161"/>
      <c r="EU4288" s="161"/>
      <c r="EV4288" s="161"/>
      <c r="EW4288" s="161"/>
      <c r="EX4288" s="161"/>
      <c r="EY4288" s="161"/>
      <c r="EZ4288" s="161"/>
      <c r="FA4288" s="161"/>
      <c r="FB4288" s="161"/>
      <c r="FC4288" s="161"/>
      <c r="FD4288" s="161"/>
      <c r="FE4288" s="161"/>
      <c r="FF4288" s="161"/>
      <c r="FG4288" s="161"/>
      <c r="FH4288" s="161"/>
      <c r="FI4288" s="161"/>
      <c r="FJ4288" s="161"/>
      <c r="FK4288" s="161"/>
      <c r="FL4288" s="161"/>
      <c r="FM4288" s="161"/>
      <c r="FN4288" s="161"/>
      <c r="FO4288" s="161"/>
      <c r="FP4288" s="161"/>
      <c r="FQ4288" s="161"/>
      <c r="FR4288" s="161"/>
      <c r="FS4288" s="161"/>
      <c r="FT4288" s="161"/>
      <c r="FU4288" s="161"/>
      <c r="FV4288" s="161"/>
      <c r="FW4288" s="161"/>
      <c r="FX4288" s="161"/>
      <c r="FY4288" s="161"/>
      <c r="FZ4288" s="161"/>
      <c r="GA4288" s="161"/>
      <c r="GB4288" s="161"/>
      <c r="GC4288" s="161"/>
      <c r="GD4288" s="161"/>
      <c r="GE4288" s="161"/>
      <c r="GF4288" s="161"/>
      <c r="GG4288" s="161"/>
      <c r="GH4288" s="161"/>
      <c r="GI4288" s="161"/>
      <c r="GJ4288" s="161"/>
      <c r="GK4288" s="161"/>
      <c r="GL4288" s="161"/>
      <c r="GM4288" s="161"/>
      <c r="GN4288" s="161"/>
      <c r="GO4288" s="161"/>
      <c r="GP4288" s="161"/>
      <c r="GQ4288" s="161"/>
      <c r="GR4288" s="161"/>
      <c r="GS4288" s="161"/>
      <c r="GT4288" s="161"/>
      <c r="GU4288" s="161"/>
      <c r="GV4288" s="161"/>
      <c r="GW4288" s="161"/>
      <c r="GX4288" s="161"/>
      <c r="GY4288" s="161"/>
      <c r="GZ4288" s="161"/>
      <c r="HA4288" s="161"/>
      <c r="HB4288" s="161"/>
      <c r="HC4288" s="161"/>
      <c r="HD4288" s="161"/>
      <c r="HE4288" s="161"/>
      <c r="HF4288" s="161"/>
      <c r="HG4288" s="161"/>
      <c r="HH4288" s="161"/>
      <c r="HI4288" s="161"/>
      <c r="HJ4288" s="161"/>
      <c r="HK4288" s="161"/>
      <c r="HL4288" s="161"/>
      <c r="HM4288" s="161"/>
      <c r="HN4288" s="161"/>
      <c r="HO4288" s="161"/>
      <c r="HP4288" s="161"/>
      <c r="HQ4288" s="161"/>
      <c r="HR4288" s="161"/>
      <c r="HS4288" s="161"/>
      <c r="HT4288" s="161"/>
      <c r="HU4288" s="161"/>
      <c r="HV4288" s="161"/>
      <c r="HW4288" s="161"/>
      <c r="HX4288" s="161"/>
      <c r="HY4288" s="161"/>
      <c r="HZ4288" s="161"/>
      <c r="IA4288" s="161"/>
      <c r="IB4288" s="161"/>
      <c r="IC4288" s="161"/>
      <c r="ID4288" s="161"/>
      <c r="IE4288" s="161"/>
      <c r="IF4288" s="161"/>
      <c r="IG4288" s="161"/>
      <c r="IH4288" s="161"/>
      <c r="II4288" s="161"/>
      <c r="IJ4288" s="161"/>
      <c r="IK4288" s="161"/>
      <c r="IL4288" s="161"/>
      <c r="IM4288" s="161"/>
      <c r="IN4288" s="161"/>
      <c r="IO4288" s="161"/>
      <c r="IP4288" s="161"/>
      <c r="IQ4288" s="161"/>
      <c r="IR4288" s="161"/>
      <c r="IS4288" s="161"/>
      <c r="IT4288" s="161"/>
      <c r="IU4288" s="161"/>
      <c r="IV4288" s="161"/>
      <c r="IW4288" s="161"/>
      <c r="IX4288" s="161"/>
      <c r="IY4288" s="161"/>
      <c r="IZ4288" s="161"/>
      <c r="JA4288" s="161"/>
      <c r="JB4288" s="161"/>
      <c r="JC4288" s="161"/>
      <c r="JD4288" s="161"/>
      <c r="JE4288" s="161"/>
      <c r="JF4288" s="161"/>
      <c r="JG4288" s="161"/>
    </row>
    <row r="4289" spans="1:267" s="187" customFormat="1" ht="19.5" customHeight="1" x14ac:dyDescent="0.25">
      <c r="A4289" s="42" t="s">
        <v>143</v>
      </c>
      <c r="B4289" s="27">
        <v>7</v>
      </c>
      <c r="C4289" s="27">
        <v>0</v>
      </c>
      <c r="D4289" s="27">
        <v>0</v>
      </c>
      <c r="E4289" s="27">
        <v>5</v>
      </c>
      <c r="F4289" s="27">
        <v>0</v>
      </c>
      <c r="G4289" s="27">
        <v>0</v>
      </c>
      <c r="H4289" s="27">
        <v>5</v>
      </c>
      <c r="I4289" s="27">
        <v>3</v>
      </c>
      <c r="J4289" s="27">
        <v>2</v>
      </c>
      <c r="K4289" s="27">
        <v>0</v>
      </c>
      <c r="L4289" s="119"/>
      <c r="M4289" s="92">
        <f t="shared" si="134"/>
        <v>22</v>
      </c>
      <c r="N4289" s="27">
        <v>23</v>
      </c>
      <c r="O4289" s="185">
        <f t="shared" si="135"/>
        <v>0.33846153846153848</v>
      </c>
      <c r="P4289" s="55" t="s">
        <v>446</v>
      </c>
      <c r="Q4289" s="19" t="s">
        <v>2458</v>
      </c>
      <c r="R4289" s="41" t="s">
        <v>653</v>
      </c>
      <c r="S4289" s="19" t="s">
        <v>703</v>
      </c>
      <c r="T4289" s="28" t="s">
        <v>3671</v>
      </c>
      <c r="U4289" s="17">
        <v>6</v>
      </c>
      <c r="V4289" s="20" t="s">
        <v>637</v>
      </c>
      <c r="W4289" s="18" t="s">
        <v>7002</v>
      </c>
      <c r="X4289" s="18" t="s">
        <v>771</v>
      </c>
      <c r="Y4289" s="29" t="s">
        <v>710</v>
      </c>
      <c r="Z4289" s="61"/>
      <c r="AA4289" s="161"/>
      <c r="AB4289" s="161"/>
      <c r="AC4289" s="161"/>
      <c r="AD4289" s="161"/>
      <c r="AE4289" s="161"/>
      <c r="AF4289" s="161"/>
      <c r="AG4289" s="161"/>
      <c r="AH4289" s="161"/>
      <c r="AI4289" s="161"/>
      <c r="AJ4289" s="161"/>
      <c r="AK4289" s="161"/>
      <c r="AL4289" s="161"/>
      <c r="AM4289" s="161"/>
      <c r="AN4289" s="161"/>
      <c r="AO4289" s="161"/>
      <c r="AP4289" s="161"/>
      <c r="AQ4289" s="161"/>
      <c r="AR4289" s="161"/>
      <c r="AS4289" s="161"/>
      <c r="AT4289" s="161"/>
      <c r="AU4289" s="161"/>
      <c r="AV4289" s="161"/>
      <c r="AW4289" s="161"/>
      <c r="AX4289" s="161"/>
      <c r="AY4289" s="161"/>
      <c r="AZ4289" s="161"/>
      <c r="BA4289" s="161"/>
      <c r="BB4289" s="161"/>
      <c r="BC4289" s="161"/>
      <c r="BD4289" s="161"/>
      <c r="BE4289" s="161"/>
      <c r="BF4289" s="161"/>
      <c r="BG4289" s="161"/>
      <c r="BH4289" s="161"/>
      <c r="BI4289" s="161"/>
      <c r="BJ4289" s="161"/>
      <c r="BK4289" s="161"/>
      <c r="BL4289" s="161"/>
      <c r="BM4289" s="161"/>
      <c r="BN4289" s="161"/>
      <c r="BO4289" s="161"/>
      <c r="BP4289" s="161"/>
      <c r="BQ4289" s="161"/>
      <c r="BR4289" s="161"/>
      <c r="BS4289" s="161"/>
      <c r="BT4289" s="161"/>
      <c r="BU4289" s="161"/>
      <c r="BV4289" s="161"/>
      <c r="BW4289" s="161"/>
      <c r="BX4289" s="161"/>
      <c r="BY4289" s="161"/>
      <c r="BZ4289" s="161"/>
      <c r="CA4289" s="161"/>
      <c r="CB4289" s="161"/>
      <c r="CC4289" s="161"/>
      <c r="CD4289" s="161"/>
      <c r="CE4289" s="161"/>
      <c r="CF4289" s="161"/>
      <c r="CG4289" s="161"/>
      <c r="CH4289" s="161"/>
      <c r="CI4289" s="161"/>
      <c r="CJ4289" s="161"/>
      <c r="CK4289" s="161"/>
      <c r="CL4289" s="161"/>
      <c r="CM4289" s="161"/>
      <c r="CN4289" s="161"/>
      <c r="CO4289" s="161"/>
      <c r="CP4289" s="161"/>
      <c r="CQ4289" s="161"/>
      <c r="CR4289" s="161"/>
      <c r="CS4289" s="161"/>
      <c r="CT4289" s="161"/>
      <c r="CU4289" s="161"/>
      <c r="CV4289" s="161"/>
      <c r="CW4289" s="161"/>
      <c r="CX4289" s="161"/>
      <c r="CY4289" s="161"/>
      <c r="CZ4289" s="161"/>
      <c r="DA4289" s="161"/>
      <c r="DB4289" s="161"/>
      <c r="DC4289" s="161"/>
      <c r="DD4289" s="161"/>
      <c r="DE4289" s="161"/>
      <c r="DF4289" s="161"/>
      <c r="DG4289" s="161"/>
      <c r="DH4289" s="161"/>
      <c r="DI4289" s="161"/>
      <c r="DJ4289" s="161"/>
      <c r="DK4289" s="161"/>
      <c r="DL4289" s="161"/>
      <c r="DM4289" s="161"/>
      <c r="DN4289" s="161"/>
      <c r="DO4289" s="161"/>
      <c r="DP4289" s="161"/>
      <c r="DQ4289" s="161"/>
      <c r="DR4289" s="161"/>
      <c r="DS4289" s="161"/>
      <c r="DT4289" s="161"/>
      <c r="DU4289" s="161"/>
      <c r="DV4289" s="161"/>
      <c r="DW4289" s="161"/>
      <c r="DX4289" s="161"/>
      <c r="DY4289" s="161"/>
      <c r="DZ4289" s="161"/>
      <c r="EA4289" s="161"/>
      <c r="EB4289" s="161"/>
      <c r="EC4289" s="161"/>
      <c r="ED4289" s="161"/>
      <c r="EE4289" s="161"/>
      <c r="EF4289" s="161"/>
      <c r="EG4289" s="161"/>
      <c r="EH4289" s="161"/>
      <c r="EI4289" s="161"/>
      <c r="EJ4289" s="161"/>
      <c r="EK4289" s="161"/>
      <c r="EL4289" s="161"/>
      <c r="EM4289" s="161"/>
      <c r="EN4289" s="161"/>
      <c r="EO4289" s="161"/>
      <c r="EP4289" s="161"/>
      <c r="EQ4289" s="161"/>
      <c r="ER4289" s="161"/>
      <c r="ES4289" s="161"/>
      <c r="ET4289" s="161"/>
      <c r="EU4289" s="161"/>
      <c r="EV4289" s="161"/>
      <c r="EW4289" s="161"/>
      <c r="EX4289" s="161"/>
      <c r="EY4289" s="161"/>
      <c r="EZ4289" s="161"/>
      <c r="FA4289" s="161"/>
      <c r="FB4289" s="161"/>
      <c r="FC4289" s="161"/>
      <c r="FD4289" s="161"/>
      <c r="FE4289" s="161"/>
      <c r="FF4289" s="161"/>
      <c r="FG4289" s="161"/>
      <c r="FH4289" s="161"/>
      <c r="FI4289" s="161"/>
      <c r="FJ4289" s="161"/>
      <c r="FK4289" s="161"/>
      <c r="FL4289" s="161"/>
      <c r="FM4289" s="161"/>
      <c r="FN4289" s="161"/>
      <c r="FO4289" s="161"/>
      <c r="FP4289" s="161"/>
      <c r="FQ4289" s="161"/>
      <c r="FR4289" s="161"/>
      <c r="FS4289" s="161"/>
      <c r="FT4289" s="161"/>
      <c r="FU4289" s="161"/>
      <c r="FV4289" s="161"/>
      <c r="FW4289" s="161"/>
      <c r="FX4289" s="161"/>
      <c r="FY4289" s="161"/>
      <c r="FZ4289" s="161"/>
      <c r="GA4289" s="161"/>
      <c r="GB4289" s="161"/>
      <c r="GC4289" s="161"/>
      <c r="GD4289" s="161"/>
      <c r="GE4289" s="161"/>
      <c r="GF4289" s="161"/>
      <c r="GG4289" s="161"/>
      <c r="GH4289" s="161"/>
      <c r="GI4289" s="161"/>
      <c r="GJ4289" s="161"/>
      <c r="GK4289" s="161"/>
      <c r="GL4289" s="161"/>
      <c r="GM4289" s="161"/>
      <c r="GN4289" s="161"/>
      <c r="GO4289" s="161"/>
      <c r="GP4289" s="161"/>
      <c r="GQ4289" s="161"/>
      <c r="GR4289" s="161"/>
      <c r="GS4289" s="161"/>
      <c r="GT4289" s="161"/>
      <c r="GU4289" s="161"/>
      <c r="GV4289" s="161"/>
      <c r="GW4289" s="161"/>
      <c r="GX4289" s="161"/>
      <c r="GY4289" s="161"/>
      <c r="GZ4289" s="161"/>
      <c r="HA4289" s="161"/>
      <c r="HB4289" s="161"/>
      <c r="HC4289" s="161"/>
      <c r="HD4289" s="161"/>
      <c r="HE4289" s="161"/>
      <c r="HF4289" s="161"/>
      <c r="HG4289" s="161"/>
      <c r="HH4289" s="161"/>
      <c r="HI4289" s="161"/>
      <c r="HJ4289" s="161"/>
      <c r="HK4289" s="161"/>
      <c r="HL4289" s="161"/>
      <c r="HM4289" s="161"/>
      <c r="HN4289" s="161"/>
      <c r="HO4289" s="161"/>
      <c r="HP4289" s="161"/>
      <c r="HQ4289" s="161"/>
      <c r="HR4289" s="161"/>
      <c r="HS4289" s="161"/>
      <c r="HT4289" s="161"/>
      <c r="HU4289" s="161"/>
      <c r="HV4289" s="161"/>
      <c r="HW4289" s="161"/>
      <c r="HX4289" s="161"/>
      <c r="HY4289" s="161"/>
      <c r="HZ4289" s="161"/>
      <c r="IA4289" s="161"/>
      <c r="IB4289" s="161"/>
      <c r="IC4289" s="161"/>
      <c r="ID4289" s="161"/>
      <c r="IE4289" s="161"/>
      <c r="IF4289" s="161"/>
      <c r="IG4289" s="161"/>
      <c r="IH4289" s="161"/>
      <c r="II4289" s="161"/>
      <c r="IJ4289" s="161"/>
      <c r="IK4289" s="161"/>
      <c r="IL4289" s="161"/>
      <c r="IM4289" s="161"/>
      <c r="IN4289" s="161"/>
      <c r="IO4289" s="161"/>
      <c r="IP4289" s="161"/>
      <c r="IQ4289" s="161"/>
      <c r="IR4289" s="161"/>
      <c r="IS4289" s="161"/>
      <c r="IT4289" s="161"/>
      <c r="IU4289" s="161"/>
      <c r="IV4289" s="161"/>
      <c r="IW4289" s="161"/>
      <c r="IX4289" s="161"/>
      <c r="IY4289" s="161"/>
      <c r="IZ4289" s="161"/>
      <c r="JA4289" s="161"/>
      <c r="JB4289" s="161"/>
      <c r="JC4289" s="161"/>
      <c r="JD4289" s="161"/>
      <c r="JE4289" s="161"/>
      <c r="JF4289" s="161"/>
      <c r="JG4289" s="161"/>
    </row>
    <row r="4290" spans="1:267" s="187" customFormat="1" ht="19.5" customHeight="1" x14ac:dyDescent="0.25">
      <c r="A4290" s="42" t="s">
        <v>128</v>
      </c>
      <c r="B4290" s="27">
        <v>7</v>
      </c>
      <c r="C4290" s="27">
        <v>0</v>
      </c>
      <c r="D4290" s="27">
        <v>0</v>
      </c>
      <c r="E4290" s="27">
        <v>4</v>
      </c>
      <c r="F4290" s="27">
        <v>0</v>
      </c>
      <c r="G4290" s="27">
        <v>0</v>
      </c>
      <c r="H4290" s="27">
        <v>4</v>
      </c>
      <c r="I4290" s="27">
        <v>5</v>
      </c>
      <c r="J4290" s="27">
        <v>0</v>
      </c>
      <c r="K4290" s="27">
        <v>2</v>
      </c>
      <c r="L4290" s="119"/>
      <c r="M4290" s="92">
        <f t="shared" si="134"/>
        <v>22</v>
      </c>
      <c r="N4290" s="27">
        <v>12</v>
      </c>
      <c r="O4290" s="185">
        <f t="shared" si="135"/>
        <v>0.33846153846153848</v>
      </c>
      <c r="P4290" s="55" t="s">
        <v>446</v>
      </c>
      <c r="Q4290" s="19" t="s">
        <v>3562</v>
      </c>
      <c r="R4290" s="41" t="s">
        <v>529</v>
      </c>
      <c r="S4290" s="19" t="s">
        <v>821</v>
      </c>
      <c r="T4290" s="28" t="s">
        <v>3665</v>
      </c>
      <c r="U4290" s="17">
        <v>6</v>
      </c>
      <c r="V4290" s="20" t="s">
        <v>593</v>
      </c>
      <c r="W4290" s="18" t="s">
        <v>5726</v>
      </c>
      <c r="X4290" s="18" t="s">
        <v>855</v>
      </c>
      <c r="Y4290" s="29" t="s">
        <v>736</v>
      </c>
      <c r="Z4290" s="61"/>
      <c r="AA4290" s="161"/>
      <c r="AB4290" s="161"/>
      <c r="AC4290" s="161"/>
      <c r="AD4290" s="161"/>
      <c r="AE4290" s="161"/>
      <c r="AF4290" s="161"/>
      <c r="AG4290" s="161"/>
      <c r="AH4290" s="161"/>
      <c r="AI4290" s="161"/>
      <c r="AJ4290" s="161"/>
      <c r="AK4290" s="161"/>
      <c r="AL4290" s="161"/>
      <c r="AM4290" s="161"/>
      <c r="AN4290" s="161"/>
      <c r="AO4290" s="161"/>
      <c r="AP4290" s="161"/>
      <c r="AQ4290" s="161"/>
      <c r="AR4290" s="161"/>
      <c r="AS4290" s="161"/>
      <c r="AT4290" s="161"/>
      <c r="AU4290" s="161"/>
      <c r="AV4290" s="161"/>
      <c r="AW4290" s="161"/>
      <c r="AX4290" s="161"/>
      <c r="AY4290" s="161"/>
      <c r="AZ4290" s="161"/>
      <c r="BA4290" s="161"/>
      <c r="BB4290" s="161"/>
      <c r="BC4290" s="161"/>
      <c r="BD4290" s="161"/>
      <c r="BE4290" s="161"/>
      <c r="BF4290" s="161"/>
      <c r="BG4290" s="161"/>
      <c r="BH4290" s="161"/>
      <c r="BI4290" s="161"/>
      <c r="BJ4290" s="161"/>
      <c r="BK4290" s="161"/>
      <c r="BL4290" s="161"/>
      <c r="BM4290" s="161"/>
      <c r="BN4290" s="161"/>
      <c r="BO4290" s="161"/>
      <c r="BP4290" s="161"/>
      <c r="BQ4290" s="161"/>
      <c r="BR4290" s="161"/>
      <c r="BS4290" s="161"/>
      <c r="BT4290" s="161"/>
      <c r="BU4290" s="161"/>
      <c r="BV4290" s="161"/>
      <c r="BW4290" s="161"/>
      <c r="BX4290" s="161"/>
      <c r="BY4290" s="161"/>
      <c r="BZ4290" s="161"/>
      <c r="CA4290" s="161"/>
      <c r="CB4290" s="161"/>
      <c r="CC4290" s="161"/>
      <c r="CD4290" s="161"/>
      <c r="CE4290" s="161"/>
      <c r="CF4290" s="161"/>
      <c r="CG4290" s="161"/>
      <c r="CH4290" s="161"/>
      <c r="CI4290" s="161"/>
      <c r="CJ4290" s="161"/>
      <c r="CK4290" s="161"/>
      <c r="CL4290" s="161"/>
      <c r="CM4290" s="161"/>
      <c r="CN4290" s="161"/>
      <c r="CO4290" s="161"/>
      <c r="CP4290" s="161"/>
      <c r="CQ4290" s="161"/>
      <c r="CR4290" s="161"/>
      <c r="CS4290" s="161"/>
      <c r="CT4290" s="161"/>
      <c r="CU4290" s="161"/>
      <c r="CV4290" s="161"/>
      <c r="CW4290" s="161"/>
      <c r="CX4290" s="161"/>
      <c r="CY4290" s="161"/>
      <c r="CZ4290" s="161"/>
      <c r="DA4290" s="161"/>
      <c r="DB4290" s="161"/>
      <c r="DC4290" s="161"/>
      <c r="DD4290" s="161"/>
      <c r="DE4290" s="161"/>
      <c r="DF4290" s="161"/>
      <c r="DG4290" s="161"/>
      <c r="DH4290" s="161"/>
      <c r="DI4290" s="161"/>
      <c r="DJ4290" s="161"/>
      <c r="DK4290" s="161"/>
      <c r="DL4290" s="161"/>
      <c r="DM4290" s="161"/>
      <c r="DN4290" s="161"/>
      <c r="DO4290" s="161"/>
      <c r="DP4290" s="161"/>
      <c r="DQ4290" s="161"/>
      <c r="DR4290" s="161"/>
      <c r="DS4290" s="161"/>
      <c r="DT4290" s="161"/>
      <c r="DU4290" s="161"/>
      <c r="DV4290" s="161"/>
      <c r="DW4290" s="161"/>
      <c r="DX4290" s="161"/>
      <c r="DY4290" s="161"/>
      <c r="DZ4290" s="161"/>
      <c r="EA4290" s="161"/>
      <c r="EB4290" s="161"/>
      <c r="EC4290" s="161"/>
      <c r="ED4290" s="161"/>
      <c r="EE4290" s="161"/>
      <c r="EF4290" s="161"/>
      <c r="EG4290" s="161"/>
      <c r="EH4290" s="161"/>
      <c r="EI4290" s="161"/>
      <c r="EJ4290" s="161"/>
      <c r="EK4290" s="161"/>
      <c r="EL4290" s="161"/>
      <c r="EM4290" s="161"/>
      <c r="EN4290" s="161"/>
      <c r="EO4290" s="161"/>
      <c r="EP4290" s="161"/>
      <c r="EQ4290" s="161"/>
      <c r="ER4290" s="161"/>
      <c r="ES4290" s="161"/>
      <c r="ET4290" s="161"/>
      <c r="EU4290" s="161"/>
      <c r="EV4290" s="161"/>
      <c r="EW4290" s="161"/>
      <c r="EX4290" s="161"/>
      <c r="EY4290" s="161"/>
      <c r="EZ4290" s="161"/>
      <c r="FA4290" s="161"/>
      <c r="FB4290" s="161"/>
      <c r="FC4290" s="161"/>
      <c r="FD4290" s="161"/>
      <c r="FE4290" s="161"/>
      <c r="FF4290" s="161"/>
      <c r="FG4290" s="161"/>
      <c r="FH4290" s="161"/>
      <c r="FI4290" s="161"/>
      <c r="FJ4290" s="161"/>
      <c r="FK4290" s="161"/>
      <c r="FL4290" s="161"/>
      <c r="FM4290" s="161"/>
      <c r="FN4290" s="161"/>
      <c r="FO4290" s="161"/>
      <c r="FP4290" s="161"/>
      <c r="FQ4290" s="161"/>
      <c r="FR4290" s="161"/>
      <c r="FS4290" s="161"/>
      <c r="FT4290" s="161"/>
      <c r="FU4290" s="161"/>
      <c r="FV4290" s="161"/>
      <c r="FW4290" s="161"/>
      <c r="FX4290" s="161"/>
      <c r="FY4290" s="161"/>
      <c r="FZ4290" s="161"/>
      <c r="GA4290" s="161"/>
      <c r="GB4290" s="161"/>
      <c r="GC4290" s="161"/>
      <c r="GD4290" s="161"/>
      <c r="GE4290" s="161"/>
      <c r="GF4290" s="161"/>
      <c r="GG4290" s="161"/>
      <c r="GH4290" s="161"/>
      <c r="GI4290" s="161"/>
      <c r="GJ4290" s="161"/>
      <c r="GK4290" s="161"/>
      <c r="GL4290" s="161"/>
      <c r="GM4290" s="161"/>
      <c r="GN4290" s="161"/>
      <c r="GO4290" s="161"/>
      <c r="GP4290" s="161"/>
      <c r="GQ4290" s="161"/>
      <c r="GR4290" s="161"/>
      <c r="GS4290" s="161"/>
      <c r="GT4290" s="161"/>
      <c r="GU4290" s="161"/>
      <c r="GV4290" s="161"/>
      <c r="GW4290" s="161"/>
      <c r="GX4290" s="161"/>
      <c r="GY4290" s="161"/>
      <c r="GZ4290" s="161"/>
      <c r="HA4290" s="161"/>
      <c r="HB4290" s="161"/>
      <c r="HC4290" s="161"/>
      <c r="HD4290" s="161"/>
      <c r="HE4290" s="161"/>
      <c r="HF4290" s="161"/>
      <c r="HG4290" s="161"/>
      <c r="HH4290" s="161"/>
      <c r="HI4290" s="161"/>
      <c r="HJ4290" s="161"/>
      <c r="HK4290" s="161"/>
      <c r="HL4290" s="161"/>
      <c r="HM4290" s="161"/>
      <c r="HN4290" s="161"/>
      <c r="HO4290" s="161"/>
      <c r="HP4290" s="161"/>
      <c r="HQ4290" s="161"/>
      <c r="HR4290" s="161"/>
      <c r="HS4290" s="161"/>
      <c r="HT4290" s="161"/>
      <c r="HU4290" s="161"/>
      <c r="HV4290" s="161"/>
      <c r="HW4290" s="161"/>
      <c r="HX4290" s="161"/>
      <c r="HY4290" s="161"/>
      <c r="HZ4290" s="161"/>
      <c r="IA4290" s="161"/>
      <c r="IB4290" s="161"/>
      <c r="IC4290" s="161"/>
      <c r="ID4290" s="161"/>
      <c r="IE4290" s="161"/>
      <c r="IF4290" s="161"/>
      <c r="IG4290" s="161"/>
      <c r="IH4290" s="161"/>
      <c r="II4290" s="161"/>
      <c r="IJ4290" s="161"/>
      <c r="IK4290" s="161"/>
      <c r="IL4290" s="161"/>
      <c r="IM4290" s="161"/>
      <c r="IN4290" s="161"/>
      <c r="IO4290" s="161"/>
      <c r="IP4290" s="161"/>
      <c r="IQ4290" s="161"/>
      <c r="IR4290" s="161"/>
      <c r="IS4290" s="161"/>
      <c r="IT4290" s="161"/>
      <c r="IU4290" s="161"/>
      <c r="IV4290" s="161"/>
      <c r="IW4290" s="161"/>
      <c r="IX4290" s="161"/>
      <c r="IY4290" s="161"/>
      <c r="IZ4290" s="161"/>
      <c r="JA4290" s="161"/>
      <c r="JB4290" s="161"/>
      <c r="JC4290" s="161"/>
      <c r="JD4290" s="161"/>
      <c r="JE4290" s="161"/>
      <c r="JF4290" s="161"/>
      <c r="JG4290" s="161"/>
    </row>
    <row r="4291" spans="1:267" s="187" customFormat="1" ht="19.5" customHeight="1" x14ac:dyDescent="0.25">
      <c r="A4291" s="60" t="s">
        <v>140</v>
      </c>
      <c r="B4291" s="31">
        <v>3</v>
      </c>
      <c r="C4291" s="31">
        <v>0</v>
      </c>
      <c r="D4291" s="31">
        <v>3.5</v>
      </c>
      <c r="E4291" s="31">
        <v>4</v>
      </c>
      <c r="F4291" s="31">
        <v>1</v>
      </c>
      <c r="G4291" s="31">
        <v>2</v>
      </c>
      <c r="H4291" s="31">
        <v>3.5</v>
      </c>
      <c r="I4291" s="31">
        <v>3</v>
      </c>
      <c r="J4291" s="31">
        <v>2</v>
      </c>
      <c r="K4291" s="31">
        <v>0</v>
      </c>
      <c r="L4291" s="128"/>
      <c r="M4291" s="92">
        <f t="shared" si="134"/>
        <v>22</v>
      </c>
      <c r="N4291" s="31">
        <v>23</v>
      </c>
      <c r="O4291" s="185">
        <f t="shared" si="135"/>
        <v>0.33846153846153848</v>
      </c>
      <c r="P4291" s="65" t="s">
        <v>446</v>
      </c>
      <c r="Q4291" s="19" t="s">
        <v>4725</v>
      </c>
      <c r="R4291" s="41" t="s">
        <v>454</v>
      </c>
      <c r="S4291" s="19" t="s">
        <v>792</v>
      </c>
      <c r="T4291" s="40" t="s">
        <v>3663</v>
      </c>
      <c r="U4291" s="32">
        <v>6</v>
      </c>
      <c r="V4291" s="20" t="s">
        <v>519</v>
      </c>
      <c r="W4291" s="33" t="s">
        <v>778</v>
      </c>
      <c r="X4291" s="33" t="s">
        <v>763</v>
      </c>
      <c r="Y4291" s="34" t="s">
        <v>504</v>
      </c>
      <c r="Z4291" s="186"/>
    </row>
    <row r="4292" spans="1:267" s="187" customFormat="1" ht="19.5" customHeight="1" x14ac:dyDescent="0.25">
      <c r="A4292" s="42" t="s">
        <v>150</v>
      </c>
      <c r="B4292" s="27">
        <v>6</v>
      </c>
      <c r="C4292" s="27">
        <v>0</v>
      </c>
      <c r="D4292" s="27">
        <v>2</v>
      </c>
      <c r="E4292" s="27">
        <v>5</v>
      </c>
      <c r="F4292" s="27">
        <v>0</v>
      </c>
      <c r="G4292" s="27">
        <v>0</v>
      </c>
      <c r="H4292" s="27">
        <v>4</v>
      </c>
      <c r="I4292" s="27">
        <v>5</v>
      </c>
      <c r="J4292" s="27">
        <v>0</v>
      </c>
      <c r="K4292" s="27">
        <v>0</v>
      </c>
      <c r="L4292" s="119"/>
      <c r="M4292" s="92">
        <f t="shared" si="134"/>
        <v>22</v>
      </c>
      <c r="N4292" s="27">
        <v>21</v>
      </c>
      <c r="O4292" s="185">
        <f t="shared" si="135"/>
        <v>0.33846153846153848</v>
      </c>
      <c r="P4292" s="55" t="s">
        <v>446</v>
      </c>
      <c r="Q4292" s="19" t="s">
        <v>711</v>
      </c>
      <c r="R4292" s="41" t="s">
        <v>712</v>
      </c>
      <c r="S4292" s="19" t="s">
        <v>507</v>
      </c>
      <c r="T4292" s="28" t="s">
        <v>681</v>
      </c>
      <c r="U4292" s="17">
        <v>6</v>
      </c>
      <c r="V4292" s="20" t="s">
        <v>609</v>
      </c>
      <c r="W4292" s="18" t="s">
        <v>694</v>
      </c>
      <c r="X4292" s="18" t="s">
        <v>451</v>
      </c>
      <c r="Y4292" s="29" t="s">
        <v>486</v>
      </c>
      <c r="Z4292" s="61"/>
      <c r="AA4292" s="161"/>
      <c r="AB4292" s="161"/>
      <c r="AC4292" s="161"/>
      <c r="AD4292" s="161"/>
      <c r="AE4292" s="161"/>
      <c r="AF4292" s="161"/>
      <c r="AG4292" s="161"/>
      <c r="AH4292" s="161"/>
      <c r="AI4292" s="161"/>
      <c r="AJ4292" s="161"/>
      <c r="AK4292" s="161"/>
      <c r="AL4292" s="161"/>
      <c r="AM4292" s="161"/>
      <c r="AN4292" s="161"/>
      <c r="AO4292" s="161"/>
      <c r="AP4292" s="161"/>
      <c r="AQ4292" s="161"/>
      <c r="AR4292" s="161"/>
      <c r="AS4292" s="161"/>
      <c r="AT4292" s="161"/>
      <c r="AU4292" s="161"/>
      <c r="AV4292" s="161"/>
      <c r="AW4292" s="161"/>
      <c r="AX4292" s="161"/>
      <c r="AY4292" s="161"/>
      <c r="AZ4292" s="161"/>
      <c r="BA4292" s="161"/>
      <c r="BB4292" s="161"/>
      <c r="BC4292" s="161"/>
      <c r="BD4292" s="161"/>
      <c r="BE4292" s="161"/>
      <c r="BF4292" s="161"/>
      <c r="BG4292" s="161"/>
      <c r="BH4292" s="161"/>
      <c r="BI4292" s="161"/>
      <c r="BJ4292" s="161"/>
      <c r="BK4292" s="161"/>
      <c r="BL4292" s="161"/>
      <c r="BM4292" s="161"/>
      <c r="BN4292" s="161"/>
      <c r="BO4292" s="161"/>
      <c r="BP4292" s="161"/>
      <c r="BQ4292" s="161"/>
      <c r="BR4292" s="161"/>
      <c r="BS4292" s="161"/>
      <c r="BT4292" s="161"/>
      <c r="BU4292" s="161"/>
      <c r="BV4292" s="161"/>
      <c r="BW4292" s="161"/>
      <c r="BX4292" s="161"/>
      <c r="BY4292" s="161"/>
      <c r="BZ4292" s="161"/>
      <c r="CA4292" s="161"/>
      <c r="CB4292" s="161"/>
      <c r="CC4292" s="161"/>
      <c r="CD4292" s="161"/>
      <c r="CE4292" s="161"/>
      <c r="CF4292" s="161"/>
      <c r="CG4292" s="161"/>
      <c r="CH4292" s="161"/>
      <c r="CI4292" s="161"/>
      <c r="CJ4292" s="161"/>
      <c r="CK4292" s="161"/>
      <c r="CL4292" s="161"/>
      <c r="CM4292" s="161"/>
      <c r="CN4292" s="161"/>
      <c r="CO4292" s="161"/>
      <c r="CP4292" s="161"/>
      <c r="CQ4292" s="161"/>
      <c r="CR4292" s="161"/>
      <c r="CS4292" s="161"/>
      <c r="CT4292" s="161"/>
      <c r="CU4292" s="161"/>
      <c r="CV4292" s="161"/>
      <c r="CW4292" s="161"/>
      <c r="CX4292" s="161"/>
      <c r="CY4292" s="161"/>
      <c r="CZ4292" s="161"/>
      <c r="DA4292" s="161"/>
      <c r="DB4292" s="161"/>
      <c r="DC4292" s="161"/>
      <c r="DD4292" s="161"/>
      <c r="DE4292" s="161"/>
      <c r="DF4292" s="161"/>
      <c r="DG4292" s="161"/>
      <c r="DH4292" s="161"/>
      <c r="DI4292" s="161"/>
      <c r="DJ4292" s="161"/>
      <c r="DK4292" s="161"/>
      <c r="DL4292" s="161"/>
      <c r="DM4292" s="161"/>
      <c r="DN4292" s="161"/>
      <c r="DO4292" s="161"/>
      <c r="DP4292" s="161"/>
      <c r="DQ4292" s="161"/>
      <c r="DR4292" s="161"/>
      <c r="DS4292" s="161"/>
      <c r="DT4292" s="161"/>
      <c r="DU4292" s="161"/>
      <c r="DV4292" s="161"/>
      <c r="DW4292" s="161"/>
      <c r="DX4292" s="161"/>
      <c r="DY4292" s="161"/>
      <c r="DZ4292" s="161"/>
      <c r="EA4292" s="161"/>
      <c r="EB4292" s="161"/>
      <c r="EC4292" s="161"/>
      <c r="ED4292" s="161"/>
      <c r="EE4292" s="161"/>
      <c r="EF4292" s="161"/>
      <c r="EG4292" s="161"/>
      <c r="EH4292" s="161"/>
      <c r="EI4292" s="161"/>
      <c r="EJ4292" s="161"/>
      <c r="EK4292" s="161"/>
      <c r="EL4292" s="161"/>
      <c r="EM4292" s="161"/>
      <c r="EN4292" s="161"/>
      <c r="EO4292" s="161"/>
      <c r="EP4292" s="161"/>
      <c r="EQ4292" s="161"/>
      <c r="ER4292" s="161"/>
      <c r="ES4292" s="161"/>
      <c r="ET4292" s="161"/>
      <c r="EU4292" s="161"/>
      <c r="EV4292" s="161"/>
      <c r="EW4292" s="161"/>
      <c r="EX4292" s="161"/>
      <c r="EY4292" s="161"/>
      <c r="EZ4292" s="161"/>
      <c r="FA4292" s="161"/>
      <c r="FB4292" s="161"/>
      <c r="FC4292" s="161"/>
      <c r="FD4292" s="161"/>
      <c r="FE4292" s="161"/>
      <c r="FF4292" s="161"/>
      <c r="FG4292" s="161"/>
      <c r="FH4292" s="161"/>
      <c r="FI4292" s="161"/>
      <c r="FJ4292" s="161"/>
      <c r="FK4292" s="161"/>
      <c r="FL4292" s="161"/>
      <c r="FM4292" s="161"/>
      <c r="FN4292" s="161"/>
      <c r="FO4292" s="161"/>
      <c r="FP4292" s="161"/>
      <c r="FQ4292" s="161"/>
      <c r="FR4292" s="161"/>
      <c r="FS4292" s="161"/>
      <c r="FT4292" s="161"/>
      <c r="FU4292" s="161"/>
      <c r="FV4292" s="161"/>
      <c r="FW4292" s="161"/>
      <c r="FX4292" s="161"/>
      <c r="FY4292" s="161"/>
      <c r="FZ4292" s="161"/>
      <c r="GA4292" s="161"/>
      <c r="GB4292" s="161"/>
      <c r="GC4292" s="161"/>
      <c r="GD4292" s="161"/>
      <c r="GE4292" s="161"/>
      <c r="GF4292" s="161"/>
      <c r="GG4292" s="161"/>
      <c r="GH4292" s="161"/>
      <c r="GI4292" s="161"/>
      <c r="GJ4292" s="161"/>
      <c r="GK4292" s="161"/>
      <c r="GL4292" s="161"/>
      <c r="GM4292" s="161"/>
      <c r="GN4292" s="161"/>
      <c r="GO4292" s="161"/>
      <c r="GP4292" s="161"/>
      <c r="GQ4292" s="161"/>
      <c r="GR4292" s="161"/>
      <c r="GS4292" s="161"/>
      <c r="GT4292" s="161"/>
      <c r="GU4292" s="161"/>
      <c r="GV4292" s="161"/>
      <c r="GW4292" s="161"/>
      <c r="GX4292" s="161"/>
      <c r="GY4292" s="161"/>
      <c r="GZ4292" s="161"/>
      <c r="HA4292" s="161"/>
      <c r="HB4292" s="161"/>
      <c r="HC4292" s="161"/>
      <c r="HD4292" s="161"/>
      <c r="HE4292" s="161"/>
      <c r="HF4292" s="161"/>
      <c r="HG4292" s="161"/>
      <c r="HH4292" s="161"/>
      <c r="HI4292" s="161"/>
      <c r="HJ4292" s="161"/>
      <c r="HK4292" s="161"/>
      <c r="HL4292" s="161"/>
      <c r="HM4292" s="161"/>
      <c r="HN4292" s="161"/>
      <c r="HO4292" s="161"/>
      <c r="HP4292" s="161"/>
      <c r="HQ4292" s="161"/>
      <c r="HR4292" s="161"/>
      <c r="HS4292" s="161"/>
      <c r="HT4292" s="161"/>
      <c r="HU4292" s="161"/>
      <c r="HV4292" s="161"/>
      <c r="HW4292" s="161"/>
      <c r="HX4292" s="161"/>
      <c r="HY4292" s="161"/>
      <c r="HZ4292" s="161"/>
      <c r="IA4292" s="161"/>
      <c r="IB4292" s="161"/>
      <c r="IC4292" s="161"/>
      <c r="ID4292" s="161"/>
      <c r="IE4292" s="161"/>
      <c r="IF4292" s="161"/>
      <c r="IG4292" s="161"/>
      <c r="IH4292" s="161"/>
      <c r="II4292" s="161"/>
      <c r="IJ4292" s="161"/>
      <c r="IK4292" s="161"/>
      <c r="IL4292" s="161"/>
      <c r="IM4292" s="161"/>
      <c r="IN4292" s="161"/>
      <c r="IO4292" s="161"/>
      <c r="IP4292" s="161"/>
      <c r="IQ4292" s="161"/>
      <c r="IR4292" s="161"/>
      <c r="IS4292" s="161"/>
      <c r="IT4292" s="161"/>
      <c r="IU4292" s="161"/>
      <c r="IV4292" s="161"/>
      <c r="IW4292" s="161"/>
      <c r="IX4292" s="161"/>
      <c r="IY4292" s="161"/>
      <c r="IZ4292" s="161"/>
      <c r="JA4292" s="161"/>
      <c r="JB4292" s="161"/>
      <c r="JC4292" s="161"/>
      <c r="JD4292" s="161"/>
      <c r="JE4292" s="161"/>
      <c r="JF4292" s="161"/>
      <c r="JG4292" s="161"/>
    </row>
    <row r="4293" spans="1:267" s="187" customFormat="1" ht="19.5" customHeight="1" x14ac:dyDescent="0.25">
      <c r="A4293" s="42" t="s">
        <v>174</v>
      </c>
      <c r="B4293" s="27">
        <v>4</v>
      </c>
      <c r="C4293" s="27">
        <v>0</v>
      </c>
      <c r="D4293" s="27">
        <v>1</v>
      </c>
      <c r="E4293" s="27">
        <v>4</v>
      </c>
      <c r="F4293" s="27">
        <v>1</v>
      </c>
      <c r="G4293" s="27">
        <v>0</v>
      </c>
      <c r="H4293" s="27">
        <v>5</v>
      </c>
      <c r="I4293" s="27">
        <v>5</v>
      </c>
      <c r="J4293" s="27">
        <v>2</v>
      </c>
      <c r="K4293" s="27">
        <v>0</v>
      </c>
      <c r="L4293" s="119"/>
      <c r="M4293" s="92">
        <f t="shared" si="134"/>
        <v>22</v>
      </c>
      <c r="N4293" s="27">
        <v>21</v>
      </c>
      <c r="O4293" s="185">
        <f t="shared" si="135"/>
        <v>0.33846153846153848</v>
      </c>
      <c r="P4293" s="55" t="s">
        <v>446</v>
      </c>
      <c r="Q4293" s="19" t="s">
        <v>747</v>
      </c>
      <c r="R4293" s="41" t="s">
        <v>748</v>
      </c>
      <c r="S4293" s="19" t="s">
        <v>556</v>
      </c>
      <c r="T4293" s="28" t="s">
        <v>681</v>
      </c>
      <c r="U4293" s="17">
        <v>6</v>
      </c>
      <c r="V4293" s="20" t="s">
        <v>519</v>
      </c>
      <c r="W4293" s="18" t="s">
        <v>683</v>
      </c>
      <c r="X4293" s="18" t="s">
        <v>684</v>
      </c>
      <c r="Y4293" s="29" t="s">
        <v>463</v>
      </c>
      <c r="Z4293" s="61"/>
      <c r="AA4293" s="161"/>
      <c r="AB4293" s="161"/>
      <c r="AC4293" s="161"/>
      <c r="AD4293" s="161"/>
      <c r="AE4293" s="161"/>
      <c r="AF4293" s="161"/>
      <c r="AG4293" s="161"/>
      <c r="AH4293" s="161"/>
      <c r="AI4293" s="161"/>
      <c r="AJ4293" s="161"/>
      <c r="AK4293" s="161"/>
      <c r="AL4293" s="161"/>
      <c r="AM4293" s="161"/>
      <c r="AN4293" s="161"/>
      <c r="AO4293" s="161"/>
      <c r="AP4293" s="161"/>
      <c r="AQ4293" s="161"/>
      <c r="AR4293" s="161"/>
      <c r="AS4293" s="161"/>
      <c r="AT4293" s="161"/>
      <c r="AU4293" s="161"/>
      <c r="AV4293" s="161"/>
      <c r="AW4293" s="161"/>
      <c r="AX4293" s="161"/>
      <c r="AY4293" s="161"/>
      <c r="AZ4293" s="161"/>
      <c r="BA4293" s="161"/>
      <c r="BB4293" s="161"/>
      <c r="BC4293" s="161"/>
      <c r="BD4293" s="161"/>
      <c r="BE4293" s="161"/>
      <c r="BF4293" s="161"/>
      <c r="BG4293" s="161"/>
      <c r="BH4293" s="161"/>
      <c r="BI4293" s="161"/>
      <c r="BJ4293" s="161"/>
      <c r="BK4293" s="161"/>
      <c r="BL4293" s="161"/>
      <c r="BM4293" s="161"/>
      <c r="BN4293" s="161"/>
      <c r="BO4293" s="161"/>
      <c r="BP4293" s="161"/>
      <c r="BQ4293" s="161"/>
      <c r="BR4293" s="161"/>
      <c r="BS4293" s="161"/>
      <c r="BT4293" s="161"/>
      <c r="BU4293" s="161"/>
      <c r="BV4293" s="161"/>
      <c r="BW4293" s="161"/>
      <c r="BX4293" s="161"/>
      <c r="BY4293" s="161"/>
      <c r="BZ4293" s="161"/>
      <c r="CA4293" s="161"/>
      <c r="CB4293" s="161"/>
      <c r="CC4293" s="161"/>
      <c r="CD4293" s="161"/>
      <c r="CE4293" s="161"/>
      <c r="CF4293" s="161"/>
      <c r="CG4293" s="161"/>
      <c r="CH4293" s="161"/>
      <c r="CI4293" s="161"/>
      <c r="CJ4293" s="161"/>
      <c r="CK4293" s="161"/>
      <c r="CL4293" s="161"/>
      <c r="CM4293" s="161"/>
      <c r="CN4293" s="161"/>
      <c r="CO4293" s="161"/>
      <c r="CP4293" s="161"/>
      <c r="CQ4293" s="161"/>
      <c r="CR4293" s="161"/>
      <c r="CS4293" s="161"/>
      <c r="CT4293" s="161"/>
      <c r="CU4293" s="161"/>
      <c r="CV4293" s="161"/>
      <c r="CW4293" s="161"/>
      <c r="CX4293" s="161"/>
      <c r="CY4293" s="161"/>
      <c r="CZ4293" s="161"/>
      <c r="DA4293" s="161"/>
      <c r="DB4293" s="161"/>
      <c r="DC4293" s="161"/>
      <c r="DD4293" s="161"/>
      <c r="DE4293" s="161"/>
      <c r="DF4293" s="161"/>
      <c r="DG4293" s="161"/>
      <c r="DH4293" s="161"/>
      <c r="DI4293" s="161"/>
      <c r="DJ4293" s="161"/>
      <c r="DK4293" s="161"/>
      <c r="DL4293" s="161"/>
      <c r="DM4293" s="161"/>
      <c r="DN4293" s="161"/>
      <c r="DO4293" s="161"/>
      <c r="DP4293" s="161"/>
      <c r="DQ4293" s="161"/>
      <c r="DR4293" s="161"/>
      <c r="DS4293" s="161"/>
      <c r="DT4293" s="161"/>
      <c r="DU4293" s="161"/>
      <c r="DV4293" s="161"/>
      <c r="DW4293" s="161"/>
      <c r="DX4293" s="161"/>
      <c r="DY4293" s="161"/>
      <c r="DZ4293" s="161"/>
      <c r="EA4293" s="161"/>
      <c r="EB4293" s="161"/>
      <c r="EC4293" s="161"/>
      <c r="ED4293" s="161"/>
      <c r="EE4293" s="161"/>
      <c r="EF4293" s="161"/>
      <c r="EG4293" s="161"/>
      <c r="EH4293" s="161"/>
      <c r="EI4293" s="161"/>
      <c r="EJ4293" s="161"/>
      <c r="EK4293" s="161"/>
      <c r="EL4293" s="161"/>
      <c r="EM4293" s="161"/>
      <c r="EN4293" s="161"/>
      <c r="EO4293" s="161"/>
      <c r="EP4293" s="161"/>
      <c r="EQ4293" s="161"/>
      <c r="ER4293" s="161"/>
      <c r="ES4293" s="161"/>
      <c r="ET4293" s="161"/>
      <c r="EU4293" s="161"/>
      <c r="EV4293" s="161"/>
      <c r="EW4293" s="161"/>
      <c r="EX4293" s="161"/>
      <c r="EY4293" s="161"/>
      <c r="EZ4293" s="161"/>
      <c r="FA4293" s="161"/>
      <c r="FB4293" s="161"/>
      <c r="FC4293" s="161"/>
      <c r="FD4293" s="161"/>
      <c r="FE4293" s="161"/>
      <c r="FF4293" s="161"/>
      <c r="FG4293" s="161"/>
      <c r="FH4293" s="161"/>
      <c r="FI4293" s="161"/>
      <c r="FJ4293" s="161"/>
      <c r="FK4293" s="161"/>
      <c r="FL4293" s="161"/>
      <c r="FM4293" s="161"/>
      <c r="FN4293" s="161"/>
      <c r="FO4293" s="161"/>
      <c r="FP4293" s="161"/>
      <c r="FQ4293" s="161"/>
      <c r="FR4293" s="161"/>
      <c r="FS4293" s="161"/>
      <c r="FT4293" s="161"/>
      <c r="FU4293" s="161"/>
      <c r="FV4293" s="161"/>
      <c r="FW4293" s="161"/>
      <c r="FX4293" s="161"/>
      <c r="FY4293" s="161"/>
      <c r="FZ4293" s="161"/>
      <c r="GA4293" s="161"/>
      <c r="GB4293" s="161"/>
      <c r="GC4293" s="161"/>
      <c r="GD4293" s="161"/>
      <c r="GE4293" s="161"/>
      <c r="GF4293" s="161"/>
      <c r="GG4293" s="161"/>
      <c r="GH4293" s="161"/>
      <c r="GI4293" s="161"/>
      <c r="GJ4293" s="161"/>
      <c r="GK4293" s="161"/>
      <c r="GL4293" s="161"/>
      <c r="GM4293" s="161"/>
      <c r="GN4293" s="161"/>
      <c r="GO4293" s="161"/>
      <c r="GP4293" s="161"/>
      <c r="GQ4293" s="161"/>
      <c r="GR4293" s="161"/>
      <c r="GS4293" s="161"/>
      <c r="GT4293" s="161"/>
      <c r="GU4293" s="161"/>
      <c r="GV4293" s="161"/>
      <c r="GW4293" s="161"/>
      <c r="GX4293" s="161"/>
      <c r="GY4293" s="161"/>
      <c r="GZ4293" s="161"/>
      <c r="HA4293" s="161"/>
      <c r="HB4293" s="161"/>
      <c r="HC4293" s="161"/>
      <c r="HD4293" s="161"/>
      <c r="HE4293" s="161"/>
      <c r="HF4293" s="161"/>
      <c r="HG4293" s="161"/>
      <c r="HH4293" s="161"/>
      <c r="HI4293" s="161"/>
      <c r="HJ4293" s="161"/>
      <c r="HK4293" s="161"/>
      <c r="HL4293" s="161"/>
      <c r="HM4293" s="161"/>
      <c r="HN4293" s="161"/>
      <c r="HO4293" s="161"/>
      <c r="HP4293" s="161"/>
      <c r="HQ4293" s="161"/>
      <c r="HR4293" s="161"/>
      <c r="HS4293" s="161"/>
      <c r="HT4293" s="161"/>
      <c r="HU4293" s="161"/>
      <c r="HV4293" s="161"/>
      <c r="HW4293" s="161"/>
      <c r="HX4293" s="161"/>
      <c r="HY4293" s="161"/>
      <c r="HZ4293" s="161"/>
      <c r="IA4293" s="161"/>
      <c r="IB4293" s="161"/>
      <c r="IC4293" s="161"/>
      <c r="ID4293" s="161"/>
      <c r="IE4293" s="161"/>
      <c r="IF4293" s="161"/>
      <c r="IG4293" s="161"/>
      <c r="IH4293" s="161"/>
      <c r="II4293" s="161"/>
      <c r="IJ4293" s="161"/>
      <c r="IK4293" s="161"/>
      <c r="IL4293" s="161"/>
      <c r="IM4293" s="161"/>
      <c r="IN4293" s="161"/>
      <c r="IO4293" s="161"/>
      <c r="IP4293" s="161"/>
      <c r="IQ4293" s="161"/>
      <c r="IR4293" s="161"/>
      <c r="IS4293" s="161"/>
      <c r="IT4293" s="161"/>
      <c r="IU4293" s="161"/>
      <c r="IV4293" s="161"/>
      <c r="IW4293" s="161"/>
      <c r="IX4293" s="161"/>
      <c r="IY4293" s="161"/>
      <c r="IZ4293" s="161"/>
      <c r="JA4293" s="161"/>
      <c r="JB4293" s="161"/>
      <c r="JC4293" s="161"/>
      <c r="JD4293" s="161"/>
      <c r="JE4293" s="161"/>
      <c r="JF4293" s="161"/>
      <c r="JG4293" s="161"/>
    </row>
    <row r="4294" spans="1:267" s="187" customFormat="1" ht="19.5" customHeight="1" x14ac:dyDescent="0.25">
      <c r="A4294" s="42" t="s">
        <v>143</v>
      </c>
      <c r="B4294" s="27">
        <v>8</v>
      </c>
      <c r="C4294" s="27">
        <v>0</v>
      </c>
      <c r="D4294" s="27">
        <v>4</v>
      </c>
      <c r="E4294" s="27">
        <v>1</v>
      </c>
      <c r="F4294" s="27">
        <v>1</v>
      </c>
      <c r="G4294" s="27">
        <v>2</v>
      </c>
      <c r="H4294" s="27">
        <v>6</v>
      </c>
      <c r="I4294" s="27">
        <v>0</v>
      </c>
      <c r="J4294" s="27">
        <v>0</v>
      </c>
      <c r="K4294" s="27">
        <v>0</v>
      </c>
      <c r="L4294" s="119"/>
      <c r="M4294" s="92">
        <f t="shared" si="134"/>
        <v>22</v>
      </c>
      <c r="N4294" s="27">
        <v>11</v>
      </c>
      <c r="O4294" s="185">
        <f t="shared" si="135"/>
        <v>0.33846153846153848</v>
      </c>
      <c r="P4294" s="55" t="s">
        <v>446</v>
      </c>
      <c r="Q4294" s="19" t="s">
        <v>5560</v>
      </c>
      <c r="R4294" s="41" t="s">
        <v>625</v>
      </c>
      <c r="S4294" s="19" t="s">
        <v>565</v>
      </c>
      <c r="T4294" s="28" t="s">
        <v>6226</v>
      </c>
      <c r="U4294" s="17">
        <v>6</v>
      </c>
      <c r="V4294" s="20" t="s">
        <v>682</v>
      </c>
      <c r="W4294" s="18" t="s">
        <v>6250</v>
      </c>
      <c r="X4294" s="18" t="s">
        <v>6251</v>
      </c>
      <c r="Y4294" s="29" t="s">
        <v>569</v>
      </c>
      <c r="Z4294" s="61"/>
      <c r="AA4294" s="161"/>
      <c r="AB4294" s="161"/>
      <c r="AC4294" s="161"/>
      <c r="AD4294" s="161"/>
      <c r="AE4294" s="161"/>
      <c r="AF4294" s="161"/>
      <c r="AG4294" s="161"/>
      <c r="AH4294" s="161"/>
      <c r="AI4294" s="161"/>
      <c r="AJ4294" s="161"/>
      <c r="AK4294" s="161"/>
      <c r="AL4294" s="161"/>
      <c r="AM4294" s="161"/>
      <c r="AN4294" s="161"/>
      <c r="AO4294" s="161"/>
      <c r="AP4294" s="161"/>
      <c r="AQ4294" s="161"/>
      <c r="AR4294" s="161"/>
      <c r="AS4294" s="161"/>
      <c r="AT4294" s="161"/>
      <c r="AU4294" s="161"/>
      <c r="AV4294" s="161"/>
      <c r="AW4294" s="161"/>
      <c r="AX4294" s="161"/>
      <c r="AY4294" s="161"/>
      <c r="AZ4294" s="161"/>
      <c r="BA4294" s="161"/>
      <c r="BB4294" s="161"/>
      <c r="BC4294" s="161"/>
      <c r="BD4294" s="161"/>
      <c r="BE4294" s="161"/>
      <c r="BF4294" s="161"/>
      <c r="BG4294" s="161"/>
      <c r="BH4294" s="161"/>
      <c r="BI4294" s="161"/>
      <c r="BJ4294" s="161"/>
      <c r="BK4294" s="161"/>
      <c r="BL4294" s="161"/>
      <c r="BM4294" s="161"/>
      <c r="BN4294" s="161"/>
      <c r="BO4294" s="161"/>
      <c r="BP4294" s="161"/>
      <c r="BQ4294" s="161"/>
      <c r="BR4294" s="161"/>
      <c r="BS4294" s="161"/>
      <c r="BT4294" s="161"/>
      <c r="BU4294" s="161"/>
      <c r="BV4294" s="161"/>
      <c r="BW4294" s="161"/>
      <c r="BX4294" s="161"/>
      <c r="BY4294" s="161"/>
      <c r="BZ4294" s="161"/>
      <c r="CA4294" s="161"/>
      <c r="CB4294" s="161"/>
      <c r="CC4294" s="161"/>
      <c r="CD4294" s="161"/>
      <c r="CE4294" s="161"/>
      <c r="CF4294" s="161"/>
      <c r="CG4294" s="161"/>
      <c r="CH4294" s="161"/>
      <c r="CI4294" s="161"/>
      <c r="CJ4294" s="161"/>
      <c r="CK4294" s="161"/>
      <c r="CL4294" s="161"/>
      <c r="CM4294" s="161"/>
      <c r="CN4294" s="161"/>
      <c r="CO4294" s="161"/>
      <c r="CP4294" s="161"/>
      <c r="CQ4294" s="161"/>
      <c r="CR4294" s="161"/>
      <c r="CS4294" s="161"/>
      <c r="CT4294" s="161"/>
      <c r="CU4294" s="161"/>
      <c r="CV4294" s="161"/>
      <c r="CW4294" s="161"/>
      <c r="CX4294" s="161"/>
      <c r="CY4294" s="161"/>
      <c r="CZ4294" s="161"/>
      <c r="DA4294" s="161"/>
      <c r="DB4294" s="161"/>
      <c r="DC4294" s="161"/>
      <c r="DD4294" s="161"/>
      <c r="DE4294" s="161"/>
      <c r="DF4294" s="161"/>
      <c r="DG4294" s="161"/>
      <c r="DH4294" s="161"/>
      <c r="DI4294" s="161"/>
      <c r="DJ4294" s="161"/>
      <c r="DK4294" s="161"/>
      <c r="DL4294" s="161"/>
      <c r="DM4294" s="161"/>
      <c r="DN4294" s="161"/>
      <c r="DO4294" s="161"/>
      <c r="DP4294" s="161"/>
      <c r="DQ4294" s="161"/>
      <c r="DR4294" s="161"/>
      <c r="DS4294" s="161"/>
      <c r="DT4294" s="161"/>
      <c r="DU4294" s="161"/>
      <c r="DV4294" s="161"/>
      <c r="DW4294" s="161"/>
      <c r="DX4294" s="161"/>
      <c r="DY4294" s="161"/>
      <c r="DZ4294" s="161"/>
      <c r="EA4294" s="161"/>
      <c r="EB4294" s="161"/>
      <c r="EC4294" s="161"/>
      <c r="ED4294" s="161"/>
      <c r="EE4294" s="161"/>
      <c r="EF4294" s="161"/>
      <c r="EG4294" s="161"/>
      <c r="EH4294" s="161"/>
      <c r="EI4294" s="161"/>
      <c r="EJ4294" s="161"/>
      <c r="EK4294" s="161"/>
      <c r="EL4294" s="161"/>
      <c r="EM4294" s="161"/>
      <c r="EN4294" s="161"/>
      <c r="EO4294" s="161"/>
      <c r="EP4294" s="161"/>
      <c r="EQ4294" s="161"/>
      <c r="ER4294" s="161"/>
      <c r="ES4294" s="161"/>
      <c r="ET4294" s="161"/>
      <c r="EU4294" s="161"/>
      <c r="EV4294" s="161"/>
      <c r="EW4294" s="161"/>
      <c r="EX4294" s="161"/>
      <c r="EY4294" s="161"/>
      <c r="EZ4294" s="161"/>
      <c r="FA4294" s="161"/>
      <c r="FB4294" s="161"/>
      <c r="FC4294" s="161"/>
      <c r="FD4294" s="161"/>
      <c r="FE4294" s="161"/>
      <c r="FF4294" s="161"/>
      <c r="FG4294" s="161"/>
      <c r="FH4294" s="161"/>
      <c r="FI4294" s="161"/>
      <c r="FJ4294" s="161"/>
      <c r="FK4294" s="161"/>
      <c r="FL4294" s="161"/>
      <c r="FM4294" s="161"/>
      <c r="FN4294" s="161"/>
      <c r="FO4294" s="161"/>
      <c r="FP4294" s="161"/>
      <c r="FQ4294" s="161"/>
      <c r="FR4294" s="161"/>
      <c r="FS4294" s="161"/>
      <c r="FT4294" s="161"/>
      <c r="FU4294" s="161"/>
      <c r="FV4294" s="161"/>
      <c r="FW4294" s="161"/>
      <c r="FX4294" s="161"/>
      <c r="FY4294" s="161"/>
      <c r="FZ4294" s="161"/>
      <c r="GA4294" s="161"/>
      <c r="GB4294" s="161"/>
      <c r="GC4294" s="161"/>
      <c r="GD4294" s="161"/>
      <c r="GE4294" s="161"/>
      <c r="GF4294" s="161"/>
      <c r="GG4294" s="161"/>
      <c r="GH4294" s="161"/>
      <c r="GI4294" s="161"/>
      <c r="GJ4294" s="161"/>
      <c r="GK4294" s="161"/>
      <c r="GL4294" s="161"/>
      <c r="GM4294" s="161"/>
      <c r="GN4294" s="161"/>
      <c r="GO4294" s="161"/>
      <c r="GP4294" s="161"/>
      <c r="GQ4294" s="161"/>
      <c r="GR4294" s="161"/>
      <c r="GS4294" s="161"/>
      <c r="GT4294" s="161"/>
      <c r="GU4294" s="161"/>
      <c r="GV4294" s="161"/>
      <c r="GW4294" s="161"/>
      <c r="GX4294" s="161"/>
      <c r="GY4294" s="161"/>
      <c r="GZ4294" s="161"/>
      <c r="HA4294" s="161"/>
      <c r="HB4294" s="161"/>
      <c r="HC4294" s="161"/>
      <c r="HD4294" s="161"/>
      <c r="HE4294" s="161"/>
      <c r="HF4294" s="161"/>
      <c r="HG4294" s="161"/>
      <c r="HH4294" s="161"/>
      <c r="HI4294" s="161"/>
      <c r="HJ4294" s="161"/>
      <c r="HK4294" s="161"/>
      <c r="HL4294" s="161"/>
      <c r="HM4294" s="161"/>
      <c r="HN4294" s="161"/>
      <c r="HO4294" s="161"/>
      <c r="HP4294" s="161"/>
      <c r="HQ4294" s="161"/>
      <c r="HR4294" s="161"/>
      <c r="HS4294" s="161"/>
      <c r="HT4294" s="161"/>
      <c r="HU4294" s="161"/>
      <c r="HV4294" s="161"/>
      <c r="HW4294" s="161"/>
      <c r="HX4294" s="161"/>
      <c r="HY4294" s="161"/>
      <c r="HZ4294" s="161"/>
      <c r="IA4294" s="161"/>
      <c r="IB4294" s="161"/>
      <c r="IC4294" s="161"/>
      <c r="ID4294" s="161"/>
      <c r="IE4294" s="161"/>
      <c r="IF4294" s="161"/>
      <c r="IG4294" s="161"/>
      <c r="IH4294" s="161"/>
      <c r="II4294" s="161"/>
      <c r="IJ4294" s="161"/>
      <c r="IK4294" s="161"/>
      <c r="IL4294" s="161"/>
      <c r="IM4294" s="161"/>
      <c r="IN4294" s="161"/>
      <c r="IO4294" s="161"/>
      <c r="IP4294" s="161"/>
      <c r="IQ4294" s="161"/>
      <c r="IR4294" s="161"/>
      <c r="IS4294" s="161"/>
      <c r="IT4294" s="161"/>
      <c r="IU4294" s="161"/>
      <c r="IV4294" s="161"/>
      <c r="IW4294" s="161"/>
      <c r="IX4294" s="161"/>
      <c r="IY4294" s="161"/>
      <c r="IZ4294" s="161"/>
      <c r="JA4294" s="161"/>
      <c r="JB4294" s="161"/>
      <c r="JC4294" s="161"/>
      <c r="JD4294" s="161"/>
      <c r="JE4294" s="161"/>
      <c r="JF4294" s="161"/>
      <c r="JG4294" s="161"/>
    </row>
    <row r="4295" spans="1:267" s="187" customFormat="1" ht="19.5" customHeight="1" x14ac:dyDescent="0.25">
      <c r="A4295" s="42" t="s">
        <v>148</v>
      </c>
      <c r="B4295" s="27">
        <v>5</v>
      </c>
      <c r="C4295" s="27">
        <v>0</v>
      </c>
      <c r="D4295" s="27">
        <v>3</v>
      </c>
      <c r="E4295" s="27">
        <v>3</v>
      </c>
      <c r="F4295" s="27">
        <v>1</v>
      </c>
      <c r="G4295" s="27">
        <v>1</v>
      </c>
      <c r="H4295" s="27">
        <v>5</v>
      </c>
      <c r="I4295" s="27">
        <v>4</v>
      </c>
      <c r="J4295" s="27">
        <v>0</v>
      </c>
      <c r="K4295" s="27">
        <v>0</v>
      </c>
      <c r="L4295" s="119"/>
      <c r="M4295" s="92">
        <f t="shared" si="134"/>
        <v>22</v>
      </c>
      <c r="N4295" s="27">
        <v>23</v>
      </c>
      <c r="O4295" s="185">
        <f t="shared" si="135"/>
        <v>0.33846153846153848</v>
      </c>
      <c r="P4295" s="55" t="s">
        <v>446</v>
      </c>
      <c r="Q4295" s="19" t="s">
        <v>7027</v>
      </c>
      <c r="R4295" s="41" t="s">
        <v>481</v>
      </c>
      <c r="S4295" s="19" t="s">
        <v>486</v>
      </c>
      <c r="T4295" s="28" t="s">
        <v>3671</v>
      </c>
      <c r="U4295" s="17">
        <v>6</v>
      </c>
      <c r="V4295" s="20" t="s">
        <v>637</v>
      </c>
      <c r="W4295" s="18" t="s">
        <v>7002</v>
      </c>
      <c r="X4295" s="18" t="s">
        <v>771</v>
      </c>
      <c r="Y4295" s="29" t="s">
        <v>710</v>
      </c>
      <c r="Z4295" s="61"/>
      <c r="AA4295" s="161"/>
      <c r="AB4295" s="161"/>
      <c r="AC4295" s="161"/>
      <c r="AD4295" s="161"/>
      <c r="AE4295" s="161"/>
      <c r="AF4295" s="161"/>
      <c r="AG4295" s="161"/>
      <c r="AH4295" s="161"/>
      <c r="AI4295" s="161"/>
      <c r="AJ4295" s="161"/>
      <c r="AK4295" s="161"/>
      <c r="AL4295" s="161"/>
      <c r="AM4295" s="161"/>
      <c r="AN4295" s="161"/>
      <c r="AO4295" s="161"/>
      <c r="AP4295" s="161"/>
      <c r="AQ4295" s="161"/>
      <c r="AR4295" s="161"/>
      <c r="AS4295" s="161"/>
      <c r="AT4295" s="161"/>
      <c r="AU4295" s="161"/>
      <c r="AV4295" s="161"/>
      <c r="AW4295" s="161"/>
      <c r="AX4295" s="161"/>
      <c r="AY4295" s="161"/>
      <c r="AZ4295" s="161"/>
      <c r="BA4295" s="161"/>
      <c r="BB4295" s="161"/>
      <c r="BC4295" s="161"/>
      <c r="BD4295" s="161"/>
      <c r="BE4295" s="161"/>
      <c r="BF4295" s="161"/>
      <c r="BG4295" s="161"/>
      <c r="BH4295" s="161"/>
      <c r="BI4295" s="161"/>
      <c r="BJ4295" s="161"/>
      <c r="BK4295" s="161"/>
      <c r="BL4295" s="161"/>
      <c r="BM4295" s="161"/>
      <c r="BN4295" s="161"/>
      <c r="BO4295" s="161"/>
      <c r="BP4295" s="161"/>
      <c r="BQ4295" s="161"/>
      <c r="BR4295" s="161"/>
      <c r="BS4295" s="161"/>
      <c r="BT4295" s="161"/>
      <c r="BU4295" s="161"/>
      <c r="BV4295" s="161"/>
      <c r="BW4295" s="161"/>
      <c r="BX4295" s="161"/>
      <c r="BY4295" s="161"/>
      <c r="BZ4295" s="161"/>
      <c r="CA4295" s="161"/>
      <c r="CB4295" s="161"/>
      <c r="CC4295" s="161"/>
      <c r="CD4295" s="161"/>
      <c r="CE4295" s="161"/>
      <c r="CF4295" s="161"/>
      <c r="CG4295" s="161"/>
      <c r="CH4295" s="161"/>
      <c r="CI4295" s="161"/>
      <c r="CJ4295" s="161"/>
      <c r="CK4295" s="161"/>
      <c r="CL4295" s="161"/>
      <c r="CM4295" s="161"/>
      <c r="CN4295" s="161"/>
      <c r="CO4295" s="161"/>
      <c r="CP4295" s="161"/>
      <c r="CQ4295" s="161"/>
      <c r="CR4295" s="161"/>
      <c r="CS4295" s="161"/>
      <c r="CT4295" s="161"/>
      <c r="CU4295" s="161"/>
      <c r="CV4295" s="161"/>
      <c r="CW4295" s="161"/>
      <c r="CX4295" s="161"/>
      <c r="CY4295" s="161"/>
      <c r="CZ4295" s="161"/>
      <c r="DA4295" s="161"/>
      <c r="DB4295" s="161"/>
      <c r="DC4295" s="161"/>
      <c r="DD4295" s="161"/>
      <c r="DE4295" s="161"/>
      <c r="DF4295" s="161"/>
      <c r="DG4295" s="161"/>
      <c r="DH4295" s="161"/>
      <c r="DI4295" s="161"/>
      <c r="DJ4295" s="161"/>
      <c r="DK4295" s="161"/>
      <c r="DL4295" s="161"/>
      <c r="DM4295" s="161"/>
      <c r="DN4295" s="161"/>
      <c r="DO4295" s="161"/>
      <c r="DP4295" s="161"/>
      <c r="DQ4295" s="161"/>
      <c r="DR4295" s="161"/>
      <c r="DS4295" s="161"/>
      <c r="DT4295" s="161"/>
      <c r="DU4295" s="161"/>
      <c r="DV4295" s="161"/>
      <c r="DW4295" s="161"/>
      <c r="DX4295" s="161"/>
      <c r="DY4295" s="161"/>
      <c r="DZ4295" s="161"/>
      <c r="EA4295" s="161"/>
      <c r="EB4295" s="161"/>
      <c r="EC4295" s="161"/>
      <c r="ED4295" s="161"/>
      <c r="EE4295" s="161"/>
      <c r="EF4295" s="161"/>
      <c r="EG4295" s="161"/>
      <c r="EH4295" s="161"/>
      <c r="EI4295" s="161"/>
      <c r="EJ4295" s="161"/>
      <c r="EK4295" s="161"/>
      <c r="EL4295" s="161"/>
      <c r="EM4295" s="161"/>
      <c r="EN4295" s="161"/>
      <c r="EO4295" s="161"/>
      <c r="EP4295" s="161"/>
      <c r="EQ4295" s="161"/>
      <c r="ER4295" s="161"/>
      <c r="ES4295" s="161"/>
      <c r="ET4295" s="161"/>
      <c r="EU4295" s="161"/>
      <c r="EV4295" s="161"/>
      <c r="EW4295" s="161"/>
      <c r="EX4295" s="161"/>
      <c r="EY4295" s="161"/>
      <c r="EZ4295" s="161"/>
      <c r="FA4295" s="161"/>
      <c r="FB4295" s="161"/>
      <c r="FC4295" s="161"/>
      <c r="FD4295" s="161"/>
      <c r="FE4295" s="161"/>
      <c r="FF4295" s="161"/>
      <c r="FG4295" s="161"/>
      <c r="FH4295" s="161"/>
      <c r="FI4295" s="161"/>
      <c r="FJ4295" s="161"/>
      <c r="FK4295" s="161"/>
      <c r="FL4295" s="161"/>
      <c r="FM4295" s="161"/>
      <c r="FN4295" s="161"/>
      <c r="FO4295" s="161"/>
      <c r="FP4295" s="161"/>
      <c r="FQ4295" s="161"/>
      <c r="FR4295" s="161"/>
      <c r="FS4295" s="161"/>
      <c r="FT4295" s="161"/>
      <c r="FU4295" s="161"/>
      <c r="FV4295" s="161"/>
      <c r="FW4295" s="161"/>
      <c r="FX4295" s="161"/>
      <c r="FY4295" s="161"/>
      <c r="FZ4295" s="161"/>
      <c r="GA4295" s="161"/>
      <c r="GB4295" s="161"/>
      <c r="GC4295" s="161"/>
      <c r="GD4295" s="161"/>
      <c r="GE4295" s="161"/>
      <c r="GF4295" s="161"/>
      <c r="GG4295" s="161"/>
      <c r="GH4295" s="161"/>
      <c r="GI4295" s="161"/>
      <c r="GJ4295" s="161"/>
      <c r="GK4295" s="161"/>
      <c r="GL4295" s="161"/>
      <c r="GM4295" s="161"/>
      <c r="GN4295" s="161"/>
      <c r="GO4295" s="161"/>
      <c r="GP4295" s="161"/>
      <c r="GQ4295" s="161"/>
      <c r="GR4295" s="161"/>
      <c r="GS4295" s="161"/>
      <c r="GT4295" s="161"/>
      <c r="GU4295" s="161"/>
      <c r="GV4295" s="161"/>
      <c r="GW4295" s="161"/>
      <c r="GX4295" s="161"/>
      <c r="GY4295" s="161"/>
      <c r="GZ4295" s="161"/>
      <c r="HA4295" s="161"/>
      <c r="HB4295" s="161"/>
      <c r="HC4295" s="161"/>
      <c r="HD4295" s="161"/>
      <c r="HE4295" s="161"/>
      <c r="HF4295" s="161"/>
      <c r="HG4295" s="161"/>
      <c r="HH4295" s="161"/>
      <c r="HI4295" s="161"/>
      <c r="HJ4295" s="161"/>
      <c r="HK4295" s="161"/>
      <c r="HL4295" s="161"/>
      <c r="HM4295" s="161"/>
      <c r="HN4295" s="161"/>
      <c r="HO4295" s="161"/>
      <c r="HP4295" s="161"/>
      <c r="HQ4295" s="161"/>
      <c r="HR4295" s="161"/>
      <c r="HS4295" s="161"/>
      <c r="HT4295" s="161"/>
      <c r="HU4295" s="161"/>
      <c r="HV4295" s="161"/>
      <c r="HW4295" s="161"/>
      <c r="HX4295" s="161"/>
      <c r="HY4295" s="161"/>
      <c r="HZ4295" s="161"/>
      <c r="IA4295" s="161"/>
      <c r="IB4295" s="161"/>
      <c r="IC4295" s="161"/>
      <c r="ID4295" s="161"/>
      <c r="IE4295" s="161"/>
      <c r="IF4295" s="161"/>
      <c r="IG4295" s="161"/>
      <c r="IH4295" s="161"/>
      <c r="II4295" s="161"/>
      <c r="IJ4295" s="161"/>
      <c r="IK4295" s="161"/>
      <c r="IL4295" s="161"/>
      <c r="IM4295" s="161"/>
      <c r="IN4295" s="161"/>
      <c r="IO4295" s="161"/>
      <c r="IP4295" s="161"/>
      <c r="IQ4295" s="161"/>
      <c r="IR4295" s="161"/>
      <c r="IS4295" s="161"/>
      <c r="IT4295" s="161"/>
      <c r="IU4295" s="161"/>
      <c r="IV4295" s="161"/>
      <c r="IW4295" s="161"/>
      <c r="IX4295" s="161"/>
      <c r="IY4295" s="161"/>
      <c r="IZ4295" s="161"/>
      <c r="JA4295" s="161"/>
      <c r="JB4295" s="161"/>
      <c r="JC4295" s="161"/>
      <c r="JD4295" s="161"/>
      <c r="JE4295" s="161"/>
      <c r="JF4295" s="161"/>
      <c r="JG4295" s="161"/>
    </row>
    <row r="4296" spans="1:267" s="187" customFormat="1" ht="19.5" customHeight="1" x14ac:dyDescent="0.25">
      <c r="A4296" s="42" t="s">
        <v>151</v>
      </c>
      <c r="B4296" s="27">
        <v>8</v>
      </c>
      <c r="C4296" s="27">
        <v>0</v>
      </c>
      <c r="D4296" s="27">
        <v>4</v>
      </c>
      <c r="E4296" s="27">
        <v>5</v>
      </c>
      <c r="F4296" s="27">
        <v>0</v>
      </c>
      <c r="G4296" s="27">
        <v>0</v>
      </c>
      <c r="H4296" s="27">
        <v>5</v>
      </c>
      <c r="I4296" s="27">
        <v>0</v>
      </c>
      <c r="J4296" s="27">
        <v>0</v>
      </c>
      <c r="K4296" s="27">
        <v>0</v>
      </c>
      <c r="L4296" s="119"/>
      <c r="M4296" s="92">
        <f t="shared" si="134"/>
        <v>22</v>
      </c>
      <c r="N4296" s="27">
        <v>7</v>
      </c>
      <c r="O4296" s="185">
        <f t="shared" si="135"/>
        <v>0.33846153846153848</v>
      </c>
      <c r="P4296" s="55" t="s">
        <v>446</v>
      </c>
      <c r="Q4296" s="19" t="s">
        <v>2766</v>
      </c>
      <c r="R4296" s="41" t="s">
        <v>491</v>
      </c>
      <c r="S4296" s="19" t="s">
        <v>523</v>
      </c>
      <c r="T4296" s="28" t="s">
        <v>3662</v>
      </c>
      <c r="U4296" s="17">
        <v>6</v>
      </c>
      <c r="V4296" s="20" t="s">
        <v>682</v>
      </c>
      <c r="W4296" s="18" t="s">
        <v>4955</v>
      </c>
      <c r="X4296" s="18" t="s">
        <v>451</v>
      </c>
      <c r="Y4296" s="29" t="s">
        <v>1016</v>
      </c>
      <c r="Z4296" s="61"/>
      <c r="AA4296" s="161"/>
      <c r="AB4296" s="161"/>
      <c r="AC4296" s="161"/>
      <c r="AD4296" s="161"/>
      <c r="AE4296" s="161"/>
      <c r="AF4296" s="161"/>
      <c r="AG4296" s="161"/>
      <c r="AH4296" s="161"/>
      <c r="AI4296" s="161"/>
      <c r="AJ4296" s="161"/>
      <c r="AK4296" s="161"/>
      <c r="AL4296" s="161"/>
      <c r="AM4296" s="161"/>
      <c r="AN4296" s="161"/>
      <c r="AO4296" s="161"/>
      <c r="AP4296" s="161"/>
      <c r="AQ4296" s="161"/>
      <c r="AR4296" s="161"/>
      <c r="AS4296" s="161"/>
      <c r="AT4296" s="161"/>
      <c r="AU4296" s="161"/>
      <c r="AV4296" s="161"/>
      <c r="AW4296" s="161"/>
      <c r="AX4296" s="161"/>
      <c r="AY4296" s="161"/>
      <c r="AZ4296" s="161"/>
      <c r="BA4296" s="161"/>
      <c r="BB4296" s="161"/>
      <c r="BC4296" s="161"/>
      <c r="BD4296" s="161"/>
      <c r="BE4296" s="161"/>
      <c r="BF4296" s="161"/>
      <c r="BG4296" s="161"/>
      <c r="BH4296" s="161"/>
      <c r="BI4296" s="161"/>
      <c r="BJ4296" s="161"/>
      <c r="BK4296" s="161"/>
      <c r="BL4296" s="161"/>
      <c r="BM4296" s="161"/>
      <c r="BN4296" s="161"/>
      <c r="BO4296" s="161"/>
      <c r="BP4296" s="161"/>
      <c r="BQ4296" s="161"/>
      <c r="BR4296" s="161"/>
      <c r="BS4296" s="161"/>
      <c r="BT4296" s="161"/>
      <c r="BU4296" s="161"/>
      <c r="BV4296" s="161"/>
      <c r="BW4296" s="161"/>
      <c r="BX4296" s="161"/>
      <c r="BY4296" s="161"/>
      <c r="BZ4296" s="161"/>
      <c r="CA4296" s="161"/>
      <c r="CB4296" s="161"/>
      <c r="CC4296" s="161"/>
      <c r="CD4296" s="161"/>
      <c r="CE4296" s="161"/>
      <c r="CF4296" s="161"/>
      <c r="CG4296" s="161"/>
      <c r="CH4296" s="161"/>
      <c r="CI4296" s="161"/>
      <c r="CJ4296" s="161"/>
      <c r="CK4296" s="161"/>
      <c r="CL4296" s="161"/>
      <c r="CM4296" s="161"/>
      <c r="CN4296" s="161"/>
      <c r="CO4296" s="161"/>
      <c r="CP4296" s="161"/>
      <c r="CQ4296" s="161"/>
      <c r="CR4296" s="161"/>
      <c r="CS4296" s="161"/>
      <c r="CT4296" s="161"/>
      <c r="CU4296" s="161"/>
      <c r="CV4296" s="161"/>
      <c r="CW4296" s="161"/>
      <c r="CX4296" s="161"/>
      <c r="CY4296" s="161"/>
      <c r="CZ4296" s="161"/>
      <c r="DA4296" s="161"/>
      <c r="DB4296" s="161"/>
      <c r="DC4296" s="161"/>
      <c r="DD4296" s="161"/>
      <c r="DE4296" s="161"/>
      <c r="DF4296" s="161"/>
      <c r="DG4296" s="161"/>
      <c r="DH4296" s="161"/>
      <c r="DI4296" s="161"/>
      <c r="DJ4296" s="161"/>
      <c r="DK4296" s="161"/>
      <c r="DL4296" s="161"/>
      <c r="DM4296" s="161"/>
      <c r="DN4296" s="161"/>
      <c r="DO4296" s="161"/>
      <c r="DP4296" s="161"/>
      <c r="DQ4296" s="161"/>
      <c r="DR4296" s="161"/>
      <c r="DS4296" s="161"/>
      <c r="DT4296" s="161"/>
      <c r="DU4296" s="161"/>
      <c r="DV4296" s="161"/>
      <c r="DW4296" s="161"/>
      <c r="DX4296" s="161"/>
      <c r="DY4296" s="161"/>
      <c r="DZ4296" s="161"/>
      <c r="EA4296" s="161"/>
      <c r="EB4296" s="161"/>
      <c r="EC4296" s="161"/>
      <c r="ED4296" s="161"/>
      <c r="EE4296" s="161"/>
      <c r="EF4296" s="161"/>
      <c r="EG4296" s="161"/>
      <c r="EH4296" s="161"/>
      <c r="EI4296" s="161"/>
      <c r="EJ4296" s="161"/>
      <c r="EK4296" s="161"/>
      <c r="EL4296" s="161"/>
      <c r="EM4296" s="161"/>
      <c r="EN4296" s="161"/>
      <c r="EO4296" s="161"/>
      <c r="EP4296" s="161"/>
      <c r="EQ4296" s="161"/>
      <c r="ER4296" s="161"/>
      <c r="ES4296" s="161"/>
      <c r="ET4296" s="161"/>
      <c r="EU4296" s="161"/>
      <c r="EV4296" s="161"/>
      <c r="EW4296" s="161"/>
      <c r="EX4296" s="161"/>
      <c r="EY4296" s="161"/>
      <c r="EZ4296" s="161"/>
      <c r="FA4296" s="161"/>
      <c r="FB4296" s="161"/>
      <c r="FC4296" s="161"/>
      <c r="FD4296" s="161"/>
      <c r="FE4296" s="161"/>
      <c r="FF4296" s="161"/>
      <c r="FG4296" s="161"/>
      <c r="FH4296" s="161"/>
      <c r="FI4296" s="161"/>
      <c r="FJ4296" s="161"/>
      <c r="FK4296" s="161"/>
      <c r="FL4296" s="161"/>
      <c r="FM4296" s="161"/>
      <c r="FN4296" s="161"/>
      <c r="FO4296" s="161"/>
      <c r="FP4296" s="161"/>
      <c r="FQ4296" s="161"/>
      <c r="FR4296" s="161"/>
      <c r="FS4296" s="161"/>
      <c r="FT4296" s="161"/>
      <c r="FU4296" s="161"/>
      <c r="FV4296" s="161"/>
      <c r="FW4296" s="161"/>
      <c r="FX4296" s="161"/>
      <c r="FY4296" s="161"/>
      <c r="FZ4296" s="161"/>
      <c r="GA4296" s="161"/>
      <c r="GB4296" s="161"/>
      <c r="GC4296" s="161"/>
      <c r="GD4296" s="161"/>
      <c r="GE4296" s="161"/>
      <c r="GF4296" s="161"/>
      <c r="GG4296" s="161"/>
      <c r="GH4296" s="161"/>
      <c r="GI4296" s="161"/>
      <c r="GJ4296" s="161"/>
      <c r="GK4296" s="161"/>
      <c r="GL4296" s="161"/>
      <c r="GM4296" s="161"/>
      <c r="GN4296" s="161"/>
      <c r="GO4296" s="161"/>
      <c r="GP4296" s="161"/>
      <c r="GQ4296" s="161"/>
      <c r="GR4296" s="161"/>
      <c r="GS4296" s="161"/>
      <c r="GT4296" s="161"/>
      <c r="GU4296" s="161"/>
      <c r="GV4296" s="161"/>
      <c r="GW4296" s="161"/>
      <c r="GX4296" s="161"/>
      <c r="GY4296" s="161"/>
      <c r="GZ4296" s="161"/>
      <c r="HA4296" s="161"/>
      <c r="HB4296" s="161"/>
      <c r="HC4296" s="161"/>
      <c r="HD4296" s="161"/>
      <c r="HE4296" s="161"/>
      <c r="HF4296" s="161"/>
      <c r="HG4296" s="161"/>
      <c r="HH4296" s="161"/>
      <c r="HI4296" s="161"/>
      <c r="HJ4296" s="161"/>
      <c r="HK4296" s="161"/>
      <c r="HL4296" s="161"/>
      <c r="HM4296" s="161"/>
      <c r="HN4296" s="161"/>
      <c r="HO4296" s="161"/>
      <c r="HP4296" s="161"/>
      <c r="HQ4296" s="161"/>
      <c r="HR4296" s="161"/>
      <c r="HS4296" s="161"/>
      <c r="HT4296" s="161"/>
      <c r="HU4296" s="161"/>
      <c r="HV4296" s="161"/>
      <c r="HW4296" s="161"/>
      <c r="HX4296" s="161"/>
      <c r="HY4296" s="161"/>
      <c r="HZ4296" s="161"/>
      <c r="IA4296" s="161"/>
      <c r="IB4296" s="161"/>
      <c r="IC4296" s="161"/>
      <c r="ID4296" s="161"/>
      <c r="IE4296" s="161"/>
      <c r="IF4296" s="161"/>
      <c r="IG4296" s="161"/>
      <c r="IH4296" s="161"/>
      <c r="II4296" s="161"/>
      <c r="IJ4296" s="161"/>
      <c r="IK4296" s="161"/>
      <c r="IL4296" s="161"/>
      <c r="IM4296" s="161"/>
      <c r="IN4296" s="161"/>
      <c r="IO4296" s="161"/>
      <c r="IP4296" s="161"/>
      <c r="IQ4296" s="161"/>
      <c r="IR4296" s="161"/>
      <c r="IS4296" s="161"/>
      <c r="IT4296" s="161"/>
      <c r="IU4296" s="161"/>
      <c r="IV4296" s="161"/>
      <c r="IW4296" s="161"/>
      <c r="IX4296" s="161"/>
      <c r="IY4296" s="161"/>
      <c r="IZ4296" s="161"/>
      <c r="JA4296" s="161"/>
      <c r="JB4296" s="161"/>
      <c r="JC4296" s="161"/>
      <c r="JD4296" s="161"/>
      <c r="JE4296" s="161"/>
      <c r="JF4296" s="161"/>
      <c r="JG4296" s="161"/>
    </row>
    <row r="4297" spans="1:267" s="187" customFormat="1" ht="19.5" customHeight="1" x14ac:dyDescent="0.25">
      <c r="A4297" s="42" t="s">
        <v>128</v>
      </c>
      <c r="B4297" s="27">
        <v>4</v>
      </c>
      <c r="C4297" s="27">
        <v>0</v>
      </c>
      <c r="D4297" s="27">
        <v>0</v>
      </c>
      <c r="E4297" s="27">
        <v>5</v>
      </c>
      <c r="F4297" s="27">
        <v>2</v>
      </c>
      <c r="G4297" s="27">
        <v>0</v>
      </c>
      <c r="H4297" s="27">
        <v>5</v>
      </c>
      <c r="I4297" s="27">
        <v>3</v>
      </c>
      <c r="J4297" s="27">
        <v>2</v>
      </c>
      <c r="K4297" s="27">
        <v>1</v>
      </c>
      <c r="L4297" s="119"/>
      <c r="M4297" s="92">
        <f t="shared" si="134"/>
        <v>22</v>
      </c>
      <c r="N4297" s="27">
        <v>17</v>
      </c>
      <c r="O4297" s="185">
        <f t="shared" si="135"/>
        <v>0.33846153846153848</v>
      </c>
      <c r="P4297" s="55" t="s">
        <v>446</v>
      </c>
      <c r="Q4297" s="19" t="s">
        <v>4382</v>
      </c>
      <c r="R4297" s="41" t="s">
        <v>655</v>
      </c>
      <c r="S4297" s="19" t="s">
        <v>523</v>
      </c>
      <c r="T4297" s="28" t="s">
        <v>3120</v>
      </c>
      <c r="U4297" s="17">
        <v>6</v>
      </c>
      <c r="V4297" s="20" t="s">
        <v>682</v>
      </c>
      <c r="W4297" s="18" t="s">
        <v>4419</v>
      </c>
      <c r="X4297" s="18" t="s">
        <v>1224</v>
      </c>
      <c r="Y4297" s="29" t="s">
        <v>489</v>
      </c>
      <c r="Z4297" s="61"/>
      <c r="AA4297" s="161"/>
      <c r="AB4297" s="161"/>
      <c r="AC4297" s="161"/>
      <c r="AD4297" s="161"/>
      <c r="AE4297" s="161"/>
      <c r="AF4297" s="161"/>
      <c r="AG4297" s="161"/>
      <c r="AH4297" s="161"/>
      <c r="AI4297" s="161"/>
      <c r="AJ4297" s="161"/>
      <c r="AK4297" s="161"/>
      <c r="AL4297" s="161"/>
      <c r="AM4297" s="161"/>
      <c r="AN4297" s="161"/>
      <c r="AO4297" s="161"/>
      <c r="AP4297" s="161"/>
      <c r="AQ4297" s="161"/>
      <c r="AR4297" s="161"/>
      <c r="AS4297" s="161"/>
      <c r="AT4297" s="161"/>
      <c r="AU4297" s="161"/>
      <c r="AV4297" s="161"/>
      <c r="AW4297" s="161"/>
      <c r="AX4297" s="161"/>
      <c r="AY4297" s="161"/>
      <c r="AZ4297" s="161"/>
      <c r="BA4297" s="161"/>
      <c r="BB4297" s="161"/>
      <c r="BC4297" s="161"/>
      <c r="BD4297" s="161"/>
      <c r="BE4297" s="161"/>
      <c r="BF4297" s="161"/>
      <c r="BG4297" s="161"/>
      <c r="BH4297" s="161"/>
      <c r="BI4297" s="161"/>
      <c r="BJ4297" s="161"/>
      <c r="BK4297" s="161"/>
      <c r="BL4297" s="161"/>
      <c r="BM4297" s="161"/>
      <c r="BN4297" s="161"/>
      <c r="BO4297" s="161"/>
      <c r="BP4297" s="161"/>
      <c r="BQ4297" s="161"/>
      <c r="BR4297" s="161"/>
      <c r="BS4297" s="161"/>
      <c r="BT4297" s="161"/>
      <c r="BU4297" s="161"/>
      <c r="BV4297" s="161"/>
      <c r="BW4297" s="161"/>
      <c r="BX4297" s="161"/>
      <c r="BY4297" s="161"/>
      <c r="BZ4297" s="161"/>
      <c r="CA4297" s="161"/>
      <c r="CB4297" s="161"/>
      <c r="CC4297" s="161"/>
      <c r="CD4297" s="161"/>
      <c r="CE4297" s="161"/>
      <c r="CF4297" s="161"/>
      <c r="CG4297" s="161"/>
      <c r="CH4297" s="161"/>
      <c r="CI4297" s="161"/>
      <c r="CJ4297" s="161"/>
      <c r="CK4297" s="161"/>
      <c r="CL4297" s="161"/>
      <c r="CM4297" s="161"/>
      <c r="CN4297" s="161"/>
      <c r="CO4297" s="161"/>
      <c r="CP4297" s="161"/>
      <c r="CQ4297" s="161"/>
      <c r="CR4297" s="161"/>
      <c r="CS4297" s="161"/>
      <c r="CT4297" s="161"/>
      <c r="CU4297" s="161"/>
      <c r="CV4297" s="161"/>
      <c r="CW4297" s="161"/>
      <c r="CX4297" s="161"/>
      <c r="CY4297" s="161"/>
      <c r="CZ4297" s="161"/>
      <c r="DA4297" s="161"/>
      <c r="DB4297" s="161"/>
      <c r="DC4297" s="161"/>
      <c r="DD4297" s="161"/>
      <c r="DE4297" s="161"/>
      <c r="DF4297" s="161"/>
      <c r="DG4297" s="161"/>
      <c r="DH4297" s="161"/>
      <c r="DI4297" s="161"/>
      <c r="DJ4297" s="161"/>
      <c r="DK4297" s="161"/>
      <c r="DL4297" s="161"/>
      <c r="DM4297" s="161"/>
      <c r="DN4297" s="161"/>
      <c r="DO4297" s="161"/>
      <c r="DP4297" s="161"/>
      <c r="DQ4297" s="161"/>
      <c r="DR4297" s="161"/>
      <c r="DS4297" s="161"/>
      <c r="DT4297" s="161"/>
      <c r="DU4297" s="161"/>
      <c r="DV4297" s="161"/>
      <c r="DW4297" s="161"/>
      <c r="DX4297" s="161"/>
      <c r="DY4297" s="161"/>
      <c r="DZ4297" s="161"/>
      <c r="EA4297" s="161"/>
      <c r="EB4297" s="161"/>
      <c r="EC4297" s="161"/>
      <c r="ED4297" s="161"/>
      <c r="EE4297" s="161"/>
      <c r="EF4297" s="161"/>
      <c r="EG4297" s="161"/>
      <c r="EH4297" s="161"/>
      <c r="EI4297" s="161"/>
      <c r="EJ4297" s="161"/>
      <c r="EK4297" s="161"/>
      <c r="EL4297" s="161"/>
      <c r="EM4297" s="161"/>
      <c r="EN4297" s="161"/>
      <c r="EO4297" s="161"/>
      <c r="EP4297" s="161"/>
      <c r="EQ4297" s="161"/>
      <c r="ER4297" s="161"/>
      <c r="ES4297" s="161"/>
      <c r="ET4297" s="161"/>
      <c r="EU4297" s="161"/>
      <c r="EV4297" s="161"/>
      <c r="EW4297" s="161"/>
      <c r="EX4297" s="161"/>
      <c r="EY4297" s="161"/>
      <c r="EZ4297" s="161"/>
      <c r="FA4297" s="161"/>
      <c r="FB4297" s="161"/>
      <c r="FC4297" s="161"/>
      <c r="FD4297" s="161"/>
      <c r="FE4297" s="161"/>
      <c r="FF4297" s="161"/>
      <c r="FG4297" s="161"/>
      <c r="FH4297" s="161"/>
      <c r="FI4297" s="161"/>
      <c r="FJ4297" s="161"/>
      <c r="FK4297" s="161"/>
      <c r="FL4297" s="161"/>
      <c r="FM4297" s="161"/>
      <c r="FN4297" s="161"/>
      <c r="FO4297" s="161"/>
      <c r="FP4297" s="161"/>
      <c r="FQ4297" s="161"/>
      <c r="FR4297" s="161"/>
      <c r="FS4297" s="161"/>
      <c r="FT4297" s="161"/>
      <c r="FU4297" s="161"/>
      <c r="FV4297" s="161"/>
      <c r="FW4297" s="161"/>
      <c r="FX4297" s="161"/>
      <c r="FY4297" s="161"/>
      <c r="FZ4297" s="161"/>
      <c r="GA4297" s="161"/>
      <c r="GB4297" s="161"/>
      <c r="GC4297" s="161"/>
      <c r="GD4297" s="161"/>
      <c r="GE4297" s="161"/>
      <c r="GF4297" s="161"/>
      <c r="GG4297" s="161"/>
      <c r="GH4297" s="161"/>
      <c r="GI4297" s="161"/>
      <c r="GJ4297" s="161"/>
      <c r="GK4297" s="161"/>
      <c r="GL4297" s="161"/>
      <c r="GM4297" s="161"/>
      <c r="GN4297" s="161"/>
      <c r="GO4297" s="161"/>
      <c r="GP4297" s="161"/>
      <c r="GQ4297" s="161"/>
      <c r="GR4297" s="161"/>
      <c r="GS4297" s="161"/>
      <c r="GT4297" s="161"/>
      <c r="GU4297" s="161"/>
      <c r="GV4297" s="161"/>
      <c r="GW4297" s="161"/>
      <c r="GX4297" s="161"/>
      <c r="GY4297" s="161"/>
      <c r="GZ4297" s="161"/>
      <c r="HA4297" s="161"/>
      <c r="HB4297" s="161"/>
      <c r="HC4297" s="161"/>
      <c r="HD4297" s="161"/>
      <c r="HE4297" s="161"/>
      <c r="HF4297" s="161"/>
      <c r="HG4297" s="161"/>
      <c r="HH4297" s="161"/>
      <c r="HI4297" s="161"/>
      <c r="HJ4297" s="161"/>
      <c r="HK4297" s="161"/>
      <c r="HL4297" s="161"/>
      <c r="HM4297" s="161"/>
      <c r="HN4297" s="161"/>
      <c r="HO4297" s="161"/>
      <c r="HP4297" s="161"/>
      <c r="HQ4297" s="161"/>
      <c r="HR4297" s="161"/>
      <c r="HS4297" s="161"/>
      <c r="HT4297" s="161"/>
      <c r="HU4297" s="161"/>
      <c r="HV4297" s="161"/>
      <c r="HW4297" s="161"/>
      <c r="HX4297" s="161"/>
      <c r="HY4297" s="161"/>
      <c r="HZ4297" s="161"/>
      <c r="IA4297" s="161"/>
      <c r="IB4297" s="161"/>
      <c r="IC4297" s="161"/>
      <c r="ID4297" s="161"/>
      <c r="IE4297" s="161"/>
      <c r="IF4297" s="161"/>
      <c r="IG4297" s="161"/>
      <c r="IH4297" s="161"/>
      <c r="II4297" s="161"/>
      <c r="IJ4297" s="161"/>
      <c r="IK4297" s="161"/>
      <c r="IL4297" s="161"/>
      <c r="IM4297" s="161"/>
      <c r="IN4297" s="161"/>
      <c r="IO4297" s="161"/>
      <c r="IP4297" s="161"/>
      <c r="IQ4297" s="161"/>
      <c r="IR4297" s="161"/>
      <c r="IS4297" s="161"/>
      <c r="IT4297" s="161"/>
      <c r="IU4297" s="161"/>
      <c r="IV4297" s="161"/>
      <c r="IW4297" s="161"/>
      <c r="IX4297" s="161"/>
      <c r="IY4297" s="161"/>
      <c r="IZ4297" s="161"/>
      <c r="JA4297" s="161"/>
      <c r="JB4297" s="161"/>
      <c r="JC4297" s="161"/>
      <c r="JD4297" s="161"/>
      <c r="JE4297" s="161"/>
      <c r="JF4297" s="161"/>
      <c r="JG4297" s="161"/>
    </row>
    <row r="4298" spans="1:267" s="187" customFormat="1" ht="19.5" customHeight="1" x14ac:dyDescent="0.25">
      <c r="A4298" s="42" t="s">
        <v>671</v>
      </c>
      <c r="B4298" s="27">
        <v>6</v>
      </c>
      <c r="C4298" s="27">
        <v>0</v>
      </c>
      <c r="D4298" s="27">
        <v>0</v>
      </c>
      <c r="E4298" s="27">
        <v>3</v>
      </c>
      <c r="F4298" s="27">
        <v>3</v>
      </c>
      <c r="G4298" s="27">
        <v>0</v>
      </c>
      <c r="H4298" s="27">
        <v>5</v>
      </c>
      <c r="I4298" s="27">
        <v>3</v>
      </c>
      <c r="J4298" s="27">
        <v>2</v>
      </c>
      <c r="K4298" s="27">
        <v>0</v>
      </c>
      <c r="L4298" s="119"/>
      <c r="M4298" s="92">
        <f t="shared" si="134"/>
        <v>22</v>
      </c>
      <c r="N4298" s="27">
        <v>38</v>
      </c>
      <c r="O4298" s="185">
        <f t="shared" si="135"/>
        <v>0.33846153846153848</v>
      </c>
      <c r="P4298" s="55" t="s">
        <v>446</v>
      </c>
      <c r="Q4298" s="19" t="s">
        <v>788</v>
      </c>
      <c r="R4298" s="41" t="s">
        <v>1139</v>
      </c>
      <c r="S4298" s="19" t="s">
        <v>626</v>
      </c>
      <c r="T4298" s="28" t="s">
        <v>681</v>
      </c>
      <c r="U4298" s="17">
        <v>6</v>
      </c>
      <c r="V4298" s="20" t="s">
        <v>645</v>
      </c>
      <c r="W4298" s="18" t="s">
        <v>694</v>
      </c>
      <c r="X4298" s="18" t="s">
        <v>451</v>
      </c>
      <c r="Y4298" s="29" t="s">
        <v>486</v>
      </c>
      <c r="Z4298" s="61"/>
      <c r="AA4298" s="161"/>
      <c r="AB4298" s="161"/>
      <c r="AC4298" s="161"/>
      <c r="AD4298" s="161"/>
      <c r="AE4298" s="161"/>
      <c r="AF4298" s="161"/>
      <c r="AG4298" s="161"/>
      <c r="AH4298" s="161"/>
      <c r="AI4298" s="161"/>
      <c r="AJ4298" s="161"/>
      <c r="AK4298" s="161"/>
      <c r="AL4298" s="161"/>
      <c r="AM4298" s="161"/>
      <c r="AN4298" s="161"/>
      <c r="AO4298" s="161"/>
      <c r="AP4298" s="161"/>
      <c r="AQ4298" s="161"/>
      <c r="AR4298" s="161"/>
      <c r="AS4298" s="161"/>
      <c r="AT4298" s="161"/>
      <c r="AU4298" s="161"/>
      <c r="AV4298" s="161"/>
      <c r="AW4298" s="161"/>
      <c r="AX4298" s="161"/>
      <c r="AY4298" s="161"/>
      <c r="AZ4298" s="161"/>
      <c r="BA4298" s="161"/>
      <c r="BB4298" s="161"/>
      <c r="BC4298" s="161"/>
      <c r="BD4298" s="161"/>
      <c r="BE4298" s="161"/>
      <c r="BF4298" s="161"/>
      <c r="BG4298" s="161"/>
      <c r="BH4298" s="161"/>
      <c r="BI4298" s="161"/>
      <c r="BJ4298" s="161"/>
      <c r="BK4298" s="161"/>
      <c r="BL4298" s="161"/>
      <c r="BM4298" s="161"/>
      <c r="BN4298" s="161"/>
      <c r="BO4298" s="161"/>
      <c r="BP4298" s="161"/>
      <c r="BQ4298" s="161"/>
      <c r="BR4298" s="161"/>
      <c r="BS4298" s="161"/>
      <c r="BT4298" s="161"/>
      <c r="BU4298" s="161"/>
      <c r="BV4298" s="161"/>
      <c r="BW4298" s="161"/>
      <c r="BX4298" s="161"/>
      <c r="BY4298" s="161"/>
      <c r="BZ4298" s="161"/>
      <c r="CA4298" s="161"/>
      <c r="CB4298" s="161"/>
      <c r="CC4298" s="161"/>
      <c r="CD4298" s="161"/>
      <c r="CE4298" s="161"/>
      <c r="CF4298" s="161"/>
      <c r="CG4298" s="161"/>
      <c r="CH4298" s="161"/>
      <c r="CI4298" s="161"/>
      <c r="CJ4298" s="161"/>
      <c r="CK4298" s="161"/>
      <c r="CL4298" s="161"/>
      <c r="CM4298" s="161"/>
      <c r="CN4298" s="161"/>
      <c r="CO4298" s="161"/>
      <c r="CP4298" s="161"/>
      <c r="CQ4298" s="161"/>
      <c r="CR4298" s="161"/>
      <c r="CS4298" s="161"/>
      <c r="CT4298" s="161"/>
      <c r="CU4298" s="161"/>
      <c r="CV4298" s="161"/>
      <c r="CW4298" s="161"/>
      <c r="CX4298" s="161"/>
      <c r="CY4298" s="161"/>
      <c r="CZ4298" s="161"/>
      <c r="DA4298" s="161"/>
      <c r="DB4298" s="161"/>
      <c r="DC4298" s="161"/>
      <c r="DD4298" s="161"/>
      <c r="DE4298" s="161"/>
      <c r="DF4298" s="161"/>
      <c r="DG4298" s="161"/>
      <c r="DH4298" s="161"/>
      <c r="DI4298" s="161"/>
      <c r="DJ4298" s="161"/>
      <c r="DK4298" s="161"/>
      <c r="DL4298" s="161"/>
      <c r="DM4298" s="161"/>
      <c r="DN4298" s="161"/>
      <c r="DO4298" s="161"/>
      <c r="DP4298" s="161"/>
      <c r="DQ4298" s="161"/>
      <c r="DR4298" s="161"/>
      <c r="DS4298" s="161"/>
      <c r="DT4298" s="161"/>
      <c r="DU4298" s="161"/>
      <c r="DV4298" s="161"/>
      <c r="DW4298" s="161"/>
      <c r="DX4298" s="161"/>
      <c r="DY4298" s="161"/>
      <c r="DZ4298" s="161"/>
      <c r="EA4298" s="161"/>
      <c r="EB4298" s="161"/>
      <c r="EC4298" s="161"/>
      <c r="ED4298" s="161"/>
      <c r="EE4298" s="161"/>
      <c r="EF4298" s="161"/>
      <c r="EG4298" s="161"/>
      <c r="EH4298" s="161"/>
      <c r="EI4298" s="161"/>
      <c r="EJ4298" s="161"/>
      <c r="EK4298" s="161"/>
      <c r="EL4298" s="161"/>
      <c r="EM4298" s="161"/>
      <c r="EN4298" s="161"/>
      <c r="EO4298" s="161"/>
      <c r="EP4298" s="161"/>
      <c r="EQ4298" s="161"/>
      <c r="ER4298" s="161"/>
      <c r="ES4298" s="161"/>
      <c r="ET4298" s="161"/>
      <c r="EU4298" s="161"/>
      <c r="EV4298" s="161"/>
      <c r="EW4298" s="161"/>
      <c r="EX4298" s="161"/>
      <c r="EY4298" s="161"/>
      <c r="EZ4298" s="161"/>
      <c r="FA4298" s="161"/>
      <c r="FB4298" s="161"/>
      <c r="FC4298" s="161"/>
      <c r="FD4298" s="161"/>
      <c r="FE4298" s="161"/>
      <c r="FF4298" s="161"/>
      <c r="FG4298" s="161"/>
      <c r="FH4298" s="161"/>
      <c r="FI4298" s="161"/>
      <c r="FJ4298" s="161"/>
      <c r="FK4298" s="161"/>
      <c r="FL4298" s="161"/>
      <c r="FM4298" s="161"/>
      <c r="FN4298" s="161"/>
      <c r="FO4298" s="161"/>
      <c r="FP4298" s="161"/>
      <c r="FQ4298" s="161"/>
      <c r="FR4298" s="161"/>
      <c r="FS4298" s="161"/>
      <c r="FT4298" s="161"/>
      <c r="FU4298" s="161"/>
      <c r="FV4298" s="161"/>
      <c r="FW4298" s="161"/>
      <c r="FX4298" s="161"/>
      <c r="FY4298" s="161"/>
      <c r="FZ4298" s="161"/>
      <c r="GA4298" s="161"/>
      <c r="GB4298" s="161"/>
      <c r="GC4298" s="161"/>
      <c r="GD4298" s="161"/>
      <c r="GE4298" s="161"/>
      <c r="GF4298" s="161"/>
      <c r="GG4298" s="161"/>
      <c r="GH4298" s="161"/>
      <c r="GI4298" s="161"/>
      <c r="GJ4298" s="161"/>
      <c r="GK4298" s="161"/>
      <c r="GL4298" s="161"/>
      <c r="GM4298" s="161"/>
      <c r="GN4298" s="161"/>
      <c r="GO4298" s="161"/>
      <c r="GP4298" s="161"/>
      <c r="GQ4298" s="161"/>
      <c r="GR4298" s="161"/>
      <c r="GS4298" s="161"/>
      <c r="GT4298" s="161"/>
      <c r="GU4298" s="161"/>
      <c r="GV4298" s="161"/>
      <c r="GW4298" s="161"/>
      <c r="GX4298" s="161"/>
      <c r="GY4298" s="161"/>
      <c r="GZ4298" s="161"/>
      <c r="HA4298" s="161"/>
      <c r="HB4298" s="161"/>
      <c r="HC4298" s="161"/>
      <c r="HD4298" s="161"/>
      <c r="HE4298" s="161"/>
      <c r="HF4298" s="161"/>
      <c r="HG4298" s="161"/>
      <c r="HH4298" s="161"/>
      <c r="HI4298" s="161"/>
      <c r="HJ4298" s="161"/>
      <c r="HK4298" s="161"/>
      <c r="HL4298" s="161"/>
      <c r="HM4298" s="161"/>
      <c r="HN4298" s="161"/>
      <c r="HO4298" s="161"/>
      <c r="HP4298" s="161"/>
      <c r="HQ4298" s="161"/>
      <c r="HR4298" s="161"/>
      <c r="HS4298" s="161"/>
      <c r="HT4298" s="161"/>
      <c r="HU4298" s="161"/>
      <c r="HV4298" s="161"/>
      <c r="HW4298" s="161"/>
      <c r="HX4298" s="161"/>
      <c r="HY4298" s="161"/>
      <c r="HZ4298" s="161"/>
      <c r="IA4298" s="161"/>
      <c r="IB4298" s="161"/>
      <c r="IC4298" s="161"/>
      <c r="ID4298" s="161"/>
      <c r="IE4298" s="161"/>
      <c r="IF4298" s="161"/>
      <c r="IG4298" s="161"/>
      <c r="IH4298" s="161"/>
      <c r="II4298" s="161"/>
      <c r="IJ4298" s="161"/>
      <c r="IK4298" s="161"/>
      <c r="IL4298" s="161"/>
      <c r="IM4298" s="161"/>
      <c r="IN4298" s="161"/>
      <c r="IO4298" s="161"/>
      <c r="IP4298" s="161"/>
      <c r="IQ4298" s="161"/>
      <c r="IR4298" s="161"/>
      <c r="IS4298" s="161"/>
      <c r="IT4298" s="161"/>
      <c r="IU4298" s="161"/>
      <c r="IV4298" s="161"/>
      <c r="IW4298" s="161"/>
      <c r="IX4298" s="161"/>
      <c r="IY4298" s="161"/>
      <c r="IZ4298" s="161"/>
      <c r="JA4298" s="161"/>
      <c r="JB4298" s="161"/>
      <c r="JC4298" s="161"/>
      <c r="JD4298" s="161"/>
      <c r="JE4298" s="161"/>
      <c r="JF4298" s="161"/>
      <c r="JG4298" s="161"/>
    </row>
    <row r="4299" spans="1:267" s="187" customFormat="1" ht="19.5" customHeight="1" x14ac:dyDescent="0.25">
      <c r="A4299" s="42" t="s">
        <v>133</v>
      </c>
      <c r="B4299" s="27">
        <v>4</v>
      </c>
      <c r="C4299" s="27">
        <v>0</v>
      </c>
      <c r="D4299" s="27">
        <v>3</v>
      </c>
      <c r="E4299" s="27">
        <v>4</v>
      </c>
      <c r="F4299" s="27">
        <v>2</v>
      </c>
      <c r="G4299" s="27">
        <v>1</v>
      </c>
      <c r="H4299" s="27">
        <v>5</v>
      </c>
      <c r="I4299" s="27">
        <v>2</v>
      </c>
      <c r="J4299" s="27">
        <v>0</v>
      </c>
      <c r="K4299" s="27">
        <v>1</v>
      </c>
      <c r="L4299" s="119"/>
      <c r="M4299" s="92">
        <f t="shared" si="134"/>
        <v>22</v>
      </c>
      <c r="N4299" s="27">
        <v>7</v>
      </c>
      <c r="O4299" s="185">
        <f t="shared" si="135"/>
        <v>0.33846153846153848</v>
      </c>
      <c r="P4299" s="55" t="s">
        <v>446</v>
      </c>
      <c r="Q4299" s="19" t="s">
        <v>972</v>
      </c>
      <c r="R4299" s="41" t="s">
        <v>550</v>
      </c>
      <c r="S4299" s="19" t="s">
        <v>792</v>
      </c>
      <c r="T4299" s="28" t="s">
        <v>3662</v>
      </c>
      <c r="U4299" s="17">
        <v>6</v>
      </c>
      <c r="V4299" s="20" t="s">
        <v>609</v>
      </c>
      <c r="W4299" s="18" t="s">
        <v>4902</v>
      </c>
      <c r="X4299" s="18" t="s">
        <v>651</v>
      </c>
      <c r="Y4299" s="29" t="s">
        <v>486</v>
      </c>
      <c r="Z4299" s="61"/>
      <c r="AA4299" s="161"/>
      <c r="AB4299" s="161"/>
      <c r="AC4299" s="161"/>
      <c r="AD4299" s="161"/>
      <c r="AE4299" s="161"/>
      <c r="AF4299" s="161"/>
      <c r="AG4299" s="161"/>
      <c r="AH4299" s="161"/>
      <c r="AI4299" s="161"/>
      <c r="AJ4299" s="161"/>
      <c r="AK4299" s="161"/>
      <c r="AL4299" s="161"/>
      <c r="AM4299" s="161"/>
      <c r="AN4299" s="161"/>
      <c r="AO4299" s="161"/>
      <c r="AP4299" s="161"/>
      <c r="AQ4299" s="161"/>
      <c r="AR4299" s="161"/>
      <c r="AS4299" s="161"/>
      <c r="AT4299" s="161"/>
      <c r="AU4299" s="161"/>
      <c r="AV4299" s="161"/>
      <c r="AW4299" s="161"/>
      <c r="AX4299" s="161"/>
      <c r="AY4299" s="161"/>
      <c r="AZ4299" s="161"/>
      <c r="BA4299" s="161"/>
      <c r="BB4299" s="161"/>
      <c r="BC4299" s="161"/>
      <c r="BD4299" s="161"/>
      <c r="BE4299" s="161"/>
      <c r="BF4299" s="161"/>
      <c r="BG4299" s="161"/>
      <c r="BH4299" s="161"/>
      <c r="BI4299" s="161"/>
      <c r="BJ4299" s="161"/>
      <c r="BK4299" s="161"/>
      <c r="BL4299" s="161"/>
      <c r="BM4299" s="161"/>
      <c r="BN4299" s="161"/>
      <c r="BO4299" s="161"/>
      <c r="BP4299" s="161"/>
      <c r="BQ4299" s="161"/>
      <c r="BR4299" s="161"/>
      <c r="BS4299" s="161"/>
      <c r="BT4299" s="161"/>
      <c r="BU4299" s="161"/>
      <c r="BV4299" s="161"/>
      <c r="BW4299" s="161"/>
      <c r="BX4299" s="161"/>
      <c r="BY4299" s="161"/>
      <c r="BZ4299" s="161"/>
      <c r="CA4299" s="161"/>
      <c r="CB4299" s="161"/>
      <c r="CC4299" s="161"/>
      <c r="CD4299" s="161"/>
      <c r="CE4299" s="161"/>
      <c r="CF4299" s="161"/>
      <c r="CG4299" s="161"/>
      <c r="CH4299" s="161"/>
      <c r="CI4299" s="161"/>
      <c r="CJ4299" s="161"/>
      <c r="CK4299" s="161"/>
      <c r="CL4299" s="161"/>
      <c r="CM4299" s="161"/>
      <c r="CN4299" s="161"/>
      <c r="CO4299" s="161"/>
      <c r="CP4299" s="161"/>
      <c r="CQ4299" s="161"/>
      <c r="CR4299" s="161"/>
      <c r="CS4299" s="161"/>
      <c r="CT4299" s="161"/>
      <c r="CU4299" s="161"/>
      <c r="CV4299" s="161"/>
      <c r="CW4299" s="161"/>
      <c r="CX4299" s="161"/>
      <c r="CY4299" s="161"/>
      <c r="CZ4299" s="161"/>
      <c r="DA4299" s="161"/>
      <c r="DB4299" s="161"/>
      <c r="DC4299" s="161"/>
      <c r="DD4299" s="161"/>
      <c r="DE4299" s="161"/>
      <c r="DF4299" s="161"/>
      <c r="DG4299" s="161"/>
      <c r="DH4299" s="161"/>
      <c r="DI4299" s="161"/>
      <c r="DJ4299" s="161"/>
      <c r="DK4299" s="161"/>
      <c r="DL4299" s="161"/>
      <c r="DM4299" s="161"/>
      <c r="DN4299" s="161"/>
      <c r="DO4299" s="161"/>
      <c r="DP4299" s="161"/>
      <c r="DQ4299" s="161"/>
      <c r="DR4299" s="161"/>
      <c r="DS4299" s="161"/>
      <c r="DT4299" s="161"/>
      <c r="DU4299" s="161"/>
      <c r="DV4299" s="161"/>
      <c r="DW4299" s="161"/>
      <c r="DX4299" s="161"/>
      <c r="DY4299" s="161"/>
      <c r="DZ4299" s="161"/>
      <c r="EA4299" s="161"/>
      <c r="EB4299" s="161"/>
      <c r="EC4299" s="161"/>
      <c r="ED4299" s="161"/>
      <c r="EE4299" s="161"/>
      <c r="EF4299" s="161"/>
      <c r="EG4299" s="161"/>
      <c r="EH4299" s="161"/>
      <c r="EI4299" s="161"/>
      <c r="EJ4299" s="161"/>
      <c r="EK4299" s="161"/>
      <c r="EL4299" s="161"/>
      <c r="EM4299" s="161"/>
      <c r="EN4299" s="161"/>
      <c r="EO4299" s="161"/>
      <c r="EP4299" s="161"/>
      <c r="EQ4299" s="161"/>
      <c r="ER4299" s="161"/>
      <c r="ES4299" s="161"/>
      <c r="ET4299" s="161"/>
      <c r="EU4299" s="161"/>
      <c r="EV4299" s="161"/>
      <c r="EW4299" s="161"/>
      <c r="EX4299" s="161"/>
      <c r="EY4299" s="161"/>
      <c r="EZ4299" s="161"/>
      <c r="FA4299" s="161"/>
      <c r="FB4299" s="161"/>
      <c r="FC4299" s="161"/>
      <c r="FD4299" s="161"/>
      <c r="FE4299" s="161"/>
      <c r="FF4299" s="161"/>
      <c r="FG4299" s="161"/>
      <c r="FH4299" s="161"/>
      <c r="FI4299" s="161"/>
      <c r="FJ4299" s="161"/>
      <c r="FK4299" s="161"/>
      <c r="FL4299" s="161"/>
      <c r="FM4299" s="161"/>
      <c r="FN4299" s="161"/>
      <c r="FO4299" s="161"/>
      <c r="FP4299" s="161"/>
      <c r="FQ4299" s="161"/>
      <c r="FR4299" s="161"/>
      <c r="FS4299" s="161"/>
      <c r="FT4299" s="161"/>
      <c r="FU4299" s="161"/>
      <c r="FV4299" s="161"/>
      <c r="FW4299" s="161"/>
      <c r="FX4299" s="161"/>
      <c r="FY4299" s="161"/>
      <c r="FZ4299" s="161"/>
      <c r="GA4299" s="161"/>
      <c r="GB4299" s="161"/>
      <c r="GC4299" s="161"/>
      <c r="GD4299" s="161"/>
      <c r="GE4299" s="161"/>
      <c r="GF4299" s="161"/>
      <c r="GG4299" s="161"/>
      <c r="GH4299" s="161"/>
      <c r="GI4299" s="161"/>
      <c r="GJ4299" s="161"/>
      <c r="GK4299" s="161"/>
      <c r="GL4299" s="161"/>
      <c r="GM4299" s="161"/>
      <c r="GN4299" s="161"/>
      <c r="GO4299" s="161"/>
      <c r="GP4299" s="161"/>
      <c r="GQ4299" s="161"/>
      <c r="GR4299" s="161"/>
      <c r="GS4299" s="161"/>
      <c r="GT4299" s="161"/>
      <c r="GU4299" s="161"/>
      <c r="GV4299" s="161"/>
      <c r="GW4299" s="161"/>
      <c r="GX4299" s="161"/>
      <c r="GY4299" s="161"/>
      <c r="GZ4299" s="161"/>
      <c r="HA4299" s="161"/>
      <c r="HB4299" s="161"/>
      <c r="HC4299" s="161"/>
      <c r="HD4299" s="161"/>
      <c r="HE4299" s="161"/>
      <c r="HF4299" s="161"/>
      <c r="HG4299" s="161"/>
      <c r="HH4299" s="161"/>
      <c r="HI4299" s="161"/>
      <c r="HJ4299" s="161"/>
      <c r="HK4299" s="161"/>
      <c r="HL4299" s="161"/>
      <c r="HM4299" s="161"/>
      <c r="HN4299" s="161"/>
      <c r="HO4299" s="161"/>
      <c r="HP4299" s="161"/>
      <c r="HQ4299" s="161"/>
      <c r="HR4299" s="161"/>
      <c r="HS4299" s="161"/>
      <c r="HT4299" s="161"/>
      <c r="HU4299" s="161"/>
      <c r="HV4299" s="161"/>
      <c r="HW4299" s="161"/>
      <c r="HX4299" s="161"/>
      <c r="HY4299" s="161"/>
      <c r="HZ4299" s="161"/>
      <c r="IA4299" s="161"/>
      <c r="IB4299" s="161"/>
      <c r="IC4299" s="161"/>
      <c r="ID4299" s="161"/>
      <c r="IE4299" s="161"/>
      <c r="IF4299" s="161"/>
      <c r="IG4299" s="161"/>
      <c r="IH4299" s="161"/>
      <c r="II4299" s="161"/>
      <c r="IJ4299" s="161"/>
      <c r="IK4299" s="161"/>
      <c r="IL4299" s="161"/>
      <c r="IM4299" s="161"/>
      <c r="IN4299" s="161"/>
      <c r="IO4299" s="161"/>
      <c r="IP4299" s="161"/>
      <c r="IQ4299" s="161"/>
      <c r="IR4299" s="161"/>
      <c r="IS4299" s="161"/>
      <c r="IT4299" s="161"/>
      <c r="IU4299" s="161"/>
      <c r="IV4299" s="161"/>
      <c r="IW4299" s="161"/>
      <c r="IX4299" s="161"/>
      <c r="IY4299" s="161"/>
      <c r="IZ4299" s="161"/>
      <c r="JA4299" s="161"/>
      <c r="JB4299" s="161"/>
      <c r="JC4299" s="161"/>
      <c r="JD4299" s="161"/>
      <c r="JE4299" s="161"/>
      <c r="JF4299" s="161"/>
      <c r="JG4299" s="161"/>
    </row>
    <row r="4300" spans="1:267" s="187" customFormat="1" ht="19.5" customHeight="1" x14ac:dyDescent="0.25">
      <c r="A4300" s="42" t="s">
        <v>160</v>
      </c>
      <c r="B4300" s="27">
        <v>6</v>
      </c>
      <c r="C4300" s="27">
        <v>0</v>
      </c>
      <c r="D4300" s="27">
        <v>2</v>
      </c>
      <c r="E4300" s="27">
        <v>4</v>
      </c>
      <c r="F4300" s="27">
        <v>0</v>
      </c>
      <c r="G4300" s="27">
        <v>5</v>
      </c>
      <c r="H4300" s="27">
        <v>5</v>
      </c>
      <c r="I4300" s="27">
        <v>0</v>
      </c>
      <c r="J4300" s="27">
        <v>0</v>
      </c>
      <c r="K4300" s="27">
        <v>0</v>
      </c>
      <c r="L4300" s="119"/>
      <c r="M4300" s="92">
        <f t="shared" si="134"/>
        <v>22</v>
      </c>
      <c r="N4300" s="27">
        <v>21</v>
      </c>
      <c r="O4300" s="185">
        <f t="shared" si="135"/>
        <v>0.33846153846153848</v>
      </c>
      <c r="P4300" s="55" t="s">
        <v>446</v>
      </c>
      <c r="Q4300" s="19" t="s">
        <v>728</v>
      </c>
      <c r="R4300" s="41" t="s">
        <v>451</v>
      </c>
      <c r="S4300" s="19" t="s">
        <v>540</v>
      </c>
      <c r="T4300" s="28" t="s">
        <v>681</v>
      </c>
      <c r="U4300" s="17">
        <v>6</v>
      </c>
      <c r="V4300" s="20" t="s">
        <v>609</v>
      </c>
      <c r="W4300" s="18" t="s">
        <v>694</v>
      </c>
      <c r="X4300" s="18" t="s">
        <v>451</v>
      </c>
      <c r="Y4300" s="29" t="s">
        <v>486</v>
      </c>
      <c r="Z4300" s="61"/>
      <c r="AA4300" s="161"/>
      <c r="AB4300" s="161"/>
      <c r="AC4300" s="161"/>
      <c r="AD4300" s="161"/>
      <c r="AE4300" s="161"/>
      <c r="AF4300" s="161"/>
      <c r="AG4300" s="161"/>
      <c r="AH4300" s="161"/>
      <c r="AI4300" s="161"/>
      <c r="AJ4300" s="161"/>
      <c r="AK4300" s="161"/>
      <c r="AL4300" s="161"/>
      <c r="AM4300" s="161"/>
      <c r="AN4300" s="161"/>
      <c r="AO4300" s="161"/>
      <c r="AP4300" s="161"/>
      <c r="AQ4300" s="161"/>
      <c r="AR4300" s="161"/>
      <c r="AS4300" s="161"/>
      <c r="AT4300" s="161"/>
      <c r="AU4300" s="161"/>
      <c r="AV4300" s="161"/>
      <c r="AW4300" s="161"/>
      <c r="AX4300" s="161"/>
      <c r="AY4300" s="161"/>
      <c r="AZ4300" s="161"/>
      <c r="BA4300" s="161"/>
      <c r="BB4300" s="161"/>
      <c r="BC4300" s="161"/>
      <c r="BD4300" s="161"/>
      <c r="BE4300" s="161"/>
      <c r="BF4300" s="161"/>
      <c r="BG4300" s="161"/>
      <c r="BH4300" s="161"/>
      <c r="BI4300" s="161"/>
      <c r="BJ4300" s="161"/>
      <c r="BK4300" s="161"/>
      <c r="BL4300" s="161"/>
      <c r="BM4300" s="161"/>
      <c r="BN4300" s="161"/>
      <c r="BO4300" s="161"/>
      <c r="BP4300" s="161"/>
      <c r="BQ4300" s="161"/>
      <c r="BR4300" s="161"/>
      <c r="BS4300" s="161"/>
      <c r="BT4300" s="161"/>
      <c r="BU4300" s="161"/>
      <c r="BV4300" s="161"/>
      <c r="BW4300" s="161"/>
      <c r="BX4300" s="161"/>
      <c r="BY4300" s="161"/>
      <c r="BZ4300" s="161"/>
      <c r="CA4300" s="161"/>
      <c r="CB4300" s="161"/>
      <c r="CC4300" s="161"/>
      <c r="CD4300" s="161"/>
      <c r="CE4300" s="161"/>
      <c r="CF4300" s="161"/>
      <c r="CG4300" s="161"/>
      <c r="CH4300" s="161"/>
      <c r="CI4300" s="161"/>
      <c r="CJ4300" s="161"/>
      <c r="CK4300" s="161"/>
      <c r="CL4300" s="161"/>
      <c r="CM4300" s="161"/>
      <c r="CN4300" s="161"/>
      <c r="CO4300" s="161"/>
      <c r="CP4300" s="161"/>
      <c r="CQ4300" s="161"/>
      <c r="CR4300" s="161"/>
      <c r="CS4300" s="161"/>
      <c r="CT4300" s="161"/>
      <c r="CU4300" s="161"/>
      <c r="CV4300" s="161"/>
      <c r="CW4300" s="161"/>
      <c r="CX4300" s="161"/>
      <c r="CY4300" s="161"/>
      <c r="CZ4300" s="161"/>
      <c r="DA4300" s="161"/>
      <c r="DB4300" s="161"/>
      <c r="DC4300" s="161"/>
      <c r="DD4300" s="161"/>
      <c r="DE4300" s="161"/>
      <c r="DF4300" s="161"/>
      <c r="DG4300" s="161"/>
      <c r="DH4300" s="161"/>
      <c r="DI4300" s="161"/>
      <c r="DJ4300" s="161"/>
      <c r="DK4300" s="161"/>
      <c r="DL4300" s="161"/>
      <c r="DM4300" s="161"/>
      <c r="DN4300" s="161"/>
      <c r="DO4300" s="161"/>
      <c r="DP4300" s="161"/>
      <c r="DQ4300" s="161"/>
      <c r="DR4300" s="161"/>
      <c r="DS4300" s="161"/>
      <c r="DT4300" s="161"/>
      <c r="DU4300" s="161"/>
      <c r="DV4300" s="161"/>
      <c r="DW4300" s="161"/>
      <c r="DX4300" s="161"/>
      <c r="DY4300" s="161"/>
      <c r="DZ4300" s="161"/>
      <c r="EA4300" s="161"/>
      <c r="EB4300" s="161"/>
      <c r="EC4300" s="161"/>
      <c r="ED4300" s="161"/>
      <c r="EE4300" s="161"/>
      <c r="EF4300" s="161"/>
      <c r="EG4300" s="161"/>
      <c r="EH4300" s="161"/>
      <c r="EI4300" s="161"/>
      <c r="EJ4300" s="161"/>
      <c r="EK4300" s="161"/>
      <c r="EL4300" s="161"/>
      <c r="EM4300" s="161"/>
      <c r="EN4300" s="161"/>
      <c r="EO4300" s="161"/>
      <c r="EP4300" s="161"/>
      <c r="EQ4300" s="161"/>
      <c r="ER4300" s="161"/>
      <c r="ES4300" s="161"/>
      <c r="ET4300" s="161"/>
      <c r="EU4300" s="161"/>
      <c r="EV4300" s="161"/>
      <c r="EW4300" s="161"/>
      <c r="EX4300" s="161"/>
      <c r="EY4300" s="161"/>
      <c r="EZ4300" s="161"/>
      <c r="FA4300" s="161"/>
      <c r="FB4300" s="161"/>
      <c r="FC4300" s="161"/>
      <c r="FD4300" s="161"/>
      <c r="FE4300" s="161"/>
      <c r="FF4300" s="161"/>
      <c r="FG4300" s="161"/>
      <c r="FH4300" s="161"/>
      <c r="FI4300" s="161"/>
      <c r="FJ4300" s="161"/>
      <c r="FK4300" s="161"/>
      <c r="FL4300" s="161"/>
      <c r="FM4300" s="161"/>
      <c r="FN4300" s="161"/>
      <c r="FO4300" s="161"/>
      <c r="FP4300" s="161"/>
      <c r="FQ4300" s="161"/>
      <c r="FR4300" s="161"/>
      <c r="FS4300" s="161"/>
      <c r="FT4300" s="161"/>
      <c r="FU4300" s="161"/>
      <c r="FV4300" s="161"/>
      <c r="FW4300" s="161"/>
      <c r="FX4300" s="161"/>
      <c r="FY4300" s="161"/>
      <c r="FZ4300" s="161"/>
      <c r="GA4300" s="161"/>
      <c r="GB4300" s="161"/>
      <c r="GC4300" s="161"/>
      <c r="GD4300" s="161"/>
      <c r="GE4300" s="161"/>
      <c r="GF4300" s="161"/>
      <c r="GG4300" s="161"/>
      <c r="GH4300" s="161"/>
      <c r="GI4300" s="161"/>
      <c r="GJ4300" s="161"/>
      <c r="GK4300" s="161"/>
      <c r="GL4300" s="161"/>
      <c r="GM4300" s="161"/>
      <c r="GN4300" s="161"/>
      <c r="GO4300" s="161"/>
      <c r="GP4300" s="161"/>
      <c r="GQ4300" s="161"/>
      <c r="GR4300" s="161"/>
      <c r="GS4300" s="161"/>
      <c r="GT4300" s="161"/>
      <c r="GU4300" s="161"/>
      <c r="GV4300" s="161"/>
      <c r="GW4300" s="161"/>
      <c r="GX4300" s="161"/>
      <c r="GY4300" s="161"/>
      <c r="GZ4300" s="161"/>
      <c r="HA4300" s="161"/>
      <c r="HB4300" s="161"/>
      <c r="HC4300" s="161"/>
      <c r="HD4300" s="161"/>
      <c r="HE4300" s="161"/>
      <c r="HF4300" s="161"/>
      <c r="HG4300" s="161"/>
      <c r="HH4300" s="161"/>
      <c r="HI4300" s="161"/>
      <c r="HJ4300" s="161"/>
      <c r="HK4300" s="161"/>
      <c r="HL4300" s="161"/>
      <c r="HM4300" s="161"/>
      <c r="HN4300" s="161"/>
      <c r="HO4300" s="161"/>
      <c r="HP4300" s="161"/>
      <c r="HQ4300" s="161"/>
      <c r="HR4300" s="161"/>
      <c r="HS4300" s="161"/>
      <c r="HT4300" s="161"/>
      <c r="HU4300" s="161"/>
      <c r="HV4300" s="161"/>
      <c r="HW4300" s="161"/>
      <c r="HX4300" s="161"/>
      <c r="HY4300" s="161"/>
      <c r="HZ4300" s="161"/>
      <c r="IA4300" s="161"/>
      <c r="IB4300" s="161"/>
      <c r="IC4300" s="161"/>
      <c r="ID4300" s="161"/>
      <c r="IE4300" s="161"/>
      <c r="IF4300" s="161"/>
      <c r="IG4300" s="161"/>
      <c r="IH4300" s="161"/>
      <c r="II4300" s="161"/>
      <c r="IJ4300" s="161"/>
      <c r="IK4300" s="161"/>
      <c r="IL4300" s="161"/>
      <c r="IM4300" s="161"/>
      <c r="IN4300" s="161"/>
      <c r="IO4300" s="161"/>
      <c r="IP4300" s="161"/>
      <c r="IQ4300" s="161"/>
      <c r="IR4300" s="161"/>
      <c r="IS4300" s="161"/>
      <c r="IT4300" s="161"/>
      <c r="IU4300" s="161"/>
      <c r="IV4300" s="161"/>
      <c r="IW4300" s="161"/>
      <c r="IX4300" s="161"/>
      <c r="IY4300" s="161"/>
      <c r="IZ4300" s="161"/>
      <c r="JA4300" s="161"/>
      <c r="JB4300" s="161"/>
      <c r="JC4300" s="161"/>
      <c r="JD4300" s="161"/>
      <c r="JE4300" s="161"/>
      <c r="JF4300" s="161"/>
      <c r="JG4300" s="161"/>
    </row>
    <row r="4301" spans="1:267" s="187" customFormat="1" ht="19.5" customHeight="1" x14ac:dyDescent="0.25">
      <c r="A4301" s="42" t="s">
        <v>136</v>
      </c>
      <c r="B4301" s="27">
        <v>3</v>
      </c>
      <c r="C4301" s="27">
        <v>0</v>
      </c>
      <c r="D4301" s="27">
        <v>0</v>
      </c>
      <c r="E4301" s="27">
        <v>5</v>
      </c>
      <c r="F4301" s="27">
        <v>2</v>
      </c>
      <c r="G4301" s="27">
        <v>1</v>
      </c>
      <c r="H4301" s="27">
        <v>8</v>
      </c>
      <c r="I4301" s="27">
        <v>3</v>
      </c>
      <c r="J4301" s="27">
        <v>0</v>
      </c>
      <c r="K4301" s="27">
        <v>0</v>
      </c>
      <c r="L4301" s="119"/>
      <c r="M4301" s="92">
        <f t="shared" si="134"/>
        <v>22</v>
      </c>
      <c r="N4301" s="27">
        <v>8</v>
      </c>
      <c r="O4301" s="185">
        <f t="shared" si="135"/>
        <v>0.33846153846153848</v>
      </c>
      <c r="P4301" s="55" t="s">
        <v>446</v>
      </c>
      <c r="Q4301" s="19" t="s">
        <v>2318</v>
      </c>
      <c r="R4301" s="41" t="s">
        <v>607</v>
      </c>
      <c r="S4301" s="19" t="s">
        <v>599</v>
      </c>
      <c r="T4301" s="28" t="s">
        <v>3660</v>
      </c>
      <c r="U4301" s="17">
        <v>6</v>
      </c>
      <c r="V4301" s="20" t="s">
        <v>4133</v>
      </c>
      <c r="W4301" s="18" t="s">
        <v>4544</v>
      </c>
      <c r="X4301" s="18" t="s">
        <v>771</v>
      </c>
      <c r="Y4301" s="29" t="s">
        <v>486</v>
      </c>
      <c r="Z4301" s="61"/>
      <c r="AA4301" s="161"/>
      <c r="AB4301" s="161"/>
      <c r="AC4301" s="161"/>
      <c r="AD4301" s="161"/>
      <c r="AE4301" s="161"/>
      <c r="AF4301" s="161"/>
      <c r="AG4301" s="161"/>
      <c r="AH4301" s="161"/>
      <c r="AI4301" s="161"/>
      <c r="AJ4301" s="161"/>
      <c r="AK4301" s="161"/>
      <c r="AL4301" s="161"/>
      <c r="AM4301" s="161"/>
      <c r="AN4301" s="161"/>
      <c r="AO4301" s="161"/>
      <c r="AP4301" s="161"/>
      <c r="AQ4301" s="161"/>
      <c r="AR4301" s="161"/>
      <c r="AS4301" s="161"/>
      <c r="AT4301" s="161"/>
      <c r="AU4301" s="161"/>
      <c r="AV4301" s="161"/>
      <c r="AW4301" s="161"/>
      <c r="AX4301" s="161"/>
      <c r="AY4301" s="161"/>
      <c r="AZ4301" s="161"/>
      <c r="BA4301" s="161"/>
      <c r="BB4301" s="161"/>
      <c r="BC4301" s="161"/>
      <c r="BD4301" s="161"/>
      <c r="BE4301" s="161"/>
      <c r="BF4301" s="161"/>
      <c r="BG4301" s="161"/>
      <c r="BH4301" s="161"/>
      <c r="BI4301" s="161"/>
      <c r="BJ4301" s="161"/>
      <c r="BK4301" s="161"/>
      <c r="BL4301" s="161"/>
      <c r="BM4301" s="161"/>
      <c r="BN4301" s="161"/>
      <c r="BO4301" s="161"/>
      <c r="BP4301" s="161"/>
      <c r="BQ4301" s="161"/>
      <c r="BR4301" s="161"/>
      <c r="BS4301" s="161"/>
      <c r="BT4301" s="161"/>
      <c r="BU4301" s="161"/>
      <c r="BV4301" s="161"/>
      <c r="BW4301" s="161"/>
      <c r="BX4301" s="161"/>
      <c r="BY4301" s="161"/>
      <c r="BZ4301" s="161"/>
      <c r="CA4301" s="161"/>
      <c r="CB4301" s="161"/>
      <c r="CC4301" s="161"/>
      <c r="CD4301" s="161"/>
      <c r="CE4301" s="161"/>
      <c r="CF4301" s="161"/>
      <c r="CG4301" s="161"/>
      <c r="CH4301" s="161"/>
      <c r="CI4301" s="161"/>
      <c r="CJ4301" s="161"/>
      <c r="CK4301" s="161"/>
      <c r="CL4301" s="161"/>
      <c r="CM4301" s="161"/>
      <c r="CN4301" s="161"/>
      <c r="CO4301" s="161"/>
      <c r="CP4301" s="161"/>
      <c r="CQ4301" s="161"/>
      <c r="CR4301" s="161"/>
      <c r="CS4301" s="161"/>
      <c r="CT4301" s="161"/>
      <c r="CU4301" s="161"/>
      <c r="CV4301" s="161"/>
      <c r="CW4301" s="161"/>
      <c r="CX4301" s="161"/>
      <c r="CY4301" s="161"/>
      <c r="CZ4301" s="161"/>
      <c r="DA4301" s="161"/>
      <c r="DB4301" s="161"/>
      <c r="DC4301" s="161"/>
      <c r="DD4301" s="161"/>
      <c r="DE4301" s="161"/>
      <c r="DF4301" s="161"/>
      <c r="DG4301" s="161"/>
      <c r="DH4301" s="161"/>
      <c r="DI4301" s="161"/>
      <c r="DJ4301" s="161"/>
      <c r="DK4301" s="161"/>
      <c r="DL4301" s="161"/>
      <c r="DM4301" s="161"/>
      <c r="DN4301" s="161"/>
      <c r="DO4301" s="161"/>
      <c r="DP4301" s="161"/>
      <c r="DQ4301" s="161"/>
      <c r="DR4301" s="161"/>
      <c r="DS4301" s="161"/>
      <c r="DT4301" s="161"/>
      <c r="DU4301" s="161"/>
      <c r="DV4301" s="161"/>
      <c r="DW4301" s="161"/>
      <c r="DX4301" s="161"/>
      <c r="DY4301" s="161"/>
      <c r="DZ4301" s="161"/>
      <c r="EA4301" s="161"/>
      <c r="EB4301" s="161"/>
      <c r="EC4301" s="161"/>
      <c r="ED4301" s="161"/>
      <c r="EE4301" s="161"/>
      <c r="EF4301" s="161"/>
      <c r="EG4301" s="161"/>
      <c r="EH4301" s="161"/>
      <c r="EI4301" s="161"/>
      <c r="EJ4301" s="161"/>
      <c r="EK4301" s="161"/>
      <c r="EL4301" s="161"/>
      <c r="EM4301" s="161"/>
      <c r="EN4301" s="161"/>
      <c r="EO4301" s="161"/>
      <c r="EP4301" s="161"/>
      <c r="EQ4301" s="161"/>
      <c r="ER4301" s="161"/>
      <c r="ES4301" s="161"/>
      <c r="ET4301" s="161"/>
      <c r="EU4301" s="161"/>
      <c r="EV4301" s="161"/>
      <c r="EW4301" s="161"/>
      <c r="EX4301" s="161"/>
      <c r="EY4301" s="161"/>
      <c r="EZ4301" s="161"/>
      <c r="FA4301" s="161"/>
      <c r="FB4301" s="161"/>
      <c r="FC4301" s="161"/>
      <c r="FD4301" s="161"/>
      <c r="FE4301" s="161"/>
      <c r="FF4301" s="161"/>
      <c r="FG4301" s="161"/>
      <c r="FH4301" s="161"/>
      <c r="FI4301" s="161"/>
      <c r="FJ4301" s="161"/>
      <c r="FK4301" s="161"/>
      <c r="FL4301" s="161"/>
      <c r="FM4301" s="161"/>
      <c r="FN4301" s="161"/>
      <c r="FO4301" s="161"/>
      <c r="FP4301" s="161"/>
      <c r="FQ4301" s="161"/>
      <c r="FR4301" s="161"/>
      <c r="FS4301" s="161"/>
      <c r="FT4301" s="161"/>
      <c r="FU4301" s="161"/>
      <c r="FV4301" s="161"/>
      <c r="FW4301" s="161"/>
      <c r="FX4301" s="161"/>
      <c r="FY4301" s="161"/>
      <c r="FZ4301" s="161"/>
      <c r="GA4301" s="161"/>
      <c r="GB4301" s="161"/>
      <c r="GC4301" s="161"/>
      <c r="GD4301" s="161"/>
      <c r="GE4301" s="161"/>
      <c r="GF4301" s="161"/>
      <c r="GG4301" s="161"/>
      <c r="GH4301" s="161"/>
      <c r="GI4301" s="161"/>
      <c r="GJ4301" s="161"/>
      <c r="GK4301" s="161"/>
      <c r="GL4301" s="161"/>
      <c r="GM4301" s="161"/>
      <c r="GN4301" s="161"/>
      <c r="GO4301" s="161"/>
      <c r="GP4301" s="161"/>
      <c r="GQ4301" s="161"/>
      <c r="GR4301" s="161"/>
      <c r="GS4301" s="161"/>
      <c r="GT4301" s="161"/>
      <c r="GU4301" s="161"/>
      <c r="GV4301" s="161"/>
      <c r="GW4301" s="161"/>
      <c r="GX4301" s="161"/>
      <c r="GY4301" s="161"/>
      <c r="GZ4301" s="161"/>
      <c r="HA4301" s="161"/>
      <c r="HB4301" s="161"/>
      <c r="HC4301" s="161"/>
      <c r="HD4301" s="161"/>
      <c r="HE4301" s="161"/>
      <c r="HF4301" s="161"/>
      <c r="HG4301" s="161"/>
      <c r="HH4301" s="161"/>
      <c r="HI4301" s="161"/>
      <c r="HJ4301" s="161"/>
      <c r="HK4301" s="161"/>
      <c r="HL4301" s="161"/>
      <c r="HM4301" s="161"/>
      <c r="HN4301" s="161"/>
      <c r="HO4301" s="161"/>
      <c r="HP4301" s="161"/>
      <c r="HQ4301" s="161"/>
      <c r="HR4301" s="161"/>
      <c r="HS4301" s="161"/>
      <c r="HT4301" s="161"/>
      <c r="HU4301" s="161"/>
      <c r="HV4301" s="161"/>
      <c r="HW4301" s="161"/>
      <c r="HX4301" s="161"/>
      <c r="HY4301" s="161"/>
      <c r="HZ4301" s="161"/>
      <c r="IA4301" s="161"/>
      <c r="IB4301" s="161"/>
      <c r="IC4301" s="161"/>
      <c r="ID4301" s="161"/>
      <c r="IE4301" s="161"/>
      <c r="IF4301" s="161"/>
      <c r="IG4301" s="161"/>
      <c r="IH4301" s="161"/>
      <c r="II4301" s="161"/>
      <c r="IJ4301" s="161"/>
      <c r="IK4301" s="161"/>
      <c r="IL4301" s="161"/>
      <c r="IM4301" s="161"/>
      <c r="IN4301" s="161"/>
      <c r="IO4301" s="161"/>
      <c r="IP4301" s="161"/>
      <c r="IQ4301" s="161"/>
      <c r="IR4301" s="161"/>
      <c r="IS4301" s="161"/>
      <c r="IT4301" s="161"/>
      <c r="IU4301" s="161"/>
      <c r="IV4301" s="161"/>
      <c r="IW4301" s="161"/>
      <c r="IX4301" s="161"/>
      <c r="IY4301" s="161"/>
      <c r="IZ4301" s="161"/>
      <c r="JA4301" s="161"/>
      <c r="JB4301" s="161"/>
      <c r="JC4301" s="161"/>
      <c r="JD4301" s="161"/>
      <c r="JE4301" s="161"/>
      <c r="JF4301" s="161"/>
      <c r="JG4301" s="161"/>
    </row>
    <row r="4302" spans="1:267" s="187" customFormat="1" ht="19.5" customHeight="1" x14ac:dyDescent="0.25">
      <c r="A4302" s="42" t="s">
        <v>154</v>
      </c>
      <c r="B4302" s="27">
        <v>4</v>
      </c>
      <c r="C4302" s="27">
        <v>0</v>
      </c>
      <c r="D4302" s="27">
        <v>0</v>
      </c>
      <c r="E4302" s="27">
        <v>4</v>
      </c>
      <c r="F4302" s="27">
        <v>3</v>
      </c>
      <c r="G4302" s="27">
        <v>3</v>
      </c>
      <c r="H4302" s="27">
        <v>2</v>
      </c>
      <c r="I4302" s="27">
        <v>5</v>
      </c>
      <c r="J4302" s="27">
        <v>0</v>
      </c>
      <c r="K4302" s="27">
        <v>1</v>
      </c>
      <c r="L4302" s="119"/>
      <c r="M4302" s="92">
        <f t="shared" si="134"/>
        <v>22</v>
      </c>
      <c r="N4302" s="27">
        <v>22</v>
      </c>
      <c r="O4302" s="185">
        <f t="shared" si="135"/>
        <v>0.33846153846153848</v>
      </c>
      <c r="P4302" s="55" t="s">
        <v>446</v>
      </c>
      <c r="Q4302" s="19" t="s">
        <v>1469</v>
      </c>
      <c r="R4302" s="41" t="s">
        <v>491</v>
      </c>
      <c r="S4302" s="19" t="s">
        <v>494</v>
      </c>
      <c r="T4302" s="28" t="s">
        <v>1392</v>
      </c>
      <c r="U4302" s="17">
        <v>6</v>
      </c>
      <c r="V4302" s="20" t="s">
        <v>1398</v>
      </c>
      <c r="W4302" s="18" t="s">
        <v>1428</v>
      </c>
      <c r="X4302" s="18" t="s">
        <v>451</v>
      </c>
      <c r="Y4302" s="29" t="s">
        <v>1374</v>
      </c>
      <c r="Z4302" s="61"/>
      <c r="AA4302" s="161"/>
      <c r="AB4302" s="161"/>
      <c r="AC4302" s="161"/>
      <c r="AD4302" s="161"/>
      <c r="AE4302" s="161"/>
      <c r="AF4302" s="161"/>
      <c r="AG4302" s="161"/>
      <c r="AH4302" s="161"/>
      <c r="AI4302" s="161"/>
      <c r="AJ4302" s="161"/>
      <c r="AK4302" s="161"/>
      <c r="AL4302" s="161"/>
      <c r="AM4302" s="161"/>
      <c r="AN4302" s="161"/>
      <c r="AO4302" s="161"/>
      <c r="AP4302" s="161"/>
      <c r="AQ4302" s="161"/>
      <c r="AR4302" s="161"/>
      <c r="AS4302" s="161"/>
      <c r="AT4302" s="161"/>
      <c r="AU4302" s="161"/>
      <c r="AV4302" s="161"/>
      <c r="AW4302" s="161"/>
      <c r="AX4302" s="161"/>
      <c r="AY4302" s="161"/>
      <c r="AZ4302" s="161"/>
      <c r="BA4302" s="161"/>
      <c r="BB4302" s="161"/>
      <c r="BC4302" s="161"/>
      <c r="BD4302" s="161"/>
      <c r="BE4302" s="161"/>
      <c r="BF4302" s="161"/>
      <c r="BG4302" s="161"/>
      <c r="BH4302" s="161"/>
      <c r="BI4302" s="161"/>
      <c r="BJ4302" s="161"/>
      <c r="BK4302" s="161"/>
      <c r="BL4302" s="161"/>
      <c r="BM4302" s="161"/>
      <c r="BN4302" s="161"/>
      <c r="BO4302" s="161"/>
      <c r="BP4302" s="161"/>
      <c r="BQ4302" s="161"/>
      <c r="BR4302" s="161"/>
      <c r="BS4302" s="161"/>
      <c r="BT4302" s="161"/>
      <c r="BU4302" s="161"/>
      <c r="BV4302" s="161"/>
      <c r="BW4302" s="161"/>
      <c r="BX4302" s="161"/>
      <c r="BY4302" s="161"/>
      <c r="BZ4302" s="161"/>
      <c r="CA4302" s="161"/>
      <c r="CB4302" s="161"/>
      <c r="CC4302" s="161"/>
      <c r="CD4302" s="161"/>
      <c r="CE4302" s="161"/>
      <c r="CF4302" s="161"/>
      <c r="CG4302" s="161"/>
      <c r="CH4302" s="161"/>
      <c r="CI4302" s="161"/>
      <c r="CJ4302" s="161"/>
      <c r="CK4302" s="161"/>
      <c r="CL4302" s="161"/>
      <c r="CM4302" s="161"/>
      <c r="CN4302" s="161"/>
      <c r="CO4302" s="161"/>
      <c r="CP4302" s="161"/>
      <c r="CQ4302" s="161"/>
      <c r="CR4302" s="161"/>
      <c r="CS4302" s="161"/>
      <c r="CT4302" s="161"/>
      <c r="CU4302" s="161"/>
      <c r="CV4302" s="161"/>
      <c r="CW4302" s="161"/>
      <c r="CX4302" s="161"/>
      <c r="CY4302" s="161"/>
      <c r="CZ4302" s="161"/>
      <c r="DA4302" s="161"/>
      <c r="DB4302" s="161"/>
      <c r="DC4302" s="161"/>
      <c r="DD4302" s="161"/>
      <c r="DE4302" s="161"/>
      <c r="DF4302" s="161"/>
      <c r="DG4302" s="161"/>
      <c r="DH4302" s="161"/>
      <c r="DI4302" s="161"/>
      <c r="DJ4302" s="161"/>
      <c r="DK4302" s="161"/>
      <c r="DL4302" s="161"/>
      <c r="DM4302" s="161"/>
      <c r="DN4302" s="161"/>
      <c r="DO4302" s="161"/>
      <c r="DP4302" s="161"/>
      <c r="DQ4302" s="161"/>
      <c r="DR4302" s="161"/>
      <c r="DS4302" s="161"/>
      <c r="DT4302" s="161"/>
      <c r="DU4302" s="161"/>
      <c r="DV4302" s="161"/>
      <c r="DW4302" s="161"/>
      <c r="DX4302" s="161"/>
      <c r="DY4302" s="161"/>
      <c r="DZ4302" s="161"/>
      <c r="EA4302" s="161"/>
      <c r="EB4302" s="161"/>
      <c r="EC4302" s="161"/>
      <c r="ED4302" s="161"/>
      <c r="EE4302" s="161"/>
      <c r="EF4302" s="161"/>
      <c r="EG4302" s="161"/>
      <c r="EH4302" s="161"/>
      <c r="EI4302" s="161"/>
      <c r="EJ4302" s="161"/>
      <c r="EK4302" s="161"/>
      <c r="EL4302" s="161"/>
      <c r="EM4302" s="161"/>
      <c r="EN4302" s="161"/>
      <c r="EO4302" s="161"/>
      <c r="EP4302" s="161"/>
      <c r="EQ4302" s="161"/>
      <c r="ER4302" s="161"/>
      <c r="ES4302" s="161"/>
      <c r="ET4302" s="161"/>
      <c r="EU4302" s="161"/>
      <c r="EV4302" s="161"/>
      <c r="EW4302" s="161"/>
      <c r="EX4302" s="161"/>
      <c r="EY4302" s="161"/>
      <c r="EZ4302" s="161"/>
      <c r="FA4302" s="161"/>
      <c r="FB4302" s="161"/>
      <c r="FC4302" s="161"/>
      <c r="FD4302" s="161"/>
      <c r="FE4302" s="161"/>
      <c r="FF4302" s="161"/>
      <c r="FG4302" s="161"/>
      <c r="FH4302" s="161"/>
      <c r="FI4302" s="161"/>
      <c r="FJ4302" s="161"/>
      <c r="FK4302" s="161"/>
      <c r="FL4302" s="161"/>
      <c r="FM4302" s="161"/>
      <c r="FN4302" s="161"/>
      <c r="FO4302" s="161"/>
      <c r="FP4302" s="161"/>
      <c r="FQ4302" s="161"/>
      <c r="FR4302" s="161"/>
      <c r="FS4302" s="161"/>
      <c r="FT4302" s="161"/>
      <c r="FU4302" s="161"/>
      <c r="FV4302" s="161"/>
      <c r="FW4302" s="161"/>
      <c r="FX4302" s="161"/>
      <c r="FY4302" s="161"/>
      <c r="FZ4302" s="161"/>
      <c r="GA4302" s="161"/>
      <c r="GB4302" s="161"/>
      <c r="GC4302" s="161"/>
      <c r="GD4302" s="161"/>
      <c r="GE4302" s="161"/>
      <c r="GF4302" s="161"/>
      <c r="GG4302" s="161"/>
      <c r="GH4302" s="161"/>
      <c r="GI4302" s="161"/>
      <c r="GJ4302" s="161"/>
      <c r="GK4302" s="161"/>
      <c r="GL4302" s="161"/>
      <c r="GM4302" s="161"/>
      <c r="GN4302" s="161"/>
      <c r="GO4302" s="161"/>
      <c r="GP4302" s="161"/>
      <c r="GQ4302" s="161"/>
      <c r="GR4302" s="161"/>
      <c r="GS4302" s="161"/>
      <c r="GT4302" s="161"/>
      <c r="GU4302" s="161"/>
      <c r="GV4302" s="161"/>
      <c r="GW4302" s="161"/>
      <c r="GX4302" s="161"/>
      <c r="GY4302" s="161"/>
      <c r="GZ4302" s="161"/>
      <c r="HA4302" s="161"/>
      <c r="HB4302" s="161"/>
      <c r="HC4302" s="161"/>
      <c r="HD4302" s="161"/>
      <c r="HE4302" s="161"/>
      <c r="HF4302" s="161"/>
      <c r="HG4302" s="161"/>
      <c r="HH4302" s="161"/>
      <c r="HI4302" s="161"/>
      <c r="HJ4302" s="161"/>
      <c r="HK4302" s="161"/>
      <c r="HL4302" s="161"/>
      <c r="HM4302" s="161"/>
      <c r="HN4302" s="161"/>
      <c r="HO4302" s="161"/>
      <c r="HP4302" s="161"/>
      <c r="HQ4302" s="161"/>
      <c r="HR4302" s="161"/>
      <c r="HS4302" s="161"/>
      <c r="HT4302" s="161"/>
      <c r="HU4302" s="161"/>
      <c r="HV4302" s="161"/>
      <c r="HW4302" s="161"/>
      <c r="HX4302" s="161"/>
      <c r="HY4302" s="161"/>
      <c r="HZ4302" s="161"/>
      <c r="IA4302" s="161"/>
      <c r="IB4302" s="161"/>
      <c r="IC4302" s="161"/>
      <c r="ID4302" s="161"/>
      <c r="IE4302" s="161"/>
      <c r="IF4302" s="161"/>
      <c r="IG4302" s="161"/>
      <c r="IH4302" s="161"/>
      <c r="II4302" s="161"/>
      <c r="IJ4302" s="161"/>
      <c r="IK4302" s="161"/>
      <c r="IL4302" s="161"/>
      <c r="IM4302" s="161"/>
      <c r="IN4302" s="161"/>
      <c r="IO4302" s="161"/>
      <c r="IP4302" s="161"/>
      <c r="IQ4302" s="161"/>
      <c r="IR4302" s="161"/>
      <c r="IS4302" s="161"/>
      <c r="IT4302" s="161"/>
      <c r="IU4302" s="161"/>
      <c r="IV4302" s="161"/>
      <c r="IW4302" s="161"/>
      <c r="IX4302" s="161"/>
      <c r="IY4302" s="161"/>
      <c r="IZ4302" s="161"/>
      <c r="JA4302" s="161"/>
      <c r="JB4302" s="161"/>
      <c r="JC4302" s="161"/>
      <c r="JD4302" s="161"/>
      <c r="JE4302" s="161"/>
      <c r="JF4302" s="161"/>
      <c r="JG4302" s="161"/>
    </row>
    <row r="4303" spans="1:267" s="187" customFormat="1" ht="19.5" customHeight="1" x14ac:dyDescent="0.25">
      <c r="A4303" s="42" t="s">
        <v>156</v>
      </c>
      <c r="B4303" s="27">
        <v>4</v>
      </c>
      <c r="C4303" s="27">
        <v>0</v>
      </c>
      <c r="D4303" s="27">
        <v>3</v>
      </c>
      <c r="E4303" s="27">
        <v>4</v>
      </c>
      <c r="F4303" s="27">
        <v>1</v>
      </c>
      <c r="G4303" s="27">
        <v>2</v>
      </c>
      <c r="H4303" s="27">
        <v>5</v>
      </c>
      <c r="I4303" s="27">
        <v>3</v>
      </c>
      <c r="J4303" s="27">
        <v>0</v>
      </c>
      <c r="K4303" s="27">
        <v>0</v>
      </c>
      <c r="L4303" s="119"/>
      <c r="M4303" s="92">
        <f t="shared" si="134"/>
        <v>22</v>
      </c>
      <c r="N4303" s="27">
        <v>17</v>
      </c>
      <c r="O4303" s="185">
        <f t="shared" si="135"/>
        <v>0.33846153846153848</v>
      </c>
      <c r="P4303" s="55" t="s">
        <v>446</v>
      </c>
      <c r="Q4303" s="19" t="s">
        <v>1486</v>
      </c>
      <c r="R4303" s="41" t="s">
        <v>579</v>
      </c>
      <c r="S4303" s="19" t="s">
        <v>1518</v>
      </c>
      <c r="T4303" s="28" t="s">
        <v>8132</v>
      </c>
      <c r="U4303" s="17">
        <v>6</v>
      </c>
      <c r="V4303" s="20" t="s">
        <v>519</v>
      </c>
      <c r="W4303" s="18" t="s">
        <v>2483</v>
      </c>
      <c r="X4303" s="18" t="s">
        <v>451</v>
      </c>
      <c r="Y4303" s="29" t="s">
        <v>710</v>
      </c>
      <c r="Z4303" s="61"/>
      <c r="AA4303" s="161"/>
      <c r="AB4303" s="161"/>
      <c r="AC4303" s="161"/>
      <c r="AD4303" s="161"/>
      <c r="AE4303" s="161"/>
      <c r="AF4303" s="161"/>
      <c r="AG4303" s="161"/>
      <c r="AH4303" s="161"/>
      <c r="AI4303" s="161"/>
      <c r="AJ4303" s="161"/>
      <c r="AK4303" s="161"/>
      <c r="AL4303" s="161"/>
      <c r="AM4303" s="161"/>
      <c r="AN4303" s="161"/>
      <c r="AO4303" s="161"/>
      <c r="AP4303" s="161"/>
      <c r="AQ4303" s="161"/>
      <c r="AR4303" s="161"/>
      <c r="AS4303" s="161"/>
      <c r="AT4303" s="161"/>
      <c r="AU4303" s="161"/>
      <c r="AV4303" s="161"/>
      <c r="AW4303" s="161"/>
      <c r="AX4303" s="161"/>
      <c r="AY4303" s="161"/>
      <c r="AZ4303" s="161"/>
      <c r="BA4303" s="161"/>
      <c r="BB4303" s="161"/>
      <c r="BC4303" s="161"/>
      <c r="BD4303" s="161"/>
      <c r="BE4303" s="161"/>
      <c r="BF4303" s="161"/>
      <c r="BG4303" s="161"/>
      <c r="BH4303" s="161"/>
      <c r="BI4303" s="161"/>
      <c r="BJ4303" s="161"/>
      <c r="BK4303" s="161"/>
      <c r="BL4303" s="161"/>
      <c r="BM4303" s="161"/>
      <c r="BN4303" s="161"/>
      <c r="BO4303" s="161"/>
      <c r="BP4303" s="161"/>
      <c r="BQ4303" s="161"/>
      <c r="BR4303" s="161"/>
      <c r="BS4303" s="161"/>
      <c r="BT4303" s="161"/>
      <c r="BU4303" s="161"/>
      <c r="BV4303" s="161"/>
      <c r="BW4303" s="161"/>
      <c r="BX4303" s="161"/>
      <c r="BY4303" s="161"/>
      <c r="BZ4303" s="161"/>
      <c r="CA4303" s="161"/>
      <c r="CB4303" s="161"/>
      <c r="CC4303" s="161"/>
      <c r="CD4303" s="161"/>
      <c r="CE4303" s="161"/>
      <c r="CF4303" s="161"/>
      <c r="CG4303" s="161"/>
      <c r="CH4303" s="161"/>
      <c r="CI4303" s="161"/>
      <c r="CJ4303" s="161"/>
      <c r="CK4303" s="161"/>
      <c r="CL4303" s="161"/>
      <c r="CM4303" s="161"/>
      <c r="CN4303" s="161"/>
      <c r="CO4303" s="161"/>
      <c r="CP4303" s="161"/>
      <c r="CQ4303" s="161"/>
      <c r="CR4303" s="161"/>
      <c r="CS4303" s="161"/>
      <c r="CT4303" s="161"/>
      <c r="CU4303" s="161"/>
      <c r="CV4303" s="161"/>
      <c r="CW4303" s="161"/>
      <c r="CX4303" s="161"/>
      <c r="CY4303" s="161"/>
      <c r="CZ4303" s="161"/>
      <c r="DA4303" s="161"/>
      <c r="DB4303" s="161"/>
      <c r="DC4303" s="161"/>
      <c r="DD4303" s="161"/>
      <c r="DE4303" s="161"/>
      <c r="DF4303" s="161"/>
      <c r="DG4303" s="161"/>
      <c r="DH4303" s="161"/>
      <c r="DI4303" s="161"/>
      <c r="DJ4303" s="161"/>
      <c r="DK4303" s="161"/>
      <c r="DL4303" s="161"/>
      <c r="DM4303" s="161"/>
      <c r="DN4303" s="161"/>
      <c r="DO4303" s="161"/>
      <c r="DP4303" s="161"/>
      <c r="DQ4303" s="161"/>
      <c r="DR4303" s="161"/>
      <c r="DS4303" s="161"/>
      <c r="DT4303" s="161"/>
      <c r="DU4303" s="161"/>
      <c r="DV4303" s="161"/>
      <c r="DW4303" s="161"/>
      <c r="DX4303" s="161"/>
      <c r="DY4303" s="161"/>
      <c r="DZ4303" s="161"/>
      <c r="EA4303" s="161"/>
      <c r="EB4303" s="161"/>
      <c r="EC4303" s="161"/>
      <c r="ED4303" s="161"/>
      <c r="EE4303" s="161"/>
      <c r="EF4303" s="161"/>
      <c r="EG4303" s="161"/>
      <c r="EH4303" s="161"/>
      <c r="EI4303" s="161"/>
      <c r="EJ4303" s="161"/>
      <c r="EK4303" s="161"/>
      <c r="EL4303" s="161"/>
      <c r="EM4303" s="161"/>
      <c r="EN4303" s="161"/>
      <c r="EO4303" s="161"/>
      <c r="EP4303" s="161"/>
      <c r="EQ4303" s="161"/>
      <c r="ER4303" s="161"/>
      <c r="ES4303" s="161"/>
      <c r="ET4303" s="161"/>
      <c r="EU4303" s="161"/>
      <c r="EV4303" s="161"/>
      <c r="EW4303" s="161"/>
      <c r="EX4303" s="161"/>
      <c r="EY4303" s="161"/>
      <c r="EZ4303" s="161"/>
      <c r="FA4303" s="161"/>
      <c r="FB4303" s="161"/>
      <c r="FC4303" s="161"/>
      <c r="FD4303" s="161"/>
      <c r="FE4303" s="161"/>
      <c r="FF4303" s="161"/>
      <c r="FG4303" s="161"/>
      <c r="FH4303" s="161"/>
      <c r="FI4303" s="161"/>
      <c r="FJ4303" s="161"/>
      <c r="FK4303" s="161"/>
      <c r="FL4303" s="161"/>
      <c r="FM4303" s="161"/>
      <c r="FN4303" s="161"/>
      <c r="FO4303" s="161"/>
      <c r="FP4303" s="161"/>
      <c r="FQ4303" s="161"/>
      <c r="FR4303" s="161"/>
      <c r="FS4303" s="161"/>
      <c r="FT4303" s="161"/>
      <c r="FU4303" s="161"/>
      <c r="FV4303" s="161"/>
      <c r="FW4303" s="161"/>
      <c r="FX4303" s="161"/>
      <c r="FY4303" s="161"/>
      <c r="FZ4303" s="161"/>
      <c r="GA4303" s="161"/>
      <c r="GB4303" s="161"/>
      <c r="GC4303" s="161"/>
      <c r="GD4303" s="161"/>
      <c r="GE4303" s="161"/>
      <c r="GF4303" s="161"/>
      <c r="GG4303" s="161"/>
      <c r="GH4303" s="161"/>
      <c r="GI4303" s="161"/>
      <c r="GJ4303" s="161"/>
      <c r="GK4303" s="161"/>
      <c r="GL4303" s="161"/>
      <c r="GM4303" s="161"/>
      <c r="GN4303" s="161"/>
      <c r="GO4303" s="161"/>
      <c r="GP4303" s="161"/>
      <c r="GQ4303" s="161"/>
      <c r="GR4303" s="161"/>
      <c r="GS4303" s="161"/>
      <c r="GT4303" s="161"/>
      <c r="GU4303" s="161"/>
      <c r="GV4303" s="161"/>
      <c r="GW4303" s="161"/>
      <c r="GX4303" s="161"/>
      <c r="GY4303" s="161"/>
      <c r="GZ4303" s="161"/>
      <c r="HA4303" s="161"/>
      <c r="HB4303" s="161"/>
      <c r="HC4303" s="161"/>
      <c r="HD4303" s="161"/>
      <c r="HE4303" s="161"/>
      <c r="HF4303" s="161"/>
      <c r="HG4303" s="161"/>
      <c r="HH4303" s="161"/>
      <c r="HI4303" s="161"/>
      <c r="HJ4303" s="161"/>
      <c r="HK4303" s="161"/>
      <c r="HL4303" s="161"/>
      <c r="HM4303" s="161"/>
      <c r="HN4303" s="161"/>
      <c r="HO4303" s="161"/>
      <c r="HP4303" s="161"/>
      <c r="HQ4303" s="161"/>
      <c r="HR4303" s="161"/>
      <c r="HS4303" s="161"/>
      <c r="HT4303" s="161"/>
      <c r="HU4303" s="161"/>
      <c r="HV4303" s="161"/>
      <c r="HW4303" s="161"/>
      <c r="HX4303" s="161"/>
      <c r="HY4303" s="161"/>
      <c r="HZ4303" s="161"/>
      <c r="IA4303" s="161"/>
      <c r="IB4303" s="161"/>
      <c r="IC4303" s="161"/>
      <c r="ID4303" s="161"/>
      <c r="IE4303" s="161"/>
      <c r="IF4303" s="161"/>
      <c r="IG4303" s="161"/>
      <c r="IH4303" s="161"/>
      <c r="II4303" s="161"/>
      <c r="IJ4303" s="161"/>
      <c r="IK4303" s="161"/>
      <c r="IL4303" s="161"/>
      <c r="IM4303" s="161"/>
      <c r="IN4303" s="161"/>
      <c r="IO4303" s="161"/>
      <c r="IP4303" s="161"/>
      <c r="IQ4303" s="161"/>
      <c r="IR4303" s="161"/>
      <c r="IS4303" s="161"/>
      <c r="IT4303" s="161"/>
      <c r="IU4303" s="161"/>
      <c r="IV4303" s="161"/>
      <c r="IW4303" s="161"/>
      <c r="IX4303" s="161"/>
      <c r="IY4303" s="161"/>
      <c r="IZ4303" s="161"/>
      <c r="JA4303" s="161"/>
      <c r="JB4303" s="161"/>
      <c r="JC4303" s="161"/>
      <c r="JD4303" s="161"/>
      <c r="JE4303" s="161"/>
      <c r="JF4303" s="161"/>
      <c r="JG4303" s="161"/>
    </row>
    <row r="4304" spans="1:267" s="187" customFormat="1" ht="19.5" customHeight="1" x14ac:dyDescent="0.25">
      <c r="A4304" s="42" t="s">
        <v>132</v>
      </c>
      <c r="B4304" s="27">
        <v>6</v>
      </c>
      <c r="C4304" s="27">
        <v>0</v>
      </c>
      <c r="D4304" s="27">
        <v>0</v>
      </c>
      <c r="E4304" s="27">
        <v>4</v>
      </c>
      <c r="F4304" s="27">
        <v>0</v>
      </c>
      <c r="G4304" s="27">
        <v>0</v>
      </c>
      <c r="H4304" s="27">
        <v>5</v>
      </c>
      <c r="I4304" s="27">
        <v>5</v>
      </c>
      <c r="J4304" s="27">
        <v>2</v>
      </c>
      <c r="K4304" s="27">
        <v>0</v>
      </c>
      <c r="L4304" s="119"/>
      <c r="M4304" s="92">
        <f t="shared" si="134"/>
        <v>22</v>
      </c>
      <c r="N4304" s="27">
        <v>8</v>
      </c>
      <c r="O4304" s="185">
        <f t="shared" si="135"/>
        <v>0.33846153846153848</v>
      </c>
      <c r="P4304" s="55" t="s">
        <v>446</v>
      </c>
      <c r="Q4304" s="19" t="s">
        <v>4591</v>
      </c>
      <c r="R4304" s="41" t="s">
        <v>461</v>
      </c>
      <c r="S4304" s="19" t="s">
        <v>710</v>
      </c>
      <c r="T4304" s="28" t="s">
        <v>3660</v>
      </c>
      <c r="U4304" s="17">
        <v>6</v>
      </c>
      <c r="V4304" s="20" t="s">
        <v>682</v>
      </c>
      <c r="W4304" s="18" t="s">
        <v>4544</v>
      </c>
      <c r="X4304" s="18" t="s">
        <v>771</v>
      </c>
      <c r="Y4304" s="29" t="s">
        <v>486</v>
      </c>
      <c r="Z4304" s="61"/>
      <c r="AA4304" s="161"/>
      <c r="AB4304" s="161"/>
      <c r="AC4304" s="161"/>
      <c r="AD4304" s="161"/>
      <c r="AE4304" s="161"/>
      <c r="AF4304" s="161"/>
      <c r="AG4304" s="161"/>
      <c r="AH4304" s="161"/>
      <c r="AI4304" s="161"/>
      <c r="AJ4304" s="161"/>
      <c r="AK4304" s="161"/>
      <c r="AL4304" s="161"/>
      <c r="AM4304" s="161"/>
      <c r="AN4304" s="161"/>
      <c r="AO4304" s="161"/>
      <c r="AP4304" s="161"/>
      <c r="AQ4304" s="161"/>
      <c r="AR4304" s="161"/>
      <c r="AS4304" s="161"/>
      <c r="AT4304" s="161"/>
      <c r="AU4304" s="161"/>
      <c r="AV4304" s="161"/>
      <c r="AW4304" s="161"/>
      <c r="AX4304" s="161"/>
      <c r="AY4304" s="161"/>
      <c r="AZ4304" s="161"/>
      <c r="BA4304" s="161"/>
      <c r="BB4304" s="161"/>
      <c r="BC4304" s="161"/>
      <c r="BD4304" s="161"/>
      <c r="BE4304" s="161"/>
      <c r="BF4304" s="161"/>
      <c r="BG4304" s="161"/>
      <c r="BH4304" s="161"/>
      <c r="BI4304" s="161"/>
      <c r="BJ4304" s="161"/>
      <c r="BK4304" s="161"/>
      <c r="BL4304" s="161"/>
      <c r="BM4304" s="161"/>
      <c r="BN4304" s="161"/>
      <c r="BO4304" s="161"/>
      <c r="BP4304" s="161"/>
      <c r="BQ4304" s="161"/>
      <c r="BR4304" s="161"/>
      <c r="BS4304" s="161"/>
      <c r="BT4304" s="161"/>
      <c r="BU4304" s="161"/>
      <c r="BV4304" s="161"/>
      <c r="BW4304" s="161"/>
      <c r="BX4304" s="161"/>
      <c r="BY4304" s="161"/>
      <c r="BZ4304" s="161"/>
      <c r="CA4304" s="161"/>
      <c r="CB4304" s="161"/>
      <c r="CC4304" s="161"/>
      <c r="CD4304" s="161"/>
      <c r="CE4304" s="161"/>
      <c r="CF4304" s="161"/>
      <c r="CG4304" s="161"/>
      <c r="CH4304" s="161"/>
      <c r="CI4304" s="161"/>
      <c r="CJ4304" s="161"/>
      <c r="CK4304" s="161"/>
      <c r="CL4304" s="161"/>
      <c r="CM4304" s="161"/>
      <c r="CN4304" s="161"/>
      <c r="CO4304" s="161"/>
      <c r="CP4304" s="161"/>
      <c r="CQ4304" s="161"/>
      <c r="CR4304" s="161"/>
      <c r="CS4304" s="161"/>
      <c r="CT4304" s="161"/>
      <c r="CU4304" s="161"/>
      <c r="CV4304" s="161"/>
      <c r="CW4304" s="161"/>
      <c r="CX4304" s="161"/>
      <c r="CY4304" s="161"/>
      <c r="CZ4304" s="161"/>
      <c r="DA4304" s="161"/>
      <c r="DB4304" s="161"/>
      <c r="DC4304" s="161"/>
      <c r="DD4304" s="161"/>
      <c r="DE4304" s="161"/>
      <c r="DF4304" s="161"/>
      <c r="DG4304" s="161"/>
      <c r="DH4304" s="161"/>
      <c r="DI4304" s="161"/>
      <c r="DJ4304" s="161"/>
      <c r="DK4304" s="161"/>
      <c r="DL4304" s="161"/>
      <c r="DM4304" s="161"/>
      <c r="DN4304" s="161"/>
      <c r="DO4304" s="161"/>
      <c r="DP4304" s="161"/>
      <c r="DQ4304" s="161"/>
      <c r="DR4304" s="161"/>
      <c r="DS4304" s="161"/>
      <c r="DT4304" s="161"/>
      <c r="DU4304" s="161"/>
      <c r="DV4304" s="161"/>
      <c r="DW4304" s="161"/>
      <c r="DX4304" s="161"/>
      <c r="DY4304" s="161"/>
      <c r="DZ4304" s="161"/>
      <c r="EA4304" s="161"/>
      <c r="EB4304" s="161"/>
      <c r="EC4304" s="161"/>
      <c r="ED4304" s="161"/>
      <c r="EE4304" s="161"/>
      <c r="EF4304" s="161"/>
      <c r="EG4304" s="161"/>
      <c r="EH4304" s="161"/>
      <c r="EI4304" s="161"/>
      <c r="EJ4304" s="161"/>
      <c r="EK4304" s="161"/>
      <c r="EL4304" s="161"/>
      <c r="EM4304" s="161"/>
      <c r="EN4304" s="161"/>
      <c r="EO4304" s="161"/>
      <c r="EP4304" s="161"/>
      <c r="EQ4304" s="161"/>
      <c r="ER4304" s="161"/>
      <c r="ES4304" s="161"/>
      <c r="ET4304" s="161"/>
      <c r="EU4304" s="161"/>
      <c r="EV4304" s="161"/>
      <c r="EW4304" s="161"/>
      <c r="EX4304" s="161"/>
      <c r="EY4304" s="161"/>
      <c r="EZ4304" s="161"/>
      <c r="FA4304" s="161"/>
      <c r="FB4304" s="161"/>
      <c r="FC4304" s="161"/>
      <c r="FD4304" s="161"/>
      <c r="FE4304" s="161"/>
      <c r="FF4304" s="161"/>
      <c r="FG4304" s="161"/>
      <c r="FH4304" s="161"/>
      <c r="FI4304" s="161"/>
      <c r="FJ4304" s="161"/>
      <c r="FK4304" s="161"/>
      <c r="FL4304" s="161"/>
      <c r="FM4304" s="161"/>
      <c r="FN4304" s="161"/>
      <c r="FO4304" s="161"/>
      <c r="FP4304" s="161"/>
      <c r="FQ4304" s="161"/>
      <c r="FR4304" s="161"/>
      <c r="FS4304" s="161"/>
      <c r="FT4304" s="161"/>
      <c r="FU4304" s="161"/>
      <c r="FV4304" s="161"/>
      <c r="FW4304" s="161"/>
      <c r="FX4304" s="161"/>
      <c r="FY4304" s="161"/>
      <c r="FZ4304" s="161"/>
      <c r="GA4304" s="161"/>
      <c r="GB4304" s="161"/>
      <c r="GC4304" s="161"/>
      <c r="GD4304" s="161"/>
      <c r="GE4304" s="161"/>
      <c r="GF4304" s="161"/>
      <c r="GG4304" s="161"/>
      <c r="GH4304" s="161"/>
      <c r="GI4304" s="161"/>
      <c r="GJ4304" s="161"/>
      <c r="GK4304" s="161"/>
      <c r="GL4304" s="161"/>
      <c r="GM4304" s="161"/>
      <c r="GN4304" s="161"/>
      <c r="GO4304" s="161"/>
      <c r="GP4304" s="161"/>
      <c r="GQ4304" s="161"/>
      <c r="GR4304" s="161"/>
      <c r="GS4304" s="161"/>
      <c r="GT4304" s="161"/>
      <c r="GU4304" s="161"/>
      <c r="GV4304" s="161"/>
      <c r="GW4304" s="161"/>
      <c r="GX4304" s="161"/>
      <c r="GY4304" s="161"/>
      <c r="GZ4304" s="161"/>
      <c r="HA4304" s="161"/>
      <c r="HB4304" s="161"/>
      <c r="HC4304" s="161"/>
      <c r="HD4304" s="161"/>
      <c r="HE4304" s="161"/>
      <c r="HF4304" s="161"/>
      <c r="HG4304" s="161"/>
      <c r="HH4304" s="161"/>
      <c r="HI4304" s="161"/>
      <c r="HJ4304" s="161"/>
      <c r="HK4304" s="161"/>
      <c r="HL4304" s="161"/>
      <c r="HM4304" s="161"/>
      <c r="HN4304" s="161"/>
      <c r="HO4304" s="161"/>
      <c r="HP4304" s="161"/>
      <c r="HQ4304" s="161"/>
      <c r="HR4304" s="161"/>
      <c r="HS4304" s="161"/>
      <c r="HT4304" s="161"/>
      <c r="HU4304" s="161"/>
      <c r="HV4304" s="161"/>
      <c r="HW4304" s="161"/>
      <c r="HX4304" s="161"/>
      <c r="HY4304" s="161"/>
      <c r="HZ4304" s="161"/>
      <c r="IA4304" s="161"/>
      <c r="IB4304" s="161"/>
      <c r="IC4304" s="161"/>
      <c r="ID4304" s="161"/>
      <c r="IE4304" s="161"/>
      <c r="IF4304" s="161"/>
      <c r="IG4304" s="161"/>
      <c r="IH4304" s="161"/>
      <c r="II4304" s="161"/>
      <c r="IJ4304" s="161"/>
      <c r="IK4304" s="161"/>
      <c r="IL4304" s="161"/>
      <c r="IM4304" s="161"/>
      <c r="IN4304" s="161"/>
      <c r="IO4304" s="161"/>
      <c r="IP4304" s="161"/>
      <c r="IQ4304" s="161"/>
      <c r="IR4304" s="161"/>
      <c r="IS4304" s="161"/>
      <c r="IT4304" s="161"/>
      <c r="IU4304" s="161"/>
      <c r="IV4304" s="161"/>
      <c r="IW4304" s="161"/>
      <c r="IX4304" s="161"/>
      <c r="IY4304" s="161"/>
      <c r="IZ4304" s="161"/>
      <c r="JA4304" s="161"/>
      <c r="JB4304" s="161"/>
      <c r="JC4304" s="161"/>
      <c r="JD4304" s="161"/>
      <c r="JE4304" s="161"/>
      <c r="JF4304" s="161"/>
      <c r="JG4304" s="161"/>
    </row>
    <row r="4305" spans="1:267" s="187" customFormat="1" ht="19.5" customHeight="1" x14ac:dyDescent="0.25">
      <c r="A4305" s="42" t="s">
        <v>136</v>
      </c>
      <c r="B4305" s="27">
        <v>5</v>
      </c>
      <c r="C4305" s="27">
        <v>0</v>
      </c>
      <c r="D4305" s="27">
        <v>1</v>
      </c>
      <c r="E4305" s="27">
        <v>0</v>
      </c>
      <c r="F4305" s="27">
        <v>1</v>
      </c>
      <c r="G4305" s="27">
        <v>4</v>
      </c>
      <c r="H4305" s="27">
        <v>5</v>
      </c>
      <c r="I4305" s="27">
        <v>4</v>
      </c>
      <c r="J4305" s="27">
        <v>2</v>
      </c>
      <c r="K4305" s="27">
        <v>0</v>
      </c>
      <c r="L4305" s="119"/>
      <c r="M4305" s="92">
        <f t="shared" si="134"/>
        <v>22</v>
      </c>
      <c r="N4305" s="27">
        <v>6</v>
      </c>
      <c r="O4305" s="185">
        <f t="shared" si="135"/>
        <v>0.33846153846153848</v>
      </c>
      <c r="P4305" s="55" t="s">
        <v>446</v>
      </c>
      <c r="Q4305" s="19" t="s">
        <v>7759</v>
      </c>
      <c r="R4305" s="41" t="s">
        <v>4153</v>
      </c>
      <c r="S4305" s="19" t="s">
        <v>914</v>
      </c>
      <c r="T4305" s="28" t="s">
        <v>8956</v>
      </c>
      <c r="U4305" s="17">
        <v>6</v>
      </c>
      <c r="V4305" s="20" t="s">
        <v>682</v>
      </c>
      <c r="W4305" s="18" t="s">
        <v>2958</v>
      </c>
      <c r="X4305" s="18" t="s">
        <v>2272</v>
      </c>
      <c r="Y4305" s="29" t="s">
        <v>504</v>
      </c>
      <c r="Z4305" s="61"/>
      <c r="AA4305" s="161"/>
      <c r="AB4305" s="161"/>
      <c r="AC4305" s="161"/>
      <c r="AD4305" s="161"/>
      <c r="AE4305" s="161"/>
      <c r="AF4305" s="161"/>
      <c r="AG4305" s="161"/>
      <c r="AH4305" s="161"/>
      <c r="AI4305" s="161"/>
      <c r="AJ4305" s="161"/>
      <c r="AK4305" s="161"/>
      <c r="AL4305" s="161"/>
      <c r="AM4305" s="161"/>
      <c r="AN4305" s="161"/>
      <c r="AO4305" s="161"/>
      <c r="AP4305" s="161"/>
      <c r="AQ4305" s="161"/>
      <c r="AR4305" s="161"/>
      <c r="AS4305" s="161"/>
      <c r="AT4305" s="161"/>
      <c r="AU4305" s="161"/>
      <c r="AV4305" s="161"/>
      <c r="AW4305" s="161"/>
      <c r="AX4305" s="161"/>
      <c r="AY4305" s="161"/>
      <c r="AZ4305" s="161"/>
      <c r="BA4305" s="161"/>
      <c r="BB4305" s="161"/>
      <c r="BC4305" s="161"/>
      <c r="BD4305" s="161"/>
      <c r="BE4305" s="161"/>
      <c r="BF4305" s="161"/>
      <c r="BG4305" s="161"/>
      <c r="BH4305" s="161"/>
      <c r="BI4305" s="161"/>
      <c r="BJ4305" s="161"/>
      <c r="BK4305" s="161"/>
      <c r="BL4305" s="161"/>
      <c r="BM4305" s="161"/>
      <c r="BN4305" s="161"/>
      <c r="BO4305" s="161"/>
      <c r="BP4305" s="161"/>
      <c r="BQ4305" s="161"/>
      <c r="BR4305" s="161"/>
      <c r="BS4305" s="161"/>
      <c r="BT4305" s="161"/>
      <c r="BU4305" s="161"/>
      <c r="BV4305" s="161"/>
      <c r="BW4305" s="161"/>
      <c r="BX4305" s="161"/>
      <c r="BY4305" s="161"/>
      <c r="BZ4305" s="161"/>
      <c r="CA4305" s="161"/>
      <c r="CB4305" s="161"/>
      <c r="CC4305" s="161"/>
      <c r="CD4305" s="161"/>
      <c r="CE4305" s="161"/>
      <c r="CF4305" s="161"/>
      <c r="CG4305" s="161"/>
      <c r="CH4305" s="161"/>
      <c r="CI4305" s="161"/>
      <c r="CJ4305" s="161"/>
      <c r="CK4305" s="161"/>
      <c r="CL4305" s="161"/>
      <c r="CM4305" s="161"/>
      <c r="CN4305" s="161"/>
      <c r="CO4305" s="161"/>
      <c r="CP4305" s="161"/>
      <c r="CQ4305" s="161"/>
      <c r="CR4305" s="161"/>
      <c r="CS4305" s="161"/>
      <c r="CT4305" s="161"/>
      <c r="CU4305" s="161"/>
      <c r="CV4305" s="161"/>
      <c r="CW4305" s="161"/>
      <c r="CX4305" s="161"/>
      <c r="CY4305" s="161"/>
      <c r="CZ4305" s="161"/>
      <c r="DA4305" s="161"/>
      <c r="DB4305" s="161"/>
      <c r="DC4305" s="161"/>
      <c r="DD4305" s="161"/>
      <c r="DE4305" s="161"/>
      <c r="DF4305" s="161"/>
      <c r="DG4305" s="161"/>
      <c r="DH4305" s="161"/>
      <c r="DI4305" s="161"/>
      <c r="DJ4305" s="161"/>
      <c r="DK4305" s="161"/>
      <c r="DL4305" s="161"/>
      <c r="DM4305" s="161"/>
      <c r="DN4305" s="161"/>
      <c r="DO4305" s="161"/>
      <c r="DP4305" s="161"/>
      <c r="DQ4305" s="161"/>
      <c r="DR4305" s="161"/>
      <c r="DS4305" s="161"/>
      <c r="DT4305" s="161"/>
      <c r="DU4305" s="161"/>
      <c r="DV4305" s="161"/>
      <c r="DW4305" s="161"/>
      <c r="DX4305" s="161"/>
      <c r="DY4305" s="161"/>
      <c r="DZ4305" s="161"/>
      <c r="EA4305" s="161"/>
      <c r="EB4305" s="161"/>
      <c r="EC4305" s="161"/>
      <c r="ED4305" s="161"/>
      <c r="EE4305" s="161"/>
      <c r="EF4305" s="161"/>
      <c r="EG4305" s="161"/>
      <c r="EH4305" s="161"/>
      <c r="EI4305" s="161"/>
      <c r="EJ4305" s="161"/>
      <c r="EK4305" s="161"/>
      <c r="EL4305" s="161"/>
      <c r="EM4305" s="161"/>
      <c r="EN4305" s="161"/>
      <c r="EO4305" s="161"/>
      <c r="EP4305" s="161"/>
      <c r="EQ4305" s="161"/>
      <c r="ER4305" s="161"/>
      <c r="ES4305" s="161"/>
      <c r="ET4305" s="161"/>
      <c r="EU4305" s="161"/>
      <c r="EV4305" s="161"/>
      <c r="EW4305" s="161"/>
      <c r="EX4305" s="161"/>
      <c r="EY4305" s="161"/>
      <c r="EZ4305" s="161"/>
      <c r="FA4305" s="161"/>
      <c r="FB4305" s="161"/>
      <c r="FC4305" s="161"/>
      <c r="FD4305" s="161"/>
      <c r="FE4305" s="161"/>
      <c r="FF4305" s="161"/>
      <c r="FG4305" s="161"/>
      <c r="FH4305" s="161"/>
      <c r="FI4305" s="161"/>
      <c r="FJ4305" s="161"/>
      <c r="FK4305" s="161"/>
      <c r="FL4305" s="161"/>
      <c r="FM4305" s="161"/>
      <c r="FN4305" s="161"/>
      <c r="FO4305" s="161"/>
      <c r="FP4305" s="161"/>
      <c r="FQ4305" s="161"/>
      <c r="FR4305" s="161"/>
      <c r="FS4305" s="161"/>
      <c r="FT4305" s="161"/>
      <c r="FU4305" s="161"/>
      <c r="FV4305" s="161"/>
      <c r="FW4305" s="161"/>
      <c r="FX4305" s="161"/>
      <c r="FY4305" s="161"/>
      <c r="FZ4305" s="161"/>
      <c r="GA4305" s="161"/>
      <c r="GB4305" s="161"/>
      <c r="GC4305" s="161"/>
      <c r="GD4305" s="161"/>
      <c r="GE4305" s="161"/>
      <c r="GF4305" s="161"/>
      <c r="GG4305" s="161"/>
      <c r="GH4305" s="161"/>
      <c r="GI4305" s="161"/>
      <c r="GJ4305" s="161"/>
      <c r="GK4305" s="161"/>
      <c r="GL4305" s="161"/>
      <c r="GM4305" s="161"/>
      <c r="GN4305" s="161"/>
      <c r="GO4305" s="161"/>
      <c r="GP4305" s="161"/>
      <c r="GQ4305" s="161"/>
      <c r="GR4305" s="161"/>
      <c r="GS4305" s="161"/>
      <c r="GT4305" s="161"/>
      <c r="GU4305" s="161"/>
      <c r="GV4305" s="161"/>
      <c r="GW4305" s="161"/>
      <c r="GX4305" s="161"/>
      <c r="GY4305" s="161"/>
      <c r="GZ4305" s="161"/>
      <c r="HA4305" s="161"/>
      <c r="HB4305" s="161"/>
      <c r="HC4305" s="161"/>
      <c r="HD4305" s="161"/>
      <c r="HE4305" s="161"/>
      <c r="HF4305" s="161"/>
      <c r="HG4305" s="161"/>
      <c r="HH4305" s="161"/>
      <c r="HI4305" s="161"/>
      <c r="HJ4305" s="161"/>
      <c r="HK4305" s="161"/>
      <c r="HL4305" s="161"/>
      <c r="HM4305" s="161"/>
      <c r="HN4305" s="161"/>
      <c r="HO4305" s="161"/>
      <c r="HP4305" s="161"/>
      <c r="HQ4305" s="161"/>
      <c r="HR4305" s="161"/>
      <c r="HS4305" s="161"/>
      <c r="HT4305" s="161"/>
      <c r="HU4305" s="161"/>
      <c r="HV4305" s="161"/>
      <c r="HW4305" s="161"/>
      <c r="HX4305" s="161"/>
      <c r="HY4305" s="161"/>
      <c r="HZ4305" s="161"/>
      <c r="IA4305" s="161"/>
      <c r="IB4305" s="161"/>
      <c r="IC4305" s="161"/>
      <c r="ID4305" s="161"/>
      <c r="IE4305" s="161"/>
      <c r="IF4305" s="161"/>
      <c r="IG4305" s="161"/>
      <c r="IH4305" s="161"/>
      <c r="II4305" s="161"/>
      <c r="IJ4305" s="161"/>
      <c r="IK4305" s="161"/>
      <c r="IL4305" s="161"/>
      <c r="IM4305" s="161"/>
      <c r="IN4305" s="161"/>
      <c r="IO4305" s="161"/>
      <c r="IP4305" s="161"/>
      <c r="IQ4305" s="161"/>
      <c r="IR4305" s="161"/>
      <c r="IS4305" s="161"/>
      <c r="IT4305" s="161"/>
      <c r="IU4305" s="161"/>
      <c r="IV4305" s="161"/>
      <c r="IW4305" s="161"/>
      <c r="IX4305" s="161"/>
      <c r="IY4305" s="161"/>
      <c r="IZ4305" s="161"/>
      <c r="JA4305" s="161"/>
      <c r="JB4305" s="161"/>
      <c r="JC4305" s="161"/>
      <c r="JD4305" s="161"/>
      <c r="JE4305" s="161"/>
      <c r="JF4305" s="161"/>
      <c r="JG4305" s="161"/>
    </row>
    <row r="4306" spans="1:267" s="187" customFormat="1" ht="19.5" customHeight="1" x14ac:dyDescent="0.25">
      <c r="A4306" s="42" t="s">
        <v>136</v>
      </c>
      <c r="B4306" s="27">
        <v>5</v>
      </c>
      <c r="C4306" s="27">
        <v>0</v>
      </c>
      <c r="D4306" s="27">
        <v>2</v>
      </c>
      <c r="E4306" s="27">
        <v>4</v>
      </c>
      <c r="F4306" s="27">
        <v>1</v>
      </c>
      <c r="G4306" s="27">
        <v>1</v>
      </c>
      <c r="H4306" s="27">
        <v>4</v>
      </c>
      <c r="I4306" s="27">
        <v>4</v>
      </c>
      <c r="J4306" s="27">
        <v>0</v>
      </c>
      <c r="K4306" s="27">
        <v>1</v>
      </c>
      <c r="L4306" s="119"/>
      <c r="M4306" s="92">
        <f t="shared" si="134"/>
        <v>22</v>
      </c>
      <c r="N4306" s="27">
        <v>9</v>
      </c>
      <c r="O4306" s="185">
        <f t="shared" si="135"/>
        <v>0.33846153846153848</v>
      </c>
      <c r="P4306" s="55" t="s">
        <v>446</v>
      </c>
      <c r="Q4306" s="19" t="s">
        <v>4805</v>
      </c>
      <c r="R4306" s="41" t="s">
        <v>459</v>
      </c>
      <c r="S4306" s="19" t="s">
        <v>923</v>
      </c>
      <c r="T4306" s="28" t="s">
        <v>3661</v>
      </c>
      <c r="U4306" s="17">
        <v>6</v>
      </c>
      <c r="V4306" s="20" t="s">
        <v>2314</v>
      </c>
      <c r="W4306" s="18" t="s">
        <v>4801</v>
      </c>
      <c r="X4306" s="18" t="s">
        <v>488</v>
      </c>
      <c r="Y4306" s="29" t="s">
        <v>1078</v>
      </c>
      <c r="Z4306" s="61"/>
      <c r="AA4306" s="161"/>
      <c r="AB4306" s="161"/>
      <c r="AC4306" s="161"/>
      <c r="AD4306" s="161"/>
      <c r="AE4306" s="161"/>
      <c r="AF4306" s="161"/>
      <c r="AG4306" s="161"/>
      <c r="AH4306" s="161"/>
      <c r="AI4306" s="161"/>
      <c r="AJ4306" s="161"/>
      <c r="AK4306" s="161"/>
      <c r="AL4306" s="161"/>
      <c r="AM4306" s="161"/>
      <c r="AN4306" s="161"/>
      <c r="AO4306" s="161"/>
      <c r="AP4306" s="161"/>
      <c r="AQ4306" s="161"/>
      <c r="AR4306" s="161"/>
      <c r="AS4306" s="161"/>
      <c r="AT4306" s="161"/>
      <c r="AU4306" s="161"/>
      <c r="AV4306" s="161"/>
      <c r="AW4306" s="161"/>
      <c r="AX4306" s="161"/>
      <c r="AY4306" s="161"/>
      <c r="AZ4306" s="161"/>
      <c r="BA4306" s="161"/>
      <c r="BB4306" s="161"/>
      <c r="BC4306" s="161"/>
      <c r="BD4306" s="161"/>
      <c r="BE4306" s="161"/>
      <c r="BF4306" s="161"/>
      <c r="BG4306" s="161"/>
      <c r="BH4306" s="161"/>
      <c r="BI4306" s="161"/>
      <c r="BJ4306" s="161"/>
      <c r="BK4306" s="161"/>
      <c r="BL4306" s="161"/>
      <c r="BM4306" s="161"/>
      <c r="BN4306" s="161"/>
      <c r="BO4306" s="161"/>
      <c r="BP4306" s="161"/>
      <c r="BQ4306" s="161"/>
      <c r="BR4306" s="161"/>
      <c r="BS4306" s="161"/>
      <c r="BT4306" s="161"/>
      <c r="BU4306" s="161"/>
      <c r="BV4306" s="161"/>
      <c r="BW4306" s="161"/>
      <c r="BX4306" s="161"/>
      <c r="BY4306" s="161"/>
      <c r="BZ4306" s="161"/>
      <c r="CA4306" s="161"/>
      <c r="CB4306" s="161"/>
      <c r="CC4306" s="161"/>
      <c r="CD4306" s="161"/>
      <c r="CE4306" s="161"/>
      <c r="CF4306" s="161"/>
      <c r="CG4306" s="161"/>
      <c r="CH4306" s="161"/>
      <c r="CI4306" s="161"/>
      <c r="CJ4306" s="161"/>
      <c r="CK4306" s="161"/>
      <c r="CL4306" s="161"/>
      <c r="CM4306" s="161"/>
      <c r="CN4306" s="161"/>
      <c r="CO4306" s="161"/>
      <c r="CP4306" s="161"/>
      <c r="CQ4306" s="161"/>
      <c r="CR4306" s="161"/>
      <c r="CS4306" s="161"/>
      <c r="CT4306" s="161"/>
      <c r="CU4306" s="161"/>
      <c r="CV4306" s="161"/>
      <c r="CW4306" s="161"/>
      <c r="CX4306" s="161"/>
      <c r="CY4306" s="161"/>
      <c r="CZ4306" s="161"/>
      <c r="DA4306" s="161"/>
      <c r="DB4306" s="161"/>
      <c r="DC4306" s="161"/>
      <c r="DD4306" s="161"/>
      <c r="DE4306" s="161"/>
      <c r="DF4306" s="161"/>
      <c r="DG4306" s="161"/>
      <c r="DH4306" s="161"/>
      <c r="DI4306" s="161"/>
      <c r="DJ4306" s="161"/>
      <c r="DK4306" s="161"/>
      <c r="DL4306" s="161"/>
      <c r="DM4306" s="161"/>
      <c r="DN4306" s="161"/>
      <c r="DO4306" s="161"/>
      <c r="DP4306" s="161"/>
      <c r="DQ4306" s="161"/>
      <c r="DR4306" s="161"/>
      <c r="DS4306" s="161"/>
      <c r="DT4306" s="161"/>
      <c r="DU4306" s="161"/>
      <c r="DV4306" s="161"/>
      <c r="DW4306" s="161"/>
      <c r="DX4306" s="161"/>
      <c r="DY4306" s="161"/>
      <c r="DZ4306" s="161"/>
      <c r="EA4306" s="161"/>
      <c r="EB4306" s="161"/>
      <c r="EC4306" s="161"/>
      <c r="ED4306" s="161"/>
      <c r="EE4306" s="161"/>
      <c r="EF4306" s="161"/>
      <c r="EG4306" s="161"/>
      <c r="EH4306" s="161"/>
      <c r="EI4306" s="161"/>
      <c r="EJ4306" s="161"/>
      <c r="EK4306" s="161"/>
      <c r="EL4306" s="161"/>
      <c r="EM4306" s="161"/>
      <c r="EN4306" s="161"/>
      <c r="EO4306" s="161"/>
      <c r="EP4306" s="161"/>
      <c r="EQ4306" s="161"/>
      <c r="ER4306" s="161"/>
      <c r="ES4306" s="161"/>
      <c r="ET4306" s="161"/>
      <c r="EU4306" s="161"/>
      <c r="EV4306" s="161"/>
      <c r="EW4306" s="161"/>
      <c r="EX4306" s="161"/>
      <c r="EY4306" s="161"/>
      <c r="EZ4306" s="161"/>
      <c r="FA4306" s="161"/>
      <c r="FB4306" s="161"/>
      <c r="FC4306" s="161"/>
      <c r="FD4306" s="161"/>
      <c r="FE4306" s="161"/>
      <c r="FF4306" s="161"/>
      <c r="FG4306" s="161"/>
      <c r="FH4306" s="161"/>
      <c r="FI4306" s="161"/>
      <c r="FJ4306" s="161"/>
      <c r="FK4306" s="161"/>
      <c r="FL4306" s="161"/>
      <c r="FM4306" s="161"/>
      <c r="FN4306" s="161"/>
      <c r="FO4306" s="161"/>
      <c r="FP4306" s="161"/>
      <c r="FQ4306" s="161"/>
      <c r="FR4306" s="161"/>
      <c r="FS4306" s="161"/>
      <c r="FT4306" s="161"/>
      <c r="FU4306" s="161"/>
      <c r="FV4306" s="161"/>
      <c r="FW4306" s="161"/>
      <c r="FX4306" s="161"/>
      <c r="FY4306" s="161"/>
      <c r="FZ4306" s="161"/>
      <c r="GA4306" s="161"/>
      <c r="GB4306" s="161"/>
      <c r="GC4306" s="161"/>
      <c r="GD4306" s="161"/>
      <c r="GE4306" s="161"/>
      <c r="GF4306" s="161"/>
      <c r="GG4306" s="161"/>
      <c r="GH4306" s="161"/>
      <c r="GI4306" s="161"/>
      <c r="GJ4306" s="161"/>
      <c r="GK4306" s="161"/>
      <c r="GL4306" s="161"/>
      <c r="GM4306" s="161"/>
      <c r="GN4306" s="161"/>
      <c r="GO4306" s="161"/>
      <c r="GP4306" s="161"/>
      <c r="GQ4306" s="161"/>
      <c r="GR4306" s="161"/>
      <c r="GS4306" s="161"/>
      <c r="GT4306" s="161"/>
      <c r="GU4306" s="161"/>
      <c r="GV4306" s="161"/>
      <c r="GW4306" s="161"/>
      <c r="GX4306" s="161"/>
      <c r="GY4306" s="161"/>
      <c r="GZ4306" s="161"/>
      <c r="HA4306" s="161"/>
      <c r="HB4306" s="161"/>
      <c r="HC4306" s="161"/>
      <c r="HD4306" s="161"/>
      <c r="HE4306" s="161"/>
      <c r="HF4306" s="161"/>
      <c r="HG4306" s="161"/>
      <c r="HH4306" s="161"/>
      <c r="HI4306" s="161"/>
      <c r="HJ4306" s="161"/>
      <c r="HK4306" s="161"/>
      <c r="HL4306" s="161"/>
      <c r="HM4306" s="161"/>
      <c r="HN4306" s="161"/>
      <c r="HO4306" s="161"/>
      <c r="HP4306" s="161"/>
      <c r="HQ4306" s="161"/>
      <c r="HR4306" s="161"/>
      <c r="HS4306" s="161"/>
      <c r="HT4306" s="161"/>
      <c r="HU4306" s="161"/>
      <c r="HV4306" s="161"/>
      <c r="HW4306" s="161"/>
      <c r="HX4306" s="161"/>
      <c r="HY4306" s="161"/>
      <c r="HZ4306" s="161"/>
      <c r="IA4306" s="161"/>
      <c r="IB4306" s="161"/>
      <c r="IC4306" s="161"/>
      <c r="ID4306" s="161"/>
      <c r="IE4306" s="161"/>
      <c r="IF4306" s="161"/>
      <c r="IG4306" s="161"/>
      <c r="IH4306" s="161"/>
      <c r="II4306" s="161"/>
      <c r="IJ4306" s="161"/>
      <c r="IK4306" s="161"/>
      <c r="IL4306" s="161"/>
      <c r="IM4306" s="161"/>
      <c r="IN4306" s="161"/>
      <c r="IO4306" s="161"/>
      <c r="IP4306" s="161"/>
      <c r="IQ4306" s="161"/>
      <c r="IR4306" s="161"/>
      <c r="IS4306" s="161"/>
      <c r="IT4306" s="161"/>
      <c r="IU4306" s="161"/>
      <c r="IV4306" s="161"/>
      <c r="IW4306" s="161"/>
      <c r="IX4306" s="161"/>
      <c r="IY4306" s="161"/>
      <c r="IZ4306" s="161"/>
      <c r="JA4306" s="161"/>
      <c r="JB4306" s="161"/>
      <c r="JC4306" s="161"/>
      <c r="JD4306" s="161"/>
      <c r="JE4306" s="161"/>
      <c r="JF4306" s="161"/>
      <c r="JG4306" s="161"/>
    </row>
    <row r="4307" spans="1:267" s="187" customFormat="1" ht="19.5" customHeight="1" x14ac:dyDescent="0.25">
      <c r="A4307" s="42" t="s">
        <v>149</v>
      </c>
      <c r="B4307" s="27">
        <v>9</v>
      </c>
      <c r="C4307" s="27">
        <v>1</v>
      </c>
      <c r="D4307" s="27">
        <v>0</v>
      </c>
      <c r="E4307" s="27">
        <v>2</v>
      </c>
      <c r="F4307" s="27">
        <v>0</v>
      </c>
      <c r="G4307" s="27">
        <v>0</v>
      </c>
      <c r="H4307" s="27">
        <v>10</v>
      </c>
      <c r="I4307" s="27">
        <v>0</v>
      </c>
      <c r="J4307" s="27">
        <v>0</v>
      </c>
      <c r="K4307" s="27">
        <v>0</v>
      </c>
      <c r="L4307" s="119"/>
      <c r="M4307" s="92">
        <f t="shared" si="134"/>
        <v>22</v>
      </c>
      <c r="N4307" s="27">
        <v>26</v>
      </c>
      <c r="O4307" s="185">
        <f t="shared" si="135"/>
        <v>0.33846153846153848</v>
      </c>
      <c r="P4307" s="55" t="s">
        <v>446</v>
      </c>
      <c r="Q4307" s="19" t="s">
        <v>3944</v>
      </c>
      <c r="R4307" s="41" t="s">
        <v>750</v>
      </c>
      <c r="S4307" s="19" t="s">
        <v>556</v>
      </c>
      <c r="T4307" s="28" t="s">
        <v>3853</v>
      </c>
      <c r="U4307" s="17">
        <v>6</v>
      </c>
      <c r="V4307" s="20" t="s">
        <v>637</v>
      </c>
      <c r="W4307" s="18" t="s">
        <v>3896</v>
      </c>
      <c r="X4307" s="18" t="s">
        <v>916</v>
      </c>
      <c r="Y4307" s="29" t="s">
        <v>486</v>
      </c>
      <c r="Z4307" s="61"/>
      <c r="AA4307" s="161"/>
      <c r="AB4307" s="161"/>
      <c r="AC4307" s="161"/>
      <c r="AD4307" s="161"/>
      <c r="AE4307" s="161"/>
      <c r="AF4307" s="161"/>
      <c r="AG4307" s="161"/>
      <c r="AH4307" s="161"/>
      <c r="AI4307" s="161"/>
      <c r="AJ4307" s="161"/>
      <c r="AK4307" s="161"/>
      <c r="AL4307" s="161"/>
      <c r="AM4307" s="161"/>
      <c r="AN4307" s="161"/>
      <c r="AO4307" s="161"/>
      <c r="AP4307" s="161"/>
      <c r="AQ4307" s="161"/>
      <c r="AR4307" s="161"/>
      <c r="AS4307" s="161"/>
      <c r="AT4307" s="161"/>
      <c r="AU4307" s="161"/>
      <c r="AV4307" s="161"/>
      <c r="AW4307" s="161"/>
      <c r="AX4307" s="161"/>
      <c r="AY4307" s="161"/>
      <c r="AZ4307" s="161"/>
      <c r="BA4307" s="161"/>
      <c r="BB4307" s="161"/>
      <c r="BC4307" s="161"/>
      <c r="BD4307" s="161"/>
      <c r="BE4307" s="161"/>
      <c r="BF4307" s="161"/>
      <c r="BG4307" s="161"/>
      <c r="BH4307" s="161"/>
      <c r="BI4307" s="161"/>
      <c r="BJ4307" s="161"/>
      <c r="BK4307" s="161"/>
      <c r="BL4307" s="161"/>
      <c r="BM4307" s="161"/>
      <c r="BN4307" s="161"/>
      <c r="BO4307" s="161"/>
      <c r="BP4307" s="161"/>
      <c r="BQ4307" s="161"/>
      <c r="BR4307" s="161"/>
      <c r="BS4307" s="161"/>
      <c r="BT4307" s="161"/>
      <c r="BU4307" s="161"/>
      <c r="BV4307" s="161"/>
      <c r="BW4307" s="161"/>
      <c r="BX4307" s="161"/>
      <c r="BY4307" s="161"/>
      <c r="BZ4307" s="161"/>
      <c r="CA4307" s="161"/>
      <c r="CB4307" s="161"/>
      <c r="CC4307" s="161"/>
      <c r="CD4307" s="161"/>
      <c r="CE4307" s="161"/>
      <c r="CF4307" s="161"/>
      <c r="CG4307" s="161"/>
      <c r="CH4307" s="161"/>
      <c r="CI4307" s="161"/>
      <c r="CJ4307" s="161"/>
      <c r="CK4307" s="161"/>
      <c r="CL4307" s="161"/>
      <c r="CM4307" s="161"/>
      <c r="CN4307" s="161"/>
      <c r="CO4307" s="161"/>
      <c r="CP4307" s="161"/>
      <c r="CQ4307" s="161"/>
      <c r="CR4307" s="161"/>
      <c r="CS4307" s="161"/>
      <c r="CT4307" s="161"/>
      <c r="CU4307" s="161"/>
      <c r="CV4307" s="161"/>
      <c r="CW4307" s="161"/>
      <c r="CX4307" s="161"/>
      <c r="CY4307" s="161"/>
      <c r="CZ4307" s="161"/>
      <c r="DA4307" s="161"/>
      <c r="DB4307" s="161"/>
      <c r="DC4307" s="161"/>
      <c r="DD4307" s="161"/>
      <c r="DE4307" s="161"/>
      <c r="DF4307" s="161"/>
      <c r="DG4307" s="161"/>
      <c r="DH4307" s="161"/>
      <c r="DI4307" s="161"/>
      <c r="DJ4307" s="161"/>
      <c r="DK4307" s="161"/>
      <c r="DL4307" s="161"/>
      <c r="DM4307" s="161"/>
      <c r="DN4307" s="161"/>
      <c r="DO4307" s="161"/>
      <c r="DP4307" s="161"/>
      <c r="DQ4307" s="161"/>
      <c r="DR4307" s="161"/>
      <c r="DS4307" s="161"/>
      <c r="DT4307" s="161"/>
      <c r="DU4307" s="161"/>
      <c r="DV4307" s="161"/>
      <c r="DW4307" s="161"/>
      <c r="DX4307" s="161"/>
      <c r="DY4307" s="161"/>
      <c r="DZ4307" s="161"/>
      <c r="EA4307" s="161"/>
      <c r="EB4307" s="161"/>
      <c r="EC4307" s="161"/>
      <c r="ED4307" s="161"/>
      <c r="EE4307" s="161"/>
      <c r="EF4307" s="161"/>
      <c r="EG4307" s="161"/>
      <c r="EH4307" s="161"/>
      <c r="EI4307" s="161"/>
      <c r="EJ4307" s="161"/>
      <c r="EK4307" s="161"/>
      <c r="EL4307" s="161"/>
      <c r="EM4307" s="161"/>
      <c r="EN4307" s="161"/>
      <c r="EO4307" s="161"/>
      <c r="EP4307" s="161"/>
      <c r="EQ4307" s="161"/>
      <c r="ER4307" s="161"/>
      <c r="ES4307" s="161"/>
      <c r="ET4307" s="161"/>
      <c r="EU4307" s="161"/>
      <c r="EV4307" s="161"/>
      <c r="EW4307" s="161"/>
      <c r="EX4307" s="161"/>
      <c r="EY4307" s="161"/>
      <c r="EZ4307" s="161"/>
      <c r="FA4307" s="161"/>
      <c r="FB4307" s="161"/>
      <c r="FC4307" s="161"/>
      <c r="FD4307" s="161"/>
      <c r="FE4307" s="161"/>
      <c r="FF4307" s="161"/>
      <c r="FG4307" s="161"/>
      <c r="FH4307" s="161"/>
      <c r="FI4307" s="161"/>
      <c r="FJ4307" s="161"/>
      <c r="FK4307" s="161"/>
      <c r="FL4307" s="161"/>
      <c r="FM4307" s="161"/>
      <c r="FN4307" s="161"/>
      <c r="FO4307" s="161"/>
      <c r="FP4307" s="161"/>
      <c r="FQ4307" s="161"/>
      <c r="FR4307" s="161"/>
      <c r="FS4307" s="161"/>
      <c r="FT4307" s="161"/>
      <c r="FU4307" s="161"/>
      <c r="FV4307" s="161"/>
      <c r="FW4307" s="161"/>
      <c r="FX4307" s="161"/>
      <c r="FY4307" s="161"/>
      <c r="FZ4307" s="161"/>
      <c r="GA4307" s="161"/>
      <c r="GB4307" s="161"/>
      <c r="GC4307" s="161"/>
      <c r="GD4307" s="161"/>
      <c r="GE4307" s="161"/>
      <c r="GF4307" s="161"/>
      <c r="GG4307" s="161"/>
      <c r="GH4307" s="161"/>
      <c r="GI4307" s="161"/>
      <c r="GJ4307" s="161"/>
      <c r="GK4307" s="161"/>
      <c r="GL4307" s="161"/>
      <c r="GM4307" s="161"/>
      <c r="GN4307" s="161"/>
      <c r="GO4307" s="161"/>
      <c r="GP4307" s="161"/>
      <c r="GQ4307" s="161"/>
      <c r="GR4307" s="161"/>
      <c r="GS4307" s="161"/>
      <c r="GT4307" s="161"/>
      <c r="GU4307" s="161"/>
      <c r="GV4307" s="161"/>
      <c r="GW4307" s="161"/>
      <c r="GX4307" s="161"/>
      <c r="GY4307" s="161"/>
      <c r="GZ4307" s="161"/>
      <c r="HA4307" s="161"/>
      <c r="HB4307" s="161"/>
      <c r="HC4307" s="161"/>
      <c r="HD4307" s="161"/>
      <c r="HE4307" s="161"/>
      <c r="HF4307" s="161"/>
      <c r="HG4307" s="161"/>
      <c r="HH4307" s="161"/>
      <c r="HI4307" s="161"/>
      <c r="HJ4307" s="161"/>
      <c r="HK4307" s="161"/>
      <c r="HL4307" s="161"/>
      <c r="HM4307" s="161"/>
      <c r="HN4307" s="161"/>
      <c r="HO4307" s="161"/>
      <c r="HP4307" s="161"/>
      <c r="HQ4307" s="161"/>
      <c r="HR4307" s="161"/>
      <c r="HS4307" s="161"/>
      <c r="HT4307" s="161"/>
      <c r="HU4307" s="161"/>
      <c r="HV4307" s="161"/>
      <c r="HW4307" s="161"/>
      <c r="HX4307" s="161"/>
      <c r="HY4307" s="161"/>
      <c r="HZ4307" s="161"/>
      <c r="IA4307" s="161"/>
      <c r="IB4307" s="161"/>
      <c r="IC4307" s="161"/>
      <c r="ID4307" s="161"/>
      <c r="IE4307" s="161"/>
      <c r="IF4307" s="161"/>
      <c r="IG4307" s="161"/>
      <c r="IH4307" s="161"/>
      <c r="II4307" s="161"/>
      <c r="IJ4307" s="161"/>
      <c r="IK4307" s="161"/>
      <c r="IL4307" s="161"/>
      <c r="IM4307" s="161"/>
      <c r="IN4307" s="161"/>
      <c r="IO4307" s="161"/>
      <c r="IP4307" s="161"/>
      <c r="IQ4307" s="161"/>
      <c r="IR4307" s="161"/>
      <c r="IS4307" s="161"/>
      <c r="IT4307" s="161"/>
      <c r="IU4307" s="161"/>
      <c r="IV4307" s="161"/>
      <c r="IW4307" s="161"/>
      <c r="IX4307" s="161"/>
      <c r="IY4307" s="161"/>
      <c r="IZ4307" s="161"/>
      <c r="JA4307" s="161"/>
      <c r="JB4307" s="161"/>
      <c r="JC4307" s="161"/>
      <c r="JD4307" s="161"/>
      <c r="JE4307" s="161"/>
      <c r="JF4307" s="161"/>
      <c r="JG4307" s="161"/>
    </row>
    <row r="4308" spans="1:267" s="187" customFormat="1" ht="19.5" customHeight="1" x14ac:dyDescent="0.25">
      <c r="A4308" s="42" t="s">
        <v>139</v>
      </c>
      <c r="B4308" s="27">
        <v>5</v>
      </c>
      <c r="C4308" s="27">
        <v>0</v>
      </c>
      <c r="D4308" s="27">
        <v>4</v>
      </c>
      <c r="E4308" s="27">
        <v>4</v>
      </c>
      <c r="F4308" s="27">
        <v>0</v>
      </c>
      <c r="G4308" s="27">
        <v>0</v>
      </c>
      <c r="H4308" s="27">
        <v>3.5</v>
      </c>
      <c r="I4308" s="27">
        <v>4</v>
      </c>
      <c r="J4308" s="27">
        <v>0</v>
      </c>
      <c r="K4308" s="27">
        <v>1.5</v>
      </c>
      <c r="L4308" s="119"/>
      <c r="M4308" s="92">
        <f t="shared" si="134"/>
        <v>22</v>
      </c>
      <c r="N4308" s="27">
        <v>12</v>
      </c>
      <c r="O4308" s="185">
        <f t="shared" si="135"/>
        <v>0.33846153846153848</v>
      </c>
      <c r="P4308" s="55" t="s">
        <v>446</v>
      </c>
      <c r="Q4308" s="19" t="s">
        <v>1264</v>
      </c>
      <c r="R4308" s="41" t="s">
        <v>1265</v>
      </c>
      <c r="S4308" s="19" t="s">
        <v>1266</v>
      </c>
      <c r="T4308" s="28" t="s">
        <v>1211</v>
      </c>
      <c r="U4308" s="17">
        <v>6</v>
      </c>
      <c r="V4308" s="20" t="s">
        <v>637</v>
      </c>
      <c r="W4308" s="18" t="s">
        <v>1247</v>
      </c>
      <c r="X4308" s="18" t="s">
        <v>771</v>
      </c>
      <c r="Y4308" s="29" t="s">
        <v>599</v>
      </c>
      <c r="Z4308" s="61"/>
      <c r="AA4308" s="161"/>
      <c r="AB4308" s="161"/>
      <c r="AC4308" s="161"/>
      <c r="AD4308" s="161"/>
      <c r="AE4308" s="161"/>
      <c r="AF4308" s="161"/>
      <c r="AG4308" s="161"/>
      <c r="AH4308" s="161"/>
      <c r="AI4308" s="161"/>
      <c r="AJ4308" s="161"/>
      <c r="AK4308" s="161"/>
      <c r="AL4308" s="161"/>
      <c r="AM4308" s="161"/>
      <c r="AN4308" s="161"/>
      <c r="AO4308" s="161"/>
      <c r="AP4308" s="161"/>
      <c r="AQ4308" s="161"/>
      <c r="AR4308" s="161"/>
      <c r="AS4308" s="161"/>
      <c r="AT4308" s="161"/>
      <c r="AU4308" s="161"/>
      <c r="AV4308" s="161"/>
      <c r="AW4308" s="161"/>
      <c r="AX4308" s="161"/>
      <c r="AY4308" s="161"/>
      <c r="AZ4308" s="161"/>
      <c r="BA4308" s="161"/>
      <c r="BB4308" s="161"/>
      <c r="BC4308" s="161"/>
      <c r="BD4308" s="161"/>
      <c r="BE4308" s="161"/>
      <c r="BF4308" s="161"/>
      <c r="BG4308" s="161"/>
      <c r="BH4308" s="161"/>
      <c r="BI4308" s="161"/>
      <c r="BJ4308" s="161"/>
      <c r="BK4308" s="161"/>
      <c r="BL4308" s="161"/>
      <c r="BM4308" s="161"/>
      <c r="BN4308" s="161"/>
      <c r="BO4308" s="161"/>
      <c r="BP4308" s="161"/>
      <c r="BQ4308" s="161"/>
      <c r="BR4308" s="161"/>
      <c r="BS4308" s="161"/>
      <c r="BT4308" s="161"/>
      <c r="BU4308" s="161"/>
      <c r="BV4308" s="161"/>
      <c r="BW4308" s="161"/>
      <c r="BX4308" s="161"/>
      <c r="BY4308" s="161"/>
      <c r="BZ4308" s="161"/>
      <c r="CA4308" s="161"/>
      <c r="CB4308" s="161"/>
      <c r="CC4308" s="161"/>
      <c r="CD4308" s="161"/>
      <c r="CE4308" s="161"/>
      <c r="CF4308" s="161"/>
      <c r="CG4308" s="161"/>
      <c r="CH4308" s="161"/>
      <c r="CI4308" s="161"/>
      <c r="CJ4308" s="161"/>
      <c r="CK4308" s="161"/>
      <c r="CL4308" s="161"/>
      <c r="CM4308" s="161"/>
      <c r="CN4308" s="161"/>
      <c r="CO4308" s="161"/>
      <c r="CP4308" s="161"/>
      <c r="CQ4308" s="161"/>
      <c r="CR4308" s="161"/>
      <c r="CS4308" s="161"/>
      <c r="CT4308" s="161"/>
      <c r="CU4308" s="161"/>
      <c r="CV4308" s="161"/>
      <c r="CW4308" s="161"/>
      <c r="CX4308" s="161"/>
      <c r="CY4308" s="161"/>
      <c r="CZ4308" s="161"/>
      <c r="DA4308" s="161"/>
      <c r="DB4308" s="161"/>
      <c r="DC4308" s="161"/>
      <c r="DD4308" s="161"/>
      <c r="DE4308" s="161"/>
      <c r="DF4308" s="161"/>
      <c r="DG4308" s="161"/>
      <c r="DH4308" s="161"/>
      <c r="DI4308" s="161"/>
      <c r="DJ4308" s="161"/>
      <c r="DK4308" s="161"/>
      <c r="DL4308" s="161"/>
      <c r="DM4308" s="161"/>
      <c r="DN4308" s="161"/>
      <c r="DO4308" s="161"/>
      <c r="DP4308" s="161"/>
      <c r="DQ4308" s="161"/>
      <c r="DR4308" s="161"/>
      <c r="DS4308" s="161"/>
      <c r="DT4308" s="161"/>
      <c r="DU4308" s="161"/>
      <c r="DV4308" s="161"/>
      <c r="DW4308" s="161"/>
      <c r="DX4308" s="161"/>
      <c r="DY4308" s="161"/>
      <c r="DZ4308" s="161"/>
      <c r="EA4308" s="161"/>
      <c r="EB4308" s="161"/>
      <c r="EC4308" s="161"/>
      <c r="ED4308" s="161"/>
      <c r="EE4308" s="161"/>
      <c r="EF4308" s="161"/>
      <c r="EG4308" s="161"/>
      <c r="EH4308" s="161"/>
      <c r="EI4308" s="161"/>
      <c r="EJ4308" s="161"/>
      <c r="EK4308" s="161"/>
      <c r="EL4308" s="161"/>
      <c r="EM4308" s="161"/>
      <c r="EN4308" s="161"/>
      <c r="EO4308" s="161"/>
      <c r="EP4308" s="161"/>
      <c r="EQ4308" s="161"/>
      <c r="ER4308" s="161"/>
      <c r="ES4308" s="161"/>
      <c r="ET4308" s="161"/>
      <c r="EU4308" s="161"/>
      <c r="EV4308" s="161"/>
      <c r="EW4308" s="161"/>
      <c r="EX4308" s="161"/>
      <c r="EY4308" s="161"/>
      <c r="EZ4308" s="161"/>
      <c r="FA4308" s="161"/>
      <c r="FB4308" s="161"/>
      <c r="FC4308" s="161"/>
      <c r="FD4308" s="161"/>
      <c r="FE4308" s="161"/>
      <c r="FF4308" s="161"/>
      <c r="FG4308" s="161"/>
      <c r="FH4308" s="161"/>
      <c r="FI4308" s="161"/>
      <c r="FJ4308" s="161"/>
      <c r="FK4308" s="161"/>
      <c r="FL4308" s="161"/>
      <c r="FM4308" s="161"/>
      <c r="FN4308" s="161"/>
      <c r="FO4308" s="161"/>
      <c r="FP4308" s="161"/>
      <c r="FQ4308" s="161"/>
      <c r="FR4308" s="161"/>
      <c r="FS4308" s="161"/>
      <c r="FT4308" s="161"/>
      <c r="FU4308" s="161"/>
      <c r="FV4308" s="161"/>
      <c r="FW4308" s="161"/>
      <c r="FX4308" s="161"/>
      <c r="FY4308" s="161"/>
      <c r="FZ4308" s="161"/>
      <c r="GA4308" s="161"/>
      <c r="GB4308" s="161"/>
      <c r="GC4308" s="161"/>
      <c r="GD4308" s="161"/>
      <c r="GE4308" s="161"/>
      <c r="GF4308" s="161"/>
      <c r="GG4308" s="161"/>
      <c r="GH4308" s="161"/>
      <c r="GI4308" s="161"/>
      <c r="GJ4308" s="161"/>
      <c r="GK4308" s="161"/>
      <c r="GL4308" s="161"/>
      <c r="GM4308" s="161"/>
      <c r="GN4308" s="161"/>
      <c r="GO4308" s="161"/>
      <c r="GP4308" s="161"/>
      <c r="GQ4308" s="161"/>
      <c r="GR4308" s="161"/>
      <c r="GS4308" s="161"/>
      <c r="GT4308" s="161"/>
      <c r="GU4308" s="161"/>
      <c r="GV4308" s="161"/>
      <c r="GW4308" s="161"/>
      <c r="GX4308" s="161"/>
      <c r="GY4308" s="161"/>
      <c r="GZ4308" s="161"/>
      <c r="HA4308" s="161"/>
      <c r="HB4308" s="161"/>
      <c r="HC4308" s="161"/>
      <c r="HD4308" s="161"/>
      <c r="HE4308" s="161"/>
      <c r="HF4308" s="161"/>
      <c r="HG4308" s="161"/>
      <c r="HH4308" s="161"/>
      <c r="HI4308" s="161"/>
      <c r="HJ4308" s="161"/>
      <c r="HK4308" s="161"/>
      <c r="HL4308" s="161"/>
      <c r="HM4308" s="161"/>
      <c r="HN4308" s="161"/>
      <c r="HO4308" s="161"/>
      <c r="HP4308" s="161"/>
      <c r="HQ4308" s="161"/>
      <c r="HR4308" s="161"/>
      <c r="HS4308" s="161"/>
      <c r="HT4308" s="161"/>
      <c r="HU4308" s="161"/>
      <c r="HV4308" s="161"/>
      <c r="HW4308" s="161"/>
      <c r="HX4308" s="161"/>
      <c r="HY4308" s="161"/>
      <c r="HZ4308" s="161"/>
      <c r="IA4308" s="161"/>
      <c r="IB4308" s="161"/>
      <c r="IC4308" s="161"/>
      <c r="ID4308" s="161"/>
      <c r="IE4308" s="161"/>
      <c r="IF4308" s="161"/>
      <c r="IG4308" s="161"/>
      <c r="IH4308" s="161"/>
      <c r="II4308" s="161"/>
      <c r="IJ4308" s="161"/>
      <c r="IK4308" s="161"/>
      <c r="IL4308" s="161"/>
      <c r="IM4308" s="161"/>
      <c r="IN4308" s="161"/>
      <c r="IO4308" s="161"/>
      <c r="IP4308" s="161"/>
      <c r="IQ4308" s="161"/>
      <c r="IR4308" s="161"/>
      <c r="IS4308" s="161"/>
      <c r="IT4308" s="161"/>
      <c r="IU4308" s="161"/>
      <c r="IV4308" s="161"/>
      <c r="IW4308" s="161"/>
      <c r="IX4308" s="161"/>
      <c r="IY4308" s="161"/>
      <c r="IZ4308" s="161"/>
      <c r="JA4308" s="161"/>
      <c r="JB4308" s="161"/>
      <c r="JC4308" s="161"/>
      <c r="JD4308" s="161"/>
      <c r="JE4308" s="161"/>
      <c r="JF4308" s="161"/>
      <c r="JG4308" s="161"/>
    </row>
    <row r="4309" spans="1:267" s="187" customFormat="1" ht="19.5" customHeight="1" x14ac:dyDescent="0.25">
      <c r="A4309" s="42" t="s">
        <v>130</v>
      </c>
      <c r="B4309" s="27">
        <v>6</v>
      </c>
      <c r="C4309" s="27">
        <v>0</v>
      </c>
      <c r="D4309" s="27">
        <v>0</v>
      </c>
      <c r="E4309" s="27">
        <v>5</v>
      </c>
      <c r="F4309" s="27">
        <v>1</v>
      </c>
      <c r="G4309" s="27">
        <v>0</v>
      </c>
      <c r="H4309" s="27">
        <v>4.5</v>
      </c>
      <c r="I4309" s="27">
        <v>4</v>
      </c>
      <c r="J4309" s="27">
        <v>0</v>
      </c>
      <c r="K4309" s="27">
        <v>1.5</v>
      </c>
      <c r="L4309" s="119"/>
      <c r="M4309" s="92">
        <f t="shared" si="134"/>
        <v>22</v>
      </c>
      <c r="N4309" s="27">
        <v>10</v>
      </c>
      <c r="O4309" s="185">
        <f t="shared" si="135"/>
        <v>0.33846153846153848</v>
      </c>
      <c r="P4309" s="55" t="s">
        <v>446</v>
      </c>
      <c r="Q4309" s="19" t="s">
        <v>5492</v>
      </c>
      <c r="R4309" s="41" t="s">
        <v>3374</v>
      </c>
      <c r="S4309" s="19" t="s">
        <v>1283</v>
      </c>
      <c r="T4309" s="28" t="s">
        <v>5402</v>
      </c>
      <c r="U4309" s="17">
        <v>6</v>
      </c>
      <c r="V4309" s="20" t="s">
        <v>537</v>
      </c>
      <c r="W4309" s="18" t="s">
        <v>5480</v>
      </c>
      <c r="X4309" s="18" t="s">
        <v>1224</v>
      </c>
      <c r="Y4309" s="29" t="s">
        <v>1374</v>
      </c>
      <c r="Z4309" s="61"/>
      <c r="AA4309" s="161"/>
      <c r="AB4309" s="161"/>
      <c r="AC4309" s="161"/>
      <c r="AD4309" s="161"/>
      <c r="AE4309" s="161"/>
      <c r="AF4309" s="161"/>
      <c r="AG4309" s="161"/>
      <c r="AH4309" s="161"/>
      <c r="AI4309" s="161"/>
      <c r="AJ4309" s="161"/>
      <c r="AK4309" s="161"/>
      <c r="AL4309" s="161"/>
      <c r="AM4309" s="161"/>
      <c r="AN4309" s="161"/>
      <c r="AO4309" s="161"/>
      <c r="AP4309" s="161"/>
      <c r="AQ4309" s="161"/>
      <c r="AR4309" s="161"/>
      <c r="AS4309" s="161"/>
      <c r="AT4309" s="161"/>
      <c r="AU4309" s="161"/>
      <c r="AV4309" s="161"/>
      <c r="AW4309" s="161"/>
      <c r="AX4309" s="161"/>
      <c r="AY4309" s="161"/>
      <c r="AZ4309" s="161"/>
      <c r="BA4309" s="161"/>
      <c r="BB4309" s="161"/>
      <c r="BC4309" s="161"/>
      <c r="BD4309" s="161"/>
      <c r="BE4309" s="161"/>
      <c r="BF4309" s="161"/>
      <c r="BG4309" s="161"/>
      <c r="BH4309" s="161"/>
      <c r="BI4309" s="161"/>
      <c r="BJ4309" s="161"/>
      <c r="BK4309" s="161"/>
      <c r="BL4309" s="161"/>
      <c r="BM4309" s="161"/>
      <c r="BN4309" s="161"/>
      <c r="BO4309" s="161"/>
      <c r="BP4309" s="161"/>
      <c r="BQ4309" s="161"/>
      <c r="BR4309" s="161"/>
      <c r="BS4309" s="161"/>
      <c r="BT4309" s="161"/>
      <c r="BU4309" s="161"/>
      <c r="BV4309" s="161"/>
      <c r="BW4309" s="161"/>
      <c r="BX4309" s="161"/>
      <c r="BY4309" s="161"/>
      <c r="BZ4309" s="161"/>
      <c r="CA4309" s="161"/>
      <c r="CB4309" s="161"/>
      <c r="CC4309" s="161"/>
      <c r="CD4309" s="161"/>
      <c r="CE4309" s="161"/>
      <c r="CF4309" s="161"/>
      <c r="CG4309" s="161"/>
      <c r="CH4309" s="161"/>
      <c r="CI4309" s="161"/>
      <c r="CJ4309" s="161"/>
      <c r="CK4309" s="161"/>
      <c r="CL4309" s="161"/>
      <c r="CM4309" s="161"/>
      <c r="CN4309" s="161"/>
      <c r="CO4309" s="161"/>
      <c r="CP4309" s="161"/>
      <c r="CQ4309" s="161"/>
      <c r="CR4309" s="161"/>
      <c r="CS4309" s="161"/>
      <c r="CT4309" s="161"/>
      <c r="CU4309" s="161"/>
      <c r="CV4309" s="161"/>
      <c r="CW4309" s="161"/>
      <c r="CX4309" s="161"/>
      <c r="CY4309" s="161"/>
      <c r="CZ4309" s="161"/>
      <c r="DA4309" s="161"/>
      <c r="DB4309" s="161"/>
      <c r="DC4309" s="161"/>
      <c r="DD4309" s="161"/>
      <c r="DE4309" s="161"/>
      <c r="DF4309" s="161"/>
      <c r="DG4309" s="161"/>
      <c r="DH4309" s="161"/>
      <c r="DI4309" s="161"/>
      <c r="DJ4309" s="161"/>
      <c r="DK4309" s="161"/>
      <c r="DL4309" s="161"/>
      <c r="DM4309" s="161"/>
      <c r="DN4309" s="161"/>
      <c r="DO4309" s="161"/>
      <c r="DP4309" s="161"/>
      <c r="DQ4309" s="161"/>
      <c r="DR4309" s="161"/>
      <c r="DS4309" s="161"/>
      <c r="DT4309" s="161"/>
      <c r="DU4309" s="161"/>
      <c r="DV4309" s="161"/>
      <c r="DW4309" s="161"/>
      <c r="DX4309" s="161"/>
      <c r="DY4309" s="161"/>
      <c r="DZ4309" s="161"/>
      <c r="EA4309" s="161"/>
      <c r="EB4309" s="161"/>
      <c r="EC4309" s="161"/>
      <c r="ED4309" s="161"/>
      <c r="EE4309" s="161"/>
      <c r="EF4309" s="161"/>
      <c r="EG4309" s="161"/>
      <c r="EH4309" s="161"/>
      <c r="EI4309" s="161"/>
      <c r="EJ4309" s="161"/>
      <c r="EK4309" s="161"/>
      <c r="EL4309" s="161"/>
      <c r="EM4309" s="161"/>
      <c r="EN4309" s="161"/>
      <c r="EO4309" s="161"/>
      <c r="EP4309" s="161"/>
      <c r="EQ4309" s="161"/>
      <c r="ER4309" s="161"/>
      <c r="ES4309" s="161"/>
      <c r="ET4309" s="161"/>
      <c r="EU4309" s="161"/>
      <c r="EV4309" s="161"/>
      <c r="EW4309" s="161"/>
      <c r="EX4309" s="161"/>
      <c r="EY4309" s="161"/>
      <c r="EZ4309" s="161"/>
      <c r="FA4309" s="161"/>
      <c r="FB4309" s="161"/>
      <c r="FC4309" s="161"/>
      <c r="FD4309" s="161"/>
      <c r="FE4309" s="161"/>
      <c r="FF4309" s="161"/>
      <c r="FG4309" s="161"/>
      <c r="FH4309" s="161"/>
      <c r="FI4309" s="161"/>
      <c r="FJ4309" s="161"/>
      <c r="FK4309" s="161"/>
      <c r="FL4309" s="161"/>
      <c r="FM4309" s="161"/>
      <c r="FN4309" s="161"/>
      <c r="FO4309" s="161"/>
      <c r="FP4309" s="161"/>
      <c r="FQ4309" s="161"/>
      <c r="FR4309" s="161"/>
      <c r="FS4309" s="161"/>
      <c r="FT4309" s="161"/>
      <c r="FU4309" s="161"/>
      <c r="FV4309" s="161"/>
      <c r="FW4309" s="161"/>
      <c r="FX4309" s="161"/>
      <c r="FY4309" s="161"/>
      <c r="FZ4309" s="161"/>
      <c r="GA4309" s="161"/>
      <c r="GB4309" s="161"/>
      <c r="GC4309" s="161"/>
      <c r="GD4309" s="161"/>
      <c r="GE4309" s="161"/>
      <c r="GF4309" s="161"/>
      <c r="GG4309" s="161"/>
      <c r="GH4309" s="161"/>
      <c r="GI4309" s="161"/>
      <c r="GJ4309" s="161"/>
      <c r="GK4309" s="161"/>
      <c r="GL4309" s="161"/>
      <c r="GM4309" s="161"/>
      <c r="GN4309" s="161"/>
      <c r="GO4309" s="161"/>
      <c r="GP4309" s="161"/>
      <c r="GQ4309" s="161"/>
      <c r="GR4309" s="161"/>
      <c r="GS4309" s="161"/>
      <c r="GT4309" s="161"/>
      <c r="GU4309" s="161"/>
      <c r="GV4309" s="161"/>
      <c r="GW4309" s="161"/>
      <c r="GX4309" s="161"/>
      <c r="GY4309" s="161"/>
      <c r="GZ4309" s="161"/>
      <c r="HA4309" s="161"/>
      <c r="HB4309" s="161"/>
      <c r="HC4309" s="161"/>
      <c r="HD4309" s="161"/>
      <c r="HE4309" s="161"/>
      <c r="HF4309" s="161"/>
      <c r="HG4309" s="161"/>
      <c r="HH4309" s="161"/>
      <c r="HI4309" s="161"/>
      <c r="HJ4309" s="161"/>
      <c r="HK4309" s="161"/>
      <c r="HL4309" s="161"/>
      <c r="HM4309" s="161"/>
      <c r="HN4309" s="161"/>
      <c r="HO4309" s="161"/>
      <c r="HP4309" s="161"/>
      <c r="HQ4309" s="161"/>
      <c r="HR4309" s="161"/>
      <c r="HS4309" s="161"/>
      <c r="HT4309" s="161"/>
      <c r="HU4309" s="161"/>
      <c r="HV4309" s="161"/>
      <c r="HW4309" s="161"/>
      <c r="HX4309" s="161"/>
      <c r="HY4309" s="161"/>
      <c r="HZ4309" s="161"/>
      <c r="IA4309" s="161"/>
      <c r="IB4309" s="161"/>
      <c r="IC4309" s="161"/>
      <c r="ID4309" s="161"/>
      <c r="IE4309" s="161"/>
      <c r="IF4309" s="161"/>
      <c r="IG4309" s="161"/>
      <c r="IH4309" s="161"/>
      <c r="II4309" s="161"/>
      <c r="IJ4309" s="161"/>
      <c r="IK4309" s="161"/>
      <c r="IL4309" s="161"/>
      <c r="IM4309" s="161"/>
      <c r="IN4309" s="161"/>
      <c r="IO4309" s="161"/>
      <c r="IP4309" s="161"/>
      <c r="IQ4309" s="161"/>
      <c r="IR4309" s="161"/>
      <c r="IS4309" s="161"/>
      <c r="IT4309" s="161"/>
      <c r="IU4309" s="161"/>
      <c r="IV4309" s="161"/>
      <c r="IW4309" s="161"/>
      <c r="IX4309" s="161"/>
      <c r="IY4309" s="161"/>
      <c r="IZ4309" s="161"/>
      <c r="JA4309" s="161"/>
      <c r="JB4309" s="161"/>
      <c r="JC4309" s="161"/>
      <c r="JD4309" s="161"/>
      <c r="JE4309" s="161"/>
      <c r="JF4309" s="161"/>
      <c r="JG4309" s="161"/>
    </row>
    <row r="4310" spans="1:267" s="187" customFormat="1" ht="19.5" customHeight="1" x14ac:dyDescent="0.25">
      <c r="A4310" s="42" t="s">
        <v>143</v>
      </c>
      <c r="B4310" s="27">
        <v>4</v>
      </c>
      <c r="C4310" s="27">
        <v>0</v>
      </c>
      <c r="D4310" s="27">
        <v>0</v>
      </c>
      <c r="E4310" s="27">
        <v>4</v>
      </c>
      <c r="F4310" s="27">
        <v>0</v>
      </c>
      <c r="G4310" s="27">
        <v>2</v>
      </c>
      <c r="H4310" s="27">
        <v>5</v>
      </c>
      <c r="I4310" s="27">
        <v>3</v>
      </c>
      <c r="J4310" s="27">
        <v>4</v>
      </c>
      <c r="K4310" s="27">
        <v>0</v>
      </c>
      <c r="L4310" s="119"/>
      <c r="M4310" s="92">
        <f t="shared" si="134"/>
        <v>22</v>
      </c>
      <c r="N4310" s="27">
        <v>10</v>
      </c>
      <c r="O4310" s="185">
        <f t="shared" si="135"/>
        <v>0.33846153846153848</v>
      </c>
      <c r="P4310" s="55" t="s">
        <v>446</v>
      </c>
      <c r="Q4310" s="19" t="s">
        <v>5493</v>
      </c>
      <c r="R4310" s="41" t="s">
        <v>732</v>
      </c>
      <c r="S4310" s="19" t="s">
        <v>507</v>
      </c>
      <c r="T4310" s="28" t="s">
        <v>5402</v>
      </c>
      <c r="U4310" s="17">
        <v>6</v>
      </c>
      <c r="V4310" s="20" t="s">
        <v>682</v>
      </c>
      <c r="W4310" s="18" t="s">
        <v>5491</v>
      </c>
      <c r="X4310" s="18" t="s">
        <v>916</v>
      </c>
      <c r="Y4310" s="29" t="s">
        <v>710</v>
      </c>
      <c r="Z4310" s="61"/>
      <c r="AA4310" s="161"/>
      <c r="AB4310" s="161"/>
      <c r="AC4310" s="161"/>
      <c r="AD4310" s="161"/>
      <c r="AE4310" s="161"/>
      <c r="AF4310" s="161"/>
      <c r="AG4310" s="161"/>
      <c r="AH4310" s="161"/>
      <c r="AI4310" s="161"/>
      <c r="AJ4310" s="161"/>
      <c r="AK4310" s="161"/>
      <c r="AL4310" s="161"/>
      <c r="AM4310" s="161"/>
      <c r="AN4310" s="161"/>
      <c r="AO4310" s="161"/>
      <c r="AP4310" s="161"/>
      <c r="AQ4310" s="161"/>
      <c r="AR4310" s="161"/>
      <c r="AS4310" s="161"/>
      <c r="AT4310" s="161"/>
      <c r="AU4310" s="161"/>
      <c r="AV4310" s="161"/>
      <c r="AW4310" s="161"/>
      <c r="AX4310" s="161"/>
      <c r="AY4310" s="161"/>
      <c r="AZ4310" s="161"/>
      <c r="BA4310" s="161"/>
      <c r="BB4310" s="161"/>
      <c r="BC4310" s="161"/>
      <c r="BD4310" s="161"/>
      <c r="BE4310" s="161"/>
      <c r="BF4310" s="161"/>
      <c r="BG4310" s="161"/>
      <c r="BH4310" s="161"/>
      <c r="BI4310" s="161"/>
      <c r="BJ4310" s="161"/>
      <c r="BK4310" s="161"/>
      <c r="BL4310" s="161"/>
      <c r="BM4310" s="161"/>
      <c r="BN4310" s="161"/>
      <c r="BO4310" s="161"/>
      <c r="BP4310" s="161"/>
      <c r="BQ4310" s="161"/>
      <c r="BR4310" s="161"/>
      <c r="BS4310" s="161"/>
      <c r="BT4310" s="161"/>
      <c r="BU4310" s="161"/>
      <c r="BV4310" s="161"/>
      <c r="BW4310" s="161"/>
      <c r="BX4310" s="161"/>
      <c r="BY4310" s="161"/>
      <c r="BZ4310" s="161"/>
      <c r="CA4310" s="161"/>
      <c r="CB4310" s="161"/>
      <c r="CC4310" s="161"/>
      <c r="CD4310" s="161"/>
      <c r="CE4310" s="161"/>
      <c r="CF4310" s="161"/>
      <c r="CG4310" s="161"/>
      <c r="CH4310" s="161"/>
      <c r="CI4310" s="161"/>
      <c r="CJ4310" s="161"/>
      <c r="CK4310" s="161"/>
      <c r="CL4310" s="161"/>
      <c r="CM4310" s="161"/>
      <c r="CN4310" s="161"/>
      <c r="CO4310" s="161"/>
      <c r="CP4310" s="161"/>
      <c r="CQ4310" s="161"/>
      <c r="CR4310" s="161"/>
      <c r="CS4310" s="161"/>
      <c r="CT4310" s="161"/>
      <c r="CU4310" s="161"/>
      <c r="CV4310" s="161"/>
      <c r="CW4310" s="161"/>
      <c r="CX4310" s="161"/>
      <c r="CY4310" s="161"/>
      <c r="CZ4310" s="161"/>
      <c r="DA4310" s="161"/>
      <c r="DB4310" s="161"/>
      <c r="DC4310" s="161"/>
      <c r="DD4310" s="161"/>
      <c r="DE4310" s="161"/>
      <c r="DF4310" s="161"/>
      <c r="DG4310" s="161"/>
      <c r="DH4310" s="161"/>
      <c r="DI4310" s="161"/>
      <c r="DJ4310" s="161"/>
      <c r="DK4310" s="161"/>
      <c r="DL4310" s="161"/>
      <c r="DM4310" s="161"/>
      <c r="DN4310" s="161"/>
      <c r="DO4310" s="161"/>
      <c r="DP4310" s="161"/>
      <c r="DQ4310" s="161"/>
      <c r="DR4310" s="161"/>
      <c r="DS4310" s="161"/>
      <c r="DT4310" s="161"/>
      <c r="DU4310" s="161"/>
      <c r="DV4310" s="161"/>
      <c r="DW4310" s="161"/>
      <c r="DX4310" s="161"/>
      <c r="DY4310" s="161"/>
      <c r="DZ4310" s="161"/>
      <c r="EA4310" s="161"/>
      <c r="EB4310" s="161"/>
      <c r="EC4310" s="161"/>
      <c r="ED4310" s="161"/>
      <c r="EE4310" s="161"/>
      <c r="EF4310" s="161"/>
      <c r="EG4310" s="161"/>
      <c r="EH4310" s="161"/>
      <c r="EI4310" s="161"/>
      <c r="EJ4310" s="161"/>
      <c r="EK4310" s="161"/>
      <c r="EL4310" s="161"/>
      <c r="EM4310" s="161"/>
      <c r="EN4310" s="161"/>
      <c r="EO4310" s="161"/>
      <c r="EP4310" s="161"/>
      <c r="EQ4310" s="161"/>
      <c r="ER4310" s="161"/>
      <c r="ES4310" s="161"/>
      <c r="ET4310" s="161"/>
      <c r="EU4310" s="161"/>
      <c r="EV4310" s="161"/>
      <c r="EW4310" s="161"/>
      <c r="EX4310" s="161"/>
      <c r="EY4310" s="161"/>
      <c r="EZ4310" s="161"/>
      <c r="FA4310" s="161"/>
      <c r="FB4310" s="161"/>
      <c r="FC4310" s="161"/>
      <c r="FD4310" s="161"/>
      <c r="FE4310" s="161"/>
      <c r="FF4310" s="161"/>
      <c r="FG4310" s="161"/>
      <c r="FH4310" s="161"/>
      <c r="FI4310" s="161"/>
      <c r="FJ4310" s="161"/>
      <c r="FK4310" s="161"/>
      <c r="FL4310" s="161"/>
      <c r="FM4310" s="161"/>
      <c r="FN4310" s="161"/>
      <c r="FO4310" s="161"/>
      <c r="FP4310" s="161"/>
      <c r="FQ4310" s="161"/>
      <c r="FR4310" s="161"/>
      <c r="FS4310" s="161"/>
      <c r="FT4310" s="161"/>
      <c r="FU4310" s="161"/>
      <c r="FV4310" s="161"/>
      <c r="FW4310" s="161"/>
      <c r="FX4310" s="161"/>
      <c r="FY4310" s="161"/>
      <c r="FZ4310" s="161"/>
      <c r="GA4310" s="161"/>
      <c r="GB4310" s="161"/>
      <c r="GC4310" s="161"/>
      <c r="GD4310" s="161"/>
      <c r="GE4310" s="161"/>
      <c r="GF4310" s="161"/>
      <c r="GG4310" s="161"/>
      <c r="GH4310" s="161"/>
      <c r="GI4310" s="161"/>
      <c r="GJ4310" s="161"/>
      <c r="GK4310" s="161"/>
      <c r="GL4310" s="161"/>
      <c r="GM4310" s="161"/>
      <c r="GN4310" s="161"/>
      <c r="GO4310" s="161"/>
      <c r="GP4310" s="161"/>
      <c r="GQ4310" s="161"/>
      <c r="GR4310" s="161"/>
      <c r="GS4310" s="161"/>
      <c r="GT4310" s="161"/>
      <c r="GU4310" s="161"/>
      <c r="GV4310" s="161"/>
      <c r="GW4310" s="161"/>
      <c r="GX4310" s="161"/>
      <c r="GY4310" s="161"/>
      <c r="GZ4310" s="161"/>
      <c r="HA4310" s="161"/>
      <c r="HB4310" s="161"/>
      <c r="HC4310" s="161"/>
      <c r="HD4310" s="161"/>
      <c r="HE4310" s="161"/>
      <c r="HF4310" s="161"/>
      <c r="HG4310" s="161"/>
      <c r="HH4310" s="161"/>
      <c r="HI4310" s="161"/>
      <c r="HJ4310" s="161"/>
      <c r="HK4310" s="161"/>
      <c r="HL4310" s="161"/>
      <c r="HM4310" s="161"/>
      <c r="HN4310" s="161"/>
      <c r="HO4310" s="161"/>
      <c r="HP4310" s="161"/>
      <c r="HQ4310" s="161"/>
      <c r="HR4310" s="161"/>
      <c r="HS4310" s="161"/>
      <c r="HT4310" s="161"/>
      <c r="HU4310" s="161"/>
      <c r="HV4310" s="161"/>
      <c r="HW4310" s="161"/>
      <c r="HX4310" s="161"/>
      <c r="HY4310" s="161"/>
      <c r="HZ4310" s="161"/>
      <c r="IA4310" s="161"/>
      <c r="IB4310" s="161"/>
      <c r="IC4310" s="161"/>
      <c r="ID4310" s="161"/>
      <c r="IE4310" s="161"/>
      <c r="IF4310" s="161"/>
      <c r="IG4310" s="161"/>
      <c r="IH4310" s="161"/>
      <c r="II4310" s="161"/>
      <c r="IJ4310" s="161"/>
      <c r="IK4310" s="161"/>
      <c r="IL4310" s="161"/>
      <c r="IM4310" s="161"/>
      <c r="IN4310" s="161"/>
      <c r="IO4310" s="161"/>
      <c r="IP4310" s="161"/>
      <c r="IQ4310" s="161"/>
      <c r="IR4310" s="161"/>
      <c r="IS4310" s="161"/>
      <c r="IT4310" s="161"/>
      <c r="IU4310" s="161"/>
      <c r="IV4310" s="161"/>
      <c r="IW4310" s="161"/>
      <c r="IX4310" s="161"/>
      <c r="IY4310" s="161"/>
      <c r="IZ4310" s="161"/>
      <c r="JA4310" s="161"/>
      <c r="JB4310" s="161"/>
      <c r="JC4310" s="161"/>
      <c r="JD4310" s="161"/>
      <c r="JE4310" s="161"/>
      <c r="JF4310" s="161"/>
      <c r="JG4310" s="161"/>
    </row>
    <row r="4311" spans="1:267" s="187" customFormat="1" ht="19.5" customHeight="1" x14ac:dyDescent="0.25">
      <c r="A4311" s="42" t="s">
        <v>160</v>
      </c>
      <c r="B4311" s="27">
        <v>7</v>
      </c>
      <c r="C4311" s="27">
        <v>0</v>
      </c>
      <c r="D4311" s="27">
        <v>0</v>
      </c>
      <c r="E4311" s="27">
        <v>5</v>
      </c>
      <c r="F4311" s="27">
        <v>1</v>
      </c>
      <c r="G4311" s="27">
        <v>0</v>
      </c>
      <c r="H4311" s="27">
        <v>8.5</v>
      </c>
      <c r="I4311" s="27">
        <v>0</v>
      </c>
      <c r="J4311" s="27">
        <v>0</v>
      </c>
      <c r="K4311" s="27">
        <v>0</v>
      </c>
      <c r="L4311" s="119"/>
      <c r="M4311" s="92">
        <f t="shared" si="134"/>
        <v>21.5</v>
      </c>
      <c r="N4311" s="27">
        <v>17</v>
      </c>
      <c r="O4311" s="185">
        <f t="shared" si="135"/>
        <v>0.33076923076923076</v>
      </c>
      <c r="P4311" s="55" t="s">
        <v>446</v>
      </c>
      <c r="Q4311" s="19" t="s">
        <v>2651</v>
      </c>
      <c r="R4311" s="41" t="s">
        <v>740</v>
      </c>
      <c r="S4311" s="19" t="s">
        <v>831</v>
      </c>
      <c r="T4311" s="28" t="s">
        <v>3670</v>
      </c>
      <c r="U4311" s="17">
        <v>6</v>
      </c>
      <c r="V4311" s="20" t="s">
        <v>609</v>
      </c>
      <c r="W4311" s="18" t="s">
        <v>1779</v>
      </c>
      <c r="X4311" s="18" t="s">
        <v>459</v>
      </c>
      <c r="Y4311" s="29" t="s">
        <v>648</v>
      </c>
      <c r="Z4311" s="61"/>
      <c r="AA4311" s="161"/>
      <c r="AB4311" s="161"/>
      <c r="AC4311" s="161"/>
      <c r="AD4311" s="161"/>
      <c r="AE4311" s="161"/>
      <c r="AF4311" s="161"/>
      <c r="AG4311" s="161"/>
      <c r="AH4311" s="161"/>
      <c r="AI4311" s="161"/>
      <c r="AJ4311" s="161"/>
      <c r="AK4311" s="161"/>
      <c r="AL4311" s="161"/>
      <c r="AM4311" s="161"/>
      <c r="AN4311" s="161"/>
      <c r="AO4311" s="161"/>
      <c r="AP4311" s="161"/>
      <c r="AQ4311" s="161"/>
      <c r="AR4311" s="161"/>
      <c r="AS4311" s="161"/>
      <c r="AT4311" s="161"/>
      <c r="AU4311" s="161"/>
      <c r="AV4311" s="161"/>
      <c r="AW4311" s="161"/>
      <c r="AX4311" s="161"/>
      <c r="AY4311" s="161"/>
      <c r="AZ4311" s="161"/>
      <c r="BA4311" s="161"/>
      <c r="BB4311" s="161"/>
      <c r="BC4311" s="161"/>
      <c r="BD4311" s="161"/>
      <c r="BE4311" s="161"/>
      <c r="BF4311" s="161"/>
      <c r="BG4311" s="161"/>
      <c r="BH4311" s="161"/>
      <c r="BI4311" s="161"/>
      <c r="BJ4311" s="161"/>
      <c r="BK4311" s="161"/>
      <c r="BL4311" s="161"/>
      <c r="BM4311" s="161"/>
      <c r="BN4311" s="161"/>
      <c r="BO4311" s="161"/>
      <c r="BP4311" s="161"/>
      <c r="BQ4311" s="161"/>
      <c r="BR4311" s="161"/>
      <c r="BS4311" s="161"/>
      <c r="BT4311" s="161"/>
      <c r="BU4311" s="161"/>
      <c r="BV4311" s="161"/>
      <c r="BW4311" s="161"/>
      <c r="BX4311" s="161"/>
      <c r="BY4311" s="161"/>
      <c r="BZ4311" s="161"/>
      <c r="CA4311" s="161"/>
      <c r="CB4311" s="161"/>
      <c r="CC4311" s="161"/>
      <c r="CD4311" s="161"/>
      <c r="CE4311" s="161"/>
      <c r="CF4311" s="161"/>
      <c r="CG4311" s="161"/>
      <c r="CH4311" s="161"/>
      <c r="CI4311" s="161"/>
      <c r="CJ4311" s="161"/>
      <c r="CK4311" s="161"/>
      <c r="CL4311" s="161"/>
      <c r="CM4311" s="161"/>
      <c r="CN4311" s="161"/>
      <c r="CO4311" s="161"/>
      <c r="CP4311" s="161"/>
      <c r="CQ4311" s="161"/>
      <c r="CR4311" s="161"/>
      <c r="CS4311" s="161"/>
      <c r="CT4311" s="161"/>
      <c r="CU4311" s="161"/>
      <c r="CV4311" s="161"/>
      <c r="CW4311" s="161"/>
      <c r="CX4311" s="161"/>
      <c r="CY4311" s="161"/>
      <c r="CZ4311" s="161"/>
      <c r="DA4311" s="161"/>
      <c r="DB4311" s="161"/>
      <c r="DC4311" s="161"/>
      <c r="DD4311" s="161"/>
      <c r="DE4311" s="161"/>
      <c r="DF4311" s="161"/>
      <c r="DG4311" s="161"/>
      <c r="DH4311" s="161"/>
      <c r="DI4311" s="161"/>
      <c r="DJ4311" s="161"/>
      <c r="DK4311" s="161"/>
      <c r="DL4311" s="161"/>
      <c r="DM4311" s="161"/>
      <c r="DN4311" s="161"/>
      <c r="DO4311" s="161"/>
      <c r="DP4311" s="161"/>
      <c r="DQ4311" s="161"/>
      <c r="DR4311" s="161"/>
      <c r="DS4311" s="161"/>
      <c r="DT4311" s="161"/>
      <c r="DU4311" s="161"/>
      <c r="DV4311" s="161"/>
      <c r="DW4311" s="161"/>
      <c r="DX4311" s="161"/>
      <c r="DY4311" s="161"/>
      <c r="DZ4311" s="161"/>
      <c r="EA4311" s="161"/>
      <c r="EB4311" s="161"/>
      <c r="EC4311" s="161"/>
      <c r="ED4311" s="161"/>
      <c r="EE4311" s="161"/>
      <c r="EF4311" s="161"/>
      <c r="EG4311" s="161"/>
      <c r="EH4311" s="161"/>
      <c r="EI4311" s="161"/>
      <c r="EJ4311" s="161"/>
      <c r="EK4311" s="161"/>
      <c r="EL4311" s="161"/>
      <c r="EM4311" s="161"/>
      <c r="EN4311" s="161"/>
      <c r="EO4311" s="161"/>
      <c r="EP4311" s="161"/>
      <c r="EQ4311" s="161"/>
      <c r="ER4311" s="161"/>
      <c r="ES4311" s="161"/>
      <c r="ET4311" s="161"/>
      <c r="EU4311" s="161"/>
      <c r="EV4311" s="161"/>
      <c r="EW4311" s="161"/>
      <c r="EX4311" s="161"/>
      <c r="EY4311" s="161"/>
      <c r="EZ4311" s="161"/>
      <c r="FA4311" s="161"/>
      <c r="FB4311" s="161"/>
      <c r="FC4311" s="161"/>
      <c r="FD4311" s="161"/>
      <c r="FE4311" s="161"/>
      <c r="FF4311" s="161"/>
      <c r="FG4311" s="161"/>
      <c r="FH4311" s="161"/>
      <c r="FI4311" s="161"/>
      <c r="FJ4311" s="161"/>
      <c r="FK4311" s="161"/>
      <c r="FL4311" s="161"/>
      <c r="FM4311" s="161"/>
      <c r="FN4311" s="161"/>
      <c r="FO4311" s="161"/>
      <c r="FP4311" s="161"/>
      <c r="FQ4311" s="161"/>
      <c r="FR4311" s="161"/>
      <c r="FS4311" s="161"/>
      <c r="FT4311" s="161"/>
      <c r="FU4311" s="161"/>
      <c r="FV4311" s="161"/>
      <c r="FW4311" s="161"/>
      <c r="FX4311" s="161"/>
      <c r="FY4311" s="161"/>
      <c r="FZ4311" s="161"/>
      <c r="GA4311" s="161"/>
      <c r="GB4311" s="161"/>
      <c r="GC4311" s="161"/>
      <c r="GD4311" s="161"/>
      <c r="GE4311" s="161"/>
      <c r="GF4311" s="161"/>
      <c r="GG4311" s="161"/>
      <c r="GH4311" s="161"/>
      <c r="GI4311" s="161"/>
      <c r="GJ4311" s="161"/>
      <c r="GK4311" s="161"/>
      <c r="GL4311" s="161"/>
      <c r="GM4311" s="161"/>
      <c r="GN4311" s="161"/>
      <c r="GO4311" s="161"/>
      <c r="GP4311" s="161"/>
      <c r="GQ4311" s="161"/>
      <c r="GR4311" s="161"/>
      <c r="GS4311" s="161"/>
      <c r="GT4311" s="161"/>
      <c r="GU4311" s="161"/>
      <c r="GV4311" s="161"/>
      <c r="GW4311" s="161"/>
      <c r="GX4311" s="161"/>
      <c r="GY4311" s="161"/>
      <c r="GZ4311" s="161"/>
      <c r="HA4311" s="161"/>
      <c r="HB4311" s="161"/>
      <c r="HC4311" s="161"/>
      <c r="HD4311" s="161"/>
      <c r="HE4311" s="161"/>
      <c r="HF4311" s="161"/>
      <c r="HG4311" s="161"/>
      <c r="HH4311" s="161"/>
      <c r="HI4311" s="161"/>
      <c r="HJ4311" s="161"/>
      <c r="HK4311" s="161"/>
      <c r="HL4311" s="161"/>
      <c r="HM4311" s="161"/>
      <c r="HN4311" s="161"/>
      <c r="HO4311" s="161"/>
      <c r="HP4311" s="161"/>
      <c r="HQ4311" s="161"/>
      <c r="HR4311" s="161"/>
      <c r="HS4311" s="161"/>
      <c r="HT4311" s="161"/>
      <c r="HU4311" s="161"/>
      <c r="HV4311" s="161"/>
      <c r="HW4311" s="161"/>
      <c r="HX4311" s="161"/>
      <c r="HY4311" s="161"/>
      <c r="HZ4311" s="161"/>
      <c r="IA4311" s="161"/>
      <c r="IB4311" s="161"/>
      <c r="IC4311" s="161"/>
      <c r="ID4311" s="161"/>
      <c r="IE4311" s="161"/>
      <c r="IF4311" s="161"/>
      <c r="IG4311" s="161"/>
      <c r="IH4311" s="161"/>
      <c r="II4311" s="161"/>
      <c r="IJ4311" s="161"/>
      <c r="IK4311" s="161"/>
      <c r="IL4311" s="161"/>
      <c r="IM4311" s="161"/>
      <c r="IN4311" s="161"/>
      <c r="IO4311" s="161"/>
      <c r="IP4311" s="161"/>
      <c r="IQ4311" s="161"/>
      <c r="IR4311" s="161"/>
      <c r="IS4311" s="161"/>
      <c r="IT4311" s="161"/>
      <c r="IU4311" s="161"/>
      <c r="IV4311" s="161"/>
      <c r="IW4311" s="161"/>
      <c r="IX4311" s="161"/>
      <c r="IY4311" s="161"/>
      <c r="IZ4311" s="161"/>
      <c r="JA4311" s="161"/>
      <c r="JB4311" s="161"/>
      <c r="JC4311" s="161"/>
      <c r="JD4311" s="161"/>
      <c r="JE4311" s="161"/>
      <c r="JF4311" s="161"/>
      <c r="JG4311" s="161"/>
    </row>
    <row r="4312" spans="1:267" s="187" customFormat="1" ht="19.5" customHeight="1" x14ac:dyDescent="0.25">
      <c r="A4312" s="42" t="s">
        <v>132</v>
      </c>
      <c r="B4312" s="27">
        <v>5</v>
      </c>
      <c r="C4312" s="27">
        <v>0</v>
      </c>
      <c r="D4312" s="27">
        <v>1</v>
      </c>
      <c r="E4312" s="27">
        <v>4</v>
      </c>
      <c r="F4312" s="27">
        <v>1</v>
      </c>
      <c r="G4312" s="27">
        <v>2</v>
      </c>
      <c r="H4312" s="27">
        <v>4.5</v>
      </c>
      <c r="I4312" s="27">
        <v>4</v>
      </c>
      <c r="J4312" s="27">
        <v>0</v>
      </c>
      <c r="K4312" s="27">
        <v>0</v>
      </c>
      <c r="L4312" s="119"/>
      <c r="M4312" s="92">
        <f t="shared" si="134"/>
        <v>21.5</v>
      </c>
      <c r="N4312" s="27">
        <v>23</v>
      </c>
      <c r="O4312" s="185">
        <f t="shared" si="135"/>
        <v>0.33076923076923076</v>
      </c>
      <c r="P4312" s="55" t="s">
        <v>446</v>
      </c>
      <c r="Q4312" s="19" t="s">
        <v>7233</v>
      </c>
      <c r="R4312" s="41" t="s">
        <v>1003</v>
      </c>
      <c r="S4312" s="19" t="s">
        <v>616</v>
      </c>
      <c r="T4312" s="28" t="s">
        <v>3672</v>
      </c>
      <c r="U4312" s="17">
        <v>6</v>
      </c>
      <c r="V4312" s="20" t="s">
        <v>682</v>
      </c>
      <c r="W4312" s="18" t="s">
        <v>7157</v>
      </c>
      <c r="X4312" s="18" t="s">
        <v>7158</v>
      </c>
      <c r="Y4312" s="29" t="s">
        <v>7159</v>
      </c>
      <c r="Z4312" s="61"/>
      <c r="AA4312" s="161"/>
      <c r="AB4312" s="161"/>
      <c r="AC4312" s="161"/>
      <c r="AD4312" s="161"/>
      <c r="AE4312" s="161"/>
      <c r="AF4312" s="161"/>
      <c r="AG4312" s="161"/>
      <c r="AH4312" s="161"/>
      <c r="AI4312" s="161"/>
      <c r="AJ4312" s="161"/>
      <c r="AK4312" s="161"/>
      <c r="AL4312" s="161"/>
      <c r="AM4312" s="161"/>
      <c r="AN4312" s="161"/>
      <c r="AO4312" s="161"/>
      <c r="AP4312" s="161"/>
      <c r="AQ4312" s="161"/>
      <c r="AR4312" s="161"/>
      <c r="AS4312" s="161"/>
      <c r="AT4312" s="161"/>
      <c r="AU4312" s="161"/>
      <c r="AV4312" s="161"/>
      <c r="AW4312" s="161"/>
      <c r="AX4312" s="161"/>
      <c r="AY4312" s="161"/>
      <c r="AZ4312" s="161"/>
      <c r="BA4312" s="161"/>
      <c r="BB4312" s="161"/>
      <c r="BC4312" s="161"/>
      <c r="BD4312" s="161"/>
      <c r="BE4312" s="161"/>
      <c r="BF4312" s="161"/>
      <c r="BG4312" s="161"/>
      <c r="BH4312" s="161"/>
      <c r="BI4312" s="161"/>
      <c r="BJ4312" s="161"/>
      <c r="BK4312" s="161"/>
      <c r="BL4312" s="161"/>
      <c r="BM4312" s="161"/>
      <c r="BN4312" s="161"/>
      <c r="BO4312" s="161"/>
      <c r="BP4312" s="161"/>
      <c r="BQ4312" s="161"/>
      <c r="BR4312" s="161"/>
      <c r="BS4312" s="161"/>
      <c r="BT4312" s="161"/>
      <c r="BU4312" s="161"/>
      <c r="BV4312" s="161"/>
      <c r="BW4312" s="161"/>
      <c r="BX4312" s="161"/>
      <c r="BY4312" s="161"/>
      <c r="BZ4312" s="161"/>
      <c r="CA4312" s="161"/>
      <c r="CB4312" s="161"/>
      <c r="CC4312" s="161"/>
      <c r="CD4312" s="161"/>
      <c r="CE4312" s="161"/>
      <c r="CF4312" s="161"/>
      <c r="CG4312" s="161"/>
      <c r="CH4312" s="161"/>
      <c r="CI4312" s="161"/>
      <c r="CJ4312" s="161"/>
      <c r="CK4312" s="161"/>
      <c r="CL4312" s="161"/>
      <c r="CM4312" s="161"/>
      <c r="CN4312" s="161"/>
      <c r="CO4312" s="161"/>
      <c r="CP4312" s="161"/>
      <c r="CQ4312" s="161"/>
      <c r="CR4312" s="161"/>
      <c r="CS4312" s="161"/>
      <c r="CT4312" s="161"/>
      <c r="CU4312" s="161"/>
      <c r="CV4312" s="161"/>
      <c r="CW4312" s="161"/>
      <c r="CX4312" s="161"/>
      <c r="CY4312" s="161"/>
      <c r="CZ4312" s="161"/>
      <c r="DA4312" s="161"/>
      <c r="DB4312" s="161"/>
      <c r="DC4312" s="161"/>
      <c r="DD4312" s="161"/>
      <c r="DE4312" s="161"/>
      <c r="DF4312" s="161"/>
      <c r="DG4312" s="161"/>
      <c r="DH4312" s="161"/>
      <c r="DI4312" s="161"/>
      <c r="DJ4312" s="161"/>
      <c r="DK4312" s="161"/>
      <c r="DL4312" s="161"/>
      <c r="DM4312" s="161"/>
      <c r="DN4312" s="161"/>
      <c r="DO4312" s="161"/>
      <c r="DP4312" s="161"/>
      <c r="DQ4312" s="161"/>
      <c r="DR4312" s="161"/>
      <c r="DS4312" s="161"/>
      <c r="DT4312" s="161"/>
      <c r="DU4312" s="161"/>
      <c r="DV4312" s="161"/>
      <c r="DW4312" s="161"/>
      <c r="DX4312" s="161"/>
      <c r="DY4312" s="161"/>
      <c r="DZ4312" s="161"/>
      <c r="EA4312" s="161"/>
      <c r="EB4312" s="161"/>
      <c r="EC4312" s="161"/>
      <c r="ED4312" s="161"/>
      <c r="EE4312" s="161"/>
      <c r="EF4312" s="161"/>
      <c r="EG4312" s="161"/>
      <c r="EH4312" s="161"/>
      <c r="EI4312" s="161"/>
      <c r="EJ4312" s="161"/>
      <c r="EK4312" s="161"/>
      <c r="EL4312" s="161"/>
      <c r="EM4312" s="161"/>
      <c r="EN4312" s="161"/>
      <c r="EO4312" s="161"/>
      <c r="EP4312" s="161"/>
      <c r="EQ4312" s="161"/>
      <c r="ER4312" s="161"/>
      <c r="ES4312" s="161"/>
      <c r="ET4312" s="161"/>
      <c r="EU4312" s="161"/>
      <c r="EV4312" s="161"/>
      <c r="EW4312" s="161"/>
      <c r="EX4312" s="161"/>
      <c r="EY4312" s="161"/>
      <c r="EZ4312" s="161"/>
      <c r="FA4312" s="161"/>
      <c r="FB4312" s="161"/>
      <c r="FC4312" s="161"/>
      <c r="FD4312" s="161"/>
      <c r="FE4312" s="161"/>
      <c r="FF4312" s="161"/>
      <c r="FG4312" s="161"/>
      <c r="FH4312" s="161"/>
      <c r="FI4312" s="161"/>
      <c r="FJ4312" s="161"/>
      <c r="FK4312" s="161"/>
      <c r="FL4312" s="161"/>
      <c r="FM4312" s="161"/>
      <c r="FN4312" s="161"/>
      <c r="FO4312" s="161"/>
      <c r="FP4312" s="161"/>
      <c r="FQ4312" s="161"/>
      <c r="FR4312" s="161"/>
      <c r="FS4312" s="161"/>
      <c r="FT4312" s="161"/>
      <c r="FU4312" s="161"/>
      <c r="FV4312" s="161"/>
      <c r="FW4312" s="161"/>
      <c r="FX4312" s="161"/>
      <c r="FY4312" s="161"/>
      <c r="FZ4312" s="161"/>
      <c r="GA4312" s="161"/>
      <c r="GB4312" s="161"/>
      <c r="GC4312" s="161"/>
      <c r="GD4312" s="161"/>
      <c r="GE4312" s="161"/>
      <c r="GF4312" s="161"/>
      <c r="GG4312" s="161"/>
      <c r="GH4312" s="161"/>
      <c r="GI4312" s="161"/>
      <c r="GJ4312" s="161"/>
      <c r="GK4312" s="161"/>
      <c r="GL4312" s="161"/>
      <c r="GM4312" s="161"/>
      <c r="GN4312" s="161"/>
      <c r="GO4312" s="161"/>
      <c r="GP4312" s="161"/>
      <c r="GQ4312" s="161"/>
      <c r="GR4312" s="161"/>
      <c r="GS4312" s="161"/>
      <c r="GT4312" s="161"/>
      <c r="GU4312" s="161"/>
      <c r="GV4312" s="161"/>
      <c r="GW4312" s="161"/>
      <c r="GX4312" s="161"/>
      <c r="GY4312" s="161"/>
      <c r="GZ4312" s="161"/>
      <c r="HA4312" s="161"/>
      <c r="HB4312" s="161"/>
      <c r="HC4312" s="161"/>
      <c r="HD4312" s="161"/>
      <c r="HE4312" s="161"/>
      <c r="HF4312" s="161"/>
      <c r="HG4312" s="161"/>
      <c r="HH4312" s="161"/>
      <c r="HI4312" s="161"/>
      <c r="HJ4312" s="161"/>
      <c r="HK4312" s="161"/>
      <c r="HL4312" s="161"/>
      <c r="HM4312" s="161"/>
      <c r="HN4312" s="161"/>
      <c r="HO4312" s="161"/>
      <c r="HP4312" s="161"/>
      <c r="HQ4312" s="161"/>
      <c r="HR4312" s="161"/>
      <c r="HS4312" s="161"/>
      <c r="HT4312" s="161"/>
      <c r="HU4312" s="161"/>
      <c r="HV4312" s="161"/>
      <c r="HW4312" s="161"/>
      <c r="HX4312" s="161"/>
      <c r="HY4312" s="161"/>
      <c r="HZ4312" s="161"/>
      <c r="IA4312" s="161"/>
      <c r="IB4312" s="161"/>
      <c r="IC4312" s="161"/>
      <c r="ID4312" s="161"/>
      <c r="IE4312" s="161"/>
      <c r="IF4312" s="161"/>
      <c r="IG4312" s="161"/>
      <c r="IH4312" s="161"/>
      <c r="II4312" s="161"/>
      <c r="IJ4312" s="161"/>
      <c r="IK4312" s="161"/>
      <c r="IL4312" s="161"/>
      <c r="IM4312" s="161"/>
      <c r="IN4312" s="161"/>
      <c r="IO4312" s="161"/>
      <c r="IP4312" s="161"/>
      <c r="IQ4312" s="161"/>
      <c r="IR4312" s="161"/>
      <c r="IS4312" s="161"/>
      <c r="IT4312" s="161"/>
      <c r="IU4312" s="161"/>
      <c r="IV4312" s="161"/>
      <c r="IW4312" s="161"/>
      <c r="IX4312" s="161"/>
      <c r="IY4312" s="161"/>
      <c r="IZ4312" s="161"/>
      <c r="JA4312" s="161"/>
      <c r="JB4312" s="161"/>
      <c r="JC4312" s="161"/>
      <c r="JD4312" s="161"/>
      <c r="JE4312" s="161"/>
      <c r="JF4312" s="161"/>
      <c r="JG4312" s="161"/>
    </row>
    <row r="4313" spans="1:267" s="187" customFormat="1" ht="19.5" customHeight="1" x14ac:dyDescent="0.25">
      <c r="A4313" s="42" t="s">
        <v>147</v>
      </c>
      <c r="B4313" s="27">
        <v>5</v>
      </c>
      <c r="C4313" s="27">
        <v>0</v>
      </c>
      <c r="D4313" s="27">
        <v>0</v>
      </c>
      <c r="E4313" s="27">
        <v>4</v>
      </c>
      <c r="F4313" s="27">
        <v>1</v>
      </c>
      <c r="G4313" s="27">
        <v>0</v>
      </c>
      <c r="H4313" s="27">
        <v>5</v>
      </c>
      <c r="I4313" s="27">
        <v>5</v>
      </c>
      <c r="J4313" s="27">
        <v>0</v>
      </c>
      <c r="K4313" s="27">
        <v>1.5</v>
      </c>
      <c r="L4313" s="119"/>
      <c r="M4313" s="92">
        <f t="shared" si="134"/>
        <v>21.5</v>
      </c>
      <c r="N4313" s="27">
        <v>24</v>
      </c>
      <c r="O4313" s="185">
        <f t="shared" si="135"/>
        <v>0.33076923076923076</v>
      </c>
      <c r="P4313" s="55" t="s">
        <v>446</v>
      </c>
      <c r="Q4313" s="19" t="s">
        <v>7028</v>
      </c>
      <c r="R4313" s="41" t="s">
        <v>3737</v>
      </c>
      <c r="S4313" s="19" t="s">
        <v>526</v>
      </c>
      <c r="T4313" s="28" t="s">
        <v>3671</v>
      </c>
      <c r="U4313" s="17">
        <v>6</v>
      </c>
      <c r="V4313" s="20" t="s">
        <v>637</v>
      </c>
      <c r="W4313" s="18" t="s">
        <v>7002</v>
      </c>
      <c r="X4313" s="18" t="s">
        <v>771</v>
      </c>
      <c r="Y4313" s="29" t="s">
        <v>710</v>
      </c>
      <c r="Z4313" s="61"/>
      <c r="AA4313" s="161"/>
      <c r="AB4313" s="161"/>
      <c r="AC4313" s="161"/>
      <c r="AD4313" s="161"/>
      <c r="AE4313" s="161"/>
      <c r="AF4313" s="161"/>
      <c r="AG4313" s="161"/>
      <c r="AH4313" s="161"/>
      <c r="AI4313" s="161"/>
      <c r="AJ4313" s="161"/>
      <c r="AK4313" s="161"/>
      <c r="AL4313" s="161"/>
      <c r="AM4313" s="161"/>
      <c r="AN4313" s="161"/>
      <c r="AO4313" s="161"/>
      <c r="AP4313" s="161"/>
      <c r="AQ4313" s="161"/>
      <c r="AR4313" s="161"/>
      <c r="AS4313" s="161"/>
      <c r="AT4313" s="161"/>
      <c r="AU4313" s="161"/>
      <c r="AV4313" s="161"/>
      <c r="AW4313" s="161"/>
      <c r="AX4313" s="161"/>
      <c r="AY4313" s="161"/>
      <c r="AZ4313" s="161"/>
      <c r="BA4313" s="161"/>
      <c r="BB4313" s="161"/>
      <c r="BC4313" s="161"/>
      <c r="BD4313" s="161"/>
      <c r="BE4313" s="161"/>
      <c r="BF4313" s="161"/>
      <c r="BG4313" s="161"/>
      <c r="BH4313" s="161"/>
      <c r="BI4313" s="161"/>
      <c r="BJ4313" s="161"/>
      <c r="BK4313" s="161"/>
      <c r="BL4313" s="161"/>
      <c r="BM4313" s="161"/>
      <c r="BN4313" s="161"/>
      <c r="BO4313" s="161"/>
      <c r="BP4313" s="161"/>
      <c r="BQ4313" s="161"/>
      <c r="BR4313" s="161"/>
      <c r="BS4313" s="161"/>
      <c r="BT4313" s="161"/>
      <c r="BU4313" s="161"/>
      <c r="BV4313" s="161"/>
      <c r="BW4313" s="161"/>
      <c r="BX4313" s="161"/>
      <c r="BY4313" s="161"/>
      <c r="BZ4313" s="161"/>
      <c r="CA4313" s="161"/>
      <c r="CB4313" s="161"/>
      <c r="CC4313" s="161"/>
      <c r="CD4313" s="161"/>
      <c r="CE4313" s="161"/>
      <c r="CF4313" s="161"/>
      <c r="CG4313" s="161"/>
      <c r="CH4313" s="161"/>
      <c r="CI4313" s="161"/>
      <c r="CJ4313" s="161"/>
      <c r="CK4313" s="161"/>
      <c r="CL4313" s="161"/>
      <c r="CM4313" s="161"/>
      <c r="CN4313" s="161"/>
      <c r="CO4313" s="161"/>
      <c r="CP4313" s="161"/>
      <c r="CQ4313" s="161"/>
      <c r="CR4313" s="161"/>
      <c r="CS4313" s="161"/>
      <c r="CT4313" s="161"/>
      <c r="CU4313" s="161"/>
      <c r="CV4313" s="161"/>
      <c r="CW4313" s="161"/>
      <c r="CX4313" s="161"/>
      <c r="CY4313" s="161"/>
      <c r="CZ4313" s="161"/>
      <c r="DA4313" s="161"/>
      <c r="DB4313" s="161"/>
      <c r="DC4313" s="161"/>
      <c r="DD4313" s="161"/>
      <c r="DE4313" s="161"/>
      <c r="DF4313" s="161"/>
      <c r="DG4313" s="161"/>
      <c r="DH4313" s="161"/>
      <c r="DI4313" s="161"/>
      <c r="DJ4313" s="161"/>
      <c r="DK4313" s="161"/>
      <c r="DL4313" s="161"/>
      <c r="DM4313" s="161"/>
      <c r="DN4313" s="161"/>
      <c r="DO4313" s="161"/>
      <c r="DP4313" s="161"/>
      <c r="DQ4313" s="161"/>
      <c r="DR4313" s="161"/>
      <c r="DS4313" s="161"/>
      <c r="DT4313" s="161"/>
      <c r="DU4313" s="161"/>
      <c r="DV4313" s="161"/>
      <c r="DW4313" s="161"/>
      <c r="DX4313" s="161"/>
      <c r="DY4313" s="161"/>
      <c r="DZ4313" s="161"/>
      <c r="EA4313" s="161"/>
      <c r="EB4313" s="161"/>
      <c r="EC4313" s="161"/>
      <c r="ED4313" s="161"/>
      <c r="EE4313" s="161"/>
      <c r="EF4313" s="161"/>
      <c r="EG4313" s="161"/>
      <c r="EH4313" s="161"/>
      <c r="EI4313" s="161"/>
      <c r="EJ4313" s="161"/>
      <c r="EK4313" s="161"/>
      <c r="EL4313" s="161"/>
      <c r="EM4313" s="161"/>
      <c r="EN4313" s="161"/>
      <c r="EO4313" s="161"/>
      <c r="EP4313" s="161"/>
      <c r="EQ4313" s="161"/>
      <c r="ER4313" s="161"/>
      <c r="ES4313" s="161"/>
      <c r="ET4313" s="161"/>
      <c r="EU4313" s="161"/>
      <c r="EV4313" s="161"/>
      <c r="EW4313" s="161"/>
      <c r="EX4313" s="161"/>
      <c r="EY4313" s="161"/>
      <c r="EZ4313" s="161"/>
      <c r="FA4313" s="161"/>
      <c r="FB4313" s="161"/>
      <c r="FC4313" s="161"/>
      <c r="FD4313" s="161"/>
      <c r="FE4313" s="161"/>
      <c r="FF4313" s="161"/>
      <c r="FG4313" s="161"/>
      <c r="FH4313" s="161"/>
      <c r="FI4313" s="161"/>
      <c r="FJ4313" s="161"/>
      <c r="FK4313" s="161"/>
      <c r="FL4313" s="161"/>
      <c r="FM4313" s="161"/>
      <c r="FN4313" s="161"/>
      <c r="FO4313" s="161"/>
      <c r="FP4313" s="161"/>
      <c r="FQ4313" s="161"/>
      <c r="FR4313" s="161"/>
      <c r="FS4313" s="161"/>
      <c r="FT4313" s="161"/>
      <c r="FU4313" s="161"/>
      <c r="FV4313" s="161"/>
      <c r="FW4313" s="161"/>
      <c r="FX4313" s="161"/>
      <c r="FY4313" s="161"/>
      <c r="FZ4313" s="161"/>
      <c r="GA4313" s="161"/>
      <c r="GB4313" s="161"/>
      <c r="GC4313" s="161"/>
      <c r="GD4313" s="161"/>
      <c r="GE4313" s="161"/>
      <c r="GF4313" s="161"/>
      <c r="GG4313" s="161"/>
      <c r="GH4313" s="161"/>
      <c r="GI4313" s="161"/>
      <c r="GJ4313" s="161"/>
      <c r="GK4313" s="161"/>
      <c r="GL4313" s="161"/>
      <c r="GM4313" s="161"/>
      <c r="GN4313" s="161"/>
      <c r="GO4313" s="161"/>
      <c r="GP4313" s="161"/>
      <c r="GQ4313" s="161"/>
      <c r="GR4313" s="161"/>
      <c r="GS4313" s="161"/>
      <c r="GT4313" s="161"/>
      <c r="GU4313" s="161"/>
      <c r="GV4313" s="161"/>
      <c r="GW4313" s="161"/>
      <c r="GX4313" s="161"/>
      <c r="GY4313" s="161"/>
      <c r="GZ4313" s="161"/>
      <c r="HA4313" s="161"/>
      <c r="HB4313" s="161"/>
      <c r="HC4313" s="161"/>
      <c r="HD4313" s="161"/>
      <c r="HE4313" s="161"/>
      <c r="HF4313" s="161"/>
      <c r="HG4313" s="161"/>
      <c r="HH4313" s="161"/>
      <c r="HI4313" s="161"/>
      <c r="HJ4313" s="161"/>
      <c r="HK4313" s="161"/>
      <c r="HL4313" s="161"/>
      <c r="HM4313" s="161"/>
      <c r="HN4313" s="161"/>
      <c r="HO4313" s="161"/>
      <c r="HP4313" s="161"/>
      <c r="HQ4313" s="161"/>
      <c r="HR4313" s="161"/>
      <c r="HS4313" s="161"/>
      <c r="HT4313" s="161"/>
      <c r="HU4313" s="161"/>
      <c r="HV4313" s="161"/>
      <c r="HW4313" s="161"/>
      <c r="HX4313" s="161"/>
      <c r="HY4313" s="161"/>
      <c r="HZ4313" s="161"/>
      <c r="IA4313" s="161"/>
      <c r="IB4313" s="161"/>
      <c r="IC4313" s="161"/>
      <c r="ID4313" s="161"/>
      <c r="IE4313" s="161"/>
      <c r="IF4313" s="161"/>
      <c r="IG4313" s="161"/>
      <c r="IH4313" s="161"/>
      <c r="II4313" s="161"/>
      <c r="IJ4313" s="161"/>
      <c r="IK4313" s="161"/>
      <c r="IL4313" s="161"/>
      <c r="IM4313" s="161"/>
      <c r="IN4313" s="161"/>
      <c r="IO4313" s="161"/>
      <c r="IP4313" s="161"/>
      <c r="IQ4313" s="161"/>
      <c r="IR4313" s="161"/>
      <c r="IS4313" s="161"/>
      <c r="IT4313" s="161"/>
      <c r="IU4313" s="161"/>
      <c r="IV4313" s="161"/>
      <c r="IW4313" s="161"/>
      <c r="IX4313" s="161"/>
      <c r="IY4313" s="161"/>
      <c r="IZ4313" s="161"/>
      <c r="JA4313" s="161"/>
      <c r="JB4313" s="161"/>
      <c r="JC4313" s="161"/>
      <c r="JD4313" s="161"/>
      <c r="JE4313" s="161"/>
      <c r="JF4313" s="161"/>
      <c r="JG4313" s="161"/>
    </row>
    <row r="4314" spans="1:267" s="187" customFormat="1" ht="19.5" customHeight="1" x14ac:dyDescent="0.25">
      <c r="A4314" s="42" t="s">
        <v>129</v>
      </c>
      <c r="B4314" s="27">
        <v>4</v>
      </c>
      <c r="C4314" s="27">
        <v>0</v>
      </c>
      <c r="D4314" s="27">
        <v>3.5</v>
      </c>
      <c r="E4314" s="27">
        <v>4</v>
      </c>
      <c r="F4314" s="27">
        <v>0</v>
      </c>
      <c r="G4314" s="27">
        <v>1</v>
      </c>
      <c r="H4314" s="27">
        <v>5</v>
      </c>
      <c r="I4314" s="27">
        <v>4</v>
      </c>
      <c r="J4314" s="27">
        <v>0</v>
      </c>
      <c r="K4314" s="27">
        <v>0</v>
      </c>
      <c r="L4314" s="119"/>
      <c r="M4314" s="92">
        <f t="shared" si="134"/>
        <v>21.5</v>
      </c>
      <c r="N4314" s="27">
        <v>4</v>
      </c>
      <c r="O4314" s="185">
        <f t="shared" si="135"/>
        <v>0.33076923076923076</v>
      </c>
      <c r="P4314" s="55" t="s">
        <v>446</v>
      </c>
      <c r="Q4314" s="19" t="s">
        <v>5681</v>
      </c>
      <c r="R4314" s="41" t="s">
        <v>769</v>
      </c>
      <c r="S4314" s="19" t="s">
        <v>556</v>
      </c>
      <c r="T4314" s="28" t="s">
        <v>3666</v>
      </c>
      <c r="U4314" s="17">
        <v>6</v>
      </c>
      <c r="V4314" s="20" t="s">
        <v>682</v>
      </c>
      <c r="W4314" s="18" t="s">
        <v>5824</v>
      </c>
      <c r="X4314" s="18" t="s">
        <v>448</v>
      </c>
      <c r="Y4314" s="29" t="s">
        <v>466</v>
      </c>
      <c r="Z4314" s="61"/>
      <c r="AA4314" s="161"/>
      <c r="AB4314" s="161"/>
      <c r="AC4314" s="161"/>
      <c r="AD4314" s="161"/>
      <c r="AE4314" s="161"/>
      <c r="AF4314" s="161"/>
      <c r="AG4314" s="161"/>
      <c r="AH4314" s="161"/>
      <c r="AI4314" s="161"/>
      <c r="AJ4314" s="161"/>
      <c r="AK4314" s="161"/>
      <c r="AL4314" s="161"/>
      <c r="AM4314" s="161"/>
      <c r="AN4314" s="161"/>
      <c r="AO4314" s="161"/>
      <c r="AP4314" s="161"/>
      <c r="AQ4314" s="161"/>
      <c r="AR4314" s="161"/>
      <c r="AS4314" s="161"/>
      <c r="AT4314" s="161"/>
      <c r="AU4314" s="161"/>
      <c r="AV4314" s="161"/>
      <c r="AW4314" s="161"/>
      <c r="AX4314" s="161"/>
      <c r="AY4314" s="161"/>
      <c r="AZ4314" s="161"/>
      <c r="BA4314" s="161"/>
      <c r="BB4314" s="161"/>
      <c r="BC4314" s="161"/>
      <c r="BD4314" s="161"/>
      <c r="BE4314" s="161"/>
      <c r="BF4314" s="161"/>
      <c r="BG4314" s="161"/>
      <c r="BH4314" s="161"/>
      <c r="BI4314" s="161"/>
      <c r="BJ4314" s="161"/>
      <c r="BK4314" s="161"/>
      <c r="BL4314" s="161"/>
      <c r="BM4314" s="161"/>
      <c r="BN4314" s="161"/>
      <c r="BO4314" s="161"/>
      <c r="BP4314" s="161"/>
      <c r="BQ4314" s="161"/>
      <c r="BR4314" s="161"/>
      <c r="BS4314" s="161"/>
      <c r="BT4314" s="161"/>
      <c r="BU4314" s="161"/>
      <c r="BV4314" s="161"/>
      <c r="BW4314" s="161"/>
      <c r="BX4314" s="161"/>
      <c r="BY4314" s="161"/>
      <c r="BZ4314" s="161"/>
      <c r="CA4314" s="161"/>
      <c r="CB4314" s="161"/>
      <c r="CC4314" s="161"/>
      <c r="CD4314" s="161"/>
      <c r="CE4314" s="161"/>
      <c r="CF4314" s="161"/>
      <c r="CG4314" s="161"/>
      <c r="CH4314" s="161"/>
      <c r="CI4314" s="161"/>
      <c r="CJ4314" s="161"/>
      <c r="CK4314" s="161"/>
      <c r="CL4314" s="161"/>
      <c r="CM4314" s="161"/>
      <c r="CN4314" s="161"/>
      <c r="CO4314" s="161"/>
      <c r="CP4314" s="161"/>
      <c r="CQ4314" s="161"/>
      <c r="CR4314" s="161"/>
      <c r="CS4314" s="161"/>
      <c r="CT4314" s="161"/>
      <c r="CU4314" s="161"/>
      <c r="CV4314" s="161"/>
      <c r="CW4314" s="161"/>
      <c r="CX4314" s="161"/>
      <c r="CY4314" s="161"/>
      <c r="CZ4314" s="161"/>
      <c r="DA4314" s="161"/>
      <c r="DB4314" s="161"/>
      <c r="DC4314" s="161"/>
      <c r="DD4314" s="161"/>
      <c r="DE4314" s="161"/>
      <c r="DF4314" s="161"/>
      <c r="DG4314" s="161"/>
      <c r="DH4314" s="161"/>
      <c r="DI4314" s="161"/>
      <c r="DJ4314" s="161"/>
      <c r="DK4314" s="161"/>
      <c r="DL4314" s="161"/>
      <c r="DM4314" s="161"/>
      <c r="DN4314" s="161"/>
      <c r="DO4314" s="161"/>
      <c r="DP4314" s="161"/>
      <c r="DQ4314" s="161"/>
      <c r="DR4314" s="161"/>
      <c r="DS4314" s="161"/>
      <c r="DT4314" s="161"/>
      <c r="DU4314" s="161"/>
      <c r="DV4314" s="161"/>
      <c r="DW4314" s="161"/>
      <c r="DX4314" s="161"/>
      <c r="DY4314" s="161"/>
      <c r="DZ4314" s="161"/>
      <c r="EA4314" s="161"/>
      <c r="EB4314" s="161"/>
      <c r="EC4314" s="161"/>
      <c r="ED4314" s="161"/>
      <c r="EE4314" s="161"/>
      <c r="EF4314" s="161"/>
      <c r="EG4314" s="161"/>
      <c r="EH4314" s="161"/>
      <c r="EI4314" s="161"/>
      <c r="EJ4314" s="161"/>
      <c r="EK4314" s="161"/>
      <c r="EL4314" s="161"/>
      <c r="EM4314" s="161"/>
      <c r="EN4314" s="161"/>
      <c r="EO4314" s="161"/>
      <c r="EP4314" s="161"/>
      <c r="EQ4314" s="161"/>
      <c r="ER4314" s="161"/>
      <c r="ES4314" s="161"/>
      <c r="ET4314" s="161"/>
      <c r="EU4314" s="161"/>
      <c r="EV4314" s="161"/>
      <c r="EW4314" s="161"/>
      <c r="EX4314" s="161"/>
      <c r="EY4314" s="161"/>
      <c r="EZ4314" s="161"/>
      <c r="FA4314" s="161"/>
      <c r="FB4314" s="161"/>
      <c r="FC4314" s="161"/>
      <c r="FD4314" s="161"/>
      <c r="FE4314" s="161"/>
      <c r="FF4314" s="161"/>
      <c r="FG4314" s="161"/>
      <c r="FH4314" s="161"/>
      <c r="FI4314" s="161"/>
      <c r="FJ4314" s="161"/>
      <c r="FK4314" s="161"/>
      <c r="FL4314" s="161"/>
      <c r="FM4314" s="161"/>
      <c r="FN4314" s="161"/>
      <c r="FO4314" s="161"/>
      <c r="FP4314" s="161"/>
      <c r="FQ4314" s="161"/>
      <c r="FR4314" s="161"/>
      <c r="FS4314" s="161"/>
      <c r="FT4314" s="161"/>
      <c r="FU4314" s="161"/>
      <c r="FV4314" s="161"/>
      <c r="FW4314" s="161"/>
      <c r="FX4314" s="161"/>
      <c r="FY4314" s="161"/>
      <c r="FZ4314" s="161"/>
      <c r="GA4314" s="161"/>
      <c r="GB4314" s="161"/>
      <c r="GC4314" s="161"/>
      <c r="GD4314" s="161"/>
      <c r="GE4314" s="161"/>
      <c r="GF4314" s="161"/>
      <c r="GG4314" s="161"/>
      <c r="GH4314" s="161"/>
      <c r="GI4314" s="161"/>
      <c r="GJ4314" s="161"/>
      <c r="GK4314" s="161"/>
      <c r="GL4314" s="161"/>
      <c r="GM4314" s="161"/>
      <c r="GN4314" s="161"/>
      <c r="GO4314" s="161"/>
      <c r="GP4314" s="161"/>
      <c r="GQ4314" s="161"/>
      <c r="GR4314" s="161"/>
      <c r="GS4314" s="161"/>
      <c r="GT4314" s="161"/>
      <c r="GU4314" s="161"/>
      <c r="GV4314" s="161"/>
      <c r="GW4314" s="161"/>
      <c r="GX4314" s="161"/>
      <c r="GY4314" s="161"/>
      <c r="GZ4314" s="161"/>
      <c r="HA4314" s="161"/>
      <c r="HB4314" s="161"/>
      <c r="HC4314" s="161"/>
      <c r="HD4314" s="161"/>
      <c r="HE4314" s="161"/>
      <c r="HF4314" s="161"/>
      <c r="HG4314" s="161"/>
      <c r="HH4314" s="161"/>
      <c r="HI4314" s="161"/>
      <c r="HJ4314" s="161"/>
      <c r="HK4314" s="161"/>
      <c r="HL4314" s="161"/>
      <c r="HM4314" s="161"/>
      <c r="HN4314" s="161"/>
      <c r="HO4314" s="161"/>
      <c r="HP4314" s="161"/>
      <c r="HQ4314" s="161"/>
      <c r="HR4314" s="161"/>
      <c r="HS4314" s="161"/>
      <c r="HT4314" s="161"/>
      <c r="HU4314" s="161"/>
      <c r="HV4314" s="161"/>
      <c r="HW4314" s="161"/>
      <c r="HX4314" s="161"/>
      <c r="HY4314" s="161"/>
      <c r="HZ4314" s="161"/>
      <c r="IA4314" s="161"/>
      <c r="IB4314" s="161"/>
      <c r="IC4314" s="161"/>
      <c r="ID4314" s="161"/>
      <c r="IE4314" s="161"/>
      <c r="IF4314" s="161"/>
      <c r="IG4314" s="161"/>
      <c r="IH4314" s="161"/>
      <c r="II4314" s="161"/>
      <c r="IJ4314" s="161"/>
      <c r="IK4314" s="161"/>
      <c r="IL4314" s="161"/>
      <c r="IM4314" s="161"/>
      <c r="IN4314" s="161"/>
      <c r="IO4314" s="161"/>
      <c r="IP4314" s="161"/>
      <c r="IQ4314" s="161"/>
      <c r="IR4314" s="161"/>
      <c r="IS4314" s="161"/>
      <c r="IT4314" s="161"/>
      <c r="IU4314" s="161"/>
      <c r="IV4314" s="161"/>
      <c r="IW4314" s="161"/>
      <c r="IX4314" s="161"/>
      <c r="IY4314" s="161"/>
      <c r="IZ4314" s="161"/>
      <c r="JA4314" s="161"/>
      <c r="JB4314" s="161"/>
      <c r="JC4314" s="161"/>
      <c r="JD4314" s="161"/>
      <c r="JE4314" s="161"/>
      <c r="JF4314" s="161"/>
      <c r="JG4314" s="161"/>
    </row>
    <row r="4315" spans="1:267" s="187" customFormat="1" ht="19.5" customHeight="1" x14ac:dyDescent="0.25">
      <c r="A4315" s="42" t="s">
        <v>195</v>
      </c>
      <c r="B4315" s="27">
        <v>5</v>
      </c>
      <c r="C4315" s="27">
        <v>0</v>
      </c>
      <c r="D4315" s="27">
        <v>1.5</v>
      </c>
      <c r="E4315" s="27">
        <v>3</v>
      </c>
      <c r="F4315" s="27">
        <v>0</v>
      </c>
      <c r="G4315" s="27">
        <v>1</v>
      </c>
      <c r="H4315" s="27">
        <v>4</v>
      </c>
      <c r="I4315" s="27">
        <v>4</v>
      </c>
      <c r="J4315" s="27">
        <v>3</v>
      </c>
      <c r="K4315" s="27">
        <v>0</v>
      </c>
      <c r="L4315" s="119"/>
      <c r="M4315" s="92">
        <f t="shared" si="134"/>
        <v>21.5</v>
      </c>
      <c r="N4315" s="27">
        <v>34</v>
      </c>
      <c r="O4315" s="185">
        <f t="shared" si="135"/>
        <v>0.33076923076923076</v>
      </c>
      <c r="P4315" s="55" t="s">
        <v>446</v>
      </c>
      <c r="Q4315" s="19" t="s">
        <v>6029</v>
      </c>
      <c r="R4315" s="41" t="s">
        <v>515</v>
      </c>
      <c r="S4315" s="19" t="s">
        <v>507</v>
      </c>
      <c r="T4315" s="28" t="s">
        <v>8947</v>
      </c>
      <c r="U4315" s="17">
        <v>6</v>
      </c>
      <c r="V4315" s="20" t="s">
        <v>519</v>
      </c>
      <c r="W4315" s="18" t="s">
        <v>3592</v>
      </c>
      <c r="X4315" s="18" t="s">
        <v>771</v>
      </c>
      <c r="Y4315" s="29" t="s">
        <v>469</v>
      </c>
      <c r="Z4315" s="61"/>
      <c r="AA4315" s="161"/>
      <c r="AB4315" s="161"/>
      <c r="AC4315" s="161"/>
      <c r="AD4315" s="161"/>
      <c r="AE4315" s="161"/>
      <c r="AF4315" s="161"/>
      <c r="AG4315" s="161"/>
      <c r="AH4315" s="161"/>
      <c r="AI4315" s="161"/>
      <c r="AJ4315" s="161"/>
      <c r="AK4315" s="161"/>
      <c r="AL4315" s="161"/>
      <c r="AM4315" s="161"/>
      <c r="AN4315" s="161"/>
      <c r="AO4315" s="161"/>
      <c r="AP4315" s="161"/>
      <c r="AQ4315" s="161"/>
      <c r="AR4315" s="161"/>
      <c r="AS4315" s="161"/>
      <c r="AT4315" s="161"/>
      <c r="AU4315" s="161"/>
      <c r="AV4315" s="161"/>
      <c r="AW4315" s="161"/>
      <c r="AX4315" s="161"/>
      <c r="AY4315" s="161"/>
      <c r="AZ4315" s="161"/>
      <c r="BA4315" s="161"/>
      <c r="BB4315" s="161"/>
      <c r="BC4315" s="161"/>
      <c r="BD4315" s="161"/>
      <c r="BE4315" s="161"/>
      <c r="BF4315" s="161"/>
      <c r="BG4315" s="161"/>
      <c r="BH4315" s="161"/>
      <c r="BI4315" s="161"/>
      <c r="BJ4315" s="161"/>
      <c r="BK4315" s="161"/>
      <c r="BL4315" s="161"/>
      <c r="BM4315" s="161"/>
      <c r="BN4315" s="161"/>
      <c r="BO4315" s="161"/>
      <c r="BP4315" s="161"/>
      <c r="BQ4315" s="161"/>
      <c r="BR4315" s="161"/>
      <c r="BS4315" s="161"/>
      <c r="BT4315" s="161"/>
      <c r="BU4315" s="161"/>
      <c r="BV4315" s="161"/>
      <c r="BW4315" s="161"/>
      <c r="BX4315" s="161"/>
      <c r="BY4315" s="161"/>
      <c r="BZ4315" s="161"/>
      <c r="CA4315" s="161"/>
      <c r="CB4315" s="161"/>
      <c r="CC4315" s="161"/>
      <c r="CD4315" s="161"/>
      <c r="CE4315" s="161"/>
      <c r="CF4315" s="161"/>
      <c r="CG4315" s="161"/>
      <c r="CH4315" s="161"/>
      <c r="CI4315" s="161"/>
      <c r="CJ4315" s="161"/>
      <c r="CK4315" s="161"/>
      <c r="CL4315" s="161"/>
      <c r="CM4315" s="161"/>
      <c r="CN4315" s="161"/>
      <c r="CO4315" s="161"/>
      <c r="CP4315" s="161"/>
      <c r="CQ4315" s="161"/>
      <c r="CR4315" s="161"/>
      <c r="CS4315" s="161"/>
      <c r="CT4315" s="161"/>
      <c r="CU4315" s="161"/>
      <c r="CV4315" s="161"/>
      <c r="CW4315" s="161"/>
      <c r="CX4315" s="161"/>
      <c r="CY4315" s="161"/>
      <c r="CZ4315" s="161"/>
      <c r="DA4315" s="161"/>
      <c r="DB4315" s="161"/>
      <c r="DC4315" s="161"/>
      <c r="DD4315" s="161"/>
      <c r="DE4315" s="161"/>
      <c r="DF4315" s="161"/>
      <c r="DG4315" s="161"/>
      <c r="DH4315" s="161"/>
      <c r="DI4315" s="161"/>
      <c r="DJ4315" s="161"/>
      <c r="DK4315" s="161"/>
      <c r="DL4315" s="161"/>
      <c r="DM4315" s="161"/>
      <c r="DN4315" s="161"/>
      <c r="DO4315" s="161"/>
      <c r="DP4315" s="161"/>
      <c r="DQ4315" s="161"/>
      <c r="DR4315" s="161"/>
      <c r="DS4315" s="161"/>
      <c r="DT4315" s="161"/>
      <c r="DU4315" s="161"/>
      <c r="DV4315" s="161"/>
      <c r="DW4315" s="161"/>
      <c r="DX4315" s="161"/>
      <c r="DY4315" s="161"/>
      <c r="DZ4315" s="161"/>
      <c r="EA4315" s="161"/>
      <c r="EB4315" s="161"/>
      <c r="EC4315" s="161"/>
      <c r="ED4315" s="161"/>
      <c r="EE4315" s="161"/>
      <c r="EF4315" s="161"/>
      <c r="EG4315" s="161"/>
      <c r="EH4315" s="161"/>
      <c r="EI4315" s="161"/>
      <c r="EJ4315" s="161"/>
      <c r="EK4315" s="161"/>
      <c r="EL4315" s="161"/>
      <c r="EM4315" s="161"/>
      <c r="EN4315" s="161"/>
      <c r="EO4315" s="161"/>
      <c r="EP4315" s="161"/>
      <c r="EQ4315" s="161"/>
      <c r="ER4315" s="161"/>
      <c r="ES4315" s="161"/>
      <c r="ET4315" s="161"/>
      <c r="EU4315" s="161"/>
      <c r="EV4315" s="161"/>
      <c r="EW4315" s="161"/>
      <c r="EX4315" s="161"/>
      <c r="EY4315" s="161"/>
      <c r="EZ4315" s="161"/>
      <c r="FA4315" s="161"/>
      <c r="FB4315" s="161"/>
      <c r="FC4315" s="161"/>
      <c r="FD4315" s="161"/>
      <c r="FE4315" s="161"/>
      <c r="FF4315" s="161"/>
      <c r="FG4315" s="161"/>
      <c r="FH4315" s="161"/>
      <c r="FI4315" s="161"/>
      <c r="FJ4315" s="161"/>
      <c r="FK4315" s="161"/>
      <c r="FL4315" s="161"/>
      <c r="FM4315" s="161"/>
      <c r="FN4315" s="161"/>
      <c r="FO4315" s="161"/>
      <c r="FP4315" s="161"/>
      <c r="FQ4315" s="161"/>
      <c r="FR4315" s="161"/>
      <c r="FS4315" s="161"/>
      <c r="FT4315" s="161"/>
      <c r="FU4315" s="161"/>
      <c r="FV4315" s="161"/>
      <c r="FW4315" s="161"/>
      <c r="FX4315" s="161"/>
      <c r="FY4315" s="161"/>
      <c r="FZ4315" s="161"/>
      <c r="GA4315" s="161"/>
      <c r="GB4315" s="161"/>
      <c r="GC4315" s="161"/>
      <c r="GD4315" s="161"/>
      <c r="GE4315" s="161"/>
      <c r="GF4315" s="161"/>
      <c r="GG4315" s="161"/>
      <c r="GH4315" s="161"/>
      <c r="GI4315" s="161"/>
      <c r="GJ4315" s="161"/>
      <c r="GK4315" s="161"/>
      <c r="GL4315" s="161"/>
      <c r="GM4315" s="161"/>
      <c r="GN4315" s="161"/>
      <c r="GO4315" s="161"/>
      <c r="GP4315" s="161"/>
      <c r="GQ4315" s="161"/>
      <c r="GR4315" s="161"/>
      <c r="GS4315" s="161"/>
      <c r="GT4315" s="161"/>
      <c r="GU4315" s="161"/>
      <c r="GV4315" s="161"/>
      <c r="GW4315" s="161"/>
      <c r="GX4315" s="161"/>
      <c r="GY4315" s="161"/>
      <c r="GZ4315" s="161"/>
      <c r="HA4315" s="161"/>
      <c r="HB4315" s="161"/>
      <c r="HC4315" s="161"/>
      <c r="HD4315" s="161"/>
      <c r="HE4315" s="161"/>
      <c r="HF4315" s="161"/>
      <c r="HG4315" s="161"/>
      <c r="HH4315" s="161"/>
      <c r="HI4315" s="161"/>
      <c r="HJ4315" s="161"/>
      <c r="HK4315" s="161"/>
      <c r="HL4315" s="161"/>
      <c r="HM4315" s="161"/>
      <c r="HN4315" s="161"/>
      <c r="HO4315" s="161"/>
      <c r="HP4315" s="161"/>
      <c r="HQ4315" s="161"/>
      <c r="HR4315" s="161"/>
      <c r="HS4315" s="161"/>
      <c r="HT4315" s="161"/>
      <c r="HU4315" s="161"/>
      <c r="HV4315" s="161"/>
      <c r="HW4315" s="161"/>
      <c r="HX4315" s="161"/>
      <c r="HY4315" s="161"/>
      <c r="HZ4315" s="161"/>
      <c r="IA4315" s="161"/>
      <c r="IB4315" s="161"/>
      <c r="IC4315" s="161"/>
      <c r="ID4315" s="161"/>
      <c r="IE4315" s="161"/>
      <c r="IF4315" s="161"/>
      <c r="IG4315" s="161"/>
      <c r="IH4315" s="161"/>
      <c r="II4315" s="161"/>
      <c r="IJ4315" s="161"/>
      <c r="IK4315" s="161"/>
      <c r="IL4315" s="161"/>
      <c r="IM4315" s="161"/>
      <c r="IN4315" s="161"/>
      <c r="IO4315" s="161"/>
      <c r="IP4315" s="161"/>
      <c r="IQ4315" s="161"/>
      <c r="IR4315" s="161"/>
      <c r="IS4315" s="161"/>
      <c r="IT4315" s="161"/>
      <c r="IU4315" s="161"/>
      <c r="IV4315" s="161"/>
      <c r="IW4315" s="161"/>
      <c r="IX4315" s="161"/>
      <c r="IY4315" s="161"/>
      <c r="IZ4315" s="161"/>
      <c r="JA4315" s="161"/>
      <c r="JB4315" s="161"/>
      <c r="JC4315" s="161"/>
      <c r="JD4315" s="161"/>
      <c r="JE4315" s="161"/>
      <c r="JF4315" s="161"/>
      <c r="JG4315" s="161"/>
    </row>
    <row r="4316" spans="1:267" s="187" customFormat="1" ht="19.5" customHeight="1" x14ac:dyDescent="0.25">
      <c r="A4316" s="42" t="s">
        <v>138</v>
      </c>
      <c r="B4316" s="27">
        <v>6</v>
      </c>
      <c r="C4316" s="27">
        <v>0</v>
      </c>
      <c r="D4316" s="27">
        <v>2.5</v>
      </c>
      <c r="E4316" s="27">
        <v>2</v>
      </c>
      <c r="F4316" s="27">
        <v>2</v>
      </c>
      <c r="G4316" s="27">
        <v>0</v>
      </c>
      <c r="H4316" s="27">
        <v>3</v>
      </c>
      <c r="I4316" s="27">
        <v>3</v>
      </c>
      <c r="J4316" s="27">
        <v>3</v>
      </c>
      <c r="K4316" s="27">
        <v>0</v>
      </c>
      <c r="L4316" s="119"/>
      <c r="M4316" s="92">
        <f t="shared" si="134"/>
        <v>21.5</v>
      </c>
      <c r="N4316" s="27">
        <v>17</v>
      </c>
      <c r="O4316" s="185">
        <f t="shared" si="135"/>
        <v>0.33076923076923076</v>
      </c>
      <c r="P4316" s="55" t="s">
        <v>446</v>
      </c>
      <c r="Q4316" s="19" t="s">
        <v>7491</v>
      </c>
      <c r="R4316" s="41" t="s">
        <v>1102</v>
      </c>
      <c r="S4316" s="19" t="s">
        <v>530</v>
      </c>
      <c r="T4316" s="28" t="s">
        <v>7521</v>
      </c>
      <c r="U4316" s="17">
        <v>6</v>
      </c>
      <c r="V4316" s="20" t="s">
        <v>609</v>
      </c>
      <c r="W4316" s="18" t="s">
        <v>1339</v>
      </c>
      <c r="X4316" s="18" t="s">
        <v>1224</v>
      </c>
      <c r="Y4316" s="29" t="s">
        <v>7475</v>
      </c>
      <c r="Z4316" s="61"/>
      <c r="AA4316" s="161"/>
      <c r="AB4316" s="161"/>
      <c r="AC4316" s="161"/>
      <c r="AD4316" s="161"/>
      <c r="AE4316" s="161"/>
      <c r="AF4316" s="161"/>
      <c r="AG4316" s="161"/>
      <c r="AH4316" s="161"/>
      <c r="AI4316" s="161"/>
      <c r="AJ4316" s="161"/>
      <c r="AK4316" s="161"/>
      <c r="AL4316" s="161"/>
      <c r="AM4316" s="161"/>
      <c r="AN4316" s="161"/>
      <c r="AO4316" s="161"/>
      <c r="AP4316" s="161"/>
      <c r="AQ4316" s="161"/>
      <c r="AR4316" s="161"/>
      <c r="AS4316" s="161"/>
      <c r="AT4316" s="161"/>
      <c r="AU4316" s="161"/>
      <c r="AV4316" s="161"/>
      <c r="AW4316" s="161"/>
      <c r="AX4316" s="161"/>
      <c r="AY4316" s="161"/>
      <c r="AZ4316" s="161"/>
      <c r="BA4316" s="161"/>
      <c r="BB4316" s="161"/>
      <c r="BC4316" s="161"/>
      <c r="BD4316" s="161"/>
      <c r="BE4316" s="161"/>
      <c r="BF4316" s="161"/>
      <c r="BG4316" s="161"/>
      <c r="BH4316" s="161"/>
      <c r="BI4316" s="161"/>
      <c r="BJ4316" s="161"/>
      <c r="BK4316" s="161"/>
      <c r="BL4316" s="161"/>
      <c r="BM4316" s="161"/>
      <c r="BN4316" s="161"/>
      <c r="BO4316" s="161"/>
      <c r="BP4316" s="161"/>
      <c r="BQ4316" s="161"/>
      <c r="BR4316" s="161"/>
      <c r="BS4316" s="161"/>
      <c r="BT4316" s="161"/>
      <c r="BU4316" s="161"/>
      <c r="BV4316" s="161"/>
      <c r="BW4316" s="161"/>
      <c r="BX4316" s="161"/>
      <c r="BY4316" s="161"/>
      <c r="BZ4316" s="161"/>
      <c r="CA4316" s="161"/>
      <c r="CB4316" s="161"/>
      <c r="CC4316" s="161"/>
      <c r="CD4316" s="161"/>
      <c r="CE4316" s="161"/>
      <c r="CF4316" s="161"/>
      <c r="CG4316" s="161"/>
      <c r="CH4316" s="161"/>
      <c r="CI4316" s="161"/>
      <c r="CJ4316" s="161"/>
      <c r="CK4316" s="161"/>
      <c r="CL4316" s="161"/>
      <c r="CM4316" s="161"/>
      <c r="CN4316" s="161"/>
      <c r="CO4316" s="161"/>
      <c r="CP4316" s="161"/>
      <c r="CQ4316" s="161"/>
      <c r="CR4316" s="161"/>
      <c r="CS4316" s="161"/>
      <c r="CT4316" s="161"/>
      <c r="CU4316" s="161"/>
      <c r="CV4316" s="161"/>
      <c r="CW4316" s="161"/>
      <c r="CX4316" s="161"/>
      <c r="CY4316" s="161"/>
      <c r="CZ4316" s="161"/>
      <c r="DA4316" s="161"/>
      <c r="DB4316" s="161"/>
      <c r="DC4316" s="161"/>
      <c r="DD4316" s="161"/>
      <c r="DE4316" s="161"/>
      <c r="DF4316" s="161"/>
      <c r="DG4316" s="161"/>
      <c r="DH4316" s="161"/>
      <c r="DI4316" s="161"/>
      <c r="DJ4316" s="161"/>
      <c r="DK4316" s="161"/>
      <c r="DL4316" s="161"/>
      <c r="DM4316" s="161"/>
      <c r="DN4316" s="161"/>
      <c r="DO4316" s="161"/>
      <c r="DP4316" s="161"/>
      <c r="DQ4316" s="161"/>
      <c r="DR4316" s="161"/>
      <c r="DS4316" s="161"/>
      <c r="DT4316" s="161"/>
      <c r="DU4316" s="161"/>
      <c r="DV4316" s="161"/>
      <c r="DW4316" s="161"/>
      <c r="DX4316" s="161"/>
      <c r="DY4316" s="161"/>
      <c r="DZ4316" s="161"/>
      <c r="EA4316" s="161"/>
      <c r="EB4316" s="161"/>
      <c r="EC4316" s="161"/>
      <c r="ED4316" s="161"/>
      <c r="EE4316" s="161"/>
      <c r="EF4316" s="161"/>
      <c r="EG4316" s="161"/>
      <c r="EH4316" s="161"/>
      <c r="EI4316" s="161"/>
      <c r="EJ4316" s="161"/>
      <c r="EK4316" s="161"/>
      <c r="EL4316" s="161"/>
      <c r="EM4316" s="161"/>
      <c r="EN4316" s="161"/>
      <c r="EO4316" s="161"/>
      <c r="EP4316" s="161"/>
      <c r="EQ4316" s="161"/>
      <c r="ER4316" s="161"/>
      <c r="ES4316" s="161"/>
      <c r="ET4316" s="161"/>
      <c r="EU4316" s="161"/>
      <c r="EV4316" s="161"/>
      <c r="EW4316" s="161"/>
      <c r="EX4316" s="161"/>
      <c r="EY4316" s="161"/>
      <c r="EZ4316" s="161"/>
      <c r="FA4316" s="161"/>
      <c r="FB4316" s="161"/>
      <c r="FC4316" s="161"/>
      <c r="FD4316" s="161"/>
      <c r="FE4316" s="161"/>
      <c r="FF4316" s="161"/>
      <c r="FG4316" s="161"/>
      <c r="FH4316" s="161"/>
      <c r="FI4316" s="161"/>
      <c r="FJ4316" s="161"/>
      <c r="FK4316" s="161"/>
      <c r="FL4316" s="161"/>
      <c r="FM4316" s="161"/>
      <c r="FN4316" s="161"/>
      <c r="FO4316" s="161"/>
      <c r="FP4316" s="161"/>
      <c r="FQ4316" s="161"/>
      <c r="FR4316" s="161"/>
      <c r="FS4316" s="161"/>
      <c r="FT4316" s="161"/>
      <c r="FU4316" s="161"/>
      <c r="FV4316" s="161"/>
      <c r="FW4316" s="161"/>
      <c r="FX4316" s="161"/>
      <c r="FY4316" s="161"/>
      <c r="FZ4316" s="161"/>
      <c r="GA4316" s="161"/>
      <c r="GB4316" s="161"/>
      <c r="GC4316" s="161"/>
      <c r="GD4316" s="161"/>
      <c r="GE4316" s="161"/>
      <c r="GF4316" s="161"/>
      <c r="GG4316" s="161"/>
      <c r="GH4316" s="161"/>
      <c r="GI4316" s="161"/>
      <c r="GJ4316" s="161"/>
      <c r="GK4316" s="161"/>
      <c r="GL4316" s="161"/>
      <c r="GM4316" s="161"/>
      <c r="GN4316" s="161"/>
      <c r="GO4316" s="161"/>
      <c r="GP4316" s="161"/>
      <c r="GQ4316" s="161"/>
      <c r="GR4316" s="161"/>
      <c r="GS4316" s="161"/>
      <c r="GT4316" s="161"/>
      <c r="GU4316" s="161"/>
      <c r="GV4316" s="161"/>
      <c r="GW4316" s="161"/>
      <c r="GX4316" s="161"/>
      <c r="GY4316" s="161"/>
      <c r="GZ4316" s="161"/>
      <c r="HA4316" s="161"/>
      <c r="HB4316" s="161"/>
      <c r="HC4316" s="161"/>
      <c r="HD4316" s="161"/>
      <c r="HE4316" s="161"/>
      <c r="HF4316" s="161"/>
      <c r="HG4316" s="161"/>
      <c r="HH4316" s="161"/>
      <c r="HI4316" s="161"/>
      <c r="HJ4316" s="161"/>
      <c r="HK4316" s="161"/>
      <c r="HL4316" s="161"/>
      <c r="HM4316" s="161"/>
      <c r="HN4316" s="161"/>
      <c r="HO4316" s="161"/>
      <c r="HP4316" s="161"/>
      <c r="HQ4316" s="161"/>
      <c r="HR4316" s="161"/>
      <c r="HS4316" s="161"/>
      <c r="HT4316" s="161"/>
      <c r="HU4316" s="161"/>
      <c r="HV4316" s="161"/>
      <c r="HW4316" s="161"/>
      <c r="HX4316" s="161"/>
      <c r="HY4316" s="161"/>
      <c r="HZ4316" s="161"/>
      <c r="IA4316" s="161"/>
      <c r="IB4316" s="161"/>
      <c r="IC4316" s="161"/>
      <c r="ID4316" s="161"/>
      <c r="IE4316" s="161"/>
      <c r="IF4316" s="161"/>
      <c r="IG4316" s="161"/>
      <c r="IH4316" s="161"/>
      <c r="II4316" s="161"/>
      <c r="IJ4316" s="161"/>
      <c r="IK4316" s="161"/>
      <c r="IL4316" s="161"/>
      <c r="IM4316" s="161"/>
      <c r="IN4316" s="161"/>
      <c r="IO4316" s="161"/>
      <c r="IP4316" s="161"/>
      <c r="IQ4316" s="161"/>
      <c r="IR4316" s="161"/>
      <c r="IS4316" s="161"/>
      <c r="IT4316" s="161"/>
      <c r="IU4316" s="161"/>
      <c r="IV4316" s="161"/>
      <c r="IW4316" s="161"/>
      <c r="IX4316" s="161"/>
      <c r="IY4316" s="161"/>
      <c r="IZ4316" s="161"/>
      <c r="JA4316" s="161"/>
      <c r="JB4316" s="161"/>
      <c r="JC4316" s="161"/>
      <c r="JD4316" s="161"/>
      <c r="JE4316" s="161"/>
      <c r="JF4316" s="161"/>
      <c r="JG4316" s="161"/>
    </row>
    <row r="4317" spans="1:267" s="187" customFormat="1" ht="19.5" customHeight="1" x14ac:dyDescent="0.25">
      <c r="A4317" s="42" t="s">
        <v>155</v>
      </c>
      <c r="B4317" s="27">
        <v>6</v>
      </c>
      <c r="C4317" s="27">
        <v>0</v>
      </c>
      <c r="D4317" s="27">
        <v>3.5</v>
      </c>
      <c r="E4317" s="27">
        <v>4</v>
      </c>
      <c r="F4317" s="27">
        <v>0</v>
      </c>
      <c r="G4317" s="27">
        <v>0</v>
      </c>
      <c r="H4317" s="27">
        <v>5</v>
      </c>
      <c r="I4317" s="27">
        <v>2</v>
      </c>
      <c r="J4317" s="27">
        <v>0</v>
      </c>
      <c r="K4317" s="27">
        <v>1</v>
      </c>
      <c r="L4317" s="119"/>
      <c r="M4317" s="92">
        <f t="shared" si="134"/>
        <v>21.5</v>
      </c>
      <c r="N4317" s="27">
        <v>34</v>
      </c>
      <c r="O4317" s="185">
        <f t="shared" si="135"/>
        <v>0.33076923076923076</v>
      </c>
      <c r="P4317" s="55" t="s">
        <v>446</v>
      </c>
      <c r="Q4317" s="19" t="s">
        <v>6028</v>
      </c>
      <c r="R4317" s="41" t="s">
        <v>1665</v>
      </c>
      <c r="S4317" s="19" t="s">
        <v>492</v>
      </c>
      <c r="T4317" s="28" t="s">
        <v>8947</v>
      </c>
      <c r="U4317" s="17">
        <v>6</v>
      </c>
      <c r="V4317" s="20" t="s">
        <v>1190</v>
      </c>
      <c r="W4317" s="18" t="s">
        <v>6010</v>
      </c>
      <c r="X4317" s="18" t="s">
        <v>6011</v>
      </c>
      <c r="Y4317" s="29" t="s">
        <v>736</v>
      </c>
      <c r="Z4317" s="61"/>
      <c r="AA4317" s="161"/>
      <c r="AB4317" s="161"/>
      <c r="AC4317" s="161"/>
      <c r="AD4317" s="161"/>
      <c r="AE4317" s="161"/>
      <c r="AF4317" s="161"/>
      <c r="AG4317" s="161"/>
      <c r="AH4317" s="161"/>
      <c r="AI4317" s="161"/>
      <c r="AJ4317" s="161"/>
      <c r="AK4317" s="161"/>
      <c r="AL4317" s="161"/>
      <c r="AM4317" s="161"/>
      <c r="AN4317" s="161"/>
      <c r="AO4317" s="161"/>
      <c r="AP4317" s="161"/>
      <c r="AQ4317" s="161"/>
      <c r="AR4317" s="161"/>
      <c r="AS4317" s="161"/>
      <c r="AT4317" s="161"/>
      <c r="AU4317" s="161"/>
      <c r="AV4317" s="161"/>
      <c r="AW4317" s="161"/>
      <c r="AX4317" s="161"/>
      <c r="AY4317" s="161"/>
      <c r="AZ4317" s="161"/>
      <c r="BA4317" s="161"/>
      <c r="BB4317" s="161"/>
      <c r="BC4317" s="161"/>
      <c r="BD4317" s="161"/>
      <c r="BE4317" s="161"/>
      <c r="BF4317" s="161"/>
      <c r="BG4317" s="161"/>
      <c r="BH4317" s="161"/>
      <c r="BI4317" s="161"/>
      <c r="BJ4317" s="161"/>
      <c r="BK4317" s="161"/>
      <c r="BL4317" s="161"/>
      <c r="BM4317" s="161"/>
      <c r="BN4317" s="161"/>
      <c r="BO4317" s="161"/>
      <c r="BP4317" s="161"/>
      <c r="BQ4317" s="161"/>
      <c r="BR4317" s="161"/>
      <c r="BS4317" s="161"/>
      <c r="BT4317" s="161"/>
      <c r="BU4317" s="161"/>
      <c r="BV4317" s="161"/>
      <c r="BW4317" s="161"/>
      <c r="BX4317" s="161"/>
      <c r="BY4317" s="161"/>
      <c r="BZ4317" s="161"/>
      <c r="CA4317" s="161"/>
      <c r="CB4317" s="161"/>
      <c r="CC4317" s="161"/>
      <c r="CD4317" s="161"/>
      <c r="CE4317" s="161"/>
      <c r="CF4317" s="161"/>
      <c r="CG4317" s="161"/>
      <c r="CH4317" s="161"/>
      <c r="CI4317" s="161"/>
      <c r="CJ4317" s="161"/>
      <c r="CK4317" s="161"/>
      <c r="CL4317" s="161"/>
      <c r="CM4317" s="161"/>
      <c r="CN4317" s="161"/>
      <c r="CO4317" s="161"/>
      <c r="CP4317" s="161"/>
      <c r="CQ4317" s="161"/>
      <c r="CR4317" s="161"/>
      <c r="CS4317" s="161"/>
      <c r="CT4317" s="161"/>
      <c r="CU4317" s="161"/>
      <c r="CV4317" s="161"/>
      <c r="CW4317" s="161"/>
      <c r="CX4317" s="161"/>
      <c r="CY4317" s="161"/>
      <c r="CZ4317" s="161"/>
      <c r="DA4317" s="161"/>
      <c r="DB4317" s="161"/>
      <c r="DC4317" s="161"/>
      <c r="DD4317" s="161"/>
      <c r="DE4317" s="161"/>
      <c r="DF4317" s="161"/>
      <c r="DG4317" s="161"/>
      <c r="DH4317" s="161"/>
      <c r="DI4317" s="161"/>
      <c r="DJ4317" s="161"/>
      <c r="DK4317" s="161"/>
      <c r="DL4317" s="161"/>
      <c r="DM4317" s="161"/>
      <c r="DN4317" s="161"/>
      <c r="DO4317" s="161"/>
      <c r="DP4317" s="161"/>
      <c r="DQ4317" s="161"/>
      <c r="DR4317" s="161"/>
      <c r="DS4317" s="161"/>
      <c r="DT4317" s="161"/>
      <c r="DU4317" s="161"/>
      <c r="DV4317" s="161"/>
      <c r="DW4317" s="161"/>
      <c r="DX4317" s="161"/>
      <c r="DY4317" s="161"/>
      <c r="DZ4317" s="161"/>
      <c r="EA4317" s="161"/>
      <c r="EB4317" s="161"/>
      <c r="EC4317" s="161"/>
      <c r="ED4317" s="161"/>
      <c r="EE4317" s="161"/>
      <c r="EF4317" s="161"/>
      <c r="EG4317" s="161"/>
      <c r="EH4317" s="161"/>
      <c r="EI4317" s="161"/>
      <c r="EJ4317" s="161"/>
      <c r="EK4317" s="161"/>
      <c r="EL4317" s="161"/>
      <c r="EM4317" s="161"/>
      <c r="EN4317" s="161"/>
      <c r="EO4317" s="161"/>
      <c r="EP4317" s="161"/>
      <c r="EQ4317" s="161"/>
      <c r="ER4317" s="161"/>
      <c r="ES4317" s="161"/>
      <c r="ET4317" s="161"/>
      <c r="EU4317" s="161"/>
      <c r="EV4317" s="161"/>
      <c r="EW4317" s="161"/>
      <c r="EX4317" s="161"/>
      <c r="EY4317" s="161"/>
      <c r="EZ4317" s="161"/>
      <c r="FA4317" s="161"/>
      <c r="FB4317" s="161"/>
      <c r="FC4317" s="161"/>
      <c r="FD4317" s="161"/>
      <c r="FE4317" s="161"/>
      <c r="FF4317" s="161"/>
      <c r="FG4317" s="161"/>
      <c r="FH4317" s="161"/>
      <c r="FI4317" s="161"/>
      <c r="FJ4317" s="161"/>
      <c r="FK4317" s="161"/>
      <c r="FL4317" s="161"/>
      <c r="FM4317" s="161"/>
      <c r="FN4317" s="161"/>
      <c r="FO4317" s="161"/>
      <c r="FP4317" s="161"/>
      <c r="FQ4317" s="161"/>
      <c r="FR4317" s="161"/>
      <c r="FS4317" s="161"/>
      <c r="FT4317" s="161"/>
      <c r="FU4317" s="161"/>
      <c r="FV4317" s="161"/>
      <c r="FW4317" s="161"/>
      <c r="FX4317" s="161"/>
      <c r="FY4317" s="161"/>
      <c r="FZ4317" s="161"/>
      <c r="GA4317" s="161"/>
      <c r="GB4317" s="161"/>
      <c r="GC4317" s="161"/>
      <c r="GD4317" s="161"/>
      <c r="GE4317" s="161"/>
      <c r="GF4317" s="161"/>
      <c r="GG4317" s="161"/>
      <c r="GH4317" s="161"/>
      <c r="GI4317" s="161"/>
      <c r="GJ4317" s="161"/>
      <c r="GK4317" s="161"/>
      <c r="GL4317" s="161"/>
      <c r="GM4317" s="161"/>
      <c r="GN4317" s="161"/>
      <c r="GO4317" s="161"/>
      <c r="GP4317" s="161"/>
      <c r="GQ4317" s="161"/>
      <c r="GR4317" s="161"/>
      <c r="GS4317" s="161"/>
      <c r="GT4317" s="161"/>
      <c r="GU4317" s="161"/>
      <c r="GV4317" s="161"/>
      <c r="GW4317" s="161"/>
      <c r="GX4317" s="161"/>
      <c r="GY4317" s="161"/>
      <c r="GZ4317" s="161"/>
      <c r="HA4317" s="161"/>
      <c r="HB4317" s="161"/>
      <c r="HC4317" s="161"/>
      <c r="HD4317" s="161"/>
      <c r="HE4317" s="161"/>
      <c r="HF4317" s="161"/>
      <c r="HG4317" s="161"/>
      <c r="HH4317" s="161"/>
      <c r="HI4317" s="161"/>
      <c r="HJ4317" s="161"/>
      <c r="HK4317" s="161"/>
      <c r="HL4317" s="161"/>
      <c r="HM4317" s="161"/>
      <c r="HN4317" s="161"/>
      <c r="HO4317" s="161"/>
      <c r="HP4317" s="161"/>
      <c r="HQ4317" s="161"/>
      <c r="HR4317" s="161"/>
      <c r="HS4317" s="161"/>
      <c r="HT4317" s="161"/>
      <c r="HU4317" s="161"/>
      <c r="HV4317" s="161"/>
      <c r="HW4317" s="161"/>
      <c r="HX4317" s="161"/>
      <c r="HY4317" s="161"/>
      <c r="HZ4317" s="161"/>
      <c r="IA4317" s="161"/>
      <c r="IB4317" s="161"/>
      <c r="IC4317" s="161"/>
      <c r="ID4317" s="161"/>
      <c r="IE4317" s="161"/>
      <c r="IF4317" s="161"/>
      <c r="IG4317" s="161"/>
      <c r="IH4317" s="161"/>
      <c r="II4317" s="161"/>
      <c r="IJ4317" s="161"/>
      <c r="IK4317" s="161"/>
      <c r="IL4317" s="161"/>
      <c r="IM4317" s="161"/>
      <c r="IN4317" s="161"/>
      <c r="IO4317" s="161"/>
      <c r="IP4317" s="161"/>
      <c r="IQ4317" s="161"/>
      <c r="IR4317" s="161"/>
      <c r="IS4317" s="161"/>
      <c r="IT4317" s="161"/>
      <c r="IU4317" s="161"/>
      <c r="IV4317" s="161"/>
      <c r="IW4317" s="161"/>
      <c r="IX4317" s="161"/>
      <c r="IY4317" s="161"/>
      <c r="IZ4317" s="161"/>
      <c r="JA4317" s="161"/>
      <c r="JB4317" s="161"/>
      <c r="JC4317" s="161"/>
      <c r="JD4317" s="161"/>
      <c r="JE4317" s="161"/>
      <c r="JF4317" s="161"/>
      <c r="JG4317" s="161"/>
    </row>
    <row r="4318" spans="1:267" s="187" customFormat="1" ht="19.5" customHeight="1" x14ac:dyDescent="0.25">
      <c r="A4318" s="42" t="s">
        <v>130</v>
      </c>
      <c r="B4318" s="27">
        <v>6</v>
      </c>
      <c r="C4318" s="27">
        <v>0</v>
      </c>
      <c r="D4318" s="27">
        <v>0</v>
      </c>
      <c r="E4318" s="27">
        <v>4</v>
      </c>
      <c r="F4318" s="27">
        <v>0</v>
      </c>
      <c r="G4318" s="27">
        <v>4</v>
      </c>
      <c r="H4318" s="27">
        <v>2.5</v>
      </c>
      <c r="I4318" s="27">
        <v>5</v>
      </c>
      <c r="J4318" s="27">
        <v>0</v>
      </c>
      <c r="K4318" s="27">
        <v>0</v>
      </c>
      <c r="L4318" s="119"/>
      <c r="M4318" s="92">
        <f t="shared" si="134"/>
        <v>21.5</v>
      </c>
      <c r="N4318" s="27">
        <v>7</v>
      </c>
      <c r="O4318" s="185">
        <f t="shared" si="135"/>
        <v>0.33076923076923076</v>
      </c>
      <c r="P4318" s="55" t="s">
        <v>446</v>
      </c>
      <c r="Q4318" s="19" t="s">
        <v>7760</v>
      </c>
      <c r="R4318" s="41" t="s">
        <v>873</v>
      </c>
      <c r="S4318" s="19" t="s">
        <v>703</v>
      </c>
      <c r="T4318" s="28" t="s">
        <v>8956</v>
      </c>
      <c r="U4318" s="17">
        <v>6</v>
      </c>
      <c r="V4318" s="20" t="s">
        <v>682</v>
      </c>
      <c r="W4318" s="18" t="s">
        <v>2958</v>
      </c>
      <c r="X4318" s="18" t="s">
        <v>2272</v>
      </c>
      <c r="Y4318" s="29" t="s">
        <v>504</v>
      </c>
      <c r="Z4318" s="61"/>
      <c r="AA4318" s="161"/>
      <c r="AB4318" s="161"/>
      <c r="AC4318" s="161"/>
      <c r="AD4318" s="161"/>
      <c r="AE4318" s="161"/>
      <c r="AF4318" s="161"/>
      <c r="AG4318" s="161"/>
      <c r="AH4318" s="161"/>
      <c r="AI4318" s="161"/>
      <c r="AJ4318" s="161"/>
      <c r="AK4318" s="161"/>
      <c r="AL4318" s="161"/>
      <c r="AM4318" s="161"/>
      <c r="AN4318" s="161"/>
      <c r="AO4318" s="161"/>
      <c r="AP4318" s="161"/>
      <c r="AQ4318" s="161"/>
      <c r="AR4318" s="161"/>
      <c r="AS4318" s="161"/>
      <c r="AT4318" s="161"/>
      <c r="AU4318" s="161"/>
      <c r="AV4318" s="161"/>
      <c r="AW4318" s="161"/>
      <c r="AX4318" s="161"/>
      <c r="AY4318" s="161"/>
      <c r="AZ4318" s="161"/>
      <c r="BA4318" s="161"/>
      <c r="BB4318" s="161"/>
      <c r="BC4318" s="161"/>
      <c r="BD4318" s="161"/>
      <c r="BE4318" s="161"/>
      <c r="BF4318" s="161"/>
      <c r="BG4318" s="161"/>
      <c r="BH4318" s="161"/>
      <c r="BI4318" s="161"/>
      <c r="BJ4318" s="161"/>
      <c r="BK4318" s="161"/>
      <c r="BL4318" s="161"/>
      <c r="BM4318" s="161"/>
      <c r="BN4318" s="161"/>
      <c r="BO4318" s="161"/>
      <c r="BP4318" s="161"/>
      <c r="BQ4318" s="161"/>
      <c r="BR4318" s="161"/>
      <c r="BS4318" s="161"/>
      <c r="BT4318" s="161"/>
      <c r="BU4318" s="161"/>
      <c r="BV4318" s="161"/>
      <c r="BW4318" s="161"/>
      <c r="BX4318" s="161"/>
      <c r="BY4318" s="161"/>
      <c r="BZ4318" s="161"/>
      <c r="CA4318" s="161"/>
      <c r="CB4318" s="161"/>
      <c r="CC4318" s="161"/>
      <c r="CD4318" s="161"/>
      <c r="CE4318" s="161"/>
      <c r="CF4318" s="161"/>
      <c r="CG4318" s="161"/>
      <c r="CH4318" s="161"/>
      <c r="CI4318" s="161"/>
      <c r="CJ4318" s="161"/>
      <c r="CK4318" s="161"/>
      <c r="CL4318" s="161"/>
      <c r="CM4318" s="161"/>
      <c r="CN4318" s="161"/>
      <c r="CO4318" s="161"/>
      <c r="CP4318" s="161"/>
      <c r="CQ4318" s="161"/>
      <c r="CR4318" s="161"/>
      <c r="CS4318" s="161"/>
      <c r="CT4318" s="161"/>
      <c r="CU4318" s="161"/>
      <c r="CV4318" s="161"/>
      <c r="CW4318" s="161"/>
      <c r="CX4318" s="161"/>
      <c r="CY4318" s="161"/>
      <c r="CZ4318" s="161"/>
      <c r="DA4318" s="161"/>
      <c r="DB4318" s="161"/>
      <c r="DC4318" s="161"/>
      <c r="DD4318" s="161"/>
      <c r="DE4318" s="161"/>
      <c r="DF4318" s="161"/>
      <c r="DG4318" s="161"/>
      <c r="DH4318" s="161"/>
      <c r="DI4318" s="161"/>
      <c r="DJ4318" s="161"/>
      <c r="DK4318" s="161"/>
      <c r="DL4318" s="161"/>
      <c r="DM4318" s="161"/>
      <c r="DN4318" s="161"/>
      <c r="DO4318" s="161"/>
      <c r="DP4318" s="161"/>
      <c r="DQ4318" s="161"/>
      <c r="DR4318" s="161"/>
      <c r="DS4318" s="161"/>
      <c r="DT4318" s="161"/>
      <c r="DU4318" s="161"/>
      <c r="DV4318" s="161"/>
      <c r="DW4318" s="161"/>
      <c r="DX4318" s="161"/>
      <c r="DY4318" s="161"/>
      <c r="DZ4318" s="161"/>
      <c r="EA4318" s="161"/>
      <c r="EB4318" s="161"/>
      <c r="EC4318" s="161"/>
      <c r="ED4318" s="161"/>
      <c r="EE4318" s="161"/>
      <c r="EF4318" s="161"/>
      <c r="EG4318" s="161"/>
      <c r="EH4318" s="161"/>
      <c r="EI4318" s="161"/>
      <c r="EJ4318" s="161"/>
      <c r="EK4318" s="161"/>
      <c r="EL4318" s="161"/>
      <c r="EM4318" s="161"/>
      <c r="EN4318" s="161"/>
      <c r="EO4318" s="161"/>
      <c r="EP4318" s="161"/>
      <c r="EQ4318" s="161"/>
      <c r="ER4318" s="161"/>
      <c r="ES4318" s="161"/>
      <c r="ET4318" s="161"/>
      <c r="EU4318" s="161"/>
      <c r="EV4318" s="161"/>
      <c r="EW4318" s="161"/>
      <c r="EX4318" s="161"/>
      <c r="EY4318" s="161"/>
      <c r="EZ4318" s="161"/>
      <c r="FA4318" s="161"/>
      <c r="FB4318" s="161"/>
      <c r="FC4318" s="161"/>
      <c r="FD4318" s="161"/>
      <c r="FE4318" s="161"/>
      <c r="FF4318" s="161"/>
      <c r="FG4318" s="161"/>
      <c r="FH4318" s="161"/>
      <c r="FI4318" s="161"/>
      <c r="FJ4318" s="161"/>
      <c r="FK4318" s="161"/>
      <c r="FL4318" s="161"/>
      <c r="FM4318" s="161"/>
      <c r="FN4318" s="161"/>
      <c r="FO4318" s="161"/>
      <c r="FP4318" s="161"/>
      <c r="FQ4318" s="161"/>
      <c r="FR4318" s="161"/>
      <c r="FS4318" s="161"/>
      <c r="FT4318" s="161"/>
      <c r="FU4318" s="161"/>
      <c r="FV4318" s="161"/>
      <c r="FW4318" s="161"/>
      <c r="FX4318" s="161"/>
      <c r="FY4318" s="161"/>
      <c r="FZ4318" s="161"/>
      <c r="GA4318" s="161"/>
      <c r="GB4318" s="161"/>
      <c r="GC4318" s="161"/>
      <c r="GD4318" s="161"/>
      <c r="GE4318" s="161"/>
      <c r="GF4318" s="161"/>
      <c r="GG4318" s="161"/>
      <c r="GH4318" s="161"/>
      <c r="GI4318" s="161"/>
      <c r="GJ4318" s="161"/>
      <c r="GK4318" s="161"/>
      <c r="GL4318" s="161"/>
      <c r="GM4318" s="161"/>
      <c r="GN4318" s="161"/>
      <c r="GO4318" s="161"/>
      <c r="GP4318" s="161"/>
      <c r="GQ4318" s="161"/>
      <c r="GR4318" s="161"/>
      <c r="GS4318" s="161"/>
      <c r="GT4318" s="161"/>
      <c r="GU4318" s="161"/>
      <c r="GV4318" s="161"/>
      <c r="GW4318" s="161"/>
      <c r="GX4318" s="161"/>
      <c r="GY4318" s="161"/>
      <c r="GZ4318" s="161"/>
      <c r="HA4318" s="161"/>
      <c r="HB4318" s="161"/>
      <c r="HC4318" s="161"/>
      <c r="HD4318" s="161"/>
      <c r="HE4318" s="161"/>
      <c r="HF4318" s="161"/>
      <c r="HG4318" s="161"/>
      <c r="HH4318" s="161"/>
      <c r="HI4318" s="161"/>
      <c r="HJ4318" s="161"/>
      <c r="HK4318" s="161"/>
      <c r="HL4318" s="161"/>
      <c r="HM4318" s="161"/>
      <c r="HN4318" s="161"/>
      <c r="HO4318" s="161"/>
      <c r="HP4318" s="161"/>
      <c r="HQ4318" s="161"/>
      <c r="HR4318" s="161"/>
      <c r="HS4318" s="161"/>
      <c r="HT4318" s="161"/>
      <c r="HU4318" s="161"/>
      <c r="HV4318" s="161"/>
      <c r="HW4318" s="161"/>
      <c r="HX4318" s="161"/>
      <c r="HY4318" s="161"/>
      <c r="HZ4318" s="161"/>
      <c r="IA4318" s="161"/>
      <c r="IB4318" s="161"/>
      <c r="IC4318" s="161"/>
      <c r="ID4318" s="161"/>
      <c r="IE4318" s="161"/>
      <c r="IF4318" s="161"/>
      <c r="IG4318" s="161"/>
      <c r="IH4318" s="161"/>
      <c r="II4318" s="161"/>
      <c r="IJ4318" s="161"/>
      <c r="IK4318" s="161"/>
      <c r="IL4318" s="161"/>
      <c r="IM4318" s="161"/>
      <c r="IN4318" s="161"/>
      <c r="IO4318" s="161"/>
      <c r="IP4318" s="161"/>
      <c r="IQ4318" s="161"/>
      <c r="IR4318" s="161"/>
      <c r="IS4318" s="161"/>
      <c r="IT4318" s="161"/>
      <c r="IU4318" s="161"/>
      <c r="IV4318" s="161"/>
      <c r="IW4318" s="161"/>
      <c r="IX4318" s="161"/>
      <c r="IY4318" s="161"/>
      <c r="IZ4318" s="161"/>
      <c r="JA4318" s="161"/>
      <c r="JB4318" s="161"/>
      <c r="JC4318" s="161"/>
      <c r="JD4318" s="161"/>
      <c r="JE4318" s="161"/>
      <c r="JF4318" s="161"/>
      <c r="JG4318" s="161"/>
    </row>
    <row r="4319" spans="1:267" s="187" customFormat="1" ht="19.5" customHeight="1" x14ac:dyDescent="0.25">
      <c r="A4319" s="42" t="s">
        <v>180</v>
      </c>
      <c r="B4319" s="27">
        <v>3</v>
      </c>
      <c r="C4319" s="27">
        <v>0</v>
      </c>
      <c r="D4319" s="27">
        <v>1.5</v>
      </c>
      <c r="E4319" s="27">
        <v>5</v>
      </c>
      <c r="F4319" s="27">
        <v>2</v>
      </c>
      <c r="G4319" s="27">
        <v>0</v>
      </c>
      <c r="H4319" s="27">
        <v>4</v>
      </c>
      <c r="I4319" s="27">
        <v>4</v>
      </c>
      <c r="J4319" s="27">
        <v>0</v>
      </c>
      <c r="K4319" s="27">
        <v>2</v>
      </c>
      <c r="L4319" s="119"/>
      <c r="M4319" s="92">
        <f t="shared" si="134"/>
        <v>21.5</v>
      </c>
      <c r="N4319" s="27">
        <v>34</v>
      </c>
      <c r="O4319" s="185">
        <f t="shared" si="135"/>
        <v>0.33076923076923076</v>
      </c>
      <c r="P4319" s="55" t="s">
        <v>446</v>
      </c>
      <c r="Q4319" s="19" t="s">
        <v>2192</v>
      </c>
      <c r="R4319" s="41" t="s">
        <v>454</v>
      </c>
      <c r="S4319" s="19" t="s">
        <v>614</v>
      </c>
      <c r="T4319" s="28" t="s">
        <v>8947</v>
      </c>
      <c r="U4319" s="17">
        <v>6</v>
      </c>
      <c r="V4319" s="20" t="s">
        <v>3355</v>
      </c>
      <c r="W4319" s="18" t="s">
        <v>5982</v>
      </c>
      <c r="X4319" s="18" t="s">
        <v>1183</v>
      </c>
      <c r="Y4319" s="29" t="s">
        <v>1016</v>
      </c>
      <c r="Z4319" s="61"/>
      <c r="AA4319" s="161"/>
      <c r="AB4319" s="161"/>
      <c r="AC4319" s="161"/>
      <c r="AD4319" s="161"/>
      <c r="AE4319" s="161"/>
      <c r="AF4319" s="161"/>
      <c r="AG4319" s="161"/>
      <c r="AH4319" s="161"/>
      <c r="AI4319" s="161"/>
      <c r="AJ4319" s="161"/>
      <c r="AK4319" s="161"/>
      <c r="AL4319" s="161"/>
      <c r="AM4319" s="161"/>
      <c r="AN4319" s="161"/>
      <c r="AO4319" s="161"/>
      <c r="AP4319" s="161"/>
      <c r="AQ4319" s="161"/>
      <c r="AR4319" s="161"/>
      <c r="AS4319" s="161"/>
      <c r="AT4319" s="161"/>
      <c r="AU4319" s="161"/>
      <c r="AV4319" s="161"/>
      <c r="AW4319" s="161"/>
      <c r="AX4319" s="161"/>
      <c r="AY4319" s="161"/>
      <c r="AZ4319" s="161"/>
      <c r="BA4319" s="161"/>
      <c r="BB4319" s="161"/>
      <c r="BC4319" s="161"/>
      <c r="BD4319" s="161"/>
      <c r="BE4319" s="161"/>
      <c r="BF4319" s="161"/>
      <c r="BG4319" s="161"/>
      <c r="BH4319" s="161"/>
      <c r="BI4319" s="161"/>
      <c r="BJ4319" s="161"/>
      <c r="BK4319" s="161"/>
      <c r="BL4319" s="161"/>
      <c r="BM4319" s="161"/>
      <c r="BN4319" s="161"/>
      <c r="BO4319" s="161"/>
      <c r="BP4319" s="161"/>
      <c r="BQ4319" s="161"/>
      <c r="BR4319" s="161"/>
      <c r="BS4319" s="161"/>
      <c r="BT4319" s="161"/>
      <c r="BU4319" s="161"/>
      <c r="BV4319" s="161"/>
      <c r="BW4319" s="161"/>
      <c r="BX4319" s="161"/>
      <c r="BY4319" s="161"/>
      <c r="BZ4319" s="161"/>
      <c r="CA4319" s="161"/>
      <c r="CB4319" s="161"/>
      <c r="CC4319" s="161"/>
      <c r="CD4319" s="161"/>
      <c r="CE4319" s="161"/>
      <c r="CF4319" s="161"/>
      <c r="CG4319" s="161"/>
      <c r="CH4319" s="161"/>
      <c r="CI4319" s="161"/>
      <c r="CJ4319" s="161"/>
      <c r="CK4319" s="161"/>
      <c r="CL4319" s="161"/>
      <c r="CM4319" s="161"/>
      <c r="CN4319" s="161"/>
      <c r="CO4319" s="161"/>
      <c r="CP4319" s="161"/>
      <c r="CQ4319" s="161"/>
      <c r="CR4319" s="161"/>
      <c r="CS4319" s="161"/>
      <c r="CT4319" s="161"/>
      <c r="CU4319" s="161"/>
      <c r="CV4319" s="161"/>
      <c r="CW4319" s="161"/>
      <c r="CX4319" s="161"/>
      <c r="CY4319" s="161"/>
      <c r="CZ4319" s="161"/>
      <c r="DA4319" s="161"/>
      <c r="DB4319" s="161"/>
      <c r="DC4319" s="161"/>
      <c r="DD4319" s="161"/>
      <c r="DE4319" s="161"/>
      <c r="DF4319" s="161"/>
      <c r="DG4319" s="161"/>
      <c r="DH4319" s="161"/>
      <c r="DI4319" s="161"/>
      <c r="DJ4319" s="161"/>
      <c r="DK4319" s="161"/>
      <c r="DL4319" s="161"/>
      <c r="DM4319" s="161"/>
      <c r="DN4319" s="161"/>
      <c r="DO4319" s="161"/>
      <c r="DP4319" s="161"/>
      <c r="DQ4319" s="161"/>
      <c r="DR4319" s="161"/>
      <c r="DS4319" s="161"/>
      <c r="DT4319" s="161"/>
      <c r="DU4319" s="161"/>
      <c r="DV4319" s="161"/>
      <c r="DW4319" s="161"/>
      <c r="DX4319" s="161"/>
      <c r="DY4319" s="161"/>
      <c r="DZ4319" s="161"/>
      <c r="EA4319" s="161"/>
      <c r="EB4319" s="161"/>
      <c r="EC4319" s="161"/>
      <c r="ED4319" s="161"/>
      <c r="EE4319" s="161"/>
      <c r="EF4319" s="161"/>
      <c r="EG4319" s="161"/>
      <c r="EH4319" s="161"/>
      <c r="EI4319" s="161"/>
      <c r="EJ4319" s="161"/>
      <c r="EK4319" s="161"/>
      <c r="EL4319" s="161"/>
      <c r="EM4319" s="161"/>
      <c r="EN4319" s="161"/>
      <c r="EO4319" s="161"/>
      <c r="EP4319" s="161"/>
      <c r="EQ4319" s="161"/>
      <c r="ER4319" s="161"/>
      <c r="ES4319" s="161"/>
      <c r="ET4319" s="161"/>
      <c r="EU4319" s="161"/>
      <c r="EV4319" s="161"/>
      <c r="EW4319" s="161"/>
      <c r="EX4319" s="161"/>
      <c r="EY4319" s="161"/>
      <c r="EZ4319" s="161"/>
      <c r="FA4319" s="161"/>
      <c r="FB4319" s="161"/>
      <c r="FC4319" s="161"/>
      <c r="FD4319" s="161"/>
      <c r="FE4319" s="161"/>
      <c r="FF4319" s="161"/>
      <c r="FG4319" s="161"/>
      <c r="FH4319" s="161"/>
      <c r="FI4319" s="161"/>
      <c r="FJ4319" s="161"/>
      <c r="FK4319" s="161"/>
      <c r="FL4319" s="161"/>
      <c r="FM4319" s="161"/>
      <c r="FN4319" s="161"/>
      <c r="FO4319" s="161"/>
      <c r="FP4319" s="161"/>
      <c r="FQ4319" s="161"/>
      <c r="FR4319" s="161"/>
      <c r="FS4319" s="161"/>
      <c r="FT4319" s="161"/>
      <c r="FU4319" s="161"/>
      <c r="FV4319" s="161"/>
      <c r="FW4319" s="161"/>
      <c r="FX4319" s="161"/>
      <c r="FY4319" s="161"/>
      <c r="FZ4319" s="161"/>
      <c r="GA4319" s="161"/>
      <c r="GB4319" s="161"/>
      <c r="GC4319" s="161"/>
      <c r="GD4319" s="161"/>
      <c r="GE4319" s="161"/>
      <c r="GF4319" s="161"/>
      <c r="GG4319" s="161"/>
      <c r="GH4319" s="161"/>
      <c r="GI4319" s="161"/>
      <c r="GJ4319" s="161"/>
      <c r="GK4319" s="161"/>
      <c r="GL4319" s="161"/>
      <c r="GM4319" s="161"/>
      <c r="GN4319" s="161"/>
      <c r="GO4319" s="161"/>
      <c r="GP4319" s="161"/>
      <c r="GQ4319" s="161"/>
      <c r="GR4319" s="161"/>
      <c r="GS4319" s="161"/>
      <c r="GT4319" s="161"/>
      <c r="GU4319" s="161"/>
      <c r="GV4319" s="161"/>
      <c r="GW4319" s="161"/>
      <c r="GX4319" s="161"/>
      <c r="GY4319" s="161"/>
      <c r="GZ4319" s="161"/>
      <c r="HA4319" s="161"/>
      <c r="HB4319" s="161"/>
      <c r="HC4319" s="161"/>
      <c r="HD4319" s="161"/>
      <c r="HE4319" s="161"/>
      <c r="HF4319" s="161"/>
      <c r="HG4319" s="161"/>
      <c r="HH4319" s="161"/>
      <c r="HI4319" s="161"/>
      <c r="HJ4319" s="161"/>
      <c r="HK4319" s="161"/>
      <c r="HL4319" s="161"/>
      <c r="HM4319" s="161"/>
      <c r="HN4319" s="161"/>
      <c r="HO4319" s="161"/>
      <c r="HP4319" s="161"/>
      <c r="HQ4319" s="161"/>
      <c r="HR4319" s="161"/>
      <c r="HS4319" s="161"/>
      <c r="HT4319" s="161"/>
      <c r="HU4319" s="161"/>
      <c r="HV4319" s="161"/>
      <c r="HW4319" s="161"/>
      <c r="HX4319" s="161"/>
      <c r="HY4319" s="161"/>
      <c r="HZ4319" s="161"/>
      <c r="IA4319" s="161"/>
      <c r="IB4319" s="161"/>
      <c r="IC4319" s="161"/>
      <c r="ID4319" s="161"/>
      <c r="IE4319" s="161"/>
      <c r="IF4319" s="161"/>
      <c r="IG4319" s="161"/>
      <c r="IH4319" s="161"/>
      <c r="II4319" s="161"/>
      <c r="IJ4319" s="161"/>
      <c r="IK4319" s="161"/>
      <c r="IL4319" s="161"/>
      <c r="IM4319" s="161"/>
      <c r="IN4319" s="161"/>
      <c r="IO4319" s="161"/>
      <c r="IP4319" s="161"/>
      <c r="IQ4319" s="161"/>
      <c r="IR4319" s="161"/>
      <c r="IS4319" s="161"/>
      <c r="IT4319" s="161"/>
      <c r="IU4319" s="161"/>
      <c r="IV4319" s="161"/>
      <c r="IW4319" s="161"/>
      <c r="IX4319" s="161"/>
      <c r="IY4319" s="161"/>
      <c r="IZ4319" s="161"/>
      <c r="JA4319" s="161"/>
      <c r="JB4319" s="161"/>
      <c r="JC4319" s="161"/>
      <c r="JD4319" s="161"/>
      <c r="JE4319" s="161"/>
      <c r="JF4319" s="161"/>
      <c r="JG4319" s="161"/>
    </row>
    <row r="4320" spans="1:267" s="187" customFormat="1" ht="19.5" customHeight="1" x14ac:dyDescent="0.25">
      <c r="A4320" s="42" t="s">
        <v>131</v>
      </c>
      <c r="B4320" s="27">
        <v>6</v>
      </c>
      <c r="C4320" s="27">
        <v>0</v>
      </c>
      <c r="D4320" s="27">
        <v>1</v>
      </c>
      <c r="E4320" s="27">
        <v>5</v>
      </c>
      <c r="F4320" s="27">
        <v>3</v>
      </c>
      <c r="G4320" s="27">
        <v>0</v>
      </c>
      <c r="H4320" s="27">
        <v>2.5</v>
      </c>
      <c r="I4320" s="27">
        <v>4</v>
      </c>
      <c r="J4320" s="27">
        <v>0</v>
      </c>
      <c r="K4320" s="27">
        <v>0</v>
      </c>
      <c r="L4320" s="119"/>
      <c r="M4320" s="92">
        <f t="shared" si="134"/>
        <v>21.5</v>
      </c>
      <c r="N4320" s="27">
        <v>17</v>
      </c>
      <c r="O4320" s="185">
        <f t="shared" si="135"/>
        <v>0.33076923076923076</v>
      </c>
      <c r="P4320" s="55" t="s">
        <v>446</v>
      </c>
      <c r="Q4320" s="19" t="s">
        <v>7485</v>
      </c>
      <c r="R4320" s="41" t="s">
        <v>586</v>
      </c>
      <c r="S4320" s="19" t="s">
        <v>7486</v>
      </c>
      <c r="T4320" s="28" t="s">
        <v>7521</v>
      </c>
      <c r="U4320" s="17">
        <v>6</v>
      </c>
      <c r="V4320" s="20" t="s">
        <v>682</v>
      </c>
      <c r="W4320" s="18" t="s">
        <v>7483</v>
      </c>
      <c r="X4320" s="18" t="s">
        <v>451</v>
      </c>
      <c r="Y4320" s="29" t="s">
        <v>1374</v>
      </c>
      <c r="Z4320" s="61"/>
      <c r="AA4320" s="161"/>
      <c r="AB4320" s="161"/>
      <c r="AC4320" s="161"/>
      <c r="AD4320" s="161"/>
      <c r="AE4320" s="161"/>
      <c r="AF4320" s="161"/>
      <c r="AG4320" s="161"/>
      <c r="AH4320" s="161"/>
      <c r="AI4320" s="161"/>
      <c r="AJ4320" s="161"/>
      <c r="AK4320" s="161"/>
      <c r="AL4320" s="161"/>
      <c r="AM4320" s="161"/>
      <c r="AN4320" s="161"/>
      <c r="AO4320" s="161"/>
      <c r="AP4320" s="161"/>
      <c r="AQ4320" s="161"/>
      <c r="AR4320" s="161"/>
      <c r="AS4320" s="161"/>
      <c r="AT4320" s="161"/>
      <c r="AU4320" s="161"/>
      <c r="AV4320" s="161"/>
      <c r="AW4320" s="161"/>
      <c r="AX4320" s="161"/>
      <c r="AY4320" s="161"/>
      <c r="AZ4320" s="161"/>
      <c r="BA4320" s="161"/>
      <c r="BB4320" s="161"/>
      <c r="BC4320" s="161"/>
      <c r="BD4320" s="161"/>
      <c r="BE4320" s="161"/>
      <c r="BF4320" s="161"/>
      <c r="BG4320" s="161"/>
      <c r="BH4320" s="161"/>
      <c r="BI4320" s="161"/>
      <c r="BJ4320" s="161"/>
      <c r="BK4320" s="161"/>
      <c r="BL4320" s="161"/>
      <c r="BM4320" s="161"/>
      <c r="BN4320" s="161"/>
      <c r="BO4320" s="161"/>
      <c r="BP4320" s="161"/>
      <c r="BQ4320" s="161"/>
      <c r="BR4320" s="161"/>
      <c r="BS4320" s="161"/>
      <c r="BT4320" s="161"/>
      <c r="BU4320" s="161"/>
      <c r="BV4320" s="161"/>
      <c r="BW4320" s="161"/>
      <c r="BX4320" s="161"/>
      <c r="BY4320" s="161"/>
      <c r="BZ4320" s="161"/>
      <c r="CA4320" s="161"/>
      <c r="CB4320" s="161"/>
      <c r="CC4320" s="161"/>
      <c r="CD4320" s="161"/>
      <c r="CE4320" s="161"/>
      <c r="CF4320" s="161"/>
      <c r="CG4320" s="161"/>
      <c r="CH4320" s="161"/>
      <c r="CI4320" s="161"/>
      <c r="CJ4320" s="161"/>
      <c r="CK4320" s="161"/>
      <c r="CL4320" s="161"/>
      <c r="CM4320" s="161"/>
      <c r="CN4320" s="161"/>
      <c r="CO4320" s="161"/>
      <c r="CP4320" s="161"/>
      <c r="CQ4320" s="161"/>
      <c r="CR4320" s="161"/>
      <c r="CS4320" s="161"/>
      <c r="CT4320" s="161"/>
      <c r="CU4320" s="161"/>
      <c r="CV4320" s="161"/>
      <c r="CW4320" s="161"/>
      <c r="CX4320" s="161"/>
      <c r="CY4320" s="161"/>
      <c r="CZ4320" s="161"/>
      <c r="DA4320" s="161"/>
      <c r="DB4320" s="161"/>
      <c r="DC4320" s="161"/>
      <c r="DD4320" s="161"/>
      <c r="DE4320" s="161"/>
      <c r="DF4320" s="161"/>
      <c r="DG4320" s="161"/>
      <c r="DH4320" s="161"/>
      <c r="DI4320" s="161"/>
      <c r="DJ4320" s="161"/>
      <c r="DK4320" s="161"/>
      <c r="DL4320" s="161"/>
      <c r="DM4320" s="161"/>
      <c r="DN4320" s="161"/>
      <c r="DO4320" s="161"/>
      <c r="DP4320" s="161"/>
      <c r="DQ4320" s="161"/>
      <c r="DR4320" s="161"/>
      <c r="DS4320" s="161"/>
      <c r="DT4320" s="161"/>
      <c r="DU4320" s="161"/>
      <c r="DV4320" s="161"/>
      <c r="DW4320" s="161"/>
      <c r="DX4320" s="161"/>
      <c r="DY4320" s="161"/>
      <c r="DZ4320" s="161"/>
      <c r="EA4320" s="161"/>
      <c r="EB4320" s="161"/>
      <c r="EC4320" s="161"/>
      <c r="ED4320" s="161"/>
      <c r="EE4320" s="161"/>
      <c r="EF4320" s="161"/>
      <c r="EG4320" s="161"/>
      <c r="EH4320" s="161"/>
      <c r="EI4320" s="161"/>
      <c r="EJ4320" s="161"/>
      <c r="EK4320" s="161"/>
      <c r="EL4320" s="161"/>
      <c r="EM4320" s="161"/>
      <c r="EN4320" s="161"/>
      <c r="EO4320" s="161"/>
      <c r="EP4320" s="161"/>
      <c r="EQ4320" s="161"/>
      <c r="ER4320" s="161"/>
      <c r="ES4320" s="161"/>
      <c r="ET4320" s="161"/>
      <c r="EU4320" s="161"/>
      <c r="EV4320" s="161"/>
      <c r="EW4320" s="161"/>
      <c r="EX4320" s="161"/>
      <c r="EY4320" s="161"/>
      <c r="EZ4320" s="161"/>
      <c r="FA4320" s="161"/>
      <c r="FB4320" s="161"/>
      <c r="FC4320" s="161"/>
      <c r="FD4320" s="161"/>
      <c r="FE4320" s="161"/>
      <c r="FF4320" s="161"/>
      <c r="FG4320" s="161"/>
      <c r="FH4320" s="161"/>
      <c r="FI4320" s="161"/>
      <c r="FJ4320" s="161"/>
      <c r="FK4320" s="161"/>
      <c r="FL4320" s="161"/>
      <c r="FM4320" s="161"/>
      <c r="FN4320" s="161"/>
      <c r="FO4320" s="161"/>
      <c r="FP4320" s="161"/>
      <c r="FQ4320" s="161"/>
      <c r="FR4320" s="161"/>
      <c r="FS4320" s="161"/>
      <c r="FT4320" s="161"/>
      <c r="FU4320" s="161"/>
      <c r="FV4320" s="161"/>
      <c r="FW4320" s="161"/>
      <c r="FX4320" s="161"/>
      <c r="FY4320" s="161"/>
      <c r="FZ4320" s="161"/>
      <c r="GA4320" s="161"/>
      <c r="GB4320" s="161"/>
      <c r="GC4320" s="161"/>
      <c r="GD4320" s="161"/>
      <c r="GE4320" s="161"/>
      <c r="GF4320" s="161"/>
      <c r="GG4320" s="161"/>
      <c r="GH4320" s="161"/>
      <c r="GI4320" s="161"/>
      <c r="GJ4320" s="161"/>
      <c r="GK4320" s="161"/>
      <c r="GL4320" s="161"/>
      <c r="GM4320" s="161"/>
      <c r="GN4320" s="161"/>
      <c r="GO4320" s="161"/>
      <c r="GP4320" s="161"/>
      <c r="GQ4320" s="161"/>
      <c r="GR4320" s="161"/>
      <c r="GS4320" s="161"/>
      <c r="GT4320" s="161"/>
      <c r="GU4320" s="161"/>
      <c r="GV4320" s="161"/>
      <c r="GW4320" s="161"/>
      <c r="GX4320" s="161"/>
      <c r="GY4320" s="161"/>
      <c r="GZ4320" s="161"/>
      <c r="HA4320" s="161"/>
      <c r="HB4320" s="161"/>
      <c r="HC4320" s="161"/>
      <c r="HD4320" s="161"/>
      <c r="HE4320" s="161"/>
      <c r="HF4320" s="161"/>
      <c r="HG4320" s="161"/>
      <c r="HH4320" s="161"/>
      <c r="HI4320" s="161"/>
      <c r="HJ4320" s="161"/>
      <c r="HK4320" s="161"/>
      <c r="HL4320" s="161"/>
      <c r="HM4320" s="161"/>
      <c r="HN4320" s="161"/>
      <c r="HO4320" s="161"/>
      <c r="HP4320" s="161"/>
      <c r="HQ4320" s="161"/>
      <c r="HR4320" s="161"/>
      <c r="HS4320" s="161"/>
      <c r="HT4320" s="161"/>
      <c r="HU4320" s="161"/>
      <c r="HV4320" s="161"/>
      <c r="HW4320" s="161"/>
      <c r="HX4320" s="161"/>
      <c r="HY4320" s="161"/>
      <c r="HZ4320" s="161"/>
      <c r="IA4320" s="161"/>
      <c r="IB4320" s="161"/>
      <c r="IC4320" s="161"/>
      <c r="ID4320" s="161"/>
      <c r="IE4320" s="161"/>
      <c r="IF4320" s="161"/>
      <c r="IG4320" s="161"/>
      <c r="IH4320" s="161"/>
      <c r="II4320" s="161"/>
      <c r="IJ4320" s="161"/>
      <c r="IK4320" s="161"/>
      <c r="IL4320" s="161"/>
      <c r="IM4320" s="161"/>
      <c r="IN4320" s="161"/>
      <c r="IO4320" s="161"/>
      <c r="IP4320" s="161"/>
      <c r="IQ4320" s="161"/>
      <c r="IR4320" s="161"/>
      <c r="IS4320" s="161"/>
      <c r="IT4320" s="161"/>
      <c r="IU4320" s="161"/>
      <c r="IV4320" s="161"/>
      <c r="IW4320" s="161"/>
      <c r="IX4320" s="161"/>
      <c r="IY4320" s="161"/>
      <c r="IZ4320" s="161"/>
      <c r="JA4320" s="161"/>
      <c r="JB4320" s="161"/>
      <c r="JC4320" s="161"/>
      <c r="JD4320" s="161"/>
      <c r="JE4320" s="161"/>
      <c r="JF4320" s="161"/>
      <c r="JG4320" s="161"/>
    </row>
    <row r="4321" spans="1:267" s="187" customFormat="1" ht="19.5" customHeight="1" x14ac:dyDescent="0.25">
      <c r="A4321" s="42" t="s">
        <v>152</v>
      </c>
      <c r="B4321" s="27">
        <v>5</v>
      </c>
      <c r="C4321" s="27">
        <v>0</v>
      </c>
      <c r="D4321" s="27">
        <v>1.5</v>
      </c>
      <c r="E4321" s="27">
        <v>3</v>
      </c>
      <c r="F4321" s="27">
        <v>0</v>
      </c>
      <c r="G4321" s="27">
        <v>0</v>
      </c>
      <c r="H4321" s="27">
        <v>5.5</v>
      </c>
      <c r="I4321" s="27">
        <v>5</v>
      </c>
      <c r="J4321" s="27">
        <v>0</v>
      </c>
      <c r="K4321" s="27">
        <v>1.5</v>
      </c>
      <c r="L4321" s="119"/>
      <c r="M4321" s="92">
        <f t="shared" si="134"/>
        <v>21.5</v>
      </c>
      <c r="N4321" s="27">
        <v>22</v>
      </c>
      <c r="O4321" s="185">
        <f t="shared" si="135"/>
        <v>0.33076923076923076</v>
      </c>
      <c r="P4321" s="55" t="s">
        <v>446</v>
      </c>
      <c r="Q4321" s="19" t="s">
        <v>2527</v>
      </c>
      <c r="R4321" s="41" t="s">
        <v>459</v>
      </c>
      <c r="S4321" s="19" t="s">
        <v>599</v>
      </c>
      <c r="T4321" s="28" t="s">
        <v>2445</v>
      </c>
      <c r="U4321" s="17">
        <v>6</v>
      </c>
      <c r="V4321" s="20" t="s">
        <v>637</v>
      </c>
      <c r="W4321" s="18" t="s">
        <v>1973</v>
      </c>
      <c r="X4321" s="18" t="s">
        <v>451</v>
      </c>
      <c r="Y4321" s="29" t="s">
        <v>452</v>
      </c>
      <c r="Z4321" s="61"/>
      <c r="AA4321" s="161"/>
      <c r="AB4321" s="161"/>
      <c r="AC4321" s="161"/>
      <c r="AD4321" s="161"/>
      <c r="AE4321" s="161"/>
      <c r="AF4321" s="161"/>
      <c r="AG4321" s="161"/>
      <c r="AH4321" s="161"/>
      <c r="AI4321" s="161"/>
      <c r="AJ4321" s="161"/>
      <c r="AK4321" s="161"/>
      <c r="AL4321" s="161"/>
      <c r="AM4321" s="161"/>
      <c r="AN4321" s="161"/>
      <c r="AO4321" s="161"/>
      <c r="AP4321" s="161"/>
      <c r="AQ4321" s="161"/>
      <c r="AR4321" s="161"/>
      <c r="AS4321" s="161"/>
      <c r="AT4321" s="161"/>
      <c r="AU4321" s="161"/>
      <c r="AV4321" s="161"/>
      <c r="AW4321" s="161"/>
      <c r="AX4321" s="161"/>
      <c r="AY4321" s="161"/>
      <c r="AZ4321" s="161"/>
      <c r="BA4321" s="161"/>
      <c r="BB4321" s="161"/>
      <c r="BC4321" s="161"/>
      <c r="BD4321" s="161"/>
      <c r="BE4321" s="161"/>
      <c r="BF4321" s="161"/>
      <c r="BG4321" s="161"/>
      <c r="BH4321" s="161"/>
      <c r="BI4321" s="161"/>
      <c r="BJ4321" s="161"/>
      <c r="BK4321" s="161"/>
      <c r="BL4321" s="161"/>
      <c r="BM4321" s="161"/>
      <c r="BN4321" s="161"/>
      <c r="BO4321" s="161"/>
      <c r="BP4321" s="161"/>
      <c r="BQ4321" s="161"/>
      <c r="BR4321" s="161"/>
      <c r="BS4321" s="161"/>
      <c r="BT4321" s="161"/>
      <c r="BU4321" s="161"/>
      <c r="BV4321" s="161"/>
      <c r="BW4321" s="161"/>
      <c r="BX4321" s="161"/>
      <c r="BY4321" s="161"/>
      <c r="BZ4321" s="161"/>
      <c r="CA4321" s="161"/>
      <c r="CB4321" s="161"/>
      <c r="CC4321" s="161"/>
      <c r="CD4321" s="161"/>
      <c r="CE4321" s="161"/>
      <c r="CF4321" s="161"/>
      <c r="CG4321" s="161"/>
      <c r="CH4321" s="161"/>
      <c r="CI4321" s="161"/>
      <c r="CJ4321" s="161"/>
      <c r="CK4321" s="161"/>
      <c r="CL4321" s="161"/>
      <c r="CM4321" s="161"/>
      <c r="CN4321" s="161"/>
      <c r="CO4321" s="161"/>
      <c r="CP4321" s="161"/>
      <c r="CQ4321" s="161"/>
      <c r="CR4321" s="161"/>
      <c r="CS4321" s="161"/>
      <c r="CT4321" s="161"/>
      <c r="CU4321" s="161"/>
      <c r="CV4321" s="161"/>
      <c r="CW4321" s="161"/>
      <c r="CX4321" s="161"/>
      <c r="CY4321" s="161"/>
      <c r="CZ4321" s="161"/>
      <c r="DA4321" s="161"/>
      <c r="DB4321" s="161"/>
      <c r="DC4321" s="161"/>
      <c r="DD4321" s="161"/>
      <c r="DE4321" s="161"/>
      <c r="DF4321" s="161"/>
      <c r="DG4321" s="161"/>
      <c r="DH4321" s="161"/>
      <c r="DI4321" s="161"/>
      <c r="DJ4321" s="161"/>
      <c r="DK4321" s="161"/>
      <c r="DL4321" s="161"/>
      <c r="DM4321" s="161"/>
      <c r="DN4321" s="161"/>
      <c r="DO4321" s="161"/>
      <c r="DP4321" s="161"/>
      <c r="DQ4321" s="161"/>
      <c r="DR4321" s="161"/>
      <c r="DS4321" s="161"/>
      <c r="DT4321" s="161"/>
      <c r="DU4321" s="161"/>
      <c r="DV4321" s="161"/>
      <c r="DW4321" s="161"/>
      <c r="DX4321" s="161"/>
      <c r="DY4321" s="161"/>
      <c r="DZ4321" s="161"/>
      <c r="EA4321" s="161"/>
      <c r="EB4321" s="161"/>
      <c r="EC4321" s="161"/>
      <c r="ED4321" s="161"/>
      <c r="EE4321" s="161"/>
      <c r="EF4321" s="161"/>
      <c r="EG4321" s="161"/>
      <c r="EH4321" s="161"/>
      <c r="EI4321" s="161"/>
      <c r="EJ4321" s="161"/>
      <c r="EK4321" s="161"/>
      <c r="EL4321" s="161"/>
      <c r="EM4321" s="161"/>
      <c r="EN4321" s="161"/>
      <c r="EO4321" s="161"/>
      <c r="EP4321" s="161"/>
      <c r="EQ4321" s="161"/>
      <c r="ER4321" s="161"/>
      <c r="ES4321" s="161"/>
      <c r="ET4321" s="161"/>
      <c r="EU4321" s="161"/>
      <c r="EV4321" s="161"/>
      <c r="EW4321" s="161"/>
      <c r="EX4321" s="161"/>
      <c r="EY4321" s="161"/>
      <c r="EZ4321" s="161"/>
      <c r="FA4321" s="161"/>
      <c r="FB4321" s="161"/>
      <c r="FC4321" s="161"/>
      <c r="FD4321" s="161"/>
      <c r="FE4321" s="161"/>
      <c r="FF4321" s="161"/>
      <c r="FG4321" s="161"/>
      <c r="FH4321" s="161"/>
      <c r="FI4321" s="161"/>
      <c r="FJ4321" s="161"/>
      <c r="FK4321" s="161"/>
      <c r="FL4321" s="161"/>
      <c r="FM4321" s="161"/>
      <c r="FN4321" s="161"/>
      <c r="FO4321" s="161"/>
      <c r="FP4321" s="161"/>
      <c r="FQ4321" s="161"/>
      <c r="FR4321" s="161"/>
      <c r="FS4321" s="161"/>
      <c r="FT4321" s="161"/>
      <c r="FU4321" s="161"/>
      <c r="FV4321" s="161"/>
      <c r="FW4321" s="161"/>
      <c r="FX4321" s="161"/>
      <c r="FY4321" s="161"/>
      <c r="FZ4321" s="161"/>
      <c r="GA4321" s="161"/>
      <c r="GB4321" s="161"/>
      <c r="GC4321" s="161"/>
      <c r="GD4321" s="161"/>
      <c r="GE4321" s="161"/>
      <c r="GF4321" s="161"/>
      <c r="GG4321" s="161"/>
      <c r="GH4321" s="161"/>
      <c r="GI4321" s="161"/>
      <c r="GJ4321" s="161"/>
      <c r="GK4321" s="161"/>
      <c r="GL4321" s="161"/>
      <c r="GM4321" s="161"/>
      <c r="GN4321" s="161"/>
      <c r="GO4321" s="161"/>
      <c r="GP4321" s="161"/>
      <c r="GQ4321" s="161"/>
      <c r="GR4321" s="161"/>
      <c r="GS4321" s="161"/>
      <c r="GT4321" s="161"/>
      <c r="GU4321" s="161"/>
      <c r="GV4321" s="161"/>
      <c r="GW4321" s="161"/>
      <c r="GX4321" s="161"/>
      <c r="GY4321" s="161"/>
      <c r="GZ4321" s="161"/>
      <c r="HA4321" s="161"/>
      <c r="HB4321" s="161"/>
      <c r="HC4321" s="161"/>
      <c r="HD4321" s="161"/>
      <c r="HE4321" s="161"/>
      <c r="HF4321" s="161"/>
      <c r="HG4321" s="161"/>
      <c r="HH4321" s="161"/>
      <c r="HI4321" s="161"/>
      <c r="HJ4321" s="161"/>
      <c r="HK4321" s="161"/>
      <c r="HL4321" s="161"/>
      <c r="HM4321" s="161"/>
      <c r="HN4321" s="161"/>
      <c r="HO4321" s="161"/>
      <c r="HP4321" s="161"/>
      <c r="HQ4321" s="161"/>
      <c r="HR4321" s="161"/>
      <c r="HS4321" s="161"/>
      <c r="HT4321" s="161"/>
      <c r="HU4321" s="161"/>
      <c r="HV4321" s="161"/>
      <c r="HW4321" s="161"/>
      <c r="HX4321" s="161"/>
      <c r="HY4321" s="161"/>
      <c r="HZ4321" s="161"/>
      <c r="IA4321" s="161"/>
      <c r="IB4321" s="161"/>
      <c r="IC4321" s="161"/>
      <c r="ID4321" s="161"/>
      <c r="IE4321" s="161"/>
      <c r="IF4321" s="161"/>
      <c r="IG4321" s="161"/>
      <c r="IH4321" s="161"/>
      <c r="II4321" s="161"/>
      <c r="IJ4321" s="161"/>
      <c r="IK4321" s="161"/>
      <c r="IL4321" s="161"/>
      <c r="IM4321" s="161"/>
      <c r="IN4321" s="161"/>
      <c r="IO4321" s="161"/>
      <c r="IP4321" s="161"/>
      <c r="IQ4321" s="161"/>
      <c r="IR4321" s="161"/>
      <c r="IS4321" s="161"/>
      <c r="IT4321" s="161"/>
      <c r="IU4321" s="161"/>
      <c r="IV4321" s="161"/>
      <c r="IW4321" s="161"/>
      <c r="IX4321" s="161"/>
      <c r="IY4321" s="161"/>
      <c r="IZ4321" s="161"/>
      <c r="JA4321" s="161"/>
      <c r="JB4321" s="161"/>
      <c r="JC4321" s="161"/>
      <c r="JD4321" s="161"/>
      <c r="JE4321" s="161"/>
      <c r="JF4321" s="161"/>
      <c r="JG4321" s="161"/>
    </row>
    <row r="4322" spans="1:267" s="187" customFormat="1" ht="19.5" customHeight="1" x14ac:dyDescent="0.25">
      <c r="A4322" s="42" t="s">
        <v>159</v>
      </c>
      <c r="B4322" s="27">
        <v>4</v>
      </c>
      <c r="C4322" s="27">
        <v>0</v>
      </c>
      <c r="D4322" s="27">
        <v>2.5</v>
      </c>
      <c r="E4322" s="27">
        <v>4</v>
      </c>
      <c r="F4322" s="27">
        <v>0</v>
      </c>
      <c r="G4322" s="27">
        <v>1</v>
      </c>
      <c r="H4322" s="27">
        <v>5</v>
      </c>
      <c r="I4322" s="27">
        <v>5</v>
      </c>
      <c r="J4322" s="27">
        <v>0</v>
      </c>
      <c r="K4322" s="27">
        <v>0</v>
      </c>
      <c r="L4322" s="119"/>
      <c r="M4322" s="92">
        <f t="shared" si="134"/>
        <v>21.5</v>
      </c>
      <c r="N4322" s="27">
        <v>21</v>
      </c>
      <c r="O4322" s="185">
        <f t="shared" si="135"/>
        <v>0.33076923076923076</v>
      </c>
      <c r="P4322" s="55" t="s">
        <v>446</v>
      </c>
      <c r="Q4322" s="19" t="s">
        <v>2783</v>
      </c>
      <c r="R4322" s="41" t="s">
        <v>478</v>
      </c>
      <c r="S4322" s="19" t="s">
        <v>486</v>
      </c>
      <c r="T4322" s="28" t="s">
        <v>3297</v>
      </c>
      <c r="U4322" s="17">
        <v>6</v>
      </c>
      <c r="V4322" s="20" t="s">
        <v>682</v>
      </c>
      <c r="W4322" s="18" t="s">
        <v>3326</v>
      </c>
      <c r="X4322" s="18" t="s">
        <v>651</v>
      </c>
      <c r="Y4322" s="29" t="s">
        <v>513</v>
      </c>
      <c r="Z4322" s="61"/>
      <c r="AA4322" s="161"/>
      <c r="AB4322" s="161"/>
      <c r="AC4322" s="161"/>
      <c r="AD4322" s="161"/>
      <c r="AE4322" s="161"/>
      <c r="AF4322" s="161"/>
      <c r="AG4322" s="161"/>
      <c r="AH4322" s="161"/>
      <c r="AI4322" s="161"/>
      <c r="AJ4322" s="161"/>
      <c r="AK4322" s="161"/>
      <c r="AL4322" s="161"/>
      <c r="AM4322" s="161"/>
      <c r="AN4322" s="161"/>
      <c r="AO4322" s="161"/>
      <c r="AP4322" s="161"/>
      <c r="AQ4322" s="161"/>
      <c r="AR4322" s="161"/>
      <c r="AS4322" s="161"/>
      <c r="AT4322" s="161"/>
      <c r="AU4322" s="161"/>
      <c r="AV4322" s="161"/>
      <c r="AW4322" s="161"/>
      <c r="AX4322" s="161"/>
      <c r="AY4322" s="161"/>
      <c r="AZ4322" s="161"/>
      <c r="BA4322" s="161"/>
      <c r="BB4322" s="161"/>
      <c r="BC4322" s="161"/>
      <c r="BD4322" s="161"/>
      <c r="BE4322" s="161"/>
      <c r="BF4322" s="161"/>
      <c r="BG4322" s="161"/>
      <c r="BH4322" s="161"/>
      <c r="BI4322" s="161"/>
      <c r="BJ4322" s="161"/>
      <c r="BK4322" s="161"/>
      <c r="BL4322" s="161"/>
      <c r="BM4322" s="161"/>
      <c r="BN4322" s="161"/>
      <c r="BO4322" s="161"/>
      <c r="BP4322" s="161"/>
      <c r="BQ4322" s="161"/>
      <c r="BR4322" s="161"/>
      <c r="BS4322" s="161"/>
      <c r="BT4322" s="161"/>
      <c r="BU4322" s="161"/>
      <c r="BV4322" s="161"/>
      <c r="BW4322" s="161"/>
      <c r="BX4322" s="161"/>
      <c r="BY4322" s="161"/>
      <c r="BZ4322" s="161"/>
      <c r="CA4322" s="161"/>
      <c r="CB4322" s="161"/>
      <c r="CC4322" s="161"/>
      <c r="CD4322" s="161"/>
      <c r="CE4322" s="161"/>
      <c r="CF4322" s="161"/>
      <c r="CG4322" s="161"/>
      <c r="CH4322" s="161"/>
      <c r="CI4322" s="161"/>
      <c r="CJ4322" s="161"/>
      <c r="CK4322" s="161"/>
      <c r="CL4322" s="161"/>
      <c r="CM4322" s="161"/>
      <c r="CN4322" s="161"/>
      <c r="CO4322" s="161"/>
      <c r="CP4322" s="161"/>
      <c r="CQ4322" s="161"/>
      <c r="CR4322" s="161"/>
      <c r="CS4322" s="161"/>
      <c r="CT4322" s="161"/>
      <c r="CU4322" s="161"/>
      <c r="CV4322" s="161"/>
      <c r="CW4322" s="161"/>
      <c r="CX4322" s="161"/>
      <c r="CY4322" s="161"/>
      <c r="CZ4322" s="161"/>
      <c r="DA4322" s="161"/>
      <c r="DB4322" s="161"/>
      <c r="DC4322" s="161"/>
      <c r="DD4322" s="161"/>
      <c r="DE4322" s="161"/>
      <c r="DF4322" s="161"/>
      <c r="DG4322" s="161"/>
      <c r="DH4322" s="161"/>
      <c r="DI4322" s="161"/>
      <c r="DJ4322" s="161"/>
      <c r="DK4322" s="161"/>
      <c r="DL4322" s="161"/>
      <c r="DM4322" s="161"/>
      <c r="DN4322" s="161"/>
      <c r="DO4322" s="161"/>
      <c r="DP4322" s="161"/>
      <c r="DQ4322" s="161"/>
      <c r="DR4322" s="161"/>
      <c r="DS4322" s="161"/>
      <c r="DT4322" s="161"/>
      <c r="DU4322" s="161"/>
      <c r="DV4322" s="161"/>
      <c r="DW4322" s="161"/>
      <c r="DX4322" s="161"/>
      <c r="DY4322" s="161"/>
      <c r="DZ4322" s="161"/>
      <c r="EA4322" s="161"/>
      <c r="EB4322" s="161"/>
      <c r="EC4322" s="161"/>
      <c r="ED4322" s="161"/>
      <c r="EE4322" s="161"/>
      <c r="EF4322" s="161"/>
      <c r="EG4322" s="161"/>
      <c r="EH4322" s="161"/>
      <c r="EI4322" s="161"/>
      <c r="EJ4322" s="161"/>
      <c r="EK4322" s="161"/>
      <c r="EL4322" s="161"/>
      <c r="EM4322" s="161"/>
      <c r="EN4322" s="161"/>
      <c r="EO4322" s="161"/>
      <c r="EP4322" s="161"/>
      <c r="EQ4322" s="161"/>
      <c r="ER4322" s="161"/>
      <c r="ES4322" s="161"/>
      <c r="ET4322" s="161"/>
      <c r="EU4322" s="161"/>
      <c r="EV4322" s="161"/>
      <c r="EW4322" s="161"/>
      <c r="EX4322" s="161"/>
      <c r="EY4322" s="161"/>
      <c r="EZ4322" s="161"/>
      <c r="FA4322" s="161"/>
      <c r="FB4322" s="161"/>
      <c r="FC4322" s="161"/>
      <c r="FD4322" s="161"/>
      <c r="FE4322" s="161"/>
      <c r="FF4322" s="161"/>
      <c r="FG4322" s="161"/>
      <c r="FH4322" s="161"/>
      <c r="FI4322" s="161"/>
      <c r="FJ4322" s="161"/>
      <c r="FK4322" s="161"/>
      <c r="FL4322" s="161"/>
      <c r="FM4322" s="161"/>
      <c r="FN4322" s="161"/>
      <c r="FO4322" s="161"/>
      <c r="FP4322" s="161"/>
      <c r="FQ4322" s="161"/>
      <c r="FR4322" s="161"/>
      <c r="FS4322" s="161"/>
      <c r="FT4322" s="161"/>
      <c r="FU4322" s="161"/>
      <c r="FV4322" s="161"/>
      <c r="FW4322" s="161"/>
      <c r="FX4322" s="161"/>
      <c r="FY4322" s="161"/>
      <c r="FZ4322" s="161"/>
      <c r="GA4322" s="161"/>
      <c r="GB4322" s="161"/>
      <c r="GC4322" s="161"/>
      <c r="GD4322" s="161"/>
      <c r="GE4322" s="161"/>
      <c r="GF4322" s="161"/>
      <c r="GG4322" s="161"/>
      <c r="GH4322" s="161"/>
      <c r="GI4322" s="161"/>
      <c r="GJ4322" s="161"/>
      <c r="GK4322" s="161"/>
      <c r="GL4322" s="161"/>
      <c r="GM4322" s="161"/>
      <c r="GN4322" s="161"/>
      <c r="GO4322" s="161"/>
      <c r="GP4322" s="161"/>
      <c r="GQ4322" s="161"/>
      <c r="GR4322" s="161"/>
      <c r="GS4322" s="161"/>
      <c r="GT4322" s="161"/>
      <c r="GU4322" s="161"/>
      <c r="GV4322" s="161"/>
      <c r="GW4322" s="161"/>
      <c r="GX4322" s="161"/>
      <c r="GY4322" s="161"/>
      <c r="GZ4322" s="161"/>
      <c r="HA4322" s="161"/>
      <c r="HB4322" s="161"/>
      <c r="HC4322" s="161"/>
      <c r="HD4322" s="161"/>
      <c r="HE4322" s="161"/>
      <c r="HF4322" s="161"/>
      <c r="HG4322" s="161"/>
      <c r="HH4322" s="161"/>
      <c r="HI4322" s="161"/>
      <c r="HJ4322" s="161"/>
      <c r="HK4322" s="161"/>
      <c r="HL4322" s="161"/>
      <c r="HM4322" s="161"/>
      <c r="HN4322" s="161"/>
      <c r="HO4322" s="161"/>
      <c r="HP4322" s="161"/>
      <c r="HQ4322" s="161"/>
      <c r="HR4322" s="161"/>
      <c r="HS4322" s="161"/>
      <c r="HT4322" s="161"/>
      <c r="HU4322" s="161"/>
      <c r="HV4322" s="161"/>
      <c r="HW4322" s="161"/>
      <c r="HX4322" s="161"/>
      <c r="HY4322" s="161"/>
      <c r="HZ4322" s="161"/>
      <c r="IA4322" s="161"/>
      <c r="IB4322" s="161"/>
      <c r="IC4322" s="161"/>
      <c r="ID4322" s="161"/>
      <c r="IE4322" s="161"/>
      <c r="IF4322" s="161"/>
      <c r="IG4322" s="161"/>
      <c r="IH4322" s="161"/>
      <c r="II4322" s="161"/>
      <c r="IJ4322" s="161"/>
      <c r="IK4322" s="161"/>
      <c r="IL4322" s="161"/>
      <c r="IM4322" s="161"/>
      <c r="IN4322" s="161"/>
      <c r="IO4322" s="161"/>
      <c r="IP4322" s="161"/>
      <c r="IQ4322" s="161"/>
      <c r="IR4322" s="161"/>
      <c r="IS4322" s="161"/>
      <c r="IT4322" s="161"/>
      <c r="IU4322" s="161"/>
      <c r="IV4322" s="161"/>
      <c r="IW4322" s="161"/>
      <c r="IX4322" s="161"/>
      <c r="IY4322" s="161"/>
      <c r="IZ4322" s="161"/>
      <c r="JA4322" s="161"/>
      <c r="JB4322" s="161"/>
      <c r="JC4322" s="161"/>
      <c r="JD4322" s="161"/>
      <c r="JE4322" s="161"/>
      <c r="JF4322" s="161"/>
      <c r="JG4322" s="161"/>
    </row>
    <row r="4323" spans="1:267" s="187" customFormat="1" ht="19.5" customHeight="1" x14ac:dyDescent="0.25">
      <c r="A4323" s="42" t="s">
        <v>148</v>
      </c>
      <c r="B4323" s="27">
        <v>6</v>
      </c>
      <c r="C4323" s="27">
        <v>0</v>
      </c>
      <c r="D4323" s="27">
        <v>0</v>
      </c>
      <c r="E4323" s="27">
        <v>5</v>
      </c>
      <c r="F4323" s="27">
        <v>0</v>
      </c>
      <c r="G4323" s="27">
        <v>0</v>
      </c>
      <c r="H4323" s="27">
        <v>6.5</v>
      </c>
      <c r="I4323" s="27">
        <v>4</v>
      </c>
      <c r="J4323" s="27">
        <v>0</v>
      </c>
      <c r="K4323" s="27">
        <v>0</v>
      </c>
      <c r="L4323" s="119"/>
      <c r="M4323" s="92">
        <f t="shared" si="134"/>
        <v>21.5</v>
      </c>
      <c r="N4323" s="27">
        <v>43</v>
      </c>
      <c r="O4323" s="185">
        <f t="shared" si="135"/>
        <v>0.33076923076923076</v>
      </c>
      <c r="P4323" s="55" t="s">
        <v>446</v>
      </c>
      <c r="Q4323" s="19" t="s">
        <v>8040</v>
      </c>
      <c r="R4323" s="41" t="s">
        <v>603</v>
      </c>
      <c r="S4323" s="19" t="s">
        <v>546</v>
      </c>
      <c r="T4323" s="28" t="s">
        <v>7778</v>
      </c>
      <c r="U4323" s="17">
        <v>6</v>
      </c>
      <c r="V4323" s="20" t="s">
        <v>5246</v>
      </c>
      <c r="W4323" s="18" t="s">
        <v>7986</v>
      </c>
      <c r="X4323" s="18" t="s">
        <v>855</v>
      </c>
      <c r="Y4323" s="29" t="s">
        <v>486</v>
      </c>
      <c r="Z4323" s="61"/>
      <c r="AA4323" s="161"/>
      <c r="AB4323" s="161"/>
      <c r="AC4323" s="161"/>
      <c r="AD4323" s="161"/>
      <c r="AE4323" s="161"/>
      <c r="AF4323" s="161"/>
      <c r="AG4323" s="161"/>
      <c r="AH4323" s="161"/>
      <c r="AI4323" s="161"/>
      <c r="AJ4323" s="161"/>
      <c r="AK4323" s="161"/>
      <c r="AL4323" s="161"/>
      <c r="AM4323" s="161"/>
      <c r="AN4323" s="161"/>
      <c r="AO4323" s="161"/>
      <c r="AP4323" s="161"/>
      <c r="AQ4323" s="161"/>
      <c r="AR4323" s="161"/>
      <c r="AS4323" s="161"/>
      <c r="AT4323" s="161"/>
      <c r="AU4323" s="161"/>
      <c r="AV4323" s="161"/>
      <c r="AW4323" s="161"/>
      <c r="AX4323" s="161"/>
      <c r="AY4323" s="161"/>
      <c r="AZ4323" s="161"/>
      <c r="BA4323" s="161"/>
      <c r="BB4323" s="161"/>
      <c r="BC4323" s="161"/>
      <c r="BD4323" s="161"/>
      <c r="BE4323" s="161"/>
      <c r="BF4323" s="161"/>
      <c r="BG4323" s="161"/>
      <c r="BH4323" s="161"/>
      <c r="BI4323" s="161"/>
      <c r="BJ4323" s="161"/>
      <c r="BK4323" s="161"/>
      <c r="BL4323" s="161"/>
      <c r="BM4323" s="161"/>
      <c r="BN4323" s="161"/>
      <c r="BO4323" s="161"/>
      <c r="BP4323" s="161"/>
      <c r="BQ4323" s="161"/>
      <c r="BR4323" s="161"/>
      <c r="BS4323" s="161"/>
      <c r="BT4323" s="161"/>
      <c r="BU4323" s="161"/>
      <c r="BV4323" s="161"/>
      <c r="BW4323" s="161"/>
      <c r="BX4323" s="161"/>
      <c r="BY4323" s="161"/>
      <c r="BZ4323" s="161"/>
      <c r="CA4323" s="161"/>
      <c r="CB4323" s="161"/>
      <c r="CC4323" s="161"/>
      <c r="CD4323" s="161"/>
      <c r="CE4323" s="161"/>
      <c r="CF4323" s="161"/>
      <c r="CG4323" s="161"/>
      <c r="CH4323" s="161"/>
      <c r="CI4323" s="161"/>
      <c r="CJ4323" s="161"/>
      <c r="CK4323" s="161"/>
      <c r="CL4323" s="161"/>
      <c r="CM4323" s="161"/>
      <c r="CN4323" s="161"/>
      <c r="CO4323" s="161"/>
      <c r="CP4323" s="161"/>
      <c r="CQ4323" s="161"/>
      <c r="CR4323" s="161"/>
      <c r="CS4323" s="161"/>
      <c r="CT4323" s="161"/>
      <c r="CU4323" s="161"/>
      <c r="CV4323" s="161"/>
      <c r="CW4323" s="161"/>
      <c r="CX4323" s="161"/>
      <c r="CY4323" s="161"/>
      <c r="CZ4323" s="161"/>
      <c r="DA4323" s="161"/>
      <c r="DB4323" s="161"/>
      <c r="DC4323" s="161"/>
      <c r="DD4323" s="161"/>
      <c r="DE4323" s="161"/>
      <c r="DF4323" s="161"/>
      <c r="DG4323" s="161"/>
      <c r="DH4323" s="161"/>
      <c r="DI4323" s="161"/>
      <c r="DJ4323" s="161"/>
      <c r="DK4323" s="161"/>
      <c r="DL4323" s="161"/>
      <c r="DM4323" s="161"/>
      <c r="DN4323" s="161"/>
      <c r="DO4323" s="161"/>
      <c r="DP4323" s="161"/>
      <c r="DQ4323" s="161"/>
      <c r="DR4323" s="161"/>
      <c r="DS4323" s="161"/>
      <c r="DT4323" s="161"/>
      <c r="DU4323" s="161"/>
      <c r="DV4323" s="161"/>
      <c r="DW4323" s="161"/>
      <c r="DX4323" s="161"/>
      <c r="DY4323" s="161"/>
      <c r="DZ4323" s="161"/>
      <c r="EA4323" s="161"/>
      <c r="EB4323" s="161"/>
      <c r="EC4323" s="161"/>
      <c r="ED4323" s="161"/>
      <c r="EE4323" s="161"/>
      <c r="EF4323" s="161"/>
      <c r="EG4323" s="161"/>
      <c r="EH4323" s="161"/>
      <c r="EI4323" s="161"/>
      <c r="EJ4323" s="161"/>
      <c r="EK4323" s="161"/>
      <c r="EL4323" s="161"/>
      <c r="EM4323" s="161"/>
      <c r="EN4323" s="161"/>
      <c r="EO4323" s="161"/>
      <c r="EP4323" s="161"/>
      <c r="EQ4323" s="161"/>
      <c r="ER4323" s="161"/>
      <c r="ES4323" s="161"/>
      <c r="ET4323" s="161"/>
      <c r="EU4323" s="161"/>
      <c r="EV4323" s="161"/>
      <c r="EW4323" s="161"/>
      <c r="EX4323" s="161"/>
      <c r="EY4323" s="161"/>
      <c r="EZ4323" s="161"/>
      <c r="FA4323" s="161"/>
      <c r="FB4323" s="161"/>
      <c r="FC4323" s="161"/>
      <c r="FD4323" s="161"/>
      <c r="FE4323" s="161"/>
      <c r="FF4323" s="161"/>
      <c r="FG4323" s="161"/>
      <c r="FH4323" s="161"/>
      <c r="FI4323" s="161"/>
      <c r="FJ4323" s="161"/>
      <c r="FK4323" s="161"/>
      <c r="FL4323" s="161"/>
      <c r="FM4323" s="161"/>
      <c r="FN4323" s="161"/>
      <c r="FO4323" s="161"/>
      <c r="FP4323" s="161"/>
      <c r="FQ4323" s="161"/>
      <c r="FR4323" s="161"/>
      <c r="FS4323" s="161"/>
      <c r="FT4323" s="161"/>
      <c r="FU4323" s="161"/>
      <c r="FV4323" s="161"/>
      <c r="FW4323" s="161"/>
      <c r="FX4323" s="161"/>
      <c r="FY4323" s="161"/>
      <c r="FZ4323" s="161"/>
      <c r="GA4323" s="161"/>
      <c r="GB4323" s="161"/>
      <c r="GC4323" s="161"/>
      <c r="GD4323" s="161"/>
      <c r="GE4323" s="161"/>
      <c r="GF4323" s="161"/>
      <c r="GG4323" s="161"/>
      <c r="GH4323" s="161"/>
      <c r="GI4323" s="161"/>
      <c r="GJ4323" s="161"/>
      <c r="GK4323" s="161"/>
      <c r="GL4323" s="161"/>
      <c r="GM4323" s="161"/>
      <c r="GN4323" s="161"/>
      <c r="GO4323" s="161"/>
      <c r="GP4323" s="161"/>
      <c r="GQ4323" s="161"/>
      <c r="GR4323" s="161"/>
      <c r="GS4323" s="161"/>
      <c r="GT4323" s="161"/>
      <c r="GU4323" s="161"/>
      <c r="GV4323" s="161"/>
      <c r="GW4323" s="161"/>
      <c r="GX4323" s="161"/>
      <c r="GY4323" s="161"/>
      <c r="GZ4323" s="161"/>
      <c r="HA4323" s="161"/>
      <c r="HB4323" s="161"/>
      <c r="HC4323" s="161"/>
      <c r="HD4323" s="161"/>
      <c r="HE4323" s="161"/>
      <c r="HF4323" s="161"/>
      <c r="HG4323" s="161"/>
      <c r="HH4323" s="161"/>
      <c r="HI4323" s="161"/>
      <c r="HJ4323" s="161"/>
      <c r="HK4323" s="161"/>
      <c r="HL4323" s="161"/>
      <c r="HM4323" s="161"/>
      <c r="HN4323" s="161"/>
      <c r="HO4323" s="161"/>
      <c r="HP4323" s="161"/>
      <c r="HQ4323" s="161"/>
      <c r="HR4323" s="161"/>
      <c r="HS4323" s="161"/>
      <c r="HT4323" s="161"/>
      <c r="HU4323" s="161"/>
      <c r="HV4323" s="161"/>
      <c r="HW4323" s="161"/>
      <c r="HX4323" s="161"/>
      <c r="HY4323" s="161"/>
      <c r="HZ4323" s="161"/>
      <c r="IA4323" s="161"/>
      <c r="IB4323" s="161"/>
      <c r="IC4323" s="161"/>
      <c r="ID4323" s="161"/>
      <c r="IE4323" s="161"/>
      <c r="IF4323" s="161"/>
      <c r="IG4323" s="161"/>
      <c r="IH4323" s="161"/>
      <c r="II4323" s="161"/>
      <c r="IJ4323" s="161"/>
      <c r="IK4323" s="161"/>
      <c r="IL4323" s="161"/>
      <c r="IM4323" s="161"/>
      <c r="IN4323" s="161"/>
      <c r="IO4323" s="161"/>
      <c r="IP4323" s="161"/>
      <c r="IQ4323" s="161"/>
      <c r="IR4323" s="161"/>
      <c r="IS4323" s="161"/>
      <c r="IT4323" s="161"/>
      <c r="IU4323" s="161"/>
      <c r="IV4323" s="161"/>
      <c r="IW4323" s="161"/>
      <c r="IX4323" s="161"/>
      <c r="IY4323" s="161"/>
      <c r="IZ4323" s="161"/>
      <c r="JA4323" s="161"/>
      <c r="JB4323" s="161"/>
      <c r="JC4323" s="161"/>
      <c r="JD4323" s="161"/>
      <c r="JE4323" s="161"/>
      <c r="JF4323" s="161"/>
      <c r="JG4323" s="161"/>
    </row>
    <row r="4324" spans="1:267" s="187" customFormat="1" ht="19.5" customHeight="1" x14ac:dyDescent="0.25">
      <c r="A4324" s="42" t="s">
        <v>128</v>
      </c>
      <c r="B4324" s="27">
        <v>4</v>
      </c>
      <c r="C4324" s="27">
        <v>0</v>
      </c>
      <c r="D4324" s="27">
        <v>0</v>
      </c>
      <c r="E4324" s="27">
        <v>4</v>
      </c>
      <c r="F4324" s="27">
        <v>0</v>
      </c>
      <c r="G4324" s="27">
        <v>2</v>
      </c>
      <c r="H4324" s="27">
        <v>5.5</v>
      </c>
      <c r="I4324" s="27">
        <v>4</v>
      </c>
      <c r="J4324" s="27">
        <v>2</v>
      </c>
      <c r="K4324" s="27">
        <v>0</v>
      </c>
      <c r="L4324" s="119"/>
      <c r="M4324" s="92">
        <f t="shared" si="134"/>
        <v>21.5</v>
      </c>
      <c r="N4324" s="27">
        <v>20</v>
      </c>
      <c r="O4324" s="185">
        <f t="shared" si="135"/>
        <v>0.33076923076923076</v>
      </c>
      <c r="P4324" s="55" t="s">
        <v>446</v>
      </c>
      <c r="Q4324" s="125" t="s">
        <v>7393</v>
      </c>
      <c r="R4324" s="126" t="s">
        <v>625</v>
      </c>
      <c r="S4324" s="125" t="s">
        <v>914</v>
      </c>
      <c r="T4324" s="28" t="s">
        <v>7345</v>
      </c>
      <c r="U4324" s="20">
        <v>6</v>
      </c>
      <c r="V4324" s="20">
        <v>3</v>
      </c>
      <c r="W4324" s="40" t="s">
        <v>7374</v>
      </c>
      <c r="X4324" s="40" t="s">
        <v>1183</v>
      </c>
      <c r="Y4324" s="194" t="s">
        <v>469</v>
      </c>
      <c r="Z4324" s="61"/>
      <c r="AA4324" s="161"/>
      <c r="AB4324" s="161"/>
      <c r="AC4324" s="161"/>
      <c r="AD4324" s="161"/>
      <c r="AE4324" s="161"/>
      <c r="AF4324" s="161"/>
      <c r="AG4324" s="161"/>
      <c r="AH4324" s="161"/>
      <c r="AI4324" s="161"/>
      <c r="AJ4324" s="161"/>
      <c r="AK4324" s="161"/>
      <c r="AL4324" s="161"/>
      <c r="AM4324" s="161"/>
      <c r="AN4324" s="161"/>
      <c r="AO4324" s="161"/>
      <c r="AP4324" s="161"/>
      <c r="AQ4324" s="161"/>
      <c r="AR4324" s="161"/>
      <c r="AS4324" s="161"/>
      <c r="AT4324" s="161"/>
      <c r="AU4324" s="161"/>
      <c r="AV4324" s="161"/>
      <c r="AW4324" s="161"/>
      <c r="AX4324" s="161"/>
      <c r="AY4324" s="161"/>
      <c r="AZ4324" s="161"/>
      <c r="BA4324" s="161"/>
      <c r="BB4324" s="161"/>
      <c r="BC4324" s="161"/>
      <c r="BD4324" s="161"/>
      <c r="BE4324" s="161"/>
      <c r="BF4324" s="161"/>
      <c r="BG4324" s="161"/>
      <c r="BH4324" s="161"/>
      <c r="BI4324" s="161"/>
      <c r="BJ4324" s="161"/>
      <c r="BK4324" s="161"/>
      <c r="BL4324" s="161"/>
      <c r="BM4324" s="161"/>
      <c r="BN4324" s="161"/>
      <c r="BO4324" s="161"/>
      <c r="BP4324" s="161"/>
      <c r="BQ4324" s="161"/>
      <c r="BR4324" s="161"/>
      <c r="BS4324" s="161"/>
      <c r="BT4324" s="161"/>
      <c r="BU4324" s="161"/>
      <c r="BV4324" s="161"/>
      <c r="BW4324" s="161"/>
      <c r="BX4324" s="161"/>
      <c r="BY4324" s="161"/>
      <c r="BZ4324" s="161"/>
      <c r="CA4324" s="161"/>
      <c r="CB4324" s="161"/>
      <c r="CC4324" s="161"/>
      <c r="CD4324" s="161"/>
      <c r="CE4324" s="161"/>
      <c r="CF4324" s="161"/>
      <c r="CG4324" s="161"/>
      <c r="CH4324" s="161"/>
      <c r="CI4324" s="161"/>
      <c r="CJ4324" s="161"/>
      <c r="CK4324" s="161"/>
      <c r="CL4324" s="161"/>
      <c r="CM4324" s="161"/>
      <c r="CN4324" s="161"/>
      <c r="CO4324" s="161"/>
      <c r="CP4324" s="161"/>
      <c r="CQ4324" s="161"/>
      <c r="CR4324" s="161"/>
      <c r="CS4324" s="161"/>
      <c r="CT4324" s="161"/>
      <c r="CU4324" s="161"/>
      <c r="CV4324" s="161"/>
      <c r="CW4324" s="161"/>
      <c r="CX4324" s="161"/>
      <c r="CY4324" s="161"/>
      <c r="CZ4324" s="161"/>
      <c r="DA4324" s="161"/>
      <c r="DB4324" s="161"/>
      <c r="DC4324" s="161"/>
      <c r="DD4324" s="161"/>
      <c r="DE4324" s="161"/>
      <c r="DF4324" s="161"/>
      <c r="DG4324" s="161"/>
      <c r="DH4324" s="161"/>
      <c r="DI4324" s="161"/>
      <c r="DJ4324" s="161"/>
      <c r="DK4324" s="161"/>
      <c r="DL4324" s="161"/>
      <c r="DM4324" s="161"/>
      <c r="DN4324" s="161"/>
      <c r="DO4324" s="161"/>
      <c r="DP4324" s="161"/>
      <c r="DQ4324" s="161"/>
      <c r="DR4324" s="161"/>
      <c r="DS4324" s="161"/>
      <c r="DT4324" s="161"/>
      <c r="DU4324" s="161"/>
      <c r="DV4324" s="161"/>
      <c r="DW4324" s="161"/>
      <c r="DX4324" s="161"/>
      <c r="DY4324" s="161"/>
      <c r="DZ4324" s="161"/>
      <c r="EA4324" s="161"/>
      <c r="EB4324" s="161"/>
      <c r="EC4324" s="161"/>
      <c r="ED4324" s="161"/>
      <c r="EE4324" s="161"/>
      <c r="EF4324" s="161"/>
      <c r="EG4324" s="161"/>
      <c r="EH4324" s="161"/>
      <c r="EI4324" s="161"/>
      <c r="EJ4324" s="161"/>
      <c r="EK4324" s="161"/>
      <c r="EL4324" s="161"/>
      <c r="EM4324" s="161"/>
      <c r="EN4324" s="161"/>
      <c r="EO4324" s="161"/>
      <c r="EP4324" s="161"/>
      <c r="EQ4324" s="161"/>
      <c r="ER4324" s="161"/>
      <c r="ES4324" s="161"/>
      <c r="ET4324" s="161"/>
      <c r="EU4324" s="161"/>
      <c r="EV4324" s="161"/>
      <c r="EW4324" s="161"/>
      <c r="EX4324" s="161"/>
      <c r="EY4324" s="161"/>
      <c r="EZ4324" s="161"/>
      <c r="FA4324" s="161"/>
      <c r="FB4324" s="161"/>
      <c r="FC4324" s="161"/>
      <c r="FD4324" s="161"/>
      <c r="FE4324" s="161"/>
      <c r="FF4324" s="161"/>
      <c r="FG4324" s="161"/>
      <c r="FH4324" s="161"/>
      <c r="FI4324" s="161"/>
      <c r="FJ4324" s="161"/>
      <c r="FK4324" s="161"/>
      <c r="FL4324" s="161"/>
      <c r="FM4324" s="161"/>
      <c r="FN4324" s="161"/>
      <c r="FO4324" s="161"/>
      <c r="FP4324" s="161"/>
      <c r="FQ4324" s="161"/>
      <c r="FR4324" s="161"/>
      <c r="FS4324" s="161"/>
      <c r="FT4324" s="161"/>
      <c r="FU4324" s="161"/>
      <c r="FV4324" s="161"/>
      <c r="FW4324" s="161"/>
      <c r="FX4324" s="161"/>
      <c r="FY4324" s="161"/>
      <c r="FZ4324" s="161"/>
      <c r="GA4324" s="161"/>
      <c r="GB4324" s="161"/>
      <c r="GC4324" s="161"/>
      <c r="GD4324" s="161"/>
      <c r="GE4324" s="161"/>
      <c r="GF4324" s="161"/>
      <c r="GG4324" s="161"/>
      <c r="GH4324" s="161"/>
      <c r="GI4324" s="161"/>
      <c r="GJ4324" s="161"/>
      <c r="GK4324" s="161"/>
      <c r="GL4324" s="161"/>
      <c r="GM4324" s="161"/>
      <c r="GN4324" s="161"/>
      <c r="GO4324" s="161"/>
      <c r="GP4324" s="161"/>
      <c r="GQ4324" s="161"/>
      <c r="GR4324" s="161"/>
      <c r="GS4324" s="161"/>
      <c r="GT4324" s="161"/>
      <c r="GU4324" s="161"/>
      <c r="GV4324" s="161"/>
      <c r="GW4324" s="161"/>
      <c r="GX4324" s="161"/>
      <c r="GY4324" s="161"/>
      <c r="GZ4324" s="161"/>
      <c r="HA4324" s="161"/>
      <c r="HB4324" s="161"/>
      <c r="HC4324" s="161"/>
      <c r="HD4324" s="161"/>
      <c r="HE4324" s="161"/>
      <c r="HF4324" s="161"/>
      <c r="HG4324" s="161"/>
      <c r="HH4324" s="161"/>
      <c r="HI4324" s="161"/>
      <c r="HJ4324" s="161"/>
      <c r="HK4324" s="161"/>
      <c r="HL4324" s="161"/>
      <c r="HM4324" s="161"/>
      <c r="HN4324" s="161"/>
      <c r="HO4324" s="161"/>
      <c r="HP4324" s="161"/>
      <c r="HQ4324" s="161"/>
      <c r="HR4324" s="161"/>
      <c r="HS4324" s="161"/>
      <c r="HT4324" s="161"/>
      <c r="HU4324" s="161"/>
      <c r="HV4324" s="161"/>
      <c r="HW4324" s="161"/>
      <c r="HX4324" s="161"/>
      <c r="HY4324" s="161"/>
      <c r="HZ4324" s="161"/>
      <c r="IA4324" s="161"/>
      <c r="IB4324" s="161"/>
      <c r="IC4324" s="161"/>
      <c r="ID4324" s="161"/>
      <c r="IE4324" s="161"/>
      <c r="IF4324" s="161"/>
      <c r="IG4324" s="161"/>
      <c r="IH4324" s="161"/>
      <c r="II4324" s="161"/>
      <c r="IJ4324" s="161"/>
      <c r="IK4324" s="161"/>
      <c r="IL4324" s="161"/>
      <c r="IM4324" s="161"/>
      <c r="IN4324" s="161"/>
      <c r="IO4324" s="161"/>
      <c r="IP4324" s="161"/>
      <c r="IQ4324" s="161"/>
      <c r="IR4324" s="161"/>
      <c r="IS4324" s="161"/>
      <c r="IT4324" s="161"/>
      <c r="IU4324" s="161"/>
      <c r="IV4324" s="161"/>
      <c r="IW4324" s="161"/>
      <c r="IX4324" s="161"/>
      <c r="IY4324" s="161"/>
      <c r="IZ4324" s="161"/>
      <c r="JA4324" s="161"/>
      <c r="JB4324" s="161"/>
      <c r="JC4324" s="161"/>
      <c r="JD4324" s="161"/>
      <c r="JE4324" s="161"/>
      <c r="JF4324" s="161"/>
      <c r="JG4324" s="161"/>
    </row>
    <row r="4325" spans="1:267" s="187" customFormat="1" ht="19.5" customHeight="1" x14ac:dyDescent="0.25">
      <c r="A4325" s="42" t="s">
        <v>151</v>
      </c>
      <c r="B4325" s="27">
        <v>5</v>
      </c>
      <c r="C4325" s="27">
        <v>0</v>
      </c>
      <c r="D4325" s="27">
        <v>0</v>
      </c>
      <c r="E4325" s="27">
        <v>3</v>
      </c>
      <c r="F4325" s="27">
        <v>1</v>
      </c>
      <c r="G4325" s="27">
        <v>3</v>
      </c>
      <c r="H4325" s="27">
        <v>5</v>
      </c>
      <c r="I4325" s="27">
        <v>4</v>
      </c>
      <c r="J4325" s="27">
        <v>0</v>
      </c>
      <c r="K4325" s="27">
        <v>0.5</v>
      </c>
      <c r="L4325" s="119"/>
      <c r="M4325" s="92">
        <f t="shared" si="134"/>
        <v>21.5</v>
      </c>
      <c r="N4325" s="27">
        <v>34</v>
      </c>
      <c r="O4325" s="185">
        <f t="shared" si="135"/>
        <v>0.33076923076923076</v>
      </c>
      <c r="P4325" s="55" t="s">
        <v>446</v>
      </c>
      <c r="Q4325" s="19" t="s">
        <v>3362</v>
      </c>
      <c r="R4325" s="41" t="s">
        <v>720</v>
      </c>
      <c r="S4325" s="19" t="s">
        <v>562</v>
      </c>
      <c r="T4325" s="28" t="s">
        <v>8947</v>
      </c>
      <c r="U4325" s="17">
        <v>6</v>
      </c>
      <c r="V4325" s="20" t="s">
        <v>1190</v>
      </c>
      <c r="W4325" s="18" t="s">
        <v>6010</v>
      </c>
      <c r="X4325" s="18" t="s">
        <v>6011</v>
      </c>
      <c r="Y4325" s="29" t="s">
        <v>736</v>
      </c>
      <c r="Z4325" s="61"/>
      <c r="AA4325" s="161"/>
      <c r="AB4325" s="161"/>
      <c r="AC4325" s="161"/>
      <c r="AD4325" s="161"/>
      <c r="AE4325" s="161"/>
      <c r="AF4325" s="161"/>
      <c r="AG4325" s="161"/>
      <c r="AH4325" s="161"/>
      <c r="AI4325" s="161"/>
      <c r="AJ4325" s="161"/>
      <c r="AK4325" s="161"/>
      <c r="AL4325" s="161"/>
      <c r="AM4325" s="161"/>
      <c r="AN4325" s="161"/>
      <c r="AO4325" s="161"/>
      <c r="AP4325" s="161"/>
      <c r="AQ4325" s="161"/>
      <c r="AR4325" s="161"/>
      <c r="AS4325" s="161"/>
      <c r="AT4325" s="161"/>
      <c r="AU4325" s="161"/>
      <c r="AV4325" s="161"/>
      <c r="AW4325" s="161"/>
      <c r="AX4325" s="161"/>
      <c r="AY4325" s="161"/>
      <c r="AZ4325" s="161"/>
      <c r="BA4325" s="161"/>
      <c r="BB4325" s="161"/>
      <c r="BC4325" s="161"/>
      <c r="BD4325" s="161"/>
      <c r="BE4325" s="161"/>
      <c r="BF4325" s="161"/>
      <c r="BG4325" s="161"/>
      <c r="BH4325" s="161"/>
      <c r="BI4325" s="161"/>
      <c r="BJ4325" s="161"/>
      <c r="BK4325" s="161"/>
      <c r="BL4325" s="161"/>
      <c r="BM4325" s="161"/>
      <c r="BN4325" s="161"/>
      <c r="BO4325" s="161"/>
      <c r="BP4325" s="161"/>
      <c r="BQ4325" s="161"/>
      <c r="BR4325" s="161"/>
      <c r="BS4325" s="161"/>
      <c r="BT4325" s="161"/>
      <c r="BU4325" s="161"/>
      <c r="BV4325" s="161"/>
      <c r="BW4325" s="161"/>
      <c r="BX4325" s="161"/>
      <c r="BY4325" s="161"/>
      <c r="BZ4325" s="161"/>
      <c r="CA4325" s="161"/>
      <c r="CB4325" s="161"/>
      <c r="CC4325" s="161"/>
      <c r="CD4325" s="161"/>
      <c r="CE4325" s="161"/>
      <c r="CF4325" s="161"/>
      <c r="CG4325" s="161"/>
      <c r="CH4325" s="161"/>
      <c r="CI4325" s="161"/>
      <c r="CJ4325" s="161"/>
      <c r="CK4325" s="161"/>
      <c r="CL4325" s="161"/>
      <c r="CM4325" s="161"/>
      <c r="CN4325" s="161"/>
      <c r="CO4325" s="161"/>
      <c r="CP4325" s="161"/>
      <c r="CQ4325" s="161"/>
      <c r="CR4325" s="161"/>
      <c r="CS4325" s="161"/>
      <c r="CT4325" s="161"/>
      <c r="CU4325" s="161"/>
      <c r="CV4325" s="161"/>
      <c r="CW4325" s="161"/>
      <c r="CX4325" s="161"/>
      <c r="CY4325" s="161"/>
      <c r="CZ4325" s="161"/>
      <c r="DA4325" s="161"/>
      <c r="DB4325" s="161"/>
      <c r="DC4325" s="161"/>
      <c r="DD4325" s="161"/>
      <c r="DE4325" s="161"/>
      <c r="DF4325" s="161"/>
      <c r="DG4325" s="161"/>
      <c r="DH4325" s="161"/>
      <c r="DI4325" s="161"/>
      <c r="DJ4325" s="161"/>
      <c r="DK4325" s="161"/>
      <c r="DL4325" s="161"/>
      <c r="DM4325" s="161"/>
      <c r="DN4325" s="161"/>
      <c r="DO4325" s="161"/>
      <c r="DP4325" s="161"/>
      <c r="DQ4325" s="161"/>
      <c r="DR4325" s="161"/>
      <c r="DS4325" s="161"/>
      <c r="DT4325" s="161"/>
      <c r="DU4325" s="161"/>
      <c r="DV4325" s="161"/>
      <c r="DW4325" s="161"/>
      <c r="DX4325" s="161"/>
      <c r="DY4325" s="161"/>
      <c r="DZ4325" s="161"/>
      <c r="EA4325" s="161"/>
      <c r="EB4325" s="161"/>
      <c r="EC4325" s="161"/>
      <c r="ED4325" s="161"/>
      <c r="EE4325" s="161"/>
      <c r="EF4325" s="161"/>
      <c r="EG4325" s="161"/>
      <c r="EH4325" s="161"/>
      <c r="EI4325" s="161"/>
      <c r="EJ4325" s="161"/>
      <c r="EK4325" s="161"/>
      <c r="EL4325" s="161"/>
      <c r="EM4325" s="161"/>
      <c r="EN4325" s="161"/>
      <c r="EO4325" s="161"/>
      <c r="EP4325" s="161"/>
      <c r="EQ4325" s="161"/>
      <c r="ER4325" s="161"/>
      <c r="ES4325" s="161"/>
      <c r="ET4325" s="161"/>
      <c r="EU4325" s="161"/>
      <c r="EV4325" s="161"/>
      <c r="EW4325" s="161"/>
      <c r="EX4325" s="161"/>
      <c r="EY4325" s="161"/>
      <c r="EZ4325" s="161"/>
      <c r="FA4325" s="161"/>
      <c r="FB4325" s="161"/>
      <c r="FC4325" s="161"/>
      <c r="FD4325" s="161"/>
      <c r="FE4325" s="161"/>
      <c r="FF4325" s="161"/>
      <c r="FG4325" s="161"/>
      <c r="FH4325" s="161"/>
      <c r="FI4325" s="161"/>
      <c r="FJ4325" s="161"/>
      <c r="FK4325" s="161"/>
      <c r="FL4325" s="161"/>
      <c r="FM4325" s="161"/>
      <c r="FN4325" s="161"/>
      <c r="FO4325" s="161"/>
      <c r="FP4325" s="161"/>
      <c r="FQ4325" s="161"/>
      <c r="FR4325" s="161"/>
      <c r="FS4325" s="161"/>
      <c r="FT4325" s="161"/>
      <c r="FU4325" s="161"/>
      <c r="FV4325" s="161"/>
      <c r="FW4325" s="161"/>
      <c r="FX4325" s="161"/>
      <c r="FY4325" s="161"/>
      <c r="FZ4325" s="161"/>
      <c r="GA4325" s="161"/>
      <c r="GB4325" s="161"/>
      <c r="GC4325" s="161"/>
      <c r="GD4325" s="161"/>
      <c r="GE4325" s="161"/>
      <c r="GF4325" s="161"/>
      <c r="GG4325" s="161"/>
      <c r="GH4325" s="161"/>
      <c r="GI4325" s="161"/>
      <c r="GJ4325" s="161"/>
      <c r="GK4325" s="161"/>
      <c r="GL4325" s="161"/>
      <c r="GM4325" s="161"/>
      <c r="GN4325" s="161"/>
      <c r="GO4325" s="161"/>
      <c r="GP4325" s="161"/>
      <c r="GQ4325" s="161"/>
      <c r="GR4325" s="161"/>
      <c r="GS4325" s="161"/>
      <c r="GT4325" s="161"/>
      <c r="GU4325" s="161"/>
      <c r="GV4325" s="161"/>
      <c r="GW4325" s="161"/>
      <c r="GX4325" s="161"/>
      <c r="GY4325" s="161"/>
      <c r="GZ4325" s="161"/>
      <c r="HA4325" s="161"/>
      <c r="HB4325" s="161"/>
      <c r="HC4325" s="161"/>
      <c r="HD4325" s="161"/>
      <c r="HE4325" s="161"/>
      <c r="HF4325" s="161"/>
      <c r="HG4325" s="161"/>
      <c r="HH4325" s="161"/>
      <c r="HI4325" s="161"/>
      <c r="HJ4325" s="161"/>
      <c r="HK4325" s="161"/>
      <c r="HL4325" s="161"/>
      <c r="HM4325" s="161"/>
      <c r="HN4325" s="161"/>
      <c r="HO4325" s="161"/>
      <c r="HP4325" s="161"/>
      <c r="HQ4325" s="161"/>
      <c r="HR4325" s="161"/>
      <c r="HS4325" s="161"/>
      <c r="HT4325" s="161"/>
      <c r="HU4325" s="161"/>
      <c r="HV4325" s="161"/>
      <c r="HW4325" s="161"/>
      <c r="HX4325" s="161"/>
      <c r="HY4325" s="161"/>
      <c r="HZ4325" s="161"/>
      <c r="IA4325" s="161"/>
      <c r="IB4325" s="161"/>
      <c r="IC4325" s="161"/>
      <c r="ID4325" s="161"/>
      <c r="IE4325" s="161"/>
      <c r="IF4325" s="161"/>
      <c r="IG4325" s="161"/>
      <c r="IH4325" s="161"/>
      <c r="II4325" s="161"/>
      <c r="IJ4325" s="161"/>
      <c r="IK4325" s="161"/>
      <c r="IL4325" s="161"/>
      <c r="IM4325" s="161"/>
      <c r="IN4325" s="161"/>
      <c r="IO4325" s="161"/>
      <c r="IP4325" s="161"/>
      <c r="IQ4325" s="161"/>
      <c r="IR4325" s="161"/>
      <c r="IS4325" s="161"/>
      <c r="IT4325" s="161"/>
      <c r="IU4325" s="161"/>
      <c r="IV4325" s="161"/>
      <c r="IW4325" s="161"/>
      <c r="IX4325" s="161"/>
      <c r="IY4325" s="161"/>
      <c r="IZ4325" s="161"/>
      <c r="JA4325" s="161"/>
      <c r="JB4325" s="161"/>
      <c r="JC4325" s="161"/>
      <c r="JD4325" s="161"/>
      <c r="JE4325" s="161"/>
      <c r="JF4325" s="161"/>
      <c r="JG4325" s="161"/>
    </row>
    <row r="4326" spans="1:267" s="187" customFormat="1" ht="19.5" customHeight="1" x14ac:dyDescent="0.25">
      <c r="A4326" s="42" t="s">
        <v>140</v>
      </c>
      <c r="B4326" s="27">
        <v>6</v>
      </c>
      <c r="C4326" s="27">
        <v>0</v>
      </c>
      <c r="D4326" s="27">
        <v>0</v>
      </c>
      <c r="E4326" s="27">
        <v>3</v>
      </c>
      <c r="F4326" s="27">
        <v>1</v>
      </c>
      <c r="G4326" s="27">
        <v>1</v>
      </c>
      <c r="H4326" s="27">
        <v>8</v>
      </c>
      <c r="I4326" s="27">
        <v>0</v>
      </c>
      <c r="J4326" s="27">
        <v>1</v>
      </c>
      <c r="K4326" s="27">
        <v>1.5</v>
      </c>
      <c r="L4326" s="119"/>
      <c r="M4326" s="92">
        <f t="shared" si="134"/>
        <v>21.5</v>
      </c>
      <c r="N4326" s="27">
        <v>8</v>
      </c>
      <c r="O4326" s="185">
        <f t="shared" si="135"/>
        <v>0.33076923076923076</v>
      </c>
      <c r="P4326" s="55" t="s">
        <v>446</v>
      </c>
      <c r="Q4326" s="19" t="s">
        <v>1501</v>
      </c>
      <c r="R4326" s="41" t="s">
        <v>454</v>
      </c>
      <c r="S4326" s="19" t="s">
        <v>507</v>
      </c>
      <c r="T4326" s="28" t="s">
        <v>2196</v>
      </c>
      <c r="U4326" s="17">
        <v>6</v>
      </c>
      <c r="V4326" s="20" t="s">
        <v>519</v>
      </c>
      <c r="W4326" s="18" t="s">
        <v>2041</v>
      </c>
      <c r="X4326" s="18" t="s">
        <v>811</v>
      </c>
      <c r="Y4326" s="29" t="s">
        <v>452</v>
      </c>
      <c r="Z4326" s="61"/>
      <c r="AA4326" s="161"/>
      <c r="AB4326" s="161"/>
      <c r="AC4326" s="161"/>
      <c r="AD4326" s="161"/>
      <c r="AE4326" s="161"/>
      <c r="AF4326" s="161"/>
      <c r="AG4326" s="161"/>
      <c r="AH4326" s="161"/>
      <c r="AI4326" s="161"/>
      <c r="AJ4326" s="161"/>
      <c r="AK4326" s="161"/>
      <c r="AL4326" s="161"/>
      <c r="AM4326" s="161"/>
      <c r="AN4326" s="161"/>
      <c r="AO4326" s="161"/>
      <c r="AP4326" s="161"/>
      <c r="AQ4326" s="161"/>
      <c r="AR4326" s="161"/>
      <c r="AS4326" s="161"/>
      <c r="AT4326" s="161"/>
      <c r="AU4326" s="161"/>
      <c r="AV4326" s="161"/>
      <c r="AW4326" s="161"/>
      <c r="AX4326" s="161"/>
      <c r="AY4326" s="161"/>
      <c r="AZ4326" s="161"/>
      <c r="BA4326" s="161"/>
      <c r="BB4326" s="161"/>
      <c r="BC4326" s="161"/>
      <c r="BD4326" s="161"/>
      <c r="BE4326" s="161"/>
      <c r="BF4326" s="161"/>
      <c r="BG4326" s="161"/>
      <c r="BH4326" s="161"/>
      <c r="BI4326" s="161"/>
      <c r="BJ4326" s="161"/>
      <c r="BK4326" s="161"/>
      <c r="BL4326" s="161"/>
      <c r="BM4326" s="161"/>
      <c r="BN4326" s="161"/>
      <c r="BO4326" s="161"/>
      <c r="BP4326" s="161"/>
      <c r="BQ4326" s="161"/>
      <c r="BR4326" s="161"/>
      <c r="BS4326" s="161"/>
      <c r="BT4326" s="161"/>
      <c r="BU4326" s="161"/>
      <c r="BV4326" s="161"/>
      <c r="BW4326" s="161"/>
      <c r="BX4326" s="161"/>
      <c r="BY4326" s="161"/>
      <c r="BZ4326" s="161"/>
      <c r="CA4326" s="161"/>
      <c r="CB4326" s="161"/>
      <c r="CC4326" s="161"/>
      <c r="CD4326" s="161"/>
      <c r="CE4326" s="161"/>
      <c r="CF4326" s="161"/>
      <c r="CG4326" s="161"/>
      <c r="CH4326" s="161"/>
      <c r="CI4326" s="161"/>
      <c r="CJ4326" s="161"/>
      <c r="CK4326" s="161"/>
      <c r="CL4326" s="161"/>
      <c r="CM4326" s="161"/>
      <c r="CN4326" s="161"/>
      <c r="CO4326" s="161"/>
      <c r="CP4326" s="161"/>
      <c r="CQ4326" s="161"/>
      <c r="CR4326" s="161"/>
      <c r="CS4326" s="161"/>
      <c r="CT4326" s="161"/>
      <c r="CU4326" s="161"/>
      <c r="CV4326" s="161"/>
      <c r="CW4326" s="161"/>
      <c r="CX4326" s="161"/>
      <c r="CY4326" s="161"/>
      <c r="CZ4326" s="161"/>
      <c r="DA4326" s="161"/>
      <c r="DB4326" s="161"/>
      <c r="DC4326" s="161"/>
      <c r="DD4326" s="161"/>
      <c r="DE4326" s="161"/>
      <c r="DF4326" s="161"/>
      <c r="DG4326" s="161"/>
      <c r="DH4326" s="161"/>
      <c r="DI4326" s="161"/>
      <c r="DJ4326" s="161"/>
      <c r="DK4326" s="161"/>
      <c r="DL4326" s="161"/>
      <c r="DM4326" s="161"/>
      <c r="DN4326" s="161"/>
      <c r="DO4326" s="161"/>
      <c r="DP4326" s="161"/>
      <c r="DQ4326" s="161"/>
      <c r="DR4326" s="161"/>
      <c r="DS4326" s="161"/>
      <c r="DT4326" s="161"/>
      <c r="DU4326" s="161"/>
      <c r="DV4326" s="161"/>
      <c r="DW4326" s="161"/>
      <c r="DX4326" s="161"/>
      <c r="DY4326" s="161"/>
      <c r="DZ4326" s="161"/>
      <c r="EA4326" s="161"/>
      <c r="EB4326" s="161"/>
      <c r="EC4326" s="161"/>
      <c r="ED4326" s="161"/>
      <c r="EE4326" s="161"/>
      <c r="EF4326" s="161"/>
      <c r="EG4326" s="161"/>
      <c r="EH4326" s="161"/>
      <c r="EI4326" s="161"/>
      <c r="EJ4326" s="161"/>
      <c r="EK4326" s="161"/>
      <c r="EL4326" s="161"/>
      <c r="EM4326" s="161"/>
      <c r="EN4326" s="161"/>
      <c r="EO4326" s="161"/>
      <c r="EP4326" s="161"/>
      <c r="EQ4326" s="161"/>
      <c r="ER4326" s="161"/>
      <c r="ES4326" s="161"/>
      <c r="ET4326" s="161"/>
      <c r="EU4326" s="161"/>
      <c r="EV4326" s="161"/>
      <c r="EW4326" s="161"/>
      <c r="EX4326" s="161"/>
      <c r="EY4326" s="161"/>
      <c r="EZ4326" s="161"/>
      <c r="FA4326" s="161"/>
      <c r="FB4326" s="161"/>
      <c r="FC4326" s="161"/>
      <c r="FD4326" s="161"/>
      <c r="FE4326" s="161"/>
      <c r="FF4326" s="161"/>
      <c r="FG4326" s="161"/>
      <c r="FH4326" s="161"/>
      <c r="FI4326" s="161"/>
      <c r="FJ4326" s="161"/>
      <c r="FK4326" s="161"/>
      <c r="FL4326" s="161"/>
      <c r="FM4326" s="161"/>
      <c r="FN4326" s="161"/>
      <c r="FO4326" s="161"/>
      <c r="FP4326" s="161"/>
      <c r="FQ4326" s="161"/>
      <c r="FR4326" s="161"/>
      <c r="FS4326" s="161"/>
      <c r="FT4326" s="161"/>
      <c r="FU4326" s="161"/>
      <c r="FV4326" s="161"/>
      <c r="FW4326" s="161"/>
      <c r="FX4326" s="161"/>
      <c r="FY4326" s="161"/>
      <c r="FZ4326" s="161"/>
      <c r="GA4326" s="161"/>
      <c r="GB4326" s="161"/>
      <c r="GC4326" s="161"/>
      <c r="GD4326" s="161"/>
      <c r="GE4326" s="161"/>
      <c r="GF4326" s="161"/>
      <c r="GG4326" s="161"/>
      <c r="GH4326" s="161"/>
      <c r="GI4326" s="161"/>
      <c r="GJ4326" s="161"/>
      <c r="GK4326" s="161"/>
      <c r="GL4326" s="161"/>
      <c r="GM4326" s="161"/>
      <c r="GN4326" s="161"/>
      <c r="GO4326" s="161"/>
      <c r="GP4326" s="161"/>
      <c r="GQ4326" s="161"/>
      <c r="GR4326" s="161"/>
      <c r="GS4326" s="161"/>
      <c r="GT4326" s="161"/>
      <c r="GU4326" s="161"/>
      <c r="GV4326" s="161"/>
      <c r="GW4326" s="161"/>
      <c r="GX4326" s="161"/>
      <c r="GY4326" s="161"/>
      <c r="GZ4326" s="161"/>
      <c r="HA4326" s="161"/>
      <c r="HB4326" s="161"/>
      <c r="HC4326" s="161"/>
      <c r="HD4326" s="161"/>
      <c r="HE4326" s="161"/>
      <c r="HF4326" s="161"/>
      <c r="HG4326" s="161"/>
      <c r="HH4326" s="161"/>
      <c r="HI4326" s="161"/>
      <c r="HJ4326" s="161"/>
      <c r="HK4326" s="161"/>
      <c r="HL4326" s="161"/>
      <c r="HM4326" s="161"/>
      <c r="HN4326" s="161"/>
      <c r="HO4326" s="161"/>
      <c r="HP4326" s="161"/>
      <c r="HQ4326" s="161"/>
      <c r="HR4326" s="161"/>
      <c r="HS4326" s="161"/>
      <c r="HT4326" s="161"/>
      <c r="HU4326" s="161"/>
      <c r="HV4326" s="161"/>
      <c r="HW4326" s="161"/>
      <c r="HX4326" s="161"/>
      <c r="HY4326" s="161"/>
      <c r="HZ4326" s="161"/>
      <c r="IA4326" s="161"/>
      <c r="IB4326" s="161"/>
      <c r="IC4326" s="161"/>
      <c r="ID4326" s="161"/>
      <c r="IE4326" s="161"/>
      <c r="IF4326" s="161"/>
      <c r="IG4326" s="161"/>
      <c r="IH4326" s="161"/>
      <c r="II4326" s="161"/>
      <c r="IJ4326" s="161"/>
      <c r="IK4326" s="161"/>
      <c r="IL4326" s="161"/>
      <c r="IM4326" s="161"/>
      <c r="IN4326" s="161"/>
      <c r="IO4326" s="161"/>
      <c r="IP4326" s="161"/>
      <c r="IQ4326" s="161"/>
      <c r="IR4326" s="161"/>
      <c r="IS4326" s="161"/>
      <c r="IT4326" s="161"/>
      <c r="IU4326" s="161"/>
      <c r="IV4326" s="161"/>
      <c r="IW4326" s="161"/>
      <c r="IX4326" s="161"/>
      <c r="IY4326" s="161"/>
      <c r="IZ4326" s="161"/>
      <c r="JA4326" s="161"/>
      <c r="JB4326" s="161"/>
      <c r="JC4326" s="161"/>
      <c r="JD4326" s="161"/>
      <c r="JE4326" s="161"/>
      <c r="JF4326" s="161"/>
      <c r="JG4326" s="161"/>
    </row>
    <row r="4327" spans="1:267" s="187" customFormat="1" ht="19.5" customHeight="1" x14ac:dyDescent="0.25">
      <c r="A4327" s="42" t="s">
        <v>132</v>
      </c>
      <c r="B4327" s="27">
        <v>6</v>
      </c>
      <c r="C4327" s="27">
        <v>1</v>
      </c>
      <c r="D4327" s="27">
        <v>0.5</v>
      </c>
      <c r="E4327" s="27">
        <v>1</v>
      </c>
      <c r="F4327" s="27">
        <v>2</v>
      </c>
      <c r="G4327" s="27">
        <v>1</v>
      </c>
      <c r="H4327" s="27">
        <v>2.5</v>
      </c>
      <c r="I4327" s="27">
        <v>1</v>
      </c>
      <c r="J4327" s="27">
        <v>3</v>
      </c>
      <c r="K4327" s="27">
        <v>3.5</v>
      </c>
      <c r="L4327" s="119"/>
      <c r="M4327" s="92">
        <f t="shared" si="134"/>
        <v>21.5</v>
      </c>
      <c r="N4327" s="27">
        <v>27</v>
      </c>
      <c r="O4327" s="185">
        <f t="shared" si="135"/>
        <v>0.33076923076923076</v>
      </c>
      <c r="P4327" s="55" t="s">
        <v>446</v>
      </c>
      <c r="Q4327" s="19" t="s">
        <v>3931</v>
      </c>
      <c r="R4327" s="41" t="s">
        <v>1915</v>
      </c>
      <c r="S4327" s="19" t="s">
        <v>494</v>
      </c>
      <c r="T4327" s="28" t="s">
        <v>3853</v>
      </c>
      <c r="U4327" s="17">
        <v>6</v>
      </c>
      <c r="V4327" s="20" t="s">
        <v>637</v>
      </c>
      <c r="W4327" s="18" t="s">
        <v>3896</v>
      </c>
      <c r="X4327" s="18" t="s">
        <v>916</v>
      </c>
      <c r="Y4327" s="29" t="s">
        <v>486</v>
      </c>
      <c r="Z4327" s="61"/>
      <c r="AA4327" s="161"/>
      <c r="AB4327" s="161"/>
      <c r="AC4327" s="161"/>
      <c r="AD4327" s="161"/>
      <c r="AE4327" s="161"/>
      <c r="AF4327" s="161"/>
      <c r="AG4327" s="161"/>
      <c r="AH4327" s="161"/>
      <c r="AI4327" s="161"/>
      <c r="AJ4327" s="161"/>
      <c r="AK4327" s="161"/>
      <c r="AL4327" s="161"/>
      <c r="AM4327" s="161"/>
      <c r="AN4327" s="161"/>
      <c r="AO4327" s="161"/>
      <c r="AP4327" s="161"/>
      <c r="AQ4327" s="161"/>
      <c r="AR4327" s="161"/>
      <c r="AS4327" s="161"/>
      <c r="AT4327" s="161"/>
      <c r="AU4327" s="161"/>
      <c r="AV4327" s="161"/>
      <c r="AW4327" s="161"/>
      <c r="AX4327" s="161"/>
      <c r="AY4327" s="161"/>
      <c r="AZ4327" s="161"/>
      <c r="BA4327" s="161"/>
      <c r="BB4327" s="161"/>
      <c r="BC4327" s="161"/>
      <c r="BD4327" s="161"/>
      <c r="BE4327" s="161"/>
      <c r="BF4327" s="161"/>
      <c r="BG4327" s="161"/>
      <c r="BH4327" s="161"/>
      <c r="BI4327" s="161"/>
      <c r="BJ4327" s="161"/>
      <c r="BK4327" s="161"/>
      <c r="BL4327" s="161"/>
      <c r="BM4327" s="161"/>
      <c r="BN4327" s="161"/>
      <c r="BO4327" s="161"/>
      <c r="BP4327" s="161"/>
      <c r="BQ4327" s="161"/>
      <c r="BR4327" s="161"/>
      <c r="BS4327" s="161"/>
      <c r="BT4327" s="161"/>
      <c r="BU4327" s="161"/>
      <c r="BV4327" s="161"/>
      <c r="BW4327" s="161"/>
      <c r="BX4327" s="161"/>
      <c r="BY4327" s="161"/>
      <c r="BZ4327" s="161"/>
      <c r="CA4327" s="161"/>
      <c r="CB4327" s="161"/>
      <c r="CC4327" s="161"/>
      <c r="CD4327" s="161"/>
      <c r="CE4327" s="161"/>
      <c r="CF4327" s="161"/>
      <c r="CG4327" s="161"/>
      <c r="CH4327" s="161"/>
      <c r="CI4327" s="161"/>
      <c r="CJ4327" s="161"/>
      <c r="CK4327" s="161"/>
      <c r="CL4327" s="161"/>
      <c r="CM4327" s="161"/>
      <c r="CN4327" s="161"/>
      <c r="CO4327" s="161"/>
      <c r="CP4327" s="161"/>
      <c r="CQ4327" s="161"/>
      <c r="CR4327" s="161"/>
      <c r="CS4327" s="161"/>
      <c r="CT4327" s="161"/>
      <c r="CU4327" s="161"/>
      <c r="CV4327" s="161"/>
      <c r="CW4327" s="161"/>
      <c r="CX4327" s="161"/>
      <c r="CY4327" s="161"/>
      <c r="CZ4327" s="161"/>
      <c r="DA4327" s="161"/>
      <c r="DB4327" s="161"/>
      <c r="DC4327" s="161"/>
      <c r="DD4327" s="161"/>
      <c r="DE4327" s="161"/>
      <c r="DF4327" s="161"/>
      <c r="DG4327" s="161"/>
      <c r="DH4327" s="161"/>
      <c r="DI4327" s="161"/>
      <c r="DJ4327" s="161"/>
      <c r="DK4327" s="161"/>
      <c r="DL4327" s="161"/>
      <c r="DM4327" s="161"/>
      <c r="DN4327" s="161"/>
      <c r="DO4327" s="161"/>
      <c r="DP4327" s="161"/>
      <c r="DQ4327" s="161"/>
      <c r="DR4327" s="161"/>
      <c r="DS4327" s="161"/>
      <c r="DT4327" s="161"/>
      <c r="DU4327" s="161"/>
      <c r="DV4327" s="161"/>
      <c r="DW4327" s="161"/>
      <c r="DX4327" s="161"/>
      <c r="DY4327" s="161"/>
      <c r="DZ4327" s="161"/>
      <c r="EA4327" s="161"/>
      <c r="EB4327" s="161"/>
      <c r="EC4327" s="161"/>
      <c r="ED4327" s="161"/>
      <c r="EE4327" s="161"/>
      <c r="EF4327" s="161"/>
      <c r="EG4327" s="161"/>
      <c r="EH4327" s="161"/>
      <c r="EI4327" s="161"/>
      <c r="EJ4327" s="161"/>
      <c r="EK4327" s="161"/>
      <c r="EL4327" s="161"/>
      <c r="EM4327" s="161"/>
      <c r="EN4327" s="161"/>
      <c r="EO4327" s="161"/>
      <c r="EP4327" s="161"/>
      <c r="EQ4327" s="161"/>
      <c r="ER4327" s="161"/>
      <c r="ES4327" s="161"/>
      <c r="ET4327" s="161"/>
      <c r="EU4327" s="161"/>
      <c r="EV4327" s="161"/>
      <c r="EW4327" s="161"/>
      <c r="EX4327" s="161"/>
      <c r="EY4327" s="161"/>
      <c r="EZ4327" s="161"/>
      <c r="FA4327" s="161"/>
      <c r="FB4327" s="161"/>
      <c r="FC4327" s="161"/>
      <c r="FD4327" s="161"/>
      <c r="FE4327" s="161"/>
      <c r="FF4327" s="161"/>
      <c r="FG4327" s="161"/>
      <c r="FH4327" s="161"/>
      <c r="FI4327" s="161"/>
      <c r="FJ4327" s="161"/>
      <c r="FK4327" s="161"/>
      <c r="FL4327" s="161"/>
      <c r="FM4327" s="161"/>
      <c r="FN4327" s="161"/>
      <c r="FO4327" s="161"/>
      <c r="FP4327" s="161"/>
      <c r="FQ4327" s="161"/>
      <c r="FR4327" s="161"/>
      <c r="FS4327" s="161"/>
      <c r="FT4327" s="161"/>
      <c r="FU4327" s="161"/>
      <c r="FV4327" s="161"/>
      <c r="FW4327" s="161"/>
      <c r="FX4327" s="161"/>
      <c r="FY4327" s="161"/>
      <c r="FZ4327" s="161"/>
      <c r="GA4327" s="161"/>
      <c r="GB4327" s="161"/>
      <c r="GC4327" s="161"/>
      <c r="GD4327" s="161"/>
      <c r="GE4327" s="161"/>
      <c r="GF4327" s="161"/>
      <c r="GG4327" s="161"/>
      <c r="GH4327" s="161"/>
      <c r="GI4327" s="161"/>
      <c r="GJ4327" s="161"/>
      <c r="GK4327" s="161"/>
      <c r="GL4327" s="161"/>
      <c r="GM4327" s="161"/>
      <c r="GN4327" s="161"/>
      <c r="GO4327" s="161"/>
      <c r="GP4327" s="161"/>
      <c r="GQ4327" s="161"/>
      <c r="GR4327" s="161"/>
      <c r="GS4327" s="161"/>
      <c r="GT4327" s="161"/>
      <c r="GU4327" s="161"/>
      <c r="GV4327" s="161"/>
      <c r="GW4327" s="161"/>
      <c r="GX4327" s="161"/>
      <c r="GY4327" s="161"/>
      <c r="GZ4327" s="161"/>
      <c r="HA4327" s="161"/>
      <c r="HB4327" s="161"/>
      <c r="HC4327" s="161"/>
      <c r="HD4327" s="161"/>
      <c r="HE4327" s="161"/>
      <c r="HF4327" s="161"/>
      <c r="HG4327" s="161"/>
      <c r="HH4327" s="161"/>
      <c r="HI4327" s="161"/>
      <c r="HJ4327" s="161"/>
      <c r="HK4327" s="161"/>
      <c r="HL4327" s="161"/>
      <c r="HM4327" s="161"/>
      <c r="HN4327" s="161"/>
      <c r="HO4327" s="161"/>
      <c r="HP4327" s="161"/>
      <c r="HQ4327" s="161"/>
      <c r="HR4327" s="161"/>
      <c r="HS4327" s="161"/>
      <c r="HT4327" s="161"/>
      <c r="HU4327" s="161"/>
      <c r="HV4327" s="161"/>
      <c r="HW4327" s="161"/>
      <c r="HX4327" s="161"/>
      <c r="HY4327" s="161"/>
      <c r="HZ4327" s="161"/>
      <c r="IA4327" s="161"/>
      <c r="IB4327" s="161"/>
      <c r="IC4327" s="161"/>
      <c r="ID4327" s="161"/>
      <c r="IE4327" s="161"/>
      <c r="IF4327" s="161"/>
      <c r="IG4327" s="161"/>
      <c r="IH4327" s="161"/>
      <c r="II4327" s="161"/>
      <c r="IJ4327" s="161"/>
      <c r="IK4327" s="161"/>
      <c r="IL4327" s="161"/>
      <c r="IM4327" s="161"/>
      <c r="IN4327" s="161"/>
      <c r="IO4327" s="161"/>
      <c r="IP4327" s="161"/>
      <c r="IQ4327" s="161"/>
      <c r="IR4327" s="161"/>
      <c r="IS4327" s="161"/>
      <c r="IT4327" s="161"/>
      <c r="IU4327" s="161"/>
      <c r="IV4327" s="161"/>
      <c r="IW4327" s="161"/>
      <c r="IX4327" s="161"/>
      <c r="IY4327" s="161"/>
      <c r="IZ4327" s="161"/>
      <c r="JA4327" s="161"/>
      <c r="JB4327" s="161"/>
      <c r="JC4327" s="161"/>
      <c r="JD4327" s="161"/>
      <c r="JE4327" s="161"/>
      <c r="JF4327" s="161"/>
      <c r="JG4327" s="161"/>
    </row>
    <row r="4328" spans="1:267" s="187" customFormat="1" ht="19.5" customHeight="1" x14ac:dyDescent="0.25">
      <c r="A4328" s="42" t="s">
        <v>140</v>
      </c>
      <c r="B4328" s="27">
        <v>5</v>
      </c>
      <c r="C4328" s="27">
        <v>0</v>
      </c>
      <c r="D4328" s="27">
        <v>3</v>
      </c>
      <c r="E4328" s="27">
        <v>3</v>
      </c>
      <c r="F4328" s="27">
        <v>0</v>
      </c>
      <c r="G4328" s="27">
        <v>0</v>
      </c>
      <c r="H4328" s="27">
        <v>5</v>
      </c>
      <c r="I4328" s="27">
        <v>4</v>
      </c>
      <c r="J4328" s="27">
        <v>0</v>
      </c>
      <c r="K4328" s="27">
        <v>1.5</v>
      </c>
      <c r="L4328" s="119"/>
      <c r="M4328" s="92">
        <f t="shared" si="134"/>
        <v>21.5</v>
      </c>
      <c r="N4328" s="27">
        <v>12</v>
      </c>
      <c r="O4328" s="185">
        <f t="shared" si="135"/>
        <v>0.33076923076923076</v>
      </c>
      <c r="P4328" s="55" t="s">
        <v>446</v>
      </c>
      <c r="Q4328" s="19" t="s">
        <v>1504</v>
      </c>
      <c r="R4328" s="41" t="s">
        <v>461</v>
      </c>
      <c r="S4328" s="19" t="s">
        <v>452</v>
      </c>
      <c r="T4328" s="28" t="s">
        <v>6226</v>
      </c>
      <c r="U4328" s="17">
        <v>6</v>
      </c>
      <c r="V4328" s="20" t="s">
        <v>682</v>
      </c>
      <c r="W4328" s="18" t="s">
        <v>6245</v>
      </c>
      <c r="X4328" s="18" t="s">
        <v>6246</v>
      </c>
      <c r="Y4328" s="29" t="s">
        <v>6247</v>
      </c>
      <c r="Z4328" s="61"/>
      <c r="AA4328" s="161"/>
      <c r="AB4328" s="161"/>
      <c r="AC4328" s="161"/>
      <c r="AD4328" s="161"/>
      <c r="AE4328" s="161"/>
      <c r="AF4328" s="161"/>
      <c r="AG4328" s="161"/>
      <c r="AH4328" s="161"/>
      <c r="AI4328" s="161"/>
      <c r="AJ4328" s="161"/>
      <c r="AK4328" s="161"/>
      <c r="AL4328" s="161"/>
      <c r="AM4328" s="161"/>
      <c r="AN4328" s="161"/>
      <c r="AO4328" s="161"/>
      <c r="AP4328" s="161"/>
      <c r="AQ4328" s="161"/>
      <c r="AR4328" s="161"/>
      <c r="AS4328" s="161"/>
      <c r="AT4328" s="161"/>
      <c r="AU4328" s="161"/>
      <c r="AV4328" s="161"/>
      <c r="AW4328" s="161"/>
      <c r="AX4328" s="161"/>
      <c r="AY4328" s="161"/>
      <c r="AZ4328" s="161"/>
      <c r="BA4328" s="161"/>
      <c r="BB4328" s="161"/>
      <c r="BC4328" s="161"/>
      <c r="BD4328" s="161"/>
      <c r="BE4328" s="161"/>
      <c r="BF4328" s="161"/>
      <c r="BG4328" s="161"/>
      <c r="BH4328" s="161"/>
      <c r="BI4328" s="161"/>
      <c r="BJ4328" s="161"/>
      <c r="BK4328" s="161"/>
      <c r="BL4328" s="161"/>
      <c r="BM4328" s="161"/>
      <c r="BN4328" s="161"/>
      <c r="BO4328" s="161"/>
      <c r="BP4328" s="161"/>
      <c r="BQ4328" s="161"/>
      <c r="BR4328" s="161"/>
      <c r="BS4328" s="161"/>
      <c r="BT4328" s="161"/>
      <c r="BU4328" s="161"/>
      <c r="BV4328" s="161"/>
      <c r="BW4328" s="161"/>
      <c r="BX4328" s="161"/>
      <c r="BY4328" s="161"/>
      <c r="BZ4328" s="161"/>
      <c r="CA4328" s="161"/>
      <c r="CB4328" s="161"/>
      <c r="CC4328" s="161"/>
      <c r="CD4328" s="161"/>
      <c r="CE4328" s="161"/>
      <c r="CF4328" s="161"/>
      <c r="CG4328" s="161"/>
      <c r="CH4328" s="161"/>
      <c r="CI4328" s="161"/>
      <c r="CJ4328" s="161"/>
      <c r="CK4328" s="161"/>
      <c r="CL4328" s="161"/>
      <c r="CM4328" s="161"/>
      <c r="CN4328" s="161"/>
      <c r="CO4328" s="161"/>
      <c r="CP4328" s="161"/>
      <c r="CQ4328" s="161"/>
      <c r="CR4328" s="161"/>
      <c r="CS4328" s="161"/>
      <c r="CT4328" s="161"/>
      <c r="CU4328" s="161"/>
      <c r="CV4328" s="161"/>
      <c r="CW4328" s="161"/>
      <c r="CX4328" s="161"/>
      <c r="CY4328" s="161"/>
      <c r="CZ4328" s="161"/>
      <c r="DA4328" s="161"/>
      <c r="DB4328" s="161"/>
      <c r="DC4328" s="161"/>
      <c r="DD4328" s="161"/>
      <c r="DE4328" s="161"/>
      <c r="DF4328" s="161"/>
      <c r="DG4328" s="161"/>
      <c r="DH4328" s="161"/>
      <c r="DI4328" s="161"/>
      <c r="DJ4328" s="161"/>
      <c r="DK4328" s="161"/>
      <c r="DL4328" s="161"/>
      <c r="DM4328" s="161"/>
      <c r="DN4328" s="161"/>
      <c r="DO4328" s="161"/>
      <c r="DP4328" s="161"/>
      <c r="DQ4328" s="161"/>
      <c r="DR4328" s="161"/>
      <c r="DS4328" s="161"/>
      <c r="DT4328" s="161"/>
      <c r="DU4328" s="161"/>
      <c r="DV4328" s="161"/>
      <c r="DW4328" s="161"/>
      <c r="DX4328" s="161"/>
      <c r="DY4328" s="161"/>
      <c r="DZ4328" s="161"/>
      <c r="EA4328" s="161"/>
      <c r="EB4328" s="161"/>
      <c r="EC4328" s="161"/>
      <c r="ED4328" s="161"/>
      <c r="EE4328" s="161"/>
      <c r="EF4328" s="161"/>
      <c r="EG4328" s="161"/>
      <c r="EH4328" s="161"/>
      <c r="EI4328" s="161"/>
      <c r="EJ4328" s="161"/>
      <c r="EK4328" s="161"/>
      <c r="EL4328" s="161"/>
      <c r="EM4328" s="161"/>
      <c r="EN4328" s="161"/>
      <c r="EO4328" s="161"/>
      <c r="EP4328" s="161"/>
      <c r="EQ4328" s="161"/>
      <c r="ER4328" s="161"/>
      <c r="ES4328" s="161"/>
      <c r="ET4328" s="161"/>
      <c r="EU4328" s="161"/>
      <c r="EV4328" s="161"/>
      <c r="EW4328" s="161"/>
      <c r="EX4328" s="161"/>
      <c r="EY4328" s="161"/>
      <c r="EZ4328" s="161"/>
      <c r="FA4328" s="161"/>
      <c r="FB4328" s="161"/>
      <c r="FC4328" s="161"/>
      <c r="FD4328" s="161"/>
      <c r="FE4328" s="161"/>
      <c r="FF4328" s="161"/>
      <c r="FG4328" s="161"/>
      <c r="FH4328" s="161"/>
      <c r="FI4328" s="161"/>
      <c r="FJ4328" s="161"/>
      <c r="FK4328" s="161"/>
      <c r="FL4328" s="161"/>
      <c r="FM4328" s="161"/>
      <c r="FN4328" s="161"/>
      <c r="FO4328" s="161"/>
      <c r="FP4328" s="161"/>
      <c r="FQ4328" s="161"/>
      <c r="FR4328" s="161"/>
      <c r="FS4328" s="161"/>
      <c r="FT4328" s="161"/>
      <c r="FU4328" s="161"/>
      <c r="FV4328" s="161"/>
      <c r="FW4328" s="161"/>
      <c r="FX4328" s="161"/>
      <c r="FY4328" s="161"/>
      <c r="FZ4328" s="161"/>
      <c r="GA4328" s="161"/>
      <c r="GB4328" s="161"/>
      <c r="GC4328" s="161"/>
      <c r="GD4328" s="161"/>
      <c r="GE4328" s="161"/>
      <c r="GF4328" s="161"/>
      <c r="GG4328" s="161"/>
      <c r="GH4328" s="161"/>
      <c r="GI4328" s="161"/>
      <c r="GJ4328" s="161"/>
      <c r="GK4328" s="161"/>
      <c r="GL4328" s="161"/>
      <c r="GM4328" s="161"/>
      <c r="GN4328" s="161"/>
      <c r="GO4328" s="161"/>
      <c r="GP4328" s="161"/>
      <c r="GQ4328" s="161"/>
      <c r="GR4328" s="161"/>
      <c r="GS4328" s="161"/>
      <c r="GT4328" s="161"/>
      <c r="GU4328" s="161"/>
      <c r="GV4328" s="161"/>
      <c r="GW4328" s="161"/>
      <c r="GX4328" s="161"/>
      <c r="GY4328" s="161"/>
      <c r="GZ4328" s="161"/>
      <c r="HA4328" s="161"/>
      <c r="HB4328" s="161"/>
      <c r="HC4328" s="161"/>
      <c r="HD4328" s="161"/>
      <c r="HE4328" s="161"/>
      <c r="HF4328" s="161"/>
      <c r="HG4328" s="161"/>
      <c r="HH4328" s="161"/>
      <c r="HI4328" s="161"/>
      <c r="HJ4328" s="161"/>
      <c r="HK4328" s="161"/>
      <c r="HL4328" s="161"/>
      <c r="HM4328" s="161"/>
      <c r="HN4328" s="161"/>
      <c r="HO4328" s="161"/>
      <c r="HP4328" s="161"/>
      <c r="HQ4328" s="161"/>
      <c r="HR4328" s="161"/>
      <c r="HS4328" s="161"/>
      <c r="HT4328" s="161"/>
      <c r="HU4328" s="161"/>
      <c r="HV4328" s="161"/>
      <c r="HW4328" s="161"/>
      <c r="HX4328" s="161"/>
      <c r="HY4328" s="161"/>
      <c r="HZ4328" s="161"/>
      <c r="IA4328" s="161"/>
      <c r="IB4328" s="161"/>
      <c r="IC4328" s="161"/>
      <c r="ID4328" s="161"/>
      <c r="IE4328" s="161"/>
      <c r="IF4328" s="161"/>
      <c r="IG4328" s="161"/>
      <c r="IH4328" s="161"/>
      <c r="II4328" s="161"/>
      <c r="IJ4328" s="161"/>
      <c r="IK4328" s="161"/>
      <c r="IL4328" s="161"/>
      <c r="IM4328" s="161"/>
      <c r="IN4328" s="161"/>
      <c r="IO4328" s="161"/>
      <c r="IP4328" s="161"/>
      <c r="IQ4328" s="161"/>
      <c r="IR4328" s="161"/>
      <c r="IS4328" s="161"/>
      <c r="IT4328" s="161"/>
      <c r="IU4328" s="161"/>
      <c r="IV4328" s="161"/>
      <c r="IW4328" s="161"/>
      <c r="IX4328" s="161"/>
      <c r="IY4328" s="161"/>
      <c r="IZ4328" s="161"/>
      <c r="JA4328" s="161"/>
      <c r="JB4328" s="161"/>
      <c r="JC4328" s="161"/>
      <c r="JD4328" s="161"/>
      <c r="JE4328" s="161"/>
      <c r="JF4328" s="161"/>
      <c r="JG4328" s="161"/>
    </row>
    <row r="4329" spans="1:267" s="187" customFormat="1" ht="19.5" customHeight="1" x14ac:dyDescent="0.25">
      <c r="A4329" s="42" t="s">
        <v>154</v>
      </c>
      <c r="B4329" s="27">
        <v>3</v>
      </c>
      <c r="C4329" s="27">
        <v>0</v>
      </c>
      <c r="D4329" s="27">
        <v>1</v>
      </c>
      <c r="E4329" s="27">
        <v>4</v>
      </c>
      <c r="F4329" s="27">
        <v>0</v>
      </c>
      <c r="G4329" s="27">
        <v>3</v>
      </c>
      <c r="H4329" s="27">
        <v>4</v>
      </c>
      <c r="I4329" s="27">
        <v>4</v>
      </c>
      <c r="J4329" s="27">
        <v>1</v>
      </c>
      <c r="K4329" s="27">
        <v>1.5</v>
      </c>
      <c r="L4329" s="119"/>
      <c r="M4329" s="92">
        <f t="shared" si="134"/>
        <v>21.5</v>
      </c>
      <c r="N4329" s="27">
        <v>21</v>
      </c>
      <c r="O4329" s="185">
        <f t="shared" si="135"/>
        <v>0.33076923076923076</v>
      </c>
      <c r="P4329" s="55" t="s">
        <v>446</v>
      </c>
      <c r="Q4329" s="19" t="s">
        <v>3378</v>
      </c>
      <c r="R4329" s="41" t="s">
        <v>481</v>
      </c>
      <c r="S4329" s="19" t="s">
        <v>466</v>
      </c>
      <c r="T4329" s="28" t="s">
        <v>3297</v>
      </c>
      <c r="U4329" s="17">
        <v>6</v>
      </c>
      <c r="V4329" s="20" t="s">
        <v>682</v>
      </c>
      <c r="W4329" s="18" t="s">
        <v>3326</v>
      </c>
      <c r="X4329" s="18" t="s">
        <v>651</v>
      </c>
      <c r="Y4329" s="29" t="s">
        <v>513</v>
      </c>
      <c r="Z4329" s="61"/>
      <c r="AA4329" s="161"/>
      <c r="AB4329" s="161"/>
      <c r="AC4329" s="161"/>
      <c r="AD4329" s="161"/>
      <c r="AE4329" s="161"/>
      <c r="AF4329" s="161"/>
      <c r="AG4329" s="161"/>
      <c r="AH4329" s="161"/>
      <c r="AI4329" s="161"/>
      <c r="AJ4329" s="161"/>
      <c r="AK4329" s="161"/>
      <c r="AL4329" s="161"/>
      <c r="AM4329" s="161"/>
      <c r="AN4329" s="161"/>
      <c r="AO4329" s="161"/>
      <c r="AP4329" s="161"/>
      <c r="AQ4329" s="161"/>
      <c r="AR4329" s="161"/>
      <c r="AS4329" s="161"/>
      <c r="AT4329" s="161"/>
      <c r="AU4329" s="161"/>
      <c r="AV4329" s="161"/>
      <c r="AW4329" s="161"/>
      <c r="AX4329" s="161"/>
      <c r="AY4329" s="161"/>
      <c r="AZ4329" s="161"/>
      <c r="BA4329" s="161"/>
      <c r="BB4329" s="161"/>
      <c r="BC4329" s="161"/>
      <c r="BD4329" s="161"/>
      <c r="BE4329" s="161"/>
      <c r="BF4329" s="161"/>
      <c r="BG4329" s="161"/>
      <c r="BH4329" s="161"/>
      <c r="BI4329" s="161"/>
      <c r="BJ4329" s="161"/>
      <c r="BK4329" s="161"/>
      <c r="BL4329" s="161"/>
      <c r="BM4329" s="161"/>
      <c r="BN4329" s="161"/>
      <c r="BO4329" s="161"/>
      <c r="BP4329" s="161"/>
      <c r="BQ4329" s="161"/>
      <c r="BR4329" s="161"/>
      <c r="BS4329" s="161"/>
      <c r="BT4329" s="161"/>
      <c r="BU4329" s="161"/>
      <c r="BV4329" s="161"/>
      <c r="BW4329" s="161"/>
      <c r="BX4329" s="161"/>
      <c r="BY4329" s="161"/>
      <c r="BZ4329" s="161"/>
      <c r="CA4329" s="161"/>
      <c r="CB4329" s="161"/>
      <c r="CC4329" s="161"/>
      <c r="CD4329" s="161"/>
      <c r="CE4329" s="161"/>
      <c r="CF4329" s="161"/>
      <c r="CG4329" s="161"/>
      <c r="CH4329" s="161"/>
      <c r="CI4329" s="161"/>
      <c r="CJ4329" s="161"/>
      <c r="CK4329" s="161"/>
      <c r="CL4329" s="161"/>
      <c r="CM4329" s="161"/>
      <c r="CN4329" s="161"/>
      <c r="CO4329" s="161"/>
      <c r="CP4329" s="161"/>
      <c r="CQ4329" s="161"/>
      <c r="CR4329" s="161"/>
      <c r="CS4329" s="161"/>
      <c r="CT4329" s="161"/>
      <c r="CU4329" s="161"/>
      <c r="CV4329" s="161"/>
      <c r="CW4329" s="161"/>
      <c r="CX4329" s="161"/>
      <c r="CY4329" s="161"/>
      <c r="CZ4329" s="161"/>
      <c r="DA4329" s="161"/>
      <c r="DB4329" s="161"/>
      <c r="DC4329" s="161"/>
      <c r="DD4329" s="161"/>
      <c r="DE4329" s="161"/>
      <c r="DF4329" s="161"/>
      <c r="DG4329" s="161"/>
      <c r="DH4329" s="161"/>
      <c r="DI4329" s="161"/>
      <c r="DJ4329" s="161"/>
      <c r="DK4329" s="161"/>
      <c r="DL4329" s="161"/>
      <c r="DM4329" s="161"/>
      <c r="DN4329" s="161"/>
      <c r="DO4329" s="161"/>
      <c r="DP4329" s="161"/>
      <c r="DQ4329" s="161"/>
      <c r="DR4329" s="161"/>
      <c r="DS4329" s="161"/>
      <c r="DT4329" s="161"/>
      <c r="DU4329" s="161"/>
      <c r="DV4329" s="161"/>
      <c r="DW4329" s="161"/>
      <c r="DX4329" s="161"/>
      <c r="DY4329" s="161"/>
      <c r="DZ4329" s="161"/>
      <c r="EA4329" s="161"/>
      <c r="EB4329" s="161"/>
      <c r="EC4329" s="161"/>
      <c r="ED4329" s="161"/>
      <c r="EE4329" s="161"/>
      <c r="EF4329" s="161"/>
      <c r="EG4329" s="161"/>
      <c r="EH4329" s="161"/>
      <c r="EI4329" s="161"/>
      <c r="EJ4329" s="161"/>
      <c r="EK4329" s="161"/>
      <c r="EL4329" s="161"/>
      <c r="EM4329" s="161"/>
      <c r="EN4329" s="161"/>
      <c r="EO4329" s="161"/>
      <c r="EP4329" s="161"/>
      <c r="EQ4329" s="161"/>
      <c r="ER4329" s="161"/>
      <c r="ES4329" s="161"/>
      <c r="ET4329" s="161"/>
      <c r="EU4329" s="161"/>
      <c r="EV4329" s="161"/>
      <c r="EW4329" s="161"/>
      <c r="EX4329" s="161"/>
      <c r="EY4329" s="161"/>
      <c r="EZ4329" s="161"/>
      <c r="FA4329" s="161"/>
      <c r="FB4329" s="161"/>
      <c r="FC4329" s="161"/>
      <c r="FD4329" s="161"/>
      <c r="FE4329" s="161"/>
      <c r="FF4329" s="161"/>
      <c r="FG4329" s="161"/>
      <c r="FH4329" s="161"/>
      <c r="FI4329" s="161"/>
      <c r="FJ4329" s="161"/>
      <c r="FK4329" s="161"/>
      <c r="FL4329" s="161"/>
      <c r="FM4329" s="161"/>
      <c r="FN4329" s="161"/>
      <c r="FO4329" s="161"/>
      <c r="FP4329" s="161"/>
      <c r="FQ4329" s="161"/>
      <c r="FR4329" s="161"/>
      <c r="FS4329" s="161"/>
      <c r="FT4329" s="161"/>
      <c r="FU4329" s="161"/>
      <c r="FV4329" s="161"/>
      <c r="FW4329" s="161"/>
      <c r="FX4329" s="161"/>
      <c r="FY4329" s="161"/>
      <c r="FZ4329" s="161"/>
      <c r="GA4329" s="161"/>
      <c r="GB4329" s="161"/>
      <c r="GC4329" s="161"/>
      <c r="GD4329" s="161"/>
      <c r="GE4329" s="161"/>
      <c r="GF4329" s="161"/>
      <c r="GG4329" s="161"/>
      <c r="GH4329" s="161"/>
      <c r="GI4329" s="161"/>
      <c r="GJ4329" s="161"/>
      <c r="GK4329" s="161"/>
      <c r="GL4329" s="161"/>
      <c r="GM4329" s="161"/>
      <c r="GN4329" s="161"/>
      <c r="GO4329" s="161"/>
      <c r="GP4329" s="161"/>
      <c r="GQ4329" s="161"/>
      <c r="GR4329" s="161"/>
      <c r="GS4329" s="161"/>
      <c r="GT4329" s="161"/>
      <c r="GU4329" s="161"/>
      <c r="GV4329" s="161"/>
      <c r="GW4329" s="161"/>
      <c r="GX4329" s="161"/>
      <c r="GY4329" s="161"/>
      <c r="GZ4329" s="161"/>
      <c r="HA4329" s="161"/>
      <c r="HB4329" s="161"/>
      <c r="HC4329" s="161"/>
      <c r="HD4329" s="161"/>
      <c r="HE4329" s="161"/>
      <c r="HF4329" s="161"/>
      <c r="HG4329" s="161"/>
      <c r="HH4329" s="161"/>
      <c r="HI4329" s="161"/>
      <c r="HJ4329" s="161"/>
      <c r="HK4329" s="161"/>
      <c r="HL4329" s="161"/>
      <c r="HM4329" s="161"/>
      <c r="HN4329" s="161"/>
      <c r="HO4329" s="161"/>
      <c r="HP4329" s="161"/>
      <c r="HQ4329" s="161"/>
      <c r="HR4329" s="161"/>
      <c r="HS4329" s="161"/>
      <c r="HT4329" s="161"/>
      <c r="HU4329" s="161"/>
      <c r="HV4329" s="161"/>
      <c r="HW4329" s="161"/>
      <c r="HX4329" s="161"/>
      <c r="HY4329" s="161"/>
      <c r="HZ4329" s="161"/>
      <c r="IA4329" s="161"/>
      <c r="IB4329" s="161"/>
      <c r="IC4329" s="161"/>
      <c r="ID4329" s="161"/>
      <c r="IE4329" s="161"/>
      <c r="IF4329" s="161"/>
      <c r="IG4329" s="161"/>
      <c r="IH4329" s="161"/>
      <c r="II4329" s="161"/>
      <c r="IJ4329" s="161"/>
      <c r="IK4329" s="161"/>
      <c r="IL4329" s="161"/>
      <c r="IM4329" s="161"/>
      <c r="IN4329" s="161"/>
      <c r="IO4329" s="161"/>
      <c r="IP4329" s="161"/>
      <c r="IQ4329" s="161"/>
      <c r="IR4329" s="161"/>
      <c r="IS4329" s="161"/>
      <c r="IT4329" s="161"/>
      <c r="IU4329" s="161"/>
      <c r="IV4329" s="161"/>
      <c r="IW4329" s="161"/>
      <c r="IX4329" s="161"/>
      <c r="IY4329" s="161"/>
      <c r="IZ4329" s="161"/>
      <c r="JA4329" s="161"/>
      <c r="JB4329" s="161"/>
      <c r="JC4329" s="161"/>
      <c r="JD4329" s="161"/>
      <c r="JE4329" s="161"/>
      <c r="JF4329" s="161"/>
      <c r="JG4329" s="161"/>
    </row>
    <row r="4330" spans="1:267" s="187" customFormat="1" ht="19.5" customHeight="1" x14ac:dyDescent="0.25">
      <c r="A4330" s="60" t="s">
        <v>168</v>
      </c>
      <c r="B4330" s="31">
        <v>5</v>
      </c>
      <c r="C4330" s="31">
        <v>0</v>
      </c>
      <c r="D4330" s="31">
        <v>0</v>
      </c>
      <c r="E4330" s="31">
        <v>4</v>
      </c>
      <c r="F4330" s="31">
        <v>1</v>
      </c>
      <c r="G4330" s="31">
        <v>3</v>
      </c>
      <c r="H4330" s="31">
        <v>8.5</v>
      </c>
      <c r="I4330" s="31">
        <v>0</v>
      </c>
      <c r="J4330" s="31">
        <v>0</v>
      </c>
      <c r="K4330" s="31">
        <v>0</v>
      </c>
      <c r="L4330" s="128"/>
      <c r="M4330" s="92">
        <f t="shared" si="134"/>
        <v>21.5</v>
      </c>
      <c r="N4330" s="31">
        <v>24</v>
      </c>
      <c r="O4330" s="185">
        <f t="shared" si="135"/>
        <v>0.33076923076923076</v>
      </c>
      <c r="P4330" s="65" t="s">
        <v>446</v>
      </c>
      <c r="Q4330" s="19" t="s">
        <v>5294</v>
      </c>
      <c r="R4330" s="41" t="s">
        <v>742</v>
      </c>
      <c r="S4330" s="19" t="s">
        <v>507</v>
      </c>
      <c r="T4330" s="40" t="s">
        <v>3663</v>
      </c>
      <c r="U4330" s="32">
        <v>6</v>
      </c>
      <c r="V4330" s="20" t="s">
        <v>519</v>
      </c>
      <c r="W4330" s="33" t="s">
        <v>778</v>
      </c>
      <c r="X4330" s="33" t="s">
        <v>763</v>
      </c>
      <c r="Y4330" s="34" t="s">
        <v>504</v>
      </c>
      <c r="Z4330" s="186"/>
    </row>
    <row r="4331" spans="1:267" s="187" customFormat="1" ht="19.5" customHeight="1" x14ac:dyDescent="0.25">
      <c r="A4331" s="60" t="s">
        <v>148</v>
      </c>
      <c r="B4331" s="31">
        <v>4</v>
      </c>
      <c r="C4331" s="31">
        <v>0</v>
      </c>
      <c r="D4331" s="31">
        <v>0</v>
      </c>
      <c r="E4331" s="31">
        <v>4</v>
      </c>
      <c r="F4331" s="31">
        <v>0</v>
      </c>
      <c r="G4331" s="31">
        <v>0</v>
      </c>
      <c r="H4331" s="31">
        <v>5</v>
      </c>
      <c r="I4331" s="31">
        <v>4</v>
      </c>
      <c r="J4331" s="31">
        <v>2</v>
      </c>
      <c r="K4331" s="31">
        <v>2</v>
      </c>
      <c r="L4331" s="128"/>
      <c r="M4331" s="92">
        <f t="shared" si="134"/>
        <v>21</v>
      </c>
      <c r="N4331" s="31">
        <v>25</v>
      </c>
      <c r="O4331" s="185">
        <f t="shared" si="135"/>
        <v>0.32307692307692309</v>
      </c>
      <c r="P4331" s="65" t="s">
        <v>446</v>
      </c>
      <c r="Q4331" s="19" t="s">
        <v>4537</v>
      </c>
      <c r="R4331" s="41" t="s">
        <v>655</v>
      </c>
      <c r="S4331" s="19" t="s">
        <v>474</v>
      </c>
      <c r="T4331" s="40" t="s">
        <v>3663</v>
      </c>
      <c r="U4331" s="32">
        <v>6</v>
      </c>
      <c r="V4331" s="20" t="s">
        <v>5274</v>
      </c>
      <c r="W4331" s="33" t="s">
        <v>5275</v>
      </c>
      <c r="X4331" s="33" t="s">
        <v>1480</v>
      </c>
      <c r="Y4331" s="34" t="s">
        <v>710</v>
      </c>
      <c r="Z4331" s="186"/>
    </row>
    <row r="4332" spans="1:267" s="187" customFormat="1" ht="19.5" customHeight="1" x14ac:dyDescent="0.25">
      <c r="A4332" s="42" t="s">
        <v>159</v>
      </c>
      <c r="B4332" s="27">
        <v>0</v>
      </c>
      <c r="C4332" s="27">
        <v>0</v>
      </c>
      <c r="D4332" s="27">
        <v>0</v>
      </c>
      <c r="E4332" s="27">
        <v>5</v>
      </c>
      <c r="F4332" s="27">
        <v>2</v>
      </c>
      <c r="G4332" s="27">
        <v>0</v>
      </c>
      <c r="H4332" s="27">
        <v>9</v>
      </c>
      <c r="I4332" s="27">
        <v>5</v>
      </c>
      <c r="J4332" s="27">
        <v>0</v>
      </c>
      <c r="K4332" s="27">
        <v>0</v>
      </c>
      <c r="L4332" s="119"/>
      <c r="M4332" s="92">
        <f t="shared" si="134"/>
        <v>21</v>
      </c>
      <c r="N4332" s="27">
        <v>19</v>
      </c>
      <c r="O4332" s="185">
        <f t="shared" si="135"/>
        <v>0.32307692307692309</v>
      </c>
      <c r="P4332" s="55" t="s">
        <v>446</v>
      </c>
      <c r="Q4332" s="19" t="s">
        <v>3238</v>
      </c>
      <c r="R4332" s="41" t="s">
        <v>603</v>
      </c>
      <c r="S4332" s="19" t="s">
        <v>800</v>
      </c>
      <c r="T4332" s="28" t="s">
        <v>3122</v>
      </c>
      <c r="U4332" s="17">
        <v>6</v>
      </c>
      <c r="V4332" s="20" t="s">
        <v>637</v>
      </c>
      <c r="W4332" s="18" t="s">
        <v>3206</v>
      </c>
      <c r="X4332" s="18" t="s">
        <v>916</v>
      </c>
      <c r="Y4332" s="29" t="s">
        <v>710</v>
      </c>
      <c r="Z4332" s="61"/>
      <c r="AA4332" s="161"/>
      <c r="AB4332" s="161"/>
      <c r="AC4332" s="161"/>
      <c r="AD4332" s="161"/>
      <c r="AE4332" s="161"/>
      <c r="AF4332" s="161"/>
      <c r="AG4332" s="161"/>
      <c r="AH4332" s="161"/>
      <c r="AI4332" s="161"/>
      <c r="AJ4332" s="161"/>
      <c r="AK4332" s="161"/>
      <c r="AL4332" s="161"/>
      <c r="AM4332" s="161"/>
      <c r="AN4332" s="161"/>
      <c r="AO4332" s="161"/>
      <c r="AP4332" s="161"/>
      <c r="AQ4332" s="161"/>
      <c r="AR4332" s="161"/>
      <c r="AS4332" s="161"/>
      <c r="AT4332" s="161"/>
      <c r="AU4332" s="161"/>
      <c r="AV4332" s="161"/>
      <c r="AW4332" s="161"/>
      <c r="AX4332" s="161"/>
      <c r="AY4332" s="161"/>
      <c r="AZ4332" s="161"/>
      <c r="BA4332" s="161"/>
      <c r="BB4332" s="161"/>
      <c r="BC4332" s="161"/>
      <c r="BD4332" s="161"/>
      <c r="BE4332" s="161"/>
      <c r="BF4332" s="161"/>
      <c r="BG4332" s="161"/>
      <c r="BH4332" s="161"/>
      <c r="BI4332" s="161"/>
      <c r="BJ4332" s="161"/>
      <c r="BK4332" s="161"/>
      <c r="BL4332" s="161"/>
      <c r="BM4332" s="161"/>
      <c r="BN4332" s="161"/>
      <c r="BO4332" s="161"/>
      <c r="BP4332" s="161"/>
      <c r="BQ4332" s="161"/>
      <c r="BR4332" s="161"/>
      <c r="BS4332" s="161"/>
      <c r="BT4332" s="161"/>
      <c r="BU4332" s="161"/>
      <c r="BV4332" s="161"/>
      <c r="BW4332" s="161"/>
      <c r="BX4332" s="161"/>
      <c r="BY4332" s="161"/>
      <c r="BZ4332" s="161"/>
      <c r="CA4332" s="161"/>
      <c r="CB4332" s="161"/>
      <c r="CC4332" s="161"/>
      <c r="CD4332" s="161"/>
      <c r="CE4332" s="161"/>
      <c r="CF4332" s="161"/>
      <c r="CG4332" s="161"/>
      <c r="CH4332" s="161"/>
      <c r="CI4332" s="161"/>
      <c r="CJ4332" s="161"/>
      <c r="CK4332" s="161"/>
      <c r="CL4332" s="161"/>
      <c r="CM4332" s="161"/>
      <c r="CN4332" s="161"/>
      <c r="CO4332" s="161"/>
      <c r="CP4332" s="161"/>
      <c r="CQ4332" s="161"/>
      <c r="CR4332" s="161"/>
      <c r="CS4332" s="161"/>
      <c r="CT4332" s="161"/>
      <c r="CU4332" s="161"/>
      <c r="CV4332" s="161"/>
      <c r="CW4332" s="161"/>
      <c r="CX4332" s="161"/>
      <c r="CY4332" s="161"/>
      <c r="CZ4332" s="161"/>
      <c r="DA4332" s="161"/>
      <c r="DB4332" s="161"/>
      <c r="DC4332" s="161"/>
      <c r="DD4332" s="161"/>
      <c r="DE4332" s="161"/>
      <c r="DF4332" s="161"/>
      <c r="DG4332" s="161"/>
      <c r="DH4332" s="161"/>
      <c r="DI4332" s="161"/>
      <c r="DJ4332" s="161"/>
      <c r="DK4332" s="161"/>
      <c r="DL4332" s="161"/>
      <c r="DM4332" s="161"/>
      <c r="DN4332" s="161"/>
      <c r="DO4332" s="161"/>
      <c r="DP4332" s="161"/>
      <c r="DQ4332" s="161"/>
      <c r="DR4332" s="161"/>
      <c r="DS4332" s="161"/>
      <c r="DT4332" s="161"/>
      <c r="DU4332" s="161"/>
      <c r="DV4332" s="161"/>
      <c r="DW4332" s="161"/>
      <c r="DX4332" s="161"/>
      <c r="DY4332" s="161"/>
      <c r="DZ4332" s="161"/>
      <c r="EA4332" s="161"/>
      <c r="EB4332" s="161"/>
      <c r="EC4332" s="161"/>
      <c r="ED4332" s="161"/>
      <c r="EE4332" s="161"/>
      <c r="EF4332" s="161"/>
      <c r="EG4332" s="161"/>
      <c r="EH4332" s="161"/>
      <c r="EI4332" s="161"/>
      <c r="EJ4332" s="161"/>
      <c r="EK4332" s="161"/>
      <c r="EL4332" s="161"/>
      <c r="EM4332" s="161"/>
      <c r="EN4332" s="161"/>
      <c r="EO4332" s="161"/>
      <c r="EP4332" s="161"/>
      <c r="EQ4332" s="161"/>
      <c r="ER4332" s="161"/>
      <c r="ES4332" s="161"/>
      <c r="ET4332" s="161"/>
      <c r="EU4332" s="161"/>
      <c r="EV4332" s="161"/>
      <c r="EW4332" s="161"/>
      <c r="EX4332" s="161"/>
      <c r="EY4332" s="161"/>
      <c r="EZ4332" s="161"/>
      <c r="FA4332" s="161"/>
      <c r="FB4332" s="161"/>
      <c r="FC4332" s="161"/>
      <c r="FD4332" s="161"/>
      <c r="FE4332" s="161"/>
      <c r="FF4332" s="161"/>
      <c r="FG4332" s="161"/>
      <c r="FH4332" s="161"/>
      <c r="FI4332" s="161"/>
      <c r="FJ4332" s="161"/>
      <c r="FK4332" s="161"/>
      <c r="FL4332" s="161"/>
      <c r="FM4332" s="161"/>
      <c r="FN4332" s="161"/>
      <c r="FO4332" s="161"/>
      <c r="FP4332" s="161"/>
      <c r="FQ4332" s="161"/>
      <c r="FR4332" s="161"/>
      <c r="FS4332" s="161"/>
      <c r="FT4332" s="161"/>
      <c r="FU4332" s="161"/>
      <c r="FV4332" s="161"/>
      <c r="FW4332" s="161"/>
      <c r="FX4332" s="161"/>
      <c r="FY4332" s="161"/>
      <c r="FZ4332" s="161"/>
      <c r="GA4332" s="161"/>
      <c r="GB4332" s="161"/>
      <c r="GC4332" s="161"/>
      <c r="GD4332" s="161"/>
      <c r="GE4332" s="161"/>
      <c r="GF4332" s="161"/>
      <c r="GG4332" s="161"/>
      <c r="GH4332" s="161"/>
      <c r="GI4332" s="161"/>
      <c r="GJ4332" s="161"/>
      <c r="GK4332" s="161"/>
      <c r="GL4332" s="161"/>
      <c r="GM4332" s="161"/>
      <c r="GN4332" s="161"/>
      <c r="GO4332" s="161"/>
      <c r="GP4332" s="161"/>
      <c r="GQ4332" s="161"/>
      <c r="GR4332" s="161"/>
      <c r="GS4332" s="161"/>
      <c r="GT4332" s="161"/>
      <c r="GU4332" s="161"/>
      <c r="GV4332" s="161"/>
      <c r="GW4332" s="161"/>
      <c r="GX4332" s="161"/>
      <c r="GY4332" s="161"/>
      <c r="GZ4332" s="161"/>
      <c r="HA4332" s="161"/>
      <c r="HB4332" s="161"/>
      <c r="HC4332" s="161"/>
      <c r="HD4332" s="161"/>
      <c r="HE4332" s="161"/>
      <c r="HF4332" s="161"/>
      <c r="HG4332" s="161"/>
      <c r="HH4332" s="161"/>
      <c r="HI4332" s="161"/>
      <c r="HJ4332" s="161"/>
      <c r="HK4332" s="161"/>
      <c r="HL4332" s="161"/>
      <c r="HM4332" s="161"/>
      <c r="HN4332" s="161"/>
      <c r="HO4332" s="161"/>
      <c r="HP4332" s="161"/>
      <c r="HQ4332" s="161"/>
      <c r="HR4332" s="161"/>
      <c r="HS4332" s="161"/>
      <c r="HT4332" s="161"/>
      <c r="HU4332" s="161"/>
      <c r="HV4332" s="161"/>
      <c r="HW4332" s="161"/>
      <c r="HX4332" s="161"/>
      <c r="HY4332" s="161"/>
      <c r="HZ4332" s="161"/>
      <c r="IA4332" s="161"/>
      <c r="IB4332" s="161"/>
      <c r="IC4332" s="161"/>
      <c r="ID4332" s="161"/>
      <c r="IE4332" s="161"/>
      <c r="IF4332" s="161"/>
      <c r="IG4332" s="161"/>
      <c r="IH4332" s="161"/>
      <c r="II4332" s="161"/>
      <c r="IJ4332" s="161"/>
      <c r="IK4332" s="161"/>
      <c r="IL4332" s="161"/>
      <c r="IM4332" s="161"/>
      <c r="IN4332" s="161"/>
      <c r="IO4332" s="161"/>
      <c r="IP4332" s="161"/>
      <c r="IQ4332" s="161"/>
      <c r="IR4332" s="161"/>
      <c r="IS4332" s="161"/>
      <c r="IT4332" s="161"/>
      <c r="IU4332" s="161"/>
      <c r="IV4332" s="161"/>
      <c r="IW4332" s="161"/>
      <c r="IX4332" s="161"/>
      <c r="IY4332" s="161"/>
      <c r="IZ4332" s="161"/>
      <c r="JA4332" s="161"/>
      <c r="JB4332" s="161"/>
      <c r="JC4332" s="161"/>
      <c r="JD4332" s="161"/>
      <c r="JE4332" s="161"/>
      <c r="JF4332" s="161"/>
      <c r="JG4332" s="161"/>
    </row>
    <row r="4333" spans="1:267" s="187" customFormat="1" ht="19.5" customHeight="1" x14ac:dyDescent="0.25">
      <c r="A4333" s="42" t="s">
        <v>129</v>
      </c>
      <c r="B4333" s="27">
        <v>4</v>
      </c>
      <c r="C4333" s="27">
        <v>0</v>
      </c>
      <c r="D4333" s="27">
        <v>0</v>
      </c>
      <c r="E4333" s="27">
        <v>4</v>
      </c>
      <c r="F4333" s="27">
        <v>2</v>
      </c>
      <c r="G4333" s="27">
        <v>1</v>
      </c>
      <c r="H4333" s="27">
        <v>5</v>
      </c>
      <c r="I4333" s="27">
        <v>4</v>
      </c>
      <c r="J4333" s="27">
        <v>0</v>
      </c>
      <c r="K4333" s="27">
        <v>1</v>
      </c>
      <c r="L4333" s="119"/>
      <c r="M4333" s="92">
        <f t="shared" si="134"/>
        <v>21</v>
      </c>
      <c r="N4333" s="27">
        <v>17</v>
      </c>
      <c r="O4333" s="185">
        <f t="shared" si="135"/>
        <v>0.32307692307692309</v>
      </c>
      <c r="P4333" s="55" t="s">
        <v>446</v>
      </c>
      <c r="Q4333" s="19" t="s">
        <v>1899</v>
      </c>
      <c r="R4333" s="41" t="s">
        <v>651</v>
      </c>
      <c r="S4333" s="19" t="s">
        <v>462</v>
      </c>
      <c r="T4333" s="28" t="s">
        <v>1813</v>
      </c>
      <c r="U4333" s="17">
        <v>6</v>
      </c>
      <c r="V4333" s="20" t="s">
        <v>637</v>
      </c>
      <c r="W4333" s="18" t="s">
        <v>1895</v>
      </c>
      <c r="X4333" s="18" t="s">
        <v>651</v>
      </c>
      <c r="Y4333" s="29" t="s">
        <v>469</v>
      </c>
      <c r="Z4333" s="61"/>
      <c r="AA4333" s="161"/>
      <c r="AB4333" s="161"/>
      <c r="AC4333" s="161"/>
      <c r="AD4333" s="161"/>
      <c r="AE4333" s="161"/>
      <c r="AF4333" s="161"/>
      <c r="AG4333" s="161"/>
      <c r="AH4333" s="161"/>
      <c r="AI4333" s="161"/>
      <c r="AJ4333" s="161"/>
      <c r="AK4333" s="161"/>
      <c r="AL4333" s="161"/>
      <c r="AM4333" s="161"/>
      <c r="AN4333" s="161"/>
      <c r="AO4333" s="161"/>
      <c r="AP4333" s="161"/>
      <c r="AQ4333" s="161"/>
      <c r="AR4333" s="161"/>
      <c r="AS4333" s="161"/>
      <c r="AT4333" s="161"/>
      <c r="AU4333" s="161"/>
      <c r="AV4333" s="161"/>
      <c r="AW4333" s="161"/>
      <c r="AX4333" s="161"/>
      <c r="AY4333" s="161"/>
      <c r="AZ4333" s="161"/>
      <c r="BA4333" s="161"/>
      <c r="BB4333" s="161"/>
      <c r="BC4333" s="161"/>
      <c r="BD4333" s="161"/>
      <c r="BE4333" s="161"/>
      <c r="BF4333" s="161"/>
      <c r="BG4333" s="161"/>
      <c r="BH4333" s="161"/>
      <c r="BI4333" s="161"/>
      <c r="BJ4333" s="161"/>
      <c r="BK4333" s="161"/>
      <c r="BL4333" s="161"/>
      <c r="BM4333" s="161"/>
      <c r="BN4333" s="161"/>
      <c r="BO4333" s="161"/>
      <c r="BP4333" s="161"/>
      <c r="BQ4333" s="161"/>
      <c r="BR4333" s="161"/>
      <c r="BS4333" s="161"/>
      <c r="BT4333" s="161"/>
      <c r="BU4333" s="161"/>
      <c r="BV4333" s="161"/>
      <c r="BW4333" s="161"/>
      <c r="BX4333" s="161"/>
      <c r="BY4333" s="161"/>
      <c r="BZ4333" s="161"/>
      <c r="CA4333" s="161"/>
      <c r="CB4333" s="161"/>
      <c r="CC4333" s="161"/>
      <c r="CD4333" s="161"/>
      <c r="CE4333" s="161"/>
      <c r="CF4333" s="161"/>
      <c r="CG4333" s="161"/>
      <c r="CH4333" s="161"/>
      <c r="CI4333" s="161"/>
      <c r="CJ4333" s="161"/>
      <c r="CK4333" s="161"/>
      <c r="CL4333" s="161"/>
      <c r="CM4333" s="161"/>
      <c r="CN4333" s="161"/>
      <c r="CO4333" s="161"/>
      <c r="CP4333" s="161"/>
      <c r="CQ4333" s="161"/>
      <c r="CR4333" s="161"/>
      <c r="CS4333" s="161"/>
      <c r="CT4333" s="161"/>
      <c r="CU4333" s="161"/>
      <c r="CV4333" s="161"/>
      <c r="CW4333" s="161"/>
      <c r="CX4333" s="161"/>
      <c r="CY4333" s="161"/>
      <c r="CZ4333" s="161"/>
      <c r="DA4333" s="161"/>
      <c r="DB4333" s="161"/>
      <c r="DC4333" s="161"/>
      <c r="DD4333" s="161"/>
      <c r="DE4333" s="161"/>
      <c r="DF4333" s="161"/>
      <c r="DG4333" s="161"/>
      <c r="DH4333" s="161"/>
      <c r="DI4333" s="161"/>
      <c r="DJ4333" s="161"/>
      <c r="DK4333" s="161"/>
      <c r="DL4333" s="161"/>
      <c r="DM4333" s="161"/>
      <c r="DN4333" s="161"/>
      <c r="DO4333" s="161"/>
      <c r="DP4333" s="161"/>
      <c r="DQ4333" s="161"/>
      <c r="DR4333" s="161"/>
      <c r="DS4333" s="161"/>
      <c r="DT4333" s="161"/>
      <c r="DU4333" s="161"/>
      <c r="DV4333" s="161"/>
      <c r="DW4333" s="161"/>
      <c r="DX4333" s="161"/>
      <c r="DY4333" s="161"/>
      <c r="DZ4333" s="161"/>
      <c r="EA4333" s="161"/>
      <c r="EB4333" s="161"/>
      <c r="EC4333" s="161"/>
      <c r="ED4333" s="161"/>
      <c r="EE4333" s="161"/>
      <c r="EF4333" s="161"/>
      <c r="EG4333" s="161"/>
      <c r="EH4333" s="161"/>
      <c r="EI4333" s="161"/>
      <c r="EJ4333" s="161"/>
      <c r="EK4333" s="161"/>
      <c r="EL4333" s="161"/>
      <c r="EM4333" s="161"/>
      <c r="EN4333" s="161"/>
      <c r="EO4333" s="161"/>
      <c r="EP4333" s="161"/>
      <c r="EQ4333" s="161"/>
      <c r="ER4333" s="161"/>
      <c r="ES4333" s="161"/>
      <c r="ET4333" s="161"/>
      <c r="EU4333" s="161"/>
      <c r="EV4333" s="161"/>
      <c r="EW4333" s="161"/>
      <c r="EX4333" s="161"/>
      <c r="EY4333" s="161"/>
      <c r="EZ4333" s="161"/>
      <c r="FA4333" s="161"/>
      <c r="FB4333" s="161"/>
      <c r="FC4333" s="161"/>
      <c r="FD4333" s="161"/>
      <c r="FE4333" s="161"/>
      <c r="FF4333" s="161"/>
      <c r="FG4333" s="161"/>
      <c r="FH4333" s="161"/>
      <c r="FI4333" s="161"/>
      <c r="FJ4333" s="161"/>
      <c r="FK4333" s="161"/>
      <c r="FL4333" s="161"/>
      <c r="FM4333" s="161"/>
      <c r="FN4333" s="161"/>
      <c r="FO4333" s="161"/>
      <c r="FP4333" s="161"/>
      <c r="FQ4333" s="161"/>
      <c r="FR4333" s="161"/>
      <c r="FS4333" s="161"/>
      <c r="FT4333" s="161"/>
      <c r="FU4333" s="161"/>
      <c r="FV4333" s="161"/>
      <c r="FW4333" s="161"/>
      <c r="FX4333" s="161"/>
      <c r="FY4333" s="161"/>
      <c r="FZ4333" s="161"/>
      <c r="GA4333" s="161"/>
      <c r="GB4333" s="161"/>
      <c r="GC4333" s="161"/>
      <c r="GD4333" s="161"/>
      <c r="GE4333" s="161"/>
      <c r="GF4333" s="161"/>
      <c r="GG4333" s="161"/>
      <c r="GH4333" s="161"/>
      <c r="GI4333" s="161"/>
      <c r="GJ4333" s="161"/>
      <c r="GK4333" s="161"/>
      <c r="GL4333" s="161"/>
      <c r="GM4333" s="161"/>
      <c r="GN4333" s="161"/>
      <c r="GO4333" s="161"/>
      <c r="GP4333" s="161"/>
      <c r="GQ4333" s="161"/>
      <c r="GR4333" s="161"/>
      <c r="GS4333" s="161"/>
      <c r="GT4333" s="161"/>
      <c r="GU4333" s="161"/>
      <c r="GV4333" s="161"/>
      <c r="GW4333" s="161"/>
      <c r="GX4333" s="161"/>
      <c r="GY4333" s="161"/>
      <c r="GZ4333" s="161"/>
      <c r="HA4333" s="161"/>
      <c r="HB4333" s="161"/>
      <c r="HC4333" s="161"/>
      <c r="HD4333" s="161"/>
      <c r="HE4333" s="161"/>
      <c r="HF4333" s="161"/>
      <c r="HG4333" s="161"/>
      <c r="HH4333" s="161"/>
      <c r="HI4333" s="161"/>
      <c r="HJ4333" s="161"/>
      <c r="HK4333" s="161"/>
      <c r="HL4333" s="161"/>
      <c r="HM4333" s="161"/>
      <c r="HN4333" s="161"/>
      <c r="HO4333" s="161"/>
      <c r="HP4333" s="161"/>
      <c r="HQ4333" s="161"/>
      <c r="HR4333" s="161"/>
      <c r="HS4333" s="161"/>
      <c r="HT4333" s="161"/>
      <c r="HU4333" s="161"/>
      <c r="HV4333" s="161"/>
      <c r="HW4333" s="161"/>
      <c r="HX4333" s="161"/>
      <c r="HY4333" s="161"/>
      <c r="HZ4333" s="161"/>
      <c r="IA4333" s="161"/>
      <c r="IB4333" s="161"/>
      <c r="IC4333" s="161"/>
      <c r="ID4333" s="161"/>
      <c r="IE4333" s="161"/>
      <c r="IF4333" s="161"/>
      <c r="IG4333" s="161"/>
      <c r="IH4333" s="161"/>
      <c r="II4333" s="161"/>
      <c r="IJ4333" s="161"/>
      <c r="IK4333" s="161"/>
      <c r="IL4333" s="161"/>
      <c r="IM4333" s="161"/>
      <c r="IN4333" s="161"/>
      <c r="IO4333" s="161"/>
      <c r="IP4333" s="161"/>
      <c r="IQ4333" s="161"/>
      <c r="IR4333" s="161"/>
      <c r="IS4333" s="161"/>
      <c r="IT4333" s="161"/>
      <c r="IU4333" s="161"/>
      <c r="IV4333" s="161"/>
      <c r="IW4333" s="161"/>
      <c r="IX4333" s="161"/>
      <c r="IY4333" s="161"/>
      <c r="IZ4333" s="161"/>
      <c r="JA4333" s="161"/>
      <c r="JB4333" s="161"/>
      <c r="JC4333" s="161"/>
      <c r="JD4333" s="161"/>
      <c r="JE4333" s="161"/>
      <c r="JF4333" s="161"/>
      <c r="JG4333" s="161"/>
    </row>
    <row r="4334" spans="1:267" s="187" customFormat="1" ht="19.5" customHeight="1" x14ac:dyDescent="0.25">
      <c r="A4334" s="42" t="s">
        <v>139</v>
      </c>
      <c r="B4334" s="27">
        <v>5</v>
      </c>
      <c r="C4334" s="27">
        <v>0</v>
      </c>
      <c r="D4334" s="27">
        <v>2</v>
      </c>
      <c r="E4334" s="27">
        <v>0</v>
      </c>
      <c r="F4334" s="27">
        <v>1</v>
      </c>
      <c r="G4334" s="27">
        <v>1</v>
      </c>
      <c r="H4334" s="27">
        <v>5</v>
      </c>
      <c r="I4334" s="27">
        <v>5</v>
      </c>
      <c r="J4334" s="27">
        <v>1</v>
      </c>
      <c r="K4334" s="27">
        <v>1</v>
      </c>
      <c r="L4334" s="119"/>
      <c r="M4334" s="92">
        <f t="shared" si="134"/>
        <v>21</v>
      </c>
      <c r="N4334" s="27">
        <v>9</v>
      </c>
      <c r="O4334" s="185">
        <f t="shared" si="135"/>
        <v>0.32307692307692309</v>
      </c>
      <c r="P4334" s="55" t="s">
        <v>446</v>
      </c>
      <c r="Q4334" s="19" t="s">
        <v>2250</v>
      </c>
      <c r="R4334" s="41" t="s">
        <v>720</v>
      </c>
      <c r="S4334" s="19" t="s">
        <v>565</v>
      </c>
      <c r="T4334" s="28" t="s">
        <v>2196</v>
      </c>
      <c r="U4334" s="17">
        <v>6</v>
      </c>
      <c r="V4334" s="20" t="s">
        <v>519</v>
      </c>
      <c r="W4334" s="18" t="s">
        <v>2041</v>
      </c>
      <c r="X4334" s="18" t="s">
        <v>811</v>
      </c>
      <c r="Y4334" s="29" t="s">
        <v>452</v>
      </c>
      <c r="Z4334" s="61"/>
      <c r="AA4334" s="161"/>
      <c r="AB4334" s="161"/>
      <c r="AC4334" s="161"/>
      <c r="AD4334" s="161"/>
      <c r="AE4334" s="161"/>
      <c r="AF4334" s="161"/>
      <c r="AG4334" s="161"/>
      <c r="AH4334" s="161"/>
      <c r="AI4334" s="161"/>
      <c r="AJ4334" s="161"/>
      <c r="AK4334" s="161"/>
      <c r="AL4334" s="161"/>
      <c r="AM4334" s="161"/>
      <c r="AN4334" s="161"/>
      <c r="AO4334" s="161"/>
      <c r="AP4334" s="161"/>
      <c r="AQ4334" s="161"/>
      <c r="AR4334" s="161"/>
      <c r="AS4334" s="161"/>
      <c r="AT4334" s="161"/>
      <c r="AU4334" s="161"/>
      <c r="AV4334" s="161"/>
      <c r="AW4334" s="161"/>
      <c r="AX4334" s="161"/>
      <c r="AY4334" s="161"/>
      <c r="AZ4334" s="161"/>
      <c r="BA4334" s="161"/>
      <c r="BB4334" s="161"/>
      <c r="BC4334" s="161"/>
      <c r="BD4334" s="161"/>
      <c r="BE4334" s="161"/>
      <c r="BF4334" s="161"/>
      <c r="BG4334" s="161"/>
      <c r="BH4334" s="161"/>
      <c r="BI4334" s="161"/>
      <c r="BJ4334" s="161"/>
      <c r="BK4334" s="161"/>
      <c r="BL4334" s="161"/>
      <c r="BM4334" s="161"/>
      <c r="BN4334" s="161"/>
      <c r="BO4334" s="161"/>
      <c r="BP4334" s="161"/>
      <c r="BQ4334" s="161"/>
      <c r="BR4334" s="161"/>
      <c r="BS4334" s="161"/>
      <c r="BT4334" s="161"/>
      <c r="BU4334" s="161"/>
      <c r="BV4334" s="161"/>
      <c r="BW4334" s="161"/>
      <c r="BX4334" s="161"/>
      <c r="BY4334" s="161"/>
      <c r="BZ4334" s="161"/>
      <c r="CA4334" s="161"/>
      <c r="CB4334" s="161"/>
      <c r="CC4334" s="161"/>
      <c r="CD4334" s="161"/>
      <c r="CE4334" s="161"/>
      <c r="CF4334" s="161"/>
      <c r="CG4334" s="161"/>
      <c r="CH4334" s="161"/>
      <c r="CI4334" s="161"/>
      <c r="CJ4334" s="161"/>
      <c r="CK4334" s="161"/>
      <c r="CL4334" s="161"/>
      <c r="CM4334" s="161"/>
      <c r="CN4334" s="161"/>
      <c r="CO4334" s="161"/>
      <c r="CP4334" s="161"/>
      <c r="CQ4334" s="161"/>
      <c r="CR4334" s="161"/>
      <c r="CS4334" s="161"/>
      <c r="CT4334" s="161"/>
      <c r="CU4334" s="161"/>
      <c r="CV4334" s="161"/>
      <c r="CW4334" s="161"/>
      <c r="CX4334" s="161"/>
      <c r="CY4334" s="161"/>
      <c r="CZ4334" s="161"/>
      <c r="DA4334" s="161"/>
      <c r="DB4334" s="161"/>
      <c r="DC4334" s="161"/>
      <c r="DD4334" s="161"/>
      <c r="DE4334" s="161"/>
      <c r="DF4334" s="161"/>
      <c r="DG4334" s="161"/>
      <c r="DH4334" s="161"/>
      <c r="DI4334" s="161"/>
      <c r="DJ4334" s="161"/>
      <c r="DK4334" s="161"/>
      <c r="DL4334" s="161"/>
      <c r="DM4334" s="161"/>
      <c r="DN4334" s="161"/>
      <c r="DO4334" s="161"/>
      <c r="DP4334" s="161"/>
      <c r="DQ4334" s="161"/>
      <c r="DR4334" s="161"/>
      <c r="DS4334" s="161"/>
      <c r="DT4334" s="161"/>
      <c r="DU4334" s="161"/>
      <c r="DV4334" s="161"/>
      <c r="DW4334" s="161"/>
      <c r="DX4334" s="161"/>
      <c r="DY4334" s="161"/>
      <c r="DZ4334" s="161"/>
      <c r="EA4334" s="161"/>
      <c r="EB4334" s="161"/>
      <c r="EC4334" s="161"/>
      <c r="ED4334" s="161"/>
      <c r="EE4334" s="161"/>
      <c r="EF4334" s="161"/>
      <c r="EG4334" s="161"/>
      <c r="EH4334" s="161"/>
      <c r="EI4334" s="161"/>
      <c r="EJ4334" s="161"/>
      <c r="EK4334" s="161"/>
      <c r="EL4334" s="161"/>
      <c r="EM4334" s="161"/>
      <c r="EN4334" s="161"/>
      <c r="EO4334" s="161"/>
      <c r="EP4334" s="161"/>
      <c r="EQ4334" s="161"/>
      <c r="ER4334" s="161"/>
      <c r="ES4334" s="161"/>
      <c r="ET4334" s="161"/>
      <c r="EU4334" s="161"/>
      <c r="EV4334" s="161"/>
      <c r="EW4334" s="161"/>
      <c r="EX4334" s="161"/>
      <c r="EY4334" s="161"/>
      <c r="EZ4334" s="161"/>
      <c r="FA4334" s="161"/>
      <c r="FB4334" s="161"/>
      <c r="FC4334" s="161"/>
      <c r="FD4334" s="161"/>
      <c r="FE4334" s="161"/>
      <c r="FF4334" s="161"/>
      <c r="FG4334" s="161"/>
      <c r="FH4334" s="161"/>
      <c r="FI4334" s="161"/>
      <c r="FJ4334" s="161"/>
      <c r="FK4334" s="161"/>
      <c r="FL4334" s="161"/>
      <c r="FM4334" s="161"/>
      <c r="FN4334" s="161"/>
      <c r="FO4334" s="161"/>
      <c r="FP4334" s="161"/>
      <c r="FQ4334" s="161"/>
      <c r="FR4334" s="161"/>
      <c r="FS4334" s="161"/>
      <c r="FT4334" s="161"/>
      <c r="FU4334" s="161"/>
      <c r="FV4334" s="161"/>
      <c r="FW4334" s="161"/>
      <c r="FX4334" s="161"/>
      <c r="FY4334" s="161"/>
      <c r="FZ4334" s="161"/>
      <c r="GA4334" s="161"/>
      <c r="GB4334" s="161"/>
      <c r="GC4334" s="161"/>
      <c r="GD4334" s="161"/>
      <c r="GE4334" s="161"/>
      <c r="GF4334" s="161"/>
      <c r="GG4334" s="161"/>
      <c r="GH4334" s="161"/>
      <c r="GI4334" s="161"/>
      <c r="GJ4334" s="161"/>
      <c r="GK4334" s="161"/>
      <c r="GL4334" s="161"/>
      <c r="GM4334" s="161"/>
      <c r="GN4334" s="161"/>
      <c r="GO4334" s="161"/>
      <c r="GP4334" s="161"/>
      <c r="GQ4334" s="161"/>
      <c r="GR4334" s="161"/>
      <c r="GS4334" s="161"/>
      <c r="GT4334" s="161"/>
      <c r="GU4334" s="161"/>
      <c r="GV4334" s="161"/>
      <c r="GW4334" s="161"/>
      <c r="GX4334" s="161"/>
      <c r="GY4334" s="161"/>
      <c r="GZ4334" s="161"/>
      <c r="HA4334" s="161"/>
      <c r="HB4334" s="161"/>
      <c r="HC4334" s="161"/>
      <c r="HD4334" s="161"/>
      <c r="HE4334" s="161"/>
      <c r="HF4334" s="161"/>
      <c r="HG4334" s="161"/>
      <c r="HH4334" s="161"/>
      <c r="HI4334" s="161"/>
      <c r="HJ4334" s="161"/>
      <c r="HK4334" s="161"/>
      <c r="HL4334" s="161"/>
      <c r="HM4334" s="161"/>
      <c r="HN4334" s="161"/>
      <c r="HO4334" s="161"/>
      <c r="HP4334" s="161"/>
      <c r="HQ4334" s="161"/>
      <c r="HR4334" s="161"/>
      <c r="HS4334" s="161"/>
      <c r="HT4334" s="161"/>
      <c r="HU4334" s="161"/>
      <c r="HV4334" s="161"/>
      <c r="HW4334" s="161"/>
      <c r="HX4334" s="161"/>
      <c r="HY4334" s="161"/>
      <c r="HZ4334" s="161"/>
      <c r="IA4334" s="161"/>
      <c r="IB4334" s="161"/>
      <c r="IC4334" s="161"/>
      <c r="ID4334" s="161"/>
      <c r="IE4334" s="161"/>
      <c r="IF4334" s="161"/>
      <c r="IG4334" s="161"/>
      <c r="IH4334" s="161"/>
      <c r="II4334" s="161"/>
      <c r="IJ4334" s="161"/>
      <c r="IK4334" s="161"/>
      <c r="IL4334" s="161"/>
      <c r="IM4334" s="161"/>
      <c r="IN4334" s="161"/>
      <c r="IO4334" s="161"/>
      <c r="IP4334" s="161"/>
      <c r="IQ4334" s="161"/>
      <c r="IR4334" s="161"/>
      <c r="IS4334" s="161"/>
      <c r="IT4334" s="161"/>
      <c r="IU4334" s="161"/>
      <c r="IV4334" s="161"/>
      <c r="IW4334" s="161"/>
      <c r="IX4334" s="161"/>
      <c r="IY4334" s="161"/>
      <c r="IZ4334" s="161"/>
      <c r="JA4334" s="161"/>
      <c r="JB4334" s="161"/>
      <c r="JC4334" s="161"/>
      <c r="JD4334" s="161"/>
      <c r="JE4334" s="161"/>
      <c r="JF4334" s="161"/>
      <c r="JG4334" s="161"/>
    </row>
    <row r="4335" spans="1:267" s="187" customFormat="1" ht="19.5" customHeight="1" x14ac:dyDescent="0.25">
      <c r="A4335" s="42" t="s">
        <v>142</v>
      </c>
      <c r="B4335" s="27">
        <v>4</v>
      </c>
      <c r="C4335" s="27">
        <v>0</v>
      </c>
      <c r="D4335" s="27">
        <v>0</v>
      </c>
      <c r="E4335" s="27">
        <v>2</v>
      </c>
      <c r="F4335" s="27">
        <v>0</v>
      </c>
      <c r="G4335" s="27">
        <v>0</v>
      </c>
      <c r="H4335" s="27">
        <v>7.5</v>
      </c>
      <c r="I4335" s="27">
        <v>4</v>
      </c>
      <c r="J4335" s="27">
        <v>2</v>
      </c>
      <c r="K4335" s="27">
        <v>1.5</v>
      </c>
      <c r="L4335" s="119"/>
      <c r="M4335" s="92">
        <f t="shared" ref="M4335:M4398" si="136">SUM(B4335:K4335)</f>
        <v>21</v>
      </c>
      <c r="N4335" s="27">
        <v>13</v>
      </c>
      <c r="O4335" s="185">
        <f t="shared" ref="O4335:O4398" si="137">M4335/65</f>
        <v>0.32307692307692309</v>
      </c>
      <c r="P4335" s="55" t="s">
        <v>446</v>
      </c>
      <c r="Q4335" s="19" t="s">
        <v>6255</v>
      </c>
      <c r="R4335" s="41" t="s">
        <v>459</v>
      </c>
      <c r="S4335" s="19" t="s">
        <v>452</v>
      </c>
      <c r="T4335" s="28" t="s">
        <v>6226</v>
      </c>
      <c r="U4335" s="17">
        <v>6</v>
      </c>
      <c r="V4335" s="20" t="s">
        <v>682</v>
      </c>
      <c r="W4335" s="18" t="s">
        <v>6245</v>
      </c>
      <c r="X4335" s="18" t="s">
        <v>6246</v>
      </c>
      <c r="Y4335" s="29" t="s">
        <v>6247</v>
      </c>
      <c r="Z4335" s="61"/>
      <c r="AA4335" s="161"/>
      <c r="AB4335" s="161"/>
      <c r="AC4335" s="161"/>
      <c r="AD4335" s="161"/>
      <c r="AE4335" s="161"/>
      <c r="AF4335" s="161"/>
      <c r="AG4335" s="161"/>
      <c r="AH4335" s="161"/>
      <c r="AI4335" s="161"/>
      <c r="AJ4335" s="161"/>
      <c r="AK4335" s="161"/>
      <c r="AL4335" s="161"/>
      <c r="AM4335" s="161"/>
      <c r="AN4335" s="161"/>
      <c r="AO4335" s="161"/>
      <c r="AP4335" s="161"/>
      <c r="AQ4335" s="161"/>
      <c r="AR4335" s="161"/>
      <c r="AS4335" s="161"/>
      <c r="AT4335" s="161"/>
      <c r="AU4335" s="161"/>
      <c r="AV4335" s="161"/>
      <c r="AW4335" s="161"/>
      <c r="AX4335" s="161"/>
      <c r="AY4335" s="161"/>
      <c r="AZ4335" s="161"/>
      <c r="BA4335" s="161"/>
      <c r="BB4335" s="161"/>
      <c r="BC4335" s="161"/>
      <c r="BD4335" s="161"/>
      <c r="BE4335" s="161"/>
      <c r="BF4335" s="161"/>
      <c r="BG4335" s="161"/>
      <c r="BH4335" s="161"/>
      <c r="BI4335" s="161"/>
      <c r="BJ4335" s="161"/>
      <c r="BK4335" s="161"/>
      <c r="BL4335" s="161"/>
      <c r="BM4335" s="161"/>
      <c r="BN4335" s="161"/>
      <c r="BO4335" s="161"/>
      <c r="BP4335" s="161"/>
      <c r="BQ4335" s="161"/>
      <c r="BR4335" s="161"/>
      <c r="BS4335" s="161"/>
      <c r="BT4335" s="161"/>
      <c r="BU4335" s="161"/>
      <c r="BV4335" s="161"/>
      <c r="BW4335" s="161"/>
      <c r="BX4335" s="161"/>
      <c r="BY4335" s="161"/>
      <c r="BZ4335" s="161"/>
      <c r="CA4335" s="161"/>
      <c r="CB4335" s="161"/>
      <c r="CC4335" s="161"/>
      <c r="CD4335" s="161"/>
      <c r="CE4335" s="161"/>
      <c r="CF4335" s="161"/>
      <c r="CG4335" s="161"/>
      <c r="CH4335" s="161"/>
      <c r="CI4335" s="161"/>
      <c r="CJ4335" s="161"/>
      <c r="CK4335" s="161"/>
      <c r="CL4335" s="161"/>
      <c r="CM4335" s="161"/>
      <c r="CN4335" s="161"/>
      <c r="CO4335" s="161"/>
      <c r="CP4335" s="161"/>
      <c r="CQ4335" s="161"/>
      <c r="CR4335" s="161"/>
      <c r="CS4335" s="161"/>
      <c r="CT4335" s="161"/>
      <c r="CU4335" s="161"/>
      <c r="CV4335" s="161"/>
      <c r="CW4335" s="161"/>
      <c r="CX4335" s="161"/>
      <c r="CY4335" s="161"/>
      <c r="CZ4335" s="161"/>
      <c r="DA4335" s="161"/>
      <c r="DB4335" s="161"/>
      <c r="DC4335" s="161"/>
      <c r="DD4335" s="161"/>
      <c r="DE4335" s="161"/>
      <c r="DF4335" s="161"/>
      <c r="DG4335" s="161"/>
      <c r="DH4335" s="161"/>
      <c r="DI4335" s="161"/>
      <c r="DJ4335" s="161"/>
      <c r="DK4335" s="161"/>
      <c r="DL4335" s="161"/>
      <c r="DM4335" s="161"/>
      <c r="DN4335" s="161"/>
      <c r="DO4335" s="161"/>
      <c r="DP4335" s="161"/>
      <c r="DQ4335" s="161"/>
      <c r="DR4335" s="161"/>
      <c r="DS4335" s="161"/>
      <c r="DT4335" s="161"/>
      <c r="DU4335" s="161"/>
      <c r="DV4335" s="161"/>
      <c r="DW4335" s="161"/>
      <c r="DX4335" s="161"/>
      <c r="DY4335" s="161"/>
      <c r="DZ4335" s="161"/>
      <c r="EA4335" s="161"/>
      <c r="EB4335" s="161"/>
      <c r="EC4335" s="161"/>
      <c r="ED4335" s="161"/>
      <c r="EE4335" s="161"/>
      <c r="EF4335" s="161"/>
      <c r="EG4335" s="161"/>
      <c r="EH4335" s="161"/>
      <c r="EI4335" s="161"/>
      <c r="EJ4335" s="161"/>
      <c r="EK4335" s="161"/>
      <c r="EL4335" s="161"/>
      <c r="EM4335" s="161"/>
      <c r="EN4335" s="161"/>
      <c r="EO4335" s="161"/>
      <c r="EP4335" s="161"/>
      <c r="EQ4335" s="161"/>
      <c r="ER4335" s="161"/>
      <c r="ES4335" s="161"/>
      <c r="ET4335" s="161"/>
      <c r="EU4335" s="161"/>
      <c r="EV4335" s="161"/>
      <c r="EW4335" s="161"/>
      <c r="EX4335" s="161"/>
      <c r="EY4335" s="161"/>
      <c r="EZ4335" s="161"/>
      <c r="FA4335" s="161"/>
      <c r="FB4335" s="161"/>
      <c r="FC4335" s="161"/>
      <c r="FD4335" s="161"/>
      <c r="FE4335" s="161"/>
      <c r="FF4335" s="161"/>
      <c r="FG4335" s="161"/>
      <c r="FH4335" s="161"/>
      <c r="FI4335" s="161"/>
      <c r="FJ4335" s="161"/>
      <c r="FK4335" s="161"/>
      <c r="FL4335" s="161"/>
      <c r="FM4335" s="161"/>
      <c r="FN4335" s="161"/>
      <c r="FO4335" s="161"/>
      <c r="FP4335" s="161"/>
      <c r="FQ4335" s="161"/>
      <c r="FR4335" s="161"/>
      <c r="FS4335" s="161"/>
      <c r="FT4335" s="161"/>
      <c r="FU4335" s="161"/>
      <c r="FV4335" s="161"/>
      <c r="FW4335" s="161"/>
      <c r="FX4335" s="161"/>
      <c r="FY4335" s="161"/>
      <c r="FZ4335" s="161"/>
      <c r="GA4335" s="161"/>
      <c r="GB4335" s="161"/>
      <c r="GC4335" s="161"/>
      <c r="GD4335" s="161"/>
      <c r="GE4335" s="161"/>
      <c r="GF4335" s="161"/>
      <c r="GG4335" s="161"/>
      <c r="GH4335" s="161"/>
      <c r="GI4335" s="161"/>
      <c r="GJ4335" s="161"/>
      <c r="GK4335" s="161"/>
      <c r="GL4335" s="161"/>
      <c r="GM4335" s="161"/>
      <c r="GN4335" s="161"/>
      <c r="GO4335" s="161"/>
      <c r="GP4335" s="161"/>
      <c r="GQ4335" s="161"/>
      <c r="GR4335" s="161"/>
      <c r="GS4335" s="161"/>
      <c r="GT4335" s="161"/>
      <c r="GU4335" s="161"/>
      <c r="GV4335" s="161"/>
      <c r="GW4335" s="161"/>
      <c r="GX4335" s="161"/>
      <c r="GY4335" s="161"/>
      <c r="GZ4335" s="161"/>
      <c r="HA4335" s="161"/>
      <c r="HB4335" s="161"/>
      <c r="HC4335" s="161"/>
      <c r="HD4335" s="161"/>
      <c r="HE4335" s="161"/>
      <c r="HF4335" s="161"/>
      <c r="HG4335" s="161"/>
      <c r="HH4335" s="161"/>
      <c r="HI4335" s="161"/>
      <c r="HJ4335" s="161"/>
      <c r="HK4335" s="161"/>
      <c r="HL4335" s="161"/>
      <c r="HM4335" s="161"/>
      <c r="HN4335" s="161"/>
      <c r="HO4335" s="161"/>
      <c r="HP4335" s="161"/>
      <c r="HQ4335" s="161"/>
      <c r="HR4335" s="161"/>
      <c r="HS4335" s="161"/>
      <c r="HT4335" s="161"/>
      <c r="HU4335" s="161"/>
      <c r="HV4335" s="161"/>
      <c r="HW4335" s="161"/>
      <c r="HX4335" s="161"/>
      <c r="HY4335" s="161"/>
      <c r="HZ4335" s="161"/>
      <c r="IA4335" s="161"/>
      <c r="IB4335" s="161"/>
      <c r="IC4335" s="161"/>
      <c r="ID4335" s="161"/>
      <c r="IE4335" s="161"/>
      <c r="IF4335" s="161"/>
      <c r="IG4335" s="161"/>
      <c r="IH4335" s="161"/>
      <c r="II4335" s="161"/>
      <c r="IJ4335" s="161"/>
      <c r="IK4335" s="161"/>
      <c r="IL4335" s="161"/>
      <c r="IM4335" s="161"/>
      <c r="IN4335" s="161"/>
      <c r="IO4335" s="161"/>
      <c r="IP4335" s="161"/>
      <c r="IQ4335" s="161"/>
      <c r="IR4335" s="161"/>
      <c r="IS4335" s="161"/>
      <c r="IT4335" s="161"/>
      <c r="IU4335" s="161"/>
      <c r="IV4335" s="161"/>
      <c r="IW4335" s="161"/>
      <c r="IX4335" s="161"/>
      <c r="IY4335" s="161"/>
      <c r="IZ4335" s="161"/>
      <c r="JA4335" s="161"/>
      <c r="JB4335" s="161"/>
      <c r="JC4335" s="161"/>
      <c r="JD4335" s="161"/>
      <c r="JE4335" s="161"/>
      <c r="JF4335" s="161"/>
      <c r="JG4335" s="161"/>
    </row>
    <row r="4336" spans="1:267" s="187" customFormat="1" ht="19.5" customHeight="1" x14ac:dyDescent="0.25">
      <c r="A4336" s="42" t="s">
        <v>131</v>
      </c>
      <c r="B4336" s="27">
        <v>3</v>
      </c>
      <c r="C4336" s="27">
        <v>0</v>
      </c>
      <c r="D4336" s="27">
        <v>2</v>
      </c>
      <c r="E4336" s="27">
        <v>0</v>
      </c>
      <c r="F4336" s="27">
        <v>1</v>
      </c>
      <c r="G4336" s="27">
        <v>0</v>
      </c>
      <c r="H4336" s="27">
        <v>10</v>
      </c>
      <c r="I4336" s="27">
        <v>5</v>
      </c>
      <c r="J4336" s="27">
        <v>0</v>
      </c>
      <c r="K4336" s="27">
        <v>0</v>
      </c>
      <c r="L4336" s="119"/>
      <c r="M4336" s="92">
        <f t="shared" si="136"/>
        <v>21</v>
      </c>
      <c r="N4336" s="27">
        <v>14</v>
      </c>
      <c r="O4336" s="185">
        <f t="shared" si="137"/>
        <v>0.32307692307692309</v>
      </c>
      <c r="P4336" s="55" t="s">
        <v>446</v>
      </c>
      <c r="Q4336" s="19" t="s">
        <v>2691</v>
      </c>
      <c r="R4336" s="41" t="s">
        <v>2692</v>
      </c>
      <c r="S4336" s="19" t="s">
        <v>542</v>
      </c>
      <c r="T4336" s="28" t="s">
        <v>2589</v>
      </c>
      <c r="U4336" s="17">
        <v>6</v>
      </c>
      <c r="V4336" s="20" t="s">
        <v>609</v>
      </c>
      <c r="W4336" s="18" t="s">
        <v>2686</v>
      </c>
      <c r="X4336" s="18" t="s">
        <v>461</v>
      </c>
      <c r="Y4336" s="29" t="s">
        <v>479</v>
      </c>
      <c r="Z4336" s="61"/>
      <c r="AA4336" s="161"/>
      <c r="AB4336" s="161"/>
      <c r="AC4336" s="161"/>
      <c r="AD4336" s="161"/>
      <c r="AE4336" s="161"/>
      <c r="AF4336" s="161"/>
      <c r="AG4336" s="161"/>
      <c r="AH4336" s="161"/>
      <c r="AI4336" s="161"/>
      <c r="AJ4336" s="161"/>
      <c r="AK4336" s="161"/>
      <c r="AL4336" s="161"/>
      <c r="AM4336" s="161"/>
      <c r="AN4336" s="161"/>
      <c r="AO4336" s="161"/>
      <c r="AP4336" s="161"/>
      <c r="AQ4336" s="161"/>
      <c r="AR4336" s="161"/>
      <c r="AS4336" s="161"/>
      <c r="AT4336" s="161"/>
      <c r="AU4336" s="161"/>
      <c r="AV4336" s="161"/>
      <c r="AW4336" s="161"/>
      <c r="AX4336" s="161"/>
      <c r="AY4336" s="161"/>
      <c r="AZ4336" s="161"/>
      <c r="BA4336" s="161"/>
      <c r="BB4336" s="161"/>
      <c r="BC4336" s="161"/>
      <c r="BD4336" s="161"/>
      <c r="BE4336" s="161"/>
      <c r="BF4336" s="161"/>
      <c r="BG4336" s="161"/>
      <c r="BH4336" s="161"/>
      <c r="BI4336" s="161"/>
      <c r="BJ4336" s="161"/>
      <c r="BK4336" s="161"/>
      <c r="BL4336" s="161"/>
      <c r="BM4336" s="161"/>
      <c r="BN4336" s="161"/>
      <c r="BO4336" s="161"/>
      <c r="BP4336" s="161"/>
      <c r="BQ4336" s="161"/>
      <c r="BR4336" s="161"/>
      <c r="BS4336" s="161"/>
      <c r="BT4336" s="161"/>
      <c r="BU4336" s="161"/>
      <c r="BV4336" s="161"/>
      <c r="BW4336" s="161"/>
      <c r="BX4336" s="161"/>
      <c r="BY4336" s="161"/>
      <c r="BZ4336" s="161"/>
      <c r="CA4336" s="161"/>
      <c r="CB4336" s="161"/>
      <c r="CC4336" s="161"/>
      <c r="CD4336" s="161"/>
      <c r="CE4336" s="161"/>
      <c r="CF4336" s="161"/>
      <c r="CG4336" s="161"/>
      <c r="CH4336" s="161"/>
      <c r="CI4336" s="161"/>
      <c r="CJ4336" s="161"/>
      <c r="CK4336" s="161"/>
      <c r="CL4336" s="161"/>
      <c r="CM4336" s="161"/>
      <c r="CN4336" s="161"/>
      <c r="CO4336" s="161"/>
      <c r="CP4336" s="161"/>
      <c r="CQ4336" s="161"/>
      <c r="CR4336" s="161"/>
      <c r="CS4336" s="161"/>
      <c r="CT4336" s="161"/>
      <c r="CU4336" s="161"/>
      <c r="CV4336" s="161"/>
      <c r="CW4336" s="161"/>
      <c r="CX4336" s="161"/>
      <c r="CY4336" s="161"/>
      <c r="CZ4336" s="161"/>
      <c r="DA4336" s="161"/>
      <c r="DB4336" s="161"/>
      <c r="DC4336" s="161"/>
      <c r="DD4336" s="161"/>
      <c r="DE4336" s="161"/>
      <c r="DF4336" s="161"/>
      <c r="DG4336" s="161"/>
      <c r="DH4336" s="161"/>
      <c r="DI4336" s="161"/>
      <c r="DJ4336" s="161"/>
      <c r="DK4336" s="161"/>
      <c r="DL4336" s="161"/>
      <c r="DM4336" s="161"/>
      <c r="DN4336" s="161"/>
      <c r="DO4336" s="161"/>
      <c r="DP4336" s="161"/>
      <c r="DQ4336" s="161"/>
      <c r="DR4336" s="161"/>
      <c r="DS4336" s="161"/>
      <c r="DT4336" s="161"/>
      <c r="DU4336" s="161"/>
      <c r="DV4336" s="161"/>
      <c r="DW4336" s="161"/>
      <c r="DX4336" s="161"/>
      <c r="DY4336" s="161"/>
      <c r="DZ4336" s="161"/>
      <c r="EA4336" s="161"/>
      <c r="EB4336" s="161"/>
      <c r="EC4336" s="161"/>
      <c r="ED4336" s="161"/>
      <c r="EE4336" s="161"/>
      <c r="EF4336" s="161"/>
      <c r="EG4336" s="161"/>
      <c r="EH4336" s="161"/>
      <c r="EI4336" s="161"/>
      <c r="EJ4336" s="161"/>
      <c r="EK4336" s="161"/>
      <c r="EL4336" s="161"/>
      <c r="EM4336" s="161"/>
      <c r="EN4336" s="161"/>
      <c r="EO4336" s="161"/>
      <c r="EP4336" s="161"/>
      <c r="EQ4336" s="161"/>
      <c r="ER4336" s="161"/>
      <c r="ES4336" s="161"/>
      <c r="ET4336" s="161"/>
      <c r="EU4336" s="161"/>
      <c r="EV4336" s="161"/>
      <c r="EW4336" s="161"/>
      <c r="EX4336" s="161"/>
      <c r="EY4336" s="161"/>
      <c r="EZ4336" s="161"/>
      <c r="FA4336" s="161"/>
      <c r="FB4336" s="161"/>
      <c r="FC4336" s="161"/>
      <c r="FD4336" s="161"/>
      <c r="FE4336" s="161"/>
      <c r="FF4336" s="161"/>
      <c r="FG4336" s="161"/>
      <c r="FH4336" s="161"/>
      <c r="FI4336" s="161"/>
      <c r="FJ4336" s="161"/>
      <c r="FK4336" s="161"/>
      <c r="FL4336" s="161"/>
      <c r="FM4336" s="161"/>
      <c r="FN4336" s="161"/>
      <c r="FO4336" s="161"/>
      <c r="FP4336" s="161"/>
      <c r="FQ4336" s="161"/>
      <c r="FR4336" s="161"/>
      <c r="FS4336" s="161"/>
      <c r="FT4336" s="161"/>
      <c r="FU4336" s="161"/>
      <c r="FV4336" s="161"/>
      <c r="FW4336" s="161"/>
      <c r="FX4336" s="161"/>
      <c r="FY4336" s="161"/>
      <c r="FZ4336" s="161"/>
      <c r="GA4336" s="161"/>
      <c r="GB4336" s="161"/>
      <c r="GC4336" s="161"/>
      <c r="GD4336" s="161"/>
      <c r="GE4336" s="161"/>
      <c r="GF4336" s="161"/>
      <c r="GG4336" s="161"/>
      <c r="GH4336" s="161"/>
      <c r="GI4336" s="161"/>
      <c r="GJ4336" s="161"/>
      <c r="GK4336" s="161"/>
      <c r="GL4336" s="161"/>
      <c r="GM4336" s="161"/>
      <c r="GN4336" s="161"/>
      <c r="GO4336" s="161"/>
      <c r="GP4336" s="161"/>
      <c r="GQ4336" s="161"/>
      <c r="GR4336" s="161"/>
      <c r="GS4336" s="161"/>
      <c r="GT4336" s="161"/>
      <c r="GU4336" s="161"/>
      <c r="GV4336" s="161"/>
      <c r="GW4336" s="161"/>
      <c r="GX4336" s="161"/>
      <c r="GY4336" s="161"/>
      <c r="GZ4336" s="161"/>
      <c r="HA4336" s="161"/>
      <c r="HB4336" s="161"/>
      <c r="HC4336" s="161"/>
      <c r="HD4336" s="161"/>
      <c r="HE4336" s="161"/>
      <c r="HF4336" s="161"/>
      <c r="HG4336" s="161"/>
      <c r="HH4336" s="161"/>
      <c r="HI4336" s="161"/>
      <c r="HJ4336" s="161"/>
      <c r="HK4336" s="161"/>
      <c r="HL4336" s="161"/>
      <c r="HM4336" s="161"/>
      <c r="HN4336" s="161"/>
      <c r="HO4336" s="161"/>
      <c r="HP4336" s="161"/>
      <c r="HQ4336" s="161"/>
      <c r="HR4336" s="161"/>
      <c r="HS4336" s="161"/>
      <c r="HT4336" s="161"/>
      <c r="HU4336" s="161"/>
      <c r="HV4336" s="161"/>
      <c r="HW4336" s="161"/>
      <c r="HX4336" s="161"/>
      <c r="HY4336" s="161"/>
      <c r="HZ4336" s="161"/>
      <c r="IA4336" s="161"/>
      <c r="IB4336" s="161"/>
      <c r="IC4336" s="161"/>
      <c r="ID4336" s="161"/>
      <c r="IE4336" s="161"/>
      <c r="IF4336" s="161"/>
      <c r="IG4336" s="161"/>
      <c r="IH4336" s="161"/>
      <c r="II4336" s="161"/>
      <c r="IJ4336" s="161"/>
      <c r="IK4336" s="161"/>
      <c r="IL4336" s="161"/>
      <c r="IM4336" s="161"/>
      <c r="IN4336" s="161"/>
      <c r="IO4336" s="161"/>
      <c r="IP4336" s="161"/>
      <c r="IQ4336" s="161"/>
      <c r="IR4336" s="161"/>
      <c r="IS4336" s="161"/>
      <c r="IT4336" s="161"/>
      <c r="IU4336" s="161"/>
      <c r="IV4336" s="161"/>
      <c r="IW4336" s="161"/>
      <c r="IX4336" s="161"/>
      <c r="IY4336" s="161"/>
      <c r="IZ4336" s="161"/>
      <c r="JA4336" s="161"/>
      <c r="JB4336" s="161"/>
      <c r="JC4336" s="161"/>
      <c r="JD4336" s="161"/>
      <c r="JE4336" s="161"/>
      <c r="JF4336" s="161"/>
      <c r="JG4336" s="161"/>
    </row>
    <row r="4337" spans="1:267" s="187" customFormat="1" ht="19.5" customHeight="1" x14ac:dyDescent="0.25">
      <c r="A4337" s="42" t="s">
        <v>145</v>
      </c>
      <c r="B4337" s="27">
        <v>5</v>
      </c>
      <c r="C4337" s="27">
        <v>0</v>
      </c>
      <c r="D4337" s="27">
        <v>4</v>
      </c>
      <c r="E4337" s="27">
        <v>0</v>
      </c>
      <c r="F4337" s="27">
        <v>2</v>
      </c>
      <c r="G4337" s="27">
        <v>0</v>
      </c>
      <c r="H4337" s="27">
        <v>5</v>
      </c>
      <c r="I4337" s="27">
        <v>4</v>
      </c>
      <c r="J4337" s="27">
        <v>0</v>
      </c>
      <c r="K4337" s="27">
        <v>1</v>
      </c>
      <c r="L4337" s="119"/>
      <c r="M4337" s="92">
        <f t="shared" si="136"/>
        <v>21</v>
      </c>
      <c r="N4337" s="27">
        <v>9</v>
      </c>
      <c r="O4337" s="185">
        <f t="shared" si="137"/>
        <v>0.32307692307692309</v>
      </c>
      <c r="P4337" s="55" t="s">
        <v>446</v>
      </c>
      <c r="Q4337" s="19" t="s">
        <v>4594</v>
      </c>
      <c r="R4337" s="41" t="s">
        <v>730</v>
      </c>
      <c r="S4337" s="19" t="s">
        <v>1397</v>
      </c>
      <c r="T4337" s="28" t="s">
        <v>3660</v>
      </c>
      <c r="U4337" s="17">
        <v>6</v>
      </c>
      <c r="V4337" s="20" t="s">
        <v>4130</v>
      </c>
      <c r="W4337" s="18" t="s">
        <v>4583</v>
      </c>
      <c r="X4337" s="18" t="s">
        <v>811</v>
      </c>
      <c r="Y4337" s="29" t="s">
        <v>486</v>
      </c>
      <c r="Z4337" s="61"/>
      <c r="AA4337" s="161"/>
      <c r="AB4337" s="161"/>
      <c r="AC4337" s="161"/>
      <c r="AD4337" s="161"/>
      <c r="AE4337" s="161"/>
      <c r="AF4337" s="161"/>
      <c r="AG4337" s="161"/>
      <c r="AH4337" s="161"/>
      <c r="AI4337" s="161"/>
      <c r="AJ4337" s="161"/>
      <c r="AK4337" s="161"/>
      <c r="AL4337" s="161"/>
      <c r="AM4337" s="161"/>
      <c r="AN4337" s="161"/>
      <c r="AO4337" s="161"/>
      <c r="AP4337" s="161"/>
      <c r="AQ4337" s="161"/>
      <c r="AR4337" s="161"/>
      <c r="AS4337" s="161"/>
      <c r="AT4337" s="161"/>
      <c r="AU4337" s="161"/>
      <c r="AV4337" s="161"/>
      <c r="AW4337" s="161"/>
      <c r="AX4337" s="161"/>
      <c r="AY4337" s="161"/>
      <c r="AZ4337" s="161"/>
      <c r="BA4337" s="161"/>
      <c r="BB4337" s="161"/>
      <c r="BC4337" s="161"/>
      <c r="BD4337" s="161"/>
      <c r="BE4337" s="161"/>
      <c r="BF4337" s="161"/>
      <c r="BG4337" s="161"/>
      <c r="BH4337" s="161"/>
      <c r="BI4337" s="161"/>
      <c r="BJ4337" s="161"/>
      <c r="BK4337" s="161"/>
      <c r="BL4337" s="161"/>
      <c r="BM4337" s="161"/>
      <c r="BN4337" s="161"/>
      <c r="BO4337" s="161"/>
      <c r="BP4337" s="161"/>
      <c r="BQ4337" s="161"/>
      <c r="BR4337" s="161"/>
      <c r="BS4337" s="161"/>
      <c r="BT4337" s="161"/>
      <c r="BU4337" s="161"/>
      <c r="BV4337" s="161"/>
      <c r="BW4337" s="161"/>
      <c r="BX4337" s="161"/>
      <c r="BY4337" s="161"/>
      <c r="BZ4337" s="161"/>
      <c r="CA4337" s="161"/>
      <c r="CB4337" s="161"/>
      <c r="CC4337" s="161"/>
      <c r="CD4337" s="161"/>
      <c r="CE4337" s="161"/>
      <c r="CF4337" s="161"/>
      <c r="CG4337" s="161"/>
      <c r="CH4337" s="161"/>
      <c r="CI4337" s="161"/>
      <c r="CJ4337" s="161"/>
      <c r="CK4337" s="161"/>
      <c r="CL4337" s="161"/>
      <c r="CM4337" s="161"/>
      <c r="CN4337" s="161"/>
      <c r="CO4337" s="161"/>
      <c r="CP4337" s="161"/>
      <c r="CQ4337" s="161"/>
      <c r="CR4337" s="161"/>
      <c r="CS4337" s="161"/>
      <c r="CT4337" s="161"/>
      <c r="CU4337" s="161"/>
      <c r="CV4337" s="161"/>
      <c r="CW4337" s="161"/>
      <c r="CX4337" s="161"/>
      <c r="CY4337" s="161"/>
      <c r="CZ4337" s="161"/>
      <c r="DA4337" s="161"/>
      <c r="DB4337" s="161"/>
      <c r="DC4337" s="161"/>
      <c r="DD4337" s="161"/>
      <c r="DE4337" s="161"/>
      <c r="DF4337" s="161"/>
      <c r="DG4337" s="161"/>
      <c r="DH4337" s="161"/>
      <c r="DI4337" s="161"/>
      <c r="DJ4337" s="161"/>
      <c r="DK4337" s="161"/>
      <c r="DL4337" s="161"/>
      <c r="DM4337" s="161"/>
      <c r="DN4337" s="161"/>
      <c r="DO4337" s="161"/>
      <c r="DP4337" s="161"/>
      <c r="DQ4337" s="161"/>
      <c r="DR4337" s="161"/>
      <c r="DS4337" s="161"/>
      <c r="DT4337" s="161"/>
      <c r="DU4337" s="161"/>
      <c r="DV4337" s="161"/>
      <c r="DW4337" s="161"/>
      <c r="DX4337" s="161"/>
      <c r="DY4337" s="161"/>
      <c r="DZ4337" s="161"/>
      <c r="EA4337" s="161"/>
      <c r="EB4337" s="161"/>
      <c r="EC4337" s="161"/>
      <c r="ED4337" s="161"/>
      <c r="EE4337" s="161"/>
      <c r="EF4337" s="161"/>
      <c r="EG4337" s="161"/>
      <c r="EH4337" s="161"/>
      <c r="EI4337" s="161"/>
      <c r="EJ4337" s="161"/>
      <c r="EK4337" s="161"/>
      <c r="EL4337" s="161"/>
      <c r="EM4337" s="161"/>
      <c r="EN4337" s="161"/>
      <c r="EO4337" s="161"/>
      <c r="EP4337" s="161"/>
      <c r="EQ4337" s="161"/>
      <c r="ER4337" s="161"/>
      <c r="ES4337" s="161"/>
      <c r="ET4337" s="161"/>
      <c r="EU4337" s="161"/>
      <c r="EV4337" s="161"/>
      <c r="EW4337" s="161"/>
      <c r="EX4337" s="161"/>
      <c r="EY4337" s="161"/>
      <c r="EZ4337" s="161"/>
      <c r="FA4337" s="161"/>
      <c r="FB4337" s="161"/>
      <c r="FC4337" s="161"/>
      <c r="FD4337" s="161"/>
      <c r="FE4337" s="161"/>
      <c r="FF4337" s="161"/>
      <c r="FG4337" s="161"/>
      <c r="FH4337" s="161"/>
      <c r="FI4337" s="161"/>
      <c r="FJ4337" s="161"/>
      <c r="FK4337" s="161"/>
      <c r="FL4337" s="161"/>
      <c r="FM4337" s="161"/>
      <c r="FN4337" s="161"/>
      <c r="FO4337" s="161"/>
      <c r="FP4337" s="161"/>
      <c r="FQ4337" s="161"/>
      <c r="FR4337" s="161"/>
      <c r="FS4337" s="161"/>
      <c r="FT4337" s="161"/>
      <c r="FU4337" s="161"/>
      <c r="FV4337" s="161"/>
      <c r="FW4337" s="161"/>
      <c r="FX4337" s="161"/>
      <c r="FY4337" s="161"/>
      <c r="FZ4337" s="161"/>
      <c r="GA4337" s="161"/>
      <c r="GB4337" s="161"/>
      <c r="GC4337" s="161"/>
      <c r="GD4337" s="161"/>
      <c r="GE4337" s="161"/>
      <c r="GF4337" s="161"/>
      <c r="GG4337" s="161"/>
      <c r="GH4337" s="161"/>
      <c r="GI4337" s="161"/>
      <c r="GJ4337" s="161"/>
      <c r="GK4337" s="161"/>
      <c r="GL4337" s="161"/>
      <c r="GM4337" s="161"/>
      <c r="GN4337" s="161"/>
      <c r="GO4337" s="161"/>
      <c r="GP4337" s="161"/>
      <c r="GQ4337" s="161"/>
      <c r="GR4337" s="161"/>
      <c r="GS4337" s="161"/>
      <c r="GT4337" s="161"/>
      <c r="GU4337" s="161"/>
      <c r="GV4337" s="161"/>
      <c r="GW4337" s="161"/>
      <c r="GX4337" s="161"/>
      <c r="GY4337" s="161"/>
      <c r="GZ4337" s="161"/>
      <c r="HA4337" s="161"/>
      <c r="HB4337" s="161"/>
      <c r="HC4337" s="161"/>
      <c r="HD4337" s="161"/>
      <c r="HE4337" s="161"/>
      <c r="HF4337" s="161"/>
      <c r="HG4337" s="161"/>
      <c r="HH4337" s="161"/>
      <c r="HI4337" s="161"/>
      <c r="HJ4337" s="161"/>
      <c r="HK4337" s="161"/>
      <c r="HL4337" s="161"/>
      <c r="HM4337" s="161"/>
      <c r="HN4337" s="161"/>
      <c r="HO4337" s="161"/>
      <c r="HP4337" s="161"/>
      <c r="HQ4337" s="161"/>
      <c r="HR4337" s="161"/>
      <c r="HS4337" s="161"/>
      <c r="HT4337" s="161"/>
      <c r="HU4337" s="161"/>
      <c r="HV4337" s="161"/>
      <c r="HW4337" s="161"/>
      <c r="HX4337" s="161"/>
      <c r="HY4337" s="161"/>
      <c r="HZ4337" s="161"/>
      <c r="IA4337" s="161"/>
      <c r="IB4337" s="161"/>
      <c r="IC4337" s="161"/>
      <c r="ID4337" s="161"/>
      <c r="IE4337" s="161"/>
      <c r="IF4337" s="161"/>
      <c r="IG4337" s="161"/>
      <c r="IH4337" s="161"/>
      <c r="II4337" s="161"/>
      <c r="IJ4337" s="161"/>
      <c r="IK4337" s="161"/>
      <c r="IL4337" s="161"/>
      <c r="IM4337" s="161"/>
      <c r="IN4337" s="161"/>
      <c r="IO4337" s="161"/>
      <c r="IP4337" s="161"/>
      <c r="IQ4337" s="161"/>
      <c r="IR4337" s="161"/>
      <c r="IS4337" s="161"/>
      <c r="IT4337" s="161"/>
      <c r="IU4337" s="161"/>
      <c r="IV4337" s="161"/>
      <c r="IW4337" s="161"/>
      <c r="IX4337" s="161"/>
      <c r="IY4337" s="161"/>
      <c r="IZ4337" s="161"/>
      <c r="JA4337" s="161"/>
      <c r="JB4337" s="161"/>
      <c r="JC4337" s="161"/>
      <c r="JD4337" s="161"/>
      <c r="JE4337" s="161"/>
      <c r="JF4337" s="161"/>
      <c r="JG4337" s="161"/>
    </row>
    <row r="4338" spans="1:267" s="187" customFormat="1" ht="19.5" customHeight="1" x14ac:dyDescent="0.25">
      <c r="A4338" s="42" t="s">
        <v>147</v>
      </c>
      <c r="B4338" s="27">
        <v>5</v>
      </c>
      <c r="C4338" s="27">
        <v>0</v>
      </c>
      <c r="D4338" s="27">
        <v>2</v>
      </c>
      <c r="E4338" s="27">
        <v>5</v>
      </c>
      <c r="F4338" s="27">
        <v>0</v>
      </c>
      <c r="G4338" s="27">
        <v>0</v>
      </c>
      <c r="H4338" s="27">
        <v>4</v>
      </c>
      <c r="I4338" s="27">
        <v>5</v>
      </c>
      <c r="J4338" s="27">
        <v>0</v>
      </c>
      <c r="K4338" s="27">
        <v>0</v>
      </c>
      <c r="L4338" s="119"/>
      <c r="M4338" s="92">
        <f t="shared" si="136"/>
        <v>21</v>
      </c>
      <c r="N4338" s="27">
        <v>22</v>
      </c>
      <c r="O4338" s="185">
        <f t="shared" si="137"/>
        <v>0.32307692307692309</v>
      </c>
      <c r="P4338" s="55" t="s">
        <v>446</v>
      </c>
      <c r="Q4338" s="19" t="s">
        <v>706</v>
      </c>
      <c r="R4338" s="41" t="s">
        <v>707</v>
      </c>
      <c r="S4338" s="19" t="s">
        <v>562</v>
      </c>
      <c r="T4338" s="28" t="s">
        <v>681</v>
      </c>
      <c r="U4338" s="17">
        <v>6</v>
      </c>
      <c r="V4338" s="20" t="s">
        <v>609</v>
      </c>
      <c r="W4338" s="18" t="s">
        <v>694</v>
      </c>
      <c r="X4338" s="18" t="s">
        <v>451</v>
      </c>
      <c r="Y4338" s="29" t="s">
        <v>486</v>
      </c>
      <c r="Z4338" s="61"/>
      <c r="AA4338" s="161"/>
      <c r="AB4338" s="161"/>
      <c r="AC4338" s="161"/>
      <c r="AD4338" s="161"/>
      <c r="AE4338" s="161"/>
      <c r="AF4338" s="161"/>
      <c r="AG4338" s="161"/>
      <c r="AH4338" s="161"/>
      <c r="AI4338" s="161"/>
      <c r="AJ4338" s="161"/>
      <c r="AK4338" s="161"/>
      <c r="AL4338" s="161"/>
      <c r="AM4338" s="161"/>
      <c r="AN4338" s="161"/>
      <c r="AO4338" s="161"/>
      <c r="AP4338" s="161"/>
      <c r="AQ4338" s="161"/>
      <c r="AR4338" s="161"/>
      <c r="AS4338" s="161"/>
      <c r="AT4338" s="161"/>
      <c r="AU4338" s="161"/>
      <c r="AV4338" s="161"/>
      <c r="AW4338" s="161"/>
      <c r="AX4338" s="161"/>
      <c r="AY4338" s="161"/>
      <c r="AZ4338" s="161"/>
      <c r="BA4338" s="161"/>
      <c r="BB4338" s="161"/>
      <c r="BC4338" s="161"/>
      <c r="BD4338" s="161"/>
      <c r="BE4338" s="161"/>
      <c r="BF4338" s="161"/>
      <c r="BG4338" s="161"/>
      <c r="BH4338" s="161"/>
      <c r="BI4338" s="161"/>
      <c r="BJ4338" s="161"/>
      <c r="BK4338" s="161"/>
      <c r="BL4338" s="161"/>
      <c r="BM4338" s="161"/>
      <c r="BN4338" s="161"/>
      <c r="BO4338" s="161"/>
      <c r="BP4338" s="161"/>
      <c r="BQ4338" s="161"/>
      <c r="BR4338" s="161"/>
      <c r="BS4338" s="161"/>
      <c r="BT4338" s="161"/>
      <c r="BU4338" s="161"/>
      <c r="BV4338" s="161"/>
      <c r="BW4338" s="161"/>
      <c r="BX4338" s="161"/>
      <c r="BY4338" s="161"/>
      <c r="BZ4338" s="161"/>
      <c r="CA4338" s="161"/>
      <c r="CB4338" s="161"/>
      <c r="CC4338" s="161"/>
      <c r="CD4338" s="161"/>
      <c r="CE4338" s="161"/>
      <c r="CF4338" s="161"/>
      <c r="CG4338" s="161"/>
      <c r="CH4338" s="161"/>
      <c r="CI4338" s="161"/>
      <c r="CJ4338" s="161"/>
      <c r="CK4338" s="161"/>
      <c r="CL4338" s="161"/>
      <c r="CM4338" s="161"/>
      <c r="CN4338" s="161"/>
      <c r="CO4338" s="161"/>
      <c r="CP4338" s="161"/>
      <c r="CQ4338" s="161"/>
      <c r="CR4338" s="161"/>
      <c r="CS4338" s="161"/>
      <c r="CT4338" s="161"/>
      <c r="CU4338" s="161"/>
      <c r="CV4338" s="161"/>
      <c r="CW4338" s="161"/>
      <c r="CX4338" s="161"/>
      <c r="CY4338" s="161"/>
      <c r="CZ4338" s="161"/>
      <c r="DA4338" s="161"/>
      <c r="DB4338" s="161"/>
      <c r="DC4338" s="161"/>
      <c r="DD4338" s="161"/>
      <c r="DE4338" s="161"/>
      <c r="DF4338" s="161"/>
      <c r="DG4338" s="161"/>
      <c r="DH4338" s="161"/>
      <c r="DI4338" s="161"/>
      <c r="DJ4338" s="161"/>
      <c r="DK4338" s="161"/>
      <c r="DL4338" s="161"/>
      <c r="DM4338" s="161"/>
      <c r="DN4338" s="161"/>
      <c r="DO4338" s="161"/>
      <c r="DP4338" s="161"/>
      <c r="DQ4338" s="161"/>
      <c r="DR4338" s="161"/>
      <c r="DS4338" s="161"/>
      <c r="DT4338" s="161"/>
      <c r="DU4338" s="161"/>
      <c r="DV4338" s="161"/>
      <c r="DW4338" s="161"/>
      <c r="DX4338" s="161"/>
      <c r="DY4338" s="161"/>
      <c r="DZ4338" s="161"/>
      <c r="EA4338" s="161"/>
      <c r="EB4338" s="161"/>
      <c r="EC4338" s="161"/>
      <c r="ED4338" s="161"/>
      <c r="EE4338" s="161"/>
      <c r="EF4338" s="161"/>
      <c r="EG4338" s="161"/>
      <c r="EH4338" s="161"/>
      <c r="EI4338" s="161"/>
      <c r="EJ4338" s="161"/>
      <c r="EK4338" s="161"/>
      <c r="EL4338" s="161"/>
      <c r="EM4338" s="161"/>
      <c r="EN4338" s="161"/>
      <c r="EO4338" s="161"/>
      <c r="EP4338" s="161"/>
      <c r="EQ4338" s="161"/>
      <c r="ER4338" s="161"/>
      <c r="ES4338" s="161"/>
      <c r="ET4338" s="161"/>
      <c r="EU4338" s="161"/>
      <c r="EV4338" s="161"/>
      <c r="EW4338" s="161"/>
      <c r="EX4338" s="161"/>
      <c r="EY4338" s="161"/>
      <c r="EZ4338" s="161"/>
      <c r="FA4338" s="161"/>
      <c r="FB4338" s="161"/>
      <c r="FC4338" s="161"/>
      <c r="FD4338" s="161"/>
      <c r="FE4338" s="161"/>
      <c r="FF4338" s="161"/>
      <c r="FG4338" s="161"/>
      <c r="FH4338" s="161"/>
      <c r="FI4338" s="161"/>
      <c r="FJ4338" s="161"/>
      <c r="FK4338" s="161"/>
      <c r="FL4338" s="161"/>
      <c r="FM4338" s="161"/>
      <c r="FN4338" s="161"/>
      <c r="FO4338" s="161"/>
      <c r="FP4338" s="161"/>
      <c r="FQ4338" s="161"/>
      <c r="FR4338" s="161"/>
      <c r="FS4338" s="161"/>
      <c r="FT4338" s="161"/>
      <c r="FU4338" s="161"/>
      <c r="FV4338" s="161"/>
      <c r="FW4338" s="161"/>
      <c r="FX4338" s="161"/>
      <c r="FY4338" s="161"/>
      <c r="FZ4338" s="161"/>
      <c r="GA4338" s="161"/>
      <c r="GB4338" s="161"/>
      <c r="GC4338" s="161"/>
      <c r="GD4338" s="161"/>
      <c r="GE4338" s="161"/>
      <c r="GF4338" s="161"/>
      <c r="GG4338" s="161"/>
      <c r="GH4338" s="161"/>
      <c r="GI4338" s="161"/>
      <c r="GJ4338" s="161"/>
      <c r="GK4338" s="161"/>
      <c r="GL4338" s="161"/>
      <c r="GM4338" s="161"/>
      <c r="GN4338" s="161"/>
      <c r="GO4338" s="161"/>
      <c r="GP4338" s="161"/>
      <c r="GQ4338" s="161"/>
      <c r="GR4338" s="161"/>
      <c r="GS4338" s="161"/>
      <c r="GT4338" s="161"/>
      <c r="GU4338" s="161"/>
      <c r="GV4338" s="161"/>
      <c r="GW4338" s="161"/>
      <c r="GX4338" s="161"/>
      <c r="GY4338" s="161"/>
      <c r="GZ4338" s="161"/>
      <c r="HA4338" s="161"/>
      <c r="HB4338" s="161"/>
      <c r="HC4338" s="161"/>
      <c r="HD4338" s="161"/>
      <c r="HE4338" s="161"/>
      <c r="HF4338" s="161"/>
      <c r="HG4338" s="161"/>
      <c r="HH4338" s="161"/>
      <c r="HI4338" s="161"/>
      <c r="HJ4338" s="161"/>
      <c r="HK4338" s="161"/>
      <c r="HL4338" s="161"/>
      <c r="HM4338" s="161"/>
      <c r="HN4338" s="161"/>
      <c r="HO4338" s="161"/>
      <c r="HP4338" s="161"/>
      <c r="HQ4338" s="161"/>
      <c r="HR4338" s="161"/>
      <c r="HS4338" s="161"/>
      <c r="HT4338" s="161"/>
      <c r="HU4338" s="161"/>
      <c r="HV4338" s="161"/>
      <c r="HW4338" s="161"/>
      <c r="HX4338" s="161"/>
      <c r="HY4338" s="161"/>
      <c r="HZ4338" s="161"/>
      <c r="IA4338" s="161"/>
      <c r="IB4338" s="161"/>
      <c r="IC4338" s="161"/>
      <c r="ID4338" s="161"/>
      <c r="IE4338" s="161"/>
      <c r="IF4338" s="161"/>
      <c r="IG4338" s="161"/>
      <c r="IH4338" s="161"/>
      <c r="II4338" s="161"/>
      <c r="IJ4338" s="161"/>
      <c r="IK4338" s="161"/>
      <c r="IL4338" s="161"/>
      <c r="IM4338" s="161"/>
      <c r="IN4338" s="161"/>
      <c r="IO4338" s="161"/>
      <c r="IP4338" s="161"/>
      <c r="IQ4338" s="161"/>
      <c r="IR4338" s="161"/>
      <c r="IS4338" s="161"/>
      <c r="IT4338" s="161"/>
      <c r="IU4338" s="161"/>
      <c r="IV4338" s="161"/>
      <c r="IW4338" s="161"/>
      <c r="IX4338" s="161"/>
      <c r="IY4338" s="161"/>
      <c r="IZ4338" s="161"/>
      <c r="JA4338" s="161"/>
      <c r="JB4338" s="161"/>
      <c r="JC4338" s="161"/>
      <c r="JD4338" s="161"/>
      <c r="JE4338" s="161"/>
      <c r="JF4338" s="161"/>
      <c r="JG4338" s="161"/>
    </row>
    <row r="4339" spans="1:267" s="187" customFormat="1" ht="19.5" customHeight="1" x14ac:dyDescent="0.25">
      <c r="A4339" s="42" t="s">
        <v>157</v>
      </c>
      <c r="B4339" s="27">
        <v>5</v>
      </c>
      <c r="C4339" s="27">
        <v>0</v>
      </c>
      <c r="D4339" s="27">
        <v>0</v>
      </c>
      <c r="E4339" s="27">
        <v>5</v>
      </c>
      <c r="F4339" s="27">
        <v>1</v>
      </c>
      <c r="G4339" s="27">
        <v>1</v>
      </c>
      <c r="H4339" s="27">
        <v>3</v>
      </c>
      <c r="I4339" s="27">
        <v>4</v>
      </c>
      <c r="J4339" s="27">
        <v>2</v>
      </c>
      <c r="K4339" s="27">
        <v>0</v>
      </c>
      <c r="L4339" s="119"/>
      <c r="M4339" s="92">
        <f t="shared" si="136"/>
        <v>21</v>
      </c>
      <c r="N4339" s="27">
        <v>35</v>
      </c>
      <c r="O4339" s="185">
        <f t="shared" si="137"/>
        <v>0.32307692307692309</v>
      </c>
      <c r="P4339" s="55" t="s">
        <v>446</v>
      </c>
      <c r="Q4339" s="19" t="s">
        <v>3923</v>
      </c>
      <c r="R4339" s="41" t="s">
        <v>488</v>
      </c>
      <c r="S4339" s="19" t="s">
        <v>923</v>
      </c>
      <c r="T4339" s="28" t="s">
        <v>8947</v>
      </c>
      <c r="U4339" s="17">
        <v>6</v>
      </c>
      <c r="V4339" s="20" t="s">
        <v>5559</v>
      </c>
      <c r="W4339" s="18" t="s">
        <v>5978</v>
      </c>
      <c r="X4339" s="18" t="s">
        <v>916</v>
      </c>
      <c r="Y4339" s="29" t="s">
        <v>466</v>
      </c>
      <c r="Z4339" s="61"/>
      <c r="AA4339" s="161"/>
      <c r="AB4339" s="161"/>
      <c r="AC4339" s="161"/>
      <c r="AD4339" s="161"/>
      <c r="AE4339" s="161"/>
      <c r="AF4339" s="161"/>
      <c r="AG4339" s="161"/>
      <c r="AH4339" s="161"/>
      <c r="AI4339" s="161"/>
      <c r="AJ4339" s="161"/>
      <c r="AK4339" s="161"/>
      <c r="AL4339" s="161"/>
      <c r="AM4339" s="161"/>
      <c r="AN4339" s="161"/>
      <c r="AO4339" s="161"/>
      <c r="AP4339" s="161"/>
      <c r="AQ4339" s="161"/>
      <c r="AR4339" s="161"/>
      <c r="AS4339" s="161"/>
      <c r="AT4339" s="161"/>
      <c r="AU4339" s="161"/>
      <c r="AV4339" s="161"/>
      <c r="AW4339" s="161"/>
      <c r="AX4339" s="161"/>
      <c r="AY4339" s="161"/>
      <c r="AZ4339" s="161"/>
      <c r="BA4339" s="161"/>
      <c r="BB4339" s="161"/>
      <c r="BC4339" s="161"/>
      <c r="BD4339" s="161"/>
      <c r="BE4339" s="161"/>
      <c r="BF4339" s="161"/>
      <c r="BG4339" s="161"/>
      <c r="BH4339" s="161"/>
      <c r="BI4339" s="161"/>
      <c r="BJ4339" s="161"/>
      <c r="BK4339" s="161"/>
      <c r="BL4339" s="161"/>
      <c r="BM4339" s="161"/>
      <c r="BN4339" s="161"/>
      <c r="BO4339" s="161"/>
      <c r="BP4339" s="161"/>
      <c r="BQ4339" s="161"/>
      <c r="BR4339" s="161"/>
      <c r="BS4339" s="161"/>
      <c r="BT4339" s="161"/>
      <c r="BU4339" s="161"/>
      <c r="BV4339" s="161"/>
      <c r="BW4339" s="161"/>
      <c r="BX4339" s="161"/>
      <c r="BY4339" s="161"/>
      <c r="BZ4339" s="161"/>
      <c r="CA4339" s="161"/>
      <c r="CB4339" s="161"/>
      <c r="CC4339" s="161"/>
      <c r="CD4339" s="161"/>
      <c r="CE4339" s="161"/>
      <c r="CF4339" s="161"/>
      <c r="CG4339" s="161"/>
      <c r="CH4339" s="161"/>
      <c r="CI4339" s="161"/>
      <c r="CJ4339" s="161"/>
      <c r="CK4339" s="161"/>
      <c r="CL4339" s="161"/>
      <c r="CM4339" s="161"/>
      <c r="CN4339" s="161"/>
      <c r="CO4339" s="161"/>
      <c r="CP4339" s="161"/>
      <c r="CQ4339" s="161"/>
      <c r="CR4339" s="161"/>
      <c r="CS4339" s="161"/>
      <c r="CT4339" s="161"/>
      <c r="CU4339" s="161"/>
      <c r="CV4339" s="161"/>
      <c r="CW4339" s="161"/>
      <c r="CX4339" s="161"/>
      <c r="CY4339" s="161"/>
      <c r="CZ4339" s="161"/>
      <c r="DA4339" s="161"/>
      <c r="DB4339" s="161"/>
      <c r="DC4339" s="161"/>
      <c r="DD4339" s="161"/>
      <c r="DE4339" s="161"/>
      <c r="DF4339" s="161"/>
      <c r="DG4339" s="161"/>
      <c r="DH4339" s="161"/>
      <c r="DI4339" s="161"/>
      <c r="DJ4339" s="161"/>
      <c r="DK4339" s="161"/>
      <c r="DL4339" s="161"/>
      <c r="DM4339" s="161"/>
      <c r="DN4339" s="161"/>
      <c r="DO4339" s="161"/>
      <c r="DP4339" s="161"/>
      <c r="DQ4339" s="161"/>
      <c r="DR4339" s="161"/>
      <c r="DS4339" s="161"/>
      <c r="DT4339" s="161"/>
      <c r="DU4339" s="161"/>
      <c r="DV4339" s="161"/>
      <c r="DW4339" s="161"/>
      <c r="DX4339" s="161"/>
      <c r="DY4339" s="161"/>
      <c r="DZ4339" s="161"/>
      <c r="EA4339" s="161"/>
      <c r="EB4339" s="161"/>
      <c r="EC4339" s="161"/>
      <c r="ED4339" s="161"/>
      <c r="EE4339" s="161"/>
      <c r="EF4339" s="161"/>
      <c r="EG4339" s="161"/>
      <c r="EH4339" s="161"/>
      <c r="EI4339" s="161"/>
      <c r="EJ4339" s="161"/>
      <c r="EK4339" s="161"/>
      <c r="EL4339" s="161"/>
      <c r="EM4339" s="161"/>
      <c r="EN4339" s="161"/>
      <c r="EO4339" s="161"/>
      <c r="EP4339" s="161"/>
      <c r="EQ4339" s="161"/>
      <c r="ER4339" s="161"/>
      <c r="ES4339" s="161"/>
      <c r="ET4339" s="161"/>
      <c r="EU4339" s="161"/>
      <c r="EV4339" s="161"/>
      <c r="EW4339" s="161"/>
      <c r="EX4339" s="161"/>
      <c r="EY4339" s="161"/>
      <c r="EZ4339" s="161"/>
      <c r="FA4339" s="161"/>
      <c r="FB4339" s="161"/>
      <c r="FC4339" s="161"/>
      <c r="FD4339" s="161"/>
      <c r="FE4339" s="161"/>
      <c r="FF4339" s="161"/>
      <c r="FG4339" s="161"/>
      <c r="FH4339" s="161"/>
      <c r="FI4339" s="161"/>
      <c r="FJ4339" s="161"/>
      <c r="FK4339" s="161"/>
      <c r="FL4339" s="161"/>
      <c r="FM4339" s="161"/>
      <c r="FN4339" s="161"/>
      <c r="FO4339" s="161"/>
      <c r="FP4339" s="161"/>
      <c r="FQ4339" s="161"/>
      <c r="FR4339" s="161"/>
      <c r="FS4339" s="161"/>
      <c r="FT4339" s="161"/>
      <c r="FU4339" s="161"/>
      <c r="FV4339" s="161"/>
      <c r="FW4339" s="161"/>
      <c r="FX4339" s="161"/>
      <c r="FY4339" s="161"/>
      <c r="FZ4339" s="161"/>
      <c r="GA4339" s="161"/>
      <c r="GB4339" s="161"/>
      <c r="GC4339" s="161"/>
      <c r="GD4339" s="161"/>
      <c r="GE4339" s="161"/>
      <c r="GF4339" s="161"/>
      <c r="GG4339" s="161"/>
      <c r="GH4339" s="161"/>
      <c r="GI4339" s="161"/>
      <c r="GJ4339" s="161"/>
      <c r="GK4339" s="161"/>
      <c r="GL4339" s="161"/>
      <c r="GM4339" s="161"/>
      <c r="GN4339" s="161"/>
      <c r="GO4339" s="161"/>
      <c r="GP4339" s="161"/>
      <c r="GQ4339" s="161"/>
      <c r="GR4339" s="161"/>
      <c r="GS4339" s="161"/>
      <c r="GT4339" s="161"/>
      <c r="GU4339" s="161"/>
      <c r="GV4339" s="161"/>
      <c r="GW4339" s="161"/>
      <c r="GX4339" s="161"/>
      <c r="GY4339" s="161"/>
      <c r="GZ4339" s="161"/>
      <c r="HA4339" s="161"/>
      <c r="HB4339" s="161"/>
      <c r="HC4339" s="161"/>
      <c r="HD4339" s="161"/>
      <c r="HE4339" s="161"/>
      <c r="HF4339" s="161"/>
      <c r="HG4339" s="161"/>
      <c r="HH4339" s="161"/>
      <c r="HI4339" s="161"/>
      <c r="HJ4339" s="161"/>
      <c r="HK4339" s="161"/>
      <c r="HL4339" s="161"/>
      <c r="HM4339" s="161"/>
      <c r="HN4339" s="161"/>
      <c r="HO4339" s="161"/>
      <c r="HP4339" s="161"/>
      <c r="HQ4339" s="161"/>
      <c r="HR4339" s="161"/>
      <c r="HS4339" s="161"/>
      <c r="HT4339" s="161"/>
      <c r="HU4339" s="161"/>
      <c r="HV4339" s="161"/>
      <c r="HW4339" s="161"/>
      <c r="HX4339" s="161"/>
      <c r="HY4339" s="161"/>
      <c r="HZ4339" s="161"/>
      <c r="IA4339" s="161"/>
      <c r="IB4339" s="161"/>
      <c r="IC4339" s="161"/>
      <c r="ID4339" s="161"/>
      <c r="IE4339" s="161"/>
      <c r="IF4339" s="161"/>
      <c r="IG4339" s="161"/>
      <c r="IH4339" s="161"/>
      <c r="II4339" s="161"/>
      <c r="IJ4339" s="161"/>
      <c r="IK4339" s="161"/>
      <c r="IL4339" s="161"/>
      <c r="IM4339" s="161"/>
      <c r="IN4339" s="161"/>
      <c r="IO4339" s="161"/>
      <c r="IP4339" s="161"/>
      <c r="IQ4339" s="161"/>
      <c r="IR4339" s="161"/>
      <c r="IS4339" s="161"/>
      <c r="IT4339" s="161"/>
      <c r="IU4339" s="161"/>
      <c r="IV4339" s="161"/>
      <c r="IW4339" s="161"/>
      <c r="IX4339" s="161"/>
      <c r="IY4339" s="161"/>
      <c r="IZ4339" s="161"/>
      <c r="JA4339" s="161"/>
      <c r="JB4339" s="161"/>
      <c r="JC4339" s="161"/>
      <c r="JD4339" s="161"/>
      <c r="JE4339" s="161"/>
      <c r="JF4339" s="161"/>
      <c r="JG4339" s="161"/>
    </row>
    <row r="4340" spans="1:267" s="187" customFormat="1" ht="19.5" customHeight="1" x14ac:dyDescent="0.25">
      <c r="A4340" s="42" t="s">
        <v>164</v>
      </c>
      <c r="B4340" s="27">
        <v>7</v>
      </c>
      <c r="C4340" s="27">
        <v>1</v>
      </c>
      <c r="D4340" s="27">
        <v>0</v>
      </c>
      <c r="E4340" s="27">
        <v>4</v>
      </c>
      <c r="F4340" s="27">
        <v>2</v>
      </c>
      <c r="G4340" s="27">
        <v>1</v>
      </c>
      <c r="H4340" s="27">
        <v>5</v>
      </c>
      <c r="I4340" s="27">
        <v>0</v>
      </c>
      <c r="J4340" s="27">
        <v>1</v>
      </c>
      <c r="K4340" s="27">
        <v>0</v>
      </c>
      <c r="L4340" s="119"/>
      <c r="M4340" s="92">
        <f t="shared" si="136"/>
        <v>21</v>
      </c>
      <c r="N4340" s="27">
        <v>8</v>
      </c>
      <c r="O4340" s="185">
        <f t="shared" si="137"/>
        <v>0.32307692307692309</v>
      </c>
      <c r="P4340" s="55" t="s">
        <v>446</v>
      </c>
      <c r="Q4340" s="19" t="s">
        <v>4968</v>
      </c>
      <c r="R4340" s="41" t="s">
        <v>561</v>
      </c>
      <c r="S4340" s="19" t="s">
        <v>4969</v>
      </c>
      <c r="T4340" s="28" t="s">
        <v>3662</v>
      </c>
      <c r="U4340" s="17">
        <v>6</v>
      </c>
      <c r="V4340" s="20" t="s">
        <v>682</v>
      </c>
      <c r="W4340" s="18" t="s">
        <v>4955</v>
      </c>
      <c r="X4340" s="18" t="s">
        <v>451</v>
      </c>
      <c r="Y4340" s="29" t="s">
        <v>1016</v>
      </c>
      <c r="Z4340" s="61"/>
      <c r="AA4340" s="161"/>
      <c r="AB4340" s="161"/>
      <c r="AC4340" s="161"/>
      <c r="AD4340" s="161"/>
      <c r="AE4340" s="161"/>
      <c r="AF4340" s="161"/>
      <c r="AG4340" s="161"/>
      <c r="AH4340" s="161"/>
      <c r="AI4340" s="161"/>
      <c r="AJ4340" s="161"/>
      <c r="AK4340" s="161"/>
      <c r="AL4340" s="161"/>
      <c r="AM4340" s="161"/>
      <c r="AN4340" s="161"/>
      <c r="AO4340" s="161"/>
      <c r="AP4340" s="161"/>
      <c r="AQ4340" s="161"/>
      <c r="AR4340" s="161"/>
      <c r="AS4340" s="161"/>
      <c r="AT4340" s="161"/>
      <c r="AU4340" s="161"/>
      <c r="AV4340" s="161"/>
      <c r="AW4340" s="161"/>
      <c r="AX4340" s="161"/>
      <c r="AY4340" s="161"/>
      <c r="AZ4340" s="161"/>
      <c r="BA4340" s="161"/>
      <c r="BB4340" s="161"/>
      <c r="BC4340" s="161"/>
      <c r="BD4340" s="161"/>
      <c r="BE4340" s="161"/>
      <c r="BF4340" s="161"/>
      <c r="BG4340" s="161"/>
      <c r="BH4340" s="161"/>
      <c r="BI4340" s="161"/>
      <c r="BJ4340" s="161"/>
      <c r="BK4340" s="161"/>
      <c r="BL4340" s="161"/>
      <c r="BM4340" s="161"/>
      <c r="BN4340" s="161"/>
      <c r="BO4340" s="161"/>
      <c r="BP4340" s="161"/>
      <c r="BQ4340" s="161"/>
      <c r="BR4340" s="161"/>
      <c r="BS4340" s="161"/>
      <c r="BT4340" s="161"/>
      <c r="BU4340" s="161"/>
      <c r="BV4340" s="161"/>
      <c r="BW4340" s="161"/>
      <c r="BX4340" s="161"/>
      <c r="BY4340" s="161"/>
      <c r="BZ4340" s="161"/>
      <c r="CA4340" s="161"/>
      <c r="CB4340" s="161"/>
      <c r="CC4340" s="161"/>
      <c r="CD4340" s="161"/>
      <c r="CE4340" s="161"/>
      <c r="CF4340" s="161"/>
      <c r="CG4340" s="161"/>
      <c r="CH4340" s="161"/>
      <c r="CI4340" s="161"/>
      <c r="CJ4340" s="161"/>
      <c r="CK4340" s="161"/>
      <c r="CL4340" s="161"/>
      <c r="CM4340" s="161"/>
      <c r="CN4340" s="161"/>
      <c r="CO4340" s="161"/>
      <c r="CP4340" s="161"/>
      <c r="CQ4340" s="161"/>
      <c r="CR4340" s="161"/>
      <c r="CS4340" s="161"/>
      <c r="CT4340" s="161"/>
      <c r="CU4340" s="161"/>
      <c r="CV4340" s="161"/>
      <c r="CW4340" s="161"/>
      <c r="CX4340" s="161"/>
      <c r="CY4340" s="161"/>
      <c r="CZ4340" s="161"/>
      <c r="DA4340" s="161"/>
      <c r="DB4340" s="161"/>
      <c r="DC4340" s="161"/>
      <c r="DD4340" s="161"/>
      <c r="DE4340" s="161"/>
      <c r="DF4340" s="161"/>
      <c r="DG4340" s="161"/>
      <c r="DH4340" s="161"/>
      <c r="DI4340" s="161"/>
      <c r="DJ4340" s="161"/>
      <c r="DK4340" s="161"/>
      <c r="DL4340" s="161"/>
      <c r="DM4340" s="161"/>
      <c r="DN4340" s="161"/>
      <c r="DO4340" s="161"/>
      <c r="DP4340" s="161"/>
      <c r="DQ4340" s="161"/>
      <c r="DR4340" s="161"/>
      <c r="DS4340" s="161"/>
      <c r="DT4340" s="161"/>
      <c r="DU4340" s="161"/>
      <c r="DV4340" s="161"/>
      <c r="DW4340" s="161"/>
      <c r="DX4340" s="161"/>
      <c r="DY4340" s="161"/>
      <c r="DZ4340" s="161"/>
      <c r="EA4340" s="161"/>
      <c r="EB4340" s="161"/>
      <c r="EC4340" s="161"/>
      <c r="ED4340" s="161"/>
      <c r="EE4340" s="161"/>
      <c r="EF4340" s="161"/>
      <c r="EG4340" s="161"/>
      <c r="EH4340" s="161"/>
      <c r="EI4340" s="161"/>
      <c r="EJ4340" s="161"/>
      <c r="EK4340" s="161"/>
      <c r="EL4340" s="161"/>
      <c r="EM4340" s="161"/>
      <c r="EN4340" s="161"/>
      <c r="EO4340" s="161"/>
      <c r="EP4340" s="161"/>
      <c r="EQ4340" s="161"/>
      <c r="ER4340" s="161"/>
      <c r="ES4340" s="161"/>
      <c r="ET4340" s="161"/>
      <c r="EU4340" s="161"/>
      <c r="EV4340" s="161"/>
      <c r="EW4340" s="161"/>
      <c r="EX4340" s="161"/>
      <c r="EY4340" s="161"/>
      <c r="EZ4340" s="161"/>
      <c r="FA4340" s="161"/>
      <c r="FB4340" s="161"/>
      <c r="FC4340" s="161"/>
      <c r="FD4340" s="161"/>
      <c r="FE4340" s="161"/>
      <c r="FF4340" s="161"/>
      <c r="FG4340" s="161"/>
      <c r="FH4340" s="161"/>
      <c r="FI4340" s="161"/>
      <c r="FJ4340" s="161"/>
      <c r="FK4340" s="161"/>
      <c r="FL4340" s="161"/>
      <c r="FM4340" s="161"/>
      <c r="FN4340" s="161"/>
      <c r="FO4340" s="161"/>
      <c r="FP4340" s="161"/>
      <c r="FQ4340" s="161"/>
      <c r="FR4340" s="161"/>
      <c r="FS4340" s="161"/>
      <c r="FT4340" s="161"/>
      <c r="FU4340" s="161"/>
      <c r="FV4340" s="161"/>
      <c r="FW4340" s="161"/>
      <c r="FX4340" s="161"/>
      <c r="FY4340" s="161"/>
      <c r="FZ4340" s="161"/>
      <c r="GA4340" s="161"/>
      <c r="GB4340" s="161"/>
      <c r="GC4340" s="161"/>
      <c r="GD4340" s="161"/>
      <c r="GE4340" s="161"/>
      <c r="GF4340" s="161"/>
      <c r="GG4340" s="161"/>
      <c r="GH4340" s="161"/>
      <c r="GI4340" s="161"/>
      <c r="GJ4340" s="161"/>
      <c r="GK4340" s="161"/>
      <c r="GL4340" s="161"/>
      <c r="GM4340" s="161"/>
      <c r="GN4340" s="161"/>
      <c r="GO4340" s="161"/>
      <c r="GP4340" s="161"/>
      <c r="GQ4340" s="161"/>
      <c r="GR4340" s="161"/>
      <c r="GS4340" s="161"/>
      <c r="GT4340" s="161"/>
      <c r="GU4340" s="161"/>
      <c r="GV4340" s="161"/>
      <c r="GW4340" s="161"/>
      <c r="GX4340" s="161"/>
      <c r="GY4340" s="161"/>
      <c r="GZ4340" s="161"/>
      <c r="HA4340" s="161"/>
      <c r="HB4340" s="161"/>
      <c r="HC4340" s="161"/>
      <c r="HD4340" s="161"/>
      <c r="HE4340" s="161"/>
      <c r="HF4340" s="161"/>
      <c r="HG4340" s="161"/>
      <c r="HH4340" s="161"/>
      <c r="HI4340" s="161"/>
      <c r="HJ4340" s="161"/>
      <c r="HK4340" s="161"/>
      <c r="HL4340" s="161"/>
      <c r="HM4340" s="161"/>
      <c r="HN4340" s="161"/>
      <c r="HO4340" s="161"/>
      <c r="HP4340" s="161"/>
      <c r="HQ4340" s="161"/>
      <c r="HR4340" s="161"/>
      <c r="HS4340" s="161"/>
      <c r="HT4340" s="161"/>
      <c r="HU4340" s="161"/>
      <c r="HV4340" s="161"/>
      <c r="HW4340" s="161"/>
      <c r="HX4340" s="161"/>
      <c r="HY4340" s="161"/>
      <c r="HZ4340" s="161"/>
      <c r="IA4340" s="161"/>
      <c r="IB4340" s="161"/>
      <c r="IC4340" s="161"/>
      <c r="ID4340" s="161"/>
      <c r="IE4340" s="161"/>
      <c r="IF4340" s="161"/>
      <c r="IG4340" s="161"/>
      <c r="IH4340" s="161"/>
      <c r="II4340" s="161"/>
      <c r="IJ4340" s="161"/>
      <c r="IK4340" s="161"/>
      <c r="IL4340" s="161"/>
      <c r="IM4340" s="161"/>
      <c r="IN4340" s="161"/>
      <c r="IO4340" s="161"/>
      <c r="IP4340" s="161"/>
      <c r="IQ4340" s="161"/>
      <c r="IR4340" s="161"/>
      <c r="IS4340" s="161"/>
      <c r="IT4340" s="161"/>
      <c r="IU4340" s="161"/>
      <c r="IV4340" s="161"/>
      <c r="IW4340" s="161"/>
      <c r="IX4340" s="161"/>
      <c r="IY4340" s="161"/>
      <c r="IZ4340" s="161"/>
      <c r="JA4340" s="161"/>
      <c r="JB4340" s="161"/>
      <c r="JC4340" s="161"/>
      <c r="JD4340" s="161"/>
      <c r="JE4340" s="161"/>
      <c r="JF4340" s="161"/>
      <c r="JG4340" s="161"/>
    </row>
    <row r="4341" spans="1:267" s="187" customFormat="1" ht="19.5" customHeight="1" x14ac:dyDescent="0.25">
      <c r="A4341" s="42" t="s">
        <v>130</v>
      </c>
      <c r="B4341" s="27">
        <v>4</v>
      </c>
      <c r="C4341" s="27">
        <v>0</v>
      </c>
      <c r="D4341" s="27">
        <v>3</v>
      </c>
      <c r="E4341" s="27">
        <v>0</v>
      </c>
      <c r="F4341" s="27">
        <v>2</v>
      </c>
      <c r="G4341" s="27">
        <v>2</v>
      </c>
      <c r="H4341" s="27">
        <v>5</v>
      </c>
      <c r="I4341" s="27">
        <v>5</v>
      </c>
      <c r="J4341" s="27">
        <v>0</v>
      </c>
      <c r="K4341" s="27">
        <v>0</v>
      </c>
      <c r="L4341" s="119"/>
      <c r="M4341" s="92">
        <f t="shared" si="136"/>
        <v>21</v>
      </c>
      <c r="N4341" s="27">
        <v>8</v>
      </c>
      <c r="O4341" s="185">
        <f t="shared" si="137"/>
        <v>0.32307692307692309</v>
      </c>
      <c r="P4341" s="55" t="s">
        <v>446</v>
      </c>
      <c r="Q4341" s="19" t="s">
        <v>2441</v>
      </c>
      <c r="R4341" s="41" t="s">
        <v>454</v>
      </c>
      <c r="S4341" s="19" t="s">
        <v>507</v>
      </c>
      <c r="T4341" s="28" t="s">
        <v>3662</v>
      </c>
      <c r="U4341" s="17">
        <v>6</v>
      </c>
      <c r="V4341" s="20" t="s">
        <v>609</v>
      </c>
      <c r="W4341" s="18" t="s">
        <v>4902</v>
      </c>
      <c r="X4341" s="18" t="s">
        <v>651</v>
      </c>
      <c r="Y4341" s="29" t="s">
        <v>486</v>
      </c>
      <c r="Z4341" s="61"/>
      <c r="AA4341" s="161"/>
      <c r="AB4341" s="161"/>
      <c r="AC4341" s="161"/>
      <c r="AD4341" s="161"/>
      <c r="AE4341" s="161"/>
      <c r="AF4341" s="161"/>
      <c r="AG4341" s="161"/>
      <c r="AH4341" s="161"/>
      <c r="AI4341" s="161"/>
      <c r="AJ4341" s="161"/>
      <c r="AK4341" s="161"/>
      <c r="AL4341" s="161"/>
      <c r="AM4341" s="161"/>
      <c r="AN4341" s="161"/>
      <c r="AO4341" s="161"/>
      <c r="AP4341" s="161"/>
      <c r="AQ4341" s="161"/>
      <c r="AR4341" s="161"/>
      <c r="AS4341" s="161"/>
      <c r="AT4341" s="161"/>
      <c r="AU4341" s="161"/>
      <c r="AV4341" s="161"/>
      <c r="AW4341" s="161"/>
      <c r="AX4341" s="161"/>
      <c r="AY4341" s="161"/>
      <c r="AZ4341" s="161"/>
      <c r="BA4341" s="161"/>
      <c r="BB4341" s="161"/>
      <c r="BC4341" s="161"/>
      <c r="BD4341" s="161"/>
      <c r="BE4341" s="161"/>
      <c r="BF4341" s="161"/>
      <c r="BG4341" s="161"/>
      <c r="BH4341" s="161"/>
      <c r="BI4341" s="161"/>
      <c r="BJ4341" s="161"/>
      <c r="BK4341" s="161"/>
      <c r="BL4341" s="161"/>
      <c r="BM4341" s="161"/>
      <c r="BN4341" s="161"/>
      <c r="BO4341" s="161"/>
      <c r="BP4341" s="161"/>
      <c r="BQ4341" s="161"/>
      <c r="BR4341" s="161"/>
      <c r="BS4341" s="161"/>
      <c r="BT4341" s="161"/>
      <c r="BU4341" s="161"/>
      <c r="BV4341" s="161"/>
      <c r="BW4341" s="161"/>
      <c r="BX4341" s="161"/>
      <c r="BY4341" s="161"/>
      <c r="BZ4341" s="161"/>
      <c r="CA4341" s="161"/>
      <c r="CB4341" s="161"/>
      <c r="CC4341" s="161"/>
      <c r="CD4341" s="161"/>
      <c r="CE4341" s="161"/>
      <c r="CF4341" s="161"/>
      <c r="CG4341" s="161"/>
      <c r="CH4341" s="161"/>
      <c r="CI4341" s="161"/>
      <c r="CJ4341" s="161"/>
      <c r="CK4341" s="161"/>
      <c r="CL4341" s="161"/>
      <c r="CM4341" s="161"/>
      <c r="CN4341" s="161"/>
      <c r="CO4341" s="161"/>
      <c r="CP4341" s="161"/>
      <c r="CQ4341" s="161"/>
      <c r="CR4341" s="161"/>
      <c r="CS4341" s="161"/>
      <c r="CT4341" s="161"/>
      <c r="CU4341" s="161"/>
      <c r="CV4341" s="161"/>
      <c r="CW4341" s="161"/>
      <c r="CX4341" s="161"/>
      <c r="CY4341" s="161"/>
      <c r="CZ4341" s="161"/>
      <c r="DA4341" s="161"/>
      <c r="DB4341" s="161"/>
      <c r="DC4341" s="161"/>
      <c r="DD4341" s="161"/>
      <c r="DE4341" s="161"/>
      <c r="DF4341" s="161"/>
      <c r="DG4341" s="161"/>
      <c r="DH4341" s="161"/>
      <c r="DI4341" s="161"/>
      <c r="DJ4341" s="161"/>
      <c r="DK4341" s="161"/>
      <c r="DL4341" s="161"/>
      <c r="DM4341" s="161"/>
      <c r="DN4341" s="161"/>
      <c r="DO4341" s="161"/>
      <c r="DP4341" s="161"/>
      <c r="DQ4341" s="161"/>
      <c r="DR4341" s="161"/>
      <c r="DS4341" s="161"/>
      <c r="DT4341" s="161"/>
      <c r="DU4341" s="161"/>
      <c r="DV4341" s="161"/>
      <c r="DW4341" s="161"/>
      <c r="DX4341" s="161"/>
      <c r="DY4341" s="161"/>
      <c r="DZ4341" s="161"/>
      <c r="EA4341" s="161"/>
      <c r="EB4341" s="161"/>
      <c r="EC4341" s="161"/>
      <c r="ED4341" s="161"/>
      <c r="EE4341" s="161"/>
      <c r="EF4341" s="161"/>
      <c r="EG4341" s="161"/>
      <c r="EH4341" s="161"/>
      <c r="EI4341" s="161"/>
      <c r="EJ4341" s="161"/>
      <c r="EK4341" s="161"/>
      <c r="EL4341" s="161"/>
      <c r="EM4341" s="161"/>
      <c r="EN4341" s="161"/>
      <c r="EO4341" s="161"/>
      <c r="EP4341" s="161"/>
      <c r="EQ4341" s="161"/>
      <c r="ER4341" s="161"/>
      <c r="ES4341" s="161"/>
      <c r="ET4341" s="161"/>
      <c r="EU4341" s="161"/>
      <c r="EV4341" s="161"/>
      <c r="EW4341" s="161"/>
      <c r="EX4341" s="161"/>
      <c r="EY4341" s="161"/>
      <c r="EZ4341" s="161"/>
      <c r="FA4341" s="161"/>
      <c r="FB4341" s="161"/>
      <c r="FC4341" s="161"/>
      <c r="FD4341" s="161"/>
      <c r="FE4341" s="161"/>
      <c r="FF4341" s="161"/>
      <c r="FG4341" s="161"/>
      <c r="FH4341" s="161"/>
      <c r="FI4341" s="161"/>
      <c r="FJ4341" s="161"/>
      <c r="FK4341" s="161"/>
      <c r="FL4341" s="161"/>
      <c r="FM4341" s="161"/>
      <c r="FN4341" s="161"/>
      <c r="FO4341" s="161"/>
      <c r="FP4341" s="161"/>
      <c r="FQ4341" s="161"/>
      <c r="FR4341" s="161"/>
      <c r="FS4341" s="161"/>
      <c r="FT4341" s="161"/>
      <c r="FU4341" s="161"/>
      <c r="FV4341" s="161"/>
      <c r="FW4341" s="161"/>
      <c r="FX4341" s="161"/>
      <c r="FY4341" s="161"/>
      <c r="FZ4341" s="161"/>
      <c r="GA4341" s="161"/>
      <c r="GB4341" s="161"/>
      <c r="GC4341" s="161"/>
      <c r="GD4341" s="161"/>
      <c r="GE4341" s="161"/>
      <c r="GF4341" s="161"/>
      <c r="GG4341" s="161"/>
      <c r="GH4341" s="161"/>
      <c r="GI4341" s="161"/>
      <c r="GJ4341" s="161"/>
      <c r="GK4341" s="161"/>
      <c r="GL4341" s="161"/>
      <c r="GM4341" s="161"/>
      <c r="GN4341" s="161"/>
      <c r="GO4341" s="161"/>
      <c r="GP4341" s="161"/>
      <c r="GQ4341" s="161"/>
      <c r="GR4341" s="161"/>
      <c r="GS4341" s="161"/>
      <c r="GT4341" s="161"/>
      <c r="GU4341" s="161"/>
      <c r="GV4341" s="161"/>
      <c r="GW4341" s="161"/>
      <c r="GX4341" s="161"/>
      <c r="GY4341" s="161"/>
      <c r="GZ4341" s="161"/>
      <c r="HA4341" s="161"/>
      <c r="HB4341" s="161"/>
      <c r="HC4341" s="161"/>
      <c r="HD4341" s="161"/>
      <c r="HE4341" s="161"/>
      <c r="HF4341" s="161"/>
      <c r="HG4341" s="161"/>
      <c r="HH4341" s="161"/>
      <c r="HI4341" s="161"/>
      <c r="HJ4341" s="161"/>
      <c r="HK4341" s="161"/>
      <c r="HL4341" s="161"/>
      <c r="HM4341" s="161"/>
      <c r="HN4341" s="161"/>
      <c r="HO4341" s="161"/>
      <c r="HP4341" s="161"/>
      <c r="HQ4341" s="161"/>
      <c r="HR4341" s="161"/>
      <c r="HS4341" s="161"/>
      <c r="HT4341" s="161"/>
      <c r="HU4341" s="161"/>
      <c r="HV4341" s="161"/>
      <c r="HW4341" s="161"/>
      <c r="HX4341" s="161"/>
      <c r="HY4341" s="161"/>
      <c r="HZ4341" s="161"/>
      <c r="IA4341" s="161"/>
      <c r="IB4341" s="161"/>
      <c r="IC4341" s="161"/>
      <c r="ID4341" s="161"/>
      <c r="IE4341" s="161"/>
      <c r="IF4341" s="161"/>
      <c r="IG4341" s="161"/>
      <c r="IH4341" s="161"/>
      <c r="II4341" s="161"/>
      <c r="IJ4341" s="161"/>
      <c r="IK4341" s="161"/>
      <c r="IL4341" s="161"/>
      <c r="IM4341" s="161"/>
      <c r="IN4341" s="161"/>
      <c r="IO4341" s="161"/>
      <c r="IP4341" s="161"/>
      <c r="IQ4341" s="161"/>
      <c r="IR4341" s="161"/>
      <c r="IS4341" s="161"/>
      <c r="IT4341" s="161"/>
      <c r="IU4341" s="161"/>
      <c r="IV4341" s="161"/>
      <c r="IW4341" s="161"/>
      <c r="IX4341" s="161"/>
      <c r="IY4341" s="161"/>
      <c r="IZ4341" s="161"/>
      <c r="JA4341" s="161"/>
      <c r="JB4341" s="161"/>
      <c r="JC4341" s="161"/>
      <c r="JD4341" s="161"/>
      <c r="JE4341" s="161"/>
      <c r="JF4341" s="161"/>
      <c r="JG4341" s="161"/>
    </row>
    <row r="4342" spans="1:267" s="187" customFormat="1" ht="19.5" customHeight="1" x14ac:dyDescent="0.25">
      <c r="A4342" s="42" t="s">
        <v>133</v>
      </c>
      <c r="B4342" s="27">
        <v>5</v>
      </c>
      <c r="C4342" s="27">
        <v>0</v>
      </c>
      <c r="D4342" s="27">
        <v>0</v>
      </c>
      <c r="E4342" s="27">
        <v>3</v>
      </c>
      <c r="F4342" s="27">
        <v>0</v>
      </c>
      <c r="G4342" s="27">
        <v>2</v>
      </c>
      <c r="H4342" s="27">
        <v>5</v>
      </c>
      <c r="I4342" s="27">
        <v>5</v>
      </c>
      <c r="J4342" s="27">
        <v>0</v>
      </c>
      <c r="K4342" s="27">
        <v>1</v>
      </c>
      <c r="L4342" s="119"/>
      <c r="M4342" s="92">
        <f t="shared" si="136"/>
        <v>21</v>
      </c>
      <c r="N4342" s="27">
        <v>9</v>
      </c>
      <c r="O4342" s="185">
        <f t="shared" si="137"/>
        <v>0.32307692307692309</v>
      </c>
      <c r="P4342" s="55" t="s">
        <v>446</v>
      </c>
      <c r="Q4342" s="19" t="s">
        <v>4592</v>
      </c>
      <c r="R4342" s="41" t="s">
        <v>655</v>
      </c>
      <c r="S4342" s="19" t="s">
        <v>486</v>
      </c>
      <c r="T4342" s="28" t="s">
        <v>3660</v>
      </c>
      <c r="U4342" s="17">
        <v>6</v>
      </c>
      <c r="V4342" s="20" t="s">
        <v>609</v>
      </c>
      <c r="W4342" s="18" t="s">
        <v>4593</v>
      </c>
      <c r="X4342" s="18" t="s">
        <v>1224</v>
      </c>
      <c r="Y4342" s="29" t="s">
        <v>648</v>
      </c>
      <c r="Z4342" s="61"/>
      <c r="AA4342" s="161"/>
      <c r="AB4342" s="161"/>
      <c r="AC4342" s="161"/>
      <c r="AD4342" s="161"/>
      <c r="AE4342" s="161"/>
      <c r="AF4342" s="161"/>
      <c r="AG4342" s="161"/>
      <c r="AH4342" s="161"/>
      <c r="AI4342" s="161"/>
      <c r="AJ4342" s="161"/>
      <c r="AK4342" s="161"/>
      <c r="AL4342" s="161"/>
      <c r="AM4342" s="161"/>
      <c r="AN4342" s="161"/>
      <c r="AO4342" s="161"/>
      <c r="AP4342" s="161"/>
      <c r="AQ4342" s="161"/>
      <c r="AR4342" s="161"/>
      <c r="AS4342" s="161"/>
      <c r="AT4342" s="161"/>
      <c r="AU4342" s="161"/>
      <c r="AV4342" s="161"/>
      <c r="AW4342" s="161"/>
      <c r="AX4342" s="161"/>
      <c r="AY4342" s="161"/>
      <c r="AZ4342" s="161"/>
      <c r="BA4342" s="161"/>
      <c r="BB4342" s="161"/>
      <c r="BC4342" s="161"/>
      <c r="BD4342" s="161"/>
      <c r="BE4342" s="161"/>
      <c r="BF4342" s="161"/>
      <c r="BG4342" s="161"/>
      <c r="BH4342" s="161"/>
      <c r="BI4342" s="161"/>
      <c r="BJ4342" s="161"/>
      <c r="BK4342" s="161"/>
      <c r="BL4342" s="161"/>
      <c r="BM4342" s="161"/>
      <c r="BN4342" s="161"/>
      <c r="BO4342" s="161"/>
      <c r="BP4342" s="161"/>
      <c r="BQ4342" s="161"/>
      <c r="BR4342" s="161"/>
      <c r="BS4342" s="161"/>
      <c r="BT4342" s="161"/>
      <c r="BU4342" s="161"/>
      <c r="BV4342" s="161"/>
      <c r="BW4342" s="161"/>
      <c r="BX4342" s="161"/>
      <c r="BY4342" s="161"/>
      <c r="BZ4342" s="161"/>
      <c r="CA4342" s="161"/>
      <c r="CB4342" s="161"/>
      <c r="CC4342" s="161"/>
      <c r="CD4342" s="161"/>
      <c r="CE4342" s="161"/>
      <c r="CF4342" s="161"/>
      <c r="CG4342" s="161"/>
      <c r="CH4342" s="161"/>
      <c r="CI4342" s="161"/>
      <c r="CJ4342" s="161"/>
      <c r="CK4342" s="161"/>
      <c r="CL4342" s="161"/>
      <c r="CM4342" s="161"/>
      <c r="CN4342" s="161"/>
      <c r="CO4342" s="161"/>
      <c r="CP4342" s="161"/>
      <c r="CQ4342" s="161"/>
      <c r="CR4342" s="161"/>
      <c r="CS4342" s="161"/>
      <c r="CT4342" s="161"/>
      <c r="CU4342" s="161"/>
      <c r="CV4342" s="161"/>
      <c r="CW4342" s="161"/>
      <c r="CX4342" s="161"/>
      <c r="CY4342" s="161"/>
      <c r="CZ4342" s="161"/>
      <c r="DA4342" s="161"/>
      <c r="DB4342" s="161"/>
      <c r="DC4342" s="161"/>
      <c r="DD4342" s="161"/>
      <c r="DE4342" s="161"/>
      <c r="DF4342" s="161"/>
      <c r="DG4342" s="161"/>
      <c r="DH4342" s="161"/>
      <c r="DI4342" s="161"/>
      <c r="DJ4342" s="161"/>
      <c r="DK4342" s="161"/>
      <c r="DL4342" s="161"/>
      <c r="DM4342" s="161"/>
      <c r="DN4342" s="161"/>
      <c r="DO4342" s="161"/>
      <c r="DP4342" s="161"/>
      <c r="DQ4342" s="161"/>
      <c r="DR4342" s="161"/>
      <c r="DS4342" s="161"/>
      <c r="DT4342" s="161"/>
      <c r="DU4342" s="161"/>
      <c r="DV4342" s="161"/>
      <c r="DW4342" s="161"/>
      <c r="DX4342" s="161"/>
      <c r="DY4342" s="161"/>
      <c r="DZ4342" s="161"/>
      <c r="EA4342" s="161"/>
      <c r="EB4342" s="161"/>
      <c r="EC4342" s="161"/>
      <c r="ED4342" s="161"/>
      <c r="EE4342" s="161"/>
      <c r="EF4342" s="161"/>
      <c r="EG4342" s="161"/>
      <c r="EH4342" s="161"/>
      <c r="EI4342" s="161"/>
      <c r="EJ4342" s="161"/>
      <c r="EK4342" s="161"/>
      <c r="EL4342" s="161"/>
      <c r="EM4342" s="161"/>
      <c r="EN4342" s="161"/>
      <c r="EO4342" s="161"/>
      <c r="EP4342" s="161"/>
      <c r="EQ4342" s="161"/>
      <c r="ER4342" s="161"/>
      <c r="ES4342" s="161"/>
      <c r="ET4342" s="161"/>
      <c r="EU4342" s="161"/>
      <c r="EV4342" s="161"/>
      <c r="EW4342" s="161"/>
      <c r="EX4342" s="161"/>
      <c r="EY4342" s="161"/>
      <c r="EZ4342" s="161"/>
      <c r="FA4342" s="161"/>
      <c r="FB4342" s="161"/>
      <c r="FC4342" s="161"/>
      <c r="FD4342" s="161"/>
      <c r="FE4342" s="161"/>
      <c r="FF4342" s="161"/>
      <c r="FG4342" s="161"/>
      <c r="FH4342" s="161"/>
      <c r="FI4342" s="161"/>
      <c r="FJ4342" s="161"/>
      <c r="FK4342" s="161"/>
      <c r="FL4342" s="161"/>
      <c r="FM4342" s="161"/>
      <c r="FN4342" s="161"/>
      <c r="FO4342" s="161"/>
      <c r="FP4342" s="161"/>
      <c r="FQ4342" s="161"/>
      <c r="FR4342" s="161"/>
      <c r="FS4342" s="161"/>
      <c r="FT4342" s="161"/>
      <c r="FU4342" s="161"/>
      <c r="FV4342" s="161"/>
      <c r="FW4342" s="161"/>
      <c r="FX4342" s="161"/>
      <c r="FY4342" s="161"/>
      <c r="FZ4342" s="161"/>
      <c r="GA4342" s="161"/>
      <c r="GB4342" s="161"/>
      <c r="GC4342" s="161"/>
      <c r="GD4342" s="161"/>
      <c r="GE4342" s="161"/>
      <c r="GF4342" s="161"/>
      <c r="GG4342" s="161"/>
      <c r="GH4342" s="161"/>
      <c r="GI4342" s="161"/>
      <c r="GJ4342" s="161"/>
      <c r="GK4342" s="161"/>
      <c r="GL4342" s="161"/>
      <c r="GM4342" s="161"/>
      <c r="GN4342" s="161"/>
      <c r="GO4342" s="161"/>
      <c r="GP4342" s="161"/>
      <c r="GQ4342" s="161"/>
      <c r="GR4342" s="161"/>
      <c r="GS4342" s="161"/>
      <c r="GT4342" s="161"/>
      <c r="GU4342" s="161"/>
      <c r="GV4342" s="161"/>
      <c r="GW4342" s="161"/>
      <c r="GX4342" s="161"/>
      <c r="GY4342" s="161"/>
      <c r="GZ4342" s="161"/>
      <c r="HA4342" s="161"/>
      <c r="HB4342" s="161"/>
      <c r="HC4342" s="161"/>
      <c r="HD4342" s="161"/>
      <c r="HE4342" s="161"/>
      <c r="HF4342" s="161"/>
      <c r="HG4342" s="161"/>
      <c r="HH4342" s="161"/>
      <c r="HI4342" s="161"/>
      <c r="HJ4342" s="161"/>
      <c r="HK4342" s="161"/>
      <c r="HL4342" s="161"/>
      <c r="HM4342" s="161"/>
      <c r="HN4342" s="161"/>
      <c r="HO4342" s="161"/>
      <c r="HP4342" s="161"/>
      <c r="HQ4342" s="161"/>
      <c r="HR4342" s="161"/>
      <c r="HS4342" s="161"/>
      <c r="HT4342" s="161"/>
      <c r="HU4342" s="161"/>
      <c r="HV4342" s="161"/>
      <c r="HW4342" s="161"/>
      <c r="HX4342" s="161"/>
      <c r="HY4342" s="161"/>
      <c r="HZ4342" s="161"/>
      <c r="IA4342" s="161"/>
      <c r="IB4342" s="161"/>
      <c r="IC4342" s="161"/>
      <c r="ID4342" s="161"/>
      <c r="IE4342" s="161"/>
      <c r="IF4342" s="161"/>
      <c r="IG4342" s="161"/>
      <c r="IH4342" s="161"/>
      <c r="II4342" s="161"/>
      <c r="IJ4342" s="161"/>
      <c r="IK4342" s="161"/>
      <c r="IL4342" s="161"/>
      <c r="IM4342" s="161"/>
      <c r="IN4342" s="161"/>
      <c r="IO4342" s="161"/>
      <c r="IP4342" s="161"/>
      <c r="IQ4342" s="161"/>
      <c r="IR4342" s="161"/>
      <c r="IS4342" s="161"/>
      <c r="IT4342" s="161"/>
      <c r="IU4342" s="161"/>
      <c r="IV4342" s="161"/>
      <c r="IW4342" s="161"/>
      <c r="IX4342" s="161"/>
      <c r="IY4342" s="161"/>
      <c r="IZ4342" s="161"/>
      <c r="JA4342" s="161"/>
      <c r="JB4342" s="161"/>
      <c r="JC4342" s="161"/>
      <c r="JD4342" s="161"/>
      <c r="JE4342" s="161"/>
      <c r="JF4342" s="161"/>
      <c r="JG4342" s="161"/>
    </row>
    <row r="4343" spans="1:267" s="187" customFormat="1" ht="19.5" customHeight="1" x14ac:dyDescent="0.25">
      <c r="A4343" s="60" t="s">
        <v>139</v>
      </c>
      <c r="B4343" s="31">
        <v>4</v>
      </c>
      <c r="C4343" s="31">
        <v>0</v>
      </c>
      <c r="D4343" s="31">
        <v>0</v>
      </c>
      <c r="E4343" s="31">
        <v>4</v>
      </c>
      <c r="F4343" s="31">
        <v>2</v>
      </c>
      <c r="G4343" s="31">
        <v>2</v>
      </c>
      <c r="H4343" s="31">
        <v>3.5</v>
      </c>
      <c r="I4343" s="31">
        <v>3</v>
      </c>
      <c r="J4343" s="31">
        <v>2</v>
      </c>
      <c r="K4343" s="31">
        <v>0.5</v>
      </c>
      <c r="L4343" s="128"/>
      <c r="M4343" s="92">
        <f t="shared" si="136"/>
        <v>21</v>
      </c>
      <c r="N4343" s="31">
        <v>25</v>
      </c>
      <c r="O4343" s="185">
        <f t="shared" si="137"/>
        <v>0.32307692307692309</v>
      </c>
      <c r="P4343" s="65" t="s">
        <v>446</v>
      </c>
      <c r="Q4343" s="19" t="s">
        <v>5295</v>
      </c>
      <c r="R4343" s="41" t="s">
        <v>520</v>
      </c>
      <c r="S4343" s="19" t="s">
        <v>489</v>
      </c>
      <c r="T4343" s="40" t="s">
        <v>3663</v>
      </c>
      <c r="U4343" s="32">
        <v>6</v>
      </c>
      <c r="V4343" s="20" t="s">
        <v>593</v>
      </c>
      <c r="W4343" s="33" t="s">
        <v>778</v>
      </c>
      <c r="X4343" s="33" t="s">
        <v>763</v>
      </c>
      <c r="Y4343" s="34" t="s">
        <v>504</v>
      </c>
      <c r="Z4343" s="186"/>
    </row>
    <row r="4344" spans="1:267" s="187" customFormat="1" ht="19.5" customHeight="1" x14ac:dyDescent="0.25">
      <c r="A4344" s="42" t="s">
        <v>138</v>
      </c>
      <c r="B4344" s="27">
        <v>4</v>
      </c>
      <c r="C4344" s="27">
        <v>0</v>
      </c>
      <c r="D4344" s="27">
        <v>1</v>
      </c>
      <c r="E4344" s="27">
        <v>5</v>
      </c>
      <c r="F4344" s="27">
        <v>0</v>
      </c>
      <c r="G4344" s="27">
        <v>0</v>
      </c>
      <c r="H4344" s="27">
        <v>5</v>
      </c>
      <c r="I4344" s="27">
        <v>5</v>
      </c>
      <c r="J4344" s="27">
        <v>0</v>
      </c>
      <c r="K4344" s="27">
        <v>1</v>
      </c>
      <c r="L4344" s="119"/>
      <c r="M4344" s="92">
        <f t="shared" si="136"/>
        <v>21</v>
      </c>
      <c r="N4344" s="27">
        <v>9</v>
      </c>
      <c r="O4344" s="185">
        <f t="shared" si="137"/>
        <v>0.32307692307692309</v>
      </c>
      <c r="P4344" s="55" t="s">
        <v>446</v>
      </c>
      <c r="Q4344" s="19" t="s">
        <v>2251</v>
      </c>
      <c r="R4344" s="41" t="s">
        <v>763</v>
      </c>
      <c r="S4344" s="19" t="s">
        <v>474</v>
      </c>
      <c r="T4344" s="28" t="s">
        <v>2196</v>
      </c>
      <c r="U4344" s="17">
        <v>6</v>
      </c>
      <c r="V4344" s="20" t="s">
        <v>519</v>
      </c>
      <c r="W4344" s="18" t="s">
        <v>2041</v>
      </c>
      <c r="X4344" s="18" t="s">
        <v>811</v>
      </c>
      <c r="Y4344" s="29" t="s">
        <v>452</v>
      </c>
      <c r="Z4344" s="61"/>
      <c r="AA4344" s="161"/>
      <c r="AB4344" s="161"/>
      <c r="AC4344" s="161"/>
      <c r="AD4344" s="161"/>
      <c r="AE4344" s="161"/>
      <c r="AF4344" s="161"/>
      <c r="AG4344" s="161"/>
      <c r="AH4344" s="161"/>
      <c r="AI4344" s="161"/>
      <c r="AJ4344" s="161"/>
      <c r="AK4344" s="161"/>
      <c r="AL4344" s="161"/>
      <c r="AM4344" s="161"/>
      <c r="AN4344" s="161"/>
      <c r="AO4344" s="161"/>
      <c r="AP4344" s="161"/>
      <c r="AQ4344" s="161"/>
      <c r="AR4344" s="161"/>
      <c r="AS4344" s="161"/>
      <c r="AT4344" s="161"/>
      <c r="AU4344" s="161"/>
      <c r="AV4344" s="161"/>
      <c r="AW4344" s="161"/>
      <c r="AX4344" s="161"/>
      <c r="AY4344" s="161"/>
      <c r="AZ4344" s="161"/>
      <c r="BA4344" s="161"/>
      <c r="BB4344" s="161"/>
      <c r="BC4344" s="161"/>
      <c r="BD4344" s="161"/>
      <c r="BE4344" s="161"/>
      <c r="BF4344" s="161"/>
      <c r="BG4344" s="161"/>
      <c r="BH4344" s="161"/>
      <c r="BI4344" s="161"/>
      <c r="BJ4344" s="161"/>
      <c r="BK4344" s="161"/>
      <c r="BL4344" s="161"/>
      <c r="BM4344" s="161"/>
      <c r="BN4344" s="161"/>
      <c r="BO4344" s="161"/>
      <c r="BP4344" s="161"/>
      <c r="BQ4344" s="161"/>
      <c r="BR4344" s="161"/>
      <c r="BS4344" s="161"/>
      <c r="BT4344" s="161"/>
      <c r="BU4344" s="161"/>
      <c r="BV4344" s="161"/>
      <c r="BW4344" s="161"/>
      <c r="BX4344" s="161"/>
      <c r="BY4344" s="161"/>
      <c r="BZ4344" s="161"/>
      <c r="CA4344" s="161"/>
      <c r="CB4344" s="161"/>
      <c r="CC4344" s="161"/>
      <c r="CD4344" s="161"/>
      <c r="CE4344" s="161"/>
      <c r="CF4344" s="161"/>
      <c r="CG4344" s="161"/>
      <c r="CH4344" s="161"/>
      <c r="CI4344" s="161"/>
      <c r="CJ4344" s="161"/>
      <c r="CK4344" s="161"/>
      <c r="CL4344" s="161"/>
      <c r="CM4344" s="161"/>
      <c r="CN4344" s="161"/>
      <c r="CO4344" s="161"/>
      <c r="CP4344" s="161"/>
      <c r="CQ4344" s="161"/>
      <c r="CR4344" s="161"/>
      <c r="CS4344" s="161"/>
      <c r="CT4344" s="161"/>
      <c r="CU4344" s="161"/>
      <c r="CV4344" s="161"/>
      <c r="CW4344" s="161"/>
      <c r="CX4344" s="161"/>
      <c r="CY4344" s="161"/>
      <c r="CZ4344" s="161"/>
      <c r="DA4344" s="161"/>
      <c r="DB4344" s="161"/>
      <c r="DC4344" s="161"/>
      <c r="DD4344" s="161"/>
      <c r="DE4344" s="161"/>
      <c r="DF4344" s="161"/>
      <c r="DG4344" s="161"/>
      <c r="DH4344" s="161"/>
      <c r="DI4344" s="161"/>
      <c r="DJ4344" s="161"/>
      <c r="DK4344" s="161"/>
      <c r="DL4344" s="161"/>
      <c r="DM4344" s="161"/>
      <c r="DN4344" s="161"/>
      <c r="DO4344" s="161"/>
      <c r="DP4344" s="161"/>
      <c r="DQ4344" s="161"/>
      <c r="DR4344" s="161"/>
      <c r="DS4344" s="161"/>
      <c r="DT4344" s="161"/>
      <c r="DU4344" s="161"/>
      <c r="DV4344" s="161"/>
      <c r="DW4344" s="161"/>
      <c r="DX4344" s="161"/>
      <c r="DY4344" s="161"/>
      <c r="DZ4344" s="161"/>
      <c r="EA4344" s="161"/>
      <c r="EB4344" s="161"/>
      <c r="EC4344" s="161"/>
      <c r="ED4344" s="161"/>
      <c r="EE4344" s="161"/>
      <c r="EF4344" s="161"/>
      <c r="EG4344" s="161"/>
      <c r="EH4344" s="161"/>
      <c r="EI4344" s="161"/>
      <c r="EJ4344" s="161"/>
      <c r="EK4344" s="161"/>
      <c r="EL4344" s="161"/>
      <c r="EM4344" s="161"/>
      <c r="EN4344" s="161"/>
      <c r="EO4344" s="161"/>
      <c r="EP4344" s="161"/>
      <c r="EQ4344" s="161"/>
      <c r="ER4344" s="161"/>
      <c r="ES4344" s="161"/>
      <c r="ET4344" s="161"/>
      <c r="EU4344" s="161"/>
      <c r="EV4344" s="161"/>
      <c r="EW4344" s="161"/>
      <c r="EX4344" s="161"/>
      <c r="EY4344" s="161"/>
      <c r="EZ4344" s="161"/>
      <c r="FA4344" s="161"/>
      <c r="FB4344" s="161"/>
      <c r="FC4344" s="161"/>
      <c r="FD4344" s="161"/>
      <c r="FE4344" s="161"/>
      <c r="FF4344" s="161"/>
      <c r="FG4344" s="161"/>
      <c r="FH4344" s="161"/>
      <c r="FI4344" s="161"/>
      <c r="FJ4344" s="161"/>
      <c r="FK4344" s="161"/>
      <c r="FL4344" s="161"/>
      <c r="FM4344" s="161"/>
      <c r="FN4344" s="161"/>
      <c r="FO4344" s="161"/>
      <c r="FP4344" s="161"/>
      <c r="FQ4344" s="161"/>
      <c r="FR4344" s="161"/>
      <c r="FS4344" s="161"/>
      <c r="FT4344" s="161"/>
      <c r="FU4344" s="161"/>
      <c r="FV4344" s="161"/>
      <c r="FW4344" s="161"/>
      <c r="FX4344" s="161"/>
      <c r="FY4344" s="161"/>
      <c r="FZ4344" s="161"/>
      <c r="GA4344" s="161"/>
      <c r="GB4344" s="161"/>
      <c r="GC4344" s="161"/>
      <c r="GD4344" s="161"/>
      <c r="GE4344" s="161"/>
      <c r="GF4344" s="161"/>
      <c r="GG4344" s="161"/>
      <c r="GH4344" s="161"/>
      <c r="GI4344" s="161"/>
      <c r="GJ4344" s="161"/>
      <c r="GK4344" s="161"/>
      <c r="GL4344" s="161"/>
      <c r="GM4344" s="161"/>
      <c r="GN4344" s="161"/>
      <c r="GO4344" s="161"/>
      <c r="GP4344" s="161"/>
      <c r="GQ4344" s="161"/>
      <c r="GR4344" s="161"/>
      <c r="GS4344" s="161"/>
      <c r="GT4344" s="161"/>
      <c r="GU4344" s="161"/>
      <c r="GV4344" s="161"/>
      <c r="GW4344" s="161"/>
      <c r="GX4344" s="161"/>
      <c r="GY4344" s="161"/>
      <c r="GZ4344" s="161"/>
      <c r="HA4344" s="161"/>
      <c r="HB4344" s="161"/>
      <c r="HC4344" s="161"/>
      <c r="HD4344" s="161"/>
      <c r="HE4344" s="161"/>
      <c r="HF4344" s="161"/>
      <c r="HG4344" s="161"/>
      <c r="HH4344" s="161"/>
      <c r="HI4344" s="161"/>
      <c r="HJ4344" s="161"/>
      <c r="HK4344" s="161"/>
      <c r="HL4344" s="161"/>
      <c r="HM4344" s="161"/>
      <c r="HN4344" s="161"/>
      <c r="HO4344" s="161"/>
      <c r="HP4344" s="161"/>
      <c r="HQ4344" s="161"/>
      <c r="HR4344" s="161"/>
      <c r="HS4344" s="161"/>
      <c r="HT4344" s="161"/>
      <c r="HU4344" s="161"/>
      <c r="HV4344" s="161"/>
      <c r="HW4344" s="161"/>
      <c r="HX4344" s="161"/>
      <c r="HY4344" s="161"/>
      <c r="HZ4344" s="161"/>
      <c r="IA4344" s="161"/>
      <c r="IB4344" s="161"/>
      <c r="IC4344" s="161"/>
      <c r="ID4344" s="161"/>
      <c r="IE4344" s="161"/>
      <c r="IF4344" s="161"/>
      <c r="IG4344" s="161"/>
      <c r="IH4344" s="161"/>
      <c r="II4344" s="161"/>
      <c r="IJ4344" s="161"/>
      <c r="IK4344" s="161"/>
      <c r="IL4344" s="161"/>
      <c r="IM4344" s="161"/>
      <c r="IN4344" s="161"/>
      <c r="IO4344" s="161"/>
      <c r="IP4344" s="161"/>
      <c r="IQ4344" s="161"/>
      <c r="IR4344" s="161"/>
      <c r="IS4344" s="161"/>
      <c r="IT4344" s="161"/>
      <c r="IU4344" s="161"/>
      <c r="IV4344" s="161"/>
      <c r="IW4344" s="161"/>
      <c r="IX4344" s="161"/>
      <c r="IY4344" s="161"/>
      <c r="IZ4344" s="161"/>
      <c r="JA4344" s="161"/>
      <c r="JB4344" s="161"/>
      <c r="JC4344" s="161"/>
      <c r="JD4344" s="161"/>
      <c r="JE4344" s="161"/>
      <c r="JF4344" s="161"/>
      <c r="JG4344" s="161"/>
    </row>
    <row r="4345" spans="1:267" s="187" customFormat="1" ht="19.5" customHeight="1" x14ac:dyDescent="0.25">
      <c r="A4345" s="60" t="s">
        <v>147</v>
      </c>
      <c r="B4345" s="31">
        <v>7</v>
      </c>
      <c r="C4345" s="31">
        <v>0</v>
      </c>
      <c r="D4345" s="31">
        <v>0</v>
      </c>
      <c r="E4345" s="31">
        <v>4</v>
      </c>
      <c r="F4345" s="31">
        <v>4</v>
      </c>
      <c r="G4345" s="31">
        <v>1</v>
      </c>
      <c r="H4345" s="31">
        <v>5</v>
      </c>
      <c r="I4345" s="31">
        <v>0</v>
      </c>
      <c r="J4345" s="31">
        <v>0</v>
      </c>
      <c r="K4345" s="31">
        <v>0</v>
      </c>
      <c r="L4345" s="128"/>
      <c r="M4345" s="92">
        <f t="shared" si="136"/>
        <v>21</v>
      </c>
      <c r="N4345" s="31">
        <v>25</v>
      </c>
      <c r="O4345" s="185">
        <f t="shared" si="137"/>
        <v>0.32307692307692309</v>
      </c>
      <c r="P4345" s="65" t="s">
        <v>446</v>
      </c>
      <c r="Q4345" s="19" t="s">
        <v>5296</v>
      </c>
      <c r="R4345" s="41" t="s">
        <v>1956</v>
      </c>
      <c r="S4345" s="19" t="s">
        <v>492</v>
      </c>
      <c r="T4345" s="40" t="s">
        <v>3663</v>
      </c>
      <c r="U4345" s="32">
        <v>6</v>
      </c>
      <c r="V4345" s="20" t="s">
        <v>5274</v>
      </c>
      <c r="W4345" s="33" t="s">
        <v>5275</v>
      </c>
      <c r="X4345" s="33" t="s">
        <v>1480</v>
      </c>
      <c r="Y4345" s="34" t="s">
        <v>710</v>
      </c>
      <c r="Z4345" s="186"/>
    </row>
    <row r="4346" spans="1:267" s="187" customFormat="1" ht="19.5" customHeight="1" x14ac:dyDescent="0.25">
      <c r="A4346" s="42" t="s">
        <v>153</v>
      </c>
      <c r="B4346" s="27">
        <v>3</v>
      </c>
      <c r="C4346" s="27">
        <v>0</v>
      </c>
      <c r="D4346" s="27">
        <v>2</v>
      </c>
      <c r="E4346" s="27">
        <v>5</v>
      </c>
      <c r="F4346" s="27">
        <v>0</v>
      </c>
      <c r="G4346" s="27">
        <v>2</v>
      </c>
      <c r="H4346" s="27">
        <v>5</v>
      </c>
      <c r="I4346" s="27">
        <v>4</v>
      </c>
      <c r="J4346" s="27">
        <v>0</v>
      </c>
      <c r="K4346" s="27">
        <v>0</v>
      </c>
      <c r="L4346" s="119"/>
      <c r="M4346" s="92">
        <f t="shared" si="136"/>
        <v>21</v>
      </c>
      <c r="N4346" s="27">
        <v>22</v>
      </c>
      <c r="O4346" s="185">
        <f t="shared" si="137"/>
        <v>0.32307692307692309</v>
      </c>
      <c r="P4346" s="55" t="s">
        <v>446</v>
      </c>
      <c r="Q4346" s="19" t="s">
        <v>716</v>
      </c>
      <c r="R4346" s="41" t="s">
        <v>454</v>
      </c>
      <c r="S4346" s="19" t="s">
        <v>530</v>
      </c>
      <c r="T4346" s="28" t="s">
        <v>681</v>
      </c>
      <c r="U4346" s="17">
        <v>6</v>
      </c>
      <c r="V4346" s="20" t="s">
        <v>609</v>
      </c>
      <c r="W4346" s="18" t="s">
        <v>694</v>
      </c>
      <c r="X4346" s="18" t="s">
        <v>451</v>
      </c>
      <c r="Y4346" s="29" t="s">
        <v>486</v>
      </c>
      <c r="Z4346" s="61"/>
      <c r="AA4346" s="161"/>
      <c r="AB4346" s="161"/>
      <c r="AC4346" s="161"/>
      <c r="AD4346" s="161"/>
      <c r="AE4346" s="161"/>
      <c r="AF4346" s="161"/>
      <c r="AG4346" s="161"/>
      <c r="AH4346" s="161"/>
      <c r="AI4346" s="161"/>
      <c r="AJ4346" s="161"/>
      <c r="AK4346" s="161"/>
      <c r="AL4346" s="161"/>
      <c r="AM4346" s="161"/>
      <c r="AN4346" s="161"/>
      <c r="AO4346" s="161"/>
      <c r="AP4346" s="161"/>
      <c r="AQ4346" s="161"/>
      <c r="AR4346" s="161"/>
      <c r="AS4346" s="161"/>
      <c r="AT4346" s="161"/>
      <c r="AU4346" s="161"/>
      <c r="AV4346" s="161"/>
      <c r="AW4346" s="161"/>
      <c r="AX4346" s="161"/>
      <c r="AY4346" s="161"/>
      <c r="AZ4346" s="161"/>
      <c r="BA4346" s="161"/>
      <c r="BB4346" s="161"/>
      <c r="BC4346" s="161"/>
      <c r="BD4346" s="161"/>
      <c r="BE4346" s="161"/>
      <c r="BF4346" s="161"/>
      <c r="BG4346" s="161"/>
      <c r="BH4346" s="161"/>
      <c r="BI4346" s="161"/>
      <c r="BJ4346" s="161"/>
      <c r="BK4346" s="161"/>
      <c r="BL4346" s="161"/>
      <c r="BM4346" s="161"/>
      <c r="BN4346" s="161"/>
      <c r="BO4346" s="161"/>
      <c r="BP4346" s="161"/>
      <c r="BQ4346" s="161"/>
      <c r="BR4346" s="161"/>
      <c r="BS4346" s="161"/>
      <c r="BT4346" s="161"/>
      <c r="BU4346" s="161"/>
      <c r="BV4346" s="161"/>
      <c r="BW4346" s="161"/>
      <c r="BX4346" s="161"/>
      <c r="BY4346" s="161"/>
      <c r="BZ4346" s="161"/>
      <c r="CA4346" s="161"/>
      <c r="CB4346" s="161"/>
      <c r="CC4346" s="161"/>
      <c r="CD4346" s="161"/>
      <c r="CE4346" s="161"/>
      <c r="CF4346" s="161"/>
      <c r="CG4346" s="161"/>
      <c r="CH4346" s="161"/>
      <c r="CI4346" s="161"/>
      <c r="CJ4346" s="161"/>
      <c r="CK4346" s="161"/>
      <c r="CL4346" s="161"/>
      <c r="CM4346" s="161"/>
      <c r="CN4346" s="161"/>
      <c r="CO4346" s="161"/>
      <c r="CP4346" s="161"/>
      <c r="CQ4346" s="161"/>
      <c r="CR4346" s="161"/>
      <c r="CS4346" s="161"/>
      <c r="CT4346" s="161"/>
      <c r="CU4346" s="161"/>
      <c r="CV4346" s="161"/>
      <c r="CW4346" s="161"/>
      <c r="CX4346" s="161"/>
      <c r="CY4346" s="161"/>
      <c r="CZ4346" s="161"/>
      <c r="DA4346" s="161"/>
      <c r="DB4346" s="161"/>
      <c r="DC4346" s="161"/>
      <c r="DD4346" s="161"/>
      <c r="DE4346" s="161"/>
      <c r="DF4346" s="161"/>
      <c r="DG4346" s="161"/>
      <c r="DH4346" s="161"/>
      <c r="DI4346" s="161"/>
      <c r="DJ4346" s="161"/>
      <c r="DK4346" s="161"/>
      <c r="DL4346" s="161"/>
      <c r="DM4346" s="161"/>
      <c r="DN4346" s="161"/>
      <c r="DO4346" s="161"/>
      <c r="DP4346" s="161"/>
      <c r="DQ4346" s="161"/>
      <c r="DR4346" s="161"/>
      <c r="DS4346" s="161"/>
      <c r="DT4346" s="161"/>
      <c r="DU4346" s="161"/>
      <c r="DV4346" s="161"/>
      <c r="DW4346" s="161"/>
      <c r="DX4346" s="161"/>
      <c r="DY4346" s="161"/>
      <c r="DZ4346" s="161"/>
      <c r="EA4346" s="161"/>
      <c r="EB4346" s="161"/>
      <c r="EC4346" s="161"/>
      <c r="ED4346" s="161"/>
      <c r="EE4346" s="161"/>
      <c r="EF4346" s="161"/>
      <c r="EG4346" s="161"/>
      <c r="EH4346" s="161"/>
      <c r="EI4346" s="161"/>
      <c r="EJ4346" s="161"/>
      <c r="EK4346" s="161"/>
      <c r="EL4346" s="161"/>
      <c r="EM4346" s="161"/>
      <c r="EN4346" s="161"/>
      <c r="EO4346" s="161"/>
      <c r="EP4346" s="161"/>
      <c r="EQ4346" s="161"/>
      <c r="ER4346" s="161"/>
      <c r="ES4346" s="161"/>
      <c r="ET4346" s="161"/>
      <c r="EU4346" s="161"/>
      <c r="EV4346" s="161"/>
      <c r="EW4346" s="161"/>
      <c r="EX4346" s="161"/>
      <c r="EY4346" s="161"/>
      <c r="EZ4346" s="161"/>
      <c r="FA4346" s="161"/>
      <c r="FB4346" s="161"/>
      <c r="FC4346" s="161"/>
      <c r="FD4346" s="161"/>
      <c r="FE4346" s="161"/>
      <c r="FF4346" s="161"/>
      <c r="FG4346" s="161"/>
      <c r="FH4346" s="161"/>
      <c r="FI4346" s="161"/>
      <c r="FJ4346" s="161"/>
      <c r="FK4346" s="161"/>
      <c r="FL4346" s="161"/>
      <c r="FM4346" s="161"/>
      <c r="FN4346" s="161"/>
      <c r="FO4346" s="161"/>
      <c r="FP4346" s="161"/>
      <c r="FQ4346" s="161"/>
      <c r="FR4346" s="161"/>
      <c r="FS4346" s="161"/>
      <c r="FT4346" s="161"/>
      <c r="FU4346" s="161"/>
      <c r="FV4346" s="161"/>
      <c r="FW4346" s="161"/>
      <c r="FX4346" s="161"/>
      <c r="FY4346" s="161"/>
      <c r="FZ4346" s="161"/>
      <c r="GA4346" s="161"/>
      <c r="GB4346" s="161"/>
      <c r="GC4346" s="161"/>
      <c r="GD4346" s="161"/>
      <c r="GE4346" s="161"/>
      <c r="GF4346" s="161"/>
      <c r="GG4346" s="161"/>
      <c r="GH4346" s="161"/>
      <c r="GI4346" s="161"/>
      <c r="GJ4346" s="161"/>
      <c r="GK4346" s="161"/>
      <c r="GL4346" s="161"/>
      <c r="GM4346" s="161"/>
      <c r="GN4346" s="161"/>
      <c r="GO4346" s="161"/>
      <c r="GP4346" s="161"/>
      <c r="GQ4346" s="161"/>
      <c r="GR4346" s="161"/>
      <c r="GS4346" s="161"/>
      <c r="GT4346" s="161"/>
      <c r="GU4346" s="161"/>
      <c r="GV4346" s="161"/>
      <c r="GW4346" s="161"/>
      <c r="GX4346" s="161"/>
      <c r="GY4346" s="161"/>
      <c r="GZ4346" s="161"/>
      <c r="HA4346" s="161"/>
      <c r="HB4346" s="161"/>
      <c r="HC4346" s="161"/>
      <c r="HD4346" s="161"/>
      <c r="HE4346" s="161"/>
      <c r="HF4346" s="161"/>
      <c r="HG4346" s="161"/>
      <c r="HH4346" s="161"/>
      <c r="HI4346" s="161"/>
      <c r="HJ4346" s="161"/>
      <c r="HK4346" s="161"/>
      <c r="HL4346" s="161"/>
      <c r="HM4346" s="161"/>
      <c r="HN4346" s="161"/>
      <c r="HO4346" s="161"/>
      <c r="HP4346" s="161"/>
      <c r="HQ4346" s="161"/>
      <c r="HR4346" s="161"/>
      <c r="HS4346" s="161"/>
      <c r="HT4346" s="161"/>
      <c r="HU4346" s="161"/>
      <c r="HV4346" s="161"/>
      <c r="HW4346" s="161"/>
      <c r="HX4346" s="161"/>
      <c r="HY4346" s="161"/>
      <c r="HZ4346" s="161"/>
      <c r="IA4346" s="161"/>
      <c r="IB4346" s="161"/>
      <c r="IC4346" s="161"/>
      <c r="ID4346" s="161"/>
      <c r="IE4346" s="161"/>
      <c r="IF4346" s="161"/>
      <c r="IG4346" s="161"/>
      <c r="IH4346" s="161"/>
      <c r="II4346" s="161"/>
      <c r="IJ4346" s="161"/>
      <c r="IK4346" s="161"/>
      <c r="IL4346" s="161"/>
      <c r="IM4346" s="161"/>
      <c r="IN4346" s="161"/>
      <c r="IO4346" s="161"/>
      <c r="IP4346" s="161"/>
      <c r="IQ4346" s="161"/>
      <c r="IR4346" s="161"/>
      <c r="IS4346" s="161"/>
      <c r="IT4346" s="161"/>
      <c r="IU4346" s="161"/>
      <c r="IV4346" s="161"/>
      <c r="IW4346" s="161"/>
      <c r="IX4346" s="161"/>
      <c r="IY4346" s="161"/>
      <c r="IZ4346" s="161"/>
      <c r="JA4346" s="161"/>
      <c r="JB4346" s="161"/>
      <c r="JC4346" s="161"/>
      <c r="JD4346" s="161"/>
      <c r="JE4346" s="161"/>
      <c r="JF4346" s="161"/>
      <c r="JG4346" s="161"/>
    </row>
    <row r="4347" spans="1:267" s="187" customFormat="1" ht="19.5" customHeight="1" x14ac:dyDescent="0.25">
      <c r="A4347" s="42" t="s">
        <v>147</v>
      </c>
      <c r="B4347" s="27">
        <v>10</v>
      </c>
      <c r="C4347" s="27">
        <v>0</v>
      </c>
      <c r="D4347" s="27">
        <v>0</v>
      </c>
      <c r="E4347" s="27">
        <v>0</v>
      </c>
      <c r="F4347" s="27">
        <v>0</v>
      </c>
      <c r="G4347" s="27">
        <v>0</v>
      </c>
      <c r="H4347" s="27">
        <v>2.5</v>
      </c>
      <c r="I4347" s="27">
        <v>3</v>
      </c>
      <c r="J4347" s="27">
        <v>3</v>
      </c>
      <c r="K4347" s="27">
        <v>2.5</v>
      </c>
      <c r="L4347" s="119"/>
      <c r="M4347" s="92">
        <f t="shared" si="136"/>
        <v>21</v>
      </c>
      <c r="N4347" s="27">
        <v>28</v>
      </c>
      <c r="O4347" s="185">
        <f t="shared" si="137"/>
        <v>0.32307692307692309</v>
      </c>
      <c r="P4347" s="55" t="s">
        <v>446</v>
      </c>
      <c r="Q4347" s="19" t="s">
        <v>2760</v>
      </c>
      <c r="R4347" s="41" t="s">
        <v>750</v>
      </c>
      <c r="S4347" s="19" t="s">
        <v>1467</v>
      </c>
      <c r="T4347" s="28" t="s">
        <v>3853</v>
      </c>
      <c r="U4347" s="17">
        <v>6</v>
      </c>
      <c r="V4347" s="20" t="s">
        <v>637</v>
      </c>
      <c r="W4347" s="18" t="s">
        <v>3896</v>
      </c>
      <c r="X4347" s="18" t="s">
        <v>916</v>
      </c>
      <c r="Y4347" s="29" t="s">
        <v>486</v>
      </c>
      <c r="Z4347" s="61"/>
      <c r="AA4347" s="161"/>
      <c r="AB4347" s="161"/>
      <c r="AC4347" s="161"/>
      <c r="AD4347" s="161"/>
      <c r="AE4347" s="161"/>
      <c r="AF4347" s="161"/>
      <c r="AG4347" s="161"/>
      <c r="AH4347" s="161"/>
      <c r="AI4347" s="161"/>
      <c r="AJ4347" s="161"/>
      <c r="AK4347" s="161"/>
      <c r="AL4347" s="161"/>
      <c r="AM4347" s="161"/>
      <c r="AN4347" s="161"/>
      <c r="AO4347" s="161"/>
      <c r="AP4347" s="161"/>
      <c r="AQ4347" s="161"/>
      <c r="AR4347" s="161"/>
      <c r="AS4347" s="161"/>
      <c r="AT4347" s="161"/>
      <c r="AU4347" s="161"/>
      <c r="AV4347" s="161"/>
      <c r="AW4347" s="161"/>
      <c r="AX4347" s="161"/>
      <c r="AY4347" s="161"/>
      <c r="AZ4347" s="161"/>
      <c r="BA4347" s="161"/>
      <c r="BB4347" s="161"/>
      <c r="BC4347" s="161"/>
      <c r="BD4347" s="161"/>
      <c r="BE4347" s="161"/>
      <c r="BF4347" s="161"/>
      <c r="BG4347" s="161"/>
      <c r="BH4347" s="161"/>
      <c r="BI4347" s="161"/>
      <c r="BJ4347" s="161"/>
      <c r="BK4347" s="161"/>
      <c r="BL4347" s="161"/>
      <c r="BM4347" s="161"/>
      <c r="BN4347" s="161"/>
      <c r="BO4347" s="161"/>
      <c r="BP4347" s="161"/>
      <c r="BQ4347" s="161"/>
      <c r="BR4347" s="161"/>
      <c r="BS4347" s="161"/>
      <c r="BT4347" s="161"/>
      <c r="BU4347" s="161"/>
      <c r="BV4347" s="161"/>
      <c r="BW4347" s="161"/>
      <c r="BX4347" s="161"/>
      <c r="BY4347" s="161"/>
      <c r="BZ4347" s="161"/>
      <c r="CA4347" s="161"/>
      <c r="CB4347" s="161"/>
      <c r="CC4347" s="161"/>
      <c r="CD4347" s="161"/>
      <c r="CE4347" s="161"/>
      <c r="CF4347" s="161"/>
      <c r="CG4347" s="161"/>
      <c r="CH4347" s="161"/>
      <c r="CI4347" s="161"/>
      <c r="CJ4347" s="161"/>
      <c r="CK4347" s="161"/>
      <c r="CL4347" s="161"/>
      <c r="CM4347" s="161"/>
      <c r="CN4347" s="161"/>
      <c r="CO4347" s="161"/>
      <c r="CP4347" s="161"/>
      <c r="CQ4347" s="161"/>
      <c r="CR4347" s="161"/>
      <c r="CS4347" s="161"/>
      <c r="CT4347" s="161"/>
      <c r="CU4347" s="161"/>
      <c r="CV4347" s="161"/>
      <c r="CW4347" s="161"/>
      <c r="CX4347" s="161"/>
      <c r="CY4347" s="161"/>
      <c r="CZ4347" s="161"/>
      <c r="DA4347" s="161"/>
      <c r="DB4347" s="161"/>
      <c r="DC4347" s="161"/>
      <c r="DD4347" s="161"/>
      <c r="DE4347" s="161"/>
      <c r="DF4347" s="161"/>
      <c r="DG4347" s="161"/>
      <c r="DH4347" s="161"/>
      <c r="DI4347" s="161"/>
      <c r="DJ4347" s="161"/>
      <c r="DK4347" s="161"/>
      <c r="DL4347" s="161"/>
      <c r="DM4347" s="161"/>
      <c r="DN4347" s="161"/>
      <c r="DO4347" s="161"/>
      <c r="DP4347" s="161"/>
      <c r="DQ4347" s="161"/>
      <c r="DR4347" s="161"/>
      <c r="DS4347" s="161"/>
      <c r="DT4347" s="161"/>
      <c r="DU4347" s="161"/>
      <c r="DV4347" s="161"/>
      <c r="DW4347" s="161"/>
      <c r="DX4347" s="161"/>
      <c r="DY4347" s="161"/>
      <c r="DZ4347" s="161"/>
      <c r="EA4347" s="161"/>
      <c r="EB4347" s="161"/>
      <c r="EC4347" s="161"/>
      <c r="ED4347" s="161"/>
      <c r="EE4347" s="161"/>
      <c r="EF4347" s="161"/>
      <c r="EG4347" s="161"/>
      <c r="EH4347" s="161"/>
      <c r="EI4347" s="161"/>
      <c r="EJ4347" s="161"/>
      <c r="EK4347" s="161"/>
      <c r="EL4347" s="161"/>
      <c r="EM4347" s="161"/>
      <c r="EN4347" s="161"/>
      <c r="EO4347" s="161"/>
      <c r="EP4347" s="161"/>
      <c r="EQ4347" s="161"/>
      <c r="ER4347" s="161"/>
      <c r="ES4347" s="161"/>
      <c r="ET4347" s="161"/>
      <c r="EU4347" s="161"/>
      <c r="EV4347" s="161"/>
      <c r="EW4347" s="161"/>
      <c r="EX4347" s="161"/>
      <c r="EY4347" s="161"/>
      <c r="EZ4347" s="161"/>
      <c r="FA4347" s="161"/>
      <c r="FB4347" s="161"/>
      <c r="FC4347" s="161"/>
      <c r="FD4347" s="161"/>
      <c r="FE4347" s="161"/>
      <c r="FF4347" s="161"/>
      <c r="FG4347" s="161"/>
      <c r="FH4347" s="161"/>
      <c r="FI4347" s="161"/>
      <c r="FJ4347" s="161"/>
      <c r="FK4347" s="161"/>
      <c r="FL4347" s="161"/>
      <c r="FM4347" s="161"/>
      <c r="FN4347" s="161"/>
      <c r="FO4347" s="161"/>
      <c r="FP4347" s="161"/>
      <c r="FQ4347" s="161"/>
      <c r="FR4347" s="161"/>
      <c r="FS4347" s="161"/>
      <c r="FT4347" s="161"/>
      <c r="FU4347" s="161"/>
      <c r="FV4347" s="161"/>
      <c r="FW4347" s="161"/>
      <c r="FX4347" s="161"/>
      <c r="FY4347" s="161"/>
      <c r="FZ4347" s="161"/>
      <c r="GA4347" s="161"/>
      <c r="GB4347" s="161"/>
      <c r="GC4347" s="161"/>
      <c r="GD4347" s="161"/>
      <c r="GE4347" s="161"/>
      <c r="GF4347" s="161"/>
      <c r="GG4347" s="161"/>
      <c r="GH4347" s="161"/>
      <c r="GI4347" s="161"/>
      <c r="GJ4347" s="161"/>
      <c r="GK4347" s="161"/>
      <c r="GL4347" s="161"/>
      <c r="GM4347" s="161"/>
      <c r="GN4347" s="161"/>
      <c r="GO4347" s="161"/>
      <c r="GP4347" s="161"/>
      <c r="GQ4347" s="161"/>
      <c r="GR4347" s="161"/>
      <c r="GS4347" s="161"/>
      <c r="GT4347" s="161"/>
      <c r="GU4347" s="161"/>
      <c r="GV4347" s="161"/>
      <c r="GW4347" s="161"/>
      <c r="GX4347" s="161"/>
      <c r="GY4347" s="161"/>
      <c r="GZ4347" s="161"/>
      <c r="HA4347" s="161"/>
      <c r="HB4347" s="161"/>
      <c r="HC4347" s="161"/>
      <c r="HD4347" s="161"/>
      <c r="HE4347" s="161"/>
      <c r="HF4347" s="161"/>
      <c r="HG4347" s="161"/>
      <c r="HH4347" s="161"/>
      <c r="HI4347" s="161"/>
      <c r="HJ4347" s="161"/>
      <c r="HK4347" s="161"/>
      <c r="HL4347" s="161"/>
      <c r="HM4347" s="161"/>
      <c r="HN4347" s="161"/>
      <c r="HO4347" s="161"/>
      <c r="HP4347" s="161"/>
      <c r="HQ4347" s="161"/>
      <c r="HR4347" s="161"/>
      <c r="HS4347" s="161"/>
      <c r="HT4347" s="161"/>
      <c r="HU4347" s="161"/>
      <c r="HV4347" s="161"/>
      <c r="HW4347" s="161"/>
      <c r="HX4347" s="161"/>
      <c r="HY4347" s="161"/>
      <c r="HZ4347" s="161"/>
      <c r="IA4347" s="161"/>
      <c r="IB4347" s="161"/>
      <c r="IC4347" s="161"/>
      <c r="ID4347" s="161"/>
      <c r="IE4347" s="161"/>
      <c r="IF4347" s="161"/>
      <c r="IG4347" s="161"/>
      <c r="IH4347" s="161"/>
      <c r="II4347" s="161"/>
      <c r="IJ4347" s="161"/>
      <c r="IK4347" s="161"/>
      <c r="IL4347" s="161"/>
      <c r="IM4347" s="161"/>
      <c r="IN4347" s="161"/>
      <c r="IO4347" s="161"/>
      <c r="IP4347" s="161"/>
      <c r="IQ4347" s="161"/>
      <c r="IR4347" s="161"/>
      <c r="IS4347" s="161"/>
      <c r="IT4347" s="161"/>
      <c r="IU4347" s="161"/>
      <c r="IV4347" s="161"/>
      <c r="IW4347" s="161"/>
      <c r="IX4347" s="161"/>
      <c r="IY4347" s="161"/>
      <c r="IZ4347" s="161"/>
      <c r="JA4347" s="161"/>
      <c r="JB4347" s="161"/>
      <c r="JC4347" s="161"/>
      <c r="JD4347" s="161"/>
      <c r="JE4347" s="161"/>
      <c r="JF4347" s="161"/>
      <c r="JG4347" s="161"/>
    </row>
    <row r="4348" spans="1:267" s="187" customFormat="1" ht="19.5" customHeight="1" x14ac:dyDescent="0.25">
      <c r="A4348" s="42" t="s">
        <v>136</v>
      </c>
      <c r="B4348" s="27">
        <v>3</v>
      </c>
      <c r="C4348" s="27">
        <v>0</v>
      </c>
      <c r="D4348" s="27">
        <v>2</v>
      </c>
      <c r="E4348" s="27">
        <v>4</v>
      </c>
      <c r="F4348" s="27">
        <v>2</v>
      </c>
      <c r="G4348" s="27">
        <v>1</v>
      </c>
      <c r="H4348" s="27">
        <v>5</v>
      </c>
      <c r="I4348" s="27">
        <v>4</v>
      </c>
      <c r="J4348" s="27">
        <v>0</v>
      </c>
      <c r="K4348" s="27">
        <v>0</v>
      </c>
      <c r="L4348" s="119"/>
      <c r="M4348" s="92">
        <f t="shared" si="136"/>
        <v>21</v>
      </c>
      <c r="N4348" s="27">
        <v>13</v>
      </c>
      <c r="O4348" s="185">
        <f t="shared" si="137"/>
        <v>0.32307692307692309</v>
      </c>
      <c r="P4348" s="55" t="s">
        <v>446</v>
      </c>
      <c r="Q4348" s="19" t="s">
        <v>5733</v>
      </c>
      <c r="R4348" s="41" t="s">
        <v>811</v>
      </c>
      <c r="S4348" s="19" t="s">
        <v>486</v>
      </c>
      <c r="T4348" s="28" t="s">
        <v>3665</v>
      </c>
      <c r="U4348" s="17">
        <v>6</v>
      </c>
      <c r="V4348" s="20" t="s">
        <v>645</v>
      </c>
      <c r="W4348" s="18" t="s">
        <v>5720</v>
      </c>
      <c r="X4348" s="18" t="s">
        <v>451</v>
      </c>
      <c r="Y4348" s="29" t="s">
        <v>469</v>
      </c>
      <c r="Z4348" s="61"/>
      <c r="AA4348" s="161"/>
      <c r="AB4348" s="161"/>
      <c r="AC4348" s="161"/>
      <c r="AD4348" s="161"/>
      <c r="AE4348" s="161"/>
      <c r="AF4348" s="161"/>
      <c r="AG4348" s="161"/>
      <c r="AH4348" s="161"/>
      <c r="AI4348" s="161"/>
      <c r="AJ4348" s="161"/>
      <c r="AK4348" s="161"/>
      <c r="AL4348" s="161"/>
      <c r="AM4348" s="161"/>
      <c r="AN4348" s="161"/>
      <c r="AO4348" s="161"/>
      <c r="AP4348" s="161"/>
      <c r="AQ4348" s="161"/>
      <c r="AR4348" s="161"/>
      <c r="AS4348" s="161"/>
      <c r="AT4348" s="161"/>
      <c r="AU4348" s="161"/>
      <c r="AV4348" s="161"/>
      <c r="AW4348" s="161"/>
      <c r="AX4348" s="161"/>
      <c r="AY4348" s="161"/>
      <c r="AZ4348" s="161"/>
      <c r="BA4348" s="161"/>
      <c r="BB4348" s="161"/>
      <c r="BC4348" s="161"/>
      <c r="BD4348" s="161"/>
      <c r="BE4348" s="161"/>
      <c r="BF4348" s="161"/>
      <c r="BG4348" s="161"/>
      <c r="BH4348" s="161"/>
      <c r="BI4348" s="161"/>
      <c r="BJ4348" s="161"/>
      <c r="BK4348" s="161"/>
      <c r="BL4348" s="161"/>
      <c r="BM4348" s="161"/>
      <c r="BN4348" s="161"/>
      <c r="BO4348" s="161"/>
      <c r="BP4348" s="161"/>
      <c r="BQ4348" s="161"/>
      <c r="BR4348" s="161"/>
      <c r="BS4348" s="161"/>
      <c r="BT4348" s="161"/>
      <c r="BU4348" s="161"/>
      <c r="BV4348" s="161"/>
      <c r="BW4348" s="161"/>
      <c r="BX4348" s="161"/>
      <c r="BY4348" s="161"/>
      <c r="BZ4348" s="161"/>
      <c r="CA4348" s="161"/>
      <c r="CB4348" s="161"/>
      <c r="CC4348" s="161"/>
      <c r="CD4348" s="161"/>
      <c r="CE4348" s="161"/>
      <c r="CF4348" s="161"/>
      <c r="CG4348" s="161"/>
      <c r="CH4348" s="161"/>
      <c r="CI4348" s="161"/>
      <c r="CJ4348" s="161"/>
      <c r="CK4348" s="161"/>
      <c r="CL4348" s="161"/>
      <c r="CM4348" s="161"/>
      <c r="CN4348" s="161"/>
      <c r="CO4348" s="161"/>
      <c r="CP4348" s="161"/>
      <c r="CQ4348" s="161"/>
      <c r="CR4348" s="161"/>
      <c r="CS4348" s="161"/>
      <c r="CT4348" s="161"/>
      <c r="CU4348" s="161"/>
      <c r="CV4348" s="161"/>
      <c r="CW4348" s="161"/>
      <c r="CX4348" s="161"/>
      <c r="CY4348" s="161"/>
      <c r="CZ4348" s="161"/>
      <c r="DA4348" s="161"/>
      <c r="DB4348" s="161"/>
      <c r="DC4348" s="161"/>
      <c r="DD4348" s="161"/>
      <c r="DE4348" s="161"/>
      <c r="DF4348" s="161"/>
      <c r="DG4348" s="161"/>
      <c r="DH4348" s="161"/>
      <c r="DI4348" s="161"/>
      <c r="DJ4348" s="161"/>
      <c r="DK4348" s="161"/>
      <c r="DL4348" s="161"/>
      <c r="DM4348" s="161"/>
      <c r="DN4348" s="161"/>
      <c r="DO4348" s="161"/>
      <c r="DP4348" s="161"/>
      <c r="DQ4348" s="161"/>
      <c r="DR4348" s="161"/>
      <c r="DS4348" s="161"/>
      <c r="DT4348" s="161"/>
      <c r="DU4348" s="161"/>
      <c r="DV4348" s="161"/>
      <c r="DW4348" s="161"/>
      <c r="DX4348" s="161"/>
      <c r="DY4348" s="161"/>
      <c r="DZ4348" s="161"/>
      <c r="EA4348" s="161"/>
      <c r="EB4348" s="161"/>
      <c r="EC4348" s="161"/>
      <c r="ED4348" s="161"/>
      <c r="EE4348" s="161"/>
      <c r="EF4348" s="161"/>
      <c r="EG4348" s="161"/>
      <c r="EH4348" s="161"/>
      <c r="EI4348" s="161"/>
      <c r="EJ4348" s="161"/>
      <c r="EK4348" s="161"/>
      <c r="EL4348" s="161"/>
      <c r="EM4348" s="161"/>
      <c r="EN4348" s="161"/>
      <c r="EO4348" s="161"/>
      <c r="EP4348" s="161"/>
      <c r="EQ4348" s="161"/>
      <c r="ER4348" s="161"/>
      <c r="ES4348" s="161"/>
      <c r="ET4348" s="161"/>
      <c r="EU4348" s="161"/>
      <c r="EV4348" s="161"/>
      <c r="EW4348" s="161"/>
      <c r="EX4348" s="161"/>
      <c r="EY4348" s="161"/>
      <c r="EZ4348" s="161"/>
      <c r="FA4348" s="161"/>
      <c r="FB4348" s="161"/>
      <c r="FC4348" s="161"/>
      <c r="FD4348" s="161"/>
      <c r="FE4348" s="161"/>
      <c r="FF4348" s="161"/>
      <c r="FG4348" s="161"/>
      <c r="FH4348" s="161"/>
      <c r="FI4348" s="161"/>
      <c r="FJ4348" s="161"/>
      <c r="FK4348" s="161"/>
      <c r="FL4348" s="161"/>
      <c r="FM4348" s="161"/>
      <c r="FN4348" s="161"/>
      <c r="FO4348" s="161"/>
      <c r="FP4348" s="161"/>
      <c r="FQ4348" s="161"/>
      <c r="FR4348" s="161"/>
      <c r="FS4348" s="161"/>
      <c r="FT4348" s="161"/>
      <c r="FU4348" s="161"/>
      <c r="FV4348" s="161"/>
      <c r="FW4348" s="161"/>
      <c r="FX4348" s="161"/>
      <c r="FY4348" s="161"/>
      <c r="FZ4348" s="161"/>
      <c r="GA4348" s="161"/>
      <c r="GB4348" s="161"/>
      <c r="GC4348" s="161"/>
      <c r="GD4348" s="161"/>
      <c r="GE4348" s="161"/>
      <c r="GF4348" s="161"/>
      <c r="GG4348" s="161"/>
      <c r="GH4348" s="161"/>
      <c r="GI4348" s="161"/>
      <c r="GJ4348" s="161"/>
      <c r="GK4348" s="161"/>
      <c r="GL4348" s="161"/>
      <c r="GM4348" s="161"/>
      <c r="GN4348" s="161"/>
      <c r="GO4348" s="161"/>
      <c r="GP4348" s="161"/>
      <c r="GQ4348" s="161"/>
      <c r="GR4348" s="161"/>
      <c r="GS4348" s="161"/>
      <c r="GT4348" s="161"/>
      <c r="GU4348" s="161"/>
      <c r="GV4348" s="161"/>
      <c r="GW4348" s="161"/>
      <c r="GX4348" s="161"/>
      <c r="GY4348" s="161"/>
      <c r="GZ4348" s="161"/>
      <c r="HA4348" s="161"/>
      <c r="HB4348" s="161"/>
      <c r="HC4348" s="161"/>
      <c r="HD4348" s="161"/>
      <c r="HE4348" s="161"/>
      <c r="HF4348" s="161"/>
      <c r="HG4348" s="161"/>
      <c r="HH4348" s="161"/>
      <c r="HI4348" s="161"/>
      <c r="HJ4348" s="161"/>
      <c r="HK4348" s="161"/>
      <c r="HL4348" s="161"/>
      <c r="HM4348" s="161"/>
      <c r="HN4348" s="161"/>
      <c r="HO4348" s="161"/>
      <c r="HP4348" s="161"/>
      <c r="HQ4348" s="161"/>
      <c r="HR4348" s="161"/>
      <c r="HS4348" s="161"/>
      <c r="HT4348" s="161"/>
      <c r="HU4348" s="161"/>
      <c r="HV4348" s="161"/>
      <c r="HW4348" s="161"/>
      <c r="HX4348" s="161"/>
      <c r="HY4348" s="161"/>
      <c r="HZ4348" s="161"/>
      <c r="IA4348" s="161"/>
      <c r="IB4348" s="161"/>
      <c r="IC4348" s="161"/>
      <c r="ID4348" s="161"/>
      <c r="IE4348" s="161"/>
      <c r="IF4348" s="161"/>
      <c r="IG4348" s="161"/>
      <c r="IH4348" s="161"/>
      <c r="II4348" s="161"/>
      <c r="IJ4348" s="161"/>
      <c r="IK4348" s="161"/>
      <c r="IL4348" s="161"/>
      <c r="IM4348" s="161"/>
      <c r="IN4348" s="161"/>
      <c r="IO4348" s="161"/>
      <c r="IP4348" s="161"/>
      <c r="IQ4348" s="161"/>
      <c r="IR4348" s="161"/>
      <c r="IS4348" s="161"/>
      <c r="IT4348" s="161"/>
      <c r="IU4348" s="161"/>
      <c r="IV4348" s="161"/>
      <c r="IW4348" s="161"/>
      <c r="IX4348" s="161"/>
      <c r="IY4348" s="161"/>
      <c r="IZ4348" s="161"/>
      <c r="JA4348" s="161"/>
      <c r="JB4348" s="161"/>
      <c r="JC4348" s="161"/>
      <c r="JD4348" s="161"/>
      <c r="JE4348" s="161"/>
      <c r="JF4348" s="161"/>
      <c r="JG4348" s="161"/>
    </row>
    <row r="4349" spans="1:267" s="187" customFormat="1" ht="19.5" customHeight="1" x14ac:dyDescent="0.25">
      <c r="A4349" s="42" t="s">
        <v>131</v>
      </c>
      <c r="B4349" s="27">
        <v>5</v>
      </c>
      <c r="C4349" s="27">
        <v>0</v>
      </c>
      <c r="D4349" s="27">
        <v>0</v>
      </c>
      <c r="E4349" s="27">
        <v>5</v>
      </c>
      <c r="F4349" s="27">
        <v>0</v>
      </c>
      <c r="G4349" s="27">
        <v>0</v>
      </c>
      <c r="H4349" s="27">
        <v>7</v>
      </c>
      <c r="I4349" s="27">
        <v>4</v>
      </c>
      <c r="J4349" s="27">
        <v>0</v>
      </c>
      <c r="K4349" s="27">
        <v>0</v>
      </c>
      <c r="L4349" s="119"/>
      <c r="M4349" s="92">
        <f t="shared" si="136"/>
        <v>21</v>
      </c>
      <c r="N4349" s="27">
        <v>17</v>
      </c>
      <c r="O4349" s="185">
        <f t="shared" si="137"/>
        <v>0.32307692307692309</v>
      </c>
      <c r="P4349" s="55" t="s">
        <v>446</v>
      </c>
      <c r="Q4349" s="19" t="s">
        <v>1900</v>
      </c>
      <c r="R4349" s="41" t="s">
        <v>1901</v>
      </c>
      <c r="S4349" s="19" t="s">
        <v>1902</v>
      </c>
      <c r="T4349" s="28" t="s">
        <v>1813</v>
      </c>
      <c r="U4349" s="17">
        <v>6</v>
      </c>
      <c r="V4349" s="20" t="s">
        <v>637</v>
      </c>
      <c r="W4349" s="18" t="s">
        <v>1895</v>
      </c>
      <c r="X4349" s="18" t="s">
        <v>651</v>
      </c>
      <c r="Y4349" s="29" t="s">
        <v>469</v>
      </c>
      <c r="Z4349" s="61"/>
      <c r="AA4349" s="161"/>
      <c r="AB4349" s="161"/>
      <c r="AC4349" s="161"/>
      <c r="AD4349" s="161"/>
      <c r="AE4349" s="161"/>
      <c r="AF4349" s="161"/>
      <c r="AG4349" s="161"/>
      <c r="AH4349" s="161"/>
      <c r="AI4349" s="161"/>
      <c r="AJ4349" s="161"/>
      <c r="AK4349" s="161"/>
      <c r="AL4349" s="161"/>
      <c r="AM4349" s="161"/>
      <c r="AN4349" s="161"/>
      <c r="AO4349" s="161"/>
      <c r="AP4349" s="161"/>
      <c r="AQ4349" s="161"/>
      <c r="AR4349" s="161"/>
      <c r="AS4349" s="161"/>
      <c r="AT4349" s="161"/>
      <c r="AU4349" s="161"/>
      <c r="AV4349" s="161"/>
      <c r="AW4349" s="161"/>
      <c r="AX4349" s="161"/>
      <c r="AY4349" s="161"/>
      <c r="AZ4349" s="161"/>
      <c r="BA4349" s="161"/>
      <c r="BB4349" s="161"/>
      <c r="BC4349" s="161"/>
      <c r="BD4349" s="161"/>
      <c r="BE4349" s="161"/>
      <c r="BF4349" s="161"/>
      <c r="BG4349" s="161"/>
      <c r="BH4349" s="161"/>
      <c r="BI4349" s="161"/>
      <c r="BJ4349" s="161"/>
      <c r="BK4349" s="161"/>
      <c r="BL4349" s="161"/>
      <c r="BM4349" s="161"/>
      <c r="BN4349" s="161"/>
      <c r="BO4349" s="161"/>
      <c r="BP4349" s="161"/>
      <c r="BQ4349" s="161"/>
      <c r="BR4349" s="161"/>
      <c r="BS4349" s="161"/>
      <c r="BT4349" s="161"/>
      <c r="BU4349" s="161"/>
      <c r="BV4349" s="161"/>
      <c r="BW4349" s="161"/>
      <c r="BX4349" s="161"/>
      <c r="BY4349" s="161"/>
      <c r="BZ4349" s="161"/>
      <c r="CA4349" s="161"/>
      <c r="CB4349" s="161"/>
      <c r="CC4349" s="161"/>
      <c r="CD4349" s="161"/>
      <c r="CE4349" s="161"/>
      <c r="CF4349" s="161"/>
      <c r="CG4349" s="161"/>
      <c r="CH4349" s="161"/>
      <c r="CI4349" s="161"/>
      <c r="CJ4349" s="161"/>
      <c r="CK4349" s="161"/>
      <c r="CL4349" s="161"/>
      <c r="CM4349" s="161"/>
      <c r="CN4349" s="161"/>
      <c r="CO4349" s="161"/>
      <c r="CP4349" s="161"/>
      <c r="CQ4349" s="161"/>
      <c r="CR4349" s="161"/>
      <c r="CS4349" s="161"/>
      <c r="CT4349" s="161"/>
      <c r="CU4349" s="161"/>
      <c r="CV4349" s="161"/>
      <c r="CW4349" s="161"/>
      <c r="CX4349" s="161"/>
      <c r="CY4349" s="161"/>
      <c r="CZ4349" s="161"/>
      <c r="DA4349" s="161"/>
      <c r="DB4349" s="161"/>
      <c r="DC4349" s="161"/>
      <c r="DD4349" s="161"/>
      <c r="DE4349" s="161"/>
      <c r="DF4349" s="161"/>
      <c r="DG4349" s="161"/>
      <c r="DH4349" s="161"/>
      <c r="DI4349" s="161"/>
      <c r="DJ4349" s="161"/>
      <c r="DK4349" s="161"/>
      <c r="DL4349" s="161"/>
      <c r="DM4349" s="161"/>
      <c r="DN4349" s="161"/>
      <c r="DO4349" s="161"/>
      <c r="DP4349" s="161"/>
      <c r="DQ4349" s="161"/>
      <c r="DR4349" s="161"/>
      <c r="DS4349" s="161"/>
      <c r="DT4349" s="161"/>
      <c r="DU4349" s="161"/>
      <c r="DV4349" s="161"/>
      <c r="DW4349" s="161"/>
      <c r="DX4349" s="161"/>
      <c r="DY4349" s="161"/>
      <c r="DZ4349" s="161"/>
      <c r="EA4349" s="161"/>
      <c r="EB4349" s="161"/>
      <c r="EC4349" s="161"/>
      <c r="ED4349" s="161"/>
      <c r="EE4349" s="161"/>
      <c r="EF4349" s="161"/>
      <c r="EG4349" s="161"/>
      <c r="EH4349" s="161"/>
      <c r="EI4349" s="161"/>
      <c r="EJ4349" s="161"/>
      <c r="EK4349" s="161"/>
      <c r="EL4349" s="161"/>
      <c r="EM4349" s="161"/>
      <c r="EN4349" s="161"/>
      <c r="EO4349" s="161"/>
      <c r="EP4349" s="161"/>
      <c r="EQ4349" s="161"/>
      <c r="ER4349" s="161"/>
      <c r="ES4349" s="161"/>
      <c r="ET4349" s="161"/>
      <c r="EU4349" s="161"/>
      <c r="EV4349" s="161"/>
      <c r="EW4349" s="161"/>
      <c r="EX4349" s="161"/>
      <c r="EY4349" s="161"/>
      <c r="EZ4349" s="161"/>
      <c r="FA4349" s="161"/>
      <c r="FB4349" s="161"/>
      <c r="FC4349" s="161"/>
      <c r="FD4349" s="161"/>
      <c r="FE4349" s="161"/>
      <c r="FF4349" s="161"/>
      <c r="FG4349" s="161"/>
      <c r="FH4349" s="161"/>
      <c r="FI4349" s="161"/>
      <c r="FJ4349" s="161"/>
      <c r="FK4349" s="161"/>
      <c r="FL4349" s="161"/>
      <c r="FM4349" s="161"/>
      <c r="FN4349" s="161"/>
      <c r="FO4349" s="161"/>
      <c r="FP4349" s="161"/>
      <c r="FQ4349" s="161"/>
      <c r="FR4349" s="161"/>
      <c r="FS4349" s="161"/>
      <c r="FT4349" s="161"/>
      <c r="FU4349" s="161"/>
      <c r="FV4349" s="161"/>
      <c r="FW4349" s="161"/>
      <c r="FX4349" s="161"/>
      <c r="FY4349" s="161"/>
      <c r="FZ4349" s="161"/>
      <c r="GA4349" s="161"/>
      <c r="GB4349" s="161"/>
      <c r="GC4349" s="161"/>
      <c r="GD4349" s="161"/>
      <c r="GE4349" s="161"/>
      <c r="GF4349" s="161"/>
      <c r="GG4349" s="161"/>
      <c r="GH4349" s="161"/>
      <c r="GI4349" s="161"/>
      <c r="GJ4349" s="161"/>
      <c r="GK4349" s="161"/>
      <c r="GL4349" s="161"/>
      <c r="GM4349" s="161"/>
      <c r="GN4349" s="161"/>
      <c r="GO4349" s="161"/>
      <c r="GP4349" s="161"/>
      <c r="GQ4349" s="161"/>
      <c r="GR4349" s="161"/>
      <c r="GS4349" s="161"/>
      <c r="GT4349" s="161"/>
      <c r="GU4349" s="161"/>
      <c r="GV4349" s="161"/>
      <c r="GW4349" s="161"/>
      <c r="GX4349" s="161"/>
      <c r="GY4349" s="161"/>
      <c r="GZ4349" s="161"/>
      <c r="HA4349" s="161"/>
      <c r="HB4349" s="161"/>
      <c r="HC4349" s="161"/>
      <c r="HD4349" s="161"/>
      <c r="HE4349" s="161"/>
      <c r="HF4349" s="161"/>
      <c r="HG4349" s="161"/>
      <c r="HH4349" s="161"/>
      <c r="HI4349" s="161"/>
      <c r="HJ4349" s="161"/>
      <c r="HK4349" s="161"/>
      <c r="HL4349" s="161"/>
      <c r="HM4349" s="161"/>
      <c r="HN4349" s="161"/>
      <c r="HO4349" s="161"/>
      <c r="HP4349" s="161"/>
      <c r="HQ4349" s="161"/>
      <c r="HR4349" s="161"/>
      <c r="HS4349" s="161"/>
      <c r="HT4349" s="161"/>
      <c r="HU4349" s="161"/>
      <c r="HV4349" s="161"/>
      <c r="HW4349" s="161"/>
      <c r="HX4349" s="161"/>
      <c r="HY4349" s="161"/>
      <c r="HZ4349" s="161"/>
      <c r="IA4349" s="161"/>
      <c r="IB4349" s="161"/>
      <c r="IC4349" s="161"/>
      <c r="ID4349" s="161"/>
      <c r="IE4349" s="161"/>
      <c r="IF4349" s="161"/>
      <c r="IG4349" s="161"/>
      <c r="IH4349" s="161"/>
      <c r="II4349" s="161"/>
      <c r="IJ4349" s="161"/>
      <c r="IK4349" s="161"/>
      <c r="IL4349" s="161"/>
      <c r="IM4349" s="161"/>
      <c r="IN4349" s="161"/>
      <c r="IO4349" s="161"/>
      <c r="IP4349" s="161"/>
      <c r="IQ4349" s="161"/>
      <c r="IR4349" s="161"/>
      <c r="IS4349" s="161"/>
      <c r="IT4349" s="161"/>
      <c r="IU4349" s="161"/>
      <c r="IV4349" s="161"/>
      <c r="IW4349" s="161"/>
      <c r="IX4349" s="161"/>
      <c r="IY4349" s="161"/>
      <c r="IZ4349" s="161"/>
      <c r="JA4349" s="161"/>
      <c r="JB4349" s="161"/>
      <c r="JC4349" s="161"/>
      <c r="JD4349" s="161"/>
      <c r="JE4349" s="161"/>
      <c r="JF4349" s="161"/>
      <c r="JG4349" s="161"/>
    </row>
    <row r="4350" spans="1:267" s="187" customFormat="1" ht="19.5" customHeight="1" x14ac:dyDescent="0.25">
      <c r="A4350" s="42" t="s">
        <v>151</v>
      </c>
      <c r="B4350" s="27">
        <v>6</v>
      </c>
      <c r="C4350" s="27">
        <v>0</v>
      </c>
      <c r="D4350" s="27">
        <v>2</v>
      </c>
      <c r="E4350" s="27">
        <v>4</v>
      </c>
      <c r="F4350" s="27">
        <v>2</v>
      </c>
      <c r="G4350" s="27">
        <v>0</v>
      </c>
      <c r="H4350" s="27">
        <v>5</v>
      </c>
      <c r="I4350" s="27">
        <v>0</v>
      </c>
      <c r="J4350" s="27">
        <v>2</v>
      </c>
      <c r="K4350" s="27">
        <v>0</v>
      </c>
      <c r="L4350" s="119"/>
      <c r="M4350" s="92">
        <f t="shared" si="136"/>
        <v>21</v>
      </c>
      <c r="N4350" s="27">
        <v>18</v>
      </c>
      <c r="O4350" s="185">
        <f t="shared" si="137"/>
        <v>0.32307692307692309</v>
      </c>
      <c r="P4350" s="55" t="s">
        <v>446</v>
      </c>
      <c r="Q4350" s="19" t="s">
        <v>6802</v>
      </c>
      <c r="R4350" s="41" t="s">
        <v>481</v>
      </c>
      <c r="S4350" s="19" t="s">
        <v>474</v>
      </c>
      <c r="T4350" s="28" t="s">
        <v>3670</v>
      </c>
      <c r="U4350" s="17">
        <v>6</v>
      </c>
      <c r="V4350" s="20" t="s">
        <v>682</v>
      </c>
      <c r="W4350" s="18" t="s">
        <v>6748</v>
      </c>
      <c r="X4350" s="18" t="s">
        <v>651</v>
      </c>
      <c r="Y4350" s="29" t="s">
        <v>800</v>
      </c>
      <c r="Z4350" s="61"/>
      <c r="AA4350" s="161"/>
      <c r="AB4350" s="161"/>
      <c r="AC4350" s="161"/>
      <c r="AD4350" s="161"/>
      <c r="AE4350" s="161"/>
      <c r="AF4350" s="161"/>
      <c r="AG4350" s="161"/>
      <c r="AH4350" s="161"/>
      <c r="AI4350" s="161"/>
      <c r="AJ4350" s="161"/>
      <c r="AK4350" s="161"/>
      <c r="AL4350" s="161"/>
      <c r="AM4350" s="161"/>
      <c r="AN4350" s="161"/>
      <c r="AO4350" s="161"/>
      <c r="AP4350" s="161"/>
      <c r="AQ4350" s="161"/>
      <c r="AR4350" s="161"/>
      <c r="AS4350" s="161"/>
      <c r="AT4350" s="161"/>
      <c r="AU4350" s="161"/>
      <c r="AV4350" s="161"/>
      <c r="AW4350" s="161"/>
      <c r="AX4350" s="161"/>
      <c r="AY4350" s="161"/>
      <c r="AZ4350" s="161"/>
      <c r="BA4350" s="161"/>
      <c r="BB4350" s="161"/>
      <c r="BC4350" s="161"/>
      <c r="BD4350" s="161"/>
      <c r="BE4350" s="161"/>
      <c r="BF4350" s="161"/>
      <c r="BG4350" s="161"/>
      <c r="BH4350" s="161"/>
      <c r="BI4350" s="161"/>
      <c r="BJ4350" s="161"/>
      <c r="BK4350" s="161"/>
      <c r="BL4350" s="161"/>
      <c r="BM4350" s="161"/>
      <c r="BN4350" s="161"/>
      <c r="BO4350" s="161"/>
      <c r="BP4350" s="161"/>
      <c r="BQ4350" s="161"/>
      <c r="BR4350" s="161"/>
      <c r="BS4350" s="161"/>
      <c r="BT4350" s="161"/>
      <c r="BU4350" s="161"/>
      <c r="BV4350" s="161"/>
      <c r="BW4350" s="161"/>
      <c r="BX4350" s="161"/>
      <c r="BY4350" s="161"/>
      <c r="BZ4350" s="161"/>
      <c r="CA4350" s="161"/>
      <c r="CB4350" s="161"/>
      <c r="CC4350" s="161"/>
      <c r="CD4350" s="161"/>
      <c r="CE4350" s="161"/>
      <c r="CF4350" s="161"/>
      <c r="CG4350" s="161"/>
      <c r="CH4350" s="161"/>
      <c r="CI4350" s="161"/>
      <c r="CJ4350" s="161"/>
      <c r="CK4350" s="161"/>
      <c r="CL4350" s="161"/>
      <c r="CM4350" s="161"/>
      <c r="CN4350" s="161"/>
      <c r="CO4350" s="161"/>
      <c r="CP4350" s="161"/>
      <c r="CQ4350" s="161"/>
      <c r="CR4350" s="161"/>
      <c r="CS4350" s="161"/>
      <c r="CT4350" s="161"/>
      <c r="CU4350" s="161"/>
      <c r="CV4350" s="161"/>
      <c r="CW4350" s="161"/>
      <c r="CX4350" s="161"/>
      <c r="CY4350" s="161"/>
      <c r="CZ4350" s="161"/>
      <c r="DA4350" s="161"/>
      <c r="DB4350" s="161"/>
      <c r="DC4350" s="161"/>
      <c r="DD4350" s="161"/>
      <c r="DE4350" s="161"/>
      <c r="DF4350" s="161"/>
      <c r="DG4350" s="161"/>
      <c r="DH4350" s="161"/>
      <c r="DI4350" s="161"/>
      <c r="DJ4350" s="161"/>
      <c r="DK4350" s="161"/>
      <c r="DL4350" s="161"/>
      <c r="DM4350" s="161"/>
      <c r="DN4350" s="161"/>
      <c r="DO4350" s="161"/>
      <c r="DP4350" s="161"/>
      <c r="DQ4350" s="161"/>
      <c r="DR4350" s="161"/>
      <c r="DS4350" s="161"/>
      <c r="DT4350" s="161"/>
      <c r="DU4350" s="161"/>
      <c r="DV4350" s="161"/>
      <c r="DW4350" s="161"/>
      <c r="DX4350" s="161"/>
      <c r="DY4350" s="161"/>
      <c r="DZ4350" s="161"/>
      <c r="EA4350" s="161"/>
      <c r="EB4350" s="161"/>
      <c r="EC4350" s="161"/>
      <c r="ED4350" s="161"/>
      <c r="EE4350" s="161"/>
      <c r="EF4350" s="161"/>
      <c r="EG4350" s="161"/>
      <c r="EH4350" s="161"/>
      <c r="EI4350" s="161"/>
      <c r="EJ4350" s="161"/>
      <c r="EK4350" s="161"/>
      <c r="EL4350" s="161"/>
      <c r="EM4350" s="161"/>
      <c r="EN4350" s="161"/>
      <c r="EO4350" s="161"/>
      <c r="EP4350" s="161"/>
      <c r="EQ4350" s="161"/>
      <c r="ER4350" s="161"/>
      <c r="ES4350" s="161"/>
      <c r="ET4350" s="161"/>
      <c r="EU4350" s="161"/>
      <c r="EV4350" s="161"/>
      <c r="EW4350" s="161"/>
      <c r="EX4350" s="161"/>
      <c r="EY4350" s="161"/>
      <c r="EZ4350" s="161"/>
      <c r="FA4350" s="161"/>
      <c r="FB4350" s="161"/>
      <c r="FC4350" s="161"/>
      <c r="FD4350" s="161"/>
      <c r="FE4350" s="161"/>
      <c r="FF4350" s="161"/>
      <c r="FG4350" s="161"/>
      <c r="FH4350" s="161"/>
      <c r="FI4350" s="161"/>
      <c r="FJ4350" s="161"/>
      <c r="FK4350" s="161"/>
      <c r="FL4350" s="161"/>
      <c r="FM4350" s="161"/>
      <c r="FN4350" s="161"/>
      <c r="FO4350" s="161"/>
      <c r="FP4350" s="161"/>
      <c r="FQ4350" s="161"/>
      <c r="FR4350" s="161"/>
      <c r="FS4350" s="161"/>
      <c r="FT4350" s="161"/>
      <c r="FU4350" s="161"/>
      <c r="FV4350" s="161"/>
      <c r="FW4350" s="161"/>
      <c r="FX4350" s="161"/>
      <c r="FY4350" s="161"/>
      <c r="FZ4350" s="161"/>
      <c r="GA4350" s="161"/>
      <c r="GB4350" s="161"/>
      <c r="GC4350" s="161"/>
      <c r="GD4350" s="161"/>
      <c r="GE4350" s="161"/>
      <c r="GF4350" s="161"/>
      <c r="GG4350" s="161"/>
      <c r="GH4350" s="161"/>
      <c r="GI4350" s="161"/>
      <c r="GJ4350" s="161"/>
      <c r="GK4350" s="161"/>
      <c r="GL4350" s="161"/>
      <c r="GM4350" s="161"/>
      <c r="GN4350" s="161"/>
      <c r="GO4350" s="161"/>
      <c r="GP4350" s="161"/>
      <c r="GQ4350" s="161"/>
      <c r="GR4350" s="161"/>
      <c r="GS4350" s="161"/>
      <c r="GT4350" s="161"/>
      <c r="GU4350" s="161"/>
      <c r="GV4350" s="161"/>
      <c r="GW4350" s="161"/>
      <c r="GX4350" s="161"/>
      <c r="GY4350" s="161"/>
      <c r="GZ4350" s="161"/>
      <c r="HA4350" s="161"/>
      <c r="HB4350" s="161"/>
      <c r="HC4350" s="161"/>
      <c r="HD4350" s="161"/>
      <c r="HE4350" s="161"/>
      <c r="HF4350" s="161"/>
      <c r="HG4350" s="161"/>
      <c r="HH4350" s="161"/>
      <c r="HI4350" s="161"/>
      <c r="HJ4350" s="161"/>
      <c r="HK4350" s="161"/>
      <c r="HL4350" s="161"/>
      <c r="HM4350" s="161"/>
      <c r="HN4350" s="161"/>
      <c r="HO4350" s="161"/>
      <c r="HP4350" s="161"/>
      <c r="HQ4350" s="161"/>
      <c r="HR4350" s="161"/>
      <c r="HS4350" s="161"/>
      <c r="HT4350" s="161"/>
      <c r="HU4350" s="161"/>
      <c r="HV4350" s="161"/>
      <c r="HW4350" s="161"/>
      <c r="HX4350" s="161"/>
      <c r="HY4350" s="161"/>
      <c r="HZ4350" s="161"/>
      <c r="IA4350" s="161"/>
      <c r="IB4350" s="161"/>
      <c r="IC4350" s="161"/>
      <c r="ID4350" s="161"/>
      <c r="IE4350" s="161"/>
      <c r="IF4350" s="161"/>
      <c r="IG4350" s="161"/>
      <c r="IH4350" s="161"/>
      <c r="II4350" s="161"/>
      <c r="IJ4350" s="161"/>
      <c r="IK4350" s="161"/>
      <c r="IL4350" s="161"/>
      <c r="IM4350" s="161"/>
      <c r="IN4350" s="161"/>
      <c r="IO4350" s="161"/>
      <c r="IP4350" s="161"/>
      <c r="IQ4350" s="161"/>
      <c r="IR4350" s="161"/>
      <c r="IS4350" s="161"/>
      <c r="IT4350" s="161"/>
      <c r="IU4350" s="161"/>
      <c r="IV4350" s="161"/>
      <c r="IW4350" s="161"/>
      <c r="IX4350" s="161"/>
      <c r="IY4350" s="161"/>
      <c r="IZ4350" s="161"/>
      <c r="JA4350" s="161"/>
      <c r="JB4350" s="161"/>
      <c r="JC4350" s="161"/>
      <c r="JD4350" s="161"/>
      <c r="JE4350" s="161"/>
      <c r="JF4350" s="161"/>
      <c r="JG4350" s="161"/>
    </row>
    <row r="4351" spans="1:267" s="187" customFormat="1" ht="19.5" customHeight="1" x14ac:dyDescent="0.25">
      <c r="A4351" s="42" t="s">
        <v>137</v>
      </c>
      <c r="B4351" s="27">
        <v>6</v>
      </c>
      <c r="C4351" s="27">
        <v>1</v>
      </c>
      <c r="D4351" s="27">
        <v>3</v>
      </c>
      <c r="E4351" s="27">
        <v>3</v>
      </c>
      <c r="F4351" s="27">
        <v>2</v>
      </c>
      <c r="G4351" s="27">
        <v>1</v>
      </c>
      <c r="H4351" s="27">
        <v>5</v>
      </c>
      <c r="I4351" s="27">
        <v>0</v>
      </c>
      <c r="J4351" s="27">
        <v>0</v>
      </c>
      <c r="K4351" s="27">
        <v>0</v>
      </c>
      <c r="L4351" s="119"/>
      <c r="M4351" s="92">
        <f t="shared" si="136"/>
        <v>21</v>
      </c>
      <c r="N4351" s="27">
        <v>18</v>
      </c>
      <c r="O4351" s="185">
        <f t="shared" si="137"/>
        <v>0.32307692307692309</v>
      </c>
      <c r="P4351" s="55" t="s">
        <v>446</v>
      </c>
      <c r="Q4351" s="19" t="s">
        <v>6684</v>
      </c>
      <c r="R4351" s="41" t="s">
        <v>763</v>
      </c>
      <c r="S4351" s="19" t="s">
        <v>974</v>
      </c>
      <c r="T4351" s="28" t="s">
        <v>3670</v>
      </c>
      <c r="U4351" s="17">
        <v>6</v>
      </c>
      <c r="V4351" s="20" t="s">
        <v>2314</v>
      </c>
      <c r="W4351" s="18" t="s">
        <v>6748</v>
      </c>
      <c r="X4351" s="18" t="s">
        <v>651</v>
      </c>
      <c r="Y4351" s="29" t="s">
        <v>800</v>
      </c>
      <c r="Z4351" s="61"/>
      <c r="AA4351" s="161"/>
      <c r="AB4351" s="161"/>
      <c r="AC4351" s="161"/>
      <c r="AD4351" s="161"/>
      <c r="AE4351" s="161"/>
      <c r="AF4351" s="161"/>
      <c r="AG4351" s="161"/>
      <c r="AH4351" s="161"/>
      <c r="AI4351" s="161"/>
      <c r="AJ4351" s="161"/>
      <c r="AK4351" s="161"/>
      <c r="AL4351" s="161"/>
      <c r="AM4351" s="161"/>
      <c r="AN4351" s="161"/>
      <c r="AO4351" s="161"/>
      <c r="AP4351" s="161"/>
      <c r="AQ4351" s="161"/>
      <c r="AR4351" s="161"/>
      <c r="AS4351" s="161"/>
      <c r="AT4351" s="161"/>
      <c r="AU4351" s="161"/>
      <c r="AV4351" s="161"/>
      <c r="AW4351" s="161"/>
      <c r="AX4351" s="161"/>
      <c r="AY4351" s="161"/>
      <c r="AZ4351" s="161"/>
      <c r="BA4351" s="161"/>
      <c r="BB4351" s="161"/>
      <c r="BC4351" s="161"/>
      <c r="BD4351" s="161"/>
      <c r="BE4351" s="161"/>
      <c r="BF4351" s="161"/>
      <c r="BG4351" s="161"/>
      <c r="BH4351" s="161"/>
      <c r="BI4351" s="161"/>
      <c r="BJ4351" s="161"/>
      <c r="BK4351" s="161"/>
      <c r="BL4351" s="161"/>
      <c r="BM4351" s="161"/>
      <c r="BN4351" s="161"/>
      <c r="BO4351" s="161"/>
      <c r="BP4351" s="161"/>
      <c r="BQ4351" s="161"/>
      <c r="BR4351" s="161"/>
      <c r="BS4351" s="161"/>
      <c r="BT4351" s="161"/>
      <c r="BU4351" s="161"/>
      <c r="BV4351" s="161"/>
      <c r="BW4351" s="161"/>
      <c r="BX4351" s="161"/>
      <c r="BY4351" s="161"/>
      <c r="BZ4351" s="161"/>
      <c r="CA4351" s="161"/>
      <c r="CB4351" s="161"/>
      <c r="CC4351" s="161"/>
      <c r="CD4351" s="161"/>
      <c r="CE4351" s="161"/>
      <c r="CF4351" s="161"/>
      <c r="CG4351" s="161"/>
      <c r="CH4351" s="161"/>
      <c r="CI4351" s="161"/>
      <c r="CJ4351" s="161"/>
      <c r="CK4351" s="161"/>
      <c r="CL4351" s="161"/>
      <c r="CM4351" s="161"/>
      <c r="CN4351" s="161"/>
      <c r="CO4351" s="161"/>
      <c r="CP4351" s="161"/>
      <c r="CQ4351" s="161"/>
      <c r="CR4351" s="161"/>
      <c r="CS4351" s="161"/>
      <c r="CT4351" s="161"/>
      <c r="CU4351" s="161"/>
      <c r="CV4351" s="161"/>
      <c r="CW4351" s="161"/>
      <c r="CX4351" s="161"/>
      <c r="CY4351" s="161"/>
      <c r="CZ4351" s="161"/>
      <c r="DA4351" s="161"/>
      <c r="DB4351" s="161"/>
      <c r="DC4351" s="161"/>
      <c r="DD4351" s="161"/>
      <c r="DE4351" s="161"/>
      <c r="DF4351" s="161"/>
      <c r="DG4351" s="161"/>
      <c r="DH4351" s="161"/>
      <c r="DI4351" s="161"/>
      <c r="DJ4351" s="161"/>
      <c r="DK4351" s="161"/>
      <c r="DL4351" s="161"/>
      <c r="DM4351" s="161"/>
      <c r="DN4351" s="161"/>
      <c r="DO4351" s="161"/>
      <c r="DP4351" s="161"/>
      <c r="DQ4351" s="161"/>
      <c r="DR4351" s="161"/>
      <c r="DS4351" s="161"/>
      <c r="DT4351" s="161"/>
      <c r="DU4351" s="161"/>
      <c r="DV4351" s="161"/>
      <c r="DW4351" s="161"/>
      <c r="DX4351" s="161"/>
      <c r="DY4351" s="161"/>
      <c r="DZ4351" s="161"/>
      <c r="EA4351" s="161"/>
      <c r="EB4351" s="161"/>
      <c r="EC4351" s="161"/>
      <c r="ED4351" s="161"/>
      <c r="EE4351" s="161"/>
      <c r="EF4351" s="161"/>
      <c r="EG4351" s="161"/>
      <c r="EH4351" s="161"/>
      <c r="EI4351" s="161"/>
      <c r="EJ4351" s="161"/>
      <c r="EK4351" s="161"/>
      <c r="EL4351" s="161"/>
      <c r="EM4351" s="161"/>
      <c r="EN4351" s="161"/>
      <c r="EO4351" s="161"/>
      <c r="EP4351" s="161"/>
      <c r="EQ4351" s="161"/>
      <c r="ER4351" s="161"/>
      <c r="ES4351" s="161"/>
      <c r="ET4351" s="161"/>
      <c r="EU4351" s="161"/>
      <c r="EV4351" s="161"/>
      <c r="EW4351" s="161"/>
      <c r="EX4351" s="161"/>
      <c r="EY4351" s="161"/>
      <c r="EZ4351" s="161"/>
      <c r="FA4351" s="161"/>
      <c r="FB4351" s="161"/>
      <c r="FC4351" s="161"/>
      <c r="FD4351" s="161"/>
      <c r="FE4351" s="161"/>
      <c r="FF4351" s="161"/>
      <c r="FG4351" s="161"/>
      <c r="FH4351" s="161"/>
      <c r="FI4351" s="161"/>
      <c r="FJ4351" s="161"/>
      <c r="FK4351" s="161"/>
      <c r="FL4351" s="161"/>
      <c r="FM4351" s="161"/>
      <c r="FN4351" s="161"/>
      <c r="FO4351" s="161"/>
      <c r="FP4351" s="161"/>
      <c r="FQ4351" s="161"/>
      <c r="FR4351" s="161"/>
      <c r="FS4351" s="161"/>
      <c r="FT4351" s="161"/>
      <c r="FU4351" s="161"/>
      <c r="FV4351" s="161"/>
      <c r="FW4351" s="161"/>
      <c r="FX4351" s="161"/>
      <c r="FY4351" s="161"/>
      <c r="FZ4351" s="161"/>
      <c r="GA4351" s="161"/>
      <c r="GB4351" s="161"/>
      <c r="GC4351" s="161"/>
      <c r="GD4351" s="161"/>
      <c r="GE4351" s="161"/>
      <c r="GF4351" s="161"/>
      <c r="GG4351" s="161"/>
      <c r="GH4351" s="161"/>
      <c r="GI4351" s="161"/>
      <c r="GJ4351" s="161"/>
      <c r="GK4351" s="161"/>
      <c r="GL4351" s="161"/>
      <c r="GM4351" s="161"/>
      <c r="GN4351" s="161"/>
      <c r="GO4351" s="161"/>
      <c r="GP4351" s="161"/>
      <c r="GQ4351" s="161"/>
      <c r="GR4351" s="161"/>
      <c r="GS4351" s="161"/>
      <c r="GT4351" s="161"/>
      <c r="GU4351" s="161"/>
      <c r="GV4351" s="161"/>
      <c r="GW4351" s="161"/>
      <c r="GX4351" s="161"/>
      <c r="GY4351" s="161"/>
      <c r="GZ4351" s="161"/>
      <c r="HA4351" s="161"/>
      <c r="HB4351" s="161"/>
      <c r="HC4351" s="161"/>
      <c r="HD4351" s="161"/>
      <c r="HE4351" s="161"/>
      <c r="HF4351" s="161"/>
      <c r="HG4351" s="161"/>
      <c r="HH4351" s="161"/>
      <c r="HI4351" s="161"/>
      <c r="HJ4351" s="161"/>
      <c r="HK4351" s="161"/>
      <c r="HL4351" s="161"/>
      <c r="HM4351" s="161"/>
      <c r="HN4351" s="161"/>
      <c r="HO4351" s="161"/>
      <c r="HP4351" s="161"/>
      <c r="HQ4351" s="161"/>
      <c r="HR4351" s="161"/>
      <c r="HS4351" s="161"/>
      <c r="HT4351" s="161"/>
      <c r="HU4351" s="161"/>
      <c r="HV4351" s="161"/>
      <c r="HW4351" s="161"/>
      <c r="HX4351" s="161"/>
      <c r="HY4351" s="161"/>
      <c r="HZ4351" s="161"/>
      <c r="IA4351" s="161"/>
      <c r="IB4351" s="161"/>
      <c r="IC4351" s="161"/>
      <c r="ID4351" s="161"/>
      <c r="IE4351" s="161"/>
      <c r="IF4351" s="161"/>
      <c r="IG4351" s="161"/>
      <c r="IH4351" s="161"/>
      <c r="II4351" s="161"/>
      <c r="IJ4351" s="161"/>
      <c r="IK4351" s="161"/>
      <c r="IL4351" s="161"/>
      <c r="IM4351" s="161"/>
      <c r="IN4351" s="161"/>
      <c r="IO4351" s="161"/>
      <c r="IP4351" s="161"/>
      <c r="IQ4351" s="161"/>
      <c r="IR4351" s="161"/>
      <c r="IS4351" s="161"/>
      <c r="IT4351" s="161"/>
      <c r="IU4351" s="161"/>
      <c r="IV4351" s="161"/>
      <c r="IW4351" s="161"/>
      <c r="IX4351" s="161"/>
      <c r="IY4351" s="161"/>
      <c r="IZ4351" s="161"/>
      <c r="JA4351" s="161"/>
      <c r="JB4351" s="161"/>
      <c r="JC4351" s="161"/>
      <c r="JD4351" s="161"/>
      <c r="JE4351" s="161"/>
      <c r="JF4351" s="161"/>
      <c r="JG4351" s="161"/>
    </row>
    <row r="4352" spans="1:267" s="187" customFormat="1" ht="19.5" customHeight="1" x14ac:dyDescent="0.25">
      <c r="A4352" s="42" t="s">
        <v>128</v>
      </c>
      <c r="B4352" s="27">
        <v>6</v>
      </c>
      <c r="C4352" s="27">
        <v>0</v>
      </c>
      <c r="D4352" s="27">
        <v>1</v>
      </c>
      <c r="E4352" s="27">
        <v>0</v>
      </c>
      <c r="F4352" s="27">
        <v>2</v>
      </c>
      <c r="G4352" s="27">
        <v>2</v>
      </c>
      <c r="H4352" s="27">
        <v>5</v>
      </c>
      <c r="I4352" s="27">
        <v>0</v>
      </c>
      <c r="J4352" s="27">
        <v>2</v>
      </c>
      <c r="K4352" s="27">
        <v>3</v>
      </c>
      <c r="L4352" s="119"/>
      <c r="M4352" s="92">
        <f t="shared" si="136"/>
        <v>21</v>
      </c>
      <c r="N4352" s="27">
        <v>11</v>
      </c>
      <c r="O4352" s="185">
        <f t="shared" si="137"/>
        <v>0.32307692307692309</v>
      </c>
      <c r="P4352" s="55" t="s">
        <v>446</v>
      </c>
      <c r="Q4352" s="19" t="s">
        <v>3900</v>
      </c>
      <c r="R4352" s="41" t="s">
        <v>607</v>
      </c>
      <c r="S4352" s="19" t="s">
        <v>474</v>
      </c>
      <c r="T4352" s="28" t="s">
        <v>6284</v>
      </c>
      <c r="U4352" s="17">
        <v>6</v>
      </c>
      <c r="V4352" s="20" t="s">
        <v>637</v>
      </c>
      <c r="W4352" s="18" t="s">
        <v>6323</v>
      </c>
      <c r="X4352" s="18" t="s">
        <v>451</v>
      </c>
      <c r="Y4352" s="29" t="s">
        <v>540</v>
      </c>
      <c r="Z4352" s="61"/>
      <c r="AA4352" s="161"/>
      <c r="AB4352" s="161"/>
      <c r="AC4352" s="161"/>
      <c r="AD4352" s="161"/>
      <c r="AE4352" s="161"/>
      <c r="AF4352" s="161"/>
      <c r="AG4352" s="161"/>
      <c r="AH4352" s="161"/>
      <c r="AI4352" s="161"/>
      <c r="AJ4352" s="161"/>
      <c r="AK4352" s="161"/>
      <c r="AL4352" s="161"/>
      <c r="AM4352" s="161"/>
      <c r="AN4352" s="161"/>
      <c r="AO4352" s="161"/>
      <c r="AP4352" s="161"/>
      <c r="AQ4352" s="161"/>
      <c r="AR4352" s="161"/>
      <c r="AS4352" s="161"/>
      <c r="AT4352" s="161"/>
      <c r="AU4352" s="161"/>
      <c r="AV4352" s="161"/>
      <c r="AW4352" s="161"/>
      <c r="AX4352" s="161"/>
      <c r="AY4352" s="161"/>
      <c r="AZ4352" s="161"/>
      <c r="BA4352" s="161"/>
      <c r="BB4352" s="161"/>
      <c r="BC4352" s="161"/>
      <c r="BD4352" s="161"/>
      <c r="BE4352" s="161"/>
      <c r="BF4352" s="161"/>
      <c r="BG4352" s="161"/>
      <c r="BH4352" s="161"/>
      <c r="BI4352" s="161"/>
      <c r="BJ4352" s="161"/>
      <c r="BK4352" s="161"/>
      <c r="BL4352" s="161"/>
      <c r="BM4352" s="161"/>
      <c r="BN4352" s="161"/>
      <c r="BO4352" s="161"/>
      <c r="BP4352" s="161"/>
      <c r="BQ4352" s="161"/>
      <c r="BR4352" s="161"/>
      <c r="BS4352" s="161"/>
      <c r="BT4352" s="161"/>
      <c r="BU4352" s="161"/>
      <c r="BV4352" s="161"/>
      <c r="BW4352" s="161"/>
      <c r="BX4352" s="161"/>
      <c r="BY4352" s="161"/>
      <c r="BZ4352" s="161"/>
      <c r="CA4352" s="161"/>
      <c r="CB4352" s="161"/>
      <c r="CC4352" s="161"/>
      <c r="CD4352" s="161"/>
      <c r="CE4352" s="161"/>
      <c r="CF4352" s="161"/>
      <c r="CG4352" s="161"/>
      <c r="CH4352" s="161"/>
      <c r="CI4352" s="161"/>
      <c r="CJ4352" s="161"/>
      <c r="CK4352" s="161"/>
      <c r="CL4352" s="161"/>
      <c r="CM4352" s="161"/>
      <c r="CN4352" s="161"/>
      <c r="CO4352" s="161"/>
      <c r="CP4352" s="161"/>
      <c r="CQ4352" s="161"/>
      <c r="CR4352" s="161"/>
      <c r="CS4352" s="161"/>
      <c r="CT4352" s="161"/>
      <c r="CU4352" s="161"/>
      <c r="CV4352" s="161"/>
      <c r="CW4352" s="161"/>
      <c r="CX4352" s="161"/>
      <c r="CY4352" s="161"/>
      <c r="CZ4352" s="161"/>
      <c r="DA4352" s="161"/>
      <c r="DB4352" s="161"/>
      <c r="DC4352" s="161"/>
      <c r="DD4352" s="161"/>
      <c r="DE4352" s="161"/>
      <c r="DF4352" s="161"/>
      <c r="DG4352" s="161"/>
      <c r="DH4352" s="161"/>
      <c r="DI4352" s="161"/>
      <c r="DJ4352" s="161"/>
      <c r="DK4352" s="161"/>
      <c r="DL4352" s="161"/>
      <c r="DM4352" s="161"/>
      <c r="DN4352" s="161"/>
      <c r="DO4352" s="161"/>
      <c r="DP4352" s="161"/>
      <c r="DQ4352" s="161"/>
      <c r="DR4352" s="161"/>
      <c r="DS4352" s="161"/>
      <c r="DT4352" s="161"/>
      <c r="DU4352" s="161"/>
      <c r="DV4352" s="161"/>
      <c r="DW4352" s="161"/>
      <c r="DX4352" s="161"/>
      <c r="DY4352" s="161"/>
      <c r="DZ4352" s="161"/>
      <c r="EA4352" s="161"/>
      <c r="EB4352" s="161"/>
      <c r="EC4352" s="161"/>
      <c r="ED4352" s="161"/>
      <c r="EE4352" s="161"/>
      <c r="EF4352" s="161"/>
      <c r="EG4352" s="161"/>
      <c r="EH4352" s="161"/>
      <c r="EI4352" s="161"/>
      <c r="EJ4352" s="161"/>
      <c r="EK4352" s="161"/>
      <c r="EL4352" s="161"/>
      <c r="EM4352" s="161"/>
      <c r="EN4352" s="161"/>
      <c r="EO4352" s="161"/>
      <c r="EP4352" s="161"/>
      <c r="EQ4352" s="161"/>
      <c r="ER4352" s="161"/>
      <c r="ES4352" s="161"/>
      <c r="ET4352" s="161"/>
      <c r="EU4352" s="161"/>
      <c r="EV4352" s="161"/>
      <c r="EW4352" s="161"/>
      <c r="EX4352" s="161"/>
      <c r="EY4352" s="161"/>
      <c r="EZ4352" s="161"/>
      <c r="FA4352" s="161"/>
      <c r="FB4352" s="161"/>
      <c r="FC4352" s="161"/>
      <c r="FD4352" s="161"/>
      <c r="FE4352" s="161"/>
      <c r="FF4352" s="161"/>
      <c r="FG4352" s="161"/>
      <c r="FH4352" s="161"/>
      <c r="FI4352" s="161"/>
      <c r="FJ4352" s="161"/>
      <c r="FK4352" s="161"/>
      <c r="FL4352" s="161"/>
      <c r="FM4352" s="161"/>
      <c r="FN4352" s="161"/>
      <c r="FO4352" s="161"/>
      <c r="FP4352" s="161"/>
      <c r="FQ4352" s="161"/>
      <c r="FR4352" s="161"/>
      <c r="FS4352" s="161"/>
      <c r="FT4352" s="161"/>
      <c r="FU4352" s="161"/>
      <c r="FV4352" s="161"/>
      <c r="FW4352" s="161"/>
      <c r="FX4352" s="161"/>
      <c r="FY4352" s="161"/>
      <c r="FZ4352" s="161"/>
      <c r="GA4352" s="161"/>
      <c r="GB4352" s="161"/>
      <c r="GC4352" s="161"/>
      <c r="GD4352" s="161"/>
      <c r="GE4352" s="161"/>
      <c r="GF4352" s="161"/>
      <c r="GG4352" s="161"/>
      <c r="GH4352" s="161"/>
      <c r="GI4352" s="161"/>
      <c r="GJ4352" s="161"/>
      <c r="GK4352" s="161"/>
      <c r="GL4352" s="161"/>
      <c r="GM4352" s="161"/>
      <c r="GN4352" s="161"/>
      <c r="GO4352" s="161"/>
      <c r="GP4352" s="161"/>
      <c r="GQ4352" s="161"/>
      <c r="GR4352" s="161"/>
      <c r="GS4352" s="161"/>
      <c r="GT4352" s="161"/>
      <c r="GU4352" s="161"/>
      <c r="GV4352" s="161"/>
      <c r="GW4352" s="161"/>
      <c r="GX4352" s="161"/>
      <c r="GY4352" s="161"/>
      <c r="GZ4352" s="161"/>
      <c r="HA4352" s="161"/>
      <c r="HB4352" s="161"/>
      <c r="HC4352" s="161"/>
      <c r="HD4352" s="161"/>
      <c r="HE4352" s="161"/>
      <c r="HF4352" s="161"/>
      <c r="HG4352" s="161"/>
      <c r="HH4352" s="161"/>
      <c r="HI4352" s="161"/>
      <c r="HJ4352" s="161"/>
      <c r="HK4352" s="161"/>
      <c r="HL4352" s="161"/>
      <c r="HM4352" s="161"/>
      <c r="HN4352" s="161"/>
      <c r="HO4352" s="161"/>
      <c r="HP4352" s="161"/>
      <c r="HQ4352" s="161"/>
      <c r="HR4352" s="161"/>
      <c r="HS4352" s="161"/>
      <c r="HT4352" s="161"/>
      <c r="HU4352" s="161"/>
      <c r="HV4352" s="161"/>
      <c r="HW4352" s="161"/>
      <c r="HX4352" s="161"/>
      <c r="HY4352" s="161"/>
      <c r="HZ4352" s="161"/>
      <c r="IA4352" s="161"/>
      <c r="IB4352" s="161"/>
      <c r="IC4352" s="161"/>
      <c r="ID4352" s="161"/>
      <c r="IE4352" s="161"/>
      <c r="IF4352" s="161"/>
      <c r="IG4352" s="161"/>
      <c r="IH4352" s="161"/>
      <c r="II4352" s="161"/>
      <c r="IJ4352" s="161"/>
      <c r="IK4352" s="161"/>
      <c r="IL4352" s="161"/>
      <c r="IM4352" s="161"/>
      <c r="IN4352" s="161"/>
      <c r="IO4352" s="161"/>
      <c r="IP4352" s="161"/>
      <c r="IQ4352" s="161"/>
      <c r="IR4352" s="161"/>
      <c r="IS4352" s="161"/>
      <c r="IT4352" s="161"/>
      <c r="IU4352" s="161"/>
      <c r="IV4352" s="161"/>
      <c r="IW4352" s="161"/>
      <c r="IX4352" s="161"/>
      <c r="IY4352" s="161"/>
      <c r="IZ4352" s="161"/>
      <c r="JA4352" s="161"/>
      <c r="JB4352" s="161"/>
      <c r="JC4352" s="161"/>
      <c r="JD4352" s="161"/>
      <c r="JE4352" s="161"/>
      <c r="JF4352" s="161"/>
      <c r="JG4352" s="161"/>
    </row>
    <row r="4353" spans="1:267" s="187" customFormat="1" ht="19.5" customHeight="1" x14ac:dyDescent="0.25">
      <c r="A4353" s="42" t="s">
        <v>130</v>
      </c>
      <c r="B4353" s="27">
        <v>4</v>
      </c>
      <c r="C4353" s="27">
        <v>0</v>
      </c>
      <c r="D4353" s="27">
        <v>0</v>
      </c>
      <c r="E4353" s="27">
        <v>2</v>
      </c>
      <c r="F4353" s="27">
        <v>2</v>
      </c>
      <c r="G4353" s="27">
        <v>2</v>
      </c>
      <c r="H4353" s="27">
        <v>5</v>
      </c>
      <c r="I4353" s="27">
        <v>3</v>
      </c>
      <c r="J4353" s="27">
        <v>0</v>
      </c>
      <c r="K4353" s="27">
        <v>3</v>
      </c>
      <c r="L4353" s="119"/>
      <c r="M4353" s="92">
        <f t="shared" si="136"/>
        <v>21</v>
      </c>
      <c r="N4353" s="27">
        <v>16</v>
      </c>
      <c r="O4353" s="185">
        <f t="shared" si="137"/>
        <v>0.32307692307692309</v>
      </c>
      <c r="P4353" s="55" t="s">
        <v>446</v>
      </c>
      <c r="Q4353" s="19" t="s">
        <v>2349</v>
      </c>
      <c r="R4353" s="41" t="s">
        <v>607</v>
      </c>
      <c r="S4353" s="19" t="s">
        <v>800</v>
      </c>
      <c r="T4353" s="28" t="s">
        <v>2289</v>
      </c>
      <c r="U4353" s="17">
        <v>6</v>
      </c>
      <c r="V4353" s="20" t="s">
        <v>2314</v>
      </c>
      <c r="W4353" s="18" t="s">
        <v>2327</v>
      </c>
      <c r="X4353" s="18" t="s">
        <v>1415</v>
      </c>
      <c r="Y4353" s="29" t="s">
        <v>2328</v>
      </c>
      <c r="Z4353" s="61"/>
      <c r="AA4353" s="161"/>
      <c r="AB4353" s="161"/>
      <c r="AC4353" s="161"/>
      <c r="AD4353" s="161"/>
      <c r="AE4353" s="161"/>
      <c r="AF4353" s="161"/>
      <c r="AG4353" s="161"/>
      <c r="AH4353" s="161"/>
      <c r="AI4353" s="161"/>
      <c r="AJ4353" s="161"/>
      <c r="AK4353" s="161"/>
      <c r="AL4353" s="161"/>
      <c r="AM4353" s="161"/>
      <c r="AN4353" s="161"/>
      <c r="AO4353" s="161"/>
      <c r="AP4353" s="161"/>
      <c r="AQ4353" s="161"/>
      <c r="AR4353" s="161"/>
      <c r="AS4353" s="161"/>
      <c r="AT4353" s="161"/>
      <c r="AU4353" s="161"/>
      <c r="AV4353" s="161"/>
      <c r="AW4353" s="161"/>
      <c r="AX4353" s="161"/>
      <c r="AY4353" s="161"/>
      <c r="AZ4353" s="161"/>
      <c r="BA4353" s="161"/>
      <c r="BB4353" s="161"/>
      <c r="BC4353" s="161"/>
      <c r="BD4353" s="161"/>
      <c r="BE4353" s="161"/>
      <c r="BF4353" s="161"/>
      <c r="BG4353" s="161"/>
      <c r="BH4353" s="161"/>
      <c r="BI4353" s="161"/>
      <c r="BJ4353" s="161"/>
      <c r="BK4353" s="161"/>
      <c r="BL4353" s="161"/>
      <c r="BM4353" s="161"/>
      <c r="BN4353" s="161"/>
      <c r="BO4353" s="161"/>
      <c r="BP4353" s="161"/>
      <c r="BQ4353" s="161"/>
      <c r="BR4353" s="161"/>
      <c r="BS4353" s="161"/>
      <c r="BT4353" s="161"/>
      <c r="BU4353" s="161"/>
      <c r="BV4353" s="161"/>
      <c r="BW4353" s="161"/>
      <c r="BX4353" s="161"/>
      <c r="BY4353" s="161"/>
      <c r="BZ4353" s="161"/>
      <c r="CA4353" s="161"/>
      <c r="CB4353" s="161"/>
      <c r="CC4353" s="161"/>
      <c r="CD4353" s="161"/>
      <c r="CE4353" s="161"/>
      <c r="CF4353" s="161"/>
      <c r="CG4353" s="161"/>
      <c r="CH4353" s="161"/>
      <c r="CI4353" s="161"/>
      <c r="CJ4353" s="161"/>
      <c r="CK4353" s="161"/>
      <c r="CL4353" s="161"/>
      <c r="CM4353" s="161"/>
      <c r="CN4353" s="161"/>
      <c r="CO4353" s="161"/>
      <c r="CP4353" s="161"/>
      <c r="CQ4353" s="161"/>
      <c r="CR4353" s="161"/>
      <c r="CS4353" s="161"/>
      <c r="CT4353" s="161"/>
      <c r="CU4353" s="161"/>
      <c r="CV4353" s="161"/>
      <c r="CW4353" s="161"/>
      <c r="CX4353" s="161"/>
      <c r="CY4353" s="161"/>
      <c r="CZ4353" s="161"/>
      <c r="DA4353" s="161"/>
      <c r="DB4353" s="161"/>
      <c r="DC4353" s="161"/>
      <c r="DD4353" s="161"/>
      <c r="DE4353" s="161"/>
      <c r="DF4353" s="161"/>
      <c r="DG4353" s="161"/>
      <c r="DH4353" s="161"/>
      <c r="DI4353" s="161"/>
      <c r="DJ4353" s="161"/>
      <c r="DK4353" s="161"/>
      <c r="DL4353" s="161"/>
      <c r="DM4353" s="161"/>
      <c r="DN4353" s="161"/>
      <c r="DO4353" s="161"/>
      <c r="DP4353" s="161"/>
      <c r="DQ4353" s="161"/>
      <c r="DR4353" s="161"/>
      <c r="DS4353" s="161"/>
      <c r="DT4353" s="161"/>
      <c r="DU4353" s="161"/>
      <c r="DV4353" s="161"/>
      <c r="DW4353" s="161"/>
      <c r="DX4353" s="161"/>
      <c r="DY4353" s="161"/>
      <c r="DZ4353" s="161"/>
      <c r="EA4353" s="161"/>
      <c r="EB4353" s="161"/>
      <c r="EC4353" s="161"/>
      <c r="ED4353" s="161"/>
      <c r="EE4353" s="161"/>
      <c r="EF4353" s="161"/>
      <c r="EG4353" s="161"/>
      <c r="EH4353" s="161"/>
      <c r="EI4353" s="161"/>
      <c r="EJ4353" s="161"/>
      <c r="EK4353" s="161"/>
      <c r="EL4353" s="161"/>
      <c r="EM4353" s="161"/>
      <c r="EN4353" s="161"/>
      <c r="EO4353" s="161"/>
      <c r="EP4353" s="161"/>
      <c r="EQ4353" s="161"/>
      <c r="ER4353" s="161"/>
      <c r="ES4353" s="161"/>
      <c r="ET4353" s="161"/>
      <c r="EU4353" s="161"/>
      <c r="EV4353" s="161"/>
      <c r="EW4353" s="161"/>
      <c r="EX4353" s="161"/>
      <c r="EY4353" s="161"/>
      <c r="EZ4353" s="161"/>
      <c r="FA4353" s="161"/>
      <c r="FB4353" s="161"/>
      <c r="FC4353" s="161"/>
      <c r="FD4353" s="161"/>
      <c r="FE4353" s="161"/>
      <c r="FF4353" s="161"/>
      <c r="FG4353" s="161"/>
      <c r="FH4353" s="161"/>
      <c r="FI4353" s="161"/>
      <c r="FJ4353" s="161"/>
      <c r="FK4353" s="161"/>
      <c r="FL4353" s="161"/>
      <c r="FM4353" s="161"/>
      <c r="FN4353" s="161"/>
      <c r="FO4353" s="161"/>
      <c r="FP4353" s="161"/>
      <c r="FQ4353" s="161"/>
      <c r="FR4353" s="161"/>
      <c r="FS4353" s="161"/>
      <c r="FT4353" s="161"/>
      <c r="FU4353" s="161"/>
      <c r="FV4353" s="161"/>
      <c r="FW4353" s="161"/>
      <c r="FX4353" s="161"/>
      <c r="FY4353" s="161"/>
      <c r="FZ4353" s="161"/>
      <c r="GA4353" s="161"/>
      <c r="GB4353" s="161"/>
      <c r="GC4353" s="161"/>
      <c r="GD4353" s="161"/>
      <c r="GE4353" s="161"/>
      <c r="GF4353" s="161"/>
      <c r="GG4353" s="161"/>
      <c r="GH4353" s="161"/>
      <c r="GI4353" s="161"/>
      <c r="GJ4353" s="161"/>
      <c r="GK4353" s="161"/>
      <c r="GL4353" s="161"/>
      <c r="GM4353" s="161"/>
      <c r="GN4353" s="161"/>
      <c r="GO4353" s="161"/>
      <c r="GP4353" s="161"/>
      <c r="GQ4353" s="161"/>
      <c r="GR4353" s="161"/>
      <c r="GS4353" s="161"/>
      <c r="GT4353" s="161"/>
      <c r="GU4353" s="161"/>
      <c r="GV4353" s="161"/>
      <c r="GW4353" s="161"/>
      <c r="GX4353" s="161"/>
      <c r="GY4353" s="161"/>
      <c r="GZ4353" s="161"/>
      <c r="HA4353" s="161"/>
      <c r="HB4353" s="161"/>
      <c r="HC4353" s="161"/>
      <c r="HD4353" s="161"/>
      <c r="HE4353" s="161"/>
      <c r="HF4353" s="161"/>
      <c r="HG4353" s="161"/>
      <c r="HH4353" s="161"/>
      <c r="HI4353" s="161"/>
      <c r="HJ4353" s="161"/>
      <c r="HK4353" s="161"/>
      <c r="HL4353" s="161"/>
      <c r="HM4353" s="161"/>
      <c r="HN4353" s="161"/>
      <c r="HO4353" s="161"/>
      <c r="HP4353" s="161"/>
      <c r="HQ4353" s="161"/>
      <c r="HR4353" s="161"/>
      <c r="HS4353" s="161"/>
      <c r="HT4353" s="161"/>
      <c r="HU4353" s="161"/>
      <c r="HV4353" s="161"/>
      <c r="HW4353" s="161"/>
      <c r="HX4353" s="161"/>
      <c r="HY4353" s="161"/>
      <c r="HZ4353" s="161"/>
      <c r="IA4353" s="161"/>
      <c r="IB4353" s="161"/>
      <c r="IC4353" s="161"/>
      <c r="ID4353" s="161"/>
      <c r="IE4353" s="161"/>
      <c r="IF4353" s="161"/>
      <c r="IG4353" s="161"/>
      <c r="IH4353" s="161"/>
      <c r="II4353" s="161"/>
      <c r="IJ4353" s="161"/>
      <c r="IK4353" s="161"/>
      <c r="IL4353" s="161"/>
      <c r="IM4353" s="161"/>
      <c r="IN4353" s="161"/>
      <c r="IO4353" s="161"/>
      <c r="IP4353" s="161"/>
      <c r="IQ4353" s="161"/>
      <c r="IR4353" s="161"/>
      <c r="IS4353" s="161"/>
      <c r="IT4353" s="161"/>
      <c r="IU4353" s="161"/>
      <c r="IV4353" s="161"/>
      <c r="IW4353" s="161"/>
      <c r="IX4353" s="161"/>
      <c r="IY4353" s="161"/>
      <c r="IZ4353" s="161"/>
      <c r="JA4353" s="161"/>
      <c r="JB4353" s="161"/>
      <c r="JC4353" s="161"/>
      <c r="JD4353" s="161"/>
      <c r="JE4353" s="161"/>
      <c r="JF4353" s="161"/>
      <c r="JG4353" s="161"/>
    </row>
    <row r="4354" spans="1:267" s="187" customFormat="1" ht="19.5" customHeight="1" x14ac:dyDescent="0.25">
      <c r="A4354" s="42" t="s">
        <v>144</v>
      </c>
      <c r="B4354" s="27">
        <v>7</v>
      </c>
      <c r="C4354" s="27">
        <v>0</v>
      </c>
      <c r="D4354" s="27">
        <v>0</v>
      </c>
      <c r="E4354" s="27">
        <v>4</v>
      </c>
      <c r="F4354" s="27">
        <v>0</v>
      </c>
      <c r="G4354" s="27">
        <v>1</v>
      </c>
      <c r="H4354" s="27">
        <v>5</v>
      </c>
      <c r="I4354" s="27">
        <v>4</v>
      </c>
      <c r="J4354" s="27">
        <v>0</v>
      </c>
      <c r="K4354" s="27">
        <v>0</v>
      </c>
      <c r="L4354" s="119"/>
      <c r="M4354" s="92">
        <f t="shared" si="136"/>
        <v>21</v>
      </c>
      <c r="N4354" s="27">
        <v>17</v>
      </c>
      <c r="O4354" s="185">
        <f t="shared" si="137"/>
        <v>0.32307692307692309</v>
      </c>
      <c r="P4354" s="55" t="s">
        <v>446</v>
      </c>
      <c r="Q4354" s="19" t="s">
        <v>1903</v>
      </c>
      <c r="R4354" s="41" t="s">
        <v>488</v>
      </c>
      <c r="S4354" s="19" t="s">
        <v>1378</v>
      </c>
      <c r="T4354" s="28" t="s">
        <v>1813</v>
      </c>
      <c r="U4354" s="17">
        <v>6</v>
      </c>
      <c r="V4354" s="20" t="s">
        <v>609</v>
      </c>
      <c r="W4354" s="18" t="s">
        <v>1876</v>
      </c>
      <c r="X4354" s="18" t="s">
        <v>684</v>
      </c>
      <c r="Y4354" s="29" t="s">
        <v>504</v>
      </c>
      <c r="Z4354" s="61"/>
      <c r="AA4354" s="161"/>
      <c r="AB4354" s="161"/>
      <c r="AC4354" s="161"/>
      <c r="AD4354" s="161"/>
      <c r="AE4354" s="161"/>
      <c r="AF4354" s="161"/>
      <c r="AG4354" s="161"/>
      <c r="AH4354" s="161"/>
      <c r="AI4354" s="161"/>
      <c r="AJ4354" s="161"/>
      <c r="AK4354" s="161"/>
      <c r="AL4354" s="161"/>
      <c r="AM4354" s="161"/>
      <c r="AN4354" s="161"/>
      <c r="AO4354" s="161"/>
      <c r="AP4354" s="161"/>
      <c r="AQ4354" s="161"/>
      <c r="AR4354" s="161"/>
      <c r="AS4354" s="161"/>
      <c r="AT4354" s="161"/>
      <c r="AU4354" s="161"/>
      <c r="AV4354" s="161"/>
      <c r="AW4354" s="161"/>
      <c r="AX4354" s="161"/>
      <c r="AY4354" s="161"/>
      <c r="AZ4354" s="161"/>
      <c r="BA4354" s="161"/>
      <c r="BB4354" s="161"/>
      <c r="BC4354" s="161"/>
      <c r="BD4354" s="161"/>
      <c r="BE4354" s="161"/>
      <c r="BF4354" s="161"/>
      <c r="BG4354" s="161"/>
      <c r="BH4354" s="161"/>
      <c r="BI4354" s="161"/>
      <c r="BJ4354" s="161"/>
      <c r="BK4354" s="161"/>
      <c r="BL4354" s="161"/>
      <c r="BM4354" s="161"/>
      <c r="BN4354" s="161"/>
      <c r="BO4354" s="161"/>
      <c r="BP4354" s="161"/>
      <c r="BQ4354" s="161"/>
      <c r="BR4354" s="161"/>
      <c r="BS4354" s="161"/>
      <c r="BT4354" s="161"/>
      <c r="BU4354" s="161"/>
      <c r="BV4354" s="161"/>
      <c r="BW4354" s="161"/>
      <c r="BX4354" s="161"/>
      <c r="BY4354" s="161"/>
      <c r="BZ4354" s="161"/>
      <c r="CA4354" s="161"/>
      <c r="CB4354" s="161"/>
      <c r="CC4354" s="161"/>
      <c r="CD4354" s="161"/>
      <c r="CE4354" s="161"/>
      <c r="CF4354" s="161"/>
      <c r="CG4354" s="161"/>
      <c r="CH4354" s="161"/>
      <c r="CI4354" s="161"/>
      <c r="CJ4354" s="161"/>
      <c r="CK4354" s="161"/>
      <c r="CL4354" s="161"/>
      <c r="CM4354" s="161"/>
      <c r="CN4354" s="161"/>
      <c r="CO4354" s="161"/>
      <c r="CP4354" s="161"/>
      <c r="CQ4354" s="161"/>
      <c r="CR4354" s="161"/>
      <c r="CS4354" s="161"/>
      <c r="CT4354" s="161"/>
      <c r="CU4354" s="161"/>
      <c r="CV4354" s="161"/>
      <c r="CW4354" s="161"/>
      <c r="CX4354" s="161"/>
      <c r="CY4354" s="161"/>
      <c r="CZ4354" s="161"/>
      <c r="DA4354" s="161"/>
      <c r="DB4354" s="161"/>
      <c r="DC4354" s="161"/>
      <c r="DD4354" s="161"/>
      <c r="DE4354" s="161"/>
      <c r="DF4354" s="161"/>
      <c r="DG4354" s="161"/>
      <c r="DH4354" s="161"/>
      <c r="DI4354" s="161"/>
      <c r="DJ4354" s="161"/>
      <c r="DK4354" s="161"/>
      <c r="DL4354" s="161"/>
      <c r="DM4354" s="161"/>
      <c r="DN4354" s="161"/>
      <c r="DO4354" s="161"/>
      <c r="DP4354" s="161"/>
      <c r="DQ4354" s="161"/>
      <c r="DR4354" s="161"/>
      <c r="DS4354" s="161"/>
      <c r="DT4354" s="161"/>
      <c r="DU4354" s="161"/>
      <c r="DV4354" s="161"/>
      <c r="DW4354" s="161"/>
      <c r="DX4354" s="161"/>
      <c r="DY4354" s="161"/>
      <c r="DZ4354" s="161"/>
      <c r="EA4354" s="161"/>
      <c r="EB4354" s="161"/>
      <c r="EC4354" s="161"/>
      <c r="ED4354" s="161"/>
      <c r="EE4354" s="161"/>
      <c r="EF4354" s="161"/>
      <c r="EG4354" s="161"/>
      <c r="EH4354" s="161"/>
      <c r="EI4354" s="161"/>
      <c r="EJ4354" s="161"/>
      <c r="EK4354" s="161"/>
      <c r="EL4354" s="161"/>
      <c r="EM4354" s="161"/>
      <c r="EN4354" s="161"/>
      <c r="EO4354" s="161"/>
      <c r="EP4354" s="161"/>
      <c r="EQ4354" s="161"/>
      <c r="ER4354" s="161"/>
      <c r="ES4354" s="161"/>
      <c r="ET4354" s="161"/>
      <c r="EU4354" s="161"/>
      <c r="EV4354" s="161"/>
      <c r="EW4354" s="161"/>
      <c r="EX4354" s="161"/>
      <c r="EY4354" s="161"/>
      <c r="EZ4354" s="161"/>
      <c r="FA4354" s="161"/>
      <c r="FB4354" s="161"/>
      <c r="FC4354" s="161"/>
      <c r="FD4354" s="161"/>
      <c r="FE4354" s="161"/>
      <c r="FF4354" s="161"/>
      <c r="FG4354" s="161"/>
      <c r="FH4354" s="161"/>
      <c r="FI4354" s="161"/>
      <c r="FJ4354" s="161"/>
      <c r="FK4354" s="161"/>
      <c r="FL4354" s="161"/>
      <c r="FM4354" s="161"/>
      <c r="FN4354" s="161"/>
      <c r="FO4354" s="161"/>
      <c r="FP4354" s="161"/>
      <c r="FQ4354" s="161"/>
      <c r="FR4354" s="161"/>
      <c r="FS4354" s="161"/>
      <c r="FT4354" s="161"/>
      <c r="FU4354" s="161"/>
      <c r="FV4354" s="161"/>
      <c r="FW4354" s="161"/>
      <c r="FX4354" s="161"/>
      <c r="FY4354" s="161"/>
      <c r="FZ4354" s="161"/>
      <c r="GA4354" s="161"/>
      <c r="GB4354" s="161"/>
      <c r="GC4354" s="161"/>
      <c r="GD4354" s="161"/>
      <c r="GE4354" s="161"/>
      <c r="GF4354" s="161"/>
      <c r="GG4354" s="161"/>
      <c r="GH4354" s="161"/>
      <c r="GI4354" s="161"/>
      <c r="GJ4354" s="161"/>
      <c r="GK4354" s="161"/>
      <c r="GL4354" s="161"/>
      <c r="GM4354" s="161"/>
      <c r="GN4354" s="161"/>
      <c r="GO4354" s="161"/>
      <c r="GP4354" s="161"/>
      <c r="GQ4354" s="161"/>
      <c r="GR4354" s="161"/>
      <c r="GS4354" s="161"/>
      <c r="GT4354" s="161"/>
      <c r="GU4354" s="161"/>
      <c r="GV4354" s="161"/>
      <c r="GW4354" s="161"/>
      <c r="GX4354" s="161"/>
      <c r="GY4354" s="161"/>
      <c r="GZ4354" s="161"/>
      <c r="HA4354" s="161"/>
      <c r="HB4354" s="161"/>
      <c r="HC4354" s="161"/>
      <c r="HD4354" s="161"/>
      <c r="HE4354" s="161"/>
      <c r="HF4354" s="161"/>
      <c r="HG4354" s="161"/>
      <c r="HH4354" s="161"/>
      <c r="HI4354" s="161"/>
      <c r="HJ4354" s="161"/>
      <c r="HK4354" s="161"/>
      <c r="HL4354" s="161"/>
      <c r="HM4354" s="161"/>
      <c r="HN4354" s="161"/>
      <c r="HO4354" s="161"/>
      <c r="HP4354" s="161"/>
      <c r="HQ4354" s="161"/>
      <c r="HR4354" s="161"/>
      <c r="HS4354" s="161"/>
      <c r="HT4354" s="161"/>
      <c r="HU4354" s="161"/>
      <c r="HV4354" s="161"/>
      <c r="HW4354" s="161"/>
      <c r="HX4354" s="161"/>
      <c r="HY4354" s="161"/>
      <c r="HZ4354" s="161"/>
      <c r="IA4354" s="161"/>
      <c r="IB4354" s="161"/>
      <c r="IC4354" s="161"/>
      <c r="ID4354" s="161"/>
      <c r="IE4354" s="161"/>
      <c r="IF4354" s="161"/>
      <c r="IG4354" s="161"/>
      <c r="IH4354" s="161"/>
      <c r="II4354" s="161"/>
      <c r="IJ4354" s="161"/>
      <c r="IK4354" s="161"/>
      <c r="IL4354" s="161"/>
      <c r="IM4354" s="161"/>
      <c r="IN4354" s="161"/>
      <c r="IO4354" s="161"/>
      <c r="IP4354" s="161"/>
      <c r="IQ4354" s="161"/>
      <c r="IR4354" s="161"/>
      <c r="IS4354" s="161"/>
      <c r="IT4354" s="161"/>
      <c r="IU4354" s="161"/>
      <c r="IV4354" s="161"/>
      <c r="IW4354" s="161"/>
      <c r="IX4354" s="161"/>
      <c r="IY4354" s="161"/>
      <c r="IZ4354" s="161"/>
      <c r="JA4354" s="161"/>
      <c r="JB4354" s="161"/>
      <c r="JC4354" s="161"/>
      <c r="JD4354" s="161"/>
      <c r="JE4354" s="161"/>
      <c r="JF4354" s="161"/>
      <c r="JG4354" s="161"/>
    </row>
    <row r="4355" spans="1:267" s="187" customFormat="1" ht="19.5" customHeight="1" x14ac:dyDescent="0.25">
      <c r="A4355" s="42" t="s">
        <v>156</v>
      </c>
      <c r="B4355" s="27">
        <v>5</v>
      </c>
      <c r="C4355" s="27">
        <v>0</v>
      </c>
      <c r="D4355" s="27">
        <v>1</v>
      </c>
      <c r="E4355" s="27">
        <v>5</v>
      </c>
      <c r="F4355" s="27">
        <v>2</v>
      </c>
      <c r="G4355" s="27">
        <v>0</v>
      </c>
      <c r="H4355" s="27">
        <v>5</v>
      </c>
      <c r="I4355" s="27">
        <v>0</v>
      </c>
      <c r="J4355" s="27">
        <v>1</v>
      </c>
      <c r="K4355" s="27">
        <v>2</v>
      </c>
      <c r="L4355" s="119"/>
      <c r="M4355" s="92">
        <f t="shared" si="136"/>
        <v>21</v>
      </c>
      <c r="N4355" s="27">
        <v>8</v>
      </c>
      <c r="O4355" s="185">
        <f t="shared" si="137"/>
        <v>0.32307692307692309</v>
      </c>
      <c r="P4355" s="55" t="s">
        <v>446</v>
      </c>
      <c r="Q4355" s="19" t="s">
        <v>4970</v>
      </c>
      <c r="R4355" s="41" t="s">
        <v>579</v>
      </c>
      <c r="S4355" s="19" t="s">
        <v>4971</v>
      </c>
      <c r="T4355" s="28" t="s">
        <v>3662</v>
      </c>
      <c r="U4355" s="17">
        <v>6</v>
      </c>
      <c r="V4355" s="20" t="s">
        <v>682</v>
      </c>
      <c r="W4355" s="18" t="s">
        <v>4955</v>
      </c>
      <c r="X4355" s="18" t="s">
        <v>451</v>
      </c>
      <c r="Y4355" s="29" t="s">
        <v>1016</v>
      </c>
      <c r="Z4355" s="61"/>
      <c r="AA4355" s="161"/>
      <c r="AB4355" s="161"/>
      <c r="AC4355" s="161"/>
      <c r="AD4355" s="161"/>
      <c r="AE4355" s="161"/>
      <c r="AF4355" s="161"/>
      <c r="AG4355" s="161"/>
      <c r="AH4355" s="161"/>
      <c r="AI4355" s="161"/>
      <c r="AJ4355" s="161"/>
      <c r="AK4355" s="161"/>
      <c r="AL4355" s="161"/>
      <c r="AM4355" s="161"/>
      <c r="AN4355" s="161"/>
      <c r="AO4355" s="161"/>
      <c r="AP4355" s="161"/>
      <c r="AQ4355" s="161"/>
      <c r="AR4355" s="161"/>
      <c r="AS4355" s="161"/>
      <c r="AT4355" s="161"/>
      <c r="AU4355" s="161"/>
      <c r="AV4355" s="161"/>
      <c r="AW4355" s="161"/>
      <c r="AX4355" s="161"/>
      <c r="AY4355" s="161"/>
      <c r="AZ4355" s="161"/>
      <c r="BA4355" s="161"/>
      <c r="BB4355" s="161"/>
      <c r="BC4355" s="161"/>
      <c r="BD4355" s="161"/>
      <c r="BE4355" s="161"/>
      <c r="BF4355" s="161"/>
      <c r="BG4355" s="161"/>
      <c r="BH4355" s="161"/>
      <c r="BI4355" s="161"/>
      <c r="BJ4355" s="161"/>
      <c r="BK4355" s="161"/>
      <c r="BL4355" s="161"/>
      <c r="BM4355" s="161"/>
      <c r="BN4355" s="161"/>
      <c r="BO4355" s="161"/>
      <c r="BP4355" s="161"/>
      <c r="BQ4355" s="161"/>
      <c r="BR4355" s="161"/>
      <c r="BS4355" s="161"/>
      <c r="BT4355" s="161"/>
      <c r="BU4355" s="161"/>
      <c r="BV4355" s="161"/>
      <c r="BW4355" s="161"/>
      <c r="BX4355" s="161"/>
      <c r="BY4355" s="161"/>
      <c r="BZ4355" s="161"/>
      <c r="CA4355" s="161"/>
      <c r="CB4355" s="161"/>
      <c r="CC4355" s="161"/>
      <c r="CD4355" s="161"/>
      <c r="CE4355" s="161"/>
      <c r="CF4355" s="161"/>
      <c r="CG4355" s="161"/>
      <c r="CH4355" s="161"/>
      <c r="CI4355" s="161"/>
      <c r="CJ4355" s="161"/>
      <c r="CK4355" s="161"/>
      <c r="CL4355" s="161"/>
      <c r="CM4355" s="161"/>
      <c r="CN4355" s="161"/>
      <c r="CO4355" s="161"/>
      <c r="CP4355" s="161"/>
      <c r="CQ4355" s="161"/>
      <c r="CR4355" s="161"/>
      <c r="CS4355" s="161"/>
      <c r="CT4355" s="161"/>
      <c r="CU4355" s="161"/>
      <c r="CV4355" s="161"/>
      <c r="CW4355" s="161"/>
      <c r="CX4355" s="161"/>
      <c r="CY4355" s="161"/>
      <c r="CZ4355" s="161"/>
      <c r="DA4355" s="161"/>
      <c r="DB4355" s="161"/>
      <c r="DC4355" s="161"/>
      <c r="DD4355" s="161"/>
      <c r="DE4355" s="161"/>
      <c r="DF4355" s="161"/>
      <c r="DG4355" s="161"/>
      <c r="DH4355" s="161"/>
      <c r="DI4355" s="161"/>
      <c r="DJ4355" s="161"/>
      <c r="DK4355" s="161"/>
      <c r="DL4355" s="161"/>
      <c r="DM4355" s="161"/>
      <c r="DN4355" s="161"/>
      <c r="DO4355" s="161"/>
      <c r="DP4355" s="161"/>
      <c r="DQ4355" s="161"/>
      <c r="DR4355" s="161"/>
      <c r="DS4355" s="161"/>
      <c r="DT4355" s="161"/>
      <c r="DU4355" s="161"/>
      <c r="DV4355" s="161"/>
      <c r="DW4355" s="161"/>
      <c r="DX4355" s="161"/>
      <c r="DY4355" s="161"/>
      <c r="DZ4355" s="161"/>
      <c r="EA4355" s="161"/>
      <c r="EB4355" s="161"/>
      <c r="EC4355" s="161"/>
      <c r="ED4355" s="161"/>
      <c r="EE4355" s="161"/>
      <c r="EF4355" s="161"/>
      <c r="EG4355" s="161"/>
      <c r="EH4355" s="161"/>
      <c r="EI4355" s="161"/>
      <c r="EJ4355" s="161"/>
      <c r="EK4355" s="161"/>
      <c r="EL4355" s="161"/>
      <c r="EM4355" s="161"/>
      <c r="EN4355" s="161"/>
      <c r="EO4355" s="161"/>
      <c r="EP4355" s="161"/>
      <c r="EQ4355" s="161"/>
      <c r="ER4355" s="161"/>
      <c r="ES4355" s="161"/>
      <c r="ET4355" s="161"/>
      <c r="EU4355" s="161"/>
      <c r="EV4355" s="161"/>
      <c r="EW4355" s="161"/>
      <c r="EX4355" s="161"/>
      <c r="EY4355" s="161"/>
      <c r="EZ4355" s="161"/>
      <c r="FA4355" s="161"/>
      <c r="FB4355" s="161"/>
      <c r="FC4355" s="161"/>
      <c r="FD4355" s="161"/>
      <c r="FE4355" s="161"/>
      <c r="FF4355" s="161"/>
      <c r="FG4355" s="161"/>
      <c r="FH4355" s="161"/>
      <c r="FI4355" s="161"/>
      <c r="FJ4355" s="161"/>
      <c r="FK4355" s="161"/>
      <c r="FL4355" s="161"/>
      <c r="FM4355" s="161"/>
      <c r="FN4355" s="161"/>
      <c r="FO4355" s="161"/>
      <c r="FP4355" s="161"/>
      <c r="FQ4355" s="161"/>
      <c r="FR4355" s="161"/>
      <c r="FS4355" s="161"/>
      <c r="FT4355" s="161"/>
      <c r="FU4355" s="161"/>
      <c r="FV4355" s="161"/>
      <c r="FW4355" s="161"/>
      <c r="FX4355" s="161"/>
      <c r="FY4355" s="161"/>
      <c r="FZ4355" s="161"/>
      <c r="GA4355" s="161"/>
      <c r="GB4355" s="161"/>
      <c r="GC4355" s="161"/>
      <c r="GD4355" s="161"/>
      <c r="GE4355" s="161"/>
      <c r="GF4355" s="161"/>
      <c r="GG4355" s="161"/>
      <c r="GH4355" s="161"/>
      <c r="GI4355" s="161"/>
      <c r="GJ4355" s="161"/>
      <c r="GK4355" s="161"/>
      <c r="GL4355" s="161"/>
      <c r="GM4355" s="161"/>
      <c r="GN4355" s="161"/>
      <c r="GO4355" s="161"/>
      <c r="GP4355" s="161"/>
      <c r="GQ4355" s="161"/>
      <c r="GR4355" s="161"/>
      <c r="GS4355" s="161"/>
      <c r="GT4355" s="161"/>
      <c r="GU4355" s="161"/>
      <c r="GV4355" s="161"/>
      <c r="GW4355" s="161"/>
      <c r="GX4355" s="161"/>
      <c r="GY4355" s="161"/>
      <c r="GZ4355" s="161"/>
      <c r="HA4355" s="161"/>
      <c r="HB4355" s="161"/>
      <c r="HC4355" s="161"/>
      <c r="HD4355" s="161"/>
      <c r="HE4355" s="161"/>
      <c r="HF4355" s="161"/>
      <c r="HG4355" s="161"/>
      <c r="HH4355" s="161"/>
      <c r="HI4355" s="161"/>
      <c r="HJ4355" s="161"/>
      <c r="HK4355" s="161"/>
      <c r="HL4355" s="161"/>
      <c r="HM4355" s="161"/>
      <c r="HN4355" s="161"/>
      <c r="HO4355" s="161"/>
      <c r="HP4355" s="161"/>
      <c r="HQ4355" s="161"/>
      <c r="HR4355" s="161"/>
      <c r="HS4355" s="161"/>
      <c r="HT4355" s="161"/>
      <c r="HU4355" s="161"/>
      <c r="HV4355" s="161"/>
      <c r="HW4355" s="161"/>
      <c r="HX4355" s="161"/>
      <c r="HY4355" s="161"/>
      <c r="HZ4355" s="161"/>
      <c r="IA4355" s="161"/>
      <c r="IB4355" s="161"/>
      <c r="IC4355" s="161"/>
      <c r="ID4355" s="161"/>
      <c r="IE4355" s="161"/>
      <c r="IF4355" s="161"/>
      <c r="IG4355" s="161"/>
      <c r="IH4355" s="161"/>
      <c r="II4355" s="161"/>
      <c r="IJ4355" s="161"/>
      <c r="IK4355" s="161"/>
      <c r="IL4355" s="161"/>
      <c r="IM4355" s="161"/>
      <c r="IN4355" s="161"/>
      <c r="IO4355" s="161"/>
      <c r="IP4355" s="161"/>
      <c r="IQ4355" s="161"/>
      <c r="IR4355" s="161"/>
      <c r="IS4355" s="161"/>
      <c r="IT4355" s="161"/>
      <c r="IU4355" s="161"/>
      <c r="IV4355" s="161"/>
      <c r="IW4355" s="161"/>
      <c r="IX4355" s="161"/>
      <c r="IY4355" s="161"/>
      <c r="IZ4355" s="161"/>
      <c r="JA4355" s="161"/>
      <c r="JB4355" s="161"/>
      <c r="JC4355" s="161"/>
      <c r="JD4355" s="161"/>
      <c r="JE4355" s="161"/>
      <c r="JF4355" s="161"/>
      <c r="JG4355" s="161"/>
    </row>
    <row r="4356" spans="1:267" s="187" customFormat="1" ht="19.5" customHeight="1" x14ac:dyDescent="0.25">
      <c r="A4356" s="42" t="s">
        <v>134</v>
      </c>
      <c r="B4356" s="102">
        <v>2</v>
      </c>
      <c r="C4356" s="102">
        <v>0</v>
      </c>
      <c r="D4356" s="102">
        <v>0</v>
      </c>
      <c r="E4356" s="102">
        <v>5</v>
      </c>
      <c r="F4356" s="102">
        <v>2</v>
      </c>
      <c r="G4356" s="102">
        <v>0</v>
      </c>
      <c r="H4356" s="102">
        <v>5</v>
      </c>
      <c r="I4356" s="102">
        <v>5</v>
      </c>
      <c r="J4356" s="102">
        <v>0</v>
      </c>
      <c r="K4356" s="102">
        <v>2</v>
      </c>
      <c r="L4356" s="136"/>
      <c r="M4356" s="92">
        <f t="shared" si="136"/>
        <v>21</v>
      </c>
      <c r="N4356" s="35">
        <v>10</v>
      </c>
      <c r="O4356" s="185">
        <f t="shared" si="137"/>
        <v>0.32307692307692309</v>
      </c>
      <c r="P4356" s="79" t="s">
        <v>446</v>
      </c>
      <c r="Q4356" s="103" t="s">
        <v>3024</v>
      </c>
      <c r="R4356" s="104" t="s">
        <v>448</v>
      </c>
      <c r="S4356" s="103" t="s">
        <v>923</v>
      </c>
      <c r="T4356" s="28" t="s">
        <v>2966</v>
      </c>
      <c r="U4356" s="38">
        <v>6</v>
      </c>
      <c r="V4356" s="105" t="s">
        <v>519</v>
      </c>
      <c r="W4356" s="103" t="s">
        <v>3009</v>
      </c>
      <c r="X4356" s="103" t="s">
        <v>1224</v>
      </c>
      <c r="Y4356" s="106" t="s">
        <v>513</v>
      </c>
      <c r="Z4356" s="61"/>
      <c r="AA4356" s="161"/>
      <c r="AB4356" s="161"/>
      <c r="AC4356" s="161"/>
      <c r="AD4356" s="161"/>
      <c r="AE4356" s="161"/>
      <c r="AF4356" s="161"/>
      <c r="AG4356" s="161"/>
      <c r="AH4356" s="161"/>
      <c r="AI4356" s="161"/>
      <c r="AJ4356" s="161"/>
      <c r="AK4356" s="161"/>
      <c r="AL4356" s="161"/>
      <c r="AM4356" s="161"/>
      <c r="AN4356" s="161"/>
      <c r="AO4356" s="161"/>
      <c r="AP4356" s="161"/>
      <c r="AQ4356" s="161"/>
      <c r="AR4356" s="161"/>
      <c r="AS4356" s="161"/>
      <c r="AT4356" s="161"/>
      <c r="AU4356" s="161"/>
      <c r="AV4356" s="161"/>
      <c r="AW4356" s="161"/>
      <c r="AX4356" s="161"/>
      <c r="AY4356" s="161"/>
      <c r="AZ4356" s="161"/>
      <c r="BA4356" s="161"/>
      <c r="BB4356" s="161"/>
      <c r="BC4356" s="161"/>
      <c r="BD4356" s="161"/>
      <c r="BE4356" s="161"/>
      <c r="BF4356" s="161"/>
      <c r="BG4356" s="161"/>
      <c r="BH4356" s="161"/>
      <c r="BI4356" s="161"/>
      <c r="BJ4356" s="161"/>
      <c r="BK4356" s="161"/>
      <c r="BL4356" s="161"/>
      <c r="BM4356" s="161"/>
      <c r="BN4356" s="161"/>
      <c r="BO4356" s="161"/>
      <c r="BP4356" s="161"/>
      <c r="BQ4356" s="161"/>
      <c r="BR4356" s="161"/>
      <c r="BS4356" s="161"/>
      <c r="BT4356" s="161"/>
      <c r="BU4356" s="161"/>
      <c r="BV4356" s="161"/>
      <c r="BW4356" s="161"/>
      <c r="BX4356" s="161"/>
      <c r="BY4356" s="161"/>
      <c r="BZ4356" s="161"/>
      <c r="CA4356" s="161"/>
      <c r="CB4356" s="161"/>
      <c r="CC4356" s="161"/>
      <c r="CD4356" s="161"/>
      <c r="CE4356" s="161"/>
      <c r="CF4356" s="161"/>
      <c r="CG4356" s="161"/>
      <c r="CH4356" s="161"/>
      <c r="CI4356" s="161"/>
      <c r="CJ4356" s="161"/>
      <c r="CK4356" s="161"/>
      <c r="CL4356" s="161"/>
      <c r="CM4356" s="161"/>
      <c r="CN4356" s="161"/>
      <c r="CO4356" s="161"/>
      <c r="CP4356" s="161"/>
      <c r="CQ4356" s="161"/>
      <c r="CR4356" s="161"/>
      <c r="CS4356" s="161"/>
      <c r="CT4356" s="161"/>
      <c r="CU4356" s="161"/>
      <c r="CV4356" s="161"/>
      <c r="CW4356" s="161"/>
      <c r="CX4356" s="161"/>
      <c r="CY4356" s="161"/>
      <c r="CZ4356" s="161"/>
      <c r="DA4356" s="161"/>
      <c r="DB4356" s="161"/>
      <c r="DC4356" s="161"/>
      <c r="DD4356" s="161"/>
      <c r="DE4356" s="161"/>
      <c r="DF4356" s="161"/>
      <c r="DG4356" s="161"/>
      <c r="DH4356" s="161"/>
      <c r="DI4356" s="161"/>
      <c r="DJ4356" s="161"/>
      <c r="DK4356" s="161"/>
      <c r="DL4356" s="161"/>
      <c r="DM4356" s="161"/>
      <c r="DN4356" s="161"/>
      <c r="DO4356" s="161"/>
      <c r="DP4356" s="161"/>
      <c r="DQ4356" s="161"/>
      <c r="DR4356" s="161"/>
      <c r="DS4356" s="161"/>
      <c r="DT4356" s="161"/>
      <c r="DU4356" s="161"/>
      <c r="DV4356" s="161"/>
      <c r="DW4356" s="161"/>
      <c r="DX4356" s="161"/>
      <c r="DY4356" s="161"/>
      <c r="DZ4356" s="161"/>
      <c r="EA4356" s="161"/>
      <c r="EB4356" s="161"/>
      <c r="EC4356" s="161"/>
      <c r="ED4356" s="161"/>
      <c r="EE4356" s="161"/>
      <c r="EF4356" s="161"/>
      <c r="EG4356" s="161"/>
      <c r="EH4356" s="161"/>
      <c r="EI4356" s="161"/>
      <c r="EJ4356" s="161"/>
      <c r="EK4356" s="161"/>
      <c r="EL4356" s="161"/>
      <c r="EM4356" s="161"/>
      <c r="EN4356" s="161"/>
      <c r="EO4356" s="161"/>
      <c r="EP4356" s="161"/>
      <c r="EQ4356" s="161"/>
      <c r="ER4356" s="161"/>
      <c r="ES4356" s="161"/>
      <c r="ET4356" s="161"/>
      <c r="EU4356" s="161"/>
      <c r="EV4356" s="161"/>
      <c r="EW4356" s="161"/>
      <c r="EX4356" s="161"/>
      <c r="EY4356" s="161"/>
      <c r="EZ4356" s="161"/>
      <c r="FA4356" s="161"/>
      <c r="FB4356" s="161"/>
      <c r="FC4356" s="161"/>
      <c r="FD4356" s="161"/>
      <c r="FE4356" s="161"/>
      <c r="FF4356" s="161"/>
      <c r="FG4356" s="161"/>
      <c r="FH4356" s="161"/>
      <c r="FI4356" s="161"/>
      <c r="FJ4356" s="161"/>
      <c r="FK4356" s="161"/>
      <c r="FL4356" s="161"/>
      <c r="FM4356" s="161"/>
      <c r="FN4356" s="161"/>
      <c r="FO4356" s="161"/>
      <c r="FP4356" s="161"/>
      <c r="FQ4356" s="161"/>
      <c r="FR4356" s="161"/>
      <c r="FS4356" s="161"/>
      <c r="FT4356" s="161"/>
      <c r="FU4356" s="161"/>
      <c r="FV4356" s="161"/>
      <c r="FW4356" s="161"/>
      <c r="FX4356" s="161"/>
      <c r="FY4356" s="161"/>
      <c r="FZ4356" s="161"/>
      <c r="GA4356" s="161"/>
      <c r="GB4356" s="161"/>
      <c r="GC4356" s="161"/>
      <c r="GD4356" s="161"/>
      <c r="GE4356" s="161"/>
      <c r="GF4356" s="161"/>
      <c r="GG4356" s="161"/>
      <c r="GH4356" s="161"/>
      <c r="GI4356" s="161"/>
      <c r="GJ4356" s="161"/>
      <c r="GK4356" s="161"/>
      <c r="GL4356" s="161"/>
      <c r="GM4356" s="161"/>
      <c r="GN4356" s="161"/>
      <c r="GO4356" s="161"/>
      <c r="GP4356" s="161"/>
      <c r="GQ4356" s="161"/>
      <c r="GR4356" s="161"/>
      <c r="GS4356" s="161"/>
      <c r="GT4356" s="161"/>
      <c r="GU4356" s="161"/>
      <c r="GV4356" s="161"/>
      <c r="GW4356" s="161"/>
      <c r="GX4356" s="161"/>
      <c r="GY4356" s="161"/>
      <c r="GZ4356" s="161"/>
      <c r="HA4356" s="161"/>
      <c r="HB4356" s="161"/>
      <c r="HC4356" s="161"/>
      <c r="HD4356" s="161"/>
      <c r="HE4356" s="161"/>
      <c r="HF4356" s="161"/>
      <c r="HG4356" s="161"/>
      <c r="HH4356" s="161"/>
      <c r="HI4356" s="161"/>
      <c r="HJ4356" s="161"/>
      <c r="HK4356" s="161"/>
      <c r="HL4356" s="161"/>
      <c r="HM4356" s="161"/>
      <c r="HN4356" s="161"/>
      <c r="HO4356" s="161"/>
      <c r="HP4356" s="161"/>
      <c r="HQ4356" s="161"/>
      <c r="HR4356" s="161"/>
      <c r="HS4356" s="161"/>
      <c r="HT4356" s="161"/>
      <c r="HU4356" s="161"/>
      <c r="HV4356" s="161"/>
      <c r="HW4356" s="161"/>
      <c r="HX4356" s="161"/>
      <c r="HY4356" s="161"/>
      <c r="HZ4356" s="161"/>
      <c r="IA4356" s="161"/>
      <c r="IB4356" s="161"/>
      <c r="IC4356" s="161"/>
      <c r="ID4356" s="161"/>
      <c r="IE4356" s="161"/>
      <c r="IF4356" s="161"/>
      <c r="IG4356" s="161"/>
      <c r="IH4356" s="161"/>
      <c r="II4356" s="161"/>
      <c r="IJ4356" s="161"/>
      <c r="IK4356" s="161"/>
      <c r="IL4356" s="161"/>
      <c r="IM4356" s="161"/>
      <c r="IN4356" s="161"/>
      <c r="IO4356" s="161"/>
      <c r="IP4356" s="161"/>
      <c r="IQ4356" s="161"/>
      <c r="IR4356" s="161"/>
      <c r="IS4356" s="161"/>
      <c r="IT4356" s="161"/>
      <c r="IU4356" s="161"/>
      <c r="IV4356" s="161"/>
      <c r="IW4356" s="161"/>
      <c r="IX4356" s="161"/>
      <c r="IY4356" s="161"/>
      <c r="IZ4356" s="161"/>
      <c r="JA4356" s="161"/>
      <c r="JB4356" s="161"/>
      <c r="JC4356" s="161"/>
      <c r="JD4356" s="161"/>
      <c r="JE4356" s="161"/>
      <c r="JF4356" s="161"/>
      <c r="JG4356" s="161"/>
    </row>
    <row r="4357" spans="1:267" s="187" customFormat="1" ht="19.5" customHeight="1" x14ac:dyDescent="0.25">
      <c r="A4357" s="42" t="s">
        <v>132</v>
      </c>
      <c r="B4357" s="27">
        <v>2</v>
      </c>
      <c r="C4357" s="27">
        <v>0</v>
      </c>
      <c r="D4357" s="27">
        <v>0</v>
      </c>
      <c r="E4357" s="27">
        <v>5</v>
      </c>
      <c r="F4357" s="27">
        <v>1</v>
      </c>
      <c r="G4357" s="27">
        <v>2</v>
      </c>
      <c r="H4357" s="27">
        <v>5</v>
      </c>
      <c r="I4357" s="27">
        <v>5</v>
      </c>
      <c r="J4357" s="27">
        <v>0</v>
      </c>
      <c r="K4357" s="27">
        <v>1</v>
      </c>
      <c r="L4357" s="119"/>
      <c r="M4357" s="92">
        <f t="shared" si="136"/>
        <v>21</v>
      </c>
      <c r="N4357" s="27">
        <v>5</v>
      </c>
      <c r="O4357" s="185">
        <f t="shared" si="137"/>
        <v>0.32307692307692309</v>
      </c>
      <c r="P4357" s="55" t="s">
        <v>446</v>
      </c>
      <c r="Q4357" s="19" t="s">
        <v>1603</v>
      </c>
      <c r="R4357" s="41" t="s">
        <v>1052</v>
      </c>
      <c r="S4357" s="19" t="s">
        <v>1374</v>
      </c>
      <c r="T4357" s="28" t="s">
        <v>1512</v>
      </c>
      <c r="U4357" s="17">
        <v>6</v>
      </c>
      <c r="V4357" s="20" t="s">
        <v>609</v>
      </c>
      <c r="W4357" s="18" t="s">
        <v>1590</v>
      </c>
      <c r="X4357" s="18" t="s">
        <v>1591</v>
      </c>
      <c r="Y4357" s="29" t="s">
        <v>1592</v>
      </c>
      <c r="Z4357" s="61"/>
      <c r="AA4357" s="161"/>
      <c r="AB4357" s="161"/>
      <c r="AC4357" s="161"/>
      <c r="AD4357" s="161"/>
      <c r="AE4357" s="161"/>
      <c r="AF4357" s="161"/>
      <c r="AG4357" s="161"/>
      <c r="AH4357" s="161"/>
      <c r="AI4357" s="161"/>
      <c r="AJ4357" s="161"/>
      <c r="AK4357" s="161"/>
      <c r="AL4357" s="161"/>
      <c r="AM4357" s="161"/>
      <c r="AN4357" s="161"/>
      <c r="AO4357" s="161"/>
      <c r="AP4357" s="161"/>
      <c r="AQ4357" s="161"/>
      <c r="AR4357" s="161"/>
      <c r="AS4357" s="161"/>
      <c r="AT4357" s="161"/>
      <c r="AU4357" s="161"/>
      <c r="AV4357" s="161"/>
      <c r="AW4357" s="161"/>
      <c r="AX4357" s="161"/>
      <c r="AY4357" s="161"/>
      <c r="AZ4357" s="161"/>
      <c r="BA4357" s="161"/>
      <c r="BB4357" s="161"/>
      <c r="BC4357" s="161"/>
      <c r="BD4357" s="161"/>
      <c r="BE4357" s="161"/>
      <c r="BF4357" s="161"/>
      <c r="BG4357" s="161"/>
      <c r="BH4357" s="161"/>
      <c r="BI4357" s="161"/>
      <c r="BJ4357" s="161"/>
      <c r="BK4357" s="161"/>
      <c r="BL4357" s="161"/>
      <c r="BM4357" s="161"/>
      <c r="BN4357" s="161"/>
      <c r="BO4357" s="161"/>
      <c r="BP4357" s="161"/>
      <c r="BQ4357" s="161"/>
      <c r="BR4357" s="161"/>
      <c r="BS4357" s="161"/>
      <c r="BT4357" s="161"/>
      <c r="BU4357" s="161"/>
      <c r="BV4357" s="161"/>
      <c r="BW4357" s="161"/>
      <c r="BX4357" s="161"/>
      <c r="BY4357" s="161"/>
      <c r="BZ4357" s="161"/>
      <c r="CA4357" s="161"/>
      <c r="CB4357" s="161"/>
      <c r="CC4357" s="161"/>
      <c r="CD4357" s="161"/>
      <c r="CE4357" s="161"/>
      <c r="CF4357" s="161"/>
      <c r="CG4357" s="161"/>
      <c r="CH4357" s="161"/>
      <c r="CI4357" s="161"/>
      <c r="CJ4357" s="161"/>
      <c r="CK4357" s="161"/>
      <c r="CL4357" s="161"/>
      <c r="CM4357" s="161"/>
      <c r="CN4357" s="161"/>
      <c r="CO4357" s="161"/>
      <c r="CP4357" s="161"/>
      <c r="CQ4357" s="161"/>
      <c r="CR4357" s="161"/>
      <c r="CS4357" s="161"/>
      <c r="CT4357" s="161"/>
      <c r="CU4357" s="161"/>
      <c r="CV4357" s="161"/>
      <c r="CW4357" s="161"/>
      <c r="CX4357" s="161"/>
      <c r="CY4357" s="161"/>
      <c r="CZ4357" s="161"/>
      <c r="DA4357" s="161"/>
      <c r="DB4357" s="161"/>
      <c r="DC4357" s="161"/>
      <c r="DD4357" s="161"/>
      <c r="DE4357" s="161"/>
      <c r="DF4357" s="161"/>
      <c r="DG4357" s="161"/>
      <c r="DH4357" s="161"/>
      <c r="DI4357" s="161"/>
      <c r="DJ4357" s="161"/>
      <c r="DK4357" s="161"/>
      <c r="DL4357" s="161"/>
      <c r="DM4357" s="161"/>
      <c r="DN4357" s="161"/>
      <c r="DO4357" s="161"/>
      <c r="DP4357" s="161"/>
      <c r="DQ4357" s="161"/>
      <c r="DR4357" s="161"/>
      <c r="DS4357" s="161"/>
      <c r="DT4357" s="161"/>
      <c r="DU4357" s="161"/>
      <c r="DV4357" s="161"/>
      <c r="DW4357" s="161"/>
      <c r="DX4357" s="161"/>
      <c r="DY4357" s="161"/>
      <c r="DZ4357" s="161"/>
      <c r="EA4357" s="161"/>
      <c r="EB4357" s="161"/>
      <c r="EC4357" s="161"/>
      <c r="ED4357" s="161"/>
      <c r="EE4357" s="161"/>
      <c r="EF4357" s="161"/>
      <c r="EG4357" s="161"/>
      <c r="EH4357" s="161"/>
      <c r="EI4357" s="161"/>
      <c r="EJ4357" s="161"/>
      <c r="EK4357" s="161"/>
      <c r="EL4357" s="161"/>
      <c r="EM4357" s="161"/>
      <c r="EN4357" s="161"/>
      <c r="EO4357" s="161"/>
      <c r="EP4357" s="161"/>
      <c r="EQ4357" s="161"/>
      <c r="ER4357" s="161"/>
      <c r="ES4357" s="161"/>
      <c r="ET4357" s="161"/>
      <c r="EU4357" s="161"/>
      <c r="EV4357" s="161"/>
      <c r="EW4357" s="161"/>
      <c r="EX4357" s="161"/>
      <c r="EY4357" s="161"/>
      <c r="EZ4357" s="161"/>
      <c r="FA4357" s="161"/>
      <c r="FB4357" s="161"/>
      <c r="FC4357" s="161"/>
      <c r="FD4357" s="161"/>
      <c r="FE4357" s="161"/>
      <c r="FF4357" s="161"/>
      <c r="FG4357" s="161"/>
      <c r="FH4357" s="161"/>
      <c r="FI4357" s="161"/>
      <c r="FJ4357" s="161"/>
      <c r="FK4357" s="161"/>
      <c r="FL4357" s="161"/>
      <c r="FM4357" s="161"/>
      <c r="FN4357" s="161"/>
      <c r="FO4357" s="161"/>
      <c r="FP4357" s="161"/>
      <c r="FQ4357" s="161"/>
      <c r="FR4357" s="161"/>
      <c r="FS4357" s="161"/>
      <c r="FT4357" s="161"/>
      <c r="FU4357" s="161"/>
      <c r="FV4357" s="161"/>
      <c r="FW4357" s="161"/>
      <c r="FX4357" s="161"/>
      <c r="FY4357" s="161"/>
      <c r="FZ4357" s="161"/>
      <c r="GA4357" s="161"/>
      <c r="GB4357" s="161"/>
      <c r="GC4357" s="161"/>
      <c r="GD4357" s="161"/>
      <c r="GE4357" s="161"/>
      <c r="GF4357" s="161"/>
      <c r="GG4357" s="161"/>
      <c r="GH4357" s="161"/>
      <c r="GI4357" s="161"/>
      <c r="GJ4357" s="161"/>
      <c r="GK4357" s="161"/>
      <c r="GL4357" s="161"/>
      <c r="GM4357" s="161"/>
      <c r="GN4357" s="161"/>
      <c r="GO4357" s="161"/>
      <c r="GP4357" s="161"/>
      <c r="GQ4357" s="161"/>
      <c r="GR4357" s="161"/>
      <c r="GS4357" s="161"/>
      <c r="GT4357" s="161"/>
      <c r="GU4357" s="161"/>
      <c r="GV4357" s="161"/>
      <c r="GW4357" s="161"/>
      <c r="GX4357" s="161"/>
      <c r="GY4357" s="161"/>
      <c r="GZ4357" s="161"/>
      <c r="HA4357" s="161"/>
      <c r="HB4357" s="161"/>
      <c r="HC4357" s="161"/>
      <c r="HD4357" s="161"/>
      <c r="HE4357" s="161"/>
      <c r="HF4357" s="161"/>
      <c r="HG4357" s="161"/>
      <c r="HH4357" s="161"/>
      <c r="HI4357" s="161"/>
      <c r="HJ4357" s="161"/>
      <c r="HK4357" s="161"/>
      <c r="HL4357" s="161"/>
      <c r="HM4357" s="161"/>
      <c r="HN4357" s="161"/>
      <c r="HO4357" s="161"/>
      <c r="HP4357" s="161"/>
      <c r="HQ4357" s="161"/>
      <c r="HR4357" s="161"/>
      <c r="HS4357" s="161"/>
      <c r="HT4357" s="161"/>
      <c r="HU4357" s="161"/>
      <c r="HV4357" s="161"/>
      <c r="HW4357" s="161"/>
      <c r="HX4357" s="161"/>
      <c r="HY4357" s="161"/>
      <c r="HZ4357" s="161"/>
      <c r="IA4357" s="161"/>
      <c r="IB4357" s="161"/>
      <c r="IC4357" s="161"/>
      <c r="ID4357" s="161"/>
      <c r="IE4357" s="161"/>
      <c r="IF4357" s="161"/>
      <c r="IG4357" s="161"/>
      <c r="IH4357" s="161"/>
      <c r="II4357" s="161"/>
      <c r="IJ4357" s="161"/>
      <c r="IK4357" s="161"/>
      <c r="IL4357" s="161"/>
      <c r="IM4357" s="161"/>
      <c r="IN4357" s="161"/>
      <c r="IO4357" s="161"/>
      <c r="IP4357" s="161"/>
      <c r="IQ4357" s="161"/>
      <c r="IR4357" s="161"/>
      <c r="IS4357" s="161"/>
      <c r="IT4357" s="161"/>
      <c r="IU4357" s="161"/>
      <c r="IV4357" s="161"/>
      <c r="IW4357" s="161"/>
      <c r="IX4357" s="161"/>
      <c r="IY4357" s="161"/>
      <c r="IZ4357" s="161"/>
      <c r="JA4357" s="161"/>
      <c r="JB4357" s="161"/>
      <c r="JC4357" s="161"/>
      <c r="JD4357" s="161"/>
      <c r="JE4357" s="161"/>
      <c r="JF4357" s="161"/>
      <c r="JG4357" s="161"/>
    </row>
    <row r="4358" spans="1:267" s="187" customFormat="1" ht="19.5" customHeight="1" x14ac:dyDescent="0.25">
      <c r="A4358" s="42" t="s">
        <v>148</v>
      </c>
      <c r="B4358" s="27">
        <v>5</v>
      </c>
      <c r="C4358" s="27">
        <v>0</v>
      </c>
      <c r="D4358" s="27">
        <v>0</v>
      </c>
      <c r="E4358" s="27">
        <v>4</v>
      </c>
      <c r="F4358" s="27">
        <v>1</v>
      </c>
      <c r="G4358" s="27">
        <v>0</v>
      </c>
      <c r="H4358" s="27">
        <v>5</v>
      </c>
      <c r="I4358" s="27">
        <v>4</v>
      </c>
      <c r="J4358" s="27">
        <v>1</v>
      </c>
      <c r="K4358" s="27">
        <v>1</v>
      </c>
      <c r="L4358" s="119"/>
      <c r="M4358" s="92">
        <f t="shared" si="136"/>
        <v>21</v>
      </c>
      <c r="N4358" s="27">
        <v>11</v>
      </c>
      <c r="O4358" s="185">
        <f t="shared" si="137"/>
        <v>0.32307692307692309</v>
      </c>
      <c r="P4358" s="55" t="s">
        <v>446</v>
      </c>
      <c r="Q4358" s="19" t="s">
        <v>5496</v>
      </c>
      <c r="R4358" s="41" t="s">
        <v>655</v>
      </c>
      <c r="S4358" s="19" t="s">
        <v>492</v>
      </c>
      <c r="T4358" s="28" t="s">
        <v>5402</v>
      </c>
      <c r="U4358" s="17">
        <v>6</v>
      </c>
      <c r="V4358" s="20" t="s">
        <v>582</v>
      </c>
      <c r="W4358" s="18" t="s">
        <v>5491</v>
      </c>
      <c r="X4358" s="18" t="s">
        <v>916</v>
      </c>
      <c r="Y4358" s="29" t="s">
        <v>710</v>
      </c>
      <c r="Z4358" s="61"/>
      <c r="AA4358" s="161"/>
      <c r="AB4358" s="161"/>
      <c r="AC4358" s="161"/>
      <c r="AD4358" s="161"/>
      <c r="AE4358" s="161"/>
      <c r="AF4358" s="161"/>
      <c r="AG4358" s="161"/>
      <c r="AH4358" s="161"/>
      <c r="AI4358" s="161"/>
      <c r="AJ4358" s="161"/>
      <c r="AK4358" s="161"/>
      <c r="AL4358" s="161"/>
      <c r="AM4358" s="161"/>
      <c r="AN4358" s="161"/>
      <c r="AO4358" s="161"/>
      <c r="AP4358" s="161"/>
      <c r="AQ4358" s="161"/>
      <c r="AR4358" s="161"/>
      <c r="AS4358" s="161"/>
      <c r="AT4358" s="161"/>
      <c r="AU4358" s="161"/>
      <c r="AV4358" s="161"/>
      <c r="AW4358" s="161"/>
      <c r="AX4358" s="161"/>
      <c r="AY4358" s="161"/>
      <c r="AZ4358" s="161"/>
      <c r="BA4358" s="161"/>
      <c r="BB4358" s="161"/>
      <c r="BC4358" s="161"/>
      <c r="BD4358" s="161"/>
      <c r="BE4358" s="161"/>
      <c r="BF4358" s="161"/>
      <c r="BG4358" s="161"/>
      <c r="BH4358" s="161"/>
      <c r="BI4358" s="161"/>
      <c r="BJ4358" s="161"/>
      <c r="BK4358" s="161"/>
      <c r="BL4358" s="161"/>
      <c r="BM4358" s="161"/>
      <c r="BN4358" s="161"/>
      <c r="BO4358" s="161"/>
      <c r="BP4358" s="161"/>
      <c r="BQ4358" s="161"/>
      <c r="BR4358" s="161"/>
      <c r="BS4358" s="161"/>
      <c r="BT4358" s="161"/>
      <c r="BU4358" s="161"/>
      <c r="BV4358" s="161"/>
      <c r="BW4358" s="161"/>
      <c r="BX4358" s="161"/>
      <c r="BY4358" s="161"/>
      <c r="BZ4358" s="161"/>
      <c r="CA4358" s="161"/>
      <c r="CB4358" s="161"/>
      <c r="CC4358" s="161"/>
      <c r="CD4358" s="161"/>
      <c r="CE4358" s="161"/>
      <c r="CF4358" s="161"/>
      <c r="CG4358" s="161"/>
      <c r="CH4358" s="161"/>
      <c r="CI4358" s="161"/>
      <c r="CJ4358" s="161"/>
      <c r="CK4358" s="161"/>
      <c r="CL4358" s="161"/>
      <c r="CM4358" s="161"/>
      <c r="CN4358" s="161"/>
      <c r="CO4358" s="161"/>
      <c r="CP4358" s="161"/>
      <c r="CQ4358" s="161"/>
      <c r="CR4358" s="161"/>
      <c r="CS4358" s="161"/>
      <c r="CT4358" s="161"/>
      <c r="CU4358" s="161"/>
      <c r="CV4358" s="161"/>
      <c r="CW4358" s="161"/>
      <c r="CX4358" s="161"/>
      <c r="CY4358" s="161"/>
      <c r="CZ4358" s="161"/>
      <c r="DA4358" s="161"/>
      <c r="DB4358" s="161"/>
      <c r="DC4358" s="161"/>
      <c r="DD4358" s="161"/>
      <c r="DE4358" s="161"/>
      <c r="DF4358" s="161"/>
      <c r="DG4358" s="161"/>
      <c r="DH4358" s="161"/>
      <c r="DI4358" s="161"/>
      <c r="DJ4358" s="161"/>
      <c r="DK4358" s="161"/>
      <c r="DL4358" s="161"/>
      <c r="DM4358" s="161"/>
      <c r="DN4358" s="161"/>
      <c r="DO4358" s="161"/>
      <c r="DP4358" s="161"/>
      <c r="DQ4358" s="161"/>
      <c r="DR4358" s="161"/>
      <c r="DS4358" s="161"/>
      <c r="DT4358" s="161"/>
      <c r="DU4358" s="161"/>
      <c r="DV4358" s="161"/>
      <c r="DW4358" s="161"/>
      <c r="DX4358" s="161"/>
      <c r="DY4358" s="161"/>
      <c r="DZ4358" s="161"/>
      <c r="EA4358" s="161"/>
      <c r="EB4358" s="161"/>
      <c r="EC4358" s="161"/>
      <c r="ED4358" s="161"/>
      <c r="EE4358" s="161"/>
      <c r="EF4358" s="161"/>
      <c r="EG4358" s="161"/>
      <c r="EH4358" s="161"/>
      <c r="EI4358" s="161"/>
      <c r="EJ4358" s="161"/>
      <c r="EK4358" s="161"/>
      <c r="EL4358" s="161"/>
      <c r="EM4358" s="161"/>
      <c r="EN4358" s="161"/>
      <c r="EO4358" s="161"/>
      <c r="EP4358" s="161"/>
      <c r="EQ4358" s="161"/>
      <c r="ER4358" s="161"/>
      <c r="ES4358" s="161"/>
      <c r="ET4358" s="161"/>
      <c r="EU4358" s="161"/>
      <c r="EV4358" s="161"/>
      <c r="EW4358" s="161"/>
      <c r="EX4358" s="161"/>
      <c r="EY4358" s="161"/>
      <c r="EZ4358" s="161"/>
      <c r="FA4358" s="161"/>
      <c r="FB4358" s="161"/>
      <c r="FC4358" s="161"/>
      <c r="FD4358" s="161"/>
      <c r="FE4358" s="161"/>
      <c r="FF4358" s="161"/>
      <c r="FG4358" s="161"/>
      <c r="FH4358" s="161"/>
      <c r="FI4358" s="161"/>
      <c r="FJ4358" s="161"/>
      <c r="FK4358" s="161"/>
      <c r="FL4358" s="161"/>
      <c r="FM4358" s="161"/>
      <c r="FN4358" s="161"/>
      <c r="FO4358" s="161"/>
      <c r="FP4358" s="161"/>
      <c r="FQ4358" s="161"/>
      <c r="FR4358" s="161"/>
      <c r="FS4358" s="161"/>
      <c r="FT4358" s="161"/>
      <c r="FU4358" s="161"/>
      <c r="FV4358" s="161"/>
      <c r="FW4358" s="161"/>
      <c r="FX4358" s="161"/>
      <c r="FY4358" s="161"/>
      <c r="FZ4358" s="161"/>
      <c r="GA4358" s="161"/>
      <c r="GB4358" s="161"/>
      <c r="GC4358" s="161"/>
      <c r="GD4358" s="161"/>
      <c r="GE4358" s="161"/>
      <c r="GF4358" s="161"/>
      <c r="GG4358" s="161"/>
      <c r="GH4358" s="161"/>
      <c r="GI4358" s="161"/>
      <c r="GJ4358" s="161"/>
      <c r="GK4358" s="161"/>
      <c r="GL4358" s="161"/>
      <c r="GM4358" s="161"/>
      <c r="GN4358" s="161"/>
      <c r="GO4358" s="161"/>
      <c r="GP4358" s="161"/>
      <c r="GQ4358" s="161"/>
      <c r="GR4358" s="161"/>
      <c r="GS4358" s="161"/>
      <c r="GT4358" s="161"/>
      <c r="GU4358" s="161"/>
      <c r="GV4358" s="161"/>
      <c r="GW4358" s="161"/>
      <c r="GX4358" s="161"/>
      <c r="GY4358" s="161"/>
      <c r="GZ4358" s="161"/>
      <c r="HA4358" s="161"/>
      <c r="HB4358" s="161"/>
      <c r="HC4358" s="161"/>
      <c r="HD4358" s="161"/>
      <c r="HE4358" s="161"/>
      <c r="HF4358" s="161"/>
      <c r="HG4358" s="161"/>
      <c r="HH4358" s="161"/>
      <c r="HI4358" s="161"/>
      <c r="HJ4358" s="161"/>
      <c r="HK4358" s="161"/>
      <c r="HL4358" s="161"/>
      <c r="HM4358" s="161"/>
      <c r="HN4358" s="161"/>
      <c r="HO4358" s="161"/>
      <c r="HP4358" s="161"/>
      <c r="HQ4358" s="161"/>
      <c r="HR4358" s="161"/>
      <c r="HS4358" s="161"/>
      <c r="HT4358" s="161"/>
      <c r="HU4358" s="161"/>
      <c r="HV4358" s="161"/>
      <c r="HW4358" s="161"/>
      <c r="HX4358" s="161"/>
      <c r="HY4358" s="161"/>
      <c r="HZ4358" s="161"/>
      <c r="IA4358" s="161"/>
      <c r="IB4358" s="161"/>
      <c r="IC4358" s="161"/>
      <c r="ID4358" s="161"/>
      <c r="IE4358" s="161"/>
      <c r="IF4358" s="161"/>
      <c r="IG4358" s="161"/>
      <c r="IH4358" s="161"/>
      <c r="II4358" s="161"/>
      <c r="IJ4358" s="161"/>
      <c r="IK4358" s="161"/>
      <c r="IL4358" s="161"/>
      <c r="IM4358" s="161"/>
      <c r="IN4358" s="161"/>
      <c r="IO4358" s="161"/>
      <c r="IP4358" s="161"/>
      <c r="IQ4358" s="161"/>
      <c r="IR4358" s="161"/>
      <c r="IS4358" s="161"/>
      <c r="IT4358" s="161"/>
      <c r="IU4358" s="161"/>
      <c r="IV4358" s="161"/>
      <c r="IW4358" s="161"/>
      <c r="IX4358" s="161"/>
      <c r="IY4358" s="161"/>
      <c r="IZ4358" s="161"/>
      <c r="JA4358" s="161"/>
      <c r="JB4358" s="161"/>
      <c r="JC4358" s="161"/>
      <c r="JD4358" s="161"/>
      <c r="JE4358" s="161"/>
      <c r="JF4358" s="161"/>
      <c r="JG4358" s="161"/>
    </row>
    <row r="4359" spans="1:267" s="187" customFormat="1" ht="19.5" customHeight="1" x14ac:dyDescent="0.25">
      <c r="A4359" s="42" t="s">
        <v>140</v>
      </c>
      <c r="B4359" s="27">
        <v>5</v>
      </c>
      <c r="C4359" s="27">
        <v>0</v>
      </c>
      <c r="D4359" s="27">
        <v>0</v>
      </c>
      <c r="E4359" s="27">
        <v>5</v>
      </c>
      <c r="F4359" s="27">
        <v>1</v>
      </c>
      <c r="G4359" s="27">
        <v>0</v>
      </c>
      <c r="H4359" s="27">
        <v>7</v>
      </c>
      <c r="I4359" s="27">
        <v>0</v>
      </c>
      <c r="J4359" s="27">
        <v>3</v>
      </c>
      <c r="K4359" s="27">
        <v>0</v>
      </c>
      <c r="L4359" s="119"/>
      <c r="M4359" s="92">
        <f t="shared" si="136"/>
        <v>21</v>
      </c>
      <c r="N4359" s="27">
        <v>9</v>
      </c>
      <c r="O4359" s="185">
        <f t="shared" si="137"/>
        <v>0.32307692307692309</v>
      </c>
      <c r="P4359" s="55" t="s">
        <v>446</v>
      </c>
      <c r="Q4359" s="19" t="s">
        <v>517</v>
      </c>
      <c r="R4359" s="41" t="s">
        <v>635</v>
      </c>
      <c r="S4359" s="19" t="s">
        <v>489</v>
      </c>
      <c r="T4359" s="28" t="s">
        <v>2769</v>
      </c>
      <c r="U4359" s="17">
        <v>6</v>
      </c>
      <c r="V4359" s="20" t="s">
        <v>682</v>
      </c>
      <c r="W4359" s="18" t="s">
        <v>2809</v>
      </c>
      <c r="X4359" s="18" t="s">
        <v>651</v>
      </c>
      <c r="Y4359" s="29" t="s">
        <v>710</v>
      </c>
      <c r="Z4359" s="61"/>
      <c r="AA4359" s="161"/>
      <c r="AB4359" s="161"/>
      <c r="AC4359" s="161"/>
      <c r="AD4359" s="161"/>
      <c r="AE4359" s="161"/>
      <c r="AF4359" s="161"/>
      <c r="AG4359" s="161"/>
      <c r="AH4359" s="161"/>
      <c r="AI4359" s="161"/>
      <c r="AJ4359" s="161"/>
      <c r="AK4359" s="161"/>
      <c r="AL4359" s="161"/>
      <c r="AM4359" s="161"/>
      <c r="AN4359" s="161"/>
      <c r="AO4359" s="161"/>
      <c r="AP4359" s="161"/>
      <c r="AQ4359" s="161"/>
      <c r="AR4359" s="161"/>
      <c r="AS4359" s="161"/>
      <c r="AT4359" s="161"/>
      <c r="AU4359" s="161"/>
      <c r="AV4359" s="161"/>
      <c r="AW4359" s="161"/>
      <c r="AX4359" s="161"/>
      <c r="AY4359" s="161"/>
      <c r="AZ4359" s="161"/>
      <c r="BA4359" s="161"/>
      <c r="BB4359" s="161"/>
      <c r="BC4359" s="161"/>
      <c r="BD4359" s="161"/>
      <c r="BE4359" s="161"/>
      <c r="BF4359" s="161"/>
      <c r="BG4359" s="161"/>
      <c r="BH4359" s="161"/>
      <c r="BI4359" s="161"/>
      <c r="BJ4359" s="161"/>
      <c r="BK4359" s="161"/>
      <c r="BL4359" s="161"/>
      <c r="BM4359" s="161"/>
      <c r="BN4359" s="161"/>
      <c r="BO4359" s="161"/>
      <c r="BP4359" s="161"/>
      <c r="BQ4359" s="161"/>
      <c r="BR4359" s="161"/>
      <c r="BS4359" s="161"/>
      <c r="BT4359" s="161"/>
      <c r="BU4359" s="161"/>
      <c r="BV4359" s="161"/>
      <c r="BW4359" s="161"/>
      <c r="BX4359" s="161"/>
      <c r="BY4359" s="161"/>
      <c r="BZ4359" s="161"/>
      <c r="CA4359" s="161"/>
      <c r="CB4359" s="161"/>
      <c r="CC4359" s="161"/>
      <c r="CD4359" s="161"/>
      <c r="CE4359" s="161"/>
      <c r="CF4359" s="161"/>
      <c r="CG4359" s="161"/>
      <c r="CH4359" s="161"/>
      <c r="CI4359" s="161"/>
      <c r="CJ4359" s="161"/>
      <c r="CK4359" s="161"/>
      <c r="CL4359" s="161"/>
      <c r="CM4359" s="161"/>
      <c r="CN4359" s="161"/>
      <c r="CO4359" s="161"/>
      <c r="CP4359" s="161"/>
      <c r="CQ4359" s="161"/>
      <c r="CR4359" s="161"/>
      <c r="CS4359" s="161"/>
      <c r="CT4359" s="161"/>
      <c r="CU4359" s="161"/>
      <c r="CV4359" s="161"/>
      <c r="CW4359" s="161"/>
      <c r="CX4359" s="161"/>
      <c r="CY4359" s="161"/>
      <c r="CZ4359" s="161"/>
      <c r="DA4359" s="161"/>
      <c r="DB4359" s="161"/>
      <c r="DC4359" s="161"/>
      <c r="DD4359" s="161"/>
      <c r="DE4359" s="161"/>
      <c r="DF4359" s="161"/>
      <c r="DG4359" s="161"/>
      <c r="DH4359" s="161"/>
      <c r="DI4359" s="161"/>
      <c r="DJ4359" s="161"/>
      <c r="DK4359" s="161"/>
      <c r="DL4359" s="161"/>
      <c r="DM4359" s="161"/>
      <c r="DN4359" s="161"/>
      <c r="DO4359" s="161"/>
      <c r="DP4359" s="161"/>
      <c r="DQ4359" s="161"/>
      <c r="DR4359" s="161"/>
      <c r="DS4359" s="161"/>
      <c r="DT4359" s="161"/>
      <c r="DU4359" s="161"/>
      <c r="DV4359" s="161"/>
      <c r="DW4359" s="161"/>
      <c r="DX4359" s="161"/>
      <c r="DY4359" s="161"/>
      <c r="DZ4359" s="161"/>
      <c r="EA4359" s="161"/>
      <c r="EB4359" s="161"/>
      <c r="EC4359" s="161"/>
      <c r="ED4359" s="161"/>
      <c r="EE4359" s="161"/>
      <c r="EF4359" s="161"/>
      <c r="EG4359" s="161"/>
      <c r="EH4359" s="161"/>
      <c r="EI4359" s="161"/>
      <c r="EJ4359" s="161"/>
      <c r="EK4359" s="161"/>
      <c r="EL4359" s="161"/>
      <c r="EM4359" s="161"/>
      <c r="EN4359" s="161"/>
      <c r="EO4359" s="161"/>
      <c r="EP4359" s="161"/>
      <c r="EQ4359" s="161"/>
      <c r="ER4359" s="161"/>
      <c r="ES4359" s="161"/>
      <c r="ET4359" s="161"/>
      <c r="EU4359" s="161"/>
      <c r="EV4359" s="161"/>
      <c r="EW4359" s="161"/>
      <c r="EX4359" s="161"/>
      <c r="EY4359" s="161"/>
      <c r="EZ4359" s="161"/>
      <c r="FA4359" s="161"/>
      <c r="FB4359" s="161"/>
      <c r="FC4359" s="161"/>
      <c r="FD4359" s="161"/>
      <c r="FE4359" s="161"/>
      <c r="FF4359" s="161"/>
      <c r="FG4359" s="161"/>
      <c r="FH4359" s="161"/>
      <c r="FI4359" s="161"/>
      <c r="FJ4359" s="161"/>
      <c r="FK4359" s="161"/>
      <c r="FL4359" s="161"/>
      <c r="FM4359" s="161"/>
      <c r="FN4359" s="161"/>
      <c r="FO4359" s="161"/>
      <c r="FP4359" s="161"/>
      <c r="FQ4359" s="161"/>
      <c r="FR4359" s="161"/>
      <c r="FS4359" s="161"/>
      <c r="FT4359" s="161"/>
      <c r="FU4359" s="161"/>
      <c r="FV4359" s="161"/>
      <c r="FW4359" s="161"/>
      <c r="FX4359" s="161"/>
      <c r="FY4359" s="161"/>
      <c r="FZ4359" s="161"/>
      <c r="GA4359" s="161"/>
      <c r="GB4359" s="161"/>
      <c r="GC4359" s="161"/>
      <c r="GD4359" s="161"/>
      <c r="GE4359" s="161"/>
      <c r="GF4359" s="161"/>
      <c r="GG4359" s="161"/>
      <c r="GH4359" s="161"/>
      <c r="GI4359" s="161"/>
      <c r="GJ4359" s="161"/>
      <c r="GK4359" s="161"/>
      <c r="GL4359" s="161"/>
      <c r="GM4359" s="161"/>
      <c r="GN4359" s="161"/>
      <c r="GO4359" s="161"/>
      <c r="GP4359" s="161"/>
      <c r="GQ4359" s="161"/>
      <c r="GR4359" s="161"/>
      <c r="GS4359" s="161"/>
      <c r="GT4359" s="161"/>
      <c r="GU4359" s="161"/>
      <c r="GV4359" s="161"/>
      <c r="GW4359" s="161"/>
      <c r="GX4359" s="161"/>
      <c r="GY4359" s="161"/>
      <c r="GZ4359" s="161"/>
      <c r="HA4359" s="161"/>
      <c r="HB4359" s="161"/>
      <c r="HC4359" s="161"/>
      <c r="HD4359" s="161"/>
      <c r="HE4359" s="161"/>
      <c r="HF4359" s="161"/>
      <c r="HG4359" s="161"/>
      <c r="HH4359" s="161"/>
      <c r="HI4359" s="161"/>
      <c r="HJ4359" s="161"/>
      <c r="HK4359" s="161"/>
      <c r="HL4359" s="161"/>
      <c r="HM4359" s="161"/>
      <c r="HN4359" s="161"/>
      <c r="HO4359" s="161"/>
      <c r="HP4359" s="161"/>
      <c r="HQ4359" s="161"/>
      <c r="HR4359" s="161"/>
      <c r="HS4359" s="161"/>
      <c r="HT4359" s="161"/>
      <c r="HU4359" s="161"/>
      <c r="HV4359" s="161"/>
      <c r="HW4359" s="161"/>
      <c r="HX4359" s="161"/>
      <c r="HY4359" s="161"/>
      <c r="HZ4359" s="161"/>
      <c r="IA4359" s="161"/>
      <c r="IB4359" s="161"/>
      <c r="IC4359" s="161"/>
      <c r="ID4359" s="161"/>
      <c r="IE4359" s="161"/>
      <c r="IF4359" s="161"/>
      <c r="IG4359" s="161"/>
      <c r="IH4359" s="161"/>
      <c r="II4359" s="161"/>
      <c r="IJ4359" s="161"/>
      <c r="IK4359" s="161"/>
      <c r="IL4359" s="161"/>
      <c r="IM4359" s="161"/>
      <c r="IN4359" s="161"/>
      <c r="IO4359" s="161"/>
      <c r="IP4359" s="161"/>
      <c r="IQ4359" s="161"/>
      <c r="IR4359" s="161"/>
      <c r="IS4359" s="161"/>
      <c r="IT4359" s="161"/>
      <c r="IU4359" s="161"/>
      <c r="IV4359" s="161"/>
      <c r="IW4359" s="161"/>
      <c r="IX4359" s="161"/>
      <c r="IY4359" s="161"/>
      <c r="IZ4359" s="161"/>
      <c r="JA4359" s="161"/>
      <c r="JB4359" s="161"/>
      <c r="JC4359" s="161"/>
      <c r="JD4359" s="161"/>
      <c r="JE4359" s="161"/>
      <c r="JF4359" s="161"/>
      <c r="JG4359" s="161"/>
    </row>
    <row r="4360" spans="1:267" s="187" customFormat="1" ht="19.5" customHeight="1" x14ac:dyDescent="0.25">
      <c r="A4360" s="42" t="s">
        <v>142</v>
      </c>
      <c r="B4360" s="27">
        <v>4</v>
      </c>
      <c r="C4360" s="27">
        <v>0</v>
      </c>
      <c r="D4360" s="27">
        <v>0</v>
      </c>
      <c r="E4360" s="27">
        <v>3</v>
      </c>
      <c r="F4360" s="27">
        <v>0</v>
      </c>
      <c r="G4360" s="27">
        <v>2</v>
      </c>
      <c r="H4360" s="27">
        <v>5</v>
      </c>
      <c r="I4360" s="27">
        <v>3</v>
      </c>
      <c r="J4360" s="27">
        <v>4</v>
      </c>
      <c r="K4360" s="27">
        <v>0</v>
      </c>
      <c r="L4360" s="119"/>
      <c r="M4360" s="92">
        <f t="shared" si="136"/>
        <v>21</v>
      </c>
      <c r="N4360" s="27">
        <v>11</v>
      </c>
      <c r="O4360" s="185">
        <f t="shared" si="137"/>
        <v>0.32307692307692309</v>
      </c>
      <c r="P4360" s="55" t="s">
        <v>446</v>
      </c>
      <c r="Q4360" s="19" t="s">
        <v>5495</v>
      </c>
      <c r="R4360" s="41" t="s">
        <v>573</v>
      </c>
      <c r="S4360" s="19" t="s">
        <v>847</v>
      </c>
      <c r="T4360" s="28" t="s">
        <v>5402</v>
      </c>
      <c r="U4360" s="17">
        <v>6</v>
      </c>
      <c r="V4360" s="20" t="s">
        <v>682</v>
      </c>
      <c r="W4360" s="18" t="s">
        <v>5491</v>
      </c>
      <c r="X4360" s="18" t="s">
        <v>916</v>
      </c>
      <c r="Y4360" s="29" t="s">
        <v>710</v>
      </c>
      <c r="Z4360" s="61"/>
      <c r="AA4360" s="161"/>
      <c r="AB4360" s="161"/>
      <c r="AC4360" s="161"/>
      <c r="AD4360" s="161"/>
      <c r="AE4360" s="161"/>
      <c r="AF4360" s="161"/>
      <c r="AG4360" s="161"/>
      <c r="AH4360" s="161"/>
      <c r="AI4360" s="161"/>
      <c r="AJ4360" s="161"/>
      <c r="AK4360" s="161"/>
      <c r="AL4360" s="161"/>
      <c r="AM4360" s="161"/>
      <c r="AN4360" s="161"/>
      <c r="AO4360" s="161"/>
      <c r="AP4360" s="161"/>
      <c r="AQ4360" s="161"/>
      <c r="AR4360" s="161"/>
      <c r="AS4360" s="161"/>
      <c r="AT4360" s="161"/>
      <c r="AU4360" s="161"/>
      <c r="AV4360" s="161"/>
      <c r="AW4360" s="161"/>
      <c r="AX4360" s="161"/>
      <c r="AY4360" s="161"/>
      <c r="AZ4360" s="161"/>
      <c r="BA4360" s="161"/>
      <c r="BB4360" s="161"/>
      <c r="BC4360" s="161"/>
      <c r="BD4360" s="161"/>
      <c r="BE4360" s="161"/>
      <c r="BF4360" s="161"/>
      <c r="BG4360" s="161"/>
      <c r="BH4360" s="161"/>
      <c r="BI4360" s="161"/>
      <c r="BJ4360" s="161"/>
      <c r="BK4360" s="161"/>
      <c r="BL4360" s="161"/>
      <c r="BM4360" s="161"/>
      <c r="BN4360" s="161"/>
      <c r="BO4360" s="161"/>
      <c r="BP4360" s="161"/>
      <c r="BQ4360" s="161"/>
      <c r="BR4360" s="161"/>
      <c r="BS4360" s="161"/>
      <c r="BT4360" s="161"/>
      <c r="BU4360" s="161"/>
      <c r="BV4360" s="161"/>
      <c r="BW4360" s="161"/>
      <c r="BX4360" s="161"/>
      <c r="BY4360" s="161"/>
      <c r="BZ4360" s="161"/>
      <c r="CA4360" s="161"/>
      <c r="CB4360" s="161"/>
      <c r="CC4360" s="161"/>
      <c r="CD4360" s="161"/>
      <c r="CE4360" s="161"/>
      <c r="CF4360" s="161"/>
      <c r="CG4360" s="161"/>
      <c r="CH4360" s="161"/>
      <c r="CI4360" s="161"/>
      <c r="CJ4360" s="161"/>
      <c r="CK4360" s="161"/>
      <c r="CL4360" s="161"/>
      <c r="CM4360" s="161"/>
      <c r="CN4360" s="161"/>
      <c r="CO4360" s="161"/>
      <c r="CP4360" s="161"/>
      <c r="CQ4360" s="161"/>
      <c r="CR4360" s="161"/>
      <c r="CS4360" s="161"/>
      <c r="CT4360" s="161"/>
      <c r="CU4360" s="161"/>
      <c r="CV4360" s="161"/>
      <c r="CW4360" s="161"/>
      <c r="CX4360" s="161"/>
      <c r="CY4360" s="161"/>
      <c r="CZ4360" s="161"/>
      <c r="DA4360" s="161"/>
      <c r="DB4360" s="161"/>
      <c r="DC4360" s="161"/>
      <c r="DD4360" s="161"/>
      <c r="DE4360" s="161"/>
      <c r="DF4360" s="161"/>
      <c r="DG4360" s="161"/>
      <c r="DH4360" s="161"/>
      <c r="DI4360" s="161"/>
      <c r="DJ4360" s="161"/>
      <c r="DK4360" s="161"/>
      <c r="DL4360" s="161"/>
      <c r="DM4360" s="161"/>
      <c r="DN4360" s="161"/>
      <c r="DO4360" s="161"/>
      <c r="DP4360" s="161"/>
      <c r="DQ4360" s="161"/>
      <c r="DR4360" s="161"/>
      <c r="DS4360" s="161"/>
      <c r="DT4360" s="161"/>
      <c r="DU4360" s="161"/>
      <c r="DV4360" s="161"/>
      <c r="DW4360" s="161"/>
      <c r="DX4360" s="161"/>
      <c r="DY4360" s="161"/>
      <c r="DZ4360" s="161"/>
      <c r="EA4360" s="161"/>
      <c r="EB4360" s="161"/>
      <c r="EC4360" s="161"/>
      <c r="ED4360" s="161"/>
      <c r="EE4360" s="161"/>
      <c r="EF4360" s="161"/>
      <c r="EG4360" s="161"/>
      <c r="EH4360" s="161"/>
      <c r="EI4360" s="161"/>
      <c r="EJ4360" s="161"/>
      <c r="EK4360" s="161"/>
      <c r="EL4360" s="161"/>
      <c r="EM4360" s="161"/>
      <c r="EN4360" s="161"/>
      <c r="EO4360" s="161"/>
      <c r="EP4360" s="161"/>
      <c r="EQ4360" s="161"/>
      <c r="ER4360" s="161"/>
      <c r="ES4360" s="161"/>
      <c r="ET4360" s="161"/>
      <c r="EU4360" s="161"/>
      <c r="EV4360" s="161"/>
      <c r="EW4360" s="161"/>
      <c r="EX4360" s="161"/>
      <c r="EY4360" s="161"/>
      <c r="EZ4360" s="161"/>
      <c r="FA4360" s="161"/>
      <c r="FB4360" s="161"/>
      <c r="FC4360" s="161"/>
      <c r="FD4360" s="161"/>
      <c r="FE4360" s="161"/>
      <c r="FF4360" s="161"/>
      <c r="FG4360" s="161"/>
      <c r="FH4360" s="161"/>
      <c r="FI4360" s="161"/>
      <c r="FJ4360" s="161"/>
      <c r="FK4360" s="161"/>
      <c r="FL4360" s="161"/>
      <c r="FM4360" s="161"/>
      <c r="FN4360" s="161"/>
      <c r="FO4360" s="161"/>
      <c r="FP4360" s="161"/>
      <c r="FQ4360" s="161"/>
      <c r="FR4360" s="161"/>
      <c r="FS4360" s="161"/>
      <c r="FT4360" s="161"/>
      <c r="FU4360" s="161"/>
      <c r="FV4360" s="161"/>
      <c r="FW4360" s="161"/>
      <c r="FX4360" s="161"/>
      <c r="FY4360" s="161"/>
      <c r="FZ4360" s="161"/>
      <c r="GA4360" s="161"/>
      <c r="GB4360" s="161"/>
      <c r="GC4360" s="161"/>
      <c r="GD4360" s="161"/>
      <c r="GE4360" s="161"/>
      <c r="GF4360" s="161"/>
      <c r="GG4360" s="161"/>
      <c r="GH4360" s="161"/>
      <c r="GI4360" s="161"/>
      <c r="GJ4360" s="161"/>
      <c r="GK4360" s="161"/>
      <c r="GL4360" s="161"/>
      <c r="GM4360" s="161"/>
      <c r="GN4360" s="161"/>
      <c r="GO4360" s="161"/>
      <c r="GP4360" s="161"/>
      <c r="GQ4360" s="161"/>
      <c r="GR4360" s="161"/>
      <c r="GS4360" s="161"/>
      <c r="GT4360" s="161"/>
      <c r="GU4360" s="161"/>
      <c r="GV4360" s="161"/>
      <c r="GW4360" s="161"/>
      <c r="GX4360" s="161"/>
      <c r="GY4360" s="161"/>
      <c r="GZ4360" s="161"/>
      <c r="HA4360" s="161"/>
      <c r="HB4360" s="161"/>
      <c r="HC4360" s="161"/>
      <c r="HD4360" s="161"/>
      <c r="HE4360" s="161"/>
      <c r="HF4360" s="161"/>
      <c r="HG4360" s="161"/>
      <c r="HH4360" s="161"/>
      <c r="HI4360" s="161"/>
      <c r="HJ4360" s="161"/>
      <c r="HK4360" s="161"/>
      <c r="HL4360" s="161"/>
      <c r="HM4360" s="161"/>
      <c r="HN4360" s="161"/>
      <c r="HO4360" s="161"/>
      <c r="HP4360" s="161"/>
      <c r="HQ4360" s="161"/>
      <c r="HR4360" s="161"/>
      <c r="HS4360" s="161"/>
      <c r="HT4360" s="161"/>
      <c r="HU4360" s="161"/>
      <c r="HV4360" s="161"/>
      <c r="HW4360" s="161"/>
      <c r="HX4360" s="161"/>
      <c r="HY4360" s="161"/>
      <c r="HZ4360" s="161"/>
      <c r="IA4360" s="161"/>
      <c r="IB4360" s="161"/>
      <c r="IC4360" s="161"/>
      <c r="ID4360" s="161"/>
      <c r="IE4360" s="161"/>
      <c r="IF4360" s="161"/>
      <c r="IG4360" s="161"/>
      <c r="IH4360" s="161"/>
      <c r="II4360" s="161"/>
      <c r="IJ4360" s="161"/>
      <c r="IK4360" s="161"/>
      <c r="IL4360" s="161"/>
      <c r="IM4360" s="161"/>
      <c r="IN4360" s="161"/>
      <c r="IO4360" s="161"/>
      <c r="IP4360" s="161"/>
      <c r="IQ4360" s="161"/>
      <c r="IR4360" s="161"/>
      <c r="IS4360" s="161"/>
      <c r="IT4360" s="161"/>
      <c r="IU4360" s="161"/>
      <c r="IV4360" s="161"/>
      <c r="IW4360" s="161"/>
      <c r="IX4360" s="161"/>
      <c r="IY4360" s="161"/>
      <c r="IZ4360" s="161"/>
      <c r="JA4360" s="161"/>
      <c r="JB4360" s="161"/>
      <c r="JC4360" s="161"/>
      <c r="JD4360" s="161"/>
      <c r="JE4360" s="161"/>
      <c r="JF4360" s="161"/>
      <c r="JG4360" s="161"/>
    </row>
    <row r="4361" spans="1:267" s="187" customFormat="1" ht="19.5" customHeight="1" x14ac:dyDescent="0.25">
      <c r="A4361" s="42" t="s">
        <v>132</v>
      </c>
      <c r="B4361" s="27">
        <v>7</v>
      </c>
      <c r="C4361" s="27">
        <v>0</v>
      </c>
      <c r="D4361" s="27">
        <v>0</v>
      </c>
      <c r="E4361" s="27">
        <v>4</v>
      </c>
      <c r="F4361" s="27">
        <v>1</v>
      </c>
      <c r="G4361" s="27">
        <v>0</v>
      </c>
      <c r="H4361" s="27">
        <v>4</v>
      </c>
      <c r="I4361" s="27">
        <v>5</v>
      </c>
      <c r="J4361" s="27">
        <v>0</v>
      </c>
      <c r="K4361" s="27">
        <v>0</v>
      </c>
      <c r="L4361" s="119"/>
      <c r="M4361" s="92">
        <f t="shared" si="136"/>
        <v>21</v>
      </c>
      <c r="N4361" s="27">
        <v>44</v>
      </c>
      <c r="O4361" s="185">
        <f t="shared" si="137"/>
        <v>0.32307692307692309</v>
      </c>
      <c r="P4361" s="55" t="s">
        <v>446</v>
      </c>
      <c r="Q4361" s="19" t="s">
        <v>8041</v>
      </c>
      <c r="R4361" s="41" t="s">
        <v>2104</v>
      </c>
      <c r="S4361" s="19" t="s">
        <v>542</v>
      </c>
      <c r="T4361" s="28" t="s">
        <v>7778</v>
      </c>
      <c r="U4361" s="17">
        <v>6</v>
      </c>
      <c r="V4361" s="20" t="s">
        <v>1190</v>
      </c>
      <c r="W4361" s="18" t="s">
        <v>7911</v>
      </c>
      <c r="X4361" s="18" t="s">
        <v>515</v>
      </c>
      <c r="Y4361" s="29" t="s">
        <v>845</v>
      </c>
      <c r="Z4361" s="61"/>
      <c r="AA4361" s="161"/>
      <c r="AB4361" s="161"/>
      <c r="AC4361" s="161"/>
      <c r="AD4361" s="161"/>
      <c r="AE4361" s="161"/>
      <c r="AF4361" s="161"/>
      <c r="AG4361" s="161"/>
      <c r="AH4361" s="161"/>
      <c r="AI4361" s="161"/>
      <c r="AJ4361" s="161"/>
      <c r="AK4361" s="161"/>
      <c r="AL4361" s="161"/>
      <c r="AM4361" s="161"/>
      <c r="AN4361" s="161"/>
      <c r="AO4361" s="161"/>
      <c r="AP4361" s="161"/>
      <c r="AQ4361" s="161"/>
      <c r="AR4361" s="161"/>
      <c r="AS4361" s="161"/>
      <c r="AT4361" s="161"/>
      <c r="AU4361" s="161"/>
      <c r="AV4361" s="161"/>
      <c r="AW4361" s="161"/>
      <c r="AX4361" s="161"/>
      <c r="AY4361" s="161"/>
      <c r="AZ4361" s="161"/>
      <c r="BA4361" s="161"/>
      <c r="BB4361" s="161"/>
      <c r="BC4361" s="161"/>
      <c r="BD4361" s="161"/>
      <c r="BE4361" s="161"/>
      <c r="BF4361" s="161"/>
      <c r="BG4361" s="161"/>
      <c r="BH4361" s="161"/>
      <c r="BI4361" s="161"/>
      <c r="BJ4361" s="161"/>
      <c r="BK4361" s="161"/>
      <c r="BL4361" s="161"/>
      <c r="BM4361" s="161"/>
      <c r="BN4361" s="161"/>
      <c r="BO4361" s="161"/>
      <c r="BP4361" s="161"/>
      <c r="BQ4361" s="161"/>
      <c r="BR4361" s="161"/>
      <c r="BS4361" s="161"/>
      <c r="BT4361" s="161"/>
      <c r="BU4361" s="161"/>
      <c r="BV4361" s="161"/>
      <c r="BW4361" s="161"/>
      <c r="BX4361" s="161"/>
      <c r="BY4361" s="161"/>
      <c r="BZ4361" s="161"/>
      <c r="CA4361" s="161"/>
      <c r="CB4361" s="161"/>
      <c r="CC4361" s="161"/>
      <c r="CD4361" s="161"/>
      <c r="CE4361" s="161"/>
      <c r="CF4361" s="161"/>
      <c r="CG4361" s="161"/>
      <c r="CH4361" s="161"/>
      <c r="CI4361" s="161"/>
      <c r="CJ4361" s="161"/>
      <c r="CK4361" s="161"/>
      <c r="CL4361" s="161"/>
      <c r="CM4361" s="161"/>
      <c r="CN4361" s="161"/>
      <c r="CO4361" s="161"/>
      <c r="CP4361" s="161"/>
      <c r="CQ4361" s="161"/>
      <c r="CR4361" s="161"/>
      <c r="CS4361" s="161"/>
      <c r="CT4361" s="161"/>
      <c r="CU4361" s="161"/>
      <c r="CV4361" s="161"/>
      <c r="CW4361" s="161"/>
      <c r="CX4361" s="161"/>
      <c r="CY4361" s="161"/>
      <c r="CZ4361" s="161"/>
      <c r="DA4361" s="161"/>
      <c r="DB4361" s="161"/>
      <c r="DC4361" s="161"/>
      <c r="DD4361" s="161"/>
      <c r="DE4361" s="161"/>
      <c r="DF4361" s="161"/>
      <c r="DG4361" s="161"/>
      <c r="DH4361" s="161"/>
      <c r="DI4361" s="161"/>
      <c r="DJ4361" s="161"/>
      <c r="DK4361" s="161"/>
      <c r="DL4361" s="161"/>
      <c r="DM4361" s="161"/>
      <c r="DN4361" s="161"/>
      <c r="DO4361" s="161"/>
      <c r="DP4361" s="161"/>
      <c r="DQ4361" s="161"/>
      <c r="DR4361" s="161"/>
      <c r="DS4361" s="161"/>
      <c r="DT4361" s="161"/>
      <c r="DU4361" s="161"/>
      <c r="DV4361" s="161"/>
      <c r="DW4361" s="161"/>
      <c r="DX4361" s="161"/>
      <c r="DY4361" s="161"/>
      <c r="DZ4361" s="161"/>
      <c r="EA4361" s="161"/>
      <c r="EB4361" s="161"/>
      <c r="EC4361" s="161"/>
      <c r="ED4361" s="161"/>
      <c r="EE4361" s="161"/>
      <c r="EF4361" s="161"/>
      <c r="EG4361" s="161"/>
      <c r="EH4361" s="161"/>
      <c r="EI4361" s="161"/>
      <c r="EJ4361" s="161"/>
      <c r="EK4361" s="161"/>
      <c r="EL4361" s="161"/>
      <c r="EM4361" s="161"/>
      <c r="EN4361" s="161"/>
      <c r="EO4361" s="161"/>
      <c r="EP4361" s="161"/>
      <c r="EQ4361" s="161"/>
      <c r="ER4361" s="161"/>
      <c r="ES4361" s="161"/>
      <c r="ET4361" s="161"/>
      <c r="EU4361" s="161"/>
      <c r="EV4361" s="161"/>
      <c r="EW4361" s="161"/>
      <c r="EX4361" s="161"/>
      <c r="EY4361" s="161"/>
      <c r="EZ4361" s="161"/>
      <c r="FA4361" s="161"/>
      <c r="FB4361" s="161"/>
      <c r="FC4361" s="161"/>
      <c r="FD4361" s="161"/>
      <c r="FE4361" s="161"/>
      <c r="FF4361" s="161"/>
      <c r="FG4361" s="161"/>
      <c r="FH4361" s="161"/>
      <c r="FI4361" s="161"/>
      <c r="FJ4361" s="161"/>
      <c r="FK4361" s="161"/>
      <c r="FL4361" s="161"/>
      <c r="FM4361" s="161"/>
      <c r="FN4361" s="161"/>
      <c r="FO4361" s="161"/>
      <c r="FP4361" s="161"/>
      <c r="FQ4361" s="161"/>
      <c r="FR4361" s="161"/>
      <c r="FS4361" s="161"/>
      <c r="FT4361" s="161"/>
      <c r="FU4361" s="161"/>
      <c r="FV4361" s="161"/>
      <c r="FW4361" s="161"/>
      <c r="FX4361" s="161"/>
      <c r="FY4361" s="161"/>
      <c r="FZ4361" s="161"/>
      <c r="GA4361" s="161"/>
      <c r="GB4361" s="161"/>
      <c r="GC4361" s="161"/>
      <c r="GD4361" s="161"/>
      <c r="GE4361" s="161"/>
      <c r="GF4361" s="161"/>
      <c r="GG4361" s="161"/>
      <c r="GH4361" s="161"/>
      <c r="GI4361" s="161"/>
      <c r="GJ4361" s="161"/>
      <c r="GK4361" s="161"/>
      <c r="GL4361" s="161"/>
      <c r="GM4361" s="161"/>
      <c r="GN4361" s="161"/>
      <c r="GO4361" s="161"/>
      <c r="GP4361" s="161"/>
      <c r="GQ4361" s="161"/>
      <c r="GR4361" s="161"/>
      <c r="GS4361" s="161"/>
      <c r="GT4361" s="161"/>
      <c r="GU4361" s="161"/>
      <c r="GV4361" s="161"/>
      <c r="GW4361" s="161"/>
      <c r="GX4361" s="161"/>
      <c r="GY4361" s="161"/>
      <c r="GZ4361" s="161"/>
      <c r="HA4361" s="161"/>
      <c r="HB4361" s="161"/>
      <c r="HC4361" s="161"/>
      <c r="HD4361" s="161"/>
      <c r="HE4361" s="161"/>
      <c r="HF4361" s="161"/>
      <c r="HG4361" s="161"/>
      <c r="HH4361" s="161"/>
      <c r="HI4361" s="161"/>
      <c r="HJ4361" s="161"/>
      <c r="HK4361" s="161"/>
      <c r="HL4361" s="161"/>
      <c r="HM4361" s="161"/>
      <c r="HN4361" s="161"/>
      <c r="HO4361" s="161"/>
      <c r="HP4361" s="161"/>
      <c r="HQ4361" s="161"/>
      <c r="HR4361" s="161"/>
      <c r="HS4361" s="161"/>
      <c r="HT4361" s="161"/>
      <c r="HU4361" s="161"/>
      <c r="HV4361" s="161"/>
      <c r="HW4361" s="161"/>
      <c r="HX4361" s="161"/>
      <c r="HY4361" s="161"/>
      <c r="HZ4361" s="161"/>
      <c r="IA4361" s="161"/>
      <c r="IB4361" s="161"/>
      <c r="IC4361" s="161"/>
      <c r="ID4361" s="161"/>
      <c r="IE4361" s="161"/>
      <c r="IF4361" s="161"/>
      <c r="IG4361" s="161"/>
      <c r="IH4361" s="161"/>
      <c r="II4361" s="161"/>
      <c r="IJ4361" s="161"/>
      <c r="IK4361" s="161"/>
      <c r="IL4361" s="161"/>
      <c r="IM4361" s="161"/>
      <c r="IN4361" s="161"/>
      <c r="IO4361" s="161"/>
      <c r="IP4361" s="161"/>
      <c r="IQ4361" s="161"/>
      <c r="IR4361" s="161"/>
      <c r="IS4361" s="161"/>
      <c r="IT4361" s="161"/>
      <c r="IU4361" s="161"/>
      <c r="IV4361" s="161"/>
      <c r="IW4361" s="161"/>
      <c r="IX4361" s="161"/>
      <c r="IY4361" s="161"/>
      <c r="IZ4361" s="161"/>
      <c r="JA4361" s="161"/>
      <c r="JB4361" s="161"/>
      <c r="JC4361" s="161"/>
      <c r="JD4361" s="161"/>
      <c r="JE4361" s="161"/>
      <c r="JF4361" s="161"/>
      <c r="JG4361" s="161"/>
    </row>
    <row r="4362" spans="1:267" s="187" customFormat="1" ht="19.5" customHeight="1" x14ac:dyDescent="0.25">
      <c r="A4362" s="60" t="s">
        <v>144</v>
      </c>
      <c r="B4362" s="31">
        <v>5</v>
      </c>
      <c r="C4362" s="31">
        <v>0</v>
      </c>
      <c r="D4362" s="31">
        <v>0</v>
      </c>
      <c r="E4362" s="31">
        <v>0</v>
      </c>
      <c r="F4362" s="31">
        <v>2</v>
      </c>
      <c r="G4362" s="31">
        <v>3</v>
      </c>
      <c r="H4362" s="31">
        <v>5</v>
      </c>
      <c r="I4362" s="31">
        <v>4</v>
      </c>
      <c r="J4362" s="31">
        <v>2</v>
      </c>
      <c r="K4362" s="31">
        <v>0</v>
      </c>
      <c r="L4362" s="128"/>
      <c r="M4362" s="92">
        <f t="shared" si="136"/>
        <v>21</v>
      </c>
      <c r="N4362" s="31">
        <v>25</v>
      </c>
      <c r="O4362" s="185">
        <f t="shared" si="137"/>
        <v>0.32307692307692309</v>
      </c>
      <c r="P4362" s="65" t="s">
        <v>446</v>
      </c>
      <c r="Q4362" s="19" t="s">
        <v>5297</v>
      </c>
      <c r="R4362" s="41" t="s">
        <v>488</v>
      </c>
      <c r="S4362" s="19" t="s">
        <v>474</v>
      </c>
      <c r="T4362" s="40" t="s">
        <v>3663</v>
      </c>
      <c r="U4362" s="32">
        <v>6</v>
      </c>
      <c r="V4362" s="20" t="s">
        <v>519</v>
      </c>
      <c r="W4362" s="33" t="s">
        <v>778</v>
      </c>
      <c r="X4362" s="33" t="s">
        <v>763</v>
      </c>
      <c r="Y4362" s="34" t="s">
        <v>504</v>
      </c>
      <c r="Z4362" s="186"/>
    </row>
    <row r="4363" spans="1:267" s="187" customFormat="1" ht="19.5" customHeight="1" x14ac:dyDescent="0.25">
      <c r="A4363" s="42" t="s">
        <v>134</v>
      </c>
      <c r="B4363" s="27">
        <v>5</v>
      </c>
      <c r="C4363" s="27">
        <v>0</v>
      </c>
      <c r="D4363" s="27">
        <v>1</v>
      </c>
      <c r="E4363" s="27">
        <v>3</v>
      </c>
      <c r="F4363" s="27">
        <v>0</v>
      </c>
      <c r="G4363" s="27">
        <v>0</v>
      </c>
      <c r="H4363" s="27">
        <v>5</v>
      </c>
      <c r="I4363" s="27">
        <v>5</v>
      </c>
      <c r="J4363" s="27">
        <v>2</v>
      </c>
      <c r="K4363" s="27">
        <v>0</v>
      </c>
      <c r="L4363" s="119"/>
      <c r="M4363" s="92">
        <f t="shared" si="136"/>
        <v>21</v>
      </c>
      <c r="N4363" s="27">
        <v>22</v>
      </c>
      <c r="O4363" s="185">
        <f t="shared" si="137"/>
        <v>0.32307692307692309</v>
      </c>
      <c r="P4363" s="55" t="s">
        <v>446</v>
      </c>
      <c r="Q4363" s="19" t="s">
        <v>689</v>
      </c>
      <c r="R4363" s="41" t="s">
        <v>481</v>
      </c>
      <c r="S4363" s="19" t="s">
        <v>800</v>
      </c>
      <c r="T4363" s="28" t="s">
        <v>681</v>
      </c>
      <c r="U4363" s="17">
        <v>6</v>
      </c>
      <c r="V4363" s="20" t="s">
        <v>682</v>
      </c>
      <c r="W4363" s="18" t="s">
        <v>683</v>
      </c>
      <c r="X4363" s="18" t="s">
        <v>684</v>
      </c>
      <c r="Y4363" s="29" t="s">
        <v>463</v>
      </c>
      <c r="Z4363" s="61"/>
      <c r="AA4363" s="161"/>
      <c r="AB4363" s="161"/>
      <c r="AC4363" s="161"/>
      <c r="AD4363" s="161"/>
      <c r="AE4363" s="161"/>
      <c r="AF4363" s="161"/>
      <c r="AG4363" s="161"/>
      <c r="AH4363" s="161"/>
      <c r="AI4363" s="161"/>
      <c r="AJ4363" s="161"/>
      <c r="AK4363" s="161"/>
      <c r="AL4363" s="161"/>
      <c r="AM4363" s="161"/>
      <c r="AN4363" s="161"/>
      <c r="AO4363" s="161"/>
      <c r="AP4363" s="161"/>
      <c r="AQ4363" s="161"/>
      <c r="AR4363" s="161"/>
      <c r="AS4363" s="161"/>
      <c r="AT4363" s="161"/>
      <c r="AU4363" s="161"/>
      <c r="AV4363" s="161"/>
      <c r="AW4363" s="161"/>
      <c r="AX4363" s="161"/>
      <c r="AY4363" s="161"/>
      <c r="AZ4363" s="161"/>
      <c r="BA4363" s="161"/>
      <c r="BB4363" s="161"/>
      <c r="BC4363" s="161"/>
      <c r="BD4363" s="161"/>
      <c r="BE4363" s="161"/>
      <c r="BF4363" s="161"/>
      <c r="BG4363" s="161"/>
      <c r="BH4363" s="161"/>
      <c r="BI4363" s="161"/>
      <c r="BJ4363" s="161"/>
      <c r="BK4363" s="161"/>
      <c r="BL4363" s="161"/>
      <c r="BM4363" s="161"/>
      <c r="BN4363" s="161"/>
      <c r="BO4363" s="161"/>
      <c r="BP4363" s="161"/>
      <c r="BQ4363" s="161"/>
      <c r="BR4363" s="161"/>
      <c r="BS4363" s="161"/>
      <c r="BT4363" s="161"/>
      <c r="BU4363" s="161"/>
      <c r="BV4363" s="161"/>
      <c r="BW4363" s="161"/>
      <c r="BX4363" s="161"/>
      <c r="BY4363" s="161"/>
      <c r="BZ4363" s="161"/>
      <c r="CA4363" s="161"/>
      <c r="CB4363" s="161"/>
      <c r="CC4363" s="161"/>
      <c r="CD4363" s="161"/>
      <c r="CE4363" s="161"/>
      <c r="CF4363" s="161"/>
      <c r="CG4363" s="161"/>
      <c r="CH4363" s="161"/>
      <c r="CI4363" s="161"/>
      <c r="CJ4363" s="161"/>
      <c r="CK4363" s="161"/>
      <c r="CL4363" s="161"/>
      <c r="CM4363" s="161"/>
      <c r="CN4363" s="161"/>
      <c r="CO4363" s="161"/>
      <c r="CP4363" s="161"/>
      <c r="CQ4363" s="161"/>
      <c r="CR4363" s="161"/>
      <c r="CS4363" s="161"/>
      <c r="CT4363" s="161"/>
      <c r="CU4363" s="161"/>
      <c r="CV4363" s="161"/>
      <c r="CW4363" s="161"/>
      <c r="CX4363" s="161"/>
      <c r="CY4363" s="161"/>
      <c r="CZ4363" s="161"/>
      <c r="DA4363" s="161"/>
      <c r="DB4363" s="161"/>
      <c r="DC4363" s="161"/>
      <c r="DD4363" s="161"/>
      <c r="DE4363" s="161"/>
      <c r="DF4363" s="161"/>
      <c r="DG4363" s="161"/>
      <c r="DH4363" s="161"/>
      <c r="DI4363" s="161"/>
      <c r="DJ4363" s="161"/>
      <c r="DK4363" s="161"/>
      <c r="DL4363" s="161"/>
      <c r="DM4363" s="161"/>
      <c r="DN4363" s="161"/>
      <c r="DO4363" s="161"/>
      <c r="DP4363" s="161"/>
      <c r="DQ4363" s="161"/>
      <c r="DR4363" s="161"/>
      <c r="DS4363" s="161"/>
      <c r="DT4363" s="161"/>
      <c r="DU4363" s="161"/>
      <c r="DV4363" s="161"/>
      <c r="DW4363" s="161"/>
      <c r="DX4363" s="161"/>
      <c r="DY4363" s="161"/>
      <c r="DZ4363" s="161"/>
      <c r="EA4363" s="161"/>
      <c r="EB4363" s="161"/>
      <c r="EC4363" s="161"/>
      <c r="ED4363" s="161"/>
      <c r="EE4363" s="161"/>
      <c r="EF4363" s="161"/>
      <c r="EG4363" s="161"/>
      <c r="EH4363" s="161"/>
      <c r="EI4363" s="161"/>
      <c r="EJ4363" s="161"/>
      <c r="EK4363" s="161"/>
      <c r="EL4363" s="161"/>
      <c r="EM4363" s="161"/>
      <c r="EN4363" s="161"/>
      <c r="EO4363" s="161"/>
      <c r="EP4363" s="161"/>
      <c r="EQ4363" s="161"/>
      <c r="ER4363" s="161"/>
      <c r="ES4363" s="161"/>
      <c r="ET4363" s="161"/>
      <c r="EU4363" s="161"/>
      <c r="EV4363" s="161"/>
      <c r="EW4363" s="161"/>
      <c r="EX4363" s="161"/>
      <c r="EY4363" s="161"/>
      <c r="EZ4363" s="161"/>
      <c r="FA4363" s="161"/>
      <c r="FB4363" s="161"/>
      <c r="FC4363" s="161"/>
      <c r="FD4363" s="161"/>
      <c r="FE4363" s="161"/>
      <c r="FF4363" s="161"/>
      <c r="FG4363" s="161"/>
      <c r="FH4363" s="161"/>
      <c r="FI4363" s="161"/>
      <c r="FJ4363" s="161"/>
      <c r="FK4363" s="161"/>
      <c r="FL4363" s="161"/>
      <c r="FM4363" s="161"/>
      <c r="FN4363" s="161"/>
      <c r="FO4363" s="161"/>
      <c r="FP4363" s="161"/>
      <c r="FQ4363" s="161"/>
      <c r="FR4363" s="161"/>
      <c r="FS4363" s="161"/>
      <c r="FT4363" s="161"/>
      <c r="FU4363" s="161"/>
      <c r="FV4363" s="161"/>
      <c r="FW4363" s="161"/>
      <c r="FX4363" s="161"/>
      <c r="FY4363" s="161"/>
      <c r="FZ4363" s="161"/>
      <c r="GA4363" s="161"/>
      <c r="GB4363" s="161"/>
      <c r="GC4363" s="161"/>
      <c r="GD4363" s="161"/>
      <c r="GE4363" s="161"/>
      <c r="GF4363" s="161"/>
      <c r="GG4363" s="161"/>
      <c r="GH4363" s="161"/>
      <c r="GI4363" s="161"/>
      <c r="GJ4363" s="161"/>
      <c r="GK4363" s="161"/>
      <c r="GL4363" s="161"/>
      <c r="GM4363" s="161"/>
      <c r="GN4363" s="161"/>
      <c r="GO4363" s="161"/>
      <c r="GP4363" s="161"/>
      <c r="GQ4363" s="161"/>
      <c r="GR4363" s="161"/>
      <c r="GS4363" s="161"/>
      <c r="GT4363" s="161"/>
      <c r="GU4363" s="161"/>
      <c r="GV4363" s="161"/>
      <c r="GW4363" s="161"/>
      <c r="GX4363" s="161"/>
      <c r="GY4363" s="161"/>
      <c r="GZ4363" s="161"/>
      <c r="HA4363" s="161"/>
      <c r="HB4363" s="161"/>
      <c r="HC4363" s="161"/>
      <c r="HD4363" s="161"/>
      <c r="HE4363" s="161"/>
      <c r="HF4363" s="161"/>
      <c r="HG4363" s="161"/>
      <c r="HH4363" s="161"/>
      <c r="HI4363" s="161"/>
      <c r="HJ4363" s="161"/>
      <c r="HK4363" s="161"/>
      <c r="HL4363" s="161"/>
      <c r="HM4363" s="161"/>
      <c r="HN4363" s="161"/>
      <c r="HO4363" s="161"/>
      <c r="HP4363" s="161"/>
      <c r="HQ4363" s="161"/>
      <c r="HR4363" s="161"/>
      <c r="HS4363" s="161"/>
      <c r="HT4363" s="161"/>
      <c r="HU4363" s="161"/>
      <c r="HV4363" s="161"/>
      <c r="HW4363" s="161"/>
      <c r="HX4363" s="161"/>
      <c r="HY4363" s="161"/>
      <c r="HZ4363" s="161"/>
      <c r="IA4363" s="161"/>
      <c r="IB4363" s="161"/>
      <c r="IC4363" s="161"/>
      <c r="ID4363" s="161"/>
      <c r="IE4363" s="161"/>
      <c r="IF4363" s="161"/>
      <c r="IG4363" s="161"/>
      <c r="IH4363" s="161"/>
      <c r="II4363" s="161"/>
      <c r="IJ4363" s="161"/>
      <c r="IK4363" s="161"/>
      <c r="IL4363" s="161"/>
      <c r="IM4363" s="161"/>
      <c r="IN4363" s="161"/>
      <c r="IO4363" s="161"/>
      <c r="IP4363" s="161"/>
      <c r="IQ4363" s="161"/>
      <c r="IR4363" s="161"/>
      <c r="IS4363" s="161"/>
      <c r="IT4363" s="161"/>
      <c r="IU4363" s="161"/>
      <c r="IV4363" s="161"/>
      <c r="IW4363" s="161"/>
      <c r="IX4363" s="161"/>
      <c r="IY4363" s="161"/>
      <c r="IZ4363" s="161"/>
      <c r="JA4363" s="161"/>
      <c r="JB4363" s="161"/>
      <c r="JC4363" s="161"/>
      <c r="JD4363" s="161"/>
      <c r="JE4363" s="161"/>
      <c r="JF4363" s="161"/>
      <c r="JG4363" s="161"/>
    </row>
    <row r="4364" spans="1:267" s="187" customFormat="1" ht="19.5" customHeight="1" x14ac:dyDescent="0.25">
      <c r="A4364" s="42" t="s">
        <v>184</v>
      </c>
      <c r="B4364" s="27">
        <v>5</v>
      </c>
      <c r="C4364" s="27">
        <v>0</v>
      </c>
      <c r="D4364" s="27">
        <v>0</v>
      </c>
      <c r="E4364" s="27">
        <v>5</v>
      </c>
      <c r="F4364" s="27">
        <v>1</v>
      </c>
      <c r="G4364" s="27">
        <v>2</v>
      </c>
      <c r="H4364" s="27">
        <v>4</v>
      </c>
      <c r="I4364" s="27">
        <v>4</v>
      </c>
      <c r="J4364" s="27">
        <v>0</v>
      </c>
      <c r="K4364" s="27">
        <v>0</v>
      </c>
      <c r="L4364" s="119"/>
      <c r="M4364" s="92">
        <f t="shared" si="136"/>
        <v>21</v>
      </c>
      <c r="N4364" s="27">
        <v>22</v>
      </c>
      <c r="O4364" s="185">
        <f t="shared" si="137"/>
        <v>0.32307692307692309</v>
      </c>
      <c r="P4364" s="55" t="s">
        <v>446</v>
      </c>
      <c r="Q4364" s="19" t="s">
        <v>760</v>
      </c>
      <c r="R4364" s="41" t="s">
        <v>715</v>
      </c>
      <c r="S4364" s="19" t="s">
        <v>507</v>
      </c>
      <c r="T4364" s="28" t="s">
        <v>681</v>
      </c>
      <c r="U4364" s="17">
        <v>6</v>
      </c>
      <c r="V4364" s="20" t="s">
        <v>519</v>
      </c>
      <c r="W4364" s="18" t="s">
        <v>683</v>
      </c>
      <c r="X4364" s="18" t="s">
        <v>684</v>
      </c>
      <c r="Y4364" s="29" t="s">
        <v>463</v>
      </c>
      <c r="Z4364" s="61"/>
      <c r="AA4364" s="161"/>
      <c r="AB4364" s="161"/>
      <c r="AC4364" s="161"/>
      <c r="AD4364" s="161"/>
      <c r="AE4364" s="161"/>
      <c r="AF4364" s="161"/>
      <c r="AG4364" s="161"/>
      <c r="AH4364" s="161"/>
      <c r="AI4364" s="161"/>
      <c r="AJ4364" s="161"/>
      <c r="AK4364" s="161"/>
      <c r="AL4364" s="161"/>
      <c r="AM4364" s="161"/>
      <c r="AN4364" s="161"/>
      <c r="AO4364" s="161"/>
      <c r="AP4364" s="161"/>
      <c r="AQ4364" s="161"/>
      <c r="AR4364" s="161"/>
      <c r="AS4364" s="161"/>
      <c r="AT4364" s="161"/>
      <c r="AU4364" s="161"/>
      <c r="AV4364" s="161"/>
      <c r="AW4364" s="161"/>
      <c r="AX4364" s="161"/>
      <c r="AY4364" s="161"/>
      <c r="AZ4364" s="161"/>
      <c r="BA4364" s="161"/>
      <c r="BB4364" s="161"/>
      <c r="BC4364" s="161"/>
      <c r="BD4364" s="161"/>
      <c r="BE4364" s="161"/>
      <c r="BF4364" s="161"/>
      <c r="BG4364" s="161"/>
      <c r="BH4364" s="161"/>
      <c r="BI4364" s="161"/>
      <c r="BJ4364" s="161"/>
      <c r="BK4364" s="161"/>
      <c r="BL4364" s="161"/>
      <c r="BM4364" s="161"/>
      <c r="BN4364" s="161"/>
      <c r="BO4364" s="161"/>
      <c r="BP4364" s="161"/>
      <c r="BQ4364" s="161"/>
      <c r="BR4364" s="161"/>
      <c r="BS4364" s="161"/>
      <c r="BT4364" s="161"/>
      <c r="BU4364" s="161"/>
      <c r="BV4364" s="161"/>
      <c r="BW4364" s="161"/>
      <c r="BX4364" s="161"/>
      <c r="BY4364" s="161"/>
      <c r="BZ4364" s="161"/>
      <c r="CA4364" s="161"/>
      <c r="CB4364" s="161"/>
      <c r="CC4364" s="161"/>
      <c r="CD4364" s="161"/>
      <c r="CE4364" s="161"/>
      <c r="CF4364" s="161"/>
      <c r="CG4364" s="161"/>
      <c r="CH4364" s="161"/>
      <c r="CI4364" s="161"/>
      <c r="CJ4364" s="161"/>
      <c r="CK4364" s="161"/>
      <c r="CL4364" s="161"/>
      <c r="CM4364" s="161"/>
      <c r="CN4364" s="161"/>
      <c r="CO4364" s="161"/>
      <c r="CP4364" s="161"/>
      <c r="CQ4364" s="161"/>
      <c r="CR4364" s="161"/>
      <c r="CS4364" s="161"/>
      <c r="CT4364" s="161"/>
      <c r="CU4364" s="161"/>
      <c r="CV4364" s="161"/>
      <c r="CW4364" s="161"/>
      <c r="CX4364" s="161"/>
      <c r="CY4364" s="161"/>
      <c r="CZ4364" s="161"/>
      <c r="DA4364" s="161"/>
      <c r="DB4364" s="161"/>
      <c r="DC4364" s="161"/>
      <c r="DD4364" s="161"/>
      <c r="DE4364" s="161"/>
      <c r="DF4364" s="161"/>
      <c r="DG4364" s="161"/>
      <c r="DH4364" s="161"/>
      <c r="DI4364" s="161"/>
      <c r="DJ4364" s="161"/>
      <c r="DK4364" s="161"/>
      <c r="DL4364" s="161"/>
      <c r="DM4364" s="161"/>
      <c r="DN4364" s="161"/>
      <c r="DO4364" s="161"/>
      <c r="DP4364" s="161"/>
      <c r="DQ4364" s="161"/>
      <c r="DR4364" s="161"/>
      <c r="DS4364" s="161"/>
      <c r="DT4364" s="161"/>
      <c r="DU4364" s="161"/>
      <c r="DV4364" s="161"/>
      <c r="DW4364" s="161"/>
      <c r="DX4364" s="161"/>
      <c r="DY4364" s="161"/>
      <c r="DZ4364" s="161"/>
      <c r="EA4364" s="161"/>
      <c r="EB4364" s="161"/>
      <c r="EC4364" s="161"/>
      <c r="ED4364" s="161"/>
      <c r="EE4364" s="161"/>
      <c r="EF4364" s="161"/>
      <c r="EG4364" s="161"/>
      <c r="EH4364" s="161"/>
      <c r="EI4364" s="161"/>
      <c r="EJ4364" s="161"/>
      <c r="EK4364" s="161"/>
      <c r="EL4364" s="161"/>
      <c r="EM4364" s="161"/>
      <c r="EN4364" s="161"/>
      <c r="EO4364" s="161"/>
      <c r="EP4364" s="161"/>
      <c r="EQ4364" s="161"/>
      <c r="ER4364" s="161"/>
      <c r="ES4364" s="161"/>
      <c r="ET4364" s="161"/>
      <c r="EU4364" s="161"/>
      <c r="EV4364" s="161"/>
      <c r="EW4364" s="161"/>
      <c r="EX4364" s="161"/>
      <c r="EY4364" s="161"/>
      <c r="EZ4364" s="161"/>
      <c r="FA4364" s="161"/>
      <c r="FB4364" s="161"/>
      <c r="FC4364" s="161"/>
      <c r="FD4364" s="161"/>
      <c r="FE4364" s="161"/>
      <c r="FF4364" s="161"/>
      <c r="FG4364" s="161"/>
      <c r="FH4364" s="161"/>
      <c r="FI4364" s="161"/>
      <c r="FJ4364" s="161"/>
      <c r="FK4364" s="161"/>
      <c r="FL4364" s="161"/>
      <c r="FM4364" s="161"/>
      <c r="FN4364" s="161"/>
      <c r="FO4364" s="161"/>
      <c r="FP4364" s="161"/>
      <c r="FQ4364" s="161"/>
      <c r="FR4364" s="161"/>
      <c r="FS4364" s="161"/>
      <c r="FT4364" s="161"/>
      <c r="FU4364" s="161"/>
      <c r="FV4364" s="161"/>
      <c r="FW4364" s="161"/>
      <c r="FX4364" s="161"/>
      <c r="FY4364" s="161"/>
      <c r="FZ4364" s="161"/>
      <c r="GA4364" s="161"/>
      <c r="GB4364" s="161"/>
      <c r="GC4364" s="161"/>
      <c r="GD4364" s="161"/>
      <c r="GE4364" s="161"/>
      <c r="GF4364" s="161"/>
      <c r="GG4364" s="161"/>
      <c r="GH4364" s="161"/>
      <c r="GI4364" s="161"/>
      <c r="GJ4364" s="161"/>
      <c r="GK4364" s="161"/>
      <c r="GL4364" s="161"/>
      <c r="GM4364" s="161"/>
      <c r="GN4364" s="161"/>
      <c r="GO4364" s="161"/>
      <c r="GP4364" s="161"/>
      <c r="GQ4364" s="161"/>
      <c r="GR4364" s="161"/>
      <c r="GS4364" s="161"/>
      <c r="GT4364" s="161"/>
      <c r="GU4364" s="161"/>
      <c r="GV4364" s="161"/>
      <c r="GW4364" s="161"/>
      <c r="GX4364" s="161"/>
      <c r="GY4364" s="161"/>
      <c r="GZ4364" s="161"/>
      <c r="HA4364" s="161"/>
      <c r="HB4364" s="161"/>
      <c r="HC4364" s="161"/>
      <c r="HD4364" s="161"/>
      <c r="HE4364" s="161"/>
      <c r="HF4364" s="161"/>
      <c r="HG4364" s="161"/>
      <c r="HH4364" s="161"/>
      <c r="HI4364" s="161"/>
      <c r="HJ4364" s="161"/>
      <c r="HK4364" s="161"/>
      <c r="HL4364" s="161"/>
      <c r="HM4364" s="161"/>
      <c r="HN4364" s="161"/>
      <c r="HO4364" s="161"/>
      <c r="HP4364" s="161"/>
      <c r="HQ4364" s="161"/>
      <c r="HR4364" s="161"/>
      <c r="HS4364" s="161"/>
      <c r="HT4364" s="161"/>
      <c r="HU4364" s="161"/>
      <c r="HV4364" s="161"/>
      <c r="HW4364" s="161"/>
      <c r="HX4364" s="161"/>
      <c r="HY4364" s="161"/>
      <c r="HZ4364" s="161"/>
      <c r="IA4364" s="161"/>
      <c r="IB4364" s="161"/>
      <c r="IC4364" s="161"/>
      <c r="ID4364" s="161"/>
      <c r="IE4364" s="161"/>
      <c r="IF4364" s="161"/>
      <c r="IG4364" s="161"/>
      <c r="IH4364" s="161"/>
      <c r="II4364" s="161"/>
      <c r="IJ4364" s="161"/>
      <c r="IK4364" s="161"/>
      <c r="IL4364" s="161"/>
      <c r="IM4364" s="161"/>
      <c r="IN4364" s="161"/>
      <c r="IO4364" s="161"/>
      <c r="IP4364" s="161"/>
      <c r="IQ4364" s="161"/>
      <c r="IR4364" s="161"/>
      <c r="IS4364" s="161"/>
      <c r="IT4364" s="161"/>
      <c r="IU4364" s="161"/>
      <c r="IV4364" s="161"/>
      <c r="IW4364" s="161"/>
      <c r="IX4364" s="161"/>
      <c r="IY4364" s="161"/>
      <c r="IZ4364" s="161"/>
      <c r="JA4364" s="161"/>
      <c r="JB4364" s="161"/>
      <c r="JC4364" s="161"/>
      <c r="JD4364" s="161"/>
      <c r="JE4364" s="161"/>
      <c r="JF4364" s="161"/>
      <c r="JG4364" s="161"/>
    </row>
    <row r="4365" spans="1:267" s="187" customFormat="1" ht="19.5" customHeight="1" x14ac:dyDescent="0.25">
      <c r="A4365" s="42" t="s">
        <v>136</v>
      </c>
      <c r="B4365" s="102">
        <v>4</v>
      </c>
      <c r="C4365" s="102">
        <v>0</v>
      </c>
      <c r="D4365" s="102">
        <v>1</v>
      </c>
      <c r="E4365" s="102">
        <v>0</v>
      </c>
      <c r="F4365" s="102">
        <v>2</v>
      </c>
      <c r="G4365" s="102">
        <v>0</v>
      </c>
      <c r="H4365" s="102">
        <v>5</v>
      </c>
      <c r="I4365" s="102">
        <v>5</v>
      </c>
      <c r="J4365" s="102">
        <v>4</v>
      </c>
      <c r="K4365" s="102">
        <v>0</v>
      </c>
      <c r="L4365" s="136"/>
      <c r="M4365" s="92">
        <f t="shared" si="136"/>
        <v>21</v>
      </c>
      <c r="N4365" s="35">
        <v>11</v>
      </c>
      <c r="O4365" s="185">
        <f t="shared" si="137"/>
        <v>0.32307692307692309</v>
      </c>
      <c r="P4365" s="35" t="s">
        <v>446</v>
      </c>
      <c r="Q4365" s="137" t="s">
        <v>1517</v>
      </c>
      <c r="R4365" s="138" t="s">
        <v>518</v>
      </c>
      <c r="S4365" s="103" t="s">
        <v>452</v>
      </c>
      <c r="T4365" s="28" t="s">
        <v>2966</v>
      </c>
      <c r="U4365" s="38">
        <v>6</v>
      </c>
      <c r="V4365" s="105" t="s">
        <v>519</v>
      </c>
      <c r="W4365" s="103" t="s">
        <v>3009</v>
      </c>
      <c r="X4365" s="103" t="s">
        <v>1224</v>
      </c>
      <c r="Y4365" s="106" t="s">
        <v>513</v>
      </c>
      <c r="Z4365" s="61"/>
      <c r="AA4365" s="161"/>
      <c r="AB4365" s="161"/>
      <c r="AC4365" s="161"/>
      <c r="AD4365" s="161"/>
      <c r="AE4365" s="161"/>
      <c r="AF4365" s="161"/>
      <c r="AG4365" s="161"/>
      <c r="AH4365" s="161"/>
      <c r="AI4365" s="161"/>
      <c r="AJ4365" s="161"/>
      <c r="AK4365" s="161"/>
      <c r="AL4365" s="161"/>
      <c r="AM4365" s="161"/>
      <c r="AN4365" s="161"/>
      <c r="AO4365" s="161"/>
      <c r="AP4365" s="161"/>
      <c r="AQ4365" s="161"/>
      <c r="AR4365" s="161"/>
      <c r="AS4365" s="161"/>
      <c r="AT4365" s="161"/>
      <c r="AU4365" s="161"/>
      <c r="AV4365" s="161"/>
      <c r="AW4365" s="161"/>
      <c r="AX4365" s="161"/>
      <c r="AY4365" s="161"/>
      <c r="AZ4365" s="161"/>
      <c r="BA4365" s="161"/>
      <c r="BB4365" s="161"/>
      <c r="BC4365" s="161"/>
      <c r="BD4365" s="161"/>
      <c r="BE4365" s="161"/>
      <c r="BF4365" s="161"/>
      <c r="BG4365" s="161"/>
      <c r="BH4365" s="161"/>
      <c r="BI4365" s="161"/>
      <c r="BJ4365" s="161"/>
      <c r="BK4365" s="161"/>
      <c r="BL4365" s="161"/>
      <c r="BM4365" s="161"/>
      <c r="BN4365" s="161"/>
      <c r="BO4365" s="161"/>
      <c r="BP4365" s="161"/>
      <c r="BQ4365" s="161"/>
      <c r="BR4365" s="161"/>
      <c r="BS4365" s="161"/>
      <c r="BT4365" s="161"/>
      <c r="BU4365" s="161"/>
      <c r="BV4365" s="161"/>
      <c r="BW4365" s="161"/>
      <c r="BX4365" s="161"/>
      <c r="BY4365" s="161"/>
      <c r="BZ4365" s="161"/>
      <c r="CA4365" s="161"/>
      <c r="CB4365" s="161"/>
      <c r="CC4365" s="161"/>
      <c r="CD4365" s="161"/>
      <c r="CE4365" s="161"/>
      <c r="CF4365" s="161"/>
      <c r="CG4365" s="161"/>
      <c r="CH4365" s="161"/>
      <c r="CI4365" s="161"/>
      <c r="CJ4365" s="161"/>
      <c r="CK4365" s="161"/>
      <c r="CL4365" s="161"/>
      <c r="CM4365" s="161"/>
      <c r="CN4365" s="161"/>
      <c r="CO4365" s="161"/>
      <c r="CP4365" s="161"/>
      <c r="CQ4365" s="161"/>
      <c r="CR4365" s="161"/>
      <c r="CS4365" s="161"/>
      <c r="CT4365" s="161"/>
      <c r="CU4365" s="161"/>
      <c r="CV4365" s="161"/>
      <c r="CW4365" s="161"/>
      <c r="CX4365" s="161"/>
      <c r="CY4365" s="161"/>
      <c r="CZ4365" s="161"/>
      <c r="DA4365" s="161"/>
      <c r="DB4365" s="161"/>
      <c r="DC4365" s="161"/>
      <c r="DD4365" s="161"/>
      <c r="DE4365" s="161"/>
      <c r="DF4365" s="161"/>
      <c r="DG4365" s="161"/>
      <c r="DH4365" s="161"/>
      <c r="DI4365" s="161"/>
      <c r="DJ4365" s="161"/>
      <c r="DK4365" s="161"/>
      <c r="DL4365" s="161"/>
      <c r="DM4365" s="161"/>
      <c r="DN4365" s="161"/>
      <c r="DO4365" s="161"/>
      <c r="DP4365" s="161"/>
      <c r="DQ4365" s="161"/>
      <c r="DR4365" s="161"/>
      <c r="DS4365" s="161"/>
      <c r="DT4365" s="161"/>
      <c r="DU4365" s="161"/>
      <c r="DV4365" s="161"/>
      <c r="DW4365" s="161"/>
      <c r="DX4365" s="161"/>
      <c r="DY4365" s="161"/>
      <c r="DZ4365" s="161"/>
      <c r="EA4365" s="161"/>
      <c r="EB4365" s="161"/>
      <c r="EC4365" s="161"/>
      <c r="ED4365" s="161"/>
      <c r="EE4365" s="161"/>
      <c r="EF4365" s="161"/>
      <c r="EG4365" s="161"/>
      <c r="EH4365" s="161"/>
      <c r="EI4365" s="161"/>
      <c r="EJ4365" s="161"/>
      <c r="EK4365" s="161"/>
      <c r="EL4365" s="161"/>
      <c r="EM4365" s="161"/>
      <c r="EN4365" s="161"/>
      <c r="EO4365" s="161"/>
      <c r="EP4365" s="161"/>
      <c r="EQ4365" s="161"/>
      <c r="ER4365" s="161"/>
      <c r="ES4365" s="161"/>
      <c r="ET4365" s="161"/>
      <c r="EU4365" s="161"/>
      <c r="EV4365" s="161"/>
      <c r="EW4365" s="161"/>
      <c r="EX4365" s="161"/>
      <c r="EY4365" s="161"/>
      <c r="EZ4365" s="161"/>
      <c r="FA4365" s="161"/>
      <c r="FB4365" s="161"/>
      <c r="FC4365" s="161"/>
      <c r="FD4365" s="161"/>
      <c r="FE4365" s="161"/>
      <c r="FF4365" s="161"/>
      <c r="FG4365" s="161"/>
      <c r="FH4365" s="161"/>
      <c r="FI4365" s="161"/>
      <c r="FJ4365" s="161"/>
      <c r="FK4365" s="161"/>
      <c r="FL4365" s="161"/>
      <c r="FM4365" s="161"/>
      <c r="FN4365" s="161"/>
      <c r="FO4365" s="161"/>
      <c r="FP4365" s="161"/>
      <c r="FQ4365" s="161"/>
      <c r="FR4365" s="161"/>
      <c r="FS4365" s="161"/>
      <c r="FT4365" s="161"/>
      <c r="FU4365" s="161"/>
      <c r="FV4365" s="161"/>
      <c r="FW4365" s="161"/>
      <c r="FX4365" s="161"/>
      <c r="FY4365" s="161"/>
      <c r="FZ4365" s="161"/>
      <c r="GA4365" s="161"/>
      <c r="GB4365" s="161"/>
      <c r="GC4365" s="161"/>
      <c r="GD4365" s="161"/>
      <c r="GE4365" s="161"/>
      <c r="GF4365" s="161"/>
      <c r="GG4365" s="161"/>
      <c r="GH4365" s="161"/>
      <c r="GI4365" s="161"/>
      <c r="GJ4365" s="161"/>
      <c r="GK4365" s="161"/>
      <c r="GL4365" s="161"/>
      <c r="GM4365" s="161"/>
      <c r="GN4365" s="161"/>
      <c r="GO4365" s="161"/>
      <c r="GP4365" s="161"/>
      <c r="GQ4365" s="161"/>
      <c r="GR4365" s="161"/>
      <c r="GS4365" s="161"/>
      <c r="GT4365" s="161"/>
      <c r="GU4365" s="161"/>
      <c r="GV4365" s="161"/>
      <c r="GW4365" s="161"/>
      <c r="GX4365" s="161"/>
      <c r="GY4365" s="161"/>
      <c r="GZ4365" s="161"/>
      <c r="HA4365" s="161"/>
      <c r="HB4365" s="161"/>
      <c r="HC4365" s="161"/>
      <c r="HD4365" s="161"/>
      <c r="HE4365" s="161"/>
      <c r="HF4365" s="161"/>
      <c r="HG4365" s="161"/>
      <c r="HH4365" s="161"/>
      <c r="HI4365" s="161"/>
      <c r="HJ4365" s="161"/>
      <c r="HK4365" s="161"/>
      <c r="HL4365" s="161"/>
      <c r="HM4365" s="161"/>
      <c r="HN4365" s="161"/>
      <c r="HO4365" s="161"/>
      <c r="HP4365" s="161"/>
      <c r="HQ4365" s="161"/>
      <c r="HR4365" s="161"/>
      <c r="HS4365" s="161"/>
      <c r="HT4365" s="161"/>
      <c r="HU4365" s="161"/>
      <c r="HV4365" s="161"/>
      <c r="HW4365" s="161"/>
      <c r="HX4365" s="161"/>
      <c r="HY4365" s="161"/>
      <c r="HZ4365" s="161"/>
      <c r="IA4365" s="161"/>
      <c r="IB4365" s="161"/>
      <c r="IC4365" s="161"/>
      <c r="ID4365" s="161"/>
      <c r="IE4365" s="161"/>
      <c r="IF4365" s="161"/>
      <c r="IG4365" s="161"/>
      <c r="IH4365" s="161"/>
      <c r="II4365" s="161"/>
      <c r="IJ4365" s="161"/>
      <c r="IK4365" s="161"/>
      <c r="IL4365" s="161"/>
      <c r="IM4365" s="161"/>
      <c r="IN4365" s="161"/>
      <c r="IO4365" s="161"/>
      <c r="IP4365" s="161"/>
      <c r="IQ4365" s="161"/>
      <c r="IR4365" s="161"/>
      <c r="IS4365" s="161"/>
      <c r="IT4365" s="161"/>
      <c r="IU4365" s="161"/>
      <c r="IV4365" s="161"/>
      <c r="IW4365" s="161"/>
      <c r="IX4365" s="161"/>
      <c r="IY4365" s="161"/>
      <c r="IZ4365" s="161"/>
      <c r="JA4365" s="161"/>
      <c r="JB4365" s="161"/>
      <c r="JC4365" s="161"/>
      <c r="JD4365" s="161"/>
      <c r="JE4365" s="161"/>
      <c r="JF4365" s="161"/>
      <c r="JG4365" s="161"/>
    </row>
    <row r="4366" spans="1:267" s="187" customFormat="1" ht="19.5" customHeight="1" x14ac:dyDescent="0.25">
      <c r="A4366" s="42" t="s">
        <v>133</v>
      </c>
      <c r="B4366" s="27">
        <v>3</v>
      </c>
      <c r="C4366" s="27">
        <v>0</v>
      </c>
      <c r="D4366" s="27">
        <v>0</v>
      </c>
      <c r="E4366" s="27">
        <v>4</v>
      </c>
      <c r="F4366" s="27">
        <v>0</v>
      </c>
      <c r="G4366" s="27">
        <v>2</v>
      </c>
      <c r="H4366" s="27">
        <v>5</v>
      </c>
      <c r="I4366" s="27">
        <v>5</v>
      </c>
      <c r="J4366" s="27">
        <v>1</v>
      </c>
      <c r="K4366" s="27">
        <v>1</v>
      </c>
      <c r="L4366" s="119"/>
      <c r="M4366" s="92">
        <f t="shared" si="136"/>
        <v>21</v>
      </c>
      <c r="N4366" s="27">
        <v>5</v>
      </c>
      <c r="O4366" s="185">
        <f t="shared" si="137"/>
        <v>0.32307692307692309</v>
      </c>
      <c r="P4366" s="27" t="s">
        <v>446</v>
      </c>
      <c r="Q4366" s="30" t="s">
        <v>1604</v>
      </c>
      <c r="R4366" s="42" t="s">
        <v>1585</v>
      </c>
      <c r="S4366" s="19" t="s">
        <v>710</v>
      </c>
      <c r="T4366" s="28" t="s">
        <v>1512</v>
      </c>
      <c r="U4366" s="17">
        <v>6</v>
      </c>
      <c r="V4366" s="20" t="s">
        <v>682</v>
      </c>
      <c r="W4366" s="18" t="s">
        <v>1596</v>
      </c>
      <c r="X4366" s="18" t="s">
        <v>855</v>
      </c>
      <c r="Y4366" s="29" t="s">
        <v>1597</v>
      </c>
      <c r="Z4366" s="61"/>
      <c r="AA4366" s="161"/>
      <c r="AB4366" s="161"/>
      <c r="AC4366" s="161"/>
      <c r="AD4366" s="161"/>
      <c r="AE4366" s="161"/>
      <c r="AF4366" s="161"/>
      <c r="AG4366" s="161"/>
      <c r="AH4366" s="161"/>
      <c r="AI4366" s="161"/>
      <c r="AJ4366" s="161"/>
      <c r="AK4366" s="161"/>
      <c r="AL4366" s="161"/>
      <c r="AM4366" s="161"/>
      <c r="AN4366" s="161"/>
      <c r="AO4366" s="161"/>
      <c r="AP4366" s="161"/>
      <c r="AQ4366" s="161"/>
      <c r="AR4366" s="161"/>
      <c r="AS4366" s="161"/>
      <c r="AT4366" s="161"/>
      <c r="AU4366" s="161"/>
      <c r="AV4366" s="161"/>
      <c r="AW4366" s="161"/>
      <c r="AX4366" s="161"/>
      <c r="AY4366" s="161"/>
      <c r="AZ4366" s="161"/>
      <c r="BA4366" s="161"/>
      <c r="BB4366" s="161"/>
      <c r="BC4366" s="161"/>
      <c r="BD4366" s="161"/>
      <c r="BE4366" s="161"/>
      <c r="BF4366" s="161"/>
      <c r="BG4366" s="161"/>
      <c r="BH4366" s="161"/>
      <c r="BI4366" s="161"/>
      <c r="BJ4366" s="161"/>
      <c r="BK4366" s="161"/>
      <c r="BL4366" s="161"/>
      <c r="BM4366" s="161"/>
      <c r="BN4366" s="161"/>
      <c r="BO4366" s="161"/>
      <c r="BP4366" s="161"/>
      <c r="BQ4366" s="161"/>
      <c r="BR4366" s="161"/>
      <c r="BS4366" s="161"/>
      <c r="BT4366" s="161"/>
      <c r="BU4366" s="161"/>
      <c r="BV4366" s="161"/>
      <c r="BW4366" s="161"/>
      <c r="BX4366" s="161"/>
      <c r="BY4366" s="161"/>
      <c r="BZ4366" s="161"/>
      <c r="CA4366" s="161"/>
      <c r="CB4366" s="161"/>
      <c r="CC4366" s="161"/>
      <c r="CD4366" s="161"/>
      <c r="CE4366" s="161"/>
      <c r="CF4366" s="161"/>
      <c r="CG4366" s="161"/>
      <c r="CH4366" s="161"/>
      <c r="CI4366" s="161"/>
      <c r="CJ4366" s="161"/>
      <c r="CK4366" s="161"/>
      <c r="CL4366" s="161"/>
      <c r="CM4366" s="161"/>
      <c r="CN4366" s="161"/>
      <c r="CO4366" s="161"/>
      <c r="CP4366" s="161"/>
      <c r="CQ4366" s="161"/>
      <c r="CR4366" s="161"/>
      <c r="CS4366" s="161"/>
      <c r="CT4366" s="161"/>
      <c r="CU4366" s="161"/>
      <c r="CV4366" s="161"/>
      <c r="CW4366" s="161"/>
      <c r="CX4366" s="161"/>
      <c r="CY4366" s="161"/>
      <c r="CZ4366" s="161"/>
      <c r="DA4366" s="161"/>
      <c r="DB4366" s="161"/>
      <c r="DC4366" s="161"/>
      <c r="DD4366" s="161"/>
      <c r="DE4366" s="161"/>
      <c r="DF4366" s="161"/>
      <c r="DG4366" s="161"/>
      <c r="DH4366" s="161"/>
      <c r="DI4366" s="161"/>
      <c r="DJ4366" s="161"/>
      <c r="DK4366" s="161"/>
      <c r="DL4366" s="161"/>
      <c r="DM4366" s="161"/>
      <c r="DN4366" s="161"/>
      <c r="DO4366" s="161"/>
      <c r="DP4366" s="161"/>
      <c r="DQ4366" s="161"/>
      <c r="DR4366" s="161"/>
      <c r="DS4366" s="161"/>
      <c r="DT4366" s="161"/>
      <c r="DU4366" s="161"/>
      <c r="DV4366" s="161"/>
      <c r="DW4366" s="161"/>
      <c r="DX4366" s="161"/>
      <c r="DY4366" s="161"/>
      <c r="DZ4366" s="161"/>
      <c r="EA4366" s="161"/>
      <c r="EB4366" s="161"/>
      <c r="EC4366" s="161"/>
      <c r="ED4366" s="161"/>
      <c r="EE4366" s="161"/>
      <c r="EF4366" s="161"/>
      <c r="EG4366" s="161"/>
      <c r="EH4366" s="161"/>
      <c r="EI4366" s="161"/>
      <c r="EJ4366" s="161"/>
      <c r="EK4366" s="161"/>
      <c r="EL4366" s="161"/>
      <c r="EM4366" s="161"/>
      <c r="EN4366" s="161"/>
      <c r="EO4366" s="161"/>
      <c r="EP4366" s="161"/>
      <c r="EQ4366" s="161"/>
      <c r="ER4366" s="161"/>
      <c r="ES4366" s="161"/>
      <c r="ET4366" s="161"/>
      <c r="EU4366" s="161"/>
      <c r="EV4366" s="161"/>
      <c r="EW4366" s="161"/>
      <c r="EX4366" s="161"/>
      <c r="EY4366" s="161"/>
      <c r="EZ4366" s="161"/>
      <c r="FA4366" s="161"/>
      <c r="FB4366" s="161"/>
      <c r="FC4366" s="161"/>
      <c r="FD4366" s="161"/>
      <c r="FE4366" s="161"/>
      <c r="FF4366" s="161"/>
      <c r="FG4366" s="161"/>
      <c r="FH4366" s="161"/>
      <c r="FI4366" s="161"/>
      <c r="FJ4366" s="161"/>
      <c r="FK4366" s="161"/>
      <c r="FL4366" s="161"/>
      <c r="FM4366" s="161"/>
      <c r="FN4366" s="161"/>
      <c r="FO4366" s="161"/>
      <c r="FP4366" s="161"/>
      <c r="FQ4366" s="161"/>
      <c r="FR4366" s="161"/>
      <c r="FS4366" s="161"/>
      <c r="FT4366" s="161"/>
      <c r="FU4366" s="161"/>
      <c r="FV4366" s="161"/>
      <c r="FW4366" s="161"/>
      <c r="FX4366" s="161"/>
      <c r="FY4366" s="161"/>
      <c r="FZ4366" s="161"/>
      <c r="GA4366" s="161"/>
      <c r="GB4366" s="161"/>
      <c r="GC4366" s="161"/>
      <c r="GD4366" s="161"/>
      <c r="GE4366" s="161"/>
      <c r="GF4366" s="161"/>
      <c r="GG4366" s="161"/>
      <c r="GH4366" s="161"/>
      <c r="GI4366" s="161"/>
      <c r="GJ4366" s="161"/>
      <c r="GK4366" s="161"/>
      <c r="GL4366" s="161"/>
      <c r="GM4366" s="161"/>
      <c r="GN4366" s="161"/>
      <c r="GO4366" s="161"/>
      <c r="GP4366" s="161"/>
      <c r="GQ4366" s="161"/>
      <c r="GR4366" s="161"/>
      <c r="GS4366" s="161"/>
      <c r="GT4366" s="161"/>
      <c r="GU4366" s="161"/>
      <c r="GV4366" s="161"/>
      <c r="GW4366" s="161"/>
      <c r="GX4366" s="161"/>
      <c r="GY4366" s="161"/>
      <c r="GZ4366" s="161"/>
      <c r="HA4366" s="161"/>
      <c r="HB4366" s="161"/>
      <c r="HC4366" s="161"/>
      <c r="HD4366" s="161"/>
      <c r="HE4366" s="161"/>
      <c r="HF4366" s="161"/>
      <c r="HG4366" s="161"/>
      <c r="HH4366" s="161"/>
      <c r="HI4366" s="161"/>
      <c r="HJ4366" s="161"/>
      <c r="HK4366" s="161"/>
      <c r="HL4366" s="161"/>
      <c r="HM4366" s="161"/>
      <c r="HN4366" s="161"/>
      <c r="HO4366" s="161"/>
      <c r="HP4366" s="161"/>
      <c r="HQ4366" s="161"/>
      <c r="HR4366" s="161"/>
      <c r="HS4366" s="161"/>
      <c r="HT4366" s="161"/>
      <c r="HU4366" s="161"/>
      <c r="HV4366" s="161"/>
      <c r="HW4366" s="161"/>
      <c r="HX4366" s="161"/>
      <c r="HY4366" s="161"/>
      <c r="HZ4366" s="161"/>
      <c r="IA4366" s="161"/>
      <c r="IB4366" s="161"/>
      <c r="IC4366" s="161"/>
      <c r="ID4366" s="161"/>
      <c r="IE4366" s="161"/>
      <c r="IF4366" s="161"/>
      <c r="IG4366" s="161"/>
      <c r="IH4366" s="161"/>
      <c r="II4366" s="161"/>
      <c r="IJ4366" s="161"/>
      <c r="IK4366" s="161"/>
      <c r="IL4366" s="161"/>
      <c r="IM4366" s="161"/>
      <c r="IN4366" s="161"/>
      <c r="IO4366" s="161"/>
      <c r="IP4366" s="161"/>
      <c r="IQ4366" s="161"/>
      <c r="IR4366" s="161"/>
      <c r="IS4366" s="161"/>
      <c r="IT4366" s="161"/>
      <c r="IU4366" s="161"/>
      <c r="IV4366" s="161"/>
      <c r="IW4366" s="161"/>
      <c r="IX4366" s="161"/>
      <c r="IY4366" s="161"/>
      <c r="IZ4366" s="161"/>
      <c r="JA4366" s="161"/>
      <c r="JB4366" s="161"/>
      <c r="JC4366" s="161"/>
      <c r="JD4366" s="161"/>
      <c r="JE4366" s="161"/>
      <c r="JF4366" s="161"/>
      <c r="JG4366" s="161"/>
    </row>
    <row r="4367" spans="1:267" s="187" customFormat="1" ht="19.5" customHeight="1" x14ac:dyDescent="0.25">
      <c r="A4367" s="42" t="s">
        <v>160</v>
      </c>
      <c r="B4367" s="27">
        <v>5</v>
      </c>
      <c r="C4367" s="27">
        <v>0</v>
      </c>
      <c r="D4367" s="27">
        <v>0</v>
      </c>
      <c r="E4367" s="27">
        <v>4</v>
      </c>
      <c r="F4367" s="27">
        <v>2</v>
      </c>
      <c r="G4367" s="27">
        <v>0</v>
      </c>
      <c r="H4367" s="27">
        <v>5</v>
      </c>
      <c r="I4367" s="27">
        <v>2</v>
      </c>
      <c r="J4367" s="27">
        <v>3</v>
      </c>
      <c r="K4367" s="27">
        <v>0</v>
      </c>
      <c r="L4367" s="119"/>
      <c r="M4367" s="92">
        <f t="shared" si="136"/>
        <v>21</v>
      </c>
      <c r="N4367" s="27">
        <v>25</v>
      </c>
      <c r="O4367" s="185">
        <f t="shared" si="137"/>
        <v>0.32307692307692309</v>
      </c>
      <c r="P4367" s="27" t="s">
        <v>446</v>
      </c>
      <c r="Q4367" s="30" t="s">
        <v>4563</v>
      </c>
      <c r="R4367" s="42" t="s">
        <v>511</v>
      </c>
      <c r="S4367" s="19" t="s">
        <v>466</v>
      </c>
      <c r="T4367" s="28" t="s">
        <v>3671</v>
      </c>
      <c r="U4367" s="17">
        <v>6</v>
      </c>
      <c r="V4367" s="20" t="s">
        <v>682</v>
      </c>
      <c r="W4367" s="18" t="s">
        <v>6987</v>
      </c>
      <c r="X4367" s="18" t="s">
        <v>765</v>
      </c>
      <c r="Y4367" s="29" t="s">
        <v>710</v>
      </c>
      <c r="Z4367" s="61"/>
      <c r="AA4367" s="161"/>
      <c r="AB4367" s="161"/>
      <c r="AC4367" s="161"/>
      <c r="AD4367" s="161"/>
      <c r="AE4367" s="161"/>
      <c r="AF4367" s="161"/>
      <c r="AG4367" s="161"/>
      <c r="AH4367" s="161"/>
      <c r="AI4367" s="161"/>
      <c r="AJ4367" s="161"/>
      <c r="AK4367" s="161"/>
      <c r="AL4367" s="161"/>
      <c r="AM4367" s="161"/>
      <c r="AN4367" s="161"/>
      <c r="AO4367" s="161"/>
      <c r="AP4367" s="161"/>
      <c r="AQ4367" s="161"/>
      <c r="AR4367" s="161"/>
      <c r="AS4367" s="161"/>
      <c r="AT4367" s="161"/>
      <c r="AU4367" s="161"/>
      <c r="AV4367" s="161"/>
      <c r="AW4367" s="161"/>
      <c r="AX4367" s="161"/>
      <c r="AY4367" s="161"/>
      <c r="AZ4367" s="161"/>
      <c r="BA4367" s="161"/>
      <c r="BB4367" s="161"/>
      <c r="BC4367" s="161"/>
      <c r="BD4367" s="161"/>
      <c r="BE4367" s="161"/>
      <c r="BF4367" s="161"/>
      <c r="BG4367" s="161"/>
      <c r="BH4367" s="161"/>
      <c r="BI4367" s="161"/>
      <c r="BJ4367" s="161"/>
      <c r="BK4367" s="161"/>
      <c r="BL4367" s="161"/>
      <c r="BM4367" s="161"/>
      <c r="BN4367" s="161"/>
      <c r="BO4367" s="161"/>
      <c r="BP4367" s="161"/>
      <c r="BQ4367" s="161"/>
      <c r="BR4367" s="161"/>
      <c r="BS4367" s="161"/>
      <c r="BT4367" s="161"/>
      <c r="BU4367" s="161"/>
      <c r="BV4367" s="161"/>
      <c r="BW4367" s="161"/>
      <c r="BX4367" s="161"/>
      <c r="BY4367" s="161"/>
      <c r="BZ4367" s="161"/>
      <c r="CA4367" s="161"/>
      <c r="CB4367" s="161"/>
      <c r="CC4367" s="161"/>
      <c r="CD4367" s="161"/>
      <c r="CE4367" s="161"/>
      <c r="CF4367" s="161"/>
      <c r="CG4367" s="161"/>
      <c r="CH4367" s="161"/>
      <c r="CI4367" s="161"/>
      <c r="CJ4367" s="161"/>
      <c r="CK4367" s="161"/>
      <c r="CL4367" s="161"/>
      <c r="CM4367" s="161"/>
      <c r="CN4367" s="161"/>
      <c r="CO4367" s="161"/>
      <c r="CP4367" s="161"/>
      <c r="CQ4367" s="161"/>
      <c r="CR4367" s="161"/>
      <c r="CS4367" s="161"/>
      <c r="CT4367" s="161"/>
      <c r="CU4367" s="161"/>
      <c r="CV4367" s="161"/>
      <c r="CW4367" s="161"/>
      <c r="CX4367" s="161"/>
      <c r="CY4367" s="161"/>
      <c r="CZ4367" s="161"/>
      <c r="DA4367" s="161"/>
      <c r="DB4367" s="161"/>
      <c r="DC4367" s="161"/>
      <c r="DD4367" s="161"/>
      <c r="DE4367" s="161"/>
      <c r="DF4367" s="161"/>
      <c r="DG4367" s="161"/>
      <c r="DH4367" s="161"/>
      <c r="DI4367" s="161"/>
      <c r="DJ4367" s="161"/>
      <c r="DK4367" s="161"/>
      <c r="DL4367" s="161"/>
      <c r="DM4367" s="161"/>
      <c r="DN4367" s="161"/>
      <c r="DO4367" s="161"/>
      <c r="DP4367" s="161"/>
      <c r="DQ4367" s="161"/>
      <c r="DR4367" s="161"/>
      <c r="DS4367" s="161"/>
      <c r="DT4367" s="161"/>
      <c r="DU4367" s="161"/>
      <c r="DV4367" s="161"/>
      <c r="DW4367" s="161"/>
      <c r="DX4367" s="161"/>
      <c r="DY4367" s="161"/>
      <c r="DZ4367" s="161"/>
      <c r="EA4367" s="161"/>
      <c r="EB4367" s="161"/>
      <c r="EC4367" s="161"/>
      <c r="ED4367" s="161"/>
      <c r="EE4367" s="161"/>
      <c r="EF4367" s="161"/>
      <c r="EG4367" s="161"/>
      <c r="EH4367" s="161"/>
      <c r="EI4367" s="161"/>
      <c r="EJ4367" s="161"/>
      <c r="EK4367" s="161"/>
      <c r="EL4367" s="161"/>
      <c r="EM4367" s="161"/>
      <c r="EN4367" s="161"/>
      <c r="EO4367" s="161"/>
      <c r="EP4367" s="161"/>
      <c r="EQ4367" s="161"/>
      <c r="ER4367" s="161"/>
      <c r="ES4367" s="161"/>
      <c r="ET4367" s="161"/>
      <c r="EU4367" s="161"/>
      <c r="EV4367" s="161"/>
      <c r="EW4367" s="161"/>
      <c r="EX4367" s="161"/>
      <c r="EY4367" s="161"/>
      <c r="EZ4367" s="161"/>
      <c r="FA4367" s="161"/>
      <c r="FB4367" s="161"/>
      <c r="FC4367" s="161"/>
      <c r="FD4367" s="161"/>
      <c r="FE4367" s="161"/>
      <c r="FF4367" s="161"/>
      <c r="FG4367" s="161"/>
      <c r="FH4367" s="161"/>
      <c r="FI4367" s="161"/>
      <c r="FJ4367" s="161"/>
      <c r="FK4367" s="161"/>
      <c r="FL4367" s="161"/>
      <c r="FM4367" s="161"/>
      <c r="FN4367" s="161"/>
      <c r="FO4367" s="161"/>
      <c r="FP4367" s="161"/>
      <c r="FQ4367" s="161"/>
      <c r="FR4367" s="161"/>
      <c r="FS4367" s="161"/>
      <c r="FT4367" s="161"/>
      <c r="FU4367" s="161"/>
      <c r="FV4367" s="161"/>
      <c r="FW4367" s="161"/>
      <c r="FX4367" s="161"/>
      <c r="FY4367" s="161"/>
      <c r="FZ4367" s="161"/>
      <c r="GA4367" s="161"/>
      <c r="GB4367" s="161"/>
      <c r="GC4367" s="161"/>
      <c r="GD4367" s="161"/>
      <c r="GE4367" s="161"/>
      <c r="GF4367" s="161"/>
      <c r="GG4367" s="161"/>
      <c r="GH4367" s="161"/>
      <c r="GI4367" s="161"/>
      <c r="GJ4367" s="161"/>
      <c r="GK4367" s="161"/>
      <c r="GL4367" s="161"/>
      <c r="GM4367" s="161"/>
      <c r="GN4367" s="161"/>
      <c r="GO4367" s="161"/>
      <c r="GP4367" s="161"/>
      <c r="GQ4367" s="161"/>
      <c r="GR4367" s="161"/>
      <c r="GS4367" s="161"/>
      <c r="GT4367" s="161"/>
      <c r="GU4367" s="161"/>
      <c r="GV4367" s="161"/>
      <c r="GW4367" s="161"/>
      <c r="GX4367" s="161"/>
      <c r="GY4367" s="161"/>
      <c r="GZ4367" s="161"/>
      <c r="HA4367" s="161"/>
      <c r="HB4367" s="161"/>
      <c r="HC4367" s="161"/>
      <c r="HD4367" s="161"/>
      <c r="HE4367" s="161"/>
      <c r="HF4367" s="161"/>
      <c r="HG4367" s="161"/>
      <c r="HH4367" s="161"/>
      <c r="HI4367" s="161"/>
      <c r="HJ4367" s="161"/>
      <c r="HK4367" s="161"/>
      <c r="HL4367" s="161"/>
      <c r="HM4367" s="161"/>
      <c r="HN4367" s="161"/>
      <c r="HO4367" s="161"/>
      <c r="HP4367" s="161"/>
      <c r="HQ4367" s="161"/>
      <c r="HR4367" s="161"/>
      <c r="HS4367" s="161"/>
      <c r="HT4367" s="161"/>
      <c r="HU4367" s="161"/>
      <c r="HV4367" s="161"/>
      <c r="HW4367" s="161"/>
      <c r="HX4367" s="161"/>
      <c r="HY4367" s="161"/>
      <c r="HZ4367" s="161"/>
      <c r="IA4367" s="161"/>
      <c r="IB4367" s="161"/>
      <c r="IC4367" s="161"/>
      <c r="ID4367" s="161"/>
      <c r="IE4367" s="161"/>
      <c r="IF4367" s="161"/>
      <c r="IG4367" s="161"/>
      <c r="IH4367" s="161"/>
      <c r="II4367" s="161"/>
      <c r="IJ4367" s="161"/>
      <c r="IK4367" s="161"/>
      <c r="IL4367" s="161"/>
      <c r="IM4367" s="161"/>
      <c r="IN4367" s="161"/>
      <c r="IO4367" s="161"/>
      <c r="IP4367" s="161"/>
      <c r="IQ4367" s="161"/>
      <c r="IR4367" s="161"/>
      <c r="IS4367" s="161"/>
      <c r="IT4367" s="161"/>
      <c r="IU4367" s="161"/>
      <c r="IV4367" s="161"/>
      <c r="IW4367" s="161"/>
      <c r="IX4367" s="161"/>
      <c r="IY4367" s="161"/>
      <c r="IZ4367" s="161"/>
      <c r="JA4367" s="161"/>
      <c r="JB4367" s="161"/>
      <c r="JC4367" s="161"/>
      <c r="JD4367" s="161"/>
      <c r="JE4367" s="161"/>
      <c r="JF4367" s="161"/>
      <c r="JG4367" s="161"/>
    </row>
    <row r="4368" spans="1:267" s="187" customFormat="1" ht="19.5" customHeight="1" x14ac:dyDescent="0.25">
      <c r="A4368" s="42" t="s">
        <v>145</v>
      </c>
      <c r="B4368" s="27">
        <v>4</v>
      </c>
      <c r="C4368" s="27">
        <v>0</v>
      </c>
      <c r="D4368" s="27">
        <v>0</v>
      </c>
      <c r="E4368" s="27">
        <v>4</v>
      </c>
      <c r="F4368" s="27">
        <v>2</v>
      </c>
      <c r="G4368" s="27">
        <v>1</v>
      </c>
      <c r="H4368" s="27">
        <v>5</v>
      </c>
      <c r="I4368" s="27">
        <v>3</v>
      </c>
      <c r="J4368" s="27">
        <v>1</v>
      </c>
      <c r="K4368" s="27">
        <v>1</v>
      </c>
      <c r="L4368" s="119"/>
      <c r="M4368" s="92">
        <f t="shared" si="136"/>
        <v>21</v>
      </c>
      <c r="N4368" s="27">
        <v>18</v>
      </c>
      <c r="O4368" s="185">
        <f t="shared" si="137"/>
        <v>0.32307692307692309</v>
      </c>
      <c r="P4368" s="27" t="s">
        <v>446</v>
      </c>
      <c r="Q4368" s="30" t="s">
        <v>4438</v>
      </c>
      <c r="R4368" s="42" t="s">
        <v>454</v>
      </c>
      <c r="S4368" s="19" t="s">
        <v>562</v>
      </c>
      <c r="T4368" s="28" t="s">
        <v>3120</v>
      </c>
      <c r="U4368" s="17">
        <v>6</v>
      </c>
      <c r="V4368" s="20" t="s">
        <v>519</v>
      </c>
      <c r="W4368" s="18" t="s">
        <v>4419</v>
      </c>
      <c r="X4368" s="18" t="s">
        <v>1224</v>
      </c>
      <c r="Y4368" s="29" t="s">
        <v>489</v>
      </c>
      <c r="Z4368" s="61"/>
      <c r="AA4368" s="161"/>
      <c r="AB4368" s="161"/>
      <c r="AC4368" s="161"/>
      <c r="AD4368" s="161"/>
      <c r="AE4368" s="161"/>
      <c r="AF4368" s="161"/>
      <c r="AG4368" s="161"/>
      <c r="AH4368" s="161"/>
      <c r="AI4368" s="161"/>
      <c r="AJ4368" s="161"/>
      <c r="AK4368" s="161"/>
      <c r="AL4368" s="161"/>
      <c r="AM4368" s="161"/>
      <c r="AN4368" s="161"/>
      <c r="AO4368" s="161"/>
      <c r="AP4368" s="161"/>
      <c r="AQ4368" s="161"/>
      <c r="AR4368" s="161"/>
      <c r="AS4368" s="161"/>
      <c r="AT4368" s="161"/>
      <c r="AU4368" s="161"/>
      <c r="AV4368" s="161"/>
      <c r="AW4368" s="161"/>
      <c r="AX4368" s="161"/>
      <c r="AY4368" s="161"/>
      <c r="AZ4368" s="161"/>
      <c r="BA4368" s="161"/>
      <c r="BB4368" s="161"/>
      <c r="BC4368" s="161"/>
      <c r="BD4368" s="161"/>
      <c r="BE4368" s="161"/>
      <c r="BF4368" s="161"/>
      <c r="BG4368" s="161"/>
      <c r="BH4368" s="161"/>
      <c r="BI4368" s="161"/>
      <c r="BJ4368" s="161"/>
      <c r="BK4368" s="161"/>
      <c r="BL4368" s="161"/>
      <c r="BM4368" s="161"/>
      <c r="BN4368" s="161"/>
      <c r="BO4368" s="161"/>
      <c r="BP4368" s="161"/>
      <c r="BQ4368" s="161"/>
      <c r="BR4368" s="161"/>
      <c r="BS4368" s="161"/>
      <c r="BT4368" s="161"/>
      <c r="BU4368" s="161"/>
      <c r="BV4368" s="161"/>
      <c r="BW4368" s="161"/>
      <c r="BX4368" s="161"/>
      <c r="BY4368" s="161"/>
      <c r="BZ4368" s="161"/>
      <c r="CA4368" s="161"/>
      <c r="CB4368" s="161"/>
      <c r="CC4368" s="161"/>
      <c r="CD4368" s="161"/>
      <c r="CE4368" s="161"/>
      <c r="CF4368" s="161"/>
      <c r="CG4368" s="161"/>
      <c r="CH4368" s="161"/>
      <c r="CI4368" s="161"/>
      <c r="CJ4368" s="161"/>
      <c r="CK4368" s="161"/>
      <c r="CL4368" s="161"/>
      <c r="CM4368" s="161"/>
      <c r="CN4368" s="161"/>
      <c r="CO4368" s="161"/>
      <c r="CP4368" s="161"/>
      <c r="CQ4368" s="161"/>
      <c r="CR4368" s="161"/>
      <c r="CS4368" s="161"/>
      <c r="CT4368" s="161"/>
      <c r="CU4368" s="161"/>
      <c r="CV4368" s="161"/>
      <c r="CW4368" s="161"/>
      <c r="CX4368" s="161"/>
      <c r="CY4368" s="161"/>
      <c r="CZ4368" s="161"/>
      <c r="DA4368" s="161"/>
      <c r="DB4368" s="161"/>
      <c r="DC4368" s="161"/>
      <c r="DD4368" s="161"/>
      <c r="DE4368" s="161"/>
      <c r="DF4368" s="161"/>
      <c r="DG4368" s="161"/>
      <c r="DH4368" s="161"/>
      <c r="DI4368" s="161"/>
      <c r="DJ4368" s="161"/>
      <c r="DK4368" s="161"/>
      <c r="DL4368" s="161"/>
      <c r="DM4368" s="161"/>
      <c r="DN4368" s="161"/>
      <c r="DO4368" s="161"/>
      <c r="DP4368" s="161"/>
      <c r="DQ4368" s="161"/>
      <c r="DR4368" s="161"/>
      <c r="DS4368" s="161"/>
      <c r="DT4368" s="161"/>
      <c r="DU4368" s="161"/>
      <c r="DV4368" s="161"/>
      <c r="DW4368" s="161"/>
      <c r="DX4368" s="161"/>
      <c r="DY4368" s="161"/>
      <c r="DZ4368" s="161"/>
      <c r="EA4368" s="161"/>
      <c r="EB4368" s="161"/>
      <c r="EC4368" s="161"/>
      <c r="ED4368" s="161"/>
      <c r="EE4368" s="161"/>
      <c r="EF4368" s="161"/>
      <c r="EG4368" s="161"/>
      <c r="EH4368" s="161"/>
      <c r="EI4368" s="161"/>
      <c r="EJ4368" s="161"/>
      <c r="EK4368" s="161"/>
      <c r="EL4368" s="161"/>
      <c r="EM4368" s="161"/>
      <c r="EN4368" s="161"/>
      <c r="EO4368" s="161"/>
      <c r="EP4368" s="161"/>
      <c r="EQ4368" s="161"/>
      <c r="ER4368" s="161"/>
      <c r="ES4368" s="161"/>
      <c r="ET4368" s="161"/>
      <c r="EU4368" s="161"/>
      <c r="EV4368" s="161"/>
      <c r="EW4368" s="161"/>
      <c r="EX4368" s="161"/>
      <c r="EY4368" s="161"/>
      <c r="EZ4368" s="161"/>
      <c r="FA4368" s="161"/>
      <c r="FB4368" s="161"/>
      <c r="FC4368" s="161"/>
      <c r="FD4368" s="161"/>
      <c r="FE4368" s="161"/>
      <c r="FF4368" s="161"/>
      <c r="FG4368" s="161"/>
      <c r="FH4368" s="161"/>
      <c r="FI4368" s="161"/>
      <c r="FJ4368" s="161"/>
      <c r="FK4368" s="161"/>
      <c r="FL4368" s="161"/>
      <c r="FM4368" s="161"/>
      <c r="FN4368" s="161"/>
      <c r="FO4368" s="161"/>
      <c r="FP4368" s="161"/>
      <c r="FQ4368" s="161"/>
      <c r="FR4368" s="161"/>
      <c r="FS4368" s="161"/>
      <c r="FT4368" s="161"/>
      <c r="FU4368" s="161"/>
      <c r="FV4368" s="161"/>
      <c r="FW4368" s="161"/>
      <c r="FX4368" s="161"/>
      <c r="FY4368" s="161"/>
      <c r="FZ4368" s="161"/>
      <c r="GA4368" s="161"/>
      <c r="GB4368" s="161"/>
      <c r="GC4368" s="161"/>
      <c r="GD4368" s="161"/>
      <c r="GE4368" s="161"/>
      <c r="GF4368" s="161"/>
      <c r="GG4368" s="161"/>
      <c r="GH4368" s="161"/>
      <c r="GI4368" s="161"/>
      <c r="GJ4368" s="161"/>
      <c r="GK4368" s="161"/>
      <c r="GL4368" s="161"/>
      <c r="GM4368" s="161"/>
      <c r="GN4368" s="161"/>
      <c r="GO4368" s="161"/>
      <c r="GP4368" s="161"/>
      <c r="GQ4368" s="161"/>
      <c r="GR4368" s="161"/>
      <c r="GS4368" s="161"/>
      <c r="GT4368" s="161"/>
      <c r="GU4368" s="161"/>
      <c r="GV4368" s="161"/>
      <c r="GW4368" s="161"/>
      <c r="GX4368" s="161"/>
      <c r="GY4368" s="161"/>
      <c r="GZ4368" s="161"/>
      <c r="HA4368" s="161"/>
      <c r="HB4368" s="161"/>
      <c r="HC4368" s="161"/>
      <c r="HD4368" s="161"/>
      <c r="HE4368" s="161"/>
      <c r="HF4368" s="161"/>
      <c r="HG4368" s="161"/>
      <c r="HH4368" s="161"/>
      <c r="HI4368" s="161"/>
      <c r="HJ4368" s="161"/>
      <c r="HK4368" s="161"/>
      <c r="HL4368" s="161"/>
      <c r="HM4368" s="161"/>
      <c r="HN4368" s="161"/>
      <c r="HO4368" s="161"/>
      <c r="HP4368" s="161"/>
      <c r="HQ4368" s="161"/>
      <c r="HR4368" s="161"/>
      <c r="HS4368" s="161"/>
      <c r="HT4368" s="161"/>
      <c r="HU4368" s="161"/>
      <c r="HV4368" s="161"/>
      <c r="HW4368" s="161"/>
      <c r="HX4368" s="161"/>
      <c r="HY4368" s="161"/>
      <c r="HZ4368" s="161"/>
      <c r="IA4368" s="161"/>
      <c r="IB4368" s="161"/>
      <c r="IC4368" s="161"/>
      <c r="ID4368" s="161"/>
      <c r="IE4368" s="161"/>
      <c r="IF4368" s="161"/>
      <c r="IG4368" s="161"/>
      <c r="IH4368" s="161"/>
      <c r="II4368" s="161"/>
      <c r="IJ4368" s="161"/>
      <c r="IK4368" s="161"/>
      <c r="IL4368" s="161"/>
      <c r="IM4368" s="161"/>
      <c r="IN4368" s="161"/>
      <c r="IO4368" s="161"/>
      <c r="IP4368" s="161"/>
      <c r="IQ4368" s="161"/>
      <c r="IR4368" s="161"/>
      <c r="IS4368" s="161"/>
      <c r="IT4368" s="161"/>
      <c r="IU4368" s="161"/>
      <c r="IV4368" s="161"/>
      <c r="IW4368" s="161"/>
      <c r="IX4368" s="161"/>
      <c r="IY4368" s="161"/>
      <c r="IZ4368" s="161"/>
      <c r="JA4368" s="161"/>
      <c r="JB4368" s="161"/>
      <c r="JC4368" s="161"/>
      <c r="JD4368" s="161"/>
      <c r="JE4368" s="161"/>
      <c r="JF4368" s="161"/>
      <c r="JG4368" s="161"/>
    </row>
    <row r="4369" spans="1:26" s="161" customFormat="1" ht="19.5" customHeight="1" x14ac:dyDescent="0.25">
      <c r="A4369" s="50" t="s">
        <v>132</v>
      </c>
      <c r="B4369" s="27">
        <v>5</v>
      </c>
      <c r="C4369" s="27">
        <v>0</v>
      </c>
      <c r="D4369" s="27">
        <v>0</v>
      </c>
      <c r="E4369" s="27">
        <v>5</v>
      </c>
      <c r="F4369" s="27">
        <v>1</v>
      </c>
      <c r="G4369" s="27">
        <v>5</v>
      </c>
      <c r="H4369" s="27">
        <v>5</v>
      </c>
      <c r="I4369" s="27">
        <v>0</v>
      </c>
      <c r="J4369" s="27">
        <v>0</v>
      </c>
      <c r="K4369" s="27">
        <v>0</v>
      </c>
      <c r="L4369" s="112"/>
      <c r="M4369" s="92">
        <f t="shared" si="136"/>
        <v>21</v>
      </c>
      <c r="N4369" s="27">
        <v>18</v>
      </c>
      <c r="O4369" s="185">
        <f t="shared" si="137"/>
        <v>0.32307692307692309</v>
      </c>
      <c r="P4369" s="55" t="s">
        <v>446</v>
      </c>
      <c r="Q4369" s="19" t="s">
        <v>2058</v>
      </c>
      <c r="R4369" s="41" t="s">
        <v>3922</v>
      </c>
      <c r="S4369" s="19" t="s">
        <v>847</v>
      </c>
      <c r="T4369" s="28" t="s">
        <v>7521</v>
      </c>
      <c r="U4369" s="17">
        <v>6</v>
      </c>
      <c r="V4369" s="20" t="s">
        <v>682</v>
      </c>
      <c r="W4369" s="18" t="s">
        <v>7483</v>
      </c>
      <c r="X4369" s="18" t="s">
        <v>451</v>
      </c>
      <c r="Y4369" s="29" t="s">
        <v>1374</v>
      </c>
      <c r="Z4369" s="61"/>
    </row>
    <row r="4370" spans="1:26" s="161" customFormat="1" ht="19.5" customHeight="1" x14ac:dyDescent="0.25">
      <c r="A4370" s="50" t="s">
        <v>163</v>
      </c>
      <c r="B4370" s="27">
        <v>5</v>
      </c>
      <c r="C4370" s="27">
        <v>0</v>
      </c>
      <c r="D4370" s="27">
        <v>3</v>
      </c>
      <c r="E4370" s="27">
        <v>4</v>
      </c>
      <c r="F4370" s="27">
        <v>2</v>
      </c>
      <c r="G4370" s="27">
        <v>2</v>
      </c>
      <c r="H4370" s="27">
        <v>5</v>
      </c>
      <c r="I4370" s="27">
        <v>0</v>
      </c>
      <c r="J4370" s="27">
        <v>0</v>
      </c>
      <c r="K4370" s="27">
        <v>0</v>
      </c>
      <c r="L4370" s="112"/>
      <c r="M4370" s="92">
        <f t="shared" si="136"/>
        <v>21</v>
      </c>
      <c r="N4370" s="27">
        <v>22</v>
      </c>
      <c r="O4370" s="185">
        <f t="shared" si="137"/>
        <v>0.32307692307692309</v>
      </c>
      <c r="P4370" s="55" t="s">
        <v>446</v>
      </c>
      <c r="Q4370" s="19" t="s">
        <v>733</v>
      </c>
      <c r="R4370" s="41" t="s">
        <v>622</v>
      </c>
      <c r="S4370" s="19" t="s">
        <v>599</v>
      </c>
      <c r="T4370" s="28" t="s">
        <v>681</v>
      </c>
      <c r="U4370" s="17">
        <v>6</v>
      </c>
      <c r="V4370" s="20" t="s">
        <v>609</v>
      </c>
      <c r="W4370" s="18" t="s">
        <v>694</v>
      </c>
      <c r="X4370" s="18" t="s">
        <v>451</v>
      </c>
      <c r="Y4370" s="29" t="s">
        <v>486</v>
      </c>
      <c r="Z4370" s="61"/>
    </row>
    <row r="4371" spans="1:26" s="161" customFormat="1" ht="19.5" customHeight="1" x14ac:dyDescent="0.25">
      <c r="A4371" s="50" t="s">
        <v>136</v>
      </c>
      <c r="B4371" s="27">
        <v>7</v>
      </c>
      <c r="C4371" s="27">
        <v>0</v>
      </c>
      <c r="D4371" s="27">
        <v>3</v>
      </c>
      <c r="E4371" s="27">
        <v>1</v>
      </c>
      <c r="F4371" s="27">
        <v>2</v>
      </c>
      <c r="G4371" s="27">
        <v>1</v>
      </c>
      <c r="H4371" s="27">
        <v>4</v>
      </c>
      <c r="I4371" s="27">
        <v>2</v>
      </c>
      <c r="J4371" s="27">
        <v>0</v>
      </c>
      <c r="K4371" s="27">
        <v>1</v>
      </c>
      <c r="L4371" s="112"/>
      <c r="M4371" s="92">
        <f t="shared" si="136"/>
        <v>21</v>
      </c>
      <c r="N4371" s="27">
        <v>8</v>
      </c>
      <c r="O4371" s="185">
        <f t="shared" si="137"/>
        <v>0.32307692307692309</v>
      </c>
      <c r="P4371" s="55" t="s">
        <v>446</v>
      </c>
      <c r="Q4371" s="19" t="s">
        <v>4972</v>
      </c>
      <c r="R4371" s="41" t="s">
        <v>624</v>
      </c>
      <c r="S4371" s="19" t="s">
        <v>556</v>
      </c>
      <c r="T4371" s="28" t="s">
        <v>3662</v>
      </c>
      <c r="U4371" s="17">
        <v>6</v>
      </c>
      <c r="V4371" s="20" t="s">
        <v>609</v>
      </c>
      <c r="W4371" s="18" t="s">
        <v>4902</v>
      </c>
      <c r="X4371" s="18" t="s">
        <v>651</v>
      </c>
      <c r="Y4371" s="29" t="s">
        <v>486</v>
      </c>
      <c r="Z4371" s="61"/>
    </row>
    <row r="4372" spans="1:26" s="161" customFormat="1" ht="19.5" customHeight="1" x14ac:dyDescent="0.25">
      <c r="A4372" s="50" t="s">
        <v>150</v>
      </c>
      <c r="B4372" s="27">
        <v>5</v>
      </c>
      <c r="C4372" s="27">
        <v>0</v>
      </c>
      <c r="D4372" s="27">
        <v>0</v>
      </c>
      <c r="E4372" s="27">
        <v>5</v>
      </c>
      <c r="F4372" s="27">
        <v>0</v>
      </c>
      <c r="G4372" s="27">
        <v>1</v>
      </c>
      <c r="H4372" s="27">
        <v>4</v>
      </c>
      <c r="I4372" s="27">
        <v>4</v>
      </c>
      <c r="J4372" s="27">
        <v>0</v>
      </c>
      <c r="K4372" s="27">
        <v>1.5</v>
      </c>
      <c r="L4372" s="112"/>
      <c r="M4372" s="92">
        <f t="shared" si="136"/>
        <v>20.5</v>
      </c>
      <c r="N4372" s="27">
        <v>23</v>
      </c>
      <c r="O4372" s="185">
        <f t="shared" si="137"/>
        <v>0.31538461538461537</v>
      </c>
      <c r="P4372" s="55" t="s">
        <v>446</v>
      </c>
      <c r="Q4372" s="19" t="s">
        <v>1437</v>
      </c>
      <c r="R4372" s="41" t="s">
        <v>483</v>
      </c>
      <c r="S4372" s="19" t="s">
        <v>1016</v>
      </c>
      <c r="T4372" s="28" t="s">
        <v>2445</v>
      </c>
      <c r="U4372" s="17">
        <v>6</v>
      </c>
      <c r="V4372" s="20" t="s">
        <v>637</v>
      </c>
      <c r="W4372" s="18" t="s">
        <v>1973</v>
      </c>
      <c r="X4372" s="18" t="s">
        <v>451</v>
      </c>
      <c r="Y4372" s="29" t="s">
        <v>452</v>
      </c>
      <c r="Z4372" s="61"/>
    </row>
    <row r="4373" spans="1:26" s="161" customFormat="1" ht="19.5" customHeight="1" x14ac:dyDescent="0.25">
      <c r="A4373" s="50" t="s">
        <v>140</v>
      </c>
      <c r="B4373" s="27">
        <v>4</v>
      </c>
      <c r="C4373" s="27">
        <v>0</v>
      </c>
      <c r="D4373" s="27">
        <v>2</v>
      </c>
      <c r="E4373" s="27">
        <v>3</v>
      </c>
      <c r="F4373" s="27">
        <v>2</v>
      </c>
      <c r="G4373" s="27">
        <v>0</v>
      </c>
      <c r="H4373" s="27">
        <v>5.5</v>
      </c>
      <c r="I4373" s="27">
        <v>2</v>
      </c>
      <c r="J4373" s="27">
        <v>2</v>
      </c>
      <c r="K4373" s="27">
        <v>0</v>
      </c>
      <c r="L4373" s="112"/>
      <c r="M4373" s="92">
        <f t="shared" si="136"/>
        <v>20.5</v>
      </c>
      <c r="N4373" s="27">
        <v>13</v>
      </c>
      <c r="O4373" s="185">
        <f t="shared" si="137"/>
        <v>0.31538461538461537</v>
      </c>
      <c r="P4373" s="55" t="s">
        <v>446</v>
      </c>
      <c r="Q4373" s="19" t="s">
        <v>1267</v>
      </c>
      <c r="R4373" s="41" t="s">
        <v>607</v>
      </c>
      <c r="S4373" s="19" t="s">
        <v>469</v>
      </c>
      <c r="T4373" s="28" t="s">
        <v>1211</v>
      </c>
      <c r="U4373" s="17">
        <v>6</v>
      </c>
      <c r="V4373" s="20" t="s">
        <v>637</v>
      </c>
      <c r="W4373" s="18" t="s">
        <v>1247</v>
      </c>
      <c r="X4373" s="18" t="s">
        <v>771</v>
      </c>
      <c r="Y4373" s="29" t="s">
        <v>599</v>
      </c>
      <c r="Z4373" s="61"/>
    </row>
    <row r="4374" spans="1:26" s="161" customFormat="1" ht="19.5" customHeight="1" x14ac:dyDescent="0.25">
      <c r="A4374" s="50" t="s">
        <v>147</v>
      </c>
      <c r="B4374" s="27">
        <v>7</v>
      </c>
      <c r="C4374" s="27">
        <v>0</v>
      </c>
      <c r="D4374" s="27">
        <v>1</v>
      </c>
      <c r="E4374" s="27">
        <v>3</v>
      </c>
      <c r="F4374" s="27">
        <v>2</v>
      </c>
      <c r="G4374" s="27">
        <v>0</v>
      </c>
      <c r="H4374" s="27">
        <v>3</v>
      </c>
      <c r="I4374" s="27">
        <v>1</v>
      </c>
      <c r="J4374" s="27">
        <v>3</v>
      </c>
      <c r="K4374" s="27">
        <v>0.5</v>
      </c>
      <c r="L4374" s="112"/>
      <c r="M4374" s="92">
        <f t="shared" si="136"/>
        <v>20.5</v>
      </c>
      <c r="N4374" s="27">
        <v>12</v>
      </c>
      <c r="O4374" s="185">
        <f t="shared" si="137"/>
        <v>0.31538461538461537</v>
      </c>
      <c r="P4374" s="79" t="s">
        <v>446</v>
      </c>
      <c r="Q4374" s="19" t="s">
        <v>3025</v>
      </c>
      <c r="R4374" s="41" t="s">
        <v>3026</v>
      </c>
      <c r="S4374" s="19" t="s">
        <v>562</v>
      </c>
      <c r="T4374" s="28" t="s">
        <v>2966</v>
      </c>
      <c r="U4374" s="17">
        <v>6</v>
      </c>
      <c r="V4374" s="20" t="s">
        <v>609</v>
      </c>
      <c r="W4374" s="18" t="s">
        <v>3014</v>
      </c>
      <c r="X4374" s="18" t="s">
        <v>651</v>
      </c>
      <c r="Y4374" s="29" t="s">
        <v>486</v>
      </c>
      <c r="Z4374" s="61"/>
    </row>
    <row r="4375" spans="1:26" s="161" customFormat="1" ht="19.5" customHeight="1" x14ac:dyDescent="0.25">
      <c r="A4375" s="50" t="s">
        <v>143</v>
      </c>
      <c r="B4375" s="27">
        <v>5</v>
      </c>
      <c r="C4375" s="27">
        <v>0</v>
      </c>
      <c r="D4375" s="27">
        <v>4</v>
      </c>
      <c r="E4375" s="27">
        <v>0</v>
      </c>
      <c r="F4375" s="27">
        <v>0</v>
      </c>
      <c r="G4375" s="27">
        <v>0</v>
      </c>
      <c r="H4375" s="27">
        <v>8.5</v>
      </c>
      <c r="I4375" s="27">
        <v>2</v>
      </c>
      <c r="J4375" s="27">
        <v>1</v>
      </c>
      <c r="K4375" s="27">
        <v>0</v>
      </c>
      <c r="L4375" s="112"/>
      <c r="M4375" s="92">
        <f t="shared" si="136"/>
        <v>20.5</v>
      </c>
      <c r="N4375" s="27">
        <v>10</v>
      </c>
      <c r="O4375" s="185">
        <f t="shared" si="137"/>
        <v>0.31538461538461537</v>
      </c>
      <c r="P4375" s="55" t="s">
        <v>446</v>
      </c>
      <c r="Q4375" s="19" t="s">
        <v>2178</v>
      </c>
      <c r="R4375" s="41" t="s">
        <v>705</v>
      </c>
      <c r="S4375" s="19" t="s">
        <v>1405</v>
      </c>
      <c r="T4375" s="28" t="s">
        <v>3660</v>
      </c>
      <c r="U4375" s="17">
        <v>6</v>
      </c>
      <c r="V4375" s="20" t="s">
        <v>4130</v>
      </c>
      <c r="W4375" s="18" t="s">
        <v>4583</v>
      </c>
      <c r="X4375" s="18" t="s">
        <v>811</v>
      </c>
      <c r="Y4375" s="29" t="s">
        <v>486</v>
      </c>
      <c r="Z4375" s="61"/>
    </row>
    <row r="4376" spans="1:26" s="161" customFormat="1" ht="19.5" customHeight="1" x14ac:dyDescent="0.25">
      <c r="A4376" s="50" t="s">
        <v>148</v>
      </c>
      <c r="B4376" s="27">
        <v>5</v>
      </c>
      <c r="C4376" s="27">
        <v>0</v>
      </c>
      <c r="D4376" s="27">
        <v>0</v>
      </c>
      <c r="E4376" s="27">
        <v>2</v>
      </c>
      <c r="F4376" s="27">
        <v>0</v>
      </c>
      <c r="G4376" s="27">
        <v>3</v>
      </c>
      <c r="H4376" s="27">
        <v>5.5</v>
      </c>
      <c r="I4376" s="27">
        <v>3</v>
      </c>
      <c r="J4376" s="27">
        <v>0</v>
      </c>
      <c r="K4376" s="27">
        <v>2</v>
      </c>
      <c r="L4376" s="112"/>
      <c r="M4376" s="92">
        <f t="shared" si="136"/>
        <v>20.5</v>
      </c>
      <c r="N4376" s="27">
        <v>22</v>
      </c>
      <c r="O4376" s="185">
        <f t="shared" si="137"/>
        <v>0.31538461538461537</v>
      </c>
      <c r="P4376" s="55" t="s">
        <v>446</v>
      </c>
      <c r="Q4376" s="19" t="s">
        <v>3379</v>
      </c>
      <c r="R4376" s="41" t="s">
        <v>448</v>
      </c>
      <c r="S4376" s="19" t="s">
        <v>3380</v>
      </c>
      <c r="T4376" s="28" t="s">
        <v>3297</v>
      </c>
      <c r="U4376" s="17">
        <v>6</v>
      </c>
      <c r="V4376" s="20" t="s">
        <v>609</v>
      </c>
      <c r="W4376" s="18" t="s">
        <v>3359</v>
      </c>
      <c r="X4376" s="18" t="s">
        <v>651</v>
      </c>
      <c r="Y4376" s="29" t="s">
        <v>1078</v>
      </c>
      <c r="Z4376" s="61"/>
    </row>
    <row r="4377" spans="1:26" s="161" customFormat="1" ht="19.5" customHeight="1" x14ac:dyDescent="0.25">
      <c r="A4377" s="50" t="s">
        <v>161</v>
      </c>
      <c r="B4377" s="27">
        <v>5</v>
      </c>
      <c r="C4377" s="27">
        <v>0</v>
      </c>
      <c r="D4377" s="27">
        <v>4</v>
      </c>
      <c r="E4377" s="27">
        <v>4</v>
      </c>
      <c r="F4377" s="27">
        <v>2</v>
      </c>
      <c r="G4377" s="27">
        <v>2</v>
      </c>
      <c r="H4377" s="27">
        <v>3.5</v>
      </c>
      <c r="I4377" s="27">
        <v>0</v>
      </c>
      <c r="J4377" s="27">
        <v>0</v>
      </c>
      <c r="K4377" s="27">
        <v>0</v>
      </c>
      <c r="L4377" s="112"/>
      <c r="M4377" s="92">
        <f t="shared" si="136"/>
        <v>20.5</v>
      </c>
      <c r="N4377" s="27">
        <v>18</v>
      </c>
      <c r="O4377" s="185">
        <f t="shared" si="137"/>
        <v>0.31538461538461537</v>
      </c>
      <c r="P4377" s="55" t="s">
        <v>446</v>
      </c>
      <c r="Q4377" s="19" t="s">
        <v>4320</v>
      </c>
      <c r="R4377" s="41" t="s">
        <v>520</v>
      </c>
      <c r="S4377" s="19" t="s">
        <v>4321</v>
      </c>
      <c r="T4377" s="28" t="s">
        <v>8132</v>
      </c>
      <c r="U4377" s="17">
        <v>6</v>
      </c>
      <c r="V4377" s="20" t="s">
        <v>519</v>
      </c>
      <c r="W4377" s="18" t="s">
        <v>2483</v>
      </c>
      <c r="X4377" s="18" t="s">
        <v>451</v>
      </c>
      <c r="Y4377" s="29" t="s">
        <v>710</v>
      </c>
      <c r="Z4377" s="61"/>
    </row>
    <row r="4378" spans="1:26" s="161" customFormat="1" ht="19.5" customHeight="1" x14ac:dyDescent="0.25">
      <c r="A4378" s="50" t="s">
        <v>133</v>
      </c>
      <c r="B4378" s="27">
        <v>4</v>
      </c>
      <c r="C4378" s="27">
        <v>0</v>
      </c>
      <c r="D4378" s="27">
        <v>0</v>
      </c>
      <c r="E4378" s="27">
        <v>3</v>
      </c>
      <c r="F4378" s="27">
        <v>1</v>
      </c>
      <c r="G4378" s="27">
        <v>3</v>
      </c>
      <c r="H4378" s="27">
        <v>4.5</v>
      </c>
      <c r="I4378" s="27">
        <v>5</v>
      </c>
      <c r="J4378" s="27">
        <v>0</v>
      </c>
      <c r="K4378" s="27">
        <v>0</v>
      </c>
      <c r="L4378" s="112"/>
      <c r="M4378" s="92">
        <f t="shared" si="136"/>
        <v>20.5</v>
      </c>
      <c r="N4378" s="27">
        <v>10</v>
      </c>
      <c r="O4378" s="185">
        <f t="shared" si="137"/>
        <v>0.31538461538461537</v>
      </c>
      <c r="P4378" s="55" t="s">
        <v>446</v>
      </c>
      <c r="Q4378" s="19" t="s">
        <v>1875</v>
      </c>
      <c r="R4378" s="41" t="s">
        <v>473</v>
      </c>
      <c r="S4378" s="19" t="s">
        <v>489</v>
      </c>
      <c r="T4378" s="28" t="s">
        <v>2196</v>
      </c>
      <c r="U4378" s="17">
        <v>6</v>
      </c>
      <c r="V4378" s="20" t="s">
        <v>519</v>
      </c>
      <c r="W4378" s="18" t="s">
        <v>2041</v>
      </c>
      <c r="X4378" s="18" t="s">
        <v>811</v>
      </c>
      <c r="Y4378" s="29" t="s">
        <v>452</v>
      </c>
      <c r="Z4378" s="61"/>
    </row>
    <row r="4379" spans="1:26" s="161" customFormat="1" ht="19.5" customHeight="1" x14ac:dyDescent="0.25">
      <c r="A4379" s="50" t="s">
        <v>131</v>
      </c>
      <c r="B4379" s="27">
        <v>5</v>
      </c>
      <c r="C4379" s="27">
        <v>0</v>
      </c>
      <c r="D4379" s="27">
        <v>2.5</v>
      </c>
      <c r="E4379" s="27">
        <v>2</v>
      </c>
      <c r="F4379" s="27">
        <v>0</v>
      </c>
      <c r="G4379" s="27">
        <v>1</v>
      </c>
      <c r="H4379" s="27">
        <v>5</v>
      </c>
      <c r="I4379" s="27">
        <v>3</v>
      </c>
      <c r="J4379" s="27">
        <v>1</v>
      </c>
      <c r="K4379" s="27">
        <v>1</v>
      </c>
      <c r="L4379" s="112"/>
      <c r="M4379" s="92">
        <f t="shared" si="136"/>
        <v>20.5</v>
      </c>
      <c r="N4379" s="27">
        <v>26</v>
      </c>
      <c r="O4379" s="185">
        <f t="shared" si="137"/>
        <v>0.31538461538461537</v>
      </c>
      <c r="P4379" s="55" t="s">
        <v>446</v>
      </c>
      <c r="Q4379" s="19" t="s">
        <v>7029</v>
      </c>
      <c r="R4379" s="41" t="s">
        <v>1001</v>
      </c>
      <c r="S4379" s="19" t="s">
        <v>526</v>
      </c>
      <c r="T4379" s="28" t="s">
        <v>3671</v>
      </c>
      <c r="U4379" s="17">
        <v>6</v>
      </c>
      <c r="V4379" s="20" t="s">
        <v>645</v>
      </c>
      <c r="W4379" s="18" t="s">
        <v>7004</v>
      </c>
      <c r="X4379" s="18" t="s">
        <v>916</v>
      </c>
      <c r="Y4379" s="29" t="s">
        <v>1016</v>
      </c>
      <c r="Z4379" s="61"/>
    </row>
    <row r="4380" spans="1:26" s="161" customFormat="1" ht="19.5" customHeight="1" x14ac:dyDescent="0.25">
      <c r="A4380" s="50" t="s">
        <v>152</v>
      </c>
      <c r="B4380" s="27">
        <v>5</v>
      </c>
      <c r="C4380" s="27">
        <v>0</v>
      </c>
      <c r="D4380" s="27">
        <v>0</v>
      </c>
      <c r="E4380" s="27">
        <v>4</v>
      </c>
      <c r="F4380" s="27">
        <v>1</v>
      </c>
      <c r="G4380" s="27">
        <v>0</v>
      </c>
      <c r="H4380" s="27">
        <v>8.5</v>
      </c>
      <c r="I4380" s="27">
        <v>2</v>
      </c>
      <c r="J4380" s="27">
        <v>0</v>
      </c>
      <c r="K4380" s="27">
        <v>0</v>
      </c>
      <c r="L4380" s="112"/>
      <c r="M4380" s="92">
        <f t="shared" si="136"/>
        <v>20.5</v>
      </c>
      <c r="N4380" s="27">
        <v>19</v>
      </c>
      <c r="O4380" s="185">
        <f t="shared" si="137"/>
        <v>0.31538461538461537</v>
      </c>
      <c r="P4380" s="55" t="s">
        <v>446</v>
      </c>
      <c r="Q4380" s="19" t="s">
        <v>4319</v>
      </c>
      <c r="R4380" s="41" t="s">
        <v>843</v>
      </c>
      <c r="S4380" s="19" t="s">
        <v>562</v>
      </c>
      <c r="T4380" s="28" t="s">
        <v>3670</v>
      </c>
      <c r="U4380" s="17">
        <v>6</v>
      </c>
      <c r="V4380" s="20" t="s">
        <v>682</v>
      </c>
      <c r="W4380" s="18" t="s">
        <v>6748</v>
      </c>
      <c r="X4380" s="18" t="s">
        <v>651</v>
      </c>
      <c r="Y4380" s="29" t="s">
        <v>800</v>
      </c>
      <c r="Z4380" s="61"/>
    </row>
    <row r="4381" spans="1:26" s="161" customFormat="1" ht="19.5" customHeight="1" x14ac:dyDescent="0.25">
      <c r="A4381" s="50" t="s">
        <v>158</v>
      </c>
      <c r="B4381" s="27">
        <v>8</v>
      </c>
      <c r="C4381" s="27">
        <v>0</v>
      </c>
      <c r="D4381" s="27">
        <v>4</v>
      </c>
      <c r="E4381" s="27">
        <v>4</v>
      </c>
      <c r="F4381" s="27">
        <v>0</v>
      </c>
      <c r="G4381" s="27">
        <v>0</v>
      </c>
      <c r="H4381" s="27">
        <v>4.5</v>
      </c>
      <c r="I4381" s="27">
        <v>0</v>
      </c>
      <c r="J4381" s="27">
        <v>0</v>
      </c>
      <c r="K4381" s="27">
        <v>0</v>
      </c>
      <c r="L4381" s="112"/>
      <c r="M4381" s="92">
        <f t="shared" si="136"/>
        <v>20.5</v>
      </c>
      <c r="N4381" s="27">
        <v>23</v>
      </c>
      <c r="O4381" s="185">
        <f t="shared" si="137"/>
        <v>0.31538461538461537</v>
      </c>
      <c r="P4381" s="55" t="s">
        <v>446</v>
      </c>
      <c r="Q4381" s="19" t="s">
        <v>2528</v>
      </c>
      <c r="R4381" s="41" t="s">
        <v>550</v>
      </c>
      <c r="S4381" s="19" t="s">
        <v>559</v>
      </c>
      <c r="T4381" s="28" t="s">
        <v>2445</v>
      </c>
      <c r="U4381" s="17">
        <v>6</v>
      </c>
      <c r="V4381" s="20" t="s">
        <v>645</v>
      </c>
      <c r="W4381" s="18" t="s">
        <v>2486</v>
      </c>
      <c r="X4381" s="18" t="s">
        <v>855</v>
      </c>
      <c r="Y4381" s="29" t="s">
        <v>474</v>
      </c>
      <c r="Z4381" s="61"/>
    </row>
    <row r="4382" spans="1:26" s="161" customFormat="1" ht="19.5" customHeight="1" x14ac:dyDescent="0.25">
      <c r="A4382" s="50" t="s">
        <v>128</v>
      </c>
      <c r="B4382" s="27">
        <v>5</v>
      </c>
      <c r="C4382" s="27">
        <v>0</v>
      </c>
      <c r="D4382" s="27">
        <v>0.5</v>
      </c>
      <c r="E4382" s="27">
        <v>4</v>
      </c>
      <c r="F4382" s="27">
        <v>0</v>
      </c>
      <c r="G4382" s="27">
        <v>0</v>
      </c>
      <c r="H4382" s="27">
        <v>6</v>
      </c>
      <c r="I4382" s="27">
        <v>5</v>
      </c>
      <c r="J4382" s="27">
        <v>0</v>
      </c>
      <c r="K4382" s="27">
        <v>0</v>
      </c>
      <c r="L4382" s="112"/>
      <c r="M4382" s="92">
        <f t="shared" si="136"/>
        <v>20.5</v>
      </c>
      <c r="N4382" s="27">
        <v>23</v>
      </c>
      <c r="O4382" s="185">
        <f t="shared" si="137"/>
        <v>0.31538461538461537</v>
      </c>
      <c r="P4382" s="55" t="s">
        <v>446</v>
      </c>
      <c r="Q4382" s="19" t="s">
        <v>1470</v>
      </c>
      <c r="R4382" s="41" t="s">
        <v>1471</v>
      </c>
      <c r="S4382" s="19" t="s">
        <v>1472</v>
      </c>
      <c r="T4382" s="28" t="s">
        <v>1392</v>
      </c>
      <c r="U4382" s="17">
        <v>6</v>
      </c>
      <c r="V4382" s="20" t="s">
        <v>1439</v>
      </c>
      <c r="W4382" s="18" t="s">
        <v>1440</v>
      </c>
      <c r="X4382" s="18" t="s">
        <v>771</v>
      </c>
      <c r="Y4382" s="29" t="s">
        <v>1441</v>
      </c>
      <c r="Z4382" s="61"/>
    </row>
    <row r="4383" spans="1:26" s="161" customFormat="1" ht="19.5" customHeight="1" x14ac:dyDescent="0.25">
      <c r="A4383" s="50" t="s">
        <v>171</v>
      </c>
      <c r="B4383" s="27">
        <v>3</v>
      </c>
      <c r="C4383" s="27">
        <v>0</v>
      </c>
      <c r="D4383" s="27">
        <v>4</v>
      </c>
      <c r="E4383" s="27">
        <v>5</v>
      </c>
      <c r="F4383" s="27">
        <v>1</v>
      </c>
      <c r="G4383" s="27">
        <v>1</v>
      </c>
      <c r="H4383" s="27">
        <v>6</v>
      </c>
      <c r="I4383" s="27">
        <v>0</v>
      </c>
      <c r="J4383" s="27">
        <v>0</v>
      </c>
      <c r="K4383" s="27">
        <v>0</v>
      </c>
      <c r="L4383" s="112"/>
      <c r="M4383" s="92">
        <f t="shared" si="136"/>
        <v>20</v>
      </c>
      <c r="N4383" s="27">
        <v>45</v>
      </c>
      <c r="O4383" s="185">
        <f t="shared" si="137"/>
        <v>0.30769230769230771</v>
      </c>
      <c r="P4383" s="55" t="s">
        <v>446</v>
      </c>
      <c r="Q4383" s="19" t="s">
        <v>7900</v>
      </c>
      <c r="R4383" s="41" t="s">
        <v>8042</v>
      </c>
      <c r="S4383" s="19" t="s">
        <v>8035</v>
      </c>
      <c r="T4383" s="28" t="s">
        <v>7778</v>
      </c>
      <c r="U4383" s="17">
        <v>6</v>
      </c>
      <c r="V4383" s="20" t="s">
        <v>682</v>
      </c>
      <c r="W4383" s="18" t="s">
        <v>2690</v>
      </c>
      <c r="X4383" s="18" t="s">
        <v>771</v>
      </c>
      <c r="Y4383" s="29" t="s">
        <v>599</v>
      </c>
      <c r="Z4383" s="61"/>
    </row>
    <row r="4384" spans="1:26" s="161" customFormat="1" ht="19.5" customHeight="1" x14ac:dyDescent="0.25">
      <c r="A4384" s="50" t="s">
        <v>136</v>
      </c>
      <c r="B4384" s="27">
        <v>5</v>
      </c>
      <c r="C4384" s="27">
        <v>0</v>
      </c>
      <c r="D4384" s="27">
        <v>0</v>
      </c>
      <c r="E4384" s="27">
        <v>3</v>
      </c>
      <c r="F4384" s="27">
        <v>1</v>
      </c>
      <c r="G4384" s="27">
        <v>0</v>
      </c>
      <c r="H4384" s="27">
        <v>5</v>
      </c>
      <c r="I4384" s="27">
        <v>4</v>
      </c>
      <c r="J4384" s="27">
        <v>0</v>
      </c>
      <c r="K4384" s="27">
        <v>2</v>
      </c>
      <c r="L4384" s="112"/>
      <c r="M4384" s="92">
        <f t="shared" si="136"/>
        <v>20</v>
      </c>
      <c r="N4384" s="27">
        <v>10</v>
      </c>
      <c r="O4384" s="185">
        <f t="shared" si="137"/>
        <v>0.30769230769230771</v>
      </c>
      <c r="P4384" s="55" t="s">
        <v>446</v>
      </c>
      <c r="Q4384" s="19" t="s">
        <v>2821</v>
      </c>
      <c r="R4384" s="41" t="s">
        <v>1052</v>
      </c>
      <c r="S4384" s="19" t="s">
        <v>469</v>
      </c>
      <c r="T4384" s="28" t="s">
        <v>2769</v>
      </c>
      <c r="U4384" s="17">
        <v>6</v>
      </c>
      <c r="V4384" s="20" t="s">
        <v>682</v>
      </c>
      <c r="W4384" s="18" t="s">
        <v>2809</v>
      </c>
      <c r="X4384" s="18" t="s">
        <v>651</v>
      </c>
      <c r="Y4384" s="29" t="s">
        <v>710</v>
      </c>
      <c r="Z4384" s="61"/>
    </row>
    <row r="4385" spans="1:26" s="161" customFormat="1" ht="19.5" customHeight="1" x14ac:dyDescent="0.25">
      <c r="A4385" s="50" t="s">
        <v>157</v>
      </c>
      <c r="B4385" s="27">
        <v>9</v>
      </c>
      <c r="C4385" s="27">
        <v>0</v>
      </c>
      <c r="D4385" s="27">
        <v>1</v>
      </c>
      <c r="E4385" s="27">
        <v>3</v>
      </c>
      <c r="F4385" s="27">
        <v>2</v>
      </c>
      <c r="G4385" s="27">
        <v>0</v>
      </c>
      <c r="H4385" s="27">
        <v>5</v>
      </c>
      <c r="I4385" s="27">
        <v>0</v>
      </c>
      <c r="J4385" s="27">
        <v>0</v>
      </c>
      <c r="K4385" s="27">
        <v>0</v>
      </c>
      <c r="L4385" s="112"/>
      <c r="M4385" s="92">
        <f t="shared" si="136"/>
        <v>20</v>
      </c>
      <c r="N4385" s="27">
        <v>9</v>
      </c>
      <c r="O4385" s="185">
        <f t="shared" si="137"/>
        <v>0.30769230769230771</v>
      </c>
      <c r="P4385" s="55" t="s">
        <v>446</v>
      </c>
      <c r="Q4385" s="19" t="s">
        <v>4973</v>
      </c>
      <c r="R4385" s="41" t="s">
        <v>468</v>
      </c>
      <c r="S4385" s="19" t="s">
        <v>991</v>
      </c>
      <c r="T4385" s="28" t="s">
        <v>3662</v>
      </c>
      <c r="U4385" s="17">
        <v>6</v>
      </c>
      <c r="V4385" s="20" t="s">
        <v>682</v>
      </c>
      <c r="W4385" s="18" t="s">
        <v>4955</v>
      </c>
      <c r="X4385" s="18" t="s">
        <v>451</v>
      </c>
      <c r="Y4385" s="29" t="s">
        <v>1016</v>
      </c>
      <c r="Z4385" s="61"/>
    </row>
    <row r="4386" spans="1:26" s="161" customFormat="1" ht="19.5" customHeight="1" x14ac:dyDescent="0.25">
      <c r="A4386" s="50" t="s">
        <v>148</v>
      </c>
      <c r="B4386" s="27">
        <v>5</v>
      </c>
      <c r="C4386" s="27">
        <v>0</v>
      </c>
      <c r="D4386" s="27">
        <v>0</v>
      </c>
      <c r="E4386" s="27">
        <v>4</v>
      </c>
      <c r="F4386" s="27">
        <v>0</v>
      </c>
      <c r="G4386" s="27">
        <v>1</v>
      </c>
      <c r="H4386" s="27">
        <v>5</v>
      </c>
      <c r="I4386" s="27">
        <v>3</v>
      </c>
      <c r="J4386" s="27">
        <v>0</v>
      </c>
      <c r="K4386" s="27">
        <v>2</v>
      </c>
      <c r="L4386" s="112"/>
      <c r="M4386" s="92">
        <f t="shared" si="136"/>
        <v>20</v>
      </c>
      <c r="N4386" s="27">
        <v>18</v>
      </c>
      <c r="O4386" s="185">
        <f t="shared" si="137"/>
        <v>0.30769230769230771</v>
      </c>
      <c r="P4386" s="55" t="s">
        <v>446</v>
      </c>
      <c r="Q4386" s="19" t="s">
        <v>1904</v>
      </c>
      <c r="R4386" s="41" t="s">
        <v>573</v>
      </c>
      <c r="S4386" s="19" t="s">
        <v>1283</v>
      </c>
      <c r="T4386" s="28" t="s">
        <v>1813</v>
      </c>
      <c r="U4386" s="17">
        <v>6</v>
      </c>
      <c r="V4386" s="20" t="s">
        <v>609</v>
      </c>
      <c r="W4386" s="18" t="s">
        <v>1876</v>
      </c>
      <c r="X4386" s="18" t="s">
        <v>684</v>
      </c>
      <c r="Y4386" s="29" t="s">
        <v>504</v>
      </c>
      <c r="Z4386" s="61"/>
    </row>
    <row r="4387" spans="1:26" s="161" customFormat="1" ht="19.5" customHeight="1" x14ac:dyDescent="0.25">
      <c r="A4387" s="50" t="s">
        <v>160</v>
      </c>
      <c r="B4387" s="27">
        <v>4</v>
      </c>
      <c r="C4387" s="27">
        <v>0</v>
      </c>
      <c r="D4387" s="27">
        <v>4</v>
      </c>
      <c r="E4387" s="27">
        <v>4</v>
      </c>
      <c r="F4387" s="27">
        <v>1</v>
      </c>
      <c r="G4387" s="27">
        <v>0</v>
      </c>
      <c r="H4387" s="27">
        <v>5</v>
      </c>
      <c r="I4387" s="27">
        <v>2</v>
      </c>
      <c r="J4387" s="27">
        <v>0</v>
      </c>
      <c r="K4387" s="27">
        <v>0</v>
      </c>
      <c r="L4387" s="112"/>
      <c r="M4387" s="92">
        <f t="shared" si="136"/>
        <v>20</v>
      </c>
      <c r="N4387" s="27">
        <v>24</v>
      </c>
      <c r="O4387" s="185">
        <f t="shared" si="137"/>
        <v>0.30769230769230771</v>
      </c>
      <c r="P4387" s="55" t="s">
        <v>446</v>
      </c>
      <c r="Q4387" s="19" t="s">
        <v>860</v>
      </c>
      <c r="R4387" s="41" t="s">
        <v>1052</v>
      </c>
      <c r="S4387" s="19" t="s">
        <v>486</v>
      </c>
      <c r="T4387" s="28" t="s">
        <v>2445</v>
      </c>
      <c r="U4387" s="17">
        <v>6</v>
      </c>
      <c r="V4387" s="20" t="s">
        <v>1190</v>
      </c>
      <c r="W4387" s="18" t="s">
        <v>2511</v>
      </c>
      <c r="X4387" s="18" t="s">
        <v>1403</v>
      </c>
      <c r="Y4387" s="29" t="s">
        <v>489</v>
      </c>
      <c r="Z4387" s="61"/>
    </row>
    <row r="4388" spans="1:26" s="161" customFormat="1" ht="19.5" customHeight="1" x14ac:dyDescent="0.25">
      <c r="A4388" s="50" t="s">
        <v>149</v>
      </c>
      <c r="B4388" s="27">
        <v>5</v>
      </c>
      <c r="C4388" s="27">
        <v>0</v>
      </c>
      <c r="D4388" s="27">
        <v>0</v>
      </c>
      <c r="E4388" s="27">
        <v>4</v>
      </c>
      <c r="F4388" s="27">
        <v>4</v>
      </c>
      <c r="G4388" s="27">
        <v>0</v>
      </c>
      <c r="H4388" s="27">
        <v>7</v>
      </c>
      <c r="I4388" s="27">
        <v>0</v>
      </c>
      <c r="J4388" s="27">
        <v>0</v>
      </c>
      <c r="K4388" s="27">
        <v>0</v>
      </c>
      <c r="L4388" s="112"/>
      <c r="M4388" s="92">
        <f t="shared" si="136"/>
        <v>20</v>
      </c>
      <c r="N4388" s="27">
        <v>18</v>
      </c>
      <c r="O4388" s="185">
        <f t="shared" si="137"/>
        <v>0.30769230769230771</v>
      </c>
      <c r="P4388" s="55" t="s">
        <v>446</v>
      </c>
      <c r="Q4388" s="19" t="s">
        <v>1890</v>
      </c>
      <c r="R4388" s="41" t="s">
        <v>491</v>
      </c>
      <c r="S4388" s="19" t="s">
        <v>819</v>
      </c>
      <c r="T4388" s="28" t="s">
        <v>1813</v>
      </c>
      <c r="U4388" s="17">
        <v>6</v>
      </c>
      <c r="V4388" s="20" t="s">
        <v>609</v>
      </c>
      <c r="W4388" s="18" t="s">
        <v>1876</v>
      </c>
      <c r="X4388" s="18" t="s">
        <v>684</v>
      </c>
      <c r="Y4388" s="29" t="s">
        <v>504</v>
      </c>
      <c r="Z4388" s="61"/>
    </row>
    <row r="4389" spans="1:26" s="161" customFormat="1" ht="19.5" customHeight="1" x14ac:dyDescent="0.25">
      <c r="A4389" s="50" t="s">
        <v>143</v>
      </c>
      <c r="B4389" s="27">
        <v>3</v>
      </c>
      <c r="C4389" s="27">
        <v>0</v>
      </c>
      <c r="D4389" s="27">
        <v>0</v>
      </c>
      <c r="E4389" s="27">
        <v>5</v>
      </c>
      <c r="F4389" s="27">
        <v>2</v>
      </c>
      <c r="G4389" s="27">
        <v>0</v>
      </c>
      <c r="H4389" s="27">
        <v>5</v>
      </c>
      <c r="I4389" s="27">
        <v>5</v>
      </c>
      <c r="J4389" s="27">
        <v>0</v>
      </c>
      <c r="K4389" s="27">
        <v>0</v>
      </c>
      <c r="L4389" s="112"/>
      <c r="M4389" s="92">
        <f t="shared" si="136"/>
        <v>20</v>
      </c>
      <c r="N4389" s="27">
        <v>23</v>
      </c>
      <c r="O4389" s="185">
        <f t="shared" si="137"/>
        <v>0.30769230769230771</v>
      </c>
      <c r="P4389" s="55" t="s">
        <v>446</v>
      </c>
      <c r="Q4389" s="19" t="s">
        <v>698</v>
      </c>
      <c r="R4389" s="41" t="s">
        <v>699</v>
      </c>
      <c r="S4389" s="19" t="s">
        <v>532</v>
      </c>
      <c r="T4389" s="28" t="s">
        <v>681</v>
      </c>
      <c r="U4389" s="17">
        <v>6</v>
      </c>
      <c r="V4389" s="20" t="s">
        <v>609</v>
      </c>
      <c r="W4389" s="18" t="s">
        <v>694</v>
      </c>
      <c r="X4389" s="18" t="s">
        <v>451</v>
      </c>
      <c r="Y4389" s="29" t="s">
        <v>486</v>
      </c>
      <c r="Z4389" s="61"/>
    </row>
    <row r="4390" spans="1:26" s="161" customFormat="1" ht="19.5" customHeight="1" x14ac:dyDescent="0.25">
      <c r="A4390" s="50" t="s">
        <v>132</v>
      </c>
      <c r="B4390" s="27">
        <v>5</v>
      </c>
      <c r="C4390" s="27">
        <v>0</v>
      </c>
      <c r="D4390" s="27">
        <v>4</v>
      </c>
      <c r="E4390" s="27">
        <v>3</v>
      </c>
      <c r="F4390" s="27">
        <v>0</v>
      </c>
      <c r="G4390" s="27">
        <v>2</v>
      </c>
      <c r="H4390" s="27">
        <v>3</v>
      </c>
      <c r="I4390" s="27">
        <v>3</v>
      </c>
      <c r="J4390" s="27">
        <v>0</v>
      </c>
      <c r="K4390" s="27">
        <v>0</v>
      </c>
      <c r="L4390" s="112"/>
      <c r="M4390" s="92">
        <f t="shared" si="136"/>
        <v>20</v>
      </c>
      <c r="N4390" s="27">
        <v>19</v>
      </c>
      <c r="O4390" s="185">
        <f t="shared" si="137"/>
        <v>0.30769230769230771</v>
      </c>
      <c r="P4390" s="55" t="s">
        <v>446</v>
      </c>
      <c r="Q4390" s="19" t="s">
        <v>4322</v>
      </c>
      <c r="R4390" s="41" t="s">
        <v>969</v>
      </c>
      <c r="S4390" s="19" t="s">
        <v>4323</v>
      </c>
      <c r="T4390" s="28" t="s">
        <v>8132</v>
      </c>
      <c r="U4390" s="17">
        <v>6</v>
      </c>
      <c r="V4390" s="20" t="s">
        <v>637</v>
      </c>
      <c r="W4390" s="18" t="s">
        <v>2483</v>
      </c>
      <c r="X4390" s="18" t="s">
        <v>451</v>
      </c>
      <c r="Y4390" s="29" t="s">
        <v>710</v>
      </c>
      <c r="Z4390" s="61"/>
    </row>
    <row r="4391" spans="1:26" s="161" customFormat="1" ht="19.5" customHeight="1" x14ac:dyDescent="0.25">
      <c r="A4391" s="50" t="s">
        <v>144</v>
      </c>
      <c r="B4391" s="27">
        <v>5</v>
      </c>
      <c r="C4391" s="27">
        <v>0</v>
      </c>
      <c r="D4391" s="27">
        <v>4</v>
      </c>
      <c r="E4391" s="27">
        <v>4</v>
      </c>
      <c r="F4391" s="27">
        <v>1</v>
      </c>
      <c r="G4391" s="27">
        <v>0</v>
      </c>
      <c r="H4391" s="27">
        <v>5</v>
      </c>
      <c r="I4391" s="27">
        <v>0</v>
      </c>
      <c r="J4391" s="27">
        <v>0</v>
      </c>
      <c r="K4391" s="27">
        <v>1</v>
      </c>
      <c r="L4391" s="112"/>
      <c r="M4391" s="92">
        <f t="shared" si="136"/>
        <v>20</v>
      </c>
      <c r="N4391" s="27">
        <v>9</v>
      </c>
      <c r="O4391" s="185">
        <f t="shared" si="137"/>
        <v>0.30769230769230771</v>
      </c>
      <c r="P4391" s="55" t="s">
        <v>446</v>
      </c>
      <c r="Q4391" s="19" t="s">
        <v>2864</v>
      </c>
      <c r="R4391" s="41" t="s">
        <v>625</v>
      </c>
      <c r="S4391" s="19" t="s">
        <v>567</v>
      </c>
      <c r="T4391" s="28" t="s">
        <v>3662</v>
      </c>
      <c r="U4391" s="17">
        <v>6</v>
      </c>
      <c r="V4391" s="20" t="s">
        <v>682</v>
      </c>
      <c r="W4391" s="18" t="s">
        <v>4955</v>
      </c>
      <c r="X4391" s="18" t="s">
        <v>451</v>
      </c>
      <c r="Y4391" s="29" t="s">
        <v>1016</v>
      </c>
      <c r="Z4391" s="61"/>
    </row>
    <row r="4392" spans="1:26" s="161" customFormat="1" ht="19.5" customHeight="1" x14ac:dyDescent="0.25">
      <c r="A4392" s="50" t="s">
        <v>140</v>
      </c>
      <c r="B4392" s="27">
        <v>5</v>
      </c>
      <c r="C4392" s="27">
        <v>0</v>
      </c>
      <c r="D4392" s="27">
        <v>1</v>
      </c>
      <c r="E4392" s="27">
        <v>5</v>
      </c>
      <c r="F4392" s="27">
        <v>3</v>
      </c>
      <c r="G4392" s="27">
        <v>4</v>
      </c>
      <c r="H4392" s="27">
        <v>2</v>
      </c>
      <c r="I4392" s="27">
        <v>0</v>
      </c>
      <c r="J4392" s="27">
        <v>0</v>
      </c>
      <c r="K4392" s="27">
        <v>0</v>
      </c>
      <c r="L4392" s="112"/>
      <c r="M4392" s="92">
        <f t="shared" si="136"/>
        <v>20</v>
      </c>
      <c r="N4392" s="27">
        <v>8</v>
      </c>
      <c r="O4392" s="185">
        <f t="shared" si="137"/>
        <v>0.30769230769230771</v>
      </c>
      <c r="P4392" s="55" t="s">
        <v>446</v>
      </c>
      <c r="Q4392" s="19" t="s">
        <v>2921</v>
      </c>
      <c r="R4392" s="41" t="s">
        <v>2922</v>
      </c>
      <c r="S4392" s="19" t="s">
        <v>2923</v>
      </c>
      <c r="T4392" s="28" t="s">
        <v>2934</v>
      </c>
      <c r="U4392" s="17">
        <v>6</v>
      </c>
      <c r="V4392" s="20" t="s">
        <v>519</v>
      </c>
      <c r="W4392" s="18" t="s">
        <v>2924</v>
      </c>
      <c r="X4392" s="18" t="s">
        <v>1624</v>
      </c>
      <c r="Y4392" s="29" t="s">
        <v>1016</v>
      </c>
      <c r="Z4392" s="61"/>
    </row>
    <row r="4393" spans="1:26" s="161" customFormat="1" ht="19.5" customHeight="1" x14ac:dyDescent="0.25">
      <c r="A4393" s="50" t="s">
        <v>129</v>
      </c>
      <c r="B4393" s="27">
        <v>0</v>
      </c>
      <c r="C4393" s="27">
        <v>0</v>
      </c>
      <c r="D4393" s="27">
        <v>0</v>
      </c>
      <c r="E4393" s="27">
        <v>4</v>
      </c>
      <c r="F4393" s="27">
        <v>2</v>
      </c>
      <c r="G4393" s="27">
        <v>4</v>
      </c>
      <c r="H4393" s="27">
        <v>5</v>
      </c>
      <c r="I4393" s="27">
        <v>4</v>
      </c>
      <c r="J4393" s="27">
        <v>0</v>
      </c>
      <c r="K4393" s="27">
        <v>1</v>
      </c>
      <c r="L4393" s="112"/>
      <c r="M4393" s="92">
        <f t="shared" si="136"/>
        <v>20</v>
      </c>
      <c r="N4393" s="27">
        <v>19</v>
      </c>
      <c r="O4393" s="185">
        <f t="shared" si="137"/>
        <v>0.30769230769230771</v>
      </c>
      <c r="P4393" s="55" t="s">
        <v>446</v>
      </c>
      <c r="Q4393" s="19" t="s">
        <v>4439</v>
      </c>
      <c r="R4393" s="41" t="s">
        <v>843</v>
      </c>
      <c r="S4393" s="19" t="s">
        <v>565</v>
      </c>
      <c r="T4393" s="28" t="s">
        <v>3120</v>
      </c>
      <c r="U4393" s="17">
        <v>6</v>
      </c>
      <c r="V4393" s="20" t="s">
        <v>682</v>
      </c>
      <c r="W4393" s="18" t="s">
        <v>4419</v>
      </c>
      <c r="X4393" s="18" t="s">
        <v>1224</v>
      </c>
      <c r="Y4393" s="29" t="s">
        <v>489</v>
      </c>
      <c r="Z4393" s="61"/>
    </row>
    <row r="4394" spans="1:26" s="161" customFormat="1" ht="19.5" customHeight="1" x14ac:dyDescent="0.25">
      <c r="A4394" s="50" t="s">
        <v>128</v>
      </c>
      <c r="B4394" s="102">
        <v>5</v>
      </c>
      <c r="C4394" s="102">
        <v>0</v>
      </c>
      <c r="D4394" s="102">
        <v>1</v>
      </c>
      <c r="E4394" s="102">
        <v>0</v>
      </c>
      <c r="F4394" s="102">
        <v>1</v>
      </c>
      <c r="G4394" s="102">
        <v>1</v>
      </c>
      <c r="H4394" s="102">
        <v>5</v>
      </c>
      <c r="I4394" s="102">
        <v>5</v>
      </c>
      <c r="J4394" s="102">
        <v>2</v>
      </c>
      <c r="K4394" s="102">
        <v>0</v>
      </c>
      <c r="L4394" s="133"/>
      <c r="M4394" s="92">
        <f t="shared" si="136"/>
        <v>20</v>
      </c>
      <c r="N4394" s="35">
        <v>13</v>
      </c>
      <c r="O4394" s="185">
        <f t="shared" si="137"/>
        <v>0.30769230769230771</v>
      </c>
      <c r="P4394" s="79" t="s">
        <v>446</v>
      </c>
      <c r="Q4394" s="103" t="s">
        <v>3027</v>
      </c>
      <c r="R4394" s="104" t="s">
        <v>3028</v>
      </c>
      <c r="S4394" s="103" t="s">
        <v>914</v>
      </c>
      <c r="T4394" s="28" t="s">
        <v>2966</v>
      </c>
      <c r="U4394" s="38">
        <v>6</v>
      </c>
      <c r="V4394" s="105" t="s">
        <v>519</v>
      </c>
      <c r="W4394" s="103" t="s">
        <v>3009</v>
      </c>
      <c r="X4394" s="103" t="s">
        <v>1224</v>
      </c>
      <c r="Y4394" s="106" t="s">
        <v>513</v>
      </c>
      <c r="Z4394" s="61"/>
    </row>
    <row r="4395" spans="1:26" s="161" customFormat="1" ht="19.5" customHeight="1" x14ac:dyDescent="0.25">
      <c r="A4395" s="50" t="s">
        <v>148</v>
      </c>
      <c r="B4395" s="27">
        <v>4</v>
      </c>
      <c r="C4395" s="27">
        <v>0</v>
      </c>
      <c r="D4395" s="27">
        <v>2</v>
      </c>
      <c r="E4395" s="27">
        <v>4</v>
      </c>
      <c r="F4395" s="27">
        <v>2</v>
      </c>
      <c r="G4395" s="27">
        <v>0</v>
      </c>
      <c r="H4395" s="27">
        <v>3</v>
      </c>
      <c r="I4395" s="27">
        <v>5</v>
      </c>
      <c r="J4395" s="27">
        <v>0</v>
      </c>
      <c r="K4395" s="27">
        <v>0</v>
      </c>
      <c r="L4395" s="112"/>
      <c r="M4395" s="92">
        <f t="shared" si="136"/>
        <v>20</v>
      </c>
      <c r="N4395" s="27">
        <v>23</v>
      </c>
      <c r="O4395" s="185">
        <f t="shared" si="137"/>
        <v>0.30769230769230771</v>
      </c>
      <c r="P4395" s="55" t="s">
        <v>446</v>
      </c>
      <c r="Q4395" s="19" t="s">
        <v>708</v>
      </c>
      <c r="R4395" s="41" t="s">
        <v>529</v>
      </c>
      <c r="S4395" s="19" t="s">
        <v>526</v>
      </c>
      <c r="T4395" s="28" t="s">
        <v>681</v>
      </c>
      <c r="U4395" s="17">
        <v>6</v>
      </c>
      <c r="V4395" s="20" t="s">
        <v>609</v>
      </c>
      <c r="W4395" s="18" t="s">
        <v>694</v>
      </c>
      <c r="X4395" s="18" t="s">
        <v>451</v>
      </c>
      <c r="Y4395" s="29" t="s">
        <v>486</v>
      </c>
      <c r="Z4395" s="61"/>
    </row>
    <row r="4396" spans="1:26" s="161" customFormat="1" ht="19.5" customHeight="1" x14ac:dyDescent="0.25">
      <c r="A4396" s="50" t="s">
        <v>164</v>
      </c>
      <c r="B4396" s="27">
        <v>7</v>
      </c>
      <c r="C4396" s="27">
        <v>0</v>
      </c>
      <c r="D4396" s="27">
        <v>0</v>
      </c>
      <c r="E4396" s="27">
        <v>4</v>
      </c>
      <c r="F4396" s="27">
        <v>1</v>
      </c>
      <c r="G4396" s="27">
        <v>0</v>
      </c>
      <c r="H4396" s="27">
        <v>5</v>
      </c>
      <c r="I4396" s="27">
        <v>0</v>
      </c>
      <c r="J4396" s="27">
        <v>2</v>
      </c>
      <c r="K4396" s="27">
        <v>1</v>
      </c>
      <c r="L4396" s="112"/>
      <c r="M4396" s="92">
        <f t="shared" si="136"/>
        <v>20</v>
      </c>
      <c r="N4396" s="27">
        <v>27</v>
      </c>
      <c r="O4396" s="185">
        <f t="shared" si="137"/>
        <v>0.30769230769230771</v>
      </c>
      <c r="P4396" s="55" t="s">
        <v>446</v>
      </c>
      <c r="Q4396" s="19" t="s">
        <v>7030</v>
      </c>
      <c r="R4396" s="41" t="s">
        <v>2710</v>
      </c>
      <c r="S4396" s="19" t="s">
        <v>466</v>
      </c>
      <c r="T4396" s="28" t="s">
        <v>3671</v>
      </c>
      <c r="U4396" s="17">
        <v>6</v>
      </c>
      <c r="V4396" s="20" t="s">
        <v>1190</v>
      </c>
      <c r="W4396" s="18" t="s">
        <v>1355</v>
      </c>
      <c r="X4396" s="18" t="s">
        <v>501</v>
      </c>
      <c r="Y4396" s="29" t="s">
        <v>1016</v>
      </c>
      <c r="Z4396" s="61"/>
    </row>
    <row r="4397" spans="1:26" s="161" customFormat="1" ht="19.5" customHeight="1" x14ac:dyDescent="0.25">
      <c r="A4397" s="50" t="s">
        <v>137</v>
      </c>
      <c r="B4397" s="27">
        <v>2</v>
      </c>
      <c r="C4397" s="27">
        <v>0</v>
      </c>
      <c r="D4397" s="27">
        <v>0</v>
      </c>
      <c r="E4397" s="27">
        <v>4</v>
      </c>
      <c r="F4397" s="27">
        <v>2</v>
      </c>
      <c r="G4397" s="27">
        <v>2</v>
      </c>
      <c r="H4397" s="27">
        <v>6.5</v>
      </c>
      <c r="I4397" s="27">
        <v>3</v>
      </c>
      <c r="J4397" s="27">
        <v>0</v>
      </c>
      <c r="K4397" s="27">
        <v>0.5</v>
      </c>
      <c r="L4397" s="112"/>
      <c r="M4397" s="92">
        <f t="shared" si="136"/>
        <v>20</v>
      </c>
      <c r="N4397" s="27">
        <v>38</v>
      </c>
      <c r="O4397" s="185">
        <f t="shared" si="137"/>
        <v>0.30769230769230771</v>
      </c>
      <c r="P4397" s="55" t="s">
        <v>446</v>
      </c>
      <c r="Q4397" s="93" t="s">
        <v>8311</v>
      </c>
      <c r="R4397" s="94" t="s">
        <v>1102</v>
      </c>
      <c r="S4397" s="93" t="s">
        <v>565</v>
      </c>
      <c r="T4397" s="28" t="s">
        <v>8181</v>
      </c>
      <c r="U4397" s="17">
        <v>6</v>
      </c>
      <c r="V4397" s="20" t="s">
        <v>582</v>
      </c>
      <c r="W4397" s="18" t="s">
        <v>8231</v>
      </c>
      <c r="X4397" s="18" t="s">
        <v>2976</v>
      </c>
      <c r="Y4397" s="29" t="s">
        <v>636</v>
      </c>
      <c r="Z4397" s="61"/>
    </row>
    <row r="4398" spans="1:26" s="161" customFormat="1" ht="19.5" customHeight="1" x14ac:dyDescent="0.25">
      <c r="A4398" s="50" t="s">
        <v>155</v>
      </c>
      <c r="B4398" s="27">
        <v>5</v>
      </c>
      <c r="C4398" s="27">
        <v>0</v>
      </c>
      <c r="D4398" s="27">
        <v>3</v>
      </c>
      <c r="E4398" s="27">
        <v>3</v>
      </c>
      <c r="F4398" s="27">
        <v>0</v>
      </c>
      <c r="G4398" s="27">
        <v>0</v>
      </c>
      <c r="H4398" s="27">
        <v>5</v>
      </c>
      <c r="I4398" s="27">
        <v>4</v>
      </c>
      <c r="J4398" s="27">
        <v>0</v>
      </c>
      <c r="K4398" s="27">
        <v>0</v>
      </c>
      <c r="L4398" s="112"/>
      <c r="M4398" s="92">
        <f t="shared" si="136"/>
        <v>20</v>
      </c>
      <c r="N4398" s="27">
        <v>19</v>
      </c>
      <c r="O4398" s="185">
        <f t="shared" si="137"/>
        <v>0.30769230769230771</v>
      </c>
      <c r="P4398" s="55" t="s">
        <v>446</v>
      </c>
      <c r="Q4398" s="19" t="s">
        <v>4324</v>
      </c>
      <c r="R4398" s="41" t="s">
        <v>720</v>
      </c>
      <c r="S4398" s="19" t="s">
        <v>626</v>
      </c>
      <c r="T4398" s="28" t="s">
        <v>8132</v>
      </c>
      <c r="U4398" s="17">
        <v>6</v>
      </c>
      <c r="V4398" s="20" t="s">
        <v>519</v>
      </c>
      <c r="W4398" s="18" t="s">
        <v>2483</v>
      </c>
      <c r="X4398" s="18" t="s">
        <v>451</v>
      </c>
      <c r="Y4398" s="29" t="s">
        <v>710</v>
      </c>
      <c r="Z4398" s="61"/>
    </row>
    <row r="4399" spans="1:26" s="161" customFormat="1" ht="19.5" customHeight="1" x14ac:dyDescent="0.25">
      <c r="A4399" s="50" t="s">
        <v>665</v>
      </c>
      <c r="B4399" s="27">
        <v>5</v>
      </c>
      <c r="C4399" s="27">
        <v>0</v>
      </c>
      <c r="D4399" s="27">
        <v>0</v>
      </c>
      <c r="E4399" s="27">
        <v>4</v>
      </c>
      <c r="F4399" s="27">
        <v>0</v>
      </c>
      <c r="G4399" s="27">
        <v>1</v>
      </c>
      <c r="H4399" s="27">
        <v>5</v>
      </c>
      <c r="I4399" s="27">
        <v>4</v>
      </c>
      <c r="J4399" s="27">
        <v>1</v>
      </c>
      <c r="K4399" s="27">
        <v>0</v>
      </c>
      <c r="L4399" s="112"/>
      <c r="M4399" s="92">
        <f t="shared" ref="M4399:M4462" si="138">SUM(B4399:K4399)</f>
        <v>20</v>
      </c>
      <c r="N4399" s="27">
        <v>24</v>
      </c>
      <c r="O4399" s="185">
        <f t="shared" ref="O4399:O4462" si="139">M4399/65</f>
        <v>0.30769230769230771</v>
      </c>
      <c r="P4399" s="55" t="s">
        <v>446</v>
      </c>
      <c r="Q4399" s="19" t="s">
        <v>781</v>
      </c>
      <c r="R4399" s="41" t="s">
        <v>726</v>
      </c>
      <c r="S4399" s="19" t="s">
        <v>1138</v>
      </c>
      <c r="T4399" s="28" t="s">
        <v>681</v>
      </c>
      <c r="U4399" s="17">
        <v>6</v>
      </c>
      <c r="V4399" s="20" t="s">
        <v>645</v>
      </c>
      <c r="W4399" s="18" t="s">
        <v>694</v>
      </c>
      <c r="X4399" s="18" t="s">
        <v>451</v>
      </c>
      <c r="Y4399" s="29" t="s">
        <v>486</v>
      </c>
      <c r="Z4399" s="61"/>
    </row>
    <row r="4400" spans="1:26" s="161" customFormat="1" ht="19.5" customHeight="1" x14ac:dyDescent="0.25">
      <c r="A4400" s="50" t="s">
        <v>667</v>
      </c>
      <c r="B4400" s="27">
        <v>2</v>
      </c>
      <c r="C4400" s="27">
        <v>0</v>
      </c>
      <c r="D4400" s="27">
        <v>1</v>
      </c>
      <c r="E4400" s="27">
        <v>5</v>
      </c>
      <c r="F4400" s="27">
        <v>0</v>
      </c>
      <c r="G4400" s="27">
        <v>1</v>
      </c>
      <c r="H4400" s="27">
        <v>5</v>
      </c>
      <c r="I4400" s="27">
        <v>5</v>
      </c>
      <c r="J4400" s="27">
        <v>1</v>
      </c>
      <c r="K4400" s="27">
        <v>0</v>
      </c>
      <c r="L4400" s="112"/>
      <c r="M4400" s="92">
        <f t="shared" si="138"/>
        <v>20</v>
      </c>
      <c r="N4400" s="27">
        <v>25</v>
      </c>
      <c r="O4400" s="185">
        <f t="shared" si="139"/>
        <v>0.30769230769230771</v>
      </c>
      <c r="P4400" s="55" t="s">
        <v>446</v>
      </c>
      <c r="Q4400" s="19" t="s">
        <v>784</v>
      </c>
      <c r="R4400" s="41" t="s">
        <v>539</v>
      </c>
      <c r="S4400" s="19" t="s">
        <v>562</v>
      </c>
      <c r="T4400" s="28" t="s">
        <v>681</v>
      </c>
      <c r="U4400" s="17">
        <v>6</v>
      </c>
      <c r="V4400" s="20" t="s">
        <v>645</v>
      </c>
      <c r="W4400" s="18" t="s">
        <v>694</v>
      </c>
      <c r="X4400" s="18" t="s">
        <v>451</v>
      </c>
      <c r="Y4400" s="29" t="s">
        <v>486</v>
      </c>
      <c r="Z4400" s="61"/>
    </row>
    <row r="4401" spans="1:26" s="161" customFormat="1" ht="19.5" customHeight="1" x14ac:dyDescent="0.25">
      <c r="A4401" s="50" t="s">
        <v>132</v>
      </c>
      <c r="B4401" s="102">
        <v>4</v>
      </c>
      <c r="C4401" s="102">
        <v>0</v>
      </c>
      <c r="D4401" s="102">
        <v>2</v>
      </c>
      <c r="E4401" s="102">
        <v>5</v>
      </c>
      <c r="F4401" s="102">
        <v>1</v>
      </c>
      <c r="G4401" s="102">
        <v>1</v>
      </c>
      <c r="H4401" s="102">
        <v>3</v>
      </c>
      <c r="I4401" s="102">
        <v>4</v>
      </c>
      <c r="J4401" s="102">
        <v>0</v>
      </c>
      <c r="K4401" s="102">
        <v>0</v>
      </c>
      <c r="L4401" s="133"/>
      <c r="M4401" s="92">
        <f t="shared" si="138"/>
        <v>20</v>
      </c>
      <c r="N4401" s="35">
        <v>14</v>
      </c>
      <c r="O4401" s="185">
        <f t="shared" si="139"/>
        <v>0.30769230769230771</v>
      </c>
      <c r="P4401" s="79" t="s">
        <v>446</v>
      </c>
      <c r="Q4401" s="103" t="s">
        <v>3029</v>
      </c>
      <c r="R4401" s="104" t="s">
        <v>1956</v>
      </c>
      <c r="S4401" s="103" t="s">
        <v>486</v>
      </c>
      <c r="T4401" s="28" t="s">
        <v>2966</v>
      </c>
      <c r="U4401" s="38">
        <v>6</v>
      </c>
      <c r="V4401" s="105" t="s">
        <v>519</v>
      </c>
      <c r="W4401" s="103" t="s">
        <v>3009</v>
      </c>
      <c r="X4401" s="103" t="s">
        <v>1224</v>
      </c>
      <c r="Y4401" s="106" t="s">
        <v>513</v>
      </c>
      <c r="Z4401" s="61"/>
    </row>
    <row r="4402" spans="1:26" s="161" customFormat="1" ht="19.5" customHeight="1" x14ac:dyDescent="0.25">
      <c r="A4402" s="50" t="s">
        <v>155</v>
      </c>
      <c r="B4402" s="27">
        <v>4</v>
      </c>
      <c r="C4402" s="27">
        <v>0</v>
      </c>
      <c r="D4402" s="27">
        <v>0</v>
      </c>
      <c r="E4402" s="27">
        <v>4</v>
      </c>
      <c r="F4402" s="27">
        <v>0</v>
      </c>
      <c r="G4402" s="27">
        <v>3</v>
      </c>
      <c r="H4402" s="27">
        <v>5</v>
      </c>
      <c r="I4402" s="27">
        <v>4</v>
      </c>
      <c r="J4402" s="27">
        <v>0</v>
      </c>
      <c r="K4402" s="27">
        <v>0</v>
      </c>
      <c r="L4402" s="112"/>
      <c r="M4402" s="92">
        <f t="shared" si="138"/>
        <v>20</v>
      </c>
      <c r="N4402" s="27">
        <v>24</v>
      </c>
      <c r="O4402" s="185">
        <f t="shared" si="139"/>
        <v>0.30769230769230771</v>
      </c>
      <c r="P4402" s="55" t="s">
        <v>446</v>
      </c>
      <c r="Q4402" s="19" t="s">
        <v>1473</v>
      </c>
      <c r="R4402" s="41" t="s">
        <v>483</v>
      </c>
      <c r="S4402" s="19" t="s">
        <v>1078</v>
      </c>
      <c r="T4402" s="28" t="s">
        <v>1392</v>
      </c>
      <c r="U4402" s="17">
        <v>6</v>
      </c>
      <c r="V4402" s="20" t="s">
        <v>1398</v>
      </c>
      <c r="W4402" s="18" t="s">
        <v>1428</v>
      </c>
      <c r="X4402" s="18" t="s">
        <v>451</v>
      </c>
      <c r="Y4402" s="29" t="s">
        <v>1374</v>
      </c>
      <c r="Z4402" s="61"/>
    </row>
    <row r="4403" spans="1:26" s="161" customFormat="1" ht="19.5" customHeight="1" x14ac:dyDescent="0.25">
      <c r="A4403" s="50" t="s">
        <v>132</v>
      </c>
      <c r="B4403" s="27">
        <v>9</v>
      </c>
      <c r="C4403" s="27">
        <v>0</v>
      </c>
      <c r="D4403" s="27">
        <v>0</v>
      </c>
      <c r="E4403" s="27">
        <v>4</v>
      </c>
      <c r="F4403" s="27">
        <v>0</v>
      </c>
      <c r="G4403" s="27">
        <v>0</v>
      </c>
      <c r="H4403" s="27">
        <v>4</v>
      </c>
      <c r="I4403" s="27">
        <v>3</v>
      </c>
      <c r="J4403" s="27">
        <v>0</v>
      </c>
      <c r="K4403" s="27">
        <v>0</v>
      </c>
      <c r="L4403" s="112"/>
      <c r="M4403" s="92">
        <f t="shared" si="138"/>
        <v>20</v>
      </c>
      <c r="N4403" s="27">
        <v>8</v>
      </c>
      <c r="O4403" s="185">
        <f t="shared" si="139"/>
        <v>0.30769230769230771</v>
      </c>
      <c r="P4403" s="55" t="s">
        <v>446</v>
      </c>
      <c r="Q4403" s="19" t="s">
        <v>2920</v>
      </c>
      <c r="R4403" s="41" t="s">
        <v>589</v>
      </c>
      <c r="S4403" s="19" t="s">
        <v>565</v>
      </c>
      <c r="T4403" s="28" t="s">
        <v>2934</v>
      </c>
      <c r="U4403" s="17">
        <v>6</v>
      </c>
      <c r="V4403" s="20" t="s">
        <v>682</v>
      </c>
      <c r="W4403" s="18" t="s">
        <v>2905</v>
      </c>
      <c r="X4403" s="18" t="s">
        <v>1674</v>
      </c>
      <c r="Y4403" s="29" t="s">
        <v>469</v>
      </c>
      <c r="Z4403" s="61"/>
    </row>
    <row r="4404" spans="1:26" s="161" customFormat="1" ht="19.5" customHeight="1" x14ac:dyDescent="0.25">
      <c r="A4404" s="50" t="s">
        <v>139</v>
      </c>
      <c r="B4404" s="27">
        <v>5</v>
      </c>
      <c r="C4404" s="27">
        <v>0</v>
      </c>
      <c r="D4404" s="27">
        <v>0</v>
      </c>
      <c r="E4404" s="27">
        <v>4</v>
      </c>
      <c r="F4404" s="27">
        <v>0</v>
      </c>
      <c r="G4404" s="27">
        <v>1</v>
      </c>
      <c r="H4404" s="27">
        <v>5</v>
      </c>
      <c r="I4404" s="27">
        <v>5</v>
      </c>
      <c r="J4404" s="27">
        <v>0</v>
      </c>
      <c r="K4404" s="27">
        <v>0</v>
      </c>
      <c r="L4404" s="112"/>
      <c r="M4404" s="92">
        <f t="shared" si="138"/>
        <v>20</v>
      </c>
      <c r="N4404" s="27">
        <v>17</v>
      </c>
      <c r="O4404" s="185">
        <f t="shared" si="139"/>
        <v>0.30769230769230771</v>
      </c>
      <c r="P4404" s="55" t="s">
        <v>446</v>
      </c>
      <c r="Q4404" s="19" t="s">
        <v>2350</v>
      </c>
      <c r="R4404" s="41" t="s">
        <v>740</v>
      </c>
      <c r="S4404" s="19" t="s">
        <v>507</v>
      </c>
      <c r="T4404" s="28" t="s">
        <v>2289</v>
      </c>
      <c r="U4404" s="17">
        <v>6</v>
      </c>
      <c r="V4404" s="20" t="s">
        <v>682</v>
      </c>
      <c r="W4404" s="18" t="s">
        <v>641</v>
      </c>
      <c r="X4404" s="18" t="s">
        <v>855</v>
      </c>
      <c r="Y4404" s="29" t="s">
        <v>466</v>
      </c>
      <c r="Z4404" s="61"/>
    </row>
    <row r="4405" spans="1:26" s="161" customFormat="1" ht="19.5" customHeight="1" x14ac:dyDescent="0.25">
      <c r="A4405" s="50" t="s">
        <v>140</v>
      </c>
      <c r="B4405" s="27">
        <v>4</v>
      </c>
      <c r="C4405" s="27">
        <v>0</v>
      </c>
      <c r="D4405" s="27">
        <v>0</v>
      </c>
      <c r="E4405" s="27">
        <v>0</v>
      </c>
      <c r="F4405" s="27">
        <v>2</v>
      </c>
      <c r="G4405" s="27">
        <v>1</v>
      </c>
      <c r="H4405" s="27">
        <v>5</v>
      </c>
      <c r="I4405" s="27">
        <v>4</v>
      </c>
      <c r="J4405" s="27">
        <v>3</v>
      </c>
      <c r="K4405" s="27">
        <v>1</v>
      </c>
      <c r="L4405" s="112"/>
      <c r="M4405" s="92">
        <f t="shared" si="138"/>
        <v>20</v>
      </c>
      <c r="N4405" s="27">
        <v>14</v>
      </c>
      <c r="O4405" s="185">
        <f t="shared" si="139"/>
        <v>0.30769230769230771</v>
      </c>
      <c r="P4405" s="55" t="s">
        <v>446</v>
      </c>
      <c r="Q4405" s="19" t="s">
        <v>5734</v>
      </c>
      <c r="R4405" s="41" t="s">
        <v>1659</v>
      </c>
      <c r="S4405" s="19" t="s">
        <v>507</v>
      </c>
      <c r="T4405" s="28" t="s">
        <v>3665</v>
      </c>
      <c r="U4405" s="17">
        <v>6</v>
      </c>
      <c r="V4405" s="20" t="s">
        <v>609</v>
      </c>
      <c r="W4405" s="18" t="s">
        <v>5720</v>
      </c>
      <c r="X4405" s="18" t="s">
        <v>451</v>
      </c>
      <c r="Y4405" s="29" t="s">
        <v>469</v>
      </c>
      <c r="Z4405" s="61"/>
    </row>
    <row r="4406" spans="1:26" s="161" customFormat="1" ht="19.5" customHeight="1" x14ac:dyDescent="0.25">
      <c r="A4406" s="50" t="s">
        <v>182</v>
      </c>
      <c r="B4406" s="27">
        <v>5</v>
      </c>
      <c r="C4406" s="27">
        <v>0</v>
      </c>
      <c r="D4406" s="27">
        <v>0</v>
      </c>
      <c r="E4406" s="27">
        <v>0</v>
      </c>
      <c r="F4406" s="27">
        <v>4</v>
      </c>
      <c r="G4406" s="27">
        <v>2</v>
      </c>
      <c r="H4406" s="27">
        <v>4</v>
      </c>
      <c r="I4406" s="27">
        <v>5</v>
      </c>
      <c r="J4406" s="27">
        <v>0</v>
      </c>
      <c r="K4406" s="27">
        <v>0</v>
      </c>
      <c r="L4406" s="112"/>
      <c r="M4406" s="92">
        <f t="shared" si="138"/>
        <v>20</v>
      </c>
      <c r="N4406" s="27">
        <v>25</v>
      </c>
      <c r="O4406" s="185">
        <f t="shared" si="139"/>
        <v>0.30769230769230771</v>
      </c>
      <c r="P4406" s="55" t="s">
        <v>446</v>
      </c>
      <c r="Q4406" s="19" t="s">
        <v>758</v>
      </c>
      <c r="R4406" s="41" t="s">
        <v>589</v>
      </c>
      <c r="S4406" s="19" t="s">
        <v>845</v>
      </c>
      <c r="T4406" s="28" t="s">
        <v>681</v>
      </c>
      <c r="U4406" s="17">
        <v>6</v>
      </c>
      <c r="V4406" s="20" t="s">
        <v>519</v>
      </c>
      <c r="W4406" s="18" t="s">
        <v>683</v>
      </c>
      <c r="X4406" s="18" t="s">
        <v>684</v>
      </c>
      <c r="Y4406" s="29" t="s">
        <v>463</v>
      </c>
      <c r="Z4406" s="61"/>
    </row>
    <row r="4407" spans="1:26" s="161" customFormat="1" ht="19.5" customHeight="1" x14ac:dyDescent="0.25">
      <c r="A4407" s="50" t="s">
        <v>154</v>
      </c>
      <c r="B4407" s="27">
        <v>6</v>
      </c>
      <c r="C4407" s="27">
        <v>0</v>
      </c>
      <c r="D4407" s="27">
        <v>0</v>
      </c>
      <c r="E4407" s="27">
        <v>4</v>
      </c>
      <c r="F4407" s="27">
        <v>2</v>
      </c>
      <c r="G4407" s="27">
        <v>0</v>
      </c>
      <c r="H4407" s="27">
        <v>3</v>
      </c>
      <c r="I4407" s="27">
        <v>4</v>
      </c>
      <c r="J4407" s="27">
        <v>0</v>
      </c>
      <c r="K4407" s="27">
        <v>1</v>
      </c>
      <c r="L4407" s="112"/>
      <c r="M4407" s="92">
        <f t="shared" si="138"/>
        <v>20</v>
      </c>
      <c r="N4407" s="27">
        <v>18</v>
      </c>
      <c r="O4407" s="185">
        <f t="shared" si="139"/>
        <v>0.30769230769230771</v>
      </c>
      <c r="P4407" s="55" t="s">
        <v>446</v>
      </c>
      <c r="Q4407" s="19" t="s">
        <v>1905</v>
      </c>
      <c r="R4407" s="41" t="s">
        <v>454</v>
      </c>
      <c r="S4407" s="19" t="s">
        <v>1145</v>
      </c>
      <c r="T4407" s="28" t="s">
        <v>1813</v>
      </c>
      <c r="U4407" s="17">
        <v>6</v>
      </c>
      <c r="V4407" s="20" t="s">
        <v>519</v>
      </c>
      <c r="W4407" s="18" t="s">
        <v>1876</v>
      </c>
      <c r="X4407" s="18" t="s">
        <v>684</v>
      </c>
      <c r="Y4407" s="29" t="s">
        <v>504</v>
      </c>
      <c r="Z4407" s="61"/>
    </row>
    <row r="4408" spans="1:26" s="161" customFormat="1" ht="19.5" customHeight="1" x14ac:dyDescent="0.25">
      <c r="A4408" s="50" t="s">
        <v>131</v>
      </c>
      <c r="B4408" s="27">
        <v>3</v>
      </c>
      <c r="C4408" s="27">
        <v>0</v>
      </c>
      <c r="D4408" s="27">
        <v>1</v>
      </c>
      <c r="E4408" s="27">
        <v>3</v>
      </c>
      <c r="F4408" s="27">
        <v>2</v>
      </c>
      <c r="G4408" s="27">
        <v>1</v>
      </c>
      <c r="H4408" s="27">
        <v>5</v>
      </c>
      <c r="I4408" s="27">
        <v>4</v>
      </c>
      <c r="J4408" s="27">
        <v>0</v>
      </c>
      <c r="K4408" s="27">
        <v>1</v>
      </c>
      <c r="L4408" s="112"/>
      <c r="M4408" s="92">
        <f t="shared" si="138"/>
        <v>20</v>
      </c>
      <c r="N4408" s="27">
        <v>14</v>
      </c>
      <c r="O4408" s="185">
        <f t="shared" si="139"/>
        <v>0.30769230769230771</v>
      </c>
      <c r="P4408" s="55" t="s">
        <v>446</v>
      </c>
      <c r="Q4408" s="19" t="s">
        <v>5735</v>
      </c>
      <c r="R4408" s="41" t="s">
        <v>461</v>
      </c>
      <c r="S4408" s="19" t="s">
        <v>486</v>
      </c>
      <c r="T4408" s="28" t="s">
        <v>3665</v>
      </c>
      <c r="U4408" s="17">
        <v>6</v>
      </c>
      <c r="V4408" s="20" t="s">
        <v>593</v>
      </c>
      <c r="W4408" s="18" t="s">
        <v>5726</v>
      </c>
      <c r="X4408" s="18" t="s">
        <v>855</v>
      </c>
      <c r="Y4408" s="29" t="s">
        <v>736</v>
      </c>
      <c r="Z4408" s="61"/>
    </row>
    <row r="4409" spans="1:26" s="161" customFormat="1" ht="19.5" customHeight="1" x14ac:dyDescent="0.25">
      <c r="A4409" s="50" t="s">
        <v>199</v>
      </c>
      <c r="B4409" s="27">
        <v>6</v>
      </c>
      <c r="C4409" s="27">
        <v>0</v>
      </c>
      <c r="D4409" s="27">
        <v>0</v>
      </c>
      <c r="E4409" s="27">
        <v>3</v>
      </c>
      <c r="F4409" s="27">
        <v>1</v>
      </c>
      <c r="G4409" s="27">
        <v>0</v>
      </c>
      <c r="H4409" s="27">
        <v>2</v>
      </c>
      <c r="I4409" s="27">
        <v>5</v>
      </c>
      <c r="J4409" s="27">
        <v>3</v>
      </c>
      <c r="K4409" s="27">
        <v>0</v>
      </c>
      <c r="L4409" s="112"/>
      <c r="M4409" s="92">
        <f t="shared" si="138"/>
        <v>20</v>
      </c>
      <c r="N4409" s="27">
        <v>36</v>
      </c>
      <c r="O4409" s="185">
        <f t="shared" si="139"/>
        <v>0.30769230769230771</v>
      </c>
      <c r="P4409" s="55" t="s">
        <v>446</v>
      </c>
      <c r="Q4409" s="19" t="s">
        <v>6033</v>
      </c>
      <c r="R4409" s="41" t="s">
        <v>448</v>
      </c>
      <c r="S4409" s="19" t="s">
        <v>540</v>
      </c>
      <c r="T4409" s="28" t="s">
        <v>8947</v>
      </c>
      <c r="U4409" s="17">
        <v>6</v>
      </c>
      <c r="V4409" s="20" t="s">
        <v>519</v>
      </c>
      <c r="W4409" s="18" t="s">
        <v>3592</v>
      </c>
      <c r="X4409" s="18" t="s">
        <v>771</v>
      </c>
      <c r="Y4409" s="29" t="s">
        <v>469</v>
      </c>
      <c r="Z4409" s="61"/>
    </row>
    <row r="4410" spans="1:26" s="161" customFormat="1" ht="19.5" customHeight="1" x14ac:dyDescent="0.25">
      <c r="A4410" s="50" t="s">
        <v>159</v>
      </c>
      <c r="B4410" s="27">
        <v>7</v>
      </c>
      <c r="C4410" s="27">
        <v>0</v>
      </c>
      <c r="D4410" s="27">
        <v>1.5</v>
      </c>
      <c r="E4410" s="27">
        <v>0</v>
      </c>
      <c r="F4410" s="27">
        <v>0</v>
      </c>
      <c r="G4410" s="27">
        <v>3</v>
      </c>
      <c r="H4410" s="27">
        <v>4.5</v>
      </c>
      <c r="I4410" s="27">
        <v>4</v>
      </c>
      <c r="J4410" s="27">
        <v>0</v>
      </c>
      <c r="K4410" s="27">
        <v>0</v>
      </c>
      <c r="L4410" s="112"/>
      <c r="M4410" s="92">
        <f t="shared" si="138"/>
        <v>20</v>
      </c>
      <c r="N4410" s="27">
        <v>24</v>
      </c>
      <c r="O4410" s="185">
        <f t="shared" si="139"/>
        <v>0.30769230769230771</v>
      </c>
      <c r="P4410" s="55" t="s">
        <v>446</v>
      </c>
      <c r="Q4410" s="19" t="s">
        <v>2529</v>
      </c>
      <c r="R4410" s="41" t="s">
        <v>607</v>
      </c>
      <c r="S4410" s="19" t="s">
        <v>504</v>
      </c>
      <c r="T4410" s="28" t="s">
        <v>2445</v>
      </c>
      <c r="U4410" s="17">
        <v>6</v>
      </c>
      <c r="V4410" s="20" t="s">
        <v>645</v>
      </c>
      <c r="W4410" s="18" t="s">
        <v>2486</v>
      </c>
      <c r="X4410" s="18" t="s">
        <v>855</v>
      </c>
      <c r="Y4410" s="29" t="s">
        <v>474</v>
      </c>
      <c r="Z4410" s="61"/>
    </row>
    <row r="4411" spans="1:26" s="161" customFormat="1" ht="19.5" customHeight="1" x14ac:dyDescent="0.25">
      <c r="A4411" s="50" t="s">
        <v>178</v>
      </c>
      <c r="B4411" s="27">
        <v>1</v>
      </c>
      <c r="C4411" s="27">
        <v>0</v>
      </c>
      <c r="D4411" s="27">
        <v>4</v>
      </c>
      <c r="E4411" s="27">
        <v>0</v>
      </c>
      <c r="F4411" s="27">
        <v>0</v>
      </c>
      <c r="G4411" s="27">
        <v>3</v>
      </c>
      <c r="H4411" s="27">
        <v>4</v>
      </c>
      <c r="I4411" s="27">
        <v>4</v>
      </c>
      <c r="J4411" s="27">
        <v>3</v>
      </c>
      <c r="K4411" s="27">
        <v>1</v>
      </c>
      <c r="L4411" s="112"/>
      <c r="M4411" s="92">
        <f t="shared" si="138"/>
        <v>20</v>
      </c>
      <c r="N4411" s="27">
        <v>36</v>
      </c>
      <c r="O4411" s="185">
        <f t="shared" si="139"/>
        <v>0.30769230769230771</v>
      </c>
      <c r="P4411" s="55" t="s">
        <v>446</v>
      </c>
      <c r="Q4411" s="19" t="s">
        <v>6030</v>
      </c>
      <c r="R4411" s="41" t="s">
        <v>448</v>
      </c>
      <c r="S4411" s="19" t="s">
        <v>599</v>
      </c>
      <c r="T4411" s="28" t="s">
        <v>8947</v>
      </c>
      <c r="U4411" s="17">
        <v>6</v>
      </c>
      <c r="V4411" s="20" t="s">
        <v>3355</v>
      </c>
      <c r="W4411" s="18" t="s">
        <v>5982</v>
      </c>
      <c r="X4411" s="18" t="s">
        <v>1183</v>
      </c>
      <c r="Y4411" s="29" t="s">
        <v>1016</v>
      </c>
      <c r="Z4411" s="61"/>
    </row>
    <row r="4412" spans="1:26" s="161" customFormat="1" ht="19.5" customHeight="1" x14ac:dyDescent="0.25">
      <c r="A4412" s="50" t="s">
        <v>189</v>
      </c>
      <c r="B4412" s="27">
        <v>6</v>
      </c>
      <c r="C4412" s="27">
        <v>0</v>
      </c>
      <c r="D4412" s="27">
        <v>0</v>
      </c>
      <c r="E4412" s="27">
        <v>0</v>
      </c>
      <c r="F4412" s="27">
        <v>0</v>
      </c>
      <c r="G4412" s="27">
        <v>1</v>
      </c>
      <c r="H4412" s="27">
        <v>8</v>
      </c>
      <c r="I4412" s="27">
        <v>5</v>
      </c>
      <c r="J4412" s="27">
        <v>0</v>
      </c>
      <c r="K4412" s="27">
        <v>0</v>
      </c>
      <c r="L4412" s="112"/>
      <c r="M4412" s="92">
        <f t="shared" si="138"/>
        <v>20</v>
      </c>
      <c r="N4412" s="27">
        <v>36</v>
      </c>
      <c r="O4412" s="185">
        <f t="shared" si="139"/>
        <v>0.30769230769230771</v>
      </c>
      <c r="P4412" s="55" t="s">
        <v>446</v>
      </c>
      <c r="Q4412" s="19" t="s">
        <v>6031</v>
      </c>
      <c r="R4412" s="41" t="s">
        <v>6032</v>
      </c>
      <c r="S4412" s="19" t="s">
        <v>565</v>
      </c>
      <c r="T4412" s="28" t="s">
        <v>8947</v>
      </c>
      <c r="U4412" s="17">
        <v>6</v>
      </c>
      <c r="V4412" s="20" t="s">
        <v>519</v>
      </c>
      <c r="W4412" s="18" t="s">
        <v>3592</v>
      </c>
      <c r="X4412" s="18" t="s">
        <v>771</v>
      </c>
      <c r="Y4412" s="29" t="s">
        <v>469</v>
      </c>
      <c r="Z4412" s="61"/>
    </row>
    <row r="4413" spans="1:26" s="161" customFormat="1" ht="19.5" customHeight="1" x14ac:dyDescent="0.25">
      <c r="A4413" s="50" t="s">
        <v>134</v>
      </c>
      <c r="B4413" s="27">
        <v>3</v>
      </c>
      <c r="C4413" s="27">
        <v>0</v>
      </c>
      <c r="D4413" s="27">
        <v>1</v>
      </c>
      <c r="E4413" s="27">
        <v>4</v>
      </c>
      <c r="F4413" s="27">
        <v>0</v>
      </c>
      <c r="G4413" s="27">
        <v>3</v>
      </c>
      <c r="H4413" s="27">
        <v>5</v>
      </c>
      <c r="I4413" s="27">
        <v>4</v>
      </c>
      <c r="J4413" s="27">
        <v>0</v>
      </c>
      <c r="K4413" s="27">
        <v>0</v>
      </c>
      <c r="L4413" s="112"/>
      <c r="M4413" s="92">
        <f t="shared" si="138"/>
        <v>20</v>
      </c>
      <c r="N4413" s="27">
        <v>45</v>
      </c>
      <c r="O4413" s="185">
        <f t="shared" si="139"/>
        <v>0.30769230769230771</v>
      </c>
      <c r="P4413" s="55" t="s">
        <v>446</v>
      </c>
      <c r="Q4413" s="19" t="s">
        <v>8043</v>
      </c>
      <c r="R4413" s="41" t="s">
        <v>461</v>
      </c>
      <c r="S4413" s="19" t="s">
        <v>474</v>
      </c>
      <c r="T4413" s="28" t="s">
        <v>7778</v>
      </c>
      <c r="U4413" s="17">
        <v>6</v>
      </c>
      <c r="V4413" s="20" t="s">
        <v>1190</v>
      </c>
      <c r="W4413" s="18" t="s">
        <v>7911</v>
      </c>
      <c r="X4413" s="18" t="s">
        <v>515</v>
      </c>
      <c r="Y4413" s="29" t="s">
        <v>845</v>
      </c>
      <c r="Z4413" s="61"/>
    </row>
    <row r="4414" spans="1:26" s="161" customFormat="1" ht="19.5" customHeight="1" x14ac:dyDescent="0.25">
      <c r="A4414" s="50" t="s">
        <v>165</v>
      </c>
      <c r="B4414" s="27">
        <v>5</v>
      </c>
      <c r="C4414" s="27">
        <v>0</v>
      </c>
      <c r="D4414" s="27">
        <v>0</v>
      </c>
      <c r="E4414" s="27">
        <v>5</v>
      </c>
      <c r="F4414" s="27">
        <v>0</v>
      </c>
      <c r="G4414" s="27">
        <v>0</v>
      </c>
      <c r="H4414" s="27">
        <v>5</v>
      </c>
      <c r="I4414" s="27">
        <v>5</v>
      </c>
      <c r="J4414" s="27">
        <v>0</v>
      </c>
      <c r="K4414" s="27">
        <v>0</v>
      </c>
      <c r="L4414" s="112"/>
      <c r="M4414" s="92">
        <f t="shared" si="138"/>
        <v>20</v>
      </c>
      <c r="N4414" s="27">
        <v>25</v>
      </c>
      <c r="O4414" s="185">
        <f t="shared" si="139"/>
        <v>0.30769230769230771</v>
      </c>
      <c r="P4414" s="55" t="s">
        <v>446</v>
      </c>
      <c r="Q4414" s="19" t="s">
        <v>737</v>
      </c>
      <c r="R4414" s="41" t="s">
        <v>579</v>
      </c>
      <c r="S4414" s="19" t="s">
        <v>504</v>
      </c>
      <c r="T4414" s="28" t="s">
        <v>681</v>
      </c>
      <c r="U4414" s="17">
        <v>6</v>
      </c>
      <c r="V4414" s="20" t="s">
        <v>609</v>
      </c>
      <c r="W4414" s="18" t="s">
        <v>694</v>
      </c>
      <c r="X4414" s="18" t="s">
        <v>451</v>
      </c>
      <c r="Y4414" s="29" t="s">
        <v>486</v>
      </c>
      <c r="Z4414" s="61"/>
    </row>
    <row r="4415" spans="1:26" s="161" customFormat="1" ht="19.5" customHeight="1" x14ac:dyDescent="0.25">
      <c r="A4415" s="50" t="s">
        <v>156</v>
      </c>
      <c r="B4415" s="27">
        <v>6</v>
      </c>
      <c r="C4415" s="27">
        <v>0</v>
      </c>
      <c r="D4415" s="27">
        <v>2.5</v>
      </c>
      <c r="E4415" s="27">
        <v>2</v>
      </c>
      <c r="F4415" s="27">
        <v>0</v>
      </c>
      <c r="G4415" s="27">
        <v>0</v>
      </c>
      <c r="H4415" s="27">
        <v>5</v>
      </c>
      <c r="I4415" s="27">
        <v>2</v>
      </c>
      <c r="J4415" s="27">
        <v>2</v>
      </c>
      <c r="K4415" s="27">
        <v>0</v>
      </c>
      <c r="L4415" s="112"/>
      <c r="M4415" s="92">
        <f t="shared" si="138"/>
        <v>19.5</v>
      </c>
      <c r="N4415" s="27">
        <v>25</v>
      </c>
      <c r="O4415" s="185">
        <f t="shared" si="139"/>
        <v>0.3</v>
      </c>
      <c r="P4415" s="55" t="s">
        <v>446</v>
      </c>
      <c r="Q4415" s="19" t="s">
        <v>1474</v>
      </c>
      <c r="R4415" s="41" t="s">
        <v>1475</v>
      </c>
      <c r="S4415" s="19" t="s">
        <v>1476</v>
      </c>
      <c r="T4415" s="28" t="s">
        <v>1392</v>
      </c>
      <c r="U4415" s="17">
        <v>6</v>
      </c>
      <c r="V4415" s="20" t="s">
        <v>1401</v>
      </c>
      <c r="W4415" s="18" t="s">
        <v>1428</v>
      </c>
      <c r="X4415" s="18" t="s">
        <v>451</v>
      </c>
      <c r="Y4415" s="29" t="s">
        <v>1374</v>
      </c>
      <c r="Z4415" s="61"/>
    </row>
    <row r="4416" spans="1:26" s="161" customFormat="1" ht="19.5" customHeight="1" x14ac:dyDescent="0.25">
      <c r="A4416" s="50" t="s">
        <v>196</v>
      </c>
      <c r="B4416" s="27">
        <v>5</v>
      </c>
      <c r="C4416" s="27">
        <v>0</v>
      </c>
      <c r="D4416" s="27">
        <v>0</v>
      </c>
      <c r="E4416" s="27">
        <v>4</v>
      </c>
      <c r="F4416" s="27">
        <v>0</v>
      </c>
      <c r="G4416" s="27">
        <v>1</v>
      </c>
      <c r="H4416" s="27">
        <v>4.5</v>
      </c>
      <c r="I4416" s="27">
        <v>1</v>
      </c>
      <c r="J4416" s="27">
        <v>4</v>
      </c>
      <c r="K4416" s="27">
        <v>0</v>
      </c>
      <c r="L4416" s="112"/>
      <c r="M4416" s="92">
        <f t="shared" si="138"/>
        <v>19.5</v>
      </c>
      <c r="N4416" s="27">
        <v>37</v>
      </c>
      <c r="O4416" s="185">
        <f t="shared" si="139"/>
        <v>0.3</v>
      </c>
      <c r="P4416" s="55" t="s">
        <v>446</v>
      </c>
      <c r="Q4416" s="19" t="s">
        <v>6035</v>
      </c>
      <c r="R4416" s="41" t="s">
        <v>843</v>
      </c>
      <c r="S4416" s="19" t="s">
        <v>628</v>
      </c>
      <c r="T4416" s="28" t="s">
        <v>8947</v>
      </c>
      <c r="U4416" s="17">
        <v>6</v>
      </c>
      <c r="V4416" s="20" t="s">
        <v>519</v>
      </c>
      <c r="W4416" s="18" t="s">
        <v>3592</v>
      </c>
      <c r="X4416" s="18" t="s">
        <v>771</v>
      </c>
      <c r="Y4416" s="29" t="s">
        <v>469</v>
      </c>
      <c r="Z4416" s="61"/>
    </row>
    <row r="4417" spans="1:267" s="161" customFormat="1" ht="19.5" customHeight="1" x14ac:dyDescent="0.25">
      <c r="A4417" s="67" t="s">
        <v>160</v>
      </c>
      <c r="B4417" s="31">
        <v>6</v>
      </c>
      <c r="C4417" s="31">
        <v>0</v>
      </c>
      <c r="D4417" s="31">
        <v>0</v>
      </c>
      <c r="E4417" s="31">
        <v>5</v>
      </c>
      <c r="F4417" s="31">
        <v>1</v>
      </c>
      <c r="G4417" s="31">
        <v>3</v>
      </c>
      <c r="H4417" s="31">
        <v>4.5</v>
      </c>
      <c r="I4417" s="31">
        <v>0</v>
      </c>
      <c r="J4417" s="31">
        <v>0</v>
      </c>
      <c r="K4417" s="31">
        <v>0</v>
      </c>
      <c r="L4417" s="124"/>
      <c r="M4417" s="92">
        <f t="shared" si="138"/>
        <v>19.5</v>
      </c>
      <c r="N4417" s="31">
        <v>26</v>
      </c>
      <c r="O4417" s="185">
        <f t="shared" si="139"/>
        <v>0.3</v>
      </c>
      <c r="P4417" s="65" t="s">
        <v>446</v>
      </c>
      <c r="Q4417" s="19" t="s">
        <v>5298</v>
      </c>
      <c r="R4417" s="41" t="s">
        <v>1226</v>
      </c>
      <c r="S4417" s="19" t="s">
        <v>1055</v>
      </c>
      <c r="T4417" s="40" t="s">
        <v>3663</v>
      </c>
      <c r="U4417" s="32">
        <v>6</v>
      </c>
      <c r="V4417" s="20" t="s">
        <v>5274</v>
      </c>
      <c r="W4417" s="33" t="s">
        <v>5275</v>
      </c>
      <c r="X4417" s="33" t="s">
        <v>1480</v>
      </c>
      <c r="Y4417" s="34" t="s">
        <v>710</v>
      </c>
      <c r="Z4417" s="186"/>
      <c r="AA4417" s="187"/>
      <c r="AB4417" s="187"/>
      <c r="AC4417" s="187"/>
      <c r="AD4417" s="187"/>
      <c r="AE4417" s="187"/>
      <c r="AF4417" s="187"/>
      <c r="AG4417" s="187"/>
      <c r="AH4417" s="187"/>
      <c r="AI4417" s="187"/>
      <c r="AJ4417" s="187"/>
      <c r="AK4417" s="187"/>
      <c r="AL4417" s="187"/>
      <c r="AM4417" s="187"/>
      <c r="AN4417" s="187"/>
      <c r="AO4417" s="187"/>
      <c r="AP4417" s="187"/>
      <c r="AQ4417" s="187"/>
      <c r="AR4417" s="187"/>
      <c r="AS4417" s="187"/>
      <c r="AT4417" s="187"/>
      <c r="AU4417" s="187"/>
      <c r="AV4417" s="187"/>
      <c r="AW4417" s="187"/>
      <c r="AX4417" s="187"/>
      <c r="AY4417" s="187"/>
      <c r="AZ4417" s="187"/>
      <c r="BA4417" s="187"/>
      <c r="BB4417" s="187"/>
      <c r="BC4417" s="187"/>
      <c r="BD4417" s="187"/>
      <c r="BE4417" s="187"/>
      <c r="BF4417" s="187"/>
      <c r="BG4417" s="187"/>
      <c r="BH4417" s="187"/>
      <c r="BI4417" s="187"/>
      <c r="BJ4417" s="187"/>
      <c r="BK4417" s="187"/>
      <c r="BL4417" s="187"/>
      <c r="BM4417" s="187"/>
      <c r="BN4417" s="187"/>
      <c r="BO4417" s="187"/>
      <c r="BP4417" s="187"/>
      <c r="BQ4417" s="187"/>
      <c r="BR4417" s="187"/>
      <c r="BS4417" s="187"/>
      <c r="BT4417" s="187"/>
      <c r="BU4417" s="187"/>
      <c r="BV4417" s="187"/>
      <c r="BW4417" s="187"/>
      <c r="BX4417" s="187"/>
      <c r="BY4417" s="187"/>
      <c r="BZ4417" s="187"/>
      <c r="CA4417" s="187"/>
      <c r="CB4417" s="187"/>
      <c r="CC4417" s="187"/>
      <c r="CD4417" s="187"/>
      <c r="CE4417" s="187"/>
      <c r="CF4417" s="187"/>
      <c r="CG4417" s="187"/>
      <c r="CH4417" s="187"/>
      <c r="CI4417" s="187"/>
      <c r="CJ4417" s="187"/>
      <c r="CK4417" s="187"/>
      <c r="CL4417" s="187"/>
      <c r="CM4417" s="187"/>
      <c r="CN4417" s="187"/>
      <c r="CO4417" s="187"/>
      <c r="CP4417" s="187"/>
      <c r="CQ4417" s="187"/>
      <c r="CR4417" s="187"/>
      <c r="CS4417" s="187"/>
      <c r="CT4417" s="187"/>
      <c r="CU4417" s="187"/>
      <c r="CV4417" s="187"/>
      <c r="CW4417" s="187"/>
      <c r="CX4417" s="187"/>
      <c r="CY4417" s="187"/>
      <c r="CZ4417" s="187"/>
      <c r="DA4417" s="187"/>
      <c r="DB4417" s="187"/>
      <c r="DC4417" s="187"/>
      <c r="DD4417" s="187"/>
      <c r="DE4417" s="187"/>
      <c r="DF4417" s="187"/>
      <c r="DG4417" s="187"/>
      <c r="DH4417" s="187"/>
      <c r="DI4417" s="187"/>
      <c r="DJ4417" s="187"/>
      <c r="DK4417" s="187"/>
      <c r="DL4417" s="187"/>
      <c r="DM4417" s="187"/>
      <c r="DN4417" s="187"/>
      <c r="DO4417" s="187"/>
      <c r="DP4417" s="187"/>
      <c r="DQ4417" s="187"/>
      <c r="DR4417" s="187"/>
      <c r="DS4417" s="187"/>
      <c r="DT4417" s="187"/>
      <c r="DU4417" s="187"/>
      <c r="DV4417" s="187"/>
      <c r="DW4417" s="187"/>
      <c r="DX4417" s="187"/>
      <c r="DY4417" s="187"/>
      <c r="DZ4417" s="187"/>
      <c r="EA4417" s="187"/>
      <c r="EB4417" s="187"/>
      <c r="EC4417" s="187"/>
      <c r="ED4417" s="187"/>
      <c r="EE4417" s="187"/>
      <c r="EF4417" s="187"/>
      <c r="EG4417" s="187"/>
      <c r="EH4417" s="187"/>
      <c r="EI4417" s="187"/>
      <c r="EJ4417" s="187"/>
      <c r="EK4417" s="187"/>
      <c r="EL4417" s="187"/>
      <c r="EM4417" s="187"/>
      <c r="EN4417" s="187"/>
      <c r="EO4417" s="187"/>
      <c r="EP4417" s="187"/>
      <c r="EQ4417" s="187"/>
      <c r="ER4417" s="187"/>
      <c r="ES4417" s="187"/>
      <c r="ET4417" s="187"/>
      <c r="EU4417" s="187"/>
      <c r="EV4417" s="187"/>
      <c r="EW4417" s="187"/>
      <c r="EX4417" s="187"/>
      <c r="EY4417" s="187"/>
      <c r="EZ4417" s="187"/>
      <c r="FA4417" s="187"/>
      <c r="FB4417" s="187"/>
      <c r="FC4417" s="187"/>
      <c r="FD4417" s="187"/>
      <c r="FE4417" s="187"/>
      <c r="FF4417" s="187"/>
      <c r="FG4417" s="187"/>
      <c r="FH4417" s="187"/>
      <c r="FI4417" s="187"/>
      <c r="FJ4417" s="187"/>
      <c r="FK4417" s="187"/>
      <c r="FL4417" s="187"/>
      <c r="FM4417" s="187"/>
      <c r="FN4417" s="187"/>
      <c r="FO4417" s="187"/>
      <c r="FP4417" s="187"/>
      <c r="FQ4417" s="187"/>
      <c r="FR4417" s="187"/>
      <c r="FS4417" s="187"/>
      <c r="FT4417" s="187"/>
      <c r="FU4417" s="187"/>
      <c r="FV4417" s="187"/>
      <c r="FW4417" s="187"/>
      <c r="FX4417" s="187"/>
      <c r="FY4417" s="187"/>
      <c r="FZ4417" s="187"/>
      <c r="GA4417" s="187"/>
      <c r="GB4417" s="187"/>
      <c r="GC4417" s="187"/>
      <c r="GD4417" s="187"/>
      <c r="GE4417" s="187"/>
      <c r="GF4417" s="187"/>
      <c r="GG4417" s="187"/>
      <c r="GH4417" s="187"/>
      <c r="GI4417" s="187"/>
      <c r="GJ4417" s="187"/>
      <c r="GK4417" s="187"/>
      <c r="GL4417" s="187"/>
      <c r="GM4417" s="187"/>
      <c r="GN4417" s="187"/>
      <c r="GO4417" s="187"/>
      <c r="GP4417" s="187"/>
      <c r="GQ4417" s="187"/>
      <c r="GR4417" s="187"/>
      <c r="GS4417" s="187"/>
      <c r="GT4417" s="187"/>
      <c r="GU4417" s="187"/>
      <c r="GV4417" s="187"/>
      <c r="GW4417" s="187"/>
      <c r="GX4417" s="187"/>
      <c r="GY4417" s="187"/>
      <c r="GZ4417" s="187"/>
      <c r="HA4417" s="187"/>
      <c r="HB4417" s="187"/>
      <c r="HC4417" s="187"/>
      <c r="HD4417" s="187"/>
      <c r="HE4417" s="187"/>
      <c r="HF4417" s="187"/>
      <c r="HG4417" s="187"/>
      <c r="HH4417" s="187"/>
      <c r="HI4417" s="187"/>
      <c r="HJ4417" s="187"/>
      <c r="HK4417" s="187"/>
      <c r="HL4417" s="187"/>
      <c r="HM4417" s="187"/>
      <c r="HN4417" s="187"/>
      <c r="HO4417" s="187"/>
      <c r="HP4417" s="187"/>
      <c r="HQ4417" s="187"/>
      <c r="HR4417" s="187"/>
      <c r="HS4417" s="187"/>
      <c r="HT4417" s="187"/>
      <c r="HU4417" s="187"/>
      <c r="HV4417" s="187"/>
      <c r="HW4417" s="187"/>
      <c r="HX4417" s="187"/>
      <c r="HY4417" s="187"/>
      <c r="HZ4417" s="187"/>
      <c r="IA4417" s="187"/>
      <c r="IB4417" s="187"/>
      <c r="IC4417" s="187"/>
      <c r="ID4417" s="187"/>
      <c r="IE4417" s="187"/>
      <c r="IF4417" s="187"/>
      <c r="IG4417" s="187"/>
      <c r="IH4417" s="187"/>
      <c r="II4417" s="187"/>
      <c r="IJ4417" s="187"/>
      <c r="IK4417" s="187"/>
      <c r="IL4417" s="187"/>
      <c r="IM4417" s="187"/>
      <c r="IN4417" s="187"/>
      <c r="IO4417" s="187"/>
      <c r="IP4417" s="187"/>
      <c r="IQ4417" s="187"/>
      <c r="IR4417" s="187"/>
      <c r="IS4417" s="187"/>
      <c r="IT4417" s="187"/>
      <c r="IU4417" s="187"/>
      <c r="IV4417" s="187"/>
      <c r="IW4417" s="187"/>
      <c r="IX4417" s="187"/>
      <c r="IY4417" s="187"/>
      <c r="IZ4417" s="187"/>
      <c r="JA4417" s="187"/>
      <c r="JB4417" s="187"/>
      <c r="JC4417" s="187"/>
      <c r="JD4417" s="187"/>
      <c r="JE4417" s="187"/>
      <c r="JF4417" s="187"/>
      <c r="JG4417" s="187"/>
    </row>
    <row r="4418" spans="1:267" s="161" customFormat="1" ht="19.5" customHeight="1" x14ac:dyDescent="0.25">
      <c r="A4418" s="50" t="s">
        <v>147</v>
      </c>
      <c r="B4418" s="27">
        <v>2</v>
      </c>
      <c r="C4418" s="27">
        <v>0</v>
      </c>
      <c r="D4418" s="27">
        <v>0</v>
      </c>
      <c r="E4418" s="27">
        <v>4</v>
      </c>
      <c r="F4418" s="27">
        <v>2</v>
      </c>
      <c r="G4418" s="27">
        <v>0</v>
      </c>
      <c r="H4418" s="27">
        <v>4.5</v>
      </c>
      <c r="I4418" s="27">
        <v>5</v>
      </c>
      <c r="J4418" s="27">
        <v>2</v>
      </c>
      <c r="K4418" s="27">
        <v>0</v>
      </c>
      <c r="L4418" s="112"/>
      <c r="M4418" s="92">
        <f t="shared" si="138"/>
        <v>19.5</v>
      </c>
      <c r="N4418" s="27">
        <v>37</v>
      </c>
      <c r="O4418" s="185">
        <f t="shared" si="139"/>
        <v>0.3</v>
      </c>
      <c r="P4418" s="55" t="s">
        <v>446</v>
      </c>
      <c r="Q4418" s="19" t="s">
        <v>6034</v>
      </c>
      <c r="R4418" s="41" t="s">
        <v>491</v>
      </c>
      <c r="S4418" s="19" t="s">
        <v>1191</v>
      </c>
      <c r="T4418" s="28" t="s">
        <v>8947</v>
      </c>
      <c r="U4418" s="17">
        <v>6</v>
      </c>
      <c r="V4418" s="20" t="s">
        <v>5559</v>
      </c>
      <c r="W4418" s="18" t="s">
        <v>5978</v>
      </c>
      <c r="X4418" s="18" t="s">
        <v>916</v>
      </c>
      <c r="Y4418" s="29" t="s">
        <v>466</v>
      </c>
      <c r="Z4418" s="61"/>
    </row>
    <row r="4419" spans="1:267" s="161" customFormat="1" ht="19.5" customHeight="1" x14ac:dyDescent="0.25">
      <c r="A4419" s="50" t="s">
        <v>151</v>
      </c>
      <c r="B4419" s="27">
        <v>5</v>
      </c>
      <c r="C4419" s="27">
        <v>0</v>
      </c>
      <c r="D4419" s="27">
        <v>0</v>
      </c>
      <c r="E4419" s="27">
        <v>5</v>
      </c>
      <c r="F4419" s="27">
        <v>1</v>
      </c>
      <c r="G4419" s="27">
        <v>0</v>
      </c>
      <c r="H4419" s="27">
        <v>5</v>
      </c>
      <c r="I4419" s="27">
        <v>3</v>
      </c>
      <c r="J4419" s="27">
        <v>0</v>
      </c>
      <c r="K4419" s="27">
        <v>0.5</v>
      </c>
      <c r="L4419" s="112"/>
      <c r="M4419" s="92">
        <f t="shared" si="138"/>
        <v>19.5</v>
      </c>
      <c r="N4419" s="27">
        <v>23</v>
      </c>
      <c r="O4419" s="185">
        <f t="shared" si="139"/>
        <v>0.3</v>
      </c>
      <c r="P4419" s="55" t="s">
        <v>446</v>
      </c>
      <c r="Q4419" s="19" t="s">
        <v>3381</v>
      </c>
      <c r="R4419" s="41" t="s">
        <v>1224</v>
      </c>
      <c r="S4419" s="19" t="s">
        <v>3382</v>
      </c>
      <c r="T4419" s="28" t="s">
        <v>3297</v>
      </c>
      <c r="U4419" s="17">
        <v>6</v>
      </c>
      <c r="V4419" s="20" t="s">
        <v>682</v>
      </c>
      <c r="W4419" s="18" t="s">
        <v>3326</v>
      </c>
      <c r="X4419" s="18" t="s">
        <v>651</v>
      </c>
      <c r="Y4419" s="29" t="s">
        <v>513</v>
      </c>
      <c r="Z4419" s="61"/>
    </row>
    <row r="4420" spans="1:267" s="161" customFormat="1" ht="19.5" customHeight="1" x14ac:dyDescent="0.25">
      <c r="A4420" s="50" t="s">
        <v>145</v>
      </c>
      <c r="B4420" s="27">
        <v>2</v>
      </c>
      <c r="C4420" s="27">
        <v>0</v>
      </c>
      <c r="D4420" s="27">
        <v>0</v>
      </c>
      <c r="E4420" s="27">
        <v>5</v>
      </c>
      <c r="F4420" s="27">
        <v>2</v>
      </c>
      <c r="G4420" s="27">
        <v>3</v>
      </c>
      <c r="H4420" s="27">
        <v>3.5</v>
      </c>
      <c r="I4420" s="27">
        <v>4</v>
      </c>
      <c r="J4420" s="27">
        <v>0</v>
      </c>
      <c r="K4420" s="27">
        <v>0</v>
      </c>
      <c r="L4420" s="112"/>
      <c r="M4420" s="92">
        <f t="shared" si="138"/>
        <v>19.5</v>
      </c>
      <c r="N4420" s="27">
        <v>19</v>
      </c>
      <c r="O4420" s="185">
        <f t="shared" si="139"/>
        <v>0.3</v>
      </c>
      <c r="P4420" s="55" t="s">
        <v>446</v>
      </c>
      <c r="Q4420" s="19" t="s">
        <v>1906</v>
      </c>
      <c r="R4420" s="41" t="s">
        <v>1907</v>
      </c>
      <c r="S4420" s="19" t="s">
        <v>721</v>
      </c>
      <c r="T4420" s="28" t="s">
        <v>1813</v>
      </c>
      <c r="U4420" s="17">
        <v>6</v>
      </c>
      <c r="V4420" s="20" t="s">
        <v>609</v>
      </c>
      <c r="W4420" s="18" t="s">
        <v>1876</v>
      </c>
      <c r="X4420" s="18" t="s">
        <v>684</v>
      </c>
      <c r="Y4420" s="29" t="s">
        <v>504</v>
      </c>
      <c r="Z4420" s="61"/>
    </row>
    <row r="4421" spans="1:267" s="161" customFormat="1" ht="19.5" customHeight="1" x14ac:dyDescent="0.25">
      <c r="A4421" s="50" t="s">
        <v>135</v>
      </c>
      <c r="B4421" s="27">
        <v>7</v>
      </c>
      <c r="C4421" s="27">
        <v>0</v>
      </c>
      <c r="D4421" s="27">
        <v>0</v>
      </c>
      <c r="E4421" s="27">
        <v>4</v>
      </c>
      <c r="F4421" s="27">
        <v>1</v>
      </c>
      <c r="G4421" s="27">
        <v>4</v>
      </c>
      <c r="H4421" s="27">
        <v>3.5</v>
      </c>
      <c r="I4421" s="27">
        <v>0</v>
      </c>
      <c r="J4421" s="27">
        <v>0</v>
      </c>
      <c r="K4421" s="27">
        <v>0</v>
      </c>
      <c r="L4421" s="112"/>
      <c r="M4421" s="92">
        <f t="shared" si="138"/>
        <v>19.5</v>
      </c>
      <c r="N4421" s="27">
        <v>24</v>
      </c>
      <c r="O4421" s="185">
        <f t="shared" si="139"/>
        <v>0.3</v>
      </c>
      <c r="P4421" s="55" t="s">
        <v>446</v>
      </c>
      <c r="Q4421" s="19" t="s">
        <v>839</v>
      </c>
      <c r="R4421" s="41" t="s">
        <v>809</v>
      </c>
      <c r="S4421" s="19" t="s">
        <v>562</v>
      </c>
      <c r="T4421" s="28" t="s">
        <v>3672</v>
      </c>
      <c r="U4421" s="17">
        <v>6</v>
      </c>
      <c r="V4421" s="20" t="s">
        <v>682</v>
      </c>
      <c r="W4421" s="18" t="s">
        <v>7157</v>
      </c>
      <c r="X4421" s="18" t="s">
        <v>7158</v>
      </c>
      <c r="Y4421" s="29" t="s">
        <v>7159</v>
      </c>
      <c r="Z4421" s="61"/>
    </row>
    <row r="4422" spans="1:267" s="161" customFormat="1" ht="19.5" customHeight="1" x14ac:dyDescent="0.25">
      <c r="A4422" s="50" t="s">
        <v>140</v>
      </c>
      <c r="B4422" s="27">
        <v>7</v>
      </c>
      <c r="C4422" s="27">
        <v>0</v>
      </c>
      <c r="D4422" s="27">
        <v>1.5</v>
      </c>
      <c r="E4422" s="27">
        <v>4</v>
      </c>
      <c r="F4422" s="27">
        <v>2</v>
      </c>
      <c r="G4422" s="27">
        <v>0</v>
      </c>
      <c r="H4422" s="27">
        <v>5</v>
      </c>
      <c r="I4422" s="27">
        <v>0</v>
      </c>
      <c r="J4422" s="27">
        <v>0</v>
      </c>
      <c r="K4422" s="27">
        <v>0</v>
      </c>
      <c r="L4422" s="112"/>
      <c r="M4422" s="92">
        <f t="shared" si="138"/>
        <v>19.5</v>
      </c>
      <c r="N4422" s="27">
        <v>9</v>
      </c>
      <c r="O4422" s="185">
        <f t="shared" si="139"/>
        <v>0.3</v>
      </c>
      <c r="P4422" s="55" t="s">
        <v>446</v>
      </c>
      <c r="Q4422" s="19" t="s">
        <v>1938</v>
      </c>
      <c r="R4422" s="41" t="s">
        <v>2077</v>
      </c>
      <c r="S4422" s="19" t="s">
        <v>721</v>
      </c>
      <c r="T4422" s="28" t="s">
        <v>3117</v>
      </c>
      <c r="U4422" s="17">
        <v>6</v>
      </c>
      <c r="V4422" s="20" t="s">
        <v>637</v>
      </c>
      <c r="W4422" s="18" t="s">
        <v>3606</v>
      </c>
      <c r="X4422" s="18" t="s">
        <v>491</v>
      </c>
      <c r="Y4422" s="29" t="s">
        <v>819</v>
      </c>
      <c r="Z4422" s="61"/>
    </row>
    <row r="4423" spans="1:267" s="161" customFormat="1" ht="19.5" customHeight="1" x14ac:dyDescent="0.25">
      <c r="A4423" s="50" t="s">
        <v>131</v>
      </c>
      <c r="B4423" s="27">
        <v>6</v>
      </c>
      <c r="C4423" s="27">
        <v>0</v>
      </c>
      <c r="D4423" s="27">
        <v>1</v>
      </c>
      <c r="E4423" s="27">
        <v>3</v>
      </c>
      <c r="F4423" s="27">
        <v>2</v>
      </c>
      <c r="G4423" s="27">
        <v>3</v>
      </c>
      <c r="H4423" s="27">
        <v>3.5</v>
      </c>
      <c r="I4423" s="27">
        <v>0</v>
      </c>
      <c r="J4423" s="27">
        <v>1</v>
      </c>
      <c r="K4423" s="27">
        <v>0</v>
      </c>
      <c r="L4423" s="112"/>
      <c r="M4423" s="92">
        <f t="shared" si="138"/>
        <v>19.5</v>
      </c>
      <c r="N4423" s="27">
        <v>9</v>
      </c>
      <c r="O4423" s="185">
        <f t="shared" si="139"/>
        <v>0.3</v>
      </c>
      <c r="P4423" s="55" t="s">
        <v>446</v>
      </c>
      <c r="Q4423" s="19" t="s">
        <v>3608</v>
      </c>
      <c r="R4423" s="41" t="s">
        <v>661</v>
      </c>
      <c r="S4423" s="19" t="s">
        <v>1283</v>
      </c>
      <c r="T4423" s="28" t="s">
        <v>3117</v>
      </c>
      <c r="U4423" s="17">
        <v>6</v>
      </c>
      <c r="V4423" s="20" t="s">
        <v>682</v>
      </c>
      <c r="W4423" s="18" t="s">
        <v>3596</v>
      </c>
      <c r="X4423" s="18" t="s">
        <v>491</v>
      </c>
      <c r="Y4423" s="29" t="s">
        <v>819</v>
      </c>
      <c r="Z4423" s="61"/>
    </row>
    <row r="4424" spans="1:267" s="161" customFormat="1" ht="19.5" customHeight="1" x14ac:dyDescent="0.25">
      <c r="A4424" s="50" t="s">
        <v>134</v>
      </c>
      <c r="B4424" s="27">
        <v>6</v>
      </c>
      <c r="C4424" s="27">
        <v>0</v>
      </c>
      <c r="D4424" s="27">
        <v>0</v>
      </c>
      <c r="E4424" s="27">
        <v>5</v>
      </c>
      <c r="F4424" s="27">
        <v>1</v>
      </c>
      <c r="G4424" s="27">
        <v>4</v>
      </c>
      <c r="H4424" s="27">
        <v>2.5</v>
      </c>
      <c r="I4424" s="27">
        <v>1</v>
      </c>
      <c r="J4424" s="27">
        <v>0</v>
      </c>
      <c r="K4424" s="27">
        <v>0</v>
      </c>
      <c r="L4424" s="112"/>
      <c r="M4424" s="92">
        <f t="shared" si="138"/>
        <v>19.5</v>
      </c>
      <c r="N4424" s="27">
        <v>8</v>
      </c>
      <c r="O4424" s="185">
        <f t="shared" si="139"/>
        <v>0.3</v>
      </c>
      <c r="P4424" s="55" t="s">
        <v>446</v>
      </c>
      <c r="Q4424" s="19" t="s">
        <v>7761</v>
      </c>
      <c r="R4424" s="41" t="s">
        <v>550</v>
      </c>
      <c r="S4424" s="19" t="s">
        <v>562</v>
      </c>
      <c r="T4424" s="28" t="s">
        <v>8956</v>
      </c>
      <c r="U4424" s="17">
        <v>6</v>
      </c>
      <c r="V4424" s="20" t="s">
        <v>682</v>
      </c>
      <c r="W4424" s="18" t="s">
        <v>2958</v>
      </c>
      <c r="X4424" s="18" t="s">
        <v>2272</v>
      </c>
      <c r="Y4424" s="29" t="s">
        <v>504</v>
      </c>
      <c r="Z4424" s="61"/>
    </row>
    <row r="4425" spans="1:267" s="161" customFormat="1" ht="19.5" customHeight="1" x14ac:dyDescent="0.25">
      <c r="A4425" s="50" t="s">
        <v>137</v>
      </c>
      <c r="B4425" s="27">
        <v>7</v>
      </c>
      <c r="C4425" s="27">
        <v>0</v>
      </c>
      <c r="D4425" s="27">
        <v>1</v>
      </c>
      <c r="E4425" s="27">
        <v>3</v>
      </c>
      <c r="F4425" s="27">
        <v>1</v>
      </c>
      <c r="G4425" s="27">
        <v>0</v>
      </c>
      <c r="H4425" s="27">
        <v>2.5</v>
      </c>
      <c r="I4425" s="27">
        <v>5</v>
      </c>
      <c r="J4425" s="27">
        <v>0</v>
      </c>
      <c r="K4425" s="27">
        <v>0</v>
      </c>
      <c r="L4425" s="112"/>
      <c r="M4425" s="92">
        <f t="shared" si="138"/>
        <v>19.5</v>
      </c>
      <c r="N4425" s="27">
        <v>24</v>
      </c>
      <c r="O4425" s="185">
        <f t="shared" si="139"/>
        <v>0.3</v>
      </c>
      <c r="P4425" s="55" t="s">
        <v>446</v>
      </c>
      <c r="Q4425" s="19" t="s">
        <v>3526</v>
      </c>
      <c r="R4425" s="41" t="s">
        <v>525</v>
      </c>
      <c r="S4425" s="19" t="s">
        <v>507</v>
      </c>
      <c r="T4425" s="28" t="s">
        <v>3672</v>
      </c>
      <c r="U4425" s="17">
        <v>6</v>
      </c>
      <c r="V4425" s="20" t="s">
        <v>682</v>
      </c>
      <c r="W4425" s="18" t="s">
        <v>7157</v>
      </c>
      <c r="X4425" s="18" t="s">
        <v>7158</v>
      </c>
      <c r="Y4425" s="29" t="s">
        <v>7159</v>
      </c>
      <c r="Z4425" s="61"/>
    </row>
    <row r="4426" spans="1:267" s="161" customFormat="1" ht="19.5" customHeight="1" x14ac:dyDescent="0.25">
      <c r="A4426" s="50" t="s">
        <v>140</v>
      </c>
      <c r="B4426" s="27">
        <v>3</v>
      </c>
      <c r="C4426" s="27">
        <v>0</v>
      </c>
      <c r="D4426" s="27">
        <v>0</v>
      </c>
      <c r="E4426" s="27">
        <v>3</v>
      </c>
      <c r="F4426" s="27">
        <v>0</v>
      </c>
      <c r="G4426" s="27">
        <v>0</v>
      </c>
      <c r="H4426" s="27">
        <v>9</v>
      </c>
      <c r="I4426" s="27">
        <v>3</v>
      </c>
      <c r="J4426" s="27">
        <v>1</v>
      </c>
      <c r="K4426" s="27">
        <v>0</v>
      </c>
      <c r="L4426" s="112"/>
      <c r="M4426" s="92">
        <f t="shared" si="138"/>
        <v>19</v>
      </c>
      <c r="N4426" s="27">
        <v>15</v>
      </c>
      <c r="O4426" s="185">
        <f t="shared" si="139"/>
        <v>0.29230769230769232</v>
      </c>
      <c r="P4426" s="55" t="s">
        <v>446</v>
      </c>
      <c r="Q4426" s="19" t="s">
        <v>2693</v>
      </c>
      <c r="R4426" s="41" t="s">
        <v>2077</v>
      </c>
      <c r="S4426" s="19" t="s">
        <v>556</v>
      </c>
      <c r="T4426" s="28" t="s">
        <v>2589</v>
      </c>
      <c r="U4426" s="17">
        <v>6</v>
      </c>
      <c r="V4426" s="20" t="s">
        <v>637</v>
      </c>
      <c r="W4426" s="18" t="s">
        <v>2674</v>
      </c>
      <c r="X4426" s="18" t="s">
        <v>1377</v>
      </c>
      <c r="Y4426" s="29" t="s">
        <v>1374</v>
      </c>
      <c r="Z4426" s="61"/>
    </row>
    <row r="4427" spans="1:267" s="161" customFormat="1" ht="19.5" customHeight="1" x14ac:dyDescent="0.25">
      <c r="A4427" s="50" t="s">
        <v>143</v>
      </c>
      <c r="B4427" s="27">
        <v>7</v>
      </c>
      <c r="C4427" s="27">
        <v>0</v>
      </c>
      <c r="D4427" s="27">
        <v>3</v>
      </c>
      <c r="E4427" s="27">
        <v>3</v>
      </c>
      <c r="F4427" s="27">
        <v>0</v>
      </c>
      <c r="G4427" s="27">
        <v>0</v>
      </c>
      <c r="H4427" s="27">
        <v>6</v>
      </c>
      <c r="I4427" s="27">
        <v>0</v>
      </c>
      <c r="J4427" s="27">
        <v>0</v>
      </c>
      <c r="K4427" s="27">
        <v>0</v>
      </c>
      <c r="L4427" s="112"/>
      <c r="M4427" s="92">
        <f t="shared" si="138"/>
        <v>19</v>
      </c>
      <c r="N4427" s="27">
        <v>20</v>
      </c>
      <c r="O4427" s="185">
        <f t="shared" si="139"/>
        <v>0.29230769230769232</v>
      </c>
      <c r="P4427" s="55" t="s">
        <v>446</v>
      </c>
      <c r="Q4427" s="19" t="s">
        <v>6803</v>
      </c>
      <c r="R4427" s="41" t="s">
        <v>6804</v>
      </c>
      <c r="S4427" s="19" t="s">
        <v>6805</v>
      </c>
      <c r="T4427" s="28" t="s">
        <v>3670</v>
      </c>
      <c r="U4427" s="17">
        <v>6</v>
      </c>
      <c r="V4427" s="20" t="s">
        <v>637</v>
      </c>
      <c r="W4427" s="18" t="s">
        <v>6806</v>
      </c>
      <c r="X4427" s="18" t="s">
        <v>651</v>
      </c>
      <c r="Y4427" s="29" t="s">
        <v>2269</v>
      </c>
      <c r="Z4427" s="61"/>
    </row>
    <row r="4428" spans="1:267" s="161" customFormat="1" ht="19.5" customHeight="1" x14ac:dyDescent="0.25">
      <c r="A4428" s="50" t="s">
        <v>137</v>
      </c>
      <c r="B4428" s="102">
        <v>6</v>
      </c>
      <c r="C4428" s="102">
        <v>0</v>
      </c>
      <c r="D4428" s="102">
        <v>3</v>
      </c>
      <c r="E4428" s="102">
        <v>4</v>
      </c>
      <c r="F4428" s="102">
        <v>0</v>
      </c>
      <c r="G4428" s="102">
        <v>0</v>
      </c>
      <c r="H4428" s="102">
        <v>4</v>
      </c>
      <c r="I4428" s="102">
        <v>1</v>
      </c>
      <c r="J4428" s="102">
        <v>0</v>
      </c>
      <c r="K4428" s="102">
        <v>1</v>
      </c>
      <c r="L4428" s="133"/>
      <c r="M4428" s="92">
        <f t="shared" si="138"/>
        <v>19</v>
      </c>
      <c r="N4428" s="35">
        <v>15</v>
      </c>
      <c r="O4428" s="185">
        <f t="shared" si="139"/>
        <v>0.29230769230769232</v>
      </c>
      <c r="P4428" s="79" t="s">
        <v>446</v>
      </c>
      <c r="Q4428" s="103" t="s">
        <v>3030</v>
      </c>
      <c r="R4428" s="104" t="s">
        <v>769</v>
      </c>
      <c r="S4428" s="103" t="s">
        <v>3031</v>
      </c>
      <c r="T4428" s="28" t="s">
        <v>2966</v>
      </c>
      <c r="U4428" s="38">
        <v>6</v>
      </c>
      <c r="V4428" s="105" t="s">
        <v>1190</v>
      </c>
      <c r="W4428" s="103" t="s">
        <v>3009</v>
      </c>
      <c r="X4428" s="103" t="s">
        <v>1224</v>
      </c>
      <c r="Y4428" s="106" t="s">
        <v>513</v>
      </c>
      <c r="Z4428" s="61"/>
    </row>
    <row r="4429" spans="1:267" s="161" customFormat="1" ht="19.5" customHeight="1" x14ac:dyDescent="0.25">
      <c r="A4429" s="50" t="s">
        <v>135</v>
      </c>
      <c r="B4429" s="27">
        <v>6</v>
      </c>
      <c r="C4429" s="27">
        <v>0</v>
      </c>
      <c r="D4429" s="27">
        <v>0</v>
      </c>
      <c r="E4429" s="27">
        <v>0</v>
      </c>
      <c r="F4429" s="27">
        <v>2</v>
      </c>
      <c r="G4429" s="27">
        <v>0</v>
      </c>
      <c r="H4429" s="27">
        <v>7</v>
      </c>
      <c r="I4429" s="27">
        <v>4</v>
      </c>
      <c r="J4429" s="27">
        <v>0</v>
      </c>
      <c r="K4429" s="27">
        <v>0</v>
      </c>
      <c r="L4429" s="112"/>
      <c r="M4429" s="92">
        <f t="shared" si="138"/>
        <v>19</v>
      </c>
      <c r="N4429" s="27">
        <v>15</v>
      </c>
      <c r="O4429" s="185">
        <f t="shared" si="139"/>
        <v>0.29230769230769232</v>
      </c>
      <c r="P4429" s="55" t="s">
        <v>446</v>
      </c>
      <c r="Q4429" s="19" t="s">
        <v>2694</v>
      </c>
      <c r="R4429" s="41" t="s">
        <v>550</v>
      </c>
      <c r="S4429" s="19" t="s">
        <v>507</v>
      </c>
      <c r="T4429" s="28" t="s">
        <v>2589</v>
      </c>
      <c r="U4429" s="17">
        <v>6</v>
      </c>
      <c r="V4429" s="20" t="s">
        <v>609</v>
      </c>
      <c r="W4429" s="18" t="s">
        <v>2686</v>
      </c>
      <c r="X4429" s="18" t="s">
        <v>461</v>
      </c>
      <c r="Y4429" s="29" t="s">
        <v>479</v>
      </c>
      <c r="Z4429" s="61"/>
    </row>
    <row r="4430" spans="1:267" s="161" customFormat="1" ht="19.5" customHeight="1" x14ac:dyDescent="0.25">
      <c r="A4430" s="50" t="s">
        <v>146</v>
      </c>
      <c r="B4430" s="27">
        <v>6</v>
      </c>
      <c r="C4430" s="27">
        <v>0</v>
      </c>
      <c r="D4430" s="27">
        <v>0</v>
      </c>
      <c r="E4430" s="27">
        <v>4</v>
      </c>
      <c r="F4430" s="27">
        <v>2</v>
      </c>
      <c r="G4430" s="27">
        <v>0</v>
      </c>
      <c r="H4430" s="27">
        <v>5</v>
      </c>
      <c r="I4430" s="27">
        <v>2</v>
      </c>
      <c r="J4430" s="27">
        <v>0</v>
      </c>
      <c r="K4430" s="27">
        <v>0</v>
      </c>
      <c r="L4430" s="112"/>
      <c r="M4430" s="92">
        <f t="shared" si="138"/>
        <v>19</v>
      </c>
      <c r="N4430" s="27">
        <v>11</v>
      </c>
      <c r="O4430" s="185">
        <f t="shared" si="139"/>
        <v>0.29230769230769232</v>
      </c>
      <c r="P4430" s="55" t="s">
        <v>446</v>
      </c>
      <c r="Q4430" s="19" t="s">
        <v>4341</v>
      </c>
      <c r="R4430" s="41" t="s">
        <v>459</v>
      </c>
      <c r="S4430" s="19" t="s">
        <v>599</v>
      </c>
      <c r="T4430" s="28" t="s">
        <v>3660</v>
      </c>
      <c r="U4430" s="17">
        <v>6</v>
      </c>
      <c r="V4430" s="20" t="s">
        <v>4130</v>
      </c>
      <c r="W4430" s="18" t="s">
        <v>4583</v>
      </c>
      <c r="X4430" s="18" t="s">
        <v>811</v>
      </c>
      <c r="Y4430" s="29" t="s">
        <v>486</v>
      </c>
      <c r="Z4430" s="61"/>
    </row>
    <row r="4431" spans="1:267" s="161" customFormat="1" ht="19.5" customHeight="1" x14ac:dyDescent="0.25">
      <c r="A4431" s="50" t="s">
        <v>134</v>
      </c>
      <c r="B4431" s="27">
        <v>3</v>
      </c>
      <c r="C4431" s="27">
        <v>0</v>
      </c>
      <c r="D4431" s="27">
        <v>0</v>
      </c>
      <c r="E4431" s="27">
        <v>4</v>
      </c>
      <c r="F4431" s="27">
        <v>0</v>
      </c>
      <c r="G4431" s="27">
        <v>2</v>
      </c>
      <c r="H4431" s="27">
        <v>5</v>
      </c>
      <c r="I4431" s="27">
        <v>4</v>
      </c>
      <c r="J4431" s="27">
        <v>0</v>
      </c>
      <c r="K4431" s="27">
        <v>1</v>
      </c>
      <c r="L4431" s="112"/>
      <c r="M4431" s="92">
        <f t="shared" si="138"/>
        <v>19</v>
      </c>
      <c r="N4431" s="27">
        <v>20</v>
      </c>
      <c r="O4431" s="185">
        <f t="shared" si="139"/>
        <v>0.29230769230769232</v>
      </c>
      <c r="P4431" s="55" t="s">
        <v>446</v>
      </c>
      <c r="Q4431" s="19" t="s">
        <v>1909</v>
      </c>
      <c r="R4431" s="41" t="s">
        <v>763</v>
      </c>
      <c r="S4431" s="19" t="s">
        <v>643</v>
      </c>
      <c r="T4431" s="28" t="s">
        <v>1813</v>
      </c>
      <c r="U4431" s="17">
        <v>6</v>
      </c>
      <c r="V4431" s="20" t="s">
        <v>637</v>
      </c>
      <c r="W4431" s="18" t="s">
        <v>1895</v>
      </c>
      <c r="X4431" s="18" t="s">
        <v>651</v>
      </c>
      <c r="Y4431" s="29" t="s">
        <v>469</v>
      </c>
      <c r="Z4431" s="61"/>
    </row>
    <row r="4432" spans="1:267" s="161" customFormat="1" ht="19.5" customHeight="1" x14ac:dyDescent="0.25">
      <c r="A4432" s="50" t="s">
        <v>148</v>
      </c>
      <c r="B4432" s="27">
        <v>7</v>
      </c>
      <c r="C4432" s="27">
        <v>0</v>
      </c>
      <c r="D4432" s="27">
        <v>0</v>
      </c>
      <c r="E4432" s="27">
        <v>5</v>
      </c>
      <c r="F4432" s="27">
        <v>1</v>
      </c>
      <c r="G4432" s="27">
        <v>1</v>
      </c>
      <c r="H4432" s="27">
        <v>5</v>
      </c>
      <c r="I4432" s="27">
        <v>0</v>
      </c>
      <c r="J4432" s="27">
        <v>0</v>
      </c>
      <c r="K4432" s="27">
        <v>0</v>
      </c>
      <c r="L4432" s="112"/>
      <c r="M4432" s="92">
        <f t="shared" si="138"/>
        <v>19</v>
      </c>
      <c r="N4432" s="27">
        <v>38</v>
      </c>
      <c r="O4432" s="185">
        <f t="shared" si="139"/>
        <v>0.29230769230769232</v>
      </c>
      <c r="P4432" s="55" t="s">
        <v>446</v>
      </c>
      <c r="Q4432" s="19" t="s">
        <v>6036</v>
      </c>
      <c r="R4432" s="41" t="s">
        <v>483</v>
      </c>
      <c r="S4432" s="19" t="s">
        <v>599</v>
      </c>
      <c r="T4432" s="28" t="s">
        <v>8947</v>
      </c>
      <c r="U4432" s="17">
        <v>6</v>
      </c>
      <c r="V4432" s="20" t="s">
        <v>498</v>
      </c>
      <c r="W4432" s="18" t="s">
        <v>5993</v>
      </c>
      <c r="X4432" s="18" t="s">
        <v>967</v>
      </c>
      <c r="Y4432" s="29" t="s">
        <v>452</v>
      </c>
      <c r="Z4432" s="61"/>
    </row>
    <row r="4433" spans="1:26" s="161" customFormat="1" ht="19.5" customHeight="1" x14ac:dyDescent="0.25">
      <c r="A4433" s="50" t="s">
        <v>128</v>
      </c>
      <c r="B4433" s="27">
        <v>5</v>
      </c>
      <c r="C4433" s="27">
        <v>0</v>
      </c>
      <c r="D4433" s="27">
        <v>3.5</v>
      </c>
      <c r="E4433" s="27">
        <v>0</v>
      </c>
      <c r="F4433" s="27">
        <v>0</v>
      </c>
      <c r="G4433" s="27">
        <v>1</v>
      </c>
      <c r="H4433" s="27">
        <v>4.5</v>
      </c>
      <c r="I4433" s="27">
        <v>5</v>
      </c>
      <c r="J4433" s="27">
        <v>0</v>
      </c>
      <c r="K4433" s="27">
        <v>0</v>
      </c>
      <c r="L4433" s="112"/>
      <c r="M4433" s="92">
        <f t="shared" si="138"/>
        <v>19</v>
      </c>
      <c r="N4433" s="27">
        <v>20</v>
      </c>
      <c r="O4433" s="185">
        <f t="shared" si="139"/>
        <v>0.29230769230769232</v>
      </c>
      <c r="P4433" s="55" t="s">
        <v>446</v>
      </c>
      <c r="Q4433" s="19" t="s">
        <v>1908</v>
      </c>
      <c r="R4433" s="41" t="s">
        <v>573</v>
      </c>
      <c r="S4433" s="19" t="s">
        <v>847</v>
      </c>
      <c r="T4433" s="28" t="s">
        <v>1813</v>
      </c>
      <c r="U4433" s="17">
        <v>6</v>
      </c>
      <c r="V4433" s="20" t="s">
        <v>637</v>
      </c>
      <c r="W4433" s="18" t="s">
        <v>1895</v>
      </c>
      <c r="X4433" s="18" t="s">
        <v>651</v>
      </c>
      <c r="Y4433" s="29" t="s">
        <v>469</v>
      </c>
      <c r="Z4433" s="61"/>
    </row>
    <row r="4434" spans="1:26" s="161" customFormat="1" ht="19.5" customHeight="1" x14ac:dyDescent="0.25">
      <c r="A4434" s="50" t="s">
        <v>134</v>
      </c>
      <c r="B4434" s="27">
        <v>6</v>
      </c>
      <c r="C4434" s="27">
        <v>0</v>
      </c>
      <c r="D4434" s="27">
        <v>0</v>
      </c>
      <c r="E4434" s="27">
        <v>5</v>
      </c>
      <c r="F4434" s="27">
        <v>1</v>
      </c>
      <c r="G4434" s="27">
        <v>2</v>
      </c>
      <c r="H4434" s="27">
        <v>5</v>
      </c>
      <c r="I4434" s="27">
        <v>0</v>
      </c>
      <c r="J4434" s="27">
        <v>0</v>
      </c>
      <c r="K4434" s="27">
        <v>0</v>
      </c>
      <c r="L4434" s="112"/>
      <c r="M4434" s="92">
        <f t="shared" si="138"/>
        <v>19</v>
      </c>
      <c r="N4434" s="27">
        <v>11</v>
      </c>
      <c r="O4434" s="185">
        <f t="shared" si="139"/>
        <v>0.29230769230769232</v>
      </c>
      <c r="P4434" s="55" t="s">
        <v>446</v>
      </c>
      <c r="Q4434" s="19" t="s">
        <v>2822</v>
      </c>
      <c r="R4434" s="41" t="s">
        <v>561</v>
      </c>
      <c r="S4434" s="19" t="s">
        <v>565</v>
      </c>
      <c r="T4434" s="28" t="s">
        <v>2769</v>
      </c>
      <c r="U4434" s="17">
        <v>6</v>
      </c>
      <c r="V4434" s="20" t="s">
        <v>609</v>
      </c>
      <c r="W4434" s="18" t="s">
        <v>1721</v>
      </c>
      <c r="X4434" s="18" t="s">
        <v>451</v>
      </c>
      <c r="Y4434" s="29" t="s">
        <v>452</v>
      </c>
      <c r="Z4434" s="61"/>
    </row>
    <row r="4435" spans="1:26" s="161" customFormat="1" ht="19.5" customHeight="1" x14ac:dyDescent="0.25">
      <c r="A4435" s="50" t="s">
        <v>154</v>
      </c>
      <c r="B4435" s="27">
        <v>6</v>
      </c>
      <c r="C4435" s="27">
        <v>0</v>
      </c>
      <c r="D4435" s="27">
        <v>0</v>
      </c>
      <c r="E4435" s="27">
        <v>4</v>
      </c>
      <c r="F4435" s="27">
        <v>1</v>
      </c>
      <c r="G4435" s="27">
        <v>0</v>
      </c>
      <c r="H4435" s="27">
        <v>4</v>
      </c>
      <c r="I4435" s="27">
        <v>3</v>
      </c>
      <c r="J4435" s="27">
        <v>0</v>
      </c>
      <c r="K4435" s="27">
        <v>1</v>
      </c>
      <c r="L4435" s="112"/>
      <c r="M4435" s="92">
        <f t="shared" si="138"/>
        <v>19</v>
      </c>
      <c r="N4435" s="27">
        <v>28</v>
      </c>
      <c r="O4435" s="185">
        <f t="shared" si="139"/>
        <v>0.29230769230769232</v>
      </c>
      <c r="P4435" s="55" t="s">
        <v>446</v>
      </c>
      <c r="Q4435" s="19" t="s">
        <v>7031</v>
      </c>
      <c r="R4435" s="41" t="s">
        <v>796</v>
      </c>
      <c r="S4435" s="19" t="s">
        <v>599</v>
      </c>
      <c r="T4435" s="28" t="s">
        <v>3671</v>
      </c>
      <c r="U4435" s="17">
        <v>6</v>
      </c>
      <c r="V4435" s="20" t="s">
        <v>609</v>
      </c>
      <c r="W4435" s="18" t="s">
        <v>6987</v>
      </c>
      <c r="X4435" s="18" t="s">
        <v>765</v>
      </c>
      <c r="Y4435" s="29" t="s">
        <v>710</v>
      </c>
      <c r="Z4435" s="61"/>
    </row>
    <row r="4436" spans="1:26" s="161" customFormat="1" ht="19.5" customHeight="1" x14ac:dyDescent="0.25">
      <c r="A4436" s="50" t="s">
        <v>163</v>
      </c>
      <c r="B4436" s="27">
        <v>6</v>
      </c>
      <c r="C4436" s="27">
        <v>0</v>
      </c>
      <c r="D4436" s="27">
        <v>3</v>
      </c>
      <c r="E4436" s="27">
        <v>4</v>
      </c>
      <c r="F4436" s="27">
        <v>1</v>
      </c>
      <c r="G4436" s="27">
        <v>0</v>
      </c>
      <c r="H4436" s="27">
        <v>5</v>
      </c>
      <c r="I4436" s="27">
        <v>0</v>
      </c>
      <c r="J4436" s="27">
        <v>0</v>
      </c>
      <c r="K4436" s="27">
        <v>0</v>
      </c>
      <c r="L4436" s="112"/>
      <c r="M4436" s="92">
        <f t="shared" si="138"/>
        <v>19</v>
      </c>
      <c r="N4436" s="27">
        <v>46</v>
      </c>
      <c r="O4436" s="185">
        <f t="shared" si="139"/>
        <v>0.29230769230769232</v>
      </c>
      <c r="P4436" s="55" t="s">
        <v>446</v>
      </c>
      <c r="Q4436" s="19" t="s">
        <v>8044</v>
      </c>
      <c r="R4436" s="41" t="s">
        <v>655</v>
      </c>
      <c r="S4436" s="19" t="s">
        <v>513</v>
      </c>
      <c r="T4436" s="28" t="s">
        <v>7778</v>
      </c>
      <c r="U4436" s="17">
        <v>6</v>
      </c>
      <c r="V4436" s="20" t="s">
        <v>519</v>
      </c>
      <c r="W4436" s="18" t="s">
        <v>3985</v>
      </c>
      <c r="X4436" s="18" t="s">
        <v>765</v>
      </c>
      <c r="Y4436" s="29" t="s">
        <v>569</v>
      </c>
      <c r="Z4436" s="61"/>
    </row>
    <row r="4437" spans="1:26" s="161" customFormat="1" ht="19.5" customHeight="1" x14ac:dyDescent="0.25">
      <c r="A4437" s="50" t="s">
        <v>139</v>
      </c>
      <c r="B4437" s="102">
        <v>7</v>
      </c>
      <c r="C4437" s="102">
        <v>0</v>
      </c>
      <c r="D4437" s="102">
        <v>2</v>
      </c>
      <c r="E4437" s="102">
        <v>1</v>
      </c>
      <c r="F4437" s="102">
        <v>0</v>
      </c>
      <c r="G4437" s="102">
        <v>1</v>
      </c>
      <c r="H4437" s="102">
        <v>5</v>
      </c>
      <c r="I4437" s="102">
        <v>2</v>
      </c>
      <c r="J4437" s="102">
        <v>1</v>
      </c>
      <c r="K4437" s="102">
        <v>0</v>
      </c>
      <c r="L4437" s="133"/>
      <c r="M4437" s="92">
        <f t="shared" si="138"/>
        <v>19</v>
      </c>
      <c r="N4437" s="35">
        <v>16</v>
      </c>
      <c r="O4437" s="185">
        <f t="shared" si="139"/>
        <v>0.29230769230769232</v>
      </c>
      <c r="P4437" s="79" t="s">
        <v>446</v>
      </c>
      <c r="Q4437" s="103" t="s">
        <v>3032</v>
      </c>
      <c r="R4437" s="104" t="s">
        <v>990</v>
      </c>
      <c r="S4437" s="103" t="s">
        <v>3033</v>
      </c>
      <c r="T4437" s="28" t="s">
        <v>2966</v>
      </c>
      <c r="U4437" s="38">
        <v>6</v>
      </c>
      <c r="V4437" s="105" t="s">
        <v>1190</v>
      </c>
      <c r="W4437" s="103" t="s">
        <v>3009</v>
      </c>
      <c r="X4437" s="103" t="s">
        <v>1224</v>
      </c>
      <c r="Y4437" s="106" t="s">
        <v>513</v>
      </c>
      <c r="Z4437" s="61"/>
    </row>
    <row r="4438" spans="1:26" s="161" customFormat="1" ht="19.5" customHeight="1" x14ac:dyDescent="0.25">
      <c r="A4438" s="50" t="s">
        <v>144</v>
      </c>
      <c r="B4438" s="27">
        <v>3</v>
      </c>
      <c r="C4438" s="27">
        <v>0</v>
      </c>
      <c r="D4438" s="27">
        <v>0</v>
      </c>
      <c r="E4438" s="27">
        <v>4</v>
      </c>
      <c r="F4438" s="27">
        <v>2</v>
      </c>
      <c r="G4438" s="27">
        <v>0</v>
      </c>
      <c r="H4438" s="27">
        <v>5</v>
      </c>
      <c r="I4438" s="27">
        <v>4</v>
      </c>
      <c r="J4438" s="27">
        <v>1</v>
      </c>
      <c r="K4438" s="27">
        <v>0</v>
      </c>
      <c r="L4438" s="112"/>
      <c r="M4438" s="92">
        <f t="shared" si="138"/>
        <v>19</v>
      </c>
      <c r="N4438" s="27">
        <v>11</v>
      </c>
      <c r="O4438" s="185">
        <f t="shared" si="139"/>
        <v>0.29230769230769232</v>
      </c>
      <c r="P4438" s="55" t="s">
        <v>446</v>
      </c>
      <c r="Q4438" s="19" t="s">
        <v>4595</v>
      </c>
      <c r="R4438" s="41" t="s">
        <v>501</v>
      </c>
      <c r="S4438" s="19" t="s">
        <v>1078</v>
      </c>
      <c r="T4438" s="28" t="s">
        <v>3660</v>
      </c>
      <c r="U4438" s="17">
        <v>6</v>
      </c>
      <c r="V4438" s="20" t="s">
        <v>4130</v>
      </c>
      <c r="W4438" s="18" t="s">
        <v>4583</v>
      </c>
      <c r="X4438" s="18" t="s">
        <v>811</v>
      </c>
      <c r="Y4438" s="29" t="s">
        <v>486</v>
      </c>
      <c r="Z4438" s="61"/>
    </row>
    <row r="4439" spans="1:26" s="161" customFormat="1" ht="19.5" customHeight="1" x14ac:dyDescent="0.25">
      <c r="A4439" s="50" t="s">
        <v>130</v>
      </c>
      <c r="B4439" s="27">
        <v>6</v>
      </c>
      <c r="C4439" s="27">
        <v>0</v>
      </c>
      <c r="D4439" s="27">
        <v>0</v>
      </c>
      <c r="E4439" s="27">
        <v>4</v>
      </c>
      <c r="F4439" s="27">
        <v>1</v>
      </c>
      <c r="G4439" s="27">
        <v>0</v>
      </c>
      <c r="H4439" s="27">
        <v>4</v>
      </c>
      <c r="I4439" s="27">
        <v>3</v>
      </c>
      <c r="J4439" s="27">
        <v>1</v>
      </c>
      <c r="K4439" s="27">
        <v>0</v>
      </c>
      <c r="L4439" s="112"/>
      <c r="M4439" s="92">
        <f t="shared" si="138"/>
        <v>19</v>
      </c>
      <c r="N4439" s="27">
        <v>14</v>
      </c>
      <c r="O4439" s="185">
        <f t="shared" si="139"/>
        <v>0.29230769230769232</v>
      </c>
      <c r="P4439" s="55" t="s">
        <v>446</v>
      </c>
      <c r="Q4439" s="19" t="s">
        <v>1268</v>
      </c>
      <c r="R4439" s="41" t="s">
        <v>481</v>
      </c>
      <c r="S4439" s="19" t="s">
        <v>599</v>
      </c>
      <c r="T4439" s="28" t="s">
        <v>1211</v>
      </c>
      <c r="U4439" s="17">
        <v>6</v>
      </c>
      <c r="V4439" s="20" t="s">
        <v>682</v>
      </c>
      <c r="W4439" s="18" t="s">
        <v>1247</v>
      </c>
      <c r="X4439" s="18" t="s">
        <v>771</v>
      </c>
      <c r="Y4439" s="29" t="s">
        <v>599</v>
      </c>
      <c r="Z4439" s="61"/>
    </row>
    <row r="4440" spans="1:26" s="161" customFormat="1" ht="19.5" customHeight="1" x14ac:dyDescent="0.25">
      <c r="A4440" s="50" t="s">
        <v>158</v>
      </c>
      <c r="B4440" s="27">
        <v>5</v>
      </c>
      <c r="C4440" s="27">
        <v>0</v>
      </c>
      <c r="D4440" s="27">
        <v>0</v>
      </c>
      <c r="E4440" s="27">
        <v>0</v>
      </c>
      <c r="F4440" s="27">
        <v>1</v>
      </c>
      <c r="G4440" s="27">
        <v>1</v>
      </c>
      <c r="H4440" s="27">
        <v>5</v>
      </c>
      <c r="I4440" s="27">
        <v>5</v>
      </c>
      <c r="J4440" s="27">
        <v>0</v>
      </c>
      <c r="K4440" s="27">
        <v>1.5</v>
      </c>
      <c r="L4440" s="112"/>
      <c r="M4440" s="92">
        <f t="shared" si="138"/>
        <v>18.5</v>
      </c>
      <c r="N4440" s="27">
        <v>23</v>
      </c>
      <c r="O4440" s="185">
        <f t="shared" si="139"/>
        <v>0.2846153846153846</v>
      </c>
      <c r="P4440" s="55" t="s">
        <v>446</v>
      </c>
      <c r="Q4440" s="19" t="s">
        <v>3383</v>
      </c>
      <c r="R4440" s="41" t="s">
        <v>468</v>
      </c>
      <c r="S4440" s="19" t="s">
        <v>540</v>
      </c>
      <c r="T4440" s="28" t="s">
        <v>3297</v>
      </c>
      <c r="U4440" s="17">
        <v>6</v>
      </c>
      <c r="V4440" s="20" t="s">
        <v>682</v>
      </c>
      <c r="W4440" s="18" t="s">
        <v>3326</v>
      </c>
      <c r="X4440" s="18" t="s">
        <v>651</v>
      </c>
      <c r="Y4440" s="29" t="s">
        <v>513</v>
      </c>
      <c r="Z4440" s="61"/>
    </row>
    <row r="4441" spans="1:26" s="161" customFormat="1" ht="19.5" customHeight="1" x14ac:dyDescent="0.25">
      <c r="A4441" s="50" t="s">
        <v>141</v>
      </c>
      <c r="B4441" s="27">
        <v>7</v>
      </c>
      <c r="C4441" s="27">
        <v>0</v>
      </c>
      <c r="D4441" s="27">
        <v>0</v>
      </c>
      <c r="E4441" s="27">
        <v>5</v>
      </c>
      <c r="F4441" s="27">
        <v>0</v>
      </c>
      <c r="G4441" s="27">
        <v>0</v>
      </c>
      <c r="H4441" s="27">
        <v>3</v>
      </c>
      <c r="I4441" s="27">
        <v>2</v>
      </c>
      <c r="J4441" s="27">
        <v>0</v>
      </c>
      <c r="K4441" s="27">
        <v>1.5</v>
      </c>
      <c r="L4441" s="112"/>
      <c r="M4441" s="92">
        <f t="shared" si="138"/>
        <v>18.5</v>
      </c>
      <c r="N4441" s="27">
        <v>12</v>
      </c>
      <c r="O4441" s="185">
        <f t="shared" si="139"/>
        <v>0.2846153846153846</v>
      </c>
      <c r="P4441" s="55" t="s">
        <v>446</v>
      </c>
      <c r="Q4441" s="19" t="s">
        <v>6332</v>
      </c>
      <c r="R4441" s="41" t="s">
        <v>1388</v>
      </c>
      <c r="S4441" s="19" t="s">
        <v>831</v>
      </c>
      <c r="T4441" s="28" t="s">
        <v>6284</v>
      </c>
      <c r="U4441" s="17">
        <v>6</v>
      </c>
      <c r="V4441" s="20" t="s">
        <v>2314</v>
      </c>
      <c r="W4441" s="18" t="s">
        <v>6324</v>
      </c>
      <c r="X4441" s="18" t="s">
        <v>916</v>
      </c>
      <c r="Y4441" s="29" t="s">
        <v>486</v>
      </c>
      <c r="Z4441" s="61"/>
    </row>
    <row r="4442" spans="1:26" s="161" customFormat="1" ht="19.5" customHeight="1" x14ac:dyDescent="0.25">
      <c r="A4442" s="50" t="s">
        <v>167</v>
      </c>
      <c r="B4442" s="27">
        <v>4</v>
      </c>
      <c r="C4442" s="27">
        <v>0</v>
      </c>
      <c r="D4442" s="27">
        <v>0</v>
      </c>
      <c r="E4442" s="27">
        <v>4</v>
      </c>
      <c r="F4442" s="27">
        <v>1</v>
      </c>
      <c r="G4442" s="27">
        <v>0</v>
      </c>
      <c r="H4442" s="27">
        <v>5</v>
      </c>
      <c r="I4442" s="27">
        <v>4</v>
      </c>
      <c r="J4442" s="27">
        <v>0</v>
      </c>
      <c r="K4442" s="27">
        <v>0.5</v>
      </c>
      <c r="L4442" s="112"/>
      <c r="M4442" s="92">
        <f t="shared" si="138"/>
        <v>18.5</v>
      </c>
      <c r="N4442" s="27">
        <v>39</v>
      </c>
      <c r="O4442" s="185">
        <f t="shared" si="139"/>
        <v>0.2846153846153846</v>
      </c>
      <c r="P4442" s="55" t="s">
        <v>446</v>
      </c>
      <c r="Q4442" s="19" t="s">
        <v>6038</v>
      </c>
      <c r="R4442" s="41" t="s">
        <v>579</v>
      </c>
      <c r="S4442" s="19" t="s">
        <v>540</v>
      </c>
      <c r="T4442" s="28" t="s">
        <v>8947</v>
      </c>
      <c r="U4442" s="17">
        <v>6</v>
      </c>
      <c r="V4442" s="20" t="s">
        <v>609</v>
      </c>
      <c r="W4442" s="18" t="s">
        <v>5982</v>
      </c>
      <c r="X4442" s="18" t="s">
        <v>1183</v>
      </c>
      <c r="Y4442" s="29" t="s">
        <v>1016</v>
      </c>
      <c r="Z4442" s="61"/>
    </row>
    <row r="4443" spans="1:26" s="161" customFormat="1" ht="19.5" customHeight="1" x14ac:dyDescent="0.25">
      <c r="A4443" s="50" t="s">
        <v>139</v>
      </c>
      <c r="B4443" s="27">
        <v>5</v>
      </c>
      <c r="C4443" s="27">
        <v>0</v>
      </c>
      <c r="D4443" s="27">
        <v>0</v>
      </c>
      <c r="E4443" s="27">
        <v>4</v>
      </c>
      <c r="F4443" s="27">
        <v>0</v>
      </c>
      <c r="G4443" s="27">
        <v>0</v>
      </c>
      <c r="H4443" s="27">
        <v>5</v>
      </c>
      <c r="I4443" s="27">
        <v>0</v>
      </c>
      <c r="J4443" s="27">
        <v>3</v>
      </c>
      <c r="K4443" s="27">
        <v>1.5</v>
      </c>
      <c r="L4443" s="112"/>
      <c r="M4443" s="92">
        <f t="shared" si="138"/>
        <v>18.5</v>
      </c>
      <c r="N4443" s="27">
        <v>10</v>
      </c>
      <c r="O4443" s="185">
        <f t="shared" si="139"/>
        <v>0.2846153846153846</v>
      </c>
      <c r="P4443" s="55" t="s">
        <v>446</v>
      </c>
      <c r="Q4443" s="19" t="s">
        <v>4806</v>
      </c>
      <c r="R4443" s="41" t="s">
        <v>855</v>
      </c>
      <c r="S4443" s="19" t="s">
        <v>513</v>
      </c>
      <c r="T4443" s="28" t="s">
        <v>3661</v>
      </c>
      <c r="U4443" s="17">
        <v>6</v>
      </c>
      <c r="V4443" s="20" t="s">
        <v>637</v>
      </c>
      <c r="W4443" s="18" t="s">
        <v>4798</v>
      </c>
      <c r="X4443" s="18" t="s">
        <v>471</v>
      </c>
      <c r="Y4443" s="29" t="s">
        <v>569</v>
      </c>
      <c r="Z4443" s="61"/>
    </row>
    <row r="4444" spans="1:26" s="161" customFormat="1" ht="19.5" customHeight="1" x14ac:dyDescent="0.25">
      <c r="A4444" s="50" t="s">
        <v>171</v>
      </c>
      <c r="B4444" s="27">
        <v>6</v>
      </c>
      <c r="C4444" s="27">
        <v>0</v>
      </c>
      <c r="D4444" s="27">
        <v>1</v>
      </c>
      <c r="E4444" s="27">
        <v>0</v>
      </c>
      <c r="F4444" s="27">
        <v>2</v>
      </c>
      <c r="G4444" s="27">
        <v>0</v>
      </c>
      <c r="H4444" s="27">
        <v>5</v>
      </c>
      <c r="I4444" s="27">
        <v>3</v>
      </c>
      <c r="J4444" s="27">
        <v>0</v>
      </c>
      <c r="K4444" s="27">
        <v>1.5</v>
      </c>
      <c r="L4444" s="112"/>
      <c r="M4444" s="92">
        <f t="shared" si="138"/>
        <v>18.5</v>
      </c>
      <c r="N4444" s="27">
        <v>29</v>
      </c>
      <c r="O4444" s="185">
        <f t="shared" si="139"/>
        <v>0.2846153846153846</v>
      </c>
      <c r="P4444" s="55" t="s">
        <v>446</v>
      </c>
      <c r="Q4444" s="19" t="s">
        <v>3933</v>
      </c>
      <c r="R4444" s="41" t="s">
        <v>1868</v>
      </c>
      <c r="S4444" s="19" t="s">
        <v>513</v>
      </c>
      <c r="T4444" s="28" t="s">
        <v>3671</v>
      </c>
      <c r="U4444" s="17">
        <v>6</v>
      </c>
      <c r="V4444" s="20" t="s">
        <v>5246</v>
      </c>
      <c r="W4444" s="18" t="s">
        <v>1355</v>
      </c>
      <c r="X4444" s="18" t="s">
        <v>501</v>
      </c>
      <c r="Y4444" s="29" t="s">
        <v>1016</v>
      </c>
      <c r="Z4444" s="61"/>
    </row>
    <row r="4445" spans="1:26" s="161" customFormat="1" ht="19.5" customHeight="1" x14ac:dyDescent="0.25">
      <c r="A4445" s="50" t="s">
        <v>161</v>
      </c>
      <c r="B4445" s="27">
        <v>5</v>
      </c>
      <c r="C4445" s="27">
        <v>0</v>
      </c>
      <c r="D4445" s="27">
        <v>0</v>
      </c>
      <c r="E4445" s="27">
        <v>4</v>
      </c>
      <c r="F4445" s="27">
        <v>0</v>
      </c>
      <c r="G4445" s="27">
        <v>0</v>
      </c>
      <c r="H4445" s="27">
        <v>9.5</v>
      </c>
      <c r="I4445" s="27">
        <v>0</v>
      </c>
      <c r="J4445" s="27">
        <v>0</v>
      </c>
      <c r="K4445" s="27">
        <v>0</v>
      </c>
      <c r="L4445" s="112"/>
      <c r="M4445" s="92">
        <f t="shared" si="138"/>
        <v>18.5</v>
      </c>
      <c r="N4445" s="27">
        <v>21</v>
      </c>
      <c r="O4445" s="185">
        <f t="shared" si="139"/>
        <v>0.2846153846153846</v>
      </c>
      <c r="P4445" s="55" t="s">
        <v>446</v>
      </c>
      <c r="Q4445" s="19" t="s">
        <v>6807</v>
      </c>
      <c r="R4445" s="41" t="s">
        <v>564</v>
      </c>
      <c r="S4445" s="19" t="s">
        <v>551</v>
      </c>
      <c r="T4445" s="28" t="s">
        <v>3670</v>
      </c>
      <c r="U4445" s="17">
        <v>6</v>
      </c>
      <c r="V4445" s="20" t="s">
        <v>609</v>
      </c>
      <c r="W4445" s="18" t="s">
        <v>1779</v>
      </c>
      <c r="X4445" s="18" t="s">
        <v>459</v>
      </c>
      <c r="Y4445" s="29" t="s">
        <v>648</v>
      </c>
      <c r="Z4445" s="61"/>
    </row>
    <row r="4446" spans="1:26" s="161" customFormat="1" ht="19.5" customHeight="1" x14ac:dyDescent="0.25">
      <c r="A4446" s="50" t="s">
        <v>128</v>
      </c>
      <c r="B4446" s="27">
        <v>6</v>
      </c>
      <c r="C4446" s="27">
        <v>0</v>
      </c>
      <c r="D4446" s="27">
        <v>2.5</v>
      </c>
      <c r="E4446" s="27">
        <v>0</v>
      </c>
      <c r="F4446" s="27">
        <v>0</v>
      </c>
      <c r="G4446" s="27">
        <v>0</v>
      </c>
      <c r="H4446" s="27">
        <v>10</v>
      </c>
      <c r="I4446" s="27">
        <v>0</v>
      </c>
      <c r="J4446" s="27">
        <v>0</v>
      </c>
      <c r="K4446" s="27">
        <v>0</v>
      </c>
      <c r="L4446" s="112"/>
      <c r="M4446" s="92">
        <f t="shared" si="138"/>
        <v>18.5</v>
      </c>
      <c r="N4446" s="27">
        <v>16</v>
      </c>
      <c r="O4446" s="185">
        <f t="shared" si="139"/>
        <v>0.2846153846153846</v>
      </c>
      <c r="P4446" s="55" t="s">
        <v>446</v>
      </c>
      <c r="Q4446" s="19" t="s">
        <v>2695</v>
      </c>
      <c r="R4446" s="41" t="s">
        <v>969</v>
      </c>
      <c r="S4446" s="19" t="s">
        <v>614</v>
      </c>
      <c r="T4446" s="28" t="s">
        <v>2589</v>
      </c>
      <c r="U4446" s="17">
        <v>6</v>
      </c>
      <c r="V4446" s="20" t="s">
        <v>609</v>
      </c>
      <c r="W4446" s="18" t="s">
        <v>2686</v>
      </c>
      <c r="X4446" s="18" t="s">
        <v>461</v>
      </c>
      <c r="Y4446" s="29" t="s">
        <v>479</v>
      </c>
      <c r="Z4446" s="61"/>
    </row>
    <row r="4447" spans="1:26" s="161" customFormat="1" ht="19.5" customHeight="1" x14ac:dyDescent="0.25">
      <c r="A4447" s="50" t="s">
        <v>139</v>
      </c>
      <c r="B4447" s="27">
        <v>5</v>
      </c>
      <c r="C4447" s="27">
        <v>0</v>
      </c>
      <c r="D4447" s="27">
        <v>2</v>
      </c>
      <c r="E4447" s="27">
        <v>0</v>
      </c>
      <c r="F4447" s="27">
        <v>0</v>
      </c>
      <c r="G4447" s="27">
        <v>4</v>
      </c>
      <c r="H4447" s="27">
        <v>3.5</v>
      </c>
      <c r="I4447" s="27">
        <v>3</v>
      </c>
      <c r="J4447" s="27">
        <v>1</v>
      </c>
      <c r="K4447" s="27">
        <v>0</v>
      </c>
      <c r="L4447" s="112"/>
      <c r="M4447" s="92">
        <f t="shared" si="138"/>
        <v>18.5</v>
      </c>
      <c r="N4447" s="27">
        <v>15</v>
      </c>
      <c r="O4447" s="185">
        <f t="shared" si="139"/>
        <v>0.2846153846153846</v>
      </c>
      <c r="P4447" s="55" t="s">
        <v>446</v>
      </c>
      <c r="Q4447" s="19" t="s">
        <v>5736</v>
      </c>
      <c r="R4447" s="41" t="s">
        <v>520</v>
      </c>
      <c r="S4447" s="19" t="s">
        <v>474</v>
      </c>
      <c r="T4447" s="28" t="s">
        <v>3665</v>
      </c>
      <c r="U4447" s="17">
        <v>6</v>
      </c>
      <c r="V4447" s="20" t="s">
        <v>609</v>
      </c>
      <c r="W4447" s="18" t="s">
        <v>5720</v>
      </c>
      <c r="X4447" s="18" t="s">
        <v>451</v>
      </c>
      <c r="Y4447" s="29" t="s">
        <v>469</v>
      </c>
      <c r="Z4447" s="61"/>
    </row>
    <row r="4448" spans="1:26" s="161" customFormat="1" ht="19.5" customHeight="1" x14ac:dyDescent="0.25">
      <c r="A4448" s="50" t="s">
        <v>128</v>
      </c>
      <c r="B4448" s="27">
        <v>4</v>
      </c>
      <c r="C4448" s="27">
        <v>0</v>
      </c>
      <c r="D4448" s="27">
        <v>3.5</v>
      </c>
      <c r="E4448" s="27">
        <v>4</v>
      </c>
      <c r="F4448" s="27">
        <v>1</v>
      </c>
      <c r="G4448" s="27">
        <v>0</v>
      </c>
      <c r="H4448" s="27">
        <v>2</v>
      </c>
      <c r="I4448" s="27">
        <v>3</v>
      </c>
      <c r="J4448" s="27">
        <v>0</v>
      </c>
      <c r="K4448" s="27">
        <v>1</v>
      </c>
      <c r="L4448" s="112"/>
      <c r="M4448" s="92">
        <f t="shared" si="138"/>
        <v>18.5</v>
      </c>
      <c r="N4448" s="27">
        <v>10</v>
      </c>
      <c r="O4448" s="185">
        <f t="shared" si="139"/>
        <v>0.2846153846153846</v>
      </c>
      <c r="P4448" s="55" t="s">
        <v>446</v>
      </c>
      <c r="Q4448" s="19" t="s">
        <v>2621</v>
      </c>
      <c r="R4448" s="41" t="s">
        <v>635</v>
      </c>
      <c r="S4448" s="19" t="s">
        <v>494</v>
      </c>
      <c r="T4448" s="28" t="s">
        <v>3117</v>
      </c>
      <c r="U4448" s="17">
        <v>6</v>
      </c>
      <c r="V4448" s="20" t="s">
        <v>682</v>
      </c>
      <c r="W4448" s="18" t="s">
        <v>3596</v>
      </c>
      <c r="X4448" s="18" t="s">
        <v>491</v>
      </c>
      <c r="Y4448" s="29" t="s">
        <v>819</v>
      </c>
      <c r="Z4448" s="61"/>
    </row>
    <row r="4449" spans="1:26" s="161" customFormat="1" ht="19.5" customHeight="1" x14ac:dyDescent="0.25">
      <c r="A4449" s="50" t="s">
        <v>133</v>
      </c>
      <c r="B4449" s="27">
        <v>5</v>
      </c>
      <c r="C4449" s="27">
        <v>0</v>
      </c>
      <c r="D4449" s="27">
        <v>0</v>
      </c>
      <c r="E4449" s="27">
        <v>4</v>
      </c>
      <c r="F4449" s="27">
        <v>2</v>
      </c>
      <c r="G4449" s="27">
        <v>0</v>
      </c>
      <c r="H4449" s="27">
        <v>4</v>
      </c>
      <c r="I4449" s="27">
        <v>2</v>
      </c>
      <c r="J4449" s="27">
        <v>0</v>
      </c>
      <c r="K4449" s="27">
        <v>1.5</v>
      </c>
      <c r="L4449" s="112"/>
      <c r="M4449" s="92">
        <f t="shared" si="138"/>
        <v>18.5</v>
      </c>
      <c r="N4449" s="27">
        <v>19</v>
      </c>
      <c r="O4449" s="185">
        <f t="shared" si="139"/>
        <v>0.2846153846153846</v>
      </c>
      <c r="P4449" s="55" t="s">
        <v>446</v>
      </c>
      <c r="Q4449" s="19" t="s">
        <v>7487</v>
      </c>
      <c r="R4449" s="41" t="s">
        <v>769</v>
      </c>
      <c r="S4449" s="19" t="s">
        <v>1145</v>
      </c>
      <c r="T4449" s="28" t="s">
        <v>7521</v>
      </c>
      <c r="U4449" s="17">
        <v>6</v>
      </c>
      <c r="V4449" s="20" t="s">
        <v>682</v>
      </c>
      <c r="W4449" s="18" t="s">
        <v>7483</v>
      </c>
      <c r="X4449" s="18" t="s">
        <v>451</v>
      </c>
      <c r="Y4449" s="29" t="s">
        <v>1374</v>
      </c>
      <c r="Z4449" s="61"/>
    </row>
    <row r="4450" spans="1:26" s="161" customFormat="1" ht="19.5" customHeight="1" x14ac:dyDescent="0.25">
      <c r="A4450" s="50" t="s">
        <v>141</v>
      </c>
      <c r="B4450" s="27">
        <v>6</v>
      </c>
      <c r="C4450" s="27">
        <v>2</v>
      </c>
      <c r="D4450" s="27">
        <v>1</v>
      </c>
      <c r="E4450" s="27">
        <v>3</v>
      </c>
      <c r="F4450" s="27">
        <v>1</v>
      </c>
      <c r="G4450" s="27">
        <v>1</v>
      </c>
      <c r="H4450" s="27">
        <v>2</v>
      </c>
      <c r="I4450" s="27">
        <v>2</v>
      </c>
      <c r="J4450" s="27">
        <v>0</v>
      </c>
      <c r="K4450" s="27">
        <v>0.5</v>
      </c>
      <c r="L4450" s="112"/>
      <c r="M4450" s="92">
        <f t="shared" si="138"/>
        <v>18.5</v>
      </c>
      <c r="N4450" s="27">
        <v>39</v>
      </c>
      <c r="O4450" s="185">
        <f t="shared" si="139"/>
        <v>0.2846153846153846</v>
      </c>
      <c r="P4450" s="55" t="s">
        <v>446</v>
      </c>
      <c r="Q4450" s="19" t="s">
        <v>6037</v>
      </c>
      <c r="R4450" s="41" t="s">
        <v>520</v>
      </c>
      <c r="S4450" s="19" t="s">
        <v>466</v>
      </c>
      <c r="T4450" s="28" t="s">
        <v>8947</v>
      </c>
      <c r="U4450" s="17">
        <v>6</v>
      </c>
      <c r="V4450" s="20" t="s">
        <v>2314</v>
      </c>
      <c r="W4450" s="18" t="s">
        <v>5993</v>
      </c>
      <c r="X4450" s="18" t="s">
        <v>967</v>
      </c>
      <c r="Y4450" s="29" t="s">
        <v>452</v>
      </c>
      <c r="Z4450" s="61"/>
    </row>
    <row r="4451" spans="1:26" s="161" customFormat="1" ht="19.5" customHeight="1" x14ac:dyDescent="0.25">
      <c r="A4451" s="50" t="s">
        <v>132</v>
      </c>
      <c r="B4451" s="27">
        <v>5</v>
      </c>
      <c r="C4451" s="27">
        <v>0</v>
      </c>
      <c r="D4451" s="27">
        <v>0</v>
      </c>
      <c r="E4451" s="27">
        <v>3</v>
      </c>
      <c r="F4451" s="27">
        <v>2</v>
      </c>
      <c r="G4451" s="27">
        <v>0</v>
      </c>
      <c r="H4451" s="27">
        <v>8</v>
      </c>
      <c r="I4451" s="27">
        <v>0</v>
      </c>
      <c r="J4451" s="27">
        <v>0</v>
      </c>
      <c r="K4451" s="27">
        <v>0</v>
      </c>
      <c r="L4451" s="112"/>
      <c r="M4451" s="92">
        <f t="shared" si="138"/>
        <v>18</v>
      </c>
      <c r="N4451" s="27">
        <v>17</v>
      </c>
      <c r="O4451" s="185">
        <f t="shared" si="139"/>
        <v>0.27692307692307694</v>
      </c>
      <c r="P4451" s="55" t="s">
        <v>446</v>
      </c>
      <c r="Q4451" s="19" t="s">
        <v>2696</v>
      </c>
      <c r="R4451" s="41" t="s">
        <v>503</v>
      </c>
      <c r="S4451" s="19" t="s">
        <v>474</v>
      </c>
      <c r="T4451" s="28" t="s">
        <v>2589</v>
      </c>
      <c r="U4451" s="17">
        <v>6</v>
      </c>
      <c r="V4451" s="20" t="s">
        <v>609</v>
      </c>
      <c r="W4451" s="18" t="s">
        <v>2686</v>
      </c>
      <c r="X4451" s="18" t="s">
        <v>461</v>
      </c>
      <c r="Y4451" s="29" t="s">
        <v>479</v>
      </c>
      <c r="Z4451" s="61"/>
    </row>
    <row r="4452" spans="1:26" s="161" customFormat="1" ht="19.5" customHeight="1" x14ac:dyDescent="0.25">
      <c r="A4452" s="50" t="s">
        <v>132</v>
      </c>
      <c r="B4452" s="27">
        <v>7</v>
      </c>
      <c r="C4452" s="27">
        <v>0</v>
      </c>
      <c r="D4452" s="27">
        <v>0</v>
      </c>
      <c r="E4452" s="27">
        <v>4</v>
      </c>
      <c r="F4452" s="27">
        <v>0</v>
      </c>
      <c r="G4452" s="27">
        <v>4</v>
      </c>
      <c r="H4452" s="27">
        <v>0</v>
      </c>
      <c r="I4452" s="27">
        <v>2</v>
      </c>
      <c r="J4452" s="27">
        <v>0</v>
      </c>
      <c r="K4452" s="27">
        <v>1</v>
      </c>
      <c r="L4452" s="112"/>
      <c r="M4452" s="92">
        <f t="shared" si="138"/>
        <v>18</v>
      </c>
      <c r="N4452" s="27">
        <v>15</v>
      </c>
      <c r="O4452" s="185">
        <f t="shared" si="139"/>
        <v>0.27692307692307694</v>
      </c>
      <c r="P4452" s="55" t="s">
        <v>446</v>
      </c>
      <c r="Q4452" s="19" t="s">
        <v>1269</v>
      </c>
      <c r="R4452" s="41" t="s">
        <v>684</v>
      </c>
      <c r="S4452" s="19" t="s">
        <v>523</v>
      </c>
      <c r="T4452" s="28" t="s">
        <v>1211</v>
      </c>
      <c r="U4452" s="17">
        <v>6</v>
      </c>
      <c r="V4452" s="20" t="s">
        <v>519</v>
      </c>
      <c r="W4452" s="18" t="s">
        <v>1247</v>
      </c>
      <c r="X4452" s="18" t="s">
        <v>771</v>
      </c>
      <c r="Y4452" s="29" t="s">
        <v>599</v>
      </c>
      <c r="Z4452" s="61"/>
    </row>
    <row r="4453" spans="1:26" s="161" customFormat="1" ht="19.5" customHeight="1" x14ac:dyDescent="0.25">
      <c r="A4453" s="50" t="s">
        <v>129</v>
      </c>
      <c r="B4453" s="27">
        <v>6</v>
      </c>
      <c r="C4453" s="27">
        <v>0</v>
      </c>
      <c r="D4453" s="27">
        <v>0</v>
      </c>
      <c r="E4453" s="27">
        <v>5</v>
      </c>
      <c r="F4453" s="27">
        <v>0</v>
      </c>
      <c r="G4453" s="27">
        <v>0</v>
      </c>
      <c r="H4453" s="27">
        <v>4</v>
      </c>
      <c r="I4453" s="27">
        <v>3</v>
      </c>
      <c r="J4453" s="27">
        <v>0</v>
      </c>
      <c r="K4453" s="27">
        <v>0</v>
      </c>
      <c r="L4453" s="112"/>
      <c r="M4453" s="92">
        <f t="shared" si="138"/>
        <v>18</v>
      </c>
      <c r="N4453" s="27">
        <v>9</v>
      </c>
      <c r="O4453" s="185">
        <f t="shared" si="139"/>
        <v>0.27692307692307694</v>
      </c>
      <c r="P4453" s="55" t="s">
        <v>446</v>
      </c>
      <c r="Q4453" s="19" t="s">
        <v>7760</v>
      </c>
      <c r="R4453" s="41" t="s">
        <v>705</v>
      </c>
      <c r="S4453" s="19" t="s">
        <v>703</v>
      </c>
      <c r="T4453" s="28" t="s">
        <v>8956</v>
      </c>
      <c r="U4453" s="17">
        <v>6</v>
      </c>
      <c r="V4453" s="20" t="s">
        <v>682</v>
      </c>
      <c r="W4453" s="18" t="s">
        <v>2958</v>
      </c>
      <c r="X4453" s="18" t="s">
        <v>2272</v>
      </c>
      <c r="Y4453" s="29" t="s">
        <v>504</v>
      </c>
      <c r="Z4453" s="61"/>
    </row>
    <row r="4454" spans="1:26" s="161" customFormat="1" ht="19.5" customHeight="1" x14ac:dyDescent="0.25">
      <c r="A4454" s="50" t="s">
        <v>147</v>
      </c>
      <c r="B4454" s="27">
        <v>4</v>
      </c>
      <c r="C4454" s="27">
        <v>0</v>
      </c>
      <c r="D4454" s="27">
        <v>0</v>
      </c>
      <c r="E4454" s="27">
        <v>4</v>
      </c>
      <c r="F4454" s="27">
        <v>0</v>
      </c>
      <c r="G4454" s="27">
        <v>0</v>
      </c>
      <c r="H4454" s="27">
        <v>5</v>
      </c>
      <c r="I4454" s="27">
        <v>5</v>
      </c>
      <c r="J4454" s="27">
        <v>0</v>
      </c>
      <c r="K4454" s="27">
        <v>0</v>
      </c>
      <c r="L4454" s="112"/>
      <c r="M4454" s="92">
        <f t="shared" si="138"/>
        <v>18</v>
      </c>
      <c r="N4454" s="27">
        <v>12</v>
      </c>
      <c r="O4454" s="185">
        <f t="shared" si="139"/>
        <v>0.27692307692307694</v>
      </c>
      <c r="P4454" s="55" t="s">
        <v>446</v>
      </c>
      <c r="Q4454" s="19" t="s">
        <v>5497</v>
      </c>
      <c r="R4454" s="41" t="s">
        <v>573</v>
      </c>
      <c r="S4454" s="19" t="s">
        <v>530</v>
      </c>
      <c r="T4454" s="28" t="s">
        <v>5402</v>
      </c>
      <c r="U4454" s="17">
        <v>6</v>
      </c>
      <c r="V4454" s="20" t="s">
        <v>582</v>
      </c>
      <c r="W4454" s="18" t="s">
        <v>5491</v>
      </c>
      <c r="X4454" s="18" t="s">
        <v>916</v>
      </c>
      <c r="Y4454" s="29" t="s">
        <v>710</v>
      </c>
      <c r="Z4454" s="61"/>
    </row>
    <row r="4455" spans="1:26" s="161" customFormat="1" ht="19.5" customHeight="1" x14ac:dyDescent="0.25">
      <c r="A4455" s="50" t="s">
        <v>129</v>
      </c>
      <c r="B4455" s="27">
        <v>5</v>
      </c>
      <c r="C4455" s="27">
        <v>0</v>
      </c>
      <c r="D4455" s="27">
        <v>0</v>
      </c>
      <c r="E4455" s="27">
        <v>4</v>
      </c>
      <c r="F4455" s="27">
        <v>1</v>
      </c>
      <c r="G4455" s="27">
        <v>0</v>
      </c>
      <c r="H4455" s="27">
        <v>4</v>
      </c>
      <c r="I4455" s="27">
        <v>3</v>
      </c>
      <c r="J4455" s="27">
        <v>1</v>
      </c>
      <c r="K4455" s="27">
        <v>0</v>
      </c>
      <c r="L4455" s="112"/>
      <c r="M4455" s="92">
        <f t="shared" si="138"/>
        <v>18</v>
      </c>
      <c r="N4455" s="27">
        <v>15</v>
      </c>
      <c r="O4455" s="185">
        <f t="shared" si="139"/>
        <v>0.27692307692307694</v>
      </c>
      <c r="P4455" s="55" t="s">
        <v>446</v>
      </c>
      <c r="Q4455" s="19" t="s">
        <v>709</v>
      </c>
      <c r="R4455" s="41" t="s">
        <v>520</v>
      </c>
      <c r="S4455" s="19" t="s">
        <v>466</v>
      </c>
      <c r="T4455" s="28" t="s">
        <v>1211</v>
      </c>
      <c r="U4455" s="17">
        <v>6</v>
      </c>
      <c r="V4455" s="20" t="s">
        <v>682</v>
      </c>
      <c r="W4455" s="18" t="s">
        <v>1247</v>
      </c>
      <c r="X4455" s="18" t="s">
        <v>771</v>
      </c>
      <c r="Y4455" s="29" t="s">
        <v>599</v>
      </c>
      <c r="Z4455" s="61"/>
    </row>
    <row r="4456" spans="1:26" s="161" customFormat="1" ht="19.5" customHeight="1" x14ac:dyDescent="0.25">
      <c r="A4456" s="50" t="s">
        <v>130</v>
      </c>
      <c r="B4456" s="27">
        <v>5</v>
      </c>
      <c r="C4456" s="27">
        <v>0</v>
      </c>
      <c r="D4456" s="27">
        <v>1</v>
      </c>
      <c r="E4456" s="27">
        <v>4</v>
      </c>
      <c r="F4456" s="27">
        <v>2</v>
      </c>
      <c r="G4456" s="27">
        <v>0</v>
      </c>
      <c r="H4456" s="27">
        <v>4</v>
      </c>
      <c r="I4456" s="27">
        <v>2</v>
      </c>
      <c r="J4456" s="27">
        <v>0</v>
      </c>
      <c r="K4456" s="27">
        <v>0</v>
      </c>
      <c r="L4456" s="112"/>
      <c r="M4456" s="92">
        <f t="shared" si="138"/>
        <v>18</v>
      </c>
      <c r="N4456" s="27">
        <v>25</v>
      </c>
      <c r="O4456" s="185">
        <f t="shared" si="139"/>
        <v>0.27692307692307694</v>
      </c>
      <c r="P4456" s="55" t="s">
        <v>446</v>
      </c>
      <c r="Q4456" s="19" t="s">
        <v>7234</v>
      </c>
      <c r="R4456" s="41" t="s">
        <v>720</v>
      </c>
      <c r="S4456" s="19" t="s">
        <v>565</v>
      </c>
      <c r="T4456" s="28" t="s">
        <v>3672</v>
      </c>
      <c r="U4456" s="17">
        <v>6</v>
      </c>
      <c r="V4456" s="20" t="s">
        <v>682</v>
      </c>
      <c r="W4456" s="18" t="s">
        <v>7157</v>
      </c>
      <c r="X4456" s="18" t="s">
        <v>7158</v>
      </c>
      <c r="Y4456" s="29" t="s">
        <v>7159</v>
      </c>
      <c r="Z4456" s="61"/>
    </row>
    <row r="4457" spans="1:26" s="161" customFormat="1" ht="19.5" customHeight="1" x14ac:dyDescent="0.25">
      <c r="A4457" s="50" t="s">
        <v>142</v>
      </c>
      <c r="B4457" s="27">
        <v>7</v>
      </c>
      <c r="C4457" s="27">
        <v>0</v>
      </c>
      <c r="D4457" s="27">
        <v>0</v>
      </c>
      <c r="E4457" s="27">
        <v>0</v>
      </c>
      <c r="F4457" s="27">
        <v>0</v>
      </c>
      <c r="G4457" s="27">
        <v>0</v>
      </c>
      <c r="H4457" s="27">
        <v>10</v>
      </c>
      <c r="I4457" s="27">
        <v>0</v>
      </c>
      <c r="J4457" s="27">
        <v>0</v>
      </c>
      <c r="K4457" s="27">
        <v>1</v>
      </c>
      <c r="L4457" s="112"/>
      <c r="M4457" s="92">
        <f t="shared" si="138"/>
        <v>18</v>
      </c>
      <c r="N4457" s="27">
        <v>17</v>
      </c>
      <c r="O4457" s="185">
        <f t="shared" si="139"/>
        <v>0.27692307692307694</v>
      </c>
      <c r="P4457" s="55" t="s">
        <v>446</v>
      </c>
      <c r="Q4457" s="19" t="s">
        <v>2697</v>
      </c>
      <c r="R4457" s="41" t="s">
        <v>476</v>
      </c>
      <c r="S4457" s="19" t="s">
        <v>479</v>
      </c>
      <c r="T4457" s="28" t="s">
        <v>2589</v>
      </c>
      <c r="U4457" s="17">
        <v>6</v>
      </c>
      <c r="V4457" s="20" t="s">
        <v>637</v>
      </c>
      <c r="W4457" s="18" t="s">
        <v>2674</v>
      </c>
      <c r="X4457" s="18" t="s">
        <v>1377</v>
      </c>
      <c r="Y4457" s="29" t="s">
        <v>1374</v>
      </c>
      <c r="Z4457" s="61"/>
    </row>
    <row r="4458" spans="1:26" s="161" customFormat="1" ht="19.5" customHeight="1" x14ac:dyDescent="0.25">
      <c r="A4458" s="50" t="s">
        <v>133</v>
      </c>
      <c r="B4458" s="27">
        <v>1</v>
      </c>
      <c r="C4458" s="27">
        <v>0</v>
      </c>
      <c r="D4458" s="27">
        <v>0.5</v>
      </c>
      <c r="E4458" s="27">
        <v>4</v>
      </c>
      <c r="F4458" s="27">
        <v>3</v>
      </c>
      <c r="G4458" s="27">
        <v>1</v>
      </c>
      <c r="H4458" s="27">
        <v>4.5</v>
      </c>
      <c r="I4458" s="27">
        <v>4</v>
      </c>
      <c r="J4458" s="27">
        <v>0</v>
      </c>
      <c r="K4458" s="27">
        <v>0</v>
      </c>
      <c r="L4458" s="112"/>
      <c r="M4458" s="92">
        <f t="shared" si="138"/>
        <v>18</v>
      </c>
      <c r="N4458" s="27">
        <v>9</v>
      </c>
      <c r="O4458" s="185">
        <f t="shared" si="139"/>
        <v>0.27692307692307694</v>
      </c>
      <c r="P4458" s="55" t="s">
        <v>446</v>
      </c>
      <c r="Q4458" s="19" t="s">
        <v>6505</v>
      </c>
      <c r="R4458" s="41" t="s">
        <v>491</v>
      </c>
      <c r="S4458" s="19" t="s">
        <v>636</v>
      </c>
      <c r="T4458" s="28" t="s">
        <v>3669</v>
      </c>
      <c r="U4458" s="17">
        <v>6</v>
      </c>
      <c r="V4458" s="20" t="s">
        <v>682</v>
      </c>
      <c r="W4458" s="18" t="s">
        <v>6500</v>
      </c>
      <c r="X4458" s="18" t="s">
        <v>518</v>
      </c>
      <c r="Y4458" s="29" t="s">
        <v>469</v>
      </c>
      <c r="Z4458" s="61"/>
    </row>
    <row r="4459" spans="1:26" s="161" customFormat="1" ht="19.5" customHeight="1" x14ac:dyDescent="0.25">
      <c r="A4459" s="50" t="s">
        <v>128</v>
      </c>
      <c r="B4459" s="27">
        <v>3</v>
      </c>
      <c r="C4459" s="27">
        <v>0</v>
      </c>
      <c r="D4459" s="27">
        <v>0</v>
      </c>
      <c r="E4459" s="27">
        <v>3</v>
      </c>
      <c r="F4459" s="27">
        <v>0</v>
      </c>
      <c r="G4459" s="27">
        <v>4</v>
      </c>
      <c r="H4459" s="27">
        <v>4</v>
      </c>
      <c r="I4459" s="27">
        <v>4</v>
      </c>
      <c r="J4459" s="27">
        <v>0</v>
      </c>
      <c r="K4459" s="27">
        <v>0</v>
      </c>
      <c r="L4459" s="112"/>
      <c r="M4459" s="92">
        <f t="shared" si="138"/>
        <v>18</v>
      </c>
      <c r="N4459" s="27">
        <v>6</v>
      </c>
      <c r="O4459" s="185">
        <f t="shared" si="139"/>
        <v>0.27692307692307694</v>
      </c>
      <c r="P4459" s="55" t="s">
        <v>446</v>
      </c>
      <c r="Q4459" s="19" t="s">
        <v>1605</v>
      </c>
      <c r="R4459" s="41" t="s">
        <v>1606</v>
      </c>
      <c r="S4459" s="19" t="s">
        <v>523</v>
      </c>
      <c r="T4459" s="28" t="s">
        <v>1512</v>
      </c>
      <c r="U4459" s="17">
        <v>6</v>
      </c>
      <c r="V4459" s="20" t="s">
        <v>682</v>
      </c>
      <c r="W4459" s="18" t="s">
        <v>1596</v>
      </c>
      <c r="X4459" s="18" t="s">
        <v>855</v>
      </c>
      <c r="Y4459" s="29" t="s">
        <v>1597</v>
      </c>
      <c r="Z4459" s="61"/>
    </row>
    <row r="4460" spans="1:26" s="161" customFormat="1" ht="19.5" customHeight="1" x14ac:dyDescent="0.25">
      <c r="A4460" s="50" t="s">
        <v>128</v>
      </c>
      <c r="B4460" s="27">
        <v>5</v>
      </c>
      <c r="C4460" s="27">
        <v>0</v>
      </c>
      <c r="D4460" s="27">
        <v>0</v>
      </c>
      <c r="E4460" s="27">
        <v>4</v>
      </c>
      <c r="F4460" s="27">
        <v>1</v>
      </c>
      <c r="G4460" s="27">
        <v>0</v>
      </c>
      <c r="H4460" s="27">
        <v>5</v>
      </c>
      <c r="I4460" s="27">
        <v>3</v>
      </c>
      <c r="J4460" s="27">
        <v>0</v>
      </c>
      <c r="K4460" s="27">
        <v>0</v>
      </c>
      <c r="L4460" s="112"/>
      <c r="M4460" s="92">
        <f t="shared" si="138"/>
        <v>18</v>
      </c>
      <c r="N4460" s="27">
        <v>12</v>
      </c>
      <c r="O4460" s="185">
        <f t="shared" si="139"/>
        <v>0.27692307692307694</v>
      </c>
      <c r="P4460" s="55" t="s">
        <v>446</v>
      </c>
      <c r="Q4460" s="19" t="s">
        <v>2823</v>
      </c>
      <c r="R4460" s="41" t="s">
        <v>740</v>
      </c>
      <c r="S4460" s="19" t="s">
        <v>565</v>
      </c>
      <c r="T4460" s="28" t="s">
        <v>2769</v>
      </c>
      <c r="U4460" s="17">
        <v>6</v>
      </c>
      <c r="V4460" s="20" t="s">
        <v>609</v>
      </c>
      <c r="W4460" s="18" t="s">
        <v>1721</v>
      </c>
      <c r="X4460" s="18" t="s">
        <v>451</v>
      </c>
      <c r="Y4460" s="29" t="s">
        <v>452</v>
      </c>
      <c r="Z4460" s="61"/>
    </row>
    <row r="4461" spans="1:26" s="161" customFormat="1" ht="19.5" customHeight="1" x14ac:dyDescent="0.25">
      <c r="A4461" s="50" t="s">
        <v>146</v>
      </c>
      <c r="B4461" s="27">
        <v>4</v>
      </c>
      <c r="C4461" s="27">
        <v>0</v>
      </c>
      <c r="D4461" s="27">
        <v>0</v>
      </c>
      <c r="E4461" s="27">
        <v>4</v>
      </c>
      <c r="F4461" s="27">
        <v>2</v>
      </c>
      <c r="G4461" s="27">
        <v>0</v>
      </c>
      <c r="H4461" s="27">
        <v>4</v>
      </c>
      <c r="I4461" s="27">
        <v>2</v>
      </c>
      <c r="J4461" s="27">
        <v>0</v>
      </c>
      <c r="K4461" s="27">
        <v>1.5</v>
      </c>
      <c r="L4461" s="112"/>
      <c r="M4461" s="92">
        <f t="shared" si="138"/>
        <v>17.5</v>
      </c>
      <c r="N4461" s="27">
        <v>26</v>
      </c>
      <c r="O4461" s="185">
        <f t="shared" si="139"/>
        <v>0.26923076923076922</v>
      </c>
      <c r="P4461" s="55" t="s">
        <v>446</v>
      </c>
      <c r="Q4461" s="19" t="s">
        <v>7235</v>
      </c>
      <c r="R4461" s="41" t="s">
        <v>478</v>
      </c>
      <c r="S4461" s="19" t="s">
        <v>513</v>
      </c>
      <c r="T4461" s="28" t="s">
        <v>3672</v>
      </c>
      <c r="U4461" s="17">
        <v>6</v>
      </c>
      <c r="V4461" s="20" t="s">
        <v>645</v>
      </c>
      <c r="W4461" s="18" t="s">
        <v>7212</v>
      </c>
      <c r="X4461" s="18" t="s">
        <v>451</v>
      </c>
      <c r="Y4461" s="29" t="s">
        <v>513</v>
      </c>
      <c r="Z4461" s="61"/>
    </row>
    <row r="4462" spans="1:26" s="161" customFormat="1" ht="19.5" customHeight="1" x14ac:dyDescent="0.25">
      <c r="A4462" s="50" t="s">
        <v>143</v>
      </c>
      <c r="B4462" s="27">
        <v>10</v>
      </c>
      <c r="C4462" s="27">
        <v>0</v>
      </c>
      <c r="D4462" s="27">
        <v>1</v>
      </c>
      <c r="E4462" s="27">
        <v>2</v>
      </c>
      <c r="F4462" s="27">
        <v>1</v>
      </c>
      <c r="G4462" s="27">
        <v>1</v>
      </c>
      <c r="H4462" s="27">
        <v>1.5</v>
      </c>
      <c r="I4462" s="27">
        <v>1</v>
      </c>
      <c r="J4462" s="27">
        <v>0</v>
      </c>
      <c r="K4462" s="27">
        <v>0</v>
      </c>
      <c r="L4462" s="112"/>
      <c r="M4462" s="92">
        <f t="shared" si="138"/>
        <v>17.5</v>
      </c>
      <c r="N4462" s="27">
        <v>16</v>
      </c>
      <c r="O4462" s="185">
        <f t="shared" si="139"/>
        <v>0.26923076923076922</v>
      </c>
      <c r="P4462" s="55" t="s">
        <v>446</v>
      </c>
      <c r="Q4462" s="19" t="s">
        <v>1270</v>
      </c>
      <c r="R4462" s="41" t="s">
        <v>1271</v>
      </c>
      <c r="S4462" s="19" t="s">
        <v>1272</v>
      </c>
      <c r="T4462" s="28" t="s">
        <v>1211</v>
      </c>
      <c r="U4462" s="17">
        <v>6</v>
      </c>
      <c r="V4462" s="20" t="s">
        <v>645</v>
      </c>
      <c r="W4462" s="18" t="s">
        <v>1215</v>
      </c>
      <c r="X4462" s="18" t="s">
        <v>811</v>
      </c>
      <c r="Y4462" s="29" t="s">
        <v>452</v>
      </c>
      <c r="Z4462" s="61"/>
    </row>
    <row r="4463" spans="1:26" s="161" customFormat="1" ht="19.5" customHeight="1" x14ac:dyDescent="0.25">
      <c r="A4463" s="50" t="s">
        <v>148</v>
      </c>
      <c r="B4463" s="27">
        <v>4</v>
      </c>
      <c r="C4463" s="27">
        <v>0</v>
      </c>
      <c r="D4463" s="27">
        <v>1</v>
      </c>
      <c r="E4463" s="27">
        <v>4</v>
      </c>
      <c r="F4463" s="27">
        <v>1</v>
      </c>
      <c r="G4463" s="27">
        <v>3</v>
      </c>
      <c r="H4463" s="27">
        <v>3.5</v>
      </c>
      <c r="I4463" s="27">
        <v>1</v>
      </c>
      <c r="J4463" s="27">
        <v>0</v>
      </c>
      <c r="K4463" s="27">
        <v>0</v>
      </c>
      <c r="L4463" s="112"/>
      <c r="M4463" s="92">
        <f t="shared" ref="M4463:M4526" si="140">SUM(B4463:K4463)</f>
        <v>17.5</v>
      </c>
      <c r="N4463" s="27">
        <v>20</v>
      </c>
      <c r="O4463" s="185">
        <f t="shared" ref="O4463:O4526" si="141">M4463/65</f>
        <v>0.26923076923076922</v>
      </c>
      <c r="P4463" s="55" t="s">
        <v>446</v>
      </c>
      <c r="Q4463" s="19" t="s">
        <v>4304</v>
      </c>
      <c r="R4463" s="41" t="s">
        <v>491</v>
      </c>
      <c r="S4463" s="19" t="s">
        <v>452</v>
      </c>
      <c r="T4463" s="28" t="s">
        <v>3120</v>
      </c>
      <c r="U4463" s="17">
        <v>6</v>
      </c>
      <c r="V4463" s="20" t="s">
        <v>609</v>
      </c>
      <c r="W4463" s="18" t="s">
        <v>4399</v>
      </c>
      <c r="X4463" s="18" t="s">
        <v>2243</v>
      </c>
      <c r="Y4463" s="29" t="s">
        <v>1481</v>
      </c>
      <c r="Z4463" s="61"/>
    </row>
    <row r="4464" spans="1:26" s="161" customFormat="1" ht="19.5" customHeight="1" x14ac:dyDescent="0.25">
      <c r="A4464" s="50" t="s">
        <v>170</v>
      </c>
      <c r="B4464" s="27">
        <v>6</v>
      </c>
      <c r="C4464" s="27">
        <v>0</v>
      </c>
      <c r="D4464" s="27">
        <v>3.5</v>
      </c>
      <c r="E4464" s="27">
        <v>3</v>
      </c>
      <c r="F4464" s="27">
        <v>1</v>
      </c>
      <c r="G4464" s="27">
        <v>0</v>
      </c>
      <c r="H4464" s="27">
        <v>4</v>
      </c>
      <c r="I4464" s="27">
        <v>0</v>
      </c>
      <c r="J4464" s="27">
        <v>0</v>
      </c>
      <c r="K4464" s="27">
        <v>0</v>
      </c>
      <c r="L4464" s="112"/>
      <c r="M4464" s="92">
        <f t="shared" si="140"/>
        <v>17.5</v>
      </c>
      <c r="N4464" s="27">
        <v>30</v>
      </c>
      <c r="O4464" s="185">
        <f t="shared" si="141"/>
        <v>0.26923076923076922</v>
      </c>
      <c r="P4464" s="55" t="s">
        <v>446</v>
      </c>
      <c r="Q4464" s="19" t="s">
        <v>1864</v>
      </c>
      <c r="R4464" s="41" t="s">
        <v>1221</v>
      </c>
      <c r="S4464" s="19" t="s">
        <v>463</v>
      </c>
      <c r="T4464" s="28" t="s">
        <v>3671</v>
      </c>
      <c r="U4464" s="17">
        <v>6</v>
      </c>
      <c r="V4464" s="20" t="s">
        <v>5662</v>
      </c>
      <c r="W4464" s="18" t="s">
        <v>2184</v>
      </c>
      <c r="X4464" s="18" t="s">
        <v>811</v>
      </c>
      <c r="Y4464" s="29" t="s">
        <v>474</v>
      </c>
      <c r="Z4464" s="61"/>
    </row>
    <row r="4465" spans="1:267" s="161" customFormat="1" ht="19.5" customHeight="1" x14ac:dyDescent="0.25">
      <c r="A4465" s="50" t="s">
        <v>139</v>
      </c>
      <c r="B4465" s="27">
        <v>4</v>
      </c>
      <c r="C4465" s="27">
        <v>0</v>
      </c>
      <c r="D4465" s="27">
        <v>3.5</v>
      </c>
      <c r="E4465" s="27">
        <v>4</v>
      </c>
      <c r="F4465" s="27">
        <v>0</v>
      </c>
      <c r="G4465" s="27">
        <v>2</v>
      </c>
      <c r="H4465" s="27">
        <v>0</v>
      </c>
      <c r="I4465" s="27">
        <v>4</v>
      </c>
      <c r="J4465" s="27">
        <v>0</v>
      </c>
      <c r="K4465" s="27">
        <v>0</v>
      </c>
      <c r="L4465" s="112"/>
      <c r="M4465" s="92">
        <f t="shared" si="140"/>
        <v>17.5</v>
      </c>
      <c r="N4465" s="27">
        <v>12</v>
      </c>
      <c r="O4465" s="185">
        <f t="shared" si="141"/>
        <v>0.26923076923076922</v>
      </c>
      <c r="P4465" s="55" t="s">
        <v>446</v>
      </c>
      <c r="Q4465" s="19" t="s">
        <v>4596</v>
      </c>
      <c r="R4465" s="41" t="s">
        <v>4597</v>
      </c>
      <c r="S4465" s="19" t="s">
        <v>474</v>
      </c>
      <c r="T4465" s="28" t="s">
        <v>3660</v>
      </c>
      <c r="U4465" s="17">
        <v>6</v>
      </c>
      <c r="V4465" s="20" t="s">
        <v>4133</v>
      </c>
      <c r="W4465" s="18" t="s">
        <v>4544</v>
      </c>
      <c r="X4465" s="18" t="s">
        <v>771</v>
      </c>
      <c r="Y4465" s="29" t="s">
        <v>486</v>
      </c>
      <c r="Z4465" s="61"/>
    </row>
    <row r="4466" spans="1:267" s="161" customFormat="1" ht="19.5" customHeight="1" x14ac:dyDescent="0.25">
      <c r="A4466" s="50" t="s">
        <v>140</v>
      </c>
      <c r="B4466" s="27">
        <v>5</v>
      </c>
      <c r="C4466" s="27">
        <v>0</v>
      </c>
      <c r="D4466" s="27">
        <v>2</v>
      </c>
      <c r="E4466" s="27">
        <v>5</v>
      </c>
      <c r="F4466" s="27">
        <v>0</v>
      </c>
      <c r="G4466" s="27">
        <v>0</v>
      </c>
      <c r="H4466" s="27">
        <v>5</v>
      </c>
      <c r="I4466" s="27">
        <v>0</v>
      </c>
      <c r="J4466" s="27">
        <v>0</v>
      </c>
      <c r="K4466" s="27">
        <v>0</v>
      </c>
      <c r="L4466" s="112"/>
      <c r="M4466" s="92">
        <f t="shared" si="140"/>
        <v>17</v>
      </c>
      <c r="N4466" s="27">
        <v>26</v>
      </c>
      <c r="O4466" s="185">
        <f t="shared" si="141"/>
        <v>0.26153846153846155</v>
      </c>
      <c r="P4466" s="55" t="s">
        <v>446</v>
      </c>
      <c r="Q4466" s="19" t="s">
        <v>695</v>
      </c>
      <c r="R4466" s="41" t="s">
        <v>471</v>
      </c>
      <c r="S4466" s="19" t="s">
        <v>540</v>
      </c>
      <c r="T4466" s="28" t="s">
        <v>681</v>
      </c>
      <c r="U4466" s="17">
        <v>6</v>
      </c>
      <c r="V4466" s="20" t="s">
        <v>609</v>
      </c>
      <c r="W4466" s="18" t="s">
        <v>694</v>
      </c>
      <c r="X4466" s="18" t="s">
        <v>451</v>
      </c>
      <c r="Y4466" s="29" t="s">
        <v>486</v>
      </c>
      <c r="Z4466" s="61"/>
    </row>
    <row r="4467" spans="1:267" s="161" customFormat="1" ht="19.5" customHeight="1" x14ac:dyDescent="0.25">
      <c r="A4467" s="50" t="s">
        <v>137</v>
      </c>
      <c r="B4467" s="27">
        <v>4</v>
      </c>
      <c r="C4467" s="27">
        <v>0</v>
      </c>
      <c r="D4467" s="27">
        <v>2</v>
      </c>
      <c r="E4467" s="27">
        <v>4</v>
      </c>
      <c r="F4467" s="27">
        <v>2</v>
      </c>
      <c r="G4467" s="27">
        <v>0</v>
      </c>
      <c r="H4467" s="27">
        <v>4</v>
      </c>
      <c r="I4467" s="27">
        <v>1</v>
      </c>
      <c r="J4467" s="27">
        <v>0</v>
      </c>
      <c r="K4467" s="27">
        <v>0</v>
      </c>
      <c r="L4467" s="112"/>
      <c r="M4467" s="92">
        <f t="shared" si="140"/>
        <v>17</v>
      </c>
      <c r="N4467" s="27">
        <v>11</v>
      </c>
      <c r="O4467" s="185">
        <f t="shared" si="141"/>
        <v>0.26153846153846155</v>
      </c>
      <c r="P4467" s="55" t="s">
        <v>446</v>
      </c>
      <c r="Q4467" s="19" t="s">
        <v>696</v>
      </c>
      <c r="R4467" s="41" t="s">
        <v>655</v>
      </c>
      <c r="S4467" s="19" t="s">
        <v>540</v>
      </c>
      <c r="T4467" s="28" t="s">
        <v>3117</v>
      </c>
      <c r="U4467" s="17">
        <v>6</v>
      </c>
      <c r="V4467" s="20" t="s">
        <v>519</v>
      </c>
      <c r="W4467" s="18" t="s">
        <v>3599</v>
      </c>
      <c r="X4467" s="18" t="s">
        <v>763</v>
      </c>
      <c r="Y4467" s="29" t="s">
        <v>599</v>
      </c>
      <c r="Z4467" s="61"/>
    </row>
    <row r="4468" spans="1:267" s="161" customFormat="1" ht="19.5" customHeight="1" x14ac:dyDescent="0.25">
      <c r="A4468" s="50" t="s">
        <v>142</v>
      </c>
      <c r="B4468" s="27">
        <v>5</v>
      </c>
      <c r="C4468" s="27">
        <v>0</v>
      </c>
      <c r="D4468" s="27">
        <v>2</v>
      </c>
      <c r="E4468" s="27">
        <v>3</v>
      </c>
      <c r="F4468" s="27">
        <v>0</v>
      </c>
      <c r="G4468" s="27">
        <v>0</v>
      </c>
      <c r="H4468" s="27">
        <v>4</v>
      </c>
      <c r="I4468" s="27">
        <v>3</v>
      </c>
      <c r="J4468" s="27">
        <v>0</v>
      </c>
      <c r="K4468" s="27">
        <v>0</v>
      </c>
      <c r="L4468" s="112"/>
      <c r="M4468" s="92">
        <f t="shared" si="140"/>
        <v>17</v>
      </c>
      <c r="N4468" s="27">
        <v>16</v>
      </c>
      <c r="O4468" s="185">
        <f t="shared" si="141"/>
        <v>0.26153846153846155</v>
      </c>
      <c r="P4468" s="55" t="s">
        <v>446</v>
      </c>
      <c r="Q4468" s="19" t="s">
        <v>1232</v>
      </c>
      <c r="R4468" s="41" t="s">
        <v>763</v>
      </c>
      <c r="S4468" s="19" t="s">
        <v>540</v>
      </c>
      <c r="T4468" s="28" t="s">
        <v>1211</v>
      </c>
      <c r="U4468" s="17">
        <v>6</v>
      </c>
      <c r="V4468" s="20" t="s">
        <v>645</v>
      </c>
      <c r="W4468" s="18" t="s">
        <v>1215</v>
      </c>
      <c r="X4468" s="18" t="s">
        <v>811</v>
      </c>
      <c r="Y4468" s="29" t="s">
        <v>452</v>
      </c>
      <c r="Z4468" s="61"/>
    </row>
    <row r="4469" spans="1:267" s="161" customFormat="1" ht="19.5" customHeight="1" x14ac:dyDescent="0.25">
      <c r="A4469" s="50" t="s">
        <v>138</v>
      </c>
      <c r="B4469" s="27">
        <v>6</v>
      </c>
      <c r="C4469" s="27">
        <v>0</v>
      </c>
      <c r="D4469" s="27">
        <v>0</v>
      </c>
      <c r="E4469" s="27">
        <v>4</v>
      </c>
      <c r="F4469" s="27">
        <v>0</v>
      </c>
      <c r="G4469" s="27">
        <v>2</v>
      </c>
      <c r="H4469" s="27">
        <v>5</v>
      </c>
      <c r="I4469" s="27">
        <v>0</v>
      </c>
      <c r="J4469" s="27">
        <v>0</v>
      </c>
      <c r="K4469" s="27">
        <v>0</v>
      </c>
      <c r="L4469" s="112"/>
      <c r="M4469" s="92">
        <f t="shared" si="140"/>
        <v>17</v>
      </c>
      <c r="N4469" s="27">
        <v>13</v>
      </c>
      <c r="O4469" s="185">
        <f t="shared" si="141"/>
        <v>0.26153846153846155</v>
      </c>
      <c r="P4469" s="55" t="s">
        <v>446</v>
      </c>
      <c r="Q4469" s="19" t="s">
        <v>4598</v>
      </c>
      <c r="R4469" s="41" t="s">
        <v>684</v>
      </c>
      <c r="S4469" s="19" t="s">
        <v>486</v>
      </c>
      <c r="T4469" s="28" t="s">
        <v>3660</v>
      </c>
      <c r="U4469" s="17">
        <v>6</v>
      </c>
      <c r="V4469" s="20" t="s">
        <v>4133</v>
      </c>
      <c r="W4469" s="18" t="s">
        <v>4544</v>
      </c>
      <c r="X4469" s="18" t="s">
        <v>771</v>
      </c>
      <c r="Y4469" s="29" t="s">
        <v>486</v>
      </c>
      <c r="Z4469" s="61"/>
    </row>
    <row r="4470" spans="1:267" s="161" customFormat="1" ht="19.5" customHeight="1" x14ac:dyDescent="0.25">
      <c r="A4470" s="50" t="s">
        <v>150</v>
      </c>
      <c r="B4470" s="27">
        <v>8</v>
      </c>
      <c r="C4470" s="27">
        <v>0</v>
      </c>
      <c r="D4470" s="27">
        <v>0</v>
      </c>
      <c r="E4470" s="27">
        <v>3</v>
      </c>
      <c r="F4470" s="27">
        <v>0</v>
      </c>
      <c r="G4470" s="27">
        <v>0</v>
      </c>
      <c r="H4470" s="27">
        <v>5</v>
      </c>
      <c r="I4470" s="27">
        <v>1</v>
      </c>
      <c r="J4470" s="27">
        <v>0</v>
      </c>
      <c r="K4470" s="27">
        <v>0</v>
      </c>
      <c r="L4470" s="112"/>
      <c r="M4470" s="92">
        <f t="shared" si="140"/>
        <v>17</v>
      </c>
      <c r="N4470" s="27">
        <v>40</v>
      </c>
      <c r="O4470" s="185">
        <f t="shared" si="141"/>
        <v>0.26153846153846155</v>
      </c>
      <c r="P4470" s="55" t="s">
        <v>446</v>
      </c>
      <c r="Q4470" s="19" t="s">
        <v>6039</v>
      </c>
      <c r="R4470" s="41" t="s">
        <v>6040</v>
      </c>
      <c r="S4470" s="19" t="s">
        <v>6041</v>
      </c>
      <c r="T4470" s="28" t="s">
        <v>8947</v>
      </c>
      <c r="U4470" s="17">
        <v>6</v>
      </c>
      <c r="V4470" s="20" t="s">
        <v>1190</v>
      </c>
      <c r="W4470" s="18" t="s">
        <v>6010</v>
      </c>
      <c r="X4470" s="18" t="s">
        <v>6011</v>
      </c>
      <c r="Y4470" s="29" t="s">
        <v>736</v>
      </c>
      <c r="Z4470" s="61"/>
    </row>
    <row r="4471" spans="1:267" s="161" customFormat="1" ht="19.5" customHeight="1" x14ac:dyDescent="0.25">
      <c r="A4471" s="67" t="s">
        <v>145</v>
      </c>
      <c r="B4471" s="31">
        <v>5</v>
      </c>
      <c r="C4471" s="31">
        <v>0</v>
      </c>
      <c r="D4471" s="31">
        <v>2</v>
      </c>
      <c r="E4471" s="31">
        <v>4</v>
      </c>
      <c r="F4471" s="31">
        <v>0</v>
      </c>
      <c r="G4471" s="31">
        <v>2</v>
      </c>
      <c r="H4471" s="31">
        <v>4</v>
      </c>
      <c r="I4471" s="31">
        <v>0</v>
      </c>
      <c r="J4471" s="31">
        <v>0</v>
      </c>
      <c r="K4471" s="31">
        <v>0</v>
      </c>
      <c r="L4471" s="124"/>
      <c r="M4471" s="92">
        <f t="shared" si="140"/>
        <v>17</v>
      </c>
      <c r="N4471" s="31">
        <v>27</v>
      </c>
      <c r="O4471" s="185">
        <f t="shared" si="141"/>
        <v>0.26153846153846155</v>
      </c>
      <c r="P4471" s="65" t="s">
        <v>446</v>
      </c>
      <c r="Q4471" s="19" t="s">
        <v>2456</v>
      </c>
      <c r="R4471" s="41" t="s">
        <v>573</v>
      </c>
      <c r="S4471" s="19" t="s">
        <v>1405</v>
      </c>
      <c r="T4471" s="40" t="s">
        <v>3663</v>
      </c>
      <c r="U4471" s="32">
        <v>6</v>
      </c>
      <c r="V4471" s="20" t="s">
        <v>5274</v>
      </c>
      <c r="W4471" s="33" t="s">
        <v>5275</v>
      </c>
      <c r="X4471" s="33" t="s">
        <v>1480</v>
      </c>
      <c r="Y4471" s="34" t="s">
        <v>710</v>
      </c>
      <c r="Z4471" s="186"/>
      <c r="AA4471" s="187"/>
      <c r="AB4471" s="187"/>
      <c r="AC4471" s="187"/>
      <c r="AD4471" s="187"/>
      <c r="AE4471" s="187"/>
      <c r="AF4471" s="187"/>
      <c r="AG4471" s="187"/>
      <c r="AH4471" s="187"/>
      <c r="AI4471" s="187"/>
      <c r="AJ4471" s="187"/>
      <c r="AK4471" s="187"/>
      <c r="AL4471" s="187"/>
      <c r="AM4471" s="187"/>
      <c r="AN4471" s="187"/>
      <c r="AO4471" s="187"/>
      <c r="AP4471" s="187"/>
      <c r="AQ4471" s="187"/>
      <c r="AR4471" s="187"/>
      <c r="AS4471" s="187"/>
      <c r="AT4471" s="187"/>
      <c r="AU4471" s="187"/>
      <c r="AV4471" s="187"/>
      <c r="AW4471" s="187"/>
      <c r="AX4471" s="187"/>
      <c r="AY4471" s="187"/>
      <c r="AZ4471" s="187"/>
      <c r="BA4471" s="187"/>
      <c r="BB4471" s="187"/>
      <c r="BC4471" s="187"/>
      <c r="BD4471" s="187"/>
      <c r="BE4471" s="187"/>
      <c r="BF4471" s="187"/>
      <c r="BG4471" s="187"/>
      <c r="BH4471" s="187"/>
      <c r="BI4471" s="187"/>
      <c r="BJ4471" s="187"/>
      <c r="BK4471" s="187"/>
      <c r="BL4471" s="187"/>
      <c r="BM4471" s="187"/>
      <c r="BN4471" s="187"/>
      <c r="BO4471" s="187"/>
      <c r="BP4471" s="187"/>
      <c r="BQ4471" s="187"/>
      <c r="BR4471" s="187"/>
      <c r="BS4471" s="187"/>
      <c r="BT4471" s="187"/>
      <c r="BU4471" s="187"/>
      <c r="BV4471" s="187"/>
      <c r="BW4471" s="187"/>
      <c r="BX4471" s="187"/>
      <c r="BY4471" s="187"/>
      <c r="BZ4471" s="187"/>
      <c r="CA4471" s="187"/>
      <c r="CB4471" s="187"/>
      <c r="CC4471" s="187"/>
      <c r="CD4471" s="187"/>
      <c r="CE4471" s="187"/>
      <c r="CF4471" s="187"/>
      <c r="CG4471" s="187"/>
      <c r="CH4471" s="187"/>
      <c r="CI4471" s="187"/>
      <c r="CJ4471" s="187"/>
      <c r="CK4471" s="187"/>
      <c r="CL4471" s="187"/>
      <c r="CM4471" s="187"/>
      <c r="CN4471" s="187"/>
      <c r="CO4471" s="187"/>
      <c r="CP4471" s="187"/>
      <c r="CQ4471" s="187"/>
      <c r="CR4471" s="187"/>
      <c r="CS4471" s="187"/>
      <c r="CT4471" s="187"/>
      <c r="CU4471" s="187"/>
      <c r="CV4471" s="187"/>
      <c r="CW4471" s="187"/>
      <c r="CX4471" s="187"/>
      <c r="CY4471" s="187"/>
      <c r="CZ4471" s="187"/>
      <c r="DA4471" s="187"/>
      <c r="DB4471" s="187"/>
      <c r="DC4471" s="187"/>
      <c r="DD4471" s="187"/>
      <c r="DE4471" s="187"/>
      <c r="DF4471" s="187"/>
      <c r="DG4471" s="187"/>
      <c r="DH4471" s="187"/>
      <c r="DI4471" s="187"/>
      <c r="DJ4471" s="187"/>
      <c r="DK4471" s="187"/>
      <c r="DL4471" s="187"/>
      <c r="DM4471" s="187"/>
      <c r="DN4471" s="187"/>
      <c r="DO4471" s="187"/>
      <c r="DP4471" s="187"/>
      <c r="DQ4471" s="187"/>
      <c r="DR4471" s="187"/>
      <c r="DS4471" s="187"/>
      <c r="DT4471" s="187"/>
      <c r="DU4471" s="187"/>
      <c r="DV4471" s="187"/>
      <c r="DW4471" s="187"/>
      <c r="DX4471" s="187"/>
      <c r="DY4471" s="187"/>
      <c r="DZ4471" s="187"/>
      <c r="EA4471" s="187"/>
      <c r="EB4471" s="187"/>
      <c r="EC4471" s="187"/>
      <c r="ED4471" s="187"/>
      <c r="EE4471" s="187"/>
      <c r="EF4471" s="187"/>
      <c r="EG4471" s="187"/>
      <c r="EH4471" s="187"/>
      <c r="EI4471" s="187"/>
      <c r="EJ4471" s="187"/>
      <c r="EK4471" s="187"/>
      <c r="EL4471" s="187"/>
      <c r="EM4471" s="187"/>
      <c r="EN4471" s="187"/>
      <c r="EO4471" s="187"/>
      <c r="EP4471" s="187"/>
      <c r="EQ4471" s="187"/>
      <c r="ER4471" s="187"/>
      <c r="ES4471" s="187"/>
      <c r="ET4471" s="187"/>
      <c r="EU4471" s="187"/>
      <c r="EV4471" s="187"/>
      <c r="EW4471" s="187"/>
      <c r="EX4471" s="187"/>
      <c r="EY4471" s="187"/>
      <c r="EZ4471" s="187"/>
      <c r="FA4471" s="187"/>
      <c r="FB4471" s="187"/>
      <c r="FC4471" s="187"/>
      <c r="FD4471" s="187"/>
      <c r="FE4471" s="187"/>
      <c r="FF4471" s="187"/>
      <c r="FG4471" s="187"/>
      <c r="FH4471" s="187"/>
      <c r="FI4471" s="187"/>
      <c r="FJ4471" s="187"/>
      <c r="FK4471" s="187"/>
      <c r="FL4471" s="187"/>
      <c r="FM4471" s="187"/>
      <c r="FN4471" s="187"/>
      <c r="FO4471" s="187"/>
      <c r="FP4471" s="187"/>
      <c r="FQ4471" s="187"/>
      <c r="FR4471" s="187"/>
      <c r="FS4471" s="187"/>
      <c r="FT4471" s="187"/>
      <c r="FU4471" s="187"/>
      <c r="FV4471" s="187"/>
      <c r="FW4471" s="187"/>
      <c r="FX4471" s="187"/>
      <c r="FY4471" s="187"/>
      <c r="FZ4471" s="187"/>
      <c r="GA4471" s="187"/>
      <c r="GB4471" s="187"/>
      <c r="GC4471" s="187"/>
      <c r="GD4471" s="187"/>
      <c r="GE4471" s="187"/>
      <c r="GF4471" s="187"/>
      <c r="GG4471" s="187"/>
      <c r="GH4471" s="187"/>
      <c r="GI4471" s="187"/>
      <c r="GJ4471" s="187"/>
      <c r="GK4471" s="187"/>
      <c r="GL4471" s="187"/>
      <c r="GM4471" s="187"/>
      <c r="GN4471" s="187"/>
      <c r="GO4471" s="187"/>
      <c r="GP4471" s="187"/>
      <c r="GQ4471" s="187"/>
      <c r="GR4471" s="187"/>
      <c r="GS4471" s="187"/>
      <c r="GT4471" s="187"/>
      <c r="GU4471" s="187"/>
      <c r="GV4471" s="187"/>
      <c r="GW4471" s="187"/>
      <c r="GX4471" s="187"/>
      <c r="GY4471" s="187"/>
      <c r="GZ4471" s="187"/>
      <c r="HA4471" s="187"/>
      <c r="HB4471" s="187"/>
      <c r="HC4471" s="187"/>
      <c r="HD4471" s="187"/>
      <c r="HE4471" s="187"/>
      <c r="HF4471" s="187"/>
      <c r="HG4471" s="187"/>
      <c r="HH4471" s="187"/>
      <c r="HI4471" s="187"/>
      <c r="HJ4471" s="187"/>
      <c r="HK4471" s="187"/>
      <c r="HL4471" s="187"/>
      <c r="HM4471" s="187"/>
      <c r="HN4471" s="187"/>
      <c r="HO4471" s="187"/>
      <c r="HP4471" s="187"/>
      <c r="HQ4471" s="187"/>
      <c r="HR4471" s="187"/>
      <c r="HS4471" s="187"/>
      <c r="HT4471" s="187"/>
      <c r="HU4471" s="187"/>
      <c r="HV4471" s="187"/>
      <c r="HW4471" s="187"/>
      <c r="HX4471" s="187"/>
      <c r="HY4471" s="187"/>
      <c r="HZ4471" s="187"/>
      <c r="IA4471" s="187"/>
      <c r="IB4471" s="187"/>
      <c r="IC4471" s="187"/>
      <c r="ID4471" s="187"/>
      <c r="IE4471" s="187"/>
      <c r="IF4471" s="187"/>
      <c r="IG4471" s="187"/>
      <c r="IH4471" s="187"/>
      <c r="II4471" s="187"/>
      <c r="IJ4471" s="187"/>
      <c r="IK4471" s="187"/>
      <c r="IL4471" s="187"/>
      <c r="IM4471" s="187"/>
      <c r="IN4471" s="187"/>
      <c r="IO4471" s="187"/>
      <c r="IP4471" s="187"/>
      <c r="IQ4471" s="187"/>
      <c r="IR4471" s="187"/>
      <c r="IS4471" s="187"/>
      <c r="IT4471" s="187"/>
      <c r="IU4471" s="187"/>
      <c r="IV4471" s="187"/>
      <c r="IW4471" s="187"/>
      <c r="IX4471" s="187"/>
      <c r="IY4471" s="187"/>
      <c r="IZ4471" s="187"/>
      <c r="JA4471" s="187"/>
      <c r="JB4471" s="187"/>
      <c r="JC4471" s="187"/>
      <c r="JD4471" s="187"/>
      <c r="JE4471" s="187"/>
      <c r="JF4471" s="187"/>
      <c r="JG4471" s="187"/>
    </row>
    <row r="4472" spans="1:267" s="161" customFormat="1" ht="19.5" customHeight="1" x14ac:dyDescent="0.25">
      <c r="A4472" s="50" t="s">
        <v>141</v>
      </c>
      <c r="B4472" s="27">
        <v>4</v>
      </c>
      <c r="C4472" s="27">
        <v>0</v>
      </c>
      <c r="D4472" s="27">
        <v>3</v>
      </c>
      <c r="E4472" s="27">
        <v>4</v>
      </c>
      <c r="F4472" s="27">
        <v>2</v>
      </c>
      <c r="G4472" s="27">
        <v>0</v>
      </c>
      <c r="H4472" s="27">
        <v>2</v>
      </c>
      <c r="I4472" s="27">
        <v>0</v>
      </c>
      <c r="J4472" s="27">
        <v>1</v>
      </c>
      <c r="K4472" s="27">
        <v>1</v>
      </c>
      <c r="L4472" s="112"/>
      <c r="M4472" s="92">
        <f t="shared" si="140"/>
        <v>17</v>
      </c>
      <c r="N4472" s="27">
        <v>10</v>
      </c>
      <c r="O4472" s="185">
        <f t="shared" si="141"/>
        <v>0.26153846153846155</v>
      </c>
      <c r="P4472" s="55" t="s">
        <v>446</v>
      </c>
      <c r="Q4472" s="19" t="s">
        <v>4974</v>
      </c>
      <c r="R4472" s="41" t="s">
        <v>969</v>
      </c>
      <c r="S4472" s="19" t="s">
        <v>497</v>
      </c>
      <c r="T4472" s="28" t="s">
        <v>3662</v>
      </c>
      <c r="U4472" s="17">
        <v>6</v>
      </c>
      <c r="V4472" s="20" t="s">
        <v>682</v>
      </c>
      <c r="W4472" s="18" t="s">
        <v>4955</v>
      </c>
      <c r="X4472" s="18" t="s">
        <v>451</v>
      </c>
      <c r="Y4472" s="29" t="s">
        <v>1016</v>
      </c>
      <c r="Z4472" s="61"/>
    </row>
    <row r="4473" spans="1:267" s="161" customFormat="1" ht="19.5" customHeight="1" x14ac:dyDescent="0.25">
      <c r="A4473" s="50" t="s">
        <v>175</v>
      </c>
      <c r="B4473" s="27">
        <v>4</v>
      </c>
      <c r="C4473" s="27">
        <v>0</v>
      </c>
      <c r="D4473" s="27">
        <v>1</v>
      </c>
      <c r="E4473" s="27">
        <v>5</v>
      </c>
      <c r="F4473" s="27">
        <v>0</v>
      </c>
      <c r="G4473" s="27">
        <v>2</v>
      </c>
      <c r="H4473" s="27">
        <v>0</v>
      </c>
      <c r="I4473" s="27">
        <v>5</v>
      </c>
      <c r="J4473" s="27">
        <v>0</v>
      </c>
      <c r="K4473" s="27">
        <v>0</v>
      </c>
      <c r="L4473" s="112"/>
      <c r="M4473" s="92">
        <f t="shared" si="140"/>
        <v>17</v>
      </c>
      <c r="N4473" s="27">
        <v>26</v>
      </c>
      <c r="O4473" s="185">
        <f t="shared" si="141"/>
        <v>0.26153846153846155</v>
      </c>
      <c r="P4473" s="55" t="s">
        <v>446</v>
      </c>
      <c r="Q4473" s="19" t="s">
        <v>749</v>
      </c>
      <c r="R4473" s="41" t="s">
        <v>750</v>
      </c>
      <c r="S4473" s="19" t="s">
        <v>530</v>
      </c>
      <c r="T4473" s="28" t="s">
        <v>681</v>
      </c>
      <c r="U4473" s="17">
        <v>6</v>
      </c>
      <c r="V4473" s="20" t="s">
        <v>519</v>
      </c>
      <c r="W4473" s="18" t="s">
        <v>683</v>
      </c>
      <c r="X4473" s="18" t="s">
        <v>684</v>
      </c>
      <c r="Y4473" s="29" t="s">
        <v>463</v>
      </c>
      <c r="Z4473" s="61"/>
    </row>
    <row r="4474" spans="1:267" s="161" customFormat="1" ht="19.5" customHeight="1" x14ac:dyDescent="0.25">
      <c r="A4474" s="50" t="s">
        <v>142</v>
      </c>
      <c r="B4474" s="27">
        <v>4</v>
      </c>
      <c r="C4474" s="27">
        <v>0</v>
      </c>
      <c r="D4474" s="27">
        <v>1</v>
      </c>
      <c r="E4474" s="27">
        <v>4</v>
      </c>
      <c r="F4474" s="27">
        <v>1</v>
      </c>
      <c r="G4474" s="27">
        <v>0</v>
      </c>
      <c r="H4474" s="27">
        <v>4</v>
      </c>
      <c r="I4474" s="27">
        <v>3</v>
      </c>
      <c r="J4474" s="27">
        <v>0</v>
      </c>
      <c r="K4474" s="27">
        <v>0</v>
      </c>
      <c r="L4474" s="112"/>
      <c r="M4474" s="92">
        <f t="shared" si="140"/>
        <v>17</v>
      </c>
      <c r="N4474" s="27">
        <v>10</v>
      </c>
      <c r="O4474" s="185">
        <f t="shared" si="141"/>
        <v>0.26153846153846155</v>
      </c>
      <c r="P4474" s="55" t="s">
        <v>446</v>
      </c>
      <c r="Q4474" s="19" t="s">
        <v>4975</v>
      </c>
      <c r="R4474" s="41" t="s">
        <v>3773</v>
      </c>
      <c r="S4474" s="19" t="s">
        <v>4976</v>
      </c>
      <c r="T4474" s="28" t="s">
        <v>3662</v>
      </c>
      <c r="U4474" s="17">
        <v>6</v>
      </c>
      <c r="V4474" s="20" t="s">
        <v>682</v>
      </c>
      <c r="W4474" s="18" t="s">
        <v>4955</v>
      </c>
      <c r="X4474" s="18" t="s">
        <v>451</v>
      </c>
      <c r="Y4474" s="29" t="s">
        <v>1016</v>
      </c>
      <c r="Z4474" s="61"/>
    </row>
    <row r="4475" spans="1:267" s="161" customFormat="1" ht="19.5" customHeight="1" x14ac:dyDescent="0.25">
      <c r="A4475" s="50" t="s">
        <v>132</v>
      </c>
      <c r="B4475" s="27">
        <v>4</v>
      </c>
      <c r="C4475" s="27">
        <v>0</v>
      </c>
      <c r="D4475" s="27">
        <v>0</v>
      </c>
      <c r="E4475" s="27">
        <v>4</v>
      </c>
      <c r="F4475" s="27">
        <v>0</v>
      </c>
      <c r="G4475" s="27">
        <v>0</v>
      </c>
      <c r="H4475" s="27">
        <v>4.5</v>
      </c>
      <c r="I4475" s="27">
        <v>3</v>
      </c>
      <c r="J4475" s="27">
        <v>1</v>
      </c>
      <c r="K4475" s="27">
        <v>0.5</v>
      </c>
      <c r="L4475" s="112"/>
      <c r="M4475" s="92">
        <f t="shared" si="140"/>
        <v>17</v>
      </c>
      <c r="N4475" s="27">
        <v>10</v>
      </c>
      <c r="O4475" s="185">
        <f t="shared" si="141"/>
        <v>0.26153846153846155</v>
      </c>
      <c r="P4475" s="55" t="s">
        <v>446</v>
      </c>
      <c r="Q4475" s="19" t="s">
        <v>7762</v>
      </c>
      <c r="R4475" s="41" t="s">
        <v>809</v>
      </c>
      <c r="S4475" s="19" t="s">
        <v>559</v>
      </c>
      <c r="T4475" s="28" t="s">
        <v>8956</v>
      </c>
      <c r="U4475" s="17">
        <v>6</v>
      </c>
      <c r="V4475" s="20" t="s">
        <v>682</v>
      </c>
      <c r="W4475" s="18" t="s">
        <v>2958</v>
      </c>
      <c r="X4475" s="18" t="s">
        <v>2272</v>
      </c>
      <c r="Y4475" s="29" t="s">
        <v>504</v>
      </c>
      <c r="Z4475" s="61"/>
    </row>
    <row r="4476" spans="1:267" s="161" customFormat="1" ht="19.5" customHeight="1" x14ac:dyDescent="0.25">
      <c r="A4476" s="50" t="s">
        <v>146</v>
      </c>
      <c r="B4476" s="27">
        <v>6</v>
      </c>
      <c r="C4476" s="27">
        <v>0</v>
      </c>
      <c r="D4476" s="27">
        <v>3</v>
      </c>
      <c r="E4476" s="27">
        <v>3</v>
      </c>
      <c r="F4476" s="27">
        <v>0</v>
      </c>
      <c r="G4476" s="27">
        <v>1</v>
      </c>
      <c r="H4476" s="27">
        <v>4</v>
      </c>
      <c r="I4476" s="27">
        <v>0</v>
      </c>
      <c r="J4476" s="27">
        <v>0</v>
      </c>
      <c r="K4476" s="27">
        <v>0</v>
      </c>
      <c r="L4476" s="112"/>
      <c r="M4476" s="92">
        <f t="shared" si="140"/>
        <v>17</v>
      </c>
      <c r="N4476" s="27">
        <v>21</v>
      </c>
      <c r="O4476" s="185">
        <f t="shared" si="141"/>
        <v>0.26153846153846155</v>
      </c>
      <c r="P4476" s="55" t="s">
        <v>446</v>
      </c>
      <c r="Q4476" s="19" t="s">
        <v>1903</v>
      </c>
      <c r="R4476" s="41" t="s">
        <v>448</v>
      </c>
      <c r="S4476" s="19" t="s">
        <v>486</v>
      </c>
      <c r="T4476" s="28" t="s">
        <v>3120</v>
      </c>
      <c r="U4476" s="17">
        <v>6</v>
      </c>
      <c r="V4476" s="20" t="s">
        <v>609</v>
      </c>
      <c r="W4476" s="18" t="s">
        <v>4399</v>
      </c>
      <c r="X4476" s="18" t="s">
        <v>2243</v>
      </c>
      <c r="Y4476" s="29" t="s">
        <v>1481</v>
      </c>
      <c r="Z4476" s="61"/>
    </row>
    <row r="4477" spans="1:267" s="161" customFormat="1" ht="19.5" customHeight="1" x14ac:dyDescent="0.25">
      <c r="A4477" s="50" t="s">
        <v>133</v>
      </c>
      <c r="B4477" s="27">
        <v>2</v>
      </c>
      <c r="C4477" s="27">
        <v>0</v>
      </c>
      <c r="D4477" s="27">
        <v>0</v>
      </c>
      <c r="E4477" s="27">
        <v>4</v>
      </c>
      <c r="F4477" s="27">
        <v>0</v>
      </c>
      <c r="G4477" s="27">
        <v>1</v>
      </c>
      <c r="H4477" s="27">
        <v>5</v>
      </c>
      <c r="I4477" s="27">
        <v>4</v>
      </c>
      <c r="J4477" s="27">
        <v>0</v>
      </c>
      <c r="K4477" s="27">
        <v>1</v>
      </c>
      <c r="L4477" s="112"/>
      <c r="M4477" s="92">
        <f t="shared" si="140"/>
        <v>17</v>
      </c>
      <c r="N4477" s="27">
        <v>21</v>
      </c>
      <c r="O4477" s="185">
        <f t="shared" si="141"/>
        <v>0.26153846153846155</v>
      </c>
      <c r="P4477" s="55" t="s">
        <v>446</v>
      </c>
      <c r="Q4477" s="19" t="s">
        <v>1910</v>
      </c>
      <c r="R4477" s="41" t="s">
        <v>1911</v>
      </c>
      <c r="S4477" s="19" t="s">
        <v>486</v>
      </c>
      <c r="T4477" s="28" t="s">
        <v>1813</v>
      </c>
      <c r="U4477" s="17">
        <v>6</v>
      </c>
      <c r="V4477" s="20" t="s">
        <v>637</v>
      </c>
      <c r="W4477" s="18" t="s">
        <v>1895</v>
      </c>
      <c r="X4477" s="18" t="s">
        <v>651</v>
      </c>
      <c r="Y4477" s="29" t="s">
        <v>469</v>
      </c>
      <c r="Z4477" s="61"/>
    </row>
    <row r="4478" spans="1:267" s="161" customFormat="1" ht="19.5" customHeight="1" x14ac:dyDescent="0.25">
      <c r="A4478" s="50" t="s">
        <v>137</v>
      </c>
      <c r="B4478" s="27">
        <v>2</v>
      </c>
      <c r="C4478" s="27">
        <v>0</v>
      </c>
      <c r="D4478" s="27">
        <v>0</v>
      </c>
      <c r="E4478" s="27">
        <v>5</v>
      </c>
      <c r="F4478" s="27">
        <v>0</v>
      </c>
      <c r="G4478" s="27">
        <v>1</v>
      </c>
      <c r="H4478" s="27">
        <v>5</v>
      </c>
      <c r="I4478" s="27">
        <v>4</v>
      </c>
      <c r="J4478" s="27">
        <v>0</v>
      </c>
      <c r="K4478" s="27">
        <v>0</v>
      </c>
      <c r="L4478" s="112"/>
      <c r="M4478" s="92">
        <f t="shared" si="140"/>
        <v>17</v>
      </c>
      <c r="N4478" s="27">
        <v>11</v>
      </c>
      <c r="O4478" s="185">
        <f t="shared" si="141"/>
        <v>0.26153846153846155</v>
      </c>
      <c r="P4478" s="55" t="s">
        <v>446</v>
      </c>
      <c r="Q4478" s="19" t="s">
        <v>1843</v>
      </c>
      <c r="R4478" s="41" t="s">
        <v>843</v>
      </c>
      <c r="S4478" s="19" t="s">
        <v>565</v>
      </c>
      <c r="T4478" s="28" t="s">
        <v>3661</v>
      </c>
      <c r="U4478" s="17">
        <v>6</v>
      </c>
      <c r="V4478" s="20" t="s">
        <v>2314</v>
      </c>
      <c r="W4478" s="18" t="s">
        <v>4801</v>
      </c>
      <c r="X4478" s="18" t="s">
        <v>488</v>
      </c>
      <c r="Y4478" s="29" t="s">
        <v>1078</v>
      </c>
      <c r="Z4478" s="61"/>
    </row>
    <row r="4479" spans="1:267" s="161" customFormat="1" ht="19.5" customHeight="1" x14ac:dyDescent="0.25">
      <c r="A4479" s="50" t="s">
        <v>158</v>
      </c>
      <c r="B4479" s="27">
        <v>5</v>
      </c>
      <c r="C4479" s="27">
        <v>0</v>
      </c>
      <c r="D4479" s="27">
        <v>0</v>
      </c>
      <c r="E4479" s="27">
        <v>0</v>
      </c>
      <c r="F4479" s="27">
        <v>1</v>
      </c>
      <c r="G4479" s="27">
        <v>0</v>
      </c>
      <c r="H4479" s="27">
        <v>7</v>
      </c>
      <c r="I4479" s="27">
        <v>4</v>
      </c>
      <c r="J4479" s="27">
        <v>0</v>
      </c>
      <c r="K4479" s="27">
        <v>0</v>
      </c>
      <c r="L4479" s="112"/>
      <c r="M4479" s="92">
        <f t="shared" si="140"/>
        <v>17</v>
      </c>
      <c r="N4479" s="27">
        <v>31</v>
      </c>
      <c r="O4479" s="185">
        <f t="shared" si="141"/>
        <v>0.26153846153846155</v>
      </c>
      <c r="P4479" s="55" t="s">
        <v>446</v>
      </c>
      <c r="Q4479" s="19" t="s">
        <v>7032</v>
      </c>
      <c r="R4479" s="41" t="s">
        <v>855</v>
      </c>
      <c r="S4479" s="19" t="s">
        <v>474</v>
      </c>
      <c r="T4479" s="28" t="s">
        <v>3671</v>
      </c>
      <c r="U4479" s="17">
        <v>6</v>
      </c>
      <c r="V4479" s="20" t="s">
        <v>682</v>
      </c>
      <c r="W4479" s="18" t="s">
        <v>6987</v>
      </c>
      <c r="X4479" s="18" t="s">
        <v>765</v>
      </c>
      <c r="Y4479" s="29" t="s">
        <v>710</v>
      </c>
      <c r="Z4479" s="61"/>
    </row>
    <row r="4480" spans="1:267" s="161" customFormat="1" ht="19.5" customHeight="1" x14ac:dyDescent="0.25">
      <c r="A4480" s="50" t="s">
        <v>139</v>
      </c>
      <c r="B4480" s="27">
        <v>2</v>
      </c>
      <c r="C4480" s="27">
        <v>0</v>
      </c>
      <c r="D4480" s="27">
        <v>1</v>
      </c>
      <c r="E4480" s="27">
        <v>5</v>
      </c>
      <c r="F4480" s="27">
        <v>2</v>
      </c>
      <c r="G4480" s="27">
        <v>0</v>
      </c>
      <c r="H4480" s="27">
        <v>5</v>
      </c>
      <c r="I4480" s="27">
        <v>0</v>
      </c>
      <c r="J4480" s="27">
        <v>2</v>
      </c>
      <c r="K4480" s="27">
        <v>0</v>
      </c>
      <c r="L4480" s="112"/>
      <c r="M4480" s="92">
        <f t="shared" si="140"/>
        <v>17</v>
      </c>
      <c r="N4480" s="27">
        <v>10</v>
      </c>
      <c r="O4480" s="185">
        <f t="shared" si="141"/>
        <v>0.26153846153846155</v>
      </c>
      <c r="P4480" s="55" t="s">
        <v>446</v>
      </c>
      <c r="Q4480" s="18" t="s">
        <v>1780</v>
      </c>
      <c r="R4480" s="41" t="s">
        <v>625</v>
      </c>
      <c r="S4480" s="18" t="s">
        <v>942</v>
      </c>
      <c r="T4480" s="28" t="s">
        <v>1735</v>
      </c>
      <c r="U4480" s="17">
        <v>6</v>
      </c>
      <c r="V4480" s="20" t="s">
        <v>609</v>
      </c>
      <c r="W4480" s="18" t="s">
        <v>1770</v>
      </c>
      <c r="X4480" s="18" t="s">
        <v>916</v>
      </c>
      <c r="Y4480" s="29" t="s">
        <v>636</v>
      </c>
      <c r="Z4480" s="61"/>
    </row>
    <row r="4481" spans="1:59" s="161" customFormat="1" ht="19.5" customHeight="1" x14ac:dyDescent="0.25">
      <c r="A4481" s="50" t="s">
        <v>133</v>
      </c>
      <c r="B4481" s="27">
        <v>7</v>
      </c>
      <c r="C4481" s="27">
        <v>0</v>
      </c>
      <c r="D4481" s="27">
        <v>3</v>
      </c>
      <c r="E4481" s="27">
        <v>0</v>
      </c>
      <c r="F4481" s="27">
        <v>0</v>
      </c>
      <c r="G4481" s="27">
        <v>0</v>
      </c>
      <c r="H4481" s="27">
        <v>5</v>
      </c>
      <c r="I4481" s="27">
        <v>0</v>
      </c>
      <c r="J4481" s="27">
        <v>2</v>
      </c>
      <c r="K4481" s="27">
        <v>0</v>
      </c>
      <c r="L4481" s="112"/>
      <c r="M4481" s="92">
        <f t="shared" si="140"/>
        <v>17</v>
      </c>
      <c r="N4481" s="27">
        <v>13</v>
      </c>
      <c r="O4481" s="185">
        <f t="shared" si="141"/>
        <v>0.26153846153846155</v>
      </c>
      <c r="P4481" s="55" t="s">
        <v>446</v>
      </c>
      <c r="Q4481" s="19" t="s">
        <v>5498</v>
      </c>
      <c r="R4481" s="41" t="s">
        <v>1139</v>
      </c>
      <c r="S4481" s="19" t="s">
        <v>721</v>
      </c>
      <c r="T4481" s="28" t="s">
        <v>5402</v>
      </c>
      <c r="U4481" s="17">
        <v>6</v>
      </c>
      <c r="V4481" s="20" t="s">
        <v>537</v>
      </c>
      <c r="W4481" s="18" t="s">
        <v>5480</v>
      </c>
      <c r="X4481" s="18" t="s">
        <v>1224</v>
      </c>
      <c r="Y4481" s="29" t="s">
        <v>1374</v>
      </c>
      <c r="Z4481" s="61"/>
    </row>
    <row r="4482" spans="1:59" s="161" customFormat="1" ht="19.5" customHeight="1" x14ac:dyDescent="0.25">
      <c r="A4482" s="50" t="s">
        <v>156</v>
      </c>
      <c r="B4482" s="27">
        <v>3</v>
      </c>
      <c r="C4482" s="27">
        <v>0</v>
      </c>
      <c r="D4482" s="27">
        <v>0</v>
      </c>
      <c r="E4482" s="27">
        <v>4</v>
      </c>
      <c r="F4482" s="27">
        <v>0</v>
      </c>
      <c r="G4482" s="27">
        <v>0</v>
      </c>
      <c r="H4482" s="27">
        <v>5</v>
      </c>
      <c r="I4482" s="27">
        <v>2</v>
      </c>
      <c r="J4482" s="27">
        <v>1</v>
      </c>
      <c r="K4482" s="27">
        <v>1.5</v>
      </c>
      <c r="L4482" s="112"/>
      <c r="M4482" s="92">
        <f t="shared" si="140"/>
        <v>16.5</v>
      </c>
      <c r="N4482" s="27">
        <v>32</v>
      </c>
      <c r="O4482" s="185">
        <f t="shared" si="141"/>
        <v>0.25384615384615383</v>
      </c>
      <c r="P4482" s="55" t="s">
        <v>446</v>
      </c>
      <c r="Q4482" s="19" t="s">
        <v>4073</v>
      </c>
      <c r="R4482" s="41" t="s">
        <v>811</v>
      </c>
      <c r="S4482" s="19" t="s">
        <v>486</v>
      </c>
      <c r="T4482" s="28" t="s">
        <v>3671</v>
      </c>
      <c r="U4482" s="17">
        <v>6</v>
      </c>
      <c r="V4482" s="20" t="s">
        <v>609</v>
      </c>
      <c r="W4482" s="18" t="s">
        <v>6987</v>
      </c>
      <c r="X4482" s="18" t="s">
        <v>765</v>
      </c>
      <c r="Y4482" s="29" t="s">
        <v>710</v>
      </c>
      <c r="Z4482" s="61"/>
    </row>
    <row r="4483" spans="1:59" s="161" customFormat="1" ht="19.5" customHeight="1" x14ac:dyDescent="0.25">
      <c r="A4483" s="50" t="s">
        <v>153</v>
      </c>
      <c r="B4483" s="27">
        <v>5</v>
      </c>
      <c r="C4483" s="27">
        <v>0</v>
      </c>
      <c r="D4483" s="27">
        <v>0</v>
      </c>
      <c r="E4483" s="27">
        <v>4</v>
      </c>
      <c r="F4483" s="27">
        <v>0</v>
      </c>
      <c r="G4483" s="27">
        <v>2</v>
      </c>
      <c r="H4483" s="27">
        <v>2.5</v>
      </c>
      <c r="I4483" s="27">
        <v>2</v>
      </c>
      <c r="J4483" s="27">
        <v>1</v>
      </c>
      <c r="K4483" s="27">
        <v>0</v>
      </c>
      <c r="L4483" s="112"/>
      <c r="M4483" s="92">
        <f t="shared" si="140"/>
        <v>16.5</v>
      </c>
      <c r="N4483" s="27">
        <v>22</v>
      </c>
      <c r="O4483" s="185">
        <f t="shared" si="141"/>
        <v>0.25384615384615383</v>
      </c>
      <c r="P4483" s="55" t="s">
        <v>446</v>
      </c>
      <c r="Q4483" s="19" t="s">
        <v>6808</v>
      </c>
      <c r="R4483" s="41" t="s">
        <v>518</v>
      </c>
      <c r="S4483" s="19" t="s">
        <v>486</v>
      </c>
      <c r="T4483" s="28" t="s">
        <v>3670</v>
      </c>
      <c r="U4483" s="17">
        <v>6</v>
      </c>
      <c r="V4483" s="20" t="s">
        <v>682</v>
      </c>
      <c r="W4483" s="18" t="s">
        <v>6748</v>
      </c>
      <c r="X4483" s="18" t="s">
        <v>651</v>
      </c>
      <c r="Y4483" s="29" t="s">
        <v>800</v>
      </c>
      <c r="Z4483" s="61"/>
    </row>
    <row r="4484" spans="1:59" s="161" customFormat="1" ht="19.5" customHeight="1" x14ac:dyDescent="0.25">
      <c r="A4484" s="50" t="s">
        <v>147</v>
      </c>
      <c r="B4484" s="27">
        <v>3</v>
      </c>
      <c r="C4484" s="27">
        <v>0</v>
      </c>
      <c r="D4484" s="27">
        <v>1</v>
      </c>
      <c r="E4484" s="27">
        <v>4</v>
      </c>
      <c r="F4484" s="27">
        <v>0</v>
      </c>
      <c r="G4484" s="27">
        <v>0</v>
      </c>
      <c r="H4484" s="27">
        <v>3.5</v>
      </c>
      <c r="I4484" s="27">
        <v>1</v>
      </c>
      <c r="J4484" s="27">
        <v>2</v>
      </c>
      <c r="K4484" s="27">
        <v>2</v>
      </c>
      <c r="L4484" s="112"/>
      <c r="M4484" s="92">
        <f t="shared" si="140"/>
        <v>16.5</v>
      </c>
      <c r="N4484" s="27">
        <v>22</v>
      </c>
      <c r="O4484" s="185">
        <f t="shared" si="141"/>
        <v>0.25384615384615383</v>
      </c>
      <c r="P4484" s="55" t="s">
        <v>446</v>
      </c>
      <c r="Q4484" s="19" t="s">
        <v>4440</v>
      </c>
      <c r="R4484" s="41" t="s">
        <v>459</v>
      </c>
      <c r="S4484" s="19" t="s">
        <v>474</v>
      </c>
      <c r="T4484" s="28" t="s">
        <v>3120</v>
      </c>
      <c r="U4484" s="17">
        <v>6</v>
      </c>
      <c r="V4484" s="20" t="s">
        <v>609</v>
      </c>
      <c r="W4484" s="18" t="s">
        <v>4399</v>
      </c>
      <c r="X4484" s="18" t="s">
        <v>2243</v>
      </c>
      <c r="Y4484" s="29" t="s">
        <v>1481</v>
      </c>
      <c r="Z4484" s="61"/>
    </row>
    <row r="4485" spans="1:59" s="161" customFormat="1" ht="19.5" customHeight="1" x14ac:dyDescent="0.25">
      <c r="A4485" s="42" t="s">
        <v>175</v>
      </c>
      <c r="B4485" s="27">
        <v>6</v>
      </c>
      <c r="C4485" s="27">
        <v>0</v>
      </c>
      <c r="D4485" s="27">
        <v>3</v>
      </c>
      <c r="E4485" s="27">
        <v>4</v>
      </c>
      <c r="F4485" s="27">
        <v>0</v>
      </c>
      <c r="G4485" s="27">
        <v>0</v>
      </c>
      <c r="H4485" s="27">
        <v>3.5</v>
      </c>
      <c r="I4485" s="27">
        <v>0</v>
      </c>
      <c r="J4485" s="27">
        <v>0</v>
      </c>
      <c r="K4485" s="27">
        <v>0</v>
      </c>
      <c r="L4485" s="119"/>
      <c r="M4485" s="92">
        <f t="shared" si="140"/>
        <v>16.5</v>
      </c>
      <c r="N4485" s="27">
        <v>47</v>
      </c>
      <c r="O4485" s="185">
        <f t="shared" si="141"/>
        <v>0.25384615384615383</v>
      </c>
      <c r="P4485" s="55" t="s">
        <v>446</v>
      </c>
      <c r="Q4485" s="19" t="s">
        <v>7994</v>
      </c>
      <c r="R4485" s="41" t="s">
        <v>503</v>
      </c>
      <c r="S4485" s="19" t="s">
        <v>636</v>
      </c>
      <c r="T4485" s="28" t="s">
        <v>7778</v>
      </c>
      <c r="U4485" s="17">
        <v>6</v>
      </c>
      <c r="V4485" s="20" t="s">
        <v>682</v>
      </c>
      <c r="W4485" s="18" t="s">
        <v>2690</v>
      </c>
      <c r="X4485" s="18" t="s">
        <v>771</v>
      </c>
      <c r="Y4485" s="29" t="s">
        <v>599</v>
      </c>
      <c r="Z4485" s="61"/>
      <c r="BG4485" s="161" t="s">
        <v>664</v>
      </c>
    </row>
    <row r="4486" spans="1:59" s="161" customFormat="1" ht="19.5" customHeight="1" x14ac:dyDescent="0.25">
      <c r="A4486" s="42" t="s">
        <v>152</v>
      </c>
      <c r="B4486" s="27">
        <v>0</v>
      </c>
      <c r="C4486" s="27">
        <v>0</v>
      </c>
      <c r="D4486" s="27">
        <v>2</v>
      </c>
      <c r="E4486" s="27">
        <v>4</v>
      </c>
      <c r="F4486" s="27">
        <v>2</v>
      </c>
      <c r="G4486" s="27">
        <v>0</v>
      </c>
      <c r="H4486" s="27">
        <v>8.5</v>
      </c>
      <c r="I4486" s="27">
        <v>0</v>
      </c>
      <c r="J4486" s="27">
        <v>0</v>
      </c>
      <c r="K4486" s="27">
        <v>0</v>
      </c>
      <c r="L4486" s="119"/>
      <c r="M4486" s="92">
        <f t="shared" si="140"/>
        <v>16.5</v>
      </c>
      <c r="N4486" s="27">
        <v>20</v>
      </c>
      <c r="O4486" s="185">
        <f t="shared" si="141"/>
        <v>0.25384615384615383</v>
      </c>
      <c r="P4486" s="55" t="s">
        <v>446</v>
      </c>
      <c r="Q4486" s="19" t="s">
        <v>4220</v>
      </c>
      <c r="R4486" s="41" t="s">
        <v>448</v>
      </c>
      <c r="S4486" s="19" t="s">
        <v>492</v>
      </c>
      <c r="T4486" s="28" t="s">
        <v>8132</v>
      </c>
      <c r="U4486" s="17">
        <v>6</v>
      </c>
      <c r="V4486" s="20" t="s">
        <v>609</v>
      </c>
      <c r="W4486" s="18" t="s">
        <v>2483</v>
      </c>
      <c r="X4486" s="18" t="s">
        <v>451</v>
      </c>
      <c r="Y4486" s="29" t="s">
        <v>710</v>
      </c>
      <c r="Z4486" s="61"/>
    </row>
    <row r="4487" spans="1:59" s="161" customFormat="1" ht="19.5" customHeight="1" x14ac:dyDescent="0.25">
      <c r="A4487" s="42" t="s">
        <v>134</v>
      </c>
      <c r="B4487" s="27">
        <v>6</v>
      </c>
      <c r="C4487" s="27">
        <v>0</v>
      </c>
      <c r="D4487" s="27">
        <v>0</v>
      </c>
      <c r="E4487" s="27">
        <v>0</v>
      </c>
      <c r="F4487" s="27">
        <v>2</v>
      </c>
      <c r="G4487" s="27">
        <v>0</v>
      </c>
      <c r="H4487" s="27">
        <v>8</v>
      </c>
      <c r="I4487" s="27">
        <v>0</v>
      </c>
      <c r="J4487" s="27">
        <v>0</v>
      </c>
      <c r="K4487" s="27">
        <v>0</v>
      </c>
      <c r="L4487" s="119"/>
      <c r="M4487" s="92">
        <f t="shared" si="140"/>
        <v>16</v>
      </c>
      <c r="N4487" s="27">
        <v>18</v>
      </c>
      <c r="O4487" s="185">
        <f t="shared" si="141"/>
        <v>0.24615384615384617</v>
      </c>
      <c r="P4487" s="55" t="s">
        <v>446</v>
      </c>
      <c r="Q4487" s="19" t="s">
        <v>2698</v>
      </c>
      <c r="R4487" s="41" t="s">
        <v>448</v>
      </c>
      <c r="S4487" s="19" t="s">
        <v>486</v>
      </c>
      <c r="T4487" s="28" t="s">
        <v>2589</v>
      </c>
      <c r="U4487" s="17">
        <v>6</v>
      </c>
      <c r="V4487" s="20" t="s">
        <v>609</v>
      </c>
      <c r="W4487" s="18" t="s">
        <v>2686</v>
      </c>
      <c r="X4487" s="18" t="s">
        <v>461</v>
      </c>
      <c r="Y4487" s="29" t="s">
        <v>479</v>
      </c>
      <c r="Z4487" s="61"/>
    </row>
    <row r="4488" spans="1:59" s="161" customFormat="1" ht="19.5" customHeight="1" x14ac:dyDescent="0.25">
      <c r="A4488" s="42" t="s">
        <v>130</v>
      </c>
      <c r="B4488" s="31">
        <v>5</v>
      </c>
      <c r="C4488" s="31">
        <v>0</v>
      </c>
      <c r="D4488" s="31">
        <v>1</v>
      </c>
      <c r="E4488" s="31">
        <v>0</v>
      </c>
      <c r="F4488" s="31">
        <v>0</v>
      </c>
      <c r="G4488" s="31">
        <v>1</v>
      </c>
      <c r="H4488" s="31">
        <v>4</v>
      </c>
      <c r="I4488" s="31">
        <v>3</v>
      </c>
      <c r="J4488" s="31">
        <v>1</v>
      </c>
      <c r="K4488" s="31">
        <v>1</v>
      </c>
      <c r="L4488" s="128"/>
      <c r="M4488" s="92">
        <f t="shared" si="140"/>
        <v>16</v>
      </c>
      <c r="N4488" s="31">
        <v>10</v>
      </c>
      <c r="O4488" s="185">
        <f t="shared" si="141"/>
        <v>0.24615384615384617</v>
      </c>
      <c r="P4488" s="55" t="s">
        <v>446</v>
      </c>
      <c r="Q4488" s="19" t="s">
        <v>6203</v>
      </c>
      <c r="R4488" s="41" t="s">
        <v>6204</v>
      </c>
      <c r="S4488" s="19" t="s">
        <v>486</v>
      </c>
      <c r="T4488" s="40" t="s">
        <v>3667</v>
      </c>
      <c r="U4488" s="32">
        <v>6</v>
      </c>
      <c r="V4488" s="20" t="s">
        <v>682</v>
      </c>
      <c r="W4488" s="33" t="s">
        <v>6194</v>
      </c>
      <c r="X4488" s="33" t="s">
        <v>2243</v>
      </c>
      <c r="Y4488" s="34" t="s">
        <v>605</v>
      </c>
      <c r="Z4488" s="61"/>
    </row>
    <row r="4489" spans="1:59" s="161" customFormat="1" ht="19.5" customHeight="1" x14ac:dyDescent="0.25">
      <c r="A4489" s="42" t="s">
        <v>188</v>
      </c>
      <c r="B4489" s="27">
        <v>5</v>
      </c>
      <c r="C4489" s="27">
        <v>0</v>
      </c>
      <c r="D4489" s="27">
        <v>1</v>
      </c>
      <c r="E4489" s="27">
        <v>0</v>
      </c>
      <c r="F4489" s="27">
        <v>1</v>
      </c>
      <c r="G4489" s="27">
        <v>2</v>
      </c>
      <c r="H4489" s="27">
        <v>4</v>
      </c>
      <c r="I4489" s="27">
        <v>3</v>
      </c>
      <c r="J4489" s="27">
        <v>0</v>
      </c>
      <c r="K4489" s="27">
        <v>0</v>
      </c>
      <c r="L4489" s="119"/>
      <c r="M4489" s="92">
        <f t="shared" si="140"/>
        <v>16</v>
      </c>
      <c r="N4489" s="27">
        <v>27</v>
      </c>
      <c r="O4489" s="185">
        <f t="shared" si="141"/>
        <v>0.24615384615384617</v>
      </c>
      <c r="P4489" s="55" t="s">
        <v>446</v>
      </c>
      <c r="Q4489" s="19" t="s">
        <v>766</v>
      </c>
      <c r="R4489" s="41" t="s">
        <v>767</v>
      </c>
      <c r="S4489" s="19" t="s">
        <v>1055</v>
      </c>
      <c r="T4489" s="28" t="s">
        <v>681</v>
      </c>
      <c r="U4489" s="17">
        <v>6</v>
      </c>
      <c r="V4489" s="20" t="s">
        <v>637</v>
      </c>
      <c r="W4489" s="18" t="s">
        <v>683</v>
      </c>
      <c r="X4489" s="18" t="s">
        <v>684</v>
      </c>
      <c r="Y4489" s="29" t="s">
        <v>463</v>
      </c>
      <c r="Z4489" s="61"/>
    </row>
    <row r="4490" spans="1:59" s="161" customFormat="1" ht="19.5" customHeight="1" x14ac:dyDescent="0.25">
      <c r="A4490" s="42" t="s">
        <v>143</v>
      </c>
      <c r="B4490" s="27">
        <v>7</v>
      </c>
      <c r="C4490" s="27">
        <v>0</v>
      </c>
      <c r="D4490" s="27">
        <v>2</v>
      </c>
      <c r="E4490" s="27">
        <v>4</v>
      </c>
      <c r="F4490" s="27">
        <v>1</v>
      </c>
      <c r="G4490" s="27">
        <v>0</v>
      </c>
      <c r="H4490" s="27">
        <v>2</v>
      </c>
      <c r="I4490" s="27">
        <v>0</v>
      </c>
      <c r="J4490" s="27">
        <v>0</v>
      </c>
      <c r="K4490" s="27">
        <v>0</v>
      </c>
      <c r="L4490" s="119"/>
      <c r="M4490" s="92">
        <f t="shared" si="140"/>
        <v>16</v>
      </c>
      <c r="N4490" s="27">
        <v>11</v>
      </c>
      <c r="O4490" s="185">
        <f t="shared" si="141"/>
        <v>0.24615384615384617</v>
      </c>
      <c r="P4490" s="55" t="s">
        <v>446</v>
      </c>
      <c r="Q4490" s="19" t="s">
        <v>4977</v>
      </c>
      <c r="R4490" s="41" t="s">
        <v>750</v>
      </c>
      <c r="S4490" s="19" t="s">
        <v>523</v>
      </c>
      <c r="T4490" s="28" t="s">
        <v>3662</v>
      </c>
      <c r="U4490" s="17">
        <v>6</v>
      </c>
      <c r="V4490" s="20" t="s">
        <v>682</v>
      </c>
      <c r="W4490" s="18" t="s">
        <v>4955</v>
      </c>
      <c r="X4490" s="18" t="s">
        <v>451</v>
      </c>
      <c r="Y4490" s="29" t="s">
        <v>1016</v>
      </c>
      <c r="Z4490" s="61"/>
    </row>
    <row r="4491" spans="1:59" s="161" customFormat="1" ht="19.5" customHeight="1" x14ac:dyDescent="0.25">
      <c r="A4491" s="42" t="s">
        <v>138</v>
      </c>
      <c r="B4491" s="102">
        <v>1</v>
      </c>
      <c r="C4491" s="102">
        <v>0</v>
      </c>
      <c r="D4491" s="102">
        <v>4</v>
      </c>
      <c r="E4491" s="102">
        <v>4</v>
      </c>
      <c r="F4491" s="102">
        <v>0</v>
      </c>
      <c r="G4491" s="102">
        <v>0</v>
      </c>
      <c r="H4491" s="102">
        <v>5</v>
      </c>
      <c r="I4491" s="102">
        <v>1</v>
      </c>
      <c r="J4491" s="102">
        <v>0</v>
      </c>
      <c r="K4491" s="102">
        <v>1</v>
      </c>
      <c r="L4491" s="136"/>
      <c r="M4491" s="92">
        <f t="shared" si="140"/>
        <v>16</v>
      </c>
      <c r="N4491" s="35">
        <v>17</v>
      </c>
      <c r="O4491" s="185">
        <f t="shared" si="141"/>
        <v>0.24615384615384617</v>
      </c>
      <c r="P4491" s="79" t="s">
        <v>446</v>
      </c>
      <c r="Q4491" s="103" t="s">
        <v>3034</v>
      </c>
      <c r="R4491" s="104" t="s">
        <v>607</v>
      </c>
      <c r="S4491" s="103" t="s">
        <v>452</v>
      </c>
      <c r="T4491" s="28" t="s">
        <v>2966</v>
      </c>
      <c r="U4491" s="38">
        <v>6</v>
      </c>
      <c r="V4491" s="105" t="s">
        <v>1190</v>
      </c>
      <c r="W4491" s="103" t="s">
        <v>3009</v>
      </c>
      <c r="X4491" s="103" t="s">
        <v>1224</v>
      </c>
      <c r="Y4491" s="106" t="s">
        <v>513</v>
      </c>
      <c r="Z4491" s="61"/>
    </row>
    <row r="4492" spans="1:59" s="161" customFormat="1" ht="19.5" customHeight="1" x14ac:dyDescent="0.25">
      <c r="A4492" s="42" t="s">
        <v>155</v>
      </c>
      <c r="B4492" s="27">
        <v>3</v>
      </c>
      <c r="C4492" s="27">
        <v>0</v>
      </c>
      <c r="D4492" s="27">
        <v>0</v>
      </c>
      <c r="E4492" s="27">
        <v>4</v>
      </c>
      <c r="F4492" s="27">
        <v>0</v>
      </c>
      <c r="G4492" s="27">
        <v>1</v>
      </c>
      <c r="H4492" s="27">
        <v>4</v>
      </c>
      <c r="I4492" s="27">
        <v>4</v>
      </c>
      <c r="J4492" s="27">
        <v>0</v>
      </c>
      <c r="K4492" s="27">
        <v>0</v>
      </c>
      <c r="L4492" s="119"/>
      <c r="M4492" s="92">
        <f t="shared" si="140"/>
        <v>16</v>
      </c>
      <c r="N4492" s="27">
        <v>26</v>
      </c>
      <c r="O4492" s="185">
        <f t="shared" si="141"/>
        <v>0.24615384615384617</v>
      </c>
      <c r="P4492" s="55" t="s">
        <v>446</v>
      </c>
      <c r="Q4492" s="19" t="s">
        <v>6812</v>
      </c>
      <c r="R4492" s="41" t="s">
        <v>969</v>
      </c>
      <c r="S4492" s="19" t="s">
        <v>1405</v>
      </c>
      <c r="T4492" s="28" t="s">
        <v>3670</v>
      </c>
      <c r="U4492" s="17">
        <v>6</v>
      </c>
      <c r="V4492" s="20" t="s">
        <v>682</v>
      </c>
      <c r="W4492" s="18" t="s">
        <v>6748</v>
      </c>
      <c r="X4492" s="18" t="s">
        <v>651</v>
      </c>
      <c r="Y4492" s="29" t="s">
        <v>800</v>
      </c>
      <c r="Z4492" s="61"/>
    </row>
    <row r="4493" spans="1:59" s="161" customFormat="1" ht="19.5" customHeight="1" x14ac:dyDescent="0.25">
      <c r="A4493" s="42" t="s">
        <v>162</v>
      </c>
      <c r="B4493" s="27">
        <v>5</v>
      </c>
      <c r="C4493" s="27">
        <v>0</v>
      </c>
      <c r="D4493" s="27">
        <v>0</v>
      </c>
      <c r="E4493" s="27">
        <v>0</v>
      </c>
      <c r="F4493" s="27">
        <v>0</v>
      </c>
      <c r="G4493" s="27">
        <v>2</v>
      </c>
      <c r="H4493" s="27">
        <v>5</v>
      </c>
      <c r="I4493" s="27">
        <v>4</v>
      </c>
      <c r="J4493" s="27">
        <v>0</v>
      </c>
      <c r="K4493" s="27">
        <v>0</v>
      </c>
      <c r="L4493" s="119"/>
      <c r="M4493" s="92">
        <f t="shared" si="140"/>
        <v>16</v>
      </c>
      <c r="N4493" s="27">
        <v>21</v>
      </c>
      <c r="O4493" s="185">
        <f t="shared" si="141"/>
        <v>0.24615384615384617</v>
      </c>
      <c r="P4493" s="55" t="s">
        <v>446</v>
      </c>
      <c r="Q4493" s="19" t="s">
        <v>1066</v>
      </c>
      <c r="R4493" s="41" t="s">
        <v>1956</v>
      </c>
      <c r="S4493" s="19" t="s">
        <v>492</v>
      </c>
      <c r="T4493" s="28" t="s">
        <v>8132</v>
      </c>
      <c r="U4493" s="17">
        <v>6</v>
      </c>
      <c r="V4493" s="20" t="s">
        <v>519</v>
      </c>
      <c r="W4493" s="18" t="s">
        <v>2483</v>
      </c>
      <c r="X4493" s="18" t="s">
        <v>451</v>
      </c>
      <c r="Y4493" s="29" t="s">
        <v>710</v>
      </c>
      <c r="Z4493" s="61"/>
    </row>
    <row r="4494" spans="1:59" s="161" customFormat="1" ht="19.5" customHeight="1" x14ac:dyDescent="0.25">
      <c r="A4494" s="42" t="s">
        <v>140</v>
      </c>
      <c r="B4494" s="27">
        <v>5</v>
      </c>
      <c r="C4494" s="27">
        <v>0</v>
      </c>
      <c r="D4494" s="27">
        <v>0</v>
      </c>
      <c r="E4494" s="27">
        <v>0</v>
      </c>
      <c r="F4494" s="27">
        <v>2</v>
      </c>
      <c r="G4494" s="27">
        <v>0</v>
      </c>
      <c r="H4494" s="27">
        <v>5</v>
      </c>
      <c r="I4494" s="27">
        <v>4</v>
      </c>
      <c r="J4494" s="27">
        <v>0</v>
      </c>
      <c r="K4494" s="27">
        <v>0</v>
      </c>
      <c r="L4494" s="119"/>
      <c r="M4494" s="92">
        <f t="shared" si="140"/>
        <v>16</v>
      </c>
      <c r="N4494" s="27">
        <v>39</v>
      </c>
      <c r="O4494" s="185">
        <f t="shared" si="141"/>
        <v>0.24615384615384617</v>
      </c>
      <c r="P4494" s="55" t="s">
        <v>446</v>
      </c>
      <c r="Q4494" s="93" t="s">
        <v>8312</v>
      </c>
      <c r="R4494" s="94" t="s">
        <v>732</v>
      </c>
      <c r="S4494" s="93" t="s">
        <v>565</v>
      </c>
      <c r="T4494" s="28" t="s">
        <v>8181</v>
      </c>
      <c r="U4494" s="17">
        <v>6</v>
      </c>
      <c r="V4494" s="20" t="s">
        <v>8230</v>
      </c>
      <c r="W4494" s="18" t="s">
        <v>8231</v>
      </c>
      <c r="X4494" s="18" t="s">
        <v>2976</v>
      </c>
      <c r="Y4494" s="29" t="s">
        <v>636</v>
      </c>
      <c r="Z4494" s="61"/>
    </row>
    <row r="4495" spans="1:59" s="161" customFormat="1" ht="19.5" customHeight="1" x14ac:dyDescent="0.25">
      <c r="A4495" s="42" t="s">
        <v>159</v>
      </c>
      <c r="B4495" s="27">
        <v>6</v>
      </c>
      <c r="C4495" s="27">
        <v>0</v>
      </c>
      <c r="D4495" s="27">
        <v>0</v>
      </c>
      <c r="E4495" s="27">
        <v>1</v>
      </c>
      <c r="F4495" s="27">
        <v>1</v>
      </c>
      <c r="G4495" s="27">
        <v>0</v>
      </c>
      <c r="H4495" s="27">
        <v>8</v>
      </c>
      <c r="I4495" s="27">
        <v>0</v>
      </c>
      <c r="J4495" s="27">
        <v>0</v>
      </c>
      <c r="K4495" s="27">
        <v>0</v>
      </c>
      <c r="L4495" s="119"/>
      <c r="M4495" s="92">
        <f t="shared" si="140"/>
        <v>16</v>
      </c>
      <c r="N4495" s="27">
        <v>33</v>
      </c>
      <c r="O4495" s="185">
        <f t="shared" si="141"/>
        <v>0.24615384615384617</v>
      </c>
      <c r="P4495" s="55" t="s">
        <v>446</v>
      </c>
      <c r="Q4495" s="19" t="s">
        <v>1972</v>
      </c>
      <c r="R4495" s="41" t="s">
        <v>730</v>
      </c>
      <c r="S4495" s="19" t="s">
        <v>486</v>
      </c>
      <c r="T4495" s="28" t="s">
        <v>3671</v>
      </c>
      <c r="U4495" s="17">
        <v>6</v>
      </c>
      <c r="V4495" s="20" t="s">
        <v>682</v>
      </c>
      <c r="W4495" s="18" t="s">
        <v>6987</v>
      </c>
      <c r="X4495" s="18" t="s">
        <v>765</v>
      </c>
      <c r="Y4495" s="29" t="s">
        <v>710</v>
      </c>
      <c r="Z4495" s="61"/>
    </row>
    <row r="4496" spans="1:59" s="161" customFormat="1" ht="19.5" customHeight="1" x14ac:dyDescent="0.25">
      <c r="A4496" s="42" t="s">
        <v>167</v>
      </c>
      <c r="B4496" s="27">
        <v>6</v>
      </c>
      <c r="C4496" s="27">
        <v>0</v>
      </c>
      <c r="D4496" s="27">
        <v>0</v>
      </c>
      <c r="E4496" s="27">
        <v>2</v>
      </c>
      <c r="F4496" s="27">
        <v>0</v>
      </c>
      <c r="G4496" s="27">
        <v>1</v>
      </c>
      <c r="H4496" s="27">
        <v>2.5</v>
      </c>
      <c r="I4496" s="27">
        <v>2</v>
      </c>
      <c r="J4496" s="27">
        <v>2</v>
      </c>
      <c r="K4496" s="27">
        <v>0.5</v>
      </c>
      <c r="L4496" s="119"/>
      <c r="M4496" s="92">
        <f t="shared" si="140"/>
        <v>16</v>
      </c>
      <c r="N4496" s="27">
        <v>33</v>
      </c>
      <c r="O4496" s="185">
        <f t="shared" si="141"/>
        <v>0.24615384615384617</v>
      </c>
      <c r="P4496" s="55" t="s">
        <v>446</v>
      </c>
      <c r="Q4496" s="19" t="s">
        <v>7033</v>
      </c>
      <c r="R4496" s="41" t="s">
        <v>561</v>
      </c>
      <c r="S4496" s="19" t="s">
        <v>614</v>
      </c>
      <c r="T4496" s="28" t="s">
        <v>3671</v>
      </c>
      <c r="U4496" s="17">
        <v>6</v>
      </c>
      <c r="V4496" s="20" t="s">
        <v>5678</v>
      </c>
      <c r="W4496" s="18" t="s">
        <v>1355</v>
      </c>
      <c r="X4496" s="18" t="s">
        <v>501</v>
      </c>
      <c r="Y4496" s="29" t="s">
        <v>1016</v>
      </c>
      <c r="Z4496" s="61"/>
    </row>
    <row r="4497" spans="1:26" s="161" customFormat="1" ht="19.5" customHeight="1" x14ac:dyDescent="0.25">
      <c r="A4497" s="42" t="s">
        <v>162</v>
      </c>
      <c r="B4497" s="27">
        <v>4</v>
      </c>
      <c r="C4497" s="27">
        <v>0</v>
      </c>
      <c r="D4497" s="27">
        <v>0</v>
      </c>
      <c r="E4497" s="27">
        <v>5</v>
      </c>
      <c r="F4497" s="27">
        <v>2</v>
      </c>
      <c r="G4497" s="27">
        <v>0</v>
      </c>
      <c r="H4497" s="27">
        <v>2</v>
      </c>
      <c r="I4497" s="27">
        <v>0</v>
      </c>
      <c r="J4497" s="27">
        <v>2</v>
      </c>
      <c r="K4497" s="27">
        <v>1</v>
      </c>
      <c r="L4497" s="119"/>
      <c r="M4497" s="92">
        <f t="shared" si="140"/>
        <v>16</v>
      </c>
      <c r="N4497" s="27">
        <v>27</v>
      </c>
      <c r="O4497" s="185">
        <f t="shared" si="141"/>
        <v>0.24615384615384617</v>
      </c>
      <c r="P4497" s="55" t="s">
        <v>446</v>
      </c>
      <c r="Q4497" s="19" t="s">
        <v>731</v>
      </c>
      <c r="R4497" s="41" t="s">
        <v>732</v>
      </c>
      <c r="S4497" s="19" t="s">
        <v>626</v>
      </c>
      <c r="T4497" s="28" t="s">
        <v>681</v>
      </c>
      <c r="U4497" s="17">
        <v>6</v>
      </c>
      <c r="V4497" s="20" t="s">
        <v>609</v>
      </c>
      <c r="W4497" s="18" t="s">
        <v>694</v>
      </c>
      <c r="X4497" s="18" t="s">
        <v>451</v>
      </c>
      <c r="Y4497" s="29" t="s">
        <v>486</v>
      </c>
      <c r="Z4497" s="61"/>
    </row>
    <row r="4498" spans="1:26" s="161" customFormat="1" ht="19.5" customHeight="1" x14ac:dyDescent="0.25">
      <c r="A4498" s="42" t="s">
        <v>133</v>
      </c>
      <c r="B4498" s="27">
        <v>7</v>
      </c>
      <c r="C4498" s="27">
        <v>0</v>
      </c>
      <c r="D4498" s="27">
        <v>2</v>
      </c>
      <c r="E4498" s="27">
        <v>0</v>
      </c>
      <c r="F4498" s="27">
        <v>2</v>
      </c>
      <c r="G4498" s="27">
        <v>0</v>
      </c>
      <c r="H4498" s="27">
        <v>5</v>
      </c>
      <c r="I4498" s="27">
        <v>0</v>
      </c>
      <c r="J4498" s="27">
        <v>0</v>
      </c>
      <c r="K4498" s="27">
        <v>0</v>
      </c>
      <c r="L4498" s="119"/>
      <c r="M4498" s="92">
        <f t="shared" si="140"/>
        <v>16</v>
      </c>
      <c r="N4498" s="27">
        <v>21</v>
      </c>
      <c r="O4498" s="185">
        <f t="shared" si="141"/>
        <v>0.24615384615384617</v>
      </c>
      <c r="P4498" s="55" t="s">
        <v>446</v>
      </c>
      <c r="Q4498" s="19" t="s">
        <v>4325</v>
      </c>
      <c r="R4498" s="41" t="s">
        <v>459</v>
      </c>
      <c r="S4498" s="19" t="s">
        <v>800</v>
      </c>
      <c r="T4498" s="28" t="s">
        <v>8132</v>
      </c>
      <c r="U4498" s="17">
        <v>6</v>
      </c>
      <c r="V4498" s="20" t="s">
        <v>637</v>
      </c>
      <c r="W4498" s="18" t="s">
        <v>2483</v>
      </c>
      <c r="X4498" s="18" t="s">
        <v>451</v>
      </c>
      <c r="Y4498" s="29" t="s">
        <v>710</v>
      </c>
      <c r="Z4498" s="61"/>
    </row>
    <row r="4499" spans="1:26" s="161" customFormat="1" ht="19.5" customHeight="1" x14ac:dyDescent="0.25">
      <c r="A4499" s="42" t="s">
        <v>145</v>
      </c>
      <c r="B4499" s="27">
        <v>0</v>
      </c>
      <c r="C4499" s="27">
        <v>0</v>
      </c>
      <c r="D4499" s="27">
        <v>0</v>
      </c>
      <c r="E4499" s="27">
        <v>4</v>
      </c>
      <c r="F4499" s="27">
        <v>0</v>
      </c>
      <c r="G4499" s="27">
        <v>0</v>
      </c>
      <c r="H4499" s="27">
        <v>5</v>
      </c>
      <c r="I4499" s="27">
        <v>5</v>
      </c>
      <c r="J4499" s="27">
        <v>1</v>
      </c>
      <c r="K4499" s="27">
        <v>1</v>
      </c>
      <c r="L4499" s="119"/>
      <c r="M4499" s="92">
        <f t="shared" si="140"/>
        <v>16</v>
      </c>
      <c r="N4499" s="27">
        <v>27</v>
      </c>
      <c r="O4499" s="185">
        <f t="shared" si="141"/>
        <v>0.24615384615384617</v>
      </c>
      <c r="P4499" s="55" t="s">
        <v>446</v>
      </c>
      <c r="Q4499" s="19" t="s">
        <v>7236</v>
      </c>
      <c r="R4499" s="41" t="s">
        <v>461</v>
      </c>
      <c r="S4499" s="19" t="s">
        <v>540</v>
      </c>
      <c r="T4499" s="28" t="s">
        <v>3672</v>
      </c>
      <c r="U4499" s="17">
        <v>6</v>
      </c>
      <c r="V4499" s="20" t="s">
        <v>645</v>
      </c>
      <c r="W4499" s="18" t="s">
        <v>7212</v>
      </c>
      <c r="X4499" s="18" t="s">
        <v>451</v>
      </c>
      <c r="Y4499" s="29" t="s">
        <v>513</v>
      </c>
      <c r="Z4499" s="61"/>
    </row>
    <row r="4500" spans="1:26" s="161" customFormat="1" ht="19.5" customHeight="1" x14ac:dyDescent="0.25">
      <c r="A4500" s="42" t="s">
        <v>141</v>
      </c>
      <c r="B4500" s="27">
        <v>5</v>
      </c>
      <c r="C4500" s="27">
        <v>0</v>
      </c>
      <c r="D4500" s="27">
        <v>1</v>
      </c>
      <c r="E4500" s="27">
        <v>5</v>
      </c>
      <c r="F4500" s="27">
        <v>1</v>
      </c>
      <c r="G4500" s="27">
        <v>1</v>
      </c>
      <c r="H4500" s="27">
        <v>2.5</v>
      </c>
      <c r="I4500" s="27">
        <v>0</v>
      </c>
      <c r="J4500" s="27">
        <v>0</v>
      </c>
      <c r="K4500" s="27">
        <v>0</v>
      </c>
      <c r="L4500" s="119"/>
      <c r="M4500" s="92">
        <f t="shared" si="140"/>
        <v>15.5</v>
      </c>
      <c r="N4500" s="27">
        <v>11</v>
      </c>
      <c r="O4500" s="185">
        <f t="shared" si="141"/>
        <v>0.23846153846153847</v>
      </c>
      <c r="P4500" s="55" t="s">
        <v>446</v>
      </c>
      <c r="Q4500" s="19" t="s">
        <v>2252</v>
      </c>
      <c r="R4500" s="41" t="s">
        <v>843</v>
      </c>
      <c r="S4500" s="19" t="s">
        <v>626</v>
      </c>
      <c r="T4500" s="28" t="s">
        <v>2196</v>
      </c>
      <c r="U4500" s="17">
        <v>6</v>
      </c>
      <c r="V4500" s="20" t="s">
        <v>519</v>
      </c>
      <c r="W4500" s="18" t="s">
        <v>2041</v>
      </c>
      <c r="X4500" s="18" t="s">
        <v>811</v>
      </c>
      <c r="Y4500" s="29" t="s">
        <v>452</v>
      </c>
      <c r="Z4500" s="61"/>
    </row>
    <row r="4501" spans="1:26" s="161" customFormat="1" ht="19.5" customHeight="1" x14ac:dyDescent="0.25">
      <c r="A4501" s="42" t="s">
        <v>143</v>
      </c>
      <c r="B4501" s="27">
        <v>3</v>
      </c>
      <c r="C4501" s="27">
        <v>0</v>
      </c>
      <c r="D4501" s="27">
        <v>0</v>
      </c>
      <c r="E4501" s="27">
        <v>0</v>
      </c>
      <c r="F4501" s="27">
        <v>1</v>
      </c>
      <c r="G4501" s="27">
        <v>2</v>
      </c>
      <c r="H4501" s="27">
        <v>4.5</v>
      </c>
      <c r="I4501" s="27">
        <v>3</v>
      </c>
      <c r="J4501" s="27">
        <v>1</v>
      </c>
      <c r="K4501" s="27">
        <v>1</v>
      </c>
      <c r="L4501" s="119"/>
      <c r="M4501" s="92">
        <f t="shared" si="140"/>
        <v>15.5</v>
      </c>
      <c r="N4501" s="27">
        <v>22</v>
      </c>
      <c r="O4501" s="185">
        <f t="shared" si="141"/>
        <v>0.23846153846153847</v>
      </c>
      <c r="P4501" s="55" t="s">
        <v>446</v>
      </c>
      <c r="Q4501" s="19" t="s">
        <v>4326</v>
      </c>
      <c r="R4501" s="41" t="s">
        <v>483</v>
      </c>
      <c r="S4501" s="19" t="s">
        <v>4044</v>
      </c>
      <c r="T4501" s="28" t="s">
        <v>8132</v>
      </c>
      <c r="U4501" s="17">
        <v>6</v>
      </c>
      <c r="V4501" s="20" t="s">
        <v>682</v>
      </c>
      <c r="W4501" s="18" t="s">
        <v>2619</v>
      </c>
      <c r="X4501" s="18" t="s">
        <v>451</v>
      </c>
      <c r="Y4501" s="29" t="s">
        <v>486</v>
      </c>
      <c r="Z4501" s="61"/>
    </row>
    <row r="4502" spans="1:26" s="161" customFormat="1" ht="19.5" customHeight="1" x14ac:dyDescent="0.25">
      <c r="A4502" s="42" t="s">
        <v>146</v>
      </c>
      <c r="B4502" s="27">
        <v>4</v>
      </c>
      <c r="C4502" s="27">
        <v>0</v>
      </c>
      <c r="D4502" s="27">
        <v>3</v>
      </c>
      <c r="E4502" s="27">
        <v>3</v>
      </c>
      <c r="F4502" s="27">
        <v>0</v>
      </c>
      <c r="G4502" s="27">
        <v>0</v>
      </c>
      <c r="H4502" s="27">
        <v>3</v>
      </c>
      <c r="I4502" s="27">
        <v>0</v>
      </c>
      <c r="J4502" s="27">
        <v>2</v>
      </c>
      <c r="K4502" s="27">
        <v>0.5</v>
      </c>
      <c r="L4502" s="119"/>
      <c r="M4502" s="92">
        <f t="shared" si="140"/>
        <v>15.5</v>
      </c>
      <c r="N4502" s="27">
        <v>14</v>
      </c>
      <c r="O4502" s="185">
        <f t="shared" si="141"/>
        <v>0.23846153846153847</v>
      </c>
      <c r="P4502" s="55" t="s">
        <v>446</v>
      </c>
      <c r="Q4502" s="19" t="s">
        <v>5499</v>
      </c>
      <c r="R4502" s="41" t="s">
        <v>763</v>
      </c>
      <c r="S4502" s="19" t="s">
        <v>523</v>
      </c>
      <c r="T4502" s="28" t="s">
        <v>5402</v>
      </c>
      <c r="U4502" s="17">
        <v>6</v>
      </c>
      <c r="V4502" s="20" t="s">
        <v>609</v>
      </c>
      <c r="W4502" s="18" t="s">
        <v>5491</v>
      </c>
      <c r="X4502" s="18" t="s">
        <v>916</v>
      </c>
      <c r="Y4502" s="29" t="s">
        <v>710</v>
      </c>
      <c r="Z4502" s="61"/>
    </row>
    <row r="4503" spans="1:26" s="161" customFormat="1" ht="19.5" customHeight="1" x14ac:dyDescent="0.25">
      <c r="A4503" s="42" t="s">
        <v>128</v>
      </c>
      <c r="B4503" s="27">
        <v>6</v>
      </c>
      <c r="C4503" s="27">
        <v>3</v>
      </c>
      <c r="D4503" s="27">
        <v>0</v>
      </c>
      <c r="E4503" s="27">
        <v>2</v>
      </c>
      <c r="F4503" s="27">
        <v>0</v>
      </c>
      <c r="G4503" s="27">
        <v>2</v>
      </c>
      <c r="H4503" s="27">
        <v>1</v>
      </c>
      <c r="I4503" s="27">
        <v>1</v>
      </c>
      <c r="J4503" s="27">
        <v>0</v>
      </c>
      <c r="K4503" s="27">
        <v>0.5</v>
      </c>
      <c r="L4503" s="119"/>
      <c r="M4503" s="92">
        <f t="shared" si="140"/>
        <v>15.5</v>
      </c>
      <c r="N4503" s="27">
        <v>11</v>
      </c>
      <c r="O4503" s="185">
        <f t="shared" si="141"/>
        <v>0.23846153846153847</v>
      </c>
      <c r="P4503" s="55" t="s">
        <v>446</v>
      </c>
      <c r="Q4503" s="19" t="s">
        <v>3676</v>
      </c>
      <c r="R4503" s="41" t="s">
        <v>4119</v>
      </c>
      <c r="S4503" s="19" t="s">
        <v>819</v>
      </c>
      <c r="T4503" s="28" t="s">
        <v>3119</v>
      </c>
      <c r="U4503" s="17">
        <v>6</v>
      </c>
      <c r="V4503" s="20" t="s">
        <v>682</v>
      </c>
      <c r="W4503" s="18" t="s">
        <v>4110</v>
      </c>
      <c r="X4503" s="18" t="s">
        <v>1377</v>
      </c>
      <c r="Y4503" s="29" t="s">
        <v>486</v>
      </c>
      <c r="Z4503" s="61"/>
    </row>
    <row r="4504" spans="1:26" s="161" customFormat="1" ht="19.5" customHeight="1" x14ac:dyDescent="0.25">
      <c r="A4504" s="42" t="s">
        <v>131</v>
      </c>
      <c r="B4504" s="27">
        <v>4</v>
      </c>
      <c r="C4504" s="27">
        <v>0</v>
      </c>
      <c r="D4504" s="27">
        <v>3</v>
      </c>
      <c r="E4504" s="27">
        <v>0</v>
      </c>
      <c r="F4504" s="27">
        <v>0</v>
      </c>
      <c r="G4504" s="27">
        <v>0</v>
      </c>
      <c r="H4504" s="27">
        <v>5</v>
      </c>
      <c r="I4504" s="27">
        <v>3</v>
      </c>
      <c r="J4504" s="27">
        <v>0</v>
      </c>
      <c r="K4504" s="27">
        <v>0</v>
      </c>
      <c r="L4504" s="119"/>
      <c r="M4504" s="92">
        <f t="shared" si="140"/>
        <v>15</v>
      </c>
      <c r="N4504" s="27">
        <v>7</v>
      </c>
      <c r="O4504" s="185">
        <f t="shared" si="141"/>
        <v>0.23076923076923078</v>
      </c>
      <c r="P4504" s="55" t="s">
        <v>446</v>
      </c>
      <c r="Q4504" s="19" t="s">
        <v>1607</v>
      </c>
      <c r="R4504" s="41" t="s">
        <v>1587</v>
      </c>
      <c r="S4504" s="19" t="s">
        <v>1608</v>
      </c>
      <c r="T4504" s="28" t="s">
        <v>1512</v>
      </c>
      <c r="U4504" s="17">
        <v>6</v>
      </c>
      <c r="V4504" s="20" t="s">
        <v>609</v>
      </c>
      <c r="W4504" s="18" t="s">
        <v>1590</v>
      </c>
      <c r="X4504" s="18" t="s">
        <v>1591</v>
      </c>
      <c r="Y4504" s="29" t="s">
        <v>1592</v>
      </c>
      <c r="Z4504" s="61"/>
    </row>
    <row r="4505" spans="1:26" s="161" customFormat="1" ht="19.5" customHeight="1" x14ac:dyDescent="0.25">
      <c r="A4505" s="42" t="s">
        <v>144</v>
      </c>
      <c r="B4505" s="27">
        <v>3</v>
      </c>
      <c r="C4505" s="27">
        <v>0</v>
      </c>
      <c r="D4505" s="27">
        <v>0</v>
      </c>
      <c r="E4505" s="27">
        <v>4</v>
      </c>
      <c r="F4505" s="27">
        <v>2</v>
      </c>
      <c r="G4505" s="27">
        <v>0</v>
      </c>
      <c r="H4505" s="27">
        <v>3</v>
      </c>
      <c r="I4505" s="27">
        <v>3</v>
      </c>
      <c r="J4505" s="27">
        <v>0</v>
      </c>
      <c r="K4505" s="27">
        <v>0</v>
      </c>
      <c r="L4505" s="119"/>
      <c r="M4505" s="92">
        <f t="shared" si="140"/>
        <v>15</v>
      </c>
      <c r="N4505" s="27">
        <v>23</v>
      </c>
      <c r="O4505" s="185">
        <f t="shared" si="141"/>
        <v>0.23076923076923078</v>
      </c>
      <c r="P4505" s="55" t="s">
        <v>446</v>
      </c>
      <c r="Q4505" s="19" t="s">
        <v>6809</v>
      </c>
      <c r="R4505" s="41" t="s">
        <v>603</v>
      </c>
      <c r="S4505" s="19" t="s">
        <v>923</v>
      </c>
      <c r="T4505" s="28" t="s">
        <v>3670</v>
      </c>
      <c r="U4505" s="17">
        <v>6</v>
      </c>
      <c r="V4505" s="20" t="s">
        <v>637</v>
      </c>
      <c r="W4505" s="18" t="s">
        <v>6806</v>
      </c>
      <c r="X4505" s="18" t="s">
        <v>651</v>
      </c>
      <c r="Y4505" s="29" t="s">
        <v>2269</v>
      </c>
      <c r="Z4505" s="61"/>
    </row>
    <row r="4506" spans="1:26" s="161" customFormat="1" ht="19.5" customHeight="1" x14ac:dyDescent="0.25">
      <c r="A4506" s="42" t="s">
        <v>143</v>
      </c>
      <c r="B4506" s="27">
        <v>3</v>
      </c>
      <c r="C4506" s="27">
        <v>0</v>
      </c>
      <c r="D4506" s="27">
        <v>0</v>
      </c>
      <c r="E4506" s="27">
        <v>3</v>
      </c>
      <c r="F4506" s="27">
        <v>2</v>
      </c>
      <c r="G4506" s="27">
        <v>0</v>
      </c>
      <c r="H4506" s="27">
        <v>4</v>
      </c>
      <c r="I4506" s="27">
        <v>3</v>
      </c>
      <c r="J4506" s="27">
        <v>0</v>
      </c>
      <c r="K4506" s="27">
        <v>0</v>
      </c>
      <c r="L4506" s="119"/>
      <c r="M4506" s="92">
        <f t="shared" si="140"/>
        <v>15</v>
      </c>
      <c r="N4506" s="27">
        <v>19</v>
      </c>
      <c r="O4506" s="185">
        <f t="shared" si="141"/>
        <v>0.23076923076923078</v>
      </c>
      <c r="P4506" s="55" t="s">
        <v>446</v>
      </c>
      <c r="Q4506" s="19" t="s">
        <v>2699</v>
      </c>
      <c r="R4506" s="41" t="s">
        <v>448</v>
      </c>
      <c r="S4506" s="19" t="s">
        <v>474</v>
      </c>
      <c r="T4506" s="28" t="s">
        <v>2589</v>
      </c>
      <c r="U4506" s="17">
        <v>6</v>
      </c>
      <c r="V4506" s="20" t="s">
        <v>637</v>
      </c>
      <c r="W4506" s="18" t="s">
        <v>2674</v>
      </c>
      <c r="X4506" s="18" t="s">
        <v>1377</v>
      </c>
      <c r="Y4506" s="29" t="s">
        <v>1374</v>
      </c>
      <c r="Z4506" s="61"/>
    </row>
    <row r="4507" spans="1:26" s="161" customFormat="1" ht="19.5" customHeight="1" x14ac:dyDescent="0.25">
      <c r="A4507" s="42" t="s">
        <v>142</v>
      </c>
      <c r="B4507" s="27">
        <v>4</v>
      </c>
      <c r="C4507" s="27">
        <v>0</v>
      </c>
      <c r="D4507" s="27">
        <v>1</v>
      </c>
      <c r="E4507" s="27">
        <v>5</v>
      </c>
      <c r="F4507" s="27">
        <v>2</v>
      </c>
      <c r="G4507" s="27">
        <v>0</v>
      </c>
      <c r="H4507" s="27">
        <v>3</v>
      </c>
      <c r="I4507" s="27">
        <v>0</v>
      </c>
      <c r="J4507" s="27">
        <v>0</v>
      </c>
      <c r="K4507" s="27">
        <v>0</v>
      </c>
      <c r="L4507" s="119"/>
      <c r="M4507" s="92">
        <f t="shared" si="140"/>
        <v>15</v>
      </c>
      <c r="N4507" s="27">
        <v>9</v>
      </c>
      <c r="O4507" s="185">
        <f t="shared" si="141"/>
        <v>0.23076923076923078</v>
      </c>
      <c r="P4507" s="55" t="s">
        <v>446</v>
      </c>
      <c r="Q4507" s="19" t="s">
        <v>1458</v>
      </c>
      <c r="R4507" s="41" t="s">
        <v>2925</v>
      </c>
      <c r="S4507" s="19" t="s">
        <v>821</v>
      </c>
      <c r="T4507" s="28" t="s">
        <v>2934</v>
      </c>
      <c r="U4507" s="17">
        <v>6</v>
      </c>
      <c r="V4507" s="20" t="s">
        <v>519</v>
      </c>
      <c r="W4507" s="18" t="s">
        <v>2924</v>
      </c>
      <c r="X4507" s="18" t="s">
        <v>1624</v>
      </c>
      <c r="Y4507" s="29" t="s">
        <v>1016</v>
      </c>
      <c r="Z4507" s="61"/>
    </row>
    <row r="4508" spans="1:26" s="161" customFormat="1" ht="19.5" customHeight="1" x14ac:dyDescent="0.25">
      <c r="A4508" s="42" t="s">
        <v>139</v>
      </c>
      <c r="B4508" s="27">
        <v>6</v>
      </c>
      <c r="C4508" s="27">
        <v>0</v>
      </c>
      <c r="D4508" s="27">
        <v>0</v>
      </c>
      <c r="E4508" s="27">
        <v>4</v>
      </c>
      <c r="F4508" s="27">
        <v>2</v>
      </c>
      <c r="G4508" s="27">
        <v>0</v>
      </c>
      <c r="H4508" s="27">
        <v>2</v>
      </c>
      <c r="I4508" s="27">
        <v>1</v>
      </c>
      <c r="J4508" s="27">
        <v>0</v>
      </c>
      <c r="K4508" s="27">
        <v>0</v>
      </c>
      <c r="L4508" s="119"/>
      <c r="M4508" s="92">
        <f t="shared" si="140"/>
        <v>15</v>
      </c>
      <c r="N4508" s="27">
        <v>13</v>
      </c>
      <c r="O4508" s="185">
        <f t="shared" si="141"/>
        <v>0.23076923076923078</v>
      </c>
      <c r="P4508" s="55" t="s">
        <v>446</v>
      </c>
      <c r="Q4508" s="19" t="s">
        <v>6333</v>
      </c>
      <c r="R4508" s="41" t="s">
        <v>969</v>
      </c>
      <c r="S4508" s="19" t="s">
        <v>497</v>
      </c>
      <c r="T4508" s="28" t="s">
        <v>6284</v>
      </c>
      <c r="U4508" s="17">
        <v>6</v>
      </c>
      <c r="V4508" s="20" t="s">
        <v>682</v>
      </c>
      <c r="W4508" s="18" t="s">
        <v>6324</v>
      </c>
      <c r="X4508" s="18" t="s">
        <v>916</v>
      </c>
      <c r="Y4508" s="29" t="s">
        <v>486</v>
      </c>
      <c r="Z4508" s="61"/>
    </row>
    <row r="4509" spans="1:26" s="161" customFormat="1" ht="19.5" customHeight="1" x14ac:dyDescent="0.25">
      <c r="A4509" s="42" t="s">
        <v>140</v>
      </c>
      <c r="B4509" s="27">
        <v>4</v>
      </c>
      <c r="C4509" s="27">
        <v>0</v>
      </c>
      <c r="D4509" s="27">
        <v>0</v>
      </c>
      <c r="E4509" s="27">
        <v>0</v>
      </c>
      <c r="F4509" s="27">
        <v>0</v>
      </c>
      <c r="G4509" s="27">
        <v>0</v>
      </c>
      <c r="H4509" s="27">
        <v>5</v>
      </c>
      <c r="I4509" s="27">
        <v>5</v>
      </c>
      <c r="J4509" s="27">
        <v>0</v>
      </c>
      <c r="K4509" s="27">
        <v>1</v>
      </c>
      <c r="L4509" s="119"/>
      <c r="M4509" s="92">
        <f t="shared" si="140"/>
        <v>15</v>
      </c>
      <c r="N4509" s="27">
        <v>22</v>
      </c>
      <c r="O4509" s="185">
        <f t="shared" si="141"/>
        <v>0.23076923076923078</v>
      </c>
      <c r="P4509" s="55" t="s">
        <v>446</v>
      </c>
      <c r="Q4509" s="19" t="s">
        <v>1912</v>
      </c>
      <c r="R4509" s="41" t="s">
        <v>1351</v>
      </c>
      <c r="S4509" s="19" t="s">
        <v>614</v>
      </c>
      <c r="T4509" s="28" t="s">
        <v>1813</v>
      </c>
      <c r="U4509" s="17">
        <v>6</v>
      </c>
      <c r="V4509" s="20" t="s">
        <v>609</v>
      </c>
      <c r="W4509" s="18" t="s">
        <v>1876</v>
      </c>
      <c r="X4509" s="18" t="s">
        <v>684</v>
      </c>
      <c r="Y4509" s="29" t="s">
        <v>504</v>
      </c>
      <c r="Z4509" s="61"/>
    </row>
    <row r="4510" spans="1:26" s="161" customFormat="1" ht="19.5" customHeight="1" x14ac:dyDescent="0.25">
      <c r="A4510" s="42" t="s">
        <v>159</v>
      </c>
      <c r="B4510" s="27">
        <v>3</v>
      </c>
      <c r="C4510" s="27">
        <v>0</v>
      </c>
      <c r="D4510" s="27">
        <v>2</v>
      </c>
      <c r="E4510" s="27">
        <v>4</v>
      </c>
      <c r="F4510" s="27">
        <v>2</v>
      </c>
      <c r="G4510" s="27">
        <v>0</v>
      </c>
      <c r="H4510" s="27">
        <v>4</v>
      </c>
      <c r="I4510" s="27">
        <v>0</v>
      </c>
      <c r="J4510" s="27">
        <v>0</v>
      </c>
      <c r="K4510" s="27">
        <v>0</v>
      </c>
      <c r="L4510" s="119"/>
      <c r="M4510" s="92">
        <f t="shared" si="140"/>
        <v>15</v>
      </c>
      <c r="N4510" s="27">
        <v>28</v>
      </c>
      <c r="O4510" s="185">
        <f t="shared" si="141"/>
        <v>0.23076923076923078</v>
      </c>
      <c r="P4510" s="55" t="s">
        <v>446</v>
      </c>
      <c r="Q4510" s="19" t="s">
        <v>727</v>
      </c>
      <c r="R4510" s="41" t="s">
        <v>491</v>
      </c>
      <c r="S4510" s="19" t="s">
        <v>486</v>
      </c>
      <c r="T4510" s="28" t="s">
        <v>681</v>
      </c>
      <c r="U4510" s="17">
        <v>6</v>
      </c>
      <c r="V4510" s="20" t="s">
        <v>609</v>
      </c>
      <c r="W4510" s="18" t="s">
        <v>694</v>
      </c>
      <c r="X4510" s="18" t="s">
        <v>451</v>
      </c>
      <c r="Y4510" s="29" t="s">
        <v>486</v>
      </c>
      <c r="Z4510" s="61"/>
    </row>
    <row r="4511" spans="1:26" s="161" customFormat="1" ht="19.5" customHeight="1" x14ac:dyDescent="0.25">
      <c r="A4511" s="42" t="s">
        <v>129</v>
      </c>
      <c r="B4511" s="27">
        <v>6</v>
      </c>
      <c r="C4511" s="27">
        <v>0</v>
      </c>
      <c r="D4511" s="27">
        <v>4</v>
      </c>
      <c r="E4511" s="27">
        <v>0</v>
      </c>
      <c r="F4511" s="27">
        <v>0</v>
      </c>
      <c r="G4511" s="27">
        <v>0</v>
      </c>
      <c r="H4511" s="27">
        <v>2</v>
      </c>
      <c r="I4511" s="27">
        <v>3</v>
      </c>
      <c r="J4511" s="27">
        <v>0</v>
      </c>
      <c r="K4511" s="27">
        <v>0</v>
      </c>
      <c r="L4511" s="119"/>
      <c r="M4511" s="92">
        <f t="shared" si="140"/>
        <v>15</v>
      </c>
      <c r="N4511" s="27">
        <v>19</v>
      </c>
      <c r="O4511" s="185">
        <f t="shared" si="141"/>
        <v>0.23076923076923078</v>
      </c>
      <c r="P4511" s="55" t="s">
        <v>446</v>
      </c>
      <c r="Q4511" s="19" t="s">
        <v>2635</v>
      </c>
      <c r="R4511" s="41" t="s">
        <v>2700</v>
      </c>
      <c r="S4511" s="19" t="s">
        <v>2637</v>
      </c>
      <c r="T4511" s="28" t="s">
        <v>2589</v>
      </c>
      <c r="U4511" s="17">
        <v>6</v>
      </c>
      <c r="V4511" s="20" t="s">
        <v>609</v>
      </c>
      <c r="W4511" s="18" t="s">
        <v>2686</v>
      </c>
      <c r="X4511" s="18" t="s">
        <v>461</v>
      </c>
      <c r="Y4511" s="29" t="s">
        <v>479</v>
      </c>
      <c r="Z4511" s="61"/>
    </row>
    <row r="4512" spans="1:26" s="161" customFormat="1" ht="19.5" customHeight="1" x14ac:dyDescent="0.25">
      <c r="A4512" s="42" t="s">
        <v>132</v>
      </c>
      <c r="B4512" s="27">
        <v>3</v>
      </c>
      <c r="C4512" s="27">
        <v>0</v>
      </c>
      <c r="D4512" s="27">
        <v>4</v>
      </c>
      <c r="E4512" s="27">
        <v>0</v>
      </c>
      <c r="F4512" s="27">
        <v>0</v>
      </c>
      <c r="G4512" s="27">
        <v>0</v>
      </c>
      <c r="H4512" s="27">
        <v>5</v>
      </c>
      <c r="I4512" s="27">
        <v>3</v>
      </c>
      <c r="J4512" s="27">
        <v>0</v>
      </c>
      <c r="K4512" s="27">
        <v>0</v>
      </c>
      <c r="L4512" s="119"/>
      <c r="M4512" s="92">
        <f t="shared" si="140"/>
        <v>15</v>
      </c>
      <c r="N4512" s="27">
        <v>12</v>
      </c>
      <c r="O4512" s="185">
        <f t="shared" si="141"/>
        <v>0.23076923076923078</v>
      </c>
      <c r="P4512" s="55" t="s">
        <v>446</v>
      </c>
      <c r="Q4512" s="19" t="s">
        <v>2253</v>
      </c>
      <c r="R4512" s="41" t="s">
        <v>635</v>
      </c>
      <c r="S4512" s="19" t="s">
        <v>599</v>
      </c>
      <c r="T4512" s="28" t="s">
        <v>2196</v>
      </c>
      <c r="U4512" s="17">
        <v>6</v>
      </c>
      <c r="V4512" s="20" t="s">
        <v>519</v>
      </c>
      <c r="W4512" s="18" t="s">
        <v>2041</v>
      </c>
      <c r="X4512" s="18" t="s">
        <v>811</v>
      </c>
      <c r="Y4512" s="29" t="s">
        <v>452</v>
      </c>
      <c r="Z4512" s="61"/>
    </row>
    <row r="4513" spans="1:26" s="161" customFormat="1" ht="19.5" customHeight="1" x14ac:dyDescent="0.25">
      <c r="A4513" s="42" t="s">
        <v>129</v>
      </c>
      <c r="B4513" s="27">
        <v>5</v>
      </c>
      <c r="C4513" s="27">
        <v>0</v>
      </c>
      <c r="D4513" s="27">
        <v>0</v>
      </c>
      <c r="E4513" s="27">
        <v>0</v>
      </c>
      <c r="F4513" s="27">
        <v>0</v>
      </c>
      <c r="G4513" s="27">
        <v>0</v>
      </c>
      <c r="H4513" s="27">
        <v>8</v>
      </c>
      <c r="I4513" s="27">
        <v>0</v>
      </c>
      <c r="J4513" s="27">
        <v>0</v>
      </c>
      <c r="K4513" s="27">
        <v>1.5</v>
      </c>
      <c r="L4513" s="119"/>
      <c r="M4513" s="92">
        <f t="shared" si="140"/>
        <v>14.5</v>
      </c>
      <c r="N4513" s="27">
        <v>13</v>
      </c>
      <c r="O4513" s="185">
        <f t="shared" si="141"/>
        <v>0.22307692307692309</v>
      </c>
      <c r="P4513" s="55" t="s">
        <v>446</v>
      </c>
      <c r="Q4513" s="19" t="s">
        <v>6653</v>
      </c>
      <c r="R4513" s="41" t="s">
        <v>967</v>
      </c>
      <c r="S4513" s="19" t="s">
        <v>599</v>
      </c>
      <c r="T4513" s="28" t="s">
        <v>6527</v>
      </c>
      <c r="U4513" s="17">
        <v>6</v>
      </c>
      <c r="V4513" s="20" t="s">
        <v>519</v>
      </c>
      <c r="W4513" s="18" t="s">
        <v>6639</v>
      </c>
      <c r="X4513" s="18" t="s">
        <v>6640</v>
      </c>
      <c r="Y4513" s="29" t="s">
        <v>513</v>
      </c>
      <c r="Z4513" s="61"/>
    </row>
    <row r="4514" spans="1:26" s="161" customFormat="1" ht="19.5" customHeight="1" x14ac:dyDescent="0.25">
      <c r="A4514" s="42" t="s">
        <v>156</v>
      </c>
      <c r="B4514" s="27">
        <v>4</v>
      </c>
      <c r="C4514" s="27">
        <v>0</v>
      </c>
      <c r="D4514" s="27">
        <v>0</v>
      </c>
      <c r="E4514" s="27">
        <v>0</v>
      </c>
      <c r="F4514" s="27">
        <v>1</v>
      </c>
      <c r="G4514" s="27">
        <v>0</v>
      </c>
      <c r="H4514" s="27">
        <v>3.5</v>
      </c>
      <c r="I4514" s="27">
        <v>5</v>
      </c>
      <c r="J4514" s="27">
        <v>1</v>
      </c>
      <c r="K4514" s="27">
        <v>0</v>
      </c>
      <c r="L4514" s="119"/>
      <c r="M4514" s="92">
        <f t="shared" si="140"/>
        <v>14.5</v>
      </c>
      <c r="N4514" s="27">
        <v>24</v>
      </c>
      <c r="O4514" s="185">
        <f t="shared" si="141"/>
        <v>0.22307692307692309</v>
      </c>
      <c r="P4514" s="55" t="s">
        <v>446</v>
      </c>
      <c r="Q4514" s="19" t="s">
        <v>3304</v>
      </c>
      <c r="R4514" s="41" t="s">
        <v>726</v>
      </c>
      <c r="S4514" s="19" t="s">
        <v>567</v>
      </c>
      <c r="T4514" s="28" t="s">
        <v>3670</v>
      </c>
      <c r="U4514" s="17">
        <v>6</v>
      </c>
      <c r="V4514" s="20" t="s">
        <v>682</v>
      </c>
      <c r="W4514" s="18" t="s">
        <v>6748</v>
      </c>
      <c r="X4514" s="18" t="s">
        <v>651</v>
      </c>
      <c r="Y4514" s="29" t="s">
        <v>800</v>
      </c>
      <c r="Z4514" s="61"/>
    </row>
    <row r="4515" spans="1:26" s="161" customFormat="1" ht="19.5" customHeight="1" x14ac:dyDescent="0.25">
      <c r="A4515" s="42" t="s">
        <v>153</v>
      </c>
      <c r="B4515" s="27">
        <v>5</v>
      </c>
      <c r="C4515" s="27">
        <v>0</v>
      </c>
      <c r="D4515" s="27">
        <v>0</v>
      </c>
      <c r="E4515" s="27">
        <v>3</v>
      </c>
      <c r="F4515" s="27">
        <v>0</v>
      </c>
      <c r="G4515" s="27">
        <v>0</v>
      </c>
      <c r="H4515" s="27">
        <v>0</v>
      </c>
      <c r="I4515" s="27">
        <v>5</v>
      </c>
      <c r="J4515" s="27">
        <v>1</v>
      </c>
      <c r="K4515" s="27">
        <v>0</v>
      </c>
      <c r="L4515" s="119"/>
      <c r="M4515" s="92">
        <f t="shared" si="140"/>
        <v>14</v>
      </c>
      <c r="N4515" s="27">
        <v>12</v>
      </c>
      <c r="O4515" s="185">
        <f t="shared" si="141"/>
        <v>0.2153846153846154</v>
      </c>
      <c r="P4515" s="55" t="s">
        <v>446</v>
      </c>
      <c r="Q4515" s="19" t="s">
        <v>4973</v>
      </c>
      <c r="R4515" s="41" t="s">
        <v>811</v>
      </c>
      <c r="S4515" s="19" t="s">
        <v>991</v>
      </c>
      <c r="T4515" s="28" t="s">
        <v>3662</v>
      </c>
      <c r="U4515" s="17">
        <v>6</v>
      </c>
      <c r="V4515" s="20" t="s">
        <v>682</v>
      </c>
      <c r="W4515" s="18" t="s">
        <v>4955</v>
      </c>
      <c r="X4515" s="18" t="s">
        <v>451</v>
      </c>
      <c r="Y4515" s="29" t="s">
        <v>1016</v>
      </c>
      <c r="Z4515" s="61"/>
    </row>
    <row r="4516" spans="1:26" s="161" customFormat="1" ht="19.5" customHeight="1" x14ac:dyDescent="0.25">
      <c r="A4516" s="42" t="s">
        <v>139</v>
      </c>
      <c r="B4516" s="27">
        <v>5</v>
      </c>
      <c r="C4516" s="27">
        <v>0</v>
      </c>
      <c r="D4516" s="27">
        <v>2</v>
      </c>
      <c r="E4516" s="27">
        <v>4</v>
      </c>
      <c r="F4516" s="27">
        <v>0</v>
      </c>
      <c r="G4516" s="27">
        <v>0</v>
      </c>
      <c r="H4516" s="27">
        <v>3</v>
      </c>
      <c r="I4516" s="27">
        <v>0</v>
      </c>
      <c r="J4516" s="27">
        <v>0</v>
      </c>
      <c r="K4516" s="27">
        <v>0</v>
      </c>
      <c r="L4516" s="119"/>
      <c r="M4516" s="92">
        <f t="shared" si="140"/>
        <v>14</v>
      </c>
      <c r="N4516" s="27">
        <v>25</v>
      </c>
      <c r="O4516" s="185">
        <f t="shared" si="141"/>
        <v>0.2153846153846154</v>
      </c>
      <c r="P4516" s="55" t="s">
        <v>446</v>
      </c>
      <c r="Q4516" s="19" t="s">
        <v>6810</v>
      </c>
      <c r="R4516" s="41" t="s">
        <v>6811</v>
      </c>
      <c r="S4516" s="19"/>
      <c r="T4516" s="28" t="s">
        <v>3670</v>
      </c>
      <c r="U4516" s="17">
        <v>6</v>
      </c>
      <c r="V4516" s="20" t="s">
        <v>2314</v>
      </c>
      <c r="W4516" s="18" t="s">
        <v>6748</v>
      </c>
      <c r="X4516" s="18" t="s">
        <v>651</v>
      </c>
      <c r="Y4516" s="29" t="s">
        <v>800</v>
      </c>
      <c r="Z4516" s="61"/>
    </row>
    <row r="4517" spans="1:26" s="161" customFormat="1" ht="19.5" customHeight="1" x14ac:dyDescent="0.25">
      <c r="A4517" s="42" t="s">
        <v>137</v>
      </c>
      <c r="B4517" s="27">
        <v>5</v>
      </c>
      <c r="C4517" s="27">
        <v>0</v>
      </c>
      <c r="D4517" s="27">
        <v>3</v>
      </c>
      <c r="E4517" s="27">
        <v>3</v>
      </c>
      <c r="F4517" s="27">
        <v>3</v>
      </c>
      <c r="G4517" s="27">
        <v>0</v>
      </c>
      <c r="H4517" s="27">
        <v>0</v>
      </c>
      <c r="I4517" s="27">
        <v>0</v>
      </c>
      <c r="J4517" s="27">
        <v>0</v>
      </c>
      <c r="K4517" s="27">
        <v>0</v>
      </c>
      <c r="L4517" s="119"/>
      <c r="M4517" s="92">
        <f t="shared" si="140"/>
        <v>14</v>
      </c>
      <c r="N4517" s="27">
        <v>12</v>
      </c>
      <c r="O4517" s="185">
        <f t="shared" si="141"/>
        <v>0.2153846153846154</v>
      </c>
      <c r="P4517" s="55" t="s">
        <v>446</v>
      </c>
      <c r="Q4517" s="19" t="s">
        <v>4978</v>
      </c>
      <c r="R4517" s="41" t="s">
        <v>625</v>
      </c>
      <c r="S4517" s="19" t="s">
        <v>1362</v>
      </c>
      <c r="T4517" s="28" t="s">
        <v>3662</v>
      </c>
      <c r="U4517" s="17">
        <v>6</v>
      </c>
      <c r="V4517" s="20" t="s">
        <v>519</v>
      </c>
      <c r="W4517" s="18" t="s">
        <v>4902</v>
      </c>
      <c r="X4517" s="18" t="s">
        <v>651</v>
      </c>
      <c r="Y4517" s="29" t="s">
        <v>486</v>
      </c>
      <c r="Z4517" s="61"/>
    </row>
    <row r="4518" spans="1:26" s="161" customFormat="1" ht="19.5" customHeight="1" x14ac:dyDescent="0.25">
      <c r="A4518" s="42" t="s">
        <v>149</v>
      </c>
      <c r="B4518" s="27">
        <v>4</v>
      </c>
      <c r="C4518" s="27">
        <v>0</v>
      </c>
      <c r="D4518" s="27">
        <v>0</v>
      </c>
      <c r="E4518" s="27">
        <v>4</v>
      </c>
      <c r="F4518" s="27">
        <v>0</v>
      </c>
      <c r="G4518" s="27">
        <v>0</v>
      </c>
      <c r="H4518" s="27">
        <v>2</v>
      </c>
      <c r="I4518" s="27">
        <v>4</v>
      </c>
      <c r="J4518" s="27">
        <v>0</v>
      </c>
      <c r="K4518" s="27">
        <v>0</v>
      </c>
      <c r="L4518" s="119"/>
      <c r="M4518" s="92">
        <f t="shared" si="140"/>
        <v>14</v>
      </c>
      <c r="N4518" s="27">
        <v>29</v>
      </c>
      <c r="O4518" s="185">
        <f t="shared" si="141"/>
        <v>0.2153846153846154</v>
      </c>
      <c r="P4518" s="55" t="s">
        <v>446</v>
      </c>
      <c r="Q4518" s="19" t="s">
        <v>709</v>
      </c>
      <c r="R4518" s="41" t="s">
        <v>448</v>
      </c>
      <c r="S4518" s="19" t="s">
        <v>710</v>
      </c>
      <c r="T4518" s="28" t="s">
        <v>681</v>
      </c>
      <c r="U4518" s="17">
        <v>6</v>
      </c>
      <c r="V4518" s="20" t="s">
        <v>609</v>
      </c>
      <c r="W4518" s="18" t="s">
        <v>694</v>
      </c>
      <c r="X4518" s="18" t="s">
        <v>451</v>
      </c>
      <c r="Y4518" s="29" t="s">
        <v>486</v>
      </c>
      <c r="Z4518" s="61"/>
    </row>
    <row r="4519" spans="1:26" s="161" customFormat="1" ht="19.5" customHeight="1" x14ac:dyDescent="0.25">
      <c r="A4519" s="42" t="s">
        <v>171</v>
      </c>
      <c r="B4519" s="27">
        <v>7</v>
      </c>
      <c r="C4519" s="27">
        <v>0</v>
      </c>
      <c r="D4519" s="27">
        <v>0</v>
      </c>
      <c r="E4519" s="27">
        <v>0</v>
      </c>
      <c r="F4519" s="27">
        <v>2</v>
      </c>
      <c r="G4519" s="27">
        <v>0</v>
      </c>
      <c r="H4519" s="27">
        <v>5</v>
      </c>
      <c r="I4519" s="27">
        <v>0</v>
      </c>
      <c r="J4519" s="27">
        <v>0</v>
      </c>
      <c r="K4519" s="27">
        <v>0</v>
      </c>
      <c r="L4519" s="119"/>
      <c r="M4519" s="92">
        <f t="shared" si="140"/>
        <v>14</v>
      </c>
      <c r="N4519" s="27">
        <v>40</v>
      </c>
      <c r="O4519" s="185">
        <f t="shared" si="141"/>
        <v>0.2153846153846154</v>
      </c>
      <c r="P4519" s="55" t="s">
        <v>446</v>
      </c>
      <c r="Q4519" s="93" t="s">
        <v>8313</v>
      </c>
      <c r="R4519" s="94" t="s">
        <v>561</v>
      </c>
      <c r="S4519" s="93" t="s">
        <v>562</v>
      </c>
      <c r="T4519" s="28" t="s">
        <v>8181</v>
      </c>
      <c r="U4519" s="17">
        <v>6</v>
      </c>
      <c r="V4519" s="20" t="s">
        <v>537</v>
      </c>
      <c r="W4519" s="18" t="s">
        <v>1253</v>
      </c>
      <c r="X4519" s="18" t="s">
        <v>1956</v>
      </c>
      <c r="Y4519" s="29" t="s">
        <v>474</v>
      </c>
      <c r="Z4519" s="61"/>
    </row>
    <row r="4520" spans="1:26" s="161" customFormat="1" ht="19.5" customHeight="1" x14ac:dyDescent="0.25">
      <c r="A4520" s="42" t="s">
        <v>137</v>
      </c>
      <c r="B4520" s="27">
        <v>2</v>
      </c>
      <c r="C4520" s="27">
        <v>0</v>
      </c>
      <c r="D4520" s="27">
        <v>1</v>
      </c>
      <c r="E4520" s="27">
        <v>3</v>
      </c>
      <c r="F4520" s="27">
        <v>0</v>
      </c>
      <c r="G4520" s="27">
        <v>0</v>
      </c>
      <c r="H4520" s="27">
        <v>4</v>
      </c>
      <c r="I4520" s="27">
        <v>4</v>
      </c>
      <c r="J4520" s="27">
        <v>0</v>
      </c>
      <c r="K4520" s="27">
        <v>0</v>
      </c>
      <c r="L4520" s="119"/>
      <c r="M4520" s="92">
        <f t="shared" si="140"/>
        <v>14</v>
      </c>
      <c r="N4520" s="27">
        <v>13</v>
      </c>
      <c r="O4520" s="185">
        <f t="shared" si="141"/>
        <v>0.2153846153846154</v>
      </c>
      <c r="P4520" s="55" t="s">
        <v>446</v>
      </c>
      <c r="Q4520" s="19" t="s">
        <v>779</v>
      </c>
      <c r="R4520" s="41" t="s">
        <v>1093</v>
      </c>
      <c r="S4520" s="19" t="s">
        <v>474</v>
      </c>
      <c r="T4520" s="28" t="s">
        <v>2196</v>
      </c>
      <c r="U4520" s="17">
        <v>6</v>
      </c>
      <c r="V4520" s="20" t="s">
        <v>519</v>
      </c>
      <c r="W4520" s="18" t="s">
        <v>2041</v>
      </c>
      <c r="X4520" s="18" t="s">
        <v>811</v>
      </c>
      <c r="Y4520" s="29" t="s">
        <v>452</v>
      </c>
      <c r="Z4520" s="61"/>
    </row>
    <row r="4521" spans="1:26" s="161" customFormat="1" ht="19.5" customHeight="1" x14ac:dyDescent="0.25">
      <c r="A4521" s="42" t="s">
        <v>152</v>
      </c>
      <c r="B4521" s="27">
        <v>5</v>
      </c>
      <c r="C4521" s="27">
        <v>0</v>
      </c>
      <c r="D4521" s="27">
        <v>0</v>
      </c>
      <c r="E4521" s="27">
        <v>0</v>
      </c>
      <c r="F4521" s="27">
        <v>0</v>
      </c>
      <c r="G4521" s="27">
        <v>0</v>
      </c>
      <c r="H4521" s="27">
        <v>4</v>
      </c>
      <c r="I4521" s="27">
        <v>5</v>
      </c>
      <c r="J4521" s="27">
        <v>0</v>
      </c>
      <c r="K4521" s="27">
        <v>0</v>
      </c>
      <c r="L4521" s="119"/>
      <c r="M4521" s="92">
        <f t="shared" si="140"/>
        <v>14</v>
      </c>
      <c r="N4521" s="27">
        <v>29</v>
      </c>
      <c r="O4521" s="185">
        <f t="shared" si="141"/>
        <v>0.2153846153846154</v>
      </c>
      <c r="P4521" s="55" t="s">
        <v>446</v>
      </c>
      <c r="Q4521" s="19" t="s">
        <v>714</v>
      </c>
      <c r="R4521" s="41" t="s">
        <v>715</v>
      </c>
      <c r="S4521" s="19" t="s">
        <v>526</v>
      </c>
      <c r="T4521" s="28" t="s">
        <v>681</v>
      </c>
      <c r="U4521" s="17">
        <v>6</v>
      </c>
      <c r="V4521" s="20" t="s">
        <v>609</v>
      </c>
      <c r="W4521" s="18" t="s">
        <v>694</v>
      </c>
      <c r="X4521" s="18" t="s">
        <v>451</v>
      </c>
      <c r="Y4521" s="29" t="s">
        <v>486</v>
      </c>
      <c r="Z4521" s="61"/>
    </row>
    <row r="4522" spans="1:26" s="161" customFormat="1" ht="19.5" customHeight="1" x14ac:dyDescent="0.25">
      <c r="A4522" s="42" t="s">
        <v>154</v>
      </c>
      <c r="B4522" s="27">
        <v>10</v>
      </c>
      <c r="C4522" s="27">
        <v>0</v>
      </c>
      <c r="D4522" s="27">
        <v>0</v>
      </c>
      <c r="E4522" s="27">
        <v>0</v>
      </c>
      <c r="F4522" s="27">
        <v>4</v>
      </c>
      <c r="G4522" s="27">
        <v>0</v>
      </c>
      <c r="H4522" s="27">
        <v>0</v>
      </c>
      <c r="I4522" s="27">
        <v>0</v>
      </c>
      <c r="J4522" s="27">
        <v>0</v>
      </c>
      <c r="K4522" s="27">
        <v>0</v>
      </c>
      <c r="L4522" s="119"/>
      <c r="M4522" s="92">
        <f t="shared" si="140"/>
        <v>14</v>
      </c>
      <c r="N4522" s="27">
        <v>29</v>
      </c>
      <c r="O4522" s="185">
        <f t="shared" si="141"/>
        <v>0.2153846153846154</v>
      </c>
      <c r="P4522" s="55" t="s">
        <v>446</v>
      </c>
      <c r="Q4522" s="19" t="s">
        <v>3945</v>
      </c>
      <c r="R4522" s="41" t="s">
        <v>771</v>
      </c>
      <c r="S4522" s="19" t="s">
        <v>513</v>
      </c>
      <c r="T4522" s="28" t="s">
        <v>3853</v>
      </c>
      <c r="U4522" s="17">
        <v>6</v>
      </c>
      <c r="V4522" s="20" t="s">
        <v>519</v>
      </c>
      <c r="W4522" s="18" t="s">
        <v>3900</v>
      </c>
      <c r="X4522" s="18" t="s">
        <v>1183</v>
      </c>
      <c r="Y4522" s="29" t="s">
        <v>1016</v>
      </c>
      <c r="Z4522" s="61"/>
    </row>
    <row r="4523" spans="1:26" s="161" customFormat="1" ht="19.5" customHeight="1" x14ac:dyDescent="0.25">
      <c r="A4523" s="42" t="s">
        <v>161</v>
      </c>
      <c r="B4523" s="27">
        <v>0</v>
      </c>
      <c r="C4523" s="27">
        <v>0</v>
      </c>
      <c r="D4523" s="27">
        <v>0</v>
      </c>
      <c r="E4523" s="27">
        <v>5</v>
      </c>
      <c r="F4523" s="27">
        <v>0</v>
      </c>
      <c r="G4523" s="27">
        <v>0</v>
      </c>
      <c r="H4523" s="27">
        <v>8</v>
      </c>
      <c r="I4523" s="27">
        <v>0</v>
      </c>
      <c r="J4523" s="27">
        <v>0</v>
      </c>
      <c r="K4523" s="27">
        <v>1</v>
      </c>
      <c r="L4523" s="119"/>
      <c r="M4523" s="92">
        <f t="shared" si="140"/>
        <v>14</v>
      </c>
      <c r="N4523" s="27">
        <v>34</v>
      </c>
      <c r="O4523" s="185">
        <f t="shared" si="141"/>
        <v>0.2153846153846154</v>
      </c>
      <c r="P4523" s="55" t="s">
        <v>446</v>
      </c>
      <c r="Q4523" s="19" t="s">
        <v>7034</v>
      </c>
      <c r="R4523" s="41" t="s">
        <v>558</v>
      </c>
      <c r="S4523" s="19" t="s">
        <v>1146</v>
      </c>
      <c r="T4523" s="28" t="s">
        <v>3671</v>
      </c>
      <c r="U4523" s="17">
        <v>6</v>
      </c>
      <c r="V4523" s="20" t="s">
        <v>5678</v>
      </c>
      <c r="W4523" s="18" t="s">
        <v>1355</v>
      </c>
      <c r="X4523" s="18" t="s">
        <v>501</v>
      </c>
      <c r="Y4523" s="29" t="s">
        <v>1016</v>
      </c>
      <c r="Z4523" s="61"/>
    </row>
    <row r="4524" spans="1:26" s="161" customFormat="1" ht="19.5" customHeight="1" x14ac:dyDescent="0.25">
      <c r="A4524" s="42" t="s">
        <v>137</v>
      </c>
      <c r="B4524" s="27">
        <v>5</v>
      </c>
      <c r="C4524" s="27">
        <v>0</v>
      </c>
      <c r="D4524" s="27">
        <v>0</v>
      </c>
      <c r="E4524" s="27">
        <v>0</v>
      </c>
      <c r="F4524" s="27">
        <v>0</v>
      </c>
      <c r="G4524" s="27">
        <v>0</v>
      </c>
      <c r="H4524" s="27">
        <v>4</v>
      </c>
      <c r="I4524" s="27">
        <v>5</v>
      </c>
      <c r="J4524" s="27">
        <v>0</v>
      </c>
      <c r="K4524" s="27">
        <v>0</v>
      </c>
      <c r="L4524" s="119"/>
      <c r="M4524" s="92">
        <f t="shared" si="140"/>
        <v>14</v>
      </c>
      <c r="N4524" s="27">
        <v>29</v>
      </c>
      <c r="O4524" s="185">
        <f t="shared" si="141"/>
        <v>0.2153846153846154</v>
      </c>
      <c r="P4524" s="55" t="s">
        <v>446</v>
      </c>
      <c r="Q4524" s="19" t="s">
        <v>591</v>
      </c>
      <c r="R4524" s="41" t="s">
        <v>539</v>
      </c>
      <c r="S4524" s="19" t="s">
        <v>452</v>
      </c>
      <c r="T4524" s="28" t="s">
        <v>681</v>
      </c>
      <c r="U4524" s="17">
        <v>6</v>
      </c>
      <c r="V4524" s="20" t="s">
        <v>682</v>
      </c>
      <c r="W4524" s="18" t="s">
        <v>683</v>
      </c>
      <c r="X4524" s="18" t="s">
        <v>684</v>
      </c>
      <c r="Y4524" s="29" t="s">
        <v>463</v>
      </c>
      <c r="Z4524" s="61"/>
    </row>
    <row r="4525" spans="1:26" s="161" customFormat="1" ht="19.5" customHeight="1" x14ac:dyDescent="0.25">
      <c r="A4525" s="42" t="s">
        <v>178</v>
      </c>
      <c r="B4525" s="27">
        <v>4</v>
      </c>
      <c r="C4525" s="27">
        <v>0</v>
      </c>
      <c r="D4525" s="27">
        <v>1</v>
      </c>
      <c r="E4525" s="27">
        <v>0</v>
      </c>
      <c r="F4525" s="27">
        <v>0</v>
      </c>
      <c r="G4525" s="27">
        <v>0</v>
      </c>
      <c r="H4525" s="27">
        <v>4</v>
      </c>
      <c r="I4525" s="27">
        <v>5</v>
      </c>
      <c r="J4525" s="27">
        <v>0</v>
      </c>
      <c r="K4525" s="27">
        <v>0</v>
      </c>
      <c r="L4525" s="119"/>
      <c r="M4525" s="92">
        <f t="shared" si="140"/>
        <v>14</v>
      </c>
      <c r="N4525" s="27">
        <v>29</v>
      </c>
      <c r="O4525" s="185">
        <f t="shared" si="141"/>
        <v>0.2153846153846154</v>
      </c>
      <c r="P4525" s="55" t="s">
        <v>446</v>
      </c>
      <c r="Q4525" s="19" t="s">
        <v>753</v>
      </c>
      <c r="R4525" s="41" t="s">
        <v>461</v>
      </c>
      <c r="S4525" s="19" t="s">
        <v>486</v>
      </c>
      <c r="T4525" s="28" t="s">
        <v>681</v>
      </c>
      <c r="U4525" s="17">
        <v>6</v>
      </c>
      <c r="V4525" s="20" t="s">
        <v>519</v>
      </c>
      <c r="W4525" s="18" t="s">
        <v>683</v>
      </c>
      <c r="X4525" s="18" t="s">
        <v>684</v>
      </c>
      <c r="Y4525" s="29" t="s">
        <v>463</v>
      </c>
      <c r="Z4525" s="61"/>
    </row>
    <row r="4526" spans="1:26" s="161" customFormat="1" ht="19.5" customHeight="1" x14ac:dyDescent="0.25">
      <c r="A4526" s="42" t="s">
        <v>146</v>
      </c>
      <c r="B4526" s="27">
        <v>6</v>
      </c>
      <c r="C4526" s="27">
        <v>0</v>
      </c>
      <c r="D4526" s="27">
        <v>0</v>
      </c>
      <c r="E4526" s="27">
        <v>4</v>
      </c>
      <c r="F4526" s="27">
        <v>0</v>
      </c>
      <c r="G4526" s="27">
        <v>0</v>
      </c>
      <c r="H4526" s="27">
        <v>1</v>
      </c>
      <c r="I4526" s="27">
        <v>3</v>
      </c>
      <c r="J4526" s="27">
        <v>0</v>
      </c>
      <c r="K4526" s="27">
        <v>0</v>
      </c>
      <c r="L4526" s="119"/>
      <c r="M4526" s="92">
        <f t="shared" si="140"/>
        <v>14</v>
      </c>
      <c r="N4526" s="27">
        <v>23</v>
      </c>
      <c r="O4526" s="185">
        <f t="shared" si="141"/>
        <v>0.2153846153846154</v>
      </c>
      <c r="P4526" s="55" t="s">
        <v>446</v>
      </c>
      <c r="Q4526" s="19" t="s">
        <v>1913</v>
      </c>
      <c r="R4526" s="41" t="s">
        <v>958</v>
      </c>
      <c r="S4526" s="19" t="s">
        <v>703</v>
      </c>
      <c r="T4526" s="28" t="s">
        <v>1813</v>
      </c>
      <c r="U4526" s="17">
        <v>6</v>
      </c>
      <c r="V4526" s="20" t="s">
        <v>609</v>
      </c>
      <c r="W4526" s="18" t="s">
        <v>1876</v>
      </c>
      <c r="X4526" s="18" t="s">
        <v>684</v>
      </c>
      <c r="Y4526" s="29" t="s">
        <v>504</v>
      </c>
      <c r="Z4526" s="61"/>
    </row>
    <row r="4527" spans="1:26" s="161" customFormat="1" ht="19.5" customHeight="1" x14ac:dyDescent="0.25">
      <c r="A4527" s="42" t="s">
        <v>133</v>
      </c>
      <c r="B4527" s="27">
        <v>3</v>
      </c>
      <c r="C4527" s="27">
        <v>0</v>
      </c>
      <c r="D4527" s="27">
        <v>0</v>
      </c>
      <c r="E4527" s="27">
        <v>2</v>
      </c>
      <c r="F4527" s="27">
        <v>1</v>
      </c>
      <c r="G4527" s="27">
        <v>1</v>
      </c>
      <c r="H4527" s="27">
        <v>5</v>
      </c>
      <c r="I4527" s="27">
        <v>2</v>
      </c>
      <c r="J4527" s="27">
        <v>0</v>
      </c>
      <c r="K4527" s="27">
        <v>0</v>
      </c>
      <c r="L4527" s="119"/>
      <c r="M4527" s="92">
        <f t="shared" ref="M4527:M4590" si="142">SUM(B4527:K4527)</f>
        <v>14</v>
      </c>
      <c r="N4527" s="27">
        <v>5</v>
      </c>
      <c r="O4527" s="185">
        <f t="shared" ref="O4527:O4590" si="143">M4527/65</f>
        <v>0.2153846153846154</v>
      </c>
      <c r="P4527" s="55" t="s">
        <v>446</v>
      </c>
      <c r="Q4527" s="19" t="s">
        <v>2165</v>
      </c>
      <c r="R4527" s="41" t="s">
        <v>2166</v>
      </c>
      <c r="S4527" s="19" t="s">
        <v>540</v>
      </c>
      <c r="T4527" s="28" t="s">
        <v>1984</v>
      </c>
      <c r="U4527" s="17">
        <v>6</v>
      </c>
      <c r="V4527" s="20" t="s">
        <v>609</v>
      </c>
      <c r="W4527" s="18" t="s">
        <v>753</v>
      </c>
      <c r="X4527" s="18" t="s">
        <v>816</v>
      </c>
      <c r="Y4527" s="29" t="s">
        <v>2159</v>
      </c>
      <c r="Z4527" s="61"/>
    </row>
    <row r="4528" spans="1:26" s="161" customFormat="1" ht="19.5" customHeight="1" x14ac:dyDescent="0.25">
      <c r="A4528" s="42" t="s">
        <v>168</v>
      </c>
      <c r="B4528" s="27">
        <v>3</v>
      </c>
      <c r="C4528" s="27">
        <v>0</v>
      </c>
      <c r="D4528" s="27">
        <v>0</v>
      </c>
      <c r="E4528" s="27">
        <v>1</v>
      </c>
      <c r="F4528" s="27">
        <v>0</v>
      </c>
      <c r="G4528" s="27">
        <v>2</v>
      </c>
      <c r="H4528" s="27">
        <v>3.5</v>
      </c>
      <c r="I4528" s="27">
        <v>3</v>
      </c>
      <c r="J4528" s="27">
        <v>1</v>
      </c>
      <c r="K4528" s="27">
        <v>0.5</v>
      </c>
      <c r="L4528" s="119"/>
      <c r="M4528" s="92">
        <f t="shared" si="142"/>
        <v>14</v>
      </c>
      <c r="N4528" s="27">
        <v>34</v>
      </c>
      <c r="O4528" s="185">
        <f t="shared" si="143"/>
        <v>0.2153846153846154</v>
      </c>
      <c r="P4528" s="55" t="s">
        <v>446</v>
      </c>
      <c r="Q4528" s="19" t="s">
        <v>7035</v>
      </c>
      <c r="R4528" s="41" t="s">
        <v>607</v>
      </c>
      <c r="S4528" s="19" t="s">
        <v>1348</v>
      </c>
      <c r="T4528" s="28" t="s">
        <v>3671</v>
      </c>
      <c r="U4528" s="17">
        <v>6</v>
      </c>
      <c r="V4528" s="20" t="s">
        <v>1190</v>
      </c>
      <c r="W4528" s="18" t="s">
        <v>1355</v>
      </c>
      <c r="X4528" s="18" t="s">
        <v>501</v>
      </c>
      <c r="Y4528" s="29" t="s">
        <v>1016</v>
      </c>
      <c r="Z4528" s="61"/>
    </row>
    <row r="4529" spans="1:59" s="161" customFormat="1" ht="19.5" customHeight="1" x14ac:dyDescent="0.25">
      <c r="A4529" s="42" t="s">
        <v>130</v>
      </c>
      <c r="B4529" s="27">
        <v>5</v>
      </c>
      <c r="C4529" s="27">
        <v>0</v>
      </c>
      <c r="D4529" s="27">
        <v>3</v>
      </c>
      <c r="E4529" s="27">
        <v>3</v>
      </c>
      <c r="F4529" s="27">
        <v>0</v>
      </c>
      <c r="G4529" s="27">
        <v>0</v>
      </c>
      <c r="H4529" s="27">
        <v>0</v>
      </c>
      <c r="I4529" s="27">
        <v>3</v>
      </c>
      <c r="J4529" s="27">
        <v>0</v>
      </c>
      <c r="K4529" s="27">
        <v>0</v>
      </c>
      <c r="L4529" s="119"/>
      <c r="M4529" s="92">
        <f t="shared" si="142"/>
        <v>14</v>
      </c>
      <c r="N4529" s="27">
        <v>13</v>
      </c>
      <c r="O4529" s="185">
        <f t="shared" si="143"/>
        <v>0.2153846153846154</v>
      </c>
      <c r="P4529" s="55" t="s">
        <v>446</v>
      </c>
      <c r="Q4529" s="19" t="s">
        <v>2824</v>
      </c>
      <c r="R4529" s="41" t="s">
        <v>1206</v>
      </c>
      <c r="S4529" s="19" t="s">
        <v>1145</v>
      </c>
      <c r="T4529" s="28" t="s">
        <v>2769</v>
      </c>
      <c r="U4529" s="17">
        <v>6</v>
      </c>
      <c r="V4529" s="20" t="s">
        <v>609</v>
      </c>
      <c r="W4529" s="18" t="s">
        <v>1721</v>
      </c>
      <c r="X4529" s="18" t="s">
        <v>451</v>
      </c>
      <c r="Y4529" s="29" t="s">
        <v>452</v>
      </c>
      <c r="Z4529" s="61"/>
    </row>
    <row r="4530" spans="1:59" s="161" customFormat="1" ht="19.5" customHeight="1" x14ac:dyDescent="0.25">
      <c r="A4530" s="42" t="s">
        <v>144</v>
      </c>
      <c r="B4530" s="27">
        <v>7</v>
      </c>
      <c r="C4530" s="27">
        <v>0</v>
      </c>
      <c r="D4530" s="27">
        <v>0</v>
      </c>
      <c r="E4530" s="27">
        <v>3</v>
      </c>
      <c r="F4530" s="27">
        <v>1</v>
      </c>
      <c r="G4530" s="27">
        <v>0</v>
      </c>
      <c r="H4530" s="27">
        <v>2.5</v>
      </c>
      <c r="I4530" s="27">
        <v>0</v>
      </c>
      <c r="J4530" s="27">
        <v>0</v>
      </c>
      <c r="K4530" s="27">
        <v>0</v>
      </c>
      <c r="L4530" s="119"/>
      <c r="M4530" s="92">
        <f t="shared" si="142"/>
        <v>13.5</v>
      </c>
      <c r="N4530" s="27">
        <v>10</v>
      </c>
      <c r="O4530" s="185">
        <f t="shared" si="143"/>
        <v>0.2076923076923077</v>
      </c>
      <c r="P4530" s="55" t="s">
        <v>446</v>
      </c>
      <c r="Q4530" s="19" t="s">
        <v>2271</v>
      </c>
      <c r="R4530" s="41" t="s">
        <v>488</v>
      </c>
      <c r="S4530" s="19" t="s">
        <v>636</v>
      </c>
      <c r="T4530" s="28" t="s">
        <v>2934</v>
      </c>
      <c r="U4530" s="17">
        <v>6</v>
      </c>
      <c r="V4530" s="20" t="s">
        <v>519</v>
      </c>
      <c r="W4530" s="18" t="s">
        <v>2924</v>
      </c>
      <c r="X4530" s="18" t="s">
        <v>1624</v>
      </c>
      <c r="Y4530" s="29" t="s">
        <v>1016</v>
      </c>
      <c r="Z4530" s="61"/>
    </row>
    <row r="4531" spans="1:59" s="161" customFormat="1" ht="19.5" customHeight="1" x14ac:dyDescent="0.25">
      <c r="A4531" s="42" t="s">
        <v>149</v>
      </c>
      <c r="B4531" s="27">
        <v>5</v>
      </c>
      <c r="C4531" s="27">
        <v>0</v>
      </c>
      <c r="D4531" s="27">
        <v>0</v>
      </c>
      <c r="E4531" s="27">
        <v>4</v>
      </c>
      <c r="F4531" s="27">
        <v>1</v>
      </c>
      <c r="G4531" s="27">
        <v>1</v>
      </c>
      <c r="H4531" s="27">
        <v>1</v>
      </c>
      <c r="I4531" s="27">
        <v>1</v>
      </c>
      <c r="J4531" s="27">
        <v>0</v>
      </c>
      <c r="K4531" s="27">
        <v>0.5</v>
      </c>
      <c r="L4531" s="119"/>
      <c r="M4531" s="92">
        <f t="shared" si="142"/>
        <v>13.5</v>
      </c>
      <c r="N4531" s="27">
        <v>41</v>
      </c>
      <c r="O4531" s="185">
        <f t="shared" si="143"/>
        <v>0.2076923076923077</v>
      </c>
      <c r="P4531" s="55" t="s">
        <v>446</v>
      </c>
      <c r="Q4531" s="19" t="s">
        <v>6042</v>
      </c>
      <c r="R4531" s="41" t="s">
        <v>459</v>
      </c>
      <c r="S4531" s="19" t="s">
        <v>1274</v>
      </c>
      <c r="T4531" s="28" t="s">
        <v>8947</v>
      </c>
      <c r="U4531" s="17">
        <v>6</v>
      </c>
      <c r="V4531" s="20" t="s">
        <v>2314</v>
      </c>
      <c r="W4531" s="18" t="s">
        <v>5993</v>
      </c>
      <c r="X4531" s="18" t="s">
        <v>967</v>
      </c>
      <c r="Y4531" s="29" t="s">
        <v>452</v>
      </c>
      <c r="Z4531" s="61"/>
    </row>
    <row r="4532" spans="1:59" s="161" customFormat="1" ht="19.5" customHeight="1" x14ac:dyDescent="0.25">
      <c r="A4532" s="42" t="s">
        <v>137</v>
      </c>
      <c r="B4532" s="27">
        <v>5</v>
      </c>
      <c r="C4532" s="27">
        <v>0</v>
      </c>
      <c r="D4532" s="27">
        <v>2</v>
      </c>
      <c r="E4532" s="27">
        <v>2</v>
      </c>
      <c r="F4532" s="27">
        <v>0</v>
      </c>
      <c r="G4532" s="27">
        <v>0</v>
      </c>
      <c r="H4532" s="27">
        <v>4.5</v>
      </c>
      <c r="I4532" s="27">
        <v>0</v>
      </c>
      <c r="J4532" s="27">
        <v>0</v>
      </c>
      <c r="K4532" s="27">
        <v>0</v>
      </c>
      <c r="L4532" s="119"/>
      <c r="M4532" s="92">
        <f t="shared" si="142"/>
        <v>13.5</v>
      </c>
      <c r="N4532" s="27">
        <v>24</v>
      </c>
      <c r="O4532" s="185">
        <f t="shared" si="143"/>
        <v>0.2076923076923077</v>
      </c>
      <c r="P4532" s="55" t="s">
        <v>446</v>
      </c>
      <c r="Q4532" s="19" t="s">
        <v>1914</v>
      </c>
      <c r="R4532" s="41" t="s">
        <v>1915</v>
      </c>
      <c r="S4532" s="19" t="s">
        <v>486</v>
      </c>
      <c r="T4532" s="28" t="s">
        <v>1813</v>
      </c>
      <c r="U4532" s="17">
        <v>6</v>
      </c>
      <c r="V4532" s="20" t="s">
        <v>637</v>
      </c>
      <c r="W4532" s="18" t="s">
        <v>1895</v>
      </c>
      <c r="X4532" s="18" t="s">
        <v>651</v>
      </c>
      <c r="Y4532" s="29" t="s">
        <v>469</v>
      </c>
      <c r="Z4532" s="61"/>
    </row>
    <row r="4533" spans="1:59" s="161" customFormat="1" ht="19.5" customHeight="1" x14ac:dyDescent="0.25">
      <c r="A4533" s="42" t="s">
        <v>142</v>
      </c>
      <c r="B4533" s="27">
        <v>5</v>
      </c>
      <c r="C4533" s="27">
        <v>0</v>
      </c>
      <c r="D4533" s="27">
        <v>0</v>
      </c>
      <c r="E4533" s="27">
        <v>3</v>
      </c>
      <c r="F4533" s="27">
        <v>2</v>
      </c>
      <c r="G4533" s="27">
        <v>0</v>
      </c>
      <c r="H4533" s="27">
        <v>0</v>
      </c>
      <c r="I4533" s="27">
        <v>3</v>
      </c>
      <c r="J4533" s="27">
        <v>0</v>
      </c>
      <c r="K4533" s="27">
        <v>0</v>
      </c>
      <c r="L4533" s="119"/>
      <c r="M4533" s="92">
        <f t="shared" si="142"/>
        <v>13</v>
      </c>
      <c r="N4533" s="27">
        <v>14</v>
      </c>
      <c r="O4533" s="185">
        <f t="shared" si="143"/>
        <v>0.2</v>
      </c>
      <c r="P4533" s="55" t="s">
        <v>446</v>
      </c>
      <c r="Q4533" s="19" t="s">
        <v>2254</v>
      </c>
      <c r="R4533" s="41" t="s">
        <v>561</v>
      </c>
      <c r="S4533" s="19" t="s">
        <v>565</v>
      </c>
      <c r="T4533" s="28" t="s">
        <v>2196</v>
      </c>
      <c r="U4533" s="17">
        <v>6</v>
      </c>
      <c r="V4533" s="20" t="s">
        <v>682</v>
      </c>
      <c r="W4533" s="18" t="s">
        <v>2242</v>
      </c>
      <c r="X4533" s="18" t="s">
        <v>2243</v>
      </c>
      <c r="Y4533" s="29" t="s">
        <v>2244</v>
      </c>
      <c r="Z4533" s="61"/>
    </row>
    <row r="4534" spans="1:59" s="161" customFormat="1" ht="19.5" customHeight="1" x14ac:dyDescent="0.25">
      <c r="A4534" s="42" t="s">
        <v>155</v>
      </c>
      <c r="B4534" s="27">
        <v>5</v>
      </c>
      <c r="C4534" s="27">
        <v>0</v>
      </c>
      <c r="D4534" s="27">
        <v>4</v>
      </c>
      <c r="E4534" s="27">
        <v>3</v>
      </c>
      <c r="F4534" s="27">
        <v>1</v>
      </c>
      <c r="G4534" s="27">
        <v>0</v>
      </c>
      <c r="H4534" s="27">
        <v>0</v>
      </c>
      <c r="I4534" s="27">
        <v>0</v>
      </c>
      <c r="J4534" s="27">
        <v>0</v>
      </c>
      <c r="K4534" s="27">
        <v>0</v>
      </c>
      <c r="L4534" s="119"/>
      <c r="M4534" s="92">
        <f t="shared" si="142"/>
        <v>13</v>
      </c>
      <c r="N4534" s="27">
        <v>13</v>
      </c>
      <c r="O4534" s="185">
        <f t="shared" si="143"/>
        <v>0.2</v>
      </c>
      <c r="P4534" s="55" t="s">
        <v>446</v>
      </c>
      <c r="Q4534" s="19" t="s">
        <v>2746</v>
      </c>
      <c r="R4534" s="41" t="s">
        <v>4436</v>
      </c>
      <c r="S4534" s="19" t="s">
        <v>626</v>
      </c>
      <c r="T4534" s="28" t="s">
        <v>3662</v>
      </c>
      <c r="U4534" s="17">
        <v>6</v>
      </c>
      <c r="V4534" s="20" t="s">
        <v>682</v>
      </c>
      <c r="W4534" s="18" t="s">
        <v>4955</v>
      </c>
      <c r="X4534" s="18" t="s">
        <v>451</v>
      </c>
      <c r="Y4534" s="29" t="s">
        <v>1016</v>
      </c>
      <c r="Z4534" s="61"/>
    </row>
    <row r="4535" spans="1:59" s="161" customFormat="1" ht="19.5" customHeight="1" x14ac:dyDescent="0.25">
      <c r="A4535" s="42" t="s">
        <v>137</v>
      </c>
      <c r="B4535" s="27">
        <v>3</v>
      </c>
      <c r="C4535" s="27">
        <v>0</v>
      </c>
      <c r="D4535" s="27">
        <v>0</v>
      </c>
      <c r="E4535" s="27">
        <v>4</v>
      </c>
      <c r="F4535" s="27">
        <v>0</v>
      </c>
      <c r="G4535" s="27">
        <v>1</v>
      </c>
      <c r="H4535" s="27">
        <v>5</v>
      </c>
      <c r="I4535" s="27">
        <v>0</v>
      </c>
      <c r="J4535" s="27">
        <v>0</v>
      </c>
      <c r="K4535" s="27">
        <v>0</v>
      </c>
      <c r="L4535" s="119"/>
      <c r="M4535" s="92">
        <f t="shared" si="142"/>
        <v>13</v>
      </c>
      <c r="N4535" s="27">
        <v>11</v>
      </c>
      <c r="O4535" s="185">
        <f t="shared" si="143"/>
        <v>0.2</v>
      </c>
      <c r="P4535" s="55" t="s">
        <v>446</v>
      </c>
      <c r="Q4535" s="19" t="s">
        <v>6479</v>
      </c>
      <c r="R4535" s="41" t="s">
        <v>488</v>
      </c>
      <c r="S4535" s="19" t="s">
        <v>486</v>
      </c>
      <c r="T4535" s="28" t="s">
        <v>8956</v>
      </c>
      <c r="U4535" s="17">
        <v>6</v>
      </c>
      <c r="V4535" s="20" t="s">
        <v>682</v>
      </c>
      <c r="W4535" s="18" t="s">
        <v>2958</v>
      </c>
      <c r="X4535" s="18" t="s">
        <v>2272</v>
      </c>
      <c r="Y4535" s="29" t="s">
        <v>504</v>
      </c>
      <c r="Z4535" s="61"/>
    </row>
    <row r="4536" spans="1:59" s="161" customFormat="1" ht="19.5" customHeight="1" x14ac:dyDescent="0.25">
      <c r="A4536" s="42" t="s">
        <v>161</v>
      </c>
      <c r="B4536" s="27">
        <v>5</v>
      </c>
      <c r="C4536" s="27">
        <v>0</v>
      </c>
      <c r="D4536" s="27">
        <v>4</v>
      </c>
      <c r="E4536" s="27">
        <v>2</v>
      </c>
      <c r="F4536" s="27">
        <v>0</v>
      </c>
      <c r="G4536" s="27">
        <v>0</v>
      </c>
      <c r="H4536" s="27">
        <v>2</v>
      </c>
      <c r="I4536" s="27">
        <v>0</v>
      </c>
      <c r="J4536" s="27">
        <v>0</v>
      </c>
      <c r="K4536" s="27">
        <v>0</v>
      </c>
      <c r="L4536" s="119"/>
      <c r="M4536" s="92">
        <f t="shared" si="142"/>
        <v>13</v>
      </c>
      <c r="N4536" s="27">
        <v>13</v>
      </c>
      <c r="O4536" s="185">
        <f t="shared" si="143"/>
        <v>0.2</v>
      </c>
      <c r="P4536" s="55" t="s">
        <v>446</v>
      </c>
      <c r="Q4536" s="19" t="s">
        <v>4979</v>
      </c>
      <c r="R4536" s="41" t="s">
        <v>857</v>
      </c>
      <c r="S4536" s="19" t="s">
        <v>1078</v>
      </c>
      <c r="T4536" s="28" t="s">
        <v>3662</v>
      </c>
      <c r="U4536" s="17">
        <v>6</v>
      </c>
      <c r="V4536" s="20" t="s">
        <v>682</v>
      </c>
      <c r="W4536" s="18" t="s">
        <v>4955</v>
      </c>
      <c r="X4536" s="18" t="s">
        <v>451</v>
      </c>
      <c r="Y4536" s="29" t="s">
        <v>1016</v>
      </c>
      <c r="Z4536" s="61"/>
    </row>
    <row r="4537" spans="1:59" s="161" customFormat="1" ht="19.5" customHeight="1" x14ac:dyDescent="0.25">
      <c r="A4537" s="42" t="s">
        <v>172</v>
      </c>
      <c r="B4537" s="27">
        <v>5</v>
      </c>
      <c r="C4537" s="27">
        <v>0</v>
      </c>
      <c r="D4537" s="27">
        <v>4</v>
      </c>
      <c r="E4537" s="27">
        <v>4</v>
      </c>
      <c r="F4537" s="27">
        <v>0</v>
      </c>
      <c r="G4537" s="27">
        <v>0</v>
      </c>
      <c r="H4537" s="27">
        <v>0</v>
      </c>
      <c r="I4537" s="27">
        <v>0</v>
      </c>
      <c r="J4537" s="27">
        <v>0</v>
      </c>
      <c r="K4537" s="27">
        <v>0</v>
      </c>
      <c r="L4537" s="119"/>
      <c r="M4537" s="92">
        <f t="shared" si="142"/>
        <v>13</v>
      </c>
      <c r="N4537" s="27">
        <v>42</v>
      </c>
      <c r="O4537" s="185">
        <f t="shared" si="143"/>
        <v>0.2</v>
      </c>
      <c r="P4537" s="55" t="s">
        <v>446</v>
      </c>
      <c r="Q4537" s="19" t="s">
        <v>6043</v>
      </c>
      <c r="R4537" s="41" t="s">
        <v>769</v>
      </c>
      <c r="S4537" s="19" t="s">
        <v>6044</v>
      </c>
      <c r="T4537" s="28" t="s">
        <v>8947</v>
      </c>
      <c r="U4537" s="17">
        <v>6</v>
      </c>
      <c r="V4537" s="20" t="s">
        <v>609</v>
      </c>
      <c r="W4537" s="18" t="s">
        <v>5982</v>
      </c>
      <c r="X4537" s="18" t="s">
        <v>1183</v>
      </c>
      <c r="Y4537" s="29" t="s">
        <v>1016</v>
      </c>
      <c r="Z4537" s="61"/>
    </row>
    <row r="4538" spans="1:59" s="161" customFormat="1" ht="19.5" customHeight="1" x14ac:dyDescent="0.25">
      <c r="A4538" s="42" t="s">
        <v>150</v>
      </c>
      <c r="B4538" s="27">
        <v>6</v>
      </c>
      <c r="C4538" s="27">
        <v>0</v>
      </c>
      <c r="D4538" s="27">
        <v>0</v>
      </c>
      <c r="E4538" s="27">
        <v>4</v>
      </c>
      <c r="F4538" s="27">
        <v>3</v>
      </c>
      <c r="G4538" s="27">
        <v>0</v>
      </c>
      <c r="H4538" s="27">
        <v>0</v>
      </c>
      <c r="I4538" s="27">
        <v>0</v>
      </c>
      <c r="J4538" s="27">
        <v>0</v>
      </c>
      <c r="K4538" s="27">
        <v>0</v>
      </c>
      <c r="L4538" s="119"/>
      <c r="M4538" s="92">
        <f t="shared" si="142"/>
        <v>13</v>
      </c>
      <c r="N4538" s="27">
        <v>23</v>
      </c>
      <c r="O4538" s="185">
        <f t="shared" si="143"/>
        <v>0.2</v>
      </c>
      <c r="P4538" s="55" t="s">
        <v>446</v>
      </c>
      <c r="Q4538" s="19" t="s">
        <v>3229</v>
      </c>
      <c r="R4538" s="41" t="s">
        <v>1907</v>
      </c>
      <c r="S4538" s="19" t="s">
        <v>1145</v>
      </c>
      <c r="T4538" s="28" t="s">
        <v>3120</v>
      </c>
      <c r="U4538" s="17">
        <v>6</v>
      </c>
      <c r="V4538" s="20" t="s">
        <v>609</v>
      </c>
      <c r="W4538" s="18" t="s">
        <v>4399</v>
      </c>
      <c r="X4538" s="18" t="s">
        <v>2243</v>
      </c>
      <c r="Y4538" s="29" t="s">
        <v>1481</v>
      </c>
      <c r="Z4538" s="61"/>
    </row>
    <row r="4539" spans="1:59" s="161" customFormat="1" ht="19.5" customHeight="1" x14ac:dyDescent="0.25">
      <c r="A4539" s="42" t="s">
        <v>154</v>
      </c>
      <c r="B4539" s="27">
        <v>8</v>
      </c>
      <c r="C4539" s="27">
        <v>0</v>
      </c>
      <c r="D4539" s="27">
        <v>2</v>
      </c>
      <c r="E4539" s="27">
        <v>3</v>
      </c>
      <c r="F4539" s="27">
        <v>0</v>
      </c>
      <c r="G4539" s="27">
        <v>0</v>
      </c>
      <c r="H4539" s="27">
        <v>0</v>
      </c>
      <c r="I4539" s="27">
        <v>0</v>
      </c>
      <c r="J4539" s="27">
        <v>0</v>
      </c>
      <c r="K4539" s="27">
        <v>0</v>
      </c>
      <c r="L4539" s="119"/>
      <c r="M4539" s="92">
        <f t="shared" si="142"/>
        <v>13</v>
      </c>
      <c r="N4539" s="27">
        <v>48</v>
      </c>
      <c r="O4539" s="185">
        <f t="shared" si="143"/>
        <v>0.2</v>
      </c>
      <c r="P4539" s="55" t="s">
        <v>446</v>
      </c>
      <c r="Q4539" s="19" t="s">
        <v>8045</v>
      </c>
      <c r="R4539" s="41" t="s">
        <v>8046</v>
      </c>
      <c r="S4539" s="19"/>
      <c r="T4539" s="28" t="s">
        <v>7778</v>
      </c>
      <c r="U4539" s="17">
        <v>6</v>
      </c>
      <c r="V4539" s="20" t="s">
        <v>519</v>
      </c>
      <c r="W4539" s="18" t="s">
        <v>3985</v>
      </c>
      <c r="X4539" s="18" t="s">
        <v>765</v>
      </c>
      <c r="Y4539" s="29" t="s">
        <v>569</v>
      </c>
      <c r="Z4539" s="61"/>
      <c r="BG4539" s="161" t="s">
        <v>665</v>
      </c>
    </row>
    <row r="4540" spans="1:59" s="161" customFormat="1" ht="19.5" customHeight="1" x14ac:dyDescent="0.25">
      <c r="A4540" s="42" t="s">
        <v>131</v>
      </c>
      <c r="B4540" s="27">
        <v>8</v>
      </c>
      <c r="C4540" s="27">
        <v>0</v>
      </c>
      <c r="D4540" s="27">
        <v>0</v>
      </c>
      <c r="E4540" s="27">
        <v>5</v>
      </c>
      <c r="F4540" s="27">
        <v>0</v>
      </c>
      <c r="G4540" s="27">
        <v>0</v>
      </c>
      <c r="H4540" s="27">
        <v>0</v>
      </c>
      <c r="I4540" s="27">
        <v>0</v>
      </c>
      <c r="J4540" s="27">
        <v>0</v>
      </c>
      <c r="K4540" s="27">
        <v>0</v>
      </c>
      <c r="L4540" s="119"/>
      <c r="M4540" s="92">
        <f t="shared" si="142"/>
        <v>13</v>
      </c>
      <c r="N4540" s="27">
        <v>48</v>
      </c>
      <c r="O4540" s="185">
        <f t="shared" si="143"/>
        <v>0.2</v>
      </c>
      <c r="P4540" s="55" t="s">
        <v>446</v>
      </c>
      <c r="Q4540" s="19" t="s">
        <v>1961</v>
      </c>
      <c r="R4540" s="41" t="s">
        <v>843</v>
      </c>
      <c r="S4540" s="19" t="s">
        <v>614</v>
      </c>
      <c r="T4540" s="28" t="s">
        <v>7778</v>
      </c>
      <c r="U4540" s="17">
        <v>6</v>
      </c>
      <c r="V4540" s="20" t="s">
        <v>1190</v>
      </c>
      <c r="W4540" s="18" t="s">
        <v>7911</v>
      </c>
      <c r="X4540" s="18" t="s">
        <v>515</v>
      </c>
      <c r="Y4540" s="29" t="s">
        <v>845</v>
      </c>
      <c r="Z4540" s="61"/>
      <c r="BG4540" s="161" t="s">
        <v>666</v>
      </c>
    </row>
    <row r="4541" spans="1:59" s="161" customFormat="1" ht="19.5" customHeight="1" x14ac:dyDescent="0.25">
      <c r="A4541" s="42" t="s">
        <v>130</v>
      </c>
      <c r="B4541" s="27">
        <v>8</v>
      </c>
      <c r="C4541" s="27">
        <v>0</v>
      </c>
      <c r="D4541" s="27">
        <v>0</v>
      </c>
      <c r="E4541" s="27">
        <v>3</v>
      </c>
      <c r="F4541" s="27">
        <v>0</v>
      </c>
      <c r="G4541" s="27">
        <v>0</v>
      </c>
      <c r="H4541" s="27">
        <v>0</v>
      </c>
      <c r="I4541" s="27">
        <v>0</v>
      </c>
      <c r="J4541" s="27">
        <v>0</v>
      </c>
      <c r="K4541" s="27">
        <v>2</v>
      </c>
      <c r="L4541" s="119"/>
      <c r="M4541" s="92">
        <f t="shared" si="142"/>
        <v>13</v>
      </c>
      <c r="N4541" s="27">
        <v>25</v>
      </c>
      <c r="O4541" s="185">
        <f t="shared" si="143"/>
        <v>0.2</v>
      </c>
      <c r="P4541" s="55" t="s">
        <v>446</v>
      </c>
      <c r="Q4541" s="19" t="s">
        <v>1916</v>
      </c>
      <c r="R4541" s="41" t="s">
        <v>1332</v>
      </c>
      <c r="S4541" s="19" t="s">
        <v>942</v>
      </c>
      <c r="T4541" s="28" t="s">
        <v>1813</v>
      </c>
      <c r="U4541" s="17">
        <v>6</v>
      </c>
      <c r="V4541" s="20" t="s">
        <v>637</v>
      </c>
      <c r="W4541" s="18" t="s">
        <v>1895</v>
      </c>
      <c r="X4541" s="18" t="s">
        <v>651</v>
      </c>
      <c r="Y4541" s="29" t="s">
        <v>469</v>
      </c>
      <c r="Z4541" s="61"/>
    </row>
    <row r="4542" spans="1:59" s="161" customFormat="1" ht="19.5" customHeight="1" x14ac:dyDescent="0.25">
      <c r="A4542" s="42" t="s">
        <v>154</v>
      </c>
      <c r="B4542" s="27">
        <v>6</v>
      </c>
      <c r="C4542" s="27">
        <v>0</v>
      </c>
      <c r="D4542" s="27">
        <v>1</v>
      </c>
      <c r="E4542" s="27">
        <v>0</v>
      </c>
      <c r="F4542" s="27">
        <v>2</v>
      </c>
      <c r="G4542" s="27">
        <v>0</v>
      </c>
      <c r="H4542" s="27">
        <v>4</v>
      </c>
      <c r="I4542" s="27">
        <v>0</v>
      </c>
      <c r="J4542" s="27">
        <v>0</v>
      </c>
      <c r="K4542" s="27">
        <v>0</v>
      </c>
      <c r="L4542" s="119"/>
      <c r="M4542" s="92">
        <f t="shared" si="142"/>
        <v>13</v>
      </c>
      <c r="N4542" s="27">
        <v>23</v>
      </c>
      <c r="O4542" s="185">
        <f t="shared" si="143"/>
        <v>0.2</v>
      </c>
      <c r="P4542" s="55" t="s">
        <v>446</v>
      </c>
      <c r="Q4542" s="19" t="s">
        <v>472</v>
      </c>
      <c r="R4542" s="41" t="s">
        <v>473</v>
      </c>
      <c r="S4542" s="19" t="s">
        <v>463</v>
      </c>
      <c r="T4542" s="28" t="s">
        <v>8132</v>
      </c>
      <c r="U4542" s="17">
        <v>6</v>
      </c>
      <c r="V4542" s="20" t="s">
        <v>609</v>
      </c>
      <c r="W4542" s="18" t="s">
        <v>2483</v>
      </c>
      <c r="X4542" s="18" t="s">
        <v>451</v>
      </c>
      <c r="Y4542" s="29" t="s">
        <v>710</v>
      </c>
      <c r="Z4542" s="61"/>
    </row>
    <row r="4543" spans="1:59" s="161" customFormat="1" ht="19.5" customHeight="1" x14ac:dyDescent="0.25">
      <c r="A4543" s="42" t="s">
        <v>128</v>
      </c>
      <c r="B4543" s="27">
        <v>5</v>
      </c>
      <c r="C4543" s="27">
        <v>0</v>
      </c>
      <c r="D4543" s="27">
        <v>0</v>
      </c>
      <c r="E4543" s="27">
        <v>0</v>
      </c>
      <c r="F4543" s="27">
        <v>0</v>
      </c>
      <c r="G4543" s="27">
        <v>0</v>
      </c>
      <c r="H4543" s="27">
        <v>7</v>
      </c>
      <c r="I4543" s="27">
        <v>0</v>
      </c>
      <c r="J4543" s="27">
        <v>1</v>
      </c>
      <c r="K4543" s="27">
        <v>0</v>
      </c>
      <c r="L4543" s="119"/>
      <c r="M4543" s="92">
        <f t="shared" si="142"/>
        <v>13</v>
      </c>
      <c r="N4543" s="27">
        <v>1</v>
      </c>
      <c r="O4543" s="185">
        <f t="shared" si="143"/>
        <v>0.2</v>
      </c>
      <c r="P4543" s="55" t="s">
        <v>446</v>
      </c>
      <c r="Q4543" s="19" t="s">
        <v>472</v>
      </c>
      <c r="R4543" s="41" t="s">
        <v>1003</v>
      </c>
      <c r="S4543" s="19" t="s">
        <v>546</v>
      </c>
      <c r="T4543" s="28" t="s">
        <v>3664</v>
      </c>
      <c r="U4543" s="17">
        <v>6</v>
      </c>
      <c r="V4543" s="20" t="s">
        <v>609</v>
      </c>
      <c r="W4543" s="18" t="s">
        <v>4715</v>
      </c>
      <c r="X4543" s="18" t="s">
        <v>625</v>
      </c>
      <c r="Y4543" s="29" t="s">
        <v>565</v>
      </c>
      <c r="Z4543" s="61"/>
    </row>
    <row r="4544" spans="1:59" s="161" customFormat="1" ht="19.5" customHeight="1" x14ac:dyDescent="0.25">
      <c r="A4544" s="42" t="s">
        <v>137</v>
      </c>
      <c r="B4544" s="27">
        <v>5</v>
      </c>
      <c r="C4544" s="27">
        <v>0</v>
      </c>
      <c r="D4544" s="27">
        <v>0</v>
      </c>
      <c r="E4544" s="27">
        <v>0</v>
      </c>
      <c r="F4544" s="27">
        <v>1</v>
      </c>
      <c r="G4544" s="27">
        <v>0</v>
      </c>
      <c r="H4544" s="27">
        <v>4</v>
      </c>
      <c r="I4544" s="27">
        <v>3</v>
      </c>
      <c r="J4544" s="27">
        <v>0</v>
      </c>
      <c r="K4544" s="27">
        <v>0</v>
      </c>
      <c r="L4544" s="119"/>
      <c r="M4544" s="92">
        <f t="shared" si="142"/>
        <v>13</v>
      </c>
      <c r="N4544" s="27">
        <v>14</v>
      </c>
      <c r="O4544" s="185">
        <f t="shared" si="143"/>
        <v>0.2</v>
      </c>
      <c r="P4544" s="55" t="s">
        <v>446</v>
      </c>
      <c r="Q4544" s="19" t="s">
        <v>4599</v>
      </c>
      <c r="R4544" s="41" t="s">
        <v>941</v>
      </c>
      <c r="S4544" s="19" t="s">
        <v>562</v>
      </c>
      <c r="T4544" s="28" t="s">
        <v>3660</v>
      </c>
      <c r="U4544" s="17">
        <v>6</v>
      </c>
      <c r="V4544" s="20" t="s">
        <v>4133</v>
      </c>
      <c r="W4544" s="18" t="s">
        <v>4544</v>
      </c>
      <c r="X4544" s="18" t="s">
        <v>771</v>
      </c>
      <c r="Y4544" s="29" t="s">
        <v>486</v>
      </c>
      <c r="Z4544" s="61"/>
    </row>
    <row r="4545" spans="1:26" s="161" customFormat="1" ht="19.5" customHeight="1" x14ac:dyDescent="0.25">
      <c r="A4545" s="42" t="s">
        <v>140</v>
      </c>
      <c r="B4545" s="27">
        <v>5</v>
      </c>
      <c r="C4545" s="27">
        <v>0</v>
      </c>
      <c r="D4545" s="27">
        <v>0</v>
      </c>
      <c r="E4545" s="27">
        <v>3</v>
      </c>
      <c r="F4545" s="27">
        <v>0</v>
      </c>
      <c r="G4545" s="27">
        <v>0</v>
      </c>
      <c r="H4545" s="27">
        <v>0</v>
      </c>
      <c r="I4545" s="27">
        <v>5</v>
      </c>
      <c r="J4545" s="27">
        <v>0</v>
      </c>
      <c r="K4545" s="27">
        <v>0</v>
      </c>
      <c r="L4545" s="119"/>
      <c r="M4545" s="92">
        <f t="shared" si="142"/>
        <v>13</v>
      </c>
      <c r="N4545" s="27">
        <v>11</v>
      </c>
      <c r="O4545" s="185">
        <f t="shared" si="143"/>
        <v>0.2</v>
      </c>
      <c r="P4545" s="55" t="s">
        <v>446</v>
      </c>
      <c r="Q4545" s="19" t="s">
        <v>7763</v>
      </c>
      <c r="R4545" s="41" t="s">
        <v>655</v>
      </c>
      <c r="S4545" s="19" t="s">
        <v>2480</v>
      </c>
      <c r="T4545" s="28" t="s">
        <v>8956</v>
      </c>
      <c r="U4545" s="17">
        <v>6</v>
      </c>
      <c r="V4545" s="20" t="s">
        <v>609</v>
      </c>
      <c r="W4545" s="18" t="s">
        <v>2958</v>
      </c>
      <c r="X4545" s="18" t="s">
        <v>2272</v>
      </c>
      <c r="Y4545" s="29" t="s">
        <v>504</v>
      </c>
      <c r="Z4545" s="61"/>
    </row>
    <row r="4546" spans="1:26" s="161" customFormat="1" ht="19.5" customHeight="1" x14ac:dyDescent="0.25">
      <c r="A4546" s="42" t="s">
        <v>148</v>
      </c>
      <c r="B4546" s="27">
        <v>5</v>
      </c>
      <c r="C4546" s="27">
        <v>0</v>
      </c>
      <c r="D4546" s="27">
        <v>0</v>
      </c>
      <c r="E4546" s="27">
        <v>0</v>
      </c>
      <c r="F4546" s="27">
        <v>0</v>
      </c>
      <c r="G4546" s="27">
        <v>0</v>
      </c>
      <c r="H4546" s="27">
        <v>3</v>
      </c>
      <c r="I4546" s="27">
        <v>3</v>
      </c>
      <c r="J4546" s="27">
        <v>2</v>
      </c>
      <c r="K4546" s="27">
        <v>0</v>
      </c>
      <c r="L4546" s="119"/>
      <c r="M4546" s="92">
        <f t="shared" si="142"/>
        <v>13</v>
      </c>
      <c r="N4546" s="27">
        <v>14</v>
      </c>
      <c r="O4546" s="185">
        <f t="shared" si="143"/>
        <v>0.2</v>
      </c>
      <c r="P4546" s="55" t="s">
        <v>446</v>
      </c>
      <c r="Q4546" s="19" t="s">
        <v>4600</v>
      </c>
      <c r="R4546" s="41" t="s">
        <v>958</v>
      </c>
      <c r="S4546" s="19" t="s">
        <v>721</v>
      </c>
      <c r="T4546" s="28" t="s">
        <v>3660</v>
      </c>
      <c r="U4546" s="17">
        <v>6</v>
      </c>
      <c r="V4546" s="20" t="s">
        <v>4130</v>
      </c>
      <c r="W4546" s="18" t="s">
        <v>4583</v>
      </c>
      <c r="X4546" s="18" t="s">
        <v>811</v>
      </c>
      <c r="Y4546" s="29" t="s">
        <v>486</v>
      </c>
      <c r="Z4546" s="61"/>
    </row>
    <row r="4547" spans="1:26" s="161" customFormat="1" ht="19.5" customHeight="1" x14ac:dyDescent="0.25">
      <c r="A4547" s="42" t="s">
        <v>142</v>
      </c>
      <c r="B4547" s="27">
        <v>2</v>
      </c>
      <c r="C4547" s="27">
        <v>2</v>
      </c>
      <c r="D4547" s="27">
        <v>0</v>
      </c>
      <c r="E4547" s="27">
        <v>1</v>
      </c>
      <c r="F4547" s="27">
        <v>1</v>
      </c>
      <c r="G4547" s="27">
        <v>0</v>
      </c>
      <c r="H4547" s="27">
        <v>7</v>
      </c>
      <c r="I4547" s="27">
        <v>0</v>
      </c>
      <c r="J4547" s="27">
        <v>0</v>
      </c>
      <c r="K4547" s="27">
        <v>0</v>
      </c>
      <c r="L4547" s="119"/>
      <c r="M4547" s="92">
        <f t="shared" si="142"/>
        <v>13</v>
      </c>
      <c r="N4547" s="27">
        <v>27</v>
      </c>
      <c r="O4547" s="185">
        <f t="shared" si="143"/>
        <v>0.2</v>
      </c>
      <c r="P4547" s="55" t="s">
        <v>446</v>
      </c>
      <c r="Q4547" s="19" t="s">
        <v>6813</v>
      </c>
      <c r="R4547" s="41" t="s">
        <v>448</v>
      </c>
      <c r="S4547" s="19" t="s">
        <v>486</v>
      </c>
      <c r="T4547" s="28" t="s">
        <v>3670</v>
      </c>
      <c r="U4547" s="17">
        <v>6</v>
      </c>
      <c r="V4547" s="20" t="s">
        <v>637</v>
      </c>
      <c r="W4547" s="18" t="s">
        <v>6806</v>
      </c>
      <c r="X4547" s="18" t="s">
        <v>651</v>
      </c>
      <c r="Y4547" s="29" t="s">
        <v>2269</v>
      </c>
      <c r="Z4547" s="61"/>
    </row>
    <row r="4548" spans="1:26" s="161" customFormat="1" ht="19.5" customHeight="1" x14ac:dyDescent="0.25">
      <c r="A4548" s="42" t="s">
        <v>131</v>
      </c>
      <c r="B4548" s="27">
        <v>2</v>
      </c>
      <c r="C4548" s="27">
        <v>0</v>
      </c>
      <c r="D4548" s="27">
        <v>0</v>
      </c>
      <c r="E4548" s="27">
        <v>3</v>
      </c>
      <c r="F4548" s="27">
        <v>1</v>
      </c>
      <c r="G4548" s="27">
        <v>2</v>
      </c>
      <c r="H4548" s="27">
        <v>5</v>
      </c>
      <c r="I4548" s="27">
        <v>0</v>
      </c>
      <c r="J4548" s="27">
        <v>0</v>
      </c>
      <c r="K4548" s="27">
        <v>0</v>
      </c>
      <c r="L4548" s="119"/>
      <c r="M4548" s="92">
        <f t="shared" si="142"/>
        <v>13</v>
      </c>
      <c r="N4548" s="27">
        <v>5</v>
      </c>
      <c r="O4548" s="185">
        <f t="shared" si="143"/>
        <v>0.2</v>
      </c>
      <c r="P4548" s="55" t="s">
        <v>446</v>
      </c>
      <c r="Q4548" s="19" t="s">
        <v>5829</v>
      </c>
      <c r="R4548" s="41" t="s">
        <v>483</v>
      </c>
      <c r="S4548" s="19" t="s">
        <v>800</v>
      </c>
      <c r="T4548" s="28" t="s">
        <v>3666</v>
      </c>
      <c r="U4548" s="17">
        <v>6</v>
      </c>
      <c r="V4548" s="20" t="s">
        <v>609</v>
      </c>
      <c r="W4548" s="18" t="s">
        <v>5824</v>
      </c>
      <c r="X4548" s="18" t="s">
        <v>448</v>
      </c>
      <c r="Y4548" s="29" t="s">
        <v>466</v>
      </c>
      <c r="Z4548" s="61"/>
    </row>
    <row r="4549" spans="1:26" s="161" customFormat="1" ht="19.5" customHeight="1" x14ac:dyDescent="0.25">
      <c r="A4549" s="42" t="s">
        <v>160</v>
      </c>
      <c r="B4549" s="27">
        <v>4</v>
      </c>
      <c r="C4549" s="27">
        <v>0</v>
      </c>
      <c r="D4549" s="27">
        <v>4</v>
      </c>
      <c r="E4549" s="27">
        <v>4</v>
      </c>
      <c r="F4549" s="27">
        <v>1</v>
      </c>
      <c r="G4549" s="27">
        <v>0</v>
      </c>
      <c r="H4549" s="27">
        <v>0</v>
      </c>
      <c r="I4549" s="27">
        <v>0</v>
      </c>
      <c r="J4549" s="27">
        <v>0</v>
      </c>
      <c r="K4549" s="27">
        <v>0</v>
      </c>
      <c r="L4549" s="119"/>
      <c r="M4549" s="92">
        <f t="shared" si="142"/>
        <v>13</v>
      </c>
      <c r="N4549" s="27">
        <v>13</v>
      </c>
      <c r="O4549" s="185">
        <f t="shared" si="143"/>
        <v>0.2</v>
      </c>
      <c r="P4549" s="55" t="s">
        <v>446</v>
      </c>
      <c r="Q4549" s="19" t="s">
        <v>1028</v>
      </c>
      <c r="R4549" s="41" t="s">
        <v>958</v>
      </c>
      <c r="S4549" s="19" t="s">
        <v>565</v>
      </c>
      <c r="T4549" s="28" t="s">
        <v>3662</v>
      </c>
      <c r="U4549" s="17">
        <v>6</v>
      </c>
      <c r="V4549" s="20" t="s">
        <v>682</v>
      </c>
      <c r="W4549" s="18" t="s">
        <v>4955</v>
      </c>
      <c r="X4549" s="18" t="s">
        <v>451</v>
      </c>
      <c r="Y4549" s="29" t="s">
        <v>1016</v>
      </c>
      <c r="Z4549" s="61"/>
    </row>
    <row r="4550" spans="1:26" s="161" customFormat="1" ht="19.5" customHeight="1" x14ac:dyDescent="0.25">
      <c r="A4550" s="42" t="s">
        <v>185</v>
      </c>
      <c r="B4550" s="27">
        <v>9</v>
      </c>
      <c r="C4550" s="27">
        <v>2</v>
      </c>
      <c r="D4550" s="27">
        <v>1</v>
      </c>
      <c r="E4550" s="27">
        <v>1</v>
      </c>
      <c r="F4550" s="27">
        <v>0</v>
      </c>
      <c r="G4550" s="27">
        <v>0</v>
      </c>
      <c r="H4550" s="27">
        <v>0</v>
      </c>
      <c r="I4550" s="27">
        <v>0</v>
      </c>
      <c r="J4550" s="27">
        <v>0</v>
      </c>
      <c r="K4550" s="27">
        <v>0</v>
      </c>
      <c r="L4550" s="119"/>
      <c r="M4550" s="92">
        <f t="shared" si="142"/>
        <v>13</v>
      </c>
      <c r="N4550" s="27">
        <v>30</v>
      </c>
      <c r="O4550" s="185">
        <f t="shared" si="143"/>
        <v>0.2</v>
      </c>
      <c r="P4550" s="55" t="s">
        <v>446</v>
      </c>
      <c r="Q4550" s="19" t="s">
        <v>761</v>
      </c>
      <c r="R4550" s="41" t="s">
        <v>740</v>
      </c>
      <c r="S4550" s="19" t="s">
        <v>703</v>
      </c>
      <c r="T4550" s="28" t="s">
        <v>681</v>
      </c>
      <c r="U4550" s="17">
        <v>6</v>
      </c>
      <c r="V4550" s="20" t="s">
        <v>519</v>
      </c>
      <c r="W4550" s="18" t="s">
        <v>683</v>
      </c>
      <c r="X4550" s="18" t="s">
        <v>684</v>
      </c>
      <c r="Y4550" s="29" t="s">
        <v>463</v>
      </c>
      <c r="Z4550" s="61"/>
    </row>
    <row r="4551" spans="1:26" s="161" customFormat="1" ht="19.5" customHeight="1" x14ac:dyDescent="0.25">
      <c r="A4551" s="42" t="s">
        <v>138</v>
      </c>
      <c r="B4551" s="27">
        <v>7</v>
      </c>
      <c r="C4551" s="27">
        <v>0</v>
      </c>
      <c r="D4551" s="27">
        <v>1.5</v>
      </c>
      <c r="E4551" s="27">
        <v>0</v>
      </c>
      <c r="F4551" s="27">
        <v>0</v>
      </c>
      <c r="G4551" s="27">
        <v>0</v>
      </c>
      <c r="H4551" s="27">
        <v>2</v>
      </c>
      <c r="I4551" s="27">
        <v>2</v>
      </c>
      <c r="J4551" s="27">
        <v>0</v>
      </c>
      <c r="K4551" s="27">
        <v>0</v>
      </c>
      <c r="L4551" s="119"/>
      <c r="M4551" s="92">
        <f t="shared" si="142"/>
        <v>12.5</v>
      </c>
      <c r="N4551" s="27">
        <v>11</v>
      </c>
      <c r="O4551" s="185">
        <f t="shared" si="143"/>
        <v>0.19230769230769232</v>
      </c>
      <c r="P4551" s="55" t="s">
        <v>446</v>
      </c>
      <c r="Q4551" s="18" t="s">
        <v>1458</v>
      </c>
      <c r="R4551" s="41" t="s">
        <v>658</v>
      </c>
      <c r="S4551" s="18" t="s">
        <v>474</v>
      </c>
      <c r="T4551" s="28" t="s">
        <v>1735</v>
      </c>
      <c r="U4551" s="17">
        <v>6</v>
      </c>
      <c r="V4551" s="20" t="s">
        <v>519</v>
      </c>
      <c r="W4551" s="18" t="s">
        <v>1755</v>
      </c>
      <c r="X4551" s="18" t="s">
        <v>451</v>
      </c>
      <c r="Y4551" s="29" t="s">
        <v>1348</v>
      </c>
      <c r="Z4551" s="61"/>
    </row>
    <row r="4552" spans="1:26" s="161" customFormat="1" ht="19.5" customHeight="1" x14ac:dyDescent="0.25">
      <c r="A4552" s="42" t="s">
        <v>141</v>
      </c>
      <c r="B4552" s="27">
        <v>5</v>
      </c>
      <c r="C4552" s="27">
        <v>0</v>
      </c>
      <c r="D4552" s="27">
        <v>1.5</v>
      </c>
      <c r="E4552" s="27">
        <v>1</v>
      </c>
      <c r="F4552" s="27">
        <v>3</v>
      </c>
      <c r="G4552" s="27">
        <v>2</v>
      </c>
      <c r="H4552" s="27">
        <v>0</v>
      </c>
      <c r="I4552" s="27">
        <v>0</v>
      </c>
      <c r="J4552" s="27">
        <v>0</v>
      </c>
      <c r="K4552" s="27">
        <v>0</v>
      </c>
      <c r="L4552" s="119"/>
      <c r="M4552" s="92">
        <f t="shared" si="142"/>
        <v>12.5</v>
      </c>
      <c r="N4552" s="27">
        <v>25</v>
      </c>
      <c r="O4552" s="185">
        <f t="shared" si="143"/>
        <v>0.19230769230769232</v>
      </c>
      <c r="P4552" s="55" t="s">
        <v>446</v>
      </c>
      <c r="Q4552" s="19" t="s">
        <v>2530</v>
      </c>
      <c r="R4552" s="41" t="s">
        <v>2531</v>
      </c>
      <c r="S4552" s="19" t="s">
        <v>2532</v>
      </c>
      <c r="T4552" s="28" t="s">
        <v>2445</v>
      </c>
      <c r="U4552" s="17">
        <v>6</v>
      </c>
      <c r="V4552" s="20" t="s">
        <v>609</v>
      </c>
      <c r="W4552" s="18" t="s">
        <v>2511</v>
      </c>
      <c r="X4552" s="18" t="s">
        <v>1403</v>
      </c>
      <c r="Y4552" s="29" t="s">
        <v>489</v>
      </c>
      <c r="Z4552" s="61"/>
    </row>
    <row r="4553" spans="1:26" s="161" customFormat="1" ht="19.5" customHeight="1" x14ac:dyDescent="0.25">
      <c r="A4553" s="42" t="s">
        <v>143</v>
      </c>
      <c r="B4553" s="27">
        <v>6</v>
      </c>
      <c r="C4553" s="27">
        <v>0</v>
      </c>
      <c r="D4553" s="27">
        <v>1.5</v>
      </c>
      <c r="E4553" s="27">
        <v>3</v>
      </c>
      <c r="F4553" s="27">
        <v>0</v>
      </c>
      <c r="G4553" s="27">
        <v>2</v>
      </c>
      <c r="H4553" s="27">
        <v>0</v>
      </c>
      <c r="I4553" s="27">
        <v>0</v>
      </c>
      <c r="J4553" s="27">
        <v>0</v>
      </c>
      <c r="K4553" s="27">
        <v>0</v>
      </c>
      <c r="L4553" s="119"/>
      <c r="M4553" s="92">
        <f t="shared" si="142"/>
        <v>12.5</v>
      </c>
      <c r="N4553" s="27">
        <v>12</v>
      </c>
      <c r="O4553" s="185">
        <f t="shared" si="143"/>
        <v>0.19230769230769232</v>
      </c>
      <c r="P4553" s="55" t="s">
        <v>446</v>
      </c>
      <c r="Q4553" s="19" t="s">
        <v>1155</v>
      </c>
      <c r="R4553" s="41" t="s">
        <v>3609</v>
      </c>
      <c r="S4553" s="19" t="s">
        <v>845</v>
      </c>
      <c r="T4553" s="28" t="s">
        <v>3117</v>
      </c>
      <c r="U4553" s="17">
        <v>6</v>
      </c>
      <c r="V4553" s="20" t="s">
        <v>637</v>
      </c>
      <c r="W4553" s="18" t="s">
        <v>3606</v>
      </c>
      <c r="X4553" s="18" t="s">
        <v>763</v>
      </c>
      <c r="Y4553" s="29" t="s">
        <v>599</v>
      </c>
      <c r="Z4553" s="61"/>
    </row>
    <row r="4554" spans="1:26" s="161" customFormat="1" ht="19.5" customHeight="1" x14ac:dyDescent="0.25">
      <c r="A4554" s="42" t="s">
        <v>138</v>
      </c>
      <c r="B4554" s="27">
        <v>7</v>
      </c>
      <c r="C4554" s="27">
        <v>0</v>
      </c>
      <c r="D4554" s="27">
        <v>0</v>
      </c>
      <c r="E4554" s="27">
        <v>0</v>
      </c>
      <c r="F4554" s="27">
        <v>1</v>
      </c>
      <c r="G4554" s="27">
        <v>0</v>
      </c>
      <c r="H4554" s="27">
        <v>1.5</v>
      </c>
      <c r="I4554" s="27">
        <v>2</v>
      </c>
      <c r="J4554" s="27">
        <v>1</v>
      </c>
      <c r="K4554" s="27">
        <v>0</v>
      </c>
      <c r="L4554" s="119"/>
      <c r="M4554" s="92">
        <f t="shared" si="142"/>
        <v>12.5</v>
      </c>
      <c r="N4554" s="27">
        <v>35</v>
      </c>
      <c r="O4554" s="185">
        <f t="shared" si="143"/>
        <v>0.19230769230769232</v>
      </c>
      <c r="P4554" s="55" t="s">
        <v>446</v>
      </c>
      <c r="Q4554" s="19" t="s">
        <v>7036</v>
      </c>
      <c r="R4554" s="41" t="s">
        <v>2544</v>
      </c>
      <c r="S4554" s="19" t="s">
        <v>542</v>
      </c>
      <c r="T4554" s="28" t="s">
        <v>3671</v>
      </c>
      <c r="U4554" s="17">
        <v>6</v>
      </c>
      <c r="V4554" s="20" t="s">
        <v>519</v>
      </c>
      <c r="W4554" s="18" t="s">
        <v>6002</v>
      </c>
      <c r="X4554" s="18" t="s">
        <v>4268</v>
      </c>
      <c r="Y4554" s="29" t="s">
        <v>710</v>
      </c>
      <c r="Z4554" s="61"/>
    </row>
    <row r="4555" spans="1:26" s="161" customFormat="1" ht="19.5" customHeight="1" x14ac:dyDescent="0.25">
      <c r="A4555" s="42" t="s">
        <v>163</v>
      </c>
      <c r="B4555" s="27">
        <v>5</v>
      </c>
      <c r="C4555" s="27">
        <v>0</v>
      </c>
      <c r="D4555" s="27">
        <v>4</v>
      </c>
      <c r="E4555" s="27">
        <v>1</v>
      </c>
      <c r="F4555" s="27">
        <v>1</v>
      </c>
      <c r="G4555" s="27">
        <v>1</v>
      </c>
      <c r="H4555" s="27">
        <v>0</v>
      </c>
      <c r="I4555" s="27">
        <v>0</v>
      </c>
      <c r="J4555" s="27">
        <v>0</v>
      </c>
      <c r="K4555" s="27">
        <v>0</v>
      </c>
      <c r="L4555" s="119"/>
      <c r="M4555" s="92">
        <f t="shared" si="142"/>
        <v>12</v>
      </c>
      <c r="N4555" s="27">
        <v>14</v>
      </c>
      <c r="O4555" s="185">
        <f t="shared" si="143"/>
        <v>0.18461538461538463</v>
      </c>
      <c r="P4555" s="55" t="s">
        <v>446</v>
      </c>
      <c r="Q4555" s="19" t="s">
        <v>1110</v>
      </c>
      <c r="R4555" s="41" t="s">
        <v>525</v>
      </c>
      <c r="S4555" s="19" t="s">
        <v>831</v>
      </c>
      <c r="T4555" s="28" t="s">
        <v>3662</v>
      </c>
      <c r="U4555" s="17">
        <v>6</v>
      </c>
      <c r="V4555" s="20" t="s">
        <v>682</v>
      </c>
      <c r="W4555" s="18" t="s">
        <v>4955</v>
      </c>
      <c r="X4555" s="18" t="s">
        <v>451</v>
      </c>
      <c r="Y4555" s="29" t="s">
        <v>1016</v>
      </c>
      <c r="Z4555" s="61"/>
    </row>
    <row r="4556" spans="1:26" s="161" customFormat="1" ht="19.5" customHeight="1" x14ac:dyDescent="0.25">
      <c r="A4556" s="42" t="s">
        <v>134</v>
      </c>
      <c r="B4556" s="27">
        <v>5</v>
      </c>
      <c r="C4556" s="27">
        <v>0</v>
      </c>
      <c r="D4556" s="27">
        <v>3.5</v>
      </c>
      <c r="E4556" s="27">
        <v>0</v>
      </c>
      <c r="F4556" s="27">
        <v>0</v>
      </c>
      <c r="G4556" s="27">
        <v>0</v>
      </c>
      <c r="H4556" s="27">
        <v>0.5</v>
      </c>
      <c r="I4556" s="27">
        <v>1</v>
      </c>
      <c r="J4556" s="27">
        <v>2</v>
      </c>
      <c r="K4556" s="27">
        <v>0</v>
      </c>
      <c r="L4556" s="119"/>
      <c r="M4556" s="92">
        <f t="shared" si="142"/>
        <v>12</v>
      </c>
      <c r="N4556" s="27">
        <v>12</v>
      </c>
      <c r="O4556" s="185">
        <f t="shared" si="143"/>
        <v>0.18461538461538463</v>
      </c>
      <c r="P4556" s="55" t="s">
        <v>446</v>
      </c>
      <c r="Q4556" s="18" t="s">
        <v>1781</v>
      </c>
      <c r="R4556" s="41" t="s">
        <v>740</v>
      </c>
      <c r="S4556" s="18" t="s">
        <v>614</v>
      </c>
      <c r="T4556" s="28" t="s">
        <v>1735</v>
      </c>
      <c r="U4556" s="17">
        <v>6</v>
      </c>
      <c r="V4556" s="20" t="s">
        <v>609</v>
      </c>
      <c r="W4556" s="18" t="s">
        <v>1770</v>
      </c>
      <c r="X4556" s="18" t="s">
        <v>916</v>
      </c>
      <c r="Y4556" s="29" t="s">
        <v>636</v>
      </c>
      <c r="Z4556" s="61"/>
    </row>
    <row r="4557" spans="1:26" s="161" customFormat="1" ht="19.5" customHeight="1" x14ac:dyDescent="0.25">
      <c r="A4557" s="42" t="s">
        <v>163</v>
      </c>
      <c r="B4557" s="27">
        <v>6</v>
      </c>
      <c r="C4557" s="27">
        <v>0</v>
      </c>
      <c r="D4557" s="27">
        <v>1</v>
      </c>
      <c r="E4557" s="27">
        <v>5</v>
      </c>
      <c r="F4557" s="27">
        <v>0</v>
      </c>
      <c r="G4557" s="27">
        <v>0</v>
      </c>
      <c r="H4557" s="27">
        <v>0</v>
      </c>
      <c r="I4557" s="27">
        <v>0</v>
      </c>
      <c r="J4557" s="27">
        <v>0</v>
      </c>
      <c r="K4557" s="27">
        <v>0</v>
      </c>
      <c r="L4557" s="119"/>
      <c r="M4557" s="92">
        <f t="shared" si="142"/>
        <v>12</v>
      </c>
      <c r="N4557" s="27">
        <v>28</v>
      </c>
      <c r="O4557" s="185">
        <f t="shared" si="143"/>
        <v>0.18461538461538463</v>
      </c>
      <c r="P4557" s="55" t="s">
        <v>446</v>
      </c>
      <c r="Q4557" s="19" t="s">
        <v>6814</v>
      </c>
      <c r="R4557" s="41" t="s">
        <v>535</v>
      </c>
      <c r="S4557" s="19" t="s">
        <v>556</v>
      </c>
      <c r="T4557" s="28" t="s">
        <v>3670</v>
      </c>
      <c r="U4557" s="17">
        <v>6</v>
      </c>
      <c r="V4557" s="20" t="s">
        <v>609</v>
      </c>
      <c r="W4557" s="18" t="s">
        <v>1779</v>
      </c>
      <c r="X4557" s="18" t="s">
        <v>459</v>
      </c>
      <c r="Y4557" s="29" t="s">
        <v>648</v>
      </c>
      <c r="Z4557" s="61"/>
    </row>
    <row r="4558" spans="1:26" s="161" customFormat="1" ht="19.5" customHeight="1" x14ac:dyDescent="0.25">
      <c r="A4558" s="42" t="s">
        <v>143</v>
      </c>
      <c r="B4558" s="27">
        <v>6</v>
      </c>
      <c r="C4558" s="27">
        <v>0</v>
      </c>
      <c r="D4558" s="27">
        <v>2</v>
      </c>
      <c r="E4558" s="27">
        <v>0</v>
      </c>
      <c r="F4558" s="27">
        <v>0</v>
      </c>
      <c r="G4558" s="27">
        <v>0</v>
      </c>
      <c r="H4558" s="27">
        <v>3</v>
      </c>
      <c r="I4558" s="27">
        <v>0</v>
      </c>
      <c r="J4558" s="27">
        <v>0</v>
      </c>
      <c r="K4558" s="27">
        <v>1</v>
      </c>
      <c r="L4558" s="119"/>
      <c r="M4558" s="92">
        <f t="shared" si="142"/>
        <v>12</v>
      </c>
      <c r="N4558" s="27">
        <v>28</v>
      </c>
      <c r="O4558" s="185">
        <f t="shared" si="143"/>
        <v>0.18461538461538463</v>
      </c>
      <c r="P4558" s="55" t="s">
        <v>446</v>
      </c>
      <c r="Q4558" s="19" t="s">
        <v>3060</v>
      </c>
      <c r="R4558" s="41" t="s">
        <v>573</v>
      </c>
      <c r="S4558" s="19" t="s">
        <v>721</v>
      </c>
      <c r="T4558" s="28" t="s">
        <v>3672</v>
      </c>
      <c r="U4558" s="17">
        <v>6</v>
      </c>
      <c r="V4558" s="20" t="s">
        <v>637</v>
      </c>
      <c r="W4558" s="18" t="s">
        <v>7217</v>
      </c>
      <c r="X4558" s="18" t="s">
        <v>635</v>
      </c>
      <c r="Y4558" s="29" t="s">
        <v>469</v>
      </c>
      <c r="Z4558" s="61"/>
    </row>
    <row r="4559" spans="1:26" s="161" customFormat="1" ht="19.5" customHeight="1" x14ac:dyDescent="0.25">
      <c r="A4559" s="42" t="s">
        <v>141</v>
      </c>
      <c r="B4559" s="27">
        <v>5</v>
      </c>
      <c r="C4559" s="27">
        <v>0</v>
      </c>
      <c r="D4559" s="27">
        <v>1</v>
      </c>
      <c r="E4559" s="27">
        <v>3</v>
      </c>
      <c r="F4559" s="27">
        <v>0</v>
      </c>
      <c r="G4559" s="27">
        <v>1</v>
      </c>
      <c r="H4559" s="27">
        <v>2</v>
      </c>
      <c r="I4559" s="27">
        <v>0</v>
      </c>
      <c r="J4559" s="27">
        <v>0</v>
      </c>
      <c r="K4559" s="27">
        <v>0</v>
      </c>
      <c r="L4559" s="119"/>
      <c r="M4559" s="92">
        <f t="shared" si="142"/>
        <v>12</v>
      </c>
      <c r="N4559" s="27">
        <v>11</v>
      </c>
      <c r="O4559" s="185">
        <f t="shared" si="143"/>
        <v>0.18461538461538463</v>
      </c>
      <c r="P4559" s="55" t="s">
        <v>446</v>
      </c>
      <c r="Q4559" s="19" t="s">
        <v>2926</v>
      </c>
      <c r="R4559" s="41" t="s">
        <v>454</v>
      </c>
      <c r="S4559" s="19" t="s">
        <v>628</v>
      </c>
      <c r="T4559" s="28" t="s">
        <v>2934</v>
      </c>
      <c r="U4559" s="17">
        <v>6</v>
      </c>
      <c r="V4559" s="20" t="s">
        <v>519</v>
      </c>
      <c r="W4559" s="18" t="s">
        <v>2924</v>
      </c>
      <c r="X4559" s="18" t="s">
        <v>1624</v>
      </c>
      <c r="Y4559" s="29" t="s">
        <v>1016</v>
      </c>
      <c r="Z4559" s="61"/>
    </row>
    <row r="4560" spans="1:26" s="161" customFormat="1" ht="19.5" customHeight="1" x14ac:dyDescent="0.25">
      <c r="A4560" s="42" t="s">
        <v>158</v>
      </c>
      <c r="B4560" s="27">
        <v>3</v>
      </c>
      <c r="C4560" s="27">
        <v>0</v>
      </c>
      <c r="D4560" s="27">
        <v>0</v>
      </c>
      <c r="E4560" s="27">
        <v>4</v>
      </c>
      <c r="F4560" s="27">
        <v>1</v>
      </c>
      <c r="G4560" s="27">
        <v>0</v>
      </c>
      <c r="H4560" s="27">
        <v>4</v>
      </c>
      <c r="I4560" s="27">
        <v>0</v>
      </c>
      <c r="J4560" s="27">
        <v>0</v>
      </c>
      <c r="K4560" s="27">
        <v>0</v>
      </c>
      <c r="L4560" s="119"/>
      <c r="M4560" s="92">
        <f t="shared" si="142"/>
        <v>12</v>
      </c>
      <c r="N4560" s="27">
        <v>31</v>
      </c>
      <c r="O4560" s="185">
        <f t="shared" si="143"/>
        <v>0.18461538461538463</v>
      </c>
      <c r="P4560" s="55" t="s">
        <v>446</v>
      </c>
      <c r="Q4560" s="19" t="s">
        <v>725</v>
      </c>
      <c r="R4560" s="41" t="s">
        <v>726</v>
      </c>
      <c r="S4560" s="19" t="s">
        <v>507</v>
      </c>
      <c r="T4560" s="28" t="s">
        <v>681</v>
      </c>
      <c r="U4560" s="17">
        <v>6</v>
      </c>
      <c r="V4560" s="20" t="s">
        <v>609</v>
      </c>
      <c r="W4560" s="18" t="s">
        <v>694</v>
      </c>
      <c r="X4560" s="18" t="s">
        <v>451</v>
      </c>
      <c r="Y4560" s="29" t="s">
        <v>486</v>
      </c>
      <c r="Z4560" s="61"/>
    </row>
    <row r="4561" spans="1:267" s="161" customFormat="1" ht="19.5" customHeight="1" x14ac:dyDescent="0.25">
      <c r="A4561" s="42" t="s">
        <v>145</v>
      </c>
      <c r="B4561" s="27">
        <v>4</v>
      </c>
      <c r="C4561" s="27">
        <v>0</v>
      </c>
      <c r="D4561" s="27">
        <v>0</v>
      </c>
      <c r="E4561" s="27">
        <v>3</v>
      </c>
      <c r="F4561" s="27">
        <v>1</v>
      </c>
      <c r="G4561" s="27">
        <v>0</v>
      </c>
      <c r="H4561" s="27">
        <v>3.5</v>
      </c>
      <c r="I4561" s="27">
        <v>0</v>
      </c>
      <c r="J4561" s="27">
        <v>0</v>
      </c>
      <c r="K4561" s="27">
        <v>0</v>
      </c>
      <c r="L4561" s="119"/>
      <c r="M4561" s="92">
        <f t="shared" si="142"/>
        <v>11.5</v>
      </c>
      <c r="N4561" s="27">
        <v>29</v>
      </c>
      <c r="O4561" s="185">
        <f t="shared" si="143"/>
        <v>0.17692307692307693</v>
      </c>
      <c r="P4561" s="55" t="s">
        <v>446</v>
      </c>
      <c r="Q4561" s="19" t="s">
        <v>6815</v>
      </c>
      <c r="R4561" s="41" t="s">
        <v>720</v>
      </c>
      <c r="S4561" s="19" t="s">
        <v>614</v>
      </c>
      <c r="T4561" s="28" t="s">
        <v>3670</v>
      </c>
      <c r="U4561" s="17">
        <v>6</v>
      </c>
      <c r="V4561" s="20" t="s">
        <v>637</v>
      </c>
      <c r="W4561" s="18" t="s">
        <v>6806</v>
      </c>
      <c r="X4561" s="18" t="s">
        <v>651</v>
      </c>
      <c r="Y4561" s="29" t="s">
        <v>2269</v>
      </c>
      <c r="Z4561" s="61"/>
    </row>
    <row r="4562" spans="1:267" s="161" customFormat="1" ht="19.5" customHeight="1" x14ac:dyDescent="0.25">
      <c r="A4562" s="42" t="s">
        <v>145</v>
      </c>
      <c r="B4562" s="27">
        <v>3</v>
      </c>
      <c r="C4562" s="27">
        <v>0</v>
      </c>
      <c r="D4562" s="27">
        <v>2</v>
      </c>
      <c r="E4562" s="27">
        <v>1</v>
      </c>
      <c r="F4562" s="27">
        <v>2</v>
      </c>
      <c r="G4562" s="27">
        <v>0</v>
      </c>
      <c r="H4562" s="27">
        <v>3.5</v>
      </c>
      <c r="I4562" s="27">
        <v>0</v>
      </c>
      <c r="J4562" s="27">
        <v>0</v>
      </c>
      <c r="K4562" s="27">
        <v>0</v>
      </c>
      <c r="L4562" s="119"/>
      <c r="M4562" s="92">
        <f t="shared" si="142"/>
        <v>11.5</v>
      </c>
      <c r="N4562" s="27">
        <v>24</v>
      </c>
      <c r="O4562" s="185">
        <f t="shared" si="143"/>
        <v>0.17692307692307693</v>
      </c>
      <c r="P4562" s="55" t="s">
        <v>446</v>
      </c>
      <c r="Q4562" s="19" t="s">
        <v>1884</v>
      </c>
      <c r="R4562" s="41" t="s">
        <v>459</v>
      </c>
      <c r="S4562" s="19" t="s">
        <v>469</v>
      </c>
      <c r="T4562" s="28" t="s">
        <v>8132</v>
      </c>
      <c r="U4562" s="17">
        <v>6</v>
      </c>
      <c r="V4562" s="20" t="s">
        <v>609</v>
      </c>
      <c r="W4562" s="18" t="s">
        <v>2483</v>
      </c>
      <c r="X4562" s="18" t="s">
        <v>451</v>
      </c>
      <c r="Y4562" s="29" t="s">
        <v>710</v>
      </c>
      <c r="Z4562" s="61"/>
    </row>
    <row r="4563" spans="1:267" s="161" customFormat="1" ht="19.5" customHeight="1" x14ac:dyDescent="0.25">
      <c r="A4563" s="60" t="s">
        <v>164</v>
      </c>
      <c r="B4563" s="31">
        <v>4</v>
      </c>
      <c r="C4563" s="31">
        <v>0</v>
      </c>
      <c r="D4563" s="31">
        <v>3</v>
      </c>
      <c r="E4563" s="31">
        <v>0</v>
      </c>
      <c r="F4563" s="31">
        <v>0</v>
      </c>
      <c r="G4563" s="31">
        <v>0</v>
      </c>
      <c r="H4563" s="31">
        <v>4.5</v>
      </c>
      <c r="I4563" s="31">
        <v>0</v>
      </c>
      <c r="J4563" s="31">
        <v>0</v>
      </c>
      <c r="K4563" s="31">
        <v>0</v>
      </c>
      <c r="L4563" s="128"/>
      <c r="M4563" s="92">
        <f t="shared" si="142"/>
        <v>11.5</v>
      </c>
      <c r="N4563" s="31">
        <v>28</v>
      </c>
      <c r="O4563" s="185">
        <f t="shared" si="143"/>
        <v>0.17692307692307693</v>
      </c>
      <c r="P4563" s="65" t="s">
        <v>446</v>
      </c>
      <c r="Q4563" s="19" t="s">
        <v>1428</v>
      </c>
      <c r="R4563" s="41" t="s">
        <v>726</v>
      </c>
      <c r="S4563" s="19" t="s">
        <v>703</v>
      </c>
      <c r="T4563" s="40" t="s">
        <v>3663</v>
      </c>
      <c r="U4563" s="32">
        <v>6</v>
      </c>
      <c r="V4563" s="20" t="s">
        <v>682</v>
      </c>
      <c r="W4563" s="33" t="s">
        <v>1445</v>
      </c>
      <c r="X4563" s="33" t="s">
        <v>967</v>
      </c>
      <c r="Y4563" s="34" t="s">
        <v>486</v>
      </c>
      <c r="Z4563" s="186"/>
      <c r="AA4563" s="187"/>
      <c r="AB4563" s="187"/>
      <c r="AC4563" s="187"/>
      <c r="AD4563" s="187"/>
      <c r="AE4563" s="187"/>
      <c r="AF4563" s="187"/>
      <c r="AG4563" s="187"/>
      <c r="AH4563" s="187"/>
      <c r="AI4563" s="187"/>
      <c r="AJ4563" s="187"/>
      <c r="AK4563" s="187"/>
      <c r="AL4563" s="187"/>
      <c r="AM4563" s="187"/>
      <c r="AN4563" s="187"/>
      <c r="AO4563" s="187"/>
      <c r="AP4563" s="187"/>
      <c r="AQ4563" s="187"/>
      <c r="AR4563" s="187"/>
      <c r="AS4563" s="187"/>
      <c r="AT4563" s="187"/>
      <c r="AU4563" s="187"/>
      <c r="AV4563" s="187"/>
      <c r="AW4563" s="187"/>
      <c r="AX4563" s="187"/>
      <c r="AY4563" s="187"/>
      <c r="AZ4563" s="187"/>
      <c r="BA4563" s="187"/>
      <c r="BB4563" s="187"/>
      <c r="BC4563" s="187"/>
      <c r="BD4563" s="187"/>
      <c r="BE4563" s="187"/>
      <c r="BF4563" s="187"/>
      <c r="BG4563" s="187"/>
      <c r="BH4563" s="187"/>
      <c r="BI4563" s="187"/>
      <c r="BJ4563" s="187"/>
      <c r="BK4563" s="187"/>
      <c r="BL4563" s="187"/>
      <c r="BM4563" s="187"/>
      <c r="BN4563" s="187"/>
      <c r="BO4563" s="187"/>
      <c r="BP4563" s="187"/>
      <c r="BQ4563" s="187"/>
      <c r="BR4563" s="187"/>
      <c r="BS4563" s="187"/>
      <c r="BT4563" s="187"/>
      <c r="BU4563" s="187"/>
      <c r="BV4563" s="187"/>
      <c r="BW4563" s="187"/>
      <c r="BX4563" s="187"/>
      <c r="BY4563" s="187"/>
      <c r="BZ4563" s="187"/>
      <c r="CA4563" s="187"/>
      <c r="CB4563" s="187"/>
      <c r="CC4563" s="187"/>
      <c r="CD4563" s="187"/>
      <c r="CE4563" s="187"/>
      <c r="CF4563" s="187"/>
      <c r="CG4563" s="187"/>
      <c r="CH4563" s="187"/>
      <c r="CI4563" s="187"/>
      <c r="CJ4563" s="187"/>
      <c r="CK4563" s="187"/>
      <c r="CL4563" s="187"/>
      <c r="CM4563" s="187"/>
      <c r="CN4563" s="187"/>
      <c r="CO4563" s="187"/>
      <c r="CP4563" s="187"/>
      <c r="CQ4563" s="187"/>
      <c r="CR4563" s="187"/>
      <c r="CS4563" s="187"/>
      <c r="CT4563" s="187"/>
      <c r="CU4563" s="187"/>
      <c r="CV4563" s="187"/>
      <c r="CW4563" s="187"/>
      <c r="CX4563" s="187"/>
      <c r="CY4563" s="187"/>
      <c r="CZ4563" s="187"/>
      <c r="DA4563" s="187"/>
      <c r="DB4563" s="187"/>
      <c r="DC4563" s="187"/>
      <c r="DD4563" s="187"/>
      <c r="DE4563" s="187"/>
      <c r="DF4563" s="187"/>
      <c r="DG4563" s="187"/>
      <c r="DH4563" s="187"/>
      <c r="DI4563" s="187"/>
      <c r="DJ4563" s="187"/>
      <c r="DK4563" s="187"/>
      <c r="DL4563" s="187"/>
      <c r="DM4563" s="187"/>
      <c r="DN4563" s="187"/>
      <c r="DO4563" s="187"/>
      <c r="DP4563" s="187"/>
      <c r="DQ4563" s="187"/>
      <c r="DR4563" s="187"/>
      <c r="DS4563" s="187"/>
      <c r="DT4563" s="187"/>
      <c r="DU4563" s="187"/>
      <c r="DV4563" s="187"/>
      <c r="DW4563" s="187"/>
      <c r="DX4563" s="187"/>
      <c r="DY4563" s="187"/>
      <c r="DZ4563" s="187"/>
      <c r="EA4563" s="187"/>
      <c r="EB4563" s="187"/>
      <c r="EC4563" s="187"/>
      <c r="ED4563" s="187"/>
      <c r="EE4563" s="187"/>
      <c r="EF4563" s="187"/>
      <c r="EG4563" s="187"/>
      <c r="EH4563" s="187"/>
      <c r="EI4563" s="187"/>
      <c r="EJ4563" s="187"/>
      <c r="EK4563" s="187"/>
      <c r="EL4563" s="187"/>
      <c r="EM4563" s="187"/>
      <c r="EN4563" s="187"/>
      <c r="EO4563" s="187"/>
      <c r="EP4563" s="187"/>
      <c r="EQ4563" s="187"/>
      <c r="ER4563" s="187"/>
      <c r="ES4563" s="187"/>
      <c r="ET4563" s="187"/>
      <c r="EU4563" s="187"/>
      <c r="EV4563" s="187"/>
      <c r="EW4563" s="187"/>
      <c r="EX4563" s="187"/>
      <c r="EY4563" s="187"/>
      <c r="EZ4563" s="187"/>
      <c r="FA4563" s="187"/>
      <c r="FB4563" s="187"/>
      <c r="FC4563" s="187"/>
      <c r="FD4563" s="187"/>
      <c r="FE4563" s="187"/>
      <c r="FF4563" s="187"/>
      <c r="FG4563" s="187"/>
      <c r="FH4563" s="187"/>
      <c r="FI4563" s="187"/>
      <c r="FJ4563" s="187"/>
      <c r="FK4563" s="187"/>
      <c r="FL4563" s="187"/>
      <c r="FM4563" s="187"/>
      <c r="FN4563" s="187"/>
      <c r="FO4563" s="187"/>
      <c r="FP4563" s="187"/>
      <c r="FQ4563" s="187"/>
      <c r="FR4563" s="187"/>
      <c r="FS4563" s="187"/>
      <c r="FT4563" s="187"/>
      <c r="FU4563" s="187"/>
      <c r="FV4563" s="187"/>
      <c r="FW4563" s="187"/>
      <c r="FX4563" s="187"/>
      <c r="FY4563" s="187"/>
      <c r="FZ4563" s="187"/>
      <c r="GA4563" s="187"/>
      <c r="GB4563" s="187"/>
      <c r="GC4563" s="187"/>
      <c r="GD4563" s="187"/>
      <c r="GE4563" s="187"/>
      <c r="GF4563" s="187"/>
      <c r="GG4563" s="187"/>
      <c r="GH4563" s="187"/>
      <c r="GI4563" s="187"/>
      <c r="GJ4563" s="187"/>
      <c r="GK4563" s="187"/>
      <c r="GL4563" s="187"/>
      <c r="GM4563" s="187"/>
      <c r="GN4563" s="187"/>
      <c r="GO4563" s="187"/>
      <c r="GP4563" s="187"/>
      <c r="GQ4563" s="187"/>
      <c r="GR4563" s="187"/>
      <c r="GS4563" s="187"/>
      <c r="GT4563" s="187"/>
      <c r="GU4563" s="187"/>
      <c r="GV4563" s="187"/>
      <c r="GW4563" s="187"/>
      <c r="GX4563" s="187"/>
      <c r="GY4563" s="187"/>
      <c r="GZ4563" s="187"/>
      <c r="HA4563" s="187"/>
      <c r="HB4563" s="187"/>
      <c r="HC4563" s="187"/>
      <c r="HD4563" s="187"/>
      <c r="HE4563" s="187"/>
      <c r="HF4563" s="187"/>
      <c r="HG4563" s="187"/>
      <c r="HH4563" s="187"/>
      <c r="HI4563" s="187"/>
      <c r="HJ4563" s="187"/>
      <c r="HK4563" s="187"/>
      <c r="HL4563" s="187"/>
      <c r="HM4563" s="187"/>
      <c r="HN4563" s="187"/>
      <c r="HO4563" s="187"/>
      <c r="HP4563" s="187"/>
      <c r="HQ4563" s="187"/>
      <c r="HR4563" s="187"/>
      <c r="HS4563" s="187"/>
      <c r="HT4563" s="187"/>
      <c r="HU4563" s="187"/>
      <c r="HV4563" s="187"/>
      <c r="HW4563" s="187"/>
      <c r="HX4563" s="187"/>
      <c r="HY4563" s="187"/>
      <c r="HZ4563" s="187"/>
      <c r="IA4563" s="187"/>
      <c r="IB4563" s="187"/>
      <c r="IC4563" s="187"/>
      <c r="ID4563" s="187"/>
      <c r="IE4563" s="187"/>
      <c r="IF4563" s="187"/>
      <c r="IG4563" s="187"/>
      <c r="IH4563" s="187"/>
      <c r="II4563" s="187"/>
      <c r="IJ4563" s="187"/>
      <c r="IK4563" s="187"/>
      <c r="IL4563" s="187"/>
      <c r="IM4563" s="187"/>
      <c r="IN4563" s="187"/>
      <c r="IO4563" s="187"/>
      <c r="IP4563" s="187"/>
      <c r="IQ4563" s="187"/>
      <c r="IR4563" s="187"/>
      <c r="IS4563" s="187"/>
      <c r="IT4563" s="187"/>
      <c r="IU4563" s="187"/>
      <c r="IV4563" s="187"/>
      <c r="IW4563" s="187"/>
      <c r="IX4563" s="187"/>
      <c r="IY4563" s="187"/>
      <c r="IZ4563" s="187"/>
      <c r="JA4563" s="187"/>
      <c r="JB4563" s="187"/>
      <c r="JC4563" s="187"/>
      <c r="JD4563" s="187"/>
      <c r="JE4563" s="187"/>
      <c r="JF4563" s="187"/>
      <c r="JG4563" s="187"/>
    </row>
    <row r="4564" spans="1:267" s="161" customFormat="1" ht="19.5" customHeight="1" x14ac:dyDescent="0.25">
      <c r="A4564" s="42" t="s">
        <v>162</v>
      </c>
      <c r="B4564" s="27">
        <v>5</v>
      </c>
      <c r="C4564" s="27">
        <v>0</v>
      </c>
      <c r="D4564" s="27">
        <v>0</v>
      </c>
      <c r="E4564" s="27">
        <v>4</v>
      </c>
      <c r="F4564" s="27">
        <v>0</v>
      </c>
      <c r="G4564" s="27">
        <v>0</v>
      </c>
      <c r="H4564" s="27">
        <v>2</v>
      </c>
      <c r="I4564" s="27">
        <v>0</v>
      </c>
      <c r="J4564" s="27">
        <v>0</v>
      </c>
      <c r="K4564" s="27">
        <v>0</v>
      </c>
      <c r="L4564" s="119"/>
      <c r="M4564" s="92">
        <f t="shared" si="142"/>
        <v>11</v>
      </c>
      <c r="N4564" s="27">
        <v>15</v>
      </c>
      <c r="O4564" s="185">
        <f t="shared" si="143"/>
        <v>0.16923076923076924</v>
      </c>
      <c r="P4564" s="55" t="s">
        <v>446</v>
      </c>
      <c r="Q4564" s="19" t="s">
        <v>2368</v>
      </c>
      <c r="R4564" s="41" t="s">
        <v>500</v>
      </c>
      <c r="S4564" s="19" t="s">
        <v>616</v>
      </c>
      <c r="T4564" s="28" t="s">
        <v>3662</v>
      </c>
      <c r="U4564" s="17">
        <v>6</v>
      </c>
      <c r="V4564" s="20" t="s">
        <v>682</v>
      </c>
      <c r="W4564" s="18" t="s">
        <v>4955</v>
      </c>
      <c r="X4564" s="18" t="s">
        <v>451</v>
      </c>
      <c r="Y4564" s="29" t="s">
        <v>1016</v>
      </c>
      <c r="Z4564" s="61"/>
    </row>
    <row r="4565" spans="1:267" s="161" customFormat="1" ht="19.5" customHeight="1" x14ac:dyDescent="0.25">
      <c r="A4565" s="42" t="s">
        <v>146</v>
      </c>
      <c r="B4565" s="27">
        <v>6</v>
      </c>
      <c r="C4565" s="27">
        <v>0</v>
      </c>
      <c r="D4565" s="27">
        <v>4</v>
      </c>
      <c r="E4565" s="27">
        <v>0</v>
      </c>
      <c r="F4565" s="27">
        <v>0</v>
      </c>
      <c r="G4565" s="27">
        <v>0</v>
      </c>
      <c r="H4565" s="27">
        <v>0</v>
      </c>
      <c r="I4565" s="27">
        <v>0</v>
      </c>
      <c r="J4565" s="27">
        <v>1</v>
      </c>
      <c r="K4565" s="27">
        <v>0</v>
      </c>
      <c r="L4565" s="119"/>
      <c r="M4565" s="92">
        <f t="shared" si="142"/>
        <v>11</v>
      </c>
      <c r="N4565" s="27">
        <v>15</v>
      </c>
      <c r="O4565" s="185">
        <f t="shared" si="143"/>
        <v>0.16923076923076924</v>
      </c>
      <c r="P4565" s="55" t="s">
        <v>446</v>
      </c>
      <c r="Q4565" s="19" t="s">
        <v>4980</v>
      </c>
      <c r="R4565" s="41" t="s">
        <v>750</v>
      </c>
      <c r="S4565" s="19" t="s">
        <v>526</v>
      </c>
      <c r="T4565" s="28" t="s">
        <v>3662</v>
      </c>
      <c r="U4565" s="17">
        <v>6</v>
      </c>
      <c r="V4565" s="20" t="s">
        <v>682</v>
      </c>
      <c r="W4565" s="18" t="s">
        <v>4955</v>
      </c>
      <c r="X4565" s="18" t="s">
        <v>451</v>
      </c>
      <c r="Y4565" s="29" t="s">
        <v>1016</v>
      </c>
      <c r="Z4565" s="61"/>
    </row>
    <row r="4566" spans="1:267" s="161" customFormat="1" ht="19.5" customHeight="1" x14ac:dyDescent="0.25">
      <c r="A4566" s="42" t="s">
        <v>157</v>
      </c>
      <c r="B4566" s="27">
        <v>4</v>
      </c>
      <c r="C4566" s="27">
        <v>0</v>
      </c>
      <c r="D4566" s="27">
        <v>2.5</v>
      </c>
      <c r="E4566" s="27">
        <v>0</v>
      </c>
      <c r="F4566" s="27">
        <v>2</v>
      </c>
      <c r="G4566" s="27">
        <v>0</v>
      </c>
      <c r="H4566" s="27">
        <v>2.5</v>
      </c>
      <c r="I4566" s="27">
        <v>0</v>
      </c>
      <c r="J4566" s="27">
        <v>0</v>
      </c>
      <c r="K4566" s="27">
        <v>0</v>
      </c>
      <c r="L4566" s="119"/>
      <c r="M4566" s="92">
        <f t="shared" si="142"/>
        <v>11</v>
      </c>
      <c r="N4566" s="27">
        <v>26</v>
      </c>
      <c r="O4566" s="185">
        <f t="shared" si="143"/>
        <v>0.16923076923076924</v>
      </c>
      <c r="P4566" s="55" t="s">
        <v>446</v>
      </c>
      <c r="Q4566" s="19" t="s">
        <v>1477</v>
      </c>
      <c r="R4566" s="41" t="s">
        <v>561</v>
      </c>
      <c r="S4566" s="19" t="s">
        <v>1034</v>
      </c>
      <c r="T4566" s="28" t="s">
        <v>1392</v>
      </c>
      <c r="U4566" s="17">
        <v>6</v>
      </c>
      <c r="V4566" s="20" t="s">
        <v>1401</v>
      </c>
      <c r="W4566" s="18" t="s">
        <v>1428</v>
      </c>
      <c r="X4566" s="18" t="s">
        <v>451</v>
      </c>
      <c r="Y4566" s="29" t="s">
        <v>1374</v>
      </c>
      <c r="Z4566" s="61"/>
    </row>
    <row r="4567" spans="1:267" s="161" customFormat="1" ht="19.5" customHeight="1" x14ac:dyDescent="0.25">
      <c r="A4567" s="42" t="s">
        <v>145</v>
      </c>
      <c r="B4567" s="27">
        <v>4</v>
      </c>
      <c r="C4567" s="27">
        <v>0</v>
      </c>
      <c r="D4567" s="27">
        <v>1</v>
      </c>
      <c r="E4567" s="27">
        <v>3</v>
      </c>
      <c r="F4567" s="27">
        <v>1</v>
      </c>
      <c r="G4567" s="27">
        <v>0</v>
      </c>
      <c r="H4567" s="27">
        <v>2</v>
      </c>
      <c r="I4567" s="27">
        <v>0</v>
      </c>
      <c r="J4567" s="27">
        <v>0</v>
      </c>
      <c r="K4567" s="27">
        <v>0</v>
      </c>
      <c r="L4567" s="119"/>
      <c r="M4567" s="92">
        <f t="shared" si="142"/>
        <v>11</v>
      </c>
      <c r="N4567" s="27">
        <v>15</v>
      </c>
      <c r="O4567" s="185">
        <f t="shared" si="143"/>
        <v>0.16923076923076924</v>
      </c>
      <c r="P4567" s="55" t="s">
        <v>446</v>
      </c>
      <c r="Q4567" s="19" t="s">
        <v>2757</v>
      </c>
      <c r="R4567" s="41" t="s">
        <v>459</v>
      </c>
      <c r="S4567" s="19" t="s">
        <v>1016</v>
      </c>
      <c r="T4567" s="28" t="s">
        <v>3662</v>
      </c>
      <c r="U4567" s="17">
        <v>6</v>
      </c>
      <c r="V4567" s="20" t="s">
        <v>682</v>
      </c>
      <c r="W4567" s="18" t="s">
        <v>4955</v>
      </c>
      <c r="X4567" s="18" t="s">
        <v>451</v>
      </c>
      <c r="Y4567" s="29" t="s">
        <v>1016</v>
      </c>
      <c r="Z4567" s="61"/>
    </row>
    <row r="4568" spans="1:267" s="161" customFormat="1" ht="19.5" customHeight="1" x14ac:dyDescent="0.25">
      <c r="A4568" s="42" t="s">
        <v>177</v>
      </c>
      <c r="B4568" s="27">
        <v>4</v>
      </c>
      <c r="C4568" s="27">
        <v>0</v>
      </c>
      <c r="D4568" s="27">
        <v>0</v>
      </c>
      <c r="E4568" s="27">
        <v>0</v>
      </c>
      <c r="F4568" s="27">
        <v>0</v>
      </c>
      <c r="G4568" s="27">
        <v>0</v>
      </c>
      <c r="H4568" s="27">
        <v>4</v>
      </c>
      <c r="I4568" s="27">
        <v>3</v>
      </c>
      <c r="J4568" s="27">
        <v>0</v>
      </c>
      <c r="K4568" s="27">
        <v>0</v>
      </c>
      <c r="L4568" s="119"/>
      <c r="M4568" s="92">
        <f t="shared" si="142"/>
        <v>11</v>
      </c>
      <c r="N4568" s="27">
        <v>32</v>
      </c>
      <c r="O4568" s="185">
        <f t="shared" si="143"/>
        <v>0.16923076923076924</v>
      </c>
      <c r="P4568" s="55" t="s">
        <v>446</v>
      </c>
      <c r="Q4568" s="19" t="s">
        <v>752</v>
      </c>
      <c r="R4568" s="41" t="s">
        <v>550</v>
      </c>
      <c r="S4568" s="19" t="s">
        <v>565</v>
      </c>
      <c r="T4568" s="28" t="s">
        <v>681</v>
      </c>
      <c r="U4568" s="17">
        <v>6</v>
      </c>
      <c r="V4568" s="20" t="s">
        <v>519</v>
      </c>
      <c r="W4568" s="18" t="s">
        <v>683</v>
      </c>
      <c r="X4568" s="18" t="s">
        <v>684</v>
      </c>
      <c r="Y4568" s="29" t="s">
        <v>463</v>
      </c>
      <c r="Z4568" s="61"/>
    </row>
    <row r="4569" spans="1:267" s="161" customFormat="1" ht="19.5" customHeight="1" x14ac:dyDescent="0.25">
      <c r="A4569" s="42" t="s">
        <v>136</v>
      </c>
      <c r="B4569" s="27">
        <v>4</v>
      </c>
      <c r="C4569" s="27">
        <v>0</v>
      </c>
      <c r="D4569" s="27">
        <v>0</v>
      </c>
      <c r="E4569" s="27">
        <v>3</v>
      </c>
      <c r="F4569" s="27">
        <v>0</v>
      </c>
      <c r="G4569" s="27">
        <v>0</v>
      </c>
      <c r="H4569" s="27">
        <v>4</v>
      </c>
      <c r="I4569" s="27">
        <v>0</v>
      </c>
      <c r="J4569" s="27">
        <v>0</v>
      </c>
      <c r="K4569" s="27">
        <v>0</v>
      </c>
      <c r="L4569" s="119"/>
      <c r="M4569" s="92">
        <f t="shared" si="142"/>
        <v>11</v>
      </c>
      <c r="N4569" s="27">
        <v>32</v>
      </c>
      <c r="O4569" s="185">
        <f t="shared" si="143"/>
        <v>0.16923076923076924</v>
      </c>
      <c r="P4569" s="55" t="s">
        <v>446</v>
      </c>
      <c r="Q4569" s="19" t="s">
        <v>691</v>
      </c>
      <c r="R4569" s="41" t="s">
        <v>488</v>
      </c>
      <c r="S4569" s="19" t="s">
        <v>800</v>
      </c>
      <c r="T4569" s="28" t="s">
        <v>681</v>
      </c>
      <c r="U4569" s="17">
        <v>6</v>
      </c>
      <c r="V4569" s="20" t="s">
        <v>682</v>
      </c>
      <c r="W4569" s="18" t="s">
        <v>683</v>
      </c>
      <c r="X4569" s="18" t="s">
        <v>684</v>
      </c>
      <c r="Y4569" s="29" t="s">
        <v>463</v>
      </c>
      <c r="Z4569" s="61"/>
    </row>
    <row r="4570" spans="1:267" s="161" customFormat="1" ht="19.5" customHeight="1" x14ac:dyDescent="0.25">
      <c r="A4570" s="42" t="s">
        <v>139</v>
      </c>
      <c r="B4570" s="27">
        <v>3</v>
      </c>
      <c r="C4570" s="27">
        <v>2</v>
      </c>
      <c r="D4570" s="27">
        <v>0</v>
      </c>
      <c r="E4570" s="27">
        <v>5</v>
      </c>
      <c r="F4570" s="27">
        <v>0</v>
      </c>
      <c r="G4570" s="27">
        <v>0</v>
      </c>
      <c r="H4570" s="27">
        <v>0</v>
      </c>
      <c r="I4570" s="27">
        <v>1</v>
      </c>
      <c r="J4570" s="27">
        <v>0</v>
      </c>
      <c r="K4570" s="27">
        <v>0</v>
      </c>
      <c r="L4570" s="119"/>
      <c r="M4570" s="92">
        <f t="shared" si="142"/>
        <v>11</v>
      </c>
      <c r="N4570" s="27">
        <v>8</v>
      </c>
      <c r="O4570" s="185">
        <f t="shared" si="143"/>
        <v>0.16923076923076924</v>
      </c>
      <c r="P4570" s="55" t="s">
        <v>446</v>
      </c>
      <c r="Q4570" s="19" t="s">
        <v>1611</v>
      </c>
      <c r="R4570" s="41" t="s">
        <v>1612</v>
      </c>
      <c r="S4570" s="19" t="s">
        <v>565</v>
      </c>
      <c r="T4570" s="28" t="s">
        <v>1512</v>
      </c>
      <c r="U4570" s="17">
        <v>6</v>
      </c>
      <c r="V4570" s="20" t="s">
        <v>519</v>
      </c>
      <c r="W4570" s="18" t="s">
        <v>1596</v>
      </c>
      <c r="X4570" s="18" t="s">
        <v>855</v>
      </c>
      <c r="Y4570" s="29" t="s">
        <v>1597</v>
      </c>
      <c r="Z4570" s="61"/>
    </row>
    <row r="4571" spans="1:267" s="161" customFormat="1" ht="19.5" customHeight="1" x14ac:dyDescent="0.25">
      <c r="A4571" s="42" t="s">
        <v>138</v>
      </c>
      <c r="B4571" s="27">
        <v>4</v>
      </c>
      <c r="C4571" s="27">
        <v>0</v>
      </c>
      <c r="D4571" s="27">
        <v>0</v>
      </c>
      <c r="E4571" s="27">
        <v>4</v>
      </c>
      <c r="F4571" s="27">
        <v>0</v>
      </c>
      <c r="G4571" s="27">
        <v>0</v>
      </c>
      <c r="H4571" s="27">
        <v>0</v>
      </c>
      <c r="I4571" s="27">
        <v>3</v>
      </c>
      <c r="J4571" s="27">
        <v>0</v>
      </c>
      <c r="K4571" s="27">
        <v>0</v>
      </c>
      <c r="L4571" s="119"/>
      <c r="M4571" s="92">
        <f t="shared" si="142"/>
        <v>11</v>
      </c>
      <c r="N4571" s="27">
        <v>8</v>
      </c>
      <c r="O4571" s="185">
        <f t="shared" si="143"/>
        <v>0.16923076923076924</v>
      </c>
      <c r="P4571" s="55" t="s">
        <v>446</v>
      </c>
      <c r="Q4571" s="19" t="s">
        <v>1609</v>
      </c>
      <c r="R4571" s="41" t="s">
        <v>1610</v>
      </c>
      <c r="S4571" s="19" t="s">
        <v>486</v>
      </c>
      <c r="T4571" s="28" t="s">
        <v>1512</v>
      </c>
      <c r="U4571" s="17">
        <v>6</v>
      </c>
      <c r="V4571" s="20" t="s">
        <v>519</v>
      </c>
      <c r="W4571" s="18" t="s">
        <v>1596</v>
      </c>
      <c r="X4571" s="18" t="s">
        <v>855</v>
      </c>
      <c r="Y4571" s="29" t="s">
        <v>1597</v>
      </c>
      <c r="Z4571" s="61"/>
    </row>
    <row r="4572" spans="1:267" s="161" customFormat="1" ht="19.5" customHeight="1" x14ac:dyDescent="0.25">
      <c r="A4572" s="42" t="s">
        <v>152</v>
      </c>
      <c r="B4572" s="27">
        <v>5</v>
      </c>
      <c r="C4572" s="27">
        <v>0</v>
      </c>
      <c r="D4572" s="27">
        <v>3</v>
      </c>
      <c r="E4572" s="27">
        <v>3</v>
      </c>
      <c r="F4572" s="27">
        <v>0</v>
      </c>
      <c r="G4572" s="27">
        <v>0</v>
      </c>
      <c r="H4572" s="27">
        <v>0</v>
      </c>
      <c r="I4572" s="27">
        <v>0</v>
      </c>
      <c r="J4572" s="27">
        <v>0</v>
      </c>
      <c r="K4572" s="27">
        <v>0</v>
      </c>
      <c r="L4572" s="119"/>
      <c r="M4572" s="92">
        <f t="shared" si="142"/>
        <v>11</v>
      </c>
      <c r="N4572" s="27">
        <v>15</v>
      </c>
      <c r="O4572" s="185">
        <f t="shared" si="143"/>
        <v>0.16923076923076924</v>
      </c>
      <c r="P4572" s="55" t="s">
        <v>446</v>
      </c>
      <c r="Q4572" s="19" t="s">
        <v>4981</v>
      </c>
      <c r="R4572" s="41" t="s">
        <v>607</v>
      </c>
      <c r="S4572" s="19" t="s">
        <v>4971</v>
      </c>
      <c r="T4572" s="28" t="s">
        <v>3662</v>
      </c>
      <c r="U4572" s="17">
        <v>6</v>
      </c>
      <c r="V4572" s="20" t="s">
        <v>682</v>
      </c>
      <c r="W4572" s="18" t="s">
        <v>4955</v>
      </c>
      <c r="X4572" s="18" t="s">
        <v>451</v>
      </c>
      <c r="Y4572" s="29" t="s">
        <v>1016</v>
      </c>
      <c r="Z4572" s="61"/>
    </row>
    <row r="4573" spans="1:267" s="161" customFormat="1" ht="19.5" customHeight="1" x14ac:dyDescent="0.25">
      <c r="A4573" s="42" t="s">
        <v>129</v>
      </c>
      <c r="B4573" s="27">
        <v>2</v>
      </c>
      <c r="C4573" s="27">
        <v>0</v>
      </c>
      <c r="D4573" s="27">
        <v>0</v>
      </c>
      <c r="E4573" s="27">
        <v>0</v>
      </c>
      <c r="F4573" s="27">
        <v>0</v>
      </c>
      <c r="G4573" s="27">
        <v>1</v>
      </c>
      <c r="H4573" s="27">
        <v>4.5</v>
      </c>
      <c r="I4573" s="27">
        <v>2</v>
      </c>
      <c r="J4573" s="27">
        <v>0</v>
      </c>
      <c r="K4573" s="27">
        <v>1</v>
      </c>
      <c r="L4573" s="119"/>
      <c r="M4573" s="92">
        <f t="shared" si="142"/>
        <v>10.5</v>
      </c>
      <c r="N4573" s="27">
        <v>2</v>
      </c>
      <c r="O4573" s="185">
        <f t="shared" si="143"/>
        <v>0.16153846153846155</v>
      </c>
      <c r="P4573" s="55" t="s">
        <v>446</v>
      </c>
      <c r="Q4573" s="19" t="s">
        <v>1267</v>
      </c>
      <c r="R4573" s="41" t="s">
        <v>461</v>
      </c>
      <c r="S4573" s="19" t="s">
        <v>1134</v>
      </c>
      <c r="T4573" s="28" t="s">
        <v>3664</v>
      </c>
      <c r="U4573" s="17">
        <v>6</v>
      </c>
      <c r="V4573" s="20" t="s">
        <v>609</v>
      </c>
      <c r="W4573" s="18" t="s">
        <v>4715</v>
      </c>
      <c r="X4573" s="18" t="s">
        <v>625</v>
      </c>
      <c r="Y4573" s="29" t="s">
        <v>565</v>
      </c>
      <c r="Z4573" s="61"/>
    </row>
    <row r="4574" spans="1:267" s="161" customFormat="1" ht="19.5" customHeight="1" x14ac:dyDescent="0.25">
      <c r="A4574" s="42" t="s">
        <v>140</v>
      </c>
      <c r="B4574" s="27">
        <v>5</v>
      </c>
      <c r="C4574" s="27">
        <v>0</v>
      </c>
      <c r="D4574" s="27">
        <v>0</v>
      </c>
      <c r="E4574" s="27">
        <v>1</v>
      </c>
      <c r="F4574" s="27">
        <v>0</v>
      </c>
      <c r="G4574" s="27">
        <v>0</v>
      </c>
      <c r="H4574" s="27">
        <v>3.5</v>
      </c>
      <c r="I4574" s="27">
        <v>1</v>
      </c>
      <c r="J4574" s="27">
        <v>0</v>
      </c>
      <c r="K4574" s="27">
        <v>0</v>
      </c>
      <c r="L4574" s="119"/>
      <c r="M4574" s="92">
        <f t="shared" si="142"/>
        <v>10.5</v>
      </c>
      <c r="N4574" s="27">
        <v>13</v>
      </c>
      <c r="O4574" s="185">
        <f t="shared" si="143"/>
        <v>0.16153846153846155</v>
      </c>
      <c r="P4574" s="55" t="s">
        <v>446</v>
      </c>
      <c r="Q4574" s="18" t="s">
        <v>1782</v>
      </c>
      <c r="R4574" s="41" t="s">
        <v>748</v>
      </c>
      <c r="S4574" s="18" t="s">
        <v>614</v>
      </c>
      <c r="T4574" s="28" t="s">
        <v>1735</v>
      </c>
      <c r="U4574" s="17">
        <v>6</v>
      </c>
      <c r="V4574" s="20" t="s">
        <v>519</v>
      </c>
      <c r="W4574" s="18" t="s">
        <v>1755</v>
      </c>
      <c r="X4574" s="18" t="s">
        <v>451</v>
      </c>
      <c r="Y4574" s="29" t="s">
        <v>1348</v>
      </c>
      <c r="Z4574" s="61"/>
    </row>
    <row r="4575" spans="1:267" s="161" customFormat="1" ht="19.5" customHeight="1" x14ac:dyDescent="0.25">
      <c r="A4575" s="42" t="s">
        <v>144</v>
      </c>
      <c r="B4575" s="27">
        <v>5</v>
      </c>
      <c r="C4575" s="27">
        <v>0</v>
      </c>
      <c r="D4575" s="27">
        <v>0</v>
      </c>
      <c r="E4575" s="27">
        <v>4</v>
      </c>
      <c r="F4575" s="27">
        <v>1</v>
      </c>
      <c r="G4575" s="27">
        <v>0</v>
      </c>
      <c r="H4575" s="27">
        <v>0</v>
      </c>
      <c r="I4575" s="27">
        <v>0</v>
      </c>
      <c r="J4575" s="27">
        <v>0</v>
      </c>
      <c r="K4575" s="27">
        <v>0</v>
      </c>
      <c r="L4575" s="119"/>
      <c r="M4575" s="92">
        <f t="shared" si="142"/>
        <v>10</v>
      </c>
      <c r="N4575" s="27">
        <v>13</v>
      </c>
      <c r="O4575" s="185">
        <f t="shared" si="143"/>
        <v>0.15384615384615385</v>
      </c>
      <c r="P4575" s="55" t="s">
        <v>446</v>
      </c>
      <c r="Q4575" s="19" t="s">
        <v>3610</v>
      </c>
      <c r="R4575" s="41" t="s">
        <v>2668</v>
      </c>
      <c r="S4575" s="19" t="s">
        <v>614</v>
      </c>
      <c r="T4575" s="28" t="s">
        <v>3117</v>
      </c>
      <c r="U4575" s="17">
        <v>6</v>
      </c>
      <c r="V4575" s="20" t="s">
        <v>519</v>
      </c>
      <c r="W4575" s="18" t="s">
        <v>3599</v>
      </c>
      <c r="X4575" s="18" t="s">
        <v>763</v>
      </c>
      <c r="Y4575" s="29" t="s">
        <v>599</v>
      </c>
      <c r="Z4575" s="61"/>
    </row>
    <row r="4576" spans="1:267" s="161" customFormat="1" ht="19.5" customHeight="1" x14ac:dyDescent="0.25">
      <c r="A4576" s="42" t="s">
        <v>141</v>
      </c>
      <c r="B4576" s="27">
        <v>1</v>
      </c>
      <c r="C4576" s="27">
        <v>0</v>
      </c>
      <c r="D4576" s="27">
        <v>1</v>
      </c>
      <c r="E4576" s="27">
        <v>3</v>
      </c>
      <c r="F4576" s="27">
        <v>0</v>
      </c>
      <c r="G4576" s="27">
        <v>0</v>
      </c>
      <c r="H4576" s="27">
        <v>5</v>
      </c>
      <c r="I4576" s="27">
        <v>0</v>
      </c>
      <c r="J4576" s="27">
        <v>0</v>
      </c>
      <c r="K4576" s="27">
        <v>0</v>
      </c>
      <c r="L4576" s="119"/>
      <c r="M4576" s="92">
        <f t="shared" si="142"/>
        <v>10</v>
      </c>
      <c r="N4576" s="27">
        <v>30</v>
      </c>
      <c r="O4576" s="185">
        <f t="shared" si="143"/>
        <v>0.15384615384615385</v>
      </c>
      <c r="P4576" s="55" t="s">
        <v>446</v>
      </c>
      <c r="Q4576" s="19" t="s">
        <v>545</v>
      </c>
      <c r="R4576" s="41" t="s">
        <v>603</v>
      </c>
      <c r="S4576" s="19" t="s">
        <v>599</v>
      </c>
      <c r="T4576" s="28" t="s">
        <v>3670</v>
      </c>
      <c r="U4576" s="17">
        <v>6</v>
      </c>
      <c r="V4576" s="20" t="s">
        <v>637</v>
      </c>
      <c r="W4576" s="18" t="s">
        <v>6806</v>
      </c>
      <c r="X4576" s="18" t="s">
        <v>651</v>
      </c>
      <c r="Y4576" s="29" t="s">
        <v>2269</v>
      </c>
      <c r="Z4576" s="61"/>
    </row>
    <row r="4577" spans="1:26" s="161" customFormat="1" ht="19.5" customHeight="1" x14ac:dyDescent="0.25">
      <c r="A4577" s="42" t="s">
        <v>151</v>
      </c>
      <c r="B4577" s="27">
        <v>5</v>
      </c>
      <c r="C4577" s="27">
        <v>0</v>
      </c>
      <c r="D4577" s="27">
        <v>0</v>
      </c>
      <c r="E4577" s="27">
        <v>0</v>
      </c>
      <c r="F4577" s="27">
        <v>0</v>
      </c>
      <c r="G4577" s="27">
        <v>0</v>
      </c>
      <c r="H4577" s="27">
        <v>0</v>
      </c>
      <c r="I4577" s="27">
        <v>5</v>
      </c>
      <c r="J4577" s="27">
        <v>0</v>
      </c>
      <c r="K4577" s="27">
        <v>0</v>
      </c>
      <c r="L4577" s="119"/>
      <c r="M4577" s="92">
        <f t="shared" si="142"/>
        <v>10</v>
      </c>
      <c r="N4577" s="27">
        <v>33</v>
      </c>
      <c r="O4577" s="185">
        <f t="shared" si="143"/>
        <v>0.15384615384615385</v>
      </c>
      <c r="P4577" s="55" t="s">
        <v>446</v>
      </c>
      <c r="Q4577" s="19" t="s">
        <v>713</v>
      </c>
      <c r="R4577" s="41" t="s">
        <v>573</v>
      </c>
      <c r="S4577" s="19" t="s">
        <v>614</v>
      </c>
      <c r="T4577" s="28" t="s">
        <v>681</v>
      </c>
      <c r="U4577" s="17">
        <v>6</v>
      </c>
      <c r="V4577" s="20" t="s">
        <v>609</v>
      </c>
      <c r="W4577" s="18" t="s">
        <v>694</v>
      </c>
      <c r="X4577" s="18" t="s">
        <v>451</v>
      </c>
      <c r="Y4577" s="29" t="s">
        <v>486</v>
      </c>
      <c r="Z4577" s="61"/>
    </row>
    <row r="4578" spans="1:26" s="161" customFormat="1" ht="19.5" customHeight="1" x14ac:dyDescent="0.25">
      <c r="A4578" s="42" t="s">
        <v>155</v>
      </c>
      <c r="B4578" s="27">
        <v>4</v>
      </c>
      <c r="C4578" s="27">
        <v>0</v>
      </c>
      <c r="D4578" s="27">
        <v>0</v>
      </c>
      <c r="E4578" s="27">
        <v>1</v>
      </c>
      <c r="F4578" s="27">
        <v>0</v>
      </c>
      <c r="G4578" s="27">
        <v>0</v>
      </c>
      <c r="H4578" s="27">
        <v>0</v>
      </c>
      <c r="I4578" s="27">
        <v>5</v>
      </c>
      <c r="J4578" s="27">
        <v>0</v>
      </c>
      <c r="K4578" s="27">
        <v>0</v>
      </c>
      <c r="L4578" s="119"/>
      <c r="M4578" s="92">
        <f t="shared" si="142"/>
        <v>10</v>
      </c>
      <c r="N4578" s="27">
        <v>33</v>
      </c>
      <c r="O4578" s="185">
        <f t="shared" si="143"/>
        <v>0.15384615384615385</v>
      </c>
      <c r="P4578" s="55" t="s">
        <v>446</v>
      </c>
      <c r="Q4578" s="19" t="s">
        <v>719</v>
      </c>
      <c r="R4578" s="41" t="s">
        <v>720</v>
      </c>
      <c r="S4578" s="19" t="s">
        <v>721</v>
      </c>
      <c r="T4578" s="28" t="s">
        <v>681</v>
      </c>
      <c r="U4578" s="17">
        <v>6</v>
      </c>
      <c r="V4578" s="20" t="s">
        <v>609</v>
      </c>
      <c r="W4578" s="18" t="s">
        <v>694</v>
      </c>
      <c r="X4578" s="18" t="s">
        <v>451</v>
      </c>
      <c r="Y4578" s="29" t="s">
        <v>486</v>
      </c>
      <c r="Z4578" s="61"/>
    </row>
    <row r="4579" spans="1:26" s="161" customFormat="1" ht="19.5" customHeight="1" x14ac:dyDescent="0.25">
      <c r="A4579" s="42" t="s">
        <v>141</v>
      </c>
      <c r="B4579" s="27">
        <v>5</v>
      </c>
      <c r="C4579" s="27">
        <v>0</v>
      </c>
      <c r="D4579" s="27">
        <v>0</v>
      </c>
      <c r="E4579" s="27">
        <v>0</v>
      </c>
      <c r="F4579" s="27">
        <v>2</v>
      </c>
      <c r="G4579" s="27">
        <v>0</v>
      </c>
      <c r="H4579" s="27">
        <v>3</v>
      </c>
      <c r="I4579" s="27">
        <v>0</v>
      </c>
      <c r="J4579" s="27">
        <v>0</v>
      </c>
      <c r="K4579" s="27">
        <v>0</v>
      </c>
      <c r="L4579" s="119"/>
      <c r="M4579" s="92">
        <f t="shared" si="142"/>
        <v>10</v>
      </c>
      <c r="N4579" s="27">
        <v>18</v>
      </c>
      <c r="O4579" s="185">
        <f t="shared" si="143"/>
        <v>0.15384615384615385</v>
      </c>
      <c r="P4579" s="55" t="s">
        <v>446</v>
      </c>
      <c r="Q4579" s="19" t="s">
        <v>2351</v>
      </c>
      <c r="R4579" s="41" t="s">
        <v>625</v>
      </c>
      <c r="S4579" s="19" t="s">
        <v>914</v>
      </c>
      <c r="T4579" s="28" t="s">
        <v>2289</v>
      </c>
      <c r="U4579" s="17">
        <v>6</v>
      </c>
      <c r="V4579" s="20" t="s">
        <v>682</v>
      </c>
      <c r="W4579" s="18" t="s">
        <v>641</v>
      </c>
      <c r="X4579" s="18" t="s">
        <v>855</v>
      </c>
      <c r="Y4579" s="29" t="s">
        <v>466</v>
      </c>
      <c r="Z4579" s="61"/>
    </row>
    <row r="4580" spans="1:26" s="161" customFormat="1" ht="19.5" customHeight="1" x14ac:dyDescent="0.25">
      <c r="A4580" s="42" t="s">
        <v>154</v>
      </c>
      <c r="B4580" s="27">
        <v>4</v>
      </c>
      <c r="C4580" s="27">
        <v>0</v>
      </c>
      <c r="D4580" s="27">
        <v>0</v>
      </c>
      <c r="E4580" s="27">
        <v>0</v>
      </c>
      <c r="F4580" s="27">
        <v>0</v>
      </c>
      <c r="G4580" s="27">
        <v>0</v>
      </c>
      <c r="H4580" s="27">
        <v>5</v>
      </c>
      <c r="I4580" s="27">
        <v>0</v>
      </c>
      <c r="J4580" s="27">
        <v>0</v>
      </c>
      <c r="K4580" s="27">
        <v>0.5</v>
      </c>
      <c r="L4580" s="119"/>
      <c r="M4580" s="92">
        <f t="shared" si="142"/>
        <v>9.5</v>
      </c>
      <c r="N4580" s="27">
        <v>43</v>
      </c>
      <c r="O4580" s="185">
        <f t="shared" si="143"/>
        <v>0.14615384615384616</v>
      </c>
      <c r="P4580" s="55" t="s">
        <v>446</v>
      </c>
      <c r="Q4580" s="19" t="s">
        <v>1460</v>
      </c>
      <c r="R4580" s="41" t="s">
        <v>478</v>
      </c>
      <c r="S4580" s="19" t="s">
        <v>991</v>
      </c>
      <c r="T4580" s="28" t="s">
        <v>8947</v>
      </c>
      <c r="U4580" s="17">
        <v>6</v>
      </c>
      <c r="V4580" s="20" t="s">
        <v>1190</v>
      </c>
      <c r="W4580" s="18" t="s">
        <v>6010</v>
      </c>
      <c r="X4580" s="18" t="s">
        <v>6011</v>
      </c>
      <c r="Y4580" s="29" t="s">
        <v>736</v>
      </c>
      <c r="Z4580" s="61"/>
    </row>
    <row r="4581" spans="1:26" s="161" customFormat="1" ht="19.5" customHeight="1" x14ac:dyDescent="0.25">
      <c r="A4581" s="42" t="s">
        <v>134</v>
      </c>
      <c r="B4581" s="27">
        <v>4</v>
      </c>
      <c r="C4581" s="27">
        <v>0</v>
      </c>
      <c r="D4581" s="27">
        <v>0</v>
      </c>
      <c r="E4581" s="27">
        <v>3</v>
      </c>
      <c r="F4581" s="27">
        <v>0</v>
      </c>
      <c r="G4581" s="27">
        <v>0</v>
      </c>
      <c r="H4581" s="27">
        <v>2.5</v>
      </c>
      <c r="I4581" s="27">
        <v>0</v>
      </c>
      <c r="J4581" s="27">
        <v>0</v>
      </c>
      <c r="K4581" s="27">
        <v>0</v>
      </c>
      <c r="L4581" s="119"/>
      <c r="M4581" s="92">
        <f t="shared" si="142"/>
        <v>9.5</v>
      </c>
      <c r="N4581" s="27">
        <v>15</v>
      </c>
      <c r="O4581" s="185">
        <f t="shared" si="143"/>
        <v>0.14615384615384616</v>
      </c>
      <c r="P4581" s="55" t="s">
        <v>446</v>
      </c>
      <c r="Q4581" s="19" t="s">
        <v>4601</v>
      </c>
      <c r="R4581" s="41" t="s">
        <v>561</v>
      </c>
      <c r="S4581" s="19" t="s">
        <v>530</v>
      </c>
      <c r="T4581" s="28" t="s">
        <v>3660</v>
      </c>
      <c r="U4581" s="17">
        <v>6</v>
      </c>
      <c r="V4581" s="20" t="s">
        <v>609</v>
      </c>
      <c r="W4581" s="18" t="s">
        <v>4593</v>
      </c>
      <c r="X4581" s="18" t="s">
        <v>1224</v>
      </c>
      <c r="Y4581" s="29" t="s">
        <v>648</v>
      </c>
      <c r="Z4581" s="61"/>
    </row>
    <row r="4582" spans="1:26" s="161" customFormat="1" ht="19.5" customHeight="1" x14ac:dyDescent="0.25">
      <c r="A4582" s="42" t="s">
        <v>132</v>
      </c>
      <c r="B4582" s="27">
        <v>4</v>
      </c>
      <c r="C4582" s="27">
        <v>0</v>
      </c>
      <c r="D4582" s="27">
        <v>1</v>
      </c>
      <c r="E4582" s="27">
        <v>0</v>
      </c>
      <c r="F4582" s="27">
        <v>0</v>
      </c>
      <c r="G4582" s="27">
        <v>0</v>
      </c>
      <c r="H4582" s="27">
        <v>2.5</v>
      </c>
      <c r="I4582" s="27">
        <v>2</v>
      </c>
      <c r="J4582" s="27">
        <v>0</v>
      </c>
      <c r="K4582" s="27">
        <v>0</v>
      </c>
      <c r="L4582" s="119"/>
      <c r="M4582" s="92">
        <f t="shared" si="142"/>
        <v>9.5</v>
      </c>
      <c r="N4582" s="27">
        <v>26</v>
      </c>
      <c r="O4582" s="185">
        <f t="shared" si="143"/>
        <v>0.14615384615384616</v>
      </c>
      <c r="P4582" s="55" t="s">
        <v>446</v>
      </c>
      <c r="Q4582" s="19" t="s">
        <v>1917</v>
      </c>
      <c r="R4582" s="41" t="s">
        <v>625</v>
      </c>
      <c r="S4582" s="19" t="s">
        <v>567</v>
      </c>
      <c r="T4582" s="28" t="s">
        <v>1813</v>
      </c>
      <c r="U4582" s="17">
        <v>6</v>
      </c>
      <c r="V4582" s="20" t="s">
        <v>637</v>
      </c>
      <c r="W4582" s="18" t="s">
        <v>1895</v>
      </c>
      <c r="X4582" s="18" t="s">
        <v>651</v>
      </c>
      <c r="Y4582" s="29" t="s">
        <v>469</v>
      </c>
      <c r="Z4582" s="61"/>
    </row>
    <row r="4583" spans="1:26" s="161" customFormat="1" ht="19.5" customHeight="1" x14ac:dyDescent="0.25">
      <c r="A4583" s="42" t="s">
        <v>139</v>
      </c>
      <c r="B4583" s="27">
        <v>3</v>
      </c>
      <c r="C4583" s="27">
        <v>0</v>
      </c>
      <c r="D4583" s="27">
        <v>1</v>
      </c>
      <c r="E4583" s="27">
        <v>5</v>
      </c>
      <c r="F4583" s="27">
        <v>0</v>
      </c>
      <c r="G4583" s="27">
        <v>0</v>
      </c>
      <c r="H4583" s="27">
        <v>0</v>
      </c>
      <c r="I4583" s="27">
        <v>0</v>
      </c>
      <c r="J4583" s="27">
        <v>0</v>
      </c>
      <c r="K4583" s="27">
        <v>0</v>
      </c>
      <c r="L4583" s="119"/>
      <c r="M4583" s="92">
        <f t="shared" si="142"/>
        <v>9</v>
      </c>
      <c r="N4583" s="27">
        <v>12</v>
      </c>
      <c r="O4583" s="185">
        <f t="shared" si="143"/>
        <v>0.13846153846153847</v>
      </c>
      <c r="P4583" s="55" t="s">
        <v>446</v>
      </c>
      <c r="Q4583" s="19" t="s">
        <v>2927</v>
      </c>
      <c r="R4583" s="41" t="s">
        <v>2544</v>
      </c>
      <c r="S4583" s="19" t="s">
        <v>526</v>
      </c>
      <c r="T4583" s="28" t="s">
        <v>2934</v>
      </c>
      <c r="U4583" s="17">
        <v>6</v>
      </c>
      <c r="V4583" s="20" t="s">
        <v>519</v>
      </c>
      <c r="W4583" s="18" t="s">
        <v>2924</v>
      </c>
      <c r="X4583" s="18" t="s">
        <v>1624</v>
      </c>
      <c r="Y4583" s="29" t="s">
        <v>1016</v>
      </c>
      <c r="Z4583" s="61"/>
    </row>
    <row r="4584" spans="1:26" s="161" customFormat="1" ht="19.5" customHeight="1" x14ac:dyDescent="0.25">
      <c r="A4584" s="42" t="s">
        <v>158</v>
      </c>
      <c r="B4584" s="27">
        <v>5</v>
      </c>
      <c r="C4584" s="27">
        <v>0</v>
      </c>
      <c r="D4584" s="27">
        <v>4</v>
      </c>
      <c r="E4584" s="27">
        <v>0</v>
      </c>
      <c r="F4584" s="27">
        <v>0</v>
      </c>
      <c r="G4584" s="27">
        <v>0</v>
      </c>
      <c r="H4584" s="27">
        <v>0</v>
      </c>
      <c r="I4584" s="27">
        <v>0</v>
      </c>
      <c r="J4584" s="27">
        <v>0</v>
      </c>
      <c r="K4584" s="27">
        <v>0</v>
      </c>
      <c r="L4584" s="119"/>
      <c r="M4584" s="92">
        <f t="shared" si="142"/>
        <v>9</v>
      </c>
      <c r="N4584" s="27">
        <v>16</v>
      </c>
      <c r="O4584" s="185">
        <f t="shared" si="143"/>
        <v>0.13846153846153847</v>
      </c>
      <c r="P4584" s="55" t="s">
        <v>446</v>
      </c>
      <c r="Q4584" s="19" t="s">
        <v>4982</v>
      </c>
      <c r="R4584" s="41" t="s">
        <v>2662</v>
      </c>
      <c r="S4584" s="19" t="s">
        <v>4971</v>
      </c>
      <c r="T4584" s="28" t="s">
        <v>3662</v>
      </c>
      <c r="U4584" s="17">
        <v>6</v>
      </c>
      <c r="V4584" s="20" t="s">
        <v>682</v>
      </c>
      <c r="W4584" s="18" t="s">
        <v>4955</v>
      </c>
      <c r="X4584" s="18" t="s">
        <v>451</v>
      </c>
      <c r="Y4584" s="29" t="s">
        <v>1016</v>
      </c>
      <c r="Z4584" s="61"/>
    </row>
    <row r="4585" spans="1:26" s="161" customFormat="1" ht="19.5" customHeight="1" x14ac:dyDescent="0.25">
      <c r="A4585" s="42" t="s">
        <v>145</v>
      </c>
      <c r="B4585" s="27">
        <v>6</v>
      </c>
      <c r="C4585" s="27">
        <v>0</v>
      </c>
      <c r="D4585" s="27">
        <v>0</v>
      </c>
      <c r="E4585" s="27">
        <v>0</v>
      </c>
      <c r="F4585" s="27">
        <v>0</v>
      </c>
      <c r="G4585" s="27">
        <v>0</v>
      </c>
      <c r="H4585" s="27">
        <v>3</v>
      </c>
      <c r="I4585" s="27">
        <v>0</v>
      </c>
      <c r="J4585" s="27">
        <v>0</v>
      </c>
      <c r="K4585" s="27">
        <v>0</v>
      </c>
      <c r="L4585" s="119"/>
      <c r="M4585" s="92">
        <f t="shared" si="142"/>
        <v>9</v>
      </c>
      <c r="N4585" s="27">
        <v>15</v>
      </c>
      <c r="O4585" s="185">
        <f t="shared" si="143"/>
        <v>0.13846153846153847</v>
      </c>
      <c r="P4585" s="55" t="s">
        <v>446</v>
      </c>
      <c r="Q4585" s="19" t="s">
        <v>5500</v>
      </c>
      <c r="R4585" s="41" t="s">
        <v>478</v>
      </c>
      <c r="S4585" s="19" t="s">
        <v>1126</v>
      </c>
      <c r="T4585" s="28" t="s">
        <v>5402</v>
      </c>
      <c r="U4585" s="17">
        <v>6</v>
      </c>
      <c r="V4585" s="20" t="s">
        <v>609</v>
      </c>
      <c r="W4585" s="18" t="s">
        <v>5491</v>
      </c>
      <c r="X4585" s="18" t="s">
        <v>916</v>
      </c>
      <c r="Y4585" s="29" t="s">
        <v>710</v>
      </c>
      <c r="Z4585" s="61"/>
    </row>
    <row r="4586" spans="1:26" s="161" customFormat="1" ht="19.5" customHeight="1" x14ac:dyDescent="0.25">
      <c r="A4586" s="42" t="s">
        <v>147</v>
      </c>
      <c r="B4586" s="27">
        <v>5</v>
      </c>
      <c r="C4586" s="27">
        <v>0</v>
      </c>
      <c r="D4586" s="27">
        <v>4</v>
      </c>
      <c r="E4586" s="27">
        <v>0</v>
      </c>
      <c r="F4586" s="27">
        <v>0</v>
      </c>
      <c r="G4586" s="27">
        <v>0</v>
      </c>
      <c r="H4586" s="27">
        <v>0</v>
      </c>
      <c r="I4586" s="27">
        <v>0</v>
      </c>
      <c r="J4586" s="27">
        <v>0</v>
      </c>
      <c r="K4586" s="27">
        <v>0</v>
      </c>
      <c r="L4586" s="119"/>
      <c r="M4586" s="92">
        <f t="shared" si="142"/>
        <v>9</v>
      </c>
      <c r="N4586" s="27">
        <v>16</v>
      </c>
      <c r="O4586" s="185">
        <f t="shared" si="143"/>
        <v>0.13846153846153847</v>
      </c>
      <c r="P4586" s="55" t="s">
        <v>446</v>
      </c>
      <c r="Q4586" s="19" t="s">
        <v>4983</v>
      </c>
      <c r="R4586" s="41" t="s">
        <v>525</v>
      </c>
      <c r="S4586" s="19" t="s">
        <v>821</v>
      </c>
      <c r="T4586" s="28" t="s">
        <v>3662</v>
      </c>
      <c r="U4586" s="17">
        <v>6</v>
      </c>
      <c r="V4586" s="20" t="s">
        <v>682</v>
      </c>
      <c r="W4586" s="18" t="s">
        <v>4955</v>
      </c>
      <c r="X4586" s="18" t="s">
        <v>451</v>
      </c>
      <c r="Y4586" s="29" t="s">
        <v>1016</v>
      </c>
      <c r="Z4586" s="61"/>
    </row>
    <row r="4587" spans="1:26" s="161" customFormat="1" ht="19.5" customHeight="1" x14ac:dyDescent="0.25">
      <c r="A4587" s="42" t="s">
        <v>162</v>
      </c>
      <c r="B4587" s="27">
        <v>5</v>
      </c>
      <c r="C4587" s="27">
        <v>0</v>
      </c>
      <c r="D4587" s="27">
        <v>3</v>
      </c>
      <c r="E4587" s="27">
        <v>0</v>
      </c>
      <c r="F4587" s="27">
        <v>0</v>
      </c>
      <c r="G4587" s="27">
        <v>0</v>
      </c>
      <c r="H4587" s="27">
        <v>0</v>
      </c>
      <c r="I4587" s="27">
        <v>0</v>
      </c>
      <c r="J4587" s="27">
        <v>0</v>
      </c>
      <c r="K4587" s="27">
        <v>0</v>
      </c>
      <c r="L4587" s="119"/>
      <c r="M4587" s="92">
        <f t="shared" si="142"/>
        <v>8</v>
      </c>
      <c r="N4587" s="27">
        <v>31</v>
      </c>
      <c r="O4587" s="185">
        <f t="shared" si="143"/>
        <v>0.12307692307692308</v>
      </c>
      <c r="P4587" s="55" t="s">
        <v>446</v>
      </c>
      <c r="Q4587" s="19" t="s">
        <v>2483</v>
      </c>
      <c r="R4587" s="41" t="s">
        <v>478</v>
      </c>
      <c r="S4587" s="19" t="s">
        <v>462</v>
      </c>
      <c r="T4587" s="28" t="s">
        <v>3670</v>
      </c>
      <c r="U4587" s="17">
        <v>6</v>
      </c>
      <c r="V4587" s="20" t="s">
        <v>609</v>
      </c>
      <c r="W4587" s="18" t="s">
        <v>1779</v>
      </c>
      <c r="X4587" s="18" t="s">
        <v>459</v>
      </c>
      <c r="Y4587" s="29" t="s">
        <v>648</v>
      </c>
      <c r="Z4587" s="61"/>
    </row>
    <row r="4588" spans="1:26" s="161" customFormat="1" ht="19.5" customHeight="1" x14ac:dyDescent="0.25">
      <c r="A4588" s="42" t="s">
        <v>172</v>
      </c>
      <c r="B4588" s="27">
        <v>0</v>
      </c>
      <c r="C4588" s="27">
        <v>0</v>
      </c>
      <c r="D4588" s="27">
        <v>0</v>
      </c>
      <c r="E4588" s="27">
        <v>0</v>
      </c>
      <c r="F4588" s="27">
        <v>0</v>
      </c>
      <c r="G4588" s="27">
        <v>0</v>
      </c>
      <c r="H4588" s="27">
        <v>5.5</v>
      </c>
      <c r="I4588" s="27">
        <v>0</v>
      </c>
      <c r="J4588" s="27">
        <v>0</v>
      </c>
      <c r="K4588" s="27">
        <v>2</v>
      </c>
      <c r="L4588" s="119"/>
      <c r="M4588" s="92">
        <f t="shared" si="142"/>
        <v>7.5</v>
      </c>
      <c r="N4588" s="27">
        <v>36</v>
      </c>
      <c r="O4588" s="185">
        <f t="shared" si="143"/>
        <v>0.11538461538461539</v>
      </c>
      <c r="P4588" s="55" t="s">
        <v>446</v>
      </c>
      <c r="Q4588" s="19" t="s">
        <v>7037</v>
      </c>
      <c r="R4588" s="41" t="s">
        <v>7038</v>
      </c>
      <c r="S4588" s="19" t="s">
        <v>7039</v>
      </c>
      <c r="T4588" s="28" t="s">
        <v>3671</v>
      </c>
      <c r="U4588" s="17">
        <v>6</v>
      </c>
      <c r="V4588" s="20" t="s">
        <v>5662</v>
      </c>
      <c r="W4588" s="18" t="s">
        <v>2184</v>
      </c>
      <c r="X4588" s="18" t="s">
        <v>811</v>
      </c>
      <c r="Y4588" s="29" t="s">
        <v>474</v>
      </c>
      <c r="Z4588" s="61"/>
    </row>
    <row r="4589" spans="1:26" s="161" customFormat="1" ht="19.5" customHeight="1" x14ac:dyDescent="0.25">
      <c r="A4589" s="42" t="s">
        <v>142</v>
      </c>
      <c r="B4589" s="27">
        <v>6</v>
      </c>
      <c r="C4589" s="27">
        <v>0</v>
      </c>
      <c r="D4589" s="27">
        <v>0</v>
      </c>
      <c r="E4589" s="27">
        <v>0</v>
      </c>
      <c r="F4589" s="27">
        <v>0</v>
      </c>
      <c r="G4589" s="27">
        <v>0</v>
      </c>
      <c r="H4589" s="27">
        <v>1</v>
      </c>
      <c r="I4589" s="27">
        <v>0</v>
      </c>
      <c r="J4589" s="27">
        <v>0</v>
      </c>
      <c r="K4589" s="27">
        <v>0</v>
      </c>
      <c r="L4589" s="119"/>
      <c r="M4589" s="92">
        <f t="shared" si="142"/>
        <v>7</v>
      </c>
      <c r="N4589" s="27">
        <v>14</v>
      </c>
      <c r="O4589" s="185">
        <f t="shared" si="143"/>
        <v>0.1076923076923077</v>
      </c>
      <c r="P4589" s="55" t="s">
        <v>446</v>
      </c>
      <c r="Q4589" s="19" t="s">
        <v>1058</v>
      </c>
      <c r="R4589" s="41" t="s">
        <v>561</v>
      </c>
      <c r="S4589" s="19" t="s">
        <v>562</v>
      </c>
      <c r="T4589" s="28" t="s">
        <v>3117</v>
      </c>
      <c r="U4589" s="17">
        <v>6</v>
      </c>
      <c r="V4589" s="20" t="s">
        <v>637</v>
      </c>
      <c r="W4589" s="18" t="s">
        <v>3606</v>
      </c>
      <c r="X4589" s="18" t="s">
        <v>763</v>
      </c>
      <c r="Y4589" s="29" t="s">
        <v>599</v>
      </c>
      <c r="Z4589" s="61"/>
    </row>
    <row r="4590" spans="1:26" s="161" customFormat="1" ht="19.5" customHeight="1" x14ac:dyDescent="0.25">
      <c r="A4590" s="42" t="s">
        <v>168</v>
      </c>
      <c r="B4590" s="27">
        <v>7</v>
      </c>
      <c r="C4590" s="27">
        <v>0</v>
      </c>
      <c r="D4590" s="27">
        <v>0</v>
      </c>
      <c r="E4590" s="27">
        <v>0</v>
      </c>
      <c r="F4590" s="27">
        <v>0</v>
      </c>
      <c r="G4590" s="27">
        <v>0</v>
      </c>
      <c r="H4590" s="27">
        <v>0</v>
      </c>
      <c r="I4590" s="27">
        <v>0</v>
      </c>
      <c r="J4590" s="27">
        <v>0</v>
      </c>
      <c r="K4590" s="27">
        <v>0</v>
      </c>
      <c r="L4590" s="119"/>
      <c r="M4590" s="92">
        <f t="shared" si="142"/>
        <v>7</v>
      </c>
      <c r="N4590" s="27">
        <v>35</v>
      </c>
      <c r="O4590" s="185">
        <f t="shared" si="143"/>
        <v>0.1076923076923077</v>
      </c>
      <c r="P4590" s="55" t="s">
        <v>446</v>
      </c>
      <c r="Q4590" s="19" t="s">
        <v>1133</v>
      </c>
      <c r="R4590" s="41" t="s">
        <v>740</v>
      </c>
      <c r="S4590" s="19" t="s">
        <v>821</v>
      </c>
      <c r="T4590" s="28" t="s">
        <v>681</v>
      </c>
      <c r="U4590" s="17">
        <v>6</v>
      </c>
      <c r="V4590" s="20" t="s">
        <v>519</v>
      </c>
      <c r="W4590" s="18" t="s">
        <v>683</v>
      </c>
      <c r="X4590" s="18" t="s">
        <v>684</v>
      </c>
      <c r="Y4590" s="29" t="s">
        <v>463</v>
      </c>
      <c r="Z4590" s="61"/>
    </row>
    <row r="4591" spans="1:26" s="161" customFormat="1" ht="19.5" customHeight="1" x14ac:dyDescent="0.25">
      <c r="A4591" s="42" t="s">
        <v>144</v>
      </c>
      <c r="B4591" s="27">
        <v>6</v>
      </c>
      <c r="C4591" s="27">
        <v>0</v>
      </c>
      <c r="D4591" s="27">
        <v>0</v>
      </c>
      <c r="E4591" s="27">
        <v>0</v>
      </c>
      <c r="F4591" s="27">
        <v>0</v>
      </c>
      <c r="G4591" s="27">
        <v>0</v>
      </c>
      <c r="H4591" s="27">
        <v>0</v>
      </c>
      <c r="I4591" s="27">
        <v>1</v>
      </c>
      <c r="J4591" s="27">
        <v>0</v>
      </c>
      <c r="K4591" s="27">
        <v>0</v>
      </c>
      <c r="L4591" s="119"/>
      <c r="M4591" s="92">
        <f t="shared" ref="M4591:M4654" si="144">SUM(B4591:K4591)</f>
        <v>7</v>
      </c>
      <c r="N4591" s="27">
        <v>35</v>
      </c>
      <c r="O4591" s="185">
        <f t="shared" ref="O4591:O4606" si="145">M4591/65</f>
        <v>0.1076923076923077</v>
      </c>
      <c r="P4591" s="55" t="s">
        <v>446</v>
      </c>
      <c r="Q4591" s="19" t="s">
        <v>700</v>
      </c>
      <c r="R4591" s="41" t="s">
        <v>525</v>
      </c>
      <c r="S4591" s="19" t="s">
        <v>701</v>
      </c>
      <c r="T4591" s="28" t="s">
        <v>681</v>
      </c>
      <c r="U4591" s="17">
        <v>6</v>
      </c>
      <c r="V4591" s="20" t="s">
        <v>609</v>
      </c>
      <c r="W4591" s="18" t="s">
        <v>694</v>
      </c>
      <c r="X4591" s="18" t="s">
        <v>451</v>
      </c>
      <c r="Y4591" s="29" t="s">
        <v>486</v>
      </c>
      <c r="Z4591" s="61"/>
    </row>
    <row r="4592" spans="1:26" s="161" customFormat="1" ht="19.5" customHeight="1" x14ac:dyDescent="0.25">
      <c r="A4592" s="42" t="s">
        <v>137</v>
      </c>
      <c r="B4592" s="27">
        <v>4</v>
      </c>
      <c r="C4592" s="27">
        <v>0</v>
      </c>
      <c r="D4592" s="27">
        <v>0</v>
      </c>
      <c r="E4592" s="27">
        <v>3</v>
      </c>
      <c r="F4592" s="27">
        <v>0</v>
      </c>
      <c r="G4592" s="27">
        <v>0</v>
      </c>
      <c r="H4592" s="27">
        <v>0</v>
      </c>
      <c r="I4592" s="27">
        <v>0</v>
      </c>
      <c r="J4592" s="27">
        <v>0</v>
      </c>
      <c r="K4592" s="27">
        <v>0</v>
      </c>
      <c r="L4592" s="119"/>
      <c r="M4592" s="92">
        <f t="shared" si="144"/>
        <v>7</v>
      </c>
      <c r="N4592" s="27">
        <v>13</v>
      </c>
      <c r="O4592" s="185">
        <f t="shared" si="145"/>
        <v>0.1076923076923077</v>
      </c>
      <c r="P4592" s="55" t="s">
        <v>446</v>
      </c>
      <c r="Q4592" s="19" t="s">
        <v>2928</v>
      </c>
      <c r="R4592" s="41" t="s">
        <v>1052</v>
      </c>
      <c r="S4592" s="19" t="s">
        <v>540</v>
      </c>
      <c r="T4592" s="28" t="s">
        <v>2934</v>
      </c>
      <c r="U4592" s="17">
        <v>6</v>
      </c>
      <c r="V4592" s="20" t="s">
        <v>519</v>
      </c>
      <c r="W4592" s="18" t="s">
        <v>2924</v>
      </c>
      <c r="X4592" s="18" t="s">
        <v>1624</v>
      </c>
      <c r="Y4592" s="29" t="s">
        <v>1016</v>
      </c>
      <c r="Z4592" s="61"/>
    </row>
    <row r="4593" spans="1:26" s="161" customFormat="1" ht="19.5" customHeight="1" x14ac:dyDescent="0.25">
      <c r="A4593" s="42" t="s">
        <v>157</v>
      </c>
      <c r="B4593" s="27">
        <v>4</v>
      </c>
      <c r="C4593" s="27">
        <v>0</v>
      </c>
      <c r="D4593" s="27">
        <v>0</v>
      </c>
      <c r="E4593" s="27">
        <v>2</v>
      </c>
      <c r="F4593" s="27">
        <v>0</v>
      </c>
      <c r="G4593" s="27">
        <v>0</v>
      </c>
      <c r="H4593" s="27">
        <v>0</v>
      </c>
      <c r="I4593" s="27">
        <v>0</v>
      </c>
      <c r="J4593" s="27">
        <v>0</v>
      </c>
      <c r="K4593" s="27">
        <v>0</v>
      </c>
      <c r="L4593" s="119"/>
      <c r="M4593" s="92">
        <f t="shared" si="144"/>
        <v>6</v>
      </c>
      <c r="N4593" s="27">
        <v>36</v>
      </c>
      <c r="O4593" s="185">
        <f t="shared" si="145"/>
        <v>9.2307692307692313E-2</v>
      </c>
      <c r="P4593" s="55" t="s">
        <v>446</v>
      </c>
      <c r="Q4593" s="19" t="s">
        <v>723</v>
      </c>
      <c r="R4593" s="41" t="s">
        <v>724</v>
      </c>
      <c r="S4593" s="19" t="s">
        <v>562</v>
      </c>
      <c r="T4593" s="28" t="s">
        <v>681</v>
      </c>
      <c r="U4593" s="17">
        <v>6</v>
      </c>
      <c r="V4593" s="20" t="s">
        <v>609</v>
      </c>
      <c r="W4593" s="18" t="s">
        <v>694</v>
      </c>
      <c r="X4593" s="18" t="s">
        <v>451</v>
      </c>
      <c r="Y4593" s="29" t="s">
        <v>486</v>
      </c>
      <c r="Z4593" s="61"/>
    </row>
    <row r="4594" spans="1:26" s="161" customFormat="1" ht="19.5" customHeight="1" x14ac:dyDescent="0.25">
      <c r="A4594" s="42" t="s">
        <v>159</v>
      </c>
      <c r="B4594" s="27">
        <v>6</v>
      </c>
      <c r="C4594" s="27">
        <v>0</v>
      </c>
      <c r="D4594" s="27">
        <v>0</v>
      </c>
      <c r="E4594" s="27">
        <v>0</v>
      </c>
      <c r="F4594" s="27">
        <v>0</v>
      </c>
      <c r="G4594" s="27">
        <v>0</v>
      </c>
      <c r="H4594" s="27">
        <v>0</v>
      </c>
      <c r="I4594" s="27">
        <v>0</v>
      </c>
      <c r="J4594" s="27">
        <v>0</v>
      </c>
      <c r="K4594" s="27">
        <v>0</v>
      </c>
      <c r="L4594" s="119"/>
      <c r="M4594" s="92">
        <f t="shared" si="144"/>
        <v>6</v>
      </c>
      <c r="N4594" s="27">
        <v>16</v>
      </c>
      <c r="O4594" s="185">
        <f t="shared" si="145"/>
        <v>9.2307692307692313E-2</v>
      </c>
      <c r="P4594" s="55" t="s">
        <v>446</v>
      </c>
      <c r="Q4594" s="19" t="s">
        <v>4984</v>
      </c>
      <c r="R4594" s="41" t="s">
        <v>1533</v>
      </c>
      <c r="S4594" s="19" t="s">
        <v>567</v>
      </c>
      <c r="T4594" s="28" t="s">
        <v>3662</v>
      </c>
      <c r="U4594" s="17">
        <v>6</v>
      </c>
      <c r="V4594" s="20" t="s">
        <v>682</v>
      </c>
      <c r="W4594" s="18" t="s">
        <v>4955</v>
      </c>
      <c r="X4594" s="18" t="s">
        <v>451</v>
      </c>
      <c r="Y4594" s="29" t="s">
        <v>1016</v>
      </c>
      <c r="Z4594" s="61"/>
    </row>
    <row r="4595" spans="1:26" s="161" customFormat="1" ht="19.5" customHeight="1" x14ac:dyDescent="0.25">
      <c r="A4595" s="42" t="s">
        <v>138</v>
      </c>
      <c r="B4595" s="27">
        <v>6</v>
      </c>
      <c r="C4595" s="27">
        <v>0</v>
      </c>
      <c r="D4595" s="27">
        <v>0</v>
      </c>
      <c r="E4595" s="27">
        <v>0</v>
      </c>
      <c r="F4595" s="27">
        <v>0</v>
      </c>
      <c r="G4595" s="27">
        <v>0</v>
      </c>
      <c r="H4595" s="27">
        <v>0</v>
      </c>
      <c r="I4595" s="27">
        <v>0</v>
      </c>
      <c r="J4595" s="27">
        <v>0</v>
      </c>
      <c r="K4595" s="27">
        <v>0</v>
      </c>
      <c r="L4595" s="119"/>
      <c r="M4595" s="92">
        <f t="shared" si="144"/>
        <v>6</v>
      </c>
      <c r="N4595" s="27">
        <v>14</v>
      </c>
      <c r="O4595" s="185">
        <f t="shared" si="145"/>
        <v>9.2307692307692313E-2</v>
      </c>
      <c r="P4595" s="55" t="s">
        <v>446</v>
      </c>
      <c r="Q4595" s="19" t="s">
        <v>2929</v>
      </c>
      <c r="R4595" s="41" t="s">
        <v>548</v>
      </c>
      <c r="S4595" s="19" t="s">
        <v>2930</v>
      </c>
      <c r="T4595" s="28" t="s">
        <v>2934</v>
      </c>
      <c r="U4595" s="17">
        <v>6</v>
      </c>
      <c r="V4595" s="20" t="s">
        <v>519</v>
      </c>
      <c r="W4595" s="18" t="s">
        <v>2924</v>
      </c>
      <c r="X4595" s="18" t="s">
        <v>1624</v>
      </c>
      <c r="Y4595" s="29" t="s">
        <v>1016</v>
      </c>
      <c r="Z4595" s="61"/>
    </row>
    <row r="4596" spans="1:26" s="161" customFormat="1" ht="19.5" customHeight="1" x14ac:dyDescent="0.25">
      <c r="A4596" s="42" t="s">
        <v>145</v>
      </c>
      <c r="B4596" s="27">
        <v>4</v>
      </c>
      <c r="C4596" s="27">
        <v>0</v>
      </c>
      <c r="D4596" s="27">
        <v>0</v>
      </c>
      <c r="E4596" s="27">
        <v>0</v>
      </c>
      <c r="F4596" s="27">
        <v>0</v>
      </c>
      <c r="G4596" s="27">
        <v>0</v>
      </c>
      <c r="H4596" s="27">
        <v>1.5</v>
      </c>
      <c r="I4596" s="27">
        <v>0</v>
      </c>
      <c r="J4596" s="27">
        <v>0</v>
      </c>
      <c r="K4596" s="27">
        <v>0</v>
      </c>
      <c r="L4596" s="119"/>
      <c r="M4596" s="92">
        <f t="shared" si="144"/>
        <v>5.5</v>
      </c>
      <c r="N4596" s="27">
        <v>15</v>
      </c>
      <c r="O4596" s="185">
        <f t="shared" si="145"/>
        <v>8.461538461538462E-2</v>
      </c>
      <c r="P4596" s="55" t="s">
        <v>446</v>
      </c>
      <c r="Q4596" s="19" t="s">
        <v>3611</v>
      </c>
      <c r="R4596" s="41" t="s">
        <v>491</v>
      </c>
      <c r="S4596" s="19" t="s">
        <v>819</v>
      </c>
      <c r="T4596" s="28" t="s">
        <v>3117</v>
      </c>
      <c r="U4596" s="17">
        <v>6</v>
      </c>
      <c r="V4596" s="20" t="s">
        <v>637</v>
      </c>
      <c r="W4596" s="18" t="s">
        <v>3606</v>
      </c>
      <c r="X4596" s="18" t="s">
        <v>491</v>
      </c>
      <c r="Y4596" s="29" t="s">
        <v>819</v>
      </c>
      <c r="Z4596" s="61"/>
    </row>
    <row r="4597" spans="1:26" s="161" customFormat="1" ht="19.5" customHeight="1" x14ac:dyDescent="0.25">
      <c r="A4597" s="42" t="s">
        <v>132</v>
      </c>
      <c r="B4597" s="27">
        <v>3</v>
      </c>
      <c r="C4597" s="27">
        <v>0</v>
      </c>
      <c r="D4597" s="27">
        <v>0</v>
      </c>
      <c r="E4597" s="27">
        <v>2</v>
      </c>
      <c r="F4597" s="27">
        <v>0</v>
      </c>
      <c r="G4597" s="27">
        <v>0</v>
      </c>
      <c r="H4597" s="27">
        <v>0</v>
      </c>
      <c r="I4597" s="27">
        <v>0</v>
      </c>
      <c r="J4597" s="27">
        <v>0</v>
      </c>
      <c r="K4597" s="27">
        <v>0</v>
      </c>
      <c r="L4597" s="119"/>
      <c r="M4597" s="92">
        <f t="shared" si="144"/>
        <v>5</v>
      </c>
      <c r="N4597" s="27">
        <v>6</v>
      </c>
      <c r="O4597" s="185">
        <f t="shared" si="145"/>
        <v>7.6923076923076927E-2</v>
      </c>
      <c r="P4597" s="55" t="s">
        <v>446</v>
      </c>
      <c r="Q4597" s="19" t="s">
        <v>2167</v>
      </c>
      <c r="R4597" s="41" t="s">
        <v>459</v>
      </c>
      <c r="S4597" s="19" t="s">
        <v>486</v>
      </c>
      <c r="T4597" s="28" t="s">
        <v>1984</v>
      </c>
      <c r="U4597" s="17">
        <v>6</v>
      </c>
      <c r="V4597" s="20" t="s">
        <v>609</v>
      </c>
      <c r="W4597" s="18" t="s">
        <v>753</v>
      </c>
      <c r="X4597" s="18" t="s">
        <v>816</v>
      </c>
      <c r="Y4597" s="29" t="s">
        <v>2159</v>
      </c>
      <c r="Z4597" s="61"/>
    </row>
    <row r="4598" spans="1:26" s="161" customFormat="1" ht="19.5" customHeight="1" x14ac:dyDescent="0.25">
      <c r="A4598" s="42" t="s">
        <v>138</v>
      </c>
      <c r="B4598" s="27">
        <v>4</v>
      </c>
      <c r="C4598" s="27">
        <v>0</v>
      </c>
      <c r="D4598" s="27">
        <v>0</v>
      </c>
      <c r="E4598" s="27">
        <v>0</v>
      </c>
      <c r="F4598" s="27">
        <v>1</v>
      </c>
      <c r="G4598" s="27">
        <v>0</v>
      </c>
      <c r="H4598" s="27">
        <v>0</v>
      </c>
      <c r="I4598" s="27">
        <v>0</v>
      </c>
      <c r="J4598" s="27">
        <v>0</v>
      </c>
      <c r="K4598" s="27">
        <v>0</v>
      </c>
      <c r="L4598" s="119"/>
      <c r="M4598" s="92">
        <f t="shared" si="144"/>
        <v>5</v>
      </c>
      <c r="N4598" s="27">
        <v>16</v>
      </c>
      <c r="O4598" s="185">
        <f t="shared" si="145"/>
        <v>7.6923076923076927E-2</v>
      </c>
      <c r="P4598" s="55" t="s">
        <v>446</v>
      </c>
      <c r="Q4598" s="19" t="s">
        <v>3612</v>
      </c>
      <c r="R4598" s="41" t="s">
        <v>561</v>
      </c>
      <c r="S4598" s="19" t="s">
        <v>831</v>
      </c>
      <c r="T4598" s="28" t="s">
        <v>3117</v>
      </c>
      <c r="U4598" s="17">
        <v>6</v>
      </c>
      <c r="V4598" s="20" t="s">
        <v>519</v>
      </c>
      <c r="W4598" s="18" t="s">
        <v>3599</v>
      </c>
      <c r="X4598" s="18" t="s">
        <v>763</v>
      </c>
      <c r="Y4598" s="29" t="s">
        <v>599</v>
      </c>
      <c r="Z4598" s="61"/>
    </row>
    <row r="4599" spans="1:26" s="161" customFormat="1" ht="19.5" customHeight="1" x14ac:dyDescent="0.25">
      <c r="A4599" s="42" t="s">
        <v>143</v>
      </c>
      <c r="B4599" s="27">
        <v>5</v>
      </c>
      <c r="C4599" s="27">
        <v>0</v>
      </c>
      <c r="D4599" s="27">
        <v>0</v>
      </c>
      <c r="E4599" s="27">
        <v>0</v>
      </c>
      <c r="F4599" s="27">
        <v>0</v>
      </c>
      <c r="G4599" s="27">
        <v>0</v>
      </c>
      <c r="H4599" s="27">
        <v>0</v>
      </c>
      <c r="I4599" s="27">
        <v>0</v>
      </c>
      <c r="J4599" s="27">
        <v>0</v>
      </c>
      <c r="K4599" s="27">
        <v>0</v>
      </c>
      <c r="L4599" s="119"/>
      <c r="M4599" s="92">
        <f t="shared" si="144"/>
        <v>5</v>
      </c>
      <c r="N4599" s="27">
        <v>15</v>
      </c>
      <c r="O4599" s="185">
        <f t="shared" si="145"/>
        <v>7.6923076923076927E-2</v>
      </c>
      <c r="P4599" s="55" t="s">
        <v>446</v>
      </c>
      <c r="Q4599" s="19" t="s">
        <v>2931</v>
      </c>
      <c r="R4599" s="41" t="s">
        <v>2077</v>
      </c>
      <c r="S4599" s="19" t="s">
        <v>565</v>
      </c>
      <c r="T4599" s="28" t="s">
        <v>2934</v>
      </c>
      <c r="U4599" s="17">
        <v>6</v>
      </c>
      <c r="V4599" s="20" t="s">
        <v>519</v>
      </c>
      <c r="W4599" s="18" t="s">
        <v>2924</v>
      </c>
      <c r="X4599" s="18" t="s">
        <v>1624</v>
      </c>
      <c r="Y4599" s="29" t="s">
        <v>1016</v>
      </c>
      <c r="Z4599" s="61"/>
    </row>
    <row r="4600" spans="1:26" s="161" customFormat="1" ht="19.5" customHeight="1" x14ac:dyDescent="0.25">
      <c r="A4600" s="42" t="s">
        <v>132</v>
      </c>
      <c r="B4600" s="27">
        <v>5</v>
      </c>
      <c r="C4600" s="27">
        <v>0</v>
      </c>
      <c r="D4600" s="27">
        <v>0</v>
      </c>
      <c r="E4600" s="27">
        <v>0</v>
      </c>
      <c r="F4600" s="27">
        <v>0</v>
      </c>
      <c r="G4600" s="27">
        <v>0</v>
      </c>
      <c r="H4600" s="27">
        <v>0</v>
      </c>
      <c r="I4600" s="27">
        <v>0</v>
      </c>
      <c r="J4600" s="27">
        <v>0</v>
      </c>
      <c r="K4600" s="27">
        <v>0</v>
      </c>
      <c r="L4600" s="119"/>
      <c r="M4600" s="92">
        <f t="shared" si="144"/>
        <v>5</v>
      </c>
      <c r="N4600" s="27">
        <v>12</v>
      </c>
      <c r="O4600" s="185">
        <f t="shared" si="145"/>
        <v>7.6923076923076927E-2</v>
      </c>
      <c r="P4600" s="55" t="s">
        <v>446</v>
      </c>
      <c r="Q4600" s="19" t="s">
        <v>4120</v>
      </c>
      <c r="R4600" s="41" t="s">
        <v>4121</v>
      </c>
      <c r="S4600" s="19" t="s">
        <v>3499</v>
      </c>
      <c r="T4600" s="28" t="s">
        <v>3119</v>
      </c>
      <c r="U4600" s="17">
        <v>6</v>
      </c>
      <c r="V4600" s="20" t="s">
        <v>2314</v>
      </c>
      <c r="W4600" s="18" t="s">
        <v>1438</v>
      </c>
      <c r="X4600" s="18" t="s">
        <v>855</v>
      </c>
      <c r="Y4600" s="29" t="s">
        <v>469</v>
      </c>
      <c r="Z4600" s="61"/>
    </row>
    <row r="4601" spans="1:26" s="161" customFormat="1" ht="19.5" customHeight="1" x14ac:dyDescent="0.25">
      <c r="A4601" s="42" t="s">
        <v>147</v>
      </c>
      <c r="B4601" s="27">
        <v>2</v>
      </c>
      <c r="C4601" s="27">
        <v>0</v>
      </c>
      <c r="D4601" s="27">
        <v>0</v>
      </c>
      <c r="E4601" s="27">
        <v>1</v>
      </c>
      <c r="F4601" s="27">
        <v>0</v>
      </c>
      <c r="G4601" s="27">
        <v>0</v>
      </c>
      <c r="H4601" s="27">
        <v>0</v>
      </c>
      <c r="I4601" s="27">
        <v>0</v>
      </c>
      <c r="J4601" s="27">
        <v>0</v>
      </c>
      <c r="K4601" s="27">
        <v>1</v>
      </c>
      <c r="L4601" s="119"/>
      <c r="M4601" s="92">
        <f t="shared" si="144"/>
        <v>4</v>
      </c>
      <c r="N4601" s="27">
        <v>20</v>
      </c>
      <c r="O4601" s="185">
        <f t="shared" si="145"/>
        <v>6.1538461538461542E-2</v>
      </c>
      <c r="P4601" s="55" t="s">
        <v>446</v>
      </c>
      <c r="Q4601" s="19" t="s">
        <v>2634</v>
      </c>
      <c r="R4601" s="41" t="s">
        <v>561</v>
      </c>
      <c r="S4601" s="19" t="s">
        <v>721</v>
      </c>
      <c r="T4601" s="28" t="s">
        <v>2589</v>
      </c>
      <c r="U4601" s="17">
        <v>6</v>
      </c>
      <c r="V4601" s="20" t="s">
        <v>519</v>
      </c>
      <c r="W4601" s="18" t="s">
        <v>2674</v>
      </c>
      <c r="X4601" s="18" t="s">
        <v>1377</v>
      </c>
      <c r="Y4601" s="29" t="s">
        <v>1374</v>
      </c>
      <c r="Z4601" s="61"/>
    </row>
    <row r="4602" spans="1:26" s="161" customFormat="1" ht="19.5" customHeight="1" x14ac:dyDescent="0.25">
      <c r="A4602" s="42" t="s">
        <v>145</v>
      </c>
      <c r="B4602" s="27">
        <v>4</v>
      </c>
      <c r="C4602" s="27">
        <v>0</v>
      </c>
      <c r="D4602" s="27">
        <v>0</v>
      </c>
      <c r="E4602" s="27">
        <v>0</v>
      </c>
      <c r="F4602" s="27">
        <v>0</v>
      </c>
      <c r="G4602" s="27">
        <v>0</v>
      </c>
      <c r="H4602" s="27">
        <v>0</v>
      </c>
      <c r="I4602" s="27">
        <v>0</v>
      </c>
      <c r="J4602" s="27">
        <v>0</v>
      </c>
      <c r="K4602" s="27">
        <v>0</v>
      </c>
      <c r="L4602" s="119"/>
      <c r="M4602" s="92">
        <f t="shared" si="144"/>
        <v>4</v>
      </c>
      <c r="N4602" s="27">
        <v>37</v>
      </c>
      <c r="O4602" s="185">
        <f t="shared" si="145"/>
        <v>6.1538461538461542E-2</v>
      </c>
      <c r="P4602" s="55" t="s">
        <v>446</v>
      </c>
      <c r="Q4602" s="19" t="s">
        <v>702</v>
      </c>
      <c r="R4602" s="41" t="s">
        <v>561</v>
      </c>
      <c r="S4602" s="19" t="s">
        <v>703</v>
      </c>
      <c r="T4602" s="28" t="s">
        <v>681</v>
      </c>
      <c r="U4602" s="17">
        <v>6</v>
      </c>
      <c r="V4602" s="20" t="s">
        <v>609</v>
      </c>
      <c r="W4602" s="18" t="s">
        <v>694</v>
      </c>
      <c r="X4602" s="18" t="s">
        <v>451</v>
      </c>
      <c r="Y4602" s="29" t="s">
        <v>486</v>
      </c>
      <c r="Z4602" s="61"/>
    </row>
    <row r="4603" spans="1:26" s="161" customFormat="1" ht="19.5" customHeight="1" x14ac:dyDescent="0.25">
      <c r="A4603" s="42" t="s">
        <v>150</v>
      </c>
      <c r="B4603" s="27">
        <v>4</v>
      </c>
      <c r="C4603" s="27">
        <v>0</v>
      </c>
      <c r="D4603" s="27">
        <v>0</v>
      </c>
      <c r="E4603" s="27">
        <v>0</v>
      </c>
      <c r="F4603" s="27">
        <v>0</v>
      </c>
      <c r="G4603" s="27">
        <v>0</v>
      </c>
      <c r="H4603" s="27">
        <v>0</v>
      </c>
      <c r="I4603" s="27">
        <v>0</v>
      </c>
      <c r="J4603" s="27">
        <v>0</v>
      </c>
      <c r="K4603" s="27">
        <v>0</v>
      </c>
      <c r="L4603" s="119"/>
      <c r="M4603" s="92">
        <f t="shared" si="144"/>
        <v>4</v>
      </c>
      <c r="N4603" s="27">
        <v>27</v>
      </c>
      <c r="O4603" s="185">
        <f t="shared" si="145"/>
        <v>6.1538461538461542E-2</v>
      </c>
      <c r="P4603" s="55" t="s">
        <v>446</v>
      </c>
      <c r="Q4603" s="19" t="s">
        <v>1918</v>
      </c>
      <c r="R4603" s="41" t="s">
        <v>627</v>
      </c>
      <c r="S4603" s="19" t="s">
        <v>1886</v>
      </c>
      <c r="T4603" s="28" t="s">
        <v>1813</v>
      </c>
      <c r="U4603" s="17">
        <v>6</v>
      </c>
      <c r="V4603" s="20" t="s">
        <v>609</v>
      </c>
      <c r="W4603" s="18" t="s">
        <v>1876</v>
      </c>
      <c r="X4603" s="18" t="s">
        <v>684</v>
      </c>
      <c r="Y4603" s="29" t="s">
        <v>504</v>
      </c>
      <c r="Z4603" s="61"/>
    </row>
    <row r="4604" spans="1:26" s="161" customFormat="1" ht="19.5" customHeight="1" x14ac:dyDescent="0.25">
      <c r="A4604" s="42" t="s">
        <v>130</v>
      </c>
      <c r="B4604" s="27">
        <v>3</v>
      </c>
      <c r="C4604" s="27">
        <v>0</v>
      </c>
      <c r="D4604" s="27">
        <v>0</v>
      </c>
      <c r="E4604" s="27">
        <v>0</v>
      </c>
      <c r="F4604" s="27">
        <v>0</v>
      </c>
      <c r="G4604" s="27">
        <v>0</v>
      </c>
      <c r="H4604" s="27">
        <v>0</v>
      </c>
      <c r="I4604" s="27">
        <v>0</v>
      </c>
      <c r="J4604" s="27">
        <v>0</v>
      </c>
      <c r="K4604" s="27">
        <v>0</v>
      </c>
      <c r="L4604" s="119"/>
      <c r="M4604" s="92">
        <f t="shared" si="144"/>
        <v>3</v>
      </c>
      <c r="N4604" s="27">
        <v>49</v>
      </c>
      <c r="O4604" s="185">
        <f t="shared" si="145"/>
        <v>4.6153846153846156E-2</v>
      </c>
      <c r="P4604" s="55" t="s">
        <v>446</v>
      </c>
      <c r="Q4604" s="19" t="s">
        <v>3697</v>
      </c>
      <c r="R4604" s="41" t="s">
        <v>550</v>
      </c>
      <c r="S4604" s="19" t="s">
        <v>556</v>
      </c>
      <c r="T4604" s="28" t="s">
        <v>7778</v>
      </c>
      <c r="U4604" s="17">
        <v>6</v>
      </c>
      <c r="V4604" s="20" t="s">
        <v>1190</v>
      </c>
      <c r="W4604" s="18" t="s">
        <v>7911</v>
      </c>
      <c r="X4604" s="18" t="s">
        <v>515</v>
      </c>
      <c r="Y4604" s="29" t="s">
        <v>845</v>
      </c>
      <c r="Z4604" s="61"/>
    </row>
    <row r="4605" spans="1:26" s="161" customFormat="1" ht="19.5" customHeight="1" x14ac:dyDescent="0.25">
      <c r="A4605" s="42" t="s">
        <v>134</v>
      </c>
      <c r="B4605" s="27">
        <v>3</v>
      </c>
      <c r="C4605" s="27">
        <v>0</v>
      </c>
      <c r="D4605" s="27">
        <v>0</v>
      </c>
      <c r="E4605" s="27">
        <v>0</v>
      </c>
      <c r="F4605" s="27">
        <v>0</v>
      </c>
      <c r="G4605" s="27">
        <v>0</v>
      </c>
      <c r="H4605" s="27">
        <v>0</v>
      </c>
      <c r="I4605" s="27">
        <v>0</v>
      </c>
      <c r="J4605" s="27">
        <v>0</v>
      </c>
      <c r="K4605" s="27">
        <v>0</v>
      </c>
      <c r="L4605" s="119"/>
      <c r="M4605" s="92">
        <f t="shared" si="144"/>
        <v>3</v>
      </c>
      <c r="N4605" s="27">
        <v>9</v>
      </c>
      <c r="O4605" s="185">
        <f t="shared" si="145"/>
        <v>4.6153846153846156E-2</v>
      </c>
      <c r="P4605" s="55" t="s">
        <v>446</v>
      </c>
      <c r="Q4605" s="19" t="s">
        <v>1613</v>
      </c>
      <c r="R4605" s="41" t="s">
        <v>1614</v>
      </c>
      <c r="S4605" s="19" t="s">
        <v>1078</v>
      </c>
      <c r="T4605" s="28" t="s">
        <v>1512</v>
      </c>
      <c r="U4605" s="17">
        <v>6</v>
      </c>
      <c r="V4605" s="20" t="s">
        <v>682</v>
      </c>
      <c r="W4605" s="18" t="s">
        <v>1596</v>
      </c>
      <c r="X4605" s="18" t="s">
        <v>855</v>
      </c>
      <c r="Y4605" s="29" t="s">
        <v>1597</v>
      </c>
      <c r="Z4605" s="61"/>
    </row>
    <row r="4606" spans="1:26" s="161" customFormat="1" ht="19.5" customHeight="1" x14ac:dyDescent="0.25">
      <c r="A4606" s="42" t="s">
        <v>140</v>
      </c>
      <c r="B4606" s="31">
        <v>1</v>
      </c>
      <c r="C4606" s="31">
        <v>0</v>
      </c>
      <c r="D4606" s="31">
        <v>0</v>
      </c>
      <c r="E4606" s="31">
        <v>0</v>
      </c>
      <c r="F4606" s="31">
        <v>0</v>
      </c>
      <c r="G4606" s="31">
        <v>0</v>
      </c>
      <c r="H4606" s="31">
        <v>0</v>
      </c>
      <c r="I4606" s="31">
        <v>0</v>
      </c>
      <c r="J4606" s="31">
        <v>0</v>
      </c>
      <c r="K4606" s="31">
        <v>0</v>
      </c>
      <c r="L4606" s="128"/>
      <c r="M4606" s="92">
        <f t="shared" si="144"/>
        <v>1</v>
      </c>
      <c r="N4606" s="31">
        <v>11</v>
      </c>
      <c r="O4606" s="185">
        <f t="shared" si="145"/>
        <v>1.5384615384615385E-2</v>
      </c>
      <c r="P4606" s="55" t="s">
        <v>446</v>
      </c>
      <c r="Q4606" s="19" t="s">
        <v>6205</v>
      </c>
      <c r="R4606" s="41" t="s">
        <v>6206</v>
      </c>
      <c r="S4606" s="19" t="s">
        <v>1145</v>
      </c>
      <c r="T4606" s="40" t="s">
        <v>3667</v>
      </c>
      <c r="U4606" s="32">
        <v>6</v>
      </c>
      <c r="V4606" s="20" t="s">
        <v>519</v>
      </c>
      <c r="W4606" s="33" t="s">
        <v>6194</v>
      </c>
      <c r="X4606" s="33" t="s">
        <v>2243</v>
      </c>
      <c r="Y4606" s="34" t="s">
        <v>605</v>
      </c>
      <c r="Z4606" s="61"/>
    </row>
    <row r="4607" spans="1:26" s="161" customFormat="1" ht="19.5" customHeight="1" x14ac:dyDescent="0.25">
      <c r="A4607" s="77" t="s">
        <v>218</v>
      </c>
      <c r="B4607" s="68">
        <v>10</v>
      </c>
      <c r="C4607" s="68">
        <v>10</v>
      </c>
      <c r="D4607" s="68">
        <v>9</v>
      </c>
      <c r="E4607" s="68">
        <v>2</v>
      </c>
      <c r="F4607" s="68">
        <v>13</v>
      </c>
      <c r="G4607" s="68">
        <v>3</v>
      </c>
      <c r="H4607" s="68">
        <v>4</v>
      </c>
      <c r="I4607" s="68">
        <v>6</v>
      </c>
      <c r="J4607" s="68">
        <v>8</v>
      </c>
      <c r="K4607" s="68">
        <v>4</v>
      </c>
      <c r="L4607" s="119"/>
      <c r="M4607" s="68">
        <f t="shared" si="144"/>
        <v>69</v>
      </c>
      <c r="N4607" s="68">
        <v>1</v>
      </c>
      <c r="O4607" s="199">
        <f t="shared" ref="O4607:O4670" si="146">M4607/84</f>
        <v>0.8214285714285714</v>
      </c>
      <c r="P4607" s="168" t="s">
        <v>444</v>
      </c>
      <c r="Q4607" s="69" t="s">
        <v>1504</v>
      </c>
      <c r="R4607" s="70" t="s">
        <v>451</v>
      </c>
      <c r="S4607" s="69" t="s">
        <v>1078</v>
      </c>
      <c r="T4607" s="71" t="s">
        <v>2289</v>
      </c>
      <c r="U4607" s="72">
        <v>7</v>
      </c>
      <c r="V4607" s="73" t="s">
        <v>1161</v>
      </c>
      <c r="W4607" s="74" t="s">
        <v>2339</v>
      </c>
      <c r="X4607" s="74" t="s">
        <v>1183</v>
      </c>
      <c r="Y4607" s="75" t="s">
        <v>469</v>
      </c>
      <c r="Z4607" s="200" t="s">
        <v>8990</v>
      </c>
    </row>
    <row r="4608" spans="1:26" s="161" customFormat="1" ht="19.5" customHeight="1" x14ac:dyDescent="0.25">
      <c r="A4608" s="77" t="s">
        <v>207</v>
      </c>
      <c r="B4608" s="68">
        <v>10</v>
      </c>
      <c r="C4608" s="68">
        <v>9</v>
      </c>
      <c r="D4608" s="68">
        <v>9</v>
      </c>
      <c r="E4608" s="68">
        <v>0</v>
      </c>
      <c r="F4608" s="68">
        <v>5</v>
      </c>
      <c r="G4608" s="68">
        <v>4</v>
      </c>
      <c r="H4608" s="68">
        <v>9</v>
      </c>
      <c r="I4608" s="68">
        <v>6.5</v>
      </c>
      <c r="J4608" s="68">
        <v>10</v>
      </c>
      <c r="K4608" s="68">
        <v>4</v>
      </c>
      <c r="L4608" s="119"/>
      <c r="M4608" s="68">
        <f t="shared" si="144"/>
        <v>66.5</v>
      </c>
      <c r="N4608" s="68">
        <v>1</v>
      </c>
      <c r="O4608" s="199">
        <f t="shared" si="146"/>
        <v>0.79166666666666663</v>
      </c>
      <c r="P4608" s="168" t="s">
        <v>444</v>
      </c>
      <c r="Q4608" s="69" t="s">
        <v>3946</v>
      </c>
      <c r="R4608" s="70" t="s">
        <v>3947</v>
      </c>
      <c r="S4608" s="69" t="s">
        <v>452</v>
      </c>
      <c r="T4608" s="71" t="s">
        <v>3853</v>
      </c>
      <c r="U4608" s="72">
        <v>7</v>
      </c>
      <c r="V4608" s="73" t="s">
        <v>682</v>
      </c>
      <c r="W4608" s="74" t="s">
        <v>570</v>
      </c>
      <c r="X4608" s="74" t="s">
        <v>459</v>
      </c>
      <c r="Y4608" s="75" t="s">
        <v>463</v>
      </c>
      <c r="Z4608" s="200" t="s">
        <v>8990</v>
      </c>
    </row>
    <row r="4609" spans="1:26" s="161" customFormat="1" ht="19.5" customHeight="1" x14ac:dyDescent="0.25">
      <c r="A4609" s="77" t="s">
        <v>214</v>
      </c>
      <c r="B4609" s="68">
        <v>10</v>
      </c>
      <c r="C4609" s="68">
        <v>9</v>
      </c>
      <c r="D4609" s="68">
        <v>9</v>
      </c>
      <c r="E4609" s="68">
        <v>0</v>
      </c>
      <c r="F4609" s="68">
        <v>5</v>
      </c>
      <c r="G4609" s="68">
        <v>4</v>
      </c>
      <c r="H4609" s="68">
        <v>9</v>
      </c>
      <c r="I4609" s="68">
        <v>6</v>
      </c>
      <c r="J4609" s="68">
        <v>10</v>
      </c>
      <c r="K4609" s="68">
        <v>4</v>
      </c>
      <c r="L4609" s="119"/>
      <c r="M4609" s="68">
        <f t="shared" si="144"/>
        <v>66</v>
      </c>
      <c r="N4609" s="68">
        <v>2</v>
      </c>
      <c r="O4609" s="199">
        <f t="shared" si="146"/>
        <v>0.7857142857142857</v>
      </c>
      <c r="P4609" s="168" t="s">
        <v>445</v>
      </c>
      <c r="Q4609" s="69" t="s">
        <v>3948</v>
      </c>
      <c r="R4609" s="70" t="s">
        <v>478</v>
      </c>
      <c r="S4609" s="69" t="s">
        <v>569</v>
      </c>
      <c r="T4609" s="71" t="s">
        <v>3853</v>
      </c>
      <c r="U4609" s="72">
        <v>7</v>
      </c>
      <c r="V4609" s="73" t="s">
        <v>682</v>
      </c>
      <c r="W4609" s="74" t="s">
        <v>570</v>
      </c>
      <c r="X4609" s="74" t="s">
        <v>459</v>
      </c>
      <c r="Y4609" s="75" t="s">
        <v>463</v>
      </c>
      <c r="Z4609" s="200" t="s">
        <v>8990</v>
      </c>
    </row>
    <row r="4610" spans="1:26" s="161" customFormat="1" ht="19.5" customHeight="1" x14ac:dyDescent="0.25">
      <c r="A4610" s="77" t="s">
        <v>200</v>
      </c>
      <c r="B4610" s="68">
        <v>10</v>
      </c>
      <c r="C4610" s="68">
        <v>9</v>
      </c>
      <c r="D4610" s="68">
        <v>8.5</v>
      </c>
      <c r="E4610" s="68">
        <v>6</v>
      </c>
      <c r="F4610" s="68">
        <v>5</v>
      </c>
      <c r="G4610" s="68">
        <v>3</v>
      </c>
      <c r="H4610" s="68">
        <v>6</v>
      </c>
      <c r="I4610" s="68">
        <v>4.5</v>
      </c>
      <c r="J4610" s="68">
        <v>10</v>
      </c>
      <c r="K4610" s="68">
        <v>4</v>
      </c>
      <c r="L4610" s="119"/>
      <c r="M4610" s="68">
        <f t="shared" si="144"/>
        <v>66</v>
      </c>
      <c r="N4610" s="68">
        <v>1</v>
      </c>
      <c r="O4610" s="199">
        <f t="shared" si="146"/>
        <v>0.7857142857142857</v>
      </c>
      <c r="P4610" s="168" t="s">
        <v>444</v>
      </c>
      <c r="Q4610" s="69" t="s">
        <v>1919</v>
      </c>
      <c r="R4610" s="70" t="s">
        <v>539</v>
      </c>
      <c r="S4610" s="69" t="s">
        <v>523</v>
      </c>
      <c r="T4610" s="71" t="s">
        <v>1813</v>
      </c>
      <c r="U4610" s="72">
        <v>7</v>
      </c>
      <c r="V4610" s="73" t="s">
        <v>682</v>
      </c>
      <c r="W4610" s="74" t="s">
        <v>1920</v>
      </c>
      <c r="X4610" s="74" t="s">
        <v>684</v>
      </c>
      <c r="Y4610" s="75" t="s">
        <v>452</v>
      </c>
      <c r="Z4610" s="200" t="s">
        <v>8990</v>
      </c>
    </row>
    <row r="4611" spans="1:26" s="161" customFormat="1" ht="19.5" customHeight="1" x14ac:dyDescent="0.25">
      <c r="A4611" s="77" t="s">
        <v>215</v>
      </c>
      <c r="B4611" s="68">
        <v>10</v>
      </c>
      <c r="C4611" s="68">
        <v>9</v>
      </c>
      <c r="D4611" s="68">
        <v>9</v>
      </c>
      <c r="E4611" s="68">
        <v>4</v>
      </c>
      <c r="F4611" s="68">
        <v>4</v>
      </c>
      <c r="G4611" s="68">
        <v>4</v>
      </c>
      <c r="H4611" s="68">
        <v>4</v>
      </c>
      <c r="I4611" s="68">
        <v>7</v>
      </c>
      <c r="J4611" s="68">
        <v>10</v>
      </c>
      <c r="K4611" s="68">
        <v>4</v>
      </c>
      <c r="L4611" s="119"/>
      <c r="M4611" s="68">
        <f t="shared" si="144"/>
        <v>65</v>
      </c>
      <c r="N4611" s="68">
        <v>2</v>
      </c>
      <c r="O4611" s="199">
        <f t="shared" si="146"/>
        <v>0.77380952380952384</v>
      </c>
      <c r="P4611" s="168" t="s">
        <v>445</v>
      </c>
      <c r="Q4611" s="69" t="s">
        <v>2352</v>
      </c>
      <c r="R4611" s="70" t="s">
        <v>684</v>
      </c>
      <c r="S4611" s="69" t="s">
        <v>494</v>
      </c>
      <c r="T4611" s="71" t="s">
        <v>2289</v>
      </c>
      <c r="U4611" s="72">
        <v>7</v>
      </c>
      <c r="V4611" s="73" t="s">
        <v>1161</v>
      </c>
      <c r="W4611" s="74" t="s">
        <v>2339</v>
      </c>
      <c r="X4611" s="74" t="s">
        <v>1183</v>
      </c>
      <c r="Y4611" s="75" t="s">
        <v>469</v>
      </c>
      <c r="Z4611" s="200" t="s">
        <v>8990</v>
      </c>
    </row>
    <row r="4612" spans="1:26" s="161" customFormat="1" ht="19.5" customHeight="1" x14ac:dyDescent="0.25">
      <c r="A4612" s="77" t="s">
        <v>215</v>
      </c>
      <c r="B4612" s="68">
        <v>10</v>
      </c>
      <c r="C4612" s="68">
        <v>7</v>
      </c>
      <c r="D4612" s="68">
        <v>7</v>
      </c>
      <c r="E4612" s="68">
        <v>6</v>
      </c>
      <c r="F4612" s="68">
        <v>5</v>
      </c>
      <c r="G4612" s="68">
        <v>4</v>
      </c>
      <c r="H4612" s="68">
        <v>9</v>
      </c>
      <c r="I4612" s="68">
        <v>4.5</v>
      </c>
      <c r="J4612" s="68">
        <v>8</v>
      </c>
      <c r="K4612" s="68">
        <v>4</v>
      </c>
      <c r="L4612" s="119"/>
      <c r="M4612" s="68">
        <f t="shared" si="144"/>
        <v>64.5</v>
      </c>
      <c r="N4612" s="68">
        <v>3</v>
      </c>
      <c r="O4612" s="199">
        <f t="shared" si="146"/>
        <v>0.7678571428571429</v>
      </c>
      <c r="P4612" s="168" t="s">
        <v>445</v>
      </c>
      <c r="Q4612" s="69" t="s">
        <v>3949</v>
      </c>
      <c r="R4612" s="70" t="s">
        <v>1221</v>
      </c>
      <c r="S4612" s="69" t="s">
        <v>636</v>
      </c>
      <c r="T4612" s="71" t="s">
        <v>3853</v>
      </c>
      <c r="U4612" s="72">
        <v>7</v>
      </c>
      <c r="V4612" s="73" t="s">
        <v>637</v>
      </c>
      <c r="W4612" s="74" t="s">
        <v>570</v>
      </c>
      <c r="X4612" s="74" t="s">
        <v>459</v>
      </c>
      <c r="Y4612" s="75" t="s">
        <v>463</v>
      </c>
      <c r="Z4612" s="200" t="s">
        <v>8990</v>
      </c>
    </row>
    <row r="4613" spans="1:26" s="161" customFormat="1" ht="19.5" customHeight="1" x14ac:dyDescent="0.25">
      <c r="A4613" s="77" t="s">
        <v>219</v>
      </c>
      <c r="B4613" s="68">
        <v>10</v>
      </c>
      <c r="C4613" s="68">
        <v>10</v>
      </c>
      <c r="D4613" s="68">
        <v>7</v>
      </c>
      <c r="E4613" s="68">
        <v>4</v>
      </c>
      <c r="F4613" s="68">
        <v>4</v>
      </c>
      <c r="G4613" s="68">
        <v>4</v>
      </c>
      <c r="H4613" s="68">
        <v>6</v>
      </c>
      <c r="I4613" s="68">
        <v>5.5</v>
      </c>
      <c r="J4613" s="68">
        <v>8</v>
      </c>
      <c r="K4613" s="68">
        <v>4</v>
      </c>
      <c r="L4613" s="119"/>
      <c r="M4613" s="68">
        <f t="shared" si="144"/>
        <v>62.5</v>
      </c>
      <c r="N4613" s="68">
        <v>3</v>
      </c>
      <c r="O4613" s="199">
        <f t="shared" si="146"/>
        <v>0.74404761904761907</v>
      </c>
      <c r="P4613" s="168" t="s">
        <v>445</v>
      </c>
      <c r="Q4613" s="69" t="s">
        <v>2353</v>
      </c>
      <c r="R4613" s="70" t="s">
        <v>740</v>
      </c>
      <c r="S4613" s="69" t="s">
        <v>556</v>
      </c>
      <c r="T4613" s="71" t="s">
        <v>2289</v>
      </c>
      <c r="U4613" s="72">
        <v>7</v>
      </c>
      <c r="V4613" s="73" t="s">
        <v>1161</v>
      </c>
      <c r="W4613" s="74" t="s">
        <v>2339</v>
      </c>
      <c r="X4613" s="74" t="s">
        <v>1183</v>
      </c>
      <c r="Y4613" s="75" t="s">
        <v>469</v>
      </c>
      <c r="Z4613" s="200" t="s">
        <v>8990</v>
      </c>
    </row>
    <row r="4614" spans="1:26" s="161" customFormat="1" ht="19.5" customHeight="1" x14ac:dyDescent="0.25">
      <c r="A4614" s="77" t="s">
        <v>235</v>
      </c>
      <c r="B4614" s="68">
        <v>10</v>
      </c>
      <c r="C4614" s="68">
        <v>9</v>
      </c>
      <c r="D4614" s="68">
        <v>7</v>
      </c>
      <c r="E4614" s="68">
        <v>6</v>
      </c>
      <c r="F4614" s="68">
        <v>7</v>
      </c>
      <c r="G4614" s="68">
        <v>4</v>
      </c>
      <c r="H4614" s="68">
        <v>9</v>
      </c>
      <c r="I4614" s="68">
        <v>3.5</v>
      </c>
      <c r="J4614" s="68">
        <v>2</v>
      </c>
      <c r="K4614" s="68">
        <v>4</v>
      </c>
      <c r="L4614" s="119"/>
      <c r="M4614" s="68">
        <f t="shared" si="144"/>
        <v>61.5</v>
      </c>
      <c r="N4614" s="68">
        <v>1</v>
      </c>
      <c r="O4614" s="199">
        <f t="shared" si="146"/>
        <v>0.7321428571428571</v>
      </c>
      <c r="P4614" s="168" t="s">
        <v>444</v>
      </c>
      <c r="Q4614" s="69" t="s">
        <v>601</v>
      </c>
      <c r="R4614" s="70" t="s">
        <v>491</v>
      </c>
      <c r="S4614" s="69" t="s">
        <v>486</v>
      </c>
      <c r="T4614" s="71" t="s">
        <v>681</v>
      </c>
      <c r="U4614" s="72">
        <v>7</v>
      </c>
      <c r="V4614" s="73" t="s">
        <v>593</v>
      </c>
      <c r="W4614" s="74" t="s">
        <v>450</v>
      </c>
      <c r="X4614" s="74" t="s">
        <v>451</v>
      </c>
      <c r="Y4614" s="75" t="s">
        <v>452</v>
      </c>
      <c r="Z4614" s="200" t="s">
        <v>8990</v>
      </c>
    </row>
    <row r="4615" spans="1:26" s="161" customFormat="1" ht="19.5" customHeight="1" x14ac:dyDescent="0.25">
      <c r="A4615" s="77" t="s">
        <v>1162</v>
      </c>
      <c r="B4615" s="68">
        <v>10</v>
      </c>
      <c r="C4615" s="68">
        <v>9</v>
      </c>
      <c r="D4615" s="68">
        <v>8</v>
      </c>
      <c r="E4615" s="68">
        <v>6</v>
      </c>
      <c r="F4615" s="68">
        <v>2</v>
      </c>
      <c r="G4615" s="68">
        <v>4</v>
      </c>
      <c r="H4615" s="68">
        <v>2</v>
      </c>
      <c r="I4615" s="68">
        <v>4.5</v>
      </c>
      <c r="J4615" s="68">
        <v>12</v>
      </c>
      <c r="K4615" s="68">
        <v>4</v>
      </c>
      <c r="L4615" s="119"/>
      <c r="M4615" s="68">
        <f t="shared" si="144"/>
        <v>61.5</v>
      </c>
      <c r="N4615" s="68">
        <v>1</v>
      </c>
      <c r="O4615" s="199">
        <f t="shared" si="146"/>
        <v>0.7321428571428571</v>
      </c>
      <c r="P4615" s="168" t="s">
        <v>444</v>
      </c>
      <c r="Q4615" s="69" t="s">
        <v>631</v>
      </c>
      <c r="R4615" s="70" t="s">
        <v>491</v>
      </c>
      <c r="S4615" s="69" t="s">
        <v>599</v>
      </c>
      <c r="T4615" s="71" t="s">
        <v>7778</v>
      </c>
      <c r="U4615" s="72">
        <v>7</v>
      </c>
      <c r="V4615" s="73" t="s">
        <v>593</v>
      </c>
      <c r="W4615" s="74" t="s">
        <v>8047</v>
      </c>
      <c r="X4615" s="74" t="s">
        <v>451</v>
      </c>
      <c r="Y4615" s="75" t="s">
        <v>513</v>
      </c>
      <c r="Z4615" s="200" t="s">
        <v>8990</v>
      </c>
    </row>
    <row r="4616" spans="1:26" s="161" customFormat="1" ht="19.5" customHeight="1" x14ac:dyDescent="0.25">
      <c r="A4616" s="77" t="s">
        <v>208</v>
      </c>
      <c r="B4616" s="68">
        <v>10</v>
      </c>
      <c r="C4616" s="68">
        <v>5</v>
      </c>
      <c r="D4616" s="68">
        <v>6</v>
      </c>
      <c r="E4616" s="68">
        <v>6</v>
      </c>
      <c r="F4616" s="68">
        <v>3</v>
      </c>
      <c r="G4616" s="68">
        <v>4</v>
      </c>
      <c r="H4616" s="68">
        <v>9</v>
      </c>
      <c r="I4616" s="68">
        <v>5</v>
      </c>
      <c r="J4616" s="68">
        <v>9</v>
      </c>
      <c r="K4616" s="68">
        <v>4</v>
      </c>
      <c r="L4616" s="119"/>
      <c r="M4616" s="68">
        <f t="shared" si="144"/>
        <v>61</v>
      </c>
      <c r="N4616" s="68">
        <v>2</v>
      </c>
      <c r="O4616" s="199">
        <f t="shared" si="146"/>
        <v>0.72619047619047616</v>
      </c>
      <c r="P4616" s="168" t="s">
        <v>444</v>
      </c>
      <c r="Q4616" s="69" t="s">
        <v>3241</v>
      </c>
      <c r="R4616" s="70" t="s">
        <v>491</v>
      </c>
      <c r="S4616" s="69" t="s">
        <v>474</v>
      </c>
      <c r="T4616" s="71" t="s">
        <v>3122</v>
      </c>
      <c r="U4616" s="72">
        <v>7</v>
      </c>
      <c r="V4616" s="73" t="s">
        <v>519</v>
      </c>
      <c r="W4616" s="74" t="s">
        <v>3240</v>
      </c>
      <c r="X4616" s="74" t="s">
        <v>459</v>
      </c>
      <c r="Y4616" s="75" t="s">
        <v>710</v>
      </c>
      <c r="Z4616" s="200" t="s">
        <v>8990</v>
      </c>
    </row>
    <row r="4617" spans="1:26" s="161" customFormat="1" ht="19.5" customHeight="1" x14ac:dyDescent="0.25">
      <c r="A4617" s="77" t="s">
        <v>236</v>
      </c>
      <c r="B4617" s="68">
        <v>10</v>
      </c>
      <c r="C4617" s="68">
        <v>9</v>
      </c>
      <c r="D4617" s="68">
        <v>7</v>
      </c>
      <c r="E4617" s="68">
        <v>6</v>
      </c>
      <c r="F4617" s="68">
        <v>7</v>
      </c>
      <c r="G4617" s="68">
        <v>4</v>
      </c>
      <c r="H4617" s="68">
        <v>8</v>
      </c>
      <c r="I4617" s="68">
        <v>3.5</v>
      </c>
      <c r="J4617" s="68">
        <v>2</v>
      </c>
      <c r="K4617" s="68">
        <v>4</v>
      </c>
      <c r="L4617" s="119"/>
      <c r="M4617" s="68">
        <f t="shared" si="144"/>
        <v>60.5</v>
      </c>
      <c r="N4617" s="68">
        <v>2</v>
      </c>
      <c r="O4617" s="199">
        <f t="shared" si="146"/>
        <v>0.72023809523809523</v>
      </c>
      <c r="P4617" s="168" t="s">
        <v>445</v>
      </c>
      <c r="Q4617" s="69" t="s">
        <v>470</v>
      </c>
      <c r="R4617" s="70" t="s">
        <v>503</v>
      </c>
      <c r="S4617" s="69" t="s">
        <v>474</v>
      </c>
      <c r="T4617" s="71" t="s">
        <v>681</v>
      </c>
      <c r="U4617" s="72">
        <v>7</v>
      </c>
      <c r="V4617" s="73" t="s">
        <v>593</v>
      </c>
      <c r="W4617" s="74" t="s">
        <v>450</v>
      </c>
      <c r="X4617" s="74" t="s">
        <v>451</v>
      </c>
      <c r="Y4617" s="75" t="s">
        <v>452</v>
      </c>
      <c r="Z4617" s="200" t="s">
        <v>8990</v>
      </c>
    </row>
    <row r="4618" spans="1:26" s="161" customFormat="1" ht="19.5" customHeight="1" x14ac:dyDescent="0.25">
      <c r="A4618" s="77" t="s">
        <v>209</v>
      </c>
      <c r="B4618" s="68">
        <v>8</v>
      </c>
      <c r="C4618" s="68">
        <v>10</v>
      </c>
      <c r="D4618" s="68">
        <v>8.5</v>
      </c>
      <c r="E4618" s="68">
        <v>6</v>
      </c>
      <c r="F4618" s="68">
        <v>4.5</v>
      </c>
      <c r="G4618" s="68">
        <v>4</v>
      </c>
      <c r="H4618" s="68">
        <v>7</v>
      </c>
      <c r="I4618" s="68">
        <v>6</v>
      </c>
      <c r="J4618" s="68">
        <v>2</v>
      </c>
      <c r="K4618" s="68">
        <v>4</v>
      </c>
      <c r="L4618" s="119"/>
      <c r="M4618" s="68">
        <f t="shared" si="144"/>
        <v>60</v>
      </c>
      <c r="N4618" s="68">
        <v>1</v>
      </c>
      <c r="O4618" s="199">
        <f t="shared" si="146"/>
        <v>0.7142857142857143</v>
      </c>
      <c r="P4618" s="168" t="s">
        <v>444</v>
      </c>
      <c r="Q4618" s="69" t="s">
        <v>4441</v>
      </c>
      <c r="R4618" s="70" t="s">
        <v>622</v>
      </c>
      <c r="S4618" s="69" t="s">
        <v>925</v>
      </c>
      <c r="T4618" s="71" t="s">
        <v>3120</v>
      </c>
      <c r="U4618" s="72">
        <v>7</v>
      </c>
      <c r="V4618" s="73" t="s">
        <v>609</v>
      </c>
      <c r="W4618" s="74" t="s">
        <v>4442</v>
      </c>
      <c r="X4618" s="74" t="s">
        <v>771</v>
      </c>
      <c r="Y4618" s="75" t="s">
        <v>1016</v>
      </c>
      <c r="Z4618" s="200" t="s">
        <v>8990</v>
      </c>
    </row>
    <row r="4619" spans="1:26" s="161" customFormat="1" ht="19.5" customHeight="1" x14ac:dyDescent="0.25">
      <c r="A4619" s="77" t="s">
        <v>207</v>
      </c>
      <c r="B4619" s="68">
        <v>10</v>
      </c>
      <c r="C4619" s="68">
        <v>9</v>
      </c>
      <c r="D4619" s="68">
        <v>9</v>
      </c>
      <c r="E4619" s="68">
        <v>6</v>
      </c>
      <c r="F4619" s="68">
        <v>4</v>
      </c>
      <c r="G4619" s="68">
        <v>4</v>
      </c>
      <c r="H4619" s="68">
        <v>0</v>
      </c>
      <c r="I4619" s="68">
        <v>7</v>
      </c>
      <c r="J4619" s="68">
        <v>8</v>
      </c>
      <c r="K4619" s="68">
        <v>3</v>
      </c>
      <c r="L4619" s="119"/>
      <c r="M4619" s="68">
        <f t="shared" si="144"/>
        <v>60</v>
      </c>
      <c r="N4619" s="68">
        <v>1</v>
      </c>
      <c r="O4619" s="199">
        <f t="shared" si="146"/>
        <v>0.7142857142857143</v>
      </c>
      <c r="P4619" s="168" t="s">
        <v>444</v>
      </c>
      <c r="Q4619" s="69" t="s">
        <v>1700</v>
      </c>
      <c r="R4619" s="70" t="s">
        <v>471</v>
      </c>
      <c r="S4619" s="69" t="s">
        <v>479</v>
      </c>
      <c r="T4619" s="71" t="s">
        <v>1676</v>
      </c>
      <c r="U4619" s="72">
        <v>7</v>
      </c>
      <c r="V4619" s="73" t="s">
        <v>519</v>
      </c>
      <c r="W4619" s="74" t="s">
        <v>1701</v>
      </c>
      <c r="X4619" s="74" t="s">
        <v>1224</v>
      </c>
      <c r="Y4619" s="75" t="s">
        <v>452</v>
      </c>
      <c r="Z4619" s="200" t="s">
        <v>8990</v>
      </c>
    </row>
    <row r="4620" spans="1:26" s="161" customFormat="1" ht="19.5" customHeight="1" x14ac:dyDescent="0.25">
      <c r="A4620" s="77" t="s">
        <v>250</v>
      </c>
      <c r="B4620" s="68">
        <v>10</v>
      </c>
      <c r="C4620" s="68">
        <v>8</v>
      </c>
      <c r="D4620" s="68">
        <v>9</v>
      </c>
      <c r="E4620" s="68">
        <v>6</v>
      </c>
      <c r="F4620" s="68">
        <v>3</v>
      </c>
      <c r="G4620" s="68">
        <v>3</v>
      </c>
      <c r="H4620" s="68">
        <v>2</v>
      </c>
      <c r="I4620" s="68">
        <v>5</v>
      </c>
      <c r="J4620" s="68">
        <v>10</v>
      </c>
      <c r="K4620" s="68">
        <v>4</v>
      </c>
      <c r="L4620" s="119"/>
      <c r="M4620" s="68">
        <f t="shared" si="144"/>
        <v>60</v>
      </c>
      <c r="N4620" s="68">
        <v>2</v>
      </c>
      <c r="O4620" s="199">
        <f t="shared" si="146"/>
        <v>0.7142857142857143</v>
      </c>
      <c r="P4620" s="168" t="s">
        <v>445</v>
      </c>
      <c r="Q4620" s="69" t="s">
        <v>8048</v>
      </c>
      <c r="R4620" s="70" t="s">
        <v>520</v>
      </c>
      <c r="S4620" s="69" t="s">
        <v>599</v>
      </c>
      <c r="T4620" s="71" t="s">
        <v>7778</v>
      </c>
      <c r="U4620" s="72">
        <v>7</v>
      </c>
      <c r="V4620" s="73" t="s">
        <v>593</v>
      </c>
      <c r="W4620" s="74" t="s">
        <v>8047</v>
      </c>
      <c r="X4620" s="74" t="s">
        <v>451</v>
      </c>
      <c r="Y4620" s="75" t="s">
        <v>513</v>
      </c>
      <c r="Z4620" s="200" t="s">
        <v>8990</v>
      </c>
    </row>
    <row r="4621" spans="1:26" s="161" customFormat="1" ht="19.5" customHeight="1" x14ac:dyDescent="0.25">
      <c r="A4621" s="77" t="s">
        <v>1163</v>
      </c>
      <c r="B4621" s="68">
        <v>10</v>
      </c>
      <c r="C4621" s="68">
        <v>9</v>
      </c>
      <c r="D4621" s="68">
        <v>8</v>
      </c>
      <c r="E4621" s="68">
        <v>6</v>
      </c>
      <c r="F4621" s="68">
        <v>2</v>
      </c>
      <c r="G4621" s="68">
        <v>4</v>
      </c>
      <c r="H4621" s="68">
        <v>2</v>
      </c>
      <c r="I4621" s="68">
        <v>5</v>
      </c>
      <c r="J4621" s="68">
        <v>10</v>
      </c>
      <c r="K4621" s="68">
        <v>4</v>
      </c>
      <c r="L4621" s="119"/>
      <c r="M4621" s="68">
        <f t="shared" si="144"/>
        <v>60</v>
      </c>
      <c r="N4621" s="68">
        <v>2</v>
      </c>
      <c r="O4621" s="199">
        <f t="shared" si="146"/>
        <v>0.7142857142857143</v>
      </c>
      <c r="P4621" s="168" t="s">
        <v>445</v>
      </c>
      <c r="Q4621" s="69" t="s">
        <v>8049</v>
      </c>
      <c r="R4621" s="70" t="s">
        <v>658</v>
      </c>
      <c r="S4621" s="69" t="s">
        <v>463</v>
      </c>
      <c r="T4621" s="71" t="s">
        <v>7778</v>
      </c>
      <c r="U4621" s="72">
        <v>7</v>
      </c>
      <c r="V4621" s="73" t="s">
        <v>593</v>
      </c>
      <c r="W4621" s="74" t="s">
        <v>8047</v>
      </c>
      <c r="X4621" s="74" t="s">
        <v>451</v>
      </c>
      <c r="Y4621" s="75" t="s">
        <v>513</v>
      </c>
      <c r="Z4621" s="200" t="s">
        <v>8990</v>
      </c>
    </row>
    <row r="4622" spans="1:26" s="161" customFormat="1" ht="19.5" customHeight="1" x14ac:dyDescent="0.25">
      <c r="A4622" s="77" t="s">
        <v>206</v>
      </c>
      <c r="B4622" s="68">
        <v>10</v>
      </c>
      <c r="C4622" s="68">
        <v>5</v>
      </c>
      <c r="D4622" s="68">
        <v>6</v>
      </c>
      <c r="E4622" s="68">
        <v>6</v>
      </c>
      <c r="F4622" s="68">
        <v>5</v>
      </c>
      <c r="G4622" s="68">
        <v>3</v>
      </c>
      <c r="H4622" s="68">
        <v>6</v>
      </c>
      <c r="I4622" s="68">
        <v>6</v>
      </c>
      <c r="J4622" s="68">
        <v>9</v>
      </c>
      <c r="K4622" s="68">
        <v>4</v>
      </c>
      <c r="L4622" s="119"/>
      <c r="M4622" s="68">
        <f t="shared" si="144"/>
        <v>60</v>
      </c>
      <c r="N4622" s="68">
        <v>3</v>
      </c>
      <c r="O4622" s="199">
        <f t="shared" si="146"/>
        <v>0.7142857142857143</v>
      </c>
      <c r="P4622" s="168" t="s">
        <v>445</v>
      </c>
      <c r="Q4622" s="69" t="s">
        <v>3242</v>
      </c>
      <c r="R4622" s="70" t="s">
        <v>1208</v>
      </c>
      <c r="S4622" s="69" t="s">
        <v>636</v>
      </c>
      <c r="T4622" s="71" t="s">
        <v>3122</v>
      </c>
      <c r="U4622" s="72">
        <v>7</v>
      </c>
      <c r="V4622" s="73" t="s">
        <v>609</v>
      </c>
      <c r="W4622" s="74" t="s">
        <v>3240</v>
      </c>
      <c r="X4622" s="74" t="s">
        <v>459</v>
      </c>
      <c r="Y4622" s="75" t="s">
        <v>710</v>
      </c>
      <c r="Z4622" s="200" t="s">
        <v>8990</v>
      </c>
    </row>
    <row r="4623" spans="1:26" s="161" customFormat="1" ht="19.5" customHeight="1" x14ac:dyDescent="0.25">
      <c r="A4623" s="77" t="s">
        <v>229</v>
      </c>
      <c r="B4623" s="68">
        <v>10</v>
      </c>
      <c r="C4623" s="68">
        <v>2</v>
      </c>
      <c r="D4623" s="68">
        <v>6.5</v>
      </c>
      <c r="E4623" s="68">
        <v>6</v>
      </c>
      <c r="F4623" s="68">
        <v>6.5</v>
      </c>
      <c r="G4623" s="68">
        <v>4</v>
      </c>
      <c r="H4623" s="68">
        <v>6</v>
      </c>
      <c r="I4623" s="68">
        <v>7</v>
      </c>
      <c r="J4623" s="68">
        <v>8</v>
      </c>
      <c r="K4623" s="68">
        <v>4</v>
      </c>
      <c r="L4623" s="119"/>
      <c r="M4623" s="68">
        <f t="shared" si="144"/>
        <v>60</v>
      </c>
      <c r="N4623" s="68">
        <v>1</v>
      </c>
      <c r="O4623" s="199">
        <f t="shared" si="146"/>
        <v>0.7142857142857143</v>
      </c>
      <c r="P4623" s="168" t="s">
        <v>444</v>
      </c>
      <c r="Q4623" s="69" t="s">
        <v>4985</v>
      </c>
      <c r="R4623" s="70" t="s">
        <v>603</v>
      </c>
      <c r="S4623" s="69" t="s">
        <v>462</v>
      </c>
      <c r="T4623" s="71" t="s">
        <v>3662</v>
      </c>
      <c r="U4623" s="72">
        <v>7</v>
      </c>
      <c r="V4623" s="73" t="s">
        <v>682</v>
      </c>
      <c r="W4623" s="74" t="s">
        <v>696</v>
      </c>
      <c r="X4623" s="74" t="s">
        <v>632</v>
      </c>
      <c r="Y4623" s="75" t="s">
        <v>486</v>
      </c>
      <c r="Z4623" s="200" t="s">
        <v>8990</v>
      </c>
    </row>
    <row r="4624" spans="1:26" s="161" customFormat="1" ht="19.5" customHeight="1" x14ac:dyDescent="0.25">
      <c r="A4624" s="77" t="s">
        <v>4657</v>
      </c>
      <c r="B4624" s="68">
        <v>10</v>
      </c>
      <c r="C4624" s="68">
        <v>9</v>
      </c>
      <c r="D4624" s="68">
        <v>9</v>
      </c>
      <c r="E4624" s="68">
        <v>4</v>
      </c>
      <c r="F4624" s="68">
        <v>2</v>
      </c>
      <c r="G4624" s="68">
        <v>4</v>
      </c>
      <c r="H4624" s="68">
        <v>2</v>
      </c>
      <c r="I4624" s="68">
        <v>5.5</v>
      </c>
      <c r="J4624" s="68">
        <v>10</v>
      </c>
      <c r="K4624" s="68">
        <v>4</v>
      </c>
      <c r="L4624" s="119"/>
      <c r="M4624" s="68">
        <f t="shared" si="144"/>
        <v>59.5</v>
      </c>
      <c r="N4624" s="68">
        <v>3</v>
      </c>
      <c r="O4624" s="199">
        <f t="shared" si="146"/>
        <v>0.70833333333333337</v>
      </c>
      <c r="P4624" s="168" t="s">
        <v>445</v>
      </c>
      <c r="Q4624" s="69" t="s">
        <v>8050</v>
      </c>
      <c r="R4624" s="70" t="s">
        <v>684</v>
      </c>
      <c r="S4624" s="69" t="s">
        <v>462</v>
      </c>
      <c r="T4624" s="71" t="s">
        <v>7778</v>
      </c>
      <c r="U4624" s="72">
        <v>7</v>
      </c>
      <c r="V4624" s="73" t="s">
        <v>593</v>
      </c>
      <c r="W4624" s="74" t="s">
        <v>8047</v>
      </c>
      <c r="X4624" s="74" t="s">
        <v>451</v>
      </c>
      <c r="Y4624" s="75" t="s">
        <v>513</v>
      </c>
      <c r="Z4624" s="200" t="s">
        <v>8990</v>
      </c>
    </row>
    <row r="4625" spans="1:26" s="161" customFormat="1" ht="19.5" customHeight="1" x14ac:dyDescent="0.25">
      <c r="A4625" s="77" t="s">
        <v>231</v>
      </c>
      <c r="B4625" s="68">
        <v>10</v>
      </c>
      <c r="C4625" s="68">
        <v>9</v>
      </c>
      <c r="D4625" s="68">
        <v>9</v>
      </c>
      <c r="E4625" s="68">
        <v>6</v>
      </c>
      <c r="F4625" s="68">
        <v>5</v>
      </c>
      <c r="G4625" s="68">
        <v>4</v>
      </c>
      <c r="H4625" s="68">
        <v>4</v>
      </c>
      <c r="I4625" s="68">
        <v>5</v>
      </c>
      <c r="J4625" s="68">
        <v>4</v>
      </c>
      <c r="K4625" s="68">
        <v>3</v>
      </c>
      <c r="L4625" s="119"/>
      <c r="M4625" s="68">
        <f t="shared" si="144"/>
        <v>59</v>
      </c>
      <c r="N4625" s="68">
        <v>3</v>
      </c>
      <c r="O4625" s="199">
        <f t="shared" si="146"/>
        <v>0.70238095238095233</v>
      </c>
      <c r="P4625" s="168" t="s">
        <v>445</v>
      </c>
      <c r="Q4625" s="69" t="s">
        <v>594</v>
      </c>
      <c r="R4625" s="70" t="s">
        <v>595</v>
      </c>
      <c r="S4625" s="69" t="s">
        <v>504</v>
      </c>
      <c r="T4625" s="71" t="s">
        <v>681</v>
      </c>
      <c r="U4625" s="72">
        <v>7</v>
      </c>
      <c r="V4625" s="73" t="s">
        <v>593</v>
      </c>
      <c r="W4625" s="74" t="s">
        <v>450</v>
      </c>
      <c r="X4625" s="74" t="s">
        <v>451</v>
      </c>
      <c r="Y4625" s="75" t="s">
        <v>452</v>
      </c>
      <c r="Z4625" s="200" t="s">
        <v>8990</v>
      </c>
    </row>
    <row r="4626" spans="1:26" s="161" customFormat="1" ht="19.5" customHeight="1" x14ac:dyDescent="0.25">
      <c r="A4626" s="77" t="s">
        <v>204</v>
      </c>
      <c r="B4626" s="68">
        <v>10</v>
      </c>
      <c r="C4626" s="68">
        <v>7</v>
      </c>
      <c r="D4626" s="68">
        <v>7</v>
      </c>
      <c r="E4626" s="68">
        <v>6</v>
      </c>
      <c r="F4626" s="68">
        <v>5</v>
      </c>
      <c r="G4626" s="68">
        <v>4</v>
      </c>
      <c r="H4626" s="68">
        <v>9</v>
      </c>
      <c r="I4626" s="68">
        <v>7</v>
      </c>
      <c r="J4626" s="68">
        <v>2</v>
      </c>
      <c r="K4626" s="68">
        <v>2</v>
      </c>
      <c r="L4626" s="119"/>
      <c r="M4626" s="68">
        <f t="shared" si="144"/>
        <v>59</v>
      </c>
      <c r="N4626" s="68">
        <v>1</v>
      </c>
      <c r="O4626" s="199">
        <f t="shared" si="146"/>
        <v>0.70238095238095233</v>
      </c>
      <c r="P4626" s="168" t="s">
        <v>445</v>
      </c>
      <c r="Q4626" s="69" t="s">
        <v>3239</v>
      </c>
      <c r="R4626" s="70" t="s">
        <v>771</v>
      </c>
      <c r="S4626" s="69" t="s">
        <v>710</v>
      </c>
      <c r="T4626" s="71" t="s">
        <v>3122</v>
      </c>
      <c r="U4626" s="72">
        <v>7</v>
      </c>
      <c r="V4626" s="73" t="s">
        <v>609</v>
      </c>
      <c r="W4626" s="74" t="s">
        <v>3240</v>
      </c>
      <c r="X4626" s="74" t="s">
        <v>459</v>
      </c>
      <c r="Y4626" s="75" t="s">
        <v>710</v>
      </c>
      <c r="Z4626" s="200" t="s">
        <v>8990</v>
      </c>
    </row>
    <row r="4627" spans="1:26" s="161" customFormat="1" ht="19.5" customHeight="1" x14ac:dyDescent="0.25">
      <c r="A4627" s="77" t="s">
        <v>208</v>
      </c>
      <c r="B4627" s="68">
        <v>9</v>
      </c>
      <c r="C4627" s="68">
        <v>10</v>
      </c>
      <c r="D4627" s="68">
        <v>8.5</v>
      </c>
      <c r="E4627" s="68">
        <v>6</v>
      </c>
      <c r="F4627" s="68">
        <v>4.5</v>
      </c>
      <c r="G4627" s="68">
        <v>4</v>
      </c>
      <c r="H4627" s="68">
        <v>7</v>
      </c>
      <c r="I4627" s="68">
        <v>5.5</v>
      </c>
      <c r="J4627" s="68">
        <v>0</v>
      </c>
      <c r="K4627" s="68">
        <v>4</v>
      </c>
      <c r="L4627" s="119"/>
      <c r="M4627" s="68">
        <f t="shared" si="144"/>
        <v>58.5</v>
      </c>
      <c r="N4627" s="68">
        <v>2</v>
      </c>
      <c r="O4627" s="199">
        <f t="shared" si="146"/>
        <v>0.6964285714285714</v>
      </c>
      <c r="P4627" s="168" t="s">
        <v>445</v>
      </c>
      <c r="Q4627" s="69" t="s">
        <v>4429</v>
      </c>
      <c r="R4627" s="70" t="s">
        <v>473</v>
      </c>
      <c r="S4627" s="69" t="s">
        <v>486</v>
      </c>
      <c r="T4627" s="71" t="s">
        <v>3120</v>
      </c>
      <c r="U4627" s="72">
        <v>7</v>
      </c>
      <c r="V4627" s="73" t="s">
        <v>609</v>
      </c>
      <c r="W4627" s="74" t="s">
        <v>4442</v>
      </c>
      <c r="X4627" s="74" t="s">
        <v>771</v>
      </c>
      <c r="Y4627" s="75" t="s">
        <v>1016</v>
      </c>
      <c r="Z4627" s="200" t="s">
        <v>8990</v>
      </c>
    </row>
    <row r="4628" spans="1:26" s="161" customFormat="1" ht="19.5" customHeight="1" x14ac:dyDescent="0.25">
      <c r="A4628" s="181" t="s">
        <v>234</v>
      </c>
      <c r="B4628" s="68">
        <v>9</v>
      </c>
      <c r="C4628" s="68">
        <v>9</v>
      </c>
      <c r="D4628" s="68">
        <v>7</v>
      </c>
      <c r="E4628" s="68">
        <v>2</v>
      </c>
      <c r="F4628" s="68">
        <v>7</v>
      </c>
      <c r="G4628" s="68">
        <v>4</v>
      </c>
      <c r="H4628" s="68">
        <v>9</v>
      </c>
      <c r="I4628" s="68">
        <v>3.5</v>
      </c>
      <c r="J4628" s="68">
        <v>4</v>
      </c>
      <c r="K4628" s="68">
        <v>4</v>
      </c>
      <c r="L4628" s="112"/>
      <c r="M4628" s="68">
        <f t="shared" si="144"/>
        <v>58.5</v>
      </c>
      <c r="N4628" s="68">
        <v>4</v>
      </c>
      <c r="O4628" s="199">
        <f t="shared" si="146"/>
        <v>0.6964285714285714</v>
      </c>
      <c r="P4628" s="168" t="s">
        <v>445</v>
      </c>
      <c r="Q4628" s="69" t="s">
        <v>600</v>
      </c>
      <c r="R4628" s="70" t="s">
        <v>483</v>
      </c>
      <c r="S4628" s="69" t="s">
        <v>540</v>
      </c>
      <c r="T4628" s="71" t="s">
        <v>681</v>
      </c>
      <c r="U4628" s="72">
        <v>7</v>
      </c>
      <c r="V4628" s="73" t="s">
        <v>593</v>
      </c>
      <c r="W4628" s="74" t="s">
        <v>450</v>
      </c>
      <c r="X4628" s="74" t="s">
        <v>451</v>
      </c>
      <c r="Y4628" s="75" t="s">
        <v>452</v>
      </c>
      <c r="Z4628" s="200" t="s">
        <v>8990</v>
      </c>
    </row>
    <row r="4629" spans="1:26" s="161" customFormat="1" ht="19.5" customHeight="1" x14ac:dyDescent="0.25">
      <c r="A4629" s="181" t="s">
        <v>205</v>
      </c>
      <c r="B4629" s="68">
        <v>9</v>
      </c>
      <c r="C4629" s="68">
        <v>7</v>
      </c>
      <c r="D4629" s="68">
        <v>9</v>
      </c>
      <c r="E4629" s="68">
        <v>4</v>
      </c>
      <c r="F4629" s="68">
        <v>4</v>
      </c>
      <c r="G4629" s="68">
        <v>3</v>
      </c>
      <c r="H4629" s="68">
        <v>4</v>
      </c>
      <c r="I4629" s="68">
        <v>6</v>
      </c>
      <c r="J4629" s="68">
        <v>8</v>
      </c>
      <c r="K4629" s="68">
        <v>4</v>
      </c>
      <c r="L4629" s="112"/>
      <c r="M4629" s="68">
        <f t="shared" si="144"/>
        <v>58</v>
      </c>
      <c r="N4629" s="68">
        <v>4</v>
      </c>
      <c r="O4629" s="199">
        <f t="shared" si="146"/>
        <v>0.69047619047619047</v>
      </c>
      <c r="P4629" s="168" t="s">
        <v>445</v>
      </c>
      <c r="Q4629" s="69" t="s">
        <v>3950</v>
      </c>
      <c r="R4629" s="70" t="s">
        <v>603</v>
      </c>
      <c r="S4629" s="69" t="s">
        <v>636</v>
      </c>
      <c r="T4629" s="71" t="s">
        <v>3853</v>
      </c>
      <c r="U4629" s="72">
        <v>7</v>
      </c>
      <c r="V4629" s="73" t="s">
        <v>682</v>
      </c>
      <c r="W4629" s="74" t="s">
        <v>570</v>
      </c>
      <c r="X4629" s="74" t="s">
        <v>459</v>
      </c>
      <c r="Y4629" s="75" t="s">
        <v>463</v>
      </c>
      <c r="Z4629" s="200" t="s">
        <v>8990</v>
      </c>
    </row>
    <row r="4630" spans="1:26" s="161" customFormat="1" ht="19.5" customHeight="1" x14ac:dyDescent="0.25">
      <c r="A4630" s="181" t="s">
        <v>201</v>
      </c>
      <c r="B4630" s="68">
        <v>10</v>
      </c>
      <c r="C4630" s="68">
        <v>9</v>
      </c>
      <c r="D4630" s="68">
        <v>7.5</v>
      </c>
      <c r="E4630" s="68">
        <v>6</v>
      </c>
      <c r="F4630" s="68">
        <v>6</v>
      </c>
      <c r="G4630" s="68">
        <v>4</v>
      </c>
      <c r="H4630" s="68">
        <v>0</v>
      </c>
      <c r="I4630" s="68">
        <v>5.5</v>
      </c>
      <c r="J4630" s="68">
        <v>6</v>
      </c>
      <c r="K4630" s="68">
        <v>4</v>
      </c>
      <c r="L4630" s="112"/>
      <c r="M4630" s="68">
        <f t="shared" si="144"/>
        <v>58</v>
      </c>
      <c r="N4630" s="68">
        <v>2</v>
      </c>
      <c r="O4630" s="199">
        <f t="shared" si="146"/>
        <v>0.69047619047619047</v>
      </c>
      <c r="P4630" s="168" t="s">
        <v>445</v>
      </c>
      <c r="Q4630" s="69" t="s">
        <v>1921</v>
      </c>
      <c r="R4630" s="70" t="s">
        <v>655</v>
      </c>
      <c r="S4630" s="69" t="s">
        <v>492</v>
      </c>
      <c r="T4630" s="71" t="s">
        <v>1813</v>
      </c>
      <c r="U4630" s="72">
        <v>7</v>
      </c>
      <c r="V4630" s="73" t="s">
        <v>682</v>
      </c>
      <c r="W4630" s="74" t="s">
        <v>1920</v>
      </c>
      <c r="X4630" s="74" t="s">
        <v>684</v>
      </c>
      <c r="Y4630" s="75" t="s">
        <v>452</v>
      </c>
      <c r="Z4630" s="200" t="s">
        <v>8990</v>
      </c>
    </row>
    <row r="4631" spans="1:26" s="161" customFormat="1" ht="19.5" customHeight="1" x14ac:dyDescent="0.25">
      <c r="A4631" s="181" t="s">
        <v>248</v>
      </c>
      <c r="B4631" s="68">
        <v>10</v>
      </c>
      <c r="C4631" s="68">
        <v>9</v>
      </c>
      <c r="D4631" s="68">
        <v>9</v>
      </c>
      <c r="E4631" s="68">
        <v>4</v>
      </c>
      <c r="F4631" s="68">
        <v>3</v>
      </c>
      <c r="G4631" s="68">
        <v>2</v>
      </c>
      <c r="H4631" s="68">
        <v>2</v>
      </c>
      <c r="I4631" s="68">
        <v>4.5</v>
      </c>
      <c r="J4631" s="68">
        <v>10</v>
      </c>
      <c r="K4631" s="68">
        <v>4</v>
      </c>
      <c r="L4631" s="112"/>
      <c r="M4631" s="68">
        <f t="shared" si="144"/>
        <v>57.5</v>
      </c>
      <c r="N4631" s="68">
        <v>4</v>
      </c>
      <c r="O4631" s="199">
        <f t="shared" si="146"/>
        <v>0.68452380952380953</v>
      </c>
      <c r="P4631" s="168" t="s">
        <v>445</v>
      </c>
      <c r="Q4631" s="69" t="s">
        <v>8051</v>
      </c>
      <c r="R4631" s="70" t="s">
        <v>767</v>
      </c>
      <c r="S4631" s="69" t="s">
        <v>530</v>
      </c>
      <c r="T4631" s="71" t="s">
        <v>7778</v>
      </c>
      <c r="U4631" s="72">
        <v>7</v>
      </c>
      <c r="V4631" s="73" t="s">
        <v>593</v>
      </c>
      <c r="W4631" s="74" t="s">
        <v>8047</v>
      </c>
      <c r="X4631" s="74" t="s">
        <v>451</v>
      </c>
      <c r="Y4631" s="75" t="s">
        <v>513</v>
      </c>
      <c r="Z4631" s="200" t="s">
        <v>8990</v>
      </c>
    </row>
    <row r="4632" spans="1:26" s="161" customFormat="1" ht="19.5" customHeight="1" x14ac:dyDescent="0.25">
      <c r="A4632" s="181" t="s">
        <v>204</v>
      </c>
      <c r="B4632" s="68">
        <v>10</v>
      </c>
      <c r="C4632" s="68">
        <v>6</v>
      </c>
      <c r="D4632" s="68">
        <v>9</v>
      </c>
      <c r="E4632" s="68">
        <v>4</v>
      </c>
      <c r="F4632" s="68">
        <v>6</v>
      </c>
      <c r="G4632" s="68">
        <v>4</v>
      </c>
      <c r="H4632" s="68">
        <v>4</v>
      </c>
      <c r="I4632" s="68">
        <v>6</v>
      </c>
      <c r="J4632" s="68">
        <v>4</v>
      </c>
      <c r="K4632" s="68">
        <v>4</v>
      </c>
      <c r="L4632" s="112"/>
      <c r="M4632" s="68">
        <f t="shared" si="144"/>
        <v>57</v>
      </c>
      <c r="N4632" s="68">
        <v>1</v>
      </c>
      <c r="O4632" s="199">
        <f t="shared" si="146"/>
        <v>0.6785714285714286</v>
      </c>
      <c r="P4632" s="168" t="s">
        <v>444</v>
      </c>
      <c r="Q4632" s="69" t="s">
        <v>5501</v>
      </c>
      <c r="R4632" s="70" t="s">
        <v>589</v>
      </c>
      <c r="S4632" s="69" t="s">
        <v>914</v>
      </c>
      <c r="T4632" s="71" t="s">
        <v>5402</v>
      </c>
      <c r="U4632" s="72">
        <v>7</v>
      </c>
      <c r="V4632" s="73" t="s">
        <v>1161</v>
      </c>
      <c r="W4632" s="74" t="s">
        <v>5449</v>
      </c>
      <c r="X4632" s="74" t="s">
        <v>2324</v>
      </c>
      <c r="Y4632" s="75" t="s">
        <v>452</v>
      </c>
      <c r="Z4632" s="200" t="s">
        <v>8990</v>
      </c>
    </row>
    <row r="4633" spans="1:26" s="161" customFormat="1" ht="19.5" customHeight="1" x14ac:dyDescent="0.25">
      <c r="A4633" s="181" t="s">
        <v>222</v>
      </c>
      <c r="B4633" s="68">
        <v>10</v>
      </c>
      <c r="C4633" s="68">
        <v>10</v>
      </c>
      <c r="D4633" s="68">
        <v>9</v>
      </c>
      <c r="E4633" s="68">
        <v>4</v>
      </c>
      <c r="F4633" s="68">
        <v>4</v>
      </c>
      <c r="G4633" s="68">
        <v>3</v>
      </c>
      <c r="H4633" s="68">
        <v>1</v>
      </c>
      <c r="I4633" s="68">
        <v>5.5</v>
      </c>
      <c r="J4633" s="68">
        <v>8</v>
      </c>
      <c r="K4633" s="68">
        <v>2</v>
      </c>
      <c r="L4633" s="112"/>
      <c r="M4633" s="68">
        <f t="shared" si="144"/>
        <v>56.5</v>
      </c>
      <c r="N4633" s="68">
        <v>5</v>
      </c>
      <c r="O4633" s="199">
        <f t="shared" si="146"/>
        <v>0.67261904761904767</v>
      </c>
      <c r="P4633" s="168" t="s">
        <v>445</v>
      </c>
      <c r="Q4633" s="69" t="s">
        <v>2355</v>
      </c>
      <c r="R4633" s="70" t="s">
        <v>1003</v>
      </c>
      <c r="S4633" s="69" t="s">
        <v>1481</v>
      </c>
      <c r="T4633" s="71" t="s">
        <v>2289</v>
      </c>
      <c r="U4633" s="72">
        <v>7</v>
      </c>
      <c r="V4633" s="73" t="s">
        <v>1161</v>
      </c>
      <c r="W4633" s="74" t="s">
        <v>2339</v>
      </c>
      <c r="X4633" s="74" t="s">
        <v>1183</v>
      </c>
      <c r="Y4633" s="75" t="s">
        <v>469</v>
      </c>
      <c r="Z4633" s="200" t="s">
        <v>8990</v>
      </c>
    </row>
    <row r="4634" spans="1:26" s="161" customFormat="1" ht="19.5" customHeight="1" x14ac:dyDescent="0.25">
      <c r="A4634" s="181" t="s">
        <v>218</v>
      </c>
      <c r="B4634" s="68">
        <v>9</v>
      </c>
      <c r="C4634" s="68">
        <v>9</v>
      </c>
      <c r="D4634" s="68">
        <v>9</v>
      </c>
      <c r="E4634" s="68">
        <v>2</v>
      </c>
      <c r="F4634" s="68">
        <v>1</v>
      </c>
      <c r="G4634" s="68">
        <v>4</v>
      </c>
      <c r="H4634" s="68">
        <v>6</v>
      </c>
      <c r="I4634" s="68">
        <v>3.5</v>
      </c>
      <c r="J4634" s="68">
        <v>10</v>
      </c>
      <c r="K4634" s="68">
        <v>3</v>
      </c>
      <c r="L4634" s="112"/>
      <c r="M4634" s="68">
        <f t="shared" si="144"/>
        <v>56.5</v>
      </c>
      <c r="N4634" s="68">
        <v>1</v>
      </c>
      <c r="O4634" s="199">
        <f t="shared" si="146"/>
        <v>0.67261904761904767</v>
      </c>
      <c r="P4634" s="168" t="s">
        <v>444</v>
      </c>
      <c r="Q4634" s="69" t="s">
        <v>2701</v>
      </c>
      <c r="R4634" s="70" t="s">
        <v>684</v>
      </c>
      <c r="S4634" s="69" t="s">
        <v>466</v>
      </c>
      <c r="T4634" s="71" t="s">
        <v>2589</v>
      </c>
      <c r="U4634" s="72">
        <v>7</v>
      </c>
      <c r="V4634" s="73" t="s">
        <v>637</v>
      </c>
      <c r="W4634" s="74" t="s">
        <v>2686</v>
      </c>
      <c r="X4634" s="74" t="s">
        <v>461</v>
      </c>
      <c r="Y4634" s="75" t="s">
        <v>479</v>
      </c>
      <c r="Z4634" s="200" t="s">
        <v>8990</v>
      </c>
    </row>
    <row r="4635" spans="1:26" s="161" customFormat="1" ht="19.5" customHeight="1" x14ac:dyDescent="0.25">
      <c r="A4635" s="181" t="s">
        <v>214</v>
      </c>
      <c r="B4635" s="68">
        <v>9</v>
      </c>
      <c r="C4635" s="68">
        <v>10</v>
      </c>
      <c r="D4635" s="68">
        <v>9</v>
      </c>
      <c r="E4635" s="68">
        <v>4</v>
      </c>
      <c r="F4635" s="68">
        <v>2</v>
      </c>
      <c r="G4635" s="68">
        <v>4</v>
      </c>
      <c r="H4635" s="68">
        <v>2</v>
      </c>
      <c r="I4635" s="68">
        <v>6.5</v>
      </c>
      <c r="J4635" s="68">
        <v>8</v>
      </c>
      <c r="K4635" s="68">
        <v>2</v>
      </c>
      <c r="L4635" s="112"/>
      <c r="M4635" s="68">
        <f t="shared" si="144"/>
        <v>56.5</v>
      </c>
      <c r="N4635" s="68">
        <v>4</v>
      </c>
      <c r="O4635" s="199">
        <f t="shared" si="146"/>
        <v>0.67261904761904767</v>
      </c>
      <c r="P4635" s="168" t="s">
        <v>445</v>
      </c>
      <c r="Q4635" s="69" t="s">
        <v>2354</v>
      </c>
      <c r="R4635" s="70" t="s">
        <v>976</v>
      </c>
      <c r="S4635" s="69" t="s">
        <v>2177</v>
      </c>
      <c r="T4635" s="71" t="s">
        <v>2289</v>
      </c>
      <c r="U4635" s="72">
        <v>7</v>
      </c>
      <c r="V4635" s="73" t="s">
        <v>1161</v>
      </c>
      <c r="W4635" s="74" t="s">
        <v>2339</v>
      </c>
      <c r="X4635" s="74" t="s">
        <v>1183</v>
      </c>
      <c r="Y4635" s="75" t="s">
        <v>469</v>
      </c>
      <c r="Z4635" s="200" t="s">
        <v>8990</v>
      </c>
    </row>
    <row r="4636" spans="1:26" s="161" customFormat="1" ht="19.5" customHeight="1" x14ac:dyDescent="0.25">
      <c r="A4636" s="181" t="s">
        <v>218</v>
      </c>
      <c r="B4636" s="68">
        <v>10</v>
      </c>
      <c r="C4636" s="68">
        <v>9</v>
      </c>
      <c r="D4636" s="68">
        <v>9</v>
      </c>
      <c r="E4636" s="68">
        <v>2</v>
      </c>
      <c r="F4636" s="68">
        <v>5</v>
      </c>
      <c r="G4636" s="68">
        <v>4</v>
      </c>
      <c r="H4636" s="68">
        <v>6</v>
      </c>
      <c r="I4636" s="68">
        <v>5</v>
      </c>
      <c r="J4636" s="68">
        <v>2</v>
      </c>
      <c r="K4636" s="68">
        <v>4</v>
      </c>
      <c r="L4636" s="112"/>
      <c r="M4636" s="68">
        <f t="shared" si="144"/>
        <v>56</v>
      </c>
      <c r="N4636" s="68">
        <v>1</v>
      </c>
      <c r="O4636" s="199">
        <f t="shared" si="146"/>
        <v>0.66666666666666663</v>
      </c>
      <c r="P4636" s="168" t="s">
        <v>444</v>
      </c>
      <c r="Q4636" s="69" t="s">
        <v>2528</v>
      </c>
      <c r="R4636" s="70" t="s">
        <v>732</v>
      </c>
      <c r="S4636" s="69" t="s">
        <v>2442</v>
      </c>
      <c r="T4636" s="71" t="s">
        <v>8181</v>
      </c>
      <c r="U4636" s="72">
        <v>7</v>
      </c>
      <c r="V4636" s="73" t="s">
        <v>3396</v>
      </c>
      <c r="W4636" s="74" t="s">
        <v>3161</v>
      </c>
      <c r="X4636" s="74" t="s">
        <v>916</v>
      </c>
      <c r="Y4636" s="75" t="s">
        <v>1126</v>
      </c>
      <c r="Z4636" s="200" t="s">
        <v>8990</v>
      </c>
    </row>
    <row r="4637" spans="1:26" s="161" customFormat="1" ht="19.5" customHeight="1" x14ac:dyDescent="0.25">
      <c r="A4637" s="181" t="s">
        <v>230</v>
      </c>
      <c r="B4637" s="68">
        <v>8</v>
      </c>
      <c r="C4637" s="68">
        <v>7</v>
      </c>
      <c r="D4637" s="68">
        <v>9</v>
      </c>
      <c r="E4637" s="68">
        <v>6</v>
      </c>
      <c r="F4637" s="68">
        <v>5</v>
      </c>
      <c r="G4637" s="68">
        <v>3</v>
      </c>
      <c r="H4637" s="68">
        <v>4</v>
      </c>
      <c r="I4637" s="68">
        <v>4.5</v>
      </c>
      <c r="J4637" s="68">
        <v>6</v>
      </c>
      <c r="K4637" s="68">
        <v>3</v>
      </c>
      <c r="L4637" s="112"/>
      <c r="M4637" s="68">
        <f t="shared" si="144"/>
        <v>55.5</v>
      </c>
      <c r="N4637" s="68">
        <v>5</v>
      </c>
      <c r="O4637" s="199">
        <f t="shared" si="146"/>
        <v>0.6607142857142857</v>
      </c>
      <c r="P4637" s="168" t="s">
        <v>445</v>
      </c>
      <c r="Q4637" s="69" t="s">
        <v>464</v>
      </c>
      <c r="R4637" s="70" t="s">
        <v>592</v>
      </c>
      <c r="S4637" s="69" t="s">
        <v>466</v>
      </c>
      <c r="T4637" s="71" t="s">
        <v>681</v>
      </c>
      <c r="U4637" s="72">
        <v>7</v>
      </c>
      <c r="V4637" s="73" t="s">
        <v>593</v>
      </c>
      <c r="W4637" s="74" t="s">
        <v>450</v>
      </c>
      <c r="X4637" s="74" t="s">
        <v>451</v>
      </c>
      <c r="Y4637" s="75" t="s">
        <v>452</v>
      </c>
      <c r="Z4637" s="200" t="s">
        <v>8990</v>
      </c>
    </row>
    <row r="4638" spans="1:26" s="161" customFormat="1" ht="19.5" customHeight="1" x14ac:dyDescent="0.25">
      <c r="A4638" s="181" t="s">
        <v>223</v>
      </c>
      <c r="B4638" s="68">
        <v>10</v>
      </c>
      <c r="C4638" s="68">
        <v>10</v>
      </c>
      <c r="D4638" s="68">
        <v>7</v>
      </c>
      <c r="E4638" s="68">
        <v>4</v>
      </c>
      <c r="F4638" s="68">
        <v>4</v>
      </c>
      <c r="G4638" s="68">
        <v>3</v>
      </c>
      <c r="H4638" s="68">
        <v>0</v>
      </c>
      <c r="I4638" s="68">
        <v>6.5</v>
      </c>
      <c r="J4638" s="68">
        <v>8</v>
      </c>
      <c r="K4638" s="68">
        <v>3</v>
      </c>
      <c r="L4638" s="112"/>
      <c r="M4638" s="68">
        <f t="shared" si="144"/>
        <v>55.5</v>
      </c>
      <c r="N4638" s="68">
        <v>6</v>
      </c>
      <c r="O4638" s="199">
        <f t="shared" si="146"/>
        <v>0.6607142857142857</v>
      </c>
      <c r="P4638" s="168" t="s">
        <v>445</v>
      </c>
      <c r="Q4638" s="69" t="s">
        <v>2356</v>
      </c>
      <c r="R4638" s="70" t="s">
        <v>448</v>
      </c>
      <c r="S4638" s="69" t="s">
        <v>540</v>
      </c>
      <c r="T4638" s="71" t="s">
        <v>2289</v>
      </c>
      <c r="U4638" s="72">
        <v>7</v>
      </c>
      <c r="V4638" s="73" t="s">
        <v>1161</v>
      </c>
      <c r="W4638" s="74" t="s">
        <v>2339</v>
      </c>
      <c r="X4638" s="74" t="s">
        <v>1183</v>
      </c>
      <c r="Y4638" s="75" t="s">
        <v>469</v>
      </c>
      <c r="Z4638" s="200" t="s">
        <v>8990</v>
      </c>
    </row>
    <row r="4639" spans="1:26" s="161" customFormat="1" ht="19.5" customHeight="1" x14ac:dyDescent="0.25">
      <c r="A4639" s="181" t="s">
        <v>217</v>
      </c>
      <c r="B4639" s="68">
        <v>9</v>
      </c>
      <c r="C4639" s="68">
        <v>9</v>
      </c>
      <c r="D4639" s="68">
        <v>9</v>
      </c>
      <c r="E4639" s="68">
        <v>0</v>
      </c>
      <c r="F4639" s="68">
        <v>1</v>
      </c>
      <c r="G4639" s="68">
        <v>4</v>
      </c>
      <c r="H4639" s="68">
        <v>6</v>
      </c>
      <c r="I4639" s="68">
        <v>3.5</v>
      </c>
      <c r="J4639" s="68">
        <v>10</v>
      </c>
      <c r="K4639" s="68">
        <v>4</v>
      </c>
      <c r="L4639" s="112"/>
      <c r="M4639" s="68">
        <f t="shared" si="144"/>
        <v>55.5</v>
      </c>
      <c r="N4639" s="68">
        <v>2</v>
      </c>
      <c r="O4639" s="199">
        <f t="shared" si="146"/>
        <v>0.6607142857142857</v>
      </c>
      <c r="P4639" s="168" t="s">
        <v>445</v>
      </c>
      <c r="Q4639" s="69" t="s">
        <v>2702</v>
      </c>
      <c r="R4639" s="70" t="s">
        <v>796</v>
      </c>
      <c r="S4639" s="69" t="s">
        <v>492</v>
      </c>
      <c r="T4639" s="71" t="s">
        <v>2589</v>
      </c>
      <c r="U4639" s="72">
        <v>7</v>
      </c>
      <c r="V4639" s="73" t="s">
        <v>637</v>
      </c>
      <c r="W4639" s="74" t="s">
        <v>2686</v>
      </c>
      <c r="X4639" s="74" t="s">
        <v>461</v>
      </c>
      <c r="Y4639" s="75" t="s">
        <v>479</v>
      </c>
      <c r="Z4639" s="200" t="s">
        <v>8990</v>
      </c>
    </row>
    <row r="4640" spans="1:26" s="161" customFormat="1" ht="19.5" customHeight="1" x14ac:dyDescent="0.25">
      <c r="A4640" s="181" t="s">
        <v>216</v>
      </c>
      <c r="B4640" s="68">
        <v>9</v>
      </c>
      <c r="C4640" s="68">
        <v>9</v>
      </c>
      <c r="D4640" s="68">
        <v>6.5</v>
      </c>
      <c r="E4640" s="68">
        <v>2</v>
      </c>
      <c r="F4640" s="68">
        <v>1</v>
      </c>
      <c r="G4640" s="68">
        <v>4</v>
      </c>
      <c r="H4640" s="68">
        <v>6</v>
      </c>
      <c r="I4640" s="68">
        <v>2.5</v>
      </c>
      <c r="J4640" s="68">
        <v>10</v>
      </c>
      <c r="K4640" s="68">
        <v>4</v>
      </c>
      <c r="L4640" s="112"/>
      <c r="M4640" s="68">
        <f t="shared" si="144"/>
        <v>54</v>
      </c>
      <c r="N4640" s="68">
        <v>4</v>
      </c>
      <c r="O4640" s="199">
        <f t="shared" si="146"/>
        <v>0.6428571428571429</v>
      </c>
      <c r="P4640" s="168" t="s">
        <v>445</v>
      </c>
      <c r="Q4640" s="69" t="s">
        <v>2704</v>
      </c>
      <c r="R4640" s="70" t="s">
        <v>2705</v>
      </c>
      <c r="S4640" s="69" t="s">
        <v>2706</v>
      </c>
      <c r="T4640" s="71" t="s">
        <v>2589</v>
      </c>
      <c r="U4640" s="72">
        <v>7</v>
      </c>
      <c r="V4640" s="73" t="s">
        <v>637</v>
      </c>
      <c r="W4640" s="74" t="s">
        <v>2686</v>
      </c>
      <c r="X4640" s="74" t="s">
        <v>461</v>
      </c>
      <c r="Y4640" s="75" t="s">
        <v>479</v>
      </c>
      <c r="Z4640" s="200" t="s">
        <v>8990</v>
      </c>
    </row>
    <row r="4641" spans="1:26" s="161" customFormat="1" ht="19.5" customHeight="1" x14ac:dyDescent="0.25">
      <c r="A4641" s="181" t="s">
        <v>215</v>
      </c>
      <c r="B4641" s="68">
        <v>9</v>
      </c>
      <c r="C4641" s="68">
        <v>9</v>
      </c>
      <c r="D4641" s="68">
        <v>7</v>
      </c>
      <c r="E4641" s="68">
        <v>0</v>
      </c>
      <c r="F4641" s="68">
        <v>1</v>
      </c>
      <c r="G4641" s="68">
        <v>4</v>
      </c>
      <c r="H4641" s="68">
        <v>5</v>
      </c>
      <c r="I4641" s="68">
        <v>5</v>
      </c>
      <c r="J4641" s="68">
        <v>10</v>
      </c>
      <c r="K4641" s="68">
        <v>4</v>
      </c>
      <c r="L4641" s="112"/>
      <c r="M4641" s="68">
        <f t="shared" si="144"/>
        <v>54</v>
      </c>
      <c r="N4641" s="68">
        <v>3</v>
      </c>
      <c r="O4641" s="199">
        <f t="shared" si="146"/>
        <v>0.6428571428571429</v>
      </c>
      <c r="P4641" s="168" t="s">
        <v>445</v>
      </c>
      <c r="Q4641" s="69" t="s">
        <v>2703</v>
      </c>
      <c r="R4641" s="70" t="s">
        <v>607</v>
      </c>
      <c r="S4641" s="69" t="s">
        <v>800</v>
      </c>
      <c r="T4641" s="71" t="s">
        <v>2589</v>
      </c>
      <c r="U4641" s="72">
        <v>7</v>
      </c>
      <c r="V4641" s="73" t="s">
        <v>637</v>
      </c>
      <c r="W4641" s="74" t="s">
        <v>2686</v>
      </c>
      <c r="X4641" s="74" t="s">
        <v>461</v>
      </c>
      <c r="Y4641" s="75" t="s">
        <v>479</v>
      </c>
      <c r="Z4641" s="200" t="s">
        <v>8990</v>
      </c>
    </row>
    <row r="4642" spans="1:26" s="161" customFormat="1" ht="19.5" customHeight="1" x14ac:dyDescent="0.25">
      <c r="A4642" s="181" t="s">
        <v>221</v>
      </c>
      <c r="B4642" s="68">
        <v>10</v>
      </c>
      <c r="C4642" s="68">
        <v>9</v>
      </c>
      <c r="D4642" s="68">
        <v>9</v>
      </c>
      <c r="E4642" s="68">
        <v>2</v>
      </c>
      <c r="F4642" s="68">
        <v>5</v>
      </c>
      <c r="G4642" s="68">
        <v>4</v>
      </c>
      <c r="H4642" s="68">
        <v>0</v>
      </c>
      <c r="I4642" s="68">
        <v>4.5</v>
      </c>
      <c r="J4642" s="68">
        <v>8</v>
      </c>
      <c r="K4642" s="68">
        <v>2</v>
      </c>
      <c r="L4642" s="112"/>
      <c r="M4642" s="68">
        <f t="shared" si="144"/>
        <v>53.5</v>
      </c>
      <c r="N4642" s="68">
        <v>7</v>
      </c>
      <c r="O4642" s="199">
        <f t="shared" si="146"/>
        <v>0.63690476190476186</v>
      </c>
      <c r="P4642" s="168" t="s">
        <v>446</v>
      </c>
      <c r="Q4642" s="69" t="s">
        <v>2357</v>
      </c>
      <c r="R4642" s="70" t="s">
        <v>451</v>
      </c>
      <c r="S4642" s="69" t="s">
        <v>540</v>
      </c>
      <c r="T4642" s="71" t="s">
        <v>2289</v>
      </c>
      <c r="U4642" s="72">
        <v>7</v>
      </c>
      <c r="V4642" s="73" t="s">
        <v>1161</v>
      </c>
      <c r="W4642" s="74" t="s">
        <v>2339</v>
      </c>
      <c r="X4642" s="74" t="s">
        <v>1183</v>
      </c>
      <c r="Y4642" s="75" t="s">
        <v>469</v>
      </c>
      <c r="Z4642" s="200" t="s">
        <v>8990</v>
      </c>
    </row>
    <row r="4643" spans="1:26" s="161" customFormat="1" ht="19.5" customHeight="1" x14ac:dyDescent="0.25">
      <c r="A4643" s="181" t="s">
        <v>215</v>
      </c>
      <c r="B4643" s="68">
        <v>10</v>
      </c>
      <c r="C4643" s="68">
        <v>5</v>
      </c>
      <c r="D4643" s="68">
        <v>9</v>
      </c>
      <c r="E4643" s="68">
        <v>4</v>
      </c>
      <c r="F4643" s="68">
        <v>3</v>
      </c>
      <c r="G4643" s="68">
        <v>4</v>
      </c>
      <c r="H4643" s="68">
        <v>4</v>
      </c>
      <c r="I4643" s="68">
        <v>6</v>
      </c>
      <c r="J4643" s="68">
        <v>4</v>
      </c>
      <c r="K4643" s="68">
        <v>4</v>
      </c>
      <c r="L4643" s="112"/>
      <c r="M4643" s="68">
        <f t="shared" si="144"/>
        <v>53</v>
      </c>
      <c r="N4643" s="68">
        <v>2</v>
      </c>
      <c r="O4643" s="199">
        <f t="shared" si="146"/>
        <v>0.63095238095238093</v>
      </c>
      <c r="P4643" s="168" t="s">
        <v>445</v>
      </c>
      <c r="Q4643" s="69" t="s">
        <v>5502</v>
      </c>
      <c r="R4643" s="70" t="s">
        <v>573</v>
      </c>
      <c r="S4643" s="69" t="s">
        <v>562</v>
      </c>
      <c r="T4643" s="71" t="s">
        <v>5402</v>
      </c>
      <c r="U4643" s="72">
        <v>7</v>
      </c>
      <c r="V4643" s="73" t="s">
        <v>1161</v>
      </c>
      <c r="W4643" s="74" t="s">
        <v>5449</v>
      </c>
      <c r="X4643" s="74" t="s">
        <v>2324</v>
      </c>
      <c r="Y4643" s="75" t="s">
        <v>452</v>
      </c>
      <c r="Z4643" s="200" t="s">
        <v>8990</v>
      </c>
    </row>
    <row r="4644" spans="1:26" s="161" customFormat="1" ht="19.5" customHeight="1" x14ac:dyDescent="0.25">
      <c r="A4644" s="181" t="s">
        <v>200</v>
      </c>
      <c r="B4644" s="68">
        <v>10</v>
      </c>
      <c r="C4644" s="68">
        <v>9</v>
      </c>
      <c r="D4644" s="68">
        <v>6</v>
      </c>
      <c r="E4644" s="68">
        <v>2</v>
      </c>
      <c r="F4644" s="68">
        <v>1</v>
      </c>
      <c r="G4644" s="68">
        <v>4</v>
      </c>
      <c r="H4644" s="68">
        <v>0</v>
      </c>
      <c r="I4644" s="68">
        <v>5</v>
      </c>
      <c r="J4644" s="68">
        <v>12</v>
      </c>
      <c r="K4644" s="68">
        <v>4</v>
      </c>
      <c r="L4644" s="112"/>
      <c r="M4644" s="68">
        <f t="shared" si="144"/>
        <v>53</v>
      </c>
      <c r="N4644" s="68">
        <v>1</v>
      </c>
      <c r="O4644" s="199">
        <f t="shared" si="146"/>
        <v>0.63095238095238093</v>
      </c>
      <c r="P4644" s="168" t="s">
        <v>444</v>
      </c>
      <c r="Q4644" s="71" t="s">
        <v>3813</v>
      </c>
      <c r="R4644" s="70" t="s">
        <v>603</v>
      </c>
      <c r="S4644" s="69" t="s">
        <v>540</v>
      </c>
      <c r="T4644" s="71" t="s">
        <v>3118</v>
      </c>
      <c r="U4644" s="72">
        <v>7</v>
      </c>
      <c r="V4644" s="73" t="s">
        <v>519</v>
      </c>
      <c r="W4644" s="74" t="s">
        <v>1438</v>
      </c>
      <c r="X4644" s="74" t="s">
        <v>451</v>
      </c>
      <c r="Y4644" s="75" t="s">
        <v>1126</v>
      </c>
      <c r="Z4644" s="200" t="s">
        <v>8990</v>
      </c>
    </row>
    <row r="4645" spans="1:26" s="161" customFormat="1" ht="19.5" customHeight="1" x14ac:dyDescent="0.25">
      <c r="A4645" s="181" t="s">
        <v>211</v>
      </c>
      <c r="B4645" s="68">
        <v>10</v>
      </c>
      <c r="C4645" s="68">
        <v>9</v>
      </c>
      <c r="D4645" s="68">
        <v>7</v>
      </c>
      <c r="E4645" s="68">
        <v>2</v>
      </c>
      <c r="F4645" s="68">
        <v>2</v>
      </c>
      <c r="G4645" s="68">
        <v>1</v>
      </c>
      <c r="H4645" s="68">
        <v>2</v>
      </c>
      <c r="I4645" s="68">
        <v>6.5</v>
      </c>
      <c r="J4645" s="68">
        <v>8</v>
      </c>
      <c r="K4645" s="68">
        <v>4</v>
      </c>
      <c r="L4645" s="112"/>
      <c r="M4645" s="68">
        <f t="shared" si="144"/>
        <v>51.5</v>
      </c>
      <c r="N4645" s="68">
        <v>5</v>
      </c>
      <c r="O4645" s="199">
        <f t="shared" si="146"/>
        <v>0.61309523809523814</v>
      </c>
      <c r="P4645" s="168" t="s">
        <v>445</v>
      </c>
      <c r="Q4645" s="69" t="s">
        <v>3951</v>
      </c>
      <c r="R4645" s="70" t="s">
        <v>763</v>
      </c>
      <c r="S4645" s="69" t="s">
        <v>540</v>
      </c>
      <c r="T4645" s="71" t="s">
        <v>3853</v>
      </c>
      <c r="U4645" s="72">
        <v>7</v>
      </c>
      <c r="V4645" s="73" t="s">
        <v>637</v>
      </c>
      <c r="W4645" s="74" t="s">
        <v>570</v>
      </c>
      <c r="X4645" s="74" t="s">
        <v>459</v>
      </c>
      <c r="Y4645" s="75" t="s">
        <v>463</v>
      </c>
      <c r="Z4645" s="200" t="s">
        <v>8990</v>
      </c>
    </row>
    <row r="4646" spans="1:26" s="161" customFormat="1" ht="19.5" customHeight="1" x14ac:dyDescent="0.25">
      <c r="A4646" s="181" t="s">
        <v>220</v>
      </c>
      <c r="B4646" s="68">
        <v>9</v>
      </c>
      <c r="C4646" s="68">
        <v>9</v>
      </c>
      <c r="D4646" s="68">
        <v>9</v>
      </c>
      <c r="E4646" s="68">
        <v>2</v>
      </c>
      <c r="F4646" s="68">
        <v>2</v>
      </c>
      <c r="G4646" s="68">
        <v>2</v>
      </c>
      <c r="H4646" s="68">
        <v>2</v>
      </c>
      <c r="I4646" s="68">
        <v>6</v>
      </c>
      <c r="J4646" s="68">
        <v>6</v>
      </c>
      <c r="K4646" s="68">
        <v>4</v>
      </c>
      <c r="L4646" s="112"/>
      <c r="M4646" s="68">
        <f t="shared" si="144"/>
        <v>51</v>
      </c>
      <c r="N4646" s="68">
        <v>1</v>
      </c>
      <c r="O4646" s="199">
        <f t="shared" si="146"/>
        <v>0.6071428571428571</v>
      </c>
      <c r="P4646" s="168" t="s">
        <v>444</v>
      </c>
      <c r="Q4646" s="69" t="s">
        <v>7040</v>
      </c>
      <c r="R4646" s="70" t="s">
        <v>478</v>
      </c>
      <c r="S4646" s="69" t="s">
        <v>540</v>
      </c>
      <c r="T4646" s="71" t="s">
        <v>3671</v>
      </c>
      <c r="U4646" s="72">
        <v>7</v>
      </c>
      <c r="V4646" s="73" t="s">
        <v>519</v>
      </c>
      <c r="W4646" s="74" t="s">
        <v>7041</v>
      </c>
      <c r="X4646" s="74" t="s">
        <v>1403</v>
      </c>
      <c r="Y4646" s="75" t="s">
        <v>452</v>
      </c>
      <c r="Z4646" s="200" t="s">
        <v>8990</v>
      </c>
    </row>
    <row r="4647" spans="1:26" s="161" customFormat="1" ht="19.5" customHeight="1" x14ac:dyDescent="0.25">
      <c r="A4647" s="181" t="s">
        <v>202</v>
      </c>
      <c r="B4647" s="68">
        <v>8</v>
      </c>
      <c r="C4647" s="68">
        <v>2</v>
      </c>
      <c r="D4647" s="68">
        <v>3.5</v>
      </c>
      <c r="E4647" s="68">
        <v>6</v>
      </c>
      <c r="F4647" s="68">
        <v>3.5</v>
      </c>
      <c r="G4647" s="68">
        <v>4</v>
      </c>
      <c r="H4647" s="68">
        <v>5</v>
      </c>
      <c r="I4647" s="68">
        <v>6.5</v>
      </c>
      <c r="J4647" s="68">
        <v>8</v>
      </c>
      <c r="K4647" s="68">
        <v>4</v>
      </c>
      <c r="L4647" s="112"/>
      <c r="M4647" s="68">
        <f t="shared" si="144"/>
        <v>50.5</v>
      </c>
      <c r="N4647" s="68">
        <v>2</v>
      </c>
      <c r="O4647" s="199">
        <f t="shared" si="146"/>
        <v>0.60119047619047616</v>
      </c>
      <c r="P4647" s="168" t="s">
        <v>445</v>
      </c>
      <c r="Q4647" s="69" t="s">
        <v>4986</v>
      </c>
      <c r="R4647" s="70" t="s">
        <v>561</v>
      </c>
      <c r="S4647" s="69" t="s">
        <v>526</v>
      </c>
      <c r="T4647" s="71" t="s">
        <v>3662</v>
      </c>
      <c r="U4647" s="72">
        <v>7</v>
      </c>
      <c r="V4647" s="73" t="s">
        <v>682</v>
      </c>
      <c r="W4647" s="74" t="s">
        <v>696</v>
      </c>
      <c r="X4647" s="74" t="s">
        <v>632</v>
      </c>
      <c r="Y4647" s="75" t="s">
        <v>486</v>
      </c>
      <c r="Z4647" s="200" t="s">
        <v>8990</v>
      </c>
    </row>
    <row r="4648" spans="1:26" s="161" customFormat="1" ht="19.5" customHeight="1" x14ac:dyDescent="0.25">
      <c r="A4648" s="181" t="s">
        <v>207</v>
      </c>
      <c r="B4648" s="68">
        <v>10</v>
      </c>
      <c r="C4648" s="68">
        <v>4</v>
      </c>
      <c r="D4648" s="68">
        <v>7</v>
      </c>
      <c r="E4648" s="68">
        <v>4</v>
      </c>
      <c r="F4648" s="68">
        <v>7</v>
      </c>
      <c r="G4648" s="68">
        <v>4</v>
      </c>
      <c r="H4648" s="68">
        <v>4</v>
      </c>
      <c r="I4648" s="68">
        <v>5</v>
      </c>
      <c r="J4648" s="68">
        <v>2</v>
      </c>
      <c r="K4648" s="68">
        <v>3</v>
      </c>
      <c r="L4648" s="112"/>
      <c r="M4648" s="68">
        <f t="shared" si="144"/>
        <v>50</v>
      </c>
      <c r="N4648" s="68">
        <v>4</v>
      </c>
      <c r="O4648" s="199">
        <f t="shared" si="146"/>
        <v>0.59523809523809523</v>
      </c>
      <c r="P4648" s="168" t="s">
        <v>445</v>
      </c>
      <c r="Q4648" s="69" t="s">
        <v>3243</v>
      </c>
      <c r="R4648" s="70" t="s">
        <v>478</v>
      </c>
      <c r="S4648" s="69" t="s">
        <v>540</v>
      </c>
      <c r="T4648" s="71" t="s">
        <v>3122</v>
      </c>
      <c r="U4648" s="72">
        <v>7</v>
      </c>
      <c r="V4648" s="73" t="s">
        <v>519</v>
      </c>
      <c r="W4648" s="74" t="s">
        <v>3240</v>
      </c>
      <c r="X4648" s="74" t="s">
        <v>459</v>
      </c>
      <c r="Y4648" s="75" t="s">
        <v>710</v>
      </c>
      <c r="Z4648" s="200" t="s">
        <v>8990</v>
      </c>
    </row>
    <row r="4649" spans="1:26" s="161" customFormat="1" ht="19.5" customHeight="1" x14ac:dyDescent="0.25">
      <c r="A4649" s="181" t="s">
        <v>250</v>
      </c>
      <c r="B4649" s="68">
        <v>10</v>
      </c>
      <c r="C4649" s="68">
        <v>9</v>
      </c>
      <c r="D4649" s="68">
        <v>9</v>
      </c>
      <c r="E4649" s="68">
        <v>2</v>
      </c>
      <c r="F4649" s="68">
        <v>0</v>
      </c>
      <c r="G4649" s="68">
        <v>4</v>
      </c>
      <c r="H4649" s="68">
        <v>9</v>
      </c>
      <c r="I4649" s="68">
        <v>5</v>
      </c>
      <c r="J4649" s="68">
        <v>0</v>
      </c>
      <c r="K4649" s="68">
        <v>2</v>
      </c>
      <c r="L4649" s="112"/>
      <c r="M4649" s="68">
        <f t="shared" si="144"/>
        <v>50</v>
      </c>
      <c r="N4649" s="68">
        <v>6</v>
      </c>
      <c r="O4649" s="199">
        <f t="shared" si="146"/>
        <v>0.59523809523809523</v>
      </c>
      <c r="P4649" s="168" t="s">
        <v>445</v>
      </c>
      <c r="Q4649" s="69" t="s">
        <v>631</v>
      </c>
      <c r="R4649" s="70" t="s">
        <v>632</v>
      </c>
      <c r="S4649" s="69" t="s">
        <v>469</v>
      </c>
      <c r="T4649" s="71" t="s">
        <v>681</v>
      </c>
      <c r="U4649" s="72">
        <v>7</v>
      </c>
      <c r="V4649" s="73" t="s">
        <v>609</v>
      </c>
      <c r="W4649" s="74" t="s">
        <v>1077</v>
      </c>
      <c r="X4649" s="74" t="s">
        <v>451</v>
      </c>
      <c r="Y4649" s="75" t="s">
        <v>1078</v>
      </c>
      <c r="Z4649" s="200" t="s">
        <v>8990</v>
      </c>
    </row>
    <row r="4650" spans="1:26" s="161" customFormat="1" ht="19.5" customHeight="1" x14ac:dyDescent="0.25">
      <c r="A4650" s="77" t="s">
        <v>200</v>
      </c>
      <c r="B4650" s="68">
        <v>7</v>
      </c>
      <c r="C4650" s="68">
        <v>7</v>
      </c>
      <c r="D4650" s="68">
        <v>7</v>
      </c>
      <c r="E4650" s="68">
        <v>2</v>
      </c>
      <c r="F4650" s="68">
        <v>9</v>
      </c>
      <c r="G4650" s="68">
        <v>3</v>
      </c>
      <c r="H4650" s="68">
        <v>5</v>
      </c>
      <c r="I4650" s="68">
        <v>5.5</v>
      </c>
      <c r="J4650" s="68">
        <v>2</v>
      </c>
      <c r="K4650" s="68">
        <v>2</v>
      </c>
      <c r="L4650" s="119"/>
      <c r="M4650" s="68">
        <f t="shared" si="144"/>
        <v>49.5</v>
      </c>
      <c r="N4650" s="68">
        <v>5</v>
      </c>
      <c r="O4650" s="199">
        <f t="shared" si="146"/>
        <v>0.5892857142857143</v>
      </c>
      <c r="P4650" s="168" t="s">
        <v>445</v>
      </c>
      <c r="Q4650" s="69" t="s">
        <v>2707</v>
      </c>
      <c r="R4650" s="70" t="s">
        <v>655</v>
      </c>
      <c r="S4650" s="69" t="s">
        <v>504</v>
      </c>
      <c r="T4650" s="71" t="s">
        <v>2589</v>
      </c>
      <c r="U4650" s="72">
        <v>7</v>
      </c>
      <c r="V4650" s="73" t="s">
        <v>682</v>
      </c>
      <c r="W4650" s="74" t="s">
        <v>2619</v>
      </c>
      <c r="X4650" s="74" t="s">
        <v>1645</v>
      </c>
      <c r="Y4650" s="75" t="s">
        <v>2643</v>
      </c>
      <c r="Z4650" s="200" t="s">
        <v>8990</v>
      </c>
    </row>
    <row r="4651" spans="1:26" s="161" customFormat="1" ht="19.5" customHeight="1" x14ac:dyDescent="0.25">
      <c r="A4651" s="77" t="s">
        <v>247</v>
      </c>
      <c r="B4651" s="68">
        <v>9</v>
      </c>
      <c r="C4651" s="68">
        <v>9</v>
      </c>
      <c r="D4651" s="68">
        <v>7</v>
      </c>
      <c r="E4651" s="68">
        <v>6</v>
      </c>
      <c r="F4651" s="68">
        <v>1</v>
      </c>
      <c r="G4651" s="68">
        <v>0</v>
      </c>
      <c r="H4651" s="68">
        <v>9</v>
      </c>
      <c r="I4651" s="68">
        <v>4.5</v>
      </c>
      <c r="J4651" s="68">
        <v>2</v>
      </c>
      <c r="K4651" s="68">
        <v>2</v>
      </c>
      <c r="L4651" s="119"/>
      <c r="M4651" s="68">
        <f t="shared" si="144"/>
        <v>49.5</v>
      </c>
      <c r="N4651" s="68">
        <v>7</v>
      </c>
      <c r="O4651" s="199">
        <f t="shared" si="146"/>
        <v>0.5892857142857143</v>
      </c>
      <c r="P4651" s="168" t="s">
        <v>445</v>
      </c>
      <c r="Q4651" s="69" t="s">
        <v>621</v>
      </c>
      <c r="R4651" s="70" t="s">
        <v>622</v>
      </c>
      <c r="S4651" s="69" t="s">
        <v>474</v>
      </c>
      <c r="T4651" s="71" t="s">
        <v>681</v>
      </c>
      <c r="U4651" s="72">
        <v>7</v>
      </c>
      <c r="V4651" s="73" t="s">
        <v>609</v>
      </c>
      <c r="W4651" s="74" t="s">
        <v>1077</v>
      </c>
      <c r="X4651" s="74" t="s">
        <v>451</v>
      </c>
      <c r="Y4651" s="75" t="s">
        <v>1078</v>
      </c>
      <c r="Z4651" s="200" t="s">
        <v>8990</v>
      </c>
    </row>
    <row r="4652" spans="1:26" s="161" customFormat="1" ht="19.5" customHeight="1" x14ac:dyDescent="0.25">
      <c r="A4652" s="77" t="s">
        <v>249</v>
      </c>
      <c r="B4652" s="68">
        <v>9</v>
      </c>
      <c r="C4652" s="68">
        <v>9</v>
      </c>
      <c r="D4652" s="68">
        <v>9</v>
      </c>
      <c r="E4652" s="68">
        <v>2</v>
      </c>
      <c r="F4652" s="68">
        <v>0</v>
      </c>
      <c r="G4652" s="68">
        <v>4</v>
      </c>
      <c r="H4652" s="68">
        <v>9</v>
      </c>
      <c r="I4652" s="68">
        <v>5</v>
      </c>
      <c r="J4652" s="68">
        <v>0</v>
      </c>
      <c r="K4652" s="68">
        <v>2</v>
      </c>
      <c r="L4652" s="119"/>
      <c r="M4652" s="68">
        <f t="shared" si="144"/>
        <v>49</v>
      </c>
      <c r="N4652" s="68">
        <v>8</v>
      </c>
      <c r="O4652" s="199">
        <f t="shared" si="146"/>
        <v>0.58333333333333337</v>
      </c>
      <c r="P4652" s="168" t="s">
        <v>445</v>
      </c>
      <c r="Q4652" s="69" t="s">
        <v>629</v>
      </c>
      <c r="R4652" s="70" t="s">
        <v>630</v>
      </c>
      <c r="S4652" s="69" t="s">
        <v>469</v>
      </c>
      <c r="T4652" s="71" t="s">
        <v>681</v>
      </c>
      <c r="U4652" s="72">
        <v>7</v>
      </c>
      <c r="V4652" s="73" t="s">
        <v>609</v>
      </c>
      <c r="W4652" s="74" t="s">
        <v>1077</v>
      </c>
      <c r="X4652" s="74" t="s">
        <v>451</v>
      </c>
      <c r="Y4652" s="75" t="s">
        <v>1078</v>
      </c>
      <c r="Z4652" s="200" t="s">
        <v>8990</v>
      </c>
    </row>
    <row r="4653" spans="1:26" s="161" customFormat="1" ht="19.5" customHeight="1" x14ac:dyDescent="0.25">
      <c r="A4653" s="77" t="s">
        <v>207</v>
      </c>
      <c r="B4653" s="68">
        <v>10</v>
      </c>
      <c r="C4653" s="68">
        <v>8</v>
      </c>
      <c r="D4653" s="68">
        <v>9</v>
      </c>
      <c r="E4653" s="68">
        <v>2</v>
      </c>
      <c r="F4653" s="68">
        <v>5</v>
      </c>
      <c r="G4653" s="68">
        <v>2</v>
      </c>
      <c r="H4653" s="68">
        <v>0</v>
      </c>
      <c r="I4653" s="68">
        <v>6</v>
      </c>
      <c r="J4653" s="68">
        <v>4</v>
      </c>
      <c r="K4653" s="68">
        <v>3</v>
      </c>
      <c r="L4653" s="119"/>
      <c r="M4653" s="68">
        <f t="shared" si="144"/>
        <v>49</v>
      </c>
      <c r="N4653" s="68">
        <v>3</v>
      </c>
      <c r="O4653" s="199">
        <f t="shared" si="146"/>
        <v>0.58333333333333337</v>
      </c>
      <c r="P4653" s="168" t="s">
        <v>445</v>
      </c>
      <c r="Q4653" s="69" t="s">
        <v>4443</v>
      </c>
      <c r="R4653" s="70" t="s">
        <v>558</v>
      </c>
      <c r="S4653" s="69" t="s">
        <v>507</v>
      </c>
      <c r="T4653" s="71" t="s">
        <v>3120</v>
      </c>
      <c r="U4653" s="72">
        <v>7</v>
      </c>
      <c r="V4653" s="73" t="s">
        <v>682</v>
      </c>
      <c r="W4653" s="74" t="s">
        <v>4419</v>
      </c>
      <c r="X4653" s="74" t="s">
        <v>1224</v>
      </c>
      <c r="Y4653" s="75" t="s">
        <v>489</v>
      </c>
      <c r="Z4653" s="200" t="s">
        <v>8990</v>
      </c>
    </row>
    <row r="4654" spans="1:26" s="161" customFormat="1" ht="19.5" customHeight="1" x14ac:dyDescent="0.25">
      <c r="A4654" s="77" t="s">
        <v>213</v>
      </c>
      <c r="B4654" s="68">
        <v>10</v>
      </c>
      <c r="C4654" s="68">
        <v>3</v>
      </c>
      <c r="D4654" s="68">
        <v>5</v>
      </c>
      <c r="E4654" s="68">
        <v>6</v>
      </c>
      <c r="F4654" s="68">
        <v>5</v>
      </c>
      <c r="G4654" s="68">
        <v>4</v>
      </c>
      <c r="H4654" s="68">
        <v>6</v>
      </c>
      <c r="I4654" s="68">
        <v>4</v>
      </c>
      <c r="J4654" s="68">
        <v>2</v>
      </c>
      <c r="K4654" s="68">
        <v>4</v>
      </c>
      <c r="L4654" s="119"/>
      <c r="M4654" s="68">
        <f t="shared" si="144"/>
        <v>49</v>
      </c>
      <c r="N4654" s="68">
        <v>5</v>
      </c>
      <c r="O4654" s="199">
        <f t="shared" si="146"/>
        <v>0.58333333333333337</v>
      </c>
      <c r="P4654" s="168" t="s">
        <v>445</v>
      </c>
      <c r="Q4654" s="69" t="s">
        <v>3244</v>
      </c>
      <c r="R4654" s="70" t="s">
        <v>3245</v>
      </c>
      <c r="S4654" s="69" t="s">
        <v>486</v>
      </c>
      <c r="T4654" s="71" t="s">
        <v>3122</v>
      </c>
      <c r="U4654" s="72">
        <v>7</v>
      </c>
      <c r="V4654" s="73" t="s">
        <v>637</v>
      </c>
      <c r="W4654" s="74" t="s">
        <v>3240</v>
      </c>
      <c r="X4654" s="74" t="s">
        <v>459</v>
      </c>
      <c r="Y4654" s="75" t="s">
        <v>710</v>
      </c>
      <c r="Z4654" s="200" t="s">
        <v>8990</v>
      </c>
    </row>
    <row r="4655" spans="1:26" s="161" customFormat="1" ht="19.5" customHeight="1" x14ac:dyDescent="0.25">
      <c r="A4655" s="181" t="s">
        <v>214</v>
      </c>
      <c r="B4655" s="68">
        <v>9</v>
      </c>
      <c r="C4655" s="68">
        <v>9</v>
      </c>
      <c r="D4655" s="68">
        <v>8</v>
      </c>
      <c r="E4655" s="68">
        <v>0</v>
      </c>
      <c r="F4655" s="68">
        <v>1</v>
      </c>
      <c r="G4655" s="68">
        <v>1</v>
      </c>
      <c r="H4655" s="68">
        <v>2</v>
      </c>
      <c r="I4655" s="68">
        <v>6</v>
      </c>
      <c r="J4655" s="68">
        <v>10</v>
      </c>
      <c r="K4655" s="68">
        <v>2</v>
      </c>
      <c r="L4655" s="112"/>
      <c r="M4655" s="68">
        <f t="shared" ref="M4655:M4718" si="147">SUM(B4655:K4655)</f>
        <v>48</v>
      </c>
      <c r="N4655" s="68">
        <v>6</v>
      </c>
      <c r="O4655" s="199">
        <f t="shared" si="146"/>
        <v>0.5714285714285714</v>
      </c>
      <c r="P4655" s="168" t="s">
        <v>445</v>
      </c>
      <c r="Q4655" s="69" t="s">
        <v>2708</v>
      </c>
      <c r="R4655" s="70" t="s">
        <v>561</v>
      </c>
      <c r="S4655" s="69" t="s">
        <v>562</v>
      </c>
      <c r="T4655" s="71" t="s">
        <v>2589</v>
      </c>
      <c r="U4655" s="72">
        <v>7</v>
      </c>
      <c r="V4655" s="73" t="s">
        <v>519</v>
      </c>
      <c r="W4655" s="74" t="s">
        <v>2674</v>
      </c>
      <c r="X4655" s="74" t="s">
        <v>1377</v>
      </c>
      <c r="Y4655" s="75" t="s">
        <v>1374</v>
      </c>
      <c r="Z4655" s="200" t="s">
        <v>8990</v>
      </c>
    </row>
    <row r="4656" spans="1:26" s="161" customFormat="1" ht="19.5" customHeight="1" x14ac:dyDescent="0.25">
      <c r="A4656" s="181" t="s">
        <v>200</v>
      </c>
      <c r="B4656" s="68">
        <v>10</v>
      </c>
      <c r="C4656" s="68">
        <v>9</v>
      </c>
      <c r="D4656" s="68">
        <v>5.5</v>
      </c>
      <c r="E4656" s="68">
        <v>4</v>
      </c>
      <c r="F4656" s="68">
        <v>6</v>
      </c>
      <c r="G4656" s="68">
        <v>4</v>
      </c>
      <c r="H4656" s="68">
        <v>0</v>
      </c>
      <c r="I4656" s="68">
        <v>5.5</v>
      </c>
      <c r="J4656" s="68">
        <v>0</v>
      </c>
      <c r="K4656" s="68">
        <v>4</v>
      </c>
      <c r="L4656" s="112"/>
      <c r="M4656" s="68">
        <f t="shared" si="147"/>
        <v>48</v>
      </c>
      <c r="N4656" s="68">
        <v>8</v>
      </c>
      <c r="O4656" s="199">
        <f t="shared" si="146"/>
        <v>0.5714285714285714</v>
      </c>
      <c r="P4656" s="168" t="s">
        <v>446</v>
      </c>
      <c r="Q4656" s="69" t="s">
        <v>2358</v>
      </c>
      <c r="R4656" s="70" t="s">
        <v>1600</v>
      </c>
      <c r="S4656" s="69" t="s">
        <v>569</v>
      </c>
      <c r="T4656" s="71" t="s">
        <v>2289</v>
      </c>
      <c r="U4656" s="72">
        <v>7</v>
      </c>
      <c r="V4656" s="73" t="s">
        <v>2314</v>
      </c>
      <c r="W4656" s="74" t="s">
        <v>2323</v>
      </c>
      <c r="X4656" s="74" t="s">
        <v>2324</v>
      </c>
      <c r="Y4656" s="75" t="s">
        <v>1016</v>
      </c>
      <c r="Z4656" s="200" t="s">
        <v>8990</v>
      </c>
    </row>
    <row r="4657" spans="1:26" s="161" customFormat="1" ht="19.5" customHeight="1" x14ac:dyDescent="0.25">
      <c r="A4657" s="181" t="s">
        <v>216</v>
      </c>
      <c r="B4657" s="68">
        <v>10</v>
      </c>
      <c r="C4657" s="68">
        <v>5</v>
      </c>
      <c r="D4657" s="68">
        <v>9</v>
      </c>
      <c r="E4657" s="68">
        <v>4</v>
      </c>
      <c r="F4657" s="68">
        <v>3</v>
      </c>
      <c r="G4657" s="68">
        <v>4</v>
      </c>
      <c r="H4657" s="68">
        <v>2</v>
      </c>
      <c r="I4657" s="68">
        <v>5</v>
      </c>
      <c r="J4657" s="68">
        <v>2</v>
      </c>
      <c r="K4657" s="68">
        <v>4</v>
      </c>
      <c r="L4657" s="112"/>
      <c r="M4657" s="68">
        <f t="shared" si="147"/>
        <v>48</v>
      </c>
      <c r="N4657" s="68">
        <v>3</v>
      </c>
      <c r="O4657" s="199">
        <f t="shared" si="146"/>
        <v>0.5714285714285714</v>
      </c>
      <c r="P4657" s="168" t="s">
        <v>445</v>
      </c>
      <c r="Q4657" s="69" t="s">
        <v>5503</v>
      </c>
      <c r="R4657" s="70" t="s">
        <v>967</v>
      </c>
      <c r="S4657" s="69" t="s">
        <v>540</v>
      </c>
      <c r="T4657" s="71" t="s">
        <v>5402</v>
      </c>
      <c r="U4657" s="72">
        <v>7</v>
      </c>
      <c r="V4657" s="73" t="s">
        <v>1161</v>
      </c>
      <c r="W4657" s="74" t="s">
        <v>5449</v>
      </c>
      <c r="X4657" s="74" t="s">
        <v>2324</v>
      </c>
      <c r="Y4657" s="75" t="s">
        <v>452</v>
      </c>
      <c r="Z4657" s="200" t="s">
        <v>8990</v>
      </c>
    </row>
    <row r="4658" spans="1:26" s="161" customFormat="1" ht="19.5" customHeight="1" x14ac:dyDescent="0.25">
      <c r="A4658" s="181" t="s">
        <v>211</v>
      </c>
      <c r="B4658" s="68">
        <v>10</v>
      </c>
      <c r="C4658" s="68">
        <v>8</v>
      </c>
      <c r="D4658" s="68">
        <v>7</v>
      </c>
      <c r="E4658" s="68">
        <v>0</v>
      </c>
      <c r="F4658" s="68">
        <v>1</v>
      </c>
      <c r="G4658" s="68">
        <v>4</v>
      </c>
      <c r="H4658" s="68">
        <v>0</v>
      </c>
      <c r="I4658" s="68">
        <v>5.5</v>
      </c>
      <c r="J4658" s="68">
        <v>10</v>
      </c>
      <c r="K4658" s="68">
        <v>2</v>
      </c>
      <c r="L4658" s="112"/>
      <c r="M4658" s="68">
        <f t="shared" si="147"/>
        <v>47.5</v>
      </c>
      <c r="N4658" s="68">
        <v>7</v>
      </c>
      <c r="O4658" s="199">
        <f t="shared" si="146"/>
        <v>0.56547619047619047</v>
      </c>
      <c r="P4658" s="168" t="s">
        <v>446</v>
      </c>
      <c r="Q4658" s="69" t="s">
        <v>2709</v>
      </c>
      <c r="R4658" s="70" t="s">
        <v>873</v>
      </c>
      <c r="S4658" s="69" t="s">
        <v>551</v>
      </c>
      <c r="T4658" s="71" t="s">
        <v>2589</v>
      </c>
      <c r="U4658" s="72">
        <v>7</v>
      </c>
      <c r="V4658" s="73" t="s">
        <v>519</v>
      </c>
      <c r="W4658" s="74" t="s">
        <v>2674</v>
      </c>
      <c r="X4658" s="74" t="s">
        <v>1377</v>
      </c>
      <c r="Y4658" s="75" t="s">
        <v>1374</v>
      </c>
      <c r="Z4658" s="200" t="s">
        <v>8990</v>
      </c>
    </row>
    <row r="4659" spans="1:26" s="161" customFormat="1" ht="19.5" customHeight="1" x14ac:dyDescent="0.25">
      <c r="A4659" s="181" t="s">
        <v>240</v>
      </c>
      <c r="B4659" s="68">
        <v>9</v>
      </c>
      <c r="C4659" s="68">
        <v>9</v>
      </c>
      <c r="D4659" s="68">
        <v>5.5</v>
      </c>
      <c r="E4659" s="68">
        <v>6</v>
      </c>
      <c r="F4659" s="68">
        <v>1</v>
      </c>
      <c r="G4659" s="68">
        <v>0</v>
      </c>
      <c r="H4659" s="68">
        <v>9</v>
      </c>
      <c r="I4659" s="68">
        <v>3.5</v>
      </c>
      <c r="J4659" s="68">
        <v>2</v>
      </c>
      <c r="K4659" s="68">
        <v>2</v>
      </c>
      <c r="L4659" s="112"/>
      <c r="M4659" s="68">
        <f t="shared" si="147"/>
        <v>47</v>
      </c>
      <c r="N4659" s="68">
        <v>9</v>
      </c>
      <c r="O4659" s="199">
        <f t="shared" si="146"/>
        <v>0.55952380952380953</v>
      </c>
      <c r="P4659" s="168" t="s">
        <v>445</v>
      </c>
      <c r="Q4659" s="69" t="s">
        <v>608</v>
      </c>
      <c r="R4659" s="70" t="s">
        <v>459</v>
      </c>
      <c r="S4659" s="69" t="s">
        <v>486</v>
      </c>
      <c r="T4659" s="71" t="s">
        <v>681</v>
      </c>
      <c r="U4659" s="72">
        <v>7</v>
      </c>
      <c r="V4659" s="73" t="s">
        <v>609</v>
      </c>
      <c r="W4659" s="74" t="s">
        <v>1077</v>
      </c>
      <c r="X4659" s="74" t="s">
        <v>451</v>
      </c>
      <c r="Y4659" s="75" t="s">
        <v>1078</v>
      </c>
      <c r="Z4659" s="200" t="s">
        <v>8990</v>
      </c>
    </row>
    <row r="4660" spans="1:26" s="161" customFormat="1" ht="19.5" customHeight="1" x14ac:dyDescent="0.25">
      <c r="A4660" s="181" t="s">
        <v>209</v>
      </c>
      <c r="B4660" s="68">
        <v>10</v>
      </c>
      <c r="C4660" s="68">
        <v>9</v>
      </c>
      <c r="D4660" s="68">
        <v>9</v>
      </c>
      <c r="E4660" s="68">
        <v>4</v>
      </c>
      <c r="F4660" s="68">
        <v>3</v>
      </c>
      <c r="G4660" s="68">
        <v>2</v>
      </c>
      <c r="H4660" s="68">
        <v>0</v>
      </c>
      <c r="I4660" s="68">
        <v>5</v>
      </c>
      <c r="J4660" s="68">
        <v>2</v>
      </c>
      <c r="K4660" s="68">
        <v>3</v>
      </c>
      <c r="L4660" s="112"/>
      <c r="M4660" s="68">
        <f t="shared" si="147"/>
        <v>47</v>
      </c>
      <c r="N4660" s="68">
        <v>1</v>
      </c>
      <c r="O4660" s="199">
        <f t="shared" si="146"/>
        <v>0.55952380952380953</v>
      </c>
      <c r="P4660" s="168" t="s">
        <v>444</v>
      </c>
      <c r="Q4660" s="69" t="s">
        <v>6334</v>
      </c>
      <c r="R4660" s="70" t="s">
        <v>603</v>
      </c>
      <c r="S4660" s="69" t="s">
        <v>925</v>
      </c>
      <c r="T4660" s="71" t="s">
        <v>6284</v>
      </c>
      <c r="U4660" s="72">
        <v>7</v>
      </c>
      <c r="V4660" s="73" t="s">
        <v>609</v>
      </c>
      <c r="W4660" s="74" t="s">
        <v>6335</v>
      </c>
      <c r="X4660" s="74" t="s">
        <v>539</v>
      </c>
      <c r="Y4660" s="75" t="s">
        <v>523</v>
      </c>
      <c r="Z4660" s="200" t="s">
        <v>8990</v>
      </c>
    </row>
    <row r="4661" spans="1:26" s="161" customFormat="1" ht="19.5" customHeight="1" x14ac:dyDescent="0.25">
      <c r="A4661" s="181" t="s">
        <v>201</v>
      </c>
      <c r="B4661" s="68">
        <v>9</v>
      </c>
      <c r="C4661" s="68">
        <v>4</v>
      </c>
      <c r="D4661" s="68">
        <v>8</v>
      </c>
      <c r="E4661" s="68">
        <v>2</v>
      </c>
      <c r="F4661" s="68">
        <v>4.5</v>
      </c>
      <c r="G4661" s="68">
        <v>4</v>
      </c>
      <c r="H4661" s="68">
        <v>2</v>
      </c>
      <c r="I4661" s="68">
        <v>5.5</v>
      </c>
      <c r="J4661" s="68">
        <v>6</v>
      </c>
      <c r="K4661" s="68">
        <v>2</v>
      </c>
      <c r="L4661" s="112"/>
      <c r="M4661" s="68">
        <f t="shared" si="147"/>
        <v>47</v>
      </c>
      <c r="N4661" s="68">
        <v>1</v>
      </c>
      <c r="O4661" s="199">
        <f t="shared" si="146"/>
        <v>0.55952380952380953</v>
      </c>
      <c r="P4661" s="168" t="s">
        <v>444</v>
      </c>
      <c r="Q4661" s="69" t="s">
        <v>7630</v>
      </c>
      <c r="R4661" s="70" t="s">
        <v>483</v>
      </c>
      <c r="S4661" s="69" t="s">
        <v>474</v>
      </c>
      <c r="T4661" s="71" t="s">
        <v>7569</v>
      </c>
      <c r="U4661" s="72">
        <v>7</v>
      </c>
      <c r="V4661" s="73" t="s">
        <v>682</v>
      </c>
      <c r="W4661" s="74" t="s">
        <v>1222</v>
      </c>
      <c r="X4661" s="74" t="s">
        <v>1377</v>
      </c>
      <c r="Y4661" s="75" t="s">
        <v>1126</v>
      </c>
      <c r="Z4661" s="200" t="s">
        <v>8990</v>
      </c>
    </row>
    <row r="4662" spans="1:26" s="161" customFormat="1" ht="19.5" customHeight="1" x14ac:dyDescent="0.25">
      <c r="A4662" s="50" t="s">
        <v>220</v>
      </c>
      <c r="B4662" s="27">
        <v>10</v>
      </c>
      <c r="C4662" s="27">
        <v>9</v>
      </c>
      <c r="D4662" s="27">
        <v>9</v>
      </c>
      <c r="E4662" s="27">
        <v>0</v>
      </c>
      <c r="F4662" s="27">
        <v>2</v>
      </c>
      <c r="G4662" s="27">
        <v>4</v>
      </c>
      <c r="H4662" s="27">
        <v>1</v>
      </c>
      <c r="I4662" s="27">
        <v>5</v>
      </c>
      <c r="J4662" s="27">
        <v>4</v>
      </c>
      <c r="K4662" s="27">
        <v>2</v>
      </c>
      <c r="L4662" s="112"/>
      <c r="M4662" s="27">
        <f t="shared" si="147"/>
        <v>46</v>
      </c>
      <c r="N4662" s="27">
        <v>9</v>
      </c>
      <c r="O4662" s="185">
        <f t="shared" si="146"/>
        <v>0.54761904761904767</v>
      </c>
      <c r="P4662" s="55" t="s">
        <v>446</v>
      </c>
      <c r="Q4662" s="19" t="s">
        <v>2359</v>
      </c>
      <c r="R4662" s="41" t="s">
        <v>684</v>
      </c>
      <c r="S4662" s="19" t="s">
        <v>546</v>
      </c>
      <c r="T4662" s="28" t="s">
        <v>2289</v>
      </c>
      <c r="U4662" s="17">
        <v>7</v>
      </c>
      <c r="V4662" s="20" t="s">
        <v>1161</v>
      </c>
      <c r="W4662" s="18" t="s">
        <v>2339</v>
      </c>
      <c r="X4662" s="18" t="s">
        <v>1183</v>
      </c>
      <c r="Y4662" s="29" t="s">
        <v>469</v>
      </c>
      <c r="Z4662" s="61"/>
    </row>
    <row r="4663" spans="1:26" s="161" customFormat="1" ht="19.5" customHeight="1" x14ac:dyDescent="0.25">
      <c r="A4663" s="50" t="s">
        <v>200</v>
      </c>
      <c r="B4663" s="27">
        <v>9</v>
      </c>
      <c r="C4663" s="27">
        <v>4</v>
      </c>
      <c r="D4663" s="27">
        <v>7</v>
      </c>
      <c r="E4663" s="27">
        <v>2</v>
      </c>
      <c r="F4663" s="27">
        <v>3</v>
      </c>
      <c r="G4663" s="27">
        <v>3</v>
      </c>
      <c r="H4663" s="27">
        <v>4</v>
      </c>
      <c r="I4663" s="27">
        <v>6</v>
      </c>
      <c r="J4663" s="27">
        <v>6</v>
      </c>
      <c r="K4663" s="27">
        <v>2</v>
      </c>
      <c r="L4663" s="112"/>
      <c r="M4663" s="27">
        <f t="shared" si="147"/>
        <v>46</v>
      </c>
      <c r="N4663" s="27">
        <v>6</v>
      </c>
      <c r="O4663" s="185">
        <f t="shared" si="146"/>
        <v>0.54761904761904767</v>
      </c>
      <c r="P4663" s="55" t="s">
        <v>446</v>
      </c>
      <c r="Q4663" s="19" t="s">
        <v>3952</v>
      </c>
      <c r="R4663" s="41" t="s">
        <v>476</v>
      </c>
      <c r="S4663" s="19" t="s">
        <v>474</v>
      </c>
      <c r="T4663" s="28" t="s">
        <v>3853</v>
      </c>
      <c r="U4663" s="17">
        <v>7</v>
      </c>
      <c r="V4663" s="20" t="s">
        <v>682</v>
      </c>
      <c r="W4663" s="18" t="s">
        <v>570</v>
      </c>
      <c r="X4663" s="18" t="s">
        <v>459</v>
      </c>
      <c r="Y4663" s="29" t="s">
        <v>463</v>
      </c>
      <c r="Z4663" s="61"/>
    </row>
    <row r="4664" spans="1:26" s="161" customFormat="1" ht="19.5" customHeight="1" x14ac:dyDescent="0.25">
      <c r="A4664" s="50" t="s">
        <v>223</v>
      </c>
      <c r="B4664" s="27">
        <v>10</v>
      </c>
      <c r="C4664" s="27">
        <v>9</v>
      </c>
      <c r="D4664" s="27">
        <v>9</v>
      </c>
      <c r="E4664" s="27">
        <v>0</v>
      </c>
      <c r="F4664" s="27">
        <v>3</v>
      </c>
      <c r="G4664" s="27">
        <v>3</v>
      </c>
      <c r="H4664" s="27">
        <v>0</v>
      </c>
      <c r="I4664" s="27">
        <v>4</v>
      </c>
      <c r="J4664" s="27">
        <v>4</v>
      </c>
      <c r="K4664" s="27">
        <v>4</v>
      </c>
      <c r="L4664" s="112"/>
      <c r="M4664" s="27">
        <f t="shared" si="147"/>
        <v>46</v>
      </c>
      <c r="N4664" s="27">
        <v>1</v>
      </c>
      <c r="O4664" s="185">
        <f t="shared" si="146"/>
        <v>0.54761904761904767</v>
      </c>
      <c r="P4664" s="55" t="s">
        <v>444</v>
      </c>
      <c r="Q4664" s="19" t="s">
        <v>6816</v>
      </c>
      <c r="R4664" s="41" t="s">
        <v>459</v>
      </c>
      <c r="S4664" s="19" t="s">
        <v>599</v>
      </c>
      <c r="T4664" s="28" t="s">
        <v>3670</v>
      </c>
      <c r="U4664" s="17">
        <v>7</v>
      </c>
      <c r="V4664" s="20" t="s">
        <v>645</v>
      </c>
      <c r="W4664" s="18" t="s">
        <v>5040</v>
      </c>
      <c r="X4664" s="18" t="s">
        <v>518</v>
      </c>
      <c r="Y4664" s="29" t="s">
        <v>636</v>
      </c>
      <c r="Z4664" s="61"/>
    </row>
    <row r="4665" spans="1:26" s="161" customFormat="1" ht="19.5" customHeight="1" x14ac:dyDescent="0.25">
      <c r="A4665" s="50" t="s">
        <v>229</v>
      </c>
      <c r="B4665" s="27">
        <v>9</v>
      </c>
      <c r="C4665" s="27">
        <v>9</v>
      </c>
      <c r="D4665" s="27">
        <v>9</v>
      </c>
      <c r="E4665" s="27">
        <v>2</v>
      </c>
      <c r="F4665" s="27">
        <v>3</v>
      </c>
      <c r="G4665" s="27">
        <v>3</v>
      </c>
      <c r="H4665" s="27">
        <v>0</v>
      </c>
      <c r="I4665" s="27">
        <v>5</v>
      </c>
      <c r="J4665" s="27">
        <v>2</v>
      </c>
      <c r="K4665" s="27">
        <v>4</v>
      </c>
      <c r="L4665" s="112"/>
      <c r="M4665" s="27">
        <f t="shared" si="147"/>
        <v>46</v>
      </c>
      <c r="N4665" s="27">
        <v>2</v>
      </c>
      <c r="O4665" s="185">
        <f t="shared" si="146"/>
        <v>0.54761904761904767</v>
      </c>
      <c r="P4665" s="55" t="s">
        <v>445</v>
      </c>
      <c r="Q4665" s="19" t="s">
        <v>5814</v>
      </c>
      <c r="R4665" s="41" t="s">
        <v>816</v>
      </c>
      <c r="S4665" s="19" t="s">
        <v>513</v>
      </c>
      <c r="T4665" s="28" t="s">
        <v>8181</v>
      </c>
      <c r="U4665" s="17">
        <v>7</v>
      </c>
      <c r="V4665" s="20" t="s">
        <v>593</v>
      </c>
      <c r="W4665" s="18" t="s">
        <v>8314</v>
      </c>
      <c r="X4665" s="18" t="s">
        <v>916</v>
      </c>
      <c r="Y4665" s="29" t="s">
        <v>1078</v>
      </c>
      <c r="Z4665" s="61"/>
    </row>
    <row r="4666" spans="1:26" s="161" customFormat="1" ht="19.5" customHeight="1" x14ac:dyDescent="0.25">
      <c r="A4666" s="50" t="s">
        <v>213</v>
      </c>
      <c r="B4666" s="27">
        <v>10</v>
      </c>
      <c r="C4666" s="27">
        <v>9</v>
      </c>
      <c r="D4666" s="27">
        <v>8.5</v>
      </c>
      <c r="E4666" s="27">
        <v>0</v>
      </c>
      <c r="F4666" s="27">
        <v>2</v>
      </c>
      <c r="G4666" s="27">
        <v>2</v>
      </c>
      <c r="H4666" s="27">
        <v>1</v>
      </c>
      <c r="I4666" s="27">
        <v>5</v>
      </c>
      <c r="J4666" s="27">
        <v>6</v>
      </c>
      <c r="K4666" s="27">
        <v>2</v>
      </c>
      <c r="L4666" s="112"/>
      <c r="M4666" s="27">
        <f t="shared" si="147"/>
        <v>45.5</v>
      </c>
      <c r="N4666" s="27">
        <v>8</v>
      </c>
      <c r="O4666" s="185">
        <f t="shared" si="146"/>
        <v>0.54166666666666663</v>
      </c>
      <c r="P4666" s="55" t="s">
        <v>446</v>
      </c>
      <c r="Q4666" s="19" t="s">
        <v>608</v>
      </c>
      <c r="R4666" s="41" t="s">
        <v>501</v>
      </c>
      <c r="S4666" s="19" t="s">
        <v>599</v>
      </c>
      <c r="T4666" s="28" t="s">
        <v>2589</v>
      </c>
      <c r="U4666" s="17">
        <v>7</v>
      </c>
      <c r="V4666" s="20" t="s">
        <v>519</v>
      </c>
      <c r="W4666" s="18" t="s">
        <v>2674</v>
      </c>
      <c r="X4666" s="18" t="s">
        <v>1377</v>
      </c>
      <c r="Y4666" s="29" t="s">
        <v>1374</v>
      </c>
      <c r="Z4666" s="61"/>
    </row>
    <row r="4667" spans="1:26" s="161" customFormat="1" ht="19.5" customHeight="1" x14ac:dyDescent="0.25">
      <c r="A4667" s="50" t="s">
        <v>220</v>
      </c>
      <c r="B4667" s="27">
        <v>10</v>
      </c>
      <c r="C4667" s="27">
        <v>9</v>
      </c>
      <c r="D4667" s="27">
        <v>7</v>
      </c>
      <c r="E4667" s="27">
        <v>0</v>
      </c>
      <c r="F4667" s="27">
        <v>3</v>
      </c>
      <c r="G4667" s="27">
        <v>4</v>
      </c>
      <c r="H4667" s="27">
        <v>4</v>
      </c>
      <c r="I4667" s="27">
        <v>4.5</v>
      </c>
      <c r="J4667" s="27">
        <v>0</v>
      </c>
      <c r="K4667" s="27">
        <v>4</v>
      </c>
      <c r="L4667" s="112"/>
      <c r="M4667" s="27">
        <f t="shared" si="147"/>
        <v>45.5</v>
      </c>
      <c r="N4667" s="27">
        <v>1</v>
      </c>
      <c r="O4667" s="185">
        <f t="shared" si="146"/>
        <v>0.54166666666666663</v>
      </c>
      <c r="P4667" s="139" t="s">
        <v>444</v>
      </c>
      <c r="Q4667" s="19" t="s">
        <v>7237</v>
      </c>
      <c r="R4667" s="41" t="s">
        <v>592</v>
      </c>
      <c r="S4667" s="19" t="s">
        <v>599</v>
      </c>
      <c r="T4667" s="28" t="s">
        <v>3672</v>
      </c>
      <c r="U4667" s="17">
        <v>7</v>
      </c>
      <c r="V4667" s="20" t="s">
        <v>645</v>
      </c>
      <c r="W4667" s="18" t="s">
        <v>7161</v>
      </c>
      <c r="X4667" s="18" t="s">
        <v>518</v>
      </c>
      <c r="Y4667" s="29" t="s">
        <v>466</v>
      </c>
      <c r="Z4667" s="61"/>
    </row>
    <row r="4668" spans="1:26" s="161" customFormat="1" ht="19.5" customHeight="1" x14ac:dyDescent="0.25">
      <c r="A4668" s="50" t="s">
        <v>206</v>
      </c>
      <c r="B4668" s="27">
        <v>9</v>
      </c>
      <c r="C4668" s="27">
        <v>7</v>
      </c>
      <c r="D4668" s="27">
        <v>9</v>
      </c>
      <c r="E4668" s="27">
        <v>0</v>
      </c>
      <c r="F4668" s="27">
        <v>2</v>
      </c>
      <c r="G4668" s="27">
        <v>4</v>
      </c>
      <c r="H4668" s="27">
        <v>2</v>
      </c>
      <c r="I4668" s="27">
        <v>4</v>
      </c>
      <c r="J4668" s="27">
        <v>4</v>
      </c>
      <c r="K4668" s="27">
        <v>4</v>
      </c>
      <c r="L4668" s="112"/>
      <c r="M4668" s="27">
        <f t="shared" si="147"/>
        <v>45</v>
      </c>
      <c r="N4668" s="27">
        <v>4</v>
      </c>
      <c r="O4668" s="185">
        <f t="shared" si="146"/>
        <v>0.5357142857142857</v>
      </c>
      <c r="P4668" s="55" t="s">
        <v>445</v>
      </c>
      <c r="Q4668" s="19" t="s">
        <v>4444</v>
      </c>
      <c r="R4668" s="41" t="s">
        <v>1561</v>
      </c>
      <c r="S4668" s="19" t="s">
        <v>4445</v>
      </c>
      <c r="T4668" s="28" t="s">
        <v>3120</v>
      </c>
      <c r="U4668" s="17">
        <v>7</v>
      </c>
      <c r="V4668" s="20" t="s">
        <v>682</v>
      </c>
      <c r="W4668" s="18" t="s">
        <v>4419</v>
      </c>
      <c r="X4668" s="18" t="s">
        <v>1224</v>
      </c>
      <c r="Y4668" s="29" t="s">
        <v>489</v>
      </c>
      <c r="Z4668" s="61"/>
    </row>
    <row r="4669" spans="1:26" s="161" customFormat="1" ht="19.5" customHeight="1" x14ac:dyDescent="0.25">
      <c r="A4669" s="50" t="s">
        <v>201</v>
      </c>
      <c r="B4669" s="27">
        <v>8</v>
      </c>
      <c r="C4669" s="27">
        <v>3</v>
      </c>
      <c r="D4669" s="27">
        <v>8.5</v>
      </c>
      <c r="E4669" s="27">
        <v>2</v>
      </c>
      <c r="F4669" s="27">
        <v>7</v>
      </c>
      <c r="G4669" s="27">
        <v>4</v>
      </c>
      <c r="H4669" s="27">
        <v>0</v>
      </c>
      <c r="I4669" s="27">
        <v>5.5</v>
      </c>
      <c r="J4669" s="27">
        <v>4</v>
      </c>
      <c r="K4669" s="27">
        <v>3</v>
      </c>
      <c r="L4669" s="112"/>
      <c r="M4669" s="27">
        <f t="shared" si="147"/>
        <v>45</v>
      </c>
      <c r="N4669" s="27">
        <v>1</v>
      </c>
      <c r="O4669" s="185">
        <f t="shared" si="146"/>
        <v>0.5357142857142857</v>
      </c>
      <c r="P4669" s="55" t="s">
        <v>444</v>
      </c>
      <c r="Q4669" s="19" t="s">
        <v>5830</v>
      </c>
      <c r="R4669" s="41" t="s">
        <v>561</v>
      </c>
      <c r="S4669" s="19" t="s">
        <v>821</v>
      </c>
      <c r="T4669" s="28" t="s">
        <v>3666</v>
      </c>
      <c r="U4669" s="17">
        <v>7</v>
      </c>
      <c r="V4669" s="20" t="s">
        <v>682</v>
      </c>
      <c r="W4669" s="18" t="s">
        <v>3155</v>
      </c>
      <c r="X4669" s="18" t="s">
        <v>488</v>
      </c>
      <c r="Y4669" s="29" t="s">
        <v>925</v>
      </c>
      <c r="Z4669" s="61"/>
    </row>
    <row r="4670" spans="1:26" s="161" customFormat="1" ht="19.5" customHeight="1" x14ac:dyDescent="0.25">
      <c r="A4670" s="50" t="s">
        <v>1166</v>
      </c>
      <c r="B4670" s="27">
        <v>8</v>
      </c>
      <c r="C4670" s="27">
        <v>8</v>
      </c>
      <c r="D4670" s="27">
        <v>8</v>
      </c>
      <c r="E4670" s="27">
        <v>2</v>
      </c>
      <c r="F4670" s="27">
        <v>0</v>
      </c>
      <c r="G4670" s="27">
        <v>4</v>
      </c>
      <c r="H4670" s="27">
        <v>2</v>
      </c>
      <c r="I4670" s="27">
        <v>4</v>
      </c>
      <c r="J4670" s="27">
        <v>6</v>
      </c>
      <c r="K4670" s="27">
        <v>3</v>
      </c>
      <c r="L4670" s="112"/>
      <c r="M4670" s="27">
        <f t="shared" si="147"/>
        <v>45</v>
      </c>
      <c r="N4670" s="27">
        <v>5</v>
      </c>
      <c r="O4670" s="185">
        <f t="shared" si="146"/>
        <v>0.5357142857142857</v>
      </c>
      <c r="P4670" s="55" t="s">
        <v>445</v>
      </c>
      <c r="Q4670" s="19" t="s">
        <v>8052</v>
      </c>
      <c r="R4670" s="41" t="s">
        <v>1502</v>
      </c>
      <c r="S4670" s="19" t="s">
        <v>2442</v>
      </c>
      <c r="T4670" s="28" t="s">
        <v>7778</v>
      </c>
      <c r="U4670" s="17">
        <v>7</v>
      </c>
      <c r="V4670" s="20" t="s">
        <v>593</v>
      </c>
      <c r="W4670" s="18" t="s">
        <v>8047</v>
      </c>
      <c r="X4670" s="18" t="s">
        <v>451</v>
      </c>
      <c r="Y4670" s="29" t="s">
        <v>513</v>
      </c>
      <c r="Z4670" s="61"/>
    </row>
    <row r="4671" spans="1:26" s="161" customFormat="1" ht="19.5" customHeight="1" x14ac:dyDescent="0.25">
      <c r="A4671" s="50" t="s">
        <v>204</v>
      </c>
      <c r="B4671" s="27">
        <v>8</v>
      </c>
      <c r="C4671" s="27">
        <v>9</v>
      </c>
      <c r="D4671" s="27">
        <v>9</v>
      </c>
      <c r="E4671" s="27">
        <v>6</v>
      </c>
      <c r="F4671" s="27">
        <v>3</v>
      </c>
      <c r="G4671" s="27">
        <v>4</v>
      </c>
      <c r="H4671" s="27">
        <v>0</v>
      </c>
      <c r="I4671" s="27">
        <v>4</v>
      </c>
      <c r="J4671" s="27">
        <v>2</v>
      </c>
      <c r="K4671" s="27">
        <v>0</v>
      </c>
      <c r="L4671" s="112"/>
      <c r="M4671" s="27">
        <f t="shared" si="147"/>
        <v>45</v>
      </c>
      <c r="N4671" s="27">
        <v>1</v>
      </c>
      <c r="O4671" s="185">
        <f t="shared" ref="O4671:O4734" si="148">M4671/84</f>
        <v>0.5357142857142857</v>
      </c>
      <c r="P4671" s="55" t="s">
        <v>444</v>
      </c>
      <c r="Q4671" s="19" t="s">
        <v>2932</v>
      </c>
      <c r="R4671" s="41" t="s">
        <v>2933</v>
      </c>
      <c r="S4671" s="19" t="s">
        <v>497</v>
      </c>
      <c r="T4671" s="28" t="s">
        <v>2934</v>
      </c>
      <c r="U4671" s="17">
        <v>7</v>
      </c>
      <c r="V4671" s="20" t="s">
        <v>519</v>
      </c>
      <c r="W4671" s="18" t="s">
        <v>2924</v>
      </c>
      <c r="X4671" s="18" t="s">
        <v>1624</v>
      </c>
      <c r="Y4671" s="29" t="s">
        <v>1016</v>
      </c>
      <c r="Z4671" s="61"/>
    </row>
    <row r="4672" spans="1:26" s="161" customFormat="1" ht="19.5" customHeight="1" x14ac:dyDescent="0.25">
      <c r="A4672" s="50" t="s">
        <v>215</v>
      </c>
      <c r="B4672" s="27">
        <v>7</v>
      </c>
      <c r="C4672" s="27">
        <v>9</v>
      </c>
      <c r="D4672" s="27">
        <v>7</v>
      </c>
      <c r="E4672" s="27">
        <v>2</v>
      </c>
      <c r="F4672" s="27">
        <v>1</v>
      </c>
      <c r="G4672" s="27">
        <v>4</v>
      </c>
      <c r="H4672" s="27">
        <v>6</v>
      </c>
      <c r="I4672" s="27">
        <v>4</v>
      </c>
      <c r="J4672" s="27">
        <v>2</v>
      </c>
      <c r="K4672" s="27">
        <v>3</v>
      </c>
      <c r="L4672" s="112"/>
      <c r="M4672" s="27">
        <f t="shared" si="147"/>
        <v>45</v>
      </c>
      <c r="N4672" s="27">
        <v>3</v>
      </c>
      <c r="O4672" s="185">
        <f t="shared" si="148"/>
        <v>0.5357142857142857</v>
      </c>
      <c r="P4672" s="55" t="s">
        <v>445</v>
      </c>
      <c r="Q4672" s="19" t="s">
        <v>8315</v>
      </c>
      <c r="R4672" s="41" t="s">
        <v>816</v>
      </c>
      <c r="S4672" s="19" t="s">
        <v>599</v>
      </c>
      <c r="T4672" s="28" t="s">
        <v>8181</v>
      </c>
      <c r="U4672" s="17">
        <v>7</v>
      </c>
      <c r="V4672" s="20" t="s">
        <v>3396</v>
      </c>
      <c r="W4672" s="18" t="s">
        <v>3161</v>
      </c>
      <c r="X4672" s="18" t="s">
        <v>916</v>
      </c>
      <c r="Y4672" s="29" t="s">
        <v>1126</v>
      </c>
      <c r="Z4672" s="61"/>
    </row>
    <row r="4673" spans="1:267" s="161" customFormat="1" ht="19.5" customHeight="1" x14ac:dyDescent="0.25">
      <c r="A4673" s="67" t="s">
        <v>211</v>
      </c>
      <c r="B4673" s="31">
        <v>9</v>
      </c>
      <c r="C4673" s="31">
        <v>8</v>
      </c>
      <c r="D4673" s="31">
        <v>9</v>
      </c>
      <c r="E4673" s="31">
        <v>2</v>
      </c>
      <c r="F4673" s="31">
        <v>7</v>
      </c>
      <c r="G4673" s="31">
        <v>0</v>
      </c>
      <c r="H4673" s="31">
        <v>0</v>
      </c>
      <c r="I4673" s="31">
        <v>6</v>
      </c>
      <c r="J4673" s="31">
        <v>0</v>
      </c>
      <c r="K4673" s="31">
        <v>4</v>
      </c>
      <c r="L4673" s="124"/>
      <c r="M4673" s="27">
        <f t="shared" si="147"/>
        <v>45</v>
      </c>
      <c r="N4673" s="31">
        <v>1</v>
      </c>
      <c r="O4673" s="185">
        <f t="shared" si="148"/>
        <v>0.5357142857142857</v>
      </c>
      <c r="P4673" s="65" t="s">
        <v>444</v>
      </c>
      <c r="Q4673" s="19" t="s">
        <v>5299</v>
      </c>
      <c r="R4673" s="41" t="s">
        <v>720</v>
      </c>
      <c r="S4673" s="19" t="s">
        <v>562</v>
      </c>
      <c r="T4673" s="40" t="s">
        <v>3663</v>
      </c>
      <c r="U4673" s="32">
        <v>7</v>
      </c>
      <c r="V4673" s="20" t="s">
        <v>5274</v>
      </c>
      <c r="W4673" s="33" t="s">
        <v>2022</v>
      </c>
      <c r="X4673" s="33" t="s">
        <v>651</v>
      </c>
      <c r="Y4673" s="34" t="s">
        <v>710</v>
      </c>
      <c r="Z4673" s="186"/>
      <c r="AA4673" s="187"/>
      <c r="AB4673" s="187"/>
      <c r="AC4673" s="187"/>
      <c r="AD4673" s="187"/>
      <c r="AE4673" s="187"/>
      <c r="AF4673" s="187"/>
      <c r="AG4673" s="187"/>
      <c r="AH4673" s="187"/>
      <c r="AI4673" s="187"/>
      <c r="AJ4673" s="187"/>
      <c r="AK4673" s="187"/>
      <c r="AL4673" s="187"/>
      <c r="AM4673" s="187"/>
      <c r="AN4673" s="187"/>
      <c r="AO4673" s="187"/>
      <c r="AP4673" s="187"/>
      <c r="AQ4673" s="187"/>
      <c r="AR4673" s="187"/>
      <c r="AS4673" s="187"/>
      <c r="AT4673" s="187"/>
      <c r="AU4673" s="187"/>
      <c r="AV4673" s="187"/>
      <c r="AW4673" s="187"/>
      <c r="AX4673" s="187"/>
      <c r="AY4673" s="187"/>
      <c r="AZ4673" s="187"/>
      <c r="BA4673" s="187"/>
      <c r="BB4673" s="187"/>
      <c r="BC4673" s="187"/>
      <c r="BD4673" s="187"/>
      <c r="BE4673" s="187"/>
      <c r="BF4673" s="187"/>
      <c r="BG4673" s="187"/>
      <c r="BH4673" s="187"/>
      <c r="BI4673" s="187"/>
      <c r="BJ4673" s="187"/>
      <c r="BK4673" s="187"/>
      <c r="BL4673" s="187"/>
      <c r="BM4673" s="187"/>
      <c r="BN4673" s="187"/>
      <c r="BO4673" s="187"/>
      <c r="BP4673" s="187"/>
      <c r="BQ4673" s="187"/>
      <c r="BR4673" s="187"/>
      <c r="BS4673" s="187"/>
      <c r="BT4673" s="187"/>
      <c r="BU4673" s="187"/>
      <c r="BV4673" s="187"/>
      <c r="BW4673" s="187"/>
      <c r="BX4673" s="187"/>
      <c r="BY4673" s="187"/>
      <c r="BZ4673" s="187"/>
      <c r="CA4673" s="187"/>
      <c r="CB4673" s="187"/>
      <c r="CC4673" s="187"/>
      <c r="CD4673" s="187"/>
      <c r="CE4673" s="187"/>
      <c r="CF4673" s="187"/>
      <c r="CG4673" s="187"/>
      <c r="CH4673" s="187"/>
      <c r="CI4673" s="187"/>
      <c r="CJ4673" s="187"/>
      <c r="CK4673" s="187"/>
      <c r="CL4673" s="187"/>
      <c r="CM4673" s="187"/>
      <c r="CN4673" s="187"/>
      <c r="CO4673" s="187"/>
      <c r="CP4673" s="187"/>
      <c r="CQ4673" s="187"/>
      <c r="CR4673" s="187"/>
      <c r="CS4673" s="187"/>
      <c r="CT4673" s="187"/>
      <c r="CU4673" s="187"/>
      <c r="CV4673" s="187"/>
      <c r="CW4673" s="187"/>
      <c r="CX4673" s="187"/>
      <c r="CY4673" s="187"/>
      <c r="CZ4673" s="187"/>
      <c r="DA4673" s="187"/>
      <c r="DB4673" s="187"/>
      <c r="DC4673" s="187"/>
      <c r="DD4673" s="187"/>
      <c r="DE4673" s="187"/>
      <c r="DF4673" s="187"/>
      <c r="DG4673" s="187"/>
      <c r="DH4673" s="187"/>
      <c r="DI4673" s="187"/>
      <c r="DJ4673" s="187"/>
      <c r="DK4673" s="187"/>
      <c r="DL4673" s="187"/>
      <c r="DM4673" s="187"/>
      <c r="DN4673" s="187"/>
      <c r="DO4673" s="187"/>
      <c r="DP4673" s="187"/>
      <c r="DQ4673" s="187"/>
      <c r="DR4673" s="187"/>
      <c r="DS4673" s="187"/>
      <c r="DT4673" s="187"/>
      <c r="DU4673" s="187"/>
      <c r="DV4673" s="187"/>
      <c r="DW4673" s="187"/>
      <c r="DX4673" s="187"/>
      <c r="DY4673" s="187"/>
      <c r="DZ4673" s="187"/>
      <c r="EA4673" s="187"/>
      <c r="EB4673" s="187"/>
      <c r="EC4673" s="187"/>
      <c r="ED4673" s="187"/>
      <c r="EE4673" s="187"/>
      <c r="EF4673" s="187"/>
      <c r="EG4673" s="187"/>
      <c r="EH4673" s="187"/>
      <c r="EI4673" s="187"/>
      <c r="EJ4673" s="187"/>
      <c r="EK4673" s="187"/>
      <c r="EL4673" s="187"/>
      <c r="EM4673" s="187"/>
      <c r="EN4673" s="187"/>
      <c r="EO4673" s="187"/>
      <c r="EP4673" s="187"/>
      <c r="EQ4673" s="187"/>
      <c r="ER4673" s="187"/>
      <c r="ES4673" s="187"/>
      <c r="ET4673" s="187"/>
      <c r="EU4673" s="187"/>
      <c r="EV4673" s="187"/>
      <c r="EW4673" s="187"/>
      <c r="EX4673" s="187"/>
      <c r="EY4673" s="187"/>
      <c r="EZ4673" s="187"/>
      <c r="FA4673" s="187"/>
      <c r="FB4673" s="187"/>
      <c r="FC4673" s="187"/>
      <c r="FD4673" s="187"/>
      <c r="FE4673" s="187"/>
      <c r="FF4673" s="187"/>
      <c r="FG4673" s="187"/>
      <c r="FH4673" s="187"/>
      <c r="FI4673" s="187"/>
      <c r="FJ4673" s="187"/>
      <c r="FK4673" s="187"/>
      <c r="FL4673" s="187"/>
      <c r="FM4673" s="187"/>
      <c r="FN4673" s="187"/>
      <c r="FO4673" s="187"/>
      <c r="FP4673" s="187"/>
      <c r="FQ4673" s="187"/>
      <c r="FR4673" s="187"/>
      <c r="FS4673" s="187"/>
      <c r="FT4673" s="187"/>
      <c r="FU4673" s="187"/>
      <c r="FV4673" s="187"/>
      <c r="FW4673" s="187"/>
      <c r="FX4673" s="187"/>
      <c r="FY4673" s="187"/>
      <c r="FZ4673" s="187"/>
      <c r="GA4673" s="187"/>
      <c r="GB4673" s="187"/>
      <c r="GC4673" s="187"/>
      <c r="GD4673" s="187"/>
      <c r="GE4673" s="187"/>
      <c r="GF4673" s="187"/>
      <c r="GG4673" s="187"/>
      <c r="GH4673" s="187"/>
      <c r="GI4673" s="187"/>
      <c r="GJ4673" s="187"/>
      <c r="GK4673" s="187"/>
      <c r="GL4673" s="187"/>
      <c r="GM4673" s="187"/>
      <c r="GN4673" s="187"/>
      <c r="GO4673" s="187"/>
      <c r="GP4673" s="187"/>
      <c r="GQ4673" s="187"/>
      <c r="GR4673" s="187"/>
      <c r="GS4673" s="187"/>
      <c r="GT4673" s="187"/>
      <c r="GU4673" s="187"/>
      <c r="GV4673" s="187"/>
      <c r="GW4673" s="187"/>
      <c r="GX4673" s="187"/>
      <c r="GY4673" s="187"/>
      <c r="GZ4673" s="187"/>
      <c r="HA4673" s="187"/>
      <c r="HB4673" s="187"/>
      <c r="HC4673" s="187"/>
      <c r="HD4673" s="187"/>
      <c r="HE4673" s="187"/>
      <c r="HF4673" s="187"/>
      <c r="HG4673" s="187"/>
      <c r="HH4673" s="187"/>
      <c r="HI4673" s="187"/>
      <c r="HJ4673" s="187"/>
      <c r="HK4673" s="187"/>
      <c r="HL4673" s="187"/>
      <c r="HM4673" s="187"/>
      <c r="HN4673" s="187"/>
      <c r="HO4673" s="187"/>
      <c r="HP4673" s="187"/>
      <c r="HQ4673" s="187"/>
      <c r="HR4673" s="187"/>
      <c r="HS4673" s="187"/>
      <c r="HT4673" s="187"/>
      <c r="HU4673" s="187"/>
      <c r="HV4673" s="187"/>
      <c r="HW4673" s="187"/>
      <c r="HX4673" s="187"/>
      <c r="HY4673" s="187"/>
      <c r="HZ4673" s="187"/>
      <c r="IA4673" s="187"/>
      <c r="IB4673" s="187"/>
      <c r="IC4673" s="187"/>
      <c r="ID4673" s="187"/>
      <c r="IE4673" s="187"/>
      <c r="IF4673" s="187"/>
      <c r="IG4673" s="187"/>
      <c r="IH4673" s="187"/>
      <c r="II4673" s="187"/>
      <c r="IJ4673" s="187"/>
      <c r="IK4673" s="187"/>
      <c r="IL4673" s="187"/>
      <c r="IM4673" s="187"/>
      <c r="IN4673" s="187"/>
      <c r="IO4673" s="187"/>
      <c r="IP4673" s="187"/>
      <c r="IQ4673" s="187"/>
      <c r="IR4673" s="187"/>
      <c r="IS4673" s="187"/>
      <c r="IT4673" s="187"/>
      <c r="IU4673" s="187"/>
      <c r="IV4673" s="187"/>
      <c r="IW4673" s="187"/>
      <c r="IX4673" s="187"/>
      <c r="IY4673" s="187"/>
      <c r="IZ4673" s="187"/>
      <c r="JA4673" s="187"/>
      <c r="JB4673" s="187"/>
      <c r="JC4673" s="187"/>
      <c r="JD4673" s="187"/>
      <c r="JE4673" s="187"/>
      <c r="JF4673" s="187"/>
      <c r="JG4673" s="187"/>
    </row>
    <row r="4674" spans="1:267" s="161" customFormat="1" ht="19.5" customHeight="1" x14ac:dyDescent="0.25">
      <c r="A4674" s="50" t="s">
        <v>200</v>
      </c>
      <c r="B4674" s="27">
        <v>7</v>
      </c>
      <c r="C4674" s="27">
        <v>4</v>
      </c>
      <c r="D4674" s="27">
        <v>9</v>
      </c>
      <c r="E4674" s="27">
        <v>0</v>
      </c>
      <c r="F4674" s="27">
        <v>12</v>
      </c>
      <c r="G4674" s="27">
        <v>4</v>
      </c>
      <c r="H4674" s="27">
        <v>0</v>
      </c>
      <c r="I4674" s="27">
        <v>5</v>
      </c>
      <c r="J4674" s="27">
        <v>0</v>
      </c>
      <c r="K4674" s="27">
        <v>4</v>
      </c>
      <c r="L4674" s="112"/>
      <c r="M4674" s="27">
        <f t="shared" si="147"/>
        <v>45</v>
      </c>
      <c r="N4674" s="27">
        <v>1</v>
      </c>
      <c r="O4674" s="185">
        <f t="shared" si="148"/>
        <v>0.5357142857142857</v>
      </c>
      <c r="P4674" s="55" t="s">
        <v>444</v>
      </c>
      <c r="Q4674" s="19" t="s">
        <v>8156</v>
      </c>
      <c r="R4674" s="41" t="s">
        <v>715</v>
      </c>
      <c r="S4674" s="19" t="s">
        <v>556</v>
      </c>
      <c r="T4674" s="28" t="s">
        <v>8157</v>
      </c>
      <c r="U4674" s="17">
        <v>7</v>
      </c>
      <c r="V4674" s="20" t="s">
        <v>609</v>
      </c>
      <c r="W4674" s="18" t="s">
        <v>8158</v>
      </c>
      <c r="X4674" s="18" t="s">
        <v>468</v>
      </c>
      <c r="Y4674" s="29" t="s">
        <v>1481</v>
      </c>
      <c r="Z4674" s="61"/>
    </row>
    <row r="4675" spans="1:267" s="161" customFormat="1" ht="19.5" customHeight="1" x14ac:dyDescent="0.25">
      <c r="A4675" s="50" t="s">
        <v>224</v>
      </c>
      <c r="B4675" s="27">
        <v>10</v>
      </c>
      <c r="C4675" s="27">
        <v>9</v>
      </c>
      <c r="D4675" s="27">
        <v>9</v>
      </c>
      <c r="E4675" s="27">
        <v>0</v>
      </c>
      <c r="F4675" s="27">
        <v>2</v>
      </c>
      <c r="G4675" s="27">
        <v>3</v>
      </c>
      <c r="H4675" s="27">
        <v>0</v>
      </c>
      <c r="I4675" s="27">
        <v>4</v>
      </c>
      <c r="J4675" s="27">
        <v>4</v>
      </c>
      <c r="K4675" s="27">
        <v>4</v>
      </c>
      <c r="L4675" s="112"/>
      <c r="M4675" s="27">
        <f t="shared" si="147"/>
        <v>45</v>
      </c>
      <c r="N4675" s="27">
        <v>2</v>
      </c>
      <c r="O4675" s="185">
        <f t="shared" si="148"/>
        <v>0.5357142857142857</v>
      </c>
      <c r="P4675" s="55" t="s">
        <v>445</v>
      </c>
      <c r="Q4675" s="19" t="s">
        <v>6817</v>
      </c>
      <c r="R4675" s="41" t="s">
        <v>2148</v>
      </c>
      <c r="S4675" s="19" t="s">
        <v>540</v>
      </c>
      <c r="T4675" s="28" t="s">
        <v>3670</v>
      </c>
      <c r="U4675" s="17">
        <v>7</v>
      </c>
      <c r="V4675" s="20" t="s">
        <v>645</v>
      </c>
      <c r="W4675" s="18" t="s">
        <v>5040</v>
      </c>
      <c r="X4675" s="18" t="s">
        <v>518</v>
      </c>
      <c r="Y4675" s="29" t="s">
        <v>636</v>
      </c>
      <c r="Z4675" s="61"/>
    </row>
    <row r="4676" spans="1:267" s="161" customFormat="1" ht="19.5" customHeight="1" x14ac:dyDescent="0.25">
      <c r="A4676" s="50" t="s">
        <v>200</v>
      </c>
      <c r="B4676" s="27">
        <v>9</v>
      </c>
      <c r="C4676" s="27">
        <v>6</v>
      </c>
      <c r="D4676" s="27">
        <v>7</v>
      </c>
      <c r="E4676" s="27">
        <v>2</v>
      </c>
      <c r="F4676" s="27">
        <v>9</v>
      </c>
      <c r="G4676" s="27">
        <v>1</v>
      </c>
      <c r="H4676" s="27">
        <v>0</v>
      </c>
      <c r="I4676" s="27">
        <v>5.5</v>
      </c>
      <c r="J4676" s="27">
        <v>2</v>
      </c>
      <c r="K4676" s="27">
        <v>3</v>
      </c>
      <c r="L4676" s="112"/>
      <c r="M4676" s="27">
        <f t="shared" si="147"/>
        <v>44.5</v>
      </c>
      <c r="N4676" s="27">
        <v>2</v>
      </c>
      <c r="O4676" s="185">
        <f t="shared" si="148"/>
        <v>0.52976190476190477</v>
      </c>
      <c r="P4676" s="55" t="s">
        <v>445</v>
      </c>
      <c r="Q4676" s="19" t="s">
        <v>1702</v>
      </c>
      <c r="R4676" s="41" t="s">
        <v>655</v>
      </c>
      <c r="S4676" s="19" t="s">
        <v>474</v>
      </c>
      <c r="T4676" s="28" t="s">
        <v>1676</v>
      </c>
      <c r="U4676" s="17">
        <v>7</v>
      </c>
      <c r="V4676" s="20" t="s">
        <v>682</v>
      </c>
      <c r="W4676" s="18" t="s">
        <v>1683</v>
      </c>
      <c r="X4676" s="18" t="s">
        <v>771</v>
      </c>
      <c r="Y4676" s="29" t="s">
        <v>452</v>
      </c>
      <c r="Z4676" s="61"/>
    </row>
    <row r="4677" spans="1:267" s="161" customFormat="1" ht="19.5" customHeight="1" x14ac:dyDescent="0.25">
      <c r="A4677" s="50" t="s">
        <v>200</v>
      </c>
      <c r="B4677" s="27">
        <v>9</v>
      </c>
      <c r="C4677" s="27">
        <v>9</v>
      </c>
      <c r="D4677" s="27">
        <v>9</v>
      </c>
      <c r="E4677" s="27">
        <v>2</v>
      </c>
      <c r="F4677" s="27">
        <v>1</v>
      </c>
      <c r="G4677" s="27">
        <v>3</v>
      </c>
      <c r="H4677" s="27">
        <v>0</v>
      </c>
      <c r="I4677" s="27">
        <v>2.5</v>
      </c>
      <c r="J4677" s="27">
        <v>8</v>
      </c>
      <c r="K4677" s="27">
        <v>1</v>
      </c>
      <c r="L4677" s="112"/>
      <c r="M4677" s="27">
        <f t="shared" si="147"/>
        <v>44.5</v>
      </c>
      <c r="N4677" s="27">
        <v>1</v>
      </c>
      <c r="O4677" s="185">
        <f t="shared" si="148"/>
        <v>0.52976190476190477</v>
      </c>
      <c r="P4677" s="55" t="s">
        <v>444</v>
      </c>
      <c r="Q4677" s="19" t="s">
        <v>7414</v>
      </c>
      <c r="R4677" s="41" t="s">
        <v>448</v>
      </c>
      <c r="S4677" s="19" t="s">
        <v>523</v>
      </c>
      <c r="T4677" s="28" t="s">
        <v>7415</v>
      </c>
      <c r="U4677" s="17">
        <v>7</v>
      </c>
      <c r="V4677" s="20">
        <v>2</v>
      </c>
      <c r="W4677" s="18" t="s">
        <v>7416</v>
      </c>
      <c r="X4677" s="18" t="s">
        <v>867</v>
      </c>
      <c r="Y4677" s="29" t="s">
        <v>513</v>
      </c>
      <c r="Z4677" s="61"/>
    </row>
    <row r="4678" spans="1:267" s="161" customFormat="1" ht="19.5" customHeight="1" x14ac:dyDescent="0.25">
      <c r="A4678" s="50" t="s">
        <v>201</v>
      </c>
      <c r="B4678" s="27">
        <v>10</v>
      </c>
      <c r="C4678" s="27">
        <v>1</v>
      </c>
      <c r="D4678" s="27">
        <v>7</v>
      </c>
      <c r="E4678" s="27">
        <v>6</v>
      </c>
      <c r="F4678" s="27">
        <v>5</v>
      </c>
      <c r="G4678" s="27">
        <v>2</v>
      </c>
      <c r="H4678" s="27">
        <v>0</v>
      </c>
      <c r="I4678" s="27">
        <v>4</v>
      </c>
      <c r="J4678" s="27">
        <v>6</v>
      </c>
      <c r="K4678" s="27">
        <v>3</v>
      </c>
      <c r="L4678" s="112"/>
      <c r="M4678" s="27">
        <f t="shared" si="147"/>
        <v>44</v>
      </c>
      <c r="N4678" s="27">
        <v>7</v>
      </c>
      <c r="O4678" s="185">
        <f t="shared" si="148"/>
        <v>0.52380952380952384</v>
      </c>
      <c r="P4678" s="55" t="s">
        <v>446</v>
      </c>
      <c r="Q4678" s="19" t="s">
        <v>3953</v>
      </c>
      <c r="R4678" s="41" t="s">
        <v>2531</v>
      </c>
      <c r="S4678" s="19" t="s">
        <v>3954</v>
      </c>
      <c r="T4678" s="28" t="s">
        <v>3853</v>
      </c>
      <c r="U4678" s="17">
        <v>7</v>
      </c>
      <c r="V4678" s="20" t="s">
        <v>637</v>
      </c>
      <c r="W4678" s="18" t="s">
        <v>570</v>
      </c>
      <c r="X4678" s="18" t="s">
        <v>459</v>
      </c>
      <c r="Y4678" s="29" t="s">
        <v>463</v>
      </c>
      <c r="Z4678" s="61"/>
    </row>
    <row r="4679" spans="1:267" s="161" customFormat="1" ht="19.5" customHeight="1" x14ac:dyDescent="0.25">
      <c r="A4679" s="50" t="s">
        <v>208</v>
      </c>
      <c r="B4679" s="27">
        <v>10</v>
      </c>
      <c r="C4679" s="27">
        <v>4</v>
      </c>
      <c r="D4679" s="27">
        <v>7.5</v>
      </c>
      <c r="E4679" s="27">
        <v>2</v>
      </c>
      <c r="F4679" s="27">
        <v>2</v>
      </c>
      <c r="G4679" s="27">
        <v>4</v>
      </c>
      <c r="H4679" s="27">
        <v>2</v>
      </c>
      <c r="I4679" s="27">
        <v>5.5</v>
      </c>
      <c r="J4679" s="27">
        <v>4</v>
      </c>
      <c r="K4679" s="27">
        <v>3</v>
      </c>
      <c r="L4679" s="112"/>
      <c r="M4679" s="27">
        <f t="shared" si="147"/>
        <v>44</v>
      </c>
      <c r="N4679" s="27">
        <v>7</v>
      </c>
      <c r="O4679" s="185">
        <f t="shared" si="148"/>
        <v>0.52380952380952384</v>
      </c>
      <c r="P4679" s="55" t="s">
        <v>446</v>
      </c>
      <c r="Q4679" s="19" t="s">
        <v>3955</v>
      </c>
      <c r="R4679" s="41" t="s">
        <v>1915</v>
      </c>
      <c r="S4679" s="19" t="s">
        <v>452</v>
      </c>
      <c r="T4679" s="28" t="s">
        <v>3853</v>
      </c>
      <c r="U4679" s="17">
        <v>7</v>
      </c>
      <c r="V4679" s="20" t="s">
        <v>637</v>
      </c>
      <c r="W4679" s="18" t="s">
        <v>570</v>
      </c>
      <c r="X4679" s="18" t="s">
        <v>459</v>
      </c>
      <c r="Y4679" s="29" t="s">
        <v>463</v>
      </c>
      <c r="Z4679" s="61"/>
    </row>
    <row r="4680" spans="1:267" s="161" customFormat="1" ht="19.5" customHeight="1" x14ac:dyDescent="0.25">
      <c r="A4680" s="50" t="s">
        <v>209</v>
      </c>
      <c r="B4680" s="27">
        <v>9</v>
      </c>
      <c r="C4680" s="27">
        <v>2</v>
      </c>
      <c r="D4680" s="27">
        <v>4</v>
      </c>
      <c r="E4680" s="27">
        <v>2</v>
      </c>
      <c r="F4680" s="27">
        <v>6</v>
      </c>
      <c r="G4680" s="27">
        <v>1</v>
      </c>
      <c r="H4680" s="27">
        <v>2</v>
      </c>
      <c r="I4680" s="27">
        <v>4</v>
      </c>
      <c r="J4680" s="27">
        <v>10</v>
      </c>
      <c r="K4680" s="27">
        <v>4</v>
      </c>
      <c r="L4680" s="112"/>
      <c r="M4680" s="27">
        <f t="shared" si="147"/>
        <v>44</v>
      </c>
      <c r="N4680" s="27">
        <v>7</v>
      </c>
      <c r="O4680" s="185">
        <f t="shared" si="148"/>
        <v>0.52380952380952384</v>
      </c>
      <c r="P4680" s="55" t="s">
        <v>446</v>
      </c>
      <c r="Q4680" s="19" t="s">
        <v>3956</v>
      </c>
      <c r="R4680" s="41" t="s">
        <v>767</v>
      </c>
      <c r="S4680" s="19" t="s">
        <v>614</v>
      </c>
      <c r="T4680" s="28" t="s">
        <v>3853</v>
      </c>
      <c r="U4680" s="17">
        <v>7</v>
      </c>
      <c r="V4680" s="20" t="s">
        <v>637</v>
      </c>
      <c r="W4680" s="18" t="s">
        <v>570</v>
      </c>
      <c r="X4680" s="18" t="s">
        <v>459</v>
      </c>
      <c r="Y4680" s="29" t="s">
        <v>463</v>
      </c>
      <c r="Z4680" s="61"/>
    </row>
    <row r="4681" spans="1:267" s="161" customFormat="1" ht="19.5" customHeight="1" x14ac:dyDescent="0.25">
      <c r="A4681" s="50" t="s">
        <v>210</v>
      </c>
      <c r="B4681" s="27">
        <v>9</v>
      </c>
      <c r="C4681" s="27">
        <v>7</v>
      </c>
      <c r="D4681" s="27">
        <v>9</v>
      </c>
      <c r="E4681" s="27">
        <v>0</v>
      </c>
      <c r="F4681" s="27">
        <v>4</v>
      </c>
      <c r="G4681" s="27">
        <v>1</v>
      </c>
      <c r="H4681" s="27">
        <v>0</v>
      </c>
      <c r="I4681" s="27">
        <v>4.5</v>
      </c>
      <c r="J4681" s="27">
        <v>6</v>
      </c>
      <c r="K4681" s="27">
        <v>3</v>
      </c>
      <c r="L4681" s="112"/>
      <c r="M4681" s="27">
        <f t="shared" si="147"/>
        <v>43.5</v>
      </c>
      <c r="N4681" s="27">
        <v>8</v>
      </c>
      <c r="O4681" s="185">
        <f t="shared" si="148"/>
        <v>0.5178571428571429</v>
      </c>
      <c r="P4681" s="55" t="s">
        <v>446</v>
      </c>
      <c r="Q4681" s="19" t="s">
        <v>3957</v>
      </c>
      <c r="R4681" s="41" t="s">
        <v>2976</v>
      </c>
      <c r="S4681" s="19" t="s">
        <v>636</v>
      </c>
      <c r="T4681" s="28" t="s">
        <v>3853</v>
      </c>
      <c r="U4681" s="17">
        <v>7</v>
      </c>
      <c r="V4681" s="20" t="s">
        <v>682</v>
      </c>
      <c r="W4681" s="18" t="s">
        <v>570</v>
      </c>
      <c r="X4681" s="18" t="s">
        <v>459</v>
      </c>
      <c r="Y4681" s="29" t="s">
        <v>463</v>
      </c>
      <c r="Z4681" s="61"/>
    </row>
    <row r="4682" spans="1:267" s="161" customFormat="1" ht="19.5" customHeight="1" x14ac:dyDescent="0.25">
      <c r="A4682" s="50" t="s">
        <v>203</v>
      </c>
      <c r="B4682" s="27">
        <v>10</v>
      </c>
      <c r="C4682" s="27">
        <v>9</v>
      </c>
      <c r="D4682" s="27">
        <v>6</v>
      </c>
      <c r="E4682" s="27">
        <v>0</v>
      </c>
      <c r="F4682" s="27">
        <v>1</v>
      </c>
      <c r="G4682" s="27">
        <v>0</v>
      </c>
      <c r="H4682" s="27">
        <v>0</v>
      </c>
      <c r="I4682" s="27">
        <v>5.5</v>
      </c>
      <c r="J4682" s="27">
        <v>8</v>
      </c>
      <c r="K4682" s="27">
        <v>4</v>
      </c>
      <c r="L4682" s="112"/>
      <c r="M4682" s="27">
        <f t="shared" si="147"/>
        <v>43.5</v>
      </c>
      <c r="N4682" s="27">
        <v>2</v>
      </c>
      <c r="O4682" s="185">
        <f t="shared" si="148"/>
        <v>0.5178571428571429</v>
      </c>
      <c r="P4682" s="55" t="s">
        <v>445</v>
      </c>
      <c r="Q4682" s="28" t="s">
        <v>3814</v>
      </c>
      <c r="R4682" s="41" t="s">
        <v>603</v>
      </c>
      <c r="S4682" s="19" t="s">
        <v>636</v>
      </c>
      <c r="T4682" s="28" t="s">
        <v>3118</v>
      </c>
      <c r="U4682" s="17">
        <v>7</v>
      </c>
      <c r="V4682" s="20" t="s">
        <v>519</v>
      </c>
      <c r="W4682" s="18" t="s">
        <v>1438</v>
      </c>
      <c r="X4682" s="18" t="s">
        <v>451</v>
      </c>
      <c r="Y4682" s="29" t="s">
        <v>1126</v>
      </c>
      <c r="Z4682" s="61"/>
    </row>
    <row r="4683" spans="1:267" s="161" customFormat="1" ht="19.5" customHeight="1" x14ac:dyDescent="0.25">
      <c r="A4683" s="50" t="s">
        <v>212</v>
      </c>
      <c r="B4683" s="27">
        <v>9</v>
      </c>
      <c r="C4683" s="27">
        <v>5</v>
      </c>
      <c r="D4683" s="27">
        <v>9</v>
      </c>
      <c r="E4683" s="27">
        <v>2</v>
      </c>
      <c r="F4683" s="27">
        <v>3</v>
      </c>
      <c r="G4683" s="27">
        <v>4</v>
      </c>
      <c r="H4683" s="27">
        <v>1</v>
      </c>
      <c r="I4683" s="27">
        <v>4</v>
      </c>
      <c r="J4683" s="27">
        <v>2</v>
      </c>
      <c r="K4683" s="27">
        <v>4</v>
      </c>
      <c r="L4683" s="112"/>
      <c r="M4683" s="27">
        <f t="shared" si="147"/>
        <v>43</v>
      </c>
      <c r="N4683" s="27">
        <v>4</v>
      </c>
      <c r="O4683" s="185">
        <f t="shared" si="148"/>
        <v>0.51190476190476186</v>
      </c>
      <c r="P4683" s="55" t="s">
        <v>445</v>
      </c>
      <c r="Q4683" s="19" t="s">
        <v>5504</v>
      </c>
      <c r="R4683" s="41" t="s">
        <v>967</v>
      </c>
      <c r="S4683" s="19" t="s">
        <v>486</v>
      </c>
      <c r="T4683" s="28" t="s">
        <v>5402</v>
      </c>
      <c r="U4683" s="17">
        <v>7</v>
      </c>
      <c r="V4683" s="20" t="s">
        <v>1161</v>
      </c>
      <c r="W4683" s="18" t="s">
        <v>5449</v>
      </c>
      <c r="X4683" s="18" t="s">
        <v>2324</v>
      </c>
      <c r="Y4683" s="29" t="s">
        <v>452</v>
      </c>
      <c r="Z4683" s="61"/>
    </row>
    <row r="4684" spans="1:267" s="161" customFormat="1" ht="19.5" customHeight="1" x14ac:dyDescent="0.25">
      <c r="A4684" s="50" t="s">
        <v>251</v>
      </c>
      <c r="B4684" s="27">
        <v>10</v>
      </c>
      <c r="C4684" s="27">
        <v>6</v>
      </c>
      <c r="D4684" s="27">
        <v>3</v>
      </c>
      <c r="E4684" s="27">
        <v>2</v>
      </c>
      <c r="F4684" s="27">
        <v>2</v>
      </c>
      <c r="G4684" s="27">
        <v>4</v>
      </c>
      <c r="H4684" s="27">
        <v>2</v>
      </c>
      <c r="I4684" s="27">
        <v>5</v>
      </c>
      <c r="J4684" s="27">
        <v>8</v>
      </c>
      <c r="K4684" s="27">
        <v>1</v>
      </c>
      <c r="L4684" s="112"/>
      <c r="M4684" s="27">
        <f t="shared" si="147"/>
        <v>43</v>
      </c>
      <c r="N4684" s="27">
        <v>6</v>
      </c>
      <c r="O4684" s="185">
        <f t="shared" si="148"/>
        <v>0.51190476190476186</v>
      </c>
      <c r="P4684" s="55" t="s">
        <v>445</v>
      </c>
      <c r="Q4684" s="19" t="s">
        <v>860</v>
      </c>
      <c r="R4684" s="41" t="s">
        <v>448</v>
      </c>
      <c r="S4684" s="19" t="s">
        <v>474</v>
      </c>
      <c r="T4684" s="28" t="s">
        <v>7778</v>
      </c>
      <c r="U4684" s="17">
        <v>7</v>
      </c>
      <c r="V4684" s="20" t="s">
        <v>593</v>
      </c>
      <c r="W4684" s="18" t="s">
        <v>8047</v>
      </c>
      <c r="X4684" s="18" t="s">
        <v>451</v>
      </c>
      <c r="Y4684" s="29" t="s">
        <v>513</v>
      </c>
      <c r="Z4684" s="61"/>
    </row>
    <row r="4685" spans="1:267" s="161" customFormat="1" ht="19.5" customHeight="1" x14ac:dyDescent="0.25">
      <c r="A4685" s="50" t="s">
        <v>206</v>
      </c>
      <c r="B4685" s="27">
        <v>9</v>
      </c>
      <c r="C4685" s="27">
        <v>6</v>
      </c>
      <c r="D4685" s="27">
        <v>4</v>
      </c>
      <c r="E4685" s="27">
        <v>0</v>
      </c>
      <c r="F4685" s="27">
        <v>1</v>
      </c>
      <c r="G4685" s="27">
        <v>4</v>
      </c>
      <c r="H4685" s="27">
        <v>1</v>
      </c>
      <c r="I4685" s="27">
        <v>7</v>
      </c>
      <c r="J4685" s="27">
        <v>10</v>
      </c>
      <c r="K4685" s="27">
        <v>1</v>
      </c>
      <c r="L4685" s="112"/>
      <c r="M4685" s="27">
        <f t="shared" si="147"/>
        <v>43</v>
      </c>
      <c r="N4685" s="27">
        <v>1</v>
      </c>
      <c r="O4685" s="185">
        <f t="shared" si="148"/>
        <v>0.51190476190476186</v>
      </c>
      <c r="P4685" s="55" t="s">
        <v>444</v>
      </c>
      <c r="Q4685" s="19" t="s">
        <v>6404</v>
      </c>
      <c r="R4685" s="41" t="s">
        <v>488</v>
      </c>
      <c r="S4685" s="19" t="s">
        <v>474</v>
      </c>
      <c r="T4685" s="28" t="s">
        <v>3668</v>
      </c>
      <c r="U4685" s="17">
        <v>7</v>
      </c>
      <c r="V4685" s="20" t="s">
        <v>609</v>
      </c>
      <c r="W4685" s="18" t="s">
        <v>6450</v>
      </c>
      <c r="X4685" s="18" t="s">
        <v>2243</v>
      </c>
      <c r="Y4685" s="29" t="s">
        <v>6451</v>
      </c>
      <c r="Z4685" s="61"/>
    </row>
    <row r="4686" spans="1:267" s="161" customFormat="1" ht="19.5" customHeight="1" x14ac:dyDescent="0.25">
      <c r="A4686" s="50" t="s">
        <v>216</v>
      </c>
      <c r="B4686" s="27">
        <v>8</v>
      </c>
      <c r="C4686" s="27">
        <v>7</v>
      </c>
      <c r="D4686" s="27">
        <v>9</v>
      </c>
      <c r="E4686" s="27">
        <v>0</v>
      </c>
      <c r="F4686" s="27">
        <v>0</v>
      </c>
      <c r="G4686" s="27">
        <v>4</v>
      </c>
      <c r="H4686" s="27">
        <v>2</v>
      </c>
      <c r="I4686" s="27">
        <v>7</v>
      </c>
      <c r="J4686" s="27">
        <v>2</v>
      </c>
      <c r="K4686" s="27">
        <v>4</v>
      </c>
      <c r="L4686" s="112"/>
      <c r="M4686" s="27">
        <f t="shared" si="147"/>
        <v>43</v>
      </c>
      <c r="N4686" s="27">
        <v>2</v>
      </c>
      <c r="O4686" s="185">
        <f t="shared" si="148"/>
        <v>0.51190476190476186</v>
      </c>
      <c r="P4686" s="139" t="s">
        <v>445</v>
      </c>
      <c r="Q4686" s="19" t="s">
        <v>7238</v>
      </c>
      <c r="R4686" s="41" t="s">
        <v>461</v>
      </c>
      <c r="S4686" s="19" t="s">
        <v>486</v>
      </c>
      <c r="T4686" s="28" t="s">
        <v>3672</v>
      </c>
      <c r="U4686" s="17">
        <v>7</v>
      </c>
      <c r="V4686" s="20" t="s">
        <v>645</v>
      </c>
      <c r="W4686" s="18" t="s">
        <v>7161</v>
      </c>
      <c r="X4686" s="18" t="s">
        <v>518</v>
      </c>
      <c r="Y4686" s="29" t="s">
        <v>466</v>
      </c>
      <c r="Z4686" s="61"/>
    </row>
    <row r="4687" spans="1:267" s="161" customFormat="1" ht="19.5" customHeight="1" x14ac:dyDescent="0.25">
      <c r="A4687" s="50" t="s">
        <v>209</v>
      </c>
      <c r="B4687" s="27">
        <v>9</v>
      </c>
      <c r="C4687" s="27">
        <v>9</v>
      </c>
      <c r="D4687" s="27">
        <v>7</v>
      </c>
      <c r="E4687" s="27">
        <v>2</v>
      </c>
      <c r="F4687" s="27">
        <v>5</v>
      </c>
      <c r="G4687" s="27">
        <v>4</v>
      </c>
      <c r="H4687" s="27">
        <v>0</v>
      </c>
      <c r="I4687" s="27">
        <v>3</v>
      </c>
      <c r="J4687" s="27">
        <v>4</v>
      </c>
      <c r="K4687" s="27">
        <v>0</v>
      </c>
      <c r="L4687" s="112"/>
      <c r="M4687" s="27">
        <f t="shared" si="147"/>
        <v>43</v>
      </c>
      <c r="N4687" s="27">
        <v>10</v>
      </c>
      <c r="O4687" s="185">
        <f t="shared" si="148"/>
        <v>0.51190476190476186</v>
      </c>
      <c r="P4687" s="55" t="s">
        <v>445</v>
      </c>
      <c r="Q4687" s="19" t="s">
        <v>554</v>
      </c>
      <c r="R4687" s="41" t="s">
        <v>555</v>
      </c>
      <c r="S4687" s="19" t="s">
        <v>556</v>
      </c>
      <c r="T4687" s="28" t="s">
        <v>681</v>
      </c>
      <c r="U4687" s="17">
        <v>7</v>
      </c>
      <c r="V4687" s="20" t="s">
        <v>537</v>
      </c>
      <c r="W4687" s="18" t="s">
        <v>694</v>
      </c>
      <c r="X4687" s="18" t="s">
        <v>451</v>
      </c>
      <c r="Y4687" s="29" t="s">
        <v>486</v>
      </c>
      <c r="Z4687" s="61"/>
    </row>
    <row r="4688" spans="1:267" s="161" customFormat="1" ht="19.5" customHeight="1" x14ac:dyDescent="0.25">
      <c r="A4688" s="50" t="s">
        <v>207</v>
      </c>
      <c r="B4688" s="27">
        <v>8</v>
      </c>
      <c r="C4688" s="27">
        <v>9</v>
      </c>
      <c r="D4688" s="27">
        <v>9</v>
      </c>
      <c r="E4688" s="27">
        <v>0</v>
      </c>
      <c r="F4688" s="27">
        <v>3</v>
      </c>
      <c r="G4688" s="27">
        <v>3</v>
      </c>
      <c r="H4688" s="27">
        <v>0</v>
      </c>
      <c r="I4688" s="27">
        <v>5</v>
      </c>
      <c r="J4688" s="27">
        <v>2</v>
      </c>
      <c r="K4688" s="27">
        <v>4</v>
      </c>
      <c r="L4688" s="112"/>
      <c r="M4688" s="27">
        <f t="shared" si="147"/>
        <v>43</v>
      </c>
      <c r="N4688" s="27">
        <v>4</v>
      </c>
      <c r="O4688" s="185">
        <f t="shared" si="148"/>
        <v>0.51190476190476186</v>
      </c>
      <c r="P4688" s="55" t="s">
        <v>445</v>
      </c>
      <c r="Q4688" s="19" t="s">
        <v>8316</v>
      </c>
      <c r="R4688" s="41" t="s">
        <v>503</v>
      </c>
      <c r="S4688" s="19" t="s">
        <v>1016</v>
      </c>
      <c r="T4688" s="28" t="s">
        <v>8181</v>
      </c>
      <c r="U4688" s="17">
        <v>7</v>
      </c>
      <c r="V4688" s="20" t="s">
        <v>3396</v>
      </c>
      <c r="W4688" s="18" t="s">
        <v>3161</v>
      </c>
      <c r="X4688" s="18" t="s">
        <v>916</v>
      </c>
      <c r="Y4688" s="29" t="s">
        <v>1126</v>
      </c>
      <c r="Z4688" s="61"/>
    </row>
    <row r="4689" spans="1:26" s="161" customFormat="1" ht="19.5" customHeight="1" x14ac:dyDescent="0.25">
      <c r="A4689" s="50" t="s">
        <v>206</v>
      </c>
      <c r="B4689" s="27">
        <v>9</v>
      </c>
      <c r="C4689" s="27">
        <v>9</v>
      </c>
      <c r="D4689" s="27">
        <v>7</v>
      </c>
      <c r="E4689" s="27">
        <v>0</v>
      </c>
      <c r="F4689" s="27">
        <v>4</v>
      </c>
      <c r="G4689" s="27">
        <v>4</v>
      </c>
      <c r="H4689" s="27">
        <v>2</v>
      </c>
      <c r="I4689" s="27">
        <v>3</v>
      </c>
      <c r="J4689" s="27">
        <v>2</v>
      </c>
      <c r="K4689" s="27">
        <v>3</v>
      </c>
      <c r="L4689" s="112"/>
      <c r="M4689" s="27">
        <f t="shared" si="147"/>
        <v>43</v>
      </c>
      <c r="N4689" s="27">
        <v>2</v>
      </c>
      <c r="O4689" s="185">
        <f t="shared" si="148"/>
        <v>0.51190476190476186</v>
      </c>
      <c r="P4689" s="55" t="s">
        <v>445</v>
      </c>
      <c r="Q4689" s="19" t="s">
        <v>1423</v>
      </c>
      <c r="R4689" s="41" t="s">
        <v>5831</v>
      </c>
      <c r="S4689" s="19" t="s">
        <v>2224</v>
      </c>
      <c r="T4689" s="28" t="s">
        <v>3666</v>
      </c>
      <c r="U4689" s="17">
        <v>7</v>
      </c>
      <c r="V4689" s="20" t="s">
        <v>609</v>
      </c>
      <c r="W4689" s="18" t="s">
        <v>5832</v>
      </c>
      <c r="X4689" s="18" t="s">
        <v>473</v>
      </c>
      <c r="Y4689" s="29" t="s">
        <v>513</v>
      </c>
      <c r="Z4689" s="61"/>
    </row>
    <row r="4690" spans="1:26" s="161" customFormat="1" ht="19.5" customHeight="1" x14ac:dyDescent="0.25">
      <c r="A4690" s="50" t="s">
        <v>205</v>
      </c>
      <c r="B4690" s="27">
        <v>5</v>
      </c>
      <c r="C4690" s="27">
        <v>9</v>
      </c>
      <c r="D4690" s="27">
        <v>9</v>
      </c>
      <c r="E4690" s="27">
        <v>2</v>
      </c>
      <c r="F4690" s="27">
        <v>5</v>
      </c>
      <c r="G4690" s="27">
        <v>3</v>
      </c>
      <c r="H4690" s="27">
        <v>2</v>
      </c>
      <c r="I4690" s="27">
        <v>5</v>
      </c>
      <c r="J4690" s="27">
        <v>0</v>
      </c>
      <c r="K4690" s="27">
        <v>3</v>
      </c>
      <c r="L4690" s="112"/>
      <c r="M4690" s="27">
        <f t="shared" si="147"/>
        <v>43</v>
      </c>
      <c r="N4690" s="27">
        <v>4</v>
      </c>
      <c r="O4690" s="185">
        <f t="shared" si="148"/>
        <v>0.51190476190476186</v>
      </c>
      <c r="P4690" s="55" t="s">
        <v>445</v>
      </c>
      <c r="Q4690" s="19" t="s">
        <v>8317</v>
      </c>
      <c r="R4690" s="41" t="s">
        <v>990</v>
      </c>
      <c r="S4690" s="19" t="s">
        <v>504</v>
      </c>
      <c r="T4690" s="28" t="s">
        <v>8181</v>
      </c>
      <c r="U4690" s="17">
        <v>7</v>
      </c>
      <c r="V4690" s="20" t="s">
        <v>3396</v>
      </c>
      <c r="W4690" s="18" t="s">
        <v>3161</v>
      </c>
      <c r="X4690" s="18" t="s">
        <v>916</v>
      </c>
      <c r="Y4690" s="29" t="s">
        <v>1126</v>
      </c>
      <c r="Z4690" s="61"/>
    </row>
    <row r="4691" spans="1:26" s="161" customFormat="1" ht="19.5" customHeight="1" x14ac:dyDescent="0.25">
      <c r="A4691" s="50" t="s">
        <v>213</v>
      </c>
      <c r="B4691" s="27">
        <v>10</v>
      </c>
      <c r="C4691" s="27">
        <v>1</v>
      </c>
      <c r="D4691" s="27">
        <v>6</v>
      </c>
      <c r="E4691" s="27">
        <v>6</v>
      </c>
      <c r="F4691" s="27">
        <v>5</v>
      </c>
      <c r="G4691" s="27">
        <v>1</v>
      </c>
      <c r="H4691" s="27">
        <v>0</v>
      </c>
      <c r="I4691" s="27">
        <v>4</v>
      </c>
      <c r="J4691" s="27">
        <v>6</v>
      </c>
      <c r="K4691" s="27">
        <v>4</v>
      </c>
      <c r="L4691" s="112"/>
      <c r="M4691" s="27">
        <f t="shared" si="147"/>
        <v>43</v>
      </c>
      <c r="N4691" s="27">
        <v>9</v>
      </c>
      <c r="O4691" s="185">
        <f t="shared" si="148"/>
        <v>0.51190476190476186</v>
      </c>
      <c r="P4691" s="55" t="s">
        <v>446</v>
      </c>
      <c r="Q4691" s="19" t="s">
        <v>753</v>
      </c>
      <c r="R4691" s="41" t="s">
        <v>473</v>
      </c>
      <c r="S4691" s="19" t="s">
        <v>486</v>
      </c>
      <c r="T4691" s="28" t="s">
        <v>3853</v>
      </c>
      <c r="U4691" s="17">
        <v>7</v>
      </c>
      <c r="V4691" s="20" t="s">
        <v>637</v>
      </c>
      <c r="W4691" s="18" t="s">
        <v>570</v>
      </c>
      <c r="X4691" s="18" t="s">
        <v>459</v>
      </c>
      <c r="Y4691" s="29" t="s">
        <v>463</v>
      </c>
      <c r="Z4691" s="61"/>
    </row>
    <row r="4692" spans="1:26" s="161" customFormat="1" ht="19.5" customHeight="1" x14ac:dyDescent="0.25">
      <c r="A4692" s="50" t="s">
        <v>232</v>
      </c>
      <c r="B4692" s="27">
        <v>10</v>
      </c>
      <c r="C4692" s="27">
        <v>9</v>
      </c>
      <c r="D4692" s="27">
        <v>9</v>
      </c>
      <c r="E4692" s="27">
        <v>2</v>
      </c>
      <c r="F4692" s="27">
        <v>3</v>
      </c>
      <c r="G4692" s="27">
        <v>3</v>
      </c>
      <c r="H4692" s="27">
        <v>0</v>
      </c>
      <c r="I4692" s="27">
        <v>4</v>
      </c>
      <c r="J4692" s="27">
        <v>2</v>
      </c>
      <c r="K4692" s="27">
        <v>1</v>
      </c>
      <c r="L4692" s="112"/>
      <c r="M4692" s="27">
        <f t="shared" si="147"/>
        <v>43</v>
      </c>
      <c r="N4692" s="27">
        <v>3</v>
      </c>
      <c r="O4692" s="185">
        <f t="shared" si="148"/>
        <v>0.51190476190476186</v>
      </c>
      <c r="P4692" s="55" t="s">
        <v>445</v>
      </c>
      <c r="Q4692" s="19" t="s">
        <v>4987</v>
      </c>
      <c r="R4692" s="41" t="s">
        <v>730</v>
      </c>
      <c r="S4692" s="19" t="s">
        <v>462</v>
      </c>
      <c r="T4692" s="28" t="s">
        <v>3662</v>
      </c>
      <c r="U4692" s="17">
        <v>7</v>
      </c>
      <c r="V4692" s="20" t="s">
        <v>609</v>
      </c>
      <c r="W4692" s="18" t="s">
        <v>1414</v>
      </c>
      <c r="X4692" s="18" t="s">
        <v>451</v>
      </c>
      <c r="Y4692" s="29" t="s">
        <v>925</v>
      </c>
      <c r="Z4692" s="61"/>
    </row>
    <row r="4693" spans="1:26" s="161" customFormat="1" ht="19.5" customHeight="1" x14ac:dyDescent="0.25">
      <c r="A4693" s="50" t="s">
        <v>207</v>
      </c>
      <c r="B4693" s="27">
        <v>7</v>
      </c>
      <c r="C4693" s="27">
        <v>3</v>
      </c>
      <c r="D4693" s="27">
        <v>8</v>
      </c>
      <c r="E4693" s="27">
        <v>2</v>
      </c>
      <c r="F4693" s="27">
        <v>0</v>
      </c>
      <c r="G4693" s="27">
        <v>4</v>
      </c>
      <c r="H4693" s="27">
        <v>2</v>
      </c>
      <c r="I4693" s="27">
        <v>7</v>
      </c>
      <c r="J4693" s="27">
        <v>6</v>
      </c>
      <c r="K4693" s="27">
        <v>4</v>
      </c>
      <c r="L4693" s="112"/>
      <c r="M4693" s="27">
        <f t="shared" si="147"/>
        <v>43</v>
      </c>
      <c r="N4693" s="27">
        <v>1</v>
      </c>
      <c r="O4693" s="185">
        <f t="shared" si="148"/>
        <v>0.51190476190476186</v>
      </c>
      <c r="P4693" s="55" t="s">
        <v>444</v>
      </c>
      <c r="Q4693" s="19" t="s">
        <v>1478</v>
      </c>
      <c r="R4693" s="41" t="s">
        <v>843</v>
      </c>
      <c r="S4693" s="19" t="s">
        <v>1059</v>
      </c>
      <c r="T4693" s="28" t="s">
        <v>1392</v>
      </c>
      <c r="U4693" s="17">
        <v>7</v>
      </c>
      <c r="V4693" s="20" t="s">
        <v>1398</v>
      </c>
      <c r="W4693" s="18" t="s">
        <v>1479</v>
      </c>
      <c r="X4693" s="18" t="s">
        <v>1480</v>
      </c>
      <c r="Y4693" s="29" t="s">
        <v>1481</v>
      </c>
      <c r="Z4693" s="61"/>
    </row>
    <row r="4694" spans="1:26" s="161" customFormat="1" ht="19.5" customHeight="1" x14ac:dyDescent="0.25">
      <c r="A4694" s="50" t="s">
        <v>200</v>
      </c>
      <c r="B4694" s="27">
        <v>10</v>
      </c>
      <c r="C4694" s="27">
        <v>2</v>
      </c>
      <c r="D4694" s="27">
        <v>9</v>
      </c>
      <c r="E4694" s="27">
        <v>2</v>
      </c>
      <c r="F4694" s="27">
        <v>1</v>
      </c>
      <c r="G4694" s="27">
        <v>4</v>
      </c>
      <c r="H4694" s="27">
        <v>0</v>
      </c>
      <c r="I4694" s="27">
        <v>7</v>
      </c>
      <c r="J4694" s="27">
        <v>4</v>
      </c>
      <c r="K4694" s="27">
        <v>4</v>
      </c>
      <c r="L4694" s="112"/>
      <c r="M4694" s="27">
        <f t="shared" si="147"/>
        <v>43</v>
      </c>
      <c r="N4694" s="27">
        <v>1</v>
      </c>
      <c r="O4694" s="185">
        <f t="shared" si="148"/>
        <v>0.51190476190476186</v>
      </c>
      <c r="P4694" s="55" t="s">
        <v>444</v>
      </c>
      <c r="Q4694" s="19" t="s">
        <v>3242</v>
      </c>
      <c r="R4694" s="41" t="s">
        <v>459</v>
      </c>
      <c r="S4694" s="19" t="s">
        <v>463</v>
      </c>
      <c r="T4694" s="28" t="s">
        <v>6527</v>
      </c>
      <c r="U4694" s="17">
        <v>7</v>
      </c>
      <c r="V4694" s="20" t="s">
        <v>637</v>
      </c>
      <c r="W4694" s="18" t="s">
        <v>1859</v>
      </c>
      <c r="X4694" s="18" t="s">
        <v>476</v>
      </c>
      <c r="Y4694" s="29" t="s">
        <v>599</v>
      </c>
      <c r="Z4694" s="61"/>
    </row>
    <row r="4695" spans="1:26" s="161" customFormat="1" ht="19.5" customHeight="1" x14ac:dyDescent="0.25">
      <c r="A4695" s="50" t="s">
        <v>218</v>
      </c>
      <c r="B4695" s="27">
        <v>10</v>
      </c>
      <c r="C4695" s="27">
        <v>10</v>
      </c>
      <c r="D4695" s="27">
        <v>8</v>
      </c>
      <c r="E4695" s="27">
        <v>0</v>
      </c>
      <c r="F4695" s="27">
        <v>3</v>
      </c>
      <c r="G4695" s="27">
        <v>1</v>
      </c>
      <c r="H4695" s="27">
        <v>0</v>
      </c>
      <c r="I4695" s="27">
        <v>7</v>
      </c>
      <c r="J4695" s="27">
        <v>0</v>
      </c>
      <c r="K4695" s="27">
        <v>4</v>
      </c>
      <c r="L4695" s="112"/>
      <c r="M4695" s="27">
        <f t="shared" si="147"/>
        <v>43</v>
      </c>
      <c r="N4695" s="27">
        <v>2</v>
      </c>
      <c r="O4695" s="185">
        <f t="shared" si="148"/>
        <v>0.51190476190476186</v>
      </c>
      <c r="P4695" s="139" t="s">
        <v>445</v>
      </c>
      <c r="Q4695" s="19" t="s">
        <v>7239</v>
      </c>
      <c r="R4695" s="41" t="s">
        <v>500</v>
      </c>
      <c r="S4695" s="19" t="s">
        <v>599</v>
      </c>
      <c r="T4695" s="28" t="s">
        <v>3672</v>
      </c>
      <c r="U4695" s="17">
        <v>7</v>
      </c>
      <c r="V4695" s="20" t="s">
        <v>645</v>
      </c>
      <c r="W4695" s="18" t="s">
        <v>7161</v>
      </c>
      <c r="X4695" s="18" t="s">
        <v>518</v>
      </c>
      <c r="Y4695" s="29" t="s">
        <v>466</v>
      </c>
      <c r="Z4695" s="61"/>
    </row>
    <row r="4696" spans="1:26" s="161" customFormat="1" ht="19.5" customHeight="1" x14ac:dyDescent="0.25">
      <c r="A4696" s="50" t="s">
        <v>206</v>
      </c>
      <c r="B4696" s="27">
        <v>8</v>
      </c>
      <c r="C4696" s="27">
        <v>9</v>
      </c>
      <c r="D4696" s="27">
        <v>9</v>
      </c>
      <c r="E4696" s="27">
        <v>0</v>
      </c>
      <c r="F4696" s="27">
        <v>3</v>
      </c>
      <c r="G4696" s="27">
        <v>3</v>
      </c>
      <c r="H4696" s="27">
        <v>0</v>
      </c>
      <c r="I4696" s="27">
        <v>4.5</v>
      </c>
      <c r="J4696" s="27">
        <v>2</v>
      </c>
      <c r="K4696" s="27">
        <v>4</v>
      </c>
      <c r="L4696" s="112"/>
      <c r="M4696" s="27">
        <f t="shared" si="147"/>
        <v>42.5</v>
      </c>
      <c r="N4696" s="27">
        <v>5</v>
      </c>
      <c r="O4696" s="185">
        <f t="shared" si="148"/>
        <v>0.50595238095238093</v>
      </c>
      <c r="P4696" s="55" t="s">
        <v>445</v>
      </c>
      <c r="Q4696" s="19" t="s">
        <v>3922</v>
      </c>
      <c r="R4696" s="41" t="s">
        <v>794</v>
      </c>
      <c r="S4696" s="19" t="s">
        <v>486</v>
      </c>
      <c r="T4696" s="28" t="s">
        <v>8181</v>
      </c>
      <c r="U4696" s="17">
        <v>7</v>
      </c>
      <c r="V4696" s="20" t="s">
        <v>3396</v>
      </c>
      <c r="W4696" s="18" t="s">
        <v>3161</v>
      </c>
      <c r="X4696" s="18" t="s">
        <v>916</v>
      </c>
      <c r="Y4696" s="29" t="s">
        <v>1126</v>
      </c>
      <c r="Z4696" s="61"/>
    </row>
    <row r="4697" spans="1:26" s="161" customFormat="1" ht="19.5" customHeight="1" x14ac:dyDescent="0.25">
      <c r="A4697" s="50" t="s">
        <v>234</v>
      </c>
      <c r="B4697" s="27">
        <v>8</v>
      </c>
      <c r="C4697" s="27">
        <v>5</v>
      </c>
      <c r="D4697" s="27">
        <v>8</v>
      </c>
      <c r="E4697" s="27">
        <v>0</v>
      </c>
      <c r="F4697" s="27">
        <v>2.5</v>
      </c>
      <c r="G4697" s="27">
        <v>3</v>
      </c>
      <c r="H4697" s="27">
        <v>3</v>
      </c>
      <c r="I4697" s="27">
        <v>6</v>
      </c>
      <c r="J4697" s="27">
        <v>4</v>
      </c>
      <c r="K4697" s="27">
        <v>3</v>
      </c>
      <c r="L4697" s="112"/>
      <c r="M4697" s="27">
        <f t="shared" si="147"/>
        <v>42.5</v>
      </c>
      <c r="N4697" s="27">
        <v>1</v>
      </c>
      <c r="O4697" s="185">
        <f t="shared" si="148"/>
        <v>0.50595238095238093</v>
      </c>
      <c r="P4697" s="55" t="s">
        <v>444</v>
      </c>
      <c r="Q4697" s="19" t="s">
        <v>7640</v>
      </c>
      <c r="R4697" s="41" t="s">
        <v>579</v>
      </c>
      <c r="S4697" s="19" t="s">
        <v>494</v>
      </c>
      <c r="T4697" s="28" t="s">
        <v>7641</v>
      </c>
      <c r="U4697" s="17">
        <v>7</v>
      </c>
      <c r="V4697" s="20" t="s">
        <v>519</v>
      </c>
      <c r="W4697" s="18" t="s">
        <v>7642</v>
      </c>
      <c r="X4697" s="18" t="s">
        <v>451</v>
      </c>
      <c r="Y4697" s="29" t="s">
        <v>7643</v>
      </c>
      <c r="Z4697" s="61"/>
    </row>
    <row r="4698" spans="1:26" s="161" customFormat="1" ht="19.5" customHeight="1" x14ac:dyDescent="0.25">
      <c r="A4698" s="50" t="s">
        <v>234</v>
      </c>
      <c r="B4698" s="27">
        <v>8</v>
      </c>
      <c r="C4698" s="27">
        <v>5</v>
      </c>
      <c r="D4698" s="27">
        <v>8</v>
      </c>
      <c r="E4698" s="27">
        <v>0</v>
      </c>
      <c r="F4698" s="27">
        <v>2.5</v>
      </c>
      <c r="G4698" s="27">
        <v>3</v>
      </c>
      <c r="H4698" s="27">
        <v>3</v>
      </c>
      <c r="I4698" s="27">
        <v>6</v>
      </c>
      <c r="J4698" s="27">
        <v>4</v>
      </c>
      <c r="K4698" s="27">
        <v>3</v>
      </c>
      <c r="L4698" s="112"/>
      <c r="M4698" s="27">
        <f t="shared" si="147"/>
        <v>42.5</v>
      </c>
      <c r="N4698" s="27">
        <v>1</v>
      </c>
      <c r="O4698" s="185">
        <f t="shared" si="148"/>
        <v>0.50595238095238093</v>
      </c>
      <c r="P4698" s="55" t="s">
        <v>444</v>
      </c>
      <c r="Q4698" s="19" t="s">
        <v>7640</v>
      </c>
      <c r="R4698" s="41" t="s">
        <v>579</v>
      </c>
      <c r="S4698" s="19" t="s">
        <v>494</v>
      </c>
      <c r="T4698" s="28" t="s">
        <v>7641</v>
      </c>
      <c r="U4698" s="17">
        <v>7</v>
      </c>
      <c r="V4698" s="20" t="s">
        <v>519</v>
      </c>
      <c r="W4698" s="18" t="s">
        <v>7642</v>
      </c>
      <c r="X4698" s="18" t="s">
        <v>451</v>
      </c>
      <c r="Y4698" s="29" t="s">
        <v>7643</v>
      </c>
      <c r="Z4698" s="61"/>
    </row>
    <row r="4699" spans="1:26" s="161" customFormat="1" ht="19.5" customHeight="1" x14ac:dyDescent="0.25">
      <c r="A4699" s="50" t="s">
        <v>213</v>
      </c>
      <c r="B4699" s="27">
        <v>4</v>
      </c>
      <c r="C4699" s="27">
        <v>3</v>
      </c>
      <c r="D4699" s="27">
        <v>6</v>
      </c>
      <c r="E4699" s="27">
        <v>4</v>
      </c>
      <c r="F4699" s="27">
        <v>10</v>
      </c>
      <c r="G4699" s="27">
        <v>2</v>
      </c>
      <c r="H4699" s="27">
        <v>3</v>
      </c>
      <c r="I4699" s="27">
        <v>4.5</v>
      </c>
      <c r="J4699" s="27">
        <v>4</v>
      </c>
      <c r="K4699" s="27">
        <v>2</v>
      </c>
      <c r="L4699" s="112"/>
      <c r="M4699" s="27">
        <f t="shared" si="147"/>
        <v>42.5</v>
      </c>
      <c r="N4699" s="27">
        <v>4</v>
      </c>
      <c r="O4699" s="185">
        <f t="shared" si="148"/>
        <v>0.50595238095238093</v>
      </c>
      <c r="P4699" s="55" t="s">
        <v>445</v>
      </c>
      <c r="Q4699" s="19" t="s">
        <v>4988</v>
      </c>
      <c r="R4699" s="41" t="s">
        <v>4989</v>
      </c>
      <c r="S4699" s="19" t="s">
        <v>4877</v>
      </c>
      <c r="T4699" s="28" t="s">
        <v>3662</v>
      </c>
      <c r="U4699" s="17">
        <v>7</v>
      </c>
      <c r="V4699" s="20" t="s">
        <v>682</v>
      </c>
      <c r="W4699" s="18" t="s">
        <v>696</v>
      </c>
      <c r="X4699" s="18" t="s">
        <v>632</v>
      </c>
      <c r="Y4699" s="29" t="s">
        <v>486</v>
      </c>
      <c r="Z4699" s="61"/>
    </row>
    <row r="4700" spans="1:26" s="161" customFormat="1" ht="19.5" customHeight="1" x14ac:dyDescent="0.25">
      <c r="A4700" s="50" t="s">
        <v>241</v>
      </c>
      <c r="B4700" s="27">
        <v>10</v>
      </c>
      <c r="C4700" s="27">
        <v>7</v>
      </c>
      <c r="D4700" s="27">
        <v>7</v>
      </c>
      <c r="E4700" s="27">
        <v>2</v>
      </c>
      <c r="F4700" s="27">
        <v>2.5</v>
      </c>
      <c r="G4700" s="27">
        <v>4</v>
      </c>
      <c r="H4700" s="27">
        <v>0</v>
      </c>
      <c r="I4700" s="27">
        <v>5</v>
      </c>
      <c r="J4700" s="27">
        <v>2</v>
      </c>
      <c r="K4700" s="27">
        <v>3</v>
      </c>
      <c r="L4700" s="112"/>
      <c r="M4700" s="27">
        <f t="shared" si="147"/>
        <v>42.5</v>
      </c>
      <c r="N4700" s="27">
        <v>2</v>
      </c>
      <c r="O4700" s="185">
        <f t="shared" si="148"/>
        <v>0.50595238095238093</v>
      </c>
      <c r="P4700" s="55" t="s">
        <v>445</v>
      </c>
      <c r="Q4700" s="19" t="s">
        <v>2891</v>
      </c>
      <c r="R4700" s="41" t="s">
        <v>1001</v>
      </c>
      <c r="S4700" s="19" t="s">
        <v>530</v>
      </c>
      <c r="T4700" s="28" t="s">
        <v>3671</v>
      </c>
      <c r="U4700" s="17">
        <v>7</v>
      </c>
      <c r="V4700" s="20" t="s">
        <v>5662</v>
      </c>
      <c r="W4700" s="18" t="s">
        <v>7042</v>
      </c>
      <c r="X4700" s="18" t="s">
        <v>684</v>
      </c>
      <c r="Y4700" s="29" t="s">
        <v>7043</v>
      </c>
      <c r="Z4700" s="61"/>
    </row>
    <row r="4701" spans="1:26" s="161" customFormat="1" ht="19.5" customHeight="1" x14ac:dyDescent="0.25">
      <c r="A4701" s="50" t="s">
        <v>216</v>
      </c>
      <c r="B4701" s="27">
        <v>10</v>
      </c>
      <c r="C4701" s="27">
        <v>9</v>
      </c>
      <c r="D4701" s="27">
        <v>7</v>
      </c>
      <c r="E4701" s="27">
        <v>0</v>
      </c>
      <c r="F4701" s="27">
        <v>1</v>
      </c>
      <c r="G4701" s="27">
        <v>3</v>
      </c>
      <c r="H4701" s="27">
        <v>1</v>
      </c>
      <c r="I4701" s="27">
        <v>4.5</v>
      </c>
      <c r="J4701" s="27">
        <v>6</v>
      </c>
      <c r="K4701" s="27">
        <v>1</v>
      </c>
      <c r="L4701" s="112"/>
      <c r="M4701" s="27">
        <f t="shared" si="147"/>
        <v>42.5</v>
      </c>
      <c r="N4701" s="27">
        <v>1</v>
      </c>
      <c r="O4701" s="185">
        <f t="shared" si="148"/>
        <v>0.50595238095238093</v>
      </c>
      <c r="P4701" s="55" t="s">
        <v>444</v>
      </c>
      <c r="Q4701" s="19" t="s">
        <v>5737</v>
      </c>
      <c r="R4701" s="41" t="s">
        <v>491</v>
      </c>
      <c r="S4701" s="19" t="s">
        <v>532</v>
      </c>
      <c r="T4701" s="28" t="s">
        <v>3665</v>
      </c>
      <c r="U4701" s="17">
        <v>7</v>
      </c>
      <c r="V4701" s="20" t="s">
        <v>5678</v>
      </c>
      <c r="W4701" s="18" t="s">
        <v>533</v>
      </c>
      <c r="X4701" s="18" t="s">
        <v>4849</v>
      </c>
      <c r="Y4701" s="29" t="s">
        <v>466</v>
      </c>
      <c r="Z4701" s="61"/>
    </row>
    <row r="4702" spans="1:26" s="161" customFormat="1" ht="19.5" customHeight="1" x14ac:dyDescent="0.25">
      <c r="A4702" s="50" t="s">
        <v>4603</v>
      </c>
      <c r="B4702" s="27">
        <v>7</v>
      </c>
      <c r="C4702" s="27">
        <v>3</v>
      </c>
      <c r="D4702" s="27">
        <v>9</v>
      </c>
      <c r="E4702" s="27">
        <v>4</v>
      </c>
      <c r="F4702" s="27">
        <v>3</v>
      </c>
      <c r="G4702" s="27">
        <v>4</v>
      </c>
      <c r="H4702" s="27">
        <v>2</v>
      </c>
      <c r="I4702" s="27">
        <v>6</v>
      </c>
      <c r="J4702" s="27">
        <v>0</v>
      </c>
      <c r="K4702" s="27">
        <v>4</v>
      </c>
      <c r="L4702" s="112"/>
      <c r="M4702" s="27">
        <f t="shared" si="147"/>
        <v>42</v>
      </c>
      <c r="N4702" s="27">
        <v>7</v>
      </c>
      <c r="O4702" s="185">
        <f t="shared" si="148"/>
        <v>0.5</v>
      </c>
      <c r="P4702" s="55" t="s">
        <v>445</v>
      </c>
      <c r="Q4702" s="19" t="s">
        <v>8053</v>
      </c>
      <c r="R4702" s="41" t="s">
        <v>622</v>
      </c>
      <c r="S4702" s="19" t="s">
        <v>466</v>
      </c>
      <c r="T4702" s="28" t="s">
        <v>7778</v>
      </c>
      <c r="U4702" s="17">
        <v>7</v>
      </c>
      <c r="V4702" s="20" t="s">
        <v>593</v>
      </c>
      <c r="W4702" s="18" t="s">
        <v>8047</v>
      </c>
      <c r="X4702" s="18" t="s">
        <v>451</v>
      </c>
      <c r="Y4702" s="29" t="s">
        <v>513</v>
      </c>
      <c r="Z4702" s="61"/>
    </row>
    <row r="4703" spans="1:26" s="161" customFormat="1" ht="19.5" customHeight="1" x14ac:dyDescent="0.25">
      <c r="A4703" s="50" t="s">
        <v>201</v>
      </c>
      <c r="B4703" s="27">
        <v>6</v>
      </c>
      <c r="C4703" s="27">
        <v>10</v>
      </c>
      <c r="D4703" s="27">
        <v>0</v>
      </c>
      <c r="E4703" s="27">
        <v>0</v>
      </c>
      <c r="F4703" s="27">
        <v>3</v>
      </c>
      <c r="G4703" s="27">
        <v>4</v>
      </c>
      <c r="H4703" s="27">
        <v>1</v>
      </c>
      <c r="I4703" s="27">
        <v>4</v>
      </c>
      <c r="J4703" s="27">
        <v>12</v>
      </c>
      <c r="K4703" s="27">
        <v>2</v>
      </c>
      <c r="L4703" s="112"/>
      <c r="M4703" s="27">
        <f t="shared" si="147"/>
        <v>42</v>
      </c>
      <c r="N4703" s="27">
        <v>2</v>
      </c>
      <c r="O4703" s="185">
        <f t="shared" si="148"/>
        <v>0.5</v>
      </c>
      <c r="P4703" s="55" t="s">
        <v>445</v>
      </c>
      <c r="Q4703" s="19" t="s">
        <v>7417</v>
      </c>
      <c r="R4703" s="41" t="s">
        <v>529</v>
      </c>
      <c r="S4703" s="19" t="s">
        <v>626</v>
      </c>
      <c r="T4703" s="28" t="s">
        <v>7415</v>
      </c>
      <c r="U4703" s="17">
        <v>7</v>
      </c>
      <c r="V4703" s="20">
        <v>1</v>
      </c>
      <c r="W4703" s="18" t="s">
        <v>7416</v>
      </c>
      <c r="X4703" s="18" t="s">
        <v>867</v>
      </c>
      <c r="Y4703" s="29" t="s">
        <v>513</v>
      </c>
      <c r="Z4703" s="61"/>
    </row>
    <row r="4704" spans="1:26" s="161" customFormat="1" ht="19.5" customHeight="1" x14ac:dyDescent="0.25">
      <c r="A4704" s="50" t="s">
        <v>211</v>
      </c>
      <c r="B4704" s="27">
        <v>9</v>
      </c>
      <c r="C4704" s="27">
        <v>8</v>
      </c>
      <c r="D4704" s="27">
        <v>6</v>
      </c>
      <c r="E4704" s="27">
        <v>0</v>
      </c>
      <c r="F4704" s="27">
        <v>2</v>
      </c>
      <c r="G4704" s="27">
        <v>1</v>
      </c>
      <c r="H4704" s="27">
        <v>5</v>
      </c>
      <c r="I4704" s="27">
        <v>5</v>
      </c>
      <c r="J4704" s="27">
        <v>4</v>
      </c>
      <c r="K4704" s="27">
        <v>2</v>
      </c>
      <c r="L4704" s="112"/>
      <c r="M4704" s="27">
        <f t="shared" si="147"/>
        <v>42</v>
      </c>
      <c r="N4704" s="27">
        <v>2</v>
      </c>
      <c r="O4704" s="185">
        <f t="shared" si="148"/>
        <v>0.5</v>
      </c>
      <c r="P4704" s="55" t="s">
        <v>445</v>
      </c>
      <c r="Q4704" s="19" t="s">
        <v>1482</v>
      </c>
      <c r="R4704" s="41" t="s">
        <v>520</v>
      </c>
      <c r="S4704" s="19" t="s">
        <v>800</v>
      </c>
      <c r="T4704" s="28" t="s">
        <v>1392</v>
      </c>
      <c r="U4704" s="17">
        <v>7</v>
      </c>
      <c r="V4704" s="20" t="s">
        <v>1401</v>
      </c>
      <c r="W4704" s="18" t="s">
        <v>1440</v>
      </c>
      <c r="X4704" s="18" t="s">
        <v>771</v>
      </c>
      <c r="Y4704" s="29" t="s">
        <v>1441</v>
      </c>
      <c r="Z4704" s="61"/>
    </row>
    <row r="4705" spans="1:26" s="161" customFormat="1" ht="19.5" customHeight="1" x14ac:dyDescent="0.25">
      <c r="A4705" s="50" t="s">
        <v>215</v>
      </c>
      <c r="B4705" s="27">
        <v>9</v>
      </c>
      <c r="C4705" s="27">
        <v>9</v>
      </c>
      <c r="D4705" s="27">
        <v>9</v>
      </c>
      <c r="E4705" s="27">
        <v>6</v>
      </c>
      <c r="F4705" s="27">
        <v>1</v>
      </c>
      <c r="G4705" s="27">
        <v>2</v>
      </c>
      <c r="H4705" s="27">
        <v>2</v>
      </c>
      <c r="I4705" s="27">
        <v>4</v>
      </c>
      <c r="J4705" s="27">
        <v>0</v>
      </c>
      <c r="K4705" s="27">
        <v>0</v>
      </c>
      <c r="L4705" s="112"/>
      <c r="M4705" s="27">
        <f t="shared" si="147"/>
        <v>42</v>
      </c>
      <c r="N4705" s="27">
        <v>11</v>
      </c>
      <c r="O4705" s="185">
        <f t="shared" si="148"/>
        <v>0.5</v>
      </c>
      <c r="P4705" s="55" t="s">
        <v>445</v>
      </c>
      <c r="Q4705" s="19" t="s">
        <v>570</v>
      </c>
      <c r="R4705" s="41" t="s">
        <v>448</v>
      </c>
      <c r="S4705" s="19" t="s">
        <v>479</v>
      </c>
      <c r="T4705" s="28" t="s">
        <v>681</v>
      </c>
      <c r="U4705" s="17">
        <v>7</v>
      </c>
      <c r="V4705" s="20" t="s">
        <v>537</v>
      </c>
      <c r="W4705" s="18" t="s">
        <v>694</v>
      </c>
      <c r="X4705" s="18" t="s">
        <v>451</v>
      </c>
      <c r="Y4705" s="29" t="s">
        <v>486</v>
      </c>
      <c r="Z4705" s="61"/>
    </row>
    <row r="4706" spans="1:26" s="161" customFormat="1" ht="19.5" customHeight="1" x14ac:dyDescent="0.25">
      <c r="A4706" s="50" t="s">
        <v>211</v>
      </c>
      <c r="B4706" s="27">
        <v>8</v>
      </c>
      <c r="C4706" s="27">
        <v>9</v>
      </c>
      <c r="D4706" s="27">
        <v>8.5</v>
      </c>
      <c r="E4706" s="27">
        <v>0</v>
      </c>
      <c r="F4706" s="27">
        <v>1</v>
      </c>
      <c r="G4706" s="27">
        <v>2</v>
      </c>
      <c r="H4706" s="27">
        <v>4</v>
      </c>
      <c r="I4706" s="27">
        <v>5.5</v>
      </c>
      <c r="J4706" s="27">
        <v>0</v>
      </c>
      <c r="K4706" s="27">
        <v>4</v>
      </c>
      <c r="L4706" s="112"/>
      <c r="M4706" s="27">
        <f t="shared" si="147"/>
        <v>42</v>
      </c>
      <c r="N4706" s="27">
        <v>3</v>
      </c>
      <c r="O4706" s="185">
        <f t="shared" si="148"/>
        <v>0.5</v>
      </c>
      <c r="P4706" s="55" t="s">
        <v>445</v>
      </c>
      <c r="Q4706" s="28" t="s">
        <v>3815</v>
      </c>
      <c r="R4706" s="41" t="s">
        <v>990</v>
      </c>
      <c r="S4706" s="19" t="s">
        <v>513</v>
      </c>
      <c r="T4706" s="28" t="s">
        <v>3118</v>
      </c>
      <c r="U4706" s="17">
        <v>7</v>
      </c>
      <c r="V4706" s="20" t="s">
        <v>609</v>
      </c>
      <c r="W4706" s="18" t="s">
        <v>3779</v>
      </c>
      <c r="X4706" s="18" t="s">
        <v>1032</v>
      </c>
      <c r="Y4706" s="29" t="s">
        <v>486</v>
      </c>
      <c r="Z4706" s="61"/>
    </row>
    <row r="4707" spans="1:26" s="161" customFormat="1" ht="19.5" customHeight="1" x14ac:dyDescent="0.25">
      <c r="A4707" s="50" t="s">
        <v>205</v>
      </c>
      <c r="B4707" s="27">
        <v>6</v>
      </c>
      <c r="C4707" s="27">
        <v>7</v>
      </c>
      <c r="D4707" s="27">
        <v>9</v>
      </c>
      <c r="E4707" s="27">
        <v>0</v>
      </c>
      <c r="F4707" s="27">
        <v>2</v>
      </c>
      <c r="G4707" s="27">
        <v>4</v>
      </c>
      <c r="H4707" s="27">
        <v>2</v>
      </c>
      <c r="I4707" s="27">
        <v>6</v>
      </c>
      <c r="J4707" s="27">
        <v>2</v>
      </c>
      <c r="K4707" s="27">
        <v>4</v>
      </c>
      <c r="L4707" s="112"/>
      <c r="M4707" s="27">
        <f t="shared" si="147"/>
        <v>42</v>
      </c>
      <c r="N4707" s="27">
        <v>5</v>
      </c>
      <c r="O4707" s="185">
        <f t="shared" si="148"/>
        <v>0.5</v>
      </c>
      <c r="P4707" s="55" t="s">
        <v>445</v>
      </c>
      <c r="Q4707" s="19" t="s">
        <v>4446</v>
      </c>
      <c r="R4707" s="41" t="s">
        <v>483</v>
      </c>
      <c r="S4707" s="19" t="s">
        <v>486</v>
      </c>
      <c r="T4707" s="28" t="s">
        <v>3120</v>
      </c>
      <c r="U4707" s="17">
        <v>7</v>
      </c>
      <c r="V4707" s="20" t="s">
        <v>682</v>
      </c>
      <c r="W4707" s="18" t="s">
        <v>4419</v>
      </c>
      <c r="X4707" s="18" t="s">
        <v>1224</v>
      </c>
      <c r="Y4707" s="29" t="s">
        <v>489</v>
      </c>
      <c r="Z4707" s="61"/>
    </row>
    <row r="4708" spans="1:26" s="161" customFormat="1" ht="19.5" customHeight="1" x14ac:dyDescent="0.25">
      <c r="A4708" s="50" t="s">
        <v>201</v>
      </c>
      <c r="B4708" s="27">
        <v>7</v>
      </c>
      <c r="C4708" s="27">
        <v>6</v>
      </c>
      <c r="D4708" s="27">
        <v>7</v>
      </c>
      <c r="E4708" s="27">
        <v>2</v>
      </c>
      <c r="F4708" s="27">
        <v>1</v>
      </c>
      <c r="G4708" s="27">
        <v>3</v>
      </c>
      <c r="H4708" s="27">
        <v>4</v>
      </c>
      <c r="I4708" s="27">
        <v>6</v>
      </c>
      <c r="J4708" s="27">
        <v>4</v>
      </c>
      <c r="K4708" s="27">
        <v>2</v>
      </c>
      <c r="L4708" s="112"/>
      <c r="M4708" s="27">
        <f t="shared" si="147"/>
        <v>42</v>
      </c>
      <c r="N4708" s="27">
        <v>9</v>
      </c>
      <c r="O4708" s="185">
        <f t="shared" si="148"/>
        <v>0.5</v>
      </c>
      <c r="P4708" s="55" t="s">
        <v>446</v>
      </c>
      <c r="Q4708" s="19" t="s">
        <v>2681</v>
      </c>
      <c r="R4708" s="41" t="s">
        <v>473</v>
      </c>
      <c r="S4708" s="19" t="s">
        <v>494</v>
      </c>
      <c r="T4708" s="28" t="s">
        <v>2589</v>
      </c>
      <c r="U4708" s="17">
        <v>7</v>
      </c>
      <c r="V4708" s="20" t="s">
        <v>682</v>
      </c>
      <c r="W4708" s="18" t="s">
        <v>2619</v>
      </c>
      <c r="X4708" s="18" t="s">
        <v>1645</v>
      </c>
      <c r="Y4708" s="29" t="s">
        <v>2643</v>
      </c>
      <c r="Z4708" s="61"/>
    </row>
    <row r="4709" spans="1:26" s="161" customFormat="1" ht="19.5" customHeight="1" x14ac:dyDescent="0.25">
      <c r="A4709" s="50" t="s">
        <v>237</v>
      </c>
      <c r="B4709" s="27">
        <v>10</v>
      </c>
      <c r="C4709" s="27">
        <v>10</v>
      </c>
      <c r="D4709" s="27">
        <v>7</v>
      </c>
      <c r="E4709" s="27">
        <v>0</v>
      </c>
      <c r="F4709" s="27">
        <v>5</v>
      </c>
      <c r="G4709" s="27">
        <v>0</v>
      </c>
      <c r="H4709" s="27">
        <v>0</v>
      </c>
      <c r="I4709" s="27">
        <v>6</v>
      </c>
      <c r="J4709" s="27">
        <v>0</v>
      </c>
      <c r="K4709" s="27">
        <v>4</v>
      </c>
      <c r="L4709" s="112"/>
      <c r="M4709" s="27">
        <f t="shared" si="147"/>
        <v>42</v>
      </c>
      <c r="N4709" s="27">
        <v>11</v>
      </c>
      <c r="O4709" s="185">
        <f t="shared" si="148"/>
        <v>0.5</v>
      </c>
      <c r="P4709" s="55" t="s">
        <v>445</v>
      </c>
      <c r="Q4709" s="19" t="s">
        <v>602</v>
      </c>
      <c r="R4709" s="41" t="s">
        <v>603</v>
      </c>
      <c r="S4709" s="19" t="s">
        <v>523</v>
      </c>
      <c r="T4709" s="28" t="s">
        <v>681</v>
      </c>
      <c r="U4709" s="17">
        <v>7</v>
      </c>
      <c r="V4709" s="20" t="s">
        <v>593</v>
      </c>
      <c r="W4709" s="18" t="s">
        <v>450</v>
      </c>
      <c r="X4709" s="18" t="s">
        <v>451</v>
      </c>
      <c r="Y4709" s="29" t="s">
        <v>452</v>
      </c>
      <c r="Z4709" s="61"/>
    </row>
    <row r="4710" spans="1:26" s="161" customFormat="1" ht="19.5" customHeight="1" x14ac:dyDescent="0.25">
      <c r="A4710" s="50" t="s">
        <v>217</v>
      </c>
      <c r="B4710" s="27">
        <v>9</v>
      </c>
      <c r="C4710" s="27">
        <v>9</v>
      </c>
      <c r="D4710" s="27">
        <v>4.5</v>
      </c>
      <c r="E4710" s="27">
        <v>0</v>
      </c>
      <c r="F4710" s="27">
        <v>1</v>
      </c>
      <c r="G4710" s="27">
        <v>2</v>
      </c>
      <c r="H4710" s="27">
        <v>0</v>
      </c>
      <c r="I4710" s="27">
        <v>5</v>
      </c>
      <c r="J4710" s="27">
        <v>8</v>
      </c>
      <c r="K4710" s="27">
        <v>3</v>
      </c>
      <c r="L4710" s="112"/>
      <c r="M4710" s="27">
        <f t="shared" si="147"/>
        <v>41.5</v>
      </c>
      <c r="N4710" s="27">
        <v>10</v>
      </c>
      <c r="O4710" s="185">
        <f t="shared" si="148"/>
        <v>0.49404761904761907</v>
      </c>
      <c r="P4710" s="55" t="s">
        <v>446</v>
      </c>
      <c r="Q4710" s="19" t="s">
        <v>2360</v>
      </c>
      <c r="R4710" s="41" t="s">
        <v>809</v>
      </c>
      <c r="S4710" s="19" t="s">
        <v>507</v>
      </c>
      <c r="T4710" s="28" t="s">
        <v>2289</v>
      </c>
      <c r="U4710" s="17">
        <v>7</v>
      </c>
      <c r="V4710" s="20" t="s">
        <v>1161</v>
      </c>
      <c r="W4710" s="18" t="s">
        <v>2339</v>
      </c>
      <c r="X4710" s="18" t="s">
        <v>1183</v>
      </c>
      <c r="Y4710" s="29" t="s">
        <v>469</v>
      </c>
      <c r="Z4710" s="61"/>
    </row>
    <row r="4711" spans="1:26" s="161" customFormat="1" ht="19.5" customHeight="1" x14ac:dyDescent="0.25">
      <c r="A4711" s="50" t="s">
        <v>204</v>
      </c>
      <c r="B4711" s="27">
        <v>9</v>
      </c>
      <c r="C4711" s="27">
        <v>6</v>
      </c>
      <c r="D4711" s="27">
        <v>8</v>
      </c>
      <c r="E4711" s="27">
        <v>0</v>
      </c>
      <c r="F4711" s="27">
        <v>6</v>
      </c>
      <c r="G4711" s="27">
        <v>0</v>
      </c>
      <c r="H4711" s="27">
        <v>0</v>
      </c>
      <c r="I4711" s="27">
        <v>6.5</v>
      </c>
      <c r="J4711" s="27">
        <v>2</v>
      </c>
      <c r="K4711" s="27">
        <v>4</v>
      </c>
      <c r="L4711" s="112"/>
      <c r="M4711" s="27">
        <f t="shared" si="147"/>
        <v>41.5</v>
      </c>
      <c r="N4711" s="27">
        <v>2</v>
      </c>
      <c r="O4711" s="185">
        <f t="shared" si="148"/>
        <v>0.49404761904761907</v>
      </c>
      <c r="P4711" s="55" t="s">
        <v>445</v>
      </c>
      <c r="Q4711" s="19" t="s">
        <v>6256</v>
      </c>
      <c r="R4711" s="41" t="s">
        <v>550</v>
      </c>
      <c r="S4711" s="19" t="s">
        <v>721</v>
      </c>
      <c r="T4711" s="28" t="s">
        <v>6226</v>
      </c>
      <c r="U4711" s="17">
        <v>7</v>
      </c>
      <c r="V4711" s="20" t="s">
        <v>609</v>
      </c>
      <c r="W4711" s="18" t="s">
        <v>1746</v>
      </c>
      <c r="X4711" s="18" t="s">
        <v>855</v>
      </c>
      <c r="Y4711" s="29" t="s">
        <v>469</v>
      </c>
      <c r="Z4711" s="61"/>
    </row>
    <row r="4712" spans="1:26" s="161" customFormat="1" ht="19.5" customHeight="1" x14ac:dyDescent="0.25">
      <c r="A4712" s="50" t="s">
        <v>204</v>
      </c>
      <c r="B4712" s="27">
        <v>9</v>
      </c>
      <c r="C4712" s="27">
        <v>6</v>
      </c>
      <c r="D4712" s="27">
        <v>7</v>
      </c>
      <c r="E4712" s="27">
        <v>0</v>
      </c>
      <c r="F4712" s="27">
        <v>9</v>
      </c>
      <c r="G4712" s="27">
        <v>2</v>
      </c>
      <c r="H4712" s="27">
        <v>0</v>
      </c>
      <c r="I4712" s="27">
        <v>4.5</v>
      </c>
      <c r="J4712" s="27">
        <v>2</v>
      </c>
      <c r="K4712" s="27">
        <v>2</v>
      </c>
      <c r="L4712" s="112"/>
      <c r="M4712" s="27">
        <f t="shared" si="147"/>
        <v>41.5</v>
      </c>
      <c r="N4712" s="27">
        <v>3</v>
      </c>
      <c r="O4712" s="185">
        <f t="shared" si="148"/>
        <v>0.49404761904761907</v>
      </c>
      <c r="P4712" s="55" t="s">
        <v>445</v>
      </c>
      <c r="Q4712" s="19" t="s">
        <v>1703</v>
      </c>
      <c r="R4712" s="41" t="s">
        <v>481</v>
      </c>
      <c r="S4712" s="19" t="s">
        <v>800</v>
      </c>
      <c r="T4712" s="28" t="s">
        <v>1676</v>
      </c>
      <c r="U4712" s="17">
        <v>7</v>
      </c>
      <c r="V4712" s="20" t="s">
        <v>682</v>
      </c>
      <c r="W4712" s="18" t="s">
        <v>1683</v>
      </c>
      <c r="X4712" s="18" t="s">
        <v>771</v>
      </c>
      <c r="Y4712" s="29" t="s">
        <v>452</v>
      </c>
      <c r="Z4712" s="61"/>
    </row>
    <row r="4713" spans="1:26" s="161" customFormat="1" ht="19.5" customHeight="1" x14ac:dyDescent="0.25">
      <c r="A4713" s="50" t="s">
        <v>201</v>
      </c>
      <c r="B4713" s="27">
        <v>7</v>
      </c>
      <c r="C4713" s="27">
        <v>7</v>
      </c>
      <c r="D4713" s="27">
        <v>6.5</v>
      </c>
      <c r="E4713" s="27">
        <v>0</v>
      </c>
      <c r="F4713" s="27">
        <v>9</v>
      </c>
      <c r="G4713" s="27">
        <v>3</v>
      </c>
      <c r="H4713" s="27">
        <v>0</v>
      </c>
      <c r="I4713" s="27">
        <v>4</v>
      </c>
      <c r="J4713" s="27">
        <v>4</v>
      </c>
      <c r="K4713" s="27">
        <v>1</v>
      </c>
      <c r="L4713" s="112"/>
      <c r="M4713" s="27">
        <f t="shared" si="147"/>
        <v>41.5</v>
      </c>
      <c r="N4713" s="27">
        <v>3</v>
      </c>
      <c r="O4713" s="185">
        <f t="shared" si="148"/>
        <v>0.49404761904761907</v>
      </c>
      <c r="P4713" s="55" t="s">
        <v>445</v>
      </c>
      <c r="Q4713" s="19" t="s">
        <v>1704</v>
      </c>
      <c r="R4713" s="41" t="s">
        <v>684</v>
      </c>
      <c r="S4713" s="19" t="s">
        <v>1705</v>
      </c>
      <c r="T4713" s="28" t="s">
        <v>1676</v>
      </c>
      <c r="U4713" s="17">
        <v>7</v>
      </c>
      <c r="V4713" s="20" t="s">
        <v>682</v>
      </c>
      <c r="W4713" s="18" t="s">
        <v>1683</v>
      </c>
      <c r="X4713" s="18" t="s">
        <v>771</v>
      </c>
      <c r="Y4713" s="29" t="s">
        <v>452</v>
      </c>
      <c r="Z4713" s="61"/>
    </row>
    <row r="4714" spans="1:26" s="161" customFormat="1" ht="19.5" customHeight="1" x14ac:dyDescent="0.25">
      <c r="A4714" s="50" t="s">
        <v>211</v>
      </c>
      <c r="B4714" s="27">
        <v>8</v>
      </c>
      <c r="C4714" s="27">
        <v>9</v>
      </c>
      <c r="D4714" s="27">
        <v>7</v>
      </c>
      <c r="E4714" s="27">
        <v>0</v>
      </c>
      <c r="F4714" s="27">
        <v>5</v>
      </c>
      <c r="G4714" s="27">
        <v>4</v>
      </c>
      <c r="H4714" s="27">
        <v>2</v>
      </c>
      <c r="I4714" s="27">
        <v>4.5</v>
      </c>
      <c r="J4714" s="27">
        <v>0</v>
      </c>
      <c r="K4714" s="27">
        <v>2</v>
      </c>
      <c r="L4714" s="112"/>
      <c r="M4714" s="27">
        <f t="shared" si="147"/>
        <v>41.5</v>
      </c>
      <c r="N4714" s="27">
        <v>6</v>
      </c>
      <c r="O4714" s="185">
        <f t="shared" si="148"/>
        <v>0.49404761904761907</v>
      </c>
      <c r="P4714" s="55" t="s">
        <v>445</v>
      </c>
      <c r="Q4714" s="19" t="s">
        <v>8318</v>
      </c>
      <c r="R4714" s="41" t="s">
        <v>958</v>
      </c>
      <c r="S4714" s="19" t="s">
        <v>626</v>
      </c>
      <c r="T4714" s="28" t="s">
        <v>8181</v>
      </c>
      <c r="U4714" s="17">
        <v>7</v>
      </c>
      <c r="V4714" s="20" t="s">
        <v>3396</v>
      </c>
      <c r="W4714" s="18" t="s">
        <v>3161</v>
      </c>
      <c r="X4714" s="18" t="s">
        <v>916</v>
      </c>
      <c r="Y4714" s="29" t="s">
        <v>1126</v>
      </c>
      <c r="Z4714" s="61"/>
    </row>
    <row r="4715" spans="1:26" s="161" customFormat="1" ht="19.5" customHeight="1" x14ac:dyDescent="0.25">
      <c r="A4715" s="50" t="s">
        <v>206</v>
      </c>
      <c r="B4715" s="27">
        <v>10</v>
      </c>
      <c r="C4715" s="27">
        <v>1</v>
      </c>
      <c r="D4715" s="27">
        <v>9</v>
      </c>
      <c r="E4715" s="27">
        <v>6</v>
      </c>
      <c r="F4715" s="27">
        <v>4</v>
      </c>
      <c r="G4715" s="27">
        <v>3</v>
      </c>
      <c r="H4715" s="27">
        <v>2</v>
      </c>
      <c r="I4715" s="27">
        <v>4.5</v>
      </c>
      <c r="J4715" s="27">
        <v>0</v>
      </c>
      <c r="K4715" s="27">
        <v>2</v>
      </c>
      <c r="L4715" s="112"/>
      <c r="M4715" s="27">
        <f t="shared" si="147"/>
        <v>41.5</v>
      </c>
      <c r="N4715" s="27">
        <v>10</v>
      </c>
      <c r="O4715" s="185">
        <f t="shared" si="148"/>
        <v>0.49404761904761907</v>
      </c>
      <c r="P4715" s="55" t="s">
        <v>446</v>
      </c>
      <c r="Q4715" s="19" t="s">
        <v>3958</v>
      </c>
      <c r="R4715" s="41" t="s">
        <v>1674</v>
      </c>
      <c r="S4715" s="19" t="s">
        <v>474</v>
      </c>
      <c r="T4715" s="28" t="s">
        <v>3853</v>
      </c>
      <c r="U4715" s="17">
        <v>7</v>
      </c>
      <c r="V4715" s="20" t="s">
        <v>637</v>
      </c>
      <c r="W4715" s="18" t="s">
        <v>570</v>
      </c>
      <c r="X4715" s="18" t="s">
        <v>459</v>
      </c>
      <c r="Y4715" s="29" t="s">
        <v>463</v>
      </c>
      <c r="Z4715" s="61"/>
    </row>
    <row r="4716" spans="1:26" s="161" customFormat="1" ht="19.5" customHeight="1" x14ac:dyDescent="0.25">
      <c r="A4716" s="50" t="s">
        <v>202</v>
      </c>
      <c r="B4716" s="27">
        <v>8</v>
      </c>
      <c r="C4716" s="27">
        <v>8</v>
      </c>
      <c r="D4716" s="27">
        <v>6</v>
      </c>
      <c r="E4716" s="27">
        <v>2</v>
      </c>
      <c r="F4716" s="27">
        <v>1</v>
      </c>
      <c r="G4716" s="27">
        <v>4</v>
      </c>
      <c r="H4716" s="27">
        <v>1</v>
      </c>
      <c r="I4716" s="27">
        <v>5</v>
      </c>
      <c r="J4716" s="27">
        <v>4</v>
      </c>
      <c r="K4716" s="27">
        <v>2</v>
      </c>
      <c r="L4716" s="112"/>
      <c r="M4716" s="27">
        <f t="shared" si="147"/>
        <v>41</v>
      </c>
      <c r="N4716" s="27">
        <v>2</v>
      </c>
      <c r="O4716" s="185">
        <f t="shared" si="148"/>
        <v>0.48809523809523808</v>
      </c>
      <c r="P4716" s="55" t="s">
        <v>445</v>
      </c>
      <c r="Q4716" s="19" t="s">
        <v>5681</v>
      </c>
      <c r="R4716" s="41" t="s">
        <v>843</v>
      </c>
      <c r="S4716" s="19" t="s">
        <v>562</v>
      </c>
      <c r="T4716" s="28" t="s">
        <v>7569</v>
      </c>
      <c r="U4716" s="17">
        <v>7</v>
      </c>
      <c r="V4716" s="20" t="s">
        <v>609</v>
      </c>
      <c r="W4716" s="18" t="s">
        <v>1222</v>
      </c>
      <c r="X4716" s="18" t="s">
        <v>1377</v>
      </c>
      <c r="Y4716" s="29" t="s">
        <v>1126</v>
      </c>
      <c r="Z4716" s="61"/>
    </row>
    <row r="4717" spans="1:26" s="161" customFormat="1" ht="19.5" customHeight="1" x14ac:dyDescent="0.25">
      <c r="A4717" s="50" t="s">
        <v>208</v>
      </c>
      <c r="B4717" s="27">
        <v>7</v>
      </c>
      <c r="C4717" s="27">
        <v>4</v>
      </c>
      <c r="D4717" s="27">
        <v>9</v>
      </c>
      <c r="E4717" s="27">
        <v>2</v>
      </c>
      <c r="F4717" s="27">
        <v>1</v>
      </c>
      <c r="G4717" s="27">
        <v>4</v>
      </c>
      <c r="H4717" s="27">
        <v>0</v>
      </c>
      <c r="I4717" s="27">
        <v>6</v>
      </c>
      <c r="J4717" s="27">
        <v>6</v>
      </c>
      <c r="K4717" s="27">
        <v>2</v>
      </c>
      <c r="L4717" s="112"/>
      <c r="M4717" s="27">
        <f t="shared" si="147"/>
        <v>41</v>
      </c>
      <c r="N4717" s="27">
        <v>2</v>
      </c>
      <c r="O4717" s="185">
        <f t="shared" si="148"/>
        <v>0.48809523809523808</v>
      </c>
      <c r="P4717" s="55" t="s">
        <v>445</v>
      </c>
      <c r="Q4717" s="19" t="s">
        <v>6271</v>
      </c>
      <c r="R4717" s="41" t="s">
        <v>448</v>
      </c>
      <c r="S4717" s="19" t="s">
        <v>599</v>
      </c>
      <c r="T4717" s="28" t="s">
        <v>3668</v>
      </c>
      <c r="U4717" s="17">
        <v>7</v>
      </c>
      <c r="V4717" s="20" t="s">
        <v>519</v>
      </c>
      <c r="W4717" s="18" t="s">
        <v>6450</v>
      </c>
      <c r="X4717" s="18" t="s">
        <v>2243</v>
      </c>
      <c r="Y4717" s="29" t="s">
        <v>6451</v>
      </c>
      <c r="Z4717" s="61"/>
    </row>
    <row r="4718" spans="1:26" s="161" customFormat="1" ht="19.5" customHeight="1" x14ac:dyDescent="0.25">
      <c r="A4718" s="50" t="s">
        <v>211</v>
      </c>
      <c r="B4718" s="27">
        <v>9</v>
      </c>
      <c r="C4718" s="27">
        <v>9</v>
      </c>
      <c r="D4718" s="27">
        <v>7</v>
      </c>
      <c r="E4718" s="27">
        <v>2</v>
      </c>
      <c r="F4718" s="27">
        <v>1</v>
      </c>
      <c r="G4718" s="27">
        <v>2</v>
      </c>
      <c r="H4718" s="27">
        <v>0</v>
      </c>
      <c r="I4718" s="27">
        <v>7</v>
      </c>
      <c r="J4718" s="27">
        <v>4</v>
      </c>
      <c r="K4718" s="27">
        <v>0</v>
      </c>
      <c r="L4718" s="112"/>
      <c r="M4718" s="27">
        <f t="shared" si="147"/>
        <v>41</v>
      </c>
      <c r="N4718" s="27">
        <v>12</v>
      </c>
      <c r="O4718" s="185">
        <f t="shared" si="148"/>
        <v>0.48809523809523808</v>
      </c>
      <c r="P4718" s="55" t="s">
        <v>445</v>
      </c>
      <c r="Q4718" s="19" t="s">
        <v>560</v>
      </c>
      <c r="R4718" s="41" t="s">
        <v>561</v>
      </c>
      <c r="S4718" s="19" t="s">
        <v>562</v>
      </c>
      <c r="T4718" s="28" t="s">
        <v>681</v>
      </c>
      <c r="U4718" s="17">
        <v>7</v>
      </c>
      <c r="V4718" s="20" t="s">
        <v>537</v>
      </c>
      <c r="W4718" s="18" t="s">
        <v>694</v>
      </c>
      <c r="X4718" s="18" t="s">
        <v>451</v>
      </c>
      <c r="Y4718" s="29" t="s">
        <v>486</v>
      </c>
      <c r="Z4718" s="61"/>
    </row>
    <row r="4719" spans="1:26" s="161" customFormat="1" ht="19.5" customHeight="1" x14ac:dyDescent="0.25">
      <c r="A4719" s="50" t="s">
        <v>208</v>
      </c>
      <c r="B4719" s="27">
        <v>10</v>
      </c>
      <c r="C4719" s="27">
        <v>2</v>
      </c>
      <c r="D4719" s="27">
        <v>9</v>
      </c>
      <c r="E4719" s="27">
        <v>0</v>
      </c>
      <c r="F4719" s="27">
        <v>1</v>
      </c>
      <c r="G4719" s="27">
        <v>0</v>
      </c>
      <c r="H4719" s="27">
        <v>2</v>
      </c>
      <c r="I4719" s="27">
        <v>7</v>
      </c>
      <c r="J4719" s="27">
        <v>6</v>
      </c>
      <c r="K4719" s="27">
        <v>4</v>
      </c>
      <c r="L4719" s="112"/>
      <c r="M4719" s="27">
        <f t="shared" ref="M4719:M4782" si="149">SUM(B4719:K4719)</f>
        <v>41</v>
      </c>
      <c r="N4719" s="27">
        <v>4</v>
      </c>
      <c r="O4719" s="185">
        <f t="shared" si="148"/>
        <v>0.48809523809523808</v>
      </c>
      <c r="P4719" s="55" t="s">
        <v>445</v>
      </c>
      <c r="Q4719" s="28" t="s">
        <v>3816</v>
      </c>
      <c r="R4719" s="41" t="s">
        <v>1636</v>
      </c>
      <c r="S4719" s="19" t="s">
        <v>507</v>
      </c>
      <c r="T4719" s="28" t="s">
        <v>3118</v>
      </c>
      <c r="U4719" s="17">
        <v>7</v>
      </c>
      <c r="V4719" s="20" t="s">
        <v>682</v>
      </c>
      <c r="W4719" s="18" t="s">
        <v>3779</v>
      </c>
      <c r="X4719" s="18" t="s">
        <v>1032</v>
      </c>
      <c r="Y4719" s="29" t="s">
        <v>486</v>
      </c>
      <c r="Z4719" s="61"/>
    </row>
    <row r="4720" spans="1:26" s="161" customFormat="1" ht="19.5" customHeight="1" x14ac:dyDescent="0.25">
      <c r="A4720" s="50" t="s">
        <v>4620</v>
      </c>
      <c r="B4720" s="27">
        <v>9</v>
      </c>
      <c r="C4720" s="27">
        <v>4</v>
      </c>
      <c r="D4720" s="27">
        <v>9</v>
      </c>
      <c r="E4720" s="27">
        <v>4</v>
      </c>
      <c r="F4720" s="27">
        <v>2</v>
      </c>
      <c r="G4720" s="27">
        <v>4</v>
      </c>
      <c r="H4720" s="27">
        <v>2</v>
      </c>
      <c r="I4720" s="27">
        <v>3</v>
      </c>
      <c r="J4720" s="27">
        <v>0</v>
      </c>
      <c r="K4720" s="27">
        <v>4</v>
      </c>
      <c r="L4720" s="112"/>
      <c r="M4720" s="27">
        <f t="shared" si="149"/>
        <v>41</v>
      </c>
      <c r="N4720" s="27">
        <v>8</v>
      </c>
      <c r="O4720" s="185">
        <f t="shared" si="148"/>
        <v>0.48809523809523808</v>
      </c>
      <c r="P4720" s="55" t="s">
        <v>445</v>
      </c>
      <c r="Q4720" s="19" t="s">
        <v>1376</v>
      </c>
      <c r="R4720" s="41" t="s">
        <v>488</v>
      </c>
      <c r="S4720" s="19" t="s">
        <v>469</v>
      </c>
      <c r="T4720" s="28" t="s">
        <v>7778</v>
      </c>
      <c r="U4720" s="17">
        <v>7</v>
      </c>
      <c r="V4720" s="20" t="s">
        <v>593</v>
      </c>
      <c r="W4720" s="18" t="s">
        <v>8047</v>
      </c>
      <c r="X4720" s="18" t="s">
        <v>451</v>
      </c>
      <c r="Y4720" s="29" t="s">
        <v>513</v>
      </c>
      <c r="Z4720" s="61"/>
    </row>
    <row r="4721" spans="1:26" s="161" customFormat="1" ht="19.5" customHeight="1" x14ac:dyDescent="0.25">
      <c r="A4721" s="50" t="s">
        <v>202</v>
      </c>
      <c r="B4721" s="27">
        <v>8</v>
      </c>
      <c r="C4721" s="27">
        <v>6</v>
      </c>
      <c r="D4721" s="27">
        <v>7</v>
      </c>
      <c r="E4721" s="27">
        <v>0</v>
      </c>
      <c r="F4721" s="27">
        <v>9</v>
      </c>
      <c r="G4721" s="27">
        <v>2</v>
      </c>
      <c r="H4721" s="27">
        <v>0</v>
      </c>
      <c r="I4721" s="27">
        <v>4.5</v>
      </c>
      <c r="J4721" s="27">
        <v>2</v>
      </c>
      <c r="K4721" s="27">
        <v>2</v>
      </c>
      <c r="L4721" s="112"/>
      <c r="M4721" s="27">
        <f t="shared" si="149"/>
        <v>40.5</v>
      </c>
      <c r="N4721" s="27">
        <v>4</v>
      </c>
      <c r="O4721" s="185">
        <f t="shared" si="148"/>
        <v>0.48214285714285715</v>
      </c>
      <c r="P4721" s="55" t="s">
        <v>446</v>
      </c>
      <c r="Q4721" s="19" t="s">
        <v>1703</v>
      </c>
      <c r="R4721" s="41" t="s">
        <v>603</v>
      </c>
      <c r="S4721" s="19" t="s">
        <v>800</v>
      </c>
      <c r="T4721" s="28" t="s">
        <v>1676</v>
      </c>
      <c r="U4721" s="17">
        <v>7</v>
      </c>
      <c r="V4721" s="20" t="s">
        <v>682</v>
      </c>
      <c r="W4721" s="18" t="s">
        <v>1683</v>
      </c>
      <c r="X4721" s="18" t="s">
        <v>771</v>
      </c>
      <c r="Y4721" s="29" t="s">
        <v>452</v>
      </c>
      <c r="Z4721" s="61"/>
    </row>
    <row r="4722" spans="1:26" s="161" customFormat="1" ht="19.5" customHeight="1" x14ac:dyDescent="0.25">
      <c r="A4722" s="50" t="s">
        <v>246</v>
      </c>
      <c r="B4722" s="27">
        <v>9</v>
      </c>
      <c r="C4722" s="27">
        <v>4</v>
      </c>
      <c r="D4722" s="27">
        <v>5.5</v>
      </c>
      <c r="E4722" s="27">
        <v>2</v>
      </c>
      <c r="F4722" s="27">
        <v>7</v>
      </c>
      <c r="G4722" s="27">
        <v>4</v>
      </c>
      <c r="H4722" s="27">
        <v>4</v>
      </c>
      <c r="I4722" s="27">
        <v>4</v>
      </c>
      <c r="J4722" s="27">
        <v>0</v>
      </c>
      <c r="K4722" s="27">
        <v>1</v>
      </c>
      <c r="L4722" s="112"/>
      <c r="M4722" s="27">
        <f t="shared" si="149"/>
        <v>40.5</v>
      </c>
      <c r="N4722" s="27">
        <v>9</v>
      </c>
      <c r="O4722" s="185">
        <f t="shared" si="148"/>
        <v>0.48214285714285715</v>
      </c>
      <c r="P4722" s="55" t="s">
        <v>445</v>
      </c>
      <c r="Q4722" s="19" t="s">
        <v>3785</v>
      </c>
      <c r="R4722" s="41" t="s">
        <v>483</v>
      </c>
      <c r="S4722" s="19" t="s">
        <v>494</v>
      </c>
      <c r="T4722" s="28" t="s">
        <v>7778</v>
      </c>
      <c r="U4722" s="17">
        <v>7</v>
      </c>
      <c r="V4722" s="20" t="s">
        <v>593</v>
      </c>
      <c r="W4722" s="18" t="s">
        <v>8047</v>
      </c>
      <c r="X4722" s="18" t="s">
        <v>451</v>
      </c>
      <c r="Y4722" s="29" t="s">
        <v>513</v>
      </c>
      <c r="Z4722" s="61"/>
    </row>
    <row r="4723" spans="1:26" s="161" customFormat="1" ht="19.5" customHeight="1" x14ac:dyDescent="0.25">
      <c r="A4723" s="50" t="s">
        <v>201</v>
      </c>
      <c r="B4723" s="27">
        <v>8</v>
      </c>
      <c r="C4723" s="27">
        <v>9</v>
      </c>
      <c r="D4723" s="27">
        <v>9</v>
      </c>
      <c r="E4723" s="27">
        <v>2</v>
      </c>
      <c r="F4723" s="27">
        <v>5</v>
      </c>
      <c r="G4723" s="27">
        <v>0</v>
      </c>
      <c r="H4723" s="27">
        <v>0</v>
      </c>
      <c r="I4723" s="27">
        <v>3.5</v>
      </c>
      <c r="J4723" s="27">
        <v>2</v>
      </c>
      <c r="K4723" s="27">
        <v>2</v>
      </c>
      <c r="L4723" s="112"/>
      <c r="M4723" s="27">
        <f t="shared" si="149"/>
        <v>40.5</v>
      </c>
      <c r="N4723" s="27">
        <v>2</v>
      </c>
      <c r="O4723" s="185">
        <f t="shared" si="148"/>
        <v>0.48214285714285715</v>
      </c>
      <c r="P4723" s="55" t="s">
        <v>445</v>
      </c>
      <c r="Q4723" s="19" t="s">
        <v>2935</v>
      </c>
      <c r="R4723" s="41" t="s">
        <v>525</v>
      </c>
      <c r="S4723" s="19" t="s">
        <v>614</v>
      </c>
      <c r="T4723" s="28" t="s">
        <v>2934</v>
      </c>
      <c r="U4723" s="17">
        <v>7</v>
      </c>
      <c r="V4723" s="20" t="s">
        <v>519</v>
      </c>
      <c r="W4723" s="18" t="s">
        <v>2924</v>
      </c>
      <c r="X4723" s="18" t="s">
        <v>1624</v>
      </c>
      <c r="Y4723" s="29" t="s">
        <v>1016</v>
      </c>
      <c r="Z4723" s="61"/>
    </row>
    <row r="4724" spans="1:26" s="161" customFormat="1" ht="19.5" customHeight="1" x14ac:dyDescent="0.25">
      <c r="A4724" s="50" t="s">
        <v>212</v>
      </c>
      <c r="B4724" s="27">
        <v>6</v>
      </c>
      <c r="C4724" s="27">
        <v>9</v>
      </c>
      <c r="D4724" s="27">
        <v>6</v>
      </c>
      <c r="E4724" s="27">
        <v>4</v>
      </c>
      <c r="F4724" s="27">
        <v>3</v>
      </c>
      <c r="G4724" s="27">
        <v>4</v>
      </c>
      <c r="H4724" s="27">
        <v>2</v>
      </c>
      <c r="I4724" s="27">
        <v>4.5</v>
      </c>
      <c r="J4724" s="27">
        <v>0</v>
      </c>
      <c r="K4724" s="27">
        <v>2</v>
      </c>
      <c r="L4724" s="112"/>
      <c r="M4724" s="27">
        <f t="shared" si="149"/>
        <v>40.5</v>
      </c>
      <c r="N4724" s="27">
        <v>13</v>
      </c>
      <c r="O4724" s="185">
        <f t="shared" si="148"/>
        <v>0.48214285714285715</v>
      </c>
      <c r="P4724" s="55" t="s">
        <v>445</v>
      </c>
      <c r="Q4724" s="19" t="s">
        <v>563</v>
      </c>
      <c r="R4724" s="41" t="s">
        <v>564</v>
      </c>
      <c r="S4724" s="19" t="s">
        <v>565</v>
      </c>
      <c r="T4724" s="28" t="s">
        <v>681</v>
      </c>
      <c r="U4724" s="17">
        <v>7</v>
      </c>
      <c r="V4724" s="20" t="s">
        <v>537</v>
      </c>
      <c r="W4724" s="18" t="s">
        <v>694</v>
      </c>
      <c r="X4724" s="18" t="s">
        <v>451</v>
      </c>
      <c r="Y4724" s="29" t="s">
        <v>486</v>
      </c>
      <c r="Z4724" s="61"/>
    </row>
    <row r="4725" spans="1:26" s="161" customFormat="1" ht="19.5" customHeight="1" x14ac:dyDescent="0.25">
      <c r="A4725" s="50" t="s">
        <v>202</v>
      </c>
      <c r="B4725" s="27">
        <v>7</v>
      </c>
      <c r="C4725" s="27">
        <v>9</v>
      </c>
      <c r="D4725" s="27">
        <v>9</v>
      </c>
      <c r="E4725" s="27">
        <v>6</v>
      </c>
      <c r="F4725" s="27">
        <v>3</v>
      </c>
      <c r="G4725" s="27">
        <v>1</v>
      </c>
      <c r="H4725" s="27">
        <v>0</v>
      </c>
      <c r="I4725" s="27">
        <v>3.5</v>
      </c>
      <c r="J4725" s="27">
        <v>2</v>
      </c>
      <c r="K4725" s="27">
        <v>0</v>
      </c>
      <c r="L4725" s="112"/>
      <c r="M4725" s="27">
        <f t="shared" si="149"/>
        <v>40.5</v>
      </c>
      <c r="N4725" s="27">
        <v>2</v>
      </c>
      <c r="O4725" s="185">
        <f t="shared" si="148"/>
        <v>0.48214285714285715</v>
      </c>
      <c r="P4725" s="55" t="s">
        <v>445</v>
      </c>
      <c r="Q4725" s="19" t="s">
        <v>2936</v>
      </c>
      <c r="R4725" s="41" t="s">
        <v>2937</v>
      </c>
      <c r="S4725" s="19" t="s">
        <v>942</v>
      </c>
      <c r="T4725" s="28" t="s">
        <v>2934</v>
      </c>
      <c r="U4725" s="17">
        <v>7</v>
      </c>
      <c r="V4725" s="20" t="s">
        <v>519</v>
      </c>
      <c r="W4725" s="18" t="s">
        <v>2924</v>
      </c>
      <c r="X4725" s="18" t="s">
        <v>1624</v>
      </c>
      <c r="Y4725" s="29" t="s">
        <v>1016</v>
      </c>
      <c r="Z4725" s="61"/>
    </row>
    <row r="4726" spans="1:26" s="161" customFormat="1" ht="19.5" customHeight="1" x14ac:dyDescent="0.25">
      <c r="A4726" s="50" t="s">
        <v>204</v>
      </c>
      <c r="B4726" s="27">
        <v>9</v>
      </c>
      <c r="C4726" s="27">
        <v>5</v>
      </c>
      <c r="D4726" s="27">
        <v>4</v>
      </c>
      <c r="E4726" s="27">
        <v>2</v>
      </c>
      <c r="F4726" s="27">
        <v>1</v>
      </c>
      <c r="G4726" s="27">
        <v>4</v>
      </c>
      <c r="H4726" s="27">
        <v>1</v>
      </c>
      <c r="I4726" s="27">
        <v>3.5</v>
      </c>
      <c r="J4726" s="27">
        <v>10</v>
      </c>
      <c r="K4726" s="27">
        <v>1</v>
      </c>
      <c r="L4726" s="112"/>
      <c r="M4726" s="27">
        <f t="shared" si="149"/>
        <v>40.5</v>
      </c>
      <c r="N4726" s="27">
        <v>3</v>
      </c>
      <c r="O4726" s="185">
        <f t="shared" si="148"/>
        <v>0.48214285714285715</v>
      </c>
      <c r="P4726" s="55" t="s">
        <v>445</v>
      </c>
      <c r="Q4726" s="19" t="s">
        <v>6453</v>
      </c>
      <c r="R4726" s="41" t="s">
        <v>603</v>
      </c>
      <c r="S4726" s="19" t="s">
        <v>466</v>
      </c>
      <c r="T4726" s="28" t="s">
        <v>3668</v>
      </c>
      <c r="U4726" s="17">
        <v>7</v>
      </c>
      <c r="V4726" s="20" t="s">
        <v>609</v>
      </c>
      <c r="W4726" s="18" t="s">
        <v>6450</v>
      </c>
      <c r="X4726" s="18" t="s">
        <v>2243</v>
      </c>
      <c r="Y4726" s="29" t="s">
        <v>6451</v>
      </c>
      <c r="Z4726" s="61"/>
    </row>
    <row r="4727" spans="1:26" s="161" customFormat="1" ht="19.5" customHeight="1" x14ac:dyDescent="0.25">
      <c r="A4727" s="50" t="s">
        <v>200</v>
      </c>
      <c r="B4727" s="27">
        <v>10</v>
      </c>
      <c r="C4727" s="27">
        <v>6</v>
      </c>
      <c r="D4727" s="27">
        <v>9</v>
      </c>
      <c r="E4727" s="27">
        <v>2</v>
      </c>
      <c r="F4727" s="27">
        <v>1</v>
      </c>
      <c r="G4727" s="27">
        <v>4</v>
      </c>
      <c r="H4727" s="27">
        <v>0</v>
      </c>
      <c r="I4727" s="27">
        <v>4</v>
      </c>
      <c r="J4727" s="27">
        <v>0</v>
      </c>
      <c r="K4727" s="27">
        <v>4</v>
      </c>
      <c r="L4727" s="112"/>
      <c r="M4727" s="27">
        <f t="shared" si="149"/>
        <v>40</v>
      </c>
      <c r="N4727" s="27">
        <v>8</v>
      </c>
      <c r="O4727" s="185">
        <f t="shared" si="148"/>
        <v>0.47619047619047616</v>
      </c>
      <c r="P4727" s="55" t="s">
        <v>445</v>
      </c>
      <c r="Q4727" s="19" t="s">
        <v>8054</v>
      </c>
      <c r="R4727" s="41" t="s">
        <v>655</v>
      </c>
      <c r="S4727" s="19" t="s">
        <v>513</v>
      </c>
      <c r="T4727" s="28" t="s">
        <v>7778</v>
      </c>
      <c r="U4727" s="17">
        <v>7</v>
      </c>
      <c r="V4727" s="20" t="s">
        <v>1190</v>
      </c>
      <c r="W4727" s="18" t="s">
        <v>7276</v>
      </c>
      <c r="X4727" s="18" t="s">
        <v>855</v>
      </c>
      <c r="Y4727" s="29" t="s">
        <v>469</v>
      </c>
      <c r="Z4727" s="61"/>
    </row>
    <row r="4728" spans="1:26" s="161" customFormat="1" ht="19.5" customHeight="1" x14ac:dyDescent="0.25">
      <c r="A4728" s="50" t="s">
        <v>204</v>
      </c>
      <c r="B4728" s="27">
        <v>9</v>
      </c>
      <c r="C4728" s="27">
        <v>7</v>
      </c>
      <c r="D4728" s="27">
        <v>9</v>
      </c>
      <c r="E4728" s="27">
        <v>0</v>
      </c>
      <c r="F4728" s="27">
        <v>2</v>
      </c>
      <c r="G4728" s="27">
        <v>4</v>
      </c>
      <c r="H4728" s="27">
        <v>2</v>
      </c>
      <c r="I4728" s="27">
        <v>5</v>
      </c>
      <c r="J4728" s="27">
        <v>0</v>
      </c>
      <c r="K4728" s="27">
        <v>2</v>
      </c>
      <c r="L4728" s="112"/>
      <c r="M4728" s="27">
        <f t="shared" si="149"/>
        <v>40</v>
      </c>
      <c r="N4728" s="27">
        <v>6</v>
      </c>
      <c r="O4728" s="185">
        <f t="shared" si="148"/>
        <v>0.47619047619047616</v>
      </c>
      <c r="P4728" s="55" t="s">
        <v>446</v>
      </c>
      <c r="Q4728" s="19" t="s">
        <v>4447</v>
      </c>
      <c r="R4728" s="41" t="s">
        <v>501</v>
      </c>
      <c r="S4728" s="19" t="s">
        <v>819</v>
      </c>
      <c r="T4728" s="28" t="s">
        <v>3120</v>
      </c>
      <c r="U4728" s="17">
        <v>7</v>
      </c>
      <c r="V4728" s="20" t="s">
        <v>682</v>
      </c>
      <c r="W4728" s="18" t="s">
        <v>4419</v>
      </c>
      <c r="X4728" s="18" t="s">
        <v>1224</v>
      </c>
      <c r="Y4728" s="29" t="s">
        <v>489</v>
      </c>
      <c r="Z4728" s="61"/>
    </row>
    <row r="4729" spans="1:26" s="161" customFormat="1" ht="19.5" customHeight="1" x14ac:dyDescent="0.25">
      <c r="A4729" s="50" t="s">
        <v>203</v>
      </c>
      <c r="B4729" s="27">
        <v>8</v>
      </c>
      <c r="C4729" s="27">
        <v>6</v>
      </c>
      <c r="D4729" s="27">
        <v>7</v>
      </c>
      <c r="E4729" s="27">
        <v>0</v>
      </c>
      <c r="F4729" s="27">
        <v>9</v>
      </c>
      <c r="G4729" s="27">
        <v>2</v>
      </c>
      <c r="H4729" s="27">
        <v>0</v>
      </c>
      <c r="I4729" s="27">
        <v>5</v>
      </c>
      <c r="J4729" s="27">
        <v>2</v>
      </c>
      <c r="K4729" s="27">
        <v>1</v>
      </c>
      <c r="L4729" s="112"/>
      <c r="M4729" s="27">
        <f t="shared" si="149"/>
        <v>40</v>
      </c>
      <c r="N4729" s="27">
        <v>5</v>
      </c>
      <c r="O4729" s="185">
        <f t="shared" si="148"/>
        <v>0.47619047619047616</v>
      </c>
      <c r="P4729" s="55" t="s">
        <v>446</v>
      </c>
      <c r="Q4729" s="19" t="s">
        <v>1706</v>
      </c>
      <c r="R4729" s="41" t="s">
        <v>603</v>
      </c>
      <c r="S4729" s="19" t="s">
        <v>819</v>
      </c>
      <c r="T4729" s="28" t="s">
        <v>1676</v>
      </c>
      <c r="U4729" s="17">
        <v>7</v>
      </c>
      <c r="V4729" s="20" t="s">
        <v>682</v>
      </c>
      <c r="W4729" s="18" t="s">
        <v>1683</v>
      </c>
      <c r="X4729" s="18" t="s">
        <v>771</v>
      </c>
      <c r="Y4729" s="29" t="s">
        <v>452</v>
      </c>
      <c r="Z4729" s="61"/>
    </row>
    <row r="4730" spans="1:26" s="161" customFormat="1" ht="19.5" customHeight="1" x14ac:dyDescent="0.25">
      <c r="A4730" s="50" t="s">
        <v>207</v>
      </c>
      <c r="B4730" s="27">
        <v>5</v>
      </c>
      <c r="C4730" s="27">
        <v>9</v>
      </c>
      <c r="D4730" s="27">
        <v>7</v>
      </c>
      <c r="E4730" s="27">
        <v>0</v>
      </c>
      <c r="F4730" s="27">
        <v>2</v>
      </c>
      <c r="G4730" s="27">
        <v>2</v>
      </c>
      <c r="H4730" s="27">
        <v>2</v>
      </c>
      <c r="I4730" s="27">
        <v>4</v>
      </c>
      <c r="J4730" s="27">
        <v>8</v>
      </c>
      <c r="K4730" s="27">
        <v>1</v>
      </c>
      <c r="L4730" s="112"/>
      <c r="M4730" s="27">
        <f t="shared" si="149"/>
        <v>40</v>
      </c>
      <c r="N4730" s="27">
        <v>3</v>
      </c>
      <c r="O4730" s="185">
        <f t="shared" si="148"/>
        <v>0.47619047619047616</v>
      </c>
      <c r="P4730" s="55" t="s">
        <v>445</v>
      </c>
      <c r="Q4730" s="19" t="s">
        <v>5833</v>
      </c>
      <c r="R4730" s="41" t="s">
        <v>471</v>
      </c>
      <c r="S4730" s="19" t="s">
        <v>479</v>
      </c>
      <c r="T4730" s="28" t="s">
        <v>3666</v>
      </c>
      <c r="U4730" s="17">
        <v>7</v>
      </c>
      <c r="V4730" s="20" t="s">
        <v>609</v>
      </c>
      <c r="W4730" s="18" t="s">
        <v>5832</v>
      </c>
      <c r="X4730" s="18" t="s">
        <v>473</v>
      </c>
      <c r="Y4730" s="29" t="s">
        <v>513</v>
      </c>
      <c r="Z4730" s="61"/>
    </row>
    <row r="4731" spans="1:26" s="161" customFormat="1" ht="19.5" customHeight="1" x14ac:dyDescent="0.25">
      <c r="A4731" s="50" t="s">
        <v>210</v>
      </c>
      <c r="B4731" s="27">
        <v>7</v>
      </c>
      <c r="C4731" s="27">
        <v>10</v>
      </c>
      <c r="D4731" s="27">
        <v>7</v>
      </c>
      <c r="E4731" s="27">
        <v>0</v>
      </c>
      <c r="F4731" s="27">
        <v>3.5</v>
      </c>
      <c r="G4731" s="27">
        <v>4</v>
      </c>
      <c r="H4731" s="27">
        <v>0</v>
      </c>
      <c r="I4731" s="27">
        <v>4.5</v>
      </c>
      <c r="J4731" s="27">
        <v>0</v>
      </c>
      <c r="K4731" s="27">
        <v>4</v>
      </c>
      <c r="L4731" s="112"/>
      <c r="M4731" s="27">
        <f t="shared" si="149"/>
        <v>40</v>
      </c>
      <c r="N4731" s="27">
        <v>1</v>
      </c>
      <c r="O4731" s="185">
        <f t="shared" si="148"/>
        <v>0.47619047619047616</v>
      </c>
      <c r="P4731" s="55" t="s">
        <v>445</v>
      </c>
      <c r="Q4731" s="19" t="s">
        <v>3613</v>
      </c>
      <c r="R4731" s="41" t="s">
        <v>2203</v>
      </c>
      <c r="S4731" s="19" t="s">
        <v>469</v>
      </c>
      <c r="T4731" s="28" t="s">
        <v>3117</v>
      </c>
      <c r="U4731" s="17">
        <v>7</v>
      </c>
      <c r="V4731" s="20" t="s">
        <v>682</v>
      </c>
      <c r="W4731" s="18" t="s">
        <v>3606</v>
      </c>
      <c r="X4731" s="18" t="s">
        <v>763</v>
      </c>
      <c r="Y4731" s="29" t="s">
        <v>599</v>
      </c>
      <c r="Z4731" s="61"/>
    </row>
    <row r="4732" spans="1:26" s="161" customFormat="1" ht="19.5" customHeight="1" x14ac:dyDescent="0.25">
      <c r="A4732" s="50" t="s">
        <v>1164</v>
      </c>
      <c r="B4732" s="27">
        <v>10</v>
      </c>
      <c r="C4732" s="27">
        <v>1</v>
      </c>
      <c r="D4732" s="27">
        <v>9</v>
      </c>
      <c r="E4732" s="27">
        <v>0</v>
      </c>
      <c r="F4732" s="27">
        <v>2</v>
      </c>
      <c r="G4732" s="27">
        <v>3</v>
      </c>
      <c r="H4732" s="27">
        <v>2</v>
      </c>
      <c r="I4732" s="27">
        <v>6</v>
      </c>
      <c r="J4732" s="27">
        <v>6</v>
      </c>
      <c r="K4732" s="27">
        <v>1</v>
      </c>
      <c r="L4732" s="112"/>
      <c r="M4732" s="27">
        <f t="shared" si="149"/>
        <v>40</v>
      </c>
      <c r="N4732" s="27">
        <v>14</v>
      </c>
      <c r="O4732" s="185">
        <f t="shared" si="148"/>
        <v>0.47619047619047616</v>
      </c>
      <c r="P4732" s="55" t="s">
        <v>445</v>
      </c>
      <c r="Q4732" s="19" t="s">
        <v>953</v>
      </c>
      <c r="R4732" s="41" t="s">
        <v>503</v>
      </c>
      <c r="S4732" s="19" t="s">
        <v>513</v>
      </c>
      <c r="T4732" s="28" t="s">
        <v>681</v>
      </c>
      <c r="U4732" s="17">
        <v>7</v>
      </c>
      <c r="V4732" s="20" t="s">
        <v>498</v>
      </c>
      <c r="W4732" s="18" t="s">
        <v>517</v>
      </c>
      <c r="X4732" s="18" t="s">
        <v>518</v>
      </c>
      <c r="Y4732" s="29" t="s">
        <v>466</v>
      </c>
      <c r="Z4732" s="61"/>
    </row>
    <row r="4733" spans="1:26" s="161" customFormat="1" ht="19.5" customHeight="1" x14ac:dyDescent="0.25">
      <c r="A4733" s="50" t="s">
        <v>245</v>
      </c>
      <c r="B4733" s="27">
        <v>7</v>
      </c>
      <c r="C4733" s="27">
        <v>5</v>
      </c>
      <c r="D4733" s="27">
        <v>7</v>
      </c>
      <c r="E4733" s="27">
        <v>2</v>
      </c>
      <c r="F4733" s="27">
        <v>5.5</v>
      </c>
      <c r="G4733" s="27">
        <v>2</v>
      </c>
      <c r="H4733" s="27">
        <v>1</v>
      </c>
      <c r="I4733" s="27">
        <v>5</v>
      </c>
      <c r="J4733" s="27">
        <v>4</v>
      </c>
      <c r="K4733" s="27">
        <v>1</v>
      </c>
      <c r="L4733" s="112"/>
      <c r="M4733" s="27">
        <f t="shared" si="149"/>
        <v>39.5</v>
      </c>
      <c r="N4733" s="27">
        <v>3</v>
      </c>
      <c r="O4733" s="185">
        <f t="shared" si="148"/>
        <v>0.47023809523809523</v>
      </c>
      <c r="P4733" s="55" t="s">
        <v>445</v>
      </c>
      <c r="Q4733" s="19" t="s">
        <v>858</v>
      </c>
      <c r="R4733" s="41" t="s">
        <v>473</v>
      </c>
      <c r="S4733" s="19" t="s">
        <v>532</v>
      </c>
      <c r="T4733" s="28" t="s">
        <v>3671</v>
      </c>
      <c r="U4733" s="17">
        <v>7</v>
      </c>
      <c r="V4733" s="20" t="s">
        <v>5246</v>
      </c>
      <c r="W4733" s="18" t="s">
        <v>7042</v>
      </c>
      <c r="X4733" s="18" t="s">
        <v>684</v>
      </c>
      <c r="Y4733" s="29" t="s">
        <v>7043</v>
      </c>
      <c r="Z4733" s="61"/>
    </row>
    <row r="4734" spans="1:26" s="161" customFormat="1" ht="19.5" customHeight="1" x14ac:dyDescent="0.25">
      <c r="A4734" s="50" t="s">
        <v>204</v>
      </c>
      <c r="B4734" s="27">
        <v>7</v>
      </c>
      <c r="C4734" s="27">
        <v>9</v>
      </c>
      <c r="D4734" s="27">
        <v>7</v>
      </c>
      <c r="E4734" s="27">
        <v>2</v>
      </c>
      <c r="F4734" s="27">
        <v>3</v>
      </c>
      <c r="G4734" s="27">
        <v>4</v>
      </c>
      <c r="H4734" s="27">
        <v>0</v>
      </c>
      <c r="I4734" s="27">
        <v>2.5</v>
      </c>
      <c r="J4734" s="27">
        <v>4</v>
      </c>
      <c r="K4734" s="27">
        <v>1</v>
      </c>
      <c r="L4734" s="112"/>
      <c r="M4734" s="27">
        <f t="shared" si="149"/>
        <v>39.5</v>
      </c>
      <c r="N4734" s="27">
        <v>11</v>
      </c>
      <c r="O4734" s="185">
        <f t="shared" si="148"/>
        <v>0.47023809523809523</v>
      </c>
      <c r="P4734" s="55" t="s">
        <v>446</v>
      </c>
      <c r="Q4734" s="19" t="s">
        <v>3961</v>
      </c>
      <c r="R4734" s="41" t="s">
        <v>769</v>
      </c>
      <c r="S4734" s="19" t="s">
        <v>556</v>
      </c>
      <c r="T4734" s="28" t="s">
        <v>3853</v>
      </c>
      <c r="U4734" s="17">
        <v>7</v>
      </c>
      <c r="V4734" s="20" t="s">
        <v>519</v>
      </c>
      <c r="W4734" s="18" t="s">
        <v>570</v>
      </c>
      <c r="X4734" s="18" t="s">
        <v>459</v>
      </c>
      <c r="Y4734" s="29" t="s">
        <v>463</v>
      </c>
      <c r="Z4734" s="61"/>
    </row>
    <row r="4735" spans="1:26" s="161" customFormat="1" ht="19.5" customHeight="1" x14ac:dyDescent="0.25">
      <c r="A4735" s="50" t="s">
        <v>1164</v>
      </c>
      <c r="B4735" s="27">
        <v>10</v>
      </c>
      <c r="C4735" s="27">
        <v>9</v>
      </c>
      <c r="D4735" s="27">
        <v>9</v>
      </c>
      <c r="E4735" s="27">
        <v>4</v>
      </c>
      <c r="F4735" s="27">
        <v>3</v>
      </c>
      <c r="G4735" s="27">
        <v>0</v>
      </c>
      <c r="H4735" s="27">
        <v>0</v>
      </c>
      <c r="I4735" s="27">
        <v>2.5</v>
      </c>
      <c r="J4735" s="27">
        <v>0</v>
      </c>
      <c r="K4735" s="27">
        <v>2</v>
      </c>
      <c r="L4735" s="112"/>
      <c r="M4735" s="27">
        <f t="shared" si="149"/>
        <v>39.5</v>
      </c>
      <c r="N4735" s="27">
        <v>10</v>
      </c>
      <c r="O4735" s="185">
        <f t="shared" ref="O4735:O4798" si="150">M4735/84</f>
        <v>0.47023809523809523</v>
      </c>
      <c r="P4735" s="55" t="s">
        <v>445</v>
      </c>
      <c r="Q4735" s="19" t="s">
        <v>1326</v>
      </c>
      <c r="R4735" s="41" t="s">
        <v>481</v>
      </c>
      <c r="S4735" s="19" t="s">
        <v>8055</v>
      </c>
      <c r="T4735" s="28" t="s">
        <v>7778</v>
      </c>
      <c r="U4735" s="17">
        <v>7</v>
      </c>
      <c r="V4735" s="20" t="s">
        <v>593</v>
      </c>
      <c r="W4735" s="18" t="s">
        <v>8047</v>
      </c>
      <c r="X4735" s="18" t="s">
        <v>451</v>
      </c>
      <c r="Y4735" s="29" t="s">
        <v>513</v>
      </c>
      <c r="Z4735" s="61"/>
    </row>
    <row r="4736" spans="1:26" s="161" customFormat="1" ht="19.5" customHeight="1" x14ac:dyDescent="0.25">
      <c r="A4736" s="50" t="s">
        <v>202</v>
      </c>
      <c r="B4736" s="27">
        <v>7</v>
      </c>
      <c r="C4736" s="27">
        <v>6</v>
      </c>
      <c r="D4736" s="27">
        <v>7</v>
      </c>
      <c r="E4736" s="27">
        <v>2</v>
      </c>
      <c r="F4736" s="27">
        <v>3</v>
      </c>
      <c r="G4736" s="27">
        <v>4</v>
      </c>
      <c r="H4736" s="27">
        <v>2</v>
      </c>
      <c r="I4736" s="27">
        <v>3.5</v>
      </c>
      <c r="J4736" s="27">
        <v>4</v>
      </c>
      <c r="K4736" s="27">
        <v>1</v>
      </c>
      <c r="L4736" s="112"/>
      <c r="M4736" s="27">
        <f t="shared" si="149"/>
        <v>39.5</v>
      </c>
      <c r="N4736" s="27">
        <v>11</v>
      </c>
      <c r="O4736" s="185">
        <f t="shared" si="150"/>
        <v>0.47023809523809523</v>
      </c>
      <c r="P4736" s="55" t="s">
        <v>446</v>
      </c>
      <c r="Q4736" s="19" t="s">
        <v>3959</v>
      </c>
      <c r="R4736" s="41" t="s">
        <v>558</v>
      </c>
      <c r="S4736" s="19" t="s">
        <v>1886</v>
      </c>
      <c r="T4736" s="28" t="s">
        <v>3853</v>
      </c>
      <c r="U4736" s="17">
        <v>7</v>
      </c>
      <c r="V4736" s="20" t="s">
        <v>519</v>
      </c>
      <c r="W4736" s="18" t="s">
        <v>570</v>
      </c>
      <c r="X4736" s="18" t="s">
        <v>459</v>
      </c>
      <c r="Y4736" s="29" t="s">
        <v>463</v>
      </c>
      <c r="Z4736" s="61"/>
    </row>
    <row r="4737" spans="1:26" s="161" customFormat="1" ht="19.5" customHeight="1" x14ac:dyDescent="0.25">
      <c r="A4737" s="50" t="s">
        <v>206</v>
      </c>
      <c r="B4737" s="113">
        <v>10</v>
      </c>
      <c r="C4737" s="113">
        <v>8</v>
      </c>
      <c r="D4737" s="113">
        <v>4.5</v>
      </c>
      <c r="E4737" s="113">
        <v>0</v>
      </c>
      <c r="F4737" s="113">
        <v>5</v>
      </c>
      <c r="G4737" s="113">
        <v>2</v>
      </c>
      <c r="H4737" s="113">
        <v>0</v>
      </c>
      <c r="I4737" s="113">
        <v>7</v>
      </c>
      <c r="J4737" s="113">
        <v>0</v>
      </c>
      <c r="K4737" s="113">
        <v>3</v>
      </c>
      <c r="L4737" s="114"/>
      <c r="M4737" s="27">
        <f t="shared" si="149"/>
        <v>39.5</v>
      </c>
      <c r="N4737" s="113">
        <v>1</v>
      </c>
      <c r="O4737" s="185">
        <f t="shared" si="150"/>
        <v>0.47023809523809523</v>
      </c>
      <c r="P4737" s="190" t="s">
        <v>445</v>
      </c>
      <c r="Q4737" s="19" t="s">
        <v>4807</v>
      </c>
      <c r="R4737" s="41" t="s">
        <v>651</v>
      </c>
      <c r="S4737" s="19" t="s">
        <v>923</v>
      </c>
      <c r="T4737" s="115" t="s">
        <v>3661</v>
      </c>
      <c r="U4737" s="116">
        <v>7</v>
      </c>
      <c r="V4737" s="20" t="s">
        <v>682</v>
      </c>
      <c r="W4737" s="117" t="s">
        <v>1413</v>
      </c>
      <c r="X4737" s="117" t="s">
        <v>1413</v>
      </c>
      <c r="Y4737" s="118" t="s">
        <v>1078</v>
      </c>
      <c r="Z4737" s="61"/>
    </row>
    <row r="4738" spans="1:26" s="161" customFormat="1" ht="19.5" customHeight="1" x14ac:dyDescent="0.25">
      <c r="A4738" s="50" t="s">
        <v>203</v>
      </c>
      <c r="B4738" s="27">
        <v>8</v>
      </c>
      <c r="C4738" s="27">
        <v>9</v>
      </c>
      <c r="D4738" s="27">
        <v>9</v>
      </c>
      <c r="E4738" s="27">
        <v>0</v>
      </c>
      <c r="F4738" s="27">
        <v>3</v>
      </c>
      <c r="G4738" s="27">
        <v>3</v>
      </c>
      <c r="H4738" s="27">
        <v>2</v>
      </c>
      <c r="I4738" s="27">
        <v>3.5</v>
      </c>
      <c r="J4738" s="27">
        <v>0</v>
      </c>
      <c r="K4738" s="27">
        <v>2</v>
      </c>
      <c r="L4738" s="112"/>
      <c r="M4738" s="27">
        <f t="shared" si="149"/>
        <v>39.5</v>
      </c>
      <c r="N4738" s="27">
        <v>11</v>
      </c>
      <c r="O4738" s="185">
        <f t="shared" si="150"/>
        <v>0.47023809523809523</v>
      </c>
      <c r="P4738" s="55" t="s">
        <v>446</v>
      </c>
      <c r="Q4738" s="19" t="s">
        <v>3960</v>
      </c>
      <c r="R4738" s="41" t="s">
        <v>998</v>
      </c>
      <c r="S4738" s="19" t="s">
        <v>599</v>
      </c>
      <c r="T4738" s="28" t="s">
        <v>3853</v>
      </c>
      <c r="U4738" s="17">
        <v>7</v>
      </c>
      <c r="V4738" s="20" t="s">
        <v>682</v>
      </c>
      <c r="W4738" s="18" t="s">
        <v>570</v>
      </c>
      <c r="X4738" s="18" t="s">
        <v>459</v>
      </c>
      <c r="Y4738" s="29" t="s">
        <v>463</v>
      </c>
      <c r="Z4738" s="61"/>
    </row>
    <row r="4739" spans="1:26" s="161" customFormat="1" ht="19.5" customHeight="1" x14ac:dyDescent="0.25">
      <c r="A4739" s="50" t="s">
        <v>207</v>
      </c>
      <c r="B4739" s="27">
        <v>7</v>
      </c>
      <c r="C4739" s="27">
        <v>5</v>
      </c>
      <c r="D4739" s="27">
        <v>4.5</v>
      </c>
      <c r="E4739" s="27">
        <v>2</v>
      </c>
      <c r="F4739" s="27">
        <v>1</v>
      </c>
      <c r="G4739" s="27">
        <v>4</v>
      </c>
      <c r="H4739" s="27">
        <v>0</v>
      </c>
      <c r="I4739" s="27">
        <v>6</v>
      </c>
      <c r="J4739" s="27">
        <v>6</v>
      </c>
      <c r="K4739" s="27">
        <v>4</v>
      </c>
      <c r="L4739" s="112"/>
      <c r="M4739" s="27">
        <f t="shared" si="149"/>
        <v>39.5</v>
      </c>
      <c r="N4739" s="27">
        <v>4</v>
      </c>
      <c r="O4739" s="185">
        <f t="shared" si="150"/>
        <v>0.47023809523809523</v>
      </c>
      <c r="P4739" s="55" t="s">
        <v>445</v>
      </c>
      <c r="Q4739" s="19" t="s">
        <v>6454</v>
      </c>
      <c r="R4739" s="41" t="s">
        <v>579</v>
      </c>
      <c r="S4739" s="19" t="s">
        <v>513</v>
      </c>
      <c r="T4739" s="28" t="s">
        <v>3668</v>
      </c>
      <c r="U4739" s="17">
        <v>7</v>
      </c>
      <c r="V4739" s="20" t="s">
        <v>519</v>
      </c>
      <c r="W4739" s="18" t="s">
        <v>6450</v>
      </c>
      <c r="X4739" s="18" t="s">
        <v>2243</v>
      </c>
      <c r="Y4739" s="29" t="s">
        <v>6451</v>
      </c>
      <c r="Z4739" s="61"/>
    </row>
    <row r="4740" spans="1:26" s="161" customFormat="1" ht="19.5" customHeight="1" x14ac:dyDescent="0.25">
      <c r="A4740" s="201" t="s">
        <v>200</v>
      </c>
      <c r="B4740" s="140">
        <v>9</v>
      </c>
      <c r="C4740" s="140">
        <v>10</v>
      </c>
      <c r="D4740" s="140">
        <v>7</v>
      </c>
      <c r="E4740" s="140">
        <v>4</v>
      </c>
      <c r="F4740" s="140">
        <v>2</v>
      </c>
      <c r="G4740" s="140">
        <v>2</v>
      </c>
      <c r="H4740" s="140">
        <v>0</v>
      </c>
      <c r="I4740" s="140">
        <v>3.5</v>
      </c>
      <c r="J4740" s="140">
        <v>0</v>
      </c>
      <c r="K4740" s="140">
        <v>1</v>
      </c>
      <c r="L4740" s="202"/>
      <c r="M4740" s="27">
        <f t="shared" si="149"/>
        <v>38.5</v>
      </c>
      <c r="N4740" s="140">
        <v>2</v>
      </c>
      <c r="O4740" s="185">
        <f t="shared" si="150"/>
        <v>0.45833333333333331</v>
      </c>
      <c r="P4740" s="203" t="s">
        <v>445</v>
      </c>
      <c r="Q4740" s="125" t="s">
        <v>7394</v>
      </c>
      <c r="R4740" s="126" t="s">
        <v>550</v>
      </c>
      <c r="S4740" s="125" t="s">
        <v>559</v>
      </c>
      <c r="T4740" s="141" t="s">
        <v>7345</v>
      </c>
      <c r="U4740" s="142">
        <v>7</v>
      </c>
      <c r="V4740" s="142">
        <v>3</v>
      </c>
      <c r="W4740" s="40" t="s">
        <v>7369</v>
      </c>
      <c r="X4740" s="40" t="s">
        <v>4268</v>
      </c>
      <c r="Y4740" s="194" t="s">
        <v>466</v>
      </c>
      <c r="Z4740" s="61"/>
    </row>
    <row r="4741" spans="1:26" s="161" customFormat="1" ht="19.5" customHeight="1" x14ac:dyDescent="0.25">
      <c r="A4741" s="42" t="s">
        <v>200</v>
      </c>
      <c r="B4741" s="27">
        <v>9</v>
      </c>
      <c r="C4741" s="27">
        <v>3</v>
      </c>
      <c r="D4741" s="27">
        <v>7</v>
      </c>
      <c r="E4741" s="27">
        <v>2</v>
      </c>
      <c r="F4741" s="27">
        <v>1.5</v>
      </c>
      <c r="G4741" s="27">
        <v>4</v>
      </c>
      <c r="H4741" s="27">
        <v>2</v>
      </c>
      <c r="I4741" s="27">
        <v>5</v>
      </c>
      <c r="J4741" s="27">
        <v>2</v>
      </c>
      <c r="K4741" s="27">
        <v>3</v>
      </c>
      <c r="L4741" s="119"/>
      <c r="M4741" s="27">
        <f t="shared" si="149"/>
        <v>38.5</v>
      </c>
      <c r="N4741" s="27">
        <v>3</v>
      </c>
      <c r="O4741" s="185">
        <f t="shared" si="150"/>
        <v>0.45833333333333331</v>
      </c>
      <c r="P4741" s="55" t="s">
        <v>445</v>
      </c>
      <c r="Q4741" s="19" t="s">
        <v>7631</v>
      </c>
      <c r="R4741" s="41" t="s">
        <v>539</v>
      </c>
      <c r="S4741" s="19" t="s">
        <v>636</v>
      </c>
      <c r="T4741" s="28" t="s">
        <v>7569</v>
      </c>
      <c r="U4741" s="17">
        <v>7</v>
      </c>
      <c r="V4741" s="20" t="s">
        <v>682</v>
      </c>
      <c r="W4741" s="18" t="s">
        <v>1222</v>
      </c>
      <c r="X4741" s="18" t="s">
        <v>1377</v>
      </c>
      <c r="Y4741" s="29" t="s">
        <v>1126</v>
      </c>
      <c r="Z4741" s="61"/>
    </row>
    <row r="4742" spans="1:26" s="161" customFormat="1" ht="19.5" customHeight="1" x14ac:dyDescent="0.25">
      <c r="A4742" s="42" t="s">
        <v>213</v>
      </c>
      <c r="B4742" s="27">
        <v>8</v>
      </c>
      <c r="C4742" s="27">
        <v>4</v>
      </c>
      <c r="D4742" s="27">
        <v>9</v>
      </c>
      <c r="E4742" s="27">
        <v>2</v>
      </c>
      <c r="F4742" s="27">
        <v>3</v>
      </c>
      <c r="G4742" s="27">
        <v>3</v>
      </c>
      <c r="H4742" s="27">
        <v>0</v>
      </c>
      <c r="I4742" s="27">
        <v>4.5</v>
      </c>
      <c r="J4742" s="27">
        <v>2</v>
      </c>
      <c r="K4742" s="27">
        <v>3</v>
      </c>
      <c r="L4742" s="119"/>
      <c r="M4742" s="27">
        <f t="shared" si="149"/>
        <v>38.5</v>
      </c>
      <c r="N4742" s="27">
        <v>5</v>
      </c>
      <c r="O4742" s="185">
        <f t="shared" si="150"/>
        <v>0.45833333333333331</v>
      </c>
      <c r="P4742" s="55" t="s">
        <v>445</v>
      </c>
      <c r="Q4742" s="19" t="s">
        <v>5505</v>
      </c>
      <c r="R4742" s="41" t="s">
        <v>478</v>
      </c>
      <c r="S4742" s="19" t="s">
        <v>5506</v>
      </c>
      <c r="T4742" s="28" t="s">
        <v>5402</v>
      </c>
      <c r="U4742" s="17">
        <v>7</v>
      </c>
      <c r="V4742" s="20" t="s">
        <v>1161</v>
      </c>
      <c r="W4742" s="18" t="s">
        <v>5449</v>
      </c>
      <c r="X4742" s="18" t="s">
        <v>2324</v>
      </c>
      <c r="Y4742" s="29" t="s">
        <v>452</v>
      </c>
      <c r="Z4742" s="61"/>
    </row>
    <row r="4743" spans="1:26" s="161" customFormat="1" ht="19.5" customHeight="1" x14ac:dyDescent="0.25">
      <c r="A4743" s="42" t="s">
        <v>200</v>
      </c>
      <c r="B4743" s="27">
        <v>8</v>
      </c>
      <c r="C4743" s="27">
        <v>3</v>
      </c>
      <c r="D4743" s="27">
        <v>6</v>
      </c>
      <c r="E4743" s="27">
        <v>4</v>
      </c>
      <c r="F4743" s="27">
        <v>5</v>
      </c>
      <c r="G4743" s="27">
        <v>2</v>
      </c>
      <c r="H4743" s="27">
        <v>3</v>
      </c>
      <c r="I4743" s="27">
        <v>5</v>
      </c>
      <c r="J4743" s="27">
        <v>0</v>
      </c>
      <c r="K4743" s="27">
        <v>2</v>
      </c>
      <c r="L4743" s="119"/>
      <c r="M4743" s="27">
        <f t="shared" si="149"/>
        <v>38</v>
      </c>
      <c r="N4743" s="27">
        <v>5</v>
      </c>
      <c r="O4743" s="185">
        <f t="shared" si="150"/>
        <v>0.45238095238095238</v>
      </c>
      <c r="P4743" s="55" t="s">
        <v>445</v>
      </c>
      <c r="Q4743" s="19" t="s">
        <v>4990</v>
      </c>
      <c r="R4743" s="41" t="s">
        <v>491</v>
      </c>
      <c r="S4743" s="134"/>
      <c r="T4743" s="28" t="s">
        <v>3662</v>
      </c>
      <c r="U4743" s="17">
        <v>7</v>
      </c>
      <c r="V4743" s="20" t="s">
        <v>682</v>
      </c>
      <c r="W4743" s="18" t="s">
        <v>696</v>
      </c>
      <c r="X4743" s="18" t="s">
        <v>632</v>
      </c>
      <c r="Y4743" s="29" t="s">
        <v>486</v>
      </c>
      <c r="Z4743" s="61"/>
    </row>
    <row r="4744" spans="1:26" s="161" customFormat="1" ht="19.5" customHeight="1" x14ac:dyDescent="0.25">
      <c r="A4744" s="42" t="s">
        <v>203</v>
      </c>
      <c r="B4744" s="27">
        <v>5</v>
      </c>
      <c r="C4744" s="27">
        <v>1</v>
      </c>
      <c r="D4744" s="27">
        <v>3</v>
      </c>
      <c r="E4744" s="27">
        <v>6</v>
      </c>
      <c r="F4744" s="27">
        <v>4.5</v>
      </c>
      <c r="G4744" s="27">
        <v>3</v>
      </c>
      <c r="H4744" s="27">
        <v>4</v>
      </c>
      <c r="I4744" s="27">
        <v>4.5</v>
      </c>
      <c r="J4744" s="27">
        <v>4</v>
      </c>
      <c r="K4744" s="27">
        <v>3</v>
      </c>
      <c r="L4744" s="119"/>
      <c r="M4744" s="27">
        <f t="shared" si="149"/>
        <v>38</v>
      </c>
      <c r="N4744" s="27">
        <v>6</v>
      </c>
      <c r="O4744" s="185">
        <f t="shared" si="150"/>
        <v>0.45238095238095238</v>
      </c>
      <c r="P4744" s="55" t="s">
        <v>445</v>
      </c>
      <c r="Q4744" s="19" t="s">
        <v>4991</v>
      </c>
      <c r="R4744" s="41" t="s">
        <v>579</v>
      </c>
      <c r="S4744" s="19" t="s">
        <v>486</v>
      </c>
      <c r="T4744" s="28" t="s">
        <v>3662</v>
      </c>
      <c r="U4744" s="17">
        <v>7</v>
      </c>
      <c r="V4744" s="20" t="s">
        <v>682</v>
      </c>
      <c r="W4744" s="18" t="s">
        <v>696</v>
      </c>
      <c r="X4744" s="18" t="s">
        <v>632</v>
      </c>
      <c r="Y4744" s="29" t="s">
        <v>486</v>
      </c>
      <c r="Z4744" s="61"/>
    </row>
    <row r="4745" spans="1:26" s="161" customFormat="1" ht="19.5" customHeight="1" x14ac:dyDescent="0.25">
      <c r="A4745" s="42" t="s">
        <v>205</v>
      </c>
      <c r="B4745" s="27">
        <v>10</v>
      </c>
      <c r="C4745" s="27">
        <v>1</v>
      </c>
      <c r="D4745" s="27">
        <v>7</v>
      </c>
      <c r="E4745" s="27">
        <v>4</v>
      </c>
      <c r="F4745" s="27">
        <v>3</v>
      </c>
      <c r="G4745" s="27">
        <v>2</v>
      </c>
      <c r="H4745" s="27">
        <v>2</v>
      </c>
      <c r="I4745" s="27">
        <v>5</v>
      </c>
      <c r="J4745" s="27">
        <v>2</v>
      </c>
      <c r="K4745" s="27">
        <v>2</v>
      </c>
      <c r="L4745" s="119"/>
      <c r="M4745" s="27">
        <f t="shared" si="149"/>
        <v>38</v>
      </c>
      <c r="N4745" s="27">
        <v>1</v>
      </c>
      <c r="O4745" s="185">
        <f t="shared" si="150"/>
        <v>0.45238095238095238</v>
      </c>
      <c r="P4745" s="55" t="s">
        <v>445</v>
      </c>
      <c r="Q4745" s="19" t="s">
        <v>3035</v>
      </c>
      <c r="R4745" s="41" t="s">
        <v>448</v>
      </c>
      <c r="S4745" s="19" t="s">
        <v>474</v>
      </c>
      <c r="T4745" s="28" t="s">
        <v>2966</v>
      </c>
      <c r="U4745" s="17">
        <v>7</v>
      </c>
      <c r="V4745" s="20" t="s">
        <v>519</v>
      </c>
      <c r="W4745" s="18" t="s">
        <v>3036</v>
      </c>
      <c r="X4745" s="18" t="s">
        <v>503</v>
      </c>
      <c r="Y4745" s="29" t="s">
        <v>486</v>
      </c>
      <c r="Z4745" s="61"/>
    </row>
    <row r="4746" spans="1:26" s="161" customFormat="1" ht="19.5" customHeight="1" x14ac:dyDescent="0.25">
      <c r="A4746" s="42" t="s">
        <v>217</v>
      </c>
      <c r="B4746" s="27">
        <v>9</v>
      </c>
      <c r="C4746" s="27">
        <v>9</v>
      </c>
      <c r="D4746" s="27">
        <v>0</v>
      </c>
      <c r="E4746" s="27">
        <v>0</v>
      </c>
      <c r="F4746" s="27">
        <v>1</v>
      </c>
      <c r="G4746" s="27">
        <v>2</v>
      </c>
      <c r="H4746" s="27">
        <v>1</v>
      </c>
      <c r="I4746" s="27">
        <v>4</v>
      </c>
      <c r="J4746" s="27">
        <v>10</v>
      </c>
      <c r="K4746" s="27">
        <v>2</v>
      </c>
      <c r="L4746" s="119"/>
      <c r="M4746" s="27">
        <f t="shared" si="149"/>
        <v>38</v>
      </c>
      <c r="N4746" s="27">
        <v>2</v>
      </c>
      <c r="O4746" s="185">
        <f t="shared" si="150"/>
        <v>0.45238095238095238</v>
      </c>
      <c r="P4746" s="55" t="s">
        <v>445</v>
      </c>
      <c r="Q4746" s="19" t="s">
        <v>5738</v>
      </c>
      <c r="R4746" s="41" t="s">
        <v>483</v>
      </c>
      <c r="S4746" s="19" t="s">
        <v>504</v>
      </c>
      <c r="T4746" s="28" t="s">
        <v>3665</v>
      </c>
      <c r="U4746" s="17">
        <v>7</v>
      </c>
      <c r="V4746" s="20" t="s">
        <v>5678</v>
      </c>
      <c r="W4746" s="18" t="s">
        <v>533</v>
      </c>
      <c r="X4746" s="18" t="s">
        <v>4849</v>
      </c>
      <c r="Y4746" s="29" t="s">
        <v>466</v>
      </c>
      <c r="Z4746" s="61"/>
    </row>
    <row r="4747" spans="1:26" s="161" customFormat="1" ht="19.5" customHeight="1" x14ac:dyDescent="0.25">
      <c r="A4747" s="42" t="s">
        <v>6045</v>
      </c>
      <c r="B4747" s="27">
        <v>8</v>
      </c>
      <c r="C4747" s="27">
        <v>2</v>
      </c>
      <c r="D4747" s="27">
        <v>8</v>
      </c>
      <c r="E4747" s="27">
        <v>6</v>
      </c>
      <c r="F4747" s="27">
        <v>0</v>
      </c>
      <c r="G4747" s="27">
        <v>3</v>
      </c>
      <c r="H4747" s="27">
        <v>0</v>
      </c>
      <c r="I4747" s="27">
        <v>7</v>
      </c>
      <c r="J4747" s="27">
        <v>0</v>
      </c>
      <c r="K4747" s="27">
        <v>4</v>
      </c>
      <c r="L4747" s="119"/>
      <c r="M4747" s="27">
        <f t="shared" si="149"/>
        <v>38</v>
      </c>
      <c r="N4747" s="27">
        <v>1</v>
      </c>
      <c r="O4747" s="185">
        <f t="shared" si="150"/>
        <v>0.45238095238095238</v>
      </c>
      <c r="P4747" s="55" t="s">
        <v>445</v>
      </c>
      <c r="Q4747" s="19" t="s">
        <v>6046</v>
      </c>
      <c r="R4747" s="41" t="s">
        <v>625</v>
      </c>
      <c r="S4747" s="19" t="s">
        <v>507</v>
      </c>
      <c r="T4747" s="28" t="s">
        <v>8947</v>
      </c>
      <c r="U4747" s="17">
        <v>7</v>
      </c>
      <c r="V4747" s="20" t="s">
        <v>1161</v>
      </c>
      <c r="W4747" s="18" t="s">
        <v>4398</v>
      </c>
      <c r="X4747" s="18" t="s">
        <v>651</v>
      </c>
      <c r="Y4747" s="29" t="s">
        <v>2094</v>
      </c>
      <c r="Z4747" s="61"/>
    </row>
    <row r="4748" spans="1:26" s="161" customFormat="1" ht="19.5" customHeight="1" x14ac:dyDescent="0.25">
      <c r="A4748" s="204" t="s">
        <v>225</v>
      </c>
      <c r="B4748" s="140">
        <v>9</v>
      </c>
      <c r="C4748" s="140">
        <v>6</v>
      </c>
      <c r="D4748" s="140">
        <v>9</v>
      </c>
      <c r="E4748" s="140">
        <v>0</v>
      </c>
      <c r="F4748" s="140">
        <v>0</v>
      </c>
      <c r="G4748" s="140">
        <v>1</v>
      </c>
      <c r="H4748" s="140">
        <v>2</v>
      </c>
      <c r="I4748" s="140">
        <v>4</v>
      </c>
      <c r="J4748" s="140">
        <v>4</v>
      </c>
      <c r="K4748" s="140">
        <v>3</v>
      </c>
      <c r="L4748" s="205"/>
      <c r="M4748" s="27">
        <f t="shared" si="149"/>
        <v>38</v>
      </c>
      <c r="N4748" s="140">
        <v>1</v>
      </c>
      <c r="O4748" s="185">
        <f t="shared" si="150"/>
        <v>0.45238095238095238</v>
      </c>
      <c r="P4748" s="203" t="s">
        <v>445</v>
      </c>
      <c r="Q4748" s="125" t="s">
        <v>874</v>
      </c>
      <c r="R4748" s="126" t="s">
        <v>1102</v>
      </c>
      <c r="S4748" s="125" t="s">
        <v>542</v>
      </c>
      <c r="T4748" s="141" t="s">
        <v>7345</v>
      </c>
      <c r="U4748" s="206">
        <v>7</v>
      </c>
      <c r="V4748" s="206">
        <v>4</v>
      </c>
      <c r="W4748" s="40" t="s">
        <v>7369</v>
      </c>
      <c r="X4748" s="40" t="s">
        <v>4268</v>
      </c>
      <c r="Y4748" s="194" t="s">
        <v>466</v>
      </c>
      <c r="Z4748" s="61"/>
    </row>
    <row r="4749" spans="1:26" s="161" customFormat="1" ht="19.5" customHeight="1" x14ac:dyDescent="0.25">
      <c r="A4749" s="42" t="s">
        <v>208</v>
      </c>
      <c r="B4749" s="27">
        <v>8</v>
      </c>
      <c r="C4749" s="27">
        <v>10</v>
      </c>
      <c r="D4749" s="27">
        <v>7</v>
      </c>
      <c r="E4749" s="27">
        <v>0</v>
      </c>
      <c r="F4749" s="27">
        <v>1</v>
      </c>
      <c r="G4749" s="27">
        <v>4</v>
      </c>
      <c r="H4749" s="27">
        <v>0</v>
      </c>
      <c r="I4749" s="27">
        <v>4</v>
      </c>
      <c r="J4749" s="27">
        <v>0</v>
      </c>
      <c r="K4749" s="27">
        <v>4</v>
      </c>
      <c r="L4749" s="119"/>
      <c r="M4749" s="27">
        <f t="shared" si="149"/>
        <v>38</v>
      </c>
      <c r="N4749" s="27">
        <v>2</v>
      </c>
      <c r="O4749" s="185">
        <f t="shared" si="150"/>
        <v>0.45238095238095238</v>
      </c>
      <c r="P4749" s="55" t="s">
        <v>445</v>
      </c>
      <c r="Q4749" s="19" t="s">
        <v>641</v>
      </c>
      <c r="R4749" s="41" t="s">
        <v>500</v>
      </c>
      <c r="S4749" s="19" t="s">
        <v>474</v>
      </c>
      <c r="T4749" s="28" t="s">
        <v>3117</v>
      </c>
      <c r="U4749" s="17">
        <v>7</v>
      </c>
      <c r="V4749" s="20" t="s">
        <v>682</v>
      </c>
      <c r="W4749" s="18" t="s">
        <v>3606</v>
      </c>
      <c r="X4749" s="18" t="s">
        <v>763</v>
      </c>
      <c r="Y4749" s="29" t="s">
        <v>599</v>
      </c>
      <c r="Z4749" s="61"/>
    </row>
    <row r="4750" spans="1:26" s="161" customFormat="1" ht="19.5" customHeight="1" x14ac:dyDescent="0.25">
      <c r="A4750" s="42" t="s">
        <v>206</v>
      </c>
      <c r="B4750" s="27">
        <v>10</v>
      </c>
      <c r="C4750" s="27">
        <v>1</v>
      </c>
      <c r="D4750" s="27">
        <v>7</v>
      </c>
      <c r="E4750" s="27">
        <v>4</v>
      </c>
      <c r="F4750" s="27">
        <v>3</v>
      </c>
      <c r="G4750" s="27">
        <v>2</v>
      </c>
      <c r="H4750" s="27">
        <v>2</v>
      </c>
      <c r="I4750" s="27">
        <v>5</v>
      </c>
      <c r="J4750" s="27">
        <v>2</v>
      </c>
      <c r="K4750" s="27">
        <v>2</v>
      </c>
      <c r="L4750" s="119"/>
      <c r="M4750" s="27">
        <f t="shared" si="149"/>
        <v>38</v>
      </c>
      <c r="N4750" s="27">
        <v>2</v>
      </c>
      <c r="O4750" s="185">
        <f t="shared" si="150"/>
        <v>0.45238095238095238</v>
      </c>
      <c r="P4750" s="55" t="s">
        <v>445</v>
      </c>
      <c r="Q4750" s="19" t="s">
        <v>3037</v>
      </c>
      <c r="R4750" s="41" t="s">
        <v>1052</v>
      </c>
      <c r="S4750" s="19" t="s">
        <v>479</v>
      </c>
      <c r="T4750" s="122" t="s">
        <v>2966</v>
      </c>
      <c r="U4750" s="17">
        <v>7</v>
      </c>
      <c r="V4750" s="20" t="s">
        <v>519</v>
      </c>
      <c r="W4750" s="18" t="s">
        <v>3036</v>
      </c>
      <c r="X4750" s="18" t="s">
        <v>503</v>
      </c>
      <c r="Y4750" s="29" t="s">
        <v>486</v>
      </c>
      <c r="Z4750" s="61"/>
    </row>
    <row r="4751" spans="1:26" s="161" customFormat="1" ht="19.5" customHeight="1" x14ac:dyDescent="0.25">
      <c r="A4751" s="42" t="s">
        <v>206</v>
      </c>
      <c r="B4751" s="27">
        <v>7</v>
      </c>
      <c r="C4751" s="27">
        <v>2</v>
      </c>
      <c r="D4751" s="27">
        <v>9</v>
      </c>
      <c r="E4751" s="27">
        <v>4</v>
      </c>
      <c r="F4751" s="27">
        <v>0</v>
      </c>
      <c r="G4751" s="27">
        <v>4</v>
      </c>
      <c r="H4751" s="27">
        <v>2</v>
      </c>
      <c r="I4751" s="27">
        <v>6</v>
      </c>
      <c r="J4751" s="27">
        <v>0</v>
      </c>
      <c r="K4751" s="27">
        <v>4</v>
      </c>
      <c r="L4751" s="119"/>
      <c r="M4751" s="27">
        <f t="shared" si="149"/>
        <v>38</v>
      </c>
      <c r="N4751" s="27">
        <v>3</v>
      </c>
      <c r="O4751" s="185">
        <f t="shared" si="150"/>
        <v>0.45238095238095238</v>
      </c>
      <c r="P4751" s="55" t="s">
        <v>445</v>
      </c>
      <c r="Q4751" s="19" t="s">
        <v>1385</v>
      </c>
      <c r="R4751" s="41" t="s">
        <v>843</v>
      </c>
      <c r="S4751" s="19" t="s">
        <v>507</v>
      </c>
      <c r="T4751" s="28" t="s">
        <v>1392</v>
      </c>
      <c r="U4751" s="17">
        <v>7</v>
      </c>
      <c r="V4751" s="20" t="s">
        <v>1398</v>
      </c>
      <c r="W4751" s="18" t="s">
        <v>1479</v>
      </c>
      <c r="X4751" s="18" t="s">
        <v>1480</v>
      </c>
      <c r="Y4751" s="29" t="s">
        <v>1481</v>
      </c>
      <c r="Z4751" s="61"/>
    </row>
    <row r="4752" spans="1:26" s="161" customFormat="1" ht="19.5" customHeight="1" x14ac:dyDescent="0.25">
      <c r="A4752" s="42" t="s">
        <v>203</v>
      </c>
      <c r="B4752" s="27">
        <v>8</v>
      </c>
      <c r="C4752" s="27">
        <v>4</v>
      </c>
      <c r="D4752" s="27">
        <v>9</v>
      </c>
      <c r="E4752" s="27">
        <v>0</v>
      </c>
      <c r="F4752" s="27">
        <v>0</v>
      </c>
      <c r="G4752" s="27">
        <v>0</v>
      </c>
      <c r="H4752" s="27">
        <v>0</v>
      </c>
      <c r="I4752" s="27">
        <v>4</v>
      </c>
      <c r="J4752" s="27">
        <v>10</v>
      </c>
      <c r="K4752" s="27">
        <v>3</v>
      </c>
      <c r="L4752" s="119"/>
      <c r="M4752" s="27">
        <f t="shared" si="149"/>
        <v>38</v>
      </c>
      <c r="N4752" s="27">
        <v>7</v>
      </c>
      <c r="O4752" s="185">
        <f t="shared" si="150"/>
        <v>0.45238095238095238</v>
      </c>
      <c r="P4752" s="55" t="s">
        <v>446</v>
      </c>
      <c r="Q4752" s="19" t="s">
        <v>3507</v>
      </c>
      <c r="R4752" s="41" t="s">
        <v>661</v>
      </c>
      <c r="S4752" s="19" t="s">
        <v>1040</v>
      </c>
      <c r="T4752" s="28" t="s">
        <v>3120</v>
      </c>
      <c r="U4752" s="17">
        <v>7</v>
      </c>
      <c r="V4752" s="20" t="s">
        <v>682</v>
      </c>
      <c r="W4752" s="18" t="s">
        <v>4419</v>
      </c>
      <c r="X4752" s="18" t="s">
        <v>1224</v>
      </c>
      <c r="Y4752" s="29" t="s">
        <v>489</v>
      </c>
      <c r="Z4752" s="61"/>
    </row>
    <row r="4753" spans="1:26" s="161" customFormat="1" ht="19.5" customHeight="1" x14ac:dyDescent="0.25">
      <c r="A4753" s="42" t="s">
        <v>205</v>
      </c>
      <c r="B4753" s="27">
        <v>9</v>
      </c>
      <c r="C4753" s="27">
        <v>6</v>
      </c>
      <c r="D4753" s="27">
        <v>2.5</v>
      </c>
      <c r="E4753" s="27">
        <v>0</v>
      </c>
      <c r="F4753" s="27">
        <v>7.5</v>
      </c>
      <c r="G4753" s="27">
        <v>4</v>
      </c>
      <c r="H4753" s="27">
        <v>0</v>
      </c>
      <c r="I4753" s="27">
        <v>6</v>
      </c>
      <c r="J4753" s="27">
        <v>2</v>
      </c>
      <c r="K4753" s="27">
        <v>1</v>
      </c>
      <c r="L4753" s="119"/>
      <c r="M4753" s="27">
        <f t="shared" si="149"/>
        <v>38</v>
      </c>
      <c r="N4753" s="27">
        <v>4</v>
      </c>
      <c r="O4753" s="185">
        <f t="shared" si="150"/>
        <v>0.45238095238095238</v>
      </c>
      <c r="P4753" s="55" t="s">
        <v>446</v>
      </c>
      <c r="Q4753" s="19" t="s">
        <v>2523</v>
      </c>
      <c r="R4753" s="41" t="s">
        <v>481</v>
      </c>
      <c r="S4753" s="19" t="s">
        <v>486</v>
      </c>
      <c r="T4753" s="28" t="s">
        <v>7569</v>
      </c>
      <c r="U4753" s="17">
        <v>7</v>
      </c>
      <c r="V4753" s="20" t="s">
        <v>645</v>
      </c>
      <c r="W4753" s="18" t="s">
        <v>1222</v>
      </c>
      <c r="X4753" s="18" t="s">
        <v>1377</v>
      </c>
      <c r="Y4753" s="29" t="s">
        <v>1126</v>
      </c>
      <c r="Z4753" s="61"/>
    </row>
    <row r="4754" spans="1:26" s="161" customFormat="1" ht="19.5" customHeight="1" x14ac:dyDescent="0.25">
      <c r="A4754" s="42" t="s">
        <v>4602</v>
      </c>
      <c r="B4754" s="27">
        <v>10</v>
      </c>
      <c r="C4754" s="27">
        <v>4</v>
      </c>
      <c r="D4754" s="27">
        <v>2</v>
      </c>
      <c r="E4754" s="27">
        <v>2</v>
      </c>
      <c r="F4754" s="27">
        <v>4</v>
      </c>
      <c r="G4754" s="27">
        <v>0</v>
      </c>
      <c r="H4754" s="27">
        <v>4</v>
      </c>
      <c r="I4754" s="27">
        <v>5.5</v>
      </c>
      <c r="J4754" s="27">
        <v>4</v>
      </c>
      <c r="K4754" s="27">
        <v>2</v>
      </c>
      <c r="L4754" s="119"/>
      <c r="M4754" s="27">
        <f t="shared" si="149"/>
        <v>37.5</v>
      </c>
      <c r="N4754" s="27">
        <v>1</v>
      </c>
      <c r="O4754" s="185">
        <f t="shared" si="150"/>
        <v>0.44642857142857145</v>
      </c>
      <c r="P4754" s="55" t="s">
        <v>445</v>
      </c>
      <c r="Q4754" s="19" t="s">
        <v>687</v>
      </c>
      <c r="R4754" s="41" t="s">
        <v>491</v>
      </c>
      <c r="S4754" s="19" t="s">
        <v>486</v>
      </c>
      <c r="T4754" s="28" t="s">
        <v>3660</v>
      </c>
      <c r="U4754" s="17">
        <v>7</v>
      </c>
      <c r="V4754" s="20" t="s">
        <v>4130</v>
      </c>
      <c r="W4754" s="18" t="s">
        <v>4583</v>
      </c>
      <c r="X4754" s="18" t="s">
        <v>811</v>
      </c>
      <c r="Y4754" s="29" t="s">
        <v>486</v>
      </c>
      <c r="Z4754" s="61"/>
    </row>
    <row r="4755" spans="1:26" s="161" customFormat="1" ht="19.5" customHeight="1" x14ac:dyDescent="0.25">
      <c r="A4755" s="42" t="s">
        <v>212</v>
      </c>
      <c r="B4755" s="27">
        <v>8</v>
      </c>
      <c r="C4755" s="27">
        <v>9</v>
      </c>
      <c r="D4755" s="27">
        <v>7</v>
      </c>
      <c r="E4755" s="27">
        <v>4</v>
      </c>
      <c r="F4755" s="27">
        <v>0</v>
      </c>
      <c r="G4755" s="27">
        <v>1</v>
      </c>
      <c r="H4755" s="27">
        <v>0</v>
      </c>
      <c r="I4755" s="27">
        <v>3.5</v>
      </c>
      <c r="J4755" s="27">
        <v>2</v>
      </c>
      <c r="K4755" s="27">
        <v>3</v>
      </c>
      <c r="L4755" s="119"/>
      <c r="M4755" s="27">
        <f t="shared" si="149"/>
        <v>37.5</v>
      </c>
      <c r="N4755" s="27">
        <v>12</v>
      </c>
      <c r="O4755" s="185">
        <f t="shared" si="150"/>
        <v>0.44642857142857145</v>
      </c>
      <c r="P4755" s="55" t="s">
        <v>446</v>
      </c>
      <c r="Q4755" s="19" t="s">
        <v>3962</v>
      </c>
      <c r="R4755" s="41" t="s">
        <v>967</v>
      </c>
      <c r="S4755" s="19" t="s">
        <v>546</v>
      </c>
      <c r="T4755" s="28" t="s">
        <v>3853</v>
      </c>
      <c r="U4755" s="17">
        <v>7</v>
      </c>
      <c r="V4755" s="20" t="s">
        <v>637</v>
      </c>
      <c r="W4755" s="18" t="s">
        <v>570</v>
      </c>
      <c r="X4755" s="18" t="s">
        <v>459</v>
      </c>
      <c r="Y4755" s="29" t="s">
        <v>463</v>
      </c>
      <c r="Z4755" s="61"/>
    </row>
    <row r="4756" spans="1:26" s="161" customFormat="1" ht="19.5" customHeight="1" x14ac:dyDescent="0.25">
      <c r="A4756" s="42" t="s">
        <v>251</v>
      </c>
      <c r="B4756" s="27">
        <v>7</v>
      </c>
      <c r="C4756" s="27">
        <v>3</v>
      </c>
      <c r="D4756" s="27">
        <v>9</v>
      </c>
      <c r="E4756" s="27">
        <v>4</v>
      </c>
      <c r="F4756" s="27">
        <v>2</v>
      </c>
      <c r="G4756" s="27">
        <v>4</v>
      </c>
      <c r="H4756" s="27">
        <v>0</v>
      </c>
      <c r="I4756" s="27">
        <v>4.5</v>
      </c>
      <c r="J4756" s="27">
        <v>0</v>
      </c>
      <c r="K4756" s="27">
        <v>4</v>
      </c>
      <c r="L4756" s="119"/>
      <c r="M4756" s="27">
        <f t="shared" si="149"/>
        <v>37.5</v>
      </c>
      <c r="N4756" s="27">
        <v>1</v>
      </c>
      <c r="O4756" s="185">
        <f t="shared" si="150"/>
        <v>0.44642857142857145</v>
      </c>
      <c r="P4756" s="55" t="s">
        <v>445</v>
      </c>
      <c r="Q4756" s="19" t="s">
        <v>1376</v>
      </c>
      <c r="R4756" s="41" t="s">
        <v>468</v>
      </c>
      <c r="S4756" s="19" t="s">
        <v>636</v>
      </c>
      <c r="T4756" s="28" t="s">
        <v>3660</v>
      </c>
      <c r="U4756" s="17">
        <v>7</v>
      </c>
      <c r="V4756" s="20" t="s">
        <v>4130</v>
      </c>
      <c r="W4756" s="18" t="s">
        <v>4583</v>
      </c>
      <c r="X4756" s="18" t="s">
        <v>811</v>
      </c>
      <c r="Y4756" s="29" t="s">
        <v>486</v>
      </c>
      <c r="Z4756" s="61"/>
    </row>
    <row r="4757" spans="1:26" s="161" customFormat="1" ht="19.5" customHeight="1" x14ac:dyDescent="0.25">
      <c r="A4757" s="42" t="s">
        <v>202</v>
      </c>
      <c r="B4757" s="27">
        <v>8</v>
      </c>
      <c r="C4757" s="27">
        <v>7</v>
      </c>
      <c r="D4757" s="27">
        <v>9</v>
      </c>
      <c r="E4757" s="27">
        <v>0</v>
      </c>
      <c r="F4757" s="27">
        <v>2</v>
      </c>
      <c r="G4757" s="27">
        <v>3</v>
      </c>
      <c r="H4757" s="27">
        <v>0</v>
      </c>
      <c r="I4757" s="27">
        <v>5.5</v>
      </c>
      <c r="J4757" s="27">
        <v>0</v>
      </c>
      <c r="K4757" s="27">
        <v>3</v>
      </c>
      <c r="L4757" s="119"/>
      <c r="M4757" s="27">
        <f t="shared" si="149"/>
        <v>37.5</v>
      </c>
      <c r="N4757" s="27">
        <v>3</v>
      </c>
      <c r="O4757" s="185">
        <f t="shared" si="150"/>
        <v>0.44642857142857145</v>
      </c>
      <c r="P4757" s="55" t="s">
        <v>445</v>
      </c>
      <c r="Q4757" s="19" t="s">
        <v>2524</v>
      </c>
      <c r="R4757" s="41" t="s">
        <v>750</v>
      </c>
      <c r="S4757" s="19" t="s">
        <v>626</v>
      </c>
      <c r="T4757" s="28" t="s">
        <v>7415</v>
      </c>
      <c r="U4757" s="17">
        <v>7</v>
      </c>
      <c r="V4757" s="20">
        <v>1</v>
      </c>
      <c r="W4757" s="18" t="s">
        <v>7416</v>
      </c>
      <c r="X4757" s="18" t="s">
        <v>867</v>
      </c>
      <c r="Y4757" s="29" t="s">
        <v>513</v>
      </c>
      <c r="Z4757" s="61"/>
    </row>
    <row r="4758" spans="1:26" s="161" customFormat="1" ht="19.5" customHeight="1" x14ac:dyDescent="0.25">
      <c r="A4758" s="42" t="s">
        <v>6047</v>
      </c>
      <c r="B4758" s="27">
        <v>5</v>
      </c>
      <c r="C4758" s="27">
        <v>2</v>
      </c>
      <c r="D4758" s="27">
        <v>9</v>
      </c>
      <c r="E4758" s="27">
        <v>0</v>
      </c>
      <c r="F4758" s="27">
        <v>5</v>
      </c>
      <c r="G4758" s="27">
        <v>3</v>
      </c>
      <c r="H4758" s="27">
        <v>2</v>
      </c>
      <c r="I4758" s="27">
        <v>4.5</v>
      </c>
      <c r="J4758" s="27">
        <v>6</v>
      </c>
      <c r="K4758" s="27">
        <v>1</v>
      </c>
      <c r="L4758" s="119"/>
      <c r="M4758" s="27">
        <f t="shared" si="149"/>
        <v>37.5</v>
      </c>
      <c r="N4758" s="27">
        <v>2</v>
      </c>
      <c r="O4758" s="185">
        <f t="shared" si="150"/>
        <v>0.44642857142857145</v>
      </c>
      <c r="P4758" s="55" t="s">
        <v>445</v>
      </c>
      <c r="Q4758" s="19" t="s">
        <v>6048</v>
      </c>
      <c r="R4758" s="41" t="s">
        <v>748</v>
      </c>
      <c r="S4758" s="19" t="s">
        <v>1027</v>
      </c>
      <c r="T4758" s="28" t="s">
        <v>8947</v>
      </c>
      <c r="U4758" s="17">
        <v>7</v>
      </c>
      <c r="V4758" s="20" t="s">
        <v>1161</v>
      </c>
      <c r="W4758" s="18" t="s">
        <v>4398</v>
      </c>
      <c r="X4758" s="18" t="s">
        <v>651</v>
      </c>
      <c r="Y4758" s="29" t="s">
        <v>2094</v>
      </c>
      <c r="Z4758" s="61"/>
    </row>
    <row r="4759" spans="1:26" s="161" customFormat="1" ht="19.5" customHeight="1" x14ac:dyDescent="0.25">
      <c r="A4759" s="42" t="s">
        <v>210</v>
      </c>
      <c r="B4759" s="27">
        <v>9</v>
      </c>
      <c r="C4759" s="27">
        <v>3</v>
      </c>
      <c r="D4759" s="27">
        <v>9</v>
      </c>
      <c r="E4759" s="27">
        <v>2</v>
      </c>
      <c r="F4759" s="27">
        <v>3</v>
      </c>
      <c r="G4759" s="27">
        <v>3</v>
      </c>
      <c r="H4759" s="27">
        <v>1</v>
      </c>
      <c r="I4759" s="27">
        <v>4.5</v>
      </c>
      <c r="J4759" s="27">
        <v>0</v>
      </c>
      <c r="K4759" s="27">
        <v>3</v>
      </c>
      <c r="L4759" s="119"/>
      <c r="M4759" s="27">
        <f t="shared" si="149"/>
        <v>37.5</v>
      </c>
      <c r="N4759" s="27">
        <v>6</v>
      </c>
      <c r="O4759" s="185">
        <f t="shared" si="150"/>
        <v>0.44642857142857145</v>
      </c>
      <c r="P4759" s="55" t="s">
        <v>445</v>
      </c>
      <c r="Q4759" s="19" t="s">
        <v>5507</v>
      </c>
      <c r="R4759" s="41" t="s">
        <v>607</v>
      </c>
      <c r="S4759" s="19" t="s">
        <v>492</v>
      </c>
      <c r="T4759" s="28" t="s">
        <v>5402</v>
      </c>
      <c r="U4759" s="17">
        <v>7</v>
      </c>
      <c r="V4759" s="20" t="s">
        <v>1161</v>
      </c>
      <c r="W4759" s="18" t="s">
        <v>1727</v>
      </c>
      <c r="X4759" s="18" t="s">
        <v>916</v>
      </c>
      <c r="Y4759" s="29" t="s">
        <v>1374</v>
      </c>
      <c r="Z4759" s="61"/>
    </row>
    <row r="4760" spans="1:26" s="161" customFormat="1" ht="19.5" customHeight="1" x14ac:dyDescent="0.25">
      <c r="A4760" s="42" t="s">
        <v>6049</v>
      </c>
      <c r="B4760" s="27">
        <v>5</v>
      </c>
      <c r="C4760" s="27">
        <v>2</v>
      </c>
      <c r="D4760" s="27">
        <v>9</v>
      </c>
      <c r="E4760" s="27">
        <v>2</v>
      </c>
      <c r="F4760" s="27">
        <v>5</v>
      </c>
      <c r="G4760" s="27">
        <v>3</v>
      </c>
      <c r="H4760" s="27">
        <v>2</v>
      </c>
      <c r="I4760" s="27">
        <v>4.5</v>
      </c>
      <c r="J4760" s="27">
        <v>4</v>
      </c>
      <c r="K4760" s="27">
        <v>1</v>
      </c>
      <c r="L4760" s="119"/>
      <c r="M4760" s="27">
        <f t="shared" si="149"/>
        <v>37.5</v>
      </c>
      <c r="N4760" s="27">
        <v>2</v>
      </c>
      <c r="O4760" s="185">
        <f t="shared" si="150"/>
        <v>0.44642857142857145</v>
      </c>
      <c r="P4760" s="55" t="s">
        <v>445</v>
      </c>
      <c r="Q4760" s="19" t="s">
        <v>6050</v>
      </c>
      <c r="R4760" s="41" t="s">
        <v>1240</v>
      </c>
      <c r="S4760" s="19" t="s">
        <v>556</v>
      </c>
      <c r="T4760" s="28" t="s">
        <v>8947</v>
      </c>
      <c r="U4760" s="17">
        <v>7</v>
      </c>
      <c r="V4760" s="20" t="s">
        <v>1161</v>
      </c>
      <c r="W4760" s="18" t="s">
        <v>4398</v>
      </c>
      <c r="X4760" s="18" t="s">
        <v>651</v>
      </c>
      <c r="Y4760" s="29" t="s">
        <v>2094</v>
      </c>
      <c r="Z4760" s="61"/>
    </row>
    <row r="4761" spans="1:26" s="161" customFormat="1" ht="19.5" customHeight="1" x14ac:dyDescent="0.25">
      <c r="A4761" s="42" t="s">
        <v>207</v>
      </c>
      <c r="B4761" s="113">
        <v>10</v>
      </c>
      <c r="C4761" s="113">
        <v>1</v>
      </c>
      <c r="D4761" s="113">
        <v>9</v>
      </c>
      <c r="E4761" s="113">
        <v>0</v>
      </c>
      <c r="F4761" s="113">
        <v>3</v>
      </c>
      <c r="G4761" s="113">
        <v>0</v>
      </c>
      <c r="H4761" s="113">
        <v>0</v>
      </c>
      <c r="I4761" s="113">
        <v>4.5</v>
      </c>
      <c r="J4761" s="113">
        <v>6</v>
      </c>
      <c r="K4761" s="113">
        <v>4</v>
      </c>
      <c r="L4761" s="120"/>
      <c r="M4761" s="27">
        <f t="shared" si="149"/>
        <v>37.5</v>
      </c>
      <c r="N4761" s="113">
        <v>2</v>
      </c>
      <c r="O4761" s="185">
        <f t="shared" si="150"/>
        <v>0.44642857142857145</v>
      </c>
      <c r="P4761" s="190" t="s">
        <v>445</v>
      </c>
      <c r="Q4761" s="19" t="s">
        <v>4808</v>
      </c>
      <c r="R4761" s="41" t="s">
        <v>471</v>
      </c>
      <c r="S4761" s="19" t="s">
        <v>463</v>
      </c>
      <c r="T4761" s="115" t="s">
        <v>3661</v>
      </c>
      <c r="U4761" s="116">
        <v>7</v>
      </c>
      <c r="V4761" s="20" t="s">
        <v>682</v>
      </c>
      <c r="W4761" s="117" t="s">
        <v>1413</v>
      </c>
      <c r="X4761" s="117" t="s">
        <v>1413</v>
      </c>
      <c r="Y4761" s="118" t="s">
        <v>1078</v>
      </c>
      <c r="Z4761" s="61"/>
    </row>
    <row r="4762" spans="1:26" s="161" customFormat="1" ht="19.5" customHeight="1" x14ac:dyDescent="0.25">
      <c r="A4762" s="42" t="s">
        <v>249</v>
      </c>
      <c r="B4762" s="27">
        <v>10</v>
      </c>
      <c r="C4762" s="27">
        <v>3</v>
      </c>
      <c r="D4762" s="27">
        <v>7.5</v>
      </c>
      <c r="E4762" s="27">
        <v>2</v>
      </c>
      <c r="F4762" s="27">
        <v>1</v>
      </c>
      <c r="G4762" s="27">
        <v>2</v>
      </c>
      <c r="H4762" s="27">
        <v>2</v>
      </c>
      <c r="I4762" s="27">
        <v>4</v>
      </c>
      <c r="J4762" s="27">
        <v>4</v>
      </c>
      <c r="K4762" s="27">
        <v>2</v>
      </c>
      <c r="L4762" s="119"/>
      <c r="M4762" s="27">
        <f t="shared" si="149"/>
        <v>37.5</v>
      </c>
      <c r="N4762" s="27">
        <v>11</v>
      </c>
      <c r="O4762" s="185">
        <f t="shared" si="150"/>
        <v>0.44642857142857145</v>
      </c>
      <c r="P4762" s="55" t="s">
        <v>445</v>
      </c>
      <c r="Q4762" s="19" t="s">
        <v>8056</v>
      </c>
      <c r="R4762" s="41" t="s">
        <v>4142</v>
      </c>
      <c r="S4762" s="19" t="s">
        <v>819</v>
      </c>
      <c r="T4762" s="28" t="s">
        <v>7778</v>
      </c>
      <c r="U4762" s="17">
        <v>7</v>
      </c>
      <c r="V4762" s="20" t="s">
        <v>593</v>
      </c>
      <c r="W4762" s="18" t="s">
        <v>8047</v>
      </c>
      <c r="X4762" s="18" t="s">
        <v>451</v>
      </c>
      <c r="Y4762" s="29" t="s">
        <v>513</v>
      </c>
      <c r="Z4762" s="61"/>
    </row>
    <row r="4763" spans="1:26" s="161" customFormat="1" ht="19.5" customHeight="1" x14ac:dyDescent="0.25">
      <c r="A4763" s="42" t="s">
        <v>209</v>
      </c>
      <c r="B4763" s="27">
        <v>6</v>
      </c>
      <c r="C4763" s="27">
        <v>6</v>
      </c>
      <c r="D4763" s="27">
        <v>7.5</v>
      </c>
      <c r="E4763" s="27">
        <v>0</v>
      </c>
      <c r="F4763" s="27">
        <v>1</v>
      </c>
      <c r="G4763" s="27">
        <v>4</v>
      </c>
      <c r="H4763" s="27">
        <v>2</v>
      </c>
      <c r="I4763" s="27">
        <v>7</v>
      </c>
      <c r="J4763" s="27">
        <v>2</v>
      </c>
      <c r="K4763" s="27">
        <v>2</v>
      </c>
      <c r="L4763" s="119"/>
      <c r="M4763" s="27">
        <f t="shared" si="149"/>
        <v>37.5</v>
      </c>
      <c r="N4763" s="27">
        <v>6</v>
      </c>
      <c r="O4763" s="185">
        <f t="shared" si="150"/>
        <v>0.44642857142857145</v>
      </c>
      <c r="P4763" s="55" t="s">
        <v>446</v>
      </c>
      <c r="Q4763" s="19" t="s">
        <v>1707</v>
      </c>
      <c r="R4763" s="41" t="s">
        <v>930</v>
      </c>
      <c r="S4763" s="19" t="s">
        <v>567</v>
      </c>
      <c r="T4763" s="28" t="s">
        <v>1676</v>
      </c>
      <c r="U4763" s="17">
        <v>7</v>
      </c>
      <c r="V4763" s="20" t="s">
        <v>519</v>
      </c>
      <c r="W4763" s="18" t="s">
        <v>1701</v>
      </c>
      <c r="X4763" s="18" t="s">
        <v>1224</v>
      </c>
      <c r="Y4763" s="29" t="s">
        <v>466</v>
      </c>
      <c r="Z4763" s="61"/>
    </row>
    <row r="4764" spans="1:26" s="161" customFormat="1" ht="19.5" customHeight="1" x14ac:dyDescent="0.25">
      <c r="A4764" s="42" t="s">
        <v>205</v>
      </c>
      <c r="B4764" s="27">
        <v>9</v>
      </c>
      <c r="C4764" s="27">
        <v>4</v>
      </c>
      <c r="D4764" s="27">
        <v>8.5</v>
      </c>
      <c r="E4764" s="27">
        <v>2</v>
      </c>
      <c r="F4764" s="27">
        <v>2</v>
      </c>
      <c r="G4764" s="27">
        <v>4</v>
      </c>
      <c r="H4764" s="27">
        <v>0</v>
      </c>
      <c r="I4764" s="27">
        <v>2.5</v>
      </c>
      <c r="J4764" s="27">
        <v>4</v>
      </c>
      <c r="K4764" s="27">
        <v>1</v>
      </c>
      <c r="L4764" s="119"/>
      <c r="M4764" s="27">
        <f t="shared" si="149"/>
        <v>37</v>
      </c>
      <c r="N4764" s="27">
        <v>4</v>
      </c>
      <c r="O4764" s="185">
        <f t="shared" si="150"/>
        <v>0.44047619047619047</v>
      </c>
      <c r="P4764" s="139" t="s">
        <v>446</v>
      </c>
      <c r="Q4764" s="19" t="s">
        <v>5834</v>
      </c>
      <c r="R4764" s="41" t="s">
        <v>586</v>
      </c>
      <c r="S4764" s="19" t="s">
        <v>821</v>
      </c>
      <c r="T4764" s="28" t="s">
        <v>3666</v>
      </c>
      <c r="U4764" s="17">
        <v>7</v>
      </c>
      <c r="V4764" s="20" t="s">
        <v>682</v>
      </c>
      <c r="W4764" s="18" t="s">
        <v>3155</v>
      </c>
      <c r="X4764" s="18" t="s">
        <v>488</v>
      </c>
      <c r="Y4764" s="29" t="s">
        <v>925</v>
      </c>
      <c r="Z4764" s="61"/>
    </row>
    <row r="4765" spans="1:26" s="161" customFormat="1" ht="19.5" customHeight="1" x14ac:dyDescent="0.25">
      <c r="A4765" s="42" t="s">
        <v>214</v>
      </c>
      <c r="B4765" s="27">
        <v>10</v>
      </c>
      <c r="C4765" s="27">
        <v>9</v>
      </c>
      <c r="D4765" s="27">
        <v>5</v>
      </c>
      <c r="E4765" s="27">
        <v>0</v>
      </c>
      <c r="F4765" s="27">
        <v>3</v>
      </c>
      <c r="G4765" s="27">
        <v>0</v>
      </c>
      <c r="H4765" s="27">
        <v>2</v>
      </c>
      <c r="I4765" s="27">
        <v>2</v>
      </c>
      <c r="J4765" s="27">
        <v>2</v>
      </c>
      <c r="K4765" s="27">
        <v>4</v>
      </c>
      <c r="L4765" s="119"/>
      <c r="M4765" s="27">
        <f t="shared" si="149"/>
        <v>37</v>
      </c>
      <c r="N4765" s="27">
        <v>8</v>
      </c>
      <c r="O4765" s="185">
        <f t="shared" si="150"/>
        <v>0.44047619047619047</v>
      </c>
      <c r="P4765" s="55" t="s">
        <v>446</v>
      </c>
      <c r="Q4765" s="19" t="s">
        <v>4448</v>
      </c>
      <c r="R4765" s="41" t="s">
        <v>473</v>
      </c>
      <c r="S4765" s="19" t="s">
        <v>486</v>
      </c>
      <c r="T4765" s="28" t="s">
        <v>3120</v>
      </c>
      <c r="U4765" s="17">
        <v>7</v>
      </c>
      <c r="V4765" s="20" t="s">
        <v>2314</v>
      </c>
      <c r="W4765" s="18" t="s">
        <v>3142</v>
      </c>
      <c r="X4765" s="18" t="s">
        <v>651</v>
      </c>
      <c r="Y4765" s="29" t="s">
        <v>1078</v>
      </c>
      <c r="Z4765" s="61"/>
    </row>
    <row r="4766" spans="1:26" s="161" customFormat="1" ht="19.5" customHeight="1" x14ac:dyDescent="0.25">
      <c r="A4766" s="42" t="s">
        <v>220</v>
      </c>
      <c r="B4766" s="27">
        <v>10</v>
      </c>
      <c r="C4766" s="27">
        <v>4</v>
      </c>
      <c r="D4766" s="27">
        <v>9</v>
      </c>
      <c r="E4766" s="27">
        <v>2</v>
      </c>
      <c r="F4766" s="27">
        <v>3</v>
      </c>
      <c r="G4766" s="27">
        <v>2</v>
      </c>
      <c r="H4766" s="27">
        <v>0</v>
      </c>
      <c r="I4766" s="27">
        <v>5</v>
      </c>
      <c r="J4766" s="27">
        <v>0</v>
      </c>
      <c r="K4766" s="27">
        <v>2</v>
      </c>
      <c r="L4766" s="119"/>
      <c r="M4766" s="27">
        <f t="shared" si="149"/>
        <v>37</v>
      </c>
      <c r="N4766" s="27">
        <v>3</v>
      </c>
      <c r="O4766" s="185">
        <f t="shared" si="150"/>
        <v>0.44047619047619047</v>
      </c>
      <c r="P4766" s="55" t="s">
        <v>445</v>
      </c>
      <c r="Q4766" s="19" t="s">
        <v>1220</v>
      </c>
      <c r="R4766" s="41" t="s">
        <v>684</v>
      </c>
      <c r="S4766" s="19" t="s">
        <v>474</v>
      </c>
      <c r="T4766" s="28" t="s">
        <v>3670</v>
      </c>
      <c r="U4766" s="17">
        <v>7</v>
      </c>
      <c r="V4766" s="20" t="s">
        <v>609</v>
      </c>
      <c r="W4766" s="18" t="s">
        <v>6781</v>
      </c>
      <c r="X4766" s="18" t="s">
        <v>518</v>
      </c>
      <c r="Y4766" s="29" t="s">
        <v>6788</v>
      </c>
      <c r="Z4766" s="61"/>
    </row>
    <row r="4767" spans="1:26" s="161" customFormat="1" ht="19.5" customHeight="1" x14ac:dyDescent="0.25">
      <c r="A4767" s="42" t="s">
        <v>228</v>
      </c>
      <c r="B4767" s="27">
        <v>7</v>
      </c>
      <c r="C4767" s="27">
        <v>4</v>
      </c>
      <c r="D4767" s="27">
        <v>8</v>
      </c>
      <c r="E4767" s="27">
        <v>0</v>
      </c>
      <c r="F4767" s="27">
        <v>3</v>
      </c>
      <c r="G4767" s="27">
        <v>3</v>
      </c>
      <c r="H4767" s="27">
        <v>0</v>
      </c>
      <c r="I4767" s="27">
        <v>5</v>
      </c>
      <c r="J4767" s="27">
        <v>6</v>
      </c>
      <c r="K4767" s="27">
        <v>1</v>
      </c>
      <c r="L4767" s="119"/>
      <c r="M4767" s="27">
        <f t="shared" si="149"/>
        <v>37</v>
      </c>
      <c r="N4767" s="27">
        <v>12</v>
      </c>
      <c r="O4767" s="185">
        <f t="shared" si="150"/>
        <v>0.44047619047619047</v>
      </c>
      <c r="P4767" s="55" t="s">
        <v>445</v>
      </c>
      <c r="Q4767" s="19" t="s">
        <v>8057</v>
      </c>
      <c r="R4767" s="41" t="s">
        <v>539</v>
      </c>
      <c r="S4767" s="19" t="s">
        <v>636</v>
      </c>
      <c r="T4767" s="28" t="s">
        <v>7778</v>
      </c>
      <c r="U4767" s="17">
        <v>7</v>
      </c>
      <c r="V4767" s="20" t="s">
        <v>682</v>
      </c>
      <c r="W4767" s="18" t="s">
        <v>3985</v>
      </c>
      <c r="X4767" s="18" t="s">
        <v>8058</v>
      </c>
      <c r="Y4767" s="29" t="s">
        <v>569</v>
      </c>
      <c r="Z4767" s="61"/>
    </row>
    <row r="4768" spans="1:26" s="161" customFormat="1" ht="19.5" customHeight="1" x14ac:dyDescent="0.25">
      <c r="A4768" s="42" t="s">
        <v>208</v>
      </c>
      <c r="B4768" s="27">
        <v>10</v>
      </c>
      <c r="C4768" s="27">
        <v>4</v>
      </c>
      <c r="D4768" s="27">
        <v>7</v>
      </c>
      <c r="E4768" s="27">
        <v>0</v>
      </c>
      <c r="F4768" s="27">
        <v>5</v>
      </c>
      <c r="G4768" s="27">
        <v>2</v>
      </c>
      <c r="H4768" s="27">
        <v>0</v>
      </c>
      <c r="I4768" s="27">
        <v>3</v>
      </c>
      <c r="J4768" s="27">
        <v>2</v>
      </c>
      <c r="K4768" s="27">
        <v>4</v>
      </c>
      <c r="L4768" s="119"/>
      <c r="M4768" s="27">
        <f t="shared" si="149"/>
        <v>37</v>
      </c>
      <c r="N4768" s="27">
        <v>2</v>
      </c>
      <c r="O4768" s="185">
        <f t="shared" si="150"/>
        <v>0.44047619047619047</v>
      </c>
      <c r="P4768" s="55" t="s">
        <v>445</v>
      </c>
      <c r="Q4768" s="19" t="s">
        <v>591</v>
      </c>
      <c r="R4768" s="41" t="s">
        <v>607</v>
      </c>
      <c r="S4768" s="19" t="s">
        <v>540</v>
      </c>
      <c r="T4768" s="28" t="s">
        <v>6284</v>
      </c>
      <c r="U4768" s="17">
        <v>7</v>
      </c>
      <c r="V4768" s="20" t="s">
        <v>609</v>
      </c>
      <c r="W4768" s="18" t="s">
        <v>6335</v>
      </c>
      <c r="X4768" s="18" t="s">
        <v>539</v>
      </c>
      <c r="Y4768" s="29" t="s">
        <v>523</v>
      </c>
      <c r="Z4768" s="61"/>
    </row>
    <row r="4769" spans="1:26" s="161" customFormat="1" ht="19.5" customHeight="1" x14ac:dyDescent="0.25">
      <c r="A4769" s="42" t="s">
        <v>215</v>
      </c>
      <c r="B4769" s="27">
        <v>9</v>
      </c>
      <c r="C4769" s="27">
        <v>4</v>
      </c>
      <c r="D4769" s="27">
        <v>9</v>
      </c>
      <c r="E4769" s="27">
        <v>0</v>
      </c>
      <c r="F4769" s="27">
        <v>0</v>
      </c>
      <c r="G4769" s="27">
        <v>2</v>
      </c>
      <c r="H4769" s="27">
        <v>4</v>
      </c>
      <c r="I4769" s="27">
        <v>7</v>
      </c>
      <c r="J4769" s="27">
        <v>0</v>
      </c>
      <c r="K4769" s="27">
        <v>2</v>
      </c>
      <c r="L4769" s="119"/>
      <c r="M4769" s="27">
        <f t="shared" si="149"/>
        <v>37</v>
      </c>
      <c r="N4769" s="27">
        <v>4</v>
      </c>
      <c r="O4769" s="185">
        <f t="shared" si="150"/>
        <v>0.44047619047619047</v>
      </c>
      <c r="P4769" s="55" t="s">
        <v>445</v>
      </c>
      <c r="Q4769" s="19" t="s">
        <v>7044</v>
      </c>
      <c r="R4769" s="41" t="s">
        <v>561</v>
      </c>
      <c r="S4769" s="19" t="s">
        <v>507</v>
      </c>
      <c r="T4769" s="28" t="s">
        <v>3671</v>
      </c>
      <c r="U4769" s="17">
        <v>7</v>
      </c>
      <c r="V4769" s="20" t="s">
        <v>519</v>
      </c>
      <c r="W4769" s="18" t="s">
        <v>7041</v>
      </c>
      <c r="X4769" s="18" t="s">
        <v>1403</v>
      </c>
      <c r="Y4769" s="29" t="s">
        <v>452</v>
      </c>
      <c r="Z4769" s="61"/>
    </row>
    <row r="4770" spans="1:26" s="161" customFormat="1" ht="19.5" customHeight="1" x14ac:dyDescent="0.25">
      <c r="A4770" s="42" t="s">
        <v>209</v>
      </c>
      <c r="B4770" s="27">
        <v>8</v>
      </c>
      <c r="C4770" s="27">
        <v>4</v>
      </c>
      <c r="D4770" s="27">
        <v>9</v>
      </c>
      <c r="E4770" s="27">
        <v>0</v>
      </c>
      <c r="F4770" s="27">
        <v>1</v>
      </c>
      <c r="G4770" s="27">
        <v>0</v>
      </c>
      <c r="H4770" s="27">
        <v>0</v>
      </c>
      <c r="I4770" s="27">
        <v>7</v>
      </c>
      <c r="J4770" s="27">
        <v>6</v>
      </c>
      <c r="K4770" s="27">
        <v>2</v>
      </c>
      <c r="L4770" s="119"/>
      <c r="M4770" s="27">
        <f t="shared" si="149"/>
        <v>37</v>
      </c>
      <c r="N4770" s="27">
        <v>11</v>
      </c>
      <c r="O4770" s="185">
        <f t="shared" si="150"/>
        <v>0.44047619047619047</v>
      </c>
      <c r="P4770" s="55" t="s">
        <v>446</v>
      </c>
      <c r="Q4770" s="19" t="s">
        <v>1744</v>
      </c>
      <c r="R4770" s="41" t="s">
        <v>816</v>
      </c>
      <c r="S4770" s="19" t="s">
        <v>540</v>
      </c>
      <c r="T4770" s="28" t="s">
        <v>2289</v>
      </c>
      <c r="U4770" s="17">
        <v>7</v>
      </c>
      <c r="V4770" s="20" t="s">
        <v>593</v>
      </c>
      <c r="W4770" s="18" t="s">
        <v>641</v>
      </c>
      <c r="X4770" s="18" t="s">
        <v>855</v>
      </c>
      <c r="Y4770" s="29" t="s">
        <v>466</v>
      </c>
      <c r="Z4770" s="61"/>
    </row>
    <row r="4771" spans="1:26" s="161" customFormat="1" ht="19.5" customHeight="1" x14ac:dyDescent="0.25">
      <c r="A4771" s="42" t="s">
        <v>247</v>
      </c>
      <c r="B4771" s="27">
        <v>10</v>
      </c>
      <c r="C4771" s="27">
        <v>6</v>
      </c>
      <c r="D4771" s="27">
        <v>0</v>
      </c>
      <c r="E4771" s="27">
        <v>0</v>
      </c>
      <c r="F4771" s="27">
        <v>2</v>
      </c>
      <c r="G4771" s="27">
        <v>4</v>
      </c>
      <c r="H4771" s="27">
        <v>1</v>
      </c>
      <c r="I4771" s="27">
        <v>4.5</v>
      </c>
      <c r="J4771" s="27">
        <v>8</v>
      </c>
      <c r="K4771" s="27">
        <v>1</v>
      </c>
      <c r="L4771" s="119"/>
      <c r="M4771" s="27">
        <f t="shared" si="149"/>
        <v>36.5</v>
      </c>
      <c r="N4771" s="27">
        <v>13</v>
      </c>
      <c r="O4771" s="185">
        <f t="shared" si="150"/>
        <v>0.43452380952380953</v>
      </c>
      <c r="P4771" s="55" t="s">
        <v>445</v>
      </c>
      <c r="Q4771" s="19" t="s">
        <v>984</v>
      </c>
      <c r="R4771" s="41" t="s">
        <v>476</v>
      </c>
      <c r="S4771" s="19" t="s">
        <v>2269</v>
      </c>
      <c r="T4771" s="28" t="s">
        <v>7778</v>
      </c>
      <c r="U4771" s="17">
        <v>7</v>
      </c>
      <c r="V4771" s="20" t="s">
        <v>593</v>
      </c>
      <c r="W4771" s="18" t="s">
        <v>8047</v>
      </c>
      <c r="X4771" s="18" t="s">
        <v>451</v>
      </c>
      <c r="Y4771" s="29" t="s">
        <v>513</v>
      </c>
      <c r="Z4771" s="61"/>
    </row>
    <row r="4772" spans="1:26" s="161" customFormat="1" ht="19.5" customHeight="1" x14ac:dyDescent="0.25">
      <c r="A4772" s="42" t="s">
        <v>244</v>
      </c>
      <c r="B4772" s="27">
        <v>8</v>
      </c>
      <c r="C4772" s="27">
        <v>4</v>
      </c>
      <c r="D4772" s="27">
        <v>7</v>
      </c>
      <c r="E4772" s="27">
        <v>2</v>
      </c>
      <c r="F4772" s="27">
        <v>5</v>
      </c>
      <c r="G4772" s="27">
        <v>1</v>
      </c>
      <c r="H4772" s="27">
        <v>0</v>
      </c>
      <c r="I4772" s="27">
        <v>4.5</v>
      </c>
      <c r="J4772" s="27">
        <v>4</v>
      </c>
      <c r="K4772" s="27">
        <v>1</v>
      </c>
      <c r="L4772" s="119"/>
      <c r="M4772" s="27">
        <f t="shared" si="149"/>
        <v>36.5</v>
      </c>
      <c r="N4772" s="27">
        <v>5</v>
      </c>
      <c r="O4772" s="185">
        <f t="shared" si="150"/>
        <v>0.43452380952380953</v>
      </c>
      <c r="P4772" s="55" t="s">
        <v>445</v>
      </c>
      <c r="Q4772" s="19" t="s">
        <v>7045</v>
      </c>
      <c r="R4772" s="41" t="s">
        <v>501</v>
      </c>
      <c r="S4772" s="19" t="s">
        <v>486</v>
      </c>
      <c r="T4772" s="28" t="s">
        <v>3671</v>
      </c>
      <c r="U4772" s="17">
        <v>7</v>
      </c>
      <c r="V4772" s="20" t="s">
        <v>5246</v>
      </c>
      <c r="W4772" s="18" t="s">
        <v>7042</v>
      </c>
      <c r="X4772" s="18" t="s">
        <v>684</v>
      </c>
      <c r="Y4772" s="29" t="s">
        <v>7043</v>
      </c>
      <c r="Z4772" s="61"/>
    </row>
    <row r="4773" spans="1:26" s="161" customFormat="1" ht="19.5" customHeight="1" x14ac:dyDescent="0.25">
      <c r="A4773" s="42" t="s">
        <v>243</v>
      </c>
      <c r="B4773" s="27">
        <v>8</v>
      </c>
      <c r="C4773" s="27">
        <v>3</v>
      </c>
      <c r="D4773" s="27">
        <v>7</v>
      </c>
      <c r="E4773" s="27">
        <v>2</v>
      </c>
      <c r="F4773" s="27">
        <v>5</v>
      </c>
      <c r="G4773" s="27">
        <v>1</v>
      </c>
      <c r="H4773" s="27">
        <v>0</v>
      </c>
      <c r="I4773" s="27">
        <v>4.5</v>
      </c>
      <c r="J4773" s="27">
        <v>4</v>
      </c>
      <c r="K4773" s="27">
        <v>2</v>
      </c>
      <c r="L4773" s="119"/>
      <c r="M4773" s="27">
        <f t="shared" si="149"/>
        <v>36.5</v>
      </c>
      <c r="N4773" s="27">
        <v>5</v>
      </c>
      <c r="O4773" s="185">
        <f t="shared" si="150"/>
        <v>0.43452380952380953</v>
      </c>
      <c r="P4773" s="55" t="s">
        <v>445</v>
      </c>
      <c r="Q4773" s="19" t="s">
        <v>2318</v>
      </c>
      <c r="R4773" s="41" t="s">
        <v>491</v>
      </c>
      <c r="S4773" s="19" t="s">
        <v>504</v>
      </c>
      <c r="T4773" s="28" t="s">
        <v>3671</v>
      </c>
      <c r="U4773" s="17">
        <v>7</v>
      </c>
      <c r="V4773" s="20" t="s">
        <v>2314</v>
      </c>
      <c r="W4773" s="18" t="s">
        <v>2184</v>
      </c>
      <c r="X4773" s="18" t="s">
        <v>811</v>
      </c>
      <c r="Y4773" s="29" t="s">
        <v>474</v>
      </c>
      <c r="Z4773" s="61"/>
    </row>
    <row r="4774" spans="1:26" s="161" customFormat="1" ht="19.5" customHeight="1" x14ac:dyDescent="0.25">
      <c r="A4774" s="42" t="s">
        <v>234</v>
      </c>
      <c r="B4774" s="27">
        <v>6</v>
      </c>
      <c r="C4774" s="27">
        <v>9</v>
      </c>
      <c r="D4774" s="27">
        <v>9</v>
      </c>
      <c r="E4774" s="27">
        <v>2</v>
      </c>
      <c r="F4774" s="27">
        <v>3</v>
      </c>
      <c r="G4774" s="27">
        <v>1</v>
      </c>
      <c r="H4774" s="27">
        <v>2</v>
      </c>
      <c r="I4774" s="27">
        <v>2.5</v>
      </c>
      <c r="J4774" s="27">
        <v>2</v>
      </c>
      <c r="K4774" s="27">
        <v>0</v>
      </c>
      <c r="L4774" s="119"/>
      <c r="M4774" s="27">
        <f t="shared" si="149"/>
        <v>36.5</v>
      </c>
      <c r="N4774" s="27">
        <v>7</v>
      </c>
      <c r="O4774" s="185">
        <f t="shared" si="150"/>
        <v>0.43452380952380953</v>
      </c>
      <c r="P4774" s="55" t="s">
        <v>445</v>
      </c>
      <c r="Q4774" s="19" t="s">
        <v>4992</v>
      </c>
      <c r="R4774" s="41" t="s">
        <v>763</v>
      </c>
      <c r="S4774" s="19" t="s">
        <v>2094</v>
      </c>
      <c r="T4774" s="28" t="s">
        <v>3662</v>
      </c>
      <c r="U4774" s="17">
        <v>7</v>
      </c>
      <c r="V4774" s="20" t="s">
        <v>609</v>
      </c>
      <c r="W4774" s="18" t="s">
        <v>1414</v>
      </c>
      <c r="X4774" s="18" t="s">
        <v>451</v>
      </c>
      <c r="Y4774" s="29" t="s">
        <v>925</v>
      </c>
      <c r="Z4774" s="61"/>
    </row>
    <row r="4775" spans="1:26" s="161" customFormat="1" ht="19.5" customHeight="1" x14ac:dyDescent="0.25">
      <c r="A4775" s="42" t="s">
        <v>229</v>
      </c>
      <c r="B4775" s="27">
        <v>9</v>
      </c>
      <c r="C4775" s="27">
        <v>0</v>
      </c>
      <c r="D4775" s="27">
        <v>8</v>
      </c>
      <c r="E4775" s="27">
        <v>6</v>
      </c>
      <c r="F4775" s="27">
        <v>2</v>
      </c>
      <c r="G4775" s="27">
        <v>3</v>
      </c>
      <c r="H4775" s="27">
        <v>0</v>
      </c>
      <c r="I4775" s="27">
        <v>2.5</v>
      </c>
      <c r="J4775" s="27">
        <v>2</v>
      </c>
      <c r="K4775" s="27">
        <v>4</v>
      </c>
      <c r="L4775" s="119"/>
      <c r="M4775" s="27">
        <f t="shared" si="149"/>
        <v>36.5</v>
      </c>
      <c r="N4775" s="27">
        <v>13</v>
      </c>
      <c r="O4775" s="185">
        <f t="shared" si="150"/>
        <v>0.43452380952380953</v>
      </c>
      <c r="P4775" s="55" t="s">
        <v>445</v>
      </c>
      <c r="Q4775" s="19" t="s">
        <v>8059</v>
      </c>
      <c r="R4775" s="41" t="s">
        <v>500</v>
      </c>
      <c r="S4775" s="19" t="s">
        <v>474</v>
      </c>
      <c r="T4775" s="28" t="s">
        <v>7778</v>
      </c>
      <c r="U4775" s="17">
        <v>7</v>
      </c>
      <c r="V4775" s="20" t="s">
        <v>682</v>
      </c>
      <c r="W4775" s="18" t="s">
        <v>3985</v>
      </c>
      <c r="X4775" s="18" t="s">
        <v>8058</v>
      </c>
      <c r="Y4775" s="29" t="s">
        <v>569</v>
      </c>
      <c r="Z4775" s="61"/>
    </row>
    <row r="4776" spans="1:26" s="161" customFormat="1" ht="19.5" customHeight="1" x14ac:dyDescent="0.25">
      <c r="A4776" s="42" t="s">
        <v>203</v>
      </c>
      <c r="B4776" s="27">
        <v>5</v>
      </c>
      <c r="C4776" s="27">
        <v>10</v>
      </c>
      <c r="D4776" s="27">
        <v>5</v>
      </c>
      <c r="E4776" s="27">
        <v>0</v>
      </c>
      <c r="F4776" s="27">
        <v>3</v>
      </c>
      <c r="G4776" s="27">
        <v>3</v>
      </c>
      <c r="H4776" s="27">
        <v>2</v>
      </c>
      <c r="I4776" s="27">
        <v>4.5</v>
      </c>
      <c r="J4776" s="27">
        <v>0</v>
      </c>
      <c r="K4776" s="27">
        <v>4</v>
      </c>
      <c r="L4776" s="119"/>
      <c r="M4776" s="27">
        <f t="shared" si="149"/>
        <v>36.5</v>
      </c>
      <c r="N4776" s="27">
        <v>3</v>
      </c>
      <c r="O4776" s="185">
        <f t="shared" si="150"/>
        <v>0.43452380952380953</v>
      </c>
      <c r="P4776" s="55" t="s">
        <v>445</v>
      </c>
      <c r="Q4776" s="19" t="s">
        <v>3614</v>
      </c>
      <c r="R4776" s="41" t="s">
        <v>625</v>
      </c>
      <c r="S4776" s="19" t="s">
        <v>614</v>
      </c>
      <c r="T4776" s="28" t="s">
        <v>3117</v>
      </c>
      <c r="U4776" s="17">
        <v>7</v>
      </c>
      <c r="V4776" s="20" t="s">
        <v>682</v>
      </c>
      <c r="W4776" s="18" t="s">
        <v>3606</v>
      </c>
      <c r="X4776" s="18" t="s">
        <v>763</v>
      </c>
      <c r="Y4776" s="29" t="s">
        <v>599</v>
      </c>
      <c r="Z4776" s="61"/>
    </row>
    <row r="4777" spans="1:26" s="161" customFormat="1" ht="19.5" customHeight="1" x14ac:dyDescent="0.25">
      <c r="A4777" s="42" t="s">
        <v>219</v>
      </c>
      <c r="B4777" s="27">
        <v>7</v>
      </c>
      <c r="C4777" s="27">
        <v>9</v>
      </c>
      <c r="D4777" s="27">
        <v>9</v>
      </c>
      <c r="E4777" s="27">
        <v>0</v>
      </c>
      <c r="F4777" s="27">
        <v>1</v>
      </c>
      <c r="G4777" s="27">
        <v>3</v>
      </c>
      <c r="H4777" s="27">
        <v>1</v>
      </c>
      <c r="I4777" s="27">
        <v>5.5</v>
      </c>
      <c r="J4777" s="27">
        <v>0</v>
      </c>
      <c r="K4777" s="27">
        <v>1</v>
      </c>
      <c r="L4777" s="119"/>
      <c r="M4777" s="27">
        <f t="shared" si="149"/>
        <v>36.5</v>
      </c>
      <c r="N4777" s="27">
        <v>3</v>
      </c>
      <c r="O4777" s="185">
        <f t="shared" si="150"/>
        <v>0.43452380952380953</v>
      </c>
      <c r="P4777" s="55" t="s">
        <v>445</v>
      </c>
      <c r="Q4777" s="19" t="s">
        <v>5739</v>
      </c>
      <c r="R4777" s="41" t="s">
        <v>4347</v>
      </c>
      <c r="S4777" s="19" t="s">
        <v>5740</v>
      </c>
      <c r="T4777" s="28" t="s">
        <v>3665</v>
      </c>
      <c r="U4777" s="17">
        <v>7</v>
      </c>
      <c r="V4777" s="20" t="s">
        <v>5678</v>
      </c>
      <c r="W4777" s="18" t="s">
        <v>533</v>
      </c>
      <c r="X4777" s="18" t="s">
        <v>4849</v>
      </c>
      <c r="Y4777" s="29" t="s">
        <v>466</v>
      </c>
      <c r="Z4777" s="61"/>
    </row>
    <row r="4778" spans="1:26" s="161" customFormat="1" ht="19.5" customHeight="1" x14ac:dyDescent="0.25">
      <c r="A4778" s="42" t="s">
        <v>233</v>
      </c>
      <c r="B4778" s="27">
        <v>9</v>
      </c>
      <c r="C4778" s="27">
        <v>9</v>
      </c>
      <c r="D4778" s="27">
        <v>7</v>
      </c>
      <c r="E4778" s="27">
        <v>6</v>
      </c>
      <c r="F4778" s="27">
        <v>5</v>
      </c>
      <c r="G4778" s="27">
        <v>0</v>
      </c>
      <c r="H4778" s="27">
        <v>0</v>
      </c>
      <c r="I4778" s="27">
        <v>0</v>
      </c>
      <c r="J4778" s="27">
        <v>0</v>
      </c>
      <c r="K4778" s="27">
        <v>0</v>
      </c>
      <c r="L4778" s="119"/>
      <c r="M4778" s="27">
        <f t="shared" si="149"/>
        <v>36</v>
      </c>
      <c r="N4778" s="27">
        <v>15</v>
      </c>
      <c r="O4778" s="185">
        <f t="shared" si="150"/>
        <v>0.42857142857142855</v>
      </c>
      <c r="P4778" s="55" t="s">
        <v>445</v>
      </c>
      <c r="Q4778" s="19" t="s">
        <v>597</v>
      </c>
      <c r="R4778" s="41" t="s">
        <v>598</v>
      </c>
      <c r="S4778" s="19" t="s">
        <v>599</v>
      </c>
      <c r="T4778" s="28" t="s">
        <v>681</v>
      </c>
      <c r="U4778" s="17">
        <v>7</v>
      </c>
      <c r="V4778" s="20" t="s">
        <v>593</v>
      </c>
      <c r="W4778" s="18" t="s">
        <v>450</v>
      </c>
      <c r="X4778" s="18" t="s">
        <v>451</v>
      </c>
      <c r="Y4778" s="29" t="s">
        <v>452</v>
      </c>
      <c r="Z4778" s="61"/>
    </row>
    <row r="4779" spans="1:26" s="161" customFormat="1" ht="19.5" customHeight="1" x14ac:dyDescent="0.25">
      <c r="A4779" s="42" t="s">
        <v>225</v>
      </c>
      <c r="B4779" s="27">
        <v>9</v>
      </c>
      <c r="C4779" s="27">
        <v>3</v>
      </c>
      <c r="D4779" s="27">
        <v>6</v>
      </c>
      <c r="E4779" s="27">
        <v>0</v>
      </c>
      <c r="F4779" s="27">
        <v>0</v>
      </c>
      <c r="G4779" s="27">
        <v>4</v>
      </c>
      <c r="H4779" s="27">
        <v>0</v>
      </c>
      <c r="I4779" s="27">
        <v>6</v>
      </c>
      <c r="J4779" s="27">
        <v>4</v>
      </c>
      <c r="K4779" s="27">
        <v>4</v>
      </c>
      <c r="L4779" s="119"/>
      <c r="M4779" s="27">
        <f t="shared" si="149"/>
        <v>36</v>
      </c>
      <c r="N4779" s="27">
        <v>5</v>
      </c>
      <c r="O4779" s="185">
        <f t="shared" si="150"/>
        <v>0.42857142857142855</v>
      </c>
      <c r="P4779" s="55" t="s">
        <v>446</v>
      </c>
      <c r="Q4779" s="19" t="s">
        <v>1830</v>
      </c>
      <c r="R4779" s="41" t="s">
        <v>448</v>
      </c>
      <c r="S4779" s="19" t="s">
        <v>486</v>
      </c>
      <c r="T4779" s="28" t="s">
        <v>3668</v>
      </c>
      <c r="U4779" s="17">
        <v>7</v>
      </c>
      <c r="V4779" s="20" t="s">
        <v>609</v>
      </c>
      <c r="W4779" s="18" t="s">
        <v>6450</v>
      </c>
      <c r="X4779" s="18" t="s">
        <v>2243</v>
      </c>
      <c r="Y4779" s="29" t="s">
        <v>6451</v>
      </c>
      <c r="Z4779" s="61"/>
    </row>
    <row r="4780" spans="1:26" s="161" customFormat="1" ht="19.5" customHeight="1" x14ac:dyDescent="0.25">
      <c r="A4780" s="42" t="s">
        <v>205</v>
      </c>
      <c r="B4780" s="27">
        <v>8</v>
      </c>
      <c r="C4780" s="27">
        <v>3</v>
      </c>
      <c r="D4780" s="27">
        <v>9</v>
      </c>
      <c r="E4780" s="27">
        <v>0</v>
      </c>
      <c r="F4780" s="27">
        <v>0</v>
      </c>
      <c r="G4780" s="27">
        <v>4</v>
      </c>
      <c r="H4780" s="27">
        <v>2</v>
      </c>
      <c r="I4780" s="27">
        <v>6</v>
      </c>
      <c r="J4780" s="27">
        <v>0</v>
      </c>
      <c r="K4780" s="27">
        <v>4</v>
      </c>
      <c r="L4780" s="119"/>
      <c r="M4780" s="27">
        <f t="shared" si="149"/>
        <v>36</v>
      </c>
      <c r="N4780" s="27">
        <v>4</v>
      </c>
      <c r="O4780" s="185">
        <f t="shared" si="150"/>
        <v>0.42857142857142855</v>
      </c>
      <c r="P4780" s="55" t="s">
        <v>445</v>
      </c>
      <c r="Q4780" s="19" t="s">
        <v>1483</v>
      </c>
      <c r="R4780" s="41" t="s">
        <v>732</v>
      </c>
      <c r="S4780" s="19" t="s">
        <v>562</v>
      </c>
      <c r="T4780" s="28" t="s">
        <v>1392</v>
      </c>
      <c r="U4780" s="17">
        <v>7</v>
      </c>
      <c r="V4780" s="20" t="s">
        <v>1398</v>
      </c>
      <c r="W4780" s="18" t="s">
        <v>1479</v>
      </c>
      <c r="X4780" s="18" t="s">
        <v>1480</v>
      </c>
      <c r="Y4780" s="29" t="s">
        <v>1481</v>
      </c>
      <c r="Z4780" s="61"/>
    </row>
    <row r="4781" spans="1:26" s="161" customFormat="1" ht="19.5" customHeight="1" x14ac:dyDescent="0.25">
      <c r="A4781" s="42" t="s">
        <v>203</v>
      </c>
      <c r="B4781" s="27">
        <v>9</v>
      </c>
      <c r="C4781" s="27">
        <v>5</v>
      </c>
      <c r="D4781" s="27">
        <v>7.5</v>
      </c>
      <c r="E4781" s="27">
        <v>2</v>
      </c>
      <c r="F4781" s="27">
        <v>3</v>
      </c>
      <c r="G4781" s="27">
        <v>2</v>
      </c>
      <c r="H4781" s="27">
        <v>0</v>
      </c>
      <c r="I4781" s="27">
        <v>4.5</v>
      </c>
      <c r="J4781" s="27">
        <v>2</v>
      </c>
      <c r="K4781" s="27">
        <v>1</v>
      </c>
      <c r="L4781" s="119"/>
      <c r="M4781" s="27">
        <f t="shared" si="149"/>
        <v>36</v>
      </c>
      <c r="N4781" s="27">
        <v>5</v>
      </c>
      <c r="O4781" s="185">
        <f t="shared" si="150"/>
        <v>0.42857142857142855</v>
      </c>
      <c r="P4781" s="139" t="s">
        <v>446</v>
      </c>
      <c r="Q4781" s="19" t="s">
        <v>5835</v>
      </c>
      <c r="R4781" s="41" t="s">
        <v>573</v>
      </c>
      <c r="S4781" s="19" t="s">
        <v>562</v>
      </c>
      <c r="T4781" s="28" t="s">
        <v>3666</v>
      </c>
      <c r="U4781" s="17">
        <v>7</v>
      </c>
      <c r="V4781" s="20" t="s">
        <v>682</v>
      </c>
      <c r="W4781" s="18" t="s">
        <v>3155</v>
      </c>
      <c r="X4781" s="18" t="s">
        <v>488</v>
      </c>
      <c r="Y4781" s="29" t="s">
        <v>925</v>
      </c>
      <c r="Z4781" s="61"/>
    </row>
    <row r="4782" spans="1:26" s="161" customFormat="1" ht="19.5" customHeight="1" x14ac:dyDescent="0.25">
      <c r="A4782" s="42" t="s">
        <v>210</v>
      </c>
      <c r="B4782" s="27">
        <v>7</v>
      </c>
      <c r="C4782" s="27">
        <v>1</v>
      </c>
      <c r="D4782" s="27">
        <v>9</v>
      </c>
      <c r="E4782" s="27">
        <v>2</v>
      </c>
      <c r="F4782" s="27">
        <v>1</v>
      </c>
      <c r="G4782" s="27">
        <v>4</v>
      </c>
      <c r="H4782" s="27">
        <v>0</v>
      </c>
      <c r="I4782" s="27">
        <v>7</v>
      </c>
      <c r="J4782" s="27">
        <v>4</v>
      </c>
      <c r="K4782" s="27">
        <v>1</v>
      </c>
      <c r="L4782" s="119"/>
      <c r="M4782" s="27">
        <f t="shared" si="149"/>
        <v>36</v>
      </c>
      <c r="N4782" s="27">
        <v>12</v>
      </c>
      <c r="O4782" s="185">
        <f t="shared" si="150"/>
        <v>0.42857142857142855</v>
      </c>
      <c r="P4782" s="55" t="s">
        <v>446</v>
      </c>
      <c r="Q4782" s="19" t="s">
        <v>2361</v>
      </c>
      <c r="R4782" s="41" t="s">
        <v>520</v>
      </c>
      <c r="S4782" s="19" t="s">
        <v>474</v>
      </c>
      <c r="T4782" s="28" t="s">
        <v>2289</v>
      </c>
      <c r="U4782" s="17">
        <v>7</v>
      </c>
      <c r="V4782" s="20" t="s">
        <v>593</v>
      </c>
      <c r="W4782" s="18" t="s">
        <v>641</v>
      </c>
      <c r="X4782" s="18" t="s">
        <v>855</v>
      </c>
      <c r="Y4782" s="29" t="s">
        <v>466</v>
      </c>
      <c r="Z4782" s="61"/>
    </row>
    <row r="4783" spans="1:26" s="161" customFormat="1" ht="19.5" customHeight="1" x14ac:dyDescent="0.25">
      <c r="A4783" s="42" t="s">
        <v>1163</v>
      </c>
      <c r="B4783" s="27">
        <v>8</v>
      </c>
      <c r="C4783" s="27">
        <v>4</v>
      </c>
      <c r="D4783" s="27">
        <v>3</v>
      </c>
      <c r="E4783" s="27">
        <v>2</v>
      </c>
      <c r="F4783" s="27">
        <v>2</v>
      </c>
      <c r="G4783" s="27">
        <v>3</v>
      </c>
      <c r="H4783" s="27">
        <v>1</v>
      </c>
      <c r="I4783" s="27">
        <v>6</v>
      </c>
      <c r="J4783" s="27">
        <v>6</v>
      </c>
      <c r="K4783" s="27">
        <v>1</v>
      </c>
      <c r="L4783" s="119"/>
      <c r="M4783" s="27">
        <f t="shared" ref="M4783:M4846" si="151">SUM(B4783:K4783)</f>
        <v>36</v>
      </c>
      <c r="N4783" s="27">
        <v>15</v>
      </c>
      <c r="O4783" s="185">
        <f t="shared" si="150"/>
        <v>0.42857142857142855</v>
      </c>
      <c r="P4783" s="55" t="s">
        <v>445</v>
      </c>
      <c r="Q4783" s="19" t="s">
        <v>1169</v>
      </c>
      <c r="R4783" s="41" t="s">
        <v>451</v>
      </c>
      <c r="S4783" s="19" t="s">
        <v>923</v>
      </c>
      <c r="T4783" s="28" t="s">
        <v>681</v>
      </c>
      <c r="U4783" s="17">
        <v>7</v>
      </c>
      <c r="V4783" s="20" t="s">
        <v>498</v>
      </c>
      <c r="W4783" s="18" t="s">
        <v>517</v>
      </c>
      <c r="X4783" s="18" t="s">
        <v>518</v>
      </c>
      <c r="Y4783" s="29" t="s">
        <v>466</v>
      </c>
      <c r="Z4783" s="61"/>
    </row>
    <row r="4784" spans="1:26" s="161" customFormat="1" ht="19.5" customHeight="1" x14ac:dyDescent="0.25">
      <c r="A4784" s="42" t="s">
        <v>213</v>
      </c>
      <c r="B4784" s="27">
        <v>7</v>
      </c>
      <c r="C4784" s="27">
        <v>6</v>
      </c>
      <c r="D4784" s="27">
        <v>9</v>
      </c>
      <c r="E4784" s="27">
        <v>0</v>
      </c>
      <c r="F4784" s="27">
        <v>1</v>
      </c>
      <c r="G4784" s="27">
        <v>0</v>
      </c>
      <c r="H4784" s="27">
        <v>2</v>
      </c>
      <c r="I4784" s="27">
        <v>7</v>
      </c>
      <c r="J4784" s="27">
        <v>0</v>
      </c>
      <c r="K4784" s="27">
        <v>4</v>
      </c>
      <c r="L4784" s="119"/>
      <c r="M4784" s="27">
        <f t="shared" si="151"/>
        <v>36</v>
      </c>
      <c r="N4784" s="27">
        <v>5</v>
      </c>
      <c r="O4784" s="185">
        <f t="shared" si="150"/>
        <v>0.42857142857142855</v>
      </c>
      <c r="P4784" s="55" t="s">
        <v>445</v>
      </c>
      <c r="Q4784" s="19" t="s">
        <v>3681</v>
      </c>
      <c r="R4784" s="41" t="s">
        <v>579</v>
      </c>
      <c r="S4784" s="19" t="s">
        <v>819</v>
      </c>
      <c r="T4784" s="28" t="s">
        <v>3118</v>
      </c>
      <c r="U4784" s="17">
        <v>7</v>
      </c>
      <c r="V4784" s="20" t="s">
        <v>519</v>
      </c>
      <c r="W4784" s="18" t="s">
        <v>1438</v>
      </c>
      <c r="X4784" s="18" t="s">
        <v>451</v>
      </c>
      <c r="Y4784" s="29" t="s">
        <v>1126</v>
      </c>
      <c r="Z4784" s="61"/>
    </row>
    <row r="4785" spans="1:26" s="161" customFormat="1" ht="19.5" customHeight="1" x14ac:dyDescent="0.25">
      <c r="A4785" s="42" t="s">
        <v>202</v>
      </c>
      <c r="B4785" s="27">
        <v>6</v>
      </c>
      <c r="C4785" s="27">
        <v>4</v>
      </c>
      <c r="D4785" s="27">
        <v>5</v>
      </c>
      <c r="E4785" s="27">
        <v>0</v>
      </c>
      <c r="F4785" s="27">
        <v>7</v>
      </c>
      <c r="G4785" s="27">
        <v>4</v>
      </c>
      <c r="H4785" s="27">
        <v>0</v>
      </c>
      <c r="I4785" s="27">
        <v>6</v>
      </c>
      <c r="J4785" s="27">
        <v>0</v>
      </c>
      <c r="K4785" s="27">
        <v>4</v>
      </c>
      <c r="L4785" s="119"/>
      <c r="M4785" s="27">
        <f t="shared" si="151"/>
        <v>36</v>
      </c>
      <c r="N4785" s="27">
        <v>7</v>
      </c>
      <c r="O4785" s="185">
        <f t="shared" si="150"/>
        <v>0.42857142857142855</v>
      </c>
      <c r="P4785" s="55" t="s">
        <v>445</v>
      </c>
      <c r="Q4785" s="19" t="s">
        <v>8319</v>
      </c>
      <c r="R4785" s="41" t="s">
        <v>2161</v>
      </c>
      <c r="S4785" s="19" t="s">
        <v>614</v>
      </c>
      <c r="T4785" s="28" t="s">
        <v>8181</v>
      </c>
      <c r="U4785" s="17">
        <v>7</v>
      </c>
      <c r="V4785" s="20" t="s">
        <v>3396</v>
      </c>
      <c r="W4785" s="18" t="s">
        <v>3161</v>
      </c>
      <c r="X4785" s="18" t="s">
        <v>916</v>
      </c>
      <c r="Y4785" s="29" t="s">
        <v>1126</v>
      </c>
      <c r="Z4785" s="61"/>
    </row>
    <row r="4786" spans="1:26" s="161" customFormat="1" ht="19.5" customHeight="1" x14ac:dyDescent="0.25">
      <c r="A4786" s="42" t="s">
        <v>203</v>
      </c>
      <c r="B4786" s="27">
        <v>8</v>
      </c>
      <c r="C4786" s="27">
        <v>8</v>
      </c>
      <c r="D4786" s="27">
        <v>9</v>
      </c>
      <c r="E4786" s="27">
        <v>0</v>
      </c>
      <c r="F4786" s="27">
        <v>3</v>
      </c>
      <c r="G4786" s="27">
        <v>1</v>
      </c>
      <c r="H4786" s="27">
        <v>0</v>
      </c>
      <c r="I4786" s="27">
        <v>3.5</v>
      </c>
      <c r="J4786" s="27">
        <v>2</v>
      </c>
      <c r="K4786" s="27">
        <v>1</v>
      </c>
      <c r="L4786" s="119"/>
      <c r="M4786" s="27">
        <f t="shared" si="151"/>
        <v>35.5</v>
      </c>
      <c r="N4786" s="27">
        <v>3</v>
      </c>
      <c r="O4786" s="185">
        <f t="shared" si="150"/>
        <v>0.42261904761904762</v>
      </c>
      <c r="P4786" s="55" t="s">
        <v>446</v>
      </c>
      <c r="Q4786" s="19" t="s">
        <v>1058</v>
      </c>
      <c r="R4786" s="41" t="s">
        <v>2544</v>
      </c>
      <c r="S4786" s="19" t="s">
        <v>536</v>
      </c>
      <c r="T4786" s="28" t="s">
        <v>2934</v>
      </c>
      <c r="U4786" s="17">
        <v>7</v>
      </c>
      <c r="V4786" s="20" t="s">
        <v>519</v>
      </c>
      <c r="W4786" s="18" t="s">
        <v>2924</v>
      </c>
      <c r="X4786" s="18" t="s">
        <v>1624</v>
      </c>
      <c r="Y4786" s="29" t="s">
        <v>1016</v>
      </c>
      <c r="Z4786" s="61"/>
    </row>
    <row r="4787" spans="1:26" s="161" customFormat="1" ht="19.5" customHeight="1" x14ac:dyDescent="0.25">
      <c r="A4787" s="42" t="s">
        <v>251</v>
      </c>
      <c r="B4787" s="27">
        <v>9</v>
      </c>
      <c r="C4787" s="27">
        <v>8</v>
      </c>
      <c r="D4787" s="27">
        <v>5.5</v>
      </c>
      <c r="E4787" s="27">
        <v>6</v>
      </c>
      <c r="F4787" s="27">
        <v>0</v>
      </c>
      <c r="G4787" s="27">
        <v>0</v>
      </c>
      <c r="H4787" s="27">
        <v>0</v>
      </c>
      <c r="I4787" s="27">
        <v>4</v>
      </c>
      <c r="J4787" s="27">
        <v>2</v>
      </c>
      <c r="K4787" s="27">
        <v>1</v>
      </c>
      <c r="L4787" s="119"/>
      <c r="M4787" s="27">
        <f t="shared" si="151"/>
        <v>35.5</v>
      </c>
      <c r="N4787" s="27">
        <v>15</v>
      </c>
      <c r="O4787" s="185">
        <f t="shared" si="150"/>
        <v>0.42261904761904762</v>
      </c>
      <c r="P4787" s="55" t="s">
        <v>446</v>
      </c>
      <c r="Q4787" s="19" t="s">
        <v>633</v>
      </c>
      <c r="R4787" s="41" t="s">
        <v>491</v>
      </c>
      <c r="S4787" s="19" t="s">
        <v>469</v>
      </c>
      <c r="T4787" s="28" t="s">
        <v>681</v>
      </c>
      <c r="U4787" s="17">
        <v>7</v>
      </c>
      <c r="V4787" s="20" t="s">
        <v>609</v>
      </c>
      <c r="W4787" s="18" t="s">
        <v>1077</v>
      </c>
      <c r="X4787" s="18" t="s">
        <v>451</v>
      </c>
      <c r="Y4787" s="29" t="s">
        <v>1078</v>
      </c>
      <c r="Z4787" s="61"/>
    </row>
    <row r="4788" spans="1:26" s="161" customFormat="1" ht="19.5" customHeight="1" x14ac:dyDescent="0.25">
      <c r="A4788" s="42" t="s">
        <v>204</v>
      </c>
      <c r="B4788" s="27">
        <v>9</v>
      </c>
      <c r="C4788" s="27">
        <v>9</v>
      </c>
      <c r="D4788" s="27">
        <v>9</v>
      </c>
      <c r="E4788" s="27">
        <v>0</v>
      </c>
      <c r="F4788" s="27">
        <v>0</v>
      </c>
      <c r="G4788" s="27">
        <v>0</v>
      </c>
      <c r="H4788" s="27">
        <v>0</v>
      </c>
      <c r="I4788" s="27">
        <v>5.5</v>
      </c>
      <c r="J4788" s="27">
        <v>2</v>
      </c>
      <c r="K4788" s="27">
        <v>1</v>
      </c>
      <c r="L4788" s="119"/>
      <c r="M4788" s="27">
        <f t="shared" si="151"/>
        <v>35.5</v>
      </c>
      <c r="N4788" s="27">
        <v>6</v>
      </c>
      <c r="O4788" s="185">
        <f t="shared" si="150"/>
        <v>0.42261904761904762</v>
      </c>
      <c r="P4788" s="55" t="s">
        <v>446</v>
      </c>
      <c r="Q4788" s="28" t="s">
        <v>3817</v>
      </c>
      <c r="R4788" s="41" t="s">
        <v>579</v>
      </c>
      <c r="S4788" s="19" t="s">
        <v>486</v>
      </c>
      <c r="T4788" s="28" t="s">
        <v>3118</v>
      </c>
      <c r="U4788" s="17">
        <v>7</v>
      </c>
      <c r="V4788" s="20" t="s">
        <v>519</v>
      </c>
      <c r="W4788" s="18" t="s">
        <v>1438</v>
      </c>
      <c r="X4788" s="18" t="s">
        <v>451</v>
      </c>
      <c r="Y4788" s="29" t="s">
        <v>1126</v>
      </c>
      <c r="Z4788" s="61"/>
    </row>
    <row r="4789" spans="1:26" s="161" customFormat="1" ht="19.5" customHeight="1" x14ac:dyDescent="0.25">
      <c r="A4789" s="42" t="s">
        <v>207</v>
      </c>
      <c r="B4789" s="27">
        <v>6</v>
      </c>
      <c r="C4789" s="27">
        <v>9</v>
      </c>
      <c r="D4789" s="27">
        <v>8</v>
      </c>
      <c r="E4789" s="27">
        <v>0</v>
      </c>
      <c r="F4789" s="27">
        <v>3</v>
      </c>
      <c r="G4789" s="27">
        <v>3</v>
      </c>
      <c r="H4789" s="27">
        <v>0</v>
      </c>
      <c r="I4789" s="27">
        <v>4.5</v>
      </c>
      <c r="J4789" s="27">
        <v>0</v>
      </c>
      <c r="K4789" s="27">
        <v>2</v>
      </c>
      <c r="L4789" s="119"/>
      <c r="M4789" s="27">
        <f t="shared" si="151"/>
        <v>35.5</v>
      </c>
      <c r="N4789" s="27">
        <v>3</v>
      </c>
      <c r="O4789" s="185">
        <f t="shared" si="150"/>
        <v>0.42261904761904762</v>
      </c>
      <c r="P4789" s="55" t="s">
        <v>445</v>
      </c>
      <c r="Q4789" s="19" t="s">
        <v>6336</v>
      </c>
      <c r="R4789" s="41" t="s">
        <v>518</v>
      </c>
      <c r="S4789" s="19" t="s">
        <v>710</v>
      </c>
      <c r="T4789" s="28" t="s">
        <v>6284</v>
      </c>
      <c r="U4789" s="17">
        <v>7</v>
      </c>
      <c r="V4789" s="20" t="s">
        <v>609</v>
      </c>
      <c r="W4789" s="18" t="s">
        <v>6335</v>
      </c>
      <c r="X4789" s="18" t="s">
        <v>539</v>
      </c>
      <c r="Y4789" s="29" t="s">
        <v>523</v>
      </c>
      <c r="Z4789" s="61"/>
    </row>
    <row r="4790" spans="1:26" s="161" customFormat="1" ht="19.5" customHeight="1" x14ac:dyDescent="0.25">
      <c r="A4790" s="42" t="s">
        <v>213</v>
      </c>
      <c r="B4790" s="27">
        <v>10</v>
      </c>
      <c r="C4790" s="27">
        <v>6</v>
      </c>
      <c r="D4790" s="27">
        <v>9</v>
      </c>
      <c r="E4790" s="27">
        <v>4</v>
      </c>
      <c r="F4790" s="27">
        <v>1</v>
      </c>
      <c r="G4790" s="27">
        <v>0</v>
      </c>
      <c r="H4790" s="27">
        <v>0</v>
      </c>
      <c r="I4790" s="27">
        <v>5</v>
      </c>
      <c r="J4790" s="27">
        <v>0</v>
      </c>
      <c r="K4790" s="27">
        <v>0</v>
      </c>
      <c r="L4790" s="119"/>
      <c r="M4790" s="27">
        <f t="shared" si="151"/>
        <v>35</v>
      </c>
      <c r="N4790" s="27">
        <v>13</v>
      </c>
      <c r="O4790" s="185">
        <f t="shared" si="150"/>
        <v>0.41666666666666669</v>
      </c>
      <c r="P4790" s="55" t="s">
        <v>446</v>
      </c>
      <c r="Q4790" s="19" t="s">
        <v>2362</v>
      </c>
      <c r="R4790" s="41" t="s">
        <v>2363</v>
      </c>
      <c r="S4790" s="19" t="s">
        <v>614</v>
      </c>
      <c r="T4790" s="28" t="s">
        <v>2289</v>
      </c>
      <c r="U4790" s="17">
        <v>7</v>
      </c>
      <c r="V4790" s="20" t="s">
        <v>682</v>
      </c>
      <c r="W4790" s="18" t="s">
        <v>2339</v>
      </c>
      <c r="X4790" s="18" t="s">
        <v>1183</v>
      </c>
      <c r="Y4790" s="29" t="s">
        <v>469</v>
      </c>
      <c r="Z4790" s="61"/>
    </row>
    <row r="4791" spans="1:26" s="161" customFormat="1" ht="19.5" customHeight="1" x14ac:dyDescent="0.25">
      <c r="A4791" s="42" t="s">
        <v>243</v>
      </c>
      <c r="B4791" s="27">
        <v>8</v>
      </c>
      <c r="C4791" s="27">
        <v>4</v>
      </c>
      <c r="D4791" s="27">
        <v>5.5</v>
      </c>
      <c r="E4791" s="27">
        <v>2</v>
      </c>
      <c r="F4791" s="27">
        <v>1</v>
      </c>
      <c r="G4791" s="27">
        <v>3</v>
      </c>
      <c r="H4791" s="27">
        <v>0</v>
      </c>
      <c r="I4791" s="27">
        <v>5.5</v>
      </c>
      <c r="J4791" s="27">
        <v>4</v>
      </c>
      <c r="K4791" s="27">
        <v>2</v>
      </c>
      <c r="L4791" s="119"/>
      <c r="M4791" s="27">
        <f t="shared" si="151"/>
        <v>35</v>
      </c>
      <c r="N4791" s="27">
        <v>2</v>
      </c>
      <c r="O4791" s="185">
        <f t="shared" si="150"/>
        <v>0.41666666666666669</v>
      </c>
      <c r="P4791" s="55" t="s">
        <v>445</v>
      </c>
      <c r="Q4791" s="19" t="s">
        <v>7644</v>
      </c>
      <c r="R4791" s="41" t="s">
        <v>1003</v>
      </c>
      <c r="S4791" s="19" t="s">
        <v>1078</v>
      </c>
      <c r="T4791" s="28" t="s">
        <v>7641</v>
      </c>
      <c r="U4791" s="17">
        <v>7</v>
      </c>
      <c r="V4791" s="20" t="s">
        <v>609</v>
      </c>
      <c r="W4791" s="18" t="s">
        <v>7645</v>
      </c>
      <c r="X4791" s="18" t="s">
        <v>1224</v>
      </c>
      <c r="Y4791" s="29" t="s">
        <v>466</v>
      </c>
      <c r="Z4791" s="61"/>
    </row>
    <row r="4792" spans="1:26" s="161" customFormat="1" ht="19.5" customHeight="1" x14ac:dyDescent="0.25">
      <c r="A4792" s="42" t="s">
        <v>243</v>
      </c>
      <c r="B4792" s="27">
        <v>8</v>
      </c>
      <c r="C4792" s="27">
        <v>4</v>
      </c>
      <c r="D4792" s="27">
        <v>5.5</v>
      </c>
      <c r="E4792" s="27">
        <v>2</v>
      </c>
      <c r="F4792" s="27">
        <v>1</v>
      </c>
      <c r="G4792" s="27">
        <v>3</v>
      </c>
      <c r="H4792" s="27">
        <v>0</v>
      </c>
      <c r="I4792" s="27">
        <v>5.5</v>
      </c>
      <c r="J4792" s="27">
        <v>4</v>
      </c>
      <c r="K4792" s="27">
        <v>2</v>
      </c>
      <c r="L4792" s="119"/>
      <c r="M4792" s="27">
        <f t="shared" si="151"/>
        <v>35</v>
      </c>
      <c r="N4792" s="27">
        <v>2</v>
      </c>
      <c r="O4792" s="185">
        <f t="shared" si="150"/>
        <v>0.41666666666666669</v>
      </c>
      <c r="P4792" s="55" t="s">
        <v>445</v>
      </c>
      <c r="Q4792" s="19" t="s">
        <v>7644</v>
      </c>
      <c r="R4792" s="41" t="s">
        <v>1003</v>
      </c>
      <c r="S4792" s="19" t="s">
        <v>1078</v>
      </c>
      <c r="T4792" s="28" t="s">
        <v>7641</v>
      </c>
      <c r="U4792" s="17">
        <v>7</v>
      </c>
      <c r="V4792" s="20" t="s">
        <v>609</v>
      </c>
      <c r="W4792" s="18" t="s">
        <v>7645</v>
      </c>
      <c r="X4792" s="18" t="s">
        <v>1224</v>
      </c>
      <c r="Y4792" s="29" t="s">
        <v>466</v>
      </c>
      <c r="Z4792" s="61"/>
    </row>
    <row r="4793" spans="1:26" s="161" customFormat="1" ht="19.5" customHeight="1" x14ac:dyDescent="0.25">
      <c r="A4793" s="42" t="s">
        <v>202</v>
      </c>
      <c r="B4793" s="27">
        <v>7</v>
      </c>
      <c r="C4793" s="27">
        <v>1</v>
      </c>
      <c r="D4793" s="27">
        <v>6</v>
      </c>
      <c r="E4793" s="27">
        <v>0</v>
      </c>
      <c r="F4793" s="27">
        <v>4</v>
      </c>
      <c r="G4793" s="27">
        <v>4</v>
      </c>
      <c r="H4793" s="27">
        <v>2</v>
      </c>
      <c r="I4793" s="27">
        <v>7</v>
      </c>
      <c r="J4793" s="27">
        <v>0</v>
      </c>
      <c r="K4793" s="27">
        <v>4</v>
      </c>
      <c r="L4793" s="119"/>
      <c r="M4793" s="27">
        <f t="shared" si="151"/>
        <v>35</v>
      </c>
      <c r="N4793" s="27">
        <v>5</v>
      </c>
      <c r="O4793" s="185">
        <f t="shared" si="150"/>
        <v>0.41666666666666669</v>
      </c>
      <c r="P4793" s="55" t="s">
        <v>445</v>
      </c>
      <c r="Q4793" s="19" t="s">
        <v>1484</v>
      </c>
      <c r="R4793" s="41" t="s">
        <v>765</v>
      </c>
      <c r="S4793" s="19" t="s">
        <v>1485</v>
      </c>
      <c r="T4793" s="28" t="s">
        <v>1392</v>
      </c>
      <c r="U4793" s="17">
        <v>7</v>
      </c>
      <c r="V4793" s="20" t="s">
        <v>1409</v>
      </c>
      <c r="W4793" s="18" t="s">
        <v>1479</v>
      </c>
      <c r="X4793" s="18" t="s">
        <v>1480</v>
      </c>
      <c r="Y4793" s="29" t="s">
        <v>1481</v>
      </c>
      <c r="Z4793" s="61"/>
    </row>
    <row r="4794" spans="1:26" s="161" customFormat="1" ht="19.5" customHeight="1" x14ac:dyDescent="0.25">
      <c r="A4794" s="42" t="s">
        <v>205</v>
      </c>
      <c r="B4794" s="27">
        <v>9</v>
      </c>
      <c r="C4794" s="27">
        <v>6</v>
      </c>
      <c r="D4794" s="27">
        <v>8</v>
      </c>
      <c r="E4794" s="27">
        <v>0</v>
      </c>
      <c r="F4794" s="27">
        <v>2</v>
      </c>
      <c r="G4794" s="27">
        <v>0</v>
      </c>
      <c r="H4794" s="27">
        <v>0</v>
      </c>
      <c r="I4794" s="27">
        <v>5</v>
      </c>
      <c r="J4794" s="27">
        <v>2</v>
      </c>
      <c r="K4794" s="27">
        <v>3</v>
      </c>
      <c r="L4794" s="119"/>
      <c r="M4794" s="27">
        <f t="shared" si="151"/>
        <v>35</v>
      </c>
      <c r="N4794" s="27">
        <v>3</v>
      </c>
      <c r="O4794" s="185">
        <f t="shared" si="150"/>
        <v>0.41666666666666669</v>
      </c>
      <c r="P4794" s="55" t="s">
        <v>445</v>
      </c>
      <c r="Q4794" s="19" t="s">
        <v>6257</v>
      </c>
      <c r="R4794" s="41" t="s">
        <v>478</v>
      </c>
      <c r="S4794" s="19" t="s">
        <v>546</v>
      </c>
      <c r="T4794" s="28" t="s">
        <v>6226</v>
      </c>
      <c r="U4794" s="17">
        <v>7</v>
      </c>
      <c r="V4794" s="20" t="s">
        <v>609</v>
      </c>
      <c r="W4794" s="18" t="s">
        <v>1746</v>
      </c>
      <c r="X4794" s="18" t="s">
        <v>855</v>
      </c>
      <c r="Y4794" s="29" t="s">
        <v>469</v>
      </c>
      <c r="Z4794" s="61"/>
    </row>
    <row r="4795" spans="1:26" s="161" customFormat="1" ht="19.5" customHeight="1" x14ac:dyDescent="0.25">
      <c r="A4795" s="42" t="s">
        <v>202</v>
      </c>
      <c r="B4795" s="27">
        <v>7</v>
      </c>
      <c r="C4795" s="27">
        <v>7</v>
      </c>
      <c r="D4795" s="27">
        <v>6</v>
      </c>
      <c r="E4795" s="27">
        <v>0</v>
      </c>
      <c r="F4795" s="27">
        <v>0</v>
      </c>
      <c r="G4795" s="27">
        <v>4</v>
      </c>
      <c r="H4795" s="27">
        <v>2</v>
      </c>
      <c r="I4795" s="27">
        <v>5</v>
      </c>
      <c r="J4795" s="27">
        <v>0</v>
      </c>
      <c r="K4795" s="27">
        <v>4</v>
      </c>
      <c r="L4795" s="119"/>
      <c r="M4795" s="27">
        <f t="shared" si="151"/>
        <v>35</v>
      </c>
      <c r="N4795" s="27">
        <v>7</v>
      </c>
      <c r="O4795" s="185">
        <f t="shared" si="150"/>
        <v>0.41666666666666669</v>
      </c>
      <c r="P4795" s="55" t="s">
        <v>446</v>
      </c>
      <c r="Q4795" s="28" t="s">
        <v>3818</v>
      </c>
      <c r="R4795" s="41" t="s">
        <v>603</v>
      </c>
      <c r="S4795" s="19" t="s">
        <v>800</v>
      </c>
      <c r="T4795" s="28" t="s">
        <v>3118</v>
      </c>
      <c r="U4795" s="17">
        <v>7</v>
      </c>
      <c r="V4795" s="20" t="s">
        <v>519</v>
      </c>
      <c r="W4795" s="18" t="s">
        <v>1438</v>
      </c>
      <c r="X4795" s="18" t="s">
        <v>451</v>
      </c>
      <c r="Y4795" s="29" t="s">
        <v>1126</v>
      </c>
      <c r="Z4795" s="61"/>
    </row>
    <row r="4796" spans="1:26" s="161" customFormat="1" ht="19.5" customHeight="1" x14ac:dyDescent="0.25">
      <c r="A4796" s="42" t="s">
        <v>226</v>
      </c>
      <c r="B4796" s="27">
        <v>6</v>
      </c>
      <c r="C4796" s="27">
        <v>9</v>
      </c>
      <c r="D4796" s="27">
        <v>0</v>
      </c>
      <c r="E4796" s="27">
        <v>0</v>
      </c>
      <c r="F4796" s="27">
        <v>6</v>
      </c>
      <c r="G4796" s="27">
        <v>3</v>
      </c>
      <c r="H4796" s="27">
        <v>1</v>
      </c>
      <c r="I4796" s="27">
        <v>4</v>
      </c>
      <c r="J4796" s="27">
        <v>2</v>
      </c>
      <c r="K4796" s="27">
        <v>4</v>
      </c>
      <c r="L4796" s="119"/>
      <c r="M4796" s="27">
        <f t="shared" si="151"/>
        <v>35</v>
      </c>
      <c r="N4796" s="27">
        <v>4</v>
      </c>
      <c r="O4796" s="185">
        <f t="shared" si="150"/>
        <v>0.41666666666666669</v>
      </c>
      <c r="P4796" s="55" t="s">
        <v>445</v>
      </c>
      <c r="Q4796" s="19" t="s">
        <v>6818</v>
      </c>
      <c r="R4796" s="41" t="s">
        <v>1716</v>
      </c>
      <c r="S4796" s="19" t="s">
        <v>2401</v>
      </c>
      <c r="T4796" s="28" t="s">
        <v>3670</v>
      </c>
      <c r="U4796" s="17">
        <v>7</v>
      </c>
      <c r="V4796" s="20" t="s">
        <v>645</v>
      </c>
      <c r="W4796" s="18" t="s">
        <v>5040</v>
      </c>
      <c r="X4796" s="18" t="s">
        <v>518</v>
      </c>
      <c r="Y4796" s="29" t="s">
        <v>636</v>
      </c>
      <c r="Z4796" s="61"/>
    </row>
    <row r="4797" spans="1:26" s="161" customFormat="1" ht="19.5" customHeight="1" x14ac:dyDescent="0.25">
      <c r="A4797" s="42" t="s">
        <v>201</v>
      </c>
      <c r="B4797" s="27">
        <v>9</v>
      </c>
      <c r="C4797" s="27">
        <v>2</v>
      </c>
      <c r="D4797" s="27">
        <v>7</v>
      </c>
      <c r="E4797" s="27">
        <v>2</v>
      </c>
      <c r="F4797" s="27">
        <v>1</v>
      </c>
      <c r="G4797" s="27">
        <v>4</v>
      </c>
      <c r="H4797" s="27">
        <v>0</v>
      </c>
      <c r="I4797" s="27">
        <v>7</v>
      </c>
      <c r="J4797" s="27">
        <v>0</v>
      </c>
      <c r="K4797" s="27">
        <v>3</v>
      </c>
      <c r="L4797" s="119"/>
      <c r="M4797" s="27">
        <f t="shared" si="151"/>
        <v>35</v>
      </c>
      <c r="N4797" s="27">
        <v>2</v>
      </c>
      <c r="O4797" s="185">
        <f t="shared" si="150"/>
        <v>0.41666666666666669</v>
      </c>
      <c r="P4797" s="55" t="s">
        <v>445</v>
      </c>
      <c r="Q4797" s="19" t="s">
        <v>6654</v>
      </c>
      <c r="R4797" s="41" t="s">
        <v>1868</v>
      </c>
      <c r="S4797" s="19" t="s">
        <v>599</v>
      </c>
      <c r="T4797" s="28" t="s">
        <v>6527</v>
      </c>
      <c r="U4797" s="17">
        <v>7</v>
      </c>
      <c r="V4797" s="20" t="s">
        <v>645</v>
      </c>
      <c r="W4797" s="18" t="s">
        <v>1859</v>
      </c>
      <c r="X4797" s="18" t="s">
        <v>476</v>
      </c>
      <c r="Y4797" s="29" t="s">
        <v>599</v>
      </c>
      <c r="Z4797" s="61"/>
    </row>
    <row r="4798" spans="1:26" s="161" customFormat="1" ht="19.5" customHeight="1" x14ac:dyDescent="0.25">
      <c r="A4798" s="42" t="s">
        <v>227</v>
      </c>
      <c r="B4798" s="27">
        <v>10</v>
      </c>
      <c r="C4798" s="27">
        <v>2</v>
      </c>
      <c r="D4798" s="27">
        <v>7</v>
      </c>
      <c r="E4798" s="27">
        <v>0</v>
      </c>
      <c r="F4798" s="27">
        <v>4</v>
      </c>
      <c r="G4798" s="27">
        <v>4</v>
      </c>
      <c r="H4798" s="27">
        <v>2</v>
      </c>
      <c r="I4798" s="27">
        <v>3</v>
      </c>
      <c r="J4798" s="27">
        <v>2</v>
      </c>
      <c r="K4798" s="27">
        <v>1</v>
      </c>
      <c r="L4798" s="119"/>
      <c r="M4798" s="27">
        <f t="shared" si="151"/>
        <v>35</v>
      </c>
      <c r="N4798" s="27">
        <v>1</v>
      </c>
      <c r="O4798" s="185">
        <f t="shared" si="150"/>
        <v>0.41666666666666669</v>
      </c>
      <c r="P4798" s="55" t="s">
        <v>445</v>
      </c>
      <c r="Q4798" s="19" t="s">
        <v>2533</v>
      </c>
      <c r="R4798" s="41" t="s">
        <v>573</v>
      </c>
      <c r="S4798" s="19" t="s">
        <v>942</v>
      </c>
      <c r="T4798" s="28" t="s">
        <v>2445</v>
      </c>
      <c r="U4798" s="17">
        <v>7</v>
      </c>
      <c r="V4798" s="20" t="s">
        <v>645</v>
      </c>
      <c r="W4798" s="18" t="s">
        <v>1486</v>
      </c>
      <c r="X4798" s="18" t="s">
        <v>451</v>
      </c>
      <c r="Y4798" s="29" t="s">
        <v>452</v>
      </c>
      <c r="Z4798" s="61"/>
    </row>
    <row r="4799" spans="1:26" s="161" customFormat="1" ht="19.5" customHeight="1" x14ac:dyDescent="0.25">
      <c r="A4799" s="42" t="s">
        <v>200</v>
      </c>
      <c r="B4799" s="27">
        <v>8</v>
      </c>
      <c r="C4799" s="27">
        <v>8</v>
      </c>
      <c r="D4799" s="27">
        <v>2</v>
      </c>
      <c r="E4799" s="27">
        <v>2</v>
      </c>
      <c r="F4799" s="27">
        <v>5</v>
      </c>
      <c r="G4799" s="27">
        <v>2</v>
      </c>
      <c r="H4799" s="27">
        <v>0</v>
      </c>
      <c r="I4799" s="27">
        <v>5.5</v>
      </c>
      <c r="J4799" s="27">
        <v>0</v>
      </c>
      <c r="K4799" s="27">
        <v>2</v>
      </c>
      <c r="L4799" s="119"/>
      <c r="M4799" s="27">
        <f t="shared" si="151"/>
        <v>34.5</v>
      </c>
      <c r="N4799" s="27">
        <v>8</v>
      </c>
      <c r="O4799" s="185">
        <f t="shared" ref="O4799:O4862" si="152">M4799/84</f>
        <v>0.4107142857142857</v>
      </c>
      <c r="P4799" s="55" t="s">
        <v>445</v>
      </c>
      <c r="Q4799" s="19" t="s">
        <v>8320</v>
      </c>
      <c r="R4799" s="41" t="s">
        <v>448</v>
      </c>
      <c r="S4799" s="19" t="s">
        <v>504</v>
      </c>
      <c r="T4799" s="28" t="s">
        <v>8181</v>
      </c>
      <c r="U4799" s="17">
        <v>7</v>
      </c>
      <c r="V4799" s="20" t="s">
        <v>3396</v>
      </c>
      <c r="W4799" s="18" t="s">
        <v>3161</v>
      </c>
      <c r="X4799" s="18" t="s">
        <v>916</v>
      </c>
      <c r="Y4799" s="29" t="s">
        <v>1126</v>
      </c>
      <c r="Z4799" s="61"/>
    </row>
    <row r="4800" spans="1:26" s="161" customFormat="1" ht="19.5" customHeight="1" x14ac:dyDescent="0.25">
      <c r="A4800" s="42" t="s">
        <v>242</v>
      </c>
      <c r="B4800" s="27">
        <v>8</v>
      </c>
      <c r="C4800" s="27">
        <v>1</v>
      </c>
      <c r="D4800" s="27">
        <v>7</v>
      </c>
      <c r="E4800" s="27">
        <v>2</v>
      </c>
      <c r="F4800" s="27">
        <v>5.5</v>
      </c>
      <c r="G4800" s="27">
        <v>2</v>
      </c>
      <c r="H4800" s="27">
        <v>0</v>
      </c>
      <c r="I4800" s="27">
        <v>5</v>
      </c>
      <c r="J4800" s="27">
        <v>2</v>
      </c>
      <c r="K4800" s="27">
        <v>2</v>
      </c>
      <c r="L4800" s="119"/>
      <c r="M4800" s="27">
        <f t="shared" si="151"/>
        <v>34.5</v>
      </c>
      <c r="N4800" s="27">
        <v>6</v>
      </c>
      <c r="O4800" s="185">
        <f t="shared" si="152"/>
        <v>0.4107142857142857</v>
      </c>
      <c r="P4800" s="55" t="s">
        <v>445</v>
      </c>
      <c r="Q4800" s="19" t="s">
        <v>2715</v>
      </c>
      <c r="R4800" s="41" t="s">
        <v>461</v>
      </c>
      <c r="S4800" s="19" t="s">
        <v>800</v>
      </c>
      <c r="T4800" s="28" t="s">
        <v>3671</v>
      </c>
      <c r="U4800" s="17">
        <v>7</v>
      </c>
      <c r="V4800" s="20" t="s">
        <v>5246</v>
      </c>
      <c r="W4800" s="18" t="s">
        <v>7042</v>
      </c>
      <c r="X4800" s="18" t="s">
        <v>684</v>
      </c>
      <c r="Y4800" s="29" t="s">
        <v>7043</v>
      </c>
      <c r="Z4800" s="61"/>
    </row>
    <row r="4801" spans="1:26" s="161" customFormat="1" ht="19.5" customHeight="1" x14ac:dyDescent="0.25">
      <c r="A4801" s="42" t="s">
        <v>206</v>
      </c>
      <c r="B4801" s="27">
        <v>10</v>
      </c>
      <c r="C4801" s="27">
        <v>3</v>
      </c>
      <c r="D4801" s="27">
        <v>7</v>
      </c>
      <c r="E4801" s="27">
        <v>0</v>
      </c>
      <c r="F4801" s="27">
        <v>3</v>
      </c>
      <c r="G4801" s="27">
        <v>3</v>
      </c>
      <c r="H4801" s="27">
        <v>0</v>
      </c>
      <c r="I4801" s="27">
        <v>5.5</v>
      </c>
      <c r="J4801" s="27">
        <v>2</v>
      </c>
      <c r="K4801" s="27">
        <v>1</v>
      </c>
      <c r="L4801" s="119"/>
      <c r="M4801" s="27">
        <f t="shared" si="151"/>
        <v>34.5</v>
      </c>
      <c r="N4801" s="27">
        <v>6</v>
      </c>
      <c r="O4801" s="185">
        <f t="shared" si="152"/>
        <v>0.4107142857142857</v>
      </c>
      <c r="P4801" s="55" t="s">
        <v>445</v>
      </c>
      <c r="Q4801" s="19" t="s">
        <v>2762</v>
      </c>
      <c r="R4801" s="41" t="s">
        <v>539</v>
      </c>
      <c r="S4801" s="19" t="s">
        <v>466</v>
      </c>
      <c r="T4801" s="28" t="s">
        <v>3671</v>
      </c>
      <c r="U4801" s="17">
        <v>7</v>
      </c>
      <c r="V4801" s="20" t="s">
        <v>637</v>
      </c>
      <c r="W4801" s="18" t="s">
        <v>7002</v>
      </c>
      <c r="X4801" s="18" t="s">
        <v>771</v>
      </c>
      <c r="Y4801" s="29" t="s">
        <v>710</v>
      </c>
      <c r="Z4801" s="61"/>
    </row>
    <row r="4802" spans="1:26" s="161" customFormat="1" ht="19.5" customHeight="1" x14ac:dyDescent="0.25">
      <c r="A4802" s="42" t="s">
        <v>217</v>
      </c>
      <c r="B4802" s="27">
        <v>10</v>
      </c>
      <c r="C4802" s="27">
        <v>2</v>
      </c>
      <c r="D4802" s="27">
        <v>9</v>
      </c>
      <c r="E4802" s="27">
        <v>2</v>
      </c>
      <c r="F4802" s="27">
        <v>0</v>
      </c>
      <c r="G4802" s="27">
        <v>3</v>
      </c>
      <c r="H4802" s="27">
        <v>0</v>
      </c>
      <c r="I4802" s="27">
        <v>4.5</v>
      </c>
      <c r="J4802" s="27">
        <v>2</v>
      </c>
      <c r="K4802" s="27">
        <v>2</v>
      </c>
      <c r="L4802" s="119"/>
      <c r="M4802" s="27">
        <f t="shared" si="151"/>
        <v>34.5</v>
      </c>
      <c r="N4802" s="27">
        <v>7</v>
      </c>
      <c r="O4802" s="185">
        <f t="shared" si="152"/>
        <v>0.4107142857142857</v>
      </c>
      <c r="P4802" s="55" t="s">
        <v>445</v>
      </c>
      <c r="Q4802" s="19" t="s">
        <v>5508</v>
      </c>
      <c r="R4802" s="41" t="s">
        <v>448</v>
      </c>
      <c r="S4802" s="19" t="s">
        <v>486</v>
      </c>
      <c r="T4802" s="28" t="s">
        <v>5402</v>
      </c>
      <c r="U4802" s="17">
        <v>7</v>
      </c>
      <c r="V4802" s="20" t="s">
        <v>1161</v>
      </c>
      <c r="W4802" s="18" t="s">
        <v>5449</v>
      </c>
      <c r="X4802" s="18" t="s">
        <v>2324</v>
      </c>
      <c r="Y4802" s="29" t="s">
        <v>452</v>
      </c>
      <c r="Z4802" s="61"/>
    </row>
    <row r="4803" spans="1:26" s="161" customFormat="1" ht="19.5" customHeight="1" x14ac:dyDescent="0.25">
      <c r="A4803" s="42" t="s">
        <v>210</v>
      </c>
      <c r="B4803" s="27">
        <v>9</v>
      </c>
      <c r="C4803" s="27">
        <v>9</v>
      </c>
      <c r="D4803" s="27">
        <v>3.5</v>
      </c>
      <c r="E4803" s="27">
        <v>0</v>
      </c>
      <c r="F4803" s="27">
        <v>1</v>
      </c>
      <c r="G4803" s="27">
        <v>4</v>
      </c>
      <c r="H4803" s="27">
        <v>0</v>
      </c>
      <c r="I4803" s="27">
        <v>7</v>
      </c>
      <c r="J4803" s="27">
        <v>0</v>
      </c>
      <c r="K4803" s="27">
        <v>1</v>
      </c>
      <c r="L4803" s="119"/>
      <c r="M4803" s="27">
        <f t="shared" si="151"/>
        <v>34.5</v>
      </c>
      <c r="N4803" s="27">
        <v>7</v>
      </c>
      <c r="O4803" s="185">
        <f t="shared" si="152"/>
        <v>0.4107142857142857</v>
      </c>
      <c r="P4803" s="55" t="s">
        <v>446</v>
      </c>
      <c r="Q4803" s="19" t="s">
        <v>1424</v>
      </c>
      <c r="R4803" s="41" t="s">
        <v>1708</v>
      </c>
      <c r="S4803" s="19" t="s">
        <v>1083</v>
      </c>
      <c r="T4803" s="28" t="s">
        <v>1676</v>
      </c>
      <c r="U4803" s="17">
        <v>7</v>
      </c>
      <c r="V4803" s="20" t="s">
        <v>519</v>
      </c>
      <c r="W4803" s="18" t="s">
        <v>1701</v>
      </c>
      <c r="X4803" s="18" t="s">
        <v>1224</v>
      </c>
      <c r="Y4803" s="29" t="s">
        <v>466</v>
      </c>
      <c r="Z4803" s="61"/>
    </row>
    <row r="4804" spans="1:26" s="161" customFormat="1" ht="19.5" customHeight="1" x14ac:dyDescent="0.25">
      <c r="A4804" s="42" t="s">
        <v>220</v>
      </c>
      <c r="B4804" s="27">
        <v>8</v>
      </c>
      <c r="C4804" s="27">
        <v>7</v>
      </c>
      <c r="D4804" s="27">
        <v>2</v>
      </c>
      <c r="E4804" s="27">
        <v>0</v>
      </c>
      <c r="F4804" s="27">
        <v>5</v>
      </c>
      <c r="G4804" s="27">
        <v>2</v>
      </c>
      <c r="H4804" s="27">
        <v>2</v>
      </c>
      <c r="I4804" s="27">
        <v>5.5</v>
      </c>
      <c r="J4804" s="27">
        <v>2</v>
      </c>
      <c r="K4804" s="27">
        <v>1</v>
      </c>
      <c r="L4804" s="119"/>
      <c r="M4804" s="27">
        <f t="shared" si="151"/>
        <v>34.5</v>
      </c>
      <c r="N4804" s="27">
        <v>8</v>
      </c>
      <c r="O4804" s="185">
        <f t="shared" si="152"/>
        <v>0.4107142857142857</v>
      </c>
      <c r="P4804" s="55" t="s">
        <v>445</v>
      </c>
      <c r="Q4804" s="19" t="s">
        <v>8321</v>
      </c>
      <c r="R4804" s="41" t="s">
        <v>769</v>
      </c>
      <c r="S4804" s="19" t="s">
        <v>530</v>
      </c>
      <c r="T4804" s="28" t="s">
        <v>8181</v>
      </c>
      <c r="U4804" s="17">
        <v>7</v>
      </c>
      <c r="V4804" s="20" t="s">
        <v>3396</v>
      </c>
      <c r="W4804" s="18" t="s">
        <v>3161</v>
      </c>
      <c r="X4804" s="18" t="s">
        <v>916</v>
      </c>
      <c r="Y4804" s="29" t="s">
        <v>1126</v>
      </c>
      <c r="Z4804" s="61"/>
    </row>
    <row r="4805" spans="1:26" s="161" customFormat="1" ht="19.5" customHeight="1" x14ac:dyDescent="0.25">
      <c r="A4805" s="42" t="s">
        <v>203</v>
      </c>
      <c r="B4805" s="27">
        <v>8</v>
      </c>
      <c r="C4805" s="27">
        <v>10</v>
      </c>
      <c r="D4805" s="27">
        <v>5</v>
      </c>
      <c r="E4805" s="27">
        <v>2</v>
      </c>
      <c r="F4805" s="27">
        <v>1</v>
      </c>
      <c r="G4805" s="27">
        <v>3</v>
      </c>
      <c r="H4805" s="27">
        <v>0</v>
      </c>
      <c r="I4805" s="27">
        <v>5.5</v>
      </c>
      <c r="J4805" s="27">
        <v>0</v>
      </c>
      <c r="K4805" s="27">
        <v>0</v>
      </c>
      <c r="L4805" s="119"/>
      <c r="M4805" s="27">
        <f t="shared" si="151"/>
        <v>34.5</v>
      </c>
      <c r="N4805" s="27">
        <v>3</v>
      </c>
      <c r="O4805" s="185">
        <f t="shared" si="152"/>
        <v>0.4107142857142857</v>
      </c>
      <c r="P4805" s="139" t="s">
        <v>446</v>
      </c>
      <c r="Q4805" s="19" t="s">
        <v>3038</v>
      </c>
      <c r="R4805" s="41" t="s">
        <v>742</v>
      </c>
      <c r="S4805" s="19" t="s">
        <v>562</v>
      </c>
      <c r="T4805" s="122" t="s">
        <v>2966</v>
      </c>
      <c r="U4805" s="17">
        <v>7</v>
      </c>
      <c r="V4805" s="20" t="s">
        <v>609</v>
      </c>
      <c r="W4805" s="18" t="s">
        <v>3036</v>
      </c>
      <c r="X4805" s="18" t="s">
        <v>503</v>
      </c>
      <c r="Y4805" s="29" t="s">
        <v>486</v>
      </c>
      <c r="Z4805" s="61"/>
    </row>
    <row r="4806" spans="1:26" s="161" customFormat="1" ht="19.5" customHeight="1" x14ac:dyDescent="0.25">
      <c r="A4806" s="42" t="s">
        <v>221</v>
      </c>
      <c r="B4806" s="27">
        <v>8</v>
      </c>
      <c r="C4806" s="27">
        <v>9</v>
      </c>
      <c r="D4806" s="27">
        <v>7</v>
      </c>
      <c r="E4806" s="27">
        <v>2</v>
      </c>
      <c r="F4806" s="27">
        <v>1</v>
      </c>
      <c r="G4806" s="27">
        <v>4</v>
      </c>
      <c r="H4806" s="27">
        <v>0</v>
      </c>
      <c r="I4806" s="27">
        <v>2.5</v>
      </c>
      <c r="J4806" s="27">
        <v>0</v>
      </c>
      <c r="K4806" s="27">
        <v>1</v>
      </c>
      <c r="L4806" s="119"/>
      <c r="M4806" s="27">
        <f t="shared" si="151"/>
        <v>34.5</v>
      </c>
      <c r="N4806" s="27">
        <v>16</v>
      </c>
      <c r="O4806" s="185">
        <f t="shared" si="152"/>
        <v>0.4107142857142857</v>
      </c>
      <c r="P4806" s="55" t="s">
        <v>446</v>
      </c>
      <c r="Q4806" s="19" t="s">
        <v>578</v>
      </c>
      <c r="R4806" s="41" t="s">
        <v>579</v>
      </c>
      <c r="S4806" s="19" t="s">
        <v>474</v>
      </c>
      <c r="T4806" s="28" t="s">
        <v>681</v>
      </c>
      <c r="U4806" s="17">
        <v>7</v>
      </c>
      <c r="V4806" s="20" t="s">
        <v>537</v>
      </c>
      <c r="W4806" s="18" t="s">
        <v>694</v>
      </c>
      <c r="X4806" s="18" t="s">
        <v>451</v>
      </c>
      <c r="Y4806" s="29" t="s">
        <v>486</v>
      </c>
      <c r="Z4806" s="61"/>
    </row>
    <row r="4807" spans="1:26" s="161" customFormat="1" ht="19.5" customHeight="1" x14ac:dyDescent="0.25">
      <c r="A4807" s="42" t="s">
        <v>211</v>
      </c>
      <c r="B4807" s="27">
        <v>9</v>
      </c>
      <c r="C4807" s="27">
        <v>4</v>
      </c>
      <c r="D4807" s="27">
        <v>9</v>
      </c>
      <c r="E4807" s="27">
        <v>0</v>
      </c>
      <c r="F4807" s="27">
        <v>1</v>
      </c>
      <c r="G4807" s="27">
        <v>3</v>
      </c>
      <c r="H4807" s="27">
        <v>0</v>
      </c>
      <c r="I4807" s="27">
        <v>4</v>
      </c>
      <c r="J4807" s="27">
        <v>2</v>
      </c>
      <c r="K4807" s="27">
        <v>2</v>
      </c>
      <c r="L4807" s="119"/>
      <c r="M4807" s="27">
        <f t="shared" si="151"/>
        <v>34</v>
      </c>
      <c r="N4807" s="27">
        <v>8</v>
      </c>
      <c r="O4807" s="185">
        <f t="shared" si="152"/>
        <v>0.40476190476190477</v>
      </c>
      <c r="P4807" s="55" t="s">
        <v>446</v>
      </c>
      <c r="Q4807" s="19" t="s">
        <v>5504</v>
      </c>
      <c r="R4807" s="41" t="s">
        <v>5511</v>
      </c>
      <c r="S4807" s="19" t="s">
        <v>486</v>
      </c>
      <c r="T4807" s="28" t="s">
        <v>5402</v>
      </c>
      <c r="U4807" s="17">
        <v>7</v>
      </c>
      <c r="V4807" s="20" t="s">
        <v>1161</v>
      </c>
      <c r="W4807" s="18" t="s">
        <v>1727</v>
      </c>
      <c r="X4807" s="18" t="s">
        <v>916</v>
      </c>
      <c r="Y4807" s="29" t="s">
        <v>1374</v>
      </c>
      <c r="Z4807" s="61"/>
    </row>
    <row r="4808" spans="1:26" s="161" customFormat="1" ht="19.5" customHeight="1" x14ac:dyDescent="0.25">
      <c r="A4808" s="42" t="s">
        <v>219</v>
      </c>
      <c r="B4808" s="27">
        <v>9</v>
      </c>
      <c r="C4808" s="27">
        <v>2</v>
      </c>
      <c r="D4808" s="27">
        <v>9</v>
      </c>
      <c r="E4808" s="27">
        <v>2</v>
      </c>
      <c r="F4808" s="27">
        <v>3</v>
      </c>
      <c r="G4808" s="27">
        <v>2</v>
      </c>
      <c r="H4808" s="27">
        <v>0</v>
      </c>
      <c r="I4808" s="27">
        <v>3</v>
      </c>
      <c r="J4808" s="27">
        <v>2</v>
      </c>
      <c r="K4808" s="27">
        <v>2</v>
      </c>
      <c r="L4808" s="119"/>
      <c r="M4808" s="27">
        <f t="shared" si="151"/>
        <v>34</v>
      </c>
      <c r="N4808" s="27">
        <v>8</v>
      </c>
      <c r="O4808" s="185">
        <f t="shared" si="152"/>
        <v>0.40476190476190477</v>
      </c>
      <c r="P4808" s="55" t="s">
        <v>446</v>
      </c>
      <c r="Q4808" s="19" t="s">
        <v>5512</v>
      </c>
      <c r="R4808" s="41" t="s">
        <v>5513</v>
      </c>
      <c r="S4808" s="19"/>
      <c r="T4808" s="28" t="s">
        <v>5402</v>
      </c>
      <c r="U4808" s="17">
        <v>7</v>
      </c>
      <c r="V4808" s="20" t="s">
        <v>1161</v>
      </c>
      <c r="W4808" s="18" t="s">
        <v>5449</v>
      </c>
      <c r="X4808" s="18" t="s">
        <v>2324</v>
      </c>
      <c r="Y4808" s="29" t="s">
        <v>452</v>
      </c>
      <c r="Z4808" s="61"/>
    </row>
    <row r="4809" spans="1:26" s="161" customFormat="1" ht="19.5" customHeight="1" x14ac:dyDescent="0.25">
      <c r="A4809" s="42" t="s">
        <v>200</v>
      </c>
      <c r="B4809" s="27">
        <v>9</v>
      </c>
      <c r="C4809" s="27">
        <v>6</v>
      </c>
      <c r="D4809" s="27">
        <v>4</v>
      </c>
      <c r="E4809" s="27">
        <v>2</v>
      </c>
      <c r="F4809" s="27">
        <v>2</v>
      </c>
      <c r="G4809" s="27">
        <v>2</v>
      </c>
      <c r="H4809" s="27">
        <v>0</v>
      </c>
      <c r="I4809" s="27">
        <v>2</v>
      </c>
      <c r="J4809" s="27">
        <v>4</v>
      </c>
      <c r="K4809" s="27">
        <v>3</v>
      </c>
      <c r="L4809" s="119"/>
      <c r="M4809" s="27">
        <f t="shared" si="151"/>
        <v>34</v>
      </c>
      <c r="N4809" s="27">
        <v>8</v>
      </c>
      <c r="O4809" s="185">
        <f t="shared" si="152"/>
        <v>0.40476190476190477</v>
      </c>
      <c r="P4809" s="55" t="s">
        <v>446</v>
      </c>
      <c r="Q4809" s="19" t="s">
        <v>5509</v>
      </c>
      <c r="R4809" s="41" t="s">
        <v>769</v>
      </c>
      <c r="S4809" s="19" t="s">
        <v>507</v>
      </c>
      <c r="T4809" s="28" t="s">
        <v>5402</v>
      </c>
      <c r="U4809" s="17">
        <v>7</v>
      </c>
      <c r="V4809" s="20" t="s">
        <v>5510</v>
      </c>
      <c r="W4809" s="18" t="s">
        <v>1727</v>
      </c>
      <c r="X4809" s="18" t="s">
        <v>916</v>
      </c>
      <c r="Y4809" s="29" t="s">
        <v>1374</v>
      </c>
      <c r="Z4809" s="61"/>
    </row>
    <row r="4810" spans="1:26" s="161" customFormat="1" ht="19.5" customHeight="1" x14ac:dyDescent="0.25">
      <c r="A4810" s="42" t="s">
        <v>242</v>
      </c>
      <c r="B4810" s="27">
        <v>10</v>
      </c>
      <c r="C4810" s="27">
        <v>7</v>
      </c>
      <c r="D4810" s="27">
        <v>1.5</v>
      </c>
      <c r="E4810" s="27">
        <v>0</v>
      </c>
      <c r="F4810" s="27">
        <v>1</v>
      </c>
      <c r="G4810" s="27">
        <v>4</v>
      </c>
      <c r="H4810" s="27">
        <v>2</v>
      </c>
      <c r="I4810" s="27">
        <v>4.5</v>
      </c>
      <c r="J4810" s="27">
        <v>0</v>
      </c>
      <c r="K4810" s="27">
        <v>4</v>
      </c>
      <c r="L4810" s="119"/>
      <c r="M4810" s="27">
        <f t="shared" si="151"/>
        <v>34</v>
      </c>
      <c r="N4810" s="27">
        <v>17</v>
      </c>
      <c r="O4810" s="185">
        <f t="shared" si="152"/>
        <v>0.40476190476190477</v>
      </c>
      <c r="P4810" s="55" t="s">
        <v>446</v>
      </c>
      <c r="Q4810" s="19" t="s">
        <v>611</v>
      </c>
      <c r="R4810" s="41" t="s">
        <v>461</v>
      </c>
      <c r="S4810" s="19" t="s">
        <v>523</v>
      </c>
      <c r="T4810" s="28" t="s">
        <v>681</v>
      </c>
      <c r="U4810" s="17">
        <v>7</v>
      </c>
      <c r="V4810" s="20" t="s">
        <v>609</v>
      </c>
      <c r="W4810" s="18" t="s">
        <v>1077</v>
      </c>
      <c r="X4810" s="18" t="s">
        <v>451</v>
      </c>
      <c r="Y4810" s="29" t="s">
        <v>1078</v>
      </c>
      <c r="Z4810" s="61"/>
    </row>
    <row r="4811" spans="1:26" s="161" customFormat="1" ht="19.5" customHeight="1" x14ac:dyDescent="0.25">
      <c r="A4811" s="42" t="s">
        <v>210</v>
      </c>
      <c r="B4811" s="27">
        <v>8</v>
      </c>
      <c r="C4811" s="27">
        <v>4</v>
      </c>
      <c r="D4811" s="27">
        <v>6</v>
      </c>
      <c r="E4811" s="27">
        <v>0</v>
      </c>
      <c r="F4811" s="27">
        <v>7</v>
      </c>
      <c r="G4811" s="27">
        <v>2</v>
      </c>
      <c r="H4811" s="27">
        <v>0</v>
      </c>
      <c r="I4811" s="27">
        <v>4</v>
      </c>
      <c r="J4811" s="27">
        <v>0</v>
      </c>
      <c r="K4811" s="27">
        <v>3</v>
      </c>
      <c r="L4811" s="119"/>
      <c r="M4811" s="27">
        <f t="shared" si="151"/>
        <v>34</v>
      </c>
      <c r="N4811" s="27">
        <v>4</v>
      </c>
      <c r="O4811" s="185">
        <f t="shared" si="152"/>
        <v>0.40476190476190477</v>
      </c>
      <c r="P4811" s="55" t="s">
        <v>445</v>
      </c>
      <c r="Q4811" s="19" t="s">
        <v>487</v>
      </c>
      <c r="R4811" s="41" t="s">
        <v>459</v>
      </c>
      <c r="S4811" s="19" t="s">
        <v>1348</v>
      </c>
      <c r="T4811" s="28" t="s">
        <v>6284</v>
      </c>
      <c r="U4811" s="17">
        <v>7</v>
      </c>
      <c r="V4811" s="20" t="s">
        <v>609</v>
      </c>
      <c r="W4811" s="18" t="s">
        <v>6335</v>
      </c>
      <c r="X4811" s="18" t="s">
        <v>539</v>
      </c>
      <c r="Y4811" s="29" t="s">
        <v>523</v>
      </c>
      <c r="Z4811" s="61"/>
    </row>
    <row r="4812" spans="1:26" s="161" customFormat="1" ht="19.5" customHeight="1" x14ac:dyDescent="0.25">
      <c r="A4812" s="42" t="s">
        <v>1165</v>
      </c>
      <c r="B4812" s="27">
        <v>10</v>
      </c>
      <c r="C4812" s="27">
        <v>1</v>
      </c>
      <c r="D4812" s="27">
        <v>7.5</v>
      </c>
      <c r="E4812" s="27">
        <v>0</v>
      </c>
      <c r="F4812" s="27">
        <v>0</v>
      </c>
      <c r="G4812" s="27">
        <v>3</v>
      </c>
      <c r="H4812" s="27">
        <v>2</v>
      </c>
      <c r="I4812" s="27">
        <v>5.5</v>
      </c>
      <c r="J4812" s="27">
        <v>4</v>
      </c>
      <c r="K4812" s="27">
        <v>1</v>
      </c>
      <c r="L4812" s="119"/>
      <c r="M4812" s="27">
        <f t="shared" si="151"/>
        <v>34</v>
      </c>
      <c r="N4812" s="27">
        <v>17</v>
      </c>
      <c r="O4812" s="185">
        <f t="shared" si="152"/>
        <v>0.40476190476190477</v>
      </c>
      <c r="P4812" s="55" t="s">
        <v>446</v>
      </c>
      <c r="Q4812" s="19" t="s">
        <v>1170</v>
      </c>
      <c r="R4812" s="41" t="s">
        <v>448</v>
      </c>
      <c r="S4812" s="19" t="s">
        <v>466</v>
      </c>
      <c r="T4812" s="28" t="s">
        <v>681</v>
      </c>
      <c r="U4812" s="17">
        <v>7</v>
      </c>
      <c r="V4812" s="20" t="s">
        <v>498</v>
      </c>
      <c r="W4812" s="18" t="s">
        <v>517</v>
      </c>
      <c r="X4812" s="18" t="s">
        <v>518</v>
      </c>
      <c r="Y4812" s="29" t="s">
        <v>466</v>
      </c>
      <c r="Z4812" s="61"/>
    </row>
    <row r="4813" spans="1:26" s="161" customFormat="1" ht="19.5" customHeight="1" x14ac:dyDescent="0.25">
      <c r="A4813" s="42" t="s">
        <v>246</v>
      </c>
      <c r="B4813" s="27">
        <v>8</v>
      </c>
      <c r="C4813" s="27">
        <v>9</v>
      </c>
      <c r="D4813" s="27">
        <v>7</v>
      </c>
      <c r="E4813" s="27">
        <v>6</v>
      </c>
      <c r="F4813" s="27">
        <v>0</v>
      </c>
      <c r="G4813" s="27">
        <v>0</v>
      </c>
      <c r="H4813" s="27">
        <v>0</v>
      </c>
      <c r="I4813" s="27">
        <v>3</v>
      </c>
      <c r="J4813" s="27">
        <v>0</v>
      </c>
      <c r="K4813" s="27">
        <v>1</v>
      </c>
      <c r="L4813" s="119"/>
      <c r="M4813" s="27">
        <f t="shared" si="151"/>
        <v>34</v>
      </c>
      <c r="N4813" s="27">
        <v>17</v>
      </c>
      <c r="O4813" s="185">
        <f t="shared" si="152"/>
        <v>0.40476190476190477</v>
      </c>
      <c r="P4813" s="55" t="s">
        <v>446</v>
      </c>
      <c r="Q4813" s="19" t="s">
        <v>618</v>
      </c>
      <c r="R4813" s="41" t="s">
        <v>619</v>
      </c>
      <c r="S4813" s="19" t="s">
        <v>620</v>
      </c>
      <c r="T4813" s="28" t="s">
        <v>681</v>
      </c>
      <c r="U4813" s="17">
        <v>7</v>
      </c>
      <c r="V4813" s="20" t="s">
        <v>609</v>
      </c>
      <c r="W4813" s="18" t="s">
        <v>1077</v>
      </c>
      <c r="X4813" s="18" t="s">
        <v>451</v>
      </c>
      <c r="Y4813" s="29" t="s">
        <v>1078</v>
      </c>
      <c r="Z4813" s="61"/>
    </row>
    <row r="4814" spans="1:26" s="161" customFormat="1" ht="19.5" customHeight="1" x14ac:dyDescent="0.25">
      <c r="A4814" s="42" t="s">
        <v>203</v>
      </c>
      <c r="B4814" s="27">
        <v>8</v>
      </c>
      <c r="C4814" s="27">
        <v>7</v>
      </c>
      <c r="D4814" s="27">
        <v>7</v>
      </c>
      <c r="E4814" s="27">
        <v>0</v>
      </c>
      <c r="F4814" s="27">
        <v>3</v>
      </c>
      <c r="G4814" s="27">
        <v>3</v>
      </c>
      <c r="H4814" s="27">
        <v>0</v>
      </c>
      <c r="I4814" s="27">
        <v>3</v>
      </c>
      <c r="J4814" s="27">
        <v>2</v>
      </c>
      <c r="K4814" s="27">
        <v>1</v>
      </c>
      <c r="L4814" s="119"/>
      <c r="M4814" s="27">
        <f t="shared" si="151"/>
        <v>34</v>
      </c>
      <c r="N4814" s="27">
        <v>10</v>
      </c>
      <c r="O4814" s="185">
        <f t="shared" si="152"/>
        <v>0.40476190476190477</v>
      </c>
      <c r="P4814" s="55" t="s">
        <v>446</v>
      </c>
      <c r="Q4814" s="19" t="s">
        <v>795</v>
      </c>
      <c r="R4814" s="41" t="s">
        <v>2710</v>
      </c>
      <c r="S4814" s="19" t="s">
        <v>605</v>
      </c>
      <c r="T4814" s="28" t="s">
        <v>2589</v>
      </c>
      <c r="U4814" s="17">
        <v>7</v>
      </c>
      <c r="V4814" s="20" t="s">
        <v>682</v>
      </c>
      <c r="W4814" s="18" t="s">
        <v>2619</v>
      </c>
      <c r="X4814" s="18" t="s">
        <v>1645</v>
      </c>
      <c r="Y4814" s="29" t="s">
        <v>2643</v>
      </c>
      <c r="Z4814" s="61"/>
    </row>
    <row r="4815" spans="1:26" s="161" customFormat="1" ht="19.5" customHeight="1" x14ac:dyDescent="0.25">
      <c r="A4815" s="42" t="s">
        <v>203</v>
      </c>
      <c r="B4815" s="27">
        <v>7</v>
      </c>
      <c r="C4815" s="27">
        <v>1</v>
      </c>
      <c r="D4815" s="27">
        <v>5.5</v>
      </c>
      <c r="E4815" s="27">
        <v>6</v>
      </c>
      <c r="F4815" s="27">
        <v>2</v>
      </c>
      <c r="G4815" s="27">
        <v>0</v>
      </c>
      <c r="H4815" s="27">
        <v>4</v>
      </c>
      <c r="I4815" s="27">
        <v>5</v>
      </c>
      <c r="J4815" s="27">
        <v>2</v>
      </c>
      <c r="K4815" s="27">
        <v>1</v>
      </c>
      <c r="L4815" s="119"/>
      <c r="M4815" s="27">
        <f t="shared" si="151"/>
        <v>33.5</v>
      </c>
      <c r="N4815" s="27">
        <v>2</v>
      </c>
      <c r="O4815" s="185">
        <f t="shared" si="152"/>
        <v>0.39880952380952384</v>
      </c>
      <c r="P4815" s="55" t="s">
        <v>446</v>
      </c>
      <c r="Q4815" s="19" t="s">
        <v>2534</v>
      </c>
      <c r="R4815" s="41" t="s">
        <v>491</v>
      </c>
      <c r="S4815" s="19" t="s">
        <v>474</v>
      </c>
      <c r="T4815" s="28" t="s">
        <v>2445</v>
      </c>
      <c r="U4815" s="17">
        <v>7</v>
      </c>
      <c r="V4815" s="20" t="s">
        <v>609</v>
      </c>
      <c r="W4815" s="18" t="s">
        <v>2486</v>
      </c>
      <c r="X4815" s="18" t="s">
        <v>855</v>
      </c>
      <c r="Y4815" s="29" t="s">
        <v>474</v>
      </c>
      <c r="Z4815" s="61"/>
    </row>
    <row r="4816" spans="1:26" s="161" customFormat="1" ht="19.5" customHeight="1" x14ac:dyDescent="0.25">
      <c r="A4816" s="42" t="s">
        <v>202</v>
      </c>
      <c r="B4816" s="27">
        <v>9</v>
      </c>
      <c r="C4816" s="27">
        <v>6</v>
      </c>
      <c r="D4816" s="27">
        <v>4</v>
      </c>
      <c r="E4816" s="27">
        <v>2</v>
      </c>
      <c r="F4816" s="27">
        <v>2</v>
      </c>
      <c r="G4816" s="27">
        <v>2</v>
      </c>
      <c r="H4816" s="27">
        <v>0</v>
      </c>
      <c r="I4816" s="27">
        <v>2.5</v>
      </c>
      <c r="J4816" s="27">
        <v>2</v>
      </c>
      <c r="K4816" s="27">
        <v>4</v>
      </c>
      <c r="L4816" s="119"/>
      <c r="M4816" s="27">
        <f t="shared" si="151"/>
        <v>33.5</v>
      </c>
      <c r="N4816" s="27">
        <v>9</v>
      </c>
      <c r="O4816" s="185">
        <f t="shared" si="152"/>
        <v>0.39880952380952384</v>
      </c>
      <c r="P4816" s="55" t="s">
        <v>446</v>
      </c>
      <c r="Q4816" s="19" t="s">
        <v>3371</v>
      </c>
      <c r="R4816" s="41" t="s">
        <v>503</v>
      </c>
      <c r="S4816" s="19" t="s">
        <v>5506</v>
      </c>
      <c r="T4816" s="28" t="s">
        <v>5402</v>
      </c>
      <c r="U4816" s="17">
        <v>7</v>
      </c>
      <c r="V4816" s="20" t="s">
        <v>5510</v>
      </c>
      <c r="W4816" s="18" t="s">
        <v>1727</v>
      </c>
      <c r="X4816" s="18" t="s">
        <v>916</v>
      </c>
      <c r="Y4816" s="29" t="s">
        <v>1374</v>
      </c>
      <c r="Z4816" s="61"/>
    </row>
    <row r="4817" spans="1:267" s="161" customFormat="1" ht="19.5" customHeight="1" x14ac:dyDescent="0.25">
      <c r="A4817" s="42" t="s">
        <v>203</v>
      </c>
      <c r="B4817" s="27">
        <v>8</v>
      </c>
      <c r="C4817" s="27">
        <v>9</v>
      </c>
      <c r="D4817" s="27">
        <v>2</v>
      </c>
      <c r="E4817" s="27">
        <v>0</v>
      </c>
      <c r="F4817" s="27">
        <v>2</v>
      </c>
      <c r="G4817" s="27">
        <v>0</v>
      </c>
      <c r="H4817" s="27">
        <v>2</v>
      </c>
      <c r="I4817" s="27">
        <v>5.5</v>
      </c>
      <c r="J4817" s="27">
        <v>2</v>
      </c>
      <c r="K4817" s="27">
        <v>3</v>
      </c>
      <c r="L4817" s="119"/>
      <c r="M4817" s="27">
        <f t="shared" si="151"/>
        <v>33.5</v>
      </c>
      <c r="N4817" s="27">
        <v>4</v>
      </c>
      <c r="O4817" s="185">
        <f t="shared" si="152"/>
        <v>0.39880952380952384</v>
      </c>
      <c r="P4817" s="55" t="s">
        <v>446</v>
      </c>
      <c r="Q4817" s="19" t="s">
        <v>7418</v>
      </c>
      <c r="R4817" s="41" t="s">
        <v>607</v>
      </c>
      <c r="S4817" s="19" t="s">
        <v>513</v>
      </c>
      <c r="T4817" s="28" t="s">
        <v>7415</v>
      </c>
      <c r="U4817" s="17">
        <v>7</v>
      </c>
      <c r="V4817" s="20">
        <v>1</v>
      </c>
      <c r="W4817" s="18" t="s">
        <v>7416</v>
      </c>
      <c r="X4817" s="18" t="s">
        <v>867</v>
      </c>
      <c r="Y4817" s="29" t="s">
        <v>513</v>
      </c>
      <c r="Z4817" s="61"/>
    </row>
    <row r="4818" spans="1:267" s="161" customFormat="1" ht="19.5" customHeight="1" x14ac:dyDescent="0.25">
      <c r="A4818" s="60" t="s">
        <v>212</v>
      </c>
      <c r="B4818" s="31">
        <v>8</v>
      </c>
      <c r="C4818" s="31">
        <v>9</v>
      </c>
      <c r="D4818" s="31">
        <v>9</v>
      </c>
      <c r="E4818" s="31">
        <v>0</v>
      </c>
      <c r="F4818" s="31">
        <v>0</v>
      </c>
      <c r="G4818" s="31">
        <v>1</v>
      </c>
      <c r="H4818" s="31">
        <v>0</v>
      </c>
      <c r="I4818" s="31">
        <v>5.5</v>
      </c>
      <c r="J4818" s="31">
        <v>0</v>
      </c>
      <c r="K4818" s="31">
        <v>1</v>
      </c>
      <c r="L4818" s="128"/>
      <c r="M4818" s="27">
        <f t="shared" si="151"/>
        <v>33.5</v>
      </c>
      <c r="N4818" s="31">
        <v>2</v>
      </c>
      <c r="O4818" s="185">
        <f t="shared" si="152"/>
        <v>0.39880952380952384</v>
      </c>
      <c r="P4818" s="65" t="s">
        <v>446</v>
      </c>
      <c r="Q4818" s="19" t="s">
        <v>5300</v>
      </c>
      <c r="R4818" s="41" t="s">
        <v>748</v>
      </c>
      <c r="S4818" s="19" t="s">
        <v>626</v>
      </c>
      <c r="T4818" s="40" t="s">
        <v>3663</v>
      </c>
      <c r="U4818" s="32">
        <v>7</v>
      </c>
      <c r="V4818" s="20" t="s">
        <v>5274</v>
      </c>
      <c r="W4818" s="33" t="s">
        <v>2022</v>
      </c>
      <c r="X4818" s="33" t="s">
        <v>651</v>
      </c>
      <c r="Y4818" s="34" t="s">
        <v>710</v>
      </c>
      <c r="Z4818" s="186"/>
      <c r="AA4818" s="187"/>
      <c r="AB4818" s="187"/>
      <c r="AC4818" s="187"/>
      <c r="AD4818" s="187"/>
      <c r="AE4818" s="187"/>
      <c r="AF4818" s="187"/>
      <c r="AG4818" s="187"/>
      <c r="AH4818" s="187"/>
      <c r="AI4818" s="187"/>
      <c r="AJ4818" s="187"/>
      <c r="AK4818" s="187"/>
      <c r="AL4818" s="187"/>
      <c r="AM4818" s="187"/>
      <c r="AN4818" s="187"/>
      <c r="AO4818" s="187"/>
      <c r="AP4818" s="187"/>
      <c r="AQ4818" s="187"/>
      <c r="AR4818" s="187"/>
      <c r="AS4818" s="187"/>
      <c r="AT4818" s="187"/>
      <c r="AU4818" s="187"/>
      <c r="AV4818" s="187"/>
      <c r="AW4818" s="187"/>
      <c r="AX4818" s="187"/>
      <c r="AY4818" s="187"/>
      <c r="AZ4818" s="187"/>
      <c r="BA4818" s="187"/>
      <c r="BB4818" s="187"/>
      <c r="BC4818" s="187"/>
      <c r="BD4818" s="187"/>
      <c r="BE4818" s="187"/>
      <c r="BF4818" s="187"/>
      <c r="BG4818" s="187"/>
      <c r="BH4818" s="187"/>
      <c r="BI4818" s="187"/>
      <c r="BJ4818" s="187"/>
      <c r="BK4818" s="187"/>
      <c r="BL4818" s="187"/>
      <c r="BM4818" s="187"/>
      <c r="BN4818" s="187"/>
      <c r="BO4818" s="187"/>
      <c r="BP4818" s="187"/>
      <c r="BQ4818" s="187"/>
      <c r="BR4818" s="187"/>
      <c r="BS4818" s="187"/>
      <c r="BT4818" s="187"/>
      <c r="BU4818" s="187"/>
      <c r="BV4818" s="187"/>
      <c r="BW4818" s="187"/>
      <c r="BX4818" s="187"/>
      <c r="BY4818" s="187"/>
      <c r="BZ4818" s="187"/>
      <c r="CA4818" s="187"/>
      <c r="CB4818" s="187"/>
      <c r="CC4818" s="187"/>
      <c r="CD4818" s="187"/>
      <c r="CE4818" s="187"/>
      <c r="CF4818" s="187"/>
      <c r="CG4818" s="187"/>
      <c r="CH4818" s="187"/>
      <c r="CI4818" s="187"/>
      <c r="CJ4818" s="187"/>
      <c r="CK4818" s="187"/>
      <c r="CL4818" s="187"/>
      <c r="CM4818" s="187"/>
      <c r="CN4818" s="187"/>
      <c r="CO4818" s="187"/>
      <c r="CP4818" s="187"/>
      <c r="CQ4818" s="187"/>
      <c r="CR4818" s="187"/>
      <c r="CS4818" s="187"/>
      <c r="CT4818" s="187"/>
      <c r="CU4818" s="187"/>
      <c r="CV4818" s="187"/>
      <c r="CW4818" s="187"/>
      <c r="CX4818" s="187"/>
      <c r="CY4818" s="187"/>
      <c r="CZ4818" s="187"/>
      <c r="DA4818" s="187"/>
      <c r="DB4818" s="187"/>
      <c r="DC4818" s="187"/>
      <c r="DD4818" s="187"/>
      <c r="DE4818" s="187"/>
      <c r="DF4818" s="187"/>
      <c r="DG4818" s="187"/>
      <c r="DH4818" s="187"/>
      <c r="DI4818" s="187"/>
      <c r="DJ4818" s="187"/>
      <c r="DK4818" s="187"/>
      <c r="DL4818" s="187"/>
      <c r="DM4818" s="187"/>
      <c r="DN4818" s="187"/>
      <c r="DO4818" s="187"/>
      <c r="DP4818" s="187"/>
      <c r="DQ4818" s="187"/>
      <c r="DR4818" s="187"/>
      <c r="DS4818" s="187"/>
      <c r="DT4818" s="187"/>
      <c r="DU4818" s="187"/>
      <c r="DV4818" s="187"/>
      <c r="DW4818" s="187"/>
      <c r="DX4818" s="187"/>
      <c r="DY4818" s="187"/>
      <c r="DZ4818" s="187"/>
      <c r="EA4818" s="187"/>
      <c r="EB4818" s="187"/>
      <c r="EC4818" s="187"/>
      <c r="ED4818" s="187"/>
      <c r="EE4818" s="187"/>
      <c r="EF4818" s="187"/>
      <c r="EG4818" s="187"/>
      <c r="EH4818" s="187"/>
      <c r="EI4818" s="187"/>
      <c r="EJ4818" s="187"/>
      <c r="EK4818" s="187"/>
      <c r="EL4818" s="187"/>
      <c r="EM4818" s="187"/>
      <c r="EN4818" s="187"/>
      <c r="EO4818" s="187"/>
      <c r="EP4818" s="187"/>
      <c r="EQ4818" s="187"/>
      <c r="ER4818" s="187"/>
      <c r="ES4818" s="187"/>
      <c r="ET4818" s="187"/>
      <c r="EU4818" s="187"/>
      <c r="EV4818" s="187"/>
      <c r="EW4818" s="187"/>
      <c r="EX4818" s="187"/>
      <c r="EY4818" s="187"/>
      <c r="EZ4818" s="187"/>
      <c r="FA4818" s="187"/>
      <c r="FB4818" s="187"/>
      <c r="FC4818" s="187"/>
      <c r="FD4818" s="187"/>
      <c r="FE4818" s="187"/>
      <c r="FF4818" s="187"/>
      <c r="FG4818" s="187"/>
      <c r="FH4818" s="187"/>
      <c r="FI4818" s="187"/>
      <c r="FJ4818" s="187"/>
      <c r="FK4818" s="187"/>
      <c r="FL4818" s="187"/>
      <c r="FM4818" s="187"/>
      <c r="FN4818" s="187"/>
      <c r="FO4818" s="187"/>
      <c r="FP4818" s="187"/>
      <c r="FQ4818" s="187"/>
      <c r="FR4818" s="187"/>
      <c r="FS4818" s="187"/>
      <c r="FT4818" s="187"/>
      <c r="FU4818" s="187"/>
      <c r="FV4818" s="187"/>
      <c r="FW4818" s="187"/>
      <c r="FX4818" s="187"/>
      <c r="FY4818" s="187"/>
      <c r="FZ4818" s="187"/>
      <c r="GA4818" s="187"/>
      <c r="GB4818" s="187"/>
      <c r="GC4818" s="187"/>
      <c r="GD4818" s="187"/>
      <c r="GE4818" s="187"/>
      <c r="GF4818" s="187"/>
      <c r="GG4818" s="187"/>
      <c r="GH4818" s="187"/>
      <c r="GI4818" s="187"/>
      <c r="GJ4818" s="187"/>
      <c r="GK4818" s="187"/>
      <c r="GL4818" s="187"/>
      <c r="GM4818" s="187"/>
      <c r="GN4818" s="187"/>
      <c r="GO4818" s="187"/>
      <c r="GP4818" s="187"/>
      <c r="GQ4818" s="187"/>
      <c r="GR4818" s="187"/>
      <c r="GS4818" s="187"/>
      <c r="GT4818" s="187"/>
      <c r="GU4818" s="187"/>
      <c r="GV4818" s="187"/>
      <c r="GW4818" s="187"/>
      <c r="GX4818" s="187"/>
      <c r="GY4818" s="187"/>
      <c r="GZ4818" s="187"/>
      <c r="HA4818" s="187"/>
      <c r="HB4818" s="187"/>
      <c r="HC4818" s="187"/>
      <c r="HD4818" s="187"/>
      <c r="HE4818" s="187"/>
      <c r="HF4818" s="187"/>
      <c r="HG4818" s="187"/>
      <c r="HH4818" s="187"/>
      <c r="HI4818" s="187"/>
      <c r="HJ4818" s="187"/>
      <c r="HK4818" s="187"/>
      <c r="HL4818" s="187"/>
      <c r="HM4818" s="187"/>
      <c r="HN4818" s="187"/>
      <c r="HO4818" s="187"/>
      <c r="HP4818" s="187"/>
      <c r="HQ4818" s="187"/>
      <c r="HR4818" s="187"/>
      <c r="HS4818" s="187"/>
      <c r="HT4818" s="187"/>
      <c r="HU4818" s="187"/>
      <c r="HV4818" s="187"/>
      <c r="HW4818" s="187"/>
      <c r="HX4818" s="187"/>
      <c r="HY4818" s="187"/>
      <c r="HZ4818" s="187"/>
      <c r="IA4818" s="187"/>
      <c r="IB4818" s="187"/>
      <c r="IC4818" s="187"/>
      <c r="ID4818" s="187"/>
      <c r="IE4818" s="187"/>
      <c r="IF4818" s="187"/>
      <c r="IG4818" s="187"/>
      <c r="IH4818" s="187"/>
      <c r="II4818" s="187"/>
      <c r="IJ4818" s="187"/>
      <c r="IK4818" s="187"/>
      <c r="IL4818" s="187"/>
      <c r="IM4818" s="187"/>
      <c r="IN4818" s="187"/>
      <c r="IO4818" s="187"/>
      <c r="IP4818" s="187"/>
      <c r="IQ4818" s="187"/>
      <c r="IR4818" s="187"/>
      <c r="IS4818" s="187"/>
      <c r="IT4818" s="187"/>
      <c r="IU4818" s="187"/>
      <c r="IV4818" s="187"/>
      <c r="IW4818" s="187"/>
      <c r="IX4818" s="187"/>
      <c r="IY4818" s="187"/>
      <c r="IZ4818" s="187"/>
      <c r="JA4818" s="187"/>
      <c r="JB4818" s="187"/>
      <c r="JC4818" s="187"/>
      <c r="JD4818" s="187"/>
      <c r="JE4818" s="187"/>
      <c r="JF4818" s="187"/>
      <c r="JG4818" s="187"/>
    </row>
    <row r="4819" spans="1:267" s="161" customFormat="1" ht="19.5" customHeight="1" x14ac:dyDescent="0.25">
      <c r="A4819" s="42" t="s">
        <v>4605</v>
      </c>
      <c r="B4819" s="27">
        <v>10</v>
      </c>
      <c r="C4819" s="27">
        <v>4</v>
      </c>
      <c r="D4819" s="27">
        <v>2</v>
      </c>
      <c r="E4819" s="27">
        <v>2</v>
      </c>
      <c r="F4819" s="27">
        <v>4</v>
      </c>
      <c r="G4819" s="27">
        <v>0</v>
      </c>
      <c r="H4819" s="27">
        <v>1</v>
      </c>
      <c r="I4819" s="27">
        <v>4.5</v>
      </c>
      <c r="J4819" s="27">
        <v>4</v>
      </c>
      <c r="K4819" s="27">
        <v>2</v>
      </c>
      <c r="L4819" s="119"/>
      <c r="M4819" s="27">
        <f t="shared" si="151"/>
        <v>33.5</v>
      </c>
      <c r="N4819" s="27">
        <v>2</v>
      </c>
      <c r="O4819" s="185">
        <f t="shared" si="152"/>
        <v>0.39880952380952384</v>
      </c>
      <c r="P4819" s="55" t="s">
        <v>446</v>
      </c>
      <c r="Q4819" s="19" t="s">
        <v>1081</v>
      </c>
      <c r="R4819" s="41" t="s">
        <v>607</v>
      </c>
      <c r="S4819" s="19" t="s">
        <v>599</v>
      </c>
      <c r="T4819" s="28" t="s">
        <v>3660</v>
      </c>
      <c r="U4819" s="17">
        <v>7</v>
      </c>
      <c r="V4819" s="20" t="s">
        <v>4130</v>
      </c>
      <c r="W4819" s="18" t="s">
        <v>4583</v>
      </c>
      <c r="X4819" s="18" t="s">
        <v>811</v>
      </c>
      <c r="Y4819" s="29" t="s">
        <v>486</v>
      </c>
      <c r="Z4819" s="61"/>
    </row>
    <row r="4820" spans="1:267" s="161" customFormat="1" ht="19.5" customHeight="1" x14ac:dyDescent="0.25">
      <c r="A4820" s="42" t="s">
        <v>212</v>
      </c>
      <c r="B4820" s="17">
        <v>10</v>
      </c>
      <c r="C4820" s="27">
        <v>5</v>
      </c>
      <c r="D4820" s="27">
        <v>7</v>
      </c>
      <c r="E4820" s="27">
        <v>2</v>
      </c>
      <c r="F4820" s="27">
        <v>4</v>
      </c>
      <c r="G4820" s="27">
        <v>0</v>
      </c>
      <c r="H4820" s="27">
        <v>0</v>
      </c>
      <c r="I4820" s="27">
        <v>4.5</v>
      </c>
      <c r="J4820" s="27">
        <v>0</v>
      </c>
      <c r="K4820" s="27">
        <v>1</v>
      </c>
      <c r="L4820" s="119"/>
      <c r="M4820" s="27">
        <f t="shared" si="151"/>
        <v>33.5</v>
      </c>
      <c r="N4820" s="27">
        <v>14</v>
      </c>
      <c r="O4820" s="185">
        <f t="shared" si="152"/>
        <v>0.39880952380952384</v>
      </c>
      <c r="P4820" s="55" t="s">
        <v>446</v>
      </c>
      <c r="Q4820" s="19" t="s">
        <v>2364</v>
      </c>
      <c r="R4820" s="41" t="s">
        <v>518</v>
      </c>
      <c r="S4820" s="19" t="s">
        <v>1016</v>
      </c>
      <c r="T4820" s="28" t="s">
        <v>2289</v>
      </c>
      <c r="U4820" s="27">
        <v>7</v>
      </c>
      <c r="V4820" s="20" t="s">
        <v>682</v>
      </c>
      <c r="W4820" s="18" t="s">
        <v>2339</v>
      </c>
      <c r="X4820" s="18" t="s">
        <v>1183</v>
      </c>
      <c r="Y4820" s="29" t="s">
        <v>469</v>
      </c>
      <c r="Z4820" s="61"/>
    </row>
    <row r="4821" spans="1:267" s="161" customFormat="1" ht="19.5" customHeight="1" x14ac:dyDescent="0.25">
      <c r="A4821" s="42" t="s">
        <v>4603</v>
      </c>
      <c r="B4821" s="17">
        <v>7</v>
      </c>
      <c r="C4821" s="17">
        <v>6</v>
      </c>
      <c r="D4821" s="17">
        <v>9</v>
      </c>
      <c r="E4821" s="17">
        <v>0</v>
      </c>
      <c r="F4821" s="17">
        <v>3</v>
      </c>
      <c r="G4821" s="17">
        <v>0</v>
      </c>
      <c r="H4821" s="17">
        <v>0</v>
      </c>
      <c r="I4821" s="17">
        <v>5.5</v>
      </c>
      <c r="J4821" s="17">
        <v>2</v>
      </c>
      <c r="K4821" s="17">
        <v>1</v>
      </c>
      <c r="L4821" s="119"/>
      <c r="M4821" s="27">
        <f t="shared" si="151"/>
        <v>33.5</v>
      </c>
      <c r="N4821" s="27">
        <v>2</v>
      </c>
      <c r="O4821" s="185">
        <f t="shared" si="152"/>
        <v>0.39880952380952384</v>
      </c>
      <c r="P4821" s="17" t="s">
        <v>446</v>
      </c>
      <c r="Q4821" s="19" t="s">
        <v>4604</v>
      </c>
      <c r="R4821" s="41" t="s">
        <v>811</v>
      </c>
      <c r="S4821" s="19" t="s">
        <v>474</v>
      </c>
      <c r="T4821" s="28" t="s">
        <v>3660</v>
      </c>
      <c r="U4821" s="27">
        <v>7</v>
      </c>
      <c r="V4821" s="20" t="s">
        <v>4130</v>
      </c>
      <c r="W4821" s="18" t="s">
        <v>4583</v>
      </c>
      <c r="X4821" s="18" t="s">
        <v>811</v>
      </c>
      <c r="Y4821" s="29" t="s">
        <v>486</v>
      </c>
      <c r="Z4821" s="61"/>
    </row>
    <row r="4822" spans="1:267" s="161" customFormat="1" ht="19.5" customHeight="1" x14ac:dyDescent="0.25">
      <c r="A4822" s="42" t="s">
        <v>202</v>
      </c>
      <c r="B4822" s="17">
        <v>10</v>
      </c>
      <c r="C4822" s="17">
        <v>0</v>
      </c>
      <c r="D4822" s="17">
        <v>4.5</v>
      </c>
      <c r="E4822" s="17">
        <v>0</v>
      </c>
      <c r="F4822" s="17">
        <v>5</v>
      </c>
      <c r="G4822" s="17">
        <v>0</v>
      </c>
      <c r="H4822" s="17">
        <v>0</v>
      </c>
      <c r="I4822" s="17">
        <v>4</v>
      </c>
      <c r="J4822" s="17">
        <v>8</v>
      </c>
      <c r="K4822" s="17">
        <v>2</v>
      </c>
      <c r="L4822" s="119"/>
      <c r="M4822" s="27">
        <f t="shared" si="151"/>
        <v>33.5</v>
      </c>
      <c r="N4822" s="27">
        <v>3</v>
      </c>
      <c r="O4822" s="185">
        <f t="shared" si="152"/>
        <v>0.39880952380952384</v>
      </c>
      <c r="P4822" s="17" t="s">
        <v>446</v>
      </c>
      <c r="Q4822" s="19" t="s">
        <v>1922</v>
      </c>
      <c r="R4822" s="41" t="s">
        <v>771</v>
      </c>
      <c r="S4822" s="19" t="s">
        <v>466</v>
      </c>
      <c r="T4822" s="28" t="s">
        <v>1813</v>
      </c>
      <c r="U4822" s="27">
        <v>7</v>
      </c>
      <c r="V4822" s="20" t="s">
        <v>682</v>
      </c>
      <c r="W4822" s="18" t="s">
        <v>1920</v>
      </c>
      <c r="X4822" s="18" t="s">
        <v>684</v>
      </c>
      <c r="Y4822" s="29" t="s">
        <v>452</v>
      </c>
      <c r="Z4822" s="61"/>
    </row>
    <row r="4823" spans="1:267" s="161" customFormat="1" ht="19.5" customHeight="1" x14ac:dyDescent="0.25">
      <c r="A4823" s="42" t="s">
        <v>209</v>
      </c>
      <c r="B4823" s="17">
        <v>8</v>
      </c>
      <c r="C4823" s="17">
        <v>5</v>
      </c>
      <c r="D4823" s="17">
        <v>4.5</v>
      </c>
      <c r="E4823" s="17">
        <v>2</v>
      </c>
      <c r="F4823" s="17">
        <v>1</v>
      </c>
      <c r="G4823" s="17">
        <v>0</v>
      </c>
      <c r="H4823" s="17">
        <v>0</v>
      </c>
      <c r="I4823" s="17">
        <v>4.5</v>
      </c>
      <c r="J4823" s="17">
        <v>4</v>
      </c>
      <c r="K4823" s="17">
        <v>4</v>
      </c>
      <c r="L4823" s="119"/>
      <c r="M4823" s="27">
        <f t="shared" si="151"/>
        <v>33</v>
      </c>
      <c r="N4823" s="27">
        <v>6</v>
      </c>
      <c r="O4823" s="185">
        <f t="shared" si="152"/>
        <v>0.39285714285714285</v>
      </c>
      <c r="P4823" s="17" t="s">
        <v>446</v>
      </c>
      <c r="Q4823" s="19" t="s">
        <v>3732</v>
      </c>
      <c r="R4823" s="41" t="s">
        <v>448</v>
      </c>
      <c r="S4823" s="19" t="s">
        <v>5287</v>
      </c>
      <c r="T4823" s="28" t="s">
        <v>3668</v>
      </c>
      <c r="U4823" s="27">
        <v>7</v>
      </c>
      <c r="V4823" s="20" t="s">
        <v>519</v>
      </c>
      <c r="W4823" s="18" t="s">
        <v>6450</v>
      </c>
      <c r="X4823" s="18" t="s">
        <v>2243</v>
      </c>
      <c r="Y4823" s="29" t="s">
        <v>6451</v>
      </c>
      <c r="Z4823" s="61"/>
    </row>
    <row r="4824" spans="1:267" s="161" customFormat="1" ht="19.5" customHeight="1" x14ac:dyDescent="0.25">
      <c r="A4824" s="42" t="s">
        <v>214</v>
      </c>
      <c r="B4824" s="17">
        <v>9</v>
      </c>
      <c r="C4824" s="17">
        <v>4</v>
      </c>
      <c r="D4824" s="17">
        <v>9</v>
      </c>
      <c r="E4824" s="17">
        <v>0</v>
      </c>
      <c r="F4824" s="17">
        <v>3</v>
      </c>
      <c r="G4824" s="17">
        <v>0</v>
      </c>
      <c r="H4824" s="17">
        <v>1</v>
      </c>
      <c r="I4824" s="17">
        <v>3</v>
      </c>
      <c r="J4824" s="17">
        <v>2</v>
      </c>
      <c r="K4824" s="17">
        <v>2</v>
      </c>
      <c r="L4824" s="119"/>
      <c r="M4824" s="27">
        <f t="shared" si="151"/>
        <v>33</v>
      </c>
      <c r="N4824" s="27">
        <v>9</v>
      </c>
      <c r="O4824" s="185">
        <f t="shared" si="152"/>
        <v>0.39285714285714285</v>
      </c>
      <c r="P4824" s="17" t="s">
        <v>446</v>
      </c>
      <c r="Q4824" s="19" t="s">
        <v>5515</v>
      </c>
      <c r="R4824" s="41" t="s">
        <v>2679</v>
      </c>
      <c r="S4824" s="19" t="s">
        <v>925</v>
      </c>
      <c r="T4824" s="28" t="s">
        <v>5402</v>
      </c>
      <c r="U4824" s="27">
        <v>7</v>
      </c>
      <c r="V4824" s="20" t="s">
        <v>1161</v>
      </c>
      <c r="W4824" s="18" t="s">
        <v>5449</v>
      </c>
      <c r="X4824" s="18" t="s">
        <v>2324</v>
      </c>
      <c r="Y4824" s="29" t="s">
        <v>452</v>
      </c>
      <c r="Z4824" s="61"/>
    </row>
    <row r="4825" spans="1:267" s="161" customFormat="1" ht="19.5" customHeight="1" x14ac:dyDescent="0.25">
      <c r="A4825" s="42" t="s">
        <v>229</v>
      </c>
      <c r="B4825" s="17">
        <v>7</v>
      </c>
      <c r="C4825" s="17">
        <v>8</v>
      </c>
      <c r="D4825" s="17">
        <v>8</v>
      </c>
      <c r="E4825" s="17">
        <v>0</v>
      </c>
      <c r="F4825" s="17">
        <v>1</v>
      </c>
      <c r="G4825" s="17">
        <v>1</v>
      </c>
      <c r="H4825" s="17">
        <v>0</v>
      </c>
      <c r="I4825" s="17">
        <v>3</v>
      </c>
      <c r="J4825" s="17">
        <v>2</v>
      </c>
      <c r="K4825" s="17">
        <v>3</v>
      </c>
      <c r="L4825" s="119"/>
      <c r="M4825" s="27">
        <f t="shared" si="151"/>
        <v>33</v>
      </c>
      <c r="N4825" s="27">
        <v>5</v>
      </c>
      <c r="O4825" s="185">
        <f t="shared" si="152"/>
        <v>0.39285714285714285</v>
      </c>
      <c r="P4825" s="17" t="s">
        <v>446</v>
      </c>
      <c r="Q4825" s="19" t="s">
        <v>6819</v>
      </c>
      <c r="R4825" s="41" t="s">
        <v>478</v>
      </c>
      <c r="S4825" s="19" t="s">
        <v>819</v>
      </c>
      <c r="T4825" s="28" t="s">
        <v>3670</v>
      </c>
      <c r="U4825" s="27">
        <v>7</v>
      </c>
      <c r="V4825" s="20" t="s">
        <v>645</v>
      </c>
      <c r="W4825" s="18" t="s">
        <v>5040</v>
      </c>
      <c r="X4825" s="18" t="s">
        <v>518</v>
      </c>
      <c r="Y4825" s="29" t="s">
        <v>636</v>
      </c>
      <c r="Z4825" s="61"/>
    </row>
    <row r="4826" spans="1:267" s="161" customFormat="1" ht="19.5" customHeight="1" x14ac:dyDescent="0.25">
      <c r="A4826" s="42" t="s">
        <v>210</v>
      </c>
      <c r="B4826" s="17">
        <v>8</v>
      </c>
      <c r="C4826" s="17">
        <v>0</v>
      </c>
      <c r="D4826" s="17">
        <v>9</v>
      </c>
      <c r="E4826" s="17">
        <v>0</v>
      </c>
      <c r="F4826" s="17">
        <v>1</v>
      </c>
      <c r="G4826" s="17">
        <v>3</v>
      </c>
      <c r="H4826" s="17">
        <v>3</v>
      </c>
      <c r="I4826" s="17">
        <v>5</v>
      </c>
      <c r="J4826" s="17">
        <v>0</v>
      </c>
      <c r="K4826" s="17">
        <v>4</v>
      </c>
      <c r="L4826" s="119"/>
      <c r="M4826" s="27">
        <f t="shared" si="151"/>
        <v>33</v>
      </c>
      <c r="N4826" s="27">
        <v>8</v>
      </c>
      <c r="O4826" s="185">
        <f t="shared" si="152"/>
        <v>0.39285714285714285</v>
      </c>
      <c r="P4826" s="17" t="s">
        <v>446</v>
      </c>
      <c r="Q4826" s="28" t="s">
        <v>3819</v>
      </c>
      <c r="R4826" s="41" t="s">
        <v>684</v>
      </c>
      <c r="S4826" s="19" t="s">
        <v>991</v>
      </c>
      <c r="T4826" s="28" t="s">
        <v>3118</v>
      </c>
      <c r="U4826" s="27">
        <v>7</v>
      </c>
      <c r="V4826" s="20" t="s">
        <v>609</v>
      </c>
      <c r="W4826" s="18" t="s">
        <v>3779</v>
      </c>
      <c r="X4826" s="18" t="s">
        <v>1032</v>
      </c>
      <c r="Y4826" s="29" t="s">
        <v>486</v>
      </c>
      <c r="Z4826" s="61"/>
    </row>
    <row r="4827" spans="1:267" s="161" customFormat="1" ht="19.5" customHeight="1" x14ac:dyDescent="0.25">
      <c r="A4827" s="42" t="s">
        <v>207</v>
      </c>
      <c r="B4827" s="17">
        <v>10</v>
      </c>
      <c r="C4827" s="17">
        <v>2</v>
      </c>
      <c r="D4827" s="17">
        <v>8</v>
      </c>
      <c r="E4827" s="17">
        <v>0</v>
      </c>
      <c r="F4827" s="17">
        <v>3.5</v>
      </c>
      <c r="G4827" s="17">
        <v>3</v>
      </c>
      <c r="H4827" s="17">
        <v>0</v>
      </c>
      <c r="I4827" s="17">
        <v>4.5</v>
      </c>
      <c r="J4827" s="17">
        <v>0</v>
      </c>
      <c r="K4827" s="17">
        <v>2</v>
      </c>
      <c r="L4827" s="119"/>
      <c r="M4827" s="27">
        <f t="shared" si="151"/>
        <v>33</v>
      </c>
      <c r="N4827" s="27">
        <v>5</v>
      </c>
      <c r="O4827" s="185">
        <f t="shared" si="152"/>
        <v>0.39285714285714285</v>
      </c>
      <c r="P4827" s="17" t="s">
        <v>446</v>
      </c>
      <c r="Q4827" s="19" t="s">
        <v>7632</v>
      </c>
      <c r="R4827" s="41" t="s">
        <v>603</v>
      </c>
      <c r="S4827" s="19" t="s">
        <v>800</v>
      </c>
      <c r="T4827" s="28" t="s">
        <v>7569</v>
      </c>
      <c r="U4827" s="27">
        <v>7</v>
      </c>
      <c r="V4827" s="20" t="s">
        <v>645</v>
      </c>
      <c r="W4827" s="18" t="s">
        <v>1222</v>
      </c>
      <c r="X4827" s="18" t="s">
        <v>1377</v>
      </c>
      <c r="Y4827" s="29" t="s">
        <v>1126</v>
      </c>
      <c r="Z4827" s="61"/>
    </row>
    <row r="4828" spans="1:267" s="161" customFormat="1" ht="19.5" customHeight="1" x14ac:dyDescent="0.25">
      <c r="A4828" s="42" t="s">
        <v>227</v>
      </c>
      <c r="B4828" s="17">
        <v>6</v>
      </c>
      <c r="C4828" s="17">
        <v>9</v>
      </c>
      <c r="D4828" s="17">
        <v>0.5</v>
      </c>
      <c r="E4828" s="17">
        <v>0</v>
      </c>
      <c r="F4828" s="17">
        <v>3</v>
      </c>
      <c r="G4828" s="17">
        <v>4</v>
      </c>
      <c r="H4828" s="17">
        <v>2</v>
      </c>
      <c r="I4828" s="17">
        <v>2.5</v>
      </c>
      <c r="J4828" s="17">
        <v>2</v>
      </c>
      <c r="K4828" s="17">
        <v>4</v>
      </c>
      <c r="L4828" s="119"/>
      <c r="M4828" s="27">
        <f t="shared" si="151"/>
        <v>33</v>
      </c>
      <c r="N4828" s="27">
        <v>5</v>
      </c>
      <c r="O4828" s="185">
        <f t="shared" si="152"/>
        <v>0.39285714285714285</v>
      </c>
      <c r="P4828" s="17" t="s">
        <v>446</v>
      </c>
      <c r="Q4828" s="19" t="s">
        <v>612</v>
      </c>
      <c r="R4828" s="41" t="s">
        <v>1351</v>
      </c>
      <c r="S4828" s="19" t="s">
        <v>847</v>
      </c>
      <c r="T4828" s="28" t="s">
        <v>3670</v>
      </c>
      <c r="U4828" s="27">
        <v>7</v>
      </c>
      <c r="V4828" s="20" t="s">
        <v>645</v>
      </c>
      <c r="W4828" s="18" t="s">
        <v>5040</v>
      </c>
      <c r="X4828" s="18" t="s">
        <v>518</v>
      </c>
      <c r="Y4828" s="29" t="s">
        <v>636</v>
      </c>
      <c r="Z4828" s="61"/>
    </row>
    <row r="4829" spans="1:267" s="161" customFormat="1" ht="19.5" customHeight="1" x14ac:dyDescent="0.25">
      <c r="A4829" s="50" t="s">
        <v>235</v>
      </c>
      <c r="B4829" s="27">
        <v>7</v>
      </c>
      <c r="C4829" s="27">
        <v>9</v>
      </c>
      <c r="D4829" s="27">
        <v>7</v>
      </c>
      <c r="E4829" s="27">
        <v>0</v>
      </c>
      <c r="F4829" s="27">
        <v>1</v>
      </c>
      <c r="G4829" s="27">
        <v>3</v>
      </c>
      <c r="H4829" s="27">
        <v>2</v>
      </c>
      <c r="I4829" s="27">
        <v>4</v>
      </c>
      <c r="J4829" s="27">
        <v>0</v>
      </c>
      <c r="K4829" s="27">
        <v>0</v>
      </c>
      <c r="L4829" s="112"/>
      <c r="M4829" s="27">
        <f t="shared" si="151"/>
        <v>33</v>
      </c>
      <c r="N4829" s="27">
        <v>8</v>
      </c>
      <c r="O4829" s="185">
        <f t="shared" si="152"/>
        <v>0.39285714285714285</v>
      </c>
      <c r="P4829" s="55" t="s">
        <v>446</v>
      </c>
      <c r="Q4829" s="19" t="s">
        <v>4993</v>
      </c>
      <c r="R4829" s="41" t="s">
        <v>561</v>
      </c>
      <c r="S4829" s="19" t="s">
        <v>542</v>
      </c>
      <c r="T4829" s="28" t="s">
        <v>3662</v>
      </c>
      <c r="U4829" s="17">
        <v>7</v>
      </c>
      <c r="V4829" s="20" t="s">
        <v>609</v>
      </c>
      <c r="W4829" s="18" t="s">
        <v>1414</v>
      </c>
      <c r="X4829" s="18" t="s">
        <v>451</v>
      </c>
      <c r="Y4829" s="29" t="s">
        <v>925</v>
      </c>
      <c r="Z4829" s="61"/>
    </row>
    <row r="4830" spans="1:267" s="161" customFormat="1" ht="19.5" customHeight="1" x14ac:dyDescent="0.25">
      <c r="A4830" s="50" t="s">
        <v>219</v>
      </c>
      <c r="B4830" s="27">
        <v>7</v>
      </c>
      <c r="C4830" s="27">
        <v>8</v>
      </c>
      <c r="D4830" s="27">
        <v>0</v>
      </c>
      <c r="E4830" s="27">
        <v>0</v>
      </c>
      <c r="F4830" s="27">
        <v>5</v>
      </c>
      <c r="G4830" s="27">
        <v>4</v>
      </c>
      <c r="H4830" s="27">
        <v>0</v>
      </c>
      <c r="I4830" s="27">
        <v>4</v>
      </c>
      <c r="J4830" s="27">
        <v>2</v>
      </c>
      <c r="K4830" s="27">
        <v>3</v>
      </c>
      <c r="L4830" s="112"/>
      <c r="M4830" s="27">
        <f t="shared" si="151"/>
        <v>33</v>
      </c>
      <c r="N4830" s="27">
        <v>9</v>
      </c>
      <c r="O4830" s="185">
        <f t="shared" si="152"/>
        <v>0.39285714285714285</v>
      </c>
      <c r="P4830" s="55" t="s">
        <v>446</v>
      </c>
      <c r="Q4830" s="19" t="s">
        <v>1821</v>
      </c>
      <c r="R4830" s="41" t="s">
        <v>520</v>
      </c>
      <c r="S4830" s="19" t="s">
        <v>1518</v>
      </c>
      <c r="T4830" s="28" t="s">
        <v>8181</v>
      </c>
      <c r="U4830" s="17">
        <v>7</v>
      </c>
      <c r="V4830" s="20" t="s">
        <v>3396</v>
      </c>
      <c r="W4830" s="18" t="s">
        <v>3161</v>
      </c>
      <c r="X4830" s="18" t="s">
        <v>916</v>
      </c>
      <c r="Y4830" s="29" t="s">
        <v>1126</v>
      </c>
      <c r="Z4830" s="61"/>
    </row>
    <row r="4831" spans="1:267" s="161" customFormat="1" ht="19.5" customHeight="1" x14ac:dyDescent="0.25">
      <c r="A4831" s="50" t="s">
        <v>201</v>
      </c>
      <c r="B4831" s="27">
        <v>7</v>
      </c>
      <c r="C4831" s="27">
        <v>2</v>
      </c>
      <c r="D4831" s="27">
        <v>7</v>
      </c>
      <c r="E4831" s="27">
        <v>2</v>
      </c>
      <c r="F4831" s="27">
        <v>3</v>
      </c>
      <c r="G4831" s="27">
        <v>2</v>
      </c>
      <c r="H4831" s="27">
        <v>0</v>
      </c>
      <c r="I4831" s="27">
        <v>6</v>
      </c>
      <c r="J4831" s="27">
        <v>0</v>
      </c>
      <c r="K4831" s="27">
        <v>4</v>
      </c>
      <c r="L4831" s="112"/>
      <c r="M4831" s="27">
        <f t="shared" si="151"/>
        <v>33</v>
      </c>
      <c r="N4831" s="27">
        <v>1</v>
      </c>
      <c r="O4831" s="185">
        <f t="shared" si="152"/>
        <v>0.39285714285714285</v>
      </c>
      <c r="P4831" s="55" t="s">
        <v>446</v>
      </c>
      <c r="Q4831" s="19" t="s">
        <v>1663</v>
      </c>
      <c r="R4831" s="41" t="s">
        <v>1723</v>
      </c>
      <c r="S4831" s="19" t="s">
        <v>562</v>
      </c>
      <c r="T4831" s="28" t="s">
        <v>7521</v>
      </c>
      <c r="U4831" s="17">
        <v>7</v>
      </c>
      <c r="V4831" s="20" t="s">
        <v>682</v>
      </c>
      <c r="W4831" s="18" t="s">
        <v>7507</v>
      </c>
      <c r="X4831" s="18" t="s">
        <v>1224</v>
      </c>
      <c r="Y4831" s="29" t="s">
        <v>605</v>
      </c>
      <c r="Z4831" s="61"/>
    </row>
    <row r="4832" spans="1:267" s="161" customFormat="1" ht="19.5" customHeight="1" x14ac:dyDescent="0.25">
      <c r="A4832" s="50" t="s">
        <v>226</v>
      </c>
      <c r="B4832" s="27">
        <v>4</v>
      </c>
      <c r="C4832" s="27">
        <v>2</v>
      </c>
      <c r="D4832" s="27">
        <v>9</v>
      </c>
      <c r="E4832" s="27">
        <v>0</v>
      </c>
      <c r="F4832" s="27">
        <v>4</v>
      </c>
      <c r="G4832" s="27">
        <v>4</v>
      </c>
      <c r="H4832" s="27">
        <v>2</v>
      </c>
      <c r="I4832" s="27">
        <v>3</v>
      </c>
      <c r="J4832" s="27">
        <v>2</v>
      </c>
      <c r="K4832" s="27">
        <v>3</v>
      </c>
      <c r="L4832" s="112"/>
      <c r="M4832" s="27">
        <f t="shared" si="151"/>
        <v>33</v>
      </c>
      <c r="N4832" s="27">
        <v>3</v>
      </c>
      <c r="O4832" s="185">
        <f t="shared" si="152"/>
        <v>0.39285714285714285</v>
      </c>
      <c r="P4832" s="55" t="s">
        <v>446</v>
      </c>
      <c r="Q4832" s="19" t="s">
        <v>2535</v>
      </c>
      <c r="R4832" s="41" t="s">
        <v>750</v>
      </c>
      <c r="S4832" s="19" t="s">
        <v>721</v>
      </c>
      <c r="T4832" s="28" t="s">
        <v>2445</v>
      </c>
      <c r="U4832" s="17">
        <v>7</v>
      </c>
      <c r="V4832" s="20" t="s">
        <v>645</v>
      </c>
      <c r="W4832" s="18" t="s">
        <v>1486</v>
      </c>
      <c r="X4832" s="18" t="s">
        <v>451</v>
      </c>
      <c r="Y4832" s="29" t="s">
        <v>452</v>
      </c>
      <c r="Z4832" s="61"/>
    </row>
    <row r="4833" spans="1:26" s="161" customFormat="1" ht="19.5" customHeight="1" x14ac:dyDescent="0.25">
      <c r="A4833" s="50" t="s">
        <v>201</v>
      </c>
      <c r="B4833" s="27">
        <v>10</v>
      </c>
      <c r="C4833" s="27">
        <v>5</v>
      </c>
      <c r="D4833" s="27">
        <v>3</v>
      </c>
      <c r="E4833" s="27">
        <v>2</v>
      </c>
      <c r="F4833" s="27">
        <v>0</v>
      </c>
      <c r="G4833" s="27">
        <v>2</v>
      </c>
      <c r="H4833" s="27">
        <v>1</v>
      </c>
      <c r="I4833" s="27">
        <v>6</v>
      </c>
      <c r="J4833" s="27">
        <v>0</v>
      </c>
      <c r="K4833" s="27">
        <v>4</v>
      </c>
      <c r="L4833" s="112"/>
      <c r="M4833" s="27">
        <f t="shared" si="151"/>
        <v>33</v>
      </c>
      <c r="N4833" s="27">
        <v>15</v>
      </c>
      <c r="O4833" s="185">
        <f t="shared" si="152"/>
        <v>0.39285714285714285</v>
      </c>
      <c r="P4833" s="55" t="s">
        <v>446</v>
      </c>
      <c r="Q4833" s="19" t="s">
        <v>2365</v>
      </c>
      <c r="R4833" s="41" t="s">
        <v>2366</v>
      </c>
      <c r="S4833" s="19" t="s">
        <v>562</v>
      </c>
      <c r="T4833" s="28" t="s">
        <v>2289</v>
      </c>
      <c r="U4833" s="17">
        <v>7</v>
      </c>
      <c r="V4833" s="20" t="s">
        <v>2314</v>
      </c>
      <c r="W4833" s="18" t="s">
        <v>2323</v>
      </c>
      <c r="X4833" s="18" t="s">
        <v>2324</v>
      </c>
      <c r="Y4833" s="29" t="s">
        <v>1016</v>
      </c>
      <c r="Z4833" s="61"/>
    </row>
    <row r="4834" spans="1:26" s="161" customFormat="1" ht="19.5" customHeight="1" x14ac:dyDescent="0.25">
      <c r="A4834" s="50" t="s">
        <v>200</v>
      </c>
      <c r="B4834" s="27">
        <v>7</v>
      </c>
      <c r="C4834" s="27">
        <v>5</v>
      </c>
      <c r="D4834" s="27">
        <v>3.5</v>
      </c>
      <c r="E4834" s="27">
        <v>0</v>
      </c>
      <c r="F4834" s="27">
        <v>7</v>
      </c>
      <c r="G4834" s="27">
        <v>0</v>
      </c>
      <c r="H4834" s="27">
        <v>1</v>
      </c>
      <c r="I4834" s="27">
        <v>6</v>
      </c>
      <c r="J4834" s="27">
        <v>2</v>
      </c>
      <c r="K4834" s="27">
        <v>1</v>
      </c>
      <c r="L4834" s="112"/>
      <c r="M4834" s="27">
        <f t="shared" si="151"/>
        <v>32.5</v>
      </c>
      <c r="N4834" s="27">
        <v>1</v>
      </c>
      <c r="O4834" s="185">
        <f t="shared" si="152"/>
        <v>0.38690476190476192</v>
      </c>
      <c r="P4834" s="55" t="s">
        <v>446</v>
      </c>
      <c r="Q4834" s="19" t="s">
        <v>2168</v>
      </c>
      <c r="R4834" s="41" t="s">
        <v>451</v>
      </c>
      <c r="S4834" s="19" t="s">
        <v>474</v>
      </c>
      <c r="T4834" s="28" t="s">
        <v>1984</v>
      </c>
      <c r="U4834" s="17">
        <v>7</v>
      </c>
      <c r="V4834" s="20" t="s">
        <v>682</v>
      </c>
      <c r="W4834" s="18" t="s">
        <v>2150</v>
      </c>
      <c r="X4834" s="18" t="s">
        <v>1224</v>
      </c>
      <c r="Y4834" s="29" t="s">
        <v>469</v>
      </c>
      <c r="Z4834" s="61"/>
    </row>
    <row r="4835" spans="1:26" s="161" customFormat="1" ht="19.5" customHeight="1" x14ac:dyDescent="0.25">
      <c r="A4835" s="50" t="s">
        <v>221</v>
      </c>
      <c r="B4835" s="27">
        <v>6</v>
      </c>
      <c r="C4835" s="27">
        <v>7</v>
      </c>
      <c r="D4835" s="27">
        <v>2</v>
      </c>
      <c r="E4835" s="27">
        <v>0</v>
      </c>
      <c r="F4835" s="27">
        <v>5</v>
      </c>
      <c r="G4835" s="27">
        <v>2</v>
      </c>
      <c r="H4835" s="27">
        <v>2</v>
      </c>
      <c r="I4835" s="27">
        <v>5.5</v>
      </c>
      <c r="J4835" s="27">
        <v>0</v>
      </c>
      <c r="K4835" s="27">
        <v>3</v>
      </c>
      <c r="L4835" s="112"/>
      <c r="M4835" s="27">
        <f t="shared" si="151"/>
        <v>32.5</v>
      </c>
      <c r="N4835" s="27">
        <v>10</v>
      </c>
      <c r="O4835" s="185">
        <f t="shared" si="152"/>
        <v>0.38690476190476192</v>
      </c>
      <c r="P4835" s="55" t="s">
        <v>446</v>
      </c>
      <c r="Q4835" s="19" t="s">
        <v>8322</v>
      </c>
      <c r="R4835" s="41" t="s">
        <v>1224</v>
      </c>
      <c r="S4835" s="19" t="s">
        <v>1078</v>
      </c>
      <c r="T4835" s="28" t="s">
        <v>8181</v>
      </c>
      <c r="U4835" s="17">
        <v>7</v>
      </c>
      <c r="V4835" s="20" t="s">
        <v>3396</v>
      </c>
      <c r="W4835" s="18" t="s">
        <v>3161</v>
      </c>
      <c r="X4835" s="18" t="s">
        <v>916</v>
      </c>
      <c r="Y4835" s="29" t="s">
        <v>1126</v>
      </c>
      <c r="Z4835" s="61"/>
    </row>
    <row r="4836" spans="1:26" s="161" customFormat="1" ht="19.5" customHeight="1" x14ac:dyDescent="0.25">
      <c r="A4836" s="50" t="s">
        <v>201</v>
      </c>
      <c r="B4836" s="27">
        <v>8</v>
      </c>
      <c r="C4836" s="27">
        <v>7</v>
      </c>
      <c r="D4836" s="27">
        <v>4</v>
      </c>
      <c r="E4836" s="27">
        <v>2</v>
      </c>
      <c r="F4836" s="27">
        <v>0</v>
      </c>
      <c r="G4836" s="27">
        <v>2</v>
      </c>
      <c r="H4836" s="27">
        <v>0</v>
      </c>
      <c r="I4836" s="27">
        <v>5.5</v>
      </c>
      <c r="J4836" s="27">
        <v>2</v>
      </c>
      <c r="K4836" s="27">
        <v>2</v>
      </c>
      <c r="L4836" s="112"/>
      <c r="M4836" s="27">
        <f t="shared" si="151"/>
        <v>32.5</v>
      </c>
      <c r="N4836" s="27">
        <v>5</v>
      </c>
      <c r="O4836" s="185">
        <f t="shared" si="152"/>
        <v>0.38690476190476192</v>
      </c>
      <c r="P4836" s="55" t="s">
        <v>446</v>
      </c>
      <c r="Q4836" s="19" t="s">
        <v>5560</v>
      </c>
      <c r="R4836" s="41" t="s">
        <v>969</v>
      </c>
      <c r="S4836" s="19" t="s">
        <v>565</v>
      </c>
      <c r="T4836" s="28" t="s">
        <v>6226</v>
      </c>
      <c r="U4836" s="17">
        <v>7</v>
      </c>
      <c r="V4836" s="20" t="s">
        <v>682</v>
      </c>
      <c r="W4836" s="18" t="s">
        <v>1746</v>
      </c>
      <c r="X4836" s="18" t="s">
        <v>855</v>
      </c>
      <c r="Y4836" s="29" t="s">
        <v>469</v>
      </c>
      <c r="Z4836" s="61"/>
    </row>
    <row r="4837" spans="1:26" s="161" customFormat="1" ht="19.5" customHeight="1" x14ac:dyDescent="0.25">
      <c r="A4837" s="50" t="s">
        <v>211</v>
      </c>
      <c r="B4837" s="27">
        <v>10</v>
      </c>
      <c r="C4837" s="27">
        <v>9</v>
      </c>
      <c r="D4837" s="27">
        <v>7</v>
      </c>
      <c r="E4837" s="27">
        <v>0</v>
      </c>
      <c r="F4837" s="27">
        <v>0</v>
      </c>
      <c r="G4837" s="27">
        <v>3</v>
      </c>
      <c r="H4837" s="27">
        <v>0</v>
      </c>
      <c r="I4837" s="27">
        <v>3.5</v>
      </c>
      <c r="J4837" s="27">
        <v>0</v>
      </c>
      <c r="K4837" s="27">
        <v>0</v>
      </c>
      <c r="L4837" s="112"/>
      <c r="M4837" s="27">
        <f t="shared" si="151"/>
        <v>32.5</v>
      </c>
      <c r="N4837" s="27">
        <v>14</v>
      </c>
      <c r="O4837" s="185">
        <f t="shared" si="152"/>
        <v>0.38690476190476192</v>
      </c>
      <c r="P4837" s="55" t="s">
        <v>446</v>
      </c>
      <c r="Q4837" s="19" t="s">
        <v>1051</v>
      </c>
      <c r="R4837" s="41" t="s">
        <v>555</v>
      </c>
      <c r="S4837" s="19" t="s">
        <v>721</v>
      </c>
      <c r="T4837" s="28" t="s">
        <v>7778</v>
      </c>
      <c r="U4837" s="17">
        <v>7</v>
      </c>
      <c r="V4837" s="20" t="s">
        <v>609</v>
      </c>
      <c r="W4837" s="18" t="s">
        <v>8060</v>
      </c>
      <c r="X4837" s="18" t="s">
        <v>1224</v>
      </c>
      <c r="Y4837" s="29" t="s">
        <v>469</v>
      </c>
      <c r="Z4837" s="61"/>
    </row>
    <row r="4838" spans="1:26" s="161" customFormat="1" ht="19.5" customHeight="1" x14ac:dyDescent="0.25">
      <c r="A4838" s="50" t="s">
        <v>201</v>
      </c>
      <c r="B4838" s="27">
        <v>9</v>
      </c>
      <c r="C4838" s="27">
        <v>6</v>
      </c>
      <c r="D4838" s="27">
        <v>4</v>
      </c>
      <c r="E4838" s="27">
        <v>2</v>
      </c>
      <c r="F4838" s="27">
        <v>2</v>
      </c>
      <c r="G4838" s="27">
        <v>2</v>
      </c>
      <c r="H4838" s="27">
        <v>0</v>
      </c>
      <c r="I4838" s="27">
        <v>2.5</v>
      </c>
      <c r="J4838" s="27">
        <v>2</v>
      </c>
      <c r="K4838" s="27">
        <v>3</v>
      </c>
      <c r="L4838" s="112"/>
      <c r="M4838" s="27">
        <f t="shared" si="151"/>
        <v>32.5</v>
      </c>
      <c r="N4838" s="27">
        <v>9</v>
      </c>
      <c r="O4838" s="185">
        <f t="shared" si="152"/>
        <v>0.38690476190476192</v>
      </c>
      <c r="P4838" s="55" t="s">
        <v>446</v>
      </c>
      <c r="Q4838" s="19" t="s">
        <v>5514</v>
      </c>
      <c r="R4838" s="41" t="s">
        <v>969</v>
      </c>
      <c r="S4838" s="19" t="s">
        <v>565</v>
      </c>
      <c r="T4838" s="28" t="s">
        <v>5402</v>
      </c>
      <c r="U4838" s="17">
        <v>7</v>
      </c>
      <c r="V4838" s="20" t="s">
        <v>5510</v>
      </c>
      <c r="W4838" s="18" t="s">
        <v>1727</v>
      </c>
      <c r="X4838" s="18" t="s">
        <v>916</v>
      </c>
      <c r="Y4838" s="29" t="s">
        <v>1374</v>
      </c>
      <c r="Z4838" s="61"/>
    </row>
    <row r="4839" spans="1:26" s="161" customFormat="1" ht="19.5" customHeight="1" x14ac:dyDescent="0.25">
      <c r="A4839" s="50" t="s">
        <v>216</v>
      </c>
      <c r="B4839" s="27">
        <v>9</v>
      </c>
      <c r="C4839" s="27">
        <v>9</v>
      </c>
      <c r="D4839" s="27">
        <v>2</v>
      </c>
      <c r="E4839" s="27">
        <v>0</v>
      </c>
      <c r="F4839" s="27">
        <v>2</v>
      </c>
      <c r="G4839" s="27">
        <v>4</v>
      </c>
      <c r="H4839" s="27">
        <v>0</v>
      </c>
      <c r="I4839" s="27">
        <v>4.5</v>
      </c>
      <c r="J4839" s="27">
        <v>0</v>
      </c>
      <c r="K4839" s="27">
        <v>2</v>
      </c>
      <c r="L4839" s="112"/>
      <c r="M4839" s="27">
        <f t="shared" si="151"/>
        <v>32.5</v>
      </c>
      <c r="N4839" s="27">
        <v>16</v>
      </c>
      <c r="O4839" s="185">
        <f t="shared" si="152"/>
        <v>0.38690476190476192</v>
      </c>
      <c r="P4839" s="55" t="s">
        <v>446</v>
      </c>
      <c r="Q4839" s="19" t="s">
        <v>2367</v>
      </c>
      <c r="R4839" s="41" t="s">
        <v>491</v>
      </c>
      <c r="S4839" s="19" t="s">
        <v>1767</v>
      </c>
      <c r="T4839" s="28" t="s">
        <v>2289</v>
      </c>
      <c r="U4839" s="17">
        <v>7</v>
      </c>
      <c r="V4839" s="20" t="s">
        <v>1161</v>
      </c>
      <c r="W4839" s="18" t="s">
        <v>2339</v>
      </c>
      <c r="X4839" s="18" t="s">
        <v>1183</v>
      </c>
      <c r="Y4839" s="29" t="s">
        <v>469</v>
      </c>
      <c r="Z4839" s="61"/>
    </row>
    <row r="4840" spans="1:26" s="161" customFormat="1" ht="19.5" customHeight="1" x14ac:dyDescent="0.25">
      <c r="A4840" s="50" t="s">
        <v>202</v>
      </c>
      <c r="B4840" s="27">
        <v>7</v>
      </c>
      <c r="C4840" s="27">
        <v>1</v>
      </c>
      <c r="D4840" s="27">
        <v>9</v>
      </c>
      <c r="E4840" s="27">
        <v>2</v>
      </c>
      <c r="F4840" s="27">
        <v>2</v>
      </c>
      <c r="G4840" s="27">
        <v>4</v>
      </c>
      <c r="H4840" s="27">
        <v>0</v>
      </c>
      <c r="I4840" s="27">
        <v>5.5</v>
      </c>
      <c r="J4840" s="27">
        <v>0</v>
      </c>
      <c r="K4840" s="27">
        <v>2</v>
      </c>
      <c r="L4840" s="112"/>
      <c r="M4840" s="27">
        <f t="shared" si="151"/>
        <v>32.5</v>
      </c>
      <c r="N4840" s="27">
        <v>9</v>
      </c>
      <c r="O4840" s="185">
        <f t="shared" si="152"/>
        <v>0.38690476190476192</v>
      </c>
      <c r="P4840" s="55" t="s">
        <v>446</v>
      </c>
      <c r="Q4840" s="19" t="s">
        <v>4449</v>
      </c>
      <c r="R4840" s="41" t="s">
        <v>1102</v>
      </c>
      <c r="S4840" s="19" t="s">
        <v>556</v>
      </c>
      <c r="T4840" s="28" t="s">
        <v>3120</v>
      </c>
      <c r="U4840" s="17">
        <v>7</v>
      </c>
      <c r="V4840" s="20" t="s">
        <v>682</v>
      </c>
      <c r="W4840" s="18" t="s">
        <v>4419</v>
      </c>
      <c r="X4840" s="18" t="s">
        <v>1224</v>
      </c>
      <c r="Y4840" s="29" t="s">
        <v>489</v>
      </c>
      <c r="Z4840" s="61"/>
    </row>
    <row r="4841" spans="1:26" s="161" customFormat="1" ht="19.5" customHeight="1" x14ac:dyDescent="0.25">
      <c r="A4841" s="50" t="s">
        <v>225</v>
      </c>
      <c r="B4841" s="27">
        <v>8</v>
      </c>
      <c r="C4841" s="27">
        <v>4</v>
      </c>
      <c r="D4841" s="27">
        <v>6</v>
      </c>
      <c r="E4841" s="27">
        <v>2</v>
      </c>
      <c r="F4841" s="27">
        <v>2</v>
      </c>
      <c r="G4841" s="27">
        <v>3</v>
      </c>
      <c r="H4841" s="27">
        <v>0</v>
      </c>
      <c r="I4841" s="27">
        <v>4.5</v>
      </c>
      <c r="J4841" s="27">
        <v>2</v>
      </c>
      <c r="K4841" s="27">
        <v>1</v>
      </c>
      <c r="L4841" s="112"/>
      <c r="M4841" s="27">
        <f t="shared" si="151"/>
        <v>32.5</v>
      </c>
      <c r="N4841" s="27">
        <v>4</v>
      </c>
      <c r="O4841" s="185">
        <f t="shared" si="152"/>
        <v>0.38690476190476192</v>
      </c>
      <c r="P4841" s="55" t="s">
        <v>446</v>
      </c>
      <c r="Q4841" s="19" t="s">
        <v>602</v>
      </c>
      <c r="R4841" s="41" t="s">
        <v>684</v>
      </c>
      <c r="S4841" s="19" t="s">
        <v>523</v>
      </c>
      <c r="T4841" s="28" t="s">
        <v>3665</v>
      </c>
      <c r="U4841" s="17">
        <v>7</v>
      </c>
      <c r="V4841" s="20" t="s">
        <v>5246</v>
      </c>
      <c r="W4841" s="18" t="s">
        <v>5741</v>
      </c>
      <c r="X4841" s="18" t="s">
        <v>1403</v>
      </c>
      <c r="Y4841" s="29" t="s">
        <v>452</v>
      </c>
      <c r="Z4841" s="61"/>
    </row>
    <row r="4842" spans="1:26" s="161" customFormat="1" ht="19.5" customHeight="1" x14ac:dyDescent="0.25">
      <c r="A4842" s="50" t="s">
        <v>6051</v>
      </c>
      <c r="B4842" s="27">
        <v>8</v>
      </c>
      <c r="C4842" s="27">
        <v>7</v>
      </c>
      <c r="D4842" s="27">
        <v>2.5</v>
      </c>
      <c r="E4842" s="27">
        <v>0</v>
      </c>
      <c r="F4842" s="27">
        <v>0</v>
      </c>
      <c r="G4842" s="27">
        <v>4</v>
      </c>
      <c r="H4842" s="27">
        <v>1</v>
      </c>
      <c r="I4842" s="27">
        <v>5</v>
      </c>
      <c r="J4842" s="27">
        <v>2</v>
      </c>
      <c r="K4842" s="27">
        <v>3</v>
      </c>
      <c r="L4842" s="112"/>
      <c r="M4842" s="27">
        <f t="shared" si="151"/>
        <v>32.5</v>
      </c>
      <c r="N4842" s="27">
        <v>3</v>
      </c>
      <c r="O4842" s="185">
        <f t="shared" si="152"/>
        <v>0.38690476190476192</v>
      </c>
      <c r="P4842" s="55" t="s">
        <v>446</v>
      </c>
      <c r="Q4842" s="19" t="s">
        <v>6052</v>
      </c>
      <c r="R4842" s="41" t="s">
        <v>539</v>
      </c>
      <c r="S4842" s="19" t="s">
        <v>486</v>
      </c>
      <c r="T4842" s="28" t="s">
        <v>8947</v>
      </c>
      <c r="U4842" s="17">
        <v>7</v>
      </c>
      <c r="V4842" s="20" t="s">
        <v>609</v>
      </c>
      <c r="W4842" s="18" t="s">
        <v>5968</v>
      </c>
      <c r="X4842" s="18" t="s">
        <v>855</v>
      </c>
      <c r="Y4842" s="29" t="s">
        <v>540</v>
      </c>
      <c r="Z4842" s="61"/>
    </row>
    <row r="4843" spans="1:26" s="161" customFormat="1" ht="19.5" customHeight="1" x14ac:dyDescent="0.25">
      <c r="A4843" s="50" t="s">
        <v>212</v>
      </c>
      <c r="B4843" s="27">
        <v>7</v>
      </c>
      <c r="C4843" s="27">
        <v>9</v>
      </c>
      <c r="D4843" s="27">
        <v>0</v>
      </c>
      <c r="E4843" s="27">
        <v>0</v>
      </c>
      <c r="F4843" s="27">
        <v>5.5</v>
      </c>
      <c r="G4843" s="27">
        <v>2</v>
      </c>
      <c r="H4843" s="27">
        <v>0</v>
      </c>
      <c r="I4843" s="27">
        <v>4</v>
      </c>
      <c r="J4843" s="27">
        <v>2</v>
      </c>
      <c r="K4843" s="27">
        <v>3</v>
      </c>
      <c r="L4843" s="112"/>
      <c r="M4843" s="27">
        <f t="shared" si="151"/>
        <v>32.5</v>
      </c>
      <c r="N4843" s="27">
        <v>10</v>
      </c>
      <c r="O4843" s="185">
        <f t="shared" si="152"/>
        <v>0.38690476190476192</v>
      </c>
      <c r="P4843" s="55" t="s">
        <v>446</v>
      </c>
      <c r="Q4843" s="19" t="s">
        <v>1268</v>
      </c>
      <c r="R4843" s="41" t="s">
        <v>518</v>
      </c>
      <c r="S4843" s="19" t="s">
        <v>513</v>
      </c>
      <c r="T4843" s="28" t="s">
        <v>8181</v>
      </c>
      <c r="U4843" s="17">
        <v>7</v>
      </c>
      <c r="V4843" s="20" t="s">
        <v>3396</v>
      </c>
      <c r="W4843" s="18" t="s">
        <v>3161</v>
      </c>
      <c r="X4843" s="18" t="s">
        <v>916</v>
      </c>
      <c r="Y4843" s="29" t="s">
        <v>1126</v>
      </c>
      <c r="Z4843" s="61"/>
    </row>
    <row r="4844" spans="1:26" s="161" customFormat="1" ht="19.5" customHeight="1" x14ac:dyDescent="0.25">
      <c r="A4844" s="50" t="s">
        <v>210</v>
      </c>
      <c r="B4844" s="27">
        <v>8</v>
      </c>
      <c r="C4844" s="27">
        <v>4</v>
      </c>
      <c r="D4844" s="27">
        <v>7</v>
      </c>
      <c r="E4844" s="27">
        <v>0</v>
      </c>
      <c r="F4844" s="27">
        <v>3</v>
      </c>
      <c r="G4844" s="27">
        <v>3</v>
      </c>
      <c r="H4844" s="27">
        <v>0</v>
      </c>
      <c r="I4844" s="27">
        <v>4.5</v>
      </c>
      <c r="J4844" s="27">
        <v>0</v>
      </c>
      <c r="K4844" s="27">
        <v>3</v>
      </c>
      <c r="L4844" s="112"/>
      <c r="M4844" s="27">
        <f t="shared" si="151"/>
        <v>32.5</v>
      </c>
      <c r="N4844" s="27">
        <v>1</v>
      </c>
      <c r="O4844" s="185">
        <f t="shared" si="152"/>
        <v>0.38690476190476192</v>
      </c>
      <c r="P4844" s="55" t="s">
        <v>446</v>
      </c>
      <c r="Q4844" s="19" t="s">
        <v>1278</v>
      </c>
      <c r="R4844" s="41" t="s">
        <v>684</v>
      </c>
      <c r="S4844" s="19" t="s">
        <v>605</v>
      </c>
      <c r="T4844" s="28" t="s">
        <v>3297</v>
      </c>
      <c r="U4844" s="17">
        <v>7</v>
      </c>
      <c r="V4844" s="20" t="s">
        <v>609</v>
      </c>
      <c r="W4844" s="18" t="s">
        <v>3359</v>
      </c>
      <c r="X4844" s="18" t="s">
        <v>651</v>
      </c>
      <c r="Y4844" s="29" t="s">
        <v>1078</v>
      </c>
      <c r="Z4844" s="61"/>
    </row>
    <row r="4845" spans="1:26" s="161" customFormat="1" ht="19.5" customHeight="1" x14ac:dyDescent="0.25">
      <c r="A4845" s="50" t="s">
        <v>209</v>
      </c>
      <c r="B4845" s="27">
        <v>10</v>
      </c>
      <c r="C4845" s="27">
        <v>2</v>
      </c>
      <c r="D4845" s="27">
        <v>9</v>
      </c>
      <c r="E4845" s="27">
        <v>0</v>
      </c>
      <c r="F4845" s="27">
        <v>1</v>
      </c>
      <c r="G4845" s="27">
        <v>0</v>
      </c>
      <c r="H4845" s="27">
        <v>0</v>
      </c>
      <c r="I4845" s="27">
        <v>7</v>
      </c>
      <c r="J4845" s="27">
        <v>0</v>
      </c>
      <c r="K4845" s="27">
        <v>3</v>
      </c>
      <c r="L4845" s="112"/>
      <c r="M4845" s="27">
        <f t="shared" si="151"/>
        <v>32</v>
      </c>
      <c r="N4845" s="27">
        <v>9</v>
      </c>
      <c r="O4845" s="185">
        <f t="shared" si="152"/>
        <v>0.38095238095238093</v>
      </c>
      <c r="P4845" s="55" t="s">
        <v>446</v>
      </c>
      <c r="Q4845" s="28" t="s">
        <v>3820</v>
      </c>
      <c r="R4845" s="41" t="s">
        <v>855</v>
      </c>
      <c r="S4845" s="19" t="s">
        <v>474</v>
      </c>
      <c r="T4845" s="28" t="s">
        <v>3118</v>
      </c>
      <c r="U4845" s="17">
        <v>7</v>
      </c>
      <c r="V4845" s="20" t="s">
        <v>682</v>
      </c>
      <c r="W4845" s="18" t="s">
        <v>3779</v>
      </c>
      <c r="X4845" s="18" t="s">
        <v>1032</v>
      </c>
      <c r="Y4845" s="29" t="s">
        <v>486</v>
      </c>
      <c r="Z4845" s="61"/>
    </row>
    <row r="4846" spans="1:26" s="161" customFormat="1" ht="19.5" customHeight="1" x14ac:dyDescent="0.25">
      <c r="A4846" s="201" t="s">
        <v>216</v>
      </c>
      <c r="B4846" s="140">
        <v>9</v>
      </c>
      <c r="C4846" s="140">
        <v>1</v>
      </c>
      <c r="D4846" s="140">
        <v>9</v>
      </c>
      <c r="E4846" s="140">
        <v>0</v>
      </c>
      <c r="F4846" s="140">
        <v>0</v>
      </c>
      <c r="G4846" s="140">
        <v>1</v>
      </c>
      <c r="H4846" s="140">
        <v>2</v>
      </c>
      <c r="I4846" s="140">
        <v>7</v>
      </c>
      <c r="J4846" s="140">
        <v>0</v>
      </c>
      <c r="K4846" s="140">
        <v>3</v>
      </c>
      <c r="L4846" s="202"/>
      <c r="M4846" s="27">
        <f t="shared" si="151"/>
        <v>32</v>
      </c>
      <c r="N4846" s="140">
        <v>3</v>
      </c>
      <c r="O4846" s="185">
        <f t="shared" si="152"/>
        <v>0.38095238095238093</v>
      </c>
      <c r="P4846" s="203" t="s">
        <v>446</v>
      </c>
      <c r="Q4846" s="125" t="s">
        <v>7395</v>
      </c>
      <c r="R4846" s="126" t="s">
        <v>525</v>
      </c>
      <c r="S4846" s="125" t="s">
        <v>526</v>
      </c>
      <c r="T4846" s="141" t="s">
        <v>7345</v>
      </c>
      <c r="U4846" s="206">
        <v>7</v>
      </c>
      <c r="V4846" s="206">
        <v>4</v>
      </c>
      <c r="W4846" s="40" t="s">
        <v>7369</v>
      </c>
      <c r="X4846" s="40" t="s">
        <v>4268</v>
      </c>
      <c r="Y4846" s="194" t="s">
        <v>466</v>
      </c>
      <c r="Z4846" s="61"/>
    </row>
    <row r="4847" spans="1:26" s="161" customFormat="1" ht="19.5" customHeight="1" x14ac:dyDescent="0.25">
      <c r="A4847" s="50" t="s">
        <v>220</v>
      </c>
      <c r="B4847" s="27">
        <v>7</v>
      </c>
      <c r="C4847" s="27">
        <v>4</v>
      </c>
      <c r="D4847" s="27">
        <v>9</v>
      </c>
      <c r="E4847" s="27">
        <v>2</v>
      </c>
      <c r="F4847" s="27">
        <v>1</v>
      </c>
      <c r="G4847" s="27">
        <v>0</v>
      </c>
      <c r="H4847" s="27">
        <v>1</v>
      </c>
      <c r="I4847" s="27">
        <v>3</v>
      </c>
      <c r="J4847" s="27">
        <v>2</v>
      </c>
      <c r="K4847" s="27">
        <v>3</v>
      </c>
      <c r="L4847" s="112"/>
      <c r="M4847" s="27">
        <f t="shared" ref="M4847:M4910" si="153">SUM(B4847:K4847)</f>
        <v>32</v>
      </c>
      <c r="N4847" s="27">
        <v>10</v>
      </c>
      <c r="O4847" s="185">
        <f t="shared" si="152"/>
        <v>0.38095238095238093</v>
      </c>
      <c r="P4847" s="55" t="s">
        <v>446</v>
      </c>
      <c r="Q4847" s="19" t="s">
        <v>1990</v>
      </c>
      <c r="R4847" s="41" t="s">
        <v>478</v>
      </c>
      <c r="S4847" s="19" t="s">
        <v>474</v>
      </c>
      <c r="T4847" s="28" t="s">
        <v>5402</v>
      </c>
      <c r="U4847" s="17">
        <v>7</v>
      </c>
      <c r="V4847" s="20" t="s">
        <v>1161</v>
      </c>
      <c r="W4847" s="18" t="s">
        <v>5449</v>
      </c>
      <c r="X4847" s="18" t="s">
        <v>2324</v>
      </c>
      <c r="Y4847" s="29" t="s">
        <v>452</v>
      </c>
      <c r="Z4847" s="61"/>
    </row>
    <row r="4848" spans="1:26" s="161" customFormat="1" ht="19.5" customHeight="1" x14ac:dyDescent="0.25">
      <c r="A4848" s="42" t="s">
        <v>224</v>
      </c>
      <c r="B4848" s="27">
        <v>9</v>
      </c>
      <c r="C4848" s="27">
        <v>4</v>
      </c>
      <c r="D4848" s="27">
        <v>5</v>
      </c>
      <c r="E4848" s="27">
        <v>0</v>
      </c>
      <c r="F4848" s="27">
        <v>2</v>
      </c>
      <c r="G4848" s="27">
        <v>4</v>
      </c>
      <c r="H4848" s="27">
        <v>0</v>
      </c>
      <c r="I4848" s="27">
        <v>4</v>
      </c>
      <c r="J4848" s="27">
        <v>0</v>
      </c>
      <c r="K4848" s="27">
        <v>4</v>
      </c>
      <c r="L4848" s="119"/>
      <c r="M4848" s="27">
        <f t="shared" si="153"/>
        <v>32</v>
      </c>
      <c r="N4848" s="27">
        <v>3</v>
      </c>
      <c r="O4848" s="185">
        <f t="shared" si="152"/>
        <v>0.38095238095238093</v>
      </c>
      <c r="P4848" s="139" t="s">
        <v>446</v>
      </c>
      <c r="Q4848" s="19" t="s">
        <v>611</v>
      </c>
      <c r="R4848" s="41" t="s">
        <v>473</v>
      </c>
      <c r="S4848" s="19" t="s">
        <v>569</v>
      </c>
      <c r="T4848" s="28" t="s">
        <v>3672</v>
      </c>
      <c r="U4848" s="17">
        <v>7</v>
      </c>
      <c r="V4848" s="20" t="s">
        <v>1190</v>
      </c>
      <c r="W4848" s="18" t="s">
        <v>7161</v>
      </c>
      <c r="X4848" s="18" t="s">
        <v>518</v>
      </c>
      <c r="Y4848" s="29" t="s">
        <v>466</v>
      </c>
      <c r="Z4848" s="61"/>
    </row>
    <row r="4849" spans="1:26" s="161" customFormat="1" ht="19.5" customHeight="1" x14ac:dyDescent="0.25">
      <c r="A4849" s="42" t="s">
        <v>201</v>
      </c>
      <c r="B4849" s="27">
        <v>8</v>
      </c>
      <c r="C4849" s="27">
        <v>5</v>
      </c>
      <c r="D4849" s="27">
        <v>7</v>
      </c>
      <c r="E4849" s="27">
        <v>0</v>
      </c>
      <c r="F4849" s="27">
        <v>1</v>
      </c>
      <c r="G4849" s="27">
        <v>2</v>
      </c>
      <c r="H4849" s="27">
        <v>0</v>
      </c>
      <c r="I4849" s="27">
        <v>5</v>
      </c>
      <c r="J4849" s="27">
        <v>0</v>
      </c>
      <c r="K4849" s="27">
        <v>4</v>
      </c>
      <c r="L4849" s="119"/>
      <c r="M4849" s="27">
        <f t="shared" si="153"/>
        <v>32</v>
      </c>
      <c r="N4849" s="27">
        <v>4</v>
      </c>
      <c r="O4849" s="185">
        <f t="shared" si="152"/>
        <v>0.38095238095238093</v>
      </c>
      <c r="P4849" s="55" t="s">
        <v>446</v>
      </c>
      <c r="Q4849" s="19" t="s">
        <v>611</v>
      </c>
      <c r="R4849" s="41" t="s">
        <v>448</v>
      </c>
      <c r="S4849" s="19" t="s">
        <v>540</v>
      </c>
      <c r="T4849" s="28" t="s">
        <v>8947</v>
      </c>
      <c r="U4849" s="17">
        <v>7</v>
      </c>
      <c r="V4849" s="20" t="s">
        <v>5559</v>
      </c>
      <c r="W4849" s="18" t="s">
        <v>4621</v>
      </c>
      <c r="X4849" s="18" t="s">
        <v>451</v>
      </c>
      <c r="Y4849" s="29" t="s">
        <v>1016</v>
      </c>
      <c r="Z4849" s="61"/>
    </row>
    <row r="4850" spans="1:26" s="161" customFormat="1" ht="19.5" customHeight="1" x14ac:dyDescent="0.25">
      <c r="A4850" s="42" t="s">
        <v>206</v>
      </c>
      <c r="B4850" s="27">
        <v>9</v>
      </c>
      <c r="C4850" s="27">
        <v>6</v>
      </c>
      <c r="D4850" s="27">
        <v>1.5</v>
      </c>
      <c r="E4850" s="27">
        <v>0</v>
      </c>
      <c r="F4850" s="27">
        <v>10</v>
      </c>
      <c r="G4850" s="27">
        <v>0</v>
      </c>
      <c r="H4850" s="27">
        <v>0</v>
      </c>
      <c r="I4850" s="27">
        <v>5.5</v>
      </c>
      <c r="J4850" s="27">
        <v>0</v>
      </c>
      <c r="K4850" s="27">
        <v>0</v>
      </c>
      <c r="L4850" s="119"/>
      <c r="M4850" s="27">
        <f t="shared" si="153"/>
        <v>32</v>
      </c>
      <c r="N4850" s="27">
        <v>6</v>
      </c>
      <c r="O4850" s="185">
        <f t="shared" si="152"/>
        <v>0.38095238095238093</v>
      </c>
      <c r="P4850" s="55" t="s">
        <v>446</v>
      </c>
      <c r="Q4850" s="19" t="s">
        <v>984</v>
      </c>
      <c r="R4850" s="41" t="s">
        <v>478</v>
      </c>
      <c r="S4850" s="19" t="s">
        <v>2965</v>
      </c>
      <c r="T4850" s="28" t="s">
        <v>6226</v>
      </c>
      <c r="U4850" s="17">
        <v>7</v>
      </c>
      <c r="V4850" s="20" t="s">
        <v>1401</v>
      </c>
      <c r="W4850" s="18" t="s">
        <v>1746</v>
      </c>
      <c r="X4850" s="18" t="s">
        <v>855</v>
      </c>
      <c r="Y4850" s="29" t="s">
        <v>469</v>
      </c>
      <c r="Z4850" s="61"/>
    </row>
    <row r="4851" spans="1:26" s="161" customFormat="1" ht="19.5" customHeight="1" x14ac:dyDescent="0.25">
      <c r="A4851" s="42" t="s">
        <v>211</v>
      </c>
      <c r="B4851" s="27">
        <v>6</v>
      </c>
      <c r="C4851" s="27">
        <v>9</v>
      </c>
      <c r="D4851" s="27">
        <v>6.5</v>
      </c>
      <c r="E4851" s="27">
        <v>0</v>
      </c>
      <c r="F4851" s="27">
        <v>1</v>
      </c>
      <c r="G4851" s="27">
        <v>4</v>
      </c>
      <c r="H4851" s="27">
        <v>1</v>
      </c>
      <c r="I4851" s="27">
        <v>2.5</v>
      </c>
      <c r="J4851" s="27">
        <v>0</v>
      </c>
      <c r="K4851" s="27">
        <v>2</v>
      </c>
      <c r="L4851" s="119"/>
      <c r="M4851" s="27">
        <f t="shared" si="153"/>
        <v>32</v>
      </c>
      <c r="N4851" s="27">
        <v>5</v>
      </c>
      <c r="O4851" s="185">
        <f t="shared" si="152"/>
        <v>0.38095238095238093</v>
      </c>
      <c r="P4851" s="55" t="s">
        <v>446</v>
      </c>
      <c r="Q4851" s="19" t="s">
        <v>5742</v>
      </c>
      <c r="R4851" s="41" t="s">
        <v>501</v>
      </c>
      <c r="S4851" s="19" t="s">
        <v>523</v>
      </c>
      <c r="T4851" s="28" t="s">
        <v>3665</v>
      </c>
      <c r="U4851" s="17">
        <v>7</v>
      </c>
      <c r="V4851" s="20" t="s">
        <v>609</v>
      </c>
      <c r="W4851" s="18" t="s">
        <v>533</v>
      </c>
      <c r="X4851" s="18" t="s">
        <v>4849</v>
      </c>
      <c r="Y4851" s="29" t="s">
        <v>466</v>
      </c>
      <c r="Z4851" s="61"/>
    </row>
    <row r="4852" spans="1:26" s="161" customFormat="1" ht="19.5" customHeight="1" x14ac:dyDescent="0.25">
      <c r="A4852" s="42" t="s">
        <v>203</v>
      </c>
      <c r="B4852" s="27">
        <v>6</v>
      </c>
      <c r="C4852" s="27">
        <v>9</v>
      </c>
      <c r="D4852" s="27">
        <v>7</v>
      </c>
      <c r="E4852" s="27">
        <v>0</v>
      </c>
      <c r="F4852" s="27">
        <v>3</v>
      </c>
      <c r="G4852" s="27">
        <v>0</v>
      </c>
      <c r="H4852" s="27">
        <v>0</v>
      </c>
      <c r="I4852" s="27">
        <v>4</v>
      </c>
      <c r="J4852" s="27">
        <v>2</v>
      </c>
      <c r="K4852" s="27">
        <v>1</v>
      </c>
      <c r="L4852" s="119"/>
      <c r="M4852" s="27">
        <f t="shared" si="153"/>
        <v>32</v>
      </c>
      <c r="N4852" s="27">
        <v>2</v>
      </c>
      <c r="O4852" s="185">
        <f t="shared" si="152"/>
        <v>0.38095238095238093</v>
      </c>
      <c r="P4852" s="55" t="s">
        <v>446</v>
      </c>
      <c r="Q4852" s="19" t="s">
        <v>3384</v>
      </c>
      <c r="R4852" s="41" t="s">
        <v>478</v>
      </c>
      <c r="S4852" s="19" t="s">
        <v>626</v>
      </c>
      <c r="T4852" s="28" t="s">
        <v>3297</v>
      </c>
      <c r="U4852" s="17">
        <v>7</v>
      </c>
      <c r="V4852" s="20" t="s">
        <v>3355</v>
      </c>
      <c r="W4852" s="18" t="s">
        <v>2606</v>
      </c>
      <c r="X4852" s="18" t="s">
        <v>684</v>
      </c>
      <c r="Y4852" s="29" t="s">
        <v>2269</v>
      </c>
      <c r="Z4852" s="61"/>
    </row>
    <row r="4853" spans="1:26" s="161" customFormat="1" ht="19.5" customHeight="1" x14ac:dyDescent="0.25">
      <c r="A4853" s="42" t="s">
        <v>202</v>
      </c>
      <c r="B4853" s="27">
        <v>9</v>
      </c>
      <c r="C4853" s="27">
        <v>5</v>
      </c>
      <c r="D4853" s="27">
        <v>1.5</v>
      </c>
      <c r="E4853" s="27">
        <v>0</v>
      </c>
      <c r="F4853" s="27">
        <v>10</v>
      </c>
      <c r="G4853" s="27">
        <v>1</v>
      </c>
      <c r="H4853" s="27">
        <v>0</v>
      </c>
      <c r="I4853" s="27">
        <v>5.5</v>
      </c>
      <c r="J4853" s="27">
        <v>0</v>
      </c>
      <c r="K4853" s="27">
        <v>0</v>
      </c>
      <c r="L4853" s="119"/>
      <c r="M4853" s="27">
        <f t="shared" si="153"/>
        <v>32</v>
      </c>
      <c r="N4853" s="27">
        <v>6</v>
      </c>
      <c r="O4853" s="185">
        <f t="shared" si="152"/>
        <v>0.38095238095238093</v>
      </c>
      <c r="P4853" s="55" t="s">
        <v>446</v>
      </c>
      <c r="Q4853" s="19" t="s">
        <v>6258</v>
      </c>
      <c r="R4853" s="41" t="s">
        <v>873</v>
      </c>
      <c r="S4853" s="19" t="s">
        <v>567</v>
      </c>
      <c r="T4853" s="28" t="s">
        <v>6226</v>
      </c>
      <c r="U4853" s="17">
        <v>7</v>
      </c>
      <c r="V4853" s="20" t="s">
        <v>682</v>
      </c>
      <c r="W4853" s="18" t="s">
        <v>1746</v>
      </c>
      <c r="X4853" s="18" t="s">
        <v>855</v>
      </c>
      <c r="Y4853" s="29" t="s">
        <v>469</v>
      </c>
      <c r="Z4853" s="61"/>
    </row>
    <row r="4854" spans="1:26" s="161" customFormat="1" ht="19.5" customHeight="1" x14ac:dyDescent="0.25">
      <c r="A4854" s="42" t="s">
        <v>6053</v>
      </c>
      <c r="B4854" s="27">
        <v>7</v>
      </c>
      <c r="C4854" s="27">
        <v>2</v>
      </c>
      <c r="D4854" s="27">
        <v>9</v>
      </c>
      <c r="E4854" s="27">
        <v>0</v>
      </c>
      <c r="F4854" s="27">
        <v>2</v>
      </c>
      <c r="G4854" s="27">
        <v>1</v>
      </c>
      <c r="H4854" s="27">
        <v>1</v>
      </c>
      <c r="I4854" s="27">
        <v>7</v>
      </c>
      <c r="J4854" s="27">
        <v>0</v>
      </c>
      <c r="K4854" s="27">
        <v>3</v>
      </c>
      <c r="L4854" s="119"/>
      <c r="M4854" s="27">
        <f t="shared" si="153"/>
        <v>32</v>
      </c>
      <c r="N4854" s="27">
        <v>4</v>
      </c>
      <c r="O4854" s="185">
        <f t="shared" si="152"/>
        <v>0.38095238095238093</v>
      </c>
      <c r="P4854" s="55" t="s">
        <v>446</v>
      </c>
      <c r="Q4854" s="19" t="s">
        <v>6054</v>
      </c>
      <c r="R4854" s="41" t="s">
        <v>478</v>
      </c>
      <c r="S4854" s="19" t="s">
        <v>486</v>
      </c>
      <c r="T4854" s="28" t="s">
        <v>8947</v>
      </c>
      <c r="U4854" s="17">
        <v>7</v>
      </c>
      <c r="V4854" s="20" t="s">
        <v>1161</v>
      </c>
      <c r="W4854" s="18" t="s">
        <v>4398</v>
      </c>
      <c r="X4854" s="18" t="s">
        <v>651</v>
      </c>
      <c r="Y4854" s="29" t="s">
        <v>2094</v>
      </c>
      <c r="Z4854" s="61"/>
    </row>
    <row r="4855" spans="1:26" s="161" customFormat="1" ht="19.5" customHeight="1" x14ac:dyDescent="0.25">
      <c r="A4855" s="42" t="s">
        <v>216</v>
      </c>
      <c r="B4855" s="27">
        <v>8</v>
      </c>
      <c r="C4855" s="27">
        <v>6</v>
      </c>
      <c r="D4855" s="27">
        <v>3</v>
      </c>
      <c r="E4855" s="27">
        <v>0</v>
      </c>
      <c r="F4855" s="27">
        <v>6</v>
      </c>
      <c r="G4855" s="27">
        <v>2</v>
      </c>
      <c r="H4855" s="27">
        <v>0</v>
      </c>
      <c r="I4855" s="27">
        <v>4</v>
      </c>
      <c r="J4855" s="27">
        <v>2</v>
      </c>
      <c r="K4855" s="27">
        <v>1</v>
      </c>
      <c r="L4855" s="119"/>
      <c r="M4855" s="27">
        <f t="shared" si="153"/>
        <v>32</v>
      </c>
      <c r="N4855" s="27">
        <v>11</v>
      </c>
      <c r="O4855" s="185">
        <f t="shared" si="152"/>
        <v>0.38095238095238093</v>
      </c>
      <c r="P4855" s="55" t="s">
        <v>446</v>
      </c>
      <c r="Q4855" s="19" t="s">
        <v>8323</v>
      </c>
      <c r="R4855" s="41" t="s">
        <v>732</v>
      </c>
      <c r="S4855" s="19" t="s">
        <v>562</v>
      </c>
      <c r="T4855" s="28" t="s">
        <v>8181</v>
      </c>
      <c r="U4855" s="17">
        <v>7</v>
      </c>
      <c r="V4855" s="20" t="s">
        <v>3396</v>
      </c>
      <c r="W4855" s="18" t="s">
        <v>3161</v>
      </c>
      <c r="X4855" s="18" t="s">
        <v>916</v>
      </c>
      <c r="Y4855" s="29" t="s">
        <v>1126</v>
      </c>
      <c r="Z4855" s="61"/>
    </row>
    <row r="4856" spans="1:26" s="161" customFormat="1" ht="19.5" customHeight="1" x14ac:dyDescent="0.25">
      <c r="A4856" s="42" t="s">
        <v>205</v>
      </c>
      <c r="B4856" s="27">
        <v>9</v>
      </c>
      <c r="C4856" s="27">
        <v>9</v>
      </c>
      <c r="D4856" s="27">
        <v>8</v>
      </c>
      <c r="E4856" s="27">
        <v>0</v>
      </c>
      <c r="F4856" s="27">
        <v>0</v>
      </c>
      <c r="G4856" s="27">
        <v>0</v>
      </c>
      <c r="H4856" s="27">
        <v>0</v>
      </c>
      <c r="I4856" s="27">
        <v>5</v>
      </c>
      <c r="J4856" s="27">
        <v>0</v>
      </c>
      <c r="K4856" s="27">
        <v>1</v>
      </c>
      <c r="L4856" s="119"/>
      <c r="M4856" s="27">
        <f t="shared" si="153"/>
        <v>32</v>
      </c>
      <c r="N4856" s="27">
        <v>9</v>
      </c>
      <c r="O4856" s="185">
        <f t="shared" si="152"/>
        <v>0.38095238095238093</v>
      </c>
      <c r="P4856" s="55" t="s">
        <v>446</v>
      </c>
      <c r="Q4856" s="28" t="s">
        <v>3821</v>
      </c>
      <c r="R4856" s="41" t="s">
        <v>473</v>
      </c>
      <c r="S4856" s="19" t="s">
        <v>469</v>
      </c>
      <c r="T4856" s="28" t="s">
        <v>3118</v>
      </c>
      <c r="U4856" s="17">
        <v>7</v>
      </c>
      <c r="V4856" s="20" t="s">
        <v>519</v>
      </c>
      <c r="W4856" s="18" t="s">
        <v>1438</v>
      </c>
      <c r="X4856" s="18" t="s">
        <v>451</v>
      </c>
      <c r="Y4856" s="29" t="s">
        <v>1126</v>
      </c>
      <c r="Z4856" s="61"/>
    </row>
    <row r="4857" spans="1:26" s="161" customFormat="1" ht="19.5" customHeight="1" x14ac:dyDescent="0.25">
      <c r="A4857" s="42" t="s">
        <v>203</v>
      </c>
      <c r="B4857" s="27">
        <v>8</v>
      </c>
      <c r="C4857" s="27">
        <v>5</v>
      </c>
      <c r="D4857" s="27">
        <v>8</v>
      </c>
      <c r="E4857" s="27">
        <v>0</v>
      </c>
      <c r="F4857" s="27">
        <v>2</v>
      </c>
      <c r="G4857" s="27">
        <v>0</v>
      </c>
      <c r="H4857" s="27">
        <v>0</v>
      </c>
      <c r="I4857" s="27">
        <v>5.5</v>
      </c>
      <c r="J4857" s="27">
        <v>0</v>
      </c>
      <c r="K4857" s="27">
        <v>3</v>
      </c>
      <c r="L4857" s="119"/>
      <c r="M4857" s="27">
        <f t="shared" si="153"/>
        <v>31.5</v>
      </c>
      <c r="N4857" s="27">
        <v>7</v>
      </c>
      <c r="O4857" s="185">
        <f t="shared" si="152"/>
        <v>0.375</v>
      </c>
      <c r="P4857" s="55" t="s">
        <v>446</v>
      </c>
      <c r="Q4857" s="19" t="s">
        <v>6259</v>
      </c>
      <c r="R4857" s="41" t="s">
        <v>603</v>
      </c>
      <c r="S4857" s="19" t="s">
        <v>523</v>
      </c>
      <c r="T4857" s="28" t="s">
        <v>6226</v>
      </c>
      <c r="U4857" s="17">
        <v>7</v>
      </c>
      <c r="V4857" s="20" t="s">
        <v>609</v>
      </c>
      <c r="W4857" s="18" t="s">
        <v>1746</v>
      </c>
      <c r="X4857" s="18" t="s">
        <v>855</v>
      </c>
      <c r="Y4857" s="29" t="s">
        <v>469</v>
      </c>
      <c r="Z4857" s="61"/>
    </row>
    <row r="4858" spans="1:26" s="161" customFormat="1" ht="19.5" customHeight="1" x14ac:dyDescent="0.25">
      <c r="A4858" s="42" t="s">
        <v>1165</v>
      </c>
      <c r="B4858" s="27">
        <v>8</v>
      </c>
      <c r="C4858" s="27">
        <v>4</v>
      </c>
      <c r="D4858" s="27">
        <v>2</v>
      </c>
      <c r="E4858" s="27">
        <v>2</v>
      </c>
      <c r="F4858" s="27">
        <v>2</v>
      </c>
      <c r="G4858" s="27">
        <v>4</v>
      </c>
      <c r="H4858" s="27">
        <v>2</v>
      </c>
      <c r="I4858" s="27">
        <v>4.5</v>
      </c>
      <c r="J4858" s="27">
        <v>2</v>
      </c>
      <c r="K4858" s="27">
        <v>1</v>
      </c>
      <c r="L4858" s="119"/>
      <c r="M4858" s="27">
        <f t="shared" si="153"/>
        <v>31.5</v>
      </c>
      <c r="N4858" s="27">
        <v>15</v>
      </c>
      <c r="O4858" s="185">
        <f t="shared" si="152"/>
        <v>0.375</v>
      </c>
      <c r="P4858" s="55" t="s">
        <v>446</v>
      </c>
      <c r="Q4858" s="19" t="s">
        <v>3529</v>
      </c>
      <c r="R4858" s="41" t="s">
        <v>684</v>
      </c>
      <c r="S4858" s="19" t="s">
        <v>599</v>
      </c>
      <c r="T4858" s="28" t="s">
        <v>7778</v>
      </c>
      <c r="U4858" s="17">
        <v>7</v>
      </c>
      <c r="V4858" s="20" t="s">
        <v>593</v>
      </c>
      <c r="W4858" s="18" t="s">
        <v>8047</v>
      </c>
      <c r="X4858" s="18" t="s">
        <v>451</v>
      </c>
      <c r="Y4858" s="29" t="s">
        <v>513</v>
      </c>
      <c r="Z4858" s="61"/>
    </row>
    <row r="4859" spans="1:26" s="161" customFormat="1" ht="19.5" customHeight="1" x14ac:dyDescent="0.25">
      <c r="A4859" s="42" t="s">
        <v>204</v>
      </c>
      <c r="B4859" s="27">
        <v>6</v>
      </c>
      <c r="C4859" s="27">
        <v>9</v>
      </c>
      <c r="D4859" s="27">
        <v>0</v>
      </c>
      <c r="E4859" s="27">
        <v>0</v>
      </c>
      <c r="F4859" s="27">
        <v>3</v>
      </c>
      <c r="G4859" s="27">
        <v>4</v>
      </c>
      <c r="H4859" s="27">
        <v>1</v>
      </c>
      <c r="I4859" s="27">
        <v>3.5</v>
      </c>
      <c r="J4859" s="27">
        <v>2</v>
      </c>
      <c r="K4859" s="27">
        <v>3</v>
      </c>
      <c r="L4859" s="119"/>
      <c r="M4859" s="27">
        <f t="shared" si="153"/>
        <v>31.5</v>
      </c>
      <c r="N4859" s="27">
        <v>5</v>
      </c>
      <c r="O4859" s="185">
        <f t="shared" si="152"/>
        <v>0.375</v>
      </c>
      <c r="P4859" s="55" t="s">
        <v>446</v>
      </c>
      <c r="Q4859" s="19" t="s">
        <v>7419</v>
      </c>
      <c r="R4859" s="41" t="s">
        <v>473</v>
      </c>
      <c r="S4859" s="19" t="s">
        <v>463</v>
      </c>
      <c r="T4859" s="28" t="s">
        <v>7415</v>
      </c>
      <c r="U4859" s="17">
        <v>7</v>
      </c>
      <c r="V4859" s="20">
        <v>1</v>
      </c>
      <c r="W4859" s="18" t="s">
        <v>7416</v>
      </c>
      <c r="X4859" s="18" t="s">
        <v>867</v>
      </c>
      <c r="Y4859" s="29" t="s">
        <v>513</v>
      </c>
      <c r="Z4859" s="61"/>
    </row>
    <row r="4860" spans="1:26" s="161" customFormat="1" ht="19.5" customHeight="1" x14ac:dyDescent="0.25">
      <c r="A4860" s="42" t="s">
        <v>204</v>
      </c>
      <c r="B4860" s="27">
        <v>6</v>
      </c>
      <c r="C4860" s="27">
        <v>6</v>
      </c>
      <c r="D4860" s="27">
        <v>3.5</v>
      </c>
      <c r="E4860" s="27">
        <v>0</v>
      </c>
      <c r="F4860" s="27">
        <v>5.5</v>
      </c>
      <c r="G4860" s="27">
        <v>2</v>
      </c>
      <c r="H4860" s="27">
        <v>0</v>
      </c>
      <c r="I4860" s="27">
        <v>4.5</v>
      </c>
      <c r="J4860" s="27">
        <v>2</v>
      </c>
      <c r="K4860" s="27">
        <v>2</v>
      </c>
      <c r="L4860" s="119"/>
      <c r="M4860" s="27">
        <f t="shared" si="153"/>
        <v>31.5</v>
      </c>
      <c r="N4860" s="27">
        <v>12</v>
      </c>
      <c r="O4860" s="185">
        <f t="shared" si="152"/>
        <v>0.375</v>
      </c>
      <c r="P4860" s="55" t="s">
        <v>446</v>
      </c>
      <c r="Q4860" s="19" t="s">
        <v>2441</v>
      </c>
      <c r="R4860" s="41" t="s">
        <v>454</v>
      </c>
      <c r="S4860" s="19" t="s">
        <v>614</v>
      </c>
      <c r="T4860" s="28" t="s">
        <v>8181</v>
      </c>
      <c r="U4860" s="17">
        <v>7</v>
      </c>
      <c r="V4860" s="20" t="s">
        <v>3396</v>
      </c>
      <c r="W4860" s="18" t="s">
        <v>3161</v>
      </c>
      <c r="X4860" s="18" t="s">
        <v>916</v>
      </c>
      <c r="Y4860" s="29" t="s">
        <v>1126</v>
      </c>
      <c r="Z4860" s="61"/>
    </row>
    <row r="4861" spans="1:26" s="161" customFormat="1" ht="19.5" customHeight="1" x14ac:dyDescent="0.25">
      <c r="A4861" s="42" t="s">
        <v>211</v>
      </c>
      <c r="B4861" s="27">
        <v>7</v>
      </c>
      <c r="C4861" s="27">
        <v>1</v>
      </c>
      <c r="D4861" s="27">
        <v>6</v>
      </c>
      <c r="E4861" s="27">
        <v>2</v>
      </c>
      <c r="F4861" s="27">
        <v>1</v>
      </c>
      <c r="G4861" s="27">
        <v>1</v>
      </c>
      <c r="H4861" s="27">
        <v>0</v>
      </c>
      <c r="I4861" s="27">
        <v>3.5</v>
      </c>
      <c r="J4861" s="27">
        <v>8</v>
      </c>
      <c r="K4861" s="27">
        <v>2</v>
      </c>
      <c r="L4861" s="119"/>
      <c r="M4861" s="27">
        <f t="shared" si="153"/>
        <v>31.5</v>
      </c>
      <c r="N4861" s="27">
        <v>8</v>
      </c>
      <c r="O4861" s="185">
        <f t="shared" si="152"/>
        <v>0.375</v>
      </c>
      <c r="P4861" s="55" t="s">
        <v>446</v>
      </c>
      <c r="Q4861" s="19" t="s">
        <v>1709</v>
      </c>
      <c r="R4861" s="41" t="s">
        <v>1001</v>
      </c>
      <c r="S4861" s="19" t="s">
        <v>1027</v>
      </c>
      <c r="T4861" s="28" t="s">
        <v>1676</v>
      </c>
      <c r="U4861" s="17">
        <v>7</v>
      </c>
      <c r="V4861" s="20" t="s">
        <v>609</v>
      </c>
      <c r="W4861" s="18" t="s">
        <v>1701</v>
      </c>
      <c r="X4861" s="18" t="s">
        <v>1224</v>
      </c>
      <c r="Y4861" s="29" t="s">
        <v>466</v>
      </c>
      <c r="Z4861" s="61"/>
    </row>
    <row r="4862" spans="1:26" s="161" customFormat="1" ht="19.5" customHeight="1" x14ac:dyDescent="0.25">
      <c r="A4862" s="42" t="s">
        <v>202</v>
      </c>
      <c r="B4862" s="27">
        <v>7</v>
      </c>
      <c r="C4862" s="27">
        <v>4</v>
      </c>
      <c r="D4862" s="27">
        <v>7</v>
      </c>
      <c r="E4862" s="27">
        <v>0</v>
      </c>
      <c r="F4862" s="27">
        <v>5</v>
      </c>
      <c r="G4862" s="27">
        <v>2</v>
      </c>
      <c r="H4862" s="27">
        <v>0</v>
      </c>
      <c r="I4862" s="27">
        <v>4.5</v>
      </c>
      <c r="J4862" s="27">
        <v>2</v>
      </c>
      <c r="K4862" s="27">
        <v>0</v>
      </c>
      <c r="L4862" s="119"/>
      <c r="M4862" s="27">
        <f t="shared" si="153"/>
        <v>31.5</v>
      </c>
      <c r="N4862" s="27">
        <v>6</v>
      </c>
      <c r="O4862" s="185">
        <f t="shared" si="152"/>
        <v>0.375</v>
      </c>
      <c r="P4862" s="55" t="s">
        <v>446</v>
      </c>
      <c r="Q4862" s="19" t="s">
        <v>3395</v>
      </c>
      <c r="R4862" s="41" t="s">
        <v>476</v>
      </c>
      <c r="S4862" s="19" t="s">
        <v>710</v>
      </c>
      <c r="T4862" s="28" t="s">
        <v>3666</v>
      </c>
      <c r="U4862" s="17">
        <v>7</v>
      </c>
      <c r="V4862" s="20" t="s">
        <v>682</v>
      </c>
      <c r="W4862" s="18" t="s">
        <v>3155</v>
      </c>
      <c r="X4862" s="18" t="s">
        <v>488</v>
      </c>
      <c r="Y4862" s="29" t="s">
        <v>925</v>
      </c>
      <c r="Z4862" s="61"/>
    </row>
    <row r="4863" spans="1:26" s="161" customFormat="1" ht="19.5" customHeight="1" x14ac:dyDescent="0.25">
      <c r="A4863" s="42" t="s">
        <v>204</v>
      </c>
      <c r="B4863" s="27">
        <v>8</v>
      </c>
      <c r="C4863" s="27">
        <v>4</v>
      </c>
      <c r="D4863" s="27">
        <v>8.5</v>
      </c>
      <c r="E4863" s="27">
        <v>0</v>
      </c>
      <c r="F4863" s="27">
        <v>2</v>
      </c>
      <c r="G4863" s="27">
        <v>2</v>
      </c>
      <c r="H4863" s="27">
        <v>0</v>
      </c>
      <c r="I4863" s="27">
        <v>3</v>
      </c>
      <c r="J4863" s="27">
        <v>4</v>
      </c>
      <c r="K4863" s="27">
        <v>0</v>
      </c>
      <c r="L4863" s="119"/>
      <c r="M4863" s="27">
        <f t="shared" si="153"/>
        <v>31.5</v>
      </c>
      <c r="N4863" s="27">
        <v>6</v>
      </c>
      <c r="O4863" s="185">
        <f t="shared" ref="O4863:O4926" si="154">M4863/84</f>
        <v>0.375</v>
      </c>
      <c r="P4863" s="55" t="s">
        <v>446</v>
      </c>
      <c r="Q4863" s="19" t="s">
        <v>5836</v>
      </c>
      <c r="R4863" s="41" t="s">
        <v>855</v>
      </c>
      <c r="S4863" s="19" t="s">
        <v>486</v>
      </c>
      <c r="T4863" s="28" t="s">
        <v>3666</v>
      </c>
      <c r="U4863" s="17">
        <v>7</v>
      </c>
      <c r="V4863" s="20" t="s">
        <v>682</v>
      </c>
      <c r="W4863" s="18" t="s">
        <v>3155</v>
      </c>
      <c r="X4863" s="18" t="s">
        <v>488</v>
      </c>
      <c r="Y4863" s="29" t="s">
        <v>925</v>
      </c>
      <c r="Z4863" s="61"/>
    </row>
    <row r="4864" spans="1:26" s="161" customFormat="1" ht="19.5" customHeight="1" x14ac:dyDescent="0.25">
      <c r="A4864" s="42" t="s">
        <v>200</v>
      </c>
      <c r="B4864" s="27">
        <v>8</v>
      </c>
      <c r="C4864" s="27">
        <v>4</v>
      </c>
      <c r="D4864" s="27">
        <v>6</v>
      </c>
      <c r="E4864" s="27">
        <v>0</v>
      </c>
      <c r="F4864" s="27">
        <v>1</v>
      </c>
      <c r="G4864" s="27">
        <v>4</v>
      </c>
      <c r="H4864" s="27">
        <v>1</v>
      </c>
      <c r="I4864" s="27">
        <v>5.5</v>
      </c>
      <c r="J4864" s="27">
        <v>0</v>
      </c>
      <c r="K4864" s="27">
        <v>2</v>
      </c>
      <c r="L4864" s="119"/>
      <c r="M4864" s="27">
        <f t="shared" si="153"/>
        <v>31.5</v>
      </c>
      <c r="N4864" s="27">
        <v>6</v>
      </c>
      <c r="O4864" s="185">
        <f t="shared" si="154"/>
        <v>0.375</v>
      </c>
      <c r="P4864" s="55" t="s">
        <v>446</v>
      </c>
      <c r="Q4864" s="19" t="s">
        <v>5743</v>
      </c>
      <c r="R4864" s="41" t="s">
        <v>525</v>
      </c>
      <c r="S4864" s="19" t="s">
        <v>614</v>
      </c>
      <c r="T4864" s="28" t="s">
        <v>3665</v>
      </c>
      <c r="U4864" s="17">
        <v>7</v>
      </c>
      <c r="V4864" s="20" t="s">
        <v>682</v>
      </c>
      <c r="W4864" s="18" t="s">
        <v>533</v>
      </c>
      <c r="X4864" s="18" t="s">
        <v>4849</v>
      </c>
      <c r="Y4864" s="29" t="s">
        <v>466</v>
      </c>
      <c r="Z4864" s="61"/>
    </row>
    <row r="4865" spans="1:26" s="161" customFormat="1" ht="19.5" customHeight="1" x14ac:dyDescent="0.25">
      <c r="A4865" s="42" t="s">
        <v>206</v>
      </c>
      <c r="B4865" s="27">
        <v>9</v>
      </c>
      <c r="C4865" s="27">
        <v>2</v>
      </c>
      <c r="D4865" s="27">
        <v>9</v>
      </c>
      <c r="E4865" s="27">
        <v>2</v>
      </c>
      <c r="F4865" s="27">
        <v>0</v>
      </c>
      <c r="G4865" s="27">
        <v>3</v>
      </c>
      <c r="H4865" s="27">
        <v>0</v>
      </c>
      <c r="I4865" s="27">
        <v>3.5</v>
      </c>
      <c r="J4865" s="27">
        <v>2</v>
      </c>
      <c r="K4865" s="27">
        <v>1</v>
      </c>
      <c r="L4865" s="119"/>
      <c r="M4865" s="27">
        <f t="shared" si="153"/>
        <v>31.5</v>
      </c>
      <c r="N4865" s="27">
        <v>11</v>
      </c>
      <c r="O4865" s="185">
        <f t="shared" si="154"/>
        <v>0.375</v>
      </c>
      <c r="P4865" s="55" t="s">
        <v>446</v>
      </c>
      <c r="Q4865" s="19" t="s">
        <v>2711</v>
      </c>
      <c r="R4865" s="41" t="s">
        <v>515</v>
      </c>
      <c r="S4865" s="19" t="s">
        <v>507</v>
      </c>
      <c r="T4865" s="28" t="s">
        <v>2589</v>
      </c>
      <c r="U4865" s="17">
        <v>7</v>
      </c>
      <c r="V4865" s="20" t="s">
        <v>609</v>
      </c>
      <c r="W4865" s="18" t="s">
        <v>2686</v>
      </c>
      <c r="X4865" s="18" t="s">
        <v>461</v>
      </c>
      <c r="Y4865" s="29" t="s">
        <v>479</v>
      </c>
      <c r="Z4865" s="61"/>
    </row>
    <row r="4866" spans="1:26" s="161" customFormat="1" ht="19.5" customHeight="1" x14ac:dyDescent="0.25">
      <c r="A4866" s="42" t="s">
        <v>4606</v>
      </c>
      <c r="B4866" s="27">
        <v>9</v>
      </c>
      <c r="C4866" s="27">
        <v>9</v>
      </c>
      <c r="D4866" s="27">
        <v>9</v>
      </c>
      <c r="E4866" s="27">
        <v>0</v>
      </c>
      <c r="F4866" s="27">
        <v>2</v>
      </c>
      <c r="G4866" s="27">
        <v>0</v>
      </c>
      <c r="H4866" s="27">
        <v>0</v>
      </c>
      <c r="I4866" s="27">
        <v>2.5</v>
      </c>
      <c r="J4866" s="27">
        <v>0</v>
      </c>
      <c r="K4866" s="27">
        <v>0</v>
      </c>
      <c r="L4866" s="119"/>
      <c r="M4866" s="27">
        <f t="shared" si="153"/>
        <v>31.5</v>
      </c>
      <c r="N4866" s="27">
        <v>3</v>
      </c>
      <c r="O4866" s="185">
        <f t="shared" si="154"/>
        <v>0.375</v>
      </c>
      <c r="P4866" s="55" t="s">
        <v>446</v>
      </c>
      <c r="Q4866" s="19" t="s">
        <v>972</v>
      </c>
      <c r="R4866" s="41" t="s">
        <v>969</v>
      </c>
      <c r="S4866" s="19" t="s">
        <v>562</v>
      </c>
      <c r="T4866" s="28" t="s">
        <v>3660</v>
      </c>
      <c r="U4866" s="17">
        <v>7</v>
      </c>
      <c r="V4866" s="20" t="s">
        <v>4130</v>
      </c>
      <c r="W4866" s="18" t="s">
        <v>4583</v>
      </c>
      <c r="X4866" s="18" t="s">
        <v>811</v>
      </c>
      <c r="Y4866" s="29" t="s">
        <v>486</v>
      </c>
      <c r="Z4866" s="61"/>
    </row>
    <row r="4867" spans="1:26" s="161" customFormat="1" ht="19.5" customHeight="1" x14ac:dyDescent="0.25">
      <c r="A4867" s="50" t="s">
        <v>1167</v>
      </c>
      <c r="B4867" s="27">
        <v>7</v>
      </c>
      <c r="C4867" s="27">
        <v>1</v>
      </c>
      <c r="D4867" s="27">
        <v>7.5</v>
      </c>
      <c r="E4867" s="27">
        <v>0</v>
      </c>
      <c r="F4867" s="27">
        <v>2</v>
      </c>
      <c r="G4867" s="27">
        <v>3</v>
      </c>
      <c r="H4867" s="27">
        <v>3</v>
      </c>
      <c r="I4867" s="27">
        <v>5</v>
      </c>
      <c r="J4867" s="27">
        <v>0</v>
      </c>
      <c r="K4867" s="27">
        <v>3</v>
      </c>
      <c r="L4867" s="112"/>
      <c r="M4867" s="27">
        <f t="shared" si="153"/>
        <v>31.5</v>
      </c>
      <c r="N4867" s="27">
        <v>18</v>
      </c>
      <c r="O4867" s="185">
        <f t="shared" si="154"/>
        <v>0.375</v>
      </c>
      <c r="P4867" s="55" t="s">
        <v>446</v>
      </c>
      <c r="Q4867" s="19" t="s">
        <v>1173</v>
      </c>
      <c r="R4867" s="41" t="s">
        <v>867</v>
      </c>
      <c r="S4867" s="19" t="s">
        <v>474</v>
      </c>
      <c r="T4867" s="28" t="s">
        <v>681</v>
      </c>
      <c r="U4867" s="17">
        <v>7</v>
      </c>
      <c r="V4867" s="20" t="s">
        <v>498</v>
      </c>
      <c r="W4867" s="18" t="s">
        <v>517</v>
      </c>
      <c r="X4867" s="18" t="s">
        <v>518</v>
      </c>
      <c r="Y4867" s="29" t="s">
        <v>466</v>
      </c>
      <c r="Z4867" s="61"/>
    </row>
    <row r="4868" spans="1:26" s="161" customFormat="1" ht="19.5" customHeight="1" x14ac:dyDescent="0.25">
      <c r="A4868" s="50" t="s">
        <v>200</v>
      </c>
      <c r="B4868" s="27">
        <v>7</v>
      </c>
      <c r="C4868" s="27">
        <v>7</v>
      </c>
      <c r="D4868" s="27">
        <v>4.5</v>
      </c>
      <c r="E4868" s="27">
        <v>0</v>
      </c>
      <c r="F4868" s="27">
        <v>3</v>
      </c>
      <c r="G4868" s="27">
        <v>1</v>
      </c>
      <c r="H4868" s="27">
        <v>0</v>
      </c>
      <c r="I4868" s="27">
        <v>6</v>
      </c>
      <c r="J4868" s="27">
        <v>0</v>
      </c>
      <c r="K4868" s="27">
        <v>3</v>
      </c>
      <c r="L4868" s="112"/>
      <c r="M4868" s="27">
        <f t="shared" si="153"/>
        <v>31.5</v>
      </c>
      <c r="N4868" s="27">
        <v>6</v>
      </c>
      <c r="O4868" s="185">
        <f t="shared" si="154"/>
        <v>0.375</v>
      </c>
      <c r="P4868" s="55" t="s">
        <v>446</v>
      </c>
      <c r="Q4868" s="19" t="s">
        <v>1028</v>
      </c>
      <c r="R4868" s="41" t="s">
        <v>1206</v>
      </c>
      <c r="S4868" s="19" t="s">
        <v>565</v>
      </c>
      <c r="T4868" s="28" t="s">
        <v>3666</v>
      </c>
      <c r="U4868" s="17">
        <v>7</v>
      </c>
      <c r="V4868" s="20" t="s">
        <v>682</v>
      </c>
      <c r="W4868" s="18" t="s">
        <v>3155</v>
      </c>
      <c r="X4868" s="18" t="s">
        <v>488</v>
      </c>
      <c r="Y4868" s="29" t="s">
        <v>925</v>
      </c>
      <c r="Z4868" s="61"/>
    </row>
    <row r="4869" spans="1:26" s="161" customFormat="1" ht="19.5" customHeight="1" x14ac:dyDescent="0.25">
      <c r="A4869" s="50" t="s">
        <v>206</v>
      </c>
      <c r="B4869" s="27">
        <v>7</v>
      </c>
      <c r="C4869" s="27">
        <v>5</v>
      </c>
      <c r="D4869" s="27">
        <v>6.5</v>
      </c>
      <c r="E4869" s="27">
        <v>0</v>
      </c>
      <c r="F4869" s="27">
        <v>3</v>
      </c>
      <c r="G4869" s="27">
        <v>1</v>
      </c>
      <c r="H4869" s="27">
        <v>0</v>
      </c>
      <c r="I4869" s="27">
        <v>5.5</v>
      </c>
      <c r="J4869" s="27">
        <v>2</v>
      </c>
      <c r="K4869" s="27">
        <v>1</v>
      </c>
      <c r="L4869" s="112"/>
      <c r="M4869" s="27">
        <f t="shared" si="153"/>
        <v>31</v>
      </c>
      <c r="N4869" s="27">
        <v>7</v>
      </c>
      <c r="O4869" s="185">
        <f t="shared" si="154"/>
        <v>0.36904761904761907</v>
      </c>
      <c r="P4869" s="55" t="s">
        <v>446</v>
      </c>
      <c r="Q4869" s="19" t="s">
        <v>1904</v>
      </c>
      <c r="R4869" s="41" t="s">
        <v>661</v>
      </c>
      <c r="S4869" s="19" t="s">
        <v>721</v>
      </c>
      <c r="T4869" s="28" t="s">
        <v>7415</v>
      </c>
      <c r="U4869" s="17">
        <v>7</v>
      </c>
      <c r="V4869" s="20">
        <v>2</v>
      </c>
      <c r="W4869" s="18" t="s">
        <v>7416</v>
      </c>
      <c r="X4869" s="18" t="s">
        <v>867</v>
      </c>
      <c r="Y4869" s="29" t="s">
        <v>513</v>
      </c>
      <c r="Z4869" s="61"/>
    </row>
    <row r="4870" spans="1:26" s="161" customFormat="1" ht="19.5" customHeight="1" x14ac:dyDescent="0.25">
      <c r="A4870" s="50" t="s">
        <v>208</v>
      </c>
      <c r="B4870" s="27">
        <v>7</v>
      </c>
      <c r="C4870" s="27">
        <v>5</v>
      </c>
      <c r="D4870" s="27">
        <v>7</v>
      </c>
      <c r="E4870" s="27">
        <v>0</v>
      </c>
      <c r="F4870" s="27">
        <v>1</v>
      </c>
      <c r="G4870" s="27">
        <v>4</v>
      </c>
      <c r="H4870" s="27">
        <v>2</v>
      </c>
      <c r="I4870" s="27">
        <v>2</v>
      </c>
      <c r="J4870" s="27">
        <v>0</v>
      </c>
      <c r="K4870" s="27">
        <v>3</v>
      </c>
      <c r="L4870" s="112"/>
      <c r="M4870" s="27">
        <f t="shared" si="153"/>
        <v>31</v>
      </c>
      <c r="N4870" s="27">
        <v>7</v>
      </c>
      <c r="O4870" s="185">
        <f t="shared" si="154"/>
        <v>0.36904761904761907</v>
      </c>
      <c r="P4870" s="55" t="s">
        <v>446</v>
      </c>
      <c r="Q4870" s="19" t="s">
        <v>5837</v>
      </c>
      <c r="R4870" s="41" t="s">
        <v>5838</v>
      </c>
      <c r="S4870" s="19" t="s">
        <v>5839</v>
      </c>
      <c r="T4870" s="28" t="s">
        <v>3666</v>
      </c>
      <c r="U4870" s="17">
        <v>7</v>
      </c>
      <c r="V4870" s="20" t="s">
        <v>609</v>
      </c>
      <c r="W4870" s="18" t="s">
        <v>5832</v>
      </c>
      <c r="X4870" s="18" t="s">
        <v>473</v>
      </c>
      <c r="Y4870" s="29" t="s">
        <v>513</v>
      </c>
      <c r="Z4870" s="61"/>
    </row>
    <row r="4871" spans="1:26" s="161" customFormat="1" ht="19.5" customHeight="1" x14ac:dyDescent="0.25">
      <c r="A4871" s="50" t="s">
        <v>211</v>
      </c>
      <c r="B4871" s="27">
        <v>4</v>
      </c>
      <c r="C4871" s="27">
        <v>1</v>
      </c>
      <c r="D4871" s="27">
        <v>7</v>
      </c>
      <c r="E4871" s="27">
        <v>4</v>
      </c>
      <c r="F4871" s="27">
        <v>2</v>
      </c>
      <c r="G4871" s="27">
        <v>0</v>
      </c>
      <c r="H4871" s="27">
        <v>4</v>
      </c>
      <c r="I4871" s="27">
        <v>5</v>
      </c>
      <c r="J4871" s="27">
        <v>2</v>
      </c>
      <c r="K4871" s="27">
        <v>2</v>
      </c>
      <c r="L4871" s="112"/>
      <c r="M4871" s="27">
        <f t="shared" si="153"/>
        <v>31</v>
      </c>
      <c r="N4871" s="27">
        <v>4</v>
      </c>
      <c r="O4871" s="185">
        <f t="shared" si="154"/>
        <v>0.36904761904761907</v>
      </c>
      <c r="P4871" s="55" t="s">
        <v>446</v>
      </c>
      <c r="Q4871" s="19" t="s">
        <v>2536</v>
      </c>
      <c r="R4871" s="41" t="s">
        <v>579</v>
      </c>
      <c r="S4871" s="19" t="s">
        <v>474</v>
      </c>
      <c r="T4871" s="28" t="s">
        <v>2445</v>
      </c>
      <c r="U4871" s="17">
        <v>7</v>
      </c>
      <c r="V4871" s="20" t="s">
        <v>609</v>
      </c>
      <c r="W4871" s="18" t="s">
        <v>2486</v>
      </c>
      <c r="X4871" s="18" t="s">
        <v>855</v>
      </c>
      <c r="Y4871" s="29" t="s">
        <v>474</v>
      </c>
      <c r="Z4871" s="61"/>
    </row>
    <row r="4872" spans="1:26" s="161" customFormat="1" ht="19.5" customHeight="1" x14ac:dyDescent="0.25">
      <c r="A4872" s="50" t="s">
        <v>205</v>
      </c>
      <c r="B4872" s="113">
        <v>10</v>
      </c>
      <c r="C4872" s="113">
        <v>5</v>
      </c>
      <c r="D4872" s="113">
        <v>2.5</v>
      </c>
      <c r="E4872" s="113">
        <v>0</v>
      </c>
      <c r="F4872" s="113">
        <v>1</v>
      </c>
      <c r="G4872" s="113">
        <v>1</v>
      </c>
      <c r="H4872" s="113">
        <v>0</v>
      </c>
      <c r="I4872" s="113">
        <v>6.5</v>
      </c>
      <c r="J4872" s="113">
        <v>2</v>
      </c>
      <c r="K4872" s="113">
        <v>3</v>
      </c>
      <c r="L4872" s="114"/>
      <c r="M4872" s="27">
        <f t="shared" si="153"/>
        <v>31</v>
      </c>
      <c r="N4872" s="113">
        <v>3</v>
      </c>
      <c r="O4872" s="185">
        <f t="shared" si="154"/>
        <v>0.36904761904761907</v>
      </c>
      <c r="P4872" s="190" t="s">
        <v>446</v>
      </c>
      <c r="Q4872" s="19" t="s">
        <v>4809</v>
      </c>
      <c r="R4872" s="41" t="s">
        <v>491</v>
      </c>
      <c r="S4872" s="19" t="s">
        <v>489</v>
      </c>
      <c r="T4872" s="115" t="s">
        <v>3661</v>
      </c>
      <c r="U4872" s="116">
        <v>7</v>
      </c>
      <c r="V4872" s="20" t="s">
        <v>682</v>
      </c>
      <c r="W4872" s="117" t="s">
        <v>1413</v>
      </c>
      <c r="X4872" s="117" t="s">
        <v>1413</v>
      </c>
      <c r="Y4872" s="118" t="s">
        <v>1078</v>
      </c>
      <c r="Z4872" s="61"/>
    </row>
    <row r="4873" spans="1:26" s="161" customFormat="1" ht="19.5" customHeight="1" x14ac:dyDescent="0.25">
      <c r="A4873" s="50" t="s">
        <v>231</v>
      </c>
      <c r="B4873" s="27">
        <v>9</v>
      </c>
      <c r="C4873" s="27">
        <v>6</v>
      </c>
      <c r="D4873" s="27">
        <v>2</v>
      </c>
      <c r="E4873" s="27">
        <v>0</v>
      </c>
      <c r="F4873" s="27">
        <v>3</v>
      </c>
      <c r="G4873" s="27">
        <v>2</v>
      </c>
      <c r="H4873" s="27">
        <v>1</v>
      </c>
      <c r="I4873" s="27">
        <v>5</v>
      </c>
      <c r="J4873" s="27">
        <v>0</v>
      </c>
      <c r="K4873" s="27">
        <v>3</v>
      </c>
      <c r="L4873" s="112"/>
      <c r="M4873" s="27">
        <f t="shared" si="153"/>
        <v>31</v>
      </c>
      <c r="N4873" s="27">
        <v>13</v>
      </c>
      <c r="O4873" s="185">
        <f t="shared" si="154"/>
        <v>0.36904761904761907</v>
      </c>
      <c r="P4873" s="55" t="s">
        <v>446</v>
      </c>
      <c r="Q4873" s="19" t="s">
        <v>5309</v>
      </c>
      <c r="R4873" s="41" t="s">
        <v>998</v>
      </c>
      <c r="S4873" s="19" t="s">
        <v>819</v>
      </c>
      <c r="T4873" s="28" t="s">
        <v>8181</v>
      </c>
      <c r="U4873" s="17">
        <v>7</v>
      </c>
      <c r="V4873" s="20" t="s">
        <v>8324</v>
      </c>
      <c r="W4873" s="18" t="s">
        <v>1253</v>
      </c>
      <c r="X4873" s="18" t="s">
        <v>1956</v>
      </c>
      <c r="Y4873" s="29" t="s">
        <v>474</v>
      </c>
      <c r="Z4873" s="61"/>
    </row>
    <row r="4874" spans="1:26" s="161" customFormat="1" ht="19.5" customHeight="1" x14ac:dyDescent="0.25">
      <c r="A4874" s="50" t="s">
        <v>202</v>
      </c>
      <c r="B4874" s="27">
        <v>2</v>
      </c>
      <c r="C4874" s="27">
        <v>6</v>
      </c>
      <c r="D4874" s="27">
        <v>7</v>
      </c>
      <c r="E4874" s="27">
        <v>0</v>
      </c>
      <c r="F4874" s="27">
        <v>1</v>
      </c>
      <c r="G4874" s="27">
        <v>3</v>
      </c>
      <c r="H4874" s="27">
        <v>0</v>
      </c>
      <c r="I4874" s="27">
        <v>5</v>
      </c>
      <c r="J4874" s="27">
        <v>4</v>
      </c>
      <c r="K4874" s="27">
        <v>3</v>
      </c>
      <c r="L4874" s="112"/>
      <c r="M4874" s="27">
        <f t="shared" si="153"/>
        <v>31</v>
      </c>
      <c r="N4874" s="27">
        <v>12</v>
      </c>
      <c r="O4874" s="185">
        <f t="shared" si="154"/>
        <v>0.36904761904761907</v>
      </c>
      <c r="P4874" s="55" t="s">
        <v>446</v>
      </c>
      <c r="Q4874" s="19" t="s">
        <v>2712</v>
      </c>
      <c r="R4874" s="41" t="s">
        <v>525</v>
      </c>
      <c r="S4874" s="19" t="s">
        <v>1886</v>
      </c>
      <c r="T4874" s="28" t="s">
        <v>2589</v>
      </c>
      <c r="U4874" s="17">
        <v>7</v>
      </c>
      <c r="V4874" s="20" t="s">
        <v>682</v>
      </c>
      <c r="W4874" s="18" t="s">
        <v>2619</v>
      </c>
      <c r="X4874" s="18" t="s">
        <v>1645</v>
      </c>
      <c r="Y4874" s="29" t="s">
        <v>2643</v>
      </c>
      <c r="Z4874" s="61"/>
    </row>
    <row r="4875" spans="1:26" s="161" customFormat="1" ht="19.5" customHeight="1" x14ac:dyDescent="0.25">
      <c r="A4875" s="50" t="s">
        <v>215</v>
      </c>
      <c r="B4875" s="27">
        <v>10</v>
      </c>
      <c r="C4875" s="27">
        <v>9</v>
      </c>
      <c r="D4875" s="27">
        <v>0</v>
      </c>
      <c r="E4875" s="27">
        <v>2</v>
      </c>
      <c r="F4875" s="27">
        <v>0</v>
      </c>
      <c r="G4875" s="27">
        <v>0</v>
      </c>
      <c r="H4875" s="27">
        <v>2</v>
      </c>
      <c r="I4875" s="27">
        <v>4</v>
      </c>
      <c r="J4875" s="27">
        <v>0</v>
      </c>
      <c r="K4875" s="27">
        <v>4</v>
      </c>
      <c r="L4875" s="112"/>
      <c r="M4875" s="27">
        <f t="shared" si="153"/>
        <v>31</v>
      </c>
      <c r="N4875" s="27">
        <v>4</v>
      </c>
      <c r="O4875" s="185">
        <f t="shared" si="154"/>
        <v>0.36904761904761907</v>
      </c>
      <c r="P4875" s="139" t="s">
        <v>446</v>
      </c>
      <c r="Q4875" s="19" t="s">
        <v>7240</v>
      </c>
      <c r="R4875" s="41" t="s">
        <v>1252</v>
      </c>
      <c r="S4875" s="19" t="s">
        <v>463</v>
      </c>
      <c r="T4875" s="28" t="s">
        <v>3672</v>
      </c>
      <c r="U4875" s="17">
        <v>7</v>
      </c>
      <c r="V4875" s="20" t="s">
        <v>645</v>
      </c>
      <c r="W4875" s="18" t="s">
        <v>7161</v>
      </c>
      <c r="X4875" s="18" t="s">
        <v>518</v>
      </c>
      <c r="Y4875" s="29" t="s">
        <v>466</v>
      </c>
      <c r="Z4875" s="61"/>
    </row>
    <row r="4876" spans="1:26" s="161" customFormat="1" ht="19.5" customHeight="1" x14ac:dyDescent="0.25">
      <c r="A4876" s="50" t="s">
        <v>205</v>
      </c>
      <c r="B4876" s="27">
        <v>9</v>
      </c>
      <c r="C4876" s="27">
        <v>4</v>
      </c>
      <c r="D4876" s="27">
        <v>2.5</v>
      </c>
      <c r="E4876" s="27">
        <v>0</v>
      </c>
      <c r="F4876" s="27">
        <v>1</v>
      </c>
      <c r="G4876" s="27">
        <v>3</v>
      </c>
      <c r="H4876" s="27">
        <v>0</v>
      </c>
      <c r="I4876" s="27">
        <v>3.5</v>
      </c>
      <c r="J4876" s="27">
        <v>6</v>
      </c>
      <c r="K4876" s="27">
        <v>2</v>
      </c>
      <c r="L4876" s="112"/>
      <c r="M4876" s="27">
        <f t="shared" si="153"/>
        <v>31</v>
      </c>
      <c r="N4876" s="27">
        <v>7</v>
      </c>
      <c r="O4876" s="185">
        <f t="shared" si="154"/>
        <v>0.36904761904761907</v>
      </c>
      <c r="P4876" s="55" t="s">
        <v>446</v>
      </c>
      <c r="Q4876" s="19" t="s">
        <v>6455</v>
      </c>
      <c r="R4876" s="41" t="s">
        <v>742</v>
      </c>
      <c r="S4876" s="19" t="s">
        <v>542</v>
      </c>
      <c r="T4876" s="28" t="s">
        <v>3668</v>
      </c>
      <c r="U4876" s="17">
        <v>7</v>
      </c>
      <c r="V4876" s="20" t="s">
        <v>609</v>
      </c>
      <c r="W4876" s="18" t="s">
        <v>6450</v>
      </c>
      <c r="X4876" s="18" t="s">
        <v>2243</v>
      </c>
      <c r="Y4876" s="29" t="s">
        <v>6451</v>
      </c>
      <c r="Z4876" s="61"/>
    </row>
    <row r="4877" spans="1:26" s="161" customFormat="1" ht="19.5" customHeight="1" x14ac:dyDescent="0.25">
      <c r="A4877" s="50" t="s">
        <v>221</v>
      </c>
      <c r="B4877" s="27">
        <v>8</v>
      </c>
      <c r="C4877" s="27">
        <v>3</v>
      </c>
      <c r="D4877" s="27">
        <v>9</v>
      </c>
      <c r="E4877" s="27">
        <v>0</v>
      </c>
      <c r="F4877" s="27">
        <v>3</v>
      </c>
      <c r="G4877" s="27">
        <v>2</v>
      </c>
      <c r="H4877" s="27">
        <v>0</v>
      </c>
      <c r="I4877" s="27">
        <v>3</v>
      </c>
      <c r="J4877" s="27">
        <v>2</v>
      </c>
      <c r="K4877" s="27">
        <v>1</v>
      </c>
      <c r="L4877" s="112"/>
      <c r="M4877" s="27">
        <f t="shared" si="153"/>
        <v>31</v>
      </c>
      <c r="N4877" s="27">
        <v>10</v>
      </c>
      <c r="O4877" s="185">
        <f t="shared" si="154"/>
        <v>0.36904761904761907</v>
      </c>
      <c r="P4877" s="55" t="s">
        <v>446</v>
      </c>
      <c r="Q4877" s="19" t="s">
        <v>4304</v>
      </c>
      <c r="R4877" s="41" t="s">
        <v>579</v>
      </c>
      <c r="S4877" s="19" t="s">
        <v>513</v>
      </c>
      <c r="T4877" s="28" t="s">
        <v>5402</v>
      </c>
      <c r="U4877" s="17">
        <v>7</v>
      </c>
      <c r="V4877" s="20" t="s">
        <v>1161</v>
      </c>
      <c r="W4877" s="18" t="s">
        <v>5449</v>
      </c>
      <c r="X4877" s="18" t="s">
        <v>2324</v>
      </c>
      <c r="Y4877" s="29" t="s">
        <v>452</v>
      </c>
      <c r="Z4877" s="61"/>
    </row>
    <row r="4878" spans="1:26" s="161" customFormat="1" ht="19.5" customHeight="1" x14ac:dyDescent="0.25">
      <c r="A4878" s="201" t="s">
        <v>220</v>
      </c>
      <c r="B4878" s="140">
        <v>7</v>
      </c>
      <c r="C4878" s="140">
        <v>6</v>
      </c>
      <c r="D4878" s="140">
        <v>6.5</v>
      </c>
      <c r="E4878" s="140">
        <v>0</v>
      </c>
      <c r="F4878" s="140">
        <v>0</v>
      </c>
      <c r="G4878" s="140">
        <v>0</v>
      </c>
      <c r="H4878" s="140">
        <v>2</v>
      </c>
      <c r="I4878" s="140">
        <v>4.5</v>
      </c>
      <c r="J4878" s="140">
        <v>4</v>
      </c>
      <c r="K4878" s="140">
        <v>1</v>
      </c>
      <c r="L4878" s="202"/>
      <c r="M4878" s="27">
        <f t="shared" si="153"/>
        <v>31</v>
      </c>
      <c r="N4878" s="140">
        <v>4</v>
      </c>
      <c r="O4878" s="185">
        <f t="shared" si="154"/>
        <v>0.36904761904761907</v>
      </c>
      <c r="P4878" s="203" t="s">
        <v>446</v>
      </c>
      <c r="Q4878" s="125" t="s">
        <v>7396</v>
      </c>
      <c r="R4878" s="126" t="s">
        <v>969</v>
      </c>
      <c r="S4878" s="125" t="s">
        <v>507</v>
      </c>
      <c r="T4878" s="141" t="s">
        <v>7345</v>
      </c>
      <c r="U4878" s="206">
        <v>7</v>
      </c>
      <c r="V4878" s="206">
        <v>4</v>
      </c>
      <c r="W4878" s="40" t="s">
        <v>7369</v>
      </c>
      <c r="X4878" s="40" t="s">
        <v>4268</v>
      </c>
      <c r="Y4878" s="194" t="s">
        <v>466</v>
      </c>
      <c r="Z4878" s="61"/>
    </row>
    <row r="4879" spans="1:26" s="161" customFormat="1" ht="19.5" customHeight="1" x14ac:dyDescent="0.25">
      <c r="A4879" s="50" t="s">
        <v>203</v>
      </c>
      <c r="B4879" s="27">
        <v>6</v>
      </c>
      <c r="C4879" s="27">
        <v>6</v>
      </c>
      <c r="D4879" s="27">
        <v>2.5</v>
      </c>
      <c r="E4879" s="27">
        <v>0</v>
      </c>
      <c r="F4879" s="27">
        <v>5.5</v>
      </c>
      <c r="G4879" s="27">
        <v>3</v>
      </c>
      <c r="H4879" s="27">
        <v>0</v>
      </c>
      <c r="I4879" s="27">
        <v>4</v>
      </c>
      <c r="J4879" s="27">
        <v>2</v>
      </c>
      <c r="K4879" s="27">
        <v>2</v>
      </c>
      <c r="L4879" s="112"/>
      <c r="M4879" s="27">
        <f t="shared" si="153"/>
        <v>31</v>
      </c>
      <c r="N4879" s="27">
        <v>13</v>
      </c>
      <c r="O4879" s="185">
        <f t="shared" si="154"/>
        <v>0.36904761904761907</v>
      </c>
      <c r="P4879" s="55" t="s">
        <v>446</v>
      </c>
      <c r="Q4879" s="19" t="s">
        <v>8325</v>
      </c>
      <c r="R4879" s="41" t="s">
        <v>573</v>
      </c>
      <c r="S4879" s="19" t="s">
        <v>721</v>
      </c>
      <c r="T4879" s="28" t="s">
        <v>8181</v>
      </c>
      <c r="U4879" s="17">
        <v>7</v>
      </c>
      <c r="V4879" s="20" t="s">
        <v>3396</v>
      </c>
      <c r="W4879" s="18" t="s">
        <v>3161</v>
      </c>
      <c r="X4879" s="18" t="s">
        <v>916</v>
      </c>
      <c r="Y4879" s="29" t="s">
        <v>1126</v>
      </c>
      <c r="Z4879" s="61"/>
    </row>
    <row r="4880" spans="1:26" s="161" customFormat="1" ht="19.5" customHeight="1" x14ac:dyDescent="0.25">
      <c r="A4880" s="50" t="s">
        <v>6055</v>
      </c>
      <c r="B4880" s="27">
        <v>9</v>
      </c>
      <c r="C4880" s="27">
        <v>1</v>
      </c>
      <c r="D4880" s="27">
        <v>2</v>
      </c>
      <c r="E4880" s="27">
        <v>0</v>
      </c>
      <c r="F4880" s="27">
        <v>2</v>
      </c>
      <c r="G4880" s="27">
        <v>4</v>
      </c>
      <c r="H4880" s="27">
        <v>0</v>
      </c>
      <c r="I4880" s="27">
        <v>7</v>
      </c>
      <c r="J4880" s="27">
        <v>2</v>
      </c>
      <c r="K4880" s="27">
        <v>4</v>
      </c>
      <c r="L4880" s="112"/>
      <c r="M4880" s="27">
        <f t="shared" si="153"/>
        <v>31</v>
      </c>
      <c r="N4880" s="27">
        <v>5</v>
      </c>
      <c r="O4880" s="185">
        <f t="shared" si="154"/>
        <v>0.36904761904761907</v>
      </c>
      <c r="P4880" s="55" t="s">
        <v>446</v>
      </c>
      <c r="Q4880" s="19" t="s">
        <v>1099</v>
      </c>
      <c r="R4880" s="41" t="s">
        <v>488</v>
      </c>
      <c r="S4880" s="19" t="s">
        <v>523</v>
      </c>
      <c r="T4880" s="28" t="s">
        <v>8947</v>
      </c>
      <c r="U4880" s="17">
        <v>7</v>
      </c>
      <c r="V4880" s="20" t="s">
        <v>1161</v>
      </c>
      <c r="W4880" s="18" t="s">
        <v>4398</v>
      </c>
      <c r="X4880" s="18" t="s">
        <v>651</v>
      </c>
      <c r="Y4880" s="29" t="s">
        <v>2094</v>
      </c>
      <c r="Z4880" s="61"/>
    </row>
    <row r="4881" spans="1:26" s="161" customFormat="1" ht="19.5" customHeight="1" x14ac:dyDescent="0.25">
      <c r="A4881" s="50" t="s">
        <v>215</v>
      </c>
      <c r="B4881" s="31">
        <v>9</v>
      </c>
      <c r="C4881" s="31">
        <v>6</v>
      </c>
      <c r="D4881" s="31">
        <v>9</v>
      </c>
      <c r="E4881" s="31">
        <v>0</v>
      </c>
      <c r="F4881" s="31">
        <v>0</v>
      </c>
      <c r="G4881" s="31">
        <v>3</v>
      </c>
      <c r="H4881" s="31">
        <v>0</v>
      </c>
      <c r="I4881" s="31">
        <v>3</v>
      </c>
      <c r="J4881" s="31">
        <v>0</v>
      </c>
      <c r="K4881" s="31">
        <v>1</v>
      </c>
      <c r="L4881" s="124"/>
      <c r="M4881" s="27">
        <f t="shared" si="153"/>
        <v>31</v>
      </c>
      <c r="N4881" s="31">
        <v>6</v>
      </c>
      <c r="O4881" s="185">
        <f t="shared" si="154"/>
        <v>0.36904761904761907</v>
      </c>
      <c r="P4881" s="65" t="s">
        <v>446</v>
      </c>
      <c r="Q4881" s="19" t="s">
        <v>6820</v>
      </c>
      <c r="R4881" s="41" t="s">
        <v>595</v>
      </c>
      <c r="S4881" s="19" t="s">
        <v>6821</v>
      </c>
      <c r="T4881" s="28" t="s">
        <v>3670</v>
      </c>
      <c r="U4881" s="32">
        <v>7</v>
      </c>
      <c r="V4881" s="20" t="s">
        <v>682</v>
      </c>
      <c r="W4881" s="33" t="s">
        <v>5848</v>
      </c>
      <c r="X4881" s="33" t="s">
        <v>855</v>
      </c>
      <c r="Y4881" s="34" t="s">
        <v>474</v>
      </c>
      <c r="Z4881" s="61"/>
    </row>
    <row r="4882" spans="1:26" s="161" customFormat="1" ht="19.5" customHeight="1" x14ac:dyDescent="0.25">
      <c r="A4882" s="50" t="s">
        <v>205</v>
      </c>
      <c r="B4882" s="27">
        <v>10</v>
      </c>
      <c r="C4882" s="27">
        <v>6</v>
      </c>
      <c r="D4882" s="27">
        <v>2</v>
      </c>
      <c r="E4882" s="27">
        <v>2</v>
      </c>
      <c r="F4882" s="27">
        <v>3</v>
      </c>
      <c r="G4882" s="27">
        <v>1</v>
      </c>
      <c r="H4882" s="27">
        <v>0</v>
      </c>
      <c r="I4882" s="27">
        <v>5</v>
      </c>
      <c r="J4882" s="27">
        <v>0</v>
      </c>
      <c r="K4882" s="27">
        <v>2</v>
      </c>
      <c r="L4882" s="112"/>
      <c r="M4882" s="27">
        <f t="shared" si="153"/>
        <v>31</v>
      </c>
      <c r="N4882" s="27">
        <v>6</v>
      </c>
      <c r="O4882" s="185">
        <f t="shared" si="154"/>
        <v>0.36904761904761907</v>
      </c>
      <c r="P4882" s="55" t="s">
        <v>446</v>
      </c>
      <c r="Q4882" s="19" t="s">
        <v>3739</v>
      </c>
      <c r="R4882" s="41" t="s">
        <v>501</v>
      </c>
      <c r="S4882" s="19" t="s">
        <v>474</v>
      </c>
      <c r="T4882" s="28" t="s">
        <v>7415</v>
      </c>
      <c r="U4882" s="17">
        <v>7</v>
      </c>
      <c r="V4882" s="20">
        <v>1</v>
      </c>
      <c r="W4882" s="18" t="s">
        <v>7416</v>
      </c>
      <c r="X4882" s="18" t="s">
        <v>867</v>
      </c>
      <c r="Y4882" s="29" t="s">
        <v>513</v>
      </c>
      <c r="Z4882" s="61"/>
    </row>
    <row r="4883" spans="1:26" s="161" customFormat="1" ht="19.5" customHeight="1" x14ac:dyDescent="0.25">
      <c r="A4883" s="50" t="s">
        <v>213</v>
      </c>
      <c r="B4883" s="31">
        <v>7</v>
      </c>
      <c r="C4883" s="31">
        <v>5</v>
      </c>
      <c r="D4883" s="31">
        <v>7.5</v>
      </c>
      <c r="E4883" s="31">
        <v>0</v>
      </c>
      <c r="F4883" s="31">
        <v>0</v>
      </c>
      <c r="G4883" s="31">
        <v>3</v>
      </c>
      <c r="H4883" s="31">
        <v>3</v>
      </c>
      <c r="I4883" s="31">
        <v>3</v>
      </c>
      <c r="J4883" s="31">
        <v>0</v>
      </c>
      <c r="K4883" s="31">
        <v>2</v>
      </c>
      <c r="L4883" s="124"/>
      <c r="M4883" s="27">
        <f t="shared" si="153"/>
        <v>30.5</v>
      </c>
      <c r="N4883" s="31">
        <v>7</v>
      </c>
      <c r="O4883" s="185">
        <f t="shared" si="154"/>
        <v>0.36309523809523808</v>
      </c>
      <c r="P4883" s="65" t="s">
        <v>446</v>
      </c>
      <c r="Q4883" s="19" t="s">
        <v>6822</v>
      </c>
      <c r="R4883" s="41" t="s">
        <v>622</v>
      </c>
      <c r="S4883" s="19" t="s">
        <v>6823</v>
      </c>
      <c r="T4883" s="28" t="s">
        <v>3670</v>
      </c>
      <c r="U4883" s="32">
        <v>7</v>
      </c>
      <c r="V4883" s="20" t="s">
        <v>682</v>
      </c>
      <c r="W4883" s="33" t="s">
        <v>5848</v>
      </c>
      <c r="X4883" s="33" t="s">
        <v>855</v>
      </c>
      <c r="Y4883" s="34" t="s">
        <v>474</v>
      </c>
      <c r="Z4883" s="61"/>
    </row>
    <row r="4884" spans="1:26" s="161" customFormat="1" ht="19.5" customHeight="1" x14ac:dyDescent="0.25">
      <c r="A4884" s="50" t="s">
        <v>208</v>
      </c>
      <c r="B4884" s="27">
        <v>8</v>
      </c>
      <c r="C4884" s="27">
        <v>2</v>
      </c>
      <c r="D4884" s="27">
        <v>9</v>
      </c>
      <c r="E4884" s="27">
        <v>0</v>
      </c>
      <c r="F4884" s="27">
        <v>0</v>
      </c>
      <c r="G4884" s="27">
        <v>4</v>
      </c>
      <c r="H4884" s="27">
        <v>1</v>
      </c>
      <c r="I4884" s="27">
        <v>4.5</v>
      </c>
      <c r="J4884" s="27">
        <v>0</v>
      </c>
      <c r="K4884" s="27">
        <v>2</v>
      </c>
      <c r="L4884" s="112"/>
      <c r="M4884" s="27">
        <f t="shared" si="153"/>
        <v>30.5</v>
      </c>
      <c r="N4884" s="27">
        <v>11</v>
      </c>
      <c r="O4884" s="185">
        <f t="shared" si="154"/>
        <v>0.36309523809523808</v>
      </c>
      <c r="P4884" s="55" t="s">
        <v>446</v>
      </c>
      <c r="Q4884" s="19" t="s">
        <v>5516</v>
      </c>
      <c r="R4884" s="41" t="s">
        <v>539</v>
      </c>
      <c r="S4884" s="19" t="s">
        <v>614</v>
      </c>
      <c r="T4884" s="28" t="s">
        <v>5402</v>
      </c>
      <c r="U4884" s="17">
        <v>7</v>
      </c>
      <c r="V4884" s="20" t="s">
        <v>1161</v>
      </c>
      <c r="W4884" s="18" t="s">
        <v>5449</v>
      </c>
      <c r="X4884" s="18" t="s">
        <v>2324</v>
      </c>
      <c r="Y4884" s="29" t="s">
        <v>452</v>
      </c>
      <c r="Z4884" s="61"/>
    </row>
    <row r="4885" spans="1:26" s="161" customFormat="1" ht="19.5" customHeight="1" x14ac:dyDescent="0.25">
      <c r="A4885" s="50" t="s">
        <v>228</v>
      </c>
      <c r="B4885" s="27">
        <v>9</v>
      </c>
      <c r="C4885" s="27">
        <v>4</v>
      </c>
      <c r="D4885" s="27">
        <v>6</v>
      </c>
      <c r="E4885" s="27">
        <v>2</v>
      </c>
      <c r="F4885" s="27">
        <v>0.5</v>
      </c>
      <c r="G4885" s="27">
        <v>3</v>
      </c>
      <c r="H4885" s="27">
        <v>0</v>
      </c>
      <c r="I4885" s="27">
        <v>3</v>
      </c>
      <c r="J4885" s="27">
        <v>2</v>
      </c>
      <c r="K4885" s="27">
        <v>1</v>
      </c>
      <c r="L4885" s="112"/>
      <c r="M4885" s="27">
        <f t="shared" si="153"/>
        <v>30.5</v>
      </c>
      <c r="N4885" s="27">
        <v>14</v>
      </c>
      <c r="O4885" s="185">
        <f t="shared" si="154"/>
        <v>0.36309523809523808</v>
      </c>
      <c r="P4885" s="55" t="s">
        <v>446</v>
      </c>
      <c r="Q4885" s="19" t="s">
        <v>2980</v>
      </c>
      <c r="R4885" s="41" t="s">
        <v>658</v>
      </c>
      <c r="S4885" s="19" t="s">
        <v>462</v>
      </c>
      <c r="T4885" s="28" t="s">
        <v>8181</v>
      </c>
      <c r="U4885" s="17">
        <v>7</v>
      </c>
      <c r="V4885" s="20" t="s">
        <v>593</v>
      </c>
      <c r="W4885" s="18" t="s">
        <v>8314</v>
      </c>
      <c r="X4885" s="18" t="s">
        <v>916</v>
      </c>
      <c r="Y4885" s="29" t="s">
        <v>1078</v>
      </c>
      <c r="Z4885" s="61"/>
    </row>
    <row r="4886" spans="1:26" s="161" customFormat="1" ht="19.5" customHeight="1" x14ac:dyDescent="0.25">
      <c r="A4886" s="50" t="s">
        <v>206</v>
      </c>
      <c r="B4886" s="27">
        <v>7</v>
      </c>
      <c r="C4886" s="27">
        <v>6</v>
      </c>
      <c r="D4886" s="27">
        <v>6.5</v>
      </c>
      <c r="E4886" s="27">
        <v>0</v>
      </c>
      <c r="F4886" s="27">
        <v>1</v>
      </c>
      <c r="G4886" s="27">
        <v>4</v>
      </c>
      <c r="H4886" s="27">
        <v>2</v>
      </c>
      <c r="I4886" s="27">
        <v>4</v>
      </c>
      <c r="J4886" s="27">
        <v>0</v>
      </c>
      <c r="K4886" s="27">
        <v>0</v>
      </c>
      <c r="L4886" s="112"/>
      <c r="M4886" s="27">
        <f t="shared" si="153"/>
        <v>30.5</v>
      </c>
      <c r="N4886" s="27">
        <v>1</v>
      </c>
      <c r="O4886" s="185">
        <f t="shared" si="154"/>
        <v>0.36309523809523808</v>
      </c>
      <c r="P4886" s="55" t="s">
        <v>446</v>
      </c>
      <c r="Q4886" s="19" t="s">
        <v>1273</v>
      </c>
      <c r="R4886" s="41" t="s">
        <v>503</v>
      </c>
      <c r="S4886" s="19" t="s">
        <v>1274</v>
      </c>
      <c r="T4886" s="28" t="s">
        <v>1211</v>
      </c>
      <c r="U4886" s="17">
        <v>7</v>
      </c>
      <c r="V4886" s="20" t="s">
        <v>609</v>
      </c>
      <c r="W4886" s="18" t="s">
        <v>1275</v>
      </c>
      <c r="X4886" s="18" t="s">
        <v>855</v>
      </c>
      <c r="Y4886" s="29" t="s">
        <v>540</v>
      </c>
      <c r="Z4886" s="61"/>
    </row>
    <row r="4887" spans="1:26" s="161" customFormat="1" ht="19.5" customHeight="1" x14ac:dyDescent="0.25">
      <c r="A4887" s="50" t="s">
        <v>200</v>
      </c>
      <c r="B4887" s="27">
        <v>6</v>
      </c>
      <c r="C4887" s="27">
        <v>8</v>
      </c>
      <c r="D4887" s="27">
        <v>1.5</v>
      </c>
      <c r="E4887" s="27">
        <v>0</v>
      </c>
      <c r="F4887" s="27">
        <v>3</v>
      </c>
      <c r="G4887" s="27">
        <v>4</v>
      </c>
      <c r="H4887" s="27">
        <v>1</v>
      </c>
      <c r="I4887" s="27">
        <v>6</v>
      </c>
      <c r="J4887" s="27">
        <v>0</v>
      </c>
      <c r="K4887" s="27">
        <v>1</v>
      </c>
      <c r="L4887" s="112"/>
      <c r="M4887" s="27">
        <f t="shared" si="153"/>
        <v>30.5</v>
      </c>
      <c r="N4887" s="27">
        <v>1</v>
      </c>
      <c r="O4887" s="185">
        <f t="shared" si="154"/>
        <v>0.36309523809523808</v>
      </c>
      <c r="P4887" s="55" t="s">
        <v>446</v>
      </c>
      <c r="Q4887" s="19" t="s">
        <v>7764</v>
      </c>
      <c r="R4887" s="41" t="s">
        <v>481</v>
      </c>
      <c r="S4887" s="19" t="s">
        <v>540</v>
      </c>
      <c r="T4887" s="28" t="s">
        <v>8956</v>
      </c>
      <c r="U4887" s="17">
        <v>7</v>
      </c>
      <c r="V4887" s="20" t="s">
        <v>682</v>
      </c>
      <c r="W4887" s="18" t="s">
        <v>7744</v>
      </c>
      <c r="X4887" s="18" t="s">
        <v>451</v>
      </c>
      <c r="Y4887" s="29" t="s">
        <v>494</v>
      </c>
      <c r="Z4887" s="61"/>
    </row>
    <row r="4888" spans="1:26" s="161" customFormat="1" ht="19.5" customHeight="1" x14ac:dyDescent="0.25">
      <c r="A4888" s="50" t="s">
        <v>209</v>
      </c>
      <c r="B4888" s="27">
        <v>10</v>
      </c>
      <c r="C4888" s="27">
        <v>6</v>
      </c>
      <c r="D4888" s="27">
        <v>7</v>
      </c>
      <c r="E4888" s="27">
        <v>0</v>
      </c>
      <c r="F4888" s="27">
        <v>0</v>
      </c>
      <c r="G4888" s="27">
        <v>2</v>
      </c>
      <c r="H4888" s="27">
        <v>0</v>
      </c>
      <c r="I4888" s="27">
        <v>3.5</v>
      </c>
      <c r="J4888" s="27">
        <v>0</v>
      </c>
      <c r="K4888" s="27">
        <v>2</v>
      </c>
      <c r="L4888" s="112"/>
      <c r="M4888" s="27">
        <f t="shared" si="153"/>
        <v>30.5</v>
      </c>
      <c r="N4888" s="27">
        <v>12</v>
      </c>
      <c r="O4888" s="185">
        <f t="shared" si="154"/>
        <v>0.36309523809523808</v>
      </c>
      <c r="P4888" s="55" t="s">
        <v>446</v>
      </c>
      <c r="Q4888" s="19" t="s">
        <v>1352</v>
      </c>
      <c r="R4888" s="41" t="s">
        <v>535</v>
      </c>
      <c r="S4888" s="19" t="s">
        <v>556</v>
      </c>
      <c r="T4888" s="28" t="s">
        <v>2589</v>
      </c>
      <c r="U4888" s="17">
        <v>7</v>
      </c>
      <c r="V4888" s="20" t="s">
        <v>609</v>
      </c>
      <c r="W4888" s="18" t="s">
        <v>2686</v>
      </c>
      <c r="X4888" s="18" t="s">
        <v>461</v>
      </c>
      <c r="Y4888" s="29" t="s">
        <v>479</v>
      </c>
      <c r="Z4888" s="61"/>
    </row>
    <row r="4889" spans="1:26" s="161" customFormat="1" ht="19.5" customHeight="1" x14ac:dyDescent="0.25">
      <c r="A4889" s="50" t="s">
        <v>6056</v>
      </c>
      <c r="B4889" s="27">
        <v>7</v>
      </c>
      <c r="C4889" s="27">
        <v>6</v>
      </c>
      <c r="D4889" s="27">
        <v>2</v>
      </c>
      <c r="E4889" s="27">
        <v>2</v>
      </c>
      <c r="F4889" s="27">
        <v>5</v>
      </c>
      <c r="G4889" s="27">
        <v>3</v>
      </c>
      <c r="H4889" s="27">
        <v>0</v>
      </c>
      <c r="I4889" s="27">
        <v>3.5</v>
      </c>
      <c r="J4889" s="27">
        <v>0</v>
      </c>
      <c r="K4889" s="27">
        <v>2</v>
      </c>
      <c r="L4889" s="112"/>
      <c r="M4889" s="27">
        <f t="shared" si="153"/>
        <v>30.5</v>
      </c>
      <c r="N4889" s="27">
        <v>6</v>
      </c>
      <c r="O4889" s="185">
        <f t="shared" si="154"/>
        <v>0.36309523809523808</v>
      </c>
      <c r="P4889" s="55" t="s">
        <v>446</v>
      </c>
      <c r="Q4889" s="19" t="s">
        <v>6057</v>
      </c>
      <c r="R4889" s="41" t="s">
        <v>607</v>
      </c>
      <c r="S4889" s="19" t="s">
        <v>605</v>
      </c>
      <c r="T4889" s="28" t="s">
        <v>8947</v>
      </c>
      <c r="U4889" s="17">
        <v>7</v>
      </c>
      <c r="V4889" s="20" t="s">
        <v>1161</v>
      </c>
      <c r="W4889" s="18" t="s">
        <v>4398</v>
      </c>
      <c r="X4889" s="18" t="s">
        <v>651</v>
      </c>
      <c r="Y4889" s="29" t="s">
        <v>2094</v>
      </c>
      <c r="Z4889" s="61"/>
    </row>
    <row r="4890" spans="1:26" s="161" customFormat="1" ht="19.5" customHeight="1" x14ac:dyDescent="0.25">
      <c r="A4890" s="50" t="s">
        <v>235</v>
      </c>
      <c r="B4890" s="27">
        <v>9</v>
      </c>
      <c r="C4890" s="27">
        <v>4</v>
      </c>
      <c r="D4890" s="27">
        <v>6</v>
      </c>
      <c r="E4890" s="27">
        <v>0</v>
      </c>
      <c r="F4890" s="27">
        <v>2</v>
      </c>
      <c r="G4890" s="27">
        <v>4</v>
      </c>
      <c r="H4890" s="27">
        <v>0</v>
      </c>
      <c r="I4890" s="27">
        <v>4</v>
      </c>
      <c r="J4890" s="27">
        <v>0</v>
      </c>
      <c r="K4890" s="27">
        <v>1</v>
      </c>
      <c r="L4890" s="112"/>
      <c r="M4890" s="27">
        <f t="shared" si="153"/>
        <v>30</v>
      </c>
      <c r="N4890" s="27">
        <v>15</v>
      </c>
      <c r="O4890" s="185">
        <f t="shared" si="154"/>
        <v>0.35714285714285715</v>
      </c>
      <c r="P4890" s="55" t="s">
        <v>446</v>
      </c>
      <c r="Q4890" s="19" t="s">
        <v>8326</v>
      </c>
      <c r="R4890" s="41" t="s">
        <v>976</v>
      </c>
      <c r="S4890" s="19" t="s">
        <v>492</v>
      </c>
      <c r="T4890" s="28" t="s">
        <v>8181</v>
      </c>
      <c r="U4890" s="17">
        <v>7</v>
      </c>
      <c r="V4890" s="20" t="s">
        <v>593</v>
      </c>
      <c r="W4890" s="18" t="s">
        <v>8314</v>
      </c>
      <c r="X4890" s="18" t="s">
        <v>916</v>
      </c>
      <c r="Y4890" s="29" t="s">
        <v>1078</v>
      </c>
      <c r="Z4890" s="61"/>
    </row>
    <row r="4891" spans="1:26" s="161" customFormat="1" ht="19.5" customHeight="1" x14ac:dyDescent="0.25">
      <c r="A4891" s="50" t="s">
        <v>6060</v>
      </c>
      <c r="B4891" s="27">
        <v>7</v>
      </c>
      <c r="C4891" s="27">
        <v>7</v>
      </c>
      <c r="D4891" s="27">
        <v>2</v>
      </c>
      <c r="E4891" s="27">
        <v>0</v>
      </c>
      <c r="F4891" s="27">
        <v>5</v>
      </c>
      <c r="G4891" s="27">
        <v>3</v>
      </c>
      <c r="H4891" s="27">
        <v>0</v>
      </c>
      <c r="I4891" s="27">
        <v>4</v>
      </c>
      <c r="J4891" s="27">
        <v>0</v>
      </c>
      <c r="K4891" s="27">
        <v>2</v>
      </c>
      <c r="L4891" s="112"/>
      <c r="M4891" s="27">
        <f t="shared" si="153"/>
        <v>30</v>
      </c>
      <c r="N4891" s="27">
        <v>7</v>
      </c>
      <c r="O4891" s="185">
        <f t="shared" si="154"/>
        <v>0.35714285714285715</v>
      </c>
      <c r="P4891" s="55" t="s">
        <v>446</v>
      </c>
      <c r="Q4891" s="19" t="s">
        <v>6061</v>
      </c>
      <c r="R4891" s="41" t="s">
        <v>539</v>
      </c>
      <c r="S4891" s="19" t="s">
        <v>540</v>
      </c>
      <c r="T4891" s="28" t="s">
        <v>8947</v>
      </c>
      <c r="U4891" s="17">
        <v>7</v>
      </c>
      <c r="V4891" s="20" t="s">
        <v>1161</v>
      </c>
      <c r="W4891" s="18" t="s">
        <v>4398</v>
      </c>
      <c r="X4891" s="18" t="s">
        <v>651</v>
      </c>
      <c r="Y4891" s="29" t="s">
        <v>2094</v>
      </c>
      <c r="Z4891" s="61"/>
    </row>
    <row r="4892" spans="1:26" s="161" customFormat="1" ht="19.5" customHeight="1" x14ac:dyDescent="0.25">
      <c r="A4892" s="201" t="s">
        <v>200</v>
      </c>
      <c r="B4892" s="140">
        <v>7</v>
      </c>
      <c r="C4892" s="140">
        <v>7</v>
      </c>
      <c r="D4892" s="140">
        <v>3</v>
      </c>
      <c r="E4892" s="140">
        <v>0</v>
      </c>
      <c r="F4892" s="140">
        <v>0</v>
      </c>
      <c r="G4892" s="140">
        <v>2</v>
      </c>
      <c r="H4892" s="140">
        <v>2</v>
      </c>
      <c r="I4892" s="140">
        <v>7</v>
      </c>
      <c r="J4892" s="140">
        <v>0</v>
      </c>
      <c r="K4892" s="140">
        <v>2</v>
      </c>
      <c r="L4892" s="202"/>
      <c r="M4892" s="27">
        <f t="shared" si="153"/>
        <v>30</v>
      </c>
      <c r="N4892" s="140">
        <v>5</v>
      </c>
      <c r="O4892" s="185">
        <f t="shared" si="154"/>
        <v>0.35714285714285715</v>
      </c>
      <c r="P4892" s="203" t="s">
        <v>446</v>
      </c>
      <c r="Q4892" s="125" t="s">
        <v>7397</v>
      </c>
      <c r="R4892" s="126" t="s">
        <v>715</v>
      </c>
      <c r="S4892" s="125" t="s">
        <v>1040</v>
      </c>
      <c r="T4892" s="141" t="s">
        <v>7345</v>
      </c>
      <c r="U4892" s="142">
        <v>7</v>
      </c>
      <c r="V4892" s="142">
        <v>1</v>
      </c>
      <c r="W4892" s="40" t="s">
        <v>6250</v>
      </c>
      <c r="X4892" s="40" t="s">
        <v>1183</v>
      </c>
      <c r="Y4892" s="194" t="s">
        <v>546</v>
      </c>
      <c r="Z4892" s="61"/>
    </row>
    <row r="4893" spans="1:26" s="161" customFormat="1" ht="19.5" customHeight="1" x14ac:dyDescent="0.25">
      <c r="A4893" s="50" t="s">
        <v>203</v>
      </c>
      <c r="B4893" s="27">
        <v>8</v>
      </c>
      <c r="C4893" s="27">
        <v>3</v>
      </c>
      <c r="D4893" s="27">
        <v>1.5</v>
      </c>
      <c r="E4893" s="27">
        <v>0</v>
      </c>
      <c r="F4893" s="27">
        <v>7.5</v>
      </c>
      <c r="G4893" s="27">
        <v>3</v>
      </c>
      <c r="H4893" s="27">
        <v>0</v>
      </c>
      <c r="I4893" s="27">
        <v>5</v>
      </c>
      <c r="J4893" s="27">
        <v>0</v>
      </c>
      <c r="K4893" s="27">
        <v>2</v>
      </c>
      <c r="L4893" s="112"/>
      <c r="M4893" s="27">
        <f t="shared" si="153"/>
        <v>30</v>
      </c>
      <c r="N4893" s="27">
        <v>6</v>
      </c>
      <c r="O4893" s="185">
        <f t="shared" si="154"/>
        <v>0.35714285714285715</v>
      </c>
      <c r="P4893" s="55" t="s">
        <v>446</v>
      </c>
      <c r="Q4893" s="19" t="s">
        <v>7633</v>
      </c>
      <c r="R4893" s="41" t="s">
        <v>655</v>
      </c>
      <c r="S4893" s="19" t="s">
        <v>486</v>
      </c>
      <c r="T4893" s="28" t="s">
        <v>7569</v>
      </c>
      <c r="U4893" s="17">
        <v>7</v>
      </c>
      <c r="V4893" s="20" t="s">
        <v>609</v>
      </c>
      <c r="W4893" s="18" t="s">
        <v>1222</v>
      </c>
      <c r="X4893" s="18" t="s">
        <v>1377</v>
      </c>
      <c r="Y4893" s="29" t="s">
        <v>1126</v>
      </c>
      <c r="Z4893" s="61"/>
    </row>
    <row r="4894" spans="1:26" s="161" customFormat="1" ht="19.5" customHeight="1" x14ac:dyDescent="0.25">
      <c r="A4894" s="50" t="s">
        <v>207</v>
      </c>
      <c r="B4894" s="27">
        <v>8</v>
      </c>
      <c r="C4894" s="27">
        <v>9</v>
      </c>
      <c r="D4894" s="27">
        <v>2</v>
      </c>
      <c r="E4894" s="27">
        <v>0</v>
      </c>
      <c r="F4894" s="27">
        <v>2</v>
      </c>
      <c r="G4894" s="27">
        <v>2</v>
      </c>
      <c r="H4894" s="27">
        <v>1</v>
      </c>
      <c r="I4894" s="27">
        <v>4</v>
      </c>
      <c r="J4894" s="27">
        <v>0</v>
      </c>
      <c r="K4894" s="27">
        <v>2</v>
      </c>
      <c r="L4894" s="112"/>
      <c r="M4894" s="27">
        <f t="shared" si="153"/>
        <v>30</v>
      </c>
      <c r="N4894" s="27">
        <v>8</v>
      </c>
      <c r="O4894" s="185">
        <f t="shared" si="154"/>
        <v>0.35714285714285715</v>
      </c>
      <c r="P4894" s="55" t="s">
        <v>446</v>
      </c>
      <c r="Q4894" s="19" t="s">
        <v>7420</v>
      </c>
      <c r="R4894" s="41" t="s">
        <v>724</v>
      </c>
      <c r="S4894" s="19" t="s">
        <v>542</v>
      </c>
      <c r="T4894" s="28" t="s">
        <v>7415</v>
      </c>
      <c r="U4894" s="17">
        <v>7</v>
      </c>
      <c r="V4894" s="20">
        <v>2</v>
      </c>
      <c r="W4894" s="18" t="s">
        <v>7416</v>
      </c>
      <c r="X4894" s="18" t="s">
        <v>867</v>
      </c>
      <c r="Y4894" s="29" t="s">
        <v>513</v>
      </c>
      <c r="Z4894" s="61"/>
    </row>
    <row r="4895" spans="1:26" s="161" customFormat="1" ht="19.5" customHeight="1" x14ac:dyDescent="0.25">
      <c r="A4895" s="50" t="s">
        <v>206</v>
      </c>
      <c r="B4895" s="27">
        <v>9</v>
      </c>
      <c r="C4895" s="27">
        <v>4</v>
      </c>
      <c r="D4895" s="27">
        <v>2.5</v>
      </c>
      <c r="E4895" s="27">
        <v>0</v>
      </c>
      <c r="F4895" s="27">
        <v>0</v>
      </c>
      <c r="G4895" s="27">
        <v>3</v>
      </c>
      <c r="H4895" s="27">
        <v>0</v>
      </c>
      <c r="I4895" s="27">
        <v>5.5</v>
      </c>
      <c r="J4895" s="27">
        <v>4</v>
      </c>
      <c r="K4895" s="27">
        <v>2</v>
      </c>
      <c r="L4895" s="112"/>
      <c r="M4895" s="27">
        <f t="shared" si="153"/>
        <v>30</v>
      </c>
      <c r="N4895" s="27">
        <v>3</v>
      </c>
      <c r="O4895" s="185">
        <f t="shared" si="154"/>
        <v>0.35714285714285715</v>
      </c>
      <c r="P4895" s="55" t="s">
        <v>446</v>
      </c>
      <c r="Q4895" s="19" t="s">
        <v>2983</v>
      </c>
      <c r="R4895" s="41" t="s">
        <v>481</v>
      </c>
      <c r="S4895" s="19" t="s">
        <v>1016</v>
      </c>
      <c r="T4895" s="28" t="s">
        <v>7641</v>
      </c>
      <c r="U4895" s="17">
        <v>7</v>
      </c>
      <c r="V4895" s="20" t="s">
        <v>682</v>
      </c>
      <c r="W4895" s="18" t="s">
        <v>7642</v>
      </c>
      <c r="X4895" s="18" t="s">
        <v>451</v>
      </c>
      <c r="Y4895" s="29" t="s">
        <v>7643</v>
      </c>
      <c r="Z4895" s="61"/>
    </row>
    <row r="4896" spans="1:26" s="161" customFormat="1" ht="19.5" customHeight="1" x14ac:dyDescent="0.25">
      <c r="A4896" s="50" t="s">
        <v>206</v>
      </c>
      <c r="B4896" s="27">
        <v>9</v>
      </c>
      <c r="C4896" s="27">
        <v>4</v>
      </c>
      <c r="D4896" s="27">
        <v>2.5</v>
      </c>
      <c r="E4896" s="27">
        <v>0</v>
      </c>
      <c r="F4896" s="27">
        <v>0</v>
      </c>
      <c r="G4896" s="27">
        <v>3</v>
      </c>
      <c r="H4896" s="27">
        <v>0</v>
      </c>
      <c r="I4896" s="27">
        <v>5.5</v>
      </c>
      <c r="J4896" s="27">
        <v>4</v>
      </c>
      <c r="K4896" s="27">
        <v>2</v>
      </c>
      <c r="L4896" s="112"/>
      <c r="M4896" s="27">
        <f t="shared" si="153"/>
        <v>30</v>
      </c>
      <c r="N4896" s="27">
        <v>3</v>
      </c>
      <c r="O4896" s="185">
        <f t="shared" si="154"/>
        <v>0.35714285714285715</v>
      </c>
      <c r="P4896" s="55" t="s">
        <v>446</v>
      </c>
      <c r="Q4896" s="19" t="s">
        <v>2983</v>
      </c>
      <c r="R4896" s="41" t="s">
        <v>481</v>
      </c>
      <c r="S4896" s="19" t="s">
        <v>1016</v>
      </c>
      <c r="T4896" s="28" t="s">
        <v>7641</v>
      </c>
      <c r="U4896" s="17">
        <v>7</v>
      </c>
      <c r="V4896" s="20" t="s">
        <v>682</v>
      </c>
      <c r="W4896" s="18" t="s">
        <v>7642</v>
      </c>
      <c r="X4896" s="18" t="s">
        <v>451</v>
      </c>
      <c r="Y4896" s="29" t="s">
        <v>7643</v>
      </c>
      <c r="Z4896" s="61"/>
    </row>
    <row r="4897" spans="1:267" s="161" customFormat="1" ht="19.5" customHeight="1" x14ac:dyDescent="0.25">
      <c r="A4897" s="67" t="s">
        <v>232</v>
      </c>
      <c r="B4897" s="31">
        <v>0</v>
      </c>
      <c r="C4897" s="31">
        <v>0</v>
      </c>
      <c r="D4897" s="31">
        <v>2.5</v>
      </c>
      <c r="E4897" s="31">
        <v>2</v>
      </c>
      <c r="F4897" s="31">
        <v>7</v>
      </c>
      <c r="G4897" s="31">
        <v>4</v>
      </c>
      <c r="H4897" s="31">
        <v>0</v>
      </c>
      <c r="I4897" s="31">
        <v>4.5</v>
      </c>
      <c r="J4897" s="31">
        <v>10</v>
      </c>
      <c r="K4897" s="31">
        <v>0</v>
      </c>
      <c r="L4897" s="124"/>
      <c r="M4897" s="27">
        <f t="shared" si="153"/>
        <v>30</v>
      </c>
      <c r="N4897" s="31">
        <v>3</v>
      </c>
      <c r="O4897" s="185">
        <f t="shared" si="154"/>
        <v>0.35714285714285715</v>
      </c>
      <c r="P4897" s="207" t="s">
        <v>446</v>
      </c>
      <c r="Q4897" s="143" t="s">
        <v>5301</v>
      </c>
      <c r="R4897" s="144" t="s">
        <v>579</v>
      </c>
      <c r="S4897" s="143" t="s">
        <v>469</v>
      </c>
      <c r="T4897" s="40" t="s">
        <v>3663</v>
      </c>
      <c r="U4897" s="32">
        <v>7</v>
      </c>
      <c r="V4897" s="20" t="s">
        <v>593</v>
      </c>
      <c r="W4897" s="33" t="s">
        <v>2022</v>
      </c>
      <c r="X4897" s="33" t="s">
        <v>651</v>
      </c>
      <c r="Y4897" s="34" t="s">
        <v>710</v>
      </c>
      <c r="Z4897" s="186"/>
      <c r="AA4897" s="187"/>
      <c r="AB4897" s="187"/>
      <c r="AC4897" s="187"/>
      <c r="AD4897" s="187"/>
      <c r="AE4897" s="187"/>
      <c r="AF4897" s="187"/>
      <c r="AG4897" s="187"/>
      <c r="AH4897" s="187"/>
      <c r="AI4897" s="187"/>
      <c r="AJ4897" s="187"/>
      <c r="AK4897" s="187"/>
      <c r="AL4897" s="187"/>
      <c r="AM4897" s="187"/>
      <c r="AN4897" s="187"/>
      <c r="AO4897" s="187"/>
      <c r="AP4897" s="187"/>
      <c r="AQ4897" s="187"/>
      <c r="AR4897" s="187"/>
      <c r="AS4897" s="187"/>
      <c r="AT4897" s="187"/>
      <c r="AU4897" s="187"/>
      <c r="AV4897" s="187"/>
      <c r="AW4897" s="187"/>
      <c r="AX4897" s="187"/>
      <c r="AY4897" s="187"/>
      <c r="AZ4897" s="187"/>
      <c r="BA4897" s="187"/>
      <c r="BB4897" s="187"/>
      <c r="BC4897" s="187"/>
      <c r="BD4897" s="187"/>
      <c r="BE4897" s="187"/>
      <c r="BF4897" s="187"/>
      <c r="BG4897" s="187"/>
      <c r="BH4897" s="187"/>
      <c r="BI4897" s="187"/>
      <c r="BJ4897" s="187"/>
      <c r="BK4897" s="187"/>
      <c r="BL4897" s="187"/>
      <c r="BM4897" s="187"/>
      <c r="BN4897" s="187"/>
      <c r="BO4897" s="187"/>
      <c r="BP4897" s="187"/>
      <c r="BQ4897" s="187"/>
      <c r="BR4897" s="187"/>
      <c r="BS4897" s="187"/>
      <c r="BT4897" s="187"/>
      <c r="BU4897" s="187"/>
      <c r="BV4897" s="187"/>
      <c r="BW4897" s="187"/>
      <c r="BX4897" s="187"/>
      <c r="BY4897" s="187"/>
      <c r="BZ4897" s="187"/>
      <c r="CA4897" s="187"/>
      <c r="CB4897" s="187"/>
      <c r="CC4897" s="187"/>
      <c r="CD4897" s="187"/>
      <c r="CE4897" s="187"/>
      <c r="CF4897" s="187"/>
      <c r="CG4897" s="187"/>
      <c r="CH4897" s="187"/>
      <c r="CI4897" s="187"/>
      <c r="CJ4897" s="187"/>
      <c r="CK4897" s="187"/>
      <c r="CL4897" s="187"/>
      <c r="CM4897" s="187"/>
      <c r="CN4897" s="187"/>
      <c r="CO4897" s="187"/>
      <c r="CP4897" s="187"/>
      <c r="CQ4897" s="187"/>
      <c r="CR4897" s="187"/>
      <c r="CS4897" s="187"/>
      <c r="CT4897" s="187"/>
      <c r="CU4897" s="187"/>
      <c r="CV4897" s="187"/>
      <c r="CW4897" s="187"/>
      <c r="CX4897" s="187"/>
      <c r="CY4897" s="187"/>
      <c r="CZ4897" s="187"/>
      <c r="DA4897" s="187"/>
      <c r="DB4897" s="187"/>
      <c r="DC4897" s="187"/>
      <c r="DD4897" s="187"/>
      <c r="DE4897" s="187"/>
      <c r="DF4897" s="187"/>
      <c r="DG4897" s="187"/>
      <c r="DH4897" s="187"/>
      <c r="DI4897" s="187"/>
      <c r="DJ4897" s="187"/>
      <c r="DK4897" s="187"/>
      <c r="DL4897" s="187"/>
      <c r="DM4897" s="187"/>
      <c r="DN4897" s="187"/>
      <c r="DO4897" s="187"/>
      <c r="DP4897" s="187"/>
      <c r="DQ4897" s="187"/>
      <c r="DR4897" s="187"/>
      <c r="DS4897" s="187"/>
      <c r="DT4897" s="187"/>
      <c r="DU4897" s="187"/>
      <c r="DV4897" s="187"/>
      <c r="DW4897" s="187"/>
      <c r="DX4897" s="187"/>
      <c r="DY4897" s="187"/>
      <c r="DZ4897" s="187"/>
      <c r="EA4897" s="187"/>
      <c r="EB4897" s="187"/>
      <c r="EC4897" s="187"/>
      <c r="ED4897" s="187"/>
      <c r="EE4897" s="187"/>
      <c r="EF4897" s="187"/>
      <c r="EG4897" s="187"/>
      <c r="EH4897" s="187"/>
      <c r="EI4897" s="187"/>
      <c r="EJ4897" s="187"/>
      <c r="EK4897" s="187"/>
      <c r="EL4897" s="187"/>
      <c r="EM4897" s="187"/>
      <c r="EN4897" s="187"/>
      <c r="EO4897" s="187"/>
      <c r="EP4897" s="187"/>
      <c r="EQ4897" s="187"/>
      <c r="ER4897" s="187"/>
      <c r="ES4897" s="187"/>
      <c r="ET4897" s="187"/>
      <c r="EU4897" s="187"/>
      <c r="EV4897" s="187"/>
      <c r="EW4897" s="187"/>
      <c r="EX4897" s="187"/>
      <c r="EY4897" s="187"/>
      <c r="EZ4897" s="187"/>
      <c r="FA4897" s="187"/>
      <c r="FB4897" s="187"/>
      <c r="FC4897" s="187"/>
      <c r="FD4897" s="187"/>
      <c r="FE4897" s="187"/>
      <c r="FF4897" s="187"/>
      <c r="FG4897" s="187"/>
      <c r="FH4897" s="187"/>
      <c r="FI4897" s="187"/>
      <c r="FJ4897" s="187"/>
      <c r="FK4897" s="187"/>
      <c r="FL4897" s="187"/>
      <c r="FM4897" s="187"/>
      <c r="FN4897" s="187"/>
      <c r="FO4897" s="187"/>
      <c r="FP4897" s="187"/>
      <c r="FQ4897" s="187"/>
      <c r="FR4897" s="187"/>
      <c r="FS4897" s="187"/>
      <c r="FT4897" s="187"/>
      <c r="FU4897" s="187"/>
      <c r="FV4897" s="187"/>
      <c r="FW4897" s="187"/>
      <c r="FX4897" s="187"/>
      <c r="FY4897" s="187"/>
      <c r="FZ4897" s="187"/>
      <c r="GA4897" s="187"/>
      <c r="GB4897" s="187"/>
      <c r="GC4897" s="187"/>
      <c r="GD4897" s="187"/>
      <c r="GE4897" s="187"/>
      <c r="GF4897" s="187"/>
      <c r="GG4897" s="187"/>
      <c r="GH4897" s="187"/>
      <c r="GI4897" s="187"/>
      <c r="GJ4897" s="187"/>
      <c r="GK4897" s="187"/>
      <c r="GL4897" s="187"/>
      <c r="GM4897" s="187"/>
      <c r="GN4897" s="187"/>
      <c r="GO4897" s="187"/>
      <c r="GP4897" s="187"/>
      <c r="GQ4897" s="187"/>
      <c r="GR4897" s="187"/>
      <c r="GS4897" s="187"/>
      <c r="GT4897" s="187"/>
      <c r="GU4897" s="187"/>
      <c r="GV4897" s="187"/>
      <c r="GW4897" s="187"/>
      <c r="GX4897" s="187"/>
      <c r="GY4897" s="187"/>
      <c r="GZ4897" s="187"/>
      <c r="HA4897" s="187"/>
      <c r="HB4897" s="187"/>
      <c r="HC4897" s="187"/>
      <c r="HD4897" s="187"/>
      <c r="HE4897" s="187"/>
      <c r="HF4897" s="187"/>
      <c r="HG4897" s="187"/>
      <c r="HH4897" s="187"/>
      <c r="HI4897" s="187"/>
      <c r="HJ4897" s="187"/>
      <c r="HK4897" s="187"/>
      <c r="HL4897" s="187"/>
      <c r="HM4897" s="187"/>
      <c r="HN4897" s="187"/>
      <c r="HO4897" s="187"/>
      <c r="HP4897" s="187"/>
      <c r="HQ4897" s="187"/>
      <c r="HR4897" s="187"/>
      <c r="HS4897" s="187"/>
      <c r="HT4897" s="187"/>
      <c r="HU4897" s="187"/>
      <c r="HV4897" s="187"/>
      <c r="HW4897" s="187"/>
      <c r="HX4897" s="187"/>
      <c r="HY4897" s="187"/>
      <c r="HZ4897" s="187"/>
      <c r="IA4897" s="187"/>
      <c r="IB4897" s="187"/>
      <c r="IC4897" s="187"/>
      <c r="ID4897" s="187"/>
      <c r="IE4897" s="187"/>
      <c r="IF4897" s="187"/>
      <c r="IG4897" s="187"/>
      <c r="IH4897" s="187"/>
      <c r="II4897" s="187"/>
      <c r="IJ4897" s="187"/>
      <c r="IK4897" s="187"/>
      <c r="IL4897" s="187"/>
      <c r="IM4897" s="187"/>
      <c r="IN4897" s="187"/>
      <c r="IO4897" s="187"/>
      <c r="IP4897" s="187"/>
      <c r="IQ4897" s="187"/>
      <c r="IR4897" s="187"/>
      <c r="IS4897" s="187"/>
      <c r="IT4897" s="187"/>
      <c r="IU4897" s="187"/>
      <c r="IV4897" s="187"/>
      <c r="IW4897" s="187"/>
      <c r="IX4897" s="187"/>
      <c r="IY4897" s="187"/>
      <c r="IZ4897" s="187"/>
      <c r="JA4897" s="187"/>
      <c r="JB4897" s="187"/>
      <c r="JC4897" s="187"/>
      <c r="JD4897" s="187"/>
      <c r="JE4897" s="187"/>
      <c r="JF4897" s="187"/>
      <c r="JG4897" s="187"/>
    </row>
    <row r="4898" spans="1:267" s="161" customFormat="1" ht="19.5" customHeight="1" x14ac:dyDescent="0.25">
      <c r="A4898" s="50" t="s">
        <v>225</v>
      </c>
      <c r="B4898" s="27">
        <v>9</v>
      </c>
      <c r="C4898" s="27">
        <v>2</v>
      </c>
      <c r="D4898" s="27">
        <v>3</v>
      </c>
      <c r="E4898" s="27">
        <v>0</v>
      </c>
      <c r="F4898" s="27">
        <v>2</v>
      </c>
      <c r="G4898" s="27">
        <v>4</v>
      </c>
      <c r="H4898" s="27">
        <v>2</v>
      </c>
      <c r="I4898" s="27">
        <v>4</v>
      </c>
      <c r="J4898" s="27">
        <v>0</v>
      </c>
      <c r="K4898" s="27">
        <v>4</v>
      </c>
      <c r="L4898" s="112"/>
      <c r="M4898" s="27">
        <f t="shared" si="153"/>
        <v>30</v>
      </c>
      <c r="N4898" s="27">
        <v>5</v>
      </c>
      <c r="O4898" s="185">
        <f t="shared" si="154"/>
        <v>0.35714285714285715</v>
      </c>
      <c r="P4898" s="49" t="s">
        <v>446</v>
      </c>
      <c r="Q4898" s="30" t="s">
        <v>7241</v>
      </c>
      <c r="R4898" s="42" t="s">
        <v>715</v>
      </c>
      <c r="S4898" s="30" t="s">
        <v>507</v>
      </c>
      <c r="T4898" s="28" t="s">
        <v>3672</v>
      </c>
      <c r="U4898" s="145">
        <v>7</v>
      </c>
      <c r="V4898" s="20" t="s">
        <v>1190</v>
      </c>
      <c r="W4898" s="18" t="s">
        <v>7161</v>
      </c>
      <c r="X4898" s="18" t="s">
        <v>518</v>
      </c>
      <c r="Y4898" s="29" t="s">
        <v>466</v>
      </c>
      <c r="Z4898" s="61"/>
    </row>
    <row r="4899" spans="1:267" s="161" customFormat="1" ht="19.5" customHeight="1" x14ac:dyDescent="0.25">
      <c r="A4899" s="50" t="s">
        <v>201</v>
      </c>
      <c r="B4899" s="27">
        <v>8</v>
      </c>
      <c r="C4899" s="27">
        <v>5</v>
      </c>
      <c r="D4899" s="27">
        <v>6</v>
      </c>
      <c r="E4899" s="27">
        <v>0</v>
      </c>
      <c r="F4899" s="27">
        <v>1</v>
      </c>
      <c r="G4899" s="27">
        <v>4</v>
      </c>
      <c r="H4899" s="27">
        <v>1</v>
      </c>
      <c r="I4899" s="27">
        <v>4</v>
      </c>
      <c r="J4899" s="27">
        <v>0</v>
      </c>
      <c r="K4899" s="27">
        <v>1</v>
      </c>
      <c r="L4899" s="112"/>
      <c r="M4899" s="27">
        <f t="shared" si="153"/>
        <v>30</v>
      </c>
      <c r="N4899" s="27">
        <v>7</v>
      </c>
      <c r="O4899" s="185">
        <f t="shared" si="154"/>
        <v>0.35714285714285715</v>
      </c>
      <c r="P4899" s="27" t="s">
        <v>446</v>
      </c>
      <c r="Q4899" s="30" t="s">
        <v>5454</v>
      </c>
      <c r="R4899" s="42" t="s">
        <v>625</v>
      </c>
      <c r="S4899" s="30" t="s">
        <v>526</v>
      </c>
      <c r="T4899" s="28" t="s">
        <v>3665</v>
      </c>
      <c r="U4899" s="145">
        <v>7</v>
      </c>
      <c r="V4899" s="20" t="s">
        <v>682</v>
      </c>
      <c r="W4899" s="18" t="s">
        <v>533</v>
      </c>
      <c r="X4899" s="18" t="s">
        <v>4849</v>
      </c>
      <c r="Y4899" s="29" t="s">
        <v>466</v>
      </c>
      <c r="Z4899" s="61"/>
    </row>
    <row r="4900" spans="1:267" s="161" customFormat="1" ht="19.5" customHeight="1" x14ac:dyDescent="0.25">
      <c r="A4900" s="50" t="s">
        <v>210</v>
      </c>
      <c r="B4900" s="27">
        <v>7</v>
      </c>
      <c r="C4900" s="27">
        <v>4</v>
      </c>
      <c r="D4900" s="27">
        <v>9</v>
      </c>
      <c r="E4900" s="27">
        <v>0</v>
      </c>
      <c r="F4900" s="27">
        <v>3</v>
      </c>
      <c r="G4900" s="27">
        <v>2</v>
      </c>
      <c r="H4900" s="27">
        <v>0</v>
      </c>
      <c r="I4900" s="27">
        <v>4</v>
      </c>
      <c r="J4900" s="27">
        <v>0</v>
      </c>
      <c r="K4900" s="27">
        <v>1</v>
      </c>
      <c r="L4900" s="112"/>
      <c r="M4900" s="27">
        <f t="shared" si="153"/>
        <v>30</v>
      </c>
      <c r="N4900" s="27">
        <v>7</v>
      </c>
      <c r="O4900" s="185">
        <f t="shared" si="154"/>
        <v>0.35714285714285715</v>
      </c>
      <c r="P4900" s="27" t="s">
        <v>446</v>
      </c>
      <c r="Q4900" s="30" t="s">
        <v>7046</v>
      </c>
      <c r="R4900" s="42" t="s">
        <v>448</v>
      </c>
      <c r="S4900" s="30" t="s">
        <v>1378</v>
      </c>
      <c r="T4900" s="28" t="s">
        <v>3671</v>
      </c>
      <c r="U4900" s="145">
        <v>7</v>
      </c>
      <c r="V4900" s="20" t="s">
        <v>637</v>
      </c>
      <c r="W4900" s="18" t="s">
        <v>7002</v>
      </c>
      <c r="X4900" s="18" t="s">
        <v>771</v>
      </c>
      <c r="Y4900" s="29" t="s">
        <v>710</v>
      </c>
      <c r="Z4900" s="61"/>
    </row>
    <row r="4901" spans="1:267" s="161" customFormat="1" ht="19.5" customHeight="1" x14ac:dyDescent="0.25">
      <c r="A4901" s="50" t="s">
        <v>216</v>
      </c>
      <c r="B4901" s="27">
        <v>9</v>
      </c>
      <c r="C4901" s="27">
        <v>10</v>
      </c>
      <c r="D4901" s="27">
        <v>6</v>
      </c>
      <c r="E4901" s="27">
        <v>0</v>
      </c>
      <c r="F4901" s="27">
        <v>1</v>
      </c>
      <c r="G4901" s="27">
        <v>4</v>
      </c>
      <c r="H4901" s="27">
        <v>0</v>
      </c>
      <c r="I4901" s="27">
        <v>0</v>
      </c>
      <c r="J4901" s="27">
        <v>0</v>
      </c>
      <c r="K4901" s="27">
        <v>0</v>
      </c>
      <c r="L4901" s="112"/>
      <c r="M4901" s="27">
        <f t="shared" si="153"/>
        <v>30</v>
      </c>
      <c r="N4901" s="27">
        <v>4</v>
      </c>
      <c r="O4901" s="185">
        <f t="shared" si="154"/>
        <v>0.35714285714285715</v>
      </c>
      <c r="P4901" s="27" t="s">
        <v>446</v>
      </c>
      <c r="Q4901" s="30" t="s">
        <v>3615</v>
      </c>
      <c r="R4901" s="42" t="s">
        <v>561</v>
      </c>
      <c r="S4901" s="30" t="s">
        <v>626</v>
      </c>
      <c r="T4901" s="28" t="s">
        <v>3117</v>
      </c>
      <c r="U4901" s="145">
        <v>7</v>
      </c>
      <c r="V4901" s="20" t="s">
        <v>682</v>
      </c>
      <c r="W4901" s="18" t="s">
        <v>3606</v>
      </c>
      <c r="X4901" s="18" t="s">
        <v>763</v>
      </c>
      <c r="Y4901" s="29" t="s">
        <v>599</v>
      </c>
      <c r="Z4901" s="61"/>
    </row>
    <row r="4902" spans="1:267" s="161" customFormat="1" ht="19.5" customHeight="1" x14ac:dyDescent="0.25">
      <c r="A4902" s="50" t="s">
        <v>217</v>
      </c>
      <c r="B4902" s="27">
        <v>8</v>
      </c>
      <c r="C4902" s="27">
        <v>6</v>
      </c>
      <c r="D4902" s="27">
        <v>0.5</v>
      </c>
      <c r="E4902" s="27">
        <v>0</v>
      </c>
      <c r="F4902" s="27">
        <v>4</v>
      </c>
      <c r="G4902" s="27">
        <v>2</v>
      </c>
      <c r="H4902" s="27">
        <v>2</v>
      </c>
      <c r="I4902" s="27">
        <v>5.5</v>
      </c>
      <c r="J4902" s="27">
        <v>2</v>
      </c>
      <c r="K4902" s="27">
        <v>0</v>
      </c>
      <c r="L4902" s="112"/>
      <c r="M4902" s="27">
        <f t="shared" si="153"/>
        <v>30</v>
      </c>
      <c r="N4902" s="27">
        <v>15</v>
      </c>
      <c r="O4902" s="185">
        <f t="shared" si="154"/>
        <v>0.35714285714285715</v>
      </c>
      <c r="P4902" s="27" t="s">
        <v>446</v>
      </c>
      <c r="Q4902" s="30" t="s">
        <v>8327</v>
      </c>
      <c r="R4902" s="42" t="s">
        <v>873</v>
      </c>
      <c r="S4902" s="30" t="s">
        <v>565</v>
      </c>
      <c r="T4902" s="28" t="s">
        <v>8181</v>
      </c>
      <c r="U4902" s="145">
        <v>7</v>
      </c>
      <c r="V4902" s="20" t="s">
        <v>3396</v>
      </c>
      <c r="W4902" s="18" t="s">
        <v>3161</v>
      </c>
      <c r="X4902" s="18" t="s">
        <v>916</v>
      </c>
      <c r="Y4902" s="29" t="s">
        <v>1126</v>
      </c>
      <c r="Z4902" s="61"/>
    </row>
    <row r="4903" spans="1:267" s="161" customFormat="1" ht="19.5" customHeight="1" x14ac:dyDescent="0.25">
      <c r="A4903" s="50" t="s">
        <v>207</v>
      </c>
      <c r="B4903" s="27">
        <v>7</v>
      </c>
      <c r="C4903" s="27">
        <v>2</v>
      </c>
      <c r="D4903" s="27">
        <v>9</v>
      </c>
      <c r="E4903" s="27">
        <v>2</v>
      </c>
      <c r="F4903" s="27">
        <v>1</v>
      </c>
      <c r="G4903" s="27">
        <v>2</v>
      </c>
      <c r="H4903" s="27">
        <v>0</v>
      </c>
      <c r="I4903" s="27">
        <v>5</v>
      </c>
      <c r="J4903" s="27">
        <v>0</v>
      </c>
      <c r="K4903" s="27">
        <v>2</v>
      </c>
      <c r="L4903" s="112"/>
      <c r="M4903" s="27">
        <f t="shared" si="153"/>
        <v>30</v>
      </c>
      <c r="N4903" s="27">
        <v>12</v>
      </c>
      <c r="O4903" s="185">
        <f t="shared" si="154"/>
        <v>0.35714285714285715</v>
      </c>
      <c r="P4903" s="27" t="s">
        <v>446</v>
      </c>
      <c r="Q4903" s="30" t="s">
        <v>1219</v>
      </c>
      <c r="R4903" s="42" t="s">
        <v>525</v>
      </c>
      <c r="S4903" s="30" t="s">
        <v>626</v>
      </c>
      <c r="T4903" s="28" t="s">
        <v>5402</v>
      </c>
      <c r="U4903" s="145">
        <v>7</v>
      </c>
      <c r="V4903" s="20" t="s">
        <v>1161</v>
      </c>
      <c r="W4903" s="18" t="s">
        <v>5449</v>
      </c>
      <c r="X4903" s="18" t="s">
        <v>2324</v>
      </c>
      <c r="Y4903" s="29" t="s">
        <v>452</v>
      </c>
      <c r="Z4903" s="61"/>
    </row>
    <row r="4904" spans="1:267" s="161" customFormat="1" ht="19.5" customHeight="1" x14ac:dyDescent="0.25">
      <c r="A4904" s="50" t="s">
        <v>221</v>
      </c>
      <c r="B4904" s="27">
        <v>8</v>
      </c>
      <c r="C4904" s="27">
        <v>1</v>
      </c>
      <c r="D4904" s="27">
        <v>9</v>
      </c>
      <c r="E4904" s="27">
        <v>0</v>
      </c>
      <c r="F4904" s="27">
        <v>1</v>
      </c>
      <c r="G4904" s="27">
        <v>1</v>
      </c>
      <c r="H4904" s="27">
        <v>0</v>
      </c>
      <c r="I4904" s="27">
        <v>6</v>
      </c>
      <c r="J4904" s="27">
        <v>0</v>
      </c>
      <c r="K4904" s="27">
        <v>4</v>
      </c>
      <c r="L4904" s="112"/>
      <c r="M4904" s="27">
        <f t="shared" si="153"/>
        <v>30</v>
      </c>
      <c r="N4904" s="27">
        <v>1</v>
      </c>
      <c r="O4904" s="185">
        <f t="shared" si="154"/>
        <v>0.35714285714285715</v>
      </c>
      <c r="P4904" s="27" t="s">
        <v>446</v>
      </c>
      <c r="Q4904" s="30" t="s">
        <v>4327</v>
      </c>
      <c r="R4904" s="42" t="s">
        <v>476</v>
      </c>
      <c r="S4904" s="30" t="s">
        <v>636</v>
      </c>
      <c r="T4904" s="28" t="s">
        <v>8132</v>
      </c>
      <c r="U4904" s="145">
        <v>7</v>
      </c>
      <c r="V4904" s="20" t="s">
        <v>682</v>
      </c>
      <c r="W4904" s="18" t="s">
        <v>4328</v>
      </c>
      <c r="X4904" s="18" t="s">
        <v>1377</v>
      </c>
      <c r="Y4904" s="29" t="s">
        <v>452</v>
      </c>
      <c r="Z4904" s="61"/>
    </row>
    <row r="4905" spans="1:267" s="161" customFormat="1" ht="19.5" customHeight="1" x14ac:dyDescent="0.25">
      <c r="A4905" s="50" t="s">
        <v>234</v>
      </c>
      <c r="B4905" s="27">
        <v>9</v>
      </c>
      <c r="C4905" s="27">
        <v>6</v>
      </c>
      <c r="D4905" s="27">
        <v>0</v>
      </c>
      <c r="E4905" s="27">
        <v>2</v>
      </c>
      <c r="F4905" s="27">
        <v>5</v>
      </c>
      <c r="G4905" s="27">
        <v>4</v>
      </c>
      <c r="H4905" s="27">
        <v>0</v>
      </c>
      <c r="I4905" s="27">
        <v>3</v>
      </c>
      <c r="J4905" s="27">
        <v>0</v>
      </c>
      <c r="K4905" s="27">
        <v>1</v>
      </c>
      <c r="L4905" s="112"/>
      <c r="M4905" s="27">
        <f t="shared" si="153"/>
        <v>30</v>
      </c>
      <c r="N4905" s="27">
        <v>7</v>
      </c>
      <c r="O4905" s="185">
        <f t="shared" si="154"/>
        <v>0.35714285714285715</v>
      </c>
      <c r="P4905" s="27" t="s">
        <v>446</v>
      </c>
      <c r="Q4905" s="30" t="s">
        <v>7047</v>
      </c>
      <c r="R4905" s="42" t="s">
        <v>5093</v>
      </c>
      <c r="S4905" s="30" t="s">
        <v>1185</v>
      </c>
      <c r="T4905" s="28" t="s">
        <v>3671</v>
      </c>
      <c r="U4905" s="145">
        <v>7</v>
      </c>
      <c r="V4905" s="20" t="s">
        <v>1190</v>
      </c>
      <c r="W4905" s="18" t="s">
        <v>7048</v>
      </c>
      <c r="X4905" s="18" t="s">
        <v>771</v>
      </c>
      <c r="Y4905" s="29" t="s">
        <v>489</v>
      </c>
      <c r="Z4905" s="61"/>
    </row>
    <row r="4906" spans="1:267" s="161" customFormat="1" ht="19.5" customHeight="1" x14ac:dyDescent="0.25">
      <c r="A4906" s="50" t="s">
        <v>208</v>
      </c>
      <c r="B4906" s="27">
        <v>8</v>
      </c>
      <c r="C4906" s="27">
        <v>0</v>
      </c>
      <c r="D4906" s="27">
        <v>9</v>
      </c>
      <c r="E4906" s="27">
        <v>0</v>
      </c>
      <c r="F4906" s="27">
        <v>1</v>
      </c>
      <c r="G4906" s="27">
        <v>4</v>
      </c>
      <c r="H4906" s="27">
        <v>2</v>
      </c>
      <c r="I4906" s="27">
        <v>5</v>
      </c>
      <c r="J4906" s="27">
        <v>0</v>
      </c>
      <c r="K4906" s="27">
        <v>1</v>
      </c>
      <c r="L4906" s="112"/>
      <c r="M4906" s="27">
        <f t="shared" si="153"/>
        <v>30</v>
      </c>
      <c r="N4906" s="27">
        <v>6</v>
      </c>
      <c r="O4906" s="185">
        <f t="shared" si="154"/>
        <v>0.35714285714285715</v>
      </c>
      <c r="P4906" s="27" t="s">
        <v>446</v>
      </c>
      <c r="Q4906" s="30" t="s">
        <v>1488</v>
      </c>
      <c r="R4906" s="42" t="s">
        <v>501</v>
      </c>
      <c r="S4906" s="30" t="s">
        <v>1016</v>
      </c>
      <c r="T4906" s="28" t="s">
        <v>1392</v>
      </c>
      <c r="U4906" s="145">
        <v>7</v>
      </c>
      <c r="V4906" s="20" t="s">
        <v>1398</v>
      </c>
      <c r="W4906" s="18" t="s">
        <v>1479</v>
      </c>
      <c r="X4906" s="18" t="s">
        <v>1480</v>
      </c>
      <c r="Y4906" s="29" t="s">
        <v>1481</v>
      </c>
      <c r="Z4906" s="61"/>
    </row>
    <row r="4907" spans="1:267" s="161" customFormat="1" ht="19.5" customHeight="1" x14ac:dyDescent="0.25">
      <c r="A4907" s="50" t="s">
        <v>208</v>
      </c>
      <c r="B4907" s="27">
        <v>9</v>
      </c>
      <c r="C4907" s="27">
        <v>1</v>
      </c>
      <c r="D4907" s="27">
        <v>9</v>
      </c>
      <c r="E4907" s="27">
        <v>2</v>
      </c>
      <c r="F4907" s="27">
        <v>2</v>
      </c>
      <c r="G4907" s="27">
        <v>3</v>
      </c>
      <c r="H4907" s="27">
        <v>0</v>
      </c>
      <c r="I4907" s="27">
        <v>0</v>
      </c>
      <c r="J4907" s="27">
        <v>0</v>
      </c>
      <c r="K4907" s="27">
        <v>4</v>
      </c>
      <c r="L4907" s="112"/>
      <c r="M4907" s="27">
        <f t="shared" si="153"/>
        <v>30</v>
      </c>
      <c r="N4907" s="27">
        <v>13</v>
      </c>
      <c r="O4907" s="185">
        <f t="shared" si="154"/>
        <v>0.35714285714285715</v>
      </c>
      <c r="P4907" s="27" t="s">
        <v>446</v>
      </c>
      <c r="Q4907" s="30" t="s">
        <v>2713</v>
      </c>
      <c r="R4907" s="42" t="s">
        <v>720</v>
      </c>
      <c r="S4907" s="30" t="s">
        <v>559</v>
      </c>
      <c r="T4907" s="28" t="s">
        <v>2589</v>
      </c>
      <c r="U4907" s="145">
        <v>7</v>
      </c>
      <c r="V4907" s="20" t="s">
        <v>609</v>
      </c>
      <c r="W4907" s="18" t="s">
        <v>2686</v>
      </c>
      <c r="X4907" s="18" t="s">
        <v>461</v>
      </c>
      <c r="Y4907" s="29" t="s">
        <v>479</v>
      </c>
      <c r="Z4907" s="61"/>
    </row>
    <row r="4908" spans="1:267" s="161" customFormat="1" ht="19.5" customHeight="1" x14ac:dyDescent="0.25">
      <c r="A4908" s="50" t="s">
        <v>202</v>
      </c>
      <c r="B4908" s="27">
        <v>9</v>
      </c>
      <c r="C4908" s="27">
        <v>6</v>
      </c>
      <c r="D4908" s="27">
        <v>7.5</v>
      </c>
      <c r="E4908" s="27">
        <v>2</v>
      </c>
      <c r="F4908" s="27">
        <v>0</v>
      </c>
      <c r="G4908" s="27">
        <v>0</v>
      </c>
      <c r="H4908" s="27">
        <v>0</v>
      </c>
      <c r="I4908" s="27">
        <v>4.5</v>
      </c>
      <c r="J4908" s="27">
        <v>0</v>
      </c>
      <c r="K4908" s="27">
        <v>1</v>
      </c>
      <c r="L4908" s="112"/>
      <c r="M4908" s="27">
        <f t="shared" si="153"/>
        <v>30</v>
      </c>
      <c r="N4908" s="27">
        <v>5</v>
      </c>
      <c r="O4908" s="185">
        <f t="shared" si="154"/>
        <v>0.35714285714285715</v>
      </c>
      <c r="P4908" s="27" t="s">
        <v>446</v>
      </c>
      <c r="Q4908" s="30" t="s">
        <v>1389</v>
      </c>
      <c r="R4908" s="42" t="s">
        <v>2537</v>
      </c>
      <c r="S4908" s="30" t="s">
        <v>474</v>
      </c>
      <c r="T4908" s="28" t="s">
        <v>2445</v>
      </c>
      <c r="U4908" s="145">
        <v>7</v>
      </c>
      <c r="V4908" s="20" t="s">
        <v>682</v>
      </c>
      <c r="W4908" s="18" t="s">
        <v>1486</v>
      </c>
      <c r="X4908" s="18" t="s">
        <v>451</v>
      </c>
      <c r="Y4908" s="29" t="s">
        <v>452</v>
      </c>
      <c r="Z4908" s="61"/>
    </row>
    <row r="4909" spans="1:267" s="161" customFormat="1" ht="19.5" customHeight="1" x14ac:dyDescent="0.25">
      <c r="A4909" s="50" t="s">
        <v>6058</v>
      </c>
      <c r="B4909" s="27">
        <v>8</v>
      </c>
      <c r="C4909" s="27">
        <v>4</v>
      </c>
      <c r="D4909" s="27">
        <v>2</v>
      </c>
      <c r="E4909" s="27">
        <v>0</v>
      </c>
      <c r="F4909" s="27">
        <v>0</v>
      </c>
      <c r="G4909" s="27">
        <v>2</v>
      </c>
      <c r="H4909" s="27">
        <v>2</v>
      </c>
      <c r="I4909" s="27">
        <v>6</v>
      </c>
      <c r="J4909" s="27">
        <v>4</v>
      </c>
      <c r="K4909" s="27">
        <v>2</v>
      </c>
      <c r="L4909" s="112"/>
      <c r="M4909" s="27">
        <f t="shared" si="153"/>
        <v>30</v>
      </c>
      <c r="N4909" s="27">
        <v>7</v>
      </c>
      <c r="O4909" s="185">
        <f t="shared" si="154"/>
        <v>0.35714285714285715</v>
      </c>
      <c r="P4909" s="27" t="s">
        <v>446</v>
      </c>
      <c r="Q4909" s="30" t="s">
        <v>6059</v>
      </c>
      <c r="R4909" s="42" t="s">
        <v>653</v>
      </c>
      <c r="S4909" s="30" t="s">
        <v>559</v>
      </c>
      <c r="T4909" s="28" t="s">
        <v>8947</v>
      </c>
      <c r="U4909" s="145">
        <v>7</v>
      </c>
      <c r="V4909" s="20" t="s">
        <v>1161</v>
      </c>
      <c r="W4909" s="18" t="s">
        <v>4398</v>
      </c>
      <c r="X4909" s="18" t="s">
        <v>651</v>
      </c>
      <c r="Y4909" s="29" t="s">
        <v>2094</v>
      </c>
      <c r="Z4909" s="61"/>
    </row>
    <row r="4910" spans="1:267" s="161" customFormat="1" ht="19.5" customHeight="1" x14ac:dyDescent="0.25">
      <c r="A4910" s="50" t="s">
        <v>209</v>
      </c>
      <c r="B4910" s="27">
        <v>7</v>
      </c>
      <c r="C4910" s="27">
        <v>5</v>
      </c>
      <c r="D4910" s="27">
        <v>5</v>
      </c>
      <c r="E4910" s="27">
        <v>2</v>
      </c>
      <c r="F4910" s="27">
        <v>1</v>
      </c>
      <c r="G4910" s="27">
        <v>3</v>
      </c>
      <c r="H4910" s="27">
        <v>0</v>
      </c>
      <c r="I4910" s="27">
        <v>3</v>
      </c>
      <c r="J4910" s="27">
        <v>2</v>
      </c>
      <c r="K4910" s="27">
        <v>2</v>
      </c>
      <c r="L4910" s="112"/>
      <c r="M4910" s="27">
        <f t="shared" si="153"/>
        <v>30</v>
      </c>
      <c r="N4910" s="27">
        <v>12</v>
      </c>
      <c r="O4910" s="185">
        <f t="shared" si="154"/>
        <v>0.35714285714285715</v>
      </c>
      <c r="P4910" s="27" t="s">
        <v>446</v>
      </c>
      <c r="Q4910" s="30" t="s">
        <v>5517</v>
      </c>
      <c r="R4910" s="42" t="s">
        <v>607</v>
      </c>
      <c r="S4910" s="30" t="s">
        <v>504</v>
      </c>
      <c r="T4910" s="28" t="s">
        <v>5402</v>
      </c>
      <c r="U4910" s="145">
        <v>7</v>
      </c>
      <c r="V4910" s="20" t="s">
        <v>1161</v>
      </c>
      <c r="W4910" s="18" t="s">
        <v>1727</v>
      </c>
      <c r="X4910" s="18" t="s">
        <v>916</v>
      </c>
      <c r="Y4910" s="29" t="s">
        <v>1374</v>
      </c>
      <c r="Z4910" s="61"/>
    </row>
    <row r="4911" spans="1:267" s="161" customFormat="1" ht="19.5" customHeight="1" x14ac:dyDescent="0.25">
      <c r="A4911" s="50" t="s">
        <v>201</v>
      </c>
      <c r="B4911" s="27">
        <v>7</v>
      </c>
      <c r="C4911" s="27">
        <v>9</v>
      </c>
      <c r="D4911" s="27">
        <v>7</v>
      </c>
      <c r="E4911" s="27">
        <v>0</v>
      </c>
      <c r="F4911" s="27">
        <v>1</v>
      </c>
      <c r="G4911" s="27">
        <v>0</v>
      </c>
      <c r="H4911" s="27">
        <v>0</v>
      </c>
      <c r="I4911" s="27">
        <v>3.5</v>
      </c>
      <c r="J4911" s="27">
        <v>0</v>
      </c>
      <c r="K4911" s="27">
        <v>2</v>
      </c>
      <c r="L4911" s="112"/>
      <c r="M4911" s="27">
        <f t="shared" ref="M4911:M4974" si="155">SUM(B4911:K4911)</f>
        <v>29.5</v>
      </c>
      <c r="N4911" s="27">
        <v>19</v>
      </c>
      <c r="O4911" s="185">
        <f t="shared" si="154"/>
        <v>0.35119047619047616</v>
      </c>
      <c r="P4911" s="27" t="s">
        <v>446</v>
      </c>
      <c r="Q4911" s="30" t="s">
        <v>538</v>
      </c>
      <c r="R4911" s="42" t="s">
        <v>539</v>
      </c>
      <c r="S4911" s="30" t="s">
        <v>540</v>
      </c>
      <c r="T4911" s="28" t="s">
        <v>681</v>
      </c>
      <c r="U4911" s="145">
        <v>7</v>
      </c>
      <c r="V4911" s="20" t="s">
        <v>537</v>
      </c>
      <c r="W4911" s="18" t="s">
        <v>694</v>
      </c>
      <c r="X4911" s="18" t="s">
        <v>451</v>
      </c>
      <c r="Y4911" s="29" t="s">
        <v>486</v>
      </c>
      <c r="Z4911" s="61"/>
    </row>
    <row r="4912" spans="1:267" s="161" customFormat="1" ht="19.5" customHeight="1" x14ac:dyDescent="0.25">
      <c r="A4912" s="50" t="s">
        <v>204</v>
      </c>
      <c r="B4912" s="27">
        <v>8</v>
      </c>
      <c r="C4912" s="27">
        <v>7</v>
      </c>
      <c r="D4912" s="27">
        <v>0</v>
      </c>
      <c r="E4912" s="27">
        <v>2</v>
      </c>
      <c r="F4912" s="27">
        <v>1</v>
      </c>
      <c r="G4912" s="27">
        <v>4</v>
      </c>
      <c r="H4912" s="27">
        <v>0</v>
      </c>
      <c r="I4912" s="27">
        <v>3.5</v>
      </c>
      <c r="J4912" s="27">
        <v>2</v>
      </c>
      <c r="K4912" s="27">
        <v>2</v>
      </c>
      <c r="L4912" s="112"/>
      <c r="M4912" s="27">
        <f t="shared" si="155"/>
        <v>29.5</v>
      </c>
      <c r="N4912" s="27">
        <v>7</v>
      </c>
      <c r="O4912" s="185">
        <f t="shared" si="154"/>
        <v>0.35119047619047616</v>
      </c>
      <c r="P4912" s="27" t="s">
        <v>446</v>
      </c>
      <c r="Q4912" s="30" t="s">
        <v>7634</v>
      </c>
      <c r="R4912" s="42" t="s">
        <v>932</v>
      </c>
      <c r="S4912" s="30" t="s">
        <v>7635</v>
      </c>
      <c r="T4912" s="28" t="s">
        <v>7569</v>
      </c>
      <c r="U4912" s="145">
        <v>7</v>
      </c>
      <c r="V4912" s="20" t="s">
        <v>609</v>
      </c>
      <c r="W4912" s="18" t="s">
        <v>1222</v>
      </c>
      <c r="X4912" s="18" t="s">
        <v>1377</v>
      </c>
      <c r="Y4912" s="29" t="s">
        <v>1126</v>
      </c>
      <c r="Z4912" s="61"/>
    </row>
    <row r="4913" spans="1:267" s="161" customFormat="1" ht="19.5" customHeight="1" x14ac:dyDescent="0.25">
      <c r="A4913" s="50" t="s">
        <v>204</v>
      </c>
      <c r="B4913" s="27">
        <v>8</v>
      </c>
      <c r="C4913" s="27">
        <v>9</v>
      </c>
      <c r="D4913" s="27">
        <v>3.5</v>
      </c>
      <c r="E4913" s="27">
        <v>0</v>
      </c>
      <c r="F4913" s="27">
        <v>1</v>
      </c>
      <c r="G4913" s="27">
        <v>2</v>
      </c>
      <c r="H4913" s="27">
        <v>0</v>
      </c>
      <c r="I4913" s="27">
        <v>5</v>
      </c>
      <c r="J4913" s="27">
        <v>0</v>
      </c>
      <c r="K4913" s="27">
        <v>1</v>
      </c>
      <c r="L4913" s="112"/>
      <c r="M4913" s="27">
        <f t="shared" si="155"/>
        <v>29.5</v>
      </c>
      <c r="N4913" s="27">
        <v>19</v>
      </c>
      <c r="O4913" s="185">
        <f t="shared" si="154"/>
        <v>0.35119047619047616</v>
      </c>
      <c r="P4913" s="27" t="s">
        <v>446</v>
      </c>
      <c r="Q4913" s="30" t="s">
        <v>545</v>
      </c>
      <c r="R4913" s="42" t="s">
        <v>491</v>
      </c>
      <c r="S4913" s="30" t="s">
        <v>546</v>
      </c>
      <c r="T4913" s="28" t="s">
        <v>681</v>
      </c>
      <c r="U4913" s="145">
        <v>7</v>
      </c>
      <c r="V4913" s="20" t="s">
        <v>537</v>
      </c>
      <c r="W4913" s="18" t="s">
        <v>694</v>
      </c>
      <c r="X4913" s="18" t="s">
        <v>451</v>
      </c>
      <c r="Y4913" s="29" t="s">
        <v>486</v>
      </c>
      <c r="Z4913" s="61"/>
    </row>
    <row r="4914" spans="1:267" s="161" customFormat="1" ht="19.5" customHeight="1" x14ac:dyDescent="0.25">
      <c r="A4914" s="67" t="s">
        <v>202</v>
      </c>
      <c r="B4914" s="31">
        <v>7</v>
      </c>
      <c r="C4914" s="31">
        <v>3</v>
      </c>
      <c r="D4914" s="31">
        <v>4</v>
      </c>
      <c r="E4914" s="31">
        <v>0</v>
      </c>
      <c r="F4914" s="31">
        <v>0</v>
      </c>
      <c r="G4914" s="31">
        <v>0</v>
      </c>
      <c r="H4914" s="31">
        <v>0</v>
      </c>
      <c r="I4914" s="31">
        <v>5.5</v>
      </c>
      <c r="J4914" s="31">
        <v>8</v>
      </c>
      <c r="K4914" s="31">
        <v>2</v>
      </c>
      <c r="L4914" s="124"/>
      <c r="M4914" s="27">
        <f t="shared" si="155"/>
        <v>29.5</v>
      </c>
      <c r="N4914" s="31">
        <v>4</v>
      </c>
      <c r="O4914" s="185">
        <f t="shared" si="154"/>
        <v>0.35119047619047616</v>
      </c>
      <c r="P4914" s="31" t="s">
        <v>446</v>
      </c>
      <c r="Q4914" s="30" t="s">
        <v>2958</v>
      </c>
      <c r="R4914" s="42" t="s">
        <v>771</v>
      </c>
      <c r="S4914" s="30" t="s">
        <v>494</v>
      </c>
      <c r="T4914" s="40" t="s">
        <v>3663</v>
      </c>
      <c r="U4914" s="146">
        <v>7</v>
      </c>
      <c r="V4914" s="20" t="s">
        <v>5274</v>
      </c>
      <c r="W4914" s="33" t="s">
        <v>2022</v>
      </c>
      <c r="X4914" s="33" t="s">
        <v>651</v>
      </c>
      <c r="Y4914" s="34" t="s">
        <v>710</v>
      </c>
      <c r="Z4914" s="186"/>
      <c r="AA4914" s="187"/>
      <c r="AB4914" s="187"/>
      <c r="AC4914" s="187"/>
      <c r="AD4914" s="187"/>
      <c r="AE4914" s="187"/>
      <c r="AF4914" s="187"/>
      <c r="AG4914" s="187"/>
      <c r="AH4914" s="187"/>
      <c r="AI4914" s="187"/>
      <c r="AJ4914" s="187"/>
      <c r="AK4914" s="187"/>
      <c r="AL4914" s="187"/>
      <c r="AM4914" s="187"/>
      <c r="AN4914" s="187"/>
      <c r="AO4914" s="187"/>
      <c r="AP4914" s="187"/>
      <c r="AQ4914" s="187"/>
      <c r="AR4914" s="187"/>
      <c r="AS4914" s="187"/>
      <c r="AT4914" s="187"/>
      <c r="AU4914" s="187"/>
      <c r="AV4914" s="187"/>
      <c r="AW4914" s="187"/>
      <c r="AX4914" s="187"/>
      <c r="AY4914" s="187"/>
      <c r="AZ4914" s="187"/>
      <c r="BA4914" s="187"/>
      <c r="BB4914" s="187"/>
      <c r="BC4914" s="187"/>
      <c r="BD4914" s="187"/>
      <c r="BE4914" s="187"/>
      <c r="BF4914" s="187"/>
      <c r="BG4914" s="187"/>
      <c r="BH4914" s="187"/>
      <c r="BI4914" s="187"/>
      <c r="BJ4914" s="187"/>
      <c r="BK4914" s="187"/>
      <c r="BL4914" s="187"/>
      <c r="BM4914" s="187"/>
      <c r="BN4914" s="187"/>
      <c r="BO4914" s="187"/>
      <c r="BP4914" s="187"/>
      <c r="BQ4914" s="187"/>
      <c r="BR4914" s="187"/>
      <c r="BS4914" s="187"/>
      <c r="BT4914" s="187"/>
      <c r="BU4914" s="187"/>
      <c r="BV4914" s="187"/>
      <c r="BW4914" s="187"/>
      <c r="BX4914" s="187"/>
      <c r="BY4914" s="187"/>
      <c r="BZ4914" s="187"/>
      <c r="CA4914" s="187"/>
      <c r="CB4914" s="187"/>
      <c r="CC4914" s="187"/>
      <c r="CD4914" s="187"/>
      <c r="CE4914" s="187"/>
      <c r="CF4914" s="187"/>
      <c r="CG4914" s="187"/>
      <c r="CH4914" s="187"/>
      <c r="CI4914" s="187"/>
      <c r="CJ4914" s="187"/>
      <c r="CK4914" s="187"/>
      <c r="CL4914" s="187"/>
      <c r="CM4914" s="187"/>
      <c r="CN4914" s="187"/>
      <c r="CO4914" s="187"/>
      <c r="CP4914" s="187"/>
      <c r="CQ4914" s="187"/>
      <c r="CR4914" s="187"/>
      <c r="CS4914" s="187"/>
      <c r="CT4914" s="187"/>
      <c r="CU4914" s="187"/>
      <c r="CV4914" s="187"/>
      <c r="CW4914" s="187"/>
      <c r="CX4914" s="187"/>
      <c r="CY4914" s="187"/>
      <c r="CZ4914" s="187"/>
      <c r="DA4914" s="187"/>
      <c r="DB4914" s="187"/>
      <c r="DC4914" s="187"/>
      <c r="DD4914" s="187"/>
      <c r="DE4914" s="187"/>
      <c r="DF4914" s="187"/>
      <c r="DG4914" s="187"/>
      <c r="DH4914" s="187"/>
      <c r="DI4914" s="187"/>
      <c r="DJ4914" s="187"/>
      <c r="DK4914" s="187"/>
      <c r="DL4914" s="187"/>
      <c r="DM4914" s="187"/>
      <c r="DN4914" s="187"/>
      <c r="DO4914" s="187"/>
      <c r="DP4914" s="187"/>
      <c r="DQ4914" s="187"/>
      <c r="DR4914" s="187"/>
      <c r="DS4914" s="187"/>
      <c r="DT4914" s="187"/>
      <c r="DU4914" s="187"/>
      <c r="DV4914" s="187"/>
      <c r="DW4914" s="187"/>
      <c r="DX4914" s="187"/>
      <c r="DY4914" s="187"/>
      <c r="DZ4914" s="187"/>
      <c r="EA4914" s="187"/>
      <c r="EB4914" s="187"/>
      <c r="EC4914" s="187"/>
      <c r="ED4914" s="187"/>
      <c r="EE4914" s="187"/>
      <c r="EF4914" s="187"/>
      <c r="EG4914" s="187"/>
      <c r="EH4914" s="187"/>
      <c r="EI4914" s="187"/>
      <c r="EJ4914" s="187"/>
      <c r="EK4914" s="187"/>
      <c r="EL4914" s="187"/>
      <c r="EM4914" s="187"/>
      <c r="EN4914" s="187"/>
      <c r="EO4914" s="187"/>
      <c r="EP4914" s="187"/>
      <c r="EQ4914" s="187"/>
      <c r="ER4914" s="187"/>
      <c r="ES4914" s="187"/>
      <c r="ET4914" s="187"/>
      <c r="EU4914" s="187"/>
      <c r="EV4914" s="187"/>
      <c r="EW4914" s="187"/>
      <c r="EX4914" s="187"/>
      <c r="EY4914" s="187"/>
      <c r="EZ4914" s="187"/>
      <c r="FA4914" s="187"/>
      <c r="FB4914" s="187"/>
      <c r="FC4914" s="187"/>
      <c r="FD4914" s="187"/>
      <c r="FE4914" s="187"/>
      <c r="FF4914" s="187"/>
      <c r="FG4914" s="187"/>
      <c r="FH4914" s="187"/>
      <c r="FI4914" s="187"/>
      <c r="FJ4914" s="187"/>
      <c r="FK4914" s="187"/>
      <c r="FL4914" s="187"/>
      <c r="FM4914" s="187"/>
      <c r="FN4914" s="187"/>
      <c r="FO4914" s="187"/>
      <c r="FP4914" s="187"/>
      <c r="FQ4914" s="187"/>
      <c r="FR4914" s="187"/>
      <c r="FS4914" s="187"/>
      <c r="FT4914" s="187"/>
      <c r="FU4914" s="187"/>
      <c r="FV4914" s="187"/>
      <c r="FW4914" s="187"/>
      <c r="FX4914" s="187"/>
      <c r="FY4914" s="187"/>
      <c r="FZ4914" s="187"/>
      <c r="GA4914" s="187"/>
      <c r="GB4914" s="187"/>
      <c r="GC4914" s="187"/>
      <c r="GD4914" s="187"/>
      <c r="GE4914" s="187"/>
      <c r="GF4914" s="187"/>
      <c r="GG4914" s="187"/>
      <c r="GH4914" s="187"/>
      <c r="GI4914" s="187"/>
      <c r="GJ4914" s="187"/>
      <c r="GK4914" s="187"/>
      <c r="GL4914" s="187"/>
      <c r="GM4914" s="187"/>
      <c r="GN4914" s="187"/>
      <c r="GO4914" s="187"/>
      <c r="GP4914" s="187"/>
      <c r="GQ4914" s="187"/>
      <c r="GR4914" s="187"/>
      <c r="GS4914" s="187"/>
      <c r="GT4914" s="187"/>
      <c r="GU4914" s="187"/>
      <c r="GV4914" s="187"/>
      <c r="GW4914" s="187"/>
      <c r="GX4914" s="187"/>
      <c r="GY4914" s="187"/>
      <c r="GZ4914" s="187"/>
      <c r="HA4914" s="187"/>
      <c r="HB4914" s="187"/>
      <c r="HC4914" s="187"/>
      <c r="HD4914" s="187"/>
      <c r="HE4914" s="187"/>
      <c r="HF4914" s="187"/>
      <c r="HG4914" s="187"/>
      <c r="HH4914" s="187"/>
      <c r="HI4914" s="187"/>
      <c r="HJ4914" s="187"/>
      <c r="HK4914" s="187"/>
      <c r="HL4914" s="187"/>
      <c r="HM4914" s="187"/>
      <c r="HN4914" s="187"/>
      <c r="HO4914" s="187"/>
      <c r="HP4914" s="187"/>
      <c r="HQ4914" s="187"/>
      <c r="HR4914" s="187"/>
      <c r="HS4914" s="187"/>
      <c r="HT4914" s="187"/>
      <c r="HU4914" s="187"/>
      <c r="HV4914" s="187"/>
      <c r="HW4914" s="187"/>
      <c r="HX4914" s="187"/>
      <c r="HY4914" s="187"/>
      <c r="HZ4914" s="187"/>
      <c r="IA4914" s="187"/>
      <c r="IB4914" s="187"/>
      <c r="IC4914" s="187"/>
      <c r="ID4914" s="187"/>
      <c r="IE4914" s="187"/>
      <c r="IF4914" s="187"/>
      <c r="IG4914" s="187"/>
      <c r="IH4914" s="187"/>
      <c r="II4914" s="187"/>
      <c r="IJ4914" s="187"/>
      <c r="IK4914" s="187"/>
      <c r="IL4914" s="187"/>
      <c r="IM4914" s="187"/>
      <c r="IN4914" s="187"/>
      <c r="IO4914" s="187"/>
      <c r="IP4914" s="187"/>
      <c r="IQ4914" s="187"/>
      <c r="IR4914" s="187"/>
      <c r="IS4914" s="187"/>
      <c r="IT4914" s="187"/>
      <c r="IU4914" s="187"/>
      <c r="IV4914" s="187"/>
      <c r="IW4914" s="187"/>
      <c r="IX4914" s="187"/>
      <c r="IY4914" s="187"/>
      <c r="IZ4914" s="187"/>
      <c r="JA4914" s="187"/>
      <c r="JB4914" s="187"/>
      <c r="JC4914" s="187"/>
      <c r="JD4914" s="187"/>
      <c r="JE4914" s="187"/>
      <c r="JF4914" s="187"/>
      <c r="JG4914" s="187"/>
    </row>
    <row r="4915" spans="1:267" s="161" customFormat="1" ht="19.5" customHeight="1" x14ac:dyDescent="0.25">
      <c r="A4915" s="50" t="s">
        <v>238</v>
      </c>
      <c r="B4915" s="27">
        <v>8</v>
      </c>
      <c r="C4915" s="27">
        <v>6</v>
      </c>
      <c r="D4915" s="27">
        <v>6.5</v>
      </c>
      <c r="E4915" s="27">
        <v>0</v>
      </c>
      <c r="F4915" s="27">
        <v>2</v>
      </c>
      <c r="G4915" s="27">
        <v>1</v>
      </c>
      <c r="H4915" s="27">
        <v>0</v>
      </c>
      <c r="I4915" s="27">
        <v>4</v>
      </c>
      <c r="J4915" s="27">
        <v>0</v>
      </c>
      <c r="K4915" s="27">
        <v>2</v>
      </c>
      <c r="L4915" s="112"/>
      <c r="M4915" s="27">
        <f t="shared" si="155"/>
        <v>29.5</v>
      </c>
      <c r="N4915" s="27">
        <v>16</v>
      </c>
      <c r="O4915" s="185">
        <f t="shared" si="154"/>
        <v>0.35119047619047616</v>
      </c>
      <c r="P4915" s="27" t="s">
        <v>446</v>
      </c>
      <c r="Q4915" s="30" t="s">
        <v>984</v>
      </c>
      <c r="R4915" s="42" t="s">
        <v>579</v>
      </c>
      <c r="S4915" s="30" t="s">
        <v>648</v>
      </c>
      <c r="T4915" s="28" t="s">
        <v>8181</v>
      </c>
      <c r="U4915" s="145">
        <v>7</v>
      </c>
      <c r="V4915" s="20" t="s">
        <v>8328</v>
      </c>
      <c r="W4915" s="18" t="s">
        <v>753</v>
      </c>
      <c r="X4915" s="18" t="s">
        <v>855</v>
      </c>
      <c r="Y4915" s="29" t="s">
        <v>1016</v>
      </c>
      <c r="Z4915" s="61"/>
    </row>
    <row r="4916" spans="1:267" s="161" customFormat="1" ht="19.5" customHeight="1" x14ac:dyDescent="0.25">
      <c r="A4916" s="50" t="s">
        <v>203</v>
      </c>
      <c r="B4916" s="27">
        <v>9</v>
      </c>
      <c r="C4916" s="27">
        <v>5</v>
      </c>
      <c r="D4916" s="27">
        <v>2.5</v>
      </c>
      <c r="E4916" s="27">
        <v>2</v>
      </c>
      <c r="F4916" s="27">
        <v>1</v>
      </c>
      <c r="G4916" s="27">
        <v>1</v>
      </c>
      <c r="H4916" s="27">
        <v>0</v>
      </c>
      <c r="I4916" s="27">
        <v>2</v>
      </c>
      <c r="J4916" s="27">
        <v>6</v>
      </c>
      <c r="K4916" s="27">
        <v>1</v>
      </c>
      <c r="L4916" s="112"/>
      <c r="M4916" s="27">
        <f t="shared" si="155"/>
        <v>29.5</v>
      </c>
      <c r="N4916" s="27">
        <v>8</v>
      </c>
      <c r="O4916" s="185">
        <f t="shared" si="154"/>
        <v>0.35119047619047616</v>
      </c>
      <c r="P4916" s="27" t="s">
        <v>446</v>
      </c>
      <c r="Q4916" s="30" t="s">
        <v>833</v>
      </c>
      <c r="R4916" s="42" t="s">
        <v>520</v>
      </c>
      <c r="S4916" s="30" t="s">
        <v>462</v>
      </c>
      <c r="T4916" s="28" t="s">
        <v>3668</v>
      </c>
      <c r="U4916" s="145">
        <v>7</v>
      </c>
      <c r="V4916" s="20" t="s">
        <v>609</v>
      </c>
      <c r="W4916" s="18" t="s">
        <v>6450</v>
      </c>
      <c r="X4916" s="18" t="s">
        <v>2243</v>
      </c>
      <c r="Y4916" s="29" t="s">
        <v>6451</v>
      </c>
      <c r="Z4916" s="61"/>
    </row>
    <row r="4917" spans="1:267" s="161" customFormat="1" ht="19.5" customHeight="1" x14ac:dyDescent="0.25">
      <c r="A4917" s="50" t="s">
        <v>218</v>
      </c>
      <c r="B4917" s="27">
        <v>7</v>
      </c>
      <c r="C4917" s="27">
        <v>2</v>
      </c>
      <c r="D4917" s="27">
        <v>9</v>
      </c>
      <c r="E4917" s="27">
        <v>0</v>
      </c>
      <c r="F4917" s="27">
        <v>3</v>
      </c>
      <c r="G4917" s="27">
        <v>2</v>
      </c>
      <c r="H4917" s="27">
        <v>0</v>
      </c>
      <c r="I4917" s="27">
        <v>4.5</v>
      </c>
      <c r="J4917" s="27">
        <v>0</v>
      </c>
      <c r="K4917" s="27">
        <v>2</v>
      </c>
      <c r="L4917" s="112"/>
      <c r="M4917" s="27">
        <f t="shared" si="155"/>
        <v>29.5</v>
      </c>
      <c r="N4917" s="27">
        <v>12</v>
      </c>
      <c r="O4917" s="185">
        <f t="shared" si="154"/>
        <v>0.35119047619047616</v>
      </c>
      <c r="P4917" s="27" t="s">
        <v>446</v>
      </c>
      <c r="Q4917" s="30" t="s">
        <v>4296</v>
      </c>
      <c r="R4917" s="42" t="s">
        <v>448</v>
      </c>
      <c r="S4917" s="30" t="s">
        <v>599</v>
      </c>
      <c r="T4917" s="28" t="s">
        <v>5402</v>
      </c>
      <c r="U4917" s="145">
        <v>7</v>
      </c>
      <c r="V4917" s="20" t="s">
        <v>1161</v>
      </c>
      <c r="W4917" s="18" t="s">
        <v>5449</v>
      </c>
      <c r="X4917" s="18" t="s">
        <v>2324</v>
      </c>
      <c r="Y4917" s="29" t="s">
        <v>452</v>
      </c>
      <c r="Z4917" s="61"/>
    </row>
    <row r="4918" spans="1:267" s="161" customFormat="1" ht="19.5" customHeight="1" x14ac:dyDescent="0.25">
      <c r="A4918" s="50" t="s">
        <v>214</v>
      </c>
      <c r="B4918" s="27">
        <v>7</v>
      </c>
      <c r="C4918" s="27">
        <v>3</v>
      </c>
      <c r="D4918" s="27">
        <v>6.5</v>
      </c>
      <c r="E4918" s="27">
        <v>0</v>
      </c>
      <c r="F4918" s="27">
        <v>2</v>
      </c>
      <c r="G4918" s="27">
        <v>4</v>
      </c>
      <c r="H4918" s="27">
        <v>3</v>
      </c>
      <c r="I4918" s="27">
        <v>0</v>
      </c>
      <c r="J4918" s="27">
        <v>0</v>
      </c>
      <c r="K4918" s="27">
        <v>4</v>
      </c>
      <c r="L4918" s="112"/>
      <c r="M4918" s="27">
        <f t="shared" si="155"/>
        <v>29.5</v>
      </c>
      <c r="N4918" s="27">
        <v>2</v>
      </c>
      <c r="O4918" s="185">
        <f t="shared" si="154"/>
        <v>0.35119047619047616</v>
      </c>
      <c r="P4918" s="55" t="s">
        <v>446</v>
      </c>
      <c r="Q4918" s="19" t="s">
        <v>1276</v>
      </c>
      <c r="R4918" s="41" t="s">
        <v>496</v>
      </c>
      <c r="S4918" s="19" t="s">
        <v>567</v>
      </c>
      <c r="T4918" s="28" t="s">
        <v>1211</v>
      </c>
      <c r="U4918" s="17">
        <v>7</v>
      </c>
      <c r="V4918" s="20" t="s">
        <v>609</v>
      </c>
      <c r="W4918" s="18" t="s">
        <v>1275</v>
      </c>
      <c r="X4918" s="18" t="s">
        <v>855</v>
      </c>
      <c r="Y4918" s="29" t="s">
        <v>540</v>
      </c>
      <c r="Z4918" s="61"/>
    </row>
    <row r="4919" spans="1:267" s="161" customFormat="1" ht="19.5" customHeight="1" x14ac:dyDescent="0.25">
      <c r="A4919" s="50" t="s">
        <v>204</v>
      </c>
      <c r="B4919" s="27">
        <v>8</v>
      </c>
      <c r="C4919" s="27">
        <v>3</v>
      </c>
      <c r="D4919" s="27">
        <v>7</v>
      </c>
      <c r="E4919" s="27">
        <v>0</v>
      </c>
      <c r="F4919" s="27">
        <v>1</v>
      </c>
      <c r="G4919" s="27">
        <v>3</v>
      </c>
      <c r="H4919" s="27">
        <v>0</v>
      </c>
      <c r="I4919" s="27">
        <v>5</v>
      </c>
      <c r="J4919" s="27">
        <v>0</v>
      </c>
      <c r="K4919" s="27">
        <v>2</v>
      </c>
      <c r="L4919" s="112"/>
      <c r="M4919" s="27">
        <f t="shared" si="155"/>
        <v>29</v>
      </c>
      <c r="N4919" s="27">
        <v>14</v>
      </c>
      <c r="O4919" s="185">
        <f t="shared" si="154"/>
        <v>0.34523809523809523</v>
      </c>
      <c r="P4919" s="55" t="s">
        <v>446</v>
      </c>
      <c r="Q4919" s="19" t="s">
        <v>2714</v>
      </c>
      <c r="R4919" s="41" t="s">
        <v>448</v>
      </c>
      <c r="S4919" s="19" t="s">
        <v>479</v>
      </c>
      <c r="T4919" s="28" t="s">
        <v>2589</v>
      </c>
      <c r="U4919" s="17">
        <v>7</v>
      </c>
      <c r="V4919" s="20" t="s">
        <v>682</v>
      </c>
      <c r="W4919" s="18" t="s">
        <v>2619</v>
      </c>
      <c r="X4919" s="18" t="s">
        <v>1645</v>
      </c>
      <c r="Y4919" s="29" t="s">
        <v>2643</v>
      </c>
      <c r="Z4919" s="61"/>
    </row>
    <row r="4920" spans="1:267" s="161" customFormat="1" ht="19.5" customHeight="1" x14ac:dyDescent="0.25">
      <c r="A4920" s="50" t="s">
        <v>208</v>
      </c>
      <c r="B4920" s="27">
        <v>9</v>
      </c>
      <c r="C4920" s="27">
        <v>7</v>
      </c>
      <c r="D4920" s="27">
        <v>4</v>
      </c>
      <c r="E4920" s="27">
        <v>0</v>
      </c>
      <c r="F4920" s="27">
        <v>1</v>
      </c>
      <c r="G4920" s="27">
        <v>2</v>
      </c>
      <c r="H4920" s="27">
        <v>0</v>
      </c>
      <c r="I4920" s="27">
        <v>0</v>
      </c>
      <c r="J4920" s="27">
        <v>6</v>
      </c>
      <c r="K4920" s="27">
        <v>0</v>
      </c>
      <c r="L4920" s="112"/>
      <c r="M4920" s="27">
        <f t="shared" si="155"/>
        <v>29</v>
      </c>
      <c r="N4920" s="27">
        <v>9</v>
      </c>
      <c r="O4920" s="185">
        <f t="shared" si="154"/>
        <v>0.34523809523809523</v>
      </c>
      <c r="P4920" s="55" t="s">
        <v>446</v>
      </c>
      <c r="Q4920" s="19" t="s">
        <v>1710</v>
      </c>
      <c r="R4920" s="41" t="s">
        <v>603</v>
      </c>
      <c r="S4920" s="19" t="s">
        <v>800</v>
      </c>
      <c r="T4920" s="28" t="s">
        <v>1676</v>
      </c>
      <c r="U4920" s="17">
        <v>7</v>
      </c>
      <c r="V4920" s="20" t="s">
        <v>519</v>
      </c>
      <c r="W4920" s="18" t="s">
        <v>1701</v>
      </c>
      <c r="X4920" s="18" t="s">
        <v>1224</v>
      </c>
      <c r="Y4920" s="29" t="s">
        <v>466</v>
      </c>
      <c r="Z4920" s="61"/>
    </row>
    <row r="4921" spans="1:267" s="161" customFormat="1" ht="19.5" customHeight="1" x14ac:dyDescent="0.25">
      <c r="A4921" s="50" t="s">
        <v>205</v>
      </c>
      <c r="B4921" s="27">
        <v>6</v>
      </c>
      <c r="C4921" s="27">
        <v>3</v>
      </c>
      <c r="D4921" s="27">
        <v>9</v>
      </c>
      <c r="E4921" s="27">
        <v>2</v>
      </c>
      <c r="F4921" s="27">
        <v>0</v>
      </c>
      <c r="G4921" s="27">
        <v>4</v>
      </c>
      <c r="H4921" s="27">
        <v>0</v>
      </c>
      <c r="I4921" s="27">
        <v>3</v>
      </c>
      <c r="J4921" s="27">
        <v>0</v>
      </c>
      <c r="K4921" s="27">
        <v>2</v>
      </c>
      <c r="L4921" s="112"/>
      <c r="M4921" s="27">
        <f t="shared" si="155"/>
        <v>29</v>
      </c>
      <c r="N4921" s="27">
        <v>13</v>
      </c>
      <c r="O4921" s="185">
        <f t="shared" si="154"/>
        <v>0.34523809523809523</v>
      </c>
      <c r="P4921" s="55" t="s">
        <v>446</v>
      </c>
      <c r="Q4921" s="19" t="s">
        <v>5520</v>
      </c>
      <c r="R4921" s="41" t="s">
        <v>603</v>
      </c>
      <c r="S4921" s="19" t="s">
        <v>523</v>
      </c>
      <c r="T4921" s="28" t="s">
        <v>5402</v>
      </c>
      <c r="U4921" s="17">
        <v>7</v>
      </c>
      <c r="V4921" s="20" t="s">
        <v>1161</v>
      </c>
      <c r="W4921" s="18" t="s">
        <v>5449</v>
      </c>
      <c r="X4921" s="18" t="s">
        <v>2324</v>
      </c>
      <c r="Y4921" s="29" t="s">
        <v>452</v>
      </c>
      <c r="Z4921" s="61"/>
    </row>
    <row r="4922" spans="1:267" s="161" customFormat="1" ht="19.5" customHeight="1" x14ac:dyDescent="0.25">
      <c r="A4922" s="50" t="s">
        <v>231</v>
      </c>
      <c r="B4922" s="27">
        <v>10</v>
      </c>
      <c r="C4922" s="27">
        <v>3</v>
      </c>
      <c r="D4922" s="27">
        <v>4</v>
      </c>
      <c r="E4922" s="27">
        <v>0</v>
      </c>
      <c r="F4922" s="27">
        <v>1</v>
      </c>
      <c r="G4922" s="27">
        <v>3</v>
      </c>
      <c r="H4922" s="27">
        <v>0</v>
      </c>
      <c r="I4922" s="27">
        <v>5</v>
      </c>
      <c r="J4922" s="27">
        <v>0</v>
      </c>
      <c r="K4922" s="27">
        <v>3</v>
      </c>
      <c r="L4922" s="112"/>
      <c r="M4922" s="27">
        <f t="shared" si="155"/>
        <v>29</v>
      </c>
      <c r="N4922" s="27">
        <v>8</v>
      </c>
      <c r="O4922" s="185">
        <f t="shared" si="154"/>
        <v>0.34523809523809523</v>
      </c>
      <c r="P4922" s="55" t="s">
        <v>446</v>
      </c>
      <c r="Q4922" s="19" t="s">
        <v>7049</v>
      </c>
      <c r="R4922" s="41" t="s">
        <v>501</v>
      </c>
      <c r="S4922" s="19" t="s">
        <v>452</v>
      </c>
      <c r="T4922" s="28" t="s">
        <v>3671</v>
      </c>
      <c r="U4922" s="17">
        <v>7</v>
      </c>
      <c r="V4922" s="20" t="s">
        <v>682</v>
      </c>
      <c r="W4922" s="18" t="s">
        <v>1903</v>
      </c>
      <c r="X4922" s="18" t="s">
        <v>1591</v>
      </c>
      <c r="Y4922" s="29" t="s">
        <v>540</v>
      </c>
      <c r="Z4922" s="61"/>
    </row>
    <row r="4923" spans="1:267" s="161" customFormat="1" ht="19.5" customHeight="1" x14ac:dyDescent="0.25">
      <c r="A4923" s="50" t="s">
        <v>200</v>
      </c>
      <c r="B4923" s="27">
        <v>7</v>
      </c>
      <c r="C4923" s="27">
        <v>4</v>
      </c>
      <c r="D4923" s="27">
        <v>7</v>
      </c>
      <c r="E4923" s="27">
        <v>0</v>
      </c>
      <c r="F4923" s="27">
        <v>3</v>
      </c>
      <c r="G4923" s="27">
        <v>4</v>
      </c>
      <c r="H4923" s="27">
        <v>0</v>
      </c>
      <c r="I4923" s="27">
        <v>2</v>
      </c>
      <c r="J4923" s="27">
        <v>0</v>
      </c>
      <c r="K4923" s="27">
        <v>2</v>
      </c>
      <c r="L4923" s="112"/>
      <c r="M4923" s="27">
        <f t="shared" si="155"/>
        <v>29</v>
      </c>
      <c r="N4923" s="27">
        <v>4</v>
      </c>
      <c r="O4923" s="185">
        <f t="shared" si="154"/>
        <v>0.34523809523809523</v>
      </c>
      <c r="P4923" s="55" t="s">
        <v>446</v>
      </c>
      <c r="Q4923" s="19" t="s">
        <v>2179</v>
      </c>
      <c r="R4923" s="41" t="s">
        <v>3039</v>
      </c>
      <c r="S4923" s="19" t="s">
        <v>3040</v>
      </c>
      <c r="T4923" s="122" t="s">
        <v>2966</v>
      </c>
      <c r="U4923" s="17">
        <v>7</v>
      </c>
      <c r="V4923" s="20" t="s">
        <v>682</v>
      </c>
      <c r="W4923" s="18" t="s">
        <v>3007</v>
      </c>
      <c r="X4923" s="18" t="s">
        <v>916</v>
      </c>
      <c r="Y4923" s="29" t="s">
        <v>463</v>
      </c>
      <c r="Z4923" s="61"/>
    </row>
    <row r="4924" spans="1:267" s="161" customFormat="1" ht="19.5" customHeight="1" x14ac:dyDescent="0.25">
      <c r="A4924" s="50" t="s">
        <v>200</v>
      </c>
      <c r="B4924" s="27">
        <v>6</v>
      </c>
      <c r="C4924" s="27">
        <v>5</v>
      </c>
      <c r="D4924" s="27">
        <v>7</v>
      </c>
      <c r="E4924" s="27">
        <v>2</v>
      </c>
      <c r="F4924" s="27">
        <v>2</v>
      </c>
      <c r="G4924" s="27">
        <v>0</v>
      </c>
      <c r="H4924" s="27">
        <v>0</v>
      </c>
      <c r="I4924" s="27">
        <v>6</v>
      </c>
      <c r="J4924" s="27">
        <v>0</v>
      </c>
      <c r="K4924" s="27">
        <v>1</v>
      </c>
      <c r="L4924" s="112"/>
      <c r="M4924" s="27">
        <f t="shared" si="155"/>
        <v>29</v>
      </c>
      <c r="N4924" s="27">
        <v>2</v>
      </c>
      <c r="O4924" s="185">
        <f t="shared" si="154"/>
        <v>0.34523809523809523</v>
      </c>
      <c r="P4924" s="55" t="s">
        <v>446</v>
      </c>
      <c r="Q4924" s="19" t="s">
        <v>7506</v>
      </c>
      <c r="R4924" s="41" t="s">
        <v>720</v>
      </c>
      <c r="S4924" s="19" t="s">
        <v>562</v>
      </c>
      <c r="T4924" s="28" t="s">
        <v>7521</v>
      </c>
      <c r="U4924" s="17">
        <v>7</v>
      </c>
      <c r="V4924" s="20" t="s">
        <v>682</v>
      </c>
      <c r="W4924" s="18" t="s">
        <v>7507</v>
      </c>
      <c r="X4924" s="18" t="s">
        <v>1224</v>
      </c>
      <c r="Y4924" s="29" t="s">
        <v>605</v>
      </c>
      <c r="Z4924" s="61"/>
    </row>
    <row r="4925" spans="1:267" s="161" customFormat="1" ht="19.5" customHeight="1" x14ac:dyDescent="0.25">
      <c r="A4925" s="50" t="s">
        <v>242</v>
      </c>
      <c r="B4925" s="27">
        <v>8</v>
      </c>
      <c r="C4925" s="27">
        <v>4</v>
      </c>
      <c r="D4925" s="27">
        <v>6</v>
      </c>
      <c r="E4925" s="27">
        <v>0</v>
      </c>
      <c r="F4925" s="27">
        <v>1</v>
      </c>
      <c r="G4925" s="27">
        <v>3</v>
      </c>
      <c r="H4925" s="27">
        <v>0</v>
      </c>
      <c r="I4925" s="27">
        <v>5</v>
      </c>
      <c r="J4925" s="27">
        <v>0</v>
      </c>
      <c r="K4925" s="27">
        <v>2</v>
      </c>
      <c r="L4925" s="112"/>
      <c r="M4925" s="27">
        <f t="shared" si="155"/>
        <v>29</v>
      </c>
      <c r="N4925" s="27">
        <v>4</v>
      </c>
      <c r="O4925" s="185">
        <f t="shared" si="154"/>
        <v>0.34523809523809523</v>
      </c>
      <c r="P4925" s="55" t="s">
        <v>446</v>
      </c>
      <c r="Q4925" s="19" t="s">
        <v>746</v>
      </c>
      <c r="R4925" s="41" t="s">
        <v>483</v>
      </c>
      <c r="S4925" s="19" t="s">
        <v>925</v>
      </c>
      <c r="T4925" s="28" t="s">
        <v>7641</v>
      </c>
      <c r="U4925" s="17">
        <v>7</v>
      </c>
      <c r="V4925" s="20" t="s">
        <v>609</v>
      </c>
      <c r="W4925" s="18" t="s">
        <v>7645</v>
      </c>
      <c r="X4925" s="18" t="s">
        <v>1224</v>
      </c>
      <c r="Y4925" s="29" t="s">
        <v>466</v>
      </c>
      <c r="Z4925" s="61"/>
    </row>
    <row r="4926" spans="1:267" s="161" customFormat="1" ht="19.5" customHeight="1" x14ac:dyDescent="0.25">
      <c r="A4926" s="50" t="s">
        <v>242</v>
      </c>
      <c r="B4926" s="27">
        <v>8</v>
      </c>
      <c r="C4926" s="27">
        <v>4</v>
      </c>
      <c r="D4926" s="27">
        <v>6</v>
      </c>
      <c r="E4926" s="27">
        <v>0</v>
      </c>
      <c r="F4926" s="27">
        <v>1</v>
      </c>
      <c r="G4926" s="27">
        <v>3</v>
      </c>
      <c r="H4926" s="27">
        <v>0</v>
      </c>
      <c r="I4926" s="27">
        <v>5</v>
      </c>
      <c r="J4926" s="27">
        <v>0</v>
      </c>
      <c r="K4926" s="27">
        <v>2</v>
      </c>
      <c r="L4926" s="112"/>
      <c r="M4926" s="27">
        <f t="shared" si="155"/>
        <v>29</v>
      </c>
      <c r="N4926" s="27">
        <v>4</v>
      </c>
      <c r="O4926" s="185">
        <f t="shared" si="154"/>
        <v>0.34523809523809523</v>
      </c>
      <c r="P4926" s="55" t="s">
        <v>446</v>
      </c>
      <c r="Q4926" s="19" t="s">
        <v>746</v>
      </c>
      <c r="R4926" s="41" t="s">
        <v>483</v>
      </c>
      <c r="S4926" s="19" t="s">
        <v>925</v>
      </c>
      <c r="T4926" s="28" t="s">
        <v>7641</v>
      </c>
      <c r="U4926" s="17">
        <v>7</v>
      </c>
      <c r="V4926" s="20" t="s">
        <v>609</v>
      </c>
      <c r="W4926" s="18" t="s">
        <v>7645</v>
      </c>
      <c r="X4926" s="18" t="s">
        <v>1224</v>
      </c>
      <c r="Y4926" s="29" t="s">
        <v>466</v>
      </c>
      <c r="Z4926" s="61"/>
    </row>
    <row r="4927" spans="1:267" s="161" customFormat="1" ht="19.5" customHeight="1" x14ac:dyDescent="0.25">
      <c r="A4927" s="50" t="s">
        <v>213</v>
      </c>
      <c r="B4927" s="147">
        <v>6</v>
      </c>
      <c r="C4927" s="147">
        <v>8</v>
      </c>
      <c r="D4927" s="147">
        <v>1</v>
      </c>
      <c r="E4927" s="147">
        <v>0</v>
      </c>
      <c r="F4927" s="147">
        <v>2</v>
      </c>
      <c r="G4927" s="147">
        <v>3</v>
      </c>
      <c r="H4927" s="147">
        <v>0</v>
      </c>
      <c r="I4927" s="147">
        <v>5</v>
      </c>
      <c r="J4927" s="147">
        <v>2</v>
      </c>
      <c r="K4927" s="147">
        <v>2</v>
      </c>
      <c r="L4927" s="208"/>
      <c r="M4927" s="27">
        <f t="shared" si="155"/>
        <v>29</v>
      </c>
      <c r="N4927" s="147">
        <v>6</v>
      </c>
      <c r="O4927" s="185">
        <f t="shared" ref="O4927:O4990" si="156">M4927/84</f>
        <v>0.34523809523809523</v>
      </c>
      <c r="P4927" s="139" t="s">
        <v>446</v>
      </c>
      <c r="Q4927" s="148" t="s">
        <v>1458</v>
      </c>
      <c r="R4927" s="149" t="s">
        <v>478</v>
      </c>
      <c r="S4927" s="148" t="s">
        <v>452</v>
      </c>
      <c r="T4927" s="150" t="s">
        <v>3672</v>
      </c>
      <c r="U4927" s="151">
        <v>7</v>
      </c>
      <c r="V4927" s="151" t="s">
        <v>519</v>
      </c>
      <c r="W4927" s="148" t="s">
        <v>7243</v>
      </c>
      <c r="X4927" s="148" t="s">
        <v>771</v>
      </c>
      <c r="Y4927" s="152" t="s">
        <v>466</v>
      </c>
      <c r="Z4927" s="61"/>
    </row>
    <row r="4928" spans="1:267" s="161" customFormat="1" ht="19.5" customHeight="1" x14ac:dyDescent="0.25">
      <c r="A4928" s="50" t="s">
        <v>1166</v>
      </c>
      <c r="B4928" s="27">
        <v>8</v>
      </c>
      <c r="C4928" s="27">
        <v>0</v>
      </c>
      <c r="D4928" s="27">
        <v>3</v>
      </c>
      <c r="E4928" s="27">
        <v>0</v>
      </c>
      <c r="F4928" s="27">
        <v>2</v>
      </c>
      <c r="G4928" s="27">
        <v>2</v>
      </c>
      <c r="H4928" s="27">
        <v>1</v>
      </c>
      <c r="I4928" s="27">
        <v>6</v>
      </c>
      <c r="J4928" s="27">
        <v>6</v>
      </c>
      <c r="K4928" s="27">
        <v>1</v>
      </c>
      <c r="L4928" s="112"/>
      <c r="M4928" s="27">
        <f t="shared" si="155"/>
        <v>29</v>
      </c>
      <c r="N4928" s="27">
        <v>20</v>
      </c>
      <c r="O4928" s="185">
        <f t="shared" si="156"/>
        <v>0.34523809523809523</v>
      </c>
      <c r="P4928" s="55" t="s">
        <v>446</v>
      </c>
      <c r="Q4928" s="19" t="s">
        <v>1171</v>
      </c>
      <c r="R4928" s="41" t="s">
        <v>454</v>
      </c>
      <c r="S4928" s="19" t="s">
        <v>562</v>
      </c>
      <c r="T4928" s="28" t="s">
        <v>681</v>
      </c>
      <c r="U4928" s="17">
        <v>7</v>
      </c>
      <c r="V4928" s="20" t="s">
        <v>498</v>
      </c>
      <c r="W4928" s="18" t="s">
        <v>517</v>
      </c>
      <c r="X4928" s="18" t="s">
        <v>518</v>
      </c>
      <c r="Y4928" s="29" t="s">
        <v>466</v>
      </c>
      <c r="Z4928" s="61"/>
    </row>
    <row r="4929" spans="1:26" s="161" customFormat="1" ht="19.5" customHeight="1" x14ac:dyDescent="0.25">
      <c r="A4929" s="50" t="s">
        <v>202</v>
      </c>
      <c r="B4929" s="27">
        <v>9</v>
      </c>
      <c r="C4929" s="27">
        <v>4</v>
      </c>
      <c r="D4929" s="27">
        <v>2</v>
      </c>
      <c r="E4929" s="27">
        <v>2</v>
      </c>
      <c r="F4929" s="27">
        <v>2</v>
      </c>
      <c r="G4929" s="27">
        <v>0</v>
      </c>
      <c r="H4929" s="27">
        <v>0</v>
      </c>
      <c r="I4929" s="27">
        <v>3</v>
      </c>
      <c r="J4929" s="27">
        <v>6</v>
      </c>
      <c r="K4929" s="27">
        <v>1</v>
      </c>
      <c r="L4929" s="112"/>
      <c r="M4929" s="27">
        <f t="shared" si="155"/>
        <v>29</v>
      </c>
      <c r="N4929" s="27">
        <v>9</v>
      </c>
      <c r="O4929" s="185">
        <f t="shared" si="156"/>
        <v>0.34523809523809523</v>
      </c>
      <c r="P4929" s="55" t="s">
        <v>446</v>
      </c>
      <c r="Q4929" s="19" t="s">
        <v>3216</v>
      </c>
      <c r="R4929" s="41" t="s">
        <v>529</v>
      </c>
      <c r="S4929" s="19" t="s">
        <v>626</v>
      </c>
      <c r="T4929" s="28" t="s">
        <v>3668</v>
      </c>
      <c r="U4929" s="17">
        <v>7</v>
      </c>
      <c r="V4929" s="20" t="s">
        <v>609</v>
      </c>
      <c r="W4929" s="18" t="s">
        <v>6450</v>
      </c>
      <c r="X4929" s="18" t="s">
        <v>2243</v>
      </c>
      <c r="Y4929" s="29" t="s">
        <v>6451</v>
      </c>
      <c r="Z4929" s="61"/>
    </row>
    <row r="4930" spans="1:26" s="161" customFormat="1" ht="19.5" customHeight="1" x14ac:dyDescent="0.25">
      <c r="A4930" s="50" t="s">
        <v>218</v>
      </c>
      <c r="B4930" s="27">
        <v>9</v>
      </c>
      <c r="C4930" s="27">
        <v>9</v>
      </c>
      <c r="D4930" s="27">
        <v>0</v>
      </c>
      <c r="E4930" s="27">
        <v>0</v>
      </c>
      <c r="F4930" s="27">
        <v>1</v>
      </c>
      <c r="G4930" s="27">
        <v>3</v>
      </c>
      <c r="H4930" s="27">
        <v>2</v>
      </c>
      <c r="I4930" s="27">
        <v>0</v>
      </c>
      <c r="J4930" s="27">
        <v>2</v>
      </c>
      <c r="K4930" s="27">
        <v>3</v>
      </c>
      <c r="L4930" s="112"/>
      <c r="M4930" s="27">
        <f t="shared" si="155"/>
        <v>29</v>
      </c>
      <c r="N4930" s="27">
        <v>8</v>
      </c>
      <c r="O4930" s="185">
        <f t="shared" si="156"/>
        <v>0.34523809523809523</v>
      </c>
      <c r="P4930" s="55" t="s">
        <v>446</v>
      </c>
      <c r="Q4930" s="19" t="s">
        <v>5744</v>
      </c>
      <c r="R4930" s="41" t="s">
        <v>483</v>
      </c>
      <c r="S4930" s="19" t="s">
        <v>5745</v>
      </c>
      <c r="T4930" s="28" t="s">
        <v>3665</v>
      </c>
      <c r="U4930" s="17">
        <v>7</v>
      </c>
      <c r="V4930" s="20" t="s">
        <v>5678</v>
      </c>
      <c r="W4930" s="18" t="s">
        <v>533</v>
      </c>
      <c r="X4930" s="18" t="s">
        <v>4849</v>
      </c>
      <c r="Y4930" s="29" t="s">
        <v>466</v>
      </c>
      <c r="Z4930" s="61"/>
    </row>
    <row r="4931" spans="1:26" s="161" customFormat="1" ht="19.5" customHeight="1" x14ac:dyDescent="0.25">
      <c r="A4931" s="50" t="s">
        <v>214</v>
      </c>
      <c r="B4931" s="31">
        <v>10</v>
      </c>
      <c r="C4931" s="31">
        <v>3</v>
      </c>
      <c r="D4931" s="31">
        <v>7</v>
      </c>
      <c r="E4931" s="31">
        <v>0</v>
      </c>
      <c r="F4931" s="31">
        <v>2</v>
      </c>
      <c r="G4931" s="31">
        <v>2</v>
      </c>
      <c r="H4931" s="31">
        <v>0</v>
      </c>
      <c r="I4931" s="31">
        <v>4</v>
      </c>
      <c r="J4931" s="31">
        <v>0</v>
      </c>
      <c r="K4931" s="31">
        <v>1</v>
      </c>
      <c r="L4931" s="124"/>
      <c r="M4931" s="27">
        <f t="shared" si="155"/>
        <v>29</v>
      </c>
      <c r="N4931" s="31">
        <v>8</v>
      </c>
      <c r="O4931" s="185">
        <f t="shared" si="156"/>
        <v>0.34523809523809523</v>
      </c>
      <c r="P4931" s="65" t="s">
        <v>446</v>
      </c>
      <c r="Q4931" s="19" t="s">
        <v>5848</v>
      </c>
      <c r="R4931" s="41" t="s">
        <v>603</v>
      </c>
      <c r="S4931" s="19" t="s">
        <v>986</v>
      </c>
      <c r="T4931" s="28" t="s">
        <v>3670</v>
      </c>
      <c r="U4931" s="32">
        <v>7</v>
      </c>
      <c r="V4931" s="20" t="s">
        <v>682</v>
      </c>
      <c r="W4931" s="33" t="s">
        <v>5848</v>
      </c>
      <c r="X4931" s="33" t="s">
        <v>855</v>
      </c>
      <c r="Y4931" s="34" t="s">
        <v>474</v>
      </c>
      <c r="Z4931" s="61"/>
    </row>
    <row r="4932" spans="1:26" s="161" customFormat="1" ht="19.5" customHeight="1" x14ac:dyDescent="0.25">
      <c r="A4932" s="50" t="s">
        <v>233</v>
      </c>
      <c r="B4932" s="27">
        <v>8</v>
      </c>
      <c r="C4932" s="27">
        <v>9</v>
      </c>
      <c r="D4932" s="27">
        <v>7</v>
      </c>
      <c r="E4932" s="27">
        <v>0</v>
      </c>
      <c r="F4932" s="27">
        <v>3</v>
      </c>
      <c r="G4932" s="27">
        <v>2</v>
      </c>
      <c r="H4932" s="27">
        <v>0</v>
      </c>
      <c r="I4932" s="27">
        <v>0</v>
      </c>
      <c r="J4932" s="27">
        <v>0</v>
      </c>
      <c r="K4932" s="27">
        <v>0</v>
      </c>
      <c r="L4932" s="112"/>
      <c r="M4932" s="27">
        <f t="shared" si="155"/>
        <v>29</v>
      </c>
      <c r="N4932" s="27">
        <v>9</v>
      </c>
      <c r="O4932" s="185">
        <f t="shared" si="156"/>
        <v>0.34523809523809523</v>
      </c>
      <c r="P4932" s="55" t="s">
        <v>446</v>
      </c>
      <c r="Q4932" s="19" t="s">
        <v>4994</v>
      </c>
      <c r="R4932" s="41" t="s">
        <v>622</v>
      </c>
      <c r="S4932" s="19" t="s">
        <v>466</v>
      </c>
      <c r="T4932" s="28" t="s">
        <v>3662</v>
      </c>
      <c r="U4932" s="17">
        <v>7</v>
      </c>
      <c r="V4932" s="20" t="s">
        <v>609</v>
      </c>
      <c r="W4932" s="18" t="s">
        <v>1414</v>
      </c>
      <c r="X4932" s="18" t="s">
        <v>451</v>
      </c>
      <c r="Y4932" s="29" t="s">
        <v>925</v>
      </c>
      <c r="Z4932" s="61"/>
    </row>
    <row r="4933" spans="1:26" s="161" customFormat="1" ht="19.5" customHeight="1" x14ac:dyDescent="0.25">
      <c r="A4933" s="50" t="s">
        <v>207</v>
      </c>
      <c r="B4933" s="27">
        <v>9</v>
      </c>
      <c r="C4933" s="27">
        <v>1</v>
      </c>
      <c r="D4933" s="27">
        <v>9</v>
      </c>
      <c r="E4933" s="27">
        <v>0</v>
      </c>
      <c r="F4933" s="27">
        <v>0</v>
      </c>
      <c r="G4933" s="27">
        <v>0</v>
      </c>
      <c r="H4933" s="27">
        <v>0</v>
      </c>
      <c r="I4933" s="27">
        <v>7</v>
      </c>
      <c r="J4933" s="27">
        <v>0</v>
      </c>
      <c r="K4933" s="27">
        <v>3</v>
      </c>
      <c r="L4933" s="112"/>
      <c r="M4933" s="27">
        <f t="shared" si="155"/>
        <v>29</v>
      </c>
      <c r="N4933" s="27">
        <v>17</v>
      </c>
      <c r="O4933" s="185">
        <f t="shared" si="156"/>
        <v>0.34523809523809523</v>
      </c>
      <c r="P4933" s="55" t="s">
        <v>446</v>
      </c>
      <c r="Q4933" s="19" t="s">
        <v>1068</v>
      </c>
      <c r="R4933" s="41" t="s">
        <v>684</v>
      </c>
      <c r="S4933" s="19" t="s">
        <v>489</v>
      </c>
      <c r="T4933" s="28" t="s">
        <v>2289</v>
      </c>
      <c r="U4933" s="17">
        <v>7</v>
      </c>
      <c r="V4933" s="20" t="s">
        <v>593</v>
      </c>
      <c r="W4933" s="18" t="s">
        <v>641</v>
      </c>
      <c r="X4933" s="18" t="s">
        <v>855</v>
      </c>
      <c r="Y4933" s="29" t="s">
        <v>466</v>
      </c>
      <c r="Z4933" s="61"/>
    </row>
    <row r="4934" spans="1:26" s="161" customFormat="1" ht="19.5" customHeight="1" x14ac:dyDescent="0.25">
      <c r="A4934" s="50" t="s">
        <v>214</v>
      </c>
      <c r="B4934" s="27">
        <v>8</v>
      </c>
      <c r="C4934" s="27">
        <v>9</v>
      </c>
      <c r="D4934" s="27">
        <v>9</v>
      </c>
      <c r="E4934" s="27">
        <v>0</v>
      </c>
      <c r="F4934" s="27">
        <v>1</v>
      </c>
      <c r="G4934" s="27">
        <v>2</v>
      </c>
      <c r="H4934" s="27">
        <v>0</v>
      </c>
      <c r="I4934" s="27">
        <v>0</v>
      </c>
      <c r="J4934" s="27">
        <v>0</v>
      </c>
      <c r="K4934" s="27">
        <v>0</v>
      </c>
      <c r="L4934" s="112"/>
      <c r="M4934" s="27">
        <f t="shared" si="155"/>
        <v>29</v>
      </c>
      <c r="N4934" s="27">
        <v>20</v>
      </c>
      <c r="O4934" s="185">
        <f t="shared" si="156"/>
        <v>0.34523809523809523</v>
      </c>
      <c r="P4934" s="55" t="s">
        <v>446</v>
      </c>
      <c r="Q4934" s="19" t="s">
        <v>568</v>
      </c>
      <c r="R4934" s="41" t="s">
        <v>503</v>
      </c>
      <c r="S4934" s="19" t="s">
        <v>569</v>
      </c>
      <c r="T4934" s="28" t="s">
        <v>681</v>
      </c>
      <c r="U4934" s="17">
        <v>7</v>
      </c>
      <c r="V4934" s="20" t="s">
        <v>537</v>
      </c>
      <c r="W4934" s="18" t="s">
        <v>694</v>
      </c>
      <c r="X4934" s="18" t="s">
        <v>451</v>
      </c>
      <c r="Y4934" s="29" t="s">
        <v>486</v>
      </c>
      <c r="Z4934" s="61"/>
    </row>
    <row r="4935" spans="1:26" s="161" customFormat="1" ht="19.5" customHeight="1" x14ac:dyDescent="0.25">
      <c r="A4935" s="50" t="s">
        <v>207</v>
      </c>
      <c r="B4935" s="27">
        <v>9</v>
      </c>
      <c r="C4935" s="27">
        <v>6</v>
      </c>
      <c r="D4935" s="27">
        <v>1</v>
      </c>
      <c r="E4935" s="27">
        <v>0</v>
      </c>
      <c r="F4935" s="27">
        <v>3</v>
      </c>
      <c r="G4935" s="27">
        <v>3</v>
      </c>
      <c r="H4935" s="27">
        <v>0</v>
      </c>
      <c r="I4935" s="27">
        <v>5</v>
      </c>
      <c r="J4935" s="27">
        <v>0</v>
      </c>
      <c r="K4935" s="27">
        <v>2</v>
      </c>
      <c r="L4935" s="112"/>
      <c r="M4935" s="27">
        <f t="shared" si="155"/>
        <v>29</v>
      </c>
      <c r="N4935" s="27">
        <v>16</v>
      </c>
      <c r="O4935" s="185">
        <f t="shared" si="156"/>
        <v>0.34523809523809523</v>
      </c>
      <c r="P4935" s="55" t="s">
        <v>446</v>
      </c>
      <c r="Q4935" s="19" t="s">
        <v>8061</v>
      </c>
      <c r="R4935" s="41" t="s">
        <v>873</v>
      </c>
      <c r="S4935" s="19" t="s">
        <v>1034</v>
      </c>
      <c r="T4935" s="28" t="s">
        <v>7778</v>
      </c>
      <c r="U4935" s="17">
        <v>7</v>
      </c>
      <c r="V4935" s="20" t="s">
        <v>609</v>
      </c>
      <c r="W4935" s="18" t="s">
        <v>8060</v>
      </c>
      <c r="X4935" s="18" t="s">
        <v>1224</v>
      </c>
      <c r="Y4935" s="29" t="s">
        <v>469</v>
      </c>
      <c r="Z4935" s="61"/>
    </row>
    <row r="4936" spans="1:26" s="161" customFormat="1" ht="19.5" customHeight="1" x14ac:dyDescent="0.25">
      <c r="A4936" s="50" t="s">
        <v>204</v>
      </c>
      <c r="B4936" s="27">
        <v>8</v>
      </c>
      <c r="C4936" s="27">
        <v>4</v>
      </c>
      <c r="D4936" s="27">
        <v>2</v>
      </c>
      <c r="E4936" s="27">
        <v>0</v>
      </c>
      <c r="F4936" s="27">
        <v>6</v>
      </c>
      <c r="G4936" s="27">
        <v>0</v>
      </c>
      <c r="H4936" s="27">
        <v>0</v>
      </c>
      <c r="I4936" s="27">
        <v>3</v>
      </c>
      <c r="J4936" s="27">
        <v>2</v>
      </c>
      <c r="K4936" s="27">
        <v>4</v>
      </c>
      <c r="L4936" s="112"/>
      <c r="M4936" s="27">
        <f t="shared" si="155"/>
        <v>29</v>
      </c>
      <c r="N4936" s="27">
        <v>4</v>
      </c>
      <c r="O4936" s="185">
        <f t="shared" si="156"/>
        <v>0.34523809523809523</v>
      </c>
      <c r="P4936" s="55" t="s">
        <v>446</v>
      </c>
      <c r="Q4936" s="19" t="s">
        <v>1924</v>
      </c>
      <c r="R4936" s="41" t="s">
        <v>1614</v>
      </c>
      <c r="S4936" s="19" t="s">
        <v>540</v>
      </c>
      <c r="T4936" s="28" t="s">
        <v>1813</v>
      </c>
      <c r="U4936" s="17">
        <v>7</v>
      </c>
      <c r="V4936" s="20" t="s">
        <v>682</v>
      </c>
      <c r="W4936" s="18" t="s">
        <v>1920</v>
      </c>
      <c r="X4936" s="18" t="s">
        <v>684</v>
      </c>
      <c r="Y4936" s="29" t="s">
        <v>452</v>
      </c>
      <c r="Z4936" s="61"/>
    </row>
    <row r="4937" spans="1:26" s="161" customFormat="1" ht="19.5" customHeight="1" x14ac:dyDescent="0.25">
      <c r="A4937" s="50" t="s">
        <v>203</v>
      </c>
      <c r="B4937" s="27">
        <v>7</v>
      </c>
      <c r="C4937" s="27">
        <v>3</v>
      </c>
      <c r="D4937" s="27">
        <v>9</v>
      </c>
      <c r="E4937" s="27">
        <v>0</v>
      </c>
      <c r="F4937" s="27">
        <v>0</v>
      </c>
      <c r="G4937" s="27">
        <v>3</v>
      </c>
      <c r="H4937" s="27">
        <v>0</v>
      </c>
      <c r="I4937" s="27">
        <v>4</v>
      </c>
      <c r="J4937" s="27">
        <v>0</v>
      </c>
      <c r="K4937" s="27">
        <v>3</v>
      </c>
      <c r="L4937" s="112"/>
      <c r="M4937" s="27">
        <f t="shared" si="155"/>
        <v>29</v>
      </c>
      <c r="N4937" s="27">
        <v>13</v>
      </c>
      <c r="O4937" s="185">
        <f t="shared" si="156"/>
        <v>0.34523809523809523</v>
      </c>
      <c r="P4937" s="55" t="s">
        <v>446</v>
      </c>
      <c r="Q4937" s="19" t="s">
        <v>5518</v>
      </c>
      <c r="R4937" s="41" t="s">
        <v>481</v>
      </c>
      <c r="S4937" s="19" t="s">
        <v>5519</v>
      </c>
      <c r="T4937" s="28" t="s">
        <v>5402</v>
      </c>
      <c r="U4937" s="17">
        <v>7</v>
      </c>
      <c r="V4937" s="20" t="s">
        <v>1161</v>
      </c>
      <c r="W4937" s="18" t="s">
        <v>5449</v>
      </c>
      <c r="X4937" s="18" t="s">
        <v>2324</v>
      </c>
      <c r="Y4937" s="29" t="s">
        <v>452</v>
      </c>
      <c r="Z4937" s="61"/>
    </row>
    <row r="4938" spans="1:26" s="161" customFormat="1" ht="19.5" customHeight="1" x14ac:dyDescent="0.25">
      <c r="A4938" s="50" t="s">
        <v>203</v>
      </c>
      <c r="B4938" s="27">
        <v>7</v>
      </c>
      <c r="C4938" s="27">
        <v>2</v>
      </c>
      <c r="D4938" s="27">
        <v>6</v>
      </c>
      <c r="E4938" s="27">
        <v>0</v>
      </c>
      <c r="F4938" s="27">
        <v>1</v>
      </c>
      <c r="G4938" s="27">
        <v>4</v>
      </c>
      <c r="H4938" s="27">
        <v>1</v>
      </c>
      <c r="I4938" s="27">
        <v>5</v>
      </c>
      <c r="J4938" s="27">
        <v>0</v>
      </c>
      <c r="K4938" s="27">
        <v>3</v>
      </c>
      <c r="L4938" s="112"/>
      <c r="M4938" s="27">
        <f t="shared" si="155"/>
        <v>29</v>
      </c>
      <c r="N4938" s="27">
        <v>8</v>
      </c>
      <c r="O4938" s="185">
        <f t="shared" si="156"/>
        <v>0.34523809523809523</v>
      </c>
      <c r="P4938" s="55" t="s">
        <v>446</v>
      </c>
      <c r="Q4938" s="19" t="s">
        <v>5746</v>
      </c>
      <c r="R4938" s="41" t="s">
        <v>763</v>
      </c>
      <c r="S4938" s="19" t="s">
        <v>523</v>
      </c>
      <c r="T4938" s="28" t="s">
        <v>3665</v>
      </c>
      <c r="U4938" s="17">
        <v>7</v>
      </c>
      <c r="V4938" s="20" t="s">
        <v>682</v>
      </c>
      <c r="W4938" s="18" t="s">
        <v>533</v>
      </c>
      <c r="X4938" s="18" t="s">
        <v>4849</v>
      </c>
      <c r="Y4938" s="29" t="s">
        <v>466</v>
      </c>
      <c r="Z4938" s="61"/>
    </row>
    <row r="4939" spans="1:26" s="161" customFormat="1" ht="19.5" customHeight="1" x14ac:dyDescent="0.25">
      <c r="A4939" s="50" t="s">
        <v>204</v>
      </c>
      <c r="B4939" s="27">
        <v>7</v>
      </c>
      <c r="C4939" s="27">
        <v>0</v>
      </c>
      <c r="D4939" s="27">
        <v>8</v>
      </c>
      <c r="E4939" s="27">
        <v>0</v>
      </c>
      <c r="F4939" s="27">
        <v>0</v>
      </c>
      <c r="G4939" s="27">
        <v>4</v>
      </c>
      <c r="H4939" s="27">
        <v>0</v>
      </c>
      <c r="I4939" s="27">
        <v>7</v>
      </c>
      <c r="J4939" s="27">
        <v>0</v>
      </c>
      <c r="K4939" s="27">
        <v>3</v>
      </c>
      <c r="L4939" s="112"/>
      <c r="M4939" s="27">
        <f t="shared" si="155"/>
        <v>29</v>
      </c>
      <c r="N4939" s="27">
        <v>6</v>
      </c>
      <c r="O4939" s="185">
        <f t="shared" si="156"/>
        <v>0.34523809523809523</v>
      </c>
      <c r="P4939" s="55" t="s">
        <v>446</v>
      </c>
      <c r="Q4939" s="19" t="s">
        <v>1486</v>
      </c>
      <c r="R4939" s="41" t="s">
        <v>655</v>
      </c>
      <c r="S4939" s="19" t="s">
        <v>504</v>
      </c>
      <c r="T4939" s="28" t="s">
        <v>1392</v>
      </c>
      <c r="U4939" s="17">
        <v>7</v>
      </c>
      <c r="V4939" s="20" t="s">
        <v>1398</v>
      </c>
      <c r="W4939" s="18" t="s">
        <v>1479</v>
      </c>
      <c r="X4939" s="18" t="s">
        <v>1480</v>
      </c>
      <c r="Y4939" s="29" t="s">
        <v>1481</v>
      </c>
      <c r="Z4939" s="61"/>
    </row>
    <row r="4940" spans="1:26" s="161" customFormat="1" ht="19.5" customHeight="1" x14ac:dyDescent="0.25">
      <c r="A4940" s="50" t="s">
        <v>201</v>
      </c>
      <c r="B4940" s="27">
        <v>7</v>
      </c>
      <c r="C4940" s="27">
        <v>6</v>
      </c>
      <c r="D4940" s="27">
        <v>7</v>
      </c>
      <c r="E4940" s="27">
        <v>0</v>
      </c>
      <c r="F4940" s="27">
        <v>0.5</v>
      </c>
      <c r="G4940" s="27">
        <v>0</v>
      </c>
      <c r="H4940" s="27">
        <v>0</v>
      </c>
      <c r="I4940" s="27">
        <v>6.5</v>
      </c>
      <c r="J4940" s="27">
        <v>0</v>
      </c>
      <c r="K4940" s="27">
        <v>2</v>
      </c>
      <c r="L4940" s="112"/>
      <c r="M4940" s="27">
        <f t="shared" si="155"/>
        <v>29</v>
      </c>
      <c r="N4940" s="27">
        <v>10</v>
      </c>
      <c r="O4940" s="185">
        <f t="shared" si="156"/>
        <v>0.34523809523809523</v>
      </c>
      <c r="P4940" s="55" t="s">
        <v>446</v>
      </c>
      <c r="Q4940" s="19" t="s">
        <v>4451</v>
      </c>
      <c r="R4940" s="41" t="s">
        <v>459</v>
      </c>
      <c r="S4940" s="19" t="s">
        <v>474</v>
      </c>
      <c r="T4940" s="28" t="s">
        <v>3120</v>
      </c>
      <c r="U4940" s="17">
        <v>7</v>
      </c>
      <c r="V4940" s="20" t="s">
        <v>682</v>
      </c>
      <c r="W4940" s="18" t="s">
        <v>4419</v>
      </c>
      <c r="X4940" s="18" t="s">
        <v>1224</v>
      </c>
      <c r="Y4940" s="29" t="s">
        <v>489</v>
      </c>
      <c r="Z4940" s="61"/>
    </row>
    <row r="4941" spans="1:26" s="161" customFormat="1" ht="19.5" customHeight="1" x14ac:dyDescent="0.25">
      <c r="A4941" s="50" t="s">
        <v>201</v>
      </c>
      <c r="B4941" s="27">
        <v>9</v>
      </c>
      <c r="C4941" s="27">
        <v>4</v>
      </c>
      <c r="D4941" s="27">
        <v>7</v>
      </c>
      <c r="E4941" s="27">
        <v>0</v>
      </c>
      <c r="F4941" s="27">
        <v>0</v>
      </c>
      <c r="G4941" s="27">
        <v>1</v>
      </c>
      <c r="H4941" s="27">
        <v>1</v>
      </c>
      <c r="I4941" s="27">
        <v>4</v>
      </c>
      <c r="J4941" s="27">
        <v>0</v>
      </c>
      <c r="K4941" s="27">
        <v>3</v>
      </c>
      <c r="L4941" s="112"/>
      <c r="M4941" s="27">
        <f t="shared" si="155"/>
        <v>29</v>
      </c>
      <c r="N4941" s="27">
        <v>8</v>
      </c>
      <c r="O4941" s="185">
        <f t="shared" si="156"/>
        <v>0.34523809523809523</v>
      </c>
      <c r="P4941" s="55" t="s">
        <v>446</v>
      </c>
      <c r="Q4941" s="19" t="s">
        <v>955</v>
      </c>
      <c r="R4941" s="41" t="s">
        <v>550</v>
      </c>
      <c r="S4941" s="19" t="s">
        <v>562</v>
      </c>
      <c r="T4941" s="28" t="s">
        <v>3671</v>
      </c>
      <c r="U4941" s="17">
        <v>7</v>
      </c>
      <c r="V4941" s="20" t="s">
        <v>645</v>
      </c>
      <c r="W4941" s="18" t="s">
        <v>7041</v>
      </c>
      <c r="X4941" s="18" t="s">
        <v>1403</v>
      </c>
      <c r="Y4941" s="29" t="s">
        <v>452</v>
      </c>
      <c r="Z4941" s="61"/>
    </row>
    <row r="4942" spans="1:26" s="161" customFormat="1" ht="19.5" customHeight="1" x14ac:dyDescent="0.25">
      <c r="A4942" s="50" t="s">
        <v>203</v>
      </c>
      <c r="B4942" s="27">
        <v>8</v>
      </c>
      <c r="C4942" s="27">
        <v>3</v>
      </c>
      <c r="D4942" s="27">
        <v>3.5</v>
      </c>
      <c r="E4942" s="27">
        <v>0</v>
      </c>
      <c r="F4942" s="27">
        <v>6</v>
      </c>
      <c r="G4942" s="27">
        <v>2</v>
      </c>
      <c r="H4942" s="27">
        <v>0</v>
      </c>
      <c r="I4942" s="27">
        <v>3.5</v>
      </c>
      <c r="J4942" s="27">
        <v>2</v>
      </c>
      <c r="K4942" s="27">
        <v>1</v>
      </c>
      <c r="L4942" s="112"/>
      <c r="M4942" s="27">
        <f t="shared" si="155"/>
        <v>29</v>
      </c>
      <c r="N4942" s="27">
        <v>4</v>
      </c>
      <c r="O4942" s="185">
        <f t="shared" si="156"/>
        <v>0.34523809523809523</v>
      </c>
      <c r="P4942" s="55" t="s">
        <v>446</v>
      </c>
      <c r="Q4942" s="19" t="s">
        <v>1923</v>
      </c>
      <c r="R4942" s="41" t="s">
        <v>579</v>
      </c>
      <c r="S4942" s="19" t="s">
        <v>486</v>
      </c>
      <c r="T4942" s="28" t="s">
        <v>1813</v>
      </c>
      <c r="U4942" s="17">
        <v>7</v>
      </c>
      <c r="V4942" s="20" t="s">
        <v>682</v>
      </c>
      <c r="W4942" s="18" t="s">
        <v>1920</v>
      </c>
      <c r="X4942" s="18" t="s">
        <v>684</v>
      </c>
      <c r="Y4942" s="29" t="s">
        <v>452</v>
      </c>
      <c r="Z4942" s="61"/>
    </row>
    <row r="4943" spans="1:26" s="161" customFormat="1" ht="19.5" customHeight="1" x14ac:dyDescent="0.25">
      <c r="A4943" s="50" t="s">
        <v>222</v>
      </c>
      <c r="B4943" s="27">
        <v>9</v>
      </c>
      <c r="C4943" s="27">
        <v>3</v>
      </c>
      <c r="D4943" s="27">
        <v>5</v>
      </c>
      <c r="E4943" s="27">
        <v>0</v>
      </c>
      <c r="F4943" s="27">
        <v>2</v>
      </c>
      <c r="G4943" s="27">
        <v>1</v>
      </c>
      <c r="H4943" s="27">
        <v>1</v>
      </c>
      <c r="I4943" s="27">
        <v>4</v>
      </c>
      <c r="J4943" s="27">
        <v>0</v>
      </c>
      <c r="K4943" s="27">
        <v>4</v>
      </c>
      <c r="L4943" s="112"/>
      <c r="M4943" s="27">
        <f t="shared" si="155"/>
        <v>29</v>
      </c>
      <c r="N4943" s="27">
        <v>5</v>
      </c>
      <c r="O4943" s="185">
        <f t="shared" si="156"/>
        <v>0.34523809523809523</v>
      </c>
      <c r="P4943" s="139" t="s">
        <v>446</v>
      </c>
      <c r="Q4943" s="19" t="s">
        <v>7242</v>
      </c>
      <c r="R4943" s="41" t="s">
        <v>573</v>
      </c>
      <c r="S4943" s="19" t="s">
        <v>507</v>
      </c>
      <c r="T4943" s="28" t="s">
        <v>3672</v>
      </c>
      <c r="U4943" s="17">
        <v>7</v>
      </c>
      <c r="V4943" s="20" t="s">
        <v>1190</v>
      </c>
      <c r="W4943" s="18" t="s">
        <v>7161</v>
      </c>
      <c r="X4943" s="18" t="s">
        <v>518</v>
      </c>
      <c r="Y4943" s="29" t="s">
        <v>466</v>
      </c>
      <c r="Z4943" s="61"/>
    </row>
    <row r="4944" spans="1:26" s="161" customFormat="1" ht="19.5" customHeight="1" x14ac:dyDescent="0.25">
      <c r="A4944" s="50" t="s">
        <v>236</v>
      </c>
      <c r="B4944" s="27">
        <v>9</v>
      </c>
      <c r="C4944" s="27">
        <v>3</v>
      </c>
      <c r="D4944" s="27">
        <v>2</v>
      </c>
      <c r="E4944" s="27">
        <v>2</v>
      </c>
      <c r="F4944" s="27">
        <v>5</v>
      </c>
      <c r="G4944" s="27">
        <v>2</v>
      </c>
      <c r="H4944" s="27">
        <v>0</v>
      </c>
      <c r="I4944" s="27">
        <v>4</v>
      </c>
      <c r="J4944" s="27">
        <v>0</v>
      </c>
      <c r="K4944" s="27">
        <v>2</v>
      </c>
      <c r="L4944" s="112"/>
      <c r="M4944" s="27">
        <f t="shared" si="155"/>
        <v>29</v>
      </c>
      <c r="N4944" s="27">
        <v>4</v>
      </c>
      <c r="O4944" s="185">
        <f t="shared" si="156"/>
        <v>0.34523809523809523</v>
      </c>
      <c r="P4944" s="55" t="s">
        <v>446</v>
      </c>
      <c r="Q4944" s="19" t="s">
        <v>1278</v>
      </c>
      <c r="R4944" s="41" t="s">
        <v>478</v>
      </c>
      <c r="S4944" s="19" t="s">
        <v>736</v>
      </c>
      <c r="T4944" s="28" t="s">
        <v>7641</v>
      </c>
      <c r="U4944" s="17">
        <v>7</v>
      </c>
      <c r="V4944" s="20" t="s">
        <v>519</v>
      </c>
      <c r="W4944" s="18" t="s">
        <v>7642</v>
      </c>
      <c r="X4944" s="18" t="s">
        <v>451</v>
      </c>
      <c r="Y4944" s="29" t="s">
        <v>7643</v>
      </c>
      <c r="Z4944" s="61"/>
    </row>
    <row r="4945" spans="1:26" s="161" customFormat="1" ht="19.5" customHeight="1" x14ac:dyDescent="0.25">
      <c r="A4945" s="50" t="s">
        <v>236</v>
      </c>
      <c r="B4945" s="27">
        <v>9</v>
      </c>
      <c r="C4945" s="27">
        <v>3</v>
      </c>
      <c r="D4945" s="27">
        <v>2</v>
      </c>
      <c r="E4945" s="27">
        <v>2</v>
      </c>
      <c r="F4945" s="27">
        <v>5</v>
      </c>
      <c r="G4945" s="27">
        <v>2</v>
      </c>
      <c r="H4945" s="27">
        <v>0</v>
      </c>
      <c r="I4945" s="27">
        <v>4</v>
      </c>
      <c r="J4945" s="27">
        <v>0</v>
      </c>
      <c r="K4945" s="27">
        <v>2</v>
      </c>
      <c r="L4945" s="112"/>
      <c r="M4945" s="27">
        <f t="shared" si="155"/>
        <v>29</v>
      </c>
      <c r="N4945" s="27">
        <v>4</v>
      </c>
      <c r="O4945" s="185">
        <f t="shared" si="156"/>
        <v>0.34523809523809523</v>
      </c>
      <c r="P4945" s="55" t="s">
        <v>446</v>
      </c>
      <c r="Q4945" s="19" t="s">
        <v>1278</v>
      </c>
      <c r="R4945" s="41" t="s">
        <v>478</v>
      </c>
      <c r="S4945" s="19" t="s">
        <v>736</v>
      </c>
      <c r="T4945" s="28" t="s">
        <v>7641</v>
      </c>
      <c r="U4945" s="17">
        <v>7</v>
      </c>
      <c r="V4945" s="20" t="s">
        <v>519</v>
      </c>
      <c r="W4945" s="18" t="s">
        <v>7642</v>
      </c>
      <c r="X4945" s="18" t="s">
        <v>451</v>
      </c>
      <c r="Y4945" s="29" t="s">
        <v>7643</v>
      </c>
      <c r="Z4945" s="61"/>
    </row>
    <row r="4946" spans="1:26" s="161" customFormat="1" ht="19.5" customHeight="1" x14ac:dyDescent="0.25">
      <c r="A4946" s="50" t="s">
        <v>222</v>
      </c>
      <c r="B4946" s="27">
        <v>8</v>
      </c>
      <c r="C4946" s="27">
        <v>4</v>
      </c>
      <c r="D4946" s="27">
        <v>1.5</v>
      </c>
      <c r="E4946" s="27">
        <v>0</v>
      </c>
      <c r="F4946" s="27">
        <v>3</v>
      </c>
      <c r="G4946" s="27">
        <v>4</v>
      </c>
      <c r="H4946" s="27">
        <v>0</v>
      </c>
      <c r="I4946" s="27">
        <v>5</v>
      </c>
      <c r="J4946" s="27">
        <v>2</v>
      </c>
      <c r="K4946" s="27">
        <v>1</v>
      </c>
      <c r="L4946" s="112"/>
      <c r="M4946" s="27">
        <f t="shared" si="155"/>
        <v>28.5</v>
      </c>
      <c r="N4946" s="27">
        <v>17</v>
      </c>
      <c r="O4946" s="185">
        <f t="shared" si="156"/>
        <v>0.3392857142857143</v>
      </c>
      <c r="P4946" s="55" t="s">
        <v>446</v>
      </c>
      <c r="Q4946" s="19" t="s">
        <v>8329</v>
      </c>
      <c r="R4946" s="41" t="s">
        <v>1226</v>
      </c>
      <c r="S4946" s="19" t="s">
        <v>1405</v>
      </c>
      <c r="T4946" s="28" t="s">
        <v>8181</v>
      </c>
      <c r="U4946" s="17">
        <v>7</v>
      </c>
      <c r="V4946" s="20" t="s">
        <v>3396</v>
      </c>
      <c r="W4946" s="18" t="s">
        <v>3161</v>
      </c>
      <c r="X4946" s="18" t="s">
        <v>916</v>
      </c>
      <c r="Y4946" s="29" t="s">
        <v>1126</v>
      </c>
      <c r="Z4946" s="61"/>
    </row>
    <row r="4947" spans="1:26" s="161" customFormat="1" ht="19.5" customHeight="1" x14ac:dyDescent="0.25">
      <c r="A4947" s="50" t="s">
        <v>205</v>
      </c>
      <c r="B4947" s="27">
        <v>7</v>
      </c>
      <c r="C4947" s="27">
        <v>4</v>
      </c>
      <c r="D4947" s="27">
        <v>7</v>
      </c>
      <c r="E4947" s="27">
        <v>0</v>
      </c>
      <c r="F4947" s="27">
        <v>2</v>
      </c>
      <c r="G4947" s="27">
        <v>1</v>
      </c>
      <c r="H4947" s="27">
        <v>0</v>
      </c>
      <c r="I4947" s="27">
        <v>5.5</v>
      </c>
      <c r="J4947" s="27">
        <v>0</v>
      </c>
      <c r="K4947" s="27">
        <v>2</v>
      </c>
      <c r="L4947" s="112"/>
      <c r="M4947" s="27">
        <f t="shared" si="155"/>
        <v>28.5</v>
      </c>
      <c r="N4947" s="27">
        <v>15</v>
      </c>
      <c r="O4947" s="185">
        <f t="shared" si="156"/>
        <v>0.3392857142857143</v>
      </c>
      <c r="P4947" s="55" t="s">
        <v>446</v>
      </c>
      <c r="Q4947" s="19" t="s">
        <v>2715</v>
      </c>
      <c r="R4947" s="41" t="s">
        <v>607</v>
      </c>
      <c r="S4947" s="19" t="s">
        <v>474</v>
      </c>
      <c r="T4947" s="28" t="s">
        <v>2589</v>
      </c>
      <c r="U4947" s="17">
        <v>7</v>
      </c>
      <c r="V4947" s="20" t="s">
        <v>682</v>
      </c>
      <c r="W4947" s="18" t="s">
        <v>2619</v>
      </c>
      <c r="X4947" s="18" t="s">
        <v>1645</v>
      </c>
      <c r="Y4947" s="29" t="s">
        <v>2643</v>
      </c>
      <c r="Z4947" s="61"/>
    </row>
    <row r="4948" spans="1:26" s="161" customFormat="1" ht="19.5" customHeight="1" x14ac:dyDescent="0.25">
      <c r="A4948" s="50" t="s">
        <v>216</v>
      </c>
      <c r="B4948" s="31">
        <v>7</v>
      </c>
      <c r="C4948" s="31">
        <v>6</v>
      </c>
      <c r="D4948" s="31">
        <v>9</v>
      </c>
      <c r="E4948" s="31">
        <v>0</v>
      </c>
      <c r="F4948" s="31">
        <v>0</v>
      </c>
      <c r="G4948" s="31">
        <v>3</v>
      </c>
      <c r="H4948" s="31">
        <v>0</v>
      </c>
      <c r="I4948" s="31">
        <v>2.5</v>
      </c>
      <c r="J4948" s="31">
        <v>0</v>
      </c>
      <c r="K4948" s="31">
        <v>1</v>
      </c>
      <c r="L4948" s="124"/>
      <c r="M4948" s="27">
        <f t="shared" si="155"/>
        <v>28.5</v>
      </c>
      <c r="N4948" s="31">
        <v>9</v>
      </c>
      <c r="O4948" s="185">
        <f t="shared" si="156"/>
        <v>0.3392857142857143</v>
      </c>
      <c r="P4948" s="65" t="s">
        <v>446</v>
      </c>
      <c r="Q4948" s="19" t="s">
        <v>2368</v>
      </c>
      <c r="R4948" s="41" t="s">
        <v>491</v>
      </c>
      <c r="S4948" s="19" t="s">
        <v>540</v>
      </c>
      <c r="T4948" s="28" t="s">
        <v>3670</v>
      </c>
      <c r="U4948" s="32">
        <v>7</v>
      </c>
      <c r="V4948" s="20" t="s">
        <v>682</v>
      </c>
      <c r="W4948" s="33" t="s">
        <v>5848</v>
      </c>
      <c r="X4948" s="33" t="s">
        <v>855</v>
      </c>
      <c r="Y4948" s="34" t="s">
        <v>474</v>
      </c>
      <c r="Z4948" s="61"/>
    </row>
    <row r="4949" spans="1:26" s="161" customFormat="1" ht="19.5" customHeight="1" x14ac:dyDescent="0.25">
      <c r="A4949" s="50" t="s">
        <v>208</v>
      </c>
      <c r="B4949" s="27">
        <v>9</v>
      </c>
      <c r="C4949" s="27">
        <v>6</v>
      </c>
      <c r="D4949" s="27">
        <v>0</v>
      </c>
      <c r="E4949" s="27">
        <v>0</v>
      </c>
      <c r="F4949" s="27">
        <v>2</v>
      </c>
      <c r="G4949" s="27">
        <v>2</v>
      </c>
      <c r="H4949" s="27">
        <v>1</v>
      </c>
      <c r="I4949" s="27">
        <v>3.5</v>
      </c>
      <c r="J4949" s="27">
        <v>2</v>
      </c>
      <c r="K4949" s="27">
        <v>3</v>
      </c>
      <c r="L4949" s="112"/>
      <c r="M4949" s="27">
        <f t="shared" si="155"/>
        <v>28.5</v>
      </c>
      <c r="N4949" s="27">
        <v>3</v>
      </c>
      <c r="O4949" s="185">
        <f t="shared" si="156"/>
        <v>0.3392857142857143</v>
      </c>
      <c r="P4949" s="55" t="s">
        <v>446</v>
      </c>
      <c r="Q4949" s="19" t="s">
        <v>7514</v>
      </c>
      <c r="R4949" s="41" t="s">
        <v>726</v>
      </c>
      <c r="S4949" s="19" t="s">
        <v>7470</v>
      </c>
      <c r="T4949" s="28" t="s">
        <v>7521</v>
      </c>
      <c r="U4949" s="17">
        <v>7</v>
      </c>
      <c r="V4949" s="20" t="s">
        <v>609</v>
      </c>
      <c r="W4949" s="18" t="s">
        <v>7507</v>
      </c>
      <c r="X4949" s="18" t="s">
        <v>1224</v>
      </c>
      <c r="Y4949" s="29" t="s">
        <v>605</v>
      </c>
      <c r="Z4949" s="61"/>
    </row>
    <row r="4950" spans="1:26" s="161" customFormat="1" ht="19.5" customHeight="1" x14ac:dyDescent="0.25">
      <c r="A4950" s="50" t="s">
        <v>204</v>
      </c>
      <c r="B4950" s="27">
        <v>9</v>
      </c>
      <c r="C4950" s="27">
        <v>7</v>
      </c>
      <c r="D4950" s="27">
        <v>3</v>
      </c>
      <c r="E4950" s="27">
        <v>0</v>
      </c>
      <c r="F4950" s="27">
        <v>1</v>
      </c>
      <c r="G4950" s="27">
        <v>0</v>
      </c>
      <c r="H4950" s="27">
        <v>0</v>
      </c>
      <c r="I4950" s="27">
        <v>5.5</v>
      </c>
      <c r="J4950" s="27">
        <v>0</v>
      </c>
      <c r="K4950" s="27">
        <v>3</v>
      </c>
      <c r="L4950" s="112"/>
      <c r="M4950" s="27">
        <f t="shared" si="155"/>
        <v>28.5</v>
      </c>
      <c r="N4950" s="27">
        <v>4</v>
      </c>
      <c r="O4950" s="185">
        <f t="shared" si="156"/>
        <v>0.3392857142857143</v>
      </c>
      <c r="P4950" s="55" t="s">
        <v>446</v>
      </c>
      <c r="Q4950" s="19" t="s">
        <v>4607</v>
      </c>
      <c r="R4950" s="41" t="s">
        <v>958</v>
      </c>
      <c r="S4950" s="19" t="s">
        <v>1362</v>
      </c>
      <c r="T4950" s="28" t="s">
        <v>3660</v>
      </c>
      <c r="U4950" s="17">
        <v>7</v>
      </c>
      <c r="V4950" s="20" t="s">
        <v>682</v>
      </c>
      <c r="W4950" s="18" t="s">
        <v>4334</v>
      </c>
      <c r="X4950" s="18" t="s">
        <v>1052</v>
      </c>
      <c r="Y4950" s="29" t="s">
        <v>474</v>
      </c>
      <c r="Z4950" s="61"/>
    </row>
    <row r="4951" spans="1:26" s="161" customFormat="1" ht="19.5" customHeight="1" x14ac:dyDescent="0.25">
      <c r="A4951" s="50" t="s">
        <v>241</v>
      </c>
      <c r="B4951" s="27">
        <v>3</v>
      </c>
      <c r="C4951" s="27">
        <v>2</v>
      </c>
      <c r="D4951" s="27">
        <v>8.5</v>
      </c>
      <c r="E4951" s="27">
        <v>2</v>
      </c>
      <c r="F4951" s="27">
        <v>2</v>
      </c>
      <c r="G4951" s="27">
        <v>4</v>
      </c>
      <c r="H4951" s="27">
        <v>0</v>
      </c>
      <c r="I4951" s="27">
        <v>5</v>
      </c>
      <c r="J4951" s="27">
        <v>2</v>
      </c>
      <c r="K4951" s="27">
        <v>0</v>
      </c>
      <c r="L4951" s="112"/>
      <c r="M4951" s="27">
        <f t="shared" si="155"/>
        <v>28.5</v>
      </c>
      <c r="N4951" s="27">
        <v>17</v>
      </c>
      <c r="O4951" s="185">
        <f t="shared" si="156"/>
        <v>0.3392857142857143</v>
      </c>
      <c r="P4951" s="55" t="s">
        <v>446</v>
      </c>
      <c r="Q4951" s="19" t="s">
        <v>8062</v>
      </c>
      <c r="R4951" s="41" t="s">
        <v>8063</v>
      </c>
      <c r="S4951" s="19" t="s">
        <v>513</v>
      </c>
      <c r="T4951" s="28" t="s">
        <v>7778</v>
      </c>
      <c r="U4951" s="17">
        <v>7</v>
      </c>
      <c r="V4951" s="20" t="s">
        <v>519</v>
      </c>
      <c r="W4951" s="18" t="s">
        <v>2690</v>
      </c>
      <c r="X4951" s="18" t="s">
        <v>771</v>
      </c>
      <c r="Y4951" s="29" t="s">
        <v>599</v>
      </c>
      <c r="Z4951" s="61"/>
    </row>
    <row r="4952" spans="1:26" s="161" customFormat="1" ht="19.5" customHeight="1" x14ac:dyDescent="0.25">
      <c r="A4952" s="50" t="s">
        <v>227</v>
      </c>
      <c r="B4952" s="27">
        <v>8</v>
      </c>
      <c r="C4952" s="27">
        <v>7</v>
      </c>
      <c r="D4952" s="27">
        <v>1</v>
      </c>
      <c r="E4952" s="27">
        <v>0</v>
      </c>
      <c r="F4952" s="27">
        <v>4.5</v>
      </c>
      <c r="G4952" s="27">
        <v>1</v>
      </c>
      <c r="H4952" s="27">
        <v>0</v>
      </c>
      <c r="I4952" s="27">
        <v>5</v>
      </c>
      <c r="J4952" s="27">
        <v>0</v>
      </c>
      <c r="K4952" s="27">
        <v>2</v>
      </c>
      <c r="L4952" s="112"/>
      <c r="M4952" s="27">
        <f t="shared" si="155"/>
        <v>28.5</v>
      </c>
      <c r="N4952" s="27">
        <v>17</v>
      </c>
      <c r="O4952" s="185">
        <f t="shared" si="156"/>
        <v>0.3392857142857143</v>
      </c>
      <c r="P4952" s="55" t="s">
        <v>446</v>
      </c>
      <c r="Q4952" s="19" t="s">
        <v>8064</v>
      </c>
      <c r="R4952" s="41" t="s">
        <v>748</v>
      </c>
      <c r="S4952" s="19" t="s">
        <v>565</v>
      </c>
      <c r="T4952" s="28" t="s">
        <v>7778</v>
      </c>
      <c r="U4952" s="17">
        <v>7</v>
      </c>
      <c r="V4952" s="20" t="s">
        <v>609</v>
      </c>
      <c r="W4952" s="18" t="s">
        <v>8060</v>
      </c>
      <c r="X4952" s="18" t="s">
        <v>1224</v>
      </c>
      <c r="Y4952" s="29" t="s">
        <v>469</v>
      </c>
      <c r="Z4952" s="61"/>
    </row>
    <row r="4953" spans="1:26" s="161" customFormat="1" ht="19.5" customHeight="1" x14ac:dyDescent="0.25">
      <c r="A4953" s="50" t="s">
        <v>212</v>
      </c>
      <c r="B4953" s="27">
        <v>5</v>
      </c>
      <c r="C4953" s="27">
        <v>9</v>
      </c>
      <c r="D4953" s="27">
        <v>5</v>
      </c>
      <c r="E4953" s="27">
        <v>0</v>
      </c>
      <c r="F4953" s="27">
        <v>2</v>
      </c>
      <c r="G4953" s="27">
        <v>0</v>
      </c>
      <c r="H4953" s="27">
        <v>0</v>
      </c>
      <c r="I4953" s="27">
        <v>4</v>
      </c>
      <c r="J4953" s="27">
        <v>2</v>
      </c>
      <c r="K4953" s="27">
        <v>1</v>
      </c>
      <c r="L4953" s="112"/>
      <c r="M4953" s="27">
        <f t="shared" si="155"/>
        <v>28</v>
      </c>
      <c r="N4953" s="27">
        <v>10</v>
      </c>
      <c r="O4953" s="185">
        <f t="shared" si="156"/>
        <v>0.33333333333333331</v>
      </c>
      <c r="P4953" s="55" t="s">
        <v>446</v>
      </c>
      <c r="Q4953" s="19" t="s">
        <v>4450</v>
      </c>
      <c r="R4953" s="41" t="s">
        <v>1102</v>
      </c>
      <c r="S4953" s="19" t="s">
        <v>626</v>
      </c>
      <c r="T4953" s="28" t="s">
        <v>3120</v>
      </c>
      <c r="U4953" s="17">
        <v>7</v>
      </c>
      <c r="V4953" s="20" t="s">
        <v>2314</v>
      </c>
      <c r="W4953" s="18" t="s">
        <v>3142</v>
      </c>
      <c r="X4953" s="18" t="s">
        <v>651</v>
      </c>
      <c r="Y4953" s="29" t="s">
        <v>1078</v>
      </c>
      <c r="Z4953" s="61"/>
    </row>
    <row r="4954" spans="1:26" s="161" customFormat="1" ht="19.5" customHeight="1" x14ac:dyDescent="0.25">
      <c r="A4954" s="50" t="s">
        <v>200</v>
      </c>
      <c r="B4954" s="27">
        <v>8</v>
      </c>
      <c r="C4954" s="27">
        <v>2</v>
      </c>
      <c r="D4954" s="27">
        <v>3</v>
      </c>
      <c r="E4954" s="27">
        <v>2</v>
      </c>
      <c r="F4954" s="27">
        <v>3</v>
      </c>
      <c r="G4954" s="27">
        <v>2</v>
      </c>
      <c r="H4954" s="27">
        <v>2</v>
      </c>
      <c r="I4954" s="27">
        <v>3</v>
      </c>
      <c r="J4954" s="27">
        <v>0</v>
      </c>
      <c r="K4954" s="27">
        <v>3</v>
      </c>
      <c r="L4954" s="112"/>
      <c r="M4954" s="27">
        <f t="shared" si="155"/>
        <v>28</v>
      </c>
      <c r="N4954" s="27">
        <v>1</v>
      </c>
      <c r="O4954" s="185">
        <f t="shared" si="156"/>
        <v>0.33333333333333331</v>
      </c>
      <c r="P4954" s="55" t="s">
        <v>446</v>
      </c>
      <c r="Q4954" s="28" t="s">
        <v>3089</v>
      </c>
      <c r="R4954" s="41" t="s">
        <v>3090</v>
      </c>
      <c r="S4954" s="19" t="s">
        <v>474</v>
      </c>
      <c r="T4954" s="28" t="s">
        <v>3056</v>
      </c>
      <c r="U4954" s="17">
        <v>7</v>
      </c>
      <c r="V4954" s="20" t="s">
        <v>609</v>
      </c>
      <c r="W4954" s="18" t="s">
        <v>3091</v>
      </c>
      <c r="X4954" s="18" t="s">
        <v>3092</v>
      </c>
      <c r="Y4954" s="29" t="s">
        <v>513</v>
      </c>
      <c r="Z4954" s="61"/>
    </row>
    <row r="4955" spans="1:26" s="161" customFormat="1" ht="19.5" customHeight="1" x14ac:dyDescent="0.25">
      <c r="A4955" s="50" t="s">
        <v>200</v>
      </c>
      <c r="B4955" s="27">
        <v>8</v>
      </c>
      <c r="C4955" s="27">
        <v>1</v>
      </c>
      <c r="D4955" s="27">
        <v>9</v>
      </c>
      <c r="E4955" s="27">
        <v>4</v>
      </c>
      <c r="F4955" s="27">
        <v>1</v>
      </c>
      <c r="G4955" s="27">
        <v>0</v>
      </c>
      <c r="H4955" s="27">
        <v>0</v>
      </c>
      <c r="I4955" s="27">
        <v>5</v>
      </c>
      <c r="J4955" s="27">
        <v>0</v>
      </c>
      <c r="K4955" s="27">
        <v>0</v>
      </c>
      <c r="L4955" s="112"/>
      <c r="M4955" s="27">
        <f t="shared" si="155"/>
        <v>28</v>
      </c>
      <c r="N4955" s="27">
        <v>10</v>
      </c>
      <c r="O4955" s="185">
        <f t="shared" si="156"/>
        <v>0.33333333333333331</v>
      </c>
      <c r="P4955" s="55" t="s">
        <v>446</v>
      </c>
      <c r="Q4955" s="19" t="s">
        <v>6456</v>
      </c>
      <c r="R4955" s="41" t="s">
        <v>579</v>
      </c>
      <c r="S4955" s="19" t="s">
        <v>474</v>
      </c>
      <c r="T4955" s="28" t="s">
        <v>3668</v>
      </c>
      <c r="U4955" s="17">
        <v>7</v>
      </c>
      <c r="V4955" s="20" t="s">
        <v>682</v>
      </c>
      <c r="W4955" s="18" t="s">
        <v>6450</v>
      </c>
      <c r="X4955" s="18" t="s">
        <v>2243</v>
      </c>
      <c r="Y4955" s="29" t="s">
        <v>6451</v>
      </c>
      <c r="Z4955" s="61"/>
    </row>
    <row r="4956" spans="1:26" s="161" customFormat="1" ht="19.5" customHeight="1" x14ac:dyDescent="0.25">
      <c r="A4956" s="50" t="s">
        <v>1162</v>
      </c>
      <c r="B4956" s="27">
        <v>7</v>
      </c>
      <c r="C4956" s="27">
        <v>2</v>
      </c>
      <c r="D4956" s="27">
        <v>9</v>
      </c>
      <c r="E4956" s="27">
        <v>0</v>
      </c>
      <c r="F4956" s="27">
        <v>1</v>
      </c>
      <c r="G4956" s="27">
        <v>0</v>
      </c>
      <c r="H4956" s="27">
        <v>0</v>
      </c>
      <c r="I4956" s="27">
        <v>5</v>
      </c>
      <c r="J4956" s="27">
        <v>0</v>
      </c>
      <c r="K4956" s="27">
        <v>4</v>
      </c>
      <c r="L4956" s="112"/>
      <c r="M4956" s="27">
        <f t="shared" si="155"/>
        <v>28</v>
      </c>
      <c r="N4956" s="27">
        <v>5</v>
      </c>
      <c r="O4956" s="185">
        <f t="shared" si="156"/>
        <v>0.33333333333333331</v>
      </c>
      <c r="P4956" s="55" t="s">
        <v>446</v>
      </c>
      <c r="Q4956" s="19" t="s">
        <v>3106</v>
      </c>
      <c r="R4956" s="41" t="s">
        <v>684</v>
      </c>
      <c r="S4956" s="19" t="s">
        <v>474</v>
      </c>
      <c r="T4956" s="28" t="s">
        <v>3660</v>
      </c>
      <c r="U4956" s="17">
        <v>7</v>
      </c>
      <c r="V4956" s="20" t="s">
        <v>4130</v>
      </c>
      <c r="W4956" s="18" t="s">
        <v>4583</v>
      </c>
      <c r="X4956" s="18" t="s">
        <v>811</v>
      </c>
      <c r="Y4956" s="29" t="s">
        <v>486</v>
      </c>
      <c r="Z4956" s="61"/>
    </row>
    <row r="4957" spans="1:26" s="161" customFormat="1" ht="19.5" customHeight="1" x14ac:dyDescent="0.25">
      <c r="A4957" s="50" t="s">
        <v>200</v>
      </c>
      <c r="B4957" s="27">
        <v>8</v>
      </c>
      <c r="C4957" s="27">
        <v>5</v>
      </c>
      <c r="D4957" s="27">
        <v>3</v>
      </c>
      <c r="E4957" s="27">
        <v>0</v>
      </c>
      <c r="F4957" s="27">
        <v>5</v>
      </c>
      <c r="G4957" s="27">
        <v>1</v>
      </c>
      <c r="H4957" s="27">
        <v>0</v>
      </c>
      <c r="I4957" s="27">
        <v>3</v>
      </c>
      <c r="J4957" s="27">
        <v>0</v>
      </c>
      <c r="K4957" s="27">
        <v>3</v>
      </c>
      <c r="L4957" s="112"/>
      <c r="M4957" s="27">
        <f t="shared" si="155"/>
        <v>28</v>
      </c>
      <c r="N4957" s="27">
        <v>5</v>
      </c>
      <c r="O4957" s="185">
        <f t="shared" si="156"/>
        <v>0.33333333333333331</v>
      </c>
      <c r="P4957" s="55" t="s">
        <v>446</v>
      </c>
      <c r="Q4957" s="19" t="s">
        <v>6864</v>
      </c>
      <c r="R4957" s="41" t="s">
        <v>765</v>
      </c>
      <c r="S4957" s="19" t="s">
        <v>2094</v>
      </c>
      <c r="T4957" s="28" t="s">
        <v>7641</v>
      </c>
      <c r="U4957" s="17">
        <v>7</v>
      </c>
      <c r="V4957" s="20" t="s">
        <v>682</v>
      </c>
      <c r="W4957" s="18" t="s">
        <v>7642</v>
      </c>
      <c r="X4957" s="18" t="s">
        <v>451</v>
      </c>
      <c r="Y4957" s="29" t="s">
        <v>7643</v>
      </c>
      <c r="Z4957" s="61"/>
    </row>
    <row r="4958" spans="1:26" s="161" customFormat="1" ht="19.5" customHeight="1" x14ac:dyDescent="0.25">
      <c r="A4958" s="50" t="s">
        <v>200</v>
      </c>
      <c r="B4958" s="27">
        <v>8</v>
      </c>
      <c r="C4958" s="27">
        <v>5</v>
      </c>
      <c r="D4958" s="27">
        <v>3</v>
      </c>
      <c r="E4958" s="27">
        <v>0</v>
      </c>
      <c r="F4958" s="27">
        <v>5</v>
      </c>
      <c r="G4958" s="27">
        <v>1</v>
      </c>
      <c r="H4958" s="27">
        <v>0</v>
      </c>
      <c r="I4958" s="27">
        <v>3</v>
      </c>
      <c r="J4958" s="27">
        <v>0</v>
      </c>
      <c r="K4958" s="27">
        <v>3</v>
      </c>
      <c r="L4958" s="112"/>
      <c r="M4958" s="27">
        <f t="shared" si="155"/>
        <v>28</v>
      </c>
      <c r="N4958" s="27">
        <v>5</v>
      </c>
      <c r="O4958" s="185">
        <f t="shared" si="156"/>
        <v>0.33333333333333331</v>
      </c>
      <c r="P4958" s="55" t="s">
        <v>446</v>
      </c>
      <c r="Q4958" s="19" t="s">
        <v>6864</v>
      </c>
      <c r="R4958" s="41" t="s">
        <v>765</v>
      </c>
      <c r="S4958" s="19" t="s">
        <v>2094</v>
      </c>
      <c r="T4958" s="28" t="s">
        <v>7641</v>
      </c>
      <c r="U4958" s="17">
        <v>7</v>
      </c>
      <c r="V4958" s="20" t="s">
        <v>682</v>
      </c>
      <c r="W4958" s="18" t="s">
        <v>7642</v>
      </c>
      <c r="X4958" s="18" t="s">
        <v>451</v>
      </c>
      <c r="Y4958" s="29" t="s">
        <v>7643</v>
      </c>
      <c r="Z4958" s="61"/>
    </row>
    <row r="4959" spans="1:26" s="161" customFormat="1" ht="19.5" customHeight="1" x14ac:dyDescent="0.25">
      <c r="A4959" s="50" t="s">
        <v>207</v>
      </c>
      <c r="B4959" s="27">
        <v>5</v>
      </c>
      <c r="C4959" s="27">
        <v>10</v>
      </c>
      <c r="D4959" s="27">
        <v>0</v>
      </c>
      <c r="E4959" s="27">
        <v>0</v>
      </c>
      <c r="F4959" s="27">
        <v>3</v>
      </c>
      <c r="G4959" s="27">
        <v>3</v>
      </c>
      <c r="H4959" s="27">
        <v>3</v>
      </c>
      <c r="I4959" s="27">
        <v>0</v>
      </c>
      <c r="J4959" s="27">
        <v>0</v>
      </c>
      <c r="K4959" s="27">
        <v>4</v>
      </c>
      <c r="L4959" s="112"/>
      <c r="M4959" s="27">
        <f t="shared" si="155"/>
        <v>28</v>
      </c>
      <c r="N4959" s="27">
        <v>5</v>
      </c>
      <c r="O4959" s="185">
        <f t="shared" si="156"/>
        <v>0.33333333333333331</v>
      </c>
      <c r="P4959" s="55" t="s">
        <v>446</v>
      </c>
      <c r="Q4959" s="19" t="s">
        <v>3616</v>
      </c>
      <c r="R4959" s="41" t="s">
        <v>573</v>
      </c>
      <c r="S4959" s="19" t="s">
        <v>626</v>
      </c>
      <c r="T4959" s="28" t="s">
        <v>3117</v>
      </c>
      <c r="U4959" s="17">
        <v>7</v>
      </c>
      <c r="V4959" s="20" t="s">
        <v>682</v>
      </c>
      <c r="W4959" s="18" t="s">
        <v>3606</v>
      </c>
      <c r="X4959" s="18" t="s">
        <v>763</v>
      </c>
      <c r="Y4959" s="29" t="s">
        <v>599</v>
      </c>
      <c r="Z4959" s="61"/>
    </row>
    <row r="4960" spans="1:26" s="161" customFormat="1" ht="19.5" customHeight="1" x14ac:dyDescent="0.25">
      <c r="A4960" s="50" t="s">
        <v>205</v>
      </c>
      <c r="B4960" s="27">
        <v>8</v>
      </c>
      <c r="C4960" s="27">
        <v>6</v>
      </c>
      <c r="D4960" s="27">
        <v>7</v>
      </c>
      <c r="E4960" s="27">
        <v>0</v>
      </c>
      <c r="F4960" s="27">
        <v>0</v>
      </c>
      <c r="G4960" s="27">
        <v>2</v>
      </c>
      <c r="H4960" s="27">
        <v>0</v>
      </c>
      <c r="I4960" s="27">
        <v>4</v>
      </c>
      <c r="J4960" s="27">
        <v>0</v>
      </c>
      <c r="K4960" s="27">
        <v>1</v>
      </c>
      <c r="L4960" s="112"/>
      <c r="M4960" s="27">
        <f t="shared" si="155"/>
        <v>28</v>
      </c>
      <c r="N4960" s="27">
        <v>21</v>
      </c>
      <c r="O4960" s="185">
        <f t="shared" si="156"/>
        <v>0.33333333333333331</v>
      </c>
      <c r="P4960" s="55" t="s">
        <v>446</v>
      </c>
      <c r="Q4960" s="19" t="s">
        <v>547</v>
      </c>
      <c r="R4960" s="41" t="s">
        <v>548</v>
      </c>
      <c r="S4960" s="19" t="s">
        <v>540</v>
      </c>
      <c r="T4960" s="28" t="s">
        <v>681</v>
      </c>
      <c r="U4960" s="17">
        <v>7</v>
      </c>
      <c r="V4960" s="20" t="s">
        <v>537</v>
      </c>
      <c r="W4960" s="18" t="s">
        <v>694</v>
      </c>
      <c r="X4960" s="18" t="s">
        <v>451</v>
      </c>
      <c r="Y4960" s="29" t="s">
        <v>486</v>
      </c>
      <c r="Z4960" s="61"/>
    </row>
    <row r="4961" spans="1:26" s="161" customFormat="1" ht="19.5" customHeight="1" x14ac:dyDescent="0.25">
      <c r="A4961" s="50" t="s">
        <v>239</v>
      </c>
      <c r="B4961" s="27">
        <v>9</v>
      </c>
      <c r="C4961" s="27">
        <v>3</v>
      </c>
      <c r="D4961" s="27">
        <v>3.5</v>
      </c>
      <c r="E4961" s="27">
        <v>2</v>
      </c>
      <c r="F4961" s="27">
        <v>1</v>
      </c>
      <c r="G4961" s="27">
        <v>2</v>
      </c>
      <c r="H4961" s="27">
        <v>0</v>
      </c>
      <c r="I4961" s="27">
        <v>5.5</v>
      </c>
      <c r="J4961" s="27">
        <v>0</v>
      </c>
      <c r="K4961" s="27">
        <v>2</v>
      </c>
      <c r="L4961" s="112"/>
      <c r="M4961" s="27">
        <f t="shared" si="155"/>
        <v>28</v>
      </c>
      <c r="N4961" s="27">
        <v>18</v>
      </c>
      <c r="O4961" s="185">
        <f t="shared" si="156"/>
        <v>0.33333333333333331</v>
      </c>
      <c r="P4961" s="55" t="s">
        <v>446</v>
      </c>
      <c r="Q4961" s="19" t="s">
        <v>8330</v>
      </c>
      <c r="R4961" s="41" t="s">
        <v>8331</v>
      </c>
      <c r="S4961" s="19" t="s">
        <v>1083</v>
      </c>
      <c r="T4961" s="28" t="s">
        <v>8181</v>
      </c>
      <c r="U4961" s="17">
        <v>7</v>
      </c>
      <c r="V4961" s="20" t="s">
        <v>593</v>
      </c>
      <c r="W4961" s="18" t="s">
        <v>8314</v>
      </c>
      <c r="X4961" s="18" t="s">
        <v>916</v>
      </c>
      <c r="Y4961" s="29" t="s">
        <v>1078</v>
      </c>
      <c r="Z4961" s="61"/>
    </row>
    <row r="4962" spans="1:26" s="161" customFormat="1" ht="19.5" customHeight="1" x14ac:dyDescent="0.25">
      <c r="A4962" s="50" t="s">
        <v>201</v>
      </c>
      <c r="B4962" s="27">
        <v>7</v>
      </c>
      <c r="C4962" s="27">
        <v>3</v>
      </c>
      <c r="D4962" s="27">
        <v>3</v>
      </c>
      <c r="E4962" s="27">
        <v>2</v>
      </c>
      <c r="F4962" s="27">
        <v>3</v>
      </c>
      <c r="G4962" s="27">
        <v>2</v>
      </c>
      <c r="H4962" s="27">
        <v>2</v>
      </c>
      <c r="I4962" s="27">
        <v>3</v>
      </c>
      <c r="J4962" s="27">
        <v>0</v>
      </c>
      <c r="K4962" s="27">
        <v>3</v>
      </c>
      <c r="L4962" s="112"/>
      <c r="M4962" s="27">
        <f t="shared" si="155"/>
        <v>28</v>
      </c>
      <c r="N4962" s="27">
        <v>1</v>
      </c>
      <c r="O4962" s="185">
        <f t="shared" si="156"/>
        <v>0.33333333333333331</v>
      </c>
      <c r="P4962" s="55" t="s">
        <v>446</v>
      </c>
      <c r="Q4962" s="28" t="s">
        <v>3093</v>
      </c>
      <c r="R4962" s="41" t="s">
        <v>461</v>
      </c>
      <c r="S4962" s="19" t="s">
        <v>513</v>
      </c>
      <c r="T4962" s="28" t="s">
        <v>3056</v>
      </c>
      <c r="U4962" s="17">
        <v>7</v>
      </c>
      <c r="V4962" s="20" t="s">
        <v>609</v>
      </c>
      <c r="W4962" s="18" t="s">
        <v>3091</v>
      </c>
      <c r="X4962" s="18" t="s">
        <v>3092</v>
      </c>
      <c r="Y4962" s="29" t="s">
        <v>513</v>
      </c>
      <c r="Z4962" s="61"/>
    </row>
    <row r="4963" spans="1:26" s="161" customFormat="1" ht="19.5" customHeight="1" x14ac:dyDescent="0.25">
      <c r="A4963" s="50" t="s">
        <v>201</v>
      </c>
      <c r="B4963" s="27">
        <v>7</v>
      </c>
      <c r="C4963" s="27">
        <v>5</v>
      </c>
      <c r="D4963" s="27">
        <v>4</v>
      </c>
      <c r="E4963" s="27">
        <v>0</v>
      </c>
      <c r="F4963" s="27">
        <v>2</v>
      </c>
      <c r="G4963" s="27">
        <v>4</v>
      </c>
      <c r="H4963" s="27">
        <v>0</v>
      </c>
      <c r="I4963" s="27">
        <v>5</v>
      </c>
      <c r="J4963" s="27">
        <v>0</v>
      </c>
      <c r="K4963" s="27">
        <v>1</v>
      </c>
      <c r="L4963" s="112"/>
      <c r="M4963" s="27">
        <f t="shared" si="155"/>
        <v>28</v>
      </c>
      <c r="N4963" s="27">
        <v>2</v>
      </c>
      <c r="O4963" s="185">
        <f t="shared" si="156"/>
        <v>0.33333333333333331</v>
      </c>
      <c r="P4963" s="55" t="s">
        <v>446</v>
      </c>
      <c r="Q4963" s="19" t="s">
        <v>7764</v>
      </c>
      <c r="R4963" s="41" t="s">
        <v>7765</v>
      </c>
      <c r="S4963" s="19" t="s">
        <v>540</v>
      </c>
      <c r="T4963" s="28" t="s">
        <v>8956</v>
      </c>
      <c r="U4963" s="17">
        <v>7</v>
      </c>
      <c r="V4963" s="20" t="s">
        <v>682</v>
      </c>
      <c r="W4963" s="18" t="s">
        <v>7744</v>
      </c>
      <c r="X4963" s="18" t="s">
        <v>451</v>
      </c>
      <c r="Y4963" s="29" t="s">
        <v>494</v>
      </c>
      <c r="Z4963" s="61"/>
    </row>
    <row r="4964" spans="1:26" s="161" customFormat="1" ht="19.5" customHeight="1" x14ac:dyDescent="0.25">
      <c r="A4964" s="50" t="s">
        <v>222</v>
      </c>
      <c r="B4964" s="27">
        <v>7</v>
      </c>
      <c r="C4964" s="27">
        <v>9</v>
      </c>
      <c r="D4964" s="27">
        <v>9</v>
      </c>
      <c r="E4964" s="27">
        <v>0</v>
      </c>
      <c r="F4964" s="27">
        <v>0</v>
      </c>
      <c r="G4964" s="27">
        <v>0</v>
      </c>
      <c r="H4964" s="27">
        <v>0</v>
      </c>
      <c r="I4964" s="27">
        <v>1</v>
      </c>
      <c r="J4964" s="27">
        <v>2</v>
      </c>
      <c r="K4964" s="27">
        <v>0</v>
      </c>
      <c r="L4964" s="112"/>
      <c r="M4964" s="27">
        <f t="shared" si="155"/>
        <v>28</v>
      </c>
      <c r="N4964" s="27">
        <v>9</v>
      </c>
      <c r="O4964" s="185">
        <f t="shared" si="156"/>
        <v>0.33333333333333331</v>
      </c>
      <c r="P4964" s="55" t="s">
        <v>446</v>
      </c>
      <c r="Q4964" s="19" t="s">
        <v>5747</v>
      </c>
      <c r="R4964" s="41" t="s">
        <v>622</v>
      </c>
      <c r="S4964" s="19" t="s">
        <v>1518</v>
      </c>
      <c r="T4964" s="28" t="s">
        <v>3665</v>
      </c>
      <c r="U4964" s="17">
        <v>7</v>
      </c>
      <c r="V4964" s="20" t="s">
        <v>5662</v>
      </c>
      <c r="W4964" s="18" t="s">
        <v>533</v>
      </c>
      <c r="X4964" s="18" t="s">
        <v>4849</v>
      </c>
      <c r="Y4964" s="29" t="s">
        <v>466</v>
      </c>
      <c r="Z4964" s="61"/>
    </row>
    <row r="4965" spans="1:26" s="161" customFormat="1" ht="19.5" customHeight="1" x14ac:dyDescent="0.25">
      <c r="A4965" s="50" t="s">
        <v>202</v>
      </c>
      <c r="B4965" s="27">
        <v>8</v>
      </c>
      <c r="C4965" s="27">
        <v>2</v>
      </c>
      <c r="D4965" s="27">
        <v>7</v>
      </c>
      <c r="E4965" s="27">
        <v>0</v>
      </c>
      <c r="F4965" s="27">
        <v>1</v>
      </c>
      <c r="G4965" s="27">
        <v>1</v>
      </c>
      <c r="H4965" s="27">
        <v>0</v>
      </c>
      <c r="I4965" s="27">
        <v>6</v>
      </c>
      <c r="J4965" s="27">
        <v>0</v>
      </c>
      <c r="K4965" s="27">
        <v>3</v>
      </c>
      <c r="L4965" s="112"/>
      <c r="M4965" s="27">
        <f t="shared" si="155"/>
        <v>28</v>
      </c>
      <c r="N4965" s="27">
        <v>3</v>
      </c>
      <c r="O4965" s="185">
        <f t="shared" si="156"/>
        <v>0.33333333333333331</v>
      </c>
      <c r="P4965" s="55" t="s">
        <v>446</v>
      </c>
      <c r="Q4965" s="19" t="s">
        <v>591</v>
      </c>
      <c r="R4965" s="41" t="s">
        <v>1003</v>
      </c>
      <c r="S4965" s="19" t="s">
        <v>474</v>
      </c>
      <c r="T4965" s="28" t="s">
        <v>3297</v>
      </c>
      <c r="U4965" s="17">
        <v>7</v>
      </c>
      <c r="V4965" s="20" t="s">
        <v>682</v>
      </c>
      <c r="W4965" s="18" t="s">
        <v>3317</v>
      </c>
      <c r="X4965" s="18" t="s">
        <v>448</v>
      </c>
      <c r="Y4965" s="29" t="s">
        <v>1078</v>
      </c>
      <c r="Z4965" s="61"/>
    </row>
    <row r="4966" spans="1:26" s="161" customFormat="1" ht="19.5" customHeight="1" x14ac:dyDescent="0.25">
      <c r="A4966" s="50" t="s">
        <v>206</v>
      </c>
      <c r="B4966" s="27">
        <v>8</v>
      </c>
      <c r="C4966" s="27">
        <v>0</v>
      </c>
      <c r="D4966" s="27">
        <v>9</v>
      </c>
      <c r="E4966" s="27">
        <v>0</v>
      </c>
      <c r="F4966" s="27">
        <v>1</v>
      </c>
      <c r="G4966" s="27">
        <v>0</v>
      </c>
      <c r="H4966" s="27">
        <v>0</v>
      </c>
      <c r="I4966" s="27">
        <v>7</v>
      </c>
      <c r="J4966" s="27">
        <v>0</v>
      </c>
      <c r="K4966" s="27">
        <v>3</v>
      </c>
      <c r="L4966" s="112"/>
      <c r="M4966" s="27">
        <f t="shared" si="155"/>
        <v>28</v>
      </c>
      <c r="N4966" s="27">
        <v>18</v>
      </c>
      <c r="O4966" s="185">
        <f t="shared" si="156"/>
        <v>0.33333333333333331</v>
      </c>
      <c r="P4966" s="55" t="s">
        <v>446</v>
      </c>
      <c r="Q4966" s="19" t="s">
        <v>1973</v>
      </c>
      <c r="R4966" s="41" t="s">
        <v>603</v>
      </c>
      <c r="S4966" s="19" t="s">
        <v>504</v>
      </c>
      <c r="T4966" s="28" t="s">
        <v>2289</v>
      </c>
      <c r="U4966" s="17">
        <v>7</v>
      </c>
      <c r="V4966" s="20" t="s">
        <v>593</v>
      </c>
      <c r="W4966" s="18" t="s">
        <v>641</v>
      </c>
      <c r="X4966" s="18" t="s">
        <v>855</v>
      </c>
      <c r="Y4966" s="29" t="s">
        <v>466</v>
      </c>
      <c r="Z4966" s="61"/>
    </row>
    <row r="4967" spans="1:26" s="161" customFormat="1" ht="19.5" customHeight="1" x14ac:dyDescent="0.25">
      <c r="A4967" s="50" t="s">
        <v>219</v>
      </c>
      <c r="B4967" s="27">
        <v>8</v>
      </c>
      <c r="C4967" s="27">
        <v>8</v>
      </c>
      <c r="D4967" s="27">
        <v>5</v>
      </c>
      <c r="E4967" s="27">
        <v>0</v>
      </c>
      <c r="F4967" s="27">
        <v>1</v>
      </c>
      <c r="G4967" s="27">
        <v>2</v>
      </c>
      <c r="H4967" s="27">
        <v>4</v>
      </c>
      <c r="I4967" s="27">
        <v>0</v>
      </c>
      <c r="J4967" s="27">
        <v>0</v>
      </c>
      <c r="K4967" s="27">
        <v>0</v>
      </c>
      <c r="L4967" s="112"/>
      <c r="M4967" s="27">
        <f t="shared" si="155"/>
        <v>28</v>
      </c>
      <c r="N4967" s="27">
        <v>2</v>
      </c>
      <c r="O4967" s="185">
        <f t="shared" si="156"/>
        <v>0.33333333333333331</v>
      </c>
      <c r="P4967" s="55" t="s">
        <v>446</v>
      </c>
      <c r="Q4967" s="19" t="s">
        <v>1504</v>
      </c>
      <c r="R4967" s="41" t="s">
        <v>579</v>
      </c>
      <c r="S4967" s="19" t="s">
        <v>523</v>
      </c>
      <c r="T4967" s="28" t="s">
        <v>8132</v>
      </c>
      <c r="U4967" s="17">
        <v>7</v>
      </c>
      <c r="V4967" s="20" t="s">
        <v>519</v>
      </c>
      <c r="W4967" s="18" t="s">
        <v>4328</v>
      </c>
      <c r="X4967" s="18" t="s">
        <v>1377</v>
      </c>
      <c r="Y4967" s="29" t="s">
        <v>452</v>
      </c>
      <c r="Z4967" s="61"/>
    </row>
    <row r="4968" spans="1:26" s="161" customFormat="1" ht="19.5" customHeight="1" x14ac:dyDescent="0.25">
      <c r="A4968" s="50" t="s">
        <v>209</v>
      </c>
      <c r="B4968" s="27">
        <v>6</v>
      </c>
      <c r="C4968" s="27">
        <v>0</v>
      </c>
      <c r="D4968" s="27">
        <v>7</v>
      </c>
      <c r="E4968" s="27">
        <v>0</v>
      </c>
      <c r="F4968" s="27">
        <v>4</v>
      </c>
      <c r="G4968" s="27">
        <v>4</v>
      </c>
      <c r="H4968" s="27">
        <v>2</v>
      </c>
      <c r="I4968" s="27">
        <v>5</v>
      </c>
      <c r="J4968" s="27">
        <v>0</v>
      </c>
      <c r="K4968" s="27">
        <v>0</v>
      </c>
      <c r="L4968" s="112"/>
      <c r="M4968" s="27">
        <f t="shared" si="155"/>
        <v>28</v>
      </c>
      <c r="N4968" s="27">
        <v>6</v>
      </c>
      <c r="O4968" s="185">
        <f t="shared" si="156"/>
        <v>0.33333333333333331</v>
      </c>
      <c r="P4968" s="55" t="s">
        <v>446</v>
      </c>
      <c r="Q4968" s="19" t="s">
        <v>1487</v>
      </c>
      <c r="R4968" s="41" t="s">
        <v>1206</v>
      </c>
      <c r="S4968" s="19" t="s">
        <v>562</v>
      </c>
      <c r="T4968" s="28" t="s">
        <v>1392</v>
      </c>
      <c r="U4968" s="17">
        <v>7</v>
      </c>
      <c r="V4968" s="20" t="s">
        <v>1398</v>
      </c>
      <c r="W4968" s="18" t="s">
        <v>1479</v>
      </c>
      <c r="X4968" s="18" t="s">
        <v>1480</v>
      </c>
      <c r="Y4968" s="29" t="s">
        <v>1481</v>
      </c>
      <c r="Z4968" s="61"/>
    </row>
    <row r="4969" spans="1:26" s="161" customFormat="1" ht="19.5" customHeight="1" x14ac:dyDescent="0.25">
      <c r="A4969" s="50" t="s">
        <v>222</v>
      </c>
      <c r="B4969" s="27">
        <v>7</v>
      </c>
      <c r="C4969" s="27">
        <v>1</v>
      </c>
      <c r="D4969" s="27">
        <v>9</v>
      </c>
      <c r="E4969" s="27">
        <v>0</v>
      </c>
      <c r="F4969" s="27">
        <v>1</v>
      </c>
      <c r="G4969" s="27">
        <v>2</v>
      </c>
      <c r="H4969" s="27">
        <v>0</v>
      </c>
      <c r="I4969" s="27">
        <v>4</v>
      </c>
      <c r="J4969" s="27">
        <v>2</v>
      </c>
      <c r="K4969" s="27">
        <v>2</v>
      </c>
      <c r="L4969" s="112"/>
      <c r="M4969" s="27">
        <f t="shared" si="155"/>
        <v>28</v>
      </c>
      <c r="N4969" s="27">
        <v>14</v>
      </c>
      <c r="O4969" s="185">
        <f t="shared" si="156"/>
        <v>0.33333333333333331</v>
      </c>
      <c r="P4969" s="55" t="s">
        <v>446</v>
      </c>
      <c r="Q4969" s="19" t="s">
        <v>5521</v>
      </c>
      <c r="R4969" s="41" t="s">
        <v>5522</v>
      </c>
      <c r="S4969" s="19" t="s">
        <v>5523</v>
      </c>
      <c r="T4969" s="28" t="s">
        <v>5402</v>
      </c>
      <c r="U4969" s="17">
        <v>7</v>
      </c>
      <c r="V4969" s="20" t="s">
        <v>1161</v>
      </c>
      <c r="W4969" s="18" t="s">
        <v>5449</v>
      </c>
      <c r="X4969" s="18" t="s">
        <v>2324</v>
      </c>
      <c r="Y4969" s="29" t="s">
        <v>452</v>
      </c>
      <c r="Z4969" s="61"/>
    </row>
    <row r="4970" spans="1:26" s="161" customFormat="1" ht="19.5" customHeight="1" x14ac:dyDescent="0.25">
      <c r="A4970" s="50" t="s">
        <v>218</v>
      </c>
      <c r="B4970" s="27">
        <v>7</v>
      </c>
      <c r="C4970" s="27">
        <v>2</v>
      </c>
      <c r="D4970" s="27">
        <v>1</v>
      </c>
      <c r="E4970" s="27">
        <v>2</v>
      </c>
      <c r="F4970" s="27">
        <v>3.5</v>
      </c>
      <c r="G4970" s="27">
        <v>3</v>
      </c>
      <c r="H4970" s="27">
        <v>0</v>
      </c>
      <c r="I4970" s="27">
        <v>5</v>
      </c>
      <c r="J4970" s="27">
        <v>0</v>
      </c>
      <c r="K4970" s="27">
        <v>4</v>
      </c>
      <c r="L4970" s="112"/>
      <c r="M4970" s="27">
        <f t="shared" si="155"/>
        <v>27.5</v>
      </c>
      <c r="N4970" s="27">
        <v>6</v>
      </c>
      <c r="O4970" s="185">
        <f t="shared" si="156"/>
        <v>0.32738095238095238</v>
      </c>
      <c r="P4970" s="55" t="s">
        <v>446</v>
      </c>
      <c r="Q4970" s="19" t="s">
        <v>2299</v>
      </c>
      <c r="R4970" s="41" t="s">
        <v>461</v>
      </c>
      <c r="S4970" s="19" t="s">
        <v>800</v>
      </c>
      <c r="T4970" s="28" t="s">
        <v>7641</v>
      </c>
      <c r="U4970" s="17">
        <v>7</v>
      </c>
      <c r="V4970" s="20" t="s">
        <v>637</v>
      </c>
      <c r="W4970" s="18" t="s">
        <v>7646</v>
      </c>
      <c r="X4970" s="18" t="s">
        <v>1403</v>
      </c>
      <c r="Y4970" s="29" t="s">
        <v>569</v>
      </c>
      <c r="Z4970" s="61"/>
    </row>
    <row r="4971" spans="1:26" s="161" customFormat="1" ht="19.5" customHeight="1" x14ac:dyDescent="0.25">
      <c r="A4971" s="50" t="s">
        <v>218</v>
      </c>
      <c r="B4971" s="27">
        <v>7</v>
      </c>
      <c r="C4971" s="27">
        <v>2</v>
      </c>
      <c r="D4971" s="27">
        <v>1</v>
      </c>
      <c r="E4971" s="27">
        <v>2</v>
      </c>
      <c r="F4971" s="27">
        <v>3.5</v>
      </c>
      <c r="G4971" s="27">
        <v>3</v>
      </c>
      <c r="H4971" s="27">
        <v>0</v>
      </c>
      <c r="I4971" s="27">
        <v>5</v>
      </c>
      <c r="J4971" s="27">
        <v>0</v>
      </c>
      <c r="K4971" s="27">
        <v>4</v>
      </c>
      <c r="L4971" s="112"/>
      <c r="M4971" s="27">
        <f t="shared" si="155"/>
        <v>27.5</v>
      </c>
      <c r="N4971" s="27">
        <v>6</v>
      </c>
      <c r="O4971" s="185">
        <f t="shared" si="156"/>
        <v>0.32738095238095238</v>
      </c>
      <c r="P4971" s="55" t="s">
        <v>446</v>
      </c>
      <c r="Q4971" s="19" t="s">
        <v>2299</v>
      </c>
      <c r="R4971" s="41" t="s">
        <v>461</v>
      </c>
      <c r="S4971" s="19" t="s">
        <v>800</v>
      </c>
      <c r="T4971" s="28" t="s">
        <v>7641</v>
      </c>
      <c r="U4971" s="17">
        <v>7</v>
      </c>
      <c r="V4971" s="20" t="s">
        <v>637</v>
      </c>
      <c r="W4971" s="18" t="s">
        <v>7646</v>
      </c>
      <c r="X4971" s="18" t="s">
        <v>1403</v>
      </c>
      <c r="Y4971" s="29" t="s">
        <v>569</v>
      </c>
      <c r="Z4971" s="61"/>
    </row>
    <row r="4972" spans="1:26" s="161" customFormat="1" ht="19.5" customHeight="1" x14ac:dyDescent="0.25">
      <c r="A4972" s="50" t="s">
        <v>202</v>
      </c>
      <c r="B4972" s="27">
        <v>7</v>
      </c>
      <c r="C4972" s="27">
        <v>2</v>
      </c>
      <c r="D4972" s="27">
        <v>5.5</v>
      </c>
      <c r="E4972" s="27">
        <v>4</v>
      </c>
      <c r="F4972" s="27">
        <v>0.5</v>
      </c>
      <c r="G4972" s="27">
        <v>2</v>
      </c>
      <c r="H4972" s="27">
        <v>0</v>
      </c>
      <c r="I4972" s="27">
        <v>4.5</v>
      </c>
      <c r="J4972" s="27">
        <v>0</v>
      </c>
      <c r="K4972" s="27">
        <v>2</v>
      </c>
      <c r="L4972" s="112"/>
      <c r="M4972" s="27">
        <f t="shared" si="155"/>
        <v>27.5</v>
      </c>
      <c r="N4972" s="27">
        <v>5</v>
      </c>
      <c r="O4972" s="185">
        <f t="shared" si="156"/>
        <v>0.32738095238095238</v>
      </c>
      <c r="P4972" s="55" t="s">
        <v>446</v>
      </c>
      <c r="Q4972" s="19" t="s">
        <v>3041</v>
      </c>
      <c r="R4972" s="41" t="s">
        <v>3042</v>
      </c>
      <c r="S4972" s="19" t="s">
        <v>636</v>
      </c>
      <c r="T4972" s="122" t="s">
        <v>2966</v>
      </c>
      <c r="U4972" s="17">
        <v>7</v>
      </c>
      <c r="V4972" s="20" t="s">
        <v>609</v>
      </c>
      <c r="W4972" s="18" t="s">
        <v>3036</v>
      </c>
      <c r="X4972" s="18" t="s">
        <v>503</v>
      </c>
      <c r="Y4972" s="29" t="s">
        <v>486</v>
      </c>
      <c r="Z4972" s="61"/>
    </row>
    <row r="4973" spans="1:26" s="161" customFormat="1" ht="19.5" customHeight="1" x14ac:dyDescent="0.25">
      <c r="A4973" s="50" t="s">
        <v>236</v>
      </c>
      <c r="B4973" s="27">
        <v>7</v>
      </c>
      <c r="C4973" s="27">
        <v>6</v>
      </c>
      <c r="D4973" s="27">
        <v>6</v>
      </c>
      <c r="E4973" s="27">
        <v>0</v>
      </c>
      <c r="F4973" s="27">
        <v>1</v>
      </c>
      <c r="G4973" s="27">
        <v>3</v>
      </c>
      <c r="H4973" s="27">
        <v>0</v>
      </c>
      <c r="I4973" s="27">
        <v>3.5</v>
      </c>
      <c r="J4973" s="27">
        <v>0</v>
      </c>
      <c r="K4973" s="27">
        <v>1</v>
      </c>
      <c r="L4973" s="112"/>
      <c r="M4973" s="27">
        <f t="shared" si="155"/>
        <v>27.5</v>
      </c>
      <c r="N4973" s="27">
        <v>19</v>
      </c>
      <c r="O4973" s="185">
        <f t="shared" si="156"/>
        <v>0.32738095238095238</v>
      </c>
      <c r="P4973" s="55" t="s">
        <v>446</v>
      </c>
      <c r="Q4973" s="19" t="s">
        <v>8332</v>
      </c>
      <c r="R4973" s="41" t="s">
        <v>658</v>
      </c>
      <c r="S4973" s="19" t="s">
        <v>469</v>
      </c>
      <c r="T4973" s="28" t="s">
        <v>8181</v>
      </c>
      <c r="U4973" s="17">
        <v>7</v>
      </c>
      <c r="V4973" s="20" t="s">
        <v>593</v>
      </c>
      <c r="W4973" s="18" t="s">
        <v>8314</v>
      </c>
      <c r="X4973" s="18" t="s">
        <v>916</v>
      </c>
      <c r="Y4973" s="29" t="s">
        <v>1078</v>
      </c>
      <c r="Z4973" s="61"/>
    </row>
    <row r="4974" spans="1:26" s="161" customFormat="1" ht="19.5" customHeight="1" x14ac:dyDescent="0.25">
      <c r="A4974" s="50" t="s">
        <v>231</v>
      </c>
      <c r="B4974" s="27">
        <v>8</v>
      </c>
      <c r="C4974" s="27">
        <v>3</v>
      </c>
      <c r="D4974" s="27">
        <v>7</v>
      </c>
      <c r="E4974" s="27">
        <v>0</v>
      </c>
      <c r="F4974" s="27">
        <v>4</v>
      </c>
      <c r="G4974" s="27">
        <v>0</v>
      </c>
      <c r="H4974" s="27">
        <v>0</v>
      </c>
      <c r="I4974" s="27">
        <v>5.5</v>
      </c>
      <c r="J4974" s="27">
        <v>0</v>
      </c>
      <c r="K4974" s="27">
        <v>0</v>
      </c>
      <c r="L4974" s="112"/>
      <c r="M4974" s="27">
        <f t="shared" si="155"/>
        <v>27.5</v>
      </c>
      <c r="N4974" s="27">
        <v>10</v>
      </c>
      <c r="O4974" s="185">
        <f t="shared" si="156"/>
        <v>0.32738095238095238</v>
      </c>
      <c r="P4974" s="55" t="s">
        <v>446</v>
      </c>
      <c r="Q4974" s="19" t="s">
        <v>1012</v>
      </c>
      <c r="R4974" s="41" t="s">
        <v>488</v>
      </c>
      <c r="S4974" s="19" t="s">
        <v>463</v>
      </c>
      <c r="T4974" s="28" t="s">
        <v>3670</v>
      </c>
      <c r="U4974" s="17">
        <v>7</v>
      </c>
      <c r="V4974" s="20" t="s">
        <v>519</v>
      </c>
      <c r="W4974" s="18" t="s">
        <v>5040</v>
      </c>
      <c r="X4974" s="18" t="s">
        <v>518</v>
      </c>
      <c r="Y4974" s="29" t="s">
        <v>636</v>
      </c>
      <c r="Z4974" s="61"/>
    </row>
    <row r="4975" spans="1:26" s="161" customFormat="1" ht="19.5" customHeight="1" x14ac:dyDescent="0.25">
      <c r="A4975" s="50" t="s">
        <v>204</v>
      </c>
      <c r="B4975" s="27">
        <v>8</v>
      </c>
      <c r="C4975" s="27">
        <v>0</v>
      </c>
      <c r="D4975" s="27">
        <v>4</v>
      </c>
      <c r="E4975" s="27">
        <v>0</v>
      </c>
      <c r="F4975" s="27">
        <v>1.5</v>
      </c>
      <c r="G4975" s="27">
        <v>3</v>
      </c>
      <c r="H4975" s="27">
        <v>0</v>
      </c>
      <c r="I4975" s="27">
        <v>5</v>
      </c>
      <c r="J4975" s="27">
        <v>2</v>
      </c>
      <c r="K4975" s="27">
        <v>4</v>
      </c>
      <c r="L4975" s="112"/>
      <c r="M4975" s="27">
        <f t="shared" ref="M4975:M5038" si="157">SUM(B4975:K4975)</f>
        <v>27.5</v>
      </c>
      <c r="N4975" s="27">
        <v>4</v>
      </c>
      <c r="O4975" s="185">
        <f t="shared" si="156"/>
        <v>0.32738095238095238</v>
      </c>
      <c r="P4975" s="55" t="s">
        <v>446</v>
      </c>
      <c r="Q4975" s="19" t="s">
        <v>4810</v>
      </c>
      <c r="R4975" s="41" t="s">
        <v>525</v>
      </c>
      <c r="S4975" s="19" t="s">
        <v>559</v>
      </c>
      <c r="T4975" s="28" t="s">
        <v>3661</v>
      </c>
      <c r="U4975" s="17">
        <v>7</v>
      </c>
      <c r="V4975" s="20" t="s">
        <v>645</v>
      </c>
      <c r="W4975" s="18" t="s">
        <v>4800</v>
      </c>
      <c r="X4975" s="18" t="s">
        <v>1731</v>
      </c>
      <c r="Y4975" s="29" t="s">
        <v>2342</v>
      </c>
      <c r="Z4975" s="61"/>
    </row>
    <row r="4976" spans="1:26" s="161" customFormat="1" ht="19.5" customHeight="1" x14ac:dyDescent="0.25">
      <c r="A4976" s="50" t="s">
        <v>223</v>
      </c>
      <c r="B4976" s="27">
        <v>7</v>
      </c>
      <c r="C4976" s="27">
        <v>7</v>
      </c>
      <c r="D4976" s="27">
        <v>2</v>
      </c>
      <c r="E4976" s="27">
        <v>0</v>
      </c>
      <c r="F4976" s="27">
        <v>1</v>
      </c>
      <c r="G4976" s="27">
        <v>2</v>
      </c>
      <c r="H4976" s="27">
        <v>0</v>
      </c>
      <c r="I4976" s="27">
        <v>5.5</v>
      </c>
      <c r="J4976" s="27">
        <v>0</v>
      </c>
      <c r="K4976" s="27">
        <v>3</v>
      </c>
      <c r="L4976" s="112"/>
      <c r="M4976" s="27">
        <f t="shared" si="157"/>
        <v>27.5</v>
      </c>
      <c r="N4976" s="27">
        <v>19</v>
      </c>
      <c r="O4976" s="185">
        <f t="shared" si="156"/>
        <v>0.32738095238095238</v>
      </c>
      <c r="P4976" s="55" t="s">
        <v>446</v>
      </c>
      <c r="Q4976" s="19" t="s">
        <v>8333</v>
      </c>
      <c r="R4976" s="41" t="s">
        <v>771</v>
      </c>
      <c r="S4976" s="19" t="s">
        <v>486</v>
      </c>
      <c r="T4976" s="28" t="s">
        <v>8181</v>
      </c>
      <c r="U4976" s="17">
        <v>7</v>
      </c>
      <c r="V4976" s="20" t="s">
        <v>3396</v>
      </c>
      <c r="W4976" s="18" t="s">
        <v>3161</v>
      </c>
      <c r="X4976" s="18" t="s">
        <v>916</v>
      </c>
      <c r="Y4976" s="29" t="s">
        <v>1126</v>
      </c>
      <c r="Z4976" s="61"/>
    </row>
    <row r="4977" spans="1:26" s="161" customFormat="1" ht="19.5" customHeight="1" x14ac:dyDescent="0.25">
      <c r="A4977" s="50" t="s">
        <v>202</v>
      </c>
      <c r="B4977" s="27">
        <v>8</v>
      </c>
      <c r="C4977" s="27">
        <v>6</v>
      </c>
      <c r="D4977" s="27">
        <v>3</v>
      </c>
      <c r="E4977" s="27">
        <v>0</v>
      </c>
      <c r="F4977" s="27">
        <v>2</v>
      </c>
      <c r="G4977" s="27">
        <v>0</v>
      </c>
      <c r="H4977" s="27">
        <v>0</v>
      </c>
      <c r="I4977" s="27">
        <v>4.5</v>
      </c>
      <c r="J4977" s="27">
        <v>2</v>
      </c>
      <c r="K4977" s="27">
        <v>2</v>
      </c>
      <c r="L4977" s="112"/>
      <c r="M4977" s="27">
        <f t="shared" si="157"/>
        <v>27.5</v>
      </c>
      <c r="N4977" s="27">
        <v>1</v>
      </c>
      <c r="O4977" s="185">
        <f t="shared" si="156"/>
        <v>0.32738095238095238</v>
      </c>
      <c r="P4977" s="55" t="s">
        <v>446</v>
      </c>
      <c r="Q4977" s="19" t="s">
        <v>4122</v>
      </c>
      <c r="R4977" s="41" t="s">
        <v>4123</v>
      </c>
      <c r="S4977" s="19" t="s">
        <v>474</v>
      </c>
      <c r="T4977" s="28" t="s">
        <v>3119</v>
      </c>
      <c r="U4977" s="17">
        <v>7</v>
      </c>
      <c r="V4977" s="20" t="s">
        <v>682</v>
      </c>
      <c r="W4977" s="18" t="s">
        <v>4095</v>
      </c>
      <c r="X4977" s="18" t="s">
        <v>4124</v>
      </c>
      <c r="Y4977" s="29" t="s">
        <v>636</v>
      </c>
      <c r="Z4977" s="61"/>
    </row>
    <row r="4978" spans="1:26" s="161" customFormat="1" ht="19.5" customHeight="1" x14ac:dyDescent="0.25">
      <c r="A4978" s="50" t="s">
        <v>227</v>
      </c>
      <c r="B4978" s="27">
        <v>10</v>
      </c>
      <c r="C4978" s="27">
        <v>7</v>
      </c>
      <c r="D4978" s="27">
        <v>4</v>
      </c>
      <c r="E4978" s="27">
        <v>0</v>
      </c>
      <c r="F4978" s="27">
        <v>1</v>
      </c>
      <c r="G4978" s="27">
        <v>1</v>
      </c>
      <c r="H4978" s="27">
        <v>0</v>
      </c>
      <c r="I4978" s="27">
        <v>3.5</v>
      </c>
      <c r="J4978" s="27">
        <v>0</v>
      </c>
      <c r="K4978" s="27">
        <v>1</v>
      </c>
      <c r="L4978" s="112"/>
      <c r="M4978" s="27">
        <f t="shared" si="157"/>
        <v>27.5</v>
      </c>
      <c r="N4978" s="27">
        <v>22</v>
      </c>
      <c r="O4978" s="185">
        <f t="shared" si="156"/>
        <v>0.32738095238095238</v>
      </c>
      <c r="P4978" s="55" t="s">
        <v>446</v>
      </c>
      <c r="Q4978" s="19" t="s">
        <v>588</v>
      </c>
      <c r="R4978" s="41" t="s">
        <v>589</v>
      </c>
      <c r="S4978" s="19" t="s">
        <v>562</v>
      </c>
      <c r="T4978" s="28" t="s">
        <v>681</v>
      </c>
      <c r="U4978" s="17">
        <v>7</v>
      </c>
      <c r="V4978" s="20" t="s">
        <v>582</v>
      </c>
      <c r="W4978" s="18" t="s">
        <v>517</v>
      </c>
      <c r="X4978" s="18" t="s">
        <v>518</v>
      </c>
      <c r="Y4978" s="29" t="s">
        <v>466</v>
      </c>
      <c r="Z4978" s="61"/>
    </row>
    <row r="4979" spans="1:26" s="161" customFormat="1" ht="19.5" customHeight="1" x14ac:dyDescent="0.25">
      <c r="A4979" s="50" t="s">
        <v>213</v>
      </c>
      <c r="B4979" s="27">
        <v>7</v>
      </c>
      <c r="C4979" s="27">
        <v>5</v>
      </c>
      <c r="D4979" s="27">
        <v>1.5</v>
      </c>
      <c r="E4979" s="27">
        <v>0</v>
      </c>
      <c r="F4979" s="27">
        <v>5.5</v>
      </c>
      <c r="G4979" s="27">
        <v>1</v>
      </c>
      <c r="H4979" s="27">
        <v>0</v>
      </c>
      <c r="I4979" s="27">
        <v>5.5</v>
      </c>
      <c r="J4979" s="27">
        <v>2</v>
      </c>
      <c r="K4979" s="27">
        <v>0</v>
      </c>
      <c r="L4979" s="112"/>
      <c r="M4979" s="27">
        <f t="shared" si="157"/>
        <v>27.5</v>
      </c>
      <c r="N4979" s="27">
        <v>19</v>
      </c>
      <c r="O4979" s="185">
        <f t="shared" si="156"/>
        <v>0.32738095238095238</v>
      </c>
      <c r="P4979" s="55" t="s">
        <v>446</v>
      </c>
      <c r="Q4979" s="19" t="s">
        <v>1028</v>
      </c>
      <c r="R4979" s="41" t="s">
        <v>1332</v>
      </c>
      <c r="S4979" s="19" t="s">
        <v>626</v>
      </c>
      <c r="T4979" s="28" t="s">
        <v>8181</v>
      </c>
      <c r="U4979" s="17">
        <v>7</v>
      </c>
      <c r="V4979" s="20" t="s">
        <v>3396</v>
      </c>
      <c r="W4979" s="18" t="s">
        <v>3161</v>
      </c>
      <c r="X4979" s="18" t="s">
        <v>916</v>
      </c>
      <c r="Y4979" s="29" t="s">
        <v>1126</v>
      </c>
      <c r="Z4979" s="61"/>
    </row>
    <row r="4980" spans="1:26" s="161" customFormat="1" ht="19.5" customHeight="1" x14ac:dyDescent="0.25">
      <c r="A4980" s="201" t="s">
        <v>226</v>
      </c>
      <c r="B4980" s="140">
        <v>8</v>
      </c>
      <c r="C4980" s="140">
        <v>1</v>
      </c>
      <c r="D4980" s="140">
        <v>5.5</v>
      </c>
      <c r="E4980" s="140">
        <v>0</v>
      </c>
      <c r="F4980" s="140">
        <v>0</v>
      </c>
      <c r="G4980" s="140">
        <v>0</v>
      </c>
      <c r="H4980" s="140">
        <v>0</v>
      </c>
      <c r="I4980" s="140">
        <v>7</v>
      </c>
      <c r="J4980" s="140">
        <v>4</v>
      </c>
      <c r="K4980" s="140">
        <v>2</v>
      </c>
      <c r="L4980" s="202"/>
      <c r="M4980" s="27">
        <f t="shared" si="157"/>
        <v>27.5</v>
      </c>
      <c r="N4980" s="140">
        <v>7</v>
      </c>
      <c r="O4980" s="185">
        <f t="shared" si="156"/>
        <v>0.32738095238095238</v>
      </c>
      <c r="P4980" s="203" t="s">
        <v>446</v>
      </c>
      <c r="Q4980" s="125" t="s">
        <v>3748</v>
      </c>
      <c r="R4980" s="126" t="s">
        <v>705</v>
      </c>
      <c r="S4980" s="125" t="s">
        <v>942</v>
      </c>
      <c r="T4980" s="141" t="s">
        <v>7345</v>
      </c>
      <c r="U4980" s="206">
        <v>7</v>
      </c>
      <c r="V4980" s="206">
        <v>4</v>
      </c>
      <c r="W4980" s="40" t="s">
        <v>7369</v>
      </c>
      <c r="X4980" s="40" t="s">
        <v>4268</v>
      </c>
      <c r="Y4980" s="194" t="s">
        <v>466</v>
      </c>
      <c r="Z4980" s="61"/>
    </row>
    <row r="4981" spans="1:26" s="161" customFormat="1" ht="19.5" customHeight="1" x14ac:dyDescent="0.25">
      <c r="A4981" s="50" t="s">
        <v>228</v>
      </c>
      <c r="B4981" s="27">
        <v>6</v>
      </c>
      <c r="C4981" s="27">
        <v>2</v>
      </c>
      <c r="D4981" s="27">
        <v>4</v>
      </c>
      <c r="E4981" s="27">
        <v>2</v>
      </c>
      <c r="F4981" s="27">
        <v>1</v>
      </c>
      <c r="G4981" s="27">
        <v>2</v>
      </c>
      <c r="H4981" s="27">
        <v>0</v>
      </c>
      <c r="I4981" s="27">
        <v>6.5</v>
      </c>
      <c r="J4981" s="27">
        <v>2</v>
      </c>
      <c r="K4981" s="27">
        <v>2</v>
      </c>
      <c r="L4981" s="112"/>
      <c r="M4981" s="27">
        <f t="shared" si="157"/>
        <v>27.5</v>
      </c>
      <c r="N4981" s="27">
        <v>6</v>
      </c>
      <c r="O4981" s="185">
        <f t="shared" si="156"/>
        <v>0.32738095238095238</v>
      </c>
      <c r="P4981" s="55" t="s">
        <v>446</v>
      </c>
      <c r="Q4981" s="19" t="s">
        <v>7647</v>
      </c>
      <c r="R4981" s="41" t="s">
        <v>5511</v>
      </c>
      <c r="S4981" s="19" t="s">
        <v>710</v>
      </c>
      <c r="T4981" s="28" t="s">
        <v>7641</v>
      </c>
      <c r="U4981" s="17">
        <v>7</v>
      </c>
      <c r="V4981" s="20" t="s">
        <v>637</v>
      </c>
      <c r="W4981" s="18" t="s">
        <v>7646</v>
      </c>
      <c r="X4981" s="18" t="s">
        <v>1403</v>
      </c>
      <c r="Y4981" s="29" t="s">
        <v>569</v>
      </c>
      <c r="Z4981" s="61"/>
    </row>
    <row r="4982" spans="1:26" s="161" customFormat="1" ht="19.5" customHeight="1" x14ac:dyDescent="0.25">
      <c r="A4982" s="50" t="s">
        <v>228</v>
      </c>
      <c r="B4982" s="27">
        <v>6</v>
      </c>
      <c r="C4982" s="27">
        <v>2</v>
      </c>
      <c r="D4982" s="27">
        <v>4</v>
      </c>
      <c r="E4982" s="27">
        <v>2</v>
      </c>
      <c r="F4982" s="27">
        <v>1</v>
      </c>
      <c r="G4982" s="27">
        <v>2</v>
      </c>
      <c r="H4982" s="27">
        <v>0</v>
      </c>
      <c r="I4982" s="27">
        <v>6.5</v>
      </c>
      <c r="J4982" s="27">
        <v>2</v>
      </c>
      <c r="K4982" s="27">
        <v>2</v>
      </c>
      <c r="L4982" s="112"/>
      <c r="M4982" s="27">
        <f t="shared" si="157"/>
        <v>27.5</v>
      </c>
      <c r="N4982" s="27">
        <v>6</v>
      </c>
      <c r="O4982" s="185">
        <f t="shared" si="156"/>
        <v>0.32738095238095238</v>
      </c>
      <c r="P4982" s="55" t="s">
        <v>446</v>
      </c>
      <c r="Q4982" s="19" t="s">
        <v>7647</v>
      </c>
      <c r="R4982" s="41" t="s">
        <v>5511</v>
      </c>
      <c r="S4982" s="19" t="s">
        <v>710</v>
      </c>
      <c r="T4982" s="28" t="s">
        <v>7641</v>
      </c>
      <c r="U4982" s="17">
        <v>7</v>
      </c>
      <c r="V4982" s="20" t="s">
        <v>637</v>
      </c>
      <c r="W4982" s="18" t="s">
        <v>7646</v>
      </c>
      <c r="X4982" s="18" t="s">
        <v>1403</v>
      </c>
      <c r="Y4982" s="29" t="s">
        <v>569</v>
      </c>
      <c r="Z4982" s="61"/>
    </row>
    <row r="4983" spans="1:26" s="161" customFormat="1" ht="19.5" customHeight="1" x14ac:dyDescent="0.25">
      <c r="A4983" s="50" t="s">
        <v>204</v>
      </c>
      <c r="B4983" s="27">
        <v>9</v>
      </c>
      <c r="C4983" s="27">
        <v>6</v>
      </c>
      <c r="D4983" s="27">
        <v>0</v>
      </c>
      <c r="E4983" s="27">
        <v>0</v>
      </c>
      <c r="F4983" s="27">
        <v>1</v>
      </c>
      <c r="G4983" s="27">
        <v>4</v>
      </c>
      <c r="H4983" s="27">
        <v>0</v>
      </c>
      <c r="I4983" s="27">
        <v>5.5</v>
      </c>
      <c r="J4983" s="27">
        <v>0</v>
      </c>
      <c r="K4983" s="27">
        <v>2</v>
      </c>
      <c r="L4983" s="112"/>
      <c r="M4983" s="27">
        <f t="shared" si="157"/>
        <v>27.5</v>
      </c>
      <c r="N4983" s="27">
        <v>10</v>
      </c>
      <c r="O4983" s="185">
        <f t="shared" si="156"/>
        <v>0.32738095238095238</v>
      </c>
      <c r="P4983" s="55" t="s">
        <v>446</v>
      </c>
      <c r="Q4983" s="19" t="s">
        <v>5748</v>
      </c>
      <c r="R4983" s="41" t="s">
        <v>483</v>
      </c>
      <c r="S4983" s="19" t="s">
        <v>923</v>
      </c>
      <c r="T4983" s="28" t="s">
        <v>3665</v>
      </c>
      <c r="U4983" s="17">
        <v>7</v>
      </c>
      <c r="V4983" s="20" t="s">
        <v>682</v>
      </c>
      <c r="W4983" s="18" t="s">
        <v>533</v>
      </c>
      <c r="X4983" s="18" t="s">
        <v>4849</v>
      </c>
      <c r="Y4983" s="29" t="s">
        <v>466</v>
      </c>
      <c r="Z4983" s="61"/>
    </row>
    <row r="4984" spans="1:26" s="161" customFormat="1" ht="19.5" customHeight="1" x14ac:dyDescent="0.25">
      <c r="A4984" s="201" t="s">
        <v>200</v>
      </c>
      <c r="B4984" s="140">
        <v>9</v>
      </c>
      <c r="C4984" s="140">
        <v>2</v>
      </c>
      <c r="D4984" s="140">
        <v>1</v>
      </c>
      <c r="E4984" s="140">
        <v>0</v>
      </c>
      <c r="F4984" s="140">
        <v>0</v>
      </c>
      <c r="G4984" s="140">
        <v>4</v>
      </c>
      <c r="H4984" s="140">
        <v>7</v>
      </c>
      <c r="I4984" s="140">
        <v>3</v>
      </c>
      <c r="J4984" s="140">
        <v>0</v>
      </c>
      <c r="K4984" s="140">
        <v>1</v>
      </c>
      <c r="L4984" s="202"/>
      <c r="M4984" s="27">
        <f t="shared" si="157"/>
        <v>27</v>
      </c>
      <c r="N4984" s="140">
        <v>6</v>
      </c>
      <c r="O4984" s="185">
        <f t="shared" si="156"/>
        <v>0.32142857142857145</v>
      </c>
      <c r="P4984" s="203" t="s">
        <v>446</v>
      </c>
      <c r="Q4984" s="125" t="s">
        <v>7398</v>
      </c>
      <c r="R4984" s="126" t="s">
        <v>742</v>
      </c>
      <c r="S4984" s="125" t="s">
        <v>559</v>
      </c>
      <c r="T4984" s="141" t="s">
        <v>7345</v>
      </c>
      <c r="U4984" s="142">
        <v>7</v>
      </c>
      <c r="V4984" s="142">
        <v>3</v>
      </c>
      <c r="W4984" s="40" t="s">
        <v>7369</v>
      </c>
      <c r="X4984" s="40" t="s">
        <v>4268</v>
      </c>
      <c r="Y4984" s="194" t="s">
        <v>466</v>
      </c>
      <c r="Z4984" s="61"/>
    </row>
    <row r="4985" spans="1:26" s="161" customFormat="1" ht="19.5" customHeight="1" x14ac:dyDescent="0.25">
      <c r="A4985" s="50" t="s">
        <v>201</v>
      </c>
      <c r="B4985" s="27">
        <v>8</v>
      </c>
      <c r="C4985" s="27">
        <v>5</v>
      </c>
      <c r="D4985" s="27">
        <v>2.5</v>
      </c>
      <c r="E4985" s="27">
        <v>0</v>
      </c>
      <c r="F4985" s="27">
        <v>1</v>
      </c>
      <c r="G4985" s="27">
        <v>2</v>
      </c>
      <c r="H4985" s="27">
        <v>0</v>
      </c>
      <c r="I4985" s="27">
        <v>5.5</v>
      </c>
      <c r="J4985" s="27">
        <v>0</v>
      </c>
      <c r="K4985" s="27">
        <v>3</v>
      </c>
      <c r="L4985" s="112"/>
      <c r="M4985" s="27">
        <f t="shared" si="157"/>
        <v>27</v>
      </c>
      <c r="N4985" s="27">
        <v>5</v>
      </c>
      <c r="O4985" s="185">
        <f t="shared" si="156"/>
        <v>0.32142857142857145</v>
      </c>
      <c r="P4985" s="55" t="s">
        <v>446</v>
      </c>
      <c r="Q4985" s="19" t="s">
        <v>4811</v>
      </c>
      <c r="R4985" s="41" t="s">
        <v>635</v>
      </c>
      <c r="S4985" s="19" t="s">
        <v>599</v>
      </c>
      <c r="T4985" s="28" t="s">
        <v>3661</v>
      </c>
      <c r="U4985" s="17">
        <v>7</v>
      </c>
      <c r="V4985" s="20" t="s">
        <v>609</v>
      </c>
      <c r="W4985" s="18" t="s">
        <v>4812</v>
      </c>
      <c r="X4985" s="18" t="s">
        <v>651</v>
      </c>
      <c r="Y4985" s="29" t="s">
        <v>710</v>
      </c>
      <c r="Z4985" s="61"/>
    </row>
    <row r="4986" spans="1:26" s="161" customFormat="1" ht="19.5" customHeight="1" x14ac:dyDescent="0.25">
      <c r="A4986" s="50" t="s">
        <v>200</v>
      </c>
      <c r="B4986" s="27">
        <v>8</v>
      </c>
      <c r="C4986" s="27">
        <v>4</v>
      </c>
      <c r="D4986" s="27">
        <v>3</v>
      </c>
      <c r="E4986" s="27">
        <v>0</v>
      </c>
      <c r="F4986" s="27">
        <v>5</v>
      </c>
      <c r="G4986" s="27">
        <v>0</v>
      </c>
      <c r="H4986" s="27">
        <v>0</v>
      </c>
      <c r="I4986" s="27">
        <v>6</v>
      </c>
      <c r="J4986" s="27">
        <v>0</v>
      </c>
      <c r="K4986" s="27">
        <v>1</v>
      </c>
      <c r="L4986" s="112"/>
      <c r="M4986" s="27">
        <f t="shared" si="157"/>
        <v>27</v>
      </c>
      <c r="N4986" s="27">
        <v>6</v>
      </c>
      <c r="O4986" s="185">
        <f t="shared" si="156"/>
        <v>0.32142857142857145</v>
      </c>
      <c r="P4986" s="55" t="s">
        <v>446</v>
      </c>
      <c r="Q4986" s="19" t="s">
        <v>4326</v>
      </c>
      <c r="R4986" s="41" t="s">
        <v>483</v>
      </c>
      <c r="S4986" s="19" t="s">
        <v>546</v>
      </c>
      <c r="T4986" s="28" t="s">
        <v>6226</v>
      </c>
      <c r="U4986" s="17">
        <v>7</v>
      </c>
      <c r="V4986" s="20" t="s">
        <v>682</v>
      </c>
      <c r="W4986" s="18" t="s">
        <v>1746</v>
      </c>
      <c r="X4986" s="18" t="s">
        <v>855</v>
      </c>
      <c r="Y4986" s="29" t="s">
        <v>469</v>
      </c>
      <c r="Z4986" s="61"/>
    </row>
    <row r="4987" spans="1:26" s="161" customFormat="1" ht="19.5" customHeight="1" x14ac:dyDescent="0.25">
      <c r="A4987" s="50" t="s">
        <v>208</v>
      </c>
      <c r="B4987" s="27">
        <v>9</v>
      </c>
      <c r="C4987" s="27">
        <v>3</v>
      </c>
      <c r="D4987" s="27">
        <v>9</v>
      </c>
      <c r="E4987" s="27">
        <v>2</v>
      </c>
      <c r="F4987" s="27">
        <v>3</v>
      </c>
      <c r="G4987" s="27">
        <v>0</v>
      </c>
      <c r="H4987" s="27">
        <v>0</v>
      </c>
      <c r="I4987" s="27">
        <v>0</v>
      </c>
      <c r="J4987" s="27">
        <v>0</v>
      </c>
      <c r="K4987" s="27">
        <v>1</v>
      </c>
      <c r="L4987" s="112"/>
      <c r="M4987" s="27">
        <f t="shared" si="157"/>
        <v>27</v>
      </c>
      <c r="N4987" s="27">
        <v>9</v>
      </c>
      <c r="O4987" s="185">
        <f t="shared" si="156"/>
        <v>0.32142857142857145</v>
      </c>
      <c r="P4987" s="55" t="s">
        <v>446</v>
      </c>
      <c r="Q4987" s="19" t="s">
        <v>2458</v>
      </c>
      <c r="R4987" s="41" t="s">
        <v>448</v>
      </c>
      <c r="S4987" s="19" t="s">
        <v>546</v>
      </c>
      <c r="T4987" s="28" t="s">
        <v>7415</v>
      </c>
      <c r="U4987" s="17">
        <v>7</v>
      </c>
      <c r="V4987" s="20">
        <v>2</v>
      </c>
      <c r="W4987" s="18" t="s">
        <v>7416</v>
      </c>
      <c r="X4987" s="18" t="s">
        <v>867</v>
      </c>
      <c r="Y4987" s="29" t="s">
        <v>513</v>
      </c>
      <c r="Z4987" s="61"/>
    </row>
    <row r="4988" spans="1:26" s="161" customFormat="1" ht="19.5" customHeight="1" x14ac:dyDescent="0.25">
      <c r="A4988" s="50" t="s">
        <v>200</v>
      </c>
      <c r="B4988" s="27">
        <v>7</v>
      </c>
      <c r="C4988" s="27">
        <v>5</v>
      </c>
      <c r="D4988" s="27">
        <v>0</v>
      </c>
      <c r="E4988" s="27">
        <v>0</v>
      </c>
      <c r="F4988" s="27">
        <v>0</v>
      </c>
      <c r="G4988" s="27">
        <v>4</v>
      </c>
      <c r="H4988" s="27">
        <v>0</v>
      </c>
      <c r="I4988" s="27">
        <v>5</v>
      </c>
      <c r="J4988" s="27">
        <v>4</v>
      </c>
      <c r="K4988" s="27">
        <v>2</v>
      </c>
      <c r="L4988" s="112"/>
      <c r="M4988" s="27">
        <f t="shared" si="157"/>
        <v>27</v>
      </c>
      <c r="N4988" s="27">
        <v>1</v>
      </c>
      <c r="O4988" s="185">
        <f t="shared" si="156"/>
        <v>0.32142857142857145</v>
      </c>
      <c r="P4988" s="55" t="s">
        <v>446</v>
      </c>
      <c r="Q4988" s="19" t="s">
        <v>2255</v>
      </c>
      <c r="R4988" s="41" t="s">
        <v>461</v>
      </c>
      <c r="S4988" s="19" t="s">
        <v>462</v>
      </c>
      <c r="T4988" s="28" t="s">
        <v>2196</v>
      </c>
      <c r="U4988" s="17">
        <v>7</v>
      </c>
      <c r="V4988" s="20" t="s">
        <v>682</v>
      </c>
      <c r="W4988" s="18" t="s">
        <v>1355</v>
      </c>
      <c r="X4988" s="18" t="s">
        <v>468</v>
      </c>
      <c r="Y4988" s="29" t="s">
        <v>452</v>
      </c>
      <c r="Z4988" s="61"/>
    </row>
    <row r="4989" spans="1:26" s="161" customFormat="1" ht="19.5" customHeight="1" x14ac:dyDescent="0.25">
      <c r="A4989" s="50" t="s">
        <v>236</v>
      </c>
      <c r="B4989" s="27">
        <v>8</v>
      </c>
      <c r="C4989" s="27">
        <v>9</v>
      </c>
      <c r="D4989" s="27">
        <v>2.5</v>
      </c>
      <c r="E4989" s="27">
        <v>0</v>
      </c>
      <c r="F4989" s="27">
        <v>3</v>
      </c>
      <c r="G4989" s="27">
        <v>0</v>
      </c>
      <c r="H4989" s="27">
        <v>0</v>
      </c>
      <c r="I4989" s="27">
        <v>1.5</v>
      </c>
      <c r="J4989" s="27">
        <v>2</v>
      </c>
      <c r="K4989" s="27">
        <v>1</v>
      </c>
      <c r="L4989" s="112"/>
      <c r="M4989" s="27">
        <f t="shared" si="157"/>
        <v>27</v>
      </c>
      <c r="N4989" s="27">
        <v>10</v>
      </c>
      <c r="O4989" s="185">
        <f t="shared" si="156"/>
        <v>0.32142857142857145</v>
      </c>
      <c r="P4989" s="55" t="s">
        <v>446</v>
      </c>
      <c r="Q4989" s="19" t="s">
        <v>4994</v>
      </c>
      <c r="R4989" s="41" t="s">
        <v>471</v>
      </c>
      <c r="S4989" s="19" t="s">
        <v>466</v>
      </c>
      <c r="T4989" s="28" t="s">
        <v>3662</v>
      </c>
      <c r="U4989" s="17">
        <v>7</v>
      </c>
      <c r="V4989" s="20" t="s">
        <v>609</v>
      </c>
      <c r="W4989" s="18" t="s">
        <v>1414</v>
      </c>
      <c r="X4989" s="18" t="s">
        <v>451</v>
      </c>
      <c r="Y4989" s="29" t="s">
        <v>925</v>
      </c>
      <c r="Z4989" s="61"/>
    </row>
    <row r="4990" spans="1:26" s="161" customFormat="1" ht="19.5" customHeight="1" x14ac:dyDescent="0.25">
      <c r="A4990" s="50" t="s">
        <v>207</v>
      </c>
      <c r="B4990" s="27">
        <v>9</v>
      </c>
      <c r="C4990" s="27">
        <v>2</v>
      </c>
      <c r="D4990" s="27">
        <v>9</v>
      </c>
      <c r="E4990" s="27">
        <v>2</v>
      </c>
      <c r="F4990" s="27">
        <v>2</v>
      </c>
      <c r="G4990" s="27">
        <v>3</v>
      </c>
      <c r="H4990" s="27">
        <v>0</v>
      </c>
      <c r="I4990" s="27">
        <v>0</v>
      </c>
      <c r="J4990" s="27">
        <v>0</v>
      </c>
      <c r="K4990" s="27">
        <v>0</v>
      </c>
      <c r="L4990" s="112"/>
      <c r="M4990" s="27">
        <f t="shared" si="157"/>
        <v>27</v>
      </c>
      <c r="N4990" s="27">
        <v>16</v>
      </c>
      <c r="O4990" s="185">
        <f t="shared" si="156"/>
        <v>0.32142857142857145</v>
      </c>
      <c r="P4990" s="55" t="s">
        <v>446</v>
      </c>
      <c r="Q4990" s="19" t="s">
        <v>2065</v>
      </c>
      <c r="R4990" s="41" t="s">
        <v>1332</v>
      </c>
      <c r="S4990" s="19" t="s">
        <v>507</v>
      </c>
      <c r="T4990" s="28" t="s">
        <v>2589</v>
      </c>
      <c r="U4990" s="17">
        <v>7</v>
      </c>
      <c r="V4990" s="20" t="s">
        <v>609</v>
      </c>
      <c r="W4990" s="18" t="s">
        <v>2686</v>
      </c>
      <c r="X4990" s="18" t="s">
        <v>461</v>
      </c>
      <c r="Y4990" s="29" t="s">
        <v>479</v>
      </c>
      <c r="Z4990" s="61"/>
    </row>
    <row r="4991" spans="1:26" s="161" customFormat="1" ht="19.5" customHeight="1" x14ac:dyDescent="0.25">
      <c r="A4991" s="50" t="s">
        <v>6066</v>
      </c>
      <c r="B4991" s="27">
        <v>6</v>
      </c>
      <c r="C4991" s="27">
        <v>0</v>
      </c>
      <c r="D4991" s="27">
        <v>3</v>
      </c>
      <c r="E4991" s="27">
        <v>2</v>
      </c>
      <c r="F4991" s="27">
        <v>1</v>
      </c>
      <c r="G4991" s="27">
        <v>4</v>
      </c>
      <c r="H4991" s="27">
        <v>0</v>
      </c>
      <c r="I4991" s="27">
        <v>7</v>
      </c>
      <c r="J4991" s="27">
        <v>0</v>
      </c>
      <c r="K4991" s="27">
        <v>4</v>
      </c>
      <c r="L4991" s="112"/>
      <c r="M4991" s="27">
        <f t="shared" si="157"/>
        <v>27</v>
      </c>
      <c r="N4991" s="27">
        <v>8</v>
      </c>
      <c r="O4991" s="185">
        <f t="shared" ref="O4991:O5054" si="158">M4991/84</f>
        <v>0.32142857142857145</v>
      </c>
      <c r="P4991" s="55" t="s">
        <v>446</v>
      </c>
      <c r="Q4991" s="19" t="s">
        <v>5776</v>
      </c>
      <c r="R4991" s="41" t="s">
        <v>720</v>
      </c>
      <c r="S4991" s="19" t="s">
        <v>507</v>
      </c>
      <c r="T4991" s="28" t="s">
        <v>8947</v>
      </c>
      <c r="U4991" s="17">
        <v>7</v>
      </c>
      <c r="V4991" s="20" t="s">
        <v>1161</v>
      </c>
      <c r="W4991" s="18" t="s">
        <v>4398</v>
      </c>
      <c r="X4991" s="18" t="s">
        <v>651</v>
      </c>
      <c r="Y4991" s="29" t="s">
        <v>2094</v>
      </c>
      <c r="Z4991" s="61"/>
    </row>
    <row r="4992" spans="1:26" s="161" customFormat="1" ht="19.5" customHeight="1" x14ac:dyDescent="0.25">
      <c r="A4992" s="50" t="s">
        <v>207</v>
      </c>
      <c r="B4992" s="27">
        <v>9</v>
      </c>
      <c r="C4992" s="27">
        <v>4</v>
      </c>
      <c r="D4992" s="27">
        <v>4</v>
      </c>
      <c r="E4992" s="27">
        <v>0</v>
      </c>
      <c r="F4992" s="27">
        <v>0</v>
      </c>
      <c r="G4992" s="27">
        <v>0</v>
      </c>
      <c r="H4992" s="27">
        <v>0</v>
      </c>
      <c r="I4992" s="27">
        <v>6</v>
      </c>
      <c r="J4992" s="27">
        <v>2</v>
      </c>
      <c r="K4992" s="27">
        <v>2</v>
      </c>
      <c r="L4992" s="112"/>
      <c r="M4992" s="27">
        <f t="shared" si="157"/>
        <v>27</v>
      </c>
      <c r="N4992" s="27">
        <v>6</v>
      </c>
      <c r="O4992" s="185">
        <f t="shared" si="158"/>
        <v>0.32142857142857145</v>
      </c>
      <c r="P4992" s="55" t="s">
        <v>446</v>
      </c>
      <c r="Q4992" s="19" t="s">
        <v>6260</v>
      </c>
      <c r="R4992" s="41" t="s">
        <v>573</v>
      </c>
      <c r="S4992" s="19" t="s">
        <v>614</v>
      </c>
      <c r="T4992" s="28" t="s">
        <v>6226</v>
      </c>
      <c r="U4992" s="17">
        <v>7</v>
      </c>
      <c r="V4992" s="20" t="s">
        <v>609</v>
      </c>
      <c r="W4992" s="18" t="s">
        <v>1746</v>
      </c>
      <c r="X4992" s="18" t="s">
        <v>855</v>
      </c>
      <c r="Y4992" s="29" t="s">
        <v>469</v>
      </c>
      <c r="Z4992" s="61"/>
    </row>
    <row r="4993" spans="1:26" s="161" customFormat="1" ht="19.5" customHeight="1" x14ac:dyDescent="0.25">
      <c r="A4993" s="50" t="s">
        <v>202</v>
      </c>
      <c r="B4993" s="27">
        <v>6</v>
      </c>
      <c r="C4993" s="27">
        <v>5</v>
      </c>
      <c r="D4993" s="27">
        <v>6</v>
      </c>
      <c r="E4993" s="27">
        <v>0</v>
      </c>
      <c r="F4993" s="27">
        <v>0</v>
      </c>
      <c r="G4993" s="27">
        <v>4</v>
      </c>
      <c r="H4993" s="27">
        <v>1</v>
      </c>
      <c r="I4993" s="27">
        <v>4</v>
      </c>
      <c r="J4993" s="27">
        <v>0</v>
      </c>
      <c r="K4993" s="27">
        <v>1</v>
      </c>
      <c r="L4993" s="112"/>
      <c r="M4993" s="27">
        <f t="shared" si="157"/>
        <v>27</v>
      </c>
      <c r="N4993" s="27">
        <v>11</v>
      </c>
      <c r="O4993" s="185">
        <f t="shared" si="158"/>
        <v>0.32142857142857145</v>
      </c>
      <c r="P4993" s="55" t="s">
        <v>446</v>
      </c>
      <c r="Q4993" s="19" t="s">
        <v>2384</v>
      </c>
      <c r="R4993" s="41" t="s">
        <v>1240</v>
      </c>
      <c r="S4993" s="19" t="s">
        <v>703</v>
      </c>
      <c r="T4993" s="28" t="s">
        <v>3665</v>
      </c>
      <c r="U4993" s="17">
        <v>7</v>
      </c>
      <c r="V4993" s="20" t="s">
        <v>682</v>
      </c>
      <c r="W4993" s="18" t="s">
        <v>533</v>
      </c>
      <c r="X4993" s="18" t="s">
        <v>4849</v>
      </c>
      <c r="Y4993" s="29" t="s">
        <v>466</v>
      </c>
      <c r="Z4993" s="61"/>
    </row>
    <row r="4994" spans="1:26" s="161" customFormat="1" ht="19.5" customHeight="1" x14ac:dyDescent="0.25">
      <c r="A4994" s="50" t="s">
        <v>200</v>
      </c>
      <c r="B4994" s="27">
        <v>9</v>
      </c>
      <c r="C4994" s="27">
        <v>5</v>
      </c>
      <c r="D4994" s="27">
        <v>7.5</v>
      </c>
      <c r="E4994" s="27">
        <v>0</v>
      </c>
      <c r="F4994" s="27">
        <v>0</v>
      </c>
      <c r="G4994" s="27">
        <v>0</v>
      </c>
      <c r="H4994" s="27">
        <v>0</v>
      </c>
      <c r="I4994" s="27">
        <v>4.5</v>
      </c>
      <c r="J4994" s="27">
        <v>0</v>
      </c>
      <c r="K4994" s="27">
        <v>1</v>
      </c>
      <c r="L4994" s="112"/>
      <c r="M4994" s="27">
        <f t="shared" si="157"/>
        <v>27</v>
      </c>
      <c r="N4994" s="27">
        <v>6</v>
      </c>
      <c r="O4994" s="185">
        <f t="shared" si="158"/>
        <v>0.32142857142857145</v>
      </c>
      <c r="P4994" s="55" t="s">
        <v>446</v>
      </c>
      <c r="Q4994" s="19" t="s">
        <v>2538</v>
      </c>
      <c r="R4994" s="41" t="s">
        <v>635</v>
      </c>
      <c r="S4994" s="19" t="s">
        <v>546</v>
      </c>
      <c r="T4994" s="28" t="s">
        <v>2445</v>
      </c>
      <c r="U4994" s="17">
        <v>7</v>
      </c>
      <c r="V4994" s="20" t="s">
        <v>682</v>
      </c>
      <c r="W4994" s="18" t="s">
        <v>1486</v>
      </c>
      <c r="X4994" s="18" t="s">
        <v>451</v>
      </c>
      <c r="Y4994" s="29" t="s">
        <v>452</v>
      </c>
      <c r="Z4994" s="61"/>
    </row>
    <row r="4995" spans="1:26" s="161" customFormat="1" ht="19.5" customHeight="1" x14ac:dyDescent="0.25">
      <c r="A4995" s="50" t="s">
        <v>1167</v>
      </c>
      <c r="B4995" s="27">
        <v>7</v>
      </c>
      <c r="C4995" s="27">
        <v>5</v>
      </c>
      <c r="D4995" s="27">
        <v>1.5</v>
      </c>
      <c r="E4995" s="27">
        <v>0</v>
      </c>
      <c r="F4995" s="27">
        <v>1.5</v>
      </c>
      <c r="G4995" s="27">
        <v>2</v>
      </c>
      <c r="H4995" s="27">
        <v>0</v>
      </c>
      <c r="I4995" s="27">
        <v>5</v>
      </c>
      <c r="J4995" s="27">
        <v>2</v>
      </c>
      <c r="K4995" s="27">
        <v>3</v>
      </c>
      <c r="L4995" s="112"/>
      <c r="M4995" s="27">
        <f t="shared" si="157"/>
        <v>27</v>
      </c>
      <c r="N4995" s="27">
        <v>8</v>
      </c>
      <c r="O4995" s="185">
        <f t="shared" si="158"/>
        <v>0.32142857142857145</v>
      </c>
      <c r="P4995" s="55" t="s">
        <v>446</v>
      </c>
      <c r="Q4995" s="19" t="s">
        <v>6062</v>
      </c>
      <c r="R4995" s="41" t="s">
        <v>459</v>
      </c>
      <c r="S4995" s="19" t="s">
        <v>523</v>
      </c>
      <c r="T4995" s="28" t="s">
        <v>8947</v>
      </c>
      <c r="U4995" s="17">
        <v>7</v>
      </c>
      <c r="V4995" s="20" t="s">
        <v>593</v>
      </c>
      <c r="W4995" s="18" t="s">
        <v>4621</v>
      </c>
      <c r="X4995" s="18" t="s">
        <v>451</v>
      </c>
      <c r="Y4995" s="29" t="s">
        <v>1016</v>
      </c>
      <c r="Z4995" s="61"/>
    </row>
    <row r="4996" spans="1:26" s="161" customFormat="1" ht="19.5" customHeight="1" x14ac:dyDescent="0.25">
      <c r="A4996" s="50" t="s">
        <v>237</v>
      </c>
      <c r="B4996" s="27">
        <v>8</v>
      </c>
      <c r="C4996" s="27">
        <v>1</v>
      </c>
      <c r="D4996" s="27">
        <v>2.5</v>
      </c>
      <c r="E4996" s="27">
        <v>0</v>
      </c>
      <c r="F4996" s="27">
        <v>4</v>
      </c>
      <c r="G4996" s="27">
        <v>4</v>
      </c>
      <c r="H4996" s="27">
        <v>0</v>
      </c>
      <c r="I4996" s="27">
        <v>5.5</v>
      </c>
      <c r="J4996" s="27">
        <v>0</v>
      </c>
      <c r="K4996" s="27">
        <v>2</v>
      </c>
      <c r="L4996" s="112"/>
      <c r="M4996" s="27">
        <f t="shared" si="157"/>
        <v>27</v>
      </c>
      <c r="N4996" s="27">
        <v>20</v>
      </c>
      <c r="O4996" s="185">
        <f t="shared" si="158"/>
        <v>0.32142857142857145</v>
      </c>
      <c r="P4996" s="55" t="s">
        <v>446</v>
      </c>
      <c r="Q4996" s="19" t="s">
        <v>8334</v>
      </c>
      <c r="R4996" s="41" t="s">
        <v>603</v>
      </c>
      <c r="S4996" s="19" t="s">
        <v>540</v>
      </c>
      <c r="T4996" s="28" t="s">
        <v>8181</v>
      </c>
      <c r="U4996" s="17">
        <v>7</v>
      </c>
      <c r="V4996" s="20" t="s">
        <v>8328</v>
      </c>
      <c r="W4996" s="18" t="s">
        <v>753</v>
      </c>
      <c r="X4996" s="18" t="s">
        <v>855</v>
      </c>
      <c r="Y4996" s="29" t="s">
        <v>1016</v>
      </c>
      <c r="Z4996" s="61"/>
    </row>
    <row r="4997" spans="1:26" s="161" customFormat="1" ht="19.5" customHeight="1" x14ac:dyDescent="0.25">
      <c r="A4997" s="50" t="s">
        <v>201</v>
      </c>
      <c r="B4997" s="27">
        <v>6</v>
      </c>
      <c r="C4997" s="27">
        <v>3</v>
      </c>
      <c r="D4997" s="27">
        <v>9</v>
      </c>
      <c r="E4997" s="27">
        <v>0</v>
      </c>
      <c r="F4997" s="27">
        <v>3</v>
      </c>
      <c r="G4997" s="27">
        <v>2</v>
      </c>
      <c r="H4997" s="27">
        <v>0</v>
      </c>
      <c r="I4997" s="27">
        <v>2</v>
      </c>
      <c r="J4997" s="27">
        <v>0</v>
      </c>
      <c r="K4997" s="27">
        <v>2</v>
      </c>
      <c r="L4997" s="112"/>
      <c r="M4997" s="27">
        <f t="shared" si="157"/>
        <v>27</v>
      </c>
      <c r="N4997" s="27">
        <v>5</v>
      </c>
      <c r="O4997" s="185">
        <f t="shared" si="158"/>
        <v>0.32142857142857145</v>
      </c>
      <c r="P4997" s="55" t="s">
        <v>446</v>
      </c>
      <c r="Q4997" s="19" t="s">
        <v>2990</v>
      </c>
      <c r="R4997" s="41" t="s">
        <v>861</v>
      </c>
      <c r="S4997" s="19" t="s">
        <v>616</v>
      </c>
      <c r="T4997" s="122" t="s">
        <v>2966</v>
      </c>
      <c r="U4997" s="17">
        <v>7</v>
      </c>
      <c r="V4997" s="20" t="s">
        <v>682</v>
      </c>
      <c r="W4997" s="18" t="s">
        <v>3007</v>
      </c>
      <c r="X4997" s="18" t="s">
        <v>916</v>
      </c>
      <c r="Y4997" s="29" t="s">
        <v>463</v>
      </c>
      <c r="Z4997" s="61"/>
    </row>
    <row r="4998" spans="1:26" s="161" customFormat="1" ht="19.5" customHeight="1" x14ac:dyDescent="0.25">
      <c r="A4998" s="50" t="s">
        <v>220</v>
      </c>
      <c r="B4998" s="27">
        <v>7</v>
      </c>
      <c r="C4998" s="27">
        <v>5</v>
      </c>
      <c r="D4998" s="27">
        <v>2</v>
      </c>
      <c r="E4998" s="27">
        <v>0</v>
      </c>
      <c r="F4998" s="27">
        <v>3</v>
      </c>
      <c r="G4998" s="27">
        <v>0</v>
      </c>
      <c r="H4998" s="27">
        <v>1</v>
      </c>
      <c r="I4998" s="27">
        <v>6</v>
      </c>
      <c r="J4998" s="27">
        <v>0</v>
      </c>
      <c r="K4998" s="27">
        <v>3</v>
      </c>
      <c r="L4998" s="112"/>
      <c r="M4998" s="27">
        <f t="shared" si="157"/>
        <v>27</v>
      </c>
      <c r="N4998" s="27">
        <v>7</v>
      </c>
      <c r="O4998" s="185">
        <f t="shared" si="158"/>
        <v>0.32142857142857145</v>
      </c>
      <c r="P4998" s="55" t="s">
        <v>446</v>
      </c>
      <c r="Q4998" s="19" t="s">
        <v>1952</v>
      </c>
      <c r="R4998" s="41" t="s">
        <v>448</v>
      </c>
      <c r="S4998" s="19" t="s">
        <v>540</v>
      </c>
      <c r="T4998" s="28" t="s">
        <v>7641</v>
      </c>
      <c r="U4998" s="17">
        <v>7</v>
      </c>
      <c r="V4998" s="20" t="s">
        <v>637</v>
      </c>
      <c r="W4998" s="18" t="s">
        <v>7646</v>
      </c>
      <c r="X4998" s="18" t="s">
        <v>1403</v>
      </c>
      <c r="Y4998" s="29" t="s">
        <v>569</v>
      </c>
      <c r="Z4998" s="61"/>
    </row>
    <row r="4999" spans="1:26" s="161" customFormat="1" ht="19.5" customHeight="1" x14ac:dyDescent="0.25">
      <c r="A4999" s="50" t="s">
        <v>220</v>
      </c>
      <c r="B4999" s="27">
        <v>7</v>
      </c>
      <c r="C4999" s="27">
        <v>5</v>
      </c>
      <c r="D4999" s="27">
        <v>2</v>
      </c>
      <c r="E4999" s="27">
        <v>0</v>
      </c>
      <c r="F4999" s="27">
        <v>3</v>
      </c>
      <c r="G4999" s="27">
        <v>0</v>
      </c>
      <c r="H4999" s="27">
        <v>1</v>
      </c>
      <c r="I4999" s="27">
        <v>6</v>
      </c>
      <c r="J4999" s="27">
        <v>0</v>
      </c>
      <c r="K4999" s="27">
        <v>3</v>
      </c>
      <c r="L4999" s="112"/>
      <c r="M4999" s="27">
        <f t="shared" si="157"/>
        <v>27</v>
      </c>
      <c r="N4999" s="27">
        <v>7</v>
      </c>
      <c r="O4999" s="185">
        <f t="shared" si="158"/>
        <v>0.32142857142857145</v>
      </c>
      <c r="P4999" s="55" t="s">
        <v>446</v>
      </c>
      <c r="Q4999" s="19" t="s">
        <v>1952</v>
      </c>
      <c r="R4999" s="41" t="s">
        <v>448</v>
      </c>
      <c r="S4999" s="19" t="s">
        <v>540</v>
      </c>
      <c r="T4999" s="28" t="s">
        <v>7641</v>
      </c>
      <c r="U4999" s="17">
        <v>7</v>
      </c>
      <c r="V4999" s="20" t="s">
        <v>637</v>
      </c>
      <c r="W4999" s="18" t="s">
        <v>7646</v>
      </c>
      <c r="X4999" s="18" t="s">
        <v>1403</v>
      </c>
      <c r="Y4999" s="29" t="s">
        <v>569</v>
      </c>
      <c r="Z4999" s="61"/>
    </row>
    <row r="5000" spans="1:26" s="161" customFormat="1" ht="19.5" customHeight="1" x14ac:dyDescent="0.25">
      <c r="A5000" s="50" t="s">
        <v>4606</v>
      </c>
      <c r="B5000" s="27">
        <v>7</v>
      </c>
      <c r="C5000" s="27">
        <v>4</v>
      </c>
      <c r="D5000" s="27">
        <v>2</v>
      </c>
      <c r="E5000" s="27">
        <v>2</v>
      </c>
      <c r="F5000" s="27">
        <v>3</v>
      </c>
      <c r="G5000" s="27">
        <v>1</v>
      </c>
      <c r="H5000" s="27">
        <v>2</v>
      </c>
      <c r="I5000" s="27">
        <v>5</v>
      </c>
      <c r="J5000" s="27">
        <v>0</v>
      </c>
      <c r="K5000" s="27">
        <v>1</v>
      </c>
      <c r="L5000" s="112"/>
      <c r="M5000" s="27">
        <f t="shared" si="157"/>
        <v>27</v>
      </c>
      <c r="N5000" s="27">
        <v>18</v>
      </c>
      <c r="O5000" s="185">
        <f t="shared" si="158"/>
        <v>0.32142857142857145</v>
      </c>
      <c r="P5000" s="55" t="s">
        <v>446</v>
      </c>
      <c r="Q5000" s="19" t="s">
        <v>6696</v>
      </c>
      <c r="R5000" s="41" t="s">
        <v>478</v>
      </c>
      <c r="S5000" s="19" t="s">
        <v>486</v>
      </c>
      <c r="T5000" s="28" t="s">
        <v>7778</v>
      </c>
      <c r="U5000" s="17">
        <v>7</v>
      </c>
      <c r="V5000" s="20" t="s">
        <v>593</v>
      </c>
      <c r="W5000" s="18" t="s">
        <v>8047</v>
      </c>
      <c r="X5000" s="18" t="s">
        <v>451</v>
      </c>
      <c r="Y5000" s="29" t="s">
        <v>513</v>
      </c>
      <c r="Z5000" s="61"/>
    </row>
    <row r="5001" spans="1:26" s="161" customFormat="1" ht="19.5" customHeight="1" x14ac:dyDescent="0.25">
      <c r="A5001" s="50" t="s">
        <v>6063</v>
      </c>
      <c r="B5001" s="27">
        <v>8</v>
      </c>
      <c r="C5001" s="27">
        <v>3</v>
      </c>
      <c r="D5001" s="27">
        <v>2</v>
      </c>
      <c r="E5001" s="27">
        <v>0</v>
      </c>
      <c r="F5001" s="27">
        <v>1</v>
      </c>
      <c r="G5001" s="27">
        <v>2</v>
      </c>
      <c r="H5001" s="27">
        <v>2</v>
      </c>
      <c r="I5001" s="27">
        <v>4</v>
      </c>
      <c r="J5001" s="27">
        <v>4</v>
      </c>
      <c r="K5001" s="27">
        <v>1</v>
      </c>
      <c r="L5001" s="112"/>
      <c r="M5001" s="27">
        <f t="shared" si="157"/>
        <v>27</v>
      </c>
      <c r="N5001" s="27">
        <v>8</v>
      </c>
      <c r="O5001" s="185">
        <f t="shared" si="158"/>
        <v>0.32142857142857145</v>
      </c>
      <c r="P5001" s="55" t="s">
        <v>446</v>
      </c>
      <c r="Q5001" s="19" t="s">
        <v>6064</v>
      </c>
      <c r="R5001" s="41" t="s">
        <v>873</v>
      </c>
      <c r="S5001" s="19" t="s">
        <v>1055</v>
      </c>
      <c r="T5001" s="28" t="s">
        <v>8947</v>
      </c>
      <c r="U5001" s="17">
        <v>7</v>
      </c>
      <c r="V5001" s="20" t="s">
        <v>1161</v>
      </c>
      <c r="W5001" s="18" t="s">
        <v>4398</v>
      </c>
      <c r="X5001" s="18" t="s">
        <v>651</v>
      </c>
      <c r="Y5001" s="29" t="s">
        <v>2094</v>
      </c>
      <c r="Z5001" s="61"/>
    </row>
    <row r="5002" spans="1:26" s="161" customFormat="1" ht="19.5" customHeight="1" x14ac:dyDescent="0.25">
      <c r="A5002" s="50" t="s">
        <v>6065</v>
      </c>
      <c r="B5002" s="27">
        <v>5</v>
      </c>
      <c r="C5002" s="27">
        <v>8</v>
      </c>
      <c r="D5002" s="27">
        <v>5</v>
      </c>
      <c r="E5002" s="27">
        <v>2</v>
      </c>
      <c r="F5002" s="27">
        <v>0</v>
      </c>
      <c r="G5002" s="27">
        <v>1</v>
      </c>
      <c r="H5002" s="27">
        <v>0</v>
      </c>
      <c r="I5002" s="27">
        <v>5</v>
      </c>
      <c r="J5002" s="27">
        <v>0</v>
      </c>
      <c r="K5002" s="27">
        <v>1</v>
      </c>
      <c r="L5002" s="112"/>
      <c r="M5002" s="27">
        <f t="shared" si="157"/>
        <v>27</v>
      </c>
      <c r="N5002" s="27">
        <v>8</v>
      </c>
      <c r="O5002" s="185">
        <f t="shared" si="158"/>
        <v>0.32142857142857145</v>
      </c>
      <c r="P5002" s="55" t="s">
        <v>446</v>
      </c>
      <c r="Q5002" s="19" t="s">
        <v>2959</v>
      </c>
      <c r="R5002" s="41" t="s">
        <v>539</v>
      </c>
      <c r="S5002" s="19" t="s">
        <v>546</v>
      </c>
      <c r="T5002" s="28" t="s">
        <v>8947</v>
      </c>
      <c r="U5002" s="17">
        <v>7</v>
      </c>
      <c r="V5002" s="20" t="s">
        <v>1161</v>
      </c>
      <c r="W5002" s="18" t="s">
        <v>4398</v>
      </c>
      <c r="X5002" s="18" t="s">
        <v>651</v>
      </c>
      <c r="Y5002" s="29" t="s">
        <v>2094</v>
      </c>
      <c r="Z5002" s="61"/>
    </row>
    <row r="5003" spans="1:26" s="161" customFormat="1" ht="19.5" customHeight="1" x14ac:dyDescent="0.25">
      <c r="A5003" s="50" t="s">
        <v>206</v>
      </c>
      <c r="B5003" s="27">
        <v>9</v>
      </c>
      <c r="C5003" s="27">
        <v>6</v>
      </c>
      <c r="D5003" s="27">
        <v>0.5</v>
      </c>
      <c r="E5003" s="27">
        <v>0</v>
      </c>
      <c r="F5003" s="27">
        <v>2</v>
      </c>
      <c r="G5003" s="27">
        <v>0</v>
      </c>
      <c r="H5003" s="27">
        <v>0</v>
      </c>
      <c r="I5003" s="27">
        <v>3.5</v>
      </c>
      <c r="J5003" s="27">
        <v>2</v>
      </c>
      <c r="K5003" s="27">
        <v>4</v>
      </c>
      <c r="L5003" s="112"/>
      <c r="M5003" s="27">
        <f t="shared" si="157"/>
        <v>27</v>
      </c>
      <c r="N5003" s="27">
        <v>8</v>
      </c>
      <c r="O5003" s="185">
        <f t="shared" si="158"/>
        <v>0.32142857142857145</v>
      </c>
      <c r="P5003" s="55" t="s">
        <v>446</v>
      </c>
      <c r="Q5003" s="19" t="s">
        <v>7636</v>
      </c>
      <c r="R5003" s="41" t="s">
        <v>564</v>
      </c>
      <c r="S5003" s="19" t="s">
        <v>556</v>
      </c>
      <c r="T5003" s="28" t="s">
        <v>7569</v>
      </c>
      <c r="U5003" s="17">
        <v>7</v>
      </c>
      <c r="V5003" s="20" t="s">
        <v>645</v>
      </c>
      <c r="W5003" s="18" t="s">
        <v>1222</v>
      </c>
      <c r="X5003" s="18" t="s">
        <v>1377</v>
      </c>
      <c r="Y5003" s="29" t="s">
        <v>1126</v>
      </c>
      <c r="Z5003" s="61"/>
    </row>
    <row r="5004" spans="1:26" s="161" customFormat="1" ht="19.5" customHeight="1" x14ac:dyDescent="0.25">
      <c r="A5004" s="50" t="s">
        <v>208</v>
      </c>
      <c r="B5004" s="27">
        <v>7</v>
      </c>
      <c r="C5004" s="27">
        <v>7</v>
      </c>
      <c r="D5004" s="27">
        <v>0</v>
      </c>
      <c r="E5004" s="27">
        <v>0</v>
      </c>
      <c r="F5004" s="27">
        <v>5</v>
      </c>
      <c r="G5004" s="27">
        <v>0</v>
      </c>
      <c r="H5004" s="27">
        <v>0</v>
      </c>
      <c r="I5004" s="27">
        <v>4.5</v>
      </c>
      <c r="J5004" s="27">
        <v>0</v>
      </c>
      <c r="K5004" s="27">
        <v>3</v>
      </c>
      <c r="L5004" s="112"/>
      <c r="M5004" s="27">
        <f t="shared" si="157"/>
        <v>26.5</v>
      </c>
      <c r="N5004" s="27">
        <v>21</v>
      </c>
      <c r="O5004" s="185">
        <f t="shared" si="158"/>
        <v>0.31547619047619047</v>
      </c>
      <c r="P5004" s="55" t="s">
        <v>446</v>
      </c>
      <c r="Q5004" s="19" t="s">
        <v>8335</v>
      </c>
      <c r="R5004" s="41" t="s">
        <v>705</v>
      </c>
      <c r="S5004" s="19" t="s">
        <v>942</v>
      </c>
      <c r="T5004" s="28" t="s">
        <v>8181</v>
      </c>
      <c r="U5004" s="17">
        <v>7</v>
      </c>
      <c r="V5004" s="20" t="s">
        <v>3396</v>
      </c>
      <c r="W5004" s="18" t="s">
        <v>3161</v>
      </c>
      <c r="X5004" s="18" t="s">
        <v>916</v>
      </c>
      <c r="Y5004" s="29" t="s">
        <v>1126</v>
      </c>
      <c r="Z5004" s="61"/>
    </row>
    <row r="5005" spans="1:26" s="161" customFormat="1" ht="19.5" customHeight="1" x14ac:dyDescent="0.25">
      <c r="A5005" s="50" t="s">
        <v>211</v>
      </c>
      <c r="B5005" s="27">
        <v>9</v>
      </c>
      <c r="C5005" s="27">
        <v>6</v>
      </c>
      <c r="D5005" s="27">
        <v>5</v>
      </c>
      <c r="E5005" s="27">
        <v>0</v>
      </c>
      <c r="F5005" s="27">
        <v>0</v>
      </c>
      <c r="G5005" s="27">
        <v>1</v>
      </c>
      <c r="H5005" s="27">
        <v>0</v>
      </c>
      <c r="I5005" s="27">
        <v>4.5</v>
      </c>
      <c r="J5005" s="27">
        <v>0</v>
      </c>
      <c r="K5005" s="27">
        <v>1</v>
      </c>
      <c r="L5005" s="112"/>
      <c r="M5005" s="27">
        <f t="shared" si="157"/>
        <v>26.5</v>
      </c>
      <c r="N5005" s="27">
        <v>11</v>
      </c>
      <c r="O5005" s="185">
        <f t="shared" si="158"/>
        <v>0.31547619047619047</v>
      </c>
      <c r="P5005" s="55" t="s">
        <v>446</v>
      </c>
      <c r="Q5005" s="19" t="s">
        <v>4452</v>
      </c>
      <c r="R5005" s="41" t="s">
        <v>607</v>
      </c>
      <c r="S5005" s="19" t="s">
        <v>474</v>
      </c>
      <c r="T5005" s="28" t="s">
        <v>3120</v>
      </c>
      <c r="U5005" s="17">
        <v>7</v>
      </c>
      <c r="V5005" s="20" t="s">
        <v>519</v>
      </c>
      <c r="W5005" s="18" t="s">
        <v>4442</v>
      </c>
      <c r="X5005" s="18" t="s">
        <v>771</v>
      </c>
      <c r="Y5005" s="29" t="s">
        <v>1016</v>
      </c>
      <c r="Z5005" s="61"/>
    </row>
    <row r="5006" spans="1:26" s="161" customFormat="1" ht="19.5" customHeight="1" x14ac:dyDescent="0.25">
      <c r="A5006" s="50" t="s">
        <v>216</v>
      </c>
      <c r="B5006" s="27">
        <v>8</v>
      </c>
      <c r="C5006" s="27">
        <v>4</v>
      </c>
      <c r="D5006" s="27">
        <v>0</v>
      </c>
      <c r="E5006" s="27">
        <v>0</v>
      </c>
      <c r="F5006" s="27">
        <v>1</v>
      </c>
      <c r="G5006" s="27">
        <v>4</v>
      </c>
      <c r="H5006" s="27">
        <v>0</v>
      </c>
      <c r="I5006" s="27">
        <v>6.5</v>
      </c>
      <c r="J5006" s="27">
        <v>2</v>
      </c>
      <c r="K5006" s="27">
        <v>1</v>
      </c>
      <c r="L5006" s="112"/>
      <c r="M5006" s="27">
        <f t="shared" si="157"/>
        <v>26.5</v>
      </c>
      <c r="N5006" s="27">
        <v>3</v>
      </c>
      <c r="O5006" s="185">
        <f t="shared" si="158"/>
        <v>0.31547619047619047</v>
      </c>
      <c r="P5006" s="55" t="s">
        <v>446</v>
      </c>
      <c r="Q5006" s="19" t="s">
        <v>3427</v>
      </c>
      <c r="R5006" s="41" t="s">
        <v>491</v>
      </c>
      <c r="S5006" s="19" t="s">
        <v>599</v>
      </c>
      <c r="T5006" s="28" t="s">
        <v>8132</v>
      </c>
      <c r="U5006" s="17">
        <v>7</v>
      </c>
      <c r="V5006" s="20" t="s">
        <v>682</v>
      </c>
      <c r="W5006" s="18" t="s">
        <v>4328</v>
      </c>
      <c r="X5006" s="18" t="s">
        <v>1377</v>
      </c>
      <c r="Y5006" s="29" t="s">
        <v>452</v>
      </c>
      <c r="Z5006" s="61"/>
    </row>
    <row r="5007" spans="1:26" s="161" customFormat="1" ht="19.5" customHeight="1" x14ac:dyDescent="0.25">
      <c r="A5007" s="50" t="s">
        <v>219</v>
      </c>
      <c r="B5007" s="31">
        <v>7</v>
      </c>
      <c r="C5007" s="31">
        <v>6</v>
      </c>
      <c r="D5007" s="31">
        <v>0</v>
      </c>
      <c r="E5007" s="31">
        <v>0</v>
      </c>
      <c r="F5007" s="31">
        <v>1.5</v>
      </c>
      <c r="G5007" s="31">
        <v>2</v>
      </c>
      <c r="H5007" s="31">
        <v>1</v>
      </c>
      <c r="I5007" s="31">
        <v>5</v>
      </c>
      <c r="J5007" s="31">
        <v>0</v>
      </c>
      <c r="K5007" s="31">
        <v>4</v>
      </c>
      <c r="L5007" s="124"/>
      <c r="M5007" s="27">
        <f t="shared" si="157"/>
        <v>26.5</v>
      </c>
      <c r="N5007" s="31">
        <v>11</v>
      </c>
      <c r="O5007" s="185">
        <f t="shared" si="158"/>
        <v>0.31547619047619047</v>
      </c>
      <c r="P5007" s="65" t="s">
        <v>446</v>
      </c>
      <c r="Q5007" s="19" t="s">
        <v>4023</v>
      </c>
      <c r="R5007" s="41" t="s">
        <v>515</v>
      </c>
      <c r="S5007" s="19" t="s">
        <v>821</v>
      </c>
      <c r="T5007" s="28" t="s">
        <v>3670</v>
      </c>
      <c r="U5007" s="32">
        <v>7</v>
      </c>
      <c r="V5007" s="20" t="s">
        <v>682</v>
      </c>
      <c r="W5007" s="33" t="s">
        <v>5848</v>
      </c>
      <c r="X5007" s="33" t="s">
        <v>855</v>
      </c>
      <c r="Y5007" s="34" t="s">
        <v>474</v>
      </c>
      <c r="Z5007" s="61"/>
    </row>
    <row r="5008" spans="1:26" s="161" customFormat="1" ht="19.5" customHeight="1" x14ac:dyDescent="0.25">
      <c r="A5008" s="50" t="s">
        <v>201</v>
      </c>
      <c r="B5008" s="27">
        <v>7</v>
      </c>
      <c r="C5008" s="27">
        <v>6</v>
      </c>
      <c r="D5008" s="27">
        <v>2</v>
      </c>
      <c r="E5008" s="27">
        <v>0</v>
      </c>
      <c r="F5008" s="27">
        <v>1.5</v>
      </c>
      <c r="G5008" s="27">
        <v>2</v>
      </c>
      <c r="H5008" s="27">
        <v>0</v>
      </c>
      <c r="I5008" s="27">
        <v>4</v>
      </c>
      <c r="J5008" s="27">
        <v>2</v>
      </c>
      <c r="K5008" s="27">
        <v>2</v>
      </c>
      <c r="L5008" s="112"/>
      <c r="M5008" s="27">
        <f t="shared" si="157"/>
        <v>26.5</v>
      </c>
      <c r="N5008" s="27">
        <v>8</v>
      </c>
      <c r="O5008" s="185">
        <f t="shared" si="158"/>
        <v>0.31547619047619047</v>
      </c>
      <c r="P5008" s="55" t="s">
        <v>446</v>
      </c>
      <c r="Q5008" s="19" t="s">
        <v>2271</v>
      </c>
      <c r="R5008" s="41" t="s">
        <v>459</v>
      </c>
      <c r="S5008" s="19" t="s">
        <v>486</v>
      </c>
      <c r="T5008" s="28" t="s">
        <v>7641</v>
      </c>
      <c r="U5008" s="17">
        <v>7</v>
      </c>
      <c r="V5008" s="20" t="s">
        <v>682</v>
      </c>
      <c r="W5008" s="18" t="s">
        <v>7642</v>
      </c>
      <c r="X5008" s="18" t="s">
        <v>451</v>
      </c>
      <c r="Y5008" s="29" t="s">
        <v>7643</v>
      </c>
      <c r="Z5008" s="61"/>
    </row>
    <row r="5009" spans="1:26" s="161" customFormat="1" ht="19.5" customHeight="1" x14ac:dyDescent="0.25">
      <c r="A5009" s="50" t="s">
        <v>201</v>
      </c>
      <c r="B5009" s="27">
        <v>7</v>
      </c>
      <c r="C5009" s="27">
        <v>6</v>
      </c>
      <c r="D5009" s="27">
        <v>2</v>
      </c>
      <c r="E5009" s="27">
        <v>0</v>
      </c>
      <c r="F5009" s="27">
        <v>1.5</v>
      </c>
      <c r="G5009" s="27">
        <v>2</v>
      </c>
      <c r="H5009" s="27">
        <v>0</v>
      </c>
      <c r="I5009" s="27">
        <v>4</v>
      </c>
      <c r="J5009" s="27">
        <v>2</v>
      </c>
      <c r="K5009" s="27">
        <v>2</v>
      </c>
      <c r="L5009" s="112"/>
      <c r="M5009" s="27">
        <f t="shared" si="157"/>
        <v>26.5</v>
      </c>
      <c r="N5009" s="27">
        <v>8</v>
      </c>
      <c r="O5009" s="185">
        <f t="shared" si="158"/>
        <v>0.31547619047619047</v>
      </c>
      <c r="P5009" s="55" t="s">
        <v>446</v>
      </c>
      <c r="Q5009" s="19" t="s">
        <v>2271</v>
      </c>
      <c r="R5009" s="41" t="s">
        <v>459</v>
      </c>
      <c r="S5009" s="19" t="s">
        <v>486</v>
      </c>
      <c r="T5009" s="28" t="s">
        <v>7641</v>
      </c>
      <c r="U5009" s="17">
        <v>7</v>
      </c>
      <c r="V5009" s="20" t="s">
        <v>682</v>
      </c>
      <c r="W5009" s="18" t="s">
        <v>7642</v>
      </c>
      <c r="X5009" s="18" t="s">
        <v>451</v>
      </c>
      <c r="Y5009" s="29" t="s">
        <v>7643</v>
      </c>
      <c r="Z5009" s="61"/>
    </row>
    <row r="5010" spans="1:26" s="161" customFormat="1" ht="19.5" customHeight="1" x14ac:dyDescent="0.25">
      <c r="A5010" s="50" t="s">
        <v>224</v>
      </c>
      <c r="B5010" s="27">
        <v>8</v>
      </c>
      <c r="C5010" s="27">
        <v>7</v>
      </c>
      <c r="D5010" s="27">
        <v>0.5</v>
      </c>
      <c r="E5010" s="27">
        <v>0</v>
      </c>
      <c r="F5010" s="27">
        <v>0</v>
      </c>
      <c r="G5010" s="27">
        <v>3</v>
      </c>
      <c r="H5010" s="27">
        <v>0</v>
      </c>
      <c r="I5010" s="27">
        <v>6</v>
      </c>
      <c r="J5010" s="27">
        <v>0</v>
      </c>
      <c r="K5010" s="27">
        <v>2</v>
      </c>
      <c r="L5010" s="112"/>
      <c r="M5010" s="27">
        <f t="shared" si="157"/>
        <v>26.5</v>
      </c>
      <c r="N5010" s="27">
        <v>8</v>
      </c>
      <c r="O5010" s="185">
        <f t="shared" si="158"/>
        <v>0.31547619047619047</v>
      </c>
      <c r="P5010" s="55" t="s">
        <v>446</v>
      </c>
      <c r="Q5010" s="19" t="s">
        <v>7649</v>
      </c>
      <c r="R5010" s="41" t="s">
        <v>603</v>
      </c>
      <c r="S5010" s="19" t="s">
        <v>474</v>
      </c>
      <c r="T5010" s="28" t="s">
        <v>7641</v>
      </c>
      <c r="U5010" s="17">
        <v>7</v>
      </c>
      <c r="V5010" s="20" t="s">
        <v>637</v>
      </c>
      <c r="W5010" s="18" t="s">
        <v>7646</v>
      </c>
      <c r="X5010" s="18" t="s">
        <v>1403</v>
      </c>
      <c r="Y5010" s="29" t="s">
        <v>569</v>
      </c>
      <c r="Z5010" s="61"/>
    </row>
    <row r="5011" spans="1:26" s="161" customFormat="1" ht="19.5" customHeight="1" x14ac:dyDescent="0.25">
      <c r="A5011" s="50" t="s">
        <v>224</v>
      </c>
      <c r="B5011" s="27">
        <v>8</v>
      </c>
      <c r="C5011" s="27">
        <v>7</v>
      </c>
      <c r="D5011" s="27">
        <v>0.5</v>
      </c>
      <c r="E5011" s="27">
        <v>0</v>
      </c>
      <c r="F5011" s="27">
        <v>0</v>
      </c>
      <c r="G5011" s="27">
        <v>3</v>
      </c>
      <c r="H5011" s="27">
        <v>0</v>
      </c>
      <c r="I5011" s="27">
        <v>6</v>
      </c>
      <c r="J5011" s="27">
        <v>0</v>
      </c>
      <c r="K5011" s="27">
        <v>2</v>
      </c>
      <c r="L5011" s="112"/>
      <c r="M5011" s="27">
        <f t="shared" si="157"/>
        <v>26.5</v>
      </c>
      <c r="N5011" s="27">
        <v>8</v>
      </c>
      <c r="O5011" s="185">
        <f t="shared" si="158"/>
        <v>0.31547619047619047</v>
      </c>
      <c r="P5011" s="55" t="s">
        <v>446</v>
      </c>
      <c r="Q5011" s="19" t="s">
        <v>7649</v>
      </c>
      <c r="R5011" s="41" t="s">
        <v>603</v>
      </c>
      <c r="S5011" s="19" t="s">
        <v>474</v>
      </c>
      <c r="T5011" s="28" t="s">
        <v>7641</v>
      </c>
      <c r="U5011" s="17">
        <v>7</v>
      </c>
      <c r="V5011" s="20" t="s">
        <v>637</v>
      </c>
      <c r="W5011" s="18" t="s">
        <v>7646</v>
      </c>
      <c r="X5011" s="18" t="s">
        <v>1403</v>
      </c>
      <c r="Y5011" s="29" t="s">
        <v>569</v>
      </c>
      <c r="Z5011" s="61"/>
    </row>
    <row r="5012" spans="1:26" s="161" customFormat="1" ht="19.5" customHeight="1" x14ac:dyDescent="0.25">
      <c r="A5012" s="50" t="s">
        <v>210</v>
      </c>
      <c r="B5012" s="27">
        <v>7</v>
      </c>
      <c r="C5012" s="27">
        <v>9</v>
      </c>
      <c r="D5012" s="27">
        <v>3</v>
      </c>
      <c r="E5012" s="27">
        <v>0</v>
      </c>
      <c r="F5012" s="27">
        <v>1</v>
      </c>
      <c r="G5012" s="27">
        <v>2</v>
      </c>
      <c r="H5012" s="27">
        <v>0</v>
      </c>
      <c r="I5012" s="27">
        <v>3.5</v>
      </c>
      <c r="J5012" s="27">
        <v>0</v>
      </c>
      <c r="K5012" s="27">
        <v>1</v>
      </c>
      <c r="L5012" s="112"/>
      <c r="M5012" s="27">
        <f t="shared" si="157"/>
        <v>26.5</v>
      </c>
      <c r="N5012" s="27">
        <v>23</v>
      </c>
      <c r="O5012" s="185">
        <f t="shared" si="158"/>
        <v>0.31547619047619047</v>
      </c>
      <c r="P5012" s="55" t="s">
        <v>446</v>
      </c>
      <c r="Q5012" s="19" t="s">
        <v>557</v>
      </c>
      <c r="R5012" s="41" t="s">
        <v>558</v>
      </c>
      <c r="S5012" s="19" t="s">
        <v>559</v>
      </c>
      <c r="T5012" s="28" t="s">
        <v>681</v>
      </c>
      <c r="U5012" s="17">
        <v>7</v>
      </c>
      <c r="V5012" s="20" t="s">
        <v>537</v>
      </c>
      <c r="W5012" s="18" t="s">
        <v>694</v>
      </c>
      <c r="X5012" s="18" t="s">
        <v>451</v>
      </c>
      <c r="Y5012" s="29" t="s">
        <v>486</v>
      </c>
      <c r="Z5012" s="61"/>
    </row>
    <row r="5013" spans="1:26" s="161" customFormat="1" ht="19.5" customHeight="1" x14ac:dyDescent="0.25">
      <c r="A5013" s="50" t="s">
        <v>232</v>
      </c>
      <c r="B5013" s="27">
        <v>7</v>
      </c>
      <c r="C5013" s="27">
        <v>5</v>
      </c>
      <c r="D5013" s="27">
        <v>3</v>
      </c>
      <c r="E5013" s="27">
        <v>0</v>
      </c>
      <c r="F5013" s="27">
        <v>3</v>
      </c>
      <c r="G5013" s="27">
        <v>1</v>
      </c>
      <c r="H5013" s="27">
        <v>0</v>
      </c>
      <c r="I5013" s="27">
        <v>4.5</v>
      </c>
      <c r="J5013" s="27">
        <v>2</v>
      </c>
      <c r="K5013" s="27">
        <v>1</v>
      </c>
      <c r="L5013" s="112"/>
      <c r="M5013" s="27">
        <f t="shared" si="157"/>
        <v>26.5</v>
      </c>
      <c r="N5013" s="27">
        <v>8</v>
      </c>
      <c r="O5013" s="185">
        <f t="shared" si="158"/>
        <v>0.31547619047619047</v>
      </c>
      <c r="P5013" s="55" t="s">
        <v>446</v>
      </c>
      <c r="Q5013" s="19" t="s">
        <v>1005</v>
      </c>
      <c r="R5013" s="41" t="s">
        <v>550</v>
      </c>
      <c r="S5013" s="19" t="s">
        <v>507</v>
      </c>
      <c r="T5013" s="28" t="s">
        <v>7641</v>
      </c>
      <c r="U5013" s="17">
        <v>7</v>
      </c>
      <c r="V5013" s="20" t="s">
        <v>519</v>
      </c>
      <c r="W5013" s="18" t="s">
        <v>7642</v>
      </c>
      <c r="X5013" s="18" t="s">
        <v>451</v>
      </c>
      <c r="Y5013" s="29" t="s">
        <v>7643</v>
      </c>
      <c r="Z5013" s="61"/>
    </row>
    <row r="5014" spans="1:26" s="161" customFormat="1" ht="19.5" customHeight="1" x14ac:dyDescent="0.25">
      <c r="A5014" s="50" t="s">
        <v>232</v>
      </c>
      <c r="B5014" s="27">
        <v>7</v>
      </c>
      <c r="C5014" s="27">
        <v>5</v>
      </c>
      <c r="D5014" s="27">
        <v>3</v>
      </c>
      <c r="E5014" s="27">
        <v>0</v>
      </c>
      <c r="F5014" s="27">
        <v>3</v>
      </c>
      <c r="G5014" s="27">
        <v>1</v>
      </c>
      <c r="H5014" s="27">
        <v>0</v>
      </c>
      <c r="I5014" s="27">
        <v>4.5</v>
      </c>
      <c r="J5014" s="27">
        <v>2</v>
      </c>
      <c r="K5014" s="27">
        <v>1</v>
      </c>
      <c r="L5014" s="112"/>
      <c r="M5014" s="27">
        <f t="shared" si="157"/>
        <v>26.5</v>
      </c>
      <c r="N5014" s="27">
        <v>8</v>
      </c>
      <c r="O5014" s="185">
        <f t="shared" si="158"/>
        <v>0.31547619047619047</v>
      </c>
      <c r="P5014" s="55" t="s">
        <v>446</v>
      </c>
      <c r="Q5014" s="19" t="s">
        <v>1005</v>
      </c>
      <c r="R5014" s="41" t="s">
        <v>550</v>
      </c>
      <c r="S5014" s="19" t="s">
        <v>507</v>
      </c>
      <c r="T5014" s="28" t="s">
        <v>7641</v>
      </c>
      <c r="U5014" s="17">
        <v>7</v>
      </c>
      <c r="V5014" s="20" t="s">
        <v>519</v>
      </c>
      <c r="W5014" s="18" t="s">
        <v>7642</v>
      </c>
      <c r="X5014" s="18" t="s">
        <v>451</v>
      </c>
      <c r="Y5014" s="29" t="s">
        <v>7643</v>
      </c>
      <c r="Z5014" s="61"/>
    </row>
    <row r="5015" spans="1:26" s="161" customFormat="1" ht="19.5" customHeight="1" x14ac:dyDescent="0.25">
      <c r="A5015" s="50" t="s">
        <v>244</v>
      </c>
      <c r="B5015" s="27">
        <v>8</v>
      </c>
      <c r="C5015" s="27">
        <v>0</v>
      </c>
      <c r="D5015" s="27">
        <v>7.5</v>
      </c>
      <c r="E5015" s="27">
        <v>0</v>
      </c>
      <c r="F5015" s="27">
        <v>2</v>
      </c>
      <c r="G5015" s="27">
        <v>3</v>
      </c>
      <c r="H5015" s="27">
        <v>0</v>
      </c>
      <c r="I5015" s="27">
        <v>5</v>
      </c>
      <c r="J5015" s="27">
        <v>0</v>
      </c>
      <c r="K5015" s="27">
        <v>1</v>
      </c>
      <c r="L5015" s="112"/>
      <c r="M5015" s="27">
        <f t="shared" si="157"/>
        <v>26.5</v>
      </c>
      <c r="N5015" s="27">
        <v>19</v>
      </c>
      <c r="O5015" s="185">
        <f t="shared" si="158"/>
        <v>0.31547619047619047</v>
      </c>
      <c r="P5015" s="55" t="s">
        <v>446</v>
      </c>
      <c r="Q5015" s="19" t="s">
        <v>5098</v>
      </c>
      <c r="R5015" s="41" t="s">
        <v>990</v>
      </c>
      <c r="S5015" s="19" t="s">
        <v>469</v>
      </c>
      <c r="T5015" s="28" t="s">
        <v>7778</v>
      </c>
      <c r="U5015" s="17">
        <v>7</v>
      </c>
      <c r="V5015" s="20" t="s">
        <v>519</v>
      </c>
      <c r="W5015" s="18" t="s">
        <v>2690</v>
      </c>
      <c r="X5015" s="18" t="s">
        <v>771</v>
      </c>
      <c r="Y5015" s="29" t="s">
        <v>599</v>
      </c>
      <c r="Z5015" s="61"/>
    </row>
    <row r="5016" spans="1:26" s="161" customFormat="1" ht="19.5" customHeight="1" x14ac:dyDescent="0.25">
      <c r="A5016" s="50" t="s">
        <v>211</v>
      </c>
      <c r="B5016" s="31">
        <v>7</v>
      </c>
      <c r="C5016" s="31">
        <v>6</v>
      </c>
      <c r="D5016" s="31">
        <v>4.5</v>
      </c>
      <c r="E5016" s="31">
        <v>0</v>
      </c>
      <c r="F5016" s="31">
        <v>0</v>
      </c>
      <c r="G5016" s="31">
        <v>2</v>
      </c>
      <c r="H5016" s="31">
        <v>0</v>
      </c>
      <c r="I5016" s="31">
        <v>4</v>
      </c>
      <c r="J5016" s="31">
        <v>0</v>
      </c>
      <c r="K5016" s="31">
        <v>3</v>
      </c>
      <c r="L5016" s="124"/>
      <c r="M5016" s="27">
        <f t="shared" si="157"/>
        <v>26.5</v>
      </c>
      <c r="N5016" s="31">
        <v>11</v>
      </c>
      <c r="O5016" s="185">
        <f t="shared" si="158"/>
        <v>0.31547619047619047</v>
      </c>
      <c r="P5016" s="65" t="s">
        <v>446</v>
      </c>
      <c r="Q5016" s="19" t="s">
        <v>5040</v>
      </c>
      <c r="R5016" s="41" t="s">
        <v>6824</v>
      </c>
      <c r="S5016" s="19" t="s">
        <v>599</v>
      </c>
      <c r="T5016" s="28" t="s">
        <v>3670</v>
      </c>
      <c r="U5016" s="32">
        <v>7</v>
      </c>
      <c r="V5016" s="20" t="s">
        <v>682</v>
      </c>
      <c r="W5016" s="33" t="s">
        <v>5848</v>
      </c>
      <c r="X5016" s="33" t="s">
        <v>855</v>
      </c>
      <c r="Y5016" s="34" t="s">
        <v>474</v>
      </c>
      <c r="Z5016" s="61"/>
    </row>
    <row r="5017" spans="1:26" s="161" customFormat="1" ht="19.5" customHeight="1" x14ac:dyDescent="0.25">
      <c r="A5017" s="50" t="s">
        <v>212</v>
      </c>
      <c r="B5017" s="27">
        <v>7</v>
      </c>
      <c r="C5017" s="27">
        <v>6</v>
      </c>
      <c r="D5017" s="27">
        <v>3</v>
      </c>
      <c r="E5017" s="27">
        <v>0</v>
      </c>
      <c r="F5017" s="27">
        <v>0.5</v>
      </c>
      <c r="G5017" s="27">
        <v>3</v>
      </c>
      <c r="H5017" s="27">
        <v>0</v>
      </c>
      <c r="I5017" s="27">
        <v>5</v>
      </c>
      <c r="J5017" s="27">
        <v>0</v>
      </c>
      <c r="K5017" s="27">
        <v>2</v>
      </c>
      <c r="L5017" s="112"/>
      <c r="M5017" s="27">
        <f t="shared" si="157"/>
        <v>26.5</v>
      </c>
      <c r="N5017" s="27">
        <v>8</v>
      </c>
      <c r="O5017" s="185">
        <f t="shared" si="158"/>
        <v>0.31547619047619047</v>
      </c>
      <c r="P5017" s="55" t="s">
        <v>446</v>
      </c>
      <c r="Q5017" s="19" t="s">
        <v>7648</v>
      </c>
      <c r="R5017" s="41" t="s">
        <v>941</v>
      </c>
      <c r="S5017" s="19" t="s">
        <v>565</v>
      </c>
      <c r="T5017" s="28" t="s">
        <v>7641</v>
      </c>
      <c r="U5017" s="17">
        <v>7</v>
      </c>
      <c r="V5017" s="20" t="s">
        <v>682</v>
      </c>
      <c r="W5017" s="18" t="s">
        <v>7642</v>
      </c>
      <c r="X5017" s="18" t="s">
        <v>451</v>
      </c>
      <c r="Y5017" s="29" t="s">
        <v>7643</v>
      </c>
      <c r="Z5017" s="61"/>
    </row>
    <row r="5018" spans="1:26" s="161" customFormat="1" ht="19.5" customHeight="1" x14ac:dyDescent="0.25">
      <c r="A5018" s="50" t="s">
        <v>212</v>
      </c>
      <c r="B5018" s="27">
        <v>7</v>
      </c>
      <c r="C5018" s="27">
        <v>6</v>
      </c>
      <c r="D5018" s="27">
        <v>3</v>
      </c>
      <c r="E5018" s="27">
        <v>0</v>
      </c>
      <c r="F5018" s="27">
        <v>0.5</v>
      </c>
      <c r="G5018" s="27">
        <v>3</v>
      </c>
      <c r="H5018" s="27">
        <v>0</v>
      </c>
      <c r="I5018" s="27">
        <v>5</v>
      </c>
      <c r="J5018" s="27">
        <v>0</v>
      </c>
      <c r="K5018" s="27">
        <v>2</v>
      </c>
      <c r="L5018" s="112"/>
      <c r="M5018" s="27">
        <f t="shared" si="157"/>
        <v>26.5</v>
      </c>
      <c r="N5018" s="27">
        <v>8</v>
      </c>
      <c r="O5018" s="185">
        <f t="shared" si="158"/>
        <v>0.31547619047619047</v>
      </c>
      <c r="P5018" s="55" t="s">
        <v>446</v>
      </c>
      <c r="Q5018" s="19" t="s">
        <v>7648</v>
      </c>
      <c r="R5018" s="41" t="s">
        <v>941</v>
      </c>
      <c r="S5018" s="19" t="s">
        <v>565</v>
      </c>
      <c r="T5018" s="28" t="s">
        <v>7641</v>
      </c>
      <c r="U5018" s="17">
        <v>7</v>
      </c>
      <c r="V5018" s="20" t="s">
        <v>682</v>
      </c>
      <c r="W5018" s="18" t="s">
        <v>7642</v>
      </c>
      <c r="X5018" s="18" t="s">
        <v>451</v>
      </c>
      <c r="Y5018" s="29" t="s">
        <v>7643</v>
      </c>
      <c r="Z5018" s="61"/>
    </row>
    <row r="5019" spans="1:26" s="161" customFormat="1" ht="19.5" customHeight="1" x14ac:dyDescent="0.25">
      <c r="A5019" s="50" t="s">
        <v>236</v>
      </c>
      <c r="B5019" s="27">
        <v>8</v>
      </c>
      <c r="C5019" s="27">
        <v>5</v>
      </c>
      <c r="D5019" s="27">
        <v>1</v>
      </c>
      <c r="E5019" s="27">
        <v>0</v>
      </c>
      <c r="F5019" s="27">
        <v>0</v>
      </c>
      <c r="G5019" s="27">
        <v>3</v>
      </c>
      <c r="H5019" s="27">
        <v>1</v>
      </c>
      <c r="I5019" s="27">
        <v>3.5</v>
      </c>
      <c r="J5019" s="27">
        <v>2</v>
      </c>
      <c r="K5019" s="27">
        <v>3</v>
      </c>
      <c r="L5019" s="112"/>
      <c r="M5019" s="27">
        <f t="shared" si="157"/>
        <v>26.5</v>
      </c>
      <c r="N5019" s="27">
        <v>19</v>
      </c>
      <c r="O5019" s="185">
        <f t="shared" si="158"/>
        <v>0.31547619047619047</v>
      </c>
      <c r="P5019" s="55" t="s">
        <v>446</v>
      </c>
      <c r="Q5019" s="19" t="s">
        <v>8023</v>
      </c>
      <c r="R5019" s="41" t="s">
        <v>1224</v>
      </c>
      <c r="S5019" s="19" t="s">
        <v>1016</v>
      </c>
      <c r="T5019" s="28" t="s">
        <v>7778</v>
      </c>
      <c r="U5019" s="17">
        <v>7</v>
      </c>
      <c r="V5019" s="20" t="s">
        <v>519</v>
      </c>
      <c r="W5019" s="18" t="s">
        <v>2690</v>
      </c>
      <c r="X5019" s="18" t="s">
        <v>771</v>
      </c>
      <c r="Y5019" s="29" t="s">
        <v>599</v>
      </c>
      <c r="Z5019" s="61"/>
    </row>
    <row r="5020" spans="1:26" s="161" customFormat="1" ht="19.5" customHeight="1" x14ac:dyDescent="0.25">
      <c r="A5020" s="50" t="s">
        <v>204</v>
      </c>
      <c r="B5020" s="27">
        <v>7</v>
      </c>
      <c r="C5020" s="27">
        <v>7</v>
      </c>
      <c r="D5020" s="27">
        <v>1</v>
      </c>
      <c r="E5020" s="27">
        <v>2</v>
      </c>
      <c r="F5020" s="27">
        <v>3</v>
      </c>
      <c r="G5020" s="27">
        <v>3</v>
      </c>
      <c r="H5020" s="27">
        <v>0</v>
      </c>
      <c r="I5020" s="27">
        <v>2.5</v>
      </c>
      <c r="J5020" s="27">
        <v>0</v>
      </c>
      <c r="K5020" s="27">
        <v>1</v>
      </c>
      <c r="L5020" s="112"/>
      <c r="M5020" s="27">
        <f t="shared" si="157"/>
        <v>26.5</v>
      </c>
      <c r="N5020" s="27">
        <v>3</v>
      </c>
      <c r="O5020" s="185">
        <f t="shared" si="158"/>
        <v>0.31547619047619047</v>
      </c>
      <c r="P5020" s="55" t="s">
        <v>446</v>
      </c>
      <c r="Q5020" s="19" t="s">
        <v>4329</v>
      </c>
      <c r="R5020" s="41" t="s">
        <v>481</v>
      </c>
      <c r="S5020" s="19" t="s">
        <v>474</v>
      </c>
      <c r="T5020" s="28" t="s">
        <v>8132</v>
      </c>
      <c r="U5020" s="17">
        <v>7</v>
      </c>
      <c r="V5020" s="20" t="s">
        <v>609</v>
      </c>
      <c r="W5020" s="18" t="s">
        <v>2483</v>
      </c>
      <c r="X5020" s="18" t="s">
        <v>451</v>
      </c>
      <c r="Y5020" s="29" t="s">
        <v>710</v>
      </c>
      <c r="Z5020" s="61"/>
    </row>
    <row r="5021" spans="1:26" s="161" customFormat="1" ht="19.5" customHeight="1" x14ac:dyDescent="0.25">
      <c r="A5021" s="50" t="s">
        <v>1165</v>
      </c>
      <c r="B5021" s="27">
        <v>7</v>
      </c>
      <c r="C5021" s="27">
        <v>1</v>
      </c>
      <c r="D5021" s="27">
        <v>9</v>
      </c>
      <c r="E5021" s="27">
        <v>4</v>
      </c>
      <c r="F5021" s="27">
        <v>2</v>
      </c>
      <c r="G5021" s="27">
        <v>0</v>
      </c>
      <c r="H5021" s="27">
        <v>0</v>
      </c>
      <c r="I5021" s="27">
        <v>3.5</v>
      </c>
      <c r="J5021" s="27">
        <v>0</v>
      </c>
      <c r="K5021" s="27">
        <v>0</v>
      </c>
      <c r="L5021" s="112"/>
      <c r="M5021" s="27">
        <f t="shared" si="157"/>
        <v>26.5</v>
      </c>
      <c r="N5021" s="27">
        <v>6</v>
      </c>
      <c r="O5021" s="185">
        <f t="shared" si="158"/>
        <v>0.31547619047619047</v>
      </c>
      <c r="P5021" s="55" t="s">
        <v>446</v>
      </c>
      <c r="Q5021" s="19" t="s">
        <v>4608</v>
      </c>
      <c r="R5021" s="41" t="s">
        <v>857</v>
      </c>
      <c r="S5021" s="19" t="s">
        <v>1078</v>
      </c>
      <c r="T5021" s="28" t="s">
        <v>3660</v>
      </c>
      <c r="U5021" s="17">
        <v>7</v>
      </c>
      <c r="V5021" s="20" t="s">
        <v>4130</v>
      </c>
      <c r="W5021" s="18" t="s">
        <v>4583</v>
      </c>
      <c r="X5021" s="18" t="s">
        <v>811</v>
      </c>
      <c r="Y5021" s="29" t="s">
        <v>486</v>
      </c>
      <c r="Z5021" s="61"/>
    </row>
    <row r="5022" spans="1:26" s="161" customFormat="1" ht="19.5" customHeight="1" x14ac:dyDescent="0.25">
      <c r="A5022" s="50" t="s">
        <v>233</v>
      </c>
      <c r="B5022" s="27">
        <v>6</v>
      </c>
      <c r="C5022" s="27">
        <v>10</v>
      </c>
      <c r="D5022" s="27">
        <v>2.5</v>
      </c>
      <c r="E5022" s="27">
        <v>0</v>
      </c>
      <c r="F5022" s="27">
        <v>3</v>
      </c>
      <c r="G5022" s="27">
        <v>0</v>
      </c>
      <c r="H5022" s="27">
        <v>0</v>
      </c>
      <c r="I5022" s="27">
        <v>3.5</v>
      </c>
      <c r="J5022" s="27">
        <v>0</v>
      </c>
      <c r="K5022" s="27">
        <v>1</v>
      </c>
      <c r="L5022" s="112"/>
      <c r="M5022" s="27">
        <f t="shared" si="157"/>
        <v>26</v>
      </c>
      <c r="N5022" s="27">
        <v>9</v>
      </c>
      <c r="O5022" s="185">
        <f t="shared" si="158"/>
        <v>0.30952380952380953</v>
      </c>
      <c r="P5022" s="55" t="s">
        <v>446</v>
      </c>
      <c r="Q5022" s="19" t="s">
        <v>1971</v>
      </c>
      <c r="R5022" s="41" t="s">
        <v>488</v>
      </c>
      <c r="S5022" s="19" t="s">
        <v>469</v>
      </c>
      <c r="T5022" s="28" t="s">
        <v>7641</v>
      </c>
      <c r="U5022" s="17">
        <v>7</v>
      </c>
      <c r="V5022" s="20" t="s">
        <v>519</v>
      </c>
      <c r="W5022" s="18" t="s">
        <v>7642</v>
      </c>
      <c r="X5022" s="18" t="s">
        <v>451</v>
      </c>
      <c r="Y5022" s="29" t="s">
        <v>7643</v>
      </c>
      <c r="Z5022" s="61"/>
    </row>
    <row r="5023" spans="1:26" s="161" customFormat="1" ht="19.5" customHeight="1" x14ac:dyDescent="0.25">
      <c r="A5023" s="50" t="s">
        <v>233</v>
      </c>
      <c r="B5023" s="27">
        <v>6</v>
      </c>
      <c r="C5023" s="27">
        <v>10</v>
      </c>
      <c r="D5023" s="27">
        <v>2.5</v>
      </c>
      <c r="E5023" s="27">
        <v>0</v>
      </c>
      <c r="F5023" s="27">
        <v>3</v>
      </c>
      <c r="G5023" s="27">
        <v>0</v>
      </c>
      <c r="H5023" s="27">
        <v>0</v>
      </c>
      <c r="I5023" s="27">
        <v>3.5</v>
      </c>
      <c r="J5023" s="27">
        <v>0</v>
      </c>
      <c r="K5023" s="27">
        <v>1</v>
      </c>
      <c r="L5023" s="112"/>
      <c r="M5023" s="27">
        <f t="shared" si="157"/>
        <v>26</v>
      </c>
      <c r="N5023" s="27">
        <v>9</v>
      </c>
      <c r="O5023" s="185">
        <f t="shared" si="158"/>
        <v>0.30952380952380953</v>
      </c>
      <c r="P5023" s="55" t="s">
        <v>446</v>
      </c>
      <c r="Q5023" s="19" t="s">
        <v>1971</v>
      </c>
      <c r="R5023" s="41" t="s">
        <v>488</v>
      </c>
      <c r="S5023" s="19" t="s">
        <v>469</v>
      </c>
      <c r="T5023" s="28" t="s">
        <v>7641</v>
      </c>
      <c r="U5023" s="17">
        <v>7</v>
      </c>
      <c r="V5023" s="20" t="s">
        <v>519</v>
      </c>
      <c r="W5023" s="18" t="s">
        <v>7642</v>
      </c>
      <c r="X5023" s="18" t="s">
        <v>451</v>
      </c>
      <c r="Y5023" s="29" t="s">
        <v>7643</v>
      </c>
      <c r="Z5023" s="61"/>
    </row>
    <row r="5024" spans="1:26" s="161" customFormat="1" ht="19.5" customHeight="1" x14ac:dyDescent="0.25">
      <c r="A5024" s="50" t="s">
        <v>203</v>
      </c>
      <c r="B5024" s="27">
        <v>7</v>
      </c>
      <c r="C5024" s="27">
        <v>4</v>
      </c>
      <c r="D5024" s="27">
        <v>0</v>
      </c>
      <c r="E5024" s="27">
        <v>2</v>
      </c>
      <c r="F5024" s="27">
        <v>4</v>
      </c>
      <c r="G5024" s="27">
        <v>2</v>
      </c>
      <c r="H5024" s="27">
        <v>1</v>
      </c>
      <c r="I5024" s="27">
        <v>4</v>
      </c>
      <c r="J5024" s="27">
        <v>0</v>
      </c>
      <c r="K5024" s="27">
        <v>2</v>
      </c>
      <c r="L5024" s="112"/>
      <c r="M5024" s="27">
        <f t="shared" si="157"/>
        <v>26</v>
      </c>
      <c r="N5024" s="27">
        <v>4</v>
      </c>
      <c r="O5024" s="185">
        <f t="shared" si="158"/>
        <v>0.30952380952380953</v>
      </c>
      <c r="P5024" s="55" t="s">
        <v>446</v>
      </c>
      <c r="Q5024" s="19" t="s">
        <v>7509</v>
      </c>
      <c r="R5024" s="41" t="s">
        <v>7510</v>
      </c>
      <c r="S5024" s="19" t="s">
        <v>721</v>
      </c>
      <c r="T5024" s="28" t="s">
        <v>7521</v>
      </c>
      <c r="U5024" s="17">
        <v>7</v>
      </c>
      <c r="V5024" s="20" t="s">
        <v>609</v>
      </c>
      <c r="W5024" s="18" t="s">
        <v>7507</v>
      </c>
      <c r="X5024" s="18" t="s">
        <v>1224</v>
      </c>
      <c r="Y5024" s="29" t="s">
        <v>605</v>
      </c>
      <c r="Z5024" s="61"/>
    </row>
    <row r="5025" spans="1:26" s="161" customFormat="1" ht="19.5" customHeight="1" x14ac:dyDescent="0.25">
      <c r="A5025" s="50" t="s">
        <v>204</v>
      </c>
      <c r="B5025" s="27">
        <v>6</v>
      </c>
      <c r="C5025" s="27">
        <v>4</v>
      </c>
      <c r="D5025" s="27">
        <v>3</v>
      </c>
      <c r="E5025" s="27">
        <v>0</v>
      </c>
      <c r="F5025" s="27">
        <v>3</v>
      </c>
      <c r="G5025" s="27">
        <v>2</v>
      </c>
      <c r="H5025" s="27">
        <v>0</v>
      </c>
      <c r="I5025" s="27">
        <v>5</v>
      </c>
      <c r="J5025" s="27">
        <v>0</v>
      </c>
      <c r="K5025" s="27">
        <v>3</v>
      </c>
      <c r="L5025" s="112"/>
      <c r="M5025" s="27">
        <f t="shared" si="157"/>
        <v>26</v>
      </c>
      <c r="N5025" s="27">
        <v>4</v>
      </c>
      <c r="O5025" s="185">
        <f t="shared" si="158"/>
        <v>0.30952380952380953</v>
      </c>
      <c r="P5025" s="55" t="s">
        <v>446</v>
      </c>
      <c r="Q5025" s="19" t="s">
        <v>3385</v>
      </c>
      <c r="R5025" s="41" t="s">
        <v>1224</v>
      </c>
      <c r="S5025" s="19" t="s">
        <v>599</v>
      </c>
      <c r="T5025" s="28" t="s">
        <v>3297</v>
      </c>
      <c r="U5025" s="17">
        <v>7</v>
      </c>
      <c r="V5025" s="20" t="s">
        <v>682</v>
      </c>
      <c r="W5025" s="18" t="s">
        <v>3317</v>
      </c>
      <c r="X5025" s="18" t="s">
        <v>448</v>
      </c>
      <c r="Y5025" s="29" t="s">
        <v>1078</v>
      </c>
      <c r="Z5025" s="61"/>
    </row>
    <row r="5026" spans="1:26" s="161" customFormat="1" ht="19.5" customHeight="1" x14ac:dyDescent="0.25">
      <c r="A5026" s="50" t="s">
        <v>247</v>
      </c>
      <c r="B5026" s="27">
        <v>6</v>
      </c>
      <c r="C5026" s="27">
        <v>5</v>
      </c>
      <c r="D5026" s="27">
        <v>0.5</v>
      </c>
      <c r="E5026" s="27">
        <v>2</v>
      </c>
      <c r="F5026" s="27">
        <v>2</v>
      </c>
      <c r="G5026" s="27">
        <v>0</v>
      </c>
      <c r="H5026" s="27">
        <v>0</v>
      </c>
      <c r="I5026" s="27">
        <v>5.5</v>
      </c>
      <c r="J5026" s="27">
        <v>2</v>
      </c>
      <c r="K5026" s="27">
        <v>3</v>
      </c>
      <c r="L5026" s="112"/>
      <c r="M5026" s="27">
        <f t="shared" si="157"/>
        <v>26</v>
      </c>
      <c r="N5026" s="27">
        <v>22</v>
      </c>
      <c r="O5026" s="185">
        <f t="shared" si="158"/>
        <v>0.30952380952380953</v>
      </c>
      <c r="P5026" s="55" t="s">
        <v>446</v>
      </c>
      <c r="Q5026" s="19" t="s">
        <v>8336</v>
      </c>
      <c r="R5026" s="41" t="s">
        <v>478</v>
      </c>
      <c r="S5026" s="19" t="s">
        <v>474</v>
      </c>
      <c r="T5026" s="28" t="s">
        <v>8181</v>
      </c>
      <c r="U5026" s="17">
        <v>7</v>
      </c>
      <c r="V5026" s="20" t="s">
        <v>593</v>
      </c>
      <c r="W5026" s="18" t="s">
        <v>8314</v>
      </c>
      <c r="X5026" s="18" t="s">
        <v>916</v>
      </c>
      <c r="Y5026" s="29" t="s">
        <v>1078</v>
      </c>
      <c r="Z5026" s="61"/>
    </row>
    <row r="5027" spans="1:26" s="161" customFormat="1" ht="19.5" customHeight="1" x14ac:dyDescent="0.25">
      <c r="A5027" s="50" t="s">
        <v>200</v>
      </c>
      <c r="B5027" s="27">
        <v>7</v>
      </c>
      <c r="C5027" s="27">
        <v>4</v>
      </c>
      <c r="D5027" s="27">
        <v>2</v>
      </c>
      <c r="E5027" s="27">
        <v>0</v>
      </c>
      <c r="F5027" s="27">
        <v>0</v>
      </c>
      <c r="G5027" s="27">
        <v>4</v>
      </c>
      <c r="H5027" s="27">
        <v>0</v>
      </c>
      <c r="I5027" s="27">
        <v>6</v>
      </c>
      <c r="J5027" s="27">
        <v>0</v>
      </c>
      <c r="K5027" s="27">
        <v>3</v>
      </c>
      <c r="L5027" s="112"/>
      <c r="M5027" s="27">
        <f t="shared" si="157"/>
        <v>26</v>
      </c>
      <c r="N5027" s="27">
        <v>5</v>
      </c>
      <c r="O5027" s="185">
        <f t="shared" si="158"/>
        <v>0.30952380952380953</v>
      </c>
      <c r="P5027" s="55" t="s">
        <v>446</v>
      </c>
      <c r="Q5027" s="19" t="s">
        <v>6337</v>
      </c>
      <c r="R5027" s="41" t="s">
        <v>769</v>
      </c>
      <c r="S5027" s="19" t="s">
        <v>914</v>
      </c>
      <c r="T5027" s="28" t="s">
        <v>6284</v>
      </c>
      <c r="U5027" s="17">
        <v>7</v>
      </c>
      <c r="V5027" s="20" t="s">
        <v>637</v>
      </c>
      <c r="W5027" s="18" t="s">
        <v>6301</v>
      </c>
      <c r="X5027" s="18" t="s">
        <v>916</v>
      </c>
      <c r="Y5027" s="29" t="s">
        <v>486</v>
      </c>
      <c r="Z5027" s="61"/>
    </row>
    <row r="5028" spans="1:26" s="161" customFormat="1" ht="19.5" customHeight="1" x14ac:dyDescent="0.25">
      <c r="A5028" s="50" t="s">
        <v>242</v>
      </c>
      <c r="B5028" s="27">
        <v>8</v>
      </c>
      <c r="C5028" s="27">
        <v>5</v>
      </c>
      <c r="D5028" s="27">
        <v>2</v>
      </c>
      <c r="E5028" s="27">
        <v>0</v>
      </c>
      <c r="F5028" s="27">
        <v>1</v>
      </c>
      <c r="G5028" s="27">
        <v>0</v>
      </c>
      <c r="H5028" s="27">
        <v>0</v>
      </c>
      <c r="I5028" s="27">
        <v>5</v>
      </c>
      <c r="J5028" s="27">
        <v>4</v>
      </c>
      <c r="K5028" s="27">
        <v>1</v>
      </c>
      <c r="L5028" s="112"/>
      <c r="M5028" s="27">
        <f t="shared" si="157"/>
        <v>26</v>
      </c>
      <c r="N5028" s="27">
        <v>7</v>
      </c>
      <c r="O5028" s="185">
        <f t="shared" si="158"/>
        <v>0.30952380952380953</v>
      </c>
      <c r="P5028" s="55" t="s">
        <v>446</v>
      </c>
      <c r="Q5028" s="19" t="s">
        <v>4609</v>
      </c>
      <c r="R5028" s="41" t="s">
        <v>459</v>
      </c>
      <c r="S5028" s="19" t="s">
        <v>489</v>
      </c>
      <c r="T5028" s="28" t="s">
        <v>3660</v>
      </c>
      <c r="U5028" s="17">
        <v>7</v>
      </c>
      <c r="V5028" s="20" t="s">
        <v>4133</v>
      </c>
      <c r="W5028" s="18" t="s">
        <v>4610</v>
      </c>
      <c r="X5028" s="18" t="s">
        <v>468</v>
      </c>
      <c r="Y5028" s="29" t="s">
        <v>1078</v>
      </c>
      <c r="Z5028" s="61"/>
    </row>
    <row r="5029" spans="1:26" s="161" customFormat="1" ht="19.5" customHeight="1" x14ac:dyDescent="0.25">
      <c r="A5029" s="50" t="s">
        <v>200</v>
      </c>
      <c r="B5029" s="27">
        <v>9</v>
      </c>
      <c r="C5029" s="27">
        <v>4</v>
      </c>
      <c r="D5029" s="27">
        <v>5</v>
      </c>
      <c r="E5029" s="27">
        <v>0</v>
      </c>
      <c r="F5029" s="27">
        <v>0</v>
      </c>
      <c r="G5029" s="27">
        <v>0</v>
      </c>
      <c r="H5029" s="27">
        <v>0</v>
      </c>
      <c r="I5029" s="27">
        <v>3</v>
      </c>
      <c r="J5029" s="27">
        <v>2</v>
      </c>
      <c r="K5029" s="27">
        <v>3</v>
      </c>
      <c r="L5029" s="112"/>
      <c r="M5029" s="27">
        <f t="shared" si="157"/>
        <v>26</v>
      </c>
      <c r="N5029" s="27">
        <v>5</v>
      </c>
      <c r="O5029" s="185">
        <f t="shared" si="158"/>
        <v>0.30952380952380953</v>
      </c>
      <c r="P5029" s="55" t="s">
        <v>446</v>
      </c>
      <c r="Q5029" s="19" t="s">
        <v>3386</v>
      </c>
      <c r="R5029" s="41" t="s">
        <v>1003</v>
      </c>
      <c r="S5029" s="19" t="s">
        <v>474</v>
      </c>
      <c r="T5029" s="28" t="s">
        <v>3297</v>
      </c>
      <c r="U5029" s="17">
        <v>7</v>
      </c>
      <c r="V5029" s="20" t="s">
        <v>3355</v>
      </c>
      <c r="W5029" s="18" t="s">
        <v>2606</v>
      </c>
      <c r="X5029" s="18" t="s">
        <v>684</v>
      </c>
      <c r="Y5029" s="29" t="s">
        <v>2269</v>
      </c>
      <c r="Z5029" s="61"/>
    </row>
    <row r="5030" spans="1:26" s="161" customFormat="1" ht="19.5" customHeight="1" x14ac:dyDescent="0.25">
      <c r="A5030" s="50" t="s">
        <v>238</v>
      </c>
      <c r="B5030" s="27">
        <v>10</v>
      </c>
      <c r="C5030" s="27">
        <v>9</v>
      </c>
      <c r="D5030" s="27">
        <v>7</v>
      </c>
      <c r="E5030" s="27">
        <v>0</v>
      </c>
      <c r="F5030" s="27">
        <v>0</v>
      </c>
      <c r="G5030" s="27">
        <v>0</v>
      </c>
      <c r="H5030" s="27">
        <v>0</v>
      </c>
      <c r="I5030" s="27">
        <v>0</v>
      </c>
      <c r="J5030" s="27">
        <v>0</v>
      </c>
      <c r="K5030" s="27">
        <v>0</v>
      </c>
      <c r="L5030" s="112"/>
      <c r="M5030" s="27">
        <f t="shared" si="157"/>
        <v>26</v>
      </c>
      <c r="N5030" s="27">
        <v>24</v>
      </c>
      <c r="O5030" s="185">
        <f t="shared" si="158"/>
        <v>0.30952380952380953</v>
      </c>
      <c r="P5030" s="55" t="s">
        <v>446</v>
      </c>
      <c r="Q5030" s="19" t="s">
        <v>604</v>
      </c>
      <c r="R5030" s="41" t="s">
        <v>481</v>
      </c>
      <c r="S5030" s="19" t="s">
        <v>605</v>
      </c>
      <c r="T5030" s="28" t="s">
        <v>681</v>
      </c>
      <c r="U5030" s="17">
        <v>7</v>
      </c>
      <c r="V5030" s="20" t="s">
        <v>593</v>
      </c>
      <c r="W5030" s="18" t="s">
        <v>450</v>
      </c>
      <c r="X5030" s="18" t="s">
        <v>451</v>
      </c>
      <c r="Y5030" s="29" t="s">
        <v>452</v>
      </c>
      <c r="Z5030" s="61"/>
    </row>
    <row r="5031" spans="1:26" s="161" customFormat="1" ht="19.5" customHeight="1" x14ac:dyDescent="0.25">
      <c r="A5031" s="201" t="s">
        <v>221</v>
      </c>
      <c r="B5031" s="140">
        <v>7</v>
      </c>
      <c r="C5031" s="140">
        <v>3</v>
      </c>
      <c r="D5031" s="140">
        <v>7</v>
      </c>
      <c r="E5031" s="140">
        <v>0</v>
      </c>
      <c r="F5031" s="140">
        <v>0</v>
      </c>
      <c r="G5031" s="140">
        <v>1</v>
      </c>
      <c r="H5031" s="140">
        <v>2</v>
      </c>
      <c r="I5031" s="140">
        <v>3</v>
      </c>
      <c r="J5031" s="140">
        <v>2</v>
      </c>
      <c r="K5031" s="140">
        <v>1</v>
      </c>
      <c r="L5031" s="202"/>
      <c r="M5031" s="27">
        <f t="shared" si="157"/>
        <v>26</v>
      </c>
      <c r="N5031" s="140">
        <v>8</v>
      </c>
      <c r="O5031" s="185">
        <f t="shared" si="158"/>
        <v>0.30952380952380953</v>
      </c>
      <c r="P5031" s="203" t="s">
        <v>446</v>
      </c>
      <c r="Q5031" s="125" t="s">
        <v>7399</v>
      </c>
      <c r="R5031" s="126" t="s">
        <v>515</v>
      </c>
      <c r="S5031" s="125" t="s">
        <v>565</v>
      </c>
      <c r="T5031" s="141" t="s">
        <v>7345</v>
      </c>
      <c r="U5031" s="206">
        <v>7</v>
      </c>
      <c r="V5031" s="206">
        <v>4</v>
      </c>
      <c r="W5031" s="40" t="s">
        <v>7369</v>
      </c>
      <c r="X5031" s="40" t="s">
        <v>4268</v>
      </c>
      <c r="Y5031" s="194" t="s">
        <v>466</v>
      </c>
      <c r="Z5031" s="61"/>
    </row>
    <row r="5032" spans="1:26" s="161" customFormat="1" ht="19.5" customHeight="1" x14ac:dyDescent="0.25">
      <c r="A5032" s="50" t="s">
        <v>211</v>
      </c>
      <c r="B5032" s="27">
        <v>8</v>
      </c>
      <c r="C5032" s="27">
        <v>5</v>
      </c>
      <c r="D5032" s="27">
        <v>1</v>
      </c>
      <c r="E5032" s="27">
        <v>0</v>
      </c>
      <c r="F5032" s="27">
        <v>3</v>
      </c>
      <c r="G5032" s="27">
        <v>3</v>
      </c>
      <c r="H5032" s="27">
        <v>0</v>
      </c>
      <c r="I5032" s="27">
        <v>6</v>
      </c>
      <c r="J5032" s="27">
        <v>0</v>
      </c>
      <c r="K5032" s="27">
        <v>0</v>
      </c>
      <c r="L5032" s="112"/>
      <c r="M5032" s="27">
        <f t="shared" si="157"/>
        <v>26</v>
      </c>
      <c r="N5032" s="27">
        <v>5</v>
      </c>
      <c r="O5032" s="185">
        <f t="shared" si="158"/>
        <v>0.30952380952380953</v>
      </c>
      <c r="P5032" s="55" t="s">
        <v>446</v>
      </c>
      <c r="Q5032" s="19" t="s">
        <v>1925</v>
      </c>
      <c r="R5032" s="41" t="s">
        <v>488</v>
      </c>
      <c r="S5032" s="19" t="s">
        <v>923</v>
      </c>
      <c r="T5032" s="28" t="s">
        <v>1813</v>
      </c>
      <c r="U5032" s="17">
        <v>7</v>
      </c>
      <c r="V5032" s="20" t="s">
        <v>519</v>
      </c>
      <c r="W5032" s="18" t="s">
        <v>1504</v>
      </c>
      <c r="X5032" s="18" t="s">
        <v>451</v>
      </c>
      <c r="Y5032" s="29" t="s">
        <v>540</v>
      </c>
      <c r="Z5032" s="61"/>
    </row>
    <row r="5033" spans="1:26" s="161" customFormat="1" ht="19.5" customHeight="1" x14ac:dyDescent="0.25">
      <c r="A5033" s="50" t="s">
        <v>208</v>
      </c>
      <c r="B5033" s="31">
        <v>5</v>
      </c>
      <c r="C5033" s="31">
        <v>5</v>
      </c>
      <c r="D5033" s="31">
        <v>7.5</v>
      </c>
      <c r="E5033" s="31">
        <v>0</v>
      </c>
      <c r="F5033" s="31">
        <v>0</v>
      </c>
      <c r="G5033" s="31">
        <v>2</v>
      </c>
      <c r="H5033" s="31">
        <v>0</v>
      </c>
      <c r="I5033" s="31">
        <v>4.5</v>
      </c>
      <c r="J5033" s="31">
        <v>0</v>
      </c>
      <c r="K5033" s="31">
        <v>2</v>
      </c>
      <c r="L5033" s="124"/>
      <c r="M5033" s="27">
        <f t="shared" si="157"/>
        <v>26</v>
      </c>
      <c r="N5033" s="31">
        <v>12</v>
      </c>
      <c r="O5033" s="185">
        <f t="shared" si="158"/>
        <v>0.30952380952380953</v>
      </c>
      <c r="P5033" s="65" t="s">
        <v>446</v>
      </c>
      <c r="Q5033" s="19" t="s">
        <v>1903</v>
      </c>
      <c r="R5033" s="41" t="s">
        <v>461</v>
      </c>
      <c r="S5033" s="19" t="s">
        <v>523</v>
      </c>
      <c r="T5033" s="28" t="s">
        <v>3670</v>
      </c>
      <c r="U5033" s="32">
        <v>7</v>
      </c>
      <c r="V5033" s="20" t="s">
        <v>637</v>
      </c>
      <c r="W5033" s="196" t="s">
        <v>1779</v>
      </c>
      <c r="X5033" s="33" t="s">
        <v>459</v>
      </c>
      <c r="Y5033" s="34" t="s">
        <v>648</v>
      </c>
      <c r="Z5033" s="61"/>
    </row>
    <row r="5034" spans="1:26" s="161" customFormat="1" ht="19.5" customHeight="1" x14ac:dyDescent="0.25">
      <c r="A5034" s="50" t="s">
        <v>211</v>
      </c>
      <c r="B5034" s="27">
        <v>6</v>
      </c>
      <c r="C5034" s="27">
        <v>2</v>
      </c>
      <c r="D5034" s="27">
        <v>7</v>
      </c>
      <c r="E5034" s="27">
        <v>0</v>
      </c>
      <c r="F5034" s="27">
        <v>3</v>
      </c>
      <c r="G5034" s="27">
        <v>0</v>
      </c>
      <c r="H5034" s="27">
        <v>2</v>
      </c>
      <c r="I5034" s="27">
        <v>4</v>
      </c>
      <c r="J5034" s="27">
        <v>2</v>
      </c>
      <c r="K5034" s="27">
        <v>0</v>
      </c>
      <c r="L5034" s="112"/>
      <c r="M5034" s="27">
        <f t="shared" si="157"/>
        <v>26</v>
      </c>
      <c r="N5034" s="27">
        <v>7</v>
      </c>
      <c r="O5034" s="185">
        <f t="shared" si="158"/>
        <v>0.30952380952380953</v>
      </c>
      <c r="P5034" s="55" t="s">
        <v>446</v>
      </c>
      <c r="Q5034" s="19" t="s">
        <v>2539</v>
      </c>
      <c r="R5034" s="41" t="s">
        <v>603</v>
      </c>
      <c r="S5034" s="19" t="s">
        <v>540</v>
      </c>
      <c r="T5034" s="28" t="s">
        <v>2445</v>
      </c>
      <c r="U5034" s="17">
        <v>7</v>
      </c>
      <c r="V5034" s="20" t="s">
        <v>609</v>
      </c>
      <c r="W5034" s="18" t="s">
        <v>2486</v>
      </c>
      <c r="X5034" s="18" t="s">
        <v>855</v>
      </c>
      <c r="Y5034" s="29" t="s">
        <v>474</v>
      </c>
      <c r="Z5034" s="61"/>
    </row>
    <row r="5035" spans="1:26" s="161" customFormat="1" ht="19.5" customHeight="1" x14ac:dyDescent="0.25">
      <c r="A5035" s="50" t="s">
        <v>1164</v>
      </c>
      <c r="B5035" s="27">
        <v>7</v>
      </c>
      <c r="C5035" s="27">
        <v>6</v>
      </c>
      <c r="D5035" s="27">
        <v>9</v>
      </c>
      <c r="E5035" s="27">
        <v>0</v>
      </c>
      <c r="F5035" s="27">
        <v>1</v>
      </c>
      <c r="G5035" s="27">
        <v>0</v>
      </c>
      <c r="H5035" s="27">
        <v>0</v>
      </c>
      <c r="I5035" s="27">
        <v>3</v>
      </c>
      <c r="J5035" s="27">
        <v>0</v>
      </c>
      <c r="K5035" s="27">
        <v>0</v>
      </c>
      <c r="L5035" s="112"/>
      <c r="M5035" s="27">
        <f t="shared" si="157"/>
        <v>26</v>
      </c>
      <c r="N5035" s="27">
        <v>7</v>
      </c>
      <c r="O5035" s="185">
        <f t="shared" si="158"/>
        <v>0.30952380952380953</v>
      </c>
      <c r="P5035" s="55" t="s">
        <v>446</v>
      </c>
      <c r="Q5035" s="19" t="s">
        <v>4611</v>
      </c>
      <c r="R5035" s="41" t="s">
        <v>488</v>
      </c>
      <c r="S5035" s="19" t="s">
        <v>474</v>
      </c>
      <c r="T5035" s="28" t="s">
        <v>3660</v>
      </c>
      <c r="U5035" s="17">
        <v>7</v>
      </c>
      <c r="V5035" s="20" t="s">
        <v>4130</v>
      </c>
      <c r="W5035" s="18" t="s">
        <v>4583</v>
      </c>
      <c r="X5035" s="18" t="s">
        <v>811</v>
      </c>
      <c r="Y5035" s="29" t="s">
        <v>486</v>
      </c>
      <c r="Z5035" s="61"/>
    </row>
    <row r="5036" spans="1:26" s="161" customFormat="1" ht="19.5" customHeight="1" x14ac:dyDescent="0.25">
      <c r="A5036" s="50" t="s">
        <v>200</v>
      </c>
      <c r="B5036" s="27">
        <v>5</v>
      </c>
      <c r="C5036" s="27">
        <v>6</v>
      </c>
      <c r="D5036" s="27">
        <v>5</v>
      </c>
      <c r="E5036" s="27">
        <v>0</v>
      </c>
      <c r="F5036" s="27">
        <v>1</v>
      </c>
      <c r="G5036" s="27">
        <v>0</v>
      </c>
      <c r="H5036" s="27">
        <v>0</v>
      </c>
      <c r="I5036" s="27">
        <v>7</v>
      </c>
      <c r="J5036" s="27">
        <v>2</v>
      </c>
      <c r="K5036" s="27">
        <v>0</v>
      </c>
      <c r="L5036" s="112"/>
      <c r="M5036" s="27">
        <f t="shared" si="157"/>
        <v>26</v>
      </c>
      <c r="N5036" s="27">
        <v>12</v>
      </c>
      <c r="O5036" s="185">
        <f t="shared" si="158"/>
        <v>0.30952380952380953</v>
      </c>
      <c r="P5036" s="55" t="s">
        <v>446</v>
      </c>
      <c r="Q5036" s="19" t="s">
        <v>4453</v>
      </c>
      <c r="R5036" s="41" t="s">
        <v>958</v>
      </c>
      <c r="S5036" s="19" t="s">
        <v>1283</v>
      </c>
      <c r="T5036" s="28" t="s">
        <v>3120</v>
      </c>
      <c r="U5036" s="17">
        <v>7</v>
      </c>
      <c r="V5036" s="20" t="s">
        <v>682</v>
      </c>
      <c r="W5036" s="18" t="s">
        <v>4419</v>
      </c>
      <c r="X5036" s="18" t="s">
        <v>1224</v>
      </c>
      <c r="Y5036" s="29" t="s">
        <v>489</v>
      </c>
      <c r="Z5036" s="61"/>
    </row>
    <row r="5037" spans="1:26" s="161" customFormat="1" ht="19.5" customHeight="1" x14ac:dyDescent="0.25">
      <c r="A5037" s="50" t="s">
        <v>226</v>
      </c>
      <c r="B5037" s="27">
        <v>7</v>
      </c>
      <c r="C5037" s="27">
        <v>6</v>
      </c>
      <c r="D5037" s="27">
        <v>6</v>
      </c>
      <c r="E5037" s="27">
        <v>0</v>
      </c>
      <c r="F5037" s="27">
        <v>1</v>
      </c>
      <c r="G5037" s="27">
        <v>1</v>
      </c>
      <c r="H5037" s="27">
        <v>0</v>
      </c>
      <c r="I5037" s="27">
        <v>4</v>
      </c>
      <c r="J5037" s="27">
        <v>0</v>
      </c>
      <c r="K5037" s="27">
        <v>1</v>
      </c>
      <c r="L5037" s="112"/>
      <c r="M5037" s="27">
        <f t="shared" si="157"/>
        <v>26</v>
      </c>
      <c r="N5037" s="27">
        <v>12</v>
      </c>
      <c r="O5037" s="185">
        <f t="shared" si="158"/>
        <v>0.30952380952380953</v>
      </c>
      <c r="P5037" s="55" t="s">
        <v>446</v>
      </c>
      <c r="Q5037" s="19" t="s">
        <v>5749</v>
      </c>
      <c r="R5037" s="41" t="s">
        <v>603</v>
      </c>
      <c r="S5037" s="19" t="s">
        <v>636</v>
      </c>
      <c r="T5037" s="28" t="s">
        <v>3665</v>
      </c>
      <c r="U5037" s="17">
        <v>7</v>
      </c>
      <c r="V5037" s="20" t="s">
        <v>5246</v>
      </c>
      <c r="W5037" s="18" t="s">
        <v>5741</v>
      </c>
      <c r="X5037" s="18" t="s">
        <v>1403</v>
      </c>
      <c r="Y5037" s="29" t="s">
        <v>452</v>
      </c>
      <c r="Z5037" s="61"/>
    </row>
    <row r="5038" spans="1:26" s="161" customFormat="1" ht="19.5" customHeight="1" x14ac:dyDescent="0.25">
      <c r="A5038" s="50" t="s">
        <v>211</v>
      </c>
      <c r="B5038" s="27">
        <v>7</v>
      </c>
      <c r="C5038" s="27">
        <v>4</v>
      </c>
      <c r="D5038" s="27">
        <v>2.5</v>
      </c>
      <c r="E5038" s="27">
        <v>0</v>
      </c>
      <c r="F5038" s="27">
        <v>1.5</v>
      </c>
      <c r="G5038" s="27">
        <v>4</v>
      </c>
      <c r="H5038" s="27">
        <v>0</v>
      </c>
      <c r="I5038" s="27">
        <v>4.5</v>
      </c>
      <c r="J5038" s="27">
        <v>0</v>
      </c>
      <c r="K5038" s="27">
        <v>2</v>
      </c>
      <c r="L5038" s="112"/>
      <c r="M5038" s="27">
        <f t="shared" si="157"/>
        <v>25.5</v>
      </c>
      <c r="N5038" s="27">
        <v>6</v>
      </c>
      <c r="O5038" s="185">
        <f t="shared" si="158"/>
        <v>0.30357142857142855</v>
      </c>
      <c r="P5038" s="55" t="s">
        <v>446</v>
      </c>
      <c r="Q5038" s="19" t="s">
        <v>534</v>
      </c>
      <c r="R5038" s="41" t="s">
        <v>564</v>
      </c>
      <c r="S5038" s="19" t="s">
        <v>821</v>
      </c>
      <c r="T5038" s="28" t="s">
        <v>3297</v>
      </c>
      <c r="U5038" s="17">
        <v>7</v>
      </c>
      <c r="V5038" s="20" t="s">
        <v>609</v>
      </c>
      <c r="W5038" s="18" t="s">
        <v>3359</v>
      </c>
      <c r="X5038" s="18" t="s">
        <v>651</v>
      </c>
      <c r="Y5038" s="29" t="s">
        <v>1078</v>
      </c>
      <c r="Z5038" s="61"/>
    </row>
    <row r="5039" spans="1:26" s="161" customFormat="1" ht="19.5" customHeight="1" x14ac:dyDescent="0.25">
      <c r="A5039" s="50" t="s">
        <v>201</v>
      </c>
      <c r="B5039" s="27">
        <v>7</v>
      </c>
      <c r="C5039" s="27">
        <v>3</v>
      </c>
      <c r="D5039" s="27">
        <v>6</v>
      </c>
      <c r="E5039" s="27">
        <v>0</v>
      </c>
      <c r="F5039" s="27">
        <v>1</v>
      </c>
      <c r="G5039" s="27">
        <v>2</v>
      </c>
      <c r="H5039" s="27">
        <v>2</v>
      </c>
      <c r="I5039" s="27">
        <v>4.5</v>
      </c>
      <c r="J5039" s="27">
        <v>0</v>
      </c>
      <c r="K5039" s="27">
        <v>0</v>
      </c>
      <c r="L5039" s="112"/>
      <c r="M5039" s="27">
        <f t="shared" ref="M5039:M5102" si="159">SUM(B5039:K5039)</f>
        <v>25.5</v>
      </c>
      <c r="N5039" s="27">
        <v>3</v>
      </c>
      <c r="O5039" s="185">
        <f t="shared" si="158"/>
        <v>0.30357142857142855</v>
      </c>
      <c r="P5039" s="55" t="s">
        <v>446</v>
      </c>
      <c r="Q5039" s="19" t="s">
        <v>1277</v>
      </c>
      <c r="R5039" s="41" t="s">
        <v>459</v>
      </c>
      <c r="S5039" s="19" t="s">
        <v>540</v>
      </c>
      <c r="T5039" s="28" t="s">
        <v>1211</v>
      </c>
      <c r="U5039" s="17">
        <v>7</v>
      </c>
      <c r="V5039" s="20" t="s">
        <v>609</v>
      </c>
      <c r="W5039" s="18" t="s">
        <v>1275</v>
      </c>
      <c r="X5039" s="18" t="s">
        <v>855</v>
      </c>
      <c r="Y5039" s="29" t="s">
        <v>540</v>
      </c>
      <c r="Z5039" s="61"/>
    </row>
    <row r="5040" spans="1:26" s="161" customFormat="1" ht="19.5" customHeight="1" x14ac:dyDescent="0.25">
      <c r="A5040" s="50" t="s">
        <v>217</v>
      </c>
      <c r="B5040" s="27">
        <v>9</v>
      </c>
      <c r="C5040" s="27">
        <v>6</v>
      </c>
      <c r="D5040" s="27">
        <v>2.5</v>
      </c>
      <c r="E5040" s="27">
        <v>0</v>
      </c>
      <c r="F5040" s="27">
        <v>0</v>
      </c>
      <c r="G5040" s="27">
        <v>0</v>
      </c>
      <c r="H5040" s="27">
        <v>0</v>
      </c>
      <c r="I5040" s="27">
        <v>6</v>
      </c>
      <c r="J5040" s="27">
        <v>0</v>
      </c>
      <c r="K5040" s="27">
        <v>2</v>
      </c>
      <c r="L5040" s="112"/>
      <c r="M5040" s="27">
        <f t="shared" si="159"/>
        <v>25.5</v>
      </c>
      <c r="N5040" s="27">
        <v>10</v>
      </c>
      <c r="O5040" s="185">
        <f t="shared" si="158"/>
        <v>0.30357142857142855</v>
      </c>
      <c r="P5040" s="55" t="s">
        <v>446</v>
      </c>
      <c r="Q5040" s="19" t="s">
        <v>7651</v>
      </c>
      <c r="R5040" s="41" t="s">
        <v>603</v>
      </c>
      <c r="S5040" s="19" t="s">
        <v>523</v>
      </c>
      <c r="T5040" s="28" t="s">
        <v>7641</v>
      </c>
      <c r="U5040" s="17">
        <v>7</v>
      </c>
      <c r="V5040" s="20" t="s">
        <v>637</v>
      </c>
      <c r="W5040" s="18" t="s">
        <v>7646</v>
      </c>
      <c r="X5040" s="18" t="s">
        <v>1403</v>
      </c>
      <c r="Y5040" s="29" t="s">
        <v>569</v>
      </c>
      <c r="Z5040" s="61"/>
    </row>
    <row r="5041" spans="1:267" s="161" customFormat="1" ht="19.5" customHeight="1" x14ac:dyDescent="0.25">
      <c r="A5041" s="50" t="s">
        <v>217</v>
      </c>
      <c r="B5041" s="27">
        <v>9</v>
      </c>
      <c r="C5041" s="27">
        <v>6</v>
      </c>
      <c r="D5041" s="27">
        <v>2.5</v>
      </c>
      <c r="E5041" s="27">
        <v>0</v>
      </c>
      <c r="F5041" s="27">
        <v>0</v>
      </c>
      <c r="G5041" s="27">
        <v>0</v>
      </c>
      <c r="H5041" s="27">
        <v>0</v>
      </c>
      <c r="I5041" s="27">
        <v>6</v>
      </c>
      <c r="J5041" s="27">
        <v>0</v>
      </c>
      <c r="K5041" s="27">
        <v>2</v>
      </c>
      <c r="L5041" s="112"/>
      <c r="M5041" s="27">
        <f t="shared" si="159"/>
        <v>25.5</v>
      </c>
      <c r="N5041" s="27">
        <v>10</v>
      </c>
      <c r="O5041" s="185">
        <f t="shared" si="158"/>
        <v>0.30357142857142855</v>
      </c>
      <c r="P5041" s="55" t="s">
        <v>446</v>
      </c>
      <c r="Q5041" s="19" t="s">
        <v>7651</v>
      </c>
      <c r="R5041" s="41" t="s">
        <v>603</v>
      </c>
      <c r="S5041" s="19" t="s">
        <v>523</v>
      </c>
      <c r="T5041" s="28" t="s">
        <v>7641</v>
      </c>
      <c r="U5041" s="17">
        <v>7</v>
      </c>
      <c r="V5041" s="20" t="s">
        <v>637</v>
      </c>
      <c r="W5041" s="18" t="s">
        <v>7646</v>
      </c>
      <c r="X5041" s="18" t="s">
        <v>1403</v>
      </c>
      <c r="Y5041" s="29" t="s">
        <v>569</v>
      </c>
      <c r="Z5041" s="61"/>
    </row>
    <row r="5042" spans="1:267" s="161" customFormat="1" ht="19.5" customHeight="1" x14ac:dyDescent="0.25">
      <c r="A5042" s="50" t="s">
        <v>238</v>
      </c>
      <c r="B5042" s="27">
        <v>8</v>
      </c>
      <c r="C5042" s="27">
        <v>2</v>
      </c>
      <c r="D5042" s="27">
        <v>2.5</v>
      </c>
      <c r="E5042" s="27">
        <v>0</v>
      </c>
      <c r="F5042" s="27">
        <v>5</v>
      </c>
      <c r="G5042" s="27">
        <v>2</v>
      </c>
      <c r="H5042" s="27">
        <v>0</v>
      </c>
      <c r="I5042" s="27">
        <v>4</v>
      </c>
      <c r="J5042" s="27">
        <v>0</v>
      </c>
      <c r="K5042" s="27">
        <v>2</v>
      </c>
      <c r="L5042" s="112"/>
      <c r="M5042" s="27">
        <f t="shared" si="159"/>
        <v>25.5</v>
      </c>
      <c r="N5042" s="27">
        <v>10</v>
      </c>
      <c r="O5042" s="185">
        <f t="shared" si="158"/>
        <v>0.30357142857142855</v>
      </c>
      <c r="P5042" s="55" t="s">
        <v>446</v>
      </c>
      <c r="Q5042" s="19" t="s">
        <v>4689</v>
      </c>
      <c r="R5042" s="41" t="s">
        <v>589</v>
      </c>
      <c r="S5042" s="19" t="s">
        <v>507</v>
      </c>
      <c r="T5042" s="28" t="s">
        <v>7641</v>
      </c>
      <c r="U5042" s="17">
        <v>7</v>
      </c>
      <c r="V5042" s="20" t="s">
        <v>519</v>
      </c>
      <c r="W5042" s="18" t="s">
        <v>7642</v>
      </c>
      <c r="X5042" s="18" t="s">
        <v>451</v>
      </c>
      <c r="Y5042" s="29" t="s">
        <v>7643</v>
      </c>
      <c r="Z5042" s="61"/>
    </row>
    <row r="5043" spans="1:267" s="161" customFormat="1" ht="19.5" customHeight="1" x14ac:dyDescent="0.25">
      <c r="A5043" s="50" t="s">
        <v>238</v>
      </c>
      <c r="B5043" s="27">
        <v>8</v>
      </c>
      <c r="C5043" s="27">
        <v>2</v>
      </c>
      <c r="D5043" s="27">
        <v>2.5</v>
      </c>
      <c r="E5043" s="27">
        <v>0</v>
      </c>
      <c r="F5043" s="27">
        <v>5</v>
      </c>
      <c r="G5043" s="27">
        <v>2</v>
      </c>
      <c r="H5043" s="27">
        <v>0</v>
      </c>
      <c r="I5043" s="27">
        <v>4</v>
      </c>
      <c r="J5043" s="27">
        <v>0</v>
      </c>
      <c r="K5043" s="27">
        <v>2</v>
      </c>
      <c r="L5043" s="112"/>
      <c r="M5043" s="27">
        <f t="shared" si="159"/>
        <v>25.5</v>
      </c>
      <c r="N5043" s="27">
        <v>10</v>
      </c>
      <c r="O5043" s="185">
        <f t="shared" si="158"/>
        <v>0.30357142857142855</v>
      </c>
      <c r="P5043" s="55" t="s">
        <v>446</v>
      </c>
      <c r="Q5043" s="19" t="s">
        <v>4689</v>
      </c>
      <c r="R5043" s="41" t="s">
        <v>589</v>
      </c>
      <c r="S5043" s="19" t="s">
        <v>507</v>
      </c>
      <c r="T5043" s="28" t="s">
        <v>7641</v>
      </c>
      <c r="U5043" s="17">
        <v>7</v>
      </c>
      <c r="V5043" s="20" t="s">
        <v>519</v>
      </c>
      <c r="W5043" s="18" t="s">
        <v>7642</v>
      </c>
      <c r="X5043" s="18" t="s">
        <v>451</v>
      </c>
      <c r="Y5043" s="29" t="s">
        <v>7643</v>
      </c>
      <c r="Z5043" s="61"/>
    </row>
    <row r="5044" spans="1:267" s="161" customFormat="1" ht="19.5" customHeight="1" x14ac:dyDescent="0.25">
      <c r="A5044" s="50" t="s">
        <v>219</v>
      </c>
      <c r="B5044" s="27">
        <v>9</v>
      </c>
      <c r="C5044" s="27">
        <v>7</v>
      </c>
      <c r="D5044" s="27">
        <v>1</v>
      </c>
      <c r="E5044" s="27">
        <v>0</v>
      </c>
      <c r="F5044" s="27">
        <v>1.5</v>
      </c>
      <c r="G5044" s="27">
        <v>0</v>
      </c>
      <c r="H5044" s="27">
        <v>2</v>
      </c>
      <c r="I5044" s="27">
        <v>3</v>
      </c>
      <c r="J5044" s="27">
        <v>0</v>
      </c>
      <c r="K5044" s="27">
        <v>2</v>
      </c>
      <c r="L5044" s="112"/>
      <c r="M5044" s="27">
        <f t="shared" si="159"/>
        <v>25.5</v>
      </c>
      <c r="N5044" s="27">
        <v>1</v>
      </c>
      <c r="O5044" s="185">
        <f t="shared" si="158"/>
        <v>0.30357142857142855</v>
      </c>
      <c r="P5044" s="55" t="s">
        <v>446</v>
      </c>
      <c r="Q5044" s="19" t="s">
        <v>1615</v>
      </c>
      <c r="R5044" s="41" t="s">
        <v>1616</v>
      </c>
      <c r="S5044" s="19" t="s">
        <v>540</v>
      </c>
      <c r="T5044" s="28" t="s">
        <v>1512</v>
      </c>
      <c r="U5044" s="17">
        <v>7</v>
      </c>
      <c r="V5044" s="20" t="s">
        <v>519</v>
      </c>
      <c r="W5044" s="18" t="s">
        <v>1617</v>
      </c>
      <c r="X5044" s="18" t="s">
        <v>451</v>
      </c>
      <c r="Y5044" s="29" t="s">
        <v>452</v>
      </c>
      <c r="Z5044" s="61"/>
    </row>
    <row r="5045" spans="1:267" s="161" customFormat="1" ht="19.5" customHeight="1" x14ac:dyDescent="0.25">
      <c r="A5045" s="50" t="s">
        <v>206</v>
      </c>
      <c r="B5045" s="27">
        <v>6</v>
      </c>
      <c r="C5045" s="27">
        <v>6</v>
      </c>
      <c r="D5045" s="27">
        <v>6</v>
      </c>
      <c r="E5045" s="27">
        <v>2</v>
      </c>
      <c r="F5045" s="27">
        <v>1</v>
      </c>
      <c r="G5045" s="27">
        <v>0</v>
      </c>
      <c r="H5045" s="27">
        <v>0</v>
      </c>
      <c r="I5045" s="27">
        <v>3.5</v>
      </c>
      <c r="J5045" s="27">
        <v>0</v>
      </c>
      <c r="K5045" s="27">
        <v>1</v>
      </c>
      <c r="L5045" s="112"/>
      <c r="M5045" s="27">
        <f t="shared" si="159"/>
        <v>25.5</v>
      </c>
      <c r="N5045" s="27">
        <v>25</v>
      </c>
      <c r="O5045" s="185">
        <f t="shared" si="158"/>
        <v>0.30357142857142855</v>
      </c>
      <c r="P5045" s="55" t="s">
        <v>446</v>
      </c>
      <c r="Q5045" s="19" t="s">
        <v>549</v>
      </c>
      <c r="R5045" s="41" t="s">
        <v>550</v>
      </c>
      <c r="S5045" s="19" t="s">
        <v>551</v>
      </c>
      <c r="T5045" s="28" t="s">
        <v>681</v>
      </c>
      <c r="U5045" s="17">
        <v>7</v>
      </c>
      <c r="V5045" s="20" t="s">
        <v>537</v>
      </c>
      <c r="W5045" s="18" t="s">
        <v>694</v>
      </c>
      <c r="X5045" s="18" t="s">
        <v>451</v>
      </c>
      <c r="Y5045" s="29" t="s">
        <v>486</v>
      </c>
      <c r="Z5045" s="61"/>
    </row>
    <row r="5046" spans="1:267" s="161" customFormat="1" ht="19.5" customHeight="1" x14ac:dyDescent="0.25">
      <c r="A5046" s="50" t="s">
        <v>201</v>
      </c>
      <c r="B5046" s="27">
        <v>7</v>
      </c>
      <c r="C5046" s="27">
        <v>5</v>
      </c>
      <c r="D5046" s="27">
        <v>0</v>
      </c>
      <c r="E5046" s="27">
        <v>0</v>
      </c>
      <c r="F5046" s="27">
        <v>5</v>
      </c>
      <c r="G5046" s="27">
        <v>1</v>
      </c>
      <c r="H5046" s="27">
        <v>0</v>
      </c>
      <c r="I5046" s="27">
        <v>4.5</v>
      </c>
      <c r="J5046" s="27">
        <v>0</v>
      </c>
      <c r="K5046" s="27">
        <v>3</v>
      </c>
      <c r="L5046" s="112"/>
      <c r="M5046" s="27">
        <f t="shared" si="159"/>
        <v>25.5</v>
      </c>
      <c r="N5046" s="27">
        <v>23</v>
      </c>
      <c r="O5046" s="185">
        <f t="shared" si="158"/>
        <v>0.30357142857142855</v>
      </c>
      <c r="P5046" s="55" t="s">
        <v>446</v>
      </c>
      <c r="Q5046" s="19" t="s">
        <v>8337</v>
      </c>
      <c r="R5046" s="41" t="s">
        <v>783</v>
      </c>
      <c r="S5046" s="19" t="s">
        <v>530</v>
      </c>
      <c r="T5046" s="28" t="s">
        <v>8181</v>
      </c>
      <c r="U5046" s="17">
        <v>7</v>
      </c>
      <c r="V5046" s="20" t="s">
        <v>3396</v>
      </c>
      <c r="W5046" s="18" t="s">
        <v>3161</v>
      </c>
      <c r="X5046" s="18" t="s">
        <v>916</v>
      </c>
      <c r="Y5046" s="29" t="s">
        <v>1126</v>
      </c>
      <c r="Z5046" s="61"/>
    </row>
    <row r="5047" spans="1:267" s="161" customFormat="1" ht="19.5" customHeight="1" x14ac:dyDescent="0.25">
      <c r="A5047" s="67" t="s">
        <v>213</v>
      </c>
      <c r="B5047" s="31">
        <v>6</v>
      </c>
      <c r="C5047" s="31">
        <v>4</v>
      </c>
      <c r="D5047" s="31">
        <v>2</v>
      </c>
      <c r="E5047" s="31">
        <v>0</v>
      </c>
      <c r="F5047" s="31">
        <v>6</v>
      </c>
      <c r="G5047" s="31">
        <v>0</v>
      </c>
      <c r="H5047" s="31">
        <v>0</v>
      </c>
      <c r="I5047" s="31">
        <v>4.5</v>
      </c>
      <c r="J5047" s="31">
        <v>0</v>
      </c>
      <c r="K5047" s="31">
        <v>3</v>
      </c>
      <c r="L5047" s="124"/>
      <c r="M5047" s="27">
        <f t="shared" si="159"/>
        <v>25.5</v>
      </c>
      <c r="N5047" s="31">
        <v>5</v>
      </c>
      <c r="O5047" s="185">
        <f t="shared" si="158"/>
        <v>0.30357142857142855</v>
      </c>
      <c r="P5047" s="65" t="s">
        <v>446</v>
      </c>
      <c r="Q5047" s="19" t="s">
        <v>5302</v>
      </c>
      <c r="R5047" s="41" t="s">
        <v>843</v>
      </c>
      <c r="S5047" s="19" t="s">
        <v>970</v>
      </c>
      <c r="T5047" s="40" t="s">
        <v>3663</v>
      </c>
      <c r="U5047" s="32">
        <v>7</v>
      </c>
      <c r="V5047" s="20" t="s">
        <v>5274</v>
      </c>
      <c r="W5047" s="33" t="s">
        <v>2022</v>
      </c>
      <c r="X5047" s="33" t="s">
        <v>651</v>
      </c>
      <c r="Y5047" s="34" t="s">
        <v>710</v>
      </c>
      <c r="Z5047" s="186"/>
      <c r="AA5047" s="187"/>
      <c r="AB5047" s="187"/>
      <c r="AC5047" s="187"/>
      <c r="AD5047" s="187"/>
      <c r="AE5047" s="187"/>
      <c r="AF5047" s="187"/>
      <c r="AG5047" s="187"/>
      <c r="AH5047" s="187"/>
      <c r="AI5047" s="187"/>
      <c r="AJ5047" s="187"/>
      <c r="AK5047" s="187"/>
      <c r="AL5047" s="187"/>
      <c r="AM5047" s="187"/>
      <c r="AN5047" s="187"/>
      <c r="AO5047" s="187"/>
      <c r="AP5047" s="187"/>
      <c r="AQ5047" s="187"/>
      <c r="AR5047" s="187"/>
      <c r="AS5047" s="187"/>
      <c r="AT5047" s="187"/>
      <c r="AU5047" s="187"/>
      <c r="AV5047" s="187"/>
      <c r="AW5047" s="187"/>
      <c r="AX5047" s="187"/>
      <c r="AY5047" s="187"/>
      <c r="AZ5047" s="187"/>
      <c r="BA5047" s="187"/>
      <c r="BB5047" s="187"/>
      <c r="BC5047" s="187"/>
      <c r="BD5047" s="187"/>
      <c r="BE5047" s="187"/>
      <c r="BF5047" s="187"/>
      <c r="BG5047" s="187"/>
      <c r="BH5047" s="187"/>
      <c r="BI5047" s="187"/>
      <c r="BJ5047" s="187"/>
      <c r="BK5047" s="187"/>
      <c r="BL5047" s="187"/>
      <c r="BM5047" s="187"/>
      <c r="BN5047" s="187"/>
      <c r="BO5047" s="187"/>
      <c r="BP5047" s="187"/>
      <c r="BQ5047" s="187"/>
      <c r="BR5047" s="187"/>
      <c r="BS5047" s="187"/>
      <c r="BT5047" s="187"/>
      <c r="BU5047" s="187"/>
      <c r="BV5047" s="187"/>
      <c r="BW5047" s="187"/>
      <c r="BX5047" s="187"/>
      <c r="BY5047" s="187"/>
      <c r="BZ5047" s="187"/>
      <c r="CA5047" s="187"/>
      <c r="CB5047" s="187"/>
      <c r="CC5047" s="187"/>
      <c r="CD5047" s="187"/>
      <c r="CE5047" s="187"/>
      <c r="CF5047" s="187"/>
      <c r="CG5047" s="187"/>
      <c r="CH5047" s="187"/>
      <c r="CI5047" s="187"/>
      <c r="CJ5047" s="187"/>
      <c r="CK5047" s="187"/>
      <c r="CL5047" s="187"/>
      <c r="CM5047" s="187"/>
      <c r="CN5047" s="187"/>
      <c r="CO5047" s="187"/>
      <c r="CP5047" s="187"/>
      <c r="CQ5047" s="187"/>
      <c r="CR5047" s="187"/>
      <c r="CS5047" s="187"/>
      <c r="CT5047" s="187"/>
      <c r="CU5047" s="187"/>
      <c r="CV5047" s="187"/>
      <c r="CW5047" s="187"/>
      <c r="CX5047" s="187"/>
      <c r="CY5047" s="187"/>
      <c r="CZ5047" s="187"/>
      <c r="DA5047" s="187"/>
      <c r="DB5047" s="187"/>
      <c r="DC5047" s="187"/>
      <c r="DD5047" s="187"/>
      <c r="DE5047" s="187"/>
      <c r="DF5047" s="187"/>
      <c r="DG5047" s="187"/>
      <c r="DH5047" s="187"/>
      <c r="DI5047" s="187"/>
      <c r="DJ5047" s="187"/>
      <c r="DK5047" s="187"/>
      <c r="DL5047" s="187"/>
      <c r="DM5047" s="187"/>
      <c r="DN5047" s="187"/>
      <c r="DO5047" s="187"/>
      <c r="DP5047" s="187"/>
      <c r="DQ5047" s="187"/>
      <c r="DR5047" s="187"/>
      <c r="DS5047" s="187"/>
      <c r="DT5047" s="187"/>
      <c r="DU5047" s="187"/>
      <c r="DV5047" s="187"/>
      <c r="DW5047" s="187"/>
      <c r="DX5047" s="187"/>
      <c r="DY5047" s="187"/>
      <c r="DZ5047" s="187"/>
      <c r="EA5047" s="187"/>
      <c r="EB5047" s="187"/>
      <c r="EC5047" s="187"/>
      <c r="ED5047" s="187"/>
      <c r="EE5047" s="187"/>
      <c r="EF5047" s="187"/>
      <c r="EG5047" s="187"/>
      <c r="EH5047" s="187"/>
      <c r="EI5047" s="187"/>
      <c r="EJ5047" s="187"/>
      <c r="EK5047" s="187"/>
      <c r="EL5047" s="187"/>
      <c r="EM5047" s="187"/>
      <c r="EN5047" s="187"/>
      <c r="EO5047" s="187"/>
      <c r="EP5047" s="187"/>
      <c r="EQ5047" s="187"/>
      <c r="ER5047" s="187"/>
      <c r="ES5047" s="187"/>
      <c r="ET5047" s="187"/>
      <c r="EU5047" s="187"/>
      <c r="EV5047" s="187"/>
      <c r="EW5047" s="187"/>
      <c r="EX5047" s="187"/>
      <c r="EY5047" s="187"/>
      <c r="EZ5047" s="187"/>
      <c r="FA5047" s="187"/>
      <c r="FB5047" s="187"/>
      <c r="FC5047" s="187"/>
      <c r="FD5047" s="187"/>
      <c r="FE5047" s="187"/>
      <c r="FF5047" s="187"/>
      <c r="FG5047" s="187"/>
      <c r="FH5047" s="187"/>
      <c r="FI5047" s="187"/>
      <c r="FJ5047" s="187"/>
      <c r="FK5047" s="187"/>
      <c r="FL5047" s="187"/>
      <c r="FM5047" s="187"/>
      <c r="FN5047" s="187"/>
      <c r="FO5047" s="187"/>
      <c r="FP5047" s="187"/>
      <c r="FQ5047" s="187"/>
      <c r="FR5047" s="187"/>
      <c r="FS5047" s="187"/>
      <c r="FT5047" s="187"/>
      <c r="FU5047" s="187"/>
      <c r="FV5047" s="187"/>
      <c r="FW5047" s="187"/>
      <c r="FX5047" s="187"/>
      <c r="FY5047" s="187"/>
      <c r="FZ5047" s="187"/>
      <c r="GA5047" s="187"/>
      <c r="GB5047" s="187"/>
      <c r="GC5047" s="187"/>
      <c r="GD5047" s="187"/>
      <c r="GE5047" s="187"/>
      <c r="GF5047" s="187"/>
      <c r="GG5047" s="187"/>
      <c r="GH5047" s="187"/>
      <c r="GI5047" s="187"/>
      <c r="GJ5047" s="187"/>
      <c r="GK5047" s="187"/>
      <c r="GL5047" s="187"/>
      <c r="GM5047" s="187"/>
      <c r="GN5047" s="187"/>
      <c r="GO5047" s="187"/>
      <c r="GP5047" s="187"/>
      <c r="GQ5047" s="187"/>
      <c r="GR5047" s="187"/>
      <c r="GS5047" s="187"/>
      <c r="GT5047" s="187"/>
      <c r="GU5047" s="187"/>
      <c r="GV5047" s="187"/>
      <c r="GW5047" s="187"/>
      <c r="GX5047" s="187"/>
      <c r="GY5047" s="187"/>
      <c r="GZ5047" s="187"/>
      <c r="HA5047" s="187"/>
      <c r="HB5047" s="187"/>
      <c r="HC5047" s="187"/>
      <c r="HD5047" s="187"/>
      <c r="HE5047" s="187"/>
      <c r="HF5047" s="187"/>
      <c r="HG5047" s="187"/>
      <c r="HH5047" s="187"/>
      <c r="HI5047" s="187"/>
      <c r="HJ5047" s="187"/>
      <c r="HK5047" s="187"/>
      <c r="HL5047" s="187"/>
      <c r="HM5047" s="187"/>
      <c r="HN5047" s="187"/>
      <c r="HO5047" s="187"/>
      <c r="HP5047" s="187"/>
      <c r="HQ5047" s="187"/>
      <c r="HR5047" s="187"/>
      <c r="HS5047" s="187"/>
      <c r="HT5047" s="187"/>
      <c r="HU5047" s="187"/>
      <c r="HV5047" s="187"/>
      <c r="HW5047" s="187"/>
      <c r="HX5047" s="187"/>
      <c r="HY5047" s="187"/>
      <c r="HZ5047" s="187"/>
      <c r="IA5047" s="187"/>
      <c r="IB5047" s="187"/>
      <c r="IC5047" s="187"/>
      <c r="ID5047" s="187"/>
      <c r="IE5047" s="187"/>
      <c r="IF5047" s="187"/>
      <c r="IG5047" s="187"/>
      <c r="IH5047" s="187"/>
      <c r="II5047" s="187"/>
      <c r="IJ5047" s="187"/>
      <c r="IK5047" s="187"/>
      <c r="IL5047" s="187"/>
      <c r="IM5047" s="187"/>
      <c r="IN5047" s="187"/>
      <c r="IO5047" s="187"/>
      <c r="IP5047" s="187"/>
      <c r="IQ5047" s="187"/>
      <c r="IR5047" s="187"/>
      <c r="IS5047" s="187"/>
      <c r="IT5047" s="187"/>
      <c r="IU5047" s="187"/>
      <c r="IV5047" s="187"/>
      <c r="IW5047" s="187"/>
      <c r="IX5047" s="187"/>
      <c r="IY5047" s="187"/>
      <c r="IZ5047" s="187"/>
      <c r="JA5047" s="187"/>
      <c r="JB5047" s="187"/>
      <c r="JC5047" s="187"/>
      <c r="JD5047" s="187"/>
      <c r="JE5047" s="187"/>
      <c r="JF5047" s="187"/>
      <c r="JG5047" s="187"/>
    </row>
    <row r="5048" spans="1:267" s="161" customFormat="1" ht="19.5" customHeight="1" x14ac:dyDescent="0.25">
      <c r="A5048" s="201" t="s">
        <v>200</v>
      </c>
      <c r="B5048" s="140">
        <v>9</v>
      </c>
      <c r="C5048" s="140">
        <v>2</v>
      </c>
      <c r="D5048" s="140">
        <v>3</v>
      </c>
      <c r="E5048" s="140">
        <v>0</v>
      </c>
      <c r="F5048" s="140">
        <v>0</v>
      </c>
      <c r="G5048" s="140">
        <v>2</v>
      </c>
      <c r="H5048" s="140">
        <v>0</v>
      </c>
      <c r="I5048" s="140">
        <v>4.5</v>
      </c>
      <c r="J5048" s="140">
        <v>2</v>
      </c>
      <c r="K5048" s="140">
        <v>3</v>
      </c>
      <c r="L5048" s="202"/>
      <c r="M5048" s="27">
        <f t="shared" si="159"/>
        <v>25.5</v>
      </c>
      <c r="N5048" s="140">
        <v>10</v>
      </c>
      <c r="O5048" s="185">
        <f t="shared" si="158"/>
        <v>0.30357142857142855</v>
      </c>
      <c r="P5048" s="203" t="s">
        <v>446</v>
      </c>
      <c r="Q5048" s="125" t="s">
        <v>7401</v>
      </c>
      <c r="R5048" s="126" t="s">
        <v>1139</v>
      </c>
      <c r="S5048" s="125" t="s">
        <v>556</v>
      </c>
      <c r="T5048" s="141" t="s">
        <v>7345</v>
      </c>
      <c r="U5048" s="142">
        <v>7</v>
      </c>
      <c r="V5048" s="142">
        <v>3</v>
      </c>
      <c r="W5048" s="40" t="s">
        <v>7369</v>
      </c>
      <c r="X5048" s="40" t="s">
        <v>4268</v>
      </c>
      <c r="Y5048" s="194" t="s">
        <v>466</v>
      </c>
      <c r="Z5048" s="61"/>
    </row>
    <row r="5049" spans="1:267" s="161" customFormat="1" ht="19.5" customHeight="1" x14ac:dyDescent="0.25">
      <c r="A5049" s="50" t="s">
        <v>209</v>
      </c>
      <c r="B5049" s="27">
        <v>7</v>
      </c>
      <c r="C5049" s="27">
        <v>2</v>
      </c>
      <c r="D5049" s="27">
        <v>8.5</v>
      </c>
      <c r="E5049" s="27">
        <v>0</v>
      </c>
      <c r="F5049" s="27">
        <v>0</v>
      </c>
      <c r="G5049" s="27">
        <v>2</v>
      </c>
      <c r="H5049" s="27">
        <v>0</v>
      </c>
      <c r="I5049" s="27">
        <v>5</v>
      </c>
      <c r="J5049" s="27">
        <v>0</v>
      </c>
      <c r="K5049" s="27">
        <v>1</v>
      </c>
      <c r="L5049" s="112"/>
      <c r="M5049" s="27">
        <f t="shared" si="159"/>
        <v>25.5</v>
      </c>
      <c r="N5049" s="27">
        <v>9</v>
      </c>
      <c r="O5049" s="185">
        <f t="shared" si="158"/>
        <v>0.30357142857142855</v>
      </c>
      <c r="P5049" s="55" t="s">
        <v>446</v>
      </c>
      <c r="Q5049" s="19" t="s">
        <v>2627</v>
      </c>
      <c r="R5049" s="41" t="s">
        <v>454</v>
      </c>
      <c r="S5049" s="19" t="s">
        <v>628</v>
      </c>
      <c r="T5049" s="28" t="s">
        <v>3671</v>
      </c>
      <c r="U5049" s="17">
        <v>7</v>
      </c>
      <c r="V5049" s="20" t="s">
        <v>637</v>
      </c>
      <c r="W5049" s="18" t="s">
        <v>7002</v>
      </c>
      <c r="X5049" s="18" t="s">
        <v>771</v>
      </c>
      <c r="Y5049" s="29" t="s">
        <v>710</v>
      </c>
      <c r="Z5049" s="61"/>
    </row>
    <row r="5050" spans="1:267" s="161" customFormat="1" ht="19.5" customHeight="1" x14ac:dyDescent="0.25">
      <c r="A5050" s="50" t="s">
        <v>213</v>
      </c>
      <c r="B5050" s="27">
        <v>6</v>
      </c>
      <c r="C5050" s="27">
        <v>9</v>
      </c>
      <c r="D5050" s="27">
        <v>3.5</v>
      </c>
      <c r="E5050" s="27">
        <v>0</v>
      </c>
      <c r="F5050" s="27">
        <v>1</v>
      </c>
      <c r="G5050" s="27">
        <v>2</v>
      </c>
      <c r="H5050" s="27">
        <v>0</v>
      </c>
      <c r="I5050" s="27">
        <v>3</v>
      </c>
      <c r="J5050" s="27">
        <v>0</v>
      </c>
      <c r="K5050" s="27">
        <v>1</v>
      </c>
      <c r="L5050" s="112"/>
      <c r="M5050" s="27">
        <f t="shared" si="159"/>
        <v>25.5</v>
      </c>
      <c r="N5050" s="27">
        <v>25</v>
      </c>
      <c r="O5050" s="185">
        <f t="shared" si="158"/>
        <v>0.30357142857142855</v>
      </c>
      <c r="P5050" s="55" t="s">
        <v>446</v>
      </c>
      <c r="Q5050" s="19" t="s">
        <v>566</v>
      </c>
      <c r="R5050" s="41" t="s">
        <v>454</v>
      </c>
      <c r="S5050" s="19" t="s">
        <v>567</v>
      </c>
      <c r="T5050" s="28" t="s">
        <v>681</v>
      </c>
      <c r="U5050" s="17">
        <v>7</v>
      </c>
      <c r="V5050" s="20" t="s">
        <v>537</v>
      </c>
      <c r="W5050" s="18" t="s">
        <v>694</v>
      </c>
      <c r="X5050" s="18" t="s">
        <v>451</v>
      </c>
      <c r="Y5050" s="29" t="s">
        <v>486</v>
      </c>
      <c r="Z5050" s="61"/>
    </row>
    <row r="5051" spans="1:267" s="161" customFormat="1" ht="19.5" customHeight="1" x14ac:dyDescent="0.25">
      <c r="A5051" s="50" t="s">
        <v>204</v>
      </c>
      <c r="B5051" s="27">
        <v>8</v>
      </c>
      <c r="C5051" s="27">
        <v>4</v>
      </c>
      <c r="D5051" s="27">
        <v>1</v>
      </c>
      <c r="E5051" s="27">
        <v>0</v>
      </c>
      <c r="F5051" s="27">
        <v>3</v>
      </c>
      <c r="G5051" s="27">
        <v>2</v>
      </c>
      <c r="H5051" s="27">
        <v>0</v>
      </c>
      <c r="I5051" s="27">
        <v>5.5</v>
      </c>
      <c r="J5051" s="27">
        <v>0</v>
      </c>
      <c r="K5051" s="27">
        <v>2</v>
      </c>
      <c r="L5051" s="112"/>
      <c r="M5051" s="27">
        <f t="shared" si="159"/>
        <v>25.5</v>
      </c>
      <c r="N5051" s="27">
        <v>10</v>
      </c>
      <c r="O5051" s="185">
        <f t="shared" si="158"/>
        <v>0.30357142857142855</v>
      </c>
      <c r="P5051" s="55" t="s">
        <v>446</v>
      </c>
      <c r="Q5051" s="19" t="s">
        <v>7650</v>
      </c>
      <c r="R5051" s="41" t="s">
        <v>653</v>
      </c>
      <c r="S5051" s="19" t="s">
        <v>831</v>
      </c>
      <c r="T5051" s="28" t="s">
        <v>7641</v>
      </c>
      <c r="U5051" s="17">
        <v>7</v>
      </c>
      <c r="V5051" s="20" t="s">
        <v>682</v>
      </c>
      <c r="W5051" s="18" t="s">
        <v>7642</v>
      </c>
      <c r="X5051" s="18" t="s">
        <v>451</v>
      </c>
      <c r="Y5051" s="29" t="s">
        <v>7643</v>
      </c>
      <c r="Z5051" s="61"/>
    </row>
    <row r="5052" spans="1:267" s="161" customFormat="1" ht="19.5" customHeight="1" x14ac:dyDescent="0.25">
      <c r="A5052" s="50" t="s">
        <v>204</v>
      </c>
      <c r="B5052" s="27">
        <v>8</v>
      </c>
      <c r="C5052" s="27">
        <v>4</v>
      </c>
      <c r="D5052" s="27">
        <v>1</v>
      </c>
      <c r="E5052" s="27">
        <v>0</v>
      </c>
      <c r="F5052" s="27">
        <v>3</v>
      </c>
      <c r="G5052" s="27">
        <v>2</v>
      </c>
      <c r="H5052" s="27">
        <v>0</v>
      </c>
      <c r="I5052" s="27">
        <v>5.5</v>
      </c>
      <c r="J5052" s="27">
        <v>0</v>
      </c>
      <c r="K5052" s="27">
        <v>2</v>
      </c>
      <c r="L5052" s="112"/>
      <c r="M5052" s="27">
        <f t="shared" si="159"/>
        <v>25.5</v>
      </c>
      <c r="N5052" s="27">
        <v>10</v>
      </c>
      <c r="O5052" s="185">
        <f t="shared" si="158"/>
        <v>0.30357142857142855</v>
      </c>
      <c r="P5052" s="55" t="s">
        <v>446</v>
      </c>
      <c r="Q5052" s="19" t="s">
        <v>7650</v>
      </c>
      <c r="R5052" s="41" t="s">
        <v>653</v>
      </c>
      <c r="S5052" s="19" t="s">
        <v>831</v>
      </c>
      <c r="T5052" s="28" t="s">
        <v>7641</v>
      </c>
      <c r="U5052" s="17">
        <v>7</v>
      </c>
      <c r="V5052" s="20" t="s">
        <v>682</v>
      </c>
      <c r="W5052" s="18" t="s">
        <v>7642</v>
      </c>
      <c r="X5052" s="18" t="s">
        <v>451</v>
      </c>
      <c r="Y5052" s="29" t="s">
        <v>7643</v>
      </c>
      <c r="Z5052" s="61"/>
    </row>
    <row r="5053" spans="1:267" s="161" customFormat="1" ht="19.5" customHeight="1" x14ac:dyDescent="0.25">
      <c r="A5053" s="50" t="s">
        <v>219</v>
      </c>
      <c r="B5053" s="27">
        <v>6</v>
      </c>
      <c r="C5053" s="27">
        <v>2</v>
      </c>
      <c r="D5053" s="27">
        <v>4</v>
      </c>
      <c r="E5053" s="27">
        <v>0</v>
      </c>
      <c r="F5053" s="27">
        <v>1</v>
      </c>
      <c r="G5053" s="27">
        <v>0</v>
      </c>
      <c r="H5053" s="27">
        <v>2</v>
      </c>
      <c r="I5053" s="27">
        <v>5.5</v>
      </c>
      <c r="J5053" s="27">
        <v>2</v>
      </c>
      <c r="K5053" s="27">
        <v>3</v>
      </c>
      <c r="L5053" s="112"/>
      <c r="M5053" s="27">
        <f t="shared" si="159"/>
        <v>25.5</v>
      </c>
      <c r="N5053" s="27">
        <v>17</v>
      </c>
      <c r="O5053" s="185">
        <f t="shared" si="158"/>
        <v>0.30357142857142855</v>
      </c>
      <c r="P5053" s="55" t="s">
        <v>446</v>
      </c>
      <c r="Q5053" s="19" t="s">
        <v>1697</v>
      </c>
      <c r="R5053" s="41" t="s">
        <v>603</v>
      </c>
      <c r="S5053" s="19" t="s">
        <v>991</v>
      </c>
      <c r="T5053" s="28" t="s">
        <v>2589</v>
      </c>
      <c r="U5053" s="17">
        <v>7</v>
      </c>
      <c r="V5053" s="20" t="s">
        <v>637</v>
      </c>
      <c r="W5053" s="18" t="s">
        <v>2686</v>
      </c>
      <c r="X5053" s="18" t="s">
        <v>461</v>
      </c>
      <c r="Y5053" s="29" t="s">
        <v>479</v>
      </c>
      <c r="Z5053" s="61"/>
    </row>
    <row r="5054" spans="1:267" s="161" customFormat="1" ht="19.5" customHeight="1" x14ac:dyDescent="0.25">
      <c r="A5054" s="50" t="s">
        <v>215</v>
      </c>
      <c r="B5054" s="27">
        <v>6</v>
      </c>
      <c r="C5054" s="27">
        <v>1</v>
      </c>
      <c r="D5054" s="27">
        <v>8</v>
      </c>
      <c r="E5054" s="27">
        <v>0</v>
      </c>
      <c r="F5054" s="27">
        <v>3</v>
      </c>
      <c r="G5054" s="27">
        <v>0</v>
      </c>
      <c r="H5054" s="27">
        <v>2</v>
      </c>
      <c r="I5054" s="27">
        <v>4.5</v>
      </c>
      <c r="J5054" s="27">
        <v>0</v>
      </c>
      <c r="K5054" s="27">
        <v>1</v>
      </c>
      <c r="L5054" s="112"/>
      <c r="M5054" s="27">
        <f t="shared" si="159"/>
        <v>25.5</v>
      </c>
      <c r="N5054" s="27">
        <v>13</v>
      </c>
      <c r="O5054" s="185">
        <f t="shared" si="158"/>
        <v>0.30357142857142855</v>
      </c>
      <c r="P5054" s="55" t="s">
        <v>446</v>
      </c>
      <c r="Q5054" s="19" t="s">
        <v>4454</v>
      </c>
      <c r="R5054" s="41" t="s">
        <v>488</v>
      </c>
      <c r="S5054" s="19" t="s">
        <v>540</v>
      </c>
      <c r="T5054" s="28" t="s">
        <v>3120</v>
      </c>
      <c r="U5054" s="17">
        <v>7</v>
      </c>
      <c r="V5054" s="20" t="s">
        <v>2314</v>
      </c>
      <c r="W5054" s="18" t="s">
        <v>3142</v>
      </c>
      <c r="X5054" s="18" t="s">
        <v>651</v>
      </c>
      <c r="Y5054" s="29" t="s">
        <v>1078</v>
      </c>
      <c r="Z5054" s="61"/>
    </row>
    <row r="5055" spans="1:267" s="161" customFormat="1" ht="19.5" customHeight="1" x14ac:dyDescent="0.25">
      <c r="A5055" s="50" t="s">
        <v>227</v>
      </c>
      <c r="B5055" s="27">
        <v>7</v>
      </c>
      <c r="C5055" s="27">
        <v>4</v>
      </c>
      <c r="D5055" s="27">
        <v>2.5</v>
      </c>
      <c r="E5055" s="27">
        <v>0</v>
      </c>
      <c r="F5055" s="27">
        <v>0</v>
      </c>
      <c r="G5055" s="27">
        <v>4</v>
      </c>
      <c r="H5055" s="27">
        <v>1</v>
      </c>
      <c r="I5055" s="27">
        <v>5</v>
      </c>
      <c r="J5055" s="27">
        <v>0</v>
      </c>
      <c r="K5055" s="27">
        <v>2</v>
      </c>
      <c r="L5055" s="112"/>
      <c r="M5055" s="27">
        <f t="shared" si="159"/>
        <v>25.5</v>
      </c>
      <c r="N5055" s="27">
        <v>10</v>
      </c>
      <c r="O5055" s="185">
        <f t="shared" ref="O5055:O5118" si="160">M5055/84</f>
        <v>0.30357142857142855</v>
      </c>
      <c r="P5055" s="55" t="s">
        <v>446</v>
      </c>
      <c r="Q5055" s="19" t="s">
        <v>7652</v>
      </c>
      <c r="R5055" s="41" t="s">
        <v>478</v>
      </c>
      <c r="S5055" s="19" t="s">
        <v>486</v>
      </c>
      <c r="T5055" s="28" t="s">
        <v>7641</v>
      </c>
      <c r="U5055" s="17">
        <v>7</v>
      </c>
      <c r="V5055" s="20" t="s">
        <v>637</v>
      </c>
      <c r="W5055" s="18" t="s">
        <v>7646</v>
      </c>
      <c r="X5055" s="18" t="s">
        <v>1403</v>
      </c>
      <c r="Y5055" s="29" t="s">
        <v>569</v>
      </c>
      <c r="Z5055" s="61"/>
    </row>
    <row r="5056" spans="1:267" s="161" customFormat="1" ht="19.5" customHeight="1" x14ac:dyDescent="0.25">
      <c r="A5056" s="50" t="s">
        <v>227</v>
      </c>
      <c r="B5056" s="27">
        <v>7</v>
      </c>
      <c r="C5056" s="27">
        <v>4</v>
      </c>
      <c r="D5056" s="27">
        <v>2.5</v>
      </c>
      <c r="E5056" s="27">
        <v>0</v>
      </c>
      <c r="F5056" s="27">
        <v>0</v>
      </c>
      <c r="G5056" s="27">
        <v>4</v>
      </c>
      <c r="H5056" s="27">
        <v>1</v>
      </c>
      <c r="I5056" s="27">
        <v>5</v>
      </c>
      <c r="J5056" s="27">
        <v>0</v>
      </c>
      <c r="K5056" s="27">
        <v>2</v>
      </c>
      <c r="L5056" s="112"/>
      <c r="M5056" s="27">
        <f t="shared" si="159"/>
        <v>25.5</v>
      </c>
      <c r="N5056" s="27">
        <v>10</v>
      </c>
      <c r="O5056" s="185">
        <f t="shared" si="160"/>
        <v>0.30357142857142855</v>
      </c>
      <c r="P5056" s="55" t="s">
        <v>446</v>
      </c>
      <c r="Q5056" s="19" t="s">
        <v>7652</v>
      </c>
      <c r="R5056" s="41" t="s">
        <v>478</v>
      </c>
      <c r="S5056" s="19" t="s">
        <v>486</v>
      </c>
      <c r="T5056" s="28" t="s">
        <v>7641</v>
      </c>
      <c r="U5056" s="17">
        <v>7</v>
      </c>
      <c r="V5056" s="20" t="s">
        <v>637</v>
      </c>
      <c r="W5056" s="18" t="s">
        <v>7646</v>
      </c>
      <c r="X5056" s="18" t="s">
        <v>1403</v>
      </c>
      <c r="Y5056" s="29" t="s">
        <v>569</v>
      </c>
      <c r="Z5056" s="61"/>
    </row>
    <row r="5057" spans="1:26" s="161" customFormat="1" ht="19.5" customHeight="1" x14ac:dyDescent="0.25">
      <c r="A5057" s="50" t="s">
        <v>238</v>
      </c>
      <c r="B5057" s="27">
        <v>4</v>
      </c>
      <c r="C5057" s="27">
        <v>2</v>
      </c>
      <c r="D5057" s="27">
        <v>2</v>
      </c>
      <c r="E5057" s="27">
        <v>0</v>
      </c>
      <c r="F5057" s="27">
        <v>2</v>
      </c>
      <c r="G5057" s="27">
        <v>4</v>
      </c>
      <c r="H5057" s="27">
        <v>2</v>
      </c>
      <c r="I5057" s="27">
        <v>4.5</v>
      </c>
      <c r="J5057" s="27">
        <v>2</v>
      </c>
      <c r="K5057" s="27">
        <v>3</v>
      </c>
      <c r="L5057" s="112"/>
      <c r="M5057" s="27">
        <f t="shared" si="159"/>
        <v>25.5</v>
      </c>
      <c r="N5057" s="27">
        <v>19</v>
      </c>
      <c r="O5057" s="185">
        <f t="shared" si="160"/>
        <v>0.30357142857142855</v>
      </c>
      <c r="P5057" s="55" t="s">
        <v>446</v>
      </c>
      <c r="Q5057" s="19" t="s">
        <v>2439</v>
      </c>
      <c r="R5057" s="41" t="s">
        <v>811</v>
      </c>
      <c r="S5057" s="19" t="s">
        <v>1348</v>
      </c>
      <c r="T5057" s="28" t="s">
        <v>7778</v>
      </c>
      <c r="U5057" s="17">
        <v>7</v>
      </c>
      <c r="V5057" s="20" t="s">
        <v>519</v>
      </c>
      <c r="W5057" s="18" t="s">
        <v>2690</v>
      </c>
      <c r="X5057" s="18" t="s">
        <v>771</v>
      </c>
      <c r="Y5057" s="29" t="s">
        <v>599</v>
      </c>
      <c r="Z5057" s="61"/>
    </row>
    <row r="5058" spans="1:26" s="161" customFormat="1" ht="19.5" customHeight="1" x14ac:dyDescent="0.25">
      <c r="A5058" s="50" t="s">
        <v>201</v>
      </c>
      <c r="B5058" s="27">
        <v>9</v>
      </c>
      <c r="C5058" s="27">
        <v>4</v>
      </c>
      <c r="D5058" s="27">
        <v>0</v>
      </c>
      <c r="E5058" s="27">
        <v>0</v>
      </c>
      <c r="F5058" s="27">
        <v>3</v>
      </c>
      <c r="G5058" s="27">
        <v>3</v>
      </c>
      <c r="H5058" s="27">
        <v>0</v>
      </c>
      <c r="I5058" s="27">
        <v>3.5</v>
      </c>
      <c r="J5058" s="27">
        <v>0</v>
      </c>
      <c r="K5058" s="27">
        <v>3</v>
      </c>
      <c r="L5058" s="112"/>
      <c r="M5058" s="27">
        <f t="shared" si="159"/>
        <v>25.5</v>
      </c>
      <c r="N5058" s="27">
        <v>2</v>
      </c>
      <c r="O5058" s="185">
        <f t="shared" si="160"/>
        <v>0.30357142857142855</v>
      </c>
      <c r="P5058" s="55" t="s">
        <v>446</v>
      </c>
      <c r="Q5058" s="19" t="s">
        <v>2256</v>
      </c>
      <c r="R5058" s="41" t="s">
        <v>603</v>
      </c>
      <c r="S5058" s="19" t="s">
        <v>504</v>
      </c>
      <c r="T5058" s="28" t="s">
        <v>2196</v>
      </c>
      <c r="U5058" s="17">
        <v>7</v>
      </c>
      <c r="V5058" s="20" t="s">
        <v>682</v>
      </c>
      <c r="W5058" s="18" t="s">
        <v>1355</v>
      </c>
      <c r="X5058" s="18" t="s">
        <v>468</v>
      </c>
      <c r="Y5058" s="29" t="s">
        <v>452</v>
      </c>
      <c r="Z5058" s="61"/>
    </row>
    <row r="5059" spans="1:26" s="161" customFormat="1" ht="19.5" customHeight="1" x14ac:dyDescent="0.25">
      <c r="A5059" s="50" t="s">
        <v>205</v>
      </c>
      <c r="B5059" s="27">
        <v>8</v>
      </c>
      <c r="C5059" s="27">
        <v>5</v>
      </c>
      <c r="D5059" s="27">
        <v>1.5</v>
      </c>
      <c r="E5059" s="27">
        <v>2</v>
      </c>
      <c r="F5059" s="27">
        <v>0</v>
      </c>
      <c r="G5059" s="27">
        <v>2</v>
      </c>
      <c r="H5059" s="27">
        <v>1</v>
      </c>
      <c r="I5059" s="27">
        <v>4</v>
      </c>
      <c r="J5059" s="27">
        <v>0</v>
      </c>
      <c r="K5059" s="27">
        <v>2</v>
      </c>
      <c r="L5059" s="112"/>
      <c r="M5059" s="27">
        <f t="shared" si="159"/>
        <v>25.5</v>
      </c>
      <c r="N5059" s="27">
        <v>9</v>
      </c>
      <c r="O5059" s="185">
        <f t="shared" si="160"/>
        <v>0.30357142857142855</v>
      </c>
      <c r="P5059" s="55" t="s">
        <v>446</v>
      </c>
      <c r="Q5059" s="19" t="s">
        <v>3639</v>
      </c>
      <c r="R5059" s="41" t="s">
        <v>579</v>
      </c>
      <c r="S5059" s="19" t="s">
        <v>486</v>
      </c>
      <c r="T5059" s="28" t="s">
        <v>3671</v>
      </c>
      <c r="U5059" s="17">
        <v>7</v>
      </c>
      <c r="V5059" s="20" t="s">
        <v>645</v>
      </c>
      <c r="W5059" s="18" t="s">
        <v>7041</v>
      </c>
      <c r="X5059" s="18" t="s">
        <v>1403</v>
      </c>
      <c r="Y5059" s="29" t="s">
        <v>452</v>
      </c>
      <c r="Z5059" s="61"/>
    </row>
    <row r="5060" spans="1:26" s="161" customFormat="1" ht="19.5" customHeight="1" x14ac:dyDescent="0.25">
      <c r="A5060" s="50" t="s">
        <v>201</v>
      </c>
      <c r="B5060" s="27">
        <v>8</v>
      </c>
      <c r="C5060" s="27">
        <v>3</v>
      </c>
      <c r="D5060" s="27">
        <v>0</v>
      </c>
      <c r="E5060" s="27">
        <v>0</v>
      </c>
      <c r="F5060" s="27">
        <v>3</v>
      </c>
      <c r="G5060" s="27">
        <v>4</v>
      </c>
      <c r="H5060" s="27">
        <v>0</v>
      </c>
      <c r="I5060" s="27">
        <v>5.5</v>
      </c>
      <c r="J5060" s="27">
        <v>0</v>
      </c>
      <c r="K5060" s="27">
        <v>2</v>
      </c>
      <c r="L5060" s="112"/>
      <c r="M5060" s="27">
        <f t="shared" si="159"/>
        <v>25.5</v>
      </c>
      <c r="N5060" s="27">
        <v>2</v>
      </c>
      <c r="O5060" s="185">
        <f t="shared" si="160"/>
        <v>0.30357142857142855</v>
      </c>
      <c r="P5060" s="55" t="s">
        <v>446</v>
      </c>
      <c r="Q5060" s="19" t="s">
        <v>8159</v>
      </c>
      <c r="R5060" s="41" t="s">
        <v>655</v>
      </c>
      <c r="S5060" s="19" t="s">
        <v>474</v>
      </c>
      <c r="T5060" s="28" t="s">
        <v>8157</v>
      </c>
      <c r="U5060" s="17">
        <v>7</v>
      </c>
      <c r="V5060" s="20" t="s">
        <v>609</v>
      </c>
      <c r="W5060" s="18" t="s">
        <v>8158</v>
      </c>
      <c r="X5060" s="18" t="s">
        <v>468</v>
      </c>
      <c r="Y5060" s="29" t="s">
        <v>1481</v>
      </c>
      <c r="Z5060" s="61"/>
    </row>
    <row r="5061" spans="1:26" s="161" customFormat="1" ht="19.5" customHeight="1" x14ac:dyDescent="0.25">
      <c r="A5061" s="50" t="s">
        <v>6067</v>
      </c>
      <c r="B5061" s="27">
        <v>6</v>
      </c>
      <c r="C5061" s="27">
        <v>6</v>
      </c>
      <c r="D5061" s="27">
        <v>2</v>
      </c>
      <c r="E5061" s="27">
        <v>2</v>
      </c>
      <c r="F5061" s="27">
        <v>0</v>
      </c>
      <c r="G5061" s="27">
        <v>3</v>
      </c>
      <c r="H5061" s="27">
        <v>0</v>
      </c>
      <c r="I5061" s="27">
        <v>4.5</v>
      </c>
      <c r="J5061" s="27">
        <v>0</v>
      </c>
      <c r="K5061" s="27">
        <v>2</v>
      </c>
      <c r="L5061" s="112"/>
      <c r="M5061" s="27">
        <f t="shared" si="159"/>
        <v>25.5</v>
      </c>
      <c r="N5061" s="27">
        <v>9</v>
      </c>
      <c r="O5061" s="185">
        <f t="shared" si="160"/>
        <v>0.30357142857142855</v>
      </c>
      <c r="P5061" s="55" t="s">
        <v>446</v>
      </c>
      <c r="Q5061" s="19" t="s">
        <v>6068</v>
      </c>
      <c r="R5061" s="41" t="s">
        <v>684</v>
      </c>
      <c r="S5061" s="19" t="s">
        <v>648</v>
      </c>
      <c r="T5061" s="28" t="s">
        <v>8947</v>
      </c>
      <c r="U5061" s="17">
        <v>7</v>
      </c>
      <c r="V5061" s="20" t="s">
        <v>1161</v>
      </c>
      <c r="W5061" s="18" t="s">
        <v>4398</v>
      </c>
      <c r="X5061" s="18" t="s">
        <v>651</v>
      </c>
      <c r="Y5061" s="29" t="s">
        <v>2094</v>
      </c>
      <c r="Z5061" s="61"/>
    </row>
    <row r="5062" spans="1:26" s="161" customFormat="1" ht="19.5" customHeight="1" x14ac:dyDescent="0.25">
      <c r="A5062" s="50" t="s">
        <v>212</v>
      </c>
      <c r="B5062" s="31">
        <v>7</v>
      </c>
      <c r="C5062" s="31">
        <v>5</v>
      </c>
      <c r="D5062" s="31">
        <v>2</v>
      </c>
      <c r="E5062" s="31">
        <v>0</v>
      </c>
      <c r="F5062" s="31">
        <v>3</v>
      </c>
      <c r="G5062" s="31">
        <v>3</v>
      </c>
      <c r="H5062" s="31">
        <v>0</v>
      </c>
      <c r="I5062" s="31">
        <v>4</v>
      </c>
      <c r="J5062" s="31">
        <v>0</v>
      </c>
      <c r="K5062" s="31">
        <v>1</v>
      </c>
      <c r="L5062" s="124"/>
      <c r="M5062" s="27">
        <f t="shared" si="159"/>
        <v>25</v>
      </c>
      <c r="N5062" s="31">
        <v>13</v>
      </c>
      <c r="O5062" s="185">
        <f t="shared" si="160"/>
        <v>0.29761904761904762</v>
      </c>
      <c r="P5062" s="65" t="s">
        <v>446</v>
      </c>
      <c r="Q5062" s="19" t="s">
        <v>1966</v>
      </c>
      <c r="R5062" s="41" t="s">
        <v>561</v>
      </c>
      <c r="S5062" s="19" t="s">
        <v>1145</v>
      </c>
      <c r="T5062" s="28" t="s">
        <v>3670</v>
      </c>
      <c r="U5062" s="32">
        <v>7</v>
      </c>
      <c r="V5062" s="20" t="s">
        <v>682</v>
      </c>
      <c r="W5062" s="33" t="s">
        <v>5848</v>
      </c>
      <c r="X5062" s="33" t="s">
        <v>855</v>
      </c>
      <c r="Y5062" s="34" t="s">
        <v>474</v>
      </c>
      <c r="Z5062" s="61"/>
    </row>
    <row r="5063" spans="1:26" s="161" customFormat="1" ht="19.5" customHeight="1" x14ac:dyDescent="0.25">
      <c r="A5063" s="50" t="s">
        <v>205</v>
      </c>
      <c r="B5063" s="27">
        <v>10</v>
      </c>
      <c r="C5063" s="27">
        <v>4</v>
      </c>
      <c r="D5063" s="27">
        <v>4</v>
      </c>
      <c r="E5063" s="27">
        <v>0</v>
      </c>
      <c r="F5063" s="27">
        <v>2</v>
      </c>
      <c r="G5063" s="27">
        <v>0</v>
      </c>
      <c r="H5063" s="27">
        <v>0</v>
      </c>
      <c r="I5063" s="27">
        <v>3</v>
      </c>
      <c r="J5063" s="27">
        <v>2</v>
      </c>
      <c r="K5063" s="27">
        <v>0</v>
      </c>
      <c r="L5063" s="112"/>
      <c r="M5063" s="27">
        <f t="shared" si="159"/>
        <v>25</v>
      </c>
      <c r="N5063" s="27">
        <v>10</v>
      </c>
      <c r="O5063" s="185">
        <f t="shared" si="160"/>
        <v>0.29761904761904762</v>
      </c>
      <c r="P5063" s="55" t="s">
        <v>446</v>
      </c>
      <c r="Q5063" s="19" t="s">
        <v>1711</v>
      </c>
      <c r="R5063" s="41" t="s">
        <v>916</v>
      </c>
      <c r="S5063" s="19" t="s">
        <v>462</v>
      </c>
      <c r="T5063" s="28" t="s">
        <v>1676</v>
      </c>
      <c r="U5063" s="17">
        <v>7</v>
      </c>
      <c r="V5063" s="20" t="s">
        <v>682</v>
      </c>
      <c r="W5063" s="18" t="s">
        <v>1683</v>
      </c>
      <c r="X5063" s="18" t="s">
        <v>771</v>
      </c>
      <c r="Y5063" s="29" t="s">
        <v>466</v>
      </c>
      <c r="Z5063" s="61"/>
    </row>
    <row r="5064" spans="1:26" s="161" customFormat="1" ht="19.5" customHeight="1" x14ac:dyDescent="0.25">
      <c r="A5064" s="50" t="s">
        <v>201</v>
      </c>
      <c r="B5064" s="27">
        <v>3</v>
      </c>
      <c r="C5064" s="27">
        <v>6</v>
      </c>
      <c r="D5064" s="27">
        <v>9</v>
      </c>
      <c r="E5064" s="27">
        <v>0</v>
      </c>
      <c r="F5064" s="27">
        <v>1</v>
      </c>
      <c r="G5064" s="27">
        <v>0</v>
      </c>
      <c r="H5064" s="27">
        <v>1</v>
      </c>
      <c r="I5064" s="27">
        <v>2</v>
      </c>
      <c r="J5064" s="27">
        <v>2</v>
      </c>
      <c r="K5064" s="27">
        <v>1</v>
      </c>
      <c r="L5064" s="112"/>
      <c r="M5064" s="27">
        <f t="shared" si="159"/>
        <v>25</v>
      </c>
      <c r="N5064" s="27">
        <v>1</v>
      </c>
      <c r="O5064" s="185">
        <f t="shared" si="160"/>
        <v>0.29761904761904762</v>
      </c>
      <c r="P5064" s="55" t="s">
        <v>446</v>
      </c>
      <c r="Q5064" s="19" t="s">
        <v>2825</v>
      </c>
      <c r="R5064" s="41" t="s">
        <v>603</v>
      </c>
      <c r="S5064" s="19" t="s">
        <v>479</v>
      </c>
      <c r="T5064" s="28" t="s">
        <v>2769</v>
      </c>
      <c r="U5064" s="17">
        <v>7</v>
      </c>
      <c r="V5064" s="20" t="s">
        <v>1398</v>
      </c>
      <c r="W5064" s="18" t="s">
        <v>2826</v>
      </c>
      <c r="X5064" s="18" t="s">
        <v>1224</v>
      </c>
      <c r="Y5064" s="29" t="s">
        <v>452</v>
      </c>
      <c r="Z5064" s="61"/>
    </row>
    <row r="5065" spans="1:26" s="161" customFormat="1" ht="19.5" customHeight="1" x14ac:dyDescent="0.25">
      <c r="A5065" s="50" t="s">
        <v>218</v>
      </c>
      <c r="B5065" s="31">
        <v>8</v>
      </c>
      <c r="C5065" s="31">
        <v>6</v>
      </c>
      <c r="D5065" s="31">
        <v>5.5</v>
      </c>
      <c r="E5065" s="31">
        <v>0</v>
      </c>
      <c r="F5065" s="31">
        <v>0</v>
      </c>
      <c r="G5065" s="31">
        <v>0</v>
      </c>
      <c r="H5065" s="31">
        <v>0</v>
      </c>
      <c r="I5065" s="31">
        <v>4.5</v>
      </c>
      <c r="J5065" s="31">
        <v>0</v>
      </c>
      <c r="K5065" s="31">
        <v>1</v>
      </c>
      <c r="L5065" s="124"/>
      <c r="M5065" s="27">
        <f t="shared" si="159"/>
        <v>25</v>
      </c>
      <c r="N5065" s="31">
        <v>13</v>
      </c>
      <c r="O5065" s="185">
        <f t="shared" si="160"/>
        <v>0.29761904761904762</v>
      </c>
      <c r="P5065" s="65" t="s">
        <v>446</v>
      </c>
      <c r="Q5065" s="19" t="s">
        <v>709</v>
      </c>
      <c r="R5065" s="41" t="s">
        <v>855</v>
      </c>
      <c r="S5065" s="19" t="s">
        <v>466</v>
      </c>
      <c r="T5065" s="28" t="s">
        <v>3670</v>
      </c>
      <c r="U5065" s="32">
        <v>7</v>
      </c>
      <c r="V5065" s="20" t="s">
        <v>682</v>
      </c>
      <c r="W5065" s="33" t="s">
        <v>5848</v>
      </c>
      <c r="X5065" s="33" t="s">
        <v>855</v>
      </c>
      <c r="Y5065" s="34" t="s">
        <v>474</v>
      </c>
      <c r="Z5065" s="61"/>
    </row>
    <row r="5066" spans="1:26" s="161" customFormat="1" ht="19.5" customHeight="1" x14ac:dyDescent="0.25">
      <c r="A5066" s="50" t="s">
        <v>225</v>
      </c>
      <c r="B5066" s="27">
        <v>6</v>
      </c>
      <c r="C5066" s="27">
        <v>4</v>
      </c>
      <c r="D5066" s="27">
        <v>2</v>
      </c>
      <c r="E5066" s="27">
        <v>0</v>
      </c>
      <c r="F5066" s="27">
        <v>2.5</v>
      </c>
      <c r="G5066" s="27">
        <v>4</v>
      </c>
      <c r="H5066" s="27">
        <v>0</v>
      </c>
      <c r="I5066" s="27">
        <v>4.5</v>
      </c>
      <c r="J5066" s="27">
        <v>0</v>
      </c>
      <c r="K5066" s="27">
        <v>2</v>
      </c>
      <c r="L5066" s="112"/>
      <c r="M5066" s="27">
        <f t="shared" si="159"/>
        <v>25</v>
      </c>
      <c r="N5066" s="27">
        <v>11</v>
      </c>
      <c r="O5066" s="185">
        <f t="shared" si="160"/>
        <v>0.29761904761904762</v>
      </c>
      <c r="P5066" s="55" t="s">
        <v>446</v>
      </c>
      <c r="Q5066" s="19" t="s">
        <v>7654</v>
      </c>
      <c r="R5066" s="41" t="s">
        <v>448</v>
      </c>
      <c r="S5066" s="19" t="s">
        <v>648</v>
      </c>
      <c r="T5066" s="28" t="s">
        <v>7641</v>
      </c>
      <c r="U5066" s="17">
        <v>7</v>
      </c>
      <c r="V5066" s="20" t="s">
        <v>637</v>
      </c>
      <c r="W5066" s="18" t="s">
        <v>7646</v>
      </c>
      <c r="X5066" s="18" t="s">
        <v>1403</v>
      </c>
      <c r="Y5066" s="29" t="s">
        <v>569</v>
      </c>
      <c r="Z5066" s="61"/>
    </row>
    <row r="5067" spans="1:26" s="161" customFormat="1" ht="19.5" customHeight="1" x14ac:dyDescent="0.25">
      <c r="A5067" s="50" t="s">
        <v>225</v>
      </c>
      <c r="B5067" s="27">
        <v>6</v>
      </c>
      <c r="C5067" s="27">
        <v>4</v>
      </c>
      <c r="D5067" s="27">
        <v>2</v>
      </c>
      <c r="E5067" s="27">
        <v>0</v>
      </c>
      <c r="F5067" s="27">
        <v>2.5</v>
      </c>
      <c r="G5067" s="27">
        <v>4</v>
      </c>
      <c r="H5067" s="27">
        <v>0</v>
      </c>
      <c r="I5067" s="27">
        <v>4.5</v>
      </c>
      <c r="J5067" s="27">
        <v>0</v>
      </c>
      <c r="K5067" s="27">
        <v>2</v>
      </c>
      <c r="L5067" s="112"/>
      <c r="M5067" s="27">
        <f t="shared" si="159"/>
        <v>25</v>
      </c>
      <c r="N5067" s="27">
        <v>11</v>
      </c>
      <c r="O5067" s="185">
        <f t="shared" si="160"/>
        <v>0.29761904761904762</v>
      </c>
      <c r="P5067" s="55" t="s">
        <v>446</v>
      </c>
      <c r="Q5067" s="19" t="s">
        <v>7654</v>
      </c>
      <c r="R5067" s="41" t="s">
        <v>448</v>
      </c>
      <c r="S5067" s="19" t="s">
        <v>648</v>
      </c>
      <c r="T5067" s="28" t="s">
        <v>7641</v>
      </c>
      <c r="U5067" s="17">
        <v>7</v>
      </c>
      <c r="V5067" s="20" t="s">
        <v>637</v>
      </c>
      <c r="W5067" s="18" t="s">
        <v>7646</v>
      </c>
      <c r="X5067" s="18" t="s">
        <v>1403</v>
      </c>
      <c r="Y5067" s="29" t="s">
        <v>569</v>
      </c>
      <c r="Z5067" s="61"/>
    </row>
    <row r="5068" spans="1:26" s="161" customFormat="1" ht="19.5" customHeight="1" x14ac:dyDescent="0.25">
      <c r="A5068" s="50" t="s">
        <v>230</v>
      </c>
      <c r="B5068" s="27">
        <v>0</v>
      </c>
      <c r="C5068" s="27">
        <v>9</v>
      </c>
      <c r="D5068" s="27">
        <v>0.5</v>
      </c>
      <c r="E5068" s="27">
        <v>0</v>
      </c>
      <c r="F5068" s="27">
        <v>3</v>
      </c>
      <c r="G5068" s="27">
        <v>3</v>
      </c>
      <c r="H5068" s="27">
        <v>0</v>
      </c>
      <c r="I5068" s="27">
        <v>4.5</v>
      </c>
      <c r="J5068" s="27">
        <v>2</v>
      </c>
      <c r="K5068" s="27">
        <v>3</v>
      </c>
      <c r="L5068" s="112"/>
      <c r="M5068" s="27">
        <f t="shared" si="159"/>
        <v>25</v>
      </c>
      <c r="N5068" s="27">
        <v>13</v>
      </c>
      <c r="O5068" s="185">
        <f t="shared" si="160"/>
        <v>0.29761904761904762</v>
      </c>
      <c r="P5068" s="55" t="s">
        <v>446</v>
      </c>
      <c r="Q5068" s="19" t="s">
        <v>6825</v>
      </c>
      <c r="R5068" s="41" t="s">
        <v>6826</v>
      </c>
      <c r="S5068" s="19" t="s">
        <v>6827</v>
      </c>
      <c r="T5068" s="28" t="s">
        <v>3670</v>
      </c>
      <c r="U5068" s="17">
        <v>7</v>
      </c>
      <c r="V5068" s="20" t="s">
        <v>645</v>
      </c>
      <c r="W5068" s="18" t="s">
        <v>5040</v>
      </c>
      <c r="X5068" s="18" t="s">
        <v>518</v>
      </c>
      <c r="Y5068" s="29" t="s">
        <v>636</v>
      </c>
      <c r="Z5068" s="61"/>
    </row>
    <row r="5069" spans="1:26" s="161" customFormat="1" ht="19.5" customHeight="1" x14ac:dyDescent="0.25">
      <c r="A5069" s="50" t="s">
        <v>217</v>
      </c>
      <c r="B5069" s="27">
        <v>10</v>
      </c>
      <c r="C5069" s="27">
        <v>5</v>
      </c>
      <c r="D5069" s="27">
        <v>0</v>
      </c>
      <c r="E5069" s="27">
        <v>0</v>
      </c>
      <c r="F5069" s="27">
        <v>0</v>
      </c>
      <c r="G5069" s="27">
        <v>4</v>
      </c>
      <c r="H5069" s="27">
        <v>0</v>
      </c>
      <c r="I5069" s="27">
        <v>4</v>
      </c>
      <c r="J5069" s="27">
        <v>0</v>
      </c>
      <c r="K5069" s="27">
        <v>2</v>
      </c>
      <c r="L5069" s="112"/>
      <c r="M5069" s="27">
        <f t="shared" si="159"/>
        <v>25</v>
      </c>
      <c r="N5069" s="27">
        <v>21</v>
      </c>
      <c r="O5069" s="185">
        <f t="shared" si="160"/>
        <v>0.29761904761904762</v>
      </c>
      <c r="P5069" s="55" t="s">
        <v>446</v>
      </c>
      <c r="Q5069" s="19" t="s">
        <v>8066</v>
      </c>
      <c r="R5069" s="41" t="s">
        <v>1226</v>
      </c>
      <c r="S5069" s="19" t="s">
        <v>721</v>
      </c>
      <c r="T5069" s="28" t="s">
        <v>7778</v>
      </c>
      <c r="U5069" s="17">
        <v>7</v>
      </c>
      <c r="V5069" s="20" t="s">
        <v>609</v>
      </c>
      <c r="W5069" s="18" t="s">
        <v>8060</v>
      </c>
      <c r="X5069" s="18" t="s">
        <v>1224</v>
      </c>
      <c r="Y5069" s="29" t="s">
        <v>469</v>
      </c>
      <c r="Z5069" s="61"/>
    </row>
    <row r="5070" spans="1:26" s="161" customFormat="1" ht="19.5" customHeight="1" x14ac:dyDescent="0.25">
      <c r="A5070" s="50" t="s">
        <v>217</v>
      </c>
      <c r="B5070" s="27">
        <v>7</v>
      </c>
      <c r="C5070" s="27">
        <v>0</v>
      </c>
      <c r="D5070" s="27">
        <v>7</v>
      </c>
      <c r="E5070" s="27">
        <v>0</v>
      </c>
      <c r="F5070" s="27">
        <v>1</v>
      </c>
      <c r="G5070" s="27">
        <v>2</v>
      </c>
      <c r="H5070" s="27">
        <v>2</v>
      </c>
      <c r="I5070" s="27">
        <v>4</v>
      </c>
      <c r="J5070" s="27">
        <v>0</v>
      </c>
      <c r="K5070" s="27">
        <v>2</v>
      </c>
      <c r="L5070" s="112"/>
      <c r="M5070" s="27">
        <f t="shared" si="159"/>
        <v>25</v>
      </c>
      <c r="N5070" s="27">
        <v>26</v>
      </c>
      <c r="O5070" s="185">
        <f t="shared" si="160"/>
        <v>0.29761904761904762</v>
      </c>
      <c r="P5070" s="55" t="s">
        <v>446</v>
      </c>
      <c r="Q5070" s="19" t="s">
        <v>572</v>
      </c>
      <c r="R5070" s="41" t="s">
        <v>573</v>
      </c>
      <c r="S5070" s="19" t="s">
        <v>507</v>
      </c>
      <c r="T5070" s="28" t="s">
        <v>681</v>
      </c>
      <c r="U5070" s="17">
        <v>7</v>
      </c>
      <c r="V5070" s="20" t="s">
        <v>537</v>
      </c>
      <c r="W5070" s="18" t="s">
        <v>694</v>
      </c>
      <c r="X5070" s="18" t="s">
        <v>451</v>
      </c>
      <c r="Y5070" s="29" t="s">
        <v>486</v>
      </c>
      <c r="Z5070" s="61"/>
    </row>
    <row r="5071" spans="1:26" s="161" customFormat="1" ht="19.5" customHeight="1" x14ac:dyDescent="0.25">
      <c r="A5071" s="42" t="s">
        <v>210</v>
      </c>
      <c r="B5071" s="27">
        <v>8</v>
      </c>
      <c r="C5071" s="27">
        <v>4</v>
      </c>
      <c r="D5071" s="27">
        <v>0</v>
      </c>
      <c r="E5071" s="27">
        <v>2</v>
      </c>
      <c r="F5071" s="27">
        <v>3</v>
      </c>
      <c r="G5071" s="27">
        <v>2</v>
      </c>
      <c r="H5071" s="27">
        <v>0</v>
      </c>
      <c r="I5071" s="27">
        <v>5</v>
      </c>
      <c r="J5071" s="27">
        <v>0</v>
      </c>
      <c r="K5071" s="27">
        <v>1</v>
      </c>
      <c r="L5071" s="119"/>
      <c r="M5071" s="27">
        <f t="shared" si="159"/>
        <v>25</v>
      </c>
      <c r="N5071" s="27">
        <v>4</v>
      </c>
      <c r="O5071" s="185">
        <f t="shared" si="160"/>
        <v>0.29761904761904762</v>
      </c>
      <c r="P5071" s="55" t="s">
        <v>446</v>
      </c>
      <c r="Q5071" s="19" t="s">
        <v>7515</v>
      </c>
      <c r="R5071" s="41" t="s">
        <v>1102</v>
      </c>
      <c r="S5071" s="19" t="s">
        <v>7516</v>
      </c>
      <c r="T5071" s="28" t="s">
        <v>7521</v>
      </c>
      <c r="U5071" s="17">
        <v>7</v>
      </c>
      <c r="V5071" s="20" t="s">
        <v>609</v>
      </c>
      <c r="W5071" s="18" t="s">
        <v>7507</v>
      </c>
      <c r="X5071" s="18" t="s">
        <v>1224</v>
      </c>
      <c r="Y5071" s="29" t="s">
        <v>605</v>
      </c>
      <c r="Z5071" s="61"/>
    </row>
    <row r="5072" spans="1:26" s="161" customFormat="1" ht="19.5" customHeight="1" x14ac:dyDescent="0.25">
      <c r="A5072" s="42" t="s">
        <v>209</v>
      </c>
      <c r="B5072" s="27">
        <v>8</v>
      </c>
      <c r="C5072" s="27">
        <v>4</v>
      </c>
      <c r="D5072" s="27">
        <v>3</v>
      </c>
      <c r="E5072" s="27">
        <v>2</v>
      </c>
      <c r="F5072" s="27">
        <v>0</v>
      </c>
      <c r="G5072" s="27">
        <v>2</v>
      </c>
      <c r="H5072" s="27">
        <v>0</v>
      </c>
      <c r="I5072" s="27">
        <v>5</v>
      </c>
      <c r="J5072" s="27">
        <v>0</v>
      </c>
      <c r="K5072" s="27">
        <v>1</v>
      </c>
      <c r="L5072" s="119"/>
      <c r="M5072" s="27">
        <f t="shared" si="159"/>
        <v>25</v>
      </c>
      <c r="N5072" s="27">
        <v>21</v>
      </c>
      <c r="O5072" s="185">
        <f t="shared" si="160"/>
        <v>0.29761904761904762</v>
      </c>
      <c r="P5072" s="55" t="s">
        <v>446</v>
      </c>
      <c r="Q5072" s="19" t="s">
        <v>1028</v>
      </c>
      <c r="R5072" s="41" t="s">
        <v>740</v>
      </c>
      <c r="S5072" s="19" t="s">
        <v>565</v>
      </c>
      <c r="T5072" s="28" t="s">
        <v>7778</v>
      </c>
      <c r="U5072" s="17">
        <v>7</v>
      </c>
      <c r="V5072" s="20" t="s">
        <v>609</v>
      </c>
      <c r="W5072" s="18" t="s">
        <v>8060</v>
      </c>
      <c r="X5072" s="18" t="s">
        <v>1224</v>
      </c>
      <c r="Y5072" s="29" t="s">
        <v>469</v>
      </c>
      <c r="Z5072" s="61"/>
    </row>
    <row r="5073" spans="1:26" s="161" customFormat="1" ht="19.5" customHeight="1" x14ac:dyDescent="0.25">
      <c r="A5073" s="42" t="s">
        <v>217</v>
      </c>
      <c r="B5073" s="27">
        <v>8</v>
      </c>
      <c r="C5073" s="27">
        <v>1</v>
      </c>
      <c r="D5073" s="27">
        <v>4.5</v>
      </c>
      <c r="E5073" s="27">
        <v>0</v>
      </c>
      <c r="F5073" s="27">
        <v>1</v>
      </c>
      <c r="G5073" s="27">
        <v>2</v>
      </c>
      <c r="H5073" s="27">
        <v>0</v>
      </c>
      <c r="I5073" s="27">
        <v>3.5</v>
      </c>
      <c r="J5073" s="27">
        <v>2</v>
      </c>
      <c r="K5073" s="27">
        <v>3</v>
      </c>
      <c r="L5073" s="119"/>
      <c r="M5073" s="27">
        <f t="shared" si="159"/>
        <v>25</v>
      </c>
      <c r="N5073" s="27">
        <v>10</v>
      </c>
      <c r="O5073" s="185">
        <f t="shared" si="160"/>
        <v>0.29761904761904762</v>
      </c>
      <c r="P5073" s="55" t="s">
        <v>446</v>
      </c>
      <c r="Q5073" s="19" t="s">
        <v>7050</v>
      </c>
      <c r="R5073" s="41" t="s">
        <v>967</v>
      </c>
      <c r="S5073" s="19" t="s">
        <v>636</v>
      </c>
      <c r="T5073" s="28" t="s">
        <v>3671</v>
      </c>
      <c r="U5073" s="17">
        <v>7</v>
      </c>
      <c r="V5073" s="20" t="s">
        <v>519</v>
      </c>
      <c r="W5073" s="18" t="s">
        <v>7041</v>
      </c>
      <c r="X5073" s="18" t="s">
        <v>1403</v>
      </c>
      <c r="Y5073" s="29" t="s">
        <v>452</v>
      </c>
      <c r="Z5073" s="61"/>
    </row>
    <row r="5074" spans="1:26" s="161" customFormat="1" ht="19.5" customHeight="1" x14ac:dyDescent="0.25">
      <c r="A5074" s="42" t="s">
        <v>231</v>
      </c>
      <c r="B5074" s="27">
        <v>6</v>
      </c>
      <c r="C5074" s="27">
        <v>5</v>
      </c>
      <c r="D5074" s="27">
        <v>1</v>
      </c>
      <c r="E5074" s="27">
        <v>0</v>
      </c>
      <c r="F5074" s="27">
        <v>3</v>
      </c>
      <c r="G5074" s="27">
        <v>3</v>
      </c>
      <c r="H5074" s="27">
        <v>0</v>
      </c>
      <c r="I5074" s="27">
        <v>5</v>
      </c>
      <c r="J5074" s="27">
        <v>0</v>
      </c>
      <c r="K5074" s="27">
        <v>2</v>
      </c>
      <c r="L5074" s="119"/>
      <c r="M5074" s="27">
        <f t="shared" si="159"/>
        <v>25</v>
      </c>
      <c r="N5074" s="27">
        <v>11</v>
      </c>
      <c r="O5074" s="185">
        <f t="shared" si="160"/>
        <v>0.29761904761904762</v>
      </c>
      <c r="P5074" s="55" t="s">
        <v>446</v>
      </c>
      <c r="Q5074" s="19" t="s">
        <v>2977</v>
      </c>
      <c r="R5074" s="41" t="s">
        <v>448</v>
      </c>
      <c r="S5074" s="19" t="s">
        <v>1078</v>
      </c>
      <c r="T5074" s="28" t="s">
        <v>7641</v>
      </c>
      <c r="U5074" s="17">
        <v>7</v>
      </c>
      <c r="V5074" s="20" t="s">
        <v>637</v>
      </c>
      <c r="W5074" s="18" t="s">
        <v>7646</v>
      </c>
      <c r="X5074" s="18" t="s">
        <v>1403</v>
      </c>
      <c r="Y5074" s="29" t="s">
        <v>569</v>
      </c>
      <c r="Z5074" s="61"/>
    </row>
    <row r="5075" spans="1:26" s="161" customFormat="1" ht="19.5" customHeight="1" x14ac:dyDescent="0.25">
      <c r="A5075" s="42" t="s">
        <v>231</v>
      </c>
      <c r="B5075" s="27">
        <v>6</v>
      </c>
      <c r="C5075" s="27">
        <v>5</v>
      </c>
      <c r="D5075" s="27">
        <v>1</v>
      </c>
      <c r="E5075" s="27">
        <v>0</v>
      </c>
      <c r="F5075" s="27">
        <v>3</v>
      </c>
      <c r="G5075" s="27">
        <v>3</v>
      </c>
      <c r="H5075" s="27">
        <v>0</v>
      </c>
      <c r="I5075" s="27">
        <v>5</v>
      </c>
      <c r="J5075" s="27">
        <v>0</v>
      </c>
      <c r="K5075" s="27">
        <v>2</v>
      </c>
      <c r="L5075" s="119"/>
      <c r="M5075" s="27">
        <f t="shared" si="159"/>
        <v>25</v>
      </c>
      <c r="N5075" s="27">
        <v>11</v>
      </c>
      <c r="O5075" s="185">
        <f t="shared" si="160"/>
        <v>0.29761904761904762</v>
      </c>
      <c r="P5075" s="55" t="s">
        <v>446</v>
      </c>
      <c r="Q5075" s="19" t="s">
        <v>2977</v>
      </c>
      <c r="R5075" s="41" t="s">
        <v>448</v>
      </c>
      <c r="S5075" s="19" t="s">
        <v>1078</v>
      </c>
      <c r="T5075" s="28" t="s">
        <v>7641</v>
      </c>
      <c r="U5075" s="17">
        <v>7</v>
      </c>
      <c r="V5075" s="20" t="s">
        <v>637</v>
      </c>
      <c r="W5075" s="18" t="s">
        <v>7646</v>
      </c>
      <c r="X5075" s="18" t="s">
        <v>1403</v>
      </c>
      <c r="Y5075" s="29" t="s">
        <v>569</v>
      </c>
      <c r="Z5075" s="61"/>
    </row>
    <row r="5076" spans="1:26" s="161" customFormat="1" ht="19.5" customHeight="1" x14ac:dyDescent="0.25">
      <c r="A5076" s="42" t="s">
        <v>202</v>
      </c>
      <c r="B5076" s="27">
        <v>7</v>
      </c>
      <c r="C5076" s="27">
        <v>5</v>
      </c>
      <c r="D5076" s="27">
        <v>2.5</v>
      </c>
      <c r="E5076" s="27">
        <v>2</v>
      </c>
      <c r="F5076" s="27">
        <v>0</v>
      </c>
      <c r="G5076" s="27">
        <v>2</v>
      </c>
      <c r="H5076" s="27">
        <v>0</v>
      </c>
      <c r="I5076" s="27">
        <v>6.5</v>
      </c>
      <c r="J5076" s="27">
        <v>0</v>
      </c>
      <c r="K5076" s="27">
        <v>0</v>
      </c>
      <c r="L5076" s="119"/>
      <c r="M5076" s="27">
        <f t="shared" si="159"/>
        <v>25</v>
      </c>
      <c r="N5076" s="27">
        <v>11</v>
      </c>
      <c r="O5076" s="185">
        <f t="shared" si="160"/>
        <v>0.29761904761904762</v>
      </c>
      <c r="P5076" s="55" t="s">
        <v>446</v>
      </c>
      <c r="Q5076" s="19" t="s">
        <v>7653</v>
      </c>
      <c r="R5076" s="41" t="s">
        <v>771</v>
      </c>
      <c r="S5076" s="19" t="s">
        <v>636</v>
      </c>
      <c r="T5076" s="28" t="s">
        <v>7641</v>
      </c>
      <c r="U5076" s="17">
        <v>7</v>
      </c>
      <c r="V5076" s="20" t="s">
        <v>682</v>
      </c>
      <c r="W5076" s="18" t="s">
        <v>7642</v>
      </c>
      <c r="X5076" s="18" t="s">
        <v>451</v>
      </c>
      <c r="Y5076" s="29" t="s">
        <v>7643</v>
      </c>
      <c r="Z5076" s="61"/>
    </row>
    <row r="5077" spans="1:26" s="161" customFormat="1" ht="19.5" customHeight="1" x14ac:dyDescent="0.25">
      <c r="A5077" s="42" t="s">
        <v>202</v>
      </c>
      <c r="B5077" s="27">
        <v>7</v>
      </c>
      <c r="C5077" s="27">
        <v>5</v>
      </c>
      <c r="D5077" s="27">
        <v>2.5</v>
      </c>
      <c r="E5077" s="27">
        <v>2</v>
      </c>
      <c r="F5077" s="27">
        <v>0</v>
      </c>
      <c r="G5077" s="27">
        <v>2</v>
      </c>
      <c r="H5077" s="27">
        <v>0</v>
      </c>
      <c r="I5077" s="27">
        <v>6.5</v>
      </c>
      <c r="J5077" s="27">
        <v>0</v>
      </c>
      <c r="K5077" s="27">
        <v>0</v>
      </c>
      <c r="L5077" s="119"/>
      <c r="M5077" s="27">
        <f t="shared" si="159"/>
        <v>25</v>
      </c>
      <c r="N5077" s="27">
        <v>11</v>
      </c>
      <c r="O5077" s="185">
        <f t="shared" si="160"/>
        <v>0.29761904761904762</v>
      </c>
      <c r="P5077" s="55" t="s">
        <v>446</v>
      </c>
      <c r="Q5077" s="19" t="s">
        <v>7653</v>
      </c>
      <c r="R5077" s="41" t="s">
        <v>771</v>
      </c>
      <c r="S5077" s="19" t="s">
        <v>636</v>
      </c>
      <c r="T5077" s="28" t="s">
        <v>7641</v>
      </c>
      <c r="U5077" s="17">
        <v>7</v>
      </c>
      <c r="V5077" s="20" t="s">
        <v>682</v>
      </c>
      <c r="W5077" s="18" t="s">
        <v>7642</v>
      </c>
      <c r="X5077" s="18" t="s">
        <v>451</v>
      </c>
      <c r="Y5077" s="29" t="s">
        <v>7643</v>
      </c>
      <c r="Z5077" s="61"/>
    </row>
    <row r="5078" spans="1:26" s="161" customFormat="1" ht="19.5" customHeight="1" x14ac:dyDescent="0.25">
      <c r="A5078" s="204" t="s">
        <v>200</v>
      </c>
      <c r="B5078" s="140">
        <v>8</v>
      </c>
      <c r="C5078" s="140">
        <v>8</v>
      </c>
      <c r="D5078" s="140">
        <v>0</v>
      </c>
      <c r="E5078" s="140">
        <v>0</v>
      </c>
      <c r="F5078" s="140">
        <v>0</v>
      </c>
      <c r="G5078" s="140">
        <v>2</v>
      </c>
      <c r="H5078" s="140">
        <v>1</v>
      </c>
      <c r="I5078" s="140">
        <v>4</v>
      </c>
      <c r="J5078" s="140">
        <v>0</v>
      </c>
      <c r="K5078" s="140">
        <v>2</v>
      </c>
      <c r="L5078" s="205"/>
      <c r="M5078" s="27">
        <f t="shared" si="159"/>
        <v>25</v>
      </c>
      <c r="N5078" s="140">
        <v>11</v>
      </c>
      <c r="O5078" s="185">
        <f t="shared" si="160"/>
        <v>0.29761904761904762</v>
      </c>
      <c r="P5078" s="203" t="s">
        <v>446</v>
      </c>
      <c r="Q5078" s="125" t="s">
        <v>7403</v>
      </c>
      <c r="R5078" s="126" t="s">
        <v>5657</v>
      </c>
      <c r="S5078" s="125" t="s">
        <v>7404</v>
      </c>
      <c r="T5078" s="141" t="s">
        <v>7345</v>
      </c>
      <c r="U5078" s="142">
        <v>7</v>
      </c>
      <c r="V5078" s="142">
        <v>1</v>
      </c>
      <c r="W5078" s="40" t="s">
        <v>6250</v>
      </c>
      <c r="X5078" s="40" t="s">
        <v>1183</v>
      </c>
      <c r="Y5078" s="194" t="s">
        <v>546</v>
      </c>
      <c r="Z5078" s="61"/>
    </row>
    <row r="5079" spans="1:26" s="161" customFormat="1" ht="19.5" customHeight="1" x14ac:dyDescent="0.25">
      <c r="A5079" s="42" t="s">
        <v>212</v>
      </c>
      <c r="B5079" s="27">
        <v>7</v>
      </c>
      <c r="C5079" s="27">
        <v>3</v>
      </c>
      <c r="D5079" s="27">
        <v>3.5</v>
      </c>
      <c r="E5079" s="27">
        <v>0</v>
      </c>
      <c r="F5079" s="27">
        <v>2</v>
      </c>
      <c r="G5079" s="27">
        <v>0</v>
      </c>
      <c r="H5079" s="27">
        <v>1</v>
      </c>
      <c r="I5079" s="27">
        <v>5</v>
      </c>
      <c r="J5079" s="27">
        <v>0</v>
      </c>
      <c r="K5079" s="27">
        <v>3</v>
      </c>
      <c r="L5079" s="119"/>
      <c r="M5079" s="27">
        <f t="shared" si="159"/>
        <v>24.5</v>
      </c>
      <c r="N5079" s="27">
        <v>6</v>
      </c>
      <c r="O5079" s="185">
        <f t="shared" si="160"/>
        <v>0.29166666666666669</v>
      </c>
      <c r="P5079" s="55" t="s">
        <v>446</v>
      </c>
      <c r="Q5079" s="19" t="s">
        <v>6340</v>
      </c>
      <c r="R5079" s="41" t="s">
        <v>503</v>
      </c>
      <c r="S5079" s="19" t="s">
        <v>6341</v>
      </c>
      <c r="T5079" s="28" t="s">
        <v>6284</v>
      </c>
      <c r="U5079" s="17">
        <v>7</v>
      </c>
      <c r="V5079" s="20" t="s">
        <v>519</v>
      </c>
      <c r="W5079" s="18" t="s">
        <v>6322</v>
      </c>
      <c r="X5079" s="18" t="s">
        <v>451</v>
      </c>
      <c r="Y5079" s="29" t="s">
        <v>540</v>
      </c>
      <c r="Z5079" s="61"/>
    </row>
    <row r="5080" spans="1:26" s="161" customFormat="1" ht="19.5" customHeight="1" x14ac:dyDescent="0.25">
      <c r="A5080" s="42" t="s">
        <v>211</v>
      </c>
      <c r="B5080" s="27">
        <v>7</v>
      </c>
      <c r="C5080" s="27">
        <v>5</v>
      </c>
      <c r="D5080" s="27">
        <v>0</v>
      </c>
      <c r="E5080" s="27">
        <v>0</v>
      </c>
      <c r="F5080" s="27">
        <v>6</v>
      </c>
      <c r="G5080" s="27">
        <v>2</v>
      </c>
      <c r="H5080" s="27">
        <v>0</v>
      </c>
      <c r="I5080" s="27">
        <v>3.5</v>
      </c>
      <c r="J5080" s="27">
        <v>0</v>
      </c>
      <c r="K5080" s="27">
        <v>1</v>
      </c>
      <c r="L5080" s="119"/>
      <c r="M5080" s="27">
        <f t="shared" si="159"/>
        <v>24.5</v>
      </c>
      <c r="N5080" s="27">
        <v>6</v>
      </c>
      <c r="O5080" s="185">
        <f t="shared" si="160"/>
        <v>0.29166666666666669</v>
      </c>
      <c r="P5080" s="55" t="s">
        <v>446</v>
      </c>
      <c r="Q5080" s="19" t="s">
        <v>6338</v>
      </c>
      <c r="R5080" s="41" t="s">
        <v>481</v>
      </c>
      <c r="S5080" s="19" t="s">
        <v>6339</v>
      </c>
      <c r="T5080" s="28" t="s">
        <v>6284</v>
      </c>
      <c r="U5080" s="17">
        <v>7</v>
      </c>
      <c r="V5080" s="20" t="s">
        <v>519</v>
      </c>
      <c r="W5080" s="18" t="s">
        <v>6322</v>
      </c>
      <c r="X5080" s="18" t="s">
        <v>451</v>
      </c>
      <c r="Y5080" s="29" t="s">
        <v>540</v>
      </c>
      <c r="Z5080" s="61"/>
    </row>
    <row r="5081" spans="1:26" s="161" customFormat="1" ht="19.5" customHeight="1" x14ac:dyDescent="0.25">
      <c r="A5081" s="42" t="s">
        <v>245</v>
      </c>
      <c r="B5081" s="27">
        <v>4</v>
      </c>
      <c r="C5081" s="27">
        <v>2</v>
      </c>
      <c r="D5081" s="27">
        <v>8</v>
      </c>
      <c r="E5081" s="27">
        <v>0</v>
      </c>
      <c r="F5081" s="27">
        <v>2</v>
      </c>
      <c r="G5081" s="27">
        <v>3</v>
      </c>
      <c r="H5081" s="27">
        <v>0</v>
      </c>
      <c r="I5081" s="27">
        <v>4.5</v>
      </c>
      <c r="J5081" s="27">
        <v>0</v>
      </c>
      <c r="K5081" s="27">
        <v>1</v>
      </c>
      <c r="L5081" s="119"/>
      <c r="M5081" s="27">
        <f t="shared" si="159"/>
        <v>24.5</v>
      </c>
      <c r="N5081" s="27">
        <v>20</v>
      </c>
      <c r="O5081" s="185">
        <f t="shared" si="160"/>
        <v>0.29166666666666669</v>
      </c>
      <c r="P5081" s="55" t="s">
        <v>446</v>
      </c>
      <c r="Q5081" s="19" t="s">
        <v>8065</v>
      </c>
      <c r="R5081" s="41" t="s">
        <v>811</v>
      </c>
      <c r="S5081" s="19" t="s">
        <v>489</v>
      </c>
      <c r="T5081" s="28" t="s">
        <v>7778</v>
      </c>
      <c r="U5081" s="17">
        <v>7</v>
      </c>
      <c r="V5081" s="20" t="s">
        <v>519</v>
      </c>
      <c r="W5081" s="18" t="s">
        <v>2690</v>
      </c>
      <c r="X5081" s="18" t="s">
        <v>771</v>
      </c>
      <c r="Y5081" s="29" t="s">
        <v>599</v>
      </c>
      <c r="Z5081" s="61"/>
    </row>
    <row r="5082" spans="1:26" s="161" customFormat="1" ht="19.5" customHeight="1" x14ac:dyDescent="0.25">
      <c r="A5082" s="42" t="s">
        <v>222</v>
      </c>
      <c r="B5082" s="27">
        <v>7</v>
      </c>
      <c r="C5082" s="27">
        <v>3</v>
      </c>
      <c r="D5082" s="27">
        <v>1</v>
      </c>
      <c r="E5082" s="27">
        <v>0</v>
      </c>
      <c r="F5082" s="27">
        <v>1.5</v>
      </c>
      <c r="G5082" s="27">
        <v>4</v>
      </c>
      <c r="H5082" s="27">
        <v>0</v>
      </c>
      <c r="I5082" s="27">
        <v>5</v>
      </c>
      <c r="J5082" s="27">
        <v>0</v>
      </c>
      <c r="K5082" s="27">
        <v>3</v>
      </c>
      <c r="L5082" s="119"/>
      <c r="M5082" s="27">
        <f t="shared" si="159"/>
        <v>24.5</v>
      </c>
      <c r="N5082" s="27">
        <v>12</v>
      </c>
      <c r="O5082" s="185">
        <f t="shared" si="160"/>
        <v>0.29166666666666669</v>
      </c>
      <c r="P5082" s="55" t="s">
        <v>446</v>
      </c>
      <c r="Q5082" s="19" t="s">
        <v>1220</v>
      </c>
      <c r="R5082" s="41" t="s">
        <v>491</v>
      </c>
      <c r="S5082" s="19" t="s">
        <v>605</v>
      </c>
      <c r="T5082" s="28" t="s">
        <v>7641</v>
      </c>
      <c r="U5082" s="17">
        <v>7</v>
      </c>
      <c r="V5082" s="20" t="s">
        <v>637</v>
      </c>
      <c r="W5082" s="18" t="s">
        <v>7646</v>
      </c>
      <c r="X5082" s="18" t="s">
        <v>1403</v>
      </c>
      <c r="Y5082" s="29" t="s">
        <v>569</v>
      </c>
      <c r="Z5082" s="61"/>
    </row>
    <row r="5083" spans="1:26" s="161" customFormat="1" ht="19.5" customHeight="1" x14ac:dyDescent="0.25">
      <c r="A5083" s="42" t="s">
        <v>222</v>
      </c>
      <c r="B5083" s="27">
        <v>7</v>
      </c>
      <c r="C5083" s="27">
        <v>3</v>
      </c>
      <c r="D5083" s="27">
        <v>1</v>
      </c>
      <c r="E5083" s="27">
        <v>0</v>
      </c>
      <c r="F5083" s="27">
        <v>1.5</v>
      </c>
      <c r="G5083" s="27">
        <v>4</v>
      </c>
      <c r="H5083" s="27">
        <v>0</v>
      </c>
      <c r="I5083" s="27">
        <v>5</v>
      </c>
      <c r="J5083" s="27">
        <v>0</v>
      </c>
      <c r="K5083" s="27">
        <v>3</v>
      </c>
      <c r="L5083" s="119"/>
      <c r="M5083" s="27">
        <f t="shared" si="159"/>
        <v>24.5</v>
      </c>
      <c r="N5083" s="27">
        <v>12</v>
      </c>
      <c r="O5083" s="185">
        <f t="shared" si="160"/>
        <v>0.29166666666666669</v>
      </c>
      <c r="P5083" s="55" t="s">
        <v>446</v>
      </c>
      <c r="Q5083" s="19" t="s">
        <v>1220</v>
      </c>
      <c r="R5083" s="41" t="s">
        <v>491</v>
      </c>
      <c r="S5083" s="19" t="s">
        <v>605</v>
      </c>
      <c r="T5083" s="28" t="s">
        <v>7641</v>
      </c>
      <c r="U5083" s="17">
        <v>7</v>
      </c>
      <c r="V5083" s="20" t="s">
        <v>637</v>
      </c>
      <c r="W5083" s="18" t="s">
        <v>7646</v>
      </c>
      <c r="X5083" s="18" t="s">
        <v>1403</v>
      </c>
      <c r="Y5083" s="29" t="s">
        <v>569</v>
      </c>
      <c r="Z5083" s="61"/>
    </row>
    <row r="5084" spans="1:26" s="161" customFormat="1" ht="19.5" customHeight="1" x14ac:dyDescent="0.25">
      <c r="A5084" s="42" t="s">
        <v>240</v>
      </c>
      <c r="B5084" s="27">
        <v>8</v>
      </c>
      <c r="C5084" s="27">
        <v>4</v>
      </c>
      <c r="D5084" s="27">
        <v>3.5</v>
      </c>
      <c r="E5084" s="27">
        <v>0</v>
      </c>
      <c r="F5084" s="27">
        <v>2.5</v>
      </c>
      <c r="G5084" s="27">
        <v>0</v>
      </c>
      <c r="H5084" s="27">
        <v>0</v>
      </c>
      <c r="I5084" s="27">
        <v>4.5</v>
      </c>
      <c r="J5084" s="27">
        <v>0</v>
      </c>
      <c r="K5084" s="27">
        <v>2</v>
      </c>
      <c r="L5084" s="119"/>
      <c r="M5084" s="27">
        <f t="shared" si="159"/>
        <v>24.5</v>
      </c>
      <c r="N5084" s="27">
        <v>24</v>
      </c>
      <c r="O5084" s="185">
        <f t="shared" si="160"/>
        <v>0.29166666666666669</v>
      </c>
      <c r="P5084" s="55" t="s">
        <v>446</v>
      </c>
      <c r="Q5084" s="19" t="s">
        <v>8338</v>
      </c>
      <c r="R5084" s="41" t="s">
        <v>501</v>
      </c>
      <c r="S5084" s="19" t="s">
        <v>800</v>
      </c>
      <c r="T5084" s="28" t="s">
        <v>8181</v>
      </c>
      <c r="U5084" s="17">
        <v>7</v>
      </c>
      <c r="V5084" s="20" t="s">
        <v>593</v>
      </c>
      <c r="W5084" s="18" t="s">
        <v>8314</v>
      </c>
      <c r="X5084" s="18" t="s">
        <v>916</v>
      </c>
      <c r="Y5084" s="29" t="s">
        <v>1078</v>
      </c>
      <c r="Z5084" s="61"/>
    </row>
    <row r="5085" spans="1:26" s="161" customFormat="1" ht="19.5" customHeight="1" x14ac:dyDescent="0.25">
      <c r="A5085" s="42" t="s">
        <v>216</v>
      </c>
      <c r="B5085" s="27">
        <v>8</v>
      </c>
      <c r="C5085" s="27">
        <v>4</v>
      </c>
      <c r="D5085" s="27">
        <v>3.5</v>
      </c>
      <c r="E5085" s="27">
        <v>2</v>
      </c>
      <c r="F5085" s="27">
        <v>0</v>
      </c>
      <c r="G5085" s="27">
        <v>2</v>
      </c>
      <c r="H5085" s="27">
        <v>0</v>
      </c>
      <c r="I5085" s="27">
        <v>4</v>
      </c>
      <c r="J5085" s="27">
        <v>0</v>
      </c>
      <c r="K5085" s="27">
        <v>1</v>
      </c>
      <c r="L5085" s="119"/>
      <c r="M5085" s="27">
        <f t="shared" si="159"/>
        <v>24.5</v>
      </c>
      <c r="N5085" s="27">
        <v>12</v>
      </c>
      <c r="O5085" s="185">
        <f t="shared" si="160"/>
        <v>0.29166666666666669</v>
      </c>
      <c r="P5085" s="55" t="s">
        <v>446</v>
      </c>
      <c r="Q5085" s="19" t="s">
        <v>1493</v>
      </c>
      <c r="R5085" s="41" t="s">
        <v>7655</v>
      </c>
      <c r="S5085" s="19" t="s">
        <v>819</v>
      </c>
      <c r="T5085" s="28" t="s">
        <v>7641</v>
      </c>
      <c r="U5085" s="17">
        <v>7</v>
      </c>
      <c r="V5085" s="20" t="s">
        <v>682</v>
      </c>
      <c r="W5085" s="18" t="s">
        <v>7642</v>
      </c>
      <c r="X5085" s="18" t="s">
        <v>451</v>
      </c>
      <c r="Y5085" s="29" t="s">
        <v>7643</v>
      </c>
      <c r="Z5085" s="61"/>
    </row>
    <row r="5086" spans="1:26" s="161" customFormat="1" ht="19.5" customHeight="1" x14ac:dyDescent="0.25">
      <c r="A5086" s="42" t="s">
        <v>216</v>
      </c>
      <c r="B5086" s="27">
        <v>8</v>
      </c>
      <c r="C5086" s="27">
        <v>4</v>
      </c>
      <c r="D5086" s="27">
        <v>3.5</v>
      </c>
      <c r="E5086" s="27">
        <v>2</v>
      </c>
      <c r="F5086" s="27">
        <v>0</v>
      </c>
      <c r="G5086" s="27">
        <v>2</v>
      </c>
      <c r="H5086" s="27">
        <v>0</v>
      </c>
      <c r="I5086" s="27">
        <v>4</v>
      </c>
      <c r="J5086" s="27">
        <v>0</v>
      </c>
      <c r="K5086" s="27">
        <v>1</v>
      </c>
      <c r="L5086" s="119"/>
      <c r="M5086" s="27">
        <f t="shared" si="159"/>
        <v>24.5</v>
      </c>
      <c r="N5086" s="27">
        <v>12</v>
      </c>
      <c r="O5086" s="185">
        <f t="shared" si="160"/>
        <v>0.29166666666666669</v>
      </c>
      <c r="P5086" s="55" t="s">
        <v>446</v>
      </c>
      <c r="Q5086" s="19" t="s">
        <v>1493</v>
      </c>
      <c r="R5086" s="41" t="s">
        <v>7655</v>
      </c>
      <c r="S5086" s="19" t="s">
        <v>819</v>
      </c>
      <c r="T5086" s="28" t="s">
        <v>7641</v>
      </c>
      <c r="U5086" s="17">
        <v>7</v>
      </c>
      <c r="V5086" s="20" t="s">
        <v>682</v>
      </c>
      <c r="W5086" s="18" t="s">
        <v>7642</v>
      </c>
      <c r="X5086" s="18" t="s">
        <v>451</v>
      </c>
      <c r="Y5086" s="29" t="s">
        <v>7643</v>
      </c>
      <c r="Z5086" s="61"/>
    </row>
    <row r="5087" spans="1:26" s="161" customFormat="1" ht="19.5" customHeight="1" x14ac:dyDescent="0.25">
      <c r="A5087" s="204" t="s">
        <v>219</v>
      </c>
      <c r="B5087" s="140">
        <v>6</v>
      </c>
      <c r="C5087" s="140">
        <v>2</v>
      </c>
      <c r="D5087" s="140">
        <v>9</v>
      </c>
      <c r="E5087" s="140">
        <v>0</v>
      </c>
      <c r="F5087" s="140">
        <v>0</v>
      </c>
      <c r="G5087" s="140">
        <v>1</v>
      </c>
      <c r="H5087" s="140">
        <v>0</v>
      </c>
      <c r="I5087" s="140">
        <v>2.5</v>
      </c>
      <c r="J5087" s="140">
        <v>2</v>
      </c>
      <c r="K5087" s="140">
        <v>2</v>
      </c>
      <c r="L5087" s="205"/>
      <c r="M5087" s="27">
        <f t="shared" si="159"/>
        <v>24.5</v>
      </c>
      <c r="N5087" s="140">
        <v>10</v>
      </c>
      <c r="O5087" s="185">
        <f t="shared" si="160"/>
        <v>0.29166666666666669</v>
      </c>
      <c r="P5087" s="203" t="s">
        <v>446</v>
      </c>
      <c r="Q5087" s="125" t="s">
        <v>7402</v>
      </c>
      <c r="R5087" s="126" t="s">
        <v>624</v>
      </c>
      <c r="S5087" s="125" t="s">
        <v>507</v>
      </c>
      <c r="T5087" s="141" t="s">
        <v>7345</v>
      </c>
      <c r="U5087" s="206">
        <v>7</v>
      </c>
      <c r="V5087" s="206">
        <v>4</v>
      </c>
      <c r="W5087" s="40" t="s">
        <v>7369</v>
      </c>
      <c r="X5087" s="40" t="s">
        <v>4268</v>
      </c>
      <c r="Y5087" s="194" t="s">
        <v>466</v>
      </c>
      <c r="Z5087" s="61"/>
    </row>
    <row r="5088" spans="1:26" s="161" customFormat="1" ht="19.5" customHeight="1" x14ac:dyDescent="0.25">
      <c r="A5088" s="42" t="s">
        <v>207</v>
      </c>
      <c r="B5088" s="27">
        <v>5</v>
      </c>
      <c r="C5088" s="27">
        <v>0</v>
      </c>
      <c r="D5088" s="27">
        <v>9</v>
      </c>
      <c r="E5088" s="27">
        <v>0</v>
      </c>
      <c r="F5088" s="27">
        <v>0</v>
      </c>
      <c r="G5088" s="27">
        <v>4</v>
      </c>
      <c r="H5088" s="27">
        <v>0</v>
      </c>
      <c r="I5088" s="27">
        <v>4.5</v>
      </c>
      <c r="J5088" s="27">
        <v>0</v>
      </c>
      <c r="K5088" s="27">
        <v>2</v>
      </c>
      <c r="L5088" s="119"/>
      <c r="M5088" s="27">
        <f t="shared" si="159"/>
        <v>24.5</v>
      </c>
      <c r="N5088" s="27">
        <v>8</v>
      </c>
      <c r="O5088" s="185">
        <f t="shared" si="160"/>
        <v>0.29166666666666669</v>
      </c>
      <c r="P5088" s="55" t="s">
        <v>446</v>
      </c>
      <c r="Q5088" s="19" t="s">
        <v>2540</v>
      </c>
      <c r="R5088" s="41" t="s">
        <v>1591</v>
      </c>
      <c r="S5088" s="19" t="s">
        <v>494</v>
      </c>
      <c r="T5088" s="28" t="s">
        <v>2445</v>
      </c>
      <c r="U5088" s="17">
        <v>7</v>
      </c>
      <c r="V5088" s="20" t="s">
        <v>519</v>
      </c>
      <c r="W5088" s="18" t="s">
        <v>2486</v>
      </c>
      <c r="X5088" s="18" t="s">
        <v>855</v>
      </c>
      <c r="Y5088" s="29" t="s">
        <v>474</v>
      </c>
      <c r="Z5088" s="61"/>
    </row>
    <row r="5089" spans="1:26" s="161" customFormat="1" ht="19.5" customHeight="1" x14ac:dyDescent="0.25">
      <c r="A5089" s="42" t="s">
        <v>245</v>
      </c>
      <c r="B5089" s="27">
        <v>9</v>
      </c>
      <c r="C5089" s="27">
        <v>5</v>
      </c>
      <c r="D5089" s="27">
        <v>2</v>
      </c>
      <c r="E5089" s="27">
        <v>0</v>
      </c>
      <c r="F5089" s="27">
        <v>2</v>
      </c>
      <c r="G5089" s="27">
        <v>0</v>
      </c>
      <c r="H5089" s="27">
        <v>0</v>
      </c>
      <c r="I5089" s="27">
        <v>3.5</v>
      </c>
      <c r="J5089" s="27">
        <v>2</v>
      </c>
      <c r="K5089" s="27">
        <v>1</v>
      </c>
      <c r="L5089" s="119"/>
      <c r="M5089" s="27">
        <f t="shared" si="159"/>
        <v>24.5</v>
      </c>
      <c r="N5089" s="27">
        <v>24</v>
      </c>
      <c r="O5089" s="185">
        <f t="shared" si="160"/>
        <v>0.29166666666666669</v>
      </c>
      <c r="P5089" s="55" t="s">
        <v>446</v>
      </c>
      <c r="Q5089" s="19" t="s">
        <v>8183</v>
      </c>
      <c r="R5089" s="41" t="s">
        <v>520</v>
      </c>
      <c r="S5089" s="19" t="s">
        <v>504</v>
      </c>
      <c r="T5089" s="28" t="s">
        <v>8181</v>
      </c>
      <c r="U5089" s="17">
        <v>7</v>
      </c>
      <c r="V5089" s="20" t="s">
        <v>593</v>
      </c>
      <c r="W5089" s="18" t="s">
        <v>8314</v>
      </c>
      <c r="X5089" s="18" t="s">
        <v>916</v>
      </c>
      <c r="Y5089" s="29" t="s">
        <v>1078</v>
      </c>
      <c r="Z5089" s="61"/>
    </row>
    <row r="5090" spans="1:26" s="161" customFormat="1" ht="19.5" customHeight="1" x14ac:dyDescent="0.25">
      <c r="A5090" s="42" t="s">
        <v>202</v>
      </c>
      <c r="B5090" s="27">
        <v>9</v>
      </c>
      <c r="C5090" s="27">
        <v>0</v>
      </c>
      <c r="D5090" s="27">
        <v>3</v>
      </c>
      <c r="E5090" s="27">
        <v>0</v>
      </c>
      <c r="F5090" s="27">
        <v>0</v>
      </c>
      <c r="G5090" s="27">
        <v>4</v>
      </c>
      <c r="H5090" s="27">
        <v>0</v>
      </c>
      <c r="I5090" s="27">
        <v>4.5</v>
      </c>
      <c r="J5090" s="27">
        <v>2</v>
      </c>
      <c r="K5090" s="27">
        <v>2</v>
      </c>
      <c r="L5090" s="119"/>
      <c r="M5090" s="27">
        <f t="shared" si="159"/>
        <v>24.5</v>
      </c>
      <c r="N5090" s="27">
        <v>6</v>
      </c>
      <c r="O5090" s="185">
        <f t="shared" si="160"/>
        <v>0.29166666666666669</v>
      </c>
      <c r="P5090" s="55" t="s">
        <v>446</v>
      </c>
      <c r="Q5090" s="19" t="s">
        <v>784</v>
      </c>
      <c r="R5090" s="41" t="s">
        <v>1240</v>
      </c>
      <c r="S5090" s="19" t="s">
        <v>559</v>
      </c>
      <c r="T5090" s="28" t="s">
        <v>3661</v>
      </c>
      <c r="U5090" s="17">
        <v>7</v>
      </c>
      <c r="V5090" s="20" t="s">
        <v>637</v>
      </c>
      <c r="W5090" s="18" t="s">
        <v>4800</v>
      </c>
      <c r="X5090" s="18" t="s">
        <v>1731</v>
      </c>
      <c r="Y5090" s="29" t="s">
        <v>2342</v>
      </c>
      <c r="Z5090" s="61"/>
    </row>
    <row r="5091" spans="1:26" s="161" customFormat="1" ht="19.5" customHeight="1" x14ac:dyDescent="0.25">
      <c r="A5091" s="42" t="s">
        <v>248</v>
      </c>
      <c r="B5091" s="27">
        <v>8</v>
      </c>
      <c r="C5091" s="27">
        <v>5</v>
      </c>
      <c r="D5091" s="27">
        <v>0</v>
      </c>
      <c r="E5091" s="27">
        <v>0</v>
      </c>
      <c r="F5091" s="27">
        <v>0.5</v>
      </c>
      <c r="G5091" s="27">
        <v>2</v>
      </c>
      <c r="H5091" s="27">
        <v>0</v>
      </c>
      <c r="I5091" s="27">
        <v>5</v>
      </c>
      <c r="J5091" s="27">
        <v>0</v>
      </c>
      <c r="K5091" s="27">
        <v>4</v>
      </c>
      <c r="L5091" s="119"/>
      <c r="M5091" s="27">
        <f t="shared" si="159"/>
        <v>24.5</v>
      </c>
      <c r="N5091" s="27">
        <v>12</v>
      </c>
      <c r="O5091" s="185">
        <f t="shared" si="160"/>
        <v>0.29166666666666669</v>
      </c>
      <c r="P5091" s="55" t="s">
        <v>446</v>
      </c>
      <c r="Q5091" s="19" t="s">
        <v>7656</v>
      </c>
      <c r="R5091" s="41" t="s">
        <v>607</v>
      </c>
      <c r="S5091" s="19" t="s">
        <v>599</v>
      </c>
      <c r="T5091" s="28" t="s">
        <v>7641</v>
      </c>
      <c r="U5091" s="17">
        <v>7</v>
      </c>
      <c r="V5091" s="20" t="s">
        <v>609</v>
      </c>
      <c r="W5091" s="18" t="s">
        <v>7645</v>
      </c>
      <c r="X5091" s="18" t="s">
        <v>1224</v>
      </c>
      <c r="Y5091" s="29" t="s">
        <v>466</v>
      </c>
      <c r="Z5091" s="61"/>
    </row>
    <row r="5092" spans="1:26" s="161" customFormat="1" ht="19.5" customHeight="1" x14ac:dyDescent="0.25">
      <c r="A5092" s="42" t="s">
        <v>248</v>
      </c>
      <c r="B5092" s="27">
        <v>8</v>
      </c>
      <c r="C5092" s="27">
        <v>5</v>
      </c>
      <c r="D5092" s="27">
        <v>0</v>
      </c>
      <c r="E5092" s="27">
        <v>0</v>
      </c>
      <c r="F5092" s="27">
        <v>0.5</v>
      </c>
      <c r="G5092" s="27">
        <v>2</v>
      </c>
      <c r="H5092" s="27">
        <v>0</v>
      </c>
      <c r="I5092" s="27">
        <v>5</v>
      </c>
      <c r="J5092" s="27">
        <v>0</v>
      </c>
      <c r="K5092" s="27">
        <v>4</v>
      </c>
      <c r="L5092" s="119"/>
      <c r="M5092" s="27">
        <f t="shared" si="159"/>
        <v>24.5</v>
      </c>
      <c r="N5092" s="27">
        <v>12</v>
      </c>
      <c r="O5092" s="185">
        <f t="shared" si="160"/>
        <v>0.29166666666666669</v>
      </c>
      <c r="P5092" s="55" t="s">
        <v>446</v>
      </c>
      <c r="Q5092" s="19" t="s">
        <v>7656</v>
      </c>
      <c r="R5092" s="41" t="s">
        <v>607</v>
      </c>
      <c r="S5092" s="19" t="s">
        <v>599</v>
      </c>
      <c r="T5092" s="28" t="s">
        <v>7641</v>
      </c>
      <c r="U5092" s="17">
        <v>7</v>
      </c>
      <c r="V5092" s="20" t="s">
        <v>609</v>
      </c>
      <c r="W5092" s="18" t="s">
        <v>7645</v>
      </c>
      <c r="X5092" s="18" t="s">
        <v>1224</v>
      </c>
      <c r="Y5092" s="29" t="s">
        <v>466</v>
      </c>
      <c r="Z5092" s="61"/>
    </row>
    <row r="5093" spans="1:26" s="161" customFormat="1" ht="19.5" customHeight="1" x14ac:dyDescent="0.25">
      <c r="A5093" s="42" t="s">
        <v>244</v>
      </c>
      <c r="B5093" s="27">
        <v>8</v>
      </c>
      <c r="C5093" s="27">
        <v>4</v>
      </c>
      <c r="D5093" s="27">
        <v>3</v>
      </c>
      <c r="E5093" s="27">
        <v>0</v>
      </c>
      <c r="F5093" s="27">
        <v>3</v>
      </c>
      <c r="G5093" s="27">
        <v>0</v>
      </c>
      <c r="H5093" s="27">
        <v>0</v>
      </c>
      <c r="I5093" s="27">
        <v>4.5</v>
      </c>
      <c r="J5093" s="27">
        <v>0</v>
      </c>
      <c r="K5093" s="27">
        <v>2</v>
      </c>
      <c r="L5093" s="119"/>
      <c r="M5093" s="27">
        <f t="shared" si="159"/>
        <v>24.5</v>
      </c>
      <c r="N5093" s="27">
        <v>24</v>
      </c>
      <c r="O5093" s="185">
        <f t="shared" si="160"/>
        <v>0.29166666666666669</v>
      </c>
      <c r="P5093" s="55" t="s">
        <v>446</v>
      </c>
      <c r="Q5093" s="19" t="s">
        <v>6517</v>
      </c>
      <c r="R5093" s="41" t="s">
        <v>468</v>
      </c>
      <c r="S5093" s="19" t="s">
        <v>523</v>
      </c>
      <c r="T5093" s="28" t="s">
        <v>8181</v>
      </c>
      <c r="U5093" s="17">
        <v>7</v>
      </c>
      <c r="V5093" s="20" t="s">
        <v>593</v>
      </c>
      <c r="W5093" s="18" t="s">
        <v>8314</v>
      </c>
      <c r="X5093" s="18" t="s">
        <v>916</v>
      </c>
      <c r="Y5093" s="29" t="s">
        <v>1078</v>
      </c>
      <c r="Z5093" s="61"/>
    </row>
    <row r="5094" spans="1:26" s="161" customFormat="1" ht="19.5" customHeight="1" x14ac:dyDescent="0.25">
      <c r="A5094" s="42" t="s">
        <v>244</v>
      </c>
      <c r="B5094" s="27">
        <v>9</v>
      </c>
      <c r="C5094" s="27">
        <v>5</v>
      </c>
      <c r="D5094" s="27">
        <v>2.5</v>
      </c>
      <c r="E5094" s="27">
        <v>0</v>
      </c>
      <c r="F5094" s="27">
        <v>1</v>
      </c>
      <c r="G5094" s="27">
        <v>2</v>
      </c>
      <c r="H5094" s="27">
        <v>0</v>
      </c>
      <c r="I5094" s="27">
        <v>4</v>
      </c>
      <c r="J5094" s="27">
        <v>0</v>
      </c>
      <c r="K5094" s="27">
        <v>1</v>
      </c>
      <c r="L5094" s="119"/>
      <c r="M5094" s="27">
        <f t="shared" si="159"/>
        <v>24.5</v>
      </c>
      <c r="N5094" s="27">
        <v>12</v>
      </c>
      <c r="O5094" s="185">
        <f t="shared" si="160"/>
        <v>0.29166666666666669</v>
      </c>
      <c r="P5094" s="55" t="s">
        <v>446</v>
      </c>
      <c r="Q5094" s="19" t="s">
        <v>7657</v>
      </c>
      <c r="R5094" s="41" t="s">
        <v>1793</v>
      </c>
      <c r="S5094" s="19" t="s">
        <v>1083</v>
      </c>
      <c r="T5094" s="28" t="s">
        <v>7641</v>
      </c>
      <c r="U5094" s="17">
        <v>7</v>
      </c>
      <c r="V5094" s="20" t="s">
        <v>609</v>
      </c>
      <c r="W5094" s="18" t="s">
        <v>7645</v>
      </c>
      <c r="X5094" s="18" t="s">
        <v>1224</v>
      </c>
      <c r="Y5094" s="29" t="s">
        <v>466</v>
      </c>
      <c r="Z5094" s="61"/>
    </row>
    <row r="5095" spans="1:26" s="161" customFormat="1" ht="19.5" customHeight="1" x14ac:dyDescent="0.25">
      <c r="A5095" s="42" t="s">
        <v>244</v>
      </c>
      <c r="B5095" s="27">
        <v>9</v>
      </c>
      <c r="C5095" s="27">
        <v>5</v>
      </c>
      <c r="D5095" s="27">
        <v>2.5</v>
      </c>
      <c r="E5095" s="27">
        <v>0</v>
      </c>
      <c r="F5095" s="27">
        <v>1</v>
      </c>
      <c r="G5095" s="27">
        <v>2</v>
      </c>
      <c r="H5095" s="27">
        <v>0</v>
      </c>
      <c r="I5095" s="27">
        <v>4</v>
      </c>
      <c r="J5095" s="27">
        <v>0</v>
      </c>
      <c r="K5095" s="27">
        <v>1</v>
      </c>
      <c r="L5095" s="119"/>
      <c r="M5095" s="27">
        <f t="shared" si="159"/>
        <v>24.5</v>
      </c>
      <c r="N5095" s="27">
        <v>12</v>
      </c>
      <c r="O5095" s="185">
        <f t="shared" si="160"/>
        <v>0.29166666666666669</v>
      </c>
      <c r="P5095" s="55" t="s">
        <v>446</v>
      </c>
      <c r="Q5095" s="19" t="s">
        <v>7657</v>
      </c>
      <c r="R5095" s="41" t="s">
        <v>1793</v>
      </c>
      <c r="S5095" s="19" t="s">
        <v>1083</v>
      </c>
      <c r="T5095" s="28" t="s">
        <v>7641</v>
      </c>
      <c r="U5095" s="17">
        <v>7</v>
      </c>
      <c r="V5095" s="20" t="s">
        <v>609</v>
      </c>
      <c r="W5095" s="18" t="s">
        <v>7645</v>
      </c>
      <c r="X5095" s="18" t="s">
        <v>1224</v>
      </c>
      <c r="Y5095" s="29" t="s">
        <v>466</v>
      </c>
      <c r="Z5095" s="61"/>
    </row>
    <row r="5096" spans="1:26" s="161" customFormat="1" ht="19.5" customHeight="1" x14ac:dyDescent="0.25">
      <c r="A5096" s="42" t="s">
        <v>241</v>
      </c>
      <c r="B5096" s="27">
        <v>8</v>
      </c>
      <c r="C5096" s="27">
        <v>4</v>
      </c>
      <c r="D5096" s="27">
        <v>3</v>
      </c>
      <c r="E5096" s="27">
        <v>0</v>
      </c>
      <c r="F5096" s="27">
        <v>1</v>
      </c>
      <c r="G5096" s="27">
        <v>1</v>
      </c>
      <c r="H5096" s="27">
        <v>0</v>
      </c>
      <c r="I5096" s="27">
        <v>5.5</v>
      </c>
      <c r="J5096" s="27">
        <v>0</v>
      </c>
      <c r="K5096" s="27">
        <v>2</v>
      </c>
      <c r="L5096" s="119"/>
      <c r="M5096" s="27">
        <f t="shared" si="159"/>
        <v>24.5</v>
      </c>
      <c r="N5096" s="27">
        <v>24</v>
      </c>
      <c r="O5096" s="185">
        <f t="shared" si="160"/>
        <v>0.29166666666666669</v>
      </c>
      <c r="P5096" s="55" t="s">
        <v>446</v>
      </c>
      <c r="Q5096" s="19" t="s">
        <v>3558</v>
      </c>
      <c r="R5096" s="41" t="s">
        <v>473</v>
      </c>
      <c r="S5096" s="19" t="s">
        <v>599</v>
      </c>
      <c r="T5096" s="28" t="s">
        <v>8181</v>
      </c>
      <c r="U5096" s="17">
        <v>7</v>
      </c>
      <c r="V5096" s="20" t="s">
        <v>593</v>
      </c>
      <c r="W5096" s="18" t="s">
        <v>8314</v>
      </c>
      <c r="X5096" s="18" t="s">
        <v>916</v>
      </c>
      <c r="Y5096" s="29" t="s">
        <v>1078</v>
      </c>
      <c r="Z5096" s="61"/>
    </row>
    <row r="5097" spans="1:26" s="161" customFormat="1" ht="19.5" customHeight="1" x14ac:dyDescent="0.25">
      <c r="A5097" s="42" t="s">
        <v>225</v>
      </c>
      <c r="B5097" s="27">
        <v>7</v>
      </c>
      <c r="C5097" s="27">
        <v>4</v>
      </c>
      <c r="D5097" s="27">
        <v>1.5</v>
      </c>
      <c r="E5097" s="27">
        <v>2</v>
      </c>
      <c r="F5097" s="27">
        <v>1</v>
      </c>
      <c r="G5097" s="27">
        <v>2</v>
      </c>
      <c r="H5097" s="27">
        <v>0</v>
      </c>
      <c r="I5097" s="27">
        <v>5</v>
      </c>
      <c r="J5097" s="27">
        <v>0</v>
      </c>
      <c r="K5097" s="27">
        <v>2</v>
      </c>
      <c r="L5097" s="119"/>
      <c r="M5097" s="27">
        <f t="shared" si="159"/>
        <v>24.5</v>
      </c>
      <c r="N5097" s="27">
        <v>10</v>
      </c>
      <c r="O5097" s="185">
        <f t="shared" si="160"/>
        <v>0.29166666666666669</v>
      </c>
      <c r="P5097" s="55" t="s">
        <v>446</v>
      </c>
      <c r="Q5097" s="19" t="s">
        <v>6069</v>
      </c>
      <c r="R5097" s="41" t="s">
        <v>520</v>
      </c>
      <c r="S5097" s="19" t="s">
        <v>474</v>
      </c>
      <c r="T5097" s="28" t="s">
        <v>8947</v>
      </c>
      <c r="U5097" s="17">
        <v>7</v>
      </c>
      <c r="V5097" s="20" t="s">
        <v>6070</v>
      </c>
      <c r="W5097" s="18" t="s">
        <v>1972</v>
      </c>
      <c r="X5097" s="18" t="s">
        <v>1677</v>
      </c>
      <c r="Y5097" s="29" t="s">
        <v>1374</v>
      </c>
      <c r="Z5097" s="61"/>
    </row>
    <row r="5098" spans="1:26" s="161" customFormat="1" ht="19.5" customHeight="1" x14ac:dyDescent="0.25">
      <c r="A5098" s="42" t="s">
        <v>203</v>
      </c>
      <c r="B5098" s="27">
        <v>8</v>
      </c>
      <c r="C5098" s="27">
        <v>4</v>
      </c>
      <c r="D5098" s="27">
        <v>1</v>
      </c>
      <c r="E5098" s="27">
        <v>0</v>
      </c>
      <c r="F5098" s="27">
        <v>1</v>
      </c>
      <c r="G5098" s="27">
        <v>4</v>
      </c>
      <c r="H5098" s="27">
        <v>1</v>
      </c>
      <c r="I5098" s="27">
        <v>3.5</v>
      </c>
      <c r="J5098" s="27">
        <v>0</v>
      </c>
      <c r="K5098" s="27">
        <v>2</v>
      </c>
      <c r="L5098" s="119"/>
      <c r="M5098" s="27">
        <f t="shared" si="159"/>
        <v>24.5</v>
      </c>
      <c r="N5098" s="27">
        <v>3</v>
      </c>
      <c r="O5098" s="185">
        <f t="shared" si="160"/>
        <v>0.29166666666666669</v>
      </c>
      <c r="P5098" s="55" t="s">
        <v>446</v>
      </c>
      <c r="Q5098" s="19" t="s">
        <v>7766</v>
      </c>
      <c r="R5098" s="41" t="s">
        <v>603</v>
      </c>
      <c r="S5098" s="19" t="s">
        <v>523</v>
      </c>
      <c r="T5098" s="28" t="s">
        <v>8956</v>
      </c>
      <c r="U5098" s="17">
        <v>7</v>
      </c>
      <c r="V5098" s="20" t="s">
        <v>682</v>
      </c>
      <c r="W5098" s="18" t="s">
        <v>7744</v>
      </c>
      <c r="X5098" s="18" t="s">
        <v>451</v>
      </c>
      <c r="Y5098" s="29" t="s">
        <v>494</v>
      </c>
      <c r="Z5098" s="61"/>
    </row>
    <row r="5099" spans="1:26" s="161" customFormat="1" ht="19.5" customHeight="1" x14ac:dyDescent="0.25">
      <c r="A5099" s="42" t="s">
        <v>203</v>
      </c>
      <c r="B5099" s="27">
        <v>7</v>
      </c>
      <c r="C5099" s="27">
        <v>6</v>
      </c>
      <c r="D5099" s="27">
        <v>7</v>
      </c>
      <c r="E5099" s="27">
        <v>0</v>
      </c>
      <c r="F5099" s="27">
        <v>1</v>
      </c>
      <c r="G5099" s="27">
        <v>2</v>
      </c>
      <c r="H5099" s="27">
        <v>0</v>
      </c>
      <c r="I5099" s="27">
        <v>0.5</v>
      </c>
      <c r="J5099" s="27">
        <v>0</v>
      </c>
      <c r="K5099" s="27">
        <v>1</v>
      </c>
      <c r="L5099" s="119"/>
      <c r="M5099" s="27">
        <f t="shared" si="159"/>
        <v>24.5</v>
      </c>
      <c r="N5099" s="27">
        <v>27</v>
      </c>
      <c r="O5099" s="185">
        <f t="shared" si="160"/>
        <v>0.29166666666666669</v>
      </c>
      <c r="P5099" s="55" t="s">
        <v>446</v>
      </c>
      <c r="Q5099" s="19" t="s">
        <v>543</v>
      </c>
      <c r="R5099" s="41" t="s">
        <v>544</v>
      </c>
      <c r="S5099" s="19" t="s">
        <v>790</v>
      </c>
      <c r="T5099" s="28" t="s">
        <v>681</v>
      </c>
      <c r="U5099" s="17">
        <v>7</v>
      </c>
      <c r="V5099" s="20" t="s">
        <v>537</v>
      </c>
      <c r="W5099" s="18" t="s">
        <v>694</v>
      </c>
      <c r="X5099" s="18" t="s">
        <v>451</v>
      </c>
      <c r="Y5099" s="29" t="s">
        <v>486</v>
      </c>
      <c r="Z5099" s="61"/>
    </row>
    <row r="5100" spans="1:26" s="161" customFormat="1" ht="19.5" customHeight="1" x14ac:dyDescent="0.25">
      <c r="A5100" s="42" t="s">
        <v>241</v>
      </c>
      <c r="B5100" s="27">
        <v>9</v>
      </c>
      <c r="C5100" s="27">
        <v>4</v>
      </c>
      <c r="D5100" s="27">
        <v>1</v>
      </c>
      <c r="E5100" s="27">
        <v>0</v>
      </c>
      <c r="F5100" s="27">
        <v>2</v>
      </c>
      <c r="G5100" s="27">
        <v>1</v>
      </c>
      <c r="H5100" s="27">
        <v>0</v>
      </c>
      <c r="I5100" s="27">
        <v>3.5</v>
      </c>
      <c r="J5100" s="27">
        <v>0</v>
      </c>
      <c r="K5100" s="27">
        <v>4</v>
      </c>
      <c r="L5100" s="119"/>
      <c r="M5100" s="27">
        <f t="shared" si="159"/>
        <v>24.5</v>
      </c>
      <c r="N5100" s="27">
        <v>12</v>
      </c>
      <c r="O5100" s="185">
        <f t="shared" si="160"/>
        <v>0.29166666666666669</v>
      </c>
      <c r="P5100" s="55" t="s">
        <v>446</v>
      </c>
      <c r="Q5100" s="19" t="s">
        <v>7658</v>
      </c>
      <c r="R5100" s="41" t="s">
        <v>478</v>
      </c>
      <c r="S5100" s="19" t="s">
        <v>636</v>
      </c>
      <c r="T5100" s="28" t="s">
        <v>7641</v>
      </c>
      <c r="U5100" s="17">
        <v>7</v>
      </c>
      <c r="V5100" s="20" t="s">
        <v>609</v>
      </c>
      <c r="W5100" s="18" t="s">
        <v>7645</v>
      </c>
      <c r="X5100" s="18" t="s">
        <v>1224</v>
      </c>
      <c r="Y5100" s="29" t="s">
        <v>466</v>
      </c>
      <c r="Z5100" s="61"/>
    </row>
    <row r="5101" spans="1:26" s="161" customFormat="1" ht="19.5" customHeight="1" x14ac:dyDescent="0.25">
      <c r="A5101" s="42" t="s">
        <v>241</v>
      </c>
      <c r="B5101" s="27">
        <v>9</v>
      </c>
      <c r="C5101" s="27">
        <v>4</v>
      </c>
      <c r="D5101" s="27">
        <v>1</v>
      </c>
      <c r="E5101" s="27">
        <v>0</v>
      </c>
      <c r="F5101" s="27">
        <v>2</v>
      </c>
      <c r="G5101" s="27">
        <v>1</v>
      </c>
      <c r="H5101" s="27">
        <v>0</v>
      </c>
      <c r="I5101" s="27">
        <v>3.5</v>
      </c>
      <c r="J5101" s="27">
        <v>0</v>
      </c>
      <c r="K5101" s="27">
        <v>4</v>
      </c>
      <c r="L5101" s="119"/>
      <c r="M5101" s="27">
        <f t="shared" si="159"/>
        <v>24.5</v>
      </c>
      <c r="N5101" s="27">
        <v>12</v>
      </c>
      <c r="O5101" s="185">
        <f t="shared" si="160"/>
        <v>0.29166666666666669</v>
      </c>
      <c r="P5101" s="55" t="s">
        <v>446</v>
      </c>
      <c r="Q5101" s="19" t="s">
        <v>7658</v>
      </c>
      <c r="R5101" s="41" t="s">
        <v>478</v>
      </c>
      <c r="S5101" s="19" t="s">
        <v>636</v>
      </c>
      <c r="T5101" s="28" t="s">
        <v>7641</v>
      </c>
      <c r="U5101" s="17">
        <v>7</v>
      </c>
      <c r="V5101" s="20" t="s">
        <v>609</v>
      </c>
      <c r="W5101" s="18" t="s">
        <v>7645</v>
      </c>
      <c r="X5101" s="18" t="s">
        <v>1224</v>
      </c>
      <c r="Y5101" s="29" t="s">
        <v>466</v>
      </c>
      <c r="Z5101" s="61"/>
    </row>
    <row r="5102" spans="1:26" s="161" customFormat="1" ht="19.5" customHeight="1" x14ac:dyDescent="0.25">
      <c r="A5102" s="204" t="s">
        <v>227</v>
      </c>
      <c r="B5102" s="140">
        <v>6</v>
      </c>
      <c r="C5102" s="140">
        <v>1</v>
      </c>
      <c r="D5102" s="140">
        <v>9</v>
      </c>
      <c r="E5102" s="140">
        <v>0</v>
      </c>
      <c r="F5102" s="140">
        <v>0</v>
      </c>
      <c r="G5102" s="140">
        <v>2</v>
      </c>
      <c r="H5102" s="140">
        <v>0</v>
      </c>
      <c r="I5102" s="140">
        <v>4.5</v>
      </c>
      <c r="J5102" s="140">
        <v>0</v>
      </c>
      <c r="K5102" s="140">
        <v>2</v>
      </c>
      <c r="L5102" s="205"/>
      <c r="M5102" s="27">
        <f t="shared" si="159"/>
        <v>24.5</v>
      </c>
      <c r="N5102" s="140">
        <v>9</v>
      </c>
      <c r="O5102" s="185">
        <f t="shared" si="160"/>
        <v>0.29166666666666669</v>
      </c>
      <c r="P5102" s="203" t="s">
        <v>446</v>
      </c>
      <c r="Q5102" s="125" t="s">
        <v>7400</v>
      </c>
      <c r="R5102" s="126" t="s">
        <v>561</v>
      </c>
      <c r="S5102" s="125" t="s">
        <v>831</v>
      </c>
      <c r="T5102" s="141" t="s">
        <v>7345</v>
      </c>
      <c r="U5102" s="206">
        <v>7</v>
      </c>
      <c r="V5102" s="206">
        <v>4</v>
      </c>
      <c r="W5102" s="40" t="s">
        <v>7369</v>
      </c>
      <c r="X5102" s="40" t="s">
        <v>4268</v>
      </c>
      <c r="Y5102" s="194" t="s">
        <v>466</v>
      </c>
      <c r="Z5102" s="61"/>
    </row>
    <row r="5103" spans="1:26" s="161" customFormat="1" ht="19.5" customHeight="1" x14ac:dyDescent="0.25">
      <c r="A5103" s="42" t="s">
        <v>202</v>
      </c>
      <c r="B5103" s="27">
        <v>8</v>
      </c>
      <c r="C5103" s="27">
        <v>2</v>
      </c>
      <c r="D5103" s="27">
        <v>2.5</v>
      </c>
      <c r="E5103" s="27">
        <v>0</v>
      </c>
      <c r="F5103" s="27">
        <v>3</v>
      </c>
      <c r="G5103" s="27">
        <v>1</v>
      </c>
      <c r="H5103" s="27">
        <v>0</v>
      </c>
      <c r="I5103" s="27">
        <v>5</v>
      </c>
      <c r="J5103" s="27">
        <v>2</v>
      </c>
      <c r="K5103" s="27">
        <v>1</v>
      </c>
      <c r="L5103" s="119"/>
      <c r="M5103" s="27">
        <f t="shared" ref="M5103:M5166" si="161">SUM(B5103:K5103)</f>
        <v>24.5</v>
      </c>
      <c r="N5103" s="27">
        <v>3</v>
      </c>
      <c r="O5103" s="185">
        <f t="shared" si="160"/>
        <v>0.29166666666666669</v>
      </c>
      <c r="P5103" s="55" t="s">
        <v>446</v>
      </c>
      <c r="Q5103" s="19" t="s">
        <v>8160</v>
      </c>
      <c r="R5103" s="41" t="s">
        <v>478</v>
      </c>
      <c r="S5103" s="19" t="s">
        <v>474</v>
      </c>
      <c r="T5103" s="28" t="s">
        <v>8157</v>
      </c>
      <c r="U5103" s="17">
        <v>7</v>
      </c>
      <c r="V5103" s="20" t="s">
        <v>609</v>
      </c>
      <c r="W5103" s="18" t="s">
        <v>8158</v>
      </c>
      <c r="X5103" s="18" t="s">
        <v>468</v>
      </c>
      <c r="Y5103" s="29" t="s">
        <v>1481</v>
      </c>
      <c r="Z5103" s="61"/>
    </row>
    <row r="5104" spans="1:26" s="161" customFormat="1" ht="19.5" customHeight="1" x14ac:dyDescent="0.25">
      <c r="A5104" s="42" t="s">
        <v>209</v>
      </c>
      <c r="B5104" s="27">
        <v>7</v>
      </c>
      <c r="C5104" s="27">
        <v>2</v>
      </c>
      <c r="D5104" s="27">
        <v>7</v>
      </c>
      <c r="E5104" s="27">
        <v>0</v>
      </c>
      <c r="F5104" s="27">
        <v>1</v>
      </c>
      <c r="G5104" s="27">
        <v>2</v>
      </c>
      <c r="H5104" s="27">
        <v>0</v>
      </c>
      <c r="I5104" s="27">
        <v>4</v>
      </c>
      <c r="J5104" s="27">
        <v>0</v>
      </c>
      <c r="K5104" s="27">
        <v>1</v>
      </c>
      <c r="L5104" s="119"/>
      <c r="M5104" s="27">
        <f t="shared" si="161"/>
        <v>24</v>
      </c>
      <c r="N5104" s="27">
        <v>10</v>
      </c>
      <c r="O5104" s="185">
        <f t="shared" si="160"/>
        <v>0.2857142857142857</v>
      </c>
      <c r="P5104" s="55" t="s">
        <v>446</v>
      </c>
      <c r="Q5104" s="19" t="s">
        <v>860</v>
      </c>
      <c r="R5104" s="41" t="s">
        <v>471</v>
      </c>
      <c r="S5104" s="19" t="s">
        <v>540</v>
      </c>
      <c r="T5104" s="28" t="s">
        <v>7415</v>
      </c>
      <c r="U5104" s="17">
        <v>7</v>
      </c>
      <c r="V5104" s="20">
        <v>2</v>
      </c>
      <c r="W5104" s="18" t="s">
        <v>7416</v>
      </c>
      <c r="X5104" s="18" t="s">
        <v>867</v>
      </c>
      <c r="Y5104" s="29" t="s">
        <v>513</v>
      </c>
      <c r="Z5104" s="61"/>
    </row>
    <row r="5105" spans="1:26" s="161" customFormat="1" ht="19.5" customHeight="1" x14ac:dyDescent="0.25">
      <c r="A5105" s="42" t="s">
        <v>206</v>
      </c>
      <c r="B5105" s="27">
        <v>8</v>
      </c>
      <c r="C5105" s="27">
        <v>4</v>
      </c>
      <c r="D5105" s="27">
        <v>0</v>
      </c>
      <c r="E5105" s="27">
        <v>2</v>
      </c>
      <c r="F5105" s="27">
        <v>0</v>
      </c>
      <c r="G5105" s="27">
        <v>2</v>
      </c>
      <c r="H5105" s="27">
        <v>2</v>
      </c>
      <c r="I5105" s="27">
        <v>4</v>
      </c>
      <c r="J5105" s="27">
        <v>2</v>
      </c>
      <c r="K5105" s="27">
        <v>0</v>
      </c>
      <c r="L5105" s="119"/>
      <c r="M5105" s="27">
        <f t="shared" si="161"/>
        <v>24</v>
      </c>
      <c r="N5105" s="27">
        <v>5</v>
      </c>
      <c r="O5105" s="185">
        <f t="shared" si="160"/>
        <v>0.2857142857142857</v>
      </c>
      <c r="P5105" s="55" t="s">
        <v>446</v>
      </c>
      <c r="Q5105" s="19" t="s">
        <v>1562</v>
      </c>
      <c r="R5105" s="41" t="s">
        <v>720</v>
      </c>
      <c r="S5105" s="19" t="s">
        <v>626</v>
      </c>
      <c r="T5105" s="28" t="s">
        <v>7521</v>
      </c>
      <c r="U5105" s="17">
        <v>7</v>
      </c>
      <c r="V5105" s="20" t="s">
        <v>609</v>
      </c>
      <c r="W5105" s="18" t="s">
        <v>7507</v>
      </c>
      <c r="X5105" s="18" t="s">
        <v>1224</v>
      </c>
      <c r="Y5105" s="29" t="s">
        <v>605</v>
      </c>
      <c r="Z5105" s="61"/>
    </row>
    <row r="5106" spans="1:26" s="161" customFormat="1" ht="19.5" customHeight="1" x14ac:dyDescent="0.25">
      <c r="A5106" s="42" t="s">
        <v>203</v>
      </c>
      <c r="B5106" s="27">
        <v>8</v>
      </c>
      <c r="C5106" s="27">
        <v>5</v>
      </c>
      <c r="D5106" s="27">
        <v>0</v>
      </c>
      <c r="E5106" s="27">
        <v>0</v>
      </c>
      <c r="F5106" s="27">
        <v>0</v>
      </c>
      <c r="G5106" s="27">
        <v>4</v>
      </c>
      <c r="H5106" s="27">
        <v>0</v>
      </c>
      <c r="I5106" s="27">
        <v>5</v>
      </c>
      <c r="J5106" s="27">
        <v>0</v>
      </c>
      <c r="K5106" s="27">
        <v>2</v>
      </c>
      <c r="L5106" s="119"/>
      <c r="M5106" s="27">
        <f t="shared" si="161"/>
        <v>24</v>
      </c>
      <c r="N5106" s="27">
        <v>1</v>
      </c>
      <c r="O5106" s="185">
        <f t="shared" si="160"/>
        <v>0.2857142857142857</v>
      </c>
      <c r="P5106" s="55" t="s">
        <v>446</v>
      </c>
      <c r="Q5106" s="19" t="s">
        <v>1783</v>
      </c>
      <c r="R5106" s="41" t="s">
        <v>1645</v>
      </c>
      <c r="S5106" s="19" t="s">
        <v>486</v>
      </c>
      <c r="T5106" s="28" t="s">
        <v>1735</v>
      </c>
      <c r="U5106" s="17">
        <v>7</v>
      </c>
      <c r="V5106" s="20" t="s">
        <v>609</v>
      </c>
      <c r="W5106" s="18" t="s">
        <v>1770</v>
      </c>
      <c r="X5106" s="18" t="s">
        <v>916</v>
      </c>
      <c r="Y5106" s="29" t="s">
        <v>636</v>
      </c>
      <c r="Z5106" s="61"/>
    </row>
    <row r="5107" spans="1:26" s="161" customFormat="1" ht="19.5" customHeight="1" x14ac:dyDescent="0.25">
      <c r="A5107" s="42" t="s">
        <v>6073</v>
      </c>
      <c r="B5107" s="27">
        <v>6</v>
      </c>
      <c r="C5107" s="27">
        <v>3</v>
      </c>
      <c r="D5107" s="27">
        <v>5</v>
      </c>
      <c r="E5107" s="27">
        <v>2</v>
      </c>
      <c r="F5107" s="27">
        <v>0</v>
      </c>
      <c r="G5107" s="27">
        <v>2</v>
      </c>
      <c r="H5107" s="27">
        <v>0</v>
      </c>
      <c r="I5107" s="27">
        <v>5</v>
      </c>
      <c r="J5107" s="27">
        <v>0</v>
      </c>
      <c r="K5107" s="27">
        <v>1</v>
      </c>
      <c r="L5107" s="119"/>
      <c r="M5107" s="27">
        <f t="shared" si="161"/>
        <v>24</v>
      </c>
      <c r="N5107" s="27">
        <v>11</v>
      </c>
      <c r="O5107" s="185">
        <f t="shared" si="160"/>
        <v>0.2857142857142857</v>
      </c>
      <c r="P5107" s="55" t="s">
        <v>446</v>
      </c>
      <c r="Q5107" s="19" t="s">
        <v>6074</v>
      </c>
      <c r="R5107" s="41" t="s">
        <v>1208</v>
      </c>
      <c r="S5107" s="19" t="s">
        <v>599</v>
      </c>
      <c r="T5107" s="28" t="s">
        <v>8947</v>
      </c>
      <c r="U5107" s="17">
        <v>7</v>
      </c>
      <c r="V5107" s="20" t="s">
        <v>1161</v>
      </c>
      <c r="W5107" s="18" t="s">
        <v>4398</v>
      </c>
      <c r="X5107" s="18" t="s">
        <v>651</v>
      </c>
      <c r="Y5107" s="29" t="s">
        <v>2094</v>
      </c>
      <c r="Z5107" s="61"/>
    </row>
    <row r="5108" spans="1:26" s="161" customFormat="1" ht="19.5" customHeight="1" x14ac:dyDescent="0.25">
      <c r="A5108" s="42" t="s">
        <v>213</v>
      </c>
      <c r="B5108" s="27">
        <v>8</v>
      </c>
      <c r="C5108" s="27">
        <v>3</v>
      </c>
      <c r="D5108" s="27">
        <v>5</v>
      </c>
      <c r="E5108" s="27">
        <v>0</v>
      </c>
      <c r="F5108" s="27">
        <v>0</v>
      </c>
      <c r="G5108" s="27">
        <v>3</v>
      </c>
      <c r="H5108" s="27">
        <v>0</v>
      </c>
      <c r="I5108" s="27">
        <v>4</v>
      </c>
      <c r="J5108" s="27">
        <v>0</v>
      </c>
      <c r="K5108" s="27">
        <v>1</v>
      </c>
      <c r="L5108" s="119"/>
      <c r="M5108" s="27">
        <f t="shared" si="161"/>
        <v>24</v>
      </c>
      <c r="N5108" s="27">
        <v>11</v>
      </c>
      <c r="O5108" s="185">
        <f t="shared" si="160"/>
        <v>0.2857142857142857</v>
      </c>
      <c r="P5108" s="55" t="s">
        <v>446</v>
      </c>
      <c r="Q5108" s="19" t="s">
        <v>3163</v>
      </c>
      <c r="R5108" s="41" t="s">
        <v>1852</v>
      </c>
      <c r="S5108" s="19" t="s">
        <v>474</v>
      </c>
      <c r="T5108" s="28" t="s">
        <v>3671</v>
      </c>
      <c r="U5108" s="17">
        <v>7</v>
      </c>
      <c r="V5108" s="20" t="s">
        <v>519</v>
      </c>
      <c r="W5108" s="18" t="s">
        <v>7041</v>
      </c>
      <c r="X5108" s="18" t="s">
        <v>1403</v>
      </c>
      <c r="Y5108" s="29" t="s">
        <v>452</v>
      </c>
      <c r="Z5108" s="61"/>
    </row>
    <row r="5109" spans="1:26" s="161" customFormat="1" ht="19.5" customHeight="1" x14ac:dyDescent="0.25">
      <c r="A5109" s="42" t="s">
        <v>210</v>
      </c>
      <c r="B5109" s="27">
        <v>9</v>
      </c>
      <c r="C5109" s="27">
        <v>4</v>
      </c>
      <c r="D5109" s="27">
        <v>3.5</v>
      </c>
      <c r="E5109" s="27">
        <v>0</v>
      </c>
      <c r="F5109" s="27">
        <v>0</v>
      </c>
      <c r="G5109" s="27">
        <v>2</v>
      </c>
      <c r="H5109" s="27">
        <v>0</v>
      </c>
      <c r="I5109" s="27">
        <v>5.5</v>
      </c>
      <c r="J5109" s="27">
        <v>0</v>
      </c>
      <c r="K5109" s="27">
        <v>0</v>
      </c>
      <c r="L5109" s="119"/>
      <c r="M5109" s="27">
        <f t="shared" si="161"/>
        <v>24</v>
      </c>
      <c r="N5109" s="27">
        <v>18</v>
      </c>
      <c r="O5109" s="185">
        <f t="shared" si="160"/>
        <v>0.2857142857142857</v>
      </c>
      <c r="P5109" s="55" t="s">
        <v>446</v>
      </c>
      <c r="Q5109" s="19" t="s">
        <v>2716</v>
      </c>
      <c r="R5109" s="41" t="s">
        <v>539</v>
      </c>
      <c r="S5109" s="19" t="s">
        <v>540</v>
      </c>
      <c r="T5109" s="28" t="s">
        <v>2589</v>
      </c>
      <c r="U5109" s="17">
        <v>7</v>
      </c>
      <c r="V5109" s="20" t="s">
        <v>609</v>
      </c>
      <c r="W5109" s="18" t="s">
        <v>2686</v>
      </c>
      <c r="X5109" s="18" t="s">
        <v>461</v>
      </c>
      <c r="Y5109" s="29" t="s">
        <v>479</v>
      </c>
      <c r="Z5109" s="61"/>
    </row>
    <row r="5110" spans="1:26" s="161" customFormat="1" ht="19.5" customHeight="1" x14ac:dyDescent="0.25">
      <c r="A5110" s="42" t="s">
        <v>207</v>
      </c>
      <c r="B5110" s="27">
        <v>6</v>
      </c>
      <c r="C5110" s="27">
        <v>6</v>
      </c>
      <c r="D5110" s="27">
        <v>0</v>
      </c>
      <c r="E5110" s="27">
        <v>0</v>
      </c>
      <c r="F5110" s="27">
        <v>4</v>
      </c>
      <c r="G5110" s="27">
        <v>3</v>
      </c>
      <c r="H5110" s="27">
        <v>0</v>
      </c>
      <c r="I5110" s="27">
        <v>5</v>
      </c>
      <c r="J5110" s="27">
        <v>0</v>
      </c>
      <c r="K5110" s="27">
        <v>0</v>
      </c>
      <c r="L5110" s="119"/>
      <c r="M5110" s="27">
        <f t="shared" si="161"/>
        <v>24</v>
      </c>
      <c r="N5110" s="27">
        <v>3</v>
      </c>
      <c r="O5110" s="185">
        <f t="shared" si="160"/>
        <v>0.2857142857142857</v>
      </c>
      <c r="P5110" s="55" t="s">
        <v>446</v>
      </c>
      <c r="Q5110" s="19" t="s">
        <v>1025</v>
      </c>
      <c r="R5110" s="41" t="s">
        <v>969</v>
      </c>
      <c r="S5110" s="19" t="s">
        <v>562</v>
      </c>
      <c r="T5110" s="28" t="s">
        <v>2196</v>
      </c>
      <c r="U5110" s="17">
        <v>7</v>
      </c>
      <c r="V5110" s="20" t="s">
        <v>609</v>
      </c>
      <c r="W5110" s="18" t="s">
        <v>2257</v>
      </c>
      <c r="X5110" s="18" t="s">
        <v>861</v>
      </c>
      <c r="Y5110" s="29" t="s">
        <v>486</v>
      </c>
      <c r="Z5110" s="61"/>
    </row>
    <row r="5111" spans="1:26" s="161" customFormat="1" ht="19.5" customHeight="1" x14ac:dyDescent="0.25">
      <c r="A5111" s="42" t="s">
        <v>208</v>
      </c>
      <c r="B5111" s="27">
        <v>7</v>
      </c>
      <c r="C5111" s="27">
        <v>0</v>
      </c>
      <c r="D5111" s="27">
        <v>5.5</v>
      </c>
      <c r="E5111" s="27">
        <v>0</v>
      </c>
      <c r="F5111" s="27">
        <v>1</v>
      </c>
      <c r="G5111" s="27">
        <v>2</v>
      </c>
      <c r="H5111" s="27">
        <v>0</v>
      </c>
      <c r="I5111" s="27">
        <v>4.5</v>
      </c>
      <c r="J5111" s="27">
        <v>0</v>
      </c>
      <c r="K5111" s="27">
        <v>4</v>
      </c>
      <c r="L5111" s="119"/>
      <c r="M5111" s="27">
        <f t="shared" si="161"/>
        <v>24</v>
      </c>
      <c r="N5111" s="27">
        <v>28</v>
      </c>
      <c r="O5111" s="185">
        <f t="shared" si="160"/>
        <v>0.2857142857142857</v>
      </c>
      <c r="P5111" s="55" t="s">
        <v>446</v>
      </c>
      <c r="Q5111" s="19" t="s">
        <v>553</v>
      </c>
      <c r="R5111" s="41" t="s">
        <v>500</v>
      </c>
      <c r="S5111" s="19" t="s">
        <v>486</v>
      </c>
      <c r="T5111" s="28" t="s">
        <v>681</v>
      </c>
      <c r="U5111" s="17">
        <v>7</v>
      </c>
      <c r="V5111" s="20" t="s">
        <v>537</v>
      </c>
      <c r="W5111" s="18" t="s">
        <v>694</v>
      </c>
      <c r="X5111" s="18" t="s">
        <v>451</v>
      </c>
      <c r="Y5111" s="29" t="s">
        <v>486</v>
      </c>
      <c r="Z5111" s="61"/>
    </row>
    <row r="5112" spans="1:26" s="161" customFormat="1" ht="19.5" customHeight="1" x14ac:dyDescent="0.25">
      <c r="A5112" s="204" t="s">
        <v>200</v>
      </c>
      <c r="B5112" s="140">
        <v>9</v>
      </c>
      <c r="C5112" s="140">
        <v>7</v>
      </c>
      <c r="D5112" s="140">
        <v>0</v>
      </c>
      <c r="E5112" s="140">
        <v>0</v>
      </c>
      <c r="F5112" s="140">
        <v>0</v>
      </c>
      <c r="G5112" s="140">
        <v>0</v>
      </c>
      <c r="H5112" s="140">
        <v>2</v>
      </c>
      <c r="I5112" s="140">
        <v>3</v>
      </c>
      <c r="J5112" s="140">
        <v>0</v>
      </c>
      <c r="K5112" s="140">
        <v>3</v>
      </c>
      <c r="L5112" s="205"/>
      <c r="M5112" s="27">
        <f t="shared" si="161"/>
        <v>24</v>
      </c>
      <c r="N5112" s="140">
        <v>12</v>
      </c>
      <c r="O5112" s="185">
        <f t="shared" si="160"/>
        <v>0.2857142857142857</v>
      </c>
      <c r="P5112" s="203" t="s">
        <v>446</v>
      </c>
      <c r="Q5112" s="125" t="s">
        <v>7405</v>
      </c>
      <c r="R5112" s="126" t="s">
        <v>750</v>
      </c>
      <c r="S5112" s="125" t="s">
        <v>821</v>
      </c>
      <c r="T5112" s="141" t="s">
        <v>7345</v>
      </c>
      <c r="U5112" s="142">
        <v>7</v>
      </c>
      <c r="V5112" s="142">
        <v>3</v>
      </c>
      <c r="W5112" s="40" t="s">
        <v>7369</v>
      </c>
      <c r="X5112" s="40" t="s">
        <v>4268</v>
      </c>
      <c r="Y5112" s="194" t="s">
        <v>466</v>
      </c>
      <c r="Z5112" s="61"/>
    </row>
    <row r="5113" spans="1:26" s="161" customFormat="1" ht="19.5" customHeight="1" x14ac:dyDescent="0.25">
      <c r="A5113" s="42" t="s">
        <v>214</v>
      </c>
      <c r="B5113" s="27">
        <v>9</v>
      </c>
      <c r="C5113" s="27">
        <v>3</v>
      </c>
      <c r="D5113" s="27">
        <v>9</v>
      </c>
      <c r="E5113" s="27">
        <v>0</v>
      </c>
      <c r="F5113" s="27">
        <v>0</v>
      </c>
      <c r="G5113" s="27">
        <v>0</v>
      </c>
      <c r="H5113" s="27">
        <v>0</v>
      </c>
      <c r="I5113" s="27">
        <v>3</v>
      </c>
      <c r="J5113" s="27">
        <v>0</v>
      </c>
      <c r="K5113" s="27">
        <v>0</v>
      </c>
      <c r="L5113" s="119"/>
      <c r="M5113" s="27">
        <f t="shared" si="161"/>
        <v>24</v>
      </c>
      <c r="N5113" s="27">
        <v>11</v>
      </c>
      <c r="O5113" s="185">
        <f t="shared" si="160"/>
        <v>0.2857142857142857</v>
      </c>
      <c r="P5113" s="55" t="s">
        <v>446</v>
      </c>
      <c r="Q5113" s="19" t="s">
        <v>7051</v>
      </c>
      <c r="R5113" s="41" t="s">
        <v>491</v>
      </c>
      <c r="S5113" s="19" t="s">
        <v>474</v>
      </c>
      <c r="T5113" s="28" t="s">
        <v>3671</v>
      </c>
      <c r="U5113" s="17">
        <v>7</v>
      </c>
      <c r="V5113" s="20" t="s">
        <v>519</v>
      </c>
      <c r="W5113" s="18" t="s">
        <v>7041</v>
      </c>
      <c r="X5113" s="18" t="s">
        <v>1403</v>
      </c>
      <c r="Y5113" s="29" t="s">
        <v>452</v>
      </c>
      <c r="Z5113" s="61"/>
    </row>
    <row r="5114" spans="1:26" s="161" customFormat="1" ht="19.5" customHeight="1" x14ac:dyDescent="0.25">
      <c r="A5114" s="42" t="s">
        <v>240</v>
      </c>
      <c r="B5114" s="27">
        <v>4</v>
      </c>
      <c r="C5114" s="27">
        <v>2</v>
      </c>
      <c r="D5114" s="27">
        <v>5</v>
      </c>
      <c r="E5114" s="27">
        <v>2</v>
      </c>
      <c r="F5114" s="27">
        <v>2</v>
      </c>
      <c r="G5114" s="27">
        <v>4</v>
      </c>
      <c r="H5114" s="27">
        <v>1</v>
      </c>
      <c r="I5114" s="27">
        <v>3</v>
      </c>
      <c r="J5114" s="27">
        <v>0</v>
      </c>
      <c r="K5114" s="27">
        <v>1</v>
      </c>
      <c r="L5114" s="119"/>
      <c r="M5114" s="27">
        <f t="shared" si="161"/>
        <v>24</v>
      </c>
      <c r="N5114" s="27">
        <v>22</v>
      </c>
      <c r="O5114" s="185">
        <f t="shared" si="160"/>
        <v>0.2857142857142857</v>
      </c>
      <c r="P5114" s="55" t="s">
        <v>446</v>
      </c>
      <c r="Q5114" s="19" t="s">
        <v>8067</v>
      </c>
      <c r="R5114" s="41" t="s">
        <v>607</v>
      </c>
      <c r="S5114" s="19" t="s">
        <v>504</v>
      </c>
      <c r="T5114" s="28" t="s">
        <v>7778</v>
      </c>
      <c r="U5114" s="17">
        <v>7</v>
      </c>
      <c r="V5114" s="20" t="s">
        <v>519</v>
      </c>
      <c r="W5114" s="18" t="s">
        <v>2690</v>
      </c>
      <c r="X5114" s="18" t="s">
        <v>771</v>
      </c>
      <c r="Y5114" s="29" t="s">
        <v>599</v>
      </c>
      <c r="Z5114" s="61"/>
    </row>
    <row r="5115" spans="1:26" s="161" customFormat="1" ht="19.5" customHeight="1" x14ac:dyDescent="0.25">
      <c r="A5115" s="42" t="s">
        <v>225</v>
      </c>
      <c r="B5115" s="27">
        <v>9</v>
      </c>
      <c r="C5115" s="27">
        <v>3</v>
      </c>
      <c r="D5115" s="27">
        <v>7</v>
      </c>
      <c r="E5115" s="27">
        <v>0</v>
      </c>
      <c r="F5115" s="27">
        <v>0</v>
      </c>
      <c r="G5115" s="27">
        <v>2</v>
      </c>
      <c r="H5115" s="27">
        <v>0</v>
      </c>
      <c r="I5115" s="27">
        <v>0</v>
      </c>
      <c r="J5115" s="27">
        <v>2</v>
      </c>
      <c r="K5115" s="27">
        <v>1</v>
      </c>
      <c r="L5115" s="119"/>
      <c r="M5115" s="27">
        <f t="shared" si="161"/>
        <v>24</v>
      </c>
      <c r="N5115" s="27">
        <v>9</v>
      </c>
      <c r="O5115" s="185">
        <f t="shared" si="160"/>
        <v>0.2857142857142857</v>
      </c>
      <c r="P5115" s="55" t="s">
        <v>446</v>
      </c>
      <c r="Q5115" s="19" t="s">
        <v>2541</v>
      </c>
      <c r="R5115" s="41" t="s">
        <v>684</v>
      </c>
      <c r="S5115" s="19" t="s">
        <v>800</v>
      </c>
      <c r="T5115" s="28" t="s">
        <v>2445</v>
      </c>
      <c r="U5115" s="17">
        <v>7</v>
      </c>
      <c r="V5115" s="20" t="s">
        <v>645</v>
      </c>
      <c r="W5115" s="18" t="s">
        <v>1486</v>
      </c>
      <c r="X5115" s="18" t="s">
        <v>451</v>
      </c>
      <c r="Y5115" s="29" t="s">
        <v>452</v>
      </c>
      <c r="Z5115" s="61"/>
    </row>
    <row r="5116" spans="1:26" s="161" customFormat="1" ht="19.5" customHeight="1" x14ac:dyDescent="0.25">
      <c r="A5116" s="42" t="s">
        <v>202</v>
      </c>
      <c r="B5116" s="27">
        <v>8</v>
      </c>
      <c r="C5116" s="27">
        <v>5</v>
      </c>
      <c r="D5116" s="27">
        <v>1</v>
      </c>
      <c r="E5116" s="27">
        <v>2</v>
      </c>
      <c r="F5116" s="27">
        <v>0</v>
      </c>
      <c r="G5116" s="27">
        <v>2</v>
      </c>
      <c r="H5116" s="27">
        <v>0</v>
      </c>
      <c r="I5116" s="27">
        <v>5</v>
      </c>
      <c r="J5116" s="27">
        <v>0</v>
      </c>
      <c r="K5116" s="27">
        <v>1</v>
      </c>
      <c r="L5116" s="119"/>
      <c r="M5116" s="27">
        <f t="shared" si="161"/>
        <v>24</v>
      </c>
      <c r="N5116" s="27">
        <v>1</v>
      </c>
      <c r="O5116" s="185">
        <f t="shared" si="160"/>
        <v>0.2857142857142857</v>
      </c>
      <c r="P5116" s="55" t="s">
        <v>446</v>
      </c>
      <c r="Q5116" s="19" t="s">
        <v>6207</v>
      </c>
      <c r="R5116" s="41" t="s">
        <v>496</v>
      </c>
      <c r="S5116" s="19" t="s">
        <v>565</v>
      </c>
      <c r="T5116" s="40" t="s">
        <v>3667</v>
      </c>
      <c r="U5116" s="17">
        <v>7</v>
      </c>
      <c r="V5116" s="20" t="s">
        <v>609</v>
      </c>
      <c r="W5116" s="18" t="s">
        <v>6176</v>
      </c>
      <c r="X5116" s="18" t="s">
        <v>2243</v>
      </c>
      <c r="Y5116" s="29" t="s">
        <v>489</v>
      </c>
      <c r="Z5116" s="61"/>
    </row>
    <row r="5117" spans="1:26" s="161" customFormat="1" ht="19.5" customHeight="1" x14ac:dyDescent="0.25">
      <c r="A5117" s="42" t="s">
        <v>210</v>
      </c>
      <c r="B5117" s="27">
        <v>8</v>
      </c>
      <c r="C5117" s="27">
        <v>2</v>
      </c>
      <c r="D5117" s="27">
        <v>6</v>
      </c>
      <c r="E5117" s="27">
        <v>0</v>
      </c>
      <c r="F5117" s="27">
        <v>0</v>
      </c>
      <c r="G5117" s="27">
        <v>2</v>
      </c>
      <c r="H5117" s="27">
        <v>0</v>
      </c>
      <c r="I5117" s="27">
        <v>5</v>
      </c>
      <c r="J5117" s="27">
        <v>0</v>
      </c>
      <c r="K5117" s="27">
        <v>1</v>
      </c>
      <c r="L5117" s="119"/>
      <c r="M5117" s="27">
        <f t="shared" si="161"/>
        <v>24</v>
      </c>
      <c r="N5117" s="27">
        <v>11</v>
      </c>
      <c r="O5117" s="185">
        <f t="shared" si="160"/>
        <v>0.2857142857142857</v>
      </c>
      <c r="P5117" s="55" t="s">
        <v>446</v>
      </c>
      <c r="Q5117" s="19" t="s">
        <v>7421</v>
      </c>
      <c r="R5117" s="41" t="s">
        <v>967</v>
      </c>
      <c r="S5117" s="19" t="s">
        <v>599</v>
      </c>
      <c r="T5117" s="28" t="s">
        <v>7415</v>
      </c>
      <c r="U5117" s="17">
        <v>7</v>
      </c>
      <c r="V5117" s="20">
        <v>2</v>
      </c>
      <c r="W5117" s="18" t="s">
        <v>7416</v>
      </c>
      <c r="X5117" s="18" t="s">
        <v>867</v>
      </c>
      <c r="Y5117" s="29" t="s">
        <v>513</v>
      </c>
      <c r="Z5117" s="61"/>
    </row>
    <row r="5118" spans="1:26" s="161" customFormat="1" ht="19.5" customHeight="1" x14ac:dyDescent="0.25">
      <c r="A5118" s="42" t="s">
        <v>205</v>
      </c>
      <c r="B5118" s="27">
        <v>9</v>
      </c>
      <c r="C5118" s="27">
        <v>4</v>
      </c>
      <c r="D5118" s="27">
        <v>0</v>
      </c>
      <c r="E5118" s="27">
        <v>0</v>
      </c>
      <c r="F5118" s="27">
        <v>2</v>
      </c>
      <c r="G5118" s="27">
        <v>1</v>
      </c>
      <c r="H5118" s="27">
        <v>1</v>
      </c>
      <c r="I5118" s="27">
        <v>5</v>
      </c>
      <c r="J5118" s="27">
        <v>0</v>
      </c>
      <c r="K5118" s="27">
        <v>2</v>
      </c>
      <c r="L5118" s="119"/>
      <c r="M5118" s="27">
        <f t="shared" si="161"/>
        <v>24</v>
      </c>
      <c r="N5118" s="27">
        <v>4</v>
      </c>
      <c r="O5118" s="185">
        <f t="shared" si="160"/>
        <v>0.2857142857142857</v>
      </c>
      <c r="P5118" s="55" t="s">
        <v>446</v>
      </c>
      <c r="Q5118" s="19" t="s">
        <v>1219</v>
      </c>
      <c r="R5118" s="41" t="s">
        <v>724</v>
      </c>
      <c r="S5118" s="19" t="s">
        <v>626</v>
      </c>
      <c r="T5118" s="28" t="s">
        <v>8956</v>
      </c>
      <c r="U5118" s="17">
        <v>7</v>
      </c>
      <c r="V5118" s="20" t="s">
        <v>609</v>
      </c>
      <c r="W5118" s="18" t="s">
        <v>7744</v>
      </c>
      <c r="X5118" s="18" t="s">
        <v>451</v>
      </c>
      <c r="Y5118" s="29" t="s">
        <v>494</v>
      </c>
      <c r="Z5118" s="61"/>
    </row>
    <row r="5119" spans="1:26" s="161" customFormat="1" ht="19.5" customHeight="1" x14ac:dyDescent="0.25">
      <c r="A5119" s="42" t="s">
        <v>247</v>
      </c>
      <c r="B5119" s="27">
        <v>8</v>
      </c>
      <c r="C5119" s="27">
        <v>2</v>
      </c>
      <c r="D5119" s="27">
        <v>7.5</v>
      </c>
      <c r="E5119" s="27">
        <v>2</v>
      </c>
      <c r="F5119" s="27">
        <v>0</v>
      </c>
      <c r="G5119" s="27">
        <v>1</v>
      </c>
      <c r="H5119" s="27">
        <v>0</v>
      </c>
      <c r="I5119" s="27">
        <v>2.5</v>
      </c>
      <c r="J5119" s="27">
        <v>0</v>
      </c>
      <c r="K5119" s="27">
        <v>1</v>
      </c>
      <c r="L5119" s="119"/>
      <c r="M5119" s="27">
        <f t="shared" si="161"/>
        <v>24</v>
      </c>
      <c r="N5119" s="27">
        <v>11</v>
      </c>
      <c r="O5119" s="185">
        <f t="shared" ref="O5119:O5182" si="162">M5119/84</f>
        <v>0.2857142857142857</v>
      </c>
      <c r="P5119" s="55" t="s">
        <v>446</v>
      </c>
      <c r="Q5119" s="19" t="s">
        <v>6071</v>
      </c>
      <c r="R5119" s="41" t="s">
        <v>763</v>
      </c>
      <c r="S5119" s="19" t="s">
        <v>6072</v>
      </c>
      <c r="T5119" s="28" t="s">
        <v>8947</v>
      </c>
      <c r="U5119" s="17">
        <v>7</v>
      </c>
      <c r="V5119" s="20" t="s">
        <v>498</v>
      </c>
      <c r="W5119" s="18" t="s">
        <v>5970</v>
      </c>
      <c r="X5119" s="18" t="s">
        <v>916</v>
      </c>
      <c r="Y5119" s="29" t="s">
        <v>800</v>
      </c>
      <c r="Z5119" s="61"/>
    </row>
    <row r="5120" spans="1:26" s="161" customFormat="1" ht="19.5" customHeight="1" x14ac:dyDescent="0.25">
      <c r="A5120" s="42" t="s">
        <v>235</v>
      </c>
      <c r="B5120" s="27">
        <v>9</v>
      </c>
      <c r="C5120" s="27">
        <v>6</v>
      </c>
      <c r="D5120" s="27">
        <v>1</v>
      </c>
      <c r="E5120" s="27">
        <v>0</v>
      </c>
      <c r="F5120" s="27">
        <v>0</v>
      </c>
      <c r="G5120" s="27">
        <v>3</v>
      </c>
      <c r="H5120" s="27">
        <v>0</v>
      </c>
      <c r="I5120" s="27">
        <v>5</v>
      </c>
      <c r="J5120" s="27">
        <v>0</v>
      </c>
      <c r="K5120" s="27">
        <v>0</v>
      </c>
      <c r="L5120" s="119"/>
      <c r="M5120" s="27">
        <f t="shared" si="161"/>
        <v>24</v>
      </c>
      <c r="N5120" s="27">
        <v>13</v>
      </c>
      <c r="O5120" s="185">
        <f t="shared" si="162"/>
        <v>0.2857142857142857</v>
      </c>
      <c r="P5120" s="55" t="s">
        <v>446</v>
      </c>
      <c r="Q5120" s="19" t="s">
        <v>6626</v>
      </c>
      <c r="R5120" s="41" t="s">
        <v>488</v>
      </c>
      <c r="S5120" s="19" t="s">
        <v>599</v>
      </c>
      <c r="T5120" s="28" t="s">
        <v>7641</v>
      </c>
      <c r="U5120" s="17">
        <v>7</v>
      </c>
      <c r="V5120" s="20" t="s">
        <v>519</v>
      </c>
      <c r="W5120" s="18" t="s">
        <v>7642</v>
      </c>
      <c r="X5120" s="18" t="s">
        <v>451</v>
      </c>
      <c r="Y5120" s="29" t="s">
        <v>7643</v>
      </c>
      <c r="Z5120" s="61"/>
    </row>
    <row r="5121" spans="1:26" s="161" customFormat="1" ht="19.5" customHeight="1" x14ac:dyDescent="0.25">
      <c r="A5121" s="42" t="s">
        <v>235</v>
      </c>
      <c r="B5121" s="27">
        <v>9</v>
      </c>
      <c r="C5121" s="27">
        <v>6</v>
      </c>
      <c r="D5121" s="27">
        <v>1</v>
      </c>
      <c r="E5121" s="27">
        <v>0</v>
      </c>
      <c r="F5121" s="27">
        <v>0</v>
      </c>
      <c r="G5121" s="27">
        <v>3</v>
      </c>
      <c r="H5121" s="27">
        <v>0</v>
      </c>
      <c r="I5121" s="27">
        <v>5</v>
      </c>
      <c r="J5121" s="27">
        <v>0</v>
      </c>
      <c r="K5121" s="27">
        <v>0</v>
      </c>
      <c r="L5121" s="119"/>
      <c r="M5121" s="27">
        <f t="shared" si="161"/>
        <v>24</v>
      </c>
      <c r="N5121" s="27">
        <v>13</v>
      </c>
      <c r="O5121" s="185">
        <f t="shared" si="162"/>
        <v>0.2857142857142857</v>
      </c>
      <c r="P5121" s="55" t="s">
        <v>446</v>
      </c>
      <c r="Q5121" s="19" t="s">
        <v>6626</v>
      </c>
      <c r="R5121" s="41" t="s">
        <v>488</v>
      </c>
      <c r="S5121" s="19" t="s">
        <v>599</v>
      </c>
      <c r="T5121" s="28" t="s">
        <v>7641</v>
      </c>
      <c r="U5121" s="17">
        <v>7</v>
      </c>
      <c r="V5121" s="20" t="s">
        <v>519</v>
      </c>
      <c r="W5121" s="18" t="s">
        <v>7642</v>
      </c>
      <c r="X5121" s="18" t="s">
        <v>451</v>
      </c>
      <c r="Y5121" s="29" t="s">
        <v>7643</v>
      </c>
      <c r="Z5121" s="61"/>
    </row>
    <row r="5122" spans="1:26" s="161" customFormat="1" ht="19.5" customHeight="1" x14ac:dyDescent="0.25">
      <c r="A5122" s="42" t="s">
        <v>226</v>
      </c>
      <c r="B5122" s="27">
        <v>7</v>
      </c>
      <c r="C5122" s="27">
        <v>4</v>
      </c>
      <c r="D5122" s="27">
        <v>1.5</v>
      </c>
      <c r="E5122" s="27">
        <v>0</v>
      </c>
      <c r="F5122" s="27">
        <v>3</v>
      </c>
      <c r="G5122" s="27">
        <v>0</v>
      </c>
      <c r="H5122" s="27">
        <v>0</v>
      </c>
      <c r="I5122" s="27">
        <v>4.5</v>
      </c>
      <c r="J5122" s="27">
        <v>2</v>
      </c>
      <c r="K5122" s="27">
        <v>2</v>
      </c>
      <c r="L5122" s="119"/>
      <c r="M5122" s="27">
        <f t="shared" si="161"/>
        <v>24</v>
      </c>
      <c r="N5122" s="27">
        <v>13</v>
      </c>
      <c r="O5122" s="185">
        <f t="shared" si="162"/>
        <v>0.2857142857142857</v>
      </c>
      <c r="P5122" s="55" t="s">
        <v>446</v>
      </c>
      <c r="Q5122" s="19" t="s">
        <v>7659</v>
      </c>
      <c r="R5122" s="41" t="s">
        <v>478</v>
      </c>
      <c r="S5122" s="19" t="s">
        <v>523</v>
      </c>
      <c r="T5122" s="28" t="s">
        <v>7641</v>
      </c>
      <c r="U5122" s="17">
        <v>7</v>
      </c>
      <c r="V5122" s="20" t="s">
        <v>637</v>
      </c>
      <c r="W5122" s="18" t="s">
        <v>7646</v>
      </c>
      <c r="X5122" s="18" t="s">
        <v>1403</v>
      </c>
      <c r="Y5122" s="29" t="s">
        <v>569</v>
      </c>
      <c r="Z5122" s="61"/>
    </row>
    <row r="5123" spans="1:26" s="161" customFormat="1" ht="19.5" customHeight="1" x14ac:dyDescent="0.25">
      <c r="A5123" s="42" t="s">
        <v>226</v>
      </c>
      <c r="B5123" s="27">
        <v>7</v>
      </c>
      <c r="C5123" s="27">
        <v>4</v>
      </c>
      <c r="D5123" s="27">
        <v>1.5</v>
      </c>
      <c r="E5123" s="27">
        <v>0</v>
      </c>
      <c r="F5123" s="27">
        <v>3</v>
      </c>
      <c r="G5123" s="27">
        <v>0</v>
      </c>
      <c r="H5123" s="27">
        <v>0</v>
      </c>
      <c r="I5123" s="27">
        <v>4.5</v>
      </c>
      <c r="J5123" s="27">
        <v>2</v>
      </c>
      <c r="K5123" s="27">
        <v>2</v>
      </c>
      <c r="L5123" s="119"/>
      <c r="M5123" s="27">
        <f t="shared" si="161"/>
        <v>24</v>
      </c>
      <c r="N5123" s="27">
        <v>13</v>
      </c>
      <c r="O5123" s="185">
        <f t="shared" si="162"/>
        <v>0.2857142857142857</v>
      </c>
      <c r="P5123" s="55" t="s">
        <v>446</v>
      </c>
      <c r="Q5123" s="19" t="s">
        <v>7659</v>
      </c>
      <c r="R5123" s="41" t="s">
        <v>478</v>
      </c>
      <c r="S5123" s="19" t="s">
        <v>523</v>
      </c>
      <c r="T5123" s="28" t="s">
        <v>7641</v>
      </c>
      <c r="U5123" s="17">
        <v>7</v>
      </c>
      <c r="V5123" s="20" t="s">
        <v>637</v>
      </c>
      <c r="W5123" s="18" t="s">
        <v>7646</v>
      </c>
      <c r="X5123" s="18" t="s">
        <v>1403</v>
      </c>
      <c r="Y5123" s="29" t="s">
        <v>569</v>
      </c>
      <c r="Z5123" s="61"/>
    </row>
    <row r="5124" spans="1:26" s="161" customFormat="1" ht="19.5" customHeight="1" x14ac:dyDescent="0.25">
      <c r="A5124" s="42" t="s">
        <v>202</v>
      </c>
      <c r="B5124" s="27">
        <v>8</v>
      </c>
      <c r="C5124" s="27">
        <v>2</v>
      </c>
      <c r="D5124" s="27">
        <v>2</v>
      </c>
      <c r="E5124" s="27">
        <v>0</v>
      </c>
      <c r="F5124" s="27">
        <v>3</v>
      </c>
      <c r="G5124" s="27">
        <v>4</v>
      </c>
      <c r="H5124" s="27">
        <v>0</v>
      </c>
      <c r="I5124" s="27">
        <v>4</v>
      </c>
      <c r="J5124" s="27">
        <v>0</v>
      </c>
      <c r="K5124" s="27">
        <v>1</v>
      </c>
      <c r="L5124" s="119"/>
      <c r="M5124" s="27">
        <f t="shared" si="161"/>
        <v>24</v>
      </c>
      <c r="N5124" s="27">
        <v>1</v>
      </c>
      <c r="O5124" s="185">
        <f t="shared" si="162"/>
        <v>0.2857142857142857</v>
      </c>
      <c r="P5124" s="55" t="s">
        <v>446</v>
      </c>
      <c r="Q5124" s="28" t="s">
        <v>1784</v>
      </c>
      <c r="R5124" s="51" t="s">
        <v>1777</v>
      </c>
      <c r="S5124" s="28" t="s">
        <v>1765</v>
      </c>
      <c r="T5124" s="28" t="s">
        <v>1735</v>
      </c>
      <c r="U5124" s="17">
        <v>7</v>
      </c>
      <c r="V5124" s="20" t="s">
        <v>682</v>
      </c>
      <c r="W5124" s="18" t="s">
        <v>1770</v>
      </c>
      <c r="X5124" s="18" t="s">
        <v>916</v>
      </c>
      <c r="Y5124" s="29" t="s">
        <v>636</v>
      </c>
      <c r="Z5124" s="61"/>
    </row>
    <row r="5125" spans="1:26" s="161" customFormat="1" ht="19.5" customHeight="1" x14ac:dyDescent="0.25">
      <c r="A5125" s="42" t="s">
        <v>225</v>
      </c>
      <c r="B5125" s="27">
        <v>10</v>
      </c>
      <c r="C5125" s="27">
        <v>7</v>
      </c>
      <c r="D5125" s="27">
        <v>7</v>
      </c>
      <c r="E5125" s="27">
        <v>0</v>
      </c>
      <c r="F5125" s="27">
        <v>0</v>
      </c>
      <c r="G5125" s="27">
        <v>0</v>
      </c>
      <c r="H5125" s="27">
        <v>0</v>
      </c>
      <c r="I5125" s="27">
        <v>0</v>
      </c>
      <c r="J5125" s="27">
        <v>0</v>
      </c>
      <c r="K5125" s="27">
        <v>0</v>
      </c>
      <c r="L5125" s="119"/>
      <c r="M5125" s="27">
        <f t="shared" si="161"/>
        <v>24</v>
      </c>
      <c r="N5125" s="27">
        <v>28</v>
      </c>
      <c r="O5125" s="185">
        <f t="shared" si="162"/>
        <v>0.2857142857142857</v>
      </c>
      <c r="P5125" s="55" t="s">
        <v>446</v>
      </c>
      <c r="Q5125" s="19" t="s">
        <v>585</v>
      </c>
      <c r="R5125" s="41" t="s">
        <v>586</v>
      </c>
      <c r="S5125" s="19" t="s">
        <v>1143</v>
      </c>
      <c r="T5125" s="28" t="s">
        <v>681</v>
      </c>
      <c r="U5125" s="17">
        <v>7</v>
      </c>
      <c r="V5125" s="20" t="s">
        <v>582</v>
      </c>
      <c r="W5125" s="18" t="s">
        <v>517</v>
      </c>
      <c r="X5125" s="18" t="s">
        <v>518</v>
      </c>
      <c r="Y5125" s="29" t="s">
        <v>466</v>
      </c>
      <c r="Z5125" s="61"/>
    </row>
    <row r="5126" spans="1:26" s="161" customFormat="1" ht="19.5" customHeight="1" x14ac:dyDescent="0.25">
      <c r="A5126" s="42" t="s">
        <v>218</v>
      </c>
      <c r="B5126" s="27">
        <v>6</v>
      </c>
      <c r="C5126" s="27">
        <v>0</v>
      </c>
      <c r="D5126" s="27">
        <v>7.5</v>
      </c>
      <c r="E5126" s="27">
        <v>2</v>
      </c>
      <c r="F5126" s="27">
        <v>3</v>
      </c>
      <c r="G5126" s="27">
        <v>0</v>
      </c>
      <c r="H5126" s="27">
        <v>0</v>
      </c>
      <c r="I5126" s="27">
        <v>3.5</v>
      </c>
      <c r="J5126" s="27">
        <v>2</v>
      </c>
      <c r="K5126" s="27">
        <v>0</v>
      </c>
      <c r="L5126" s="119"/>
      <c r="M5126" s="27">
        <f t="shared" si="161"/>
        <v>24</v>
      </c>
      <c r="N5126" s="27">
        <v>9</v>
      </c>
      <c r="O5126" s="185">
        <f t="shared" si="162"/>
        <v>0.2857142857142857</v>
      </c>
      <c r="P5126" s="55" t="s">
        <v>446</v>
      </c>
      <c r="Q5126" s="19" t="s">
        <v>2542</v>
      </c>
      <c r="R5126" s="41" t="s">
        <v>483</v>
      </c>
      <c r="S5126" s="19" t="s">
        <v>486</v>
      </c>
      <c r="T5126" s="28" t="s">
        <v>2445</v>
      </c>
      <c r="U5126" s="17">
        <v>7</v>
      </c>
      <c r="V5126" s="20" t="s">
        <v>519</v>
      </c>
      <c r="W5126" s="18" t="s">
        <v>2486</v>
      </c>
      <c r="X5126" s="18" t="s">
        <v>855</v>
      </c>
      <c r="Y5126" s="29" t="s">
        <v>474</v>
      </c>
      <c r="Z5126" s="61"/>
    </row>
    <row r="5127" spans="1:26" s="161" customFormat="1" ht="19.5" customHeight="1" x14ac:dyDescent="0.25">
      <c r="A5127" s="42" t="s">
        <v>237</v>
      </c>
      <c r="B5127" s="27">
        <v>8</v>
      </c>
      <c r="C5127" s="27">
        <v>4</v>
      </c>
      <c r="D5127" s="27">
        <v>0</v>
      </c>
      <c r="E5127" s="27">
        <v>2</v>
      </c>
      <c r="F5127" s="27">
        <v>3</v>
      </c>
      <c r="G5127" s="27">
        <v>1</v>
      </c>
      <c r="H5127" s="27">
        <v>0</v>
      </c>
      <c r="I5127" s="27">
        <v>5</v>
      </c>
      <c r="J5127" s="27">
        <v>0</v>
      </c>
      <c r="K5127" s="27">
        <v>1</v>
      </c>
      <c r="L5127" s="119"/>
      <c r="M5127" s="27">
        <f t="shared" si="161"/>
        <v>24</v>
      </c>
      <c r="N5127" s="27">
        <v>13</v>
      </c>
      <c r="O5127" s="185">
        <f t="shared" si="162"/>
        <v>0.2857142857142857</v>
      </c>
      <c r="P5127" s="55" t="s">
        <v>446</v>
      </c>
      <c r="Q5127" s="19" t="s">
        <v>3507</v>
      </c>
      <c r="R5127" s="41" t="s">
        <v>952</v>
      </c>
      <c r="S5127" s="19" t="s">
        <v>536</v>
      </c>
      <c r="T5127" s="28" t="s">
        <v>7641</v>
      </c>
      <c r="U5127" s="17">
        <v>7</v>
      </c>
      <c r="V5127" s="20" t="s">
        <v>519</v>
      </c>
      <c r="W5127" s="18" t="s">
        <v>7642</v>
      </c>
      <c r="X5127" s="18" t="s">
        <v>451</v>
      </c>
      <c r="Y5127" s="29" t="s">
        <v>7643</v>
      </c>
      <c r="Z5127" s="61"/>
    </row>
    <row r="5128" spans="1:26" s="161" customFormat="1" ht="19.5" customHeight="1" x14ac:dyDescent="0.25">
      <c r="A5128" s="42" t="s">
        <v>237</v>
      </c>
      <c r="B5128" s="27">
        <v>8</v>
      </c>
      <c r="C5128" s="27">
        <v>4</v>
      </c>
      <c r="D5128" s="27">
        <v>0</v>
      </c>
      <c r="E5128" s="27">
        <v>2</v>
      </c>
      <c r="F5128" s="27">
        <v>3</v>
      </c>
      <c r="G5128" s="27">
        <v>1</v>
      </c>
      <c r="H5128" s="27">
        <v>0</v>
      </c>
      <c r="I5128" s="27">
        <v>5</v>
      </c>
      <c r="J5128" s="27">
        <v>0</v>
      </c>
      <c r="K5128" s="27">
        <v>1</v>
      </c>
      <c r="L5128" s="119"/>
      <c r="M5128" s="27">
        <f t="shared" si="161"/>
        <v>24</v>
      </c>
      <c r="N5128" s="27">
        <v>13</v>
      </c>
      <c r="O5128" s="185">
        <f t="shared" si="162"/>
        <v>0.2857142857142857</v>
      </c>
      <c r="P5128" s="55" t="s">
        <v>446</v>
      </c>
      <c r="Q5128" s="19" t="s">
        <v>3507</v>
      </c>
      <c r="R5128" s="41" t="s">
        <v>952</v>
      </c>
      <c r="S5128" s="19" t="s">
        <v>536</v>
      </c>
      <c r="T5128" s="28" t="s">
        <v>7641</v>
      </c>
      <c r="U5128" s="17">
        <v>7</v>
      </c>
      <c r="V5128" s="20" t="s">
        <v>519</v>
      </c>
      <c r="W5128" s="18" t="s">
        <v>7642</v>
      </c>
      <c r="X5128" s="18" t="s">
        <v>451</v>
      </c>
      <c r="Y5128" s="29" t="s">
        <v>7643</v>
      </c>
      <c r="Z5128" s="61"/>
    </row>
    <row r="5129" spans="1:26" s="161" customFormat="1" ht="19.5" customHeight="1" x14ac:dyDescent="0.25">
      <c r="A5129" s="42" t="s">
        <v>215</v>
      </c>
      <c r="B5129" s="27">
        <v>8</v>
      </c>
      <c r="C5129" s="27">
        <v>5</v>
      </c>
      <c r="D5129" s="27">
        <v>2</v>
      </c>
      <c r="E5129" s="27">
        <v>0</v>
      </c>
      <c r="F5129" s="27">
        <v>1.5</v>
      </c>
      <c r="G5129" s="27">
        <v>2</v>
      </c>
      <c r="H5129" s="27">
        <v>0</v>
      </c>
      <c r="I5129" s="27">
        <v>4</v>
      </c>
      <c r="J5129" s="27">
        <v>0</v>
      </c>
      <c r="K5129" s="27">
        <v>1</v>
      </c>
      <c r="L5129" s="119"/>
      <c r="M5129" s="27">
        <f t="shared" si="161"/>
        <v>23.5</v>
      </c>
      <c r="N5129" s="27">
        <v>23</v>
      </c>
      <c r="O5129" s="185">
        <f t="shared" si="162"/>
        <v>0.27976190476190477</v>
      </c>
      <c r="P5129" s="55" t="s">
        <v>446</v>
      </c>
      <c r="Q5129" s="19" t="s">
        <v>3343</v>
      </c>
      <c r="R5129" s="41" t="s">
        <v>550</v>
      </c>
      <c r="S5129" s="19" t="s">
        <v>562</v>
      </c>
      <c r="T5129" s="28" t="s">
        <v>7778</v>
      </c>
      <c r="U5129" s="17">
        <v>7</v>
      </c>
      <c r="V5129" s="20" t="s">
        <v>609</v>
      </c>
      <c r="W5129" s="18" t="s">
        <v>8060</v>
      </c>
      <c r="X5129" s="18" t="s">
        <v>1224</v>
      </c>
      <c r="Y5129" s="29" t="s">
        <v>469</v>
      </c>
      <c r="Z5129" s="61"/>
    </row>
    <row r="5130" spans="1:26" s="161" customFormat="1" ht="19.5" customHeight="1" x14ac:dyDescent="0.25">
      <c r="A5130" s="42" t="s">
        <v>206</v>
      </c>
      <c r="B5130" s="27">
        <v>6</v>
      </c>
      <c r="C5130" s="27">
        <v>4</v>
      </c>
      <c r="D5130" s="27">
        <v>1</v>
      </c>
      <c r="E5130" s="27">
        <v>0</v>
      </c>
      <c r="F5130" s="27">
        <v>0</v>
      </c>
      <c r="G5130" s="27">
        <v>3</v>
      </c>
      <c r="H5130" s="27">
        <v>0</v>
      </c>
      <c r="I5130" s="27">
        <v>3.5</v>
      </c>
      <c r="J5130" s="27">
        <v>4</v>
      </c>
      <c r="K5130" s="27">
        <v>2</v>
      </c>
      <c r="L5130" s="119"/>
      <c r="M5130" s="27">
        <f t="shared" si="161"/>
        <v>23.5</v>
      </c>
      <c r="N5130" s="27">
        <v>4</v>
      </c>
      <c r="O5130" s="185">
        <f t="shared" si="162"/>
        <v>0.27976190476190477</v>
      </c>
      <c r="P5130" s="55" t="s">
        <v>446</v>
      </c>
      <c r="Q5130" s="19" t="s">
        <v>1830</v>
      </c>
      <c r="R5130" s="41" t="s">
        <v>520</v>
      </c>
      <c r="S5130" s="19" t="s">
        <v>513</v>
      </c>
      <c r="T5130" s="28" t="s">
        <v>2196</v>
      </c>
      <c r="U5130" s="17">
        <v>7</v>
      </c>
      <c r="V5130" s="20" t="s">
        <v>682</v>
      </c>
      <c r="W5130" s="18" t="s">
        <v>1355</v>
      </c>
      <c r="X5130" s="18" t="s">
        <v>468</v>
      </c>
      <c r="Y5130" s="29" t="s">
        <v>452</v>
      </c>
      <c r="Z5130" s="61"/>
    </row>
    <row r="5131" spans="1:26" s="161" customFormat="1" ht="19.5" customHeight="1" x14ac:dyDescent="0.25">
      <c r="A5131" s="42" t="s">
        <v>237</v>
      </c>
      <c r="B5131" s="27">
        <v>3</v>
      </c>
      <c r="C5131" s="27">
        <v>6</v>
      </c>
      <c r="D5131" s="27">
        <v>2</v>
      </c>
      <c r="E5131" s="27">
        <v>0</v>
      </c>
      <c r="F5131" s="27">
        <v>2</v>
      </c>
      <c r="G5131" s="27">
        <v>3</v>
      </c>
      <c r="H5131" s="27">
        <v>0</v>
      </c>
      <c r="I5131" s="27">
        <v>4.5</v>
      </c>
      <c r="J5131" s="27">
        <v>2</v>
      </c>
      <c r="K5131" s="27">
        <v>1</v>
      </c>
      <c r="L5131" s="119"/>
      <c r="M5131" s="27">
        <f t="shared" si="161"/>
        <v>23.5</v>
      </c>
      <c r="N5131" s="27">
        <v>23</v>
      </c>
      <c r="O5131" s="185">
        <f t="shared" si="162"/>
        <v>0.27976190476190477</v>
      </c>
      <c r="P5131" s="55" t="s">
        <v>446</v>
      </c>
      <c r="Q5131" s="19" t="s">
        <v>8068</v>
      </c>
      <c r="R5131" s="41" t="s">
        <v>579</v>
      </c>
      <c r="S5131" s="19" t="s">
        <v>523</v>
      </c>
      <c r="T5131" s="28" t="s">
        <v>7778</v>
      </c>
      <c r="U5131" s="17">
        <v>7</v>
      </c>
      <c r="V5131" s="20" t="s">
        <v>519</v>
      </c>
      <c r="W5131" s="18" t="s">
        <v>2690</v>
      </c>
      <c r="X5131" s="18" t="s">
        <v>771</v>
      </c>
      <c r="Y5131" s="29" t="s">
        <v>599</v>
      </c>
      <c r="Z5131" s="61"/>
    </row>
    <row r="5132" spans="1:26" s="161" customFormat="1" ht="19.5" customHeight="1" x14ac:dyDescent="0.25">
      <c r="A5132" s="42" t="s">
        <v>239</v>
      </c>
      <c r="B5132" s="27">
        <v>8</v>
      </c>
      <c r="C5132" s="27">
        <v>5</v>
      </c>
      <c r="D5132" s="27">
        <v>3</v>
      </c>
      <c r="E5132" s="27">
        <v>0</v>
      </c>
      <c r="F5132" s="27">
        <v>0</v>
      </c>
      <c r="G5132" s="27">
        <v>2</v>
      </c>
      <c r="H5132" s="27">
        <v>0</v>
      </c>
      <c r="I5132" s="27">
        <v>5.5</v>
      </c>
      <c r="J5132" s="27">
        <v>0</v>
      </c>
      <c r="K5132" s="27">
        <v>0</v>
      </c>
      <c r="L5132" s="119"/>
      <c r="M5132" s="27">
        <f t="shared" si="161"/>
        <v>23.5</v>
      </c>
      <c r="N5132" s="27">
        <v>11</v>
      </c>
      <c r="O5132" s="185">
        <f t="shared" si="162"/>
        <v>0.27976190476190477</v>
      </c>
      <c r="P5132" s="55" t="s">
        <v>446</v>
      </c>
      <c r="Q5132" s="19" t="s">
        <v>4995</v>
      </c>
      <c r="R5132" s="41" t="s">
        <v>900</v>
      </c>
      <c r="S5132" s="19" t="s">
        <v>562</v>
      </c>
      <c r="T5132" s="28" t="s">
        <v>3662</v>
      </c>
      <c r="U5132" s="17">
        <v>7</v>
      </c>
      <c r="V5132" s="20" t="s">
        <v>609</v>
      </c>
      <c r="W5132" s="18" t="s">
        <v>1414</v>
      </c>
      <c r="X5132" s="18" t="s">
        <v>451</v>
      </c>
      <c r="Y5132" s="29" t="s">
        <v>925</v>
      </c>
      <c r="Z5132" s="61"/>
    </row>
    <row r="5133" spans="1:26" s="161" customFormat="1" ht="19.5" customHeight="1" x14ac:dyDescent="0.25">
      <c r="A5133" s="42" t="s">
        <v>201</v>
      </c>
      <c r="B5133" s="147">
        <v>8</v>
      </c>
      <c r="C5133" s="147">
        <v>5</v>
      </c>
      <c r="D5133" s="147">
        <v>0.5</v>
      </c>
      <c r="E5133" s="147">
        <v>0</v>
      </c>
      <c r="F5133" s="147">
        <v>0</v>
      </c>
      <c r="G5133" s="147">
        <v>2</v>
      </c>
      <c r="H5133" s="147">
        <v>0</v>
      </c>
      <c r="I5133" s="147">
        <v>4</v>
      </c>
      <c r="J5133" s="147">
        <v>2</v>
      </c>
      <c r="K5133" s="147">
        <v>2</v>
      </c>
      <c r="L5133" s="209"/>
      <c r="M5133" s="27">
        <f t="shared" si="161"/>
        <v>23.5</v>
      </c>
      <c r="N5133" s="147">
        <v>7</v>
      </c>
      <c r="O5133" s="185">
        <f t="shared" si="162"/>
        <v>0.27976190476190477</v>
      </c>
      <c r="P5133" s="139" t="s">
        <v>446</v>
      </c>
      <c r="Q5133" s="148" t="s">
        <v>7168</v>
      </c>
      <c r="R5133" s="149" t="s">
        <v>478</v>
      </c>
      <c r="S5133" s="148" t="s">
        <v>523</v>
      </c>
      <c r="T5133" s="150" t="s">
        <v>3672</v>
      </c>
      <c r="U5133" s="151">
        <v>7</v>
      </c>
      <c r="V5133" s="151" t="s">
        <v>609</v>
      </c>
      <c r="W5133" s="148" t="s">
        <v>7243</v>
      </c>
      <c r="X5133" s="148" t="s">
        <v>771</v>
      </c>
      <c r="Y5133" s="152" t="s">
        <v>466</v>
      </c>
      <c r="Z5133" s="61"/>
    </row>
    <row r="5134" spans="1:26" s="161" customFormat="1" ht="19.5" customHeight="1" x14ac:dyDescent="0.25">
      <c r="A5134" s="42" t="s">
        <v>212</v>
      </c>
      <c r="B5134" s="27">
        <v>8</v>
      </c>
      <c r="C5134" s="27">
        <v>1</v>
      </c>
      <c r="D5134" s="27">
        <v>3.5</v>
      </c>
      <c r="E5134" s="27">
        <v>2</v>
      </c>
      <c r="F5134" s="27">
        <v>3</v>
      </c>
      <c r="G5134" s="27">
        <v>0</v>
      </c>
      <c r="H5134" s="27">
        <v>0</v>
      </c>
      <c r="I5134" s="27">
        <v>4</v>
      </c>
      <c r="J5134" s="27">
        <v>0</v>
      </c>
      <c r="K5134" s="27">
        <v>2</v>
      </c>
      <c r="L5134" s="119"/>
      <c r="M5134" s="27">
        <f t="shared" si="161"/>
        <v>23.5</v>
      </c>
      <c r="N5134" s="27">
        <v>7</v>
      </c>
      <c r="O5134" s="185">
        <f t="shared" si="162"/>
        <v>0.27976190476190477</v>
      </c>
      <c r="P5134" s="55" t="s">
        <v>446</v>
      </c>
      <c r="Q5134" s="19" t="s">
        <v>3387</v>
      </c>
      <c r="R5134" s="41" t="s">
        <v>448</v>
      </c>
      <c r="S5134" s="19" t="s">
        <v>1016</v>
      </c>
      <c r="T5134" s="28" t="s">
        <v>3297</v>
      </c>
      <c r="U5134" s="17">
        <v>7</v>
      </c>
      <c r="V5134" s="20" t="s">
        <v>609</v>
      </c>
      <c r="W5134" s="18" t="s">
        <v>3359</v>
      </c>
      <c r="X5134" s="18" t="s">
        <v>651</v>
      </c>
      <c r="Y5134" s="29" t="s">
        <v>1078</v>
      </c>
      <c r="Z5134" s="61"/>
    </row>
    <row r="5135" spans="1:26" s="161" customFormat="1" ht="19.5" customHeight="1" x14ac:dyDescent="0.25">
      <c r="A5135" s="42" t="s">
        <v>202</v>
      </c>
      <c r="B5135" s="27">
        <v>8</v>
      </c>
      <c r="C5135" s="27">
        <v>5</v>
      </c>
      <c r="D5135" s="27">
        <v>0.5</v>
      </c>
      <c r="E5135" s="27">
        <v>0</v>
      </c>
      <c r="F5135" s="27">
        <v>1</v>
      </c>
      <c r="G5135" s="27">
        <v>3</v>
      </c>
      <c r="H5135" s="27">
        <v>0</v>
      </c>
      <c r="I5135" s="27">
        <v>5</v>
      </c>
      <c r="J5135" s="27">
        <v>0</v>
      </c>
      <c r="K5135" s="27">
        <v>1</v>
      </c>
      <c r="L5135" s="119"/>
      <c r="M5135" s="27">
        <f t="shared" si="161"/>
        <v>23.5</v>
      </c>
      <c r="N5135" s="27">
        <v>5</v>
      </c>
      <c r="O5135" s="185">
        <f t="shared" si="162"/>
        <v>0.27976190476190477</v>
      </c>
      <c r="P5135" s="55" t="s">
        <v>446</v>
      </c>
      <c r="Q5135" s="19" t="s">
        <v>2619</v>
      </c>
      <c r="R5135" s="41" t="s">
        <v>1202</v>
      </c>
      <c r="S5135" s="19" t="s">
        <v>463</v>
      </c>
      <c r="T5135" s="28" t="s">
        <v>8956</v>
      </c>
      <c r="U5135" s="17">
        <v>7</v>
      </c>
      <c r="V5135" s="20" t="s">
        <v>682</v>
      </c>
      <c r="W5135" s="18" t="s">
        <v>7744</v>
      </c>
      <c r="X5135" s="18" t="s">
        <v>451</v>
      </c>
      <c r="Y5135" s="29" t="s">
        <v>494</v>
      </c>
      <c r="Z5135" s="61"/>
    </row>
    <row r="5136" spans="1:26" s="161" customFormat="1" ht="19.5" customHeight="1" x14ac:dyDescent="0.25">
      <c r="A5136" s="42" t="s">
        <v>237</v>
      </c>
      <c r="B5136" s="27">
        <v>10</v>
      </c>
      <c r="C5136" s="27">
        <v>3</v>
      </c>
      <c r="D5136" s="27">
        <v>3</v>
      </c>
      <c r="E5136" s="27">
        <v>0</v>
      </c>
      <c r="F5136" s="27">
        <v>2</v>
      </c>
      <c r="G5136" s="27">
        <v>0</v>
      </c>
      <c r="H5136" s="27">
        <v>0</v>
      </c>
      <c r="I5136" s="27">
        <v>3.5</v>
      </c>
      <c r="J5136" s="27">
        <v>0</v>
      </c>
      <c r="K5136" s="27">
        <v>2</v>
      </c>
      <c r="L5136" s="119"/>
      <c r="M5136" s="27">
        <f t="shared" si="161"/>
        <v>23.5</v>
      </c>
      <c r="N5136" s="27">
        <v>11</v>
      </c>
      <c r="O5136" s="185">
        <f t="shared" si="162"/>
        <v>0.27976190476190477</v>
      </c>
      <c r="P5136" s="55" t="s">
        <v>446</v>
      </c>
      <c r="Q5136" s="19" t="s">
        <v>4996</v>
      </c>
      <c r="R5136" s="41" t="s">
        <v>500</v>
      </c>
      <c r="S5136" s="19" t="s">
        <v>540</v>
      </c>
      <c r="T5136" s="28" t="s">
        <v>3662</v>
      </c>
      <c r="U5136" s="17">
        <v>7</v>
      </c>
      <c r="V5136" s="20" t="s">
        <v>609</v>
      </c>
      <c r="W5136" s="18" t="s">
        <v>1414</v>
      </c>
      <c r="X5136" s="18" t="s">
        <v>451</v>
      </c>
      <c r="Y5136" s="29" t="s">
        <v>925</v>
      </c>
      <c r="Z5136" s="61"/>
    </row>
    <row r="5137" spans="1:26" s="161" customFormat="1" ht="19.5" customHeight="1" x14ac:dyDescent="0.25">
      <c r="A5137" s="42" t="s">
        <v>218</v>
      </c>
      <c r="B5137" s="27">
        <v>9</v>
      </c>
      <c r="C5137" s="27">
        <v>3</v>
      </c>
      <c r="D5137" s="27">
        <v>5</v>
      </c>
      <c r="E5137" s="27">
        <v>0</v>
      </c>
      <c r="F5137" s="27">
        <v>1</v>
      </c>
      <c r="G5137" s="27">
        <v>1</v>
      </c>
      <c r="H5137" s="27">
        <v>0</v>
      </c>
      <c r="I5137" s="27">
        <v>4.5</v>
      </c>
      <c r="J5137" s="27">
        <v>0</v>
      </c>
      <c r="K5137" s="27">
        <v>0</v>
      </c>
      <c r="L5137" s="119"/>
      <c r="M5137" s="27">
        <f t="shared" si="161"/>
        <v>23.5</v>
      </c>
      <c r="N5137" s="27">
        <v>4</v>
      </c>
      <c r="O5137" s="185">
        <f t="shared" si="162"/>
        <v>0.27976190476190477</v>
      </c>
      <c r="P5137" s="55" t="s">
        <v>446</v>
      </c>
      <c r="Q5137" s="19" t="s">
        <v>4330</v>
      </c>
      <c r="R5137" s="41" t="s">
        <v>491</v>
      </c>
      <c r="S5137" s="19" t="s">
        <v>540</v>
      </c>
      <c r="T5137" s="28" t="s">
        <v>8132</v>
      </c>
      <c r="U5137" s="17">
        <v>7</v>
      </c>
      <c r="V5137" s="20" t="s">
        <v>682</v>
      </c>
      <c r="W5137" s="18" t="s">
        <v>4328</v>
      </c>
      <c r="X5137" s="18" t="s">
        <v>1377</v>
      </c>
      <c r="Y5137" s="29" t="s">
        <v>452</v>
      </c>
      <c r="Z5137" s="61"/>
    </row>
    <row r="5138" spans="1:26" s="161" customFormat="1" ht="19.5" customHeight="1" x14ac:dyDescent="0.25">
      <c r="A5138" s="42" t="s">
        <v>1164</v>
      </c>
      <c r="B5138" s="27">
        <v>8</v>
      </c>
      <c r="C5138" s="27">
        <v>6</v>
      </c>
      <c r="D5138" s="27">
        <v>1</v>
      </c>
      <c r="E5138" s="27">
        <v>0</v>
      </c>
      <c r="F5138" s="27">
        <v>1</v>
      </c>
      <c r="G5138" s="27">
        <v>3</v>
      </c>
      <c r="H5138" s="27">
        <v>0</v>
      </c>
      <c r="I5138" s="27">
        <v>2.5</v>
      </c>
      <c r="J5138" s="27">
        <v>0</v>
      </c>
      <c r="K5138" s="27">
        <v>2</v>
      </c>
      <c r="L5138" s="119"/>
      <c r="M5138" s="27">
        <f t="shared" si="161"/>
        <v>23.5</v>
      </c>
      <c r="N5138" s="27">
        <v>12</v>
      </c>
      <c r="O5138" s="185">
        <f t="shared" si="162"/>
        <v>0.27976190476190477</v>
      </c>
      <c r="P5138" s="55" t="s">
        <v>446</v>
      </c>
      <c r="Q5138" s="19" t="s">
        <v>5138</v>
      </c>
      <c r="R5138" s="41" t="s">
        <v>491</v>
      </c>
      <c r="S5138" s="19" t="s">
        <v>1348</v>
      </c>
      <c r="T5138" s="28" t="s">
        <v>8947</v>
      </c>
      <c r="U5138" s="17">
        <v>7</v>
      </c>
      <c r="V5138" s="20" t="s">
        <v>593</v>
      </c>
      <c r="W5138" s="18" t="s">
        <v>4621</v>
      </c>
      <c r="X5138" s="18" t="s">
        <v>451</v>
      </c>
      <c r="Y5138" s="29" t="s">
        <v>1016</v>
      </c>
      <c r="Z5138" s="61"/>
    </row>
    <row r="5139" spans="1:26" s="161" customFormat="1" ht="19.5" customHeight="1" x14ac:dyDescent="0.25">
      <c r="A5139" s="42" t="s">
        <v>240</v>
      </c>
      <c r="B5139" s="27">
        <v>8</v>
      </c>
      <c r="C5139" s="27">
        <v>3</v>
      </c>
      <c r="D5139" s="27">
        <v>6</v>
      </c>
      <c r="E5139" s="27">
        <v>0</v>
      </c>
      <c r="F5139" s="27">
        <v>0</v>
      </c>
      <c r="G5139" s="27">
        <v>1</v>
      </c>
      <c r="H5139" s="27">
        <v>0</v>
      </c>
      <c r="I5139" s="27">
        <v>4.5</v>
      </c>
      <c r="J5139" s="27">
        <v>0</v>
      </c>
      <c r="K5139" s="27">
        <v>1</v>
      </c>
      <c r="L5139" s="119"/>
      <c r="M5139" s="27">
        <f t="shared" si="161"/>
        <v>23.5</v>
      </c>
      <c r="N5139" s="27">
        <v>12</v>
      </c>
      <c r="O5139" s="185">
        <f t="shared" si="162"/>
        <v>0.27976190476190477</v>
      </c>
      <c r="P5139" s="55" t="s">
        <v>446</v>
      </c>
      <c r="Q5139" s="19" t="s">
        <v>6075</v>
      </c>
      <c r="R5139" s="41" t="s">
        <v>478</v>
      </c>
      <c r="S5139" s="19" t="s">
        <v>486</v>
      </c>
      <c r="T5139" s="28" t="s">
        <v>8947</v>
      </c>
      <c r="U5139" s="17">
        <v>7</v>
      </c>
      <c r="V5139" s="20" t="s">
        <v>498</v>
      </c>
      <c r="W5139" s="18" t="s">
        <v>5970</v>
      </c>
      <c r="X5139" s="18" t="s">
        <v>916</v>
      </c>
      <c r="Y5139" s="29" t="s">
        <v>800</v>
      </c>
      <c r="Z5139" s="61"/>
    </row>
    <row r="5140" spans="1:26" s="161" customFormat="1" ht="19.5" customHeight="1" x14ac:dyDescent="0.25">
      <c r="A5140" s="42" t="s">
        <v>201</v>
      </c>
      <c r="B5140" s="27">
        <v>7</v>
      </c>
      <c r="C5140" s="27">
        <v>5</v>
      </c>
      <c r="D5140" s="27">
        <v>3</v>
      </c>
      <c r="E5140" s="27">
        <v>0</v>
      </c>
      <c r="F5140" s="27">
        <v>0.5</v>
      </c>
      <c r="G5140" s="27">
        <v>2</v>
      </c>
      <c r="H5140" s="27">
        <v>0</v>
      </c>
      <c r="I5140" s="27">
        <v>5</v>
      </c>
      <c r="J5140" s="27">
        <v>0</v>
      </c>
      <c r="K5140" s="27">
        <v>1</v>
      </c>
      <c r="L5140" s="119"/>
      <c r="M5140" s="27">
        <f t="shared" si="161"/>
        <v>23.5</v>
      </c>
      <c r="N5140" s="27">
        <v>2</v>
      </c>
      <c r="O5140" s="185">
        <f t="shared" si="162"/>
        <v>0.27976190476190477</v>
      </c>
      <c r="P5140" s="55" t="s">
        <v>446</v>
      </c>
      <c r="Q5140" s="19" t="s">
        <v>6208</v>
      </c>
      <c r="R5140" s="41" t="s">
        <v>625</v>
      </c>
      <c r="S5140" s="19" t="s">
        <v>469</v>
      </c>
      <c r="T5140" s="40" t="s">
        <v>3667</v>
      </c>
      <c r="U5140" s="17">
        <v>7</v>
      </c>
      <c r="V5140" s="20" t="s">
        <v>609</v>
      </c>
      <c r="W5140" s="18" t="s">
        <v>6176</v>
      </c>
      <c r="X5140" s="18" t="s">
        <v>2243</v>
      </c>
      <c r="Y5140" s="29" t="s">
        <v>489</v>
      </c>
      <c r="Z5140" s="61"/>
    </row>
    <row r="5141" spans="1:26" s="161" customFormat="1" ht="19.5" customHeight="1" x14ac:dyDescent="0.25">
      <c r="A5141" s="42" t="s">
        <v>206</v>
      </c>
      <c r="B5141" s="27">
        <v>8</v>
      </c>
      <c r="C5141" s="27">
        <v>3</v>
      </c>
      <c r="D5141" s="27">
        <v>0</v>
      </c>
      <c r="E5141" s="27">
        <v>0</v>
      </c>
      <c r="F5141" s="27">
        <v>3</v>
      </c>
      <c r="G5141" s="27">
        <v>4</v>
      </c>
      <c r="H5141" s="27">
        <v>1</v>
      </c>
      <c r="I5141" s="27">
        <v>2.5</v>
      </c>
      <c r="J5141" s="27">
        <v>0</v>
      </c>
      <c r="K5141" s="27">
        <v>2</v>
      </c>
      <c r="L5141" s="119"/>
      <c r="M5141" s="27">
        <f t="shared" si="161"/>
        <v>23.5</v>
      </c>
      <c r="N5141" s="27">
        <v>1</v>
      </c>
      <c r="O5141" s="185">
        <f t="shared" si="162"/>
        <v>0.27976190476190477</v>
      </c>
      <c r="P5141" s="55" t="s">
        <v>446</v>
      </c>
      <c r="Q5141" s="19" t="s">
        <v>6506</v>
      </c>
      <c r="R5141" s="41" t="s">
        <v>448</v>
      </c>
      <c r="S5141" s="19" t="s">
        <v>486</v>
      </c>
      <c r="T5141" s="28" t="s">
        <v>3669</v>
      </c>
      <c r="U5141" s="17">
        <v>7</v>
      </c>
      <c r="V5141" s="20" t="s">
        <v>609</v>
      </c>
      <c r="W5141" s="18" t="s">
        <v>6500</v>
      </c>
      <c r="X5141" s="18" t="s">
        <v>518</v>
      </c>
      <c r="Y5141" s="29" t="s">
        <v>469</v>
      </c>
      <c r="Z5141" s="61"/>
    </row>
    <row r="5142" spans="1:26" s="161" customFormat="1" ht="19.5" customHeight="1" x14ac:dyDescent="0.25">
      <c r="A5142" s="42" t="s">
        <v>213</v>
      </c>
      <c r="B5142" s="27">
        <v>6</v>
      </c>
      <c r="C5142" s="27">
        <v>4</v>
      </c>
      <c r="D5142" s="27">
        <v>1.5</v>
      </c>
      <c r="E5142" s="27">
        <v>0</v>
      </c>
      <c r="F5142" s="27">
        <v>3</v>
      </c>
      <c r="G5142" s="27">
        <v>2</v>
      </c>
      <c r="H5142" s="27">
        <v>0</v>
      </c>
      <c r="I5142" s="27">
        <v>5</v>
      </c>
      <c r="J5142" s="27">
        <v>0</v>
      </c>
      <c r="K5142" s="27">
        <v>2</v>
      </c>
      <c r="L5142" s="119"/>
      <c r="M5142" s="27">
        <f t="shared" si="161"/>
        <v>23.5</v>
      </c>
      <c r="N5142" s="27">
        <v>14</v>
      </c>
      <c r="O5142" s="185">
        <f t="shared" si="162"/>
        <v>0.27976190476190477</v>
      </c>
      <c r="P5142" s="55" t="s">
        <v>446</v>
      </c>
      <c r="Q5142" s="19" t="s">
        <v>7660</v>
      </c>
      <c r="R5142" s="41" t="s">
        <v>1226</v>
      </c>
      <c r="S5142" s="19" t="s">
        <v>970</v>
      </c>
      <c r="T5142" s="28" t="s">
        <v>7641</v>
      </c>
      <c r="U5142" s="17">
        <v>7</v>
      </c>
      <c r="V5142" s="20" t="s">
        <v>682</v>
      </c>
      <c r="W5142" s="18" t="s">
        <v>7642</v>
      </c>
      <c r="X5142" s="18" t="s">
        <v>451</v>
      </c>
      <c r="Y5142" s="29" t="s">
        <v>7643</v>
      </c>
      <c r="Z5142" s="61"/>
    </row>
    <row r="5143" spans="1:26" s="161" customFormat="1" ht="19.5" customHeight="1" x14ac:dyDescent="0.25">
      <c r="A5143" s="42" t="s">
        <v>213</v>
      </c>
      <c r="B5143" s="27">
        <v>6</v>
      </c>
      <c r="C5143" s="27">
        <v>4</v>
      </c>
      <c r="D5143" s="27">
        <v>1.5</v>
      </c>
      <c r="E5143" s="27">
        <v>0</v>
      </c>
      <c r="F5143" s="27">
        <v>3</v>
      </c>
      <c r="G5143" s="27">
        <v>2</v>
      </c>
      <c r="H5143" s="27">
        <v>0</v>
      </c>
      <c r="I5143" s="27">
        <v>5</v>
      </c>
      <c r="J5143" s="27">
        <v>0</v>
      </c>
      <c r="K5143" s="27">
        <v>2</v>
      </c>
      <c r="L5143" s="119"/>
      <c r="M5143" s="27">
        <f t="shared" si="161"/>
        <v>23.5</v>
      </c>
      <c r="N5143" s="27">
        <v>14</v>
      </c>
      <c r="O5143" s="185">
        <f t="shared" si="162"/>
        <v>0.27976190476190477</v>
      </c>
      <c r="P5143" s="55" t="s">
        <v>446</v>
      </c>
      <c r="Q5143" s="19" t="s">
        <v>7660</v>
      </c>
      <c r="R5143" s="41" t="s">
        <v>1226</v>
      </c>
      <c r="S5143" s="19" t="s">
        <v>970</v>
      </c>
      <c r="T5143" s="28" t="s">
        <v>7641</v>
      </c>
      <c r="U5143" s="17">
        <v>7</v>
      </c>
      <c r="V5143" s="20" t="s">
        <v>682</v>
      </c>
      <c r="W5143" s="18" t="s">
        <v>7642</v>
      </c>
      <c r="X5143" s="18" t="s">
        <v>451</v>
      </c>
      <c r="Y5143" s="29" t="s">
        <v>7643</v>
      </c>
      <c r="Z5143" s="61"/>
    </row>
    <row r="5144" spans="1:26" s="161" customFormat="1" ht="19.5" customHeight="1" x14ac:dyDescent="0.25">
      <c r="A5144" s="42" t="s">
        <v>205</v>
      </c>
      <c r="B5144" s="27">
        <v>7</v>
      </c>
      <c r="C5144" s="27">
        <v>2</v>
      </c>
      <c r="D5144" s="27">
        <v>0</v>
      </c>
      <c r="E5144" s="27">
        <v>0</v>
      </c>
      <c r="F5144" s="27">
        <v>4</v>
      </c>
      <c r="G5144" s="27">
        <v>1</v>
      </c>
      <c r="H5144" s="27">
        <v>0</v>
      </c>
      <c r="I5144" s="27">
        <v>2.5</v>
      </c>
      <c r="J5144" s="27">
        <v>4</v>
      </c>
      <c r="K5144" s="27">
        <v>3</v>
      </c>
      <c r="L5144" s="119"/>
      <c r="M5144" s="27">
        <f t="shared" si="161"/>
        <v>23.5</v>
      </c>
      <c r="N5144" s="27">
        <v>6</v>
      </c>
      <c r="O5144" s="185">
        <f t="shared" si="162"/>
        <v>0.27976190476190477</v>
      </c>
      <c r="P5144" s="55" t="s">
        <v>446</v>
      </c>
      <c r="Q5144" s="19" t="s">
        <v>1926</v>
      </c>
      <c r="R5144" s="41" t="s">
        <v>473</v>
      </c>
      <c r="S5144" s="19" t="s">
        <v>489</v>
      </c>
      <c r="T5144" s="28" t="s">
        <v>1813</v>
      </c>
      <c r="U5144" s="17">
        <v>7</v>
      </c>
      <c r="V5144" s="20" t="s">
        <v>682</v>
      </c>
      <c r="W5144" s="18" t="s">
        <v>1920</v>
      </c>
      <c r="X5144" s="18" t="s">
        <v>684</v>
      </c>
      <c r="Y5144" s="29" t="s">
        <v>452</v>
      </c>
      <c r="Z5144" s="61"/>
    </row>
    <row r="5145" spans="1:26" s="161" customFormat="1" ht="19.5" customHeight="1" x14ac:dyDescent="0.25">
      <c r="A5145" s="42" t="s">
        <v>215</v>
      </c>
      <c r="B5145" s="27">
        <v>9</v>
      </c>
      <c r="C5145" s="27">
        <v>3</v>
      </c>
      <c r="D5145" s="27">
        <v>5</v>
      </c>
      <c r="E5145" s="27">
        <v>0</v>
      </c>
      <c r="F5145" s="27">
        <v>2</v>
      </c>
      <c r="G5145" s="27">
        <v>0</v>
      </c>
      <c r="H5145" s="27">
        <v>1</v>
      </c>
      <c r="I5145" s="27">
        <v>2.5</v>
      </c>
      <c r="J5145" s="27">
        <v>0</v>
      </c>
      <c r="K5145" s="27">
        <v>1</v>
      </c>
      <c r="L5145" s="119"/>
      <c r="M5145" s="27">
        <f t="shared" si="161"/>
        <v>23.5</v>
      </c>
      <c r="N5145" s="27">
        <v>4</v>
      </c>
      <c r="O5145" s="185">
        <f t="shared" si="162"/>
        <v>0.27976190476190477</v>
      </c>
      <c r="P5145" s="55" t="s">
        <v>446</v>
      </c>
      <c r="Q5145" s="19" t="s">
        <v>1278</v>
      </c>
      <c r="R5145" s="41" t="s">
        <v>603</v>
      </c>
      <c r="S5145" s="19" t="s">
        <v>486</v>
      </c>
      <c r="T5145" s="28" t="s">
        <v>1211</v>
      </c>
      <c r="U5145" s="17">
        <v>7</v>
      </c>
      <c r="V5145" s="20" t="s">
        <v>609</v>
      </c>
      <c r="W5145" s="18" t="s">
        <v>1275</v>
      </c>
      <c r="X5145" s="18" t="s">
        <v>855</v>
      </c>
      <c r="Y5145" s="29" t="s">
        <v>540</v>
      </c>
      <c r="Z5145" s="61"/>
    </row>
    <row r="5146" spans="1:26" s="161" customFormat="1" ht="19.5" customHeight="1" x14ac:dyDescent="0.25">
      <c r="A5146" s="204" t="s">
        <v>211</v>
      </c>
      <c r="B5146" s="140">
        <v>6</v>
      </c>
      <c r="C5146" s="140">
        <v>2</v>
      </c>
      <c r="D5146" s="140">
        <v>9</v>
      </c>
      <c r="E5146" s="140">
        <v>0</v>
      </c>
      <c r="F5146" s="140">
        <v>0</v>
      </c>
      <c r="G5146" s="140">
        <v>1</v>
      </c>
      <c r="H5146" s="140">
        <v>0</v>
      </c>
      <c r="I5146" s="140">
        <v>4</v>
      </c>
      <c r="J5146" s="140">
        <v>0</v>
      </c>
      <c r="K5146" s="140">
        <v>1</v>
      </c>
      <c r="L5146" s="205"/>
      <c r="M5146" s="27">
        <f t="shared" si="161"/>
        <v>23</v>
      </c>
      <c r="N5146" s="140">
        <v>11</v>
      </c>
      <c r="O5146" s="185">
        <f t="shared" si="162"/>
        <v>0.27380952380952384</v>
      </c>
      <c r="P5146" s="203" t="s">
        <v>446</v>
      </c>
      <c r="Q5146" s="125" t="s">
        <v>2651</v>
      </c>
      <c r="R5146" s="126" t="s">
        <v>515</v>
      </c>
      <c r="S5146" s="125" t="s">
        <v>536</v>
      </c>
      <c r="T5146" s="141" t="s">
        <v>7345</v>
      </c>
      <c r="U5146" s="206">
        <v>7</v>
      </c>
      <c r="V5146" s="206">
        <v>4</v>
      </c>
      <c r="W5146" s="40" t="s">
        <v>7369</v>
      </c>
      <c r="X5146" s="40" t="s">
        <v>4268</v>
      </c>
      <c r="Y5146" s="194" t="s">
        <v>466</v>
      </c>
      <c r="Z5146" s="61"/>
    </row>
    <row r="5147" spans="1:26" s="161" customFormat="1" ht="19.5" customHeight="1" x14ac:dyDescent="0.25">
      <c r="A5147" s="42" t="s">
        <v>204</v>
      </c>
      <c r="B5147" s="27">
        <v>7</v>
      </c>
      <c r="C5147" s="27">
        <v>3</v>
      </c>
      <c r="D5147" s="27">
        <v>2.5</v>
      </c>
      <c r="E5147" s="27">
        <v>0</v>
      </c>
      <c r="F5147" s="27">
        <v>3</v>
      </c>
      <c r="G5147" s="27">
        <v>4</v>
      </c>
      <c r="H5147" s="27">
        <v>0</v>
      </c>
      <c r="I5147" s="27">
        <v>3.5</v>
      </c>
      <c r="J5147" s="27">
        <v>0</v>
      </c>
      <c r="K5147" s="27">
        <v>0</v>
      </c>
      <c r="L5147" s="119"/>
      <c r="M5147" s="27">
        <f t="shared" si="161"/>
        <v>23</v>
      </c>
      <c r="N5147" s="27">
        <v>2</v>
      </c>
      <c r="O5147" s="185">
        <f t="shared" si="162"/>
        <v>0.27380952380952384</v>
      </c>
      <c r="P5147" s="55" t="s">
        <v>446</v>
      </c>
      <c r="Q5147" s="19" t="s">
        <v>6209</v>
      </c>
      <c r="R5147" s="41" t="s">
        <v>635</v>
      </c>
      <c r="S5147" s="19" t="s">
        <v>599</v>
      </c>
      <c r="T5147" s="40" t="s">
        <v>3667</v>
      </c>
      <c r="U5147" s="17">
        <v>7</v>
      </c>
      <c r="V5147" s="20" t="s">
        <v>609</v>
      </c>
      <c r="W5147" s="18" t="s">
        <v>6176</v>
      </c>
      <c r="X5147" s="18" t="s">
        <v>2243</v>
      </c>
      <c r="Y5147" s="29" t="s">
        <v>489</v>
      </c>
      <c r="Z5147" s="61"/>
    </row>
    <row r="5148" spans="1:26" s="161" customFormat="1" ht="19.5" customHeight="1" x14ac:dyDescent="0.25">
      <c r="A5148" s="42" t="s">
        <v>6076</v>
      </c>
      <c r="B5148" s="27">
        <v>6</v>
      </c>
      <c r="C5148" s="27">
        <v>5</v>
      </c>
      <c r="D5148" s="27">
        <v>0</v>
      </c>
      <c r="E5148" s="27">
        <v>2</v>
      </c>
      <c r="F5148" s="27">
        <v>0</v>
      </c>
      <c r="G5148" s="27">
        <v>1</v>
      </c>
      <c r="H5148" s="27">
        <v>0</v>
      </c>
      <c r="I5148" s="27">
        <v>6</v>
      </c>
      <c r="J5148" s="27">
        <v>0</v>
      </c>
      <c r="K5148" s="27">
        <v>3</v>
      </c>
      <c r="L5148" s="119"/>
      <c r="M5148" s="27">
        <f t="shared" si="161"/>
        <v>23</v>
      </c>
      <c r="N5148" s="27">
        <v>13</v>
      </c>
      <c r="O5148" s="185">
        <f t="shared" si="162"/>
        <v>0.27380952380952384</v>
      </c>
      <c r="P5148" s="55" t="s">
        <v>446</v>
      </c>
      <c r="Q5148" s="19" t="s">
        <v>6077</v>
      </c>
      <c r="R5148" s="41" t="s">
        <v>461</v>
      </c>
      <c r="S5148" s="19" t="s">
        <v>1191</v>
      </c>
      <c r="T5148" s="28" t="s">
        <v>8947</v>
      </c>
      <c r="U5148" s="17">
        <v>7</v>
      </c>
      <c r="V5148" s="20" t="s">
        <v>609</v>
      </c>
      <c r="W5148" s="18" t="s">
        <v>5968</v>
      </c>
      <c r="X5148" s="18" t="s">
        <v>855</v>
      </c>
      <c r="Y5148" s="29" t="s">
        <v>540</v>
      </c>
      <c r="Z5148" s="61"/>
    </row>
    <row r="5149" spans="1:26" s="161" customFormat="1" ht="19.5" customHeight="1" x14ac:dyDescent="0.25">
      <c r="A5149" s="42" t="s">
        <v>206</v>
      </c>
      <c r="B5149" s="27">
        <v>7</v>
      </c>
      <c r="C5149" s="27">
        <v>0</v>
      </c>
      <c r="D5149" s="27">
        <v>4</v>
      </c>
      <c r="E5149" s="27">
        <v>4</v>
      </c>
      <c r="F5149" s="27">
        <v>2</v>
      </c>
      <c r="G5149" s="27">
        <v>0</v>
      </c>
      <c r="H5149" s="27">
        <v>5</v>
      </c>
      <c r="I5149" s="27">
        <v>1</v>
      </c>
      <c r="J5149" s="27">
        <v>0</v>
      </c>
      <c r="K5149" s="27">
        <v>0</v>
      </c>
      <c r="L5149" s="119"/>
      <c r="M5149" s="27">
        <f t="shared" si="161"/>
        <v>23</v>
      </c>
      <c r="N5149" s="27">
        <v>11</v>
      </c>
      <c r="O5149" s="185">
        <f t="shared" si="162"/>
        <v>0.27380952380952384</v>
      </c>
      <c r="P5149" s="55" t="s">
        <v>446</v>
      </c>
      <c r="Q5149" s="19" t="s">
        <v>1712</v>
      </c>
      <c r="R5149" s="41" t="s">
        <v>969</v>
      </c>
      <c r="S5149" s="19" t="s">
        <v>914</v>
      </c>
      <c r="T5149" s="28" t="s">
        <v>1676</v>
      </c>
      <c r="U5149" s="17">
        <v>7</v>
      </c>
      <c r="V5149" s="20" t="s">
        <v>519</v>
      </c>
      <c r="W5149" s="18" t="s">
        <v>1701</v>
      </c>
      <c r="X5149" s="18" t="s">
        <v>1224</v>
      </c>
      <c r="Y5149" s="29" t="s">
        <v>466</v>
      </c>
      <c r="Z5149" s="61"/>
    </row>
    <row r="5150" spans="1:26" s="161" customFormat="1" ht="19.5" customHeight="1" x14ac:dyDescent="0.25">
      <c r="A5150" s="42" t="s">
        <v>205</v>
      </c>
      <c r="B5150" s="27">
        <v>9</v>
      </c>
      <c r="C5150" s="27">
        <v>1</v>
      </c>
      <c r="D5150" s="27">
        <v>7</v>
      </c>
      <c r="E5150" s="27">
        <v>0</v>
      </c>
      <c r="F5150" s="27">
        <v>0</v>
      </c>
      <c r="G5150" s="27">
        <v>0</v>
      </c>
      <c r="H5150" s="27">
        <v>0</v>
      </c>
      <c r="I5150" s="27">
        <v>5</v>
      </c>
      <c r="J5150" s="27">
        <v>0</v>
      </c>
      <c r="K5150" s="27">
        <v>1</v>
      </c>
      <c r="L5150" s="119"/>
      <c r="M5150" s="27">
        <f t="shared" si="161"/>
        <v>23</v>
      </c>
      <c r="N5150" s="27">
        <v>19</v>
      </c>
      <c r="O5150" s="185">
        <f t="shared" si="162"/>
        <v>0.27380952380952384</v>
      </c>
      <c r="P5150" s="55" t="s">
        <v>446</v>
      </c>
      <c r="Q5150" s="19" t="s">
        <v>2368</v>
      </c>
      <c r="R5150" s="41" t="s">
        <v>459</v>
      </c>
      <c r="S5150" s="19" t="s">
        <v>605</v>
      </c>
      <c r="T5150" s="28" t="s">
        <v>2289</v>
      </c>
      <c r="U5150" s="17">
        <v>7</v>
      </c>
      <c r="V5150" s="20" t="s">
        <v>593</v>
      </c>
      <c r="W5150" s="18" t="s">
        <v>641</v>
      </c>
      <c r="X5150" s="18" t="s">
        <v>855</v>
      </c>
      <c r="Y5150" s="29" t="s">
        <v>466</v>
      </c>
      <c r="Z5150" s="61"/>
    </row>
    <row r="5151" spans="1:26" s="161" customFormat="1" ht="19.5" customHeight="1" x14ac:dyDescent="0.25">
      <c r="A5151" s="42" t="s">
        <v>219</v>
      </c>
      <c r="B5151" s="27">
        <v>8</v>
      </c>
      <c r="C5151" s="27">
        <v>5</v>
      </c>
      <c r="D5151" s="27">
        <v>0</v>
      </c>
      <c r="E5151" s="27">
        <v>0</v>
      </c>
      <c r="F5151" s="27">
        <v>0</v>
      </c>
      <c r="G5151" s="27">
        <v>2</v>
      </c>
      <c r="H5151" s="27">
        <v>2</v>
      </c>
      <c r="I5151" s="27">
        <v>4</v>
      </c>
      <c r="J5151" s="27">
        <v>0</v>
      </c>
      <c r="K5151" s="27">
        <v>2</v>
      </c>
      <c r="L5151" s="119"/>
      <c r="M5151" s="27">
        <f t="shared" si="161"/>
        <v>23</v>
      </c>
      <c r="N5151" s="27">
        <v>7</v>
      </c>
      <c r="O5151" s="185">
        <f t="shared" si="162"/>
        <v>0.27380952380952384</v>
      </c>
      <c r="P5151" s="139" t="s">
        <v>446</v>
      </c>
      <c r="Q5151" s="19" t="s">
        <v>7244</v>
      </c>
      <c r="R5151" s="41" t="s">
        <v>7245</v>
      </c>
      <c r="S5151" s="19" t="s">
        <v>486</v>
      </c>
      <c r="T5151" s="28" t="s">
        <v>3672</v>
      </c>
      <c r="U5151" s="17">
        <v>7</v>
      </c>
      <c r="V5151" s="20" t="s">
        <v>645</v>
      </c>
      <c r="W5151" s="18" t="s">
        <v>7161</v>
      </c>
      <c r="X5151" s="18" t="s">
        <v>518</v>
      </c>
      <c r="Y5151" s="29" t="s">
        <v>466</v>
      </c>
      <c r="Z5151" s="61"/>
    </row>
    <row r="5152" spans="1:26" s="161" customFormat="1" ht="19.5" customHeight="1" x14ac:dyDescent="0.25">
      <c r="A5152" s="42" t="s">
        <v>204</v>
      </c>
      <c r="B5152" s="27">
        <v>7</v>
      </c>
      <c r="C5152" s="27">
        <v>1</v>
      </c>
      <c r="D5152" s="27">
        <v>0</v>
      </c>
      <c r="E5152" s="27">
        <v>0</v>
      </c>
      <c r="F5152" s="27">
        <v>5</v>
      </c>
      <c r="G5152" s="27">
        <v>2</v>
      </c>
      <c r="H5152" s="27">
        <v>0</v>
      </c>
      <c r="I5152" s="27">
        <v>6</v>
      </c>
      <c r="J5152" s="27">
        <v>2</v>
      </c>
      <c r="K5152" s="27">
        <v>0</v>
      </c>
      <c r="L5152" s="119"/>
      <c r="M5152" s="27">
        <f t="shared" si="161"/>
        <v>23</v>
      </c>
      <c r="N5152" s="27">
        <v>2</v>
      </c>
      <c r="O5152" s="185">
        <f t="shared" si="162"/>
        <v>0.27380952380952384</v>
      </c>
      <c r="P5152" s="55" t="s">
        <v>446</v>
      </c>
      <c r="Q5152" s="19" t="s">
        <v>2169</v>
      </c>
      <c r="R5152" s="41" t="s">
        <v>2170</v>
      </c>
      <c r="S5152" s="19" t="s">
        <v>486</v>
      </c>
      <c r="T5152" s="28" t="s">
        <v>1984</v>
      </c>
      <c r="U5152" s="17">
        <v>7</v>
      </c>
      <c r="V5152" s="20" t="s">
        <v>609</v>
      </c>
      <c r="W5152" s="18" t="s">
        <v>2150</v>
      </c>
      <c r="X5152" s="18" t="s">
        <v>1224</v>
      </c>
      <c r="Y5152" s="29" t="s">
        <v>469</v>
      </c>
      <c r="Z5152" s="61"/>
    </row>
    <row r="5153" spans="1:26" s="161" customFormat="1" ht="19.5" customHeight="1" x14ac:dyDescent="0.25">
      <c r="A5153" s="42" t="s">
        <v>232</v>
      </c>
      <c r="B5153" s="27">
        <v>9</v>
      </c>
      <c r="C5153" s="27">
        <v>5</v>
      </c>
      <c r="D5153" s="27">
        <v>0.5</v>
      </c>
      <c r="E5153" s="27">
        <v>0</v>
      </c>
      <c r="F5153" s="27">
        <v>1</v>
      </c>
      <c r="G5153" s="27">
        <v>2</v>
      </c>
      <c r="H5153" s="27">
        <v>0</v>
      </c>
      <c r="I5153" s="27">
        <v>5.5</v>
      </c>
      <c r="J5153" s="27">
        <v>0</v>
      </c>
      <c r="K5153" s="27">
        <v>0</v>
      </c>
      <c r="L5153" s="119"/>
      <c r="M5153" s="27">
        <f t="shared" si="161"/>
        <v>23</v>
      </c>
      <c r="N5153" s="27">
        <v>14</v>
      </c>
      <c r="O5153" s="185">
        <f t="shared" si="162"/>
        <v>0.27380952380952384</v>
      </c>
      <c r="P5153" s="55" t="s">
        <v>446</v>
      </c>
      <c r="Q5153" s="19" t="s">
        <v>1376</v>
      </c>
      <c r="R5153" s="41" t="s">
        <v>1052</v>
      </c>
      <c r="S5153" s="19" t="s">
        <v>492</v>
      </c>
      <c r="T5153" s="28" t="s">
        <v>3670</v>
      </c>
      <c r="U5153" s="17">
        <v>7</v>
      </c>
      <c r="V5153" s="20" t="s">
        <v>519</v>
      </c>
      <c r="W5153" s="18" t="s">
        <v>5040</v>
      </c>
      <c r="X5153" s="18" t="s">
        <v>518</v>
      </c>
      <c r="Y5153" s="29" t="s">
        <v>636</v>
      </c>
      <c r="Z5153" s="61"/>
    </row>
    <row r="5154" spans="1:26" s="161" customFormat="1" ht="19.5" customHeight="1" x14ac:dyDescent="0.25">
      <c r="A5154" s="42" t="s">
        <v>202</v>
      </c>
      <c r="B5154" s="27">
        <v>7</v>
      </c>
      <c r="C5154" s="27">
        <v>3</v>
      </c>
      <c r="D5154" s="27">
        <v>4</v>
      </c>
      <c r="E5154" s="27">
        <v>0</v>
      </c>
      <c r="F5154" s="27">
        <v>2</v>
      </c>
      <c r="G5154" s="27">
        <v>0</v>
      </c>
      <c r="H5154" s="27">
        <v>2</v>
      </c>
      <c r="I5154" s="27">
        <v>2</v>
      </c>
      <c r="J5154" s="27">
        <v>0</v>
      </c>
      <c r="K5154" s="27">
        <v>3</v>
      </c>
      <c r="L5154" s="119"/>
      <c r="M5154" s="27">
        <f t="shared" si="161"/>
        <v>23</v>
      </c>
      <c r="N5154" s="27">
        <v>2</v>
      </c>
      <c r="O5154" s="185">
        <f t="shared" si="162"/>
        <v>0.27380952380952384</v>
      </c>
      <c r="P5154" s="55" t="s">
        <v>446</v>
      </c>
      <c r="Q5154" s="28" t="s">
        <v>3112</v>
      </c>
      <c r="R5154" s="41" t="s">
        <v>771</v>
      </c>
      <c r="S5154" s="19" t="s">
        <v>523</v>
      </c>
      <c r="T5154" s="28" t="s">
        <v>3056</v>
      </c>
      <c r="U5154" s="17">
        <v>7</v>
      </c>
      <c r="V5154" s="20" t="s">
        <v>609</v>
      </c>
      <c r="W5154" s="18" t="s">
        <v>3091</v>
      </c>
      <c r="X5154" s="18" t="s">
        <v>3092</v>
      </c>
      <c r="Y5154" s="29" t="s">
        <v>513</v>
      </c>
      <c r="Z5154" s="61"/>
    </row>
    <row r="5155" spans="1:26" s="161" customFormat="1" ht="19.5" customHeight="1" x14ac:dyDescent="0.25">
      <c r="A5155" s="42" t="s">
        <v>209</v>
      </c>
      <c r="B5155" s="27">
        <v>6</v>
      </c>
      <c r="C5155" s="27">
        <v>1</v>
      </c>
      <c r="D5155" s="27">
        <v>7</v>
      </c>
      <c r="E5155" s="27">
        <v>0</v>
      </c>
      <c r="F5155" s="27">
        <v>1</v>
      </c>
      <c r="G5155" s="27">
        <v>2</v>
      </c>
      <c r="H5155" s="27">
        <v>2</v>
      </c>
      <c r="I5155" s="27">
        <v>3</v>
      </c>
      <c r="J5155" s="27">
        <v>0</v>
      </c>
      <c r="K5155" s="27">
        <v>1</v>
      </c>
      <c r="L5155" s="119"/>
      <c r="M5155" s="27">
        <f t="shared" si="161"/>
        <v>23</v>
      </c>
      <c r="N5155" s="27">
        <v>10</v>
      </c>
      <c r="O5155" s="185">
        <f t="shared" si="162"/>
        <v>0.27380952380952384</v>
      </c>
      <c r="P5155" s="55" t="s">
        <v>446</v>
      </c>
      <c r="Q5155" s="19" t="s">
        <v>2543</v>
      </c>
      <c r="R5155" s="41" t="s">
        <v>2544</v>
      </c>
      <c r="S5155" s="19" t="s">
        <v>1405</v>
      </c>
      <c r="T5155" s="28" t="s">
        <v>2445</v>
      </c>
      <c r="U5155" s="17">
        <v>7</v>
      </c>
      <c r="V5155" s="20" t="s">
        <v>609</v>
      </c>
      <c r="W5155" s="18" t="s">
        <v>2486</v>
      </c>
      <c r="X5155" s="18" t="s">
        <v>855</v>
      </c>
      <c r="Y5155" s="29" t="s">
        <v>474</v>
      </c>
      <c r="Z5155" s="61"/>
    </row>
    <row r="5156" spans="1:26" s="161" customFormat="1" ht="19.5" customHeight="1" x14ac:dyDescent="0.25">
      <c r="A5156" s="42" t="s">
        <v>233</v>
      </c>
      <c r="B5156" s="27">
        <v>9</v>
      </c>
      <c r="C5156" s="27">
        <v>1</v>
      </c>
      <c r="D5156" s="27">
        <v>5.5</v>
      </c>
      <c r="E5156" s="27">
        <v>0</v>
      </c>
      <c r="F5156" s="27">
        <v>0</v>
      </c>
      <c r="G5156" s="27">
        <v>3</v>
      </c>
      <c r="H5156" s="27">
        <v>0</v>
      </c>
      <c r="I5156" s="27">
        <v>3.5</v>
      </c>
      <c r="J5156" s="27">
        <v>0</v>
      </c>
      <c r="K5156" s="27">
        <v>1</v>
      </c>
      <c r="L5156" s="119"/>
      <c r="M5156" s="27">
        <f t="shared" si="161"/>
        <v>23</v>
      </c>
      <c r="N5156" s="27">
        <v>25</v>
      </c>
      <c r="O5156" s="185">
        <f t="shared" si="162"/>
        <v>0.27380952380952384</v>
      </c>
      <c r="P5156" s="55" t="s">
        <v>446</v>
      </c>
      <c r="Q5156" s="19" t="s">
        <v>1882</v>
      </c>
      <c r="R5156" s="41" t="s">
        <v>488</v>
      </c>
      <c r="S5156" s="19" t="s">
        <v>925</v>
      </c>
      <c r="T5156" s="28" t="s">
        <v>8181</v>
      </c>
      <c r="U5156" s="17">
        <v>7</v>
      </c>
      <c r="V5156" s="20" t="s">
        <v>593</v>
      </c>
      <c r="W5156" s="18" t="s">
        <v>8314</v>
      </c>
      <c r="X5156" s="18" t="s">
        <v>916</v>
      </c>
      <c r="Y5156" s="29" t="s">
        <v>1078</v>
      </c>
      <c r="Z5156" s="61"/>
    </row>
    <row r="5157" spans="1:26" s="161" customFormat="1" ht="19.5" customHeight="1" x14ac:dyDescent="0.25">
      <c r="A5157" s="42" t="s">
        <v>204</v>
      </c>
      <c r="B5157" s="27">
        <v>8</v>
      </c>
      <c r="C5157" s="27">
        <v>5</v>
      </c>
      <c r="D5157" s="27">
        <v>0</v>
      </c>
      <c r="E5157" s="27">
        <v>0</v>
      </c>
      <c r="F5157" s="27">
        <v>1</v>
      </c>
      <c r="G5157" s="27">
        <v>4</v>
      </c>
      <c r="H5157" s="27">
        <v>1</v>
      </c>
      <c r="I5157" s="27">
        <v>3</v>
      </c>
      <c r="J5157" s="27">
        <v>0</v>
      </c>
      <c r="K5157" s="27">
        <v>1</v>
      </c>
      <c r="L5157" s="119"/>
      <c r="M5157" s="27">
        <f t="shared" si="161"/>
        <v>23</v>
      </c>
      <c r="N5157" s="27">
        <v>6</v>
      </c>
      <c r="O5157" s="185">
        <f t="shared" si="162"/>
        <v>0.27380952380952384</v>
      </c>
      <c r="P5157" s="55" t="s">
        <v>446</v>
      </c>
      <c r="Q5157" s="19" t="s">
        <v>7767</v>
      </c>
      <c r="R5157" s="41" t="s">
        <v>603</v>
      </c>
      <c r="S5157" s="19" t="s">
        <v>523</v>
      </c>
      <c r="T5157" s="28" t="s">
        <v>8956</v>
      </c>
      <c r="U5157" s="17">
        <v>7</v>
      </c>
      <c r="V5157" s="20" t="s">
        <v>682</v>
      </c>
      <c r="W5157" s="18" t="s">
        <v>7744</v>
      </c>
      <c r="X5157" s="18" t="s">
        <v>451</v>
      </c>
      <c r="Y5157" s="29" t="s">
        <v>494</v>
      </c>
      <c r="Z5157" s="61"/>
    </row>
    <row r="5158" spans="1:26" s="161" customFormat="1" ht="19.5" customHeight="1" x14ac:dyDescent="0.25">
      <c r="A5158" s="42" t="s">
        <v>232</v>
      </c>
      <c r="B5158" s="27">
        <v>8</v>
      </c>
      <c r="C5158" s="27">
        <v>1</v>
      </c>
      <c r="D5158" s="27">
        <v>5.5</v>
      </c>
      <c r="E5158" s="27">
        <v>0</v>
      </c>
      <c r="F5158" s="27">
        <v>1</v>
      </c>
      <c r="G5158" s="27">
        <v>0</v>
      </c>
      <c r="H5158" s="27">
        <v>0</v>
      </c>
      <c r="I5158" s="27">
        <v>4.5</v>
      </c>
      <c r="J5158" s="27">
        <v>2</v>
      </c>
      <c r="K5158" s="27">
        <v>1</v>
      </c>
      <c r="L5158" s="119"/>
      <c r="M5158" s="27">
        <f t="shared" si="161"/>
        <v>23</v>
      </c>
      <c r="N5158" s="27">
        <v>12</v>
      </c>
      <c r="O5158" s="185">
        <f t="shared" si="162"/>
        <v>0.27380952380952384</v>
      </c>
      <c r="P5158" s="55" t="s">
        <v>446</v>
      </c>
      <c r="Q5158" s="19" t="s">
        <v>2621</v>
      </c>
      <c r="R5158" s="41" t="s">
        <v>756</v>
      </c>
      <c r="S5158" s="19" t="s">
        <v>452</v>
      </c>
      <c r="T5158" s="28" t="s">
        <v>3671</v>
      </c>
      <c r="U5158" s="17">
        <v>7</v>
      </c>
      <c r="V5158" s="20" t="s">
        <v>682</v>
      </c>
      <c r="W5158" s="18" t="s">
        <v>1903</v>
      </c>
      <c r="X5158" s="18" t="s">
        <v>1591</v>
      </c>
      <c r="Y5158" s="29" t="s">
        <v>540</v>
      </c>
      <c r="Z5158" s="61"/>
    </row>
    <row r="5159" spans="1:26" s="161" customFormat="1" ht="19.5" customHeight="1" x14ac:dyDescent="0.25">
      <c r="A5159" s="42" t="s">
        <v>215</v>
      </c>
      <c r="B5159" s="27">
        <v>9</v>
      </c>
      <c r="C5159" s="27">
        <v>3</v>
      </c>
      <c r="D5159" s="27">
        <v>0.5</v>
      </c>
      <c r="E5159" s="27">
        <v>0</v>
      </c>
      <c r="F5159" s="27">
        <v>1</v>
      </c>
      <c r="G5159" s="27">
        <v>4</v>
      </c>
      <c r="H5159" s="27">
        <v>0</v>
      </c>
      <c r="I5159" s="27">
        <v>3</v>
      </c>
      <c r="J5159" s="27">
        <v>0</v>
      </c>
      <c r="K5159" s="27">
        <v>2</v>
      </c>
      <c r="L5159" s="119"/>
      <c r="M5159" s="27">
        <f t="shared" si="161"/>
        <v>22.5</v>
      </c>
      <c r="N5159" s="27">
        <v>7</v>
      </c>
      <c r="O5159" s="185">
        <f t="shared" si="162"/>
        <v>0.26785714285714285</v>
      </c>
      <c r="P5159" s="55" t="s">
        <v>446</v>
      </c>
      <c r="Q5159" s="19" t="s">
        <v>6343</v>
      </c>
      <c r="R5159" s="41" t="s">
        <v>520</v>
      </c>
      <c r="S5159" s="19" t="s">
        <v>1765</v>
      </c>
      <c r="T5159" s="28" t="s">
        <v>6284</v>
      </c>
      <c r="U5159" s="17">
        <v>7</v>
      </c>
      <c r="V5159" s="20" t="s">
        <v>682</v>
      </c>
      <c r="W5159" s="18" t="s">
        <v>6322</v>
      </c>
      <c r="X5159" s="18" t="s">
        <v>451</v>
      </c>
      <c r="Y5159" s="29" t="s">
        <v>540</v>
      </c>
      <c r="Z5159" s="61"/>
    </row>
    <row r="5160" spans="1:26" s="161" customFormat="1" ht="19.5" customHeight="1" x14ac:dyDescent="0.25">
      <c r="A5160" s="42" t="s">
        <v>200</v>
      </c>
      <c r="B5160" s="27">
        <v>8</v>
      </c>
      <c r="C5160" s="27">
        <v>3</v>
      </c>
      <c r="D5160" s="27">
        <v>5.5</v>
      </c>
      <c r="E5160" s="27">
        <v>2</v>
      </c>
      <c r="F5160" s="27">
        <v>2</v>
      </c>
      <c r="G5160" s="27">
        <v>2</v>
      </c>
      <c r="H5160" s="27">
        <v>0</v>
      </c>
      <c r="I5160" s="27">
        <v>0</v>
      </c>
      <c r="J5160" s="27">
        <v>0</v>
      </c>
      <c r="K5160" s="27">
        <v>0</v>
      </c>
      <c r="L5160" s="119"/>
      <c r="M5160" s="27">
        <f t="shared" si="161"/>
        <v>22.5</v>
      </c>
      <c r="N5160" s="27">
        <v>5</v>
      </c>
      <c r="O5160" s="185">
        <f t="shared" si="162"/>
        <v>0.26785714285714285</v>
      </c>
      <c r="P5160" s="55" t="s">
        <v>446</v>
      </c>
      <c r="Q5160" s="19" t="s">
        <v>1279</v>
      </c>
      <c r="R5160" s="41" t="s">
        <v>603</v>
      </c>
      <c r="S5160" s="19" t="s">
        <v>800</v>
      </c>
      <c r="T5160" s="28" t="s">
        <v>1211</v>
      </c>
      <c r="U5160" s="17">
        <v>7</v>
      </c>
      <c r="V5160" s="20" t="s">
        <v>609</v>
      </c>
      <c r="W5160" s="18" t="s">
        <v>1275</v>
      </c>
      <c r="X5160" s="18" t="s">
        <v>855</v>
      </c>
      <c r="Y5160" s="29" t="s">
        <v>540</v>
      </c>
      <c r="Z5160" s="61"/>
    </row>
    <row r="5161" spans="1:26" s="161" customFormat="1" ht="19.5" customHeight="1" x14ac:dyDescent="0.25">
      <c r="A5161" s="42" t="s">
        <v>210</v>
      </c>
      <c r="B5161" s="27">
        <v>6</v>
      </c>
      <c r="C5161" s="27">
        <v>4</v>
      </c>
      <c r="D5161" s="27">
        <v>1</v>
      </c>
      <c r="E5161" s="27">
        <v>2</v>
      </c>
      <c r="F5161" s="27">
        <v>0</v>
      </c>
      <c r="G5161" s="27">
        <v>4</v>
      </c>
      <c r="H5161" s="27">
        <v>0</v>
      </c>
      <c r="I5161" s="27">
        <v>5.5</v>
      </c>
      <c r="J5161" s="27">
        <v>0</v>
      </c>
      <c r="K5161" s="27">
        <v>0</v>
      </c>
      <c r="L5161" s="119"/>
      <c r="M5161" s="27">
        <f t="shared" si="161"/>
        <v>22.5</v>
      </c>
      <c r="N5161" s="27">
        <v>7</v>
      </c>
      <c r="O5161" s="185">
        <f t="shared" si="162"/>
        <v>0.26785714285714285</v>
      </c>
      <c r="P5161" s="55" t="s">
        <v>446</v>
      </c>
      <c r="Q5161" s="19" t="s">
        <v>1927</v>
      </c>
      <c r="R5161" s="41" t="s">
        <v>750</v>
      </c>
      <c r="S5161" s="19" t="s">
        <v>567</v>
      </c>
      <c r="T5161" s="28" t="s">
        <v>1813</v>
      </c>
      <c r="U5161" s="17">
        <v>7</v>
      </c>
      <c r="V5161" s="20" t="s">
        <v>519</v>
      </c>
      <c r="W5161" s="18" t="s">
        <v>1504</v>
      </c>
      <c r="X5161" s="18" t="s">
        <v>451</v>
      </c>
      <c r="Y5161" s="29" t="s">
        <v>540</v>
      </c>
      <c r="Z5161" s="61"/>
    </row>
    <row r="5162" spans="1:26" s="161" customFormat="1" ht="19.5" customHeight="1" x14ac:dyDescent="0.25">
      <c r="A5162" s="42" t="s">
        <v>200</v>
      </c>
      <c r="B5162" s="27">
        <v>8</v>
      </c>
      <c r="C5162" s="27">
        <v>6</v>
      </c>
      <c r="D5162" s="27">
        <v>0</v>
      </c>
      <c r="E5162" s="27">
        <v>0</v>
      </c>
      <c r="F5162" s="27">
        <v>3</v>
      </c>
      <c r="G5162" s="27">
        <v>2</v>
      </c>
      <c r="H5162" s="27">
        <v>0</v>
      </c>
      <c r="I5162" s="27">
        <v>2.5</v>
      </c>
      <c r="J5162" s="27">
        <v>0</v>
      </c>
      <c r="K5162" s="27">
        <v>1</v>
      </c>
      <c r="L5162" s="119"/>
      <c r="M5162" s="27">
        <f t="shared" si="161"/>
        <v>22.5</v>
      </c>
      <c r="N5162" s="27">
        <v>2</v>
      </c>
      <c r="O5162" s="185">
        <f t="shared" si="162"/>
        <v>0.26785714285714285</v>
      </c>
      <c r="P5162" s="55" t="s">
        <v>446</v>
      </c>
      <c r="Q5162" s="19" t="s">
        <v>4125</v>
      </c>
      <c r="R5162" s="41" t="s">
        <v>1665</v>
      </c>
      <c r="S5162" s="19" t="s">
        <v>523</v>
      </c>
      <c r="T5162" s="28" t="s">
        <v>3119</v>
      </c>
      <c r="U5162" s="17">
        <v>7</v>
      </c>
      <c r="V5162" s="20" t="s">
        <v>682</v>
      </c>
      <c r="W5162" s="18" t="s">
        <v>4095</v>
      </c>
      <c r="X5162" s="18" t="s">
        <v>4124</v>
      </c>
      <c r="Y5162" s="29" t="s">
        <v>636</v>
      </c>
      <c r="Z5162" s="61"/>
    </row>
    <row r="5163" spans="1:26" s="161" customFormat="1" ht="19.5" customHeight="1" x14ac:dyDescent="0.25">
      <c r="A5163" s="42" t="s">
        <v>214</v>
      </c>
      <c r="B5163" s="27">
        <v>9</v>
      </c>
      <c r="C5163" s="27">
        <v>5</v>
      </c>
      <c r="D5163" s="27">
        <v>2.5</v>
      </c>
      <c r="E5163" s="27">
        <v>0</v>
      </c>
      <c r="F5163" s="27">
        <v>0</v>
      </c>
      <c r="G5163" s="27">
        <v>0</v>
      </c>
      <c r="H5163" s="27">
        <v>0</v>
      </c>
      <c r="I5163" s="27">
        <v>5</v>
      </c>
      <c r="J5163" s="27">
        <v>0</v>
      </c>
      <c r="K5163" s="27">
        <v>1</v>
      </c>
      <c r="L5163" s="119"/>
      <c r="M5163" s="27">
        <f t="shared" si="161"/>
        <v>22.5</v>
      </c>
      <c r="N5163" s="27">
        <v>15</v>
      </c>
      <c r="O5163" s="185">
        <f t="shared" si="162"/>
        <v>0.26785714285714285</v>
      </c>
      <c r="P5163" s="55" t="s">
        <v>446</v>
      </c>
      <c r="Q5163" s="19" t="s">
        <v>545</v>
      </c>
      <c r="R5163" s="41" t="s">
        <v>488</v>
      </c>
      <c r="S5163" s="19" t="s">
        <v>504</v>
      </c>
      <c r="T5163" s="28" t="s">
        <v>7641</v>
      </c>
      <c r="U5163" s="17">
        <v>7</v>
      </c>
      <c r="V5163" s="20" t="s">
        <v>682</v>
      </c>
      <c r="W5163" s="18" t="s">
        <v>7642</v>
      </c>
      <c r="X5163" s="18" t="s">
        <v>451</v>
      </c>
      <c r="Y5163" s="29" t="s">
        <v>7643</v>
      </c>
      <c r="Z5163" s="61"/>
    </row>
    <row r="5164" spans="1:26" s="161" customFormat="1" ht="19.5" customHeight="1" x14ac:dyDescent="0.25">
      <c r="A5164" s="42" t="s">
        <v>214</v>
      </c>
      <c r="B5164" s="27">
        <v>9</v>
      </c>
      <c r="C5164" s="27">
        <v>5</v>
      </c>
      <c r="D5164" s="27">
        <v>2.5</v>
      </c>
      <c r="E5164" s="27">
        <v>0</v>
      </c>
      <c r="F5164" s="27">
        <v>0</v>
      </c>
      <c r="G5164" s="27">
        <v>0</v>
      </c>
      <c r="H5164" s="27">
        <v>0</v>
      </c>
      <c r="I5164" s="27">
        <v>5</v>
      </c>
      <c r="J5164" s="27">
        <v>0</v>
      </c>
      <c r="K5164" s="27">
        <v>1</v>
      </c>
      <c r="L5164" s="119"/>
      <c r="M5164" s="27">
        <f t="shared" si="161"/>
        <v>22.5</v>
      </c>
      <c r="N5164" s="27">
        <v>15</v>
      </c>
      <c r="O5164" s="185">
        <f t="shared" si="162"/>
        <v>0.26785714285714285</v>
      </c>
      <c r="P5164" s="55" t="s">
        <v>446</v>
      </c>
      <c r="Q5164" s="19" t="s">
        <v>545</v>
      </c>
      <c r="R5164" s="41" t="s">
        <v>488</v>
      </c>
      <c r="S5164" s="19" t="s">
        <v>504</v>
      </c>
      <c r="T5164" s="28" t="s">
        <v>7641</v>
      </c>
      <c r="U5164" s="17">
        <v>7</v>
      </c>
      <c r="V5164" s="20" t="s">
        <v>682</v>
      </c>
      <c r="W5164" s="18" t="s">
        <v>7642</v>
      </c>
      <c r="X5164" s="18" t="s">
        <v>451</v>
      </c>
      <c r="Y5164" s="29" t="s">
        <v>7643</v>
      </c>
      <c r="Z5164" s="61"/>
    </row>
    <row r="5165" spans="1:26" s="161" customFormat="1" ht="19.5" customHeight="1" x14ac:dyDescent="0.25">
      <c r="A5165" s="42" t="s">
        <v>200</v>
      </c>
      <c r="B5165" s="27">
        <v>8</v>
      </c>
      <c r="C5165" s="27">
        <v>4</v>
      </c>
      <c r="D5165" s="27">
        <v>1</v>
      </c>
      <c r="E5165" s="27">
        <v>0</v>
      </c>
      <c r="F5165" s="27">
        <v>0</v>
      </c>
      <c r="G5165" s="27">
        <v>1</v>
      </c>
      <c r="H5165" s="27">
        <v>1</v>
      </c>
      <c r="I5165" s="27">
        <v>4.5</v>
      </c>
      <c r="J5165" s="27">
        <v>0</v>
      </c>
      <c r="K5165" s="27">
        <v>3</v>
      </c>
      <c r="L5165" s="119"/>
      <c r="M5165" s="27">
        <f t="shared" si="161"/>
        <v>22.5</v>
      </c>
      <c r="N5165" s="27">
        <v>7</v>
      </c>
      <c r="O5165" s="185">
        <f t="shared" si="162"/>
        <v>0.26785714285714285</v>
      </c>
      <c r="P5165" s="55" t="s">
        <v>446</v>
      </c>
      <c r="Q5165" s="19" t="s">
        <v>1797</v>
      </c>
      <c r="R5165" s="41" t="s">
        <v>539</v>
      </c>
      <c r="S5165" s="19" t="s">
        <v>923</v>
      </c>
      <c r="T5165" s="28" t="s">
        <v>3661</v>
      </c>
      <c r="U5165" s="17">
        <v>7</v>
      </c>
      <c r="V5165" s="20" t="s">
        <v>609</v>
      </c>
      <c r="W5165" s="18" t="s">
        <v>4812</v>
      </c>
      <c r="X5165" s="18" t="s">
        <v>651</v>
      </c>
      <c r="Y5165" s="29" t="s">
        <v>710</v>
      </c>
      <c r="Z5165" s="61"/>
    </row>
    <row r="5166" spans="1:26" s="161" customFormat="1" ht="19.5" customHeight="1" x14ac:dyDescent="0.25">
      <c r="A5166" s="42" t="s">
        <v>223</v>
      </c>
      <c r="B5166" s="27">
        <v>8</v>
      </c>
      <c r="C5166" s="27">
        <v>5</v>
      </c>
      <c r="D5166" s="27">
        <v>2.5</v>
      </c>
      <c r="E5166" s="27">
        <v>0</v>
      </c>
      <c r="F5166" s="27">
        <v>0</v>
      </c>
      <c r="G5166" s="27">
        <v>1</v>
      </c>
      <c r="H5166" s="27">
        <v>0</v>
      </c>
      <c r="I5166" s="27">
        <v>4</v>
      </c>
      <c r="J5166" s="27">
        <v>0</v>
      </c>
      <c r="K5166" s="27">
        <v>2</v>
      </c>
      <c r="L5166" s="119"/>
      <c r="M5166" s="27">
        <f t="shared" si="161"/>
        <v>22.5</v>
      </c>
      <c r="N5166" s="27">
        <v>15</v>
      </c>
      <c r="O5166" s="185">
        <f t="shared" si="162"/>
        <v>0.26785714285714285</v>
      </c>
      <c r="P5166" s="55" t="s">
        <v>446</v>
      </c>
      <c r="Q5166" s="19" t="s">
        <v>687</v>
      </c>
      <c r="R5166" s="41" t="s">
        <v>684</v>
      </c>
      <c r="S5166" s="19" t="s">
        <v>540</v>
      </c>
      <c r="T5166" s="28" t="s">
        <v>7641</v>
      </c>
      <c r="U5166" s="17">
        <v>7</v>
      </c>
      <c r="V5166" s="20" t="s">
        <v>637</v>
      </c>
      <c r="W5166" s="18" t="s">
        <v>7646</v>
      </c>
      <c r="X5166" s="18" t="s">
        <v>1403</v>
      </c>
      <c r="Y5166" s="29" t="s">
        <v>569</v>
      </c>
      <c r="Z5166" s="61"/>
    </row>
    <row r="5167" spans="1:26" s="161" customFormat="1" ht="19.5" customHeight="1" x14ac:dyDescent="0.25">
      <c r="A5167" s="42" t="s">
        <v>223</v>
      </c>
      <c r="B5167" s="27">
        <v>8</v>
      </c>
      <c r="C5167" s="27">
        <v>5</v>
      </c>
      <c r="D5167" s="27">
        <v>2.5</v>
      </c>
      <c r="E5167" s="27">
        <v>0</v>
      </c>
      <c r="F5167" s="27">
        <v>0</v>
      </c>
      <c r="G5167" s="27">
        <v>1</v>
      </c>
      <c r="H5167" s="27">
        <v>0</v>
      </c>
      <c r="I5167" s="27">
        <v>4</v>
      </c>
      <c r="J5167" s="27">
        <v>0</v>
      </c>
      <c r="K5167" s="27">
        <v>2</v>
      </c>
      <c r="L5167" s="119"/>
      <c r="M5167" s="27">
        <f t="shared" ref="M5167:M5230" si="163">SUM(B5167:K5167)</f>
        <v>22.5</v>
      </c>
      <c r="N5167" s="27">
        <v>15</v>
      </c>
      <c r="O5167" s="185">
        <f t="shared" si="162"/>
        <v>0.26785714285714285</v>
      </c>
      <c r="P5167" s="55" t="s">
        <v>446</v>
      </c>
      <c r="Q5167" s="19" t="s">
        <v>687</v>
      </c>
      <c r="R5167" s="41" t="s">
        <v>684</v>
      </c>
      <c r="S5167" s="19" t="s">
        <v>540</v>
      </c>
      <c r="T5167" s="28" t="s">
        <v>7641</v>
      </c>
      <c r="U5167" s="17">
        <v>7</v>
      </c>
      <c r="V5167" s="20" t="s">
        <v>637</v>
      </c>
      <c r="W5167" s="18" t="s">
        <v>7646</v>
      </c>
      <c r="X5167" s="18" t="s">
        <v>1403</v>
      </c>
      <c r="Y5167" s="29" t="s">
        <v>569</v>
      </c>
      <c r="Z5167" s="61"/>
    </row>
    <row r="5168" spans="1:26" s="161" customFormat="1" ht="19.5" customHeight="1" x14ac:dyDescent="0.25">
      <c r="A5168" s="42" t="s">
        <v>204</v>
      </c>
      <c r="B5168" s="27">
        <v>7</v>
      </c>
      <c r="C5168" s="27">
        <v>4</v>
      </c>
      <c r="D5168" s="27">
        <v>0</v>
      </c>
      <c r="E5168" s="27">
        <v>0</v>
      </c>
      <c r="F5168" s="27">
        <v>2</v>
      </c>
      <c r="G5168" s="27">
        <v>3</v>
      </c>
      <c r="H5168" s="27">
        <v>0</v>
      </c>
      <c r="I5168" s="27">
        <v>4.5</v>
      </c>
      <c r="J5168" s="27">
        <v>0</v>
      </c>
      <c r="K5168" s="27">
        <v>2</v>
      </c>
      <c r="L5168" s="119"/>
      <c r="M5168" s="27">
        <f t="shared" si="163"/>
        <v>22.5</v>
      </c>
      <c r="N5168" s="27">
        <v>7</v>
      </c>
      <c r="O5168" s="185">
        <f t="shared" si="162"/>
        <v>0.26785714285714285</v>
      </c>
      <c r="P5168" s="55" t="s">
        <v>446</v>
      </c>
      <c r="Q5168" s="19" t="s">
        <v>6342</v>
      </c>
      <c r="R5168" s="41" t="s">
        <v>969</v>
      </c>
      <c r="S5168" s="19" t="s">
        <v>507</v>
      </c>
      <c r="T5168" s="28" t="s">
        <v>6284</v>
      </c>
      <c r="U5168" s="17">
        <v>7</v>
      </c>
      <c r="V5168" s="20" t="s">
        <v>2314</v>
      </c>
      <c r="W5168" s="18" t="s">
        <v>6301</v>
      </c>
      <c r="X5168" s="18" t="s">
        <v>916</v>
      </c>
      <c r="Y5168" s="29" t="s">
        <v>486</v>
      </c>
      <c r="Z5168" s="61"/>
    </row>
    <row r="5169" spans="1:267" s="161" customFormat="1" ht="19.5" customHeight="1" x14ac:dyDescent="0.25">
      <c r="A5169" s="42" t="s">
        <v>200</v>
      </c>
      <c r="B5169" s="27">
        <v>8</v>
      </c>
      <c r="C5169" s="27">
        <v>2</v>
      </c>
      <c r="D5169" s="27">
        <v>0</v>
      </c>
      <c r="E5169" s="27">
        <v>0</v>
      </c>
      <c r="F5169" s="27">
        <v>3</v>
      </c>
      <c r="G5169" s="27">
        <v>2</v>
      </c>
      <c r="H5169" s="27">
        <v>2</v>
      </c>
      <c r="I5169" s="27">
        <v>3.5</v>
      </c>
      <c r="J5169" s="27">
        <v>0</v>
      </c>
      <c r="K5169" s="27">
        <v>2</v>
      </c>
      <c r="L5169" s="119"/>
      <c r="M5169" s="27">
        <f t="shared" si="163"/>
        <v>22.5</v>
      </c>
      <c r="N5169" s="27">
        <v>2</v>
      </c>
      <c r="O5169" s="185">
        <f t="shared" si="162"/>
        <v>0.26785714285714285</v>
      </c>
      <c r="P5169" s="55" t="s">
        <v>446</v>
      </c>
      <c r="Q5169" s="19" t="s">
        <v>6507</v>
      </c>
      <c r="R5169" s="41" t="s">
        <v>461</v>
      </c>
      <c r="S5169" s="19" t="s">
        <v>599</v>
      </c>
      <c r="T5169" s="28" t="s">
        <v>3669</v>
      </c>
      <c r="U5169" s="17">
        <v>7</v>
      </c>
      <c r="V5169" s="20" t="s">
        <v>609</v>
      </c>
      <c r="W5169" s="18" t="s">
        <v>6500</v>
      </c>
      <c r="X5169" s="18" t="s">
        <v>518</v>
      </c>
      <c r="Y5169" s="29" t="s">
        <v>469</v>
      </c>
      <c r="Z5169" s="61"/>
    </row>
    <row r="5170" spans="1:267" s="161" customFormat="1" ht="19.5" customHeight="1" x14ac:dyDescent="0.25">
      <c r="A5170" s="42" t="s">
        <v>220</v>
      </c>
      <c r="B5170" s="27">
        <v>10</v>
      </c>
      <c r="C5170" s="27">
        <v>0</v>
      </c>
      <c r="D5170" s="27">
        <v>2</v>
      </c>
      <c r="E5170" s="27">
        <v>2</v>
      </c>
      <c r="F5170" s="27">
        <v>0.5</v>
      </c>
      <c r="G5170" s="27">
        <v>2</v>
      </c>
      <c r="H5170" s="27">
        <v>3</v>
      </c>
      <c r="I5170" s="27">
        <v>1</v>
      </c>
      <c r="J5170" s="27">
        <v>2</v>
      </c>
      <c r="K5170" s="27">
        <v>0</v>
      </c>
      <c r="L5170" s="119"/>
      <c r="M5170" s="27">
        <f t="shared" si="163"/>
        <v>22.5</v>
      </c>
      <c r="N5170" s="27">
        <v>11</v>
      </c>
      <c r="O5170" s="185">
        <f t="shared" si="162"/>
        <v>0.26785714285714285</v>
      </c>
      <c r="P5170" s="55" t="s">
        <v>446</v>
      </c>
      <c r="Q5170" s="19" t="s">
        <v>4997</v>
      </c>
      <c r="R5170" s="41" t="s">
        <v>4998</v>
      </c>
      <c r="S5170" s="19" t="s">
        <v>4999</v>
      </c>
      <c r="T5170" s="28" t="s">
        <v>3662</v>
      </c>
      <c r="U5170" s="17">
        <v>7</v>
      </c>
      <c r="V5170" s="20" t="s">
        <v>682</v>
      </c>
      <c r="W5170" s="18" t="s">
        <v>696</v>
      </c>
      <c r="X5170" s="18" t="s">
        <v>632</v>
      </c>
      <c r="Y5170" s="29" t="s">
        <v>486</v>
      </c>
      <c r="Z5170" s="61"/>
    </row>
    <row r="5171" spans="1:267" s="161" customFormat="1" ht="19.5" customHeight="1" x14ac:dyDescent="0.25">
      <c r="A5171" s="42" t="s">
        <v>248</v>
      </c>
      <c r="B5171" s="27">
        <v>6</v>
      </c>
      <c r="C5171" s="27">
        <v>4</v>
      </c>
      <c r="D5171" s="27">
        <v>2</v>
      </c>
      <c r="E5171" s="27">
        <v>0</v>
      </c>
      <c r="F5171" s="27">
        <v>1</v>
      </c>
      <c r="G5171" s="27">
        <v>1</v>
      </c>
      <c r="H5171" s="27">
        <v>0</v>
      </c>
      <c r="I5171" s="27">
        <v>4.5</v>
      </c>
      <c r="J5171" s="27">
        <v>2</v>
      </c>
      <c r="K5171" s="27">
        <v>2</v>
      </c>
      <c r="L5171" s="119"/>
      <c r="M5171" s="27">
        <f t="shared" si="163"/>
        <v>22.5</v>
      </c>
      <c r="N5171" s="27">
        <v>26</v>
      </c>
      <c r="O5171" s="185">
        <f t="shared" si="162"/>
        <v>0.26785714285714285</v>
      </c>
      <c r="P5171" s="55" t="s">
        <v>446</v>
      </c>
      <c r="Q5171" s="19" t="s">
        <v>1339</v>
      </c>
      <c r="R5171" s="41" t="s">
        <v>603</v>
      </c>
      <c r="S5171" s="19" t="s">
        <v>800</v>
      </c>
      <c r="T5171" s="28" t="s">
        <v>8181</v>
      </c>
      <c r="U5171" s="17">
        <v>7</v>
      </c>
      <c r="V5171" s="20" t="s">
        <v>593</v>
      </c>
      <c r="W5171" s="18" t="s">
        <v>8314</v>
      </c>
      <c r="X5171" s="18" t="s">
        <v>916</v>
      </c>
      <c r="Y5171" s="29" t="s">
        <v>1078</v>
      </c>
      <c r="Z5171" s="61"/>
    </row>
    <row r="5172" spans="1:267" s="161" customFormat="1" ht="19.5" customHeight="1" x14ac:dyDescent="0.25">
      <c r="A5172" s="42" t="s">
        <v>206</v>
      </c>
      <c r="B5172" s="27">
        <v>6</v>
      </c>
      <c r="C5172" s="27">
        <v>4</v>
      </c>
      <c r="D5172" s="27">
        <v>1.5</v>
      </c>
      <c r="E5172" s="27">
        <v>0</v>
      </c>
      <c r="F5172" s="27">
        <v>0</v>
      </c>
      <c r="G5172" s="27">
        <v>4</v>
      </c>
      <c r="H5172" s="27">
        <v>0</v>
      </c>
      <c r="I5172" s="27">
        <v>0</v>
      </c>
      <c r="J5172" s="27">
        <v>4</v>
      </c>
      <c r="K5172" s="27">
        <v>3</v>
      </c>
      <c r="L5172" s="119"/>
      <c r="M5172" s="27">
        <f t="shared" si="163"/>
        <v>22.5</v>
      </c>
      <c r="N5172" s="27">
        <v>7</v>
      </c>
      <c r="O5172" s="185">
        <f t="shared" si="162"/>
        <v>0.26785714285714285</v>
      </c>
      <c r="P5172" s="55" t="s">
        <v>446</v>
      </c>
      <c r="Q5172" s="19" t="s">
        <v>1352</v>
      </c>
      <c r="R5172" s="41" t="s">
        <v>969</v>
      </c>
      <c r="S5172" s="19" t="s">
        <v>626</v>
      </c>
      <c r="T5172" s="28" t="s">
        <v>6284</v>
      </c>
      <c r="U5172" s="17">
        <v>7</v>
      </c>
      <c r="V5172" s="20" t="s">
        <v>2314</v>
      </c>
      <c r="W5172" s="18" t="s">
        <v>6301</v>
      </c>
      <c r="X5172" s="18" t="s">
        <v>916</v>
      </c>
      <c r="Y5172" s="29" t="s">
        <v>486</v>
      </c>
      <c r="Z5172" s="61"/>
    </row>
    <row r="5173" spans="1:267" s="161" customFormat="1" ht="19.5" customHeight="1" x14ac:dyDescent="0.25">
      <c r="A5173" s="42" t="s">
        <v>224</v>
      </c>
      <c r="B5173" s="27">
        <v>7</v>
      </c>
      <c r="C5173" s="27">
        <v>4</v>
      </c>
      <c r="D5173" s="27">
        <v>2</v>
      </c>
      <c r="E5173" s="27">
        <v>0</v>
      </c>
      <c r="F5173" s="27">
        <v>0</v>
      </c>
      <c r="G5173" s="27">
        <v>1</v>
      </c>
      <c r="H5173" s="27">
        <v>0</v>
      </c>
      <c r="I5173" s="27">
        <v>5.5</v>
      </c>
      <c r="J5173" s="27">
        <v>0</v>
      </c>
      <c r="K5173" s="27">
        <v>3</v>
      </c>
      <c r="L5173" s="119"/>
      <c r="M5173" s="27">
        <f t="shared" si="163"/>
        <v>22.5</v>
      </c>
      <c r="N5173" s="27">
        <v>24</v>
      </c>
      <c r="O5173" s="185">
        <f t="shared" si="162"/>
        <v>0.26785714285714285</v>
      </c>
      <c r="P5173" s="55" t="s">
        <v>446</v>
      </c>
      <c r="Q5173" s="19" t="s">
        <v>8069</v>
      </c>
      <c r="R5173" s="41" t="s">
        <v>586</v>
      </c>
      <c r="S5173" s="19" t="s">
        <v>1283</v>
      </c>
      <c r="T5173" s="28" t="s">
        <v>7778</v>
      </c>
      <c r="U5173" s="17">
        <v>7</v>
      </c>
      <c r="V5173" s="20" t="s">
        <v>609</v>
      </c>
      <c r="W5173" s="18" t="s">
        <v>8060</v>
      </c>
      <c r="X5173" s="18" t="s">
        <v>1224</v>
      </c>
      <c r="Y5173" s="29" t="s">
        <v>469</v>
      </c>
      <c r="Z5173" s="61"/>
    </row>
    <row r="5174" spans="1:267" s="161" customFormat="1" ht="19.5" customHeight="1" x14ac:dyDescent="0.25">
      <c r="A5174" s="204" t="s">
        <v>223</v>
      </c>
      <c r="B5174" s="140">
        <v>6</v>
      </c>
      <c r="C5174" s="140">
        <v>4</v>
      </c>
      <c r="D5174" s="140">
        <v>7</v>
      </c>
      <c r="E5174" s="140">
        <v>0</v>
      </c>
      <c r="F5174" s="140">
        <v>0</v>
      </c>
      <c r="G5174" s="140">
        <v>1</v>
      </c>
      <c r="H5174" s="140">
        <v>0</v>
      </c>
      <c r="I5174" s="140">
        <v>3.5</v>
      </c>
      <c r="J5174" s="140">
        <v>0</v>
      </c>
      <c r="K5174" s="140">
        <v>1</v>
      </c>
      <c r="L5174" s="205"/>
      <c r="M5174" s="27">
        <f t="shared" si="163"/>
        <v>22.5</v>
      </c>
      <c r="N5174" s="140">
        <v>13</v>
      </c>
      <c r="O5174" s="185">
        <f t="shared" si="162"/>
        <v>0.26785714285714285</v>
      </c>
      <c r="P5174" s="203" t="s">
        <v>446</v>
      </c>
      <c r="Q5174" s="125" t="s">
        <v>7406</v>
      </c>
      <c r="R5174" s="126" t="s">
        <v>7407</v>
      </c>
      <c r="S5174" s="125" t="s">
        <v>530</v>
      </c>
      <c r="T5174" s="141" t="s">
        <v>7345</v>
      </c>
      <c r="U5174" s="206">
        <v>7</v>
      </c>
      <c r="V5174" s="206">
        <v>4</v>
      </c>
      <c r="W5174" s="40" t="s">
        <v>7369</v>
      </c>
      <c r="X5174" s="40" t="s">
        <v>4268</v>
      </c>
      <c r="Y5174" s="194" t="s">
        <v>466</v>
      </c>
      <c r="Z5174" s="61"/>
    </row>
    <row r="5175" spans="1:267" s="161" customFormat="1" ht="19.5" customHeight="1" x14ac:dyDescent="0.25">
      <c r="A5175" s="42" t="s">
        <v>241</v>
      </c>
      <c r="B5175" s="27">
        <v>6</v>
      </c>
      <c r="C5175" s="27">
        <v>3</v>
      </c>
      <c r="D5175" s="27">
        <v>8</v>
      </c>
      <c r="E5175" s="27">
        <v>0</v>
      </c>
      <c r="F5175" s="27">
        <v>0</v>
      </c>
      <c r="G5175" s="27">
        <v>2</v>
      </c>
      <c r="H5175" s="27">
        <v>0</v>
      </c>
      <c r="I5175" s="27">
        <v>2.5</v>
      </c>
      <c r="J5175" s="27">
        <v>0</v>
      </c>
      <c r="K5175" s="27">
        <v>1</v>
      </c>
      <c r="L5175" s="119"/>
      <c r="M5175" s="27">
        <f t="shared" si="163"/>
        <v>22.5</v>
      </c>
      <c r="N5175" s="27">
        <v>14</v>
      </c>
      <c r="O5175" s="185">
        <f t="shared" si="162"/>
        <v>0.26785714285714285</v>
      </c>
      <c r="P5175" s="55" t="s">
        <v>446</v>
      </c>
      <c r="Q5175" s="19" t="s">
        <v>6078</v>
      </c>
      <c r="R5175" s="41" t="s">
        <v>503</v>
      </c>
      <c r="S5175" s="19" t="s">
        <v>486</v>
      </c>
      <c r="T5175" s="28" t="s">
        <v>8947</v>
      </c>
      <c r="U5175" s="17">
        <v>7</v>
      </c>
      <c r="V5175" s="20" t="s">
        <v>498</v>
      </c>
      <c r="W5175" s="18" t="s">
        <v>5970</v>
      </c>
      <c r="X5175" s="18" t="s">
        <v>916</v>
      </c>
      <c r="Y5175" s="29" t="s">
        <v>800</v>
      </c>
      <c r="Z5175" s="61"/>
    </row>
    <row r="5176" spans="1:267" s="161" customFormat="1" ht="19.5" customHeight="1" x14ac:dyDescent="0.25">
      <c r="A5176" s="42" t="s">
        <v>202</v>
      </c>
      <c r="B5176" s="27">
        <v>7</v>
      </c>
      <c r="C5176" s="27">
        <v>3</v>
      </c>
      <c r="D5176" s="27">
        <v>2</v>
      </c>
      <c r="E5176" s="27">
        <v>0</v>
      </c>
      <c r="F5176" s="27">
        <v>2</v>
      </c>
      <c r="G5176" s="27">
        <v>1</v>
      </c>
      <c r="H5176" s="27">
        <v>0</v>
      </c>
      <c r="I5176" s="27">
        <v>4.5</v>
      </c>
      <c r="J5176" s="27">
        <v>0</v>
      </c>
      <c r="K5176" s="27">
        <v>3</v>
      </c>
      <c r="L5176" s="119"/>
      <c r="M5176" s="27">
        <f t="shared" si="163"/>
        <v>22.5</v>
      </c>
      <c r="N5176" s="27">
        <v>6</v>
      </c>
      <c r="O5176" s="185">
        <f t="shared" si="162"/>
        <v>0.26785714285714285</v>
      </c>
      <c r="P5176" s="55" t="s">
        <v>446</v>
      </c>
      <c r="Q5176" s="19" t="s">
        <v>7508</v>
      </c>
      <c r="R5176" s="41" t="s">
        <v>715</v>
      </c>
      <c r="S5176" s="19" t="s">
        <v>565</v>
      </c>
      <c r="T5176" s="28" t="s">
        <v>7521</v>
      </c>
      <c r="U5176" s="17">
        <v>7</v>
      </c>
      <c r="V5176" s="20" t="s">
        <v>682</v>
      </c>
      <c r="W5176" s="18" t="s">
        <v>7507</v>
      </c>
      <c r="X5176" s="18" t="s">
        <v>1224</v>
      </c>
      <c r="Y5176" s="29" t="s">
        <v>605</v>
      </c>
      <c r="Z5176" s="61"/>
    </row>
    <row r="5177" spans="1:267" s="161" customFormat="1" ht="19.5" customHeight="1" x14ac:dyDescent="0.25">
      <c r="A5177" s="42" t="s">
        <v>225</v>
      </c>
      <c r="B5177" s="27">
        <v>7</v>
      </c>
      <c r="C5177" s="27">
        <v>0</v>
      </c>
      <c r="D5177" s="27">
        <v>3</v>
      </c>
      <c r="E5177" s="27">
        <v>0</v>
      </c>
      <c r="F5177" s="27">
        <v>1</v>
      </c>
      <c r="G5177" s="27">
        <v>2</v>
      </c>
      <c r="H5177" s="27">
        <v>1</v>
      </c>
      <c r="I5177" s="27">
        <v>2.5</v>
      </c>
      <c r="J5177" s="27">
        <v>4</v>
      </c>
      <c r="K5177" s="27">
        <v>2</v>
      </c>
      <c r="L5177" s="119"/>
      <c r="M5177" s="27">
        <f t="shared" si="163"/>
        <v>22.5</v>
      </c>
      <c r="N5177" s="27">
        <v>11</v>
      </c>
      <c r="O5177" s="185">
        <f t="shared" si="162"/>
        <v>0.26785714285714285</v>
      </c>
      <c r="P5177" s="55" t="s">
        <v>446</v>
      </c>
      <c r="Q5177" s="19" t="s">
        <v>5000</v>
      </c>
      <c r="R5177" s="41" t="s">
        <v>5001</v>
      </c>
      <c r="S5177" s="19" t="s">
        <v>469</v>
      </c>
      <c r="T5177" s="28" t="s">
        <v>3662</v>
      </c>
      <c r="U5177" s="17">
        <v>7</v>
      </c>
      <c r="V5177" s="20" t="s">
        <v>682</v>
      </c>
      <c r="W5177" s="18" t="s">
        <v>696</v>
      </c>
      <c r="X5177" s="18" t="s">
        <v>632</v>
      </c>
      <c r="Y5177" s="29" t="s">
        <v>486</v>
      </c>
      <c r="Z5177" s="61"/>
    </row>
    <row r="5178" spans="1:267" s="161" customFormat="1" ht="19.5" customHeight="1" x14ac:dyDescent="0.25">
      <c r="A5178" s="42" t="s">
        <v>232</v>
      </c>
      <c r="B5178" s="27">
        <v>8</v>
      </c>
      <c r="C5178" s="27">
        <v>0</v>
      </c>
      <c r="D5178" s="27">
        <v>3</v>
      </c>
      <c r="E5178" s="27">
        <v>0</v>
      </c>
      <c r="F5178" s="27">
        <v>1</v>
      </c>
      <c r="G5178" s="27">
        <v>2</v>
      </c>
      <c r="H5178" s="27">
        <v>0</v>
      </c>
      <c r="I5178" s="27">
        <v>5.5</v>
      </c>
      <c r="J5178" s="27">
        <v>0</v>
      </c>
      <c r="K5178" s="27">
        <v>3</v>
      </c>
      <c r="L5178" s="119"/>
      <c r="M5178" s="27">
        <f t="shared" si="163"/>
        <v>22.5</v>
      </c>
      <c r="N5178" s="27">
        <v>26</v>
      </c>
      <c r="O5178" s="185">
        <f t="shared" si="162"/>
        <v>0.26785714285714285</v>
      </c>
      <c r="P5178" s="55" t="s">
        <v>446</v>
      </c>
      <c r="Q5178" s="19" t="s">
        <v>8339</v>
      </c>
      <c r="R5178" s="41" t="s">
        <v>8204</v>
      </c>
      <c r="S5178" s="19" t="s">
        <v>452</v>
      </c>
      <c r="T5178" s="28" t="s">
        <v>8181</v>
      </c>
      <c r="U5178" s="17">
        <v>7</v>
      </c>
      <c r="V5178" s="20" t="s">
        <v>8324</v>
      </c>
      <c r="W5178" s="18" t="s">
        <v>1253</v>
      </c>
      <c r="X5178" s="18" t="s">
        <v>1956</v>
      </c>
      <c r="Y5178" s="29" t="s">
        <v>474</v>
      </c>
      <c r="Z5178" s="61"/>
    </row>
    <row r="5179" spans="1:267" s="161" customFormat="1" ht="19.5" customHeight="1" x14ac:dyDescent="0.25">
      <c r="A5179" s="42" t="s">
        <v>208</v>
      </c>
      <c r="B5179" s="27">
        <v>5</v>
      </c>
      <c r="C5179" s="27">
        <v>4</v>
      </c>
      <c r="D5179" s="27">
        <v>4</v>
      </c>
      <c r="E5179" s="27">
        <v>0</v>
      </c>
      <c r="F5179" s="27">
        <v>0</v>
      </c>
      <c r="G5179" s="27">
        <v>0</v>
      </c>
      <c r="H5179" s="27">
        <v>0</v>
      </c>
      <c r="I5179" s="27">
        <v>5.5</v>
      </c>
      <c r="J5179" s="27">
        <v>2</v>
      </c>
      <c r="K5179" s="27">
        <v>2</v>
      </c>
      <c r="L5179" s="119"/>
      <c r="M5179" s="27">
        <f t="shared" si="163"/>
        <v>22.5</v>
      </c>
      <c r="N5179" s="27">
        <v>7</v>
      </c>
      <c r="O5179" s="185">
        <f t="shared" si="162"/>
        <v>0.26785714285714285</v>
      </c>
      <c r="P5179" s="55" t="s">
        <v>446</v>
      </c>
      <c r="Q5179" s="19" t="s">
        <v>6261</v>
      </c>
      <c r="R5179" s="41" t="s">
        <v>481</v>
      </c>
      <c r="S5179" s="19" t="s">
        <v>504</v>
      </c>
      <c r="T5179" s="28" t="s">
        <v>6226</v>
      </c>
      <c r="U5179" s="17">
        <v>7</v>
      </c>
      <c r="V5179" s="20" t="s">
        <v>519</v>
      </c>
      <c r="W5179" s="18" t="s">
        <v>6237</v>
      </c>
      <c r="X5179" s="18" t="s">
        <v>6238</v>
      </c>
      <c r="Y5179" s="29" t="s">
        <v>628</v>
      </c>
      <c r="Z5179" s="61"/>
    </row>
    <row r="5180" spans="1:267" s="161" customFormat="1" ht="19.5" customHeight="1" x14ac:dyDescent="0.25">
      <c r="A5180" s="42" t="s">
        <v>221</v>
      </c>
      <c r="B5180" s="27">
        <v>4</v>
      </c>
      <c r="C5180" s="27">
        <v>5</v>
      </c>
      <c r="D5180" s="27">
        <v>0.5</v>
      </c>
      <c r="E5180" s="27">
        <v>0</v>
      </c>
      <c r="F5180" s="27">
        <v>1</v>
      </c>
      <c r="G5180" s="27">
        <v>3</v>
      </c>
      <c r="H5180" s="27">
        <v>1</v>
      </c>
      <c r="I5180" s="27">
        <v>5</v>
      </c>
      <c r="J5180" s="27">
        <v>0</v>
      </c>
      <c r="K5180" s="27">
        <v>3</v>
      </c>
      <c r="L5180" s="119"/>
      <c r="M5180" s="27">
        <f t="shared" si="163"/>
        <v>22.5</v>
      </c>
      <c r="N5180" s="27">
        <v>15</v>
      </c>
      <c r="O5180" s="185">
        <f t="shared" si="162"/>
        <v>0.26785714285714285</v>
      </c>
      <c r="P5180" s="55" t="s">
        <v>446</v>
      </c>
      <c r="Q5180" s="19" t="s">
        <v>7661</v>
      </c>
      <c r="R5180" s="41" t="s">
        <v>635</v>
      </c>
      <c r="S5180" s="19"/>
      <c r="T5180" s="28" t="s">
        <v>7641</v>
      </c>
      <c r="U5180" s="17">
        <v>7</v>
      </c>
      <c r="V5180" s="20" t="s">
        <v>637</v>
      </c>
      <c r="W5180" s="18" t="s">
        <v>7646</v>
      </c>
      <c r="X5180" s="18" t="s">
        <v>1403</v>
      </c>
      <c r="Y5180" s="29" t="s">
        <v>569</v>
      </c>
      <c r="Z5180" s="61"/>
    </row>
    <row r="5181" spans="1:267" s="161" customFormat="1" ht="19.5" customHeight="1" x14ac:dyDescent="0.25">
      <c r="A5181" s="42" t="s">
        <v>221</v>
      </c>
      <c r="B5181" s="27">
        <v>4</v>
      </c>
      <c r="C5181" s="27">
        <v>5</v>
      </c>
      <c r="D5181" s="27">
        <v>0.5</v>
      </c>
      <c r="E5181" s="27">
        <v>0</v>
      </c>
      <c r="F5181" s="27">
        <v>1</v>
      </c>
      <c r="G5181" s="27">
        <v>3</v>
      </c>
      <c r="H5181" s="27">
        <v>1</v>
      </c>
      <c r="I5181" s="27">
        <v>5</v>
      </c>
      <c r="J5181" s="27">
        <v>0</v>
      </c>
      <c r="K5181" s="27">
        <v>3</v>
      </c>
      <c r="L5181" s="119"/>
      <c r="M5181" s="27">
        <f t="shared" si="163"/>
        <v>22.5</v>
      </c>
      <c r="N5181" s="27">
        <v>15</v>
      </c>
      <c r="O5181" s="185">
        <f t="shared" si="162"/>
        <v>0.26785714285714285</v>
      </c>
      <c r="P5181" s="55" t="s">
        <v>446</v>
      </c>
      <c r="Q5181" s="19" t="s">
        <v>7661</v>
      </c>
      <c r="R5181" s="41" t="s">
        <v>635</v>
      </c>
      <c r="S5181" s="19"/>
      <c r="T5181" s="28" t="s">
        <v>7641</v>
      </c>
      <c r="U5181" s="17">
        <v>7</v>
      </c>
      <c r="V5181" s="20" t="s">
        <v>637</v>
      </c>
      <c r="W5181" s="18" t="s">
        <v>7646</v>
      </c>
      <c r="X5181" s="18" t="s">
        <v>1403</v>
      </c>
      <c r="Y5181" s="29" t="s">
        <v>569</v>
      </c>
      <c r="Z5181" s="61"/>
    </row>
    <row r="5182" spans="1:267" s="161" customFormat="1" ht="19.5" customHeight="1" x14ac:dyDescent="0.25">
      <c r="A5182" s="42" t="s">
        <v>243</v>
      </c>
      <c r="B5182" s="27">
        <v>9</v>
      </c>
      <c r="C5182" s="27">
        <v>3</v>
      </c>
      <c r="D5182" s="27">
        <v>1</v>
      </c>
      <c r="E5182" s="27">
        <v>0</v>
      </c>
      <c r="F5182" s="27">
        <v>3</v>
      </c>
      <c r="G5182" s="27">
        <v>0</v>
      </c>
      <c r="H5182" s="27">
        <v>0</v>
      </c>
      <c r="I5182" s="27">
        <v>5</v>
      </c>
      <c r="J5182" s="27">
        <v>0</v>
      </c>
      <c r="K5182" s="27">
        <v>1</v>
      </c>
      <c r="L5182" s="119"/>
      <c r="M5182" s="27">
        <f t="shared" si="163"/>
        <v>22</v>
      </c>
      <c r="N5182" s="27">
        <v>15</v>
      </c>
      <c r="O5182" s="185">
        <f t="shared" si="162"/>
        <v>0.26190476190476192</v>
      </c>
      <c r="P5182" s="55" t="s">
        <v>446</v>
      </c>
      <c r="Q5182" s="19" t="s">
        <v>6080</v>
      </c>
      <c r="R5182" s="41" t="s">
        <v>459</v>
      </c>
      <c r="S5182" s="19" t="s">
        <v>636</v>
      </c>
      <c r="T5182" s="28" t="s">
        <v>8947</v>
      </c>
      <c r="U5182" s="17">
        <v>7</v>
      </c>
      <c r="V5182" s="20" t="s">
        <v>498</v>
      </c>
      <c r="W5182" s="18" t="s">
        <v>5970</v>
      </c>
      <c r="X5182" s="18" t="s">
        <v>916</v>
      </c>
      <c r="Y5182" s="29" t="s">
        <v>800</v>
      </c>
      <c r="Z5182" s="61"/>
    </row>
    <row r="5183" spans="1:267" s="161" customFormat="1" ht="19.5" customHeight="1" x14ac:dyDescent="0.25">
      <c r="A5183" s="42" t="s">
        <v>232</v>
      </c>
      <c r="B5183" s="27">
        <v>4</v>
      </c>
      <c r="C5183" s="27">
        <v>4</v>
      </c>
      <c r="D5183" s="27">
        <v>2</v>
      </c>
      <c r="E5183" s="27">
        <v>4</v>
      </c>
      <c r="F5183" s="27">
        <v>1</v>
      </c>
      <c r="G5183" s="27">
        <v>3</v>
      </c>
      <c r="H5183" s="27">
        <v>0</v>
      </c>
      <c r="I5183" s="27">
        <v>4</v>
      </c>
      <c r="J5183" s="27">
        <v>0</v>
      </c>
      <c r="K5183" s="27">
        <v>0</v>
      </c>
      <c r="L5183" s="119"/>
      <c r="M5183" s="27">
        <f t="shared" si="163"/>
        <v>22</v>
      </c>
      <c r="N5183" s="27">
        <v>24</v>
      </c>
      <c r="O5183" s="185">
        <f t="shared" ref="O5183:O5246" si="164">M5183/84</f>
        <v>0.26190476190476192</v>
      </c>
      <c r="P5183" s="55" t="s">
        <v>446</v>
      </c>
      <c r="Q5183" s="19" t="s">
        <v>8070</v>
      </c>
      <c r="R5183" s="41" t="s">
        <v>520</v>
      </c>
      <c r="S5183" s="19" t="s">
        <v>8071</v>
      </c>
      <c r="T5183" s="28" t="s">
        <v>7778</v>
      </c>
      <c r="U5183" s="17">
        <v>7</v>
      </c>
      <c r="V5183" s="20" t="s">
        <v>682</v>
      </c>
      <c r="W5183" s="18" t="s">
        <v>3985</v>
      </c>
      <c r="X5183" s="18" t="s">
        <v>8058</v>
      </c>
      <c r="Y5183" s="29" t="s">
        <v>569</v>
      </c>
      <c r="Z5183" s="61"/>
    </row>
    <row r="5184" spans="1:267" s="161" customFormat="1" ht="19.5" customHeight="1" x14ac:dyDescent="0.25">
      <c r="A5184" s="60" t="s">
        <v>226</v>
      </c>
      <c r="B5184" s="31">
        <v>7</v>
      </c>
      <c r="C5184" s="31">
        <v>2</v>
      </c>
      <c r="D5184" s="31">
        <v>4</v>
      </c>
      <c r="E5184" s="31">
        <v>0</v>
      </c>
      <c r="F5184" s="31">
        <v>2</v>
      </c>
      <c r="G5184" s="31">
        <v>3</v>
      </c>
      <c r="H5184" s="31">
        <v>0</v>
      </c>
      <c r="I5184" s="31">
        <v>4</v>
      </c>
      <c r="J5184" s="31">
        <v>0</v>
      </c>
      <c r="K5184" s="31">
        <v>0</v>
      </c>
      <c r="L5184" s="128"/>
      <c r="M5184" s="27">
        <f t="shared" si="163"/>
        <v>22</v>
      </c>
      <c r="N5184" s="31">
        <v>6</v>
      </c>
      <c r="O5184" s="185">
        <f t="shared" si="164"/>
        <v>0.26190476190476192</v>
      </c>
      <c r="P5184" s="65" t="s">
        <v>446</v>
      </c>
      <c r="Q5184" s="19" t="s">
        <v>2394</v>
      </c>
      <c r="R5184" s="41" t="s">
        <v>579</v>
      </c>
      <c r="S5184" s="19" t="s">
        <v>605</v>
      </c>
      <c r="T5184" s="40" t="s">
        <v>3663</v>
      </c>
      <c r="U5184" s="32">
        <v>7</v>
      </c>
      <c r="V5184" s="20" t="s">
        <v>593</v>
      </c>
      <c r="W5184" s="33" t="s">
        <v>2022</v>
      </c>
      <c r="X5184" s="33" t="s">
        <v>651</v>
      </c>
      <c r="Y5184" s="34" t="s">
        <v>710</v>
      </c>
      <c r="Z5184" s="186"/>
      <c r="AA5184" s="187"/>
      <c r="AB5184" s="187"/>
      <c r="AC5184" s="187"/>
      <c r="AD5184" s="187"/>
      <c r="AE5184" s="187"/>
      <c r="AF5184" s="187"/>
      <c r="AG5184" s="187"/>
      <c r="AH5184" s="187"/>
      <c r="AI5184" s="187"/>
      <c r="AJ5184" s="187"/>
      <c r="AK5184" s="187"/>
      <c r="AL5184" s="187"/>
      <c r="AM5184" s="187"/>
      <c r="AN5184" s="187"/>
      <c r="AO5184" s="187"/>
      <c r="AP5184" s="187"/>
      <c r="AQ5184" s="187"/>
      <c r="AR5184" s="187"/>
      <c r="AS5184" s="187"/>
      <c r="AT5184" s="187"/>
      <c r="AU5184" s="187"/>
      <c r="AV5184" s="187"/>
      <c r="AW5184" s="187"/>
      <c r="AX5184" s="187"/>
      <c r="AY5184" s="187"/>
      <c r="AZ5184" s="187"/>
      <c r="BA5184" s="187"/>
      <c r="BB5184" s="187"/>
      <c r="BC5184" s="187"/>
      <c r="BD5184" s="187"/>
      <c r="BE5184" s="187"/>
      <c r="BF5184" s="187"/>
      <c r="BG5184" s="187"/>
      <c r="BH5184" s="187"/>
      <c r="BI5184" s="187"/>
      <c r="BJ5184" s="187"/>
      <c r="BK5184" s="187"/>
      <c r="BL5184" s="187"/>
      <c r="BM5184" s="187"/>
      <c r="BN5184" s="187"/>
      <c r="BO5184" s="187"/>
      <c r="BP5184" s="187"/>
      <c r="BQ5184" s="187"/>
      <c r="BR5184" s="187"/>
      <c r="BS5184" s="187"/>
      <c r="BT5184" s="187"/>
      <c r="BU5184" s="187"/>
      <c r="BV5184" s="187"/>
      <c r="BW5184" s="187"/>
      <c r="BX5184" s="187"/>
      <c r="BY5184" s="187"/>
      <c r="BZ5184" s="187"/>
      <c r="CA5184" s="187"/>
      <c r="CB5184" s="187"/>
      <c r="CC5184" s="187"/>
      <c r="CD5184" s="187"/>
      <c r="CE5184" s="187"/>
      <c r="CF5184" s="187"/>
      <c r="CG5184" s="187"/>
      <c r="CH5184" s="187"/>
      <c r="CI5184" s="187"/>
      <c r="CJ5184" s="187"/>
      <c r="CK5184" s="187"/>
      <c r="CL5184" s="187"/>
      <c r="CM5184" s="187"/>
      <c r="CN5184" s="187"/>
      <c r="CO5184" s="187"/>
      <c r="CP5184" s="187"/>
      <c r="CQ5184" s="187"/>
      <c r="CR5184" s="187"/>
      <c r="CS5184" s="187"/>
      <c r="CT5184" s="187"/>
      <c r="CU5184" s="187"/>
      <c r="CV5184" s="187"/>
      <c r="CW5184" s="187"/>
      <c r="CX5184" s="187"/>
      <c r="CY5184" s="187"/>
      <c r="CZ5184" s="187"/>
      <c r="DA5184" s="187"/>
      <c r="DB5184" s="187"/>
      <c r="DC5184" s="187"/>
      <c r="DD5184" s="187"/>
      <c r="DE5184" s="187"/>
      <c r="DF5184" s="187"/>
      <c r="DG5184" s="187"/>
      <c r="DH5184" s="187"/>
      <c r="DI5184" s="187"/>
      <c r="DJ5184" s="187"/>
      <c r="DK5184" s="187"/>
      <c r="DL5184" s="187"/>
      <c r="DM5184" s="187"/>
      <c r="DN5184" s="187"/>
      <c r="DO5184" s="187"/>
      <c r="DP5184" s="187"/>
      <c r="DQ5184" s="187"/>
      <c r="DR5184" s="187"/>
      <c r="DS5184" s="187"/>
      <c r="DT5184" s="187"/>
      <c r="DU5184" s="187"/>
      <c r="DV5184" s="187"/>
      <c r="DW5184" s="187"/>
      <c r="DX5184" s="187"/>
      <c r="DY5184" s="187"/>
      <c r="DZ5184" s="187"/>
      <c r="EA5184" s="187"/>
      <c r="EB5184" s="187"/>
      <c r="EC5184" s="187"/>
      <c r="ED5184" s="187"/>
      <c r="EE5184" s="187"/>
      <c r="EF5184" s="187"/>
      <c r="EG5184" s="187"/>
      <c r="EH5184" s="187"/>
      <c r="EI5184" s="187"/>
      <c r="EJ5184" s="187"/>
      <c r="EK5184" s="187"/>
      <c r="EL5184" s="187"/>
      <c r="EM5184" s="187"/>
      <c r="EN5184" s="187"/>
      <c r="EO5184" s="187"/>
      <c r="EP5184" s="187"/>
      <c r="EQ5184" s="187"/>
      <c r="ER5184" s="187"/>
      <c r="ES5184" s="187"/>
      <c r="ET5184" s="187"/>
      <c r="EU5184" s="187"/>
      <c r="EV5184" s="187"/>
      <c r="EW5184" s="187"/>
      <c r="EX5184" s="187"/>
      <c r="EY5184" s="187"/>
      <c r="EZ5184" s="187"/>
      <c r="FA5184" s="187"/>
      <c r="FB5184" s="187"/>
      <c r="FC5184" s="187"/>
      <c r="FD5184" s="187"/>
      <c r="FE5184" s="187"/>
      <c r="FF5184" s="187"/>
      <c r="FG5184" s="187"/>
      <c r="FH5184" s="187"/>
      <c r="FI5184" s="187"/>
      <c r="FJ5184" s="187"/>
      <c r="FK5184" s="187"/>
      <c r="FL5184" s="187"/>
      <c r="FM5184" s="187"/>
      <c r="FN5184" s="187"/>
      <c r="FO5184" s="187"/>
      <c r="FP5184" s="187"/>
      <c r="FQ5184" s="187"/>
      <c r="FR5184" s="187"/>
      <c r="FS5184" s="187"/>
      <c r="FT5184" s="187"/>
      <c r="FU5184" s="187"/>
      <c r="FV5184" s="187"/>
      <c r="FW5184" s="187"/>
      <c r="FX5184" s="187"/>
      <c r="FY5184" s="187"/>
      <c r="FZ5184" s="187"/>
      <c r="GA5184" s="187"/>
      <c r="GB5184" s="187"/>
      <c r="GC5184" s="187"/>
      <c r="GD5184" s="187"/>
      <c r="GE5184" s="187"/>
      <c r="GF5184" s="187"/>
      <c r="GG5184" s="187"/>
      <c r="GH5184" s="187"/>
      <c r="GI5184" s="187"/>
      <c r="GJ5184" s="187"/>
      <c r="GK5184" s="187"/>
      <c r="GL5184" s="187"/>
      <c r="GM5184" s="187"/>
      <c r="GN5184" s="187"/>
      <c r="GO5184" s="187"/>
      <c r="GP5184" s="187"/>
      <c r="GQ5184" s="187"/>
      <c r="GR5184" s="187"/>
      <c r="GS5184" s="187"/>
      <c r="GT5184" s="187"/>
      <c r="GU5184" s="187"/>
      <c r="GV5184" s="187"/>
      <c r="GW5184" s="187"/>
      <c r="GX5184" s="187"/>
      <c r="GY5184" s="187"/>
      <c r="GZ5184" s="187"/>
      <c r="HA5184" s="187"/>
      <c r="HB5184" s="187"/>
      <c r="HC5184" s="187"/>
      <c r="HD5184" s="187"/>
      <c r="HE5184" s="187"/>
      <c r="HF5184" s="187"/>
      <c r="HG5184" s="187"/>
      <c r="HH5184" s="187"/>
      <c r="HI5184" s="187"/>
      <c r="HJ5184" s="187"/>
      <c r="HK5184" s="187"/>
      <c r="HL5184" s="187"/>
      <c r="HM5184" s="187"/>
      <c r="HN5184" s="187"/>
      <c r="HO5184" s="187"/>
      <c r="HP5184" s="187"/>
      <c r="HQ5184" s="187"/>
      <c r="HR5184" s="187"/>
      <c r="HS5184" s="187"/>
      <c r="HT5184" s="187"/>
      <c r="HU5184" s="187"/>
      <c r="HV5184" s="187"/>
      <c r="HW5184" s="187"/>
      <c r="HX5184" s="187"/>
      <c r="HY5184" s="187"/>
      <c r="HZ5184" s="187"/>
      <c r="IA5184" s="187"/>
      <c r="IB5184" s="187"/>
      <c r="IC5184" s="187"/>
      <c r="ID5184" s="187"/>
      <c r="IE5184" s="187"/>
      <c r="IF5184" s="187"/>
      <c r="IG5184" s="187"/>
      <c r="IH5184" s="187"/>
      <c r="II5184" s="187"/>
      <c r="IJ5184" s="187"/>
      <c r="IK5184" s="187"/>
      <c r="IL5184" s="187"/>
      <c r="IM5184" s="187"/>
      <c r="IN5184" s="187"/>
      <c r="IO5184" s="187"/>
      <c r="IP5184" s="187"/>
      <c r="IQ5184" s="187"/>
      <c r="IR5184" s="187"/>
      <c r="IS5184" s="187"/>
      <c r="IT5184" s="187"/>
      <c r="IU5184" s="187"/>
      <c r="IV5184" s="187"/>
      <c r="IW5184" s="187"/>
      <c r="IX5184" s="187"/>
      <c r="IY5184" s="187"/>
      <c r="IZ5184" s="187"/>
      <c r="JA5184" s="187"/>
      <c r="JB5184" s="187"/>
      <c r="JC5184" s="187"/>
      <c r="JD5184" s="187"/>
      <c r="JE5184" s="187"/>
      <c r="JF5184" s="187"/>
      <c r="JG5184" s="187"/>
    </row>
    <row r="5185" spans="1:267" s="161" customFormat="1" ht="19.5" customHeight="1" x14ac:dyDescent="0.25">
      <c r="A5185" s="42" t="s">
        <v>224</v>
      </c>
      <c r="B5185" s="27">
        <v>8</v>
      </c>
      <c r="C5185" s="27">
        <v>3</v>
      </c>
      <c r="D5185" s="27">
        <v>5.5</v>
      </c>
      <c r="E5185" s="27">
        <v>0</v>
      </c>
      <c r="F5185" s="27">
        <v>1</v>
      </c>
      <c r="G5185" s="27">
        <v>1</v>
      </c>
      <c r="H5185" s="27">
        <v>0</v>
      </c>
      <c r="I5185" s="27">
        <v>3.5</v>
      </c>
      <c r="J5185" s="27">
        <v>0</v>
      </c>
      <c r="K5185" s="27">
        <v>0</v>
      </c>
      <c r="L5185" s="119"/>
      <c r="M5185" s="27">
        <f t="shared" si="163"/>
        <v>22</v>
      </c>
      <c r="N5185" s="27">
        <v>13</v>
      </c>
      <c r="O5185" s="185">
        <f t="shared" si="164"/>
        <v>0.26190476190476192</v>
      </c>
      <c r="P5185" s="55" t="s">
        <v>446</v>
      </c>
      <c r="Q5185" s="19" t="s">
        <v>5750</v>
      </c>
      <c r="R5185" s="41" t="s">
        <v>459</v>
      </c>
      <c r="S5185" s="19" t="s">
        <v>474</v>
      </c>
      <c r="T5185" s="28" t="s">
        <v>3665</v>
      </c>
      <c r="U5185" s="17">
        <v>7</v>
      </c>
      <c r="V5185" s="20" t="s">
        <v>5246</v>
      </c>
      <c r="W5185" s="18" t="s">
        <v>5741</v>
      </c>
      <c r="X5185" s="18" t="s">
        <v>1403</v>
      </c>
      <c r="Y5185" s="29" t="s">
        <v>452</v>
      </c>
      <c r="Z5185" s="61"/>
    </row>
    <row r="5186" spans="1:267" s="161" customFormat="1" ht="19.5" customHeight="1" x14ac:dyDescent="0.25">
      <c r="A5186" s="42" t="s">
        <v>211</v>
      </c>
      <c r="B5186" s="27">
        <v>8</v>
      </c>
      <c r="C5186" s="27">
        <v>8</v>
      </c>
      <c r="D5186" s="27">
        <v>1.5</v>
      </c>
      <c r="E5186" s="27">
        <v>0</v>
      </c>
      <c r="F5186" s="27">
        <v>0</v>
      </c>
      <c r="G5186" s="27">
        <v>2</v>
      </c>
      <c r="H5186" s="27">
        <v>0</v>
      </c>
      <c r="I5186" s="27">
        <v>1.5</v>
      </c>
      <c r="J5186" s="27">
        <v>0</v>
      </c>
      <c r="K5186" s="27">
        <v>1</v>
      </c>
      <c r="L5186" s="119"/>
      <c r="M5186" s="27">
        <f t="shared" si="163"/>
        <v>22</v>
      </c>
      <c r="N5186" s="27">
        <v>12</v>
      </c>
      <c r="O5186" s="185">
        <f t="shared" si="164"/>
        <v>0.26190476190476192</v>
      </c>
      <c r="P5186" s="55" t="s">
        <v>446</v>
      </c>
      <c r="Q5186" s="19" t="s">
        <v>545</v>
      </c>
      <c r="R5186" s="41" t="s">
        <v>488</v>
      </c>
      <c r="S5186" s="19" t="s">
        <v>486</v>
      </c>
      <c r="T5186" s="28" t="s">
        <v>7415</v>
      </c>
      <c r="U5186" s="17">
        <v>7</v>
      </c>
      <c r="V5186" s="20">
        <v>2</v>
      </c>
      <c r="W5186" s="18" t="s">
        <v>7416</v>
      </c>
      <c r="X5186" s="18" t="s">
        <v>867</v>
      </c>
      <c r="Y5186" s="29" t="s">
        <v>513</v>
      </c>
      <c r="Z5186" s="61"/>
    </row>
    <row r="5187" spans="1:267" s="161" customFormat="1" ht="19.5" customHeight="1" x14ac:dyDescent="0.25">
      <c r="A5187" s="42" t="s">
        <v>206</v>
      </c>
      <c r="B5187" s="27">
        <v>2</v>
      </c>
      <c r="C5187" s="27">
        <v>1</v>
      </c>
      <c r="D5187" s="27">
        <v>3</v>
      </c>
      <c r="E5187" s="27">
        <v>4</v>
      </c>
      <c r="F5187" s="27">
        <v>1</v>
      </c>
      <c r="G5187" s="27">
        <v>3</v>
      </c>
      <c r="H5187" s="27">
        <v>4</v>
      </c>
      <c r="I5187" s="27">
        <v>0</v>
      </c>
      <c r="J5187" s="27">
        <v>4</v>
      </c>
      <c r="K5187" s="27">
        <v>0</v>
      </c>
      <c r="L5187" s="119"/>
      <c r="M5187" s="27">
        <f t="shared" si="163"/>
        <v>22</v>
      </c>
      <c r="N5187" s="27">
        <v>12</v>
      </c>
      <c r="O5187" s="185">
        <f t="shared" si="164"/>
        <v>0.26190476190476192</v>
      </c>
      <c r="P5187" s="55" t="s">
        <v>446</v>
      </c>
      <c r="Q5187" s="19" t="s">
        <v>5002</v>
      </c>
      <c r="R5187" s="41" t="s">
        <v>483</v>
      </c>
      <c r="S5187" s="19" t="s">
        <v>803</v>
      </c>
      <c r="T5187" s="28" t="s">
        <v>3662</v>
      </c>
      <c r="U5187" s="17">
        <v>7</v>
      </c>
      <c r="V5187" s="20" t="s">
        <v>682</v>
      </c>
      <c r="W5187" s="18" t="s">
        <v>696</v>
      </c>
      <c r="X5187" s="18" t="s">
        <v>632</v>
      </c>
      <c r="Y5187" s="29" t="s">
        <v>486</v>
      </c>
      <c r="Z5187" s="61"/>
    </row>
    <row r="5188" spans="1:267" s="161" customFormat="1" ht="19.5" customHeight="1" x14ac:dyDescent="0.25">
      <c r="A5188" s="42" t="s">
        <v>215</v>
      </c>
      <c r="B5188" s="27">
        <v>7</v>
      </c>
      <c r="C5188" s="27">
        <v>1</v>
      </c>
      <c r="D5188" s="27">
        <v>5</v>
      </c>
      <c r="E5188" s="27">
        <v>0</v>
      </c>
      <c r="F5188" s="27">
        <v>1</v>
      </c>
      <c r="G5188" s="27">
        <v>1</v>
      </c>
      <c r="H5188" s="27">
        <v>0</v>
      </c>
      <c r="I5188" s="27">
        <v>5</v>
      </c>
      <c r="J5188" s="27">
        <v>2</v>
      </c>
      <c r="K5188" s="27">
        <v>0</v>
      </c>
      <c r="L5188" s="119"/>
      <c r="M5188" s="27">
        <f t="shared" si="163"/>
        <v>22</v>
      </c>
      <c r="N5188" s="27">
        <v>11</v>
      </c>
      <c r="O5188" s="185">
        <f t="shared" si="164"/>
        <v>0.26190476190476192</v>
      </c>
      <c r="P5188" s="55" t="s">
        <v>446</v>
      </c>
      <c r="Q5188" s="19" t="s">
        <v>2545</v>
      </c>
      <c r="R5188" s="41" t="s">
        <v>635</v>
      </c>
      <c r="S5188" s="19" t="s">
        <v>2094</v>
      </c>
      <c r="T5188" s="28" t="s">
        <v>2445</v>
      </c>
      <c r="U5188" s="17">
        <v>7</v>
      </c>
      <c r="V5188" s="20" t="s">
        <v>519</v>
      </c>
      <c r="W5188" s="18" t="s">
        <v>2486</v>
      </c>
      <c r="X5188" s="18" t="s">
        <v>855</v>
      </c>
      <c r="Y5188" s="29" t="s">
        <v>474</v>
      </c>
      <c r="Z5188" s="61"/>
    </row>
    <row r="5189" spans="1:267" s="161" customFormat="1" ht="19.5" customHeight="1" x14ac:dyDescent="0.25">
      <c r="A5189" s="42" t="s">
        <v>202</v>
      </c>
      <c r="B5189" s="27">
        <v>8</v>
      </c>
      <c r="C5189" s="27">
        <v>3</v>
      </c>
      <c r="D5189" s="27">
        <v>2.5</v>
      </c>
      <c r="E5189" s="27">
        <v>0</v>
      </c>
      <c r="F5189" s="27">
        <v>0</v>
      </c>
      <c r="G5189" s="27">
        <v>1</v>
      </c>
      <c r="H5189" s="27">
        <v>0</v>
      </c>
      <c r="I5189" s="27">
        <v>5.5</v>
      </c>
      <c r="J5189" s="27">
        <v>0</v>
      </c>
      <c r="K5189" s="27">
        <v>2</v>
      </c>
      <c r="L5189" s="119"/>
      <c r="M5189" s="27">
        <f t="shared" si="163"/>
        <v>22</v>
      </c>
      <c r="N5189" s="27">
        <v>3</v>
      </c>
      <c r="O5189" s="185">
        <f t="shared" si="164"/>
        <v>0.26190476190476192</v>
      </c>
      <c r="P5189" s="55" t="s">
        <v>446</v>
      </c>
      <c r="Q5189" s="19" t="s">
        <v>6655</v>
      </c>
      <c r="R5189" s="41" t="s">
        <v>1619</v>
      </c>
      <c r="S5189" s="19" t="s">
        <v>556</v>
      </c>
      <c r="T5189" s="28" t="s">
        <v>6527</v>
      </c>
      <c r="U5189" s="17">
        <v>7</v>
      </c>
      <c r="V5189" s="20" t="s">
        <v>637</v>
      </c>
      <c r="W5189" s="18" t="s">
        <v>1859</v>
      </c>
      <c r="X5189" s="18" t="s">
        <v>476</v>
      </c>
      <c r="Y5189" s="29" t="s">
        <v>599</v>
      </c>
      <c r="Z5189" s="61"/>
    </row>
    <row r="5190" spans="1:267" s="161" customFormat="1" ht="19.5" customHeight="1" x14ac:dyDescent="0.25">
      <c r="A5190" s="50" t="s">
        <v>229</v>
      </c>
      <c r="B5190" s="27">
        <v>8</v>
      </c>
      <c r="C5190" s="27">
        <v>4</v>
      </c>
      <c r="D5190" s="27">
        <v>3.5</v>
      </c>
      <c r="E5190" s="27">
        <v>0</v>
      </c>
      <c r="F5190" s="27">
        <v>1</v>
      </c>
      <c r="G5190" s="27">
        <v>0</v>
      </c>
      <c r="H5190" s="27">
        <v>0</v>
      </c>
      <c r="I5190" s="27">
        <v>5.5</v>
      </c>
      <c r="J5190" s="27">
        <v>0</v>
      </c>
      <c r="K5190" s="27">
        <v>0</v>
      </c>
      <c r="L5190" s="112"/>
      <c r="M5190" s="27">
        <f t="shared" si="163"/>
        <v>22</v>
      </c>
      <c r="N5190" s="27">
        <v>16</v>
      </c>
      <c r="O5190" s="185">
        <f t="shared" si="164"/>
        <v>0.26190476190476192</v>
      </c>
      <c r="P5190" s="55" t="s">
        <v>446</v>
      </c>
      <c r="Q5190" s="19" t="s">
        <v>4282</v>
      </c>
      <c r="R5190" s="41" t="s">
        <v>525</v>
      </c>
      <c r="S5190" s="19" t="s">
        <v>559</v>
      </c>
      <c r="T5190" s="28" t="s">
        <v>7641</v>
      </c>
      <c r="U5190" s="17">
        <v>7</v>
      </c>
      <c r="V5190" s="20" t="s">
        <v>637</v>
      </c>
      <c r="W5190" s="18" t="s">
        <v>7646</v>
      </c>
      <c r="X5190" s="18" t="s">
        <v>1403</v>
      </c>
      <c r="Y5190" s="29" t="s">
        <v>569</v>
      </c>
      <c r="Z5190" s="61"/>
    </row>
    <row r="5191" spans="1:267" s="161" customFormat="1" ht="19.5" customHeight="1" x14ac:dyDescent="0.25">
      <c r="A5191" s="50" t="s">
        <v>229</v>
      </c>
      <c r="B5191" s="27">
        <v>8</v>
      </c>
      <c r="C5191" s="27">
        <v>4</v>
      </c>
      <c r="D5191" s="27">
        <v>3.5</v>
      </c>
      <c r="E5191" s="27">
        <v>0</v>
      </c>
      <c r="F5191" s="27">
        <v>1</v>
      </c>
      <c r="G5191" s="27">
        <v>0</v>
      </c>
      <c r="H5191" s="27">
        <v>0</v>
      </c>
      <c r="I5191" s="27">
        <v>5.5</v>
      </c>
      <c r="J5191" s="27">
        <v>0</v>
      </c>
      <c r="K5191" s="27">
        <v>0</v>
      </c>
      <c r="L5191" s="112"/>
      <c r="M5191" s="27">
        <f t="shared" si="163"/>
        <v>22</v>
      </c>
      <c r="N5191" s="27">
        <v>16</v>
      </c>
      <c r="O5191" s="185">
        <f t="shared" si="164"/>
        <v>0.26190476190476192</v>
      </c>
      <c r="P5191" s="55" t="s">
        <v>446</v>
      </c>
      <c r="Q5191" s="19" t="s">
        <v>4282</v>
      </c>
      <c r="R5191" s="41" t="s">
        <v>525</v>
      </c>
      <c r="S5191" s="19" t="s">
        <v>559</v>
      </c>
      <c r="T5191" s="28" t="s">
        <v>7641</v>
      </c>
      <c r="U5191" s="17">
        <v>7</v>
      </c>
      <c r="V5191" s="20" t="s">
        <v>637</v>
      </c>
      <c r="W5191" s="18" t="s">
        <v>7646</v>
      </c>
      <c r="X5191" s="18" t="s">
        <v>1403</v>
      </c>
      <c r="Y5191" s="29" t="s">
        <v>569</v>
      </c>
      <c r="Z5191" s="61"/>
    </row>
    <row r="5192" spans="1:267" s="161" customFormat="1" ht="19.5" customHeight="1" x14ac:dyDescent="0.25">
      <c r="A5192" s="50" t="s">
        <v>218</v>
      </c>
      <c r="B5192" s="27">
        <v>7</v>
      </c>
      <c r="C5192" s="27">
        <v>1</v>
      </c>
      <c r="D5192" s="27">
        <v>9</v>
      </c>
      <c r="E5192" s="27">
        <v>0</v>
      </c>
      <c r="F5192" s="27">
        <v>1</v>
      </c>
      <c r="G5192" s="27">
        <v>0</v>
      </c>
      <c r="H5192" s="27">
        <v>0</v>
      </c>
      <c r="I5192" s="27">
        <v>4</v>
      </c>
      <c r="J5192" s="27">
        <v>0</v>
      </c>
      <c r="K5192" s="27">
        <v>0</v>
      </c>
      <c r="L5192" s="112"/>
      <c r="M5192" s="27">
        <f t="shared" si="163"/>
        <v>22</v>
      </c>
      <c r="N5192" s="27">
        <v>6</v>
      </c>
      <c r="O5192" s="185">
        <f t="shared" si="164"/>
        <v>0.26190476190476192</v>
      </c>
      <c r="P5192" s="55" t="s">
        <v>446</v>
      </c>
      <c r="Q5192" s="19" t="s">
        <v>3617</v>
      </c>
      <c r="R5192" s="41" t="s">
        <v>603</v>
      </c>
      <c r="S5192" s="19" t="s">
        <v>636</v>
      </c>
      <c r="T5192" s="28" t="s">
        <v>3117</v>
      </c>
      <c r="U5192" s="17">
        <v>7</v>
      </c>
      <c r="V5192" s="20" t="s">
        <v>519</v>
      </c>
      <c r="W5192" s="18" t="s">
        <v>3599</v>
      </c>
      <c r="X5192" s="18" t="s">
        <v>491</v>
      </c>
      <c r="Y5192" s="29" t="s">
        <v>819</v>
      </c>
      <c r="Z5192" s="61"/>
    </row>
    <row r="5193" spans="1:267" s="161" customFormat="1" ht="19.5" customHeight="1" x14ac:dyDescent="0.25">
      <c r="A5193" s="50" t="s">
        <v>207</v>
      </c>
      <c r="B5193" s="27">
        <v>6</v>
      </c>
      <c r="C5193" s="27">
        <v>1</v>
      </c>
      <c r="D5193" s="27">
        <v>9</v>
      </c>
      <c r="E5193" s="27">
        <v>0</v>
      </c>
      <c r="F5193" s="27">
        <v>2</v>
      </c>
      <c r="G5193" s="27">
        <v>0</v>
      </c>
      <c r="H5193" s="27">
        <v>0</v>
      </c>
      <c r="I5193" s="27">
        <v>2</v>
      </c>
      <c r="J5193" s="27">
        <v>2</v>
      </c>
      <c r="K5193" s="27">
        <v>0</v>
      </c>
      <c r="L5193" s="112"/>
      <c r="M5193" s="27">
        <f t="shared" si="163"/>
        <v>22</v>
      </c>
      <c r="N5193" s="27">
        <v>2</v>
      </c>
      <c r="O5193" s="185">
        <f t="shared" si="164"/>
        <v>0.26190476190476192</v>
      </c>
      <c r="P5193" s="55" t="s">
        <v>446</v>
      </c>
      <c r="Q5193" s="19" t="s">
        <v>2266</v>
      </c>
      <c r="R5193" s="41" t="s">
        <v>811</v>
      </c>
      <c r="S5193" s="19" t="s">
        <v>540</v>
      </c>
      <c r="T5193" s="28" t="s">
        <v>2769</v>
      </c>
      <c r="U5193" s="17">
        <v>7</v>
      </c>
      <c r="V5193" s="20" t="s">
        <v>1401</v>
      </c>
      <c r="W5193" s="18" t="s">
        <v>2826</v>
      </c>
      <c r="X5193" s="18" t="s">
        <v>1224</v>
      </c>
      <c r="Y5193" s="29" t="s">
        <v>452</v>
      </c>
      <c r="Z5193" s="61"/>
    </row>
    <row r="5194" spans="1:267" s="161" customFormat="1" ht="19.5" customHeight="1" x14ac:dyDescent="0.25">
      <c r="A5194" s="67" t="s">
        <v>203</v>
      </c>
      <c r="B5194" s="31">
        <v>7</v>
      </c>
      <c r="C5194" s="31">
        <v>5</v>
      </c>
      <c r="D5194" s="31">
        <v>4</v>
      </c>
      <c r="E5194" s="31">
        <v>0</v>
      </c>
      <c r="F5194" s="31">
        <v>0</v>
      </c>
      <c r="G5194" s="31">
        <v>0</v>
      </c>
      <c r="H5194" s="31">
        <v>0</v>
      </c>
      <c r="I5194" s="31">
        <v>4</v>
      </c>
      <c r="J5194" s="31">
        <v>0</v>
      </c>
      <c r="K5194" s="31">
        <v>2</v>
      </c>
      <c r="L5194" s="124"/>
      <c r="M5194" s="27">
        <f t="shared" si="163"/>
        <v>22</v>
      </c>
      <c r="N5194" s="31">
        <v>6</v>
      </c>
      <c r="O5194" s="185">
        <f t="shared" si="164"/>
        <v>0.26190476190476192</v>
      </c>
      <c r="P5194" s="65" t="s">
        <v>446</v>
      </c>
      <c r="Q5194" s="19" t="s">
        <v>5303</v>
      </c>
      <c r="R5194" s="41" t="s">
        <v>525</v>
      </c>
      <c r="S5194" s="19" t="s">
        <v>721</v>
      </c>
      <c r="T5194" s="40" t="s">
        <v>3663</v>
      </c>
      <c r="U5194" s="32">
        <v>7</v>
      </c>
      <c r="V5194" s="20" t="s">
        <v>609</v>
      </c>
      <c r="W5194" s="33" t="s">
        <v>1445</v>
      </c>
      <c r="X5194" s="33" t="s">
        <v>967</v>
      </c>
      <c r="Y5194" s="34" t="s">
        <v>486</v>
      </c>
      <c r="Z5194" s="186"/>
      <c r="AA5194" s="187"/>
      <c r="AB5194" s="187"/>
      <c r="AC5194" s="187"/>
      <c r="AD5194" s="187"/>
      <c r="AE5194" s="187"/>
      <c r="AF5194" s="187"/>
      <c r="AG5194" s="187"/>
      <c r="AH5194" s="187"/>
      <c r="AI5194" s="187"/>
      <c r="AJ5194" s="187"/>
      <c r="AK5194" s="187"/>
      <c r="AL5194" s="187"/>
      <c r="AM5194" s="187"/>
      <c r="AN5194" s="187"/>
      <c r="AO5194" s="187"/>
      <c r="AP5194" s="187"/>
      <c r="AQ5194" s="187"/>
      <c r="AR5194" s="187"/>
      <c r="AS5194" s="187"/>
      <c r="AT5194" s="187"/>
      <c r="AU5194" s="187"/>
      <c r="AV5194" s="187"/>
      <c r="AW5194" s="187"/>
      <c r="AX5194" s="187"/>
      <c r="AY5194" s="187"/>
      <c r="AZ5194" s="187"/>
      <c r="BA5194" s="187"/>
      <c r="BB5194" s="187"/>
      <c r="BC5194" s="187"/>
      <c r="BD5194" s="187"/>
      <c r="BE5194" s="187"/>
      <c r="BF5194" s="187"/>
      <c r="BG5194" s="187"/>
      <c r="BH5194" s="187"/>
      <c r="BI5194" s="187"/>
      <c r="BJ5194" s="187"/>
      <c r="BK5194" s="187"/>
      <c r="BL5194" s="187"/>
      <c r="BM5194" s="187"/>
      <c r="BN5194" s="187"/>
      <c r="BO5194" s="187"/>
      <c r="BP5194" s="187"/>
      <c r="BQ5194" s="187"/>
      <c r="BR5194" s="187"/>
      <c r="BS5194" s="187"/>
      <c r="BT5194" s="187"/>
      <c r="BU5194" s="187"/>
      <c r="BV5194" s="187"/>
      <c r="BW5194" s="187"/>
      <c r="BX5194" s="187"/>
      <c r="BY5194" s="187"/>
      <c r="BZ5194" s="187"/>
      <c r="CA5194" s="187"/>
      <c r="CB5194" s="187"/>
      <c r="CC5194" s="187"/>
      <c r="CD5194" s="187"/>
      <c r="CE5194" s="187"/>
      <c r="CF5194" s="187"/>
      <c r="CG5194" s="187"/>
      <c r="CH5194" s="187"/>
      <c r="CI5194" s="187"/>
      <c r="CJ5194" s="187"/>
      <c r="CK5194" s="187"/>
      <c r="CL5194" s="187"/>
      <c r="CM5194" s="187"/>
      <c r="CN5194" s="187"/>
      <c r="CO5194" s="187"/>
      <c r="CP5194" s="187"/>
      <c r="CQ5194" s="187"/>
      <c r="CR5194" s="187"/>
      <c r="CS5194" s="187"/>
      <c r="CT5194" s="187"/>
      <c r="CU5194" s="187"/>
      <c r="CV5194" s="187"/>
      <c r="CW5194" s="187"/>
      <c r="CX5194" s="187"/>
      <c r="CY5194" s="187"/>
      <c r="CZ5194" s="187"/>
      <c r="DA5194" s="187"/>
      <c r="DB5194" s="187"/>
      <c r="DC5194" s="187"/>
      <c r="DD5194" s="187"/>
      <c r="DE5194" s="187"/>
      <c r="DF5194" s="187"/>
      <c r="DG5194" s="187"/>
      <c r="DH5194" s="187"/>
      <c r="DI5194" s="187"/>
      <c r="DJ5194" s="187"/>
      <c r="DK5194" s="187"/>
      <c r="DL5194" s="187"/>
      <c r="DM5194" s="187"/>
      <c r="DN5194" s="187"/>
      <c r="DO5194" s="187"/>
      <c r="DP5194" s="187"/>
      <c r="DQ5194" s="187"/>
      <c r="DR5194" s="187"/>
      <c r="DS5194" s="187"/>
      <c r="DT5194" s="187"/>
      <c r="DU5194" s="187"/>
      <c r="DV5194" s="187"/>
      <c r="DW5194" s="187"/>
      <c r="DX5194" s="187"/>
      <c r="DY5194" s="187"/>
      <c r="DZ5194" s="187"/>
      <c r="EA5194" s="187"/>
      <c r="EB5194" s="187"/>
      <c r="EC5194" s="187"/>
      <c r="ED5194" s="187"/>
      <c r="EE5194" s="187"/>
      <c r="EF5194" s="187"/>
      <c r="EG5194" s="187"/>
      <c r="EH5194" s="187"/>
      <c r="EI5194" s="187"/>
      <c r="EJ5194" s="187"/>
      <c r="EK5194" s="187"/>
      <c r="EL5194" s="187"/>
      <c r="EM5194" s="187"/>
      <c r="EN5194" s="187"/>
      <c r="EO5194" s="187"/>
      <c r="EP5194" s="187"/>
      <c r="EQ5194" s="187"/>
      <c r="ER5194" s="187"/>
      <c r="ES5194" s="187"/>
      <c r="ET5194" s="187"/>
      <c r="EU5194" s="187"/>
      <c r="EV5194" s="187"/>
      <c r="EW5194" s="187"/>
      <c r="EX5194" s="187"/>
      <c r="EY5194" s="187"/>
      <c r="EZ5194" s="187"/>
      <c r="FA5194" s="187"/>
      <c r="FB5194" s="187"/>
      <c r="FC5194" s="187"/>
      <c r="FD5194" s="187"/>
      <c r="FE5194" s="187"/>
      <c r="FF5194" s="187"/>
      <c r="FG5194" s="187"/>
      <c r="FH5194" s="187"/>
      <c r="FI5194" s="187"/>
      <c r="FJ5194" s="187"/>
      <c r="FK5194" s="187"/>
      <c r="FL5194" s="187"/>
      <c r="FM5194" s="187"/>
      <c r="FN5194" s="187"/>
      <c r="FO5194" s="187"/>
      <c r="FP5194" s="187"/>
      <c r="FQ5194" s="187"/>
      <c r="FR5194" s="187"/>
      <c r="FS5194" s="187"/>
      <c r="FT5194" s="187"/>
      <c r="FU5194" s="187"/>
      <c r="FV5194" s="187"/>
      <c r="FW5194" s="187"/>
      <c r="FX5194" s="187"/>
      <c r="FY5194" s="187"/>
      <c r="FZ5194" s="187"/>
      <c r="GA5194" s="187"/>
      <c r="GB5194" s="187"/>
      <c r="GC5194" s="187"/>
      <c r="GD5194" s="187"/>
      <c r="GE5194" s="187"/>
      <c r="GF5194" s="187"/>
      <c r="GG5194" s="187"/>
      <c r="GH5194" s="187"/>
      <c r="GI5194" s="187"/>
      <c r="GJ5194" s="187"/>
      <c r="GK5194" s="187"/>
      <c r="GL5194" s="187"/>
      <c r="GM5194" s="187"/>
      <c r="GN5194" s="187"/>
      <c r="GO5194" s="187"/>
      <c r="GP5194" s="187"/>
      <c r="GQ5194" s="187"/>
      <c r="GR5194" s="187"/>
      <c r="GS5194" s="187"/>
      <c r="GT5194" s="187"/>
      <c r="GU5194" s="187"/>
      <c r="GV5194" s="187"/>
      <c r="GW5194" s="187"/>
      <c r="GX5194" s="187"/>
      <c r="GY5194" s="187"/>
      <c r="GZ5194" s="187"/>
      <c r="HA5194" s="187"/>
      <c r="HB5194" s="187"/>
      <c r="HC5194" s="187"/>
      <c r="HD5194" s="187"/>
      <c r="HE5194" s="187"/>
      <c r="HF5194" s="187"/>
      <c r="HG5194" s="187"/>
      <c r="HH5194" s="187"/>
      <c r="HI5194" s="187"/>
      <c r="HJ5194" s="187"/>
      <c r="HK5194" s="187"/>
      <c r="HL5194" s="187"/>
      <c r="HM5194" s="187"/>
      <c r="HN5194" s="187"/>
      <c r="HO5194" s="187"/>
      <c r="HP5194" s="187"/>
      <c r="HQ5194" s="187"/>
      <c r="HR5194" s="187"/>
      <c r="HS5194" s="187"/>
      <c r="HT5194" s="187"/>
      <c r="HU5194" s="187"/>
      <c r="HV5194" s="187"/>
      <c r="HW5194" s="187"/>
      <c r="HX5194" s="187"/>
      <c r="HY5194" s="187"/>
      <c r="HZ5194" s="187"/>
      <c r="IA5194" s="187"/>
      <c r="IB5194" s="187"/>
      <c r="IC5194" s="187"/>
      <c r="ID5194" s="187"/>
      <c r="IE5194" s="187"/>
      <c r="IF5194" s="187"/>
      <c r="IG5194" s="187"/>
      <c r="IH5194" s="187"/>
      <c r="II5194" s="187"/>
      <c r="IJ5194" s="187"/>
      <c r="IK5194" s="187"/>
      <c r="IL5194" s="187"/>
      <c r="IM5194" s="187"/>
      <c r="IN5194" s="187"/>
      <c r="IO5194" s="187"/>
      <c r="IP5194" s="187"/>
      <c r="IQ5194" s="187"/>
      <c r="IR5194" s="187"/>
      <c r="IS5194" s="187"/>
      <c r="IT5194" s="187"/>
      <c r="IU5194" s="187"/>
      <c r="IV5194" s="187"/>
      <c r="IW5194" s="187"/>
      <c r="IX5194" s="187"/>
      <c r="IY5194" s="187"/>
      <c r="IZ5194" s="187"/>
      <c r="JA5194" s="187"/>
      <c r="JB5194" s="187"/>
      <c r="JC5194" s="187"/>
      <c r="JD5194" s="187"/>
      <c r="JE5194" s="187"/>
      <c r="JF5194" s="187"/>
      <c r="JG5194" s="187"/>
    </row>
    <row r="5195" spans="1:267" s="161" customFormat="1" ht="19.5" customHeight="1" x14ac:dyDescent="0.25">
      <c r="A5195" s="50" t="s">
        <v>211</v>
      </c>
      <c r="B5195" s="27">
        <v>8</v>
      </c>
      <c r="C5195" s="27">
        <v>0</v>
      </c>
      <c r="D5195" s="27">
        <v>7</v>
      </c>
      <c r="E5195" s="27">
        <v>0</v>
      </c>
      <c r="F5195" s="27">
        <v>0</v>
      </c>
      <c r="G5195" s="27">
        <v>0</v>
      </c>
      <c r="H5195" s="27">
        <v>0</v>
      </c>
      <c r="I5195" s="27">
        <v>4</v>
      </c>
      <c r="J5195" s="27">
        <v>0</v>
      </c>
      <c r="K5195" s="27">
        <v>3</v>
      </c>
      <c r="L5195" s="112"/>
      <c r="M5195" s="27">
        <f t="shared" si="163"/>
        <v>22</v>
      </c>
      <c r="N5195" s="27">
        <v>20</v>
      </c>
      <c r="O5195" s="185">
        <f t="shared" si="164"/>
        <v>0.26190476190476192</v>
      </c>
      <c r="P5195" s="55" t="s">
        <v>446</v>
      </c>
      <c r="Q5195" s="19" t="s">
        <v>2369</v>
      </c>
      <c r="R5195" s="41" t="s">
        <v>476</v>
      </c>
      <c r="S5195" s="19" t="s">
        <v>486</v>
      </c>
      <c r="T5195" s="28" t="s">
        <v>2289</v>
      </c>
      <c r="U5195" s="17">
        <v>7</v>
      </c>
      <c r="V5195" s="20" t="s">
        <v>593</v>
      </c>
      <c r="W5195" s="18" t="s">
        <v>641</v>
      </c>
      <c r="X5195" s="18" t="s">
        <v>855</v>
      </c>
      <c r="Y5195" s="29" t="s">
        <v>466</v>
      </c>
      <c r="Z5195" s="61"/>
    </row>
    <row r="5196" spans="1:267" s="161" customFormat="1" ht="19.5" customHeight="1" x14ac:dyDescent="0.25">
      <c r="A5196" s="50" t="s">
        <v>207</v>
      </c>
      <c r="B5196" s="27">
        <v>8</v>
      </c>
      <c r="C5196" s="27">
        <v>4</v>
      </c>
      <c r="D5196" s="27">
        <v>0</v>
      </c>
      <c r="E5196" s="27">
        <v>4</v>
      </c>
      <c r="F5196" s="27">
        <v>2</v>
      </c>
      <c r="G5196" s="27">
        <v>3</v>
      </c>
      <c r="H5196" s="27">
        <v>0</v>
      </c>
      <c r="I5196" s="27">
        <v>0</v>
      </c>
      <c r="J5196" s="27">
        <v>0</v>
      </c>
      <c r="K5196" s="27">
        <v>1</v>
      </c>
      <c r="L5196" s="112"/>
      <c r="M5196" s="27">
        <f t="shared" si="163"/>
        <v>22</v>
      </c>
      <c r="N5196" s="27">
        <v>7</v>
      </c>
      <c r="O5196" s="185">
        <f t="shared" si="164"/>
        <v>0.26190476190476192</v>
      </c>
      <c r="P5196" s="55" t="s">
        <v>446</v>
      </c>
      <c r="Q5196" s="19" t="s">
        <v>7513</v>
      </c>
      <c r="R5196" s="41" t="s">
        <v>1001</v>
      </c>
      <c r="S5196" s="19" t="s">
        <v>507</v>
      </c>
      <c r="T5196" s="28" t="s">
        <v>7521</v>
      </c>
      <c r="U5196" s="17">
        <v>7</v>
      </c>
      <c r="V5196" s="20" t="s">
        <v>609</v>
      </c>
      <c r="W5196" s="18" t="s">
        <v>7507</v>
      </c>
      <c r="X5196" s="18" t="s">
        <v>1224</v>
      </c>
      <c r="Y5196" s="29" t="s">
        <v>605</v>
      </c>
      <c r="Z5196" s="61"/>
    </row>
    <row r="5197" spans="1:267" s="161" customFormat="1" ht="19.5" customHeight="1" x14ac:dyDescent="0.25">
      <c r="A5197" s="50" t="s">
        <v>203</v>
      </c>
      <c r="B5197" s="27">
        <v>8</v>
      </c>
      <c r="C5197" s="27">
        <v>0</v>
      </c>
      <c r="D5197" s="27">
        <v>3.5</v>
      </c>
      <c r="E5197" s="27">
        <v>0</v>
      </c>
      <c r="F5197" s="27">
        <v>1</v>
      </c>
      <c r="G5197" s="27">
        <v>2</v>
      </c>
      <c r="H5197" s="27">
        <v>0</v>
      </c>
      <c r="I5197" s="27">
        <v>4.5</v>
      </c>
      <c r="J5197" s="27">
        <v>0</v>
      </c>
      <c r="K5197" s="27">
        <v>3</v>
      </c>
      <c r="L5197" s="112"/>
      <c r="M5197" s="27">
        <f t="shared" si="163"/>
        <v>22</v>
      </c>
      <c r="N5197" s="27">
        <v>4</v>
      </c>
      <c r="O5197" s="185">
        <f t="shared" si="164"/>
        <v>0.26190476190476192</v>
      </c>
      <c r="P5197" s="55" t="s">
        <v>446</v>
      </c>
      <c r="Q5197" s="19" t="s">
        <v>8161</v>
      </c>
      <c r="R5197" s="41" t="s">
        <v>496</v>
      </c>
      <c r="S5197" s="19" t="s">
        <v>831</v>
      </c>
      <c r="T5197" s="28" t="s">
        <v>8157</v>
      </c>
      <c r="U5197" s="17">
        <v>7</v>
      </c>
      <c r="V5197" s="20" t="s">
        <v>609</v>
      </c>
      <c r="W5197" s="18" t="s">
        <v>8158</v>
      </c>
      <c r="X5197" s="18" t="s">
        <v>468</v>
      </c>
      <c r="Y5197" s="29" t="s">
        <v>1481</v>
      </c>
      <c r="Z5197" s="61"/>
    </row>
    <row r="5198" spans="1:267" s="161" customFormat="1" ht="19.5" customHeight="1" x14ac:dyDescent="0.25">
      <c r="A5198" s="50" t="s">
        <v>203</v>
      </c>
      <c r="B5198" s="27">
        <v>10</v>
      </c>
      <c r="C5198" s="27">
        <v>0</v>
      </c>
      <c r="D5198" s="27">
        <v>4</v>
      </c>
      <c r="E5198" s="27">
        <v>0</v>
      </c>
      <c r="F5198" s="27">
        <v>1</v>
      </c>
      <c r="G5198" s="27">
        <v>1</v>
      </c>
      <c r="H5198" s="27">
        <v>0</v>
      </c>
      <c r="I5198" s="27">
        <v>5</v>
      </c>
      <c r="J5198" s="27">
        <v>0</v>
      </c>
      <c r="K5198" s="27">
        <v>1</v>
      </c>
      <c r="L5198" s="112"/>
      <c r="M5198" s="27">
        <f t="shared" si="163"/>
        <v>22</v>
      </c>
      <c r="N5198" s="27">
        <v>3</v>
      </c>
      <c r="O5198" s="185">
        <f t="shared" si="164"/>
        <v>0.26190476190476192</v>
      </c>
      <c r="P5198" s="55" t="s">
        <v>446</v>
      </c>
      <c r="Q5198" s="19" t="s">
        <v>6656</v>
      </c>
      <c r="R5198" s="41" t="s">
        <v>1624</v>
      </c>
      <c r="S5198" s="19" t="s">
        <v>474</v>
      </c>
      <c r="T5198" s="28" t="s">
        <v>6527</v>
      </c>
      <c r="U5198" s="17">
        <v>7</v>
      </c>
      <c r="V5198" s="20" t="s">
        <v>6544</v>
      </c>
      <c r="W5198" s="18" t="s">
        <v>1859</v>
      </c>
      <c r="X5198" s="18" t="s">
        <v>476</v>
      </c>
      <c r="Y5198" s="29" t="s">
        <v>599</v>
      </c>
      <c r="Z5198" s="61"/>
    </row>
    <row r="5199" spans="1:267" s="161" customFormat="1" ht="19.5" customHeight="1" x14ac:dyDescent="0.25">
      <c r="A5199" s="50" t="s">
        <v>220</v>
      </c>
      <c r="B5199" s="27">
        <v>7</v>
      </c>
      <c r="C5199" s="27">
        <v>3</v>
      </c>
      <c r="D5199" s="27">
        <v>3</v>
      </c>
      <c r="E5199" s="27">
        <v>0</v>
      </c>
      <c r="F5199" s="27">
        <v>0</v>
      </c>
      <c r="G5199" s="27">
        <v>3</v>
      </c>
      <c r="H5199" s="27">
        <v>0</v>
      </c>
      <c r="I5199" s="27">
        <v>5</v>
      </c>
      <c r="J5199" s="27">
        <v>0</v>
      </c>
      <c r="K5199" s="27">
        <v>1</v>
      </c>
      <c r="L5199" s="112"/>
      <c r="M5199" s="27">
        <f t="shared" si="163"/>
        <v>22</v>
      </c>
      <c r="N5199" s="27">
        <v>5</v>
      </c>
      <c r="O5199" s="185">
        <f t="shared" si="164"/>
        <v>0.26190476190476192</v>
      </c>
      <c r="P5199" s="55" t="s">
        <v>446</v>
      </c>
      <c r="Q5199" s="19" t="s">
        <v>4331</v>
      </c>
      <c r="R5199" s="41" t="s">
        <v>461</v>
      </c>
      <c r="S5199" s="19" t="s">
        <v>800</v>
      </c>
      <c r="T5199" s="28" t="s">
        <v>8132</v>
      </c>
      <c r="U5199" s="17">
        <v>7</v>
      </c>
      <c r="V5199" s="20" t="s">
        <v>682</v>
      </c>
      <c r="W5199" s="18" t="s">
        <v>4328</v>
      </c>
      <c r="X5199" s="18" t="s">
        <v>1377</v>
      </c>
      <c r="Y5199" s="29" t="s">
        <v>452</v>
      </c>
      <c r="Z5199" s="61"/>
    </row>
    <row r="5200" spans="1:267" s="161" customFormat="1" ht="19.5" customHeight="1" x14ac:dyDescent="0.25">
      <c r="A5200" s="50" t="s">
        <v>201</v>
      </c>
      <c r="B5200" s="27">
        <v>5</v>
      </c>
      <c r="C5200" s="27">
        <v>5</v>
      </c>
      <c r="D5200" s="27">
        <v>7</v>
      </c>
      <c r="E5200" s="27">
        <v>0</v>
      </c>
      <c r="F5200" s="27">
        <v>0</v>
      </c>
      <c r="G5200" s="27">
        <v>2</v>
      </c>
      <c r="H5200" s="27">
        <v>0</v>
      </c>
      <c r="I5200" s="27">
        <v>3</v>
      </c>
      <c r="J5200" s="27">
        <v>0</v>
      </c>
      <c r="K5200" s="27">
        <v>0</v>
      </c>
      <c r="L5200" s="112"/>
      <c r="M5200" s="27">
        <f t="shared" si="163"/>
        <v>22</v>
      </c>
      <c r="N5200" s="27">
        <v>8</v>
      </c>
      <c r="O5200" s="185">
        <f t="shared" si="164"/>
        <v>0.26190476190476192</v>
      </c>
      <c r="P5200" s="55" t="s">
        <v>446</v>
      </c>
      <c r="Q5200" s="19" t="s">
        <v>1875</v>
      </c>
      <c r="R5200" s="41" t="s">
        <v>483</v>
      </c>
      <c r="S5200" s="19" t="s">
        <v>463</v>
      </c>
      <c r="T5200" s="28" t="s">
        <v>3297</v>
      </c>
      <c r="U5200" s="17">
        <v>7</v>
      </c>
      <c r="V5200" s="20" t="s">
        <v>682</v>
      </c>
      <c r="W5200" s="18" t="s">
        <v>3317</v>
      </c>
      <c r="X5200" s="18" t="s">
        <v>448</v>
      </c>
      <c r="Y5200" s="29" t="s">
        <v>1078</v>
      </c>
      <c r="Z5200" s="61"/>
    </row>
    <row r="5201" spans="1:267" s="161" customFormat="1" ht="19.5" customHeight="1" x14ac:dyDescent="0.25">
      <c r="A5201" s="50" t="s">
        <v>209</v>
      </c>
      <c r="B5201" s="27">
        <v>8</v>
      </c>
      <c r="C5201" s="27">
        <v>3</v>
      </c>
      <c r="D5201" s="27">
        <v>0</v>
      </c>
      <c r="E5201" s="27">
        <v>2</v>
      </c>
      <c r="F5201" s="27">
        <v>2</v>
      </c>
      <c r="G5201" s="27">
        <v>2</v>
      </c>
      <c r="H5201" s="27">
        <v>0</v>
      </c>
      <c r="I5201" s="27">
        <v>2</v>
      </c>
      <c r="J5201" s="27">
        <v>0</v>
      </c>
      <c r="K5201" s="27">
        <v>3</v>
      </c>
      <c r="L5201" s="112"/>
      <c r="M5201" s="27">
        <f t="shared" si="163"/>
        <v>22</v>
      </c>
      <c r="N5201" s="27">
        <v>6</v>
      </c>
      <c r="O5201" s="185">
        <f t="shared" si="164"/>
        <v>0.26190476190476192</v>
      </c>
      <c r="P5201" s="55" t="s">
        <v>446</v>
      </c>
      <c r="Q5201" s="19" t="s">
        <v>1436</v>
      </c>
      <c r="R5201" s="41" t="s">
        <v>843</v>
      </c>
      <c r="S5201" s="19" t="s">
        <v>614</v>
      </c>
      <c r="T5201" s="28" t="s">
        <v>7521</v>
      </c>
      <c r="U5201" s="17">
        <v>7</v>
      </c>
      <c r="V5201" s="20" t="s">
        <v>609</v>
      </c>
      <c r="W5201" s="18" t="s">
        <v>7507</v>
      </c>
      <c r="X5201" s="18" t="s">
        <v>1224</v>
      </c>
      <c r="Y5201" s="29" t="s">
        <v>605</v>
      </c>
      <c r="Z5201" s="61"/>
    </row>
    <row r="5202" spans="1:267" s="161" customFormat="1" ht="19.5" customHeight="1" x14ac:dyDescent="0.25">
      <c r="A5202" s="67" t="s">
        <v>208</v>
      </c>
      <c r="B5202" s="31">
        <v>8</v>
      </c>
      <c r="C5202" s="31">
        <v>3</v>
      </c>
      <c r="D5202" s="31">
        <v>0</v>
      </c>
      <c r="E5202" s="31">
        <v>0</v>
      </c>
      <c r="F5202" s="31">
        <v>1</v>
      </c>
      <c r="G5202" s="31">
        <v>2</v>
      </c>
      <c r="H5202" s="31">
        <v>0</v>
      </c>
      <c r="I5202" s="31">
        <v>5</v>
      </c>
      <c r="J5202" s="31">
        <v>0</v>
      </c>
      <c r="K5202" s="31">
        <v>3</v>
      </c>
      <c r="L5202" s="124"/>
      <c r="M5202" s="27">
        <f t="shared" si="163"/>
        <v>22</v>
      </c>
      <c r="N5202" s="31">
        <v>6</v>
      </c>
      <c r="O5202" s="185">
        <f t="shared" si="164"/>
        <v>0.26190476190476192</v>
      </c>
      <c r="P5202" s="65" t="s">
        <v>446</v>
      </c>
      <c r="Q5202" s="19" t="s">
        <v>788</v>
      </c>
      <c r="R5202" s="41" t="s">
        <v>461</v>
      </c>
      <c r="S5202" s="19" t="s">
        <v>486</v>
      </c>
      <c r="T5202" s="40" t="s">
        <v>3663</v>
      </c>
      <c r="U5202" s="32">
        <v>7</v>
      </c>
      <c r="V5202" s="20" t="s">
        <v>5274</v>
      </c>
      <c r="W5202" s="33" t="s">
        <v>2022</v>
      </c>
      <c r="X5202" s="33" t="s">
        <v>651</v>
      </c>
      <c r="Y5202" s="34" t="s">
        <v>710</v>
      </c>
      <c r="Z5202" s="186"/>
      <c r="AA5202" s="187"/>
      <c r="AB5202" s="187"/>
      <c r="AC5202" s="187"/>
      <c r="AD5202" s="187"/>
      <c r="AE5202" s="187"/>
      <c r="AF5202" s="187"/>
      <c r="AG5202" s="187"/>
      <c r="AH5202" s="187"/>
      <c r="AI5202" s="187"/>
      <c r="AJ5202" s="187"/>
      <c r="AK5202" s="187"/>
      <c r="AL5202" s="187"/>
      <c r="AM5202" s="187"/>
      <c r="AN5202" s="187"/>
      <c r="AO5202" s="187"/>
      <c r="AP5202" s="187"/>
      <c r="AQ5202" s="187"/>
      <c r="AR5202" s="187"/>
      <c r="AS5202" s="187"/>
      <c r="AT5202" s="187"/>
      <c r="AU5202" s="187"/>
      <c r="AV5202" s="187"/>
      <c r="AW5202" s="187"/>
      <c r="AX5202" s="187"/>
      <c r="AY5202" s="187"/>
      <c r="AZ5202" s="187"/>
      <c r="BA5202" s="187"/>
      <c r="BB5202" s="187"/>
      <c r="BC5202" s="187"/>
      <c r="BD5202" s="187"/>
      <c r="BE5202" s="187"/>
      <c r="BF5202" s="187"/>
      <c r="BG5202" s="187"/>
      <c r="BH5202" s="187"/>
      <c r="BI5202" s="187"/>
      <c r="BJ5202" s="187"/>
      <c r="BK5202" s="187"/>
      <c r="BL5202" s="187"/>
      <c r="BM5202" s="187"/>
      <c r="BN5202" s="187"/>
      <c r="BO5202" s="187"/>
      <c r="BP5202" s="187"/>
      <c r="BQ5202" s="187"/>
      <c r="BR5202" s="187"/>
      <c r="BS5202" s="187"/>
      <c r="BT5202" s="187"/>
      <c r="BU5202" s="187"/>
      <c r="BV5202" s="187"/>
      <c r="BW5202" s="187"/>
      <c r="BX5202" s="187"/>
      <c r="BY5202" s="187"/>
      <c r="BZ5202" s="187"/>
      <c r="CA5202" s="187"/>
      <c r="CB5202" s="187"/>
      <c r="CC5202" s="187"/>
      <c r="CD5202" s="187"/>
      <c r="CE5202" s="187"/>
      <c r="CF5202" s="187"/>
      <c r="CG5202" s="187"/>
      <c r="CH5202" s="187"/>
      <c r="CI5202" s="187"/>
      <c r="CJ5202" s="187"/>
      <c r="CK5202" s="187"/>
      <c r="CL5202" s="187"/>
      <c r="CM5202" s="187"/>
      <c r="CN5202" s="187"/>
      <c r="CO5202" s="187"/>
      <c r="CP5202" s="187"/>
      <c r="CQ5202" s="187"/>
      <c r="CR5202" s="187"/>
      <c r="CS5202" s="187"/>
      <c r="CT5202" s="187"/>
      <c r="CU5202" s="187"/>
      <c r="CV5202" s="187"/>
      <c r="CW5202" s="187"/>
      <c r="CX5202" s="187"/>
      <c r="CY5202" s="187"/>
      <c r="CZ5202" s="187"/>
      <c r="DA5202" s="187"/>
      <c r="DB5202" s="187"/>
      <c r="DC5202" s="187"/>
      <c r="DD5202" s="187"/>
      <c r="DE5202" s="187"/>
      <c r="DF5202" s="187"/>
      <c r="DG5202" s="187"/>
      <c r="DH5202" s="187"/>
      <c r="DI5202" s="187"/>
      <c r="DJ5202" s="187"/>
      <c r="DK5202" s="187"/>
      <c r="DL5202" s="187"/>
      <c r="DM5202" s="187"/>
      <c r="DN5202" s="187"/>
      <c r="DO5202" s="187"/>
      <c r="DP5202" s="187"/>
      <c r="DQ5202" s="187"/>
      <c r="DR5202" s="187"/>
      <c r="DS5202" s="187"/>
      <c r="DT5202" s="187"/>
      <c r="DU5202" s="187"/>
      <c r="DV5202" s="187"/>
      <c r="DW5202" s="187"/>
      <c r="DX5202" s="187"/>
      <c r="DY5202" s="187"/>
      <c r="DZ5202" s="187"/>
      <c r="EA5202" s="187"/>
      <c r="EB5202" s="187"/>
      <c r="EC5202" s="187"/>
      <c r="ED5202" s="187"/>
      <c r="EE5202" s="187"/>
      <c r="EF5202" s="187"/>
      <c r="EG5202" s="187"/>
      <c r="EH5202" s="187"/>
      <c r="EI5202" s="187"/>
      <c r="EJ5202" s="187"/>
      <c r="EK5202" s="187"/>
      <c r="EL5202" s="187"/>
      <c r="EM5202" s="187"/>
      <c r="EN5202" s="187"/>
      <c r="EO5202" s="187"/>
      <c r="EP5202" s="187"/>
      <c r="EQ5202" s="187"/>
      <c r="ER5202" s="187"/>
      <c r="ES5202" s="187"/>
      <c r="ET5202" s="187"/>
      <c r="EU5202" s="187"/>
      <c r="EV5202" s="187"/>
      <c r="EW5202" s="187"/>
      <c r="EX5202" s="187"/>
      <c r="EY5202" s="187"/>
      <c r="EZ5202" s="187"/>
      <c r="FA5202" s="187"/>
      <c r="FB5202" s="187"/>
      <c r="FC5202" s="187"/>
      <c r="FD5202" s="187"/>
      <c r="FE5202" s="187"/>
      <c r="FF5202" s="187"/>
      <c r="FG5202" s="187"/>
      <c r="FH5202" s="187"/>
      <c r="FI5202" s="187"/>
      <c r="FJ5202" s="187"/>
      <c r="FK5202" s="187"/>
      <c r="FL5202" s="187"/>
      <c r="FM5202" s="187"/>
      <c r="FN5202" s="187"/>
      <c r="FO5202" s="187"/>
      <c r="FP5202" s="187"/>
      <c r="FQ5202" s="187"/>
      <c r="FR5202" s="187"/>
      <c r="FS5202" s="187"/>
      <c r="FT5202" s="187"/>
      <c r="FU5202" s="187"/>
      <c r="FV5202" s="187"/>
      <c r="FW5202" s="187"/>
      <c r="FX5202" s="187"/>
      <c r="FY5202" s="187"/>
      <c r="FZ5202" s="187"/>
      <c r="GA5202" s="187"/>
      <c r="GB5202" s="187"/>
      <c r="GC5202" s="187"/>
      <c r="GD5202" s="187"/>
      <c r="GE5202" s="187"/>
      <c r="GF5202" s="187"/>
      <c r="GG5202" s="187"/>
      <c r="GH5202" s="187"/>
      <c r="GI5202" s="187"/>
      <c r="GJ5202" s="187"/>
      <c r="GK5202" s="187"/>
      <c r="GL5202" s="187"/>
      <c r="GM5202" s="187"/>
      <c r="GN5202" s="187"/>
      <c r="GO5202" s="187"/>
      <c r="GP5202" s="187"/>
      <c r="GQ5202" s="187"/>
      <c r="GR5202" s="187"/>
      <c r="GS5202" s="187"/>
      <c r="GT5202" s="187"/>
      <c r="GU5202" s="187"/>
      <c r="GV5202" s="187"/>
      <c r="GW5202" s="187"/>
      <c r="GX5202" s="187"/>
      <c r="GY5202" s="187"/>
      <c r="GZ5202" s="187"/>
      <c r="HA5202" s="187"/>
      <c r="HB5202" s="187"/>
      <c r="HC5202" s="187"/>
      <c r="HD5202" s="187"/>
      <c r="HE5202" s="187"/>
      <c r="HF5202" s="187"/>
      <c r="HG5202" s="187"/>
      <c r="HH5202" s="187"/>
      <c r="HI5202" s="187"/>
      <c r="HJ5202" s="187"/>
      <c r="HK5202" s="187"/>
      <c r="HL5202" s="187"/>
      <c r="HM5202" s="187"/>
      <c r="HN5202" s="187"/>
      <c r="HO5202" s="187"/>
      <c r="HP5202" s="187"/>
      <c r="HQ5202" s="187"/>
      <c r="HR5202" s="187"/>
      <c r="HS5202" s="187"/>
      <c r="HT5202" s="187"/>
      <c r="HU5202" s="187"/>
      <c r="HV5202" s="187"/>
      <c r="HW5202" s="187"/>
      <c r="HX5202" s="187"/>
      <c r="HY5202" s="187"/>
      <c r="HZ5202" s="187"/>
      <c r="IA5202" s="187"/>
      <c r="IB5202" s="187"/>
      <c r="IC5202" s="187"/>
      <c r="ID5202" s="187"/>
      <c r="IE5202" s="187"/>
      <c r="IF5202" s="187"/>
      <c r="IG5202" s="187"/>
      <c r="IH5202" s="187"/>
      <c r="II5202" s="187"/>
      <c r="IJ5202" s="187"/>
      <c r="IK5202" s="187"/>
      <c r="IL5202" s="187"/>
      <c r="IM5202" s="187"/>
      <c r="IN5202" s="187"/>
      <c r="IO5202" s="187"/>
      <c r="IP5202" s="187"/>
      <c r="IQ5202" s="187"/>
      <c r="IR5202" s="187"/>
      <c r="IS5202" s="187"/>
      <c r="IT5202" s="187"/>
      <c r="IU5202" s="187"/>
      <c r="IV5202" s="187"/>
      <c r="IW5202" s="187"/>
      <c r="IX5202" s="187"/>
      <c r="IY5202" s="187"/>
      <c r="IZ5202" s="187"/>
      <c r="JA5202" s="187"/>
      <c r="JB5202" s="187"/>
      <c r="JC5202" s="187"/>
      <c r="JD5202" s="187"/>
      <c r="JE5202" s="187"/>
      <c r="JF5202" s="187"/>
      <c r="JG5202" s="187"/>
    </row>
    <row r="5203" spans="1:267" s="161" customFormat="1" ht="19.5" customHeight="1" x14ac:dyDescent="0.25">
      <c r="A5203" s="50" t="s">
        <v>201</v>
      </c>
      <c r="B5203" s="27">
        <v>10</v>
      </c>
      <c r="C5203" s="27">
        <v>2</v>
      </c>
      <c r="D5203" s="27">
        <v>2</v>
      </c>
      <c r="E5203" s="27">
        <v>0</v>
      </c>
      <c r="F5203" s="27">
        <v>3</v>
      </c>
      <c r="G5203" s="27">
        <v>0</v>
      </c>
      <c r="H5203" s="27">
        <v>0</v>
      </c>
      <c r="I5203" s="27">
        <v>4</v>
      </c>
      <c r="J5203" s="27">
        <v>0</v>
      </c>
      <c r="K5203" s="27">
        <v>1</v>
      </c>
      <c r="L5203" s="112"/>
      <c r="M5203" s="27">
        <f t="shared" si="163"/>
        <v>22</v>
      </c>
      <c r="N5203" s="27">
        <v>11</v>
      </c>
      <c r="O5203" s="185">
        <f t="shared" si="164"/>
        <v>0.26190476190476192</v>
      </c>
      <c r="P5203" s="55" t="s">
        <v>446</v>
      </c>
      <c r="Q5203" s="19" t="s">
        <v>2546</v>
      </c>
      <c r="R5203" s="41" t="s">
        <v>488</v>
      </c>
      <c r="S5203" s="19" t="s">
        <v>486</v>
      </c>
      <c r="T5203" s="28" t="s">
        <v>2445</v>
      </c>
      <c r="U5203" s="17">
        <v>7</v>
      </c>
      <c r="V5203" s="20" t="s">
        <v>682</v>
      </c>
      <c r="W5203" s="18" t="s">
        <v>1486</v>
      </c>
      <c r="X5203" s="18" t="s">
        <v>451</v>
      </c>
      <c r="Y5203" s="29" t="s">
        <v>452</v>
      </c>
      <c r="Z5203" s="61"/>
    </row>
    <row r="5204" spans="1:267" s="161" customFormat="1" ht="19.5" customHeight="1" x14ac:dyDescent="0.25">
      <c r="A5204" s="50" t="s">
        <v>210</v>
      </c>
      <c r="B5204" s="27">
        <v>7</v>
      </c>
      <c r="C5204" s="27">
        <v>3</v>
      </c>
      <c r="D5204" s="27">
        <v>2</v>
      </c>
      <c r="E5204" s="27">
        <v>4</v>
      </c>
      <c r="F5204" s="27">
        <v>1</v>
      </c>
      <c r="G5204" s="27">
        <v>0</v>
      </c>
      <c r="H5204" s="27">
        <v>0</v>
      </c>
      <c r="I5204" s="27">
        <v>4</v>
      </c>
      <c r="J5204" s="27">
        <v>0</v>
      </c>
      <c r="K5204" s="27">
        <v>1</v>
      </c>
      <c r="L5204" s="112"/>
      <c r="M5204" s="27">
        <f t="shared" si="163"/>
        <v>22</v>
      </c>
      <c r="N5204" s="27">
        <v>16</v>
      </c>
      <c r="O5204" s="185">
        <f t="shared" si="164"/>
        <v>0.26190476190476192</v>
      </c>
      <c r="P5204" s="55" t="s">
        <v>446</v>
      </c>
      <c r="Q5204" s="19" t="s">
        <v>4529</v>
      </c>
      <c r="R5204" s="41" t="s">
        <v>750</v>
      </c>
      <c r="S5204" s="19" t="s">
        <v>721</v>
      </c>
      <c r="T5204" s="28" t="s">
        <v>7641</v>
      </c>
      <c r="U5204" s="17">
        <v>7</v>
      </c>
      <c r="V5204" s="20" t="s">
        <v>682</v>
      </c>
      <c r="W5204" s="18" t="s">
        <v>7642</v>
      </c>
      <c r="X5204" s="18" t="s">
        <v>451</v>
      </c>
      <c r="Y5204" s="29" t="s">
        <v>7643</v>
      </c>
      <c r="Z5204" s="61"/>
    </row>
    <row r="5205" spans="1:267" s="161" customFormat="1" ht="19.5" customHeight="1" x14ac:dyDescent="0.25">
      <c r="A5205" s="50" t="s">
        <v>210</v>
      </c>
      <c r="B5205" s="27">
        <v>7</v>
      </c>
      <c r="C5205" s="27">
        <v>3</v>
      </c>
      <c r="D5205" s="27">
        <v>2</v>
      </c>
      <c r="E5205" s="27">
        <v>4</v>
      </c>
      <c r="F5205" s="27">
        <v>1</v>
      </c>
      <c r="G5205" s="27">
        <v>0</v>
      </c>
      <c r="H5205" s="27">
        <v>0</v>
      </c>
      <c r="I5205" s="27">
        <v>4</v>
      </c>
      <c r="J5205" s="27">
        <v>0</v>
      </c>
      <c r="K5205" s="27">
        <v>1</v>
      </c>
      <c r="L5205" s="112"/>
      <c r="M5205" s="27">
        <f t="shared" si="163"/>
        <v>22</v>
      </c>
      <c r="N5205" s="27">
        <v>16</v>
      </c>
      <c r="O5205" s="185">
        <f t="shared" si="164"/>
        <v>0.26190476190476192</v>
      </c>
      <c r="P5205" s="55" t="s">
        <v>446</v>
      </c>
      <c r="Q5205" s="19" t="s">
        <v>4529</v>
      </c>
      <c r="R5205" s="41" t="s">
        <v>750</v>
      </c>
      <c r="S5205" s="19" t="s">
        <v>721</v>
      </c>
      <c r="T5205" s="28" t="s">
        <v>7641</v>
      </c>
      <c r="U5205" s="17">
        <v>7</v>
      </c>
      <c r="V5205" s="20" t="s">
        <v>682</v>
      </c>
      <c r="W5205" s="18" t="s">
        <v>7642</v>
      </c>
      <c r="X5205" s="18" t="s">
        <v>451</v>
      </c>
      <c r="Y5205" s="29" t="s">
        <v>7643</v>
      </c>
      <c r="Z5205" s="61"/>
    </row>
    <row r="5206" spans="1:267" s="161" customFormat="1" ht="19.5" customHeight="1" x14ac:dyDescent="0.25">
      <c r="A5206" s="50" t="s">
        <v>203</v>
      </c>
      <c r="B5206" s="27">
        <v>6</v>
      </c>
      <c r="C5206" s="27">
        <v>6</v>
      </c>
      <c r="D5206" s="27">
        <v>0</v>
      </c>
      <c r="E5206" s="27">
        <v>0</v>
      </c>
      <c r="F5206" s="27">
        <v>0</v>
      </c>
      <c r="G5206" s="27">
        <v>4</v>
      </c>
      <c r="H5206" s="27">
        <v>0</v>
      </c>
      <c r="I5206" s="27">
        <v>3</v>
      </c>
      <c r="J5206" s="27">
        <v>0</v>
      </c>
      <c r="K5206" s="27">
        <v>3</v>
      </c>
      <c r="L5206" s="112"/>
      <c r="M5206" s="27">
        <f t="shared" si="163"/>
        <v>22</v>
      </c>
      <c r="N5206" s="27">
        <v>8</v>
      </c>
      <c r="O5206" s="185">
        <f t="shared" si="164"/>
        <v>0.26190476190476192</v>
      </c>
      <c r="P5206" s="55" t="s">
        <v>446</v>
      </c>
      <c r="Q5206" s="19" t="s">
        <v>5040</v>
      </c>
      <c r="R5206" s="41" t="s">
        <v>952</v>
      </c>
      <c r="S5206" s="19" t="s">
        <v>559</v>
      </c>
      <c r="T5206" s="28" t="s">
        <v>6284</v>
      </c>
      <c r="U5206" s="17">
        <v>7</v>
      </c>
      <c r="V5206" s="20" t="s">
        <v>637</v>
      </c>
      <c r="W5206" s="18" t="s">
        <v>6301</v>
      </c>
      <c r="X5206" s="18" t="s">
        <v>916</v>
      </c>
      <c r="Y5206" s="29" t="s">
        <v>486</v>
      </c>
      <c r="Z5206" s="61"/>
    </row>
    <row r="5207" spans="1:267" s="161" customFormat="1" ht="19.5" customHeight="1" x14ac:dyDescent="0.25">
      <c r="A5207" s="50" t="s">
        <v>200</v>
      </c>
      <c r="B5207" s="27">
        <v>6</v>
      </c>
      <c r="C5207" s="27">
        <v>0</v>
      </c>
      <c r="D5207" s="27">
        <v>6</v>
      </c>
      <c r="E5207" s="27">
        <v>0</v>
      </c>
      <c r="F5207" s="27">
        <v>1</v>
      </c>
      <c r="G5207" s="27">
        <v>4</v>
      </c>
      <c r="H5207" s="27">
        <v>0</v>
      </c>
      <c r="I5207" s="27">
        <v>5</v>
      </c>
      <c r="J5207" s="27">
        <v>0</v>
      </c>
      <c r="K5207" s="27">
        <v>0</v>
      </c>
      <c r="L5207" s="112"/>
      <c r="M5207" s="27">
        <f t="shared" si="163"/>
        <v>22</v>
      </c>
      <c r="N5207" s="27">
        <v>7</v>
      </c>
      <c r="O5207" s="185">
        <f t="shared" si="164"/>
        <v>0.26190476190476192</v>
      </c>
      <c r="P5207" s="55" t="s">
        <v>446</v>
      </c>
      <c r="Q5207" s="19" t="s">
        <v>1489</v>
      </c>
      <c r="R5207" s="41" t="s">
        <v>520</v>
      </c>
      <c r="S5207" s="19" t="s">
        <v>504</v>
      </c>
      <c r="T5207" s="28" t="s">
        <v>1392</v>
      </c>
      <c r="U5207" s="17">
        <v>7</v>
      </c>
      <c r="V5207" s="20" t="s">
        <v>1398</v>
      </c>
      <c r="W5207" s="18" t="s">
        <v>1479</v>
      </c>
      <c r="X5207" s="18" t="s">
        <v>1480</v>
      </c>
      <c r="Y5207" s="29" t="s">
        <v>1481</v>
      </c>
      <c r="Z5207" s="61"/>
    </row>
    <row r="5208" spans="1:267" s="161" customFormat="1" ht="19.5" customHeight="1" x14ac:dyDescent="0.25">
      <c r="A5208" s="50" t="s">
        <v>205</v>
      </c>
      <c r="B5208" s="27">
        <v>7</v>
      </c>
      <c r="C5208" s="27">
        <v>5</v>
      </c>
      <c r="D5208" s="27">
        <v>3.5</v>
      </c>
      <c r="E5208" s="27">
        <v>0</v>
      </c>
      <c r="F5208" s="27">
        <v>0</v>
      </c>
      <c r="G5208" s="27">
        <v>2</v>
      </c>
      <c r="H5208" s="27">
        <v>0</v>
      </c>
      <c r="I5208" s="27">
        <v>4.5</v>
      </c>
      <c r="J5208" s="27">
        <v>0</v>
      </c>
      <c r="K5208" s="27">
        <v>0</v>
      </c>
      <c r="L5208" s="112"/>
      <c r="M5208" s="27">
        <f t="shared" si="163"/>
        <v>22</v>
      </c>
      <c r="N5208" s="27">
        <v>24</v>
      </c>
      <c r="O5208" s="185">
        <f t="shared" si="164"/>
        <v>0.26190476190476192</v>
      </c>
      <c r="P5208" s="55" t="s">
        <v>446</v>
      </c>
      <c r="Q5208" s="19" t="s">
        <v>8072</v>
      </c>
      <c r="R5208" s="41" t="s">
        <v>459</v>
      </c>
      <c r="S5208" s="19" t="s">
        <v>569</v>
      </c>
      <c r="T5208" s="28" t="s">
        <v>7778</v>
      </c>
      <c r="U5208" s="17">
        <v>7</v>
      </c>
      <c r="V5208" s="20" t="s">
        <v>1190</v>
      </c>
      <c r="W5208" s="18" t="s">
        <v>7276</v>
      </c>
      <c r="X5208" s="18" t="s">
        <v>855</v>
      </c>
      <c r="Y5208" s="29" t="s">
        <v>469</v>
      </c>
      <c r="Z5208" s="61"/>
    </row>
    <row r="5209" spans="1:267" s="161" customFormat="1" ht="19.5" customHeight="1" x14ac:dyDescent="0.25">
      <c r="A5209" s="50" t="s">
        <v>221</v>
      </c>
      <c r="B5209" s="27">
        <v>9</v>
      </c>
      <c r="C5209" s="27">
        <v>1</v>
      </c>
      <c r="D5209" s="27">
        <v>5</v>
      </c>
      <c r="E5209" s="27">
        <v>0</v>
      </c>
      <c r="F5209" s="27">
        <v>1</v>
      </c>
      <c r="G5209" s="27">
        <v>3</v>
      </c>
      <c r="H5209" s="27">
        <v>1</v>
      </c>
      <c r="I5209" s="27">
        <v>1</v>
      </c>
      <c r="J5209" s="27">
        <v>0</v>
      </c>
      <c r="K5209" s="27">
        <v>1</v>
      </c>
      <c r="L5209" s="112"/>
      <c r="M5209" s="27">
        <f t="shared" si="163"/>
        <v>22</v>
      </c>
      <c r="N5209" s="27">
        <v>13</v>
      </c>
      <c r="O5209" s="185">
        <f t="shared" si="164"/>
        <v>0.26190476190476192</v>
      </c>
      <c r="P5209" s="55" t="s">
        <v>446</v>
      </c>
      <c r="Q5209" s="19" t="s">
        <v>7052</v>
      </c>
      <c r="R5209" s="41" t="s">
        <v>539</v>
      </c>
      <c r="S5209" s="19" t="s">
        <v>463</v>
      </c>
      <c r="T5209" s="28" t="s">
        <v>3671</v>
      </c>
      <c r="U5209" s="17">
        <v>7</v>
      </c>
      <c r="V5209" s="20" t="s">
        <v>519</v>
      </c>
      <c r="W5209" s="18" t="s">
        <v>7041</v>
      </c>
      <c r="X5209" s="18" t="s">
        <v>1403</v>
      </c>
      <c r="Y5209" s="29" t="s">
        <v>452</v>
      </c>
      <c r="Z5209" s="61"/>
    </row>
    <row r="5210" spans="1:267" s="161" customFormat="1" ht="19.5" customHeight="1" x14ac:dyDescent="0.25">
      <c r="A5210" s="50" t="s">
        <v>219</v>
      </c>
      <c r="B5210" s="27">
        <v>8</v>
      </c>
      <c r="C5210" s="27">
        <v>1</v>
      </c>
      <c r="D5210" s="27">
        <v>7</v>
      </c>
      <c r="E5210" s="27">
        <v>0</v>
      </c>
      <c r="F5210" s="27">
        <v>0</v>
      </c>
      <c r="G5210" s="27">
        <v>1</v>
      </c>
      <c r="H5210" s="27">
        <v>0</v>
      </c>
      <c r="I5210" s="27">
        <v>3</v>
      </c>
      <c r="J5210" s="27">
        <v>2</v>
      </c>
      <c r="K5210" s="27">
        <v>0</v>
      </c>
      <c r="L5210" s="112"/>
      <c r="M5210" s="27">
        <f t="shared" si="163"/>
        <v>22</v>
      </c>
      <c r="N5210" s="27">
        <v>13</v>
      </c>
      <c r="O5210" s="185">
        <f t="shared" si="164"/>
        <v>0.26190476190476192</v>
      </c>
      <c r="P5210" s="55" t="s">
        <v>446</v>
      </c>
      <c r="Q5210" s="19" t="s">
        <v>2967</v>
      </c>
      <c r="R5210" s="41" t="s">
        <v>607</v>
      </c>
      <c r="S5210" s="19" t="s">
        <v>7053</v>
      </c>
      <c r="T5210" s="28" t="s">
        <v>3671</v>
      </c>
      <c r="U5210" s="17">
        <v>7</v>
      </c>
      <c r="V5210" s="20" t="s">
        <v>519</v>
      </c>
      <c r="W5210" s="18" t="s">
        <v>7041</v>
      </c>
      <c r="X5210" s="18" t="s">
        <v>1403</v>
      </c>
      <c r="Y5210" s="29" t="s">
        <v>452</v>
      </c>
      <c r="Z5210" s="61"/>
    </row>
    <row r="5211" spans="1:267" s="161" customFormat="1" ht="19.5" customHeight="1" x14ac:dyDescent="0.25">
      <c r="A5211" s="50" t="s">
        <v>202</v>
      </c>
      <c r="B5211" s="27">
        <v>9</v>
      </c>
      <c r="C5211" s="27">
        <v>3</v>
      </c>
      <c r="D5211" s="27">
        <v>2</v>
      </c>
      <c r="E5211" s="27">
        <v>0</v>
      </c>
      <c r="F5211" s="27">
        <v>3.5</v>
      </c>
      <c r="G5211" s="27">
        <v>0</v>
      </c>
      <c r="H5211" s="27">
        <v>0</v>
      </c>
      <c r="I5211" s="27">
        <v>3.5</v>
      </c>
      <c r="J5211" s="27">
        <v>0</v>
      </c>
      <c r="K5211" s="27">
        <v>1</v>
      </c>
      <c r="L5211" s="112"/>
      <c r="M5211" s="27">
        <f t="shared" si="163"/>
        <v>22</v>
      </c>
      <c r="N5211" s="27">
        <v>15</v>
      </c>
      <c r="O5211" s="185">
        <f t="shared" si="164"/>
        <v>0.26190476190476192</v>
      </c>
      <c r="P5211" s="55" t="s">
        <v>446</v>
      </c>
      <c r="Q5211" s="19" t="s">
        <v>6079</v>
      </c>
      <c r="R5211" s="41" t="s">
        <v>451</v>
      </c>
      <c r="S5211" s="19" t="s">
        <v>523</v>
      </c>
      <c r="T5211" s="28" t="s">
        <v>8947</v>
      </c>
      <c r="U5211" s="17">
        <v>7</v>
      </c>
      <c r="V5211" s="20" t="s">
        <v>5559</v>
      </c>
      <c r="W5211" s="18" t="s">
        <v>4621</v>
      </c>
      <c r="X5211" s="18" t="s">
        <v>451</v>
      </c>
      <c r="Y5211" s="29" t="s">
        <v>1016</v>
      </c>
      <c r="Z5211" s="61"/>
    </row>
    <row r="5212" spans="1:267" s="161" customFormat="1" ht="19.5" customHeight="1" x14ac:dyDescent="0.25">
      <c r="A5212" s="50" t="s">
        <v>205</v>
      </c>
      <c r="B5212" s="27">
        <v>8</v>
      </c>
      <c r="C5212" s="27">
        <v>2</v>
      </c>
      <c r="D5212" s="27">
        <v>3</v>
      </c>
      <c r="E5212" s="27">
        <v>0</v>
      </c>
      <c r="F5212" s="27">
        <v>3</v>
      </c>
      <c r="G5212" s="27">
        <v>1</v>
      </c>
      <c r="H5212" s="27">
        <v>0</v>
      </c>
      <c r="I5212" s="27">
        <v>4</v>
      </c>
      <c r="J5212" s="27">
        <v>0</v>
      </c>
      <c r="K5212" s="27">
        <v>1</v>
      </c>
      <c r="L5212" s="112"/>
      <c r="M5212" s="27">
        <f t="shared" si="163"/>
        <v>22</v>
      </c>
      <c r="N5212" s="27">
        <v>3</v>
      </c>
      <c r="O5212" s="185">
        <f t="shared" si="164"/>
        <v>0.26190476190476192</v>
      </c>
      <c r="P5212" s="55" t="s">
        <v>446</v>
      </c>
      <c r="Q5212" s="19" t="s">
        <v>4126</v>
      </c>
      <c r="R5212" s="41" t="s">
        <v>4127</v>
      </c>
      <c r="S5212" s="19" t="s">
        <v>4128</v>
      </c>
      <c r="T5212" s="28" t="s">
        <v>3119</v>
      </c>
      <c r="U5212" s="17">
        <v>7</v>
      </c>
      <c r="V5212" s="20" t="s">
        <v>682</v>
      </c>
      <c r="W5212" s="18" t="s">
        <v>4095</v>
      </c>
      <c r="X5212" s="18" t="s">
        <v>4124</v>
      </c>
      <c r="Y5212" s="29" t="s">
        <v>636</v>
      </c>
      <c r="Z5212" s="61"/>
    </row>
    <row r="5213" spans="1:267" s="161" customFormat="1" ht="19.5" customHeight="1" x14ac:dyDescent="0.25">
      <c r="A5213" s="50" t="s">
        <v>219</v>
      </c>
      <c r="B5213" s="27">
        <v>7</v>
      </c>
      <c r="C5213" s="27">
        <v>4</v>
      </c>
      <c r="D5213" s="27">
        <v>1</v>
      </c>
      <c r="E5213" s="27">
        <v>0</v>
      </c>
      <c r="F5213" s="27">
        <v>1</v>
      </c>
      <c r="G5213" s="27">
        <v>3</v>
      </c>
      <c r="H5213" s="27">
        <v>0</v>
      </c>
      <c r="I5213" s="27">
        <v>5.5</v>
      </c>
      <c r="J5213" s="27">
        <v>0</v>
      </c>
      <c r="K5213" s="27">
        <v>0</v>
      </c>
      <c r="L5213" s="112"/>
      <c r="M5213" s="27">
        <f t="shared" si="163"/>
        <v>21.5</v>
      </c>
      <c r="N5213" s="27">
        <v>17</v>
      </c>
      <c r="O5213" s="185">
        <f t="shared" si="164"/>
        <v>0.25595238095238093</v>
      </c>
      <c r="P5213" s="55" t="s">
        <v>446</v>
      </c>
      <c r="Q5213" s="19" t="s">
        <v>1966</v>
      </c>
      <c r="R5213" s="41" t="s">
        <v>958</v>
      </c>
      <c r="S5213" s="19" t="s">
        <v>565</v>
      </c>
      <c r="T5213" s="28" t="s">
        <v>7641</v>
      </c>
      <c r="U5213" s="17">
        <v>7</v>
      </c>
      <c r="V5213" s="20" t="s">
        <v>637</v>
      </c>
      <c r="W5213" s="18" t="s">
        <v>7646</v>
      </c>
      <c r="X5213" s="18" t="s">
        <v>1403</v>
      </c>
      <c r="Y5213" s="29" t="s">
        <v>569</v>
      </c>
      <c r="Z5213" s="61"/>
    </row>
    <row r="5214" spans="1:267" s="161" customFormat="1" ht="19.5" customHeight="1" x14ac:dyDescent="0.25">
      <c r="A5214" s="50" t="s">
        <v>219</v>
      </c>
      <c r="B5214" s="27">
        <v>7</v>
      </c>
      <c r="C5214" s="27">
        <v>4</v>
      </c>
      <c r="D5214" s="27">
        <v>1</v>
      </c>
      <c r="E5214" s="27">
        <v>0</v>
      </c>
      <c r="F5214" s="27">
        <v>1</v>
      </c>
      <c r="G5214" s="27">
        <v>3</v>
      </c>
      <c r="H5214" s="27">
        <v>0</v>
      </c>
      <c r="I5214" s="27">
        <v>5.5</v>
      </c>
      <c r="J5214" s="27">
        <v>0</v>
      </c>
      <c r="K5214" s="27">
        <v>0</v>
      </c>
      <c r="L5214" s="112"/>
      <c r="M5214" s="27">
        <f t="shared" si="163"/>
        <v>21.5</v>
      </c>
      <c r="N5214" s="27">
        <v>17</v>
      </c>
      <c r="O5214" s="185">
        <f t="shared" si="164"/>
        <v>0.25595238095238093</v>
      </c>
      <c r="P5214" s="55" t="s">
        <v>446</v>
      </c>
      <c r="Q5214" s="19" t="s">
        <v>1966</v>
      </c>
      <c r="R5214" s="41" t="s">
        <v>958</v>
      </c>
      <c r="S5214" s="19" t="s">
        <v>565</v>
      </c>
      <c r="T5214" s="28" t="s">
        <v>7641</v>
      </c>
      <c r="U5214" s="17">
        <v>7</v>
      </c>
      <c r="V5214" s="20" t="s">
        <v>637</v>
      </c>
      <c r="W5214" s="18" t="s">
        <v>7646</v>
      </c>
      <c r="X5214" s="18" t="s">
        <v>1403</v>
      </c>
      <c r="Y5214" s="29" t="s">
        <v>569</v>
      </c>
      <c r="Z5214" s="61"/>
    </row>
    <row r="5215" spans="1:267" s="161" customFormat="1" ht="19.5" customHeight="1" x14ac:dyDescent="0.25">
      <c r="A5215" s="201" t="s">
        <v>200</v>
      </c>
      <c r="B5215" s="140">
        <v>7</v>
      </c>
      <c r="C5215" s="140">
        <v>6</v>
      </c>
      <c r="D5215" s="140">
        <v>3.5</v>
      </c>
      <c r="E5215" s="140">
        <v>0</v>
      </c>
      <c r="F5215" s="140">
        <v>0</v>
      </c>
      <c r="G5215" s="140">
        <v>0</v>
      </c>
      <c r="H5215" s="140">
        <v>1</v>
      </c>
      <c r="I5215" s="140">
        <v>4</v>
      </c>
      <c r="J5215" s="140">
        <v>0</v>
      </c>
      <c r="K5215" s="140">
        <v>0</v>
      </c>
      <c r="L5215" s="202"/>
      <c r="M5215" s="27">
        <f t="shared" si="163"/>
        <v>21.5</v>
      </c>
      <c r="N5215" s="140">
        <v>14</v>
      </c>
      <c r="O5215" s="185">
        <f t="shared" si="164"/>
        <v>0.25595238095238093</v>
      </c>
      <c r="P5215" s="203" t="s">
        <v>446</v>
      </c>
      <c r="Q5215" s="125" t="s">
        <v>978</v>
      </c>
      <c r="R5215" s="126" t="s">
        <v>712</v>
      </c>
      <c r="S5215" s="125" t="s">
        <v>567</v>
      </c>
      <c r="T5215" s="141" t="s">
        <v>7345</v>
      </c>
      <c r="U5215" s="142">
        <v>7</v>
      </c>
      <c r="V5215" s="142">
        <v>2</v>
      </c>
      <c r="W5215" s="40" t="s">
        <v>6250</v>
      </c>
      <c r="X5215" s="40" t="s">
        <v>1183</v>
      </c>
      <c r="Y5215" s="194" t="s">
        <v>546</v>
      </c>
      <c r="Z5215" s="61"/>
    </row>
    <row r="5216" spans="1:267" s="161" customFormat="1" ht="19.5" customHeight="1" x14ac:dyDescent="0.25">
      <c r="A5216" s="201" t="s">
        <v>212</v>
      </c>
      <c r="B5216" s="140">
        <v>5</v>
      </c>
      <c r="C5216" s="140">
        <v>3</v>
      </c>
      <c r="D5216" s="140">
        <v>7</v>
      </c>
      <c r="E5216" s="140">
        <v>0</v>
      </c>
      <c r="F5216" s="140">
        <v>0</v>
      </c>
      <c r="G5216" s="140">
        <v>1</v>
      </c>
      <c r="H5216" s="140">
        <v>0</v>
      </c>
      <c r="I5216" s="140">
        <v>4.5</v>
      </c>
      <c r="J5216" s="140">
        <v>0</v>
      </c>
      <c r="K5216" s="140">
        <v>1</v>
      </c>
      <c r="L5216" s="202"/>
      <c r="M5216" s="27">
        <f t="shared" si="163"/>
        <v>21.5</v>
      </c>
      <c r="N5216" s="140">
        <v>13</v>
      </c>
      <c r="O5216" s="185">
        <f t="shared" si="164"/>
        <v>0.25595238095238093</v>
      </c>
      <c r="P5216" s="203" t="s">
        <v>446</v>
      </c>
      <c r="Q5216" s="125" t="s">
        <v>2961</v>
      </c>
      <c r="R5216" s="126" t="s">
        <v>732</v>
      </c>
      <c r="S5216" s="125" t="s">
        <v>556</v>
      </c>
      <c r="T5216" s="141" t="s">
        <v>7345</v>
      </c>
      <c r="U5216" s="206">
        <v>7</v>
      </c>
      <c r="V5216" s="206">
        <v>4</v>
      </c>
      <c r="W5216" s="40" t="s">
        <v>7369</v>
      </c>
      <c r="X5216" s="40" t="s">
        <v>4268</v>
      </c>
      <c r="Y5216" s="194" t="s">
        <v>466</v>
      </c>
      <c r="Z5216" s="61"/>
    </row>
    <row r="5217" spans="1:26" s="161" customFormat="1" ht="19.5" customHeight="1" x14ac:dyDescent="0.25">
      <c r="A5217" s="50" t="s">
        <v>223</v>
      </c>
      <c r="B5217" s="27">
        <v>9</v>
      </c>
      <c r="C5217" s="27">
        <v>3</v>
      </c>
      <c r="D5217" s="27">
        <v>0</v>
      </c>
      <c r="E5217" s="27">
        <v>0</v>
      </c>
      <c r="F5217" s="27">
        <v>2</v>
      </c>
      <c r="G5217" s="27">
        <v>0</v>
      </c>
      <c r="H5217" s="27">
        <v>0</v>
      </c>
      <c r="I5217" s="27">
        <v>3.5</v>
      </c>
      <c r="J5217" s="27">
        <v>0</v>
      </c>
      <c r="K5217" s="27">
        <v>4</v>
      </c>
      <c r="L5217" s="112"/>
      <c r="M5217" s="27">
        <f t="shared" si="163"/>
        <v>21.5</v>
      </c>
      <c r="N5217" s="27">
        <v>8</v>
      </c>
      <c r="O5217" s="185">
        <f t="shared" si="164"/>
        <v>0.25595238095238093</v>
      </c>
      <c r="P5217" s="139" t="s">
        <v>446</v>
      </c>
      <c r="Q5217" s="19" t="s">
        <v>7246</v>
      </c>
      <c r="R5217" s="41" t="s">
        <v>603</v>
      </c>
      <c r="S5217" s="19" t="s">
        <v>7247</v>
      </c>
      <c r="T5217" s="28" t="s">
        <v>3672</v>
      </c>
      <c r="U5217" s="17">
        <v>7</v>
      </c>
      <c r="V5217" s="20" t="s">
        <v>1190</v>
      </c>
      <c r="W5217" s="18" t="s">
        <v>7161</v>
      </c>
      <c r="X5217" s="18" t="s">
        <v>518</v>
      </c>
      <c r="Y5217" s="29" t="s">
        <v>466</v>
      </c>
      <c r="Z5217" s="61"/>
    </row>
    <row r="5218" spans="1:26" s="161" customFormat="1" ht="19.5" customHeight="1" x14ac:dyDescent="0.25">
      <c r="A5218" s="50" t="s">
        <v>218</v>
      </c>
      <c r="B5218" s="27">
        <v>9</v>
      </c>
      <c r="C5218" s="27">
        <v>1</v>
      </c>
      <c r="D5218" s="27">
        <v>0</v>
      </c>
      <c r="E5218" s="27">
        <v>0</v>
      </c>
      <c r="F5218" s="27">
        <v>1</v>
      </c>
      <c r="G5218" s="27">
        <v>0</v>
      </c>
      <c r="H5218" s="27">
        <v>1</v>
      </c>
      <c r="I5218" s="27">
        <v>5.5</v>
      </c>
      <c r="J5218" s="27">
        <v>2</v>
      </c>
      <c r="K5218" s="27">
        <v>2</v>
      </c>
      <c r="L5218" s="112"/>
      <c r="M5218" s="27">
        <f t="shared" si="163"/>
        <v>21.5</v>
      </c>
      <c r="N5218" s="27">
        <v>14</v>
      </c>
      <c r="O5218" s="185">
        <f t="shared" si="164"/>
        <v>0.25595238095238093</v>
      </c>
      <c r="P5218" s="55" t="s">
        <v>446</v>
      </c>
      <c r="Q5218" s="19" t="s">
        <v>1203</v>
      </c>
      <c r="R5218" s="41" t="s">
        <v>811</v>
      </c>
      <c r="S5218" s="19" t="s">
        <v>800</v>
      </c>
      <c r="T5218" s="28" t="s">
        <v>3671</v>
      </c>
      <c r="U5218" s="17">
        <v>7</v>
      </c>
      <c r="V5218" s="20" t="s">
        <v>519</v>
      </c>
      <c r="W5218" s="18" t="s">
        <v>7041</v>
      </c>
      <c r="X5218" s="18" t="s">
        <v>1403</v>
      </c>
      <c r="Y5218" s="29" t="s">
        <v>452</v>
      </c>
      <c r="Z5218" s="61"/>
    </row>
    <row r="5219" spans="1:26" s="161" customFormat="1" ht="19.5" customHeight="1" x14ac:dyDescent="0.25">
      <c r="A5219" s="50" t="s">
        <v>212</v>
      </c>
      <c r="B5219" s="27">
        <v>10</v>
      </c>
      <c r="C5219" s="27">
        <v>4</v>
      </c>
      <c r="D5219" s="27">
        <v>1</v>
      </c>
      <c r="E5219" s="27">
        <v>0</v>
      </c>
      <c r="F5219" s="27">
        <v>1</v>
      </c>
      <c r="G5219" s="27">
        <v>2</v>
      </c>
      <c r="H5219" s="27">
        <v>0</v>
      </c>
      <c r="I5219" s="27">
        <v>2.5</v>
      </c>
      <c r="J5219" s="27">
        <v>0</v>
      </c>
      <c r="K5219" s="27">
        <v>1</v>
      </c>
      <c r="L5219" s="112"/>
      <c r="M5219" s="27">
        <f t="shared" si="163"/>
        <v>21.5</v>
      </c>
      <c r="N5219" s="27">
        <v>12</v>
      </c>
      <c r="O5219" s="185">
        <f t="shared" si="164"/>
        <v>0.25595238095238093</v>
      </c>
      <c r="P5219" s="55" t="s">
        <v>446</v>
      </c>
      <c r="Q5219" s="19" t="s">
        <v>7422</v>
      </c>
      <c r="R5219" s="41" t="s">
        <v>488</v>
      </c>
      <c r="S5219" s="19" t="s">
        <v>710</v>
      </c>
      <c r="T5219" s="28" t="s">
        <v>7415</v>
      </c>
      <c r="U5219" s="17">
        <v>7</v>
      </c>
      <c r="V5219" s="20">
        <v>1</v>
      </c>
      <c r="W5219" s="18" t="s">
        <v>7416</v>
      </c>
      <c r="X5219" s="18" t="s">
        <v>867</v>
      </c>
      <c r="Y5219" s="29" t="s">
        <v>513</v>
      </c>
      <c r="Z5219" s="61"/>
    </row>
    <row r="5220" spans="1:26" s="161" customFormat="1" ht="19.5" customHeight="1" x14ac:dyDescent="0.25">
      <c r="A5220" s="50" t="s">
        <v>225</v>
      </c>
      <c r="B5220" s="27">
        <v>6</v>
      </c>
      <c r="C5220" s="27">
        <v>5</v>
      </c>
      <c r="D5220" s="27">
        <v>2.5</v>
      </c>
      <c r="E5220" s="27">
        <v>0</v>
      </c>
      <c r="F5220" s="27">
        <v>0</v>
      </c>
      <c r="G5220" s="27">
        <v>1</v>
      </c>
      <c r="H5220" s="27">
        <v>0</v>
      </c>
      <c r="I5220" s="27">
        <v>6</v>
      </c>
      <c r="J5220" s="27">
        <v>0</v>
      </c>
      <c r="K5220" s="27">
        <v>1</v>
      </c>
      <c r="L5220" s="112"/>
      <c r="M5220" s="27">
        <f t="shared" si="163"/>
        <v>21.5</v>
      </c>
      <c r="N5220" s="27">
        <v>15</v>
      </c>
      <c r="O5220" s="185">
        <f t="shared" si="164"/>
        <v>0.25595238095238093</v>
      </c>
      <c r="P5220" s="55" t="s">
        <v>446</v>
      </c>
      <c r="Q5220" s="19" t="s">
        <v>6829</v>
      </c>
      <c r="R5220" s="41" t="s">
        <v>550</v>
      </c>
      <c r="S5220" s="19" t="s">
        <v>1886</v>
      </c>
      <c r="T5220" s="28" t="s">
        <v>3670</v>
      </c>
      <c r="U5220" s="17">
        <v>7</v>
      </c>
      <c r="V5220" s="20" t="s">
        <v>519</v>
      </c>
      <c r="W5220" s="18" t="s">
        <v>5040</v>
      </c>
      <c r="X5220" s="18" t="s">
        <v>518</v>
      </c>
      <c r="Y5220" s="29" t="s">
        <v>636</v>
      </c>
      <c r="Z5220" s="61"/>
    </row>
    <row r="5221" spans="1:26" s="161" customFormat="1" ht="19.5" customHeight="1" x14ac:dyDescent="0.25">
      <c r="A5221" s="50" t="s">
        <v>240</v>
      </c>
      <c r="B5221" s="27">
        <v>8</v>
      </c>
      <c r="C5221" s="27">
        <v>6</v>
      </c>
      <c r="D5221" s="27">
        <v>0</v>
      </c>
      <c r="E5221" s="27">
        <v>0</v>
      </c>
      <c r="F5221" s="27">
        <v>1</v>
      </c>
      <c r="G5221" s="27">
        <v>1</v>
      </c>
      <c r="H5221" s="27">
        <v>0</v>
      </c>
      <c r="I5221" s="27">
        <v>4.5</v>
      </c>
      <c r="J5221" s="27">
        <v>0</v>
      </c>
      <c r="K5221" s="27">
        <v>1</v>
      </c>
      <c r="L5221" s="112"/>
      <c r="M5221" s="27">
        <f t="shared" si="163"/>
        <v>21.5</v>
      </c>
      <c r="N5221" s="27">
        <v>15</v>
      </c>
      <c r="O5221" s="185">
        <f t="shared" si="164"/>
        <v>0.25595238095238093</v>
      </c>
      <c r="P5221" s="55" t="s">
        <v>446</v>
      </c>
      <c r="Q5221" s="19" t="s">
        <v>5007</v>
      </c>
      <c r="R5221" s="41" t="s">
        <v>501</v>
      </c>
      <c r="S5221" s="19" t="s">
        <v>736</v>
      </c>
      <c r="T5221" s="28" t="s">
        <v>3662</v>
      </c>
      <c r="U5221" s="17">
        <v>7</v>
      </c>
      <c r="V5221" s="20" t="s">
        <v>609</v>
      </c>
      <c r="W5221" s="18" t="s">
        <v>1414</v>
      </c>
      <c r="X5221" s="18" t="s">
        <v>451</v>
      </c>
      <c r="Y5221" s="29" t="s">
        <v>925</v>
      </c>
      <c r="Z5221" s="61"/>
    </row>
    <row r="5222" spans="1:26" s="161" customFormat="1" ht="19.5" customHeight="1" x14ac:dyDescent="0.25">
      <c r="A5222" s="50" t="s">
        <v>217</v>
      </c>
      <c r="B5222" s="31">
        <v>9</v>
      </c>
      <c r="C5222" s="31">
        <v>4</v>
      </c>
      <c r="D5222" s="31">
        <v>3</v>
      </c>
      <c r="E5222" s="31">
        <v>0</v>
      </c>
      <c r="F5222" s="31">
        <v>0</v>
      </c>
      <c r="G5222" s="31">
        <v>0</v>
      </c>
      <c r="H5222" s="31">
        <v>0</v>
      </c>
      <c r="I5222" s="31">
        <v>4.5</v>
      </c>
      <c r="J5222" s="31">
        <v>0</v>
      </c>
      <c r="K5222" s="31">
        <v>1</v>
      </c>
      <c r="L5222" s="124"/>
      <c r="M5222" s="27">
        <f t="shared" si="163"/>
        <v>21.5</v>
      </c>
      <c r="N5222" s="31">
        <v>15</v>
      </c>
      <c r="O5222" s="185">
        <f t="shared" si="164"/>
        <v>0.25595238095238093</v>
      </c>
      <c r="P5222" s="65" t="s">
        <v>446</v>
      </c>
      <c r="Q5222" s="19" t="s">
        <v>6828</v>
      </c>
      <c r="R5222" s="41" t="s">
        <v>603</v>
      </c>
      <c r="S5222" s="19" t="s">
        <v>463</v>
      </c>
      <c r="T5222" s="28" t="s">
        <v>3670</v>
      </c>
      <c r="U5222" s="32">
        <v>7</v>
      </c>
      <c r="V5222" s="20" t="s">
        <v>682</v>
      </c>
      <c r="W5222" s="33" t="s">
        <v>5848</v>
      </c>
      <c r="X5222" s="33" t="s">
        <v>855</v>
      </c>
      <c r="Y5222" s="34" t="s">
        <v>474</v>
      </c>
      <c r="Z5222" s="61"/>
    </row>
    <row r="5223" spans="1:26" s="161" customFormat="1" ht="19.5" customHeight="1" x14ac:dyDescent="0.25">
      <c r="A5223" s="50" t="s">
        <v>203</v>
      </c>
      <c r="B5223" s="27">
        <v>8</v>
      </c>
      <c r="C5223" s="27">
        <v>3</v>
      </c>
      <c r="D5223" s="27">
        <v>7</v>
      </c>
      <c r="E5223" s="27">
        <v>0</v>
      </c>
      <c r="F5223" s="27">
        <v>0</v>
      </c>
      <c r="G5223" s="27">
        <v>1</v>
      </c>
      <c r="H5223" s="27">
        <v>0</v>
      </c>
      <c r="I5223" s="27">
        <v>2.5</v>
      </c>
      <c r="J5223" s="27">
        <v>0</v>
      </c>
      <c r="K5223" s="27">
        <v>0</v>
      </c>
      <c r="L5223" s="112"/>
      <c r="M5223" s="27">
        <f t="shared" si="163"/>
        <v>21.5</v>
      </c>
      <c r="N5223" s="27">
        <v>14</v>
      </c>
      <c r="O5223" s="185">
        <f t="shared" si="164"/>
        <v>0.25595238095238093</v>
      </c>
      <c r="P5223" s="55" t="s">
        <v>446</v>
      </c>
      <c r="Q5223" s="19" t="s">
        <v>7054</v>
      </c>
      <c r="R5223" s="41" t="s">
        <v>742</v>
      </c>
      <c r="S5223" s="19" t="s">
        <v>507</v>
      </c>
      <c r="T5223" s="28" t="s">
        <v>3671</v>
      </c>
      <c r="U5223" s="17">
        <v>7</v>
      </c>
      <c r="V5223" s="20" t="s">
        <v>645</v>
      </c>
      <c r="W5223" s="18" t="s">
        <v>7041</v>
      </c>
      <c r="X5223" s="18" t="s">
        <v>1403</v>
      </c>
      <c r="Y5223" s="29" t="s">
        <v>452</v>
      </c>
      <c r="Z5223" s="61"/>
    </row>
    <row r="5224" spans="1:26" s="161" customFormat="1" ht="19.5" customHeight="1" x14ac:dyDescent="0.25">
      <c r="A5224" s="50" t="s">
        <v>241</v>
      </c>
      <c r="B5224" s="27">
        <v>8</v>
      </c>
      <c r="C5224" s="27">
        <v>5</v>
      </c>
      <c r="D5224" s="27">
        <v>2</v>
      </c>
      <c r="E5224" s="27">
        <v>0</v>
      </c>
      <c r="F5224" s="27">
        <v>0</v>
      </c>
      <c r="G5224" s="27">
        <v>1</v>
      </c>
      <c r="H5224" s="27">
        <v>0</v>
      </c>
      <c r="I5224" s="27">
        <v>4.5</v>
      </c>
      <c r="J5224" s="27">
        <v>0</v>
      </c>
      <c r="K5224" s="27">
        <v>1</v>
      </c>
      <c r="L5224" s="112"/>
      <c r="M5224" s="27">
        <f t="shared" si="163"/>
        <v>21.5</v>
      </c>
      <c r="N5224" s="27">
        <v>29</v>
      </c>
      <c r="O5224" s="185">
        <f t="shared" si="164"/>
        <v>0.25595238095238093</v>
      </c>
      <c r="P5224" s="55" t="s">
        <v>446</v>
      </c>
      <c r="Q5224" s="19" t="s">
        <v>610</v>
      </c>
      <c r="R5224" s="41" t="s">
        <v>461</v>
      </c>
      <c r="S5224" s="19" t="s">
        <v>466</v>
      </c>
      <c r="T5224" s="28" t="s">
        <v>681</v>
      </c>
      <c r="U5224" s="17">
        <v>7</v>
      </c>
      <c r="V5224" s="20" t="s">
        <v>609</v>
      </c>
      <c r="W5224" s="18" t="s">
        <v>1077</v>
      </c>
      <c r="X5224" s="18" t="s">
        <v>451</v>
      </c>
      <c r="Y5224" s="29" t="s">
        <v>1078</v>
      </c>
      <c r="Z5224" s="61"/>
    </row>
    <row r="5225" spans="1:26" s="161" customFormat="1" ht="19.5" customHeight="1" x14ac:dyDescent="0.25">
      <c r="A5225" s="50" t="s">
        <v>208</v>
      </c>
      <c r="B5225" s="27">
        <v>7</v>
      </c>
      <c r="C5225" s="27">
        <v>7</v>
      </c>
      <c r="D5225" s="27">
        <v>0</v>
      </c>
      <c r="E5225" s="27">
        <v>0</v>
      </c>
      <c r="F5225" s="27">
        <v>3</v>
      </c>
      <c r="G5225" s="27">
        <v>0</v>
      </c>
      <c r="H5225" s="27">
        <v>0</v>
      </c>
      <c r="I5225" s="27">
        <v>4.5</v>
      </c>
      <c r="J5225" s="27">
        <v>0</v>
      </c>
      <c r="K5225" s="27">
        <v>0</v>
      </c>
      <c r="L5225" s="112"/>
      <c r="M5225" s="27">
        <f t="shared" si="163"/>
        <v>21.5</v>
      </c>
      <c r="N5225" s="27">
        <v>3</v>
      </c>
      <c r="O5225" s="185">
        <f t="shared" si="164"/>
        <v>0.25595238095238093</v>
      </c>
      <c r="P5225" s="55" t="s">
        <v>446</v>
      </c>
      <c r="Q5225" s="19" t="s">
        <v>2171</v>
      </c>
      <c r="R5225" s="41" t="s">
        <v>471</v>
      </c>
      <c r="S5225" s="19" t="s">
        <v>710</v>
      </c>
      <c r="T5225" s="28" t="s">
        <v>1984</v>
      </c>
      <c r="U5225" s="17">
        <v>7</v>
      </c>
      <c r="V5225" s="20" t="s">
        <v>682</v>
      </c>
      <c r="W5225" s="18" t="s">
        <v>2150</v>
      </c>
      <c r="X5225" s="18" t="s">
        <v>1224</v>
      </c>
      <c r="Y5225" s="29" t="s">
        <v>469</v>
      </c>
      <c r="Z5225" s="61"/>
    </row>
    <row r="5226" spans="1:26" s="161" customFormat="1" ht="19.5" customHeight="1" x14ac:dyDescent="0.25">
      <c r="A5226" s="50" t="s">
        <v>226</v>
      </c>
      <c r="B5226" s="27">
        <v>6</v>
      </c>
      <c r="C5226" s="27">
        <v>4</v>
      </c>
      <c r="D5226" s="27">
        <v>3</v>
      </c>
      <c r="E5226" s="27">
        <v>0</v>
      </c>
      <c r="F5226" s="27">
        <v>4</v>
      </c>
      <c r="G5226" s="27">
        <v>0</v>
      </c>
      <c r="H5226" s="27">
        <v>0</v>
      </c>
      <c r="I5226" s="27">
        <v>3.5</v>
      </c>
      <c r="J5226" s="27">
        <v>0</v>
      </c>
      <c r="K5226" s="27">
        <v>1</v>
      </c>
      <c r="L5226" s="112"/>
      <c r="M5226" s="27">
        <f t="shared" si="163"/>
        <v>21.5</v>
      </c>
      <c r="N5226" s="27">
        <v>25</v>
      </c>
      <c r="O5226" s="185">
        <f t="shared" si="164"/>
        <v>0.25595238095238093</v>
      </c>
      <c r="P5226" s="55" t="s">
        <v>446</v>
      </c>
      <c r="Q5226" s="19" t="s">
        <v>2103</v>
      </c>
      <c r="R5226" s="41" t="s">
        <v>589</v>
      </c>
      <c r="S5226" s="19" t="s">
        <v>565</v>
      </c>
      <c r="T5226" s="28" t="s">
        <v>7778</v>
      </c>
      <c r="U5226" s="17">
        <v>7</v>
      </c>
      <c r="V5226" s="20" t="s">
        <v>609</v>
      </c>
      <c r="W5226" s="18" t="s">
        <v>8060</v>
      </c>
      <c r="X5226" s="18" t="s">
        <v>1224</v>
      </c>
      <c r="Y5226" s="29" t="s">
        <v>469</v>
      </c>
      <c r="Z5226" s="61"/>
    </row>
    <row r="5227" spans="1:26" s="161" customFormat="1" ht="19.5" customHeight="1" x14ac:dyDescent="0.25">
      <c r="A5227" s="50" t="s">
        <v>210</v>
      </c>
      <c r="B5227" s="27">
        <v>8</v>
      </c>
      <c r="C5227" s="27">
        <v>4</v>
      </c>
      <c r="D5227" s="27">
        <v>0</v>
      </c>
      <c r="E5227" s="27">
        <v>0</v>
      </c>
      <c r="F5227" s="27">
        <v>0</v>
      </c>
      <c r="G5227" s="27">
        <v>0</v>
      </c>
      <c r="H5227" s="27">
        <v>0</v>
      </c>
      <c r="I5227" s="27">
        <v>4.5</v>
      </c>
      <c r="J5227" s="27">
        <v>2</v>
      </c>
      <c r="K5227" s="27">
        <v>3</v>
      </c>
      <c r="L5227" s="112"/>
      <c r="M5227" s="27">
        <f t="shared" si="163"/>
        <v>21.5</v>
      </c>
      <c r="N5227" s="27">
        <v>4</v>
      </c>
      <c r="O5227" s="185">
        <f t="shared" si="164"/>
        <v>0.25595238095238093</v>
      </c>
      <c r="P5227" s="55" t="s">
        <v>446</v>
      </c>
      <c r="Q5227" s="19" t="s">
        <v>4129</v>
      </c>
      <c r="R5227" s="41" t="s">
        <v>1360</v>
      </c>
      <c r="S5227" s="19" t="s">
        <v>565</v>
      </c>
      <c r="T5227" s="28" t="s">
        <v>3119</v>
      </c>
      <c r="U5227" s="17">
        <v>7</v>
      </c>
      <c r="V5227" s="20" t="s">
        <v>4130</v>
      </c>
      <c r="W5227" s="18" t="s">
        <v>1438</v>
      </c>
      <c r="X5227" s="18" t="s">
        <v>855</v>
      </c>
      <c r="Y5227" s="29" t="s">
        <v>469</v>
      </c>
      <c r="Z5227" s="61"/>
    </row>
    <row r="5228" spans="1:26" s="161" customFormat="1" ht="19.5" customHeight="1" x14ac:dyDescent="0.25">
      <c r="A5228" s="50" t="s">
        <v>226</v>
      </c>
      <c r="B5228" s="27">
        <v>10</v>
      </c>
      <c r="C5228" s="27">
        <v>6</v>
      </c>
      <c r="D5228" s="27">
        <v>0.5</v>
      </c>
      <c r="E5228" s="27">
        <v>0</v>
      </c>
      <c r="F5228" s="27">
        <v>0</v>
      </c>
      <c r="G5228" s="27">
        <v>1</v>
      </c>
      <c r="H5228" s="27">
        <v>0</v>
      </c>
      <c r="I5228" s="27">
        <v>4</v>
      </c>
      <c r="J5228" s="27">
        <v>0</v>
      </c>
      <c r="K5228" s="27">
        <v>0</v>
      </c>
      <c r="L5228" s="112"/>
      <c r="M5228" s="27">
        <f t="shared" si="163"/>
        <v>21.5</v>
      </c>
      <c r="N5228" s="27">
        <v>29</v>
      </c>
      <c r="O5228" s="185">
        <f t="shared" si="164"/>
        <v>0.25595238095238093</v>
      </c>
      <c r="P5228" s="55" t="s">
        <v>446</v>
      </c>
      <c r="Q5228" s="19" t="s">
        <v>587</v>
      </c>
      <c r="R5228" s="41" t="s">
        <v>454</v>
      </c>
      <c r="S5228" s="19" t="s">
        <v>556</v>
      </c>
      <c r="T5228" s="28" t="s">
        <v>681</v>
      </c>
      <c r="U5228" s="17">
        <v>7</v>
      </c>
      <c r="V5228" s="20" t="s">
        <v>582</v>
      </c>
      <c r="W5228" s="18" t="s">
        <v>517</v>
      </c>
      <c r="X5228" s="18" t="s">
        <v>518</v>
      </c>
      <c r="Y5228" s="29" t="s">
        <v>466</v>
      </c>
      <c r="Z5228" s="61"/>
    </row>
    <row r="5229" spans="1:26" s="161" customFormat="1" ht="19.5" customHeight="1" x14ac:dyDescent="0.25">
      <c r="A5229" s="50" t="s">
        <v>202</v>
      </c>
      <c r="B5229" s="27">
        <v>7</v>
      </c>
      <c r="C5229" s="27">
        <v>5</v>
      </c>
      <c r="D5229" s="27">
        <v>1.5</v>
      </c>
      <c r="E5229" s="27">
        <v>0</v>
      </c>
      <c r="F5229" s="27">
        <v>1</v>
      </c>
      <c r="G5229" s="27">
        <v>2</v>
      </c>
      <c r="H5229" s="27">
        <v>0</v>
      </c>
      <c r="I5229" s="27">
        <v>3</v>
      </c>
      <c r="J5229" s="27">
        <v>0</v>
      </c>
      <c r="K5229" s="27">
        <v>2</v>
      </c>
      <c r="L5229" s="112"/>
      <c r="M5229" s="27">
        <f t="shared" si="163"/>
        <v>21.5</v>
      </c>
      <c r="N5229" s="27">
        <v>5</v>
      </c>
      <c r="O5229" s="185">
        <f t="shared" si="164"/>
        <v>0.25595238095238093</v>
      </c>
      <c r="P5229" s="55" t="s">
        <v>446</v>
      </c>
      <c r="Q5229" s="19" t="s">
        <v>2258</v>
      </c>
      <c r="R5229" s="41" t="s">
        <v>483</v>
      </c>
      <c r="S5229" s="19" t="s">
        <v>1134</v>
      </c>
      <c r="T5229" s="28" t="s">
        <v>2196</v>
      </c>
      <c r="U5229" s="17">
        <v>7</v>
      </c>
      <c r="V5229" s="20" t="s">
        <v>682</v>
      </c>
      <c r="W5229" s="18" t="s">
        <v>1355</v>
      </c>
      <c r="X5229" s="18" t="s">
        <v>468</v>
      </c>
      <c r="Y5229" s="29" t="s">
        <v>452</v>
      </c>
      <c r="Z5229" s="61"/>
    </row>
    <row r="5230" spans="1:26" s="161" customFormat="1" ht="19.5" customHeight="1" x14ac:dyDescent="0.25">
      <c r="A5230" s="50" t="s">
        <v>237</v>
      </c>
      <c r="B5230" s="27">
        <v>7</v>
      </c>
      <c r="C5230" s="27">
        <v>6</v>
      </c>
      <c r="D5230" s="27">
        <v>0.5</v>
      </c>
      <c r="E5230" s="27">
        <v>0</v>
      </c>
      <c r="F5230" s="27">
        <v>2</v>
      </c>
      <c r="G5230" s="27">
        <v>0</v>
      </c>
      <c r="H5230" s="27">
        <v>0</v>
      </c>
      <c r="I5230" s="27">
        <v>5</v>
      </c>
      <c r="J5230" s="27">
        <v>0</v>
      </c>
      <c r="K5230" s="27">
        <v>1</v>
      </c>
      <c r="L5230" s="112"/>
      <c r="M5230" s="27">
        <f t="shared" si="163"/>
        <v>21.5</v>
      </c>
      <c r="N5230" s="27">
        <v>16</v>
      </c>
      <c r="O5230" s="185">
        <f t="shared" si="164"/>
        <v>0.25595238095238093</v>
      </c>
      <c r="P5230" s="55" t="s">
        <v>446</v>
      </c>
      <c r="Q5230" s="19" t="s">
        <v>6081</v>
      </c>
      <c r="R5230" s="41" t="s">
        <v>603</v>
      </c>
      <c r="S5230" s="19" t="s">
        <v>463</v>
      </c>
      <c r="T5230" s="28" t="s">
        <v>8947</v>
      </c>
      <c r="U5230" s="17">
        <v>7</v>
      </c>
      <c r="V5230" s="20" t="s">
        <v>498</v>
      </c>
      <c r="W5230" s="18" t="s">
        <v>5970</v>
      </c>
      <c r="X5230" s="18" t="s">
        <v>916</v>
      </c>
      <c r="Y5230" s="29" t="s">
        <v>800</v>
      </c>
      <c r="Z5230" s="61"/>
    </row>
    <row r="5231" spans="1:26" s="161" customFormat="1" ht="19.5" customHeight="1" x14ac:dyDescent="0.25">
      <c r="A5231" s="50" t="s">
        <v>212</v>
      </c>
      <c r="B5231" s="27">
        <v>9</v>
      </c>
      <c r="C5231" s="27">
        <v>4</v>
      </c>
      <c r="D5231" s="27">
        <v>0</v>
      </c>
      <c r="E5231" s="27">
        <v>0</v>
      </c>
      <c r="F5231" s="27">
        <v>0</v>
      </c>
      <c r="G5231" s="27">
        <v>3</v>
      </c>
      <c r="H5231" s="27">
        <v>0</v>
      </c>
      <c r="I5231" s="27">
        <v>3.5</v>
      </c>
      <c r="J5231" s="27">
        <v>0</v>
      </c>
      <c r="K5231" s="27">
        <v>2</v>
      </c>
      <c r="L5231" s="112"/>
      <c r="M5231" s="27">
        <f t="shared" ref="M5231:M5294" si="165">SUM(B5231:K5231)</f>
        <v>21.5</v>
      </c>
      <c r="N5231" s="27">
        <v>14</v>
      </c>
      <c r="O5231" s="185">
        <f t="shared" si="164"/>
        <v>0.25595238095238093</v>
      </c>
      <c r="P5231" s="55" t="s">
        <v>446</v>
      </c>
      <c r="Q5231" s="19" t="s">
        <v>1903</v>
      </c>
      <c r="R5231" s="41" t="s">
        <v>607</v>
      </c>
      <c r="S5231" s="19" t="s">
        <v>1348</v>
      </c>
      <c r="T5231" s="28" t="s">
        <v>3665</v>
      </c>
      <c r="U5231" s="17">
        <v>7</v>
      </c>
      <c r="V5231" s="20" t="s">
        <v>609</v>
      </c>
      <c r="W5231" s="18" t="s">
        <v>533</v>
      </c>
      <c r="X5231" s="18" t="s">
        <v>4849</v>
      </c>
      <c r="Y5231" s="29" t="s">
        <v>466</v>
      </c>
      <c r="Z5231" s="61"/>
    </row>
    <row r="5232" spans="1:26" s="161" customFormat="1" ht="19.5" customHeight="1" x14ac:dyDescent="0.25">
      <c r="A5232" s="50" t="s">
        <v>1167</v>
      </c>
      <c r="B5232" s="27">
        <v>8</v>
      </c>
      <c r="C5232" s="27">
        <v>1</v>
      </c>
      <c r="D5232" s="27">
        <v>1</v>
      </c>
      <c r="E5232" s="27">
        <v>0</v>
      </c>
      <c r="F5232" s="27">
        <v>2</v>
      </c>
      <c r="G5232" s="27">
        <v>3</v>
      </c>
      <c r="H5232" s="27">
        <v>1</v>
      </c>
      <c r="I5232" s="27">
        <v>4.5</v>
      </c>
      <c r="J5232" s="27">
        <v>0</v>
      </c>
      <c r="K5232" s="27">
        <v>1</v>
      </c>
      <c r="L5232" s="112"/>
      <c r="M5232" s="27">
        <f t="shared" si="165"/>
        <v>21.5</v>
      </c>
      <c r="N5232" s="27">
        <v>25</v>
      </c>
      <c r="O5232" s="185">
        <f t="shared" si="164"/>
        <v>0.25595238095238093</v>
      </c>
      <c r="P5232" s="55" t="s">
        <v>446</v>
      </c>
      <c r="Q5232" s="19" t="s">
        <v>2044</v>
      </c>
      <c r="R5232" s="41" t="s">
        <v>763</v>
      </c>
      <c r="S5232" s="19" t="s">
        <v>504</v>
      </c>
      <c r="T5232" s="28" t="s">
        <v>7778</v>
      </c>
      <c r="U5232" s="17">
        <v>7</v>
      </c>
      <c r="V5232" s="20" t="s">
        <v>593</v>
      </c>
      <c r="W5232" s="18" t="s">
        <v>8047</v>
      </c>
      <c r="X5232" s="18" t="s">
        <v>451</v>
      </c>
      <c r="Y5232" s="29" t="s">
        <v>513</v>
      </c>
      <c r="Z5232" s="61"/>
    </row>
    <row r="5233" spans="1:26" s="161" customFormat="1" ht="19.5" customHeight="1" x14ac:dyDescent="0.25">
      <c r="A5233" s="50" t="s">
        <v>203</v>
      </c>
      <c r="B5233" s="27">
        <v>10</v>
      </c>
      <c r="C5233" s="27">
        <v>0</v>
      </c>
      <c r="D5233" s="27">
        <v>0.5</v>
      </c>
      <c r="E5233" s="27">
        <v>2</v>
      </c>
      <c r="F5233" s="27">
        <v>1</v>
      </c>
      <c r="G5233" s="27">
        <v>0</v>
      </c>
      <c r="H5233" s="27">
        <v>0</v>
      </c>
      <c r="I5233" s="27">
        <v>4</v>
      </c>
      <c r="J5233" s="27">
        <v>2</v>
      </c>
      <c r="K5233" s="27">
        <v>2</v>
      </c>
      <c r="L5233" s="112"/>
      <c r="M5233" s="27">
        <f t="shared" si="165"/>
        <v>21.5</v>
      </c>
      <c r="N5233" s="27">
        <v>25</v>
      </c>
      <c r="O5233" s="185">
        <f t="shared" si="164"/>
        <v>0.25595238095238093</v>
      </c>
      <c r="P5233" s="55" t="s">
        <v>446</v>
      </c>
      <c r="Q5233" s="19" t="s">
        <v>8073</v>
      </c>
      <c r="R5233" s="41" t="s">
        <v>607</v>
      </c>
      <c r="S5233" s="19" t="s">
        <v>486</v>
      </c>
      <c r="T5233" s="28" t="s">
        <v>7778</v>
      </c>
      <c r="U5233" s="17">
        <v>7</v>
      </c>
      <c r="V5233" s="20" t="s">
        <v>1190</v>
      </c>
      <c r="W5233" s="18" t="s">
        <v>7276</v>
      </c>
      <c r="X5233" s="18" t="s">
        <v>855</v>
      </c>
      <c r="Y5233" s="29" t="s">
        <v>469</v>
      </c>
      <c r="Z5233" s="61"/>
    </row>
    <row r="5234" spans="1:26" s="161" customFormat="1" ht="19.5" customHeight="1" x14ac:dyDescent="0.25">
      <c r="A5234" s="50" t="s">
        <v>227</v>
      </c>
      <c r="B5234" s="27">
        <v>10</v>
      </c>
      <c r="C5234" s="27">
        <v>1</v>
      </c>
      <c r="D5234" s="27">
        <v>1.5</v>
      </c>
      <c r="E5234" s="27">
        <v>2</v>
      </c>
      <c r="F5234" s="27">
        <v>0</v>
      </c>
      <c r="G5234" s="27">
        <v>2</v>
      </c>
      <c r="H5234" s="27">
        <v>1</v>
      </c>
      <c r="I5234" s="27">
        <v>0</v>
      </c>
      <c r="J5234" s="27">
        <v>2</v>
      </c>
      <c r="K5234" s="27">
        <v>2</v>
      </c>
      <c r="L5234" s="112"/>
      <c r="M5234" s="27">
        <f t="shared" si="165"/>
        <v>21.5</v>
      </c>
      <c r="N5234" s="27">
        <v>13</v>
      </c>
      <c r="O5234" s="185">
        <f t="shared" si="164"/>
        <v>0.25595238095238093</v>
      </c>
      <c r="P5234" s="55" t="s">
        <v>446</v>
      </c>
      <c r="Q5234" s="19" t="s">
        <v>5003</v>
      </c>
      <c r="R5234" s="41" t="s">
        <v>481</v>
      </c>
      <c r="S5234" s="19" t="s">
        <v>5004</v>
      </c>
      <c r="T5234" s="28" t="s">
        <v>3662</v>
      </c>
      <c r="U5234" s="17">
        <v>7</v>
      </c>
      <c r="V5234" s="20" t="s">
        <v>682</v>
      </c>
      <c r="W5234" s="18" t="s">
        <v>696</v>
      </c>
      <c r="X5234" s="18" t="s">
        <v>632</v>
      </c>
      <c r="Y5234" s="29" t="s">
        <v>486</v>
      </c>
      <c r="Z5234" s="61"/>
    </row>
    <row r="5235" spans="1:26" s="161" customFormat="1" ht="19.5" customHeight="1" x14ac:dyDescent="0.25">
      <c r="A5235" s="50" t="s">
        <v>227</v>
      </c>
      <c r="B5235" s="27">
        <v>6</v>
      </c>
      <c r="C5235" s="27">
        <v>4</v>
      </c>
      <c r="D5235" s="27">
        <v>1.5</v>
      </c>
      <c r="E5235" s="27">
        <v>2</v>
      </c>
      <c r="F5235" s="27">
        <v>0</v>
      </c>
      <c r="G5235" s="27">
        <v>0</v>
      </c>
      <c r="H5235" s="27">
        <v>0</v>
      </c>
      <c r="I5235" s="27">
        <v>5</v>
      </c>
      <c r="J5235" s="27">
        <v>0</v>
      </c>
      <c r="K5235" s="27">
        <v>3</v>
      </c>
      <c r="L5235" s="112"/>
      <c r="M5235" s="27">
        <f t="shared" si="165"/>
        <v>21.5</v>
      </c>
      <c r="N5235" s="27">
        <v>16</v>
      </c>
      <c r="O5235" s="185">
        <f t="shared" si="164"/>
        <v>0.25595238095238093</v>
      </c>
      <c r="P5235" s="55" t="s">
        <v>446</v>
      </c>
      <c r="Q5235" s="19" t="s">
        <v>5863</v>
      </c>
      <c r="R5235" s="41" t="s">
        <v>651</v>
      </c>
      <c r="S5235" s="19" t="s">
        <v>636</v>
      </c>
      <c r="T5235" s="28" t="s">
        <v>8947</v>
      </c>
      <c r="U5235" s="17">
        <v>7</v>
      </c>
      <c r="V5235" s="20" t="s">
        <v>6070</v>
      </c>
      <c r="W5235" s="18" t="s">
        <v>1972</v>
      </c>
      <c r="X5235" s="18" t="s">
        <v>1677</v>
      </c>
      <c r="Y5235" s="29" t="s">
        <v>1374</v>
      </c>
      <c r="Z5235" s="61"/>
    </row>
    <row r="5236" spans="1:26" s="161" customFormat="1" ht="19.5" customHeight="1" x14ac:dyDescent="0.25">
      <c r="A5236" s="42" t="s">
        <v>240</v>
      </c>
      <c r="B5236" s="27">
        <v>8</v>
      </c>
      <c r="C5236" s="27">
        <v>2</v>
      </c>
      <c r="D5236" s="27">
        <v>5</v>
      </c>
      <c r="E5236" s="27">
        <v>0</v>
      </c>
      <c r="F5236" s="27">
        <v>1</v>
      </c>
      <c r="G5236" s="27">
        <v>0</v>
      </c>
      <c r="H5236" s="27">
        <v>0</v>
      </c>
      <c r="I5236" s="27">
        <v>4.5</v>
      </c>
      <c r="J5236" s="27">
        <v>0</v>
      </c>
      <c r="K5236" s="27">
        <v>1</v>
      </c>
      <c r="L5236" s="119"/>
      <c r="M5236" s="27">
        <f t="shared" si="165"/>
        <v>21.5</v>
      </c>
      <c r="N5236" s="27">
        <v>14</v>
      </c>
      <c r="O5236" s="185">
        <f t="shared" si="164"/>
        <v>0.25595238095238093</v>
      </c>
      <c r="P5236" s="55" t="s">
        <v>446</v>
      </c>
      <c r="Q5236" s="19" t="s">
        <v>7055</v>
      </c>
      <c r="R5236" s="41" t="s">
        <v>520</v>
      </c>
      <c r="S5236" s="19" t="s">
        <v>462</v>
      </c>
      <c r="T5236" s="28" t="s">
        <v>3671</v>
      </c>
      <c r="U5236" s="17">
        <v>7</v>
      </c>
      <c r="V5236" s="20" t="s">
        <v>5678</v>
      </c>
      <c r="W5236" s="18" t="s">
        <v>7048</v>
      </c>
      <c r="X5236" s="18" t="s">
        <v>771</v>
      </c>
      <c r="Y5236" s="29" t="s">
        <v>489</v>
      </c>
      <c r="Z5236" s="61"/>
    </row>
    <row r="5237" spans="1:26" s="161" customFormat="1" ht="19.5" customHeight="1" x14ac:dyDescent="0.25">
      <c r="A5237" s="42" t="s">
        <v>238</v>
      </c>
      <c r="B5237" s="27">
        <v>10</v>
      </c>
      <c r="C5237" s="27">
        <v>3</v>
      </c>
      <c r="D5237" s="27">
        <v>3</v>
      </c>
      <c r="E5237" s="27">
        <v>0</v>
      </c>
      <c r="F5237" s="27">
        <v>1</v>
      </c>
      <c r="G5237" s="27">
        <v>0</v>
      </c>
      <c r="H5237" s="27">
        <v>0</v>
      </c>
      <c r="I5237" s="27">
        <v>4.5</v>
      </c>
      <c r="J5237" s="27">
        <v>0</v>
      </c>
      <c r="K5237" s="27">
        <v>0</v>
      </c>
      <c r="L5237" s="119"/>
      <c r="M5237" s="27">
        <f t="shared" si="165"/>
        <v>21.5</v>
      </c>
      <c r="N5237" s="27">
        <v>15</v>
      </c>
      <c r="O5237" s="185">
        <f t="shared" si="164"/>
        <v>0.25595238095238093</v>
      </c>
      <c r="P5237" s="55" t="s">
        <v>446</v>
      </c>
      <c r="Q5237" s="19" t="s">
        <v>5008</v>
      </c>
      <c r="R5237" s="41" t="s">
        <v>459</v>
      </c>
      <c r="S5237" s="19" t="s">
        <v>540</v>
      </c>
      <c r="T5237" s="28" t="s">
        <v>3662</v>
      </c>
      <c r="U5237" s="17">
        <v>7</v>
      </c>
      <c r="V5237" s="20" t="s">
        <v>609</v>
      </c>
      <c r="W5237" s="18" t="s">
        <v>1414</v>
      </c>
      <c r="X5237" s="18" t="s">
        <v>451</v>
      </c>
      <c r="Y5237" s="29" t="s">
        <v>925</v>
      </c>
      <c r="Z5237" s="61"/>
    </row>
    <row r="5238" spans="1:26" s="161" customFormat="1" ht="19.5" customHeight="1" x14ac:dyDescent="0.25">
      <c r="A5238" s="42" t="s">
        <v>242</v>
      </c>
      <c r="B5238" s="27">
        <v>6</v>
      </c>
      <c r="C5238" s="27">
        <v>2</v>
      </c>
      <c r="D5238" s="27">
        <v>8</v>
      </c>
      <c r="E5238" s="27">
        <v>0</v>
      </c>
      <c r="F5238" s="27">
        <v>0</v>
      </c>
      <c r="G5238" s="27">
        <v>1</v>
      </c>
      <c r="H5238" s="27">
        <v>0</v>
      </c>
      <c r="I5238" s="27">
        <v>2.5</v>
      </c>
      <c r="J5238" s="27">
        <v>0</v>
      </c>
      <c r="K5238" s="27">
        <v>2</v>
      </c>
      <c r="L5238" s="119"/>
      <c r="M5238" s="27">
        <f t="shared" si="165"/>
        <v>21.5</v>
      </c>
      <c r="N5238" s="27">
        <v>16</v>
      </c>
      <c r="O5238" s="185">
        <f t="shared" si="164"/>
        <v>0.25595238095238093</v>
      </c>
      <c r="P5238" s="55" t="s">
        <v>446</v>
      </c>
      <c r="Q5238" s="19" t="s">
        <v>3730</v>
      </c>
      <c r="R5238" s="41" t="s">
        <v>448</v>
      </c>
      <c r="S5238" s="19" t="s">
        <v>1125</v>
      </c>
      <c r="T5238" s="28" t="s">
        <v>8947</v>
      </c>
      <c r="U5238" s="17">
        <v>7</v>
      </c>
      <c r="V5238" s="20" t="s">
        <v>498</v>
      </c>
      <c r="W5238" s="18" t="s">
        <v>5970</v>
      </c>
      <c r="X5238" s="18" t="s">
        <v>916</v>
      </c>
      <c r="Y5238" s="29" t="s">
        <v>800</v>
      </c>
      <c r="Z5238" s="61"/>
    </row>
    <row r="5239" spans="1:26" s="161" customFormat="1" ht="19.5" customHeight="1" x14ac:dyDescent="0.25">
      <c r="A5239" s="42" t="s">
        <v>208</v>
      </c>
      <c r="B5239" s="27">
        <v>7</v>
      </c>
      <c r="C5239" s="27">
        <v>0</v>
      </c>
      <c r="D5239" s="27">
        <v>9</v>
      </c>
      <c r="E5239" s="27">
        <v>2</v>
      </c>
      <c r="F5239" s="27">
        <v>1</v>
      </c>
      <c r="G5239" s="27">
        <v>0</v>
      </c>
      <c r="H5239" s="27">
        <v>0</v>
      </c>
      <c r="I5239" s="27">
        <v>0</v>
      </c>
      <c r="J5239" s="27">
        <v>0</v>
      </c>
      <c r="K5239" s="27">
        <v>2</v>
      </c>
      <c r="L5239" s="119"/>
      <c r="M5239" s="27">
        <f t="shared" si="165"/>
        <v>21</v>
      </c>
      <c r="N5239" s="27">
        <v>21</v>
      </c>
      <c r="O5239" s="185">
        <f t="shared" si="164"/>
        <v>0.25</v>
      </c>
      <c r="P5239" s="55" t="s">
        <v>446</v>
      </c>
      <c r="Q5239" s="19" t="s">
        <v>2370</v>
      </c>
      <c r="R5239" s="41" t="s">
        <v>459</v>
      </c>
      <c r="S5239" s="19" t="s">
        <v>523</v>
      </c>
      <c r="T5239" s="28" t="s">
        <v>2289</v>
      </c>
      <c r="U5239" s="17">
        <v>7</v>
      </c>
      <c r="V5239" s="20" t="s">
        <v>593</v>
      </c>
      <c r="W5239" s="18" t="s">
        <v>641</v>
      </c>
      <c r="X5239" s="18" t="s">
        <v>855</v>
      </c>
      <c r="Y5239" s="29" t="s">
        <v>466</v>
      </c>
      <c r="Z5239" s="61"/>
    </row>
    <row r="5240" spans="1:26" s="161" customFormat="1" ht="19.5" customHeight="1" x14ac:dyDescent="0.25">
      <c r="A5240" s="42" t="s">
        <v>209</v>
      </c>
      <c r="B5240" s="27">
        <v>6</v>
      </c>
      <c r="C5240" s="27">
        <v>6</v>
      </c>
      <c r="D5240" s="27">
        <v>1</v>
      </c>
      <c r="E5240" s="27">
        <v>0</v>
      </c>
      <c r="F5240" s="27">
        <v>1</v>
      </c>
      <c r="G5240" s="27">
        <v>1</v>
      </c>
      <c r="H5240" s="27">
        <v>0</v>
      </c>
      <c r="I5240" s="27">
        <v>4</v>
      </c>
      <c r="J5240" s="27">
        <v>0</v>
      </c>
      <c r="K5240" s="27">
        <v>2</v>
      </c>
      <c r="L5240" s="119"/>
      <c r="M5240" s="27">
        <f t="shared" si="165"/>
        <v>21</v>
      </c>
      <c r="N5240" s="27">
        <v>18</v>
      </c>
      <c r="O5240" s="185">
        <f t="shared" si="164"/>
        <v>0.25</v>
      </c>
      <c r="P5240" s="55" t="s">
        <v>446</v>
      </c>
      <c r="Q5240" s="19" t="s">
        <v>3246</v>
      </c>
      <c r="R5240" s="41" t="s">
        <v>1001</v>
      </c>
      <c r="S5240" s="19" t="s">
        <v>562</v>
      </c>
      <c r="T5240" s="28" t="s">
        <v>3122</v>
      </c>
      <c r="U5240" s="17">
        <v>7</v>
      </c>
      <c r="V5240" s="20" t="s">
        <v>519</v>
      </c>
      <c r="W5240" s="18" t="s">
        <v>3240</v>
      </c>
      <c r="X5240" s="18" t="s">
        <v>459</v>
      </c>
      <c r="Y5240" s="29" t="s">
        <v>710</v>
      </c>
      <c r="Z5240" s="61"/>
    </row>
    <row r="5241" spans="1:26" s="161" customFormat="1" ht="19.5" customHeight="1" x14ac:dyDescent="0.25">
      <c r="A5241" s="42" t="s">
        <v>204</v>
      </c>
      <c r="B5241" s="27">
        <v>5</v>
      </c>
      <c r="C5241" s="27">
        <v>3</v>
      </c>
      <c r="D5241" s="27">
        <v>8</v>
      </c>
      <c r="E5241" s="27">
        <v>0</v>
      </c>
      <c r="F5241" s="27">
        <v>1</v>
      </c>
      <c r="G5241" s="27">
        <v>4</v>
      </c>
      <c r="H5241" s="27">
        <v>0</v>
      </c>
      <c r="I5241" s="27">
        <v>0</v>
      </c>
      <c r="J5241" s="27">
        <v>0</v>
      </c>
      <c r="K5241" s="27">
        <v>0</v>
      </c>
      <c r="L5241" s="119"/>
      <c r="M5241" s="27">
        <f t="shared" si="165"/>
        <v>21</v>
      </c>
      <c r="N5241" s="27">
        <v>6</v>
      </c>
      <c r="O5241" s="185">
        <f t="shared" si="164"/>
        <v>0.25</v>
      </c>
      <c r="P5241" s="55" t="s">
        <v>446</v>
      </c>
      <c r="Q5241" s="19" t="s">
        <v>1280</v>
      </c>
      <c r="R5241" s="41" t="s">
        <v>603</v>
      </c>
      <c r="S5241" s="19" t="s">
        <v>486</v>
      </c>
      <c r="T5241" s="28" t="s">
        <v>1211</v>
      </c>
      <c r="U5241" s="17">
        <v>7</v>
      </c>
      <c r="V5241" s="20" t="s">
        <v>609</v>
      </c>
      <c r="W5241" s="18" t="s">
        <v>1275</v>
      </c>
      <c r="X5241" s="18" t="s">
        <v>855</v>
      </c>
      <c r="Y5241" s="29" t="s">
        <v>540</v>
      </c>
      <c r="Z5241" s="61"/>
    </row>
    <row r="5242" spans="1:26" s="161" customFormat="1" ht="19.5" customHeight="1" x14ac:dyDescent="0.25">
      <c r="A5242" s="42" t="s">
        <v>205</v>
      </c>
      <c r="B5242" s="27">
        <v>4</v>
      </c>
      <c r="C5242" s="27">
        <v>1</v>
      </c>
      <c r="D5242" s="27">
        <v>1.5</v>
      </c>
      <c r="E5242" s="27">
        <v>0</v>
      </c>
      <c r="F5242" s="27">
        <v>5</v>
      </c>
      <c r="G5242" s="27">
        <v>2</v>
      </c>
      <c r="H5242" s="27">
        <v>0</v>
      </c>
      <c r="I5242" s="27">
        <v>5.5</v>
      </c>
      <c r="J5242" s="27">
        <v>2</v>
      </c>
      <c r="K5242" s="27">
        <v>0</v>
      </c>
      <c r="L5242" s="119"/>
      <c r="M5242" s="27">
        <f t="shared" si="165"/>
        <v>21</v>
      </c>
      <c r="N5242" s="27">
        <v>4</v>
      </c>
      <c r="O5242" s="185">
        <f t="shared" si="164"/>
        <v>0.25</v>
      </c>
      <c r="P5242" s="55" t="s">
        <v>446</v>
      </c>
      <c r="Q5242" s="19" t="s">
        <v>2172</v>
      </c>
      <c r="R5242" s="41" t="s">
        <v>483</v>
      </c>
      <c r="S5242" s="19" t="s">
        <v>474</v>
      </c>
      <c r="T5242" s="28" t="s">
        <v>1984</v>
      </c>
      <c r="U5242" s="17">
        <v>7</v>
      </c>
      <c r="V5242" s="20" t="s">
        <v>519</v>
      </c>
      <c r="W5242" s="18" t="s">
        <v>2150</v>
      </c>
      <c r="X5242" s="18" t="s">
        <v>1224</v>
      </c>
      <c r="Y5242" s="29" t="s">
        <v>469</v>
      </c>
      <c r="Z5242" s="61"/>
    </row>
    <row r="5243" spans="1:26" s="161" customFormat="1" ht="19.5" customHeight="1" x14ac:dyDescent="0.25">
      <c r="A5243" s="42" t="s">
        <v>216</v>
      </c>
      <c r="B5243" s="27">
        <v>0</v>
      </c>
      <c r="C5243" s="27">
        <v>0</v>
      </c>
      <c r="D5243" s="27">
        <v>0</v>
      </c>
      <c r="E5243" s="27">
        <v>4</v>
      </c>
      <c r="F5243" s="27">
        <v>0</v>
      </c>
      <c r="G5243" s="27">
        <v>2</v>
      </c>
      <c r="H5243" s="27">
        <v>0</v>
      </c>
      <c r="I5243" s="27">
        <v>7</v>
      </c>
      <c r="J5243" s="27">
        <v>6</v>
      </c>
      <c r="K5243" s="27">
        <v>2</v>
      </c>
      <c r="L5243" s="119"/>
      <c r="M5243" s="27">
        <f t="shared" si="165"/>
        <v>21</v>
      </c>
      <c r="N5243" s="27">
        <v>17</v>
      </c>
      <c r="O5243" s="185">
        <f t="shared" si="164"/>
        <v>0.25</v>
      </c>
      <c r="P5243" s="55" t="s">
        <v>446</v>
      </c>
      <c r="Q5243" s="19" t="s">
        <v>6082</v>
      </c>
      <c r="R5243" s="41" t="s">
        <v>1206</v>
      </c>
      <c r="S5243" s="19" t="s">
        <v>567</v>
      </c>
      <c r="T5243" s="28" t="s">
        <v>8947</v>
      </c>
      <c r="U5243" s="17">
        <v>7</v>
      </c>
      <c r="V5243" s="20" t="s">
        <v>5559</v>
      </c>
      <c r="W5243" s="18" t="s">
        <v>4621</v>
      </c>
      <c r="X5243" s="18" t="s">
        <v>451</v>
      </c>
      <c r="Y5243" s="29" t="s">
        <v>1016</v>
      </c>
      <c r="Z5243" s="61"/>
    </row>
    <row r="5244" spans="1:26" s="161" customFormat="1" ht="19.5" customHeight="1" x14ac:dyDescent="0.25">
      <c r="A5244" s="42" t="s">
        <v>205</v>
      </c>
      <c r="B5244" s="27">
        <v>7</v>
      </c>
      <c r="C5244" s="27">
        <v>4</v>
      </c>
      <c r="D5244" s="27">
        <v>1.5</v>
      </c>
      <c r="E5244" s="27">
        <v>0</v>
      </c>
      <c r="F5244" s="27">
        <v>3.5</v>
      </c>
      <c r="G5244" s="27">
        <v>1</v>
      </c>
      <c r="H5244" s="27">
        <v>0</v>
      </c>
      <c r="I5244" s="27">
        <v>4</v>
      </c>
      <c r="J5244" s="27">
        <v>0</v>
      </c>
      <c r="K5244" s="27">
        <v>0</v>
      </c>
      <c r="L5244" s="119"/>
      <c r="M5244" s="27">
        <f t="shared" si="165"/>
        <v>21</v>
      </c>
      <c r="N5244" s="27">
        <v>3</v>
      </c>
      <c r="O5244" s="185">
        <f t="shared" si="164"/>
        <v>0.25</v>
      </c>
      <c r="P5244" s="55" t="s">
        <v>446</v>
      </c>
      <c r="Q5244" s="19" t="s">
        <v>6210</v>
      </c>
      <c r="R5244" s="41" t="s">
        <v>573</v>
      </c>
      <c r="S5244" s="19" t="s">
        <v>530</v>
      </c>
      <c r="T5244" s="40" t="s">
        <v>3667</v>
      </c>
      <c r="U5244" s="17">
        <v>7</v>
      </c>
      <c r="V5244" s="20" t="s">
        <v>609</v>
      </c>
      <c r="W5244" s="18" t="s">
        <v>6194</v>
      </c>
      <c r="X5244" s="18" t="s">
        <v>2243</v>
      </c>
      <c r="Y5244" s="29" t="s">
        <v>605</v>
      </c>
      <c r="Z5244" s="61"/>
    </row>
    <row r="5245" spans="1:26" s="161" customFormat="1" ht="19.5" customHeight="1" x14ac:dyDescent="0.25">
      <c r="A5245" s="42" t="s">
        <v>207</v>
      </c>
      <c r="B5245" s="27">
        <v>9</v>
      </c>
      <c r="C5245" s="27">
        <v>4</v>
      </c>
      <c r="D5245" s="27">
        <v>2</v>
      </c>
      <c r="E5245" s="27">
        <v>0</v>
      </c>
      <c r="F5245" s="27">
        <v>0</v>
      </c>
      <c r="G5245" s="27">
        <v>0</v>
      </c>
      <c r="H5245" s="27">
        <v>0</v>
      </c>
      <c r="I5245" s="27">
        <v>3</v>
      </c>
      <c r="J5245" s="27">
        <v>2</v>
      </c>
      <c r="K5245" s="27">
        <v>1</v>
      </c>
      <c r="L5245" s="119"/>
      <c r="M5245" s="27">
        <f t="shared" si="165"/>
        <v>21</v>
      </c>
      <c r="N5245" s="27">
        <v>15</v>
      </c>
      <c r="O5245" s="210">
        <f t="shared" si="164"/>
        <v>0.25</v>
      </c>
      <c r="P5245" s="27" t="s">
        <v>446</v>
      </c>
      <c r="Q5245" s="30" t="s">
        <v>5751</v>
      </c>
      <c r="R5245" s="42" t="s">
        <v>488</v>
      </c>
      <c r="S5245" s="30" t="s">
        <v>599</v>
      </c>
      <c r="T5245" s="90" t="s">
        <v>3665</v>
      </c>
      <c r="U5245" s="27">
        <v>7</v>
      </c>
      <c r="V5245" s="49" t="s">
        <v>609</v>
      </c>
      <c r="W5245" s="42" t="s">
        <v>533</v>
      </c>
      <c r="X5245" s="42" t="s">
        <v>4849</v>
      </c>
      <c r="Y5245" s="29" t="s">
        <v>466</v>
      </c>
      <c r="Z5245" s="61"/>
    </row>
    <row r="5246" spans="1:26" s="161" customFormat="1" ht="19.5" customHeight="1" x14ac:dyDescent="0.25">
      <c r="A5246" s="42" t="s">
        <v>239</v>
      </c>
      <c r="B5246" s="27">
        <v>7</v>
      </c>
      <c r="C5246" s="27">
        <v>3</v>
      </c>
      <c r="D5246" s="27">
        <v>2</v>
      </c>
      <c r="E5246" s="27">
        <v>0</v>
      </c>
      <c r="F5246" s="27">
        <v>0</v>
      </c>
      <c r="G5246" s="27">
        <v>2</v>
      </c>
      <c r="H5246" s="27">
        <v>0</v>
      </c>
      <c r="I5246" s="27">
        <v>6</v>
      </c>
      <c r="J5246" s="27">
        <v>0</v>
      </c>
      <c r="K5246" s="27">
        <v>1</v>
      </c>
      <c r="L5246" s="119"/>
      <c r="M5246" s="27">
        <f t="shared" si="165"/>
        <v>21</v>
      </c>
      <c r="N5246" s="27">
        <v>17</v>
      </c>
      <c r="O5246" s="185">
        <f t="shared" si="164"/>
        <v>0.25</v>
      </c>
      <c r="P5246" s="55" t="s">
        <v>446</v>
      </c>
      <c r="Q5246" s="19" t="s">
        <v>6083</v>
      </c>
      <c r="R5246" s="41" t="s">
        <v>448</v>
      </c>
      <c r="S5246" s="19" t="s">
        <v>494</v>
      </c>
      <c r="T5246" s="28" t="s">
        <v>8947</v>
      </c>
      <c r="U5246" s="17">
        <v>7</v>
      </c>
      <c r="V5246" s="20" t="s">
        <v>498</v>
      </c>
      <c r="W5246" s="18" t="s">
        <v>5970</v>
      </c>
      <c r="X5246" s="18" t="s">
        <v>916</v>
      </c>
      <c r="Y5246" s="29" t="s">
        <v>800</v>
      </c>
      <c r="Z5246" s="61"/>
    </row>
    <row r="5247" spans="1:26" s="161" customFormat="1" ht="19.5" customHeight="1" x14ac:dyDescent="0.25">
      <c r="A5247" s="42" t="s">
        <v>223</v>
      </c>
      <c r="B5247" s="27">
        <v>9</v>
      </c>
      <c r="C5247" s="27">
        <v>2</v>
      </c>
      <c r="D5247" s="27">
        <v>3</v>
      </c>
      <c r="E5247" s="27">
        <v>0</v>
      </c>
      <c r="F5247" s="27">
        <v>1</v>
      </c>
      <c r="G5247" s="27">
        <v>2</v>
      </c>
      <c r="H5247" s="27">
        <v>1</v>
      </c>
      <c r="I5247" s="27">
        <v>3</v>
      </c>
      <c r="J5247" s="27">
        <v>0</v>
      </c>
      <c r="K5247" s="27">
        <v>0</v>
      </c>
      <c r="L5247" s="119"/>
      <c r="M5247" s="27">
        <f t="shared" si="165"/>
        <v>21</v>
      </c>
      <c r="N5247" s="27">
        <v>30</v>
      </c>
      <c r="O5247" s="185">
        <f t="shared" ref="O5247:O5310" si="166">M5247/84</f>
        <v>0.25</v>
      </c>
      <c r="P5247" s="55" t="s">
        <v>446</v>
      </c>
      <c r="Q5247" s="19" t="s">
        <v>581</v>
      </c>
      <c r="R5247" s="41" t="s">
        <v>603</v>
      </c>
      <c r="S5247" s="19" t="s">
        <v>492</v>
      </c>
      <c r="T5247" s="28" t="s">
        <v>681</v>
      </c>
      <c r="U5247" s="17">
        <v>7</v>
      </c>
      <c r="V5247" s="20" t="s">
        <v>582</v>
      </c>
      <c r="W5247" s="18" t="s">
        <v>517</v>
      </c>
      <c r="X5247" s="18" t="s">
        <v>518</v>
      </c>
      <c r="Y5247" s="29" t="s">
        <v>466</v>
      </c>
      <c r="Z5247" s="61"/>
    </row>
    <row r="5248" spans="1:26" s="161" customFormat="1" ht="19.5" customHeight="1" x14ac:dyDescent="0.25">
      <c r="A5248" s="42" t="s">
        <v>206</v>
      </c>
      <c r="B5248" s="27">
        <v>8</v>
      </c>
      <c r="C5248" s="27">
        <v>0</v>
      </c>
      <c r="D5248" s="27">
        <v>0</v>
      </c>
      <c r="E5248" s="27">
        <v>0</v>
      </c>
      <c r="F5248" s="27">
        <v>5</v>
      </c>
      <c r="G5248" s="27">
        <v>1</v>
      </c>
      <c r="H5248" s="27">
        <v>0</v>
      </c>
      <c r="I5248" s="27">
        <v>5</v>
      </c>
      <c r="J5248" s="27">
        <v>0</v>
      </c>
      <c r="K5248" s="27">
        <v>2</v>
      </c>
      <c r="L5248" s="119"/>
      <c r="M5248" s="27">
        <f t="shared" si="165"/>
        <v>21</v>
      </c>
      <c r="N5248" s="27">
        <v>8</v>
      </c>
      <c r="O5248" s="185">
        <f t="shared" si="166"/>
        <v>0.25</v>
      </c>
      <c r="P5248" s="55" t="s">
        <v>446</v>
      </c>
      <c r="Q5248" s="19" t="s">
        <v>1928</v>
      </c>
      <c r="R5248" s="41" t="s">
        <v>742</v>
      </c>
      <c r="S5248" s="19" t="s">
        <v>1059</v>
      </c>
      <c r="T5248" s="28" t="s">
        <v>1813</v>
      </c>
      <c r="U5248" s="17">
        <v>7</v>
      </c>
      <c r="V5248" s="20" t="s">
        <v>682</v>
      </c>
      <c r="W5248" s="18" t="s">
        <v>1920</v>
      </c>
      <c r="X5248" s="18" t="s">
        <v>684</v>
      </c>
      <c r="Y5248" s="29" t="s">
        <v>452</v>
      </c>
      <c r="Z5248" s="61"/>
    </row>
    <row r="5249" spans="1:267" s="161" customFormat="1" ht="19.5" customHeight="1" x14ac:dyDescent="0.25">
      <c r="A5249" s="42" t="s">
        <v>209</v>
      </c>
      <c r="B5249" s="27">
        <v>6</v>
      </c>
      <c r="C5249" s="27">
        <v>3</v>
      </c>
      <c r="D5249" s="27">
        <v>3.5</v>
      </c>
      <c r="E5249" s="27">
        <v>2</v>
      </c>
      <c r="F5249" s="27">
        <v>0</v>
      </c>
      <c r="G5249" s="27">
        <v>2</v>
      </c>
      <c r="H5249" s="27">
        <v>0</v>
      </c>
      <c r="I5249" s="27">
        <v>0.5</v>
      </c>
      <c r="J5249" s="27">
        <v>4</v>
      </c>
      <c r="K5249" s="27">
        <v>0</v>
      </c>
      <c r="L5249" s="119"/>
      <c r="M5249" s="27">
        <f t="shared" si="165"/>
        <v>21</v>
      </c>
      <c r="N5249" s="27">
        <v>14</v>
      </c>
      <c r="O5249" s="185">
        <f t="shared" si="166"/>
        <v>0.25</v>
      </c>
      <c r="P5249" s="55" t="s">
        <v>446</v>
      </c>
      <c r="Q5249" s="19" t="s">
        <v>5005</v>
      </c>
      <c r="R5249" s="41" t="s">
        <v>3609</v>
      </c>
      <c r="S5249" s="19" t="s">
        <v>5006</v>
      </c>
      <c r="T5249" s="28" t="s">
        <v>3662</v>
      </c>
      <c r="U5249" s="17">
        <v>7</v>
      </c>
      <c r="V5249" s="20" t="s">
        <v>682</v>
      </c>
      <c r="W5249" s="18" t="s">
        <v>696</v>
      </c>
      <c r="X5249" s="18" t="s">
        <v>632</v>
      </c>
      <c r="Y5249" s="29" t="s">
        <v>486</v>
      </c>
      <c r="Z5249" s="61"/>
    </row>
    <row r="5250" spans="1:267" s="161" customFormat="1" ht="19.5" customHeight="1" x14ac:dyDescent="0.25">
      <c r="A5250" s="42" t="s">
        <v>208</v>
      </c>
      <c r="B5250" s="27">
        <v>8</v>
      </c>
      <c r="C5250" s="27">
        <v>2</v>
      </c>
      <c r="D5250" s="27">
        <v>2</v>
      </c>
      <c r="E5250" s="27">
        <v>0</v>
      </c>
      <c r="F5250" s="27">
        <v>0.5</v>
      </c>
      <c r="G5250" s="27">
        <v>2</v>
      </c>
      <c r="H5250" s="27">
        <v>0</v>
      </c>
      <c r="I5250" s="27">
        <v>4.5</v>
      </c>
      <c r="J5250" s="27">
        <v>0</v>
      </c>
      <c r="K5250" s="27">
        <v>2</v>
      </c>
      <c r="L5250" s="119"/>
      <c r="M5250" s="27">
        <f t="shared" si="165"/>
        <v>21</v>
      </c>
      <c r="N5250" s="27">
        <v>24</v>
      </c>
      <c r="O5250" s="185">
        <f t="shared" si="166"/>
        <v>0.25</v>
      </c>
      <c r="P5250" s="55" t="s">
        <v>446</v>
      </c>
      <c r="Q5250" s="19" t="s">
        <v>4558</v>
      </c>
      <c r="R5250" s="41" t="s">
        <v>573</v>
      </c>
      <c r="S5250" s="19" t="s">
        <v>614</v>
      </c>
      <c r="T5250" s="28" t="s">
        <v>7778</v>
      </c>
      <c r="U5250" s="17">
        <v>7</v>
      </c>
      <c r="V5250" s="20" t="s">
        <v>609</v>
      </c>
      <c r="W5250" s="18" t="s">
        <v>8060</v>
      </c>
      <c r="X5250" s="18" t="s">
        <v>1224</v>
      </c>
      <c r="Y5250" s="29" t="s">
        <v>469</v>
      </c>
      <c r="Z5250" s="61"/>
    </row>
    <row r="5251" spans="1:267" s="161" customFormat="1" ht="19.5" customHeight="1" x14ac:dyDescent="0.25">
      <c r="A5251" s="42" t="s">
        <v>219</v>
      </c>
      <c r="B5251" s="27">
        <v>6</v>
      </c>
      <c r="C5251" s="27">
        <v>2</v>
      </c>
      <c r="D5251" s="27">
        <v>5</v>
      </c>
      <c r="E5251" s="27">
        <v>0</v>
      </c>
      <c r="F5251" s="27">
        <v>0</v>
      </c>
      <c r="G5251" s="27">
        <v>3</v>
      </c>
      <c r="H5251" s="27">
        <v>0</v>
      </c>
      <c r="I5251" s="27">
        <v>3</v>
      </c>
      <c r="J5251" s="27">
        <v>2</v>
      </c>
      <c r="K5251" s="27">
        <v>0</v>
      </c>
      <c r="L5251" s="119"/>
      <c r="M5251" s="27">
        <f t="shared" si="165"/>
        <v>21</v>
      </c>
      <c r="N5251" s="27">
        <v>12</v>
      </c>
      <c r="O5251" s="185">
        <f t="shared" si="166"/>
        <v>0.25</v>
      </c>
      <c r="P5251" s="55" t="s">
        <v>446</v>
      </c>
      <c r="Q5251" s="19" t="s">
        <v>2547</v>
      </c>
      <c r="R5251" s="41" t="s">
        <v>488</v>
      </c>
      <c r="S5251" s="19" t="s">
        <v>819</v>
      </c>
      <c r="T5251" s="28" t="s">
        <v>2445</v>
      </c>
      <c r="U5251" s="17">
        <v>7</v>
      </c>
      <c r="V5251" s="20" t="s">
        <v>637</v>
      </c>
      <c r="W5251" s="18" t="s">
        <v>1486</v>
      </c>
      <c r="X5251" s="18" t="s">
        <v>451</v>
      </c>
      <c r="Y5251" s="29" t="s">
        <v>452</v>
      </c>
      <c r="Z5251" s="61"/>
    </row>
    <row r="5252" spans="1:267" s="161" customFormat="1" ht="19.5" customHeight="1" x14ac:dyDescent="0.25">
      <c r="A5252" s="50" t="s">
        <v>214</v>
      </c>
      <c r="B5252" s="27">
        <v>9</v>
      </c>
      <c r="C5252" s="27">
        <v>6</v>
      </c>
      <c r="D5252" s="27">
        <v>1</v>
      </c>
      <c r="E5252" s="27">
        <v>0</v>
      </c>
      <c r="F5252" s="27">
        <v>0.5</v>
      </c>
      <c r="G5252" s="27">
        <v>0</v>
      </c>
      <c r="H5252" s="27">
        <v>0</v>
      </c>
      <c r="I5252" s="27">
        <v>3.5</v>
      </c>
      <c r="J5252" s="27">
        <v>0</v>
      </c>
      <c r="K5252" s="27">
        <v>1</v>
      </c>
      <c r="L5252" s="112"/>
      <c r="M5252" s="27">
        <f t="shared" si="165"/>
        <v>21</v>
      </c>
      <c r="N5252" s="27">
        <v>26</v>
      </c>
      <c r="O5252" s="185">
        <f t="shared" si="166"/>
        <v>0.25</v>
      </c>
      <c r="P5252" s="55" t="s">
        <v>446</v>
      </c>
      <c r="Q5252" s="19" t="s">
        <v>8074</v>
      </c>
      <c r="R5252" s="41" t="s">
        <v>454</v>
      </c>
      <c r="S5252" s="19" t="s">
        <v>8075</v>
      </c>
      <c r="T5252" s="28" t="s">
        <v>7778</v>
      </c>
      <c r="U5252" s="17">
        <v>7</v>
      </c>
      <c r="V5252" s="20" t="s">
        <v>609</v>
      </c>
      <c r="W5252" s="18" t="s">
        <v>8060</v>
      </c>
      <c r="X5252" s="18" t="s">
        <v>1224</v>
      </c>
      <c r="Y5252" s="29" t="s">
        <v>469</v>
      </c>
      <c r="Z5252" s="61"/>
    </row>
    <row r="5253" spans="1:267" s="161" customFormat="1" ht="19.5" customHeight="1" x14ac:dyDescent="0.25">
      <c r="A5253" s="50" t="s">
        <v>246</v>
      </c>
      <c r="B5253" s="27">
        <v>7</v>
      </c>
      <c r="C5253" s="27">
        <v>6</v>
      </c>
      <c r="D5253" s="27">
        <v>2</v>
      </c>
      <c r="E5253" s="27">
        <v>0</v>
      </c>
      <c r="F5253" s="27">
        <v>2</v>
      </c>
      <c r="G5253" s="27">
        <v>0</v>
      </c>
      <c r="H5253" s="27">
        <v>0</v>
      </c>
      <c r="I5253" s="27">
        <v>2</v>
      </c>
      <c r="J5253" s="27">
        <v>2</v>
      </c>
      <c r="K5253" s="27">
        <v>0</v>
      </c>
      <c r="L5253" s="112"/>
      <c r="M5253" s="27">
        <f t="shared" si="165"/>
        <v>21</v>
      </c>
      <c r="N5253" s="27">
        <v>27</v>
      </c>
      <c r="O5253" s="185">
        <f t="shared" si="166"/>
        <v>0.25</v>
      </c>
      <c r="P5253" s="55" t="s">
        <v>446</v>
      </c>
      <c r="Q5253" s="19" t="s">
        <v>8340</v>
      </c>
      <c r="R5253" s="41" t="s">
        <v>1812</v>
      </c>
      <c r="S5253" s="19" t="s">
        <v>474</v>
      </c>
      <c r="T5253" s="28" t="s">
        <v>8181</v>
      </c>
      <c r="U5253" s="17">
        <v>7</v>
      </c>
      <c r="V5253" s="20" t="s">
        <v>593</v>
      </c>
      <c r="W5253" s="18" t="s">
        <v>8314</v>
      </c>
      <c r="X5253" s="18" t="s">
        <v>916</v>
      </c>
      <c r="Y5253" s="29" t="s">
        <v>1078</v>
      </c>
      <c r="Z5253" s="61"/>
    </row>
    <row r="5254" spans="1:267" s="161" customFormat="1" ht="19.5" customHeight="1" x14ac:dyDescent="0.25">
      <c r="A5254" s="50" t="s">
        <v>214</v>
      </c>
      <c r="B5254" s="27">
        <v>9</v>
      </c>
      <c r="C5254" s="27">
        <v>6</v>
      </c>
      <c r="D5254" s="27">
        <v>0.5</v>
      </c>
      <c r="E5254" s="27">
        <v>0</v>
      </c>
      <c r="F5254" s="27">
        <v>1</v>
      </c>
      <c r="G5254" s="27">
        <v>0</v>
      </c>
      <c r="H5254" s="27">
        <v>0</v>
      </c>
      <c r="I5254" s="27">
        <v>3.5</v>
      </c>
      <c r="J5254" s="27">
        <v>0</v>
      </c>
      <c r="K5254" s="27">
        <v>1</v>
      </c>
      <c r="L5254" s="112"/>
      <c r="M5254" s="27">
        <f t="shared" si="165"/>
        <v>21</v>
      </c>
      <c r="N5254" s="27">
        <v>8</v>
      </c>
      <c r="O5254" s="185">
        <f t="shared" si="166"/>
        <v>0.25</v>
      </c>
      <c r="P5254" s="55" t="s">
        <v>446</v>
      </c>
      <c r="Q5254" s="19" t="s">
        <v>6344</v>
      </c>
      <c r="R5254" s="41" t="s">
        <v>539</v>
      </c>
      <c r="S5254" s="19" t="s">
        <v>474</v>
      </c>
      <c r="T5254" s="28" t="s">
        <v>6284</v>
      </c>
      <c r="U5254" s="17">
        <v>7</v>
      </c>
      <c r="V5254" s="20" t="s">
        <v>609</v>
      </c>
      <c r="W5254" s="18" t="s">
        <v>6335</v>
      </c>
      <c r="X5254" s="18" t="s">
        <v>539</v>
      </c>
      <c r="Y5254" s="29" t="s">
        <v>523</v>
      </c>
      <c r="Z5254" s="61"/>
    </row>
    <row r="5255" spans="1:267" s="161" customFormat="1" ht="19.5" customHeight="1" x14ac:dyDescent="0.25">
      <c r="A5255" s="50" t="s">
        <v>222</v>
      </c>
      <c r="B5255" s="27">
        <v>10</v>
      </c>
      <c r="C5255" s="27">
        <v>5</v>
      </c>
      <c r="D5255" s="27">
        <v>0</v>
      </c>
      <c r="E5255" s="27">
        <v>0</v>
      </c>
      <c r="F5255" s="27">
        <v>0</v>
      </c>
      <c r="G5255" s="27">
        <v>3</v>
      </c>
      <c r="H5255" s="27">
        <v>0</v>
      </c>
      <c r="I5255" s="27">
        <v>3</v>
      </c>
      <c r="J5255" s="27">
        <v>0</v>
      </c>
      <c r="K5255" s="27">
        <v>0</v>
      </c>
      <c r="L5255" s="112"/>
      <c r="M5255" s="27">
        <f t="shared" si="165"/>
        <v>21</v>
      </c>
      <c r="N5255" s="27">
        <v>26</v>
      </c>
      <c r="O5255" s="185">
        <f t="shared" si="166"/>
        <v>0.25</v>
      </c>
      <c r="P5255" s="55" t="s">
        <v>446</v>
      </c>
      <c r="Q5255" s="19" t="s">
        <v>8076</v>
      </c>
      <c r="R5255" s="41" t="s">
        <v>525</v>
      </c>
      <c r="S5255" s="19" t="s">
        <v>1283</v>
      </c>
      <c r="T5255" s="28" t="s">
        <v>7778</v>
      </c>
      <c r="U5255" s="17">
        <v>7</v>
      </c>
      <c r="V5255" s="20" t="s">
        <v>609</v>
      </c>
      <c r="W5255" s="18" t="s">
        <v>8060</v>
      </c>
      <c r="X5255" s="18" t="s">
        <v>1224</v>
      </c>
      <c r="Y5255" s="29" t="s">
        <v>469</v>
      </c>
      <c r="Z5255" s="61"/>
    </row>
    <row r="5256" spans="1:267" s="161" customFormat="1" ht="19.5" customHeight="1" x14ac:dyDescent="0.25">
      <c r="A5256" s="201" t="s">
        <v>200</v>
      </c>
      <c r="B5256" s="140">
        <v>9</v>
      </c>
      <c r="C5256" s="140">
        <v>4</v>
      </c>
      <c r="D5256" s="140">
        <v>2</v>
      </c>
      <c r="E5256" s="140">
        <v>0</v>
      </c>
      <c r="F5256" s="140">
        <v>0</v>
      </c>
      <c r="G5256" s="140">
        <v>0</v>
      </c>
      <c r="H5256" s="140">
        <v>0</v>
      </c>
      <c r="I5256" s="140">
        <v>6</v>
      </c>
      <c r="J5256" s="140">
        <v>0</v>
      </c>
      <c r="K5256" s="140">
        <v>0</v>
      </c>
      <c r="L5256" s="202"/>
      <c r="M5256" s="27">
        <f t="shared" si="165"/>
        <v>21</v>
      </c>
      <c r="N5256" s="140">
        <v>15</v>
      </c>
      <c r="O5256" s="185">
        <f t="shared" si="166"/>
        <v>0.25</v>
      </c>
      <c r="P5256" s="203" t="s">
        <v>446</v>
      </c>
      <c r="Q5256" s="125" t="s">
        <v>7408</v>
      </c>
      <c r="R5256" s="126" t="s">
        <v>2161</v>
      </c>
      <c r="S5256" s="125" t="s">
        <v>562</v>
      </c>
      <c r="T5256" s="141" t="s">
        <v>7345</v>
      </c>
      <c r="U5256" s="142">
        <v>7</v>
      </c>
      <c r="V5256" s="142">
        <v>1</v>
      </c>
      <c r="W5256" s="40" t="s">
        <v>6250</v>
      </c>
      <c r="X5256" s="40" t="s">
        <v>1183</v>
      </c>
      <c r="Y5256" s="194" t="s">
        <v>546</v>
      </c>
      <c r="Z5256" s="61"/>
    </row>
    <row r="5257" spans="1:267" s="161" customFormat="1" ht="19.5" customHeight="1" x14ac:dyDescent="0.25">
      <c r="A5257" s="50" t="s">
        <v>213</v>
      </c>
      <c r="B5257" s="27">
        <v>6</v>
      </c>
      <c r="C5257" s="27">
        <v>3</v>
      </c>
      <c r="D5257" s="27">
        <v>0</v>
      </c>
      <c r="E5257" s="27">
        <v>0</v>
      </c>
      <c r="F5257" s="27">
        <v>7</v>
      </c>
      <c r="G5257" s="27">
        <v>2</v>
      </c>
      <c r="H5257" s="27">
        <v>0</v>
      </c>
      <c r="I5257" s="27">
        <v>3</v>
      </c>
      <c r="J5257" s="27">
        <v>0</v>
      </c>
      <c r="K5257" s="27">
        <v>0</v>
      </c>
      <c r="L5257" s="112"/>
      <c r="M5257" s="27">
        <f t="shared" si="165"/>
        <v>21</v>
      </c>
      <c r="N5257" s="27">
        <v>9</v>
      </c>
      <c r="O5257" s="185">
        <f t="shared" si="166"/>
        <v>0.25</v>
      </c>
      <c r="P5257" s="55" t="s">
        <v>446</v>
      </c>
      <c r="Q5257" s="19" t="s">
        <v>7519</v>
      </c>
      <c r="R5257" s="41" t="s">
        <v>454</v>
      </c>
      <c r="S5257" s="19" t="s">
        <v>526</v>
      </c>
      <c r="T5257" s="28" t="s">
        <v>7521</v>
      </c>
      <c r="U5257" s="17">
        <v>7</v>
      </c>
      <c r="V5257" s="20" t="s">
        <v>519</v>
      </c>
      <c r="W5257" s="18" t="s">
        <v>7507</v>
      </c>
      <c r="X5257" s="18" t="s">
        <v>1224</v>
      </c>
      <c r="Y5257" s="29" t="s">
        <v>605</v>
      </c>
      <c r="Z5257" s="61"/>
    </row>
    <row r="5258" spans="1:267" s="161" customFormat="1" ht="19.5" customHeight="1" x14ac:dyDescent="0.25">
      <c r="A5258" s="50" t="s">
        <v>229</v>
      </c>
      <c r="B5258" s="27">
        <v>9</v>
      </c>
      <c r="C5258" s="27">
        <v>2</v>
      </c>
      <c r="D5258" s="27">
        <v>3</v>
      </c>
      <c r="E5258" s="27">
        <v>0</v>
      </c>
      <c r="F5258" s="27">
        <v>1</v>
      </c>
      <c r="G5258" s="27">
        <v>2</v>
      </c>
      <c r="H5258" s="27">
        <v>1</v>
      </c>
      <c r="I5258" s="27">
        <v>3</v>
      </c>
      <c r="J5258" s="27">
        <v>0</v>
      </c>
      <c r="K5258" s="27">
        <v>0</v>
      </c>
      <c r="L5258" s="112"/>
      <c r="M5258" s="27">
        <f t="shared" si="165"/>
        <v>21</v>
      </c>
      <c r="N5258" s="27">
        <v>30</v>
      </c>
      <c r="O5258" s="185">
        <f t="shared" si="166"/>
        <v>0.25</v>
      </c>
      <c r="P5258" s="55" t="s">
        <v>446</v>
      </c>
      <c r="Q5258" s="19" t="s">
        <v>591</v>
      </c>
      <c r="R5258" s="41" t="s">
        <v>520</v>
      </c>
      <c r="S5258" s="19" t="s">
        <v>462</v>
      </c>
      <c r="T5258" s="28" t="s">
        <v>681</v>
      </c>
      <c r="U5258" s="17">
        <v>7</v>
      </c>
      <c r="V5258" s="20" t="s">
        <v>582</v>
      </c>
      <c r="W5258" s="18" t="s">
        <v>517</v>
      </c>
      <c r="X5258" s="18" t="s">
        <v>518</v>
      </c>
      <c r="Y5258" s="29" t="s">
        <v>466</v>
      </c>
      <c r="Z5258" s="61"/>
    </row>
    <row r="5259" spans="1:267" s="161" customFormat="1" ht="19.5" customHeight="1" x14ac:dyDescent="0.25">
      <c r="A5259" s="50" t="s">
        <v>219</v>
      </c>
      <c r="B5259" s="27">
        <v>9</v>
      </c>
      <c r="C5259" s="27">
        <v>5</v>
      </c>
      <c r="D5259" s="27">
        <v>0</v>
      </c>
      <c r="E5259" s="27">
        <v>0</v>
      </c>
      <c r="F5259" s="27">
        <v>2</v>
      </c>
      <c r="G5259" s="27">
        <v>0</v>
      </c>
      <c r="H5259" s="27">
        <v>0</v>
      </c>
      <c r="I5259" s="27">
        <v>3</v>
      </c>
      <c r="J5259" s="27">
        <v>0</v>
      </c>
      <c r="K5259" s="27">
        <v>2</v>
      </c>
      <c r="L5259" s="112"/>
      <c r="M5259" s="27">
        <f t="shared" si="165"/>
        <v>21</v>
      </c>
      <c r="N5259" s="27">
        <v>26</v>
      </c>
      <c r="O5259" s="185">
        <f t="shared" si="166"/>
        <v>0.25</v>
      </c>
      <c r="P5259" s="55" t="s">
        <v>446</v>
      </c>
      <c r="Q5259" s="19" t="s">
        <v>8077</v>
      </c>
      <c r="R5259" s="41" t="s">
        <v>454</v>
      </c>
      <c r="S5259" s="19" t="s">
        <v>507</v>
      </c>
      <c r="T5259" s="28" t="s">
        <v>7778</v>
      </c>
      <c r="U5259" s="17">
        <v>7</v>
      </c>
      <c r="V5259" s="20" t="s">
        <v>609</v>
      </c>
      <c r="W5259" s="18" t="s">
        <v>8060</v>
      </c>
      <c r="X5259" s="18" t="s">
        <v>1224</v>
      </c>
      <c r="Y5259" s="29" t="s">
        <v>469</v>
      </c>
      <c r="Z5259" s="61"/>
    </row>
    <row r="5260" spans="1:267" s="161" customFormat="1" ht="19.5" customHeight="1" x14ac:dyDescent="0.25">
      <c r="A5260" s="67" t="s">
        <v>200</v>
      </c>
      <c r="B5260" s="31">
        <v>6</v>
      </c>
      <c r="C5260" s="31">
        <v>8</v>
      </c>
      <c r="D5260" s="31">
        <v>0</v>
      </c>
      <c r="E5260" s="31">
        <v>0</v>
      </c>
      <c r="F5260" s="31">
        <v>1</v>
      </c>
      <c r="G5260" s="31">
        <v>0</v>
      </c>
      <c r="H5260" s="31">
        <v>0</v>
      </c>
      <c r="I5260" s="31">
        <v>5</v>
      </c>
      <c r="J5260" s="31">
        <v>0</v>
      </c>
      <c r="K5260" s="31">
        <v>1</v>
      </c>
      <c r="L5260" s="124"/>
      <c r="M5260" s="27">
        <f t="shared" si="165"/>
        <v>21</v>
      </c>
      <c r="N5260" s="31">
        <v>7</v>
      </c>
      <c r="O5260" s="185">
        <f t="shared" si="166"/>
        <v>0.25</v>
      </c>
      <c r="P5260" s="65" t="s">
        <v>446</v>
      </c>
      <c r="Q5260" s="19" t="s">
        <v>1903</v>
      </c>
      <c r="R5260" s="41" t="s">
        <v>459</v>
      </c>
      <c r="S5260" s="19" t="s">
        <v>636</v>
      </c>
      <c r="T5260" s="40" t="s">
        <v>3663</v>
      </c>
      <c r="U5260" s="32">
        <v>7</v>
      </c>
      <c r="V5260" s="20" t="s">
        <v>5274</v>
      </c>
      <c r="W5260" s="33" t="s">
        <v>2022</v>
      </c>
      <c r="X5260" s="33" t="s">
        <v>651</v>
      </c>
      <c r="Y5260" s="34" t="s">
        <v>710</v>
      </c>
      <c r="Z5260" s="186"/>
      <c r="AA5260" s="187"/>
      <c r="AB5260" s="187"/>
      <c r="AC5260" s="187"/>
      <c r="AD5260" s="187"/>
      <c r="AE5260" s="187"/>
      <c r="AF5260" s="187"/>
      <c r="AG5260" s="187"/>
      <c r="AH5260" s="187"/>
      <c r="AI5260" s="187"/>
      <c r="AJ5260" s="187"/>
      <c r="AK5260" s="187"/>
      <c r="AL5260" s="187"/>
      <c r="AM5260" s="187"/>
      <c r="AN5260" s="187"/>
      <c r="AO5260" s="187"/>
      <c r="AP5260" s="187"/>
      <c r="AQ5260" s="187"/>
      <c r="AR5260" s="187"/>
      <c r="AS5260" s="187"/>
      <c r="AT5260" s="187"/>
      <c r="AU5260" s="187"/>
      <c r="AV5260" s="187"/>
      <c r="AW5260" s="187"/>
      <c r="AX5260" s="187"/>
      <c r="AY5260" s="187"/>
      <c r="AZ5260" s="187"/>
      <c r="BA5260" s="187"/>
      <c r="BB5260" s="187"/>
      <c r="BC5260" s="187"/>
      <c r="BD5260" s="187"/>
      <c r="BE5260" s="187"/>
      <c r="BF5260" s="187"/>
      <c r="BG5260" s="187"/>
      <c r="BH5260" s="187"/>
      <c r="BI5260" s="187"/>
      <c r="BJ5260" s="187"/>
      <c r="BK5260" s="187"/>
      <c r="BL5260" s="187"/>
      <c r="BM5260" s="187"/>
      <c r="BN5260" s="187"/>
      <c r="BO5260" s="187"/>
      <c r="BP5260" s="187"/>
      <c r="BQ5260" s="187"/>
      <c r="BR5260" s="187"/>
      <c r="BS5260" s="187"/>
      <c r="BT5260" s="187"/>
      <c r="BU5260" s="187"/>
      <c r="BV5260" s="187"/>
      <c r="BW5260" s="187"/>
      <c r="BX5260" s="187"/>
      <c r="BY5260" s="187"/>
      <c r="BZ5260" s="187"/>
      <c r="CA5260" s="187"/>
      <c r="CB5260" s="187"/>
      <c r="CC5260" s="187"/>
      <c r="CD5260" s="187"/>
      <c r="CE5260" s="187"/>
      <c r="CF5260" s="187"/>
      <c r="CG5260" s="187"/>
      <c r="CH5260" s="187"/>
      <c r="CI5260" s="187"/>
      <c r="CJ5260" s="187"/>
      <c r="CK5260" s="187"/>
      <c r="CL5260" s="187"/>
      <c r="CM5260" s="187"/>
      <c r="CN5260" s="187"/>
      <c r="CO5260" s="187"/>
      <c r="CP5260" s="187"/>
      <c r="CQ5260" s="187"/>
      <c r="CR5260" s="187"/>
      <c r="CS5260" s="187"/>
      <c r="CT5260" s="187"/>
      <c r="CU5260" s="187"/>
      <c r="CV5260" s="187"/>
      <c r="CW5260" s="187"/>
      <c r="CX5260" s="187"/>
      <c r="CY5260" s="187"/>
      <c r="CZ5260" s="187"/>
      <c r="DA5260" s="187"/>
      <c r="DB5260" s="187"/>
      <c r="DC5260" s="187"/>
      <c r="DD5260" s="187"/>
      <c r="DE5260" s="187"/>
      <c r="DF5260" s="187"/>
      <c r="DG5260" s="187"/>
      <c r="DH5260" s="187"/>
      <c r="DI5260" s="187"/>
      <c r="DJ5260" s="187"/>
      <c r="DK5260" s="187"/>
      <c r="DL5260" s="187"/>
      <c r="DM5260" s="187"/>
      <c r="DN5260" s="187"/>
      <c r="DO5260" s="187"/>
      <c r="DP5260" s="187"/>
      <c r="DQ5260" s="187"/>
      <c r="DR5260" s="187"/>
      <c r="DS5260" s="187"/>
      <c r="DT5260" s="187"/>
      <c r="DU5260" s="187"/>
      <c r="DV5260" s="187"/>
      <c r="DW5260" s="187"/>
      <c r="DX5260" s="187"/>
      <c r="DY5260" s="187"/>
      <c r="DZ5260" s="187"/>
      <c r="EA5260" s="187"/>
      <c r="EB5260" s="187"/>
      <c r="EC5260" s="187"/>
      <c r="ED5260" s="187"/>
      <c r="EE5260" s="187"/>
      <c r="EF5260" s="187"/>
      <c r="EG5260" s="187"/>
      <c r="EH5260" s="187"/>
      <c r="EI5260" s="187"/>
      <c r="EJ5260" s="187"/>
      <c r="EK5260" s="187"/>
      <c r="EL5260" s="187"/>
      <c r="EM5260" s="187"/>
      <c r="EN5260" s="187"/>
      <c r="EO5260" s="187"/>
      <c r="EP5260" s="187"/>
      <c r="EQ5260" s="187"/>
      <c r="ER5260" s="187"/>
      <c r="ES5260" s="187"/>
      <c r="ET5260" s="187"/>
      <c r="EU5260" s="187"/>
      <c r="EV5260" s="187"/>
      <c r="EW5260" s="187"/>
      <c r="EX5260" s="187"/>
      <c r="EY5260" s="187"/>
      <c r="EZ5260" s="187"/>
      <c r="FA5260" s="187"/>
      <c r="FB5260" s="187"/>
      <c r="FC5260" s="187"/>
      <c r="FD5260" s="187"/>
      <c r="FE5260" s="187"/>
      <c r="FF5260" s="187"/>
      <c r="FG5260" s="187"/>
      <c r="FH5260" s="187"/>
      <c r="FI5260" s="187"/>
      <c r="FJ5260" s="187"/>
      <c r="FK5260" s="187"/>
      <c r="FL5260" s="187"/>
      <c r="FM5260" s="187"/>
      <c r="FN5260" s="187"/>
      <c r="FO5260" s="187"/>
      <c r="FP5260" s="187"/>
      <c r="FQ5260" s="187"/>
      <c r="FR5260" s="187"/>
      <c r="FS5260" s="187"/>
      <c r="FT5260" s="187"/>
      <c r="FU5260" s="187"/>
      <c r="FV5260" s="187"/>
      <c r="FW5260" s="187"/>
      <c r="FX5260" s="187"/>
      <c r="FY5260" s="187"/>
      <c r="FZ5260" s="187"/>
      <c r="GA5260" s="187"/>
      <c r="GB5260" s="187"/>
      <c r="GC5260" s="187"/>
      <c r="GD5260" s="187"/>
      <c r="GE5260" s="187"/>
      <c r="GF5260" s="187"/>
      <c r="GG5260" s="187"/>
      <c r="GH5260" s="187"/>
      <c r="GI5260" s="187"/>
      <c r="GJ5260" s="187"/>
      <c r="GK5260" s="187"/>
      <c r="GL5260" s="187"/>
      <c r="GM5260" s="187"/>
      <c r="GN5260" s="187"/>
      <c r="GO5260" s="187"/>
      <c r="GP5260" s="187"/>
      <c r="GQ5260" s="187"/>
      <c r="GR5260" s="187"/>
      <c r="GS5260" s="187"/>
      <c r="GT5260" s="187"/>
      <c r="GU5260" s="187"/>
      <c r="GV5260" s="187"/>
      <c r="GW5260" s="187"/>
      <c r="GX5260" s="187"/>
      <c r="GY5260" s="187"/>
      <c r="GZ5260" s="187"/>
      <c r="HA5260" s="187"/>
      <c r="HB5260" s="187"/>
      <c r="HC5260" s="187"/>
      <c r="HD5260" s="187"/>
      <c r="HE5260" s="187"/>
      <c r="HF5260" s="187"/>
      <c r="HG5260" s="187"/>
      <c r="HH5260" s="187"/>
      <c r="HI5260" s="187"/>
      <c r="HJ5260" s="187"/>
      <c r="HK5260" s="187"/>
      <c r="HL5260" s="187"/>
      <c r="HM5260" s="187"/>
      <c r="HN5260" s="187"/>
      <c r="HO5260" s="187"/>
      <c r="HP5260" s="187"/>
      <c r="HQ5260" s="187"/>
      <c r="HR5260" s="187"/>
      <c r="HS5260" s="187"/>
      <c r="HT5260" s="187"/>
      <c r="HU5260" s="187"/>
      <c r="HV5260" s="187"/>
      <c r="HW5260" s="187"/>
      <c r="HX5260" s="187"/>
      <c r="HY5260" s="187"/>
      <c r="HZ5260" s="187"/>
      <c r="IA5260" s="187"/>
      <c r="IB5260" s="187"/>
      <c r="IC5260" s="187"/>
      <c r="ID5260" s="187"/>
      <c r="IE5260" s="187"/>
      <c r="IF5260" s="187"/>
      <c r="IG5260" s="187"/>
      <c r="IH5260" s="187"/>
      <c r="II5260" s="187"/>
      <c r="IJ5260" s="187"/>
      <c r="IK5260" s="187"/>
      <c r="IL5260" s="187"/>
      <c r="IM5260" s="187"/>
      <c r="IN5260" s="187"/>
      <c r="IO5260" s="187"/>
      <c r="IP5260" s="187"/>
      <c r="IQ5260" s="187"/>
      <c r="IR5260" s="187"/>
      <c r="IS5260" s="187"/>
      <c r="IT5260" s="187"/>
      <c r="IU5260" s="187"/>
      <c r="IV5260" s="187"/>
      <c r="IW5260" s="187"/>
      <c r="IX5260" s="187"/>
      <c r="IY5260" s="187"/>
      <c r="IZ5260" s="187"/>
      <c r="JA5260" s="187"/>
      <c r="JB5260" s="187"/>
      <c r="JC5260" s="187"/>
      <c r="JD5260" s="187"/>
      <c r="JE5260" s="187"/>
      <c r="JF5260" s="187"/>
      <c r="JG5260" s="187"/>
    </row>
    <row r="5261" spans="1:267" s="161" customFormat="1" ht="19.5" customHeight="1" x14ac:dyDescent="0.25">
      <c r="A5261" s="50" t="s">
        <v>206</v>
      </c>
      <c r="B5261" s="147">
        <v>7</v>
      </c>
      <c r="C5261" s="147">
        <v>4</v>
      </c>
      <c r="D5261" s="147">
        <v>1</v>
      </c>
      <c r="E5261" s="147">
        <v>0</v>
      </c>
      <c r="F5261" s="147">
        <v>1</v>
      </c>
      <c r="G5261" s="147">
        <v>2</v>
      </c>
      <c r="H5261" s="147">
        <v>0</v>
      </c>
      <c r="I5261" s="147">
        <v>4</v>
      </c>
      <c r="J5261" s="147">
        <v>0</v>
      </c>
      <c r="K5261" s="147">
        <v>2</v>
      </c>
      <c r="L5261" s="208"/>
      <c r="M5261" s="27">
        <f t="shared" si="165"/>
        <v>21</v>
      </c>
      <c r="N5261" s="147">
        <v>8</v>
      </c>
      <c r="O5261" s="185">
        <f t="shared" si="166"/>
        <v>0.25</v>
      </c>
      <c r="P5261" s="139" t="s">
        <v>446</v>
      </c>
      <c r="Q5261" s="148" t="s">
        <v>7248</v>
      </c>
      <c r="R5261" s="149" t="s">
        <v>916</v>
      </c>
      <c r="S5261" s="148" t="s">
        <v>1016</v>
      </c>
      <c r="T5261" s="150" t="s">
        <v>3672</v>
      </c>
      <c r="U5261" s="151">
        <v>7</v>
      </c>
      <c r="V5261" s="151" t="s">
        <v>609</v>
      </c>
      <c r="W5261" s="148" t="s">
        <v>7243</v>
      </c>
      <c r="X5261" s="148" t="s">
        <v>771</v>
      </c>
      <c r="Y5261" s="152" t="s">
        <v>466</v>
      </c>
      <c r="Z5261" s="61"/>
    </row>
    <row r="5262" spans="1:267" s="161" customFormat="1" ht="19.5" customHeight="1" x14ac:dyDescent="0.25">
      <c r="A5262" s="67" t="s">
        <v>215</v>
      </c>
      <c r="B5262" s="31">
        <v>6</v>
      </c>
      <c r="C5262" s="31">
        <v>6</v>
      </c>
      <c r="D5262" s="31">
        <v>0</v>
      </c>
      <c r="E5262" s="31">
        <v>0</v>
      </c>
      <c r="F5262" s="31">
        <v>1</v>
      </c>
      <c r="G5262" s="31">
        <v>3</v>
      </c>
      <c r="H5262" s="31">
        <v>0</v>
      </c>
      <c r="I5262" s="31">
        <v>4</v>
      </c>
      <c r="J5262" s="31">
        <v>0</v>
      </c>
      <c r="K5262" s="31">
        <v>1</v>
      </c>
      <c r="L5262" s="124"/>
      <c r="M5262" s="27">
        <f t="shared" si="165"/>
        <v>21</v>
      </c>
      <c r="N5262" s="31">
        <v>7</v>
      </c>
      <c r="O5262" s="185">
        <f t="shared" si="166"/>
        <v>0.25</v>
      </c>
      <c r="P5262" s="65" t="s">
        <v>446</v>
      </c>
      <c r="Q5262" s="19" t="s">
        <v>3016</v>
      </c>
      <c r="R5262" s="41" t="s">
        <v>603</v>
      </c>
      <c r="S5262" s="19" t="s">
        <v>469</v>
      </c>
      <c r="T5262" s="40" t="s">
        <v>3663</v>
      </c>
      <c r="U5262" s="32">
        <v>7</v>
      </c>
      <c r="V5262" s="20" t="s">
        <v>609</v>
      </c>
      <c r="W5262" s="33" t="s">
        <v>1445</v>
      </c>
      <c r="X5262" s="33" t="s">
        <v>967</v>
      </c>
      <c r="Y5262" s="34" t="s">
        <v>486</v>
      </c>
      <c r="Z5262" s="186"/>
      <c r="AA5262" s="187"/>
      <c r="AB5262" s="187"/>
      <c r="AC5262" s="187"/>
      <c r="AD5262" s="187"/>
      <c r="AE5262" s="187"/>
      <c r="AF5262" s="187"/>
      <c r="AG5262" s="187"/>
      <c r="AH5262" s="187"/>
      <c r="AI5262" s="187"/>
      <c r="AJ5262" s="187"/>
      <c r="AK5262" s="187"/>
      <c r="AL5262" s="187"/>
      <c r="AM5262" s="187"/>
      <c r="AN5262" s="187"/>
      <c r="AO5262" s="187"/>
      <c r="AP5262" s="187"/>
      <c r="AQ5262" s="187"/>
      <c r="AR5262" s="187"/>
      <c r="AS5262" s="187"/>
      <c r="AT5262" s="187"/>
      <c r="AU5262" s="187"/>
      <c r="AV5262" s="187"/>
      <c r="AW5262" s="187"/>
      <c r="AX5262" s="187"/>
      <c r="AY5262" s="187"/>
      <c r="AZ5262" s="187"/>
      <c r="BA5262" s="187"/>
      <c r="BB5262" s="187"/>
      <c r="BC5262" s="187"/>
      <c r="BD5262" s="187"/>
      <c r="BE5262" s="187"/>
      <c r="BF5262" s="187"/>
      <c r="BG5262" s="187"/>
      <c r="BH5262" s="187"/>
      <c r="BI5262" s="187"/>
      <c r="BJ5262" s="187"/>
      <c r="BK5262" s="187"/>
      <c r="BL5262" s="187"/>
      <c r="BM5262" s="187"/>
      <c r="BN5262" s="187"/>
      <c r="BO5262" s="187"/>
      <c r="BP5262" s="187"/>
      <c r="BQ5262" s="187"/>
      <c r="BR5262" s="187"/>
      <c r="BS5262" s="187"/>
      <c r="BT5262" s="187"/>
      <c r="BU5262" s="187"/>
      <c r="BV5262" s="187"/>
      <c r="BW5262" s="187"/>
      <c r="BX5262" s="187"/>
      <c r="BY5262" s="187"/>
      <c r="BZ5262" s="187"/>
      <c r="CA5262" s="187"/>
      <c r="CB5262" s="187"/>
      <c r="CC5262" s="187"/>
      <c r="CD5262" s="187"/>
      <c r="CE5262" s="187"/>
      <c r="CF5262" s="187"/>
      <c r="CG5262" s="187"/>
      <c r="CH5262" s="187"/>
      <c r="CI5262" s="187"/>
      <c r="CJ5262" s="187"/>
      <c r="CK5262" s="187"/>
      <c r="CL5262" s="187"/>
      <c r="CM5262" s="187"/>
      <c r="CN5262" s="187"/>
      <c r="CO5262" s="187"/>
      <c r="CP5262" s="187"/>
      <c r="CQ5262" s="187"/>
      <c r="CR5262" s="187"/>
      <c r="CS5262" s="187"/>
      <c r="CT5262" s="187"/>
      <c r="CU5262" s="187"/>
      <c r="CV5262" s="187"/>
      <c r="CW5262" s="187"/>
      <c r="CX5262" s="187"/>
      <c r="CY5262" s="187"/>
      <c r="CZ5262" s="187"/>
      <c r="DA5262" s="187"/>
      <c r="DB5262" s="187"/>
      <c r="DC5262" s="187"/>
      <c r="DD5262" s="187"/>
      <c r="DE5262" s="187"/>
      <c r="DF5262" s="187"/>
      <c r="DG5262" s="187"/>
      <c r="DH5262" s="187"/>
      <c r="DI5262" s="187"/>
      <c r="DJ5262" s="187"/>
      <c r="DK5262" s="187"/>
      <c r="DL5262" s="187"/>
      <c r="DM5262" s="187"/>
      <c r="DN5262" s="187"/>
      <c r="DO5262" s="187"/>
      <c r="DP5262" s="187"/>
      <c r="DQ5262" s="187"/>
      <c r="DR5262" s="187"/>
      <c r="DS5262" s="187"/>
      <c r="DT5262" s="187"/>
      <c r="DU5262" s="187"/>
      <c r="DV5262" s="187"/>
      <c r="DW5262" s="187"/>
      <c r="DX5262" s="187"/>
      <c r="DY5262" s="187"/>
      <c r="DZ5262" s="187"/>
      <c r="EA5262" s="187"/>
      <c r="EB5262" s="187"/>
      <c r="EC5262" s="187"/>
      <c r="ED5262" s="187"/>
      <c r="EE5262" s="187"/>
      <c r="EF5262" s="187"/>
      <c r="EG5262" s="187"/>
      <c r="EH5262" s="187"/>
      <c r="EI5262" s="187"/>
      <c r="EJ5262" s="187"/>
      <c r="EK5262" s="187"/>
      <c r="EL5262" s="187"/>
      <c r="EM5262" s="187"/>
      <c r="EN5262" s="187"/>
      <c r="EO5262" s="187"/>
      <c r="EP5262" s="187"/>
      <c r="EQ5262" s="187"/>
      <c r="ER5262" s="187"/>
      <c r="ES5262" s="187"/>
      <c r="ET5262" s="187"/>
      <c r="EU5262" s="187"/>
      <c r="EV5262" s="187"/>
      <c r="EW5262" s="187"/>
      <c r="EX5262" s="187"/>
      <c r="EY5262" s="187"/>
      <c r="EZ5262" s="187"/>
      <c r="FA5262" s="187"/>
      <c r="FB5262" s="187"/>
      <c r="FC5262" s="187"/>
      <c r="FD5262" s="187"/>
      <c r="FE5262" s="187"/>
      <c r="FF5262" s="187"/>
      <c r="FG5262" s="187"/>
      <c r="FH5262" s="187"/>
      <c r="FI5262" s="187"/>
      <c r="FJ5262" s="187"/>
      <c r="FK5262" s="187"/>
      <c r="FL5262" s="187"/>
      <c r="FM5262" s="187"/>
      <c r="FN5262" s="187"/>
      <c r="FO5262" s="187"/>
      <c r="FP5262" s="187"/>
      <c r="FQ5262" s="187"/>
      <c r="FR5262" s="187"/>
      <c r="FS5262" s="187"/>
      <c r="FT5262" s="187"/>
      <c r="FU5262" s="187"/>
      <c r="FV5262" s="187"/>
      <c r="FW5262" s="187"/>
      <c r="FX5262" s="187"/>
      <c r="FY5262" s="187"/>
      <c r="FZ5262" s="187"/>
      <c r="GA5262" s="187"/>
      <c r="GB5262" s="187"/>
      <c r="GC5262" s="187"/>
      <c r="GD5262" s="187"/>
      <c r="GE5262" s="187"/>
      <c r="GF5262" s="187"/>
      <c r="GG5262" s="187"/>
      <c r="GH5262" s="187"/>
      <c r="GI5262" s="187"/>
      <c r="GJ5262" s="187"/>
      <c r="GK5262" s="187"/>
      <c r="GL5262" s="187"/>
      <c r="GM5262" s="187"/>
      <c r="GN5262" s="187"/>
      <c r="GO5262" s="187"/>
      <c r="GP5262" s="187"/>
      <c r="GQ5262" s="187"/>
      <c r="GR5262" s="187"/>
      <c r="GS5262" s="187"/>
      <c r="GT5262" s="187"/>
      <c r="GU5262" s="187"/>
      <c r="GV5262" s="187"/>
      <c r="GW5262" s="187"/>
      <c r="GX5262" s="187"/>
      <c r="GY5262" s="187"/>
      <c r="GZ5262" s="187"/>
      <c r="HA5262" s="187"/>
      <c r="HB5262" s="187"/>
      <c r="HC5262" s="187"/>
      <c r="HD5262" s="187"/>
      <c r="HE5262" s="187"/>
      <c r="HF5262" s="187"/>
      <c r="HG5262" s="187"/>
      <c r="HH5262" s="187"/>
      <c r="HI5262" s="187"/>
      <c r="HJ5262" s="187"/>
      <c r="HK5262" s="187"/>
      <c r="HL5262" s="187"/>
      <c r="HM5262" s="187"/>
      <c r="HN5262" s="187"/>
      <c r="HO5262" s="187"/>
      <c r="HP5262" s="187"/>
      <c r="HQ5262" s="187"/>
      <c r="HR5262" s="187"/>
      <c r="HS5262" s="187"/>
      <c r="HT5262" s="187"/>
      <c r="HU5262" s="187"/>
      <c r="HV5262" s="187"/>
      <c r="HW5262" s="187"/>
      <c r="HX5262" s="187"/>
      <c r="HY5262" s="187"/>
      <c r="HZ5262" s="187"/>
      <c r="IA5262" s="187"/>
      <c r="IB5262" s="187"/>
      <c r="IC5262" s="187"/>
      <c r="ID5262" s="187"/>
      <c r="IE5262" s="187"/>
      <c r="IF5262" s="187"/>
      <c r="IG5262" s="187"/>
      <c r="IH5262" s="187"/>
      <c r="II5262" s="187"/>
      <c r="IJ5262" s="187"/>
      <c r="IK5262" s="187"/>
      <c r="IL5262" s="187"/>
      <c r="IM5262" s="187"/>
      <c r="IN5262" s="187"/>
      <c r="IO5262" s="187"/>
      <c r="IP5262" s="187"/>
      <c r="IQ5262" s="187"/>
      <c r="IR5262" s="187"/>
      <c r="IS5262" s="187"/>
      <c r="IT5262" s="187"/>
      <c r="IU5262" s="187"/>
      <c r="IV5262" s="187"/>
      <c r="IW5262" s="187"/>
      <c r="IX5262" s="187"/>
      <c r="IY5262" s="187"/>
      <c r="IZ5262" s="187"/>
      <c r="JA5262" s="187"/>
      <c r="JB5262" s="187"/>
      <c r="JC5262" s="187"/>
      <c r="JD5262" s="187"/>
      <c r="JE5262" s="187"/>
      <c r="JF5262" s="187"/>
      <c r="JG5262" s="187"/>
    </row>
    <row r="5263" spans="1:267" s="161" customFormat="1" ht="19.5" customHeight="1" x14ac:dyDescent="0.25">
      <c r="A5263" s="50" t="s">
        <v>212</v>
      </c>
      <c r="B5263" s="147">
        <v>6</v>
      </c>
      <c r="C5263" s="147">
        <v>7</v>
      </c>
      <c r="D5263" s="147">
        <v>2</v>
      </c>
      <c r="E5263" s="147">
        <v>0</v>
      </c>
      <c r="F5263" s="147">
        <v>0</v>
      </c>
      <c r="G5263" s="147">
        <v>1</v>
      </c>
      <c r="H5263" s="147">
        <v>0</v>
      </c>
      <c r="I5263" s="147">
        <v>3</v>
      </c>
      <c r="J5263" s="147">
        <v>0</v>
      </c>
      <c r="K5263" s="147">
        <v>2</v>
      </c>
      <c r="L5263" s="208"/>
      <c r="M5263" s="27">
        <f t="shared" si="165"/>
        <v>21</v>
      </c>
      <c r="N5263" s="147">
        <v>9</v>
      </c>
      <c r="O5263" s="185">
        <f t="shared" si="166"/>
        <v>0.25</v>
      </c>
      <c r="P5263" s="139" t="s">
        <v>446</v>
      </c>
      <c r="Q5263" s="148" t="s">
        <v>7249</v>
      </c>
      <c r="R5263" s="149" t="s">
        <v>461</v>
      </c>
      <c r="S5263" s="148" t="s">
        <v>513</v>
      </c>
      <c r="T5263" s="150" t="s">
        <v>3672</v>
      </c>
      <c r="U5263" s="151">
        <v>7</v>
      </c>
      <c r="V5263" s="151" t="s">
        <v>519</v>
      </c>
      <c r="W5263" s="148" t="s">
        <v>7243</v>
      </c>
      <c r="X5263" s="148" t="s">
        <v>771</v>
      </c>
      <c r="Y5263" s="152" t="s">
        <v>466</v>
      </c>
      <c r="Z5263" s="61"/>
    </row>
    <row r="5264" spans="1:267" s="161" customFormat="1" ht="19.5" customHeight="1" x14ac:dyDescent="0.25">
      <c r="A5264" s="50" t="s">
        <v>222</v>
      </c>
      <c r="B5264" s="27">
        <v>6</v>
      </c>
      <c r="C5264" s="27">
        <v>2</v>
      </c>
      <c r="D5264" s="27">
        <v>6</v>
      </c>
      <c r="E5264" s="27">
        <v>0</v>
      </c>
      <c r="F5264" s="27">
        <v>0</v>
      </c>
      <c r="G5264" s="27">
        <v>0</v>
      </c>
      <c r="H5264" s="27">
        <v>0</v>
      </c>
      <c r="I5264" s="27">
        <v>4</v>
      </c>
      <c r="J5264" s="27">
        <v>2</v>
      </c>
      <c r="K5264" s="27">
        <v>1</v>
      </c>
      <c r="L5264" s="112"/>
      <c r="M5264" s="27">
        <f t="shared" si="165"/>
        <v>21</v>
      </c>
      <c r="N5264" s="27">
        <v>12</v>
      </c>
      <c r="O5264" s="185">
        <f t="shared" si="166"/>
        <v>0.25</v>
      </c>
      <c r="P5264" s="55" t="s">
        <v>446</v>
      </c>
      <c r="Q5264" s="19" t="s">
        <v>2435</v>
      </c>
      <c r="R5264" s="41" t="s">
        <v>488</v>
      </c>
      <c r="S5264" s="19" t="s">
        <v>489</v>
      </c>
      <c r="T5264" s="28" t="s">
        <v>2445</v>
      </c>
      <c r="U5264" s="17">
        <v>7</v>
      </c>
      <c r="V5264" s="20" t="s">
        <v>637</v>
      </c>
      <c r="W5264" s="18" t="s">
        <v>1486</v>
      </c>
      <c r="X5264" s="18" t="s">
        <v>451</v>
      </c>
      <c r="Y5264" s="29" t="s">
        <v>452</v>
      </c>
      <c r="Z5264" s="61"/>
    </row>
    <row r="5265" spans="1:267" s="161" customFormat="1" ht="19.5" customHeight="1" x14ac:dyDescent="0.25">
      <c r="A5265" s="50" t="s">
        <v>204</v>
      </c>
      <c r="B5265" s="27">
        <v>7</v>
      </c>
      <c r="C5265" s="27">
        <v>0</v>
      </c>
      <c r="D5265" s="27">
        <v>3.5</v>
      </c>
      <c r="E5265" s="27">
        <v>0</v>
      </c>
      <c r="F5265" s="27">
        <v>1</v>
      </c>
      <c r="G5265" s="27">
        <v>2</v>
      </c>
      <c r="H5265" s="27">
        <v>0</v>
      </c>
      <c r="I5265" s="27">
        <v>4.5</v>
      </c>
      <c r="J5265" s="27">
        <v>2</v>
      </c>
      <c r="K5265" s="27">
        <v>1</v>
      </c>
      <c r="L5265" s="112"/>
      <c r="M5265" s="27">
        <f t="shared" si="165"/>
        <v>21</v>
      </c>
      <c r="N5265" s="27">
        <v>4</v>
      </c>
      <c r="O5265" s="185">
        <f t="shared" si="166"/>
        <v>0.25</v>
      </c>
      <c r="P5265" s="55" t="s">
        <v>446</v>
      </c>
      <c r="Q5265" s="19" t="s">
        <v>6657</v>
      </c>
      <c r="R5265" s="41" t="s">
        <v>1032</v>
      </c>
      <c r="S5265" s="19" t="s">
        <v>474</v>
      </c>
      <c r="T5265" s="28" t="s">
        <v>6527</v>
      </c>
      <c r="U5265" s="17">
        <v>7</v>
      </c>
      <c r="V5265" s="20" t="s">
        <v>6544</v>
      </c>
      <c r="W5265" s="18" t="s">
        <v>1859</v>
      </c>
      <c r="X5265" s="18" t="s">
        <v>476</v>
      </c>
      <c r="Y5265" s="29" t="s">
        <v>599</v>
      </c>
      <c r="Z5265" s="61"/>
    </row>
    <row r="5266" spans="1:267" s="161" customFormat="1" ht="19.5" customHeight="1" x14ac:dyDescent="0.25">
      <c r="A5266" s="50" t="s">
        <v>216</v>
      </c>
      <c r="B5266" s="27">
        <v>8</v>
      </c>
      <c r="C5266" s="27">
        <v>5</v>
      </c>
      <c r="D5266" s="27">
        <v>0</v>
      </c>
      <c r="E5266" s="27">
        <v>0</v>
      </c>
      <c r="F5266" s="27">
        <v>1</v>
      </c>
      <c r="G5266" s="27">
        <v>1</v>
      </c>
      <c r="H5266" s="27">
        <v>1</v>
      </c>
      <c r="I5266" s="27">
        <v>4</v>
      </c>
      <c r="J5266" s="27">
        <v>0</v>
      </c>
      <c r="K5266" s="27">
        <v>1</v>
      </c>
      <c r="L5266" s="112"/>
      <c r="M5266" s="27">
        <f t="shared" si="165"/>
        <v>21</v>
      </c>
      <c r="N5266" s="27">
        <v>13</v>
      </c>
      <c r="O5266" s="185">
        <f t="shared" si="166"/>
        <v>0.25</v>
      </c>
      <c r="P5266" s="55" t="s">
        <v>446</v>
      </c>
      <c r="Q5266" s="19" t="s">
        <v>2529</v>
      </c>
      <c r="R5266" s="41" t="s">
        <v>763</v>
      </c>
      <c r="S5266" s="19" t="s">
        <v>546</v>
      </c>
      <c r="T5266" s="28" t="s">
        <v>3671</v>
      </c>
      <c r="U5266" s="17">
        <v>7</v>
      </c>
      <c r="V5266" s="20" t="s">
        <v>519</v>
      </c>
      <c r="W5266" s="18" t="s">
        <v>7041</v>
      </c>
      <c r="X5266" s="18" t="s">
        <v>1403</v>
      </c>
      <c r="Y5266" s="29" t="s">
        <v>452</v>
      </c>
      <c r="Z5266" s="61"/>
    </row>
    <row r="5267" spans="1:267" s="161" customFormat="1" ht="19.5" customHeight="1" x14ac:dyDescent="0.25">
      <c r="A5267" s="50" t="s">
        <v>204</v>
      </c>
      <c r="B5267" s="27">
        <v>6</v>
      </c>
      <c r="C5267" s="27">
        <v>1</v>
      </c>
      <c r="D5267" s="27">
        <v>2</v>
      </c>
      <c r="E5267" s="27">
        <v>0</v>
      </c>
      <c r="F5267" s="27">
        <v>2</v>
      </c>
      <c r="G5267" s="27">
        <v>3</v>
      </c>
      <c r="H5267" s="27">
        <v>0</v>
      </c>
      <c r="I5267" s="27">
        <v>5</v>
      </c>
      <c r="J5267" s="27">
        <v>0</v>
      </c>
      <c r="K5267" s="27">
        <v>2</v>
      </c>
      <c r="L5267" s="112"/>
      <c r="M5267" s="27">
        <f t="shared" si="165"/>
        <v>21</v>
      </c>
      <c r="N5267" s="27">
        <v>6</v>
      </c>
      <c r="O5267" s="185">
        <f t="shared" si="166"/>
        <v>0.25</v>
      </c>
      <c r="P5267" s="55" t="s">
        <v>446</v>
      </c>
      <c r="Q5267" s="19" t="s">
        <v>3043</v>
      </c>
      <c r="R5267" s="41" t="s">
        <v>1826</v>
      </c>
      <c r="S5267" s="19" t="s">
        <v>542</v>
      </c>
      <c r="T5267" s="122" t="s">
        <v>2966</v>
      </c>
      <c r="U5267" s="17">
        <v>7</v>
      </c>
      <c r="V5267" s="20" t="s">
        <v>609</v>
      </c>
      <c r="W5267" s="18" t="s">
        <v>3036</v>
      </c>
      <c r="X5267" s="18" t="s">
        <v>503</v>
      </c>
      <c r="Y5267" s="29" t="s">
        <v>486</v>
      </c>
      <c r="Z5267" s="61"/>
    </row>
    <row r="5268" spans="1:267" s="161" customFormat="1" ht="19.5" customHeight="1" x14ac:dyDescent="0.25">
      <c r="A5268" s="50" t="s">
        <v>212</v>
      </c>
      <c r="B5268" s="27">
        <v>7</v>
      </c>
      <c r="C5268" s="27">
        <v>0</v>
      </c>
      <c r="D5268" s="27">
        <v>5</v>
      </c>
      <c r="E5268" s="27">
        <v>0</v>
      </c>
      <c r="F5268" s="27">
        <v>1</v>
      </c>
      <c r="G5268" s="27">
        <v>2</v>
      </c>
      <c r="H5268" s="27">
        <v>0</v>
      </c>
      <c r="I5268" s="27">
        <v>4.5</v>
      </c>
      <c r="J5268" s="27">
        <v>0</v>
      </c>
      <c r="K5268" s="27">
        <v>1</v>
      </c>
      <c r="L5268" s="112"/>
      <c r="M5268" s="27">
        <f t="shared" si="165"/>
        <v>20.5</v>
      </c>
      <c r="N5268" s="27">
        <v>13</v>
      </c>
      <c r="O5268" s="185">
        <f t="shared" si="166"/>
        <v>0.24404761904761904</v>
      </c>
      <c r="P5268" s="55" t="s">
        <v>446</v>
      </c>
      <c r="Q5268" s="19" t="s">
        <v>2548</v>
      </c>
      <c r="R5268" s="41" t="s">
        <v>448</v>
      </c>
      <c r="S5268" s="19" t="s">
        <v>648</v>
      </c>
      <c r="T5268" s="28" t="s">
        <v>2445</v>
      </c>
      <c r="U5268" s="17">
        <v>7</v>
      </c>
      <c r="V5268" s="20" t="s">
        <v>519</v>
      </c>
      <c r="W5268" s="18" t="s">
        <v>2486</v>
      </c>
      <c r="X5268" s="18" t="s">
        <v>855</v>
      </c>
      <c r="Y5268" s="29" t="s">
        <v>474</v>
      </c>
      <c r="Z5268" s="61"/>
    </row>
    <row r="5269" spans="1:267" s="161" customFormat="1" ht="19.5" customHeight="1" x14ac:dyDescent="0.25">
      <c r="A5269" s="50" t="s">
        <v>213</v>
      </c>
      <c r="B5269" s="27">
        <v>8</v>
      </c>
      <c r="C5269" s="27">
        <v>3</v>
      </c>
      <c r="D5269" s="27">
        <v>1</v>
      </c>
      <c r="E5269" s="27">
        <v>2</v>
      </c>
      <c r="F5269" s="27">
        <v>1</v>
      </c>
      <c r="G5269" s="27">
        <v>1</v>
      </c>
      <c r="H5269" s="27">
        <v>0</v>
      </c>
      <c r="I5269" s="27">
        <v>4.5</v>
      </c>
      <c r="J5269" s="27">
        <v>0</v>
      </c>
      <c r="K5269" s="27">
        <v>0</v>
      </c>
      <c r="L5269" s="112"/>
      <c r="M5269" s="27">
        <f t="shared" si="165"/>
        <v>20.5</v>
      </c>
      <c r="N5269" s="27">
        <v>13</v>
      </c>
      <c r="O5269" s="185">
        <f t="shared" si="166"/>
        <v>0.24404761904761904</v>
      </c>
      <c r="P5269" s="55" t="s">
        <v>446</v>
      </c>
      <c r="Q5269" s="19" t="s">
        <v>1058</v>
      </c>
      <c r="R5269" s="41" t="s">
        <v>550</v>
      </c>
      <c r="S5269" s="19" t="s">
        <v>507</v>
      </c>
      <c r="T5269" s="28" t="s">
        <v>7415</v>
      </c>
      <c r="U5269" s="17">
        <v>7</v>
      </c>
      <c r="V5269" s="20">
        <v>1</v>
      </c>
      <c r="W5269" s="18" t="s">
        <v>7416</v>
      </c>
      <c r="X5269" s="18" t="s">
        <v>867</v>
      </c>
      <c r="Y5269" s="29" t="s">
        <v>513</v>
      </c>
      <c r="Z5269" s="61"/>
    </row>
    <row r="5270" spans="1:267" s="161" customFormat="1" ht="19.5" customHeight="1" x14ac:dyDescent="0.25">
      <c r="A5270" s="50" t="s">
        <v>210</v>
      </c>
      <c r="B5270" s="31">
        <v>6</v>
      </c>
      <c r="C5270" s="31">
        <v>3</v>
      </c>
      <c r="D5270" s="31">
        <v>4.5</v>
      </c>
      <c r="E5270" s="31">
        <v>0</v>
      </c>
      <c r="F5270" s="31">
        <v>1</v>
      </c>
      <c r="G5270" s="31">
        <v>0</v>
      </c>
      <c r="H5270" s="31">
        <v>0</v>
      </c>
      <c r="I5270" s="31">
        <v>3</v>
      </c>
      <c r="J5270" s="31">
        <v>0</v>
      </c>
      <c r="K5270" s="31">
        <v>3</v>
      </c>
      <c r="L5270" s="124"/>
      <c r="M5270" s="27">
        <f t="shared" si="165"/>
        <v>20.5</v>
      </c>
      <c r="N5270" s="31">
        <v>16</v>
      </c>
      <c r="O5270" s="185">
        <f t="shared" si="166"/>
        <v>0.24404761904761904</v>
      </c>
      <c r="P5270" s="65" t="s">
        <v>446</v>
      </c>
      <c r="Q5270" s="19" t="s">
        <v>6830</v>
      </c>
      <c r="R5270" s="41" t="s">
        <v>478</v>
      </c>
      <c r="S5270" s="19" t="s">
        <v>469</v>
      </c>
      <c r="T5270" s="28" t="s">
        <v>3670</v>
      </c>
      <c r="U5270" s="32">
        <v>7</v>
      </c>
      <c r="V5270" s="20" t="s">
        <v>637</v>
      </c>
      <c r="W5270" s="196" t="s">
        <v>1779</v>
      </c>
      <c r="X5270" s="33" t="s">
        <v>459</v>
      </c>
      <c r="Y5270" s="34" t="s">
        <v>648</v>
      </c>
      <c r="Z5270" s="61"/>
    </row>
    <row r="5271" spans="1:267" s="161" customFormat="1" ht="19.5" customHeight="1" x14ac:dyDescent="0.25">
      <c r="A5271" s="50" t="s">
        <v>205</v>
      </c>
      <c r="B5271" s="27">
        <v>5</v>
      </c>
      <c r="C5271" s="27">
        <v>4</v>
      </c>
      <c r="D5271" s="27">
        <v>0</v>
      </c>
      <c r="E5271" s="27">
        <v>0</v>
      </c>
      <c r="F5271" s="27">
        <v>3.5</v>
      </c>
      <c r="G5271" s="27">
        <v>0</v>
      </c>
      <c r="H5271" s="27">
        <v>1</v>
      </c>
      <c r="I5271" s="27">
        <v>5</v>
      </c>
      <c r="J5271" s="27">
        <v>0</v>
      </c>
      <c r="K5271" s="27">
        <v>2</v>
      </c>
      <c r="L5271" s="112"/>
      <c r="M5271" s="27">
        <f t="shared" si="165"/>
        <v>20.5</v>
      </c>
      <c r="N5271" s="27">
        <v>8</v>
      </c>
      <c r="O5271" s="185">
        <f t="shared" si="166"/>
        <v>0.24404761904761904</v>
      </c>
      <c r="P5271" s="55" t="s">
        <v>446</v>
      </c>
      <c r="Q5271" s="19" t="s">
        <v>7512</v>
      </c>
      <c r="R5271" s="41" t="s">
        <v>573</v>
      </c>
      <c r="S5271" s="19" t="s">
        <v>614</v>
      </c>
      <c r="T5271" s="28" t="s">
        <v>7521</v>
      </c>
      <c r="U5271" s="17">
        <v>7</v>
      </c>
      <c r="V5271" s="20" t="s">
        <v>609</v>
      </c>
      <c r="W5271" s="18" t="s">
        <v>7507</v>
      </c>
      <c r="X5271" s="18" t="s">
        <v>1224</v>
      </c>
      <c r="Y5271" s="29" t="s">
        <v>605</v>
      </c>
      <c r="Z5271" s="61"/>
    </row>
    <row r="5272" spans="1:267" s="161" customFormat="1" ht="19.5" customHeight="1" x14ac:dyDescent="0.25">
      <c r="A5272" s="67" t="s">
        <v>214</v>
      </c>
      <c r="B5272" s="31">
        <v>7</v>
      </c>
      <c r="C5272" s="31">
        <v>5</v>
      </c>
      <c r="D5272" s="31">
        <v>2</v>
      </c>
      <c r="E5272" s="31">
        <v>0</v>
      </c>
      <c r="F5272" s="31">
        <v>0</v>
      </c>
      <c r="G5272" s="31">
        <v>0</v>
      </c>
      <c r="H5272" s="31">
        <v>0</v>
      </c>
      <c r="I5272" s="31">
        <v>3.5</v>
      </c>
      <c r="J5272" s="31">
        <v>0</v>
      </c>
      <c r="K5272" s="31">
        <v>3</v>
      </c>
      <c r="L5272" s="124"/>
      <c r="M5272" s="27">
        <f t="shared" si="165"/>
        <v>20.5</v>
      </c>
      <c r="N5272" s="31">
        <v>8</v>
      </c>
      <c r="O5272" s="185">
        <f t="shared" si="166"/>
        <v>0.24404761904761904</v>
      </c>
      <c r="P5272" s="65" t="s">
        <v>446</v>
      </c>
      <c r="Q5272" s="19" t="s">
        <v>5304</v>
      </c>
      <c r="R5272" s="41" t="s">
        <v>720</v>
      </c>
      <c r="S5272" s="19" t="s">
        <v>1283</v>
      </c>
      <c r="T5272" s="40" t="s">
        <v>3663</v>
      </c>
      <c r="U5272" s="32">
        <v>7</v>
      </c>
      <c r="V5272" s="20" t="s">
        <v>5274</v>
      </c>
      <c r="W5272" s="33" t="s">
        <v>2022</v>
      </c>
      <c r="X5272" s="33" t="s">
        <v>651</v>
      </c>
      <c r="Y5272" s="34" t="s">
        <v>710</v>
      </c>
      <c r="Z5272" s="186"/>
      <c r="AA5272" s="187"/>
      <c r="AB5272" s="187"/>
      <c r="AC5272" s="187"/>
      <c r="AD5272" s="187"/>
      <c r="AE5272" s="187"/>
      <c r="AF5272" s="187"/>
      <c r="AG5272" s="187"/>
      <c r="AH5272" s="187"/>
      <c r="AI5272" s="187"/>
      <c r="AJ5272" s="187"/>
      <c r="AK5272" s="187"/>
      <c r="AL5272" s="187"/>
      <c r="AM5272" s="187"/>
      <c r="AN5272" s="187"/>
      <c r="AO5272" s="187"/>
      <c r="AP5272" s="187"/>
      <c r="AQ5272" s="187"/>
      <c r="AR5272" s="187"/>
      <c r="AS5272" s="187"/>
      <c r="AT5272" s="187"/>
      <c r="AU5272" s="187"/>
      <c r="AV5272" s="187"/>
      <c r="AW5272" s="187"/>
      <c r="AX5272" s="187"/>
      <c r="AY5272" s="187"/>
      <c r="AZ5272" s="187"/>
      <c r="BA5272" s="187"/>
      <c r="BB5272" s="187"/>
      <c r="BC5272" s="187"/>
      <c r="BD5272" s="187"/>
      <c r="BE5272" s="187"/>
      <c r="BF5272" s="187"/>
      <c r="BG5272" s="187"/>
      <c r="BH5272" s="187"/>
      <c r="BI5272" s="187"/>
      <c r="BJ5272" s="187"/>
      <c r="BK5272" s="187"/>
      <c r="BL5272" s="187"/>
      <c r="BM5272" s="187"/>
      <c r="BN5272" s="187"/>
      <c r="BO5272" s="187"/>
      <c r="BP5272" s="187"/>
      <c r="BQ5272" s="187"/>
      <c r="BR5272" s="187"/>
      <c r="BS5272" s="187"/>
      <c r="BT5272" s="187"/>
      <c r="BU5272" s="187"/>
      <c r="BV5272" s="187"/>
      <c r="BW5272" s="187"/>
      <c r="BX5272" s="187"/>
      <c r="BY5272" s="187"/>
      <c r="BZ5272" s="187"/>
      <c r="CA5272" s="187"/>
      <c r="CB5272" s="187"/>
      <c r="CC5272" s="187"/>
      <c r="CD5272" s="187"/>
      <c r="CE5272" s="187"/>
      <c r="CF5272" s="187"/>
      <c r="CG5272" s="187"/>
      <c r="CH5272" s="187"/>
      <c r="CI5272" s="187"/>
      <c r="CJ5272" s="187"/>
      <c r="CK5272" s="187"/>
      <c r="CL5272" s="187"/>
      <c r="CM5272" s="187"/>
      <c r="CN5272" s="187"/>
      <c r="CO5272" s="187"/>
      <c r="CP5272" s="187"/>
      <c r="CQ5272" s="187"/>
      <c r="CR5272" s="187"/>
      <c r="CS5272" s="187"/>
      <c r="CT5272" s="187"/>
      <c r="CU5272" s="187"/>
      <c r="CV5272" s="187"/>
      <c r="CW5272" s="187"/>
      <c r="CX5272" s="187"/>
      <c r="CY5272" s="187"/>
      <c r="CZ5272" s="187"/>
      <c r="DA5272" s="187"/>
      <c r="DB5272" s="187"/>
      <c r="DC5272" s="187"/>
      <c r="DD5272" s="187"/>
      <c r="DE5272" s="187"/>
      <c r="DF5272" s="187"/>
      <c r="DG5272" s="187"/>
      <c r="DH5272" s="187"/>
      <c r="DI5272" s="187"/>
      <c r="DJ5272" s="187"/>
      <c r="DK5272" s="187"/>
      <c r="DL5272" s="187"/>
      <c r="DM5272" s="187"/>
      <c r="DN5272" s="187"/>
      <c r="DO5272" s="187"/>
      <c r="DP5272" s="187"/>
      <c r="DQ5272" s="187"/>
      <c r="DR5272" s="187"/>
      <c r="DS5272" s="187"/>
      <c r="DT5272" s="187"/>
      <c r="DU5272" s="187"/>
      <c r="DV5272" s="187"/>
      <c r="DW5272" s="187"/>
      <c r="DX5272" s="187"/>
      <c r="DY5272" s="187"/>
      <c r="DZ5272" s="187"/>
      <c r="EA5272" s="187"/>
      <c r="EB5272" s="187"/>
      <c r="EC5272" s="187"/>
      <c r="ED5272" s="187"/>
      <c r="EE5272" s="187"/>
      <c r="EF5272" s="187"/>
      <c r="EG5272" s="187"/>
      <c r="EH5272" s="187"/>
      <c r="EI5272" s="187"/>
      <c r="EJ5272" s="187"/>
      <c r="EK5272" s="187"/>
      <c r="EL5272" s="187"/>
      <c r="EM5272" s="187"/>
      <c r="EN5272" s="187"/>
      <c r="EO5272" s="187"/>
      <c r="EP5272" s="187"/>
      <c r="EQ5272" s="187"/>
      <c r="ER5272" s="187"/>
      <c r="ES5272" s="187"/>
      <c r="ET5272" s="187"/>
      <c r="EU5272" s="187"/>
      <c r="EV5272" s="187"/>
      <c r="EW5272" s="187"/>
      <c r="EX5272" s="187"/>
      <c r="EY5272" s="187"/>
      <c r="EZ5272" s="187"/>
      <c r="FA5272" s="187"/>
      <c r="FB5272" s="187"/>
      <c r="FC5272" s="187"/>
      <c r="FD5272" s="187"/>
      <c r="FE5272" s="187"/>
      <c r="FF5272" s="187"/>
      <c r="FG5272" s="187"/>
      <c r="FH5272" s="187"/>
      <c r="FI5272" s="187"/>
      <c r="FJ5272" s="187"/>
      <c r="FK5272" s="187"/>
      <c r="FL5272" s="187"/>
      <c r="FM5272" s="187"/>
      <c r="FN5272" s="187"/>
      <c r="FO5272" s="187"/>
      <c r="FP5272" s="187"/>
      <c r="FQ5272" s="187"/>
      <c r="FR5272" s="187"/>
      <c r="FS5272" s="187"/>
      <c r="FT5272" s="187"/>
      <c r="FU5272" s="187"/>
      <c r="FV5272" s="187"/>
      <c r="FW5272" s="187"/>
      <c r="FX5272" s="187"/>
      <c r="FY5272" s="187"/>
      <c r="FZ5272" s="187"/>
      <c r="GA5272" s="187"/>
      <c r="GB5272" s="187"/>
      <c r="GC5272" s="187"/>
      <c r="GD5272" s="187"/>
      <c r="GE5272" s="187"/>
      <c r="GF5272" s="187"/>
      <c r="GG5272" s="187"/>
      <c r="GH5272" s="187"/>
      <c r="GI5272" s="187"/>
      <c r="GJ5272" s="187"/>
      <c r="GK5272" s="187"/>
      <c r="GL5272" s="187"/>
      <c r="GM5272" s="187"/>
      <c r="GN5272" s="187"/>
      <c r="GO5272" s="187"/>
      <c r="GP5272" s="187"/>
      <c r="GQ5272" s="187"/>
      <c r="GR5272" s="187"/>
      <c r="GS5272" s="187"/>
      <c r="GT5272" s="187"/>
      <c r="GU5272" s="187"/>
      <c r="GV5272" s="187"/>
      <c r="GW5272" s="187"/>
      <c r="GX5272" s="187"/>
      <c r="GY5272" s="187"/>
      <c r="GZ5272" s="187"/>
      <c r="HA5272" s="187"/>
      <c r="HB5272" s="187"/>
      <c r="HC5272" s="187"/>
      <c r="HD5272" s="187"/>
      <c r="HE5272" s="187"/>
      <c r="HF5272" s="187"/>
      <c r="HG5272" s="187"/>
      <c r="HH5272" s="187"/>
      <c r="HI5272" s="187"/>
      <c r="HJ5272" s="187"/>
      <c r="HK5272" s="187"/>
      <c r="HL5272" s="187"/>
      <c r="HM5272" s="187"/>
      <c r="HN5272" s="187"/>
      <c r="HO5272" s="187"/>
      <c r="HP5272" s="187"/>
      <c r="HQ5272" s="187"/>
      <c r="HR5272" s="187"/>
      <c r="HS5272" s="187"/>
      <c r="HT5272" s="187"/>
      <c r="HU5272" s="187"/>
      <c r="HV5272" s="187"/>
      <c r="HW5272" s="187"/>
      <c r="HX5272" s="187"/>
      <c r="HY5272" s="187"/>
      <c r="HZ5272" s="187"/>
      <c r="IA5272" s="187"/>
      <c r="IB5272" s="187"/>
      <c r="IC5272" s="187"/>
      <c r="ID5272" s="187"/>
      <c r="IE5272" s="187"/>
      <c r="IF5272" s="187"/>
      <c r="IG5272" s="187"/>
      <c r="IH5272" s="187"/>
      <c r="II5272" s="187"/>
      <c r="IJ5272" s="187"/>
      <c r="IK5272" s="187"/>
      <c r="IL5272" s="187"/>
      <c r="IM5272" s="187"/>
      <c r="IN5272" s="187"/>
      <c r="IO5272" s="187"/>
      <c r="IP5272" s="187"/>
      <c r="IQ5272" s="187"/>
      <c r="IR5272" s="187"/>
      <c r="IS5272" s="187"/>
      <c r="IT5272" s="187"/>
      <c r="IU5272" s="187"/>
      <c r="IV5272" s="187"/>
      <c r="IW5272" s="187"/>
      <c r="IX5272" s="187"/>
      <c r="IY5272" s="187"/>
      <c r="IZ5272" s="187"/>
      <c r="JA5272" s="187"/>
      <c r="JB5272" s="187"/>
      <c r="JC5272" s="187"/>
      <c r="JD5272" s="187"/>
      <c r="JE5272" s="187"/>
      <c r="JF5272" s="187"/>
      <c r="JG5272" s="187"/>
    </row>
    <row r="5273" spans="1:267" s="161" customFormat="1" ht="19.5" customHeight="1" x14ac:dyDescent="0.25">
      <c r="A5273" s="50" t="s">
        <v>207</v>
      </c>
      <c r="B5273" s="27">
        <v>8</v>
      </c>
      <c r="C5273" s="27">
        <v>9</v>
      </c>
      <c r="D5273" s="27">
        <v>3.5</v>
      </c>
      <c r="E5273" s="27">
        <v>0</v>
      </c>
      <c r="F5273" s="27">
        <v>0</v>
      </c>
      <c r="G5273" s="27">
        <v>0</v>
      </c>
      <c r="H5273" s="27">
        <v>0</v>
      </c>
      <c r="I5273" s="27">
        <v>0</v>
      </c>
      <c r="J5273" s="27">
        <v>0</v>
      </c>
      <c r="K5273" s="27">
        <v>0</v>
      </c>
      <c r="L5273" s="112"/>
      <c r="M5273" s="27">
        <f t="shared" si="165"/>
        <v>20.5</v>
      </c>
      <c r="N5273" s="27">
        <v>31</v>
      </c>
      <c r="O5273" s="185">
        <f t="shared" si="166"/>
        <v>0.24404761904761904</v>
      </c>
      <c r="P5273" s="55" t="s">
        <v>446</v>
      </c>
      <c r="Q5273" s="19" t="s">
        <v>552</v>
      </c>
      <c r="R5273" s="41" t="s">
        <v>481</v>
      </c>
      <c r="S5273" s="19" t="s">
        <v>463</v>
      </c>
      <c r="T5273" s="28" t="s">
        <v>681</v>
      </c>
      <c r="U5273" s="17">
        <v>7</v>
      </c>
      <c r="V5273" s="20" t="s">
        <v>537</v>
      </c>
      <c r="W5273" s="18" t="s">
        <v>694</v>
      </c>
      <c r="X5273" s="18" t="s">
        <v>451</v>
      </c>
      <c r="Y5273" s="29" t="s">
        <v>486</v>
      </c>
      <c r="Z5273" s="61"/>
    </row>
    <row r="5274" spans="1:267" s="161" customFormat="1" ht="19.5" customHeight="1" x14ac:dyDescent="0.25">
      <c r="A5274" s="50" t="s">
        <v>234</v>
      </c>
      <c r="B5274" s="27">
        <v>7</v>
      </c>
      <c r="C5274" s="27">
        <v>0</v>
      </c>
      <c r="D5274" s="27">
        <v>6</v>
      </c>
      <c r="E5274" s="27">
        <v>0</v>
      </c>
      <c r="F5274" s="27">
        <v>1</v>
      </c>
      <c r="G5274" s="27">
        <v>2</v>
      </c>
      <c r="H5274" s="27">
        <v>0</v>
      </c>
      <c r="I5274" s="27">
        <v>4.5</v>
      </c>
      <c r="J5274" s="27">
        <v>0</v>
      </c>
      <c r="K5274" s="27">
        <v>0</v>
      </c>
      <c r="L5274" s="112"/>
      <c r="M5274" s="27">
        <f t="shared" si="165"/>
        <v>20.5</v>
      </c>
      <c r="N5274" s="27">
        <v>28</v>
      </c>
      <c r="O5274" s="185">
        <f t="shared" si="166"/>
        <v>0.24404761904761904</v>
      </c>
      <c r="P5274" s="55" t="s">
        <v>446</v>
      </c>
      <c r="Q5274" s="19" t="s">
        <v>709</v>
      </c>
      <c r="R5274" s="41" t="s">
        <v>658</v>
      </c>
      <c r="S5274" s="19" t="s">
        <v>486</v>
      </c>
      <c r="T5274" s="28" t="s">
        <v>8181</v>
      </c>
      <c r="U5274" s="17">
        <v>7</v>
      </c>
      <c r="V5274" s="20" t="s">
        <v>593</v>
      </c>
      <c r="W5274" s="18" t="s">
        <v>8314</v>
      </c>
      <c r="X5274" s="18" t="s">
        <v>916</v>
      </c>
      <c r="Y5274" s="29" t="s">
        <v>1078</v>
      </c>
      <c r="Z5274" s="61"/>
    </row>
    <row r="5275" spans="1:267" s="161" customFormat="1" ht="19.5" customHeight="1" x14ac:dyDescent="0.25">
      <c r="A5275" s="201" t="s">
        <v>200</v>
      </c>
      <c r="B5275" s="140">
        <v>6</v>
      </c>
      <c r="C5275" s="140">
        <v>5</v>
      </c>
      <c r="D5275" s="140">
        <v>3.5</v>
      </c>
      <c r="E5275" s="140">
        <v>0</v>
      </c>
      <c r="F5275" s="140">
        <v>0</v>
      </c>
      <c r="G5275" s="140">
        <v>0</v>
      </c>
      <c r="H5275" s="140">
        <v>0</v>
      </c>
      <c r="I5275" s="140">
        <v>5</v>
      </c>
      <c r="J5275" s="140">
        <v>0</v>
      </c>
      <c r="K5275" s="140">
        <v>1</v>
      </c>
      <c r="L5275" s="202"/>
      <c r="M5275" s="27">
        <f t="shared" si="165"/>
        <v>20.5</v>
      </c>
      <c r="N5275" s="140">
        <v>16</v>
      </c>
      <c r="O5275" s="185">
        <f t="shared" si="166"/>
        <v>0.24404761904761904</v>
      </c>
      <c r="P5275" s="203" t="s">
        <v>446</v>
      </c>
      <c r="Q5275" s="125" t="s">
        <v>7409</v>
      </c>
      <c r="R5275" s="126" t="s">
        <v>589</v>
      </c>
      <c r="S5275" s="125" t="s">
        <v>556</v>
      </c>
      <c r="T5275" s="141" t="s">
        <v>7345</v>
      </c>
      <c r="U5275" s="142">
        <v>7</v>
      </c>
      <c r="V5275" s="142">
        <v>2</v>
      </c>
      <c r="W5275" s="40" t="s">
        <v>6250</v>
      </c>
      <c r="X5275" s="40" t="s">
        <v>1183</v>
      </c>
      <c r="Y5275" s="194" t="s">
        <v>546</v>
      </c>
      <c r="Z5275" s="61"/>
    </row>
    <row r="5276" spans="1:267" s="161" customFormat="1" ht="19.5" customHeight="1" x14ac:dyDescent="0.25">
      <c r="A5276" s="50" t="s">
        <v>211</v>
      </c>
      <c r="B5276" s="27">
        <v>6</v>
      </c>
      <c r="C5276" s="27">
        <v>0</v>
      </c>
      <c r="D5276" s="27">
        <v>9</v>
      </c>
      <c r="E5276" s="27">
        <v>0</v>
      </c>
      <c r="F5276" s="27">
        <v>1</v>
      </c>
      <c r="G5276" s="27">
        <v>0</v>
      </c>
      <c r="H5276" s="27">
        <v>0</v>
      </c>
      <c r="I5276" s="27">
        <v>4.5</v>
      </c>
      <c r="J5276" s="27">
        <v>0</v>
      </c>
      <c r="K5276" s="27">
        <v>0</v>
      </c>
      <c r="L5276" s="112"/>
      <c r="M5276" s="27">
        <f t="shared" si="165"/>
        <v>20.5</v>
      </c>
      <c r="N5276" s="27">
        <v>7</v>
      </c>
      <c r="O5276" s="185">
        <f t="shared" si="166"/>
        <v>0.24404761904761904</v>
      </c>
      <c r="P5276" s="55" t="s">
        <v>446</v>
      </c>
      <c r="Q5276" s="19" t="s">
        <v>3618</v>
      </c>
      <c r="R5276" s="41" t="s">
        <v>3619</v>
      </c>
      <c r="S5276" s="19" t="s">
        <v>540</v>
      </c>
      <c r="T5276" s="28" t="s">
        <v>3117</v>
      </c>
      <c r="U5276" s="17">
        <v>7</v>
      </c>
      <c r="V5276" s="20" t="s">
        <v>519</v>
      </c>
      <c r="W5276" s="18" t="s">
        <v>3599</v>
      </c>
      <c r="X5276" s="18" t="s">
        <v>491</v>
      </c>
      <c r="Y5276" s="29" t="s">
        <v>819</v>
      </c>
      <c r="Z5276" s="61"/>
    </row>
    <row r="5277" spans="1:267" s="161" customFormat="1" ht="19.5" customHeight="1" x14ac:dyDescent="0.25">
      <c r="A5277" s="50" t="s">
        <v>212</v>
      </c>
      <c r="B5277" s="27">
        <v>8</v>
      </c>
      <c r="C5277" s="27">
        <v>5</v>
      </c>
      <c r="D5277" s="27">
        <v>0</v>
      </c>
      <c r="E5277" s="27">
        <v>0</v>
      </c>
      <c r="F5277" s="27">
        <v>0</v>
      </c>
      <c r="G5277" s="27">
        <v>2</v>
      </c>
      <c r="H5277" s="27">
        <v>0</v>
      </c>
      <c r="I5277" s="27">
        <v>4.5</v>
      </c>
      <c r="J5277" s="27">
        <v>0</v>
      </c>
      <c r="K5277" s="27">
        <v>1</v>
      </c>
      <c r="L5277" s="112"/>
      <c r="M5277" s="27">
        <f t="shared" si="165"/>
        <v>20.5</v>
      </c>
      <c r="N5277" s="27">
        <v>27</v>
      </c>
      <c r="O5277" s="185">
        <f t="shared" si="166"/>
        <v>0.24404761904761904</v>
      </c>
      <c r="P5277" s="55" t="s">
        <v>446</v>
      </c>
      <c r="Q5277" s="19" t="s">
        <v>8078</v>
      </c>
      <c r="R5277" s="41" t="s">
        <v>969</v>
      </c>
      <c r="S5277" s="19" t="s">
        <v>821</v>
      </c>
      <c r="T5277" s="28" t="s">
        <v>7778</v>
      </c>
      <c r="U5277" s="17">
        <v>7</v>
      </c>
      <c r="V5277" s="20" t="s">
        <v>609</v>
      </c>
      <c r="W5277" s="18" t="s">
        <v>8060</v>
      </c>
      <c r="X5277" s="18" t="s">
        <v>1224</v>
      </c>
      <c r="Y5277" s="29" t="s">
        <v>469</v>
      </c>
      <c r="Z5277" s="61"/>
    </row>
    <row r="5278" spans="1:267" s="161" customFormat="1" ht="19.5" customHeight="1" x14ac:dyDescent="0.25">
      <c r="A5278" s="50" t="s">
        <v>208</v>
      </c>
      <c r="B5278" s="27">
        <v>8</v>
      </c>
      <c r="C5278" s="27">
        <v>6</v>
      </c>
      <c r="D5278" s="27">
        <v>0.5</v>
      </c>
      <c r="E5278" s="27">
        <v>0</v>
      </c>
      <c r="F5278" s="27">
        <v>0</v>
      </c>
      <c r="G5278" s="27">
        <v>3</v>
      </c>
      <c r="H5278" s="27">
        <v>0</v>
      </c>
      <c r="I5278" s="27">
        <v>3</v>
      </c>
      <c r="J5278" s="27">
        <v>0</v>
      </c>
      <c r="K5278" s="27">
        <v>0</v>
      </c>
      <c r="L5278" s="112"/>
      <c r="M5278" s="27">
        <f t="shared" si="165"/>
        <v>20.5</v>
      </c>
      <c r="N5278" s="27">
        <v>2</v>
      </c>
      <c r="O5278" s="185">
        <f t="shared" si="166"/>
        <v>0.24404761904761904</v>
      </c>
      <c r="P5278" s="55" t="s">
        <v>446</v>
      </c>
      <c r="Q5278" s="28" t="s">
        <v>850</v>
      </c>
      <c r="R5278" s="51" t="s">
        <v>501</v>
      </c>
      <c r="S5278" s="28" t="s">
        <v>469</v>
      </c>
      <c r="T5278" s="28" t="s">
        <v>1735</v>
      </c>
      <c r="U5278" s="17">
        <v>7</v>
      </c>
      <c r="V5278" s="20" t="s">
        <v>682</v>
      </c>
      <c r="W5278" s="18" t="s">
        <v>1770</v>
      </c>
      <c r="X5278" s="18" t="s">
        <v>916</v>
      </c>
      <c r="Y5278" s="29" t="s">
        <v>636</v>
      </c>
      <c r="Z5278" s="61"/>
    </row>
    <row r="5279" spans="1:267" s="161" customFormat="1" ht="19.5" customHeight="1" x14ac:dyDescent="0.25">
      <c r="A5279" s="50" t="s">
        <v>209</v>
      </c>
      <c r="B5279" s="27">
        <v>7</v>
      </c>
      <c r="C5279" s="27">
        <v>1</v>
      </c>
      <c r="D5279" s="27">
        <v>1</v>
      </c>
      <c r="E5279" s="27">
        <v>0</v>
      </c>
      <c r="F5279" s="27">
        <v>6</v>
      </c>
      <c r="G5279" s="27">
        <v>1</v>
      </c>
      <c r="H5279" s="27">
        <v>0</v>
      </c>
      <c r="I5279" s="27">
        <v>3.5</v>
      </c>
      <c r="J5279" s="27">
        <v>0</v>
      </c>
      <c r="K5279" s="27">
        <v>1</v>
      </c>
      <c r="L5279" s="112"/>
      <c r="M5279" s="27">
        <f t="shared" si="165"/>
        <v>20.5</v>
      </c>
      <c r="N5279" s="27">
        <v>28</v>
      </c>
      <c r="O5279" s="185">
        <f t="shared" si="166"/>
        <v>0.24404761904761904</v>
      </c>
      <c r="P5279" s="55" t="s">
        <v>446</v>
      </c>
      <c r="Q5279" s="19" t="s">
        <v>8246</v>
      </c>
      <c r="R5279" s="41" t="s">
        <v>573</v>
      </c>
      <c r="S5279" s="19" t="s">
        <v>562</v>
      </c>
      <c r="T5279" s="28" t="s">
        <v>8181</v>
      </c>
      <c r="U5279" s="17">
        <v>7</v>
      </c>
      <c r="V5279" s="20" t="s">
        <v>3396</v>
      </c>
      <c r="W5279" s="18" t="s">
        <v>3161</v>
      </c>
      <c r="X5279" s="18" t="s">
        <v>916</v>
      </c>
      <c r="Y5279" s="29" t="s">
        <v>1126</v>
      </c>
      <c r="Z5279" s="61"/>
    </row>
    <row r="5280" spans="1:267" s="161" customFormat="1" ht="19.5" customHeight="1" x14ac:dyDescent="0.25">
      <c r="A5280" s="42" t="s">
        <v>206</v>
      </c>
      <c r="B5280" s="27">
        <v>7</v>
      </c>
      <c r="C5280" s="27">
        <v>3</v>
      </c>
      <c r="D5280" s="27">
        <v>2</v>
      </c>
      <c r="E5280" s="27">
        <v>0</v>
      </c>
      <c r="F5280" s="27">
        <v>1</v>
      </c>
      <c r="G5280" s="27">
        <v>2</v>
      </c>
      <c r="H5280" s="27">
        <v>0</v>
      </c>
      <c r="I5280" s="27">
        <v>3.5</v>
      </c>
      <c r="J5280" s="27">
        <v>0</v>
      </c>
      <c r="K5280" s="27">
        <v>2</v>
      </c>
      <c r="L5280" s="119"/>
      <c r="M5280" s="27">
        <f t="shared" si="165"/>
        <v>20.5</v>
      </c>
      <c r="N5280" s="27">
        <v>15</v>
      </c>
      <c r="O5280" s="185">
        <f t="shared" si="166"/>
        <v>0.24404761904761904</v>
      </c>
      <c r="P5280" s="55" t="s">
        <v>446</v>
      </c>
      <c r="Q5280" s="19" t="s">
        <v>5524</v>
      </c>
      <c r="R5280" s="41" t="s">
        <v>756</v>
      </c>
      <c r="S5280" s="19" t="s">
        <v>486</v>
      </c>
      <c r="T5280" s="28" t="s">
        <v>5402</v>
      </c>
      <c r="U5280" s="17">
        <v>7</v>
      </c>
      <c r="V5280" s="20" t="s">
        <v>1161</v>
      </c>
      <c r="W5280" s="18" t="s">
        <v>5449</v>
      </c>
      <c r="X5280" s="18" t="s">
        <v>2324</v>
      </c>
      <c r="Y5280" s="29" t="s">
        <v>452</v>
      </c>
      <c r="Z5280" s="61"/>
    </row>
    <row r="5281" spans="1:26" s="161" customFormat="1" ht="19.5" customHeight="1" x14ac:dyDescent="0.25">
      <c r="A5281" s="42" t="s">
        <v>232</v>
      </c>
      <c r="B5281" s="27">
        <v>9</v>
      </c>
      <c r="C5281" s="27">
        <v>3</v>
      </c>
      <c r="D5281" s="27">
        <v>1</v>
      </c>
      <c r="E5281" s="27">
        <v>0</v>
      </c>
      <c r="F5281" s="27">
        <v>1</v>
      </c>
      <c r="G5281" s="27">
        <v>3</v>
      </c>
      <c r="H5281" s="27">
        <v>1</v>
      </c>
      <c r="I5281" s="27">
        <v>2.5</v>
      </c>
      <c r="J5281" s="27">
        <v>0</v>
      </c>
      <c r="K5281" s="27">
        <v>0</v>
      </c>
      <c r="L5281" s="119"/>
      <c r="M5281" s="27">
        <f t="shared" si="165"/>
        <v>20.5</v>
      </c>
      <c r="N5281" s="27">
        <v>31</v>
      </c>
      <c r="O5281" s="185">
        <f t="shared" si="166"/>
        <v>0.24404761904761904</v>
      </c>
      <c r="P5281" s="55" t="s">
        <v>446</v>
      </c>
      <c r="Q5281" s="19" t="s">
        <v>596</v>
      </c>
      <c r="R5281" s="41" t="s">
        <v>481</v>
      </c>
      <c r="S5281" s="19" t="s">
        <v>540</v>
      </c>
      <c r="T5281" s="28" t="s">
        <v>681</v>
      </c>
      <c r="U5281" s="17">
        <v>7</v>
      </c>
      <c r="V5281" s="20" t="s">
        <v>593</v>
      </c>
      <c r="W5281" s="18" t="s">
        <v>450</v>
      </c>
      <c r="X5281" s="18" t="s">
        <v>451</v>
      </c>
      <c r="Y5281" s="29" t="s">
        <v>452</v>
      </c>
      <c r="Z5281" s="61"/>
    </row>
    <row r="5282" spans="1:26" s="161" customFormat="1" ht="19.5" customHeight="1" x14ac:dyDescent="0.25">
      <c r="A5282" s="42" t="s">
        <v>206</v>
      </c>
      <c r="B5282" s="27">
        <v>8</v>
      </c>
      <c r="C5282" s="27">
        <v>6</v>
      </c>
      <c r="D5282" s="27">
        <v>0</v>
      </c>
      <c r="E5282" s="27">
        <v>0</v>
      </c>
      <c r="F5282" s="27">
        <v>0.5</v>
      </c>
      <c r="G5282" s="27">
        <v>0</v>
      </c>
      <c r="H5282" s="27">
        <v>0</v>
      </c>
      <c r="I5282" s="27">
        <v>5</v>
      </c>
      <c r="J5282" s="27">
        <v>0</v>
      </c>
      <c r="K5282" s="27">
        <v>1</v>
      </c>
      <c r="L5282" s="119"/>
      <c r="M5282" s="27">
        <f t="shared" si="165"/>
        <v>20.5</v>
      </c>
      <c r="N5282" s="27">
        <v>5</v>
      </c>
      <c r="O5282" s="185">
        <f t="shared" si="166"/>
        <v>0.24404761904761904</v>
      </c>
      <c r="P5282" s="55" t="s">
        <v>446</v>
      </c>
      <c r="Q5282" s="19" t="s">
        <v>4131</v>
      </c>
      <c r="R5282" s="41" t="s">
        <v>3131</v>
      </c>
      <c r="S5282" s="19" t="s">
        <v>504</v>
      </c>
      <c r="T5282" s="28" t="s">
        <v>3119</v>
      </c>
      <c r="U5282" s="17">
        <v>7</v>
      </c>
      <c r="V5282" s="20" t="s">
        <v>4130</v>
      </c>
      <c r="W5282" s="18" t="s">
        <v>1438</v>
      </c>
      <c r="X5282" s="18" t="s">
        <v>855</v>
      </c>
      <c r="Y5282" s="29" t="s">
        <v>469</v>
      </c>
      <c r="Z5282" s="61"/>
    </row>
    <row r="5283" spans="1:26" s="161" customFormat="1" ht="19.5" customHeight="1" x14ac:dyDescent="0.25">
      <c r="A5283" s="42" t="s">
        <v>226</v>
      </c>
      <c r="B5283" s="27">
        <v>8</v>
      </c>
      <c r="C5283" s="27">
        <v>1</v>
      </c>
      <c r="D5283" s="27">
        <v>2.5</v>
      </c>
      <c r="E5283" s="27">
        <v>2</v>
      </c>
      <c r="F5283" s="27">
        <v>1</v>
      </c>
      <c r="G5283" s="27">
        <v>0</v>
      </c>
      <c r="H5283" s="27">
        <v>0</v>
      </c>
      <c r="I5283" s="27">
        <v>2</v>
      </c>
      <c r="J5283" s="27">
        <v>4</v>
      </c>
      <c r="K5283" s="27">
        <v>0</v>
      </c>
      <c r="L5283" s="119"/>
      <c r="M5283" s="27">
        <f t="shared" si="165"/>
        <v>20.5</v>
      </c>
      <c r="N5283" s="27">
        <v>16</v>
      </c>
      <c r="O5283" s="185">
        <f t="shared" si="166"/>
        <v>0.24404761904761904</v>
      </c>
      <c r="P5283" s="55" t="s">
        <v>446</v>
      </c>
      <c r="Q5283" s="19" t="s">
        <v>5000</v>
      </c>
      <c r="R5283" s="41" t="s">
        <v>5010</v>
      </c>
      <c r="S5283" s="19" t="s">
        <v>469</v>
      </c>
      <c r="T5283" s="28" t="s">
        <v>3662</v>
      </c>
      <c r="U5283" s="17">
        <v>7</v>
      </c>
      <c r="V5283" s="20" t="s">
        <v>682</v>
      </c>
      <c r="W5283" s="18" t="s">
        <v>696</v>
      </c>
      <c r="X5283" s="18" t="s">
        <v>632</v>
      </c>
      <c r="Y5283" s="29" t="s">
        <v>486</v>
      </c>
      <c r="Z5283" s="61"/>
    </row>
    <row r="5284" spans="1:26" s="161" customFormat="1" ht="19.5" customHeight="1" x14ac:dyDescent="0.25">
      <c r="A5284" s="42" t="s">
        <v>211</v>
      </c>
      <c r="B5284" s="27">
        <v>9</v>
      </c>
      <c r="C5284" s="27">
        <v>4</v>
      </c>
      <c r="D5284" s="27">
        <v>0.5</v>
      </c>
      <c r="E5284" s="27">
        <v>0</v>
      </c>
      <c r="F5284" s="27">
        <v>1</v>
      </c>
      <c r="G5284" s="27">
        <v>2</v>
      </c>
      <c r="H5284" s="27">
        <v>0</v>
      </c>
      <c r="I5284" s="27">
        <v>2</v>
      </c>
      <c r="J5284" s="27">
        <v>0</v>
      </c>
      <c r="K5284" s="27">
        <v>2</v>
      </c>
      <c r="L5284" s="119"/>
      <c r="M5284" s="27">
        <f t="shared" si="165"/>
        <v>20.5</v>
      </c>
      <c r="N5284" s="27">
        <v>19</v>
      </c>
      <c r="O5284" s="185">
        <f t="shared" si="166"/>
        <v>0.24404761904761904</v>
      </c>
      <c r="P5284" s="55" t="s">
        <v>446</v>
      </c>
      <c r="Q5284" s="19" t="s">
        <v>3247</v>
      </c>
      <c r="R5284" s="41" t="s">
        <v>478</v>
      </c>
      <c r="S5284" s="19" t="s">
        <v>474</v>
      </c>
      <c r="T5284" s="28" t="s">
        <v>3122</v>
      </c>
      <c r="U5284" s="17">
        <v>7</v>
      </c>
      <c r="V5284" s="20" t="s">
        <v>637</v>
      </c>
      <c r="W5284" s="18" t="s">
        <v>3240</v>
      </c>
      <c r="X5284" s="18" t="s">
        <v>459</v>
      </c>
      <c r="Y5284" s="29" t="s">
        <v>710</v>
      </c>
      <c r="Z5284" s="61"/>
    </row>
    <row r="5285" spans="1:26" s="161" customFormat="1" ht="19.5" customHeight="1" x14ac:dyDescent="0.25">
      <c r="A5285" s="42" t="s">
        <v>204</v>
      </c>
      <c r="B5285" s="27">
        <v>6</v>
      </c>
      <c r="C5285" s="27">
        <v>4</v>
      </c>
      <c r="D5285" s="27">
        <v>0</v>
      </c>
      <c r="E5285" s="27">
        <v>2</v>
      </c>
      <c r="F5285" s="27">
        <v>2</v>
      </c>
      <c r="G5285" s="27">
        <v>2</v>
      </c>
      <c r="H5285" s="27">
        <v>0</v>
      </c>
      <c r="I5285" s="27">
        <v>4</v>
      </c>
      <c r="J5285" s="27">
        <v>0</v>
      </c>
      <c r="K5285" s="27">
        <v>0</v>
      </c>
      <c r="L5285" s="119"/>
      <c r="M5285" s="27">
        <f t="shared" si="165"/>
        <v>20</v>
      </c>
      <c r="N5285" s="27">
        <v>10</v>
      </c>
      <c r="O5285" s="185">
        <f t="shared" si="166"/>
        <v>0.23809523809523808</v>
      </c>
      <c r="P5285" s="55" t="s">
        <v>446</v>
      </c>
      <c r="Q5285" s="19" t="s">
        <v>7511</v>
      </c>
      <c r="R5285" s="41" t="s">
        <v>515</v>
      </c>
      <c r="S5285" s="19" t="s">
        <v>556</v>
      </c>
      <c r="T5285" s="28" t="s">
        <v>7521</v>
      </c>
      <c r="U5285" s="17">
        <v>7</v>
      </c>
      <c r="V5285" s="20" t="s">
        <v>609</v>
      </c>
      <c r="W5285" s="18" t="s">
        <v>7507</v>
      </c>
      <c r="X5285" s="18" t="s">
        <v>1224</v>
      </c>
      <c r="Y5285" s="29" t="s">
        <v>605</v>
      </c>
      <c r="Z5285" s="61"/>
    </row>
    <row r="5286" spans="1:26" s="161" customFormat="1" ht="19.5" customHeight="1" x14ac:dyDescent="0.25">
      <c r="A5286" s="42" t="s">
        <v>204</v>
      </c>
      <c r="B5286" s="27">
        <v>5</v>
      </c>
      <c r="C5286" s="27">
        <v>2</v>
      </c>
      <c r="D5286" s="27">
        <v>3</v>
      </c>
      <c r="E5286" s="27">
        <v>0</v>
      </c>
      <c r="F5286" s="27">
        <v>2</v>
      </c>
      <c r="G5286" s="27">
        <v>3</v>
      </c>
      <c r="H5286" s="27">
        <v>2</v>
      </c>
      <c r="I5286" s="27">
        <v>1</v>
      </c>
      <c r="J5286" s="27">
        <v>0</v>
      </c>
      <c r="K5286" s="27">
        <v>2</v>
      </c>
      <c r="L5286" s="119"/>
      <c r="M5286" s="27">
        <f t="shared" si="165"/>
        <v>20</v>
      </c>
      <c r="N5286" s="27">
        <v>3</v>
      </c>
      <c r="O5286" s="185">
        <f t="shared" si="166"/>
        <v>0.23809523809523808</v>
      </c>
      <c r="P5286" s="55" t="s">
        <v>446</v>
      </c>
      <c r="Q5286" s="98" t="s">
        <v>3094</v>
      </c>
      <c r="R5286" s="41" t="s">
        <v>843</v>
      </c>
      <c r="S5286" s="19" t="s">
        <v>551</v>
      </c>
      <c r="T5286" s="28" t="s">
        <v>3056</v>
      </c>
      <c r="U5286" s="17">
        <v>7</v>
      </c>
      <c r="V5286" s="20" t="s">
        <v>609</v>
      </c>
      <c r="W5286" s="18" t="s">
        <v>3091</v>
      </c>
      <c r="X5286" s="18" t="s">
        <v>3092</v>
      </c>
      <c r="Y5286" s="29" t="s">
        <v>513</v>
      </c>
      <c r="Z5286" s="61"/>
    </row>
    <row r="5287" spans="1:26" s="161" customFormat="1" ht="19.5" customHeight="1" x14ac:dyDescent="0.25">
      <c r="A5287" s="42" t="s">
        <v>225</v>
      </c>
      <c r="B5287" s="27">
        <v>7</v>
      </c>
      <c r="C5287" s="27">
        <v>5</v>
      </c>
      <c r="D5287" s="27">
        <v>1.5</v>
      </c>
      <c r="E5287" s="27">
        <v>0</v>
      </c>
      <c r="F5287" s="27">
        <v>0</v>
      </c>
      <c r="G5287" s="27">
        <v>0</v>
      </c>
      <c r="H5287" s="27">
        <v>0</v>
      </c>
      <c r="I5287" s="27">
        <v>4.5</v>
      </c>
      <c r="J5287" s="27">
        <v>0</v>
      </c>
      <c r="K5287" s="27">
        <v>2</v>
      </c>
      <c r="L5287" s="119"/>
      <c r="M5287" s="27">
        <f t="shared" si="165"/>
        <v>20</v>
      </c>
      <c r="N5287" s="27">
        <v>28</v>
      </c>
      <c r="O5287" s="185">
        <f t="shared" si="166"/>
        <v>0.23809523809523808</v>
      </c>
      <c r="P5287" s="55" t="s">
        <v>446</v>
      </c>
      <c r="Q5287" s="19" t="s">
        <v>8079</v>
      </c>
      <c r="R5287" s="41" t="s">
        <v>1502</v>
      </c>
      <c r="S5287" s="19" t="s">
        <v>497</v>
      </c>
      <c r="T5287" s="28" t="s">
        <v>7778</v>
      </c>
      <c r="U5287" s="17">
        <v>7</v>
      </c>
      <c r="V5287" s="20" t="s">
        <v>609</v>
      </c>
      <c r="W5287" s="18" t="s">
        <v>8060</v>
      </c>
      <c r="X5287" s="18" t="s">
        <v>1224</v>
      </c>
      <c r="Y5287" s="29" t="s">
        <v>469</v>
      </c>
      <c r="Z5287" s="61"/>
    </row>
    <row r="5288" spans="1:26" s="161" customFormat="1" ht="19.5" customHeight="1" x14ac:dyDescent="0.25">
      <c r="A5288" s="42" t="s">
        <v>210</v>
      </c>
      <c r="B5288" s="27">
        <v>5</v>
      </c>
      <c r="C5288" s="27">
        <v>4</v>
      </c>
      <c r="D5288" s="27">
        <v>4</v>
      </c>
      <c r="E5288" s="27">
        <v>0</v>
      </c>
      <c r="F5288" s="27">
        <v>0</v>
      </c>
      <c r="G5288" s="27">
        <v>0</v>
      </c>
      <c r="H5288" s="27">
        <v>0</v>
      </c>
      <c r="I5288" s="27">
        <v>3</v>
      </c>
      <c r="J5288" s="27">
        <v>2</v>
      </c>
      <c r="K5288" s="27">
        <v>2</v>
      </c>
      <c r="L5288" s="119"/>
      <c r="M5288" s="27">
        <f t="shared" si="165"/>
        <v>20</v>
      </c>
      <c r="N5288" s="27">
        <v>8</v>
      </c>
      <c r="O5288" s="185">
        <f t="shared" si="166"/>
        <v>0.23809523809523808</v>
      </c>
      <c r="P5288" s="55" t="s">
        <v>446</v>
      </c>
      <c r="Q5288" s="19" t="s">
        <v>6262</v>
      </c>
      <c r="R5288" s="41" t="s">
        <v>742</v>
      </c>
      <c r="S5288" s="19" t="s">
        <v>845</v>
      </c>
      <c r="T5288" s="28" t="s">
        <v>6226</v>
      </c>
      <c r="U5288" s="17">
        <v>7</v>
      </c>
      <c r="V5288" s="20" t="s">
        <v>519</v>
      </c>
      <c r="W5288" s="18" t="s">
        <v>6237</v>
      </c>
      <c r="X5288" s="18" t="s">
        <v>6238</v>
      </c>
      <c r="Y5288" s="29" t="s">
        <v>628</v>
      </c>
      <c r="Z5288" s="61"/>
    </row>
    <row r="5289" spans="1:26" s="161" customFormat="1" ht="19.5" customHeight="1" x14ac:dyDescent="0.25">
      <c r="A5289" s="42" t="s">
        <v>239</v>
      </c>
      <c r="B5289" s="27">
        <v>7</v>
      </c>
      <c r="C5289" s="27">
        <v>5</v>
      </c>
      <c r="D5289" s="27">
        <v>2</v>
      </c>
      <c r="E5289" s="27">
        <v>0</v>
      </c>
      <c r="F5289" s="27">
        <v>0</v>
      </c>
      <c r="G5289" s="27">
        <v>0</v>
      </c>
      <c r="H5289" s="27">
        <v>0</v>
      </c>
      <c r="I5289" s="27">
        <v>4</v>
      </c>
      <c r="J5289" s="27">
        <v>2</v>
      </c>
      <c r="K5289" s="27">
        <v>0</v>
      </c>
      <c r="L5289" s="119"/>
      <c r="M5289" s="27">
        <f t="shared" si="165"/>
        <v>20</v>
      </c>
      <c r="N5289" s="27">
        <v>18</v>
      </c>
      <c r="O5289" s="185">
        <f t="shared" si="166"/>
        <v>0.23809523809523808</v>
      </c>
      <c r="P5289" s="55" t="s">
        <v>446</v>
      </c>
      <c r="Q5289" s="19" t="s">
        <v>2427</v>
      </c>
      <c r="R5289" s="41" t="s">
        <v>501</v>
      </c>
      <c r="S5289" s="19" t="s">
        <v>462</v>
      </c>
      <c r="T5289" s="28" t="s">
        <v>7641</v>
      </c>
      <c r="U5289" s="17">
        <v>7</v>
      </c>
      <c r="V5289" s="20" t="s">
        <v>519</v>
      </c>
      <c r="W5289" s="18" t="s">
        <v>7642</v>
      </c>
      <c r="X5289" s="18" t="s">
        <v>451</v>
      </c>
      <c r="Y5289" s="29" t="s">
        <v>7643</v>
      </c>
      <c r="Z5289" s="61"/>
    </row>
    <row r="5290" spans="1:26" s="161" customFormat="1" ht="19.5" customHeight="1" x14ac:dyDescent="0.25">
      <c r="A5290" s="42" t="s">
        <v>239</v>
      </c>
      <c r="B5290" s="27">
        <v>7</v>
      </c>
      <c r="C5290" s="27">
        <v>5</v>
      </c>
      <c r="D5290" s="27">
        <v>2</v>
      </c>
      <c r="E5290" s="27">
        <v>0</v>
      </c>
      <c r="F5290" s="27">
        <v>0</v>
      </c>
      <c r="G5290" s="27">
        <v>0</v>
      </c>
      <c r="H5290" s="27">
        <v>0</v>
      </c>
      <c r="I5290" s="27">
        <v>4</v>
      </c>
      <c r="J5290" s="27">
        <v>2</v>
      </c>
      <c r="K5290" s="27">
        <v>0</v>
      </c>
      <c r="L5290" s="119"/>
      <c r="M5290" s="27">
        <f t="shared" si="165"/>
        <v>20</v>
      </c>
      <c r="N5290" s="27">
        <v>18</v>
      </c>
      <c r="O5290" s="185">
        <f t="shared" si="166"/>
        <v>0.23809523809523808</v>
      </c>
      <c r="P5290" s="55" t="s">
        <v>446</v>
      </c>
      <c r="Q5290" s="19" t="s">
        <v>2427</v>
      </c>
      <c r="R5290" s="41" t="s">
        <v>501</v>
      </c>
      <c r="S5290" s="19" t="s">
        <v>462</v>
      </c>
      <c r="T5290" s="28" t="s">
        <v>7641</v>
      </c>
      <c r="U5290" s="17">
        <v>7</v>
      </c>
      <c r="V5290" s="20" t="s">
        <v>519</v>
      </c>
      <c r="W5290" s="18" t="s">
        <v>7642</v>
      </c>
      <c r="X5290" s="18" t="s">
        <v>451</v>
      </c>
      <c r="Y5290" s="29" t="s">
        <v>7643</v>
      </c>
      <c r="Z5290" s="61"/>
    </row>
    <row r="5291" spans="1:26" s="161" customFormat="1" ht="19.5" customHeight="1" x14ac:dyDescent="0.25">
      <c r="A5291" s="42" t="s">
        <v>239</v>
      </c>
      <c r="B5291" s="27">
        <v>3</v>
      </c>
      <c r="C5291" s="27">
        <v>4</v>
      </c>
      <c r="D5291" s="27">
        <v>2</v>
      </c>
      <c r="E5291" s="27">
        <v>0</v>
      </c>
      <c r="F5291" s="27">
        <v>1</v>
      </c>
      <c r="G5291" s="27">
        <v>3</v>
      </c>
      <c r="H5291" s="27">
        <v>0</v>
      </c>
      <c r="I5291" s="27">
        <v>4</v>
      </c>
      <c r="J5291" s="27">
        <v>2</v>
      </c>
      <c r="K5291" s="27">
        <v>1</v>
      </c>
      <c r="L5291" s="119"/>
      <c r="M5291" s="27">
        <f t="shared" si="165"/>
        <v>20</v>
      </c>
      <c r="N5291" s="27">
        <v>28</v>
      </c>
      <c r="O5291" s="185">
        <f t="shared" si="166"/>
        <v>0.23809523809523808</v>
      </c>
      <c r="P5291" s="55" t="s">
        <v>446</v>
      </c>
      <c r="Q5291" s="19" t="s">
        <v>8080</v>
      </c>
      <c r="R5291" s="41" t="s">
        <v>459</v>
      </c>
      <c r="S5291" s="19" t="s">
        <v>504</v>
      </c>
      <c r="T5291" s="28" t="s">
        <v>7778</v>
      </c>
      <c r="U5291" s="17">
        <v>7</v>
      </c>
      <c r="V5291" s="20" t="s">
        <v>519</v>
      </c>
      <c r="W5291" s="18" t="s">
        <v>2690</v>
      </c>
      <c r="X5291" s="18" t="s">
        <v>771</v>
      </c>
      <c r="Y5291" s="29" t="s">
        <v>599</v>
      </c>
      <c r="Z5291" s="61"/>
    </row>
    <row r="5292" spans="1:26" s="161" customFormat="1" ht="19.5" customHeight="1" x14ac:dyDescent="0.25">
      <c r="A5292" s="42" t="s">
        <v>214</v>
      </c>
      <c r="B5292" s="27">
        <v>6</v>
      </c>
      <c r="C5292" s="27">
        <v>0</v>
      </c>
      <c r="D5292" s="27">
        <v>0.5</v>
      </c>
      <c r="E5292" s="27">
        <v>0</v>
      </c>
      <c r="F5292" s="27">
        <v>3</v>
      </c>
      <c r="G5292" s="27">
        <v>2</v>
      </c>
      <c r="H5292" s="27">
        <v>0</v>
      </c>
      <c r="I5292" s="27">
        <v>4.5</v>
      </c>
      <c r="J5292" s="27">
        <v>2</v>
      </c>
      <c r="K5292" s="27">
        <v>2</v>
      </c>
      <c r="L5292" s="119"/>
      <c r="M5292" s="27">
        <f t="shared" si="165"/>
        <v>20</v>
      </c>
      <c r="N5292" s="27">
        <v>14</v>
      </c>
      <c r="O5292" s="185">
        <f t="shared" si="166"/>
        <v>0.23809523809523808</v>
      </c>
      <c r="P5292" s="55" t="s">
        <v>446</v>
      </c>
      <c r="Q5292" s="19" t="s">
        <v>2549</v>
      </c>
      <c r="R5292" s="41" t="s">
        <v>2550</v>
      </c>
      <c r="S5292" s="19" t="s">
        <v>2551</v>
      </c>
      <c r="T5292" s="28" t="s">
        <v>2445</v>
      </c>
      <c r="U5292" s="17">
        <v>7</v>
      </c>
      <c r="V5292" s="20" t="s">
        <v>519</v>
      </c>
      <c r="W5292" s="18" t="s">
        <v>2486</v>
      </c>
      <c r="X5292" s="18" t="s">
        <v>855</v>
      </c>
      <c r="Y5292" s="29" t="s">
        <v>474</v>
      </c>
      <c r="Z5292" s="61"/>
    </row>
    <row r="5293" spans="1:26" s="161" customFormat="1" ht="19.5" customHeight="1" x14ac:dyDescent="0.25">
      <c r="A5293" s="42" t="s">
        <v>205</v>
      </c>
      <c r="B5293" s="27">
        <v>5</v>
      </c>
      <c r="C5293" s="27">
        <v>1</v>
      </c>
      <c r="D5293" s="27">
        <v>2.5</v>
      </c>
      <c r="E5293" s="27">
        <v>0</v>
      </c>
      <c r="F5293" s="27">
        <v>1</v>
      </c>
      <c r="G5293" s="27">
        <v>0</v>
      </c>
      <c r="H5293" s="27">
        <v>5</v>
      </c>
      <c r="I5293" s="27">
        <v>3.5</v>
      </c>
      <c r="J5293" s="27">
        <v>2</v>
      </c>
      <c r="K5293" s="27">
        <v>0</v>
      </c>
      <c r="L5293" s="119"/>
      <c r="M5293" s="27">
        <f t="shared" si="165"/>
        <v>20</v>
      </c>
      <c r="N5293" s="27">
        <v>14</v>
      </c>
      <c r="O5293" s="185">
        <f t="shared" si="166"/>
        <v>0.23809523809523808</v>
      </c>
      <c r="P5293" s="55" t="s">
        <v>446</v>
      </c>
      <c r="Q5293" s="19" t="s">
        <v>2552</v>
      </c>
      <c r="R5293" s="41" t="s">
        <v>525</v>
      </c>
      <c r="S5293" s="19" t="s">
        <v>559</v>
      </c>
      <c r="T5293" s="28" t="s">
        <v>2445</v>
      </c>
      <c r="U5293" s="17">
        <v>7</v>
      </c>
      <c r="V5293" s="20" t="s">
        <v>609</v>
      </c>
      <c r="W5293" s="18" t="s">
        <v>2486</v>
      </c>
      <c r="X5293" s="18" t="s">
        <v>855</v>
      </c>
      <c r="Y5293" s="29" t="s">
        <v>474</v>
      </c>
      <c r="Z5293" s="61"/>
    </row>
    <row r="5294" spans="1:26" s="161" customFormat="1" ht="19.5" customHeight="1" x14ac:dyDescent="0.25">
      <c r="A5294" s="42" t="s">
        <v>224</v>
      </c>
      <c r="B5294" s="27">
        <v>8</v>
      </c>
      <c r="C5294" s="27">
        <v>4</v>
      </c>
      <c r="D5294" s="27">
        <v>0.5</v>
      </c>
      <c r="E5294" s="27">
        <v>0</v>
      </c>
      <c r="F5294" s="27">
        <v>0</v>
      </c>
      <c r="G5294" s="27">
        <v>1</v>
      </c>
      <c r="H5294" s="27">
        <v>0</v>
      </c>
      <c r="I5294" s="27">
        <v>4.5</v>
      </c>
      <c r="J5294" s="27">
        <v>0</v>
      </c>
      <c r="K5294" s="27">
        <v>2</v>
      </c>
      <c r="L5294" s="119"/>
      <c r="M5294" s="27">
        <f t="shared" si="165"/>
        <v>20</v>
      </c>
      <c r="N5294" s="27">
        <v>29</v>
      </c>
      <c r="O5294" s="185">
        <f t="shared" si="166"/>
        <v>0.23809523809523808</v>
      </c>
      <c r="P5294" s="55" t="s">
        <v>446</v>
      </c>
      <c r="Q5294" s="19" t="s">
        <v>8341</v>
      </c>
      <c r="R5294" s="41" t="s">
        <v>515</v>
      </c>
      <c r="S5294" s="19" t="s">
        <v>614</v>
      </c>
      <c r="T5294" s="28" t="s">
        <v>8181</v>
      </c>
      <c r="U5294" s="17">
        <v>7</v>
      </c>
      <c r="V5294" s="20" t="s">
        <v>3396</v>
      </c>
      <c r="W5294" s="18" t="s">
        <v>3161</v>
      </c>
      <c r="X5294" s="18" t="s">
        <v>916</v>
      </c>
      <c r="Y5294" s="29" t="s">
        <v>1126</v>
      </c>
      <c r="Z5294" s="61"/>
    </row>
    <row r="5295" spans="1:26" s="161" customFormat="1" ht="19.5" customHeight="1" x14ac:dyDescent="0.25">
      <c r="A5295" s="42" t="s">
        <v>206</v>
      </c>
      <c r="B5295" s="27">
        <v>8</v>
      </c>
      <c r="C5295" s="27">
        <v>1</v>
      </c>
      <c r="D5295" s="27">
        <v>2.5</v>
      </c>
      <c r="E5295" s="27">
        <v>0</v>
      </c>
      <c r="F5295" s="27">
        <v>0</v>
      </c>
      <c r="G5295" s="27">
        <v>0</v>
      </c>
      <c r="H5295" s="27">
        <v>0</v>
      </c>
      <c r="I5295" s="27">
        <v>5.5</v>
      </c>
      <c r="J5295" s="27">
        <v>2</v>
      </c>
      <c r="K5295" s="27">
        <v>1</v>
      </c>
      <c r="L5295" s="119"/>
      <c r="M5295" s="27">
        <f t="shared" ref="M5295:M5358" si="167">SUM(B5295:K5295)</f>
        <v>20</v>
      </c>
      <c r="N5295" s="27">
        <v>14</v>
      </c>
      <c r="O5295" s="185">
        <f t="shared" si="166"/>
        <v>0.23809523809523808</v>
      </c>
      <c r="P5295" s="55" t="s">
        <v>446</v>
      </c>
      <c r="Q5295" s="19" t="s">
        <v>2553</v>
      </c>
      <c r="R5295" s="41" t="s">
        <v>579</v>
      </c>
      <c r="S5295" s="19" t="s">
        <v>599</v>
      </c>
      <c r="T5295" s="28" t="s">
        <v>2445</v>
      </c>
      <c r="U5295" s="17">
        <v>7</v>
      </c>
      <c r="V5295" s="20" t="s">
        <v>609</v>
      </c>
      <c r="W5295" s="18" t="s">
        <v>2486</v>
      </c>
      <c r="X5295" s="18" t="s">
        <v>855</v>
      </c>
      <c r="Y5295" s="29" t="s">
        <v>474</v>
      </c>
      <c r="Z5295" s="61"/>
    </row>
    <row r="5296" spans="1:26" s="161" customFormat="1" ht="19.5" customHeight="1" x14ac:dyDescent="0.25">
      <c r="A5296" s="42" t="s">
        <v>210</v>
      </c>
      <c r="B5296" s="27">
        <v>8</v>
      </c>
      <c r="C5296" s="27">
        <v>3</v>
      </c>
      <c r="D5296" s="27">
        <v>7</v>
      </c>
      <c r="E5296" s="27">
        <v>0</v>
      </c>
      <c r="F5296" s="27">
        <v>0</v>
      </c>
      <c r="G5296" s="27">
        <v>2</v>
      </c>
      <c r="H5296" s="27">
        <v>0</v>
      </c>
      <c r="I5296" s="27">
        <v>0</v>
      </c>
      <c r="J5296" s="27">
        <v>0</v>
      </c>
      <c r="K5296" s="27">
        <v>0</v>
      </c>
      <c r="L5296" s="119"/>
      <c r="M5296" s="27">
        <f t="shared" si="167"/>
        <v>20</v>
      </c>
      <c r="N5296" s="27">
        <v>8</v>
      </c>
      <c r="O5296" s="185">
        <f t="shared" si="166"/>
        <v>0.23809523809523808</v>
      </c>
      <c r="P5296" s="55" t="s">
        <v>446</v>
      </c>
      <c r="Q5296" s="19" t="s">
        <v>1490</v>
      </c>
      <c r="R5296" s="41" t="s">
        <v>1491</v>
      </c>
      <c r="S5296" s="19" t="s">
        <v>497</v>
      </c>
      <c r="T5296" s="28" t="s">
        <v>1392</v>
      </c>
      <c r="U5296" s="17">
        <v>7</v>
      </c>
      <c r="V5296" s="20" t="s">
        <v>1492</v>
      </c>
      <c r="W5296" s="18" t="s">
        <v>1479</v>
      </c>
      <c r="X5296" s="18" t="s">
        <v>1480</v>
      </c>
      <c r="Y5296" s="29" t="s">
        <v>1481</v>
      </c>
      <c r="Z5296" s="61"/>
    </row>
    <row r="5297" spans="1:267" s="161" customFormat="1" ht="19.5" customHeight="1" x14ac:dyDescent="0.25">
      <c r="A5297" s="42" t="s">
        <v>226</v>
      </c>
      <c r="B5297" s="27">
        <v>6</v>
      </c>
      <c r="C5297" s="27">
        <v>4</v>
      </c>
      <c r="D5297" s="27">
        <v>0</v>
      </c>
      <c r="E5297" s="27">
        <v>0</v>
      </c>
      <c r="F5297" s="27">
        <v>0</v>
      </c>
      <c r="G5297" s="27">
        <v>3</v>
      </c>
      <c r="H5297" s="27">
        <v>0</v>
      </c>
      <c r="I5297" s="27">
        <v>5</v>
      </c>
      <c r="J5297" s="27">
        <v>0</v>
      </c>
      <c r="K5297" s="27">
        <v>2</v>
      </c>
      <c r="L5297" s="119"/>
      <c r="M5297" s="27">
        <f t="shared" si="167"/>
        <v>20</v>
      </c>
      <c r="N5297" s="27">
        <v>29</v>
      </c>
      <c r="O5297" s="185">
        <f t="shared" si="166"/>
        <v>0.23809523809523808</v>
      </c>
      <c r="P5297" s="55" t="s">
        <v>446</v>
      </c>
      <c r="Q5297" s="19" t="s">
        <v>4869</v>
      </c>
      <c r="R5297" s="41" t="s">
        <v>550</v>
      </c>
      <c r="S5297" s="19" t="s">
        <v>1886</v>
      </c>
      <c r="T5297" s="28" t="s">
        <v>8181</v>
      </c>
      <c r="U5297" s="17">
        <v>7</v>
      </c>
      <c r="V5297" s="20" t="s">
        <v>3396</v>
      </c>
      <c r="W5297" s="18" t="s">
        <v>3161</v>
      </c>
      <c r="X5297" s="18" t="s">
        <v>916</v>
      </c>
      <c r="Y5297" s="29" t="s">
        <v>1126</v>
      </c>
      <c r="Z5297" s="61"/>
    </row>
    <row r="5298" spans="1:267" s="161" customFormat="1" ht="19.5" customHeight="1" x14ac:dyDescent="0.25">
      <c r="A5298" s="42" t="s">
        <v>200</v>
      </c>
      <c r="B5298" s="27">
        <v>9</v>
      </c>
      <c r="C5298" s="27">
        <v>0</v>
      </c>
      <c r="D5298" s="27">
        <v>0</v>
      </c>
      <c r="E5298" s="27">
        <v>0</v>
      </c>
      <c r="F5298" s="27">
        <v>1</v>
      </c>
      <c r="G5298" s="27">
        <v>4</v>
      </c>
      <c r="H5298" s="27">
        <v>1</v>
      </c>
      <c r="I5298" s="27">
        <v>1</v>
      </c>
      <c r="J5298" s="27">
        <v>2</v>
      </c>
      <c r="K5298" s="27">
        <v>2</v>
      </c>
      <c r="L5298" s="119"/>
      <c r="M5298" s="27">
        <f t="shared" si="167"/>
        <v>20</v>
      </c>
      <c r="N5298" s="27">
        <v>3</v>
      </c>
      <c r="O5298" s="185">
        <f t="shared" si="166"/>
        <v>0.23809523809523808</v>
      </c>
      <c r="P5298" s="55" t="s">
        <v>446</v>
      </c>
      <c r="Q5298" s="19" t="s">
        <v>2827</v>
      </c>
      <c r="R5298" s="41" t="s">
        <v>742</v>
      </c>
      <c r="S5298" s="19" t="s">
        <v>526</v>
      </c>
      <c r="T5298" s="28" t="s">
        <v>2769</v>
      </c>
      <c r="U5298" s="17">
        <v>7</v>
      </c>
      <c r="V5298" s="20" t="s">
        <v>1398</v>
      </c>
      <c r="W5298" s="18" t="s">
        <v>2826</v>
      </c>
      <c r="X5298" s="18" t="s">
        <v>1224</v>
      </c>
      <c r="Y5298" s="29" t="s">
        <v>2828</v>
      </c>
      <c r="Z5298" s="61"/>
    </row>
    <row r="5299" spans="1:267" s="161" customFormat="1" ht="19.5" customHeight="1" x14ac:dyDescent="0.25">
      <c r="A5299" s="42" t="s">
        <v>204</v>
      </c>
      <c r="B5299" s="27">
        <v>6</v>
      </c>
      <c r="C5299" s="27">
        <v>6</v>
      </c>
      <c r="D5299" s="27">
        <v>2</v>
      </c>
      <c r="E5299" s="27">
        <v>0</v>
      </c>
      <c r="F5299" s="27">
        <v>1</v>
      </c>
      <c r="G5299" s="27">
        <v>0</v>
      </c>
      <c r="H5299" s="27">
        <v>0</v>
      </c>
      <c r="I5299" s="27">
        <v>3</v>
      </c>
      <c r="J5299" s="27">
        <v>2</v>
      </c>
      <c r="K5299" s="27">
        <v>0</v>
      </c>
      <c r="L5299" s="119"/>
      <c r="M5299" s="27">
        <f t="shared" si="167"/>
        <v>20</v>
      </c>
      <c r="N5299" s="27">
        <v>8</v>
      </c>
      <c r="O5299" s="185">
        <f t="shared" si="166"/>
        <v>0.23809523809523808</v>
      </c>
      <c r="P5299" s="55" t="s">
        <v>446</v>
      </c>
      <c r="Q5299" s="19" t="s">
        <v>3620</v>
      </c>
      <c r="R5299" s="41" t="s">
        <v>579</v>
      </c>
      <c r="S5299" s="19" t="s">
        <v>462</v>
      </c>
      <c r="T5299" s="28" t="s">
        <v>3117</v>
      </c>
      <c r="U5299" s="17">
        <v>7</v>
      </c>
      <c r="V5299" s="20" t="s">
        <v>637</v>
      </c>
      <c r="W5299" s="18" t="s">
        <v>3599</v>
      </c>
      <c r="X5299" s="18" t="s">
        <v>491</v>
      </c>
      <c r="Y5299" s="29" t="s">
        <v>819</v>
      </c>
      <c r="Z5299" s="61"/>
    </row>
    <row r="5300" spans="1:267" s="161" customFormat="1" ht="19.5" customHeight="1" x14ac:dyDescent="0.25">
      <c r="A5300" s="42" t="s">
        <v>201</v>
      </c>
      <c r="B5300" s="27">
        <v>5</v>
      </c>
      <c r="C5300" s="27">
        <v>5</v>
      </c>
      <c r="D5300" s="27">
        <v>1</v>
      </c>
      <c r="E5300" s="27">
        <v>0</v>
      </c>
      <c r="F5300" s="27">
        <v>2</v>
      </c>
      <c r="G5300" s="27">
        <v>2</v>
      </c>
      <c r="H5300" s="27">
        <v>1</v>
      </c>
      <c r="I5300" s="27">
        <v>4</v>
      </c>
      <c r="J5300" s="27">
        <v>0</v>
      </c>
      <c r="K5300" s="27">
        <v>0</v>
      </c>
      <c r="L5300" s="119"/>
      <c r="M5300" s="27">
        <f t="shared" si="167"/>
        <v>20</v>
      </c>
      <c r="N5300" s="27">
        <v>5</v>
      </c>
      <c r="O5300" s="185">
        <f t="shared" si="166"/>
        <v>0.23809523809523808</v>
      </c>
      <c r="P5300" s="55" t="s">
        <v>446</v>
      </c>
      <c r="Q5300" s="19" t="s">
        <v>2173</v>
      </c>
      <c r="R5300" s="41" t="s">
        <v>488</v>
      </c>
      <c r="S5300" s="19" t="s">
        <v>599</v>
      </c>
      <c r="T5300" s="28" t="s">
        <v>1984</v>
      </c>
      <c r="U5300" s="17">
        <v>7</v>
      </c>
      <c r="V5300" s="20" t="s">
        <v>682</v>
      </c>
      <c r="W5300" s="18" t="s">
        <v>2150</v>
      </c>
      <c r="X5300" s="18" t="s">
        <v>1224</v>
      </c>
      <c r="Y5300" s="29" t="s">
        <v>469</v>
      </c>
      <c r="Z5300" s="61"/>
    </row>
    <row r="5301" spans="1:267" s="161" customFormat="1" ht="19.5" customHeight="1" x14ac:dyDescent="0.25">
      <c r="A5301" s="42" t="s">
        <v>213</v>
      </c>
      <c r="B5301" s="27">
        <v>7</v>
      </c>
      <c r="C5301" s="27">
        <v>4</v>
      </c>
      <c r="D5301" s="27">
        <v>1</v>
      </c>
      <c r="E5301" s="27">
        <v>0</v>
      </c>
      <c r="F5301" s="27">
        <v>0</v>
      </c>
      <c r="G5301" s="27">
        <v>1</v>
      </c>
      <c r="H5301" s="27">
        <v>0</v>
      </c>
      <c r="I5301" s="27">
        <v>6</v>
      </c>
      <c r="J5301" s="27">
        <v>0</v>
      </c>
      <c r="K5301" s="27">
        <v>1</v>
      </c>
      <c r="L5301" s="119"/>
      <c r="M5301" s="27">
        <f t="shared" si="167"/>
        <v>20</v>
      </c>
      <c r="N5301" s="27">
        <v>28</v>
      </c>
      <c r="O5301" s="185">
        <f t="shared" si="166"/>
        <v>0.23809523809523808</v>
      </c>
      <c r="P5301" s="55" t="s">
        <v>446</v>
      </c>
      <c r="Q5301" s="19" t="s">
        <v>8081</v>
      </c>
      <c r="R5301" s="41" t="s">
        <v>454</v>
      </c>
      <c r="S5301" s="19" t="s">
        <v>567</v>
      </c>
      <c r="T5301" s="28" t="s">
        <v>7778</v>
      </c>
      <c r="U5301" s="17">
        <v>7</v>
      </c>
      <c r="V5301" s="20" t="s">
        <v>609</v>
      </c>
      <c r="W5301" s="18" t="s">
        <v>8060</v>
      </c>
      <c r="X5301" s="18" t="s">
        <v>1224</v>
      </c>
      <c r="Y5301" s="29" t="s">
        <v>469</v>
      </c>
      <c r="Z5301" s="61"/>
    </row>
    <row r="5302" spans="1:267" s="161" customFormat="1" ht="19.5" customHeight="1" x14ac:dyDescent="0.25">
      <c r="A5302" s="42" t="s">
        <v>205</v>
      </c>
      <c r="B5302" s="27">
        <v>7</v>
      </c>
      <c r="C5302" s="27">
        <v>2</v>
      </c>
      <c r="D5302" s="27">
        <v>6</v>
      </c>
      <c r="E5302" s="27">
        <v>0</v>
      </c>
      <c r="F5302" s="27">
        <v>0</v>
      </c>
      <c r="G5302" s="27">
        <v>0</v>
      </c>
      <c r="H5302" s="27">
        <v>0</v>
      </c>
      <c r="I5302" s="27">
        <v>5</v>
      </c>
      <c r="J5302" s="27">
        <v>0</v>
      </c>
      <c r="K5302" s="27">
        <v>0</v>
      </c>
      <c r="L5302" s="119"/>
      <c r="M5302" s="27">
        <f t="shared" si="167"/>
        <v>20</v>
      </c>
      <c r="N5302" s="27">
        <v>5</v>
      </c>
      <c r="O5302" s="185">
        <f t="shared" si="166"/>
        <v>0.23809523809523808</v>
      </c>
      <c r="P5302" s="55" t="s">
        <v>446</v>
      </c>
      <c r="Q5302" s="19" t="s">
        <v>6658</v>
      </c>
      <c r="R5302" s="41" t="s">
        <v>491</v>
      </c>
      <c r="S5302" s="19" t="s">
        <v>474</v>
      </c>
      <c r="T5302" s="28" t="s">
        <v>6527</v>
      </c>
      <c r="U5302" s="17">
        <v>7</v>
      </c>
      <c r="V5302" s="20" t="s">
        <v>637</v>
      </c>
      <c r="W5302" s="18" t="s">
        <v>1859</v>
      </c>
      <c r="X5302" s="18" t="s">
        <v>476</v>
      </c>
      <c r="Y5302" s="29" t="s">
        <v>599</v>
      </c>
      <c r="Z5302" s="61"/>
    </row>
    <row r="5303" spans="1:267" s="161" customFormat="1" ht="19.5" customHeight="1" x14ac:dyDescent="0.25">
      <c r="A5303" s="42" t="s">
        <v>201</v>
      </c>
      <c r="B5303" s="27">
        <v>8</v>
      </c>
      <c r="C5303" s="27">
        <v>3</v>
      </c>
      <c r="D5303" s="27">
        <v>0</v>
      </c>
      <c r="E5303" s="27">
        <v>0</v>
      </c>
      <c r="F5303" s="27">
        <v>4</v>
      </c>
      <c r="G5303" s="27">
        <v>0</v>
      </c>
      <c r="H5303" s="27">
        <v>1</v>
      </c>
      <c r="I5303" s="27">
        <v>2</v>
      </c>
      <c r="J5303" s="27">
        <v>0</v>
      </c>
      <c r="K5303" s="27">
        <v>2</v>
      </c>
      <c r="L5303" s="119"/>
      <c r="M5303" s="27">
        <f t="shared" si="167"/>
        <v>20</v>
      </c>
      <c r="N5303" s="27">
        <v>3</v>
      </c>
      <c r="O5303" s="185">
        <f t="shared" si="166"/>
        <v>0.23809523809523808</v>
      </c>
      <c r="P5303" s="55" t="s">
        <v>446</v>
      </c>
      <c r="Q5303" s="19" t="s">
        <v>6508</v>
      </c>
      <c r="R5303" s="41" t="s">
        <v>525</v>
      </c>
      <c r="S5303" s="19" t="s">
        <v>1145</v>
      </c>
      <c r="T5303" s="28" t="s">
        <v>3669</v>
      </c>
      <c r="U5303" s="17">
        <v>7</v>
      </c>
      <c r="V5303" s="20" t="s">
        <v>609</v>
      </c>
      <c r="W5303" s="18" t="s">
        <v>6500</v>
      </c>
      <c r="X5303" s="18" t="s">
        <v>518</v>
      </c>
      <c r="Y5303" s="29" t="s">
        <v>469</v>
      </c>
      <c r="Z5303" s="61"/>
    </row>
    <row r="5304" spans="1:267" s="161" customFormat="1" ht="19.5" customHeight="1" x14ac:dyDescent="0.25">
      <c r="A5304" s="42" t="s">
        <v>203</v>
      </c>
      <c r="B5304" s="27">
        <v>6</v>
      </c>
      <c r="C5304" s="27">
        <v>0</v>
      </c>
      <c r="D5304" s="27">
        <v>4</v>
      </c>
      <c r="E5304" s="27">
        <v>0</v>
      </c>
      <c r="F5304" s="27">
        <v>2</v>
      </c>
      <c r="G5304" s="27">
        <v>2</v>
      </c>
      <c r="H5304" s="27">
        <v>2</v>
      </c>
      <c r="I5304" s="27">
        <v>2</v>
      </c>
      <c r="J5304" s="27">
        <v>0</v>
      </c>
      <c r="K5304" s="27">
        <v>2</v>
      </c>
      <c r="L5304" s="119"/>
      <c r="M5304" s="27">
        <f t="shared" si="167"/>
        <v>20</v>
      </c>
      <c r="N5304" s="27">
        <v>3</v>
      </c>
      <c r="O5304" s="185">
        <f t="shared" si="166"/>
        <v>0.23809523809523808</v>
      </c>
      <c r="P5304" s="55" t="s">
        <v>446</v>
      </c>
      <c r="Q5304" s="28" t="s">
        <v>3116</v>
      </c>
      <c r="R5304" s="41" t="s">
        <v>771</v>
      </c>
      <c r="S5304" s="19" t="s">
        <v>819</v>
      </c>
      <c r="T5304" s="28" t="s">
        <v>3056</v>
      </c>
      <c r="U5304" s="17">
        <v>7</v>
      </c>
      <c r="V5304" s="20" t="s">
        <v>609</v>
      </c>
      <c r="W5304" s="18" t="s">
        <v>3091</v>
      </c>
      <c r="X5304" s="18" t="s">
        <v>3092</v>
      </c>
      <c r="Y5304" s="29" t="s">
        <v>513</v>
      </c>
      <c r="Z5304" s="61"/>
    </row>
    <row r="5305" spans="1:267" s="161" customFormat="1" ht="19.5" customHeight="1" x14ac:dyDescent="0.25">
      <c r="A5305" s="42" t="s">
        <v>249</v>
      </c>
      <c r="B5305" s="27">
        <v>7</v>
      </c>
      <c r="C5305" s="27">
        <v>6</v>
      </c>
      <c r="D5305" s="27">
        <v>2.5</v>
      </c>
      <c r="E5305" s="27">
        <v>0</v>
      </c>
      <c r="F5305" s="27">
        <v>0</v>
      </c>
      <c r="G5305" s="27">
        <v>0</v>
      </c>
      <c r="H5305" s="27">
        <v>0</v>
      </c>
      <c r="I5305" s="27">
        <v>3.5</v>
      </c>
      <c r="J5305" s="27">
        <v>0</v>
      </c>
      <c r="K5305" s="27">
        <v>1</v>
      </c>
      <c r="L5305" s="119"/>
      <c r="M5305" s="27">
        <f t="shared" si="167"/>
        <v>20</v>
      </c>
      <c r="N5305" s="27">
        <v>8</v>
      </c>
      <c r="O5305" s="185">
        <f t="shared" si="166"/>
        <v>0.23809523809523808</v>
      </c>
      <c r="P5305" s="55" t="s">
        <v>446</v>
      </c>
      <c r="Q5305" s="19" t="s">
        <v>4612</v>
      </c>
      <c r="R5305" s="41" t="s">
        <v>579</v>
      </c>
      <c r="S5305" s="19" t="s">
        <v>474</v>
      </c>
      <c r="T5305" s="28" t="s">
        <v>3660</v>
      </c>
      <c r="U5305" s="17">
        <v>7</v>
      </c>
      <c r="V5305" s="20" t="s">
        <v>4133</v>
      </c>
      <c r="W5305" s="18" t="s">
        <v>4610</v>
      </c>
      <c r="X5305" s="18" t="s">
        <v>468</v>
      </c>
      <c r="Y5305" s="29" t="s">
        <v>1078</v>
      </c>
      <c r="Z5305" s="61"/>
    </row>
    <row r="5306" spans="1:267" s="161" customFormat="1" ht="19.5" customHeight="1" x14ac:dyDescent="0.25">
      <c r="A5306" s="42" t="s">
        <v>207</v>
      </c>
      <c r="B5306" s="27">
        <v>8</v>
      </c>
      <c r="C5306" s="27">
        <v>0</v>
      </c>
      <c r="D5306" s="27">
        <v>0.5</v>
      </c>
      <c r="E5306" s="27">
        <v>0</v>
      </c>
      <c r="F5306" s="27">
        <v>3</v>
      </c>
      <c r="G5306" s="27">
        <v>3</v>
      </c>
      <c r="H5306" s="27">
        <v>1</v>
      </c>
      <c r="I5306" s="27">
        <v>2.5</v>
      </c>
      <c r="J5306" s="27">
        <v>0</v>
      </c>
      <c r="K5306" s="27">
        <v>2</v>
      </c>
      <c r="L5306" s="119"/>
      <c r="M5306" s="27">
        <f t="shared" si="167"/>
        <v>20</v>
      </c>
      <c r="N5306" s="27">
        <v>3</v>
      </c>
      <c r="O5306" s="185">
        <f t="shared" si="166"/>
        <v>0.23809523809523808</v>
      </c>
      <c r="P5306" s="55" t="s">
        <v>446</v>
      </c>
      <c r="Q5306" s="19" t="s">
        <v>6509</v>
      </c>
      <c r="R5306" s="41" t="s">
        <v>603</v>
      </c>
      <c r="S5306" s="19" t="s">
        <v>736</v>
      </c>
      <c r="T5306" s="28" t="s">
        <v>3669</v>
      </c>
      <c r="U5306" s="17">
        <v>7</v>
      </c>
      <c r="V5306" s="20" t="s">
        <v>609</v>
      </c>
      <c r="W5306" s="18" t="s">
        <v>6500</v>
      </c>
      <c r="X5306" s="18" t="s">
        <v>518</v>
      </c>
      <c r="Y5306" s="29" t="s">
        <v>469</v>
      </c>
      <c r="Z5306" s="61"/>
    </row>
    <row r="5307" spans="1:267" s="161" customFormat="1" ht="19.5" customHeight="1" x14ac:dyDescent="0.25">
      <c r="A5307" s="42" t="s">
        <v>212</v>
      </c>
      <c r="B5307" s="27">
        <v>6</v>
      </c>
      <c r="C5307" s="27">
        <v>4</v>
      </c>
      <c r="D5307" s="27">
        <v>2</v>
      </c>
      <c r="E5307" s="27">
        <v>0</v>
      </c>
      <c r="F5307" s="27">
        <v>0</v>
      </c>
      <c r="G5307" s="27">
        <v>0</v>
      </c>
      <c r="H5307" s="27">
        <v>0</v>
      </c>
      <c r="I5307" s="27">
        <v>3</v>
      </c>
      <c r="J5307" s="27">
        <v>2</v>
      </c>
      <c r="K5307" s="27">
        <v>3</v>
      </c>
      <c r="L5307" s="119"/>
      <c r="M5307" s="27">
        <f t="shared" si="167"/>
        <v>20</v>
      </c>
      <c r="N5307" s="27">
        <v>8</v>
      </c>
      <c r="O5307" s="185">
        <f t="shared" si="166"/>
        <v>0.23809523809523808</v>
      </c>
      <c r="P5307" s="55" t="s">
        <v>446</v>
      </c>
      <c r="Q5307" s="19" t="s">
        <v>6263</v>
      </c>
      <c r="R5307" s="41" t="s">
        <v>459</v>
      </c>
      <c r="S5307" s="19" t="s">
        <v>800</v>
      </c>
      <c r="T5307" s="28" t="s">
        <v>6226</v>
      </c>
      <c r="U5307" s="17">
        <v>7</v>
      </c>
      <c r="V5307" s="20" t="s">
        <v>519</v>
      </c>
      <c r="W5307" s="18" t="s">
        <v>6237</v>
      </c>
      <c r="X5307" s="18" t="s">
        <v>6238</v>
      </c>
      <c r="Y5307" s="29" t="s">
        <v>628</v>
      </c>
      <c r="Z5307" s="61"/>
    </row>
    <row r="5308" spans="1:267" s="161" customFormat="1" ht="19.5" customHeight="1" x14ac:dyDescent="0.25">
      <c r="A5308" s="50" t="s">
        <v>215</v>
      </c>
      <c r="B5308" s="27">
        <v>9</v>
      </c>
      <c r="C5308" s="27">
        <v>4</v>
      </c>
      <c r="D5308" s="27">
        <v>3</v>
      </c>
      <c r="E5308" s="27">
        <v>0</v>
      </c>
      <c r="F5308" s="27">
        <v>0</v>
      </c>
      <c r="G5308" s="27">
        <v>1</v>
      </c>
      <c r="H5308" s="27">
        <v>3</v>
      </c>
      <c r="I5308" s="27">
        <v>0</v>
      </c>
      <c r="J5308" s="27">
        <v>0</v>
      </c>
      <c r="K5308" s="27">
        <v>0</v>
      </c>
      <c r="L5308" s="119"/>
      <c r="M5308" s="27">
        <f t="shared" si="167"/>
        <v>20</v>
      </c>
      <c r="N5308" s="27">
        <v>16</v>
      </c>
      <c r="O5308" s="210">
        <f t="shared" si="166"/>
        <v>0.23809523809523808</v>
      </c>
      <c r="P5308" s="27" t="s">
        <v>446</v>
      </c>
      <c r="Q5308" s="30" t="s">
        <v>5752</v>
      </c>
      <c r="R5308" s="42" t="s">
        <v>771</v>
      </c>
      <c r="S5308" s="30" t="s">
        <v>523</v>
      </c>
      <c r="T5308" s="90" t="s">
        <v>3665</v>
      </c>
      <c r="U5308" s="27">
        <v>7</v>
      </c>
      <c r="V5308" s="49" t="s">
        <v>609</v>
      </c>
      <c r="W5308" s="42" t="s">
        <v>533</v>
      </c>
      <c r="X5308" s="42" t="s">
        <v>4849</v>
      </c>
      <c r="Y5308" s="29" t="s">
        <v>466</v>
      </c>
      <c r="Z5308" s="61"/>
    </row>
    <row r="5309" spans="1:267" s="161" customFormat="1" ht="19.5" customHeight="1" x14ac:dyDescent="0.25">
      <c r="A5309" s="50" t="s">
        <v>205</v>
      </c>
      <c r="B5309" s="27">
        <v>7</v>
      </c>
      <c r="C5309" s="27">
        <v>4</v>
      </c>
      <c r="D5309" s="27">
        <v>6</v>
      </c>
      <c r="E5309" s="27">
        <v>0</v>
      </c>
      <c r="F5309" s="27">
        <v>0</v>
      </c>
      <c r="G5309" s="27">
        <v>2</v>
      </c>
      <c r="H5309" s="27">
        <v>0</v>
      </c>
      <c r="I5309" s="27">
        <v>0</v>
      </c>
      <c r="J5309" s="27">
        <v>0</v>
      </c>
      <c r="K5309" s="27">
        <v>1</v>
      </c>
      <c r="L5309" s="119"/>
      <c r="M5309" s="27">
        <f t="shared" si="167"/>
        <v>20</v>
      </c>
      <c r="N5309" s="27">
        <v>16</v>
      </c>
      <c r="O5309" s="210">
        <f t="shared" si="166"/>
        <v>0.23809523809523808</v>
      </c>
      <c r="P5309" s="27" t="s">
        <v>446</v>
      </c>
      <c r="Q5309" s="30" t="s">
        <v>5753</v>
      </c>
      <c r="R5309" s="42" t="s">
        <v>732</v>
      </c>
      <c r="S5309" s="30" t="s">
        <v>497</v>
      </c>
      <c r="T5309" s="90" t="s">
        <v>3665</v>
      </c>
      <c r="U5309" s="27">
        <v>7</v>
      </c>
      <c r="V5309" s="49" t="s">
        <v>682</v>
      </c>
      <c r="W5309" s="42" t="s">
        <v>533</v>
      </c>
      <c r="X5309" s="42" t="s">
        <v>4849</v>
      </c>
      <c r="Y5309" s="29" t="s">
        <v>466</v>
      </c>
      <c r="Z5309" s="61"/>
    </row>
    <row r="5310" spans="1:267" s="161" customFormat="1" ht="19.5" customHeight="1" x14ac:dyDescent="0.25">
      <c r="A5310" s="50" t="s">
        <v>230</v>
      </c>
      <c r="B5310" s="27">
        <v>6</v>
      </c>
      <c r="C5310" s="27">
        <v>5</v>
      </c>
      <c r="D5310" s="27">
        <v>2.5</v>
      </c>
      <c r="E5310" s="27">
        <v>0</v>
      </c>
      <c r="F5310" s="27">
        <v>2</v>
      </c>
      <c r="G5310" s="27">
        <v>0</v>
      </c>
      <c r="H5310" s="27">
        <v>0</v>
      </c>
      <c r="I5310" s="27">
        <v>3.5</v>
      </c>
      <c r="J5310" s="27">
        <v>0</v>
      </c>
      <c r="K5310" s="27">
        <v>1</v>
      </c>
      <c r="L5310" s="112"/>
      <c r="M5310" s="27">
        <f t="shared" si="167"/>
        <v>20</v>
      </c>
      <c r="N5310" s="27">
        <v>18</v>
      </c>
      <c r="O5310" s="185">
        <f t="shared" si="166"/>
        <v>0.23809523809523808</v>
      </c>
      <c r="P5310" s="55" t="s">
        <v>446</v>
      </c>
      <c r="Q5310" s="19" t="s">
        <v>6084</v>
      </c>
      <c r="R5310" s="41" t="s">
        <v>1351</v>
      </c>
      <c r="S5310" s="19" t="s">
        <v>6085</v>
      </c>
      <c r="T5310" s="28" t="s">
        <v>8947</v>
      </c>
      <c r="U5310" s="17">
        <v>7</v>
      </c>
      <c r="V5310" s="20" t="s">
        <v>6070</v>
      </c>
      <c r="W5310" s="18" t="s">
        <v>1972</v>
      </c>
      <c r="X5310" s="18" t="s">
        <v>1677</v>
      </c>
      <c r="Y5310" s="29" t="s">
        <v>1374</v>
      </c>
      <c r="Z5310" s="61"/>
    </row>
    <row r="5311" spans="1:267" s="161" customFormat="1" ht="19.5" customHeight="1" x14ac:dyDescent="0.25">
      <c r="A5311" s="67" t="s">
        <v>210</v>
      </c>
      <c r="B5311" s="31">
        <v>8</v>
      </c>
      <c r="C5311" s="31">
        <v>3</v>
      </c>
      <c r="D5311" s="31">
        <v>0</v>
      </c>
      <c r="E5311" s="31">
        <v>0</v>
      </c>
      <c r="F5311" s="31">
        <v>2</v>
      </c>
      <c r="G5311" s="31">
        <v>1</v>
      </c>
      <c r="H5311" s="31">
        <v>0</v>
      </c>
      <c r="I5311" s="31">
        <v>4.5</v>
      </c>
      <c r="J5311" s="31">
        <v>0</v>
      </c>
      <c r="K5311" s="31">
        <v>1</v>
      </c>
      <c r="L5311" s="124"/>
      <c r="M5311" s="27">
        <f t="shared" si="167"/>
        <v>19.5</v>
      </c>
      <c r="N5311" s="31">
        <v>9</v>
      </c>
      <c r="O5311" s="185">
        <f t="shared" ref="O5311:O5374" si="168">M5311/84</f>
        <v>0.23214285714285715</v>
      </c>
      <c r="P5311" s="65" t="s">
        <v>446</v>
      </c>
      <c r="Q5311" s="19" t="s">
        <v>5305</v>
      </c>
      <c r="R5311" s="41" t="s">
        <v>491</v>
      </c>
      <c r="S5311" s="19" t="s">
        <v>1016</v>
      </c>
      <c r="T5311" s="40" t="s">
        <v>3663</v>
      </c>
      <c r="U5311" s="32">
        <v>7</v>
      </c>
      <c r="V5311" s="20" t="s">
        <v>5274</v>
      </c>
      <c r="W5311" s="33" t="s">
        <v>2022</v>
      </c>
      <c r="X5311" s="33" t="s">
        <v>651</v>
      </c>
      <c r="Y5311" s="34" t="s">
        <v>710</v>
      </c>
      <c r="Z5311" s="186"/>
      <c r="AA5311" s="187"/>
      <c r="AB5311" s="187"/>
      <c r="AC5311" s="187"/>
      <c r="AD5311" s="187"/>
      <c r="AE5311" s="187"/>
      <c r="AF5311" s="187"/>
      <c r="AG5311" s="187"/>
      <c r="AH5311" s="187"/>
      <c r="AI5311" s="187"/>
      <c r="AJ5311" s="187"/>
      <c r="AK5311" s="187"/>
      <c r="AL5311" s="187"/>
      <c r="AM5311" s="187"/>
      <c r="AN5311" s="187"/>
      <c r="AO5311" s="187"/>
      <c r="AP5311" s="187"/>
      <c r="AQ5311" s="187"/>
      <c r="AR5311" s="187"/>
      <c r="AS5311" s="187"/>
      <c r="AT5311" s="187"/>
      <c r="AU5311" s="187"/>
      <c r="AV5311" s="187"/>
      <c r="AW5311" s="187"/>
      <c r="AX5311" s="187"/>
      <c r="AY5311" s="187"/>
      <c r="AZ5311" s="187"/>
      <c r="BA5311" s="187"/>
      <c r="BB5311" s="187"/>
      <c r="BC5311" s="187"/>
      <c r="BD5311" s="187"/>
      <c r="BE5311" s="187"/>
      <c r="BF5311" s="187"/>
      <c r="BG5311" s="187"/>
      <c r="BH5311" s="187"/>
      <c r="BI5311" s="187"/>
      <c r="BJ5311" s="187"/>
      <c r="BK5311" s="187"/>
      <c r="BL5311" s="187"/>
      <c r="BM5311" s="187"/>
      <c r="BN5311" s="187"/>
      <c r="BO5311" s="187"/>
      <c r="BP5311" s="187"/>
      <c r="BQ5311" s="187"/>
      <c r="BR5311" s="187"/>
      <c r="BS5311" s="187"/>
      <c r="BT5311" s="187"/>
      <c r="BU5311" s="187"/>
      <c r="BV5311" s="187"/>
      <c r="BW5311" s="187"/>
      <c r="BX5311" s="187"/>
      <c r="BY5311" s="187"/>
      <c r="BZ5311" s="187"/>
      <c r="CA5311" s="187"/>
      <c r="CB5311" s="187"/>
      <c r="CC5311" s="187"/>
      <c r="CD5311" s="187"/>
      <c r="CE5311" s="187"/>
      <c r="CF5311" s="187"/>
      <c r="CG5311" s="187"/>
      <c r="CH5311" s="187"/>
      <c r="CI5311" s="187"/>
      <c r="CJ5311" s="187"/>
      <c r="CK5311" s="187"/>
      <c r="CL5311" s="187"/>
      <c r="CM5311" s="187"/>
      <c r="CN5311" s="187"/>
      <c r="CO5311" s="187"/>
      <c r="CP5311" s="187"/>
      <c r="CQ5311" s="187"/>
      <c r="CR5311" s="187"/>
      <c r="CS5311" s="187"/>
      <c r="CT5311" s="187"/>
      <c r="CU5311" s="187"/>
      <c r="CV5311" s="187"/>
      <c r="CW5311" s="187"/>
      <c r="CX5311" s="187"/>
      <c r="CY5311" s="187"/>
      <c r="CZ5311" s="187"/>
      <c r="DA5311" s="187"/>
      <c r="DB5311" s="187"/>
      <c r="DC5311" s="187"/>
      <c r="DD5311" s="187"/>
      <c r="DE5311" s="187"/>
      <c r="DF5311" s="187"/>
      <c r="DG5311" s="187"/>
      <c r="DH5311" s="187"/>
      <c r="DI5311" s="187"/>
      <c r="DJ5311" s="187"/>
      <c r="DK5311" s="187"/>
      <c r="DL5311" s="187"/>
      <c r="DM5311" s="187"/>
      <c r="DN5311" s="187"/>
      <c r="DO5311" s="187"/>
      <c r="DP5311" s="187"/>
      <c r="DQ5311" s="187"/>
      <c r="DR5311" s="187"/>
      <c r="DS5311" s="187"/>
      <c r="DT5311" s="187"/>
      <c r="DU5311" s="187"/>
      <c r="DV5311" s="187"/>
      <c r="DW5311" s="187"/>
      <c r="DX5311" s="187"/>
      <c r="DY5311" s="187"/>
      <c r="DZ5311" s="187"/>
      <c r="EA5311" s="187"/>
      <c r="EB5311" s="187"/>
      <c r="EC5311" s="187"/>
      <c r="ED5311" s="187"/>
      <c r="EE5311" s="187"/>
      <c r="EF5311" s="187"/>
      <c r="EG5311" s="187"/>
      <c r="EH5311" s="187"/>
      <c r="EI5311" s="187"/>
      <c r="EJ5311" s="187"/>
      <c r="EK5311" s="187"/>
      <c r="EL5311" s="187"/>
      <c r="EM5311" s="187"/>
      <c r="EN5311" s="187"/>
      <c r="EO5311" s="187"/>
      <c r="EP5311" s="187"/>
      <c r="EQ5311" s="187"/>
      <c r="ER5311" s="187"/>
      <c r="ES5311" s="187"/>
      <c r="ET5311" s="187"/>
      <c r="EU5311" s="187"/>
      <c r="EV5311" s="187"/>
      <c r="EW5311" s="187"/>
      <c r="EX5311" s="187"/>
      <c r="EY5311" s="187"/>
      <c r="EZ5311" s="187"/>
      <c r="FA5311" s="187"/>
      <c r="FB5311" s="187"/>
      <c r="FC5311" s="187"/>
      <c r="FD5311" s="187"/>
      <c r="FE5311" s="187"/>
      <c r="FF5311" s="187"/>
      <c r="FG5311" s="187"/>
      <c r="FH5311" s="187"/>
      <c r="FI5311" s="187"/>
      <c r="FJ5311" s="187"/>
      <c r="FK5311" s="187"/>
      <c r="FL5311" s="187"/>
      <c r="FM5311" s="187"/>
      <c r="FN5311" s="187"/>
      <c r="FO5311" s="187"/>
      <c r="FP5311" s="187"/>
      <c r="FQ5311" s="187"/>
      <c r="FR5311" s="187"/>
      <c r="FS5311" s="187"/>
      <c r="FT5311" s="187"/>
      <c r="FU5311" s="187"/>
      <c r="FV5311" s="187"/>
      <c r="FW5311" s="187"/>
      <c r="FX5311" s="187"/>
      <c r="FY5311" s="187"/>
      <c r="FZ5311" s="187"/>
      <c r="GA5311" s="187"/>
      <c r="GB5311" s="187"/>
      <c r="GC5311" s="187"/>
      <c r="GD5311" s="187"/>
      <c r="GE5311" s="187"/>
      <c r="GF5311" s="187"/>
      <c r="GG5311" s="187"/>
      <c r="GH5311" s="187"/>
      <c r="GI5311" s="187"/>
      <c r="GJ5311" s="187"/>
      <c r="GK5311" s="187"/>
      <c r="GL5311" s="187"/>
      <c r="GM5311" s="187"/>
      <c r="GN5311" s="187"/>
      <c r="GO5311" s="187"/>
      <c r="GP5311" s="187"/>
      <c r="GQ5311" s="187"/>
      <c r="GR5311" s="187"/>
      <c r="GS5311" s="187"/>
      <c r="GT5311" s="187"/>
      <c r="GU5311" s="187"/>
      <c r="GV5311" s="187"/>
      <c r="GW5311" s="187"/>
      <c r="GX5311" s="187"/>
      <c r="GY5311" s="187"/>
      <c r="GZ5311" s="187"/>
      <c r="HA5311" s="187"/>
      <c r="HB5311" s="187"/>
      <c r="HC5311" s="187"/>
      <c r="HD5311" s="187"/>
      <c r="HE5311" s="187"/>
      <c r="HF5311" s="187"/>
      <c r="HG5311" s="187"/>
      <c r="HH5311" s="187"/>
      <c r="HI5311" s="187"/>
      <c r="HJ5311" s="187"/>
      <c r="HK5311" s="187"/>
      <c r="HL5311" s="187"/>
      <c r="HM5311" s="187"/>
      <c r="HN5311" s="187"/>
      <c r="HO5311" s="187"/>
      <c r="HP5311" s="187"/>
      <c r="HQ5311" s="187"/>
      <c r="HR5311" s="187"/>
      <c r="HS5311" s="187"/>
      <c r="HT5311" s="187"/>
      <c r="HU5311" s="187"/>
      <c r="HV5311" s="187"/>
      <c r="HW5311" s="187"/>
      <c r="HX5311" s="187"/>
      <c r="HY5311" s="187"/>
      <c r="HZ5311" s="187"/>
      <c r="IA5311" s="187"/>
      <c r="IB5311" s="187"/>
      <c r="IC5311" s="187"/>
      <c r="ID5311" s="187"/>
      <c r="IE5311" s="187"/>
      <c r="IF5311" s="187"/>
      <c r="IG5311" s="187"/>
      <c r="IH5311" s="187"/>
      <c r="II5311" s="187"/>
      <c r="IJ5311" s="187"/>
      <c r="IK5311" s="187"/>
      <c r="IL5311" s="187"/>
      <c r="IM5311" s="187"/>
      <c r="IN5311" s="187"/>
      <c r="IO5311" s="187"/>
      <c r="IP5311" s="187"/>
      <c r="IQ5311" s="187"/>
      <c r="IR5311" s="187"/>
      <c r="IS5311" s="187"/>
      <c r="IT5311" s="187"/>
      <c r="IU5311" s="187"/>
      <c r="IV5311" s="187"/>
      <c r="IW5311" s="187"/>
      <c r="IX5311" s="187"/>
      <c r="IY5311" s="187"/>
      <c r="IZ5311" s="187"/>
      <c r="JA5311" s="187"/>
      <c r="JB5311" s="187"/>
      <c r="JC5311" s="187"/>
      <c r="JD5311" s="187"/>
      <c r="JE5311" s="187"/>
      <c r="JF5311" s="187"/>
      <c r="JG5311" s="187"/>
    </row>
    <row r="5312" spans="1:267" s="161" customFormat="1" ht="19.5" customHeight="1" x14ac:dyDescent="0.25">
      <c r="A5312" s="50" t="s">
        <v>205</v>
      </c>
      <c r="B5312" s="27">
        <v>7</v>
      </c>
      <c r="C5312" s="27">
        <v>4</v>
      </c>
      <c r="D5312" s="27">
        <v>0</v>
      </c>
      <c r="E5312" s="27">
        <v>0</v>
      </c>
      <c r="F5312" s="27">
        <v>1</v>
      </c>
      <c r="G5312" s="27">
        <v>4</v>
      </c>
      <c r="H5312" s="27">
        <v>0</v>
      </c>
      <c r="I5312" s="27">
        <v>1.5</v>
      </c>
      <c r="J5312" s="27">
        <v>0</v>
      </c>
      <c r="K5312" s="27">
        <v>2</v>
      </c>
      <c r="L5312" s="112"/>
      <c r="M5312" s="27">
        <f t="shared" si="167"/>
        <v>19.5</v>
      </c>
      <c r="N5312" s="27">
        <v>4</v>
      </c>
      <c r="O5312" s="185">
        <f t="shared" si="168"/>
        <v>0.23214285714285715</v>
      </c>
      <c r="P5312" s="55" t="s">
        <v>446</v>
      </c>
      <c r="Q5312" s="19" t="s">
        <v>6510</v>
      </c>
      <c r="R5312" s="41" t="s">
        <v>483</v>
      </c>
      <c r="S5312" s="19" t="s">
        <v>599</v>
      </c>
      <c r="T5312" s="28" t="s">
        <v>3669</v>
      </c>
      <c r="U5312" s="17">
        <v>7</v>
      </c>
      <c r="V5312" s="20" t="s">
        <v>682</v>
      </c>
      <c r="W5312" s="18" t="s">
        <v>4470</v>
      </c>
      <c r="X5312" s="18" t="s">
        <v>651</v>
      </c>
      <c r="Y5312" s="29" t="s">
        <v>1016</v>
      </c>
      <c r="Z5312" s="61"/>
    </row>
    <row r="5313" spans="1:26" s="161" customFormat="1" ht="19.5" customHeight="1" x14ac:dyDescent="0.25">
      <c r="A5313" s="50" t="s">
        <v>204</v>
      </c>
      <c r="B5313" s="27">
        <v>4</v>
      </c>
      <c r="C5313" s="27">
        <v>2</v>
      </c>
      <c r="D5313" s="27">
        <v>0.5</v>
      </c>
      <c r="E5313" s="27">
        <v>0</v>
      </c>
      <c r="F5313" s="27">
        <v>1</v>
      </c>
      <c r="G5313" s="27">
        <v>2</v>
      </c>
      <c r="H5313" s="27">
        <v>1</v>
      </c>
      <c r="I5313" s="27">
        <v>3</v>
      </c>
      <c r="J5313" s="27">
        <v>4</v>
      </c>
      <c r="K5313" s="27">
        <v>2</v>
      </c>
      <c r="L5313" s="112"/>
      <c r="M5313" s="27">
        <f t="shared" si="167"/>
        <v>19.5</v>
      </c>
      <c r="N5313" s="27">
        <v>16</v>
      </c>
      <c r="O5313" s="185">
        <f t="shared" si="168"/>
        <v>0.23214285714285715</v>
      </c>
      <c r="P5313" s="55" t="s">
        <v>446</v>
      </c>
      <c r="Q5313" s="19" t="s">
        <v>5009</v>
      </c>
      <c r="R5313" s="41" t="s">
        <v>579</v>
      </c>
      <c r="S5313" s="19" t="s">
        <v>492</v>
      </c>
      <c r="T5313" s="28" t="s">
        <v>3662</v>
      </c>
      <c r="U5313" s="17">
        <v>7</v>
      </c>
      <c r="V5313" s="20" t="s">
        <v>682</v>
      </c>
      <c r="W5313" s="18" t="s">
        <v>696</v>
      </c>
      <c r="X5313" s="18" t="s">
        <v>632</v>
      </c>
      <c r="Y5313" s="29" t="s">
        <v>486</v>
      </c>
      <c r="Z5313" s="61"/>
    </row>
    <row r="5314" spans="1:26" s="161" customFormat="1" ht="19.5" customHeight="1" x14ac:dyDescent="0.25">
      <c r="A5314" s="50" t="s">
        <v>231</v>
      </c>
      <c r="B5314" s="27">
        <v>8</v>
      </c>
      <c r="C5314" s="27">
        <v>2</v>
      </c>
      <c r="D5314" s="27">
        <v>1</v>
      </c>
      <c r="E5314" s="27">
        <v>0</v>
      </c>
      <c r="F5314" s="27">
        <v>1</v>
      </c>
      <c r="G5314" s="27">
        <v>3</v>
      </c>
      <c r="H5314" s="27">
        <v>0</v>
      </c>
      <c r="I5314" s="27">
        <v>4.5</v>
      </c>
      <c r="J5314" s="27">
        <v>0</v>
      </c>
      <c r="K5314" s="27">
        <v>0</v>
      </c>
      <c r="L5314" s="112"/>
      <c r="M5314" s="27">
        <f t="shared" si="167"/>
        <v>19.5</v>
      </c>
      <c r="N5314" s="27">
        <v>19</v>
      </c>
      <c r="O5314" s="185">
        <f t="shared" si="168"/>
        <v>0.23214285714285715</v>
      </c>
      <c r="P5314" s="55" t="s">
        <v>446</v>
      </c>
      <c r="Q5314" s="19" t="s">
        <v>6086</v>
      </c>
      <c r="R5314" s="41" t="s">
        <v>451</v>
      </c>
      <c r="S5314" s="19" t="s">
        <v>540</v>
      </c>
      <c r="T5314" s="28" t="s">
        <v>8947</v>
      </c>
      <c r="U5314" s="17">
        <v>7</v>
      </c>
      <c r="V5314" s="20" t="s">
        <v>6070</v>
      </c>
      <c r="W5314" s="18" t="s">
        <v>1972</v>
      </c>
      <c r="X5314" s="18" t="s">
        <v>1677</v>
      </c>
      <c r="Y5314" s="29" t="s">
        <v>1374</v>
      </c>
      <c r="Z5314" s="61"/>
    </row>
    <row r="5315" spans="1:26" s="161" customFormat="1" ht="19.5" customHeight="1" x14ac:dyDescent="0.25">
      <c r="A5315" s="50" t="s">
        <v>203</v>
      </c>
      <c r="B5315" s="147">
        <v>6</v>
      </c>
      <c r="C5315" s="147">
        <v>5</v>
      </c>
      <c r="D5315" s="147">
        <v>2</v>
      </c>
      <c r="E5315" s="147">
        <v>0</v>
      </c>
      <c r="F5315" s="147">
        <v>0</v>
      </c>
      <c r="G5315" s="147">
        <v>0</v>
      </c>
      <c r="H5315" s="147">
        <v>0</v>
      </c>
      <c r="I5315" s="147">
        <v>4.5</v>
      </c>
      <c r="J5315" s="147">
        <v>0</v>
      </c>
      <c r="K5315" s="147">
        <v>2</v>
      </c>
      <c r="L5315" s="208"/>
      <c r="M5315" s="27">
        <f t="shared" si="167"/>
        <v>19.5</v>
      </c>
      <c r="N5315" s="147">
        <v>10</v>
      </c>
      <c r="O5315" s="185">
        <f t="shared" si="168"/>
        <v>0.23214285714285715</v>
      </c>
      <c r="P5315" s="139" t="s">
        <v>446</v>
      </c>
      <c r="Q5315" s="148" t="s">
        <v>7250</v>
      </c>
      <c r="R5315" s="149" t="s">
        <v>488</v>
      </c>
      <c r="S5315" s="148" t="s">
        <v>643</v>
      </c>
      <c r="T5315" s="150" t="s">
        <v>3672</v>
      </c>
      <c r="U5315" s="151">
        <v>7</v>
      </c>
      <c r="V5315" s="151" t="s">
        <v>609</v>
      </c>
      <c r="W5315" s="148" t="s">
        <v>7243</v>
      </c>
      <c r="X5315" s="148" t="s">
        <v>771</v>
      </c>
      <c r="Y5315" s="152" t="s">
        <v>466</v>
      </c>
      <c r="Z5315" s="61"/>
    </row>
    <row r="5316" spans="1:26" s="161" customFormat="1" ht="19.5" customHeight="1" x14ac:dyDescent="0.25">
      <c r="A5316" s="50" t="s">
        <v>245</v>
      </c>
      <c r="B5316" s="27">
        <v>7</v>
      </c>
      <c r="C5316" s="27">
        <v>4</v>
      </c>
      <c r="D5316" s="27">
        <v>0</v>
      </c>
      <c r="E5316" s="27">
        <v>0</v>
      </c>
      <c r="F5316" s="27">
        <v>1</v>
      </c>
      <c r="G5316" s="27">
        <v>1</v>
      </c>
      <c r="H5316" s="27">
        <v>0</v>
      </c>
      <c r="I5316" s="27">
        <v>4.5</v>
      </c>
      <c r="J5316" s="27">
        <v>0</v>
      </c>
      <c r="K5316" s="27">
        <v>2</v>
      </c>
      <c r="L5316" s="112"/>
      <c r="M5316" s="27">
        <f t="shared" si="167"/>
        <v>19.5</v>
      </c>
      <c r="N5316" s="27">
        <v>19</v>
      </c>
      <c r="O5316" s="185">
        <f t="shared" si="168"/>
        <v>0.23214285714285715</v>
      </c>
      <c r="P5316" s="55" t="s">
        <v>446</v>
      </c>
      <c r="Q5316" s="19" t="s">
        <v>1203</v>
      </c>
      <c r="R5316" s="41" t="s">
        <v>771</v>
      </c>
      <c r="S5316" s="19" t="s">
        <v>540</v>
      </c>
      <c r="T5316" s="28" t="s">
        <v>8947</v>
      </c>
      <c r="U5316" s="17">
        <v>7</v>
      </c>
      <c r="V5316" s="20" t="s">
        <v>498</v>
      </c>
      <c r="W5316" s="18" t="s">
        <v>5970</v>
      </c>
      <c r="X5316" s="18" t="s">
        <v>916</v>
      </c>
      <c r="Y5316" s="29" t="s">
        <v>800</v>
      </c>
      <c r="Z5316" s="61"/>
    </row>
    <row r="5317" spans="1:26" s="161" customFormat="1" ht="19.5" customHeight="1" x14ac:dyDescent="0.25">
      <c r="A5317" s="50" t="s">
        <v>214</v>
      </c>
      <c r="B5317" s="27">
        <v>6</v>
      </c>
      <c r="C5317" s="27">
        <v>3</v>
      </c>
      <c r="D5317" s="27">
        <v>0</v>
      </c>
      <c r="E5317" s="27">
        <v>0</v>
      </c>
      <c r="F5317" s="27">
        <v>3</v>
      </c>
      <c r="G5317" s="27">
        <v>0</v>
      </c>
      <c r="H5317" s="27">
        <v>0</v>
      </c>
      <c r="I5317" s="27">
        <v>4.5</v>
      </c>
      <c r="J5317" s="27">
        <v>0</v>
      </c>
      <c r="K5317" s="27">
        <v>3</v>
      </c>
      <c r="L5317" s="112"/>
      <c r="M5317" s="27">
        <f t="shared" si="167"/>
        <v>19.5</v>
      </c>
      <c r="N5317" s="27">
        <v>14</v>
      </c>
      <c r="O5317" s="185">
        <f t="shared" si="168"/>
        <v>0.23214285714285715</v>
      </c>
      <c r="P5317" s="55" t="s">
        <v>446</v>
      </c>
      <c r="Q5317" s="19" t="s">
        <v>7423</v>
      </c>
      <c r="R5317" s="41" t="s">
        <v>607</v>
      </c>
      <c r="S5317" s="19" t="s">
        <v>1374</v>
      </c>
      <c r="T5317" s="28" t="s">
        <v>7415</v>
      </c>
      <c r="U5317" s="17">
        <v>7</v>
      </c>
      <c r="V5317" s="20">
        <v>1</v>
      </c>
      <c r="W5317" s="18" t="s">
        <v>7416</v>
      </c>
      <c r="X5317" s="18" t="s">
        <v>867</v>
      </c>
      <c r="Y5317" s="29" t="s">
        <v>513</v>
      </c>
      <c r="Z5317" s="61"/>
    </row>
    <row r="5318" spans="1:26" s="161" customFormat="1" ht="19.5" customHeight="1" x14ac:dyDescent="0.25">
      <c r="A5318" s="50" t="s">
        <v>213</v>
      </c>
      <c r="B5318" s="27">
        <v>6</v>
      </c>
      <c r="C5318" s="27">
        <v>5</v>
      </c>
      <c r="D5318" s="27">
        <v>0</v>
      </c>
      <c r="E5318" s="27">
        <v>0</v>
      </c>
      <c r="F5318" s="27">
        <v>2</v>
      </c>
      <c r="G5318" s="27">
        <v>0</v>
      </c>
      <c r="H5318" s="27">
        <v>0</v>
      </c>
      <c r="I5318" s="27">
        <v>4.5</v>
      </c>
      <c r="J5318" s="27">
        <v>0</v>
      </c>
      <c r="K5318" s="27">
        <v>2</v>
      </c>
      <c r="L5318" s="112"/>
      <c r="M5318" s="27">
        <f t="shared" si="167"/>
        <v>19.5</v>
      </c>
      <c r="N5318" s="27">
        <v>9</v>
      </c>
      <c r="O5318" s="185">
        <f t="shared" si="168"/>
        <v>0.23214285714285715</v>
      </c>
      <c r="P5318" s="55" t="s">
        <v>446</v>
      </c>
      <c r="Q5318" s="19" t="s">
        <v>6345</v>
      </c>
      <c r="R5318" s="41" t="s">
        <v>607</v>
      </c>
      <c r="S5318" s="19" t="s">
        <v>599</v>
      </c>
      <c r="T5318" s="28" t="s">
        <v>6284</v>
      </c>
      <c r="U5318" s="17">
        <v>7</v>
      </c>
      <c r="V5318" s="20" t="s">
        <v>682</v>
      </c>
      <c r="W5318" s="18" t="s">
        <v>6322</v>
      </c>
      <c r="X5318" s="18" t="s">
        <v>451</v>
      </c>
      <c r="Y5318" s="29" t="s">
        <v>540</v>
      </c>
      <c r="Z5318" s="61"/>
    </row>
    <row r="5319" spans="1:26" s="161" customFormat="1" ht="19.5" customHeight="1" x14ac:dyDescent="0.25">
      <c r="A5319" s="50" t="s">
        <v>207</v>
      </c>
      <c r="B5319" s="27">
        <v>10</v>
      </c>
      <c r="C5319" s="27">
        <v>2</v>
      </c>
      <c r="D5319" s="27">
        <v>0</v>
      </c>
      <c r="E5319" s="27">
        <v>0</v>
      </c>
      <c r="F5319" s="27">
        <v>0</v>
      </c>
      <c r="G5319" s="27">
        <v>4</v>
      </c>
      <c r="H5319" s="27">
        <v>0</v>
      </c>
      <c r="I5319" s="27">
        <v>2.5</v>
      </c>
      <c r="J5319" s="27">
        <v>0</v>
      </c>
      <c r="K5319" s="27">
        <v>1</v>
      </c>
      <c r="L5319" s="112"/>
      <c r="M5319" s="27">
        <f t="shared" si="167"/>
        <v>19.5</v>
      </c>
      <c r="N5319" s="27">
        <v>19</v>
      </c>
      <c r="O5319" s="185">
        <f t="shared" si="168"/>
        <v>0.23214285714285715</v>
      </c>
      <c r="P5319" s="55" t="s">
        <v>446</v>
      </c>
      <c r="Q5319" s="19" t="s">
        <v>7662</v>
      </c>
      <c r="R5319" s="41" t="s">
        <v>658</v>
      </c>
      <c r="S5319" s="19" t="s">
        <v>523</v>
      </c>
      <c r="T5319" s="28" t="s">
        <v>7641</v>
      </c>
      <c r="U5319" s="17">
        <v>7</v>
      </c>
      <c r="V5319" s="20" t="s">
        <v>682</v>
      </c>
      <c r="W5319" s="18" t="s">
        <v>7642</v>
      </c>
      <c r="X5319" s="18" t="s">
        <v>451</v>
      </c>
      <c r="Y5319" s="29" t="s">
        <v>7643</v>
      </c>
      <c r="Z5319" s="61"/>
    </row>
    <row r="5320" spans="1:26" s="161" customFormat="1" ht="19.5" customHeight="1" x14ac:dyDescent="0.25">
      <c r="A5320" s="50" t="s">
        <v>207</v>
      </c>
      <c r="B5320" s="27">
        <v>10</v>
      </c>
      <c r="C5320" s="27">
        <v>2</v>
      </c>
      <c r="D5320" s="27">
        <v>0</v>
      </c>
      <c r="E5320" s="27">
        <v>0</v>
      </c>
      <c r="F5320" s="27">
        <v>0</v>
      </c>
      <c r="G5320" s="27">
        <v>4</v>
      </c>
      <c r="H5320" s="27">
        <v>0</v>
      </c>
      <c r="I5320" s="27">
        <v>2.5</v>
      </c>
      <c r="J5320" s="27">
        <v>0</v>
      </c>
      <c r="K5320" s="27">
        <v>1</v>
      </c>
      <c r="L5320" s="112"/>
      <c r="M5320" s="27">
        <f t="shared" si="167"/>
        <v>19.5</v>
      </c>
      <c r="N5320" s="27">
        <v>19</v>
      </c>
      <c r="O5320" s="185">
        <f t="shared" si="168"/>
        <v>0.23214285714285715</v>
      </c>
      <c r="P5320" s="55" t="s">
        <v>446</v>
      </c>
      <c r="Q5320" s="19" t="s">
        <v>7662</v>
      </c>
      <c r="R5320" s="41" t="s">
        <v>658</v>
      </c>
      <c r="S5320" s="19" t="s">
        <v>523</v>
      </c>
      <c r="T5320" s="28" t="s">
        <v>7641</v>
      </c>
      <c r="U5320" s="17">
        <v>7</v>
      </c>
      <c r="V5320" s="20" t="s">
        <v>682</v>
      </c>
      <c r="W5320" s="18" t="s">
        <v>7642</v>
      </c>
      <c r="X5320" s="18" t="s">
        <v>451</v>
      </c>
      <c r="Y5320" s="29" t="s">
        <v>7643</v>
      </c>
      <c r="Z5320" s="61"/>
    </row>
    <row r="5321" spans="1:26" s="161" customFormat="1" ht="19.5" customHeight="1" x14ac:dyDescent="0.25">
      <c r="A5321" s="50" t="s">
        <v>203</v>
      </c>
      <c r="B5321" s="27">
        <v>4</v>
      </c>
      <c r="C5321" s="27">
        <v>2</v>
      </c>
      <c r="D5321" s="27">
        <v>0</v>
      </c>
      <c r="E5321" s="27">
        <v>0</v>
      </c>
      <c r="F5321" s="27">
        <v>4</v>
      </c>
      <c r="G5321" s="27">
        <v>0</v>
      </c>
      <c r="H5321" s="27">
        <v>1</v>
      </c>
      <c r="I5321" s="27">
        <v>6.5</v>
      </c>
      <c r="J5321" s="27">
        <v>2</v>
      </c>
      <c r="K5321" s="27">
        <v>0</v>
      </c>
      <c r="L5321" s="112"/>
      <c r="M5321" s="27">
        <f t="shared" si="167"/>
        <v>19.5</v>
      </c>
      <c r="N5321" s="27">
        <v>6</v>
      </c>
      <c r="O5321" s="185">
        <f t="shared" si="168"/>
        <v>0.23214285714285715</v>
      </c>
      <c r="P5321" s="55" t="s">
        <v>446</v>
      </c>
      <c r="Q5321" s="19" t="s">
        <v>2259</v>
      </c>
      <c r="R5321" s="41" t="s">
        <v>488</v>
      </c>
      <c r="S5321" s="19" t="s">
        <v>474</v>
      </c>
      <c r="T5321" s="28" t="s">
        <v>2196</v>
      </c>
      <c r="U5321" s="17">
        <v>7</v>
      </c>
      <c r="V5321" s="20" t="s">
        <v>682</v>
      </c>
      <c r="W5321" s="18" t="s">
        <v>1355</v>
      </c>
      <c r="X5321" s="18" t="s">
        <v>468</v>
      </c>
      <c r="Y5321" s="29" t="s">
        <v>452</v>
      </c>
      <c r="Z5321" s="61"/>
    </row>
    <row r="5322" spans="1:26" s="161" customFormat="1" ht="19.5" customHeight="1" x14ac:dyDescent="0.25">
      <c r="A5322" s="50" t="s">
        <v>212</v>
      </c>
      <c r="B5322" s="27">
        <v>8</v>
      </c>
      <c r="C5322" s="27">
        <v>2</v>
      </c>
      <c r="D5322" s="27">
        <v>0</v>
      </c>
      <c r="E5322" s="27">
        <v>0</v>
      </c>
      <c r="F5322" s="27">
        <v>0</v>
      </c>
      <c r="G5322" s="27">
        <v>0</v>
      </c>
      <c r="H5322" s="27">
        <v>0</v>
      </c>
      <c r="I5322" s="27">
        <v>4.5</v>
      </c>
      <c r="J5322" s="27">
        <v>4</v>
      </c>
      <c r="K5322" s="27">
        <v>1</v>
      </c>
      <c r="L5322" s="112"/>
      <c r="M5322" s="27">
        <f t="shared" si="167"/>
        <v>19.5</v>
      </c>
      <c r="N5322" s="27">
        <v>9</v>
      </c>
      <c r="O5322" s="185">
        <f t="shared" si="168"/>
        <v>0.23214285714285715</v>
      </c>
      <c r="P5322" s="55" t="s">
        <v>446</v>
      </c>
      <c r="Q5322" s="19" t="s">
        <v>1493</v>
      </c>
      <c r="R5322" s="41" t="s">
        <v>763</v>
      </c>
      <c r="S5322" s="19" t="s">
        <v>486</v>
      </c>
      <c r="T5322" s="28" t="s">
        <v>1392</v>
      </c>
      <c r="U5322" s="17">
        <v>7</v>
      </c>
      <c r="V5322" s="20" t="s">
        <v>1401</v>
      </c>
      <c r="W5322" s="18" t="s">
        <v>1440</v>
      </c>
      <c r="X5322" s="18" t="s">
        <v>771</v>
      </c>
      <c r="Y5322" s="29" t="s">
        <v>1441</v>
      </c>
      <c r="Z5322" s="61"/>
    </row>
    <row r="5323" spans="1:26" s="161" customFormat="1" ht="19.5" customHeight="1" x14ac:dyDescent="0.25">
      <c r="A5323" s="50" t="s">
        <v>244</v>
      </c>
      <c r="B5323" s="27">
        <v>9</v>
      </c>
      <c r="C5323" s="27">
        <v>4</v>
      </c>
      <c r="D5323" s="27">
        <v>0.5</v>
      </c>
      <c r="E5323" s="27">
        <v>0</v>
      </c>
      <c r="F5323" s="27">
        <v>0</v>
      </c>
      <c r="G5323" s="27">
        <v>0</v>
      </c>
      <c r="H5323" s="27">
        <v>0</v>
      </c>
      <c r="I5323" s="27">
        <v>5</v>
      </c>
      <c r="J5323" s="27">
        <v>0</v>
      </c>
      <c r="K5323" s="27">
        <v>1</v>
      </c>
      <c r="L5323" s="112"/>
      <c r="M5323" s="27">
        <f t="shared" si="167"/>
        <v>19.5</v>
      </c>
      <c r="N5323" s="27">
        <v>19</v>
      </c>
      <c r="O5323" s="185">
        <f t="shared" si="168"/>
        <v>0.23214285714285715</v>
      </c>
      <c r="P5323" s="55" t="s">
        <v>446</v>
      </c>
      <c r="Q5323" s="19" t="s">
        <v>6087</v>
      </c>
      <c r="R5323" s="41" t="s">
        <v>579</v>
      </c>
      <c r="S5323" s="19" t="s">
        <v>479</v>
      </c>
      <c r="T5323" s="28" t="s">
        <v>8947</v>
      </c>
      <c r="U5323" s="17">
        <v>7</v>
      </c>
      <c r="V5323" s="20" t="s">
        <v>498</v>
      </c>
      <c r="W5323" s="18" t="s">
        <v>5970</v>
      </c>
      <c r="X5323" s="18" t="s">
        <v>916</v>
      </c>
      <c r="Y5323" s="29" t="s">
        <v>800</v>
      </c>
      <c r="Z5323" s="61"/>
    </row>
    <row r="5324" spans="1:26" s="161" customFormat="1" ht="19.5" customHeight="1" x14ac:dyDescent="0.25">
      <c r="A5324" s="50" t="s">
        <v>219</v>
      </c>
      <c r="B5324" s="27">
        <v>5</v>
      </c>
      <c r="C5324" s="27">
        <v>1</v>
      </c>
      <c r="D5324" s="27">
        <v>2.5</v>
      </c>
      <c r="E5324" s="27">
        <v>0</v>
      </c>
      <c r="F5324" s="27">
        <v>1</v>
      </c>
      <c r="G5324" s="27">
        <v>3</v>
      </c>
      <c r="H5324" s="27">
        <v>1</v>
      </c>
      <c r="I5324" s="27">
        <v>0</v>
      </c>
      <c r="J5324" s="27">
        <v>4</v>
      </c>
      <c r="K5324" s="27">
        <v>2</v>
      </c>
      <c r="L5324" s="112"/>
      <c r="M5324" s="27">
        <f t="shared" si="167"/>
        <v>19.5</v>
      </c>
      <c r="N5324" s="27">
        <v>17</v>
      </c>
      <c r="O5324" s="185">
        <f t="shared" si="168"/>
        <v>0.23214285714285715</v>
      </c>
      <c r="P5324" s="55" t="s">
        <v>446</v>
      </c>
      <c r="Q5324" s="19" t="s">
        <v>5011</v>
      </c>
      <c r="R5324" s="41" t="s">
        <v>503</v>
      </c>
      <c r="S5324" s="19" t="s">
        <v>504</v>
      </c>
      <c r="T5324" s="28" t="s">
        <v>3662</v>
      </c>
      <c r="U5324" s="17">
        <v>7</v>
      </c>
      <c r="V5324" s="20" t="s">
        <v>682</v>
      </c>
      <c r="W5324" s="18" t="s">
        <v>696</v>
      </c>
      <c r="X5324" s="18" t="s">
        <v>632</v>
      </c>
      <c r="Y5324" s="29" t="s">
        <v>486</v>
      </c>
      <c r="Z5324" s="61"/>
    </row>
    <row r="5325" spans="1:26" s="161" customFormat="1" ht="19.5" customHeight="1" x14ac:dyDescent="0.25">
      <c r="A5325" s="50" t="s">
        <v>227</v>
      </c>
      <c r="B5325" s="27">
        <v>5</v>
      </c>
      <c r="C5325" s="27">
        <v>3</v>
      </c>
      <c r="D5325" s="27">
        <v>0.5</v>
      </c>
      <c r="E5325" s="27">
        <v>0</v>
      </c>
      <c r="F5325" s="27">
        <v>6</v>
      </c>
      <c r="G5325" s="27">
        <v>1</v>
      </c>
      <c r="H5325" s="27">
        <v>0</v>
      </c>
      <c r="I5325" s="27">
        <v>3</v>
      </c>
      <c r="J5325" s="27">
        <v>0</v>
      </c>
      <c r="K5325" s="27">
        <v>1</v>
      </c>
      <c r="L5325" s="112"/>
      <c r="M5325" s="27">
        <f t="shared" si="167"/>
        <v>19.5</v>
      </c>
      <c r="N5325" s="27">
        <v>29</v>
      </c>
      <c r="O5325" s="185">
        <f t="shared" si="168"/>
        <v>0.23214285714285715</v>
      </c>
      <c r="P5325" s="55" t="s">
        <v>446</v>
      </c>
      <c r="Q5325" s="19" t="s">
        <v>1013</v>
      </c>
      <c r="R5325" s="41" t="s">
        <v>655</v>
      </c>
      <c r="S5325" s="19" t="s">
        <v>463</v>
      </c>
      <c r="T5325" s="28" t="s">
        <v>8181</v>
      </c>
      <c r="U5325" s="17">
        <v>7</v>
      </c>
      <c r="V5325" s="20" t="s">
        <v>3396</v>
      </c>
      <c r="W5325" s="18" t="s">
        <v>3161</v>
      </c>
      <c r="X5325" s="18" t="s">
        <v>916</v>
      </c>
      <c r="Y5325" s="29" t="s">
        <v>1126</v>
      </c>
      <c r="Z5325" s="61"/>
    </row>
    <row r="5326" spans="1:26" s="161" customFormat="1" ht="19.5" customHeight="1" x14ac:dyDescent="0.25">
      <c r="A5326" s="50" t="s">
        <v>204</v>
      </c>
      <c r="B5326" s="31">
        <v>8</v>
      </c>
      <c r="C5326" s="31">
        <v>4</v>
      </c>
      <c r="D5326" s="31">
        <v>2.5</v>
      </c>
      <c r="E5326" s="31">
        <v>0</v>
      </c>
      <c r="F5326" s="31">
        <v>2</v>
      </c>
      <c r="G5326" s="31">
        <v>0</v>
      </c>
      <c r="H5326" s="31">
        <v>0</v>
      </c>
      <c r="I5326" s="31">
        <v>2</v>
      </c>
      <c r="J5326" s="31">
        <v>0</v>
      </c>
      <c r="K5326" s="31">
        <v>1</v>
      </c>
      <c r="L5326" s="124"/>
      <c r="M5326" s="27">
        <f t="shared" si="167"/>
        <v>19.5</v>
      </c>
      <c r="N5326" s="31">
        <v>17</v>
      </c>
      <c r="O5326" s="185">
        <f t="shared" si="168"/>
        <v>0.23214285714285715</v>
      </c>
      <c r="P5326" s="65" t="s">
        <v>446</v>
      </c>
      <c r="Q5326" s="19" t="s">
        <v>6831</v>
      </c>
      <c r="R5326" s="41" t="s">
        <v>6832</v>
      </c>
      <c r="S5326" s="19" t="s">
        <v>6833</v>
      </c>
      <c r="T5326" s="28" t="s">
        <v>3670</v>
      </c>
      <c r="U5326" s="32">
        <v>7</v>
      </c>
      <c r="V5326" s="20" t="s">
        <v>609</v>
      </c>
      <c r="W5326" s="33" t="s">
        <v>6781</v>
      </c>
      <c r="X5326" s="33" t="s">
        <v>518</v>
      </c>
      <c r="Y5326" s="34" t="s">
        <v>6788</v>
      </c>
      <c r="Z5326" s="61"/>
    </row>
    <row r="5327" spans="1:26" s="161" customFormat="1" ht="19.5" customHeight="1" x14ac:dyDescent="0.25">
      <c r="A5327" s="50" t="s">
        <v>205</v>
      </c>
      <c r="B5327" s="147">
        <v>6</v>
      </c>
      <c r="C5327" s="147">
        <v>5</v>
      </c>
      <c r="D5327" s="147">
        <v>0</v>
      </c>
      <c r="E5327" s="147">
        <v>0</v>
      </c>
      <c r="F5327" s="147">
        <v>5</v>
      </c>
      <c r="G5327" s="147">
        <v>0</v>
      </c>
      <c r="H5327" s="147">
        <v>0</v>
      </c>
      <c r="I5327" s="147">
        <v>3.5</v>
      </c>
      <c r="J5327" s="147">
        <v>0</v>
      </c>
      <c r="K5327" s="147">
        <v>0</v>
      </c>
      <c r="L5327" s="208"/>
      <c r="M5327" s="27">
        <f t="shared" si="167"/>
        <v>19.5</v>
      </c>
      <c r="N5327" s="147">
        <v>10</v>
      </c>
      <c r="O5327" s="185">
        <f t="shared" si="168"/>
        <v>0.23214285714285715</v>
      </c>
      <c r="P5327" s="139" t="s">
        <v>446</v>
      </c>
      <c r="Q5327" s="153" t="s">
        <v>4281</v>
      </c>
      <c r="R5327" s="154" t="s">
        <v>603</v>
      </c>
      <c r="S5327" s="153" t="s">
        <v>452</v>
      </c>
      <c r="T5327" s="150" t="s">
        <v>3672</v>
      </c>
      <c r="U5327" s="151">
        <v>7</v>
      </c>
      <c r="V5327" s="151" t="s">
        <v>609</v>
      </c>
      <c r="W5327" s="148" t="s">
        <v>7243</v>
      </c>
      <c r="X5327" s="148" t="s">
        <v>771</v>
      </c>
      <c r="Y5327" s="152" t="s">
        <v>466</v>
      </c>
      <c r="Z5327" s="61"/>
    </row>
    <row r="5328" spans="1:26" s="161" customFormat="1" ht="19.5" customHeight="1" x14ac:dyDescent="0.25">
      <c r="A5328" s="50" t="s">
        <v>201</v>
      </c>
      <c r="B5328" s="27">
        <v>8</v>
      </c>
      <c r="C5328" s="27">
        <v>3</v>
      </c>
      <c r="D5328" s="27">
        <v>2.5</v>
      </c>
      <c r="E5328" s="27">
        <v>0</v>
      </c>
      <c r="F5328" s="27">
        <v>1</v>
      </c>
      <c r="G5328" s="27">
        <v>0</v>
      </c>
      <c r="H5328" s="27">
        <v>0</v>
      </c>
      <c r="I5328" s="27">
        <v>4</v>
      </c>
      <c r="J5328" s="27">
        <v>0</v>
      </c>
      <c r="K5328" s="27">
        <v>1</v>
      </c>
      <c r="L5328" s="112"/>
      <c r="M5328" s="27">
        <f t="shared" si="167"/>
        <v>19.5</v>
      </c>
      <c r="N5328" s="27">
        <v>10</v>
      </c>
      <c r="O5328" s="185">
        <f t="shared" si="168"/>
        <v>0.23214285714285715</v>
      </c>
      <c r="P5328" s="55" t="s">
        <v>446</v>
      </c>
      <c r="Q5328" s="90" t="s">
        <v>3822</v>
      </c>
      <c r="R5328" s="42" t="s">
        <v>454</v>
      </c>
      <c r="S5328" s="30" t="s">
        <v>562</v>
      </c>
      <c r="T5328" s="28" t="s">
        <v>3118</v>
      </c>
      <c r="U5328" s="17">
        <v>7</v>
      </c>
      <c r="V5328" s="20" t="s">
        <v>519</v>
      </c>
      <c r="W5328" s="18" t="s">
        <v>1438</v>
      </c>
      <c r="X5328" s="18" t="s">
        <v>451</v>
      </c>
      <c r="Y5328" s="29" t="s">
        <v>1126</v>
      </c>
      <c r="Z5328" s="61"/>
    </row>
    <row r="5329" spans="1:267" s="161" customFormat="1" ht="19.5" customHeight="1" x14ac:dyDescent="0.25">
      <c r="A5329" s="50" t="s">
        <v>210</v>
      </c>
      <c r="B5329" s="27">
        <v>7</v>
      </c>
      <c r="C5329" s="27">
        <v>0</v>
      </c>
      <c r="D5329" s="27">
        <v>7.5</v>
      </c>
      <c r="E5329" s="27">
        <v>0</v>
      </c>
      <c r="F5329" s="27">
        <v>1</v>
      </c>
      <c r="G5329" s="27">
        <v>0</v>
      </c>
      <c r="H5329" s="27">
        <v>0</v>
      </c>
      <c r="I5329" s="27">
        <v>4</v>
      </c>
      <c r="J5329" s="27">
        <v>0</v>
      </c>
      <c r="K5329" s="27">
        <v>0</v>
      </c>
      <c r="L5329" s="112"/>
      <c r="M5329" s="27">
        <f t="shared" si="167"/>
        <v>19.5</v>
      </c>
      <c r="N5329" s="27">
        <v>7</v>
      </c>
      <c r="O5329" s="185">
        <f t="shared" si="168"/>
        <v>0.23214285714285715</v>
      </c>
      <c r="P5329" s="55" t="s">
        <v>446</v>
      </c>
      <c r="Q5329" s="30" t="s">
        <v>1281</v>
      </c>
      <c r="R5329" s="42" t="s">
        <v>468</v>
      </c>
      <c r="S5329" s="30" t="s">
        <v>540</v>
      </c>
      <c r="T5329" s="28" t="s">
        <v>1211</v>
      </c>
      <c r="U5329" s="17">
        <v>7</v>
      </c>
      <c r="V5329" s="20" t="s">
        <v>609</v>
      </c>
      <c r="W5329" s="18" t="s">
        <v>1275</v>
      </c>
      <c r="X5329" s="18" t="s">
        <v>855</v>
      </c>
      <c r="Y5329" s="29" t="s">
        <v>540</v>
      </c>
      <c r="Z5329" s="61"/>
    </row>
    <row r="5330" spans="1:267" s="161" customFormat="1" ht="19.5" customHeight="1" x14ac:dyDescent="0.25">
      <c r="A5330" s="50" t="s">
        <v>209</v>
      </c>
      <c r="B5330" s="27">
        <v>9</v>
      </c>
      <c r="C5330" s="27">
        <v>2</v>
      </c>
      <c r="D5330" s="27">
        <v>2.5</v>
      </c>
      <c r="E5330" s="27">
        <v>0</v>
      </c>
      <c r="F5330" s="27">
        <v>3</v>
      </c>
      <c r="G5330" s="27">
        <v>3</v>
      </c>
      <c r="H5330" s="27">
        <v>0</v>
      </c>
      <c r="I5330" s="27">
        <v>0</v>
      </c>
      <c r="J5330" s="27">
        <v>0</v>
      </c>
      <c r="K5330" s="27">
        <v>0</v>
      </c>
      <c r="L5330" s="112"/>
      <c r="M5330" s="27">
        <f t="shared" si="167"/>
        <v>19.5</v>
      </c>
      <c r="N5330" s="27">
        <v>9</v>
      </c>
      <c r="O5330" s="185">
        <f t="shared" si="168"/>
        <v>0.23214285714285715</v>
      </c>
      <c r="P5330" s="55" t="s">
        <v>446</v>
      </c>
      <c r="Q5330" s="30" t="s">
        <v>3388</v>
      </c>
      <c r="R5330" s="42" t="s">
        <v>488</v>
      </c>
      <c r="S5330" s="30" t="s">
        <v>474</v>
      </c>
      <c r="T5330" s="28" t="s">
        <v>3297</v>
      </c>
      <c r="U5330" s="17">
        <v>7</v>
      </c>
      <c r="V5330" s="20" t="s">
        <v>519</v>
      </c>
      <c r="W5330" s="18" t="s">
        <v>3359</v>
      </c>
      <c r="X5330" s="18" t="s">
        <v>651</v>
      </c>
      <c r="Y5330" s="29" t="s">
        <v>1078</v>
      </c>
      <c r="Z5330" s="61"/>
    </row>
    <row r="5331" spans="1:267" s="161" customFormat="1" ht="19.5" customHeight="1" x14ac:dyDescent="0.25">
      <c r="A5331" s="50" t="s">
        <v>208</v>
      </c>
      <c r="B5331" s="27">
        <v>6</v>
      </c>
      <c r="C5331" s="27">
        <v>3</v>
      </c>
      <c r="D5331" s="27">
        <v>1</v>
      </c>
      <c r="E5331" s="27">
        <v>0</v>
      </c>
      <c r="F5331" s="27">
        <v>0</v>
      </c>
      <c r="G5331" s="27">
        <v>3</v>
      </c>
      <c r="H5331" s="27">
        <v>0</v>
      </c>
      <c r="I5331" s="27">
        <v>4.5</v>
      </c>
      <c r="J5331" s="27">
        <v>0</v>
      </c>
      <c r="K5331" s="27">
        <v>2</v>
      </c>
      <c r="L5331" s="112"/>
      <c r="M5331" s="27">
        <f t="shared" si="167"/>
        <v>19.5</v>
      </c>
      <c r="N5331" s="27">
        <v>6</v>
      </c>
      <c r="O5331" s="185">
        <f t="shared" si="168"/>
        <v>0.23214285714285715</v>
      </c>
      <c r="P5331" s="55" t="s">
        <v>446</v>
      </c>
      <c r="Q5331" s="30" t="s">
        <v>4332</v>
      </c>
      <c r="R5331" s="42" t="s">
        <v>476</v>
      </c>
      <c r="S5331" s="30" t="s">
        <v>523</v>
      </c>
      <c r="T5331" s="28" t="s">
        <v>8132</v>
      </c>
      <c r="U5331" s="17">
        <v>7</v>
      </c>
      <c r="V5331" s="20" t="s">
        <v>682</v>
      </c>
      <c r="W5331" s="18" t="s">
        <v>4328</v>
      </c>
      <c r="X5331" s="18" t="s">
        <v>1377</v>
      </c>
      <c r="Y5331" s="29" t="s">
        <v>452</v>
      </c>
      <c r="Z5331" s="61"/>
    </row>
    <row r="5332" spans="1:267" s="161" customFormat="1" ht="19.5" customHeight="1" x14ac:dyDescent="0.25">
      <c r="A5332" s="50" t="s">
        <v>202</v>
      </c>
      <c r="B5332" s="27">
        <v>7</v>
      </c>
      <c r="C5332" s="27">
        <v>3</v>
      </c>
      <c r="D5332" s="27">
        <v>0</v>
      </c>
      <c r="E5332" s="27">
        <v>0</v>
      </c>
      <c r="F5332" s="27">
        <v>3</v>
      </c>
      <c r="G5332" s="27">
        <v>0</v>
      </c>
      <c r="H5332" s="27">
        <v>1</v>
      </c>
      <c r="I5332" s="27">
        <v>4.5</v>
      </c>
      <c r="J5332" s="27">
        <v>0</v>
      </c>
      <c r="K5332" s="27">
        <v>1</v>
      </c>
      <c r="L5332" s="112"/>
      <c r="M5332" s="27">
        <f t="shared" si="167"/>
        <v>19.5</v>
      </c>
      <c r="N5332" s="27">
        <v>16</v>
      </c>
      <c r="O5332" s="185">
        <f t="shared" si="168"/>
        <v>0.23214285714285715</v>
      </c>
      <c r="P5332" s="55" t="s">
        <v>446</v>
      </c>
      <c r="Q5332" s="30" t="s">
        <v>7056</v>
      </c>
      <c r="R5332" s="42" t="s">
        <v>550</v>
      </c>
      <c r="S5332" s="30" t="s">
        <v>542</v>
      </c>
      <c r="T5332" s="28" t="s">
        <v>3671</v>
      </c>
      <c r="U5332" s="17">
        <v>7</v>
      </c>
      <c r="V5332" s="20" t="s">
        <v>645</v>
      </c>
      <c r="W5332" s="18" t="s">
        <v>7041</v>
      </c>
      <c r="X5332" s="18" t="s">
        <v>1403</v>
      </c>
      <c r="Y5332" s="29" t="s">
        <v>452</v>
      </c>
      <c r="Z5332" s="61"/>
    </row>
    <row r="5333" spans="1:267" s="161" customFormat="1" ht="19.5" customHeight="1" x14ac:dyDescent="0.25">
      <c r="A5333" s="50" t="s">
        <v>224</v>
      </c>
      <c r="B5333" s="27">
        <v>7</v>
      </c>
      <c r="C5333" s="27">
        <v>4</v>
      </c>
      <c r="D5333" s="27">
        <v>2.5</v>
      </c>
      <c r="E5333" s="27">
        <v>0</v>
      </c>
      <c r="F5333" s="27">
        <v>0</v>
      </c>
      <c r="G5333" s="27">
        <v>0</v>
      </c>
      <c r="H5333" s="27">
        <v>0</v>
      </c>
      <c r="I5333" s="27">
        <v>4</v>
      </c>
      <c r="J5333" s="27">
        <v>0</v>
      </c>
      <c r="K5333" s="27">
        <v>2</v>
      </c>
      <c r="L5333" s="112"/>
      <c r="M5333" s="27">
        <f t="shared" si="167"/>
        <v>19.5</v>
      </c>
      <c r="N5333" s="27">
        <v>2</v>
      </c>
      <c r="O5333" s="185">
        <f t="shared" si="168"/>
        <v>0.23214285714285715</v>
      </c>
      <c r="P5333" s="55" t="s">
        <v>446</v>
      </c>
      <c r="Q5333" s="30" t="s">
        <v>1618</v>
      </c>
      <c r="R5333" s="42" t="s">
        <v>1619</v>
      </c>
      <c r="S5333" s="30" t="s">
        <v>556</v>
      </c>
      <c r="T5333" s="28" t="s">
        <v>1512</v>
      </c>
      <c r="U5333" s="17">
        <v>7</v>
      </c>
      <c r="V5333" s="20" t="s">
        <v>519</v>
      </c>
      <c r="W5333" s="18" t="s">
        <v>1617</v>
      </c>
      <c r="X5333" s="18" t="s">
        <v>451</v>
      </c>
      <c r="Y5333" s="29" t="s">
        <v>452</v>
      </c>
      <c r="Z5333" s="61"/>
    </row>
    <row r="5334" spans="1:267" s="161" customFormat="1" ht="19.5" customHeight="1" x14ac:dyDescent="0.25">
      <c r="A5334" s="50" t="s">
        <v>203</v>
      </c>
      <c r="B5334" s="27">
        <v>8</v>
      </c>
      <c r="C5334" s="27">
        <v>1</v>
      </c>
      <c r="D5334" s="27">
        <v>1.5</v>
      </c>
      <c r="E5334" s="27">
        <v>2</v>
      </c>
      <c r="F5334" s="27">
        <v>0</v>
      </c>
      <c r="G5334" s="27">
        <v>0</v>
      </c>
      <c r="H5334" s="27">
        <v>0</v>
      </c>
      <c r="I5334" s="27">
        <v>4</v>
      </c>
      <c r="J5334" s="27">
        <v>0</v>
      </c>
      <c r="K5334" s="27">
        <v>3</v>
      </c>
      <c r="L5334" s="112"/>
      <c r="M5334" s="27">
        <f t="shared" si="167"/>
        <v>19.5</v>
      </c>
      <c r="N5334" s="27">
        <v>8</v>
      </c>
      <c r="O5334" s="185">
        <f t="shared" si="168"/>
        <v>0.23214285714285715</v>
      </c>
      <c r="P5334" s="55" t="s">
        <v>446</v>
      </c>
      <c r="Q5334" s="30" t="s">
        <v>4813</v>
      </c>
      <c r="R5334" s="42" t="s">
        <v>742</v>
      </c>
      <c r="S5334" s="30" t="s">
        <v>562</v>
      </c>
      <c r="T5334" s="28" t="s">
        <v>3661</v>
      </c>
      <c r="U5334" s="17">
        <v>7</v>
      </c>
      <c r="V5334" s="20" t="s">
        <v>645</v>
      </c>
      <c r="W5334" s="18" t="s">
        <v>4800</v>
      </c>
      <c r="X5334" s="18" t="s">
        <v>1731</v>
      </c>
      <c r="Y5334" s="29" t="s">
        <v>2342</v>
      </c>
      <c r="Z5334" s="61"/>
    </row>
    <row r="5335" spans="1:267" s="161" customFormat="1" ht="19.5" customHeight="1" x14ac:dyDescent="0.25">
      <c r="A5335" s="50" t="s">
        <v>230</v>
      </c>
      <c r="B5335" s="27">
        <v>5</v>
      </c>
      <c r="C5335" s="27">
        <v>4</v>
      </c>
      <c r="D5335" s="27">
        <v>0</v>
      </c>
      <c r="E5335" s="27">
        <v>0</v>
      </c>
      <c r="F5335" s="27">
        <v>1</v>
      </c>
      <c r="G5335" s="27">
        <v>1</v>
      </c>
      <c r="H5335" s="27">
        <v>0</v>
      </c>
      <c r="I5335" s="27">
        <v>5</v>
      </c>
      <c r="J5335" s="27">
        <v>2</v>
      </c>
      <c r="K5335" s="27">
        <v>1</v>
      </c>
      <c r="L5335" s="112"/>
      <c r="M5335" s="27">
        <f t="shared" si="167"/>
        <v>19</v>
      </c>
      <c r="N5335" s="27">
        <v>20</v>
      </c>
      <c r="O5335" s="185">
        <f t="shared" si="168"/>
        <v>0.22619047619047619</v>
      </c>
      <c r="P5335" s="55" t="s">
        <v>446</v>
      </c>
      <c r="Q5335" s="30" t="s">
        <v>1437</v>
      </c>
      <c r="R5335" s="42" t="s">
        <v>607</v>
      </c>
      <c r="S5335" s="30" t="s">
        <v>486</v>
      </c>
      <c r="T5335" s="28" t="s">
        <v>7641</v>
      </c>
      <c r="U5335" s="17">
        <v>7</v>
      </c>
      <c r="V5335" s="20" t="s">
        <v>637</v>
      </c>
      <c r="W5335" s="18" t="s">
        <v>7646</v>
      </c>
      <c r="X5335" s="18" t="s">
        <v>1403</v>
      </c>
      <c r="Y5335" s="29" t="s">
        <v>569</v>
      </c>
      <c r="Z5335" s="61"/>
    </row>
    <row r="5336" spans="1:267" s="161" customFormat="1" ht="19.5" customHeight="1" x14ac:dyDescent="0.25">
      <c r="A5336" s="50" t="s">
        <v>230</v>
      </c>
      <c r="B5336" s="27">
        <v>5</v>
      </c>
      <c r="C5336" s="27">
        <v>4</v>
      </c>
      <c r="D5336" s="27">
        <v>0</v>
      </c>
      <c r="E5336" s="27">
        <v>0</v>
      </c>
      <c r="F5336" s="27">
        <v>1</v>
      </c>
      <c r="G5336" s="27">
        <v>1</v>
      </c>
      <c r="H5336" s="27">
        <v>0</v>
      </c>
      <c r="I5336" s="27">
        <v>5</v>
      </c>
      <c r="J5336" s="27">
        <v>2</v>
      </c>
      <c r="K5336" s="27">
        <v>1</v>
      </c>
      <c r="L5336" s="112"/>
      <c r="M5336" s="27">
        <f t="shared" si="167"/>
        <v>19</v>
      </c>
      <c r="N5336" s="27">
        <v>20</v>
      </c>
      <c r="O5336" s="185">
        <f t="shared" si="168"/>
        <v>0.22619047619047619</v>
      </c>
      <c r="P5336" s="55" t="s">
        <v>446</v>
      </c>
      <c r="Q5336" s="30" t="s">
        <v>1437</v>
      </c>
      <c r="R5336" s="42" t="s">
        <v>607</v>
      </c>
      <c r="S5336" s="30" t="s">
        <v>486</v>
      </c>
      <c r="T5336" s="28" t="s">
        <v>7641</v>
      </c>
      <c r="U5336" s="17">
        <v>7</v>
      </c>
      <c r="V5336" s="20" t="s">
        <v>637</v>
      </c>
      <c r="W5336" s="18" t="s">
        <v>7646</v>
      </c>
      <c r="X5336" s="18" t="s">
        <v>1403</v>
      </c>
      <c r="Y5336" s="29" t="s">
        <v>569</v>
      </c>
      <c r="Z5336" s="61"/>
    </row>
    <row r="5337" spans="1:267" s="161" customFormat="1" ht="19.5" customHeight="1" x14ac:dyDescent="0.25">
      <c r="A5337" s="50" t="s">
        <v>201</v>
      </c>
      <c r="B5337" s="27">
        <v>7</v>
      </c>
      <c r="C5337" s="27">
        <v>0</v>
      </c>
      <c r="D5337" s="27">
        <v>9</v>
      </c>
      <c r="E5337" s="27">
        <v>2</v>
      </c>
      <c r="F5337" s="27">
        <v>1</v>
      </c>
      <c r="G5337" s="27">
        <v>0</v>
      </c>
      <c r="H5337" s="27">
        <v>0</v>
      </c>
      <c r="I5337" s="27">
        <v>0</v>
      </c>
      <c r="J5337" s="27">
        <v>0</v>
      </c>
      <c r="K5337" s="27">
        <v>0</v>
      </c>
      <c r="L5337" s="112"/>
      <c r="M5337" s="27">
        <f t="shared" si="167"/>
        <v>19</v>
      </c>
      <c r="N5337" s="27">
        <v>11</v>
      </c>
      <c r="O5337" s="185">
        <f t="shared" si="168"/>
        <v>0.22619047619047619</v>
      </c>
      <c r="P5337" s="55" t="s">
        <v>446</v>
      </c>
      <c r="Q5337" s="30" t="s">
        <v>6457</v>
      </c>
      <c r="R5337" s="42" t="s">
        <v>969</v>
      </c>
      <c r="S5337" s="30" t="s">
        <v>6458</v>
      </c>
      <c r="T5337" s="28" t="s">
        <v>3668</v>
      </c>
      <c r="U5337" s="17">
        <v>7</v>
      </c>
      <c r="V5337" s="20" t="s">
        <v>682</v>
      </c>
      <c r="W5337" s="18" t="s">
        <v>6450</v>
      </c>
      <c r="X5337" s="18" t="s">
        <v>2243</v>
      </c>
      <c r="Y5337" s="29" t="s">
        <v>6451</v>
      </c>
      <c r="Z5337" s="61"/>
    </row>
    <row r="5338" spans="1:267" s="161" customFormat="1" ht="19.5" customHeight="1" x14ac:dyDescent="0.25">
      <c r="A5338" s="50" t="s">
        <v>223</v>
      </c>
      <c r="B5338" s="27">
        <v>7</v>
      </c>
      <c r="C5338" s="27">
        <v>0</v>
      </c>
      <c r="D5338" s="27">
        <v>7</v>
      </c>
      <c r="E5338" s="27">
        <v>0</v>
      </c>
      <c r="F5338" s="27">
        <v>1</v>
      </c>
      <c r="G5338" s="27">
        <v>2</v>
      </c>
      <c r="H5338" s="27">
        <v>0</v>
      </c>
      <c r="I5338" s="27">
        <v>0</v>
      </c>
      <c r="J5338" s="27">
        <v>0</v>
      </c>
      <c r="K5338" s="27">
        <v>2</v>
      </c>
      <c r="L5338" s="112"/>
      <c r="M5338" s="27">
        <f t="shared" si="167"/>
        <v>19</v>
      </c>
      <c r="N5338" s="27">
        <v>15</v>
      </c>
      <c r="O5338" s="185">
        <f t="shared" si="168"/>
        <v>0.22619047619047619</v>
      </c>
      <c r="P5338" s="55" t="s">
        <v>446</v>
      </c>
      <c r="Q5338" s="19" t="s">
        <v>5190</v>
      </c>
      <c r="R5338" s="41" t="s">
        <v>705</v>
      </c>
      <c r="S5338" s="19" t="s">
        <v>567</v>
      </c>
      <c r="T5338" s="28" t="s">
        <v>3671</v>
      </c>
      <c r="U5338" s="17">
        <v>7</v>
      </c>
      <c r="V5338" s="20" t="s">
        <v>609</v>
      </c>
      <c r="W5338" s="18" t="s">
        <v>1903</v>
      </c>
      <c r="X5338" s="18" t="s">
        <v>1591</v>
      </c>
      <c r="Y5338" s="29" t="s">
        <v>540</v>
      </c>
      <c r="Z5338" s="61"/>
    </row>
    <row r="5339" spans="1:267" s="161" customFormat="1" ht="19.5" customHeight="1" x14ac:dyDescent="0.25">
      <c r="A5339" s="50" t="s">
        <v>203</v>
      </c>
      <c r="B5339" s="27">
        <v>9</v>
      </c>
      <c r="C5339" s="27">
        <v>3</v>
      </c>
      <c r="D5339" s="27">
        <v>6</v>
      </c>
      <c r="E5339" s="27">
        <v>0</v>
      </c>
      <c r="F5339" s="27">
        <v>1</v>
      </c>
      <c r="G5339" s="27">
        <v>0</v>
      </c>
      <c r="H5339" s="27">
        <v>0</v>
      </c>
      <c r="I5339" s="27">
        <v>0</v>
      </c>
      <c r="J5339" s="27">
        <v>0</v>
      </c>
      <c r="K5339" s="27">
        <v>0</v>
      </c>
      <c r="L5339" s="112"/>
      <c r="M5339" s="27">
        <f t="shared" si="167"/>
        <v>19</v>
      </c>
      <c r="N5339" s="27">
        <v>8</v>
      </c>
      <c r="O5339" s="185">
        <f t="shared" si="168"/>
        <v>0.22619047619047619</v>
      </c>
      <c r="P5339" s="55" t="s">
        <v>446</v>
      </c>
      <c r="Q5339" s="19" t="s">
        <v>1282</v>
      </c>
      <c r="R5339" s="41" t="s">
        <v>705</v>
      </c>
      <c r="S5339" s="19" t="s">
        <v>1283</v>
      </c>
      <c r="T5339" s="28" t="s">
        <v>1211</v>
      </c>
      <c r="U5339" s="17">
        <v>7</v>
      </c>
      <c r="V5339" s="20" t="s">
        <v>609</v>
      </c>
      <c r="W5339" s="18" t="s">
        <v>1275</v>
      </c>
      <c r="X5339" s="18" t="s">
        <v>855</v>
      </c>
      <c r="Y5339" s="29" t="s">
        <v>540</v>
      </c>
      <c r="Z5339" s="61"/>
    </row>
    <row r="5340" spans="1:267" s="161" customFormat="1" ht="19.5" customHeight="1" x14ac:dyDescent="0.25">
      <c r="A5340" s="50" t="s">
        <v>204</v>
      </c>
      <c r="B5340" s="27">
        <v>9</v>
      </c>
      <c r="C5340" s="27">
        <v>1</v>
      </c>
      <c r="D5340" s="27">
        <v>3</v>
      </c>
      <c r="E5340" s="27">
        <v>0</v>
      </c>
      <c r="F5340" s="27">
        <v>1</v>
      </c>
      <c r="G5340" s="27">
        <v>1</v>
      </c>
      <c r="H5340" s="27">
        <v>0</v>
      </c>
      <c r="I5340" s="27">
        <v>3</v>
      </c>
      <c r="J5340" s="27">
        <v>0</v>
      </c>
      <c r="K5340" s="27">
        <v>1</v>
      </c>
      <c r="L5340" s="112"/>
      <c r="M5340" s="27">
        <f t="shared" si="167"/>
        <v>19</v>
      </c>
      <c r="N5340" s="27">
        <v>5</v>
      </c>
      <c r="O5340" s="185">
        <f t="shared" si="168"/>
        <v>0.22619047619047619</v>
      </c>
      <c r="P5340" s="55" t="s">
        <v>446</v>
      </c>
      <c r="Q5340" s="19" t="s">
        <v>8162</v>
      </c>
      <c r="R5340" s="41" t="s">
        <v>481</v>
      </c>
      <c r="S5340" s="19" t="s">
        <v>8163</v>
      </c>
      <c r="T5340" s="28" t="s">
        <v>8157</v>
      </c>
      <c r="U5340" s="17">
        <v>7</v>
      </c>
      <c r="V5340" s="20" t="s">
        <v>609</v>
      </c>
      <c r="W5340" s="18" t="s">
        <v>8158</v>
      </c>
      <c r="X5340" s="18" t="s">
        <v>468</v>
      </c>
      <c r="Y5340" s="29" t="s">
        <v>1481</v>
      </c>
      <c r="Z5340" s="61"/>
    </row>
    <row r="5341" spans="1:267" s="161" customFormat="1" ht="19.5" customHeight="1" x14ac:dyDescent="0.25">
      <c r="A5341" s="50" t="s">
        <v>244</v>
      </c>
      <c r="B5341" s="27">
        <v>7</v>
      </c>
      <c r="C5341" s="27">
        <v>5</v>
      </c>
      <c r="D5341" s="27">
        <v>1</v>
      </c>
      <c r="E5341" s="27">
        <v>0</v>
      </c>
      <c r="F5341" s="27">
        <v>0</v>
      </c>
      <c r="G5341" s="27">
        <v>0</v>
      </c>
      <c r="H5341" s="27">
        <v>0</v>
      </c>
      <c r="I5341" s="27">
        <v>5</v>
      </c>
      <c r="J5341" s="27">
        <v>0</v>
      </c>
      <c r="K5341" s="27">
        <v>1</v>
      </c>
      <c r="L5341" s="112"/>
      <c r="M5341" s="27">
        <f t="shared" si="167"/>
        <v>19</v>
      </c>
      <c r="N5341" s="27">
        <v>9</v>
      </c>
      <c r="O5341" s="185">
        <f t="shared" si="168"/>
        <v>0.22619047619047619</v>
      </c>
      <c r="P5341" s="55" t="s">
        <v>446</v>
      </c>
      <c r="Q5341" s="19" t="s">
        <v>4613</v>
      </c>
      <c r="R5341" s="41" t="s">
        <v>607</v>
      </c>
      <c r="S5341" s="19" t="s">
        <v>466</v>
      </c>
      <c r="T5341" s="28" t="s">
        <v>3660</v>
      </c>
      <c r="U5341" s="17">
        <v>7</v>
      </c>
      <c r="V5341" s="20" t="s">
        <v>4133</v>
      </c>
      <c r="W5341" s="18" t="s">
        <v>4610</v>
      </c>
      <c r="X5341" s="18" t="s">
        <v>468</v>
      </c>
      <c r="Y5341" s="29" t="s">
        <v>1078</v>
      </c>
      <c r="Z5341" s="61"/>
    </row>
    <row r="5342" spans="1:267" s="161" customFormat="1" ht="19.5" customHeight="1" x14ac:dyDescent="0.25">
      <c r="A5342" s="50" t="s">
        <v>217</v>
      </c>
      <c r="B5342" s="27">
        <v>9</v>
      </c>
      <c r="C5342" s="27">
        <v>0</v>
      </c>
      <c r="D5342" s="27">
        <v>0</v>
      </c>
      <c r="E5342" s="27">
        <v>2</v>
      </c>
      <c r="F5342" s="27">
        <v>0</v>
      </c>
      <c r="G5342" s="27">
        <v>0</v>
      </c>
      <c r="H5342" s="27">
        <v>0</v>
      </c>
      <c r="I5342" s="27">
        <v>2</v>
      </c>
      <c r="J5342" s="27">
        <v>2</v>
      </c>
      <c r="K5342" s="27">
        <v>4</v>
      </c>
      <c r="L5342" s="112"/>
      <c r="M5342" s="27">
        <f t="shared" si="167"/>
        <v>19</v>
      </c>
      <c r="N5342" s="27">
        <v>11</v>
      </c>
      <c r="O5342" s="185">
        <f t="shared" si="168"/>
        <v>0.22619047619047619</v>
      </c>
      <c r="P5342" s="139" t="s">
        <v>446</v>
      </c>
      <c r="Q5342" s="19" t="s">
        <v>7251</v>
      </c>
      <c r="R5342" s="41" t="s">
        <v>635</v>
      </c>
      <c r="S5342" s="19" t="s">
        <v>474</v>
      </c>
      <c r="T5342" s="28" t="s">
        <v>3672</v>
      </c>
      <c r="U5342" s="17">
        <v>7</v>
      </c>
      <c r="V5342" s="20" t="s">
        <v>645</v>
      </c>
      <c r="W5342" s="18" t="s">
        <v>7161</v>
      </c>
      <c r="X5342" s="18" t="s">
        <v>518</v>
      </c>
      <c r="Y5342" s="29" t="s">
        <v>466</v>
      </c>
      <c r="Z5342" s="61"/>
    </row>
    <row r="5343" spans="1:267" s="161" customFormat="1" ht="19.5" customHeight="1" x14ac:dyDescent="0.25">
      <c r="A5343" s="50" t="s">
        <v>205</v>
      </c>
      <c r="B5343" s="27">
        <v>6</v>
      </c>
      <c r="C5343" s="27">
        <v>4</v>
      </c>
      <c r="D5343" s="27">
        <v>3</v>
      </c>
      <c r="E5343" s="27">
        <v>0</v>
      </c>
      <c r="F5343" s="27">
        <v>2</v>
      </c>
      <c r="G5343" s="27">
        <v>2</v>
      </c>
      <c r="H5343" s="27">
        <v>0</v>
      </c>
      <c r="I5343" s="27">
        <v>1</v>
      </c>
      <c r="J5343" s="27">
        <v>0</v>
      </c>
      <c r="K5343" s="27">
        <v>1</v>
      </c>
      <c r="L5343" s="112"/>
      <c r="M5343" s="27">
        <f t="shared" si="167"/>
        <v>19</v>
      </c>
      <c r="N5343" s="27">
        <v>4</v>
      </c>
      <c r="O5343" s="185">
        <f t="shared" si="168"/>
        <v>0.22619047619047619</v>
      </c>
      <c r="P5343" s="55" t="s">
        <v>446</v>
      </c>
      <c r="Q5343" s="28" t="s">
        <v>3095</v>
      </c>
      <c r="R5343" s="41" t="s">
        <v>573</v>
      </c>
      <c r="S5343" s="19" t="s">
        <v>2345</v>
      </c>
      <c r="T5343" s="28" t="s">
        <v>3056</v>
      </c>
      <c r="U5343" s="17">
        <v>7</v>
      </c>
      <c r="V5343" s="20" t="s">
        <v>519</v>
      </c>
      <c r="W5343" s="18" t="s">
        <v>3096</v>
      </c>
      <c r="X5343" s="18" t="s">
        <v>771</v>
      </c>
      <c r="Y5343" s="29" t="s">
        <v>452</v>
      </c>
      <c r="Z5343" s="61"/>
    </row>
    <row r="5344" spans="1:267" s="161" customFormat="1" ht="19.5" customHeight="1" x14ac:dyDescent="0.25">
      <c r="A5344" s="67" t="s">
        <v>206</v>
      </c>
      <c r="B5344" s="31">
        <v>6</v>
      </c>
      <c r="C5344" s="31">
        <v>4</v>
      </c>
      <c r="D5344" s="31">
        <v>3.5</v>
      </c>
      <c r="E5344" s="31">
        <v>0</v>
      </c>
      <c r="F5344" s="31">
        <v>0</v>
      </c>
      <c r="G5344" s="31">
        <v>0</v>
      </c>
      <c r="H5344" s="31">
        <v>0</v>
      </c>
      <c r="I5344" s="31">
        <v>4.5</v>
      </c>
      <c r="J5344" s="31">
        <v>0</v>
      </c>
      <c r="K5344" s="31">
        <v>1</v>
      </c>
      <c r="L5344" s="124"/>
      <c r="M5344" s="27">
        <f t="shared" si="167"/>
        <v>19</v>
      </c>
      <c r="N5344" s="31">
        <v>10</v>
      </c>
      <c r="O5344" s="185">
        <f t="shared" si="168"/>
        <v>0.22619047619047619</v>
      </c>
      <c r="P5344" s="65" t="s">
        <v>446</v>
      </c>
      <c r="Q5344" s="19" t="s">
        <v>5306</v>
      </c>
      <c r="R5344" s="41" t="s">
        <v>518</v>
      </c>
      <c r="S5344" s="19" t="s">
        <v>474</v>
      </c>
      <c r="T5344" s="40" t="s">
        <v>3663</v>
      </c>
      <c r="U5344" s="32">
        <v>7</v>
      </c>
      <c r="V5344" s="20" t="s">
        <v>5274</v>
      </c>
      <c r="W5344" s="33" t="s">
        <v>2022</v>
      </c>
      <c r="X5344" s="33" t="s">
        <v>651</v>
      </c>
      <c r="Y5344" s="34" t="s">
        <v>710</v>
      </c>
      <c r="Z5344" s="186"/>
      <c r="AA5344" s="187"/>
      <c r="AB5344" s="187"/>
      <c r="AC5344" s="187"/>
      <c r="AD5344" s="187"/>
      <c r="AE5344" s="187"/>
      <c r="AF5344" s="187"/>
      <c r="AG5344" s="187"/>
      <c r="AH5344" s="187"/>
      <c r="AI5344" s="187"/>
      <c r="AJ5344" s="187"/>
      <c r="AK5344" s="187"/>
      <c r="AL5344" s="187"/>
      <c r="AM5344" s="187"/>
      <c r="AN5344" s="187"/>
      <c r="AO5344" s="187"/>
      <c r="AP5344" s="187"/>
      <c r="AQ5344" s="187"/>
      <c r="AR5344" s="187"/>
      <c r="AS5344" s="187"/>
      <c r="AT5344" s="187"/>
      <c r="AU5344" s="187"/>
      <c r="AV5344" s="187"/>
      <c r="AW5344" s="187"/>
      <c r="AX5344" s="187"/>
      <c r="AY5344" s="187"/>
      <c r="AZ5344" s="187"/>
      <c r="BA5344" s="187"/>
      <c r="BB5344" s="187"/>
      <c r="BC5344" s="187"/>
      <c r="BD5344" s="187"/>
      <c r="BE5344" s="187"/>
      <c r="BF5344" s="187"/>
      <c r="BG5344" s="187"/>
      <c r="BH5344" s="187"/>
      <c r="BI5344" s="187"/>
      <c r="BJ5344" s="187"/>
      <c r="BK5344" s="187"/>
      <c r="BL5344" s="187"/>
      <c r="BM5344" s="187"/>
      <c r="BN5344" s="187"/>
      <c r="BO5344" s="187"/>
      <c r="BP5344" s="187"/>
      <c r="BQ5344" s="187"/>
      <c r="BR5344" s="187"/>
      <c r="BS5344" s="187"/>
      <c r="BT5344" s="187"/>
      <c r="BU5344" s="187"/>
      <c r="BV5344" s="187"/>
      <c r="BW5344" s="187"/>
      <c r="BX5344" s="187"/>
      <c r="BY5344" s="187"/>
      <c r="BZ5344" s="187"/>
      <c r="CA5344" s="187"/>
      <c r="CB5344" s="187"/>
      <c r="CC5344" s="187"/>
      <c r="CD5344" s="187"/>
      <c r="CE5344" s="187"/>
      <c r="CF5344" s="187"/>
      <c r="CG5344" s="187"/>
      <c r="CH5344" s="187"/>
      <c r="CI5344" s="187"/>
      <c r="CJ5344" s="187"/>
      <c r="CK5344" s="187"/>
      <c r="CL5344" s="187"/>
      <c r="CM5344" s="187"/>
      <c r="CN5344" s="187"/>
      <c r="CO5344" s="187"/>
      <c r="CP5344" s="187"/>
      <c r="CQ5344" s="187"/>
      <c r="CR5344" s="187"/>
      <c r="CS5344" s="187"/>
      <c r="CT5344" s="187"/>
      <c r="CU5344" s="187"/>
      <c r="CV5344" s="187"/>
      <c r="CW5344" s="187"/>
      <c r="CX5344" s="187"/>
      <c r="CY5344" s="187"/>
      <c r="CZ5344" s="187"/>
      <c r="DA5344" s="187"/>
      <c r="DB5344" s="187"/>
      <c r="DC5344" s="187"/>
      <c r="DD5344" s="187"/>
      <c r="DE5344" s="187"/>
      <c r="DF5344" s="187"/>
      <c r="DG5344" s="187"/>
      <c r="DH5344" s="187"/>
      <c r="DI5344" s="187"/>
      <c r="DJ5344" s="187"/>
      <c r="DK5344" s="187"/>
      <c r="DL5344" s="187"/>
      <c r="DM5344" s="187"/>
      <c r="DN5344" s="187"/>
      <c r="DO5344" s="187"/>
      <c r="DP5344" s="187"/>
      <c r="DQ5344" s="187"/>
      <c r="DR5344" s="187"/>
      <c r="DS5344" s="187"/>
      <c r="DT5344" s="187"/>
      <c r="DU5344" s="187"/>
      <c r="DV5344" s="187"/>
      <c r="DW5344" s="187"/>
      <c r="DX5344" s="187"/>
      <c r="DY5344" s="187"/>
      <c r="DZ5344" s="187"/>
      <c r="EA5344" s="187"/>
      <c r="EB5344" s="187"/>
      <c r="EC5344" s="187"/>
      <c r="ED5344" s="187"/>
      <c r="EE5344" s="187"/>
      <c r="EF5344" s="187"/>
      <c r="EG5344" s="187"/>
      <c r="EH5344" s="187"/>
      <c r="EI5344" s="187"/>
      <c r="EJ5344" s="187"/>
      <c r="EK5344" s="187"/>
      <c r="EL5344" s="187"/>
      <c r="EM5344" s="187"/>
      <c r="EN5344" s="187"/>
      <c r="EO5344" s="187"/>
      <c r="EP5344" s="187"/>
      <c r="EQ5344" s="187"/>
      <c r="ER5344" s="187"/>
      <c r="ES5344" s="187"/>
      <c r="ET5344" s="187"/>
      <c r="EU5344" s="187"/>
      <c r="EV5344" s="187"/>
      <c r="EW5344" s="187"/>
      <c r="EX5344" s="187"/>
      <c r="EY5344" s="187"/>
      <c r="EZ5344" s="187"/>
      <c r="FA5344" s="187"/>
      <c r="FB5344" s="187"/>
      <c r="FC5344" s="187"/>
      <c r="FD5344" s="187"/>
      <c r="FE5344" s="187"/>
      <c r="FF5344" s="187"/>
      <c r="FG5344" s="187"/>
      <c r="FH5344" s="187"/>
      <c r="FI5344" s="187"/>
      <c r="FJ5344" s="187"/>
      <c r="FK5344" s="187"/>
      <c r="FL5344" s="187"/>
      <c r="FM5344" s="187"/>
      <c r="FN5344" s="187"/>
      <c r="FO5344" s="187"/>
      <c r="FP5344" s="187"/>
      <c r="FQ5344" s="187"/>
      <c r="FR5344" s="187"/>
      <c r="FS5344" s="187"/>
      <c r="FT5344" s="187"/>
      <c r="FU5344" s="187"/>
      <c r="FV5344" s="187"/>
      <c r="FW5344" s="187"/>
      <c r="FX5344" s="187"/>
      <c r="FY5344" s="187"/>
      <c r="FZ5344" s="187"/>
      <c r="GA5344" s="187"/>
      <c r="GB5344" s="187"/>
      <c r="GC5344" s="187"/>
      <c r="GD5344" s="187"/>
      <c r="GE5344" s="187"/>
      <c r="GF5344" s="187"/>
      <c r="GG5344" s="187"/>
      <c r="GH5344" s="187"/>
      <c r="GI5344" s="187"/>
      <c r="GJ5344" s="187"/>
      <c r="GK5344" s="187"/>
      <c r="GL5344" s="187"/>
      <c r="GM5344" s="187"/>
      <c r="GN5344" s="187"/>
      <c r="GO5344" s="187"/>
      <c r="GP5344" s="187"/>
      <c r="GQ5344" s="187"/>
      <c r="GR5344" s="187"/>
      <c r="GS5344" s="187"/>
      <c r="GT5344" s="187"/>
      <c r="GU5344" s="187"/>
      <c r="GV5344" s="187"/>
      <c r="GW5344" s="187"/>
      <c r="GX5344" s="187"/>
      <c r="GY5344" s="187"/>
      <c r="GZ5344" s="187"/>
      <c r="HA5344" s="187"/>
      <c r="HB5344" s="187"/>
      <c r="HC5344" s="187"/>
      <c r="HD5344" s="187"/>
      <c r="HE5344" s="187"/>
      <c r="HF5344" s="187"/>
      <c r="HG5344" s="187"/>
      <c r="HH5344" s="187"/>
      <c r="HI5344" s="187"/>
      <c r="HJ5344" s="187"/>
      <c r="HK5344" s="187"/>
      <c r="HL5344" s="187"/>
      <c r="HM5344" s="187"/>
      <c r="HN5344" s="187"/>
      <c r="HO5344" s="187"/>
      <c r="HP5344" s="187"/>
      <c r="HQ5344" s="187"/>
      <c r="HR5344" s="187"/>
      <c r="HS5344" s="187"/>
      <c r="HT5344" s="187"/>
      <c r="HU5344" s="187"/>
      <c r="HV5344" s="187"/>
      <c r="HW5344" s="187"/>
      <c r="HX5344" s="187"/>
      <c r="HY5344" s="187"/>
      <c r="HZ5344" s="187"/>
      <c r="IA5344" s="187"/>
      <c r="IB5344" s="187"/>
      <c r="IC5344" s="187"/>
      <c r="ID5344" s="187"/>
      <c r="IE5344" s="187"/>
      <c r="IF5344" s="187"/>
      <c r="IG5344" s="187"/>
      <c r="IH5344" s="187"/>
      <c r="II5344" s="187"/>
      <c r="IJ5344" s="187"/>
      <c r="IK5344" s="187"/>
      <c r="IL5344" s="187"/>
      <c r="IM5344" s="187"/>
      <c r="IN5344" s="187"/>
      <c r="IO5344" s="187"/>
      <c r="IP5344" s="187"/>
      <c r="IQ5344" s="187"/>
      <c r="IR5344" s="187"/>
      <c r="IS5344" s="187"/>
      <c r="IT5344" s="187"/>
      <c r="IU5344" s="187"/>
      <c r="IV5344" s="187"/>
      <c r="IW5344" s="187"/>
      <c r="IX5344" s="187"/>
      <c r="IY5344" s="187"/>
      <c r="IZ5344" s="187"/>
      <c r="JA5344" s="187"/>
      <c r="JB5344" s="187"/>
      <c r="JC5344" s="187"/>
      <c r="JD5344" s="187"/>
      <c r="JE5344" s="187"/>
      <c r="JF5344" s="187"/>
      <c r="JG5344" s="187"/>
    </row>
    <row r="5345" spans="1:26" s="161" customFormat="1" ht="19.5" customHeight="1" x14ac:dyDescent="0.25">
      <c r="A5345" s="50" t="s">
        <v>203</v>
      </c>
      <c r="B5345" s="27">
        <v>6</v>
      </c>
      <c r="C5345" s="27">
        <v>2</v>
      </c>
      <c r="D5345" s="27">
        <v>0</v>
      </c>
      <c r="E5345" s="27">
        <v>0</v>
      </c>
      <c r="F5345" s="27">
        <v>1</v>
      </c>
      <c r="G5345" s="27">
        <v>2</v>
      </c>
      <c r="H5345" s="27">
        <v>1</v>
      </c>
      <c r="I5345" s="27">
        <v>6</v>
      </c>
      <c r="J5345" s="27">
        <v>0</v>
      </c>
      <c r="K5345" s="27">
        <v>1</v>
      </c>
      <c r="L5345" s="112"/>
      <c r="M5345" s="27">
        <f t="shared" si="167"/>
        <v>19</v>
      </c>
      <c r="N5345" s="27">
        <v>6</v>
      </c>
      <c r="O5345" s="185">
        <f t="shared" si="168"/>
        <v>0.22619047619047619</v>
      </c>
      <c r="P5345" s="55" t="s">
        <v>446</v>
      </c>
      <c r="Q5345" s="19" t="s">
        <v>2174</v>
      </c>
      <c r="R5345" s="41" t="s">
        <v>471</v>
      </c>
      <c r="S5345" s="19" t="s">
        <v>1144</v>
      </c>
      <c r="T5345" s="28" t="s">
        <v>1984</v>
      </c>
      <c r="U5345" s="17">
        <v>7</v>
      </c>
      <c r="V5345" s="20" t="s">
        <v>609</v>
      </c>
      <c r="W5345" s="18" t="s">
        <v>2150</v>
      </c>
      <c r="X5345" s="18" t="s">
        <v>1224</v>
      </c>
      <c r="Y5345" s="29" t="s">
        <v>469</v>
      </c>
      <c r="Z5345" s="61"/>
    </row>
    <row r="5346" spans="1:26" s="161" customFormat="1" ht="19.5" customHeight="1" x14ac:dyDescent="0.25">
      <c r="A5346" s="50" t="s">
        <v>208</v>
      </c>
      <c r="B5346" s="27">
        <v>7</v>
      </c>
      <c r="C5346" s="27">
        <v>1</v>
      </c>
      <c r="D5346" s="27">
        <v>0</v>
      </c>
      <c r="E5346" s="27">
        <v>0</v>
      </c>
      <c r="F5346" s="27">
        <v>1</v>
      </c>
      <c r="G5346" s="27">
        <v>3</v>
      </c>
      <c r="H5346" s="27">
        <v>0</v>
      </c>
      <c r="I5346" s="27">
        <v>3</v>
      </c>
      <c r="J5346" s="27">
        <v>2</v>
      </c>
      <c r="K5346" s="27">
        <v>2</v>
      </c>
      <c r="L5346" s="112"/>
      <c r="M5346" s="27">
        <f t="shared" si="167"/>
        <v>19</v>
      </c>
      <c r="N5346" s="27">
        <v>10</v>
      </c>
      <c r="O5346" s="185">
        <f t="shared" si="168"/>
        <v>0.22619047619047619</v>
      </c>
      <c r="P5346" s="55" t="s">
        <v>446</v>
      </c>
      <c r="Q5346" s="19" t="s">
        <v>1051</v>
      </c>
      <c r="R5346" s="41" t="s">
        <v>1102</v>
      </c>
      <c r="S5346" s="19" t="s">
        <v>626</v>
      </c>
      <c r="T5346" s="28" t="s">
        <v>3297</v>
      </c>
      <c r="U5346" s="17">
        <v>7</v>
      </c>
      <c r="V5346" s="20" t="s">
        <v>682</v>
      </c>
      <c r="W5346" s="18" t="s">
        <v>3317</v>
      </c>
      <c r="X5346" s="18" t="s">
        <v>448</v>
      </c>
      <c r="Y5346" s="29" t="s">
        <v>1078</v>
      </c>
      <c r="Z5346" s="61"/>
    </row>
    <row r="5347" spans="1:26" s="161" customFormat="1" ht="19.5" customHeight="1" x14ac:dyDescent="0.25">
      <c r="A5347" s="50" t="s">
        <v>202</v>
      </c>
      <c r="B5347" s="27">
        <v>9</v>
      </c>
      <c r="C5347" s="27">
        <v>2</v>
      </c>
      <c r="D5347" s="27">
        <v>3</v>
      </c>
      <c r="E5347" s="27">
        <v>0</v>
      </c>
      <c r="F5347" s="27">
        <v>1</v>
      </c>
      <c r="G5347" s="27">
        <v>2</v>
      </c>
      <c r="H5347" s="27">
        <v>0</v>
      </c>
      <c r="I5347" s="27">
        <v>0</v>
      </c>
      <c r="J5347" s="27">
        <v>0</v>
      </c>
      <c r="K5347" s="27">
        <v>2</v>
      </c>
      <c r="L5347" s="112"/>
      <c r="M5347" s="27">
        <f t="shared" si="167"/>
        <v>19</v>
      </c>
      <c r="N5347" s="27">
        <v>20</v>
      </c>
      <c r="O5347" s="185">
        <f t="shared" si="168"/>
        <v>0.22619047619047619</v>
      </c>
      <c r="P5347" s="55" t="s">
        <v>446</v>
      </c>
      <c r="Q5347" s="19" t="s">
        <v>3248</v>
      </c>
      <c r="R5347" s="41" t="s">
        <v>544</v>
      </c>
      <c r="S5347" s="19" t="s">
        <v>562</v>
      </c>
      <c r="T5347" s="28" t="s">
        <v>3122</v>
      </c>
      <c r="U5347" s="17">
        <v>7</v>
      </c>
      <c r="V5347" s="20" t="s">
        <v>682</v>
      </c>
      <c r="W5347" s="18" t="s">
        <v>3240</v>
      </c>
      <c r="X5347" s="18" t="s">
        <v>459</v>
      </c>
      <c r="Y5347" s="29" t="s">
        <v>710</v>
      </c>
      <c r="Z5347" s="61"/>
    </row>
    <row r="5348" spans="1:26" s="161" customFormat="1" ht="19.5" customHeight="1" x14ac:dyDescent="0.25">
      <c r="A5348" s="50" t="s">
        <v>221</v>
      </c>
      <c r="B5348" s="27">
        <v>5</v>
      </c>
      <c r="C5348" s="27">
        <v>2</v>
      </c>
      <c r="D5348" s="27">
        <v>9</v>
      </c>
      <c r="E5348" s="27">
        <v>0</v>
      </c>
      <c r="F5348" s="27">
        <v>0</v>
      </c>
      <c r="G5348" s="27">
        <v>0</v>
      </c>
      <c r="H5348" s="27">
        <v>0</v>
      </c>
      <c r="I5348" s="27">
        <v>2</v>
      </c>
      <c r="J5348" s="27">
        <v>0</v>
      </c>
      <c r="K5348" s="27">
        <v>1</v>
      </c>
      <c r="L5348" s="112"/>
      <c r="M5348" s="27">
        <f t="shared" si="167"/>
        <v>19</v>
      </c>
      <c r="N5348" s="27">
        <v>15</v>
      </c>
      <c r="O5348" s="185">
        <f t="shared" si="168"/>
        <v>0.22619047619047619</v>
      </c>
      <c r="P5348" s="55" t="s">
        <v>446</v>
      </c>
      <c r="Q5348" s="19" t="s">
        <v>1903</v>
      </c>
      <c r="R5348" s="41" t="s">
        <v>607</v>
      </c>
      <c r="S5348" s="19" t="s">
        <v>462</v>
      </c>
      <c r="T5348" s="28" t="s">
        <v>2445</v>
      </c>
      <c r="U5348" s="17">
        <v>7</v>
      </c>
      <c r="V5348" s="20" t="s">
        <v>637</v>
      </c>
      <c r="W5348" s="18" t="s">
        <v>1486</v>
      </c>
      <c r="X5348" s="18" t="s">
        <v>451</v>
      </c>
      <c r="Y5348" s="29" t="s">
        <v>452</v>
      </c>
      <c r="Z5348" s="61"/>
    </row>
    <row r="5349" spans="1:26" s="161" customFormat="1" ht="19.5" customHeight="1" x14ac:dyDescent="0.25">
      <c r="A5349" s="50" t="s">
        <v>208</v>
      </c>
      <c r="B5349" s="27">
        <v>5</v>
      </c>
      <c r="C5349" s="27">
        <v>5</v>
      </c>
      <c r="D5349" s="27">
        <v>0</v>
      </c>
      <c r="E5349" s="27">
        <v>0</v>
      </c>
      <c r="F5349" s="27">
        <v>5</v>
      </c>
      <c r="G5349" s="27">
        <v>0</v>
      </c>
      <c r="H5349" s="27">
        <v>0</v>
      </c>
      <c r="I5349" s="27">
        <v>3</v>
      </c>
      <c r="J5349" s="27">
        <v>0</v>
      </c>
      <c r="K5349" s="27">
        <v>1</v>
      </c>
      <c r="L5349" s="112"/>
      <c r="M5349" s="27">
        <f t="shared" si="167"/>
        <v>19</v>
      </c>
      <c r="N5349" s="27">
        <v>7</v>
      </c>
      <c r="O5349" s="185">
        <f t="shared" si="168"/>
        <v>0.22619047619047619</v>
      </c>
      <c r="P5349" s="55" t="s">
        <v>446</v>
      </c>
      <c r="Q5349" s="19" t="s">
        <v>2260</v>
      </c>
      <c r="R5349" s="41" t="s">
        <v>2261</v>
      </c>
      <c r="S5349" s="19" t="s">
        <v>2262</v>
      </c>
      <c r="T5349" s="28" t="s">
        <v>2196</v>
      </c>
      <c r="U5349" s="17">
        <v>7</v>
      </c>
      <c r="V5349" s="20" t="s">
        <v>609</v>
      </c>
      <c r="W5349" s="18" t="s">
        <v>2257</v>
      </c>
      <c r="X5349" s="18" t="s">
        <v>861</v>
      </c>
      <c r="Y5349" s="29" t="s">
        <v>486</v>
      </c>
      <c r="Z5349" s="61"/>
    </row>
    <row r="5350" spans="1:26" s="161" customFormat="1" ht="19.5" customHeight="1" x14ac:dyDescent="0.25">
      <c r="A5350" s="50" t="s">
        <v>223</v>
      </c>
      <c r="B5350" s="27">
        <v>5</v>
      </c>
      <c r="C5350" s="27">
        <v>1</v>
      </c>
      <c r="D5350" s="27">
        <v>1</v>
      </c>
      <c r="E5350" s="27">
        <v>2</v>
      </c>
      <c r="F5350" s="27">
        <v>1</v>
      </c>
      <c r="G5350" s="27">
        <v>2</v>
      </c>
      <c r="H5350" s="27">
        <v>1</v>
      </c>
      <c r="I5350" s="27">
        <v>2</v>
      </c>
      <c r="J5350" s="27">
        <v>2</v>
      </c>
      <c r="K5350" s="27">
        <v>2</v>
      </c>
      <c r="L5350" s="112"/>
      <c r="M5350" s="27">
        <f t="shared" si="167"/>
        <v>19</v>
      </c>
      <c r="N5350" s="27">
        <v>18</v>
      </c>
      <c r="O5350" s="185">
        <f t="shared" si="168"/>
        <v>0.22619047619047619</v>
      </c>
      <c r="P5350" s="55" t="s">
        <v>446</v>
      </c>
      <c r="Q5350" s="19" t="s">
        <v>5013</v>
      </c>
      <c r="R5350" s="41" t="s">
        <v>1463</v>
      </c>
      <c r="S5350" s="19" t="s">
        <v>5014</v>
      </c>
      <c r="T5350" s="28" t="s">
        <v>3662</v>
      </c>
      <c r="U5350" s="17">
        <v>7</v>
      </c>
      <c r="V5350" s="20" t="s">
        <v>682</v>
      </c>
      <c r="W5350" s="18" t="s">
        <v>696</v>
      </c>
      <c r="X5350" s="18" t="s">
        <v>632</v>
      </c>
      <c r="Y5350" s="29" t="s">
        <v>486</v>
      </c>
      <c r="Z5350" s="61"/>
    </row>
    <row r="5351" spans="1:26" s="161" customFormat="1" ht="19.5" customHeight="1" x14ac:dyDescent="0.25">
      <c r="A5351" s="50" t="s">
        <v>203</v>
      </c>
      <c r="B5351" s="27">
        <v>6</v>
      </c>
      <c r="C5351" s="27">
        <v>0</v>
      </c>
      <c r="D5351" s="27">
        <v>1</v>
      </c>
      <c r="E5351" s="27">
        <v>0</v>
      </c>
      <c r="F5351" s="27">
        <v>0</v>
      </c>
      <c r="G5351" s="27">
        <v>4</v>
      </c>
      <c r="H5351" s="27">
        <v>1</v>
      </c>
      <c r="I5351" s="27">
        <v>6</v>
      </c>
      <c r="J5351" s="27">
        <v>0</v>
      </c>
      <c r="K5351" s="27">
        <v>1</v>
      </c>
      <c r="L5351" s="112"/>
      <c r="M5351" s="27">
        <f t="shared" si="167"/>
        <v>19</v>
      </c>
      <c r="N5351" s="27">
        <v>10</v>
      </c>
      <c r="O5351" s="185">
        <f t="shared" si="168"/>
        <v>0.22619047619047619</v>
      </c>
      <c r="P5351" s="55" t="s">
        <v>446</v>
      </c>
      <c r="Q5351" s="19" t="s">
        <v>1494</v>
      </c>
      <c r="R5351" s="41" t="s">
        <v>1102</v>
      </c>
      <c r="S5351" s="19" t="s">
        <v>628</v>
      </c>
      <c r="T5351" s="28" t="s">
        <v>1392</v>
      </c>
      <c r="U5351" s="17">
        <v>7</v>
      </c>
      <c r="V5351" s="20" t="s">
        <v>1409</v>
      </c>
      <c r="W5351" s="18" t="s">
        <v>1479</v>
      </c>
      <c r="X5351" s="18" t="s">
        <v>1480</v>
      </c>
      <c r="Y5351" s="29" t="s">
        <v>1481</v>
      </c>
      <c r="Z5351" s="61"/>
    </row>
    <row r="5352" spans="1:26" s="161" customFormat="1" ht="19.5" customHeight="1" x14ac:dyDescent="0.25">
      <c r="A5352" s="42" t="s">
        <v>204</v>
      </c>
      <c r="B5352" s="27">
        <v>8</v>
      </c>
      <c r="C5352" s="27">
        <v>2</v>
      </c>
      <c r="D5352" s="27">
        <v>0</v>
      </c>
      <c r="E5352" s="27">
        <v>0</v>
      </c>
      <c r="F5352" s="27">
        <v>1</v>
      </c>
      <c r="G5352" s="27">
        <v>1</v>
      </c>
      <c r="H5352" s="27">
        <v>1</v>
      </c>
      <c r="I5352" s="27">
        <v>4</v>
      </c>
      <c r="J5352" s="27">
        <v>0</v>
      </c>
      <c r="K5352" s="27">
        <v>2</v>
      </c>
      <c r="L5352" s="119"/>
      <c r="M5352" s="27">
        <f t="shared" si="167"/>
        <v>19</v>
      </c>
      <c r="N5352" s="27">
        <v>29</v>
      </c>
      <c r="O5352" s="185">
        <f t="shared" si="168"/>
        <v>0.22619047619047619</v>
      </c>
      <c r="P5352" s="55" t="s">
        <v>446</v>
      </c>
      <c r="Q5352" s="19" t="s">
        <v>8082</v>
      </c>
      <c r="R5352" s="41" t="s">
        <v>520</v>
      </c>
      <c r="S5352" s="19" t="s">
        <v>648</v>
      </c>
      <c r="T5352" s="28" t="s">
        <v>7778</v>
      </c>
      <c r="U5352" s="17">
        <v>7</v>
      </c>
      <c r="V5352" s="20" t="s">
        <v>5246</v>
      </c>
      <c r="W5352" s="18" t="s">
        <v>7276</v>
      </c>
      <c r="X5352" s="18" t="s">
        <v>855</v>
      </c>
      <c r="Y5352" s="29" t="s">
        <v>469</v>
      </c>
      <c r="Z5352" s="61"/>
    </row>
    <row r="5353" spans="1:26" s="161" customFormat="1" ht="19.5" customHeight="1" x14ac:dyDescent="0.25">
      <c r="A5353" s="204" t="s">
        <v>200</v>
      </c>
      <c r="B5353" s="140">
        <v>6</v>
      </c>
      <c r="C5353" s="140">
        <v>6</v>
      </c>
      <c r="D5353" s="140">
        <v>0</v>
      </c>
      <c r="E5353" s="140">
        <v>0</v>
      </c>
      <c r="F5353" s="140">
        <v>0</v>
      </c>
      <c r="G5353" s="140">
        <v>2</v>
      </c>
      <c r="H5353" s="140">
        <v>0</v>
      </c>
      <c r="I5353" s="140">
        <v>5</v>
      </c>
      <c r="J5353" s="140">
        <v>0</v>
      </c>
      <c r="K5353" s="140">
        <v>0</v>
      </c>
      <c r="L5353" s="205"/>
      <c r="M5353" s="27">
        <f t="shared" si="167"/>
        <v>19</v>
      </c>
      <c r="N5353" s="140">
        <v>17</v>
      </c>
      <c r="O5353" s="185">
        <f t="shared" si="168"/>
        <v>0.22619047619047619</v>
      </c>
      <c r="P5353" s="203" t="s">
        <v>446</v>
      </c>
      <c r="Q5353" s="125" t="s">
        <v>7410</v>
      </c>
      <c r="R5353" s="126" t="s">
        <v>661</v>
      </c>
      <c r="S5353" s="125" t="s">
        <v>1040</v>
      </c>
      <c r="T5353" s="141" t="s">
        <v>7345</v>
      </c>
      <c r="U5353" s="142">
        <v>7</v>
      </c>
      <c r="V5353" s="142">
        <v>1</v>
      </c>
      <c r="W5353" s="40" t="s">
        <v>6250</v>
      </c>
      <c r="X5353" s="40" t="s">
        <v>1183</v>
      </c>
      <c r="Y5353" s="194" t="s">
        <v>546</v>
      </c>
      <c r="Z5353" s="61"/>
    </row>
    <row r="5354" spans="1:26" s="161" customFormat="1" ht="19.5" customHeight="1" x14ac:dyDescent="0.25">
      <c r="A5354" s="42" t="s">
        <v>217</v>
      </c>
      <c r="B5354" s="27">
        <v>7</v>
      </c>
      <c r="C5354" s="27">
        <v>1</v>
      </c>
      <c r="D5354" s="27">
        <v>2</v>
      </c>
      <c r="E5354" s="27">
        <v>2</v>
      </c>
      <c r="F5354" s="27">
        <v>0</v>
      </c>
      <c r="G5354" s="27">
        <v>0</v>
      </c>
      <c r="H5354" s="27">
        <v>0</v>
      </c>
      <c r="I5354" s="27">
        <v>6</v>
      </c>
      <c r="J5354" s="27">
        <v>0</v>
      </c>
      <c r="K5354" s="27">
        <v>1</v>
      </c>
      <c r="L5354" s="119"/>
      <c r="M5354" s="27">
        <f t="shared" si="167"/>
        <v>19</v>
      </c>
      <c r="N5354" s="27">
        <v>8</v>
      </c>
      <c r="O5354" s="185">
        <f t="shared" si="168"/>
        <v>0.22619047619047619</v>
      </c>
      <c r="P5354" s="55" t="s">
        <v>446</v>
      </c>
      <c r="Q5354" s="19" t="s">
        <v>1504</v>
      </c>
      <c r="R5354" s="41" t="s">
        <v>501</v>
      </c>
      <c r="S5354" s="19" t="s">
        <v>504</v>
      </c>
      <c r="T5354" s="28" t="s">
        <v>3117</v>
      </c>
      <c r="U5354" s="17">
        <v>7</v>
      </c>
      <c r="V5354" s="20" t="s">
        <v>609</v>
      </c>
      <c r="W5354" s="18" t="s">
        <v>3606</v>
      </c>
      <c r="X5354" s="18" t="s">
        <v>763</v>
      </c>
      <c r="Y5354" s="29" t="s">
        <v>599</v>
      </c>
      <c r="Z5354" s="61"/>
    </row>
    <row r="5355" spans="1:26" s="161" customFormat="1" ht="19.5" customHeight="1" x14ac:dyDescent="0.25">
      <c r="A5355" s="42" t="s">
        <v>228</v>
      </c>
      <c r="B5355" s="27">
        <v>8</v>
      </c>
      <c r="C5355" s="27">
        <v>2</v>
      </c>
      <c r="D5355" s="27">
        <v>1</v>
      </c>
      <c r="E5355" s="27">
        <v>0</v>
      </c>
      <c r="F5355" s="27">
        <v>0</v>
      </c>
      <c r="G5355" s="27">
        <v>3</v>
      </c>
      <c r="H5355" s="27">
        <v>0</v>
      </c>
      <c r="I5355" s="27">
        <v>4</v>
      </c>
      <c r="J5355" s="27">
        <v>0</v>
      </c>
      <c r="K5355" s="27">
        <v>1</v>
      </c>
      <c r="L5355" s="119"/>
      <c r="M5355" s="27">
        <f t="shared" si="167"/>
        <v>19</v>
      </c>
      <c r="N5355" s="27">
        <v>15</v>
      </c>
      <c r="O5355" s="185">
        <f t="shared" si="168"/>
        <v>0.22619047619047619</v>
      </c>
      <c r="P5355" s="55" t="s">
        <v>446</v>
      </c>
      <c r="Q5355" s="19" t="s">
        <v>2554</v>
      </c>
      <c r="R5355" s="41" t="s">
        <v>491</v>
      </c>
      <c r="S5355" s="19" t="s">
        <v>469</v>
      </c>
      <c r="T5355" s="28" t="s">
        <v>2445</v>
      </c>
      <c r="U5355" s="17">
        <v>7</v>
      </c>
      <c r="V5355" s="20" t="s">
        <v>645</v>
      </c>
      <c r="W5355" s="18" t="s">
        <v>1486</v>
      </c>
      <c r="X5355" s="18" t="s">
        <v>451</v>
      </c>
      <c r="Y5355" s="29" t="s">
        <v>452</v>
      </c>
      <c r="Z5355" s="61"/>
    </row>
    <row r="5356" spans="1:26" s="161" customFormat="1" ht="19.5" customHeight="1" x14ac:dyDescent="0.25">
      <c r="A5356" s="42" t="s">
        <v>206</v>
      </c>
      <c r="B5356" s="27">
        <v>8</v>
      </c>
      <c r="C5356" s="27">
        <v>1</v>
      </c>
      <c r="D5356" s="27">
        <v>0</v>
      </c>
      <c r="E5356" s="27">
        <v>0</v>
      </c>
      <c r="F5356" s="27">
        <v>1</v>
      </c>
      <c r="G5356" s="27">
        <v>2</v>
      </c>
      <c r="H5356" s="27">
        <v>0</v>
      </c>
      <c r="I5356" s="27">
        <v>6</v>
      </c>
      <c r="J5356" s="27">
        <v>0</v>
      </c>
      <c r="K5356" s="27">
        <v>1</v>
      </c>
      <c r="L5356" s="119"/>
      <c r="M5356" s="27">
        <f t="shared" si="167"/>
        <v>19</v>
      </c>
      <c r="N5356" s="27">
        <v>6</v>
      </c>
      <c r="O5356" s="185">
        <f t="shared" si="168"/>
        <v>0.22619047619047619</v>
      </c>
      <c r="P5356" s="55" t="s">
        <v>446</v>
      </c>
      <c r="Q5356" s="19" t="s">
        <v>6659</v>
      </c>
      <c r="R5356" s="41" t="s">
        <v>525</v>
      </c>
      <c r="S5356" s="19" t="s">
        <v>831</v>
      </c>
      <c r="T5356" s="28" t="s">
        <v>6527</v>
      </c>
      <c r="U5356" s="17">
        <v>7</v>
      </c>
      <c r="V5356" s="20" t="s">
        <v>682</v>
      </c>
      <c r="W5356" s="18" t="s">
        <v>1756</v>
      </c>
      <c r="X5356" s="18" t="s">
        <v>916</v>
      </c>
      <c r="Y5356" s="29" t="s">
        <v>452</v>
      </c>
      <c r="Z5356" s="61"/>
    </row>
    <row r="5357" spans="1:26" s="161" customFormat="1" ht="19.5" customHeight="1" x14ac:dyDescent="0.25">
      <c r="A5357" s="42" t="s">
        <v>207</v>
      </c>
      <c r="B5357" s="27">
        <v>8</v>
      </c>
      <c r="C5357" s="27">
        <v>2</v>
      </c>
      <c r="D5357" s="27">
        <v>2</v>
      </c>
      <c r="E5357" s="27">
        <v>0</v>
      </c>
      <c r="F5357" s="27">
        <v>0</v>
      </c>
      <c r="G5357" s="27">
        <v>0</v>
      </c>
      <c r="H5357" s="27">
        <v>0</v>
      </c>
      <c r="I5357" s="27">
        <v>6</v>
      </c>
      <c r="J5357" s="27">
        <v>0</v>
      </c>
      <c r="K5357" s="27">
        <v>1</v>
      </c>
      <c r="L5357" s="119"/>
      <c r="M5357" s="27">
        <f t="shared" si="167"/>
        <v>19</v>
      </c>
      <c r="N5357" s="27">
        <v>11</v>
      </c>
      <c r="O5357" s="185">
        <f t="shared" si="168"/>
        <v>0.22619047619047619</v>
      </c>
      <c r="P5357" s="55" t="s">
        <v>446</v>
      </c>
      <c r="Q5357" s="28" t="s">
        <v>3823</v>
      </c>
      <c r="R5357" s="41" t="s">
        <v>488</v>
      </c>
      <c r="S5357" s="19" t="s">
        <v>486</v>
      </c>
      <c r="T5357" s="28" t="s">
        <v>3118</v>
      </c>
      <c r="U5357" s="17">
        <v>7</v>
      </c>
      <c r="V5357" s="20" t="s">
        <v>682</v>
      </c>
      <c r="W5357" s="18" t="s">
        <v>3779</v>
      </c>
      <c r="X5357" s="18" t="s">
        <v>1032</v>
      </c>
      <c r="Y5357" s="29" t="s">
        <v>486</v>
      </c>
      <c r="Z5357" s="61"/>
    </row>
    <row r="5358" spans="1:26" s="161" customFormat="1" ht="19.5" customHeight="1" x14ac:dyDescent="0.25">
      <c r="A5358" s="42" t="s">
        <v>207</v>
      </c>
      <c r="B5358" s="27">
        <v>9</v>
      </c>
      <c r="C5358" s="27">
        <v>3</v>
      </c>
      <c r="D5358" s="27">
        <v>0</v>
      </c>
      <c r="E5358" s="27">
        <v>0</v>
      </c>
      <c r="F5358" s="27">
        <v>4</v>
      </c>
      <c r="G5358" s="27">
        <v>0</v>
      </c>
      <c r="H5358" s="27">
        <v>0</v>
      </c>
      <c r="I5358" s="27">
        <v>3</v>
      </c>
      <c r="J5358" s="27">
        <v>0</v>
      </c>
      <c r="K5358" s="27">
        <v>0</v>
      </c>
      <c r="L5358" s="119"/>
      <c r="M5358" s="27">
        <f t="shared" si="167"/>
        <v>19</v>
      </c>
      <c r="N5358" s="27">
        <v>9</v>
      </c>
      <c r="O5358" s="185">
        <f t="shared" si="168"/>
        <v>0.22619047619047619</v>
      </c>
      <c r="P5358" s="55" t="s">
        <v>446</v>
      </c>
      <c r="Q5358" s="19" t="s">
        <v>1929</v>
      </c>
      <c r="R5358" s="41" t="s">
        <v>483</v>
      </c>
      <c r="S5358" s="19" t="s">
        <v>489</v>
      </c>
      <c r="T5358" s="28" t="s">
        <v>1813</v>
      </c>
      <c r="U5358" s="17">
        <v>7</v>
      </c>
      <c r="V5358" s="20" t="s">
        <v>682</v>
      </c>
      <c r="W5358" s="18" t="s">
        <v>1920</v>
      </c>
      <c r="X5358" s="18" t="s">
        <v>684</v>
      </c>
      <c r="Y5358" s="29" t="s">
        <v>452</v>
      </c>
      <c r="Z5358" s="61"/>
    </row>
    <row r="5359" spans="1:26" s="161" customFormat="1" ht="19.5" customHeight="1" x14ac:dyDescent="0.25">
      <c r="A5359" s="42" t="s">
        <v>208</v>
      </c>
      <c r="B5359" s="27">
        <v>7</v>
      </c>
      <c r="C5359" s="27">
        <v>3</v>
      </c>
      <c r="D5359" s="27">
        <v>3</v>
      </c>
      <c r="E5359" s="27">
        <v>0</v>
      </c>
      <c r="F5359" s="27">
        <v>0</v>
      </c>
      <c r="G5359" s="27">
        <v>0</v>
      </c>
      <c r="H5359" s="27">
        <v>0</v>
      </c>
      <c r="I5359" s="27">
        <v>5</v>
      </c>
      <c r="J5359" s="27">
        <v>0</v>
      </c>
      <c r="K5359" s="27">
        <v>1</v>
      </c>
      <c r="L5359" s="119"/>
      <c r="M5359" s="27">
        <f t="shared" ref="M5359:M5422" si="169">SUM(B5359:K5359)</f>
        <v>19</v>
      </c>
      <c r="N5359" s="27">
        <v>6</v>
      </c>
      <c r="O5359" s="185">
        <f t="shared" si="168"/>
        <v>0.22619047619047619</v>
      </c>
      <c r="P5359" s="55" t="s">
        <v>446</v>
      </c>
      <c r="Q5359" s="19" t="s">
        <v>4132</v>
      </c>
      <c r="R5359" s="41" t="s">
        <v>2272</v>
      </c>
      <c r="S5359" s="19" t="s">
        <v>523</v>
      </c>
      <c r="T5359" s="28" t="s">
        <v>3119</v>
      </c>
      <c r="U5359" s="17">
        <v>7</v>
      </c>
      <c r="V5359" s="20" t="s">
        <v>4133</v>
      </c>
      <c r="W5359" s="18" t="s">
        <v>1438</v>
      </c>
      <c r="X5359" s="18" t="s">
        <v>855</v>
      </c>
      <c r="Y5359" s="29" t="s">
        <v>469</v>
      </c>
      <c r="Z5359" s="61"/>
    </row>
    <row r="5360" spans="1:26" s="161" customFormat="1" ht="19.5" customHeight="1" x14ac:dyDescent="0.25">
      <c r="A5360" s="42" t="s">
        <v>204</v>
      </c>
      <c r="B5360" s="147">
        <v>6</v>
      </c>
      <c r="C5360" s="147">
        <v>4</v>
      </c>
      <c r="D5360" s="147">
        <v>0</v>
      </c>
      <c r="E5360" s="147">
        <v>0</v>
      </c>
      <c r="F5360" s="147">
        <v>3</v>
      </c>
      <c r="G5360" s="147">
        <v>0</v>
      </c>
      <c r="H5360" s="147">
        <v>0</v>
      </c>
      <c r="I5360" s="147">
        <v>4.5</v>
      </c>
      <c r="J5360" s="147">
        <v>0</v>
      </c>
      <c r="K5360" s="147">
        <v>1</v>
      </c>
      <c r="L5360" s="209"/>
      <c r="M5360" s="27">
        <f t="shared" si="169"/>
        <v>18.5</v>
      </c>
      <c r="N5360" s="147">
        <v>12</v>
      </c>
      <c r="O5360" s="185">
        <f t="shared" si="168"/>
        <v>0.22023809523809523</v>
      </c>
      <c r="P5360" s="139" t="s">
        <v>446</v>
      </c>
      <c r="Q5360" s="148" t="s">
        <v>7252</v>
      </c>
      <c r="R5360" s="149" t="s">
        <v>724</v>
      </c>
      <c r="S5360" s="148" t="s">
        <v>614</v>
      </c>
      <c r="T5360" s="150" t="s">
        <v>3672</v>
      </c>
      <c r="U5360" s="151">
        <v>7</v>
      </c>
      <c r="V5360" s="151" t="s">
        <v>609</v>
      </c>
      <c r="W5360" s="148" t="s">
        <v>7243</v>
      </c>
      <c r="X5360" s="148" t="s">
        <v>771</v>
      </c>
      <c r="Y5360" s="152" t="s">
        <v>466</v>
      </c>
      <c r="Z5360" s="61"/>
    </row>
    <row r="5361" spans="1:26" s="161" customFormat="1" ht="19.5" customHeight="1" x14ac:dyDescent="0.25">
      <c r="A5361" s="42" t="s">
        <v>220</v>
      </c>
      <c r="B5361" s="27">
        <v>6</v>
      </c>
      <c r="C5361" s="27">
        <v>4</v>
      </c>
      <c r="D5361" s="27">
        <v>5.5</v>
      </c>
      <c r="E5361" s="27">
        <v>0</v>
      </c>
      <c r="F5361" s="27">
        <v>1</v>
      </c>
      <c r="G5361" s="27">
        <v>2</v>
      </c>
      <c r="H5361" s="27">
        <v>0</v>
      </c>
      <c r="I5361" s="27">
        <v>0</v>
      </c>
      <c r="J5361" s="27">
        <v>0</v>
      </c>
      <c r="K5361" s="27">
        <v>0</v>
      </c>
      <c r="L5361" s="119"/>
      <c r="M5361" s="27">
        <f t="shared" si="169"/>
        <v>18.5</v>
      </c>
      <c r="N5361" s="27">
        <v>3</v>
      </c>
      <c r="O5361" s="185">
        <f t="shared" si="168"/>
        <v>0.22023809523809523</v>
      </c>
      <c r="P5361" s="55" t="s">
        <v>446</v>
      </c>
      <c r="Q5361" s="19" t="s">
        <v>1620</v>
      </c>
      <c r="R5361" s="41" t="s">
        <v>1621</v>
      </c>
      <c r="S5361" s="19" t="s">
        <v>562</v>
      </c>
      <c r="T5361" s="28" t="s">
        <v>1512</v>
      </c>
      <c r="U5361" s="17">
        <v>7</v>
      </c>
      <c r="V5361" s="20" t="s">
        <v>519</v>
      </c>
      <c r="W5361" s="18" t="s">
        <v>1617</v>
      </c>
      <c r="X5361" s="18" t="s">
        <v>451</v>
      </c>
      <c r="Y5361" s="29" t="s">
        <v>452</v>
      </c>
      <c r="Z5361" s="61"/>
    </row>
    <row r="5362" spans="1:26" s="161" customFormat="1" ht="19.5" customHeight="1" x14ac:dyDescent="0.25">
      <c r="A5362" s="42" t="s">
        <v>213</v>
      </c>
      <c r="B5362" s="27">
        <v>6</v>
      </c>
      <c r="C5362" s="27">
        <v>0</v>
      </c>
      <c r="D5362" s="27">
        <v>3</v>
      </c>
      <c r="E5362" s="27">
        <v>0</v>
      </c>
      <c r="F5362" s="27">
        <v>1</v>
      </c>
      <c r="G5362" s="27">
        <v>4</v>
      </c>
      <c r="H5362" s="27">
        <v>0</v>
      </c>
      <c r="I5362" s="27">
        <v>3.5</v>
      </c>
      <c r="J5362" s="27">
        <v>0</v>
      </c>
      <c r="K5362" s="27">
        <v>1</v>
      </c>
      <c r="L5362" s="119"/>
      <c r="M5362" s="27">
        <f t="shared" si="169"/>
        <v>18.5</v>
      </c>
      <c r="N5362" s="27">
        <v>11</v>
      </c>
      <c r="O5362" s="185">
        <f t="shared" si="168"/>
        <v>0.22023809523809523</v>
      </c>
      <c r="P5362" s="55" t="s">
        <v>446</v>
      </c>
      <c r="Q5362" s="19" t="s">
        <v>3390</v>
      </c>
      <c r="R5362" s="41" t="s">
        <v>635</v>
      </c>
      <c r="S5362" s="19" t="s">
        <v>636</v>
      </c>
      <c r="T5362" s="28" t="s">
        <v>3297</v>
      </c>
      <c r="U5362" s="17">
        <v>7</v>
      </c>
      <c r="V5362" s="20" t="s">
        <v>609</v>
      </c>
      <c r="W5362" s="18" t="s">
        <v>3359</v>
      </c>
      <c r="X5362" s="18" t="s">
        <v>651</v>
      </c>
      <c r="Y5362" s="29" t="s">
        <v>1078</v>
      </c>
      <c r="Z5362" s="61"/>
    </row>
    <row r="5363" spans="1:26" s="161" customFormat="1" ht="19.5" customHeight="1" x14ac:dyDescent="0.25">
      <c r="A5363" s="42" t="s">
        <v>208</v>
      </c>
      <c r="B5363" s="27">
        <v>5</v>
      </c>
      <c r="C5363" s="27">
        <v>7</v>
      </c>
      <c r="D5363" s="27">
        <v>0</v>
      </c>
      <c r="E5363" s="27">
        <v>0</v>
      </c>
      <c r="F5363" s="27">
        <v>1</v>
      </c>
      <c r="G5363" s="27">
        <v>0</v>
      </c>
      <c r="H5363" s="27">
        <v>0</v>
      </c>
      <c r="I5363" s="27">
        <v>5.5</v>
      </c>
      <c r="J5363" s="27">
        <v>0</v>
      </c>
      <c r="K5363" s="27">
        <v>0</v>
      </c>
      <c r="L5363" s="119"/>
      <c r="M5363" s="27">
        <f t="shared" si="169"/>
        <v>18.5</v>
      </c>
      <c r="N5363" s="27">
        <v>17</v>
      </c>
      <c r="O5363" s="185">
        <f t="shared" si="168"/>
        <v>0.22023809523809523</v>
      </c>
      <c r="P5363" s="55" t="s">
        <v>446</v>
      </c>
      <c r="Q5363" s="19" t="s">
        <v>7057</v>
      </c>
      <c r="R5363" s="41" t="s">
        <v>840</v>
      </c>
      <c r="S5363" s="155" t="s">
        <v>1059</v>
      </c>
      <c r="T5363" s="28" t="s">
        <v>3671</v>
      </c>
      <c r="U5363" s="17">
        <v>7</v>
      </c>
      <c r="V5363" s="20" t="s">
        <v>637</v>
      </c>
      <c r="W5363" s="18" t="s">
        <v>7002</v>
      </c>
      <c r="X5363" s="18" t="s">
        <v>771</v>
      </c>
      <c r="Y5363" s="29" t="s">
        <v>710</v>
      </c>
      <c r="Z5363" s="61"/>
    </row>
    <row r="5364" spans="1:26" s="161" customFormat="1" ht="19.5" customHeight="1" x14ac:dyDescent="0.25">
      <c r="A5364" s="42" t="s">
        <v>207</v>
      </c>
      <c r="B5364" s="27">
        <v>7</v>
      </c>
      <c r="C5364" s="27">
        <v>1</v>
      </c>
      <c r="D5364" s="27">
        <v>8.5</v>
      </c>
      <c r="E5364" s="27">
        <v>0</v>
      </c>
      <c r="F5364" s="27">
        <v>0</v>
      </c>
      <c r="G5364" s="27">
        <v>1</v>
      </c>
      <c r="H5364" s="27">
        <v>0</v>
      </c>
      <c r="I5364" s="27">
        <v>0</v>
      </c>
      <c r="J5364" s="27">
        <v>0</v>
      </c>
      <c r="K5364" s="27">
        <v>1</v>
      </c>
      <c r="L5364" s="119"/>
      <c r="M5364" s="27">
        <f t="shared" si="169"/>
        <v>18.5</v>
      </c>
      <c r="N5364" s="27">
        <v>9</v>
      </c>
      <c r="O5364" s="185">
        <f t="shared" si="168"/>
        <v>0.22023809523809523</v>
      </c>
      <c r="P5364" s="55" t="s">
        <v>446</v>
      </c>
      <c r="Q5364" s="19" t="s">
        <v>1284</v>
      </c>
      <c r="R5364" s="41" t="s">
        <v>1285</v>
      </c>
      <c r="S5364" s="19" t="s">
        <v>542</v>
      </c>
      <c r="T5364" s="28" t="s">
        <v>1211</v>
      </c>
      <c r="U5364" s="17">
        <v>7</v>
      </c>
      <c r="V5364" s="20" t="s">
        <v>609</v>
      </c>
      <c r="W5364" s="18" t="s">
        <v>1275</v>
      </c>
      <c r="X5364" s="18" t="s">
        <v>855</v>
      </c>
      <c r="Y5364" s="29" t="s">
        <v>540</v>
      </c>
      <c r="Z5364" s="61"/>
    </row>
    <row r="5365" spans="1:26" s="161" customFormat="1" ht="19.5" customHeight="1" x14ac:dyDescent="0.25">
      <c r="A5365" s="42" t="s">
        <v>215</v>
      </c>
      <c r="B5365" s="27">
        <v>6</v>
      </c>
      <c r="C5365" s="27">
        <v>1</v>
      </c>
      <c r="D5365" s="27">
        <v>1.5</v>
      </c>
      <c r="E5365" s="27">
        <v>0</v>
      </c>
      <c r="F5365" s="27">
        <v>3</v>
      </c>
      <c r="G5365" s="27">
        <v>2</v>
      </c>
      <c r="H5365" s="27">
        <v>0</v>
      </c>
      <c r="I5365" s="27">
        <v>3</v>
      </c>
      <c r="J5365" s="27">
        <v>0</v>
      </c>
      <c r="K5365" s="27">
        <v>2</v>
      </c>
      <c r="L5365" s="119"/>
      <c r="M5365" s="27">
        <f t="shared" si="169"/>
        <v>18.5</v>
      </c>
      <c r="N5365" s="27">
        <v>11</v>
      </c>
      <c r="O5365" s="185">
        <f t="shared" si="168"/>
        <v>0.22023809523809523</v>
      </c>
      <c r="P5365" s="55" t="s">
        <v>446</v>
      </c>
      <c r="Q5365" s="19" t="s">
        <v>3391</v>
      </c>
      <c r="R5365" s="41" t="s">
        <v>550</v>
      </c>
      <c r="S5365" s="19" t="s">
        <v>562</v>
      </c>
      <c r="T5365" s="28" t="s">
        <v>3297</v>
      </c>
      <c r="U5365" s="17">
        <v>7</v>
      </c>
      <c r="V5365" s="20" t="s">
        <v>609</v>
      </c>
      <c r="W5365" s="18" t="s">
        <v>3359</v>
      </c>
      <c r="X5365" s="18" t="s">
        <v>651</v>
      </c>
      <c r="Y5365" s="29" t="s">
        <v>1078</v>
      </c>
      <c r="Z5365" s="61"/>
    </row>
    <row r="5366" spans="1:26" s="161" customFormat="1" ht="19.5" customHeight="1" x14ac:dyDescent="0.25">
      <c r="A5366" s="42" t="s">
        <v>206</v>
      </c>
      <c r="B5366" s="27">
        <v>6</v>
      </c>
      <c r="C5366" s="27">
        <v>1</v>
      </c>
      <c r="D5366" s="27">
        <v>2.5</v>
      </c>
      <c r="E5366" s="27">
        <v>0</v>
      </c>
      <c r="F5366" s="27">
        <v>0</v>
      </c>
      <c r="G5366" s="27">
        <v>2</v>
      </c>
      <c r="H5366" s="27">
        <v>0</v>
      </c>
      <c r="I5366" s="27">
        <v>5</v>
      </c>
      <c r="J5366" s="27">
        <v>0</v>
      </c>
      <c r="K5366" s="27">
        <v>2</v>
      </c>
      <c r="L5366" s="119"/>
      <c r="M5366" s="27">
        <f t="shared" si="169"/>
        <v>18.5</v>
      </c>
      <c r="N5366" s="27">
        <v>7</v>
      </c>
      <c r="O5366" s="185">
        <f t="shared" si="168"/>
        <v>0.22023809523809523</v>
      </c>
      <c r="P5366" s="55" t="s">
        <v>446</v>
      </c>
      <c r="Q5366" s="19" t="s">
        <v>2175</v>
      </c>
      <c r="R5366" s="41" t="s">
        <v>491</v>
      </c>
      <c r="S5366" s="19" t="s">
        <v>1078</v>
      </c>
      <c r="T5366" s="28" t="s">
        <v>1984</v>
      </c>
      <c r="U5366" s="17">
        <v>7</v>
      </c>
      <c r="V5366" s="20" t="s">
        <v>519</v>
      </c>
      <c r="W5366" s="18" t="s">
        <v>2150</v>
      </c>
      <c r="X5366" s="18" t="s">
        <v>1224</v>
      </c>
      <c r="Y5366" s="29" t="s">
        <v>469</v>
      </c>
      <c r="Z5366" s="61"/>
    </row>
    <row r="5367" spans="1:26" s="161" customFormat="1" ht="19.5" customHeight="1" x14ac:dyDescent="0.25">
      <c r="A5367" s="42" t="s">
        <v>207</v>
      </c>
      <c r="B5367" s="27">
        <v>7</v>
      </c>
      <c r="C5367" s="27">
        <v>5</v>
      </c>
      <c r="D5367" s="27">
        <v>0.5</v>
      </c>
      <c r="E5367" s="27">
        <v>0</v>
      </c>
      <c r="F5367" s="27">
        <v>1</v>
      </c>
      <c r="G5367" s="27">
        <v>1</v>
      </c>
      <c r="H5367" s="27">
        <v>0</v>
      </c>
      <c r="I5367" s="27">
        <v>3</v>
      </c>
      <c r="J5367" s="27">
        <v>0</v>
      </c>
      <c r="K5367" s="27">
        <v>1</v>
      </c>
      <c r="L5367" s="119"/>
      <c r="M5367" s="27">
        <f t="shared" si="169"/>
        <v>18.5</v>
      </c>
      <c r="N5367" s="27">
        <v>7</v>
      </c>
      <c r="O5367" s="185">
        <f t="shared" si="168"/>
        <v>0.22023809523809523</v>
      </c>
      <c r="P5367" s="55" t="s">
        <v>446</v>
      </c>
      <c r="Q5367" s="19" t="s">
        <v>4134</v>
      </c>
      <c r="R5367" s="41" t="s">
        <v>4135</v>
      </c>
      <c r="S5367" s="19" t="s">
        <v>486</v>
      </c>
      <c r="T5367" s="28" t="s">
        <v>3119</v>
      </c>
      <c r="U5367" s="17">
        <v>7</v>
      </c>
      <c r="V5367" s="20" t="s">
        <v>4133</v>
      </c>
      <c r="W5367" s="18" t="s">
        <v>1438</v>
      </c>
      <c r="X5367" s="18" t="s">
        <v>855</v>
      </c>
      <c r="Y5367" s="29" t="s">
        <v>469</v>
      </c>
      <c r="Z5367" s="61"/>
    </row>
    <row r="5368" spans="1:26" s="161" customFormat="1" ht="19.5" customHeight="1" x14ac:dyDescent="0.25">
      <c r="A5368" s="42" t="s">
        <v>210</v>
      </c>
      <c r="B5368" s="27">
        <v>5</v>
      </c>
      <c r="C5368" s="27">
        <v>3</v>
      </c>
      <c r="D5368" s="27">
        <v>3</v>
      </c>
      <c r="E5368" s="27">
        <v>0</v>
      </c>
      <c r="F5368" s="27">
        <v>0</v>
      </c>
      <c r="G5368" s="27">
        <v>1</v>
      </c>
      <c r="H5368" s="27">
        <v>0</v>
      </c>
      <c r="I5368" s="27">
        <v>4.5</v>
      </c>
      <c r="J5368" s="27">
        <v>0</v>
      </c>
      <c r="K5368" s="27">
        <v>2</v>
      </c>
      <c r="L5368" s="119"/>
      <c r="M5368" s="27">
        <f t="shared" si="169"/>
        <v>18.5</v>
      </c>
      <c r="N5368" s="27">
        <v>30</v>
      </c>
      <c r="O5368" s="185">
        <f t="shared" si="168"/>
        <v>0.22023809523809523</v>
      </c>
      <c r="P5368" s="55" t="s">
        <v>446</v>
      </c>
      <c r="Q5368" s="19" t="s">
        <v>6541</v>
      </c>
      <c r="R5368" s="41" t="s">
        <v>488</v>
      </c>
      <c r="S5368" s="19" t="s">
        <v>523</v>
      </c>
      <c r="T5368" s="28" t="s">
        <v>8181</v>
      </c>
      <c r="U5368" s="17">
        <v>7</v>
      </c>
      <c r="V5368" s="20" t="s">
        <v>3396</v>
      </c>
      <c r="W5368" s="18" t="s">
        <v>3161</v>
      </c>
      <c r="X5368" s="18" t="s">
        <v>916</v>
      </c>
      <c r="Y5368" s="29" t="s">
        <v>1126</v>
      </c>
      <c r="Z5368" s="61"/>
    </row>
    <row r="5369" spans="1:26" s="161" customFormat="1" ht="19.5" customHeight="1" x14ac:dyDescent="0.25">
      <c r="A5369" s="204" t="s">
        <v>200</v>
      </c>
      <c r="B5369" s="140">
        <v>9</v>
      </c>
      <c r="C5369" s="140">
        <v>3</v>
      </c>
      <c r="D5369" s="140">
        <v>3.5</v>
      </c>
      <c r="E5369" s="140">
        <v>0</v>
      </c>
      <c r="F5369" s="140">
        <v>0</v>
      </c>
      <c r="G5369" s="140">
        <v>0</v>
      </c>
      <c r="H5369" s="140">
        <v>0</v>
      </c>
      <c r="I5369" s="140">
        <v>2</v>
      </c>
      <c r="J5369" s="140">
        <v>0</v>
      </c>
      <c r="K5369" s="140">
        <v>1</v>
      </c>
      <c r="L5369" s="205"/>
      <c r="M5369" s="27">
        <f t="shared" si="169"/>
        <v>18.5</v>
      </c>
      <c r="N5369" s="140">
        <v>18</v>
      </c>
      <c r="O5369" s="185">
        <f t="shared" si="168"/>
        <v>0.22023809523809523</v>
      </c>
      <c r="P5369" s="203" t="s">
        <v>446</v>
      </c>
      <c r="Q5369" s="125" t="s">
        <v>6762</v>
      </c>
      <c r="R5369" s="126" t="s">
        <v>550</v>
      </c>
      <c r="S5369" s="125" t="s">
        <v>556</v>
      </c>
      <c r="T5369" s="141" t="s">
        <v>7345</v>
      </c>
      <c r="U5369" s="142">
        <v>7</v>
      </c>
      <c r="V5369" s="142">
        <v>3</v>
      </c>
      <c r="W5369" s="40" t="s">
        <v>7369</v>
      </c>
      <c r="X5369" s="40" t="s">
        <v>4268</v>
      </c>
      <c r="Y5369" s="194" t="s">
        <v>466</v>
      </c>
      <c r="Z5369" s="61"/>
    </row>
    <row r="5370" spans="1:26" s="161" customFormat="1" ht="19.5" customHeight="1" x14ac:dyDescent="0.25">
      <c r="A5370" s="42" t="s">
        <v>220</v>
      </c>
      <c r="B5370" s="27">
        <v>8</v>
      </c>
      <c r="C5370" s="27">
        <v>6</v>
      </c>
      <c r="D5370" s="27">
        <v>0</v>
      </c>
      <c r="E5370" s="27">
        <v>0</v>
      </c>
      <c r="F5370" s="27">
        <v>0</v>
      </c>
      <c r="G5370" s="27">
        <v>2</v>
      </c>
      <c r="H5370" s="27">
        <v>0</v>
      </c>
      <c r="I5370" s="27">
        <v>2.5</v>
      </c>
      <c r="J5370" s="27">
        <v>0</v>
      </c>
      <c r="K5370" s="27">
        <v>0</v>
      </c>
      <c r="L5370" s="119"/>
      <c r="M5370" s="27">
        <f t="shared" si="169"/>
        <v>18.5</v>
      </c>
      <c r="N5370" s="27">
        <v>30</v>
      </c>
      <c r="O5370" s="185">
        <f t="shared" si="168"/>
        <v>0.22023809523809523</v>
      </c>
      <c r="P5370" s="55" t="s">
        <v>446</v>
      </c>
      <c r="Q5370" s="19" t="s">
        <v>8083</v>
      </c>
      <c r="R5370" s="41" t="s">
        <v>595</v>
      </c>
      <c r="S5370" s="19" t="s">
        <v>469</v>
      </c>
      <c r="T5370" s="28" t="s">
        <v>7778</v>
      </c>
      <c r="U5370" s="17">
        <v>7</v>
      </c>
      <c r="V5370" s="20" t="s">
        <v>609</v>
      </c>
      <c r="W5370" s="18" t="s">
        <v>8060</v>
      </c>
      <c r="X5370" s="18" t="s">
        <v>1224</v>
      </c>
      <c r="Y5370" s="29" t="s">
        <v>469</v>
      </c>
      <c r="Z5370" s="61"/>
    </row>
    <row r="5371" spans="1:26" s="161" customFormat="1" ht="19.5" customHeight="1" x14ac:dyDescent="0.25">
      <c r="A5371" s="42" t="s">
        <v>225</v>
      </c>
      <c r="B5371" s="27">
        <v>9</v>
      </c>
      <c r="C5371" s="27">
        <v>4</v>
      </c>
      <c r="D5371" s="27">
        <v>2</v>
      </c>
      <c r="E5371" s="27">
        <v>0</v>
      </c>
      <c r="F5371" s="27">
        <v>0</v>
      </c>
      <c r="G5371" s="27">
        <v>0</v>
      </c>
      <c r="H5371" s="27">
        <v>0</v>
      </c>
      <c r="I5371" s="27">
        <v>3.5</v>
      </c>
      <c r="J5371" s="27">
        <v>0</v>
      </c>
      <c r="K5371" s="27">
        <v>0</v>
      </c>
      <c r="L5371" s="119"/>
      <c r="M5371" s="27">
        <f t="shared" si="169"/>
        <v>18.5</v>
      </c>
      <c r="N5371" s="27">
        <v>10</v>
      </c>
      <c r="O5371" s="185">
        <f t="shared" si="168"/>
        <v>0.22023809523809523</v>
      </c>
      <c r="P5371" s="55" t="s">
        <v>446</v>
      </c>
      <c r="Q5371" s="19" t="s">
        <v>1697</v>
      </c>
      <c r="R5371" s="41" t="s">
        <v>684</v>
      </c>
      <c r="S5371" s="19" t="s">
        <v>4614</v>
      </c>
      <c r="T5371" s="28" t="s">
        <v>3660</v>
      </c>
      <c r="U5371" s="17">
        <v>7</v>
      </c>
      <c r="V5371" s="20" t="s">
        <v>609</v>
      </c>
      <c r="W5371" s="18" t="s">
        <v>4334</v>
      </c>
      <c r="X5371" s="18" t="s">
        <v>1052</v>
      </c>
      <c r="Y5371" s="29" t="s">
        <v>474</v>
      </c>
      <c r="Z5371" s="61"/>
    </row>
    <row r="5372" spans="1:26" s="161" customFormat="1" ht="19.5" customHeight="1" x14ac:dyDescent="0.25">
      <c r="A5372" s="42" t="s">
        <v>202</v>
      </c>
      <c r="B5372" s="27">
        <v>8</v>
      </c>
      <c r="C5372" s="27">
        <v>2</v>
      </c>
      <c r="D5372" s="27">
        <v>0</v>
      </c>
      <c r="E5372" s="27">
        <v>0</v>
      </c>
      <c r="F5372" s="27">
        <v>2</v>
      </c>
      <c r="G5372" s="27">
        <v>3</v>
      </c>
      <c r="H5372" s="27">
        <v>0</v>
      </c>
      <c r="I5372" s="27">
        <v>2.5</v>
      </c>
      <c r="J5372" s="27">
        <v>0</v>
      </c>
      <c r="K5372" s="27">
        <v>1</v>
      </c>
      <c r="L5372" s="119"/>
      <c r="M5372" s="27">
        <f t="shared" si="169"/>
        <v>18.5</v>
      </c>
      <c r="N5372" s="27">
        <v>7</v>
      </c>
      <c r="O5372" s="185">
        <f t="shared" si="168"/>
        <v>0.22023809523809523</v>
      </c>
      <c r="P5372" s="55" t="s">
        <v>446</v>
      </c>
      <c r="Q5372" s="19" t="s">
        <v>2176</v>
      </c>
      <c r="R5372" s="41" t="s">
        <v>461</v>
      </c>
      <c r="S5372" s="19" t="s">
        <v>2177</v>
      </c>
      <c r="T5372" s="28" t="s">
        <v>1984</v>
      </c>
      <c r="U5372" s="17">
        <v>7</v>
      </c>
      <c r="V5372" s="20" t="s">
        <v>609</v>
      </c>
      <c r="W5372" s="18" t="s">
        <v>2150</v>
      </c>
      <c r="X5372" s="18" t="s">
        <v>1224</v>
      </c>
      <c r="Y5372" s="29" t="s">
        <v>469</v>
      </c>
      <c r="Z5372" s="61"/>
    </row>
    <row r="5373" spans="1:26" s="161" customFormat="1" ht="19.5" customHeight="1" x14ac:dyDescent="0.25">
      <c r="A5373" s="42" t="s">
        <v>4603</v>
      </c>
      <c r="B5373" s="27">
        <v>6</v>
      </c>
      <c r="C5373" s="27">
        <v>3</v>
      </c>
      <c r="D5373" s="27">
        <v>1</v>
      </c>
      <c r="E5373" s="27">
        <v>0</v>
      </c>
      <c r="F5373" s="27">
        <v>0</v>
      </c>
      <c r="G5373" s="27">
        <v>2</v>
      </c>
      <c r="H5373" s="27">
        <v>0</v>
      </c>
      <c r="I5373" s="27">
        <v>4.5</v>
      </c>
      <c r="J5373" s="27">
        <v>0</v>
      </c>
      <c r="K5373" s="27">
        <v>2</v>
      </c>
      <c r="L5373" s="119"/>
      <c r="M5373" s="27">
        <f t="shared" si="169"/>
        <v>18.5</v>
      </c>
      <c r="N5373" s="27">
        <v>19</v>
      </c>
      <c r="O5373" s="185">
        <f t="shared" si="168"/>
        <v>0.22023809523809523</v>
      </c>
      <c r="P5373" s="55" t="s">
        <v>446</v>
      </c>
      <c r="Q5373" s="19" t="s">
        <v>6088</v>
      </c>
      <c r="R5373" s="41" t="s">
        <v>459</v>
      </c>
      <c r="S5373" s="19" t="s">
        <v>492</v>
      </c>
      <c r="T5373" s="28" t="s">
        <v>8947</v>
      </c>
      <c r="U5373" s="17">
        <v>7</v>
      </c>
      <c r="V5373" s="20" t="s">
        <v>593</v>
      </c>
      <c r="W5373" s="18" t="s">
        <v>4621</v>
      </c>
      <c r="X5373" s="18" t="s">
        <v>451</v>
      </c>
      <c r="Y5373" s="29" t="s">
        <v>1016</v>
      </c>
      <c r="Z5373" s="61"/>
    </row>
    <row r="5374" spans="1:26" s="161" customFormat="1" ht="19.5" customHeight="1" x14ac:dyDescent="0.25">
      <c r="A5374" s="42" t="s">
        <v>204</v>
      </c>
      <c r="B5374" s="27">
        <v>9</v>
      </c>
      <c r="C5374" s="27">
        <v>3</v>
      </c>
      <c r="D5374" s="27">
        <v>1.5</v>
      </c>
      <c r="E5374" s="27">
        <v>0</v>
      </c>
      <c r="F5374" s="27">
        <v>0</v>
      </c>
      <c r="G5374" s="27">
        <v>2</v>
      </c>
      <c r="H5374" s="27">
        <v>0</v>
      </c>
      <c r="I5374" s="27">
        <v>3</v>
      </c>
      <c r="J5374" s="27">
        <v>0</v>
      </c>
      <c r="K5374" s="27">
        <v>0</v>
      </c>
      <c r="L5374" s="119"/>
      <c r="M5374" s="27">
        <f t="shared" si="169"/>
        <v>18.5</v>
      </c>
      <c r="N5374" s="27">
        <v>8</v>
      </c>
      <c r="O5374" s="185">
        <f t="shared" si="168"/>
        <v>0.22023809523809523</v>
      </c>
      <c r="P5374" s="55" t="s">
        <v>446</v>
      </c>
      <c r="Q5374" s="19" t="s">
        <v>2263</v>
      </c>
      <c r="R5374" s="41" t="s">
        <v>473</v>
      </c>
      <c r="S5374" s="19" t="s">
        <v>462</v>
      </c>
      <c r="T5374" s="28" t="s">
        <v>2196</v>
      </c>
      <c r="U5374" s="17">
        <v>7</v>
      </c>
      <c r="V5374" s="20" t="s">
        <v>682</v>
      </c>
      <c r="W5374" s="18" t="s">
        <v>1355</v>
      </c>
      <c r="X5374" s="18" t="s">
        <v>468</v>
      </c>
      <c r="Y5374" s="29" t="s">
        <v>452</v>
      </c>
      <c r="Z5374" s="61"/>
    </row>
    <row r="5375" spans="1:26" s="161" customFormat="1" ht="19.5" customHeight="1" x14ac:dyDescent="0.25">
      <c r="A5375" s="42" t="s">
        <v>221</v>
      </c>
      <c r="B5375" s="27">
        <v>7</v>
      </c>
      <c r="C5375" s="27">
        <v>4</v>
      </c>
      <c r="D5375" s="27">
        <v>1</v>
      </c>
      <c r="E5375" s="27">
        <v>0</v>
      </c>
      <c r="F5375" s="27">
        <v>1</v>
      </c>
      <c r="G5375" s="27">
        <v>0</v>
      </c>
      <c r="H5375" s="27">
        <v>0</v>
      </c>
      <c r="I5375" s="27">
        <v>4.5</v>
      </c>
      <c r="J5375" s="27">
        <v>0</v>
      </c>
      <c r="K5375" s="27">
        <v>1</v>
      </c>
      <c r="L5375" s="119"/>
      <c r="M5375" s="27">
        <f t="shared" si="169"/>
        <v>18.5</v>
      </c>
      <c r="N5375" s="27">
        <v>21</v>
      </c>
      <c r="O5375" s="185">
        <f t="shared" ref="O5375:O5438" si="170">M5375/84</f>
        <v>0.22023809523809523</v>
      </c>
      <c r="P5375" s="55" t="s">
        <v>446</v>
      </c>
      <c r="Q5375" s="19" t="s">
        <v>6090</v>
      </c>
      <c r="R5375" s="41" t="s">
        <v>481</v>
      </c>
      <c r="S5375" s="19" t="s">
        <v>523</v>
      </c>
      <c r="T5375" s="28" t="s">
        <v>8947</v>
      </c>
      <c r="U5375" s="17">
        <v>7</v>
      </c>
      <c r="V5375" s="20" t="s">
        <v>2314</v>
      </c>
      <c r="W5375" s="18" t="s">
        <v>1972</v>
      </c>
      <c r="X5375" s="18" t="s">
        <v>1677</v>
      </c>
      <c r="Y5375" s="29" t="s">
        <v>1374</v>
      </c>
      <c r="Z5375" s="61"/>
    </row>
    <row r="5376" spans="1:26" s="161" customFormat="1" ht="19.5" customHeight="1" x14ac:dyDescent="0.25">
      <c r="A5376" s="42" t="s">
        <v>243</v>
      </c>
      <c r="B5376" s="27">
        <v>8</v>
      </c>
      <c r="C5376" s="27">
        <v>5</v>
      </c>
      <c r="D5376" s="27">
        <v>1</v>
      </c>
      <c r="E5376" s="27">
        <v>0</v>
      </c>
      <c r="F5376" s="27">
        <v>0</v>
      </c>
      <c r="G5376" s="27">
        <v>0</v>
      </c>
      <c r="H5376" s="27">
        <v>0</v>
      </c>
      <c r="I5376" s="27">
        <v>2.5</v>
      </c>
      <c r="J5376" s="27">
        <v>0</v>
      </c>
      <c r="K5376" s="27">
        <v>2</v>
      </c>
      <c r="L5376" s="119"/>
      <c r="M5376" s="27">
        <f t="shared" si="169"/>
        <v>18.5</v>
      </c>
      <c r="N5376" s="27">
        <v>30</v>
      </c>
      <c r="O5376" s="185">
        <f t="shared" si="170"/>
        <v>0.22023809523809523</v>
      </c>
      <c r="P5376" s="55" t="s">
        <v>446</v>
      </c>
      <c r="Q5376" s="19" t="s">
        <v>2116</v>
      </c>
      <c r="R5376" s="41" t="s">
        <v>1102</v>
      </c>
      <c r="S5376" s="19" t="s">
        <v>847</v>
      </c>
      <c r="T5376" s="28" t="s">
        <v>8181</v>
      </c>
      <c r="U5376" s="17">
        <v>7</v>
      </c>
      <c r="V5376" s="20" t="s">
        <v>8328</v>
      </c>
      <c r="W5376" s="18" t="s">
        <v>753</v>
      </c>
      <c r="X5376" s="18" t="s">
        <v>855</v>
      </c>
      <c r="Y5376" s="29" t="s">
        <v>1016</v>
      </c>
      <c r="Z5376" s="61"/>
    </row>
    <row r="5377" spans="1:26" s="161" customFormat="1" ht="19.5" customHeight="1" x14ac:dyDescent="0.25">
      <c r="A5377" s="42" t="s">
        <v>210</v>
      </c>
      <c r="B5377" s="147">
        <v>7</v>
      </c>
      <c r="C5377" s="147">
        <v>3</v>
      </c>
      <c r="D5377" s="147">
        <v>0</v>
      </c>
      <c r="E5377" s="147">
        <v>0</v>
      </c>
      <c r="F5377" s="147">
        <v>1</v>
      </c>
      <c r="G5377" s="147">
        <v>1</v>
      </c>
      <c r="H5377" s="147">
        <v>0</v>
      </c>
      <c r="I5377" s="147">
        <v>3.5</v>
      </c>
      <c r="J5377" s="147">
        <v>2</v>
      </c>
      <c r="K5377" s="147">
        <v>1</v>
      </c>
      <c r="L5377" s="209"/>
      <c r="M5377" s="27">
        <f t="shared" si="169"/>
        <v>18.5</v>
      </c>
      <c r="N5377" s="147">
        <v>12</v>
      </c>
      <c r="O5377" s="185">
        <f t="shared" si="170"/>
        <v>0.22023809523809523</v>
      </c>
      <c r="P5377" s="139" t="s">
        <v>446</v>
      </c>
      <c r="Q5377" s="148" t="s">
        <v>2680</v>
      </c>
      <c r="R5377" s="149" t="s">
        <v>488</v>
      </c>
      <c r="S5377" s="148" t="s">
        <v>599</v>
      </c>
      <c r="T5377" s="150" t="s">
        <v>3672</v>
      </c>
      <c r="U5377" s="151">
        <v>7</v>
      </c>
      <c r="V5377" s="151" t="s">
        <v>609</v>
      </c>
      <c r="W5377" s="148" t="s">
        <v>7243</v>
      </c>
      <c r="X5377" s="148" t="s">
        <v>771</v>
      </c>
      <c r="Y5377" s="152" t="s">
        <v>466</v>
      </c>
      <c r="Z5377" s="61"/>
    </row>
    <row r="5378" spans="1:26" s="161" customFormat="1" ht="19.5" customHeight="1" x14ac:dyDescent="0.25">
      <c r="A5378" s="42" t="s">
        <v>200</v>
      </c>
      <c r="B5378" s="27">
        <v>7</v>
      </c>
      <c r="C5378" s="27">
        <v>6</v>
      </c>
      <c r="D5378" s="27">
        <v>0.5</v>
      </c>
      <c r="E5378" s="27">
        <v>0</v>
      </c>
      <c r="F5378" s="27">
        <v>0</v>
      </c>
      <c r="G5378" s="27">
        <v>1</v>
      </c>
      <c r="H5378" s="27">
        <v>0</v>
      </c>
      <c r="I5378" s="27">
        <v>4</v>
      </c>
      <c r="J5378" s="27">
        <v>0</v>
      </c>
      <c r="K5378" s="27">
        <v>0</v>
      </c>
      <c r="L5378" s="119"/>
      <c r="M5378" s="27">
        <f t="shared" si="169"/>
        <v>18.5</v>
      </c>
      <c r="N5378" s="27">
        <v>22</v>
      </c>
      <c r="O5378" s="185">
        <f t="shared" si="170"/>
        <v>0.22023809523809523</v>
      </c>
      <c r="P5378" s="55" t="s">
        <v>446</v>
      </c>
      <c r="Q5378" s="19" t="s">
        <v>3249</v>
      </c>
      <c r="R5378" s="41" t="s">
        <v>501</v>
      </c>
      <c r="S5378" s="19" t="s">
        <v>474</v>
      </c>
      <c r="T5378" s="28" t="s">
        <v>3122</v>
      </c>
      <c r="U5378" s="17">
        <v>7</v>
      </c>
      <c r="V5378" s="20" t="s">
        <v>682</v>
      </c>
      <c r="W5378" s="18" t="s">
        <v>3240</v>
      </c>
      <c r="X5378" s="18" t="s">
        <v>459</v>
      </c>
      <c r="Y5378" s="29" t="s">
        <v>710</v>
      </c>
      <c r="Z5378" s="61"/>
    </row>
    <row r="5379" spans="1:26" s="161" customFormat="1" ht="19.5" customHeight="1" x14ac:dyDescent="0.25">
      <c r="A5379" s="42" t="s">
        <v>210</v>
      </c>
      <c r="B5379" s="27">
        <v>8</v>
      </c>
      <c r="C5379" s="27">
        <v>2</v>
      </c>
      <c r="D5379" s="27">
        <v>0.5</v>
      </c>
      <c r="E5379" s="27">
        <v>0</v>
      </c>
      <c r="F5379" s="27">
        <v>1</v>
      </c>
      <c r="G5379" s="27">
        <v>0</v>
      </c>
      <c r="H5379" s="27">
        <v>0</v>
      </c>
      <c r="I5379" s="27">
        <v>4</v>
      </c>
      <c r="J5379" s="27">
        <v>0</v>
      </c>
      <c r="K5379" s="27">
        <v>3</v>
      </c>
      <c r="L5379" s="119"/>
      <c r="M5379" s="27">
        <f t="shared" si="169"/>
        <v>18.5</v>
      </c>
      <c r="N5379" s="27">
        <v>22</v>
      </c>
      <c r="O5379" s="185">
        <f t="shared" si="170"/>
        <v>0.22023809523809523</v>
      </c>
      <c r="P5379" s="55" t="s">
        <v>446</v>
      </c>
      <c r="Q5379" s="19" t="s">
        <v>3250</v>
      </c>
      <c r="R5379" s="41" t="s">
        <v>448</v>
      </c>
      <c r="S5379" s="19" t="s">
        <v>513</v>
      </c>
      <c r="T5379" s="28" t="s">
        <v>3122</v>
      </c>
      <c r="U5379" s="17">
        <v>7</v>
      </c>
      <c r="V5379" s="20" t="s">
        <v>637</v>
      </c>
      <c r="W5379" s="18" t="s">
        <v>3240</v>
      </c>
      <c r="X5379" s="18" t="s">
        <v>459</v>
      </c>
      <c r="Y5379" s="29" t="s">
        <v>710</v>
      </c>
      <c r="Z5379" s="61"/>
    </row>
    <row r="5380" spans="1:26" s="161" customFormat="1" ht="19.5" customHeight="1" x14ac:dyDescent="0.25">
      <c r="A5380" s="42" t="s">
        <v>249</v>
      </c>
      <c r="B5380" s="27">
        <v>7</v>
      </c>
      <c r="C5380" s="27">
        <v>6</v>
      </c>
      <c r="D5380" s="27">
        <v>1</v>
      </c>
      <c r="E5380" s="27">
        <v>0</v>
      </c>
      <c r="F5380" s="27">
        <v>1</v>
      </c>
      <c r="G5380" s="27">
        <v>0</v>
      </c>
      <c r="H5380" s="27">
        <v>0</v>
      </c>
      <c r="I5380" s="27">
        <v>2.5</v>
      </c>
      <c r="J5380" s="27">
        <v>0</v>
      </c>
      <c r="K5380" s="27">
        <v>1</v>
      </c>
      <c r="L5380" s="119"/>
      <c r="M5380" s="27">
        <f t="shared" si="169"/>
        <v>18.5</v>
      </c>
      <c r="N5380" s="27">
        <v>30</v>
      </c>
      <c r="O5380" s="185">
        <f t="shared" si="170"/>
        <v>0.22023809523809523</v>
      </c>
      <c r="P5380" s="55" t="s">
        <v>446</v>
      </c>
      <c r="Q5380" s="19" t="s">
        <v>8342</v>
      </c>
      <c r="R5380" s="41" t="s">
        <v>550</v>
      </c>
      <c r="S5380" s="19" t="s">
        <v>559</v>
      </c>
      <c r="T5380" s="28" t="s">
        <v>8181</v>
      </c>
      <c r="U5380" s="17">
        <v>7</v>
      </c>
      <c r="V5380" s="20" t="s">
        <v>8328</v>
      </c>
      <c r="W5380" s="18" t="s">
        <v>753</v>
      </c>
      <c r="X5380" s="18" t="s">
        <v>855</v>
      </c>
      <c r="Y5380" s="29" t="s">
        <v>1016</v>
      </c>
      <c r="Z5380" s="61"/>
    </row>
    <row r="5381" spans="1:26" s="161" customFormat="1" ht="19.5" customHeight="1" x14ac:dyDescent="0.25">
      <c r="A5381" s="42" t="s">
        <v>209</v>
      </c>
      <c r="B5381" s="27">
        <v>7</v>
      </c>
      <c r="C5381" s="27">
        <v>2</v>
      </c>
      <c r="D5381" s="27">
        <v>0.5</v>
      </c>
      <c r="E5381" s="27">
        <v>0</v>
      </c>
      <c r="F5381" s="27">
        <v>5</v>
      </c>
      <c r="G5381" s="27">
        <v>2</v>
      </c>
      <c r="H5381" s="27">
        <v>0</v>
      </c>
      <c r="I5381" s="27">
        <v>0</v>
      </c>
      <c r="J5381" s="27">
        <v>0</v>
      </c>
      <c r="K5381" s="27">
        <v>2</v>
      </c>
      <c r="L5381" s="119"/>
      <c r="M5381" s="27">
        <f t="shared" si="169"/>
        <v>18.5</v>
      </c>
      <c r="N5381" s="27">
        <v>21</v>
      </c>
      <c r="O5381" s="185">
        <f t="shared" si="170"/>
        <v>0.22023809523809523</v>
      </c>
      <c r="P5381" s="55" t="s">
        <v>446</v>
      </c>
      <c r="Q5381" s="19" t="s">
        <v>7663</v>
      </c>
      <c r="R5381" s="41" t="s">
        <v>2976</v>
      </c>
      <c r="S5381" s="19" t="s">
        <v>7664</v>
      </c>
      <c r="T5381" s="28" t="s">
        <v>7641</v>
      </c>
      <c r="U5381" s="17">
        <v>7</v>
      </c>
      <c r="V5381" s="20" t="s">
        <v>682</v>
      </c>
      <c r="W5381" s="18" t="s">
        <v>7642</v>
      </c>
      <c r="X5381" s="18" t="s">
        <v>451</v>
      </c>
      <c r="Y5381" s="29" t="s">
        <v>7643</v>
      </c>
      <c r="Z5381" s="61"/>
    </row>
    <row r="5382" spans="1:26" s="161" customFormat="1" ht="19.5" customHeight="1" x14ac:dyDescent="0.25">
      <c r="A5382" s="42" t="s">
        <v>209</v>
      </c>
      <c r="B5382" s="27">
        <v>7</v>
      </c>
      <c r="C5382" s="27">
        <v>2</v>
      </c>
      <c r="D5382" s="27">
        <v>0.5</v>
      </c>
      <c r="E5382" s="27">
        <v>0</v>
      </c>
      <c r="F5382" s="27">
        <v>5</v>
      </c>
      <c r="G5382" s="27">
        <v>2</v>
      </c>
      <c r="H5382" s="27">
        <v>0</v>
      </c>
      <c r="I5382" s="27">
        <v>0</v>
      </c>
      <c r="J5382" s="27">
        <v>0</v>
      </c>
      <c r="K5382" s="27">
        <v>2</v>
      </c>
      <c r="L5382" s="119"/>
      <c r="M5382" s="27">
        <f t="shared" si="169"/>
        <v>18.5</v>
      </c>
      <c r="N5382" s="27">
        <v>21</v>
      </c>
      <c r="O5382" s="185">
        <f t="shared" si="170"/>
        <v>0.22023809523809523</v>
      </c>
      <c r="P5382" s="55" t="s">
        <v>446</v>
      </c>
      <c r="Q5382" s="19" t="s">
        <v>7663</v>
      </c>
      <c r="R5382" s="41" t="s">
        <v>2976</v>
      </c>
      <c r="S5382" s="19" t="s">
        <v>7664</v>
      </c>
      <c r="T5382" s="28" t="s">
        <v>7641</v>
      </c>
      <c r="U5382" s="17">
        <v>7</v>
      </c>
      <c r="V5382" s="20" t="s">
        <v>682</v>
      </c>
      <c r="W5382" s="18" t="s">
        <v>7642</v>
      </c>
      <c r="X5382" s="18" t="s">
        <v>451</v>
      </c>
      <c r="Y5382" s="29" t="s">
        <v>7643</v>
      </c>
      <c r="Z5382" s="61"/>
    </row>
    <row r="5383" spans="1:26" s="161" customFormat="1" ht="19.5" customHeight="1" x14ac:dyDescent="0.25">
      <c r="A5383" s="42" t="s">
        <v>205</v>
      </c>
      <c r="B5383" s="27">
        <v>6</v>
      </c>
      <c r="C5383" s="27">
        <v>3</v>
      </c>
      <c r="D5383" s="27">
        <v>0.5</v>
      </c>
      <c r="E5383" s="27">
        <v>0</v>
      </c>
      <c r="F5383" s="27">
        <v>3</v>
      </c>
      <c r="G5383" s="27">
        <v>0</v>
      </c>
      <c r="H5383" s="27">
        <v>0</v>
      </c>
      <c r="I5383" s="27">
        <v>4</v>
      </c>
      <c r="J5383" s="27">
        <v>0</v>
      </c>
      <c r="K5383" s="27">
        <v>2</v>
      </c>
      <c r="L5383" s="119"/>
      <c r="M5383" s="27">
        <f t="shared" si="169"/>
        <v>18.5</v>
      </c>
      <c r="N5383" s="27">
        <v>10</v>
      </c>
      <c r="O5383" s="185">
        <f t="shared" si="170"/>
        <v>0.22023809523809523</v>
      </c>
      <c r="P5383" s="55" t="s">
        <v>446</v>
      </c>
      <c r="Q5383" s="19" t="s">
        <v>6346</v>
      </c>
      <c r="R5383" s="41" t="s">
        <v>4153</v>
      </c>
      <c r="S5383" s="19" t="s">
        <v>6347</v>
      </c>
      <c r="T5383" s="28" t="s">
        <v>6284</v>
      </c>
      <c r="U5383" s="17">
        <v>7</v>
      </c>
      <c r="V5383" s="20" t="s">
        <v>637</v>
      </c>
      <c r="W5383" s="18" t="s">
        <v>6301</v>
      </c>
      <c r="X5383" s="18" t="s">
        <v>916</v>
      </c>
      <c r="Y5383" s="29" t="s">
        <v>486</v>
      </c>
      <c r="Z5383" s="61"/>
    </row>
    <row r="5384" spans="1:26" s="161" customFormat="1" ht="19.5" customHeight="1" x14ac:dyDescent="0.25">
      <c r="A5384" s="42" t="s">
        <v>223</v>
      </c>
      <c r="B5384" s="27">
        <v>4</v>
      </c>
      <c r="C5384" s="27">
        <v>9</v>
      </c>
      <c r="D5384" s="27">
        <v>2.5</v>
      </c>
      <c r="E5384" s="27">
        <v>0</v>
      </c>
      <c r="F5384" s="27">
        <v>0</v>
      </c>
      <c r="G5384" s="27">
        <v>0</v>
      </c>
      <c r="H5384" s="27">
        <v>0</v>
      </c>
      <c r="I5384" s="27">
        <v>0</v>
      </c>
      <c r="J5384" s="27">
        <v>2</v>
      </c>
      <c r="K5384" s="27">
        <v>1</v>
      </c>
      <c r="L5384" s="119"/>
      <c r="M5384" s="27">
        <f t="shared" si="169"/>
        <v>18.5</v>
      </c>
      <c r="N5384" s="27">
        <v>17</v>
      </c>
      <c r="O5384" s="210">
        <f t="shared" si="170"/>
        <v>0.22023809523809523</v>
      </c>
      <c r="P5384" s="27" t="s">
        <v>446</v>
      </c>
      <c r="Q5384" s="30" t="s">
        <v>5754</v>
      </c>
      <c r="R5384" s="42" t="s">
        <v>481</v>
      </c>
      <c r="S5384" s="30" t="s">
        <v>599</v>
      </c>
      <c r="T5384" s="90" t="s">
        <v>3665</v>
      </c>
      <c r="U5384" s="27">
        <v>7</v>
      </c>
      <c r="V5384" s="49" t="s">
        <v>5662</v>
      </c>
      <c r="W5384" s="42" t="s">
        <v>533</v>
      </c>
      <c r="X5384" s="42" t="s">
        <v>4849</v>
      </c>
      <c r="Y5384" s="29" t="s">
        <v>466</v>
      </c>
      <c r="Z5384" s="61"/>
    </row>
    <row r="5385" spans="1:26" s="161" customFormat="1" ht="19.5" customHeight="1" x14ac:dyDescent="0.25">
      <c r="A5385" s="42" t="s">
        <v>203</v>
      </c>
      <c r="B5385" s="27">
        <v>7</v>
      </c>
      <c r="C5385" s="27">
        <v>4</v>
      </c>
      <c r="D5385" s="27">
        <v>1</v>
      </c>
      <c r="E5385" s="27">
        <v>0</v>
      </c>
      <c r="F5385" s="27">
        <v>0.5</v>
      </c>
      <c r="G5385" s="27">
        <v>0</v>
      </c>
      <c r="H5385" s="27">
        <v>0</v>
      </c>
      <c r="I5385" s="27">
        <v>4</v>
      </c>
      <c r="J5385" s="27">
        <v>0</v>
      </c>
      <c r="K5385" s="27">
        <v>2</v>
      </c>
      <c r="L5385" s="119"/>
      <c r="M5385" s="27">
        <f t="shared" si="169"/>
        <v>18.5</v>
      </c>
      <c r="N5385" s="27">
        <v>21</v>
      </c>
      <c r="O5385" s="185">
        <f t="shared" si="170"/>
        <v>0.22023809523809523</v>
      </c>
      <c r="P5385" s="55" t="s">
        <v>446</v>
      </c>
      <c r="Q5385" s="19" t="s">
        <v>470</v>
      </c>
      <c r="R5385" s="41" t="s">
        <v>811</v>
      </c>
      <c r="S5385" s="19" t="s">
        <v>474</v>
      </c>
      <c r="T5385" s="28" t="s">
        <v>3122</v>
      </c>
      <c r="U5385" s="17">
        <v>7</v>
      </c>
      <c r="V5385" s="20" t="s">
        <v>682</v>
      </c>
      <c r="W5385" s="18" t="s">
        <v>3240</v>
      </c>
      <c r="X5385" s="18" t="s">
        <v>459</v>
      </c>
      <c r="Y5385" s="29" t="s">
        <v>710</v>
      </c>
      <c r="Z5385" s="61"/>
    </row>
    <row r="5386" spans="1:26" s="161" customFormat="1" ht="19.5" customHeight="1" x14ac:dyDescent="0.25">
      <c r="A5386" s="42" t="s">
        <v>250</v>
      </c>
      <c r="B5386" s="27">
        <v>5</v>
      </c>
      <c r="C5386" s="27">
        <v>6</v>
      </c>
      <c r="D5386" s="27">
        <v>1</v>
      </c>
      <c r="E5386" s="27">
        <v>0</v>
      </c>
      <c r="F5386" s="27">
        <v>1</v>
      </c>
      <c r="G5386" s="27">
        <v>0</v>
      </c>
      <c r="H5386" s="27">
        <v>1</v>
      </c>
      <c r="I5386" s="27">
        <v>3.5</v>
      </c>
      <c r="J5386" s="27">
        <v>0</v>
      </c>
      <c r="K5386" s="27">
        <v>1</v>
      </c>
      <c r="L5386" s="119"/>
      <c r="M5386" s="27">
        <f t="shared" si="169"/>
        <v>18.5</v>
      </c>
      <c r="N5386" s="27">
        <v>30</v>
      </c>
      <c r="O5386" s="185">
        <f t="shared" si="170"/>
        <v>0.22023809523809523</v>
      </c>
      <c r="P5386" s="55" t="s">
        <v>446</v>
      </c>
      <c r="Q5386" s="19" t="s">
        <v>8343</v>
      </c>
      <c r="R5386" s="41" t="s">
        <v>707</v>
      </c>
      <c r="S5386" s="19" t="s">
        <v>614</v>
      </c>
      <c r="T5386" s="28" t="s">
        <v>8181</v>
      </c>
      <c r="U5386" s="17">
        <v>7</v>
      </c>
      <c r="V5386" s="20" t="s">
        <v>8328</v>
      </c>
      <c r="W5386" s="18" t="s">
        <v>753</v>
      </c>
      <c r="X5386" s="18" t="s">
        <v>855</v>
      </c>
      <c r="Y5386" s="29" t="s">
        <v>1016</v>
      </c>
      <c r="Z5386" s="61"/>
    </row>
    <row r="5387" spans="1:26" s="161" customFormat="1" ht="19.5" customHeight="1" x14ac:dyDescent="0.25">
      <c r="A5387" s="42" t="s">
        <v>233</v>
      </c>
      <c r="B5387" s="27">
        <v>4</v>
      </c>
      <c r="C5387" s="27">
        <v>4</v>
      </c>
      <c r="D5387" s="27">
        <v>2.5</v>
      </c>
      <c r="E5387" s="27">
        <v>0</v>
      </c>
      <c r="F5387" s="27">
        <v>0</v>
      </c>
      <c r="G5387" s="27">
        <v>4</v>
      </c>
      <c r="H5387" s="27">
        <v>0</v>
      </c>
      <c r="I5387" s="27">
        <v>4</v>
      </c>
      <c r="J5387" s="27">
        <v>0</v>
      </c>
      <c r="K5387" s="27">
        <v>0</v>
      </c>
      <c r="L5387" s="119"/>
      <c r="M5387" s="27">
        <f t="shared" si="169"/>
        <v>18.5</v>
      </c>
      <c r="N5387" s="27">
        <v>30</v>
      </c>
      <c r="O5387" s="185">
        <f t="shared" si="170"/>
        <v>0.22023809523809523</v>
      </c>
      <c r="P5387" s="55" t="s">
        <v>446</v>
      </c>
      <c r="Q5387" s="19" t="s">
        <v>4164</v>
      </c>
      <c r="R5387" s="41" t="s">
        <v>491</v>
      </c>
      <c r="S5387" s="19" t="s">
        <v>463</v>
      </c>
      <c r="T5387" s="28" t="s">
        <v>7778</v>
      </c>
      <c r="U5387" s="17">
        <v>7</v>
      </c>
      <c r="V5387" s="20" t="s">
        <v>682</v>
      </c>
      <c r="W5387" s="18" t="s">
        <v>3985</v>
      </c>
      <c r="X5387" s="18" t="s">
        <v>8058</v>
      </c>
      <c r="Y5387" s="29" t="s">
        <v>569</v>
      </c>
      <c r="Z5387" s="61"/>
    </row>
    <row r="5388" spans="1:26" s="161" customFormat="1" ht="19.5" customHeight="1" x14ac:dyDescent="0.25">
      <c r="A5388" s="42" t="s">
        <v>201</v>
      </c>
      <c r="B5388" s="27">
        <v>6</v>
      </c>
      <c r="C5388" s="27">
        <v>4</v>
      </c>
      <c r="D5388" s="27">
        <v>0.5</v>
      </c>
      <c r="E5388" s="27">
        <v>0</v>
      </c>
      <c r="F5388" s="27">
        <v>1</v>
      </c>
      <c r="G5388" s="27">
        <v>1</v>
      </c>
      <c r="H5388" s="27">
        <v>0</v>
      </c>
      <c r="I5388" s="27">
        <v>4</v>
      </c>
      <c r="J5388" s="27">
        <v>0</v>
      </c>
      <c r="K5388" s="27">
        <v>2</v>
      </c>
      <c r="L5388" s="119"/>
      <c r="M5388" s="27">
        <f t="shared" si="169"/>
        <v>18.5</v>
      </c>
      <c r="N5388" s="27">
        <v>7</v>
      </c>
      <c r="O5388" s="185">
        <f t="shared" si="170"/>
        <v>0.22023809523809523</v>
      </c>
      <c r="P5388" s="55" t="s">
        <v>446</v>
      </c>
      <c r="Q5388" s="19" t="s">
        <v>4333</v>
      </c>
      <c r="R5388" s="41" t="s">
        <v>476</v>
      </c>
      <c r="S5388" s="19" t="s">
        <v>991</v>
      </c>
      <c r="T5388" s="28" t="s">
        <v>8132</v>
      </c>
      <c r="U5388" s="17">
        <v>7</v>
      </c>
      <c r="V5388" s="20" t="s">
        <v>609</v>
      </c>
      <c r="W5388" s="18" t="s">
        <v>2483</v>
      </c>
      <c r="X5388" s="18" t="s">
        <v>451</v>
      </c>
      <c r="Y5388" s="29" t="s">
        <v>710</v>
      </c>
      <c r="Z5388" s="61"/>
    </row>
    <row r="5389" spans="1:26" s="161" customFormat="1" ht="19.5" customHeight="1" x14ac:dyDescent="0.25">
      <c r="A5389" s="42" t="s">
        <v>226</v>
      </c>
      <c r="B5389" s="27">
        <v>4</v>
      </c>
      <c r="C5389" s="27">
        <v>0</v>
      </c>
      <c r="D5389" s="27">
        <v>7</v>
      </c>
      <c r="E5389" s="27">
        <v>0</v>
      </c>
      <c r="F5389" s="27">
        <v>1</v>
      </c>
      <c r="G5389" s="27">
        <v>2</v>
      </c>
      <c r="H5389" s="27">
        <v>0</v>
      </c>
      <c r="I5389" s="27">
        <v>4.5</v>
      </c>
      <c r="J5389" s="27">
        <v>0</v>
      </c>
      <c r="K5389" s="27">
        <v>0</v>
      </c>
      <c r="L5389" s="119"/>
      <c r="M5389" s="27">
        <f t="shared" si="169"/>
        <v>18.5</v>
      </c>
      <c r="N5389" s="27">
        <v>17</v>
      </c>
      <c r="O5389" s="185">
        <f t="shared" si="170"/>
        <v>0.22023809523809523</v>
      </c>
      <c r="P5389" s="55" t="s">
        <v>446</v>
      </c>
      <c r="Q5389" s="19" t="s">
        <v>7058</v>
      </c>
      <c r="R5389" s="41" t="s">
        <v>622</v>
      </c>
      <c r="S5389" s="19" t="s">
        <v>486</v>
      </c>
      <c r="T5389" s="28" t="s">
        <v>3671</v>
      </c>
      <c r="U5389" s="17">
        <v>7</v>
      </c>
      <c r="V5389" s="20" t="s">
        <v>609</v>
      </c>
      <c r="W5389" s="18" t="s">
        <v>1903</v>
      </c>
      <c r="X5389" s="18" t="s">
        <v>1591</v>
      </c>
      <c r="Y5389" s="29" t="s">
        <v>540</v>
      </c>
      <c r="Z5389" s="61"/>
    </row>
    <row r="5390" spans="1:26" s="161" customFormat="1" ht="19.5" customHeight="1" x14ac:dyDescent="0.25">
      <c r="A5390" s="42" t="s">
        <v>229</v>
      </c>
      <c r="B5390" s="27">
        <v>9</v>
      </c>
      <c r="C5390" s="27">
        <v>2</v>
      </c>
      <c r="D5390" s="27">
        <v>0.5</v>
      </c>
      <c r="E5390" s="27">
        <v>0</v>
      </c>
      <c r="F5390" s="27">
        <v>1</v>
      </c>
      <c r="G5390" s="27">
        <v>0</v>
      </c>
      <c r="H5390" s="27">
        <v>0</v>
      </c>
      <c r="I5390" s="27">
        <v>4.5</v>
      </c>
      <c r="J5390" s="27">
        <v>0</v>
      </c>
      <c r="K5390" s="27">
        <v>1</v>
      </c>
      <c r="L5390" s="119"/>
      <c r="M5390" s="27">
        <f t="shared" si="169"/>
        <v>18</v>
      </c>
      <c r="N5390" s="27">
        <v>22</v>
      </c>
      <c r="O5390" s="185">
        <f t="shared" si="170"/>
        <v>0.21428571428571427</v>
      </c>
      <c r="P5390" s="55" t="s">
        <v>446</v>
      </c>
      <c r="Q5390" s="19" t="s">
        <v>6094</v>
      </c>
      <c r="R5390" s="41" t="s">
        <v>579</v>
      </c>
      <c r="S5390" s="19" t="s">
        <v>474</v>
      </c>
      <c r="T5390" s="28" t="s">
        <v>8947</v>
      </c>
      <c r="U5390" s="17">
        <v>7</v>
      </c>
      <c r="V5390" s="20" t="s">
        <v>6070</v>
      </c>
      <c r="W5390" s="18" t="s">
        <v>1972</v>
      </c>
      <c r="X5390" s="18" t="s">
        <v>1677</v>
      </c>
      <c r="Y5390" s="29" t="s">
        <v>1374</v>
      </c>
      <c r="Z5390" s="61"/>
    </row>
    <row r="5391" spans="1:26" s="161" customFormat="1" ht="19.5" customHeight="1" x14ac:dyDescent="0.25">
      <c r="A5391" s="42" t="s">
        <v>214</v>
      </c>
      <c r="B5391" s="27">
        <v>5</v>
      </c>
      <c r="C5391" s="27">
        <v>3</v>
      </c>
      <c r="D5391" s="27">
        <v>2</v>
      </c>
      <c r="E5391" s="27">
        <v>0</v>
      </c>
      <c r="F5391" s="27">
        <v>0</v>
      </c>
      <c r="G5391" s="27">
        <v>3</v>
      </c>
      <c r="H5391" s="27">
        <v>0</v>
      </c>
      <c r="I5391" s="27">
        <v>4</v>
      </c>
      <c r="J5391" s="27">
        <v>0</v>
      </c>
      <c r="K5391" s="27">
        <v>1</v>
      </c>
      <c r="L5391" s="119"/>
      <c r="M5391" s="27">
        <f t="shared" si="169"/>
        <v>18</v>
      </c>
      <c r="N5391" s="27">
        <v>31</v>
      </c>
      <c r="O5391" s="185">
        <f t="shared" si="170"/>
        <v>0.21428571428571427</v>
      </c>
      <c r="P5391" s="55" t="s">
        <v>446</v>
      </c>
      <c r="Q5391" s="19" t="s">
        <v>8344</v>
      </c>
      <c r="R5391" s="41" t="s">
        <v>459</v>
      </c>
      <c r="S5391" s="19" t="s">
        <v>636</v>
      </c>
      <c r="T5391" s="28" t="s">
        <v>8181</v>
      </c>
      <c r="U5391" s="17">
        <v>7</v>
      </c>
      <c r="V5391" s="20" t="s">
        <v>3396</v>
      </c>
      <c r="W5391" s="18" t="s">
        <v>3161</v>
      </c>
      <c r="X5391" s="18" t="s">
        <v>916</v>
      </c>
      <c r="Y5391" s="29" t="s">
        <v>1126</v>
      </c>
      <c r="Z5391" s="61"/>
    </row>
    <row r="5392" spans="1:26" s="161" customFormat="1" ht="19.5" customHeight="1" x14ac:dyDescent="0.25">
      <c r="A5392" s="42" t="s">
        <v>229</v>
      </c>
      <c r="B5392" s="27">
        <v>8</v>
      </c>
      <c r="C5392" s="27">
        <v>0</v>
      </c>
      <c r="D5392" s="27">
        <v>3</v>
      </c>
      <c r="E5392" s="27">
        <v>0</v>
      </c>
      <c r="F5392" s="27">
        <v>1</v>
      </c>
      <c r="G5392" s="27">
        <v>2</v>
      </c>
      <c r="H5392" s="27">
        <v>0</v>
      </c>
      <c r="I5392" s="27">
        <v>4</v>
      </c>
      <c r="J5392" s="27">
        <v>0</v>
      </c>
      <c r="K5392" s="27">
        <v>0</v>
      </c>
      <c r="L5392" s="119"/>
      <c r="M5392" s="27">
        <f t="shared" si="169"/>
        <v>18</v>
      </c>
      <c r="N5392" s="27">
        <v>18</v>
      </c>
      <c r="O5392" s="185">
        <f t="shared" si="170"/>
        <v>0.21428571428571427</v>
      </c>
      <c r="P5392" s="55" t="s">
        <v>446</v>
      </c>
      <c r="Q5392" s="19" t="s">
        <v>7059</v>
      </c>
      <c r="R5392" s="41" t="s">
        <v>461</v>
      </c>
      <c r="S5392" s="19" t="s">
        <v>616</v>
      </c>
      <c r="T5392" s="28" t="s">
        <v>3671</v>
      </c>
      <c r="U5392" s="17">
        <v>7</v>
      </c>
      <c r="V5392" s="20" t="s">
        <v>682</v>
      </c>
      <c r="W5392" s="18" t="s">
        <v>1903</v>
      </c>
      <c r="X5392" s="18" t="s">
        <v>1591</v>
      </c>
      <c r="Y5392" s="29" t="s">
        <v>540</v>
      </c>
      <c r="Z5392" s="61"/>
    </row>
    <row r="5393" spans="1:26" s="161" customFormat="1" ht="19.5" customHeight="1" x14ac:dyDescent="0.25">
      <c r="A5393" s="42" t="s">
        <v>202</v>
      </c>
      <c r="B5393" s="27">
        <v>6</v>
      </c>
      <c r="C5393" s="27">
        <v>3</v>
      </c>
      <c r="D5393" s="27">
        <v>0.5</v>
      </c>
      <c r="E5393" s="27">
        <v>0</v>
      </c>
      <c r="F5393" s="27">
        <v>1</v>
      </c>
      <c r="G5393" s="27">
        <v>1</v>
      </c>
      <c r="H5393" s="27">
        <v>0</v>
      </c>
      <c r="I5393" s="27">
        <v>5.5</v>
      </c>
      <c r="J5393" s="27">
        <v>0</v>
      </c>
      <c r="K5393" s="27">
        <v>1</v>
      </c>
      <c r="L5393" s="119"/>
      <c r="M5393" s="27">
        <f t="shared" si="169"/>
        <v>18</v>
      </c>
      <c r="N5393" s="27">
        <v>32</v>
      </c>
      <c r="O5393" s="185">
        <f t="shared" si="170"/>
        <v>0.21428571428571427</v>
      </c>
      <c r="P5393" s="55" t="s">
        <v>446</v>
      </c>
      <c r="Q5393" s="19" t="s">
        <v>541</v>
      </c>
      <c r="R5393" s="41" t="s">
        <v>454</v>
      </c>
      <c r="S5393" s="19" t="s">
        <v>542</v>
      </c>
      <c r="T5393" s="28" t="s">
        <v>681</v>
      </c>
      <c r="U5393" s="17">
        <v>7</v>
      </c>
      <c r="V5393" s="20" t="s">
        <v>537</v>
      </c>
      <c r="W5393" s="18" t="s">
        <v>694</v>
      </c>
      <c r="X5393" s="18" t="s">
        <v>451</v>
      </c>
      <c r="Y5393" s="29" t="s">
        <v>486</v>
      </c>
      <c r="Z5393" s="61"/>
    </row>
    <row r="5394" spans="1:26" s="161" customFormat="1" ht="19.5" customHeight="1" x14ac:dyDescent="0.25">
      <c r="A5394" s="42" t="s">
        <v>237</v>
      </c>
      <c r="B5394" s="27">
        <v>7</v>
      </c>
      <c r="C5394" s="27">
        <v>3</v>
      </c>
      <c r="D5394" s="27">
        <v>2</v>
      </c>
      <c r="E5394" s="27">
        <v>0</v>
      </c>
      <c r="F5394" s="27">
        <v>0</v>
      </c>
      <c r="G5394" s="27">
        <v>2</v>
      </c>
      <c r="H5394" s="27">
        <v>0</v>
      </c>
      <c r="I5394" s="27">
        <v>4</v>
      </c>
      <c r="J5394" s="27">
        <v>0</v>
      </c>
      <c r="K5394" s="27">
        <v>0</v>
      </c>
      <c r="L5394" s="119"/>
      <c r="M5394" s="27">
        <f t="shared" si="169"/>
        <v>18</v>
      </c>
      <c r="N5394" s="27">
        <v>11</v>
      </c>
      <c r="O5394" s="185">
        <f t="shared" si="170"/>
        <v>0.21428571428571427</v>
      </c>
      <c r="P5394" s="55" t="s">
        <v>446</v>
      </c>
      <c r="Q5394" s="19" t="s">
        <v>3477</v>
      </c>
      <c r="R5394" s="41" t="s">
        <v>550</v>
      </c>
      <c r="S5394" s="19" t="s">
        <v>507</v>
      </c>
      <c r="T5394" s="28" t="s">
        <v>3660</v>
      </c>
      <c r="U5394" s="17">
        <v>7</v>
      </c>
      <c r="V5394" s="20" t="s">
        <v>4133</v>
      </c>
      <c r="W5394" s="18" t="s">
        <v>4610</v>
      </c>
      <c r="X5394" s="18" t="s">
        <v>468</v>
      </c>
      <c r="Y5394" s="29" t="s">
        <v>1078</v>
      </c>
      <c r="Z5394" s="61"/>
    </row>
    <row r="5395" spans="1:26" s="161" customFormat="1" ht="19.5" customHeight="1" x14ac:dyDescent="0.25">
      <c r="A5395" s="42" t="s">
        <v>4620</v>
      </c>
      <c r="B5395" s="27">
        <v>7</v>
      </c>
      <c r="C5395" s="27">
        <v>5</v>
      </c>
      <c r="D5395" s="27">
        <v>1.5</v>
      </c>
      <c r="E5395" s="27">
        <v>0</v>
      </c>
      <c r="F5395" s="27">
        <v>1</v>
      </c>
      <c r="G5395" s="27">
        <v>0</v>
      </c>
      <c r="H5395" s="27">
        <v>0</v>
      </c>
      <c r="I5395" s="27">
        <v>2.5</v>
      </c>
      <c r="J5395" s="27">
        <v>0</v>
      </c>
      <c r="K5395" s="27">
        <v>1</v>
      </c>
      <c r="L5395" s="119"/>
      <c r="M5395" s="27">
        <f t="shared" si="169"/>
        <v>18</v>
      </c>
      <c r="N5395" s="27">
        <v>20</v>
      </c>
      <c r="O5395" s="185">
        <f t="shared" si="170"/>
        <v>0.21428571428571427</v>
      </c>
      <c r="P5395" s="55" t="s">
        <v>446</v>
      </c>
      <c r="Q5395" s="19" t="s">
        <v>6089</v>
      </c>
      <c r="R5395" s="41" t="s">
        <v>483</v>
      </c>
      <c r="S5395" s="19" t="s">
        <v>474</v>
      </c>
      <c r="T5395" s="28" t="s">
        <v>8947</v>
      </c>
      <c r="U5395" s="17">
        <v>7</v>
      </c>
      <c r="V5395" s="20" t="s">
        <v>593</v>
      </c>
      <c r="W5395" s="18" t="s">
        <v>4621</v>
      </c>
      <c r="X5395" s="18" t="s">
        <v>451</v>
      </c>
      <c r="Y5395" s="29" t="s">
        <v>1016</v>
      </c>
      <c r="Z5395" s="61"/>
    </row>
    <row r="5396" spans="1:26" s="161" customFormat="1" ht="19.5" customHeight="1" x14ac:dyDescent="0.25">
      <c r="A5396" s="42" t="s">
        <v>214</v>
      </c>
      <c r="B5396" s="27">
        <v>7</v>
      </c>
      <c r="C5396" s="27">
        <v>3</v>
      </c>
      <c r="D5396" s="27">
        <v>2</v>
      </c>
      <c r="E5396" s="27">
        <v>0</v>
      </c>
      <c r="F5396" s="27">
        <v>2</v>
      </c>
      <c r="G5396" s="27">
        <v>0</v>
      </c>
      <c r="H5396" s="27">
        <v>0</v>
      </c>
      <c r="I5396" s="27">
        <v>2</v>
      </c>
      <c r="J5396" s="27">
        <v>0</v>
      </c>
      <c r="K5396" s="27">
        <v>2</v>
      </c>
      <c r="L5396" s="119"/>
      <c r="M5396" s="27">
        <f t="shared" si="169"/>
        <v>18</v>
      </c>
      <c r="N5396" s="27">
        <v>23</v>
      </c>
      <c r="O5396" s="185">
        <f t="shared" si="170"/>
        <v>0.21428571428571427</v>
      </c>
      <c r="P5396" s="55" t="s">
        <v>446</v>
      </c>
      <c r="Q5396" s="19" t="s">
        <v>3251</v>
      </c>
      <c r="R5396" s="41" t="s">
        <v>544</v>
      </c>
      <c r="S5396" s="19" t="s">
        <v>562</v>
      </c>
      <c r="T5396" s="28" t="s">
        <v>3122</v>
      </c>
      <c r="U5396" s="17">
        <v>7</v>
      </c>
      <c r="V5396" s="20" t="s">
        <v>519</v>
      </c>
      <c r="W5396" s="18" t="s">
        <v>3240</v>
      </c>
      <c r="X5396" s="18" t="s">
        <v>459</v>
      </c>
      <c r="Y5396" s="29" t="s">
        <v>710</v>
      </c>
      <c r="Z5396" s="61"/>
    </row>
    <row r="5397" spans="1:26" s="161" customFormat="1" ht="19.5" customHeight="1" x14ac:dyDescent="0.25">
      <c r="A5397" s="42" t="s">
        <v>241</v>
      </c>
      <c r="B5397" s="27">
        <v>6</v>
      </c>
      <c r="C5397" s="27">
        <v>6</v>
      </c>
      <c r="D5397" s="27">
        <v>1.5</v>
      </c>
      <c r="E5397" s="27">
        <v>0</v>
      </c>
      <c r="F5397" s="27">
        <v>0</v>
      </c>
      <c r="G5397" s="27">
        <v>0</v>
      </c>
      <c r="H5397" s="27">
        <v>0</v>
      </c>
      <c r="I5397" s="27">
        <v>4.5</v>
      </c>
      <c r="J5397" s="27">
        <v>0</v>
      </c>
      <c r="K5397" s="27">
        <v>0</v>
      </c>
      <c r="L5397" s="119"/>
      <c r="M5397" s="27">
        <f t="shared" si="169"/>
        <v>18</v>
      </c>
      <c r="N5397" s="27">
        <v>12</v>
      </c>
      <c r="O5397" s="185">
        <f t="shared" si="170"/>
        <v>0.21428571428571427</v>
      </c>
      <c r="P5397" s="55" t="s">
        <v>446</v>
      </c>
      <c r="Q5397" s="19" t="s">
        <v>4615</v>
      </c>
      <c r="R5397" s="41" t="s">
        <v>561</v>
      </c>
      <c r="S5397" s="19" t="s">
        <v>536</v>
      </c>
      <c r="T5397" s="28" t="s">
        <v>3660</v>
      </c>
      <c r="U5397" s="17">
        <v>7</v>
      </c>
      <c r="V5397" s="20" t="s">
        <v>4133</v>
      </c>
      <c r="W5397" s="18" t="s">
        <v>4610</v>
      </c>
      <c r="X5397" s="18" t="s">
        <v>468</v>
      </c>
      <c r="Y5397" s="29" t="s">
        <v>1078</v>
      </c>
      <c r="Z5397" s="61"/>
    </row>
    <row r="5398" spans="1:26" s="161" customFormat="1" ht="19.5" customHeight="1" x14ac:dyDescent="0.25">
      <c r="A5398" s="204" t="s">
        <v>200</v>
      </c>
      <c r="B5398" s="140">
        <v>8</v>
      </c>
      <c r="C5398" s="140">
        <v>3</v>
      </c>
      <c r="D5398" s="140">
        <v>1</v>
      </c>
      <c r="E5398" s="140">
        <v>0</v>
      </c>
      <c r="F5398" s="140">
        <v>0</v>
      </c>
      <c r="G5398" s="140">
        <v>1</v>
      </c>
      <c r="H5398" s="140">
        <v>0</v>
      </c>
      <c r="I5398" s="140">
        <v>4</v>
      </c>
      <c r="J5398" s="140">
        <v>0</v>
      </c>
      <c r="K5398" s="140">
        <v>1</v>
      </c>
      <c r="L5398" s="205"/>
      <c r="M5398" s="27">
        <f t="shared" si="169"/>
        <v>18</v>
      </c>
      <c r="N5398" s="140">
        <v>19</v>
      </c>
      <c r="O5398" s="185">
        <f t="shared" si="170"/>
        <v>0.21428571428571427</v>
      </c>
      <c r="P5398" s="203" t="s">
        <v>446</v>
      </c>
      <c r="Q5398" s="125" t="s">
        <v>1025</v>
      </c>
      <c r="R5398" s="126" t="s">
        <v>769</v>
      </c>
      <c r="S5398" s="125" t="s">
        <v>821</v>
      </c>
      <c r="T5398" s="141" t="s">
        <v>7345</v>
      </c>
      <c r="U5398" s="142">
        <v>7</v>
      </c>
      <c r="V5398" s="142">
        <v>3</v>
      </c>
      <c r="W5398" s="40" t="s">
        <v>7369</v>
      </c>
      <c r="X5398" s="40" t="s">
        <v>4268</v>
      </c>
      <c r="Y5398" s="194" t="s">
        <v>466</v>
      </c>
      <c r="Z5398" s="61"/>
    </row>
    <row r="5399" spans="1:26" s="161" customFormat="1" ht="19.5" customHeight="1" x14ac:dyDescent="0.25">
      <c r="A5399" s="50" t="s">
        <v>4616</v>
      </c>
      <c r="B5399" s="27">
        <v>7</v>
      </c>
      <c r="C5399" s="27">
        <v>3</v>
      </c>
      <c r="D5399" s="27">
        <v>1.5</v>
      </c>
      <c r="E5399" s="27">
        <v>0</v>
      </c>
      <c r="F5399" s="27">
        <v>1</v>
      </c>
      <c r="G5399" s="27">
        <v>1</v>
      </c>
      <c r="H5399" s="27">
        <v>0</v>
      </c>
      <c r="I5399" s="27">
        <v>3.5</v>
      </c>
      <c r="J5399" s="27">
        <v>0</v>
      </c>
      <c r="K5399" s="27">
        <v>1</v>
      </c>
      <c r="L5399" s="112"/>
      <c r="M5399" s="27">
        <f t="shared" si="169"/>
        <v>18</v>
      </c>
      <c r="N5399" s="27">
        <v>22</v>
      </c>
      <c r="O5399" s="185">
        <f t="shared" si="170"/>
        <v>0.21428571428571427</v>
      </c>
      <c r="P5399" s="55" t="s">
        <v>446</v>
      </c>
      <c r="Q5399" s="19" t="s">
        <v>3393</v>
      </c>
      <c r="R5399" s="41" t="s">
        <v>448</v>
      </c>
      <c r="S5399" s="19" t="s">
        <v>474</v>
      </c>
      <c r="T5399" s="28" t="s">
        <v>8947</v>
      </c>
      <c r="U5399" s="17">
        <v>7</v>
      </c>
      <c r="V5399" s="20" t="s">
        <v>593</v>
      </c>
      <c r="W5399" s="18" t="s">
        <v>4621</v>
      </c>
      <c r="X5399" s="18" t="s">
        <v>451</v>
      </c>
      <c r="Y5399" s="29" t="s">
        <v>1016</v>
      </c>
      <c r="Z5399" s="61"/>
    </row>
    <row r="5400" spans="1:26" s="161" customFormat="1" ht="19.5" customHeight="1" x14ac:dyDescent="0.25">
      <c r="A5400" s="50" t="s">
        <v>203</v>
      </c>
      <c r="B5400" s="27">
        <v>10</v>
      </c>
      <c r="C5400" s="27">
        <v>2</v>
      </c>
      <c r="D5400" s="27">
        <v>0</v>
      </c>
      <c r="E5400" s="27">
        <v>0</v>
      </c>
      <c r="F5400" s="27">
        <v>1</v>
      </c>
      <c r="G5400" s="27">
        <v>0</v>
      </c>
      <c r="H5400" s="27">
        <v>0</v>
      </c>
      <c r="I5400" s="27">
        <v>3</v>
      </c>
      <c r="J5400" s="27">
        <v>0</v>
      </c>
      <c r="K5400" s="27">
        <v>2</v>
      </c>
      <c r="L5400" s="112"/>
      <c r="M5400" s="27">
        <f t="shared" si="169"/>
        <v>18</v>
      </c>
      <c r="N5400" s="27">
        <v>5</v>
      </c>
      <c r="O5400" s="185">
        <f t="shared" si="170"/>
        <v>0.21428571428571427</v>
      </c>
      <c r="P5400" s="55" t="s">
        <v>446</v>
      </c>
      <c r="Q5400" s="19" t="s">
        <v>5302</v>
      </c>
      <c r="R5400" s="41" t="s">
        <v>1502</v>
      </c>
      <c r="S5400" s="19" t="s">
        <v>1040</v>
      </c>
      <c r="T5400" s="28" t="s">
        <v>3669</v>
      </c>
      <c r="U5400" s="17">
        <v>7</v>
      </c>
      <c r="V5400" s="20" t="s">
        <v>519</v>
      </c>
      <c r="W5400" s="18" t="s">
        <v>6500</v>
      </c>
      <c r="X5400" s="18" t="s">
        <v>518</v>
      </c>
      <c r="Y5400" s="29" t="s">
        <v>469</v>
      </c>
      <c r="Z5400" s="61"/>
    </row>
    <row r="5401" spans="1:26" s="161" customFormat="1" ht="19.5" customHeight="1" x14ac:dyDescent="0.25">
      <c r="A5401" s="50" t="s">
        <v>200</v>
      </c>
      <c r="B5401" s="27">
        <v>8</v>
      </c>
      <c r="C5401" s="27">
        <v>3</v>
      </c>
      <c r="D5401" s="27">
        <v>0</v>
      </c>
      <c r="E5401" s="27">
        <v>0</v>
      </c>
      <c r="F5401" s="27">
        <v>0</v>
      </c>
      <c r="G5401" s="27">
        <v>2</v>
      </c>
      <c r="H5401" s="27">
        <v>0</v>
      </c>
      <c r="I5401" s="27">
        <v>4</v>
      </c>
      <c r="J5401" s="27">
        <v>0</v>
      </c>
      <c r="K5401" s="27">
        <v>1</v>
      </c>
      <c r="L5401" s="112"/>
      <c r="M5401" s="27">
        <f t="shared" si="169"/>
        <v>18</v>
      </c>
      <c r="N5401" s="27">
        <v>8</v>
      </c>
      <c r="O5401" s="185">
        <f t="shared" si="170"/>
        <v>0.21428571428571427</v>
      </c>
      <c r="P5401" s="55" t="s">
        <v>446</v>
      </c>
      <c r="Q5401" s="19" t="s">
        <v>1513</v>
      </c>
      <c r="R5401" s="41" t="s">
        <v>448</v>
      </c>
      <c r="S5401" s="19" t="s">
        <v>636</v>
      </c>
      <c r="T5401" s="28" t="s">
        <v>8132</v>
      </c>
      <c r="U5401" s="17">
        <v>7</v>
      </c>
      <c r="V5401" s="20" t="s">
        <v>609</v>
      </c>
      <c r="W5401" s="18" t="s">
        <v>2483</v>
      </c>
      <c r="X5401" s="18" t="s">
        <v>451</v>
      </c>
      <c r="Y5401" s="29" t="s">
        <v>710</v>
      </c>
      <c r="Z5401" s="61"/>
    </row>
    <row r="5402" spans="1:26" s="161" customFormat="1" ht="19.5" customHeight="1" x14ac:dyDescent="0.25">
      <c r="A5402" s="50" t="s">
        <v>207</v>
      </c>
      <c r="B5402" s="27">
        <v>7</v>
      </c>
      <c r="C5402" s="27">
        <v>3</v>
      </c>
      <c r="D5402" s="27">
        <v>0</v>
      </c>
      <c r="E5402" s="27">
        <v>0</v>
      </c>
      <c r="F5402" s="27">
        <v>1</v>
      </c>
      <c r="G5402" s="27">
        <v>2</v>
      </c>
      <c r="H5402" s="27">
        <v>0</v>
      </c>
      <c r="I5402" s="27">
        <v>3</v>
      </c>
      <c r="J5402" s="27">
        <v>0</v>
      </c>
      <c r="K5402" s="27">
        <v>2</v>
      </c>
      <c r="L5402" s="112"/>
      <c r="M5402" s="27">
        <f t="shared" si="169"/>
        <v>18</v>
      </c>
      <c r="N5402" s="27">
        <v>10</v>
      </c>
      <c r="O5402" s="185">
        <f t="shared" si="170"/>
        <v>0.21428571428571427</v>
      </c>
      <c r="P5402" s="55" t="s">
        <v>446</v>
      </c>
      <c r="Q5402" s="19" t="s">
        <v>3389</v>
      </c>
      <c r="R5402" s="41" t="s">
        <v>478</v>
      </c>
      <c r="S5402" s="19" t="s">
        <v>540</v>
      </c>
      <c r="T5402" s="28" t="s">
        <v>3297</v>
      </c>
      <c r="U5402" s="17">
        <v>7</v>
      </c>
      <c r="V5402" s="20" t="s">
        <v>682</v>
      </c>
      <c r="W5402" s="18" t="s">
        <v>3317</v>
      </c>
      <c r="X5402" s="18" t="s">
        <v>448</v>
      </c>
      <c r="Y5402" s="29" t="s">
        <v>1078</v>
      </c>
      <c r="Z5402" s="61"/>
    </row>
    <row r="5403" spans="1:26" s="161" customFormat="1" ht="19.5" customHeight="1" x14ac:dyDescent="0.25">
      <c r="A5403" s="50" t="s">
        <v>217</v>
      </c>
      <c r="B5403" s="27">
        <v>8</v>
      </c>
      <c r="C5403" s="27">
        <v>2</v>
      </c>
      <c r="D5403" s="27">
        <v>1</v>
      </c>
      <c r="E5403" s="27">
        <v>0</v>
      </c>
      <c r="F5403" s="27">
        <v>0</v>
      </c>
      <c r="G5403" s="27">
        <v>2</v>
      </c>
      <c r="H5403" s="27">
        <v>0</v>
      </c>
      <c r="I5403" s="27">
        <v>4</v>
      </c>
      <c r="J5403" s="27">
        <v>0</v>
      </c>
      <c r="K5403" s="27">
        <v>1</v>
      </c>
      <c r="L5403" s="112"/>
      <c r="M5403" s="27">
        <f t="shared" si="169"/>
        <v>18</v>
      </c>
      <c r="N5403" s="27">
        <v>16</v>
      </c>
      <c r="O5403" s="185">
        <f t="shared" si="170"/>
        <v>0.21428571428571427</v>
      </c>
      <c r="P5403" s="55" t="s">
        <v>446</v>
      </c>
      <c r="Q5403" s="19" t="s">
        <v>2555</v>
      </c>
      <c r="R5403" s="41" t="s">
        <v>459</v>
      </c>
      <c r="S5403" s="19" t="s">
        <v>486</v>
      </c>
      <c r="T5403" s="28" t="s">
        <v>2445</v>
      </c>
      <c r="U5403" s="17">
        <v>7</v>
      </c>
      <c r="V5403" s="20" t="s">
        <v>519</v>
      </c>
      <c r="W5403" s="18" t="s">
        <v>2486</v>
      </c>
      <c r="X5403" s="18" t="s">
        <v>855</v>
      </c>
      <c r="Y5403" s="29" t="s">
        <v>474</v>
      </c>
      <c r="Z5403" s="61"/>
    </row>
    <row r="5404" spans="1:26" s="161" customFormat="1" ht="19.5" customHeight="1" x14ac:dyDescent="0.25">
      <c r="A5404" s="50" t="s">
        <v>213</v>
      </c>
      <c r="B5404" s="27">
        <v>6</v>
      </c>
      <c r="C5404" s="27">
        <v>4</v>
      </c>
      <c r="D5404" s="27">
        <v>0</v>
      </c>
      <c r="E5404" s="27">
        <v>0</v>
      </c>
      <c r="F5404" s="27">
        <v>0</v>
      </c>
      <c r="G5404" s="27">
        <v>0</v>
      </c>
      <c r="H5404" s="27">
        <v>0</v>
      </c>
      <c r="I5404" s="27">
        <v>4</v>
      </c>
      <c r="J5404" s="27">
        <v>4</v>
      </c>
      <c r="K5404" s="27">
        <v>0</v>
      </c>
      <c r="L5404" s="112"/>
      <c r="M5404" s="27">
        <f t="shared" si="169"/>
        <v>18</v>
      </c>
      <c r="N5404" s="27">
        <v>11</v>
      </c>
      <c r="O5404" s="185">
        <f t="shared" si="170"/>
        <v>0.21428571428571427</v>
      </c>
      <c r="P5404" s="55" t="s">
        <v>446</v>
      </c>
      <c r="Q5404" s="19" t="s">
        <v>1495</v>
      </c>
      <c r="R5404" s="41" t="s">
        <v>1496</v>
      </c>
      <c r="S5404" s="19" t="s">
        <v>1497</v>
      </c>
      <c r="T5404" s="28" t="s">
        <v>1392</v>
      </c>
      <c r="U5404" s="17">
        <v>7</v>
      </c>
      <c r="V5404" s="20" t="s">
        <v>1401</v>
      </c>
      <c r="W5404" s="18" t="s">
        <v>1440</v>
      </c>
      <c r="X5404" s="18" t="s">
        <v>771</v>
      </c>
      <c r="Y5404" s="29" t="s">
        <v>1441</v>
      </c>
      <c r="Z5404" s="61"/>
    </row>
    <row r="5405" spans="1:26" s="161" customFormat="1" ht="19.5" customHeight="1" x14ac:dyDescent="0.25">
      <c r="A5405" s="50" t="s">
        <v>215</v>
      </c>
      <c r="B5405" s="27">
        <v>5</v>
      </c>
      <c r="C5405" s="27">
        <v>9</v>
      </c>
      <c r="D5405" s="27">
        <v>1</v>
      </c>
      <c r="E5405" s="27">
        <v>0</v>
      </c>
      <c r="F5405" s="27">
        <v>1</v>
      </c>
      <c r="G5405" s="27">
        <v>1</v>
      </c>
      <c r="H5405" s="27">
        <v>0</v>
      </c>
      <c r="I5405" s="27">
        <v>0</v>
      </c>
      <c r="J5405" s="27">
        <v>0</v>
      </c>
      <c r="K5405" s="27">
        <v>1</v>
      </c>
      <c r="L5405" s="112"/>
      <c r="M5405" s="27">
        <f t="shared" si="169"/>
        <v>18</v>
      </c>
      <c r="N5405" s="27">
        <v>15</v>
      </c>
      <c r="O5405" s="185">
        <f t="shared" si="170"/>
        <v>0.21428571428571427</v>
      </c>
      <c r="P5405" s="55" t="s">
        <v>446</v>
      </c>
      <c r="Q5405" s="19" t="s">
        <v>3208</v>
      </c>
      <c r="R5405" s="41" t="s">
        <v>525</v>
      </c>
      <c r="S5405" s="19" t="s">
        <v>821</v>
      </c>
      <c r="T5405" s="28" t="s">
        <v>7415</v>
      </c>
      <c r="U5405" s="17">
        <v>7</v>
      </c>
      <c r="V5405" s="20">
        <v>1</v>
      </c>
      <c r="W5405" s="18" t="s">
        <v>7416</v>
      </c>
      <c r="X5405" s="18" t="s">
        <v>867</v>
      </c>
      <c r="Y5405" s="29" t="s">
        <v>513</v>
      </c>
      <c r="Z5405" s="61"/>
    </row>
    <row r="5406" spans="1:26" s="161" customFormat="1" ht="19.5" customHeight="1" x14ac:dyDescent="0.25">
      <c r="A5406" s="50" t="s">
        <v>208</v>
      </c>
      <c r="B5406" s="27">
        <v>0</v>
      </c>
      <c r="C5406" s="27">
        <v>0</v>
      </c>
      <c r="D5406" s="27">
        <v>3</v>
      </c>
      <c r="E5406" s="27">
        <v>0</v>
      </c>
      <c r="F5406" s="27">
        <v>0</v>
      </c>
      <c r="G5406" s="27">
        <v>4</v>
      </c>
      <c r="H5406" s="27">
        <v>0</v>
      </c>
      <c r="I5406" s="27">
        <v>7</v>
      </c>
      <c r="J5406" s="27">
        <v>0</v>
      </c>
      <c r="K5406" s="27">
        <v>4</v>
      </c>
      <c r="L5406" s="112"/>
      <c r="M5406" s="27">
        <f t="shared" si="169"/>
        <v>18</v>
      </c>
      <c r="N5406" s="27">
        <v>22</v>
      </c>
      <c r="O5406" s="185">
        <f t="shared" si="170"/>
        <v>0.21428571428571427</v>
      </c>
      <c r="P5406" s="55" t="s">
        <v>446</v>
      </c>
      <c r="Q5406" s="19" t="s">
        <v>6093</v>
      </c>
      <c r="R5406" s="41" t="s">
        <v>491</v>
      </c>
      <c r="S5406" s="19" t="s">
        <v>462</v>
      </c>
      <c r="T5406" s="28" t="s">
        <v>8947</v>
      </c>
      <c r="U5406" s="17">
        <v>7</v>
      </c>
      <c r="V5406" s="20" t="s">
        <v>5559</v>
      </c>
      <c r="W5406" s="18" t="s">
        <v>4621</v>
      </c>
      <c r="X5406" s="18" t="s">
        <v>451</v>
      </c>
      <c r="Y5406" s="29" t="s">
        <v>1016</v>
      </c>
      <c r="Z5406" s="61"/>
    </row>
    <row r="5407" spans="1:26" s="161" customFormat="1" ht="19.5" customHeight="1" x14ac:dyDescent="0.25">
      <c r="A5407" s="50" t="s">
        <v>218</v>
      </c>
      <c r="B5407" s="27">
        <v>8</v>
      </c>
      <c r="C5407" s="27">
        <v>0</v>
      </c>
      <c r="D5407" s="27">
        <v>2.5</v>
      </c>
      <c r="E5407" s="27">
        <v>2</v>
      </c>
      <c r="F5407" s="27">
        <v>0</v>
      </c>
      <c r="G5407" s="27">
        <v>2</v>
      </c>
      <c r="H5407" s="27">
        <v>0</v>
      </c>
      <c r="I5407" s="27">
        <v>1.5</v>
      </c>
      <c r="J5407" s="27">
        <v>2</v>
      </c>
      <c r="K5407" s="27">
        <v>0</v>
      </c>
      <c r="L5407" s="112"/>
      <c r="M5407" s="27">
        <f t="shared" si="169"/>
        <v>18</v>
      </c>
      <c r="N5407" s="27">
        <v>18</v>
      </c>
      <c r="O5407" s="185">
        <f t="shared" si="170"/>
        <v>0.21428571428571427</v>
      </c>
      <c r="P5407" s="55" t="s">
        <v>446</v>
      </c>
      <c r="Q5407" s="19" t="s">
        <v>5012</v>
      </c>
      <c r="R5407" s="41" t="s">
        <v>561</v>
      </c>
      <c r="S5407" s="19" t="s">
        <v>1040</v>
      </c>
      <c r="T5407" s="28" t="s">
        <v>3662</v>
      </c>
      <c r="U5407" s="17">
        <v>7</v>
      </c>
      <c r="V5407" s="20" t="s">
        <v>682</v>
      </c>
      <c r="W5407" s="18" t="s">
        <v>696</v>
      </c>
      <c r="X5407" s="18" t="s">
        <v>632</v>
      </c>
      <c r="Y5407" s="29" t="s">
        <v>486</v>
      </c>
      <c r="Z5407" s="61"/>
    </row>
    <row r="5408" spans="1:26" s="161" customFormat="1" ht="19.5" customHeight="1" x14ac:dyDescent="0.25">
      <c r="A5408" s="50" t="s">
        <v>217</v>
      </c>
      <c r="B5408" s="27">
        <v>7</v>
      </c>
      <c r="C5408" s="27">
        <v>3</v>
      </c>
      <c r="D5408" s="27">
        <v>0</v>
      </c>
      <c r="E5408" s="27">
        <v>0</v>
      </c>
      <c r="F5408" s="27">
        <v>3</v>
      </c>
      <c r="G5408" s="27">
        <v>0</v>
      </c>
      <c r="H5408" s="27">
        <v>0</v>
      </c>
      <c r="I5408" s="27">
        <v>3</v>
      </c>
      <c r="J5408" s="27">
        <v>0</v>
      </c>
      <c r="K5408" s="27">
        <v>2</v>
      </c>
      <c r="L5408" s="112"/>
      <c r="M5408" s="27">
        <f t="shared" si="169"/>
        <v>18</v>
      </c>
      <c r="N5408" s="27">
        <v>8</v>
      </c>
      <c r="O5408" s="185">
        <f t="shared" si="170"/>
        <v>0.21428571428571427</v>
      </c>
      <c r="P5408" s="55" t="s">
        <v>446</v>
      </c>
      <c r="Q5408" s="19" t="s">
        <v>3183</v>
      </c>
      <c r="R5408" s="41" t="s">
        <v>454</v>
      </c>
      <c r="S5408" s="19" t="s">
        <v>530</v>
      </c>
      <c r="T5408" s="28" t="s">
        <v>8132</v>
      </c>
      <c r="U5408" s="17">
        <v>7</v>
      </c>
      <c r="V5408" s="20" t="s">
        <v>519</v>
      </c>
      <c r="W5408" s="18" t="s">
        <v>4328</v>
      </c>
      <c r="X5408" s="18" t="s">
        <v>1377</v>
      </c>
      <c r="Y5408" s="29" t="s">
        <v>452</v>
      </c>
      <c r="Z5408" s="61"/>
    </row>
    <row r="5409" spans="1:267" s="161" customFormat="1" ht="19.5" customHeight="1" x14ac:dyDescent="0.25">
      <c r="A5409" s="50" t="s">
        <v>210</v>
      </c>
      <c r="B5409" s="27">
        <v>9</v>
      </c>
      <c r="C5409" s="27">
        <v>5</v>
      </c>
      <c r="D5409" s="27">
        <v>0</v>
      </c>
      <c r="E5409" s="27">
        <v>0</v>
      </c>
      <c r="F5409" s="27">
        <v>0</v>
      </c>
      <c r="G5409" s="27">
        <v>0</v>
      </c>
      <c r="H5409" s="27">
        <v>0</v>
      </c>
      <c r="I5409" s="27">
        <v>4</v>
      </c>
      <c r="J5409" s="27">
        <v>0</v>
      </c>
      <c r="K5409" s="27">
        <v>0</v>
      </c>
      <c r="L5409" s="119"/>
      <c r="M5409" s="27">
        <f t="shared" si="169"/>
        <v>18</v>
      </c>
      <c r="N5409" s="27">
        <v>18</v>
      </c>
      <c r="O5409" s="210">
        <f t="shared" si="170"/>
        <v>0.21428571428571427</v>
      </c>
      <c r="P5409" s="27" t="s">
        <v>446</v>
      </c>
      <c r="Q5409" s="30" t="s">
        <v>5755</v>
      </c>
      <c r="R5409" s="42" t="s">
        <v>491</v>
      </c>
      <c r="S5409" s="30" t="s">
        <v>469</v>
      </c>
      <c r="T5409" s="90" t="s">
        <v>3665</v>
      </c>
      <c r="U5409" s="27">
        <v>7</v>
      </c>
      <c r="V5409" s="49" t="s">
        <v>609</v>
      </c>
      <c r="W5409" s="42" t="s">
        <v>533</v>
      </c>
      <c r="X5409" s="42" t="s">
        <v>4849</v>
      </c>
      <c r="Y5409" s="29" t="s">
        <v>466</v>
      </c>
      <c r="Z5409" s="61"/>
    </row>
    <row r="5410" spans="1:267" s="161" customFormat="1" ht="19.5" customHeight="1" x14ac:dyDescent="0.25">
      <c r="A5410" s="50" t="s">
        <v>1162</v>
      </c>
      <c r="B5410" s="27">
        <v>8</v>
      </c>
      <c r="C5410" s="27">
        <v>3</v>
      </c>
      <c r="D5410" s="27">
        <v>1.5</v>
      </c>
      <c r="E5410" s="27">
        <v>2</v>
      </c>
      <c r="F5410" s="27">
        <v>0</v>
      </c>
      <c r="G5410" s="27">
        <v>0</v>
      </c>
      <c r="H5410" s="27">
        <v>0</v>
      </c>
      <c r="I5410" s="27">
        <v>3.5</v>
      </c>
      <c r="J5410" s="27">
        <v>0</v>
      </c>
      <c r="K5410" s="27">
        <v>0</v>
      </c>
      <c r="L5410" s="112"/>
      <c r="M5410" s="27">
        <f t="shared" si="169"/>
        <v>18</v>
      </c>
      <c r="N5410" s="27">
        <v>32</v>
      </c>
      <c r="O5410" s="185">
        <f t="shared" si="170"/>
        <v>0.21428571428571427</v>
      </c>
      <c r="P5410" s="55" t="s">
        <v>446</v>
      </c>
      <c r="Q5410" s="19" t="s">
        <v>1168</v>
      </c>
      <c r="R5410" s="41" t="s">
        <v>589</v>
      </c>
      <c r="S5410" s="19" t="s">
        <v>1172</v>
      </c>
      <c r="T5410" s="28" t="s">
        <v>681</v>
      </c>
      <c r="U5410" s="17">
        <v>7</v>
      </c>
      <c r="V5410" s="20" t="s">
        <v>498</v>
      </c>
      <c r="W5410" s="18" t="s">
        <v>517</v>
      </c>
      <c r="X5410" s="18" t="s">
        <v>518</v>
      </c>
      <c r="Y5410" s="29" t="s">
        <v>466</v>
      </c>
      <c r="Z5410" s="61"/>
    </row>
    <row r="5411" spans="1:267" s="161" customFormat="1" ht="19.5" customHeight="1" x14ac:dyDescent="0.25">
      <c r="A5411" s="50" t="s">
        <v>236</v>
      </c>
      <c r="B5411" s="27">
        <v>5</v>
      </c>
      <c r="C5411" s="27">
        <v>3</v>
      </c>
      <c r="D5411" s="27">
        <v>0.5</v>
      </c>
      <c r="E5411" s="27">
        <v>0</v>
      </c>
      <c r="F5411" s="27">
        <v>1</v>
      </c>
      <c r="G5411" s="27">
        <v>1</v>
      </c>
      <c r="H5411" s="27">
        <v>1</v>
      </c>
      <c r="I5411" s="27">
        <v>3.5</v>
      </c>
      <c r="J5411" s="27">
        <v>0</v>
      </c>
      <c r="K5411" s="27">
        <v>3</v>
      </c>
      <c r="L5411" s="112"/>
      <c r="M5411" s="27">
        <f t="shared" si="169"/>
        <v>18</v>
      </c>
      <c r="N5411" s="27">
        <v>22</v>
      </c>
      <c r="O5411" s="185">
        <f t="shared" si="170"/>
        <v>0.21428571428571427</v>
      </c>
      <c r="P5411" s="55" t="s">
        <v>446</v>
      </c>
      <c r="Q5411" s="19" t="s">
        <v>2757</v>
      </c>
      <c r="R5411" s="41" t="s">
        <v>461</v>
      </c>
      <c r="S5411" s="19" t="s">
        <v>492</v>
      </c>
      <c r="T5411" s="28" t="s">
        <v>8947</v>
      </c>
      <c r="U5411" s="17">
        <v>7</v>
      </c>
      <c r="V5411" s="20" t="s">
        <v>498</v>
      </c>
      <c r="W5411" s="18" t="s">
        <v>5970</v>
      </c>
      <c r="X5411" s="18" t="s">
        <v>916</v>
      </c>
      <c r="Y5411" s="29" t="s">
        <v>800</v>
      </c>
      <c r="Z5411" s="61"/>
    </row>
    <row r="5412" spans="1:267" s="161" customFormat="1" ht="19.5" customHeight="1" x14ac:dyDescent="0.25">
      <c r="A5412" s="50" t="s">
        <v>239</v>
      </c>
      <c r="B5412" s="27">
        <v>6</v>
      </c>
      <c r="C5412" s="27">
        <v>1</v>
      </c>
      <c r="D5412" s="27">
        <v>0</v>
      </c>
      <c r="E5412" s="27">
        <v>2</v>
      </c>
      <c r="F5412" s="27">
        <v>5</v>
      </c>
      <c r="G5412" s="27">
        <v>0</v>
      </c>
      <c r="H5412" s="27">
        <v>0</v>
      </c>
      <c r="I5412" s="27">
        <v>3</v>
      </c>
      <c r="J5412" s="27">
        <v>0</v>
      </c>
      <c r="K5412" s="27">
        <v>1</v>
      </c>
      <c r="L5412" s="112"/>
      <c r="M5412" s="27">
        <f t="shared" si="169"/>
        <v>18</v>
      </c>
      <c r="N5412" s="27">
        <v>32</v>
      </c>
      <c r="O5412" s="185">
        <f t="shared" si="170"/>
        <v>0.21428571428571427</v>
      </c>
      <c r="P5412" s="55" t="s">
        <v>446</v>
      </c>
      <c r="Q5412" s="19" t="s">
        <v>606</v>
      </c>
      <c r="R5412" s="41" t="s">
        <v>607</v>
      </c>
      <c r="S5412" s="19" t="s">
        <v>523</v>
      </c>
      <c r="T5412" s="28" t="s">
        <v>681</v>
      </c>
      <c r="U5412" s="17">
        <v>7</v>
      </c>
      <c r="V5412" s="20" t="s">
        <v>593</v>
      </c>
      <c r="W5412" s="18" t="s">
        <v>450</v>
      </c>
      <c r="X5412" s="18" t="s">
        <v>451</v>
      </c>
      <c r="Y5412" s="29" t="s">
        <v>452</v>
      </c>
      <c r="Z5412" s="61"/>
    </row>
    <row r="5413" spans="1:267" s="161" customFormat="1" ht="19.5" customHeight="1" x14ac:dyDescent="0.25">
      <c r="A5413" s="50" t="s">
        <v>6095</v>
      </c>
      <c r="B5413" s="27">
        <v>7</v>
      </c>
      <c r="C5413" s="27">
        <v>2</v>
      </c>
      <c r="D5413" s="27">
        <v>3.5</v>
      </c>
      <c r="E5413" s="27">
        <v>0</v>
      </c>
      <c r="F5413" s="27">
        <v>0</v>
      </c>
      <c r="G5413" s="27">
        <v>0</v>
      </c>
      <c r="H5413" s="27">
        <v>0</v>
      </c>
      <c r="I5413" s="27">
        <v>4.5</v>
      </c>
      <c r="J5413" s="27">
        <v>0</v>
      </c>
      <c r="K5413" s="27">
        <v>1</v>
      </c>
      <c r="L5413" s="112"/>
      <c r="M5413" s="27">
        <f t="shared" si="169"/>
        <v>18</v>
      </c>
      <c r="N5413" s="27">
        <v>22</v>
      </c>
      <c r="O5413" s="185">
        <f t="shared" si="170"/>
        <v>0.21428571428571427</v>
      </c>
      <c r="P5413" s="55" t="s">
        <v>446</v>
      </c>
      <c r="Q5413" s="19" t="s">
        <v>6096</v>
      </c>
      <c r="R5413" s="41" t="s">
        <v>478</v>
      </c>
      <c r="S5413" s="19" t="s">
        <v>2159</v>
      </c>
      <c r="T5413" s="28" t="s">
        <v>8947</v>
      </c>
      <c r="U5413" s="17">
        <v>7</v>
      </c>
      <c r="V5413" s="20" t="s">
        <v>609</v>
      </c>
      <c r="W5413" s="18" t="s">
        <v>5968</v>
      </c>
      <c r="X5413" s="18" t="s">
        <v>855</v>
      </c>
      <c r="Y5413" s="29" t="s">
        <v>540</v>
      </c>
      <c r="Z5413" s="61"/>
    </row>
    <row r="5414" spans="1:267" s="161" customFormat="1" ht="19.5" customHeight="1" x14ac:dyDescent="0.25">
      <c r="A5414" s="50" t="s">
        <v>212</v>
      </c>
      <c r="B5414" s="27">
        <v>5</v>
      </c>
      <c r="C5414" s="27">
        <v>0</v>
      </c>
      <c r="D5414" s="27">
        <v>8.5</v>
      </c>
      <c r="E5414" s="27">
        <v>0</v>
      </c>
      <c r="F5414" s="27">
        <v>0</v>
      </c>
      <c r="G5414" s="27">
        <v>0</v>
      </c>
      <c r="H5414" s="27">
        <v>0</v>
      </c>
      <c r="I5414" s="27">
        <v>4.5</v>
      </c>
      <c r="J5414" s="27">
        <v>0</v>
      </c>
      <c r="K5414" s="27">
        <v>0</v>
      </c>
      <c r="L5414" s="112"/>
      <c r="M5414" s="27">
        <f t="shared" si="169"/>
        <v>18</v>
      </c>
      <c r="N5414" s="27">
        <v>10</v>
      </c>
      <c r="O5414" s="185">
        <f t="shared" si="170"/>
        <v>0.21428571428571427</v>
      </c>
      <c r="P5414" s="55" t="s">
        <v>446</v>
      </c>
      <c r="Q5414" s="19" t="s">
        <v>1286</v>
      </c>
      <c r="R5414" s="41" t="s">
        <v>539</v>
      </c>
      <c r="S5414" s="19" t="s">
        <v>636</v>
      </c>
      <c r="T5414" s="28" t="s">
        <v>1211</v>
      </c>
      <c r="U5414" s="17">
        <v>7</v>
      </c>
      <c r="V5414" s="20" t="s">
        <v>609</v>
      </c>
      <c r="W5414" s="18" t="s">
        <v>1275</v>
      </c>
      <c r="X5414" s="18" t="s">
        <v>855</v>
      </c>
      <c r="Y5414" s="29" t="s">
        <v>540</v>
      </c>
      <c r="Z5414" s="61"/>
    </row>
    <row r="5415" spans="1:267" s="161" customFormat="1" ht="19.5" customHeight="1" x14ac:dyDescent="0.25">
      <c r="A5415" s="50" t="s">
        <v>228</v>
      </c>
      <c r="B5415" s="27">
        <v>9</v>
      </c>
      <c r="C5415" s="27">
        <v>2</v>
      </c>
      <c r="D5415" s="27">
        <v>0</v>
      </c>
      <c r="E5415" s="27">
        <v>0</v>
      </c>
      <c r="F5415" s="27">
        <v>0</v>
      </c>
      <c r="G5415" s="27">
        <v>0</v>
      </c>
      <c r="H5415" s="27">
        <v>0</v>
      </c>
      <c r="I5415" s="27">
        <v>4</v>
      </c>
      <c r="J5415" s="27">
        <v>0</v>
      </c>
      <c r="K5415" s="27">
        <v>3</v>
      </c>
      <c r="L5415" s="112"/>
      <c r="M5415" s="27">
        <f t="shared" si="169"/>
        <v>18</v>
      </c>
      <c r="N5415" s="27">
        <v>18</v>
      </c>
      <c r="O5415" s="185">
        <f t="shared" si="170"/>
        <v>0.21428571428571427</v>
      </c>
      <c r="P5415" s="55" t="s">
        <v>446</v>
      </c>
      <c r="Q5415" s="19" t="s">
        <v>1456</v>
      </c>
      <c r="R5415" s="41" t="s">
        <v>742</v>
      </c>
      <c r="S5415" s="19" t="s">
        <v>565</v>
      </c>
      <c r="T5415" s="28" t="s">
        <v>3670</v>
      </c>
      <c r="U5415" s="17">
        <v>7</v>
      </c>
      <c r="V5415" s="20" t="s">
        <v>519</v>
      </c>
      <c r="W5415" s="18" t="s">
        <v>5040</v>
      </c>
      <c r="X5415" s="18" t="s">
        <v>518</v>
      </c>
      <c r="Y5415" s="29" t="s">
        <v>636</v>
      </c>
      <c r="Z5415" s="61"/>
    </row>
    <row r="5416" spans="1:267" s="161" customFormat="1" ht="19.5" customHeight="1" x14ac:dyDescent="0.25">
      <c r="A5416" s="50" t="s">
        <v>208</v>
      </c>
      <c r="B5416" s="147">
        <v>6</v>
      </c>
      <c r="C5416" s="147">
        <v>6</v>
      </c>
      <c r="D5416" s="147">
        <v>0.5</v>
      </c>
      <c r="E5416" s="147">
        <v>0</v>
      </c>
      <c r="F5416" s="147">
        <v>1</v>
      </c>
      <c r="G5416" s="147">
        <v>0</v>
      </c>
      <c r="H5416" s="147">
        <v>0</v>
      </c>
      <c r="I5416" s="147">
        <v>3.5</v>
      </c>
      <c r="J5416" s="147">
        <v>0</v>
      </c>
      <c r="K5416" s="147">
        <v>1</v>
      </c>
      <c r="L5416" s="208"/>
      <c r="M5416" s="27">
        <f t="shared" si="169"/>
        <v>18</v>
      </c>
      <c r="N5416" s="147">
        <v>13</v>
      </c>
      <c r="O5416" s="185">
        <f t="shared" si="170"/>
        <v>0.21428571428571427</v>
      </c>
      <c r="P5416" s="139" t="s">
        <v>446</v>
      </c>
      <c r="Q5416" s="148" t="s">
        <v>1395</v>
      </c>
      <c r="R5416" s="149" t="s">
        <v>730</v>
      </c>
      <c r="S5416" s="148" t="s">
        <v>1608</v>
      </c>
      <c r="T5416" s="150" t="s">
        <v>3672</v>
      </c>
      <c r="U5416" s="151">
        <v>7</v>
      </c>
      <c r="V5416" s="151" t="s">
        <v>609</v>
      </c>
      <c r="W5416" s="148" t="s">
        <v>7243</v>
      </c>
      <c r="X5416" s="148" t="s">
        <v>771</v>
      </c>
      <c r="Y5416" s="152" t="s">
        <v>466</v>
      </c>
      <c r="Z5416" s="61"/>
    </row>
    <row r="5417" spans="1:267" s="161" customFormat="1" ht="19.5" customHeight="1" x14ac:dyDescent="0.25">
      <c r="A5417" s="50" t="s">
        <v>216</v>
      </c>
      <c r="B5417" s="27">
        <v>8</v>
      </c>
      <c r="C5417" s="27">
        <v>4</v>
      </c>
      <c r="D5417" s="27">
        <v>0</v>
      </c>
      <c r="E5417" s="27">
        <v>0</v>
      </c>
      <c r="F5417" s="27">
        <v>0</v>
      </c>
      <c r="G5417" s="27">
        <v>0</v>
      </c>
      <c r="H5417" s="27">
        <v>0</v>
      </c>
      <c r="I5417" s="27">
        <v>4.5</v>
      </c>
      <c r="J5417" s="27">
        <v>0</v>
      </c>
      <c r="K5417" s="27">
        <v>1</v>
      </c>
      <c r="L5417" s="112"/>
      <c r="M5417" s="27">
        <f t="shared" si="169"/>
        <v>17.5</v>
      </c>
      <c r="N5417" s="27">
        <v>4</v>
      </c>
      <c r="O5417" s="185">
        <f t="shared" si="170"/>
        <v>0.20833333333333334</v>
      </c>
      <c r="P5417" s="55" t="s">
        <v>446</v>
      </c>
      <c r="Q5417" s="19" t="s">
        <v>1622</v>
      </c>
      <c r="R5417" s="41" t="s">
        <v>1380</v>
      </c>
      <c r="S5417" s="19" t="s">
        <v>474</v>
      </c>
      <c r="T5417" s="28" t="s">
        <v>1512</v>
      </c>
      <c r="U5417" s="17">
        <v>7</v>
      </c>
      <c r="V5417" s="20" t="s">
        <v>609</v>
      </c>
      <c r="W5417" s="18" t="s">
        <v>1583</v>
      </c>
      <c r="X5417" s="18" t="s">
        <v>561</v>
      </c>
      <c r="Y5417" s="29" t="s">
        <v>562</v>
      </c>
      <c r="Z5417" s="61"/>
    </row>
    <row r="5418" spans="1:267" s="161" customFormat="1" ht="19.5" customHeight="1" x14ac:dyDescent="0.25">
      <c r="A5418" s="50" t="s">
        <v>202</v>
      </c>
      <c r="B5418" s="27">
        <v>8</v>
      </c>
      <c r="C5418" s="27">
        <v>0</v>
      </c>
      <c r="D5418" s="27">
        <v>4</v>
      </c>
      <c r="E5418" s="27">
        <v>0</v>
      </c>
      <c r="F5418" s="27">
        <v>1</v>
      </c>
      <c r="G5418" s="27">
        <v>0</v>
      </c>
      <c r="H5418" s="27">
        <v>2</v>
      </c>
      <c r="I5418" s="27">
        <v>2.5</v>
      </c>
      <c r="J5418" s="27">
        <v>0</v>
      </c>
      <c r="K5418" s="27">
        <v>0</v>
      </c>
      <c r="L5418" s="112"/>
      <c r="M5418" s="27">
        <f t="shared" si="169"/>
        <v>17.5</v>
      </c>
      <c r="N5418" s="27">
        <v>9</v>
      </c>
      <c r="O5418" s="185">
        <f t="shared" si="170"/>
        <v>0.20833333333333334</v>
      </c>
      <c r="P5418" s="55" t="s">
        <v>446</v>
      </c>
      <c r="Q5418" s="19" t="s">
        <v>3621</v>
      </c>
      <c r="R5418" s="41" t="s">
        <v>715</v>
      </c>
      <c r="S5418" s="19" t="s">
        <v>559</v>
      </c>
      <c r="T5418" s="28" t="s">
        <v>3117</v>
      </c>
      <c r="U5418" s="17">
        <v>7</v>
      </c>
      <c r="V5418" s="20" t="s">
        <v>637</v>
      </c>
      <c r="W5418" s="18" t="s">
        <v>3599</v>
      </c>
      <c r="X5418" s="18" t="s">
        <v>491</v>
      </c>
      <c r="Y5418" s="29" t="s">
        <v>819</v>
      </c>
      <c r="Z5418" s="61"/>
    </row>
    <row r="5419" spans="1:267" s="161" customFormat="1" ht="19.5" customHeight="1" x14ac:dyDescent="0.25">
      <c r="A5419" s="67" t="s">
        <v>209</v>
      </c>
      <c r="B5419" s="31">
        <v>8</v>
      </c>
      <c r="C5419" s="31">
        <v>4</v>
      </c>
      <c r="D5419" s="31">
        <v>2.5</v>
      </c>
      <c r="E5419" s="31">
        <v>0</v>
      </c>
      <c r="F5419" s="31">
        <v>0</v>
      </c>
      <c r="G5419" s="31">
        <v>0</v>
      </c>
      <c r="H5419" s="31">
        <v>0</v>
      </c>
      <c r="I5419" s="31">
        <v>3</v>
      </c>
      <c r="J5419" s="31">
        <v>0</v>
      </c>
      <c r="K5419" s="31">
        <v>0</v>
      </c>
      <c r="L5419" s="124"/>
      <c r="M5419" s="27">
        <f t="shared" si="169"/>
        <v>17.5</v>
      </c>
      <c r="N5419" s="31">
        <v>11</v>
      </c>
      <c r="O5419" s="185">
        <f t="shared" si="170"/>
        <v>0.20833333333333334</v>
      </c>
      <c r="P5419" s="65" t="s">
        <v>446</v>
      </c>
      <c r="Q5419" s="19" t="s">
        <v>5307</v>
      </c>
      <c r="R5419" s="41" t="s">
        <v>1202</v>
      </c>
      <c r="S5419" s="19" t="s">
        <v>523</v>
      </c>
      <c r="T5419" s="40" t="s">
        <v>3663</v>
      </c>
      <c r="U5419" s="32">
        <v>7</v>
      </c>
      <c r="V5419" s="20" t="s">
        <v>5274</v>
      </c>
      <c r="W5419" s="33" t="s">
        <v>2022</v>
      </c>
      <c r="X5419" s="33" t="s">
        <v>651</v>
      </c>
      <c r="Y5419" s="34" t="s">
        <v>710</v>
      </c>
      <c r="Z5419" s="186"/>
      <c r="AA5419" s="187"/>
      <c r="AB5419" s="187"/>
      <c r="AC5419" s="187"/>
      <c r="AD5419" s="187"/>
      <c r="AE5419" s="187"/>
      <c r="AF5419" s="187"/>
      <c r="AG5419" s="187"/>
      <c r="AH5419" s="187"/>
      <c r="AI5419" s="187"/>
      <c r="AJ5419" s="187"/>
      <c r="AK5419" s="187"/>
      <c r="AL5419" s="187"/>
      <c r="AM5419" s="187"/>
      <c r="AN5419" s="187"/>
      <c r="AO5419" s="187"/>
      <c r="AP5419" s="187"/>
      <c r="AQ5419" s="187"/>
      <c r="AR5419" s="187"/>
      <c r="AS5419" s="187"/>
      <c r="AT5419" s="187"/>
      <c r="AU5419" s="187"/>
      <c r="AV5419" s="187"/>
      <c r="AW5419" s="187"/>
      <c r="AX5419" s="187"/>
      <c r="AY5419" s="187"/>
      <c r="AZ5419" s="187"/>
      <c r="BA5419" s="187"/>
      <c r="BB5419" s="187"/>
      <c r="BC5419" s="187"/>
      <c r="BD5419" s="187"/>
      <c r="BE5419" s="187"/>
      <c r="BF5419" s="187"/>
      <c r="BG5419" s="187"/>
      <c r="BH5419" s="187"/>
      <c r="BI5419" s="187"/>
      <c r="BJ5419" s="187"/>
      <c r="BK5419" s="187"/>
      <c r="BL5419" s="187"/>
      <c r="BM5419" s="187"/>
      <c r="BN5419" s="187"/>
      <c r="BO5419" s="187"/>
      <c r="BP5419" s="187"/>
      <c r="BQ5419" s="187"/>
      <c r="BR5419" s="187"/>
      <c r="BS5419" s="187"/>
      <c r="BT5419" s="187"/>
      <c r="BU5419" s="187"/>
      <c r="BV5419" s="187"/>
      <c r="BW5419" s="187"/>
      <c r="BX5419" s="187"/>
      <c r="BY5419" s="187"/>
      <c r="BZ5419" s="187"/>
      <c r="CA5419" s="187"/>
      <c r="CB5419" s="187"/>
      <c r="CC5419" s="187"/>
      <c r="CD5419" s="187"/>
      <c r="CE5419" s="187"/>
      <c r="CF5419" s="187"/>
      <c r="CG5419" s="187"/>
      <c r="CH5419" s="187"/>
      <c r="CI5419" s="187"/>
      <c r="CJ5419" s="187"/>
      <c r="CK5419" s="187"/>
      <c r="CL5419" s="187"/>
      <c r="CM5419" s="187"/>
      <c r="CN5419" s="187"/>
      <c r="CO5419" s="187"/>
      <c r="CP5419" s="187"/>
      <c r="CQ5419" s="187"/>
      <c r="CR5419" s="187"/>
      <c r="CS5419" s="187"/>
      <c r="CT5419" s="187"/>
      <c r="CU5419" s="187"/>
      <c r="CV5419" s="187"/>
      <c r="CW5419" s="187"/>
      <c r="CX5419" s="187"/>
      <c r="CY5419" s="187"/>
      <c r="CZ5419" s="187"/>
      <c r="DA5419" s="187"/>
      <c r="DB5419" s="187"/>
      <c r="DC5419" s="187"/>
      <c r="DD5419" s="187"/>
      <c r="DE5419" s="187"/>
      <c r="DF5419" s="187"/>
      <c r="DG5419" s="187"/>
      <c r="DH5419" s="187"/>
      <c r="DI5419" s="187"/>
      <c r="DJ5419" s="187"/>
      <c r="DK5419" s="187"/>
      <c r="DL5419" s="187"/>
      <c r="DM5419" s="187"/>
      <c r="DN5419" s="187"/>
      <c r="DO5419" s="187"/>
      <c r="DP5419" s="187"/>
      <c r="DQ5419" s="187"/>
      <c r="DR5419" s="187"/>
      <c r="DS5419" s="187"/>
      <c r="DT5419" s="187"/>
      <c r="DU5419" s="187"/>
      <c r="DV5419" s="187"/>
      <c r="DW5419" s="187"/>
      <c r="DX5419" s="187"/>
      <c r="DY5419" s="187"/>
      <c r="DZ5419" s="187"/>
      <c r="EA5419" s="187"/>
      <c r="EB5419" s="187"/>
      <c r="EC5419" s="187"/>
      <c r="ED5419" s="187"/>
      <c r="EE5419" s="187"/>
      <c r="EF5419" s="187"/>
      <c r="EG5419" s="187"/>
      <c r="EH5419" s="187"/>
      <c r="EI5419" s="187"/>
      <c r="EJ5419" s="187"/>
      <c r="EK5419" s="187"/>
      <c r="EL5419" s="187"/>
      <c r="EM5419" s="187"/>
      <c r="EN5419" s="187"/>
      <c r="EO5419" s="187"/>
      <c r="EP5419" s="187"/>
      <c r="EQ5419" s="187"/>
      <c r="ER5419" s="187"/>
      <c r="ES5419" s="187"/>
      <c r="ET5419" s="187"/>
      <c r="EU5419" s="187"/>
      <c r="EV5419" s="187"/>
      <c r="EW5419" s="187"/>
      <c r="EX5419" s="187"/>
      <c r="EY5419" s="187"/>
      <c r="EZ5419" s="187"/>
      <c r="FA5419" s="187"/>
      <c r="FB5419" s="187"/>
      <c r="FC5419" s="187"/>
      <c r="FD5419" s="187"/>
      <c r="FE5419" s="187"/>
      <c r="FF5419" s="187"/>
      <c r="FG5419" s="187"/>
      <c r="FH5419" s="187"/>
      <c r="FI5419" s="187"/>
      <c r="FJ5419" s="187"/>
      <c r="FK5419" s="187"/>
      <c r="FL5419" s="187"/>
      <c r="FM5419" s="187"/>
      <c r="FN5419" s="187"/>
      <c r="FO5419" s="187"/>
      <c r="FP5419" s="187"/>
      <c r="FQ5419" s="187"/>
      <c r="FR5419" s="187"/>
      <c r="FS5419" s="187"/>
      <c r="FT5419" s="187"/>
      <c r="FU5419" s="187"/>
      <c r="FV5419" s="187"/>
      <c r="FW5419" s="187"/>
      <c r="FX5419" s="187"/>
      <c r="FY5419" s="187"/>
      <c r="FZ5419" s="187"/>
      <c r="GA5419" s="187"/>
      <c r="GB5419" s="187"/>
      <c r="GC5419" s="187"/>
      <c r="GD5419" s="187"/>
      <c r="GE5419" s="187"/>
      <c r="GF5419" s="187"/>
      <c r="GG5419" s="187"/>
      <c r="GH5419" s="187"/>
      <c r="GI5419" s="187"/>
      <c r="GJ5419" s="187"/>
      <c r="GK5419" s="187"/>
      <c r="GL5419" s="187"/>
      <c r="GM5419" s="187"/>
      <c r="GN5419" s="187"/>
      <c r="GO5419" s="187"/>
      <c r="GP5419" s="187"/>
      <c r="GQ5419" s="187"/>
      <c r="GR5419" s="187"/>
      <c r="GS5419" s="187"/>
      <c r="GT5419" s="187"/>
      <c r="GU5419" s="187"/>
      <c r="GV5419" s="187"/>
      <c r="GW5419" s="187"/>
      <c r="GX5419" s="187"/>
      <c r="GY5419" s="187"/>
      <c r="GZ5419" s="187"/>
      <c r="HA5419" s="187"/>
      <c r="HB5419" s="187"/>
      <c r="HC5419" s="187"/>
      <c r="HD5419" s="187"/>
      <c r="HE5419" s="187"/>
      <c r="HF5419" s="187"/>
      <c r="HG5419" s="187"/>
      <c r="HH5419" s="187"/>
      <c r="HI5419" s="187"/>
      <c r="HJ5419" s="187"/>
      <c r="HK5419" s="187"/>
      <c r="HL5419" s="187"/>
      <c r="HM5419" s="187"/>
      <c r="HN5419" s="187"/>
      <c r="HO5419" s="187"/>
      <c r="HP5419" s="187"/>
      <c r="HQ5419" s="187"/>
      <c r="HR5419" s="187"/>
      <c r="HS5419" s="187"/>
      <c r="HT5419" s="187"/>
      <c r="HU5419" s="187"/>
      <c r="HV5419" s="187"/>
      <c r="HW5419" s="187"/>
      <c r="HX5419" s="187"/>
      <c r="HY5419" s="187"/>
      <c r="HZ5419" s="187"/>
      <c r="IA5419" s="187"/>
      <c r="IB5419" s="187"/>
      <c r="IC5419" s="187"/>
      <c r="ID5419" s="187"/>
      <c r="IE5419" s="187"/>
      <c r="IF5419" s="187"/>
      <c r="IG5419" s="187"/>
      <c r="IH5419" s="187"/>
      <c r="II5419" s="187"/>
      <c r="IJ5419" s="187"/>
      <c r="IK5419" s="187"/>
      <c r="IL5419" s="187"/>
      <c r="IM5419" s="187"/>
      <c r="IN5419" s="187"/>
      <c r="IO5419" s="187"/>
      <c r="IP5419" s="187"/>
      <c r="IQ5419" s="187"/>
      <c r="IR5419" s="187"/>
      <c r="IS5419" s="187"/>
      <c r="IT5419" s="187"/>
      <c r="IU5419" s="187"/>
      <c r="IV5419" s="187"/>
      <c r="IW5419" s="187"/>
      <c r="IX5419" s="187"/>
      <c r="IY5419" s="187"/>
      <c r="IZ5419" s="187"/>
      <c r="JA5419" s="187"/>
      <c r="JB5419" s="187"/>
      <c r="JC5419" s="187"/>
      <c r="JD5419" s="187"/>
      <c r="JE5419" s="187"/>
      <c r="JF5419" s="187"/>
      <c r="JG5419" s="187"/>
    </row>
    <row r="5420" spans="1:267" s="161" customFormat="1" ht="19.5" customHeight="1" x14ac:dyDescent="0.25">
      <c r="A5420" s="50" t="s">
        <v>207</v>
      </c>
      <c r="B5420" s="27">
        <v>6</v>
      </c>
      <c r="C5420" s="27">
        <v>4</v>
      </c>
      <c r="D5420" s="27">
        <v>0.5</v>
      </c>
      <c r="E5420" s="27">
        <v>0</v>
      </c>
      <c r="F5420" s="27">
        <v>1</v>
      </c>
      <c r="G5420" s="27">
        <v>2</v>
      </c>
      <c r="H5420" s="27">
        <v>0</v>
      </c>
      <c r="I5420" s="27">
        <v>4</v>
      </c>
      <c r="J5420" s="27">
        <v>0</v>
      </c>
      <c r="K5420" s="27">
        <v>0</v>
      </c>
      <c r="L5420" s="112"/>
      <c r="M5420" s="27">
        <f t="shared" si="169"/>
        <v>17.5</v>
      </c>
      <c r="N5420" s="27">
        <v>3</v>
      </c>
      <c r="O5420" s="185">
        <f t="shared" si="170"/>
        <v>0.20833333333333334</v>
      </c>
      <c r="P5420" s="55" t="s">
        <v>446</v>
      </c>
      <c r="Q5420" s="95" t="s">
        <v>1785</v>
      </c>
      <c r="R5420" s="94" t="s">
        <v>1786</v>
      </c>
      <c r="S5420" s="95" t="s">
        <v>513</v>
      </c>
      <c r="T5420" s="28" t="s">
        <v>1735</v>
      </c>
      <c r="U5420" s="17">
        <v>7</v>
      </c>
      <c r="V5420" s="20" t="s">
        <v>519</v>
      </c>
      <c r="W5420" s="18" t="s">
        <v>1787</v>
      </c>
      <c r="X5420" s="18" t="s">
        <v>855</v>
      </c>
      <c r="Y5420" s="29" t="s">
        <v>1788</v>
      </c>
      <c r="Z5420" s="61"/>
    </row>
    <row r="5421" spans="1:267" s="161" customFormat="1" ht="19.5" customHeight="1" x14ac:dyDescent="0.25">
      <c r="A5421" s="50" t="s">
        <v>1165</v>
      </c>
      <c r="B5421" s="27">
        <v>7</v>
      </c>
      <c r="C5421" s="27">
        <v>1</v>
      </c>
      <c r="D5421" s="27">
        <v>0</v>
      </c>
      <c r="E5421" s="27">
        <v>0</v>
      </c>
      <c r="F5421" s="27">
        <v>1</v>
      </c>
      <c r="G5421" s="27">
        <v>2</v>
      </c>
      <c r="H5421" s="27">
        <v>0</v>
      </c>
      <c r="I5421" s="27">
        <v>4.5</v>
      </c>
      <c r="J5421" s="27">
        <v>0</v>
      </c>
      <c r="K5421" s="27">
        <v>2</v>
      </c>
      <c r="L5421" s="112"/>
      <c r="M5421" s="27">
        <f t="shared" si="169"/>
        <v>17.5</v>
      </c>
      <c r="N5421" s="27">
        <v>23</v>
      </c>
      <c r="O5421" s="185">
        <f t="shared" si="170"/>
        <v>0.20833333333333334</v>
      </c>
      <c r="P5421" s="55" t="s">
        <v>446</v>
      </c>
      <c r="Q5421" s="19" t="s">
        <v>6099</v>
      </c>
      <c r="R5421" s="41" t="s">
        <v>1003</v>
      </c>
      <c r="S5421" s="19" t="s">
        <v>469</v>
      </c>
      <c r="T5421" s="28" t="s">
        <v>8947</v>
      </c>
      <c r="U5421" s="17">
        <v>7</v>
      </c>
      <c r="V5421" s="20" t="s">
        <v>593</v>
      </c>
      <c r="W5421" s="18" t="s">
        <v>4621</v>
      </c>
      <c r="X5421" s="18" t="s">
        <v>451</v>
      </c>
      <c r="Y5421" s="29" t="s">
        <v>1016</v>
      </c>
      <c r="Z5421" s="61"/>
    </row>
    <row r="5422" spans="1:267" s="161" customFormat="1" ht="19.5" customHeight="1" x14ac:dyDescent="0.25">
      <c r="A5422" s="50" t="s">
        <v>236</v>
      </c>
      <c r="B5422" s="27">
        <v>8</v>
      </c>
      <c r="C5422" s="27">
        <v>4</v>
      </c>
      <c r="D5422" s="27">
        <v>0</v>
      </c>
      <c r="E5422" s="27">
        <v>0</v>
      </c>
      <c r="F5422" s="27">
        <v>0</v>
      </c>
      <c r="G5422" s="27">
        <v>0</v>
      </c>
      <c r="H5422" s="27">
        <v>0</v>
      </c>
      <c r="I5422" s="27">
        <v>4.5</v>
      </c>
      <c r="J5422" s="27">
        <v>0</v>
      </c>
      <c r="K5422" s="27">
        <v>1</v>
      </c>
      <c r="L5422" s="112"/>
      <c r="M5422" s="27">
        <f t="shared" si="169"/>
        <v>17.5</v>
      </c>
      <c r="N5422" s="27">
        <v>19</v>
      </c>
      <c r="O5422" s="185">
        <f t="shared" si="170"/>
        <v>0.20833333333333334</v>
      </c>
      <c r="P5422" s="55" t="s">
        <v>446</v>
      </c>
      <c r="Q5422" s="19" t="s">
        <v>7060</v>
      </c>
      <c r="R5422" s="41" t="s">
        <v>958</v>
      </c>
      <c r="S5422" s="19" t="s">
        <v>469</v>
      </c>
      <c r="T5422" s="28" t="s">
        <v>3671</v>
      </c>
      <c r="U5422" s="17">
        <v>7</v>
      </c>
      <c r="V5422" s="20" t="s">
        <v>5678</v>
      </c>
      <c r="W5422" s="18" t="s">
        <v>7048</v>
      </c>
      <c r="X5422" s="18" t="s">
        <v>771</v>
      </c>
      <c r="Y5422" s="29" t="s">
        <v>489</v>
      </c>
      <c r="Z5422" s="61"/>
    </row>
    <row r="5423" spans="1:267" s="161" customFormat="1" ht="19.5" customHeight="1" x14ac:dyDescent="0.25">
      <c r="A5423" s="50" t="s">
        <v>203</v>
      </c>
      <c r="B5423" s="27">
        <v>7</v>
      </c>
      <c r="C5423" s="27">
        <v>4</v>
      </c>
      <c r="D5423" s="27">
        <v>0</v>
      </c>
      <c r="E5423" s="27">
        <v>0</v>
      </c>
      <c r="F5423" s="27">
        <v>0</v>
      </c>
      <c r="G5423" s="27">
        <v>2</v>
      </c>
      <c r="H5423" s="27">
        <v>0</v>
      </c>
      <c r="I5423" s="27">
        <v>3.5</v>
      </c>
      <c r="J5423" s="27">
        <v>0</v>
      </c>
      <c r="K5423" s="27">
        <v>1</v>
      </c>
      <c r="L5423" s="112"/>
      <c r="M5423" s="27">
        <f t="shared" ref="M5423:M5486" si="171">SUM(B5423:K5423)</f>
        <v>17.5</v>
      </c>
      <c r="N5423" s="27">
        <v>22</v>
      </c>
      <c r="O5423" s="185">
        <f t="shared" si="170"/>
        <v>0.20833333333333334</v>
      </c>
      <c r="P5423" s="55" t="s">
        <v>446</v>
      </c>
      <c r="Q5423" s="19" t="s">
        <v>7665</v>
      </c>
      <c r="R5423" s="41" t="s">
        <v>635</v>
      </c>
      <c r="S5423" s="19" t="s">
        <v>474</v>
      </c>
      <c r="T5423" s="28" t="s">
        <v>7641</v>
      </c>
      <c r="U5423" s="17">
        <v>7</v>
      </c>
      <c r="V5423" s="20" t="s">
        <v>682</v>
      </c>
      <c r="W5423" s="18" t="s">
        <v>7642</v>
      </c>
      <c r="X5423" s="18" t="s">
        <v>451</v>
      </c>
      <c r="Y5423" s="29" t="s">
        <v>7643</v>
      </c>
      <c r="Z5423" s="61"/>
    </row>
    <row r="5424" spans="1:267" s="161" customFormat="1" ht="19.5" customHeight="1" x14ac:dyDescent="0.25">
      <c r="A5424" s="50" t="s">
        <v>203</v>
      </c>
      <c r="B5424" s="27">
        <v>7</v>
      </c>
      <c r="C5424" s="27">
        <v>4</v>
      </c>
      <c r="D5424" s="27">
        <v>0</v>
      </c>
      <c r="E5424" s="27">
        <v>0</v>
      </c>
      <c r="F5424" s="27">
        <v>0</v>
      </c>
      <c r="G5424" s="27">
        <v>2</v>
      </c>
      <c r="H5424" s="27">
        <v>0</v>
      </c>
      <c r="I5424" s="27">
        <v>3.5</v>
      </c>
      <c r="J5424" s="27">
        <v>0</v>
      </c>
      <c r="K5424" s="27">
        <v>1</v>
      </c>
      <c r="L5424" s="112"/>
      <c r="M5424" s="27">
        <f t="shared" si="171"/>
        <v>17.5</v>
      </c>
      <c r="N5424" s="27">
        <v>22</v>
      </c>
      <c r="O5424" s="185">
        <f t="shared" si="170"/>
        <v>0.20833333333333334</v>
      </c>
      <c r="P5424" s="55" t="s">
        <v>446</v>
      </c>
      <c r="Q5424" s="19" t="s">
        <v>7665</v>
      </c>
      <c r="R5424" s="41" t="s">
        <v>635</v>
      </c>
      <c r="S5424" s="19" t="s">
        <v>474</v>
      </c>
      <c r="T5424" s="28" t="s">
        <v>7641</v>
      </c>
      <c r="U5424" s="17">
        <v>7</v>
      </c>
      <c r="V5424" s="20" t="s">
        <v>682</v>
      </c>
      <c r="W5424" s="18" t="s">
        <v>7642</v>
      </c>
      <c r="X5424" s="18" t="s">
        <v>451</v>
      </c>
      <c r="Y5424" s="29" t="s">
        <v>7643</v>
      </c>
      <c r="Z5424" s="61"/>
    </row>
    <row r="5425" spans="1:267" s="161" customFormat="1" ht="19.5" customHeight="1" x14ac:dyDescent="0.25">
      <c r="A5425" s="50" t="s">
        <v>201</v>
      </c>
      <c r="B5425" s="27">
        <v>7</v>
      </c>
      <c r="C5425" s="27">
        <v>2</v>
      </c>
      <c r="D5425" s="27">
        <v>4</v>
      </c>
      <c r="E5425" s="27">
        <v>0</v>
      </c>
      <c r="F5425" s="27">
        <v>0</v>
      </c>
      <c r="G5425" s="27">
        <v>0</v>
      </c>
      <c r="H5425" s="27">
        <v>0</v>
      </c>
      <c r="I5425" s="27">
        <v>4.5</v>
      </c>
      <c r="J5425" s="27">
        <v>0</v>
      </c>
      <c r="K5425" s="27">
        <v>0</v>
      </c>
      <c r="L5425" s="112"/>
      <c r="M5425" s="27">
        <f t="shared" si="171"/>
        <v>17.5</v>
      </c>
      <c r="N5425" s="27">
        <v>8</v>
      </c>
      <c r="O5425" s="185">
        <f t="shared" si="170"/>
        <v>0.20833333333333334</v>
      </c>
      <c r="P5425" s="55" t="s">
        <v>446</v>
      </c>
      <c r="Q5425" s="19" t="s">
        <v>4136</v>
      </c>
      <c r="R5425" s="41" t="s">
        <v>1723</v>
      </c>
      <c r="S5425" s="19" t="s">
        <v>1055</v>
      </c>
      <c r="T5425" s="28" t="s">
        <v>3119</v>
      </c>
      <c r="U5425" s="17">
        <v>7</v>
      </c>
      <c r="V5425" s="20" t="s">
        <v>519</v>
      </c>
      <c r="W5425" s="18" t="s">
        <v>4113</v>
      </c>
      <c r="X5425" s="18" t="s">
        <v>603</v>
      </c>
      <c r="Y5425" s="29" t="s">
        <v>463</v>
      </c>
      <c r="Z5425" s="61"/>
    </row>
    <row r="5426" spans="1:267" s="161" customFormat="1" ht="19.5" customHeight="1" x14ac:dyDescent="0.25">
      <c r="A5426" s="50" t="s">
        <v>6091</v>
      </c>
      <c r="B5426" s="27">
        <v>7</v>
      </c>
      <c r="C5426" s="27">
        <v>3</v>
      </c>
      <c r="D5426" s="27">
        <v>0</v>
      </c>
      <c r="E5426" s="27">
        <v>0</v>
      </c>
      <c r="F5426" s="27">
        <v>1</v>
      </c>
      <c r="G5426" s="27">
        <v>1</v>
      </c>
      <c r="H5426" s="27">
        <v>0</v>
      </c>
      <c r="I5426" s="27">
        <v>4.5</v>
      </c>
      <c r="J5426" s="27">
        <v>0</v>
      </c>
      <c r="K5426" s="27">
        <v>1</v>
      </c>
      <c r="L5426" s="112"/>
      <c r="M5426" s="27">
        <f t="shared" si="171"/>
        <v>17.5</v>
      </c>
      <c r="N5426" s="27">
        <v>21</v>
      </c>
      <c r="O5426" s="185">
        <f t="shared" si="170"/>
        <v>0.20833333333333334</v>
      </c>
      <c r="P5426" s="55" t="s">
        <v>446</v>
      </c>
      <c r="Q5426" s="19" t="s">
        <v>6092</v>
      </c>
      <c r="R5426" s="41" t="s">
        <v>969</v>
      </c>
      <c r="S5426" s="19" t="s">
        <v>556</v>
      </c>
      <c r="T5426" s="28" t="s">
        <v>8947</v>
      </c>
      <c r="U5426" s="17">
        <v>7</v>
      </c>
      <c r="V5426" s="20" t="s">
        <v>1161</v>
      </c>
      <c r="W5426" s="18" t="s">
        <v>4398</v>
      </c>
      <c r="X5426" s="18" t="s">
        <v>651</v>
      </c>
      <c r="Y5426" s="29" t="s">
        <v>2094</v>
      </c>
      <c r="Z5426" s="61"/>
    </row>
    <row r="5427" spans="1:267" s="161" customFormat="1" ht="19.5" customHeight="1" x14ac:dyDescent="0.25">
      <c r="A5427" s="50" t="s">
        <v>230</v>
      </c>
      <c r="B5427" s="27">
        <v>4</v>
      </c>
      <c r="C5427" s="27">
        <v>0</v>
      </c>
      <c r="D5427" s="27">
        <v>0</v>
      </c>
      <c r="E5427" s="27">
        <v>2</v>
      </c>
      <c r="F5427" s="27">
        <v>1.5</v>
      </c>
      <c r="G5427" s="27">
        <v>3</v>
      </c>
      <c r="H5427" s="27">
        <v>0</v>
      </c>
      <c r="I5427" s="27">
        <v>3</v>
      </c>
      <c r="J5427" s="27">
        <v>2</v>
      </c>
      <c r="K5427" s="27">
        <v>2</v>
      </c>
      <c r="L5427" s="112"/>
      <c r="M5427" s="27">
        <f t="shared" si="171"/>
        <v>17.5</v>
      </c>
      <c r="N5427" s="27">
        <v>32</v>
      </c>
      <c r="O5427" s="185">
        <f t="shared" si="170"/>
        <v>0.20833333333333334</v>
      </c>
      <c r="P5427" s="55" t="s">
        <v>446</v>
      </c>
      <c r="Q5427" s="19" t="s">
        <v>8085</v>
      </c>
      <c r="R5427" s="41" t="s">
        <v>483</v>
      </c>
      <c r="S5427" s="19" t="s">
        <v>1274</v>
      </c>
      <c r="T5427" s="28" t="s">
        <v>7778</v>
      </c>
      <c r="U5427" s="17">
        <v>7</v>
      </c>
      <c r="V5427" s="20" t="s">
        <v>682</v>
      </c>
      <c r="W5427" s="18" t="s">
        <v>3985</v>
      </c>
      <c r="X5427" s="18" t="s">
        <v>8058</v>
      </c>
      <c r="Y5427" s="29" t="s">
        <v>569</v>
      </c>
      <c r="Z5427" s="61"/>
    </row>
    <row r="5428" spans="1:267" s="161" customFormat="1" ht="19.5" customHeight="1" x14ac:dyDescent="0.25">
      <c r="A5428" s="50" t="s">
        <v>207</v>
      </c>
      <c r="B5428" s="27">
        <v>6</v>
      </c>
      <c r="C5428" s="27">
        <v>3</v>
      </c>
      <c r="D5428" s="27">
        <v>0</v>
      </c>
      <c r="E5428" s="27">
        <v>0</v>
      </c>
      <c r="F5428" s="27">
        <v>1</v>
      </c>
      <c r="G5428" s="27">
        <v>0</v>
      </c>
      <c r="H5428" s="27">
        <v>1</v>
      </c>
      <c r="I5428" s="27">
        <v>5.5</v>
      </c>
      <c r="J5428" s="27">
        <v>0</v>
      </c>
      <c r="K5428" s="27">
        <v>1</v>
      </c>
      <c r="L5428" s="112"/>
      <c r="M5428" s="27">
        <f t="shared" si="171"/>
        <v>17.5</v>
      </c>
      <c r="N5428" s="27">
        <v>8</v>
      </c>
      <c r="O5428" s="185">
        <f t="shared" si="170"/>
        <v>0.20833333333333334</v>
      </c>
      <c r="P5428" s="55" t="s">
        <v>446</v>
      </c>
      <c r="Q5428" s="19" t="s">
        <v>2178</v>
      </c>
      <c r="R5428" s="41" t="s">
        <v>561</v>
      </c>
      <c r="S5428" s="19" t="s">
        <v>1145</v>
      </c>
      <c r="T5428" s="28" t="s">
        <v>1984</v>
      </c>
      <c r="U5428" s="17">
        <v>7</v>
      </c>
      <c r="V5428" s="20" t="s">
        <v>519</v>
      </c>
      <c r="W5428" s="18" t="s">
        <v>2150</v>
      </c>
      <c r="X5428" s="18" t="s">
        <v>1224</v>
      </c>
      <c r="Y5428" s="29" t="s">
        <v>469</v>
      </c>
      <c r="Z5428" s="61"/>
    </row>
    <row r="5429" spans="1:267" s="161" customFormat="1" ht="19.5" customHeight="1" x14ac:dyDescent="0.25">
      <c r="A5429" s="50" t="s">
        <v>4616</v>
      </c>
      <c r="B5429" s="27">
        <v>5</v>
      </c>
      <c r="C5429" s="27">
        <v>8</v>
      </c>
      <c r="D5429" s="27">
        <v>4.5</v>
      </c>
      <c r="E5429" s="27">
        <v>0</v>
      </c>
      <c r="F5429" s="27">
        <v>0</v>
      </c>
      <c r="G5429" s="27">
        <v>0</v>
      </c>
      <c r="H5429" s="27">
        <v>0</v>
      </c>
      <c r="I5429" s="27">
        <v>0</v>
      </c>
      <c r="J5429" s="27">
        <v>0</v>
      </c>
      <c r="K5429" s="27">
        <v>0</v>
      </c>
      <c r="L5429" s="112"/>
      <c r="M5429" s="27">
        <f t="shared" si="171"/>
        <v>17.5</v>
      </c>
      <c r="N5429" s="27">
        <v>13</v>
      </c>
      <c r="O5429" s="185">
        <f t="shared" si="170"/>
        <v>0.20833333333333334</v>
      </c>
      <c r="P5429" s="55" t="s">
        <v>446</v>
      </c>
      <c r="Q5429" s="19" t="s">
        <v>1821</v>
      </c>
      <c r="R5429" s="41" t="s">
        <v>720</v>
      </c>
      <c r="S5429" s="19" t="s">
        <v>526</v>
      </c>
      <c r="T5429" s="28" t="s">
        <v>3660</v>
      </c>
      <c r="U5429" s="17">
        <v>7</v>
      </c>
      <c r="V5429" s="20" t="s">
        <v>4130</v>
      </c>
      <c r="W5429" s="18" t="s">
        <v>4583</v>
      </c>
      <c r="X5429" s="18" t="s">
        <v>811</v>
      </c>
      <c r="Y5429" s="29" t="s">
        <v>486</v>
      </c>
      <c r="Z5429" s="61"/>
    </row>
    <row r="5430" spans="1:267" s="161" customFormat="1" ht="19.5" customHeight="1" x14ac:dyDescent="0.25">
      <c r="A5430" s="50" t="s">
        <v>225</v>
      </c>
      <c r="B5430" s="27">
        <v>5</v>
      </c>
      <c r="C5430" s="27">
        <v>2</v>
      </c>
      <c r="D5430" s="27">
        <v>4.5</v>
      </c>
      <c r="E5430" s="27">
        <v>0</v>
      </c>
      <c r="F5430" s="27">
        <v>1</v>
      </c>
      <c r="G5430" s="27">
        <v>2</v>
      </c>
      <c r="H5430" s="27">
        <v>0</v>
      </c>
      <c r="I5430" s="27">
        <v>3</v>
      </c>
      <c r="J5430" s="27">
        <v>0</v>
      </c>
      <c r="K5430" s="27">
        <v>0</v>
      </c>
      <c r="L5430" s="112"/>
      <c r="M5430" s="27">
        <f t="shared" si="171"/>
        <v>17.5</v>
      </c>
      <c r="N5430" s="27">
        <v>19</v>
      </c>
      <c r="O5430" s="185">
        <f t="shared" si="170"/>
        <v>0.20833333333333334</v>
      </c>
      <c r="P5430" s="55" t="s">
        <v>446</v>
      </c>
      <c r="Q5430" s="19" t="s">
        <v>7061</v>
      </c>
      <c r="R5430" s="41" t="s">
        <v>684</v>
      </c>
      <c r="S5430" s="19" t="s">
        <v>486</v>
      </c>
      <c r="T5430" s="28" t="s">
        <v>3671</v>
      </c>
      <c r="U5430" s="17">
        <v>7</v>
      </c>
      <c r="V5430" s="20" t="s">
        <v>609</v>
      </c>
      <c r="W5430" s="18" t="s">
        <v>1903</v>
      </c>
      <c r="X5430" s="18" t="s">
        <v>1591</v>
      </c>
      <c r="Y5430" s="29" t="s">
        <v>540</v>
      </c>
      <c r="Z5430" s="61"/>
    </row>
    <row r="5431" spans="1:267" s="161" customFormat="1" ht="19.5" customHeight="1" x14ac:dyDescent="0.25">
      <c r="A5431" s="50" t="s">
        <v>206</v>
      </c>
      <c r="B5431" s="27">
        <v>7</v>
      </c>
      <c r="C5431" s="27">
        <v>1</v>
      </c>
      <c r="D5431" s="27">
        <v>0</v>
      </c>
      <c r="E5431" s="27">
        <v>0</v>
      </c>
      <c r="F5431" s="27">
        <v>1</v>
      </c>
      <c r="G5431" s="27">
        <v>4</v>
      </c>
      <c r="H5431" s="27">
        <v>0</v>
      </c>
      <c r="I5431" s="27">
        <v>4.5</v>
      </c>
      <c r="J5431" s="27">
        <v>0</v>
      </c>
      <c r="K5431" s="27">
        <v>0</v>
      </c>
      <c r="L5431" s="112"/>
      <c r="M5431" s="27">
        <f t="shared" si="171"/>
        <v>17.5</v>
      </c>
      <c r="N5431" s="27">
        <v>32</v>
      </c>
      <c r="O5431" s="185">
        <f t="shared" si="170"/>
        <v>0.20833333333333334</v>
      </c>
      <c r="P5431" s="55" t="s">
        <v>446</v>
      </c>
      <c r="Q5431" s="19" t="s">
        <v>8086</v>
      </c>
      <c r="R5431" s="41" t="s">
        <v>724</v>
      </c>
      <c r="S5431" s="19" t="s">
        <v>507</v>
      </c>
      <c r="T5431" s="28" t="s">
        <v>7778</v>
      </c>
      <c r="U5431" s="17">
        <v>7</v>
      </c>
      <c r="V5431" s="20" t="s">
        <v>1190</v>
      </c>
      <c r="W5431" s="18" t="s">
        <v>7276</v>
      </c>
      <c r="X5431" s="18" t="s">
        <v>855</v>
      </c>
      <c r="Y5431" s="29" t="s">
        <v>469</v>
      </c>
      <c r="Z5431" s="61"/>
    </row>
    <row r="5432" spans="1:267" s="161" customFormat="1" ht="19.5" customHeight="1" x14ac:dyDescent="0.25">
      <c r="A5432" s="50" t="s">
        <v>211</v>
      </c>
      <c r="B5432" s="27">
        <v>9</v>
      </c>
      <c r="C5432" s="27">
        <v>3</v>
      </c>
      <c r="D5432" s="27">
        <v>0</v>
      </c>
      <c r="E5432" s="27">
        <v>0</v>
      </c>
      <c r="F5432" s="27">
        <v>0</v>
      </c>
      <c r="G5432" s="27">
        <v>3</v>
      </c>
      <c r="H5432" s="27">
        <v>0</v>
      </c>
      <c r="I5432" s="27">
        <v>2.5</v>
      </c>
      <c r="J5432" s="27">
        <v>0</v>
      </c>
      <c r="K5432" s="27">
        <v>0</v>
      </c>
      <c r="L5432" s="112"/>
      <c r="M5432" s="27">
        <f t="shared" si="171"/>
        <v>17.5</v>
      </c>
      <c r="N5432" s="27">
        <v>8</v>
      </c>
      <c r="O5432" s="185">
        <f t="shared" si="170"/>
        <v>0.20833333333333334</v>
      </c>
      <c r="P5432" s="55" t="s">
        <v>446</v>
      </c>
      <c r="Q5432" s="19" t="s">
        <v>4139</v>
      </c>
      <c r="R5432" s="41" t="s">
        <v>4140</v>
      </c>
      <c r="S5432" s="19" t="s">
        <v>636</v>
      </c>
      <c r="T5432" s="28" t="s">
        <v>3119</v>
      </c>
      <c r="U5432" s="17">
        <v>7</v>
      </c>
      <c r="V5432" s="20" t="s">
        <v>4130</v>
      </c>
      <c r="W5432" s="18" t="s">
        <v>1438</v>
      </c>
      <c r="X5432" s="18" t="s">
        <v>855</v>
      </c>
      <c r="Y5432" s="29" t="s">
        <v>469</v>
      </c>
      <c r="Z5432" s="61"/>
    </row>
    <row r="5433" spans="1:267" s="161" customFormat="1" ht="19.5" customHeight="1" x14ac:dyDescent="0.25">
      <c r="A5433" s="50" t="s">
        <v>203</v>
      </c>
      <c r="B5433" s="27">
        <v>8</v>
      </c>
      <c r="C5433" s="27">
        <v>4</v>
      </c>
      <c r="D5433" s="27">
        <v>0</v>
      </c>
      <c r="E5433" s="27">
        <v>0</v>
      </c>
      <c r="F5433" s="27">
        <v>1</v>
      </c>
      <c r="G5433" s="27">
        <v>0</v>
      </c>
      <c r="H5433" s="27">
        <v>0</v>
      </c>
      <c r="I5433" s="27">
        <v>3.5</v>
      </c>
      <c r="J5433" s="27">
        <v>0</v>
      </c>
      <c r="K5433" s="27">
        <v>1</v>
      </c>
      <c r="L5433" s="112"/>
      <c r="M5433" s="27">
        <f t="shared" si="171"/>
        <v>17.5</v>
      </c>
      <c r="N5433" s="27">
        <v>9</v>
      </c>
      <c r="O5433" s="185">
        <f t="shared" si="170"/>
        <v>0.20833333333333334</v>
      </c>
      <c r="P5433" s="55" t="s">
        <v>446</v>
      </c>
      <c r="Q5433" s="19" t="s">
        <v>4334</v>
      </c>
      <c r="R5433" s="41" t="s">
        <v>579</v>
      </c>
      <c r="S5433" s="19" t="s">
        <v>1016</v>
      </c>
      <c r="T5433" s="28" t="s">
        <v>8132</v>
      </c>
      <c r="U5433" s="17">
        <v>7</v>
      </c>
      <c r="V5433" s="20" t="s">
        <v>609</v>
      </c>
      <c r="W5433" s="18" t="s">
        <v>2483</v>
      </c>
      <c r="X5433" s="18" t="s">
        <v>451</v>
      </c>
      <c r="Y5433" s="29" t="s">
        <v>710</v>
      </c>
      <c r="Z5433" s="61"/>
    </row>
    <row r="5434" spans="1:267" s="161" customFormat="1" ht="19.5" customHeight="1" x14ac:dyDescent="0.25">
      <c r="A5434" s="50" t="s">
        <v>232</v>
      </c>
      <c r="B5434" s="27">
        <v>7</v>
      </c>
      <c r="C5434" s="27">
        <v>3</v>
      </c>
      <c r="D5434" s="27">
        <v>2</v>
      </c>
      <c r="E5434" s="27">
        <v>0</v>
      </c>
      <c r="F5434" s="27">
        <v>1</v>
      </c>
      <c r="G5434" s="27">
        <v>0</v>
      </c>
      <c r="H5434" s="27">
        <v>0</v>
      </c>
      <c r="I5434" s="27">
        <v>3.5</v>
      </c>
      <c r="J5434" s="27">
        <v>0</v>
      </c>
      <c r="K5434" s="27">
        <v>1</v>
      </c>
      <c r="L5434" s="112"/>
      <c r="M5434" s="27">
        <f t="shared" si="171"/>
        <v>17.5</v>
      </c>
      <c r="N5434" s="27">
        <v>23</v>
      </c>
      <c r="O5434" s="185">
        <f t="shared" si="170"/>
        <v>0.20833333333333334</v>
      </c>
      <c r="P5434" s="55" t="s">
        <v>446</v>
      </c>
      <c r="Q5434" s="19" t="s">
        <v>6098</v>
      </c>
      <c r="R5434" s="41" t="s">
        <v>840</v>
      </c>
      <c r="S5434" s="19" t="s">
        <v>4642</v>
      </c>
      <c r="T5434" s="28" t="s">
        <v>8947</v>
      </c>
      <c r="U5434" s="17">
        <v>7</v>
      </c>
      <c r="V5434" s="20" t="s">
        <v>6070</v>
      </c>
      <c r="W5434" s="18" t="s">
        <v>1972</v>
      </c>
      <c r="X5434" s="18" t="s">
        <v>1677</v>
      </c>
      <c r="Y5434" s="29" t="s">
        <v>1374</v>
      </c>
      <c r="Z5434" s="61"/>
    </row>
    <row r="5435" spans="1:267" s="161" customFormat="1" ht="19.5" customHeight="1" x14ac:dyDescent="0.25">
      <c r="A5435" s="67" t="s">
        <v>207</v>
      </c>
      <c r="B5435" s="31">
        <v>7</v>
      </c>
      <c r="C5435" s="31">
        <v>2</v>
      </c>
      <c r="D5435" s="31">
        <v>3</v>
      </c>
      <c r="E5435" s="31">
        <v>2</v>
      </c>
      <c r="F5435" s="31">
        <v>0</v>
      </c>
      <c r="G5435" s="31">
        <v>0</v>
      </c>
      <c r="H5435" s="31">
        <v>0</v>
      </c>
      <c r="I5435" s="31">
        <v>3.5</v>
      </c>
      <c r="J5435" s="31">
        <v>0</v>
      </c>
      <c r="K5435" s="31">
        <v>0</v>
      </c>
      <c r="L5435" s="124"/>
      <c r="M5435" s="27">
        <f t="shared" si="171"/>
        <v>17.5</v>
      </c>
      <c r="N5435" s="31">
        <v>11</v>
      </c>
      <c r="O5435" s="185">
        <f t="shared" si="170"/>
        <v>0.20833333333333334</v>
      </c>
      <c r="P5435" s="65" t="s">
        <v>446</v>
      </c>
      <c r="Q5435" s="19" t="s">
        <v>5308</v>
      </c>
      <c r="R5435" s="41" t="s">
        <v>1001</v>
      </c>
      <c r="S5435" s="19" t="s">
        <v>1059</v>
      </c>
      <c r="T5435" s="40" t="s">
        <v>3663</v>
      </c>
      <c r="U5435" s="32">
        <v>7</v>
      </c>
      <c r="V5435" s="20" t="s">
        <v>5274</v>
      </c>
      <c r="W5435" s="33" t="s">
        <v>2022</v>
      </c>
      <c r="X5435" s="33" t="s">
        <v>651</v>
      </c>
      <c r="Y5435" s="34" t="s">
        <v>710</v>
      </c>
      <c r="Z5435" s="186"/>
      <c r="AA5435" s="187"/>
      <c r="AB5435" s="187"/>
      <c r="AC5435" s="187"/>
      <c r="AD5435" s="187"/>
      <c r="AE5435" s="187"/>
      <c r="AF5435" s="187"/>
      <c r="AG5435" s="187"/>
      <c r="AH5435" s="187"/>
      <c r="AI5435" s="187"/>
      <c r="AJ5435" s="187"/>
      <c r="AK5435" s="187"/>
      <c r="AL5435" s="187"/>
      <c r="AM5435" s="187"/>
      <c r="AN5435" s="187"/>
      <c r="AO5435" s="187"/>
      <c r="AP5435" s="187"/>
      <c r="AQ5435" s="187"/>
      <c r="AR5435" s="187"/>
      <c r="AS5435" s="187"/>
      <c r="AT5435" s="187"/>
      <c r="AU5435" s="187"/>
      <c r="AV5435" s="187"/>
      <c r="AW5435" s="187"/>
      <c r="AX5435" s="187"/>
      <c r="AY5435" s="187"/>
      <c r="AZ5435" s="187"/>
      <c r="BA5435" s="187"/>
      <c r="BB5435" s="187"/>
      <c r="BC5435" s="187"/>
      <c r="BD5435" s="187"/>
      <c r="BE5435" s="187"/>
      <c r="BF5435" s="187"/>
      <c r="BG5435" s="187"/>
      <c r="BH5435" s="187"/>
      <c r="BI5435" s="187"/>
      <c r="BJ5435" s="187"/>
      <c r="BK5435" s="187"/>
      <c r="BL5435" s="187"/>
      <c r="BM5435" s="187"/>
      <c r="BN5435" s="187"/>
      <c r="BO5435" s="187"/>
      <c r="BP5435" s="187"/>
      <c r="BQ5435" s="187"/>
      <c r="BR5435" s="187"/>
      <c r="BS5435" s="187"/>
      <c r="BT5435" s="187"/>
      <c r="BU5435" s="187"/>
      <c r="BV5435" s="187"/>
      <c r="BW5435" s="187"/>
      <c r="BX5435" s="187"/>
      <c r="BY5435" s="187"/>
      <c r="BZ5435" s="187"/>
      <c r="CA5435" s="187"/>
      <c r="CB5435" s="187"/>
      <c r="CC5435" s="187"/>
      <c r="CD5435" s="187"/>
      <c r="CE5435" s="187"/>
      <c r="CF5435" s="187"/>
      <c r="CG5435" s="187"/>
      <c r="CH5435" s="187"/>
      <c r="CI5435" s="187"/>
      <c r="CJ5435" s="187"/>
      <c r="CK5435" s="187"/>
      <c r="CL5435" s="187"/>
      <c r="CM5435" s="187"/>
      <c r="CN5435" s="187"/>
      <c r="CO5435" s="187"/>
      <c r="CP5435" s="187"/>
      <c r="CQ5435" s="187"/>
      <c r="CR5435" s="187"/>
      <c r="CS5435" s="187"/>
      <c r="CT5435" s="187"/>
      <c r="CU5435" s="187"/>
      <c r="CV5435" s="187"/>
      <c r="CW5435" s="187"/>
      <c r="CX5435" s="187"/>
      <c r="CY5435" s="187"/>
      <c r="CZ5435" s="187"/>
      <c r="DA5435" s="187"/>
      <c r="DB5435" s="187"/>
      <c r="DC5435" s="187"/>
      <c r="DD5435" s="187"/>
      <c r="DE5435" s="187"/>
      <c r="DF5435" s="187"/>
      <c r="DG5435" s="187"/>
      <c r="DH5435" s="187"/>
      <c r="DI5435" s="187"/>
      <c r="DJ5435" s="187"/>
      <c r="DK5435" s="187"/>
      <c r="DL5435" s="187"/>
      <c r="DM5435" s="187"/>
      <c r="DN5435" s="187"/>
      <c r="DO5435" s="187"/>
      <c r="DP5435" s="187"/>
      <c r="DQ5435" s="187"/>
      <c r="DR5435" s="187"/>
      <c r="DS5435" s="187"/>
      <c r="DT5435" s="187"/>
      <c r="DU5435" s="187"/>
      <c r="DV5435" s="187"/>
      <c r="DW5435" s="187"/>
      <c r="DX5435" s="187"/>
      <c r="DY5435" s="187"/>
      <c r="DZ5435" s="187"/>
      <c r="EA5435" s="187"/>
      <c r="EB5435" s="187"/>
      <c r="EC5435" s="187"/>
      <c r="ED5435" s="187"/>
      <c r="EE5435" s="187"/>
      <c r="EF5435" s="187"/>
      <c r="EG5435" s="187"/>
      <c r="EH5435" s="187"/>
      <c r="EI5435" s="187"/>
      <c r="EJ5435" s="187"/>
      <c r="EK5435" s="187"/>
      <c r="EL5435" s="187"/>
      <c r="EM5435" s="187"/>
      <c r="EN5435" s="187"/>
      <c r="EO5435" s="187"/>
      <c r="EP5435" s="187"/>
      <c r="EQ5435" s="187"/>
      <c r="ER5435" s="187"/>
      <c r="ES5435" s="187"/>
      <c r="ET5435" s="187"/>
      <c r="EU5435" s="187"/>
      <c r="EV5435" s="187"/>
      <c r="EW5435" s="187"/>
      <c r="EX5435" s="187"/>
      <c r="EY5435" s="187"/>
      <c r="EZ5435" s="187"/>
      <c r="FA5435" s="187"/>
      <c r="FB5435" s="187"/>
      <c r="FC5435" s="187"/>
      <c r="FD5435" s="187"/>
      <c r="FE5435" s="187"/>
      <c r="FF5435" s="187"/>
      <c r="FG5435" s="187"/>
      <c r="FH5435" s="187"/>
      <c r="FI5435" s="187"/>
      <c r="FJ5435" s="187"/>
      <c r="FK5435" s="187"/>
      <c r="FL5435" s="187"/>
      <c r="FM5435" s="187"/>
      <c r="FN5435" s="187"/>
      <c r="FO5435" s="187"/>
      <c r="FP5435" s="187"/>
      <c r="FQ5435" s="187"/>
      <c r="FR5435" s="187"/>
      <c r="FS5435" s="187"/>
      <c r="FT5435" s="187"/>
      <c r="FU5435" s="187"/>
      <c r="FV5435" s="187"/>
      <c r="FW5435" s="187"/>
      <c r="FX5435" s="187"/>
      <c r="FY5435" s="187"/>
      <c r="FZ5435" s="187"/>
      <c r="GA5435" s="187"/>
      <c r="GB5435" s="187"/>
      <c r="GC5435" s="187"/>
      <c r="GD5435" s="187"/>
      <c r="GE5435" s="187"/>
      <c r="GF5435" s="187"/>
      <c r="GG5435" s="187"/>
      <c r="GH5435" s="187"/>
      <c r="GI5435" s="187"/>
      <c r="GJ5435" s="187"/>
      <c r="GK5435" s="187"/>
      <c r="GL5435" s="187"/>
      <c r="GM5435" s="187"/>
      <c r="GN5435" s="187"/>
      <c r="GO5435" s="187"/>
      <c r="GP5435" s="187"/>
      <c r="GQ5435" s="187"/>
      <c r="GR5435" s="187"/>
      <c r="GS5435" s="187"/>
      <c r="GT5435" s="187"/>
      <c r="GU5435" s="187"/>
      <c r="GV5435" s="187"/>
      <c r="GW5435" s="187"/>
      <c r="GX5435" s="187"/>
      <c r="GY5435" s="187"/>
      <c r="GZ5435" s="187"/>
      <c r="HA5435" s="187"/>
      <c r="HB5435" s="187"/>
      <c r="HC5435" s="187"/>
      <c r="HD5435" s="187"/>
      <c r="HE5435" s="187"/>
      <c r="HF5435" s="187"/>
      <c r="HG5435" s="187"/>
      <c r="HH5435" s="187"/>
      <c r="HI5435" s="187"/>
      <c r="HJ5435" s="187"/>
      <c r="HK5435" s="187"/>
      <c r="HL5435" s="187"/>
      <c r="HM5435" s="187"/>
      <c r="HN5435" s="187"/>
      <c r="HO5435" s="187"/>
      <c r="HP5435" s="187"/>
      <c r="HQ5435" s="187"/>
      <c r="HR5435" s="187"/>
      <c r="HS5435" s="187"/>
      <c r="HT5435" s="187"/>
      <c r="HU5435" s="187"/>
      <c r="HV5435" s="187"/>
      <c r="HW5435" s="187"/>
      <c r="HX5435" s="187"/>
      <c r="HY5435" s="187"/>
      <c r="HZ5435" s="187"/>
      <c r="IA5435" s="187"/>
      <c r="IB5435" s="187"/>
      <c r="IC5435" s="187"/>
      <c r="ID5435" s="187"/>
      <c r="IE5435" s="187"/>
      <c r="IF5435" s="187"/>
      <c r="IG5435" s="187"/>
      <c r="IH5435" s="187"/>
      <c r="II5435" s="187"/>
      <c r="IJ5435" s="187"/>
      <c r="IK5435" s="187"/>
      <c r="IL5435" s="187"/>
      <c r="IM5435" s="187"/>
      <c r="IN5435" s="187"/>
      <c r="IO5435" s="187"/>
      <c r="IP5435" s="187"/>
      <c r="IQ5435" s="187"/>
      <c r="IR5435" s="187"/>
      <c r="IS5435" s="187"/>
      <c r="IT5435" s="187"/>
      <c r="IU5435" s="187"/>
      <c r="IV5435" s="187"/>
      <c r="IW5435" s="187"/>
      <c r="IX5435" s="187"/>
      <c r="IY5435" s="187"/>
      <c r="IZ5435" s="187"/>
      <c r="JA5435" s="187"/>
      <c r="JB5435" s="187"/>
      <c r="JC5435" s="187"/>
      <c r="JD5435" s="187"/>
      <c r="JE5435" s="187"/>
      <c r="JF5435" s="187"/>
      <c r="JG5435" s="187"/>
    </row>
    <row r="5436" spans="1:267" s="161" customFormat="1" ht="19.5" customHeight="1" x14ac:dyDescent="0.25">
      <c r="A5436" s="50" t="s">
        <v>212</v>
      </c>
      <c r="B5436" s="27">
        <v>7</v>
      </c>
      <c r="C5436" s="27">
        <v>1</v>
      </c>
      <c r="D5436" s="27">
        <v>0.5</v>
      </c>
      <c r="E5436" s="27">
        <v>0</v>
      </c>
      <c r="F5436" s="27">
        <v>1</v>
      </c>
      <c r="G5436" s="27">
        <v>2</v>
      </c>
      <c r="H5436" s="27">
        <v>2</v>
      </c>
      <c r="I5436" s="27">
        <v>4</v>
      </c>
      <c r="J5436" s="27">
        <v>0</v>
      </c>
      <c r="K5436" s="27">
        <v>0</v>
      </c>
      <c r="L5436" s="112"/>
      <c r="M5436" s="27">
        <f t="shared" si="171"/>
        <v>17.5</v>
      </c>
      <c r="N5436" s="27">
        <v>19</v>
      </c>
      <c r="O5436" s="185">
        <f t="shared" si="170"/>
        <v>0.20833333333333334</v>
      </c>
      <c r="P5436" s="55" t="s">
        <v>446</v>
      </c>
      <c r="Q5436" s="19" t="s">
        <v>7062</v>
      </c>
      <c r="R5436" s="41" t="s">
        <v>1224</v>
      </c>
      <c r="S5436" s="19" t="s">
        <v>7063</v>
      </c>
      <c r="T5436" s="28" t="s">
        <v>3671</v>
      </c>
      <c r="U5436" s="17">
        <v>7</v>
      </c>
      <c r="V5436" s="20" t="s">
        <v>637</v>
      </c>
      <c r="W5436" s="18" t="s">
        <v>7002</v>
      </c>
      <c r="X5436" s="18" t="s">
        <v>771</v>
      </c>
      <c r="Y5436" s="29" t="s">
        <v>710</v>
      </c>
      <c r="Z5436" s="61"/>
    </row>
    <row r="5437" spans="1:267" s="161" customFormat="1" ht="19.5" customHeight="1" x14ac:dyDescent="0.25">
      <c r="A5437" s="50" t="s">
        <v>246</v>
      </c>
      <c r="B5437" s="27">
        <v>8</v>
      </c>
      <c r="C5437" s="27">
        <v>3</v>
      </c>
      <c r="D5437" s="27">
        <v>0</v>
      </c>
      <c r="E5437" s="27">
        <v>0</v>
      </c>
      <c r="F5437" s="27">
        <v>0</v>
      </c>
      <c r="G5437" s="27">
        <v>1</v>
      </c>
      <c r="H5437" s="27">
        <v>0</v>
      </c>
      <c r="I5437" s="27">
        <v>4.5</v>
      </c>
      <c r="J5437" s="27">
        <v>0</v>
      </c>
      <c r="K5437" s="27">
        <v>1</v>
      </c>
      <c r="L5437" s="112"/>
      <c r="M5437" s="27">
        <f t="shared" si="171"/>
        <v>17.5</v>
      </c>
      <c r="N5437" s="27">
        <v>22</v>
      </c>
      <c r="O5437" s="185">
        <f t="shared" si="170"/>
        <v>0.20833333333333334</v>
      </c>
      <c r="P5437" s="55" t="s">
        <v>446</v>
      </c>
      <c r="Q5437" s="19" t="s">
        <v>7666</v>
      </c>
      <c r="R5437" s="41" t="s">
        <v>730</v>
      </c>
      <c r="S5437" s="19" t="s">
        <v>486</v>
      </c>
      <c r="T5437" s="28" t="s">
        <v>7641</v>
      </c>
      <c r="U5437" s="17">
        <v>7</v>
      </c>
      <c r="V5437" s="20" t="s">
        <v>609</v>
      </c>
      <c r="W5437" s="18" t="s">
        <v>7645</v>
      </c>
      <c r="X5437" s="18" t="s">
        <v>1224</v>
      </c>
      <c r="Y5437" s="29" t="s">
        <v>466</v>
      </c>
      <c r="Z5437" s="61"/>
    </row>
    <row r="5438" spans="1:267" s="161" customFormat="1" ht="19.5" customHeight="1" x14ac:dyDescent="0.25">
      <c r="A5438" s="50" t="s">
        <v>246</v>
      </c>
      <c r="B5438" s="27">
        <v>8</v>
      </c>
      <c r="C5438" s="27">
        <v>3</v>
      </c>
      <c r="D5438" s="27">
        <v>0</v>
      </c>
      <c r="E5438" s="27">
        <v>0</v>
      </c>
      <c r="F5438" s="27">
        <v>0</v>
      </c>
      <c r="G5438" s="27">
        <v>1</v>
      </c>
      <c r="H5438" s="27">
        <v>0</v>
      </c>
      <c r="I5438" s="27">
        <v>4.5</v>
      </c>
      <c r="J5438" s="27">
        <v>0</v>
      </c>
      <c r="K5438" s="27">
        <v>1</v>
      </c>
      <c r="L5438" s="112"/>
      <c r="M5438" s="27">
        <f t="shared" si="171"/>
        <v>17.5</v>
      </c>
      <c r="N5438" s="27">
        <v>22</v>
      </c>
      <c r="O5438" s="185">
        <f t="shared" si="170"/>
        <v>0.20833333333333334</v>
      </c>
      <c r="P5438" s="55" t="s">
        <v>446</v>
      </c>
      <c r="Q5438" s="19" t="s">
        <v>7666</v>
      </c>
      <c r="R5438" s="41" t="s">
        <v>730</v>
      </c>
      <c r="S5438" s="19" t="s">
        <v>486</v>
      </c>
      <c r="T5438" s="28" t="s">
        <v>7641</v>
      </c>
      <c r="U5438" s="17">
        <v>7</v>
      </c>
      <c r="V5438" s="20" t="s">
        <v>609</v>
      </c>
      <c r="W5438" s="18" t="s">
        <v>7645</v>
      </c>
      <c r="X5438" s="18" t="s">
        <v>1224</v>
      </c>
      <c r="Y5438" s="29" t="s">
        <v>466</v>
      </c>
      <c r="Z5438" s="61"/>
    </row>
    <row r="5439" spans="1:267" s="161" customFormat="1" ht="19.5" customHeight="1" x14ac:dyDescent="0.25">
      <c r="A5439" s="50" t="s">
        <v>212</v>
      </c>
      <c r="B5439" s="27">
        <v>9</v>
      </c>
      <c r="C5439" s="27">
        <v>2</v>
      </c>
      <c r="D5439" s="27">
        <v>0</v>
      </c>
      <c r="E5439" s="27">
        <v>0</v>
      </c>
      <c r="F5439" s="27">
        <v>0</v>
      </c>
      <c r="G5439" s="27">
        <v>0</v>
      </c>
      <c r="H5439" s="27">
        <v>0</v>
      </c>
      <c r="I5439" s="27">
        <v>5.5</v>
      </c>
      <c r="J5439" s="27">
        <v>0</v>
      </c>
      <c r="K5439" s="27">
        <v>1</v>
      </c>
      <c r="L5439" s="112"/>
      <c r="M5439" s="27">
        <f t="shared" si="171"/>
        <v>17.5</v>
      </c>
      <c r="N5439" s="27">
        <v>12</v>
      </c>
      <c r="O5439" s="185">
        <f t="shared" ref="O5439:O5502" si="172">M5439/84</f>
        <v>0.20833333333333334</v>
      </c>
      <c r="P5439" s="55" t="s">
        <v>446</v>
      </c>
      <c r="Q5439" s="98" t="s">
        <v>3824</v>
      </c>
      <c r="R5439" s="41" t="s">
        <v>448</v>
      </c>
      <c r="S5439" s="19" t="s">
        <v>736</v>
      </c>
      <c r="T5439" s="28" t="s">
        <v>3118</v>
      </c>
      <c r="U5439" s="17">
        <v>7</v>
      </c>
      <c r="V5439" s="20" t="s">
        <v>682</v>
      </c>
      <c r="W5439" s="18" t="s">
        <v>3779</v>
      </c>
      <c r="X5439" s="18" t="s">
        <v>1032</v>
      </c>
      <c r="Y5439" s="29" t="s">
        <v>486</v>
      </c>
      <c r="Z5439" s="61"/>
    </row>
    <row r="5440" spans="1:267" s="161" customFormat="1" ht="19.5" customHeight="1" x14ac:dyDescent="0.25">
      <c r="A5440" s="50" t="s">
        <v>205</v>
      </c>
      <c r="B5440" s="27">
        <v>4</v>
      </c>
      <c r="C5440" s="27">
        <v>6</v>
      </c>
      <c r="D5440" s="27">
        <v>3.5</v>
      </c>
      <c r="E5440" s="27">
        <v>2</v>
      </c>
      <c r="F5440" s="27">
        <v>2</v>
      </c>
      <c r="G5440" s="27">
        <v>0</v>
      </c>
      <c r="H5440" s="27">
        <v>0</v>
      </c>
      <c r="I5440" s="27">
        <v>0</v>
      </c>
      <c r="J5440" s="27">
        <v>0</v>
      </c>
      <c r="K5440" s="27">
        <v>0</v>
      </c>
      <c r="L5440" s="112"/>
      <c r="M5440" s="27">
        <f t="shared" si="171"/>
        <v>17.5</v>
      </c>
      <c r="N5440" s="27">
        <v>24</v>
      </c>
      <c r="O5440" s="185">
        <f t="shared" si="172"/>
        <v>0.20833333333333334</v>
      </c>
      <c r="P5440" s="55" t="s">
        <v>446</v>
      </c>
      <c r="Q5440" s="19" t="s">
        <v>3252</v>
      </c>
      <c r="R5440" s="41" t="s">
        <v>520</v>
      </c>
      <c r="S5440" s="19" t="s">
        <v>523</v>
      </c>
      <c r="T5440" s="28" t="s">
        <v>3122</v>
      </c>
      <c r="U5440" s="17">
        <v>7</v>
      </c>
      <c r="V5440" s="20" t="s">
        <v>609</v>
      </c>
      <c r="W5440" s="18" t="s">
        <v>3240</v>
      </c>
      <c r="X5440" s="18" t="s">
        <v>459</v>
      </c>
      <c r="Y5440" s="29" t="s">
        <v>710</v>
      </c>
      <c r="Z5440" s="61"/>
    </row>
    <row r="5441" spans="1:26" s="161" customFormat="1" ht="19.5" customHeight="1" x14ac:dyDescent="0.25">
      <c r="A5441" s="201" t="s">
        <v>228</v>
      </c>
      <c r="B5441" s="140">
        <v>6</v>
      </c>
      <c r="C5441" s="140">
        <v>1</v>
      </c>
      <c r="D5441" s="140">
        <v>2</v>
      </c>
      <c r="E5441" s="140">
        <v>0</v>
      </c>
      <c r="F5441" s="140">
        <v>0</v>
      </c>
      <c r="G5441" s="140">
        <v>1</v>
      </c>
      <c r="H5441" s="140">
        <v>2</v>
      </c>
      <c r="I5441" s="140">
        <v>3.5</v>
      </c>
      <c r="J5441" s="140">
        <v>0</v>
      </c>
      <c r="K5441" s="140">
        <v>2</v>
      </c>
      <c r="L5441" s="202"/>
      <c r="M5441" s="27">
        <f t="shared" si="171"/>
        <v>17.5</v>
      </c>
      <c r="N5441" s="140">
        <v>18</v>
      </c>
      <c r="O5441" s="185">
        <f t="shared" si="172"/>
        <v>0.20833333333333334</v>
      </c>
      <c r="P5441" s="203" t="s">
        <v>446</v>
      </c>
      <c r="Q5441" s="125" t="s">
        <v>7411</v>
      </c>
      <c r="R5441" s="126" t="s">
        <v>840</v>
      </c>
      <c r="S5441" s="125" t="s">
        <v>507</v>
      </c>
      <c r="T5441" s="141" t="s">
        <v>7345</v>
      </c>
      <c r="U5441" s="206">
        <v>7</v>
      </c>
      <c r="V5441" s="206">
        <v>4</v>
      </c>
      <c r="W5441" s="40" t="s">
        <v>7369</v>
      </c>
      <c r="X5441" s="40" t="s">
        <v>4268</v>
      </c>
      <c r="Y5441" s="194" t="s">
        <v>466</v>
      </c>
      <c r="Z5441" s="61"/>
    </row>
    <row r="5442" spans="1:26" s="161" customFormat="1" ht="19.5" customHeight="1" x14ac:dyDescent="0.25">
      <c r="A5442" s="50" t="s">
        <v>205</v>
      </c>
      <c r="B5442" s="27">
        <v>8</v>
      </c>
      <c r="C5442" s="27">
        <v>0</v>
      </c>
      <c r="D5442" s="27">
        <v>3.5</v>
      </c>
      <c r="E5442" s="27">
        <v>0</v>
      </c>
      <c r="F5442" s="27">
        <v>1</v>
      </c>
      <c r="G5442" s="27">
        <v>2</v>
      </c>
      <c r="H5442" s="27">
        <v>0</v>
      </c>
      <c r="I5442" s="27">
        <v>3</v>
      </c>
      <c r="J5442" s="27">
        <v>0</v>
      </c>
      <c r="K5442" s="27">
        <v>0</v>
      </c>
      <c r="L5442" s="112"/>
      <c r="M5442" s="27">
        <f t="shared" si="171"/>
        <v>17.5</v>
      </c>
      <c r="N5442" s="27">
        <v>6</v>
      </c>
      <c r="O5442" s="185">
        <f t="shared" si="172"/>
        <v>0.20833333333333334</v>
      </c>
      <c r="P5442" s="55" t="s">
        <v>446</v>
      </c>
      <c r="Q5442" s="19" t="s">
        <v>8164</v>
      </c>
      <c r="R5442" s="41" t="s">
        <v>2705</v>
      </c>
      <c r="S5442" s="19" t="s">
        <v>8165</v>
      </c>
      <c r="T5442" s="28" t="s">
        <v>8157</v>
      </c>
      <c r="U5442" s="17">
        <v>7</v>
      </c>
      <c r="V5442" s="20" t="s">
        <v>609</v>
      </c>
      <c r="W5442" s="18" t="s">
        <v>8158</v>
      </c>
      <c r="X5442" s="18" t="s">
        <v>468</v>
      </c>
      <c r="Y5442" s="29" t="s">
        <v>1481</v>
      </c>
      <c r="Z5442" s="61"/>
    </row>
    <row r="5443" spans="1:26" s="161" customFormat="1" ht="19.5" customHeight="1" x14ac:dyDescent="0.25">
      <c r="A5443" s="50" t="s">
        <v>202</v>
      </c>
      <c r="B5443" s="27">
        <v>8</v>
      </c>
      <c r="C5443" s="27">
        <v>4</v>
      </c>
      <c r="D5443" s="27">
        <v>0</v>
      </c>
      <c r="E5443" s="27">
        <v>0</v>
      </c>
      <c r="F5443" s="27">
        <v>0</v>
      </c>
      <c r="G5443" s="27">
        <v>1</v>
      </c>
      <c r="H5443" s="27">
        <v>0</v>
      </c>
      <c r="I5443" s="27">
        <v>3.5</v>
      </c>
      <c r="J5443" s="27">
        <v>0</v>
      </c>
      <c r="K5443" s="27">
        <v>1</v>
      </c>
      <c r="L5443" s="112"/>
      <c r="M5443" s="27">
        <f t="shared" si="171"/>
        <v>17.5</v>
      </c>
      <c r="N5443" s="27">
        <v>9</v>
      </c>
      <c r="O5443" s="185">
        <f t="shared" si="172"/>
        <v>0.20833333333333334</v>
      </c>
      <c r="P5443" s="55" t="s">
        <v>446</v>
      </c>
      <c r="Q5443" s="19" t="s">
        <v>3361</v>
      </c>
      <c r="R5443" s="41" t="s">
        <v>451</v>
      </c>
      <c r="S5443" s="19" t="s">
        <v>474</v>
      </c>
      <c r="T5443" s="28" t="s">
        <v>8132</v>
      </c>
      <c r="U5443" s="17">
        <v>7</v>
      </c>
      <c r="V5443" s="20" t="s">
        <v>609</v>
      </c>
      <c r="W5443" s="18" t="s">
        <v>2483</v>
      </c>
      <c r="X5443" s="18" t="s">
        <v>451</v>
      </c>
      <c r="Y5443" s="29" t="s">
        <v>710</v>
      </c>
      <c r="Z5443" s="61"/>
    </row>
    <row r="5444" spans="1:26" s="161" customFormat="1" ht="19.5" customHeight="1" x14ac:dyDescent="0.25">
      <c r="A5444" s="50" t="s">
        <v>223</v>
      </c>
      <c r="B5444" s="27">
        <v>7</v>
      </c>
      <c r="C5444" s="27">
        <v>4</v>
      </c>
      <c r="D5444" s="27">
        <v>1</v>
      </c>
      <c r="E5444" s="27">
        <v>0</v>
      </c>
      <c r="F5444" s="27">
        <v>0</v>
      </c>
      <c r="G5444" s="27">
        <v>0</v>
      </c>
      <c r="H5444" s="27">
        <v>0</v>
      </c>
      <c r="I5444" s="27">
        <v>3.5</v>
      </c>
      <c r="J5444" s="27">
        <v>0</v>
      </c>
      <c r="K5444" s="27">
        <v>2</v>
      </c>
      <c r="L5444" s="112"/>
      <c r="M5444" s="27">
        <f t="shared" si="171"/>
        <v>17.5</v>
      </c>
      <c r="N5444" s="27">
        <v>23</v>
      </c>
      <c r="O5444" s="185">
        <f t="shared" si="172"/>
        <v>0.20833333333333334</v>
      </c>
      <c r="P5444" s="55" t="s">
        <v>446</v>
      </c>
      <c r="Q5444" s="19" t="s">
        <v>6097</v>
      </c>
      <c r="R5444" s="41" t="s">
        <v>529</v>
      </c>
      <c r="S5444" s="19" t="s">
        <v>562</v>
      </c>
      <c r="T5444" s="28" t="s">
        <v>8947</v>
      </c>
      <c r="U5444" s="17">
        <v>7</v>
      </c>
      <c r="V5444" s="20" t="s">
        <v>6070</v>
      </c>
      <c r="W5444" s="18" t="s">
        <v>1972</v>
      </c>
      <c r="X5444" s="18" t="s">
        <v>1677</v>
      </c>
      <c r="Y5444" s="29" t="s">
        <v>1374</v>
      </c>
      <c r="Z5444" s="61"/>
    </row>
    <row r="5445" spans="1:26" s="161" customFormat="1" ht="19.5" customHeight="1" x14ac:dyDescent="0.25">
      <c r="A5445" s="50" t="s">
        <v>201</v>
      </c>
      <c r="B5445" s="27">
        <v>6</v>
      </c>
      <c r="C5445" s="27">
        <v>5</v>
      </c>
      <c r="D5445" s="27">
        <v>0</v>
      </c>
      <c r="E5445" s="27">
        <v>0</v>
      </c>
      <c r="F5445" s="27">
        <v>0</v>
      </c>
      <c r="G5445" s="27">
        <v>3</v>
      </c>
      <c r="H5445" s="27">
        <v>1</v>
      </c>
      <c r="I5445" s="27">
        <v>1</v>
      </c>
      <c r="J5445" s="27">
        <v>0</v>
      </c>
      <c r="K5445" s="27">
        <v>1</v>
      </c>
      <c r="L5445" s="112"/>
      <c r="M5445" s="27">
        <f t="shared" si="171"/>
        <v>17</v>
      </c>
      <c r="N5445" s="27">
        <v>4</v>
      </c>
      <c r="O5445" s="185">
        <f t="shared" si="172"/>
        <v>0.20238095238095238</v>
      </c>
      <c r="P5445" s="55" t="s">
        <v>446</v>
      </c>
      <c r="Q5445" s="95" t="s">
        <v>1681</v>
      </c>
      <c r="R5445" s="94" t="s">
        <v>459</v>
      </c>
      <c r="S5445" s="95" t="s">
        <v>462</v>
      </c>
      <c r="T5445" s="28" t="s">
        <v>1735</v>
      </c>
      <c r="U5445" s="17">
        <v>7</v>
      </c>
      <c r="V5445" s="20" t="s">
        <v>519</v>
      </c>
      <c r="W5445" s="18" t="s">
        <v>1787</v>
      </c>
      <c r="X5445" s="18" t="s">
        <v>855</v>
      </c>
      <c r="Y5445" s="29" t="s">
        <v>1788</v>
      </c>
      <c r="Z5445" s="61"/>
    </row>
    <row r="5446" spans="1:26" s="161" customFormat="1" ht="19.5" customHeight="1" x14ac:dyDescent="0.25">
      <c r="A5446" s="50" t="s">
        <v>205</v>
      </c>
      <c r="B5446" s="31">
        <v>5</v>
      </c>
      <c r="C5446" s="31">
        <v>4</v>
      </c>
      <c r="D5446" s="31">
        <v>1.5</v>
      </c>
      <c r="E5446" s="31">
        <v>0</v>
      </c>
      <c r="F5446" s="31">
        <v>0</v>
      </c>
      <c r="G5446" s="31">
        <v>1</v>
      </c>
      <c r="H5446" s="31">
        <v>0</v>
      </c>
      <c r="I5446" s="31">
        <v>4.5</v>
      </c>
      <c r="J5446" s="31">
        <v>0</v>
      </c>
      <c r="K5446" s="31">
        <v>1</v>
      </c>
      <c r="L5446" s="124"/>
      <c r="M5446" s="27">
        <f t="shared" si="171"/>
        <v>17</v>
      </c>
      <c r="N5446" s="31">
        <v>19</v>
      </c>
      <c r="O5446" s="185">
        <f t="shared" si="172"/>
        <v>0.20238095238095238</v>
      </c>
      <c r="P5446" s="65" t="s">
        <v>446</v>
      </c>
      <c r="Q5446" s="19" t="s">
        <v>6834</v>
      </c>
      <c r="R5446" s="41" t="s">
        <v>658</v>
      </c>
      <c r="S5446" s="19" t="s">
        <v>523</v>
      </c>
      <c r="T5446" s="28" t="s">
        <v>3670</v>
      </c>
      <c r="U5446" s="32">
        <v>7</v>
      </c>
      <c r="V5446" s="20" t="s">
        <v>609</v>
      </c>
      <c r="W5446" s="33" t="s">
        <v>6781</v>
      </c>
      <c r="X5446" s="33" t="s">
        <v>518</v>
      </c>
      <c r="Y5446" s="34" t="s">
        <v>6788</v>
      </c>
      <c r="Z5446" s="61"/>
    </row>
    <row r="5447" spans="1:26" s="161" customFormat="1" ht="19.5" customHeight="1" x14ac:dyDescent="0.25">
      <c r="A5447" s="50" t="s">
        <v>214</v>
      </c>
      <c r="B5447" s="27">
        <v>0</v>
      </c>
      <c r="C5447" s="27">
        <v>0</v>
      </c>
      <c r="D5447" s="27">
        <v>0</v>
      </c>
      <c r="E5447" s="27">
        <v>0</v>
      </c>
      <c r="F5447" s="27">
        <v>0</v>
      </c>
      <c r="G5447" s="27">
        <v>3</v>
      </c>
      <c r="H5447" s="27">
        <v>2</v>
      </c>
      <c r="I5447" s="27">
        <v>7</v>
      </c>
      <c r="J5447" s="27">
        <v>2</v>
      </c>
      <c r="K5447" s="27">
        <v>3</v>
      </c>
      <c r="L5447" s="112"/>
      <c r="M5447" s="27">
        <f t="shared" si="171"/>
        <v>17</v>
      </c>
      <c r="N5447" s="27">
        <v>24</v>
      </c>
      <c r="O5447" s="185">
        <f t="shared" si="172"/>
        <v>0.20238095238095238</v>
      </c>
      <c r="P5447" s="55" t="s">
        <v>446</v>
      </c>
      <c r="Q5447" s="19" t="s">
        <v>6100</v>
      </c>
      <c r="R5447" s="41" t="s">
        <v>622</v>
      </c>
      <c r="S5447" s="19" t="s">
        <v>1016</v>
      </c>
      <c r="T5447" s="28" t="s">
        <v>8947</v>
      </c>
      <c r="U5447" s="17">
        <v>7</v>
      </c>
      <c r="V5447" s="20" t="s">
        <v>5559</v>
      </c>
      <c r="W5447" s="18" t="s">
        <v>4621</v>
      </c>
      <c r="X5447" s="18" t="s">
        <v>451</v>
      </c>
      <c r="Y5447" s="29" t="s">
        <v>1016</v>
      </c>
      <c r="Z5447" s="61"/>
    </row>
    <row r="5448" spans="1:26" s="161" customFormat="1" ht="19.5" customHeight="1" x14ac:dyDescent="0.25">
      <c r="A5448" s="50" t="s">
        <v>212</v>
      </c>
      <c r="B5448" s="27">
        <v>6</v>
      </c>
      <c r="C5448" s="27">
        <v>4</v>
      </c>
      <c r="D5448" s="27">
        <v>1.5</v>
      </c>
      <c r="E5448" s="27">
        <v>0</v>
      </c>
      <c r="F5448" s="27">
        <v>1</v>
      </c>
      <c r="G5448" s="27">
        <v>1</v>
      </c>
      <c r="H5448" s="27">
        <v>0</v>
      </c>
      <c r="I5448" s="27">
        <v>2.5</v>
      </c>
      <c r="J5448" s="27">
        <v>0</v>
      </c>
      <c r="K5448" s="27">
        <v>1</v>
      </c>
      <c r="L5448" s="112"/>
      <c r="M5448" s="27">
        <f t="shared" si="171"/>
        <v>17</v>
      </c>
      <c r="N5448" s="27">
        <v>25</v>
      </c>
      <c r="O5448" s="185">
        <f t="shared" si="172"/>
        <v>0.20238095238095238</v>
      </c>
      <c r="P5448" s="55" t="s">
        <v>446</v>
      </c>
      <c r="Q5448" s="19" t="s">
        <v>3253</v>
      </c>
      <c r="R5448" s="41" t="s">
        <v>488</v>
      </c>
      <c r="S5448" s="19" t="s">
        <v>819</v>
      </c>
      <c r="T5448" s="28" t="s">
        <v>3122</v>
      </c>
      <c r="U5448" s="17">
        <v>7</v>
      </c>
      <c r="V5448" s="20" t="s">
        <v>637</v>
      </c>
      <c r="W5448" s="18" t="s">
        <v>3240</v>
      </c>
      <c r="X5448" s="18" t="s">
        <v>459</v>
      </c>
      <c r="Y5448" s="29" t="s">
        <v>710</v>
      </c>
      <c r="Z5448" s="61"/>
    </row>
    <row r="5449" spans="1:26" s="161" customFormat="1" ht="19.5" customHeight="1" x14ac:dyDescent="0.25">
      <c r="A5449" s="50" t="s">
        <v>214</v>
      </c>
      <c r="B5449" s="27">
        <v>8</v>
      </c>
      <c r="C5449" s="27">
        <v>1</v>
      </c>
      <c r="D5449" s="27">
        <v>0.5</v>
      </c>
      <c r="E5449" s="27">
        <v>0</v>
      </c>
      <c r="F5449" s="27">
        <v>1</v>
      </c>
      <c r="G5449" s="27">
        <v>1</v>
      </c>
      <c r="H5449" s="27">
        <v>0</v>
      </c>
      <c r="I5449" s="27">
        <v>4.5</v>
      </c>
      <c r="J5449" s="27">
        <v>0</v>
      </c>
      <c r="K5449" s="27">
        <v>1</v>
      </c>
      <c r="L5449" s="112"/>
      <c r="M5449" s="27">
        <f t="shared" si="171"/>
        <v>17</v>
      </c>
      <c r="N5449" s="27">
        <v>9</v>
      </c>
      <c r="O5449" s="185">
        <f t="shared" si="172"/>
        <v>0.20238095238095238</v>
      </c>
      <c r="P5449" s="55" t="s">
        <v>446</v>
      </c>
      <c r="Q5449" s="19" t="s">
        <v>4335</v>
      </c>
      <c r="R5449" s="41" t="s">
        <v>561</v>
      </c>
      <c r="S5449" s="19" t="s">
        <v>562</v>
      </c>
      <c r="T5449" s="28" t="s">
        <v>8132</v>
      </c>
      <c r="U5449" s="17">
        <v>7</v>
      </c>
      <c r="V5449" s="20" t="s">
        <v>682</v>
      </c>
      <c r="W5449" s="18" t="s">
        <v>4328</v>
      </c>
      <c r="X5449" s="18" t="s">
        <v>1377</v>
      </c>
      <c r="Y5449" s="29" t="s">
        <v>452</v>
      </c>
      <c r="Z5449" s="61"/>
    </row>
    <row r="5450" spans="1:26" s="161" customFormat="1" ht="19.5" customHeight="1" x14ac:dyDescent="0.25">
      <c r="A5450" s="50" t="s">
        <v>234</v>
      </c>
      <c r="B5450" s="27">
        <v>7</v>
      </c>
      <c r="C5450" s="27">
        <v>4</v>
      </c>
      <c r="D5450" s="27">
        <v>1</v>
      </c>
      <c r="E5450" s="27">
        <v>0</v>
      </c>
      <c r="F5450" s="27">
        <v>1</v>
      </c>
      <c r="G5450" s="27">
        <v>0</v>
      </c>
      <c r="H5450" s="27">
        <v>0</v>
      </c>
      <c r="I5450" s="27">
        <v>4</v>
      </c>
      <c r="J5450" s="27">
        <v>0</v>
      </c>
      <c r="K5450" s="27">
        <v>0</v>
      </c>
      <c r="L5450" s="112"/>
      <c r="M5450" s="27">
        <f t="shared" si="171"/>
        <v>17</v>
      </c>
      <c r="N5450" s="27">
        <v>24</v>
      </c>
      <c r="O5450" s="185">
        <f t="shared" si="172"/>
        <v>0.20238095238095238</v>
      </c>
      <c r="P5450" s="55" t="s">
        <v>446</v>
      </c>
      <c r="Q5450" s="19" t="s">
        <v>6101</v>
      </c>
      <c r="R5450" s="41" t="s">
        <v>1332</v>
      </c>
      <c r="S5450" s="19" t="s">
        <v>530</v>
      </c>
      <c r="T5450" s="28" t="s">
        <v>8947</v>
      </c>
      <c r="U5450" s="17">
        <v>7</v>
      </c>
      <c r="V5450" s="20" t="s">
        <v>682</v>
      </c>
      <c r="W5450" s="18" t="s">
        <v>5970</v>
      </c>
      <c r="X5450" s="18" t="s">
        <v>916</v>
      </c>
      <c r="Y5450" s="29" t="s">
        <v>800</v>
      </c>
      <c r="Z5450" s="61"/>
    </row>
    <row r="5451" spans="1:26" s="161" customFormat="1" ht="19.5" customHeight="1" x14ac:dyDescent="0.25">
      <c r="A5451" s="50" t="s">
        <v>216</v>
      </c>
      <c r="B5451" s="27">
        <v>6</v>
      </c>
      <c r="C5451" s="27">
        <v>4</v>
      </c>
      <c r="D5451" s="27">
        <v>2.5</v>
      </c>
      <c r="E5451" s="27">
        <v>0</v>
      </c>
      <c r="F5451" s="27">
        <v>0</v>
      </c>
      <c r="G5451" s="27">
        <v>2</v>
      </c>
      <c r="H5451" s="27">
        <v>0</v>
      </c>
      <c r="I5451" s="27">
        <v>2.5</v>
      </c>
      <c r="J5451" s="27">
        <v>0</v>
      </c>
      <c r="K5451" s="27">
        <v>0</v>
      </c>
      <c r="L5451" s="119"/>
      <c r="M5451" s="27">
        <f t="shared" si="171"/>
        <v>17</v>
      </c>
      <c r="N5451" s="27">
        <v>33</v>
      </c>
      <c r="O5451" s="185">
        <f t="shared" si="172"/>
        <v>0.20238095238095238</v>
      </c>
      <c r="P5451" s="55" t="s">
        <v>446</v>
      </c>
      <c r="Q5451" s="19" t="s">
        <v>8087</v>
      </c>
      <c r="R5451" s="41" t="s">
        <v>720</v>
      </c>
      <c r="S5451" s="19" t="s">
        <v>821</v>
      </c>
      <c r="T5451" s="28" t="s">
        <v>7778</v>
      </c>
      <c r="U5451" s="17">
        <v>7</v>
      </c>
      <c r="V5451" s="20" t="s">
        <v>609</v>
      </c>
      <c r="W5451" s="18" t="s">
        <v>8060</v>
      </c>
      <c r="X5451" s="18" t="s">
        <v>1224</v>
      </c>
      <c r="Y5451" s="29" t="s">
        <v>469</v>
      </c>
      <c r="Z5451" s="61"/>
    </row>
    <row r="5452" spans="1:26" s="161" customFormat="1" ht="19.5" customHeight="1" x14ac:dyDescent="0.25">
      <c r="A5452" s="50" t="s">
        <v>225</v>
      </c>
      <c r="B5452" s="27">
        <v>5</v>
      </c>
      <c r="C5452" s="27">
        <v>4</v>
      </c>
      <c r="D5452" s="27">
        <v>2</v>
      </c>
      <c r="E5452" s="27">
        <v>0</v>
      </c>
      <c r="F5452" s="27">
        <v>0</v>
      </c>
      <c r="G5452" s="27">
        <v>0</v>
      </c>
      <c r="H5452" s="27">
        <v>0</v>
      </c>
      <c r="I5452" s="27">
        <v>4</v>
      </c>
      <c r="J5452" s="27">
        <v>0</v>
      </c>
      <c r="K5452" s="27">
        <v>2</v>
      </c>
      <c r="L5452" s="112"/>
      <c r="M5452" s="27">
        <f t="shared" si="171"/>
        <v>17</v>
      </c>
      <c r="N5452" s="27">
        <v>32</v>
      </c>
      <c r="O5452" s="185">
        <f t="shared" si="172"/>
        <v>0.20238095238095238</v>
      </c>
      <c r="P5452" s="55" t="s">
        <v>446</v>
      </c>
      <c r="Q5452" s="19" t="s">
        <v>8345</v>
      </c>
      <c r="R5452" s="41" t="s">
        <v>579</v>
      </c>
      <c r="S5452" s="19" t="s">
        <v>486</v>
      </c>
      <c r="T5452" s="28" t="s">
        <v>8181</v>
      </c>
      <c r="U5452" s="17">
        <v>7</v>
      </c>
      <c r="V5452" s="20" t="s">
        <v>3396</v>
      </c>
      <c r="W5452" s="18" t="s">
        <v>3161</v>
      </c>
      <c r="X5452" s="18" t="s">
        <v>916</v>
      </c>
      <c r="Y5452" s="29" t="s">
        <v>1126</v>
      </c>
      <c r="Z5452" s="61"/>
    </row>
    <row r="5453" spans="1:26" s="161" customFormat="1" ht="19.5" customHeight="1" x14ac:dyDescent="0.25">
      <c r="A5453" s="50" t="s">
        <v>230</v>
      </c>
      <c r="B5453" s="27">
        <v>8</v>
      </c>
      <c r="C5453" s="27">
        <v>2</v>
      </c>
      <c r="D5453" s="27">
        <v>1</v>
      </c>
      <c r="E5453" s="27">
        <v>0</v>
      </c>
      <c r="F5453" s="27">
        <v>1</v>
      </c>
      <c r="G5453" s="27">
        <v>1</v>
      </c>
      <c r="H5453" s="27">
        <v>1</v>
      </c>
      <c r="I5453" s="27">
        <v>1</v>
      </c>
      <c r="J5453" s="27">
        <v>0</v>
      </c>
      <c r="K5453" s="27">
        <v>2</v>
      </c>
      <c r="L5453" s="112"/>
      <c r="M5453" s="27">
        <f t="shared" si="171"/>
        <v>17</v>
      </c>
      <c r="N5453" s="27">
        <v>14</v>
      </c>
      <c r="O5453" s="185">
        <f t="shared" si="172"/>
        <v>0.20238095238095238</v>
      </c>
      <c r="P5453" s="139" t="s">
        <v>446</v>
      </c>
      <c r="Q5453" s="19" t="s">
        <v>7254</v>
      </c>
      <c r="R5453" s="41" t="s">
        <v>651</v>
      </c>
      <c r="S5453" s="19" t="s">
        <v>540</v>
      </c>
      <c r="T5453" s="28" t="s">
        <v>3672</v>
      </c>
      <c r="U5453" s="17">
        <v>7</v>
      </c>
      <c r="V5453" s="20" t="s">
        <v>5678</v>
      </c>
      <c r="W5453" s="18" t="s">
        <v>5748</v>
      </c>
      <c r="X5453" s="18" t="s">
        <v>451</v>
      </c>
      <c r="Y5453" s="29" t="s">
        <v>486</v>
      </c>
      <c r="Z5453" s="61"/>
    </row>
    <row r="5454" spans="1:26" s="161" customFormat="1" ht="19.5" customHeight="1" x14ac:dyDescent="0.25">
      <c r="A5454" s="50" t="s">
        <v>235</v>
      </c>
      <c r="B5454" s="27">
        <v>4</v>
      </c>
      <c r="C5454" s="27">
        <v>3</v>
      </c>
      <c r="D5454" s="27">
        <v>1</v>
      </c>
      <c r="E5454" s="27">
        <v>2</v>
      </c>
      <c r="F5454" s="27">
        <v>2</v>
      </c>
      <c r="G5454" s="27">
        <v>0</v>
      </c>
      <c r="H5454" s="27">
        <v>0</v>
      </c>
      <c r="I5454" s="27">
        <v>4</v>
      </c>
      <c r="J5454" s="27">
        <v>0</v>
      </c>
      <c r="K5454" s="27">
        <v>1</v>
      </c>
      <c r="L5454" s="112"/>
      <c r="M5454" s="27">
        <f t="shared" si="171"/>
        <v>17</v>
      </c>
      <c r="N5454" s="27">
        <v>31</v>
      </c>
      <c r="O5454" s="185">
        <f t="shared" si="172"/>
        <v>0.20238095238095238</v>
      </c>
      <c r="P5454" s="55" t="s">
        <v>446</v>
      </c>
      <c r="Q5454" s="19" t="s">
        <v>8084</v>
      </c>
      <c r="R5454" s="41" t="s">
        <v>603</v>
      </c>
      <c r="S5454" s="19" t="s">
        <v>452</v>
      </c>
      <c r="T5454" s="28" t="s">
        <v>7778</v>
      </c>
      <c r="U5454" s="17">
        <v>7</v>
      </c>
      <c r="V5454" s="20" t="s">
        <v>682</v>
      </c>
      <c r="W5454" s="18" t="s">
        <v>3985</v>
      </c>
      <c r="X5454" s="18" t="s">
        <v>8058</v>
      </c>
      <c r="Y5454" s="29" t="s">
        <v>569</v>
      </c>
      <c r="Z5454" s="61"/>
    </row>
    <row r="5455" spans="1:26" s="161" customFormat="1" ht="19.5" customHeight="1" x14ac:dyDescent="0.25">
      <c r="A5455" s="50" t="s">
        <v>232</v>
      </c>
      <c r="B5455" s="27">
        <v>10</v>
      </c>
      <c r="C5455" s="27">
        <v>2</v>
      </c>
      <c r="D5455" s="27">
        <v>0</v>
      </c>
      <c r="E5455" s="27">
        <v>0</v>
      </c>
      <c r="F5455" s="27">
        <v>1</v>
      </c>
      <c r="G5455" s="27">
        <v>0</v>
      </c>
      <c r="H5455" s="27">
        <v>0</v>
      </c>
      <c r="I5455" s="27">
        <v>1</v>
      </c>
      <c r="J5455" s="27">
        <v>0</v>
      </c>
      <c r="K5455" s="27">
        <v>3</v>
      </c>
      <c r="L5455" s="112"/>
      <c r="M5455" s="27">
        <f t="shared" si="171"/>
        <v>17</v>
      </c>
      <c r="N5455" s="27">
        <v>14</v>
      </c>
      <c r="O5455" s="185">
        <f t="shared" si="172"/>
        <v>0.20238095238095238</v>
      </c>
      <c r="P5455" s="55" t="s">
        <v>446</v>
      </c>
      <c r="Q5455" s="19" t="s">
        <v>4618</v>
      </c>
      <c r="R5455" s="41" t="s">
        <v>684</v>
      </c>
      <c r="S5455" s="19" t="s">
        <v>1767</v>
      </c>
      <c r="T5455" s="28" t="s">
        <v>3660</v>
      </c>
      <c r="U5455" s="17">
        <v>7</v>
      </c>
      <c r="V5455" s="20" t="s">
        <v>609</v>
      </c>
      <c r="W5455" s="18" t="s">
        <v>4334</v>
      </c>
      <c r="X5455" s="18" t="s">
        <v>1052</v>
      </c>
      <c r="Y5455" s="29" t="s">
        <v>474</v>
      </c>
      <c r="Z5455" s="61"/>
    </row>
    <row r="5456" spans="1:26" s="161" customFormat="1" ht="19.5" customHeight="1" x14ac:dyDescent="0.25">
      <c r="A5456" s="50" t="s">
        <v>224</v>
      </c>
      <c r="B5456" s="27">
        <v>4</v>
      </c>
      <c r="C5456" s="27">
        <v>2</v>
      </c>
      <c r="D5456" s="27">
        <v>0</v>
      </c>
      <c r="E5456" s="27">
        <v>0</v>
      </c>
      <c r="F5456" s="27">
        <v>0</v>
      </c>
      <c r="G5456" s="27">
        <v>2</v>
      </c>
      <c r="H5456" s="27">
        <v>0</v>
      </c>
      <c r="I5456" s="27">
        <v>5</v>
      </c>
      <c r="J5456" s="27">
        <v>2</v>
      </c>
      <c r="K5456" s="27">
        <v>2</v>
      </c>
      <c r="L5456" s="119"/>
      <c r="M5456" s="27">
        <f t="shared" si="171"/>
        <v>17</v>
      </c>
      <c r="N5456" s="27">
        <v>17</v>
      </c>
      <c r="O5456" s="185">
        <f t="shared" si="172"/>
        <v>0.20238095238095238</v>
      </c>
      <c r="P5456" s="55" t="s">
        <v>446</v>
      </c>
      <c r="Q5456" s="19" t="s">
        <v>2556</v>
      </c>
      <c r="R5456" s="41" t="s">
        <v>525</v>
      </c>
      <c r="S5456" s="19" t="s">
        <v>556</v>
      </c>
      <c r="T5456" s="28" t="s">
        <v>2445</v>
      </c>
      <c r="U5456" s="17">
        <v>7</v>
      </c>
      <c r="V5456" s="20" t="s">
        <v>645</v>
      </c>
      <c r="W5456" s="18" t="s">
        <v>1486</v>
      </c>
      <c r="X5456" s="18" t="s">
        <v>451</v>
      </c>
      <c r="Y5456" s="29" t="s">
        <v>452</v>
      </c>
      <c r="Z5456" s="61"/>
    </row>
    <row r="5457" spans="1:26" s="161" customFormat="1" ht="19.5" customHeight="1" x14ac:dyDescent="0.25">
      <c r="A5457" s="50" t="s">
        <v>4619</v>
      </c>
      <c r="B5457" s="27">
        <v>8</v>
      </c>
      <c r="C5457" s="27">
        <v>7</v>
      </c>
      <c r="D5457" s="27">
        <v>2</v>
      </c>
      <c r="E5457" s="27">
        <v>0</v>
      </c>
      <c r="F5457" s="27">
        <v>0</v>
      </c>
      <c r="G5457" s="27">
        <v>0</v>
      </c>
      <c r="H5457" s="27">
        <v>0</v>
      </c>
      <c r="I5457" s="27">
        <v>0</v>
      </c>
      <c r="J5457" s="27">
        <v>0</v>
      </c>
      <c r="K5457" s="27">
        <v>0</v>
      </c>
      <c r="L5457" s="112"/>
      <c r="M5457" s="27">
        <f t="shared" si="171"/>
        <v>17</v>
      </c>
      <c r="N5457" s="27">
        <v>14</v>
      </c>
      <c r="O5457" s="185">
        <f t="shared" si="172"/>
        <v>0.20238095238095238</v>
      </c>
      <c r="P5457" s="55" t="s">
        <v>446</v>
      </c>
      <c r="Q5457" s="19" t="s">
        <v>1258</v>
      </c>
      <c r="R5457" s="41" t="s">
        <v>1202</v>
      </c>
      <c r="S5457" s="19" t="s">
        <v>486</v>
      </c>
      <c r="T5457" s="28" t="s">
        <v>3660</v>
      </c>
      <c r="U5457" s="17">
        <v>7</v>
      </c>
      <c r="V5457" s="20" t="s">
        <v>4130</v>
      </c>
      <c r="W5457" s="18" t="s">
        <v>4583</v>
      </c>
      <c r="X5457" s="18" t="s">
        <v>811</v>
      </c>
      <c r="Y5457" s="29" t="s">
        <v>486</v>
      </c>
      <c r="Z5457" s="61"/>
    </row>
    <row r="5458" spans="1:26" s="161" customFormat="1" ht="19.5" customHeight="1" x14ac:dyDescent="0.25">
      <c r="A5458" s="50" t="s">
        <v>214</v>
      </c>
      <c r="B5458" s="27">
        <v>6</v>
      </c>
      <c r="C5458" s="27">
        <v>5</v>
      </c>
      <c r="D5458" s="27">
        <v>0</v>
      </c>
      <c r="E5458" s="27">
        <v>0</v>
      </c>
      <c r="F5458" s="27">
        <v>0</v>
      </c>
      <c r="G5458" s="27">
        <v>2</v>
      </c>
      <c r="H5458" s="27">
        <v>0</v>
      </c>
      <c r="I5458" s="27">
        <v>4</v>
      </c>
      <c r="J5458" s="27">
        <v>0</v>
      </c>
      <c r="K5458" s="27">
        <v>0</v>
      </c>
      <c r="L5458" s="112"/>
      <c r="M5458" s="27">
        <f t="shared" si="171"/>
        <v>17</v>
      </c>
      <c r="N5458" s="27">
        <v>14</v>
      </c>
      <c r="O5458" s="185">
        <f t="shared" si="172"/>
        <v>0.20238095238095238</v>
      </c>
      <c r="P5458" s="55" t="s">
        <v>446</v>
      </c>
      <c r="Q5458" s="19" t="s">
        <v>4617</v>
      </c>
      <c r="R5458" s="41" t="s">
        <v>763</v>
      </c>
      <c r="S5458" s="19" t="s">
        <v>710</v>
      </c>
      <c r="T5458" s="28" t="s">
        <v>3660</v>
      </c>
      <c r="U5458" s="17">
        <v>7</v>
      </c>
      <c r="V5458" s="20" t="s">
        <v>682</v>
      </c>
      <c r="W5458" s="18" t="s">
        <v>4334</v>
      </c>
      <c r="X5458" s="18" t="s">
        <v>1052</v>
      </c>
      <c r="Y5458" s="29" t="s">
        <v>474</v>
      </c>
      <c r="Z5458" s="61"/>
    </row>
    <row r="5459" spans="1:26" s="161" customFormat="1" ht="19.5" customHeight="1" x14ac:dyDescent="0.25">
      <c r="A5459" s="201" t="s">
        <v>203</v>
      </c>
      <c r="B5459" s="140">
        <v>6</v>
      </c>
      <c r="C5459" s="140">
        <v>1</v>
      </c>
      <c r="D5459" s="140">
        <v>1</v>
      </c>
      <c r="E5459" s="140">
        <v>0</v>
      </c>
      <c r="F5459" s="140">
        <v>1</v>
      </c>
      <c r="G5459" s="140">
        <v>0</v>
      </c>
      <c r="H5459" s="140">
        <v>0</v>
      </c>
      <c r="I5459" s="140">
        <v>4</v>
      </c>
      <c r="J5459" s="140">
        <v>2</v>
      </c>
      <c r="K5459" s="140">
        <v>2</v>
      </c>
      <c r="L5459" s="202"/>
      <c r="M5459" s="27">
        <f t="shared" si="171"/>
        <v>17</v>
      </c>
      <c r="N5459" s="140">
        <v>20</v>
      </c>
      <c r="O5459" s="185">
        <f t="shared" si="172"/>
        <v>0.20238095238095238</v>
      </c>
      <c r="P5459" s="203" t="s">
        <v>446</v>
      </c>
      <c r="Q5459" s="125" t="s">
        <v>2092</v>
      </c>
      <c r="R5459" s="126" t="s">
        <v>625</v>
      </c>
      <c r="S5459" s="125" t="s">
        <v>562</v>
      </c>
      <c r="T5459" s="141" t="s">
        <v>7345</v>
      </c>
      <c r="U5459" s="142">
        <v>7</v>
      </c>
      <c r="V5459" s="142">
        <v>3</v>
      </c>
      <c r="W5459" s="40" t="s">
        <v>7369</v>
      </c>
      <c r="X5459" s="40" t="s">
        <v>4268</v>
      </c>
      <c r="Y5459" s="194" t="s">
        <v>466</v>
      </c>
      <c r="Z5459" s="61"/>
    </row>
    <row r="5460" spans="1:26" s="161" customFormat="1" ht="19.5" customHeight="1" x14ac:dyDescent="0.25">
      <c r="A5460" s="50" t="s">
        <v>215</v>
      </c>
      <c r="B5460" s="27">
        <v>7</v>
      </c>
      <c r="C5460" s="27">
        <v>2</v>
      </c>
      <c r="D5460" s="27">
        <v>0</v>
      </c>
      <c r="E5460" s="27">
        <v>2</v>
      </c>
      <c r="F5460" s="27">
        <v>0</v>
      </c>
      <c r="G5460" s="27">
        <v>1</v>
      </c>
      <c r="H5460" s="27">
        <v>0</v>
      </c>
      <c r="I5460" s="27">
        <v>4</v>
      </c>
      <c r="J5460" s="27">
        <v>0</v>
      </c>
      <c r="K5460" s="27">
        <v>1</v>
      </c>
      <c r="L5460" s="112"/>
      <c r="M5460" s="27">
        <f t="shared" si="171"/>
        <v>17</v>
      </c>
      <c r="N5460" s="27">
        <v>10</v>
      </c>
      <c r="O5460" s="185">
        <f t="shared" si="172"/>
        <v>0.20238095238095238</v>
      </c>
      <c r="P5460" s="55" t="s">
        <v>446</v>
      </c>
      <c r="Q5460" s="19" t="s">
        <v>3622</v>
      </c>
      <c r="R5460" s="41" t="s">
        <v>478</v>
      </c>
      <c r="S5460" s="19" t="s">
        <v>474</v>
      </c>
      <c r="T5460" s="28" t="s">
        <v>3117</v>
      </c>
      <c r="U5460" s="17">
        <v>7</v>
      </c>
      <c r="V5460" s="20" t="s">
        <v>609</v>
      </c>
      <c r="W5460" s="18" t="s">
        <v>3606</v>
      </c>
      <c r="X5460" s="18" t="s">
        <v>763</v>
      </c>
      <c r="Y5460" s="29" t="s">
        <v>599</v>
      </c>
      <c r="Z5460" s="61"/>
    </row>
    <row r="5461" spans="1:26" s="161" customFormat="1" ht="19.5" customHeight="1" x14ac:dyDescent="0.25">
      <c r="A5461" s="50" t="s">
        <v>209</v>
      </c>
      <c r="B5461" s="147">
        <v>8</v>
      </c>
      <c r="C5461" s="147">
        <v>3</v>
      </c>
      <c r="D5461" s="147">
        <v>0.5</v>
      </c>
      <c r="E5461" s="147">
        <v>0</v>
      </c>
      <c r="F5461" s="147">
        <v>0</v>
      </c>
      <c r="G5461" s="147">
        <v>0</v>
      </c>
      <c r="H5461" s="147">
        <v>0</v>
      </c>
      <c r="I5461" s="147">
        <v>3.5</v>
      </c>
      <c r="J5461" s="147">
        <v>0</v>
      </c>
      <c r="K5461" s="147">
        <v>2</v>
      </c>
      <c r="L5461" s="208"/>
      <c r="M5461" s="27">
        <f t="shared" si="171"/>
        <v>17</v>
      </c>
      <c r="N5461" s="147">
        <v>14</v>
      </c>
      <c r="O5461" s="185">
        <f t="shared" si="172"/>
        <v>0.20238095238095238</v>
      </c>
      <c r="P5461" s="139" t="s">
        <v>446</v>
      </c>
      <c r="Q5461" s="148" t="s">
        <v>7255</v>
      </c>
      <c r="R5461" s="149" t="s">
        <v>1737</v>
      </c>
      <c r="S5461" s="148" t="s">
        <v>1078</v>
      </c>
      <c r="T5461" s="150" t="s">
        <v>3672</v>
      </c>
      <c r="U5461" s="151">
        <v>7</v>
      </c>
      <c r="V5461" s="151" t="s">
        <v>609</v>
      </c>
      <c r="W5461" s="148" t="s">
        <v>7243</v>
      </c>
      <c r="X5461" s="148" t="s">
        <v>771</v>
      </c>
      <c r="Y5461" s="152" t="s">
        <v>466</v>
      </c>
      <c r="Z5461" s="61"/>
    </row>
    <row r="5462" spans="1:26" s="161" customFormat="1" ht="19.5" customHeight="1" x14ac:dyDescent="0.25">
      <c r="A5462" s="50" t="s">
        <v>238</v>
      </c>
      <c r="B5462" s="27">
        <v>6</v>
      </c>
      <c r="C5462" s="27">
        <v>1</v>
      </c>
      <c r="D5462" s="27">
        <v>4</v>
      </c>
      <c r="E5462" s="27">
        <v>0</v>
      </c>
      <c r="F5462" s="27">
        <v>0</v>
      </c>
      <c r="G5462" s="27">
        <v>3</v>
      </c>
      <c r="H5462" s="27">
        <v>0</v>
      </c>
      <c r="I5462" s="27">
        <v>3</v>
      </c>
      <c r="J5462" s="27">
        <v>0</v>
      </c>
      <c r="K5462" s="27">
        <v>0</v>
      </c>
      <c r="L5462" s="119"/>
      <c r="M5462" s="27">
        <f t="shared" si="171"/>
        <v>17</v>
      </c>
      <c r="N5462" s="27">
        <v>20</v>
      </c>
      <c r="O5462" s="185">
        <f t="shared" si="172"/>
        <v>0.20238095238095238</v>
      </c>
      <c r="P5462" s="55" t="s">
        <v>446</v>
      </c>
      <c r="Q5462" s="19" t="s">
        <v>1903</v>
      </c>
      <c r="R5462" s="41" t="s">
        <v>491</v>
      </c>
      <c r="S5462" s="19" t="s">
        <v>466</v>
      </c>
      <c r="T5462" s="28" t="s">
        <v>3671</v>
      </c>
      <c r="U5462" s="17">
        <v>7</v>
      </c>
      <c r="V5462" s="20" t="s">
        <v>5678</v>
      </c>
      <c r="W5462" s="18" t="s">
        <v>7048</v>
      </c>
      <c r="X5462" s="18" t="s">
        <v>771</v>
      </c>
      <c r="Y5462" s="29" t="s">
        <v>489</v>
      </c>
      <c r="Z5462" s="61"/>
    </row>
    <row r="5463" spans="1:26" s="161" customFormat="1" ht="19.5" customHeight="1" x14ac:dyDescent="0.25">
      <c r="A5463" s="50" t="s">
        <v>216</v>
      </c>
      <c r="B5463" s="27">
        <v>9</v>
      </c>
      <c r="C5463" s="27">
        <v>4</v>
      </c>
      <c r="D5463" s="27">
        <v>0</v>
      </c>
      <c r="E5463" s="27">
        <v>0</v>
      </c>
      <c r="F5463" s="27">
        <v>0</v>
      </c>
      <c r="G5463" s="27">
        <v>0</v>
      </c>
      <c r="H5463" s="27">
        <v>0</v>
      </c>
      <c r="I5463" s="27">
        <v>4</v>
      </c>
      <c r="J5463" s="27">
        <v>0</v>
      </c>
      <c r="K5463" s="27">
        <v>0</v>
      </c>
      <c r="L5463" s="112"/>
      <c r="M5463" s="27">
        <f t="shared" si="171"/>
        <v>17</v>
      </c>
      <c r="N5463" s="27">
        <v>14</v>
      </c>
      <c r="O5463" s="185">
        <f t="shared" si="172"/>
        <v>0.20238095238095238</v>
      </c>
      <c r="P5463" s="55" t="s">
        <v>446</v>
      </c>
      <c r="Q5463" s="19" t="s">
        <v>1903</v>
      </c>
      <c r="R5463" s="41" t="s">
        <v>1003</v>
      </c>
      <c r="S5463" s="19" t="s">
        <v>599</v>
      </c>
      <c r="T5463" s="28" t="s">
        <v>3660</v>
      </c>
      <c r="U5463" s="17">
        <v>7</v>
      </c>
      <c r="V5463" s="20" t="s">
        <v>682</v>
      </c>
      <c r="W5463" s="18" t="s">
        <v>4334</v>
      </c>
      <c r="X5463" s="18" t="s">
        <v>1052</v>
      </c>
      <c r="Y5463" s="29" t="s">
        <v>474</v>
      </c>
      <c r="Z5463" s="61"/>
    </row>
    <row r="5464" spans="1:26" s="161" customFormat="1" ht="19.5" customHeight="1" x14ac:dyDescent="0.25">
      <c r="A5464" s="50" t="s">
        <v>248</v>
      </c>
      <c r="B5464" s="27">
        <v>4</v>
      </c>
      <c r="C5464" s="27">
        <v>4</v>
      </c>
      <c r="D5464" s="27">
        <v>2</v>
      </c>
      <c r="E5464" s="27">
        <v>0</v>
      </c>
      <c r="F5464" s="27">
        <v>1</v>
      </c>
      <c r="G5464" s="27">
        <v>1</v>
      </c>
      <c r="H5464" s="27">
        <v>0</v>
      </c>
      <c r="I5464" s="27">
        <v>2</v>
      </c>
      <c r="J5464" s="27">
        <v>2</v>
      </c>
      <c r="K5464" s="27">
        <v>1</v>
      </c>
      <c r="L5464" s="112"/>
      <c r="M5464" s="27">
        <f t="shared" si="171"/>
        <v>17</v>
      </c>
      <c r="N5464" s="27">
        <v>33</v>
      </c>
      <c r="O5464" s="185">
        <f t="shared" si="172"/>
        <v>0.20238095238095238</v>
      </c>
      <c r="P5464" s="55" t="s">
        <v>446</v>
      </c>
      <c r="Q5464" s="19" t="s">
        <v>623</v>
      </c>
      <c r="R5464" s="41" t="s">
        <v>624</v>
      </c>
      <c r="S5464" s="19" t="s">
        <v>507</v>
      </c>
      <c r="T5464" s="28" t="s">
        <v>681</v>
      </c>
      <c r="U5464" s="17">
        <v>7</v>
      </c>
      <c r="V5464" s="20" t="s">
        <v>609</v>
      </c>
      <c r="W5464" s="18" t="s">
        <v>1077</v>
      </c>
      <c r="X5464" s="18" t="s">
        <v>451</v>
      </c>
      <c r="Y5464" s="29" t="s">
        <v>1078</v>
      </c>
      <c r="Z5464" s="61"/>
    </row>
    <row r="5465" spans="1:26" s="161" customFormat="1" ht="19.5" customHeight="1" x14ac:dyDescent="0.25">
      <c r="A5465" s="50" t="s">
        <v>221</v>
      </c>
      <c r="B5465" s="27">
        <v>6</v>
      </c>
      <c r="C5465" s="27">
        <v>2</v>
      </c>
      <c r="D5465" s="27">
        <v>0</v>
      </c>
      <c r="E5465" s="27">
        <v>0</v>
      </c>
      <c r="F5465" s="27">
        <v>1</v>
      </c>
      <c r="G5465" s="27">
        <v>1</v>
      </c>
      <c r="H5465" s="27">
        <v>0</v>
      </c>
      <c r="I5465" s="27">
        <v>4</v>
      </c>
      <c r="J5465" s="27">
        <v>0</v>
      </c>
      <c r="K5465" s="27">
        <v>3</v>
      </c>
      <c r="L5465" s="112"/>
      <c r="M5465" s="27">
        <f t="shared" si="171"/>
        <v>17</v>
      </c>
      <c r="N5465" s="27">
        <v>14</v>
      </c>
      <c r="O5465" s="185">
        <f t="shared" si="172"/>
        <v>0.20238095238095238</v>
      </c>
      <c r="P5465" s="139" t="s">
        <v>446</v>
      </c>
      <c r="Q5465" s="19" t="s">
        <v>3110</v>
      </c>
      <c r="R5465" s="41" t="s">
        <v>763</v>
      </c>
      <c r="S5465" s="19" t="s">
        <v>486</v>
      </c>
      <c r="T5465" s="28" t="s">
        <v>3672</v>
      </c>
      <c r="U5465" s="17">
        <v>7</v>
      </c>
      <c r="V5465" s="20" t="s">
        <v>1190</v>
      </c>
      <c r="W5465" s="18" t="s">
        <v>7161</v>
      </c>
      <c r="X5465" s="18" t="s">
        <v>518</v>
      </c>
      <c r="Y5465" s="29" t="s">
        <v>466</v>
      </c>
      <c r="Z5465" s="61"/>
    </row>
    <row r="5466" spans="1:26" s="161" customFormat="1" ht="19.5" customHeight="1" x14ac:dyDescent="0.25">
      <c r="A5466" s="50" t="s">
        <v>220</v>
      </c>
      <c r="B5466" s="27">
        <v>8</v>
      </c>
      <c r="C5466" s="27">
        <v>9</v>
      </c>
      <c r="D5466" s="27">
        <v>0</v>
      </c>
      <c r="E5466" s="27">
        <v>0</v>
      </c>
      <c r="F5466" s="27">
        <v>0</v>
      </c>
      <c r="G5466" s="27">
        <v>0</v>
      </c>
      <c r="H5466" s="27">
        <v>0</v>
      </c>
      <c r="I5466" s="27">
        <v>0</v>
      </c>
      <c r="J5466" s="27">
        <v>0</v>
      </c>
      <c r="K5466" s="27">
        <v>0</v>
      </c>
      <c r="L5466" s="112"/>
      <c r="M5466" s="27">
        <f t="shared" si="171"/>
        <v>17</v>
      </c>
      <c r="N5466" s="27">
        <v>33</v>
      </c>
      <c r="O5466" s="185">
        <f t="shared" si="172"/>
        <v>0.20238095238095238</v>
      </c>
      <c r="P5466" s="55" t="s">
        <v>446</v>
      </c>
      <c r="Q5466" s="19" t="s">
        <v>577</v>
      </c>
      <c r="R5466" s="41" t="s">
        <v>454</v>
      </c>
      <c r="S5466" s="19" t="s">
        <v>942</v>
      </c>
      <c r="T5466" s="28" t="s">
        <v>681</v>
      </c>
      <c r="U5466" s="17">
        <v>7</v>
      </c>
      <c r="V5466" s="20" t="s">
        <v>537</v>
      </c>
      <c r="W5466" s="18" t="s">
        <v>694</v>
      </c>
      <c r="X5466" s="18" t="s">
        <v>451</v>
      </c>
      <c r="Y5466" s="29" t="s">
        <v>486</v>
      </c>
      <c r="Z5466" s="61"/>
    </row>
    <row r="5467" spans="1:26" s="161" customFormat="1" ht="19.5" customHeight="1" x14ac:dyDescent="0.25">
      <c r="A5467" s="50" t="s">
        <v>210</v>
      </c>
      <c r="B5467" s="27">
        <v>7</v>
      </c>
      <c r="C5467" s="27">
        <v>2</v>
      </c>
      <c r="D5467" s="27">
        <v>3</v>
      </c>
      <c r="E5467" s="27">
        <v>0</v>
      </c>
      <c r="F5467" s="27">
        <v>1</v>
      </c>
      <c r="G5467" s="27">
        <v>0</v>
      </c>
      <c r="H5467" s="27">
        <v>0</v>
      </c>
      <c r="I5467" s="27">
        <v>4</v>
      </c>
      <c r="J5467" s="27">
        <v>0</v>
      </c>
      <c r="K5467" s="27">
        <v>0</v>
      </c>
      <c r="L5467" s="112"/>
      <c r="M5467" s="27">
        <f t="shared" si="171"/>
        <v>17</v>
      </c>
      <c r="N5467" s="27">
        <v>14</v>
      </c>
      <c r="O5467" s="185">
        <f t="shared" si="172"/>
        <v>0.20238095238095238</v>
      </c>
      <c r="P5467" s="55" t="s">
        <v>446</v>
      </c>
      <c r="Q5467" s="19" t="s">
        <v>4455</v>
      </c>
      <c r="R5467" s="41" t="s">
        <v>491</v>
      </c>
      <c r="S5467" s="19" t="s">
        <v>452</v>
      </c>
      <c r="T5467" s="28" t="s">
        <v>3120</v>
      </c>
      <c r="U5467" s="17">
        <v>7</v>
      </c>
      <c r="V5467" s="20" t="s">
        <v>519</v>
      </c>
      <c r="W5467" s="18" t="s">
        <v>4442</v>
      </c>
      <c r="X5467" s="18" t="s">
        <v>771</v>
      </c>
      <c r="Y5467" s="29" t="s">
        <v>1016</v>
      </c>
      <c r="Z5467" s="61"/>
    </row>
    <row r="5468" spans="1:26" s="161" customFormat="1" ht="19.5" customHeight="1" x14ac:dyDescent="0.25">
      <c r="A5468" s="50" t="s">
        <v>204</v>
      </c>
      <c r="B5468" s="27">
        <v>8</v>
      </c>
      <c r="C5468" s="27">
        <v>1</v>
      </c>
      <c r="D5468" s="27">
        <v>0.5</v>
      </c>
      <c r="E5468" s="27">
        <v>0</v>
      </c>
      <c r="F5468" s="27">
        <v>0</v>
      </c>
      <c r="G5468" s="27">
        <v>4</v>
      </c>
      <c r="H5468" s="27">
        <v>0</v>
      </c>
      <c r="I5468" s="27">
        <v>3</v>
      </c>
      <c r="J5468" s="27">
        <v>0</v>
      </c>
      <c r="K5468" s="27">
        <v>0</v>
      </c>
      <c r="L5468" s="112"/>
      <c r="M5468" s="27">
        <f t="shared" si="171"/>
        <v>16.5</v>
      </c>
      <c r="N5468" s="27">
        <v>6</v>
      </c>
      <c r="O5468" s="185">
        <f t="shared" si="172"/>
        <v>0.19642857142857142</v>
      </c>
      <c r="P5468" s="55" t="s">
        <v>446</v>
      </c>
      <c r="Q5468" s="19" t="s">
        <v>4658</v>
      </c>
      <c r="R5468" s="41" t="s">
        <v>558</v>
      </c>
      <c r="S5468" s="19" t="s">
        <v>1347</v>
      </c>
      <c r="T5468" s="28" t="s">
        <v>3669</v>
      </c>
      <c r="U5468" s="17">
        <v>7</v>
      </c>
      <c r="V5468" s="20" t="s">
        <v>682</v>
      </c>
      <c r="W5468" s="18" t="s">
        <v>4470</v>
      </c>
      <c r="X5468" s="18" t="s">
        <v>651</v>
      </c>
      <c r="Y5468" s="29" t="s">
        <v>1016</v>
      </c>
      <c r="Z5468" s="61"/>
    </row>
    <row r="5469" spans="1:26" s="161" customFormat="1" ht="19.5" customHeight="1" x14ac:dyDescent="0.25">
      <c r="A5469" s="50" t="s">
        <v>208</v>
      </c>
      <c r="B5469" s="27">
        <v>7</v>
      </c>
      <c r="C5469" s="27">
        <v>5</v>
      </c>
      <c r="D5469" s="27">
        <v>1.5</v>
      </c>
      <c r="E5469" s="27">
        <v>0</v>
      </c>
      <c r="F5469" s="27">
        <v>0</v>
      </c>
      <c r="G5469" s="27">
        <v>2</v>
      </c>
      <c r="H5469" s="27">
        <v>0</v>
      </c>
      <c r="I5469" s="27">
        <v>0</v>
      </c>
      <c r="J5469" s="27">
        <v>0</v>
      </c>
      <c r="K5469" s="27">
        <v>1</v>
      </c>
      <c r="L5469" s="112"/>
      <c r="M5469" s="27">
        <f t="shared" si="171"/>
        <v>16.5</v>
      </c>
      <c r="N5469" s="27">
        <v>23</v>
      </c>
      <c r="O5469" s="185">
        <f t="shared" si="172"/>
        <v>0.19642857142857142</v>
      </c>
      <c r="P5469" s="55" t="s">
        <v>446</v>
      </c>
      <c r="Q5469" s="19" t="s">
        <v>7667</v>
      </c>
      <c r="R5469" s="41" t="s">
        <v>655</v>
      </c>
      <c r="S5469" s="19" t="s">
        <v>492</v>
      </c>
      <c r="T5469" s="28" t="s">
        <v>7641</v>
      </c>
      <c r="U5469" s="17">
        <v>7</v>
      </c>
      <c r="V5469" s="20" t="s">
        <v>682</v>
      </c>
      <c r="W5469" s="18" t="s">
        <v>7642</v>
      </c>
      <c r="X5469" s="18" t="s">
        <v>451</v>
      </c>
      <c r="Y5469" s="29" t="s">
        <v>7643</v>
      </c>
      <c r="Z5469" s="61"/>
    </row>
    <row r="5470" spans="1:26" s="161" customFormat="1" ht="19.5" customHeight="1" x14ac:dyDescent="0.25">
      <c r="A5470" s="50" t="s">
        <v>208</v>
      </c>
      <c r="B5470" s="27">
        <v>7</v>
      </c>
      <c r="C5470" s="27">
        <v>5</v>
      </c>
      <c r="D5470" s="27">
        <v>1.5</v>
      </c>
      <c r="E5470" s="27">
        <v>0</v>
      </c>
      <c r="F5470" s="27">
        <v>0</v>
      </c>
      <c r="G5470" s="27">
        <v>2</v>
      </c>
      <c r="H5470" s="27">
        <v>0</v>
      </c>
      <c r="I5470" s="27">
        <v>0</v>
      </c>
      <c r="J5470" s="27">
        <v>0</v>
      </c>
      <c r="K5470" s="27">
        <v>1</v>
      </c>
      <c r="L5470" s="112"/>
      <c r="M5470" s="27">
        <f t="shared" si="171"/>
        <v>16.5</v>
      </c>
      <c r="N5470" s="27">
        <v>23</v>
      </c>
      <c r="O5470" s="185">
        <f t="shared" si="172"/>
        <v>0.19642857142857142</v>
      </c>
      <c r="P5470" s="55" t="s">
        <v>446</v>
      </c>
      <c r="Q5470" s="19" t="s">
        <v>7667</v>
      </c>
      <c r="R5470" s="41" t="s">
        <v>655</v>
      </c>
      <c r="S5470" s="19" t="s">
        <v>492</v>
      </c>
      <c r="T5470" s="28" t="s">
        <v>7641</v>
      </c>
      <c r="U5470" s="17">
        <v>7</v>
      </c>
      <c r="V5470" s="20" t="s">
        <v>682</v>
      </c>
      <c r="W5470" s="18" t="s">
        <v>7642</v>
      </c>
      <c r="X5470" s="18" t="s">
        <v>451</v>
      </c>
      <c r="Y5470" s="29" t="s">
        <v>7643</v>
      </c>
      <c r="Z5470" s="61"/>
    </row>
    <row r="5471" spans="1:26" s="161" customFormat="1" ht="19.5" customHeight="1" x14ac:dyDescent="0.25">
      <c r="A5471" s="50" t="s">
        <v>207</v>
      </c>
      <c r="B5471" s="27">
        <v>3</v>
      </c>
      <c r="C5471" s="27">
        <v>3</v>
      </c>
      <c r="D5471" s="27">
        <v>0.5</v>
      </c>
      <c r="E5471" s="27">
        <v>2</v>
      </c>
      <c r="F5471" s="27">
        <v>1.5</v>
      </c>
      <c r="G5471" s="27">
        <v>2</v>
      </c>
      <c r="H5471" s="27">
        <v>1</v>
      </c>
      <c r="I5471" s="27">
        <v>2.5</v>
      </c>
      <c r="J5471" s="27">
        <v>0</v>
      </c>
      <c r="K5471" s="27">
        <v>1</v>
      </c>
      <c r="L5471" s="112"/>
      <c r="M5471" s="27">
        <f t="shared" si="171"/>
        <v>16.5</v>
      </c>
      <c r="N5471" s="27">
        <v>19</v>
      </c>
      <c r="O5471" s="185">
        <f t="shared" si="172"/>
        <v>0.19642857142857142</v>
      </c>
      <c r="P5471" s="55" t="s">
        <v>446</v>
      </c>
      <c r="Q5471" s="19" t="s">
        <v>5017</v>
      </c>
      <c r="R5471" s="41" t="s">
        <v>478</v>
      </c>
      <c r="S5471" s="19" t="s">
        <v>492</v>
      </c>
      <c r="T5471" s="28" t="s">
        <v>3662</v>
      </c>
      <c r="U5471" s="17">
        <v>7</v>
      </c>
      <c r="V5471" s="20" t="s">
        <v>682</v>
      </c>
      <c r="W5471" s="18" t="s">
        <v>696</v>
      </c>
      <c r="X5471" s="18" t="s">
        <v>632</v>
      </c>
      <c r="Y5471" s="29" t="s">
        <v>486</v>
      </c>
      <c r="Z5471" s="61"/>
    </row>
    <row r="5472" spans="1:26" s="161" customFormat="1" ht="19.5" customHeight="1" x14ac:dyDescent="0.25">
      <c r="A5472" s="50" t="s">
        <v>1166</v>
      </c>
      <c r="B5472" s="27">
        <v>6</v>
      </c>
      <c r="C5472" s="27">
        <v>3</v>
      </c>
      <c r="D5472" s="27">
        <v>0</v>
      </c>
      <c r="E5472" s="27">
        <v>0</v>
      </c>
      <c r="F5472" s="27">
        <v>0</v>
      </c>
      <c r="G5472" s="27">
        <v>2</v>
      </c>
      <c r="H5472" s="27">
        <v>0</v>
      </c>
      <c r="I5472" s="27">
        <v>3.5</v>
      </c>
      <c r="J5472" s="27">
        <v>0</v>
      </c>
      <c r="K5472" s="27">
        <v>2</v>
      </c>
      <c r="L5472" s="112"/>
      <c r="M5472" s="27">
        <f t="shared" si="171"/>
        <v>16.5</v>
      </c>
      <c r="N5472" s="27">
        <v>25</v>
      </c>
      <c r="O5472" s="185">
        <f t="shared" si="172"/>
        <v>0.19642857142857142</v>
      </c>
      <c r="P5472" s="55" t="s">
        <v>446</v>
      </c>
      <c r="Q5472" s="19" t="s">
        <v>6102</v>
      </c>
      <c r="R5472" s="41" t="s">
        <v>651</v>
      </c>
      <c r="S5472" s="19" t="s">
        <v>504</v>
      </c>
      <c r="T5472" s="28" t="s">
        <v>8947</v>
      </c>
      <c r="U5472" s="17">
        <v>7</v>
      </c>
      <c r="V5472" s="20" t="s">
        <v>593</v>
      </c>
      <c r="W5472" s="18" t="s">
        <v>4621</v>
      </c>
      <c r="X5472" s="18" t="s">
        <v>451</v>
      </c>
      <c r="Y5472" s="29" t="s">
        <v>1016</v>
      </c>
      <c r="Z5472" s="61"/>
    </row>
    <row r="5473" spans="1:26" s="161" customFormat="1" ht="19.5" customHeight="1" x14ac:dyDescent="0.25">
      <c r="A5473" s="50" t="s">
        <v>243</v>
      </c>
      <c r="B5473" s="27">
        <v>6</v>
      </c>
      <c r="C5473" s="27">
        <v>3</v>
      </c>
      <c r="D5473" s="27">
        <v>0.5</v>
      </c>
      <c r="E5473" s="27">
        <v>0</v>
      </c>
      <c r="F5473" s="27">
        <v>0</v>
      </c>
      <c r="G5473" s="27">
        <v>2</v>
      </c>
      <c r="H5473" s="27">
        <v>0</v>
      </c>
      <c r="I5473" s="27">
        <v>5</v>
      </c>
      <c r="J5473" s="27">
        <v>0</v>
      </c>
      <c r="K5473" s="27">
        <v>0</v>
      </c>
      <c r="L5473" s="112"/>
      <c r="M5473" s="27">
        <f t="shared" si="171"/>
        <v>16.5</v>
      </c>
      <c r="N5473" s="27">
        <v>34</v>
      </c>
      <c r="O5473" s="185">
        <f t="shared" si="172"/>
        <v>0.19642857142857142</v>
      </c>
      <c r="P5473" s="55" t="s">
        <v>446</v>
      </c>
      <c r="Q5473" s="19" t="s">
        <v>612</v>
      </c>
      <c r="R5473" s="41" t="s">
        <v>613</v>
      </c>
      <c r="S5473" s="19" t="s">
        <v>614</v>
      </c>
      <c r="T5473" s="28" t="s">
        <v>681</v>
      </c>
      <c r="U5473" s="17">
        <v>7</v>
      </c>
      <c r="V5473" s="20" t="s">
        <v>609</v>
      </c>
      <c r="W5473" s="18" t="s">
        <v>1077</v>
      </c>
      <c r="X5473" s="18" t="s">
        <v>451</v>
      </c>
      <c r="Y5473" s="29" t="s">
        <v>1078</v>
      </c>
      <c r="Z5473" s="61"/>
    </row>
    <row r="5474" spans="1:26" s="161" customFormat="1" ht="19.5" customHeight="1" x14ac:dyDescent="0.25">
      <c r="A5474" s="50" t="s">
        <v>4620</v>
      </c>
      <c r="B5474" s="27">
        <v>4</v>
      </c>
      <c r="C5474" s="27">
        <v>8</v>
      </c>
      <c r="D5474" s="27">
        <v>1</v>
      </c>
      <c r="E5474" s="27">
        <v>0</v>
      </c>
      <c r="F5474" s="27">
        <v>0</v>
      </c>
      <c r="G5474" s="27">
        <v>0</v>
      </c>
      <c r="H5474" s="27">
        <v>0</v>
      </c>
      <c r="I5474" s="27">
        <v>3.5</v>
      </c>
      <c r="J5474" s="27">
        <v>0</v>
      </c>
      <c r="K5474" s="27">
        <v>0</v>
      </c>
      <c r="L5474" s="112"/>
      <c r="M5474" s="27">
        <f t="shared" si="171"/>
        <v>16.5</v>
      </c>
      <c r="N5474" s="27">
        <v>15</v>
      </c>
      <c r="O5474" s="185">
        <f t="shared" si="172"/>
        <v>0.19642857142857142</v>
      </c>
      <c r="P5474" s="55" t="s">
        <v>446</v>
      </c>
      <c r="Q5474" s="19" t="s">
        <v>4621</v>
      </c>
      <c r="R5474" s="41" t="s">
        <v>448</v>
      </c>
      <c r="S5474" s="19" t="s">
        <v>513</v>
      </c>
      <c r="T5474" s="28" t="s">
        <v>3660</v>
      </c>
      <c r="U5474" s="17">
        <v>7</v>
      </c>
      <c r="V5474" s="20" t="s">
        <v>4130</v>
      </c>
      <c r="W5474" s="18" t="s">
        <v>4583</v>
      </c>
      <c r="X5474" s="18" t="s">
        <v>811</v>
      </c>
      <c r="Y5474" s="29" t="s">
        <v>486</v>
      </c>
      <c r="Z5474" s="61"/>
    </row>
    <row r="5475" spans="1:26" s="161" customFormat="1" ht="19.5" customHeight="1" x14ac:dyDescent="0.25">
      <c r="A5475" s="50" t="s">
        <v>210</v>
      </c>
      <c r="B5475" s="27">
        <v>6</v>
      </c>
      <c r="C5475" s="27">
        <v>4</v>
      </c>
      <c r="D5475" s="27">
        <v>0</v>
      </c>
      <c r="E5475" s="27">
        <v>0</v>
      </c>
      <c r="F5475" s="27">
        <v>0</v>
      </c>
      <c r="G5475" s="27">
        <v>3</v>
      </c>
      <c r="H5475" s="27">
        <v>0</v>
      </c>
      <c r="I5475" s="27">
        <v>2.5</v>
      </c>
      <c r="J5475" s="27">
        <v>0</v>
      </c>
      <c r="K5475" s="27">
        <v>1</v>
      </c>
      <c r="L5475" s="119"/>
      <c r="M5475" s="27">
        <f t="shared" si="171"/>
        <v>16.5</v>
      </c>
      <c r="N5475" s="27">
        <v>34</v>
      </c>
      <c r="O5475" s="185">
        <f t="shared" si="172"/>
        <v>0.19642857142857142</v>
      </c>
      <c r="P5475" s="55" t="s">
        <v>446</v>
      </c>
      <c r="Q5475" s="19" t="s">
        <v>2364</v>
      </c>
      <c r="R5475" s="41" t="s">
        <v>990</v>
      </c>
      <c r="S5475" s="19" t="s">
        <v>486</v>
      </c>
      <c r="T5475" s="28" t="s">
        <v>7778</v>
      </c>
      <c r="U5475" s="17">
        <v>7</v>
      </c>
      <c r="V5475" s="20" t="s">
        <v>609</v>
      </c>
      <c r="W5475" s="18" t="s">
        <v>8060</v>
      </c>
      <c r="X5475" s="18" t="s">
        <v>1224</v>
      </c>
      <c r="Y5475" s="29" t="s">
        <v>469</v>
      </c>
      <c r="Z5475" s="61"/>
    </row>
    <row r="5476" spans="1:26" s="161" customFormat="1" ht="19.5" customHeight="1" x14ac:dyDescent="0.25">
      <c r="A5476" s="50" t="s">
        <v>211</v>
      </c>
      <c r="B5476" s="147">
        <v>7</v>
      </c>
      <c r="C5476" s="147">
        <v>4</v>
      </c>
      <c r="D5476" s="147">
        <v>3</v>
      </c>
      <c r="E5476" s="147">
        <v>0</v>
      </c>
      <c r="F5476" s="147">
        <v>1</v>
      </c>
      <c r="G5476" s="147">
        <v>0</v>
      </c>
      <c r="H5476" s="147">
        <v>0</v>
      </c>
      <c r="I5476" s="147">
        <v>0.5</v>
      </c>
      <c r="J5476" s="147">
        <v>0</v>
      </c>
      <c r="K5476" s="147">
        <v>1</v>
      </c>
      <c r="L5476" s="208"/>
      <c r="M5476" s="27">
        <f t="shared" si="171"/>
        <v>16.5</v>
      </c>
      <c r="N5476" s="147">
        <v>15</v>
      </c>
      <c r="O5476" s="185">
        <f t="shared" si="172"/>
        <v>0.19642857142857142</v>
      </c>
      <c r="P5476" s="139" t="s">
        <v>446</v>
      </c>
      <c r="Q5476" s="148" t="s">
        <v>3855</v>
      </c>
      <c r="R5476" s="149" t="s">
        <v>1868</v>
      </c>
      <c r="S5476" s="148" t="s">
        <v>599</v>
      </c>
      <c r="T5476" s="150" t="s">
        <v>3672</v>
      </c>
      <c r="U5476" s="151">
        <v>7</v>
      </c>
      <c r="V5476" s="151" t="s">
        <v>519</v>
      </c>
      <c r="W5476" s="148" t="s">
        <v>7243</v>
      </c>
      <c r="X5476" s="148" t="s">
        <v>771</v>
      </c>
      <c r="Y5476" s="152" t="s">
        <v>466</v>
      </c>
      <c r="Z5476" s="61"/>
    </row>
    <row r="5477" spans="1:26" s="161" customFormat="1" ht="19.5" customHeight="1" x14ac:dyDescent="0.25">
      <c r="A5477" s="50" t="s">
        <v>208</v>
      </c>
      <c r="B5477" s="27">
        <v>7</v>
      </c>
      <c r="C5477" s="27">
        <v>3</v>
      </c>
      <c r="D5477" s="27">
        <v>0.5</v>
      </c>
      <c r="E5477" s="27">
        <v>0</v>
      </c>
      <c r="F5477" s="27">
        <v>0</v>
      </c>
      <c r="G5477" s="27">
        <v>0</v>
      </c>
      <c r="H5477" s="27">
        <v>0</v>
      </c>
      <c r="I5477" s="27">
        <v>5</v>
      </c>
      <c r="J5477" s="27">
        <v>0</v>
      </c>
      <c r="K5477" s="27">
        <v>1</v>
      </c>
      <c r="L5477" s="112"/>
      <c r="M5477" s="27">
        <f t="shared" si="171"/>
        <v>16.5</v>
      </c>
      <c r="N5477" s="27">
        <v>10</v>
      </c>
      <c r="O5477" s="185">
        <f t="shared" si="172"/>
        <v>0.19642857142857142</v>
      </c>
      <c r="P5477" s="55" t="s">
        <v>446</v>
      </c>
      <c r="Q5477" s="19" t="s">
        <v>1930</v>
      </c>
      <c r="R5477" s="41" t="s">
        <v>969</v>
      </c>
      <c r="S5477" s="19" t="s">
        <v>530</v>
      </c>
      <c r="T5477" s="28" t="s">
        <v>1813</v>
      </c>
      <c r="U5477" s="17">
        <v>7</v>
      </c>
      <c r="V5477" s="20" t="s">
        <v>682</v>
      </c>
      <c r="W5477" s="18" t="s">
        <v>1920</v>
      </c>
      <c r="X5477" s="18" t="s">
        <v>684</v>
      </c>
      <c r="Y5477" s="29" t="s">
        <v>452</v>
      </c>
      <c r="Z5477" s="61"/>
    </row>
    <row r="5478" spans="1:26" s="161" customFormat="1" ht="19.5" customHeight="1" x14ac:dyDescent="0.25">
      <c r="A5478" s="50" t="s">
        <v>203</v>
      </c>
      <c r="B5478" s="27">
        <v>7</v>
      </c>
      <c r="C5478" s="27">
        <v>4</v>
      </c>
      <c r="D5478" s="27">
        <v>1</v>
      </c>
      <c r="E5478" s="27">
        <v>0</v>
      </c>
      <c r="F5478" s="27">
        <v>0</v>
      </c>
      <c r="G5478" s="27">
        <v>2</v>
      </c>
      <c r="H5478" s="27">
        <v>0</v>
      </c>
      <c r="I5478" s="27">
        <v>2.5</v>
      </c>
      <c r="J5478" s="27">
        <v>0</v>
      </c>
      <c r="K5478" s="27">
        <v>0</v>
      </c>
      <c r="L5478" s="112"/>
      <c r="M5478" s="27">
        <f t="shared" si="171"/>
        <v>16.5</v>
      </c>
      <c r="N5478" s="27">
        <v>8</v>
      </c>
      <c r="O5478" s="185">
        <f t="shared" si="172"/>
        <v>0.19642857142857142</v>
      </c>
      <c r="P5478" s="55" t="s">
        <v>446</v>
      </c>
      <c r="Q5478" s="19" t="s">
        <v>4137</v>
      </c>
      <c r="R5478" s="41" t="s">
        <v>4138</v>
      </c>
      <c r="S5478" s="19" t="s">
        <v>486</v>
      </c>
      <c r="T5478" s="28" t="s">
        <v>3119</v>
      </c>
      <c r="U5478" s="17">
        <v>7</v>
      </c>
      <c r="V5478" s="20" t="s">
        <v>682</v>
      </c>
      <c r="W5478" s="18" t="s">
        <v>4095</v>
      </c>
      <c r="X5478" s="18" t="s">
        <v>4124</v>
      </c>
      <c r="Y5478" s="29" t="s">
        <v>636</v>
      </c>
      <c r="Z5478" s="61"/>
    </row>
    <row r="5479" spans="1:26" s="161" customFormat="1" ht="19.5" customHeight="1" x14ac:dyDescent="0.25">
      <c r="A5479" s="50" t="s">
        <v>211</v>
      </c>
      <c r="B5479" s="27">
        <v>8</v>
      </c>
      <c r="C5479" s="27">
        <v>3</v>
      </c>
      <c r="D5479" s="27">
        <v>0</v>
      </c>
      <c r="E5479" s="27">
        <v>0</v>
      </c>
      <c r="F5479" s="27">
        <v>3.5</v>
      </c>
      <c r="G5479" s="27">
        <v>0</v>
      </c>
      <c r="H5479" s="27">
        <v>0</v>
      </c>
      <c r="I5479" s="27">
        <v>0</v>
      </c>
      <c r="J5479" s="27">
        <v>2</v>
      </c>
      <c r="K5479" s="27">
        <v>0</v>
      </c>
      <c r="L5479" s="112"/>
      <c r="M5479" s="27">
        <f t="shared" si="171"/>
        <v>16.5</v>
      </c>
      <c r="N5479" s="27">
        <v>23</v>
      </c>
      <c r="O5479" s="185">
        <f t="shared" si="172"/>
        <v>0.19642857142857142</v>
      </c>
      <c r="P5479" s="55" t="s">
        <v>446</v>
      </c>
      <c r="Q5479" s="19" t="s">
        <v>7668</v>
      </c>
      <c r="R5479" s="41" t="s">
        <v>769</v>
      </c>
      <c r="S5479" s="19" t="s">
        <v>567</v>
      </c>
      <c r="T5479" s="28" t="s">
        <v>7641</v>
      </c>
      <c r="U5479" s="17">
        <v>7</v>
      </c>
      <c r="V5479" s="20" t="s">
        <v>682</v>
      </c>
      <c r="W5479" s="18" t="s">
        <v>7642</v>
      </c>
      <c r="X5479" s="18" t="s">
        <v>451</v>
      </c>
      <c r="Y5479" s="29" t="s">
        <v>7643</v>
      </c>
      <c r="Z5479" s="61"/>
    </row>
    <row r="5480" spans="1:26" s="161" customFormat="1" ht="19.5" customHeight="1" x14ac:dyDescent="0.25">
      <c r="A5480" s="50" t="s">
        <v>211</v>
      </c>
      <c r="B5480" s="27">
        <v>8</v>
      </c>
      <c r="C5480" s="27">
        <v>3</v>
      </c>
      <c r="D5480" s="27">
        <v>0</v>
      </c>
      <c r="E5480" s="27">
        <v>0</v>
      </c>
      <c r="F5480" s="27">
        <v>3.5</v>
      </c>
      <c r="G5480" s="27">
        <v>0</v>
      </c>
      <c r="H5480" s="27">
        <v>0</v>
      </c>
      <c r="I5480" s="27">
        <v>0</v>
      </c>
      <c r="J5480" s="27">
        <v>2</v>
      </c>
      <c r="K5480" s="27">
        <v>0</v>
      </c>
      <c r="L5480" s="112"/>
      <c r="M5480" s="27">
        <f t="shared" si="171"/>
        <v>16.5</v>
      </c>
      <c r="N5480" s="27">
        <v>23</v>
      </c>
      <c r="O5480" s="185">
        <f t="shared" si="172"/>
        <v>0.19642857142857142</v>
      </c>
      <c r="P5480" s="55" t="s">
        <v>446</v>
      </c>
      <c r="Q5480" s="19" t="s">
        <v>7668</v>
      </c>
      <c r="R5480" s="41" t="s">
        <v>769</v>
      </c>
      <c r="S5480" s="19" t="s">
        <v>567</v>
      </c>
      <c r="T5480" s="28" t="s">
        <v>7641</v>
      </c>
      <c r="U5480" s="17">
        <v>7</v>
      </c>
      <c r="V5480" s="20" t="s">
        <v>682</v>
      </c>
      <c r="W5480" s="18" t="s">
        <v>7642</v>
      </c>
      <c r="X5480" s="18" t="s">
        <v>451</v>
      </c>
      <c r="Y5480" s="29" t="s">
        <v>7643</v>
      </c>
      <c r="Z5480" s="61"/>
    </row>
    <row r="5481" spans="1:26" s="161" customFormat="1" ht="19.5" customHeight="1" x14ac:dyDescent="0.25">
      <c r="A5481" s="50" t="s">
        <v>216</v>
      </c>
      <c r="B5481" s="27">
        <v>5</v>
      </c>
      <c r="C5481" s="27">
        <v>0</v>
      </c>
      <c r="D5481" s="27">
        <v>0</v>
      </c>
      <c r="E5481" s="27">
        <v>0</v>
      </c>
      <c r="F5481" s="27">
        <v>3</v>
      </c>
      <c r="G5481" s="27">
        <v>3</v>
      </c>
      <c r="H5481" s="27">
        <v>0</v>
      </c>
      <c r="I5481" s="27">
        <v>3.5</v>
      </c>
      <c r="J5481" s="27">
        <v>2</v>
      </c>
      <c r="K5481" s="27">
        <v>0</v>
      </c>
      <c r="L5481" s="112"/>
      <c r="M5481" s="27">
        <f t="shared" si="171"/>
        <v>16.5</v>
      </c>
      <c r="N5481" s="27">
        <v>16</v>
      </c>
      <c r="O5481" s="185">
        <f t="shared" si="172"/>
        <v>0.19642857142857142</v>
      </c>
      <c r="P5481" s="55" t="s">
        <v>446</v>
      </c>
      <c r="Q5481" s="19" t="s">
        <v>5008</v>
      </c>
      <c r="R5481" s="41" t="s">
        <v>603</v>
      </c>
      <c r="S5481" s="19" t="s">
        <v>636</v>
      </c>
      <c r="T5481" s="28" t="s">
        <v>7415</v>
      </c>
      <c r="U5481" s="17">
        <v>7</v>
      </c>
      <c r="V5481" s="20">
        <v>1</v>
      </c>
      <c r="W5481" s="18" t="s">
        <v>7416</v>
      </c>
      <c r="X5481" s="18" t="s">
        <v>867</v>
      </c>
      <c r="Y5481" s="29" t="s">
        <v>513</v>
      </c>
      <c r="Z5481" s="61"/>
    </row>
    <row r="5482" spans="1:26" s="161" customFormat="1" ht="19.5" customHeight="1" x14ac:dyDescent="0.25">
      <c r="A5482" s="50" t="s">
        <v>212</v>
      </c>
      <c r="B5482" s="27">
        <v>6</v>
      </c>
      <c r="C5482" s="27">
        <v>1</v>
      </c>
      <c r="D5482" s="27">
        <v>2</v>
      </c>
      <c r="E5482" s="27">
        <v>0</v>
      </c>
      <c r="F5482" s="27">
        <v>0</v>
      </c>
      <c r="G5482" s="27">
        <v>3</v>
      </c>
      <c r="H5482" s="27">
        <v>0</v>
      </c>
      <c r="I5482" s="27">
        <v>4.5</v>
      </c>
      <c r="J5482" s="27">
        <v>0</v>
      </c>
      <c r="K5482" s="27">
        <v>0</v>
      </c>
      <c r="L5482" s="112"/>
      <c r="M5482" s="27">
        <f t="shared" si="171"/>
        <v>16.5</v>
      </c>
      <c r="N5482" s="27">
        <v>19</v>
      </c>
      <c r="O5482" s="185">
        <f t="shared" si="172"/>
        <v>0.19642857142857142</v>
      </c>
      <c r="P5482" s="55" t="s">
        <v>446</v>
      </c>
      <c r="Q5482" s="19" t="s">
        <v>2717</v>
      </c>
      <c r="R5482" s="41" t="s">
        <v>478</v>
      </c>
      <c r="S5482" s="19" t="s">
        <v>710</v>
      </c>
      <c r="T5482" s="28" t="s">
        <v>2589</v>
      </c>
      <c r="U5482" s="17">
        <v>7</v>
      </c>
      <c r="V5482" s="20" t="s">
        <v>519</v>
      </c>
      <c r="W5482" s="18" t="s">
        <v>2674</v>
      </c>
      <c r="X5482" s="18" t="s">
        <v>1377</v>
      </c>
      <c r="Y5482" s="29" t="s">
        <v>1374</v>
      </c>
      <c r="Z5482" s="61"/>
    </row>
    <row r="5483" spans="1:26" s="161" customFormat="1" ht="19.5" customHeight="1" x14ac:dyDescent="0.25">
      <c r="A5483" s="50" t="s">
        <v>4657</v>
      </c>
      <c r="B5483" s="27">
        <v>5</v>
      </c>
      <c r="C5483" s="27">
        <v>5</v>
      </c>
      <c r="D5483" s="27">
        <v>0.5</v>
      </c>
      <c r="E5483" s="27">
        <v>0</v>
      </c>
      <c r="F5483" s="27">
        <v>1</v>
      </c>
      <c r="G5483" s="27">
        <v>1</v>
      </c>
      <c r="H5483" s="27">
        <v>0</v>
      </c>
      <c r="I5483" s="27">
        <v>2.5</v>
      </c>
      <c r="J5483" s="27">
        <v>0</v>
      </c>
      <c r="K5483" s="27">
        <v>1</v>
      </c>
      <c r="L5483" s="112"/>
      <c r="M5483" s="27">
        <f t="shared" si="171"/>
        <v>16</v>
      </c>
      <c r="N5483" s="27">
        <v>26</v>
      </c>
      <c r="O5483" s="185">
        <f t="shared" si="172"/>
        <v>0.19047619047619047</v>
      </c>
      <c r="P5483" s="55" t="s">
        <v>446</v>
      </c>
      <c r="Q5483" s="19" t="s">
        <v>6104</v>
      </c>
      <c r="R5483" s="41" t="s">
        <v>1500</v>
      </c>
      <c r="S5483" s="19" t="s">
        <v>5169</v>
      </c>
      <c r="T5483" s="28" t="s">
        <v>8947</v>
      </c>
      <c r="U5483" s="17">
        <v>7</v>
      </c>
      <c r="V5483" s="20" t="s">
        <v>593</v>
      </c>
      <c r="W5483" s="18" t="s">
        <v>4621</v>
      </c>
      <c r="X5483" s="18" t="s">
        <v>451</v>
      </c>
      <c r="Y5483" s="29" t="s">
        <v>1016</v>
      </c>
      <c r="Z5483" s="61"/>
    </row>
    <row r="5484" spans="1:26" s="161" customFormat="1" ht="19.5" customHeight="1" x14ac:dyDescent="0.25">
      <c r="A5484" s="50" t="s">
        <v>239</v>
      </c>
      <c r="B5484" s="27">
        <v>7</v>
      </c>
      <c r="C5484" s="27">
        <v>3</v>
      </c>
      <c r="D5484" s="27">
        <v>1.5</v>
      </c>
      <c r="E5484" s="27">
        <v>0</v>
      </c>
      <c r="F5484" s="27">
        <v>0</v>
      </c>
      <c r="G5484" s="27">
        <v>0</v>
      </c>
      <c r="H5484" s="27">
        <v>0</v>
      </c>
      <c r="I5484" s="27">
        <v>3.5</v>
      </c>
      <c r="J5484" s="27">
        <v>0</v>
      </c>
      <c r="K5484" s="27">
        <v>1</v>
      </c>
      <c r="L5484" s="112"/>
      <c r="M5484" s="27">
        <f t="shared" si="171"/>
        <v>16</v>
      </c>
      <c r="N5484" s="27">
        <v>16</v>
      </c>
      <c r="O5484" s="185">
        <f t="shared" si="172"/>
        <v>0.19047619047619047</v>
      </c>
      <c r="P5484" s="55" t="s">
        <v>446</v>
      </c>
      <c r="Q5484" s="19" t="s">
        <v>3870</v>
      </c>
      <c r="R5484" s="41" t="s">
        <v>809</v>
      </c>
      <c r="S5484" s="19" t="s">
        <v>614</v>
      </c>
      <c r="T5484" s="28" t="s">
        <v>3660</v>
      </c>
      <c r="U5484" s="17">
        <v>7</v>
      </c>
      <c r="V5484" s="20" t="s">
        <v>4133</v>
      </c>
      <c r="W5484" s="18" t="s">
        <v>4610</v>
      </c>
      <c r="X5484" s="18" t="s">
        <v>468</v>
      </c>
      <c r="Y5484" s="29" t="s">
        <v>1078</v>
      </c>
      <c r="Z5484" s="61"/>
    </row>
    <row r="5485" spans="1:26" s="161" customFormat="1" ht="19.5" customHeight="1" x14ac:dyDescent="0.25">
      <c r="A5485" s="50" t="s">
        <v>217</v>
      </c>
      <c r="B5485" s="27">
        <v>7</v>
      </c>
      <c r="C5485" s="27">
        <v>2</v>
      </c>
      <c r="D5485" s="27">
        <v>0</v>
      </c>
      <c r="E5485" s="27">
        <v>0</v>
      </c>
      <c r="F5485" s="27">
        <v>0</v>
      </c>
      <c r="G5485" s="27">
        <v>0</v>
      </c>
      <c r="H5485" s="27">
        <v>0</v>
      </c>
      <c r="I5485" s="27">
        <v>4</v>
      </c>
      <c r="J5485" s="27">
        <v>0</v>
      </c>
      <c r="K5485" s="27">
        <v>3</v>
      </c>
      <c r="L5485" s="112"/>
      <c r="M5485" s="27">
        <f t="shared" si="171"/>
        <v>16</v>
      </c>
      <c r="N5485" s="27">
        <v>5</v>
      </c>
      <c r="O5485" s="185">
        <f t="shared" si="172"/>
        <v>0.19047619047619047</v>
      </c>
      <c r="P5485" s="55" t="s">
        <v>446</v>
      </c>
      <c r="Q5485" s="19" t="s">
        <v>1623</v>
      </c>
      <c r="R5485" s="41" t="s">
        <v>1624</v>
      </c>
      <c r="S5485" s="19" t="s">
        <v>504</v>
      </c>
      <c r="T5485" s="28" t="s">
        <v>1512</v>
      </c>
      <c r="U5485" s="17">
        <v>7</v>
      </c>
      <c r="V5485" s="20" t="s">
        <v>609</v>
      </c>
      <c r="W5485" s="18" t="s">
        <v>1583</v>
      </c>
      <c r="X5485" s="18" t="s">
        <v>561</v>
      </c>
      <c r="Y5485" s="29" t="s">
        <v>562</v>
      </c>
      <c r="Z5485" s="61"/>
    </row>
    <row r="5486" spans="1:26" s="161" customFormat="1" ht="19.5" customHeight="1" x14ac:dyDescent="0.25">
      <c r="A5486" s="50" t="s">
        <v>215</v>
      </c>
      <c r="B5486" s="27">
        <v>8</v>
      </c>
      <c r="C5486" s="27">
        <v>1</v>
      </c>
      <c r="D5486" s="27">
        <v>0.5</v>
      </c>
      <c r="E5486" s="27">
        <v>0</v>
      </c>
      <c r="F5486" s="27">
        <v>3.5</v>
      </c>
      <c r="G5486" s="27">
        <v>1</v>
      </c>
      <c r="H5486" s="27">
        <v>0</v>
      </c>
      <c r="I5486" s="27">
        <v>1</v>
      </c>
      <c r="J5486" s="27">
        <v>0</v>
      </c>
      <c r="K5486" s="27">
        <v>1</v>
      </c>
      <c r="L5486" s="112"/>
      <c r="M5486" s="27">
        <f t="shared" si="171"/>
        <v>16</v>
      </c>
      <c r="N5486" s="27">
        <v>24</v>
      </c>
      <c r="O5486" s="185">
        <f t="shared" si="172"/>
        <v>0.19047619047619047</v>
      </c>
      <c r="P5486" s="55" t="s">
        <v>446</v>
      </c>
      <c r="Q5486" s="19" t="s">
        <v>1797</v>
      </c>
      <c r="R5486" s="41" t="s">
        <v>622</v>
      </c>
      <c r="S5486" s="19" t="s">
        <v>991</v>
      </c>
      <c r="T5486" s="28" t="s">
        <v>7641</v>
      </c>
      <c r="U5486" s="17">
        <v>7</v>
      </c>
      <c r="V5486" s="20" t="s">
        <v>682</v>
      </c>
      <c r="W5486" s="18" t="s">
        <v>7642</v>
      </c>
      <c r="X5486" s="18" t="s">
        <v>451</v>
      </c>
      <c r="Y5486" s="29" t="s">
        <v>7643</v>
      </c>
      <c r="Z5486" s="61"/>
    </row>
    <row r="5487" spans="1:26" s="161" customFormat="1" ht="19.5" customHeight="1" x14ac:dyDescent="0.25">
      <c r="A5487" s="50" t="s">
        <v>215</v>
      </c>
      <c r="B5487" s="27">
        <v>8</v>
      </c>
      <c r="C5487" s="27">
        <v>1</v>
      </c>
      <c r="D5487" s="27">
        <v>0.5</v>
      </c>
      <c r="E5487" s="27">
        <v>0</v>
      </c>
      <c r="F5487" s="27">
        <v>3.5</v>
      </c>
      <c r="G5487" s="27">
        <v>1</v>
      </c>
      <c r="H5487" s="27">
        <v>0</v>
      </c>
      <c r="I5487" s="27">
        <v>1</v>
      </c>
      <c r="J5487" s="27">
        <v>0</v>
      </c>
      <c r="K5487" s="27">
        <v>1</v>
      </c>
      <c r="L5487" s="112"/>
      <c r="M5487" s="27">
        <f t="shared" ref="M5487:M5550" si="173">SUM(B5487:K5487)</f>
        <v>16</v>
      </c>
      <c r="N5487" s="27">
        <v>24</v>
      </c>
      <c r="O5487" s="185">
        <f t="shared" si="172"/>
        <v>0.19047619047619047</v>
      </c>
      <c r="P5487" s="55" t="s">
        <v>446</v>
      </c>
      <c r="Q5487" s="19" t="s">
        <v>1797</v>
      </c>
      <c r="R5487" s="41" t="s">
        <v>622</v>
      </c>
      <c r="S5487" s="19" t="s">
        <v>991</v>
      </c>
      <c r="T5487" s="28" t="s">
        <v>7641</v>
      </c>
      <c r="U5487" s="17">
        <v>7</v>
      </c>
      <c r="V5487" s="20" t="s">
        <v>682</v>
      </c>
      <c r="W5487" s="18" t="s">
        <v>7642</v>
      </c>
      <c r="X5487" s="18" t="s">
        <v>451</v>
      </c>
      <c r="Y5487" s="29" t="s">
        <v>7643</v>
      </c>
      <c r="Z5487" s="61"/>
    </row>
    <row r="5488" spans="1:26" s="161" customFormat="1" ht="19.5" customHeight="1" x14ac:dyDescent="0.25">
      <c r="A5488" s="50" t="s">
        <v>222</v>
      </c>
      <c r="B5488" s="27">
        <v>5</v>
      </c>
      <c r="C5488" s="27">
        <v>2</v>
      </c>
      <c r="D5488" s="27">
        <v>2</v>
      </c>
      <c r="E5488" s="27">
        <v>0</v>
      </c>
      <c r="F5488" s="27">
        <v>0</v>
      </c>
      <c r="G5488" s="27">
        <v>0</v>
      </c>
      <c r="H5488" s="27">
        <v>0</v>
      </c>
      <c r="I5488" s="27">
        <v>5</v>
      </c>
      <c r="J5488" s="27">
        <v>0</v>
      </c>
      <c r="K5488" s="27">
        <v>2</v>
      </c>
      <c r="L5488" s="112"/>
      <c r="M5488" s="27">
        <f t="shared" si="173"/>
        <v>16</v>
      </c>
      <c r="N5488" s="27">
        <v>16</v>
      </c>
      <c r="O5488" s="185">
        <f t="shared" si="172"/>
        <v>0.19047619047619047</v>
      </c>
      <c r="P5488" s="55" t="s">
        <v>446</v>
      </c>
      <c r="Q5488" s="19" t="s">
        <v>4622</v>
      </c>
      <c r="R5488" s="41" t="s">
        <v>488</v>
      </c>
      <c r="S5488" s="19" t="s">
        <v>474</v>
      </c>
      <c r="T5488" s="28" t="s">
        <v>3660</v>
      </c>
      <c r="U5488" s="17">
        <v>7</v>
      </c>
      <c r="V5488" s="20" t="s">
        <v>609</v>
      </c>
      <c r="W5488" s="18" t="s">
        <v>4334</v>
      </c>
      <c r="X5488" s="18" t="s">
        <v>1052</v>
      </c>
      <c r="Y5488" s="29" t="s">
        <v>474</v>
      </c>
      <c r="Z5488" s="61"/>
    </row>
    <row r="5489" spans="1:267" s="161" customFormat="1" ht="19.5" customHeight="1" x14ac:dyDescent="0.25">
      <c r="A5489" s="50" t="s">
        <v>229</v>
      </c>
      <c r="B5489" s="27">
        <v>8</v>
      </c>
      <c r="C5489" s="27">
        <v>2</v>
      </c>
      <c r="D5489" s="27">
        <v>1</v>
      </c>
      <c r="E5489" s="27">
        <v>0</v>
      </c>
      <c r="F5489" s="27">
        <v>1</v>
      </c>
      <c r="G5489" s="27">
        <v>1</v>
      </c>
      <c r="H5489" s="27">
        <v>0</v>
      </c>
      <c r="I5489" s="27">
        <v>2</v>
      </c>
      <c r="J5489" s="27">
        <v>0</v>
      </c>
      <c r="K5489" s="27">
        <v>1</v>
      </c>
      <c r="L5489" s="112"/>
      <c r="M5489" s="27">
        <f t="shared" si="173"/>
        <v>16</v>
      </c>
      <c r="N5489" s="27">
        <v>14</v>
      </c>
      <c r="O5489" s="185">
        <f t="shared" si="172"/>
        <v>0.19047619047619047</v>
      </c>
      <c r="P5489" s="139" t="s">
        <v>446</v>
      </c>
      <c r="Q5489" s="19" t="s">
        <v>7253</v>
      </c>
      <c r="R5489" s="41" t="s">
        <v>990</v>
      </c>
      <c r="S5489" s="19" t="s">
        <v>462</v>
      </c>
      <c r="T5489" s="28" t="s">
        <v>3672</v>
      </c>
      <c r="U5489" s="17">
        <v>7</v>
      </c>
      <c r="V5489" s="20" t="s">
        <v>5678</v>
      </c>
      <c r="W5489" s="18" t="s">
        <v>5748</v>
      </c>
      <c r="X5489" s="18" t="s">
        <v>451</v>
      </c>
      <c r="Y5489" s="29" t="s">
        <v>486</v>
      </c>
      <c r="Z5489" s="61"/>
    </row>
    <row r="5490" spans="1:267" s="161" customFormat="1" ht="19.5" customHeight="1" x14ac:dyDescent="0.25">
      <c r="A5490" s="50" t="s">
        <v>208</v>
      </c>
      <c r="B5490" s="27">
        <v>5</v>
      </c>
      <c r="C5490" s="27">
        <v>0</v>
      </c>
      <c r="D5490" s="27">
        <v>3</v>
      </c>
      <c r="E5490" s="27">
        <v>2</v>
      </c>
      <c r="F5490" s="27">
        <v>1</v>
      </c>
      <c r="G5490" s="27">
        <v>0</v>
      </c>
      <c r="H5490" s="27">
        <v>1</v>
      </c>
      <c r="I5490" s="27">
        <v>0</v>
      </c>
      <c r="J5490" s="27">
        <v>2</v>
      </c>
      <c r="K5490" s="27">
        <v>2</v>
      </c>
      <c r="L5490" s="112"/>
      <c r="M5490" s="27">
        <f t="shared" si="173"/>
        <v>16</v>
      </c>
      <c r="N5490" s="27">
        <v>18</v>
      </c>
      <c r="O5490" s="185">
        <f t="shared" si="172"/>
        <v>0.19047619047619047</v>
      </c>
      <c r="P5490" s="55" t="s">
        <v>446</v>
      </c>
      <c r="Q5490" s="19" t="s">
        <v>5015</v>
      </c>
      <c r="R5490" s="41" t="s">
        <v>750</v>
      </c>
      <c r="S5490" s="19" t="s">
        <v>565</v>
      </c>
      <c r="T5490" s="28" t="s">
        <v>3662</v>
      </c>
      <c r="U5490" s="17">
        <v>7</v>
      </c>
      <c r="V5490" s="20" t="s">
        <v>682</v>
      </c>
      <c r="W5490" s="18" t="s">
        <v>696</v>
      </c>
      <c r="X5490" s="18" t="s">
        <v>632</v>
      </c>
      <c r="Y5490" s="29" t="s">
        <v>486</v>
      </c>
      <c r="Z5490" s="61"/>
    </row>
    <row r="5491" spans="1:267" s="161" customFormat="1" ht="19.5" customHeight="1" x14ac:dyDescent="0.25">
      <c r="A5491" s="211" t="s">
        <v>221</v>
      </c>
      <c r="B5491" s="91">
        <v>6</v>
      </c>
      <c r="C5491" s="91">
        <v>2</v>
      </c>
      <c r="D5491" s="91">
        <v>2</v>
      </c>
      <c r="E5491" s="91">
        <v>0</v>
      </c>
      <c r="F5491" s="91">
        <v>0</v>
      </c>
      <c r="G5491" s="91">
        <v>0</v>
      </c>
      <c r="H5491" s="91">
        <v>0</v>
      </c>
      <c r="I5491" s="91">
        <v>2</v>
      </c>
      <c r="J5491" s="91">
        <v>4</v>
      </c>
      <c r="K5491" s="91">
        <v>0</v>
      </c>
      <c r="L5491" s="119"/>
      <c r="M5491" s="27">
        <f t="shared" si="173"/>
        <v>16</v>
      </c>
      <c r="N5491" s="27">
        <v>19</v>
      </c>
      <c r="O5491" s="210">
        <f t="shared" si="172"/>
        <v>0.19047619047619047</v>
      </c>
      <c r="P5491" s="27" t="s">
        <v>446</v>
      </c>
      <c r="Q5491" s="30" t="s">
        <v>5287</v>
      </c>
      <c r="R5491" s="42" t="s">
        <v>448</v>
      </c>
      <c r="S5491" s="30" t="s">
        <v>523</v>
      </c>
      <c r="T5491" s="90" t="s">
        <v>3665</v>
      </c>
      <c r="U5491" s="27">
        <v>7</v>
      </c>
      <c r="V5491" s="49" t="s">
        <v>5662</v>
      </c>
      <c r="W5491" s="42" t="s">
        <v>533</v>
      </c>
      <c r="X5491" s="42" t="s">
        <v>4849</v>
      </c>
      <c r="Y5491" s="50" t="s">
        <v>466</v>
      </c>
      <c r="Z5491" s="61"/>
    </row>
    <row r="5492" spans="1:267" s="156" customFormat="1" ht="19.5" customHeight="1" x14ac:dyDescent="0.25">
      <c r="A5492" s="60" t="s">
        <v>230</v>
      </c>
      <c r="B5492" s="31">
        <v>0</v>
      </c>
      <c r="C5492" s="31">
        <v>0</v>
      </c>
      <c r="D5492" s="31">
        <v>0</v>
      </c>
      <c r="E5492" s="31">
        <v>0</v>
      </c>
      <c r="F5492" s="31">
        <v>7</v>
      </c>
      <c r="G5492" s="31">
        <v>0</v>
      </c>
      <c r="H5492" s="31">
        <v>0</v>
      </c>
      <c r="I5492" s="31">
        <v>5</v>
      </c>
      <c r="J5492" s="31">
        <v>0</v>
      </c>
      <c r="K5492" s="31">
        <v>4</v>
      </c>
      <c r="L5492" s="128"/>
      <c r="M5492" s="27">
        <f t="shared" si="173"/>
        <v>16</v>
      </c>
      <c r="N5492" s="31">
        <v>12</v>
      </c>
      <c r="O5492" s="185">
        <f t="shared" si="172"/>
        <v>0.19047619047619047</v>
      </c>
      <c r="P5492" s="212" t="s">
        <v>446</v>
      </c>
      <c r="Q5492" s="30" t="s">
        <v>5309</v>
      </c>
      <c r="R5492" s="42" t="s">
        <v>491</v>
      </c>
      <c r="S5492" s="30" t="s">
        <v>479</v>
      </c>
      <c r="T5492" s="89" t="s">
        <v>3663</v>
      </c>
      <c r="U5492" s="31">
        <v>7</v>
      </c>
      <c r="V5492" s="49" t="s">
        <v>593</v>
      </c>
      <c r="W5492" s="60" t="s">
        <v>2022</v>
      </c>
      <c r="X5492" s="60" t="s">
        <v>651</v>
      </c>
      <c r="Y5492" s="67" t="s">
        <v>710</v>
      </c>
      <c r="Z5492" s="186"/>
      <c r="AA5492" s="187"/>
      <c r="AB5492" s="187"/>
      <c r="AC5492" s="187"/>
      <c r="AD5492" s="187"/>
      <c r="AE5492" s="187"/>
      <c r="AF5492" s="187"/>
      <c r="AG5492" s="187"/>
      <c r="AH5492" s="187"/>
      <c r="AI5492" s="187"/>
      <c r="AJ5492" s="187"/>
      <c r="AK5492" s="187"/>
      <c r="AL5492" s="187"/>
      <c r="AM5492" s="187"/>
      <c r="AN5492" s="187"/>
      <c r="AO5492" s="187"/>
      <c r="AP5492" s="187"/>
      <c r="AQ5492" s="187"/>
      <c r="AR5492" s="187"/>
      <c r="AS5492" s="187"/>
      <c r="AT5492" s="187"/>
      <c r="AU5492" s="187"/>
      <c r="AV5492" s="187"/>
      <c r="AW5492" s="187"/>
      <c r="AX5492" s="187"/>
      <c r="AY5492" s="187"/>
      <c r="AZ5492" s="187"/>
      <c r="BA5492" s="187"/>
      <c r="BB5492" s="187"/>
      <c r="BC5492" s="187"/>
      <c r="BD5492" s="187"/>
      <c r="BE5492" s="187"/>
      <c r="BF5492" s="187"/>
      <c r="BG5492" s="187"/>
      <c r="BH5492" s="187"/>
      <c r="BI5492" s="187"/>
      <c r="BJ5492" s="187"/>
      <c r="BK5492" s="187"/>
      <c r="BL5492" s="187"/>
      <c r="BM5492" s="187"/>
      <c r="BN5492" s="187"/>
      <c r="BO5492" s="187"/>
      <c r="BP5492" s="187"/>
      <c r="BQ5492" s="187"/>
      <c r="BR5492" s="187"/>
      <c r="BS5492" s="187"/>
      <c r="BT5492" s="187"/>
      <c r="BU5492" s="187"/>
      <c r="BV5492" s="187"/>
      <c r="BW5492" s="187"/>
      <c r="BX5492" s="187"/>
      <c r="BY5492" s="187"/>
      <c r="BZ5492" s="187"/>
      <c r="CA5492" s="187"/>
      <c r="CB5492" s="187"/>
      <c r="CC5492" s="187"/>
      <c r="CD5492" s="187"/>
      <c r="CE5492" s="187"/>
      <c r="CF5492" s="187"/>
      <c r="CG5492" s="187"/>
      <c r="CH5492" s="187"/>
      <c r="CI5492" s="187"/>
      <c r="CJ5492" s="187"/>
      <c r="CK5492" s="187"/>
      <c r="CL5492" s="187"/>
      <c r="CM5492" s="187"/>
      <c r="CN5492" s="187"/>
      <c r="CO5492" s="187"/>
      <c r="CP5492" s="187"/>
      <c r="CQ5492" s="187"/>
      <c r="CR5492" s="187"/>
      <c r="CS5492" s="187"/>
      <c r="CT5492" s="187"/>
      <c r="CU5492" s="187"/>
      <c r="CV5492" s="187"/>
      <c r="CW5492" s="187"/>
      <c r="CX5492" s="187"/>
      <c r="CY5492" s="187"/>
      <c r="CZ5492" s="187"/>
      <c r="DA5492" s="187"/>
      <c r="DB5492" s="187"/>
      <c r="DC5492" s="187"/>
      <c r="DD5492" s="187"/>
      <c r="DE5492" s="187"/>
      <c r="DF5492" s="187"/>
      <c r="DG5492" s="187"/>
      <c r="DH5492" s="187"/>
      <c r="DI5492" s="187"/>
      <c r="DJ5492" s="187"/>
      <c r="DK5492" s="187"/>
      <c r="DL5492" s="187"/>
      <c r="DM5492" s="187"/>
      <c r="DN5492" s="187"/>
      <c r="DO5492" s="187"/>
      <c r="DP5492" s="187"/>
      <c r="DQ5492" s="187"/>
      <c r="DR5492" s="187"/>
      <c r="DS5492" s="187"/>
      <c r="DT5492" s="187"/>
      <c r="DU5492" s="187"/>
      <c r="DV5492" s="187"/>
      <c r="DW5492" s="187"/>
      <c r="DX5492" s="187"/>
      <c r="DY5492" s="187"/>
      <c r="DZ5492" s="187"/>
      <c r="EA5492" s="187"/>
      <c r="EB5492" s="187"/>
      <c r="EC5492" s="187"/>
      <c r="ED5492" s="187"/>
      <c r="EE5492" s="187"/>
      <c r="EF5492" s="187"/>
      <c r="EG5492" s="187"/>
      <c r="EH5492" s="187"/>
      <c r="EI5492" s="187"/>
      <c r="EJ5492" s="187"/>
      <c r="EK5492" s="187"/>
      <c r="EL5492" s="187"/>
      <c r="EM5492" s="187"/>
      <c r="EN5492" s="187"/>
      <c r="EO5492" s="187"/>
      <c r="EP5492" s="187"/>
      <c r="EQ5492" s="187"/>
      <c r="ER5492" s="187"/>
      <c r="ES5492" s="187"/>
      <c r="ET5492" s="187"/>
      <c r="EU5492" s="187"/>
      <c r="EV5492" s="187"/>
      <c r="EW5492" s="187"/>
      <c r="EX5492" s="187"/>
      <c r="EY5492" s="187"/>
      <c r="EZ5492" s="187"/>
      <c r="FA5492" s="187"/>
      <c r="FB5492" s="187"/>
      <c r="FC5492" s="187"/>
      <c r="FD5492" s="187"/>
      <c r="FE5492" s="187"/>
      <c r="FF5492" s="187"/>
      <c r="FG5492" s="187"/>
      <c r="FH5492" s="187"/>
      <c r="FI5492" s="187"/>
      <c r="FJ5492" s="187"/>
      <c r="FK5492" s="187"/>
      <c r="FL5492" s="187"/>
      <c r="FM5492" s="187"/>
      <c r="FN5492" s="187"/>
      <c r="FO5492" s="187"/>
      <c r="FP5492" s="187"/>
      <c r="FQ5492" s="187"/>
      <c r="FR5492" s="187"/>
      <c r="FS5492" s="187"/>
      <c r="FT5492" s="187"/>
      <c r="FU5492" s="187"/>
      <c r="FV5492" s="187"/>
      <c r="FW5492" s="187"/>
      <c r="FX5492" s="187"/>
      <c r="FY5492" s="187"/>
      <c r="FZ5492" s="187"/>
      <c r="GA5492" s="187"/>
      <c r="GB5492" s="187"/>
      <c r="GC5492" s="187"/>
      <c r="GD5492" s="187"/>
      <c r="GE5492" s="187"/>
      <c r="GF5492" s="187"/>
      <c r="GG5492" s="187"/>
      <c r="GH5492" s="187"/>
      <c r="GI5492" s="187"/>
      <c r="GJ5492" s="187"/>
      <c r="GK5492" s="187"/>
      <c r="GL5492" s="187"/>
      <c r="GM5492" s="187"/>
      <c r="GN5492" s="187"/>
      <c r="GO5492" s="187"/>
      <c r="GP5492" s="187"/>
      <c r="GQ5492" s="187"/>
      <c r="GR5492" s="187"/>
      <c r="GS5492" s="187"/>
      <c r="GT5492" s="187"/>
      <c r="GU5492" s="187"/>
      <c r="GV5492" s="187"/>
      <c r="GW5492" s="187"/>
      <c r="GX5492" s="187"/>
      <c r="GY5492" s="187"/>
      <c r="GZ5492" s="187"/>
      <c r="HA5492" s="187"/>
      <c r="HB5492" s="187"/>
      <c r="HC5492" s="187"/>
      <c r="HD5492" s="187"/>
      <c r="HE5492" s="187"/>
      <c r="HF5492" s="187"/>
      <c r="HG5492" s="187"/>
      <c r="HH5492" s="187"/>
      <c r="HI5492" s="187"/>
      <c r="HJ5492" s="187"/>
      <c r="HK5492" s="187"/>
      <c r="HL5492" s="187"/>
      <c r="HM5492" s="187"/>
      <c r="HN5492" s="187"/>
      <c r="HO5492" s="187"/>
      <c r="HP5492" s="187"/>
      <c r="HQ5492" s="187"/>
      <c r="HR5492" s="187"/>
      <c r="HS5492" s="187"/>
      <c r="HT5492" s="187"/>
      <c r="HU5492" s="187"/>
      <c r="HV5492" s="187"/>
      <c r="HW5492" s="187"/>
      <c r="HX5492" s="187"/>
      <c r="HY5492" s="187"/>
      <c r="HZ5492" s="187"/>
      <c r="IA5492" s="187"/>
      <c r="IB5492" s="187"/>
      <c r="IC5492" s="187"/>
      <c r="ID5492" s="187"/>
      <c r="IE5492" s="187"/>
      <c r="IF5492" s="187"/>
      <c r="IG5492" s="187"/>
      <c r="IH5492" s="187"/>
      <c r="II5492" s="187"/>
      <c r="IJ5492" s="187"/>
      <c r="IK5492" s="187"/>
      <c r="IL5492" s="187"/>
      <c r="IM5492" s="187"/>
      <c r="IN5492" s="187"/>
      <c r="IO5492" s="187"/>
      <c r="IP5492" s="187"/>
      <c r="IQ5492" s="187"/>
      <c r="IR5492" s="187"/>
      <c r="IS5492" s="187"/>
      <c r="IT5492" s="187"/>
      <c r="IU5492" s="187"/>
      <c r="IV5492" s="187"/>
      <c r="IW5492" s="187"/>
      <c r="IX5492" s="187"/>
      <c r="IY5492" s="187"/>
      <c r="IZ5492" s="187"/>
      <c r="JA5492" s="187"/>
      <c r="JB5492" s="187"/>
      <c r="JC5492" s="187"/>
      <c r="JD5492" s="187"/>
      <c r="JE5492" s="187"/>
      <c r="JF5492" s="187"/>
      <c r="JG5492" s="187"/>
    </row>
    <row r="5493" spans="1:267" s="161" customFormat="1" ht="19.5" customHeight="1" x14ac:dyDescent="0.25">
      <c r="A5493" s="29" t="s">
        <v>200</v>
      </c>
      <c r="B5493" s="27">
        <v>5</v>
      </c>
      <c r="C5493" s="27">
        <v>2</v>
      </c>
      <c r="D5493" s="27">
        <v>1.5</v>
      </c>
      <c r="E5493" s="27">
        <v>0</v>
      </c>
      <c r="F5493" s="27">
        <v>1</v>
      </c>
      <c r="G5493" s="27">
        <v>2</v>
      </c>
      <c r="H5493" s="27">
        <v>0</v>
      </c>
      <c r="I5493" s="27">
        <v>4.5</v>
      </c>
      <c r="J5493" s="27">
        <v>0</v>
      </c>
      <c r="K5493" s="27">
        <v>0</v>
      </c>
      <c r="L5493" s="119"/>
      <c r="M5493" s="27">
        <f t="shared" si="173"/>
        <v>16</v>
      </c>
      <c r="N5493" s="27">
        <v>21</v>
      </c>
      <c r="O5493" s="185">
        <f t="shared" si="172"/>
        <v>0.19047619047619047</v>
      </c>
      <c r="P5493" s="27" t="s">
        <v>446</v>
      </c>
      <c r="Q5493" s="19" t="s">
        <v>7064</v>
      </c>
      <c r="R5493" s="41" t="s">
        <v>488</v>
      </c>
      <c r="S5493" s="19" t="s">
        <v>599</v>
      </c>
      <c r="T5493" s="28" t="s">
        <v>3671</v>
      </c>
      <c r="U5493" s="17">
        <v>7</v>
      </c>
      <c r="V5493" s="20" t="s">
        <v>645</v>
      </c>
      <c r="W5493" s="18" t="s">
        <v>7041</v>
      </c>
      <c r="X5493" s="42" t="s">
        <v>1403</v>
      </c>
      <c r="Y5493" s="50" t="s">
        <v>452</v>
      </c>
      <c r="Z5493" s="61"/>
    </row>
    <row r="5494" spans="1:267" s="161" customFormat="1" ht="19.5" customHeight="1" x14ac:dyDescent="0.25">
      <c r="A5494" s="50" t="s">
        <v>206</v>
      </c>
      <c r="B5494" s="27">
        <v>9</v>
      </c>
      <c r="C5494" s="27">
        <v>2</v>
      </c>
      <c r="D5494" s="27">
        <v>0</v>
      </c>
      <c r="E5494" s="27">
        <v>0</v>
      </c>
      <c r="F5494" s="27">
        <v>0</v>
      </c>
      <c r="G5494" s="27">
        <v>0</v>
      </c>
      <c r="H5494" s="27">
        <v>0</v>
      </c>
      <c r="I5494" s="27">
        <v>4</v>
      </c>
      <c r="J5494" s="27">
        <v>0</v>
      </c>
      <c r="K5494" s="27">
        <v>1</v>
      </c>
      <c r="L5494" s="112"/>
      <c r="M5494" s="27">
        <f t="shared" si="173"/>
        <v>16</v>
      </c>
      <c r="N5494" s="27">
        <v>13</v>
      </c>
      <c r="O5494" s="185">
        <f t="shared" si="172"/>
        <v>0.19047619047619047</v>
      </c>
      <c r="P5494" s="55" t="s">
        <v>446</v>
      </c>
      <c r="Q5494" s="28" t="s">
        <v>594</v>
      </c>
      <c r="R5494" s="41" t="s">
        <v>491</v>
      </c>
      <c r="S5494" s="19" t="s">
        <v>616</v>
      </c>
      <c r="T5494" s="28" t="s">
        <v>3118</v>
      </c>
      <c r="U5494" s="17">
        <v>7</v>
      </c>
      <c r="V5494" s="20" t="s">
        <v>682</v>
      </c>
      <c r="W5494" s="18" t="s">
        <v>3779</v>
      </c>
      <c r="X5494" s="42" t="s">
        <v>1032</v>
      </c>
      <c r="Y5494" s="50" t="s">
        <v>486</v>
      </c>
      <c r="Z5494" s="61"/>
    </row>
    <row r="5495" spans="1:267" s="161" customFormat="1" ht="19.5" customHeight="1" x14ac:dyDescent="0.25">
      <c r="A5495" s="50" t="s">
        <v>221</v>
      </c>
      <c r="B5495" s="27">
        <v>8</v>
      </c>
      <c r="C5495" s="27">
        <v>2</v>
      </c>
      <c r="D5495" s="27">
        <v>0</v>
      </c>
      <c r="E5495" s="27">
        <v>0</v>
      </c>
      <c r="F5495" s="27">
        <v>0</v>
      </c>
      <c r="G5495" s="27">
        <v>0</v>
      </c>
      <c r="H5495" s="27">
        <v>2</v>
      </c>
      <c r="I5495" s="27">
        <v>4</v>
      </c>
      <c r="J5495" s="27">
        <v>0</v>
      </c>
      <c r="K5495" s="27">
        <v>0</v>
      </c>
      <c r="L5495" s="112"/>
      <c r="M5495" s="27">
        <f t="shared" si="173"/>
        <v>16</v>
      </c>
      <c r="N5495" s="27">
        <v>35</v>
      </c>
      <c r="O5495" s="185">
        <f t="shared" si="172"/>
        <v>0.19047619047619047</v>
      </c>
      <c r="P5495" s="55" t="s">
        <v>446</v>
      </c>
      <c r="Q5495" s="19" t="s">
        <v>8088</v>
      </c>
      <c r="R5495" s="41" t="s">
        <v>750</v>
      </c>
      <c r="S5495" s="19" t="s">
        <v>565</v>
      </c>
      <c r="T5495" s="28" t="s">
        <v>7778</v>
      </c>
      <c r="U5495" s="17">
        <v>7</v>
      </c>
      <c r="V5495" s="20" t="s">
        <v>609</v>
      </c>
      <c r="W5495" s="18" t="s">
        <v>8060</v>
      </c>
      <c r="X5495" s="42" t="s">
        <v>1224</v>
      </c>
      <c r="Y5495" s="50" t="s">
        <v>469</v>
      </c>
      <c r="Z5495" s="61"/>
    </row>
    <row r="5496" spans="1:267" s="161" customFormat="1" ht="19.5" customHeight="1" x14ac:dyDescent="0.25">
      <c r="A5496" s="50" t="s">
        <v>222</v>
      </c>
      <c r="B5496" s="27">
        <v>7</v>
      </c>
      <c r="C5496" s="27">
        <v>1</v>
      </c>
      <c r="D5496" s="27">
        <v>2</v>
      </c>
      <c r="E5496" s="27">
        <v>0</v>
      </c>
      <c r="F5496" s="27">
        <v>1</v>
      </c>
      <c r="G5496" s="27">
        <v>0</v>
      </c>
      <c r="H5496" s="27">
        <v>1</v>
      </c>
      <c r="I5496" s="27">
        <v>3</v>
      </c>
      <c r="J5496" s="27">
        <v>0</v>
      </c>
      <c r="K5496" s="27">
        <v>1</v>
      </c>
      <c r="L5496" s="112"/>
      <c r="M5496" s="27">
        <f t="shared" si="173"/>
        <v>16</v>
      </c>
      <c r="N5496" s="27">
        <v>21</v>
      </c>
      <c r="O5496" s="185">
        <f t="shared" si="172"/>
        <v>0.19047619047619047</v>
      </c>
      <c r="P5496" s="55" t="s">
        <v>446</v>
      </c>
      <c r="Q5496" s="19" t="s">
        <v>7065</v>
      </c>
      <c r="R5496" s="41" t="s">
        <v>1868</v>
      </c>
      <c r="S5496" s="19" t="s">
        <v>546</v>
      </c>
      <c r="T5496" s="28" t="s">
        <v>3671</v>
      </c>
      <c r="U5496" s="17">
        <v>7</v>
      </c>
      <c r="V5496" s="20" t="s">
        <v>519</v>
      </c>
      <c r="W5496" s="18" t="s">
        <v>7041</v>
      </c>
      <c r="X5496" s="42" t="s">
        <v>1403</v>
      </c>
      <c r="Y5496" s="50" t="s">
        <v>452</v>
      </c>
      <c r="Z5496" s="61"/>
    </row>
    <row r="5497" spans="1:267" s="161" customFormat="1" ht="19.5" customHeight="1" x14ac:dyDescent="0.25">
      <c r="A5497" s="50" t="s">
        <v>6108</v>
      </c>
      <c r="B5497" s="27">
        <v>7</v>
      </c>
      <c r="C5497" s="27">
        <v>3</v>
      </c>
      <c r="D5497" s="27">
        <v>1.5</v>
      </c>
      <c r="E5497" s="27">
        <v>0</v>
      </c>
      <c r="F5497" s="27">
        <v>0.5</v>
      </c>
      <c r="G5497" s="27">
        <v>1</v>
      </c>
      <c r="H5497" s="27">
        <v>0</v>
      </c>
      <c r="I5497" s="27">
        <v>3</v>
      </c>
      <c r="J5497" s="27">
        <v>0</v>
      </c>
      <c r="K5497" s="27">
        <v>0</v>
      </c>
      <c r="L5497" s="112"/>
      <c r="M5497" s="27">
        <f t="shared" si="173"/>
        <v>16</v>
      </c>
      <c r="N5497" s="27">
        <v>26</v>
      </c>
      <c r="O5497" s="185">
        <f t="shared" si="172"/>
        <v>0.19047619047619047</v>
      </c>
      <c r="P5497" s="55" t="s">
        <v>446</v>
      </c>
      <c r="Q5497" s="19" t="s">
        <v>2983</v>
      </c>
      <c r="R5497" s="41" t="s">
        <v>916</v>
      </c>
      <c r="S5497" s="19" t="s">
        <v>1078</v>
      </c>
      <c r="T5497" s="28" t="s">
        <v>8947</v>
      </c>
      <c r="U5497" s="17">
        <v>7</v>
      </c>
      <c r="V5497" s="20" t="s">
        <v>5559</v>
      </c>
      <c r="W5497" s="18" t="s">
        <v>4621</v>
      </c>
      <c r="X5497" s="42" t="s">
        <v>451</v>
      </c>
      <c r="Y5497" s="50" t="s">
        <v>1016</v>
      </c>
      <c r="Z5497" s="61"/>
    </row>
    <row r="5498" spans="1:267" s="161" customFormat="1" ht="19.5" customHeight="1" x14ac:dyDescent="0.25">
      <c r="A5498" s="67" t="s">
        <v>229</v>
      </c>
      <c r="B5498" s="31">
        <v>0</v>
      </c>
      <c r="C5498" s="31">
        <v>0</v>
      </c>
      <c r="D5498" s="31">
        <v>0</v>
      </c>
      <c r="E5498" s="31">
        <v>0</v>
      </c>
      <c r="F5498" s="31">
        <v>5</v>
      </c>
      <c r="G5498" s="31">
        <v>3</v>
      </c>
      <c r="H5498" s="31">
        <v>1</v>
      </c>
      <c r="I5498" s="31">
        <v>4</v>
      </c>
      <c r="J5498" s="31">
        <v>2</v>
      </c>
      <c r="K5498" s="31">
        <v>1</v>
      </c>
      <c r="L5498" s="124"/>
      <c r="M5498" s="27">
        <f t="shared" si="173"/>
        <v>16</v>
      </c>
      <c r="N5498" s="31">
        <v>12</v>
      </c>
      <c r="O5498" s="185">
        <f t="shared" si="172"/>
        <v>0.19047619047619047</v>
      </c>
      <c r="P5498" s="65" t="s">
        <v>446</v>
      </c>
      <c r="Q5498" s="19" t="s">
        <v>5310</v>
      </c>
      <c r="R5498" s="41" t="s">
        <v>619</v>
      </c>
      <c r="S5498" s="19" t="s">
        <v>452</v>
      </c>
      <c r="T5498" s="40" t="s">
        <v>3663</v>
      </c>
      <c r="U5498" s="32">
        <v>7</v>
      </c>
      <c r="V5498" s="20" t="s">
        <v>593</v>
      </c>
      <c r="W5498" s="33" t="s">
        <v>2022</v>
      </c>
      <c r="X5498" s="60" t="s">
        <v>651</v>
      </c>
      <c r="Y5498" s="67" t="s">
        <v>710</v>
      </c>
      <c r="Z5498" s="186"/>
      <c r="AA5498" s="187"/>
      <c r="AB5498" s="187"/>
      <c r="AC5498" s="187"/>
      <c r="AD5498" s="187"/>
      <c r="AE5498" s="187"/>
      <c r="AF5498" s="187"/>
      <c r="AG5498" s="187"/>
      <c r="AH5498" s="187"/>
      <c r="AI5498" s="187"/>
      <c r="AJ5498" s="187"/>
      <c r="AK5498" s="187"/>
      <c r="AL5498" s="187"/>
      <c r="AM5498" s="187"/>
      <c r="AN5498" s="187"/>
      <c r="AO5498" s="187"/>
      <c r="AP5498" s="187"/>
      <c r="AQ5498" s="187"/>
      <c r="AR5498" s="187"/>
      <c r="AS5498" s="187"/>
      <c r="AT5498" s="187"/>
      <c r="AU5498" s="187"/>
      <c r="AV5498" s="187"/>
      <c r="AW5498" s="187"/>
      <c r="AX5498" s="187"/>
      <c r="AY5498" s="187"/>
      <c r="AZ5498" s="187"/>
      <c r="BA5498" s="187"/>
      <c r="BB5498" s="187"/>
      <c r="BC5498" s="187"/>
      <c r="BD5498" s="187"/>
      <c r="BE5498" s="187"/>
      <c r="BF5498" s="187"/>
      <c r="BG5498" s="187"/>
      <c r="BH5498" s="187"/>
      <c r="BI5498" s="187"/>
      <c r="BJ5498" s="187"/>
      <c r="BK5498" s="187"/>
      <c r="BL5498" s="187"/>
      <c r="BM5498" s="187"/>
      <c r="BN5498" s="187"/>
      <c r="BO5498" s="187"/>
      <c r="BP5498" s="187"/>
      <c r="BQ5498" s="187"/>
      <c r="BR5498" s="187"/>
      <c r="BS5498" s="187"/>
      <c r="BT5498" s="187"/>
      <c r="BU5498" s="187"/>
      <c r="BV5498" s="187"/>
      <c r="BW5498" s="187"/>
      <c r="BX5498" s="187"/>
      <c r="BY5498" s="187"/>
      <c r="BZ5498" s="187"/>
      <c r="CA5498" s="187"/>
      <c r="CB5498" s="187"/>
      <c r="CC5498" s="187"/>
      <c r="CD5498" s="187"/>
      <c r="CE5498" s="187"/>
      <c r="CF5498" s="187"/>
      <c r="CG5498" s="187"/>
      <c r="CH5498" s="187"/>
      <c r="CI5498" s="187"/>
      <c r="CJ5498" s="187"/>
      <c r="CK5498" s="187"/>
      <c r="CL5498" s="187"/>
      <c r="CM5498" s="187"/>
      <c r="CN5498" s="187"/>
      <c r="CO5498" s="187"/>
      <c r="CP5498" s="187"/>
      <c r="CQ5498" s="187"/>
      <c r="CR5498" s="187"/>
      <c r="CS5498" s="187"/>
      <c r="CT5498" s="187"/>
      <c r="CU5498" s="187"/>
      <c r="CV5498" s="187"/>
      <c r="CW5498" s="187"/>
      <c r="CX5498" s="187"/>
      <c r="CY5498" s="187"/>
      <c r="CZ5498" s="187"/>
      <c r="DA5498" s="187"/>
      <c r="DB5498" s="187"/>
      <c r="DC5498" s="187"/>
      <c r="DD5498" s="187"/>
      <c r="DE5498" s="187"/>
      <c r="DF5498" s="187"/>
      <c r="DG5498" s="187"/>
      <c r="DH5498" s="187"/>
      <c r="DI5498" s="187"/>
      <c r="DJ5498" s="187"/>
      <c r="DK5498" s="187"/>
      <c r="DL5498" s="187"/>
      <c r="DM5498" s="187"/>
      <c r="DN5498" s="187"/>
      <c r="DO5498" s="187"/>
      <c r="DP5498" s="187"/>
      <c r="DQ5498" s="187"/>
      <c r="DR5498" s="187"/>
      <c r="DS5498" s="187"/>
      <c r="DT5498" s="187"/>
      <c r="DU5498" s="187"/>
      <c r="DV5498" s="187"/>
      <c r="DW5498" s="187"/>
      <c r="DX5498" s="187"/>
      <c r="DY5498" s="187"/>
      <c r="DZ5498" s="187"/>
      <c r="EA5498" s="187"/>
      <c r="EB5498" s="187"/>
      <c r="EC5498" s="187"/>
      <c r="ED5498" s="187"/>
      <c r="EE5498" s="187"/>
      <c r="EF5498" s="187"/>
      <c r="EG5498" s="187"/>
      <c r="EH5498" s="187"/>
      <c r="EI5498" s="187"/>
      <c r="EJ5498" s="187"/>
      <c r="EK5498" s="187"/>
      <c r="EL5498" s="187"/>
      <c r="EM5498" s="187"/>
      <c r="EN5498" s="187"/>
      <c r="EO5498" s="187"/>
      <c r="EP5498" s="187"/>
      <c r="EQ5498" s="187"/>
      <c r="ER5498" s="187"/>
      <c r="ES5498" s="187"/>
      <c r="ET5498" s="187"/>
      <c r="EU5498" s="187"/>
      <c r="EV5498" s="187"/>
      <c r="EW5498" s="187"/>
      <c r="EX5498" s="187"/>
      <c r="EY5498" s="187"/>
      <c r="EZ5498" s="187"/>
      <c r="FA5498" s="187"/>
      <c r="FB5498" s="187"/>
      <c r="FC5498" s="187"/>
      <c r="FD5498" s="187"/>
      <c r="FE5498" s="187"/>
      <c r="FF5498" s="187"/>
      <c r="FG5498" s="187"/>
      <c r="FH5498" s="187"/>
      <c r="FI5498" s="187"/>
      <c r="FJ5498" s="187"/>
      <c r="FK5498" s="187"/>
      <c r="FL5498" s="187"/>
      <c r="FM5498" s="187"/>
      <c r="FN5498" s="187"/>
      <c r="FO5498" s="187"/>
      <c r="FP5498" s="187"/>
      <c r="FQ5498" s="187"/>
      <c r="FR5498" s="187"/>
      <c r="FS5498" s="187"/>
      <c r="FT5498" s="187"/>
      <c r="FU5498" s="187"/>
      <c r="FV5498" s="187"/>
      <c r="FW5498" s="187"/>
      <c r="FX5498" s="187"/>
      <c r="FY5498" s="187"/>
      <c r="FZ5498" s="187"/>
      <c r="GA5498" s="187"/>
      <c r="GB5498" s="187"/>
      <c r="GC5498" s="187"/>
      <c r="GD5498" s="187"/>
      <c r="GE5498" s="187"/>
      <c r="GF5498" s="187"/>
      <c r="GG5498" s="187"/>
      <c r="GH5498" s="187"/>
      <c r="GI5498" s="187"/>
      <c r="GJ5498" s="187"/>
      <c r="GK5498" s="187"/>
      <c r="GL5498" s="187"/>
      <c r="GM5498" s="187"/>
      <c r="GN5498" s="187"/>
      <c r="GO5498" s="187"/>
      <c r="GP5498" s="187"/>
      <c r="GQ5498" s="187"/>
      <c r="GR5498" s="187"/>
      <c r="GS5498" s="187"/>
      <c r="GT5498" s="187"/>
      <c r="GU5498" s="187"/>
      <c r="GV5498" s="187"/>
      <c r="GW5498" s="187"/>
      <c r="GX5498" s="187"/>
      <c r="GY5498" s="187"/>
      <c r="GZ5498" s="187"/>
      <c r="HA5498" s="187"/>
      <c r="HB5498" s="187"/>
      <c r="HC5498" s="187"/>
      <c r="HD5498" s="187"/>
      <c r="HE5498" s="187"/>
      <c r="HF5498" s="187"/>
      <c r="HG5498" s="187"/>
      <c r="HH5498" s="187"/>
      <c r="HI5498" s="187"/>
      <c r="HJ5498" s="187"/>
      <c r="HK5498" s="187"/>
      <c r="HL5498" s="187"/>
      <c r="HM5498" s="187"/>
      <c r="HN5498" s="187"/>
      <c r="HO5498" s="187"/>
      <c r="HP5498" s="187"/>
      <c r="HQ5498" s="187"/>
      <c r="HR5498" s="187"/>
      <c r="HS5498" s="187"/>
      <c r="HT5498" s="187"/>
      <c r="HU5498" s="187"/>
      <c r="HV5498" s="187"/>
      <c r="HW5498" s="187"/>
      <c r="HX5498" s="187"/>
      <c r="HY5498" s="187"/>
      <c r="HZ5498" s="187"/>
      <c r="IA5498" s="187"/>
      <c r="IB5498" s="187"/>
      <c r="IC5498" s="187"/>
      <c r="ID5498" s="187"/>
      <c r="IE5498" s="187"/>
      <c r="IF5498" s="187"/>
      <c r="IG5498" s="187"/>
      <c r="IH5498" s="187"/>
      <c r="II5498" s="187"/>
      <c r="IJ5498" s="187"/>
      <c r="IK5498" s="187"/>
      <c r="IL5498" s="187"/>
      <c r="IM5498" s="187"/>
      <c r="IN5498" s="187"/>
      <c r="IO5498" s="187"/>
      <c r="IP5498" s="187"/>
      <c r="IQ5498" s="187"/>
      <c r="IR5498" s="187"/>
      <c r="IS5498" s="187"/>
      <c r="IT5498" s="187"/>
      <c r="IU5498" s="187"/>
      <c r="IV5498" s="187"/>
      <c r="IW5498" s="187"/>
      <c r="IX5498" s="187"/>
      <c r="IY5498" s="187"/>
      <c r="IZ5498" s="187"/>
      <c r="JA5498" s="187"/>
      <c r="JB5498" s="187"/>
      <c r="JC5498" s="187"/>
      <c r="JD5498" s="187"/>
      <c r="JE5498" s="187"/>
      <c r="JF5498" s="187"/>
      <c r="JG5498" s="187"/>
    </row>
    <row r="5499" spans="1:267" s="161" customFormat="1" ht="19.5" customHeight="1" x14ac:dyDescent="0.25">
      <c r="A5499" s="50" t="s">
        <v>206</v>
      </c>
      <c r="B5499" s="27">
        <v>4</v>
      </c>
      <c r="C5499" s="27">
        <v>3</v>
      </c>
      <c r="D5499" s="27">
        <v>2</v>
      </c>
      <c r="E5499" s="27">
        <v>0</v>
      </c>
      <c r="F5499" s="27">
        <v>1</v>
      </c>
      <c r="G5499" s="27">
        <v>0</v>
      </c>
      <c r="H5499" s="27">
        <v>0</v>
      </c>
      <c r="I5499" s="27">
        <v>4</v>
      </c>
      <c r="J5499" s="27">
        <v>0</v>
      </c>
      <c r="K5499" s="27">
        <v>2</v>
      </c>
      <c r="L5499" s="112"/>
      <c r="M5499" s="27">
        <f t="shared" si="173"/>
        <v>16</v>
      </c>
      <c r="N5499" s="27">
        <v>11</v>
      </c>
      <c r="O5499" s="185">
        <f t="shared" si="172"/>
        <v>0.19047619047619047</v>
      </c>
      <c r="P5499" s="55" t="s">
        <v>446</v>
      </c>
      <c r="Q5499" s="19" t="s">
        <v>3451</v>
      </c>
      <c r="R5499" s="41" t="s">
        <v>573</v>
      </c>
      <c r="S5499" s="19" t="s">
        <v>614</v>
      </c>
      <c r="T5499" s="28" t="s">
        <v>3117</v>
      </c>
      <c r="U5499" s="17">
        <v>7</v>
      </c>
      <c r="V5499" s="20" t="s">
        <v>637</v>
      </c>
      <c r="W5499" s="18" t="s">
        <v>3599</v>
      </c>
      <c r="X5499" s="42" t="s">
        <v>491</v>
      </c>
      <c r="Y5499" s="50" t="s">
        <v>819</v>
      </c>
      <c r="Z5499" s="61"/>
    </row>
    <row r="5500" spans="1:267" s="161" customFormat="1" ht="19.5" customHeight="1" x14ac:dyDescent="0.25">
      <c r="A5500" s="42" t="s">
        <v>208</v>
      </c>
      <c r="B5500" s="27">
        <v>8</v>
      </c>
      <c r="C5500" s="27">
        <v>2</v>
      </c>
      <c r="D5500" s="27">
        <v>0</v>
      </c>
      <c r="E5500" s="27">
        <v>0</v>
      </c>
      <c r="F5500" s="27">
        <v>0</v>
      </c>
      <c r="G5500" s="27">
        <v>1</v>
      </c>
      <c r="H5500" s="27">
        <v>0</v>
      </c>
      <c r="I5500" s="27">
        <v>4</v>
      </c>
      <c r="J5500" s="27">
        <v>0</v>
      </c>
      <c r="K5500" s="27">
        <v>1</v>
      </c>
      <c r="L5500" s="119"/>
      <c r="M5500" s="27">
        <f t="shared" si="173"/>
        <v>16</v>
      </c>
      <c r="N5500" s="27">
        <v>8</v>
      </c>
      <c r="O5500" s="185">
        <f t="shared" si="172"/>
        <v>0.19047619047619047</v>
      </c>
      <c r="P5500" s="55" t="s">
        <v>446</v>
      </c>
      <c r="Q5500" s="19" t="s">
        <v>6661</v>
      </c>
      <c r="R5500" s="41" t="s">
        <v>478</v>
      </c>
      <c r="S5500" s="19" t="s">
        <v>636</v>
      </c>
      <c r="T5500" s="28" t="s">
        <v>6527</v>
      </c>
      <c r="U5500" s="17">
        <v>7</v>
      </c>
      <c r="V5500" s="20" t="s">
        <v>637</v>
      </c>
      <c r="W5500" s="18" t="s">
        <v>1859</v>
      </c>
      <c r="X5500" s="18" t="s">
        <v>476</v>
      </c>
      <c r="Y5500" s="29" t="s">
        <v>599</v>
      </c>
      <c r="Z5500" s="61"/>
    </row>
    <row r="5501" spans="1:267" s="161" customFormat="1" ht="19.5" customHeight="1" x14ac:dyDescent="0.25">
      <c r="A5501" s="42" t="s">
        <v>1163</v>
      </c>
      <c r="B5501" s="27">
        <v>7</v>
      </c>
      <c r="C5501" s="27">
        <v>9</v>
      </c>
      <c r="D5501" s="27">
        <v>0</v>
      </c>
      <c r="E5501" s="27">
        <v>0</v>
      </c>
      <c r="F5501" s="27">
        <v>0</v>
      </c>
      <c r="G5501" s="27">
        <v>0</v>
      </c>
      <c r="H5501" s="27">
        <v>0</v>
      </c>
      <c r="I5501" s="27">
        <v>0</v>
      </c>
      <c r="J5501" s="27">
        <v>0</v>
      </c>
      <c r="K5501" s="27">
        <v>0</v>
      </c>
      <c r="L5501" s="119"/>
      <c r="M5501" s="27">
        <f t="shared" si="173"/>
        <v>16</v>
      </c>
      <c r="N5501" s="27">
        <v>16</v>
      </c>
      <c r="O5501" s="185">
        <f t="shared" si="172"/>
        <v>0.19047619047619047</v>
      </c>
      <c r="P5501" s="55" t="s">
        <v>446</v>
      </c>
      <c r="Q5501" s="19" t="s">
        <v>2184</v>
      </c>
      <c r="R5501" s="41" t="s">
        <v>635</v>
      </c>
      <c r="S5501" s="19" t="s">
        <v>474</v>
      </c>
      <c r="T5501" s="28" t="s">
        <v>3660</v>
      </c>
      <c r="U5501" s="17">
        <v>7</v>
      </c>
      <c r="V5501" s="20" t="s">
        <v>4130</v>
      </c>
      <c r="W5501" s="18" t="s">
        <v>4583</v>
      </c>
      <c r="X5501" s="18" t="s">
        <v>811</v>
      </c>
      <c r="Y5501" s="29" t="s">
        <v>486</v>
      </c>
      <c r="Z5501" s="61"/>
    </row>
    <row r="5502" spans="1:267" s="161" customFormat="1" ht="19.5" customHeight="1" x14ac:dyDescent="0.25">
      <c r="A5502" s="42" t="s">
        <v>6107</v>
      </c>
      <c r="B5502" s="27">
        <v>5</v>
      </c>
      <c r="C5502" s="27">
        <v>1</v>
      </c>
      <c r="D5502" s="27">
        <v>0</v>
      </c>
      <c r="E5502" s="27">
        <v>0</v>
      </c>
      <c r="F5502" s="27">
        <v>5</v>
      </c>
      <c r="G5502" s="27">
        <v>3</v>
      </c>
      <c r="H5502" s="27">
        <v>0</v>
      </c>
      <c r="I5502" s="27">
        <v>2</v>
      </c>
      <c r="J5502" s="27">
        <v>0</v>
      </c>
      <c r="K5502" s="27">
        <v>0</v>
      </c>
      <c r="L5502" s="119"/>
      <c r="M5502" s="27">
        <f t="shared" si="173"/>
        <v>16</v>
      </c>
      <c r="N5502" s="27">
        <v>26</v>
      </c>
      <c r="O5502" s="185">
        <f t="shared" si="172"/>
        <v>0.19047619047619047</v>
      </c>
      <c r="P5502" s="55" t="s">
        <v>446</v>
      </c>
      <c r="Q5502" s="19" t="s">
        <v>2524</v>
      </c>
      <c r="R5502" s="41" t="s">
        <v>873</v>
      </c>
      <c r="S5502" s="19" t="s">
        <v>614</v>
      </c>
      <c r="T5502" s="28" t="s">
        <v>8947</v>
      </c>
      <c r="U5502" s="17">
        <v>7</v>
      </c>
      <c r="V5502" s="20" t="s">
        <v>1161</v>
      </c>
      <c r="W5502" s="18" t="s">
        <v>4398</v>
      </c>
      <c r="X5502" s="18" t="s">
        <v>651</v>
      </c>
      <c r="Y5502" s="29" t="s">
        <v>2094</v>
      </c>
      <c r="Z5502" s="61"/>
    </row>
    <row r="5503" spans="1:267" s="161" customFormat="1" ht="19.5" customHeight="1" x14ac:dyDescent="0.25">
      <c r="A5503" s="42" t="s">
        <v>224</v>
      </c>
      <c r="B5503" s="27">
        <v>7</v>
      </c>
      <c r="C5503" s="27">
        <v>1</v>
      </c>
      <c r="D5503" s="27">
        <v>2</v>
      </c>
      <c r="E5503" s="27">
        <v>0</v>
      </c>
      <c r="F5503" s="27">
        <v>1</v>
      </c>
      <c r="G5503" s="27">
        <v>0</v>
      </c>
      <c r="H5503" s="27">
        <v>0</v>
      </c>
      <c r="I5503" s="27">
        <v>4</v>
      </c>
      <c r="J5503" s="27">
        <v>0</v>
      </c>
      <c r="K5503" s="27">
        <v>1</v>
      </c>
      <c r="L5503" s="119"/>
      <c r="M5503" s="27">
        <f t="shared" si="173"/>
        <v>16</v>
      </c>
      <c r="N5503" s="27">
        <v>26</v>
      </c>
      <c r="O5503" s="185">
        <f t="shared" ref="O5503:O5566" si="174">M5503/84</f>
        <v>0.19047619047619047</v>
      </c>
      <c r="P5503" s="55" t="s">
        <v>446</v>
      </c>
      <c r="Q5503" s="19" t="s">
        <v>1884</v>
      </c>
      <c r="R5503" s="41" t="s">
        <v>491</v>
      </c>
      <c r="S5503" s="19" t="s">
        <v>800</v>
      </c>
      <c r="T5503" s="28" t="s">
        <v>8947</v>
      </c>
      <c r="U5503" s="17">
        <v>7</v>
      </c>
      <c r="V5503" s="20" t="s">
        <v>6070</v>
      </c>
      <c r="W5503" s="18" t="s">
        <v>1972</v>
      </c>
      <c r="X5503" s="18" t="s">
        <v>1677</v>
      </c>
      <c r="Y5503" s="29" t="s">
        <v>1374</v>
      </c>
      <c r="Z5503" s="61"/>
    </row>
    <row r="5504" spans="1:267" s="161" customFormat="1" ht="19.5" customHeight="1" x14ac:dyDescent="0.25">
      <c r="A5504" s="42" t="s">
        <v>4623</v>
      </c>
      <c r="B5504" s="27">
        <v>7</v>
      </c>
      <c r="C5504" s="27">
        <v>3</v>
      </c>
      <c r="D5504" s="27">
        <v>0</v>
      </c>
      <c r="E5504" s="27">
        <v>0</v>
      </c>
      <c r="F5504" s="27">
        <v>0</v>
      </c>
      <c r="G5504" s="27">
        <v>0</v>
      </c>
      <c r="H5504" s="27">
        <v>0</v>
      </c>
      <c r="I5504" s="27">
        <v>4</v>
      </c>
      <c r="J5504" s="27">
        <v>0</v>
      </c>
      <c r="K5504" s="27">
        <v>2</v>
      </c>
      <c r="L5504" s="119"/>
      <c r="M5504" s="27">
        <f t="shared" si="173"/>
        <v>16</v>
      </c>
      <c r="N5504" s="27">
        <v>16</v>
      </c>
      <c r="O5504" s="185">
        <f t="shared" si="174"/>
        <v>0.19047619047619047</v>
      </c>
      <c r="P5504" s="55" t="s">
        <v>446</v>
      </c>
      <c r="Q5504" s="19" t="s">
        <v>833</v>
      </c>
      <c r="R5504" s="41" t="s">
        <v>501</v>
      </c>
      <c r="S5504" s="19" t="s">
        <v>4624</v>
      </c>
      <c r="T5504" s="28" t="s">
        <v>3660</v>
      </c>
      <c r="U5504" s="17">
        <v>7</v>
      </c>
      <c r="V5504" s="20" t="s">
        <v>4130</v>
      </c>
      <c r="W5504" s="18" t="s">
        <v>4583</v>
      </c>
      <c r="X5504" s="18" t="s">
        <v>811</v>
      </c>
      <c r="Y5504" s="29" t="s">
        <v>486</v>
      </c>
      <c r="Z5504" s="61"/>
    </row>
    <row r="5505" spans="1:26" s="161" customFormat="1" ht="19.5" customHeight="1" x14ac:dyDescent="0.25">
      <c r="A5505" s="42" t="s">
        <v>207</v>
      </c>
      <c r="B5505" s="27">
        <v>7</v>
      </c>
      <c r="C5505" s="27">
        <v>2</v>
      </c>
      <c r="D5505" s="27">
        <v>3</v>
      </c>
      <c r="E5505" s="27">
        <v>0</v>
      </c>
      <c r="F5505" s="27">
        <v>1</v>
      </c>
      <c r="G5505" s="27">
        <v>2</v>
      </c>
      <c r="H5505" s="27">
        <v>0</v>
      </c>
      <c r="I5505" s="27">
        <v>0</v>
      </c>
      <c r="J5505" s="27">
        <v>0</v>
      </c>
      <c r="K5505" s="27">
        <v>1</v>
      </c>
      <c r="L5505" s="119"/>
      <c r="M5505" s="27">
        <f t="shared" si="173"/>
        <v>16</v>
      </c>
      <c r="N5505" s="27">
        <v>6</v>
      </c>
      <c r="O5505" s="185">
        <f t="shared" si="174"/>
        <v>0.19047619047619047</v>
      </c>
      <c r="P5505" s="55" t="s">
        <v>446</v>
      </c>
      <c r="Q5505" s="19" t="s">
        <v>3098</v>
      </c>
      <c r="R5505" s="41" t="s">
        <v>732</v>
      </c>
      <c r="S5505" s="19" t="s">
        <v>847</v>
      </c>
      <c r="T5505" s="28" t="s">
        <v>3056</v>
      </c>
      <c r="U5505" s="17">
        <v>7</v>
      </c>
      <c r="V5505" s="20" t="s">
        <v>519</v>
      </c>
      <c r="W5505" s="18" t="s">
        <v>3096</v>
      </c>
      <c r="X5505" s="18" t="s">
        <v>771</v>
      </c>
      <c r="Y5505" s="29" t="s">
        <v>452</v>
      </c>
      <c r="Z5505" s="61"/>
    </row>
    <row r="5506" spans="1:26" s="161" customFormat="1" ht="19.5" customHeight="1" x14ac:dyDescent="0.25">
      <c r="A5506" s="42" t="s">
        <v>205</v>
      </c>
      <c r="B5506" s="27">
        <v>8</v>
      </c>
      <c r="C5506" s="27">
        <v>2</v>
      </c>
      <c r="D5506" s="27">
        <v>1</v>
      </c>
      <c r="E5506" s="27">
        <v>0</v>
      </c>
      <c r="F5506" s="27">
        <v>1</v>
      </c>
      <c r="G5506" s="27">
        <v>0</v>
      </c>
      <c r="H5506" s="27">
        <v>0</v>
      </c>
      <c r="I5506" s="27">
        <v>3</v>
      </c>
      <c r="J5506" s="27">
        <v>0</v>
      </c>
      <c r="K5506" s="27">
        <v>1</v>
      </c>
      <c r="L5506" s="119"/>
      <c r="M5506" s="27">
        <f t="shared" si="173"/>
        <v>16</v>
      </c>
      <c r="N5506" s="27">
        <v>12</v>
      </c>
      <c r="O5506" s="185">
        <f t="shared" si="174"/>
        <v>0.19047619047619047</v>
      </c>
      <c r="P5506" s="55" t="s">
        <v>446</v>
      </c>
      <c r="Q5506" s="19" t="s">
        <v>3392</v>
      </c>
      <c r="R5506" s="41" t="s">
        <v>459</v>
      </c>
      <c r="S5506" s="19" t="s">
        <v>462</v>
      </c>
      <c r="T5506" s="28" t="s">
        <v>3297</v>
      </c>
      <c r="U5506" s="17">
        <v>7</v>
      </c>
      <c r="V5506" s="20" t="s">
        <v>682</v>
      </c>
      <c r="W5506" s="18" t="s">
        <v>3317</v>
      </c>
      <c r="X5506" s="18" t="s">
        <v>448</v>
      </c>
      <c r="Y5506" s="29" t="s">
        <v>1078</v>
      </c>
      <c r="Z5506" s="61"/>
    </row>
    <row r="5507" spans="1:26" s="161" customFormat="1" ht="19.5" customHeight="1" x14ac:dyDescent="0.25">
      <c r="A5507" s="42" t="s">
        <v>211</v>
      </c>
      <c r="B5507" s="27">
        <v>8</v>
      </c>
      <c r="C5507" s="27">
        <v>2</v>
      </c>
      <c r="D5507" s="27">
        <v>0</v>
      </c>
      <c r="E5507" s="27">
        <v>0</v>
      </c>
      <c r="F5507" s="27">
        <v>0</v>
      </c>
      <c r="G5507" s="27">
        <v>0</v>
      </c>
      <c r="H5507" s="27">
        <v>0</v>
      </c>
      <c r="I5507" s="27">
        <v>6</v>
      </c>
      <c r="J5507" s="27">
        <v>0</v>
      </c>
      <c r="K5507" s="27">
        <v>0</v>
      </c>
      <c r="L5507" s="119"/>
      <c r="M5507" s="27">
        <f t="shared" si="173"/>
        <v>16</v>
      </c>
      <c r="N5507" s="27">
        <v>11</v>
      </c>
      <c r="O5507" s="185">
        <f t="shared" si="174"/>
        <v>0.19047619047619047</v>
      </c>
      <c r="P5507" s="55" t="s">
        <v>446</v>
      </c>
      <c r="Q5507" s="19" t="s">
        <v>1287</v>
      </c>
      <c r="R5507" s="41" t="s">
        <v>454</v>
      </c>
      <c r="S5507" s="19" t="s">
        <v>562</v>
      </c>
      <c r="T5507" s="28" t="s">
        <v>1211</v>
      </c>
      <c r="U5507" s="17">
        <v>7</v>
      </c>
      <c r="V5507" s="20" t="s">
        <v>609</v>
      </c>
      <c r="W5507" s="18" t="s">
        <v>1275</v>
      </c>
      <c r="X5507" s="18" t="s">
        <v>855</v>
      </c>
      <c r="Y5507" s="29" t="s">
        <v>540</v>
      </c>
      <c r="Z5507" s="61"/>
    </row>
    <row r="5508" spans="1:26" s="161" customFormat="1" ht="19.5" customHeight="1" x14ac:dyDescent="0.25">
      <c r="A5508" s="42" t="s">
        <v>238</v>
      </c>
      <c r="B5508" s="27">
        <v>5</v>
      </c>
      <c r="C5508" s="27">
        <v>4</v>
      </c>
      <c r="D5508" s="27">
        <v>0.5</v>
      </c>
      <c r="E5508" s="27">
        <v>0</v>
      </c>
      <c r="F5508" s="27">
        <v>0</v>
      </c>
      <c r="G5508" s="27">
        <v>0</v>
      </c>
      <c r="H5508" s="27">
        <v>0</v>
      </c>
      <c r="I5508" s="27">
        <v>3.5</v>
      </c>
      <c r="J5508" s="27">
        <v>2</v>
      </c>
      <c r="K5508" s="27">
        <v>1</v>
      </c>
      <c r="L5508" s="119"/>
      <c r="M5508" s="27">
        <f t="shared" si="173"/>
        <v>16</v>
      </c>
      <c r="N5508" s="27">
        <v>26</v>
      </c>
      <c r="O5508" s="185">
        <f t="shared" si="174"/>
        <v>0.19047619047619047</v>
      </c>
      <c r="P5508" s="55" t="s">
        <v>446</v>
      </c>
      <c r="Q5508" s="19" t="s">
        <v>6103</v>
      </c>
      <c r="R5508" s="41" t="s">
        <v>459</v>
      </c>
      <c r="S5508" s="19" t="s">
        <v>986</v>
      </c>
      <c r="T5508" s="28" t="s">
        <v>8947</v>
      </c>
      <c r="U5508" s="17">
        <v>7</v>
      </c>
      <c r="V5508" s="20" t="s">
        <v>498</v>
      </c>
      <c r="W5508" s="18" t="s">
        <v>5970</v>
      </c>
      <c r="X5508" s="18" t="s">
        <v>916</v>
      </c>
      <c r="Y5508" s="29" t="s">
        <v>800</v>
      </c>
      <c r="Z5508" s="61"/>
    </row>
    <row r="5509" spans="1:26" s="161" customFormat="1" ht="19.5" customHeight="1" x14ac:dyDescent="0.25">
      <c r="A5509" s="42" t="s">
        <v>6105</v>
      </c>
      <c r="B5509" s="27">
        <v>8</v>
      </c>
      <c r="C5509" s="27">
        <v>3</v>
      </c>
      <c r="D5509" s="27">
        <v>0.5</v>
      </c>
      <c r="E5509" s="27">
        <v>0</v>
      </c>
      <c r="F5509" s="27">
        <v>0</v>
      </c>
      <c r="G5509" s="27">
        <v>0</v>
      </c>
      <c r="H5509" s="27">
        <v>0</v>
      </c>
      <c r="I5509" s="27">
        <v>3.5</v>
      </c>
      <c r="J5509" s="27">
        <v>0</v>
      </c>
      <c r="K5509" s="27">
        <v>1</v>
      </c>
      <c r="L5509" s="119"/>
      <c r="M5509" s="27">
        <f t="shared" si="173"/>
        <v>16</v>
      </c>
      <c r="N5509" s="27">
        <v>26</v>
      </c>
      <c r="O5509" s="185">
        <f t="shared" si="174"/>
        <v>0.19047619047619047</v>
      </c>
      <c r="P5509" s="55" t="s">
        <v>446</v>
      </c>
      <c r="Q5509" s="19" t="s">
        <v>6106</v>
      </c>
      <c r="R5509" s="41" t="s">
        <v>958</v>
      </c>
      <c r="S5509" s="19" t="s">
        <v>1194</v>
      </c>
      <c r="T5509" s="28" t="s">
        <v>8947</v>
      </c>
      <c r="U5509" s="17">
        <v>7</v>
      </c>
      <c r="V5509" s="20" t="s">
        <v>682</v>
      </c>
      <c r="W5509" s="18" t="s">
        <v>5970</v>
      </c>
      <c r="X5509" s="18" t="s">
        <v>916</v>
      </c>
      <c r="Y5509" s="29" t="s">
        <v>800</v>
      </c>
      <c r="Z5509" s="61"/>
    </row>
    <row r="5510" spans="1:26" s="161" customFormat="1" ht="19.5" customHeight="1" x14ac:dyDescent="0.25">
      <c r="A5510" s="42" t="s">
        <v>224</v>
      </c>
      <c r="B5510" s="27">
        <v>6</v>
      </c>
      <c r="C5510" s="27">
        <v>1</v>
      </c>
      <c r="D5510" s="27">
        <v>1</v>
      </c>
      <c r="E5510" s="27">
        <v>2</v>
      </c>
      <c r="F5510" s="27">
        <v>1</v>
      </c>
      <c r="G5510" s="27">
        <v>0</v>
      </c>
      <c r="H5510" s="27">
        <v>0</v>
      </c>
      <c r="I5510" s="27">
        <v>2</v>
      </c>
      <c r="J5510" s="27">
        <v>2</v>
      </c>
      <c r="K5510" s="27">
        <v>1</v>
      </c>
      <c r="L5510" s="119"/>
      <c r="M5510" s="27">
        <f t="shared" si="173"/>
        <v>16</v>
      </c>
      <c r="N5510" s="27">
        <v>18</v>
      </c>
      <c r="O5510" s="185">
        <f t="shared" si="174"/>
        <v>0.19047619047619047</v>
      </c>
      <c r="P5510" s="55" t="s">
        <v>446</v>
      </c>
      <c r="Q5510" s="19" t="s">
        <v>5016</v>
      </c>
      <c r="R5510" s="41" t="s">
        <v>740</v>
      </c>
      <c r="S5510" s="19" t="s">
        <v>614</v>
      </c>
      <c r="T5510" s="28" t="s">
        <v>3662</v>
      </c>
      <c r="U5510" s="17">
        <v>7</v>
      </c>
      <c r="V5510" s="20" t="s">
        <v>682</v>
      </c>
      <c r="W5510" s="18" t="s">
        <v>696</v>
      </c>
      <c r="X5510" s="18" t="s">
        <v>632</v>
      </c>
      <c r="Y5510" s="29" t="s">
        <v>486</v>
      </c>
      <c r="Z5510" s="61"/>
    </row>
    <row r="5511" spans="1:26" s="161" customFormat="1" ht="19.5" customHeight="1" x14ac:dyDescent="0.25">
      <c r="A5511" s="42" t="s">
        <v>200</v>
      </c>
      <c r="B5511" s="27">
        <v>10</v>
      </c>
      <c r="C5511" s="27">
        <v>0</v>
      </c>
      <c r="D5511" s="27">
        <v>1.5</v>
      </c>
      <c r="E5511" s="27">
        <v>0</v>
      </c>
      <c r="F5511" s="27">
        <v>0</v>
      </c>
      <c r="G5511" s="27">
        <v>1</v>
      </c>
      <c r="H5511" s="27">
        <v>0</v>
      </c>
      <c r="I5511" s="27">
        <v>3.5</v>
      </c>
      <c r="J5511" s="27">
        <v>0</v>
      </c>
      <c r="K5511" s="27">
        <v>0</v>
      </c>
      <c r="L5511" s="119"/>
      <c r="M5511" s="27">
        <f t="shared" si="173"/>
        <v>16</v>
      </c>
      <c r="N5511" s="27">
        <v>4</v>
      </c>
      <c r="O5511" s="185">
        <f t="shared" si="174"/>
        <v>0.19047619047619047</v>
      </c>
      <c r="P5511" s="55" t="s">
        <v>446</v>
      </c>
      <c r="Q5511" s="19" t="s">
        <v>2938</v>
      </c>
      <c r="R5511" s="41" t="s">
        <v>539</v>
      </c>
      <c r="S5511" s="19" t="s">
        <v>923</v>
      </c>
      <c r="T5511" s="28" t="s">
        <v>2934</v>
      </c>
      <c r="U5511" s="17">
        <v>7</v>
      </c>
      <c r="V5511" s="20" t="s">
        <v>519</v>
      </c>
      <c r="W5511" s="18" t="s">
        <v>2924</v>
      </c>
      <c r="X5511" s="18" t="s">
        <v>1624</v>
      </c>
      <c r="Y5511" s="29" t="s">
        <v>1016</v>
      </c>
      <c r="Z5511" s="61"/>
    </row>
    <row r="5512" spans="1:26" s="161" customFormat="1" ht="19.5" customHeight="1" x14ac:dyDescent="0.25">
      <c r="A5512" s="42" t="s">
        <v>213</v>
      </c>
      <c r="B5512" s="27">
        <v>5</v>
      </c>
      <c r="C5512" s="27">
        <v>0</v>
      </c>
      <c r="D5512" s="27">
        <v>5.5</v>
      </c>
      <c r="E5512" s="27">
        <v>0</v>
      </c>
      <c r="F5512" s="27">
        <v>1</v>
      </c>
      <c r="G5512" s="27">
        <v>0</v>
      </c>
      <c r="H5512" s="27">
        <v>0</v>
      </c>
      <c r="I5512" s="27">
        <v>3</v>
      </c>
      <c r="J5512" s="27">
        <v>0</v>
      </c>
      <c r="K5512" s="27">
        <v>1</v>
      </c>
      <c r="L5512" s="119"/>
      <c r="M5512" s="27">
        <f t="shared" si="173"/>
        <v>15.5</v>
      </c>
      <c r="N5512" s="27">
        <v>15</v>
      </c>
      <c r="O5512" s="185">
        <f t="shared" si="174"/>
        <v>0.18452380952380953</v>
      </c>
      <c r="P5512" s="55" t="s">
        <v>446</v>
      </c>
      <c r="Q5512" s="19" t="s">
        <v>3732</v>
      </c>
      <c r="R5512" s="41" t="s">
        <v>607</v>
      </c>
      <c r="S5512" s="19" t="s">
        <v>452</v>
      </c>
      <c r="T5512" s="28" t="s">
        <v>3120</v>
      </c>
      <c r="U5512" s="17">
        <v>7</v>
      </c>
      <c r="V5512" s="20" t="s">
        <v>2314</v>
      </c>
      <c r="W5512" s="18" t="s">
        <v>3142</v>
      </c>
      <c r="X5512" s="18" t="s">
        <v>651</v>
      </c>
      <c r="Y5512" s="29" t="s">
        <v>1078</v>
      </c>
      <c r="Z5512" s="61"/>
    </row>
    <row r="5513" spans="1:26" s="161" customFormat="1" ht="19.5" customHeight="1" x14ac:dyDescent="0.25">
      <c r="A5513" s="42" t="s">
        <v>211</v>
      </c>
      <c r="B5513" s="27">
        <v>5</v>
      </c>
      <c r="C5513" s="27">
        <v>2</v>
      </c>
      <c r="D5513" s="27">
        <v>4</v>
      </c>
      <c r="E5513" s="27">
        <v>0</v>
      </c>
      <c r="F5513" s="27">
        <v>0</v>
      </c>
      <c r="G5513" s="27">
        <v>0</v>
      </c>
      <c r="H5513" s="27">
        <v>0</v>
      </c>
      <c r="I5513" s="27">
        <v>4.5</v>
      </c>
      <c r="J5513" s="27">
        <v>0</v>
      </c>
      <c r="K5513" s="27">
        <v>0</v>
      </c>
      <c r="L5513" s="119"/>
      <c r="M5513" s="27">
        <f t="shared" si="173"/>
        <v>15.5</v>
      </c>
      <c r="N5513" s="27">
        <v>22</v>
      </c>
      <c r="O5513" s="185">
        <f t="shared" si="174"/>
        <v>0.18452380952380953</v>
      </c>
      <c r="P5513" s="55" t="s">
        <v>446</v>
      </c>
      <c r="Q5513" s="19" t="s">
        <v>7066</v>
      </c>
      <c r="R5513" s="41" t="s">
        <v>740</v>
      </c>
      <c r="S5513" s="19" t="s">
        <v>559</v>
      </c>
      <c r="T5513" s="28" t="s">
        <v>3671</v>
      </c>
      <c r="U5513" s="17">
        <v>7</v>
      </c>
      <c r="V5513" s="20" t="s">
        <v>637</v>
      </c>
      <c r="W5513" s="18" t="s">
        <v>7002</v>
      </c>
      <c r="X5513" s="18" t="s">
        <v>771</v>
      </c>
      <c r="Y5513" s="29" t="s">
        <v>710</v>
      </c>
      <c r="Z5513" s="61"/>
    </row>
    <row r="5514" spans="1:26" s="161" customFormat="1" ht="19.5" customHeight="1" x14ac:dyDescent="0.25">
      <c r="A5514" s="42" t="s">
        <v>1166</v>
      </c>
      <c r="B5514" s="27">
        <v>3</v>
      </c>
      <c r="C5514" s="27">
        <v>9</v>
      </c>
      <c r="D5514" s="27">
        <v>0.5</v>
      </c>
      <c r="E5514" s="27">
        <v>0</v>
      </c>
      <c r="F5514" s="27">
        <v>0</v>
      </c>
      <c r="G5514" s="27">
        <v>0</v>
      </c>
      <c r="H5514" s="27">
        <v>0</v>
      </c>
      <c r="I5514" s="27">
        <v>3</v>
      </c>
      <c r="J5514" s="27">
        <v>0</v>
      </c>
      <c r="K5514" s="27">
        <v>0</v>
      </c>
      <c r="L5514" s="119"/>
      <c r="M5514" s="27">
        <f t="shared" si="173"/>
        <v>15.5</v>
      </c>
      <c r="N5514" s="27">
        <v>17</v>
      </c>
      <c r="O5514" s="185">
        <f t="shared" si="174"/>
        <v>0.18452380952380953</v>
      </c>
      <c r="P5514" s="55" t="s">
        <v>446</v>
      </c>
      <c r="Q5514" s="19" t="s">
        <v>4626</v>
      </c>
      <c r="R5514" s="41" t="s">
        <v>1102</v>
      </c>
      <c r="S5514" s="19" t="s">
        <v>628</v>
      </c>
      <c r="T5514" s="28" t="s">
        <v>3660</v>
      </c>
      <c r="U5514" s="17">
        <v>7</v>
      </c>
      <c r="V5514" s="20" t="s">
        <v>4130</v>
      </c>
      <c r="W5514" s="18" t="s">
        <v>4583</v>
      </c>
      <c r="X5514" s="18" t="s">
        <v>811</v>
      </c>
      <c r="Y5514" s="29" t="s">
        <v>486</v>
      </c>
      <c r="Z5514" s="61"/>
    </row>
    <row r="5515" spans="1:26" s="161" customFormat="1" ht="19.5" customHeight="1" x14ac:dyDescent="0.25">
      <c r="A5515" s="42" t="s">
        <v>214</v>
      </c>
      <c r="B5515" s="147">
        <v>6</v>
      </c>
      <c r="C5515" s="147">
        <v>4</v>
      </c>
      <c r="D5515" s="147">
        <v>1.5</v>
      </c>
      <c r="E5515" s="147">
        <v>0</v>
      </c>
      <c r="F5515" s="147">
        <v>0</v>
      </c>
      <c r="G5515" s="147">
        <v>0</v>
      </c>
      <c r="H5515" s="147">
        <v>0</v>
      </c>
      <c r="I5515" s="147">
        <v>3</v>
      </c>
      <c r="J5515" s="147">
        <v>0</v>
      </c>
      <c r="K5515" s="147">
        <v>1</v>
      </c>
      <c r="L5515" s="209"/>
      <c r="M5515" s="27">
        <f t="shared" si="173"/>
        <v>15.5</v>
      </c>
      <c r="N5515" s="147">
        <v>16</v>
      </c>
      <c r="O5515" s="185">
        <f t="shared" si="174"/>
        <v>0.18452380952380953</v>
      </c>
      <c r="P5515" s="139" t="s">
        <v>446</v>
      </c>
      <c r="Q5515" s="148" t="s">
        <v>7256</v>
      </c>
      <c r="R5515" s="149" t="s">
        <v>748</v>
      </c>
      <c r="S5515" s="148" t="s">
        <v>1886</v>
      </c>
      <c r="T5515" s="150" t="s">
        <v>3672</v>
      </c>
      <c r="U5515" s="151">
        <v>7</v>
      </c>
      <c r="V5515" s="151" t="s">
        <v>637</v>
      </c>
      <c r="W5515" s="148" t="s">
        <v>7243</v>
      </c>
      <c r="X5515" s="148" t="s">
        <v>771</v>
      </c>
      <c r="Y5515" s="152" t="s">
        <v>466</v>
      </c>
      <c r="Z5515" s="61"/>
    </row>
    <row r="5516" spans="1:26" s="161" customFormat="1" ht="19.5" customHeight="1" x14ac:dyDescent="0.25">
      <c r="A5516" s="42" t="s">
        <v>224</v>
      </c>
      <c r="B5516" s="27">
        <v>7</v>
      </c>
      <c r="C5516" s="27">
        <v>0</v>
      </c>
      <c r="D5516" s="27">
        <v>1</v>
      </c>
      <c r="E5516" s="27">
        <v>0</v>
      </c>
      <c r="F5516" s="27">
        <v>1</v>
      </c>
      <c r="G5516" s="27">
        <v>0</v>
      </c>
      <c r="H5516" s="27">
        <v>0</v>
      </c>
      <c r="I5516" s="27">
        <v>3.5</v>
      </c>
      <c r="J5516" s="27">
        <v>0</v>
      </c>
      <c r="K5516" s="27">
        <v>3</v>
      </c>
      <c r="L5516" s="119"/>
      <c r="M5516" s="27">
        <f t="shared" si="173"/>
        <v>15.5</v>
      </c>
      <c r="N5516" s="27">
        <v>22</v>
      </c>
      <c r="O5516" s="185">
        <f t="shared" si="174"/>
        <v>0.18452380952380953</v>
      </c>
      <c r="P5516" s="55" t="s">
        <v>446</v>
      </c>
      <c r="Q5516" s="19" t="s">
        <v>7067</v>
      </c>
      <c r="R5516" s="41" t="s">
        <v>488</v>
      </c>
      <c r="S5516" s="19" t="s">
        <v>474</v>
      </c>
      <c r="T5516" s="28" t="s">
        <v>3671</v>
      </c>
      <c r="U5516" s="17">
        <v>7</v>
      </c>
      <c r="V5516" s="20" t="s">
        <v>609</v>
      </c>
      <c r="W5516" s="18" t="s">
        <v>1903</v>
      </c>
      <c r="X5516" s="18" t="s">
        <v>1591</v>
      </c>
      <c r="Y5516" s="29" t="s">
        <v>540</v>
      </c>
      <c r="Z5516" s="61"/>
    </row>
    <row r="5517" spans="1:26" s="161" customFormat="1" ht="19.5" customHeight="1" x14ac:dyDescent="0.25">
      <c r="A5517" s="42" t="s">
        <v>214</v>
      </c>
      <c r="B5517" s="27">
        <v>9</v>
      </c>
      <c r="C5517" s="27">
        <v>1</v>
      </c>
      <c r="D5517" s="27">
        <v>3.5</v>
      </c>
      <c r="E5517" s="27">
        <v>2</v>
      </c>
      <c r="F5517" s="27">
        <v>0</v>
      </c>
      <c r="G5517" s="27">
        <v>0</v>
      </c>
      <c r="H5517" s="27">
        <v>0</v>
      </c>
      <c r="I5517" s="27">
        <v>0</v>
      </c>
      <c r="J5517" s="27">
        <v>0</v>
      </c>
      <c r="K5517" s="27">
        <v>0</v>
      </c>
      <c r="L5517" s="119"/>
      <c r="M5517" s="27">
        <f t="shared" si="173"/>
        <v>15.5</v>
      </c>
      <c r="N5517" s="27">
        <v>13</v>
      </c>
      <c r="O5517" s="185">
        <f t="shared" si="174"/>
        <v>0.18452380952380953</v>
      </c>
      <c r="P5517" s="55" t="s">
        <v>446</v>
      </c>
      <c r="Q5517" s="19" t="s">
        <v>3393</v>
      </c>
      <c r="R5517" s="41" t="s">
        <v>1075</v>
      </c>
      <c r="S5517" s="19" t="s">
        <v>513</v>
      </c>
      <c r="T5517" s="28" t="s">
        <v>3297</v>
      </c>
      <c r="U5517" s="17">
        <v>7</v>
      </c>
      <c r="V5517" s="20" t="s">
        <v>609</v>
      </c>
      <c r="W5517" s="18" t="s">
        <v>3359</v>
      </c>
      <c r="X5517" s="18" t="s">
        <v>651</v>
      </c>
      <c r="Y5517" s="29" t="s">
        <v>1078</v>
      </c>
      <c r="Z5517" s="61"/>
    </row>
    <row r="5518" spans="1:26" s="161" customFormat="1" ht="19.5" customHeight="1" x14ac:dyDescent="0.25">
      <c r="A5518" s="42" t="s">
        <v>202</v>
      </c>
      <c r="B5518" s="27">
        <v>4</v>
      </c>
      <c r="C5518" s="27">
        <v>2</v>
      </c>
      <c r="D5518" s="27">
        <v>0</v>
      </c>
      <c r="E5518" s="27">
        <v>0</v>
      </c>
      <c r="F5518" s="27">
        <v>2</v>
      </c>
      <c r="G5518" s="27">
        <v>2</v>
      </c>
      <c r="H5518" s="27">
        <v>0</v>
      </c>
      <c r="I5518" s="27">
        <v>3.5</v>
      </c>
      <c r="J5518" s="27">
        <v>0</v>
      </c>
      <c r="K5518" s="27">
        <v>2</v>
      </c>
      <c r="L5518" s="119"/>
      <c r="M5518" s="27">
        <f t="shared" si="173"/>
        <v>15.5</v>
      </c>
      <c r="N5518" s="27">
        <v>11</v>
      </c>
      <c r="O5518" s="185">
        <f t="shared" si="174"/>
        <v>0.18452380952380953</v>
      </c>
      <c r="P5518" s="55" t="s">
        <v>446</v>
      </c>
      <c r="Q5518" s="19" t="s">
        <v>1928</v>
      </c>
      <c r="R5518" s="41" t="s">
        <v>1001</v>
      </c>
      <c r="S5518" s="19" t="s">
        <v>721</v>
      </c>
      <c r="T5518" s="28" t="s">
        <v>6284</v>
      </c>
      <c r="U5518" s="17">
        <v>7</v>
      </c>
      <c r="V5518" s="20" t="s">
        <v>2314</v>
      </c>
      <c r="W5518" s="18" t="s">
        <v>6301</v>
      </c>
      <c r="X5518" s="18" t="s">
        <v>916</v>
      </c>
      <c r="Y5518" s="29" t="s">
        <v>486</v>
      </c>
      <c r="Z5518" s="61"/>
    </row>
    <row r="5519" spans="1:26" s="161" customFormat="1" ht="19.5" customHeight="1" x14ac:dyDescent="0.25">
      <c r="A5519" s="42" t="s">
        <v>200</v>
      </c>
      <c r="B5519" s="27">
        <v>6</v>
      </c>
      <c r="C5519" s="27">
        <v>4</v>
      </c>
      <c r="D5519" s="27">
        <v>0</v>
      </c>
      <c r="E5519" s="27">
        <v>0</v>
      </c>
      <c r="F5519" s="27">
        <v>1</v>
      </c>
      <c r="G5519" s="27">
        <v>0</v>
      </c>
      <c r="H5519" s="27">
        <v>0</v>
      </c>
      <c r="I5519" s="27">
        <v>3.5</v>
      </c>
      <c r="J5519" s="27">
        <v>0</v>
      </c>
      <c r="K5519" s="27">
        <v>1</v>
      </c>
      <c r="L5519" s="119"/>
      <c r="M5519" s="27">
        <f t="shared" si="173"/>
        <v>15.5</v>
      </c>
      <c r="N5519" s="27">
        <v>17</v>
      </c>
      <c r="O5519" s="185">
        <f t="shared" si="174"/>
        <v>0.18452380952380953</v>
      </c>
      <c r="P5519" s="55" t="s">
        <v>446</v>
      </c>
      <c r="Q5519" s="19" t="s">
        <v>1445</v>
      </c>
      <c r="R5519" s="41" t="s">
        <v>448</v>
      </c>
      <c r="S5519" s="19" t="s">
        <v>540</v>
      </c>
      <c r="T5519" s="28" t="s">
        <v>3660</v>
      </c>
      <c r="U5519" s="17">
        <v>7</v>
      </c>
      <c r="V5519" s="20" t="s">
        <v>682</v>
      </c>
      <c r="W5519" s="18" t="s">
        <v>4334</v>
      </c>
      <c r="X5519" s="18" t="s">
        <v>1052</v>
      </c>
      <c r="Y5519" s="29" t="s">
        <v>474</v>
      </c>
      <c r="Z5519" s="61"/>
    </row>
    <row r="5520" spans="1:26" s="161" customFormat="1" ht="19.5" customHeight="1" x14ac:dyDescent="0.25">
      <c r="A5520" s="42" t="s">
        <v>215</v>
      </c>
      <c r="B5520" s="27">
        <v>8</v>
      </c>
      <c r="C5520" s="27">
        <v>4</v>
      </c>
      <c r="D5520" s="27">
        <v>0</v>
      </c>
      <c r="E5520" s="27">
        <v>0</v>
      </c>
      <c r="F5520" s="27">
        <v>0</v>
      </c>
      <c r="G5520" s="27">
        <v>0</v>
      </c>
      <c r="H5520" s="27">
        <v>0</v>
      </c>
      <c r="I5520" s="27">
        <v>3.5</v>
      </c>
      <c r="J5520" s="27">
        <v>0</v>
      </c>
      <c r="K5520" s="27">
        <v>0</v>
      </c>
      <c r="L5520" s="119"/>
      <c r="M5520" s="27">
        <f t="shared" si="173"/>
        <v>15.5</v>
      </c>
      <c r="N5520" s="27">
        <v>17</v>
      </c>
      <c r="O5520" s="185">
        <f t="shared" si="174"/>
        <v>0.18452380952380953</v>
      </c>
      <c r="P5520" s="55" t="s">
        <v>446</v>
      </c>
      <c r="Q5520" s="19" t="s">
        <v>4625</v>
      </c>
      <c r="R5520" s="41" t="s">
        <v>520</v>
      </c>
      <c r="S5520" s="19" t="s">
        <v>546</v>
      </c>
      <c r="T5520" s="28" t="s">
        <v>3660</v>
      </c>
      <c r="U5520" s="17">
        <v>7</v>
      </c>
      <c r="V5520" s="20" t="s">
        <v>682</v>
      </c>
      <c r="W5520" s="18" t="s">
        <v>4334</v>
      </c>
      <c r="X5520" s="18" t="s">
        <v>1052</v>
      </c>
      <c r="Y5520" s="29" t="s">
        <v>474</v>
      </c>
      <c r="Z5520" s="61"/>
    </row>
    <row r="5521" spans="1:26" s="161" customFormat="1" ht="19.5" customHeight="1" x14ac:dyDescent="0.25">
      <c r="A5521" s="42" t="s">
        <v>205</v>
      </c>
      <c r="B5521" s="27">
        <v>5</v>
      </c>
      <c r="C5521" s="27">
        <v>4</v>
      </c>
      <c r="D5521" s="27">
        <v>2</v>
      </c>
      <c r="E5521" s="27">
        <v>0</v>
      </c>
      <c r="F5521" s="27">
        <v>1</v>
      </c>
      <c r="G5521" s="27">
        <v>0</v>
      </c>
      <c r="H5521" s="27">
        <v>0</v>
      </c>
      <c r="I5521" s="27">
        <v>2.5</v>
      </c>
      <c r="J5521" s="27">
        <v>0</v>
      </c>
      <c r="K5521" s="27">
        <v>1</v>
      </c>
      <c r="L5521" s="119"/>
      <c r="M5521" s="27">
        <f t="shared" si="173"/>
        <v>15.5</v>
      </c>
      <c r="N5521" s="27">
        <v>12</v>
      </c>
      <c r="O5521" s="185">
        <f t="shared" si="174"/>
        <v>0.18452380952380953</v>
      </c>
      <c r="P5521" s="55" t="s">
        <v>446</v>
      </c>
      <c r="Q5521" s="19" t="s">
        <v>3623</v>
      </c>
      <c r="R5521" s="41" t="s">
        <v>459</v>
      </c>
      <c r="S5521" s="19" t="s">
        <v>452</v>
      </c>
      <c r="T5521" s="28" t="s">
        <v>3117</v>
      </c>
      <c r="U5521" s="17">
        <v>7</v>
      </c>
      <c r="V5521" s="20" t="s">
        <v>637</v>
      </c>
      <c r="W5521" s="18" t="s">
        <v>3599</v>
      </c>
      <c r="X5521" s="18" t="s">
        <v>491</v>
      </c>
      <c r="Y5521" s="29" t="s">
        <v>819</v>
      </c>
      <c r="Z5521" s="61"/>
    </row>
    <row r="5522" spans="1:26" s="161" customFormat="1" ht="19.5" customHeight="1" x14ac:dyDescent="0.25">
      <c r="A5522" s="42" t="s">
        <v>245</v>
      </c>
      <c r="B5522" s="27">
        <v>7</v>
      </c>
      <c r="C5522" s="27">
        <v>4</v>
      </c>
      <c r="D5522" s="27">
        <v>0</v>
      </c>
      <c r="E5522" s="27">
        <v>0</v>
      </c>
      <c r="F5522" s="27">
        <v>1</v>
      </c>
      <c r="G5522" s="27">
        <v>0</v>
      </c>
      <c r="H5522" s="27">
        <v>0</v>
      </c>
      <c r="I5522" s="27">
        <v>2.5</v>
      </c>
      <c r="J5522" s="27">
        <v>0</v>
      </c>
      <c r="K5522" s="27">
        <v>1</v>
      </c>
      <c r="L5522" s="119"/>
      <c r="M5522" s="27">
        <f t="shared" si="173"/>
        <v>15.5</v>
      </c>
      <c r="N5522" s="27">
        <v>25</v>
      </c>
      <c r="O5522" s="185">
        <f t="shared" si="174"/>
        <v>0.18452380952380953</v>
      </c>
      <c r="P5522" s="55" t="s">
        <v>446</v>
      </c>
      <c r="Q5522" s="19" t="s">
        <v>4632</v>
      </c>
      <c r="R5522" s="41" t="s">
        <v>501</v>
      </c>
      <c r="S5522" s="19" t="s">
        <v>469</v>
      </c>
      <c r="T5522" s="28" t="s">
        <v>7641</v>
      </c>
      <c r="U5522" s="17">
        <v>7</v>
      </c>
      <c r="V5522" s="20" t="s">
        <v>609</v>
      </c>
      <c r="W5522" s="18" t="s">
        <v>7645</v>
      </c>
      <c r="X5522" s="18" t="s">
        <v>1224</v>
      </c>
      <c r="Y5522" s="29" t="s">
        <v>466</v>
      </c>
      <c r="Z5522" s="61"/>
    </row>
    <row r="5523" spans="1:26" s="161" customFormat="1" ht="19.5" customHeight="1" x14ac:dyDescent="0.25">
      <c r="A5523" s="42" t="s">
        <v>245</v>
      </c>
      <c r="B5523" s="27">
        <v>7</v>
      </c>
      <c r="C5523" s="27">
        <v>4</v>
      </c>
      <c r="D5523" s="27">
        <v>0</v>
      </c>
      <c r="E5523" s="27">
        <v>0</v>
      </c>
      <c r="F5523" s="27">
        <v>1</v>
      </c>
      <c r="G5523" s="27">
        <v>0</v>
      </c>
      <c r="H5523" s="27">
        <v>0</v>
      </c>
      <c r="I5523" s="27">
        <v>2.5</v>
      </c>
      <c r="J5523" s="27">
        <v>0</v>
      </c>
      <c r="K5523" s="27">
        <v>1</v>
      </c>
      <c r="L5523" s="119"/>
      <c r="M5523" s="27">
        <f t="shared" si="173"/>
        <v>15.5</v>
      </c>
      <c r="N5523" s="27">
        <v>25</v>
      </c>
      <c r="O5523" s="185">
        <f t="shared" si="174"/>
        <v>0.18452380952380953</v>
      </c>
      <c r="P5523" s="55" t="s">
        <v>446</v>
      </c>
      <c r="Q5523" s="19" t="s">
        <v>4632</v>
      </c>
      <c r="R5523" s="41" t="s">
        <v>501</v>
      </c>
      <c r="S5523" s="19" t="s">
        <v>469</v>
      </c>
      <c r="T5523" s="28" t="s">
        <v>7641</v>
      </c>
      <c r="U5523" s="17">
        <v>7</v>
      </c>
      <c r="V5523" s="20" t="s">
        <v>609</v>
      </c>
      <c r="W5523" s="18" t="s">
        <v>7645</v>
      </c>
      <c r="X5523" s="18" t="s">
        <v>1224</v>
      </c>
      <c r="Y5523" s="29" t="s">
        <v>466</v>
      </c>
      <c r="Z5523" s="61"/>
    </row>
    <row r="5524" spans="1:26" s="161" customFormat="1" ht="19.5" customHeight="1" x14ac:dyDescent="0.25">
      <c r="A5524" s="42" t="s">
        <v>4602</v>
      </c>
      <c r="B5524" s="27">
        <v>7</v>
      </c>
      <c r="C5524" s="27">
        <v>2</v>
      </c>
      <c r="D5524" s="27">
        <v>0</v>
      </c>
      <c r="E5524" s="27">
        <v>0</v>
      </c>
      <c r="F5524" s="27">
        <v>1.5</v>
      </c>
      <c r="G5524" s="27">
        <v>0</v>
      </c>
      <c r="H5524" s="27">
        <v>0</v>
      </c>
      <c r="I5524" s="27">
        <v>4</v>
      </c>
      <c r="J5524" s="27">
        <v>0</v>
      </c>
      <c r="K5524" s="27">
        <v>1</v>
      </c>
      <c r="L5524" s="119"/>
      <c r="M5524" s="27">
        <f t="shared" si="173"/>
        <v>15.5</v>
      </c>
      <c r="N5524" s="27">
        <v>27</v>
      </c>
      <c r="O5524" s="185">
        <f t="shared" si="174"/>
        <v>0.18452380952380953</v>
      </c>
      <c r="P5524" s="55" t="s">
        <v>446</v>
      </c>
      <c r="Q5524" s="19" t="s">
        <v>1972</v>
      </c>
      <c r="R5524" s="41" t="s">
        <v>501</v>
      </c>
      <c r="S5524" s="19" t="s">
        <v>474</v>
      </c>
      <c r="T5524" s="28" t="s">
        <v>8947</v>
      </c>
      <c r="U5524" s="17">
        <v>7</v>
      </c>
      <c r="V5524" s="20" t="s">
        <v>593</v>
      </c>
      <c r="W5524" s="18" t="s">
        <v>4621</v>
      </c>
      <c r="X5524" s="18" t="s">
        <v>451</v>
      </c>
      <c r="Y5524" s="29" t="s">
        <v>1016</v>
      </c>
      <c r="Z5524" s="61"/>
    </row>
    <row r="5525" spans="1:26" s="161" customFormat="1" ht="19.5" customHeight="1" x14ac:dyDescent="0.25">
      <c r="A5525" s="42" t="s">
        <v>207</v>
      </c>
      <c r="B5525" s="31">
        <v>7</v>
      </c>
      <c r="C5525" s="31">
        <v>3</v>
      </c>
      <c r="D5525" s="31">
        <v>1</v>
      </c>
      <c r="E5525" s="31">
        <v>0</v>
      </c>
      <c r="F5525" s="31">
        <v>0</v>
      </c>
      <c r="G5525" s="31">
        <v>0</v>
      </c>
      <c r="H5525" s="31">
        <v>0</v>
      </c>
      <c r="I5525" s="31">
        <v>3.5</v>
      </c>
      <c r="J5525" s="31">
        <v>0</v>
      </c>
      <c r="K5525" s="31">
        <v>1</v>
      </c>
      <c r="L5525" s="128"/>
      <c r="M5525" s="27">
        <f t="shared" si="173"/>
        <v>15.5</v>
      </c>
      <c r="N5525" s="31">
        <v>20</v>
      </c>
      <c r="O5525" s="185">
        <f t="shared" si="174"/>
        <v>0.18452380952380953</v>
      </c>
      <c r="P5525" s="65" t="s">
        <v>446</v>
      </c>
      <c r="Q5525" s="19" t="s">
        <v>1903</v>
      </c>
      <c r="R5525" s="41" t="s">
        <v>448</v>
      </c>
      <c r="S5525" s="19" t="s">
        <v>474</v>
      </c>
      <c r="T5525" s="28" t="s">
        <v>3670</v>
      </c>
      <c r="U5525" s="32">
        <v>7</v>
      </c>
      <c r="V5525" s="20" t="s">
        <v>519</v>
      </c>
      <c r="W5525" s="33" t="s">
        <v>5040</v>
      </c>
      <c r="X5525" s="33" t="s">
        <v>518</v>
      </c>
      <c r="Y5525" s="34" t="s">
        <v>636</v>
      </c>
      <c r="Z5525" s="61"/>
    </row>
    <row r="5526" spans="1:26" s="161" customFormat="1" ht="19.5" customHeight="1" x14ac:dyDescent="0.25">
      <c r="A5526" s="42" t="s">
        <v>213</v>
      </c>
      <c r="B5526" s="27">
        <v>8</v>
      </c>
      <c r="C5526" s="27">
        <v>4</v>
      </c>
      <c r="D5526" s="27">
        <v>3</v>
      </c>
      <c r="E5526" s="27">
        <v>0</v>
      </c>
      <c r="F5526" s="27">
        <v>0</v>
      </c>
      <c r="G5526" s="27">
        <v>0</v>
      </c>
      <c r="H5526" s="27">
        <v>0</v>
      </c>
      <c r="I5526" s="27">
        <v>0.5</v>
      </c>
      <c r="J5526" s="27">
        <v>0</v>
      </c>
      <c r="K5526" s="27">
        <v>0</v>
      </c>
      <c r="L5526" s="119"/>
      <c r="M5526" s="27">
        <f t="shared" si="173"/>
        <v>15.5</v>
      </c>
      <c r="N5526" s="27">
        <v>20</v>
      </c>
      <c r="O5526" s="210">
        <f t="shared" si="174"/>
        <v>0.18452380952380953</v>
      </c>
      <c r="P5526" s="27" t="s">
        <v>446</v>
      </c>
      <c r="Q5526" s="30" t="s">
        <v>5756</v>
      </c>
      <c r="R5526" s="42" t="s">
        <v>476</v>
      </c>
      <c r="S5526" s="30" t="s">
        <v>5757</v>
      </c>
      <c r="T5526" s="90" t="s">
        <v>3665</v>
      </c>
      <c r="U5526" s="27">
        <v>7</v>
      </c>
      <c r="V5526" s="49" t="s">
        <v>609</v>
      </c>
      <c r="W5526" s="42" t="s">
        <v>533</v>
      </c>
      <c r="X5526" s="42" t="s">
        <v>4849</v>
      </c>
      <c r="Y5526" s="29" t="s">
        <v>466</v>
      </c>
      <c r="Z5526" s="61"/>
    </row>
    <row r="5527" spans="1:26" s="161" customFormat="1" ht="19.5" customHeight="1" x14ac:dyDescent="0.25">
      <c r="A5527" s="42" t="s">
        <v>242</v>
      </c>
      <c r="B5527" s="27">
        <v>7</v>
      </c>
      <c r="C5527" s="27">
        <v>5</v>
      </c>
      <c r="D5527" s="27">
        <v>0.5</v>
      </c>
      <c r="E5527" s="27">
        <v>0</v>
      </c>
      <c r="F5527" s="27">
        <v>0</v>
      </c>
      <c r="G5527" s="27">
        <v>0</v>
      </c>
      <c r="H5527" s="27">
        <v>0</v>
      </c>
      <c r="I5527" s="27">
        <v>1</v>
      </c>
      <c r="J5527" s="27">
        <v>0</v>
      </c>
      <c r="K5527" s="27">
        <v>2</v>
      </c>
      <c r="L5527" s="119"/>
      <c r="M5527" s="27">
        <f t="shared" si="173"/>
        <v>15.5</v>
      </c>
      <c r="N5527" s="27">
        <v>33</v>
      </c>
      <c r="O5527" s="185">
        <f t="shared" si="174"/>
        <v>0.18452380952380953</v>
      </c>
      <c r="P5527" s="55" t="s">
        <v>446</v>
      </c>
      <c r="Q5527" s="19" t="s">
        <v>6023</v>
      </c>
      <c r="R5527" s="41" t="s">
        <v>558</v>
      </c>
      <c r="S5527" s="19" t="s">
        <v>8346</v>
      </c>
      <c r="T5527" s="28" t="s">
        <v>8181</v>
      </c>
      <c r="U5527" s="17">
        <v>7</v>
      </c>
      <c r="V5527" s="20" t="s">
        <v>8328</v>
      </c>
      <c r="W5527" s="18" t="s">
        <v>753</v>
      </c>
      <c r="X5527" s="18" t="s">
        <v>855</v>
      </c>
      <c r="Y5527" s="29" t="s">
        <v>1016</v>
      </c>
      <c r="Z5527" s="61"/>
    </row>
    <row r="5528" spans="1:26" s="161" customFormat="1" ht="19.5" customHeight="1" x14ac:dyDescent="0.25">
      <c r="A5528" s="42" t="s">
        <v>1163</v>
      </c>
      <c r="B5528" s="27">
        <v>7</v>
      </c>
      <c r="C5528" s="27">
        <v>3</v>
      </c>
      <c r="D5528" s="27">
        <v>0</v>
      </c>
      <c r="E5528" s="27">
        <v>0</v>
      </c>
      <c r="F5528" s="27">
        <v>1</v>
      </c>
      <c r="G5528" s="27">
        <v>1</v>
      </c>
      <c r="H5528" s="27">
        <v>0</v>
      </c>
      <c r="I5528" s="27">
        <v>3.5</v>
      </c>
      <c r="J5528" s="27">
        <v>0</v>
      </c>
      <c r="K5528" s="27">
        <v>0</v>
      </c>
      <c r="L5528" s="119"/>
      <c r="M5528" s="27">
        <f t="shared" si="173"/>
        <v>15.5</v>
      </c>
      <c r="N5528" s="27">
        <v>27</v>
      </c>
      <c r="O5528" s="185">
        <f t="shared" si="174"/>
        <v>0.18452380952380953</v>
      </c>
      <c r="P5528" s="55" t="s">
        <v>446</v>
      </c>
      <c r="Q5528" s="19" t="s">
        <v>6110</v>
      </c>
      <c r="R5528" s="41" t="s">
        <v>625</v>
      </c>
      <c r="S5528" s="19" t="s">
        <v>507</v>
      </c>
      <c r="T5528" s="28" t="s">
        <v>8947</v>
      </c>
      <c r="U5528" s="17">
        <v>7</v>
      </c>
      <c r="V5528" s="20" t="s">
        <v>682</v>
      </c>
      <c r="W5528" s="18" t="s">
        <v>5970</v>
      </c>
      <c r="X5528" s="18" t="s">
        <v>916</v>
      </c>
      <c r="Y5528" s="29" t="s">
        <v>800</v>
      </c>
      <c r="Z5528" s="61"/>
    </row>
    <row r="5529" spans="1:26" s="161" customFormat="1" ht="19.5" customHeight="1" x14ac:dyDescent="0.25">
      <c r="A5529" s="42" t="s">
        <v>226</v>
      </c>
      <c r="B5529" s="27">
        <v>6</v>
      </c>
      <c r="C5529" s="27">
        <v>4</v>
      </c>
      <c r="D5529" s="27">
        <v>1</v>
      </c>
      <c r="E5529" s="27">
        <v>0</v>
      </c>
      <c r="F5529" s="27">
        <v>1</v>
      </c>
      <c r="G5529" s="27">
        <v>1</v>
      </c>
      <c r="H5529" s="27">
        <v>0</v>
      </c>
      <c r="I5529" s="27">
        <v>1.5</v>
      </c>
      <c r="J5529" s="27">
        <v>0</v>
      </c>
      <c r="K5529" s="27">
        <v>1</v>
      </c>
      <c r="L5529" s="119"/>
      <c r="M5529" s="27">
        <f t="shared" si="173"/>
        <v>15.5</v>
      </c>
      <c r="N5529" s="27">
        <v>27</v>
      </c>
      <c r="O5529" s="185">
        <f t="shared" si="174"/>
        <v>0.18452380952380953</v>
      </c>
      <c r="P5529" s="55" t="s">
        <v>446</v>
      </c>
      <c r="Q5529" s="19" t="s">
        <v>6109</v>
      </c>
      <c r="R5529" s="41" t="s">
        <v>658</v>
      </c>
      <c r="S5529" s="19" t="s">
        <v>452</v>
      </c>
      <c r="T5529" s="28" t="s">
        <v>8947</v>
      </c>
      <c r="U5529" s="17">
        <v>7</v>
      </c>
      <c r="V5529" s="20" t="s">
        <v>6070</v>
      </c>
      <c r="W5529" s="18" t="s">
        <v>1972</v>
      </c>
      <c r="X5529" s="18" t="s">
        <v>1677</v>
      </c>
      <c r="Y5529" s="29" t="s">
        <v>1374</v>
      </c>
      <c r="Z5529" s="61"/>
    </row>
    <row r="5530" spans="1:26" s="161" customFormat="1" ht="19.5" customHeight="1" x14ac:dyDescent="0.25">
      <c r="A5530" s="42" t="s">
        <v>228</v>
      </c>
      <c r="B5530" s="27">
        <v>2</v>
      </c>
      <c r="C5530" s="27">
        <v>1</v>
      </c>
      <c r="D5530" s="27">
        <v>1</v>
      </c>
      <c r="E5530" s="27">
        <v>2</v>
      </c>
      <c r="F5530" s="27">
        <v>1</v>
      </c>
      <c r="G5530" s="27">
        <v>2</v>
      </c>
      <c r="H5530" s="27">
        <v>1</v>
      </c>
      <c r="I5530" s="27">
        <v>3.5</v>
      </c>
      <c r="J5530" s="27">
        <v>2</v>
      </c>
      <c r="K5530" s="27">
        <v>0</v>
      </c>
      <c r="L5530" s="119"/>
      <c r="M5530" s="27">
        <f t="shared" si="173"/>
        <v>15.5</v>
      </c>
      <c r="N5530" s="27">
        <v>19</v>
      </c>
      <c r="O5530" s="185">
        <f t="shared" si="174"/>
        <v>0.18452380952380953</v>
      </c>
      <c r="P5530" s="55" t="s">
        <v>446</v>
      </c>
      <c r="Q5530" s="19" t="s">
        <v>5018</v>
      </c>
      <c r="R5530" s="41" t="s">
        <v>653</v>
      </c>
      <c r="S5530" s="19" t="s">
        <v>847</v>
      </c>
      <c r="T5530" s="28" t="s">
        <v>3662</v>
      </c>
      <c r="U5530" s="17">
        <v>7</v>
      </c>
      <c r="V5530" s="20" t="s">
        <v>682</v>
      </c>
      <c r="W5530" s="18" t="s">
        <v>696</v>
      </c>
      <c r="X5530" s="18" t="s">
        <v>632</v>
      </c>
      <c r="Y5530" s="29" t="s">
        <v>486</v>
      </c>
      <c r="Z5530" s="61"/>
    </row>
    <row r="5531" spans="1:26" s="161" customFormat="1" ht="19.5" customHeight="1" x14ac:dyDescent="0.25">
      <c r="A5531" s="42" t="s">
        <v>200</v>
      </c>
      <c r="B5531" s="27">
        <v>4</v>
      </c>
      <c r="C5531" s="157">
        <v>3</v>
      </c>
      <c r="D5531" s="27">
        <v>0</v>
      </c>
      <c r="E5531" s="27">
        <v>0</v>
      </c>
      <c r="F5531" s="27">
        <v>0.5</v>
      </c>
      <c r="G5531" s="27">
        <v>4</v>
      </c>
      <c r="H5531" s="27">
        <v>0</v>
      </c>
      <c r="I5531" s="27">
        <v>4</v>
      </c>
      <c r="J5531" s="27">
        <v>0</v>
      </c>
      <c r="K5531" s="27">
        <v>0</v>
      </c>
      <c r="L5531" s="119"/>
      <c r="M5531" s="27">
        <f t="shared" si="173"/>
        <v>15.5</v>
      </c>
      <c r="N5531" s="27">
        <v>5</v>
      </c>
      <c r="O5531" s="185">
        <f t="shared" si="174"/>
        <v>0.18452380952380953</v>
      </c>
      <c r="P5531" s="55" t="s">
        <v>446</v>
      </c>
      <c r="Q5531" s="95" t="s">
        <v>1789</v>
      </c>
      <c r="R5531" s="94" t="s">
        <v>1790</v>
      </c>
      <c r="S5531" s="95" t="s">
        <v>463</v>
      </c>
      <c r="T5531" s="28" t="s">
        <v>1735</v>
      </c>
      <c r="U5531" s="17">
        <v>7</v>
      </c>
      <c r="V5531" s="20" t="s">
        <v>519</v>
      </c>
      <c r="W5531" s="18" t="s">
        <v>1787</v>
      </c>
      <c r="X5531" s="18" t="s">
        <v>855</v>
      </c>
      <c r="Y5531" s="29" t="s">
        <v>1788</v>
      </c>
      <c r="Z5531" s="61"/>
    </row>
    <row r="5532" spans="1:26" s="161" customFormat="1" ht="19.5" customHeight="1" x14ac:dyDescent="0.25">
      <c r="A5532" s="42" t="s">
        <v>200</v>
      </c>
      <c r="B5532" s="147">
        <v>8</v>
      </c>
      <c r="C5532" s="147">
        <v>1</v>
      </c>
      <c r="D5532" s="147">
        <v>2</v>
      </c>
      <c r="E5532" s="147">
        <v>0</v>
      </c>
      <c r="F5532" s="147">
        <v>0</v>
      </c>
      <c r="G5532" s="147">
        <v>0</v>
      </c>
      <c r="H5532" s="147">
        <v>0</v>
      </c>
      <c r="I5532" s="147">
        <v>3.5</v>
      </c>
      <c r="J5532" s="147">
        <v>0</v>
      </c>
      <c r="K5532" s="147">
        <v>1</v>
      </c>
      <c r="L5532" s="209"/>
      <c r="M5532" s="27">
        <f t="shared" si="173"/>
        <v>15.5</v>
      </c>
      <c r="N5532" s="147">
        <v>16</v>
      </c>
      <c r="O5532" s="185">
        <f t="shared" si="174"/>
        <v>0.18452380952380953</v>
      </c>
      <c r="P5532" s="139" t="s">
        <v>446</v>
      </c>
      <c r="Q5532" s="148" t="s">
        <v>4242</v>
      </c>
      <c r="R5532" s="149" t="s">
        <v>459</v>
      </c>
      <c r="S5532" s="148" t="s">
        <v>486</v>
      </c>
      <c r="T5532" s="150" t="s">
        <v>3672</v>
      </c>
      <c r="U5532" s="151">
        <v>7</v>
      </c>
      <c r="V5532" s="151" t="s">
        <v>682</v>
      </c>
      <c r="W5532" s="148" t="s">
        <v>7243</v>
      </c>
      <c r="X5532" s="148" t="s">
        <v>771</v>
      </c>
      <c r="Y5532" s="152" t="s">
        <v>466</v>
      </c>
      <c r="Z5532" s="61"/>
    </row>
    <row r="5533" spans="1:26" s="161" customFormat="1" ht="19.5" customHeight="1" x14ac:dyDescent="0.25">
      <c r="A5533" s="42" t="s">
        <v>207</v>
      </c>
      <c r="B5533" s="27">
        <v>9</v>
      </c>
      <c r="C5533" s="27">
        <v>1</v>
      </c>
      <c r="D5533" s="27">
        <v>2</v>
      </c>
      <c r="E5533" s="27">
        <v>0</v>
      </c>
      <c r="F5533" s="27">
        <v>0</v>
      </c>
      <c r="G5533" s="27">
        <v>0</v>
      </c>
      <c r="H5533" s="27">
        <v>1</v>
      </c>
      <c r="I5533" s="27">
        <v>1</v>
      </c>
      <c r="J5533" s="27">
        <v>0</v>
      </c>
      <c r="K5533" s="27">
        <v>1</v>
      </c>
      <c r="L5533" s="119"/>
      <c r="M5533" s="27">
        <f t="shared" si="173"/>
        <v>15</v>
      </c>
      <c r="N5533" s="27">
        <v>8</v>
      </c>
      <c r="O5533" s="185">
        <f t="shared" si="174"/>
        <v>0.17857142857142858</v>
      </c>
      <c r="P5533" s="55" t="s">
        <v>446</v>
      </c>
      <c r="Q5533" s="19" t="s">
        <v>1437</v>
      </c>
      <c r="R5533" s="41" t="s">
        <v>483</v>
      </c>
      <c r="S5533" s="19" t="s">
        <v>474</v>
      </c>
      <c r="T5533" s="28" t="s">
        <v>8132</v>
      </c>
      <c r="U5533" s="17">
        <v>7</v>
      </c>
      <c r="V5533" s="20" t="s">
        <v>519</v>
      </c>
      <c r="W5533" s="18" t="s">
        <v>4328</v>
      </c>
      <c r="X5533" s="18" t="s">
        <v>1377</v>
      </c>
      <c r="Y5533" s="29" t="s">
        <v>452</v>
      </c>
      <c r="Z5533" s="61"/>
    </row>
    <row r="5534" spans="1:26" s="161" customFormat="1" ht="19.5" customHeight="1" x14ac:dyDescent="0.25">
      <c r="A5534" s="42" t="s">
        <v>4606</v>
      </c>
      <c r="B5534" s="27">
        <v>6</v>
      </c>
      <c r="C5534" s="27">
        <v>4</v>
      </c>
      <c r="D5534" s="27">
        <v>1</v>
      </c>
      <c r="E5534" s="27">
        <v>0</v>
      </c>
      <c r="F5534" s="27">
        <v>1</v>
      </c>
      <c r="G5534" s="27">
        <v>0</v>
      </c>
      <c r="H5534" s="27">
        <v>0</v>
      </c>
      <c r="I5534" s="27">
        <v>2</v>
      </c>
      <c r="J5534" s="27">
        <v>0</v>
      </c>
      <c r="K5534" s="27">
        <v>1</v>
      </c>
      <c r="L5534" s="119"/>
      <c r="M5534" s="27">
        <f t="shared" si="173"/>
        <v>15</v>
      </c>
      <c r="N5534" s="27">
        <v>28</v>
      </c>
      <c r="O5534" s="185">
        <f t="shared" si="174"/>
        <v>0.17857142857142858</v>
      </c>
      <c r="P5534" s="55" t="s">
        <v>446</v>
      </c>
      <c r="Q5534" s="19" t="s">
        <v>6111</v>
      </c>
      <c r="R5534" s="41" t="s">
        <v>488</v>
      </c>
      <c r="S5534" s="19" t="s">
        <v>492</v>
      </c>
      <c r="T5534" s="28" t="s">
        <v>8947</v>
      </c>
      <c r="U5534" s="17">
        <v>7</v>
      </c>
      <c r="V5534" s="20" t="s">
        <v>593</v>
      </c>
      <c r="W5534" s="18" t="s">
        <v>4621</v>
      </c>
      <c r="X5534" s="18" t="s">
        <v>451</v>
      </c>
      <c r="Y5534" s="29" t="s">
        <v>1016</v>
      </c>
      <c r="Z5534" s="61"/>
    </row>
    <row r="5535" spans="1:26" s="161" customFormat="1" ht="19.5" customHeight="1" x14ac:dyDescent="0.25">
      <c r="A5535" s="42" t="s">
        <v>213</v>
      </c>
      <c r="B5535" s="27">
        <v>8</v>
      </c>
      <c r="C5535" s="27">
        <v>2</v>
      </c>
      <c r="D5535" s="27">
        <v>0</v>
      </c>
      <c r="E5535" s="27">
        <v>0</v>
      </c>
      <c r="F5535" s="27">
        <v>1</v>
      </c>
      <c r="G5535" s="27">
        <v>2</v>
      </c>
      <c r="H5535" s="27">
        <v>0</v>
      </c>
      <c r="I5535" s="27">
        <v>2</v>
      </c>
      <c r="J5535" s="27">
        <v>0</v>
      </c>
      <c r="K5535" s="27">
        <v>0</v>
      </c>
      <c r="L5535" s="119"/>
      <c r="M5535" s="27">
        <f t="shared" si="173"/>
        <v>15</v>
      </c>
      <c r="N5535" s="27">
        <v>8</v>
      </c>
      <c r="O5535" s="185">
        <f t="shared" si="174"/>
        <v>0.17857142857142858</v>
      </c>
      <c r="P5535" s="55" t="s">
        <v>446</v>
      </c>
      <c r="Q5535" s="19" t="s">
        <v>3554</v>
      </c>
      <c r="R5535" s="41" t="s">
        <v>720</v>
      </c>
      <c r="S5535" s="19" t="s">
        <v>1283</v>
      </c>
      <c r="T5535" s="28" t="s">
        <v>8132</v>
      </c>
      <c r="U5535" s="17">
        <v>7</v>
      </c>
      <c r="V5535" s="20" t="s">
        <v>519</v>
      </c>
      <c r="W5535" s="18" t="s">
        <v>4328</v>
      </c>
      <c r="X5535" s="18" t="s">
        <v>1377</v>
      </c>
      <c r="Y5535" s="29" t="s">
        <v>452</v>
      </c>
      <c r="Z5535" s="61"/>
    </row>
    <row r="5536" spans="1:26" s="161" customFormat="1" ht="19.5" customHeight="1" x14ac:dyDescent="0.25">
      <c r="A5536" s="42" t="s">
        <v>206</v>
      </c>
      <c r="B5536" s="27">
        <v>0</v>
      </c>
      <c r="C5536" s="27">
        <v>2</v>
      </c>
      <c r="D5536" s="27">
        <v>2.5</v>
      </c>
      <c r="E5536" s="27">
        <v>2</v>
      </c>
      <c r="F5536" s="27">
        <v>1.5</v>
      </c>
      <c r="G5536" s="27">
        <v>0</v>
      </c>
      <c r="H5536" s="27">
        <v>0</v>
      </c>
      <c r="I5536" s="27">
        <v>4</v>
      </c>
      <c r="J5536" s="27">
        <v>2</v>
      </c>
      <c r="K5536" s="27">
        <v>1</v>
      </c>
      <c r="L5536" s="119"/>
      <c r="M5536" s="27">
        <f t="shared" si="173"/>
        <v>15</v>
      </c>
      <c r="N5536" s="27">
        <v>7</v>
      </c>
      <c r="O5536" s="185">
        <f t="shared" si="174"/>
        <v>0.17857142857142858</v>
      </c>
      <c r="P5536" s="55" t="s">
        <v>446</v>
      </c>
      <c r="Q5536" s="19" t="s">
        <v>2854</v>
      </c>
      <c r="R5536" s="41" t="s">
        <v>2082</v>
      </c>
      <c r="S5536" s="19" t="s">
        <v>463</v>
      </c>
      <c r="T5536" s="28" t="s">
        <v>8157</v>
      </c>
      <c r="U5536" s="17">
        <v>7</v>
      </c>
      <c r="V5536" s="20" t="s">
        <v>609</v>
      </c>
      <c r="W5536" s="18" t="s">
        <v>8158</v>
      </c>
      <c r="X5536" s="18" t="s">
        <v>468</v>
      </c>
      <c r="Y5536" s="29" t="s">
        <v>1481</v>
      </c>
      <c r="Z5536" s="61"/>
    </row>
    <row r="5537" spans="1:26" s="161" customFormat="1" ht="19.5" customHeight="1" x14ac:dyDescent="0.25">
      <c r="A5537" s="42" t="s">
        <v>4619</v>
      </c>
      <c r="B5537" s="27">
        <v>5</v>
      </c>
      <c r="C5537" s="27">
        <v>4</v>
      </c>
      <c r="D5537" s="27">
        <v>1</v>
      </c>
      <c r="E5537" s="27">
        <v>0</v>
      </c>
      <c r="F5537" s="27">
        <v>1</v>
      </c>
      <c r="G5537" s="27">
        <v>0</v>
      </c>
      <c r="H5537" s="27">
        <v>0</v>
      </c>
      <c r="I5537" s="27">
        <v>4</v>
      </c>
      <c r="J5537" s="27">
        <v>0</v>
      </c>
      <c r="K5537" s="27">
        <v>0</v>
      </c>
      <c r="L5537" s="119"/>
      <c r="M5537" s="27">
        <f t="shared" si="173"/>
        <v>15</v>
      </c>
      <c r="N5537" s="27">
        <v>28</v>
      </c>
      <c r="O5537" s="185">
        <f t="shared" si="174"/>
        <v>0.17857142857142858</v>
      </c>
      <c r="P5537" s="55" t="s">
        <v>446</v>
      </c>
      <c r="Q5537" s="19" t="s">
        <v>6112</v>
      </c>
      <c r="R5537" s="41" t="s">
        <v>655</v>
      </c>
      <c r="S5537" s="19" t="s">
        <v>513</v>
      </c>
      <c r="T5537" s="28" t="s">
        <v>8947</v>
      </c>
      <c r="U5537" s="17">
        <v>7</v>
      </c>
      <c r="V5537" s="20" t="s">
        <v>593</v>
      </c>
      <c r="W5537" s="18" t="s">
        <v>4621</v>
      </c>
      <c r="X5537" s="18" t="s">
        <v>451</v>
      </c>
      <c r="Y5537" s="29" t="s">
        <v>1016</v>
      </c>
      <c r="Z5537" s="61"/>
    </row>
    <row r="5538" spans="1:26" s="161" customFormat="1" ht="19.5" customHeight="1" x14ac:dyDescent="0.25">
      <c r="A5538" s="42" t="s">
        <v>206</v>
      </c>
      <c r="B5538" s="27">
        <v>4</v>
      </c>
      <c r="C5538" s="27">
        <v>3</v>
      </c>
      <c r="D5538" s="27">
        <v>3</v>
      </c>
      <c r="E5538" s="27">
        <v>0</v>
      </c>
      <c r="F5538" s="27">
        <v>1</v>
      </c>
      <c r="G5538" s="27">
        <v>2</v>
      </c>
      <c r="H5538" s="27">
        <v>0</v>
      </c>
      <c r="I5538" s="27">
        <v>1</v>
      </c>
      <c r="J5538" s="27">
        <v>0</v>
      </c>
      <c r="K5538" s="27">
        <v>1</v>
      </c>
      <c r="L5538" s="119"/>
      <c r="M5538" s="27">
        <f t="shared" si="173"/>
        <v>15</v>
      </c>
      <c r="N5538" s="27">
        <v>5</v>
      </c>
      <c r="O5538" s="185">
        <f t="shared" si="174"/>
        <v>0.17857142857142858</v>
      </c>
      <c r="P5538" s="55" t="s">
        <v>446</v>
      </c>
      <c r="Q5538" s="28" t="s">
        <v>3097</v>
      </c>
      <c r="R5538" s="41" t="s">
        <v>525</v>
      </c>
      <c r="S5538" s="19" t="s">
        <v>1160</v>
      </c>
      <c r="T5538" s="28" t="s">
        <v>3056</v>
      </c>
      <c r="U5538" s="17">
        <v>7</v>
      </c>
      <c r="V5538" s="20" t="s">
        <v>519</v>
      </c>
      <c r="W5538" s="18" t="s">
        <v>3096</v>
      </c>
      <c r="X5538" s="18" t="s">
        <v>771</v>
      </c>
      <c r="Y5538" s="29" t="s">
        <v>452</v>
      </c>
      <c r="Z5538" s="61"/>
    </row>
    <row r="5539" spans="1:26" s="161" customFormat="1" ht="19.5" customHeight="1" x14ac:dyDescent="0.25">
      <c r="A5539" s="42" t="s">
        <v>205</v>
      </c>
      <c r="B5539" s="27">
        <v>7</v>
      </c>
      <c r="C5539" s="27">
        <v>1</v>
      </c>
      <c r="D5539" s="27">
        <v>0</v>
      </c>
      <c r="E5539" s="27">
        <v>0</v>
      </c>
      <c r="F5539" s="27">
        <v>0</v>
      </c>
      <c r="G5539" s="27">
        <v>0</v>
      </c>
      <c r="H5539" s="27">
        <v>0</v>
      </c>
      <c r="I5539" s="27">
        <v>6</v>
      </c>
      <c r="J5539" s="27">
        <v>0</v>
      </c>
      <c r="K5539" s="27">
        <v>1</v>
      </c>
      <c r="L5539" s="119"/>
      <c r="M5539" s="27">
        <f t="shared" si="173"/>
        <v>15</v>
      </c>
      <c r="N5539" s="27">
        <v>18</v>
      </c>
      <c r="O5539" s="185">
        <f t="shared" si="174"/>
        <v>0.17857142857142858</v>
      </c>
      <c r="P5539" s="55" t="s">
        <v>446</v>
      </c>
      <c r="Q5539" s="19" t="s">
        <v>850</v>
      </c>
      <c r="R5539" s="41" t="s">
        <v>873</v>
      </c>
      <c r="S5539" s="19" t="s">
        <v>562</v>
      </c>
      <c r="T5539" s="28" t="s">
        <v>3660</v>
      </c>
      <c r="U5539" s="17">
        <v>7</v>
      </c>
      <c r="V5539" s="20" t="s">
        <v>682</v>
      </c>
      <c r="W5539" s="18" t="s">
        <v>4334</v>
      </c>
      <c r="X5539" s="18" t="s">
        <v>1052</v>
      </c>
      <c r="Y5539" s="29" t="s">
        <v>474</v>
      </c>
      <c r="Z5539" s="61"/>
    </row>
    <row r="5540" spans="1:26" s="161" customFormat="1" ht="19.5" customHeight="1" x14ac:dyDescent="0.25">
      <c r="A5540" s="42" t="s">
        <v>230</v>
      </c>
      <c r="B5540" s="27">
        <v>7</v>
      </c>
      <c r="C5540" s="27">
        <v>0</v>
      </c>
      <c r="D5540" s="27">
        <v>1.5</v>
      </c>
      <c r="E5540" s="27">
        <v>0</v>
      </c>
      <c r="F5540" s="27">
        <v>0</v>
      </c>
      <c r="G5540" s="27">
        <v>1</v>
      </c>
      <c r="H5540" s="27">
        <v>0</v>
      </c>
      <c r="I5540" s="27">
        <v>2.5</v>
      </c>
      <c r="J5540" s="27">
        <v>0</v>
      </c>
      <c r="K5540" s="27">
        <v>3</v>
      </c>
      <c r="L5540" s="119"/>
      <c r="M5540" s="27">
        <f t="shared" si="173"/>
        <v>15</v>
      </c>
      <c r="N5540" s="27">
        <v>23</v>
      </c>
      <c r="O5540" s="185">
        <f t="shared" si="174"/>
        <v>0.17857142857142858</v>
      </c>
      <c r="P5540" s="55" t="s">
        <v>446</v>
      </c>
      <c r="Q5540" s="19" t="s">
        <v>7068</v>
      </c>
      <c r="R5540" s="41" t="s">
        <v>561</v>
      </c>
      <c r="S5540" s="19" t="s">
        <v>626</v>
      </c>
      <c r="T5540" s="28" t="s">
        <v>3671</v>
      </c>
      <c r="U5540" s="17">
        <v>7</v>
      </c>
      <c r="V5540" s="20" t="s">
        <v>682</v>
      </c>
      <c r="W5540" s="18" t="s">
        <v>1903</v>
      </c>
      <c r="X5540" s="18" t="s">
        <v>1591</v>
      </c>
      <c r="Y5540" s="29" t="s">
        <v>540</v>
      </c>
      <c r="Z5540" s="61"/>
    </row>
    <row r="5541" spans="1:26" s="161" customFormat="1" ht="19.5" customHeight="1" x14ac:dyDescent="0.25">
      <c r="A5541" s="42" t="s">
        <v>207</v>
      </c>
      <c r="B5541" s="27">
        <v>7</v>
      </c>
      <c r="C5541" s="27">
        <v>0</v>
      </c>
      <c r="D5541" s="27">
        <v>1</v>
      </c>
      <c r="E5541" s="27">
        <v>0</v>
      </c>
      <c r="F5541" s="27">
        <v>0</v>
      </c>
      <c r="G5541" s="27">
        <v>0</v>
      </c>
      <c r="H5541" s="27">
        <v>0</v>
      </c>
      <c r="I5541" s="27">
        <v>5</v>
      </c>
      <c r="J5541" s="27">
        <v>0</v>
      </c>
      <c r="K5541" s="27">
        <v>2</v>
      </c>
      <c r="L5541" s="119"/>
      <c r="M5541" s="27">
        <f t="shared" si="173"/>
        <v>15</v>
      </c>
      <c r="N5541" s="27">
        <v>7</v>
      </c>
      <c r="O5541" s="185">
        <f t="shared" si="174"/>
        <v>0.17857142857142858</v>
      </c>
      <c r="P5541" s="55" t="s">
        <v>446</v>
      </c>
      <c r="Q5541" s="19" t="s">
        <v>6660</v>
      </c>
      <c r="R5541" s="41" t="s">
        <v>561</v>
      </c>
      <c r="S5541" s="19" t="s">
        <v>565</v>
      </c>
      <c r="T5541" s="28" t="s">
        <v>6527</v>
      </c>
      <c r="U5541" s="17">
        <v>7</v>
      </c>
      <c r="V5541" s="20" t="s">
        <v>637</v>
      </c>
      <c r="W5541" s="18" t="s">
        <v>1859</v>
      </c>
      <c r="X5541" s="18" t="s">
        <v>476</v>
      </c>
      <c r="Y5541" s="29" t="s">
        <v>599</v>
      </c>
      <c r="Z5541" s="61"/>
    </row>
    <row r="5542" spans="1:26" s="161" customFormat="1" ht="19.5" customHeight="1" x14ac:dyDescent="0.25">
      <c r="A5542" s="42" t="s">
        <v>209</v>
      </c>
      <c r="B5542" s="27">
        <v>8</v>
      </c>
      <c r="C5542" s="27">
        <v>0</v>
      </c>
      <c r="D5542" s="27">
        <v>0.5</v>
      </c>
      <c r="E5542" s="27">
        <v>0</v>
      </c>
      <c r="F5542" s="27">
        <v>0</v>
      </c>
      <c r="G5542" s="27">
        <v>2</v>
      </c>
      <c r="H5542" s="27">
        <v>0</v>
      </c>
      <c r="I5542" s="27">
        <v>3.5</v>
      </c>
      <c r="J5542" s="27">
        <v>0</v>
      </c>
      <c r="K5542" s="27">
        <v>1</v>
      </c>
      <c r="L5542" s="119"/>
      <c r="M5542" s="27">
        <f t="shared" si="173"/>
        <v>15</v>
      </c>
      <c r="N5542" s="27">
        <v>13</v>
      </c>
      <c r="O5542" s="185">
        <f t="shared" si="174"/>
        <v>0.17857142857142858</v>
      </c>
      <c r="P5542" s="55" t="s">
        <v>446</v>
      </c>
      <c r="Q5542" s="19" t="s">
        <v>3624</v>
      </c>
      <c r="R5542" s="41" t="s">
        <v>748</v>
      </c>
      <c r="S5542" s="19" t="s">
        <v>556</v>
      </c>
      <c r="T5542" s="28" t="s">
        <v>3117</v>
      </c>
      <c r="U5542" s="17">
        <v>7</v>
      </c>
      <c r="V5542" s="20" t="s">
        <v>609</v>
      </c>
      <c r="W5542" s="18" t="s">
        <v>3606</v>
      </c>
      <c r="X5542" s="18" t="s">
        <v>763</v>
      </c>
      <c r="Y5542" s="29" t="s">
        <v>599</v>
      </c>
      <c r="Z5542" s="61"/>
    </row>
    <row r="5543" spans="1:26" s="161" customFormat="1" ht="19.5" customHeight="1" x14ac:dyDescent="0.25">
      <c r="A5543" s="42" t="s">
        <v>207</v>
      </c>
      <c r="B5543" s="27">
        <v>6</v>
      </c>
      <c r="C5543" s="27">
        <v>1</v>
      </c>
      <c r="D5543" s="27">
        <v>0</v>
      </c>
      <c r="E5543" s="27">
        <v>0</v>
      </c>
      <c r="F5543" s="27">
        <v>3</v>
      </c>
      <c r="G5543" s="27">
        <v>2</v>
      </c>
      <c r="H5543" s="27">
        <v>0</v>
      </c>
      <c r="I5543" s="27">
        <v>3</v>
      </c>
      <c r="J5543" s="27">
        <v>0</v>
      </c>
      <c r="K5543" s="27">
        <v>0</v>
      </c>
      <c r="L5543" s="119"/>
      <c r="M5543" s="27">
        <f t="shared" si="173"/>
        <v>15</v>
      </c>
      <c r="N5543" s="27">
        <v>23</v>
      </c>
      <c r="O5543" s="185">
        <f t="shared" si="174"/>
        <v>0.17857142857142858</v>
      </c>
      <c r="P5543" s="55" t="s">
        <v>446</v>
      </c>
      <c r="Q5543" s="19" t="s">
        <v>7062</v>
      </c>
      <c r="R5543" s="41" t="s">
        <v>655</v>
      </c>
      <c r="S5543" s="19" t="s">
        <v>540</v>
      </c>
      <c r="T5543" s="28" t="s">
        <v>3671</v>
      </c>
      <c r="U5543" s="17">
        <v>7</v>
      </c>
      <c r="V5543" s="20" t="s">
        <v>637</v>
      </c>
      <c r="W5543" s="18" t="s">
        <v>7002</v>
      </c>
      <c r="X5543" s="18" t="s">
        <v>771</v>
      </c>
      <c r="Y5543" s="29" t="s">
        <v>710</v>
      </c>
      <c r="Z5543" s="61"/>
    </row>
    <row r="5544" spans="1:26" s="161" customFormat="1" ht="19.5" customHeight="1" x14ac:dyDescent="0.25">
      <c r="A5544" s="42" t="s">
        <v>205</v>
      </c>
      <c r="B5544" s="27">
        <v>0</v>
      </c>
      <c r="C5544" s="27">
        <v>0</v>
      </c>
      <c r="D5544" s="27">
        <v>0</v>
      </c>
      <c r="E5544" s="27">
        <v>0</v>
      </c>
      <c r="F5544" s="27">
        <v>4</v>
      </c>
      <c r="G5544" s="27">
        <v>2</v>
      </c>
      <c r="H5544" s="27">
        <v>0</v>
      </c>
      <c r="I5544" s="27">
        <v>7</v>
      </c>
      <c r="J5544" s="27">
        <v>0</v>
      </c>
      <c r="K5544" s="27">
        <v>2</v>
      </c>
      <c r="L5544" s="119"/>
      <c r="M5544" s="27">
        <f t="shared" si="173"/>
        <v>15</v>
      </c>
      <c r="N5544" s="27">
        <v>28</v>
      </c>
      <c r="O5544" s="185">
        <f t="shared" si="174"/>
        <v>0.17857142857142858</v>
      </c>
      <c r="P5544" s="55" t="s">
        <v>446</v>
      </c>
      <c r="Q5544" s="19" t="s">
        <v>5253</v>
      </c>
      <c r="R5544" s="41" t="s">
        <v>607</v>
      </c>
      <c r="S5544" s="19" t="s">
        <v>648</v>
      </c>
      <c r="T5544" s="28" t="s">
        <v>8947</v>
      </c>
      <c r="U5544" s="17">
        <v>7</v>
      </c>
      <c r="V5544" s="20" t="s">
        <v>5559</v>
      </c>
      <c r="W5544" s="18" t="s">
        <v>4621</v>
      </c>
      <c r="X5544" s="18" t="s">
        <v>451</v>
      </c>
      <c r="Y5544" s="29" t="s">
        <v>1016</v>
      </c>
      <c r="Z5544" s="61"/>
    </row>
    <row r="5545" spans="1:26" s="161" customFormat="1" ht="19.5" customHeight="1" x14ac:dyDescent="0.25">
      <c r="A5545" s="42" t="s">
        <v>203</v>
      </c>
      <c r="B5545" s="31">
        <v>6</v>
      </c>
      <c r="C5545" s="31">
        <v>1</v>
      </c>
      <c r="D5545" s="31">
        <v>0</v>
      </c>
      <c r="E5545" s="31">
        <v>0</v>
      </c>
      <c r="F5545" s="31">
        <v>1</v>
      </c>
      <c r="G5545" s="31">
        <v>1</v>
      </c>
      <c r="H5545" s="31">
        <v>0</v>
      </c>
      <c r="I5545" s="31">
        <v>4</v>
      </c>
      <c r="J5545" s="31">
        <v>0</v>
      </c>
      <c r="K5545" s="31">
        <v>2</v>
      </c>
      <c r="L5545" s="128"/>
      <c r="M5545" s="27">
        <f t="shared" si="173"/>
        <v>15</v>
      </c>
      <c r="N5545" s="31">
        <v>21</v>
      </c>
      <c r="O5545" s="185">
        <f t="shared" si="174"/>
        <v>0.17857142857142858</v>
      </c>
      <c r="P5545" s="65" t="s">
        <v>446</v>
      </c>
      <c r="Q5545" s="19" t="s">
        <v>3006</v>
      </c>
      <c r="R5545" s="41" t="s">
        <v>843</v>
      </c>
      <c r="S5545" s="19" t="s">
        <v>530</v>
      </c>
      <c r="T5545" s="28" t="s">
        <v>3670</v>
      </c>
      <c r="U5545" s="32">
        <v>7</v>
      </c>
      <c r="V5545" s="20" t="s">
        <v>2314</v>
      </c>
      <c r="W5545" s="98" t="s">
        <v>1779</v>
      </c>
      <c r="X5545" s="33" t="s">
        <v>459</v>
      </c>
      <c r="Y5545" s="34" t="s">
        <v>648</v>
      </c>
      <c r="Z5545" s="61"/>
    </row>
    <row r="5546" spans="1:26" s="161" customFormat="1" ht="19.5" customHeight="1" x14ac:dyDescent="0.25">
      <c r="A5546" s="42" t="s">
        <v>205</v>
      </c>
      <c r="B5546" s="27">
        <v>8</v>
      </c>
      <c r="C5546" s="27">
        <v>0</v>
      </c>
      <c r="D5546" s="27">
        <v>0</v>
      </c>
      <c r="E5546" s="27">
        <v>0</v>
      </c>
      <c r="F5546" s="27">
        <v>1</v>
      </c>
      <c r="G5546" s="27">
        <v>1</v>
      </c>
      <c r="H5546" s="27">
        <v>0</v>
      </c>
      <c r="I5546" s="27">
        <v>1</v>
      </c>
      <c r="J5546" s="27">
        <v>2</v>
      </c>
      <c r="K5546" s="27">
        <v>2</v>
      </c>
      <c r="L5546" s="119"/>
      <c r="M5546" s="27">
        <f t="shared" si="173"/>
        <v>15</v>
      </c>
      <c r="N5546" s="27">
        <v>4</v>
      </c>
      <c r="O5546" s="185">
        <f t="shared" si="174"/>
        <v>0.17857142857142858</v>
      </c>
      <c r="P5546" s="55" t="s">
        <v>446</v>
      </c>
      <c r="Q5546" s="19" t="s">
        <v>2829</v>
      </c>
      <c r="R5546" s="41" t="s">
        <v>459</v>
      </c>
      <c r="S5546" s="19" t="s">
        <v>523</v>
      </c>
      <c r="T5546" s="28" t="s">
        <v>2769</v>
      </c>
      <c r="U5546" s="17">
        <v>7</v>
      </c>
      <c r="V5546" s="20" t="s">
        <v>1401</v>
      </c>
      <c r="W5546" s="18" t="s">
        <v>2826</v>
      </c>
      <c r="X5546" s="18" t="s">
        <v>1224</v>
      </c>
      <c r="Y5546" s="29" t="s">
        <v>452</v>
      </c>
      <c r="Z5546" s="61"/>
    </row>
    <row r="5547" spans="1:26" s="161" customFormat="1" ht="19.5" customHeight="1" x14ac:dyDescent="0.25">
      <c r="A5547" s="42" t="s">
        <v>201</v>
      </c>
      <c r="B5547" s="27">
        <v>8</v>
      </c>
      <c r="C5547" s="27">
        <v>0</v>
      </c>
      <c r="D5547" s="27">
        <v>2</v>
      </c>
      <c r="E5547" s="27">
        <v>0</v>
      </c>
      <c r="F5547" s="27">
        <v>0</v>
      </c>
      <c r="G5547" s="27">
        <v>0</v>
      </c>
      <c r="H5547" s="27">
        <v>0</v>
      </c>
      <c r="I5547" s="27">
        <v>3</v>
      </c>
      <c r="J5547" s="27">
        <v>0</v>
      </c>
      <c r="K5547" s="27">
        <v>2</v>
      </c>
      <c r="L5547" s="119"/>
      <c r="M5547" s="27">
        <f t="shared" si="173"/>
        <v>15</v>
      </c>
      <c r="N5547" s="27">
        <v>5</v>
      </c>
      <c r="O5547" s="185">
        <f t="shared" si="174"/>
        <v>0.17857142857142858</v>
      </c>
      <c r="P5547" s="55" t="s">
        <v>446</v>
      </c>
      <c r="Q5547" s="19" t="s">
        <v>2939</v>
      </c>
      <c r="R5547" s="41" t="s">
        <v>1208</v>
      </c>
      <c r="S5547" s="19" t="s">
        <v>2480</v>
      </c>
      <c r="T5547" s="28" t="s">
        <v>2934</v>
      </c>
      <c r="U5547" s="17">
        <v>7</v>
      </c>
      <c r="V5547" s="20" t="s">
        <v>609</v>
      </c>
      <c r="W5547" s="18" t="s">
        <v>2905</v>
      </c>
      <c r="X5547" s="18" t="s">
        <v>1674</v>
      </c>
      <c r="Y5547" s="29" t="s">
        <v>469</v>
      </c>
      <c r="Z5547" s="61"/>
    </row>
    <row r="5548" spans="1:26" s="161" customFormat="1" ht="19.5" customHeight="1" x14ac:dyDescent="0.25">
      <c r="A5548" s="42" t="s">
        <v>201</v>
      </c>
      <c r="B5548" s="27">
        <v>6</v>
      </c>
      <c r="C5548" s="27">
        <v>1</v>
      </c>
      <c r="D5548" s="27">
        <v>7</v>
      </c>
      <c r="E5548" s="27">
        <v>0</v>
      </c>
      <c r="F5548" s="27">
        <v>1</v>
      </c>
      <c r="G5548" s="27">
        <v>0</v>
      </c>
      <c r="H5548" s="27">
        <v>0</v>
      </c>
      <c r="I5548" s="27">
        <v>0</v>
      </c>
      <c r="J5548" s="27">
        <v>0</v>
      </c>
      <c r="K5548" s="27">
        <v>0</v>
      </c>
      <c r="L5548" s="119"/>
      <c r="M5548" s="27">
        <f t="shared" si="173"/>
        <v>15</v>
      </c>
      <c r="N5548" s="27">
        <v>12</v>
      </c>
      <c r="O5548" s="185">
        <f t="shared" si="174"/>
        <v>0.17857142857142858</v>
      </c>
      <c r="P5548" s="55" t="s">
        <v>446</v>
      </c>
      <c r="Q5548" s="19" t="s">
        <v>1498</v>
      </c>
      <c r="R5548" s="41" t="s">
        <v>520</v>
      </c>
      <c r="S5548" s="19" t="s">
        <v>819</v>
      </c>
      <c r="T5548" s="28" t="s">
        <v>1392</v>
      </c>
      <c r="U5548" s="17">
        <v>7</v>
      </c>
      <c r="V5548" s="20" t="s">
        <v>1398</v>
      </c>
      <c r="W5548" s="18" t="s">
        <v>1479</v>
      </c>
      <c r="X5548" s="18" t="s">
        <v>1480</v>
      </c>
      <c r="Y5548" s="29" t="s">
        <v>1481</v>
      </c>
      <c r="Z5548" s="61"/>
    </row>
    <row r="5549" spans="1:26" s="161" customFormat="1" ht="19.5" customHeight="1" x14ac:dyDescent="0.25">
      <c r="A5549" s="42" t="s">
        <v>233</v>
      </c>
      <c r="B5549" s="27">
        <v>6</v>
      </c>
      <c r="C5549" s="27">
        <v>1</v>
      </c>
      <c r="D5549" s="27">
        <v>3</v>
      </c>
      <c r="E5549" s="27">
        <v>0</v>
      </c>
      <c r="F5549" s="27">
        <v>1</v>
      </c>
      <c r="G5549" s="27">
        <v>1</v>
      </c>
      <c r="H5549" s="27">
        <v>0</v>
      </c>
      <c r="I5549" s="27">
        <v>1.5</v>
      </c>
      <c r="J5549" s="27">
        <v>0</v>
      </c>
      <c r="K5549" s="27">
        <v>1</v>
      </c>
      <c r="L5549" s="119"/>
      <c r="M5549" s="27">
        <f t="shared" si="173"/>
        <v>14.5</v>
      </c>
      <c r="N5549" s="27">
        <v>24</v>
      </c>
      <c r="O5549" s="185">
        <f t="shared" si="174"/>
        <v>0.17261904761904762</v>
      </c>
      <c r="P5549" s="55" t="s">
        <v>446</v>
      </c>
      <c r="Q5549" s="19" t="s">
        <v>1158</v>
      </c>
      <c r="R5549" s="41" t="s">
        <v>811</v>
      </c>
      <c r="S5549" s="19" t="s">
        <v>819</v>
      </c>
      <c r="T5549" s="28" t="s">
        <v>3671</v>
      </c>
      <c r="U5549" s="17">
        <v>7</v>
      </c>
      <c r="V5549" s="20" t="s">
        <v>682</v>
      </c>
      <c r="W5549" s="18" t="s">
        <v>1903</v>
      </c>
      <c r="X5549" s="18" t="s">
        <v>1591</v>
      </c>
      <c r="Y5549" s="29" t="s">
        <v>540</v>
      </c>
      <c r="Z5549" s="61"/>
    </row>
    <row r="5550" spans="1:26" s="161" customFormat="1" ht="19.5" customHeight="1" x14ac:dyDescent="0.25">
      <c r="A5550" s="42" t="s">
        <v>227</v>
      </c>
      <c r="B5550" s="27">
        <v>9</v>
      </c>
      <c r="C5550" s="27">
        <v>5</v>
      </c>
      <c r="D5550" s="27">
        <v>0.5</v>
      </c>
      <c r="E5550" s="27">
        <v>0</v>
      </c>
      <c r="F5550" s="27">
        <v>0</v>
      </c>
      <c r="G5550" s="27">
        <v>0</v>
      </c>
      <c r="H5550" s="27">
        <v>0</v>
      </c>
      <c r="I5550" s="27">
        <v>0</v>
      </c>
      <c r="J5550" s="27">
        <v>0</v>
      </c>
      <c r="K5550" s="27">
        <v>0</v>
      </c>
      <c r="L5550" s="119"/>
      <c r="M5550" s="27">
        <f t="shared" si="173"/>
        <v>14.5</v>
      </c>
      <c r="N5550" s="27">
        <v>21</v>
      </c>
      <c r="O5550" s="210">
        <f t="shared" si="174"/>
        <v>0.17261904761904762</v>
      </c>
      <c r="P5550" s="27" t="s">
        <v>446</v>
      </c>
      <c r="Q5550" s="30" t="s">
        <v>5758</v>
      </c>
      <c r="R5550" s="42" t="s">
        <v>603</v>
      </c>
      <c r="S5550" s="30" t="s">
        <v>486</v>
      </c>
      <c r="T5550" s="90" t="s">
        <v>3665</v>
      </c>
      <c r="U5550" s="27">
        <v>7</v>
      </c>
      <c r="V5550" s="49" t="s">
        <v>5246</v>
      </c>
      <c r="W5550" s="42" t="s">
        <v>5741</v>
      </c>
      <c r="X5550" s="42" t="s">
        <v>1403</v>
      </c>
      <c r="Y5550" s="29" t="s">
        <v>452</v>
      </c>
      <c r="Z5550" s="61"/>
    </row>
    <row r="5551" spans="1:26" s="161" customFormat="1" ht="19.5" customHeight="1" x14ac:dyDescent="0.25">
      <c r="A5551" s="50" t="s">
        <v>210</v>
      </c>
      <c r="B5551" s="27">
        <v>6</v>
      </c>
      <c r="C5551" s="27">
        <v>1</v>
      </c>
      <c r="D5551" s="27">
        <v>0</v>
      </c>
      <c r="E5551" s="27">
        <v>0</v>
      </c>
      <c r="F5551" s="27">
        <v>3</v>
      </c>
      <c r="G5551" s="27">
        <v>0</v>
      </c>
      <c r="H5551" s="27">
        <v>0</v>
      </c>
      <c r="I5551" s="27">
        <v>2.5</v>
      </c>
      <c r="J5551" s="27">
        <v>0</v>
      </c>
      <c r="K5551" s="27">
        <v>2</v>
      </c>
      <c r="L5551" s="112"/>
      <c r="M5551" s="27">
        <f t="shared" ref="M5551:M5614" si="175">SUM(B5551:K5551)</f>
        <v>14.5</v>
      </c>
      <c r="N5551" s="27">
        <v>7</v>
      </c>
      <c r="O5551" s="185">
        <f t="shared" si="174"/>
        <v>0.17261904761904762</v>
      </c>
      <c r="P5551" s="55" t="s">
        <v>446</v>
      </c>
      <c r="Q5551" s="19" t="s">
        <v>4336</v>
      </c>
      <c r="R5551" s="41" t="s">
        <v>579</v>
      </c>
      <c r="S5551" s="19" t="s">
        <v>474</v>
      </c>
      <c r="T5551" s="28" t="s">
        <v>8132</v>
      </c>
      <c r="U5551" s="17">
        <v>7</v>
      </c>
      <c r="V5551" s="20" t="s">
        <v>519</v>
      </c>
      <c r="W5551" s="18" t="s">
        <v>4328</v>
      </c>
      <c r="X5551" s="18" t="s">
        <v>1377</v>
      </c>
      <c r="Y5551" s="29" t="s">
        <v>452</v>
      </c>
      <c r="Z5551" s="61"/>
    </row>
    <row r="5552" spans="1:26" s="161" customFormat="1" ht="19.5" customHeight="1" x14ac:dyDescent="0.25">
      <c r="A5552" s="50" t="s">
        <v>249</v>
      </c>
      <c r="B5552" s="27">
        <v>7</v>
      </c>
      <c r="C5552" s="27">
        <v>4</v>
      </c>
      <c r="D5552" s="27">
        <v>0</v>
      </c>
      <c r="E5552" s="27">
        <v>0</v>
      </c>
      <c r="F5552" s="27">
        <v>0</v>
      </c>
      <c r="G5552" s="27">
        <v>0</v>
      </c>
      <c r="H5552" s="27">
        <v>0</v>
      </c>
      <c r="I5552" s="27">
        <v>3.5</v>
      </c>
      <c r="J5552" s="27">
        <v>0</v>
      </c>
      <c r="K5552" s="27">
        <v>0</v>
      </c>
      <c r="L5552" s="112"/>
      <c r="M5552" s="27">
        <f t="shared" si="175"/>
        <v>14.5</v>
      </c>
      <c r="N5552" s="27">
        <v>26</v>
      </c>
      <c r="O5552" s="185">
        <f t="shared" si="174"/>
        <v>0.17261904761904762</v>
      </c>
      <c r="P5552" s="55" t="s">
        <v>446</v>
      </c>
      <c r="Q5552" s="19" t="s">
        <v>7669</v>
      </c>
      <c r="R5552" s="41" t="s">
        <v>478</v>
      </c>
      <c r="S5552" s="19" t="s">
        <v>479</v>
      </c>
      <c r="T5552" s="28" t="s">
        <v>7641</v>
      </c>
      <c r="U5552" s="17">
        <v>7</v>
      </c>
      <c r="V5552" s="20" t="s">
        <v>609</v>
      </c>
      <c r="W5552" s="18" t="s">
        <v>7645</v>
      </c>
      <c r="X5552" s="18" t="s">
        <v>1224</v>
      </c>
      <c r="Y5552" s="29" t="s">
        <v>466</v>
      </c>
      <c r="Z5552" s="61"/>
    </row>
    <row r="5553" spans="1:267" s="161" customFormat="1" ht="19.5" customHeight="1" x14ac:dyDescent="0.25">
      <c r="A5553" s="50" t="s">
        <v>249</v>
      </c>
      <c r="B5553" s="27">
        <v>7</v>
      </c>
      <c r="C5553" s="27">
        <v>4</v>
      </c>
      <c r="D5553" s="27">
        <v>0</v>
      </c>
      <c r="E5553" s="27">
        <v>0</v>
      </c>
      <c r="F5553" s="27">
        <v>0</v>
      </c>
      <c r="G5553" s="27">
        <v>0</v>
      </c>
      <c r="H5553" s="27">
        <v>0</v>
      </c>
      <c r="I5553" s="27">
        <v>3.5</v>
      </c>
      <c r="J5553" s="27">
        <v>0</v>
      </c>
      <c r="K5553" s="27">
        <v>0</v>
      </c>
      <c r="L5553" s="112"/>
      <c r="M5553" s="27">
        <f t="shared" si="175"/>
        <v>14.5</v>
      </c>
      <c r="N5553" s="27">
        <v>26</v>
      </c>
      <c r="O5553" s="185">
        <f t="shared" si="174"/>
        <v>0.17261904761904762</v>
      </c>
      <c r="P5553" s="55" t="s">
        <v>446</v>
      </c>
      <c r="Q5553" s="19" t="s">
        <v>7669</v>
      </c>
      <c r="R5553" s="41" t="s">
        <v>478</v>
      </c>
      <c r="S5553" s="19" t="s">
        <v>479</v>
      </c>
      <c r="T5553" s="28" t="s">
        <v>7641</v>
      </c>
      <c r="U5553" s="17">
        <v>7</v>
      </c>
      <c r="V5553" s="20" t="s">
        <v>609</v>
      </c>
      <c r="W5553" s="18" t="s">
        <v>7645</v>
      </c>
      <c r="X5553" s="18" t="s">
        <v>1224</v>
      </c>
      <c r="Y5553" s="29" t="s">
        <v>466</v>
      </c>
      <c r="Z5553" s="61"/>
    </row>
    <row r="5554" spans="1:267" s="161" customFormat="1" ht="19.5" customHeight="1" x14ac:dyDescent="0.25">
      <c r="A5554" s="50" t="s">
        <v>200</v>
      </c>
      <c r="B5554" s="27">
        <v>6</v>
      </c>
      <c r="C5554" s="27">
        <v>2</v>
      </c>
      <c r="D5554" s="27">
        <v>0</v>
      </c>
      <c r="E5554" s="27">
        <v>0</v>
      </c>
      <c r="F5554" s="27">
        <v>1</v>
      </c>
      <c r="G5554" s="27">
        <v>2</v>
      </c>
      <c r="H5554" s="27">
        <v>0</v>
      </c>
      <c r="I5554" s="27">
        <v>2.5</v>
      </c>
      <c r="J5554" s="27">
        <v>0</v>
      </c>
      <c r="K5554" s="27">
        <v>1</v>
      </c>
      <c r="L5554" s="112"/>
      <c r="M5554" s="27">
        <f t="shared" si="175"/>
        <v>14.5</v>
      </c>
      <c r="N5554" s="27">
        <v>29</v>
      </c>
      <c r="O5554" s="185">
        <f t="shared" si="174"/>
        <v>0.17261904761904762</v>
      </c>
      <c r="P5554" s="55" t="s">
        <v>446</v>
      </c>
      <c r="Q5554" s="19" t="s">
        <v>2961</v>
      </c>
      <c r="R5554" s="41" t="s">
        <v>625</v>
      </c>
      <c r="S5554" s="19" t="s">
        <v>530</v>
      </c>
      <c r="T5554" s="28" t="s">
        <v>8947</v>
      </c>
      <c r="U5554" s="17">
        <v>7</v>
      </c>
      <c r="V5554" s="20" t="s">
        <v>5559</v>
      </c>
      <c r="W5554" s="18" t="s">
        <v>4621</v>
      </c>
      <c r="X5554" s="18" t="s">
        <v>451</v>
      </c>
      <c r="Y5554" s="29" t="s">
        <v>1016</v>
      </c>
      <c r="Z5554" s="61"/>
    </row>
    <row r="5555" spans="1:267" s="161" customFormat="1" ht="19.5" customHeight="1" x14ac:dyDescent="0.25">
      <c r="A5555" s="67" t="s">
        <v>201</v>
      </c>
      <c r="B5555" s="31">
        <v>7</v>
      </c>
      <c r="C5555" s="31">
        <v>0</v>
      </c>
      <c r="D5555" s="31">
        <v>0</v>
      </c>
      <c r="E5555" s="31">
        <v>0</v>
      </c>
      <c r="F5555" s="31">
        <v>1</v>
      </c>
      <c r="G5555" s="31">
        <v>0</v>
      </c>
      <c r="H5555" s="31">
        <v>0</v>
      </c>
      <c r="I5555" s="31">
        <v>5.5</v>
      </c>
      <c r="J5555" s="31">
        <v>0</v>
      </c>
      <c r="K5555" s="31">
        <v>1</v>
      </c>
      <c r="L5555" s="124"/>
      <c r="M5555" s="27">
        <f t="shared" si="175"/>
        <v>14.5</v>
      </c>
      <c r="N5555" s="31">
        <v>13</v>
      </c>
      <c r="O5555" s="185">
        <f t="shared" si="174"/>
        <v>0.17261904761904762</v>
      </c>
      <c r="P5555" s="65" t="s">
        <v>446</v>
      </c>
      <c r="Q5555" s="19" t="s">
        <v>5311</v>
      </c>
      <c r="R5555" s="41" t="s">
        <v>478</v>
      </c>
      <c r="S5555" s="19" t="s">
        <v>616</v>
      </c>
      <c r="T5555" s="40" t="s">
        <v>3663</v>
      </c>
      <c r="U5555" s="32">
        <v>7</v>
      </c>
      <c r="V5555" s="20" t="s">
        <v>609</v>
      </c>
      <c r="W5555" s="33" t="s">
        <v>1445</v>
      </c>
      <c r="X5555" s="33" t="s">
        <v>967</v>
      </c>
      <c r="Y5555" s="34" t="s">
        <v>486</v>
      </c>
      <c r="Z5555" s="186"/>
      <c r="AA5555" s="187"/>
      <c r="AB5555" s="187"/>
      <c r="AC5555" s="187"/>
      <c r="AD5555" s="187"/>
      <c r="AE5555" s="187"/>
      <c r="AF5555" s="187"/>
      <c r="AG5555" s="187"/>
      <c r="AH5555" s="187"/>
      <c r="AI5555" s="187"/>
      <c r="AJ5555" s="187"/>
      <c r="AK5555" s="187"/>
      <c r="AL5555" s="187"/>
      <c r="AM5555" s="187"/>
      <c r="AN5555" s="187"/>
      <c r="AO5555" s="187"/>
      <c r="AP5555" s="187"/>
      <c r="AQ5555" s="187"/>
      <c r="AR5555" s="187"/>
      <c r="AS5555" s="187"/>
      <c r="AT5555" s="187"/>
      <c r="AU5555" s="187"/>
      <c r="AV5555" s="187"/>
      <c r="AW5555" s="187"/>
      <c r="AX5555" s="187"/>
      <c r="AY5555" s="187"/>
      <c r="AZ5555" s="187"/>
      <c r="BA5555" s="187"/>
      <c r="BB5555" s="187"/>
      <c r="BC5555" s="187"/>
      <c r="BD5555" s="187"/>
      <c r="BE5555" s="187"/>
      <c r="BF5555" s="187"/>
      <c r="BG5555" s="187"/>
      <c r="BH5555" s="187"/>
      <c r="BI5555" s="187"/>
      <c r="BJ5555" s="187"/>
      <c r="BK5555" s="187"/>
      <c r="BL5555" s="187"/>
      <c r="BM5555" s="187"/>
      <c r="BN5555" s="187"/>
      <c r="BO5555" s="187"/>
      <c r="BP5555" s="187"/>
      <c r="BQ5555" s="187"/>
      <c r="BR5555" s="187"/>
      <c r="BS5555" s="187"/>
      <c r="BT5555" s="187"/>
      <c r="BU5555" s="187"/>
      <c r="BV5555" s="187"/>
      <c r="BW5555" s="187"/>
      <c r="BX5555" s="187"/>
      <c r="BY5555" s="187"/>
      <c r="BZ5555" s="187"/>
      <c r="CA5555" s="187"/>
      <c r="CB5555" s="187"/>
      <c r="CC5555" s="187"/>
      <c r="CD5555" s="187"/>
      <c r="CE5555" s="187"/>
      <c r="CF5555" s="187"/>
      <c r="CG5555" s="187"/>
      <c r="CH5555" s="187"/>
      <c r="CI5555" s="187"/>
      <c r="CJ5555" s="187"/>
      <c r="CK5555" s="187"/>
      <c r="CL5555" s="187"/>
      <c r="CM5555" s="187"/>
      <c r="CN5555" s="187"/>
      <c r="CO5555" s="187"/>
      <c r="CP5555" s="187"/>
      <c r="CQ5555" s="187"/>
      <c r="CR5555" s="187"/>
      <c r="CS5555" s="187"/>
      <c r="CT5555" s="187"/>
      <c r="CU5555" s="187"/>
      <c r="CV5555" s="187"/>
      <c r="CW5555" s="187"/>
      <c r="CX5555" s="187"/>
      <c r="CY5555" s="187"/>
      <c r="CZ5555" s="187"/>
      <c r="DA5555" s="187"/>
      <c r="DB5555" s="187"/>
      <c r="DC5555" s="187"/>
      <c r="DD5555" s="187"/>
      <c r="DE5555" s="187"/>
      <c r="DF5555" s="187"/>
      <c r="DG5555" s="187"/>
      <c r="DH5555" s="187"/>
      <c r="DI5555" s="187"/>
      <c r="DJ5555" s="187"/>
      <c r="DK5555" s="187"/>
      <c r="DL5555" s="187"/>
      <c r="DM5555" s="187"/>
      <c r="DN5555" s="187"/>
      <c r="DO5555" s="187"/>
      <c r="DP5555" s="187"/>
      <c r="DQ5555" s="187"/>
      <c r="DR5555" s="187"/>
      <c r="DS5555" s="187"/>
      <c r="DT5555" s="187"/>
      <c r="DU5555" s="187"/>
      <c r="DV5555" s="187"/>
      <c r="DW5555" s="187"/>
      <c r="DX5555" s="187"/>
      <c r="DY5555" s="187"/>
      <c r="DZ5555" s="187"/>
      <c r="EA5555" s="187"/>
      <c r="EB5555" s="187"/>
      <c r="EC5555" s="187"/>
      <c r="ED5555" s="187"/>
      <c r="EE5555" s="187"/>
      <c r="EF5555" s="187"/>
      <c r="EG5555" s="187"/>
      <c r="EH5555" s="187"/>
      <c r="EI5555" s="187"/>
      <c r="EJ5555" s="187"/>
      <c r="EK5555" s="187"/>
      <c r="EL5555" s="187"/>
      <c r="EM5555" s="187"/>
      <c r="EN5555" s="187"/>
      <c r="EO5555" s="187"/>
      <c r="EP5555" s="187"/>
      <c r="EQ5555" s="187"/>
      <c r="ER5555" s="187"/>
      <c r="ES5555" s="187"/>
      <c r="ET5555" s="187"/>
      <c r="EU5555" s="187"/>
      <c r="EV5555" s="187"/>
      <c r="EW5555" s="187"/>
      <c r="EX5555" s="187"/>
      <c r="EY5555" s="187"/>
      <c r="EZ5555" s="187"/>
      <c r="FA5555" s="187"/>
      <c r="FB5555" s="187"/>
      <c r="FC5555" s="187"/>
      <c r="FD5555" s="187"/>
      <c r="FE5555" s="187"/>
      <c r="FF5555" s="187"/>
      <c r="FG5555" s="187"/>
      <c r="FH5555" s="187"/>
      <c r="FI5555" s="187"/>
      <c r="FJ5555" s="187"/>
      <c r="FK5555" s="187"/>
      <c r="FL5555" s="187"/>
      <c r="FM5555" s="187"/>
      <c r="FN5555" s="187"/>
      <c r="FO5555" s="187"/>
      <c r="FP5555" s="187"/>
      <c r="FQ5555" s="187"/>
      <c r="FR5555" s="187"/>
      <c r="FS5555" s="187"/>
      <c r="FT5555" s="187"/>
      <c r="FU5555" s="187"/>
      <c r="FV5555" s="187"/>
      <c r="FW5555" s="187"/>
      <c r="FX5555" s="187"/>
      <c r="FY5555" s="187"/>
      <c r="FZ5555" s="187"/>
      <c r="GA5555" s="187"/>
      <c r="GB5555" s="187"/>
      <c r="GC5555" s="187"/>
      <c r="GD5555" s="187"/>
      <c r="GE5555" s="187"/>
      <c r="GF5555" s="187"/>
      <c r="GG5555" s="187"/>
      <c r="GH5555" s="187"/>
      <c r="GI5555" s="187"/>
      <c r="GJ5555" s="187"/>
      <c r="GK5555" s="187"/>
      <c r="GL5555" s="187"/>
      <c r="GM5555" s="187"/>
      <c r="GN5555" s="187"/>
      <c r="GO5555" s="187"/>
      <c r="GP5555" s="187"/>
      <c r="GQ5555" s="187"/>
      <c r="GR5555" s="187"/>
      <c r="GS5555" s="187"/>
      <c r="GT5555" s="187"/>
      <c r="GU5555" s="187"/>
      <c r="GV5555" s="187"/>
      <c r="GW5555" s="187"/>
      <c r="GX5555" s="187"/>
      <c r="GY5555" s="187"/>
      <c r="GZ5555" s="187"/>
      <c r="HA5555" s="187"/>
      <c r="HB5555" s="187"/>
      <c r="HC5555" s="187"/>
      <c r="HD5555" s="187"/>
      <c r="HE5555" s="187"/>
      <c r="HF5555" s="187"/>
      <c r="HG5555" s="187"/>
      <c r="HH5555" s="187"/>
      <c r="HI5555" s="187"/>
      <c r="HJ5555" s="187"/>
      <c r="HK5555" s="187"/>
      <c r="HL5555" s="187"/>
      <c r="HM5555" s="187"/>
      <c r="HN5555" s="187"/>
      <c r="HO5555" s="187"/>
      <c r="HP5555" s="187"/>
      <c r="HQ5555" s="187"/>
      <c r="HR5555" s="187"/>
      <c r="HS5555" s="187"/>
      <c r="HT5555" s="187"/>
      <c r="HU5555" s="187"/>
      <c r="HV5555" s="187"/>
      <c r="HW5555" s="187"/>
      <c r="HX5555" s="187"/>
      <c r="HY5555" s="187"/>
      <c r="HZ5555" s="187"/>
      <c r="IA5555" s="187"/>
      <c r="IB5555" s="187"/>
      <c r="IC5555" s="187"/>
      <c r="ID5555" s="187"/>
      <c r="IE5555" s="187"/>
      <c r="IF5555" s="187"/>
      <c r="IG5555" s="187"/>
      <c r="IH5555" s="187"/>
      <c r="II5555" s="187"/>
      <c r="IJ5555" s="187"/>
      <c r="IK5555" s="187"/>
      <c r="IL5555" s="187"/>
      <c r="IM5555" s="187"/>
      <c r="IN5555" s="187"/>
      <c r="IO5555" s="187"/>
      <c r="IP5555" s="187"/>
      <c r="IQ5555" s="187"/>
      <c r="IR5555" s="187"/>
      <c r="IS5555" s="187"/>
      <c r="IT5555" s="187"/>
      <c r="IU5555" s="187"/>
      <c r="IV5555" s="187"/>
      <c r="IW5555" s="187"/>
      <c r="IX5555" s="187"/>
      <c r="IY5555" s="187"/>
      <c r="IZ5555" s="187"/>
      <c r="JA5555" s="187"/>
      <c r="JB5555" s="187"/>
      <c r="JC5555" s="187"/>
      <c r="JD5555" s="187"/>
      <c r="JE5555" s="187"/>
      <c r="JF5555" s="187"/>
      <c r="JG5555" s="187"/>
    </row>
    <row r="5556" spans="1:267" s="161" customFormat="1" ht="19.5" customHeight="1" x14ac:dyDescent="0.25">
      <c r="A5556" s="50" t="s">
        <v>209</v>
      </c>
      <c r="B5556" s="27">
        <v>5</v>
      </c>
      <c r="C5556" s="27">
        <v>4</v>
      </c>
      <c r="D5556" s="27">
        <v>0</v>
      </c>
      <c r="E5556" s="27">
        <v>0</v>
      </c>
      <c r="F5556" s="27">
        <v>0</v>
      </c>
      <c r="G5556" s="27">
        <v>0</v>
      </c>
      <c r="H5556" s="27">
        <v>0</v>
      </c>
      <c r="I5556" s="27">
        <v>4.5</v>
      </c>
      <c r="J5556" s="27">
        <v>0</v>
      </c>
      <c r="K5556" s="27">
        <v>1</v>
      </c>
      <c r="L5556" s="112"/>
      <c r="M5556" s="27">
        <f t="shared" si="175"/>
        <v>14.5</v>
      </c>
      <c r="N5556" s="27">
        <v>9</v>
      </c>
      <c r="O5556" s="185">
        <f t="shared" si="174"/>
        <v>0.17261904761904762</v>
      </c>
      <c r="P5556" s="55" t="s">
        <v>446</v>
      </c>
      <c r="Q5556" s="19" t="s">
        <v>4141</v>
      </c>
      <c r="R5556" s="41" t="s">
        <v>4142</v>
      </c>
      <c r="S5556" s="19" t="s">
        <v>513</v>
      </c>
      <c r="T5556" s="28" t="s">
        <v>3119</v>
      </c>
      <c r="U5556" s="17">
        <v>7</v>
      </c>
      <c r="V5556" s="20" t="s">
        <v>4133</v>
      </c>
      <c r="W5556" s="18" t="s">
        <v>1438</v>
      </c>
      <c r="X5556" s="18" t="s">
        <v>855</v>
      </c>
      <c r="Y5556" s="29" t="s">
        <v>469</v>
      </c>
      <c r="Z5556" s="61"/>
    </row>
    <row r="5557" spans="1:267" s="161" customFormat="1" ht="19.5" customHeight="1" x14ac:dyDescent="0.25">
      <c r="A5557" s="50" t="s">
        <v>216</v>
      </c>
      <c r="B5557" s="27">
        <v>7</v>
      </c>
      <c r="C5557" s="27">
        <v>0</v>
      </c>
      <c r="D5557" s="27">
        <v>1</v>
      </c>
      <c r="E5557" s="27">
        <v>0</v>
      </c>
      <c r="F5557" s="27">
        <v>0</v>
      </c>
      <c r="G5557" s="27">
        <v>1</v>
      </c>
      <c r="H5557" s="27">
        <v>0</v>
      </c>
      <c r="I5557" s="27">
        <v>3.5</v>
      </c>
      <c r="J5557" s="27">
        <v>0</v>
      </c>
      <c r="K5557" s="27">
        <v>2</v>
      </c>
      <c r="L5557" s="112"/>
      <c r="M5557" s="27">
        <f t="shared" si="175"/>
        <v>14.5</v>
      </c>
      <c r="N5557" s="27">
        <v>18</v>
      </c>
      <c r="O5557" s="185">
        <f t="shared" si="174"/>
        <v>0.17261904761904762</v>
      </c>
      <c r="P5557" s="55" t="s">
        <v>446</v>
      </c>
      <c r="Q5557" s="19" t="s">
        <v>709</v>
      </c>
      <c r="R5557" s="41" t="s">
        <v>451</v>
      </c>
      <c r="S5557" s="19" t="s">
        <v>523</v>
      </c>
      <c r="T5557" s="28" t="s">
        <v>2445</v>
      </c>
      <c r="U5557" s="17">
        <v>7</v>
      </c>
      <c r="V5557" s="20" t="s">
        <v>519</v>
      </c>
      <c r="W5557" s="18" t="s">
        <v>2486</v>
      </c>
      <c r="X5557" s="18" t="s">
        <v>855</v>
      </c>
      <c r="Y5557" s="29" t="s">
        <v>474</v>
      </c>
      <c r="Z5557" s="61"/>
    </row>
    <row r="5558" spans="1:267" s="161" customFormat="1" ht="19.5" customHeight="1" x14ac:dyDescent="0.25">
      <c r="A5558" s="50" t="s">
        <v>206</v>
      </c>
      <c r="B5558" s="31">
        <v>6</v>
      </c>
      <c r="C5558" s="31">
        <v>5</v>
      </c>
      <c r="D5558" s="31">
        <v>0.5</v>
      </c>
      <c r="E5558" s="31">
        <v>0</v>
      </c>
      <c r="F5558" s="31">
        <v>0</v>
      </c>
      <c r="G5558" s="31">
        <v>0</v>
      </c>
      <c r="H5558" s="31">
        <v>0</v>
      </c>
      <c r="I5558" s="31">
        <v>2</v>
      </c>
      <c r="J5558" s="31">
        <v>0</v>
      </c>
      <c r="K5558" s="31">
        <v>1</v>
      </c>
      <c r="L5558" s="124"/>
      <c r="M5558" s="27">
        <f t="shared" si="175"/>
        <v>14.5</v>
      </c>
      <c r="N5558" s="31">
        <v>22</v>
      </c>
      <c r="O5558" s="185">
        <f t="shared" si="174"/>
        <v>0.17261904761904762</v>
      </c>
      <c r="P5558" s="65" t="s">
        <v>446</v>
      </c>
      <c r="Q5558" s="19" t="s">
        <v>6835</v>
      </c>
      <c r="R5558" s="41" t="s">
        <v>4274</v>
      </c>
      <c r="S5558" s="19" t="s">
        <v>486</v>
      </c>
      <c r="T5558" s="28" t="s">
        <v>3670</v>
      </c>
      <c r="U5558" s="32">
        <v>7</v>
      </c>
      <c r="V5558" s="20" t="s">
        <v>609</v>
      </c>
      <c r="W5558" s="33" t="s">
        <v>6781</v>
      </c>
      <c r="X5558" s="33" t="s">
        <v>518</v>
      </c>
      <c r="Y5558" s="34" t="s">
        <v>6788</v>
      </c>
      <c r="Z5558" s="61"/>
    </row>
    <row r="5559" spans="1:267" s="161" customFormat="1" ht="19.5" customHeight="1" x14ac:dyDescent="0.25">
      <c r="A5559" s="50" t="s">
        <v>218</v>
      </c>
      <c r="B5559" s="27">
        <v>4</v>
      </c>
      <c r="C5559" s="27">
        <v>2</v>
      </c>
      <c r="D5559" s="27">
        <v>0.5</v>
      </c>
      <c r="E5559" s="27">
        <v>0</v>
      </c>
      <c r="F5559" s="27">
        <v>4</v>
      </c>
      <c r="G5559" s="27">
        <v>0</v>
      </c>
      <c r="H5559" s="27">
        <v>0</v>
      </c>
      <c r="I5559" s="27">
        <v>2</v>
      </c>
      <c r="J5559" s="27">
        <v>0</v>
      </c>
      <c r="K5559" s="27">
        <v>2</v>
      </c>
      <c r="L5559" s="112"/>
      <c r="M5559" s="27">
        <f t="shared" si="175"/>
        <v>14.5</v>
      </c>
      <c r="N5559" s="27">
        <v>36</v>
      </c>
      <c r="O5559" s="185">
        <f t="shared" si="174"/>
        <v>0.17261904761904762</v>
      </c>
      <c r="P5559" s="55" t="s">
        <v>446</v>
      </c>
      <c r="Q5559" s="19" t="s">
        <v>8089</v>
      </c>
      <c r="R5559" s="41" t="s">
        <v>501</v>
      </c>
      <c r="S5559" s="19" t="s">
        <v>469</v>
      </c>
      <c r="T5559" s="28" t="s">
        <v>7778</v>
      </c>
      <c r="U5559" s="17">
        <v>7</v>
      </c>
      <c r="V5559" s="20" t="s">
        <v>609</v>
      </c>
      <c r="W5559" s="18" t="s">
        <v>8060</v>
      </c>
      <c r="X5559" s="18" t="s">
        <v>1224</v>
      </c>
      <c r="Y5559" s="29" t="s">
        <v>469</v>
      </c>
      <c r="Z5559" s="61"/>
    </row>
    <row r="5560" spans="1:267" s="161" customFormat="1" ht="19.5" customHeight="1" x14ac:dyDescent="0.25">
      <c r="A5560" s="50" t="s">
        <v>221</v>
      </c>
      <c r="B5560" s="27">
        <v>6</v>
      </c>
      <c r="C5560" s="27">
        <v>3</v>
      </c>
      <c r="D5560" s="27">
        <v>1.5</v>
      </c>
      <c r="E5560" s="27">
        <v>0</v>
      </c>
      <c r="F5560" s="27">
        <v>1</v>
      </c>
      <c r="G5560" s="27">
        <v>0</v>
      </c>
      <c r="H5560" s="27">
        <v>0</v>
      </c>
      <c r="I5560" s="27">
        <v>1</v>
      </c>
      <c r="J5560" s="27">
        <v>0</v>
      </c>
      <c r="K5560" s="27">
        <v>2</v>
      </c>
      <c r="L5560" s="112"/>
      <c r="M5560" s="27">
        <f t="shared" si="175"/>
        <v>14.5</v>
      </c>
      <c r="N5560" s="27">
        <v>6</v>
      </c>
      <c r="O5560" s="185">
        <f t="shared" si="174"/>
        <v>0.17261904761904762</v>
      </c>
      <c r="P5560" s="55" t="s">
        <v>446</v>
      </c>
      <c r="Q5560" s="19" t="s">
        <v>1625</v>
      </c>
      <c r="R5560" s="41" t="s">
        <v>1626</v>
      </c>
      <c r="S5560" s="19" t="s">
        <v>628</v>
      </c>
      <c r="T5560" s="28" t="s">
        <v>1512</v>
      </c>
      <c r="U5560" s="17">
        <v>7</v>
      </c>
      <c r="V5560" s="20" t="s">
        <v>519</v>
      </c>
      <c r="W5560" s="18" t="s">
        <v>1617</v>
      </c>
      <c r="X5560" s="18" t="s">
        <v>451</v>
      </c>
      <c r="Y5560" s="29" t="s">
        <v>452</v>
      </c>
      <c r="Z5560" s="61"/>
    </row>
    <row r="5561" spans="1:267" s="161" customFormat="1" ht="19.5" customHeight="1" x14ac:dyDescent="0.25">
      <c r="A5561" s="201" t="s">
        <v>205</v>
      </c>
      <c r="B5561" s="140">
        <v>6</v>
      </c>
      <c r="C5561" s="140">
        <v>3</v>
      </c>
      <c r="D5561" s="140">
        <v>0</v>
      </c>
      <c r="E5561" s="140">
        <v>0</v>
      </c>
      <c r="F5561" s="140">
        <v>0</v>
      </c>
      <c r="G5561" s="140">
        <v>0</v>
      </c>
      <c r="H5561" s="140">
        <v>0</v>
      </c>
      <c r="I5561" s="140">
        <v>4.5</v>
      </c>
      <c r="J5561" s="140">
        <v>0</v>
      </c>
      <c r="K5561" s="140">
        <v>1</v>
      </c>
      <c r="L5561" s="202"/>
      <c r="M5561" s="27">
        <f t="shared" si="175"/>
        <v>14.5</v>
      </c>
      <c r="N5561" s="140">
        <v>21</v>
      </c>
      <c r="O5561" s="185">
        <f t="shared" si="174"/>
        <v>0.17261904761904762</v>
      </c>
      <c r="P5561" s="203" t="s">
        <v>446</v>
      </c>
      <c r="Q5561" s="125" t="s">
        <v>7412</v>
      </c>
      <c r="R5561" s="126" t="s">
        <v>454</v>
      </c>
      <c r="S5561" s="125" t="s">
        <v>556</v>
      </c>
      <c r="T5561" s="141" t="s">
        <v>7345</v>
      </c>
      <c r="U5561" s="142">
        <v>7</v>
      </c>
      <c r="V5561" s="142">
        <v>3</v>
      </c>
      <c r="W5561" s="40" t="s">
        <v>7369</v>
      </c>
      <c r="X5561" s="40" t="s">
        <v>4268</v>
      </c>
      <c r="Y5561" s="194" t="s">
        <v>466</v>
      </c>
      <c r="Z5561" s="61"/>
    </row>
    <row r="5562" spans="1:267" s="161" customFormat="1" ht="19.5" customHeight="1" x14ac:dyDescent="0.25">
      <c r="A5562" s="50" t="s">
        <v>239</v>
      </c>
      <c r="B5562" s="27">
        <v>6</v>
      </c>
      <c r="C5562" s="27">
        <v>3</v>
      </c>
      <c r="D5562" s="27">
        <v>0</v>
      </c>
      <c r="E5562" s="27">
        <v>0</v>
      </c>
      <c r="F5562" s="27">
        <v>3</v>
      </c>
      <c r="G5562" s="27">
        <v>0</v>
      </c>
      <c r="H5562" s="27">
        <v>0</v>
      </c>
      <c r="I5562" s="27">
        <v>2.5</v>
      </c>
      <c r="J5562" s="27">
        <v>0</v>
      </c>
      <c r="K5562" s="27">
        <v>0</v>
      </c>
      <c r="L5562" s="112"/>
      <c r="M5562" s="27">
        <f t="shared" si="175"/>
        <v>14.5</v>
      </c>
      <c r="N5562" s="27">
        <v>24</v>
      </c>
      <c r="O5562" s="185">
        <f t="shared" si="174"/>
        <v>0.17261904761904762</v>
      </c>
      <c r="P5562" s="55" t="s">
        <v>446</v>
      </c>
      <c r="Q5562" s="19" t="s">
        <v>7069</v>
      </c>
      <c r="R5562" s="41" t="s">
        <v>771</v>
      </c>
      <c r="S5562" s="19" t="s">
        <v>469</v>
      </c>
      <c r="T5562" s="28" t="s">
        <v>3671</v>
      </c>
      <c r="U5562" s="17">
        <v>7</v>
      </c>
      <c r="V5562" s="20" t="s">
        <v>5678</v>
      </c>
      <c r="W5562" s="18" t="s">
        <v>7048</v>
      </c>
      <c r="X5562" s="18" t="s">
        <v>771</v>
      </c>
      <c r="Y5562" s="29" t="s">
        <v>489</v>
      </c>
      <c r="Z5562" s="61"/>
    </row>
    <row r="5563" spans="1:267" s="161" customFormat="1" ht="19.5" customHeight="1" x14ac:dyDescent="0.25">
      <c r="A5563" s="50" t="s">
        <v>228</v>
      </c>
      <c r="B5563" s="27">
        <v>6</v>
      </c>
      <c r="C5563" s="27">
        <v>2</v>
      </c>
      <c r="D5563" s="27">
        <v>2.5</v>
      </c>
      <c r="E5563" s="27">
        <v>0</v>
      </c>
      <c r="F5563" s="27">
        <v>0</v>
      </c>
      <c r="G5563" s="27">
        <v>0</v>
      </c>
      <c r="H5563" s="27">
        <v>0</v>
      </c>
      <c r="I5563" s="27">
        <v>4</v>
      </c>
      <c r="J5563" s="27">
        <v>0</v>
      </c>
      <c r="K5563" s="27">
        <v>0</v>
      </c>
      <c r="L5563" s="112"/>
      <c r="M5563" s="27">
        <f t="shared" si="175"/>
        <v>14.5</v>
      </c>
      <c r="N5563" s="27">
        <v>35</v>
      </c>
      <c r="O5563" s="185">
        <f t="shared" si="174"/>
        <v>0.17261904761904762</v>
      </c>
      <c r="P5563" s="55" t="s">
        <v>446</v>
      </c>
      <c r="Q5563" s="19" t="s">
        <v>590</v>
      </c>
      <c r="R5563" s="41" t="s">
        <v>573</v>
      </c>
      <c r="S5563" s="19" t="s">
        <v>821</v>
      </c>
      <c r="T5563" s="28" t="s">
        <v>681</v>
      </c>
      <c r="U5563" s="17">
        <v>7</v>
      </c>
      <c r="V5563" s="20" t="s">
        <v>582</v>
      </c>
      <c r="W5563" s="18" t="s">
        <v>517</v>
      </c>
      <c r="X5563" s="18" t="s">
        <v>518</v>
      </c>
      <c r="Y5563" s="29" t="s">
        <v>466</v>
      </c>
      <c r="Z5563" s="61"/>
    </row>
    <row r="5564" spans="1:267" s="161" customFormat="1" ht="19.5" customHeight="1" x14ac:dyDescent="0.25">
      <c r="A5564" s="50" t="s">
        <v>219</v>
      </c>
      <c r="B5564" s="27">
        <v>5</v>
      </c>
      <c r="C5564" s="27">
        <v>4</v>
      </c>
      <c r="D5564" s="27">
        <v>0</v>
      </c>
      <c r="E5564" s="27">
        <v>0</v>
      </c>
      <c r="F5564" s="27">
        <v>0</v>
      </c>
      <c r="G5564" s="27">
        <v>0</v>
      </c>
      <c r="H5564" s="27">
        <v>0</v>
      </c>
      <c r="I5564" s="27">
        <v>2</v>
      </c>
      <c r="J5564" s="27">
        <v>2</v>
      </c>
      <c r="K5564" s="27">
        <v>1</v>
      </c>
      <c r="L5564" s="112"/>
      <c r="M5564" s="27">
        <f t="shared" si="175"/>
        <v>14</v>
      </c>
      <c r="N5564" s="27">
        <v>19</v>
      </c>
      <c r="O5564" s="185">
        <f t="shared" si="174"/>
        <v>0.16666666666666666</v>
      </c>
      <c r="P5564" s="55" t="s">
        <v>446</v>
      </c>
      <c r="Q5564" s="19" t="s">
        <v>4533</v>
      </c>
      <c r="R5564" s="41" t="s">
        <v>471</v>
      </c>
      <c r="S5564" s="19" t="s">
        <v>1083</v>
      </c>
      <c r="T5564" s="28" t="s">
        <v>3660</v>
      </c>
      <c r="U5564" s="17">
        <v>7</v>
      </c>
      <c r="V5564" s="20" t="s">
        <v>682</v>
      </c>
      <c r="W5564" s="18" t="s">
        <v>4334</v>
      </c>
      <c r="X5564" s="18" t="s">
        <v>1052</v>
      </c>
      <c r="Y5564" s="29" t="s">
        <v>474</v>
      </c>
      <c r="Z5564" s="61"/>
    </row>
    <row r="5565" spans="1:267" s="161" customFormat="1" ht="19.5" customHeight="1" x14ac:dyDescent="0.25">
      <c r="A5565" s="50" t="s">
        <v>228</v>
      </c>
      <c r="B5565" s="27">
        <v>8</v>
      </c>
      <c r="C5565" s="27">
        <v>2</v>
      </c>
      <c r="D5565" s="27">
        <v>3</v>
      </c>
      <c r="E5565" s="27">
        <v>0</v>
      </c>
      <c r="F5565" s="27">
        <v>1</v>
      </c>
      <c r="G5565" s="27">
        <v>0</v>
      </c>
      <c r="H5565" s="27">
        <v>0</v>
      </c>
      <c r="I5565" s="27">
        <v>0</v>
      </c>
      <c r="J5565" s="27">
        <v>0</v>
      </c>
      <c r="K5565" s="27">
        <v>0</v>
      </c>
      <c r="L5565" s="112"/>
      <c r="M5565" s="27">
        <f t="shared" si="175"/>
        <v>14</v>
      </c>
      <c r="N5565" s="27">
        <v>30</v>
      </c>
      <c r="O5565" s="185">
        <f t="shared" si="174"/>
        <v>0.16666666666666666</v>
      </c>
      <c r="P5565" s="55" t="s">
        <v>446</v>
      </c>
      <c r="Q5565" s="19" t="s">
        <v>6113</v>
      </c>
      <c r="R5565" s="41" t="s">
        <v>454</v>
      </c>
      <c r="S5565" s="19" t="s">
        <v>526</v>
      </c>
      <c r="T5565" s="28" t="s">
        <v>8947</v>
      </c>
      <c r="U5565" s="17">
        <v>7</v>
      </c>
      <c r="V5565" s="20" t="s">
        <v>6070</v>
      </c>
      <c r="W5565" s="18" t="s">
        <v>1972</v>
      </c>
      <c r="X5565" s="18" t="s">
        <v>1677</v>
      </c>
      <c r="Y5565" s="29" t="s">
        <v>1374</v>
      </c>
      <c r="Z5565" s="61"/>
    </row>
    <row r="5566" spans="1:267" s="161" customFormat="1" ht="19.5" customHeight="1" x14ac:dyDescent="0.25">
      <c r="A5566" s="50" t="s">
        <v>206</v>
      </c>
      <c r="B5566" s="27">
        <v>5</v>
      </c>
      <c r="C5566" s="27">
        <v>1</v>
      </c>
      <c r="D5566" s="27">
        <v>0</v>
      </c>
      <c r="E5566" s="27">
        <v>0</v>
      </c>
      <c r="F5566" s="27">
        <v>0</v>
      </c>
      <c r="G5566" s="27">
        <v>3</v>
      </c>
      <c r="H5566" s="27">
        <v>0</v>
      </c>
      <c r="I5566" s="27">
        <v>4</v>
      </c>
      <c r="J5566" s="27">
        <v>0</v>
      </c>
      <c r="K5566" s="27">
        <v>1</v>
      </c>
      <c r="L5566" s="119"/>
      <c r="M5566" s="27">
        <f t="shared" si="175"/>
        <v>14</v>
      </c>
      <c r="N5566" s="27">
        <v>22</v>
      </c>
      <c r="O5566" s="210">
        <f t="shared" si="174"/>
        <v>0.16666666666666666</v>
      </c>
      <c r="P5566" s="27" t="s">
        <v>446</v>
      </c>
      <c r="Q5566" s="30" t="s">
        <v>5759</v>
      </c>
      <c r="R5566" s="42" t="s">
        <v>958</v>
      </c>
      <c r="S5566" s="30" t="s">
        <v>626</v>
      </c>
      <c r="T5566" s="90" t="s">
        <v>3665</v>
      </c>
      <c r="U5566" s="27">
        <v>7</v>
      </c>
      <c r="V5566" s="49" t="s">
        <v>609</v>
      </c>
      <c r="W5566" s="42" t="s">
        <v>533</v>
      </c>
      <c r="X5566" s="42" t="s">
        <v>4849</v>
      </c>
      <c r="Y5566" s="29" t="s">
        <v>466</v>
      </c>
      <c r="Z5566" s="61"/>
    </row>
    <row r="5567" spans="1:267" s="161" customFormat="1" ht="19.5" customHeight="1" x14ac:dyDescent="0.25">
      <c r="A5567" s="50" t="s">
        <v>205</v>
      </c>
      <c r="B5567" s="27">
        <v>3</v>
      </c>
      <c r="C5567" s="27">
        <v>3</v>
      </c>
      <c r="D5567" s="27">
        <v>0.5</v>
      </c>
      <c r="E5567" s="27">
        <v>6</v>
      </c>
      <c r="F5567" s="27">
        <v>0.5</v>
      </c>
      <c r="G5567" s="27">
        <v>0</v>
      </c>
      <c r="H5567" s="27">
        <v>0</v>
      </c>
      <c r="I5567" s="27">
        <v>1</v>
      </c>
      <c r="J5567" s="27">
        <v>0</v>
      </c>
      <c r="K5567" s="27">
        <v>0</v>
      </c>
      <c r="L5567" s="112"/>
      <c r="M5567" s="27">
        <f t="shared" si="175"/>
        <v>14</v>
      </c>
      <c r="N5567" s="27">
        <v>20</v>
      </c>
      <c r="O5567" s="185">
        <f t="shared" ref="O5567:O5630" si="176">M5567/84</f>
        <v>0.16666666666666666</v>
      </c>
      <c r="P5567" s="55" t="s">
        <v>446</v>
      </c>
      <c r="Q5567" s="19" t="s">
        <v>5019</v>
      </c>
      <c r="R5567" s="41" t="s">
        <v>705</v>
      </c>
      <c r="S5567" s="19" t="s">
        <v>559</v>
      </c>
      <c r="T5567" s="28" t="s">
        <v>3662</v>
      </c>
      <c r="U5567" s="17">
        <v>7</v>
      </c>
      <c r="V5567" s="20" t="s">
        <v>682</v>
      </c>
      <c r="W5567" s="18" t="s">
        <v>696</v>
      </c>
      <c r="X5567" s="18" t="s">
        <v>632</v>
      </c>
      <c r="Y5567" s="29" t="s">
        <v>486</v>
      </c>
      <c r="Z5567" s="61"/>
    </row>
    <row r="5568" spans="1:267" s="161" customFormat="1" ht="19.5" customHeight="1" x14ac:dyDescent="0.25">
      <c r="A5568" s="50" t="s">
        <v>205</v>
      </c>
      <c r="B5568" s="27">
        <v>6</v>
      </c>
      <c r="C5568" s="27">
        <v>0</v>
      </c>
      <c r="D5568" s="27">
        <v>0</v>
      </c>
      <c r="E5568" s="27">
        <v>0</v>
      </c>
      <c r="F5568" s="27">
        <v>0</v>
      </c>
      <c r="G5568" s="27">
        <v>0</v>
      </c>
      <c r="H5568" s="27">
        <v>0</v>
      </c>
      <c r="I5568" s="27">
        <v>5</v>
      </c>
      <c r="J5568" s="27">
        <v>0</v>
      </c>
      <c r="K5568" s="27">
        <v>3</v>
      </c>
      <c r="L5568" s="112"/>
      <c r="M5568" s="27">
        <f t="shared" si="175"/>
        <v>14</v>
      </c>
      <c r="N5568" s="27">
        <v>12</v>
      </c>
      <c r="O5568" s="185">
        <f t="shared" si="176"/>
        <v>0.16666666666666666</v>
      </c>
      <c r="P5568" s="55" t="s">
        <v>446</v>
      </c>
      <c r="Q5568" s="19" t="s">
        <v>1288</v>
      </c>
      <c r="R5568" s="41" t="s">
        <v>459</v>
      </c>
      <c r="S5568" s="19" t="s">
        <v>616</v>
      </c>
      <c r="T5568" s="28" t="s">
        <v>1211</v>
      </c>
      <c r="U5568" s="17">
        <v>7</v>
      </c>
      <c r="V5568" s="20" t="s">
        <v>609</v>
      </c>
      <c r="W5568" s="18" t="s">
        <v>1275</v>
      </c>
      <c r="X5568" s="18" t="s">
        <v>855</v>
      </c>
      <c r="Y5568" s="29" t="s">
        <v>540</v>
      </c>
      <c r="Z5568" s="61"/>
    </row>
    <row r="5569" spans="1:26" s="161" customFormat="1" ht="19.5" customHeight="1" x14ac:dyDescent="0.25">
      <c r="A5569" s="50" t="s">
        <v>243</v>
      </c>
      <c r="B5569" s="27">
        <v>6</v>
      </c>
      <c r="C5569" s="27">
        <v>1</v>
      </c>
      <c r="D5569" s="27">
        <v>2.5</v>
      </c>
      <c r="E5569" s="27">
        <v>0</v>
      </c>
      <c r="F5569" s="27">
        <v>1</v>
      </c>
      <c r="G5569" s="27">
        <v>0</v>
      </c>
      <c r="H5569" s="27">
        <v>0</v>
      </c>
      <c r="I5569" s="27">
        <v>3.5</v>
      </c>
      <c r="J5569" s="27">
        <v>0</v>
      </c>
      <c r="K5569" s="27">
        <v>0</v>
      </c>
      <c r="L5569" s="112"/>
      <c r="M5569" s="27">
        <f t="shared" si="175"/>
        <v>14</v>
      </c>
      <c r="N5569" s="27">
        <v>19</v>
      </c>
      <c r="O5569" s="185">
        <f t="shared" si="176"/>
        <v>0.16666666666666666</v>
      </c>
      <c r="P5569" s="55" t="s">
        <v>446</v>
      </c>
      <c r="Q5569" s="19" t="s">
        <v>4631</v>
      </c>
      <c r="R5569" s="41" t="s">
        <v>2077</v>
      </c>
      <c r="S5569" s="19" t="s">
        <v>567</v>
      </c>
      <c r="T5569" s="28" t="s">
        <v>3660</v>
      </c>
      <c r="U5569" s="17">
        <v>7</v>
      </c>
      <c r="V5569" s="20" t="s">
        <v>4133</v>
      </c>
      <c r="W5569" s="18" t="s">
        <v>4610</v>
      </c>
      <c r="X5569" s="18" t="s">
        <v>468</v>
      </c>
      <c r="Y5569" s="29" t="s">
        <v>1078</v>
      </c>
      <c r="Z5569" s="61"/>
    </row>
    <row r="5570" spans="1:26" s="161" customFormat="1" ht="19.5" customHeight="1" x14ac:dyDescent="0.25">
      <c r="A5570" s="50" t="s">
        <v>220</v>
      </c>
      <c r="B5570" s="27">
        <v>7</v>
      </c>
      <c r="C5570" s="27">
        <v>5</v>
      </c>
      <c r="D5570" s="27">
        <v>0</v>
      </c>
      <c r="E5570" s="27">
        <v>0</v>
      </c>
      <c r="F5570" s="27">
        <v>0</v>
      </c>
      <c r="G5570" s="27">
        <v>2</v>
      </c>
      <c r="H5570" s="27">
        <v>0</v>
      </c>
      <c r="I5570" s="27">
        <v>0</v>
      </c>
      <c r="J5570" s="27">
        <v>0</v>
      </c>
      <c r="K5570" s="27">
        <v>0</v>
      </c>
      <c r="L5570" s="112"/>
      <c r="M5570" s="27">
        <f t="shared" si="175"/>
        <v>14</v>
      </c>
      <c r="N5570" s="27">
        <v>19</v>
      </c>
      <c r="O5570" s="185">
        <f t="shared" si="176"/>
        <v>0.16666666666666666</v>
      </c>
      <c r="P5570" s="55" t="s">
        <v>446</v>
      </c>
      <c r="Q5570" s="19" t="s">
        <v>4627</v>
      </c>
      <c r="R5570" s="41" t="s">
        <v>4628</v>
      </c>
      <c r="S5570" s="19" t="s">
        <v>4629</v>
      </c>
      <c r="T5570" s="28" t="s">
        <v>3660</v>
      </c>
      <c r="U5570" s="17">
        <v>7</v>
      </c>
      <c r="V5570" s="20" t="s">
        <v>682</v>
      </c>
      <c r="W5570" s="18" t="s">
        <v>4334</v>
      </c>
      <c r="X5570" s="18" t="s">
        <v>1052</v>
      </c>
      <c r="Y5570" s="29" t="s">
        <v>474</v>
      </c>
      <c r="Z5570" s="61"/>
    </row>
    <row r="5571" spans="1:26" s="161" customFormat="1" ht="19.5" customHeight="1" x14ac:dyDescent="0.25">
      <c r="A5571" s="50" t="s">
        <v>208</v>
      </c>
      <c r="B5571" s="27">
        <v>0</v>
      </c>
      <c r="C5571" s="27">
        <v>8</v>
      </c>
      <c r="D5571" s="27">
        <v>3</v>
      </c>
      <c r="E5571" s="27">
        <v>0</v>
      </c>
      <c r="F5571" s="27">
        <v>1</v>
      </c>
      <c r="G5571" s="27">
        <v>2</v>
      </c>
      <c r="H5571" s="27">
        <v>0</v>
      </c>
      <c r="I5571" s="27">
        <v>0</v>
      </c>
      <c r="J5571" s="27">
        <v>0</v>
      </c>
      <c r="K5571" s="27">
        <v>0</v>
      </c>
      <c r="L5571" s="119"/>
      <c r="M5571" s="27">
        <f t="shared" si="175"/>
        <v>14</v>
      </c>
      <c r="N5571" s="27">
        <v>22</v>
      </c>
      <c r="O5571" s="210">
        <f t="shared" si="176"/>
        <v>0.16666666666666666</v>
      </c>
      <c r="P5571" s="27" t="s">
        <v>446</v>
      </c>
      <c r="Q5571" s="30" t="s">
        <v>5760</v>
      </c>
      <c r="R5571" s="42" t="s">
        <v>1206</v>
      </c>
      <c r="S5571" s="30" t="s">
        <v>559</v>
      </c>
      <c r="T5571" s="90" t="s">
        <v>3665</v>
      </c>
      <c r="U5571" s="27">
        <v>7</v>
      </c>
      <c r="V5571" s="49" t="s">
        <v>609</v>
      </c>
      <c r="W5571" s="42" t="s">
        <v>533</v>
      </c>
      <c r="X5571" s="42" t="s">
        <v>4849</v>
      </c>
      <c r="Y5571" s="29" t="s">
        <v>466</v>
      </c>
      <c r="Z5571" s="61"/>
    </row>
    <row r="5572" spans="1:26" s="161" customFormat="1" ht="19.5" customHeight="1" x14ac:dyDescent="0.25">
      <c r="A5572" s="50" t="s">
        <v>204</v>
      </c>
      <c r="B5572" s="27">
        <v>3</v>
      </c>
      <c r="C5572" s="27">
        <v>4</v>
      </c>
      <c r="D5572" s="27">
        <v>3</v>
      </c>
      <c r="E5572" s="27">
        <v>0</v>
      </c>
      <c r="F5572" s="27">
        <v>1</v>
      </c>
      <c r="G5572" s="27">
        <v>0</v>
      </c>
      <c r="H5572" s="27">
        <v>0</v>
      </c>
      <c r="I5572" s="27">
        <v>3</v>
      </c>
      <c r="J5572" s="27">
        <v>0</v>
      </c>
      <c r="K5572" s="27">
        <v>0</v>
      </c>
      <c r="L5572" s="112"/>
      <c r="M5572" s="27">
        <f t="shared" si="175"/>
        <v>14</v>
      </c>
      <c r="N5572" s="27">
        <v>25</v>
      </c>
      <c r="O5572" s="185">
        <f t="shared" si="176"/>
        <v>0.16666666666666666</v>
      </c>
      <c r="P5572" s="55" t="s">
        <v>446</v>
      </c>
      <c r="Q5572" s="19" t="s">
        <v>2627</v>
      </c>
      <c r="R5572" s="41" t="s">
        <v>873</v>
      </c>
      <c r="S5572" s="19" t="s">
        <v>821</v>
      </c>
      <c r="T5572" s="28" t="s">
        <v>3671</v>
      </c>
      <c r="U5572" s="17">
        <v>7</v>
      </c>
      <c r="V5572" s="20" t="s">
        <v>645</v>
      </c>
      <c r="W5572" s="18" t="s">
        <v>7041</v>
      </c>
      <c r="X5572" s="18" t="s">
        <v>1403</v>
      </c>
      <c r="Y5572" s="29" t="s">
        <v>452</v>
      </c>
      <c r="Z5572" s="61"/>
    </row>
    <row r="5573" spans="1:26" s="161" customFormat="1" ht="19.5" customHeight="1" x14ac:dyDescent="0.25">
      <c r="A5573" s="50" t="s">
        <v>231</v>
      </c>
      <c r="B5573" s="27">
        <v>4</v>
      </c>
      <c r="C5573" s="27">
        <v>1</v>
      </c>
      <c r="D5573" s="27">
        <v>2.5</v>
      </c>
      <c r="E5573" s="27">
        <v>0</v>
      </c>
      <c r="F5573" s="27">
        <v>0</v>
      </c>
      <c r="G5573" s="27">
        <v>0</v>
      </c>
      <c r="H5573" s="27">
        <v>1</v>
      </c>
      <c r="I5573" s="27">
        <v>4.5</v>
      </c>
      <c r="J5573" s="27">
        <v>0</v>
      </c>
      <c r="K5573" s="27">
        <v>1</v>
      </c>
      <c r="L5573" s="112"/>
      <c r="M5573" s="27">
        <f t="shared" si="175"/>
        <v>14</v>
      </c>
      <c r="N5573" s="27">
        <v>37</v>
      </c>
      <c r="O5573" s="185">
        <f t="shared" si="176"/>
        <v>0.16666666666666666</v>
      </c>
      <c r="P5573" s="55" t="s">
        <v>446</v>
      </c>
      <c r="Q5573" s="19" t="s">
        <v>8090</v>
      </c>
      <c r="R5573" s="41" t="s">
        <v>720</v>
      </c>
      <c r="S5573" s="19" t="s">
        <v>507</v>
      </c>
      <c r="T5573" s="28" t="s">
        <v>7778</v>
      </c>
      <c r="U5573" s="17">
        <v>7</v>
      </c>
      <c r="V5573" s="20" t="s">
        <v>682</v>
      </c>
      <c r="W5573" s="18" t="s">
        <v>3985</v>
      </c>
      <c r="X5573" s="18" t="s">
        <v>8058</v>
      </c>
      <c r="Y5573" s="29" t="s">
        <v>569</v>
      </c>
      <c r="Z5573" s="61"/>
    </row>
    <row r="5574" spans="1:26" s="161" customFormat="1" ht="19.5" customHeight="1" x14ac:dyDescent="0.25">
      <c r="A5574" s="50" t="s">
        <v>212</v>
      </c>
      <c r="B5574" s="27">
        <v>0</v>
      </c>
      <c r="C5574" s="27">
        <v>0</v>
      </c>
      <c r="D5574" s="27">
        <v>0</v>
      </c>
      <c r="E5574" s="27">
        <v>2</v>
      </c>
      <c r="F5574" s="27">
        <v>2</v>
      </c>
      <c r="G5574" s="27">
        <v>1</v>
      </c>
      <c r="H5574" s="27">
        <v>0</v>
      </c>
      <c r="I5574" s="27">
        <v>6</v>
      </c>
      <c r="J5574" s="27">
        <v>0</v>
      </c>
      <c r="K5574" s="27">
        <v>3</v>
      </c>
      <c r="L5574" s="112"/>
      <c r="M5574" s="27">
        <f t="shared" si="175"/>
        <v>14</v>
      </c>
      <c r="N5574" s="27">
        <v>30</v>
      </c>
      <c r="O5574" s="185">
        <f t="shared" si="176"/>
        <v>0.16666666666666666</v>
      </c>
      <c r="P5574" s="55" t="s">
        <v>446</v>
      </c>
      <c r="Q5574" s="19" t="s">
        <v>472</v>
      </c>
      <c r="R5574" s="41" t="s">
        <v>658</v>
      </c>
      <c r="S5574" s="19" t="s">
        <v>523</v>
      </c>
      <c r="T5574" s="28" t="s">
        <v>8947</v>
      </c>
      <c r="U5574" s="17">
        <v>7</v>
      </c>
      <c r="V5574" s="20" t="s">
        <v>5559</v>
      </c>
      <c r="W5574" s="18" t="s">
        <v>4621</v>
      </c>
      <c r="X5574" s="18" t="s">
        <v>451</v>
      </c>
      <c r="Y5574" s="29" t="s">
        <v>1016</v>
      </c>
      <c r="Z5574" s="61"/>
    </row>
    <row r="5575" spans="1:26" s="161" customFormat="1" ht="19.5" customHeight="1" x14ac:dyDescent="0.25">
      <c r="A5575" s="50" t="s">
        <v>205</v>
      </c>
      <c r="B5575" s="27">
        <v>7</v>
      </c>
      <c r="C5575" s="27">
        <v>1</v>
      </c>
      <c r="D5575" s="27">
        <v>1.5</v>
      </c>
      <c r="E5575" s="27">
        <v>0</v>
      </c>
      <c r="F5575" s="27">
        <v>1</v>
      </c>
      <c r="G5575" s="27">
        <v>0</v>
      </c>
      <c r="H5575" s="27">
        <v>0</v>
      </c>
      <c r="I5575" s="27">
        <v>3.5</v>
      </c>
      <c r="J5575" s="27">
        <v>0</v>
      </c>
      <c r="K5575" s="27">
        <v>0</v>
      </c>
      <c r="L5575" s="112"/>
      <c r="M5575" s="27">
        <f t="shared" si="175"/>
        <v>14</v>
      </c>
      <c r="N5575" s="27">
        <v>8</v>
      </c>
      <c r="O5575" s="185">
        <f t="shared" si="176"/>
        <v>0.16666666666666666</v>
      </c>
      <c r="P5575" s="55" t="s">
        <v>446</v>
      </c>
      <c r="Q5575" s="19" t="s">
        <v>4337</v>
      </c>
      <c r="R5575" s="41" t="s">
        <v>1915</v>
      </c>
      <c r="S5575" s="19" t="s">
        <v>523</v>
      </c>
      <c r="T5575" s="28" t="s">
        <v>8132</v>
      </c>
      <c r="U5575" s="17">
        <v>7</v>
      </c>
      <c r="V5575" s="20" t="s">
        <v>519</v>
      </c>
      <c r="W5575" s="18" t="s">
        <v>4328</v>
      </c>
      <c r="X5575" s="18" t="s">
        <v>1377</v>
      </c>
      <c r="Y5575" s="29" t="s">
        <v>452</v>
      </c>
      <c r="Z5575" s="61"/>
    </row>
    <row r="5576" spans="1:26" s="161" customFormat="1" ht="19.5" customHeight="1" x14ac:dyDescent="0.25">
      <c r="A5576" s="50" t="s">
        <v>201</v>
      </c>
      <c r="B5576" s="27">
        <v>6</v>
      </c>
      <c r="C5576" s="27">
        <v>0</v>
      </c>
      <c r="D5576" s="27">
        <v>1.5</v>
      </c>
      <c r="E5576" s="27">
        <v>0</v>
      </c>
      <c r="F5576" s="27">
        <v>1</v>
      </c>
      <c r="G5576" s="27">
        <v>0</v>
      </c>
      <c r="H5576" s="27">
        <v>0</v>
      </c>
      <c r="I5576" s="27">
        <v>4.5</v>
      </c>
      <c r="J5576" s="27">
        <v>0</v>
      </c>
      <c r="K5576" s="27">
        <v>1</v>
      </c>
      <c r="L5576" s="112"/>
      <c r="M5576" s="27">
        <f t="shared" si="175"/>
        <v>14</v>
      </c>
      <c r="N5576" s="27">
        <v>26</v>
      </c>
      <c r="O5576" s="185">
        <f t="shared" si="176"/>
        <v>0.16666666666666666</v>
      </c>
      <c r="P5576" s="55" t="s">
        <v>446</v>
      </c>
      <c r="Q5576" s="19" t="s">
        <v>3254</v>
      </c>
      <c r="R5576" s="41" t="s">
        <v>491</v>
      </c>
      <c r="S5576" s="19" t="s">
        <v>636</v>
      </c>
      <c r="T5576" s="28" t="s">
        <v>3122</v>
      </c>
      <c r="U5576" s="17">
        <v>7</v>
      </c>
      <c r="V5576" s="20" t="s">
        <v>682</v>
      </c>
      <c r="W5576" s="18" t="s">
        <v>3240</v>
      </c>
      <c r="X5576" s="18" t="s">
        <v>459</v>
      </c>
      <c r="Y5576" s="29" t="s">
        <v>710</v>
      </c>
      <c r="Z5576" s="61"/>
    </row>
    <row r="5577" spans="1:26" s="161" customFormat="1" ht="19.5" customHeight="1" x14ac:dyDescent="0.25">
      <c r="A5577" s="42" t="s">
        <v>247</v>
      </c>
      <c r="B5577" s="27">
        <v>5</v>
      </c>
      <c r="C5577" s="27">
        <v>0</v>
      </c>
      <c r="D5577" s="27">
        <v>0</v>
      </c>
      <c r="E5577" s="27">
        <v>0</v>
      </c>
      <c r="F5577" s="27">
        <v>1</v>
      </c>
      <c r="G5577" s="27">
        <v>3</v>
      </c>
      <c r="H5577" s="27">
        <v>0</v>
      </c>
      <c r="I5577" s="27">
        <v>3</v>
      </c>
      <c r="J5577" s="27">
        <v>0</v>
      </c>
      <c r="K5577" s="27">
        <v>2</v>
      </c>
      <c r="L5577" s="119"/>
      <c r="M5577" s="27">
        <f t="shared" si="175"/>
        <v>14</v>
      </c>
      <c r="N5577" s="27">
        <v>27</v>
      </c>
      <c r="O5577" s="185">
        <f t="shared" si="176"/>
        <v>0.16666666666666666</v>
      </c>
      <c r="P5577" s="55" t="s">
        <v>446</v>
      </c>
      <c r="Q5577" s="19" t="s">
        <v>1906</v>
      </c>
      <c r="R5577" s="41" t="s">
        <v>661</v>
      </c>
      <c r="S5577" s="19" t="s">
        <v>556</v>
      </c>
      <c r="T5577" s="28" t="s">
        <v>7641</v>
      </c>
      <c r="U5577" s="17">
        <v>7</v>
      </c>
      <c r="V5577" s="20" t="s">
        <v>609</v>
      </c>
      <c r="W5577" s="18" t="s">
        <v>7645</v>
      </c>
      <c r="X5577" s="18" t="s">
        <v>1224</v>
      </c>
      <c r="Y5577" s="29" t="s">
        <v>466</v>
      </c>
      <c r="Z5577" s="61"/>
    </row>
    <row r="5578" spans="1:26" s="161" customFormat="1" ht="19.5" customHeight="1" x14ac:dyDescent="0.25">
      <c r="A5578" s="42" t="s">
        <v>247</v>
      </c>
      <c r="B5578" s="27">
        <v>5</v>
      </c>
      <c r="C5578" s="27">
        <v>0</v>
      </c>
      <c r="D5578" s="27">
        <v>0</v>
      </c>
      <c r="E5578" s="27">
        <v>0</v>
      </c>
      <c r="F5578" s="27">
        <v>1</v>
      </c>
      <c r="G5578" s="27">
        <v>3</v>
      </c>
      <c r="H5578" s="27">
        <v>0</v>
      </c>
      <c r="I5578" s="27">
        <v>3</v>
      </c>
      <c r="J5578" s="27">
        <v>0</v>
      </c>
      <c r="K5578" s="27">
        <v>2</v>
      </c>
      <c r="L5578" s="119"/>
      <c r="M5578" s="27">
        <f t="shared" si="175"/>
        <v>14</v>
      </c>
      <c r="N5578" s="27">
        <v>27</v>
      </c>
      <c r="O5578" s="185">
        <f t="shared" si="176"/>
        <v>0.16666666666666666</v>
      </c>
      <c r="P5578" s="55" t="s">
        <v>446</v>
      </c>
      <c r="Q5578" s="19" t="s">
        <v>1906</v>
      </c>
      <c r="R5578" s="41" t="s">
        <v>661</v>
      </c>
      <c r="S5578" s="19" t="s">
        <v>556</v>
      </c>
      <c r="T5578" s="28" t="s">
        <v>7641</v>
      </c>
      <c r="U5578" s="17">
        <v>7</v>
      </c>
      <c r="V5578" s="20" t="s">
        <v>609</v>
      </c>
      <c r="W5578" s="18" t="s">
        <v>7645</v>
      </c>
      <c r="X5578" s="18" t="s">
        <v>1224</v>
      </c>
      <c r="Y5578" s="29" t="s">
        <v>466</v>
      </c>
      <c r="Z5578" s="61"/>
    </row>
    <row r="5579" spans="1:26" s="161" customFormat="1" ht="19.5" customHeight="1" x14ac:dyDescent="0.25">
      <c r="A5579" s="42" t="s">
        <v>211</v>
      </c>
      <c r="B5579" s="27">
        <v>6</v>
      </c>
      <c r="C5579" s="27">
        <v>4</v>
      </c>
      <c r="D5579" s="27">
        <v>0.5</v>
      </c>
      <c r="E5579" s="27">
        <v>0</v>
      </c>
      <c r="F5579" s="27">
        <v>1</v>
      </c>
      <c r="G5579" s="27">
        <v>0</v>
      </c>
      <c r="H5579" s="27">
        <v>0</v>
      </c>
      <c r="I5579" s="27">
        <v>2.5</v>
      </c>
      <c r="J5579" s="27">
        <v>0</v>
      </c>
      <c r="K5579" s="27">
        <v>0</v>
      </c>
      <c r="L5579" s="119"/>
      <c r="M5579" s="27">
        <f t="shared" si="175"/>
        <v>14</v>
      </c>
      <c r="N5579" s="27">
        <v>8</v>
      </c>
      <c r="O5579" s="185">
        <f t="shared" si="176"/>
        <v>0.16666666666666666</v>
      </c>
      <c r="P5579" s="55" t="s">
        <v>446</v>
      </c>
      <c r="Q5579" s="19" t="s">
        <v>1326</v>
      </c>
      <c r="R5579" s="41" t="s">
        <v>491</v>
      </c>
      <c r="S5579" s="19" t="s">
        <v>523</v>
      </c>
      <c r="T5579" s="28" t="s">
        <v>8132</v>
      </c>
      <c r="U5579" s="17">
        <v>7</v>
      </c>
      <c r="V5579" s="20" t="s">
        <v>519</v>
      </c>
      <c r="W5579" s="18" t="s">
        <v>4328</v>
      </c>
      <c r="X5579" s="18" t="s">
        <v>1377</v>
      </c>
      <c r="Y5579" s="29" t="s">
        <v>452</v>
      </c>
      <c r="Z5579" s="61"/>
    </row>
    <row r="5580" spans="1:26" s="161" customFormat="1" ht="19.5" customHeight="1" x14ac:dyDescent="0.25">
      <c r="A5580" s="42" t="s">
        <v>203</v>
      </c>
      <c r="B5580" s="27">
        <v>8</v>
      </c>
      <c r="C5580" s="27">
        <v>4</v>
      </c>
      <c r="D5580" s="27">
        <v>1</v>
      </c>
      <c r="E5580" s="27">
        <v>0</v>
      </c>
      <c r="F5580" s="27">
        <v>1</v>
      </c>
      <c r="G5580" s="27">
        <v>0</v>
      </c>
      <c r="H5580" s="27">
        <v>0</v>
      </c>
      <c r="I5580" s="27">
        <v>0</v>
      </c>
      <c r="J5580" s="27">
        <v>0</v>
      </c>
      <c r="K5580" s="27">
        <v>0</v>
      </c>
      <c r="L5580" s="119"/>
      <c r="M5580" s="27">
        <f t="shared" si="175"/>
        <v>14</v>
      </c>
      <c r="N5580" s="27">
        <v>19</v>
      </c>
      <c r="O5580" s="185">
        <f t="shared" si="176"/>
        <v>0.16666666666666666</v>
      </c>
      <c r="P5580" s="55" t="s">
        <v>446</v>
      </c>
      <c r="Q5580" s="19" t="s">
        <v>1686</v>
      </c>
      <c r="R5580" s="41" t="s">
        <v>763</v>
      </c>
      <c r="S5580" s="19" t="s">
        <v>492</v>
      </c>
      <c r="T5580" s="28" t="s">
        <v>3660</v>
      </c>
      <c r="U5580" s="17">
        <v>7</v>
      </c>
      <c r="V5580" s="20" t="s">
        <v>682</v>
      </c>
      <c r="W5580" s="18" t="s">
        <v>4334</v>
      </c>
      <c r="X5580" s="18" t="s">
        <v>1052</v>
      </c>
      <c r="Y5580" s="29" t="s">
        <v>474</v>
      </c>
      <c r="Z5580" s="61"/>
    </row>
    <row r="5581" spans="1:26" s="161" customFormat="1" ht="19.5" customHeight="1" x14ac:dyDescent="0.25">
      <c r="A5581" s="42" t="s">
        <v>231</v>
      </c>
      <c r="B5581" s="27">
        <v>7</v>
      </c>
      <c r="C5581" s="27">
        <v>2</v>
      </c>
      <c r="D5581" s="27">
        <v>0.5</v>
      </c>
      <c r="E5581" s="27">
        <v>0</v>
      </c>
      <c r="F5581" s="27">
        <v>1</v>
      </c>
      <c r="G5581" s="27">
        <v>0</v>
      </c>
      <c r="H5581" s="27">
        <v>0</v>
      </c>
      <c r="I5581" s="27">
        <v>2.5</v>
      </c>
      <c r="J5581" s="27">
        <v>0</v>
      </c>
      <c r="K5581" s="27">
        <v>1</v>
      </c>
      <c r="L5581" s="119"/>
      <c r="M5581" s="27">
        <f t="shared" si="175"/>
        <v>14</v>
      </c>
      <c r="N5581" s="27">
        <v>19</v>
      </c>
      <c r="O5581" s="185">
        <f t="shared" si="176"/>
        <v>0.16666666666666666</v>
      </c>
      <c r="P5581" s="55" t="s">
        <v>446</v>
      </c>
      <c r="Q5581" s="19" t="s">
        <v>4630</v>
      </c>
      <c r="R5581" s="41" t="s">
        <v>742</v>
      </c>
      <c r="S5581" s="19" t="s">
        <v>1040</v>
      </c>
      <c r="T5581" s="28" t="s">
        <v>3660</v>
      </c>
      <c r="U5581" s="17">
        <v>7</v>
      </c>
      <c r="V5581" s="20" t="s">
        <v>609</v>
      </c>
      <c r="W5581" s="18" t="s">
        <v>4334</v>
      </c>
      <c r="X5581" s="18" t="s">
        <v>1052</v>
      </c>
      <c r="Y5581" s="29" t="s">
        <v>474</v>
      </c>
      <c r="Z5581" s="61"/>
    </row>
    <row r="5582" spans="1:26" s="161" customFormat="1" ht="19.5" customHeight="1" x14ac:dyDescent="0.25">
      <c r="A5582" s="42" t="s">
        <v>240</v>
      </c>
      <c r="B5582" s="27">
        <v>5</v>
      </c>
      <c r="C5582" s="27">
        <v>2</v>
      </c>
      <c r="D5582" s="27">
        <v>0</v>
      </c>
      <c r="E5582" s="27">
        <v>0</v>
      </c>
      <c r="F5582" s="27">
        <v>0</v>
      </c>
      <c r="G5582" s="27">
        <v>1</v>
      </c>
      <c r="H5582" s="27">
        <v>0</v>
      </c>
      <c r="I5582" s="27">
        <v>4</v>
      </c>
      <c r="J5582" s="27">
        <v>0</v>
      </c>
      <c r="K5582" s="27">
        <v>2</v>
      </c>
      <c r="L5582" s="119"/>
      <c r="M5582" s="27">
        <f t="shared" si="175"/>
        <v>14</v>
      </c>
      <c r="N5582" s="27">
        <v>27</v>
      </c>
      <c r="O5582" s="185">
        <f t="shared" si="176"/>
        <v>0.16666666666666666</v>
      </c>
      <c r="P5582" s="55" t="s">
        <v>446</v>
      </c>
      <c r="Q5582" s="19" t="s">
        <v>3454</v>
      </c>
      <c r="R5582" s="41" t="s">
        <v>488</v>
      </c>
      <c r="S5582" s="19" t="s">
        <v>469</v>
      </c>
      <c r="T5582" s="28" t="s">
        <v>7641</v>
      </c>
      <c r="U5582" s="17">
        <v>7</v>
      </c>
      <c r="V5582" s="20" t="s">
        <v>609</v>
      </c>
      <c r="W5582" s="18" t="s">
        <v>7645</v>
      </c>
      <c r="X5582" s="18" t="s">
        <v>1224</v>
      </c>
      <c r="Y5582" s="29" t="s">
        <v>466</v>
      </c>
      <c r="Z5582" s="61"/>
    </row>
    <row r="5583" spans="1:26" s="161" customFormat="1" ht="19.5" customHeight="1" x14ac:dyDescent="0.25">
      <c r="A5583" s="42" t="s">
        <v>240</v>
      </c>
      <c r="B5583" s="27">
        <v>5</v>
      </c>
      <c r="C5583" s="27">
        <v>2</v>
      </c>
      <c r="D5583" s="27">
        <v>0</v>
      </c>
      <c r="E5583" s="27">
        <v>0</v>
      </c>
      <c r="F5583" s="27">
        <v>0</v>
      </c>
      <c r="G5583" s="27">
        <v>1</v>
      </c>
      <c r="H5583" s="27">
        <v>0</v>
      </c>
      <c r="I5583" s="27">
        <v>4</v>
      </c>
      <c r="J5583" s="27">
        <v>0</v>
      </c>
      <c r="K5583" s="27">
        <v>2</v>
      </c>
      <c r="L5583" s="119"/>
      <c r="M5583" s="27">
        <f t="shared" si="175"/>
        <v>14</v>
      </c>
      <c r="N5583" s="27">
        <v>27</v>
      </c>
      <c r="O5583" s="185">
        <f t="shared" si="176"/>
        <v>0.16666666666666666</v>
      </c>
      <c r="P5583" s="55" t="s">
        <v>446</v>
      </c>
      <c r="Q5583" s="19" t="s">
        <v>3454</v>
      </c>
      <c r="R5583" s="41" t="s">
        <v>488</v>
      </c>
      <c r="S5583" s="19" t="s">
        <v>469</v>
      </c>
      <c r="T5583" s="28" t="s">
        <v>7641</v>
      </c>
      <c r="U5583" s="17">
        <v>7</v>
      </c>
      <c r="V5583" s="20" t="s">
        <v>609</v>
      </c>
      <c r="W5583" s="18" t="s">
        <v>7645</v>
      </c>
      <c r="X5583" s="18" t="s">
        <v>1224</v>
      </c>
      <c r="Y5583" s="29" t="s">
        <v>466</v>
      </c>
      <c r="Z5583" s="61"/>
    </row>
    <row r="5584" spans="1:26" s="161" customFormat="1" ht="19.5" customHeight="1" x14ac:dyDescent="0.25">
      <c r="A5584" s="42" t="s">
        <v>223</v>
      </c>
      <c r="B5584" s="27">
        <v>7</v>
      </c>
      <c r="C5584" s="27">
        <v>1</v>
      </c>
      <c r="D5584" s="27">
        <v>0</v>
      </c>
      <c r="E5584" s="27">
        <v>0</v>
      </c>
      <c r="F5584" s="27">
        <v>1</v>
      </c>
      <c r="G5584" s="27">
        <v>0</v>
      </c>
      <c r="H5584" s="27">
        <v>5</v>
      </c>
      <c r="I5584" s="27">
        <v>0</v>
      </c>
      <c r="J5584" s="27">
        <v>0</v>
      </c>
      <c r="K5584" s="27">
        <v>0</v>
      </c>
      <c r="L5584" s="119"/>
      <c r="M5584" s="27">
        <f t="shared" si="175"/>
        <v>14</v>
      </c>
      <c r="N5584" s="27">
        <v>37</v>
      </c>
      <c r="O5584" s="185">
        <f t="shared" si="176"/>
        <v>0.16666666666666666</v>
      </c>
      <c r="P5584" s="55" t="s">
        <v>446</v>
      </c>
      <c r="Q5584" s="19" t="s">
        <v>2210</v>
      </c>
      <c r="R5584" s="41" t="s">
        <v>550</v>
      </c>
      <c r="S5584" s="19" t="s">
        <v>1160</v>
      </c>
      <c r="T5584" s="28" t="s">
        <v>7778</v>
      </c>
      <c r="U5584" s="17">
        <v>7</v>
      </c>
      <c r="V5584" s="20" t="s">
        <v>609</v>
      </c>
      <c r="W5584" s="18" t="s">
        <v>8060</v>
      </c>
      <c r="X5584" s="18" t="s">
        <v>1224</v>
      </c>
      <c r="Y5584" s="29" t="s">
        <v>469</v>
      </c>
      <c r="Z5584" s="61"/>
    </row>
    <row r="5585" spans="1:26" s="161" customFormat="1" ht="19.5" customHeight="1" x14ac:dyDescent="0.25">
      <c r="A5585" s="42" t="s">
        <v>215</v>
      </c>
      <c r="B5585" s="27">
        <v>9</v>
      </c>
      <c r="C5585" s="27">
        <v>3</v>
      </c>
      <c r="D5585" s="27">
        <v>0.5</v>
      </c>
      <c r="E5585" s="27">
        <v>0</v>
      </c>
      <c r="F5585" s="27">
        <v>0</v>
      </c>
      <c r="G5585" s="27">
        <v>1</v>
      </c>
      <c r="H5585" s="27">
        <v>0</v>
      </c>
      <c r="I5585" s="27">
        <v>0</v>
      </c>
      <c r="J5585" s="27">
        <v>0</v>
      </c>
      <c r="K5585" s="27">
        <v>0</v>
      </c>
      <c r="L5585" s="119"/>
      <c r="M5585" s="27">
        <f t="shared" si="175"/>
        <v>13.5</v>
      </c>
      <c r="N5585" s="27">
        <v>8</v>
      </c>
      <c r="O5585" s="185">
        <f t="shared" si="176"/>
        <v>0.16071428571428573</v>
      </c>
      <c r="P5585" s="55" t="s">
        <v>446</v>
      </c>
      <c r="Q5585" s="19" t="s">
        <v>4338</v>
      </c>
      <c r="R5585" s="41" t="s">
        <v>1206</v>
      </c>
      <c r="S5585" s="19" t="s">
        <v>562</v>
      </c>
      <c r="T5585" s="28" t="s">
        <v>8132</v>
      </c>
      <c r="U5585" s="17">
        <v>7</v>
      </c>
      <c r="V5585" s="20" t="s">
        <v>682</v>
      </c>
      <c r="W5585" s="18" t="s">
        <v>4328</v>
      </c>
      <c r="X5585" s="18" t="s">
        <v>1377</v>
      </c>
      <c r="Y5585" s="29" t="s">
        <v>452</v>
      </c>
      <c r="Z5585" s="61"/>
    </row>
    <row r="5586" spans="1:26" s="161" customFormat="1" ht="19.5" customHeight="1" x14ac:dyDescent="0.25">
      <c r="A5586" s="42" t="s">
        <v>232</v>
      </c>
      <c r="B5586" s="27">
        <v>7</v>
      </c>
      <c r="C5586" s="27">
        <v>2</v>
      </c>
      <c r="D5586" s="27">
        <v>1</v>
      </c>
      <c r="E5586" s="27">
        <v>0</v>
      </c>
      <c r="F5586" s="27">
        <v>1</v>
      </c>
      <c r="G5586" s="27">
        <v>0</v>
      </c>
      <c r="H5586" s="27">
        <v>0</v>
      </c>
      <c r="I5586" s="27">
        <v>1.5</v>
      </c>
      <c r="J5586" s="27">
        <v>0</v>
      </c>
      <c r="K5586" s="27">
        <v>1</v>
      </c>
      <c r="L5586" s="119"/>
      <c r="M5586" s="27">
        <f t="shared" si="175"/>
        <v>13.5</v>
      </c>
      <c r="N5586" s="27">
        <v>17</v>
      </c>
      <c r="O5586" s="185">
        <f t="shared" si="176"/>
        <v>0.16071428571428573</v>
      </c>
      <c r="P5586" s="139" t="s">
        <v>446</v>
      </c>
      <c r="Q5586" s="19" t="s">
        <v>7257</v>
      </c>
      <c r="R5586" s="41" t="s">
        <v>655</v>
      </c>
      <c r="S5586" s="19" t="s">
        <v>486</v>
      </c>
      <c r="T5586" s="28" t="s">
        <v>3672</v>
      </c>
      <c r="U5586" s="17">
        <v>7</v>
      </c>
      <c r="V5586" s="20" t="s">
        <v>5662</v>
      </c>
      <c r="W5586" s="18" t="s">
        <v>1701</v>
      </c>
      <c r="X5586" s="18" t="s">
        <v>1915</v>
      </c>
      <c r="Y5586" s="29" t="s">
        <v>546</v>
      </c>
      <c r="Z5586" s="61"/>
    </row>
    <row r="5587" spans="1:26" s="161" customFormat="1" ht="19.5" customHeight="1" x14ac:dyDescent="0.25">
      <c r="A5587" s="42" t="s">
        <v>222</v>
      </c>
      <c r="B5587" s="27">
        <v>7</v>
      </c>
      <c r="C5587" s="27">
        <v>0</v>
      </c>
      <c r="D5587" s="27">
        <v>0</v>
      </c>
      <c r="E5587" s="27">
        <v>0</v>
      </c>
      <c r="F5587" s="27">
        <v>3.5</v>
      </c>
      <c r="G5587" s="27">
        <v>3</v>
      </c>
      <c r="H5587" s="27">
        <v>0</v>
      </c>
      <c r="I5587" s="27">
        <v>0</v>
      </c>
      <c r="J5587" s="27">
        <v>0</v>
      </c>
      <c r="K5587" s="27">
        <v>0</v>
      </c>
      <c r="L5587" s="119"/>
      <c r="M5587" s="27">
        <f t="shared" si="175"/>
        <v>13.5</v>
      </c>
      <c r="N5587" s="27">
        <v>23</v>
      </c>
      <c r="O5587" s="185">
        <f t="shared" si="176"/>
        <v>0.16071428571428573</v>
      </c>
      <c r="P5587" s="55" t="s">
        <v>446</v>
      </c>
      <c r="Q5587" s="19" t="s">
        <v>6836</v>
      </c>
      <c r="R5587" s="41" t="s">
        <v>525</v>
      </c>
      <c r="S5587" s="19" t="s">
        <v>507</v>
      </c>
      <c r="T5587" s="28" t="s">
        <v>3670</v>
      </c>
      <c r="U5587" s="17">
        <v>7</v>
      </c>
      <c r="V5587" s="20" t="s">
        <v>609</v>
      </c>
      <c r="W5587" s="18" t="s">
        <v>6781</v>
      </c>
      <c r="X5587" s="18" t="s">
        <v>518</v>
      </c>
      <c r="Y5587" s="29" t="s">
        <v>6788</v>
      </c>
      <c r="Z5587" s="61"/>
    </row>
    <row r="5588" spans="1:26" s="161" customFormat="1" ht="19.5" customHeight="1" x14ac:dyDescent="0.25">
      <c r="A5588" s="42" t="s">
        <v>217</v>
      </c>
      <c r="B5588" s="27">
        <v>7</v>
      </c>
      <c r="C5588" s="27">
        <v>3</v>
      </c>
      <c r="D5588" s="27">
        <v>0</v>
      </c>
      <c r="E5588" s="27">
        <v>0</v>
      </c>
      <c r="F5588" s="27">
        <v>0.5</v>
      </c>
      <c r="G5588" s="27">
        <v>1</v>
      </c>
      <c r="H5588" s="27">
        <v>0</v>
      </c>
      <c r="I5588" s="27">
        <v>0</v>
      </c>
      <c r="J5588" s="27">
        <v>2</v>
      </c>
      <c r="K5588" s="27">
        <v>0</v>
      </c>
      <c r="L5588" s="119"/>
      <c r="M5588" s="27">
        <f t="shared" si="175"/>
        <v>13.5</v>
      </c>
      <c r="N5588" s="27">
        <v>17</v>
      </c>
      <c r="O5588" s="185">
        <f t="shared" si="176"/>
        <v>0.16071428571428573</v>
      </c>
      <c r="P5588" s="55" t="s">
        <v>446</v>
      </c>
      <c r="Q5588" s="19" t="s">
        <v>7424</v>
      </c>
      <c r="R5588" s="41" t="s">
        <v>573</v>
      </c>
      <c r="S5588" s="19" t="s">
        <v>565</v>
      </c>
      <c r="T5588" s="28" t="s">
        <v>7415</v>
      </c>
      <c r="U5588" s="17">
        <v>7</v>
      </c>
      <c r="V5588" s="20">
        <v>1</v>
      </c>
      <c r="W5588" s="18" t="s">
        <v>7416</v>
      </c>
      <c r="X5588" s="18" t="s">
        <v>867</v>
      </c>
      <c r="Y5588" s="29" t="s">
        <v>513</v>
      </c>
      <c r="Z5588" s="61"/>
    </row>
    <row r="5589" spans="1:26" s="161" customFormat="1" ht="19.5" customHeight="1" x14ac:dyDescent="0.25">
      <c r="A5589" s="42" t="s">
        <v>200</v>
      </c>
      <c r="B5589" s="31">
        <v>0</v>
      </c>
      <c r="C5589" s="31">
        <v>3</v>
      </c>
      <c r="D5589" s="31">
        <v>2</v>
      </c>
      <c r="E5589" s="31">
        <v>0</v>
      </c>
      <c r="F5589" s="31">
        <v>1</v>
      </c>
      <c r="G5589" s="31">
        <v>2</v>
      </c>
      <c r="H5589" s="31">
        <v>0</v>
      </c>
      <c r="I5589" s="31">
        <v>4.5</v>
      </c>
      <c r="J5589" s="31">
        <v>0</v>
      </c>
      <c r="K5589" s="31">
        <v>1</v>
      </c>
      <c r="L5589" s="128"/>
      <c r="M5589" s="27">
        <f t="shared" si="175"/>
        <v>13.5</v>
      </c>
      <c r="N5589" s="31">
        <v>23</v>
      </c>
      <c r="O5589" s="185">
        <f t="shared" si="176"/>
        <v>0.16071428571428573</v>
      </c>
      <c r="P5589" s="65" t="s">
        <v>446</v>
      </c>
      <c r="Q5589" s="19" t="s">
        <v>6607</v>
      </c>
      <c r="R5589" s="41" t="s">
        <v>525</v>
      </c>
      <c r="S5589" s="19" t="s">
        <v>526</v>
      </c>
      <c r="T5589" s="28" t="s">
        <v>3670</v>
      </c>
      <c r="U5589" s="32">
        <v>7</v>
      </c>
      <c r="V5589" s="20" t="s">
        <v>2314</v>
      </c>
      <c r="W5589" s="98" t="s">
        <v>1779</v>
      </c>
      <c r="X5589" s="33" t="s">
        <v>459</v>
      </c>
      <c r="Y5589" s="34" t="s">
        <v>648</v>
      </c>
      <c r="Z5589" s="61"/>
    </row>
    <row r="5590" spans="1:26" s="161" customFormat="1" ht="19.5" customHeight="1" x14ac:dyDescent="0.25">
      <c r="A5590" s="42" t="s">
        <v>200</v>
      </c>
      <c r="B5590" s="27">
        <v>6</v>
      </c>
      <c r="C5590" s="27">
        <v>3</v>
      </c>
      <c r="D5590" s="27">
        <v>0</v>
      </c>
      <c r="E5590" s="27">
        <v>0</v>
      </c>
      <c r="F5590" s="27">
        <v>0</v>
      </c>
      <c r="G5590" s="27">
        <v>0</v>
      </c>
      <c r="H5590" s="27">
        <v>0</v>
      </c>
      <c r="I5590" s="27">
        <v>1.5</v>
      </c>
      <c r="J5590" s="27">
        <v>2</v>
      </c>
      <c r="K5590" s="27">
        <v>1</v>
      </c>
      <c r="L5590" s="119"/>
      <c r="M5590" s="27">
        <f t="shared" si="175"/>
        <v>13.5</v>
      </c>
      <c r="N5590" s="27">
        <v>14</v>
      </c>
      <c r="O5590" s="185">
        <f t="shared" si="176"/>
        <v>0.16071428571428573</v>
      </c>
      <c r="P5590" s="55" t="s">
        <v>446</v>
      </c>
      <c r="Q5590" s="19" t="s">
        <v>3625</v>
      </c>
      <c r="R5590" s="41" t="s">
        <v>3626</v>
      </c>
      <c r="S5590" s="19" t="s">
        <v>565</v>
      </c>
      <c r="T5590" s="28" t="s">
        <v>3117</v>
      </c>
      <c r="U5590" s="17">
        <v>7</v>
      </c>
      <c r="V5590" s="20" t="s">
        <v>609</v>
      </c>
      <c r="W5590" s="18" t="s">
        <v>3606</v>
      </c>
      <c r="X5590" s="18" t="s">
        <v>763</v>
      </c>
      <c r="Y5590" s="29" t="s">
        <v>599</v>
      </c>
      <c r="Z5590" s="61"/>
    </row>
    <row r="5591" spans="1:26" s="161" customFormat="1" ht="19.5" customHeight="1" x14ac:dyDescent="0.25">
      <c r="A5591" s="42" t="s">
        <v>205</v>
      </c>
      <c r="B5591" s="27">
        <v>5</v>
      </c>
      <c r="C5591" s="27">
        <v>1</v>
      </c>
      <c r="D5591" s="27">
        <v>1</v>
      </c>
      <c r="E5591" s="27">
        <v>0</v>
      </c>
      <c r="F5591" s="27">
        <v>0</v>
      </c>
      <c r="G5591" s="27">
        <v>2</v>
      </c>
      <c r="H5591" s="27">
        <v>0</v>
      </c>
      <c r="I5591" s="27">
        <v>3.5</v>
      </c>
      <c r="J5591" s="27">
        <v>0</v>
      </c>
      <c r="K5591" s="27">
        <v>1</v>
      </c>
      <c r="L5591" s="119"/>
      <c r="M5591" s="27">
        <f t="shared" si="175"/>
        <v>13.5</v>
      </c>
      <c r="N5591" s="27">
        <v>28</v>
      </c>
      <c r="O5591" s="185">
        <f t="shared" si="176"/>
        <v>0.16071428571428573</v>
      </c>
      <c r="P5591" s="55" t="s">
        <v>446</v>
      </c>
      <c r="Q5591" s="19" t="s">
        <v>7670</v>
      </c>
      <c r="R5591" s="41" t="s">
        <v>843</v>
      </c>
      <c r="S5591" s="19" t="s">
        <v>914</v>
      </c>
      <c r="T5591" s="28" t="s">
        <v>7641</v>
      </c>
      <c r="U5591" s="17">
        <v>7</v>
      </c>
      <c r="V5591" s="20" t="s">
        <v>682</v>
      </c>
      <c r="W5591" s="18" t="s">
        <v>7642</v>
      </c>
      <c r="X5591" s="18" t="s">
        <v>451</v>
      </c>
      <c r="Y5591" s="29" t="s">
        <v>7643</v>
      </c>
      <c r="Z5591" s="61"/>
    </row>
    <row r="5592" spans="1:26" s="161" customFormat="1" ht="19.5" customHeight="1" x14ac:dyDescent="0.25">
      <c r="A5592" s="42" t="s">
        <v>205</v>
      </c>
      <c r="B5592" s="27">
        <v>5</v>
      </c>
      <c r="C5592" s="27">
        <v>1</v>
      </c>
      <c r="D5592" s="27">
        <v>1</v>
      </c>
      <c r="E5592" s="27">
        <v>0</v>
      </c>
      <c r="F5592" s="27">
        <v>0</v>
      </c>
      <c r="G5592" s="27">
        <v>2</v>
      </c>
      <c r="H5592" s="27">
        <v>0</v>
      </c>
      <c r="I5592" s="27">
        <v>3.5</v>
      </c>
      <c r="J5592" s="27">
        <v>0</v>
      </c>
      <c r="K5592" s="27">
        <v>1</v>
      </c>
      <c r="L5592" s="119"/>
      <c r="M5592" s="27">
        <f t="shared" si="175"/>
        <v>13.5</v>
      </c>
      <c r="N5592" s="27">
        <v>28</v>
      </c>
      <c r="O5592" s="185">
        <f t="shared" si="176"/>
        <v>0.16071428571428573</v>
      </c>
      <c r="P5592" s="55" t="s">
        <v>446</v>
      </c>
      <c r="Q5592" s="19" t="s">
        <v>7670</v>
      </c>
      <c r="R5592" s="41" t="s">
        <v>843</v>
      </c>
      <c r="S5592" s="19" t="s">
        <v>914</v>
      </c>
      <c r="T5592" s="28" t="s">
        <v>7641</v>
      </c>
      <c r="U5592" s="17">
        <v>7</v>
      </c>
      <c r="V5592" s="20" t="s">
        <v>682</v>
      </c>
      <c r="W5592" s="18" t="s">
        <v>7642</v>
      </c>
      <c r="X5592" s="18" t="s">
        <v>451</v>
      </c>
      <c r="Y5592" s="29" t="s">
        <v>7643</v>
      </c>
      <c r="Z5592" s="61"/>
    </row>
    <row r="5593" spans="1:26" s="161" customFormat="1" ht="19.5" customHeight="1" x14ac:dyDescent="0.25">
      <c r="A5593" s="42" t="s">
        <v>212</v>
      </c>
      <c r="B5593" s="27">
        <v>9</v>
      </c>
      <c r="C5593" s="27">
        <v>0</v>
      </c>
      <c r="D5593" s="27">
        <v>0</v>
      </c>
      <c r="E5593" s="27">
        <v>0</v>
      </c>
      <c r="F5593" s="27">
        <v>1</v>
      </c>
      <c r="G5593" s="27">
        <v>1</v>
      </c>
      <c r="H5593" s="27">
        <v>0</v>
      </c>
      <c r="I5593" s="27">
        <v>2.5</v>
      </c>
      <c r="J5593" s="27">
        <v>0</v>
      </c>
      <c r="K5593" s="27">
        <v>0</v>
      </c>
      <c r="L5593" s="119"/>
      <c r="M5593" s="27">
        <f t="shared" si="175"/>
        <v>13.5</v>
      </c>
      <c r="N5593" s="27">
        <v>14</v>
      </c>
      <c r="O5593" s="185">
        <f t="shared" si="176"/>
        <v>0.16071428571428573</v>
      </c>
      <c r="P5593" s="55" t="s">
        <v>446</v>
      </c>
      <c r="Q5593" s="19" t="s">
        <v>3627</v>
      </c>
      <c r="R5593" s="41" t="s">
        <v>811</v>
      </c>
      <c r="S5593" s="19" t="s">
        <v>643</v>
      </c>
      <c r="T5593" s="28" t="s">
        <v>3117</v>
      </c>
      <c r="U5593" s="17">
        <v>7</v>
      </c>
      <c r="V5593" s="20" t="s">
        <v>609</v>
      </c>
      <c r="W5593" s="18" t="s">
        <v>3606</v>
      </c>
      <c r="X5593" s="18" t="s">
        <v>763</v>
      </c>
      <c r="Y5593" s="29" t="s">
        <v>599</v>
      </c>
      <c r="Z5593" s="61"/>
    </row>
    <row r="5594" spans="1:26" s="161" customFormat="1" ht="19.5" customHeight="1" x14ac:dyDescent="0.25">
      <c r="A5594" s="42" t="s">
        <v>213</v>
      </c>
      <c r="B5594" s="27">
        <v>5</v>
      </c>
      <c r="C5594" s="27">
        <v>1</v>
      </c>
      <c r="D5594" s="27">
        <v>0</v>
      </c>
      <c r="E5594" s="27">
        <v>0</v>
      </c>
      <c r="F5594" s="27">
        <v>1</v>
      </c>
      <c r="G5594" s="27">
        <v>0</v>
      </c>
      <c r="H5594" s="27">
        <v>0</v>
      </c>
      <c r="I5594" s="27">
        <v>3.5</v>
      </c>
      <c r="J5594" s="27">
        <v>2</v>
      </c>
      <c r="K5594" s="27">
        <v>1</v>
      </c>
      <c r="L5594" s="119"/>
      <c r="M5594" s="27">
        <f t="shared" si="175"/>
        <v>13.5</v>
      </c>
      <c r="N5594" s="27">
        <v>14</v>
      </c>
      <c r="O5594" s="185">
        <f t="shared" si="176"/>
        <v>0.16071428571428573</v>
      </c>
      <c r="P5594" s="55" t="s">
        <v>446</v>
      </c>
      <c r="Q5594" s="19" t="s">
        <v>2578</v>
      </c>
      <c r="R5594" s="41" t="s">
        <v>684</v>
      </c>
      <c r="S5594" s="19" t="s">
        <v>1126</v>
      </c>
      <c r="T5594" s="28" t="s">
        <v>3117</v>
      </c>
      <c r="U5594" s="17">
        <v>7</v>
      </c>
      <c r="V5594" s="20" t="s">
        <v>519</v>
      </c>
      <c r="W5594" s="18" t="s">
        <v>3599</v>
      </c>
      <c r="X5594" s="18" t="s">
        <v>491</v>
      </c>
      <c r="Y5594" s="29" t="s">
        <v>819</v>
      </c>
      <c r="Z5594" s="61"/>
    </row>
    <row r="5595" spans="1:26" s="161" customFormat="1" ht="19.5" customHeight="1" x14ac:dyDescent="0.25">
      <c r="A5595" s="42" t="s">
        <v>203</v>
      </c>
      <c r="B5595" s="27">
        <v>0</v>
      </c>
      <c r="C5595" s="27">
        <v>3</v>
      </c>
      <c r="D5595" s="27">
        <v>1.5</v>
      </c>
      <c r="E5595" s="27">
        <v>0</v>
      </c>
      <c r="F5595" s="27">
        <v>5</v>
      </c>
      <c r="G5595" s="27">
        <v>0</v>
      </c>
      <c r="H5595" s="27">
        <v>0</v>
      </c>
      <c r="I5595" s="27">
        <v>3</v>
      </c>
      <c r="J5595" s="27">
        <v>0</v>
      </c>
      <c r="K5595" s="27">
        <v>1</v>
      </c>
      <c r="L5595" s="119"/>
      <c r="M5595" s="27">
        <f t="shared" si="175"/>
        <v>13.5</v>
      </c>
      <c r="N5595" s="27">
        <v>31</v>
      </c>
      <c r="O5595" s="185">
        <f t="shared" si="176"/>
        <v>0.16071428571428573</v>
      </c>
      <c r="P5595" s="55" t="s">
        <v>446</v>
      </c>
      <c r="Q5595" s="19" t="s">
        <v>6114</v>
      </c>
      <c r="R5595" s="41" t="s">
        <v>6115</v>
      </c>
      <c r="S5595" s="19" t="s">
        <v>2516</v>
      </c>
      <c r="T5595" s="28" t="s">
        <v>8947</v>
      </c>
      <c r="U5595" s="17">
        <v>7</v>
      </c>
      <c r="V5595" s="20" t="s">
        <v>5559</v>
      </c>
      <c r="W5595" s="18" t="s">
        <v>4621</v>
      </c>
      <c r="X5595" s="18" t="s">
        <v>451</v>
      </c>
      <c r="Y5595" s="29" t="s">
        <v>1016</v>
      </c>
      <c r="Z5595" s="61"/>
    </row>
    <row r="5596" spans="1:26" s="161" customFormat="1" ht="19.5" customHeight="1" x14ac:dyDescent="0.25">
      <c r="A5596" s="42" t="s">
        <v>4605</v>
      </c>
      <c r="B5596" s="27">
        <v>5</v>
      </c>
      <c r="C5596" s="27">
        <v>4</v>
      </c>
      <c r="D5596" s="27">
        <v>1.5</v>
      </c>
      <c r="E5596" s="27">
        <v>0</v>
      </c>
      <c r="F5596" s="27">
        <v>1</v>
      </c>
      <c r="G5596" s="27">
        <v>2</v>
      </c>
      <c r="H5596" s="27">
        <v>0</v>
      </c>
      <c r="I5596" s="27">
        <v>0</v>
      </c>
      <c r="J5596" s="27">
        <v>0</v>
      </c>
      <c r="K5596" s="27">
        <v>0</v>
      </c>
      <c r="L5596" s="119"/>
      <c r="M5596" s="27">
        <f t="shared" si="175"/>
        <v>13.5</v>
      </c>
      <c r="N5596" s="27">
        <v>31</v>
      </c>
      <c r="O5596" s="185">
        <f t="shared" si="176"/>
        <v>0.16071428571428573</v>
      </c>
      <c r="P5596" s="55" t="s">
        <v>446</v>
      </c>
      <c r="Q5596" s="19" t="s">
        <v>6116</v>
      </c>
      <c r="R5596" s="41" t="s">
        <v>448</v>
      </c>
      <c r="S5596" s="19" t="s">
        <v>486</v>
      </c>
      <c r="T5596" s="28" t="s">
        <v>8947</v>
      </c>
      <c r="U5596" s="17">
        <v>7</v>
      </c>
      <c r="V5596" s="20" t="s">
        <v>593</v>
      </c>
      <c r="W5596" s="18" t="s">
        <v>4621</v>
      </c>
      <c r="X5596" s="18" t="s">
        <v>451</v>
      </c>
      <c r="Y5596" s="29" t="s">
        <v>1016</v>
      </c>
      <c r="Z5596" s="61"/>
    </row>
    <row r="5597" spans="1:26" s="161" customFormat="1" ht="19.5" customHeight="1" x14ac:dyDescent="0.25">
      <c r="A5597" s="50" t="s">
        <v>234</v>
      </c>
      <c r="B5597" s="27">
        <v>3</v>
      </c>
      <c r="C5597" s="27">
        <v>1</v>
      </c>
      <c r="D5597" s="27">
        <v>2.5</v>
      </c>
      <c r="E5597" s="27">
        <v>0</v>
      </c>
      <c r="F5597" s="27">
        <v>2</v>
      </c>
      <c r="G5597" s="27">
        <v>0</v>
      </c>
      <c r="H5597" s="27">
        <v>0</v>
      </c>
      <c r="I5597" s="27">
        <v>3</v>
      </c>
      <c r="J5597" s="27">
        <v>0</v>
      </c>
      <c r="K5597" s="27">
        <v>2</v>
      </c>
      <c r="L5597" s="112"/>
      <c r="M5597" s="27">
        <f t="shared" si="175"/>
        <v>13.5</v>
      </c>
      <c r="N5597" s="27">
        <v>38</v>
      </c>
      <c r="O5597" s="185">
        <f t="shared" si="176"/>
        <v>0.16071428571428573</v>
      </c>
      <c r="P5597" s="55" t="s">
        <v>446</v>
      </c>
      <c r="Q5597" s="19" t="s">
        <v>6009</v>
      </c>
      <c r="R5597" s="41" t="s">
        <v>1202</v>
      </c>
      <c r="S5597" s="19" t="s">
        <v>523</v>
      </c>
      <c r="T5597" s="28" t="s">
        <v>7778</v>
      </c>
      <c r="U5597" s="17">
        <v>7</v>
      </c>
      <c r="V5597" s="20" t="s">
        <v>682</v>
      </c>
      <c r="W5597" s="18" t="s">
        <v>3985</v>
      </c>
      <c r="X5597" s="18" t="s">
        <v>8058</v>
      </c>
      <c r="Y5597" s="29" t="s">
        <v>569</v>
      </c>
      <c r="Z5597" s="61"/>
    </row>
    <row r="5598" spans="1:26" s="161" customFormat="1" ht="19.5" customHeight="1" x14ac:dyDescent="0.25">
      <c r="A5598" s="50" t="s">
        <v>209</v>
      </c>
      <c r="B5598" s="27">
        <v>6</v>
      </c>
      <c r="C5598" s="27">
        <v>5</v>
      </c>
      <c r="D5598" s="27">
        <v>0</v>
      </c>
      <c r="E5598" s="27">
        <v>0</v>
      </c>
      <c r="F5598" s="27">
        <v>0</v>
      </c>
      <c r="G5598" s="27">
        <v>0</v>
      </c>
      <c r="H5598" s="27">
        <v>0</v>
      </c>
      <c r="I5598" s="27">
        <v>1.5</v>
      </c>
      <c r="J5598" s="27">
        <v>0</v>
      </c>
      <c r="K5598" s="27">
        <v>1</v>
      </c>
      <c r="L5598" s="112"/>
      <c r="M5598" s="27">
        <f t="shared" si="175"/>
        <v>13.5</v>
      </c>
      <c r="N5598" s="27">
        <v>23</v>
      </c>
      <c r="O5598" s="185">
        <f t="shared" si="176"/>
        <v>0.16071428571428573</v>
      </c>
      <c r="P5598" s="55" t="s">
        <v>446</v>
      </c>
      <c r="Q5598" s="19" t="s">
        <v>5761</v>
      </c>
      <c r="R5598" s="41" t="s">
        <v>5762</v>
      </c>
      <c r="S5598" s="19" t="s">
        <v>469</v>
      </c>
      <c r="T5598" s="28" t="s">
        <v>3665</v>
      </c>
      <c r="U5598" s="17">
        <v>7</v>
      </c>
      <c r="V5598" s="20" t="s">
        <v>609</v>
      </c>
      <c r="W5598" s="18" t="s">
        <v>533</v>
      </c>
      <c r="X5598" s="18" t="s">
        <v>4849</v>
      </c>
      <c r="Y5598" s="29" t="s">
        <v>466</v>
      </c>
      <c r="Z5598" s="61"/>
    </row>
    <row r="5599" spans="1:26" s="161" customFormat="1" ht="19.5" customHeight="1" x14ac:dyDescent="0.25">
      <c r="A5599" s="50" t="s">
        <v>237</v>
      </c>
      <c r="B5599" s="27">
        <v>8</v>
      </c>
      <c r="C5599" s="27">
        <v>0</v>
      </c>
      <c r="D5599" s="27">
        <v>0</v>
      </c>
      <c r="E5599" s="27">
        <v>0</v>
      </c>
      <c r="F5599" s="27">
        <v>0</v>
      </c>
      <c r="G5599" s="27">
        <v>0</v>
      </c>
      <c r="H5599" s="27">
        <v>0</v>
      </c>
      <c r="I5599" s="27">
        <v>4.5</v>
      </c>
      <c r="J5599" s="27">
        <v>0</v>
      </c>
      <c r="K5599" s="27">
        <v>1</v>
      </c>
      <c r="L5599" s="112"/>
      <c r="M5599" s="27">
        <f t="shared" si="175"/>
        <v>13.5</v>
      </c>
      <c r="N5599" s="27">
        <v>26</v>
      </c>
      <c r="O5599" s="185">
        <f t="shared" si="176"/>
        <v>0.16071428571428573</v>
      </c>
      <c r="P5599" s="55" t="s">
        <v>446</v>
      </c>
      <c r="Q5599" s="19" t="s">
        <v>7070</v>
      </c>
      <c r="R5599" s="41" t="s">
        <v>535</v>
      </c>
      <c r="S5599" s="19" t="s">
        <v>942</v>
      </c>
      <c r="T5599" s="28" t="s">
        <v>3671</v>
      </c>
      <c r="U5599" s="17">
        <v>7</v>
      </c>
      <c r="V5599" s="20" t="s">
        <v>5678</v>
      </c>
      <c r="W5599" s="18" t="s">
        <v>7048</v>
      </c>
      <c r="X5599" s="18" t="s">
        <v>771</v>
      </c>
      <c r="Y5599" s="29" t="s">
        <v>489</v>
      </c>
      <c r="Z5599" s="61"/>
    </row>
    <row r="5600" spans="1:26" s="161" customFormat="1" ht="19.5" customHeight="1" x14ac:dyDescent="0.25">
      <c r="A5600" s="201" t="s">
        <v>206</v>
      </c>
      <c r="B5600" s="140">
        <v>7</v>
      </c>
      <c r="C5600" s="140">
        <v>0</v>
      </c>
      <c r="D5600" s="140">
        <v>0</v>
      </c>
      <c r="E5600" s="140">
        <v>0</v>
      </c>
      <c r="F5600" s="140">
        <v>0</v>
      </c>
      <c r="G5600" s="140">
        <v>0</v>
      </c>
      <c r="H5600" s="140">
        <v>0</v>
      </c>
      <c r="I5600" s="140">
        <v>4.5</v>
      </c>
      <c r="J5600" s="140">
        <v>2</v>
      </c>
      <c r="K5600" s="140">
        <v>0</v>
      </c>
      <c r="L5600" s="202"/>
      <c r="M5600" s="27">
        <f t="shared" si="175"/>
        <v>13.5</v>
      </c>
      <c r="N5600" s="140">
        <v>22</v>
      </c>
      <c r="O5600" s="185">
        <f t="shared" si="176"/>
        <v>0.16071428571428573</v>
      </c>
      <c r="P5600" s="203" t="s">
        <v>446</v>
      </c>
      <c r="Q5600" s="125" t="s">
        <v>7413</v>
      </c>
      <c r="R5600" s="126" t="s">
        <v>732</v>
      </c>
      <c r="S5600" s="125" t="s">
        <v>847</v>
      </c>
      <c r="T5600" s="141" t="s">
        <v>7345</v>
      </c>
      <c r="U5600" s="142">
        <v>7</v>
      </c>
      <c r="V5600" s="142">
        <v>3</v>
      </c>
      <c r="W5600" s="40" t="s">
        <v>7369</v>
      </c>
      <c r="X5600" s="40" t="s">
        <v>4268</v>
      </c>
      <c r="Y5600" s="194" t="s">
        <v>466</v>
      </c>
      <c r="Z5600" s="61"/>
    </row>
    <row r="5601" spans="1:267" s="161" customFormat="1" ht="19.5" customHeight="1" x14ac:dyDescent="0.25">
      <c r="A5601" s="50" t="s">
        <v>210</v>
      </c>
      <c r="B5601" s="27">
        <v>8</v>
      </c>
      <c r="C5601" s="27">
        <v>0</v>
      </c>
      <c r="D5601" s="27">
        <v>1.5</v>
      </c>
      <c r="E5601" s="27">
        <v>0</v>
      </c>
      <c r="F5601" s="27">
        <v>0</v>
      </c>
      <c r="G5601" s="27">
        <v>0</v>
      </c>
      <c r="H5601" s="27">
        <v>0</v>
      </c>
      <c r="I5601" s="27">
        <v>4</v>
      </c>
      <c r="J5601" s="27">
        <v>0</v>
      </c>
      <c r="K5601" s="27">
        <v>0</v>
      </c>
      <c r="L5601" s="112"/>
      <c r="M5601" s="27">
        <f t="shared" si="175"/>
        <v>13.5</v>
      </c>
      <c r="N5601" s="27">
        <v>19</v>
      </c>
      <c r="O5601" s="185">
        <f t="shared" si="176"/>
        <v>0.16071428571428573</v>
      </c>
      <c r="P5601" s="55" t="s">
        <v>446</v>
      </c>
      <c r="Q5601" s="19" t="s">
        <v>2557</v>
      </c>
      <c r="R5601" s="41" t="s">
        <v>483</v>
      </c>
      <c r="S5601" s="19" t="s">
        <v>540</v>
      </c>
      <c r="T5601" s="28" t="s">
        <v>2445</v>
      </c>
      <c r="U5601" s="17">
        <v>7</v>
      </c>
      <c r="V5601" s="20" t="s">
        <v>609</v>
      </c>
      <c r="W5601" s="18" t="s">
        <v>2486</v>
      </c>
      <c r="X5601" s="18" t="s">
        <v>855</v>
      </c>
      <c r="Y5601" s="29" t="s">
        <v>474</v>
      </c>
      <c r="Z5601" s="61"/>
    </row>
    <row r="5602" spans="1:267" s="161" customFormat="1" ht="19.5" customHeight="1" x14ac:dyDescent="0.25">
      <c r="A5602" s="50" t="s">
        <v>207</v>
      </c>
      <c r="B5602" s="147">
        <v>6</v>
      </c>
      <c r="C5602" s="147">
        <v>2</v>
      </c>
      <c r="D5602" s="147">
        <v>0</v>
      </c>
      <c r="E5602" s="147">
        <v>0</v>
      </c>
      <c r="F5602" s="147">
        <v>0</v>
      </c>
      <c r="G5602" s="147">
        <v>0</v>
      </c>
      <c r="H5602" s="147">
        <v>0</v>
      </c>
      <c r="I5602" s="147">
        <v>3.5</v>
      </c>
      <c r="J5602" s="147">
        <v>0</v>
      </c>
      <c r="K5602" s="147">
        <v>2</v>
      </c>
      <c r="L5602" s="208"/>
      <c r="M5602" s="27">
        <f t="shared" si="175"/>
        <v>13.5</v>
      </c>
      <c r="N5602" s="147">
        <v>17</v>
      </c>
      <c r="O5602" s="185">
        <f t="shared" si="176"/>
        <v>0.16071428571428573</v>
      </c>
      <c r="P5602" s="139" t="s">
        <v>446</v>
      </c>
      <c r="Q5602" s="148" t="s">
        <v>7258</v>
      </c>
      <c r="R5602" s="149" t="s">
        <v>501</v>
      </c>
      <c r="S5602" s="148" t="s">
        <v>7259</v>
      </c>
      <c r="T5602" s="150" t="s">
        <v>3672</v>
      </c>
      <c r="U5602" s="151">
        <v>7</v>
      </c>
      <c r="V5602" s="151" t="s">
        <v>609</v>
      </c>
      <c r="W5602" s="148" t="s">
        <v>7243</v>
      </c>
      <c r="X5602" s="148" t="s">
        <v>771</v>
      </c>
      <c r="Y5602" s="152" t="s">
        <v>466</v>
      </c>
      <c r="Z5602" s="61"/>
    </row>
    <row r="5603" spans="1:267" s="161" customFormat="1" ht="19.5" customHeight="1" x14ac:dyDescent="0.25">
      <c r="A5603" s="50" t="s">
        <v>202</v>
      </c>
      <c r="B5603" s="27">
        <v>7</v>
      </c>
      <c r="C5603" s="27">
        <v>0</v>
      </c>
      <c r="D5603" s="27">
        <v>1.5</v>
      </c>
      <c r="E5603" s="27">
        <v>0</v>
      </c>
      <c r="F5603" s="27">
        <v>0</v>
      </c>
      <c r="G5603" s="27">
        <v>1</v>
      </c>
      <c r="H5603" s="27">
        <v>0</v>
      </c>
      <c r="I5603" s="27">
        <v>4</v>
      </c>
      <c r="J5603" s="27">
        <v>0</v>
      </c>
      <c r="K5603" s="27">
        <v>0</v>
      </c>
      <c r="L5603" s="112"/>
      <c r="M5603" s="27">
        <f t="shared" si="175"/>
        <v>13.5</v>
      </c>
      <c r="N5603" s="27">
        <v>6</v>
      </c>
      <c r="O5603" s="185">
        <f t="shared" si="176"/>
        <v>0.16071428571428573</v>
      </c>
      <c r="P5603" s="55" t="s">
        <v>446</v>
      </c>
      <c r="Q5603" s="19" t="s">
        <v>2940</v>
      </c>
      <c r="R5603" s="41" t="s">
        <v>855</v>
      </c>
      <c r="S5603" s="19" t="s">
        <v>474</v>
      </c>
      <c r="T5603" s="28" t="s">
        <v>2934</v>
      </c>
      <c r="U5603" s="17">
        <v>7</v>
      </c>
      <c r="V5603" s="20" t="s">
        <v>609</v>
      </c>
      <c r="W5603" s="18" t="s">
        <v>2905</v>
      </c>
      <c r="X5603" s="18" t="s">
        <v>1674</v>
      </c>
      <c r="Y5603" s="29" t="s">
        <v>469</v>
      </c>
      <c r="Z5603" s="61"/>
    </row>
    <row r="5604" spans="1:267" s="161" customFormat="1" ht="19.5" customHeight="1" x14ac:dyDescent="0.25">
      <c r="A5604" s="50" t="s">
        <v>209</v>
      </c>
      <c r="B5604" s="27">
        <v>7</v>
      </c>
      <c r="C5604" s="27">
        <v>0</v>
      </c>
      <c r="D5604" s="27">
        <v>0</v>
      </c>
      <c r="E5604" s="27">
        <v>0</v>
      </c>
      <c r="F5604" s="27">
        <v>1</v>
      </c>
      <c r="G5604" s="27">
        <v>1</v>
      </c>
      <c r="H5604" s="27">
        <v>0</v>
      </c>
      <c r="I5604" s="27">
        <v>3.5</v>
      </c>
      <c r="J5604" s="27">
        <v>0</v>
      </c>
      <c r="K5604" s="27">
        <v>1</v>
      </c>
      <c r="L5604" s="112"/>
      <c r="M5604" s="27">
        <f t="shared" si="175"/>
        <v>13.5</v>
      </c>
      <c r="N5604" s="27">
        <v>6</v>
      </c>
      <c r="O5604" s="185">
        <f t="shared" si="176"/>
        <v>0.16071428571428573</v>
      </c>
      <c r="P5604" s="55" t="s">
        <v>446</v>
      </c>
      <c r="Q5604" s="95" t="s">
        <v>1791</v>
      </c>
      <c r="R5604" s="94" t="s">
        <v>625</v>
      </c>
      <c r="S5604" s="95" t="s">
        <v>562</v>
      </c>
      <c r="T5604" s="28" t="s">
        <v>1735</v>
      </c>
      <c r="U5604" s="17">
        <v>7</v>
      </c>
      <c r="V5604" s="20" t="s">
        <v>519</v>
      </c>
      <c r="W5604" s="18" t="s">
        <v>1787</v>
      </c>
      <c r="X5604" s="18" t="s">
        <v>855</v>
      </c>
      <c r="Y5604" s="29" t="s">
        <v>1788</v>
      </c>
      <c r="Z5604" s="61"/>
    </row>
    <row r="5605" spans="1:267" s="161" customFormat="1" ht="19.5" customHeight="1" x14ac:dyDescent="0.25">
      <c r="A5605" s="50" t="s">
        <v>230</v>
      </c>
      <c r="B5605" s="27">
        <v>7</v>
      </c>
      <c r="C5605" s="27">
        <v>2</v>
      </c>
      <c r="D5605" s="27">
        <v>2</v>
      </c>
      <c r="E5605" s="27">
        <v>0</v>
      </c>
      <c r="F5605" s="27">
        <v>0</v>
      </c>
      <c r="G5605" s="27">
        <v>0</v>
      </c>
      <c r="H5605" s="27">
        <v>0</v>
      </c>
      <c r="I5605" s="27">
        <v>1</v>
      </c>
      <c r="J5605" s="27">
        <v>0</v>
      </c>
      <c r="K5605" s="27">
        <v>1</v>
      </c>
      <c r="L5605" s="112"/>
      <c r="M5605" s="27">
        <f t="shared" si="175"/>
        <v>13</v>
      </c>
      <c r="N5605" s="27">
        <v>34</v>
      </c>
      <c r="O5605" s="185">
        <f t="shared" si="176"/>
        <v>0.15476190476190477</v>
      </c>
      <c r="P5605" s="55" t="s">
        <v>446</v>
      </c>
      <c r="Q5605" s="19" t="s">
        <v>8347</v>
      </c>
      <c r="R5605" s="41" t="s">
        <v>561</v>
      </c>
      <c r="S5605" s="19" t="s">
        <v>8348</v>
      </c>
      <c r="T5605" s="28" t="s">
        <v>8181</v>
      </c>
      <c r="U5605" s="17">
        <v>7</v>
      </c>
      <c r="V5605" s="20" t="s">
        <v>8324</v>
      </c>
      <c r="W5605" s="18" t="s">
        <v>1253</v>
      </c>
      <c r="X5605" s="18" t="s">
        <v>1956</v>
      </c>
      <c r="Y5605" s="29" t="s">
        <v>474</v>
      </c>
      <c r="Z5605" s="61"/>
    </row>
    <row r="5606" spans="1:267" s="161" customFormat="1" ht="19.5" customHeight="1" x14ac:dyDescent="0.25">
      <c r="A5606" s="50" t="s">
        <v>220</v>
      </c>
      <c r="B5606" s="27">
        <v>4</v>
      </c>
      <c r="C5606" s="27">
        <v>3</v>
      </c>
      <c r="D5606" s="27">
        <v>1.5</v>
      </c>
      <c r="E5606" s="27">
        <v>0</v>
      </c>
      <c r="F5606" s="27">
        <v>0</v>
      </c>
      <c r="G5606" s="27">
        <v>0</v>
      </c>
      <c r="H5606" s="27">
        <v>0</v>
      </c>
      <c r="I5606" s="27">
        <v>3.5</v>
      </c>
      <c r="J5606" s="27">
        <v>0</v>
      </c>
      <c r="K5606" s="27">
        <v>1</v>
      </c>
      <c r="L5606" s="112"/>
      <c r="M5606" s="27">
        <f t="shared" si="175"/>
        <v>13</v>
      </c>
      <c r="N5606" s="27">
        <v>32</v>
      </c>
      <c r="O5606" s="185">
        <f t="shared" si="176"/>
        <v>0.15476190476190477</v>
      </c>
      <c r="P5606" s="55" t="s">
        <v>446</v>
      </c>
      <c r="Q5606" s="19" t="s">
        <v>6118</v>
      </c>
      <c r="R5606" s="41" t="s">
        <v>625</v>
      </c>
      <c r="S5606" s="19" t="s">
        <v>847</v>
      </c>
      <c r="T5606" s="28" t="s">
        <v>8947</v>
      </c>
      <c r="U5606" s="17">
        <v>7</v>
      </c>
      <c r="V5606" s="20" t="s">
        <v>2314</v>
      </c>
      <c r="W5606" s="18" t="s">
        <v>1972</v>
      </c>
      <c r="X5606" s="18" t="s">
        <v>1677</v>
      </c>
      <c r="Y5606" s="29" t="s">
        <v>1374</v>
      </c>
      <c r="Z5606" s="61"/>
    </row>
    <row r="5607" spans="1:267" s="161" customFormat="1" ht="19.5" customHeight="1" x14ac:dyDescent="0.25">
      <c r="A5607" s="50" t="s">
        <v>210</v>
      </c>
      <c r="B5607" s="27">
        <v>3</v>
      </c>
      <c r="C5607" s="27">
        <v>4</v>
      </c>
      <c r="D5607" s="27">
        <v>0.5</v>
      </c>
      <c r="E5607" s="27">
        <v>2</v>
      </c>
      <c r="F5607" s="27">
        <v>1.5</v>
      </c>
      <c r="G5607" s="27">
        <v>0</v>
      </c>
      <c r="H5607" s="27">
        <v>1</v>
      </c>
      <c r="I5607" s="27">
        <v>1</v>
      </c>
      <c r="J5607" s="27">
        <v>0</v>
      </c>
      <c r="K5607" s="27">
        <v>0</v>
      </c>
      <c r="L5607" s="112"/>
      <c r="M5607" s="27">
        <f t="shared" si="175"/>
        <v>13</v>
      </c>
      <c r="N5607" s="27">
        <v>20</v>
      </c>
      <c r="O5607" s="185">
        <f t="shared" si="176"/>
        <v>0.15476190476190477</v>
      </c>
      <c r="P5607" s="55" t="s">
        <v>446</v>
      </c>
      <c r="Q5607" s="19" t="s">
        <v>5020</v>
      </c>
      <c r="R5607" s="41" t="s">
        <v>520</v>
      </c>
      <c r="S5607" s="19" t="s">
        <v>486</v>
      </c>
      <c r="T5607" s="28" t="s">
        <v>3662</v>
      </c>
      <c r="U5607" s="17">
        <v>7</v>
      </c>
      <c r="V5607" s="20" t="s">
        <v>682</v>
      </c>
      <c r="W5607" s="18" t="s">
        <v>696</v>
      </c>
      <c r="X5607" s="18" t="s">
        <v>632</v>
      </c>
      <c r="Y5607" s="29" t="s">
        <v>486</v>
      </c>
      <c r="Z5607" s="61"/>
    </row>
    <row r="5608" spans="1:267" s="161" customFormat="1" ht="19.5" customHeight="1" x14ac:dyDescent="0.25">
      <c r="A5608" s="50" t="s">
        <v>206</v>
      </c>
      <c r="B5608" s="27">
        <v>6</v>
      </c>
      <c r="C5608" s="27">
        <v>3</v>
      </c>
      <c r="D5608" s="27">
        <v>0</v>
      </c>
      <c r="E5608" s="27">
        <v>0</v>
      </c>
      <c r="F5608" s="27">
        <v>1</v>
      </c>
      <c r="G5608" s="27">
        <v>1</v>
      </c>
      <c r="H5608" s="27">
        <v>0</v>
      </c>
      <c r="I5608" s="27">
        <v>2</v>
      </c>
      <c r="J5608" s="27">
        <v>0</v>
      </c>
      <c r="K5608" s="27">
        <v>0</v>
      </c>
      <c r="L5608" s="112"/>
      <c r="M5608" s="27">
        <f t="shared" si="175"/>
        <v>13</v>
      </c>
      <c r="N5608" s="27">
        <v>14</v>
      </c>
      <c r="O5608" s="185">
        <f t="shared" si="176"/>
        <v>0.15476190476190477</v>
      </c>
      <c r="P5608" s="55" t="s">
        <v>446</v>
      </c>
      <c r="Q5608" s="19" t="s">
        <v>3394</v>
      </c>
      <c r="R5608" s="41" t="s">
        <v>501</v>
      </c>
      <c r="S5608" s="19" t="s">
        <v>540</v>
      </c>
      <c r="T5608" s="28" t="s">
        <v>3297</v>
      </c>
      <c r="U5608" s="17">
        <v>7</v>
      </c>
      <c r="V5608" s="20" t="s">
        <v>682</v>
      </c>
      <c r="W5608" s="18" t="s">
        <v>3317</v>
      </c>
      <c r="X5608" s="18" t="s">
        <v>448</v>
      </c>
      <c r="Y5608" s="29" t="s">
        <v>1078</v>
      </c>
      <c r="Z5608" s="61"/>
    </row>
    <row r="5609" spans="1:267" s="161" customFormat="1" ht="19.5" customHeight="1" x14ac:dyDescent="0.25">
      <c r="A5609" s="50" t="s">
        <v>220</v>
      </c>
      <c r="B5609" s="27">
        <v>8</v>
      </c>
      <c r="C5609" s="27">
        <v>0</v>
      </c>
      <c r="D5609" s="27">
        <v>0</v>
      </c>
      <c r="E5609" s="27">
        <v>0</v>
      </c>
      <c r="F5609" s="27">
        <v>0</v>
      </c>
      <c r="G5609" s="27">
        <v>0</v>
      </c>
      <c r="H5609" s="27">
        <v>1</v>
      </c>
      <c r="I5609" s="27">
        <v>3</v>
      </c>
      <c r="J5609" s="27">
        <v>0</v>
      </c>
      <c r="K5609" s="27">
        <v>1</v>
      </c>
      <c r="L5609" s="112"/>
      <c r="M5609" s="27">
        <f t="shared" si="175"/>
        <v>13</v>
      </c>
      <c r="N5609" s="27">
        <v>20</v>
      </c>
      <c r="O5609" s="185">
        <f t="shared" si="176"/>
        <v>0.15476190476190477</v>
      </c>
      <c r="P5609" s="55" t="s">
        <v>446</v>
      </c>
      <c r="Q5609" s="19" t="s">
        <v>778</v>
      </c>
      <c r="R5609" s="41" t="s">
        <v>476</v>
      </c>
      <c r="S5609" s="19" t="s">
        <v>474</v>
      </c>
      <c r="T5609" s="28" t="s">
        <v>2445</v>
      </c>
      <c r="U5609" s="17">
        <v>7</v>
      </c>
      <c r="V5609" s="20" t="s">
        <v>637</v>
      </c>
      <c r="W5609" s="18" t="s">
        <v>1486</v>
      </c>
      <c r="X5609" s="18" t="s">
        <v>451</v>
      </c>
      <c r="Y5609" s="29" t="s">
        <v>452</v>
      </c>
      <c r="Z5609" s="61"/>
    </row>
    <row r="5610" spans="1:267" s="161" customFormat="1" ht="19.5" customHeight="1" x14ac:dyDescent="0.25">
      <c r="A5610" s="50" t="s">
        <v>248</v>
      </c>
      <c r="B5610" s="27">
        <v>6</v>
      </c>
      <c r="C5610" s="27">
        <v>3</v>
      </c>
      <c r="D5610" s="27">
        <v>0.5</v>
      </c>
      <c r="E5610" s="27">
        <v>0</v>
      </c>
      <c r="F5610" s="27">
        <v>0</v>
      </c>
      <c r="G5610" s="27">
        <v>0</v>
      </c>
      <c r="H5610" s="27">
        <v>0</v>
      </c>
      <c r="I5610" s="27">
        <v>3.5</v>
      </c>
      <c r="J5610" s="27">
        <v>0</v>
      </c>
      <c r="K5610" s="27">
        <v>0</v>
      </c>
      <c r="L5610" s="112"/>
      <c r="M5610" s="27">
        <f t="shared" si="175"/>
        <v>13</v>
      </c>
      <c r="N5610" s="27">
        <v>20</v>
      </c>
      <c r="O5610" s="185">
        <f t="shared" si="176"/>
        <v>0.15476190476190477</v>
      </c>
      <c r="P5610" s="55" t="s">
        <v>446</v>
      </c>
      <c r="Q5610" s="19" t="s">
        <v>4633</v>
      </c>
      <c r="R5610" s="41" t="s">
        <v>459</v>
      </c>
      <c r="S5610" s="19" t="s">
        <v>466</v>
      </c>
      <c r="T5610" s="28" t="s">
        <v>3660</v>
      </c>
      <c r="U5610" s="17">
        <v>7</v>
      </c>
      <c r="V5610" s="20" t="s">
        <v>4133</v>
      </c>
      <c r="W5610" s="18" t="s">
        <v>4610</v>
      </c>
      <c r="X5610" s="18" t="s">
        <v>468</v>
      </c>
      <c r="Y5610" s="29" t="s">
        <v>1078</v>
      </c>
      <c r="Z5610" s="61"/>
    </row>
    <row r="5611" spans="1:267" s="161" customFormat="1" ht="19.5" customHeight="1" x14ac:dyDescent="0.25">
      <c r="A5611" s="67" t="s">
        <v>225</v>
      </c>
      <c r="B5611" s="31">
        <v>0</v>
      </c>
      <c r="C5611" s="31">
        <v>0</v>
      </c>
      <c r="D5611" s="31">
        <v>0</v>
      </c>
      <c r="E5611" s="31">
        <v>0</v>
      </c>
      <c r="F5611" s="31">
        <v>2</v>
      </c>
      <c r="G5611" s="31">
        <v>4</v>
      </c>
      <c r="H5611" s="31">
        <v>0</v>
      </c>
      <c r="I5611" s="31">
        <v>3</v>
      </c>
      <c r="J5611" s="31">
        <v>0</v>
      </c>
      <c r="K5611" s="31">
        <v>4</v>
      </c>
      <c r="L5611" s="124"/>
      <c r="M5611" s="27">
        <f t="shared" si="175"/>
        <v>13</v>
      </c>
      <c r="N5611" s="31">
        <v>14</v>
      </c>
      <c r="O5611" s="185">
        <f t="shared" si="176"/>
        <v>0.15476190476190477</v>
      </c>
      <c r="P5611" s="65" t="s">
        <v>446</v>
      </c>
      <c r="Q5611" s="19" t="s">
        <v>5312</v>
      </c>
      <c r="R5611" s="41" t="s">
        <v>481</v>
      </c>
      <c r="S5611" s="19" t="s">
        <v>492</v>
      </c>
      <c r="T5611" s="40" t="s">
        <v>3663</v>
      </c>
      <c r="U5611" s="32">
        <v>7</v>
      </c>
      <c r="V5611" s="20" t="s">
        <v>593</v>
      </c>
      <c r="W5611" s="33" t="s">
        <v>2022</v>
      </c>
      <c r="X5611" s="33" t="s">
        <v>651</v>
      </c>
      <c r="Y5611" s="34" t="s">
        <v>710</v>
      </c>
      <c r="Z5611" s="186"/>
      <c r="AA5611" s="187"/>
      <c r="AB5611" s="187"/>
      <c r="AC5611" s="187"/>
      <c r="AD5611" s="187"/>
      <c r="AE5611" s="187"/>
      <c r="AF5611" s="187"/>
      <c r="AG5611" s="187"/>
      <c r="AH5611" s="187"/>
      <c r="AI5611" s="187"/>
      <c r="AJ5611" s="187"/>
      <c r="AK5611" s="187"/>
      <c r="AL5611" s="187"/>
      <c r="AM5611" s="187"/>
      <c r="AN5611" s="187"/>
      <c r="AO5611" s="187"/>
      <c r="AP5611" s="187"/>
      <c r="AQ5611" s="187"/>
      <c r="AR5611" s="187"/>
      <c r="AS5611" s="187"/>
      <c r="AT5611" s="187"/>
      <c r="AU5611" s="187"/>
      <c r="AV5611" s="187"/>
      <c r="AW5611" s="187"/>
      <c r="AX5611" s="187"/>
      <c r="AY5611" s="187"/>
      <c r="AZ5611" s="187"/>
      <c r="BA5611" s="187"/>
      <c r="BB5611" s="187"/>
      <c r="BC5611" s="187"/>
      <c r="BD5611" s="187"/>
      <c r="BE5611" s="187"/>
      <c r="BF5611" s="187"/>
      <c r="BG5611" s="187"/>
      <c r="BH5611" s="187"/>
      <c r="BI5611" s="187"/>
      <c r="BJ5611" s="187"/>
      <c r="BK5611" s="187"/>
      <c r="BL5611" s="187"/>
      <c r="BM5611" s="187"/>
      <c r="BN5611" s="187"/>
      <c r="BO5611" s="187"/>
      <c r="BP5611" s="187"/>
      <c r="BQ5611" s="187"/>
      <c r="BR5611" s="187"/>
      <c r="BS5611" s="187"/>
      <c r="BT5611" s="187"/>
      <c r="BU5611" s="187"/>
      <c r="BV5611" s="187"/>
      <c r="BW5611" s="187"/>
      <c r="BX5611" s="187"/>
      <c r="BY5611" s="187"/>
      <c r="BZ5611" s="187"/>
      <c r="CA5611" s="187"/>
      <c r="CB5611" s="187"/>
      <c r="CC5611" s="187"/>
      <c r="CD5611" s="187"/>
      <c r="CE5611" s="187"/>
      <c r="CF5611" s="187"/>
      <c r="CG5611" s="187"/>
      <c r="CH5611" s="187"/>
      <c r="CI5611" s="187"/>
      <c r="CJ5611" s="187"/>
      <c r="CK5611" s="187"/>
      <c r="CL5611" s="187"/>
      <c r="CM5611" s="187"/>
      <c r="CN5611" s="187"/>
      <c r="CO5611" s="187"/>
      <c r="CP5611" s="187"/>
      <c r="CQ5611" s="187"/>
      <c r="CR5611" s="187"/>
      <c r="CS5611" s="187"/>
      <c r="CT5611" s="187"/>
      <c r="CU5611" s="187"/>
      <c r="CV5611" s="187"/>
      <c r="CW5611" s="187"/>
      <c r="CX5611" s="187"/>
      <c r="CY5611" s="187"/>
      <c r="CZ5611" s="187"/>
      <c r="DA5611" s="187"/>
      <c r="DB5611" s="187"/>
      <c r="DC5611" s="187"/>
      <c r="DD5611" s="187"/>
      <c r="DE5611" s="187"/>
      <c r="DF5611" s="187"/>
      <c r="DG5611" s="187"/>
      <c r="DH5611" s="187"/>
      <c r="DI5611" s="187"/>
      <c r="DJ5611" s="187"/>
      <c r="DK5611" s="187"/>
      <c r="DL5611" s="187"/>
      <c r="DM5611" s="187"/>
      <c r="DN5611" s="187"/>
      <c r="DO5611" s="187"/>
      <c r="DP5611" s="187"/>
      <c r="DQ5611" s="187"/>
      <c r="DR5611" s="187"/>
      <c r="DS5611" s="187"/>
      <c r="DT5611" s="187"/>
      <c r="DU5611" s="187"/>
      <c r="DV5611" s="187"/>
      <c r="DW5611" s="187"/>
      <c r="DX5611" s="187"/>
      <c r="DY5611" s="187"/>
      <c r="DZ5611" s="187"/>
      <c r="EA5611" s="187"/>
      <c r="EB5611" s="187"/>
      <c r="EC5611" s="187"/>
      <c r="ED5611" s="187"/>
      <c r="EE5611" s="187"/>
      <c r="EF5611" s="187"/>
      <c r="EG5611" s="187"/>
      <c r="EH5611" s="187"/>
      <c r="EI5611" s="187"/>
      <c r="EJ5611" s="187"/>
      <c r="EK5611" s="187"/>
      <c r="EL5611" s="187"/>
      <c r="EM5611" s="187"/>
      <c r="EN5611" s="187"/>
      <c r="EO5611" s="187"/>
      <c r="EP5611" s="187"/>
      <c r="EQ5611" s="187"/>
      <c r="ER5611" s="187"/>
      <c r="ES5611" s="187"/>
      <c r="ET5611" s="187"/>
      <c r="EU5611" s="187"/>
      <c r="EV5611" s="187"/>
      <c r="EW5611" s="187"/>
      <c r="EX5611" s="187"/>
      <c r="EY5611" s="187"/>
      <c r="EZ5611" s="187"/>
      <c r="FA5611" s="187"/>
      <c r="FB5611" s="187"/>
      <c r="FC5611" s="187"/>
      <c r="FD5611" s="187"/>
      <c r="FE5611" s="187"/>
      <c r="FF5611" s="187"/>
      <c r="FG5611" s="187"/>
      <c r="FH5611" s="187"/>
      <c r="FI5611" s="187"/>
      <c r="FJ5611" s="187"/>
      <c r="FK5611" s="187"/>
      <c r="FL5611" s="187"/>
      <c r="FM5611" s="187"/>
      <c r="FN5611" s="187"/>
      <c r="FO5611" s="187"/>
      <c r="FP5611" s="187"/>
      <c r="FQ5611" s="187"/>
      <c r="FR5611" s="187"/>
      <c r="FS5611" s="187"/>
      <c r="FT5611" s="187"/>
      <c r="FU5611" s="187"/>
      <c r="FV5611" s="187"/>
      <c r="FW5611" s="187"/>
      <c r="FX5611" s="187"/>
      <c r="FY5611" s="187"/>
      <c r="FZ5611" s="187"/>
      <c r="GA5611" s="187"/>
      <c r="GB5611" s="187"/>
      <c r="GC5611" s="187"/>
      <c r="GD5611" s="187"/>
      <c r="GE5611" s="187"/>
      <c r="GF5611" s="187"/>
      <c r="GG5611" s="187"/>
      <c r="GH5611" s="187"/>
      <c r="GI5611" s="187"/>
      <c r="GJ5611" s="187"/>
      <c r="GK5611" s="187"/>
      <c r="GL5611" s="187"/>
      <c r="GM5611" s="187"/>
      <c r="GN5611" s="187"/>
      <c r="GO5611" s="187"/>
      <c r="GP5611" s="187"/>
      <c r="GQ5611" s="187"/>
      <c r="GR5611" s="187"/>
      <c r="GS5611" s="187"/>
      <c r="GT5611" s="187"/>
      <c r="GU5611" s="187"/>
      <c r="GV5611" s="187"/>
      <c r="GW5611" s="187"/>
      <c r="GX5611" s="187"/>
      <c r="GY5611" s="187"/>
      <c r="GZ5611" s="187"/>
      <c r="HA5611" s="187"/>
      <c r="HB5611" s="187"/>
      <c r="HC5611" s="187"/>
      <c r="HD5611" s="187"/>
      <c r="HE5611" s="187"/>
      <c r="HF5611" s="187"/>
      <c r="HG5611" s="187"/>
      <c r="HH5611" s="187"/>
      <c r="HI5611" s="187"/>
      <c r="HJ5611" s="187"/>
      <c r="HK5611" s="187"/>
      <c r="HL5611" s="187"/>
      <c r="HM5611" s="187"/>
      <c r="HN5611" s="187"/>
      <c r="HO5611" s="187"/>
      <c r="HP5611" s="187"/>
      <c r="HQ5611" s="187"/>
      <c r="HR5611" s="187"/>
      <c r="HS5611" s="187"/>
      <c r="HT5611" s="187"/>
      <c r="HU5611" s="187"/>
      <c r="HV5611" s="187"/>
      <c r="HW5611" s="187"/>
      <c r="HX5611" s="187"/>
      <c r="HY5611" s="187"/>
      <c r="HZ5611" s="187"/>
      <c r="IA5611" s="187"/>
      <c r="IB5611" s="187"/>
      <c r="IC5611" s="187"/>
      <c r="ID5611" s="187"/>
      <c r="IE5611" s="187"/>
      <c r="IF5611" s="187"/>
      <c r="IG5611" s="187"/>
      <c r="IH5611" s="187"/>
      <c r="II5611" s="187"/>
      <c r="IJ5611" s="187"/>
      <c r="IK5611" s="187"/>
      <c r="IL5611" s="187"/>
      <c r="IM5611" s="187"/>
      <c r="IN5611" s="187"/>
      <c r="IO5611" s="187"/>
      <c r="IP5611" s="187"/>
      <c r="IQ5611" s="187"/>
      <c r="IR5611" s="187"/>
      <c r="IS5611" s="187"/>
      <c r="IT5611" s="187"/>
      <c r="IU5611" s="187"/>
      <c r="IV5611" s="187"/>
      <c r="IW5611" s="187"/>
      <c r="IX5611" s="187"/>
      <c r="IY5611" s="187"/>
      <c r="IZ5611" s="187"/>
      <c r="JA5611" s="187"/>
      <c r="JB5611" s="187"/>
      <c r="JC5611" s="187"/>
      <c r="JD5611" s="187"/>
      <c r="JE5611" s="187"/>
      <c r="JF5611" s="187"/>
      <c r="JG5611" s="187"/>
    </row>
    <row r="5612" spans="1:267" s="161" customFormat="1" ht="19.5" customHeight="1" x14ac:dyDescent="0.25">
      <c r="A5612" s="50" t="s">
        <v>200</v>
      </c>
      <c r="B5612" s="27">
        <v>7</v>
      </c>
      <c r="C5612" s="27">
        <v>5</v>
      </c>
      <c r="D5612" s="27">
        <v>0</v>
      </c>
      <c r="E5612" s="27">
        <v>0</v>
      </c>
      <c r="F5612" s="27">
        <v>0</v>
      </c>
      <c r="G5612" s="27">
        <v>0</v>
      </c>
      <c r="H5612" s="27">
        <v>0</v>
      </c>
      <c r="I5612" s="27">
        <v>0</v>
      </c>
      <c r="J5612" s="27">
        <v>0</v>
      </c>
      <c r="K5612" s="27">
        <v>1</v>
      </c>
      <c r="L5612" s="112"/>
      <c r="M5612" s="27">
        <f t="shared" si="175"/>
        <v>13</v>
      </c>
      <c r="N5612" s="27">
        <v>1</v>
      </c>
      <c r="O5612" s="185">
        <f t="shared" si="176"/>
        <v>0.15476190476190477</v>
      </c>
      <c r="P5612" s="55" t="s">
        <v>446</v>
      </c>
      <c r="Q5612" s="19" t="s">
        <v>7566</v>
      </c>
      <c r="R5612" s="41" t="s">
        <v>627</v>
      </c>
      <c r="S5612" s="19" t="s">
        <v>942</v>
      </c>
      <c r="T5612" s="28" t="s">
        <v>7553</v>
      </c>
      <c r="U5612" s="17">
        <v>7</v>
      </c>
      <c r="V5612" s="20"/>
      <c r="W5612" s="18" t="s">
        <v>7561</v>
      </c>
      <c r="X5612" s="18" t="s">
        <v>916</v>
      </c>
      <c r="Y5612" s="29" t="s">
        <v>569</v>
      </c>
      <c r="Z5612" s="61"/>
    </row>
    <row r="5613" spans="1:267" s="161" customFormat="1" ht="19.5" customHeight="1" x14ac:dyDescent="0.25">
      <c r="A5613" s="50" t="s">
        <v>213</v>
      </c>
      <c r="B5613" s="27">
        <v>0</v>
      </c>
      <c r="C5613" s="27">
        <v>0</v>
      </c>
      <c r="D5613" s="27">
        <v>1</v>
      </c>
      <c r="E5613" s="27">
        <v>0</v>
      </c>
      <c r="F5613" s="27">
        <v>0</v>
      </c>
      <c r="G5613" s="27">
        <v>3</v>
      </c>
      <c r="H5613" s="27">
        <v>2</v>
      </c>
      <c r="I5613" s="27">
        <v>7</v>
      </c>
      <c r="J5613" s="27">
        <v>0</v>
      </c>
      <c r="K5613" s="27">
        <v>0</v>
      </c>
      <c r="L5613" s="112"/>
      <c r="M5613" s="27">
        <f t="shared" si="175"/>
        <v>13</v>
      </c>
      <c r="N5613" s="27">
        <v>32</v>
      </c>
      <c r="O5613" s="185">
        <f t="shared" si="176"/>
        <v>0.15476190476190477</v>
      </c>
      <c r="P5613" s="55" t="s">
        <v>446</v>
      </c>
      <c r="Q5613" s="19" t="s">
        <v>4060</v>
      </c>
      <c r="R5613" s="41" t="s">
        <v>579</v>
      </c>
      <c r="S5613" s="19" t="s">
        <v>616</v>
      </c>
      <c r="T5613" s="28" t="s">
        <v>8947</v>
      </c>
      <c r="U5613" s="17">
        <v>7</v>
      </c>
      <c r="V5613" s="20" t="s">
        <v>5559</v>
      </c>
      <c r="W5613" s="18" t="s">
        <v>4621</v>
      </c>
      <c r="X5613" s="18" t="s">
        <v>451</v>
      </c>
      <c r="Y5613" s="29" t="s">
        <v>1016</v>
      </c>
      <c r="Z5613" s="61"/>
    </row>
    <row r="5614" spans="1:267" s="161" customFormat="1" ht="19.5" customHeight="1" x14ac:dyDescent="0.25">
      <c r="A5614" s="50" t="s">
        <v>245</v>
      </c>
      <c r="B5614" s="27">
        <v>8</v>
      </c>
      <c r="C5614" s="27">
        <v>3</v>
      </c>
      <c r="D5614" s="27">
        <v>0</v>
      </c>
      <c r="E5614" s="27">
        <v>0</v>
      </c>
      <c r="F5614" s="27">
        <v>1</v>
      </c>
      <c r="G5614" s="27">
        <v>0</v>
      </c>
      <c r="H5614" s="27">
        <v>0</v>
      </c>
      <c r="I5614" s="27">
        <v>0</v>
      </c>
      <c r="J5614" s="27">
        <v>0</v>
      </c>
      <c r="K5614" s="27">
        <v>1</v>
      </c>
      <c r="L5614" s="112"/>
      <c r="M5614" s="27">
        <f t="shared" si="175"/>
        <v>13</v>
      </c>
      <c r="N5614" s="27">
        <v>36</v>
      </c>
      <c r="O5614" s="185">
        <f t="shared" si="176"/>
        <v>0.15476190476190477</v>
      </c>
      <c r="P5614" s="55" t="s">
        <v>446</v>
      </c>
      <c r="Q5614" s="19" t="s">
        <v>617</v>
      </c>
      <c r="R5614" s="41" t="s">
        <v>491</v>
      </c>
      <c r="S5614" s="19" t="s">
        <v>474</v>
      </c>
      <c r="T5614" s="28" t="s">
        <v>681</v>
      </c>
      <c r="U5614" s="17">
        <v>7</v>
      </c>
      <c r="V5614" s="20" t="s">
        <v>609</v>
      </c>
      <c r="W5614" s="18" t="s">
        <v>1077</v>
      </c>
      <c r="X5614" s="18" t="s">
        <v>451</v>
      </c>
      <c r="Y5614" s="29" t="s">
        <v>1078</v>
      </c>
      <c r="Z5614" s="61"/>
    </row>
    <row r="5615" spans="1:267" s="161" customFormat="1" ht="19.5" customHeight="1" x14ac:dyDescent="0.25">
      <c r="A5615" s="50" t="s">
        <v>209</v>
      </c>
      <c r="B5615" s="27">
        <v>0</v>
      </c>
      <c r="C5615" s="27">
        <v>0</v>
      </c>
      <c r="D5615" s="27">
        <v>0</v>
      </c>
      <c r="E5615" s="27">
        <v>0</v>
      </c>
      <c r="F5615" s="27">
        <v>2</v>
      </c>
      <c r="G5615" s="27">
        <v>1</v>
      </c>
      <c r="H5615" s="27">
        <v>0</v>
      </c>
      <c r="I5615" s="27">
        <v>7</v>
      </c>
      <c r="J5615" s="27">
        <v>0</v>
      </c>
      <c r="K5615" s="27">
        <v>3</v>
      </c>
      <c r="L5615" s="112"/>
      <c r="M5615" s="27">
        <f t="shared" ref="M5615:M5678" si="177">SUM(B5615:K5615)</f>
        <v>13</v>
      </c>
      <c r="N5615" s="27">
        <v>32</v>
      </c>
      <c r="O5615" s="185">
        <f t="shared" si="176"/>
        <v>0.15476190476190477</v>
      </c>
      <c r="P5615" s="55" t="s">
        <v>446</v>
      </c>
      <c r="Q5615" s="19" t="s">
        <v>6117</v>
      </c>
      <c r="R5615" s="41" t="s">
        <v>522</v>
      </c>
      <c r="S5615" s="19" t="s">
        <v>2480</v>
      </c>
      <c r="T5615" s="28" t="s">
        <v>8947</v>
      </c>
      <c r="U5615" s="17">
        <v>7</v>
      </c>
      <c r="V5615" s="20" t="s">
        <v>5559</v>
      </c>
      <c r="W5615" s="18" t="s">
        <v>4621</v>
      </c>
      <c r="X5615" s="18" t="s">
        <v>451</v>
      </c>
      <c r="Y5615" s="29" t="s">
        <v>1016</v>
      </c>
      <c r="Z5615" s="61"/>
    </row>
    <row r="5616" spans="1:267" s="161" customFormat="1" ht="19.5" customHeight="1" x14ac:dyDescent="0.25">
      <c r="A5616" s="50" t="s">
        <v>210</v>
      </c>
      <c r="B5616" s="27">
        <v>9</v>
      </c>
      <c r="C5616" s="27">
        <v>4</v>
      </c>
      <c r="D5616" s="27">
        <v>0</v>
      </c>
      <c r="E5616" s="27">
        <v>0</v>
      </c>
      <c r="F5616" s="27">
        <v>0</v>
      </c>
      <c r="G5616" s="27">
        <v>0</v>
      </c>
      <c r="H5616" s="27">
        <v>0</v>
      </c>
      <c r="I5616" s="27">
        <v>0</v>
      </c>
      <c r="J5616" s="27">
        <v>0</v>
      </c>
      <c r="K5616" s="27">
        <v>0</v>
      </c>
      <c r="L5616" s="112"/>
      <c r="M5616" s="27">
        <f t="shared" si="177"/>
        <v>13</v>
      </c>
      <c r="N5616" s="27">
        <v>20</v>
      </c>
      <c r="O5616" s="185">
        <f t="shared" si="176"/>
        <v>0.15476190476190477</v>
      </c>
      <c r="P5616" s="55" t="s">
        <v>446</v>
      </c>
      <c r="Q5616" s="19" t="s">
        <v>4632</v>
      </c>
      <c r="R5616" s="41" t="s">
        <v>771</v>
      </c>
      <c r="S5616" s="19" t="s">
        <v>504</v>
      </c>
      <c r="T5616" s="28" t="s">
        <v>3660</v>
      </c>
      <c r="U5616" s="17">
        <v>7</v>
      </c>
      <c r="V5616" s="20" t="s">
        <v>682</v>
      </c>
      <c r="W5616" s="18" t="s">
        <v>4334</v>
      </c>
      <c r="X5616" s="18" t="s">
        <v>1052</v>
      </c>
      <c r="Y5616" s="29" t="s">
        <v>474</v>
      </c>
      <c r="Z5616" s="61"/>
    </row>
    <row r="5617" spans="1:267" s="161" customFormat="1" ht="19.5" customHeight="1" x14ac:dyDescent="0.25">
      <c r="A5617" s="50" t="s">
        <v>228</v>
      </c>
      <c r="B5617" s="27">
        <v>5</v>
      </c>
      <c r="C5617" s="27">
        <v>0</v>
      </c>
      <c r="D5617" s="27">
        <v>0.5</v>
      </c>
      <c r="E5617" s="27">
        <v>0</v>
      </c>
      <c r="F5617" s="27">
        <v>0</v>
      </c>
      <c r="G5617" s="27">
        <v>3</v>
      </c>
      <c r="H5617" s="27">
        <v>0</v>
      </c>
      <c r="I5617" s="27">
        <v>2.5</v>
      </c>
      <c r="J5617" s="27">
        <v>0</v>
      </c>
      <c r="K5617" s="27">
        <v>2</v>
      </c>
      <c r="L5617" s="112"/>
      <c r="M5617" s="27">
        <f t="shared" si="177"/>
        <v>13</v>
      </c>
      <c r="N5617" s="27">
        <v>27</v>
      </c>
      <c r="O5617" s="185">
        <f t="shared" si="176"/>
        <v>0.15476190476190477</v>
      </c>
      <c r="P5617" s="55" t="s">
        <v>446</v>
      </c>
      <c r="Q5617" s="19" t="s">
        <v>7071</v>
      </c>
      <c r="R5617" s="41" t="s">
        <v>742</v>
      </c>
      <c r="S5617" s="19" t="s">
        <v>721</v>
      </c>
      <c r="T5617" s="28" t="s">
        <v>3671</v>
      </c>
      <c r="U5617" s="17">
        <v>7</v>
      </c>
      <c r="V5617" s="20" t="s">
        <v>609</v>
      </c>
      <c r="W5617" s="18" t="s">
        <v>1903</v>
      </c>
      <c r="X5617" s="18" t="s">
        <v>1591</v>
      </c>
      <c r="Y5617" s="29" t="s">
        <v>540</v>
      </c>
      <c r="Z5617" s="61"/>
    </row>
    <row r="5618" spans="1:267" s="161" customFormat="1" ht="19.5" customHeight="1" x14ac:dyDescent="0.25">
      <c r="A5618" s="50" t="s">
        <v>202</v>
      </c>
      <c r="B5618" s="147">
        <v>7</v>
      </c>
      <c r="C5618" s="147">
        <v>4</v>
      </c>
      <c r="D5618" s="147">
        <v>0</v>
      </c>
      <c r="E5618" s="147">
        <v>0</v>
      </c>
      <c r="F5618" s="147">
        <v>0</v>
      </c>
      <c r="G5618" s="147">
        <v>0</v>
      </c>
      <c r="H5618" s="147">
        <v>0</v>
      </c>
      <c r="I5618" s="147">
        <v>0</v>
      </c>
      <c r="J5618" s="147">
        <v>0</v>
      </c>
      <c r="K5618" s="147">
        <v>2</v>
      </c>
      <c r="L5618" s="208"/>
      <c r="M5618" s="27">
        <f t="shared" si="177"/>
        <v>13</v>
      </c>
      <c r="N5618" s="147">
        <v>18</v>
      </c>
      <c r="O5618" s="185">
        <f t="shared" si="176"/>
        <v>0.15476190476190477</v>
      </c>
      <c r="P5618" s="139" t="s">
        <v>446</v>
      </c>
      <c r="Q5618" s="148" t="s">
        <v>3160</v>
      </c>
      <c r="R5618" s="149" t="s">
        <v>488</v>
      </c>
      <c r="S5618" s="148" t="s">
        <v>636</v>
      </c>
      <c r="T5618" s="150" t="s">
        <v>3672</v>
      </c>
      <c r="U5618" s="151">
        <v>7</v>
      </c>
      <c r="V5618" s="151" t="s">
        <v>609</v>
      </c>
      <c r="W5618" s="148" t="s">
        <v>7243</v>
      </c>
      <c r="X5618" s="148" t="s">
        <v>771</v>
      </c>
      <c r="Y5618" s="152" t="s">
        <v>466</v>
      </c>
      <c r="Z5618" s="61"/>
    </row>
    <row r="5619" spans="1:267" s="161" customFormat="1" ht="19.5" customHeight="1" x14ac:dyDescent="0.25">
      <c r="A5619" s="50" t="s">
        <v>233</v>
      </c>
      <c r="B5619" s="27">
        <v>0</v>
      </c>
      <c r="C5619" s="27">
        <v>0</v>
      </c>
      <c r="D5619" s="27">
        <v>0</v>
      </c>
      <c r="E5619" s="27">
        <v>0</v>
      </c>
      <c r="F5619" s="27">
        <v>0</v>
      </c>
      <c r="G5619" s="27">
        <v>1</v>
      </c>
      <c r="H5619" s="27">
        <v>1</v>
      </c>
      <c r="I5619" s="27">
        <v>7</v>
      </c>
      <c r="J5619" s="27">
        <v>0</v>
      </c>
      <c r="K5619" s="27">
        <v>4</v>
      </c>
      <c r="L5619" s="112"/>
      <c r="M5619" s="27">
        <f t="shared" si="177"/>
        <v>13</v>
      </c>
      <c r="N5619" s="27">
        <v>32</v>
      </c>
      <c r="O5619" s="185">
        <f t="shared" si="176"/>
        <v>0.15476190476190477</v>
      </c>
      <c r="P5619" s="55" t="s">
        <v>446</v>
      </c>
      <c r="Q5619" s="19" t="s">
        <v>6119</v>
      </c>
      <c r="R5619" s="41" t="s">
        <v>525</v>
      </c>
      <c r="S5619" s="19" t="s">
        <v>721</v>
      </c>
      <c r="T5619" s="28" t="s">
        <v>8947</v>
      </c>
      <c r="U5619" s="17">
        <v>7</v>
      </c>
      <c r="V5619" s="20" t="s">
        <v>5559</v>
      </c>
      <c r="W5619" s="18" t="s">
        <v>4621</v>
      </c>
      <c r="X5619" s="18" t="s">
        <v>451</v>
      </c>
      <c r="Y5619" s="29" t="s">
        <v>1016</v>
      </c>
      <c r="Z5619" s="61"/>
    </row>
    <row r="5620" spans="1:267" s="161" customFormat="1" ht="19.5" customHeight="1" x14ac:dyDescent="0.25">
      <c r="A5620" s="50" t="s">
        <v>200</v>
      </c>
      <c r="B5620" s="27">
        <v>5</v>
      </c>
      <c r="C5620" s="27">
        <v>2</v>
      </c>
      <c r="D5620" s="27">
        <v>0</v>
      </c>
      <c r="E5620" s="27">
        <v>0</v>
      </c>
      <c r="F5620" s="27">
        <v>1</v>
      </c>
      <c r="G5620" s="27">
        <v>1</v>
      </c>
      <c r="H5620" s="27">
        <v>0</v>
      </c>
      <c r="I5620" s="27">
        <v>3.5</v>
      </c>
      <c r="J5620" s="27">
        <v>0</v>
      </c>
      <c r="K5620" s="27">
        <v>0</v>
      </c>
      <c r="L5620" s="112"/>
      <c r="M5620" s="27">
        <f t="shared" si="177"/>
        <v>12.5</v>
      </c>
      <c r="N5620" s="27">
        <v>37</v>
      </c>
      <c r="O5620" s="185">
        <f t="shared" si="176"/>
        <v>0.14880952380952381</v>
      </c>
      <c r="P5620" s="55" t="s">
        <v>446</v>
      </c>
      <c r="Q5620" s="19" t="s">
        <v>534</v>
      </c>
      <c r="R5620" s="41" t="s">
        <v>535</v>
      </c>
      <c r="S5620" s="19" t="s">
        <v>536</v>
      </c>
      <c r="T5620" s="28" t="s">
        <v>681</v>
      </c>
      <c r="U5620" s="17">
        <v>7</v>
      </c>
      <c r="V5620" s="20" t="s">
        <v>537</v>
      </c>
      <c r="W5620" s="18" t="s">
        <v>694</v>
      </c>
      <c r="X5620" s="18" t="s">
        <v>451</v>
      </c>
      <c r="Y5620" s="29" t="s">
        <v>486</v>
      </c>
      <c r="Z5620" s="61"/>
    </row>
    <row r="5621" spans="1:267" s="161" customFormat="1" ht="19.5" customHeight="1" x14ac:dyDescent="0.25">
      <c r="A5621" s="50" t="s">
        <v>222</v>
      </c>
      <c r="B5621" s="27">
        <v>5</v>
      </c>
      <c r="C5621" s="27">
        <v>2</v>
      </c>
      <c r="D5621" s="27">
        <v>0.5</v>
      </c>
      <c r="E5621" s="27">
        <v>0</v>
      </c>
      <c r="F5621" s="27">
        <v>1</v>
      </c>
      <c r="G5621" s="27">
        <v>2</v>
      </c>
      <c r="H5621" s="27">
        <v>0</v>
      </c>
      <c r="I5621" s="27">
        <v>2</v>
      </c>
      <c r="J5621" s="27">
        <v>0</v>
      </c>
      <c r="K5621" s="27">
        <v>0</v>
      </c>
      <c r="L5621" s="112"/>
      <c r="M5621" s="27">
        <f t="shared" si="177"/>
        <v>12.5</v>
      </c>
      <c r="N5621" s="27">
        <v>37</v>
      </c>
      <c r="O5621" s="185">
        <f t="shared" si="176"/>
        <v>0.14880952380952381</v>
      </c>
      <c r="P5621" s="55" t="s">
        <v>446</v>
      </c>
      <c r="Q5621" s="19" t="s">
        <v>580</v>
      </c>
      <c r="R5621" s="41" t="s">
        <v>539</v>
      </c>
      <c r="S5621" s="19" t="s">
        <v>486</v>
      </c>
      <c r="T5621" s="28" t="s">
        <v>681</v>
      </c>
      <c r="U5621" s="17">
        <v>7</v>
      </c>
      <c r="V5621" s="20" t="s">
        <v>537</v>
      </c>
      <c r="W5621" s="18" t="s">
        <v>694</v>
      </c>
      <c r="X5621" s="18" t="s">
        <v>451</v>
      </c>
      <c r="Y5621" s="29" t="s">
        <v>486</v>
      </c>
      <c r="Z5621" s="61"/>
    </row>
    <row r="5622" spans="1:267" s="161" customFormat="1" ht="19.5" customHeight="1" x14ac:dyDescent="0.25">
      <c r="A5622" s="50" t="s">
        <v>212</v>
      </c>
      <c r="B5622" s="27">
        <v>7</v>
      </c>
      <c r="C5622" s="27">
        <v>0</v>
      </c>
      <c r="D5622" s="27">
        <v>0</v>
      </c>
      <c r="E5622" s="27">
        <v>0</v>
      </c>
      <c r="F5622" s="27">
        <v>0</v>
      </c>
      <c r="G5622" s="27">
        <v>0</v>
      </c>
      <c r="H5622" s="27">
        <v>0</v>
      </c>
      <c r="I5622" s="27">
        <v>4.5</v>
      </c>
      <c r="J5622" s="27">
        <v>0</v>
      </c>
      <c r="K5622" s="27">
        <v>1</v>
      </c>
      <c r="L5622" s="112"/>
      <c r="M5622" s="27">
        <f t="shared" si="177"/>
        <v>12.5</v>
      </c>
      <c r="N5622" s="27">
        <v>9</v>
      </c>
      <c r="O5622" s="185">
        <f t="shared" si="176"/>
        <v>0.14880952380952381</v>
      </c>
      <c r="P5622" s="55" t="s">
        <v>446</v>
      </c>
      <c r="Q5622" s="19" t="s">
        <v>4339</v>
      </c>
      <c r="R5622" s="41" t="s">
        <v>1226</v>
      </c>
      <c r="S5622" s="19" t="s">
        <v>562</v>
      </c>
      <c r="T5622" s="28" t="s">
        <v>8132</v>
      </c>
      <c r="U5622" s="17">
        <v>7</v>
      </c>
      <c r="V5622" s="20" t="s">
        <v>519</v>
      </c>
      <c r="W5622" s="18" t="s">
        <v>4328</v>
      </c>
      <c r="X5622" s="18" t="s">
        <v>1377</v>
      </c>
      <c r="Y5622" s="29" t="s">
        <v>452</v>
      </c>
      <c r="Z5622" s="61"/>
    </row>
    <row r="5623" spans="1:267" s="161" customFormat="1" ht="19.5" customHeight="1" x14ac:dyDescent="0.25">
      <c r="A5623" s="50" t="s">
        <v>211</v>
      </c>
      <c r="B5623" s="27">
        <v>6</v>
      </c>
      <c r="C5623" s="27">
        <v>4</v>
      </c>
      <c r="D5623" s="27">
        <v>2</v>
      </c>
      <c r="E5623" s="27">
        <v>0</v>
      </c>
      <c r="F5623" s="27">
        <v>0</v>
      </c>
      <c r="G5623" s="27">
        <v>0</v>
      </c>
      <c r="H5623" s="27">
        <v>0</v>
      </c>
      <c r="I5623" s="27">
        <v>0.5</v>
      </c>
      <c r="J5623" s="27">
        <v>0</v>
      </c>
      <c r="K5623" s="27">
        <v>0</v>
      </c>
      <c r="L5623" s="112"/>
      <c r="M5623" s="27">
        <f t="shared" si="177"/>
        <v>12.5</v>
      </c>
      <c r="N5623" s="27">
        <v>9</v>
      </c>
      <c r="O5623" s="185">
        <f t="shared" si="176"/>
        <v>0.14880952380952381</v>
      </c>
      <c r="P5623" s="55" t="s">
        <v>446</v>
      </c>
      <c r="Q5623" s="19" t="s">
        <v>502</v>
      </c>
      <c r="R5623" s="41" t="s">
        <v>459</v>
      </c>
      <c r="S5623" s="19" t="s">
        <v>643</v>
      </c>
      <c r="T5623" s="28" t="s">
        <v>6226</v>
      </c>
      <c r="U5623" s="17">
        <v>7</v>
      </c>
      <c r="V5623" s="20" t="s">
        <v>519</v>
      </c>
      <c r="W5623" s="18" t="s">
        <v>6237</v>
      </c>
      <c r="X5623" s="18" t="s">
        <v>6238</v>
      </c>
      <c r="Y5623" s="29" t="s">
        <v>628</v>
      </c>
      <c r="Z5623" s="61"/>
    </row>
    <row r="5624" spans="1:267" s="161" customFormat="1" ht="19.5" customHeight="1" x14ac:dyDescent="0.25">
      <c r="A5624" s="50" t="s">
        <v>238</v>
      </c>
      <c r="B5624" s="27">
        <v>6</v>
      </c>
      <c r="C5624" s="27">
        <v>1</v>
      </c>
      <c r="D5624" s="27">
        <v>1</v>
      </c>
      <c r="E5624" s="27">
        <v>0</v>
      </c>
      <c r="F5624" s="27">
        <v>0</v>
      </c>
      <c r="G5624" s="27">
        <v>0</v>
      </c>
      <c r="H5624" s="27">
        <v>0</v>
      </c>
      <c r="I5624" s="27">
        <v>3.5</v>
      </c>
      <c r="J5624" s="27">
        <v>0</v>
      </c>
      <c r="K5624" s="27">
        <v>1</v>
      </c>
      <c r="L5624" s="112"/>
      <c r="M5624" s="27">
        <f t="shared" si="177"/>
        <v>12.5</v>
      </c>
      <c r="N5624" s="27">
        <v>21</v>
      </c>
      <c r="O5624" s="185">
        <f t="shared" si="176"/>
        <v>0.14880952380952381</v>
      </c>
      <c r="P5624" s="55" t="s">
        <v>446</v>
      </c>
      <c r="Q5624" s="19" t="s">
        <v>4598</v>
      </c>
      <c r="R5624" s="41" t="s">
        <v>461</v>
      </c>
      <c r="S5624" s="19" t="s">
        <v>486</v>
      </c>
      <c r="T5624" s="28" t="s">
        <v>3660</v>
      </c>
      <c r="U5624" s="17">
        <v>7</v>
      </c>
      <c r="V5624" s="20" t="s">
        <v>4133</v>
      </c>
      <c r="W5624" s="18" t="s">
        <v>4610</v>
      </c>
      <c r="X5624" s="18" t="s">
        <v>468</v>
      </c>
      <c r="Y5624" s="29" t="s">
        <v>1078</v>
      </c>
      <c r="Z5624" s="61"/>
    </row>
    <row r="5625" spans="1:267" s="161" customFormat="1" ht="19.5" customHeight="1" x14ac:dyDescent="0.25">
      <c r="A5625" s="67" t="s">
        <v>228</v>
      </c>
      <c r="B5625" s="31">
        <v>0</v>
      </c>
      <c r="C5625" s="31">
        <v>0</v>
      </c>
      <c r="D5625" s="31">
        <v>0</v>
      </c>
      <c r="E5625" s="31">
        <v>0</v>
      </c>
      <c r="F5625" s="31">
        <v>0</v>
      </c>
      <c r="G5625" s="31">
        <v>4</v>
      </c>
      <c r="H5625" s="31">
        <v>1</v>
      </c>
      <c r="I5625" s="31">
        <v>4.5</v>
      </c>
      <c r="J5625" s="31">
        <v>2</v>
      </c>
      <c r="K5625" s="31">
        <v>1</v>
      </c>
      <c r="L5625" s="124"/>
      <c r="M5625" s="27">
        <f t="shared" si="177"/>
        <v>12.5</v>
      </c>
      <c r="N5625" s="31">
        <v>15</v>
      </c>
      <c r="O5625" s="185">
        <f t="shared" si="176"/>
        <v>0.14880952380952381</v>
      </c>
      <c r="P5625" s="65" t="s">
        <v>446</v>
      </c>
      <c r="Q5625" s="19" t="s">
        <v>5313</v>
      </c>
      <c r="R5625" s="41" t="s">
        <v>539</v>
      </c>
      <c r="S5625" s="19" t="s">
        <v>523</v>
      </c>
      <c r="T5625" s="40" t="s">
        <v>3663</v>
      </c>
      <c r="U5625" s="32">
        <v>7</v>
      </c>
      <c r="V5625" s="20" t="s">
        <v>593</v>
      </c>
      <c r="W5625" s="33" t="s">
        <v>2022</v>
      </c>
      <c r="X5625" s="33" t="s">
        <v>651</v>
      </c>
      <c r="Y5625" s="34" t="s">
        <v>710</v>
      </c>
      <c r="Z5625" s="186"/>
      <c r="AA5625" s="187"/>
      <c r="AB5625" s="187"/>
      <c r="AC5625" s="187"/>
      <c r="AD5625" s="187"/>
      <c r="AE5625" s="187"/>
      <c r="AF5625" s="187"/>
      <c r="AG5625" s="187"/>
      <c r="AH5625" s="187"/>
      <c r="AI5625" s="187"/>
      <c r="AJ5625" s="187"/>
      <c r="AK5625" s="187"/>
      <c r="AL5625" s="187"/>
      <c r="AM5625" s="187"/>
      <c r="AN5625" s="187"/>
      <c r="AO5625" s="187"/>
      <c r="AP5625" s="187"/>
      <c r="AQ5625" s="187"/>
      <c r="AR5625" s="187"/>
      <c r="AS5625" s="187"/>
      <c r="AT5625" s="187"/>
      <c r="AU5625" s="187"/>
      <c r="AV5625" s="187"/>
      <c r="AW5625" s="187"/>
      <c r="AX5625" s="187"/>
      <c r="AY5625" s="187"/>
      <c r="AZ5625" s="187"/>
      <c r="BA5625" s="187"/>
      <c r="BB5625" s="187"/>
      <c r="BC5625" s="187"/>
      <c r="BD5625" s="187"/>
      <c r="BE5625" s="187"/>
      <c r="BF5625" s="187"/>
      <c r="BG5625" s="187"/>
      <c r="BH5625" s="187"/>
      <c r="BI5625" s="187"/>
      <c r="BJ5625" s="187"/>
      <c r="BK5625" s="187"/>
      <c r="BL5625" s="187"/>
      <c r="BM5625" s="187"/>
      <c r="BN5625" s="187"/>
      <c r="BO5625" s="187"/>
      <c r="BP5625" s="187"/>
      <c r="BQ5625" s="187"/>
      <c r="BR5625" s="187"/>
      <c r="BS5625" s="187"/>
      <c r="BT5625" s="187"/>
      <c r="BU5625" s="187"/>
      <c r="BV5625" s="187"/>
      <c r="BW5625" s="187"/>
      <c r="BX5625" s="187"/>
      <c r="BY5625" s="187"/>
      <c r="BZ5625" s="187"/>
      <c r="CA5625" s="187"/>
      <c r="CB5625" s="187"/>
      <c r="CC5625" s="187"/>
      <c r="CD5625" s="187"/>
      <c r="CE5625" s="187"/>
      <c r="CF5625" s="187"/>
      <c r="CG5625" s="187"/>
      <c r="CH5625" s="187"/>
      <c r="CI5625" s="187"/>
      <c r="CJ5625" s="187"/>
      <c r="CK5625" s="187"/>
      <c r="CL5625" s="187"/>
      <c r="CM5625" s="187"/>
      <c r="CN5625" s="187"/>
      <c r="CO5625" s="187"/>
      <c r="CP5625" s="187"/>
      <c r="CQ5625" s="187"/>
      <c r="CR5625" s="187"/>
      <c r="CS5625" s="187"/>
      <c r="CT5625" s="187"/>
      <c r="CU5625" s="187"/>
      <c r="CV5625" s="187"/>
      <c r="CW5625" s="187"/>
      <c r="CX5625" s="187"/>
      <c r="CY5625" s="187"/>
      <c r="CZ5625" s="187"/>
      <c r="DA5625" s="187"/>
      <c r="DB5625" s="187"/>
      <c r="DC5625" s="187"/>
      <c r="DD5625" s="187"/>
      <c r="DE5625" s="187"/>
      <c r="DF5625" s="187"/>
      <c r="DG5625" s="187"/>
      <c r="DH5625" s="187"/>
      <c r="DI5625" s="187"/>
      <c r="DJ5625" s="187"/>
      <c r="DK5625" s="187"/>
      <c r="DL5625" s="187"/>
      <c r="DM5625" s="187"/>
      <c r="DN5625" s="187"/>
      <c r="DO5625" s="187"/>
      <c r="DP5625" s="187"/>
      <c r="DQ5625" s="187"/>
      <c r="DR5625" s="187"/>
      <c r="DS5625" s="187"/>
      <c r="DT5625" s="187"/>
      <c r="DU5625" s="187"/>
      <c r="DV5625" s="187"/>
      <c r="DW5625" s="187"/>
      <c r="DX5625" s="187"/>
      <c r="DY5625" s="187"/>
      <c r="DZ5625" s="187"/>
      <c r="EA5625" s="187"/>
      <c r="EB5625" s="187"/>
      <c r="EC5625" s="187"/>
      <c r="ED5625" s="187"/>
      <c r="EE5625" s="187"/>
      <c r="EF5625" s="187"/>
      <c r="EG5625" s="187"/>
      <c r="EH5625" s="187"/>
      <c r="EI5625" s="187"/>
      <c r="EJ5625" s="187"/>
      <c r="EK5625" s="187"/>
      <c r="EL5625" s="187"/>
      <c r="EM5625" s="187"/>
      <c r="EN5625" s="187"/>
      <c r="EO5625" s="187"/>
      <c r="EP5625" s="187"/>
      <c r="EQ5625" s="187"/>
      <c r="ER5625" s="187"/>
      <c r="ES5625" s="187"/>
      <c r="ET5625" s="187"/>
      <c r="EU5625" s="187"/>
      <c r="EV5625" s="187"/>
      <c r="EW5625" s="187"/>
      <c r="EX5625" s="187"/>
      <c r="EY5625" s="187"/>
      <c r="EZ5625" s="187"/>
      <c r="FA5625" s="187"/>
      <c r="FB5625" s="187"/>
      <c r="FC5625" s="187"/>
      <c r="FD5625" s="187"/>
      <c r="FE5625" s="187"/>
      <c r="FF5625" s="187"/>
      <c r="FG5625" s="187"/>
      <c r="FH5625" s="187"/>
      <c r="FI5625" s="187"/>
      <c r="FJ5625" s="187"/>
      <c r="FK5625" s="187"/>
      <c r="FL5625" s="187"/>
      <c r="FM5625" s="187"/>
      <c r="FN5625" s="187"/>
      <c r="FO5625" s="187"/>
      <c r="FP5625" s="187"/>
      <c r="FQ5625" s="187"/>
      <c r="FR5625" s="187"/>
      <c r="FS5625" s="187"/>
      <c r="FT5625" s="187"/>
      <c r="FU5625" s="187"/>
      <c r="FV5625" s="187"/>
      <c r="FW5625" s="187"/>
      <c r="FX5625" s="187"/>
      <c r="FY5625" s="187"/>
      <c r="FZ5625" s="187"/>
      <c r="GA5625" s="187"/>
      <c r="GB5625" s="187"/>
      <c r="GC5625" s="187"/>
      <c r="GD5625" s="187"/>
      <c r="GE5625" s="187"/>
      <c r="GF5625" s="187"/>
      <c r="GG5625" s="187"/>
      <c r="GH5625" s="187"/>
      <c r="GI5625" s="187"/>
      <c r="GJ5625" s="187"/>
      <c r="GK5625" s="187"/>
      <c r="GL5625" s="187"/>
      <c r="GM5625" s="187"/>
      <c r="GN5625" s="187"/>
      <c r="GO5625" s="187"/>
      <c r="GP5625" s="187"/>
      <c r="GQ5625" s="187"/>
      <c r="GR5625" s="187"/>
      <c r="GS5625" s="187"/>
      <c r="GT5625" s="187"/>
      <c r="GU5625" s="187"/>
      <c r="GV5625" s="187"/>
      <c r="GW5625" s="187"/>
      <c r="GX5625" s="187"/>
      <c r="GY5625" s="187"/>
      <c r="GZ5625" s="187"/>
      <c r="HA5625" s="187"/>
      <c r="HB5625" s="187"/>
      <c r="HC5625" s="187"/>
      <c r="HD5625" s="187"/>
      <c r="HE5625" s="187"/>
      <c r="HF5625" s="187"/>
      <c r="HG5625" s="187"/>
      <c r="HH5625" s="187"/>
      <c r="HI5625" s="187"/>
      <c r="HJ5625" s="187"/>
      <c r="HK5625" s="187"/>
      <c r="HL5625" s="187"/>
      <c r="HM5625" s="187"/>
      <c r="HN5625" s="187"/>
      <c r="HO5625" s="187"/>
      <c r="HP5625" s="187"/>
      <c r="HQ5625" s="187"/>
      <c r="HR5625" s="187"/>
      <c r="HS5625" s="187"/>
      <c r="HT5625" s="187"/>
      <c r="HU5625" s="187"/>
      <c r="HV5625" s="187"/>
      <c r="HW5625" s="187"/>
      <c r="HX5625" s="187"/>
      <c r="HY5625" s="187"/>
      <c r="HZ5625" s="187"/>
      <c r="IA5625" s="187"/>
      <c r="IB5625" s="187"/>
      <c r="IC5625" s="187"/>
      <c r="ID5625" s="187"/>
      <c r="IE5625" s="187"/>
      <c r="IF5625" s="187"/>
      <c r="IG5625" s="187"/>
      <c r="IH5625" s="187"/>
      <c r="II5625" s="187"/>
      <c r="IJ5625" s="187"/>
      <c r="IK5625" s="187"/>
      <c r="IL5625" s="187"/>
      <c r="IM5625" s="187"/>
      <c r="IN5625" s="187"/>
      <c r="IO5625" s="187"/>
      <c r="IP5625" s="187"/>
      <c r="IQ5625" s="187"/>
      <c r="IR5625" s="187"/>
      <c r="IS5625" s="187"/>
      <c r="IT5625" s="187"/>
      <c r="IU5625" s="187"/>
      <c r="IV5625" s="187"/>
      <c r="IW5625" s="187"/>
      <c r="IX5625" s="187"/>
      <c r="IY5625" s="187"/>
      <c r="IZ5625" s="187"/>
      <c r="JA5625" s="187"/>
      <c r="JB5625" s="187"/>
      <c r="JC5625" s="187"/>
      <c r="JD5625" s="187"/>
      <c r="JE5625" s="187"/>
      <c r="JF5625" s="187"/>
      <c r="JG5625" s="187"/>
    </row>
    <row r="5626" spans="1:267" s="161" customFormat="1" ht="19.5" customHeight="1" x14ac:dyDescent="0.25">
      <c r="A5626" s="50" t="s">
        <v>207</v>
      </c>
      <c r="B5626" s="27">
        <v>7</v>
      </c>
      <c r="C5626" s="27">
        <v>0</v>
      </c>
      <c r="D5626" s="27">
        <v>0</v>
      </c>
      <c r="E5626" s="27">
        <v>0</v>
      </c>
      <c r="F5626" s="27">
        <v>0</v>
      </c>
      <c r="G5626" s="27">
        <v>0</v>
      </c>
      <c r="H5626" s="27">
        <v>0</v>
      </c>
      <c r="I5626" s="27">
        <v>4.5</v>
      </c>
      <c r="J5626" s="27">
        <v>0</v>
      </c>
      <c r="K5626" s="27">
        <v>1</v>
      </c>
      <c r="L5626" s="112"/>
      <c r="M5626" s="27">
        <f t="shared" si="177"/>
        <v>12.5</v>
      </c>
      <c r="N5626" s="27">
        <v>21</v>
      </c>
      <c r="O5626" s="185">
        <f t="shared" si="176"/>
        <v>0.14880952380952381</v>
      </c>
      <c r="P5626" s="55" t="s">
        <v>446</v>
      </c>
      <c r="Q5626" s="19" t="s">
        <v>1352</v>
      </c>
      <c r="R5626" s="41" t="s">
        <v>589</v>
      </c>
      <c r="S5626" s="19" t="s">
        <v>792</v>
      </c>
      <c r="T5626" s="28" t="s">
        <v>3660</v>
      </c>
      <c r="U5626" s="17">
        <v>7</v>
      </c>
      <c r="V5626" s="20" t="s">
        <v>682</v>
      </c>
      <c r="W5626" s="18" t="s">
        <v>4334</v>
      </c>
      <c r="X5626" s="18" t="s">
        <v>1052</v>
      </c>
      <c r="Y5626" s="29" t="s">
        <v>474</v>
      </c>
      <c r="Z5626" s="61"/>
    </row>
    <row r="5627" spans="1:267" s="161" customFormat="1" ht="19.5" customHeight="1" x14ac:dyDescent="0.25">
      <c r="A5627" s="50" t="s">
        <v>221</v>
      </c>
      <c r="B5627" s="27">
        <v>8</v>
      </c>
      <c r="C5627" s="27">
        <v>0</v>
      </c>
      <c r="D5627" s="27">
        <v>2</v>
      </c>
      <c r="E5627" s="27">
        <v>0</v>
      </c>
      <c r="F5627" s="27">
        <v>0</v>
      </c>
      <c r="G5627" s="27">
        <v>0</v>
      </c>
      <c r="H5627" s="27">
        <v>0</v>
      </c>
      <c r="I5627" s="27">
        <v>0.5</v>
      </c>
      <c r="J5627" s="27">
        <v>0</v>
      </c>
      <c r="K5627" s="27">
        <v>2</v>
      </c>
      <c r="L5627" s="112"/>
      <c r="M5627" s="27">
        <f t="shared" si="177"/>
        <v>12.5</v>
      </c>
      <c r="N5627" s="27">
        <v>24</v>
      </c>
      <c r="O5627" s="185">
        <f t="shared" si="176"/>
        <v>0.14880952380952381</v>
      </c>
      <c r="P5627" s="55" t="s">
        <v>446</v>
      </c>
      <c r="Q5627" s="19" t="s">
        <v>6837</v>
      </c>
      <c r="R5627" s="41" t="s">
        <v>969</v>
      </c>
      <c r="S5627" s="19" t="s">
        <v>497</v>
      </c>
      <c r="T5627" s="28" t="s">
        <v>3670</v>
      </c>
      <c r="U5627" s="17">
        <v>7</v>
      </c>
      <c r="V5627" s="20" t="s">
        <v>682</v>
      </c>
      <c r="W5627" s="18" t="s">
        <v>5848</v>
      </c>
      <c r="X5627" s="18" t="s">
        <v>855</v>
      </c>
      <c r="Y5627" s="29" t="s">
        <v>474</v>
      </c>
      <c r="Z5627" s="61"/>
    </row>
    <row r="5628" spans="1:267" s="161" customFormat="1" ht="19.5" customHeight="1" x14ac:dyDescent="0.25">
      <c r="A5628" s="50" t="s">
        <v>215</v>
      </c>
      <c r="B5628" s="27">
        <v>0</v>
      </c>
      <c r="C5628" s="27">
        <v>0</v>
      </c>
      <c r="D5628" s="27">
        <v>0</v>
      </c>
      <c r="E5628" s="27">
        <v>0</v>
      </c>
      <c r="F5628" s="27">
        <v>0</v>
      </c>
      <c r="G5628" s="27">
        <v>2</v>
      </c>
      <c r="H5628" s="27">
        <v>0</v>
      </c>
      <c r="I5628" s="27">
        <v>7</v>
      </c>
      <c r="J5628" s="27">
        <v>2</v>
      </c>
      <c r="K5628" s="27">
        <v>1</v>
      </c>
      <c r="L5628" s="112"/>
      <c r="M5628" s="27">
        <f t="shared" si="177"/>
        <v>12</v>
      </c>
      <c r="N5628" s="27">
        <v>33</v>
      </c>
      <c r="O5628" s="185">
        <f t="shared" si="176"/>
        <v>0.14285714285714285</v>
      </c>
      <c r="P5628" s="55" t="s">
        <v>446</v>
      </c>
      <c r="Q5628" s="19" t="s">
        <v>6121</v>
      </c>
      <c r="R5628" s="41" t="s">
        <v>459</v>
      </c>
      <c r="S5628" s="19" t="s">
        <v>504</v>
      </c>
      <c r="T5628" s="28" t="s">
        <v>8947</v>
      </c>
      <c r="U5628" s="17">
        <v>7</v>
      </c>
      <c r="V5628" s="20" t="s">
        <v>5559</v>
      </c>
      <c r="W5628" s="18" t="s">
        <v>4621</v>
      </c>
      <c r="X5628" s="18" t="s">
        <v>451</v>
      </c>
      <c r="Y5628" s="29" t="s">
        <v>1016</v>
      </c>
      <c r="Z5628" s="61"/>
    </row>
    <row r="5629" spans="1:267" s="161" customFormat="1" ht="19.5" customHeight="1" x14ac:dyDescent="0.25">
      <c r="A5629" s="50" t="s">
        <v>4623</v>
      </c>
      <c r="B5629" s="27">
        <v>0</v>
      </c>
      <c r="C5629" s="27">
        <v>1</v>
      </c>
      <c r="D5629" s="27">
        <v>0</v>
      </c>
      <c r="E5629" s="27">
        <v>0</v>
      </c>
      <c r="F5629" s="27">
        <v>1</v>
      </c>
      <c r="G5629" s="27">
        <v>2</v>
      </c>
      <c r="H5629" s="27">
        <v>1</v>
      </c>
      <c r="I5629" s="27">
        <v>7</v>
      </c>
      <c r="J5629" s="27">
        <v>0</v>
      </c>
      <c r="K5629" s="27">
        <v>0</v>
      </c>
      <c r="L5629" s="112"/>
      <c r="M5629" s="27">
        <f t="shared" si="177"/>
        <v>12</v>
      </c>
      <c r="N5629" s="27">
        <v>33</v>
      </c>
      <c r="O5629" s="185">
        <f t="shared" si="176"/>
        <v>0.14285714285714285</v>
      </c>
      <c r="P5629" s="55" t="s">
        <v>446</v>
      </c>
      <c r="Q5629" s="19" t="s">
        <v>6123</v>
      </c>
      <c r="R5629" s="41" t="s">
        <v>2148</v>
      </c>
      <c r="S5629" s="19" t="s">
        <v>486</v>
      </c>
      <c r="T5629" s="28" t="s">
        <v>8947</v>
      </c>
      <c r="U5629" s="17">
        <v>7</v>
      </c>
      <c r="V5629" s="20" t="s">
        <v>1161</v>
      </c>
      <c r="W5629" s="18" t="s">
        <v>4398</v>
      </c>
      <c r="X5629" s="18" t="s">
        <v>651</v>
      </c>
      <c r="Y5629" s="29" t="s">
        <v>2094</v>
      </c>
      <c r="Z5629" s="61"/>
    </row>
    <row r="5630" spans="1:267" s="161" customFormat="1" ht="19.5" customHeight="1" x14ac:dyDescent="0.25">
      <c r="A5630" s="50" t="s">
        <v>208</v>
      </c>
      <c r="B5630" s="27">
        <v>5</v>
      </c>
      <c r="C5630" s="27">
        <v>4</v>
      </c>
      <c r="D5630" s="27">
        <v>2</v>
      </c>
      <c r="E5630" s="27">
        <v>0</v>
      </c>
      <c r="F5630" s="27">
        <v>0</v>
      </c>
      <c r="G5630" s="27">
        <v>0</v>
      </c>
      <c r="H5630" s="27">
        <v>0</v>
      </c>
      <c r="I5630" s="27">
        <v>1</v>
      </c>
      <c r="J5630" s="27">
        <v>0</v>
      </c>
      <c r="K5630" s="27">
        <v>0</v>
      </c>
      <c r="L5630" s="112"/>
      <c r="M5630" s="27">
        <f t="shared" si="177"/>
        <v>12</v>
      </c>
      <c r="N5630" s="27">
        <v>12</v>
      </c>
      <c r="O5630" s="185">
        <f t="shared" si="176"/>
        <v>0.14285714285714285</v>
      </c>
      <c r="P5630" s="55" t="s">
        <v>446</v>
      </c>
      <c r="Q5630" s="19" t="s">
        <v>1437</v>
      </c>
      <c r="R5630" s="41" t="s">
        <v>763</v>
      </c>
      <c r="S5630" s="19" t="s">
        <v>466</v>
      </c>
      <c r="T5630" s="28" t="s">
        <v>6226</v>
      </c>
      <c r="U5630" s="17">
        <v>7</v>
      </c>
      <c r="V5630" s="20" t="s">
        <v>519</v>
      </c>
      <c r="W5630" s="18" t="s">
        <v>6237</v>
      </c>
      <c r="X5630" s="18" t="s">
        <v>6238</v>
      </c>
      <c r="Y5630" s="29" t="s">
        <v>628</v>
      </c>
      <c r="Z5630" s="61"/>
    </row>
    <row r="5631" spans="1:267" s="161" customFormat="1" ht="19.5" customHeight="1" x14ac:dyDescent="0.25">
      <c r="A5631" s="50" t="s">
        <v>206</v>
      </c>
      <c r="B5631" s="27">
        <v>0</v>
      </c>
      <c r="C5631" s="27">
        <v>0</v>
      </c>
      <c r="D5631" s="27">
        <v>0</v>
      </c>
      <c r="E5631" s="27">
        <v>0</v>
      </c>
      <c r="F5631" s="27">
        <v>1</v>
      </c>
      <c r="G5631" s="27">
        <v>1</v>
      </c>
      <c r="H5631" s="27">
        <v>1</v>
      </c>
      <c r="I5631" s="27">
        <v>6</v>
      </c>
      <c r="J5631" s="27">
        <v>0</v>
      </c>
      <c r="K5631" s="27">
        <v>3</v>
      </c>
      <c r="L5631" s="112"/>
      <c r="M5631" s="27">
        <f t="shared" si="177"/>
        <v>12</v>
      </c>
      <c r="N5631" s="27">
        <v>33</v>
      </c>
      <c r="O5631" s="185">
        <f t="shared" ref="O5631:O5694" si="178">M5631/84</f>
        <v>0.14285714285714285</v>
      </c>
      <c r="P5631" s="55" t="s">
        <v>446</v>
      </c>
      <c r="Q5631" s="19" t="s">
        <v>6120</v>
      </c>
      <c r="R5631" s="41" t="s">
        <v>998</v>
      </c>
      <c r="S5631" s="19" t="s">
        <v>492</v>
      </c>
      <c r="T5631" s="28" t="s">
        <v>8947</v>
      </c>
      <c r="U5631" s="17">
        <v>7</v>
      </c>
      <c r="V5631" s="20" t="s">
        <v>5559</v>
      </c>
      <c r="W5631" s="18" t="s">
        <v>4621</v>
      </c>
      <c r="X5631" s="18" t="s">
        <v>451</v>
      </c>
      <c r="Y5631" s="29" t="s">
        <v>1016</v>
      </c>
      <c r="Z5631" s="61"/>
    </row>
    <row r="5632" spans="1:267" s="161" customFormat="1" ht="19.5" customHeight="1" x14ac:dyDescent="0.25">
      <c r="A5632" s="50" t="s">
        <v>1162</v>
      </c>
      <c r="B5632" s="27">
        <v>7</v>
      </c>
      <c r="C5632" s="27">
        <v>1</v>
      </c>
      <c r="D5632" s="27">
        <v>0</v>
      </c>
      <c r="E5632" s="27">
        <v>0</v>
      </c>
      <c r="F5632" s="27">
        <v>0.5</v>
      </c>
      <c r="G5632" s="27">
        <v>0</v>
      </c>
      <c r="H5632" s="27">
        <v>0</v>
      </c>
      <c r="I5632" s="27">
        <v>3.5</v>
      </c>
      <c r="J5632" s="27">
        <v>0</v>
      </c>
      <c r="K5632" s="27">
        <v>0</v>
      </c>
      <c r="L5632" s="112"/>
      <c r="M5632" s="27">
        <f t="shared" si="177"/>
        <v>12</v>
      </c>
      <c r="N5632" s="27">
        <v>33</v>
      </c>
      <c r="O5632" s="185">
        <f t="shared" si="178"/>
        <v>0.14285714285714285</v>
      </c>
      <c r="P5632" s="55" t="s">
        <v>446</v>
      </c>
      <c r="Q5632" s="19" t="s">
        <v>6122</v>
      </c>
      <c r="R5632" s="41" t="s">
        <v>809</v>
      </c>
      <c r="S5632" s="19" t="s">
        <v>1040</v>
      </c>
      <c r="T5632" s="28" t="s">
        <v>8947</v>
      </c>
      <c r="U5632" s="17">
        <v>7</v>
      </c>
      <c r="V5632" s="20" t="s">
        <v>682</v>
      </c>
      <c r="W5632" s="18" t="s">
        <v>5970</v>
      </c>
      <c r="X5632" s="18" t="s">
        <v>916</v>
      </c>
      <c r="Y5632" s="29" t="s">
        <v>800</v>
      </c>
      <c r="Z5632" s="61"/>
    </row>
    <row r="5633" spans="1:26" s="161" customFormat="1" ht="19.5" customHeight="1" x14ac:dyDescent="0.25">
      <c r="A5633" s="50" t="s">
        <v>226</v>
      </c>
      <c r="B5633" s="27">
        <v>6</v>
      </c>
      <c r="C5633" s="27">
        <v>1</v>
      </c>
      <c r="D5633" s="27">
        <v>0</v>
      </c>
      <c r="E5633" s="27">
        <v>0</v>
      </c>
      <c r="F5633" s="27">
        <v>1</v>
      </c>
      <c r="G5633" s="27">
        <v>0</v>
      </c>
      <c r="H5633" s="27">
        <v>1</v>
      </c>
      <c r="I5633" s="27">
        <v>2</v>
      </c>
      <c r="J5633" s="27">
        <v>0</v>
      </c>
      <c r="K5633" s="27">
        <v>1</v>
      </c>
      <c r="L5633" s="112"/>
      <c r="M5633" s="27">
        <f t="shared" si="177"/>
        <v>12</v>
      </c>
      <c r="N5633" s="27">
        <v>19</v>
      </c>
      <c r="O5633" s="185">
        <f t="shared" si="178"/>
        <v>0.14285714285714285</v>
      </c>
      <c r="P5633" s="139" t="s">
        <v>446</v>
      </c>
      <c r="Q5633" s="19" t="s">
        <v>7260</v>
      </c>
      <c r="R5633" s="41" t="s">
        <v>763</v>
      </c>
      <c r="S5633" s="19" t="s">
        <v>636</v>
      </c>
      <c r="T5633" s="28" t="s">
        <v>3672</v>
      </c>
      <c r="U5633" s="17">
        <v>7</v>
      </c>
      <c r="V5633" s="20" t="s">
        <v>5678</v>
      </c>
      <c r="W5633" s="18" t="s">
        <v>5748</v>
      </c>
      <c r="X5633" s="18" t="s">
        <v>451</v>
      </c>
      <c r="Y5633" s="29" t="s">
        <v>486</v>
      </c>
      <c r="Z5633" s="61"/>
    </row>
    <row r="5634" spans="1:26" s="161" customFormat="1" ht="19.5" customHeight="1" x14ac:dyDescent="0.25">
      <c r="A5634" s="50" t="s">
        <v>218</v>
      </c>
      <c r="B5634" s="27">
        <v>6</v>
      </c>
      <c r="C5634" s="27">
        <v>3</v>
      </c>
      <c r="D5634" s="27">
        <v>0</v>
      </c>
      <c r="E5634" s="27">
        <v>0</v>
      </c>
      <c r="F5634" s="27">
        <v>0</v>
      </c>
      <c r="G5634" s="27">
        <v>0</v>
      </c>
      <c r="H5634" s="27">
        <v>0</v>
      </c>
      <c r="I5634" s="27">
        <v>2</v>
      </c>
      <c r="J5634" s="27">
        <v>0</v>
      </c>
      <c r="K5634" s="27">
        <v>1</v>
      </c>
      <c r="L5634" s="112"/>
      <c r="M5634" s="27">
        <f t="shared" si="177"/>
        <v>12</v>
      </c>
      <c r="N5634" s="27">
        <v>22</v>
      </c>
      <c r="O5634" s="185">
        <f t="shared" si="178"/>
        <v>0.14285714285714285</v>
      </c>
      <c r="P5634" s="55" t="s">
        <v>446</v>
      </c>
      <c r="Q5634" s="19" t="s">
        <v>1025</v>
      </c>
      <c r="R5634" s="41" t="s">
        <v>724</v>
      </c>
      <c r="S5634" s="19" t="s">
        <v>526</v>
      </c>
      <c r="T5634" s="28" t="s">
        <v>3660</v>
      </c>
      <c r="U5634" s="17">
        <v>7</v>
      </c>
      <c r="V5634" s="20" t="s">
        <v>682</v>
      </c>
      <c r="W5634" s="18" t="s">
        <v>4334</v>
      </c>
      <c r="X5634" s="18" t="s">
        <v>1052</v>
      </c>
      <c r="Y5634" s="29" t="s">
        <v>474</v>
      </c>
      <c r="Z5634" s="61"/>
    </row>
    <row r="5635" spans="1:26" s="161" customFormat="1" ht="19.5" customHeight="1" x14ac:dyDescent="0.25">
      <c r="A5635" s="50" t="s">
        <v>203</v>
      </c>
      <c r="B5635" s="27">
        <v>9</v>
      </c>
      <c r="C5635" s="27">
        <v>0</v>
      </c>
      <c r="D5635" s="27">
        <v>1</v>
      </c>
      <c r="E5635" s="27">
        <v>0</v>
      </c>
      <c r="F5635" s="27">
        <v>2</v>
      </c>
      <c r="G5635" s="27">
        <v>0</v>
      </c>
      <c r="H5635" s="27">
        <v>0</v>
      </c>
      <c r="I5635" s="27">
        <v>0</v>
      </c>
      <c r="J5635" s="27">
        <v>0</v>
      </c>
      <c r="K5635" s="27">
        <v>0</v>
      </c>
      <c r="L5635" s="112"/>
      <c r="M5635" s="27">
        <f t="shared" si="177"/>
        <v>12</v>
      </c>
      <c r="N5635" s="27">
        <v>5</v>
      </c>
      <c r="O5635" s="185">
        <f t="shared" si="178"/>
        <v>0.14285714285714285</v>
      </c>
      <c r="P5635" s="55" t="s">
        <v>446</v>
      </c>
      <c r="Q5635" s="19" t="s">
        <v>2830</v>
      </c>
      <c r="R5635" s="41" t="s">
        <v>720</v>
      </c>
      <c r="S5635" s="19" t="s">
        <v>507</v>
      </c>
      <c r="T5635" s="28" t="s">
        <v>2769</v>
      </c>
      <c r="U5635" s="17">
        <v>7</v>
      </c>
      <c r="V5635" s="20" t="s">
        <v>1398</v>
      </c>
      <c r="W5635" s="18" t="s">
        <v>2826</v>
      </c>
      <c r="X5635" s="18" t="s">
        <v>1224</v>
      </c>
      <c r="Y5635" s="29" t="s">
        <v>452</v>
      </c>
      <c r="Z5635" s="61"/>
    </row>
    <row r="5636" spans="1:26" s="161" customFormat="1" ht="19.5" customHeight="1" x14ac:dyDescent="0.25">
      <c r="A5636" s="50" t="s">
        <v>233</v>
      </c>
      <c r="B5636" s="27">
        <v>8</v>
      </c>
      <c r="C5636" s="27">
        <v>1</v>
      </c>
      <c r="D5636" s="27">
        <v>0</v>
      </c>
      <c r="E5636" s="27">
        <v>0</v>
      </c>
      <c r="F5636" s="27">
        <v>1</v>
      </c>
      <c r="G5636" s="27">
        <v>0</v>
      </c>
      <c r="H5636" s="27">
        <v>0</v>
      </c>
      <c r="I5636" s="27">
        <v>2</v>
      </c>
      <c r="J5636" s="27">
        <v>0</v>
      </c>
      <c r="K5636" s="27">
        <v>0</v>
      </c>
      <c r="L5636" s="112"/>
      <c r="M5636" s="27">
        <f t="shared" si="177"/>
        <v>12</v>
      </c>
      <c r="N5636" s="27">
        <v>19</v>
      </c>
      <c r="O5636" s="185">
        <f t="shared" si="178"/>
        <v>0.14285714285714285</v>
      </c>
      <c r="P5636" s="139" t="s">
        <v>446</v>
      </c>
      <c r="Q5636" s="19" t="s">
        <v>7261</v>
      </c>
      <c r="R5636" s="41" t="s">
        <v>607</v>
      </c>
      <c r="S5636" s="19" t="s">
        <v>1374</v>
      </c>
      <c r="T5636" s="28" t="s">
        <v>3672</v>
      </c>
      <c r="U5636" s="17">
        <v>7</v>
      </c>
      <c r="V5636" s="20" t="s">
        <v>5662</v>
      </c>
      <c r="W5636" s="18" t="s">
        <v>1701</v>
      </c>
      <c r="X5636" s="18" t="s">
        <v>1915</v>
      </c>
      <c r="Y5636" s="29" t="s">
        <v>546</v>
      </c>
      <c r="Z5636" s="61"/>
    </row>
    <row r="5637" spans="1:26" s="161" customFormat="1" ht="19.5" customHeight="1" x14ac:dyDescent="0.25">
      <c r="A5637" s="50" t="s">
        <v>229</v>
      </c>
      <c r="B5637" s="27">
        <v>4</v>
      </c>
      <c r="C5637" s="27">
        <v>3</v>
      </c>
      <c r="D5637" s="27">
        <v>0</v>
      </c>
      <c r="E5637" s="27">
        <v>0</v>
      </c>
      <c r="F5637" s="27">
        <v>0</v>
      </c>
      <c r="G5637" s="27">
        <v>0</v>
      </c>
      <c r="H5637" s="27">
        <v>0</v>
      </c>
      <c r="I5637" s="27">
        <v>4</v>
      </c>
      <c r="J5637" s="27">
        <v>0</v>
      </c>
      <c r="K5637" s="27">
        <v>1</v>
      </c>
      <c r="L5637" s="112"/>
      <c r="M5637" s="27">
        <f t="shared" si="177"/>
        <v>12</v>
      </c>
      <c r="N5637" s="27">
        <v>22</v>
      </c>
      <c r="O5637" s="185">
        <f t="shared" si="178"/>
        <v>0.14285714285714285</v>
      </c>
      <c r="P5637" s="55" t="s">
        <v>446</v>
      </c>
      <c r="Q5637" s="19" t="s">
        <v>4636</v>
      </c>
      <c r="R5637" s="41" t="s">
        <v>478</v>
      </c>
      <c r="S5637" s="19" t="s">
        <v>452</v>
      </c>
      <c r="T5637" s="28" t="s">
        <v>3660</v>
      </c>
      <c r="U5637" s="17">
        <v>7</v>
      </c>
      <c r="V5637" s="20" t="s">
        <v>609</v>
      </c>
      <c r="W5637" s="18" t="s">
        <v>4334</v>
      </c>
      <c r="X5637" s="18" t="s">
        <v>1052</v>
      </c>
      <c r="Y5637" s="29" t="s">
        <v>474</v>
      </c>
      <c r="Z5637" s="61"/>
    </row>
    <row r="5638" spans="1:26" s="161" customFormat="1" ht="19.5" customHeight="1" x14ac:dyDescent="0.25">
      <c r="A5638" s="50" t="s">
        <v>202</v>
      </c>
      <c r="B5638" s="31">
        <v>7</v>
      </c>
      <c r="C5638" s="31">
        <v>3</v>
      </c>
      <c r="D5638" s="31">
        <v>0</v>
      </c>
      <c r="E5638" s="31">
        <v>0</v>
      </c>
      <c r="F5638" s="31">
        <v>1</v>
      </c>
      <c r="G5638" s="31">
        <v>0</v>
      </c>
      <c r="H5638" s="31">
        <v>1</v>
      </c>
      <c r="I5638" s="31">
        <v>0</v>
      </c>
      <c r="J5638" s="31">
        <v>0</v>
      </c>
      <c r="K5638" s="31">
        <v>0</v>
      </c>
      <c r="L5638" s="124"/>
      <c r="M5638" s="27">
        <f t="shared" si="177"/>
        <v>12</v>
      </c>
      <c r="N5638" s="31">
        <v>25</v>
      </c>
      <c r="O5638" s="185">
        <f t="shared" si="178"/>
        <v>0.14285714285714285</v>
      </c>
      <c r="P5638" s="65" t="s">
        <v>446</v>
      </c>
      <c r="Q5638" s="19" t="s">
        <v>1796</v>
      </c>
      <c r="R5638" s="41" t="s">
        <v>958</v>
      </c>
      <c r="S5638" s="19" t="s">
        <v>507</v>
      </c>
      <c r="T5638" s="28" t="s">
        <v>3670</v>
      </c>
      <c r="U5638" s="32">
        <v>7</v>
      </c>
      <c r="V5638" s="20" t="s">
        <v>2314</v>
      </c>
      <c r="W5638" s="98" t="s">
        <v>1779</v>
      </c>
      <c r="X5638" s="33" t="s">
        <v>459</v>
      </c>
      <c r="Y5638" s="34" t="s">
        <v>648</v>
      </c>
      <c r="Z5638" s="61"/>
    </row>
    <row r="5639" spans="1:26" s="161" customFormat="1" ht="19.5" customHeight="1" x14ac:dyDescent="0.25">
      <c r="A5639" s="50" t="s">
        <v>246</v>
      </c>
      <c r="B5639" s="27">
        <v>8</v>
      </c>
      <c r="C5639" s="27">
        <v>3</v>
      </c>
      <c r="D5639" s="27">
        <v>0</v>
      </c>
      <c r="E5639" s="27">
        <v>0</v>
      </c>
      <c r="F5639" s="27">
        <v>0</v>
      </c>
      <c r="G5639" s="27">
        <v>1</v>
      </c>
      <c r="H5639" s="27">
        <v>0</v>
      </c>
      <c r="I5639" s="27">
        <v>0</v>
      </c>
      <c r="J5639" s="27">
        <v>0</v>
      </c>
      <c r="K5639" s="27">
        <v>0</v>
      </c>
      <c r="L5639" s="112"/>
      <c r="M5639" s="27">
        <f t="shared" si="177"/>
        <v>12</v>
      </c>
      <c r="N5639" s="27">
        <v>33</v>
      </c>
      <c r="O5639" s="185">
        <f t="shared" si="178"/>
        <v>0.14285714285714285</v>
      </c>
      <c r="P5639" s="55" t="s">
        <v>446</v>
      </c>
      <c r="Q5639" s="19" t="s">
        <v>1231</v>
      </c>
      <c r="R5639" s="41" t="s">
        <v>478</v>
      </c>
      <c r="S5639" s="19" t="s">
        <v>636</v>
      </c>
      <c r="T5639" s="28" t="s">
        <v>8947</v>
      </c>
      <c r="U5639" s="17">
        <v>7</v>
      </c>
      <c r="V5639" s="20" t="s">
        <v>498</v>
      </c>
      <c r="W5639" s="18" t="s">
        <v>5970</v>
      </c>
      <c r="X5639" s="18" t="s">
        <v>916</v>
      </c>
      <c r="Y5639" s="29" t="s">
        <v>800</v>
      </c>
      <c r="Z5639" s="61"/>
    </row>
    <row r="5640" spans="1:26" s="161" customFormat="1" ht="19.5" customHeight="1" x14ac:dyDescent="0.25">
      <c r="A5640" s="50" t="s">
        <v>214</v>
      </c>
      <c r="B5640" s="27">
        <v>5</v>
      </c>
      <c r="C5640" s="27">
        <v>2</v>
      </c>
      <c r="D5640" s="27">
        <v>0</v>
      </c>
      <c r="E5640" s="27">
        <v>0</v>
      </c>
      <c r="F5640" s="27">
        <v>1</v>
      </c>
      <c r="G5640" s="27">
        <v>0</v>
      </c>
      <c r="H5640" s="27">
        <v>0</v>
      </c>
      <c r="I5640" s="27">
        <v>3</v>
      </c>
      <c r="J5640" s="27">
        <v>0</v>
      </c>
      <c r="K5640" s="27">
        <v>1</v>
      </c>
      <c r="L5640" s="112"/>
      <c r="M5640" s="27">
        <f t="shared" si="177"/>
        <v>12</v>
      </c>
      <c r="N5640" s="27">
        <v>15</v>
      </c>
      <c r="O5640" s="185">
        <f t="shared" si="178"/>
        <v>0.14285714285714285</v>
      </c>
      <c r="P5640" s="55" t="s">
        <v>446</v>
      </c>
      <c r="Q5640" s="19" t="s">
        <v>3628</v>
      </c>
      <c r="R5640" s="41" t="s">
        <v>539</v>
      </c>
      <c r="S5640" s="19" t="s">
        <v>736</v>
      </c>
      <c r="T5640" s="28" t="s">
        <v>3117</v>
      </c>
      <c r="U5640" s="17">
        <v>7</v>
      </c>
      <c r="V5640" s="20" t="s">
        <v>609</v>
      </c>
      <c r="W5640" s="18" t="s">
        <v>3606</v>
      </c>
      <c r="X5640" s="18" t="s">
        <v>763</v>
      </c>
      <c r="Y5640" s="29" t="s">
        <v>599</v>
      </c>
      <c r="Z5640" s="61"/>
    </row>
    <row r="5641" spans="1:26" s="161" customFormat="1" ht="19.5" customHeight="1" x14ac:dyDescent="0.25">
      <c r="A5641" s="50" t="s">
        <v>208</v>
      </c>
      <c r="B5641" s="27">
        <v>5</v>
      </c>
      <c r="C5641" s="27">
        <v>2</v>
      </c>
      <c r="D5641" s="27">
        <v>2</v>
      </c>
      <c r="E5641" s="27">
        <v>0</v>
      </c>
      <c r="F5641" s="27">
        <v>1</v>
      </c>
      <c r="G5641" s="27">
        <v>1</v>
      </c>
      <c r="H5641" s="27">
        <v>0</v>
      </c>
      <c r="I5641" s="27">
        <v>0</v>
      </c>
      <c r="J5641" s="27">
        <v>0</v>
      </c>
      <c r="K5641" s="27">
        <v>1</v>
      </c>
      <c r="L5641" s="112"/>
      <c r="M5641" s="27">
        <f t="shared" si="177"/>
        <v>12</v>
      </c>
      <c r="N5641" s="27">
        <v>7</v>
      </c>
      <c r="O5641" s="185">
        <f t="shared" si="178"/>
        <v>0.14285714285714285</v>
      </c>
      <c r="P5641" s="55" t="s">
        <v>446</v>
      </c>
      <c r="Q5641" s="19" t="s">
        <v>3099</v>
      </c>
      <c r="R5641" s="41" t="s">
        <v>724</v>
      </c>
      <c r="S5641" s="19" t="s">
        <v>507</v>
      </c>
      <c r="T5641" s="28" t="s">
        <v>3056</v>
      </c>
      <c r="U5641" s="17">
        <v>7</v>
      </c>
      <c r="V5641" s="20" t="s">
        <v>519</v>
      </c>
      <c r="W5641" s="18" t="s">
        <v>3096</v>
      </c>
      <c r="X5641" s="18" t="s">
        <v>771</v>
      </c>
      <c r="Y5641" s="29" t="s">
        <v>452</v>
      </c>
      <c r="Z5641" s="61"/>
    </row>
    <row r="5642" spans="1:26" s="161" customFormat="1" ht="19.5" customHeight="1" x14ac:dyDescent="0.25">
      <c r="A5642" s="50" t="s">
        <v>221</v>
      </c>
      <c r="B5642" s="27">
        <v>6</v>
      </c>
      <c r="C5642" s="27">
        <v>1</v>
      </c>
      <c r="D5642" s="27">
        <v>0</v>
      </c>
      <c r="E5642" s="27">
        <v>0</v>
      </c>
      <c r="F5642" s="27">
        <v>0</v>
      </c>
      <c r="G5642" s="27">
        <v>0</v>
      </c>
      <c r="H5642" s="27">
        <v>1</v>
      </c>
      <c r="I5642" s="27">
        <v>0</v>
      </c>
      <c r="J5642" s="27">
        <v>2</v>
      </c>
      <c r="K5642" s="27">
        <v>2</v>
      </c>
      <c r="L5642" s="112"/>
      <c r="M5642" s="27">
        <f t="shared" si="177"/>
        <v>12</v>
      </c>
      <c r="N5642" s="27">
        <v>21</v>
      </c>
      <c r="O5642" s="185">
        <f t="shared" si="178"/>
        <v>0.14285714285714285</v>
      </c>
      <c r="P5642" s="55" t="s">
        <v>446</v>
      </c>
      <c r="Q5642" s="19" t="s">
        <v>5021</v>
      </c>
      <c r="R5642" s="41" t="s">
        <v>998</v>
      </c>
      <c r="S5642" s="19" t="s">
        <v>474</v>
      </c>
      <c r="T5642" s="28" t="s">
        <v>3662</v>
      </c>
      <c r="U5642" s="17">
        <v>7</v>
      </c>
      <c r="V5642" s="20" t="s">
        <v>682</v>
      </c>
      <c r="W5642" s="18" t="s">
        <v>696</v>
      </c>
      <c r="X5642" s="18" t="s">
        <v>632</v>
      </c>
      <c r="Y5642" s="29" t="s">
        <v>486</v>
      </c>
      <c r="Z5642" s="61"/>
    </row>
    <row r="5643" spans="1:26" s="161" customFormat="1" ht="19.5" customHeight="1" x14ac:dyDescent="0.25">
      <c r="A5643" s="50" t="s">
        <v>209</v>
      </c>
      <c r="B5643" s="27">
        <v>9</v>
      </c>
      <c r="C5643" s="27">
        <v>0</v>
      </c>
      <c r="D5643" s="27">
        <v>3</v>
      </c>
      <c r="E5643" s="27">
        <v>0</v>
      </c>
      <c r="F5643" s="27">
        <v>0</v>
      </c>
      <c r="G5643" s="27">
        <v>0</v>
      </c>
      <c r="H5643" s="27">
        <v>0</v>
      </c>
      <c r="I5643" s="27">
        <v>0</v>
      </c>
      <c r="J5643" s="27">
        <v>0</v>
      </c>
      <c r="K5643" s="27">
        <v>0</v>
      </c>
      <c r="L5643" s="112"/>
      <c r="M5643" s="27">
        <f t="shared" si="177"/>
        <v>12</v>
      </c>
      <c r="N5643" s="27">
        <v>5</v>
      </c>
      <c r="O5643" s="185">
        <f t="shared" si="178"/>
        <v>0.14285714285714285</v>
      </c>
      <c r="P5643" s="55" t="s">
        <v>446</v>
      </c>
      <c r="Q5643" s="19" t="s">
        <v>2831</v>
      </c>
      <c r="R5643" s="41" t="s">
        <v>459</v>
      </c>
      <c r="S5643" s="19" t="s">
        <v>540</v>
      </c>
      <c r="T5643" s="28" t="s">
        <v>2769</v>
      </c>
      <c r="U5643" s="17">
        <v>7</v>
      </c>
      <c r="V5643" s="20" t="s">
        <v>1401</v>
      </c>
      <c r="W5643" s="18" t="s">
        <v>2826</v>
      </c>
      <c r="X5643" s="18" t="s">
        <v>1224</v>
      </c>
      <c r="Y5643" s="29" t="s">
        <v>452</v>
      </c>
      <c r="Z5643" s="61"/>
    </row>
    <row r="5644" spans="1:26" s="161" customFormat="1" ht="19.5" customHeight="1" x14ac:dyDescent="0.25">
      <c r="A5644" s="50" t="s">
        <v>228</v>
      </c>
      <c r="B5644" s="27">
        <v>5</v>
      </c>
      <c r="C5644" s="27">
        <v>3</v>
      </c>
      <c r="D5644" s="27">
        <v>0</v>
      </c>
      <c r="E5644" s="27">
        <v>0</v>
      </c>
      <c r="F5644" s="27">
        <v>0</v>
      </c>
      <c r="G5644" s="27">
        <v>0</v>
      </c>
      <c r="H5644" s="27">
        <v>0</v>
      </c>
      <c r="I5644" s="27">
        <v>4</v>
      </c>
      <c r="J5644" s="27">
        <v>0</v>
      </c>
      <c r="K5644" s="27">
        <v>0</v>
      </c>
      <c r="L5644" s="112"/>
      <c r="M5644" s="27">
        <f t="shared" si="177"/>
        <v>12</v>
      </c>
      <c r="N5644" s="27">
        <v>22</v>
      </c>
      <c r="O5644" s="185">
        <f t="shared" si="178"/>
        <v>0.14285714285714285</v>
      </c>
      <c r="P5644" s="55" t="s">
        <v>446</v>
      </c>
      <c r="Q5644" s="19" t="s">
        <v>4635</v>
      </c>
      <c r="R5644" s="41" t="s">
        <v>488</v>
      </c>
      <c r="S5644" s="19" t="s">
        <v>1016</v>
      </c>
      <c r="T5644" s="28" t="s">
        <v>3660</v>
      </c>
      <c r="U5644" s="17">
        <v>7</v>
      </c>
      <c r="V5644" s="20" t="s">
        <v>609</v>
      </c>
      <c r="W5644" s="18" t="s">
        <v>4334</v>
      </c>
      <c r="X5644" s="18" t="s">
        <v>1052</v>
      </c>
      <c r="Y5644" s="29" t="s">
        <v>474</v>
      </c>
      <c r="Z5644" s="61"/>
    </row>
    <row r="5645" spans="1:26" s="161" customFormat="1" ht="19.5" customHeight="1" x14ac:dyDescent="0.25">
      <c r="A5645" s="50" t="s">
        <v>227</v>
      </c>
      <c r="B5645" s="27">
        <v>4</v>
      </c>
      <c r="C5645" s="27">
        <v>0</v>
      </c>
      <c r="D5645" s="27">
        <v>0</v>
      </c>
      <c r="E5645" s="27">
        <v>0</v>
      </c>
      <c r="F5645" s="27">
        <v>1</v>
      </c>
      <c r="G5645" s="27">
        <v>0</v>
      </c>
      <c r="H5645" s="27">
        <v>0</v>
      </c>
      <c r="I5645" s="27">
        <v>6</v>
      </c>
      <c r="J5645" s="27">
        <v>0</v>
      </c>
      <c r="K5645" s="27">
        <v>1</v>
      </c>
      <c r="L5645" s="112"/>
      <c r="M5645" s="27">
        <f t="shared" si="177"/>
        <v>12</v>
      </c>
      <c r="N5645" s="27">
        <v>19</v>
      </c>
      <c r="O5645" s="185">
        <f t="shared" si="178"/>
        <v>0.14285714285714285</v>
      </c>
      <c r="P5645" s="139" t="s">
        <v>446</v>
      </c>
      <c r="Q5645" s="19" t="s">
        <v>5228</v>
      </c>
      <c r="R5645" s="41" t="s">
        <v>501</v>
      </c>
      <c r="S5645" s="19" t="s">
        <v>486</v>
      </c>
      <c r="T5645" s="28" t="s">
        <v>3672</v>
      </c>
      <c r="U5645" s="17">
        <v>7</v>
      </c>
      <c r="V5645" s="20" t="s">
        <v>5678</v>
      </c>
      <c r="W5645" s="18" t="s">
        <v>5748</v>
      </c>
      <c r="X5645" s="18" t="s">
        <v>451</v>
      </c>
      <c r="Y5645" s="29" t="s">
        <v>7262</v>
      </c>
      <c r="Z5645" s="61"/>
    </row>
    <row r="5646" spans="1:26" s="161" customFormat="1" ht="19.5" customHeight="1" x14ac:dyDescent="0.25">
      <c r="A5646" s="50" t="s">
        <v>208</v>
      </c>
      <c r="B5646" s="27">
        <v>7</v>
      </c>
      <c r="C5646" s="27">
        <v>2</v>
      </c>
      <c r="D5646" s="27">
        <v>0</v>
      </c>
      <c r="E5646" s="27">
        <v>0</v>
      </c>
      <c r="F5646" s="27">
        <v>0</v>
      </c>
      <c r="G5646" s="27">
        <v>0</v>
      </c>
      <c r="H5646" s="27">
        <v>0</v>
      </c>
      <c r="I5646" s="27">
        <v>3</v>
      </c>
      <c r="J5646" s="27">
        <v>0</v>
      </c>
      <c r="K5646" s="27">
        <v>0</v>
      </c>
      <c r="L5646" s="112"/>
      <c r="M5646" s="27">
        <f t="shared" si="177"/>
        <v>12</v>
      </c>
      <c r="N5646" s="27">
        <v>22</v>
      </c>
      <c r="O5646" s="185">
        <f t="shared" si="178"/>
        <v>0.14285714285714285</v>
      </c>
      <c r="P5646" s="55" t="s">
        <v>446</v>
      </c>
      <c r="Q5646" s="19" t="s">
        <v>4634</v>
      </c>
      <c r="R5646" s="41" t="s">
        <v>916</v>
      </c>
      <c r="S5646" s="19" t="s">
        <v>469</v>
      </c>
      <c r="T5646" s="28" t="s">
        <v>3660</v>
      </c>
      <c r="U5646" s="17">
        <v>7</v>
      </c>
      <c r="V5646" s="20" t="s">
        <v>682</v>
      </c>
      <c r="W5646" s="18" t="s">
        <v>4334</v>
      </c>
      <c r="X5646" s="18" t="s">
        <v>1052</v>
      </c>
      <c r="Y5646" s="29" t="s">
        <v>474</v>
      </c>
      <c r="Z5646" s="61"/>
    </row>
    <row r="5647" spans="1:26" s="161" customFormat="1" ht="19.5" customHeight="1" x14ac:dyDescent="0.25">
      <c r="A5647" s="50" t="s">
        <v>235</v>
      </c>
      <c r="B5647" s="27">
        <v>5</v>
      </c>
      <c r="C5647" s="27">
        <v>1</v>
      </c>
      <c r="D5647" s="27">
        <v>1</v>
      </c>
      <c r="E5647" s="27">
        <v>0</v>
      </c>
      <c r="F5647" s="27">
        <v>1</v>
      </c>
      <c r="G5647" s="27">
        <v>0</v>
      </c>
      <c r="H5647" s="27">
        <v>0</v>
      </c>
      <c r="I5647" s="27">
        <v>2.5</v>
      </c>
      <c r="J5647" s="27">
        <v>0</v>
      </c>
      <c r="K5647" s="27">
        <v>1</v>
      </c>
      <c r="L5647" s="112"/>
      <c r="M5647" s="27">
        <f t="shared" si="177"/>
        <v>11.5</v>
      </c>
      <c r="N5647" s="27">
        <v>34</v>
      </c>
      <c r="O5647" s="185">
        <f t="shared" si="178"/>
        <v>0.13690476190476192</v>
      </c>
      <c r="P5647" s="55" t="s">
        <v>446</v>
      </c>
      <c r="Q5647" s="19" t="s">
        <v>6124</v>
      </c>
      <c r="R5647" s="41" t="s">
        <v>461</v>
      </c>
      <c r="S5647" s="19" t="s">
        <v>513</v>
      </c>
      <c r="T5647" s="28" t="s">
        <v>8947</v>
      </c>
      <c r="U5647" s="17">
        <v>7</v>
      </c>
      <c r="V5647" s="20" t="s">
        <v>498</v>
      </c>
      <c r="W5647" s="18" t="s">
        <v>5970</v>
      </c>
      <c r="X5647" s="18" t="s">
        <v>916</v>
      </c>
      <c r="Y5647" s="29" t="s">
        <v>800</v>
      </c>
      <c r="Z5647" s="61"/>
    </row>
    <row r="5648" spans="1:26" s="161" customFormat="1" ht="19.5" customHeight="1" x14ac:dyDescent="0.25">
      <c r="A5648" s="50" t="s">
        <v>201</v>
      </c>
      <c r="B5648" s="27">
        <v>7</v>
      </c>
      <c r="C5648" s="27">
        <v>0</v>
      </c>
      <c r="D5648" s="27">
        <v>1.5</v>
      </c>
      <c r="E5648" s="27">
        <v>0</v>
      </c>
      <c r="F5648" s="27">
        <v>0</v>
      </c>
      <c r="G5648" s="27">
        <v>0</v>
      </c>
      <c r="H5648" s="27">
        <v>0</v>
      </c>
      <c r="I5648" s="27">
        <v>2</v>
      </c>
      <c r="J5648" s="27">
        <v>0</v>
      </c>
      <c r="K5648" s="27">
        <v>1</v>
      </c>
      <c r="L5648" s="112"/>
      <c r="M5648" s="27">
        <f t="shared" si="177"/>
        <v>11.5</v>
      </c>
      <c r="N5648" s="27">
        <v>39</v>
      </c>
      <c r="O5648" s="185">
        <f t="shared" si="178"/>
        <v>0.13690476190476192</v>
      </c>
      <c r="P5648" s="55" t="s">
        <v>446</v>
      </c>
      <c r="Q5648" s="19" t="s">
        <v>8091</v>
      </c>
      <c r="R5648" s="41" t="s">
        <v>625</v>
      </c>
      <c r="S5648" s="19" t="s">
        <v>626</v>
      </c>
      <c r="T5648" s="28" t="s">
        <v>7778</v>
      </c>
      <c r="U5648" s="17">
        <v>7</v>
      </c>
      <c r="V5648" s="20" t="s">
        <v>1190</v>
      </c>
      <c r="W5648" s="18" t="s">
        <v>7276</v>
      </c>
      <c r="X5648" s="18" t="s">
        <v>855</v>
      </c>
      <c r="Y5648" s="29" t="s">
        <v>469</v>
      </c>
      <c r="Z5648" s="61"/>
    </row>
    <row r="5649" spans="1:267" s="161" customFormat="1" ht="19.5" customHeight="1" x14ac:dyDescent="0.25">
      <c r="A5649" s="50" t="s">
        <v>212</v>
      </c>
      <c r="B5649" s="27">
        <v>4</v>
      </c>
      <c r="C5649" s="27">
        <v>2</v>
      </c>
      <c r="D5649" s="27">
        <v>0</v>
      </c>
      <c r="E5649" s="27">
        <v>0</v>
      </c>
      <c r="F5649" s="27">
        <v>1</v>
      </c>
      <c r="G5649" s="27">
        <v>0</v>
      </c>
      <c r="H5649" s="27">
        <v>0</v>
      </c>
      <c r="I5649" s="27">
        <v>4.5</v>
      </c>
      <c r="J5649" s="27">
        <v>0</v>
      </c>
      <c r="K5649" s="27">
        <v>0</v>
      </c>
      <c r="L5649" s="112"/>
      <c r="M5649" s="27">
        <f t="shared" si="177"/>
        <v>11.5</v>
      </c>
      <c r="N5649" s="27">
        <v>12</v>
      </c>
      <c r="O5649" s="185">
        <f t="shared" si="178"/>
        <v>0.13690476190476192</v>
      </c>
      <c r="P5649" s="55" t="s">
        <v>446</v>
      </c>
      <c r="Q5649" s="19" t="s">
        <v>7518</v>
      </c>
      <c r="R5649" s="41" t="s">
        <v>720</v>
      </c>
      <c r="S5649" s="19" t="s">
        <v>792</v>
      </c>
      <c r="T5649" s="28" t="s">
        <v>7521</v>
      </c>
      <c r="U5649" s="17">
        <v>7</v>
      </c>
      <c r="V5649" s="20" t="s">
        <v>519</v>
      </c>
      <c r="W5649" s="18" t="s">
        <v>7507</v>
      </c>
      <c r="X5649" s="18" t="s">
        <v>1224</v>
      </c>
      <c r="Y5649" s="29" t="s">
        <v>605</v>
      </c>
      <c r="Z5649" s="61"/>
    </row>
    <row r="5650" spans="1:267" s="161" customFormat="1" ht="19.5" customHeight="1" x14ac:dyDescent="0.25">
      <c r="A5650" s="50" t="s">
        <v>209</v>
      </c>
      <c r="B5650" s="27">
        <v>6</v>
      </c>
      <c r="C5650" s="27">
        <v>0</v>
      </c>
      <c r="D5650" s="27">
        <v>0</v>
      </c>
      <c r="E5650" s="27">
        <v>0</v>
      </c>
      <c r="F5650" s="27">
        <v>2</v>
      </c>
      <c r="G5650" s="27">
        <v>0</v>
      </c>
      <c r="H5650" s="27">
        <v>0</v>
      </c>
      <c r="I5650" s="27">
        <v>3.5</v>
      </c>
      <c r="J5650" s="27">
        <v>0</v>
      </c>
      <c r="K5650" s="27">
        <v>0</v>
      </c>
      <c r="L5650" s="112"/>
      <c r="M5650" s="27">
        <f t="shared" si="177"/>
        <v>11.5</v>
      </c>
      <c r="N5650" s="27">
        <v>11</v>
      </c>
      <c r="O5650" s="185">
        <f t="shared" si="178"/>
        <v>0.13690476190476192</v>
      </c>
      <c r="P5650" s="55" t="s">
        <v>446</v>
      </c>
      <c r="Q5650" s="19" t="s">
        <v>1931</v>
      </c>
      <c r="R5650" s="41" t="s">
        <v>573</v>
      </c>
      <c r="S5650" s="19" t="s">
        <v>703</v>
      </c>
      <c r="T5650" s="28" t="s">
        <v>1813</v>
      </c>
      <c r="U5650" s="17">
        <v>7</v>
      </c>
      <c r="V5650" s="20" t="s">
        <v>682</v>
      </c>
      <c r="W5650" s="18" t="s">
        <v>1920</v>
      </c>
      <c r="X5650" s="18" t="s">
        <v>684</v>
      </c>
      <c r="Y5650" s="29" t="s">
        <v>452</v>
      </c>
      <c r="Z5650" s="61"/>
    </row>
    <row r="5651" spans="1:267" s="161" customFormat="1" ht="19.5" customHeight="1" x14ac:dyDescent="0.25">
      <c r="A5651" s="50" t="s">
        <v>202</v>
      </c>
      <c r="B5651" s="27">
        <v>7</v>
      </c>
      <c r="C5651" s="27">
        <v>0</v>
      </c>
      <c r="D5651" s="27">
        <v>2.5</v>
      </c>
      <c r="E5651" s="27">
        <v>0</v>
      </c>
      <c r="F5651" s="27">
        <v>1</v>
      </c>
      <c r="G5651" s="27">
        <v>0</v>
      </c>
      <c r="H5651" s="27">
        <v>0</v>
      </c>
      <c r="I5651" s="27">
        <v>0</v>
      </c>
      <c r="J5651" s="27">
        <v>0</v>
      </c>
      <c r="K5651" s="27">
        <v>1</v>
      </c>
      <c r="L5651" s="112"/>
      <c r="M5651" s="27">
        <f t="shared" si="177"/>
        <v>11.5</v>
      </c>
      <c r="N5651" s="27">
        <v>30</v>
      </c>
      <c r="O5651" s="185">
        <f t="shared" si="178"/>
        <v>0.13690476190476192</v>
      </c>
      <c r="P5651" s="55" t="s">
        <v>446</v>
      </c>
      <c r="Q5651" s="19" t="s">
        <v>8092</v>
      </c>
      <c r="R5651" s="41" t="s">
        <v>520</v>
      </c>
      <c r="S5651" s="19" t="s">
        <v>474</v>
      </c>
      <c r="T5651" s="28" t="s">
        <v>7778</v>
      </c>
      <c r="U5651" s="17">
        <v>7</v>
      </c>
      <c r="V5651" s="20" t="s">
        <v>1190</v>
      </c>
      <c r="W5651" s="18" t="s">
        <v>7276</v>
      </c>
      <c r="X5651" s="18" t="s">
        <v>855</v>
      </c>
      <c r="Y5651" s="29" t="s">
        <v>469</v>
      </c>
      <c r="Z5651" s="61"/>
    </row>
    <row r="5652" spans="1:267" s="161" customFormat="1" ht="19.5" customHeight="1" x14ac:dyDescent="0.25">
      <c r="A5652" s="50" t="s">
        <v>209</v>
      </c>
      <c r="B5652" s="27">
        <v>4</v>
      </c>
      <c r="C5652" s="27">
        <v>4</v>
      </c>
      <c r="D5652" s="27">
        <v>2</v>
      </c>
      <c r="E5652" s="27">
        <v>0</v>
      </c>
      <c r="F5652" s="27">
        <v>0</v>
      </c>
      <c r="G5652" s="27">
        <v>0</v>
      </c>
      <c r="H5652" s="27">
        <v>0</v>
      </c>
      <c r="I5652" s="27">
        <v>1</v>
      </c>
      <c r="J5652" s="27">
        <v>0</v>
      </c>
      <c r="K5652" s="27">
        <v>0</v>
      </c>
      <c r="L5652" s="112"/>
      <c r="M5652" s="27">
        <f t="shared" si="177"/>
        <v>11</v>
      </c>
      <c r="N5652" s="27">
        <v>13</v>
      </c>
      <c r="O5652" s="185">
        <f t="shared" si="178"/>
        <v>0.13095238095238096</v>
      </c>
      <c r="P5652" s="55" t="s">
        <v>446</v>
      </c>
      <c r="Q5652" s="19" t="s">
        <v>6264</v>
      </c>
      <c r="R5652" s="41" t="s">
        <v>6265</v>
      </c>
      <c r="S5652" s="19" t="s">
        <v>6266</v>
      </c>
      <c r="T5652" s="28" t="s">
        <v>6226</v>
      </c>
      <c r="U5652" s="17">
        <v>7</v>
      </c>
      <c r="V5652" s="20" t="s">
        <v>519</v>
      </c>
      <c r="W5652" s="18" t="s">
        <v>6237</v>
      </c>
      <c r="X5652" s="18" t="s">
        <v>6238</v>
      </c>
      <c r="Y5652" s="29" t="s">
        <v>628</v>
      </c>
      <c r="Z5652" s="61"/>
    </row>
    <row r="5653" spans="1:267" s="161" customFormat="1" ht="19.5" customHeight="1" x14ac:dyDescent="0.25">
      <c r="A5653" s="50" t="s">
        <v>214</v>
      </c>
      <c r="B5653" s="27">
        <v>6</v>
      </c>
      <c r="C5653" s="27">
        <v>1</v>
      </c>
      <c r="D5653" s="27">
        <v>0</v>
      </c>
      <c r="E5653" s="27">
        <v>0</v>
      </c>
      <c r="F5653" s="27">
        <v>0</v>
      </c>
      <c r="G5653" s="27">
        <v>0</v>
      </c>
      <c r="H5653" s="27">
        <v>0</v>
      </c>
      <c r="I5653" s="27">
        <v>3</v>
      </c>
      <c r="J5653" s="27">
        <v>0</v>
      </c>
      <c r="K5653" s="27">
        <v>1</v>
      </c>
      <c r="L5653" s="112"/>
      <c r="M5653" s="27">
        <f t="shared" si="177"/>
        <v>11</v>
      </c>
      <c r="N5653" s="27">
        <v>7</v>
      </c>
      <c r="O5653" s="185">
        <f t="shared" si="178"/>
        <v>0.13095238095238096</v>
      </c>
      <c r="P5653" s="55" t="s">
        <v>446</v>
      </c>
      <c r="Q5653" s="19" t="s">
        <v>1627</v>
      </c>
      <c r="R5653" s="41" t="s">
        <v>1386</v>
      </c>
      <c r="S5653" s="19" t="s">
        <v>556</v>
      </c>
      <c r="T5653" s="28" t="s">
        <v>1512</v>
      </c>
      <c r="U5653" s="17">
        <v>7</v>
      </c>
      <c r="V5653" s="20" t="s">
        <v>682</v>
      </c>
      <c r="W5653" s="18" t="s">
        <v>1583</v>
      </c>
      <c r="X5653" s="18" t="s">
        <v>561</v>
      </c>
      <c r="Y5653" s="29" t="s">
        <v>562</v>
      </c>
      <c r="Z5653" s="61"/>
    </row>
    <row r="5654" spans="1:267" s="161" customFormat="1" ht="19.5" customHeight="1" x14ac:dyDescent="0.25">
      <c r="A5654" s="50" t="s">
        <v>223</v>
      </c>
      <c r="B5654" s="27">
        <v>10</v>
      </c>
      <c r="C5654" s="27">
        <v>0</v>
      </c>
      <c r="D5654" s="27">
        <v>0</v>
      </c>
      <c r="E5654" s="27">
        <v>0</v>
      </c>
      <c r="F5654" s="27">
        <v>0</v>
      </c>
      <c r="G5654" s="27">
        <v>0</v>
      </c>
      <c r="H5654" s="27">
        <v>0</v>
      </c>
      <c r="I5654" s="27">
        <v>0</v>
      </c>
      <c r="J5654" s="27">
        <v>0</v>
      </c>
      <c r="K5654" s="27">
        <v>1</v>
      </c>
      <c r="L5654" s="112"/>
      <c r="M5654" s="27">
        <f t="shared" si="177"/>
        <v>11</v>
      </c>
      <c r="N5654" s="27">
        <v>23</v>
      </c>
      <c r="O5654" s="185">
        <f t="shared" si="178"/>
        <v>0.13095238095238096</v>
      </c>
      <c r="P5654" s="55" t="s">
        <v>446</v>
      </c>
      <c r="Q5654" s="19" t="s">
        <v>4638</v>
      </c>
      <c r="R5654" s="41" t="s">
        <v>478</v>
      </c>
      <c r="S5654" s="19" t="s">
        <v>1348</v>
      </c>
      <c r="T5654" s="28" t="s">
        <v>3660</v>
      </c>
      <c r="U5654" s="17">
        <v>7</v>
      </c>
      <c r="V5654" s="20" t="s">
        <v>609</v>
      </c>
      <c r="W5654" s="18" t="s">
        <v>4334</v>
      </c>
      <c r="X5654" s="18" t="s">
        <v>1052</v>
      </c>
      <c r="Y5654" s="29" t="s">
        <v>474</v>
      </c>
      <c r="Z5654" s="61"/>
    </row>
    <row r="5655" spans="1:267" s="161" customFormat="1" ht="19.5" customHeight="1" x14ac:dyDescent="0.25">
      <c r="A5655" s="50" t="s">
        <v>245</v>
      </c>
      <c r="B5655" s="27">
        <v>4</v>
      </c>
      <c r="C5655" s="27">
        <v>1</v>
      </c>
      <c r="D5655" s="27">
        <v>2</v>
      </c>
      <c r="E5655" s="27">
        <v>0</v>
      </c>
      <c r="F5655" s="27">
        <v>0</v>
      </c>
      <c r="G5655" s="27">
        <v>0</v>
      </c>
      <c r="H5655" s="27">
        <v>0</v>
      </c>
      <c r="I5655" s="27">
        <v>4</v>
      </c>
      <c r="J5655" s="27">
        <v>0</v>
      </c>
      <c r="K5655" s="27">
        <v>0</v>
      </c>
      <c r="L5655" s="112"/>
      <c r="M5655" s="27">
        <f t="shared" si="177"/>
        <v>11</v>
      </c>
      <c r="N5655" s="27">
        <v>23</v>
      </c>
      <c r="O5655" s="185">
        <f t="shared" si="178"/>
        <v>0.13095238095238096</v>
      </c>
      <c r="P5655" s="55" t="s">
        <v>446</v>
      </c>
      <c r="Q5655" s="19" t="s">
        <v>4639</v>
      </c>
      <c r="R5655" s="41" t="s">
        <v>488</v>
      </c>
      <c r="S5655" s="19" t="s">
        <v>489</v>
      </c>
      <c r="T5655" s="28" t="s">
        <v>3660</v>
      </c>
      <c r="U5655" s="17">
        <v>7</v>
      </c>
      <c r="V5655" s="20" t="s">
        <v>4133</v>
      </c>
      <c r="W5655" s="18" t="s">
        <v>4610</v>
      </c>
      <c r="X5655" s="18" t="s">
        <v>468</v>
      </c>
      <c r="Y5655" s="29" t="s">
        <v>1078</v>
      </c>
      <c r="Z5655" s="61"/>
    </row>
    <row r="5656" spans="1:267" s="161" customFormat="1" ht="19.5" customHeight="1" x14ac:dyDescent="0.25">
      <c r="A5656" s="50" t="s">
        <v>251</v>
      </c>
      <c r="B5656" s="27">
        <v>6</v>
      </c>
      <c r="C5656" s="27">
        <v>1</v>
      </c>
      <c r="D5656" s="27">
        <v>0</v>
      </c>
      <c r="E5656" s="27">
        <v>0</v>
      </c>
      <c r="F5656" s="27">
        <v>1</v>
      </c>
      <c r="G5656" s="27">
        <v>0</v>
      </c>
      <c r="H5656" s="27">
        <v>0</v>
      </c>
      <c r="I5656" s="27">
        <v>3</v>
      </c>
      <c r="J5656" s="27">
        <v>0</v>
      </c>
      <c r="K5656" s="27">
        <v>0</v>
      </c>
      <c r="L5656" s="112"/>
      <c r="M5656" s="27">
        <f t="shared" si="177"/>
        <v>11</v>
      </c>
      <c r="N5656" s="27">
        <v>35</v>
      </c>
      <c r="O5656" s="185">
        <f t="shared" si="178"/>
        <v>0.13095238095238096</v>
      </c>
      <c r="P5656" s="55" t="s">
        <v>446</v>
      </c>
      <c r="Q5656" s="19" t="s">
        <v>1025</v>
      </c>
      <c r="R5656" s="41" t="s">
        <v>1139</v>
      </c>
      <c r="S5656" s="19" t="s">
        <v>556</v>
      </c>
      <c r="T5656" s="28" t="s">
        <v>8947</v>
      </c>
      <c r="U5656" s="17">
        <v>7</v>
      </c>
      <c r="V5656" s="20" t="s">
        <v>682</v>
      </c>
      <c r="W5656" s="18" t="s">
        <v>5970</v>
      </c>
      <c r="X5656" s="18" t="s">
        <v>916</v>
      </c>
      <c r="Y5656" s="29" t="s">
        <v>800</v>
      </c>
      <c r="Z5656" s="61"/>
    </row>
    <row r="5657" spans="1:267" s="161" customFormat="1" ht="19.5" customHeight="1" x14ac:dyDescent="0.25">
      <c r="A5657" s="50" t="s">
        <v>222</v>
      </c>
      <c r="B5657" s="27">
        <v>5</v>
      </c>
      <c r="C5657" s="27">
        <v>3</v>
      </c>
      <c r="D5657" s="27">
        <v>0</v>
      </c>
      <c r="E5657" s="27">
        <v>0</v>
      </c>
      <c r="F5657" s="27">
        <v>0</v>
      </c>
      <c r="G5657" s="27">
        <v>0</v>
      </c>
      <c r="H5657" s="27">
        <v>0</v>
      </c>
      <c r="I5657" s="27">
        <v>2</v>
      </c>
      <c r="J5657" s="27">
        <v>0</v>
      </c>
      <c r="K5657" s="27">
        <v>1</v>
      </c>
      <c r="L5657" s="112"/>
      <c r="M5657" s="27">
        <f t="shared" si="177"/>
        <v>11</v>
      </c>
      <c r="N5657" s="27">
        <v>7</v>
      </c>
      <c r="O5657" s="185">
        <f t="shared" si="178"/>
        <v>0.13095238095238096</v>
      </c>
      <c r="P5657" s="55" t="s">
        <v>446</v>
      </c>
      <c r="Q5657" s="19" t="s">
        <v>1628</v>
      </c>
      <c r="R5657" s="41" t="s">
        <v>1292</v>
      </c>
      <c r="S5657" s="19" t="s">
        <v>530</v>
      </c>
      <c r="T5657" s="28" t="s">
        <v>1512</v>
      </c>
      <c r="U5657" s="17">
        <v>7</v>
      </c>
      <c r="V5657" s="20" t="s">
        <v>519</v>
      </c>
      <c r="W5657" s="18" t="s">
        <v>1617</v>
      </c>
      <c r="X5657" s="18" t="s">
        <v>451</v>
      </c>
      <c r="Y5657" s="29" t="s">
        <v>452</v>
      </c>
      <c r="Z5657" s="61"/>
    </row>
    <row r="5658" spans="1:267" s="161" customFormat="1" ht="19.5" customHeight="1" x14ac:dyDescent="0.25">
      <c r="A5658" s="50" t="s">
        <v>208</v>
      </c>
      <c r="B5658" s="27">
        <v>6</v>
      </c>
      <c r="C5658" s="27">
        <v>0</v>
      </c>
      <c r="D5658" s="27">
        <v>0</v>
      </c>
      <c r="E5658" s="27">
        <v>0</v>
      </c>
      <c r="F5658" s="27">
        <v>0</v>
      </c>
      <c r="G5658" s="27">
        <v>0</v>
      </c>
      <c r="H5658" s="27">
        <v>0</v>
      </c>
      <c r="I5658" s="27">
        <v>5</v>
      </c>
      <c r="J5658" s="27">
        <v>0</v>
      </c>
      <c r="K5658" s="27">
        <v>0</v>
      </c>
      <c r="L5658" s="112"/>
      <c r="M5658" s="27">
        <f t="shared" si="177"/>
        <v>11</v>
      </c>
      <c r="N5658" s="27">
        <v>13</v>
      </c>
      <c r="O5658" s="185">
        <f t="shared" si="178"/>
        <v>0.13095238095238096</v>
      </c>
      <c r="P5658" s="55" t="s">
        <v>446</v>
      </c>
      <c r="Q5658" s="19" t="s">
        <v>1289</v>
      </c>
      <c r="R5658" s="41" t="s">
        <v>684</v>
      </c>
      <c r="S5658" s="19" t="s">
        <v>469</v>
      </c>
      <c r="T5658" s="28" t="s">
        <v>1211</v>
      </c>
      <c r="U5658" s="17">
        <v>7</v>
      </c>
      <c r="V5658" s="20" t="s">
        <v>609</v>
      </c>
      <c r="W5658" s="18" t="s">
        <v>1275</v>
      </c>
      <c r="X5658" s="18" t="s">
        <v>855</v>
      </c>
      <c r="Y5658" s="29" t="s">
        <v>540</v>
      </c>
      <c r="Z5658" s="61"/>
    </row>
    <row r="5659" spans="1:267" s="161" customFormat="1" ht="19.5" customHeight="1" x14ac:dyDescent="0.25">
      <c r="A5659" s="50" t="s">
        <v>211</v>
      </c>
      <c r="B5659" s="27">
        <v>9</v>
      </c>
      <c r="C5659" s="27">
        <v>2</v>
      </c>
      <c r="D5659" s="27">
        <v>0</v>
      </c>
      <c r="E5659" s="27">
        <v>0</v>
      </c>
      <c r="F5659" s="27">
        <v>0</v>
      </c>
      <c r="G5659" s="27">
        <v>0</v>
      </c>
      <c r="H5659" s="27">
        <v>0</v>
      </c>
      <c r="I5659" s="27">
        <v>0</v>
      </c>
      <c r="J5659" s="27">
        <v>0</v>
      </c>
      <c r="K5659" s="27">
        <v>0</v>
      </c>
      <c r="L5659" s="112"/>
      <c r="M5659" s="27">
        <f t="shared" si="177"/>
        <v>11</v>
      </c>
      <c r="N5659" s="27">
        <v>23</v>
      </c>
      <c r="O5659" s="185">
        <f t="shared" si="178"/>
        <v>0.13095238095238096</v>
      </c>
      <c r="P5659" s="55" t="s">
        <v>446</v>
      </c>
      <c r="Q5659" s="19" t="s">
        <v>4637</v>
      </c>
      <c r="R5659" s="41" t="s">
        <v>481</v>
      </c>
      <c r="S5659" s="19" t="s">
        <v>486</v>
      </c>
      <c r="T5659" s="28" t="s">
        <v>3660</v>
      </c>
      <c r="U5659" s="17">
        <v>7</v>
      </c>
      <c r="V5659" s="20" t="s">
        <v>682</v>
      </c>
      <c r="W5659" s="18" t="s">
        <v>4334</v>
      </c>
      <c r="X5659" s="18" t="s">
        <v>1052</v>
      </c>
      <c r="Y5659" s="29" t="s">
        <v>474</v>
      </c>
      <c r="Z5659" s="61"/>
    </row>
    <row r="5660" spans="1:267" s="161" customFormat="1" ht="19.5" customHeight="1" x14ac:dyDescent="0.25">
      <c r="A5660" s="50" t="s">
        <v>201</v>
      </c>
      <c r="B5660" s="27">
        <v>8</v>
      </c>
      <c r="C5660" s="27">
        <v>3</v>
      </c>
      <c r="D5660" s="27">
        <v>0</v>
      </c>
      <c r="E5660" s="27">
        <v>0</v>
      </c>
      <c r="F5660" s="27">
        <v>0</v>
      </c>
      <c r="G5660" s="27">
        <v>0</v>
      </c>
      <c r="H5660" s="27">
        <v>0</v>
      </c>
      <c r="I5660" s="27">
        <v>0</v>
      </c>
      <c r="J5660" s="27">
        <v>0</v>
      </c>
      <c r="K5660" s="27">
        <v>0</v>
      </c>
      <c r="L5660" s="112"/>
      <c r="M5660" s="27">
        <f t="shared" si="177"/>
        <v>11</v>
      </c>
      <c r="N5660" s="27">
        <v>12</v>
      </c>
      <c r="O5660" s="185">
        <f t="shared" si="178"/>
        <v>0.13095238095238096</v>
      </c>
      <c r="P5660" s="55" t="s">
        <v>446</v>
      </c>
      <c r="Q5660" s="19" t="s">
        <v>6348</v>
      </c>
      <c r="R5660" s="41" t="s">
        <v>816</v>
      </c>
      <c r="S5660" s="19" t="s">
        <v>486</v>
      </c>
      <c r="T5660" s="28" t="s">
        <v>6284</v>
      </c>
      <c r="U5660" s="17">
        <v>7</v>
      </c>
      <c r="V5660" s="20" t="s">
        <v>637</v>
      </c>
      <c r="W5660" s="18" t="s">
        <v>6301</v>
      </c>
      <c r="X5660" s="18" t="s">
        <v>916</v>
      </c>
      <c r="Y5660" s="29" t="s">
        <v>486</v>
      </c>
      <c r="Z5660" s="61"/>
    </row>
    <row r="5661" spans="1:267" s="161" customFormat="1" ht="19.5" customHeight="1" x14ac:dyDescent="0.25">
      <c r="A5661" s="50" t="s">
        <v>204</v>
      </c>
      <c r="B5661" s="27">
        <v>5</v>
      </c>
      <c r="C5661" s="27">
        <v>3</v>
      </c>
      <c r="D5661" s="27">
        <v>0.5</v>
      </c>
      <c r="E5661" s="27">
        <v>0</v>
      </c>
      <c r="F5661" s="27">
        <v>0</v>
      </c>
      <c r="G5661" s="27">
        <v>0</v>
      </c>
      <c r="H5661" s="27">
        <v>0</v>
      </c>
      <c r="I5661" s="27">
        <v>2.5</v>
      </c>
      <c r="J5661" s="27">
        <v>0</v>
      </c>
      <c r="K5661" s="27">
        <v>0</v>
      </c>
      <c r="L5661" s="112"/>
      <c r="M5661" s="27">
        <f t="shared" si="177"/>
        <v>11</v>
      </c>
      <c r="N5661" s="27">
        <v>7</v>
      </c>
      <c r="O5661" s="185">
        <f t="shared" si="178"/>
        <v>0.13095238095238096</v>
      </c>
      <c r="P5661" s="55" t="s">
        <v>446</v>
      </c>
      <c r="Q5661" s="95" t="s">
        <v>1792</v>
      </c>
      <c r="R5661" s="94" t="s">
        <v>1793</v>
      </c>
      <c r="S5661" s="95" t="s">
        <v>1794</v>
      </c>
      <c r="T5661" s="28" t="s">
        <v>1735</v>
      </c>
      <c r="U5661" s="17">
        <v>7</v>
      </c>
      <c r="V5661" s="20" t="s">
        <v>519</v>
      </c>
      <c r="W5661" s="18" t="s">
        <v>1787</v>
      </c>
      <c r="X5661" s="18" t="s">
        <v>855</v>
      </c>
      <c r="Y5661" s="29" t="s">
        <v>1788</v>
      </c>
      <c r="Z5661" s="61"/>
    </row>
    <row r="5662" spans="1:267" s="161" customFormat="1" ht="19.5" customHeight="1" x14ac:dyDescent="0.25">
      <c r="A5662" s="50" t="s">
        <v>207</v>
      </c>
      <c r="B5662" s="27">
        <v>0</v>
      </c>
      <c r="C5662" s="27">
        <v>0</v>
      </c>
      <c r="D5662" s="27">
        <v>0</v>
      </c>
      <c r="E5662" s="27">
        <v>0</v>
      </c>
      <c r="F5662" s="27">
        <v>2</v>
      </c>
      <c r="G5662" s="27">
        <v>0</v>
      </c>
      <c r="H5662" s="27">
        <v>0</v>
      </c>
      <c r="I5662" s="27">
        <v>7</v>
      </c>
      <c r="J5662" s="27">
        <v>0</v>
      </c>
      <c r="K5662" s="27">
        <v>2</v>
      </c>
      <c r="L5662" s="112"/>
      <c r="M5662" s="27">
        <f t="shared" si="177"/>
        <v>11</v>
      </c>
      <c r="N5662" s="27">
        <v>35</v>
      </c>
      <c r="O5662" s="185">
        <f t="shared" si="178"/>
        <v>0.13095238095238096</v>
      </c>
      <c r="P5662" s="55" t="s">
        <v>446</v>
      </c>
      <c r="Q5662" s="19" t="s">
        <v>6125</v>
      </c>
      <c r="R5662" s="41" t="s">
        <v>969</v>
      </c>
      <c r="S5662" s="19" t="s">
        <v>703</v>
      </c>
      <c r="T5662" s="28" t="s">
        <v>8947</v>
      </c>
      <c r="U5662" s="17">
        <v>7</v>
      </c>
      <c r="V5662" s="20" t="s">
        <v>5559</v>
      </c>
      <c r="W5662" s="18" t="s">
        <v>4621</v>
      </c>
      <c r="X5662" s="18" t="s">
        <v>451</v>
      </c>
      <c r="Y5662" s="29" t="s">
        <v>1016</v>
      </c>
      <c r="Z5662" s="61"/>
    </row>
    <row r="5663" spans="1:267" s="161" customFormat="1" ht="19.5" customHeight="1" x14ac:dyDescent="0.25">
      <c r="A5663" s="50" t="s">
        <v>214</v>
      </c>
      <c r="B5663" s="27">
        <v>3</v>
      </c>
      <c r="C5663" s="27">
        <v>0</v>
      </c>
      <c r="D5663" s="27">
        <v>0</v>
      </c>
      <c r="E5663" s="27">
        <v>0</v>
      </c>
      <c r="F5663" s="27">
        <v>1</v>
      </c>
      <c r="G5663" s="27">
        <v>1</v>
      </c>
      <c r="H5663" s="27">
        <v>0</v>
      </c>
      <c r="I5663" s="27">
        <v>6</v>
      </c>
      <c r="J5663" s="27">
        <v>0</v>
      </c>
      <c r="K5663" s="27">
        <v>0</v>
      </c>
      <c r="L5663" s="112"/>
      <c r="M5663" s="27">
        <f t="shared" si="177"/>
        <v>11</v>
      </c>
      <c r="N5663" s="27">
        <v>11</v>
      </c>
      <c r="O5663" s="185">
        <f t="shared" si="178"/>
        <v>0.13095238095238096</v>
      </c>
      <c r="P5663" s="55" t="s">
        <v>446</v>
      </c>
      <c r="Q5663" s="19" t="s">
        <v>6236</v>
      </c>
      <c r="R5663" s="41" t="s">
        <v>2925</v>
      </c>
      <c r="S5663" s="19" t="s">
        <v>567</v>
      </c>
      <c r="T5663" s="28" t="s">
        <v>7521</v>
      </c>
      <c r="U5663" s="17">
        <v>7</v>
      </c>
      <c r="V5663" s="20" t="s">
        <v>519</v>
      </c>
      <c r="W5663" s="18" t="s">
        <v>7507</v>
      </c>
      <c r="X5663" s="18" t="s">
        <v>1224</v>
      </c>
      <c r="Y5663" s="29" t="s">
        <v>605</v>
      </c>
      <c r="Z5663" s="61"/>
    </row>
    <row r="5664" spans="1:267" s="161" customFormat="1" ht="19.5" customHeight="1" x14ac:dyDescent="0.25">
      <c r="A5664" s="67" t="s">
        <v>205</v>
      </c>
      <c r="B5664" s="31">
        <v>6</v>
      </c>
      <c r="C5664" s="31">
        <v>1</v>
      </c>
      <c r="D5664" s="31">
        <v>0</v>
      </c>
      <c r="E5664" s="31">
        <v>0</v>
      </c>
      <c r="F5664" s="31">
        <v>0</v>
      </c>
      <c r="G5664" s="31">
        <v>0</v>
      </c>
      <c r="H5664" s="31">
        <v>0</v>
      </c>
      <c r="I5664" s="31">
        <v>3.5</v>
      </c>
      <c r="J5664" s="31">
        <v>0</v>
      </c>
      <c r="K5664" s="31">
        <v>0</v>
      </c>
      <c r="L5664" s="124"/>
      <c r="M5664" s="27">
        <f t="shared" si="177"/>
        <v>10.5</v>
      </c>
      <c r="N5664" s="31">
        <v>16</v>
      </c>
      <c r="O5664" s="185">
        <f t="shared" si="178"/>
        <v>0.125</v>
      </c>
      <c r="P5664" s="65" t="s">
        <v>446</v>
      </c>
      <c r="Q5664" s="19" t="s">
        <v>5314</v>
      </c>
      <c r="R5664" s="41" t="s">
        <v>500</v>
      </c>
      <c r="S5664" s="19" t="s">
        <v>599</v>
      </c>
      <c r="T5664" s="40" t="s">
        <v>3663</v>
      </c>
      <c r="U5664" s="32">
        <v>7</v>
      </c>
      <c r="V5664" s="20" t="s">
        <v>609</v>
      </c>
      <c r="W5664" s="33" t="s">
        <v>1445</v>
      </c>
      <c r="X5664" s="33" t="s">
        <v>967</v>
      </c>
      <c r="Y5664" s="34" t="s">
        <v>486</v>
      </c>
      <c r="Z5664" s="186"/>
      <c r="AA5664" s="187"/>
      <c r="AB5664" s="187"/>
      <c r="AC5664" s="187"/>
      <c r="AD5664" s="187"/>
      <c r="AE5664" s="187"/>
      <c r="AF5664" s="187"/>
      <c r="AG5664" s="187"/>
      <c r="AH5664" s="187"/>
      <c r="AI5664" s="187"/>
      <c r="AJ5664" s="187"/>
      <c r="AK5664" s="187"/>
      <c r="AL5664" s="187"/>
      <c r="AM5664" s="187"/>
      <c r="AN5664" s="187"/>
      <c r="AO5664" s="187"/>
      <c r="AP5664" s="187"/>
      <c r="AQ5664" s="187"/>
      <c r="AR5664" s="187"/>
      <c r="AS5664" s="187"/>
      <c r="AT5664" s="187"/>
      <c r="AU5664" s="187"/>
      <c r="AV5664" s="187"/>
      <c r="AW5664" s="187"/>
      <c r="AX5664" s="187"/>
      <c r="AY5664" s="187"/>
      <c r="AZ5664" s="187"/>
      <c r="BA5664" s="187"/>
      <c r="BB5664" s="187"/>
      <c r="BC5664" s="187"/>
      <c r="BD5664" s="187"/>
      <c r="BE5664" s="187"/>
      <c r="BF5664" s="187"/>
      <c r="BG5664" s="187"/>
      <c r="BH5664" s="187"/>
      <c r="BI5664" s="187"/>
      <c r="BJ5664" s="187"/>
      <c r="BK5664" s="187"/>
      <c r="BL5664" s="187"/>
      <c r="BM5664" s="187"/>
      <c r="BN5664" s="187"/>
      <c r="BO5664" s="187"/>
      <c r="BP5664" s="187"/>
      <c r="BQ5664" s="187"/>
      <c r="BR5664" s="187"/>
      <c r="BS5664" s="187"/>
      <c r="BT5664" s="187"/>
      <c r="BU5664" s="187"/>
      <c r="BV5664" s="187"/>
      <c r="BW5664" s="187"/>
      <c r="BX5664" s="187"/>
      <c r="BY5664" s="187"/>
      <c r="BZ5664" s="187"/>
      <c r="CA5664" s="187"/>
      <c r="CB5664" s="187"/>
      <c r="CC5664" s="187"/>
      <c r="CD5664" s="187"/>
      <c r="CE5664" s="187"/>
      <c r="CF5664" s="187"/>
      <c r="CG5664" s="187"/>
      <c r="CH5664" s="187"/>
      <c r="CI5664" s="187"/>
      <c r="CJ5664" s="187"/>
      <c r="CK5664" s="187"/>
      <c r="CL5664" s="187"/>
      <c r="CM5664" s="187"/>
      <c r="CN5664" s="187"/>
      <c r="CO5664" s="187"/>
      <c r="CP5664" s="187"/>
      <c r="CQ5664" s="187"/>
      <c r="CR5664" s="187"/>
      <c r="CS5664" s="187"/>
      <c r="CT5664" s="187"/>
      <c r="CU5664" s="187"/>
      <c r="CV5664" s="187"/>
      <c r="CW5664" s="187"/>
      <c r="CX5664" s="187"/>
      <c r="CY5664" s="187"/>
      <c r="CZ5664" s="187"/>
      <c r="DA5664" s="187"/>
      <c r="DB5664" s="187"/>
      <c r="DC5664" s="187"/>
      <c r="DD5664" s="187"/>
      <c r="DE5664" s="187"/>
      <c r="DF5664" s="187"/>
      <c r="DG5664" s="187"/>
      <c r="DH5664" s="187"/>
      <c r="DI5664" s="187"/>
      <c r="DJ5664" s="187"/>
      <c r="DK5664" s="187"/>
      <c r="DL5664" s="187"/>
      <c r="DM5664" s="187"/>
      <c r="DN5664" s="187"/>
      <c r="DO5664" s="187"/>
      <c r="DP5664" s="187"/>
      <c r="DQ5664" s="187"/>
      <c r="DR5664" s="187"/>
      <c r="DS5664" s="187"/>
      <c r="DT5664" s="187"/>
      <c r="DU5664" s="187"/>
      <c r="DV5664" s="187"/>
      <c r="DW5664" s="187"/>
      <c r="DX5664" s="187"/>
      <c r="DY5664" s="187"/>
      <c r="DZ5664" s="187"/>
      <c r="EA5664" s="187"/>
      <c r="EB5664" s="187"/>
      <c r="EC5664" s="187"/>
      <c r="ED5664" s="187"/>
      <c r="EE5664" s="187"/>
      <c r="EF5664" s="187"/>
      <c r="EG5664" s="187"/>
      <c r="EH5664" s="187"/>
      <c r="EI5664" s="187"/>
      <c r="EJ5664" s="187"/>
      <c r="EK5664" s="187"/>
      <c r="EL5664" s="187"/>
      <c r="EM5664" s="187"/>
      <c r="EN5664" s="187"/>
      <c r="EO5664" s="187"/>
      <c r="EP5664" s="187"/>
      <c r="EQ5664" s="187"/>
      <c r="ER5664" s="187"/>
      <c r="ES5664" s="187"/>
      <c r="ET5664" s="187"/>
      <c r="EU5664" s="187"/>
      <c r="EV5664" s="187"/>
      <c r="EW5664" s="187"/>
      <c r="EX5664" s="187"/>
      <c r="EY5664" s="187"/>
      <c r="EZ5664" s="187"/>
      <c r="FA5664" s="187"/>
      <c r="FB5664" s="187"/>
      <c r="FC5664" s="187"/>
      <c r="FD5664" s="187"/>
      <c r="FE5664" s="187"/>
      <c r="FF5664" s="187"/>
      <c r="FG5664" s="187"/>
      <c r="FH5664" s="187"/>
      <c r="FI5664" s="187"/>
      <c r="FJ5664" s="187"/>
      <c r="FK5664" s="187"/>
      <c r="FL5664" s="187"/>
      <c r="FM5664" s="187"/>
      <c r="FN5664" s="187"/>
      <c r="FO5664" s="187"/>
      <c r="FP5664" s="187"/>
      <c r="FQ5664" s="187"/>
      <c r="FR5664" s="187"/>
      <c r="FS5664" s="187"/>
      <c r="FT5664" s="187"/>
      <c r="FU5664" s="187"/>
      <c r="FV5664" s="187"/>
      <c r="FW5664" s="187"/>
      <c r="FX5664" s="187"/>
      <c r="FY5664" s="187"/>
      <c r="FZ5664" s="187"/>
      <c r="GA5664" s="187"/>
      <c r="GB5664" s="187"/>
      <c r="GC5664" s="187"/>
      <c r="GD5664" s="187"/>
      <c r="GE5664" s="187"/>
      <c r="GF5664" s="187"/>
      <c r="GG5664" s="187"/>
      <c r="GH5664" s="187"/>
      <c r="GI5664" s="187"/>
      <c r="GJ5664" s="187"/>
      <c r="GK5664" s="187"/>
      <c r="GL5664" s="187"/>
      <c r="GM5664" s="187"/>
      <c r="GN5664" s="187"/>
      <c r="GO5664" s="187"/>
      <c r="GP5664" s="187"/>
      <c r="GQ5664" s="187"/>
      <c r="GR5664" s="187"/>
      <c r="GS5664" s="187"/>
      <c r="GT5664" s="187"/>
      <c r="GU5664" s="187"/>
      <c r="GV5664" s="187"/>
      <c r="GW5664" s="187"/>
      <c r="GX5664" s="187"/>
      <c r="GY5664" s="187"/>
      <c r="GZ5664" s="187"/>
      <c r="HA5664" s="187"/>
      <c r="HB5664" s="187"/>
      <c r="HC5664" s="187"/>
      <c r="HD5664" s="187"/>
      <c r="HE5664" s="187"/>
      <c r="HF5664" s="187"/>
      <c r="HG5664" s="187"/>
      <c r="HH5664" s="187"/>
      <c r="HI5664" s="187"/>
      <c r="HJ5664" s="187"/>
      <c r="HK5664" s="187"/>
      <c r="HL5664" s="187"/>
      <c r="HM5664" s="187"/>
      <c r="HN5664" s="187"/>
      <c r="HO5664" s="187"/>
      <c r="HP5664" s="187"/>
      <c r="HQ5664" s="187"/>
      <c r="HR5664" s="187"/>
      <c r="HS5664" s="187"/>
      <c r="HT5664" s="187"/>
      <c r="HU5664" s="187"/>
      <c r="HV5664" s="187"/>
      <c r="HW5664" s="187"/>
      <c r="HX5664" s="187"/>
      <c r="HY5664" s="187"/>
      <c r="HZ5664" s="187"/>
      <c r="IA5664" s="187"/>
      <c r="IB5664" s="187"/>
      <c r="IC5664" s="187"/>
      <c r="ID5664" s="187"/>
      <c r="IE5664" s="187"/>
      <c r="IF5664" s="187"/>
      <c r="IG5664" s="187"/>
      <c r="IH5664" s="187"/>
      <c r="II5664" s="187"/>
      <c r="IJ5664" s="187"/>
      <c r="IK5664" s="187"/>
      <c r="IL5664" s="187"/>
      <c r="IM5664" s="187"/>
      <c r="IN5664" s="187"/>
      <c r="IO5664" s="187"/>
      <c r="IP5664" s="187"/>
      <c r="IQ5664" s="187"/>
      <c r="IR5664" s="187"/>
      <c r="IS5664" s="187"/>
      <c r="IT5664" s="187"/>
      <c r="IU5664" s="187"/>
      <c r="IV5664" s="187"/>
      <c r="IW5664" s="187"/>
      <c r="IX5664" s="187"/>
      <c r="IY5664" s="187"/>
      <c r="IZ5664" s="187"/>
      <c r="JA5664" s="187"/>
      <c r="JB5664" s="187"/>
      <c r="JC5664" s="187"/>
      <c r="JD5664" s="187"/>
      <c r="JE5664" s="187"/>
      <c r="JF5664" s="187"/>
      <c r="JG5664" s="187"/>
    </row>
    <row r="5665" spans="1:26" s="161" customFormat="1" ht="19.5" customHeight="1" x14ac:dyDescent="0.25">
      <c r="A5665" s="50" t="s">
        <v>204</v>
      </c>
      <c r="B5665" s="27">
        <v>8</v>
      </c>
      <c r="C5665" s="27">
        <v>0</v>
      </c>
      <c r="D5665" s="27">
        <v>0</v>
      </c>
      <c r="E5665" s="27">
        <v>0</v>
      </c>
      <c r="F5665" s="27">
        <v>0</v>
      </c>
      <c r="G5665" s="27">
        <v>0</v>
      </c>
      <c r="H5665" s="27">
        <v>0</v>
      </c>
      <c r="I5665" s="27">
        <v>2.5</v>
      </c>
      <c r="J5665" s="27">
        <v>0</v>
      </c>
      <c r="K5665" s="27">
        <v>0</v>
      </c>
      <c r="L5665" s="112"/>
      <c r="M5665" s="27">
        <f t="shared" si="177"/>
        <v>10.5</v>
      </c>
      <c r="N5665" s="27">
        <v>10</v>
      </c>
      <c r="O5665" s="185">
        <f t="shared" si="178"/>
        <v>0.125</v>
      </c>
      <c r="P5665" s="55" t="s">
        <v>446</v>
      </c>
      <c r="Q5665" s="19" t="s">
        <v>4143</v>
      </c>
      <c r="R5665" s="41" t="s">
        <v>1626</v>
      </c>
      <c r="S5665" s="19" t="s">
        <v>626</v>
      </c>
      <c r="T5665" s="28" t="s">
        <v>3119</v>
      </c>
      <c r="U5665" s="17">
        <v>7</v>
      </c>
      <c r="V5665" s="20" t="s">
        <v>519</v>
      </c>
      <c r="W5665" s="18" t="s">
        <v>4113</v>
      </c>
      <c r="X5665" s="18" t="s">
        <v>603</v>
      </c>
      <c r="Y5665" s="29" t="s">
        <v>463</v>
      </c>
      <c r="Z5665" s="61"/>
    </row>
    <row r="5666" spans="1:26" s="161" customFormat="1" ht="19.5" customHeight="1" x14ac:dyDescent="0.25">
      <c r="A5666" s="50" t="s">
        <v>231</v>
      </c>
      <c r="B5666" s="27">
        <v>4</v>
      </c>
      <c r="C5666" s="27">
        <v>1</v>
      </c>
      <c r="D5666" s="27">
        <v>0</v>
      </c>
      <c r="E5666" s="27">
        <v>0</v>
      </c>
      <c r="F5666" s="27">
        <v>1</v>
      </c>
      <c r="G5666" s="27">
        <v>0</v>
      </c>
      <c r="H5666" s="27">
        <v>0</v>
      </c>
      <c r="I5666" s="27">
        <v>3.5</v>
      </c>
      <c r="J5666" s="27">
        <v>0</v>
      </c>
      <c r="K5666" s="27">
        <v>1</v>
      </c>
      <c r="L5666" s="112"/>
      <c r="M5666" s="27">
        <f t="shared" si="177"/>
        <v>10.5</v>
      </c>
      <c r="N5666" s="27">
        <v>20</v>
      </c>
      <c r="O5666" s="185">
        <f t="shared" si="178"/>
        <v>0.125</v>
      </c>
      <c r="P5666" s="139" t="s">
        <v>446</v>
      </c>
      <c r="Q5666" s="19" t="s">
        <v>7263</v>
      </c>
      <c r="R5666" s="41" t="s">
        <v>561</v>
      </c>
      <c r="S5666" s="19" t="s">
        <v>497</v>
      </c>
      <c r="T5666" s="28" t="s">
        <v>3672</v>
      </c>
      <c r="U5666" s="17">
        <v>7</v>
      </c>
      <c r="V5666" s="20" t="s">
        <v>5662</v>
      </c>
      <c r="W5666" s="18" t="s">
        <v>1701</v>
      </c>
      <c r="X5666" s="18" t="s">
        <v>1915</v>
      </c>
      <c r="Y5666" s="29" t="s">
        <v>546</v>
      </c>
      <c r="Z5666" s="61"/>
    </row>
    <row r="5667" spans="1:26" s="161" customFormat="1" ht="19.5" customHeight="1" x14ac:dyDescent="0.25">
      <c r="A5667" s="50" t="s">
        <v>211</v>
      </c>
      <c r="B5667" s="27">
        <v>5</v>
      </c>
      <c r="C5667" s="27">
        <v>0</v>
      </c>
      <c r="D5667" s="27">
        <v>0</v>
      </c>
      <c r="E5667" s="27">
        <v>0</v>
      </c>
      <c r="F5667" s="27">
        <v>2</v>
      </c>
      <c r="G5667" s="27">
        <v>0</v>
      </c>
      <c r="H5667" s="27">
        <v>2</v>
      </c>
      <c r="I5667" s="27">
        <v>1.5</v>
      </c>
      <c r="J5667" s="27">
        <v>0</v>
      </c>
      <c r="K5667" s="27">
        <v>0</v>
      </c>
      <c r="L5667" s="112"/>
      <c r="M5667" s="27">
        <f t="shared" si="177"/>
        <v>10.5</v>
      </c>
      <c r="N5667" s="27">
        <v>22</v>
      </c>
      <c r="O5667" s="185">
        <f t="shared" si="178"/>
        <v>0.125</v>
      </c>
      <c r="P5667" s="55" t="s">
        <v>446</v>
      </c>
      <c r="Q5667" s="19" t="s">
        <v>5022</v>
      </c>
      <c r="R5667" s="41" t="s">
        <v>525</v>
      </c>
      <c r="S5667" s="19" t="s">
        <v>497</v>
      </c>
      <c r="T5667" s="28" t="s">
        <v>3662</v>
      </c>
      <c r="U5667" s="17">
        <v>7</v>
      </c>
      <c r="V5667" s="20" t="s">
        <v>682</v>
      </c>
      <c r="W5667" s="18" t="s">
        <v>696</v>
      </c>
      <c r="X5667" s="18" t="s">
        <v>632</v>
      </c>
      <c r="Y5667" s="29" t="s">
        <v>486</v>
      </c>
      <c r="Z5667" s="61"/>
    </row>
    <row r="5668" spans="1:26" s="161" customFormat="1" ht="19.5" customHeight="1" x14ac:dyDescent="0.25">
      <c r="A5668" s="50" t="s">
        <v>202</v>
      </c>
      <c r="B5668" s="27">
        <v>5</v>
      </c>
      <c r="C5668" s="27">
        <v>2</v>
      </c>
      <c r="D5668" s="27">
        <v>0</v>
      </c>
      <c r="E5668" s="27">
        <v>0</v>
      </c>
      <c r="F5668" s="27">
        <v>0</v>
      </c>
      <c r="G5668" s="27">
        <v>0</v>
      </c>
      <c r="H5668" s="27">
        <v>0</v>
      </c>
      <c r="I5668" s="27">
        <v>3.5</v>
      </c>
      <c r="J5668" s="27">
        <v>0</v>
      </c>
      <c r="K5668" s="27">
        <v>0</v>
      </c>
      <c r="L5668" s="112"/>
      <c r="M5668" s="27">
        <f t="shared" si="177"/>
        <v>10.5</v>
      </c>
      <c r="N5668" s="27">
        <v>7</v>
      </c>
      <c r="O5668" s="185">
        <f t="shared" si="178"/>
        <v>0.125</v>
      </c>
      <c r="P5668" s="55" t="s">
        <v>446</v>
      </c>
      <c r="Q5668" s="19" t="s">
        <v>6511</v>
      </c>
      <c r="R5668" s="41" t="s">
        <v>564</v>
      </c>
      <c r="S5668" s="19" t="s">
        <v>721</v>
      </c>
      <c r="T5668" s="28" t="s">
        <v>3669</v>
      </c>
      <c r="U5668" s="17">
        <v>7</v>
      </c>
      <c r="V5668" s="20" t="s">
        <v>519</v>
      </c>
      <c r="W5668" s="18" t="s">
        <v>6500</v>
      </c>
      <c r="X5668" s="18" t="s">
        <v>518</v>
      </c>
      <c r="Y5668" s="29" t="s">
        <v>469</v>
      </c>
      <c r="Z5668" s="61"/>
    </row>
    <row r="5669" spans="1:26" s="161" customFormat="1" ht="19.5" customHeight="1" x14ac:dyDescent="0.25">
      <c r="A5669" s="50" t="s">
        <v>227</v>
      </c>
      <c r="B5669" s="27">
        <v>7</v>
      </c>
      <c r="C5669" s="27">
        <v>2</v>
      </c>
      <c r="D5669" s="27">
        <v>1.5</v>
      </c>
      <c r="E5669" s="27">
        <v>0</v>
      </c>
      <c r="F5669" s="27">
        <v>0</v>
      </c>
      <c r="G5669" s="27">
        <v>0</v>
      </c>
      <c r="H5669" s="27">
        <v>0</v>
      </c>
      <c r="I5669" s="27">
        <v>0</v>
      </c>
      <c r="J5669" s="27">
        <v>0</v>
      </c>
      <c r="K5669" s="27">
        <v>0</v>
      </c>
      <c r="L5669" s="112"/>
      <c r="M5669" s="27">
        <f t="shared" si="177"/>
        <v>10.5</v>
      </c>
      <c r="N5669" s="27">
        <v>24</v>
      </c>
      <c r="O5669" s="185">
        <f t="shared" si="178"/>
        <v>0.125</v>
      </c>
      <c r="P5669" s="55" t="s">
        <v>446</v>
      </c>
      <c r="Q5669" s="19" t="s">
        <v>1339</v>
      </c>
      <c r="R5669" s="41" t="s">
        <v>488</v>
      </c>
      <c r="S5669" s="19" t="s">
        <v>636</v>
      </c>
      <c r="T5669" s="28" t="s">
        <v>3660</v>
      </c>
      <c r="U5669" s="17">
        <v>7</v>
      </c>
      <c r="V5669" s="20" t="s">
        <v>609</v>
      </c>
      <c r="W5669" s="18" t="s">
        <v>4334</v>
      </c>
      <c r="X5669" s="18" t="s">
        <v>1052</v>
      </c>
      <c r="Y5669" s="29" t="s">
        <v>474</v>
      </c>
      <c r="Z5669" s="61"/>
    </row>
    <row r="5670" spans="1:26" s="161" customFormat="1" ht="19.5" customHeight="1" x14ac:dyDescent="0.25">
      <c r="A5670" s="50" t="s">
        <v>250</v>
      </c>
      <c r="B5670" s="27">
        <v>6</v>
      </c>
      <c r="C5670" s="27">
        <v>2</v>
      </c>
      <c r="D5670" s="27">
        <v>0</v>
      </c>
      <c r="E5670" s="27">
        <v>0</v>
      </c>
      <c r="F5670" s="27">
        <v>0</v>
      </c>
      <c r="G5670" s="27">
        <v>0</v>
      </c>
      <c r="H5670" s="27">
        <v>0</v>
      </c>
      <c r="I5670" s="27">
        <v>2.5</v>
      </c>
      <c r="J5670" s="27">
        <v>0</v>
      </c>
      <c r="K5670" s="27">
        <v>0</v>
      </c>
      <c r="L5670" s="112"/>
      <c r="M5670" s="27">
        <f t="shared" si="177"/>
        <v>10.5</v>
      </c>
      <c r="N5670" s="27">
        <v>36</v>
      </c>
      <c r="O5670" s="185">
        <f t="shared" si="178"/>
        <v>0.125</v>
      </c>
      <c r="P5670" s="55" t="s">
        <v>446</v>
      </c>
      <c r="Q5670" s="19" t="s">
        <v>6126</v>
      </c>
      <c r="R5670" s="41" t="s">
        <v>750</v>
      </c>
      <c r="S5670" s="19" t="s">
        <v>562</v>
      </c>
      <c r="T5670" s="28" t="s">
        <v>8947</v>
      </c>
      <c r="U5670" s="17">
        <v>7</v>
      </c>
      <c r="V5670" s="20" t="s">
        <v>682</v>
      </c>
      <c r="W5670" s="18" t="s">
        <v>5970</v>
      </c>
      <c r="X5670" s="18" t="s">
        <v>916</v>
      </c>
      <c r="Y5670" s="29" t="s">
        <v>800</v>
      </c>
      <c r="Z5670" s="61"/>
    </row>
    <row r="5671" spans="1:26" s="161" customFormat="1" ht="19.5" customHeight="1" x14ac:dyDescent="0.25">
      <c r="A5671" s="50" t="s">
        <v>1167</v>
      </c>
      <c r="B5671" s="27">
        <v>5</v>
      </c>
      <c r="C5671" s="27">
        <v>0</v>
      </c>
      <c r="D5671" s="27">
        <v>5.5</v>
      </c>
      <c r="E5671" s="27">
        <v>0</v>
      </c>
      <c r="F5671" s="27">
        <v>0</v>
      </c>
      <c r="G5671" s="27">
        <v>0</v>
      </c>
      <c r="H5671" s="27">
        <v>0</v>
      </c>
      <c r="I5671" s="27">
        <v>0</v>
      </c>
      <c r="J5671" s="27">
        <v>0</v>
      </c>
      <c r="K5671" s="27">
        <v>0</v>
      </c>
      <c r="L5671" s="112"/>
      <c r="M5671" s="27">
        <f t="shared" si="177"/>
        <v>10.5</v>
      </c>
      <c r="N5671" s="27">
        <v>24</v>
      </c>
      <c r="O5671" s="185">
        <f t="shared" si="178"/>
        <v>0.125</v>
      </c>
      <c r="P5671" s="55" t="s">
        <v>446</v>
      </c>
      <c r="Q5671" s="19" t="s">
        <v>4640</v>
      </c>
      <c r="R5671" s="41" t="s">
        <v>589</v>
      </c>
      <c r="S5671" s="19" t="s">
        <v>721</v>
      </c>
      <c r="T5671" s="28" t="s">
        <v>3660</v>
      </c>
      <c r="U5671" s="17">
        <v>7</v>
      </c>
      <c r="V5671" s="20" t="s">
        <v>4130</v>
      </c>
      <c r="W5671" s="18" t="s">
        <v>4583</v>
      </c>
      <c r="X5671" s="18" t="s">
        <v>811</v>
      </c>
      <c r="Y5671" s="29" t="s">
        <v>486</v>
      </c>
      <c r="Z5671" s="61"/>
    </row>
    <row r="5672" spans="1:26" s="161" customFormat="1" ht="19.5" customHeight="1" x14ac:dyDescent="0.25">
      <c r="A5672" s="50" t="s">
        <v>211</v>
      </c>
      <c r="B5672" s="27">
        <v>7</v>
      </c>
      <c r="C5672" s="27">
        <v>3</v>
      </c>
      <c r="D5672" s="27">
        <v>0</v>
      </c>
      <c r="E5672" s="27">
        <v>0</v>
      </c>
      <c r="F5672" s="27">
        <v>0</v>
      </c>
      <c r="G5672" s="27">
        <v>0</v>
      </c>
      <c r="H5672" s="27">
        <v>0</v>
      </c>
      <c r="I5672" s="27">
        <v>0</v>
      </c>
      <c r="J5672" s="27">
        <v>0</v>
      </c>
      <c r="K5672" s="27">
        <v>0</v>
      </c>
      <c r="L5672" s="112"/>
      <c r="M5672" s="27">
        <f t="shared" si="177"/>
        <v>10</v>
      </c>
      <c r="N5672" s="27">
        <v>13</v>
      </c>
      <c r="O5672" s="185">
        <f t="shared" si="178"/>
        <v>0.11904761904761904</v>
      </c>
      <c r="P5672" s="55" t="s">
        <v>446</v>
      </c>
      <c r="Q5672" s="19" t="s">
        <v>7517</v>
      </c>
      <c r="R5672" s="41" t="s">
        <v>564</v>
      </c>
      <c r="S5672" s="19" t="s">
        <v>626</v>
      </c>
      <c r="T5672" s="28" t="s">
        <v>7521</v>
      </c>
      <c r="U5672" s="17">
        <v>7</v>
      </c>
      <c r="V5672" s="20" t="s">
        <v>519</v>
      </c>
      <c r="W5672" s="18" t="s">
        <v>7507</v>
      </c>
      <c r="X5672" s="18" t="s">
        <v>1224</v>
      </c>
      <c r="Y5672" s="29" t="s">
        <v>605</v>
      </c>
      <c r="Z5672" s="61"/>
    </row>
    <row r="5673" spans="1:26" s="161" customFormat="1" ht="19.5" customHeight="1" x14ac:dyDescent="0.25">
      <c r="A5673" s="50" t="s">
        <v>224</v>
      </c>
      <c r="B5673" s="27">
        <v>5</v>
      </c>
      <c r="C5673" s="27">
        <v>0</v>
      </c>
      <c r="D5673" s="27">
        <v>1.5</v>
      </c>
      <c r="E5673" s="27">
        <v>0</v>
      </c>
      <c r="F5673" s="27">
        <v>1</v>
      </c>
      <c r="G5673" s="27">
        <v>0</v>
      </c>
      <c r="H5673" s="27">
        <v>0</v>
      </c>
      <c r="I5673" s="27">
        <v>2.5</v>
      </c>
      <c r="J5673" s="27">
        <v>0</v>
      </c>
      <c r="K5673" s="27">
        <v>0</v>
      </c>
      <c r="L5673" s="112"/>
      <c r="M5673" s="27">
        <f t="shared" si="177"/>
        <v>10</v>
      </c>
      <c r="N5673" s="27">
        <v>38</v>
      </c>
      <c r="O5673" s="185">
        <f t="shared" si="178"/>
        <v>0.11904761904761904</v>
      </c>
      <c r="P5673" s="55" t="s">
        <v>446</v>
      </c>
      <c r="Q5673" s="19" t="s">
        <v>583</v>
      </c>
      <c r="R5673" s="41" t="s">
        <v>584</v>
      </c>
      <c r="S5673" s="19" t="s">
        <v>1142</v>
      </c>
      <c r="T5673" s="28" t="s">
        <v>681</v>
      </c>
      <c r="U5673" s="17">
        <v>7</v>
      </c>
      <c r="V5673" s="20" t="s">
        <v>582</v>
      </c>
      <c r="W5673" s="18" t="s">
        <v>517</v>
      </c>
      <c r="X5673" s="18" t="s">
        <v>518</v>
      </c>
      <c r="Y5673" s="29" t="s">
        <v>466</v>
      </c>
      <c r="Z5673" s="61"/>
    </row>
    <row r="5674" spans="1:26" s="161" customFormat="1" ht="19.5" customHeight="1" x14ac:dyDescent="0.25">
      <c r="A5674" s="50" t="s">
        <v>246</v>
      </c>
      <c r="B5674" s="27">
        <v>3</v>
      </c>
      <c r="C5674" s="27">
        <v>2</v>
      </c>
      <c r="D5674" s="27">
        <v>3</v>
      </c>
      <c r="E5674" s="27">
        <v>0</v>
      </c>
      <c r="F5674" s="27">
        <v>0</v>
      </c>
      <c r="G5674" s="27">
        <v>0</v>
      </c>
      <c r="H5674" s="27">
        <v>0</v>
      </c>
      <c r="I5674" s="27">
        <v>2</v>
      </c>
      <c r="J5674" s="27">
        <v>0</v>
      </c>
      <c r="K5674" s="27">
        <v>0</v>
      </c>
      <c r="L5674" s="112"/>
      <c r="M5674" s="27">
        <f t="shared" si="177"/>
        <v>10</v>
      </c>
      <c r="N5674" s="27">
        <v>25</v>
      </c>
      <c r="O5674" s="185">
        <f t="shared" si="178"/>
        <v>0.11904761904761904</v>
      </c>
      <c r="P5674" s="55" t="s">
        <v>446</v>
      </c>
      <c r="Q5674" s="19" t="s">
        <v>4644</v>
      </c>
      <c r="R5674" s="41" t="s">
        <v>2784</v>
      </c>
      <c r="S5674" s="19" t="s">
        <v>474</v>
      </c>
      <c r="T5674" s="28" t="s">
        <v>3660</v>
      </c>
      <c r="U5674" s="17">
        <v>7</v>
      </c>
      <c r="V5674" s="20" t="s">
        <v>4133</v>
      </c>
      <c r="W5674" s="18" t="s">
        <v>4610</v>
      </c>
      <c r="X5674" s="18" t="s">
        <v>468</v>
      </c>
      <c r="Y5674" s="29" t="s">
        <v>1078</v>
      </c>
      <c r="Z5674" s="61"/>
    </row>
    <row r="5675" spans="1:26" s="161" customFormat="1" ht="19.5" customHeight="1" x14ac:dyDescent="0.25">
      <c r="A5675" s="50" t="s">
        <v>202</v>
      </c>
      <c r="B5675" s="27">
        <v>4</v>
      </c>
      <c r="C5675" s="27">
        <v>0</v>
      </c>
      <c r="D5675" s="27">
        <v>0</v>
      </c>
      <c r="E5675" s="27">
        <v>0</v>
      </c>
      <c r="F5675" s="27">
        <v>0</v>
      </c>
      <c r="G5675" s="27">
        <v>0</v>
      </c>
      <c r="H5675" s="27">
        <v>0</v>
      </c>
      <c r="I5675" s="27">
        <v>5</v>
      </c>
      <c r="J5675" s="27">
        <v>0</v>
      </c>
      <c r="K5675" s="27">
        <v>1</v>
      </c>
      <c r="L5675" s="112"/>
      <c r="M5675" s="27">
        <f t="shared" si="177"/>
        <v>10</v>
      </c>
      <c r="N5675" s="27">
        <v>25</v>
      </c>
      <c r="O5675" s="185">
        <f t="shared" si="178"/>
        <v>0.11904761904761904</v>
      </c>
      <c r="P5675" s="55" t="s">
        <v>446</v>
      </c>
      <c r="Q5675" s="19" t="s">
        <v>4641</v>
      </c>
      <c r="R5675" s="41" t="s">
        <v>705</v>
      </c>
      <c r="S5675" s="19" t="s">
        <v>4642</v>
      </c>
      <c r="T5675" s="28" t="s">
        <v>3660</v>
      </c>
      <c r="U5675" s="17">
        <v>7</v>
      </c>
      <c r="V5675" s="20" t="s">
        <v>682</v>
      </c>
      <c r="W5675" s="18" t="s">
        <v>4334</v>
      </c>
      <c r="X5675" s="18" t="s">
        <v>1052</v>
      </c>
      <c r="Y5675" s="29" t="s">
        <v>474</v>
      </c>
      <c r="Z5675" s="61"/>
    </row>
    <row r="5676" spans="1:26" s="161" customFormat="1" ht="19.5" customHeight="1" x14ac:dyDescent="0.25">
      <c r="A5676" s="50" t="s">
        <v>213</v>
      </c>
      <c r="B5676" s="27">
        <v>3</v>
      </c>
      <c r="C5676" s="27">
        <v>2</v>
      </c>
      <c r="D5676" s="27">
        <v>0</v>
      </c>
      <c r="E5676" s="27">
        <v>0</v>
      </c>
      <c r="F5676" s="27">
        <v>0</v>
      </c>
      <c r="G5676" s="27">
        <v>0</v>
      </c>
      <c r="H5676" s="27">
        <v>0</v>
      </c>
      <c r="I5676" s="27">
        <v>5</v>
      </c>
      <c r="J5676" s="27">
        <v>0</v>
      </c>
      <c r="K5676" s="27">
        <v>0</v>
      </c>
      <c r="L5676" s="112"/>
      <c r="M5676" s="27">
        <f t="shared" si="177"/>
        <v>10</v>
      </c>
      <c r="N5676" s="27">
        <v>8</v>
      </c>
      <c r="O5676" s="185">
        <f t="shared" si="178"/>
        <v>0.11904761904761904</v>
      </c>
      <c r="P5676" s="55" t="s">
        <v>446</v>
      </c>
      <c r="Q5676" s="19" t="s">
        <v>1629</v>
      </c>
      <c r="R5676" s="41" t="s">
        <v>1619</v>
      </c>
      <c r="S5676" s="19" t="s">
        <v>556</v>
      </c>
      <c r="T5676" s="28" t="s">
        <v>1512</v>
      </c>
      <c r="U5676" s="17">
        <v>7</v>
      </c>
      <c r="V5676" s="20" t="s">
        <v>682</v>
      </c>
      <c r="W5676" s="18" t="s">
        <v>1583</v>
      </c>
      <c r="X5676" s="18" t="s">
        <v>561</v>
      </c>
      <c r="Y5676" s="29" t="s">
        <v>562</v>
      </c>
      <c r="Z5676" s="61"/>
    </row>
    <row r="5677" spans="1:26" s="161" customFormat="1" ht="19.5" customHeight="1" x14ac:dyDescent="0.25">
      <c r="A5677" s="50" t="s">
        <v>242</v>
      </c>
      <c r="B5677" s="27">
        <v>3</v>
      </c>
      <c r="C5677" s="27">
        <v>1</v>
      </c>
      <c r="D5677" s="27">
        <v>0</v>
      </c>
      <c r="E5677" s="27">
        <v>0</v>
      </c>
      <c r="F5677" s="27">
        <v>2</v>
      </c>
      <c r="G5677" s="27">
        <v>3</v>
      </c>
      <c r="H5677" s="27">
        <v>0</v>
      </c>
      <c r="I5677" s="27">
        <v>0</v>
      </c>
      <c r="J5677" s="27">
        <v>0</v>
      </c>
      <c r="K5677" s="27">
        <v>1</v>
      </c>
      <c r="L5677" s="112"/>
      <c r="M5677" s="27">
        <f t="shared" si="177"/>
        <v>10</v>
      </c>
      <c r="N5677" s="27">
        <v>40</v>
      </c>
      <c r="O5677" s="185">
        <f t="shared" si="178"/>
        <v>0.11904761904761904</v>
      </c>
      <c r="P5677" s="55" t="s">
        <v>446</v>
      </c>
      <c r="Q5677" s="19" t="s">
        <v>8093</v>
      </c>
      <c r="R5677" s="41" t="s">
        <v>811</v>
      </c>
      <c r="S5677" s="19" t="s">
        <v>991</v>
      </c>
      <c r="T5677" s="28" t="s">
        <v>7778</v>
      </c>
      <c r="U5677" s="17">
        <v>7</v>
      </c>
      <c r="V5677" s="20" t="s">
        <v>519</v>
      </c>
      <c r="W5677" s="18" t="s">
        <v>2690</v>
      </c>
      <c r="X5677" s="18" t="s">
        <v>771</v>
      </c>
      <c r="Y5677" s="29" t="s">
        <v>599</v>
      </c>
      <c r="Z5677" s="61"/>
    </row>
    <row r="5678" spans="1:26" s="161" customFormat="1" ht="19.5" customHeight="1" x14ac:dyDescent="0.25">
      <c r="A5678" s="50" t="s">
        <v>228</v>
      </c>
      <c r="B5678" s="27">
        <v>7</v>
      </c>
      <c r="C5678" s="27">
        <v>0</v>
      </c>
      <c r="D5678" s="27">
        <v>0</v>
      </c>
      <c r="E5678" s="27">
        <v>0</v>
      </c>
      <c r="F5678" s="27">
        <v>0</v>
      </c>
      <c r="G5678" s="27">
        <v>0</v>
      </c>
      <c r="H5678" s="27">
        <v>0</v>
      </c>
      <c r="I5678" s="27">
        <v>0</v>
      </c>
      <c r="J5678" s="27">
        <v>0</v>
      </c>
      <c r="K5678" s="27">
        <v>3</v>
      </c>
      <c r="L5678" s="112"/>
      <c r="M5678" s="27">
        <f t="shared" si="177"/>
        <v>10</v>
      </c>
      <c r="N5678" s="27">
        <v>21</v>
      </c>
      <c r="O5678" s="185">
        <f t="shared" si="178"/>
        <v>0.11904761904761904</v>
      </c>
      <c r="P5678" s="139" t="s">
        <v>446</v>
      </c>
      <c r="Q5678" s="19" t="s">
        <v>4386</v>
      </c>
      <c r="R5678" s="41" t="s">
        <v>448</v>
      </c>
      <c r="S5678" s="19" t="s">
        <v>7264</v>
      </c>
      <c r="T5678" s="28" t="s">
        <v>3672</v>
      </c>
      <c r="U5678" s="17">
        <v>7</v>
      </c>
      <c r="V5678" s="20" t="s">
        <v>5678</v>
      </c>
      <c r="W5678" s="18" t="s">
        <v>5748</v>
      </c>
      <c r="X5678" s="18" t="s">
        <v>451</v>
      </c>
      <c r="Y5678" s="29" t="s">
        <v>486</v>
      </c>
      <c r="Z5678" s="61"/>
    </row>
    <row r="5679" spans="1:26" s="161" customFormat="1" ht="19.5" customHeight="1" x14ac:dyDescent="0.25">
      <c r="A5679" s="50" t="s">
        <v>217</v>
      </c>
      <c r="B5679" s="27">
        <v>0</v>
      </c>
      <c r="C5679" s="27">
        <v>0</v>
      </c>
      <c r="D5679" s="27">
        <v>1</v>
      </c>
      <c r="E5679" s="27">
        <v>0</v>
      </c>
      <c r="F5679" s="27">
        <v>3</v>
      </c>
      <c r="G5679" s="27">
        <v>0</v>
      </c>
      <c r="H5679" s="27">
        <v>0</v>
      </c>
      <c r="I5679" s="27">
        <v>6</v>
      </c>
      <c r="J5679" s="27">
        <v>0</v>
      </c>
      <c r="K5679" s="27">
        <v>0</v>
      </c>
      <c r="L5679" s="112"/>
      <c r="M5679" s="27">
        <f t="shared" ref="M5679:M5742" si="179">SUM(B5679:K5679)</f>
        <v>10</v>
      </c>
      <c r="N5679" s="27">
        <v>37</v>
      </c>
      <c r="O5679" s="185">
        <f t="shared" si="178"/>
        <v>0.11904761904761904</v>
      </c>
      <c r="P5679" s="55" t="s">
        <v>446</v>
      </c>
      <c r="Q5679" s="19" t="s">
        <v>1445</v>
      </c>
      <c r="R5679" s="41" t="s">
        <v>607</v>
      </c>
      <c r="S5679" s="19" t="s">
        <v>486</v>
      </c>
      <c r="T5679" s="28" t="s">
        <v>8947</v>
      </c>
      <c r="U5679" s="17">
        <v>7</v>
      </c>
      <c r="V5679" s="20" t="s">
        <v>5559</v>
      </c>
      <c r="W5679" s="18" t="s">
        <v>4621</v>
      </c>
      <c r="X5679" s="18" t="s">
        <v>451</v>
      </c>
      <c r="Y5679" s="29" t="s">
        <v>1016</v>
      </c>
      <c r="Z5679" s="61"/>
    </row>
    <row r="5680" spans="1:26" s="161" customFormat="1" ht="19.5" customHeight="1" x14ac:dyDescent="0.25">
      <c r="A5680" s="50" t="s">
        <v>223</v>
      </c>
      <c r="B5680" s="27">
        <v>7</v>
      </c>
      <c r="C5680" s="27">
        <v>2</v>
      </c>
      <c r="D5680" s="27">
        <v>0</v>
      </c>
      <c r="E5680" s="27">
        <v>0</v>
      </c>
      <c r="F5680" s="27">
        <v>0</v>
      </c>
      <c r="G5680" s="27">
        <v>0</v>
      </c>
      <c r="H5680" s="27">
        <v>0</v>
      </c>
      <c r="I5680" s="27">
        <v>1</v>
      </c>
      <c r="J5680" s="27">
        <v>0</v>
      </c>
      <c r="K5680" s="27">
        <v>0</v>
      </c>
      <c r="L5680" s="112"/>
      <c r="M5680" s="27">
        <f t="shared" si="179"/>
        <v>10</v>
      </c>
      <c r="N5680" s="27">
        <v>8</v>
      </c>
      <c r="O5680" s="185">
        <f t="shared" si="178"/>
        <v>0.11904761904761904</v>
      </c>
      <c r="P5680" s="55" t="s">
        <v>446</v>
      </c>
      <c r="Q5680" s="19" t="s">
        <v>1630</v>
      </c>
      <c r="R5680" s="41" t="s">
        <v>1631</v>
      </c>
      <c r="S5680" s="19" t="s">
        <v>556</v>
      </c>
      <c r="T5680" s="28" t="s">
        <v>1512</v>
      </c>
      <c r="U5680" s="17">
        <v>7</v>
      </c>
      <c r="V5680" s="20" t="s">
        <v>519</v>
      </c>
      <c r="W5680" s="18" t="s">
        <v>1617</v>
      </c>
      <c r="X5680" s="18" t="s">
        <v>451</v>
      </c>
      <c r="Y5680" s="29" t="s">
        <v>452</v>
      </c>
      <c r="Z5680" s="61"/>
    </row>
    <row r="5681" spans="1:267" s="161" customFormat="1" ht="19.5" customHeight="1" x14ac:dyDescent="0.25">
      <c r="A5681" s="50" t="s">
        <v>248</v>
      </c>
      <c r="B5681" s="27">
        <v>6</v>
      </c>
      <c r="C5681" s="27">
        <v>1</v>
      </c>
      <c r="D5681" s="27">
        <v>0</v>
      </c>
      <c r="E5681" s="27">
        <v>0</v>
      </c>
      <c r="F5681" s="27">
        <v>1</v>
      </c>
      <c r="G5681" s="27">
        <v>1</v>
      </c>
      <c r="H5681" s="27">
        <v>0</v>
      </c>
      <c r="I5681" s="27">
        <v>0</v>
      </c>
      <c r="J5681" s="27">
        <v>0</v>
      </c>
      <c r="K5681" s="27">
        <v>1</v>
      </c>
      <c r="L5681" s="112"/>
      <c r="M5681" s="27">
        <f t="shared" si="179"/>
        <v>10</v>
      </c>
      <c r="N5681" s="27">
        <v>37</v>
      </c>
      <c r="O5681" s="185">
        <f t="shared" si="178"/>
        <v>0.11904761904761904</v>
      </c>
      <c r="P5681" s="55" t="s">
        <v>446</v>
      </c>
      <c r="Q5681" s="19" t="s">
        <v>2178</v>
      </c>
      <c r="R5681" s="41" t="s">
        <v>573</v>
      </c>
      <c r="S5681" s="19" t="s">
        <v>914</v>
      </c>
      <c r="T5681" s="28" t="s">
        <v>8947</v>
      </c>
      <c r="U5681" s="17">
        <v>7</v>
      </c>
      <c r="V5681" s="20" t="s">
        <v>682</v>
      </c>
      <c r="W5681" s="18" t="s">
        <v>5970</v>
      </c>
      <c r="X5681" s="18" t="s">
        <v>916</v>
      </c>
      <c r="Y5681" s="29" t="s">
        <v>800</v>
      </c>
      <c r="Z5681" s="61"/>
    </row>
    <row r="5682" spans="1:267" s="161" customFormat="1" ht="19.5" customHeight="1" x14ac:dyDescent="0.25">
      <c r="A5682" s="50" t="s">
        <v>225</v>
      </c>
      <c r="B5682" s="27">
        <v>7</v>
      </c>
      <c r="C5682" s="27">
        <v>3</v>
      </c>
      <c r="D5682" s="27">
        <v>0</v>
      </c>
      <c r="E5682" s="27">
        <v>0</v>
      </c>
      <c r="F5682" s="27">
        <v>0</v>
      </c>
      <c r="G5682" s="27">
        <v>0</v>
      </c>
      <c r="H5682" s="27">
        <v>0</v>
      </c>
      <c r="I5682" s="27">
        <v>0</v>
      </c>
      <c r="J5682" s="27">
        <v>0</v>
      </c>
      <c r="K5682" s="27">
        <v>0</v>
      </c>
      <c r="L5682" s="112"/>
      <c r="M5682" s="27">
        <f t="shared" si="179"/>
        <v>10</v>
      </c>
      <c r="N5682" s="27">
        <v>8</v>
      </c>
      <c r="O5682" s="185">
        <f t="shared" si="178"/>
        <v>0.11904761904761904</v>
      </c>
      <c r="P5682" s="55" t="s">
        <v>446</v>
      </c>
      <c r="Q5682" s="19" t="s">
        <v>1632</v>
      </c>
      <c r="R5682" s="41" t="s">
        <v>1633</v>
      </c>
      <c r="S5682" s="19" t="s">
        <v>1634</v>
      </c>
      <c r="T5682" s="28" t="s">
        <v>1512</v>
      </c>
      <c r="U5682" s="17">
        <v>7</v>
      </c>
      <c r="V5682" s="20" t="s">
        <v>519</v>
      </c>
      <c r="W5682" s="18" t="s">
        <v>1617</v>
      </c>
      <c r="X5682" s="18" t="s">
        <v>451</v>
      </c>
      <c r="Y5682" s="29" t="s">
        <v>452</v>
      </c>
      <c r="Z5682" s="61"/>
    </row>
    <row r="5683" spans="1:267" s="161" customFormat="1" ht="19.5" customHeight="1" x14ac:dyDescent="0.25">
      <c r="A5683" s="50" t="s">
        <v>230</v>
      </c>
      <c r="B5683" s="27">
        <v>8</v>
      </c>
      <c r="C5683" s="27">
        <v>0</v>
      </c>
      <c r="D5683" s="27">
        <v>0</v>
      </c>
      <c r="E5683" s="27">
        <v>0</v>
      </c>
      <c r="F5683" s="27">
        <v>0</v>
      </c>
      <c r="G5683" s="27">
        <v>0</v>
      </c>
      <c r="H5683" s="27">
        <v>0</v>
      </c>
      <c r="I5683" s="27">
        <v>2</v>
      </c>
      <c r="J5683" s="27">
        <v>0</v>
      </c>
      <c r="K5683" s="27">
        <v>0</v>
      </c>
      <c r="L5683" s="112"/>
      <c r="M5683" s="27">
        <f t="shared" si="179"/>
        <v>10</v>
      </c>
      <c r="N5683" s="27">
        <v>25</v>
      </c>
      <c r="O5683" s="185">
        <f t="shared" si="178"/>
        <v>0.11904761904761904</v>
      </c>
      <c r="P5683" s="55" t="s">
        <v>446</v>
      </c>
      <c r="Q5683" s="19" t="s">
        <v>2533</v>
      </c>
      <c r="R5683" s="41" t="s">
        <v>944</v>
      </c>
      <c r="S5683" s="19" t="s">
        <v>710</v>
      </c>
      <c r="T5683" s="28" t="s">
        <v>3660</v>
      </c>
      <c r="U5683" s="17">
        <v>7</v>
      </c>
      <c r="V5683" s="20" t="s">
        <v>609</v>
      </c>
      <c r="W5683" s="18" t="s">
        <v>4334</v>
      </c>
      <c r="X5683" s="18" t="s">
        <v>1052</v>
      </c>
      <c r="Y5683" s="29" t="s">
        <v>474</v>
      </c>
      <c r="Z5683" s="61"/>
    </row>
    <row r="5684" spans="1:267" s="161" customFormat="1" ht="19.5" customHeight="1" x14ac:dyDescent="0.25">
      <c r="A5684" s="50" t="s">
        <v>221</v>
      </c>
      <c r="B5684" s="27">
        <v>5</v>
      </c>
      <c r="C5684" s="27">
        <v>0</v>
      </c>
      <c r="D5684" s="27">
        <v>0</v>
      </c>
      <c r="E5684" s="27">
        <v>0</v>
      </c>
      <c r="F5684" s="27">
        <v>0</v>
      </c>
      <c r="G5684" s="27">
        <v>0</v>
      </c>
      <c r="H5684" s="27">
        <v>0</v>
      </c>
      <c r="I5684" s="27">
        <v>4</v>
      </c>
      <c r="J5684" s="27">
        <v>0</v>
      </c>
      <c r="K5684" s="27">
        <v>1</v>
      </c>
      <c r="L5684" s="112"/>
      <c r="M5684" s="27">
        <f t="shared" si="179"/>
        <v>10</v>
      </c>
      <c r="N5684" s="27">
        <v>25</v>
      </c>
      <c r="O5684" s="185">
        <f t="shared" si="178"/>
        <v>0.11904761904761904</v>
      </c>
      <c r="P5684" s="55" t="s">
        <v>446</v>
      </c>
      <c r="Q5684" s="19" t="s">
        <v>4643</v>
      </c>
      <c r="R5684" s="41" t="s">
        <v>2976</v>
      </c>
      <c r="S5684" s="19" t="s">
        <v>1016</v>
      </c>
      <c r="T5684" s="28" t="s">
        <v>3660</v>
      </c>
      <c r="U5684" s="17">
        <v>7</v>
      </c>
      <c r="V5684" s="20" t="s">
        <v>609</v>
      </c>
      <c r="W5684" s="18" t="s">
        <v>4334</v>
      </c>
      <c r="X5684" s="18" t="s">
        <v>1052</v>
      </c>
      <c r="Y5684" s="29" t="s">
        <v>474</v>
      </c>
      <c r="Z5684" s="61"/>
    </row>
    <row r="5685" spans="1:267" s="161" customFormat="1" ht="19.5" customHeight="1" x14ac:dyDescent="0.25">
      <c r="A5685" s="50" t="s">
        <v>210</v>
      </c>
      <c r="B5685" s="27">
        <v>0</v>
      </c>
      <c r="C5685" s="27">
        <v>0</v>
      </c>
      <c r="D5685" s="27">
        <v>1</v>
      </c>
      <c r="E5685" s="27">
        <v>0</v>
      </c>
      <c r="F5685" s="27">
        <v>1</v>
      </c>
      <c r="G5685" s="27">
        <v>0</v>
      </c>
      <c r="H5685" s="27">
        <v>0</v>
      </c>
      <c r="I5685" s="27">
        <v>4</v>
      </c>
      <c r="J5685" s="27">
        <v>2</v>
      </c>
      <c r="K5685" s="27">
        <v>2</v>
      </c>
      <c r="L5685" s="112"/>
      <c r="M5685" s="27">
        <f t="shared" si="179"/>
        <v>10</v>
      </c>
      <c r="N5685" s="27">
        <v>37</v>
      </c>
      <c r="O5685" s="185">
        <f t="shared" si="178"/>
        <v>0.11904761904761904</v>
      </c>
      <c r="P5685" s="55" t="s">
        <v>446</v>
      </c>
      <c r="Q5685" s="19" t="s">
        <v>6127</v>
      </c>
      <c r="R5685" s="41" t="s">
        <v>3018</v>
      </c>
      <c r="S5685" s="19" t="s">
        <v>474</v>
      </c>
      <c r="T5685" s="28" t="s">
        <v>8947</v>
      </c>
      <c r="U5685" s="17">
        <v>7</v>
      </c>
      <c r="V5685" s="20" t="s">
        <v>5559</v>
      </c>
      <c r="W5685" s="18" t="s">
        <v>4621</v>
      </c>
      <c r="X5685" s="18" t="s">
        <v>451</v>
      </c>
      <c r="Y5685" s="29" t="s">
        <v>1016</v>
      </c>
      <c r="Z5685" s="61"/>
    </row>
    <row r="5686" spans="1:267" s="161" customFormat="1" ht="19.5" customHeight="1" x14ac:dyDescent="0.25">
      <c r="A5686" s="50" t="s">
        <v>235</v>
      </c>
      <c r="B5686" s="27">
        <v>7</v>
      </c>
      <c r="C5686" s="27">
        <v>1</v>
      </c>
      <c r="D5686" s="27">
        <v>0.5</v>
      </c>
      <c r="E5686" s="27">
        <v>0</v>
      </c>
      <c r="F5686" s="27">
        <v>0</v>
      </c>
      <c r="G5686" s="27">
        <v>0</v>
      </c>
      <c r="H5686" s="27">
        <v>0</v>
      </c>
      <c r="I5686" s="27">
        <v>1</v>
      </c>
      <c r="J5686" s="27">
        <v>0</v>
      </c>
      <c r="K5686" s="27">
        <v>0</v>
      </c>
      <c r="L5686" s="112"/>
      <c r="M5686" s="27">
        <f t="shared" si="179"/>
        <v>9.5</v>
      </c>
      <c r="N5686" s="27">
        <v>28</v>
      </c>
      <c r="O5686" s="185">
        <f t="shared" si="178"/>
        <v>0.1130952380952381</v>
      </c>
      <c r="P5686" s="55" t="s">
        <v>446</v>
      </c>
      <c r="Q5686" s="19" t="s">
        <v>7072</v>
      </c>
      <c r="R5686" s="41" t="s">
        <v>941</v>
      </c>
      <c r="S5686" s="19" t="s">
        <v>507</v>
      </c>
      <c r="T5686" s="28" t="s">
        <v>3671</v>
      </c>
      <c r="U5686" s="17">
        <v>7</v>
      </c>
      <c r="V5686" s="20" t="s">
        <v>5678</v>
      </c>
      <c r="W5686" s="18" t="s">
        <v>7048</v>
      </c>
      <c r="X5686" s="18" t="s">
        <v>771</v>
      </c>
      <c r="Y5686" s="29" t="s">
        <v>489</v>
      </c>
      <c r="Z5686" s="61"/>
    </row>
    <row r="5687" spans="1:267" s="161" customFormat="1" ht="19.5" customHeight="1" x14ac:dyDescent="0.25">
      <c r="A5687" s="50" t="s">
        <v>226</v>
      </c>
      <c r="B5687" s="27">
        <v>7</v>
      </c>
      <c r="C5687" s="27">
        <v>0</v>
      </c>
      <c r="D5687" s="27">
        <v>2.5</v>
      </c>
      <c r="E5687" s="27">
        <v>0</v>
      </c>
      <c r="F5687" s="27">
        <v>0</v>
      </c>
      <c r="G5687" s="27">
        <v>0</v>
      </c>
      <c r="H5687" s="27">
        <v>0</v>
      </c>
      <c r="I5687" s="27">
        <v>0</v>
      </c>
      <c r="J5687" s="27">
        <v>0</v>
      </c>
      <c r="K5687" s="27">
        <v>0</v>
      </c>
      <c r="L5687" s="112"/>
      <c r="M5687" s="27">
        <f t="shared" si="179"/>
        <v>9.5</v>
      </c>
      <c r="N5687" s="27">
        <v>26</v>
      </c>
      <c r="O5687" s="185">
        <f t="shared" si="178"/>
        <v>0.1130952380952381</v>
      </c>
      <c r="P5687" s="55" t="s">
        <v>446</v>
      </c>
      <c r="Q5687" s="19" t="s">
        <v>1394</v>
      </c>
      <c r="R5687" s="41" t="s">
        <v>476</v>
      </c>
      <c r="S5687" s="19" t="s">
        <v>494</v>
      </c>
      <c r="T5687" s="28" t="s">
        <v>3660</v>
      </c>
      <c r="U5687" s="17">
        <v>7</v>
      </c>
      <c r="V5687" s="20" t="s">
        <v>609</v>
      </c>
      <c r="W5687" s="18" t="s">
        <v>4334</v>
      </c>
      <c r="X5687" s="18" t="s">
        <v>1052</v>
      </c>
      <c r="Y5687" s="29" t="s">
        <v>474</v>
      </c>
      <c r="Z5687" s="61"/>
    </row>
    <row r="5688" spans="1:267" s="161" customFormat="1" ht="19.5" customHeight="1" x14ac:dyDescent="0.25">
      <c r="A5688" s="50" t="s">
        <v>215</v>
      </c>
      <c r="B5688" s="27">
        <v>6</v>
      </c>
      <c r="C5688" s="27">
        <v>2</v>
      </c>
      <c r="D5688" s="27">
        <v>1</v>
      </c>
      <c r="E5688" s="27">
        <v>0</v>
      </c>
      <c r="F5688" s="27">
        <v>0.5</v>
      </c>
      <c r="G5688" s="27">
        <v>0</v>
      </c>
      <c r="H5688" s="27">
        <v>0</v>
      </c>
      <c r="I5688" s="27">
        <v>0</v>
      </c>
      <c r="J5688" s="27">
        <v>0</v>
      </c>
      <c r="K5688" s="27">
        <v>0</v>
      </c>
      <c r="L5688" s="112"/>
      <c r="M5688" s="27">
        <f t="shared" si="179"/>
        <v>9.5</v>
      </c>
      <c r="N5688" s="27">
        <v>9</v>
      </c>
      <c r="O5688" s="185">
        <f t="shared" si="178"/>
        <v>0.1130952380952381</v>
      </c>
      <c r="P5688" s="55" t="s">
        <v>446</v>
      </c>
      <c r="Q5688" s="19" t="s">
        <v>1637</v>
      </c>
      <c r="R5688" s="41" t="s">
        <v>1638</v>
      </c>
      <c r="S5688" s="19" t="s">
        <v>540</v>
      </c>
      <c r="T5688" s="28" t="s">
        <v>1512</v>
      </c>
      <c r="U5688" s="17">
        <v>7</v>
      </c>
      <c r="V5688" s="20" t="s">
        <v>609</v>
      </c>
      <c r="W5688" s="18" t="s">
        <v>1583</v>
      </c>
      <c r="X5688" s="18" t="s">
        <v>561</v>
      </c>
      <c r="Y5688" s="29" t="s">
        <v>562</v>
      </c>
      <c r="Z5688" s="61"/>
    </row>
    <row r="5689" spans="1:267" s="161" customFormat="1" ht="19.5" customHeight="1" x14ac:dyDescent="0.25">
      <c r="A5689" s="67" t="s">
        <v>223</v>
      </c>
      <c r="B5689" s="31">
        <v>0</v>
      </c>
      <c r="C5689" s="31">
        <v>0</v>
      </c>
      <c r="D5689" s="31">
        <v>0</v>
      </c>
      <c r="E5689" s="31">
        <v>2</v>
      </c>
      <c r="F5689" s="31">
        <v>1</v>
      </c>
      <c r="G5689" s="31">
        <v>1</v>
      </c>
      <c r="H5689" s="31">
        <v>0</v>
      </c>
      <c r="I5689" s="31">
        <v>4.5</v>
      </c>
      <c r="J5689" s="31">
        <v>0</v>
      </c>
      <c r="K5689" s="31">
        <v>1</v>
      </c>
      <c r="L5689" s="124"/>
      <c r="M5689" s="27">
        <f t="shared" si="179"/>
        <v>9.5</v>
      </c>
      <c r="N5689" s="31">
        <v>17</v>
      </c>
      <c r="O5689" s="185">
        <f t="shared" si="178"/>
        <v>0.1130952380952381</v>
      </c>
      <c r="P5689" s="65" t="s">
        <v>446</v>
      </c>
      <c r="Q5689" s="19" t="s">
        <v>2598</v>
      </c>
      <c r="R5689" s="41" t="s">
        <v>471</v>
      </c>
      <c r="S5689" s="19" t="s">
        <v>636</v>
      </c>
      <c r="T5689" s="40" t="s">
        <v>3663</v>
      </c>
      <c r="U5689" s="32">
        <v>7</v>
      </c>
      <c r="V5689" s="20" t="s">
        <v>593</v>
      </c>
      <c r="W5689" s="33" t="s">
        <v>2022</v>
      </c>
      <c r="X5689" s="33" t="s">
        <v>651</v>
      </c>
      <c r="Y5689" s="34" t="s">
        <v>710</v>
      </c>
      <c r="Z5689" s="186"/>
      <c r="AA5689" s="187"/>
      <c r="AB5689" s="187"/>
      <c r="AC5689" s="187"/>
      <c r="AD5689" s="187"/>
      <c r="AE5689" s="187"/>
      <c r="AF5689" s="187"/>
      <c r="AG5689" s="187"/>
      <c r="AH5689" s="187"/>
      <c r="AI5689" s="187"/>
      <c r="AJ5689" s="187"/>
      <c r="AK5689" s="187"/>
      <c r="AL5689" s="187"/>
      <c r="AM5689" s="187"/>
      <c r="AN5689" s="187"/>
      <c r="AO5689" s="187"/>
      <c r="AP5689" s="187"/>
      <c r="AQ5689" s="187"/>
      <c r="AR5689" s="187"/>
      <c r="AS5689" s="187"/>
      <c r="AT5689" s="187"/>
      <c r="AU5689" s="187"/>
      <c r="AV5689" s="187"/>
      <c r="AW5689" s="187"/>
      <c r="AX5689" s="187"/>
      <c r="AY5689" s="187"/>
      <c r="AZ5689" s="187"/>
      <c r="BA5689" s="187"/>
      <c r="BB5689" s="187"/>
      <c r="BC5689" s="187"/>
      <c r="BD5689" s="187"/>
      <c r="BE5689" s="187"/>
      <c r="BF5689" s="187"/>
      <c r="BG5689" s="187"/>
      <c r="BH5689" s="187"/>
      <c r="BI5689" s="187"/>
      <c r="BJ5689" s="187"/>
      <c r="BK5689" s="187"/>
      <c r="BL5689" s="187"/>
      <c r="BM5689" s="187"/>
      <c r="BN5689" s="187"/>
      <c r="BO5689" s="187"/>
      <c r="BP5689" s="187"/>
      <c r="BQ5689" s="187"/>
      <c r="BR5689" s="187"/>
      <c r="BS5689" s="187"/>
      <c r="BT5689" s="187"/>
      <c r="BU5689" s="187"/>
      <c r="BV5689" s="187"/>
      <c r="BW5689" s="187"/>
      <c r="BX5689" s="187"/>
      <c r="BY5689" s="187"/>
      <c r="BZ5689" s="187"/>
      <c r="CA5689" s="187"/>
      <c r="CB5689" s="187"/>
      <c r="CC5689" s="187"/>
      <c r="CD5689" s="187"/>
      <c r="CE5689" s="187"/>
      <c r="CF5689" s="187"/>
      <c r="CG5689" s="187"/>
      <c r="CH5689" s="187"/>
      <c r="CI5689" s="187"/>
      <c r="CJ5689" s="187"/>
      <c r="CK5689" s="187"/>
      <c r="CL5689" s="187"/>
      <c r="CM5689" s="187"/>
      <c r="CN5689" s="187"/>
      <c r="CO5689" s="187"/>
      <c r="CP5689" s="187"/>
      <c r="CQ5689" s="187"/>
      <c r="CR5689" s="187"/>
      <c r="CS5689" s="187"/>
      <c r="CT5689" s="187"/>
      <c r="CU5689" s="187"/>
      <c r="CV5689" s="187"/>
      <c r="CW5689" s="187"/>
      <c r="CX5689" s="187"/>
      <c r="CY5689" s="187"/>
      <c r="CZ5689" s="187"/>
      <c r="DA5689" s="187"/>
      <c r="DB5689" s="187"/>
      <c r="DC5689" s="187"/>
      <c r="DD5689" s="187"/>
      <c r="DE5689" s="187"/>
      <c r="DF5689" s="187"/>
      <c r="DG5689" s="187"/>
      <c r="DH5689" s="187"/>
      <c r="DI5689" s="187"/>
      <c r="DJ5689" s="187"/>
      <c r="DK5689" s="187"/>
      <c r="DL5689" s="187"/>
      <c r="DM5689" s="187"/>
      <c r="DN5689" s="187"/>
      <c r="DO5689" s="187"/>
      <c r="DP5689" s="187"/>
      <c r="DQ5689" s="187"/>
      <c r="DR5689" s="187"/>
      <c r="DS5689" s="187"/>
      <c r="DT5689" s="187"/>
      <c r="DU5689" s="187"/>
      <c r="DV5689" s="187"/>
      <c r="DW5689" s="187"/>
      <c r="DX5689" s="187"/>
      <c r="DY5689" s="187"/>
      <c r="DZ5689" s="187"/>
      <c r="EA5689" s="187"/>
      <c r="EB5689" s="187"/>
      <c r="EC5689" s="187"/>
      <c r="ED5689" s="187"/>
      <c r="EE5689" s="187"/>
      <c r="EF5689" s="187"/>
      <c r="EG5689" s="187"/>
      <c r="EH5689" s="187"/>
      <c r="EI5689" s="187"/>
      <c r="EJ5689" s="187"/>
      <c r="EK5689" s="187"/>
      <c r="EL5689" s="187"/>
      <c r="EM5689" s="187"/>
      <c r="EN5689" s="187"/>
      <c r="EO5689" s="187"/>
      <c r="EP5689" s="187"/>
      <c r="EQ5689" s="187"/>
      <c r="ER5689" s="187"/>
      <c r="ES5689" s="187"/>
      <c r="ET5689" s="187"/>
      <c r="EU5689" s="187"/>
      <c r="EV5689" s="187"/>
      <c r="EW5689" s="187"/>
      <c r="EX5689" s="187"/>
      <c r="EY5689" s="187"/>
      <c r="EZ5689" s="187"/>
      <c r="FA5689" s="187"/>
      <c r="FB5689" s="187"/>
      <c r="FC5689" s="187"/>
      <c r="FD5689" s="187"/>
      <c r="FE5689" s="187"/>
      <c r="FF5689" s="187"/>
      <c r="FG5689" s="187"/>
      <c r="FH5689" s="187"/>
      <c r="FI5689" s="187"/>
      <c r="FJ5689" s="187"/>
      <c r="FK5689" s="187"/>
      <c r="FL5689" s="187"/>
      <c r="FM5689" s="187"/>
      <c r="FN5689" s="187"/>
      <c r="FO5689" s="187"/>
      <c r="FP5689" s="187"/>
      <c r="FQ5689" s="187"/>
      <c r="FR5689" s="187"/>
      <c r="FS5689" s="187"/>
      <c r="FT5689" s="187"/>
      <c r="FU5689" s="187"/>
      <c r="FV5689" s="187"/>
      <c r="FW5689" s="187"/>
      <c r="FX5689" s="187"/>
      <c r="FY5689" s="187"/>
      <c r="FZ5689" s="187"/>
      <c r="GA5689" s="187"/>
      <c r="GB5689" s="187"/>
      <c r="GC5689" s="187"/>
      <c r="GD5689" s="187"/>
      <c r="GE5689" s="187"/>
      <c r="GF5689" s="187"/>
      <c r="GG5689" s="187"/>
      <c r="GH5689" s="187"/>
      <c r="GI5689" s="187"/>
      <c r="GJ5689" s="187"/>
      <c r="GK5689" s="187"/>
      <c r="GL5689" s="187"/>
      <c r="GM5689" s="187"/>
      <c r="GN5689" s="187"/>
      <c r="GO5689" s="187"/>
      <c r="GP5689" s="187"/>
      <c r="GQ5689" s="187"/>
      <c r="GR5689" s="187"/>
      <c r="GS5689" s="187"/>
      <c r="GT5689" s="187"/>
      <c r="GU5689" s="187"/>
      <c r="GV5689" s="187"/>
      <c r="GW5689" s="187"/>
      <c r="GX5689" s="187"/>
      <c r="GY5689" s="187"/>
      <c r="GZ5689" s="187"/>
      <c r="HA5689" s="187"/>
      <c r="HB5689" s="187"/>
      <c r="HC5689" s="187"/>
      <c r="HD5689" s="187"/>
      <c r="HE5689" s="187"/>
      <c r="HF5689" s="187"/>
      <c r="HG5689" s="187"/>
      <c r="HH5689" s="187"/>
      <c r="HI5689" s="187"/>
      <c r="HJ5689" s="187"/>
      <c r="HK5689" s="187"/>
      <c r="HL5689" s="187"/>
      <c r="HM5689" s="187"/>
      <c r="HN5689" s="187"/>
      <c r="HO5689" s="187"/>
      <c r="HP5689" s="187"/>
      <c r="HQ5689" s="187"/>
      <c r="HR5689" s="187"/>
      <c r="HS5689" s="187"/>
      <c r="HT5689" s="187"/>
      <c r="HU5689" s="187"/>
      <c r="HV5689" s="187"/>
      <c r="HW5689" s="187"/>
      <c r="HX5689" s="187"/>
      <c r="HY5689" s="187"/>
      <c r="HZ5689" s="187"/>
      <c r="IA5689" s="187"/>
      <c r="IB5689" s="187"/>
      <c r="IC5689" s="187"/>
      <c r="ID5689" s="187"/>
      <c r="IE5689" s="187"/>
      <c r="IF5689" s="187"/>
      <c r="IG5689" s="187"/>
      <c r="IH5689" s="187"/>
      <c r="II5689" s="187"/>
      <c r="IJ5689" s="187"/>
      <c r="IK5689" s="187"/>
      <c r="IL5689" s="187"/>
      <c r="IM5689" s="187"/>
      <c r="IN5689" s="187"/>
      <c r="IO5689" s="187"/>
      <c r="IP5689" s="187"/>
      <c r="IQ5689" s="187"/>
      <c r="IR5689" s="187"/>
      <c r="IS5689" s="187"/>
      <c r="IT5689" s="187"/>
      <c r="IU5689" s="187"/>
      <c r="IV5689" s="187"/>
      <c r="IW5689" s="187"/>
      <c r="IX5689" s="187"/>
      <c r="IY5689" s="187"/>
      <c r="IZ5689" s="187"/>
      <c r="JA5689" s="187"/>
      <c r="JB5689" s="187"/>
      <c r="JC5689" s="187"/>
      <c r="JD5689" s="187"/>
      <c r="JE5689" s="187"/>
      <c r="JF5689" s="187"/>
      <c r="JG5689" s="187"/>
    </row>
    <row r="5690" spans="1:267" s="161" customFormat="1" ht="19.5" customHeight="1" x14ac:dyDescent="0.25">
      <c r="A5690" s="50" t="s">
        <v>208</v>
      </c>
      <c r="B5690" s="27">
        <v>5</v>
      </c>
      <c r="C5690" s="27">
        <v>0</v>
      </c>
      <c r="D5690" s="27">
        <v>1</v>
      </c>
      <c r="E5690" s="27">
        <v>0</v>
      </c>
      <c r="F5690" s="27">
        <v>0</v>
      </c>
      <c r="G5690" s="27">
        <v>0</v>
      </c>
      <c r="H5690" s="27">
        <v>0</v>
      </c>
      <c r="I5690" s="27">
        <v>3.5</v>
      </c>
      <c r="J5690" s="27">
        <v>0</v>
      </c>
      <c r="K5690" s="27">
        <v>0</v>
      </c>
      <c r="L5690" s="112"/>
      <c r="M5690" s="27">
        <f t="shared" si="179"/>
        <v>9.5</v>
      </c>
      <c r="N5690" s="27">
        <v>21</v>
      </c>
      <c r="O5690" s="185">
        <f t="shared" si="178"/>
        <v>0.1130952380952381</v>
      </c>
      <c r="P5690" s="55" t="s">
        <v>446</v>
      </c>
      <c r="Q5690" s="19" t="s">
        <v>2558</v>
      </c>
      <c r="R5690" s="41" t="s">
        <v>603</v>
      </c>
      <c r="S5690" s="19" t="s">
        <v>486</v>
      </c>
      <c r="T5690" s="28" t="s">
        <v>2445</v>
      </c>
      <c r="U5690" s="17">
        <v>7</v>
      </c>
      <c r="V5690" s="20" t="s">
        <v>609</v>
      </c>
      <c r="W5690" s="18" t="s">
        <v>2486</v>
      </c>
      <c r="X5690" s="18" t="s">
        <v>855</v>
      </c>
      <c r="Y5690" s="29" t="s">
        <v>474</v>
      </c>
      <c r="Z5690" s="61"/>
    </row>
    <row r="5691" spans="1:267" s="161" customFormat="1" ht="19.5" customHeight="1" x14ac:dyDescent="0.25">
      <c r="A5691" s="50" t="s">
        <v>209</v>
      </c>
      <c r="B5691" s="27">
        <v>8</v>
      </c>
      <c r="C5691" s="27">
        <v>0</v>
      </c>
      <c r="D5691" s="27">
        <v>0</v>
      </c>
      <c r="E5691" s="27">
        <v>0</v>
      </c>
      <c r="F5691" s="27">
        <v>0</v>
      </c>
      <c r="G5691" s="27">
        <v>0</v>
      </c>
      <c r="H5691" s="27">
        <v>0</v>
      </c>
      <c r="I5691" s="27">
        <v>0.5</v>
      </c>
      <c r="J5691" s="27">
        <v>0</v>
      </c>
      <c r="K5691" s="27">
        <v>1</v>
      </c>
      <c r="L5691" s="112"/>
      <c r="M5691" s="27">
        <f t="shared" si="179"/>
        <v>9.5</v>
      </c>
      <c r="N5691" s="27">
        <v>26</v>
      </c>
      <c r="O5691" s="185">
        <f t="shared" si="178"/>
        <v>0.1130952380952381</v>
      </c>
      <c r="P5691" s="55" t="s">
        <v>446</v>
      </c>
      <c r="Q5691" s="19" t="s">
        <v>4645</v>
      </c>
      <c r="R5691" s="41" t="s">
        <v>496</v>
      </c>
      <c r="S5691" s="19" t="s">
        <v>562</v>
      </c>
      <c r="T5691" s="28" t="s">
        <v>3660</v>
      </c>
      <c r="U5691" s="17">
        <v>7</v>
      </c>
      <c r="V5691" s="20" t="s">
        <v>682</v>
      </c>
      <c r="W5691" s="18" t="s">
        <v>4334</v>
      </c>
      <c r="X5691" s="18" t="s">
        <v>1052</v>
      </c>
      <c r="Y5691" s="29" t="s">
        <v>474</v>
      </c>
      <c r="Z5691" s="61"/>
    </row>
    <row r="5692" spans="1:267" s="161" customFormat="1" ht="19.5" customHeight="1" x14ac:dyDescent="0.25">
      <c r="A5692" s="50" t="s">
        <v>227</v>
      </c>
      <c r="B5692" s="27">
        <v>5</v>
      </c>
      <c r="C5692" s="27">
        <v>0</v>
      </c>
      <c r="D5692" s="27">
        <v>0.5</v>
      </c>
      <c r="E5692" s="27">
        <v>0</v>
      </c>
      <c r="F5692" s="27">
        <v>1</v>
      </c>
      <c r="G5692" s="27">
        <v>0</v>
      </c>
      <c r="H5692" s="27">
        <v>0</v>
      </c>
      <c r="I5692" s="27">
        <v>3</v>
      </c>
      <c r="J5692" s="27">
        <v>0</v>
      </c>
      <c r="K5692" s="27">
        <v>0</v>
      </c>
      <c r="L5692" s="112"/>
      <c r="M5692" s="27">
        <f t="shared" si="179"/>
        <v>9.5</v>
      </c>
      <c r="N5692" s="27">
        <v>28</v>
      </c>
      <c r="O5692" s="185">
        <f t="shared" si="178"/>
        <v>0.1130952380952381</v>
      </c>
      <c r="P5692" s="55" t="s">
        <v>446</v>
      </c>
      <c r="Q5692" s="19" t="s">
        <v>7073</v>
      </c>
      <c r="R5692" s="41" t="s">
        <v>454</v>
      </c>
      <c r="S5692" s="19" t="s">
        <v>831</v>
      </c>
      <c r="T5692" s="28" t="s">
        <v>3671</v>
      </c>
      <c r="U5692" s="17">
        <v>7</v>
      </c>
      <c r="V5692" s="20" t="s">
        <v>609</v>
      </c>
      <c r="W5692" s="18" t="s">
        <v>1903</v>
      </c>
      <c r="X5692" s="18" t="s">
        <v>1591</v>
      </c>
      <c r="Y5692" s="29" t="s">
        <v>540</v>
      </c>
      <c r="Z5692" s="61"/>
    </row>
    <row r="5693" spans="1:267" s="161" customFormat="1" ht="19.5" customHeight="1" x14ac:dyDescent="0.25">
      <c r="A5693" s="50" t="s">
        <v>236</v>
      </c>
      <c r="B5693" s="27">
        <v>6</v>
      </c>
      <c r="C5693" s="27">
        <v>2</v>
      </c>
      <c r="D5693" s="27">
        <v>0</v>
      </c>
      <c r="E5693" s="27">
        <v>0</v>
      </c>
      <c r="F5693" s="27">
        <v>1</v>
      </c>
      <c r="G5693" s="27">
        <v>0</v>
      </c>
      <c r="H5693" s="27">
        <v>0</v>
      </c>
      <c r="I5693" s="27">
        <v>0.5</v>
      </c>
      <c r="J5693" s="27">
        <v>0</v>
      </c>
      <c r="K5693" s="27">
        <v>0</v>
      </c>
      <c r="L5693" s="112"/>
      <c r="M5693" s="27">
        <f t="shared" si="179"/>
        <v>9.5</v>
      </c>
      <c r="N5693" s="27">
        <v>26</v>
      </c>
      <c r="O5693" s="185">
        <f t="shared" si="178"/>
        <v>0.1130952380952381</v>
      </c>
      <c r="P5693" s="55" t="s">
        <v>446</v>
      </c>
      <c r="Q5693" s="19" t="s">
        <v>4646</v>
      </c>
      <c r="R5693" s="41" t="s">
        <v>916</v>
      </c>
      <c r="S5693" s="19" t="s">
        <v>819</v>
      </c>
      <c r="T5693" s="28" t="s">
        <v>3660</v>
      </c>
      <c r="U5693" s="17">
        <v>7</v>
      </c>
      <c r="V5693" s="20" t="s">
        <v>519</v>
      </c>
      <c r="W5693" s="18" t="s">
        <v>4334</v>
      </c>
      <c r="X5693" s="18" t="s">
        <v>1052</v>
      </c>
      <c r="Y5693" s="29" t="s">
        <v>474</v>
      </c>
      <c r="Z5693" s="61"/>
    </row>
    <row r="5694" spans="1:267" s="161" customFormat="1" ht="19.5" customHeight="1" x14ac:dyDescent="0.25">
      <c r="A5694" s="50" t="s">
        <v>206</v>
      </c>
      <c r="B5694" s="27">
        <v>5</v>
      </c>
      <c r="C5694" s="27">
        <v>0</v>
      </c>
      <c r="D5694" s="27">
        <v>0</v>
      </c>
      <c r="E5694" s="27">
        <v>0</v>
      </c>
      <c r="F5694" s="27">
        <v>0</v>
      </c>
      <c r="G5694" s="27">
        <v>0</v>
      </c>
      <c r="H5694" s="27">
        <v>0</v>
      </c>
      <c r="I5694" s="27">
        <v>3.5</v>
      </c>
      <c r="J5694" s="27">
        <v>0</v>
      </c>
      <c r="K5694" s="27">
        <v>1</v>
      </c>
      <c r="L5694" s="112"/>
      <c r="M5694" s="27">
        <f t="shared" si="179"/>
        <v>9.5</v>
      </c>
      <c r="N5694" s="27">
        <v>8</v>
      </c>
      <c r="O5694" s="185">
        <f t="shared" si="178"/>
        <v>0.1130952380952381</v>
      </c>
      <c r="P5694" s="55" t="s">
        <v>446</v>
      </c>
      <c r="Q5694" s="95" t="s">
        <v>1278</v>
      </c>
      <c r="R5694" s="94" t="s">
        <v>478</v>
      </c>
      <c r="S5694" s="95" t="s">
        <v>599</v>
      </c>
      <c r="T5694" s="28" t="s">
        <v>1735</v>
      </c>
      <c r="U5694" s="17">
        <v>7</v>
      </c>
      <c r="V5694" s="20" t="s">
        <v>519</v>
      </c>
      <c r="W5694" s="18" t="s">
        <v>1787</v>
      </c>
      <c r="X5694" s="18" t="s">
        <v>855</v>
      </c>
      <c r="Y5694" s="29" t="s">
        <v>1788</v>
      </c>
      <c r="Z5694" s="61"/>
    </row>
    <row r="5695" spans="1:267" s="161" customFormat="1" ht="19.5" customHeight="1" x14ac:dyDescent="0.25">
      <c r="A5695" s="50" t="s">
        <v>206</v>
      </c>
      <c r="B5695" s="27">
        <v>8</v>
      </c>
      <c r="C5695" s="27">
        <v>1</v>
      </c>
      <c r="D5695" s="27">
        <v>0</v>
      </c>
      <c r="E5695" s="27">
        <v>0</v>
      </c>
      <c r="F5695" s="27">
        <v>0</v>
      </c>
      <c r="G5695" s="27">
        <v>0</v>
      </c>
      <c r="H5695" s="27">
        <v>0</v>
      </c>
      <c r="I5695" s="27">
        <v>0</v>
      </c>
      <c r="J5695" s="27">
        <v>0</v>
      </c>
      <c r="K5695" s="27">
        <v>0</v>
      </c>
      <c r="L5695" s="112"/>
      <c r="M5695" s="27">
        <f t="shared" si="179"/>
        <v>9</v>
      </c>
      <c r="N5695" s="27">
        <v>10</v>
      </c>
      <c r="O5695" s="185">
        <f t="shared" ref="O5695:O5758" si="180">M5695/84</f>
        <v>0.10714285714285714</v>
      </c>
      <c r="P5695" s="55" t="s">
        <v>446</v>
      </c>
      <c r="Q5695" s="19" t="s">
        <v>4340</v>
      </c>
      <c r="R5695" s="41" t="s">
        <v>561</v>
      </c>
      <c r="S5695" s="19" t="s">
        <v>507</v>
      </c>
      <c r="T5695" s="28" t="s">
        <v>8132</v>
      </c>
      <c r="U5695" s="17">
        <v>7</v>
      </c>
      <c r="V5695" s="20" t="s">
        <v>519</v>
      </c>
      <c r="W5695" s="18" t="s">
        <v>4328</v>
      </c>
      <c r="X5695" s="18" t="s">
        <v>1377</v>
      </c>
      <c r="Y5695" s="29" t="s">
        <v>452</v>
      </c>
      <c r="Z5695" s="61"/>
    </row>
    <row r="5696" spans="1:267" s="161" customFormat="1" ht="19.5" customHeight="1" x14ac:dyDescent="0.25">
      <c r="A5696" s="50" t="s">
        <v>247</v>
      </c>
      <c r="B5696" s="27">
        <v>6</v>
      </c>
      <c r="C5696" s="27">
        <v>3</v>
      </c>
      <c r="D5696" s="27">
        <v>0</v>
      </c>
      <c r="E5696" s="27">
        <v>0</v>
      </c>
      <c r="F5696" s="27">
        <v>0</v>
      </c>
      <c r="G5696" s="27">
        <v>0</v>
      </c>
      <c r="H5696" s="27">
        <v>0</v>
      </c>
      <c r="I5696" s="27">
        <v>0</v>
      </c>
      <c r="J5696" s="27">
        <v>0</v>
      </c>
      <c r="K5696" s="27">
        <v>0</v>
      </c>
      <c r="L5696" s="112"/>
      <c r="M5696" s="27">
        <f t="shared" si="179"/>
        <v>9</v>
      </c>
      <c r="N5696" s="27">
        <v>27</v>
      </c>
      <c r="O5696" s="185">
        <f t="shared" si="180"/>
        <v>0.10714285714285714</v>
      </c>
      <c r="P5696" s="55" t="s">
        <v>446</v>
      </c>
      <c r="Q5696" s="19" t="s">
        <v>4649</v>
      </c>
      <c r="R5696" s="41" t="s">
        <v>742</v>
      </c>
      <c r="S5696" s="19" t="s">
        <v>4650</v>
      </c>
      <c r="T5696" s="28" t="s">
        <v>3660</v>
      </c>
      <c r="U5696" s="17">
        <v>7</v>
      </c>
      <c r="V5696" s="20" t="s">
        <v>4133</v>
      </c>
      <c r="W5696" s="18" t="s">
        <v>4610</v>
      </c>
      <c r="X5696" s="18" t="s">
        <v>468</v>
      </c>
      <c r="Y5696" s="29" t="s">
        <v>1078</v>
      </c>
      <c r="Z5696" s="61"/>
    </row>
    <row r="5697" spans="1:26" s="161" customFormat="1" ht="19.5" customHeight="1" x14ac:dyDescent="0.25">
      <c r="A5697" s="50" t="s">
        <v>224</v>
      </c>
      <c r="B5697" s="27">
        <v>7</v>
      </c>
      <c r="C5697" s="27">
        <v>1</v>
      </c>
      <c r="D5697" s="27">
        <v>1</v>
      </c>
      <c r="E5697" s="27">
        <v>0</v>
      </c>
      <c r="F5697" s="27">
        <v>0</v>
      </c>
      <c r="G5697" s="27">
        <v>0</v>
      </c>
      <c r="H5697" s="27">
        <v>0</v>
      </c>
      <c r="I5697" s="27">
        <v>0</v>
      </c>
      <c r="J5697" s="27">
        <v>0</v>
      </c>
      <c r="K5697" s="27">
        <v>0</v>
      </c>
      <c r="L5697" s="112"/>
      <c r="M5697" s="27">
        <f t="shared" si="179"/>
        <v>9</v>
      </c>
      <c r="N5697" s="27">
        <v>27</v>
      </c>
      <c r="O5697" s="185">
        <f t="shared" si="180"/>
        <v>0.10714285714285714</v>
      </c>
      <c r="P5697" s="55" t="s">
        <v>446</v>
      </c>
      <c r="Q5697" s="19" t="s">
        <v>3395</v>
      </c>
      <c r="R5697" s="41" t="s">
        <v>655</v>
      </c>
      <c r="S5697" s="19" t="s">
        <v>636</v>
      </c>
      <c r="T5697" s="28" t="s">
        <v>3660</v>
      </c>
      <c r="U5697" s="17">
        <v>7</v>
      </c>
      <c r="V5697" s="20" t="s">
        <v>609</v>
      </c>
      <c r="W5697" s="18" t="s">
        <v>4334</v>
      </c>
      <c r="X5697" s="18" t="s">
        <v>1052</v>
      </c>
      <c r="Y5697" s="29" t="s">
        <v>474</v>
      </c>
      <c r="Z5697" s="61"/>
    </row>
    <row r="5698" spans="1:26" s="161" customFormat="1" ht="19.5" customHeight="1" x14ac:dyDescent="0.25">
      <c r="A5698" s="50" t="s">
        <v>207</v>
      </c>
      <c r="B5698" s="27">
        <v>7</v>
      </c>
      <c r="C5698" s="27">
        <v>2</v>
      </c>
      <c r="D5698" s="27">
        <v>0</v>
      </c>
      <c r="E5698" s="27">
        <v>0</v>
      </c>
      <c r="F5698" s="27">
        <v>0</v>
      </c>
      <c r="G5698" s="27">
        <v>0</v>
      </c>
      <c r="H5698" s="27">
        <v>0</v>
      </c>
      <c r="I5698" s="27">
        <v>0</v>
      </c>
      <c r="J5698" s="27">
        <v>0</v>
      </c>
      <c r="K5698" s="27">
        <v>0</v>
      </c>
      <c r="L5698" s="112"/>
      <c r="M5698" s="27">
        <f t="shared" si="179"/>
        <v>9</v>
      </c>
      <c r="N5698" s="27">
        <v>7</v>
      </c>
      <c r="O5698" s="185">
        <f t="shared" si="180"/>
        <v>0.10714285714285714</v>
      </c>
      <c r="P5698" s="55" t="s">
        <v>446</v>
      </c>
      <c r="Q5698" s="19" t="s">
        <v>2941</v>
      </c>
      <c r="R5698" s="41" t="s">
        <v>454</v>
      </c>
      <c r="S5698" s="19" t="s">
        <v>1145</v>
      </c>
      <c r="T5698" s="28" t="s">
        <v>2934</v>
      </c>
      <c r="U5698" s="17">
        <v>7</v>
      </c>
      <c r="V5698" s="20" t="s">
        <v>519</v>
      </c>
      <c r="W5698" s="18" t="s">
        <v>2924</v>
      </c>
      <c r="X5698" s="18" t="s">
        <v>1624</v>
      </c>
      <c r="Y5698" s="29" t="s">
        <v>1016</v>
      </c>
      <c r="Z5698" s="61"/>
    </row>
    <row r="5699" spans="1:26" s="161" customFormat="1" ht="19.5" customHeight="1" x14ac:dyDescent="0.25">
      <c r="A5699" s="50" t="s">
        <v>244</v>
      </c>
      <c r="B5699" s="27">
        <v>8</v>
      </c>
      <c r="C5699" s="27">
        <v>1</v>
      </c>
      <c r="D5699" s="27">
        <v>0</v>
      </c>
      <c r="E5699" s="27">
        <v>0</v>
      </c>
      <c r="F5699" s="27">
        <v>0</v>
      </c>
      <c r="G5699" s="27">
        <v>0</v>
      </c>
      <c r="H5699" s="27">
        <v>0</v>
      </c>
      <c r="I5699" s="27">
        <v>0</v>
      </c>
      <c r="J5699" s="27">
        <v>0</v>
      </c>
      <c r="K5699" s="27">
        <v>0</v>
      </c>
      <c r="L5699" s="112"/>
      <c r="M5699" s="27">
        <f t="shared" si="179"/>
        <v>9</v>
      </c>
      <c r="N5699" s="27">
        <v>39</v>
      </c>
      <c r="O5699" s="185">
        <f t="shared" si="180"/>
        <v>0.10714285714285714</v>
      </c>
      <c r="P5699" s="55" t="s">
        <v>446</v>
      </c>
      <c r="Q5699" s="19" t="s">
        <v>615</v>
      </c>
      <c r="R5699" s="41" t="s">
        <v>448</v>
      </c>
      <c r="S5699" s="19" t="s">
        <v>616</v>
      </c>
      <c r="T5699" s="28" t="s">
        <v>681</v>
      </c>
      <c r="U5699" s="17">
        <v>7</v>
      </c>
      <c r="V5699" s="20" t="s">
        <v>609</v>
      </c>
      <c r="W5699" s="18" t="s">
        <v>1077</v>
      </c>
      <c r="X5699" s="18" t="s">
        <v>451</v>
      </c>
      <c r="Y5699" s="29" t="s">
        <v>1078</v>
      </c>
      <c r="Z5699" s="61"/>
    </row>
    <row r="5700" spans="1:26" s="161" customFormat="1" ht="19.5" customHeight="1" x14ac:dyDescent="0.25">
      <c r="A5700" s="50" t="s">
        <v>208</v>
      </c>
      <c r="B5700" s="27">
        <v>7</v>
      </c>
      <c r="C5700" s="27">
        <v>0</v>
      </c>
      <c r="D5700" s="27">
        <v>2</v>
      </c>
      <c r="E5700" s="27">
        <v>0</v>
      </c>
      <c r="F5700" s="27">
        <v>0</v>
      </c>
      <c r="G5700" s="27">
        <v>0</v>
      </c>
      <c r="H5700" s="27">
        <v>0</v>
      </c>
      <c r="I5700" s="27">
        <v>0</v>
      </c>
      <c r="J5700" s="27">
        <v>0</v>
      </c>
      <c r="K5700" s="27">
        <v>0</v>
      </c>
      <c r="L5700" s="112"/>
      <c r="M5700" s="27">
        <f t="shared" si="179"/>
        <v>9</v>
      </c>
      <c r="N5700" s="27">
        <v>6</v>
      </c>
      <c r="O5700" s="185">
        <f t="shared" si="180"/>
        <v>0.10714285714285714</v>
      </c>
      <c r="P5700" s="55" t="s">
        <v>446</v>
      </c>
      <c r="Q5700" s="19" t="s">
        <v>2834</v>
      </c>
      <c r="R5700" s="41" t="s">
        <v>520</v>
      </c>
      <c r="S5700" s="19" t="s">
        <v>523</v>
      </c>
      <c r="T5700" s="28" t="s">
        <v>2769</v>
      </c>
      <c r="U5700" s="17">
        <v>7</v>
      </c>
      <c r="V5700" s="20" t="s">
        <v>1401</v>
      </c>
      <c r="W5700" s="18" t="s">
        <v>2826</v>
      </c>
      <c r="X5700" s="18" t="s">
        <v>1224</v>
      </c>
      <c r="Y5700" s="29" t="s">
        <v>2828</v>
      </c>
      <c r="Z5700" s="61"/>
    </row>
    <row r="5701" spans="1:26" s="161" customFormat="1" ht="19.5" customHeight="1" x14ac:dyDescent="0.25">
      <c r="A5701" s="50" t="s">
        <v>214</v>
      </c>
      <c r="B5701" s="27">
        <v>3</v>
      </c>
      <c r="C5701" s="27">
        <v>1</v>
      </c>
      <c r="D5701" s="27">
        <v>0</v>
      </c>
      <c r="E5701" s="27">
        <v>0</v>
      </c>
      <c r="F5701" s="27">
        <v>0</v>
      </c>
      <c r="G5701" s="27">
        <v>2</v>
      </c>
      <c r="H5701" s="27">
        <v>0</v>
      </c>
      <c r="I5701" s="27">
        <v>3</v>
      </c>
      <c r="J5701" s="27">
        <v>0</v>
      </c>
      <c r="K5701" s="27">
        <v>0</v>
      </c>
      <c r="L5701" s="112"/>
      <c r="M5701" s="27">
        <f t="shared" si="179"/>
        <v>9</v>
      </c>
      <c r="N5701" s="27">
        <v>24</v>
      </c>
      <c r="O5701" s="185">
        <f t="shared" si="180"/>
        <v>0.10714285714285714</v>
      </c>
      <c r="P5701" s="55" t="s">
        <v>446</v>
      </c>
      <c r="Q5701" s="19" t="s">
        <v>5763</v>
      </c>
      <c r="R5701" s="41" t="s">
        <v>454</v>
      </c>
      <c r="S5701" s="19" t="s">
        <v>942</v>
      </c>
      <c r="T5701" s="28" t="s">
        <v>3665</v>
      </c>
      <c r="U5701" s="17">
        <v>7</v>
      </c>
      <c r="V5701" s="20" t="s">
        <v>609</v>
      </c>
      <c r="W5701" s="18" t="s">
        <v>533</v>
      </c>
      <c r="X5701" s="18" t="s">
        <v>4849</v>
      </c>
      <c r="Y5701" s="29" t="s">
        <v>466</v>
      </c>
      <c r="Z5701" s="61"/>
    </row>
    <row r="5702" spans="1:26" s="161" customFormat="1" ht="19.5" customHeight="1" x14ac:dyDescent="0.25">
      <c r="A5702" s="50" t="s">
        <v>234</v>
      </c>
      <c r="B5702" s="27">
        <v>9</v>
      </c>
      <c r="C5702" s="27">
        <v>0</v>
      </c>
      <c r="D5702" s="27">
        <v>0</v>
      </c>
      <c r="E5702" s="27">
        <v>0</v>
      </c>
      <c r="F5702" s="27">
        <v>0</v>
      </c>
      <c r="G5702" s="27">
        <v>0</v>
      </c>
      <c r="H5702" s="27">
        <v>0</v>
      </c>
      <c r="I5702" s="27">
        <v>0</v>
      </c>
      <c r="J5702" s="27">
        <v>0</v>
      </c>
      <c r="K5702" s="27">
        <v>0</v>
      </c>
      <c r="L5702" s="112"/>
      <c r="M5702" s="27">
        <f t="shared" si="179"/>
        <v>9</v>
      </c>
      <c r="N5702" s="27">
        <v>27</v>
      </c>
      <c r="O5702" s="185">
        <f t="shared" si="180"/>
        <v>0.10714285714285714</v>
      </c>
      <c r="P5702" s="55" t="s">
        <v>446</v>
      </c>
      <c r="Q5702" s="19" t="s">
        <v>4648</v>
      </c>
      <c r="R5702" s="41" t="s">
        <v>763</v>
      </c>
      <c r="S5702" s="19" t="s">
        <v>489</v>
      </c>
      <c r="T5702" s="28" t="s">
        <v>3660</v>
      </c>
      <c r="U5702" s="17">
        <v>7</v>
      </c>
      <c r="V5702" s="20" t="s">
        <v>519</v>
      </c>
      <c r="W5702" s="18" t="s">
        <v>4334</v>
      </c>
      <c r="X5702" s="18" t="s">
        <v>1052</v>
      </c>
      <c r="Y5702" s="29" t="s">
        <v>474</v>
      </c>
      <c r="Z5702" s="61"/>
    </row>
    <row r="5703" spans="1:26" s="161" customFormat="1" ht="19.5" customHeight="1" x14ac:dyDescent="0.25">
      <c r="A5703" s="50" t="s">
        <v>220</v>
      </c>
      <c r="B5703" s="27">
        <v>5</v>
      </c>
      <c r="C5703" s="27">
        <v>2</v>
      </c>
      <c r="D5703" s="27">
        <v>0</v>
      </c>
      <c r="E5703" s="27">
        <v>0</v>
      </c>
      <c r="F5703" s="27">
        <v>1</v>
      </c>
      <c r="G5703" s="27">
        <v>0</v>
      </c>
      <c r="H5703" s="27">
        <v>1</v>
      </c>
      <c r="I5703" s="27">
        <v>0</v>
      </c>
      <c r="J5703" s="27">
        <v>0</v>
      </c>
      <c r="K5703" s="27">
        <v>0</v>
      </c>
      <c r="L5703" s="112"/>
      <c r="M5703" s="27">
        <f t="shared" si="179"/>
        <v>9</v>
      </c>
      <c r="N5703" s="27">
        <v>24</v>
      </c>
      <c r="O5703" s="185">
        <f t="shared" si="180"/>
        <v>0.10714285714285714</v>
      </c>
      <c r="P5703" s="55" t="s">
        <v>446</v>
      </c>
      <c r="Q5703" s="19" t="s">
        <v>5764</v>
      </c>
      <c r="R5703" s="41" t="s">
        <v>491</v>
      </c>
      <c r="S5703" s="19" t="s">
        <v>474</v>
      </c>
      <c r="T5703" s="28" t="s">
        <v>3665</v>
      </c>
      <c r="U5703" s="17">
        <v>7</v>
      </c>
      <c r="V5703" s="20" t="s">
        <v>5678</v>
      </c>
      <c r="W5703" s="18" t="s">
        <v>533</v>
      </c>
      <c r="X5703" s="18" t="s">
        <v>4849</v>
      </c>
      <c r="Y5703" s="29" t="s">
        <v>466</v>
      </c>
      <c r="Z5703" s="61"/>
    </row>
    <row r="5704" spans="1:26" s="161" customFormat="1" ht="19.5" customHeight="1" x14ac:dyDescent="0.25">
      <c r="A5704" s="50" t="s">
        <v>201</v>
      </c>
      <c r="B5704" s="27">
        <v>3</v>
      </c>
      <c r="C5704" s="27">
        <v>3</v>
      </c>
      <c r="D5704" s="27">
        <v>0</v>
      </c>
      <c r="E5704" s="27">
        <v>0</v>
      </c>
      <c r="F5704" s="27">
        <v>0</v>
      </c>
      <c r="G5704" s="27">
        <v>0</v>
      </c>
      <c r="H5704" s="27">
        <v>0</v>
      </c>
      <c r="I5704" s="27">
        <v>3</v>
      </c>
      <c r="J5704" s="27">
        <v>0</v>
      </c>
      <c r="K5704" s="27">
        <v>0</v>
      </c>
      <c r="L5704" s="112"/>
      <c r="M5704" s="27">
        <f t="shared" si="179"/>
        <v>9</v>
      </c>
      <c r="N5704" s="27">
        <v>27</v>
      </c>
      <c r="O5704" s="185">
        <f t="shared" si="180"/>
        <v>0.10714285714285714</v>
      </c>
      <c r="P5704" s="55" t="s">
        <v>446</v>
      </c>
      <c r="Q5704" s="19" t="s">
        <v>4647</v>
      </c>
      <c r="R5704" s="41" t="s">
        <v>564</v>
      </c>
      <c r="S5704" s="19" t="s">
        <v>626</v>
      </c>
      <c r="T5704" s="28" t="s">
        <v>3660</v>
      </c>
      <c r="U5704" s="17">
        <v>7</v>
      </c>
      <c r="V5704" s="20" t="s">
        <v>682</v>
      </c>
      <c r="W5704" s="18" t="s">
        <v>4334</v>
      </c>
      <c r="X5704" s="18" t="s">
        <v>1052</v>
      </c>
      <c r="Y5704" s="29" t="s">
        <v>474</v>
      </c>
      <c r="Z5704" s="61"/>
    </row>
    <row r="5705" spans="1:26" s="161" customFormat="1" ht="19.5" customHeight="1" x14ac:dyDescent="0.25">
      <c r="A5705" s="50" t="s">
        <v>209</v>
      </c>
      <c r="B5705" s="27">
        <v>8</v>
      </c>
      <c r="C5705" s="27">
        <v>0</v>
      </c>
      <c r="D5705" s="27">
        <v>0.5</v>
      </c>
      <c r="E5705" s="27">
        <v>0</v>
      </c>
      <c r="F5705" s="27">
        <v>0</v>
      </c>
      <c r="G5705" s="27">
        <v>0</v>
      </c>
      <c r="H5705" s="27">
        <v>0</v>
      </c>
      <c r="I5705" s="27">
        <v>0</v>
      </c>
      <c r="J5705" s="27">
        <v>0</v>
      </c>
      <c r="K5705" s="27">
        <v>0</v>
      </c>
      <c r="L5705" s="112"/>
      <c r="M5705" s="27">
        <f t="shared" si="179"/>
        <v>8.5</v>
      </c>
      <c r="N5705" s="27">
        <v>11</v>
      </c>
      <c r="O5705" s="185">
        <f t="shared" si="180"/>
        <v>0.10119047619047619</v>
      </c>
      <c r="P5705" s="55" t="s">
        <v>446</v>
      </c>
      <c r="Q5705" s="19" t="s">
        <v>4341</v>
      </c>
      <c r="R5705" s="41" t="s">
        <v>655</v>
      </c>
      <c r="S5705" s="19" t="s">
        <v>474</v>
      </c>
      <c r="T5705" s="28" t="s">
        <v>8132</v>
      </c>
      <c r="U5705" s="17">
        <v>7</v>
      </c>
      <c r="V5705" s="20" t="s">
        <v>519</v>
      </c>
      <c r="W5705" s="18" t="s">
        <v>4328</v>
      </c>
      <c r="X5705" s="18" t="s">
        <v>1377</v>
      </c>
      <c r="Y5705" s="29" t="s">
        <v>452</v>
      </c>
      <c r="Z5705" s="61"/>
    </row>
    <row r="5706" spans="1:26" s="161" customFormat="1" ht="19.5" customHeight="1" x14ac:dyDescent="0.25">
      <c r="A5706" s="50" t="s">
        <v>212</v>
      </c>
      <c r="B5706" s="27">
        <v>2</v>
      </c>
      <c r="C5706" s="27">
        <v>3</v>
      </c>
      <c r="D5706" s="27">
        <v>0</v>
      </c>
      <c r="E5706" s="27">
        <v>0</v>
      </c>
      <c r="F5706" s="27">
        <v>0</v>
      </c>
      <c r="G5706" s="27">
        <v>0</v>
      </c>
      <c r="H5706" s="27">
        <v>0</v>
      </c>
      <c r="I5706" s="27">
        <v>2.5</v>
      </c>
      <c r="J5706" s="27">
        <v>0</v>
      </c>
      <c r="K5706" s="27">
        <v>1</v>
      </c>
      <c r="L5706" s="112"/>
      <c r="M5706" s="27">
        <f t="shared" si="179"/>
        <v>8.5</v>
      </c>
      <c r="N5706" s="27">
        <v>9</v>
      </c>
      <c r="O5706" s="185">
        <f t="shared" si="180"/>
        <v>0.10119047619047619</v>
      </c>
      <c r="P5706" s="55" t="s">
        <v>446</v>
      </c>
      <c r="Q5706" s="19" t="s">
        <v>1635</v>
      </c>
      <c r="R5706" s="41" t="s">
        <v>1636</v>
      </c>
      <c r="S5706" s="19" t="s">
        <v>1027</v>
      </c>
      <c r="T5706" s="28" t="s">
        <v>1512</v>
      </c>
      <c r="U5706" s="17">
        <v>7</v>
      </c>
      <c r="V5706" s="20" t="s">
        <v>682</v>
      </c>
      <c r="W5706" s="18" t="s">
        <v>1583</v>
      </c>
      <c r="X5706" s="18" t="s">
        <v>561</v>
      </c>
      <c r="Y5706" s="29" t="s">
        <v>562</v>
      </c>
      <c r="Z5706" s="61"/>
    </row>
    <row r="5707" spans="1:26" s="161" customFormat="1" ht="19.5" customHeight="1" x14ac:dyDescent="0.25">
      <c r="A5707" s="50" t="s">
        <v>249</v>
      </c>
      <c r="B5707" s="27">
        <v>5</v>
      </c>
      <c r="C5707" s="27">
        <v>0</v>
      </c>
      <c r="D5707" s="27">
        <v>0</v>
      </c>
      <c r="E5707" s="27">
        <v>0</v>
      </c>
      <c r="F5707" s="27">
        <v>0</v>
      </c>
      <c r="G5707" s="27">
        <v>0</v>
      </c>
      <c r="H5707" s="27">
        <v>0</v>
      </c>
      <c r="I5707" s="27">
        <v>2.5</v>
      </c>
      <c r="J5707" s="27">
        <v>0</v>
      </c>
      <c r="K5707" s="27">
        <v>1</v>
      </c>
      <c r="L5707" s="112"/>
      <c r="M5707" s="27">
        <f t="shared" si="179"/>
        <v>8.5</v>
      </c>
      <c r="N5707" s="27">
        <v>38</v>
      </c>
      <c r="O5707" s="185">
        <f t="shared" si="180"/>
        <v>0.10119047619047619</v>
      </c>
      <c r="P5707" s="55" t="s">
        <v>446</v>
      </c>
      <c r="Q5707" s="19" t="s">
        <v>1331</v>
      </c>
      <c r="R5707" s="41" t="s">
        <v>496</v>
      </c>
      <c r="S5707" s="19" t="s">
        <v>567</v>
      </c>
      <c r="T5707" s="28" t="s">
        <v>8947</v>
      </c>
      <c r="U5707" s="17">
        <v>7</v>
      </c>
      <c r="V5707" s="20" t="s">
        <v>682</v>
      </c>
      <c r="W5707" s="18" t="s">
        <v>5970</v>
      </c>
      <c r="X5707" s="18" t="s">
        <v>916</v>
      </c>
      <c r="Y5707" s="29" t="s">
        <v>800</v>
      </c>
      <c r="Z5707" s="61"/>
    </row>
    <row r="5708" spans="1:26" s="161" customFormat="1" ht="19.5" customHeight="1" x14ac:dyDescent="0.25">
      <c r="A5708" s="50" t="s">
        <v>243</v>
      </c>
      <c r="B5708" s="27">
        <v>4</v>
      </c>
      <c r="C5708" s="27">
        <v>2</v>
      </c>
      <c r="D5708" s="27">
        <v>0</v>
      </c>
      <c r="E5708" s="27">
        <v>0</v>
      </c>
      <c r="F5708" s="27">
        <v>0</v>
      </c>
      <c r="G5708" s="27">
        <v>0</v>
      </c>
      <c r="H5708" s="27">
        <v>0</v>
      </c>
      <c r="I5708" s="27">
        <v>2.5</v>
      </c>
      <c r="J5708" s="27">
        <v>0</v>
      </c>
      <c r="K5708" s="27">
        <v>0</v>
      </c>
      <c r="L5708" s="112"/>
      <c r="M5708" s="27">
        <f t="shared" si="179"/>
        <v>8.5</v>
      </c>
      <c r="N5708" s="27">
        <v>41</v>
      </c>
      <c r="O5708" s="185">
        <f t="shared" si="180"/>
        <v>0.10119047619047619</v>
      </c>
      <c r="P5708" s="55" t="s">
        <v>446</v>
      </c>
      <c r="Q5708" s="19" t="s">
        <v>8094</v>
      </c>
      <c r="R5708" s="41" t="s">
        <v>625</v>
      </c>
      <c r="S5708" s="19" t="s">
        <v>847</v>
      </c>
      <c r="T5708" s="28" t="s">
        <v>7778</v>
      </c>
      <c r="U5708" s="17">
        <v>7</v>
      </c>
      <c r="V5708" s="20" t="s">
        <v>519</v>
      </c>
      <c r="W5708" s="18" t="s">
        <v>2690</v>
      </c>
      <c r="X5708" s="18" t="s">
        <v>771</v>
      </c>
      <c r="Y5708" s="29" t="s">
        <v>599</v>
      </c>
      <c r="Z5708" s="61"/>
    </row>
    <row r="5709" spans="1:26" s="161" customFormat="1" ht="19.5" customHeight="1" x14ac:dyDescent="0.25">
      <c r="A5709" s="50" t="s">
        <v>206</v>
      </c>
      <c r="B5709" s="27">
        <v>5</v>
      </c>
      <c r="C5709" s="27">
        <v>3</v>
      </c>
      <c r="D5709" s="27">
        <v>0.5</v>
      </c>
      <c r="E5709" s="27">
        <v>0</v>
      </c>
      <c r="F5709" s="27">
        <v>0</v>
      </c>
      <c r="G5709" s="27">
        <v>0</v>
      </c>
      <c r="H5709" s="27">
        <v>0</v>
      </c>
      <c r="I5709" s="27">
        <v>0</v>
      </c>
      <c r="J5709" s="27">
        <v>0</v>
      </c>
      <c r="K5709" s="27">
        <v>0</v>
      </c>
      <c r="L5709" s="112"/>
      <c r="M5709" s="27">
        <f t="shared" si="179"/>
        <v>8.5</v>
      </c>
      <c r="N5709" s="27">
        <v>28</v>
      </c>
      <c r="O5709" s="185">
        <f t="shared" si="180"/>
        <v>0.10119047619047619</v>
      </c>
      <c r="P5709" s="55" t="s">
        <v>446</v>
      </c>
      <c r="Q5709" s="19" t="s">
        <v>4651</v>
      </c>
      <c r="R5709" s="41" t="s">
        <v>515</v>
      </c>
      <c r="S5709" s="19" t="s">
        <v>567</v>
      </c>
      <c r="T5709" s="28" t="s">
        <v>3660</v>
      </c>
      <c r="U5709" s="17">
        <v>7</v>
      </c>
      <c r="V5709" s="20" t="s">
        <v>682</v>
      </c>
      <c r="W5709" s="18" t="s">
        <v>4334</v>
      </c>
      <c r="X5709" s="18" t="s">
        <v>1052</v>
      </c>
      <c r="Y5709" s="29" t="s">
        <v>474</v>
      </c>
      <c r="Z5709" s="61"/>
    </row>
    <row r="5710" spans="1:26" s="161" customFormat="1" ht="19.5" customHeight="1" x14ac:dyDescent="0.25">
      <c r="A5710" s="50" t="s">
        <v>240</v>
      </c>
      <c r="B5710" s="27">
        <v>6</v>
      </c>
      <c r="C5710" s="27">
        <v>1</v>
      </c>
      <c r="D5710" s="27">
        <v>1</v>
      </c>
      <c r="E5710" s="27">
        <v>0</v>
      </c>
      <c r="F5710" s="27">
        <v>0</v>
      </c>
      <c r="G5710" s="27">
        <v>0</v>
      </c>
      <c r="H5710" s="27">
        <v>0</v>
      </c>
      <c r="I5710" s="27">
        <v>0</v>
      </c>
      <c r="J5710" s="27">
        <v>0</v>
      </c>
      <c r="K5710" s="27">
        <v>0</v>
      </c>
      <c r="L5710" s="112"/>
      <c r="M5710" s="27">
        <f t="shared" si="179"/>
        <v>8</v>
      </c>
      <c r="N5710" s="27">
        <v>29</v>
      </c>
      <c r="O5710" s="185">
        <f t="shared" si="180"/>
        <v>9.5238095238095233E-2</v>
      </c>
      <c r="P5710" s="55" t="s">
        <v>446</v>
      </c>
      <c r="Q5710" s="19" t="s">
        <v>4653</v>
      </c>
      <c r="R5710" s="41" t="s">
        <v>864</v>
      </c>
      <c r="S5710" s="19" t="s">
        <v>4654</v>
      </c>
      <c r="T5710" s="28" t="s">
        <v>3660</v>
      </c>
      <c r="U5710" s="17">
        <v>7</v>
      </c>
      <c r="V5710" s="20" t="s">
        <v>4133</v>
      </c>
      <c r="W5710" s="18" t="s">
        <v>4610</v>
      </c>
      <c r="X5710" s="18" t="s">
        <v>468</v>
      </c>
      <c r="Y5710" s="29" t="s">
        <v>1078</v>
      </c>
      <c r="Z5710" s="61"/>
    </row>
    <row r="5711" spans="1:26" s="161" customFormat="1" ht="19.5" customHeight="1" x14ac:dyDescent="0.25">
      <c r="A5711" s="50" t="s">
        <v>205</v>
      </c>
      <c r="B5711" s="27">
        <v>5</v>
      </c>
      <c r="C5711" s="27">
        <v>1</v>
      </c>
      <c r="D5711" s="27">
        <v>0</v>
      </c>
      <c r="E5711" s="27">
        <v>0</v>
      </c>
      <c r="F5711" s="27">
        <v>0</v>
      </c>
      <c r="G5711" s="27">
        <v>0</v>
      </c>
      <c r="H5711" s="27">
        <v>0</v>
      </c>
      <c r="I5711" s="27">
        <v>2</v>
      </c>
      <c r="J5711" s="27">
        <v>0</v>
      </c>
      <c r="K5711" s="27">
        <v>0</v>
      </c>
      <c r="L5711" s="112"/>
      <c r="M5711" s="27">
        <f t="shared" si="179"/>
        <v>8</v>
      </c>
      <c r="N5711" s="27">
        <v>9</v>
      </c>
      <c r="O5711" s="185">
        <f t="shared" si="180"/>
        <v>9.5238095238095233E-2</v>
      </c>
      <c r="P5711" s="55" t="s">
        <v>446</v>
      </c>
      <c r="Q5711" s="19" t="s">
        <v>2264</v>
      </c>
      <c r="R5711" s="41" t="s">
        <v>535</v>
      </c>
      <c r="S5711" s="19" t="s">
        <v>562</v>
      </c>
      <c r="T5711" s="28" t="s">
        <v>2196</v>
      </c>
      <c r="U5711" s="17">
        <v>7</v>
      </c>
      <c r="V5711" s="20" t="s">
        <v>682</v>
      </c>
      <c r="W5711" s="18" t="s">
        <v>1355</v>
      </c>
      <c r="X5711" s="18" t="s">
        <v>468</v>
      </c>
      <c r="Y5711" s="29" t="s">
        <v>452</v>
      </c>
      <c r="Z5711" s="61"/>
    </row>
    <row r="5712" spans="1:26" s="161" customFormat="1" ht="19.5" customHeight="1" x14ac:dyDescent="0.25">
      <c r="A5712" s="50" t="s">
        <v>204</v>
      </c>
      <c r="B5712" s="27">
        <v>8</v>
      </c>
      <c r="C5712" s="27">
        <v>0</v>
      </c>
      <c r="D5712" s="27">
        <v>0</v>
      </c>
      <c r="E5712" s="27">
        <v>0</v>
      </c>
      <c r="F5712" s="27">
        <v>0</v>
      </c>
      <c r="G5712" s="27">
        <v>0</v>
      </c>
      <c r="H5712" s="27">
        <v>0</v>
      </c>
      <c r="I5712" s="27">
        <v>0</v>
      </c>
      <c r="J5712" s="27">
        <v>0</v>
      </c>
      <c r="K5712" s="27">
        <v>0</v>
      </c>
      <c r="L5712" s="112"/>
      <c r="M5712" s="27">
        <f t="shared" si="179"/>
        <v>8</v>
      </c>
      <c r="N5712" s="27">
        <v>7</v>
      </c>
      <c r="O5712" s="185">
        <f t="shared" si="180"/>
        <v>9.5238095238095233E-2</v>
      </c>
      <c r="P5712" s="55" t="s">
        <v>446</v>
      </c>
      <c r="Q5712" s="19" t="s">
        <v>2835</v>
      </c>
      <c r="R5712" s="41" t="s">
        <v>539</v>
      </c>
      <c r="S5712" s="19" t="s">
        <v>462</v>
      </c>
      <c r="T5712" s="28" t="s">
        <v>2769</v>
      </c>
      <c r="U5712" s="17">
        <v>7</v>
      </c>
      <c r="V5712" s="20" t="s">
        <v>1401</v>
      </c>
      <c r="W5712" s="18" t="s">
        <v>2826</v>
      </c>
      <c r="X5712" s="18" t="s">
        <v>1224</v>
      </c>
      <c r="Y5712" s="29" t="s">
        <v>2828</v>
      </c>
      <c r="Z5712" s="61"/>
    </row>
    <row r="5713" spans="1:267" s="161" customFormat="1" ht="19.5" customHeight="1" x14ac:dyDescent="0.25">
      <c r="A5713" s="67" t="s">
        <v>204</v>
      </c>
      <c r="B5713" s="31">
        <v>6</v>
      </c>
      <c r="C5713" s="31">
        <v>2</v>
      </c>
      <c r="D5713" s="31">
        <v>0</v>
      </c>
      <c r="E5713" s="31">
        <v>0</v>
      </c>
      <c r="F5713" s="31">
        <v>0</v>
      </c>
      <c r="G5713" s="31">
        <v>0</v>
      </c>
      <c r="H5713" s="31">
        <v>0</v>
      </c>
      <c r="I5713" s="31">
        <v>0</v>
      </c>
      <c r="J5713" s="31">
        <v>0</v>
      </c>
      <c r="K5713" s="31">
        <v>0</v>
      </c>
      <c r="L5713" s="124"/>
      <c r="M5713" s="27">
        <f t="shared" si="179"/>
        <v>8</v>
      </c>
      <c r="N5713" s="31">
        <v>18</v>
      </c>
      <c r="O5713" s="185">
        <f t="shared" si="180"/>
        <v>9.5238095238095233E-2</v>
      </c>
      <c r="P5713" s="65" t="s">
        <v>446</v>
      </c>
      <c r="Q5713" s="19" t="s">
        <v>559</v>
      </c>
      <c r="R5713" s="41" t="s">
        <v>550</v>
      </c>
      <c r="S5713" s="19" t="s">
        <v>536</v>
      </c>
      <c r="T5713" s="40" t="s">
        <v>3663</v>
      </c>
      <c r="U5713" s="32">
        <v>7</v>
      </c>
      <c r="V5713" s="20" t="s">
        <v>5274</v>
      </c>
      <c r="W5713" s="33" t="s">
        <v>2022</v>
      </c>
      <c r="X5713" s="33" t="s">
        <v>651</v>
      </c>
      <c r="Y5713" s="34" t="s">
        <v>710</v>
      </c>
      <c r="Z5713" s="186"/>
      <c r="AA5713" s="187"/>
      <c r="AB5713" s="187"/>
      <c r="AC5713" s="187"/>
      <c r="AD5713" s="187"/>
      <c r="AE5713" s="187"/>
      <c r="AF5713" s="187"/>
      <c r="AG5713" s="187"/>
      <c r="AH5713" s="187"/>
      <c r="AI5713" s="187"/>
      <c r="AJ5713" s="187"/>
      <c r="AK5713" s="187"/>
      <c r="AL5713" s="187"/>
      <c r="AM5713" s="187"/>
      <c r="AN5713" s="187"/>
      <c r="AO5713" s="187"/>
      <c r="AP5713" s="187"/>
      <c r="AQ5713" s="187"/>
      <c r="AR5713" s="187"/>
      <c r="AS5713" s="187"/>
      <c r="AT5713" s="187"/>
      <c r="AU5713" s="187"/>
      <c r="AV5713" s="187"/>
      <c r="AW5713" s="187"/>
      <c r="AX5713" s="187"/>
      <c r="AY5713" s="187"/>
      <c r="AZ5713" s="187"/>
      <c r="BA5713" s="187"/>
      <c r="BB5713" s="187"/>
      <c r="BC5713" s="187"/>
      <c r="BD5713" s="187"/>
      <c r="BE5713" s="187"/>
      <c r="BF5713" s="187"/>
      <c r="BG5713" s="187"/>
      <c r="BH5713" s="187"/>
      <c r="BI5713" s="187"/>
      <c r="BJ5713" s="187"/>
      <c r="BK5713" s="187"/>
      <c r="BL5713" s="187"/>
      <c r="BM5713" s="187"/>
      <c r="BN5713" s="187"/>
      <c r="BO5713" s="187"/>
      <c r="BP5713" s="187"/>
      <c r="BQ5713" s="187"/>
      <c r="BR5713" s="187"/>
      <c r="BS5713" s="187"/>
      <c r="BT5713" s="187"/>
      <c r="BU5713" s="187"/>
      <c r="BV5713" s="187"/>
      <c r="BW5713" s="187"/>
      <c r="BX5713" s="187"/>
      <c r="BY5713" s="187"/>
      <c r="BZ5713" s="187"/>
      <c r="CA5713" s="187"/>
      <c r="CB5713" s="187"/>
      <c r="CC5713" s="187"/>
      <c r="CD5713" s="187"/>
      <c r="CE5713" s="187"/>
      <c r="CF5713" s="187"/>
      <c r="CG5713" s="187"/>
      <c r="CH5713" s="187"/>
      <c r="CI5713" s="187"/>
      <c r="CJ5713" s="187"/>
      <c r="CK5713" s="187"/>
      <c r="CL5713" s="187"/>
      <c r="CM5713" s="187"/>
      <c r="CN5713" s="187"/>
      <c r="CO5713" s="187"/>
      <c r="CP5713" s="187"/>
      <c r="CQ5713" s="187"/>
      <c r="CR5713" s="187"/>
      <c r="CS5713" s="187"/>
      <c r="CT5713" s="187"/>
      <c r="CU5713" s="187"/>
      <c r="CV5713" s="187"/>
      <c r="CW5713" s="187"/>
      <c r="CX5713" s="187"/>
      <c r="CY5713" s="187"/>
      <c r="CZ5713" s="187"/>
      <c r="DA5713" s="187"/>
      <c r="DB5713" s="187"/>
      <c r="DC5713" s="187"/>
      <c r="DD5713" s="187"/>
      <c r="DE5713" s="187"/>
      <c r="DF5713" s="187"/>
      <c r="DG5713" s="187"/>
      <c r="DH5713" s="187"/>
      <c r="DI5713" s="187"/>
      <c r="DJ5713" s="187"/>
      <c r="DK5713" s="187"/>
      <c r="DL5713" s="187"/>
      <c r="DM5713" s="187"/>
      <c r="DN5713" s="187"/>
      <c r="DO5713" s="187"/>
      <c r="DP5713" s="187"/>
      <c r="DQ5713" s="187"/>
      <c r="DR5713" s="187"/>
      <c r="DS5713" s="187"/>
      <c r="DT5713" s="187"/>
      <c r="DU5713" s="187"/>
      <c r="DV5713" s="187"/>
      <c r="DW5713" s="187"/>
      <c r="DX5713" s="187"/>
      <c r="DY5713" s="187"/>
      <c r="DZ5713" s="187"/>
      <c r="EA5713" s="187"/>
      <c r="EB5713" s="187"/>
      <c r="EC5713" s="187"/>
      <c r="ED5713" s="187"/>
      <c r="EE5713" s="187"/>
      <c r="EF5713" s="187"/>
      <c r="EG5713" s="187"/>
      <c r="EH5713" s="187"/>
      <c r="EI5713" s="187"/>
      <c r="EJ5713" s="187"/>
      <c r="EK5713" s="187"/>
      <c r="EL5713" s="187"/>
      <c r="EM5713" s="187"/>
      <c r="EN5713" s="187"/>
      <c r="EO5713" s="187"/>
      <c r="EP5713" s="187"/>
      <c r="EQ5713" s="187"/>
      <c r="ER5713" s="187"/>
      <c r="ES5713" s="187"/>
      <c r="ET5713" s="187"/>
      <c r="EU5713" s="187"/>
      <c r="EV5713" s="187"/>
      <c r="EW5713" s="187"/>
      <c r="EX5713" s="187"/>
      <c r="EY5713" s="187"/>
      <c r="EZ5713" s="187"/>
      <c r="FA5713" s="187"/>
      <c r="FB5713" s="187"/>
      <c r="FC5713" s="187"/>
      <c r="FD5713" s="187"/>
      <c r="FE5713" s="187"/>
      <c r="FF5713" s="187"/>
      <c r="FG5713" s="187"/>
      <c r="FH5713" s="187"/>
      <c r="FI5713" s="187"/>
      <c r="FJ5713" s="187"/>
      <c r="FK5713" s="187"/>
      <c r="FL5713" s="187"/>
      <c r="FM5713" s="187"/>
      <c r="FN5713" s="187"/>
      <c r="FO5713" s="187"/>
      <c r="FP5713" s="187"/>
      <c r="FQ5713" s="187"/>
      <c r="FR5713" s="187"/>
      <c r="FS5713" s="187"/>
      <c r="FT5713" s="187"/>
      <c r="FU5713" s="187"/>
      <c r="FV5713" s="187"/>
      <c r="FW5713" s="187"/>
      <c r="FX5713" s="187"/>
      <c r="FY5713" s="187"/>
      <c r="FZ5713" s="187"/>
      <c r="GA5713" s="187"/>
      <c r="GB5713" s="187"/>
      <c r="GC5713" s="187"/>
      <c r="GD5713" s="187"/>
      <c r="GE5713" s="187"/>
      <c r="GF5713" s="187"/>
      <c r="GG5713" s="187"/>
      <c r="GH5713" s="187"/>
      <c r="GI5713" s="187"/>
      <c r="GJ5713" s="187"/>
      <c r="GK5713" s="187"/>
      <c r="GL5713" s="187"/>
      <c r="GM5713" s="187"/>
      <c r="GN5713" s="187"/>
      <c r="GO5713" s="187"/>
      <c r="GP5713" s="187"/>
      <c r="GQ5713" s="187"/>
      <c r="GR5713" s="187"/>
      <c r="GS5713" s="187"/>
      <c r="GT5713" s="187"/>
      <c r="GU5713" s="187"/>
      <c r="GV5713" s="187"/>
      <c r="GW5713" s="187"/>
      <c r="GX5713" s="187"/>
      <c r="GY5713" s="187"/>
      <c r="GZ5713" s="187"/>
      <c r="HA5713" s="187"/>
      <c r="HB5713" s="187"/>
      <c r="HC5713" s="187"/>
      <c r="HD5713" s="187"/>
      <c r="HE5713" s="187"/>
      <c r="HF5713" s="187"/>
      <c r="HG5713" s="187"/>
      <c r="HH5713" s="187"/>
      <c r="HI5713" s="187"/>
      <c r="HJ5713" s="187"/>
      <c r="HK5713" s="187"/>
      <c r="HL5713" s="187"/>
      <c r="HM5713" s="187"/>
      <c r="HN5713" s="187"/>
      <c r="HO5713" s="187"/>
      <c r="HP5713" s="187"/>
      <c r="HQ5713" s="187"/>
      <c r="HR5713" s="187"/>
      <c r="HS5713" s="187"/>
      <c r="HT5713" s="187"/>
      <c r="HU5713" s="187"/>
      <c r="HV5713" s="187"/>
      <c r="HW5713" s="187"/>
      <c r="HX5713" s="187"/>
      <c r="HY5713" s="187"/>
      <c r="HZ5713" s="187"/>
      <c r="IA5713" s="187"/>
      <c r="IB5713" s="187"/>
      <c r="IC5713" s="187"/>
      <c r="ID5713" s="187"/>
      <c r="IE5713" s="187"/>
      <c r="IF5713" s="187"/>
      <c r="IG5713" s="187"/>
      <c r="IH5713" s="187"/>
      <c r="II5713" s="187"/>
      <c r="IJ5713" s="187"/>
      <c r="IK5713" s="187"/>
      <c r="IL5713" s="187"/>
      <c r="IM5713" s="187"/>
      <c r="IN5713" s="187"/>
      <c r="IO5713" s="187"/>
      <c r="IP5713" s="187"/>
      <c r="IQ5713" s="187"/>
      <c r="IR5713" s="187"/>
      <c r="IS5713" s="187"/>
      <c r="IT5713" s="187"/>
      <c r="IU5713" s="187"/>
      <c r="IV5713" s="187"/>
      <c r="IW5713" s="187"/>
      <c r="IX5713" s="187"/>
      <c r="IY5713" s="187"/>
      <c r="IZ5713" s="187"/>
      <c r="JA5713" s="187"/>
      <c r="JB5713" s="187"/>
      <c r="JC5713" s="187"/>
      <c r="JD5713" s="187"/>
      <c r="JE5713" s="187"/>
      <c r="JF5713" s="187"/>
      <c r="JG5713" s="187"/>
    </row>
    <row r="5714" spans="1:267" s="161" customFormat="1" ht="19.5" customHeight="1" x14ac:dyDescent="0.25">
      <c r="A5714" s="50" t="s">
        <v>202</v>
      </c>
      <c r="B5714" s="27">
        <v>8</v>
      </c>
      <c r="C5714" s="27">
        <v>0</v>
      </c>
      <c r="D5714" s="27">
        <v>0</v>
      </c>
      <c r="E5714" s="27">
        <v>0</v>
      </c>
      <c r="F5714" s="27">
        <v>0</v>
      </c>
      <c r="G5714" s="27">
        <v>0</v>
      </c>
      <c r="H5714" s="27">
        <v>0</v>
      </c>
      <c r="I5714" s="27">
        <v>0</v>
      </c>
      <c r="J5714" s="27">
        <v>0</v>
      </c>
      <c r="K5714" s="27">
        <v>0</v>
      </c>
      <c r="L5714" s="112"/>
      <c r="M5714" s="27">
        <f t="shared" si="179"/>
        <v>8</v>
      </c>
      <c r="N5714" s="27">
        <v>6</v>
      </c>
      <c r="O5714" s="185">
        <f t="shared" si="180"/>
        <v>9.5238095238095233E-2</v>
      </c>
      <c r="P5714" s="55" t="s">
        <v>446</v>
      </c>
      <c r="Q5714" s="19" t="s">
        <v>2832</v>
      </c>
      <c r="R5714" s="41" t="s">
        <v>573</v>
      </c>
      <c r="S5714" s="19" t="s">
        <v>2833</v>
      </c>
      <c r="T5714" s="28" t="s">
        <v>2769</v>
      </c>
      <c r="U5714" s="17">
        <v>7</v>
      </c>
      <c r="V5714" s="20" t="s">
        <v>1398</v>
      </c>
      <c r="W5714" s="18" t="s">
        <v>2826</v>
      </c>
      <c r="X5714" s="18" t="s">
        <v>1224</v>
      </c>
      <c r="Y5714" s="29" t="s">
        <v>2828</v>
      </c>
      <c r="Z5714" s="61"/>
    </row>
    <row r="5715" spans="1:267" s="161" customFormat="1" ht="19.5" customHeight="1" x14ac:dyDescent="0.25">
      <c r="A5715" s="50" t="s">
        <v>217</v>
      </c>
      <c r="B5715" s="27">
        <v>8</v>
      </c>
      <c r="C5715" s="27">
        <v>0</v>
      </c>
      <c r="D5715" s="27">
        <v>0</v>
      </c>
      <c r="E5715" s="27">
        <v>0</v>
      </c>
      <c r="F5715" s="27">
        <v>0</v>
      </c>
      <c r="G5715" s="27">
        <v>0</v>
      </c>
      <c r="H5715" s="27">
        <v>0</v>
      </c>
      <c r="I5715" s="27">
        <v>0</v>
      </c>
      <c r="J5715" s="27">
        <v>0</v>
      </c>
      <c r="K5715" s="27">
        <v>0</v>
      </c>
      <c r="L5715" s="112"/>
      <c r="M5715" s="27">
        <f t="shared" si="179"/>
        <v>8</v>
      </c>
      <c r="N5715" s="27">
        <v>29</v>
      </c>
      <c r="O5715" s="185">
        <f t="shared" si="180"/>
        <v>9.5238095238095233E-2</v>
      </c>
      <c r="P5715" s="55" t="s">
        <v>446</v>
      </c>
      <c r="Q5715" s="19" t="s">
        <v>4652</v>
      </c>
      <c r="R5715" s="41" t="s">
        <v>625</v>
      </c>
      <c r="S5715" s="19" t="s">
        <v>556</v>
      </c>
      <c r="T5715" s="28" t="s">
        <v>3660</v>
      </c>
      <c r="U5715" s="17">
        <v>7</v>
      </c>
      <c r="V5715" s="20" t="s">
        <v>682</v>
      </c>
      <c r="W5715" s="18" t="s">
        <v>4334</v>
      </c>
      <c r="X5715" s="18" t="s">
        <v>1052</v>
      </c>
      <c r="Y5715" s="29" t="s">
        <v>474</v>
      </c>
      <c r="Z5715" s="61"/>
    </row>
    <row r="5716" spans="1:267" s="161" customFormat="1" ht="19.5" customHeight="1" x14ac:dyDescent="0.25">
      <c r="A5716" s="50" t="s">
        <v>211</v>
      </c>
      <c r="B5716" s="27">
        <v>0</v>
      </c>
      <c r="C5716" s="27">
        <v>0</v>
      </c>
      <c r="D5716" s="27">
        <v>0</v>
      </c>
      <c r="E5716" s="27">
        <v>0</v>
      </c>
      <c r="F5716" s="27">
        <v>1</v>
      </c>
      <c r="G5716" s="27">
        <v>1</v>
      </c>
      <c r="H5716" s="27">
        <v>0</v>
      </c>
      <c r="I5716" s="27">
        <v>6</v>
      </c>
      <c r="J5716" s="27">
        <v>0</v>
      </c>
      <c r="K5716" s="27">
        <v>0</v>
      </c>
      <c r="L5716" s="112"/>
      <c r="M5716" s="27">
        <f t="shared" si="179"/>
        <v>8</v>
      </c>
      <c r="N5716" s="27">
        <v>39</v>
      </c>
      <c r="O5716" s="185">
        <f t="shared" si="180"/>
        <v>9.5238095238095233E-2</v>
      </c>
      <c r="P5716" s="55" t="s">
        <v>446</v>
      </c>
      <c r="Q5716" s="19" t="s">
        <v>6128</v>
      </c>
      <c r="R5716" s="41" t="s">
        <v>564</v>
      </c>
      <c r="S5716" s="19" t="s">
        <v>831</v>
      </c>
      <c r="T5716" s="28" t="s">
        <v>8947</v>
      </c>
      <c r="U5716" s="17">
        <v>7</v>
      </c>
      <c r="V5716" s="20" t="s">
        <v>5559</v>
      </c>
      <c r="W5716" s="18" t="s">
        <v>4621</v>
      </c>
      <c r="X5716" s="18" t="s">
        <v>451</v>
      </c>
      <c r="Y5716" s="29" t="s">
        <v>1016</v>
      </c>
      <c r="Z5716" s="61"/>
    </row>
    <row r="5717" spans="1:267" s="161" customFormat="1" ht="19.5" customHeight="1" x14ac:dyDescent="0.25">
      <c r="A5717" s="50" t="s">
        <v>216</v>
      </c>
      <c r="B5717" s="27">
        <v>0</v>
      </c>
      <c r="C5717" s="27">
        <v>0</v>
      </c>
      <c r="D5717" s="27">
        <v>4</v>
      </c>
      <c r="E5717" s="27">
        <v>0</v>
      </c>
      <c r="F5717" s="27">
        <v>2</v>
      </c>
      <c r="G5717" s="27">
        <v>0</v>
      </c>
      <c r="H5717" s="27">
        <v>0</v>
      </c>
      <c r="I5717" s="27">
        <v>0</v>
      </c>
      <c r="J5717" s="27">
        <v>0</v>
      </c>
      <c r="K5717" s="27">
        <v>2</v>
      </c>
      <c r="L5717" s="112"/>
      <c r="M5717" s="27">
        <f t="shared" si="179"/>
        <v>8</v>
      </c>
      <c r="N5717" s="27">
        <v>14</v>
      </c>
      <c r="O5717" s="185">
        <f t="shared" si="180"/>
        <v>9.5238095238095233E-2</v>
      </c>
      <c r="P5717" s="55" t="s">
        <v>446</v>
      </c>
      <c r="Q5717" s="19" t="s">
        <v>1290</v>
      </c>
      <c r="R5717" s="41" t="s">
        <v>1291</v>
      </c>
      <c r="S5717" s="19" t="s">
        <v>462</v>
      </c>
      <c r="T5717" s="28" t="s">
        <v>1211</v>
      </c>
      <c r="U5717" s="17">
        <v>7</v>
      </c>
      <c r="V5717" s="20" t="s">
        <v>609</v>
      </c>
      <c r="W5717" s="18" t="s">
        <v>1275</v>
      </c>
      <c r="X5717" s="18" t="s">
        <v>855</v>
      </c>
      <c r="Y5717" s="29" t="s">
        <v>540</v>
      </c>
      <c r="Z5717" s="61"/>
    </row>
    <row r="5718" spans="1:267" s="161" customFormat="1" ht="19.5" customHeight="1" x14ac:dyDescent="0.25">
      <c r="A5718" s="67" t="s">
        <v>217</v>
      </c>
      <c r="B5718" s="31">
        <v>0</v>
      </c>
      <c r="C5718" s="31">
        <v>0</v>
      </c>
      <c r="D5718" s="31">
        <v>0</v>
      </c>
      <c r="E5718" s="31">
        <v>0</v>
      </c>
      <c r="F5718" s="31">
        <v>1</v>
      </c>
      <c r="G5718" s="31">
        <v>0</v>
      </c>
      <c r="H5718" s="31">
        <v>0</v>
      </c>
      <c r="I5718" s="31">
        <v>6</v>
      </c>
      <c r="J5718" s="31">
        <v>0</v>
      </c>
      <c r="K5718" s="31">
        <v>0</v>
      </c>
      <c r="L5718" s="124"/>
      <c r="M5718" s="27">
        <f t="shared" si="179"/>
        <v>7</v>
      </c>
      <c r="N5718" s="31">
        <v>19</v>
      </c>
      <c r="O5718" s="185">
        <f t="shared" si="180"/>
        <v>8.3333333333333329E-2</v>
      </c>
      <c r="P5718" s="65" t="s">
        <v>446</v>
      </c>
      <c r="Q5718" s="19" t="s">
        <v>5315</v>
      </c>
      <c r="R5718" s="41" t="s">
        <v>535</v>
      </c>
      <c r="S5718" s="19" t="s">
        <v>565</v>
      </c>
      <c r="T5718" s="40" t="s">
        <v>3663</v>
      </c>
      <c r="U5718" s="32">
        <v>7</v>
      </c>
      <c r="V5718" s="20" t="s">
        <v>5246</v>
      </c>
      <c r="W5718" s="33" t="s">
        <v>5316</v>
      </c>
      <c r="X5718" s="33" t="s">
        <v>1377</v>
      </c>
      <c r="Y5718" s="34" t="s">
        <v>800</v>
      </c>
      <c r="Z5718" s="186"/>
      <c r="AA5718" s="187"/>
      <c r="AB5718" s="187"/>
      <c r="AC5718" s="187"/>
      <c r="AD5718" s="187"/>
      <c r="AE5718" s="187"/>
      <c r="AF5718" s="187"/>
      <c r="AG5718" s="187"/>
      <c r="AH5718" s="187"/>
      <c r="AI5718" s="187"/>
      <c r="AJ5718" s="187"/>
      <c r="AK5718" s="187"/>
      <c r="AL5718" s="187"/>
      <c r="AM5718" s="187"/>
      <c r="AN5718" s="187"/>
      <c r="AO5718" s="187"/>
      <c r="AP5718" s="187"/>
      <c r="AQ5718" s="187"/>
      <c r="AR5718" s="187"/>
      <c r="AS5718" s="187"/>
      <c r="AT5718" s="187"/>
      <c r="AU5718" s="187"/>
      <c r="AV5718" s="187"/>
      <c r="AW5718" s="187"/>
      <c r="AX5718" s="187"/>
      <c r="AY5718" s="187"/>
      <c r="AZ5718" s="187"/>
      <c r="BA5718" s="187"/>
      <c r="BB5718" s="187"/>
      <c r="BC5718" s="187"/>
      <c r="BD5718" s="187"/>
      <c r="BE5718" s="187"/>
      <c r="BF5718" s="187"/>
      <c r="BG5718" s="187"/>
      <c r="BH5718" s="187"/>
      <c r="BI5718" s="187"/>
      <c r="BJ5718" s="187"/>
      <c r="BK5718" s="187"/>
      <c r="BL5718" s="187"/>
      <c r="BM5718" s="187"/>
      <c r="BN5718" s="187"/>
      <c r="BO5718" s="187"/>
      <c r="BP5718" s="187"/>
      <c r="BQ5718" s="187"/>
      <c r="BR5718" s="187"/>
      <c r="BS5718" s="187"/>
      <c r="BT5718" s="187"/>
      <c r="BU5718" s="187"/>
      <c r="BV5718" s="187"/>
      <c r="BW5718" s="187"/>
      <c r="BX5718" s="187"/>
      <c r="BY5718" s="187"/>
      <c r="BZ5718" s="187"/>
      <c r="CA5718" s="187"/>
      <c r="CB5718" s="187"/>
      <c r="CC5718" s="187"/>
      <c r="CD5718" s="187"/>
      <c r="CE5718" s="187"/>
      <c r="CF5718" s="187"/>
      <c r="CG5718" s="187"/>
      <c r="CH5718" s="187"/>
      <c r="CI5718" s="187"/>
      <c r="CJ5718" s="187"/>
      <c r="CK5718" s="187"/>
      <c r="CL5718" s="187"/>
      <c r="CM5718" s="187"/>
      <c r="CN5718" s="187"/>
      <c r="CO5718" s="187"/>
      <c r="CP5718" s="187"/>
      <c r="CQ5718" s="187"/>
      <c r="CR5718" s="187"/>
      <c r="CS5718" s="187"/>
      <c r="CT5718" s="187"/>
      <c r="CU5718" s="187"/>
      <c r="CV5718" s="187"/>
      <c r="CW5718" s="187"/>
      <c r="CX5718" s="187"/>
      <c r="CY5718" s="187"/>
      <c r="CZ5718" s="187"/>
      <c r="DA5718" s="187"/>
      <c r="DB5718" s="187"/>
      <c r="DC5718" s="187"/>
      <c r="DD5718" s="187"/>
      <c r="DE5718" s="187"/>
      <c r="DF5718" s="187"/>
      <c r="DG5718" s="187"/>
      <c r="DH5718" s="187"/>
      <c r="DI5718" s="187"/>
      <c r="DJ5718" s="187"/>
      <c r="DK5718" s="187"/>
      <c r="DL5718" s="187"/>
      <c r="DM5718" s="187"/>
      <c r="DN5718" s="187"/>
      <c r="DO5718" s="187"/>
      <c r="DP5718" s="187"/>
      <c r="DQ5718" s="187"/>
      <c r="DR5718" s="187"/>
      <c r="DS5718" s="187"/>
      <c r="DT5718" s="187"/>
      <c r="DU5718" s="187"/>
      <c r="DV5718" s="187"/>
      <c r="DW5718" s="187"/>
      <c r="DX5718" s="187"/>
      <c r="DY5718" s="187"/>
      <c r="DZ5718" s="187"/>
      <c r="EA5718" s="187"/>
      <c r="EB5718" s="187"/>
      <c r="EC5718" s="187"/>
      <c r="ED5718" s="187"/>
      <c r="EE5718" s="187"/>
      <c r="EF5718" s="187"/>
      <c r="EG5718" s="187"/>
      <c r="EH5718" s="187"/>
      <c r="EI5718" s="187"/>
      <c r="EJ5718" s="187"/>
      <c r="EK5718" s="187"/>
      <c r="EL5718" s="187"/>
      <c r="EM5718" s="187"/>
      <c r="EN5718" s="187"/>
      <c r="EO5718" s="187"/>
      <c r="EP5718" s="187"/>
      <c r="EQ5718" s="187"/>
      <c r="ER5718" s="187"/>
      <c r="ES5718" s="187"/>
      <c r="ET5718" s="187"/>
      <c r="EU5718" s="187"/>
      <c r="EV5718" s="187"/>
      <c r="EW5718" s="187"/>
      <c r="EX5718" s="187"/>
      <c r="EY5718" s="187"/>
      <c r="EZ5718" s="187"/>
      <c r="FA5718" s="187"/>
      <c r="FB5718" s="187"/>
      <c r="FC5718" s="187"/>
      <c r="FD5718" s="187"/>
      <c r="FE5718" s="187"/>
      <c r="FF5718" s="187"/>
      <c r="FG5718" s="187"/>
      <c r="FH5718" s="187"/>
      <c r="FI5718" s="187"/>
      <c r="FJ5718" s="187"/>
      <c r="FK5718" s="187"/>
      <c r="FL5718" s="187"/>
      <c r="FM5718" s="187"/>
      <c r="FN5718" s="187"/>
      <c r="FO5718" s="187"/>
      <c r="FP5718" s="187"/>
      <c r="FQ5718" s="187"/>
      <c r="FR5718" s="187"/>
      <c r="FS5718" s="187"/>
      <c r="FT5718" s="187"/>
      <c r="FU5718" s="187"/>
      <c r="FV5718" s="187"/>
      <c r="FW5718" s="187"/>
      <c r="FX5718" s="187"/>
      <c r="FY5718" s="187"/>
      <c r="FZ5718" s="187"/>
      <c r="GA5718" s="187"/>
      <c r="GB5718" s="187"/>
      <c r="GC5718" s="187"/>
      <c r="GD5718" s="187"/>
      <c r="GE5718" s="187"/>
      <c r="GF5718" s="187"/>
      <c r="GG5718" s="187"/>
      <c r="GH5718" s="187"/>
      <c r="GI5718" s="187"/>
      <c r="GJ5718" s="187"/>
      <c r="GK5718" s="187"/>
      <c r="GL5718" s="187"/>
      <c r="GM5718" s="187"/>
      <c r="GN5718" s="187"/>
      <c r="GO5718" s="187"/>
      <c r="GP5718" s="187"/>
      <c r="GQ5718" s="187"/>
      <c r="GR5718" s="187"/>
      <c r="GS5718" s="187"/>
      <c r="GT5718" s="187"/>
      <c r="GU5718" s="187"/>
      <c r="GV5718" s="187"/>
      <c r="GW5718" s="187"/>
      <c r="GX5718" s="187"/>
      <c r="GY5718" s="187"/>
      <c r="GZ5718" s="187"/>
      <c r="HA5718" s="187"/>
      <c r="HB5718" s="187"/>
      <c r="HC5718" s="187"/>
      <c r="HD5718" s="187"/>
      <c r="HE5718" s="187"/>
      <c r="HF5718" s="187"/>
      <c r="HG5718" s="187"/>
      <c r="HH5718" s="187"/>
      <c r="HI5718" s="187"/>
      <c r="HJ5718" s="187"/>
      <c r="HK5718" s="187"/>
      <c r="HL5718" s="187"/>
      <c r="HM5718" s="187"/>
      <c r="HN5718" s="187"/>
      <c r="HO5718" s="187"/>
      <c r="HP5718" s="187"/>
      <c r="HQ5718" s="187"/>
      <c r="HR5718" s="187"/>
      <c r="HS5718" s="187"/>
      <c r="HT5718" s="187"/>
      <c r="HU5718" s="187"/>
      <c r="HV5718" s="187"/>
      <c r="HW5718" s="187"/>
      <c r="HX5718" s="187"/>
      <c r="HY5718" s="187"/>
      <c r="HZ5718" s="187"/>
      <c r="IA5718" s="187"/>
      <c r="IB5718" s="187"/>
      <c r="IC5718" s="187"/>
      <c r="ID5718" s="187"/>
      <c r="IE5718" s="187"/>
      <c r="IF5718" s="187"/>
      <c r="IG5718" s="187"/>
      <c r="IH5718" s="187"/>
      <c r="II5718" s="187"/>
      <c r="IJ5718" s="187"/>
      <c r="IK5718" s="187"/>
      <c r="IL5718" s="187"/>
      <c r="IM5718" s="187"/>
      <c r="IN5718" s="187"/>
      <c r="IO5718" s="187"/>
      <c r="IP5718" s="187"/>
      <c r="IQ5718" s="187"/>
      <c r="IR5718" s="187"/>
      <c r="IS5718" s="187"/>
      <c r="IT5718" s="187"/>
      <c r="IU5718" s="187"/>
      <c r="IV5718" s="187"/>
      <c r="IW5718" s="187"/>
      <c r="IX5718" s="187"/>
      <c r="IY5718" s="187"/>
      <c r="IZ5718" s="187"/>
      <c r="JA5718" s="187"/>
      <c r="JB5718" s="187"/>
      <c r="JC5718" s="187"/>
      <c r="JD5718" s="187"/>
      <c r="JE5718" s="187"/>
      <c r="JF5718" s="187"/>
      <c r="JG5718" s="187"/>
    </row>
    <row r="5719" spans="1:267" s="161" customFormat="1" ht="19.5" customHeight="1" x14ac:dyDescent="0.25">
      <c r="A5719" s="67" t="s">
        <v>227</v>
      </c>
      <c r="B5719" s="31">
        <v>0</v>
      </c>
      <c r="C5719" s="31">
        <v>0</v>
      </c>
      <c r="D5719" s="31">
        <v>0</v>
      </c>
      <c r="E5719" s="31">
        <v>0</v>
      </c>
      <c r="F5719" s="31">
        <v>1</v>
      </c>
      <c r="G5719" s="31">
        <v>0</v>
      </c>
      <c r="H5719" s="31">
        <v>0</v>
      </c>
      <c r="I5719" s="31">
        <v>5</v>
      </c>
      <c r="J5719" s="31">
        <v>0</v>
      </c>
      <c r="K5719" s="31">
        <v>1</v>
      </c>
      <c r="L5719" s="124"/>
      <c r="M5719" s="27">
        <f t="shared" si="179"/>
        <v>7</v>
      </c>
      <c r="N5719" s="31">
        <v>19</v>
      </c>
      <c r="O5719" s="185">
        <f t="shared" si="180"/>
        <v>8.3333333333333329E-2</v>
      </c>
      <c r="P5719" s="65" t="s">
        <v>446</v>
      </c>
      <c r="Q5719" s="19" t="s">
        <v>5317</v>
      </c>
      <c r="R5719" s="41" t="s">
        <v>473</v>
      </c>
      <c r="S5719" s="19" t="s">
        <v>486</v>
      </c>
      <c r="T5719" s="40" t="s">
        <v>3663</v>
      </c>
      <c r="U5719" s="32">
        <v>7</v>
      </c>
      <c r="V5719" s="20" t="s">
        <v>593</v>
      </c>
      <c r="W5719" s="33" t="s">
        <v>2022</v>
      </c>
      <c r="X5719" s="33" t="s">
        <v>651</v>
      </c>
      <c r="Y5719" s="34" t="s">
        <v>710</v>
      </c>
      <c r="Z5719" s="186"/>
      <c r="AA5719" s="187"/>
      <c r="AB5719" s="187"/>
      <c r="AC5719" s="187"/>
      <c r="AD5719" s="187"/>
      <c r="AE5719" s="187"/>
      <c r="AF5719" s="187"/>
      <c r="AG5719" s="187"/>
      <c r="AH5719" s="187"/>
      <c r="AI5719" s="187"/>
      <c r="AJ5719" s="187"/>
      <c r="AK5719" s="187"/>
      <c r="AL5719" s="187"/>
      <c r="AM5719" s="187"/>
      <c r="AN5719" s="187"/>
      <c r="AO5719" s="187"/>
      <c r="AP5719" s="187"/>
      <c r="AQ5719" s="187"/>
      <c r="AR5719" s="187"/>
      <c r="AS5719" s="187"/>
      <c r="AT5719" s="187"/>
      <c r="AU5719" s="187"/>
      <c r="AV5719" s="187"/>
      <c r="AW5719" s="187"/>
      <c r="AX5719" s="187"/>
      <c r="AY5719" s="187"/>
      <c r="AZ5719" s="187"/>
      <c r="BA5719" s="187"/>
      <c r="BB5719" s="187"/>
      <c r="BC5719" s="187"/>
      <c r="BD5719" s="187"/>
      <c r="BE5719" s="187"/>
      <c r="BF5719" s="187"/>
      <c r="BG5719" s="187"/>
      <c r="BH5719" s="187"/>
      <c r="BI5719" s="187"/>
      <c r="BJ5719" s="187"/>
      <c r="BK5719" s="187"/>
      <c r="BL5719" s="187"/>
      <c r="BM5719" s="187"/>
      <c r="BN5719" s="187"/>
      <c r="BO5719" s="187"/>
      <c r="BP5719" s="187"/>
      <c r="BQ5719" s="187"/>
      <c r="BR5719" s="187"/>
      <c r="BS5719" s="187"/>
      <c r="BT5719" s="187"/>
      <c r="BU5719" s="187"/>
      <c r="BV5719" s="187"/>
      <c r="BW5719" s="187"/>
      <c r="BX5719" s="187"/>
      <c r="BY5719" s="187"/>
      <c r="BZ5719" s="187"/>
      <c r="CA5719" s="187"/>
      <c r="CB5719" s="187"/>
      <c r="CC5719" s="187"/>
      <c r="CD5719" s="187"/>
      <c r="CE5719" s="187"/>
      <c r="CF5719" s="187"/>
      <c r="CG5719" s="187"/>
      <c r="CH5719" s="187"/>
      <c r="CI5719" s="187"/>
      <c r="CJ5719" s="187"/>
      <c r="CK5719" s="187"/>
      <c r="CL5719" s="187"/>
      <c r="CM5719" s="187"/>
      <c r="CN5719" s="187"/>
      <c r="CO5719" s="187"/>
      <c r="CP5719" s="187"/>
      <c r="CQ5719" s="187"/>
      <c r="CR5719" s="187"/>
      <c r="CS5719" s="187"/>
      <c r="CT5719" s="187"/>
      <c r="CU5719" s="187"/>
      <c r="CV5719" s="187"/>
      <c r="CW5719" s="187"/>
      <c r="CX5719" s="187"/>
      <c r="CY5719" s="187"/>
      <c r="CZ5719" s="187"/>
      <c r="DA5719" s="187"/>
      <c r="DB5719" s="187"/>
      <c r="DC5719" s="187"/>
      <c r="DD5719" s="187"/>
      <c r="DE5719" s="187"/>
      <c r="DF5719" s="187"/>
      <c r="DG5719" s="187"/>
      <c r="DH5719" s="187"/>
      <c r="DI5719" s="187"/>
      <c r="DJ5719" s="187"/>
      <c r="DK5719" s="187"/>
      <c r="DL5719" s="187"/>
      <c r="DM5719" s="187"/>
      <c r="DN5719" s="187"/>
      <c r="DO5719" s="187"/>
      <c r="DP5719" s="187"/>
      <c r="DQ5719" s="187"/>
      <c r="DR5719" s="187"/>
      <c r="DS5719" s="187"/>
      <c r="DT5719" s="187"/>
      <c r="DU5719" s="187"/>
      <c r="DV5719" s="187"/>
      <c r="DW5719" s="187"/>
      <c r="DX5719" s="187"/>
      <c r="DY5719" s="187"/>
      <c r="DZ5719" s="187"/>
      <c r="EA5719" s="187"/>
      <c r="EB5719" s="187"/>
      <c r="EC5719" s="187"/>
      <c r="ED5719" s="187"/>
      <c r="EE5719" s="187"/>
      <c r="EF5719" s="187"/>
      <c r="EG5719" s="187"/>
      <c r="EH5719" s="187"/>
      <c r="EI5719" s="187"/>
      <c r="EJ5719" s="187"/>
      <c r="EK5719" s="187"/>
      <c r="EL5719" s="187"/>
      <c r="EM5719" s="187"/>
      <c r="EN5719" s="187"/>
      <c r="EO5719" s="187"/>
      <c r="EP5719" s="187"/>
      <c r="EQ5719" s="187"/>
      <c r="ER5719" s="187"/>
      <c r="ES5719" s="187"/>
      <c r="ET5719" s="187"/>
      <c r="EU5719" s="187"/>
      <c r="EV5719" s="187"/>
      <c r="EW5719" s="187"/>
      <c r="EX5719" s="187"/>
      <c r="EY5719" s="187"/>
      <c r="EZ5719" s="187"/>
      <c r="FA5719" s="187"/>
      <c r="FB5719" s="187"/>
      <c r="FC5719" s="187"/>
      <c r="FD5719" s="187"/>
      <c r="FE5719" s="187"/>
      <c r="FF5719" s="187"/>
      <c r="FG5719" s="187"/>
      <c r="FH5719" s="187"/>
      <c r="FI5719" s="187"/>
      <c r="FJ5719" s="187"/>
      <c r="FK5719" s="187"/>
      <c r="FL5719" s="187"/>
      <c r="FM5719" s="187"/>
      <c r="FN5719" s="187"/>
      <c r="FO5719" s="187"/>
      <c r="FP5719" s="187"/>
      <c r="FQ5719" s="187"/>
      <c r="FR5719" s="187"/>
      <c r="FS5719" s="187"/>
      <c r="FT5719" s="187"/>
      <c r="FU5719" s="187"/>
      <c r="FV5719" s="187"/>
      <c r="FW5719" s="187"/>
      <c r="FX5719" s="187"/>
      <c r="FY5719" s="187"/>
      <c r="FZ5719" s="187"/>
      <c r="GA5719" s="187"/>
      <c r="GB5719" s="187"/>
      <c r="GC5719" s="187"/>
      <c r="GD5719" s="187"/>
      <c r="GE5719" s="187"/>
      <c r="GF5719" s="187"/>
      <c r="GG5719" s="187"/>
      <c r="GH5719" s="187"/>
      <c r="GI5719" s="187"/>
      <c r="GJ5719" s="187"/>
      <c r="GK5719" s="187"/>
      <c r="GL5719" s="187"/>
      <c r="GM5719" s="187"/>
      <c r="GN5719" s="187"/>
      <c r="GO5719" s="187"/>
      <c r="GP5719" s="187"/>
      <c r="GQ5719" s="187"/>
      <c r="GR5719" s="187"/>
      <c r="GS5719" s="187"/>
      <c r="GT5719" s="187"/>
      <c r="GU5719" s="187"/>
      <c r="GV5719" s="187"/>
      <c r="GW5719" s="187"/>
      <c r="GX5719" s="187"/>
      <c r="GY5719" s="187"/>
      <c r="GZ5719" s="187"/>
      <c r="HA5719" s="187"/>
      <c r="HB5719" s="187"/>
      <c r="HC5719" s="187"/>
      <c r="HD5719" s="187"/>
      <c r="HE5719" s="187"/>
      <c r="HF5719" s="187"/>
      <c r="HG5719" s="187"/>
      <c r="HH5719" s="187"/>
      <c r="HI5719" s="187"/>
      <c r="HJ5719" s="187"/>
      <c r="HK5719" s="187"/>
      <c r="HL5719" s="187"/>
      <c r="HM5719" s="187"/>
      <c r="HN5719" s="187"/>
      <c r="HO5719" s="187"/>
      <c r="HP5719" s="187"/>
      <c r="HQ5719" s="187"/>
      <c r="HR5719" s="187"/>
      <c r="HS5719" s="187"/>
      <c r="HT5719" s="187"/>
      <c r="HU5719" s="187"/>
      <c r="HV5719" s="187"/>
      <c r="HW5719" s="187"/>
      <c r="HX5719" s="187"/>
      <c r="HY5719" s="187"/>
      <c r="HZ5719" s="187"/>
      <c r="IA5719" s="187"/>
      <c r="IB5719" s="187"/>
      <c r="IC5719" s="187"/>
      <c r="ID5719" s="187"/>
      <c r="IE5719" s="187"/>
      <c r="IF5719" s="187"/>
      <c r="IG5719" s="187"/>
      <c r="IH5719" s="187"/>
      <c r="II5719" s="187"/>
      <c r="IJ5719" s="187"/>
      <c r="IK5719" s="187"/>
      <c r="IL5719" s="187"/>
      <c r="IM5719" s="187"/>
      <c r="IN5719" s="187"/>
      <c r="IO5719" s="187"/>
      <c r="IP5719" s="187"/>
      <c r="IQ5719" s="187"/>
      <c r="IR5719" s="187"/>
      <c r="IS5719" s="187"/>
      <c r="IT5719" s="187"/>
      <c r="IU5719" s="187"/>
      <c r="IV5719" s="187"/>
      <c r="IW5719" s="187"/>
      <c r="IX5719" s="187"/>
      <c r="IY5719" s="187"/>
      <c r="IZ5719" s="187"/>
      <c r="JA5719" s="187"/>
      <c r="JB5719" s="187"/>
      <c r="JC5719" s="187"/>
      <c r="JD5719" s="187"/>
      <c r="JE5719" s="187"/>
      <c r="JF5719" s="187"/>
      <c r="JG5719" s="187"/>
    </row>
    <row r="5720" spans="1:267" s="161" customFormat="1" ht="19.5" customHeight="1" x14ac:dyDescent="0.25">
      <c r="A5720" s="50" t="s">
        <v>202</v>
      </c>
      <c r="B5720" s="27">
        <v>6</v>
      </c>
      <c r="C5720" s="27">
        <v>0</v>
      </c>
      <c r="D5720" s="27">
        <v>0</v>
      </c>
      <c r="E5720" s="27">
        <v>0</v>
      </c>
      <c r="F5720" s="27">
        <v>1</v>
      </c>
      <c r="G5720" s="27">
        <v>0</v>
      </c>
      <c r="H5720" s="27">
        <v>0</v>
      </c>
      <c r="I5720" s="27">
        <v>0</v>
      </c>
      <c r="J5720" s="27">
        <v>0</v>
      </c>
      <c r="K5720" s="27">
        <v>0</v>
      </c>
      <c r="L5720" s="112"/>
      <c r="M5720" s="27">
        <f t="shared" si="179"/>
        <v>7</v>
      </c>
      <c r="N5720" s="27">
        <v>15</v>
      </c>
      <c r="O5720" s="185">
        <f t="shared" si="180"/>
        <v>8.3333333333333329E-2</v>
      </c>
      <c r="P5720" s="55" t="s">
        <v>446</v>
      </c>
      <c r="Q5720" s="19" t="s">
        <v>1239</v>
      </c>
      <c r="R5720" s="41" t="s">
        <v>1292</v>
      </c>
      <c r="S5720" s="19" t="s">
        <v>507</v>
      </c>
      <c r="T5720" s="28" t="s">
        <v>1211</v>
      </c>
      <c r="U5720" s="17">
        <v>7</v>
      </c>
      <c r="V5720" s="20" t="s">
        <v>609</v>
      </c>
      <c r="W5720" s="18" t="s">
        <v>1275</v>
      </c>
      <c r="X5720" s="18" t="s">
        <v>855</v>
      </c>
      <c r="Y5720" s="29" t="s">
        <v>540</v>
      </c>
      <c r="Z5720" s="61"/>
    </row>
    <row r="5721" spans="1:267" s="161" customFormat="1" ht="19.5" customHeight="1" x14ac:dyDescent="0.25">
      <c r="A5721" s="50" t="s">
        <v>208</v>
      </c>
      <c r="B5721" s="27">
        <v>6</v>
      </c>
      <c r="C5721" s="27">
        <v>1</v>
      </c>
      <c r="D5721" s="27">
        <v>0</v>
      </c>
      <c r="E5721" s="27">
        <v>0</v>
      </c>
      <c r="F5721" s="27">
        <v>0</v>
      </c>
      <c r="G5721" s="27">
        <v>0</v>
      </c>
      <c r="H5721" s="27">
        <v>0</v>
      </c>
      <c r="I5721" s="27">
        <v>0</v>
      </c>
      <c r="J5721" s="27">
        <v>0</v>
      </c>
      <c r="K5721" s="27">
        <v>0</v>
      </c>
      <c r="L5721" s="112"/>
      <c r="M5721" s="27">
        <f t="shared" si="179"/>
        <v>7</v>
      </c>
      <c r="N5721" s="27">
        <v>8</v>
      </c>
      <c r="O5721" s="185">
        <f t="shared" si="180"/>
        <v>8.3333333333333329E-2</v>
      </c>
      <c r="P5721" s="55" t="s">
        <v>446</v>
      </c>
      <c r="Q5721" s="19" t="s">
        <v>2942</v>
      </c>
      <c r="R5721" s="41" t="s">
        <v>635</v>
      </c>
      <c r="S5721" s="19" t="s">
        <v>474</v>
      </c>
      <c r="T5721" s="28" t="s">
        <v>2934</v>
      </c>
      <c r="U5721" s="17">
        <v>7</v>
      </c>
      <c r="V5721" s="20" t="s">
        <v>519</v>
      </c>
      <c r="W5721" s="18" t="s">
        <v>2924</v>
      </c>
      <c r="X5721" s="18" t="s">
        <v>1624</v>
      </c>
      <c r="Y5721" s="29" t="s">
        <v>1016</v>
      </c>
      <c r="Z5721" s="61"/>
    </row>
    <row r="5722" spans="1:267" s="161" customFormat="1" ht="19.5" customHeight="1" x14ac:dyDescent="0.25">
      <c r="A5722" s="50" t="s">
        <v>219</v>
      </c>
      <c r="B5722" s="27">
        <v>0</v>
      </c>
      <c r="C5722" s="27">
        <v>0</v>
      </c>
      <c r="D5722" s="27">
        <v>0</v>
      </c>
      <c r="E5722" s="27">
        <v>0</v>
      </c>
      <c r="F5722" s="27">
        <v>0</v>
      </c>
      <c r="G5722" s="27">
        <v>0</v>
      </c>
      <c r="H5722" s="27">
        <v>0</v>
      </c>
      <c r="I5722" s="27">
        <v>7</v>
      </c>
      <c r="J5722" s="27">
        <v>0</v>
      </c>
      <c r="K5722" s="27">
        <v>0</v>
      </c>
      <c r="L5722" s="112"/>
      <c r="M5722" s="27">
        <f t="shared" si="179"/>
        <v>7</v>
      </c>
      <c r="N5722" s="27">
        <v>40</v>
      </c>
      <c r="O5722" s="185">
        <f t="shared" si="180"/>
        <v>8.3333333333333329E-2</v>
      </c>
      <c r="P5722" s="55" t="s">
        <v>446</v>
      </c>
      <c r="Q5722" s="19" t="s">
        <v>752</v>
      </c>
      <c r="R5722" s="41" t="s">
        <v>613</v>
      </c>
      <c r="S5722" s="19" t="s">
        <v>556</v>
      </c>
      <c r="T5722" s="28" t="s">
        <v>8947</v>
      </c>
      <c r="U5722" s="17">
        <v>7</v>
      </c>
      <c r="V5722" s="20" t="s">
        <v>5559</v>
      </c>
      <c r="W5722" s="18" t="s">
        <v>4621</v>
      </c>
      <c r="X5722" s="18" t="s">
        <v>451</v>
      </c>
      <c r="Y5722" s="29" t="s">
        <v>1016</v>
      </c>
      <c r="Z5722" s="61"/>
    </row>
    <row r="5723" spans="1:267" s="161" customFormat="1" ht="19.5" customHeight="1" x14ac:dyDescent="0.25">
      <c r="A5723" s="50" t="s">
        <v>211</v>
      </c>
      <c r="B5723" s="27">
        <v>0</v>
      </c>
      <c r="C5723" s="27">
        <v>0</v>
      </c>
      <c r="D5723" s="27">
        <v>1.5</v>
      </c>
      <c r="E5723" s="27">
        <v>0</v>
      </c>
      <c r="F5723" s="27">
        <v>0</v>
      </c>
      <c r="G5723" s="27">
        <v>0</v>
      </c>
      <c r="H5723" s="27">
        <v>0</v>
      </c>
      <c r="I5723" s="27">
        <v>4.5</v>
      </c>
      <c r="J5723" s="27">
        <v>0</v>
      </c>
      <c r="K5723" s="27">
        <v>1</v>
      </c>
      <c r="L5723" s="112"/>
      <c r="M5723" s="27">
        <f t="shared" si="179"/>
        <v>7</v>
      </c>
      <c r="N5723" s="27">
        <v>8</v>
      </c>
      <c r="O5723" s="185">
        <f t="shared" si="180"/>
        <v>8.3333333333333329E-2</v>
      </c>
      <c r="P5723" s="55" t="s">
        <v>446</v>
      </c>
      <c r="Q5723" s="19" t="s">
        <v>2836</v>
      </c>
      <c r="R5723" s="41" t="s">
        <v>724</v>
      </c>
      <c r="S5723" s="19" t="s">
        <v>536</v>
      </c>
      <c r="T5723" s="28" t="s">
        <v>2769</v>
      </c>
      <c r="U5723" s="17">
        <v>7</v>
      </c>
      <c r="V5723" s="20" t="s">
        <v>519</v>
      </c>
      <c r="W5723" s="18" t="s">
        <v>2809</v>
      </c>
      <c r="X5723" s="18" t="s">
        <v>651</v>
      </c>
      <c r="Y5723" s="29" t="s">
        <v>710</v>
      </c>
      <c r="Z5723" s="61"/>
    </row>
    <row r="5724" spans="1:267" s="161" customFormat="1" ht="19.5" customHeight="1" x14ac:dyDescent="0.25">
      <c r="A5724" s="50" t="s">
        <v>222</v>
      </c>
      <c r="B5724" s="27">
        <v>0</v>
      </c>
      <c r="C5724" s="27">
        <v>0</v>
      </c>
      <c r="D5724" s="27">
        <v>0</v>
      </c>
      <c r="E5724" s="27">
        <v>0</v>
      </c>
      <c r="F5724" s="27">
        <v>0</v>
      </c>
      <c r="G5724" s="27">
        <v>0</v>
      </c>
      <c r="H5724" s="27">
        <v>0</v>
      </c>
      <c r="I5724" s="27">
        <v>5</v>
      </c>
      <c r="J5724" s="27">
        <v>0</v>
      </c>
      <c r="K5724" s="27">
        <v>2</v>
      </c>
      <c r="L5724" s="112"/>
      <c r="M5724" s="27">
        <f t="shared" si="179"/>
        <v>7</v>
      </c>
      <c r="N5724" s="27">
        <v>40</v>
      </c>
      <c r="O5724" s="185">
        <f t="shared" si="180"/>
        <v>8.3333333333333329E-2</v>
      </c>
      <c r="P5724" s="55" t="s">
        <v>446</v>
      </c>
      <c r="Q5724" s="19" t="s">
        <v>6129</v>
      </c>
      <c r="R5724" s="41" t="s">
        <v>748</v>
      </c>
      <c r="S5724" s="19" t="s">
        <v>721</v>
      </c>
      <c r="T5724" s="28" t="s">
        <v>8947</v>
      </c>
      <c r="U5724" s="17">
        <v>7</v>
      </c>
      <c r="V5724" s="20" t="s">
        <v>5559</v>
      </c>
      <c r="W5724" s="18" t="s">
        <v>4621</v>
      </c>
      <c r="X5724" s="18" t="s">
        <v>451</v>
      </c>
      <c r="Y5724" s="29" t="s">
        <v>1016</v>
      </c>
      <c r="Z5724" s="61"/>
    </row>
    <row r="5725" spans="1:267" s="161" customFormat="1" ht="19.5" customHeight="1" x14ac:dyDescent="0.25">
      <c r="A5725" s="67" t="s">
        <v>221</v>
      </c>
      <c r="B5725" s="31">
        <v>0</v>
      </c>
      <c r="C5725" s="31">
        <v>0</v>
      </c>
      <c r="D5725" s="31">
        <v>0</v>
      </c>
      <c r="E5725" s="31">
        <v>0</v>
      </c>
      <c r="F5725" s="31">
        <v>0</v>
      </c>
      <c r="G5725" s="31">
        <v>0</v>
      </c>
      <c r="H5725" s="31">
        <v>0</v>
      </c>
      <c r="I5725" s="31">
        <v>5</v>
      </c>
      <c r="J5725" s="31">
        <v>2</v>
      </c>
      <c r="K5725" s="31">
        <v>0</v>
      </c>
      <c r="L5725" s="124"/>
      <c r="M5725" s="27">
        <f t="shared" si="179"/>
        <v>7</v>
      </c>
      <c r="N5725" s="31">
        <v>19</v>
      </c>
      <c r="O5725" s="185">
        <f t="shared" si="180"/>
        <v>8.3333333333333329E-2</v>
      </c>
      <c r="P5725" s="65" t="s">
        <v>446</v>
      </c>
      <c r="Q5725" s="19" t="s">
        <v>1278</v>
      </c>
      <c r="R5725" s="41" t="s">
        <v>658</v>
      </c>
      <c r="S5725" s="19" t="s">
        <v>474</v>
      </c>
      <c r="T5725" s="40" t="s">
        <v>3663</v>
      </c>
      <c r="U5725" s="32">
        <v>7</v>
      </c>
      <c r="V5725" s="20" t="s">
        <v>593</v>
      </c>
      <c r="W5725" s="33" t="s">
        <v>2022</v>
      </c>
      <c r="X5725" s="33" t="s">
        <v>651</v>
      </c>
      <c r="Y5725" s="34" t="s">
        <v>710</v>
      </c>
      <c r="Z5725" s="186"/>
      <c r="AA5725" s="187"/>
      <c r="AB5725" s="187"/>
      <c r="AC5725" s="187"/>
      <c r="AD5725" s="187"/>
      <c r="AE5725" s="187"/>
      <c r="AF5725" s="187"/>
      <c r="AG5725" s="187"/>
      <c r="AH5725" s="187"/>
      <c r="AI5725" s="187"/>
      <c r="AJ5725" s="187"/>
      <c r="AK5725" s="187"/>
      <c r="AL5725" s="187"/>
      <c r="AM5725" s="187"/>
      <c r="AN5725" s="187"/>
      <c r="AO5725" s="187"/>
      <c r="AP5725" s="187"/>
      <c r="AQ5725" s="187"/>
      <c r="AR5725" s="187"/>
      <c r="AS5725" s="187"/>
      <c r="AT5725" s="187"/>
      <c r="AU5725" s="187"/>
      <c r="AV5725" s="187"/>
      <c r="AW5725" s="187"/>
      <c r="AX5725" s="187"/>
      <c r="AY5725" s="187"/>
      <c r="AZ5725" s="187"/>
      <c r="BA5725" s="187"/>
      <c r="BB5725" s="187"/>
      <c r="BC5725" s="187"/>
      <c r="BD5725" s="187"/>
      <c r="BE5725" s="187"/>
      <c r="BF5725" s="187"/>
      <c r="BG5725" s="187"/>
      <c r="BH5725" s="187"/>
      <c r="BI5725" s="187"/>
      <c r="BJ5725" s="187"/>
      <c r="BK5725" s="187"/>
      <c r="BL5725" s="187"/>
      <c r="BM5725" s="187"/>
      <c r="BN5725" s="187"/>
      <c r="BO5725" s="187"/>
      <c r="BP5725" s="187"/>
      <c r="BQ5725" s="187"/>
      <c r="BR5725" s="187"/>
      <c r="BS5725" s="187"/>
      <c r="BT5725" s="187"/>
      <c r="BU5725" s="187"/>
      <c r="BV5725" s="187"/>
      <c r="BW5725" s="187"/>
      <c r="BX5725" s="187"/>
      <c r="BY5725" s="187"/>
      <c r="BZ5725" s="187"/>
      <c r="CA5725" s="187"/>
      <c r="CB5725" s="187"/>
      <c r="CC5725" s="187"/>
      <c r="CD5725" s="187"/>
      <c r="CE5725" s="187"/>
      <c r="CF5725" s="187"/>
      <c r="CG5725" s="187"/>
      <c r="CH5725" s="187"/>
      <c r="CI5725" s="187"/>
      <c r="CJ5725" s="187"/>
      <c r="CK5725" s="187"/>
      <c r="CL5725" s="187"/>
      <c r="CM5725" s="187"/>
      <c r="CN5725" s="187"/>
      <c r="CO5725" s="187"/>
      <c r="CP5725" s="187"/>
      <c r="CQ5725" s="187"/>
      <c r="CR5725" s="187"/>
      <c r="CS5725" s="187"/>
      <c r="CT5725" s="187"/>
      <c r="CU5725" s="187"/>
      <c r="CV5725" s="187"/>
      <c r="CW5725" s="187"/>
      <c r="CX5725" s="187"/>
      <c r="CY5725" s="187"/>
      <c r="CZ5725" s="187"/>
      <c r="DA5725" s="187"/>
      <c r="DB5725" s="187"/>
      <c r="DC5725" s="187"/>
      <c r="DD5725" s="187"/>
      <c r="DE5725" s="187"/>
      <c r="DF5725" s="187"/>
      <c r="DG5725" s="187"/>
      <c r="DH5725" s="187"/>
      <c r="DI5725" s="187"/>
      <c r="DJ5725" s="187"/>
      <c r="DK5725" s="187"/>
      <c r="DL5725" s="187"/>
      <c r="DM5725" s="187"/>
      <c r="DN5725" s="187"/>
      <c r="DO5725" s="187"/>
      <c r="DP5725" s="187"/>
      <c r="DQ5725" s="187"/>
      <c r="DR5725" s="187"/>
      <c r="DS5725" s="187"/>
      <c r="DT5725" s="187"/>
      <c r="DU5725" s="187"/>
      <c r="DV5725" s="187"/>
      <c r="DW5725" s="187"/>
      <c r="DX5725" s="187"/>
      <c r="DY5725" s="187"/>
      <c r="DZ5725" s="187"/>
      <c r="EA5725" s="187"/>
      <c r="EB5725" s="187"/>
      <c r="EC5725" s="187"/>
      <c r="ED5725" s="187"/>
      <c r="EE5725" s="187"/>
      <c r="EF5725" s="187"/>
      <c r="EG5725" s="187"/>
      <c r="EH5725" s="187"/>
      <c r="EI5725" s="187"/>
      <c r="EJ5725" s="187"/>
      <c r="EK5725" s="187"/>
      <c r="EL5725" s="187"/>
      <c r="EM5725" s="187"/>
      <c r="EN5725" s="187"/>
      <c r="EO5725" s="187"/>
      <c r="EP5725" s="187"/>
      <c r="EQ5725" s="187"/>
      <c r="ER5725" s="187"/>
      <c r="ES5725" s="187"/>
      <c r="ET5725" s="187"/>
      <c r="EU5725" s="187"/>
      <c r="EV5725" s="187"/>
      <c r="EW5725" s="187"/>
      <c r="EX5725" s="187"/>
      <c r="EY5725" s="187"/>
      <c r="EZ5725" s="187"/>
      <c r="FA5725" s="187"/>
      <c r="FB5725" s="187"/>
      <c r="FC5725" s="187"/>
      <c r="FD5725" s="187"/>
      <c r="FE5725" s="187"/>
      <c r="FF5725" s="187"/>
      <c r="FG5725" s="187"/>
      <c r="FH5725" s="187"/>
      <c r="FI5725" s="187"/>
      <c r="FJ5725" s="187"/>
      <c r="FK5725" s="187"/>
      <c r="FL5725" s="187"/>
      <c r="FM5725" s="187"/>
      <c r="FN5725" s="187"/>
      <c r="FO5725" s="187"/>
      <c r="FP5725" s="187"/>
      <c r="FQ5725" s="187"/>
      <c r="FR5725" s="187"/>
      <c r="FS5725" s="187"/>
      <c r="FT5725" s="187"/>
      <c r="FU5725" s="187"/>
      <c r="FV5725" s="187"/>
      <c r="FW5725" s="187"/>
      <c r="FX5725" s="187"/>
      <c r="FY5725" s="187"/>
      <c r="FZ5725" s="187"/>
      <c r="GA5725" s="187"/>
      <c r="GB5725" s="187"/>
      <c r="GC5725" s="187"/>
      <c r="GD5725" s="187"/>
      <c r="GE5725" s="187"/>
      <c r="GF5725" s="187"/>
      <c r="GG5725" s="187"/>
      <c r="GH5725" s="187"/>
      <c r="GI5725" s="187"/>
      <c r="GJ5725" s="187"/>
      <c r="GK5725" s="187"/>
      <c r="GL5725" s="187"/>
      <c r="GM5725" s="187"/>
      <c r="GN5725" s="187"/>
      <c r="GO5725" s="187"/>
      <c r="GP5725" s="187"/>
      <c r="GQ5725" s="187"/>
      <c r="GR5725" s="187"/>
      <c r="GS5725" s="187"/>
      <c r="GT5725" s="187"/>
      <c r="GU5725" s="187"/>
      <c r="GV5725" s="187"/>
      <c r="GW5725" s="187"/>
      <c r="GX5725" s="187"/>
      <c r="GY5725" s="187"/>
      <c r="GZ5725" s="187"/>
      <c r="HA5725" s="187"/>
      <c r="HB5725" s="187"/>
      <c r="HC5725" s="187"/>
      <c r="HD5725" s="187"/>
      <c r="HE5725" s="187"/>
      <c r="HF5725" s="187"/>
      <c r="HG5725" s="187"/>
      <c r="HH5725" s="187"/>
      <c r="HI5725" s="187"/>
      <c r="HJ5725" s="187"/>
      <c r="HK5725" s="187"/>
      <c r="HL5725" s="187"/>
      <c r="HM5725" s="187"/>
      <c r="HN5725" s="187"/>
      <c r="HO5725" s="187"/>
      <c r="HP5725" s="187"/>
      <c r="HQ5725" s="187"/>
      <c r="HR5725" s="187"/>
      <c r="HS5725" s="187"/>
      <c r="HT5725" s="187"/>
      <c r="HU5725" s="187"/>
      <c r="HV5725" s="187"/>
      <c r="HW5725" s="187"/>
      <c r="HX5725" s="187"/>
      <c r="HY5725" s="187"/>
      <c r="HZ5725" s="187"/>
      <c r="IA5725" s="187"/>
      <c r="IB5725" s="187"/>
      <c r="IC5725" s="187"/>
      <c r="ID5725" s="187"/>
      <c r="IE5725" s="187"/>
      <c r="IF5725" s="187"/>
      <c r="IG5725" s="187"/>
      <c r="IH5725" s="187"/>
      <c r="II5725" s="187"/>
      <c r="IJ5725" s="187"/>
      <c r="IK5725" s="187"/>
      <c r="IL5725" s="187"/>
      <c r="IM5725" s="187"/>
      <c r="IN5725" s="187"/>
      <c r="IO5725" s="187"/>
      <c r="IP5725" s="187"/>
      <c r="IQ5725" s="187"/>
      <c r="IR5725" s="187"/>
      <c r="IS5725" s="187"/>
      <c r="IT5725" s="187"/>
      <c r="IU5725" s="187"/>
      <c r="IV5725" s="187"/>
      <c r="IW5725" s="187"/>
      <c r="IX5725" s="187"/>
      <c r="IY5725" s="187"/>
      <c r="IZ5725" s="187"/>
      <c r="JA5725" s="187"/>
      <c r="JB5725" s="187"/>
      <c r="JC5725" s="187"/>
      <c r="JD5725" s="187"/>
      <c r="JE5725" s="187"/>
      <c r="JF5725" s="187"/>
      <c r="JG5725" s="187"/>
    </row>
    <row r="5726" spans="1:267" s="161" customFormat="1" ht="19.5" customHeight="1" x14ac:dyDescent="0.25">
      <c r="A5726" s="50" t="s">
        <v>205</v>
      </c>
      <c r="B5726" s="27">
        <v>0</v>
      </c>
      <c r="C5726" s="27">
        <v>2</v>
      </c>
      <c r="D5726" s="27">
        <v>1</v>
      </c>
      <c r="E5726" s="27">
        <v>0</v>
      </c>
      <c r="F5726" s="27">
        <v>0</v>
      </c>
      <c r="G5726" s="27">
        <v>0</v>
      </c>
      <c r="H5726" s="27">
        <v>0</v>
      </c>
      <c r="I5726" s="27">
        <v>3.5</v>
      </c>
      <c r="J5726" s="27">
        <v>0</v>
      </c>
      <c r="K5726" s="27">
        <v>0</v>
      </c>
      <c r="L5726" s="112"/>
      <c r="M5726" s="27">
        <f t="shared" si="179"/>
        <v>6.5</v>
      </c>
      <c r="N5726" s="27">
        <v>9</v>
      </c>
      <c r="O5726" s="185">
        <f t="shared" si="180"/>
        <v>7.7380952380952384E-2</v>
      </c>
      <c r="P5726" s="55" t="s">
        <v>446</v>
      </c>
      <c r="Q5726" s="95" t="s">
        <v>1795</v>
      </c>
      <c r="R5726" s="94" t="s">
        <v>969</v>
      </c>
      <c r="S5726" s="95" t="s">
        <v>567</v>
      </c>
      <c r="T5726" s="28" t="s">
        <v>1735</v>
      </c>
      <c r="U5726" s="17">
        <v>7</v>
      </c>
      <c r="V5726" s="20" t="s">
        <v>519</v>
      </c>
      <c r="W5726" s="18" t="s">
        <v>1787</v>
      </c>
      <c r="X5726" s="18" t="s">
        <v>855</v>
      </c>
      <c r="Y5726" s="29" t="s">
        <v>1788</v>
      </c>
      <c r="Z5726" s="61"/>
    </row>
    <row r="5727" spans="1:267" s="161" customFormat="1" ht="19.5" customHeight="1" x14ac:dyDescent="0.25">
      <c r="A5727" s="50" t="s">
        <v>201</v>
      </c>
      <c r="B5727" s="27">
        <v>3</v>
      </c>
      <c r="C5727" s="27">
        <v>0</v>
      </c>
      <c r="D5727" s="27">
        <v>1.5</v>
      </c>
      <c r="E5727" s="27">
        <v>0</v>
      </c>
      <c r="F5727" s="27">
        <v>0.5</v>
      </c>
      <c r="G5727" s="27">
        <v>0</v>
      </c>
      <c r="H5727" s="27">
        <v>0</v>
      </c>
      <c r="I5727" s="27">
        <v>1</v>
      </c>
      <c r="J5727" s="27">
        <v>0</v>
      </c>
      <c r="K5727" s="27">
        <v>0</v>
      </c>
      <c r="L5727" s="112"/>
      <c r="M5727" s="27">
        <f t="shared" si="179"/>
        <v>6</v>
      </c>
      <c r="N5727" s="27">
        <v>23</v>
      </c>
      <c r="O5727" s="185">
        <f t="shared" si="180"/>
        <v>7.1428571428571425E-2</v>
      </c>
      <c r="P5727" s="55" t="s">
        <v>446</v>
      </c>
      <c r="Q5727" s="19" t="s">
        <v>5023</v>
      </c>
      <c r="R5727" s="41" t="s">
        <v>491</v>
      </c>
      <c r="S5727" s="19" t="s">
        <v>513</v>
      </c>
      <c r="T5727" s="28" t="s">
        <v>3662</v>
      </c>
      <c r="U5727" s="17">
        <v>7</v>
      </c>
      <c r="V5727" s="20" t="s">
        <v>682</v>
      </c>
      <c r="W5727" s="18" t="s">
        <v>696</v>
      </c>
      <c r="X5727" s="18" t="s">
        <v>632</v>
      </c>
      <c r="Y5727" s="29" t="s">
        <v>486</v>
      </c>
      <c r="Z5727" s="61"/>
    </row>
    <row r="5728" spans="1:267" s="161" customFormat="1" ht="19.5" customHeight="1" x14ac:dyDescent="0.25">
      <c r="A5728" s="50" t="s">
        <v>213</v>
      </c>
      <c r="B5728" s="27">
        <v>5</v>
      </c>
      <c r="C5728" s="27">
        <v>1</v>
      </c>
      <c r="D5728" s="27">
        <v>0</v>
      </c>
      <c r="E5728" s="27">
        <v>0</v>
      </c>
      <c r="F5728" s="27">
        <v>0</v>
      </c>
      <c r="G5728" s="27">
        <v>0</v>
      </c>
      <c r="H5728" s="27">
        <v>0</v>
      </c>
      <c r="I5728" s="27">
        <v>0</v>
      </c>
      <c r="J5728" s="27">
        <v>0</v>
      </c>
      <c r="K5728" s="27">
        <v>0</v>
      </c>
      <c r="L5728" s="112"/>
      <c r="M5728" s="27">
        <f t="shared" si="179"/>
        <v>6</v>
      </c>
      <c r="N5728" s="27">
        <v>22</v>
      </c>
      <c r="O5728" s="185">
        <f t="shared" si="180"/>
        <v>7.1428571428571425E-2</v>
      </c>
      <c r="P5728" s="55" t="s">
        <v>446</v>
      </c>
      <c r="Q5728" s="19" t="s">
        <v>1110</v>
      </c>
      <c r="R5728" s="41" t="s">
        <v>843</v>
      </c>
      <c r="S5728" s="19" t="s">
        <v>1040</v>
      </c>
      <c r="T5728" s="28" t="s">
        <v>2445</v>
      </c>
      <c r="U5728" s="17">
        <v>7</v>
      </c>
      <c r="V5728" s="20" t="s">
        <v>519</v>
      </c>
      <c r="W5728" s="18" t="s">
        <v>2486</v>
      </c>
      <c r="X5728" s="18" t="s">
        <v>855</v>
      </c>
      <c r="Y5728" s="29" t="s">
        <v>474</v>
      </c>
      <c r="Z5728" s="61"/>
    </row>
    <row r="5729" spans="1:267" s="161" customFormat="1" ht="19.5" customHeight="1" x14ac:dyDescent="0.25">
      <c r="A5729" s="50" t="s">
        <v>233</v>
      </c>
      <c r="B5729" s="27">
        <v>6</v>
      </c>
      <c r="C5729" s="27">
        <v>0</v>
      </c>
      <c r="D5729" s="27">
        <v>0</v>
      </c>
      <c r="E5729" s="27">
        <v>0</v>
      </c>
      <c r="F5729" s="27">
        <v>0</v>
      </c>
      <c r="G5729" s="27">
        <v>0</v>
      </c>
      <c r="H5729" s="27">
        <v>0</v>
      </c>
      <c r="I5729" s="27">
        <v>0</v>
      </c>
      <c r="J5729" s="27">
        <v>0</v>
      </c>
      <c r="K5729" s="27">
        <v>0</v>
      </c>
      <c r="L5729" s="112"/>
      <c r="M5729" s="27">
        <f t="shared" si="179"/>
        <v>6</v>
      </c>
      <c r="N5729" s="27">
        <v>30</v>
      </c>
      <c r="O5729" s="185">
        <f t="shared" si="180"/>
        <v>7.1428571428571425E-2</v>
      </c>
      <c r="P5729" s="55" t="s">
        <v>446</v>
      </c>
      <c r="Q5729" s="19" t="s">
        <v>4656</v>
      </c>
      <c r="R5729" s="41" t="s">
        <v>573</v>
      </c>
      <c r="S5729" s="19" t="s">
        <v>530</v>
      </c>
      <c r="T5729" s="28" t="s">
        <v>3660</v>
      </c>
      <c r="U5729" s="17">
        <v>7</v>
      </c>
      <c r="V5729" s="20" t="s">
        <v>519</v>
      </c>
      <c r="W5729" s="18" t="s">
        <v>4334</v>
      </c>
      <c r="X5729" s="18" t="s">
        <v>1052</v>
      </c>
      <c r="Y5729" s="29" t="s">
        <v>474</v>
      </c>
      <c r="Z5729" s="61"/>
    </row>
    <row r="5730" spans="1:267" s="161" customFormat="1" ht="19.5" customHeight="1" x14ac:dyDescent="0.25">
      <c r="A5730" s="50" t="s">
        <v>209</v>
      </c>
      <c r="B5730" s="31">
        <v>6</v>
      </c>
      <c r="C5730" s="31">
        <v>0</v>
      </c>
      <c r="D5730" s="31">
        <v>0</v>
      </c>
      <c r="E5730" s="31">
        <v>0</v>
      </c>
      <c r="F5730" s="31">
        <v>0</v>
      </c>
      <c r="G5730" s="31">
        <v>0</v>
      </c>
      <c r="H5730" s="31">
        <v>0</v>
      </c>
      <c r="I5730" s="31">
        <v>0</v>
      </c>
      <c r="J5730" s="31">
        <v>0</v>
      </c>
      <c r="K5730" s="31">
        <v>0</v>
      </c>
      <c r="L5730" s="124"/>
      <c r="M5730" s="27">
        <f t="shared" si="179"/>
        <v>6</v>
      </c>
      <c r="N5730" s="31">
        <v>27</v>
      </c>
      <c r="O5730" s="185">
        <f t="shared" si="180"/>
        <v>7.1428571428571425E-2</v>
      </c>
      <c r="P5730" s="65" t="s">
        <v>446</v>
      </c>
      <c r="Q5730" s="19" t="s">
        <v>6753</v>
      </c>
      <c r="R5730" s="41" t="s">
        <v>2679</v>
      </c>
      <c r="S5730" s="19" t="s">
        <v>474</v>
      </c>
      <c r="T5730" s="28" t="s">
        <v>3670</v>
      </c>
      <c r="U5730" s="32">
        <v>7</v>
      </c>
      <c r="V5730" s="20" t="s">
        <v>637</v>
      </c>
      <c r="W5730" s="196" t="s">
        <v>1779</v>
      </c>
      <c r="X5730" s="33" t="s">
        <v>459</v>
      </c>
      <c r="Y5730" s="34" t="s">
        <v>648</v>
      </c>
      <c r="Z5730" s="61"/>
    </row>
    <row r="5731" spans="1:267" s="161" customFormat="1" ht="19.5" customHeight="1" x14ac:dyDescent="0.25">
      <c r="A5731" s="67" t="s">
        <v>218</v>
      </c>
      <c r="B5731" s="31">
        <v>0</v>
      </c>
      <c r="C5731" s="31">
        <v>0</v>
      </c>
      <c r="D5731" s="31">
        <v>1</v>
      </c>
      <c r="E5731" s="31">
        <v>0</v>
      </c>
      <c r="F5731" s="31">
        <v>1</v>
      </c>
      <c r="G5731" s="31">
        <v>0</v>
      </c>
      <c r="H5731" s="31">
        <v>0</v>
      </c>
      <c r="I5731" s="31">
        <v>4</v>
      </c>
      <c r="J5731" s="31">
        <v>0</v>
      </c>
      <c r="K5731" s="31">
        <v>0</v>
      </c>
      <c r="L5731" s="124"/>
      <c r="M5731" s="27">
        <f t="shared" si="179"/>
        <v>6</v>
      </c>
      <c r="N5731" s="31">
        <v>20</v>
      </c>
      <c r="O5731" s="185">
        <f t="shared" si="180"/>
        <v>7.1428571428571425E-2</v>
      </c>
      <c r="P5731" s="65" t="s">
        <v>446</v>
      </c>
      <c r="Q5731" s="19" t="s">
        <v>5318</v>
      </c>
      <c r="R5731" s="41" t="s">
        <v>561</v>
      </c>
      <c r="S5731" s="19" t="s">
        <v>914</v>
      </c>
      <c r="T5731" s="40" t="s">
        <v>3663</v>
      </c>
      <c r="U5731" s="32">
        <v>7</v>
      </c>
      <c r="V5731" s="20" t="s">
        <v>593</v>
      </c>
      <c r="W5731" s="33" t="s">
        <v>2022</v>
      </c>
      <c r="X5731" s="33" t="s">
        <v>651</v>
      </c>
      <c r="Y5731" s="34" t="s">
        <v>710</v>
      </c>
      <c r="Z5731" s="186"/>
      <c r="AA5731" s="187"/>
      <c r="AB5731" s="187"/>
      <c r="AC5731" s="187"/>
      <c r="AD5731" s="187"/>
      <c r="AE5731" s="187"/>
      <c r="AF5731" s="187"/>
      <c r="AG5731" s="187"/>
      <c r="AH5731" s="187"/>
      <c r="AI5731" s="187"/>
      <c r="AJ5731" s="187"/>
      <c r="AK5731" s="187"/>
      <c r="AL5731" s="187"/>
      <c r="AM5731" s="187"/>
      <c r="AN5731" s="187"/>
      <c r="AO5731" s="187"/>
      <c r="AP5731" s="187"/>
      <c r="AQ5731" s="187"/>
      <c r="AR5731" s="187"/>
      <c r="AS5731" s="187"/>
      <c r="AT5731" s="187"/>
      <c r="AU5731" s="187"/>
      <c r="AV5731" s="187"/>
      <c r="AW5731" s="187"/>
      <c r="AX5731" s="187"/>
      <c r="AY5731" s="187"/>
      <c r="AZ5731" s="187"/>
      <c r="BA5731" s="187"/>
      <c r="BB5731" s="187"/>
      <c r="BC5731" s="187"/>
      <c r="BD5731" s="187"/>
      <c r="BE5731" s="187"/>
      <c r="BF5731" s="187"/>
      <c r="BG5731" s="187"/>
      <c r="BH5731" s="187"/>
      <c r="BI5731" s="187"/>
      <c r="BJ5731" s="187"/>
      <c r="BK5731" s="187"/>
      <c r="BL5731" s="187"/>
      <c r="BM5731" s="187"/>
      <c r="BN5731" s="187"/>
      <c r="BO5731" s="187"/>
      <c r="BP5731" s="187"/>
      <c r="BQ5731" s="187"/>
      <c r="BR5731" s="187"/>
      <c r="BS5731" s="187"/>
      <c r="BT5731" s="187"/>
      <c r="BU5731" s="187"/>
      <c r="BV5731" s="187"/>
      <c r="BW5731" s="187"/>
      <c r="BX5731" s="187"/>
      <c r="BY5731" s="187"/>
      <c r="BZ5731" s="187"/>
      <c r="CA5731" s="187"/>
      <c r="CB5731" s="187"/>
      <c r="CC5731" s="187"/>
      <c r="CD5731" s="187"/>
      <c r="CE5731" s="187"/>
      <c r="CF5731" s="187"/>
      <c r="CG5731" s="187"/>
      <c r="CH5731" s="187"/>
      <c r="CI5731" s="187"/>
      <c r="CJ5731" s="187"/>
      <c r="CK5731" s="187"/>
      <c r="CL5731" s="187"/>
      <c r="CM5731" s="187"/>
      <c r="CN5731" s="187"/>
      <c r="CO5731" s="187"/>
      <c r="CP5731" s="187"/>
      <c r="CQ5731" s="187"/>
      <c r="CR5731" s="187"/>
      <c r="CS5731" s="187"/>
      <c r="CT5731" s="187"/>
      <c r="CU5731" s="187"/>
      <c r="CV5731" s="187"/>
      <c r="CW5731" s="187"/>
      <c r="CX5731" s="187"/>
      <c r="CY5731" s="187"/>
      <c r="CZ5731" s="187"/>
      <c r="DA5731" s="187"/>
      <c r="DB5731" s="187"/>
      <c r="DC5731" s="187"/>
      <c r="DD5731" s="187"/>
      <c r="DE5731" s="187"/>
      <c r="DF5731" s="187"/>
      <c r="DG5731" s="187"/>
      <c r="DH5731" s="187"/>
      <c r="DI5731" s="187"/>
      <c r="DJ5731" s="187"/>
      <c r="DK5731" s="187"/>
      <c r="DL5731" s="187"/>
      <c r="DM5731" s="187"/>
      <c r="DN5731" s="187"/>
      <c r="DO5731" s="187"/>
      <c r="DP5731" s="187"/>
      <c r="DQ5731" s="187"/>
      <c r="DR5731" s="187"/>
      <c r="DS5731" s="187"/>
      <c r="DT5731" s="187"/>
      <c r="DU5731" s="187"/>
      <c r="DV5731" s="187"/>
      <c r="DW5731" s="187"/>
      <c r="DX5731" s="187"/>
      <c r="DY5731" s="187"/>
      <c r="DZ5731" s="187"/>
      <c r="EA5731" s="187"/>
      <c r="EB5731" s="187"/>
      <c r="EC5731" s="187"/>
      <c r="ED5731" s="187"/>
      <c r="EE5731" s="187"/>
      <c r="EF5731" s="187"/>
      <c r="EG5731" s="187"/>
      <c r="EH5731" s="187"/>
      <c r="EI5731" s="187"/>
      <c r="EJ5731" s="187"/>
      <c r="EK5731" s="187"/>
      <c r="EL5731" s="187"/>
      <c r="EM5731" s="187"/>
      <c r="EN5731" s="187"/>
      <c r="EO5731" s="187"/>
      <c r="EP5731" s="187"/>
      <c r="EQ5731" s="187"/>
      <c r="ER5731" s="187"/>
      <c r="ES5731" s="187"/>
      <c r="ET5731" s="187"/>
      <c r="EU5731" s="187"/>
      <c r="EV5731" s="187"/>
      <c r="EW5731" s="187"/>
      <c r="EX5731" s="187"/>
      <c r="EY5731" s="187"/>
      <c r="EZ5731" s="187"/>
      <c r="FA5731" s="187"/>
      <c r="FB5731" s="187"/>
      <c r="FC5731" s="187"/>
      <c r="FD5731" s="187"/>
      <c r="FE5731" s="187"/>
      <c r="FF5731" s="187"/>
      <c r="FG5731" s="187"/>
      <c r="FH5731" s="187"/>
      <c r="FI5731" s="187"/>
      <c r="FJ5731" s="187"/>
      <c r="FK5731" s="187"/>
      <c r="FL5731" s="187"/>
      <c r="FM5731" s="187"/>
      <c r="FN5731" s="187"/>
      <c r="FO5731" s="187"/>
      <c r="FP5731" s="187"/>
      <c r="FQ5731" s="187"/>
      <c r="FR5731" s="187"/>
      <c r="FS5731" s="187"/>
      <c r="FT5731" s="187"/>
      <c r="FU5731" s="187"/>
      <c r="FV5731" s="187"/>
      <c r="FW5731" s="187"/>
      <c r="FX5731" s="187"/>
      <c r="FY5731" s="187"/>
      <c r="FZ5731" s="187"/>
      <c r="GA5731" s="187"/>
      <c r="GB5731" s="187"/>
      <c r="GC5731" s="187"/>
      <c r="GD5731" s="187"/>
      <c r="GE5731" s="187"/>
      <c r="GF5731" s="187"/>
      <c r="GG5731" s="187"/>
      <c r="GH5731" s="187"/>
      <c r="GI5731" s="187"/>
      <c r="GJ5731" s="187"/>
      <c r="GK5731" s="187"/>
      <c r="GL5731" s="187"/>
      <c r="GM5731" s="187"/>
      <c r="GN5731" s="187"/>
      <c r="GO5731" s="187"/>
      <c r="GP5731" s="187"/>
      <c r="GQ5731" s="187"/>
      <c r="GR5731" s="187"/>
      <c r="GS5731" s="187"/>
      <c r="GT5731" s="187"/>
      <c r="GU5731" s="187"/>
      <c r="GV5731" s="187"/>
      <c r="GW5731" s="187"/>
      <c r="GX5731" s="187"/>
      <c r="GY5731" s="187"/>
      <c r="GZ5731" s="187"/>
      <c r="HA5731" s="187"/>
      <c r="HB5731" s="187"/>
      <c r="HC5731" s="187"/>
      <c r="HD5731" s="187"/>
      <c r="HE5731" s="187"/>
      <c r="HF5731" s="187"/>
      <c r="HG5731" s="187"/>
      <c r="HH5731" s="187"/>
      <c r="HI5731" s="187"/>
      <c r="HJ5731" s="187"/>
      <c r="HK5731" s="187"/>
      <c r="HL5731" s="187"/>
      <c r="HM5731" s="187"/>
      <c r="HN5731" s="187"/>
      <c r="HO5731" s="187"/>
      <c r="HP5731" s="187"/>
      <c r="HQ5731" s="187"/>
      <c r="HR5731" s="187"/>
      <c r="HS5731" s="187"/>
      <c r="HT5731" s="187"/>
      <c r="HU5731" s="187"/>
      <c r="HV5731" s="187"/>
      <c r="HW5731" s="187"/>
      <c r="HX5731" s="187"/>
      <c r="HY5731" s="187"/>
      <c r="HZ5731" s="187"/>
      <c r="IA5731" s="187"/>
      <c r="IB5731" s="187"/>
      <c r="IC5731" s="187"/>
      <c r="ID5731" s="187"/>
      <c r="IE5731" s="187"/>
      <c r="IF5731" s="187"/>
      <c r="IG5731" s="187"/>
      <c r="IH5731" s="187"/>
      <c r="II5731" s="187"/>
      <c r="IJ5731" s="187"/>
      <c r="IK5731" s="187"/>
      <c r="IL5731" s="187"/>
      <c r="IM5731" s="187"/>
      <c r="IN5731" s="187"/>
      <c r="IO5731" s="187"/>
      <c r="IP5731" s="187"/>
      <c r="IQ5731" s="187"/>
      <c r="IR5731" s="187"/>
      <c r="IS5731" s="187"/>
      <c r="IT5731" s="187"/>
      <c r="IU5731" s="187"/>
      <c r="IV5731" s="187"/>
      <c r="IW5731" s="187"/>
      <c r="IX5731" s="187"/>
      <c r="IY5731" s="187"/>
      <c r="IZ5731" s="187"/>
      <c r="JA5731" s="187"/>
      <c r="JB5731" s="187"/>
      <c r="JC5731" s="187"/>
      <c r="JD5731" s="187"/>
      <c r="JE5731" s="187"/>
      <c r="JF5731" s="187"/>
      <c r="JG5731" s="187"/>
    </row>
    <row r="5732" spans="1:267" s="161" customFormat="1" ht="19.5" customHeight="1" x14ac:dyDescent="0.25">
      <c r="A5732" s="50" t="s">
        <v>219</v>
      </c>
      <c r="B5732" s="27">
        <v>6</v>
      </c>
      <c r="C5732" s="27">
        <v>0</v>
      </c>
      <c r="D5732" s="27">
        <v>0</v>
      </c>
      <c r="E5732" s="27">
        <v>0</v>
      </c>
      <c r="F5732" s="27">
        <v>0</v>
      </c>
      <c r="G5732" s="27">
        <v>0</v>
      </c>
      <c r="H5732" s="27">
        <v>0</v>
      </c>
      <c r="I5732" s="27">
        <v>0</v>
      </c>
      <c r="J5732" s="27">
        <v>0</v>
      </c>
      <c r="K5732" s="27">
        <v>0</v>
      </c>
      <c r="L5732" s="112"/>
      <c r="M5732" s="27">
        <f t="shared" si="179"/>
        <v>6</v>
      </c>
      <c r="N5732" s="27">
        <v>40</v>
      </c>
      <c r="O5732" s="185">
        <f t="shared" si="180"/>
        <v>7.1428571428571425E-2</v>
      </c>
      <c r="P5732" s="55" t="s">
        <v>446</v>
      </c>
      <c r="Q5732" s="19" t="s">
        <v>575</v>
      </c>
      <c r="R5732" s="41" t="s">
        <v>576</v>
      </c>
      <c r="S5732" s="19" t="s">
        <v>1141</v>
      </c>
      <c r="T5732" s="28" t="s">
        <v>681</v>
      </c>
      <c r="U5732" s="17">
        <v>7</v>
      </c>
      <c r="V5732" s="20" t="s">
        <v>537</v>
      </c>
      <c r="W5732" s="18" t="s">
        <v>694</v>
      </c>
      <c r="X5732" s="18" t="s">
        <v>451</v>
      </c>
      <c r="Y5732" s="29" t="s">
        <v>486</v>
      </c>
      <c r="Z5732" s="61"/>
    </row>
    <row r="5733" spans="1:267" s="161" customFormat="1" ht="19.5" customHeight="1" x14ac:dyDescent="0.25">
      <c r="A5733" s="50" t="s">
        <v>212</v>
      </c>
      <c r="B5733" s="27">
        <v>6</v>
      </c>
      <c r="C5733" s="27">
        <v>0</v>
      </c>
      <c r="D5733" s="27">
        <v>0</v>
      </c>
      <c r="E5733" s="27">
        <v>0</v>
      </c>
      <c r="F5733" s="27">
        <v>0</v>
      </c>
      <c r="G5733" s="27">
        <v>0</v>
      </c>
      <c r="H5733" s="27">
        <v>0</v>
      </c>
      <c r="I5733" s="27">
        <v>0</v>
      </c>
      <c r="J5733" s="27">
        <v>0</v>
      </c>
      <c r="K5733" s="27">
        <v>0</v>
      </c>
      <c r="L5733" s="112"/>
      <c r="M5733" s="27">
        <f t="shared" si="179"/>
        <v>6</v>
      </c>
      <c r="N5733" s="27">
        <v>30</v>
      </c>
      <c r="O5733" s="185">
        <f t="shared" si="180"/>
        <v>7.1428571428571425E-2</v>
      </c>
      <c r="P5733" s="55" t="s">
        <v>446</v>
      </c>
      <c r="Q5733" s="19" t="s">
        <v>4655</v>
      </c>
      <c r="R5733" s="41" t="s">
        <v>529</v>
      </c>
      <c r="S5733" s="19" t="s">
        <v>1283</v>
      </c>
      <c r="T5733" s="28" t="s">
        <v>3660</v>
      </c>
      <c r="U5733" s="17">
        <v>7</v>
      </c>
      <c r="V5733" s="20" t="s">
        <v>682</v>
      </c>
      <c r="W5733" s="18" t="s">
        <v>4334</v>
      </c>
      <c r="X5733" s="18" t="s">
        <v>1052</v>
      </c>
      <c r="Y5733" s="29" t="s">
        <v>474</v>
      </c>
      <c r="Z5733" s="61"/>
    </row>
    <row r="5734" spans="1:267" s="161" customFormat="1" ht="19.5" customHeight="1" x14ac:dyDescent="0.25">
      <c r="A5734" s="50" t="s">
        <v>201</v>
      </c>
      <c r="B5734" s="31">
        <v>0</v>
      </c>
      <c r="C5734" s="31">
        <v>2</v>
      </c>
      <c r="D5734" s="31">
        <v>0</v>
      </c>
      <c r="E5734" s="31">
        <v>0</v>
      </c>
      <c r="F5734" s="31">
        <v>0</v>
      </c>
      <c r="G5734" s="31">
        <v>0</v>
      </c>
      <c r="H5734" s="31">
        <v>4</v>
      </c>
      <c r="I5734" s="31">
        <v>0</v>
      </c>
      <c r="J5734" s="31">
        <v>0</v>
      </c>
      <c r="K5734" s="31">
        <v>0</v>
      </c>
      <c r="L5734" s="124"/>
      <c r="M5734" s="27">
        <f t="shared" si="179"/>
        <v>6</v>
      </c>
      <c r="N5734" s="31">
        <v>26</v>
      </c>
      <c r="O5734" s="185">
        <f t="shared" si="180"/>
        <v>7.1428571428571425E-2</v>
      </c>
      <c r="P5734" s="65" t="s">
        <v>446</v>
      </c>
      <c r="Q5734" s="19" t="s">
        <v>6838</v>
      </c>
      <c r="R5734" s="41" t="s">
        <v>742</v>
      </c>
      <c r="S5734" s="19" t="s">
        <v>556</v>
      </c>
      <c r="T5734" s="28" t="s">
        <v>3670</v>
      </c>
      <c r="U5734" s="32">
        <v>7</v>
      </c>
      <c r="V5734" s="20" t="s">
        <v>2314</v>
      </c>
      <c r="W5734" s="98" t="s">
        <v>1779</v>
      </c>
      <c r="X5734" s="33" t="s">
        <v>459</v>
      </c>
      <c r="Y5734" s="34" t="s">
        <v>648</v>
      </c>
      <c r="Z5734" s="61"/>
    </row>
    <row r="5735" spans="1:267" s="161" customFormat="1" ht="19.5" customHeight="1" x14ac:dyDescent="0.25">
      <c r="A5735" s="60" t="s">
        <v>224</v>
      </c>
      <c r="B5735" s="31">
        <v>0</v>
      </c>
      <c r="C5735" s="31">
        <v>0</v>
      </c>
      <c r="D5735" s="31">
        <v>0</v>
      </c>
      <c r="E5735" s="31">
        <v>0</v>
      </c>
      <c r="F5735" s="31">
        <v>2</v>
      </c>
      <c r="G5735" s="31">
        <v>0</v>
      </c>
      <c r="H5735" s="31">
        <v>0</v>
      </c>
      <c r="I5735" s="31">
        <v>3.5</v>
      </c>
      <c r="J5735" s="31">
        <v>0</v>
      </c>
      <c r="K5735" s="31">
        <v>0</v>
      </c>
      <c r="L5735" s="128"/>
      <c r="M5735" s="27">
        <f t="shared" si="179"/>
        <v>5.5</v>
      </c>
      <c r="N5735" s="31">
        <v>21</v>
      </c>
      <c r="O5735" s="185">
        <f t="shared" si="180"/>
        <v>6.5476190476190479E-2</v>
      </c>
      <c r="P5735" s="65" t="s">
        <v>446</v>
      </c>
      <c r="Q5735" s="19" t="s">
        <v>5319</v>
      </c>
      <c r="R5735" s="41" t="s">
        <v>529</v>
      </c>
      <c r="S5735" s="19" t="s">
        <v>567</v>
      </c>
      <c r="T5735" s="40" t="s">
        <v>3663</v>
      </c>
      <c r="U5735" s="32">
        <v>7</v>
      </c>
      <c r="V5735" s="20" t="s">
        <v>593</v>
      </c>
      <c r="W5735" s="33" t="s">
        <v>2022</v>
      </c>
      <c r="X5735" s="33" t="s">
        <v>651</v>
      </c>
      <c r="Y5735" s="34" t="s">
        <v>710</v>
      </c>
      <c r="Z5735" s="186"/>
      <c r="AA5735" s="187"/>
      <c r="AB5735" s="187"/>
      <c r="AC5735" s="187"/>
      <c r="AD5735" s="187"/>
      <c r="AE5735" s="187"/>
      <c r="AF5735" s="187"/>
      <c r="AG5735" s="187"/>
      <c r="AH5735" s="187"/>
      <c r="AI5735" s="187"/>
      <c r="AJ5735" s="187"/>
      <c r="AK5735" s="187"/>
      <c r="AL5735" s="187"/>
      <c r="AM5735" s="187"/>
      <c r="AN5735" s="187"/>
      <c r="AO5735" s="187"/>
      <c r="AP5735" s="187"/>
      <c r="AQ5735" s="187"/>
      <c r="AR5735" s="187"/>
      <c r="AS5735" s="187"/>
      <c r="AT5735" s="187"/>
      <c r="AU5735" s="187"/>
      <c r="AV5735" s="187"/>
      <c r="AW5735" s="187"/>
      <c r="AX5735" s="187"/>
      <c r="AY5735" s="187"/>
      <c r="AZ5735" s="187"/>
      <c r="BA5735" s="187"/>
      <c r="BB5735" s="187"/>
      <c r="BC5735" s="187"/>
      <c r="BD5735" s="187"/>
      <c r="BE5735" s="187"/>
      <c r="BF5735" s="187"/>
      <c r="BG5735" s="187"/>
      <c r="BH5735" s="187"/>
      <c r="BI5735" s="187"/>
      <c r="BJ5735" s="187"/>
      <c r="BK5735" s="187"/>
      <c r="BL5735" s="187"/>
      <c r="BM5735" s="187"/>
      <c r="BN5735" s="187"/>
      <c r="BO5735" s="187"/>
      <c r="BP5735" s="187"/>
      <c r="BQ5735" s="187"/>
      <c r="BR5735" s="187"/>
      <c r="BS5735" s="187"/>
      <c r="BT5735" s="187"/>
      <c r="BU5735" s="187"/>
      <c r="BV5735" s="187"/>
      <c r="BW5735" s="187"/>
      <c r="BX5735" s="187"/>
      <c r="BY5735" s="187"/>
      <c r="BZ5735" s="187"/>
      <c r="CA5735" s="187"/>
      <c r="CB5735" s="187"/>
      <c r="CC5735" s="187"/>
      <c r="CD5735" s="187"/>
      <c r="CE5735" s="187"/>
      <c r="CF5735" s="187"/>
      <c r="CG5735" s="187"/>
      <c r="CH5735" s="187"/>
      <c r="CI5735" s="187"/>
      <c r="CJ5735" s="187"/>
      <c r="CK5735" s="187"/>
      <c r="CL5735" s="187"/>
      <c r="CM5735" s="187"/>
      <c r="CN5735" s="187"/>
      <c r="CO5735" s="187"/>
      <c r="CP5735" s="187"/>
      <c r="CQ5735" s="187"/>
      <c r="CR5735" s="187"/>
      <c r="CS5735" s="187"/>
      <c r="CT5735" s="187"/>
      <c r="CU5735" s="187"/>
      <c r="CV5735" s="187"/>
      <c r="CW5735" s="187"/>
      <c r="CX5735" s="187"/>
      <c r="CY5735" s="187"/>
      <c r="CZ5735" s="187"/>
      <c r="DA5735" s="187"/>
      <c r="DB5735" s="187"/>
      <c r="DC5735" s="187"/>
      <c r="DD5735" s="187"/>
      <c r="DE5735" s="187"/>
      <c r="DF5735" s="187"/>
      <c r="DG5735" s="187"/>
      <c r="DH5735" s="187"/>
      <c r="DI5735" s="187"/>
      <c r="DJ5735" s="187"/>
      <c r="DK5735" s="187"/>
      <c r="DL5735" s="187"/>
      <c r="DM5735" s="187"/>
      <c r="DN5735" s="187"/>
      <c r="DO5735" s="187"/>
      <c r="DP5735" s="187"/>
      <c r="DQ5735" s="187"/>
      <c r="DR5735" s="187"/>
      <c r="DS5735" s="187"/>
      <c r="DT5735" s="187"/>
      <c r="DU5735" s="187"/>
      <c r="DV5735" s="187"/>
      <c r="DW5735" s="187"/>
      <c r="DX5735" s="187"/>
      <c r="DY5735" s="187"/>
      <c r="DZ5735" s="187"/>
      <c r="EA5735" s="187"/>
      <c r="EB5735" s="187"/>
      <c r="EC5735" s="187"/>
      <c r="ED5735" s="187"/>
      <c r="EE5735" s="187"/>
      <c r="EF5735" s="187"/>
      <c r="EG5735" s="187"/>
      <c r="EH5735" s="187"/>
      <c r="EI5735" s="187"/>
      <c r="EJ5735" s="187"/>
      <c r="EK5735" s="187"/>
      <c r="EL5735" s="187"/>
      <c r="EM5735" s="187"/>
      <c r="EN5735" s="187"/>
      <c r="EO5735" s="187"/>
      <c r="EP5735" s="187"/>
      <c r="EQ5735" s="187"/>
      <c r="ER5735" s="187"/>
      <c r="ES5735" s="187"/>
      <c r="ET5735" s="187"/>
      <c r="EU5735" s="187"/>
      <c r="EV5735" s="187"/>
      <c r="EW5735" s="187"/>
      <c r="EX5735" s="187"/>
      <c r="EY5735" s="187"/>
      <c r="EZ5735" s="187"/>
      <c r="FA5735" s="187"/>
      <c r="FB5735" s="187"/>
      <c r="FC5735" s="187"/>
      <c r="FD5735" s="187"/>
      <c r="FE5735" s="187"/>
      <c r="FF5735" s="187"/>
      <c r="FG5735" s="187"/>
      <c r="FH5735" s="187"/>
      <c r="FI5735" s="187"/>
      <c r="FJ5735" s="187"/>
      <c r="FK5735" s="187"/>
      <c r="FL5735" s="187"/>
      <c r="FM5735" s="187"/>
      <c r="FN5735" s="187"/>
      <c r="FO5735" s="187"/>
      <c r="FP5735" s="187"/>
      <c r="FQ5735" s="187"/>
      <c r="FR5735" s="187"/>
      <c r="FS5735" s="187"/>
      <c r="FT5735" s="187"/>
      <c r="FU5735" s="187"/>
      <c r="FV5735" s="187"/>
      <c r="FW5735" s="187"/>
      <c r="FX5735" s="187"/>
      <c r="FY5735" s="187"/>
      <c r="FZ5735" s="187"/>
      <c r="GA5735" s="187"/>
      <c r="GB5735" s="187"/>
      <c r="GC5735" s="187"/>
      <c r="GD5735" s="187"/>
      <c r="GE5735" s="187"/>
      <c r="GF5735" s="187"/>
      <c r="GG5735" s="187"/>
      <c r="GH5735" s="187"/>
      <c r="GI5735" s="187"/>
      <c r="GJ5735" s="187"/>
      <c r="GK5735" s="187"/>
      <c r="GL5735" s="187"/>
      <c r="GM5735" s="187"/>
      <c r="GN5735" s="187"/>
      <c r="GO5735" s="187"/>
      <c r="GP5735" s="187"/>
      <c r="GQ5735" s="187"/>
      <c r="GR5735" s="187"/>
      <c r="GS5735" s="187"/>
      <c r="GT5735" s="187"/>
      <c r="GU5735" s="187"/>
      <c r="GV5735" s="187"/>
      <c r="GW5735" s="187"/>
      <c r="GX5735" s="187"/>
      <c r="GY5735" s="187"/>
      <c r="GZ5735" s="187"/>
      <c r="HA5735" s="187"/>
      <c r="HB5735" s="187"/>
      <c r="HC5735" s="187"/>
      <c r="HD5735" s="187"/>
      <c r="HE5735" s="187"/>
      <c r="HF5735" s="187"/>
      <c r="HG5735" s="187"/>
      <c r="HH5735" s="187"/>
      <c r="HI5735" s="187"/>
      <c r="HJ5735" s="187"/>
      <c r="HK5735" s="187"/>
      <c r="HL5735" s="187"/>
      <c r="HM5735" s="187"/>
      <c r="HN5735" s="187"/>
      <c r="HO5735" s="187"/>
      <c r="HP5735" s="187"/>
      <c r="HQ5735" s="187"/>
      <c r="HR5735" s="187"/>
      <c r="HS5735" s="187"/>
      <c r="HT5735" s="187"/>
      <c r="HU5735" s="187"/>
      <c r="HV5735" s="187"/>
      <c r="HW5735" s="187"/>
      <c r="HX5735" s="187"/>
      <c r="HY5735" s="187"/>
      <c r="HZ5735" s="187"/>
      <c r="IA5735" s="187"/>
      <c r="IB5735" s="187"/>
      <c r="IC5735" s="187"/>
      <c r="ID5735" s="187"/>
      <c r="IE5735" s="187"/>
      <c r="IF5735" s="187"/>
      <c r="IG5735" s="187"/>
      <c r="IH5735" s="187"/>
      <c r="II5735" s="187"/>
      <c r="IJ5735" s="187"/>
      <c r="IK5735" s="187"/>
      <c r="IL5735" s="187"/>
      <c r="IM5735" s="187"/>
      <c r="IN5735" s="187"/>
      <c r="IO5735" s="187"/>
      <c r="IP5735" s="187"/>
      <c r="IQ5735" s="187"/>
      <c r="IR5735" s="187"/>
      <c r="IS5735" s="187"/>
      <c r="IT5735" s="187"/>
      <c r="IU5735" s="187"/>
      <c r="IV5735" s="187"/>
      <c r="IW5735" s="187"/>
      <c r="IX5735" s="187"/>
      <c r="IY5735" s="187"/>
      <c r="IZ5735" s="187"/>
      <c r="JA5735" s="187"/>
      <c r="JB5735" s="187"/>
      <c r="JC5735" s="187"/>
      <c r="JD5735" s="187"/>
      <c r="JE5735" s="187"/>
      <c r="JF5735" s="187"/>
      <c r="JG5735" s="187"/>
    </row>
    <row r="5736" spans="1:267" s="161" customFormat="1" ht="19.5" customHeight="1" x14ac:dyDescent="0.25">
      <c r="A5736" s="42" t="s">
        <v>4657</v>
      </c>
      <c r="B5736" s="27">
        <v>5</v>
      </c>
      <c r="C5736" s="27">
        <v>0</v>
      </c>
      <c r="D5736" s="27">
        <v>0.5</v>
      </c>
      <c r="E5736" s="27">
        <v>0</v>
      </c>
      <c r="F5736" s="27">
        <v>0</v>
      </c>
      <c r="G5736" s="27">
        <v>0</v>
      </c>
      <c r="H5736" s="27">
        <v>0</v>
      </c>
      <c r="I5736" s="27">
        <v>0</v>
      </c>
      <c r="J5736" s="27">
        <v>0</v>
      </c>
      <c r="K5736" s="27">
        <v>0</v>
      </c>
      <c r="L5736" s="119"/>
      <c r="M5736" s="27">
        <f t="shared" si="179"/>
        <v>5.5</v>
      </c>
      <c r="N5736" s="27">
        <v>31</v>
      </c>
      <c r="O5736" s="185">
        <f t="shared" si="180"/>
        <v>6.5476190476190479E-2</v>
      </c>
      <c r="P5736" s="55" t="s">
        <v>446</v>
      </c>
      <c r="Q5736" s="19" t="s">
        <v>2681</v>
      </c>
      <c r="R5736" s="41" t="s">
        <v>539</v>
      </c>
      <c r="S5736" s="19" t="s">
        <v>923</v>
      </c>
      <c r="T5736" s="28" t="s">
        <v>3660</v>
      </c>
      <c r="U5736" s="17">
        <v>7</v>
      </c>
      <c r="V5736" s="20" t="s">
        <v>4130</v>
      </c>
      <c r="W5736" s="18" t="s">
        <v>4583</v>
      </c>
      <c r="X5736" s="18" t="s">
        <v>811</v>
      </c>
      <c r="Y5736" s="29" t="s">
        <v>486</v>
      </c>
      <c r="Z5736" s="61"/>
    </row>
    <row r="5737" spans="1:267" s="161" customFormat="1" ht="19.5" customHeight="1" x14ac:dyDescent="0.25">
      <c r="A5737" s="42" t="s">
        <v>218</v>
      </c>
      <c r="B5737" s="27">
        <v>0</v>
      </c>
      <c r="C5737" s="27">
        <v>0</v>
      </c>
      <c r="D5737" s="27">
        <v>0</v>
      </c>
      <c r="E5737" s="27">
        <v>0</v>
      </c>
      <c r="F5737" s="27">
        <v>0</v>
      </c>
      <c r="G5737" s="27">
        <v>0</v>
      </c>
      <c r="H5737" s="27">
        <v>0</v>
      </c>
      <c r="I5737" s="27">
        <v>5</v>
      </c>
      <c r="J5737" s="27">
        <v>0</v>
      </c>
      <c r="K5737" s="27">
        <v>0</v>
      </c>
      <c r="L5737" s="119"/>
      <c r="M5737" s="27">
        <f t="shared" si="179"/>
        <v>5</v>
      </c>
      <c r="N5737" s="27">
        <v>41</v>
      </c>
      <c r="O5737" s="185">
        <f t="shared" si="180"/>
        <v>5.9523809523809521E-2</v>
      </c>
      <c r="P5737" s="55" t="s">
        <v>446</v>
      </c>
      <c r="Q5737" s="19" t="s">
        <v>6130</v>
      </c>
      <c r="R5737" s="41" t="s">
        <v>501</v>
      </c>
      <c r="S5737" s="19" t="s">
        <v>1778</v>
      </c>
      <c r="T5737" s="28" t="s">
        <v>8947</v>
      </c>
      <c r="U5737" s="17">
        <v>7</v>
      </c>
      <c r="V5737" s="20" t="s">
        <v>5559</v>
      </c>
      <c r="W5737" s="18" t="s">
        <v>4621</v>
      </c>
      <c r="X5737" s="18" t="s">
        <v>451</v>
      </c>
      <c r="Y5737" s="29" t="s">
        <v>1016</v>
      </c>
      <c r="Z5737" s="61"/>
    </row>
    <row r="5738" spans="1:267" s="161" customFormat="1" ht="19.5" customHeight="1" x14ac:dyDescent="0.25">
      <c r="A5738" s="60" t="s">
        <v>216</v>
      </c>
      <c r="B5738" s="31">
        <v>0</v>
      </c>
      <c r="C5738" s="31">
        <v>0</v>
      </c>
      <c r="D5738" s="31">
        <v>0</v>
      </c>
      <c r="E5738" s="31">
        <v>0</v>
      </c>
      <c r="F5738" s="31">
        <v>0</v>
      </c>
      <c r="G5738" s="31">
        <v>0</v>
      </c>
      <c r="H5738" s="31">
        <v>0</v>
      </c>
      <c r="I5738" s="31">
        <v>5</v>
      </c>
      <c r="J5738" s="31">
        <v>0</v>
      </c>
      <c r="K5738" s="31">
        <v>0</v>
      </c>
      <c r="L5738" s="128"/>
      <c r="M5738" s="27">
        <f t="shared" si="179"/>
        <v>5</v>
      </c>
      <c r="N5738" s="31">
        <v>22</v>
      </c>
      <c r="O5738" s="185">
        <f t="shared" si="180"/>
        <v>5.9523809523809521E-2</v>
      </c>
      <c r="P5738" s="65" t="s">
        <v>446</v>
      </c>
      <c r="Q5738" s="19" t="s">
        <v>5320</v>
      </c>
      <c r="R5738" s="41" t="s">
        <v>720</v>
      </c>
      <c r="S5738" s="19" t="s">
        <v>626</v>
      </c>
      <c r="T5738" s="40" t="s">
        <v>3663</v>
      </c>
      <c r="U5738" s="32">
        <v>7</v>
      </c>
      <c r="V5738" s="20" t="s">
        <v>5246</v>
      </c>
      <c r="W5738" s="33" t="s">
        <v>5316</v>
      </c>
      <c r="X5738" s="33" t="s">
        <v>1377</v>
      </c>
      <c r="Y5738" s="34" t="s">
        <v>800</v>
      </c>
      <c r="Z5738" s="186"/>
      <c r="AA5738" s="187"/>
      <c r="AB5738" s="187"/>
      <c r="AC5738" s="187"/>
      <c r="AD5738" s="187"/>
      <c r="AE5738" s="187"/>
      <c r="AF5738" s="187"/>
      <c r="AG5738" s="187"/>
      <c r="AH5738" s="187"/>
      <c r="AI5738" s="187"/>
      <c r="AJ5738" s="187"/>
      <c r="AK5738" s="187"/>
      <c r="AL5738" s="187"/>
      <c r="AM5738" s="187"/>
      <c r="AN5738" s="187"/>
      <c r="AO5738" s="187"/>
      <c r="AP5738" s="187"/>
      <c r="AQ5738" s="187"/>
      <c r="AR5738" s="187"/>
      <c r="AS5738" s="187"/>
      <c r="AT5738" s="187"/>
      <c r="AU5738" s="187"/>
      <c r="AV5738" s="187"/>
      <c r="AW5738" s="187"/>
      <c r="AX5738" s="187"/>
      <c r="AY5738" s="187"/>
      <c r="AZ5738" s="187"/>
      <c r="BA5738" s="187"/>
      <c r="BB5738" s="187"/>
      <c r="BC5738" s="187"/>
      <c r="BD5738" s="187"/>
      <c r="BE5738" s="187"/>
      <c r="BF5738" s="187"/>
      <c r="BG5738" s="187"/>
      <c r="BH5738" s="187"/>
      <c r="BI5738" s="187"/>
      <c r="BJ5738" s="187"/>
      <c r="BK5738" s="187"/>
      <c r="BL5738" s="187"/>
      <c r="BM5738" s="187"/>
      <c r="BN5738" s="187"/>
      <c r="BO5738" s="187"/>
      <c r="BP5738" s="187"/>
      <c r="BQ5738" s="187"/>
      <c r="BR5738" s="187"/>
      <c r="BS5738" s="187"/>
      <c r="BT5738" s="187"/>
      <c r="BU5738" s="187"/>
      <c r="BV5738" s="187"/>
      <c r="BW5738" s="187"/>
      <c r="BX5738" s="187"/>
      <c r="BY5738" s="187"/>
      <c r="BZ5738" s="187"/>
      <c r="CA5738" s="187"/>
      <c r="CB5738" s="187"/>
      <c r="CC5738" s="187"/>
      <c r="CD5738" s="187"/>
      <c r="CE5738" s="187"/>
      <c r="CF5738" s="187"/>
      <c r="CG5738" s="187"/>
      <c r="CH5738" s="187"/>
      <c r="CI5738" s="187"/>
      <c r="CJ5738" s="187"/>
      <c r="CK5738" s="187"/>
      <c r="CL5738" s="187"/>
      <c r="CM5738" s="187"/>
      <c r="CN5738" s="187"/>
      <c r="CO5738" s="187"/>
      <c r="CP5738" s="187"/>
      <c r="CQ5738" s="187"/>
      <c r="CR5738" s="187"/>
      <c r="CS5738" s="187"/>
      <c r="CT5738" s="187"/>
      <c r="CU5738" s="187"/>
      <c r="CV5738" s="187"/>
      <c r="CW5738" s="187"/>
      <c r="CX5738" s="187"/>
      <c r="CY5738" s="187"/>
      <c r="CZ5738" s="187"/>
      <c r="DA5738" s="187"/>
      <c r="DB5738" s="187"/>
      <c r="DC5738" s="187"/>
      <c r="DD5738" s="187"/>
      <c r="DE5738" s="187"/>
      <c r="DF5738" s="187"/>
      <c r="DG5738" s="187"/>
      <c r="DH5738" s="187"/>
      <c r="DI5738" s="187"/>
      <c r="DJ5738" s="187"/>
      <c r="DK5738" s="187"/>
      <c r="DL5738" s="187"/>
      <c r="DM5738" s="187"/>
      <c r="DN5738" s="187"/>
      <c r="DO5738" s="187"/>
      <c r="DP5738" s="187"/>
      <c r="DQ5738" s="187"/>
      <c r="DR5738" s="187"/>
      <c r="DS5738" s="187"/>
      <c r="DT5738" s="187"/>
      <c r="DU5738" s="187"/>
      <c r="DV5738" s="187"/>
      <c r="DW5738" s="187"/>
      <c r="DX5738" s="187"/>
      <c r="DY5738" s="187"/>
      <c r="DZ5738" s="187"/>
      <c r="EA5738" s="187"/>
      <c r="EB5738" s="187"/>
      <c r="EC5738" s="187"/>
      <c r="ED5738" s="187"/>
      <c r="EE5738" s="187"/>
      <c r="EF5738" s="187"/>
      <c r="EG5738" s="187"/>
      <c r="EH5738" s="187"/>
      <c r="EI5738" s="187"/>
      <c r="EJ5738" s="187"/>
      <c r="EK5738" s="187"/>
      <c r="EL5738" s="187"/>
      <c r="EM5738" s="187"/>
      <c r="EN5738" s="187"/>
      <c r="EO5738" s="187"/>
      <c r="EP5738" s="187"/>
      <c r="EQ5738" s="187"/>
      <c r="ER5738" s="187"/>
      <c r="ES5738" s="187"/>
      <c r="ET5738" s="187"/>
      <c r="EU5738" s="187"/>
      <c r="EV5738" s="187"/>
      <c r="EW5738" s="187"/>
      <c r="EX5738" s="187"/>
      <c r="EY5738" s="187"/>
      <c r="EZ5738" s="187"/>
      <c r="FA5738" s="187"/>
      <c r="FB5738" s="187"/>
      <c r="FC5738" s="187"/>
      <c r="FD5738" s="187"/>
      <c r="FE5738" s="187"/>
      <c r="FF5738" s="187"/>
      <c r="FG5738" s="187"/>
      <c r="FH5738" s="187"/>
      <c r="FI5738" s="187"/>
      <c r="FJ5738" s="187"/>
      <c r="FK5738" s="187"/>
      <c r="FL5738" s="187"/>
      <c r="FM5738" s="187"/>
      <c r="FN5738" s="187"/>
      <c r="FO5738" s="187"/>
      <c r="FP5738" s="187"/>
      <c r="FQ5738" s="187"/>
      <c r="FR5738" s="187"/>
      <c r="FS5738" s="187"/>
      <c r="FT5738" s="187"/>
      <c r="FU5738" s="187"/>
      <c r="FV5738" s="187"/>
      <c r="FW5738" s="187"/>
      <c r="FX5738" s="187"/>
      <c r="FY5738" s="187"/>
      <c r="FZ5738" s="187"/>
      <c r="GA5738" s="187"/>
      <c r="GB5738" s="187"/>
      <c r="GC5738" s="187"/>
      <c r="GD5738" s="187"/>
      <c r="GE5738" s="187"/>
      <c r="GF5738" s="187"/>
      <c r="GG5738" s="187"/>
      <c r="GH5738" s="187"/>
      <c r="GI5738" s="187"/>
      <c r="GJ5738" s="187"/>
      <c r="GK5738" s="187"/>
      <c r="GL5738" s="187"/>
      <c r="GM5738" s="187"/>
      <c r="GN5738" s="187"/>
      <c r="GO5738" s="187"/>
      <c r="GP5738" s="187"/>
      <c r="GQ5738" s="187"/>
      <c r="GR5738" s="187"/>
      <c r="GS5738" s="187"/>
      <c r="GT5738" s="187"/>
      <c r="GU5738" s="187"/>
      <c r="GV5738" s="187"/>
      <c r="GW5738" s="187"/>
      <c r="GX5738" s="187"/>
      <c r="GY5738" s="187"/>
      <c r="GZ5738" s="187"/>
      <c r="HA5738" s="187"/>
      <c r="HB5738" s="187"/>
      <c r="HC5738" s="187"/>
      <c r="HD5738" s="187"/>
      <c r="HE5738" s="187"/>
      <c r="HF5738" s="187"/>
      <c r="HG5738" s="187"/>
      <c r="HH5738" s="187"/>
      <c r="HI5738" s="187"/>
      <c r="HJ5738" s="187"/>
      <c r="HK5738" s="187"/>
      <c r="HL5738" s="187"/>
      <c r="HM5738" s="187"/>
      <c r="HN5738" s="187"/>
      <c r="HO5738" s="187"/>
      <c r="HP5738" s="187"/>
      <c r="HQ5738" s="187"/>
      <c r="HR5738" s="187"/>
      <c r="HS5738" s="187"/>
      <c r="HT5738" s="187"/>
      <c r="HU5738" s="187"/>
      <c r="HV5738" s="187"/>
      <c r="HW5738" s="187"/>
      <c r="HX5738" s="187"/>
      <c r="HY5738" s="187"/>
      <c r="HZ5738" s="187"/>
      <c r="IA5738" s="187"/>
      <c r="IB5738" s="187"/>
      <c r="IC5738" s="187"/>
      <c r="ID5738" s="187"/>
      <c r="IE5738" s="187"/>
      <c r="IF5738" s="187"/>
      <c r="IG5738" s="187"/>
      <c r="IH5738" s="187"/>
      <c r="II5738" s="187"/>
      <c r="IJ5738" s="187"/>
      <c r="IK5738" s="187"/>
      <c r="IL5738" s="187"/>
      <c r="IM5738" s="187"/>
      <c r="IN5738" s="187"/>
      <c r="IO5738" s="187"/>
      <c r="IP5738" s="187"/>
      <c r="IQ5738" s="187"/>
      <c r="IR5738" s="187"/>
      <c r="IS5738" s="187"/>
      <c r="IT5738" s="187"/>
      <c r="IU5738" s="187"/>
      <c r="IV5738" s="187"/>
      <c r="IW5738" s="187"/>
      <c r="IX5738" s="187"/>
      <c r="IY5738" s="187"/>
      <c r="IZ5738" s="187"/>
      <c r="JA5738" s="187"/>
      <c r="JB5738" s="187"/>
      <c r="JC5738" s="187"/>
      <c r="JD5738" s="187"/>
      <c r="JE5738" s="187"/>
      <c r="JF5738" s="187"/>
      <c r="JG5738" s="187"/>
    </row>
    <row r="5739" spans="1:267" s="161" customFormat="1" ht="19.5" customHeight="1" x14ac:dyDescent="0.25">
      <c r="A5739" s="42" t="s">
        <v>213</v>
      </c>
      <c r="B5739" s="27">
        <v>5</v>
      </c>
      <c r="C5739" s="27">
        <v>0</v>
      </c>
      <c r="D5739" s="27">
        <v>0</v>
      </c>
      <c r="E5739" s="27">
        <v>0</v>
      </c>
      <c r="F5739" s="27">
        <v>0</v>
      </c>
      <c r="G5739" s="27">
        <v>0</v>
      </c>
      <c r="H5739" s="27">
        <v>0</v>
      </c>
      <c r="I5739" s="27">
        <v>0</v>
      </c>
      <c r="J5739" s="27">
        <v>0</v>
      </c>
      <c r="K5739" s="27">
        <v>0</v>
      </c>
      <c r="L5739" s="119"/>
      <c r="M5739" s="27">
        <f t="shared" si="179"/>
        <v>5</v>
      </c>
      <c r="N5739" s="27">
        <v>32</v>
      </c>
      <c r="O5739" s="185">
        <f t="shared" si="180"/>
        <v>5.9523809523809521E-2</v>
      </c>
      <c r="P5739" s="55" t="s">
        <v>446</v>
      </c>
      <c r="Q5739" s="19" t="s">
        <v>4658</v>
      </c>
      <c r="R5739" s="41" t="s">
        <v>525</v>
      </c>
      <c r="S5739" s="19" t="s">
        <v>628</v>
      </c>
      <c r="T5739" s="28" t="s">
        <v>3660</v>
      </c>
      <c r="U5739" s="17">
        <v>7</v>
      </c>
      <c r="V5739" s="20" t="s">
        <v>682</v>
      </c>
      <c r="W5739" s="18" t="s">
        <v>4334</v>
      </c>
      <c r="X5739" s="18" t="s">
        <v>1052</v>
      </c>
      <c r="Y5739" s="29" t="s">
        <v>474</v>
      </c>
      <c r="Z5739" s="61"/>
    </row>
    <row r="5740" spans="1:267" s="161" customFormat="1" ht="19.5" customHeight="1" x14ac:dyDescent="0.25">
      <c r="A5740" s="42" t="s">
        <v>235</v>
      </c>
      <c r="B5740" s="27">
        <v>5</v>
      </c>
      <c r="C5740" s="27">
        <v>0</v>
      </c>
      <c r="D5740" s="27">
        <v>0</v>
      </c>
      <c r="E5740" s="27">
        <v>0</v>
      </c>
      <c r="F5740" s="27">
        <v>0</v>
      </c>
      <c r="G5740" s="27">
        <v>0</v>
      </c>
      <c r="H5740" s="27">
        <v>0</v>
      </c>
      <c r="I5740" s="27">
        <v>0</v>
      </c>
      <c r="J5740" s="27">
        <v>0</v>
      </c>
      <c r="K5740" s="27">
        <v>0</v>
      </c>
      <c r="L5740" s="119"/>
      <c r="M5740" s="27">
        <f t="shared" si="179"/>
        <v>5</v>
      </c>
      <c r="N5740" s="27">
        <v>32</v>
      </c>
      <c r="O5740" s="185">
        <f t="shared" si="180"/>
        <v>5.9523809523809521E-2</v>
      </c>
      <c r="P5740" s="55" t="s">
        <v>446</v>
      </c>
      <c r="Q5740" s="19" t="s">
        <v>4659</v>
      </c>
      <c r="R5740" s="41" t="s">
        <v>783</v>
      </c>
      <c r="S5740" s="19" t="s">
        <v>2401</v>
      </c>
      <c r="T5740" s="28" t="s">
        <v>3660</v>
      </c>
      <c r="U5740" s="17">
        <v>7</v>
      </c>
      <c r="V5740" s="20" t="s">
        <v>519</v>
      </c>
      <c r="W5740" s="18" t="s">
        <v>4334</v>
      </c>
      <c r="X5740" s="18" t="s">
        <v>1052</v>
      </c>
      <c r="Y5740" s="29" t="s">
        <v>474</v>
      </c>
      <c r="Z5740" s="61"/>
    </row>
    <row r="5741" spans="1:267" s="161" customFormat="1" ht="19.5" customHeight="1" x14ac:dyDescent="0.25">
      <c r="A5741" s="42" t="s">
        <v>250</v>
      </c>
      <c r="B5741" s="27">
        <v>0</v>
      </c>
      <c r="C5741" s="27">
        <v>4</v>
      </c>
      <c r="D5741" s="27">
        <v>1</v>
      </c>
      <c r="E5741" s="27">
        <v>0</v>
      </c>
      <c r="F5741" s="27">
        <v>0</v>
      </c>
      <c r="G5741" s="27">
        <v>0</v>
      </c>
      <c r="H5741" s="27">
        <v>0</v>
      </c>
      <c r="I5741" s="27">
        <v>0</v>
      </c>
      <c r="J5741" s="27">
        <v>0</v>
      </c>
      <c r="K5741" s="27">
        <v>0</v>
      </c>
      <c r="L5741" s="119"/>
      <c r="M5741" s="27">
        <f t="shared" si="179"/>
        <v>5</v>
      </c>
      <c r="N5741" s="27">
        <v>32</v>
      </c>
      <c r="O5741" s="185">
        <f t="shared" si="180"/>
        <v>5.9523809523809521E-2</v>
      </c>
      <c r="P5741" s="55" t="s">
        <v>446</v>
      </c>
      <c r="Q5741" s="19" t="s">
        <v>1339</v>
      </c>
      <c r="R5741" s="41" t="s">
        <v>742</v>
      </c>
      <c r="S5741" s="19" t="s">
        <v>628</v>
      </c>
      <c r="T5741" s="28" t="s">
        <v>3660</v>
      </c>
      <c r="U5741" s="17">
        <v>7</v>
      </c>
      <c r="V5741" s="20" t="s">
        <v>4133</v>
      </c>
      <c r="W5741" s="18" t="s">
        <v>4610</v>
      </c>
      <c r="X5741" s="18" t="s">
        <v>468</v>
      </c>
      <c r="Y5741" s="29" t="s">
        <v>1078</v>
      </c>
      <c r="Z5741" s="61"/>
    </row>
    <row r="5742" spans="1:267" s="161" customFormat="1" ht="19.5" customHeight="1" x14ac:dyDescent="0.25">
      <c r="A5742" s="60" t="s">
        <v>220</v>
      </c>
      <c r="B5742" s="31">
        <v>0</v>
      </c>
      <c r="C5742" s="31">
        <v>0</v>
      </c>
      <c r="D5742" s="31">
        <v>0</v>
      </c>
      <c r="E5742" s="31">
        <v>0</v>
      </c>
      <c r="F5742" s="31">
        <v>0</v>
      </c>
      <c r="G5742" s="31">
        <v>0</v>
      </c>
      <c r="H5742" s="31">
        <v>0</v>
      </c>
      <c r="I5742" s="31">
        <v>4.5</v>
      </c>
      <c r="J5742" s="31">
        <v>0</v>
      </c>
      <c r="K5742" s="31">
        <v>0</v>
      </c>
      <c r="L5742" s="128"/>
      <c r="M5742" s="27">
        <f t="shared" si="179"/>
        <v>4.5</v>
      </c>
      <c r="N5742" s="31">
        <v>23</v>
      </c>
      <c r="O5742" s="185">
        <f t="shared" si="180"/>
        <v>5.3571428571428568E-2</v>
      </c>
      <c r="P5742" s="65" t="s">
        <v>446</v>
      </c>
      <c r="Q5742" s="19" t="s">
        <v>5321</v>
      </c>
      <c r="R5742" s="41" t="s">
        <v>473</v>
      </c>
      <c r="S5742" s="19" t="s">
        <v>486</v>
      </c>
      <c r="T5742" s="40" t="s">
        <v>3663</v>
      </c>
      <c r="U5742" s="32">
        <v>7</v>
      </c>
      <c r="V5742" s="20" t="s">
        <v>5246</v>
      </c>
      <c r="W5742" s="33" t="s">
        <v>5316</v>
      </c>
      <c r="X5742" s="33" t="s">
        <v>1377</v>
      </c>
      <c r="Y5742" s="34" t="s">
        <v>800</v>
      </c>
      <c r="Z5742" s="186"/>
      <c r="AA5742" s="187"/>
      <c r="AB5742" s="187"/>
      <c r="AC5742" s="187"/>
      <c r="AD5742" s="187"/>
      <c r="AE5742" s="187"/>
      <c r="AF5742" s="187"/>
      <c r="AG5742" s="187"/>
      <c r="AH5742" s="187"/>
      <c r="AI5742" s="187"/>
      <c r="AJ5742" s="187"/>
      <c r="AK5742" s="187"/>
      <c r="AL5742" s="187"/>
      <c r="AM5742" s="187"/>
      <c r="AN5742" s="187"/>
      <c r="AO5742" s="187"/>
      <c r="AP5742" s="187"/>
      <c r="AQ5742" s="187"/>
      <c r="AR5742" s="187"/>
      <c r="AS5742" s="187"/>
      <c r="AT5742" s="187"/>
      <c r="AU5742" s="187"/>
      <c r="AV5742" s="187"/>
      <c r="AW5742" s="187"/>
      <c r="AX5742" s="187"/>
      <c r="AY5742" s="187"/>
      <c r="AZ5742" s="187"/>
      <c r="BA5742" s="187"/>
      <c r="BB5742" s="187"/>
      <c r="BC5742" s="187"/>
      <c r="BD5742" s="187"/>
      <c r="BE5742" s="187"/>
      <c r="BF5742" s="187"/>
      <c r="BG5742" s="187"/>
      <c r="BH5742" s="187"/>
      <c r="BI5742" s="187"/>
      <c r="BJ5742" s="187"/>
      <c r="BK5742" s="187"/>
      <c r="BL5742" s="187"/>
      <c r="BM5742" s="187"/>
      <c r="BN5742" s="187"/>
      <c r="BO5742" s="187"/>
      <c r="BP5742" s="187"/>
      <c r="BQ5742" s="187"/>
      <c r="BR5742" s="187"/>
      <c r="BS5742" s="187"/>
      <c r="BT5742" s="187"/>
      <c r="BU5742" s="187"/>
      <c r="BV5742" s="187"/>
      <c r="BW5742" s="187"/>
      <c r="BX5742" s="187"/>
      <c r="BY5742" s="187"/>
      <c r="BZ5742" s="187"/>
      <c r="CA5742" s="187"/>
      <c r="CB5742" s="187"/>
      <c r="CC5742" s="187"/>
      <c r="CD5742" s="187"/>
      <c r="CE5742" s="187"/>
      <c r="CF5742" s="187"/>
      <c r="CG5742" s="187"/>
      <c r="CH5742" s="187"/>
      <c r="CI5742" s="187"/>
      <c r="CJ5742" s="187"/>
      <c r="CK5742" s="187"/>
      <c r="CL5742" s="187"/>
      <c r="CM5742" s="187"/>
      <c r="CN5742" s="187"/>
      <c r="CO5742" s="187"/>
      <c r="CP5742" s="187"/>
      <c r="CQ5742" s="187"/>
      <c r="CR5742" s="187"/>
      <c r="CS5742" s="187"/>
      <c r="CT5742" s="187"/>
      <c r="CU5742" s="187"/>
      <c r="CV5742" s="187"/>
      <c r="CW5742" s="187"/>
      <c r="CX5742" s="187"/>
      <c r="CY5742" s="187"/>
      <c r="CZ5742" s="187"/>
      <c r="DA5742" s="187"/>
      <c r="DB5742" s="187"/>
      <c r="DC5742" s="187"/>
      <c r="DD5742" s="187"/>
      <c r="DE5742" s="187"/>
      <c r="DF5742" s="187"/>
      <c r="DG5742" s="187"/>
      <c r="DH5742" s="187"/>
      <c r="DI5742" s="187"/>
      <c r="DJ5742" s="187"/>
      <c r="DK5742" s="187"/>
      <c r="DL5742" s="187"/>
      <c r="DM5742" s="187"/>
      <c r="DN5742" s="187"/>
      <c r="DO5742" s="187"/>
      <c r="DP5742" s="187"/>
      <c r="DQ5742" s="187"/>
      <c r="DR5742" s="187"/>
      <c r="DS5742" s="187"/>
      <c r="DT5742" s="187"/>
      <c r="DU5742" s="187"/>
      <c r="DV5742" s="187"/>
      <c r="DW5742" s="187"/>
      <c r="DX5742" s="187"/>
      <c r="DY5742" s="187"/>
      <c r="DZ5742" s="187"/>
      <c r="EA5742" s="187"/>
      <c r="EB5742" s="187"/>
      <c r="EC5742" s="187"/>
      <c r="ED5742" s="187"/>
      <c r="EE5742" s="187"/>
      <c r="EF5742" s="187"/>
      <c r="EG5742" s="187"/>
      <c r="EH5742" s="187"/>
      <c r="EI5742" s="187"/>
      <c r="EJ5742" s="187"/>
      <c r="EK5742" s="187"/>
      <c r="EL5742" s="187"/>
      <c r="EM5742" s="187"/>
      <c r="EN5742" s="187"/>
      <c r="EO5742" s="187"/>
      <c r="EP5742" s="187"/>
      <c r="EQ5742" s="187"/>
      <c r="ER5742" s="187"/>
      <c r="ES5742" s="187"/>
      <c r="ET5742" s="187"/>
      <c r="EU5742" s="187"/>
      <c r="EV5742" s="187"/>
      <c r="EW5742" s="187"/>
      <c r="EX5742" s="187"/>
      <c r="EY5742" s="187"/>
      <c r="EZ5742" s="187"/>
      <c r="FA5742" s="187"/>
      <c r="FB5742" s="187"/>
      <c r="FC5742" s="187"/>
      <c r="FD5742" s="187"/>
      <c r="FE5742" s="187"/>
      <c r="FF5742" s="187"/>
      <c r="FG5742" s="187"/>
      <c r="FH5742" s="187"/>
      <c r="FI5742" s="187"/>
      <c r="FJ5742" s="187"/>
      <c r="FK5742" s="187"/>
      <c r="FL5742" s="187"/>
      <c r="FM5742" s="187"/>
      <c r="FN5742" s="187"/>
      <c r="FO5742" s="187"/>
      <c r="FP5742" s="187"/>
      <c r="FQ5742" s="187"/>
      <c r="FR5742" s="187"/>
      <c r="FS5742" s="187"/>
      <c r="FT5742" s="187"/>
      <c r="FU5742" s="187"/>
      <c r="FV5742" s="187"/>
      <c r="FW5742" s="187"/>
      <c r="FX5742" s="187"/>
      <c r="FY5742" s="187"/>
      <c r="FZ5742" s="187"/>
      <c r="GA5742" s="187"/>
      <c r="GB5742" s="187"/>
      <c r="GC5742" s="187"/>
      <c r="GD5742" s="187"/>
      <c r="GE5742" s="187"/>
      <c r="GF5742" s="187"/>
      <c r="GG5742" s="187"/>
      <c r="GH5742" s="187"/>
      <c r="GI5742" s="187"/>
      <c r="GJ5742" s="187"/>
      <c r="GK5742" s="187"/>
      <c r="GL5742" s="187"/>
      <c r="GM5742" s="187"/>
      <c r="GN5742" s="187"/>
      <c r="GO5742" s="187"/>
      <c r="GP5742" s="187"/>
      <c r="GQ5742" s="187"/>
      <c r="GR5742" s="187"/>
      <c r="GS5742" s="187"/>
      <c r="GT5742" s="187"/>
      <c r="GU5742" s="187"/>
      <c r="GV5742" s="187"/>
      <c r="GW5742" s="187"/>
      <c r="GX5742" s="187"/>
      <c r="GY5742" s="187"/>
      <c r="GZ5742" s="187"/>
      <c r="HA5742" s="187"/>
      <c r="HB5742" s="187"/>
      <c r="HC5742" s="187"/>
      <c r="HD5742" s="187"/>
      <c r="HE5742" s="187"/>
      <c r="HF5742" s="187"/>
      <c r="HG5742" s="187"/>
      <c r="HH5742" s="187"/>
      <c r="HI5742" s="187"/>
      <c r="HJ5742" s="187"/>
      <c r="HK5742" s="187"/>
      <c r="HL5742" s="187"/>
      <c r="HM5742" s="187"/>
      <c r="HN5742" s="187"/>
      <c r="HO5742" s="187"/>
      <c r="HP5742" s="187"/>
      <c r="HQ5742" s="187"/>
      <c r="HR5742" s="187"/>
      <c r="HS5742" s="187"/>
      <c r="HT5742" s="187"/>
      <c r="HU5742" s="187"/>
      <c r="HV5742" s="187"/>
      <c r="HW5742" s="187"/>
      <c r="HX5742" s="187"/>
      <c r="HY5742" s="187"/>
      <c r="HZ5742" s="187"/>
      <c r="IA5742" s="187"/>
      <c r="IB5742" s="187"/>
      <c r="IC5742" s="187"/>
      <c r="ID5742" s="187"/>
      <c r="IE5742" s="187"/>
      <c r="IF5742" s="187"/>
      <c r="IG5742" s="187"/>
      <c r="IH5742" s="187"/>
      <c r="II5742" s="187"/>
      <c r="IJ5742" s="187"/>
      <c r="IK5742" s="187"/>
      <c r="IL5742" s="187"/>
      <c r="IM5742" s="187"/>
      <c r="IN5742" s="187"/>
      <c r="IO5742" s="187"/>
      <c r="IP5742" s="187"/>
      <c r="IQ5742" s="187"/>
      <c r="IR5742" s="187"/>
      <c r="IS5742" s="187"/>
      <c r="IT5742" s="187"/>
      <c r="IU5742" s="187"/>
      <c r="IV5742" s="187"/>
      <c r="IW5742" s="187"/>
      <c r="IX5742" s="187"/>
      <c r="IY5742" s="187"/>
      <c r="IZ5742" s="187"/>
      <c r="JA5742" s="187"/>
      <c r="JB5742" s="187"/>
      <c r="JC5742" s="187"/>
      <c r="JD5742" s="187"/>
      <c r="JE5742" s="187"/>
      <c r="JF5742" s="187"/>
      <c r="JG5742" s="187"/>
    </row>
    <row r="5743" spans="1:267" s="161" customFormat="1" ht="19.5" customHeight="1" x14ac:dyDescent="0.25">
      <c r="A5743" s="42" t="s">
        <v>204</v>
      </c>
      <c r="B5743" s="27">
        <v>0</v>
      </c>
      <c r="C5743" s="27">
        <v>1</v>
      </c>
      <c r="D5743" s="27">
        <v>0</v>
      </c>
      <c r="E5743" s="27">
        <v>0</v>
      </c>
      <c r="F5743" s="27">
        <v>0</v>
      </c>
      <c r="G5743" s="27">
        <v>1</v>
      </c>
      <c r="H5743" s="27">
        <v>0</v>
      </c>
      <c r="I5743" s="27">
        <v>2.5</v>
      </c>
      <c r="J5743" s="27">
        <v>0</v>
      </c>
      <c r="K5743" s="27">
        <v>0</v>
      </c>
      <c r="L5743" s="119"/>
      <c r="M5743" s="27">
        <f t="shared" ref="M5743:M5806" si="181">SUM(B5743:K5743)</f>
        <v>4.5</v>
      </c>
      <c r="N5743" s="27">
        <v>42</v>
      </c>
      <c r="O5743" s="185">
        <f t="shared" si="180"/>
        <v>5.3571428571428568E-2</v>
      </c>
      <c r="P5743" s="55" t="s">
        <v>446</v>
      </c>
      <c r="Q5743" s="19" t="s">
        <v>470</v>
      </c>
      <c r="R5743" s="41" t="s">
        <v>488</v>
      </c>
      <c r="S5743" s="19" t="s">
        <v>474</v>
      </c>
      <c r="T5743" s="28" t="s">
        <v>8947</v>
      </c>
      <c r="U5743" s="17">
        <v>7</v>
      </c>
      <c r="V5743" s="20" t="s">
        <v>5559</v>
      </c>
      <c r="W5743" s="18" t="s">
        <v>4621</v>
      </c>
      <c r="X5743" s="18" t="s">
        <v>451</v>
      </c>
      <c r="Y5743" s="29" t="s">
        <v>1016</v>
      </c>
      <c r="Z5743" s="61"/>
    </row>
    <row r="5744" spans="1:267" s="161" customFormat="1" ht="19.5" customHeight="1" x14ac:dyDescent="0.25">
      <c r="A5744" s="60" t="s">
        <v>219</v>
      </c>
      <c r="B5744" s="31">
        <v>0</v>
      </c>
      <c r="C5744" s="31">
        <v>0</v>
      </c>
      <c r="D5744" s="31">
        <v>0</v>
      </c>
      <c r="E5744" s="31">
        <v>0</v>
      </c>
      <c r="F5744" s="31">
        <v>0</v>
      </c>
      <c r="G5744" s="31">
        <v>0</v>
      </c>
      <c r="H5744" s="31">
        <v>0</v>
      </c>
      <c r="I5744" s="31">
        <v>4</v>
      </c>
      <c r="J5744" s="31">
        <v>0</v>
      </c>
      <c r="K5744" s="31">
        <v>0</v>
      </c>
      <c r="L5744" s="128"/>
      <c r="M5744" s="27">
        <f t="shared" si="181"/>
        <v>4</v>
      </c>
      <c r="N5744" s="31">
        <v>24</v>
      </c>
      <c r="O5744" s="185">
        <f t="shared" si="180"/>
        <v>4.7619047619047616E-2</v>
      </c>
      <c r="P5744" s="65" t="s">
        <v>446</v>
      </c>
      <c r="Q5744" s="19" t="s">
        <v>5322</v>
      </c>
      <c r="R5744" s="41" t="s">
        <v>958</v>
      </c>
      <c r="S5744" s="19" t="s">
        <v>536</v>
      </c>
      <c r="T5744" s="40" t="s">
        <v>3663</v>
      </c>
      <c r="U5744" s="32">
        <v>7</v>
      </c>
      <c r="V5744" s="20" t="s">
        <v>593</v>
      </c>
      <c r="W5744" s="33" t="s">
        <v>2022</v>
      </c>
      <c r="X5744" s="33" t="s">
        <v>651</v>
      </c>
      <c r="Y5744" s="34" t="s">
        <v>710</v>
      </c>
      <c r="Z5744" s="186"/>
      <c r="AA5744" s="187"/>
      <c r="AB5744" s="187"/>
      <c r="AC5744" s="187"/>
      <c r="AD5744" s="187"/>
      <c r="AE5744" s="187"/>
      <c r="AF5744" s="187"/>
      <c r="AG5744" s="187"/>
      <c r="AH5744" s="187"/>
      <c r="AI5744" s="187"/>
      <c r="AJ5744" s="187"/>
      <c r="AK5744" s="187"/>
      <c r="AL5744" s="187"/>
      <c r="AM5744" s="187"/>
      <c r="AN5744" s="187"/>
      <c r="AO5744" s="187"/>
      <c r="AP5744" s="187"/>
      <c r="AQ5744" s="187"/>
      <c r="AR5744" s="187"/>
      <c r="AS5744" s="187"/>
      <c r="AT5744" s="187"/>
      <c r="AU5744" s="187"/>
      <c r="AV5744" s="187"/>
      <c r="AW5744" s="187"/>
      <c r="AX5744" s="187"/>
      <c r="AY5744" s="187"/>
      <c r="AZ5744" s="187"/>
      <c r="BA5744" s="187"/>
      <c r="BB5744" s="187"/>
      <c r="BC5744" s="187"/>
      <c r="BD5744" s="187"/>
      <c r="BE5744" s="187"/>
      <c r="BF5744" s="187"/>
      <c r="BG5744" s="187"/>
      <c r="BH5744" s="187"/>
      <c r="BI5744" s="187"/>
      <c r="BJ5744" s="187"/>
      <c r="BK5744" s="187"/>
      <c r="BL5744" s="187"/>
      <c r="BM5744" s="187"/>
      <c r="BN5744" s="187"/>
      <c r="BO5744" s="187"/>
      <c r="BP5744" s="187"/>
      <c r="BQ5744" s="187"/>
      <c r="BR5744" s="187"/>
      <c r="BS5744" s="187"/>
      <c r="BT5744" s="187"/>
      <c r="BU5744" s="187"/>
      <c r="BV5744" s="187"/>
      <c r="BW5744" s="187"/>
      <c r="BX5744" s="187"/>
      <c r="BY5744" s="187"/>
      <c r="BZ5744" s="187"/>
      <c r="CA5744" s="187"/>
      <c r="CB5744" s="187"/>
      <c r="CC5744" s="187"/>
      <c r="CD5744" s="187"/>
      <c r="CE5744" s="187"/>
      <c r="CF5744" s="187"/>
      <c r="CG5744" s="187"/>
      <c r="CH5744" s="187"/>
      <c r="CI5744" s="187"/>
      <c r="CJ5744" s="187"/>
      <c r="CK5744" s="187"/>
      <c r="CL5744" s="187"/>
      <c r="CM5744" s="187"/>
      <c r="CN5744" s="187"/>
      <c r="CO5744" s="187"/>
      <c r="CP5744" s="187"/>
      <c r="CQ5744" s="187"/>
      <c r="CR5744" s="187"/>
      <c r="CS5744" s="187"/>
      <c r="CT5744" s="187"/>
      <c r="CU5744" s="187"/>
      <c r="CV5744" s="187"/>
      <c r="CW5744" s="187"/>
      <c r="CX5744" s="187"/>
      <c r="CY5744" s="187"/>
      <c r="CZ5744" s="187"/>
      <c r="DA5744" s="187"/>
      <c r="DB5744" s="187"/>
      <c r="DC5744" s="187"/>
      <c r="DD5744" s="187"/>
      <c r="DE5744" s="187"/>
      <c r="DF5744" s="187"/>
      <c r="DG5744" s="187"/>
      <c r="DH5744" s="187"/>
      <c r="DI5744" s="187"/>
      <c r="DJ5744" s="187"/>
      <c r="DK5744" s="187"/>
      <c r="DL5744" s="187"/>
      <c r="DM5744" s="187"/>
      <c r="DN5744" s="187"/>
      <c r="DO5744" s="187"/>
      <c r="DP5744" s="187"/>
      <c r="DQ5744" s="187"/>
      <c r="DR5744" s="187"/>
      <c r="DS5744" s="187"/>
      <c r="DT5744" s="187"/>
      <c r="DU5744" s="187"/>
      <c r="DV5744" s="187"/>
      <c r="DW5744" s="187"/>
      <c r="DX5744" s="187"/>
      <c r="DY5744" s="187"/>
      <c r="DZ5744" s="187"/>
      <c r="EA5744" s="187"/>
      <c r="EB5744" s="187"/>
      <c r="EC5744" s="187"/>
      <c r="ED5744" s="187"/>
      <c r="EE5744" s="187"/>
      <c r="EF5744" s="187"/>
      <c r="EG5744" s="187"/>
      <c r="EH5744" s="187"/>
      <c r="EI5744" s="187"/>
      <c r="EJ5744" s="187"/>
      <c r="EK5744" s="187"/>
      <c r="EL5744" s="187"/>
      <c r="EM5744" s="187"/>
      <c r="EN5744" s="187"/>
      <c r="EO5744" s="187"/>
      <c r="EP5744" s="187"/>
      <c r="EQ5744" s="187"/>
      <c r="ER5744" s="187"/>
      <c r="ES5744" s="187"/>
      <c r="ET5744" s="187"/>
      <c r="EU5744" s="187"/>
      <c r="EV5744" s="187"/>
      <c r="EW5744" s="187"/>
      <c r="EX5744" s="187"/>
      <c r="EY5744" s="187"/>
      <c r="EZ5744" s="187"/>
      <c r="FA5744" s="187"/>
      <c r="FB5744" s="187"/>
      <c r="FC5744" s="187"/>
      <c r="FD5744" s="187"/>
      <c r="FE5744" s="187"/>
      <c r="FF5744" s="187"/>
      <c r="FG5744" s="187"/>
      <c r="FH5744" s="187"/>
      <c r="FI5744" s="187"/>
      <c r="FJ5744" s="187"/>
      <c r="FK5744" s="187"/>
      <c r="FL5744" s="187"/>
      <c r="FM5744" s="187"/>
      <c r="FN5744" s="187"/>
      <c r="FO5744" s="187"/>
      <c r="FP5744" s="187"/>
      <c r="FQ5744" s="187"/>
      <c r="FR5744" s="187"/>
      <c r="FS5744" s="187"/>
      <c r="FT5744" s="187"/>
      <c r="FU5744" s="187"/>
      <c r="FV5744" s="187"/>
      <c r="FW5744" s="187"/>
      <c r="FX5744" s="187"/>
      <c r="FY5744" s="187"/>
      <c r="FZ5744" s="187"/>
      <c r="GA5744" s="187"/>
      <c r="GB5744" s="187"/>
      <c r="GC5744" s="187"/>
      <c r="GD5744" s="187"/>
      <c r="GE5744" s="187"/>
      <c r="GF5744" s="187"/>
      <c r="GG5744" s="187"/>
      <c r="GH5744" s="187"/>
      <c r="GI5744" s="187"/>
      <c r="GJ5744" s="187"/>
      <c r="GK5744" s="187"/>
      <c r="GL5744" s="187"/>
      <c r="GM5744" s="187"/>
      <c r="GN5744" s="187"/>
      <c r="GO5744" s="187"/>
      <c r="GP5744" s="187"/>
      <c r="GQ5744" s="187"/>
      <c r="GR5744" s="187"/>
      <c r="GS5744" s="187"/>
      <c r="GT5744" s="187"/>
      <c r="GU5744" s="187"/>
      <c r="GV5744" s="187"/>
      <c r="GW5744" s="187"/>
      <c r="GX5744" s="187"/>
      <c r="GY5744" s="187"/>
      <c r="GZ5744" s="187"/>
      <c r="HA5744" s="187"/>
      <c r="HB5744" s="187"/>
      <c r="HC5744" s="187"/>
      <c r="HD5744" s="187"/>
      <c r="HE5744" s="187"/>
      <c r="HF5744" s="187"/>
      <c r="HG5744" s="187"/>
      <c r="HH5744" s="187"/>
      <c r="HI5744" s="187"/>
      <c r="HJ5744" s="187"/>
      <c r="HK5744" s="187"/>
      <c r="HL5744" s="187"/>
      <c r="HM5744" s="187"/>
      <c r="HN5744" s="187"/>
      <c r="HO5744" s="187"/>
      <c r="HP5744" s="187"/>
      <c r="HQ5744" s="187"/>
      <c r="HR5744" s="187"/>
      <c r="HS5744" s="187"/>
      <c r="HT5744" s="187"/>
      <c r="HU5744" s="187"/>
      <c r="HV5744" s="187"/>
      <c r="HW5744" s="187"/>
      <c r="HX5744" s="187"/>
      <c r="HY5744" s="187"/>
      <c r="HZ5744" s="187"/>
      <c r="IA5744" s="187"/>
      <c r="IB5744" s="187"/>
      <c r="IC5744" s="187"/>
      <c r="ID5744" s="187"/>
      <c r="IE5744" s="187"/>
      <c r="IF5744" s="187"/>
      <c r="IG5744" s="187"/>
      <c r="IH5744" s="187"/>
      <c r="II5744" s="187"/>
      <c r="IJ5744" s="187"/>
      <c r="IK5744" s="187"/>
      <c r="IL5744" s="187"/>
      <c r="IM5744" s="187"/>
      <c r="IN5744" s="187"/>
      <c r="IO5744" s="187"/>
      <c r="IP5744" s="187"/>
      <c r="IQ5744" s="187"/>
      <c r="IR5744" s="187"/>
      <c r="IS5744" s="187"/>
      <c r="IT5744" s="187"/>
      <c r="IU5744" s="187"/>
      <c r="IV5744" s="187"/>
      <c r="IW5744" s="187"/>
      <c r="IX5744" s="187"/>
      <c r="IY5744" s="187"/>
      <c r="IZ5744" s="187"/>
      <c r="JA5744" s="187"/>
      <c r="JB5744" s="187"/>
      <c r="JC5744" s="187"/>
      <c r="JD5744" s="187"/>
      <c r="JE5744" s="187"/>
      <c r="JF5744" s="187"/>
      <c r="JG5744" s="187"/>
    </row>
    <row r="5745" spans="1:267" s="161" customFormat="1" ht="19.5" customHeight="1" x14ac:dyDescent="0.25">
      <c r="A5745" s="42" t="s">
        <v>201</v>
      </c>
      <c r="B5745" s="27">
        <v>0</v>
      </c>
      <c r="C5745" s="27">
        <v>0</v>
      </c>
      <c r="D5745" s="27">
        <v>0</v>
      </c>
      <c r="E5745" s="27">
        <v>0</v>
      </c>
      <c r="F5745" s="27">
        <v>1</v>
      </c>
      <c r="G5745" s="27">
        <v>0</v>
      </c>
      <c r="H5745" s="27">
        <v>0</v>
      </c>
      <c r="I5745" s="27">
        <v>2.5</v>
      </c>
      <c r="J5745" s="27">
        <v>0</v>
      </c>
      <c r="K5745" s="27">
        <v>0</v>
      </c>
      <c r="L5745" s="119"/>
      <c r="M5745" s="27">
        <f t="shared" si="181"/>
        <v>3.5</v>
      </c>
      <c r="N5745" s="27">
        <v>16</v>
      </c>
      <c r="O5745" s="185">
        <f t="shared" si="180"/>
        <v>4.1666666666666664E-2</v>
      </c>
      <c r="P5745" s="55" t="s">
        <v>446</v>
      </c>
      <c r="Q5745" s="19" t="s">
        <v>3629</v>
      </c>
      <c r="R5745" s="41" t="s">
        <v>483</v>
      </c>
      <c r="S5745" s="19" t="s">
        <v>540</v>
      </c>
      <c r="T5745" s="28" t="s">
        <v>3117</v>
      </c>
      <c r="U5745" s="17">
        <v>7</v>
      </c>
      <c r="V5745" s="20" t="s">
        <v>609</v>
      </c>
      <c r="W5745" s="18" t="s">
        <v>3606</v>
      </c>
      <c r="X5745" s="18" t="s">
        <v>763</v>
      </c>
      <c r="Y5745" s="29" t="s">
        <v>599</v>
      </c>
      <c r="Z5745" s="61"/>
    </row>
    <row r="5746" spans="1:267" s="161" customFormat="1" ht="19.5" customHeight="1" x14ac:dyDescent="0.25">
      <c r="A5746" s="42" t="s">
        <v>209</v>
      </c>
      <c r="B5746" s="27">
        <v>0</v>
      </c>
      <c r="C5746" s="27">
        <v>0</v>
      </c>
      <c r="D5746" s="27">
        <v>0</v>
      </c>
      <c r="E5746" s="27">
        <v>0</v>
      </c>
      <c r="F5746" s="27">
        <v>2</v>
      </c>
      <c r="G5746" s="27">
        <v>0</v>
      </c>
      <c r="H5746" s="27">
        <v>0</v>
      </c>
      <c r="I5746" s="27">
        <v>0</v>
      </c>
      <c r="J5746" s="27">
        <v>0</v>
      </c>
      <c r="K5746" s="27">
        <v>1</v>
      </c>
      <c r="L5746" s="119"/>
      <c r="M5746" s="27">
        <f t="shared" si="181"/>
        <v>3</v>
      </c>
      <c r="N5746" s="27">
        <v>16</v>
      </c>
      <c r="O5746" s="185">
        <f t="shared" si="180"/>
        <v>3.5714285714285712E-2</v>
      </c>
      <c r="P5746" s="55" t="s">
        <v>446</v>
      </c>
      <c r="Q5746" s="19" t="s">
        <v>1293</v>
      </c>
      <c r="R5746" s="41" t="s">
        <v>1294</v>
      </c>
      <c r="S5746" s="19" t="s">
        <v>648</v>
      </c>
      <c r="T5746" s="28" t="s">
        <v>1211</v>
      </c>
      <c r="U5746" s="17">
        <v>7</v>
      </c>
      <c r="V5746" s="20" t="s">
        <v>609</v>
      </c>
      <c r="W5746" s="18" t="s">
        <v>1275</v>
      </c>
      <c r="X5746" s="18" t="s">
        <v>855</v>
      </c>
      <c r="Y5746" s="29" t="s">
        <v>540</v>
      </c>
      <c r="Z5746" s="61"/>
    </row>
    <row r="5747" spans="1:267" s="161" customFormat="1" ht="19.5" customHeight="1" x14ac:dyDescent="0.25">
      <c r="A5747" s="42" t="s">
        <v>206</v>
      </c>
      <c r="B5747" s="27">
        <v>0</v>
      </c>
      <c r="C5747" s="27">
        <v>1</v>
      </c>
      <c r="D5747" s="27">
        <v>2</v>
      </c>
      <c r="E5747" s="27">
        <v>0</v>
      </c>
      <c r="F5747" s="27">
        <v>0</v>
      </c>
      <c r="G5747" s="27">
        <v>0</v>
      </c>
      <c r="H5747" s="27">
        <v>0</v>
      </c>
      <c r="I5747" s="27">
        <v>0</v>
      </c>
      <c r="J5747" s="27">
        <v>0</v>
      </c>
      <c r="K5747" s="27">
        <v>0</v>
      </c>
      <c r="L5747" s="119"/>
      <c r="M5747" s="27">
        <f t="shared" si="181"/>
        <v>3</v>
      </c>
      <c r="N5747" s="27">
        <v>9</v>
      </c>
      <c r="O5747" s="185">
        <f t="shared" si="180"/>
        <v>3.5714285714285712E-2</v>
      </c>
      <c r="P5747" s="55" t="s">
        <v>446</v>
      </c>
      <c r="Q5747" s="19" t="s">
        <v>2837</v>
      </c>
      <c r="R5747" s="41" t="s">
        <v>454</v>
      </c>
      <c r="S5747" s="19" t="s">
        <v>556</v>
      </c>
      <c r="T5747" s="28" t="s">
        <v>2769</v>
      </c>
      <c r="U5747" s="17">
        <v>7</v>
      </c>
      <c r="V5747" s="20" t="s">
        <v>1401</v>
      </c>
      <c r="W5747" s="18" t="s">
        <v>2826</v>
      </c>
      <c r="X5747" s="18" t="s">
        <v>1224</v>
      </c>
      <c r="Y5747" s="29" t="s">
        <v>2828</v>
      </c>
      <c r="Z5747" s="61"/>
    </row>
    <row r="5748" spans="1:267" s="161" customFormat="1" ht="19.5" customHeight="1" x14ac:dyDescent="0.25">
      <c r="A5748" s="42" t="s">
        <v>213</v>
      </c>
      <c r="B5748" s="27">
        <v>0</v>
      </c>
      <c r="C5748" s="27">
        <v>0</v>
      </c>
      <c r="D5748" s="27">
        <v>0</v>
      </c>
      <c r="E5748" s="27">
        <v>0</v>
      </c>
      <c r="F5748" s="27">
        <v>0</v>
      </c>
      <c r="G5748" s="27">
        <v>0</v>
      </c>
      <c r="H5748" s="27">
        <v>0</v>
      </c>
      <c r="I5748" s="27">
        <v>0</v>
      </c>
      <c r="J5748" s="27">
        <v>0</v>
      </c>
      <c r="K5748" s="27">
        <v>3</v>
      </c>
      <c r="L5748" s="119"/>
      <c r="M5748" s="27">
        <f t="shared" si="181"/>
        <v>3</v>
      </c>
      <c r="N5748" s="64">
        <v>16</v>
      </c>
      <c r="O5748" s="185">
        <f t="shared" si="180"/>
        <v>3.5714285714285712E-2</v>
      </c>
      <c r="P5748" s="55" t="s">
        <v>446</v>
      </c>
      <c r="Q5748" s="19" t="s">
        <v>1295</v>
      </c>
      <c r="R5748" s="41" t="s">
        <v>483</v>
      </c>
      <c r="S5748" s="19" t="s">
        <v>523</v>
      </c>
      <c r="T5748" s="28" t="s">
        <v>1211</v>
      </c>
      <c r="U5748" s="17">
        <v>7</v>
      </c>
      <c r="V5748" s="20" t="s">
        <v>609</v>
      </c>
      <c r="W5748" s="18" t="s">
        <v>1275</v>
      </c>
      <c r="X5748" s="18" t="s">
        <v>855</v>
      </c>
      <c r="Y5748" s="29" t="s">
        <v>540</v>
      </c>
      <c r="Z5748" s="61"/>
    </row>
    <row r="5749" spans="1:267" s="161" customFormat="1" ht="19.5" customHeight="1" x14ac:dyDescent="0.25">
      <c r="A5749" s="60" t="s">
        <v>231</v>
      </c>
      <c r="B5749" s="31">
        <v>0</v>
      </c>
      <c r="C5749" s="31">
        <v>0</v>
      </c>
      <c r="D5749" s="31">
        <v>0</v>
      </c>
      <c r="E5749" s="31">
        <v>0</v>
      </c>
      <c r="F5749" s="31">
        <v>0</v>
      </c>
      <c r="G5749" s="31">
        <v>0</v>
      </c>
      <c r="H5749" s="31">
        <v>0</v>
      </c>
      <c r="I5749" s="31">
        <v>2.5</v>
      </c>
      <c r="J5749" s="31">
        <v>0</v>
      </c>
      <c r="K5749" s="31">
        <v>0</v>
      </c>
      <c r="L5749" s="128"/>
      <c r="M5749" s="27">
        <f t="shared" si="181"/>
        <v>2.5</v>
      </c>
      <c r="N5749" s="31">
        <v>25</v>
      </c>
      <c r="O5749" s="185">
        <f t="shared" si="180"/>
        <v>2.976190476190476E-2</v>
      </c>
      <c r="P5749" s="65" t="s">
        <v>446</v>
      </c>
      <c r="Q5749" s="19" t="s">
        <v>5323</v>
      </c>
      <c r="R5749" s="41" t="s">
        <v>5324</v>
      </c>
      <c r="S5749" s="19" t="s">
        <v>5325</v>
      </c>
      <c r="T5749" s="40" t="s">
        <v>3663</v>
      </c>
      <c r="U5749" s="32">
        <v>7</v>
      </c>
      <c r="V5749" s="20" t="s">
        <v>593</v>
      </c>
      <c r="W5749" s="33" t="s">
        <v>2022</v>
      </c>
      <c r="X5749" s="33" t="s">
        <v>651</v>
      </c>
      <c r="Y5749" s="34" t="s">
        <v>710</v>
      </c>
      <c r="Z5749" s="186"/>
      <c r="AA5749" s="187"/>
      <c r="AB5749" s="187"/>
      <c r="AC5749" s="187"/>
      <c r="AD5749" s="187"/>
      <c r="AE5749" s="187"/>
      <c r="AF5749" s="187"/>
      <c r="AG5749" s="187"/>
      <c r="AH5749" s="187"/>
      <c r="AI5749" s="187"/>
      <c r="AJ5749" s="187"/>
      <c r="AK5749" s="187"/>
      <c r="AL5749" s="187"/>
      <c r="AM5749" s="187"/>
      <c r="AN5749" s="187"/>
      <c r="AO5749" s="187"/>
      <c r="AP5749" s="187"/>
      <c r="AQ5749" s="187"/>
      <c r="AR5749" s="187"/>
      <c r="AS5749" s="187"/>
      <c r="AT5749" s="187"/>
      <c r="AU5749" s="187"/>
      <c r="AV5749" s="187"/>
      <c r="AW5749" s="187"/>
      <c r="AX5749" s="187"/>
      <c r="AY5749" s="187"/>
      <c r="AZ5749" s="187"/>
      <c r="BA5749" s="187"/>
      <c r="BB5749" s="187"/>
      <c r="BC5749" s="187"/>
      <c r="BD5749" s="187"/>
      <c r="BE5749" s="187"/>
      <c r="BF5749" s="187"/>
      <c r="BG5749" s="187"/>
      <c r="BH5749" s="187"/>
      <c r="BI5749" s="187"/>
      <c r="BJ5749" s="187"/>
      <c r="BK5749" s="187"/>
      <c r="BL5749" s="187"/>
      <c r="BM5749" s="187"/>
      <c r="BN5749" s="187"/>
      <c r="BO5749" s="187"/>
      <c r="BP5749" s="187"/>
      <c r="BQ5749" s="187"/>
      <c r="BR5749" s="187"/>
      <c r="BS5749" s="187"/>
      <c r="BT5749" s="187"/>
      <c r="BU5749" s="187"/>
      <c r="BV5749" s="187"/>
      <c r="BW5749" s="187"/>
      <c r="BX5749" s="187"/>
      <c r="BY5749" s="187"/>
      <c r="BZ5749" s="187"/>
      <c r="CA5749" s="187"/>
      <c r="CB5749" s="187"/>
      <c r="CC5749" s="187"/>
      <c r="CD5749" s="187"/>
      <c r="CE5749" s="187"/>
      <c r="CF5749" s="187"/>
      <c r="CG5749" s="187"/>
      <c r="CH5749" s="187"/>
      <c r="CI5749" s="187"/>
      <c r="CJ5749" s="187"/>
      <c r="CK5749" s="187"/>
      <c r="CL5749" s="187"/>
      <c r="CM5749" s="187"/>
      <c r="CN5749" s="187"/>
      <c r="CO5749" s="187"/>
      <c r="CP5749" s="187"/>
      <c r="CQ5749" s="187"/>
      <c r="CR5749" s="187"/>
      <c r="CS5749" s="187"/>
      <c r="CT5749" s="187"/>
      <c r="CU5749" s="187"/>
      <c r="CV5749" s="187"/>
      <c r="CW5749" s="187"/>
      <c r="CX5749" s="187"/>
      <c r="CY5749" s="187"/>
      <c r="CZ5749" s="187"/>
      <c r="DA5749" s="187"/>
      <c r="DB5749" s="187"/>
      <c r="DC5749" s="187"/>
      <c r="DD5749" s="187"/>
      <c r="DE5749" s="187"/>
      <c r="DF5749" s="187"/>
      <c r="DG5749" s="187"/>
      <c r="DH5749" s="187"/>
      <c r="DI5749" s="187"/>
      <c r="DJ5749" s="187"/>
      <c r="DK5749" s="187"/>
      <c r="DL5749" s="187"/>
      <c r="DM5749" s="187"/>
      <c r="DN5749" s="187"/>
      <c r="DO5749" s="187"/>
      <c r="DP5749" s="187"/>
      <c r="DQ5749" s="187"/>
      <c r="DR5749" s="187"/>
      <c r="DS5749" s="187"/>
      <c r="DT5749" s="187"/>
      <c r="DU5749" s="187"/>
      <c r="DV5749" s="187"/>
      <c r="DW5749" s="187"/>
      <c r="DX5749" s="187"/>
      <c r="DY5749" s="187"/>
      <c r="DZ5749" s="187"/>
      <c r="EA5749" s="187"/>
      <c r="EB5749" s="187"/>
      <c r="EC5749" s="187"/>
      <c r="ED5749" s="187"/>
      <c r="EE5749" s="187"/>
      <c r="EF5749" s="187"/>
      <c r="EG5749" s="187"/>
      <c r="EH5749" s="187"/>
      <c r="EI5749" s="187"/>
      <c r="EJ5749" s="187"/>
      <c r="EK5749" s="187"/>
      <c r="EL5749" s="187"/>
      <c r="EM5749" s="187"/>
      <c r="EN5749" s="187"/>
      <c r="EO5749" s="187"/>
      <c r="EP5749" s="187"/>
      <c r="EQ5749" s="187"/>
      <c r="ER5749" s="187"/>
      <c r="ES5749" s="187"/>
      <c r="ET5749" s="187"/>
      <c r="EU5749" s="187"/>
      <c r="EV5749" s="187"/>
      <c r="EW5749" s="187"/>
      <c r="EX5749" s="187"/>
      <c r="EY5749" s="187"/>
      <c r="EZ5749" s="187"/>
      <c r="FA5749" s="187"/>
      <c r="FB5749" s="187"/>
      <c r="FC5749" s="187"/>
      <c r="FD5749" s="187"/>
      <c r="FE5749" s="187"/>
      <c r="FF5749" s="187"/>
      <c r="FG5749" s="187"/>
      <c r="FH5749" s="187"/>
      <c r="FI5749" s="187"/>
      <c r="FJ5749" s="187"/>
      <c r="FK5749" s="187"/>
      <c r="FL5749" s="187"/>
      <c r="FM5749" s="187"/>
      <c r="FN5749" s="187"/>
      <c r="FO5749" s="187"/>
      <c r="FP5749" s="187"/>
      <c r="FQ5749" s="187"/>
      <c r="FR5749" s="187"/>
      <c r="FS5749" s="187"/>
      <c r="FT5749" s="187"/>
      <c r="FU5749" s="187"/>
      <c r="FV5749" s="187"/>
      <c r="FW5749" s="187"/>
      <c r="FX5749" s="187"/>
      <c r="FY5749" s="187"/>
      <c r="FZ5749" s="187"/>
      <c r="GA5749" s="187"/>
      <c r="GB5749" s="187"/>
      <c r="GC5749" s="187"/>
      <c r="GD5749" s="187"/>
      <c r="GE5749" s="187"/>
      <c r="GF5749" s="187"/>
      <c r="GG5749" s="187"/>
      <c r="GH5749" s="187"/>
      <c r="GI5749" s="187"/>
      <c r="GJ5749" s="187"/>
      <c r="GK5749" s="187"/>
      <c r="GL5749" s="187"/>
      <c r="GM5749" s="187"/>
      <c r="GN5749" s="187"/>
      <c r="GO5749" s="187"/>
      <c r="GP5749" s="187"/>
      <c r="GQ5749" s="187"/>
      <c r="GR5749" s="187"/>
      <c r="GS5749" s="187"/>
      <c r="GT5749" s="187"/>
      <c r="GU5749" s="187"/>
      <c r="GV5749" s="187"/>
      <c r="GW5749" s="187"/>
      <c r="GX5749" s="187"/>
      <c r="GY5749" s="187"/>
      <c r="GZ5749" s="187"/>
      <c r="HA5749" s="187"/>
      <c r="HB5749" s="187"/>
      <c r="HC5749" s="187"/>
      <c r="HD5749" s="187"/>
      <c r="HE5749" s="187"/>
      <c r="HF5749" s="187"/>
      <c r="HG5749" s="187"/>
      <c r="HH5749" s="187"/>
      <c r="HI5749" s="187"/>
      <c r="HJ5749" s="187"/>
      <c r="HK5749" s="187"/>
      <c r="HL5749" s="187"/>
      <c r="HM5749" s="187"/>
      <c r="HN5749" s="187"/>
      <c r="HO5749" s="187"/>
      <c r="HP5749" s="187"/>
      <c r="HQ5749" s="187"/>
      <c r="HR5749" s="187"/>
      <c r="HS5749" s="187"/>
      <c r="HT5749" s="187"/>
      <c r="HU5749" s="187"/>
      <c r="HV5749" s="187"/>
      <c r="HW5749" s="187"/>
      <c r="HX5749" s="187"/>
      <c r="HY5749" s="187"/>
      <c r="HZ5749" s="187"/>
      <c r="IA5749" s="187"/>
      <c r="IB5749" s="187"/>
      <c r="IC5749" s="187"/>
      <c r="ID5749" s="187"/>
      <c r="IE5749" s="187"/>
      <c r="IF5749" s="187"/>
      <c r="IG5749" s="187"/>
      <c r="IH5749" s="187"/>
      <c r="II5749" s="187"/>
      <c r="IJ5749" s="187"/>
      <c r="IK5749" s="187"/>
      <c r="IL5749" s="187"/>
      <c r="IM5749" s="187"/>
      <c r="IN5749" s="187"/>
      <c r="IO5749" s="187"/>
      <c r="IP5749" s="187"/>
      <c r="IQ5749" s="187"/>
      <c r="IR5749" s="187"/>
      <c r="IS5749" s="187"/>
      <c r="IT5749" s="187"/>
      <c r="IU5749" s="187"/>
      <c r="IV5749" s="187"/>
      <c r="IW5749" s="187"/>
      <c r="IX5749" s="187"/>
      <c r="IY5749" s="187"/>
      <c r="IZ5749" s="187"/>
      <c r="JA5749" s="187"/>
      <c r="JB5749" s="187"/>
      <c r="JC5749" s="187"/>
      <c r="JD5749" s="187"/>
      <c r="JE5749" s="187"/>
      <c r="JF5749" s="187"/>
      <c r="JG5749" s="187"/>
    </row>
    <row r="5750" spans="1:267" s="161" customFormat="1" ht="19.5" customHeight="1" x14ac:dyDescent="0.25">
      <c r="A5750" s="42" t="s">
        <v>214</v>
      </c>
      <c r="B5750" s="27">
        <v>1</v>
      </c>
      <c r="C5750" s="27">
        <v>0</v>
      </c>
      <c r="D5750" s="27">
        <v>0</v>
      </c>
      <c r="E5750" s="27">
        <v>0</v>
      </c>
      <c r="F5750" s="27">
        <v>0</v>
      </c>
      <c r="G5750" s="27">
        <v>0</v>
      </c>
      <c r="H5750" s="27">
        <v>0</v>
      </c>
      <c r="I5750" s="27">
        <v>0</v>
      </c>
      <c r="J5750" s="27">
        <v>0</v>
      </c>
      <c r="K5750" s="27">
        <v>0</v>
      </c>
      <c r="L5750" s="119"/>
      <c r="M5750" s="27">
        <f t="shared" si="181"/>
        <v>1</v>
      </c>
      <c r="N5750" s="27">
        <v>24</v>
      </c>
      <c r="O5750" s="185">
        <f t="shared" si="180"/>
        <v>1.1904761904761904E-2</v>
      </c>
      <c r="P5750" s="55" t="s">
        <v>446</v>
      </c>
      <c r="Q5750" s="19" t="s">
        <v>5024</v>
      </c>
      <c r="R5750" s="41" t="s">
        <v>607</v>
      </c>
      <c r="S5750" s="19" t="s">
        <v>523</v>
      </c>
      <c r="T5750" s="28" t="s">
        <v>3662</v>
      </c>
      <c r="U5750" s="17">
        <v>7</v>
      </c>
      <c r="V5750" s="20" t="s">
        <v>682</v>
      </c>
      <c r="W5750" s="18" t="s">
        <v>696</v>
      </c>
      <c r="X5750" s="18" t="s">
        <v>632</v>
      </c>
      <c r="Y5750" s="29" t="s">
        <v>486</v>
      </c>
      <c r="Z5750" s="61"/>
    </row>
    <row r="5751" spans="1:267" s="161" customFormat="1" ht="19.5" customHeight="1" x14ac:dyDescent="0.25">
      <c r="A5751" s="42" t="s">
        <v>215</v>
      </c>
      <c r="B5751" s="27">
        <v>1</v>
      </c>
      <c r="C5751" s="27">
        <v>0</v>
      </c>
      <c r="D5751" s="27">
        <v>0</v>
      </c>
      <c r="E5751" s="27">
        <v>0</v>
      </c>
      <c r="F5751" s="27">
        <v>0</v>
      </c>
      <c r="G5751" s="27">
        <v>0</v>
      </c>
      <c r="H5751" s="27">
        <v>0</v>
      </c>
      <c r="I5751" s="27">
        <v>0</v>
      </c>
      <c r="J5751" s="27">
        <v>0</v>
      </c>
      <c r="K5751" s="27">
        <v>0</v>
      </c>
      <c r="L5751" s="119"/>
      <c r="M5751" s="27">
        <f t="shared" si="181"/>
        <v>1</v>
      </c>
      <c r="N5751" s="27">
        <v>24</v>
      </c>
      <c r="O5751" s="185">
        <f t="shared" si="180"/>
        <v>1.1904761904761904E-2</v>
      </c>
      <c r="P5751" s="55" t="s">
        <v>446</v>
      </c>
      <c r="Q5751" s="19" t="s">
        <v>5025</v>
      </c>
      <c r="R5751" s="41" t="s">
        <v>5026</v>
      </c>
      <c r="S5751" s="19" t="s">
        <v>800</v>
      </c>
      <c r="T5751" s="28" t="s">
        <v>3662</v>
      </c>
      <c r="U5751" s="17">
        <v>7</v>
      </c>
      <c r="V5751" s="20" t="s">
        <v>682</v>
      </c>
      <c r="W5751" s="18" t="s">
        <v>696</v>
      </c>
      <c r="X5751" s="18" t="s">
        <v>632</v>
      </c>
      <c r="Y5751" s="29" t="s">
        <v>486</v>
      </c>
      <c r="Z5751" s="61"/>
    </row>
    <row r="5752" spans="1:267" s="161" customFormat="1" ht="19.5" customHeight="1" x14ac:dyDescent="0.25">
      <c r="A5752" s="60" t="s">
        <v>222</v>
      </c>
      <c r="B5752" s="31">
        <v>0</v>
      </c>
      <c r="C5752" s="31">
        <v>0</v>
      </c>
      <c r="D5752" s="31">
        <v>0</v>
      </c>
      <c r="E5752" s="31">
        <v>0</v>
      </c>
      <c r="F5752" s="31">
        <v>0</v>
      </c>
      <c r="G5752" s="31">
        <v>0</v>
      </c>
      <c r="H5752" s="31">
        <v>0</v>
      </c>
      <c r="I5752" s="31">
        <v>0</v>
      </c>
      <c r="J5752" s="31">
        <v>0</v>
      </c>
      <c r="K5752" s="31">
        <v>0</v>
      </c>
      <c r="L5752" s="128"/>
      <c r="M5752" s="27">
        <f t="shared" si="181"/>
        <v>0</v>
      </c>
      <c r="N5752" s="31">
        <v>26</v>
      </c>
      <c r="O5752" s="185">
        <f t="shared" si="180"/>
        <v>0</v>
      </c>
      <c r="P5752" s="65" t="s">
        <v>446</v>
      </c>
      <c r="Q5752" s="19" t="s">
        <v>5326</v>
      </c>
      <c r="R5752" s="41" t="s">
        <v>539</v>
      </c>
      <c r="S5752" s="19" t="s">
        <v>5327</v>
      </c>
      <c r="T5752" s="40" t="s">
        <v>3663</v>
      </c>
      <c r="U5752" s="32">
        <v>7</v>
      </c>
      <c r="V5752" s="20" t="s">
        <v>5246</v>
      </c>
      <c r="W5752" s="33" t="s">
        <v>5316</v>
      </c>
      <c r="X5752" s="33" t="s">
        <v>1377</v>
      </c>
      <c r="Y5752" s="34" t="s">
        <v>800</v>
      </c>
      <c r="Z5752" s="186"/>
      <c r="AA5752" s="187"/>
      <c r="AB5752" s="187"/>
      <c r="AC5752" s="187"/>
      <c r="AD5752" s="187"/>
      <c r="AE5752" s="187"/>
      <c r="AF5752" s="187"/>
      <c r="AG5752" s="187"/>
      <c r="AH5752" s="187"/>
      <c r="AI5752" s="187"/>
      <c r="AJ5752" s="187"/>
      <c r="AK5752" s="187"/>
      <c r="AL5752" s="187"/>
      <c r="AM5752" s="187"/>
      <c r="AN5752" s="187"/>
      <c r="AO5752" s="187"/>
      <c r="AP5752" s="187"/>
      <c r="AQ5752" s="187"/>
      <c r="AR5752" s="187"/>
      <c r="AS5752" s="187"/>
      <c r="AT5752" s="187"/>
      <c r="AU5752" s="187"/>
      <c r="AV5752" s="187"/>
      <c r="AW5752" s="187"/>
      <c r="AX5752" s="187"/>
      <c r="AY5752" s="187"/>
      <c r="AZ5752" s="187"/>
      <c r="BA5752" s="187"/>
      <c r="BB5752" s="187"/>
      <c r="BC5752" s="187"/>
      <c r="BD5752" s="187"/>
      <c r="BE5752" s="187"/>
      <c r="BF5752" s="187"/>
      <c r="BG5752" s="187"/>
      <c r="BH5752" s="187"/>
      <c r="BI5752" s="187"/>
      <c r="BJ5752" s="187"/>
      <c r="BK5752" s="187"/>
      <c r="BL5752" s="187"/>
      <c r="BM5752" s="187"/>
      <c r="BN5752" s="187"/>
      <c r="BO5752" s="187"/>
      <c r="BP5752" s="187"/>
      <c r="BQ5752" s="187"/>
      <c r="BR5752" s="187"/>
      <c r="BS5752" s="187"/>
      <c r="BT5752" s="187"/>
      <c r="BU5752" s="187"/>
      <c r="BV5752" s="187"/>
      <c r="BW5752" s="187"/>
      <c r="BX5752" s="187"/>
      <c r="BY5752" s="187"/>
      <c r="BZ5752" s="187"/>
      <c r="CA5752" s="187"/>
      <c r="CB5752" s="187"/>
      <c r="CC5752" s="187"/>
      <c r="CD5752" s="187"/>
      <c r="CE5752" s="187"/>
      <c r="CF5752" s="187"/>
      <c r="CG5752" s="187"/>
      <c r="CH5752" s="187"/>
      <c r="CI5752" s="187"/>
      <c r="CJ5752" s="187"/>
      <c r="CK5752" s="187"/>
      <c r="CL5752" s="187"/>
      <c r="CM5752" s="187"/>
      <c r="CN5752" s="187"/>
      <c r="CO5752" s="187"/>
      <c r="CP5752" s="187"/>
      <c r="CQ5752" s="187"/>
      <c r="CR5752" s="187"/>
      <c r="CS5752" s="187"/>
      <c r="CT5752" s="187"/>
      <c r="CU5752" s="187"/>
      <c r="CV5752" s="187"/>
      <c r="CW5752" s="187"/>
      <c r="CX5752" s="187"/>
      <c r="CY5752" s="187"/>
      <c r="CZ5752" s="187"/>
      <c r="DA5752" s="187"/>
      <c r="DB5752" s="187"/>
      <c r="DC5752" s="187"/>
      <c r="DD5752" s="187"/>
      <c r="DE5752" s="187"/>
      <c r="DF5752" s="187"/>
      <c r="DG5752" s="187"/>
      <c r="DH5752" s="187"/>
      <c r="DI5752" s="187"/>
      <c r="DJ5752" s="187"/>
      <c r="DK5752" s="187"/>
      <c r="DL5752" s="187"/>
      <c r="DM5752" s="187"/>
      <c r="DN5752" s="187"/>
      <c r="DO5752" s="187"/>
      <c r="DP5752" s="187"/>
      <c r="DQ5752" s="187"/>
      <c r="DR5752" s="187"/>
      <c r="DS5752" s="187"/>
      <c r="DT5752" s="187"/>
      <c r="DU5752" s="187"/>
      <c r="DV5752" s="187"/>
      <c r="DW5752" s="187"/>
      <c r="DX5752" s="187"/>
      <c r="DY5752" s="187"/>
      <c r="DZ5752" s="187"/>
      <c r="EA5752" s="187"/>
      <c r="EB5752" s="187"/>
      <c r="EC5752" s="187"/>
      <c r="ED5752" s="187"/>
      <c r="EE5752" s="187"/>
      <c r="EF5752" s="187"/>
      <c r="EG5752" s="187"/>
      <c r="EH5752" s="187"/>
      <c r="EI5752" s="187"/>
      <c r="EJ5752" s="187"/>
      <c r="EK5752" s="187"/>
      <c r="EL5752" s="187"/>
      <c r="EM5752" s="187"/>
      <c r="EN5752" s="187"/>
      <c r="EO5752" s="187"/>
      <c r="EP5752" s="187"/>
      <c r="EQ5752" s="187"/>
      <c r="ER5752" s="187"/>
      <c r="ES5752" s="187"/>
      <c r="ET5752" s="187"/>
      <c r="EU5752" s="187"/>
      <c r="EV5752" s="187"/>
      <c r="EW5752" s="187"/>
      <c r="EX5752" s="187"/>
      <c r="EY5752" s="187"/>
      <c r="EZ5752" s="187"/>
      <c r="FA5752" s="187"/>
      <c r="FB5752" s="187"/>
      <c r="FC5752" s="187"/>
      <c r="FD5752" s="187"/>
      <c r="FE5752" s="187"/>
      <c r="FF5752" s="187"/>
      <c r="FG5752" s="187"/>
      <c r="FH5752" s="187"/>
      <c r="FI5752" s="187"/>
      <c r="FJ5752" s="187"/>
      <c r="FK5752" s="187"/>
      <c r="FL5752" s="187"/>
      <c r="FM5752" s="187"/>
      <c r="FN5752" s="187"/>
      <c r="FO5752" s="187"/>
      <c r="FP5752" s="187"/>
      <c r="FQ5752" s="187"/>
      <c r="FR5752" s="187"/>
      <c r="FS5752" s="187"/>
      <c r="FT5752" s="187"/>
      <c r="FU5752" s="187"/>
      <c r="FV5752" s="187"/>
      <c r="FW5752" s="187"/>
      <c r="FX5752" s="187"/>
      <c r="FY5752" s="187"/>
      <c r="FZ5752" s="187"/>
      <c r="GA5752" s="187"/>
      <c r="GB5752" s="187"/>
      <c r="GC5752" s="187"/>
      <c r="GD5752" s="187"/>
      <c r="GE5752" s="187"/>
      <c r="GF5752" s="187"/>
      <c r="GG5752" s="187"/>
      <c r="GH5752" s="187"/>
      <c r="GI5752" s="187"/>
      <c r="GJ5752" s="187"/>
      <c r="GK5752" s="187"/>
      <c r="GL5752" s="187"/>
      <c r="GM5752" s="187"/>
      <c r="GN5752" s="187"/>
      <c r="GO5752" s="187"/>
      <c r="GP5752" s="187"/>
      <c r="GQ5752" s="187"/>
      <c r="GR5752" s="187"/>
      <c r="GS5752" s="187"/>
      <c r="GT5752" s="187"/>
      <c r="GU5752" s="187"/>
      <c r="GV5752" s="187"/>
      <c r="GW5752" s="187"/>
      <c r="GX5752" s="187"/>
      <c r="GY5752" s="187"/>
      <c r="GZ5752" s="187"/>
      <c r="HA5752" s="187"/>
      <c r="HB5752" s="187"/>
      <c r="HC5752" s="187"/>
      <c r="HD5752" s="187"/>
      <c r="HE5752" s="187"/>
      <c r="HF5752" s="187"/>
      <c r="HG5752" s="187"/>
      <c r="HH5752" s="187"/>
      <c r="HI5752" s="187"/>
      <c r="HJ5752" s="187"/>
      <c r="HK5752" s="187"/>
      <c r="HL5752" s="187"/>
      <c r="HM5752" s="187"/>
      <c r="HN5752" s="187"/>
      <c r="HO5752" s="187"/>
      <c r="HP5752" s="187"/>
      <c r="HQ5752" s="187"/>
      <c r="HR5752" s="187"/>
      <c r="HS5752" s="187"/>
      <c r="HT5752" s="187"/>
      <c r="HU5752" s="187"/>
      <c r="HV5752" s="187"/>
      <c r="HW5752" s="187"/>
      <c r="HX5752" s="187"/>
      <c r="HY5752" s="187"/>
      <c r="HZ5752" s="187"/>
      <c r="IA5752" s="187"/>
      <c r="IB5752" s="187"/>
      <c r="IC5752" s="187"/>
      <c r="ID5752" s="187"/>
      <c r="IE5752" s="187"/>
      <c r="IF5752" s="187"/>
      <c r="IG5752" s="187"/>
      <c r="IH5752" s="187"/>
      <c r="II5752" s="187"/>
      <c r="IJ5752" s="187"/>
      <c r="IK5752" s="187"/>
      <c r="IL5752" s="187"/>
      <c r="IM5752" s="187"/>
      <c r="IN5752" s="187"/>
      <c r="IO5752" s="187"/>
      <c r="IP5752" s="187"/>
      <c r="IQ5752" s="187"/>
      <c r="IR5752" s="187"/>
      <c r="IS5752" s="187"/>
      <c r="IT5752" s="187"/>
      <c r="IU5752" s="187"/>
      <c r="IV5752" s="187"/>
      <c r="IW5752" s="187"/>
      <c r="IX5752" s="187"/>
      <c r="IY5752" s="187"/>
      <c r="IZ5752" s="187"/>
      <c r="JA5752" s="187"/>
      <c r="JB5752" s="187"/>
      <c r="JC5752" s="187"/>
      <c r="JD5752" s="187"/>
      <c r="JE5752" s="187"/>
      <c r="JF5752" s="187"/>
      <c r="JG5752" s="187"/>
    </row>
    <row r="5753" spans="1:267" s="161" customFormat="1" ht="19.5" customHeight="1" x14ac:dyDescent="0.25">
      <c r="A5753" s="42" t="s">
        <v>210</v>
      </c>
      <c r="B5753" s="27">
        <v>0</v>
      </c>
      <c r="C5753" s="27">
        <v>0</v>
      </c>
      <c r="D5753" s="27">
        <v>0</v>
      </c>
      <c r="E5753" s="27">
        <v>0</v>
      </c>
      <c r="F5753" s="27">
        <v>0</v>
      </c>
      <c r="G5753" s="27">
        <v>0</v>
      </c>
      <c r="H5753" s="27">
        <v>0</v>
      </c>
      <c r="I5753" s="27">
        <v>0</v>
      </c>
      <c r="J5753" s="27">
        <v>0</v>
      </c>
      <c r="K5753" s="27">
        <v>0</v>
      </c>
      <c r="L5753" s="119"/>
      <c r="M5753" s="27">
        <f t="shared" si="181"/>
        <v>0</v>
      </c>
      <c r="N5753" s="27">
        <v>10</v>
      </c>
      <c r="O5753" s="185">
        <f t="shared" si="180"/>
        <v>0</v>
      </c>
      <c r="P5753" s="55" t="s">
        <v>446</v>
      </c>
      <c r="Q5753" s="19" t="s">
        <v>1458</v>
      </c>
      <c r="R5753" s="41" t="s">
        <v>969</v>
      </c>
      <c r="S5753" s="19" t="s">
        <v>614</v>
      </c>
      <c r="T5753" s="28" t="s">
        <v>2769</v>
      </c>
      <c r="U5753" s="17">
        <v>7</v>
      </c>
      <c r="V5753" s="20" t="s">
        <v>1409</v>
      </c>
      <c r="W5753" s="18" t="s">
        <v>2809</v>
      </c>
      <c r="X5753" s="18" t="s">
        <v>651</v>
      </c>
      <c r="Y5753" s="29" t="s">
        <v>710</v>
      </c>
      <c r="Z5753" s="61"/>
    </row>
    <row r="5754" spans="1:267" s="161" customFormat="1" ht="19.5" customHeight="1" x14ac:dyDescent="0.25">
      <c r="A5754" s="42" t="s">
        <v>216</v>
      </c>
      <c r="B5754" s="27">
        <v>0</v>
      </c>
      <c r="C5754" s="27">
        <v>0</v>
      </c>
      <c r="D5754" s="27">
        <v>0</v>
      </c>
      <c r="E5754" s="27">
        <v>0</v>
      </c>
      <c r="F5754" s="27">
        <v>0</v>
      </c>
      <c r="G5754" s="27">
        <v>0</v>
      </c>
      <c r="H5754" s="27">
        <v>0</v>
      </c>
      <c r="I5754" s="27">
        <v>0</v>
      </c>
      <c r="J5754" s="27">
        <v>0</v>
      </c>
      <c r="K5754" s="27">
        <v>0</v>
      </c>
      <c r="L5754" s="119"/>
      <c r="M5754" s="27">
        <f t="shared" si="181"/>
        <v>0</v>
      </c>
      <c r="N5754" s="27">
        <v>41</v>
      </c>
      <c r="O5754" s="185">
        <f t="shared" si="180"/>
        <v>0</v>
      </c>
      <c r="P5754" s="55" t="s">
        <v>446</v>
      </c>
      <c r="Q5754" s="19" t="s">
        <v>571</v>
      </c>
      <c r="R5754" s="41" t="s">
        <v>564</v>
      </c>
      <c r="S5754" s="19" t="s">
        <v>526</v>
      </c>
      <c r="T5754" s="28" t="s">
        <v>681</v>
      </c>
      <c r="U5754" s="17">
        <v>7</v>
      </c>
      <c r="V5754" s="20" t="s">
        <v>537</v>
      </c>
      <c r="W5754" s="18" t="s">
        <v>694</v>
      </c>
      <c r="X5754" s="18" t="s">
        <v>451</v>
      </c>
      <c r="Y5754" s="29" t="s">
        <v>486</v>
      </c>
      <c r="Z5754" s="61"/>
    </row>
    <row r="5755" spans="1:267" s="161" customFormat="1" ht="19.5" customHeight="1" x14ac:dyDescent="0.25">
      <c r="A5755" s="42" t="s">
        <v>218</v>
      </c>
      <c r="B5755" s="27">
        <v>0</v>
      </c>
      <c r="C5755" s="27">
        <v>0</v>
      </c>
      <c r="D5755" s="27">
        <v>0</v>
      </c>
      <c r="E5755" s="27">
        <v>0</v>
      </c>
      <c r="F5755" s="27">
        <v>0</v>
      </c>
      <c r="G5755" s="27">
        <v>0</v>
      </c>
      <c r="H5755" s="27">
        <v>0</v>
      </c>
      <c r="I5755" s="27">
        <v>0</v>
      </c>
      <c r="J5755" s="27">
        <v>0</v>
      </c>
      <c r="K5755" s="27">
        <v>0</v>
      </c>
      <c r="L5755" s="119"/>
      <c r="M5755" s="27">
        <f t="shared" si="181"/>
        <v>0</v>
      </c>
      <c r="N5755" s="27">
        <v>41</v>
      </c>
      <c r="O5755" s="185">
        <f t="shared" si="180"/>
        <v>0</v>
      </c>
      <c r="P5755" s="55" t="s">
        <v>446</v>
      </c>
      <c r="Q5755" s="19" t="s">
        <v>574</v>
      </c>
      <c r="R5755" s="41" t="s">
        <v>558</v>
      </c>
      <c r="S5755" s="19" t="s">
        <v>1140</v>
      </c>
      <c r="T5755" s="28" t="s">
        <v>681</v>
      </c>
      <c r="U5755" s="17">
        <v>7</v>
      </c>
      <c r="V5755" s="20" t="s">
        <v>537</v>
      </c>
      <c r="W5755" s="18" t="s">
        <v>694</v>
      </c>
      <c r="X5755" s="18" t="s">
        <v>451</v>
      </c>
      <c r="Y5755" s="29" t="s">
        <v>486</v>
      </c>
      <c r="Z5755" s="61"/>
    </row>
    <row r="5756" spans="1:267" s="161" customFormat="1" ht="19.5" customHeight="1" x14ac:dyDescent="0.25">
      <c r="A5756" s="77" t="s">
        <v>262</v>
      </c>
      <c r="B5756" s="68">
        <v>10</v>
      </c>
      <c r="C5756" s="68">
        <v>10</v>
      </c>
      <c r="D5756" s="68">
        <v>9</v>
      </c>
      <c r="E5756" s="68">
        <v>6</v>
      </c>
      <c r="F5756" s="68">
        <v>10</v>
      </c>
      <c r="G5756" s="68">
        <v>4</v>
      </c>
      <c r="H5756" s="68">
        <v>9</v>
      </c>
      <c r="I5756" s="68">
        <v>7</v>
      </c>
      <c r="J5756" s="68">
        <v>6</v>
      </c>
      <c r="K5756" s="68">
        <v>4</v>
      </c>
      <c r="L5756" s="119"/>
      <c r="M5756" s="68">
        <f>SUM(B5756:K5756)</f>
        <v>75</v>
      </c>
      <c r="N5756" s="68">
        <v>1</v>
      </c>
      <c r="O5756" s="199">
        <f>M5756/84</f>
        <v>0.8928571428571429</v>
      </c>
      <c r="P5756" s="168" t="s">
        <v>444</v>
      </c>
      <c r="Q5756" s="69" t="s">
        <v>4456</v>
      </c>
      <c r="R5756" s="70" t="s">
        <v>811</v>
      </c>
      <c r="S5756" s="69" t="s">
        <v>736</v>
      </c>
      <c r="T5756" s="71" t="s">
        <v>3120</v>
      </c>
      <c r="U5756" s="72">
        <v>8</v>
      </c>
      <c r="V5756" s="73" t="s">
        <v>682</v>
      </c>
      <c r="W5756" s="74" t="s">
        <v>4442</v>
      </c>
      <c r="X5756" s="74" t="s">
        <v>771</v>
      </c>
      <c r="Y5756" s="75" t="s">
        <v>1016</v>
      </c>
      <c r="Z5756" s="200" t="s">
        <v>8990</v>
      </c>
    </row>
    <row r="5757" spans="1:267" s="161" customFormat="1" ht="19.5" customHeight="1" x14ac:dyDescent="0.25">
      <c r="A5757" s="77" t="s">
        <v>263</v>
      </c>
      <c r="B5757" s="68">
        <v>10</v>
      </c>
      <c r="C5757" s="68">
        <v>10</v>
      </c>
      <c r="D5757" s="68">
        <v>9</v>
      </c>
      <c r="E5757" s="68">
        <v>4</v>
      </c>
      <c r="F5757" s="68">
        <v>6</v>
      </c>
      <c r="G5757" s="68">
        <v>4</v>
      </c>
      <c r="H5757" s="68">
        <v>5</v>
      </c>
      <c r="I5757" s="68">
        <v>7</v>
      </c>
      <c r="J5757" s="68">
        <v>10</v>
      </c>
      <c r="K5757" s="68">
        <v>4</v>
      </c>
      <c r="L5757" s="119"/>
      <c r="M5757" s="68">
        <f>SUM(B5757:K5757)</f>
        <v>69</v>
      </c>
      <c r="N5757" s="68">
        <v>2</v>
      </c>
      <c r="O5757" s="199">
        <f>M5757/84</f>
        <v>0.8214285714285714</v>
      </c>
      <c r="P5757" s="168" t="s">
        <v>445</v>
      </c>
      <c r="Q5757" s="69" t="s">
        <v>4457</v>
      </c>
      <c r="R5757" s="70" t="s">
        <v>451</v>
      </c>
      <c r="S5757" s="69" t="s">
        <v>599</v>
      </c>
      <c r="T5757" s="71" t="s">
        <v>3120</v>
      </c>
      <c r="U5757" s="72">
        <v>8</v>
      </c>
      <c r="V5757" s="73" t="s">
        <v>609</v>
      </c>
      <c r="W5757" s="74" t="s">
        <v>4442</v>
      </c>
      <c r="X5757" s="74" t="s">
        <v>771</v>
      </c>
      <c r="Y5757" s="75" t="s">
        <v>1016</v>
      </c>
      <c r="Z5757" s="200" t="s">
        <v>8990</v>
      </c>
    </row>
    <row r="5758" spans="1:267" s="161" customFormat="1" ht="19.5" customHeight="1" x14ac:dyDescent="0.25">
      <c r="A5758" s="77" t="s">
        <v>272</v>
      </c>
      <c r="B5758" s="68">
        <v>9</v>
      </c>
      <c r="C5758" s="68">
        <v>10</v>
      </c>
      <c r="D5758" s="68">
        <v>9</v>
      </c>
      <c r="E5758" s="68">
        <v>4</v>
      </c>
      <c r="F5758" s="68">
        <v>8.5</v>
      </c>
      <c r="G5758" s="68">
        <v>0</v>
      </c>
      <c r="H5758" s="68">
        <v>7</v>
      </c>
      <c r="I5758" s="68">
        <v>6.5</v>
      </c>
      <c r="J5758" s="68">
        <v>10</v>
      </c>
      <c r="K5758" s="68">
        <v>4</v>
      </c>
      <c r="L5758" s="119"/>
      <c r="M5758" s="68">
        <f>SUM(B5758:K5758)</f>
        <v>68</v>
      </c>
      <c r="N5758" s="68">
        <v>1</v>
      </c>
      <c r="O5758" s="199">
        <f>M5758/84</f>
        <v>0.80952380952380953</v>
      </c>
      <c r="P5758" s="168" t="s">
        <v>444</v>
      </c>
      <c r="Q5758" s="69" t="s">
        <v>1394</v>
      </c>
      <c r="R5758" s="70" t="s">
        <v>461</v>
      </c>
      <c r="S5758" s="69" t="s">
        <v>1078</v>
      </c>
      <c r="T5758" s="71" t="s">
        <v>3671</v>
      </c>
      <c r="U5758" s="72">
        <v>8</v>
      </c>
      <c r="V5758" s="73" t="s">
        <v>637</v>
      </c>
      <c r="W5758" s="74" t="s">
        <v>7041</v>
      </c>
      <c r="X5758" s="74" t="s">
        <v>1403</v>
      </c>
      <c r="Y5758" s="75" t="s">
        <v>452</v>
      </c>
      <c r="Z5758" s="213" t="s">
        <v>8957</v>
      </c>
      <c r="AA5758" s="214"/>
      <c r="AB5758" s="214"/>
      <c r="AC5758" s="214"/>
      <c r="AD5758" s="214"/>
      <c r="AE5758" s="214"/>
      <c r="AF5758" s="214"/>
      <c r="AG5758" s="214"/>
      <c r="AH5758" s="214"/>
      <c r="AI5758" s="214"/>
      <c r="AJ5758" s="214"/>
      <c r="AK5758" s="214"/>
      <c r="AL5758" s="214"/>
      <c r="AM5758" s="214"/>
      <c r="AN5758" s="214"/>
      <c r="AO5758" s="214"/>
      <c r="AP5758" s="214"/>
      <c r="AQ5758" s="214"/>
      <c r="AR5758" s="214"/>
      <c r="AS5758" s="214"/>
      <c r="AT5758" s="214"/>
      <c r="AU5758" s="214"/>
      <c r="AV5758" s="214"/>
      <c r="AW5758" s="214"/>
      <c r="AX5758" s="214"/>
      <c r="AY5758" s="214"/>
      <c r="AZ5758" s="214"/>
      <c r="BA5758" s="214"/>
      <c r="BB5758" s="214"/>
      <c r="BC5758" s="214"/>
      <c r="BD5758" s="214"/>
      <c r="BE5758" s="214"/>
      <c r="BF5758" s="214"/>
      <c r="BG5758" s="214"/>
      <c r="BH5758" s="214"/>
      <c r="BI5758" s="214"/>
      <c r="BJ5758" s="214"/>
      <c r="BK5758" s="214"/>
      <c r="BL5758" s="214"/>
      <c r="BM5758" s="214"/>
      <c r="BN5758" s="214"/>
      <c r="BO5758" s="214"/>
      <c r="BP5758" s="214"/>
      <c r="BQ5758" s="214"/>
      <c r="BR5758" s="214"/>
      <c r="BS5758" s="214"/>
      <c r="BT5758" s="214"/>
      <c r="BU5758" s="214"/>
      <c r="BV5758" s="214"/>
      <c r="BW5758" s="214"/>
      <c r="BX5758" s="214"/>
      <c r="BY5758" s="214"/>
      <c r="BZ5758" s="214"/>
      <c r="CA5758" s="214"/>
      <c r="CB5758" s="214"/>
      <c r="CC5758" s="214"/>
      <c r="CD5758" s="214"/>
      <c r="CE5758" s="214"/>
      <c r="CF5758" s="214"/>
      <c r="CG5758" s="214"/>
      <c r="CH5758" s="214"/>
      <c r="CI5758" s="214"/>
      <c r="CJ5758" s="214"/>
      <c r="CK5758" s="214"/>
      <c r="CL5758" s="214"/>
      <c r="CM5758" s="214"/>
      <c r="CN5758" s="214"/>
      <c r="CO5758" s="214"/>
      <c r="CP5758" s="214"/>
      <c r="CQ5758" s="214"/>
      <c r="CR5758" s="214"/>
      <c r="CS5758" s="214"/>
      <c r="CT5758" s="214"/>
      <c r="CU5758" s="214"/>
      <c r="CV5758" s="214"/>
      <c r="CW5758" s="214"/>
      <c r="CX5758" s="214"/>
      <c r="CY5758" s="214"/>
      <c r="CZ5758" s="214"/>
      <c r="DA5758" s="214"/>
      <c r="DB5758" s="214"/>
      <c r="DC5758" s="214"/>
      <c r="DD5758" s="214"/>
      <c r="DE5758" s="214"/>
      <c r="DF5758" s="214"/>
      <c r="DG5758" s="214"/>
      <c r="DH5758" s="214"/>
      <c r="DI5758" s="214"/>
      <c r="DJ5758" s="214"/>
      <c r="DK5758" s="214"/>
      <c r="DL5758" s="214"/>
      <c r="DM5758" s="214"/>
      <c r="DN5758" s="214"/>
      <c r="DO5758" s="214"/>
      <c r="DP5758" s="214"/>
      <c r="DQ5758" s="214"/>
      <c r="DR5758" s="214"/>
      <c r="DS5758" s="214"/>
      <c r="DT5758" s="214"/>
      <c r="DU5758" s="214"/>
      <c r="DV5758" s="214"/>
      <c r="DW5758" s="214"/>
      <c r="DX5758" s="214"/>
      <c r="DY5758" s="214"/>
      <c r="DZ5758" s="214"/>
      <c r="EA5758" s="214"/>
      <c r="EB5758" s="214"/>
      <c r="EC5758" s="214"/>
      <c r="ED5758" s="214"/>
      <c r="EE5758" s="214"/>
      <c r="EF5758" s="214"/>
      <c r="EG5758" s="214"/>
      <c r="EH5758" s="214"/>
      <c r="EI5758" s="214"/>
      <c r="EJ5758" s="214"/>
      <c r="EK5758" s="214"/>
      <c r="EL5758" s="214"/>
      <c r="EM5758" s="214"/>
      <c r="EN5758" s="214"/>
      <c r="EO5758" s="214"/>
      <c r="EP5758" s="214"/>
      <c r="EQ5758" s="214"/>
      <c r="ER5758" s="214"/>
      <c r="ES5758" s="214"/>
      <c r="ET5758" s="214"/>
      <c r="EU5758" s="214"/>
      <c r="EV5758" s="214"/>
      <c r="EW5758" s="214"/>
      <c r="EX5758" s="214"/>
      <c r="EY5758" s="214"/>
      <c r="EZ5758" s="214"/>
      <c r="FA5758" s="214"/>
      <c r="FB5758" s="214"/>
      <c r="FC5758" s="214"/>
      <c r="FD5758" s="214"/>
      <c r="FE5758" s="214"/>
      <c r="FF5758" s="214"/>
      <c r="FG5758" s="214"/>
      <c r="FH5758" s="214"/>
      <c r="FI5758" s="214"/>
      <c r="FJ5758" s="214"/>
      <c r="FK5758" s="214"/>
      <c r="FL5758" s="214"/>
      <c r="FM5758" s="214"/>
      <c r="FN5758" s="214"/>
      <c r="FO5758" s="214"/>
      <c r="FP5758" s="214"/>
      <c r="FQ5758" s="214"/>
      <c r="FR5758" s="214"/>
      <c r="FS5758" s="214"/>
      <c r="FT5758" s="214"/>
      <c r="FU5758" s="214"/>
      <c r="FV5758" s="214"/>
      <c r="FW5758" s="214"/>
      <c r="FX5758" s="214"/>
      <c r="FY5758" s="214"/>
      <c r="FZ5758" s="214"/>
      <c r="GA5758" s="214"/>
      <c r="GB5758" s="214"/>
      <c r="GC5758" s="214"/>
      <c r="GD5758" s="214"/>
      <c r="GE5758" s="214"/>
      <c r="GF5758" s="214"/>
      <c r="GG5758" s="214"/>
      <c r="GH5758" s="214"/>
      <c r="GI5758" s="214"/>
      <c r="GJ5758" s="214"/>
      <c r="GK5758" s="214"/>
      <c r="GL5758" s="214"/>
      <c r="GM5758" s="214"/>
      <c r="GN5758" s="214"/>
      <c r="GO5758" s="214"/>
      <c r="GP5758" s="214"/>
      <c r="GQ5758" s="214"/>
      <c r="GR5758" s="214"/>
      <c r="GS5758" s="214"/>
      <c r="GT5758" s="214"/>
      <c r="GU5758" s="214"/>
      <c r="GV5758" s="214"/>
      <c r="GW5758" s="214"/>
      <c r="GX5758" s="214"/>
      <c r="GY5758" s="214"/>
      <c r="GZ5758" s="214"/>
      <c r="HA5758" s="214"/>
      <c r="HB5758" s="214"/>
      <c r="HC5758" s="214"/>
      <c r="HD5758" s="214"/>
      <c r="HE5758" s="214"/>
      <c r="HF5758" s="214"/>
      <c r="HG5758" s="214"/>
      <c r="HH5758" s="214"/>
      <c r="HI5758" s="214"/>
      <c r="HJ5758" s="214"/>
      <c r="HK5758" s="214"/>
      <c r="HL5758" s="214"/>
      <c r="HM5758" s="214"/>
      <c r="HN5758" s="214"/>
      <c r="HO5758" s="214"/>
      <c r="HP5758" s="214"/>
      <c r="HQ5758" s="214"/>
      <c r="HR5758" s="214"/>
      <c r="HS5758" s="214"/>
      <c r="HT5758" s="214"/>
      <c r="HU5758" s="214"/>
      <c r="HV5758" s="214"/>
      <c r="HW5758" s="214"/>
      <c r="HX5758" s="214"/>
      <c r="HY5758" s="214"/>
      <c r="HZ5758" s="214"/>
      <c r="IA5758" s="214"/>
      <c r="IB5758" s="214"/>
      <c r="IC5758" s="214"/>
      <c r="ID5758" s="214"/>
      <c r="IE5758" s="214"/>
      <c r="IF5758" s="214"/>
      <c r="IG5758" s="214"/>
      <c r="IH5758" s="214"/>
      <c r="II5758" s="214"/>
      <c r="IJ5758" s="214"/>
      <c r="IK5758" s="214"/>
      <c r="IL5758" s="214"/>
      <c r="IM5758" s="214"/>
      <c r="IN5758" s="214"/>
      <c r="IO5758" s="214"/>
      <c r="IP5758" s="214"/>
      <c r="IQ5758" s="214"/>
      <c r="IR5758" s="214"/>
      <c r="IS5758" s="214"/>
      <c r="IT5758" s="214"/>
      <c r="IU5758" s="214"/>
      <c r="IV5758" s="214"/>
      <c r="IW5758" s="214"/>
      <c r="IX5758" s="214"/>
      <c r="IY5758" s="214"/>
      <c r="IZ5758" s="214"/>
      <c r="JA5758" s="214"/>
      <c r="JB5758" s="214"/>
      <c r="JC5758" s="214"/>
      <c r="JD5758" s="214"/>
      <c r="JE5758" s="214"/>
      <c r="JF5758" s="214"/>
      <c r="JG5758" s="214"/>
    </row>
    <row r="5759" spans="1:267" s="161" customFormat="1" ht="19.5" customHeight="1" x14ac:dyDescent="0.25">
      <c r="A5759" s="77" t="s">
        <v>253</v>
      </c>
      <c r="B5759" s="68">
        <v>10</v>
      </c>
      <c r="C5759" s="68">
        <v>8</v>
      </c>
      <c r="D5759" s="68">
        <v>9</v>
      </c>
      <c r="E5759" s="68">
        <v>6</v>
      </c>
      <c r="F5759" s="68">
        <v>7</v>
      </c>
      <c r="G5759" s="68">
        <v>4</v>
      </c>
      <c r="H5759" s="68">
        <v>4</v>
      </c>
      <c r="I5759" s="68">
        <v>7</v>
      </c>
      <c r="J5759" s="68">
        <v>8</v>
      </c>
      <c r="K5759" s="68">
        <v>4</v>
      </c>
      <c r="L5759" s="119"/>
      <c r="M5759" s="68">
        <f>SUM(B5759:K5759)</f>
        <v>67</v>
      </c>
      <c r="N5759" s="68">
        <v>1</v>
      </c>
      <c r="O5759" s="199">
        <f>M5759/84</f>
        <v>0.79761904761904767</v>
      </c>
      <c r="P5759" s="168" t="s">
        <v>444</v>
      </c>
      <c r="Q5759" s="69" t="s">
        <v>3825</v>
      </c>
      <c r="R5759" s="70" t="s">
        <v>763</v>
      </c>
      <c r="S5759" s="69" t="s">
        <v>925</v>
      </c>
      <c r="T5759" s="71" t="s">
        <v>3118</v>
      </c>
      <c r="U5759" s="72">
        <v>8</v>
      </c>
      <c r="V5759" s="73" t="s">
        <v>519</v>
      </c>
      <c r="W5759" s="74" t="s">
        <v>3826</v>
      </c>
      <c r="X5759" s="74" t="s">
        <v>771</v>
      </c>
      <c r="Y5759" s="75" t="s">
        <v>466</v>
      </c>
      <c r="Z5759" s="200" t="s">
        <v>8990</v>
      </c>
    </row>
    <row r="5760" spans="1:267" s="161" customFormat="1" ht="19.5" customHeight="1" x14ac:dyDescent="0.25">
      <c r="A5760" s="77" t="s">
        <v>275</v>
      </c>
      <c r="B5760" s="68">
        <v>10</v>
      </c>
      <c r="C5760" s="68">
        <v>10</v>
      </c>
      <c r="D5760" s="68">
        <v>9</v>
      </c>
      <c r="E5760" s="68">
        <v>6</v>
      </c>
      <c r="F5760" s="68">
        <v>5</v>
      </c>
      <c r="G5760" s="68">
        <v>4</v>
      </c>
      <c r="H5760" s="68">
        <v>9</v>
      </c>
      <c r="I5760" s="68">
        <v>5</v>
      </c>
      <c r="J5760" s="68">
        <v>6</v>
      </c>
      <c r="K5760" s="68">
        <v>2</v>
      </c>
      <c r="L5760" s="119"/>
      <c r="M5760" s="68">
        <f>SUM(B5760:K5760)</f>
        <v>66</v>
      </c>
      <c r="N5760" s="68">
        <v>1</v>
      </c>
      <c r="O5760" s="199">
        <f>M5760/84</f>
        <v>0.7857142857142857</v>
      </c>
      <c r="P5760" s="168" t="s">
        <v>444</v>
      </c>
      <c r="Q5760" s="69" t="s">
        <v>8739</v>
      </c>
      <c r="R5760" s="70" t="s">
        <v>8740</v>
      </c>
      <c r="S5760" s="69" t="s">
        <v>562</v>
      </c>
      <c r="T5760" s="71" t="s">
        <v>7778</v>
      </c>
      <c r="U5760" s="72">
        <v>8</v>
      </c>
      <c r="V5760" s="73" t="s">
        <v>609</v>
      </c>
      <c r="W5760" s="74" t="s">
        <v>8060</v>
      </c>
      <c r="X5760" s="74" t="s">
        <v>1224</v>
      </c>
      <c r="Y5760" s="75" t="s">
        <v>469</v>
      </c>
      <c r="Z5760" s="200" t="s">
        <v>8990</v>
      </c>
      <c r="AA5760" s="214"/>
      <c r="AB5760" s="214"/>
      <c r="AC5760" s="214"/>
      <c r="AD5760" s="214"/>
      <c r="AE5760" s="214"/>
      <c r="AF5760" s="214"/>
      <c r="AG5760" s="214"/>
      <c r="AH5760" s="214"/>
      <c r="AI5760" s="214"/>
      <c r="AJ5760" s="214"/>
      <c r="AK5760" s="214"/>
      <c r="AL5760" s="214"/>
      <c r="AM5760" s="214"/>
      <c r="AN5760" s="214"/>
      <c r="AO5760" s="214"/>
      <c r="AP5760" s="214"/>
      <c r="AQ5760" s="214"/>
      <c r="AR5760" s="214"/>
      <c r="AS5760" s="214"/>
      <c r="AT5760" s="214"/>
      <c r="AU5760" s="214"/>
      <c r="AV5760" s="214"/>
      <c r="AW5760" s="214"/>
      <c r="AX5760" s="214"/>
      <c r="AY5760" s="214"/>
      <c r="AZ5760" s="214"/>
      <c r="BA5760" s="214"/>
      <c r="BB5760" s="214"/>
      <c r="BC5760" s="214"/>
      <c r="BD5760" s="214"/>
      <c r="BE5760" s="214"/>
      <c r="BF5760" s="214"/>
      <c r="BG5760" s="214"/>
      <c r="BH5760" s="214"/>
      <c r="BI5760" s="214"/>
      <c r="BJ5760" s="214"/>
      <c r="BK5760" s="214"/>
      <c r="BL5760" s="214"/>
      <c r="BM5760" s="214"/>
      <c r="BN5760" s="214"/>
      <c r="BO5760" s="214"/>
      <c r="BP5760" s="214"/>
      <c r="BQ5760" s="214"/>
      <c r="BR5760" s="214"/>
      <c r="BS5760" s="214"/>
      <c r="BT5760" s="214"/>
      <c r="BU5760" s="214"/>
      <c r="BV5760" s="214"/>
      <c r="BW5760" s="214"/>
      <c r="BX5760" s="214"/>
      <c r="BY5760" s="214"/>
      <c r="BZ5760" s="214"/>
      <c r="CA5760" s="214"/>
      <c r="CB5760" s="214"/>
      <c r="CC5760" s="214"/>
      <c r="CD5760" s="214"/>
      <c r="CE5760" s="214"/>
      <c r="CF5760" s="214"/>
      <c r="CG5760" s="214"/>
      <c r="CH5760" s="214"/>
      <c r="CI5760" s="214"/>
      <c r="CJ5760" s="214"/>
      <c r="CK5760" s="214"/>
      <c r="CL5760" s="214"/>
      <c r="CM5760" s="214"/>
      <c r="CN5760" s="214"/>
      <c r="CO5760" s="214"/>
      <c r="CP5760" s="214"/>
      <c r="CQ5760" s="214"/>
      <c r="CR5760" s="214"/>
      <c r="CS5760" s="214"/>
      <c r="CT5760" s="214"/>
      <c r="CU5760" s="214"/>
      <c r="CV5760" s="214"/>
      <c r="CW5760" s="214"/>
      <c r="CX5760" s="214"/>
      <c r="CY5760" s="214"/>
      <c r="CZ5760" s="214"/>
      <c r="DA5760" s="214"/>
      <c r="DB5760" s="214"/>
      <c r="DC5760" s="214"/>
      <c r="DD5760" s="214"/>
      <c r="DE5760" s="214"/>
      <c r="DF5760" s="214"/>
      <c r="DG5760" s="214"/>
      <c r="DH5760" s="214"/>
      <c r="DI5760" s="214"/>
      <c r="DJ5760" s="214"/>
      <c r="DK5760" s="214"/>
      <c r="DL5760" s="214"/>
      <c r="DM5760" s="214"/>
      <c r="DN5760" s="214"/>
      <c r="DO5760" s="214"/>
      <c r="DP5760" s="214"/>
      <c r="DQ5760" s="214"/>
      <c r="DR5760" s="214"/>
      <c r="DS5760" s="214"/>
      <c r="DT5760" s="214"/>
      <c r="DU5760" s="214"/>
      <c r="DV5760" s="214"/>
      <c r="DW5760" s="214"/>
      <c r="DX5760" s="214"/>
      <c r="DY5760" s="214"/>
      <c r="DZ5760" s="214"/>
      <c r="EA5760" s="214"/>
      <c r="EB5760" s="214"/>
      <c r="EC5760" s="214"/>
      <c r="ED5760" s="214"/>
      <c r="EE5760" s="214"/>
      <c r="EF5760" s="214"/>
      <c r="EG5760" s="214"/>
      <c r="EH5760" s="214"/>
      <c r="EI5760" s="214"/>
      <c r="EJ5760" s="214"/>
      <c r="EK5760" s="214"/>
      <c r="EL5760" s="214"/>
      <c r="EM5760" s="214"/>
      <c r="EN5760" s="214"/>
      <c r="EO5760" s="214"/>
      <c r="EP5760" s="214"/>
      <c r="EQ5760" s="214"/>
      <c r="ER5760" s="214"/>
      <c r="ES5760" s="214"/>
      <c r="ET5760" s="214"/>
      <c r="EU5760" s="214"/>
      <c r="EV5760" s="214"/>
      <c r="EW5760" s="214"/>
      <c r="EX5760" s="214"/>
      <c r="EY5760" s="214"/>
      <c r="EZ5760" s="214"/>
      <c r="FA5760" s="214"/>
      <c r="FB5760" s="214"/>
      <c r="FC5760" s="214"/>
      <c r="FD5760" s="214"/>
      <c r="FE5760" s="214"/>
      <c r="FF5760" s="214"/>
      <c r="FG5760" s="214"/>
      <c r="FH5760" s="214"/>
      <c r="FI5760" s="214"/>
      <c r="FJ5760" s="214"/>
      <c r="FK5760" s="214"/>
      <c r="FL5760" s="214"/>
      <c r="FM5760" s="214"/>
      <c r="FN5760" s="214"/>
      <c r="FO5760" s="214"/>
      <c r="FP5760" s="214"/>
      <c r="FQ5760" s="214"/>
      <c r="FR5760" s="214"/>
      <c r="FS5760" s="214"/>
      <c r="FT5760" s="214"/>
      <c r="FU5760" s="214"/>
      <c r="FV5760" s="214"/>
      <c r="FW5760" s="214"/>
      <c r="FX5760" s="214"/>
      <c r="FY5760" s="214"/>
      <c r="FZ5760" s="214"/>
      <c r="GA5760" s="214"/>
      <c r="GB5760" s="214"/>
      <c r="GC5760" s="214"/>
      <c r="GD5760" s="214"/>
      <c r="GE5760" s="214"/>
      <c r="GF5760" s="214"/>
      <c r="GG5760" s="214"/>
      <c r="GH5760" s="214"/>
      <c r="GI5760" s="214"/>
      <c r="GJ5760" s="214"/>
      <c r="GK5760" s="214"/>
      <c r="GL5760" s="214"/>
      <c r="GM5760" s="214"/>
      <c r="GN5760" s="214"/>
      <c r="GO5760" s="214"/>
      <c r="GP5760" s="214"/>
      <c r="GQ5760" s="214"/>
      <c r="GR5760" s="214"/>
      <c r="GS5760" s="214"/>
      <c r="GT5760" s="214"/>
      <c r="GU5760" s="214"/>
      <c r="GV5760" s="214"/>
      <c r="GW5760" s="214"/>
      <c r="GX5760" s="214"/>
      <c r="GY5760" s="214"/>
      <c r="GZ5760" s="214"/>
      <c r="HA5760" s="214"/>
      <c r="HB5760" s="214"/>
      <c r="HC5760" s="214"/>
      <c r="HD5760" s="214"/>
      <c r="HE5760" s="214"/>
      <c r="HF5760" s="214"/>
      <c r="HG5760" s="214"/>
      <c r="HH5760" s="214"/>
      <c r="HI5760" s="214"/>
      <c r="HJ5760" s="214"/>
      <c r="HK5760" s="214"/>
      <c r="HL5760" s="214"/>
      <c r="HM5760" s="214"/>
      <c r="HN5760" s="214"/>
      <c r="HO5760" s="214"/>
      <c r="HP5760" s="214"/>
      <c r="HQ5760" s="214"/>
      <c r="HR5760" s="214"/>
      <c r="HS5760" s="214"/>
      <c r="HT5760" s="214"/>
      <c r="HU5760" s="214"/>
      <c r="HV5760" s="214"/>
      <c r="HW5760" s="214"/>
      <c r="HX5760" s="214"/>
      <c r="HY5760" s="214"/>
      <c r="HZ5760" s="214"/>
      <c r="IA5760" s="214"/>
      <c r="IB5760" s="214"/>
      <c r="IC5760" s="214"/>
      <c r="ID5760" s="214"/>
      <c r="IE5760" s="214"/>
      <c r="IF5760" s="214"/>
      <c r="IG5760" s="214"/>
      <c r="IH5760" s="214"/>
      <c r="II5760" s="214"/>
      <c r="IJ5760" s="214"/>
      <c r="IK5760" s="214"/>
      <c r="IL5760" s="214"/>
      <c r="IM5760" s="214"/>
      <c r="IN5760" s="214"/>
      <c r="IO5760" s="214"/>
      <c r="IP5760" s="214"/>
      <c r="IQ5760" s="214"/>
      <c r="IR5760" s="214"/>
      <c r="IS5760" s="214"/>
      <c r="IT5760" s="214"/>
      <c r="IU5760" s="214"/>
      <c r="IV5760" s="214"/>
      <c r="IW5760" s="214"/>
      <c r="IX5760" s="214"/>
      <c r="IY5760" s="214"/>
      <c r="IZ5760" s="214"/>
      <c r="JA5760" s="214"/>
      <c r="JB5760" s="214"/>
      <c r="JC5760" s="214"/>
      <c r="JD5760" s="214"/>
      <c r="JE5760" s="214"/>
      <c r="JF5760" s="214"/>
      <c r="JG5760" s="214"/>
    </row>
    <row r="5761" spans="1:267" s="161" customFormat="1" ht="19.5" customHeight="1" x14ac:dyDescent="0.25">
      <c r="A5761" s="77" t="s">
        <v>254</v>
      </c>
      <c r="B5761" s="68">
        <v>10</v>
      </c>
      <c r="C5761" s="68">
        <v>6</v>
      </c>
      <c r="D5761" s="68">
        <v>8</v>
      </c>
      <c r="E5761" s="68">
        <v>6</v>
      </c>
      <c r="F5761" s="68">
        <v>8</v>
      </c>
      <c r="G5761" s="68">
        <v>4</v>
      </c>
      <c r="H5761" s="68">
        <v>4</v>
      </c>
      <c r="I5761" s="68">
        <v>7</v>
      </c>
      <c r="J5761" s="68">
        <v>8</v>
      </c>
      <c r="K5761" s="68">
        <v>4</v>
      </c>
      <c r="L5761" s="119"/>
      <c r="M5761" s="68">
        <f>SUM(B5761:K5761)</f>
        <v>65</v>
      </c>
      <c r="N5761" s="68">
        <v>2</v>
      </c>
      <c r="O5761" s="199">
        <f>M5761/84</f>
        <v>0.77380952380952384</v>
      </c>
      <c r="P5761" s="168" t="s">
        <v>445</v>
      </c>
      <c r="Q5761" s="69" t="s">
        <v>3827</v>
      </c>
      <c r="R5761" s="70" t="s">
        <v>500</v>
      </c>
      <c r="S5761" s="69" t="s">
        <v>462</v>
      </c>
      <c r="T5761" s="71" t="s">
        <v>3118</v>
      </c>
      <c r="U5761" s="72">
        <v>8</v>
      </c>
      <c r="V5761" s="73" t="s">
        <v>519</v>
      </c>
      <c r="W5761" s="74" t="s">
        <v>3826</v>
      </c>
      <c r="X5761" s="74" t="s">
        <v>771</v>
      </c>
      <c r="Y5761" s="75" t="s">
        <v>466</v>
      </c>
      <c r="Z5761" s="200" t="s">
        <v>8990</v>
      </c>
    </row>
    <row r="5762" spans="1:267" s="161" customFormat="1" ht="19.5" customHeight="1" x14ac:dyDescent="0.25">
      <c r="A5762" s="77" t="s">
        <v>289</v>
      </c>
      <c r="B5762" s="68">
        <v>10</v>
      </c>
      <c r="C5762" s="68">
        <v>8</v>
      </c>
      <c r="D5762" s="68">
        <v>9</v>
      </c>
      <c r="E5762" s="68">
        <v>6</v>
      </c>
      <c r="F5762" s="68">
        <v>1</v>
      </c>
      <c r="G5762" s="68">
        <v>4</v>
      </c>
      <c r="H5762" s="68">
        <v>9</v>
      </c>
      <c r="I5762" s="68">
        <v>5.5</v>
      </c>
      <c r="J5762" s="68">
        <v>8</v>
      </c>
      <c r="K5762" s="68">
        <v>4</v>
      </c>
      <c r="L5762" s="119"/>
      <c r="M5762" s="68">
        <f>SUM(B5762:K5762)</f>
        <v>64.5</v>
      </c>
      <c r="N5762" s="68">
        <v>2</v>
      </c>
      <c r="O5762" s="199">
        <f>M5762/84</f>
        <v>0.7678571428571429</v>
      </c>
      <c r="P5762" s="168" t="s">
        <v>445</v>
      </c>
      <c r="Q5762" s="69" t="s">
        <v>8741</v>
      </c>
      <c r="R5762" s="70" t="s">
        <v>503</v>
      </c>
      <c r="S5762" s="69" t="s">
        <v>556</v>
      </c>
      <c r="T5762" s="71" t="s">
        <v>7778</v>
      </c>
      <c r="U5762" s="72">
        <v>8</v>
      </c>
      <c r="V5762" s="73" t="s">
        <v>519</v>
      </c>
      <c r="W5762" s="74" t="s">
        <v>8060</v>
      </c>
      <c r="X5762" s="74" t="s">
        <v>1224</v>
      </c>
      <c r="Y5762" s="75" t="s">
        <v>469</v>
      </c>
      <c r="Z5762" s="200" t="s">
        <v>8990</v>
      </c>
      <c r="AA5762" s="214"/>
      <c r="AB5762" s="214"/>
      <c r="AC5762" s="214"/>
      <c r="AD5762" s="214"/>
      <c r="AE5762" s="214"/>
      <c r="AF5762" s="214"/>
      <c r="AG5762" s="214"/>
      <c r="AH5762" s="214"/>
      <c r="AI5762" s="214"/>
      <c r="AJ5762" s="214"/>
      <c r="AK5762" s="214"/>
      <c r="AL5762" s="214"/>
      <c r="AM5762" s="214"/>
      <c r="AN5762" s="214"/>
      <c r="AO5762" s="214"/>
      <c r="AP5762" s="214"/>
      <c r="AQ5762" s="214"/>
      <c r="AR5762" s="214"/>
      <c r="AS5762" s="214"/>
      <c r="AT5762" s="214"/>
      <c r="AU5762" s="214"/>
      <c r="AV5762" s="214"/>
      <c r="AW5762" s="214"/>
      <c r="AX5762" s="214"/>
      <c r="AY5762" s="214"/>
      <c r="AZ5762" s="214"/>
      <c r="BA5762" s="214"/>
      <c r="BB5762" s="214"/>
      <c r="BC5762" s="214"/>
      <c r="BD5762" s="214"/>
      <c r="BE5762" s="214"/>
      <c r="BF5762" s="214"/>
      <c r="BG5762" s="214"/>
      <c r="BH5762" s="214"/>
      <c r="BI5762" s="214"/>
      <c r="BJ5762" s="214"/>
      <c r="BK5762" s="214"/>
      <c r="BL5762" s="214"/>
      <c r="BM5762" s="214"/>
      <c r="BN5762" s="214"/>
      <c r="BO5762" s="214"/>
      <c r="BP5762" s="214"/>
      <c r="BQ5762" s="214"/>
      <c r="BR5762" s="214"/>
      <c r="BS5762" s="214"/>
      <c r="BT5762" s="214"/>
      <c r="BU5762" s="214"/>
      <c r="BV5762" s="214"/>
      <c r="BW5762" s="214"/>
      <c r="BX5762" s="214"/>
      <c r="BY5762" s="214"/>
      <c r="BZ5762" s="214"/>
      <c r="CA5762" s="214"/>
      <c r="CB5762" s="214"/>
      <c r="CC5762" s="214"/>
      <c r="CD5762" s="214"/>
      <c r="CE5762" s="214"/>
      <c r="CF5762" s="214"/>
      <c r="CG5762" s="214"/>
      <c r="CH5762" s="214"/>
      <c r="CI5762" s="214"/>
      <c r="CJ5762" s="214"/>
      <c r="CK5762" s="214"/>
      <c r="CL5762" s="214"/>
      <c r="CM5762" s="214"/>
      <c r="CN5762" s="214"/>
      <c r="CO5762" s="214"/>
      <c r="CP5762" s="214"/>
      <c r="CQ5762" s="214"/>
      <c r="CR5762" s="214"/>
      <c r="CS5762" s="214"/>
      <c r="CT5762" s="214"/>
      <c r="CU5762" s="214"/>
      <c r="CV5762" s="214"/>
      <c r="CW5762" s="214"/>
      <c r="CX5762" s="214"/>
      <c r="CY5762" s="214"/>
      <c r="CZ5762" s="214"/>
      <c r="DA5762" s="214"/>
      <c r="DB5762" s="214"/>
      <c r="DC5762" s="214"/>
      <c r="DD5762" s="214"/>
      <c r="DE5762" s="214"/>
      <c r="DF5762" s="214"/>
      <c r="DG5762" s="214"/>
      <c r="DH5762" s="214"/>
      <c r="DI5762" s="214"/>
      <c r="DJ5762" s="214"/>
      <c r="DK5762" s="214"/>
      <c r="DL5762" s="214"/>
      <c r="DM5762" s="214"/>
      <c r="DN5762" s="214"/>
      <c r="DO5762" s="214"/>
      <c r="DP5762" s="214"/>
      <c r="DQ5762" s="214"/>
      <c r="DR5762" s="214"/>
      <c r="DS5762" s="214"/>
      <c r="DT5762" s="214"/>
      <c r="DU5762" s="214"/>
      <c r="DV5762" s="214"/>
      <c r="DW5762" s="214"/>
      <c r="DX5762" s="214"/>
      <c r="DY5762" s="214"/>
      <c r="DZ5762" s="214"/>
      <c r="EA5762" s="214"/>
      <c r="EB5762" s="214"/>
      <c r="EC5762" s="214"/>
      <c r="ED5762" s="214"/>
      <c r="EE5762" s="214"/>
      <c r="EF5762" s="214"/>
      <c r="EG5762" s="214"/>
      <c r="EH5762" s="214"/>
      <c r="EI5762" s="214"/>
      <c r="EJ5762" s="214"/>
      <c r="EK5762" s="214"/>
      <c r="EL5762" s="214"/>
      <c r="EM5762" s="214"/>
      <c r="EN5762" s="214"/>
      <c r="EO5762" s="214"/>
      <c r="EP5762" s="214"/>
      <c r="EQ5762" s="214"/>
      <c r="ER5762" s="214"/>
      <c r="ES5762" s="214"/>
      <c r="ET5762" s="214"/>
      <c r="EU5762" s="214"/>
      <c r="EV5762" s="214"/>
      <c r="EW5762" s="214"/>
      <c r="EX5762" s="214"/>
      <c r="EY5762" s="214"/>
      <c r="EZ5762" s="214"/>
      <c r="FA5762" s="214"/>
      <c r="FB5762" s="214"/>
      <c r="FC5762" s="214"/>
      <c r="FD5762" s="214"/>
      <c r="FE5762" s="214"/>
      <c r="FF5762" s="214"/>
      <c r="FG5762" s="214"/>
      <c r="FH5762" s="214"/>
      <c r="FI5762" s="214"/>
      <c r="FJ5762" s="214"/>
      <c r="FK5762" s="214"/>
      <c r="FL5762" s="214"/>
      <c r="FM5762" s="214"/>
      <c r="FN5762" s="214"/>
      <c r="FO5762" s="214"/>
      <c r="FP5762" s="214"/>
      <c r="FQ5762" s="214"/>
      <c r="FR5762" s="214"/>
      <c r="FS5762" s="214"/>
      <c r="FT5762" s="214"/>
      <c r="FU5762" s="214"/>
      <c r="FV5762" s="214"/>
      <c r="FW5762" s="214"/>
      <c r="FX5762" s="214"/>
      <c r="FY5762" s="214"/>
      <c r="FZ5762" s="214"/>
      <c r="GA5762" s="214"/>
      <c r="GB5762" s="214"/>
      <c r="GC5762" s="214"/>
      <c r="GD5762" s="214"/>
      <c r="GE5762" s="214"/>
      <c r="GF5762" s="214"/>
      <c r="GG5762" s="214"/>
      <c r="GH5762" s="214"/>
      <c r="GI5762" s="214"/>
      <c r="GJ5762" s="214"/>
      <c r="GK5762" s="214"/>
      <c r="GL5762" s="214"/>
      <c r="GM5762" s="214"/>
      <c r="GN5762" s="214"/>
      <c r="GO5762" s="214"/>
      <c r="GP5762" s="214"/>
      <c r="GQ5762" s="214"/>
      <c r="GR5762" s="214"/>
      <c r="GS5762" s="214"/>
      <c r="GT5762" s="214"/>
      <c r="GU5762" s="214"/>
      <c r="GV5762" s="214"/>
      <c r="GW5762" s="214"/>
      <c r="GX5762" s="214"/>
      <c r="GY5762" s="214"/>
      <c r="GZ5762" s="214"/>
      <c r="HA5762" s="214"/>
      <c r="HB5762" s="214"/>
      <c r="HC5762" s="214"/>
      <c r="HD5762" s="214"/>
      <c r="HE5762" s="214"/>
      <c r="HF5762" s="214"/>
      <c r="HG5762" s="214"/>
      <c r="HH5762" s="214"/>
      <c r="HI5762" s="214"/>
      <c r="HJ5762" s="214"/>
      <c r="HK5762" s="214"/>
      <c r="HL5762" s="214"/>
      <c r="HM5762" s="214"/>
      <c r="HN5762" s="214"/>
      <c r="HO5762" s="214"/>
      <c r="HP5762" s="214"/>
      <c r="HQ5762" s="214"/>
      <c r="HR5762" s="214"/>
      <c r="HS5762" s="214"/>
      <c r="HT5762" s="214"/>
      <c r="HU5762" s="214"/>
      <c r="HV5762" s="214"/>
      <c r="HW5762" s="214"/>
      <c r="HX5762" s="214"/>
      <c r="HY5762" s="214"/>
      <c r="HZ5762" s="214"/>
      <c r="IA5762" s="214"/>
      <c r="IB5762" s="214"/>
      <c r="IC5762" s="214"/>
      <c r="ID5762" s="214"/>
      <c r="IE5762" s="214"/>
      <c r="IF5762" s="214"/>
      <c r="IG5762" s="214"/>
      <c r="IH5762" s="214"/>
      <c r="II5762" s="214"/>
      <c r="IJ5762" s="214"/>
      <c r="IK5762" s="214"/>
      <c r="IL5762" s="214"/>
      <c r="IM5762" s="214"/>
      <c r="IN5762" s="214"/>
      <c r="IO5762" s="214"/>
      <c r="IP5762" s="214"/>
      <c r="IQ5762" s="214"/>
      <c r="IR5762" s="214"/>
      <c r="IS5762" s="214"/>
      <c r="IT5762" s="214"/>
      <c r="IU5762" s="214"/>
      <c r="IV5762" s="214"/>
      <c r="IW5762" s="214"/>
      <c r="IX5762" s="214"/>
      <c r="IY5762" s="214"/>
      <c r="IZ5762" s="214"/>
      <c r="JA5762" s="214"/>
      <c r="JB5762" s="214"/>
      <c r="JC5762" s="214"/>
      <c r="JD5762" s="214"/>
      <c r="JE5762" s="214"/>
      <c r="JF5762" s="214"/>
      <c r="JG5762" s="214"/>
    </row>
    <row r="5763" spans="1:267" s="161" customFormat="1" ht="19.5" customHeight="1" x14ac:dyDescent="0.25">
      <c r="A5763" s="77" t="s">
        <v>252</v>
      </c>
      <c r="B5763" s="68">
        <v>10</v>
      </c>
      <c r="C5763" s="68">
        <v>9</v>
      </c>
      <c r="D5763" s="68">
        <v>9</v>
      </c>
      <c r="E5763" s="68">
        <v>2</v>
      </c>
      <c r="F5763" s="68">
        <v>3</v>
      </c>
      <c r="G5763" s="68">
        <v>4</v>
      </c>
      <c r="H5763" s="68">
        <v>9</v>
      </c>
      <c r="I5763" s="68">
        <v>4</v>
      </c>
      <c r="J5763" s="68">
        <v>10</v>
      </c>
      <c r="K5763" s="68">
        <v>4</v>
      </c>
      <c r="L5763" s="119"/>
      <c r="M5763" s="68">
        <f>SUM(B5763:K5763)</f>
        <v>64</v>
      </c>
      <c r="N5763" s="68">
        <v>1</v>
      </c>
      <c r="O5763" s="199">
        <f>M5763/84</f>
        <v>0.76190476190476186</v>
      </c>
      <c r="P5763" s="168" t="s">
        <v>444</v>
      </c>
      <c r="Q5763" s="69" t="s">
        <v>3963</v>
      </c>
      <c r="R5763" s="70" t="s">
        <v>483</v>
      </c>
      <c r="S5763" s="69" t="s">
        <v>800</v>
      </c>
      <c r="T5763" s="71" t="s">
        <v>3853</v>
      </c>
      <c r="U5763" s="72">
        <v>8</v>
      </c>
      <c r="V5763" s="73" t="s">
        <v>682</v>
      </c>
      <c r="W5763" s="74" t="s">
        <v>3895</v>
      </c>
      <c r="X5763" s="74" t="s">
        <v>1366</v>
      </c>
      <c r="Y5763" s="75" t="s">
        <v>489</v>
      </c>
      <c r="Z5763" s="200" t="s">
        <v>8990</v>
      </c>
    </row>
    <row r="5764" spans="1:267" s="161" customFormat="1" ht="19.5" customHeight="1" x14ac:dyDescent="0.25">
      <c r="A5764" s="77" t="s">
        <v>272</v>
      </c>
      <c r="B5764" s="68">
        <v>9</v>
      </c>
      <c r="C5764" s="68">
        <v>7</v>
      </c>
      <c r="D5764" s="68">
        <v>9</v>
      </c>
      <c r="E5764" s="68">
        <v>6</v>
      </c>
      <c r="F5764" s="68">
        <v>6</v>
      </c>
      <c r="G5764" s="68">
        <v>4</v>
      </c>
      <c r="H5764" s="68">
        <v>4</v>
      </c>
      <c r="I5764" s="68">
        <v>6.5</v>
      </c>
      <c r="J5764" s="68">
        <v>8</v>
      </c>
      <c r="K5764" s="68">
        <v>4</v>
      </c>
      <c r="L5764" s="119"/>
      <c r="M5764" s="68">
        <f>SUM(B5764:K5764)</f>
        <v>63.5</v>
      </c>
      <c r="N5764" s="68">
        <v>1</v>
      </c>
      <c r="O5764" s="199">
        <f>M5764/84</f>
        <v>0.75595238095238093</v>
      </c>
      <c r="P5764" s="168" t="s">
        <v>444</v>
      </c>
      <c r="Q5764" s="69" t="s">
        <v>8636</v>
      </c>
      <c r="R5764" s="70" t="s">
        <v>916</v>
      </c>
      <c r="S5764" s="69" t="s">
        <v>2480</v>
      </c>
      <c r="T5764" s="71" t="s">
        <v>3297</v>
      </c>
      <c r="U5764" s="72">
        <v>8</v>
      </c>
      <c r="V5764" s="73" t="s">
        <v>637</v>
      </c>
      <c r="W5764" s="74" t="s">
        <v>3413</v>
      </c>
      <c r="X5764" s="74" t="s">
        <v>1638</v>
      </c>
      <c r="Y5764" s="75" t="s">
        <v>2269</v>
      </c>
      <c r="Z5764" s="200" t="s">
        <v>8990</v>
      </c>
      <c r="AA5764" s="214"/>
      <c r="AB5764" s="214"/>
      <c r="AC5764" s="214"/>
      <c r="AD5764" s="214"/>
      <c r="AE5764" s="214"/>
      <c r="AF5764" s="214"/>
      <c r="AG5764" s="214"/>
      <c r="AH5764" s="214"/>
      <c r="AI5764" s="214"/>
      <c r="AJ5764" s="214"/>
      <c r="AK5764" s="214"/>
      <c r="AL5764" s="214"/>
      <c r="AM5764" s="214"/>
      <c r="AN5764" s="214"/>
      <c r="AO5764" s="214"/>
      <c r="AP5764" s="214"/>
      <c r="AQ5764" s="214"/>
      <c r="AR5764" s="214"/>
      <c r="AS5764" s="214"/>
      <c r="AT5764" s="214"/>
      <c r="AU5764" s="214"/>
      <c r="AV5764" s="214"/>
      <c r="AW5764" s="214"/>
      <c r="AX5764" s="214"/>
      <c r="AY5764" s="214"/>
      <c r="AZ5764" s="214"/>
      <c r="BA5764" s="214"/>
      <c r="BB5764" s="214"/>
      <c r="BC5764" s="214"/>
      <c r="BD5764" s="214"/>
      <c r="BE5764" s="214"/>
      <c r="BF5764" s="214"/>
      <c r="BG5764" s="214"/>
      <c r="BH5764" s="214"/>
      <c r="BI5764" s="214"/>
      <c r="BJ5764" s="214"/>
      <c r="BK5764" s="214"/>
      <c r="BL5764" s="214"/>
      <c r="BM5764" s="214"/>
      <c r="BN5764" s="214"/>
      <c r="BO5764" s="214"/>
      <c r="BP5764" s="214"/>
      <c r="BQ5764" s="214"/>
      <c r="BR5764" s="214"/>
      <c r="BS5764" s="214"/>
      <c r="BT5764" s="214"/>
      <c r="BU5764" s="214"/>
      <c r="BV5764" s="214"/>
      <c r="BW5764" s="214"/>
      <c r="BX5764" s="214"/>
      <c r="BY5764" s="214"/>
      <c r="BZ5764" s="214"/>
      <c r="CA5764" s="214"/>
      <c r="CB5764" s="214"/>
      <c r="CC5764" s="214"/>
      <c r="CD5764" s="214"/>
      <c r="CE5764" s="214"/>
      <c r="CF5764" s="214"/>
      <c r="CG5764" s="214"/>
      <c r="CH5764" s="214"/>
      <c r="CI5764" s="214"/>
      <c r="CJ5764" s="214"/>
      <c r="CK5764" s="214"/>
      <c r="CL5764" s="214"/>
      <c r="CM5764" s="214"/>
      <c r="CN5764" s="214"/>
      <c r="CO5764" s="214"/>
      <c r="CP5764" s="214"/>
      <c r="CQ5764" s="214"/>
      <c r="CR5764" s="214"/>
      <c r="CS5764" s="214"/>
      <c r="CT5764" s="214"/>
      <c r="CU5764" s="214"/>
      <c r="CV5764" s="214"/>
      <c r="CW5764" s="214"/>
      <c r="CX5764" s="214"/>
      <c r="CY5764" s="214"/>
      <c r="CZ5764" s="214"/>
      <c r="DA5764" s="214"/>
      <c r="DB5764" s="214"/>
      <c r="DC5764" s="214"/>
      <c r="DD5764" s="214"/>
      <c r="DE5764" s="214"/>
      <c r="DF5764" s="214"/>
      <c r="DG5764" s="214"/>
      <c r="DH5764" s="214"/>
      <c r="DI5764" s="214"/>
      <c r="DJ5764" s="214"/>
      <c r="DK5764" s="214"/>
      <c r="DL5764" s="214"/>
      <c r="DM5764" s="214"/>
      <c r="DN5764" s="214"/>
      <c r="DO5764" s="214"/>
      <c r="DP5764" s="214"/>
      <c r="DQ5764" s="214"/>
      <c r="DR5764" s="214"/>
      <c r="DS5764" s="214"/>
      <c r="DT5764" s="214"/>
      <c r="DU5764" s="214"/>
      <c r="DV5764" s="214"/>
      <c r="DW5764" s="214"/>
      <c r="DX5764" s="214"/>
      <c r="DY5764" s="214"/>
      <c r="DZ5764" s="214"/>
      <c r="EA5764" s="214"/>
      <c r="EB5764" s="214"/>
      <c r="EC5764" s="214"/>
      <c r="ED5764" s="214"/>
      <c r="EE5764" s="214"/>
      <c r="EF5764" s="214"/>
      <c r="EG5764" s="214"/>
      <c r="EH5764" s="214"/>
      <c r="EI5764" s="214"/>
      <c r="EJ5764" s="214"/>
      <c r="EK5764" s="214"/>
      <c r="EL5764" s="214"/>
      <c r="EM5764" s="214"/>
      <c r="EN5764" s="214"/>
      <c r="EO5764" s="214"/>
      <c r="EP5764" s="214"/>
      <c r="EQ5764" s="214"/>
      <c r="ER5764" s="214"/>
      <c r="ES5764" s="214"/>
      <c r="ET5764" s="214"/>
      <c r="EU5764" s="214"/>
      <c r="EV5764" s="214"/>
      <c r="EW5764" s="214"/>
      <c r="EX5764" s="214"/>
      <c r="EY5764" s="214"/>
      <c r="EZ5764" s="214"/>
      <c r="FA5764" s="214"/>
      <c r="FB5764" s="214"/>
      <c r="FC5764" s="214"/>
      <c r="FD5764" s="214"/>
      <c r="FE5764" s="214"/>
      <c r="FF5764" s="214"/>
      <c r="FG5764" s="214"/>
      <c r="FH5764" s="214"/>
      <c r="FI5764" s="214"/>
      <c r="FJ5764" s="214"/>
      <c r="FK5764" s="214"/>
      <c r="FL5764" s="214"/>
      <c r="FM5764" s="214"/>
      <c r="FN5764" s="214"/>
      <c r="FO5764" s="214"/>
      <c r="FP5764" s="214"/>
      <c r="FQ5764" s="214"/>
      <c r="FR5764" s="214"/>
      <c r="FS5764" s="214"/>
      <c r="FT5764" s="214"/>
      <c r="FU5764" s="214"/>
      <c r="FV5764" s="214"/>
      <c r="FW5764" s="214"/>
      <c r="FX5764" s="214"/>
      <c r="FY5764" s="214"/>
      <c r="FZ5764" s="214"/>
      <c r="GA5764" s="214"/>
      <c r="GB5764" s="214"/>
      <c r="GC5764" s="214"/>
      <c r="GD5764" s="214"/>
      <c r="GE5764" s="214"/>
      <c r="GF5764" s="214"/>
      <c r="GG5764" s="214"/>
      <c r="GH5764" s="214"/>
      <c r="GI5764" s="214"/>
      <c r="GJ5764" s="214"/>
      <c r="GK5764" s="214"/>
      <c r="GL5764" s="214"/>
      <c r="GM5764" s="214"/>
      <c r="GN5764" s="214"/>
      <c r="GO5764" s="214"/>
      <c r="GP5764" s="214"/>
      <c r="GQ5764" s="214"/>
      <c r="GR5764" s="214"/>
      <c r="GS5764" s="214"/>
      <c r="GT5764" s="214"/>
      <c r="GU5764" s="214"/>
      <c r="GV5764" s="214"/>
      <c r="GW5764" s="214"/>
      <c r="GX5764" s="214"/>
      <c r="GY5764" s="214"/>
      <c r="GZ5764" s="214"/>
      <c r="HA5764" s="214"/>
      <c r="HB5764" s="214"/>
      <c r="HC5764" s="214"/>
      <c r="HD5764" s="214"/>
      <c r="HE5764" s="214"/>
      <c r="HF5764" s="214"/>
      <c r="HG5764" s="214"/>
      <c r="HH5764" s="214"/>
      <c r="HI5764" s="214"/>
      <c r="HJ5764" s="214"/>
      <c r="HK5764" s="214"/>
      <c r="HL5764" s="214"/>
      <c r="HM5764" s="214"/>
      <c r="HN5764" s="214"/>
      <c r="HO5764" s="214"/>
      <c r="HP5764" s="214"/>
      <c r="HQ5764" s="214"/>
      <c r="HR5764" s="214"/>
      <c r="HS5764" s="214"/>
      <c r="HT5764" s="214"/>
      <c r="HU5764" s="214"/>
      <c r="HV5764" s="214"/>
      <c r="HW5764" s="214"/>
      <c r="HX5764" s="214"/>
      <c r="HY5764" s="214"/>
      <c r="HZ5764" s="214"/>
      <c r="IA5764" s="214"/>
      <c r="IB5764" s="214"/>
      <c r="IC5764" s="214"/>
      <c r="ID5764" s="214"/>
      <c r="IE5764" s="214"/>
      <c r="IF5764" s="214"/>
      <c r="IG5764" s="214"/>
      <c r="IH5764" s="214"/>
      <c r="II5764" s="214"/>
      <c r="IJ5764" s="214"/>
      <c r="IK5764" s="214"/>
      <c r="IL5764" s="214"/>
      <c r="IM5764" s="214"/>
      <c r="IN5764" s="214"/>
      <c r="IO5764" s="214"/>
      <c r="IP5764" s="214"/>
      <c r="IQ5764" s="214"/>
      <c r="IR5764" s="214"/>
      <c r="IS5764" s="214"/>
      <c r="IT5764" s="214"/>
      <c r="IU5764" s="214"/>
      <c r="IV5764" s="214"/>
      <c r="IW5764" s="214"/>
      <c r="IX5764" s="214"/>
      <c r="IY5764" s="214"/>
      <c r="IZ5764" s="214"/>
      <c r="JA5764" s="214"/>
      <c r="JB5764" s="214"/>
      <c r="JC5764" s="214"/>
      <c r="JD5764" s="214"/>
      <c r="JE5764" s="214"/>
      <c r="JF5764" s="214"/>
      <c r="JG5764" s="214"/>
    </row>
    <row r="5765" spans="1:267" s="161" customFormat="1" ht="19.5" customHeight="1" x14ac:dyDescent="0.25">
      <c r="A5765" s="77" t="s">
        <v>252</v>
      </c>
      <c r="B5765" s="68">
        <v>10</v>
      </c>
      <c r="C5765" s="68">
        <v>5</v>
      </c>
      <c r="D5765" s="68">
        <v>9</v>
      </c>
      <c r="E5765" s="68">
        <v>6</v>
      </c>
      <c r="F5765" s="68">
        <v>11</v>
      </c>
      <c r="G5765" s="68">
        <v>4</v>
      </c>
      <c r="H5765" s="68">
        <v>5</v>
      </c>
      <c r="I5765" s="68">
        <v>6</v>
      </c>
      <c r="J5765" s="68">
        <v>2</v>
      </c>
      <c r="K5765" s="68">
        <v>4</v>
      </c>
      <c r="L5765" s="119"/>
      <c r="M5765" s="68">
        <f>SUM(B5765:K5765)</f>
        <v>62</v>
      </c>
      <c r="N5765" s="68">
        <v>1</v>
      </c>
      <c r="O5765" s="199">
        <f>M5765/84</f>
        <v>0.73809523809523814</v>
      </c>
      <c r="P5765" s="168" t="s">
        <v>444</v>
      </c>
      <c r="Q5765" s="69" t="s">
        <v>8624</v>
      </c>
      <c r="R5765" s="70" t="s">
        <v>8625</v>
      </c>
      <c r="S5765" s="69" t="s">
        <v>532</v>
      </c>
      <c r="T5765" s="71" t="s">
        <v>3122</v>
      </c>
      <c r="U5765" s="72">
        <v>8</v>
      </c>
      <c r="V5765" s="73" t="s">
        <v>609</v>
      </c>
      <c r="W5765" s="74" t="s">
        <v>6292</v>
      </c>
      <c r="X5765" s="74" t="s">
        <v>2243</v>
      </c>
      <c r="Y5765" s="75" t="s">
        <v>1016</v>
      </c>
      <c r="Z5765" s="200" t="s">
        <v>8990</v>
      </c>
      <c r="AA5765" s="214"/>
      <c r="AB5765" s="214"/>
      <c r="AC5765" s="214"/>
      <c r="AD5765" s="214"/>
      <c r="AE5765" s="214"/>
      <c r="AF5765" s="214"/>
      <c r="AG5765" s="214"/>
      <c r="AH5765" s="214"/>
      <c r="AI5765" s="214"/>
      <c r="AJ5765" s="214"/>
      <c r="AK5765" s="214"/>
      <c r="AL5765" s="214"/>
      <c r="AM5765" s="214"/>
      <c r="AN5765" s="214"/>
      <c r="AO5765" s="214"/>
      <c r="AP5765" s="214"/>
      <c r="AQ5765" s="214"/>
      <c r="AR5765" s="214"/>
      <c r="AS5765" s="214"/>
      <c r="AT5765" s="214"/>
      <c r="AU5765" s="214"/>
      <c r="AV5765" s="214"/>
      <c r="AW5765" s="214"/>
      <c r="AX5765" s="214"/>
      <c r="AY5765" s="214"/>
      <c r="AZ5765" s="214"/>
      <c r="BA5765" s="214"/>
      <c r="BB5765" s="214"/>
      <c r="BC5765" s="214"/>
      <c r="BD5765" s="214"/>
      <c r="BE5765" s="214"/>
      <c r="BF5765" s="214"/>
      <c r="BG5765" s="214"/>
      <c r="BH5765" s="214"/>
      <c r="BI5765" s="214"/>
      <c r="BJ5765" s="214"/>
      <c r="BK5765" s="214"/>
      <c r="BL5765" s="214"/>
      <c r="BM5765" s="214"/>
      <c r="BN5765" s="214"/>
      <c r="BO5765" s="214"/>
      <c r="BP5765" s="214"/>
      <c r="BQ5765" s="214"/>
      <c r="BR5765" s="214"/>
      <c r="BS5765" s="214"/>
      <c r="BT5765" s="214"/>
      <c r="BU5765" s="214"/>
      <c r="BV5765" s="214"/>
      <c r="BW5765" s="214"/>
      <c r="BX5765" s="214"/>
      <c r="BY5765" s="214"/>
      <c r="BZ5765" s="214"/>
      <c r="CA5765" s="214"/>
      <c r="CB5765" s="214"/>
      <c r="CC5765" s="214"/>
      <c r="CD5765" s="214"/>
      <c r="CE5765" s="214"/>
      <c r="CF5765" s="214"/>
      <c r="CG5765" s="214"/>
      <c r="CH5765" s="214"/>
      <c r="CI5765" s="214"/>
      <c r="CJ5765" s="214"/>
      <c r="CK5765" s="214"/>
      <c r="CL5765" s="214"/>
      <c r="CM5765" s="214"/>
      <c r="CN5765" s="214"/>
      <c r="CO5765" s="214"/>
      <c r="CP5765" s="214"/>
      <c r="CQ5765" s="214"/>
      <c r="CR5765" s="214"/>
      <c r="CS5765" s="214"/>
      <c r="CT5765" s="214"/>
      <c r="CU5765" s="214"/>
      <c r="CV5765" s="214"/>
      <c r="CW5765" s="214"/>
      <c r="CX5765" s="214"/>
      <c r="CY5765" s="214"/>
      <c r="CZ5765" s="214"/>
      <c r="DA5765" s="214"/>
      <c r="DB5765" s="214"/>
      <c r="DC5765" s="214"/>
      <c r="DD5765" s="214"/>
      <c r="DE5765" s="214"/>
      <c r="DF5765" s="214"/>
      <c r="DG5765" s="214"/>
      <c r="DH5765" s="214"/>
      <c r="DI5765" s="214"/>
      <c r="DJ5765" s="214"/>
      <c r="DK5765" s="214"/>
      <c r="DL5765" s="214"/>
      <c r="DM5765" s="214"/>
      <c r="DN5765" s="214"/>
      <c r="DO5765" s="214"/>
      <c r="DP5765" s="214"/>
      <c r="DQ5765" s="214"/>
      <c r="DR5765" s="214"/>
      <c r="DS5765" s="214"/>
      <c r="DT5765" s="214"/>
      <c r="DU5765" s="214"/>
      <c r="DV5765" s="214"/>
      <c r="DW5765" s="214"/>
      <c r="DX5765" s="214"/>
      <c r="DY5765" s="214"/>
      <c r="DZ5765" s="214"/>
      <c r="EA5765" s="214"/>
      <c r="EB5765" s="214"/>
      <c r="EC5765" s="214"/>
      <c r="ED5765" s="214"/>
      <c r="EE5765" s="214"/>
      <c r="EF5765" s="214"/>
      <c r="EG5765" s="214"/>
      <c r="EH5765" s="214"/>
      <c r="EI5765" s="214"/>
      <c r="EJ5765" s="214"/>
      <c r="EK5765" s="214"/>
      <c r="EL5765" s="214"/>
      <c r="EM5765" s="214"/>
      <c r="EN5765" s="214"/>
      <c r="EO5765" s="214"/>
      <c r="EP5765" s="214"/>
      <c r="EQ5765" s="214"/>
      <c r="ER5765" s="214"/>
      <c r="ES5765" s="214"/>
      <c r="ET5765" s="214"/>
      <c r="EU5765" s="214"/>
      <c r="EV5765" s="214"/>
      <c r="EW5765" s="214"/>
      <c r="EX5765" s="214"/>
      <c r="EY5765" s="214"/>
      <c r="EZ5765" s="214"/>
      <c r="FA5765" s="214"/>
      <c r="FB5765" s="214"/>
      <c r="FC5765" s="214"/>
      <c r="FD5765" s="214"/>
      <c r="FE5765" s="214"/>
      <c r="FF5765" s="214"/>
      <c r="FG5765" s="214"/>
      <c r="FH5765" s="214"/>
      <c r="FI5765" s="214"/>
      <c r="FJ5765" s="214"/>
      <c r="FK5765" s="214"/>
      <c r="FL5765" s="214"/>
      <c r="FM5765" s="214"/>
      <c r="FN5765" s="214"/>
      <c r="FO5765" s="214"/>
      <c r="FP5765" s="214"/>
      <c r="FQ5765" s="214"/>
      <c r="FR5765" s="214"/>
      <c r="FS5765" s="214"/>
      <c r="FT5765" s="214"/>
      <c r="FU5765" s="214"/>
      <c r="FV5765" s="214"/>
      <c r="FW5765" s="214"/>
      <c r="FX5765" s="214"/>
      <c r="FY5765" s="214"/>
      <c r="FZ5765" s="214"/>
      <c r="GA5765" s="214"/>
      <c r="GB5765" s="214"/>
      <c r="GC5765" s="214"/>
      <c r="GD5765" s="214"/>
      <c r="GE5765" s="214"/>
      <c r="GF5765" s="214"/>
      <c r="GG5765" s="214"/>
      <c r="GH5765" s="214"/>
      <c r="GI5765" s="214"/>
      <c r="GJ5765" s="214"/>
      <c r="GK5765" s="214"/>
      <c r="GL5765" s="214"/>
      <c r="GM5765" s="214"/>
      <c r="GN5765" s="214"/>
      <c r="GO5765" s="214"/>
      <c r="GP5765" s="214"/>
      <c r="GQ5765" s="214"/>
      <c r="GR5765" s="214"/>
      <c r="GS5765" s="214"/>
      <c r="GT5765" s="214"/>
      <c r="GU5765" s="214"/>
      <c r="GV5765" s="214"/>
      <c r="GW5765" s="214"/>
      <c r="GX5765" s="214"/>
      <c r="GY5765" s="214"/>
      <c r="GZ5765" s="214"/>
      <c r="HA5765" s="214"/>
      <c r="HB5765" s="214"/>
      <c r="HC5765" s="214"/>
      <c r="HD5765" s="214"/>
      <c r="HE5765" s="214"/>
      <c r="HF5765" s="214"/>
      <c r="HG5765" s="214"/>
      <c r="HH5765" s="214"/>
      <c r="HI5765" s="214"/>
      <c r="HJ5765" s="214"/>
      <c r="HK5765" s="214"/>
      <c r="HL5765" s="214"/>
      <c r="HM5765" s="214"/>
      <c r="HN5765" s="214"/>
      <c r="HO5765" s="214"/>
      <c r="HP5765" s="214"/>
      <c r="HQ5765" s="214"/>
      <c r="HR5765" s="214"/>
      <c r="HS5765" s="214"/>
      <c r="HT5765" s="214"/>
      <c r="HU5765" s="214"/>
      <c r="HV5765" s="214"/>
      <c r="HW5765" s="214"/>
      <c r="HX5765" s="214"/>
      <c r="HY5765" s="214"/>
      <c r="HZ5765" s="214"/>
      <c r="IA5765" s="214"/>
      <c r="IB5765" s="214"/>
      <c r="IC5765" s="214"/>
      <c r="ID5765" s="214"/>
      <c r="IE5765" s="214"/>
      <c r="IF5765" s="214"/>
      <c r="IG5765" s="214"/>
      <c r="IH5765" s="214"/>
      <c r="II5765" s="214"/>
      <c r="IJ5765" s="214"/>
      <c r="IK5765" s="214"/>
      <c r="IL5765" s="214"/>
      <c r="IM5765" s="214"/>
      <c r="IN5765" s="214"/>
      <c r="IO5765" s="214"/>
      <c r="IP5765" s="214"/>
      <c r="IQ5765" s="214"/>
      <c r="IR5765" s="214"/>
      <c r="IS5765" s="214"/>
      <c r="IT5765" s="214"/>
      <c r="IU5765" s="214"/>
      <c r="IV5765" s="214"/>
      <c r="IW5765" s="214"/>
      <c r="IX5765" s="214"/>
      <c r="IY5765" s="214"/>
      <c r="IZ5765" s="214"/>
      <c r="JA5765" s="214"/>
      <c r="JB5765" s="214"/>
      <c r="JC5765" s="214"/>
      <c r="JD5765" s="214"/>
      <c r="JE5765" s="214"/>
      <c r="JF5765" s="214"/>
      <c r="JG5765" s="214"/>
    </row>
    <row r="5766" spans="1:267" s="161" customFormat="1" ht="19.5" customHeight="1" x14ac:dyDescent="0.25">
      <c r="A5766" s="77" t="s">
        <v>269</v>
      </c>
      <c r="B5766" s="68">
        <v>10</v>
      </c>
      <c r="C5766" s="68">
        <v>9</v>
      </c>
      <c r="D5766" s="68">
        <v>9</v>
      </c>
      <c r="E5766" s="68">
        <v>6</v>
      </c>
      <c r="F5766" s="68">
        <v>4</v>
      </c>
      <c r="G5766" s="68">
        <v>1</v>
      </c>
      <c r="H5766" s="68">
        <v>4</v>
      </c>
      <c r="I5766" s="68">
        <v>6.5</v>
      </c>
      <c r="J5766" s="68">
        <v>8</v>
      </c>
      <c r="K5766" s="68">
        <v>4</v>
      </c>
      <c r="L5766" s="119"/>
      <c r="M5766" s="68">
        <f>SUM(B5766:K5766)</f>
        <v>61.5</v>
      </c>
      <c r="N5766" s="68">
        <v>2</v>
      </c>
      <c r="O5766" s="199">
        <f>M5766/84</f>
        <v>0.7321428571428571</v>
      </c>
      <c r="P5766" s="168" t="s">
        <v>445</v>
      </c>
      <c r="Q5766" s="69" t="s">
        <v>4746</v>
      </c>
      <c r="R5766" s="70" t="s">
        <v>855</v>
      </c>
      <c r="S5766" s="69" t="s">
        <v>569</v>
      </c>
      <c r="T5766" s="71" t="s">
        <v>3297</v>
      </c>
      <c r="U5766" s="72">
        <v>8</v>
      </c>
      <c r="V5766" s="73" t="s">
        <v>637</v>
      </c>
      <c r="W5766" s="74" t="s">
        <v>3413</v>
      </c>
      <c r="X5766" s="74" t="s">
        <v>1638</v>
      </c>
      <c r="Y5766" s="75" t="s">
        <v>2269</v>
      </c>
      <c r="Z5766" s="200" t="s">
        <v>8990</v>
      </c>
      <c r="AA5766" s="214"/>
      <c r="AB5766" s="214"/>
      <c r="AC5766" s="214"/>
      <c r="AD5766" s="214"/>
      <c r="AE5766" s="214"/>
      <c r="AF5766" s="214"/>
      <c r="AG5766" s="214"/>
      <c r="AH5766" s="214"/>
      <c r="AI5766" s="214"/>
      <c r="AJ5766" s="214"/>
      <c r="AK5766" s="214"/>
      <c r="AL5766" s="214"/>
      <c r="AM5766" s="214"/>
      <c r="AN5766" s="214"/>
      <c r="AO5766" s="214"/>
      <c r="AP5766" s="214"/>
      <c r="AQ5766" s="214"/>
      <c r="AR5766" s="214"/>
      <c r="AS5766" s="214"/>
      <c r="AT5766" s="214"/>
      <c r="AU5766" s="214"/>
      <c r="AV5766" s="214"/>
      <c r="AW5766" s="214"/>
      <c r="AX5766" s="214"/>
      <c r="AY5766" s="214"/>
      <c r="AZ5766" s="214"/>
      <c r="BA5766" s="214"/>
      <c r="BB5766" s="214"/>
      <c r="BC5766" s="214"/>
      <c r="BD5766" s="214"/>
      <c r="BE5766" s="214"/>
      <c r="BF5766" s="214"/>
      <c r="BG5766" s="214"/>
      <c r="BH5766" s="214"/>
      <c r="BI5766" s="214"/>
      <c r="BJ5766" s="214"/>
      <c r="BK5766" s="214"/>
      <c r="BL5766" s="214"/>
      <c r="BM5766" s="214"/>
      <c r="BN5766" s="214"/>
      <c r="BO5766" s="214"/>
      <c r="BP5766" s="214"/>
      <c r="BQ5766" s="214"/>
      <c r="BR5766" s="214"/>
      <c r="BS5766" s="214"/>
      <c r="BT5766" s="214"/>
      <c r="BU5766" s="214"/>
      <c r="BV5766" s="214"/>
      <c r="BW5766" s="214"/>
      <c r="BX5766" s="214"/>
      <c r="BY5766" s="214"/>
      <c r="BZ5766" s="214"/>
      <c r="CA5766" s="214"/>
      <c r="CB5766" s="214"/>
      <c r="CC5766" s="214"/>
      <c r="CD5766" s="214"/>
      <c r="CE5766" s="214"/>
      <c r="CF5766" s="214"/>
      <c r="CG5766" s="214"/>
      <c r="CH5766" s="214"/>
      <c r="CI5766" s="214"/>
      <c r="CJ5766" s="214"/>
      <c r="CK5766" s="214"/>
      <c r="CL5766" s="214"/>
      <c r="CM5766" s="214"/>
      <c r="CN5766" s="214"/>
      <c r="CO5766" s="214"/>
      <c r="CP5766" s="214"/>
      <c r="CQ5766" s="214"/>
      <c r="CR5766" s="214"/>
      <c r="CS5766" s="214"/>
      <c r="CT5766" s="214"/>
      <c r="CU5766" s="214"/>
      <c r="CV5766" s="214"/>
      <c r="CW5766" s="214"/>
      <c r="CX5766" s="214"/>
      <c r="CY5766" s="214"/>
      <c r="CZ5766" s="214"/>
      <c r="DA5766" s="214"/>
      <c r="DB5766" s="214"/>
      <c r="DC5766" s="214"/>
      <c r="DD5766" s="214"/>
      <c r="DE5766" s="214"/>
      <c r="DF5766" s="214"/>
      <c r="DG5766" s="214"/>
      <c r="DH5766" s="214"/>
      <c r="DI5766" s="214"/>
      <c r="DJ5766" s="214"/>
      <c r="DK5766" s="214"/>
      <c r="DL5766" s="214"/>
      <c r="DM5766" s="214"/>
      <c r="DN5766" s="214"/>
      <c r="DO5766" s="214"/>
      <c r="DP5766" s="214"/>
      <c r="DQ5766" s="214"/>
      <c r="DR5766" s="214"/>
      <c r="DS5766" s="214"/>
      <c r="DT5766" s="214"/>
      <c r="DU5766" s="214"/>
      <c r="DV5766" s="214"/>
      <c r="DW5766" s="214"/>
      <c r="DX5766" s="214"/>
      <c r="DY5766" s="214"/>
      <c r="DZ5766" s="214"/>
      <c r="EA5766" s="214"/>
      <c r="EB5766" s="214"/>
      <c r="EC5766" s="214"/>
      <c r="ED5766" s="214"/>
      <c r="EE5766" s="214"/>
      <c r="EF5766" s="214"/>
      <c r="EG5766" s="214"/>
      <c r="EH5766" s="214"/>
      <c r="EI5766" s="214"/>
      <c r="EJ5766" s="214"/>
      <c r="EK5766" s="214"/>
      <c r="EL5766" s="214"/>
      <c r="EM5766" s="214"/>
      <c r="EN5766" s="214"/>
      <c r="EO5766" s="214"/>
      <c r="EP5766" s="214"/>
      <c r="EQ5766" s="214"/>
      <c r="ER5766" s="214"/>
      <c r="ES5766" s="214"/>
      <c r="ET5766" s="214"/>
      <c r="EU5766" s="214"/>
      <c r="EV5766" s="214"/>
      <c r="EW5766" s="214"/>
      <c r="EX5766" s="214"/>
      <c r="EY5766" s="214"/>
      <c r="EZ5766" s="214"/>
      <c r="FA5766" s="214"/>
      <c r="FB5766" s="214"/>
      <c r="FC5766" s="214"/>
      <c r="FD5766" s="214"/>
      <c r="FE5766" s="214"/>
      <c r="FF5766" s="214"/>
      <c r="FG5766" s="214"/>
      <c r="FH5766" s="214"/>
      <c r="FI5766" s="214"/>
      <c r="FJ5766" s="214"/>
      <c r="FK5766" s="214"/>
      <c r="FL5766" s="214"/>
      <c r="FM5766" s="214"/>
      <c r="FN5766" s="214"/>
      <c r="FO5766" s="214"/>
      <c r="FP5766" s="214"/>
      <c r="FQ5766" s="214"/>
      <c r="FR5766" s="214"/>
      <c r="FS5766" s="214"/>
      <c r="FT5766" s="214"/>
      <c r="FU5766" s="214"/>
      <c r="FV5766" s="214"/>
      <c r="FW5766" s="214"/>
      <c r="FX5766" s="214"/>
      <c r="FY5766" s="214"/>
      <c r="FZ5766" s="214"/>
      <c r="GA5766" s="214"/>
      <c r="GB5766" s="214"/>
      <c r="GC5766" s="214"/>
      <c r="GD5766" s="214"/>
      <c r="GE5766" s="214"/>
      <c r="GF5766" s="214"/>
      <c r="GG5766" s="214"/>
      <c r="GH5766" s="214"/>
      <c r="GI5766" s="214"/>
      <c r="GJ5766" s="214"/>
      <c r="GK5766" s="214"/>
      <c r="GL5766" s="214"/>
      <c r="GM5766" s="214"/>
      <c r="GN5766" s="214"/>
      <c r="GO5766" s="214"/>
      <c r="GP5766" s="214"/>
      <c r="GQ5766" s="214"/>
      <c r="GR5766" s="214"/>
      <c r="GS5766" s="214"/>
      <c r="GT5766" s="214"/>
      <c r="GU5766" s="214"/>
      <c r="GV5766" s="214"/>
      <c r="GW5766" s="214"/>
      <c r="GX5766" s="214"/>
      <c r="GY5766" s="214"/>
      <c r="GZ5766" s="214"/>
      <c r="HA5766" s="214"/>
      <c r="HB5766" s="214"/>
      <c r="HC5766" s="214"/>
      <c r="HD5766" s="214"/>
      <c r="HE5766" s="214"/>
      <c r="HF5766" s="214"/>
      <c r="HG5766" s="214"/>
      <c r="HH5766" s="214"/>
      <c r="HI5766" s="214"/>
      <c r="HJ5766" s="214"/>
      <c r="HK5766" s="214"/>
      <c r="HL5766" s="214"/>
      <c r="HM5766" s="214"/>
      <c r="HN5766" s="214"/>
      <c r="HO5766" s="214"/>
      <c r="HP5766" s="214"/>
      <c r="HQ5766" s="214"/>
      <c r="HR5766" s="214"/>
      <c r="HS5766" s="214"/>
      <c r="HT5766" s="214"/>
      <c r="HU5766" s="214"/>
      <c r="HV5766" s="214"/>
      <c r="HW5766" s="214"/>
      <c r="HX5766" s="214"/>
      <c r="HY5766" s="214"/>
      <c r="HZ5766" s="214"/>
      <c r="IA5766" s="214"/>
      <c r="IB5766" s="214"/>
      <c r="IC5766" s="214"/>
      <c r="ID5766" s="214"/>
      <c r="IE5766" s="214"/>
      <c r="IF5766" s="214"/>
      <c r="IG5766" s="214"/>
      <c r="IH5766" s="214"/>
      <c r="II5766" s="214"/>
      <c r="IJ5766" s="214"/>
      <c r="IK5766" s="214"/>
      <c r="IL5766" s="214"/>
      <c r="IM5766" s="214"/>
      <c r="IN5766" s="214"/>
      <c r="IO5766" s="214"/>
      <c r="IP5766" s="214"/>
      <c r="IQ5766" s="214"/>
      <c r="IR5766" s="214"/>
      <c r="IS5766" s="214"/>
      <c r="IT5766" s="214"/>
      <c r="IU5766" s="214"/>
      <c r="IV5766" s="214"/>
      <c r="IW5766" s="214"/>
      <c r="IX5766" s="214"/>
      <c r="IY5766" s="214"/>
      <c r="IZ5766" s="214"/>
      <c r="JA5766" s="214"/>
      <c r="JB5766" s="214"/>
      <c r="JC5766" s="214"/>
      <c r="JD5766" s="214"/>
      <c r="JE5766" s="214"/>
      <c r="JF5766" s="214"/>
      <c r="JG5766" s="214"/>
    </row>
    <row r="5767" spans="1:267" s="161" customFormat="1" ht="19.5" customHeight="1" x14ac:dyDescent="0.25">
      <c r="A5767" s="77" t="s">
        <v>252</v>
      </c>
      <c r="B5767" s="68">
        <v>8</v>
      </c>
      <c r="C5767" s="68">
        <v>8</v>
      </c>
      <c r="D5767" s="68">
        <v>9</v>
      </c>
      <c r="E5767" s="68">
        <v>6</v>
      </c>
      <c r="F5767" s="68">
        <v>5</v>
      </c>
      <c r="G5767" s="68">
        <v>4</v>
      </c>
      <c r="H5767" s="68">
        <v>5</v>
      </c>
      <c r="I5767" s="68">
        <v>6</v>
      </c>
      <c r="J5767" s="68">
        <v>6</v>
      </c>
      <c r="K5767" s="68">
        <v>4</v>
      </c>
      <c r="L5767" s="119"/>
      <c r="M5767" s="68">
        <f>SUM(B5767:K5767)</f>
        <v>61</v>
      </c>
      <c r="N5767" s="68">
        <v>1</v>
      </c>
      <c r="O5767" s="199">
        <f>M5767/84</f>
        <v>0.72619047619047616</v>
      </c>
      <c r="P5767" s="168" t="s">
        <v>444</v>
      </c>
      <c r="Q5767" s="69" t="s">
        <v>8166</v>
      </c>
      <c r="R5767" s="70" t="s">
        <v>1533</v>
      </c>
      <c r="S5767" s="69" t="s">
        <v>540</v>
      </c>
      <c r="T5767" s="71" t="s">
        <v>8157</v>
      </c>
      <c r="U5767" s="72">
        <v>8</v>
      </c>
      <c r="V5767" s="73" t="s">
        <v>609</v>
      </c>
      <c r="W5767" s="74" t="s">
        <v>2815</v>
      </c>
      <c r="X5767" s="74" t="s">
        <v>448</v>
      </c>
      <c r="Y5767" s="75" t="s">
        <v>489</v>
      </c>
      <c r="Z5767" s="213" t="s">
        <v>8957</v>
      </c>
    </row>
    <row r="5768" spans="1:267" s="161" customFormat="1" ht="19.5" customHeight="1" x14ac:dyDescent="0.25">
      <c r="A5768" s="77" t="s">
        <v>258</v>
      </c>
      <c r="B5768" s="68">
        <v>10</v>
      </c>
      <c r="C5768" s="68">
        <v>9</v>
      </c>
      <c r="D5768" s="68">
        <v>9</v>
      </c>
      <c r="E5768" s="68">
        <v>4</v>
      </c>
      <c r="F5768" s="68">
        <v>7</v>
      </c>
      <c r="G5768" s="68">
        <v>4</v>
      </c>
      <c r="H5768" s="68">
        <v>2</v>
      </c>
      <c r="I5768" s="68">
        <v>4</v>
      </c>
      <c r="J5768" s="68">
        <v>8</v>
      </c>
      <c r="K5768" s="68">
        <v>4</v>
      </c>
      <c r="L5768" s="119"/>
      <c r="M5768" s="68">
        <f>SUM(B5768:K5768)</f>
        <v>61</v>
      </c>
      <c r="N5768" s="68">
        <v>3</v>
      </c>
      <c r="O5768" s="199">
        <f>M5768/84</f>
        <v>0.72619047619047616</v>
      </c>
      <c r="P5768" s="168" t="s">
        <v>445</v>
      </c>
      <c r="Q5768" s="69" t="s">
        <v>3828</v>
      </c>
      <c r="R5768" s="70" t="s">
        <v>459</v>
      </c>
      <c r="S5768" s="69" t="s">
        <v>2480</v>
      </c>
      <c r="T5768" s="71" t="s">
        <v>3118</v>
      </c>
      <c r="U5768" s="72">
        <v>8</v>
      </c>
      <c r="V5768" s="73" t="s">
        <v>682</v>
      </c>
      <c r="W5768" s="74" t="s">
        <v>3575</v>
      </c>
      <c r="X5768" s="74" t="s">
        <v>1480</v>
      </c>
      <c r="Y5768" s="75" t="s">
        <v>3777</v>
      </c>
      <c r="Z5768" s="200" t="s">
        <v>8990</v>
      </c>
    </row>
    <row r="5769" spans="1:267" s="161" customFormat="1" ht="19.5" customHeight="1" x14ac:dyDescent="0.25">
      <c r="A5769" s="77" t="s">
        <v>268</v>
      </c>
      <c r="B5769" s="68">
        <v>10</v>
      </c>
      <c r="C5769" s="68">
        <v>9</v>
      </c>
      <c r="D5769" s="68">
        <v>9</v>
      </c>
      <c r="E5769" s="68">
        <v>2</v>
      </c>
      <c r="F5769" s="68">
        <v>3</v>
      </c>
      <c r="G5769" s="68">
        <v>4</v>
      </c>
      <c r="H5769" s="68">
        <v>4</v>
      </c>
      <c r="I5769" s="68">
        <v>4.5</v>
      </c>
      <c r="J5769" s="68">
        <v>10</v>
      </c>
      <c r="K5769" s="68">
        <v>4</v>
      </c>
      <c r="L5769" s="119"/>
      <c r="M5769" s="68">
        <f>SUM(B5769:K5769)</f>
        <v>59.5</v>
      </c>
      <c r="N5769" s="68">
        <v>2</v>
      </c>
      <c r="O5769" s="199">
        <f>M5769/84</f>
        <v>0.70833333333333337</v>
      </c>
      <c r="P5769" s="168" t="s">
        <v>445</v>
      </c>
      <c r="Q5769" s="69" t="s">
        <v>3965</v>
      </c>
      <c r="R5769" s="70" t="s">
        <v>3042</v>
      </c>
      <c r="S5769" s="69" t="s">
        <v>479</v>
      </c>
      <c r="T5769" s="71" t="s">
        <v>3853</v>
      </c>
      <c r="U5769" s="72">
        <v>8</v>
      </c>
      <c r="V5769" s="73" t="s">
        <v>637</v>
      </c>
      <c r="W5769" s="74" t="s">
        <v>3895</v>
      </c>
      <c r="X5769" s="74" t="s">
        <v>1366</v>
      </c>
      <c r="Y5769" s="75" t="s">
        <v>489</v>
      </c>
      <c r="Z5769" s="200" t="s">
        <v>8990</v>
      </c>
    </row>
    <row r="5770" spans="1:267" s="161" customFormat="1" ht="19.5" customHeight="1" x14ac:dyDescent="0.25">
      <c r="A5770" s="215" t="s">
        <v>261</v>
      </c>
      <c r="B5770" s="81">
        <v>9</v>
      </c>
      <c r="C5770" s="81">
        <v>7</v>
      </c>
      <c r="D5770" s="81">
        <v>9</v>
      </c>
      <c r="E5770" s="81">
        <v>4</v>
      </c>
      <c r="F5770" s="81">
        <v>3.5</v>
      </c>
      <c r="G5770" s="81">
        <v>4</v>
      </c>
      <c r="H5770" s="81">
        <v>4</v>
      </c>
      <c r="I5770" s="81">
        <v>7</v>
      </c>
      <c r="J5770" s="81">
        <v>8</v>
      </c>
      <c r="K5770" s="81">
        <v>4</v>
      </c>
      <c r="L5770" s="128"/>
      <c r="M5770" s="68">
        <f>SUM(B5770:K5770)</f>
        <v>59.5</v>
      </c>
      <c r="N5770" s="81">
        <v>1</v>
      </c>
      <c r="O5770" s="199">
        <f>M5770/84</f>
        <v>0.70833333333333337</v>
      </c>
      <c r="P5770" s="216" t="s">
        <v>444</v>
      </c>
      <c r="Q5770" s="69" t="s">
        <v>696</v>
      </c>
      <c r="R5770" s="70" t="s">
        <v>1221</v>
      </c>
      <c r="S5770" s="69" t="s">
        <v>1378</v>
      </c>
      <c r="T5770" s="82" t="s">
        <v>2445</v>
      </c>
      <c r="U5770" s="83">
        <v>8</v>
      </c>
      <c r="V5770" s="73" t="s">
        <v>519</v>
      </c>
      <c r="W5770" s="84" t="s">
        <v>2507</v>
      </c>
      <c r="X5770" s="84" t="s">
        <v>2508</v>
      </c>
      <c r="Y5770" s="85" t="s">
        <v>513</v>
      </c>
      <c r="Z5770" s="200" t="s">
        <v>8990</v>
      </c>
      <c r="AA5770" s="217"/>
      <c r="AB5770" s="217"/>
      <c r="AC5770" s="217"/>
      <c r="AD5770" s="217"/>
      <c r="AE5770" s="217"/>
      <c r="AF5770" s="217"/>
      <c r="AG5770" s="217"/>
      <c r="AH5770" s="217"/>
      <c r="AI5770" s="217"/>
      <c r="AJ5770" s="217"/>
      <c r="AK5770" s="217"/>
      <c r="AL5770" s="217"/>
      <c r="AM5770" s="217"/>
      <c r="AN5770" s="217"/>
      <c r="AO5770" s="217"/>
      <c r="AP5770" s="217"/>
      <c r="AQ5770" s="217"/>
      <c r="AR5770" s="217"/>
      <c r="AS5770" s="217"/>
      <c r="AT5770" s="217"/>
      <c r="AU5770" s="217"/>
      <c r="AV5770" s="217"/>
      <c r="AW5770" s="217"/>
      <c r="AX5770" s="217"/>
      <c r="AY5770" s="217"/>
      <c r="AZ5770" s="217"/>
      <c r="BA5770" s="217"/>
      <c r="BB5770" s="217"/>
      <c r="BC5770" s="217"/>
      <c r="BD5770" s="217"/>
      <c r="BE5770" s="217"/>
      <c r="BF5770" s="217"/>
      <c r="BG5770" s="217"/>
      <c r="BH5770" s="217"/>
      <c r="BI5770" s="217"/>
      <c r="BJ5770" s="217"/>
      <c r="BK5770" s="217"/>
      <c r="BL5770" s="217"/>
      <c r="BM5770" s="217"/>
      <c r="BN5770" s="217"/>
      <c r="BO5770" s="217"/>
      <c r="BP5770" s="217"/>
      <c r="BQ5770" s="217"/>
      <c r="BR5770" s="217"/>
      <c r="BS5770" s="217"/>
      <c r="BT5770" s="217"/>
      <c r="BU5770" s="217"/>
      <c r="BV5770" s="217"/>
      <c r="BW5770" s="217"/>
      <c r="BX5770" s="217"/>
      <c r="BY5770" s="217"/>
      <c r="BZ5770" s="217"/>
      <c r="CA5770" s="217"/>
      <c r="CB5770" s="217"/>
      <c r="CC5770" s="217"/>
      <c r="CD5770" s="217"/>
      <c r="CE5770" s="217"/>
      <c r="CF5770" s="217"/>
      <c r="CG5770" s="217"/>
      <c r="CH5770" s="217"/>
      <c r="CI5770" s="217"/>
      <c r="CJ5770" s="217"/>
      <c r="CK5770" s="217"/>
      <c r="CL5770" s="217"/>
      <c r="CM5770" s="217"/>
      <c r="CN5770" s="217"/>
      <c r="CO5770" s="217"/>
      <c r="CP5770" s="217"/>
      <c r="CQ5770" s="217"/>
      <c r="CR5770" s="217"/>
      <c r="CS5770" s="217"/>
      <c r="CT5770" s="217"/>
      <c r="CU5770" s="217"/>
      <c r="CV5770" s="217"/>
      <c r="CW5770" s="217"/>
      <c r="CX5770" s="217"/>
      <c r="CY5770" s="217"/>
      <c r="CZ5770" s="217"/>
      <c r="DA5770" s="217"/>
      <c r="DB5770" s="217"/>
      <c r="DC5770" s="217"/>
      <c r="DD5770" s="217"/>
      <c r="DE5770" s="217"/>
      <c r="DF5770" s="217"/>
      <c r="DG5770" s="217"/>
      <c r="DH5770" s="217"/>
      <c r="DI5770" s="217"/>
      <c r="DJ5770" s="217"/>
      <c r="DK5770" s="217"/>
      <c r="DL5770" s="217"/>
      <c r="DM5770" s="217"/>
      <c r="DN5770" s="217"/>
      <c r="DO5770" s="217"/>
      <c r="DP5770" s="217"/>
      <c r="DQ5770" s="217"/>
      <c r="DR5770" s="217"/>
      <c r="DS5770" s="217"/>
      <c r="DT5770" s="217"/>
      <c r="DU5770" s="217"/>
      <c r="DV5770" s="217"/>
      <c r="DW5770" s="217"/>
      <c r="DX5770" s="217"/>
      <c r="DY5770" s="217"/>
      <c r="DZ5770" s="217"/>
      <c r="EA5770" s="217"/>
      <c r="EB5770" s="217"/>
      <c r="EC5770" s="217"/>
      <c r="ED5770" s="217"/>
      <c r="EE5770" s="217"/>
      <c r="EF5770" s="217"/>
      <c r="EG5770" s="217"/>
      <c r="EH5770" s="217"/>
      <c r="EI5770" s="217"/>
      <c r="EJ5770" s="217"/>
      <c r="EK5770" s="217"/>
      <c r="EL5770" s="217"/>
      <c r="EM5770" s="217"/>
      <c r="EN5770" s="217"/>
      <c r="EO5770" s="217"/>
      <c r="EP5770" s="217"/>
      <c r="EQ5770" s="217"/>
      <c r="ER5770" s="217"/>
      <c r="ES5770" s="217"/>
      <c r="ET5770" s="217"/>
      <c r="EU5770" s="217"/>
      <c r="EV5770" s="217"/>
      <c r="EW5770" s="217"/>
      <c r="EX5770" s="217"/>
      <c r="EY5770" s="217"/>
      <c r="EZ5770" s="217"/>
      <c r="FA5770" s="217"/>
      <c r="FB5770" s="217"/>
      <c r="FC5770" s="217"/>
      <c r="FD5770" s="217"/>
      <c r="FE5770" s="217"/>
      <c r="FF5770" s="217"/>
      <c r="FG5770" s="217"/>
      <c r="FH5770" s="217"/>
      <c r="FI5770" s="217"/>
      <c r="FJ5770" s="217"/>
      <c r="FK5770" s="217"/>
      <c r="FL5770" s="217"/>
      <c r="FM5770" s="217"/>
      <c r="FN5770" s="217"/>
      <c r="FO5770" s="217"/>
      <c r="FP5770" s="217"/>
      <c r="FQ5770" s="217"/>
      <c r="FR5770" s="217"/>
      <c r="FS5770" s="217"/>
      <c r="FT5770" s="217"/>
      <c r="FU5770" s="217"/>
      <c r="FV5770" s="217"/>
      <c r="FW5770" s="217"/>
      <c r="FX5770" s="217"/>
      <c r="FY5770" s="217"/>
      <c r="FZ5770" s="217"/>
      <c r="GA5770" s="217"/>
      <c r="GB5770" s="217"/>
      <c r="GC5770" s="217"/>
      <c r="GD5770" s="217"/>
      <c r="GE5770" s="217"/>
      <c r="GF5770" s="217"/>
      <c r="GG5770" s="217"/>
      <c r="GH5770" s="217"/>
      <c r="GI5770" s="217"/>
      <c r="GJ5770" s="217"/>
      <c r="GK5770" s="217"/>
      <c r="GL5770" s="217"/>
      <c r="GM5770" s="217"/>
      <c r="GN5770" s="217"/>
      <c r="GO5770" s="217"/>
      <c r="GP5770" s="217"/>
      <c r="GQ5770" s="217"/>
      <c r="GR5770" s="217"/>
      <c r="GS5770" s="217"/>
      <c r="GT5770" s="217"/>
      <c r="GU5770" s="217"/>
      <c r="GV5770" s="217"/>
      <c r="GW5770" s="217"/>
      <c r="GX5770" s="217"/>
      <c r="GY5770" s="217"/>
      <c r="GZ5770" s="217"/>
      <c r="HA5770" s="217"/>
      <c r="HB5770" s="217"/>
      <c r="HC5770" s="217"/>
      <c r="HD5770" s="217"/>
      <c r="HE5770" s="217"/>
      <c r="HF5770" s="217"/>
      <c r="HG5770" s="217"/>
      <c r="HH5770" s="217"/>
      <c r="HI5770" s="217"/>
      <c r="HJ5770" s="217"/>
      <c r="HK5770" s="217"/>
      <c r="HL5770" s="217"/>
      <c r="HM5770" s="217"/>
      <c r="HN5770" s="217"/>
      <c r="HO5770" s="217"/>
      <c r="HP5770" s="217"/>
      <c r="HQ5770" s="217"/>
      <c r="HR5770" s="217"/>
      <c r="HS5770" s="217"/>
      <c r="HT5770" s="217"/>
      <c r="HU5770" s="217"/>
      <c r="HV5770" s="217"/>
      <c r="HW5770" s="217"/>
      <c r="HX5770" s="217"/>
      <c r="HY5770" s="217"/>
      <c r="HZ5770" s="217"/>
      <c r="IA5770" s="217"/>
      <c r="IB5770" s="217"/>
      <c r="IC5770" s="217"/>
      <c r="ID5770" s="217"/>
      <c r="IE5770" s="217"/>
      <c r="IF5770" s="217"/>
      <c r="IG5770" s="217"/>
      <c r="IH5770" s="217"/>
      <c r="II5770" s="217"/>
      <c r="IJ5770" s="217"/>
      <c r="IK5770" s="217"/>
      <c r="IL5770" s="217"/>
      <c r="IM5770" s="217"/>
      <c r="IN5770" s="217"/>
      <c r="IO5770" s="217"/>
      <c r="IP5770" s="217"/>
      <c r="IQ5770" s="217"/>
      <c r="IR5770" s="217"/>
      <c r="IS5770" s="217"/>
      <c r="IT5770" s="217"/>
      <c r="IU5770" s="217"/>
      <c r="IV5770" s="217"/>
      <c r="IW5770" s="217"/>
      <c r="IX5770" s="217"/>
      <c r="IY5770" s="217"/>
      <c r="IZ5770" s="217"/>
      <c r="JA5770" s="217"/>
      <c r="JB5770" s="217"/>
      <c r="JC5770" s="217"/>
      <c r="JD5770" s="217"/>
      <c r="JE5770" s="217"/>
      <c r="JF5770" s="217"/>
      <c r="JG5770" s="217"/>
    </row>
    <row r="5771" spans="1:267" s="161" customFormat="1" ht="19.5" customHeight="1" x14ac:dyDescent="0.25">
      <c r="A5771" s="77" t="s">
        <v>262</v>
      </c>
      <c r="B5771" s="68">
        <v>10</v>
      </c>
      <c r="C5771" s="68">
        <v>9</v>
      </c>
      <c r="D5771" s="68">
        <v>7</v>
      </c>
      <c r="E5771" s="68">
        <v>2</v>
      </c>
      <c r="F5771" s="68">
        <v>9</v>
      </c>
      <c r="G5771" s="68">
        <v>4</v>
      </c>
      <c r="H5771" s="68">
        <v>0</v>
      </c>
      <c r="I5771" s="68">
        <v>6</v>
      </c>
      <c r="J5771" s="68">
        <v>8</v>
      </c>
      <c r="K5771" s="68">
        <v>4</v>
      </c>
      <c r="L5771" s="119"/>
      <c r="M5771" s="68">
        <f>SUM(B5771:K5771)</f>
        <v>59</v>
      </c>
      <c r="N5771" s="68">
        <v>4</v>
      </c>
      <c r="O5771" s="199">
        <f>M5771/84</f>
        <v>0.70238095238095233</v>
      </c>
      <c r="P5771" s="168" t="s">
        <v>445</v>
      </c>
      <c r="Q5771" s="69" t="s">
        <v>3829</v>
      </c>
      <c r="R5771" s="70" t="s">
        <v>520</v>
      </c>
      <c r="S5771" s="69" t="s">
        <v>486</v>
      </c>
      <c r="T5771" s="71" t="s">
        <v>3118</v>
      </c>
      <c r="U5771" s="72">
        <v>8</v>
      </c>
      <c r="V5771" s="73" t="s">
        <v>682</v>
      </c>
      <c r="W5771" s="74" t="s">
        <v>3575</v>
      </c>
      <c r="X5771" s="74" t="s">
        <v>1480</v>
      </c>
      <c r="Y5771" s="75" t="s">
        <v>3777</v>
      </c>
      <c r="Z5771" s="200" t="s">
        <v>8990</v>
      </c>
    </row>
    <row r="5772" spans="1:267" s="161" customFormat="1" ht="19.5" customHeight="1" x14ac:dyDescent="0.25">
      <c r="A5772" s="77" t="s">
        <v>269</v>
      </c>
      <c r="B5772" s="68">
        <v>10</v>
      </c>
      <c r="C5772" s="68">
        <v>9</v>
      </c>
      <c r="D5772" s="68">
        <v>9</v>
      </c>
      <c r="E5772" s="68">
        <v>2</v>
      </c>
      <c r="F5772" s="68">
        <v>3.5</v>
      </c>
      <c r="G5772" s="68">
        <v>4</v>
      </c>
      <c r="H5772" s="68">
        <v>4</v>
      </c>
      <c r="I5772" s="68">
        <v>5</v>
      </c>
      <c r="J5772" s="68">
        <v>8</v>
      </c>
      <c r="K5772" s="68">
        <v>4</v>
      </c>
      <c r="L5772" s="119"/>
      <c r="M5772" s="68">
        <f>SUM(B5772:K5772)</f>
        <v>58.5</v>
      </c>
      <c r="N5772" s="68">
        <v>4</v>
      </c>
      <c r="O5772" s="199">
        <f>M5772/84</f>
        <v>0.6964285714285714</v>
      </c>
      <c r="P5772" s="168" t="s">
        <v>445</v>
      </c>
      <c r="Q5772" s="69" t="s">
        <v>3966</v>
      </c>
      <c r="R5772" s="70" t="s">
        <v>478</v>
      </c>
      <c r="S5772" s="69" t="s">
        <v>546</v>
      </c>
      <c r="T5772" s="71" t="s">
        <v>3853</v>
      </c>
      <c r="U5772" s="72">
        <v>8</v>
      </c>
      <c r="V5772" s="73" t="s">
        <v>637</v>
      </c>
      <c r="W5772" s="74" t="s">
        <v>3895</v>
      </c>
      <c r="X5772" s="74" t="s">
        <v>1366</v>
      </c>
      <c r="Y5772" s="75" t="s">
        <v>489</v>
      </c>
      <c r="Z5772" s="200" t="s">
        <v>8990</v>
      </c>
    </row>
    <row r="5773" spans="1:267" s="161" customFormat="1" ht="19.5" customHeight="1" x14ac:dyDescent="0.25">
      <c r="A5773" s="215" t="s">
        <v>259</v>
      </c>
      <c r="B5773" s="81">
        <v>10</v>
      </c>
      <c r="C5773" s="81">
        <v>10</v>
      </c>
      <c r="D5773" s="81">
        <v>9</v>
      </c>
      <c r="E5773" s="81">
        <v>2</v>
      </c>
      <c r="F5773" s="81">
        <v>7</v>
      </c>
      <c r="G5773" s="81">
        <v>4</v>
      </c>
      <c r="H5773" s="81">
        <v>2</v>
      </c>
      <c r="I5773" s="81">
        <v>6.5</v>
      </c>
      <c r="J5773" s="81">
        <v>4</v>
      </c>
      <c r="K5773" s="81">
        <v>4</v>
      </c>
      <c r="L5773" s="128"/>
      <c r="M5773" s="68">
        <f>SUM(B5773:K5773)</f>
        <v>58.5</v>
      </c>
      <c r="N5773" s="81">
        <v>1</v>
      </c>
      <c r="O5773" s="199">
        <f>M5773/84</f>
        <v>0.6964285714285714</v>
      </c>
      <c r="P5773" s="216" t="s">
        <v>444</v>
      </c>
      <c r="Q5773" s="69" t="s">
        <v>1422</v>
      </c>
      <c r="R5773" s="70" t="s">
        <v>459</v>
      </c>
      <c r="S5773" s="69" t="s">
        <v>540</v>
      </c>
      <c r="T5773" s="82" t="s">
        <v>3663</v>
      </c>
      <c r="U5773" s="83">
        <v>8</v>
      </c>
      <c r="V5773" s="73" t="s">
        <v>1190</v>
      </c>
      <c r="W5773" s="84" t="s">
        <v>2821</v>
      </c>
      <c r="X5773" s="84" t="s">
        <v>1224</v>
      </c>
      <c r="Y5773" s="85" t="s">
        <v>486</v>
      </c>
      <c r="Z5773" s="200" t="s">
        <v>8990</v>
      </c>
      <c r="AA5773" s="187"/>
      <c r="AB5773" s="187"/>
      <c r="AC5773" s="187"/>
      <c r="AD5773" s="187"/>
      <c r="AE5773" s="187"/>
      <c r="AF5773" s="187"/>
      <c r="AG5773" s="187"/>
      <c r="AH5773" s="187"/>
      <c r="AI5773" s="187"/>
      <c r="AJ5773" s="187"/>
      <c r="AK5773" s="187"/>
      <c r="AL5773" s="187"/>
      <c r="AM5773" s="187"/>
      <c r="AN5773" s="187"/>
      <c r="AO5773" s="187"/>
      <c r="AP5773" s="187"/>
      <c r="AQ5773" s="187"/>
      <c r="AR5773" s="187"/>
      <c r="AS5773" s="187"/>
      <c r="AT5773" s="187"/>
      <c r="AU5773" s="187"/>
      <c r="AV5773" s="187"/>
      <c r="AW5773" s="187"/>
      <c r="AX5773" s="187"/>
      <c r="AY5773" s="187"/>
      <c r="AZ5773" s="187"/>
      <c r="BA5773" s="187"/>
      <c r="BB5773" s="187"/>
      <c r="BC5773" s="187"/>
      <c r="BD5773" s="187"/>
      <c r="BE5773" s="187"/>
      <c r="BF5773" s="187"/>
      <c r="BG5773" s="187"/>
      <c r="BH5773" s="187"/>
      <c r="BI5773" s="187"/>
      <c r="BJ5773" s="187"/>
      <c r="BK5773" s="187"/>
      <c r="BL5773" s="187"/>
      <c r="BM5773" s="187"/>
      <c r="BN5773" s="187"/>
      <c r="BO5773" s="187"/>
      <c r="BP5773" s="187"/>
      <c r="BQ5773" s="187"/>
      <c r="BR5773" s="187"/>
      <c r="BS5773" s="187"/>
      <c r="BT5773" s="187"/>
      <c r="BU5773" s="187"/>
      <c r="BV5773" s="187"/>
      <c r="BW5773" s="187"/>
      <c r="BX5773" s="187"/>
      <c r="BY5773" s="187"/>
      <c r="BZ5773" s="187"/>
      <c r="CA5773" s="187"/>
      <c r="CB5773" s="187"/>
      <c r="CC5773" s="187"/>
      <c r="CD5773" s="187"/>
      <c r="CE5773" s="187"/>
      <c r="CF5773" s="187"/>
      <c r="CG5773" s="187"/>
      <c r="CH5773" s="187"/>
      <c r="CI5773" s="187"/>
      <c r="CJ5773" s="187"/>
      <c r="CK5773" s="187"/>
      <c r="CL5773" s="187"/>
      <c r="CM5773" s="187"/>
      <c r="CN5773" s="187"/>
      <c r="CO5773" s="187"/>
      <c r="CP5773" s="187"/>
      <c r="CQ5773" s="187"/>
      <c r="CR5773" s="187"/>
      <c r="CS5773" s="187"/>
      <c r="CT5773" s="187"/>
      <c r="CU5773" s="187"/>
      <c r="CV5773" s="187"/>
      <c r="CW5773" s="187"/>
      <c r="CX5773" s="187"/>
      <c r="CY5773" s="187"/>
      <c r="CZ5773" s="187"/>
      <c r="DA5773" s="187"/>
      <c r="DB5773" s="187"/>
      <c r="DC5773" s="187"/>
      <c r="DD5773" s="187"/>
      <c r="DE5773" s="187"/>
      <c r="DF5773" s="187"/>
      <c r="DG5773" s="187"/>
      <c r="DH5773" s="187"/>
      <c r="DI5773" s="187"/>
      <c r="DJ5773" s="187"/>
      <c r="DK5773" s="187"/>
      <c r="DL5773" s="187"/>
      <c r="DM5773" s="187"/>
      <c r="DN5773" s="187"/>
      <c r="DO5773" s="187"/>
      <c r="DP5773" s="187"/>
      <c r="DQ5773" s="187"/>
      <c r="DR5773" s="187"/>
      <c r="DS5773" s="187"/>
      <c r="DT5773" s="187"/>
      <c r="DU5773" s="187"/>
      <c r="DV5773" s="187"/>
      <c r="DW5773" s="187"/>
      <c r="DX5773" s="187"/>
      <c r="DY5773" s="187"/>
      <c r="DZ5773" s="187"/>
      <c r="EA5773" s="187"/>
      <c r="EB5773" s="187"/>
      <c r="EC5773" s="187"/>
      <c r="ED5773" s="187"/>
      <c r="EE5773" s="187"/>
      <c r="EF5773" s="187"/>
      <c r="EG5773" s="187"/>
      <c r="EH5773" s="187"/>
      <c r="EI5773" s="187"/>
      <c r="EJ5773" s="187"/>
      <c r="EK5773" s="187"/>
      <c r="EL5773" s="187"/>
      <c r="EM5773" s="187"/>
      <c r="EN5773" s="187"/>
      <c r="EO5773" s="187"/>
      <c r="EP5773" s="187"/>
      <c r="EQ5773" s="187"/>
      <c r="ER5773" s="187"/>
      <c r="ES5773" s="187"/>
      <c r="ET5773" s="187"/>
      <c r="EU5773" s="187"/>
      <c r="EV5773" s="187"/>
      <c r="EW5773" s="187"/>
      <c r="EX5773" s="187"/>
      <c r="EY5773" s="187"/>
      <c r="EZ5773" s="187"/>
      <c r="FA5773" s="187"/>
      <c r="FB5773" s="187"/>
      <c r="FC5773" s="187"/>
      <c r="FD5773" s="187"/>
      <c r="FE5773" s="187"/>
      <c r="FF5773" s="187"/>
      <c r="FG5773" s="187"/>
      <c r="FH5773" s="187"/>
      <c r="FI5773" s="187"/>
      <c r="FJ5773" s="187"/>
      <c r="FK5773" s="187"/>
      <c r="FL5773" s="187"/>
      <c r="FM5773" s="187"/>
      <c r="FN5773" s="187"/>
      <c r="FO5773" s="187"/>
      <c r="FP5773" s="187"/>
      <c r="FQ5773" s="187"/>
      <c r="FR5773" s="187"/>
      <c r="FS5773" s="187"/>
      <c r="FT5773" s="187"/>
      <c r="FU5773" s="187"/>
      <c r="FV5773" s="187"/>
      <c r="FW5773" s="187"/>
      <c r="FX5773" s="187"/>
      <c r="FY5773" s="187"/>
      <c r="FZ5773" s="187"/>
      <c r="GA5773" s="187"/>
      <c r="GB5773" s="187"/>
      <c r="GC5773" s="187"/>
      <c r="GD5773" s="187"/>
      <c r="GE5773" s="187"/>
      <c r="GF5773" s="187"/>
      <c r="GG5773" s="187"/>
      <c r="GH5773" s="187"/>
      <c r="GI5773" s="187"/>
      <c r="GJ5773" s="187"/>
      <c r="GK5773" s="187"/>
      <c r="GL5773" s="187"/>
      <c r="GM5773" s="187"/>
      <c r="GN5773" s="187"/>
      <c r="GO5773" s="187"/>
      <c r="GP5773" s="187"/>
      <c r="GQ5773" s="187"/>
      <c r="GR5773" s="187"/>
      <c r="GS5773" s="187"/>
      <c r="GT5773" s="187"/>
      <c r="GU5773" s="187"/>
      <c r="GV5773" s="187"/>
      <c r="GW5773" s="187"/>
      <c r="GX5773" s="187"/>
      <c r="GY5773" s="187"/>
      <c r="GZ5773" s="187"/>
      <c r="HA5773" s="187"/>
      <c r="HB5773" s="187"/>
      <c r="HC5773" s="187"/>
      <c r="HD5773" s="187"/>
      <c r="HE5773" s="187"/>
      <c r="HF5773" s="187"/>
      <c r="HG5773" s="187"/>
      <c r="HH5773" s="187"/>
      <c r="HI5773" s="187"/>
      <c r="HJ5773" s="187"/>
      <c r="HK5773" s="187"/>
      <c r="HL5773" s="187"/>
      <c r="HM5773" s="187"/>
      <c r="HN5773" s="187"/>
      <c r="HO5773" s="187"/>
      <c r="HP5773" s="187"/>
      <c r="HQ5773" s="187"/>
      <c r="HR5773" s="187"/>
      <c r="HS5773" s="187"/>
      <c r="HT5773" s="187"/>
      <c r="HU5773" s="187"/>
      <c r="HV5773" s="187"/>
      <c r="HW5773" s="187"/>
      <c r="HX5773" s="187"/>
      <c r="HY5773" s="187"/>
      <c r="HZ5773" s="187"/>
      <c r="IA5773" s="187"/>
      <c r="IB5773" s="187"/>
      <c r="IC5773" s="187"/>
      <c r="ID5773" s="187"/>
      <c r="IE5773" s="187"/>
      <c r="IF5773" s="187"/>
      <c r="IG5773" s="187"/>
      <c r="IH5773" s="187"/>
      <c r="II5773" s="187"/>
      <c r="IJ5773" s="187"/>
      <c r="IK5773" s="187"/>
      <c r="IL5773" s="187"/>
      <c r="IM5773" s="187"/>
      <c r="IN5773" s="187"/>
      <c r="IO5773" s="187"/>
      <c r="IP5773" s="187"/>
      <c r="IQ5773" s="187"/>
      <c r="IR5773" s="187"/>
      <c r="IS5773" s="187"/>
      <c r="IT5773" s="187"/>
      <c r="IU5773" s="187"/>
      <c r="IV5773" s="187"/>
      <c r="IW5773" s="187"/>
      <c r="IX5773" s="187"/>
      <c r="IY5773" s="187"/>
      <c r="IZ5773" s="187"/>
      <c r="JA5773" s="187"/>
      <c r="JB5773" s="187"/>
      <c r="JC5773" s="187"/>
      <c r="JD5773" s="187"/>
      <c r="JE5773" s="187"/>
      <c r="JF5773" s="187"/>
      <c r="JG5773" s="187"/>
    </row>
    <row r="5774" spans="1:267" s="161" customFormat="1" ht="19.5" customHeight="1" x14ac:dyDescent="0.25">
      <c r="A5774" s="77" t="s">
        <v>253</v>
      </c>
      <c r="B5774" s="68">
        <v>10</v>
      </c>
      <c r="C5774" s="68">
        <v>9</v>
      </c>
      <c r="D5774" s="68">
        <v>8.5</v>
      </c>
      <c r="E5774" s="68">
        <v>4</v>
      </c>
      <c r="F5774" s="68">
        <v>3</v>
      </c>
      <c r="G5774" s="68">
        <v>4</v>
      </c>
      <c r="H5774" s="68">
        <v>0</v>
      </c>
      <c r="I5774" s="68">
        <v>5</v>
      </c>
      <c r="J5774" s="68">
        <v>10</v>
      </c>
      <c r="K5774" s="68">
        <v>4</v>
      </c>
      <c r="L5774" s="119"/>
      <c r="M5774" s="68">
        <f>SUM(B5774:K5774)</f>
        <v>57.5</v>
      </c>
      <c r="N5774" s="68">
        <v>5</v>
      </c>
      <c r="O5774" s="199">
        <f>M5774/84</f>
        <v>0.68452380952380953</v>
      </c>
      <c r="P5774" s="168" t="s">
        <v>445</v>
      </c>
      <c r="Q5774" s="69" t="s">
        <v>3967</v>
      </c>
      <c r="R5774" s="70" t="s">
        <v>607</v>
      </c>
      <c r="S5774" s="69" t="s">
        <v>466</v>
      </c>
      <c r="T5774" s="71" t="s">
        <v>3853</v>
      </c>
      <c r="U5774" s="72">
        <v>8</v>
      </c>
      <c r="V5774" s="73" t="s">
        <v>682</v>
      </c>
      <c r="W5774" s="74" t="s">
        <v>3895</v>
      </c>
      <c r="X5774" s="74" t="s">
        <v>1366</v>
      </c>
      <c r="Y5774" s="75" t="s">
        <v>489</v>
      </c>
      <c r="Z5774" s="200" t="s">
        <v>8990</v>
      </c>
    </row>
    <row r="5775" spans="1:267" s="161" customFormat="1" ht="19.5" customHeight="1" x14ac:dyDescent="0.25">
      <c r="A5775" s="215" t="s">
        <v>264</v>
      </c>
      <c r="B5775" s="81">
        <v>10</v>
      </c>
      <c r="C5775" s="81">
        <v>7</v>
      </c>
      <c r="D5775" s="81">
        <v>9</v>
      </c>
      <c r="E5775" s="81">
        <v>2</v>
      </c>
      <c r="F5775" s="81">
        <v>4.5</v>
      </c>
      <c r="G5775" s="81">
        <v>4</v>
      </c>
      <c r="H5775" s="81">
        <v>4</v>
      </c>
      <c r="I5775" s="81">
        <v>7</v>
      </c>
      <c r="J5775" s="81">
        <v>6</v>
      </c>
      <c r="K5775" s="81">
        <v>4</v>
      </c>
      <c r="L5775" s="128"/>
      <c r="M5775" s="68">
        <f>SUM(B5775:K5775)</f>
        <v>57.5</v>
      </c>
      <c r="N5775" s="81">
        <v>2</v>
      </c>
      <c r="O5775" s="199">
        <f>M5775/84</f>
        <v>0.68452380952380953</v>
      </c>
      <c r="P5775" s="216" t="s">
        <v>445</v>
      </c>
      <c r="Q5775" s="69" t="s">
        <v>8562</v>
      </c>
      <c r="R5775" s="70" t="s">
        <v>8563</v>
      </c>
      <c r="S5775" s="69" t="s">
        <v>567</v>
      </c>
      <c r="T5775" s="82" t="s">
        <v>2445</v>
      </c>
      <c r="U5775" s="83">
        <v>8</v>
      </c>
      <c r="V5775" s="73" t="s">
        <v>519</v>
      </c>
      <c r="W5775" s="84" t="s">
        <v>2507</v>
      </c>
      <c r="X5775" s="84" t="s">
        <v>2508</v>
      </c>
      <c r="Y5775" s="85" t="s">
        <v>513</v>
      </c>
      <c r="Z5775" s="200" t="s">
        <v>8990</v>
      </c>
      <c r="AA5775" s="217"/>
      <c r="AB5775" s="217"/>
      <c r="AC5775" s="217"/>
      <c r="AD5775" s="217"/>
      <c r="AE5775" s="217"/>
      <c r="AF5775" s="217"/>
      <c r="AG5775" s="217"/>
      <c r="AH5775" s="217"/>
      <c r="AI5775" s="217"/>
      <c r="AJ5775" s="217"/>
      <c r="AK5775" s="217"/>
      <c r="AL5775" s="217"/>
      <c r="AM5775" s="217"/>
      <c r="AN5775" s="217"/>
      <c r="AO5775" s="217"/>
      <c r="AP5775" s="217"/>
      <c r="AQ5775" s="217"/>
      <c r="AR5775" s="217"/>
      <c r="AS5775" s="217"/>
      <c r="AT5775" s="217"/>
      <c r="AU5775" s="217"/>
      <c r="AV5775" s="217"/>
      <c r="AW5775" s="217"/>
      <c r="AX5775" s="217"/>
      <c r="AY5775" s="217"/>
      <c r="AZ5775" s="217"/>
      <c r="BA5775" s="217"/>
      <c r="BB5775" s="217"/>
      <c r="BC5775" s="217"/>
      <c r="BD5775" s="217"/>
      <c r="BE5775" s="217"/>
      <c r="BF5775" s="217"/>
      <c r="BG5775" s="217"/>
      <c r="BH5775" s="217"/>
      <c r="BI5775" s="217"/>
      <c r="BJ5775" s="217"/>
      <c r="BK5775" s="217"/>
      <c r="BL5775" s="217"/>
      <c r="BM5775" s="217"/>
      <c r="BN5775" s="217"/>
      <c r="BO5775" s="217"/>
      <c r="BP5775" s="217"/>
      <c r="BQ5775" s="217"/>
      <c r="BR5775" s="217"/>
      <c r="BS5775" s="217"/>
      <c r="BT5775" s="217"/>
      <c r="BU5775" s="217"/>
      <c r="BV5775" s="217"/>
      <c r="BW5775" s="217"/>
      <c r="BX5775" s="217"/>
      <c r="BY5775" s="217"/>
      <c r="BZ5775" s="217"/>
      <c r="CA5775" s="217"/>
      <c r="CB5775" s="217"/>
      <c r="CC5775" s="217"/>
      <c r="CD5775" s="217"/>
      <c r="CE5775" s="217"/>
      <c r="CF5775" s="217"/>
      <c r="CG5775" s="217"/>
      <c r="CH5775" s="217"/>
      <c r="CI5775" s="217"/>
      <c r="CJ5775" s="217"/>
      <c r="CK5775" s="217"/>
      <c r="CL5775" s="217"/>
      <c r="CM5775" s="217"/>
      <c r="CN5775" s="217"/>
      <c r="CO5775" s="217"/>
      <c r="CP5775" s="217"/>
      <c r="CQ5775" s="217"/>
      <c r="CR5775" s="217"/>
      <c r="CS5775" s="217"/>
      <c r="CT5775" s="217"/>
      <c r="CU5775" s="217"/>
      <c r="CV5775" s="217"/>
      <c r="CW5775" s="217"/>
      <c r="CX5775" s="217"/>
      <c r="CY5775" s="217"/>
      <c r="CZ5775" s="217"/>
      <c r="DA5775" s="217"/>
      <c r="DB5775" s="217"/>
      <c r="DC5775" s="217"/>
      <c r="DD5775" s="217"/>
      <c r="DE5775" s="217"/>
      <c r="DF5775" s="217"/>
      <c r="DG5775" s="217"/>
      <c r="DH5775" s="217"/>
      <c r="DI5775" s="217"/>
      <c r="DJ5775" s="217"/>
      <c r="DK5775" s="217"/>
      <c r="DL5775" s="217"/>
      <c r="DM5775" s="217"/>
      <c r="DN5775" s="217"/>
      <c r="DO5775" s="217"/>
      <c r="DP5775" s="217"/>
      <c r="DQ5775" s="217"/>
      <c r="DR5775" s="217"/>
      <c r="DS5775" s="217"/>
      <c r="DT5775" s="217"/>
      <c r="DU5775" s="217"/>
      <c r="DV5775" s="217"/>
      <c r="DW5775" s="217"/>
      <c r="DX5775" s="217"/>
      <c r="DY5775" s="217"/>
      <c r="DZ5775" s="217"/>
      <c r="EA5775" s="217"/>
      <c r="EB5775" s="217"/>
      <c r="EC5775" s="217"/>
      <c r="ED5775" s="217"/>
      <c r="EE5775" s="217"/>
      <c r="EF5775" s="217"/>
      <c r="EG5775" s="217"/>
      <c r="EH5775" s="217"/>
      <c r="EI5775" s="217"/>
      <c r="EJ5775" s="217"/>
      <c r="EK5775" s="217"/>
      <c r="EL5775" s="217"/>
      <c r="EM5775" s="217"/>
      <c r="EN5775" s="217"/>
      <c r="EO5775" s="217"/>
      <c r="EP5775" s="217"/>
      <c r="EQ5775" s="217"/>
      <c r="ER5775" s="217"/>
      <c r="ES5775" s="217"/>
      <c r="ET5775" s="217"/>
      <c r="EU5775" s="217"/>
      <c r="EV5775" s="217"/>
      <c r="EW5775" s="217"/>
      <c r="EX5775" s="217"/>
      <c r="EY5775" s="217"/>
      <c r="EZ5775" s="217"/>
      <c r="FA5775" s="217"/>
      <c r="FB5775" s="217"/>
      <c r="FC5775" s="217"/>
      <c r="FD5775" s="217"/>
      <c r="FE5775" s="217"/>
      <c r="FF5775" s="217"/>
      <c r="FG5775" s="217"/>
      <c r="FH5775" s="217"/>
      <c r="FI5775" s="217"/>
      <c r="FJ5775" s="217"/>
      <c r="FK5775" s="217"/>
      <c r="FL5775" s="217"/>
      <c r="FM5775" s="217"/>
      <c r="FN5775" s="217"/>
      <c r="FO5775" s="217"/>
      <c r="FP5775" s="217"/>
      <c r="FQ5775" s="217"/>
      <c r="FR5775" s="217"/>
      <c r="FS5775" s="217"/>
      <c r="FT5775" s="217"/>
      <c r="FU5775" s="217"/>
      <c r="FV5775" s="217"/>
      <c r="FW5775" s="217"/>
      <c r="FX5775" s="217"/>
      <c r="FY5775" s="217"/>
      <c r="FZ5775" s="217"/>
      <c r="GA5775" s="217"/>
      <c r="GB5775" s="217"/>
      <c r="GC5775" s="217"/>
      <c r="GD5775" s="217"/>
      <c r="GE5775" s="217"/>
      <c r="GF5775" s="217"/>
      <c r="GG5775" s="217"/>
      <c r="GH5775" s="217"/>
      <c r="GI5775" s="217"/>
      <c r="GJ5775" s="217"/>
      <c r="GK5775" s="217"/>
      <c r="GL5775" s="217"/>
      <c r="GM5775" s="217"/>
      <c r="GN5775" s="217"/>
      <c r="GO5775" s="217"/>
      <c r="GP5775" s="217"/>
      <c r="GQ5775" s="217"/>
      <c r="GR5775" s="217"/>
      <c r="GS5775" s="217"/>
      <c r="GT5775" s="217"/>
      <c r="GU5775" s="217"/>
      <c r="GV5775" s="217"/>
      <c r="GW5775" s="217"/>
      <c r="GX5775" s="217"/>
      <c r="GY5775" s="217"/>
      <c r="GZ5775" s="217"/>
      <c r="HA5775" s="217"/>
      <c r="HB5775" s="217"/>
      <c r="HC5775" s="217"/>
      <c r="HD5775" s="217"/>
      <c r="HE5775" s="217"/>
      <c r="HF5775" s="217"/>
      <c r="HG5775" s="217"/>
      <c r="HH5775" s="217"/>
      <c r="HI5775" s="217"/>
      <c r="HJ5775" s="217"/>
      <c r="HK5775" s="217"/>
      <c r="HL5775" s="217"/>
      <c r="HM5775" s="217"/>
      <c r="HN5775" s="217"/>
      <c r="HO5775" s="217"/>
      <c r="HP5775" s="217"/>
      <c r="HQ5775" s="217"/>
      <c r="HR5775" s="217"/>
      <c r="HS5775" s="217"/>
      <c r="HT5775" s="217"/>
      <c r="HU5775" s="217"/>
      <c r="HV5775" s="217"/>
      <c r="HW5775" s="217"/>
      <c r="HX5775" s="217"/>
      <c r="HY5775" s="217"/>
      <c r="HZ5775" s="217"/>
      <c r="IA5775" s="217"/>
      <c r="IB5775" s="217"/>
      <c r="IC5775" s="217"/>
      <c r="ID5775" s="217"/>
      <c r="IE5775" s="217"/>
      <c r="IF5775" s="217"/>
      <c r="IG5775" s="217"/>
      <c r="IH5775" s="217"/>
      <c r="II5775" s="217"/>
      <c r="IJ5775" s="217"/>
      <c r="IK5775" s="217"/>
      <c r="IL5775" s="217"/>
      <c r="IM5775" s="217"/>
      <c r="IN5775" s="217"/>
      <c r="IO5775" s="217"/>
      <c r="IP5775" s="217"/>
      <c r="IQ5775" s="217"/>
      <c r="IR5775" s="217"/>
      <c r="IS5775" s="217"/>
      <c r="IT5775" s="217"/>
      <c r="IU5775" s="217"/>
      <c r="IV5775" s="217"/>
      <c r="IW5775" s="217"/>
      <c r="IX5775" s="217"/>
      <c r="IY5775" s="217"/>
      <c r="IZ5775" s="217"/>
      <c r="JA5775" s="217"/>
      <c r="JB5775" s="217"/>
      <c r="JC5775" s="217"/>
      <c r="JD5775" s="217"/>
      <c r="JE5775" s="217"/>
      <c r="JF5775" s="217"/>
      <c r="JG5775" s="217"/>
    </row>
    <row r="5776" spans="1:267" s="161" customFormat="1" ht="19.5" customHeight="1" x14ac:dyDescent="0.25">
      <c r="A5776" s="77" t="s">
        <v>253</v>
      </c>
      <c r="B5776" s="68">
        <v>9</v>
      </c>
      <c r="C5776" s="68">
        <v>7</v>
      </c>
      <c r="D5776" s="68">
        <v>4</v>
      </c>
      <c r="E5776" s="68">
        <v>6</v>
      </c>
      <c r="F5776" s="68">
        <v>13</v>
      </c>
      <c r="G5776" s="68">
        <v>4</v>
      </c>
      <c r="H5776" s="68">
        <v>3</v>
      </c>
      <c r="I5776" s="68">
        <v>5</v>
      </c>
      <c r="J5776" s="68">
        <v>2</v>
      </c>
      <c r="K5776" s="68">
        <v>4</v>
      </c>
      <c r="L5776" s="119"/>
      <c r="M5776" s="68">
        <f>SUM(B5776:K5776)</f>
        <v>57</v>
      </c>
      <c r="N5776" s="68">
        <v>2</v>
      </c>
      <c r="O5776" s="199">
        <f>M5776/84</f>
        <v>0.6785714285714286</v>
      </c>
      <c r="P5776" s="168" t="s">
        <v>445</v>
      </c>
      <c r="Q5776" s="69" t="s">
        <v>8167</v>
      </c>
      <c r="R5776" s="70" t="s">
        <v>4005</v>
      </c>
      <c r="S5776" s="69" t="s">
        <v>567</v>
      </c>
      <c r="T5776" s="71" t="s">
        <v>8157</v>
      </c>
      <c r="U5776" s="72">
        <v>8</v>
      </c>
      <c r="V5776" s="73" t="s">
        <v>682</v>
      </c>
      <c r="W5776" s="74" t="s">
        <v>2815</v>
      </c>
      <c r="X5776" s="74" t="s">
        <v>448</v>
      </c>
      <c r="Y5776" s="75" t="s">
        <v>489</v>
      </c>
      <c r="Z5776" s="200" t="s">
        <v>8990</v>
      </c>
    </row>
    <row r="5777" spans="1:267" s="161" customFormat="1" ht="19.5" customHeight="1" x14ac:dyDescent="0.25">
      <c r="A5777" s="77" t="s">
        <v>256</v>
      </c>
      <c r="B5777" s="68">
        <v>10</v>
      </c>
      <c r="C5777" s="68">
        <v>8</v>
      </c>
      <c r="D5777" s="68">
        <v>9</v>
      </c>
      <c r="E5777" s="68">
        <v>2</v>
      </c>
      <c r="F5777" s="68">
        <v>2</v>
      </c>
      <c r="G5777" s="68">
        <v>4</v>
      </c>
      <c r="H5777" s="68">
        <v>3</v>
      </c>
      <c r="I5777" s="68">
        <v>7</v>
      </c>
      <c r="J5777" s="68">
        <v>8</v>
      </c>
      <c r="K5777" s="68">
        <v>4</v>
      </c>
      <c r="L5777" s="119"/>
      <c r="M5777" s="68">
        <f>SUM(B5777:K5777)</f>
        <v>57</v>
      </c>
      <c r="N5777" s="68">
        <v>5</v>
      </c>
      <c r="O5777" s="199">
        <f>M5777/84</f>
        <v>0.6785714285714286</v>
      </c>
      <c r="P5777" s="168" t="s">
        <v>446</v>
      </c>
      <c r="Q5777" s="69" t="s">
        <v>3830</v>
      </c>
      <c r="R5777" s="70" t="s">
        <v>916</v>
      </c>
      <c r="S5777" s="69" t="s">
        <v>469</v>
      </c>
      <c r="T5777" s="71" t="s">
        <v>3118</v>
      </c>
      <c r="U5777" s="72">
        <v>8</v>
      </c>
      <c r="V5777" s="73" t="s">
        <v>609</v>
      </c>
      <c r="W5777" s="74" t="s">
        <v>3826</v>
      </c>
      <c r="X5777" s="74" t="s">
        <v>771</v>
      </c>
      <c r="Y5777" s="75" t="s">
        <v>466</v>
      </c>
      <c r="Z5777" s="200" t="s">
        <v>8990</v>
      </c>
    </row>
    <row r="5778" spans="1:267" s="161" customFormat="1" ht="19.5" customHeight="1" x14ac:dyDescent="0.25">
      <c r="A5778" s="77" t="s">
        <v>274</v>
      </c>
      <c r="B5778" s="68">
        <v>10</v>
      </c>
      <c r="C5778" s="68">
        <v>9</v>
      </c>
      <c r="D5778" s="68">
        <v>9</v>
      </c>
      <c r="E5778" s="68">
        <v>2</v>
      </c>
      <c r="F5778" s="68">
        <v>7</v>
      </c>
      <c r="G5778" s="68">
        <v>0</v>
      </c>
      <c r="H5778" s="68">
        <v>7</v>
      </c>
      <c r="I5778" s="68">
        <v>5.5</v>
      </c>
      <c r="J5778" s="68">
        <v>4</v>
      </c>
      <c r="K5778" s="68">
        <v>3</v>
      </c>
      <c r="L5778" s="119"/>
      <c r="M5778" s="68">
        <f>SUM(B5778:K5778)</f>
        <v>56.5</v>
      </c>
      <c r="N5778" s="68">
        <v>1</v>
      </c>
      <c r="O5778" s="199">
        <f>M5778/84</f>
        <v>0.67261904761904767</v>
      </c>
      <c r="P5778" s="168" t="s">
        <v>444</v>
      </c>
      <c r="Q5778" s="69" t="s">
        <v>8898</v>
      </c>
      <c r="R5778" s="70" t="s">
        <v>1224</v>
      </c>
      <c r="S5778" s="69" t="s">
        <v>800</v>
      </c>
      <c r="T5778" s="71" t="s">
        <v>3672</v>
      </c>
      <c r="U5778" s="72">
        <v>8</v>
      </c>
      <c r="V5778" s="73" t="s">
        <v>1190</v>
      </c>
      <c r="W5778" s="74" t="s">
        <v>3240</v>
      </c>
      <c r="X5778" s="74" t="s">
        <v>3131</v>
      </c>
      <c r="Y5778" s="75" t="s">
        <v>486</v>
      </c>
      <c r="Z5778" s="200" t="s">
        <v>8990</v>
      </c>
      <c r="AA5778" s="214"/>
      <c r="AB5778" s="214"/>
      <c r="AC5778" s="214"/>
      <c r="AD5778" s="214"/>
      <c r="AE5778" s="214"/>
      <c r="AF5778" s="214"/>
      <c r="AG5778" s="214"/>
      <c r="AH5778" s="214"/>
      <c r="AI5778" s="214"/>
      <c r="AJ5778" s="214"/>
      <c r="AK5778" s="214"/>
      <c r="AL5778" s="214"/>
      <c r="AM5778" s="214"/>
      <c r="AN5778" s="214"/>
      <c r="AO5778" s="214"/>
      <c r="AP5778" s="214"/>
      <c r="AQ5778" s="214"/>
      <c r="AR5778" s="214"/>
      <c r="AS5778" s="214"/>
      <c r="AT5778" s="214"/>
      <c r="AU5778" s="214"/>
      <c r="AV5778" s="214"/>
      <c r="AW5778" s="214"/>
      <c r="AX5778" s="214"/>
      <c r="AY5778" s="214"/>
      <c r="AZ5778" s="214"/>
      <c r="BA5778" s="214"/>
      <c r="BB5778" s="214"/>
      <c r="BC5778" s="214"/>
      <c r="BD5778" s="214"/>
      <c r="BE5778" s="214"/>
      <c r="BF5778" s="214"/>
      <c r="BG5778" s="214"/>
      <c r="BH5778" s="214"/>
      <c r="BI5778" s="214"/>
      <c r="BJ5778" s="214"/>
      <c r="BK5778" s="214"/>
      <c r="BL5778" s="214"/>
      <c r="BM5778" s="214"/>
      <c r="BN5778" s="214"/>
      <c r="BO5778" s="214"/>
      <c r="BP5778" s="214"/>
      <c r="BQ5778" s="214"/>
      <c r="BR5778" s="214"/>
      <c r="BS5778" s="214"/>
      <c r="BT5778" s="214"/>
      <c r="BU5778" s="214"/>
      <c r="BV5778" s="214"/>
      <c r="BW5778" s="214"/>
      <c r="BX5778" s="214"/>
      <c r="BY5778" s="214"/>
      <c r="BZ5778" s="214"/>
      <c r="CA5778" s="214"/>
      <c r="CB5778" s="214"/>
      <c r="CC5778" s="214"/>
      <c r="CD5778" s="214"/>
      <c r="CE5778" s="214"/>
      <c r="CF5778" s="214"/>
      <c r="CG5778" s="214"/>
      <c r="CH5778" s="214"/>
      <c r="CI5778" s="214"/>
      <c r="CJ5778" s="214"/>
      <c r="CK5778" s="214"/>
      <c r="CL5778" s="214"/>
      <c r="CM5778" s="214"/>
      <c r="CN5778" s="214"/>
      <c r="CO5778" s="214"/>
      <c r="CP5778" s="214"/>
      <c r="CQ5778" s="214"/>
      <c r="CR5778" s="214"/>
      <c r="CS5778" s="214"/>
      <c r="CT5778" s="214"/>
      <c r="CU5778" s="214"/>
      <c r="CV5778" s="214"/>
      <c r="CW5778" s="214"/>
      <c r="CX5778" s="214"/>
      <c r="CY5778" s="214"/>
      <c r="CZ5778" s="214"/>
      <c r="DA5778" s="214"/>
      <c r="DB5778" s="214"/>
      <c r="DC5778" s="214"/>
      <c r="DD5778" s="214"/>
      <c r="DE5778" s="214"/>
      <c r="DF5778" s="214"/>
      <c r="DG5778" s="214"/>
      <c r="DH5778" s="214"/>
      <c r="DI5778" s="214"/>
      <c r="DJ5778" s="214"/>
      <c r="DK5778" s="214"/>
      <c r="DL5778" s="214"/>
      <c r="DM5778" s="214"/>
      <c r="DN5778" s="214"/>
      <c r="DO5778" s="214"/>
      <c r="DP5778" s="214"/>
      <c r="DQ5778" s="214"/>
      <c r="DR5778" s="214"/>
      <c r="DS5778" s="214"/>
      <c r="DT5778" s="214"/>
      <c r="DU5778" s="214"/>
      <c r="DV5778" s="214"/>
      <c r="DW5778" s="214"/>
      <c r="DX5778" s="214"/>
      <c r="DY5778" s="214"/>
      <c r="DZ5778" s="214"/>
      <c r="EA5778" s="214"/>
      <c r="EB5778" s="214"/>
      <c r="EC5778" s="214"/>
      <c r="ED5778" s="214"/>
      <c r="EE5778" s="214"/>
      <c r="EF5778" s="214"/>
      <c r="EG5778" s="214"/>
      <c r="EH5778" s="214"/>
      <c r="EI5778" s="214"/>
      <c r="EJ5778" s="214"/>
      <c r="EK5778" s="214"/>
      <c r="EL5778" s="214"/>
      <c r="EM5778" s="214"/>
      <c r="EN5778" s="214"/>
      <c r="EO5778" s="214"/>
      <c r="EP5778" s="214"/>
      <c r="EQ5778" s="214"/>
      <c r="ER5778" s="214"/>
      <c r="ES5778" s="214"/>
      <c r="ET5778" s="214"/>
      <c r="EU5778" s="214"/>
      <c r="EV5778" s="214"/>
      <c r="EW5778" s="214"/>
      <c r="EX5778" s="214"/>
      <c r="EY5778" s="214"/>
      <c r="EZ5778" s="214"/>
      <c r="FA5778" s="214"/>
      <c r="FB5778" s="214"/>
      <c r="FC5778" s="214"/>
      <c r="FD5778" s="214"/>
      <c r="FE5778" s="214"/>
      <c r="FF5778" s="214"/>
      <c r="FG5778" s="214"/>
      <c r="FH5778" s="214"/>
      <c r="FI5778" s="214"/>
      <c r="FJ5778" s="214"/>
      <c r="FK5778" s="214"/>
      <c r="FL5778" s="214"/>
      <c r="FM5778" s="214"/>
      <c r="FN5778" s="214"/>
      <c r="FO5778" s="214"/>
      <c r="FP5778" s="214"/>
      <c r="FQ5778" s="214"/>
      <c r="FR5778" s="214"/>
      <c r="FS5778" s="214"/>
      <c r="FT5778" s="214"/>
      <c r="FU5778" s="214"/>
      <c r="FV5778" s="214"/>
      <c r="FW5778" s="214"/>
      <c r="FX5778" s="214"/>
      <c r="FY5778" s="214"/>
      <c r="FZ5778" s="214"/>
      <c r="GA5778" s="214"/>
      <c r="GB5778" s="214"/>
      <c r="GC5778" s="214"/>
      <c r="GD5778" s="214"/>
      <c r="GE5778" s="214"/>
      <c r="GF5778" s="214"/>
      <c r="GG5778" s="214"/>
      <c r="GH5778" s="214"/>
      <c r="GI5778" s="214"/>
      <c r="GJ5778" s="214"/>
      <c r="GK5778" s="214"/>
      <c r="GL5778" s="214"/>
      <c r="GM5778" s="214"/>
      <c r="GN5778" s="214"/>
      <c r="GO5778" s="214"/>
      <c r="GP5778" s="214"/>
      <c r="GQ5778" s="214"/>
      <c r="GR5778" s="214"/>
      <c r="GS5778" s="214"/>
      <c r="GT5778" s="214"/>
      <c r="GU5778" s="214"/>
      <c r="GV5778" s="214"/>
      <c r="GW5778" s="214"/>
      <c r="GX5778" s="214"/>
      <c r="GY5778" s="214"/>
      <c r="GZ5778" s="214"/>
      <c r="HA5778" s="214"/>
      <c r="HB5778" s="214"/>
      <c r="HC5778" s="214"/>
      <c r="HD5778" s="214"/>
      <c r="HE5778" s="214"/>
      <c r="HF5778" s="214"/>
      <c r="HG5778" s="214"/>
      <c r="HH5778" s="214"/>
      <c r="HI5778" s="214"/>
      <c r="HJ5778" s="214"/>
      <c r="HK5778" s="214"/>
      <c r="HL5778" s="214"/>
      <c r="HM5778" s="214"/>
      <c r="HN5778" s="214"/>
      <c r="HO5778" s="214"/>
      <c r="HP5778" s="214"/>
      <c r="HQ5778" s="214"/>
      <c r="HR5778" s="214"/>
      <c r="HS5778" s="214"/>
      <c r="HT5778" s="214"/>
      <c r="HU5778" s="214"/>
      <c r="HV5778" s="214"/>
      <c r="HW5778" s="214"/>
      <c r="HX5778" s="214"/>
      <c r="HY5778" s="214"/>
      <c r="HZ5778" s="214"/>
      <c r="IA5778" s="214"/>
      <c r="IB5778" s="214"/>
      <c r="IC5778" s="214"/>
      <c r="ID5778" s="214"/>
      <c r="IE5778" s="214"/>
      <c r="IF5778" s="214"/>
      <c r="IG5778" s="214"/>
      <c r="IH5778" s="214"/>
      <c r="II5778" s="214"/>
      <c r="IJ5778" s="214"/>
      <c r="IK5778" s="214"/>
      <c r="IL5778" s="214"/>
      <c r="IM5778" s="214"/>
      <c r="IN5778" s="214"/>
      <c r="IO5778" s="214"/>
      <c r="IP5778" s="214"/>
      <c r="IQ5778" s="214"/>
      <c r="IR5778" s="214"/>
      <c r="IS5778" s="214"/>
      <c r="IT5778" s="214"/>
      <c r="IU5778" s="214"/>
      <c r="IV5778" s="214"/>
      <c r="IW5778" s="214"/>
      <c r="IX5778" s="214"/>
      <c r="IY5778" s="214"/>
      <c r="IZ5778" s="214"/>
      <c r="JA5778" s="214"/>
      <c r="JB5778" s="214"/>
      <c r="JC5778" s="214"/>
      <c r="JD5778" s="214"/>
      <c r="JE5778" s="214"/>
      <c r="JF5778" s="214"/>
      <c r="JG5778" s="214"/>
    </row>
    <row r="5779" spans="1:267" s="161" customFormat="1" ht="19.5" customHeight="1" x14ac:dyDescent="0.25">
      <c r="A5779" s="215" t="s">
        <v>253</v>
      </c>
      <c r="B5779" s="81">
        <v>7</v>
      </c>
      <c r="C5779" s="81">
        <v>8</v>
      </c>
      <c r="D5779" s="81">
        <v>9</v>
      </c>
      <c r="E5779" s="81">
        <v>2</v>
      </c>
      <c r="F5779" s="81">
        <v>10</v>
      </c>
      <c r="G5779" s="81">
        <v>4</v>
      </c>
      <c r="H5779" s="81">
        <v>4</v>
      </c>
      <c r="I5779" s="81">
        <v>6</v>
      </c>
      <c r="J5779" s="81">
        <v>2</v>
      </c>
      <c r="K5779" s="81">
        <v>4</v>
      </c>
      <c r="L5779" s="128"/>
      <c r="M5779" s="68">
        <f>SUM(B5779:K5779)</f>
        <v>56</v>
      </c>
      <c r="N5779" s="81">
        <v>2</v>
      </c>
      <c r="O5779" s="199">
        <f>M5779/84</f>
        <v>0.66666666666666663</v>
      </c>
      <c r="P5779" s="216" t="s">
        <v>445</v>
      </c>
      <c r="Q5779" s="69" t="s">
        <v>5328</v>
      </c>
      <c r="R5779" s="70" t="s">
        <v>459</v>
      </c>
      <c r="S5779" s="69" t="s">
        <v>486</v>
      </c>
      <c r="T5779" s="82" t="s">
        <v>3663</v>
      </c>
      <c r="U5779" s="83">
        <v>8</v>
      </c>
      <c r="V5779" s="73" t="s">
        <v>1190</v>
      </c>
      <c r="W5779" s="84" t="s">
        <v>2821</v>
      </c>
      <c r="X5779" s="84" t="s">
        <v>1224</v>
      </c>
      <c r="Y5779" s="85" t="s">
        <v>486</v>
      </c>
      <c r="Z5779" s="200" t="s">
        <v>8990</v>
      </c>
      <c r="AA5779" s="187"/>
      <c r="AB5779" s="187"/>
      <c r="AC5779" s="187"/>
      <c r="AD5779" s="187"/>
      <c r="AE5779" s="187"/>
      <c r="AF5779" s="187"/>
      <c r="AG5779" s="187"/>
      <c r="AH5779" s="187"/>
      <c r="AI5779" s="187"/>
      <c r="AJ5779" s="187"/>
      <c r="AK5779" s="187"/>
      <c r="AL5779" s="187"/>
      <c r="AM5779" s="187"/>
      <c r="AN5779" s="187"/>
      <c r="AO5779" s="187"/>
      <c r="AP5779" s="187"/>
      <c r="AQ5779" s="187"/>
      <c r="AR5779" s="187"/>
      <c r="AS5779" s="187"/>
      <c r="AT5779" s="187"/>
      <c r="AU5779" s="187"/>
      <c r="AV5779" s="187"/>
      <c r="AW5779" s="187"/>
      <c r="AX5779" s="187"/>
      <c r="AY5779" s="187"/>
      <c r="AZ5779" s="187"/>
      <c r="BA5779" s="187"/>
      <c r="BB5779" s="187"/>
      <c r="BC5779" s="187"/>
      <c r="BD5779" s="187"/>
      <c r="BE5779" s="187"/>
      <c r="BF5779" s="187"/>
      <c r="BG5779" s="187"/>
      <c r="BH5779" s="187"/>
      <c r="BI5779" s="187"/>
      <c r="BJ5779" s="187"/>
      <c r="BK5779" s="187"/>
      <c r="BL5779" s="187"/>
      <c r="BM5779" s="187"/>
      <c r="BN5779" s="187"/>
      <c r="BO5779" s="187"/>
      <c r="BP5779" s="187"/>
      <c r="BQ5779" s="187"/>
      <c r="BR5779" s="187"/>
      <c r="BS5779" s="187"/>
      <c r="BT5779" s="187"/>
      <c r="BU5779" s="187"/>
      <c r="BV5779" s="187"/>
      <c r="BW5779" s="187"/>
      <c r="BX5779" s="187"/>
      <c r="BY5779" s="187"/>
      <c r="BZ5779" s="187"/>
      <c r="CA5779" s="187"/>
      <c r="CB5779" s="187"/>
      <c r="CC5779" s="187"/>
      <c r="CD5779" s="187"/>
      <c r="CE5779" s="187"/>
      <c r="CF5779" s="187"/>
      <c r="CG5779" s="187"/>
      <c r="CH5779" s="187"/>
      <c r="CI5779" s="187"/>
      <c r="CJ5779" s="187"/>
      <c r="CK5779" s="187"/>
      <c r="CL5779" s="187"/>
      <c r="CM5779" s="187"/>
      <c r="CN5779" s="187"/>
      <c r="CO5779" s="187"/>
      <c r="CP5779" s="187"/>
      <c r="CQ5779" s="187"/>
      <c r="CR5779" s="187"/>
      <c r="CS5779" s="187"/>
      <c r="CT5779" s="187"/>
      <c r="CU5779" s="187"/>
      <c r="CV5779" s="187"/>
      <c r="CW5779" s="187"/>
      <c r="CX5779" s="187"/>
      <c r="CY5779" s="187"/>
      <c r="CZ5779" s="187"/>
      <c r="DA5779" s="187"/>
      <c r="DB5779" s="187"/>
      <c r="DC5779" s="187"/>
      <c r="DD5779" s="187"/>
      <c r="DE5779" s="187"/>
      <c r="DF5779" s="187"/>
      <c r="DG5779" s="187"/>
      <c r="DH5779" s="187"/>
      <c r="DI5779" s="187"/>
      <c r="DJ5779" s="187"/>
      <c r="DK5779" s="187"/>
      <c r="DL5779" s="187"/>
      <c r="DM5779" s="187"/>
      <c r="DN5779" s="187"/>
      <c r="DO5779" s="187"/>
      <c r="DP5779" s="187"/>
      <c r="DQ5779" s="187"/>
      <c r="DR5779" s="187"/>
      <c r="DS5779" s="187"/>
      <c r="DT5779" s="187"/>
      <c r="DU5779" s="187"/>
      <c r="DV5779" s="187"/>
      <c r="DW5779" s="187"/>
      <c r="DX5779" s="187"/>
      <c r="DY5779" s="187"/>
      <c r="DZ5779" s="187"/>
      <c r="EA5779" s="187"/>
      <c r="EB5779" s="187"/>
      <c r="EC5779" s="187"/>
      <c r="ED5779" s="187"/>
      <c r="EE5779" s="187"/>
      <c r="EF5779" s="187"/>
      <c r="EG5779" s="187"/>
      <c r="EH5779" s="187"/>
      <c r="EI5779" s="187"/>
      <c r="EJ5779" s="187"/>
      <c r="EK5779" s="187"/>
      <c r="EL5779" s="187"/>
      <c r="EM5779" s="187"/>
      <c r="EN5779" s="187"/>
      <c r="EO5779" s="187"/>
      <c r="EP5779" s="187"/>
      <c r="EQ5779" s="187"/>
      <c r="ER5779" s="187"/>
      <c r="ES5779" s="187"/>
      <c r="ET5779" s="187"/>
      <c r="EU5779" s="187"/>
      <c r="EV5779" s="187"/>
      <c r="EW5779" s="187"/>
      <c r="EX5779" s="187"/>
      <c r="EY5779" s="187"/>
      <c r="EZ5779" s="187"/>
      <c r="FA5779" s="187"/>
      <c r="FB5779" s="187"/>
      <c r="FC5779" s="187"/>
      <c r="FD5779" s="187"/>
      <c r="FE5779" s="187"/>
      <c r="FF5779" s="187"/>
      <c r="FG5779" s="187"/>
      <c r="FH5779" s="187"/>
      <c r="FI5779" s="187"/>
      <c r="FJ5779" s="187"/>
      <c r="FK5779" s="187"/>
      <c r="FL5779" s="187"/>
      <c r="FM5779" s="187"/>
      <c r="FN5779" s="187"/>
      <c r="FO5779" s="187"/>
      <c r="FP5779" s="187"/>
      <c r="FQ5779" s="187"/>
      <c r="FR5779" s="187"/>
      <c r="FS5779" s="187"/>
      <c r="FT5779" s="187"/>
      <c r="FU5779" s="187"/>
      <c r="FV5779" s="187"/>
      <c r="FW5779" s="187"/>
      <c r="FX5779" s="187"/>
      <c r="FY5779" s="187"/>
      <c r="FZ5779" s="187"/>
      <c r="GA5779" s="187"/>
      <c r="GB5779" s="187"/>
      <c r="GC5779" s="187"/>
      <c r="GD5779" s="187"/>
      <c r="GE5779" s="187"/>
      <c r="GF5779" s="187"/>
      <c r="GG5779" s="187"/>
      <c r="GH5779" s="187"/>
      <c r="GI5779" s="187"/>
      <c r="GJ5779" s="187"/>
      <c r="GK5779" s="187"/>
      <c r="GL5779" s="187"/>
      <c r="GM5779" s="187"/>
      <c r="GN5779" s="187"/>
      <c r="GO5779" s="187"/>
      <c r="GP5779" s="187"/>
      <c r="GQ5779" s="187"/>
      <c r="GR5779" s="187"/>
      <c r="GS5779" s="187"/>
      <c r="GT5779" s="187"/>
      <c r="GU5779" s="187"/>
      <c r="GV5779" s="187"/>
      <c r="GW5779" s="187"/>
      <c r="GX5779" s="187"/>
      <c r="GY5779" s="187"/>
      <c r="GZ5779" s="187"/>
      <c r="HA5779" s="187"/>
      <c r="HB5779" s="187"/>
      <c r="HC5779" s="187"/>
      <c r="HD5779" s="187"/>
      <c r="HE5779" s="187"/>
      <c r="HF5779" s="187"/>
      <c r="HG5779" s="187"/>
      <c r="HH5779" s="187"/>
      <c r="HI5779" s="187"/>
      <c r="HJ5779" s="187"/>
      <c r="HK5779" s="187"/>
      <c r="HL5779" s="187"/>
      <c r="HM5779" s="187"/>
      <c r="HN5779" s="187"/>
      <c r="HO5779" s="187"/>
      <c r="HP5779" s="187"/>
      <c r="HQ5779" s="187"/>
      <c r="HR5779" s="187"/>
      <c r="HS5779" s="187"/>
      <c r="HT5779" s="187"/>
      <c r="HU5779" s="187"/>
      <c r="HV5779" s="187"/>
      <c r="HW5779" s="187"/>
      <c r="HX5779" s="187"/>
      <c r="HY5779" s="187"/>
      <c r="HZ5779" s="187"/>
      <c r="IA5779" s="187"/>
      <c r="IB5779" s="187"/>
      <c r="IC5779" s="187"/>
      <c r="ID5779" s="187"/>
      <c r="IE5779" s="187"/>
      <c r="IF5779" s="187"/>
      <c r="IG5779" s="187"/>
      <c r="IH5779" s="187"/>
      <c r="II5779" s="187"/>
      <c r="IJ5779" s="187"/>
      <c r="IK5779" s="187"/>
      <c r="IL5779" s="187"/>
      <c r="IM5779" s="187"/>
      <c r="IN5779" s="187"/>
      <c r="IO5779" s="187"/>
      <c r="IP5779" s="187"/>
      <c r="IQ5779" s="187"/>
      <c r="IR5779" s="187"/>
      <c r="IS5779" s="187"/>
      <c r="IT5779" s="187"/>
      <c r="IU5779" s="187"/>
      <c r="IV5779" s="187"/>
      <c r="IW5779" s="187"/>
      <c r="IX5779" s="187"/>
      <c r="IY5779" s="187"/>
      <c r="IZ5779" s="187"/>
      <c r="JA5779" s="187"/>
      <c r="JB5779" s="187"/>
      <c r="JC5779" s="187"/>
      <c r="JD5779" s="187"/>
      <c r="JE5779" s="187"/>
      <c r="JF5779" s="187"/>
      <c r="JG5779" s="187"/>
    </row>
    <row r="5780" spans="1:267" s="161" customFormat="1" ht="19.5" customHeight="1" x14ac:dyDescent="0.25">
      <c r="A5780" s="77" t="s">
        <v>267</v>
      </c>
      <c r="B5780" s="68">
        <v>6</v>
      </c>
      <c r="C5780" s="68">
        <v>9</v>
      </c>
      <c r="D5780" s="68">
        <v>9</v>
      </c>
      <c r="E5780" s="68">
        <v>2</v>
      </c>
      <c r="F5780" s="68">
        <v>5</v>
      </c>
      <c r="G5780" s="68">
        <v>3</v>
      </c>
      <c r="H5780" s="68">
        <v>9</v>
      </c>
      <c r="I5780" s="68">
        <v>5.5</v>
      </c>
      <c r="J5780" s="68">
        <v>4</v>
      </c>
      <c r="K5780" s="68">
        <v>3</v>
      </c>
      <c r="L5780" s="119"/>
      <c r="M5780" s="68">
        <f>SUM(B5780:K5780)</f>
        <v>55.5</v>
      </c>
      <c r="N5780" s="68">
        <v>1</v>
      </c>
      <c r="O5780" s="199">
        <f>M5780/84</f>
        <v>0.6607142857142857</v>
      </c>
      <c r="P5780" s="168" t="s">
        <v>444</v>
      </c>
      <c r="Q5780" s="69" t="s">
        <v>657</v>
      </c>
      <c r="R5780" s="70" t="s">
        <v>658</v>
      </c>
      <c r="S5780" s="69" t="s">
        <v>616</v>
      </c>
      <c r="T5780" s="71" t="s">
        <v>681</v>
      </c>
      <c r="U5780" s="72">
        <v>8</v>
      </c>
      <c r="V5780" s="73" t="s">
        <v>519</v>
      </c>
      <c r="W5780" s="74" t="s">
        <v>1077</v>
      </c>
      <c r="X5780" s="74" t="s">
        <v>451</v>
      </c>
      <c r="Y5780" s="75" t="s">
        <v>1078</v>
      </c>
      <c r="Z5780" s="200" t="s">
        <v>8990</v>
      </c>
    </row>
    <row r="5781" spans="1:267" s="161" customFormat="1" ht="19.5" customHeight="1" x14ac:dyDescent="0.25">
      <c r="A5781" s="77" t="s">
        <v>254</v>
      </c>
      <c r="B5781" s="68">
        <v>9</v>
      </c>
      <c r="C5781" s="68">
        <v>6</v>
      </c>
      <c r="D5781" s="68">
        <v>9</v>
      </c>
      <c r="E5781" s="68">
        <v>6</v>
      </c>
      <c r="F5781" s="68">
        <v>4</v>
      </c>
      <c r="G5781" s="68">
        <v>4</v>
      </c>
      <c r="H5781" s="68">
        <v>7</v>
      </c>
      <c r="I5781" s="68">
        <v>2</v>
      </c>
      <c r="J5781" s="68">
        <v>4</v>
      </c>
      <c r="K5781" s="68">
        <v>4</v>
      </c>
      <c r="L5781" s="119"/>
      <c r="M5781" s="68">
        <f>SUM(B5781:K5781)</f>
        <v>55</v>
      </c>
      <c r="N5781" s="68">
        <v>3</v>
      </c>
      <c r="O5781" s="199">
        <f>M5781/84</f>
        <v>0.65476190476190477</v>
      </c>
      <c r="P5781" s="168" t="s">
        <v>445</v>
      </c>
      <c r="Q5781" s="69" t="s">
        <v>8168</v>
      </c>
      <c r="R5781" s="70" t="s">
        <v>448</v>
      </c>
      <c r="S5781" s="69" t="s">
        <v>469</v>
      </c>
      <c r="T5781" s="71" t="s">
        <v>8157</v>
      </c>
      <c r="U5781" s="72">
        <v>8</v>
      </c>
      <c r="V5781" s="73" t="s">
        <v>682</v>
      </c>
      <c r="W5781" s="74" t="s">
        <v>2815</v>
      </c>
      <c r="X5781" s="74" t="s">
        <v>448</v>
      </c>
      <c r="Y5781" s="75" t="s">
        <v>489</v>
      </c>
      <c r="Z5781" s="213" t="s">
        <v>8957</v>
      </c>
    </row>
    <row r="5782" spans="1:267" s="161" customFormat="1" ht="19.5" customHeight="1" x14ac:dyDescent="0.25">
      <c r="A5782" s="77" t="s">
        <v>260</v>
      </c>
      <c r="B5782" s="68">
        <v>10</v>
      </c>
      <c r="C5782" s="68">
        <v>9</v>
      </c>
      <c r="D5782" s="68">
        <v>7</v>
      </c>
      <c r="E5782" s="68">
        <v>2</v>
      </c>
      <c r="F5782" s="68">
        <v>9</v>
      </c>
      <c r="G5782" s="68">
        <v>4</v>
      </c>
      <c r="H5782" s="68">
        <v>0</v>
      </c>
      <c r="I5782" s="68">
        <v>4</v>
      </c>
      <c r="J5782" s="68">
        <v>8</v>
      </c>
      <c r="K5782" s="68">
        <v>2</v>
      </c>
      <c r="L5782" s="119"/>
      <c r="M5782" s="68">
        <f>SUM(B5782:K5782)</f>
        <v>55</v>
      </c>
      <c r="N5782" s="68">
        <v>6</v>
      </c>
      <c r="O5782" s="199">
        <f>M5782/84</f>
        <v>0.65476190476190477</v>
      </c>
      <c r="P5782" s="168" t="s">
        <v>446</v>
      </c>
      <c r="Q5782" s="69" t="s">
        <v>3713</v>
      </c>
      <c r="R5782" s="70" t="s">
        <v>448</v>
      </c>
      <c r="S5782" s="69" t="s">
        <v>599</v>
      </c>
      <c r="T5782" s="71" t="s">
        <v>3118</v>
      </c>
      <c r="U5782" s="72">
        <v>8</v>
      </c>
      <c r="V5782" s="73" t="s">
        <v>682</v>
      </c>
      <c r="W5782" s="74" t="s">
        <v>3575</v>
      </c>
      <c r="X5782" s="74" t="s">
        <v>1480</v>
      </c>
      <c r="Y5782" s="75" t="s">
        <v>3777</v>
      </c>
      <c r="Z5782" s="200" t="s">
        <v>8990</v>
      </c>
    </row>
    <row r="5783" spans="1:267" s="161" customFormat="1" ht="19.5" customHeight="1" x14ac:dyDescent="0.25">
      <c r="A5783" s="77" t="s">
        <v>254</v>
      </c>
      <c r="B5783" s="68">
        <v>10</v>
      </c>
      <c r="C5783" s="68">
        <v>9</v>
      </c>
      <c r="D5783" s="68">
        <v>7</v>
      </c>
      <c r="E5783" s="68">
        <v>6</v>
      </c>
      <c r="F5783" s="68">
        <v>3</v>
      </c>
      <c r="G5783" s="68">
        <v>4</v>
      </c>
      <c r="H5783" s="68">
        <v>2</v>
      </c>
      <c r="I5783" s="68">
        <v>4</v>
      </c>
      <c r="J5783" s="68">
        <v>6</v>
      </c>
      <c r="K5783" s="68">
        <v>4</v>
      </c>
      <c r="L5783" s="119"/>
      <c r="M5783" s="68">
        <f>SUM(B5783:K5783)</f>
        <v>55</v>
      </c>
      <c r="N5783" s="68">
        <v>6</v>
      </c>
      <c r="O5783" s="199">
        <f>M5783/84</f>
        <v>0.65476190476190477</v>
      </c>
      <c r="P5783" s="168" t="s">
        <v>445</v>
      </c>
      <c r="Q5783" s="69" t="s">
        <v>3968</v>
      </c>
      <c r="R5783" s="70" t="s">
        <v>2056</v>
      </c>
      <c r="S5783" s="69" t="s">
        <v>513</v>
      </c>
      <c r="T5783" s="71" t="s">
        <v>3853</v>
      </c>
      <c r="U5783" s="72">
        <v>8</v>
      </c>
      <c r="V5783" s="73" t="s">
        <v>682</v>
      </c>
      <c r="W5783" s="74" t="s">
        <v>3895</v>
      </c>
      <c r="X5783" s="74" t="s">
        <v>1366</v>
      </c>
      <c r="Y5783" s="75" t="s">
        <v>489</v>
      </c>
      <c r="Z5783" s="200" t="s">
        <v>8990</v>
      </c>
    </row>
    <row r="5784" spans="1:267" s="161" customFormat="1" ht="19.5" customHeight="1" x14ac:dyDescent="0.25">
      <c r="A5784" s="77" t="s">
        <v>266</v>
      </c>
      <c r="B5784" s="68">
        <v>10</v>
      </c>
      <c r="C5784" s="68">
        <v>9</v>
      </c>
      <c r="D5784" s="68">
        <v>9</v>
      </c>
      <c r="E5784" s="68">
        <v>4</v>
      </c>
      <c r="F5784" s="68">
        <v>3</v>
      </c>
      <c r="G5784" s="68">
        <v>4</v>
      </c>
      <c r="H5784" s="68">
        <v>3</v>
      </c>
      <c r="I5784" s="68">
        <v>5</v>
      </c>
      <c r="J5784" s="68">
        <v>4</v>
      </c>
      <c r="K5784" s="68">
        <v>4</v>
      </c>
      <c r="L5784" s="119"/>
      <c r="M5784" s="68">
        <f>SUM(B5784:K5784)</f>
        <v>55</v>
      </c>
      <c r="N5784" s="68">
        <v>1</v>
      </c>
      <c r="O5784" s="199">
        <f>M5784/84</f>
        <v>0.65476190476190477</v>
      </c>
      <c r="P5784" s="168" t="s">
        <v>444</v>
      </c>
      <c r="Q5784" s="69" t="s">
        <v>2281</v>
      </c>
      <c r="R5784" s="70" t="s">
        <v>998</v>
      </c>
      <c r="S5784" s="69" t="s">
        <v>474</v>
      </c>
      <c r="T5784" s="71" t="s">
        <v>5402</v>
      </c>
      <c r="U5784" s="72">
        <v>8</v>
      </c>
      <c r="V5784" s="73" t="s">
        <v>1161</v>
      </c>
      <c r="W5784" s="74" t="s">
        <v>5480</v>
      </c>
      <c r="X5784" s="74" t="s">
        <v>1224</v>
      </c>
      <c r="Y5784" s="75" t="s">
        <v>1374</v>
      </c>
      <c r="Z5784" s="200" t="s">
        <v>8990</v>
      </c>
    </row>
    <row r="5785" spans="1:267" s="161" customFormat="1" ht="19.5" customHeight="1" x14ac:dyDescent="0.25">
      <c r="A5785" s="77" t="s">
        <v>255</v>
      </c>
      <c r="B5785" s="68">
        <v>9</v>
      </c>
      <c r="C5785" s="68">
        <v>7</v>
      </c>
      <c r="D5785" s="68">
        <v>9</v>
      </c>
      <c r="E5785" s="68">
        <v>6</v>
      </c>
      <c r="F5785" s="68">
        <v>4</v>
      </c>
      <c r="G5785" s="68">
        <v>4</v>
      </c>
      <c r="H5785" s="68">
        <v>3</v>
      </c>
      <c r="I5785" s="68">
        <v>5</v>
      </c>
      <c r="J5785" s="68">
        <v>4</v>
      </c>
      <c r="K5785" s="68">
        <v>4</v>
      </c>
      <c r="L5785" s="119"/>
      <c r="M5785" s="68">
        <f>SUM(B5785:K5785)</f>
        <v>55</v>
      </c>
      <c r="N5785" s="68">
        <v>3</v>
      </c>
      <c r="O5785" s="199">
        <f>M5785/84</f>
        <v>0.65476190476190477</v>
      </c>
      <c r="P5785" s="168" t="s">
        <v>445</v>
      </c>
      <c r="Q5785" s="69" t="s">
        <v>972</v>
      </c>
      <c r="R5785" s="70" t="s">
        <v>843</v>
      </c>
      <c r="S5785" s="69" t="s">
        <v>626</v>
      </c>
      <c r="T5785" s="71" t="s">
        <v>8157</v>
      </c>
      <c r="U5785" s="72">
        <v>8</v>
      </c>
      <c r="V5785" s="73" t="s">
        <v>682</v>
      </c>
      <c r="W5785" s="74" t="s">
        <v>2815</v>
      </c>
      <c r="X5785" s="74" t="s">
        <v>448</v>
      </c>
      <c r="Y5785" s="75" t="s">
        <v>489</v>
      </c>
      <c r="Z5785" s="200" t="s">
        <v>8990</v>
      </c>
    </row>
    <row r="5786" spans="1:267" s="161" customFormat="1" ht="19.5" customHeight="1" x14ac:dyDescent="0.25">
      <c r="A5786" s="77" t="s">
        <v>256</v>
      </c>
      <c r="B5786" s="68">
        <v>10</v>
      </c>
      <c r="C5786" s="68">
        <v>6</v>
      </c>
      <c r="D5786" s="68">
        <v>9</v>
      </c>
      <c r="E5786" s="68">
        <v>6</v>
      </c>
      <c r="F5786" s="68">
        <v>5</v>
      </c>
      <c r="G5786" s="68">
        <v>1</v>
      </c>
      <c r="H5786" s="68">
        <v>0</v>
      </c>
      <c r="I5786" s="68">
        <v>6</v>
      </c>
      <c r="J5786" s="68">
        <v>8</v>
      </c>
      <c r="K5786" s="68">
        <v>4</v>
      </c>
      <c r="L5786" s="119"/>
      <c r="M5786" s="68">
        <f>SUM(B5786:K5786)</f>
        <v>55</v>
      </c>
      <c r="N5786" s="68">
        <v>3</v>
      </c>
      <c r="O5786" s="199">
        <f>M5786/84</f>
        <v>0.65476190476190477</v>
      </c>
      <c r="P5786" s="168" t="s">
        <v>445</v>
      </c>
      <c r="Q5786" s="69" t="s">
        <v>8289</v>
      </c>
      <c r="R5786" s="70" t="s">
        <v>603</v>
      </c>
      <c r="S5786" s="69" t="s">
        <v>523</v>
      </c>
      <c r="T5786" s="71" t="s">
        <v>3297</v>
      </c>
      <c r="U5786" s="72">
        <v>8</v>
      </c>
      <c r="V5786" s="73" t="s">
        <v>3355</v>
      </c>
      <c r="W5786" s="74" t="s">
        <v>2606</v>
      </c>
      <c r="X5786" s="74" t="s">
        <v>684</v>
      </c>
      <c r="Y5786" s="75" t="s">
        <v>2269</v>
      </c>
      <c r="Z5786" s="200" t="s">
        <v>8990</v>
      </c>
      <c r="AA5786" s="214"/>
      <c r="AB5786" s="214"/>
      <c r="AC5786" s="214"/>
      <c r="AD5786" s="214"/>
      <c r="AE5786" s="214"/>
      <c r="AF5786" s="214"/>
      <c r="AG5786" s="214"/>
      <c r="AH5786" s="214"/>
      <c r="AI5786" s="214"/>
      <c r="AJ5786" s="214"/>
      <c r="AK5786" s="214"/>
      <c r="AL5786" s="214"/>
      <c r="AM5786" s="214"/>
      <c r="AN5786" s="214"/>
      <c r="AO5786" s="214"/>
      <c r="AP5786" s="214"/>
      <c r="AQ5786" s="214"/>
      <c r="AR5786" s="214"/>
      <c r="AS5786" s="214"/>
      <c r="AT5786" s="214"/>
      <c r="AU5786" s="214"/>
      <c r="AV5786" s="214"/>
      <c r="AW5786" s="214"/>
      <c r="AX5786" s="214"/>
      <c r="AY5786" s="214"/>
      <c r="AZ5786" s="214"/>
      <c r="BA5786" s="214"/>
      <c r="BB5786" s="214"/>
      <c r="BC5786" s="214"/>
      <c r="BD5786" s="214"/>
      <c r="BE5786" s="214"/>
      <c r="BF5786" s="214"/>
      <c r="BG5786" s="214"/>
      <c r="BH5786" s="214"/>
      <c r="BI5786" s="214"/>
      <c r="BJ5786" s="214"/>
      <c r="BK5786" s="214"/>
      <c r="BL5786" s="214"/>
      <c r="BM5786" s="214"/>
      <c r="BN5786" s="214"/>
      <c r="BO5786" s="214"/>
      <c r="BP5786" s="214"/>
      <c r="BQ5786" s="214"/>
      <c r="BR5786" s="214"/>
      <c r="BS5786" s="214"/>
      <c r="BT5786" s="214"/>
      <c r="BU5786" s="214"/>
      <c r="BV5786" s="214"/>
      <c r="BW5786" s="214"/>
      <c r="BX5786" s="214"/>
      <c r="BY5786" s="214"/>
      <c r="BZ5786" s="214"/>
      <c r="CA5786" s="214"/>
      <c r="CB5786" s="214"/>
      <c r="CC5786" s="214"/>
      <c r="CD5786" s="214"/>
      <c r="CE5786" s="214"/>
      <c r="CF5786" s="214"/>
      <c r="CG5786" s="214"/>
      <c r="CH5786" s="214"/>
      <c r="CI5786" s="214"/>
      <c r="CJ5786" s="214"/>
      <c r="CK5786" s="214"/>
      <c r="CL5786" s="214"/>
      <c r="CM5786" s="214"/>
      <c r="CN5786" s="214"/>
      <c r="CO5786" s="214"/>
      <c r="CP5786" s="214"/>
      <c r="CQ5786" s="214"/>
      <c r="CR5786" s="214"/>
      <c r="CS5786" s="214"/>
      <c r="CT5786" s="214"/>
      <c r="CU5786" s="214"/>
      <c r="CV5786" s="214"/>
      <c r="CW5786" s="214"/>
      <c r="CX5786" s="214"/>
      <c r="CY5786" s="214"/>
      <c r="CZ5786" s="214"/>
      <c r="DA5786" s="214"/>
      <c r="DB5786" s="214"/>
      <c r="DC5786" s="214"/>
      <c r="DD5786" s="214"/>
      <c r="DE5786" s="214"/>
      <c r="DF5786" s="214"/>
      <c r="DG5786" s="214"/>
      <c r="DH5786" s="214"/>
      <c r="DI5786" s="214"/>
      <c r="DJ5786" s="214"/>
      <c r="DK5786" s="214"/>
      <c r="DL5786" s="214"/>
      <c r="DM5786" s="214"/>
      <c r="DN5786" s="214"/>
      <c r="DO5786" s="214"/>
      <c r="DP5786" s="214"/>
      <c r="DQ5786" s="214"/>
      <c r="DR5786" s="214"/>
      <c r="DS5786" s="214"/>
      <c r="DT5786" s="214"/>
      <c r="DU5786" s="214"/>
      <c r="DV5786" s="214"/>
      <c r="DW5786" s="214"/>
      <c r="DX5786" s="214"/>
      <c r="DY5786" s="214"/>
      <c r="DZ5786" s="214"/>
      <c r="EA5786" s="214"/>
      <c r="EB5786" s="214"/>
      <c r="EC5786" s="214"/>
      <c r="ED5786" s="214"/>
      <c r="EE5786" s="214"/>
      <c r="EF5786" s="214"/>
      <c r="EG5786" s="214"/>
      <c r="EH5786" s="214"/>
      <c r="EI5786" s="214"/>
      <c r="EJ5786" s="214"/>
      <c r="EK5786" s="214"/>
      <c r="EL5786" s="214"/>
      <c r="EM5786" s="214"/>
      <c r="EN5786" s="214"/>
      <c r="EO5786" s="214"/>
      <c r="EP5786" s="214"/>
      <c r="EQ5786" s="214"/>
      <c r="ER5786" s="214"/>
      <c r="ES5786" s="214"/>
      <c r="ET5786" s="214"/>
      <c r="EU5786" s="214"/>
      <c r="EV5786" s="214"/>
      <c r="EW5786" s="214"/>
      <c r="EX5786" s="214"/>
      <c r="EY5786" s="214"/>
      <c r="EZ5786" s="214"/>
      <c r="FA5786" s="214"/>
      <c r="FB5786" s="214"/>
      <c r="FC5786" s="214"/>
      <c r="FD5786" s="214"/>
      <c r="FE5786" s="214"/>
      <c r="FF5786" s="214"/>
      <c r="FG5786" s="214"/>
      <c r="FH5786" s="214"/>
      <c r="FI5786" s="214"/>
      <c r="FJ5786" s="214"/>
      <c r="FK5786" s="214"/>
      <c r="FL5786" s="214"/>
      <c r="FM5786" s="214"/>
      <c r="FN5786" s="214"/>
      <c r="FO5786" s="214"/>
      <c r="FP5786" s="214"/>
      <c r="FQ5786" s="214"/>
      <c r="FR5786" s="214"/>
      <c r="FS5786" s="214"/>
      <c r="FT5786" s="214"/>
      <c r="FU5786" s="214"/>
      <c r="FV5786" s="214"/>
      <c r="FW5786" s="214"/>
      <c r="FX5786" s="214"/>
      <c r="FY5786" s="214"/>
      <c r="FZ5786" s="214"/>
      <c r="GA5786" s="214"/>
      <c r="GB5786" s="214"/>
      <c r="GC5786" s="214"/>
      <c r="GD5786" s="214"/>
      <c r="GE5786" s="214"/>
      <c r="GF5786" s="214"/>
      <c r="GG5786" s="214"/>
      <c r="GH5786" s="214"/>
      <c r="GI5786" s="214"/>
      <c r="GJ5786" s="214"/>
      <c r="GK5786" s="214"/>
      <c r="GL5786" s="214"/>
      <c r="GM5786" s="214"/>
      <c r="GN5786" s="214"/>
      <c r="GO5786" s="214"/>
      <c r="GP5786" s="214"/>
      <c r="GQ5786" s="214"/>
      <c r="GR5786" s="214"/>
      <c r="GS5786" s="214"/>
      <c r="GT5786" s="214"/>
      <c r="GU5786" s="214"/>
      <c r="GV5786" s="214"/>
      <c r="GW5786" s="214"/>
      <c r="GX5786" s="214"/>
      <c r="GY5786" s="214"/>
      <c r="GZ5786" s="214"/>
      <c r="HA5786" s="214"/>
      <c r="HB5786" s="214"/>
      <c r="HC5786" s="214"/>
      <c r="HD5786" s="214"/>
      <c r="HE5786" s="214"/>
      <c r="HF5786" s="214"/>
      <c r="HG5786" s="214"/>
      <c r="HH5786" s="214"/>
      <c r="HI5786" s="214"/>
      <c r="HJ5786" s="214"/>
      <c r="HK5786" s="214"/>
      <c r="HL5786" s="214"/>
      <c r="HM5786" s="214"/>
      <c r="HN5786" s="214"/>
      <c r="HO5786" s="214"/>
      <c r="HP5786" s="214"/>
      <c r="HQ5786" s="214"/>
      <c r="HR5786" s="214"/>
      <c r="HS5786" s="214"/>
      <c r="HT5786" s="214"/>
      <c r="HU5786" s="214"/>
      <c r="HV5786" s="214"/>
      <c r="HW5786" s="214"/>
      <c r="HX5786" s="214"/>
      <c r="HY5786" s="214"/>
      <c r="HZ5786" s="214"/>
      <c r="IA5786" s="214"/>
      <c r="IB5786" s="214"/>
      <c r="IC5786" s="214"/>
      <c r="ID5786" s="214"/>
      <c r="IE5786" s="214"/>
      <c r="IF5786" s="214"/>
      <c r="IG5786" s="214"/>
      <c r="IH5786" s="214"/>
      <c r="II5786" s="214"/>
      <c r="IJ5786" s="214"/>
      <c r="IK5786" s="214"/>
      <c r="IL5786" s="214"/>
      <c r="IM5786" s="214"/>
      <c r="IN5786" s="214"/>
      <c r="IO5786" s="214"/>
      <c r="IP5786" s="214"/>
      <c r="IQ5786" s="214"/>
      <c r="IR5786" s="214"/>
      <c r="IS5786" s="214"/>
      <c r="IT5786" s="214"/>
      <c r="IU5786" s="214"/>
      <c r="IV5786" s="214"/>
      <c r="IW5786" s="214"/>
      <c r="IX5786" s="214"/>
      <c r="IY5786" s="214"/>
      <c r="IZ5786" s="214"/>
      <c r="JA5786" s="214"/>
      <c r="JB5786" s="214"/>
      <c r="JC5786" s="214"/>
      <c r="JD5786" s="214"/>
      <c r="JE5786" s="214"/>
      <c r="JF5786" s="214"/>
      <c r="JG5786" s="214"/>
    </row>
    <row r="5787" spans="1:267" s="161" customFormat="1" ht="19.5" customHeight="1" x14ac:dyDescent="0.25">
      <c r="A5787" s="77" t="s">
        <v>292</v>
      </c>
      <c r="B5787" s="68">
        <v>9</v>
      </c>
      <c r="C5787" s="68">
        <v>9</v>
      </c>
      <c r="D5787" s="68">
        <v>8.5</v>
      </c>
      <c r="E5787" s="68">
        <v>6</v>
      </c>
      <c r="F5787" s="68">
        <v>3</v>
      </c>
      <c r="G5787" s="68">
        <v>2</v>
      </c>
      <c r="H5787" s="68">
        <v>0</v>
      </c>
      <c r="I5787" s="68">
        <v>5</v>
      </c>
      <c r="J5787" s="68">
        <v>10</v>
      </c>
      <c r="K5787" s="68">
        <v>2</v>
      </c>
      <c r="L5787" s="119"/>
      <c r="M5787" s="68">
        <f>SUM(B5787:K5787)</f>
        <v>54.5</v>
      </c>
      <c r="N5787" s="68">
        <v>7</v>
      </c>
      <c r="O5787" s="199">
        <f>M5787/84</f>
        <v>0.64880952380952384</v>
      </c>
      <c r="P5787" s="168" t="s">
        <v>445</v>
      </c>
      <c r="Q5787" s="69" t="s">
        <v>3383</v>
      </c>
      <c r="R5787" s="70" t="s">
        <v>539</v>
      </c>
      <c r="S5787" s="69" t="s">
        <v>643</v>
      </c>
      <c r="T5787" s="71" t="s">
        <v>3964</v>
      </c>
      <c r="U5787" s="72">
        <v>8</v>
      </c>
      <c r="V5787" s="73" t="s">
        <v>519</v>
      </c>
      <c r="W5787" s="74" t="s">
        <v>3394</v>
      </c>
      <c r="X5787" s="74" t="s">
        <v>3969</v>
      </c>
      <c r="Y5787" s="75" t="s">
        <v>616</v>
      </c>
      <c r="Z5787" s="200" t="s">
        <v>8990</v>
      </c>
    </row>
    <row r="5788" spans="1:267" s="161" customFormat="1" ht="19.5" customHeight="1" x14ac:dyDescent="0.25">
      <c r="A5788" s="77" t="s">
        <v>259</v>
      </c>
      <c r="B5788" s="68">
        <v>10</v>
      </c>
      <c r="C5788" s="68">
        <v>6</v>
      </c>
      <c r="D5788" s="68">
        <v>9</v>
      </c>
      <c r="E5788" s="68">
        <v>2</v>
      </c>
      <c r="F5788" s="68">
        <v>3</v>
      </c>
      <c r="G5788" s="68">
        <v>2</v>
      </c>
      <c r="H5788" s="68">
        <v>2</v>
      </c>
      <c r="I5788" s="68">
        <v>4</v>
      </c>
      <c r="J5788" s="68">
        <v>12</v>
      </c>
      <c r="K5788" s="68">
        <v>4</v>
      </c>
      <c r="L5788" s="119"/>
      <c r="M5788" s="68">
        <f>SUM(B5788:K5788)</f>
        <v>54</v>
      </c>
      <c r="N5788" s="68">
        <v>1</v>
      </c>
      <c r="O5788" s="199">
        <f>M5788/84</f>
        <v>0.6428571428571429</v>
      </c>
      <c r="P5788" s="168" t="s">
        <v>444</v>
      </c>
      <c r="Q5788" s="69" t="s">
        <v>5027</v>
      </c>
      <c r="R5788" s="70" t="s">
        <v>661</v>
      </c>
      <c r="S5788" s="69" t="s">
        <v>2442</v>
      </c>
      <c r="T5788" s="71" t="s">
        <v>3662</v>
      </c>
      <c r="U5788" s="72">
        <v>8</v>
      </c>
      <c r="V5788" s="73" t="s">
        <v>682</v>
      </c>
      <c r="W5788" s="74" t="s">
        <v>696</v>
      </c>
      <c r="X5788" s="74" t="s">
        <v>5028</v>
      </c>
      <c r="Y5788" s="75" t="s">
        <v>486</v>
      </c>
      <c r="Z5788" s="200" t="s">
        <v>8990</v>
      </c>
    </row>
    <row r="5789" spans="1:267" s="161" customFormat="1" ht="19.5" customHeight="1" x14ac:dyDescent="0.25">
      <c r="A5789" s="77" t="s">
        <v>279</v>
      </c>
      <c r="B5789" s="68">
        <v>10</v>
      </c>
      <c r="C5789" s="68">
        <v>5</v>
      </c>
      <c r="D5789" s="68">
        <v>9</v>
      </c>
      <c r="E5789" s="68">
        <v>2</v>
      </c>
      <c r="F5789" s="68">
        <v>5</v>
      </c>
      <c r="G5789" s="68">
        <v>4</v>
      </c>
      <c r="H5789" s="68">
        <v>4</v>
      </c>
      <c r="I5789" s="68">
        <v>7</v>
      </c>
      <c r="J5789" s="68">
        <v>4</v>
      </c>
      <c r="K5789" s="68">
        <v>4</v>
      </c>
      <c r="L5789" s="119"/>
      <c r="M5789" s="68">
        <f>SUM(B5789:K5789)</f>
        <v>54</v>
      </c>
      <c r="N5789" s="68">
        <v>2</v>
      </c>
      <c r="O5789" s="199">
        <f>M5789/84</f>
        <v>0.6428571428571429</v>
      </c>
      <c r="P5789" s="168" t="s">
        <v>445</v>
      </c>
      <c r="Q5789" s="69" t="s">
        <v>3288</v>
      </c>
      <c r="R5789" s="70" t="s">
        <v>976</v>
      </c>
      <c r="S5789" s="69" t="s">
        <v>523</v>
      </c>
      <c r="T5789" s="71" t="s">
        <v>5402</v>
      </c>
      <c r="U5789" s="72">
        <v>8</v>
      </c>
      <c r="V5789" s="73" t="s">
        <v>1161</v>
      </c>
      <c r="W5789" s="74" t="s">
        <v>5480</v>
      </c>
      <c r="X5789" s="74" t="s">
        <v>1224</v>
      </c>
      <c r="Y5789" s="75" t="s">
        <v>1374</v>
      </c>
      <c r="Z5789" s="200" t="s">
        <v>8990</v>
      </c>
    </row>
    <row r="5790" spans="1:267" s="161" customFormat="1" ht="19.5" customHeight="1" x14ac:dyDescent="0.25">
      <c r="A5790" s="77" t="s">
        <v>257</v>
      </c>
      <c r="B5790" s="68">
        <v>9</v>
      </c>
      <c r="C5790" s="68">
        <v>9</v>
      </c>
      <c r="D5790" s="68">
        <v>7</v>
      </c>
      <c r="E5790" s="68">
        <v>2</v>
      </c>
      <c r="F5790" s="68">
        <v>9</v>
      </c>
      <c r="G5790" s="68">
        <v>4</v>
      </c>
      <c r="H5790" s="68">
        <v>0</v>
      </c>
      <c r="I5790" s="68">
        <v>6</v>
      </c>
      <c r="J5790" s="68">
        <v>4</v>
      </c>
      <c r="K5790" s="68">
        <v>4</v>
      </c>
      <c r="L5790" s="119"/>
      <c r="M5790" s="68">
        <f>SUM(B5790:K5790)</f>
        <v>54</v>
      </c>
      <c r="N5790" s="68">
        <v>8</v>
      </c>
      <c r="O5790" s="199">
        <f>M5790/84</f>
        <v>0.6428571428571429</v>
      </c>
      <c r="P5790" s="168" t="s">
        <v>445</v>
      </c>
      <c r="Q5790" s="69" t="s">
        <v>3970</v>
      </c>
      <c r="R5790" s="70" t="s">
        <v>1380</v>
      </c>
      <c r="S5790" s="69" t="s">
        <v>540</v>
      </c>
      <c r="T5790" s="71" t="s">
        <v>3853</v>
      </c>
      <c r="U5790" s="72">
        <v>8</v>
      </c>
      <c r="V5790" s="73" t="s">
        <v>682</v>
      </c>
      <c r="W5790" s="74" t="s">
        <v>3895</v>
      </c>
      <c r="X5790" s="74" t="s">
        <v>1366</v>
      </c>
      <c r="Y5790" s="75" t="s">
        <v>489</v>
      </c>
      <c r="Z5790" s="200" t="s">
        <v>8990</v>
      </c>
    </row>
    <row r="5791" spans="1:267" s="161" customFormat="1" ht="19.5" customHeight="1" x14ac:dyDescent="0.25">
      <c r="A5791" s="77" t="s">
        <v>255</v>
      </c>
      <c r="B5791" s="68">
        <v>10</v>
      </c>
      <c r="C5791" s="68">
        <v>4</v>
      </c>
      <c r="D5791" s="68">
        <v>9</v>
      </c>
      <c r="E5791" s="68">
        <v>2</v>
      </c>
      <c r="F5791" s="68">
        <v>6</v>
      </c>
      <c r="G5791" s="68">
        <v>4</v>
      </c>
      <c r="H5791" s="68">
        <v>2</v>
      </c>
      <c r="I5791" s="68">
        <v>7</v>
      </c>
      <c r="J5791" s="68">
        <v>6</v>
      </c>
      <c r="K5791" s="68">
        <v>4</v>
      </c>
      <c r="L5791" s="119"/>
      <c r="M5791" s="68">
        <f>SUM(B5791:K5791)</f>
        <v>54</v>
      </c>
      <c r="N5791" s="68">
        <v>7</v>
      </c>
      <c r="O5791" s="199">
        <f>M5791/84</f>
        <v>0.6428571428571429</v>
      </c>
      <c r="P5791" s="168" t="s">
        <v>446</v>
      </c>
      <c r="Q5791" s="69" t="s">
        <v>3006</v>
      </c>
      <c r="R5791" s="70" t="s">
        <v>561</v>
      </c>
      <c r="S5791" s="69" t="s">
        <v>542</v>
      </c>
      <c r="T5791" s="71" t="s">
        <v>3118</v>
      </c>
      <c r="U5791" s="72">
        <v>8</v>
      </c>
      <c r="V5791" s="73" t="s">
        <v>609</v>
      </c>
      <c r="W5791" s="74" t="s">
        <v>3826</v>
      </c>
      <c r="X5791" s="74" t="s">
        <v>771</v>
      </c>
      <c r="Y5791" s="75" t="s">
        <v>466</v>
      </c>
      <c r="Z5791" s="200" t="s">
        <v>8990</v>
      </c>
    </row>
    <row r="5792" spans="1:267" s="161" customFormat="1" ht="19.5" customHeight="1" x14ac:dyDescent="0.25">
      <c r="A5792" s="77" t="s">
        <v>255</v>
      </c>
      <c r="B5792" s="68">
        <v>10</v>
      </c>
      <c r="C5792" s="68">
        <v>10</v>
      </c>
      <c r="D5792" s="68">
        <v>6.5</v>
      </c>
      <c r="E5792" s="68">
        <v>4</v>
      </c>
      <c r="F5792" s="68">
        <v>6</v>
      </c>
      <c r="G5792" s="68">
        <v>2</v>
      </c>
      <c r="H5792" s="68">
        <v>2</v>
      </c>
      <c r="I5792" s="68">
        <v>5</v>
      </c>
      <c r="J5792" s="68">
        <v>6</v>
      </c>
      <c r="K5792" s="68">
        <v>2</v>
      </c>
      <c r="L5792" s="119"/>
      <c r="M5792" s="68">
        <f>SUM(B5792:K5792)</f>
        <v>53.5</v>
      </c>
      <c r="N5792" s="68">
        <v>9</v>
      </c>
      <c r="O5792" s="199">
        <f>M5792/84</f>
        <v>0.63690476190476186</v>
      </c>
      <c r="P5792" s="168" t="s">
        <v>445</v>
      </c>
      <c r="Q5792" s="69" t="s">
        <v>3971</v>
      </c>
      <c r="R5792" s="70" t="s">
        <v>503</v>
      </c>
      <c r="S5792" s="69" t="s">
        <v>925</v>
      </c>
      <c r="T5792" s="71" t="s">
        <v>3853</v>
      </c>
      <c r="U5792" s="72">
        <v>8</v>
      </c>
      <c r="V5792" s="73" t="s">
        <v>682</v>
      </c>
      <c r="W5792" s="74" t="s">
        <v>3895</v>
      </c>
      <c r="X5792" s="74" t="s">
        <v>1366</v>
      </c>
      <c r="Y5792" s="75" t="s">
        <v>489</v>
      </c>
      <c r="Z5792" s="200" t="s">
        <v>8990</v>
      </c>
    </row>
    <row r="5793" spans="1:267" s="161" customFormat="1" ht="19.5" customHeight="1" x14ac:dyDescent="0.25">
      <c r="A5793" s="77" t="s">
        <v>293</v>
      </c>
      <c r="B5793" s="68">
        <v>9</v>
      </c>
      <c r="C5793" s="68">
        <v>10</v>
      </c>
      <c r="D5793" s="68">
        <v>6.5</v>
      </c>
      <c r="E5793" s="68">
        <v>6</v>
      </c>
      <c r="F5793" s="68">
        <v>1.5</v>
      </c>
      <c r="G5793" s="68">
        <v>4</v>
      </c>
      <c r="H5793" s="68">
        <v>0</v>
      </c>
      <c r="I5793" s="68">
        <v>4</v>
      </c>
      <c r="J5793" s="68">
        <v>10</v>
      </c>
      <c r="K5793" s="68">
        <v>2</v>
      </c>
      <c r="L5793" s="119"/>
      <c r="M5793" s="68">
        <f>SUM(B5793:K5793)</f>
        <v>53</v>
      </c>
      <c r="N5793" s="68">
        <v>11</v>
      </c>
      <c r="O5793" s="199">
        <f>M5793/84</f>
        <v>0.63095238095238093</v>
      </c>
      <c r="P5793" s="168" t="s">
        <v>445</v>
      </c>
      <c r="Q5793" s="69" t="s">
        <v>968</v>
      </c>
      <c r="R5793" s="70" t="s">
        <v>1202</v>
      </c>
      <c r="S5793" s="69" t="s">
        <v>486</v>
      </c>
      <c r="T5793" s="71" t="s">
        <v>3964</v>
      </c>
      <c r="U5793" s="72">
        <v>8</v>
      </c>
      <c r="V5793" s="73" t="s">
        <v>519</v>
      </c>
      <c r="W5793" s="74" t="s">
        <v>3394</v>
      </c>
      <c r="X5793" s="74" t="s">
        <v>3969</v>
      </c>
      <c r="Y5793" s="75" t="s">
        <v>616</v>
      </c>
      <c r="Z5793" s="200" t="s">
        <v>8990</v>
      </c>
    </row>
    <row r="5794" spans="1:267" s="161" customFormat="1" ht="19.5" customHeight="1" x14ac:dyDescent="0.25">
      <c r="A5794" s="77" t="s">
        <v>273</v>
      </c>
      <c r="B5794" s="68">
        <v>10</v>
      </c>
      <c r="C5794" s="68">
        <v>9</v>
      </c>
      <c r="D5794" s="68">
        <v>6</v>
      </c>
      <c r="E5794" s="68">
        <v>6</v>
      </c>
      <c r="F5794" s="68">
        <v>4</v>
      </c>
      <c r="G5794" s="68">
        <v>4</v>
      </c>
      <c r="H5794" s="68">
        <v>8</v>
      </c>
      <c r="I5794" s="68">
        <v>6</v>
      </c>
      <c r="J5794" s="68">
        <v>0</v>
      </c>
      <c r="K5794" s="68">
        <v>0</v>
      </c>
      <c r="L5794" s="119"/>
      <c r="M5794" s="68">
        <f>SUM(B5794:K5794)</f>
        <v>53</v>
      </c>
      <c r="N5794" s="68">
        <v>11</v>
      </c>
      <c r="O5794" s="199">
        <f>M5794/84</f>
        <v>0.63095238095238093</v>
      </c>
      <c r="P5794" s="168" t="s">
        <v>445</v>
      </c>
      <c r="Q5794" s="158" t="s">
        <v>3973</v>
      </c>
      <c r="R5794" s="70" t="s">
        <v>658</v>
      </c>
      <c r="S5794" s="69" t="s">
        <v>474</v>
      </c>
      <c r="T5794" s="71" t="s">
        <v>3853</v>
      </c>
      <c r="U5794" s="72">
        <v>8</v>
      </c>
      <c r="V5794" s="73" t="s">
        <v>637</v>
      </c>
      <c r="W5794" s="74" t="s">
        <v>3895</v>
      </c>
      <c r="X5794" s="74" t="s">
        <v>1366</v>
      </c>
      <c r="Y5794" s="75" t="s">
        <v>489</v>
      </c>
      <c r="Z5794" s="200" t="s">
        <v>8990</v>
      </c>
    </row>
    <row r="5795" spans="1:267" s="161" customFormat="1" ht="19.5" customHeight="1" x14ac:dyDescent="0.25">
      <c r="A5795" s="77" t="s">
        <v>264</v>
      </c>
      <c r="B5795" s="68">
        <v>10</v>
      </c>
      <c r="C5795" s="68">
        <v>0</v>
      </c>
      <c r="D5795" s="68">
        <v>9</v>
      </c>
      <c r="E5795" s="68">
        <v>4</v>
      </c>
      <c r="F5795" s="68">
        <v>3</v>
      </c>
      <c r="G5795" s="68">
        <v>3</v>
      </c>
      <c r="H5795" s="68">
        <v>6</v>
      </c>
      <c r="I5795" s="68">
        <v>6</v>
      </c>
      <c r="J5795" s="68">
        <v>8</v>
      </c>
      <c r="K5795" s="68">
        <v>4</v>
      </c>
      <c r="L5795" s="119"/>
      <c r="M5795" s="68">
        <f>SUM(B5795:K5795)</f>
        <v>53</v>
      </c>
      <c r="N5795" s="68">
        <v>1</v>
      </c>
      <c r="O5795" s="199">
        <f>M5795/84</f>
        <v>0.63095238095238093</v>
      </c>
      <c r="P5795" s="168" t="s">
        <v>444</v>
      </c>
      <c r="Q5795" s="69" t="s">
        <v>2441</v>
      </c>
      <c r="R5795" s="70" t="s">
        <v>4261</v>
      </c>
      <c r="S5795" s="69" t="s">
        <v>565</v>
      </c>
      <c r="T5795" s="71" t="s">
        <v>3665</v>
      </c>
      <c r="U5795" s="72">
        <v>8</v>
      </c>
      <c r="V5795" s="73" t="s">
        <v>637</v>
      </c>
      <c r="W5795" s="74" t="s">
        <v>8789</v>
      </c>
      <c r="X5795" s="74" t="s">
        <v>1403</v>
      </c>
      <c r="Y5795" s="75" t="s">
        <v>486</v>
      </c>
      <c r="Z5795" s="200" t="s">
        <v>8990</v>
      </c>
      <c r="AA5795" s="214"/>
      <c r="AB5795" s="214"/>
      <c r="AC5795" s="214"/>
      <c r="AD5795" s="214"/>
      <c r="AE5795" s="214"/>
      <c r="AF5795" s="214"/>
      <c r="AG5795" s="214"/>
      <c r="AH5795" s="214"/>
      <c r="AI5795" s="214"/>
      <c r="AJ5795" s="214"/>
      <c r="AK5795" s="214"/>
      <c r="AL5795" s="214"/>
      <c r="AM5795" s="214"/>
      <c r="AN5795" s="214"/>
      <c r="AO5795" s="214"/>
      <c r="AP5795" s="214"/>
      <c r="AQ5795" s="214"/>
      <c r="AR5795" s="214"/>
      <c r="AS5795" s="214"/>
      <c r="AT5795" s="214"/>
      <c r="AU5795" s="214"/>
      <c r="AV5795" s="214"/>
      <c r="AW5795" s="214"/>
      <c r="AX5795" s="214"/>
      <c r="AY5795" s="214"/>
      <c r="AZ5795" s="214"/>
      <c r="BA5795" s="214"/>
      <c r="BB5795" s="214"/>
      <c r="BC5795" s="214"/>
      <c r="BD5795" s="214"/>
      <c r="BE5795" s="214"/>
      <c r="BF5795" s="214"/>
      <c r="BG5795" s="214"/>
      <c r="BH5795" s="214"/>
      <c r="BI5795" s="214"/>
      <c r="BJ5795" s="214"/>
      <c r="BK5795" s="214"/>
      <c r="BL5795" s="214"/>
      <c r="BM5795" s="214"/>
      <c r="BN5795" s="214"/>
      <c r="BO5795" s="214"/>
      <c r="BP5795" s="214"/>
      <c r="BQ5795" s="214"/>
      <c r="BR5795" s="214"/>
      <c r="BS5795" s="214"/>
      <c r="BT5795" s="214"/>
      <c r="BU5795" s="214"/>
      <c r="BV5795" s="214"/>
      <c r="BW5795" s="214"/>
      <c r="BX5795" s="214"/>
      <c r="BY5795" s="214"/>
      <c r="BZ5795" s="214"/>
      <c r="CA5795" s="214"/>
      <c r="CB5795" s="214"/>
      <c r="CC5795" s="214"/>
      <c r="CD5795" s="214"/>
      <c r="CE5795" s="214"/>
      <c r="CF5795" s="214"/>
      <c r="CG5795" s="214"/>
      <c r="CH5795" s="214"/>
      <c r="CI5795" s="214"/>
      <c r="CJ5795" s="214"/>
      <c r="CK5795" s="214"/>
      <c r="CL5795" s="214"/>
      <c r="CM5795" s="214"/>
      <c r="CN5795" s="214"/>
      <c r="CO5795" s="214"/>
      <c r="CP5795" s="214"/>
      <c r="CQ5795" s="214"/>
      <c r="CR5795" s="214"/>
      <c r="CS5795" s="214"/>
      <c r="CT5795" s="214"/>
      <c r="CU5795" s="214"/>
      <c r="CV5795" s="214"/>
      <c r="CW5795" s="214"/>
      <c r="CX5795" s="214"/>
      <c r="CY5795" s="214"/>
      <c r="CZ5795" s="214"/>
      <c r="DA5795" s="214"/>
      <c r="DB5795" s="214"/>
      <c r="DC5795" s="214"/>
      <c r="DD5795" s="214"/>
      <c r="DE5795" s="214"/>
      <c r="DF5795" s="214"/>
      <c r="DG5795" s="214"/>
      <c r="DH5795" s="214"/>
      <c r="DI5795" s="214"/>
      <c r="DJ5795" s="214"/>
      <c r="DK5795" s="214"/>
      <c r="DL5795" s="214"/>
      <c r="DM5795" s="214"/>
      <c r="DN5795" s="214"/>
      <c r="DO5795" s="214"/>
      <c r="DP5795" s="214"/>
      <c r="DQ5795" s="214"/>
      <c r="DR5795" s="214"/>
      <c r="DS5795" s="214"/>
      <c r="DT5795" s="214"/>
      <c r="DU5795" s="214"/>
      <c r="DV5795" s="214"/>
      <c r="DW5795" s="214"/>
      <c r="DX5795" s="214"/>
      <c r="DY5795" s="214"/>
      <c r="DZ5795" s="214"/>
      <c r="EA5795" s="214"/>
      <c r="EB5795" s="214"/>
      <c r="EC5795" s="214"/>
      <c r="ED5795" s="214"/>
      <c r="EE5795" s="214"/>
      <c r="EF5795" s="214"/>
      <c r="EG5795" s="214"/>
      <c r="EH5795" s="214"/>
      <c r="EI5795" s="214"/>
      <c r="EJ5795" s="214"/>
      <c r="EK5795" s="214"/>
      <c r="EL5795" s="214"/>
      <c r="EM5795" s="214"/>
      <c r="EN5795" s="214"/>
      <c r="EO5795" s="214"/>
      <c r="EP5795" s="214"/>
      <c r="EQ5795" s="214"/>
      <c r="ER5795" s="214"/>
      <c r="ES5795" s="214"/>
      <c r="ET5795" s="214"/>
      <c r="EU5795" s="214"/>
      <c r="EV5795" s="214"/>
      <c r="EW5795" s="214"/>
      <c r="EX5795" s="214"/>
      <c r="EY5795" s="214"/>
      <c r="EZ5795" s="214"/>
      <c r="FA5795" s="214"/>
      <c r="FB5795" s="214"/>
      <c r="FC5795" s="214"/>
      <c r="FD5795" s="214"/>
      <c r="FE5795" s="214"/>
      <c r="FF5795" s="214"/>
      <c r="FG5795" s="214"/>
      <c r="FH5795" s="214"/>
      <c r="FI5795" s="214"/>
      <c r="FJ5795" s="214"/>
      <c r="FK5795" s="214"/>
      <c r="FL5795" s="214"/>
      <c r="FM5795" s="214"/>
      <c r="FN5795" s="214"/>
      <c r="FO5795" s="214"/>
      <c r="FP5795" s="214"/>
      <c r="FQ5795" s="214"/>
      <c r="FR5795" s="214"/>
      <c r="FS5795" s="214"/>
      <c r="FT5795" s="214"/>
      <c r="FU5795" s="214"/>
      <c r="FV5795" s="214"/>
      <c r="FW5795" s="214"/>
      <c r="FX5795" s="214"/>
      <c r="FY5795" s="214"/>
      <c r="FZ5795" s="214"/>
      <c r="GA5795" s="214"/>
      <c r="GB5795" s="214"/>
      <c r="GC5795" s="214"/>
      <c r="GD5795" s="214"/>
      <c r="GE5795" s="214"/>
      <c r="GF5795" s="214"/>
      <c r="GG5795" s="214"/>
      <c r="GH5795" s="214"/>
      <c r="GI5795" s="214"/>
      <c r="GJ5795" s="214"/>
      <c r="GK5795" s="214"/>
      <c r="GL5795" s="214"/>
      <c r="GM5795" s="214"/>
      <c r="GN5795" s="214"/>
      <c r="GO5795" s="214"/>
      <c r="GP5795" s="214"/>
      <c r="GQ5795" s="214"/>
      <c r="GR5795" s="214"/>
      <c r="GS5795" s="214"/>
      <c r="GT5795" s="214"/>
      <c r="GU5795" s="214"/>
      <c r="GV5795" s="214"/>
      <c r="GW5795" s="214"/>
      <c r="GX5795" s="214"/>
      <c r="GY5795" s="214"/>
      <c r="GZ5795" s="214"/>
      <c r="HA5795" s="214"/>
      <c r="HB5795" s="214"/>
      <c r="HC5795" s="214"/>
      <c r="HD5795" s="214"/>
      <c r="HE5795" s="214"/>
      <c r="HF5795" s="214"/>
      <c r="HG5795" s="214"/>
      <c r="HH5795" s="214"/>
      <c r="HI5795" s="214"/>
      <c r="HJ5795" s="214"/>
      <c r="HK5795" s="214"/>
      <c r="HL5795" s="214"/>
      <c r="HM5795" s="214"/>
      <c r="HN5795" s="214"/>
      <c r="HO5795" s="214"/>
      <c r="HP5795" s="214"/>
      <c r="HQ5795" s="214"/>
      <c r="HR5795" s="214"/>
      <c r="HS5795" s="214"/>
      <c r="HT5795" s="214"/>
      <c r="HU5795" s="214"/>
      <c r="HV5795" s="214"/>
      <c r="HW5795" s="214"/>
      <c r="HX5795" s="214"/>
      <c r="HY5795" s="214"/>
      <c r="HZ5795" s="214"/>
      <c r="IA5795" s="214"/>
      <c r="IB5795" s="214"/>
      <c r="IC5795" s="214"/>
      <c r="ID5795" s="214"/>
      <c r="IE5795" s="214"/>
      <c r="IF5795" s="214"/>
      <c r="IG5795" s="214"/>
      <c r="IH5795" s="214"/>
      <c r="II5795" s="214"/>
      <c r="IJ5795" s="214"/>
      <c r="IK5795" s="214"/>
      <c r="IL5795" s="214"/>
      <c r="IM5795" s="214"/>
      <c r="IN5795" s="214"/>
      <c r="IO5795" s="214"/>
      <c r="IP5795" s="214"/>
      <c r="IQ5795" s="214"/>
      <c r="IR5795" s="214"/>
      <c r="IS5795" s="214"/>
      <c r="IT5795" s="214"/>
      <c r="IU5795" s="214"/>
      <c r="IV5795" s="214"/>
      <c r="IW5795" s="214"/>
      <c r="IX5795" s="214"/>
      <c r="IY5795" s="214"/>
      <c r="IZ5795" s="214"/>
      <c r="JA5795" s="214"/>
      <c r="JB5795" s="214"/>
      <c r="JC5795" s="214"/>
      <c r="JD5795" s="214"/>
      <c r="JE5795" s="214"/>
      <c r="JF5795" s="214"/>
      <c r="JG5795" s="214"/>
    </row>
    <row r="5796" spans="1:267" s="161" customFormat="1" ht="19.5" customHeight="1" x14ac:dyDescent="0.25">
      <c r="A5796" s="77" t="s">
        <v>253</v>
      </c>
      <c r="B5796" s="68">
        <v>10</v>
      </c>
      <c r="C5796" s="68">
        <v>0</v>
      </c>
      <c r="D5796" s="68">
        <v>9</v>
      </c>
      <c r="E5796" s="68">
        <v>2</v>
      </c>
      <c r="F5796" s="68">
        <v>8</v>
      </c>
      <c r="G5796" s="68">
        <v>4</v>
      </c>
      <c r="H5796" s="68">
        <v>4</v>
      </c>
      <c r="I5796" s="68">
        <v>5</v>
      </c>
      <c r="J5796" s="68">
        <v>8</v>
      </c>
      <c r="K5796" s="68">
        <v>3</v>
      </c>
      <c r="L5796" s="119"/>
      <c r="M5796" s="68">
        <f>SUM(B5796:K5796)</f>
        <v>53</v>
      </c>
      <c r="N5796" s="68">
        <v>2</v>
      </c>
      <c r="O5796" s="199">
        <f>M5796/84</f>
        <v>0.63095238095238093</v>
      </c>
      <c r="P5796" s="168" t="s">
        <v>445</v>
      </c>
      <c r="Q5796" s="69" t="s">
        <v>8626</v>
      </c>
      <c r="R5796" s="70" t="s">
        <v>473</v>
      </c>
      <c r="S5796" s="69" t="s">
        <v>474</v>
      </c>
      <c r="T5796" s="71" t="s">
        <v>3122</v>
      </c>
      <c r="U5796" s="72">
        <v>8</v>
      </c>
      <c r="V5796" s="73" t="s">
        <v>637</v>
      </c>
      <c r="W5796" s="74" t="s">
        <v>6292</v>
      </c>
      <c r="X5796" s="74" t="s">
        <v>2243</v>
      </c>
      <c r="Y5796" s="75" t="s">
        <v>1016</v>
      </c>
      <c r="Z5796" s="200" t="s">
        <v>8990</v>
      </c>
      <c r="AA5796" s="214"/>
      <c r="AB5796" s="214"/>
      <c r="AC5796" s="214"/>
      <c r="AD5796" s="214"/>
      <c r="AE5796" s="214"/>
      <c r="AF5796" s="214"/>
      <c r="AG5796" s="214"/>
      <c r="AH5796" s="214"/>
      <c r="AI5796" s="214"/>
      <c r="AJ5796" s="214"/>
      <c r="AK5796" s="214"/>
      <c r="AL5796" s="214"/>
      <c r="AM5796" s="214"/>
      <c r="AN5796" s="214"/>
      <c r="AO5796" s="214"/>
      <c r="AP5796" s="214"/>
      <c r="AQ5796" s="214"/>
      <c r="AR5796" s="214"/>
      <c r="AS5796" s="214"/>
      <c r="AT5796" s="214"/>
      <c r="AU5796" s="214"/>
      <c r="AV5796" s="214"/>
      <c r="AW5796" s="214"/>
      <c r="AX5796" s="214"/>
      <c r="AY5796" s="214"/>
      <c r="AZ5796" s="214"/>
      <c r="BA5796" s="214"/>
      <c r="BB5796" s="214"/>
      <c r="BC5796" s="214"/>
      <c r="BD5796" s="214"/>
      <c r="BE5796" s="214"/>
      <c r="BF5796" s="214"/>
      <c r="BG5796" s="214"/>
      <c r="BH5796" s="214"/>
      <c r="BI5796" s="214"/>
      <c r="BJ5796" s="214"/>
      <c r="BK5796" s="214"/>
      <c r="BL5796" s="214"/>
      <c r="BM5796" s="214"/>
      <c r="BN5796" s="214"/>
      <c r="BO5796" s="214"/>
      <c r="BP5796" s="214"/>
      <c r="BQ5796" s="214"/>
      <c r="BR5796" s="214"/>
      <c r="BS5796" s="214"/>
      <c r="BT5796" s="214"/>
      <c r="BU5796" s="214"/>
      <c r="BV5796" s="214"/>
      <c r="BW5796" s="214"/>
      <c r="BX5796" s="214"/>
      <c r="BY5796" s="214"/>
      <c r="BZ5796" s="214"/>
      <c r="CA5796" s="214"/>
      <c r="CB5796" s="214"/>
      <c r="CC5796" s="214"/>
      <c r="CD5796" s="214"/>
      <c r="CE5796" s="214"/>
      <c r="CF5796" s="214"/>
      <c r="CG5796" s="214"/>
      <c r="CH5796" s="214"/>
      <c r="CI5796" s="214"/>
      <c r="CJ5796" s="214"/>
      <c r="CK5796" s="214"/>
      <c r="CL5796" s="214"/>
      <c r="CM5796" s="214"/>
      <c r="CN5796" s="214"/>
      <c r="CO5796" s="214"/>
      <c r="CP5796" s="214"/>
      <c r="CQ5796" s="214"/>
      <c r="CR5796" s="214"/>
      <c r="CS5796" s="214"/>
      <c r="CT5796" s="214"/>
      <c r="CU5796" s="214"/>
      <c r="CV5796" s="214"/>
      <c r="CW5796" s="214"/>
      <c r="CX5796" s="214"/>
      <c r="CY5796" s="214"/>
      <c r="CZ5796" s="214"/>
      <c r="DA5796" s="214"/>
      <c r="DB5796" s="214"/>
      <c r="DC5796" s="214"/>
      <c r="DD5796" s="214"/>
      <c r="DE5796" s="214"/>
      <c r="DF5796" s="214"/>
      <c r="DG5796" s="214"/>
      <c r="DH5796" s="214"/>
      <c r="DI5796" s="214"/>
      <c r="DJ5796" s="214"/>
      <c r="DK5796" s="214"/>
      <c r="DL5796" s="214"/>
      <c r="DM5796" s="214"/>
      <c r="DN5796" s="214"/>
      <c r="DO5796" s="214"/>
      <c r="DP5796" s="214"/>
      <c r="DQ5796" s="214"/>
      <c r="DR5796" s="214"/>
      <c r="DS5796" s="214"/>
      <c r="DT5796" s="214"/>
      <c r="DU5796" s="214"/>
      <c r="DV5796" s="214"/>
      <c r="DW5796" s="214"/>
      <c r="DX5796" s="214"/>
      <c r="DY5796" s="214"/>
      <c r="DZ5796" s="214"/>
      <c r="EA5796" s="214"/>
      <c r="EB5796" s="214"/>
      <c r="EC5796" s="214"/>
      <c r="ED5796" s="214"/>
      <c r="EE5796" s="214"/>
      <c r="EF5796" s="214"/>
      <c r="EG5796" s="214"/>
      <c r="EH5796" s="214"/>
      <c r="EI5796" s="214"/>
      <c r="EJ5796" s="214"/>
      <c r="EK5796" s="214"/>
      <c r="EL5796" s="214"/>
      <c r="EM5796" s="214"/>
      <c r="EN5796" s="214"/>
      <c r="EO5796" s="214"/>
      <c r="EP5796" s="214"/>
      <c r="EQ5796" s="214"/>
      <c r="ER5796" s="214"/>
      <c r="ES5796" s="214"/>
      <c r="ET5796" s="214"/>
      <c r="EU5796" s="214"/>
      <c r="EV5796" s="214"/>
      <c r="EW5796" s="214"/>
      <c r="EX5796" s="214"/>
      <c r="EY5796" s="214"/>
      <c r="EZ5796" s="214"/>
      <c r="FA5796" s="214"/>
      <c r="FB5796" s="214"/>
      <c r="FC5796" s="214"/>
      <c r="FD5796" s="214"/>
      <c r="FE5796" s="214"/>
      <c r="FF5796" s="214"/>
      <c r="FG5796" s="214"/>
      <c r="FH5796" s="214"/>
      <c r="FI5796" s="214"/>
      <c r="FJ5796" s="214"/>
      <c r="FK5796" s="214"/>
      <c r="FL5796" s="214"/>
      <c r="FM5796" s="214"/>
      <c r="FN5796" s="214"/>
      <c r="FO5796" s="214"/>
      <c r="FP5796" s="214"/>
      <c r="FQ5796" s="214"/>
      <c r="FR5796" s="214"/>
      <c r="FS5796" s="214"/>
      <c r="FT5796" s="214"/>
      <c r="FU5796" s="214"/>
      <c r="FV5796" s="214"/>
      <c r="FW5796" s="214"/>
      <c r="FX5796" s="214"/>
      <c r="FY5796" s="214"/>
      <c r="FZ5796" s="214"/>
      <c r="GA5796" s="214"/>
      <c r="GB5796" s="214"/>
      <c r="GC5796" s="214"/>
      <c r="GD5796" s="214"/>
      <c r="GE5796" s="214"/>
      <c r="GF5796" s="214"/>
      <c r="GG5796" s="214"/>
      <c r="GH5796" s="214"/>
      <c r="GI5796" s="214"/>
      <c r="GJ5796" s="214"/>
      <c r="GK5796" s="214"/>
      <c r="GL5796" s="214"/>
      <c r="GM5796" s="214"/>
      <c r="GN5796" s="214"/>
      <c r="GO5796" s="214"/>
      <c r="GP5796" s="214"/>
      <c r="GQ5796" s="214"/>
      <c r="GR5796" s="214"/>
      <c r="GS5796" s="214"/>
      <c r="GT5796" s="214"/>
      <c r="GU5796" s="214"/>
      <c r="GV5796" s="214"/>
      <c r="GW5796" s="214"/>
      <c r="GX5796" s="214"/>
      <c r="GY5796" s="214"/>
      <c r="GZ5796" s="214"/>
      <c r="HA5796" s="214"/>
      <c r="HB5796" s="214"/>
      <c r="HC5796" s="214"/>
      <c r="HD5796" s="214"/>
      <c r="HE5796" s="214"/>
      <c r="HF5796" s="214"/>
      <c r="HG5796" s="214"/>
      <c r="HH5796" s="214"/>
      <c r="HI5796" s="214"/>
      <c r="HJ5796" s="214"/>
      <c r="HK5796" s="214"/>
      <c r="HL5796" s="214"/>
      <c r="HM5796" s="214"/>
      <c r="HN5796" s="214"/>
      <c r="HO5796" s="214"/>
      <c r="HP5796" s="214"/>
      <c r="HQ5796" s="214"/>
      <c r="HR5796" s="214"/>
      <c r="HS5796" s="214"/>
      <c r="HT5796" s="214"/>
      <c r="HU5796" s="214"/>
      <c r="HV5796" s="214"/>
      <c r="HW5796" s="214"/>
      <c r="HX5796" s="214"/>
      <c r="HY5796" s="214"/>
      <c r="HZ5796" s="214"/>
      <c r="IA5796" s="214"/>
      <c r="IB5796" s="214"/>
      <c r="IC5796" s="214"/>
      <c r="ID5796" s="214"/>
      <c r="IE5796" s="214"/>
      <c r="IF5796" s="214"/>
      <c r="IG5796" s="214"/>
      <c r="IH5796" s="214"/>
      <c r="II5796" s="214"/>
      <c r="IJ5796" s="214"/>
      <c r="IK5796" s="214"/>
      <c r="IL5796" s="214"/>
      <c r="IM5796" s="214"/>
      <c r="IN5796" s="214"/>
      <c r="IO5796" s="214"/>
      <c r="IP5796" s="214"/>
      <c r="IQ5796" s="214"/>
      <c r="IR5796" s="214"/>
      <c r="IS5796" s="214"/>
      <c r="IT5796" s="214"/>
      <c r="IU5796" s="214"/>
      <c r="IV5796" s="214"/>
      <c r="IW5796" s="214"/>
      <c r="IX5796" s="214"/>
      <c r="IY5796" s="214"/>
      <c r="IZ5796" s="214"/>
      <c r="JA5796" s="214"/>
      <c r="JB5796" s="214"/>
      <c r="JC5796" s="214"/>
      <c r="JD5796" s="214"/>
      <c r="JE5796" s="214"/>
      <c r="JF5796" s="214"/>
      <c r="JG5796" s="214"/>
    </row>
    <row r="5797" spans="1:267" s="161" customFormat="1" ht="19.5" customHeight="1" x14ac:dyDescent="0.25">
      <c r="A5797" s="77" t="s">
        <v>267</v>
      </c>
      <c r="B5797" s="68">
        <v>10</v>
      </c>
      <c r="C5797" s="68">
        <v>8</v>
      </c>
      <c r="D5797" s="68">
        <v>9</v>
      </c>
      <c r="E5797" s="68">
        <v>2</v>
      </c>
      <c r="F5797" s="68">
        <v>5</v>
      </c>
      <c r="G5797" s="68">
        <v>2</v>
      </c>
      <c r="H5797" s="68">
        <v>2</v>
      </c>
      <c r="I5797" s="68">
        <v>7</v>
      </c>
      <c r="J5797" s="68">
        <v>4</v>
      </c>
      <c r="K5797" s="68">
        <v>4</v>
      </c>
      <c r="L5797" s="119"/>
      <c r="M5797" s="68">
        <f>SUM(B5797:K5797)</f>
        <v>53</v>
      </c>
      <c r="N5797" s="68">
        <v>1</v>
      </c>
      <c r="O5797" s="199">
        <f>M5797/84</f>
        <v>0.63095238095238093</v>
      </c>
      <c r="P5797" s="168" t="s">
        <v>444</v>
      </c>
      <c r="Q5797" s="69" t="s">
        <v>3108</v>
      </c>
      <c r="R5797" s="70" t="s">
        <v>461</v>
      </c>
      <c r="S5797" s="69" t="s">
        <v>474</v>
      </c>
      <c r="T5797" s="71" t="s">
        <v>8926</v>
      </c>
      <c r="U5797" s="72">
        <v>8</v>
      </c>
      <c r="V5797" s="73" t="s">
        <v>682</v>
      </c>
      <c r="W5797" s="74" t="s">
        <v>5296</v>
      </c>
      <c r="X5797" s="74" t="s">
        <v>771</v>
      </c>
      <c r="Y5797" s="75" t="s">
        <v>710</v>
      </c>
      <c r="Z5797" s="200" t="s">
        <v>8990</v>
      </c>
      <c r="AA5797" s="214"/>
      <c r="AB5797" s="214"/>
      <c r="AC5797" s="214"/>
      <c r="AD5797" s="214"/>
      <c r="AE5797" s="214"/>
      <c r="AF5797" s="214"/>
      <c r="AG5797" s="214"/>
      <c r="AH5797" s="214"/>
      <c r="AI5797" s="214"/>
      <c r="AJ5797" s="214"/>
      <c r="AK5797" s="214"/>
      <c r="AL5797" s="214"/>
      <c r="AM5797" s="214"/>
      <c r="AN5797" s="214"/>
      <c r="AO5797" s="214"/>
      <c r="AP5797" s="214"/>
      <c r="AQ5797" s="214"/>
      <c r="AR5797" s="214"/>
      <c r="AS5797" s="214"/>
      <c r="AT5797" s="214"/>
      <c r="AU5797" s="214"/>
      <c r="AV5797" s="214"/>
      <c r="AW5797" s="214"/>
      <c r="AX5797" s="214"/>
      <c r="AY5797" s="214"/>
      <c r="AZ5797" s="214"/>
      <c r="BA5797" s="214"/>
      <c r="BB5797" s="214"/>
      <c r="BC5797" s="214"/>
      <c r="BD5797" s="214"/>
      <c r="BE5797" s="214"/>
      <c r="BF5797" s="214"/>
      <c r="BG5797" s="214"/>
      <c r="BH5797" s="214"/>
      <c r="BI5797" s="214"/>
      <c r="BJ5797" s="214"/>
      <c r="BK5797" s="214"/>
      <c r="BL5797" s="214"/>
      <c r="BM5797" s="214"/>
      <c r="BN5797" s="214"/>
      <c r="BO5797" s="214"/>
      <c r="BP5797" s="214"/>
      <c r="BQ5797" s="214"/>
      <c r="BR5797" s="214"/>
      <c r="BS5797" s="214"/>
      <c r="BT5797" s="214"/>
      <c r="BU5797" s="214"/>
      <c r="BV5797" s="214"/>
      <c r="BW5797" s="214"/>
      <c r="BX5797" s="214"/>
      <c r="BY5797" s="214"/>
      <c r="BZ5797" s="214"/>
      <c r="CA5797" s="214"/>
      <c r="CB5797" s="214"/>
      <c r="CC5797" s="214"/>
      <c r="CD5797" s="214"/>
      <c r="CE5797" s="214"/>
      <c r="CF5797" s="214"/>
      <c r="CG5797" s="214"/>
      <c r="CH5797" s="214"/>
      <c r="CI5797" s="214"/>
      <c r="CJ5797" s="214"/>
      <c r="CK5797" s="214"/>
      <c r="CL5797" s="214"/>
      <c r="CM5797" s="214"/>
      <c r="CN5797" s="214"/>
      <c r="CO5797" s="214"/>
      <c r="CP5797" s="214"/>
      <c r="CQ5797" s="214"/>
      <c r="CR5797" s="214"/>
      <c r="CS5797" s="214"/>
      <c r="CT5797" s="214"/>
      <c r="CU5797" s="214"/>
      <c r="CV5797" s="214"/>
      <c r="CW5797" s="214"/>
      <c r="CX5797" s="214"/>
      <c r="CY5797" s="214"/>
      <c r="CZ5797" s="214"/>
      <c r="DA5797" s="214"/>
      <c r="DB5797" s="214"/>
      <c r="DC5797" s="214"/>
      <c r="DD5797" s="214"/>
      <c r="DE5797" s="214"/>
      <c r="DF5797" s="214"/>
      <c r="DG5797" s="214"/>
      <c r="DH5797" s="214"/>
      <c r="DI5797" s="214"/>
      <c r="DJ5797" s="214"/>
      <c r="DK5797" s="214"/>
      <c r="DL5797" s="214"/>
      <c r="DM5797" s="214"/>
      <c r="DN5797" s="214"/>
      <c r="DO5797" s="214"/>
      <c r="DP5797" s="214"/>
      <c r="DQ5797" s="214"/>
      <c r="DR5797" s="214"/>
      <c r="DS5797" s="214"/>
      <c r="DT5797" s="214"/>
      <c r="DU5797" s="214"/>
      <c r="DV5797" s="214"/>
      <c r="DW5797" s="214"/>
      <c r="DX5797" s="214"/>
      <c r="DY5797" s="214"/>
      <c r="DZ5797" s="214"/>
      <c r="EA5797" s="214"/>
      <c r="EB5797" s="214"/>
      <c r="EC5797" s="214"/>
      <c r="ED5797" s="214"/>
      <c r="EE5797" s="214"/>
      <c r="EF5797" s="214"/>
      <c r="EG5797" s="214"/>
      <c r="EH5797" s="214"/>
      <c r="EI5797" s="214"/>
      <c r="EJ5797" s="214"/>
      <c r="EK5797" s="214"/>
      <c r="EL5797" s="214"/>
      <c r="EM5797" s="214"/>
      <c r="EN5797" s="214"/>
      <c r="EO5797" s="214"/>
      <c r="EP5797" s="214"/>
      <c r="EQ5797" s="214"/>
      <c r="ER5797" s="214"/>
      <c r="ES5797" s="214"/>
      <c r="ET5797" s="214"/>
      <c r="EU5797" s="214"/>
      <c r="EV5797" s="214"/>
      <c r="EW5797" s="214"/>
      <c r="EX5797" s="214"/>
      <c r="EY5797" s="214"/>
      <c r="EZ5797" s="214"/>
      <c r="FA5797" s="214"/>
      <c r="FB5797" s="214"/>
      <c r="FC5797" s="214"/>
      <c r="FD5797" s="214"/>
      <c r="FE5797" s="214"/>
      <c r="FF5797" s="214"/>
      <c r="FG5797" s="214"/>
      <c r="FH5797" s="214"/>
      <c r="FI5797" s="214"/>
      <c r="FJ5797" s="214"/>
      <c r="FK5797" s="214"/>
      <c r="FL5797" s="214"/>
      <c r="FM5797" s="214"/>
      <c r="FN5797" s="214"/>
      <c r="FO5797" s="214"/>
      <c r="FP5797" s="214"/>
      <c r="FQ5797" s="214"/>
      <c r="FR5797" s="214"/>
      <c r="FS5797" s="214"/>
      <c r="FT5797" s="214"/>
      <c r="FU5797" s="214"/>
      <c r="FV5797" s="214"/>
      <c r="FW5797" s="214"/>
      <c r="FX5797" s="214"/>
      <c r="FY5797" s="214"/>
      <c r="FZ5797" s="214"/>
      <c r="GA5797" s="214"/>
      <c r="GB5797" s="214"/>
      <c r="GC5797" s="214"/>
      <c r="GD5797" s="214"/>
      <c r="GE5797" s="214"/>
      <c r="GF5797" s="214"/>
      <c r="GG5797" s="214"/>
      <c r="GH5797" s="214"/>
      <c r="GI5797" s="214"/>
      <c r="GJ5797" s="214"/>
      <c r="GK5797" s="214"/>
      <c r="GL5797" s="214"/>
      <c r="GM5797" s="214"/>
      <c r="GN5797" s="214"/>
      <c r="GO5797" s="214"/>
      <c r="GP5797" s="214"/>
      <c r="GQ5797" s="214"/>
      <c r="GR5797" s="214"/>
      <c r="GS5797" s="214"/>
      <c r="GT5797" s="214"/>
      <c r="GU5797" s="214"/>
      <c r="GV5797" s="214"/>
      <c r="GW5797" s="214"/>
      <c r="GX5797" s="214"/>
      <c r="GY5797" s="214"/>
      <c r="GZ5797" s="214"/>
      <c r="HA5797" s="214"/>
      <c r="HB5797" s="214"/>
      <c r="HC5797" s="214"/>
      <c r="HD5797" s="214"/>
      <c r="HE5797" s="214"/>
      <c r="HF5797" s="214"/>
      <c r="HG5797" s="214"/>
      <c r="HH5797" s="214"/>
      <c r="HI5797" s="214"/>
      <c r="HJ5797" s="214"/>
      <c r="HK5797" s="214"/>
      <c r="HL5797" s="214"/>
      <c r="HM5797" s="214"/>
      <c r="HN5797" s="214"/>
      <c r="HO5797" s="214"/>
      <c r="HP5797" s="214"/>
      <c r="HQ5797" s="214"/>
      <c r="HR5797" s="214"/>
      <c r="HS5797" s="214"/>
      <c r="HT5797" s="214"/>
      <c r="HU5797" s="214"/>
      <c r="HV5797" s="214"/>
      <c r="HW5797" s="214"/>
      <c r="HX5797" s="214"/>
      <c r="HY5797" s="214"/>
      <c r="HZ5797" s="214"/>
      <c r="IA5797" s="214"/>
      <c r="IB5797" s="214"/>
      <c r="IC5797" s="214"/>
      <c r="ID5797" s="214"/>
      <c r="IE5797" s="214"/>
      <c r="IF5797" s="214"/>
      <c r="IG5797" s="214"/>
      <c r="IH5797" s="214"/>
      <c r="II5797" s="214"/>
      <c r="IJ5797" s="214"/>
      <c r="IK5797" s="214"/>
      <c r="IL5797" s="214"/>
      <c r="IM5797" s="214"/>
      <c r="IN5797" s="214"/>
      <c r="IO5797" s="214"/>
      <c r="IP5797" s="214"/>
      <c r="IQ5797" s="214"/>
      <c r="IR5797" s="214"/>
      <c r="IS5797" s="214"/>
      <c r="IT5797" s="214"/>
      <c r="IU5797" s="214"/>
      <c r="IV5797" s="214"/>
      <c r="IW5797" s="214"/>
      <c r="IX5797" s="214"/>
      <c r="IY5797" s="214"/>
      <c r="IZ5797" s="214"/>
      <c r="JA5797" s="214"/>
      <c r="JB5797" s="214"/>
      <c r="JC5797" s="214"/>
      <c r="JD5797" s="214"/>
      <c r="JE5797" s="214"/>
      <c r="JF5797" s="214"/>
      <c r="JG5797" s="214"/>
    </row>
    <row r="5798" spans="1:267" s="161" customFormat="1" ht="19.5" customHeight="1" x14ac:dyDescent="0.25">
      <c r="A5798" s="77" t="s">
        <v>256</v>
      </c>
      <c r="B5798" s="68">
        <v>9</v>
      </c>
      <c r="C5798" s="68">
        <v>9</v>
      </c>
      <c r="D5798" s="68">
        <v>6.5</v>
      </c>
      <c r="E5798" s="68">
        <v>2</v>
      </c>
      <c r="F5798" s="68">
        <v>3</v>
      </c>
      <c r="G5798" s="68">
        <v>4</v>
      </c>
      <c r="H5798" s="68">
        <v>6</v>
      </c>
      <c r="I5798" s="68">
        <v>5.5</v>
      </c>
      <c r="J5798" s="68">
        <v>4</v>
      </c>
      <c r="K5798" s="68">
        <v>4</v>
      </c>
      <c r="L5798" s="119"/>
      <c r="M5798" s="68">
        <f>SUM(B5798:K5798)</f>
        <v>53</v>
      </c>
      <c r="N5798" s="68">
        <v>10</v>
      </c>
      <c r="O5798" s="199">
        <f>M5798/84</f>
        <v>0.63095238095238093</v>
      </c>
      <c r="P5798" s="168" t="s">
        <v>445</v>
      </c>
      <c r="Q5798" s="69" t="s">
        <v>3972</v>
      </c>
      <c r="R5798" s="70" t="s">
        <v>1221</v>
      </c>
      <c r="S5798" s="69" t="s">
        <v>504</v>
      </c>
      <c r="T5798" s="71" t="s">
        <v>3853</v>
      </c>
      <c r="U5798" s="72">
        <v>8</v>
      </c>
      <c r="V5798" s="73" t="s">
        <v>682</v>
      </c>
      <c r="W5798" s="74" t="s">
        <v>3895</v>
      </c>
      <c r="X5798" s="74" t="s">
        <v>1366</v>
      </c>
      <c r="Y5798" s="75" t="s">
        <v>489</v>
      </c>
      <c r="Z5798" s="200" t="s">
        <v>8990</v>
      </c>
    </row>
    <row r="5799" spans="1:267" s="161" customFormat="1" ht="19.5" customHeight="1" x14ac:dyDescent="0.25">
      <c r="A5799" s="215" t="s">
        <v>266</v>
      </c>
      <c r="B5799" s="81">
        <v>9</v>
      </c>
      <c r="C5799" s="81">
        <v>7</v>
      </c>
      <c r="D5799" s="81">
        <v>7</v>
      </c>
      <c r="E5799" s="81">
        <v>2</v>
      </c>
      <c r="F5799" s="81">
        <v>3.5</v>
      </c>
      <c r="G5799" s="81">
        <v>4</v>
      </c>
      <c r="H5799" s="81">
        <v>2</v>
      </c>
      <c r="I5799" s="81">
        <v>6</v>
      </c>
      <c r="J5799" s="81">
        <v>8</v>
      </c>
      <c r="K5799" s="81">
        <v>4</v>
      </c>
      <c r="L5799" s="128"/>
      <c r="M5799" s="68">
        <f>SUM(B5799:K5799)</f>
        <v>52.5</v>
      </c>
      <c r="N5799" s="81">
        <v>3</v>
      </c>
      <c r="O5799" s="199">
        <f>M5799/84</f>
        <v>0.625</v>
      </c>
      <c r="P5799" s="216" t="s">
        <v>445</v>
      </c>
      <c r="Q5799" s="69" t="s">
        <v>8564</v>
      </c>
      <c r="R5799" s="70" t="s">
        <v>501</v>
      </c>
      <c r="S5799" s="69" t="s">
        <v>599</v>
      </c>
      <c r="T5799" s="82" t="s">
        <v>2445</v>
      </c>
      <c r="U5799" s="83">
        <v>8</v>
      </c>
      <c r="V5799" s="73" t="s">
        <v>637</v>
      </c>
      <c r="W5799" s="84" t="s">
        <v>8565</v>
      </c>
      <c r="X5799" s="84" t="s">
        <v>1674</v>
      </c>
      <c r="Y5799" s="85" t="s">
        <v>469</v>
      </c>
      <c r="Z5799" s="200" t="s">
        <v>8990</v>
      </c>
      <c r="AA5799" s="217"/>
      <c r="AB5799" s="217"/>
      <c r="AC5799" s="217"/>
      <c r="AD5799" s="217"/>
      <c r="AE5799" s="217"/>
      <c r="AF5799" s="217"/>
      <c r="AG5799" s="217"/>
      <c r="AH5799" s="217"/>
      <c r="AI5799" s="217"/>
      <c r="AJ5799" s="217"/>
      <c r="AK5799" s="217"/>
      <c r="AL5799" s="217"/>
      <c r="AM5799" s="217"/>
      <c r="AN5799" s="217"/>
      <c r="AO5799" s="217"/>
      <c r="AP5799" s="217"/>
      <c r="AQ5799" s="217"/>
      <c r="AR5799" s="217"/>
      <c r="AS5799" s="217"/>
      <c r="AT5799" s="217"/>
      <c r="AU5799" s="217"/>
      <c r="AV5799" s="217"/>
      <c r="AW5799" s="217"/>
      <c r="AX5799" s="217"/>
      <c r="AY5799" s="217"/>
      <c r="AZ5799" s="217"/>
      <c r="BA5799" s="217"/>
      <c r="BB5799" s="217"/>
      <c r="BC5799" s="217"/>
      <c r="BD5799" s="217"/>
      <c r="BE5799" s="217"/>
      <c r="BF5799" s="217"/>
      <c r="BG5799" s="217"/>
      <c r="BH5799" s="217"/>
      <c r="BI5799" s="217"/>
      <c r="BJ5799" s="217"/>
      <c r="BK5799" s="217"/>
      <c r="BL5799" s="217"/>
      <c r="BM5799" s="217"/>
      <c r="BN5799" s="217"/>
      <c r="BO5799" s="217"/>
      <c r="BP5799" s="217"/>
      <c r="BQ5799" s="217"/>
      <c r="BR5799" s="217"/>
      <c r="BS5799" s="217"/>
      <c r="BT5799" s="217"/>
      <c r="BU5799" s="217"/>
      <c r="BV5799" s="217"/>
      <c r="BW5799" s="217"/>
      <c r="BX5799" s="217"/>
      <c r="BY5799" s="217"/>
      <c r="BZ5799" s="217"/>
      <c r="CA5799" s="217"/>
      <c r="CB5799" s="217"/>
      <c r="CC5799" s="217"/>
      <c r="CD5799" s="217"/>
      <c r="CE5799" s="217"/>
      <c r="CF5799" s="217"/>
      <c r="CG5799" s="217"/>
      <c r="CH5799" s="217"/>
      <c r="CI5799" s="217"/>
      <c r="CJ5799" s="217"/>
      <c r="CK5799" s="217"/>
      <c r="CL5799" s="217"/>
      <c r="CM5799" s="217"/>
      <c r="CN5799" s="217"/>
      <c r="CO5799" s="217"/>
      <c r="CP5799" s="217"/>
      <c r="CQ5799" s="217"/>
      <c r="CR5799" s="217"/>
      <c r="CS5799" s="217"/>
      <c r="CT5799" s="217"/>
      <c r="CU5799" s="217"/>
      <c r="CV5799" s="217"/>
      <c r="CW5799" s="217"/>
      <c r="CX5799" s="217"/>
      <c r="CY5799" s="217"/>
      <c r="CZ5799" s="217"/>
      <c r="DA5799" s="217"/>
      <c r="DB5799" s="217"/>
      <c r="DC5799" s="217"/>
      <c r="DD5799" s="217"/>
      <c r="DE5799" s="217"/>
      <c r="DF5799" s="217"/>
      <c r="DG5799" s="217"/>
      <c r="DH5799" s="217"/>
      <c r="DI5799" s="217"/>
      <c r="DJ5799" s="217"/>
      <c r="DK5799" s="217"/>
      <c r="DL5799" s="217"/>
      <c r="DM5799" s="217"/>
      <c r="DN5799" s="217"/>
      <c r="DO5799" s="217"/>
      <c r="DP5799" s="217"/>
      <c r="DQ5799" s="217"/>
      <c r="DR5799" s="217"/>
      <c r="DS5799" s="217"/>
      <c r="DT5799" s="217"/>
      <c r="DU5799" s="217"/>
      <c r="DV5799" s="217"/>
      <c r="DW5799" s="217"/>
      <c r="DX5799" s="217"/>
      <c r="DY5799" s="217"/>
      <c r="DZ5799" s="217"/>
      <c r="EA5799" s="217"/>
      <c r="EB5799" s="217"/>
      <c r="EC5799" s="217"/>
      <c r="ED5799" s="217"/>
      <c r="EE5799" s="217"/>
      <c r="EF5799" s="217"/>
      <c r="EG5799" s="217"/>
      <c r="EH5799" s="217"/>
      <c r="EI5799" s="217"/>
      <c r="EJ5799" s="217"/>
      <c r="EK5799" s="217"/>
      <c r="EL5799" s="217"/>
      <c r="EM5799" s="217"/>
      <c r="EN5799" s="217"/>
      <c r="EO5799" s="217"/>
      <c r="EP5799" s="217"/>
      <c r="EQ5799" s="217"/>
      <c r="ER5799" s="217"/>
      <c r="ES5799" s="217"/>
      <c r="ET5799" s="217"/>
      <c r="EU5799" s="217"/>
      <c r="EV5799" s="217"/>
      <c r="EW5799" s="217"/>
      <c r="EX5799" s="217"/>
      <c r="EY5799" s="217"/>
      <c r="EZ5799" s="217"/>
      <c r="FA5799" s="217"/>
      <c r="FB5799" s="217"/>
      <c r="FC5799" s="217"/>
      <c r="FD5799" s="217"/>
      <c r="FE5799" s="217"/>
      <c r="FF5799" s="217"/>
      <c r="FG5799" s="217"/>
      <c r="FH5799" s="217"/>
      <c r="FI5799" s="217"/>
      <c r="FJ5799" s="217"/>
      <c r="FK5799" s="217"/>
      <c r="FL5799" s="217"/>
      <c r="FM5799" s="217"/>
      <c r="FN5799" s="217"/>
      <c r="FO5799" s="217"/>
      <c r="FP5799" s="217"/>
      <c r="FQ5799" s="217"/>
      <c r="FR5799" s="217"/>
      <c r="FS5799" s="217"/>
      <c r="FT5799" s="217"/>
      <c r="FU5799" s="217"/>
      <c r="FV5799" s="217"/>
      <c r="FW5799" s="217"/>
      <c r="FX5799" s="217"/>
      <c r="FY5799" s="217"/>
      <c r="FZ5799" s="217"/>
      <c r="GA5799" s="217"/>
      <c r="GB5799" s="217"/>
      <c r="GC5799" s="217"/>
      <c r="GD5799" s="217"/>
      <c r="GE5799" s="217"/>
      <c r="GF5799" s="217"/>
      <c r="GG5799" s="217"/>
      <c r="GH5799" s="217"/>
      <c r="GI5799" s="217"/>
      <c r="GJ5799" s="217"/>
      <c r="GK5799" s="217"/>
      <c r="GL5799" s="217"/>
      <c r="GM5799" s="217"/>
      <c r="GN5799" s="217"/>
      <c r="GO5799" s="217"/>
      <c r="GP5799" s="217"/>
      <c r="GQ5799" s="217"/>
      <c r="GR5799" s="217"/>
      <c r="GS5799" s="217"/>
      <c r="GT5799" s="217"/>
      <c r="GU5799" s="217"/>
      <c r="GV5799" s="217"/>
      <c r="GW5799" s="217"/>
      <c r="GX5799" s="217"/>
      <c r="GY5799" s="217"/>
      <c r="GZ5799" s="217"/>
      <c r="HA5799" s="217"/>
      <c r="HB5799" s="217"/>
      <c r="HC5799" s="217"/>
      <c r="HD5799" s="217"/>
      <c r="HE5799" s="217"/>
      <c r="HF5799" s="217"/>
      <c r="HG5799" s="217"/>
      <c r="HH5799" s="217"/>
      <c r="HI5799" s="217"/>
      <c r="HJ5799" s="217"/>
      <c r="HK5799" s="217"/>
      <c r="HL5799" s="217"/>
      <c r="HM5799" s="217"/>
      <c r="HN5799" s="217"/>
      <c r="HO5799" s="217"/>
      <c r="HP5799" s="217"/>
      <c r="HQ5799" s="217"/>
      <c r="HR5799" s="217"/>
      <c r="HS5799" s="217"/>
      <c r="HT5799" s="217"/>
      <c r="HU5799" s="217"/>
      <c r="HV5799" s="217"/>
      <c r="HW5799" s="217"/>
      <c r="HX5799" s="217"/>
      <c r="HY5799" s="217"/>
      <c r="HZ5799" s="217"/>
      <c r="IA5799" s="217"/>
      <c r="IB5799" s="217"/>
      <c r="IC5799" s="217"/>
      <c r="ID5799" s="217"/>
      <c r="IE5799" s="217"/>
      <c r="IF5799" s="217"/>
      <c r="IG5799" s="217"/>
      <c r="IH5799" s="217"/>
      <c r="II5799" s="217"/>
      <c r="IJ5799" s="217"/>
      <c r="IK5799" s="217"/>
      <c r="IL5799" s="217"/>
      <c r="IM5799" s="217"/>
      <c r="IN5799" s="217"/>
      <c r="IO5799" s="217"/>
      <c r="IP5799" s="217"/>
      <c r="IQ5799" s="217"/>
      <c r="IR5799" s="217"/>
      <c r="IS5799" s="217"/>
      <c r="IT5799" s="217"/>
      <c r="IU5799" s="217"/>
      <c r="IV5799" s="217"/>
      <c r="IW5799" s="217"/>
      <c r="IX5799" s="217"/>
      <c r="IY5799" s="217"/>
      <c r="IZ5799" s="217"/>
      <c r="JA5799" s="217"/>
      <c r="JB5799" s="217"/>
      <c r="JC5799" s="217"/>
      <c r="JD5799" s="217"/>
      <c r="JE5799" s="217"/>
      <c r="JF5799" s="217"/>
      <c r="JG5799" s="217"/>
    </row>
    <row r="5800" spans="1:267" s="161" customFormat="1" ht="19.5" customHeight="1" x14ac:dyDescent="0.25">
      <c r="A5800" s="77" t="s">
        <v>260</v>
      </c>
      <c r="B5800" s="68">
        <v>6</v>
      </c>
      <c r="C5800" s="68">
        <v>9</v>
      </c>
      <c r="D5800" s="68">
        <v>7</v>
      </c>
      <c r="E5800" s="68">
        <v>2</v>
      </c>
      <c r="F5800" s="68">
        <v>5</v>
      </c>
      <c r="G5800" s="68">
        <v>4</v>
      </c>
      <c r="H5800" s="68">
        <v>2</v>
      </c>
      <c r="I5800" s="68">
        <v>3.5</v>
      </c>
      <c r="J5800" s="68">
        <v>10</v>
      </c>
      <c r="K5800" s="68">
        <v>4</v>
      </c>
      <c r="L5800" s="119"/>
      <c r="M5800" s="68">
        <f>SUM(B5800:K5800)</f>
        <v>52.5</v>
      </c>
      <c r="N5800" s="68">
        <v>1</v>
      </c>
      <c r="O5800" s="199">
        <f>M5800/84</f>
        <v>0.625</v>
      </c>
      <c r="P5800" s="168" t="s">
        <v>444</v>
      </c>
      <c r="Q5800" s="69" t="s">
        <v>8581</v>
      </c>
      <c r="R5800" s="70" t="s">
        <v>471</v>
      </c>
      <c r="S5800" s="69" t="s">
        <v>599</v>
      </c>
      <c r="T5800" s="71" t="s">
        <v>2589</v>
      </c>
      <c r="U5800" s="72">
        <v>8</v>
      </c>
      <c r="V5800" s="73" t="s">
        <v>682</v>
      </c>
      <c r="W5800" s="74" t="s">
        <v>2647</v>
      </c>
      <c r="X5800" s="74" t="s">
        <v>916</v>
      </c>
      <c r="Y5800" s="75" t="s">
        <v>710</v>
      </c>
      <c r="Z5800" s="200" t="s">
        <v>8990</v>
      </c>
      <c r="AA5800" s="214"/>
      <c r="AB5800" s="214"/>
      <c r="AC5800" s="214"/>
      <c r="AD5800" s="214"/>
      <c r="AE5800" s="214"/>
      <c r="AF5800" s="214"/>
      <c r="AG5800" s="214"/>
      <c r="AH5800" s="214"/>
      <c r="AI5800" s="214"/>
      <c r="AJ5800" s="214"/>
      <c r="AK5800" s="214"/>
      <c r="AL5800" s="214"/>
      <c r="AM5800" s="214"/>
      <c r="AN5800" s="214"/>
      <c r="AO5800" s="214"/>
      <c r="AP5800" s="214"/>
      <c r="AQ5800" s="214"/>
      <c r="AR5800" s="214"/>
      <c r="AS5800" s="214"/>
      <c r="AT5800" s="214"/>
      <c r="AU5800" s="214"/>
      <c r="AV5800" s="214"/>
      <c r="AW5800" s="214"/>
      <c r="AX5800" s="214"/>
      <c r="AY5800" s="214"/>
      <c r="AZ5800" s="214"/>
      <c r="BA5800" s="214"/>
      <c r="BB5800" s="214"/>
      <c r="BC5800" s="214"/>
      <c r="BD5800" s="214"/>
      <c r="BE5800" s="214"/>
      <c r="BF5800" s="214"/>
      <c r="BG5800" s="214"/>
      <c r="BH5800" s="214"/>
      <c r="BI5800" s="214"/>
      <c r="BJ5800" s="214"/>
      <c r="BK5800" s="214"/>
      <c r="BL5800" s="214"/>
      <c r="BM5800" s="214"/>
      <c r="BN5800" s="214"/>
      <c r="BO5800" s="214"/>
      <c r="BP5800" s="214"/>
      <c r="BQ5800" s="214"/>
      <c r="BR5800" s="214"/>
      <c r="BS5800" s="214"/>
      <c r="BT5800" s="214"/>
      <c r="BU5800" s="214"/>
      <c r="BV5800" s="214"/>
      <c r="BW5800" s="214"/>
      <c r="BX5800" s="214"/>
      <c r="BY5800" s="214"/>
      <c r="BZ5800" s="214"/>
      <c r="CA5800" s="214"/>
      <c r="CB5800" s="214"/>
      <c r="CC5800" s="214"/>
      <c r="CD5800" s="214"/>
      <c r="CE5800" s="214"/>
      <c r="CF5800" s="214"/>
      <c r="CG5800" s="214"/>
      <c r="CH5800" s="214"/>
      <c r="CI5800" s="214"/>
      <c r="CJ5800" s="214"/>
      <c r="CK5800" s="214"/>
      <c r="CL5800" s="214"/>
      <c r="CM5800" s="214"/>
      <c r="CN5800" s="214"/>
      <c r="CO5800" s="214"/>
      <c r="CP5800" s="214"/>
      <c r="CQ5800" s="214"/>
      <c r="CR5800" s="214"/>
      <c r="CS5800" s="214"/>
      <c r="CT5800" s="214"/>
      <c r="CU5800" s="214"/>
      <c r="CV5800" s="214"/>
      <c r="CW5800" s="214"/>
      <c r="CX5800" s="214"/>
      <c r="CY5800" s="214"/>
      <c r="CZ5800" s="214"/>
      <c r="DA5800" s="214"/>
      <c r="DB5800" s="214"/>
      <c r="DC5800" s="214"/>
      <c r="DD5800" s="214"/>
      <c r="DE5800" s="214"/>
      <c r="DF5800" s="214"/>
      <c r="DG5800" s="214"/>
      <c r="DH5800" s="214"/>
      <c r="DI5800" s="214"/>
      <c r="DJ5800" s="214"/>
      <c r="DK5800" s="214"/>
      <c r="DL5800" s="214"/>
      <c r="DM5800" s="214"/>
      <c r="DN5800" s="214"/>
      <c r="DO5800" s="214"/>
      <c r="DP5800" s="214"/>
      <c r="DQ5800" s="214"/>
      <c r="DR5800" s="214"/>
      <c r="DS5800" s="214"/>
      <c r="DT5800" s="214"/>
      <c r="DU5800" s="214"/>
      <c r="DV5800" s="214"/>
      <c r="DW5800" s="214"/>
      <c r="DX5800" s="214"/>
      <c r="DY5800" s="214"/>
      <c r="DZ5800" s="214"/>
      <c r="EA5800" s="214"/>
      <c r="EB5800" s="214"/>
      <c r="EC5800" s="214"/>
      <c r="ED5800" s="214"/>
      <c r="EE5800" s="214"/>
      <c r="EF5800" s="214"/>
      <c r="EG5800" s="214"/>
      <c r="EH5800" s="214"/>
      <c r="EI5800" s="214"/>
      <c r="EJ5800" s="214"/>
      <c r="EK5800" s="214"/>
      <c r="EL5800" s="214"/>
      <c r="EM5800" s="214"/>
      <c r="EN5800" s="214"/>
      <c r="EO5800" s="214"/>
      <c r="EP5800" s="214"/>
      <c r="EQ5800" s="214"/>
      <c r="ER5800" s="214"/>
      <c r="ES5800" s="214"/>
      <c r="ET5800" s="214"/>
      <c r="EU5800" s="214"/>
      <c r="EV5800" s="214"/>
      <c r="EW5800" s="214"/>
      <c r="EX5800" s="214"/>
      <c r="EY5800" s="214"/>
      <c r="EZ5800" s="214"/>
      <c r="FA5800" s="214"/>
      <c r="FB5800" s="214"/>
      <c r="FC5800" s="214"/>
      <c r="FD5800" s="214"/>
      <c r="FE5800" s="214"/>
      <c r="FF5800" s="214"/>
      <c r="FG5800" s="214"/>
      <c r="FH5800" s="214"/>
      <c r="FI5800" s="214"/>
      <c r="FJ5800" s="214"/>
      <c r="FK5800" s="214"/>
      <c r="FL5800" s="214"/>
      <c r="FM5800" s="214"/>
      <c r="FN5800" s="214"/>
      <c r="FO5800" s="214"/>
      <c r="FP5800" s="214"/>
      <c r="FQ5800" s="214"/>
      <c r="FR5800" s="214"/>
      <c r="FS5800" s="214"/>
      <c r="FT5800" s="214"/>
      <c r="FU5800" s="214"/>
      <c r="FV5800" s="214"/>
      <c r="FW5800" s="214"/>
      <c r="FX5800" s="214"/>
      <c r="FY5800" s="214"/>
      <c r="FZ5800" s="214"/>
      <c r="GA5800" s="214"/>
      <c r="GB5800" s="214"/>
      <c r="GC5800" s="214"/>
      <c r="GD5800" s="214"/>
      <c r="GE5800" s="214"/>
      <c r="GF5800" s="214"/>
      <c r="GG5800" s="214"/>
      <c r="GH5800" s="214"/>
      <c r="GI5800" s="214"/>
      <c r="GJ5800" s="214"/>
      <c r="GK5800" s="214"/>
      <c r="GL5800" s="214"/>
      <c r="GM5800" s="214"/>
      <c r="GN5800" s="214"/>
      <c r="GO5800" s="214"/>
      <c r="GP5800" s="214"/>
      <c r="GQ5800" s="214"/>
      <c r="GR5800" s="214"/>
      <c r="GS5800" s="214"/>
      <c r="GT5800" s="214"/>
      <c r="GU5800" s="214"/>
      <c r="GV5800" s="214"/>
      <c r="GW5800" s="214"/>
      <c r="GX5800" s="214"/>
      <c r="GY5800" s="214"/>
      <c r="GZ5800" s="214"/>
      <c r="HA5800" s="214"/>
      <c r="HB5800" s="214"/>
      <c r="HC5800" s="214"/>
      <c r="HD5800" s="214"/>
      <c r="HE5800" s="214"/>
      <c r="HF5800" s="214"/>
      <c r="HG5800" s="214"/>
      <c r="HH5800" s="214"/>
      <c r="HI5800" s="214"/>
      <c r="HJ5800" s="214"/>
      <c r="HK5800" s="214"/>
      <c r="HL5800" s="214"/>
      <c r="HM5800" s="214"/>
      <c r="HN5800" s="214"/>
      <c r="HO5800" s="214"/>
      <c r="HP5800" s="214"/>
      <c r="HQ5800" s="214"/>
      <c r="HR5800" s="214"/>
      <c r="HS5800" s="214"/>
      <c r="HT5800" s="214"/>
      <c r="HU5800" s="214"/>
      <c r="HV5800" s="214"/>
      <c r="HW5800" s="214"/>
      <c r="HX5800" s="214"/>
      <c r="HY5800" s="214"/>
      <c r="HZ5800" s="214"/>
      <c r="IA5800" s="214"/>
      <c r="IB5800" s="214"/>
      <c r="IC5800" s="214"/>
      <c r="ID5800" s="214"/>
      <c r="IE5800" s="214"/>
      <c r="IF5800" s="214"/>
      <c r="IG5800" s="214"/>
      <c r="IH5800" s="214"/>
      <c r="II5800" s="214"/>
      <c r="IJ5800" s="214"/>
      <c r="IK5800" s="214"/>
      <c r="IL5800" s="214"/>
      <c r="IM5800" s="214"/>
      <c r="IN5800" s="214"/>
      <c r="IO5800" s="214"/>
      <c r="IP5800" s="214"/>
      <c r="IQ5800" s="214"/>
      <c r="IR5800" s="214"/>
      <c r="IS5800" s="214"/>
      <c r="IT5800" s="214"/>
      <c r="IU5800" s="214"/>
      <c r="IV5800" s="214"/>
      <c r="IW5800" s="214"/>
      <c r="IX5800" s="214"/>
      <c r="IY5800" s="214"/>
      <c r="IZ5800" s="214"/>
      <c r="JA5800" s="214"/>
      <c r="JB5800" s="214"/>
      <c r="JC5800" s="214"/>
      <c r="JD5800" s="214"/>
      <c r="JE5800" s="214"/>
      <c r="JF5800" s="214"/>
      <c r="JG5800" s="214"/>
    </row>
    <row r="5801" spans="1:267" s="161" customFormat="1" ht="19.5" customHeight="1" x14ac:dyDescent="0.25">
      <c r="A5801" s="77" t="s">
        <v>253</v>
      </c>
      <c r="B5801" s="68">
        <v>9</v>
      </c>
      <c r="C5801" s="68">
        <v>9</v>
      </c>
      <c r="D5801" s="68">
        <v>5.5</v>
      </c>
      <c r="E5801" s="68">
        <v>4</v>
      </c>
      <c r="F5801" s="68">
        <v>2</v>
      </c>
      <c r="G5801" s="68">
        <v>4</v>
      </c>
      <c r="H5801" s="68">
        <v>7</v>
      </c>
      <c r="I5801" s="68">
        <v>7</v>
      </c>
      <c r="J5801" s="68">
        <v>2</v>
      </c>
      <c r="K5801" s="68">
        <v>3</v>
      </c>
      <c r="L5801" s="119"/>
      <c r="M5801" s="68">
        <f>SUM(B5801:K5801)</f>
        <v>52.5</v>
      </c>
      <c r="N5801" s="68">
        <v>1</v>
      </c>
      <c r="O5801" s="199">
        <f>M5801/84</f>
        <v>0.625</v>
      </c>
      <c r="P5801" s="168" t="s">
        <v>444</v>
      </c>
      <c r="Q5801" s="69" t="s">
        <v>7425</v>
      </c>
      <c r="R5801" s="70" t="s">
        <v>459</v>
      </c>
      <c r="S5801" s="69" t="s">
        <v>466</v>
      </c>
      <c r="T5801" s="71" t="s">
        <v>7415</v>
      </c>
      <c r="U5801" s="72">
        <v>8</v>
      </c>
      <c r="V5801" s="73">
        <v>1</v>
      </c>
      <c r="W5801" s="74" t="s">
        <v>7416</v>
      </c>
      <c r="X5801" s="74" t="s">
        <v>867</v>
      </c>
      <c r="Y5801" s="75" t="s">
        <v>513</v>
      </c>
      <c r="Z5801" s="200" t="s">
        <v>8990</v>
      </c>
    </row>
    <row r="5802" spans="1:267" s="161" customFormat="1" ht="19.5" customHeight="1" x14ac:dyDescent="0.25">
      <c r="A5802" s="181" t="s">
        <v>259</v>
      </c>
      <c r="B5802" s="68">
        <v>6</v>
      </c>
      <c r="C5802" s="68">
        <v>9</v>
      </c>
      <c r="D5802" s="68">
        <v>7</v>
      </c>
      <c r="E5802" s="68">
        <v>2</v>
      </c>
      <c r="F5802" s="68">
        <v>5</v>
      </c>
      <c r="G5802" s="68">
        <v>4</v>
      </c>
      <c r="H5802" s="68">
        <v>2</v>
      </c>
      <c r="I5802" s="68">
        <v>3.5</v>
      </c>
      <c r="J5802" s="68">
        <v>10</v>
      </c>
      <c r="K5802" s="68">
        <v>4</v>
      </c>
      <c r="L5802" s="112"/>
      <c r="M5802" s="68">
        <f>SUM(B5802:K5802)</f>
        <v>52.5</v>
      </c>
      <c r="N5802" s="68">
        <v>1</v>
      </c>
      <c r="O5802" s="199">
        <f>M5802/84</f>
        <v>0.625</v>
      </c>
      <c r="P5802" s="168" t="s">
        <v>445</v>
      </c>
      <c r="Q5802" s="69" t="s">
        <v>1482</v>
      </c>
      <c r="R5802" s="70" t="s">
        <v>603</v>
      </c>
      <c r="S5802" s="69" t="s">
        <v>599</v>
      </c>
      <c r="T5802" s="71" t="s">
        <v>2589</v>
      </c>
      <c r="U5802" s="72">
        <v>8</v>
      </c>
      <c r="V5802" s="73" t="s">
        <v>682</v>
      </c>
      <c r="W5802" s="74" t="s">
        <v>2647</v>
      </c>
      <c r="X5802" s="74" t="s">
        <v>916</v>
      </c>
      <c r="Y5802" s="75" t="s">
        <v>710</v>
      </c>
      <c r="Z5802" s="200" t="s">
        <v>8990</v>
      </c>
      <c r="AA5802" s="214"/>
      <c r="AB5802" s="214"/>
      <c r="AC5802" s="214"/>
      <c r="AD5802" s="214"/>
      <c r="AE5802" s="214"/>
      <c r="AF5802" s="214"/>
      <c r="AG5802" s="214"/>
      <c r="AH5802" s="214"/>
      <c r="AI5802" s="214"/>
      <c r="AJ5802" s="214"/>
      <c r="AK5802" s="214"/>
      <c r="AL5802" s="214"/>
      <c r="AM5802" s="214"/>
      <c r="AN5802" s="214"/>
      <c r="AO5802" s="214"/>
      <c r="AP5802" s="214"/>
      <c r="AQ5802" s="214"/>
      <c r="AR5802" s="214"/>
      <c r="AS5802" s="214"/>
      <c r="AT5802" s="214"/>
      <c r="AU5802" s="214"/>
      <c r="AV5802" s="214"/>
      <c r="AW5802" s="214"/>
      <c r="AX5802" s="214"/>
      <c r="AY5802" s="214"/>
      <c r="AZ5802" s="214"/>
      <c r="BA5802" s="214"/>
      <c r="BB5802" s="214"/>
      <c r="BC5802" s="214"/>
      <c r="BD5802" s="214"/>
      <c r="BE5802" s="214"/>
      <c r="BF5802" s="214"/>
      <c r="BG5802" s="214"/>
      <c r="BH5802" s="214"/>
      <c r="BI5802" s="214"/>
      <c r="BJ5802" s="214"/>
      <c r="BK5802" s="214"/>
      <c r="BL5802" s="214"/>
      <c r="BM5802" s="214"/>
      <c r="BN5802" s="214"/>
      <c r="BO5802" s="214"/>
      <c r="BP5802" s="214"/>
      <c r="BQ5802" s="214"/>
      <c r="BR5802" s="214"/>
      <c r="BS5802" s="214"/>
      <c r="BT5802" s="214"/>
      <c r="BU5802" s="214"/>
      <c r="BV5802" s="214"/>
      <c r="BW5802" s="214"/>
      <c r="BX5802" s="214"/>
      <c r="BY5802" s="214"/>
      <c r="BZ5802" s="214"/>
      <c r="CA5802" s="214"/>
      <c r="CB5802" s="214"/>
      <c r="CC5802" s="214"/>
      <c r="CD5802" s="214"/>
      <c r="CE5802" s="214"/>
      <c r="CF5802" s="214"/>
      <c r="CG5802" s="214"/>
      <c r="CH5802" s="214"/>
      <c r="CI5802" s="214"/>
      <c r="CJ5802" s="214"/>
      <c r="CK5802" s="214"/>
      <c r="CL5802" s="214"/>
      <c r="CM5802" s="214"/>
      <c r="CN5802" s="214"/>
      <c r="CO5802" s="214"/>
      <c r="CP5802" s="214"/>
      <c r="CQ5802" s="214"/>
      <c r="CR5802" s="214"/>
      <c r="CS5802" s="214"/>
      <c r="CT5802" s="214"/>
      <c r="CU5802" s="214"/>
      <c r="CV5802" s="214"/>
      <c r="CW5802" s="214"/>
      <c r="CX5802" s="214"/>
      <c r="CY5802" s="214"/>
      <c r="CZ5802" s="214"/>
      <c r="DA5802" s="214"/>
      <c r="DB5802" s="214"/>
      <c r="DC5802" s="214"/>
      <c r="DD5802" s="214"/>
      <c r="DE5802" s="214"/>
      <c r="DF5802" s="214"/>
      <c r="DG5802" s="214"/>
      <c r="DH5802" s="214"/>
      <c r="DI5802" s="214"/>
      <c r="DJ5802" s="214"/>
      <c r="DK5802" s="214"/>
      <c r="DL5802" s="214"/>
      <c r="DM5802" s="214"/>
      <c r="DN5802" s="214"/>
      <c r="DO5802" s="214"/>
      <c r="DP5802" s="214"/>
      <c r="DQ5802" s="214"/>
      <c r="DR5802" s="214"/>
      <c r="DS5802" s="214"/>
      <c r="DT5802" s="214"/>
      <c r="DU5802" s="214"/>
      <c r="DV5802" s="214"/>
      <c r="DW5802" s="214"/>
      <c r="DX5802" s="214"/>
      <c r="DY5802" s="214"/>
      <c r="DZ5802" s="214"/>
      <c r="EA5802" s="214"/>
      <c r="EB5802" s="214"/>
      <c r="EC5802" s="214"/>
      <c r="ED5802" s="214"/>
      <c r="EE5802" s="214"/>
      <c r="EF5802" s="214"/>
      <c r="EG5802" s="214"/>
      <c r="EH5802" s="214"/>
      <c r="EI5802" s="214"/>
      <c r="EJ5802" s="214"/>
      <c r="EK5802" s="214"/>
      <c r="EL5802" s="214"/>
      <c r="EM5802" s="214"/>
      <c r="EN5802" s="214"/>
      <c r="EO5802" s="214"/>
      <c r="EP5802" s="214"/>
      <c r="EQ5802" s="214"/>
      <c r="ER5802" s="214"/>
      <c r="ES5802" s="214"/>
      <c r="ET5802" s="214"/>
      <c r="EU5802" s="214"/>
      <c r="EV5802" s="214"/>
      <c r="EW5802" s="214"/>
      <c r="EX5802" s="214"/>
      <c r="EY5802" s="214"/>
      <c r="EZ5802" s="214"/>
      <c r="FA5802" s="214"/>
      <c r="FB5802" s="214"/>
      <c r="FC5802" s="214"/>
      <c r="FD5802" s="214"/>
      <c r="FE5802" s="214"/>
      <c r="FF5802" s="214"/>
      <c r="FG5802" s="214"/>
      <c r="FH5802" s="214"/>
      <c r="FI5802" s="214"/>
      <c r="FJ5802" s="214"/>
      <c r="FK5802" s="214"/>
      <c r="FL5802" s="214"/>
      <c r="FM5802" s="214"/>
      <c r="FN5802" s="214"/>
      <c r="FO5802" s="214"/>
      <c r="FP5802" s="214"/>
      <c r="FQ5802" s="214"/>
      <c r="FR5802" s="214"/>
      <c r="FS5802" s="214"/>
      <c r="FT5802" s="214"/>
      <c r="FU5802" s="214"/>
      <c r="FV5802" s="214"/>
      <c r="FW5802" s="214"/>
      <c r="FX5802" s="214"/>
      <c r="FY5802" s="214"/>
      <c r="FZ5802" s="214"/>
      <c r="GA5802" s="214"/>
      <c r="GB5802" s="214"/>
      <c r="GC5802" s="214"/>
      <c r="GD5802" s="214"/>
      <c r="GE5802" s="214"/>
      <c r="GF5802" s="214"/>
      <c r="GG5802" s="214"/>
      <c r="GH5802" s="214"/>
      <c r="GI5802" s="214"/>
      <c r="GJ5802" s="214"/>
      <c r="GK5802" s="214"/>
      <c r="GL5802" s="214"/>
      <c r="GM5802" s="214"/>
      <c r="GN5802" s="214"/>
      <c r="GO5802" s="214"/>
      <c r="GP5802" s="214"/>
      <c r="GQ5802" s="214"/>
      <c r="GR5802" s="214"/>
      <c r="GS5802" s="214"/>
      <c r="GT5802" s="214"/>
      <c r="GU5802" s="214"/>
      <c r="GV5802" s="214"/>
      <c r="GW5802" s="214"/>
      <c r="GX5802" s="214"/>
      <c r="GY5802" s="214"/>
      <c r="GZ5802" s="214"/>
      <c r="HA5802" s="214"/>
      <c r="HB5802" s="214"/>
      <c r="HC5802" s="214"/>
      <c r="HD5802" s="214"/>
      <c r="HE5802" s="214"/>
      <c r="HF5802" s="214"/>
      <c r="HG5802" s="214"/>
      <c r="HH5802" s="214"/>
      <c r="HI5802" s="214"/>
      <c r="HJ5802" s="214"/>
      <c r="HK5802" s="214"/>
      <c r="HL5802" s="214"/>
      <c r="HM5802" s="214"/>
      <c r="HN5802" s="214"/>
      <c r="HO5802" s="214"/>
      <c r="HP5802" s="214"/>
      <c r="HQ5802" s="214"/>
      <c r="HR5802" s="214"/>
      <c r="HS5802" s="214"/>
      <c r="HT5802" s="214"/>
      <c r="HU5802" s="214"/>
      <c r="HV5802" s="214"/>
      <c r="HW5802" s="214"/>
      <c r="HX5802" s="214"/>
      <c r="HY5802" s="214"/>
      <c r="HZ5802" s="214"/>
      <c r="IA5802" s="214"/>
      <c r="IB5802" s="214"/>
      <c r="IC5802" s="214"/>
      <c r="ID5802" s="214"/>
      <c r="IE5802" s="214"/>
      <c r="IF5802" s="214"/>
      <c r="IG5802" s="214"/>
      <c r="IH5802" s="214"/>
      <c r="II5802" s="214"/>
      <c r="IJ5802" s="214"/>
      <c r="IK5802" s="214"/>
      <c r="IL5802" s="214"/>
      <c r="IM5802" s="214"/>
      <c r="IN5802" s="214"/>
      <c r="IO5802" s="214"/>
      <c r="IP5802" s="214"/>
      <c r="IQ5802" s="214"/>
      <c r="IR5802" s="214"/>
      <c r="IS5802" s="214"/>
      <c r="IT5802" s="214"/>
      <c r="IU5802" s="214"/>
      <c r="IV5802" s="214"/>
      <c r="IW5802" s="214"/>
      <c r="IX5802" s="214"/>
      <c r="IY5802" s="214"/>
      <c r="IZ5802" s="214"/>
      <c r="JA5802" s="214"/>
      <c r="JB5802" s="214"/>
      <c r="JC5802" s="214"/>
      <c r="JD5802" s="214"/>
      <c r="JE5802" s="214"/>
      <c r="JF5802" s="214"/>
      <c r="JG5802" s="214"/>
    </row>
    <row r="5803" spans="1:267" s="161" customFormat="1" ht="19.5" customHeight="1" x14ac:dyDescent="0.25">
      <c r="A5803" s="218" t="s">
        <v>267</v>
      </c>
      <c r="B5803" s="81">
        <v>7</v>
      </c>
      <c r="C5803" s="81">
        <v>7</v>
      </c>
      <c r="D5803" s="81">
        <v>9</v>
      </c>
      <c r="E5803" s="81">
        <v>2</v>
      </c>
      <c r="F5803" s="81">
        <v>1.5</v>
      </c>
      <c r="G5803" s="81">
        <v>4</v>
      </c>
      <c r="H5803" s="81">
        <v>7</v>
      </c>
      <c r="I5803" s="81">
        <v>5</v>
      </c>
      <c r="J5803" s="81">
        <v>6</v>
      </c>
      <c r="K5803" s="81">
        <v>4</v>
      </c>
      <c r="L5803" s="124"/>
      <c r="M5803" s="68">
        <f>SUM(B5803:K5803)</f>
        <v>52.5</v>
      </c>
      <c r="N5803" s="81">
        <v>3</v>
      </c>
      <c r="O5803" s="199">
        <f>M5803/84</f>
        <v>0.625</v>
      </c>
      <c r="P5803" s="216" t="s">
        <v>445</v>
      </c>
      <c r="Q5803" s="69" t="s">
        <v>8566</v>
      </c>
      <c r="R5803" s="70" t="s">
        <v>1052</v>
      </c>
      <c r="S5803" s="69" t="s">
        <v>540</v>
      </c>
      <c r="T5803" s="82" t="s">
        <v>2445</v>
      </c>
      <c r="U5803" s="83">
        <v>8</v>
      </c>
      <c r="V5803" s="73" t="s">
        <v>637</v>
      </c>
      <c r="W5803" s="84" t="s">
        <v>8565</v>
      </c>
      <c r="X5803" s="84" t="s">
        <v>1674</v>
      </c>
      <c r="Y5803" s="85" t="s">
        <v>469</v>
      </c>
      <c r="Z5803" s="200" t="s">
        <v>8990</v>
      </c>
      <c r="AA5803" s="217"/>
      <c r="AB5803" s="217"/>
      <c r="AC5803" s="217"/>
      <c r="AD5803" s="217"/>
      <c r="AE5803" s="217"/>
      <c r="AF5803" s="217"/>
      <c r="AG5803" s="217"/>
      <c r="AH5803" s="217"/>
      <c r="AI5803" s="217"/>
      <c r="AJ5803" s="217"/>
      <c r="AK5803" s="217"/>
      <c r="AL5803" s="217"/>
      <c r="AM5803" s="217"/>
      <c r="AN5803" s="217"/>
      <c r="AO5803" s="217"/>
      <c r="AP5803" s="217"/>
      <c r="AQ5803" s="217"/>
      <c r="AR5803" s="217"/>
      <c r="AS5803" s="217"/>
      <c r="AT5803" s="217"/>
      <c r="AU5803" s="217"/>
      <c r="AV5803" s="217"/>
      <c r="AW5803" s="217"/>
      <c r="AX5803" s="217"/>
      <c r="AY5803" s="217"/>
      <c r="AZ5803" s="217"/>
      <c r="BA5803" s="217"/>
      <c r="BB5803" s="217"/>
      <c r="BC5803" s="217"/>
      <c r="BD5803" s="217"/>
      <c r="BE5803" s="217"/>
      <c r="BF5803" s="217"/>
      <c r="BG5803" s="217"/>
      <c r="BH5803" s="217"/>
      <c r="BI5803" s="217"/>
      <c r="BJ5803" s="217"/>
      <c r="BK5803" s="217"/>
      <c r="BL5803" s="217"/>
      <c r="BM5803" s="217"/>
      <c r="BN5803" s="217"/>
      <c r="BO5803" s="217"/>
      <c r="BP5803" s="217"/>
      <c r="BQ5803" s="217"/>
      <c r="BR5803" s="217"/>
      <c r="BS5803" s="217"/>
      <c r="BT5803" s="217"/>
      <c r="BU5803" s="217"/>
      <c r="BV5803" s="217"/>
      <c r="BW5803" s="217"/>
      <c r="BX5803" s="217"/>
      <c r="BY5803" s="217"/>
      <c r="BZ5803" s="217"/>
      <c r="CA5803" s="217"/>
      <c r="CB5803" s="217"/>
      <c r="CC5803" s="217"/>
      <c r="CD5803" s="217"/>
      <c r="CE5803" s="217"/>
      <c r="CF5803" s="217"/>
      <c r="CG5803" s="217"/>
      <c r="CH5803" s="217"/>
      <c r="CI5803" s="217"/>
      <c r="CJ5803" s="217"/>
      <c r="CK5803" s="217"/>
      <c r="CL5803" s="217"/>
      <c r="CM5803" s="217"/>
      <c r="CN5803" s="217"/>
      <c r="CO5803" s="217"/>
      <c r="CP5803" s="217"/>
      <c r="CQ5803" s="217"/>
      <c r="CR5803" s="217"/>
      <c r="CS5803" s="217"/>
      <c r="CT5803" s="217"/>
      <c r="CU5803" s="217"/>
      <c r="CV5803" s="217"/>
      <c r="CW5803" s="217"/>
      <c r="CX5803" s="217"/>
      <c r="CY5803" s="217"/>
      <c r="CZ5803" s="217"/>
      <c r="DA5803" s="217"/>
      <c r="DB5803" s="217"/>
      <c r="DC5803" s="217"/>
      <c r="DD5803" s="217"/>
      <c r="DE5803" s="217"/>
      <c r="DF5803" s="217"/>
      <c r="DG5803" s="217"/>
      <c r="DH5803" s="217"/>
      <c r="DI5803" s="217"/>
      <c r="DJ5803" s="217"/>
      <c r="DK5803" s="217"/>
      <c r="DL5803" s="217"/>
      <c r="DM5803" s="217"/>
      <c r="DN5803" s="217"/>
      <c r="DO5803" s="217"/>
      <c r="DP5803" s="217"/>
      <c r="DQ5803" s="217"/>
      <c r="DR5803" s="217"/>
      <c r="DS5803" s="217"/>
      <c r="DT5803" s="217"/>
      <c r="DU5803" s="217"/>
      <c r="DV5803" s="217"/>
      <c r="DW5803" s="217"/>
      <c r="DX5803" s="217"/>
      <c r="DY5803" s="217"/>
      <c r="DZ5803" s="217"/>
      <c r="EA5803" s="217"/>
      <c r="EB5803" s="217"/>
      <c r="EC5803" s="217"/>
      <c r="ED5803" s="217"/>
      <c r="EE5803" s="217"/>
      <c r="EF5803" s="217"/>
      <c r="EG5803" s="217"/>
      <c r="EH5803" s="217"/>
      <c r="EI5803" s="217"/>
      <c r="EJ5803" s="217"/>
      <c r="EK5803" s="217"/>
      <c r="EL5803" s="217"/>
      <c r="EM5803" s="217"/>
      <c r="EN5803" s="217"/>
      <c r="EO5803" s="217"/>
      <c r="EP5803" s="217"/>
      <c r="EQ5803" s="217"/>
      <c r="ER5803" s="217"/>
      <c r="ES5803" s="217"/>
      <c r="ET5803" s="217"/>
      <c r="EU5803" s="217"/>
      <c r="EV5803" s="217"/>
      <c r="EW5803" s="217"/>
      <c r="EX5803" s="217"/>
      <c r="EY5803" s="217"/>
      <c r="EZ5803" s="217"/>
      <c r="FA5803" s="217"/>
      <c r="FB5803" s="217"/>
      <c r="FC5803" s="217"/>
      <c r="FD5803" s="217"/>
      <c r="FE5803" s="217"/>
      <c r="FF5803" s="217"/>
      <c r="FG5803" s="217"/>
      <c r="FH5803" s="217"/>
      <c r="FI5803" s="217"/>
      <c r="FJ5803" s="217"/>
      <c r="FK5803" s="217"/>
      <c r="FL5803" s="217"/>
      <c r="FM5803" s="217"/>
      <c r="FN5803" s="217"/>
      <c r="FO5803" s="217"/>
      <c r="FP5803" s="217"/>
      <c r="FQ5803" s="217"/>
      <c r="FR5803" s="217"/>
      <c r="FS5803" s="217"/>
      <c r="FT5803" s="217"/>
      <c r="FU5803" s="217"/>
      <c r="FV5803" s="217"/>
      <c r="FW5803" s="217"/>
      <c r="FX5803" s="217"/>
      <c r="FY5803" s="217"/>
      <c r="FZ5803" s="217"/>
      <c r="GA5803" s="217"/>
      <c r="GB5803" s="217"/>
      <c r="GC5803" s="217"/>
      <c r="GD5803" s="217"/>
      <c r="GE5803" s="217"/>
      <c r="GF5803" s="217"/>
      <c r="GG5803" s="217"/>
      <c r="GH5803" s="217"/>
      <c r="GI5803" s="217"/>
      <c r="GJ5803" s="217"/>
      <c r="GK5803" s="217"/>
      <c r="GL5803" s="217"/>
      <c r="GM5803" s="217"/>
      <c r="GN5803" s="217"/>
      <c r="GO5803" s="217"/>
      <c r="GP5803" s="217"/>
      <c r="GQ5803" s="217"/>
      <c r="GR5803" s="217"/>
      <c r="GS5803" s="217"/>
      <c r="GT5803" s="217"/>
      <c r="GU5803" s="217"/>
      <c r="GV5803" s="217"/>
      <c r="GW5803" s="217"/>
      <c r="GX5803" s="217"/>
      <c r="GY5803" s="217"/>
      <c r="GZ5803" s="217"/>
      <c r="HA5803" s="217"/>
      <c r="HB5803" s="217"/>
      <c r="HC5803" s="217"/>
      <c r="HD5803" s="217"/>
      <c r="HE5803" s="217"/>
      <c r="HF5803" s="217"/>
      <c r="HG5803" s="217"/>
      <c r="HH5803" s="217"/>
      <c r="HI5803" s="217"/>
      <c r="HJ5803" s="217"/>
      <c r="HK5803" s="217"/>
      <c r="HL5803" s="217"/>
      <c r="HM5803" s="217"/>
      <c r="HN5803" s="217"/>
      <c r="HO5803" s="217"/>
      <c r="HP5803" s="217"/>
      <c r="HQ5803" s="217"/>
      <c r="HR5803" s="217"/>
      <c r="HS5803" s="217"/>
      <c r="HT5803" s="217"/>
      <c r="HU5803" s="217"/>
      <c r="HV5803" s="217"/>
      <c r="HW5803" s="217"/>
      <c r="HX5803" s="217"/>
      <c r="HY5803" s="217"/>
      <c r="HZ5803" s="217"/>
      <c r="IA5803" s="217"/>
      <c r="IB5803" s="217"/>
      <c r="IC5803" s="217"/>
      <c r="ID5803" s="217"/>
      <c r="IE5803" s="217"/>
      <c r="IF5803" s="217"/>
      <c r="IG5803" s="217"/>
      <c r="IH5803" s="217"/>
      <c r="II5803" s="217"/>
      <c r="IJ5803" s="217"/>
      <c r="IK5803" s="217"/>
      <c r="IL5803" s="217"/>
      <c r="IM5803" s="217"/>
      <c r="IN5803" s="217"/>
      <c r="IO5803" s="217"/>
      <c r="IP5803" s="217"/>
      <c r="IQ5803" s="217"/>
      <c r="IR5803" s="217"/>
      <c r="IS5803" s="217"/>
      <c r="IT5803" s="217"/>
      <c r="IU5803" s="217"/>
      <c r="IV5803" s="217"/>
      <c r="IW5803" s="217"/>
      <c r="IX5803" s="217"/>
      <c r="IY5803" s="217"/>
      <c r="IZ5803" s="217"/>
      <c r="JA5803" s="217"/>
      <c r="JB5803" s="217"/>
      <c r="JC5803" s="217"/>
      <c r="JD5803" s="217"/>
      <c r="JE5803" s="217"/>
      <c r="JF5803" s="217"/>
      <c r="JG5803" s="217"/>
    </row>
    <row r="5804" spans="1:267" s="161" customFormat="1" ht="19.5" customHeight="1" x14ac:dyDescent="0.25">
      <c r="A5804" s="181" t="s">
        <v>258</v>
      </c>
      <c r="B5804" s="68">
        <v>8</v>
      </c>
      <c r="C5804" s="68">
        <v>9</v>
      </c>
      <c r="D5804" s="68">
        <v>6.5</v>
      </c>
      <c r="E5804" s="68">
        <v>6</v>
      </c>
      <c r="F5804" s="68">
        <v>3</v>
      </c>
      <c r="G5804" s="68">
        <v>1</v>
      </c>
      <c r="H5804" s="68">
        <v>0</v>
      </c>
      <c r="I5804" s="68">
        <v>5</v>
      </c>
      <c r="J5804" s="68">
        <v>10</v>
      </c>
      <c r="K5804" s="68">
        <v>4</v>
      </c>
      <c r="L5804" s="112"/>
      <c r="M5804" s="68">
        <f>SUM(B5804:K5804)</f>
        <v>52.5</v>
      </c>
      <c r="N5804" s="68">
        <v>12</v>
      </c>
      <c r="O5804" s="199">
        <f>M5804/84</f>
        <v>0.625</v>
      </c>
      <c r="P5804" s="168" t="s">
        <v>445</v>
      </c>
      <c r="Q5804" s="69" t="s">
        <v>2529</v>
      </c>
      <c r="R5804" s="70" t="s">
        <v>478</v>
      </c>
      <c r="S5804" s="69" t="s">
        <v>616</v>
      </c>
      <c r="T5804" s="71" t="s">
        <v>3853</v>
      </c>
      <c r="U5804" s="72">
        <v>8</v>
      </c>
      <c r="V5804" s="73" t="s">
        <v>682</v>
      </c>
      <c r="W5804" s="74" t="s">
        <v>3895</v>
      </c>
      <c r="X5804" s="74" t="s">
        <v>1366</v>
      </c>
      <c r="Y5804" s="75" t="s">
        <v>489</v>
      </c>
      <c r="Z5804" s="200" t="s">
        <v>8990</v>
      </c>
    </row>
    <row r="5805" spans="1:267" s="161" customFormat="1" ht="19.5" customHeight="1" x14ac:dyDescent="0.25">
      <c r="A5805" s="181" t="s">
        <v>256</v>
      </c>
      <c r="B5805" s="68">
        <v>10</v>
      </c>
      <c r="C5805" s="68">
        <v>4</v>
      </c>
      <c r="D5805" s="68">
        <v>9</v>
      </c>
      <c r="E5805" s="68">
        <v>0</v>
      </c>
      <c r="F5805" s="68">
        <v>12</v>
      </c>
      <c r="G5805" s="68">
        <v>3</v>
      </c>
      <c r="H5805" s="68">
        <v>6</v>
      </c>
      <c r="I5805" s="68">
        <v>6</v>
      </c>
      <c r="J5805" s="68">
        <v>0</v>
      </c>
      <c r="K5805" s="68">
        <v>2</v>
      </c>
      <c r="L5805" s="112"/>
      <c r="M5805" s="68">
        <f>SUM(B5805:K5805)</f>
        <v>52</v>
      </c>
      <c r="N5805" s="68">
        <v>3</v>
      </c>
      <c r="O5805" s="199">
        <f>M5805/84</f>
        <v>0.61904761904761907</v>
      </c>
      <c r="P5805" s="168" t="s">
        <v>445</v>
      </c>
      <c r="Q5805" s="69" t="s">
        <v>8627</v>
      </c>
      <c r="R5805" s="70" t="s">
        <v>1221</v>
      </c>
      <c r="S5805" s="69" t="s">
        <v>486</v>
      </c>
      <c r="T5805" s="71" t="s">
        <v>3122</v>
      </c>
      <c r="U5805" s="72">
        <v>8</v>
      </c>
      <c r="V5805" s="73" t="s">
        <v>682</v>
      </c>
      <c r="W5805" s="74" t="s">
        <v>6292</v>
      </c>
      <c r="X5805" s="74" t="s">
        <v>2243</v>
      </c>
      <c r="Y5805" s="75" t="s">
        <v>1016</v>
      </c>
      <c r="Z5805" s="200" t="s">
        <v>8990</v>
      </c>
      <c r="AA5805" s="214"/>
      <c r="AB5805" s="214"/>
      <c r="AC5805" s="214"/>
      <c r="AD5805" s="214"/>
      <c r="AE5805" s="214"/>
      <c r="AF5805" s="214"/>
      <c r="AG5805" s="214"/>
      <c r="AH5805" s="214"/>
      <c r="AI5805" s="214"/>
      <c r="AJ5805" s="214"/>
      <c r="AK5805" s="214"/>
      <c r="AL5805" s="214"/>
      <c r="AM5805" s="214"/>
      <c r="AN5805" s="214"/>
      <c r="AO5805" s="214"/>
      <c r="AP5805" s="214"/>
      <c r="AQ5805" s="214"/>
      <c r="AR5805" s="214"/>
      <c r="AS5805" s="214"/>
      <c r="AT5805" s="214"/>
      <c r="AU5805" s="214"/>
      <c r="AV5805" s="214"/>
      <c r="AW5805" s="214"/>
      <c r="AX5805" s="214"/>
      <c r="AY5805" s="214"/>
      <c r="AZ5805" s="214"/>
      <c r="BA5805" s="214"/>
      <c r="BB5805" s="214"/>
      <c r="BC5805" s="214"/>
      <c r="BD5805" s="214"/>
      <c r="BE5805" s="214"/>
      <c r="BF5805" s="214"/>
      <c r="BG5805" s="214"/>
      <c r="BH5805" s="214"/>
      <c r="BI5805" s="214"/>
      <c r="BJ5805" s="214"/>
      <c r="BK5805" s="214"/>
      <c r="BL5805" s="214"/>
      <c r="BM5805" s="214"/>
      <c r="BN5805" s="214"/>
      <c r="BO5805" s="214"/>
      <c r="BP5805" s="214"/>
      <c r="BQ5805" s="214"/>
      <c r="BR5805" s="214"/>
      <c r="BS5805" s="214"/>
      <c r="BT5805" s="214"/>
      <c r="BU5805" s="214"/>
      <c r="BV5805" s="214"/>
      <c r="BW5805" s="214"/>
      <c r="BX5805" s="214"/>
      <c r="BY5805" s="214"/>
      <c r="BZ5805" s="214"/>
      <c r="CA5805" s="214"/>
      <c r="CB5805" s="214"/>
      <c r="CC5805" s="214"/>
      <c r="CD5805" s="214"/>
      <c r="CE5805" s="214"/>
      <c r="CF5805" s="214"/>
      <c r="CG5805" s="214"/>
      <c r="CH5805" s="214"/>
      <c r="CI5805" s="214"/>
      <c r="CJ5805" s="214"/>
      <c r="CK5805" s="214"/>
      <c r="CL5805" s="214"/>
      <c r="CM5805" s="214"/>
      <c r="CN5805" s="214"/>
      <c r="CO5805" s="214"/>
      <c r="CP5805" s="214"/>
      <c r="CQ5805" s="214"/>
      <c r="CR5805" s="214"/>
      <c r="CS5805" s="214"/>
      <c r="CT5805" s="214"/>
      <c r="CU5805" s="214"/>
      <c r="CV5805" s="214"/>
      <c r="CW5805" s="214"/>
      <c r="CX5805" s="214"/>
      <c r="CY5805" s="214"/>
      <c r="CZ5805" s="214"/>
      <c r="DA5805" s="214"/>
      <c r="DB5805" s="214"/>
      <c r="DC5805" s="214"/>
      <c r="DD5805" s="214"/>
      <c r="DE5805" s="214"/>
      <c r="DF5805" s="214"/>
      <c r="DG5805" s="214"/>
      <c r="DH5805" s="214"/>
      <c r="DI5805" s="214"/>
      <c r="DJ5805" s="214"/>
      <c r="DK5805" s="214"/>
      <c r="DL5805" s="214"/>
      <c r="DM5805" s="214"/>
      <c r="DN5805" s="214"/>
      <c r="DO5805" s="214"/>
      <c r="DP5805" s="214"/>
      <c r="DQ5805" s="214"/>
      <c r="DR5805" s="214"/>
      <c r="DS5805" s="214"/>
      <c r="DT5805" s="214"/>
      <c r="DU5805" s="214"/>
      <c r="DV5805" s="214"/>
      <c r="DW5805" s="214"/>
      <c r="DX5805" s="214"/>
      <c r="DY5805" s="214"/>
      <c r="DZ5805" s="214"/>
      <c r="EA5805" s="214"/>
      <c r="EB5805" s="214"/>
      <c r="EC5805" s="214"/>
      <c r="ED5805" s="214"/>
      <c r="EE5805" s="214"/>
      <c r="EF5805" s="214"/>
      <c r="EG5805" s="214"/>
      <c r="EH5805" s="214"/>
      <c r="EI5805" s="214"/>
      <c r="EJ5805" s="214"/>
      <c r="EK5805" s="214"/>
      <c r="EL5805" s="214"/>
      <c r="EM5805" s="214"/>
      <c r="EN5805" s="214"/>
      <c r="EO5805" s="214"/>
      <c r="EP5805" s="214"/>
      <c r="EQ5805" s="214"/>
      <c r="ER5805" s="214"/>
      <c r="ES5805" s="214"/>
      <c r="ET5805" s="214"/>
      <c r="EU5805" s="214"/>
      <c r="EV5805" s="214"/>
      <c r="EW5805" s="214"/>
      <c r="EX5805" s="214"/>
      <c r="EY5805" s="214"/>
      <c r="EZ5805" s="214"/>
      <c r="FA5805" s="214"/>
      <c r="FB5805" s="214"/>
      <c r="FC5805" s="214"/>
      <c r="FD5805" s="214"/>
      <c r="FE5805" s="214"/>
      <c r="FF5805" s="214"/>
      <c r="FG5805" s="214"/>
      <c r="FH5805" s="214"/>
      <c r="FI5805" s="214"/>
      <c r="FJ5805" s="214"/>
      <c r="FK5805" s="214"/>
      <c r="FL5805" s="214"/>
      <c r="FM5805" s="214"/>
      <c r="FN5805" s="214"/>
      <c r="FO5805" s="214"/>
      <c r="FP5805" s="214"/>
      <c r="FQ5805" s="214"/>
      <c r="FR5805" s="214"/>
      <c r="FS5805" s="214"/>
      <c r="FT5805" s="214"/>
      <c r="FU5805" s="214"/>
      <c r="FV5805" s="214"/>
      <c r="FW5805" s="214"/>
      <c r="FX5805" s="214"/>
      <c r="FY5805" s="214"/>
      <c r="FZ5805" s="214"/>
      <c r="GA5805" s="214"/>
      <c r="GB5805" s="214"/>
      <c r="GC5805" s="214"/>
      <c r="GD5805" s="214"/>
      <c r="GE5805" s="214"/>
      <c r="GF5805" s="214"/>
      <c r="GG5805" s="214"/>
      <c r="GH5805" s="214"/>
      <c r="GI5805" s="214"/>
      <c r="GJ5805" s="214"/>
      <c r="GK5805" s="214"/>
      <c r="GL5805" s="214"/>
      <c r="GM5805" s="214"/>
      <c r="GN5805" s="214"/>
      <c r="GO5805" s="214"/>
      <c r="GP5805" s="214"/>
      <c r="GQ5805" s="214"/>
      <c r="GR5805" s="214"/>
      <c r="GS5805" s="214"/>
      <c r="GT5805" s="214"/>
      <c r="GU5805" s="214"/>
      <c r="GV5805" s="214"/>
      <c r="GW5805" s="214"/>
      <c r="GX5805" s="214"/>
      <c r="GY5805" s="214"/>
      <c r="GZ5805" s="214"/>
      <c r="HA5805" s="214"/>
      <c r="HB5805" s="214"/>
      <c r="HC5805" s="214"/>
      <c r="HD5805" s="214"/>
      <c r="HE5805" s="214"/>
      <c r="HF5805" s="214"/>
      <c r="HG5805" s="214"/>
      <c r="HH5805" s="214"/>
      <c r="HI5805" s="214"/>
      <c r="HJ5805" s="214"/>
      <c r="HK5805" s="214"/>
      <c r="HL5805" s="214"/>
      <c r="HM5805" s="214"/>
      <c r="HN5805" s="214"/>
      <c r="HO5805" s="214"/>
      <c r="HP5805" s="214"/>
      <c r="HQ5805" s="214"/>
      <c r="HR5805" s="214"/>
      <c r="HS5805" s="214"/>
      <c r="HT5805" s="214"/>
      <c r="HU5805" s="214"/>
      <c r="HV5805" s="214"/>
      <c r="HW5805" s="214"/>
      <c r="HX5805" s="214"/>
      <c r="HY5805" s="214"/>
      <c r="HZ5805" s="214"/>
      <c r="IA5805" s="214"/>
      <c r="IB5805" s="214"/>
      <c r="IC5805" s="214"/>
      <c r="ID5805" s="214"/>
      <c r="IE5805" s="214"/>
      <c r="IF5805" s="214"/>
      <c r="IG5805" s="214"/>
      <c r="IH5805" s="214"/>
      <c r="II5805" s="214"/>
      <c r="IJ5805" s="214"/>
      <c r="IK5805" s="214"/>
      <c r="IL5805" s="214"/>
      <c r="IM5805" s="214"/>
      <c r="IN5805" s="214"/>
      <c r="IO5805" s="214"/>
      <c r="IP5805" s="214"/>
      <c r="IQ5805" s="214"/>
      <c r="IR5805" s="214"/>
      <c r="IS5805" s="214"/>
      <c r="IT5805" s="214"/>
      <c r="IU5805" s="214"/>
      <c r="IV5805" s="214"/>
      <c r="IW5805" s="214"/>
      <c r="IX5805" s="214"/>
      <c r="IY5805" s="214"/>
      <c r="IZ5805" s="214"/>
      <c r="JA5805" s="214"/>
      <c r="JB5805" s="214"/>
      <c r="JC5805" s="214"/>
      <c r="JD5805" s="214"/>
      <c r="JE5805" s="214"/>
      <c r="JF5805" s="214"/>
      <c r="JG5805" s="214"/>
    </row>
    <row r="5806" spans="1:267" s="161" customFormat="1" ht="19.5" customHeight="1" x14ac:dyDescent="0.25">
      <c r="A5806" s="181" t="s">
        <v>275</v>
      </c>
      <c r="B5806" s="68">
        <v>8</v>
      </c>
      <c r="C5806" s="68">
        <v>7</v>
      </c>
      <c r="D5806" s="68">
        <v>4.5</v>
      </c>
      <c r="E5806" s="68">
        <v>6</v>
      </c>
      <c r="F5806" s="68">
        <v>1</v>
      </c>
      <c r="G5806" s="68">
        <v>2</v>
      </c>
      <c r="H5806" s="68">
        <v>8</v>
      </c>
      <c r="I5806" s="68">
        <v>5.5</v>
      </c>
      <c r="J5806" s="68">
        <v>6</v>
      </c>
      <c r="K5806" s="68">
        <v>4</v>
      </c>
      <c r="L5806" s="112"/>
      <c r="M5806" s="68">
        <f>SUM(B5806:K5806)</f>
        <v>52</v>
      </c>
      <c r="N5806" s="68">
        <v>11</v>
      </c>
      <c r="O5806" s="199">
        <f>M5806/84</f>
        <v>0.61904761904761907</v>
      </c>
      <c r="P5806" s="168" t="s">
        <v>445</v>
      </c>
      <c r="Q5806" s="69" t="s">
        <v>3974</v>
      </c>
      <c r="R5806" s="70" t="s">
        <v>3975</v>
      </c>
      <c r="S5806" s="69" t="s">
        <v>648</v>
      </c>
      <c r="T5806" s="71" t="s">
        <v>3853</v>
      </c>
      <c r="U5806" s="72">
        <v>8</v>
      </c>
      <c r="V5806" s="73" t="s">
        <v>637</v>
      </c>
      <c r="W5806" s="74" t="s">
        <v>3895</v>
      </c>
      <c r="X5806" s="74" t="s">
        <v>1366</v>
      </c>
      <c r="Y5806" s="75" t="s">
        <v>489</v>
      </c>
      <c r="Z5806" s="200" t="s">
        <v>8990</v>
      </c>
    </row>
    <row r="5807" spans="1:267" s="161" customFormat="1" ht="19.5" customHeight="1" x14ac:dyDescent="0.25">
      <c r="A5807" s="181" t="s">
        <v>271</v>
      </c>
      <c r="B5807" s="68">
        <v>9</v>
      </c>
      <c r="C5807" s="68">
        <v>9</v>
      </c>
      <c r="D5807" s="68">
        <v>6.5</v>
      </c>
      <c r="E5807" s="68">
        <v>0</v>
      </c>
      <c r="F5807" s="68">
        <v>3</v>
      </c>
      <c r="G5807" s="68">
        <v>4</v>
      </c>
      <c r="H5807" s="68">
        <v>8</v>
      </c>
      <c r="I5807" s="68">
        <v>6</v>
      </c>
      <c r="J5807" s="68">
        <v>4</v>
      </c>
      <c r="K5807" s="68">
        <v>2</v>
      </c>
      <c r="L5807" s="112"/>
      <c r="M5807" s="68">
        <f>SUM(B5807:K5807)</f>
        <v>51.5</v>
      </c>
      <c r="N5807" s="68">
        <v>2</v>
      </c>
      <c r="O5807" s="199">
        <f>M5807/84</f>
        <v>0.61309523809523814</v>
      </c>
      <c r="P5807" s="168" t="s">
        <v>445</v>
      </c>
      <c r="Q5807" s="69" t="s">
        <v>8582</v>
      </c>
      <c r="R5807" s="70" t="s">
        <v>730</v>
      </c>
      <c r="S5807" s="69" t="s">
        <v>486</v>
      </c>
      <c r="T5807" s="71" t="s">
        <v>2589</v>
      </c>
      <c r="U5807" s="72">
        <v>8</v>
      </c>
      <c r="V5807" s="73" t="s">
        <v>519</v>
      </c>
      <c r="W5807" s="74" t="s">
        <v>2647</v>
      </c>
      <c r="X5807" s="74" t="s">
        <v>916</v>
      </c>
      <c r="Y5807" s="75" t="s">
        <v>710</v>
      </c>
      <c r="Z5807" s="200" t="s">
        <v>8990</v>
      </c>
      <c r="AA5807" s="214"/>
      <c r="AB5807" s="214"/>
      <c r="AC5807" s="214"/>
      <c r="AD5807" s="214"/>
      <c r="AE5807" s="214"/>
      <c r="AF5807" s="214"/>
      <c r="AG5807" s="214"/>
      <c r="AH5807" s="214"/>
      <c r="AI5807" s="214"/>
      <c r="AJ5807" s="214"/>
      <c r="AK5807" s="214"/>
      <c r="AL5807" s="214"/>
      <c r="AM5807" s="214"/>
      <c r="AN5807" s="214"/>
      <c r="AO5807" s="214"/>
      <c r="AP5807" s="214"/>
      <c r="AQ5807" s="214"/>
      <c r="AR5807" s="214"/>
      <c r="AS5807" s="214"/>
      <c r="AT5807" s="214"/>
      <c r="AU5807" s="214"/>
      <c r="AV5807" s="214"/>
      <c r="AW5807" s="214"/>
      <c r="AX5807" s="214"/>
      <c r="AY5807" s="214"/>
      <c r="AZ5807" s="214"/>
      <c r="BA5807" s="214"/>
      <c r="BB5807" s="214"/>
      <c r="BC5807" s="214"/>
      <c r="BD5807" s="214"/>
      <c r="BE5807" s="214"/>
      <c r="BF5807" s="214"/>
      <c r="BG5807" s="214"/>
      <c r="BH5807" s="214"/>
      <c r="BI5807" s="214"/>
      <c r="BJ5807" s="214"/>
      <c r="BK5807" s="214"/>
      <c r="BL5807" s="214"/>
      <c r="BM5807" s="214"/>
      <c r="BN5807" s="214"/>
      <c r="BO5807" s="214"/>
      <c r="BP5807" s="214"/>
      <c r="BQ5807" s="214"/>
      <c r="BR5807" s="214"/>
      <c r="BS5807" s="214"/>
      <c r="BT5807" s="214"/>
      <c r="BU5807" s="214"/>
      <c r="BV5807" s="214"/>
      <c r="BW5807" s="214"/>
      <c r="BX5807" s="214"/>
      <c r="BY5807" s="214"/>
      <c r="BZ5807" s="214"/>
      <c r="CA5807" s="214"/>
      <c r="CB5807" s="214"/>
      <c r="CC5807" s="214"/>
      <c r="CD5807" s="214"/>
      <c r="CE5807" s="214"/>
      <c r="CF5807" s="214"/>
      <c r="CG5807" s="214"/>
      <c r="CH5807" s="214"/>
      <c r="CI5807" s="214"/>
      <c r="CJ5807" s="214"/>
      <c r="CK5807" s="214"/>
      <c r="CL5807" s="214"/>
      <c r="CM5807" s="214"/>
      <c r="CN5807" s="214"/>
      <c r="CO5807" s="214"/>
      <c r="CP5807" s="214"/>
      <c r="CQ5807" s="214"/>
      <c r="CR5807" s="214"/>
      <c r="CS5807" s="214"/>
      <c r="CT5807" s="214"/>
      <c r="CU5807" s="214"/>
      <c r="CV5807" s="214"/>
      <c r="CW5807" s="214"/>
      <c r="CX5807" s="214"/>
      <c r="CY5807" s="214"/>
      <c r="CZ5807" s="214"/>
      <c r="DA5807" s="214"/>
      <c r="DB5807" s="214"/>
      <c r="DC5807" s="214"/>
      <c r="DD5807" s="214"/>
      <c r="DE5807" s="214"/>
      <c r="DF5807" s="214"/>
      <c r="DG5807" s="214"/>
      <c r="DH5807" s="214"/>
      <c r="DI5807" s="214"/>
      <c r="DJ5807" s="214"/>
      <c r="DK5807" s="214"/>
      <c r="DL5807" s="214"/>
      <c r="DM5807" s="214"/>
      <c r="DN5807" s="214"/>
      <c r="DO5807" s="214"/>
      <c r="DP5807" s="214"/>
      <c r="DQ5807" s="214"/>
      <c r="DR5807" s="214"/>
      <c r="DS5807" s="214"/>
      <c r="DT5807" s="214"/>
      <c r="DU5807" s="214"/>
      <c r="DV5807" s="214"/>
      <c r="DW5807" s="214"/>
      <c r="DX5807" s="214"/>
      <c r="DY5807" s="214"/>
      <c r="DZ5807" s="214"/>
      <c r="EA5807" s="214"/>
      <c r="EB5807" s="214"/>
      <c r="EC5807" s="214"/>
      <c r="ED5807" s="214"/>
      <c r="EE5807" s="214"/>
      <c r="EF5807" s="214"/>
      <c r="EG5807" s="214"/>
      <c r="EH5807" s="214"/>
      <c r="EI5807" s="214"/>
      <c r="EJ5807" s="214"/>
      <c r="EK5807" s="214"/>
      <c r="EL5807" s="214"/>
      <c r="EM5807" s="214"/>
      <c r="EN5807" s="214"/>
      <c r="EO5807" s="214"/>
      <c r="EP5807" s="214"/>
      <c r="EQ5807" s="214"/>
      <c r="ER5807" s="214"/>
      <c r="ES5807" s="214"/>
      <c r="ET5807" s="214"/>
      <c r="EU5807" s="214"/>
      <c r="EV5807" s="214"/>
      <c r="EW5807" s="214"/>
      <c r="EX5807" s="214"/>
      <c r="EY5807" s="214"/>
      <c r="EZ5807" s="214"/>
      <c r="FA5807" s="214"/>
      <c r="FB5807" s="214"/>
      <c r="FC5807" s="214"/>
      <c r="FD5807" s="214"/>
      <c r="FE5807" s="214"/>
      <c r="FF5807" s="214"/>
      <c r="FG5807" s="214"/>
      <c r="FH5807" s="214"/>
      <c r="FI5807" s="214"/>
      <c r="FJ5807" s="214"/>
      <c r="FK5807" s="214"/>
      <c r="FL5807" s="214"/>
      <c r="FM5807" s="214"/>
      <c r="FN5807" s="214"/>
      <c r="FO5807" s="214"/>
      <c r="FP5807" s="214"/>
      <c r="FQ5807" s="214"/>
      <c r="FR5807" s="214"/>
      <c r="FS5807" s="214"/>
      <c r="FT5807" s="214"/>
      <c r="FU5807" s="214"/>
      <c r="FV5807" s="214"/>
      <c r="FW5807" s="214"/>
      <c r="FX5807" s="214"/>
      <c r="FY5807" s="214"/>
      <c r="FZ5807" s="214"/>
      <c r="GA5807" s="214"/>
      <c r="GB5807" s="214"/>
      <c r="GC5807" s="214"/>
      <c r="GD5807" s="214"/>
      <c r="GE5807" s="214"/>
      <c r="GF5807" s="214"/>
      <c r="GG5807" s="214"/>
      <c r="GH5807" s="214"/>
      <c r="GI5807" s="214"/>
      <c r="GJ5807" s="214"/>
      <c r="GK5807" s="214"/>
      <c r="GL5807" s="214"/>
      <c r="GM5807" s="214"/>
      <c r="GN5807" s="214"/>
      <c r="GO5807" s="214"/>
      <c r="GP5807" s="214"/>
      <c r="GQ5807" s="214"/>
      <c r="GR5807" s="214"/>
      <c r="GS5807" s="214"/>
      <c r="GT5807" s="214"/>
      <c r="GU5807" s="214"/>
      <c r="GV5807" s="214"/>
      <c r="GW5807" s="214"/>
      <c r="GX5807" s="214"/>
      <c r="GY5807" s="214"/>
      <c r="GZ5807" s="214"/>
      <c r="HA5807" s="214"/>
      <c r="HB5807" s="214"/>
      <c r="HC5807" s="214"/>
      <c r="HD5807" s="214"/>
      <c r="HE5807" s="214"/>
      <c r="HF5807" s="214"/>
      <c r="HG5807" s="214"/>
      <c r="HH5807" s="214"/>
      <c r="HI5807" s="214"/>
      <c r="HJ5807" s="214"/>
      <c r="HK5807" s="214"/>
      <c r="HL5807" s="214"/>
      <c r="HM5807" s="214"/>
      <c r="HN5807" s="214"/>
      <c r="HO5807" s="214"/>
      <c r="HP5807" s="214"/>
      <c r="HQ5807" s="214"/>
      <c r="HR5807" s="214"/>
      <c r="HS5807" s="214"/>
      <c r="HT5807" s="214"/>
      <c r="HU5807" s="214"/>
      <c r="HV5807" s="214"/>
      <c r="HW5807" s="214"/>
      <c r="HX5807" s="214"/>
      <c r="HY5807" s="214"/>
      <c r="HZ5807" s="214"/>
      <c r="IA5807" s="214"/>
      <c r="IB5807" s="214"/>
      <c r="IC5807" s="214"/>
      <c r="ID5807" s="214"/>
      <c r="IE5807" s="214"/>
      <c r="IF5807" s="214"/>
      <c r="IG5807" s="214"/>
      <c r="IH5807" s="214"/>
      <c r="II5807" s="214"/>
      <c r="IJ5807" s="214"/>
      <c r="IK5807" s="214"/>
      <c r="IL5807" s="214"/>
      <c r="IM5807" s="214"/>
      <c r="IN5807" s="214"/>
      <c r="IO5807" s="214"/>
      <c r="IP5807" s="214"/>
      <c r="IQ5807" s="214"/>
      <c r="IR5807" s="214"/>
      <c r="IS5807" s="214"/>
      <c r="IT5807" s="214"/>
      <c r="IU5807" s="214"/>
      <c r="IV5807" s="214"/>
      <c r="IW5807" s="214"/>
      <c r="IX5807" s="214"/>
      <c r="IY5807" s="214"/>
      <c r="IZ5807" s="214"/>
      <c r="JA5807" s="214"/>
      <c r="JB5807" s="214"/>
      <c r="JC5807" s="214"/>
      <c r="JD5807" s="214"/>
      <c r="JE5807" s="214"/>
      <c r="JF5807" s="214"/>
      <c r="JG5807" s="214"/>
    </row>
    <row r="5808" spans="1:267" s="161" customFormat="1" ht="19.5" customHeight="1" x14ac:dyDescent="0.25">
      <c r="A5808" s="218" t="s">
        <v>262</v>
      </c>
      <c r="B5808" s="81">
        <v>10</v>
      </c>
      <c r="C5808" s="81">
        <v>7</v>
      </c>
      <c r="D5808" s="81">
        <v>9</v>
      </c>
      <c r="E5808" s="81">
        <v>2</v>
      </c>
      <c r="F5808" s="81">
        <v>4</v>
      </c>
      <c r="G5808" s="81">
        <v>3</v>
      </c>
      <c r="H5808" s="81">
        <v>5</v>
      </c>
      <c r="I5808" s="81">
        <v>5</v>
      </c>
      <c r="J5808" s="81">
        <v>2</v>
      </c>
      <c r="K5808" s="81">
        <v>4</v>
      </c>
      <c r="L5808" s="124"/>
      <c r="M5808" s="68">
        <f>SUM(B5808:K5808)</f>
        <v>51</v>
      </c>
      <c r="N5808" s="81">
        <v>4</v>
      </c>
      <c r="O5808" s="199">
        <f>M5808/84</f>
        <v>0.6071428571428571</v>
      </c>
      <c r="P5808" s="216" t="s">
        <v>445</v>
      </c>
      <c r="Q5808" s="69" t="s">
        <v>8567</v>
      </c>
      <c r="R5808" s="70" t="s">
        <v>8568</v>
      </c>
      <c r="S5808" s="69" t="s">
        <v>504</v>
      </c>
      <c r="T5808" s="82" t="s">
        <v>2445</v>
      </c>
      <c r="U5808" s="83">
        <v>8</v>
      </c>
      <c r="V5808" s="73" t="s">
        <v>519</v>
      </c>
      <c r="W5808" s="84" t="s">
        <v>2507</v>
      </c>
      <c r="X5808" s="84" t="s">
        <v>2508</v>
      </c>
      <c r="Y5808" s="85" t="s">
        <v>513</v>
      </c>
      <c r="Z5808" s="200" t="s">
        <v>8990</v>
      </c>
      <c r="AA5808" s="217"/>
      <c r="AB5808" s="217"/>
      <c r="AC5808" s="217"/>
      <c r="AD5808" s="217"/>
      <c r="AE5808" s="217"/>
      <c r="AF5808" s="217"/>
      <c r="AG5808" s="217"/>
      <c r="AH5808" s="217"/>
      <c r="AI5808" s="217"/>
      <c r="AJ5808" s="217"/>
      <c r="AK5808" s="217"/>
      <c r="AL5808" s="217"/>
      <c r="AM5808" s="217"/>
      <c r="AN5808" s="217"/>
      <c r="AO5808" s="217"/>
      <c r="AP5808" s="217"/>
      <c r="AQ5808" s="217"/>
      <c r="AR5808" s="217"/>
      <c r="AS5808" s="217"/>
      <c r="AT5808" s="217"/>
      <c r="AU5808" s="217"/>
      <c r="AV5808" s="217"/>
      <c r="AW5808" s="217"/>
      <c r="AX5808" s="217"/>
      <c r="AY5808" s="217"/>
      <c r="AZ5808" s="217"/>
      <c r="BA5808" s="217"/>
      <c r="BB5808" s="217"/>
      <c r="BC5808" s="217"/>
      <c r="BD5808" s="217"/>
      <c r="BE5808" s="217"/>
      <c r="BF5808" s="217"/>
      <c r="BG5808" s="217"/>
      <c r="BH5808" s="217"/>
      <c r="BI5808" s="217"/>
      <c r="BJ5808" s="217"/>
      <c r="BK5808" s="217"/>
      <c r="BL5808" s="217"/>
      <c r="BM5808" s="217"/>
      <c r="BN5808" s="217"/>
      <c r="BO5808" s="217"/>
      <c r="BP5808" s="217"/>
      <c r="BQ5808" s="217"/>
      <c r="BR5808" s="217"/>
      <c r="BS5808" s="217"/>
      <c r="BT5808" s="217"/>
      <c r="BU5808" s="217"/>
      <c r="BV5808" s="217"/>
      <c r="BW5808" s="217"/>
      <c r="BX5808" s="217"/>
      <c r="BY5808" s="217"/>
      <c r="BZ5808" s="217"/>
      <c r="CA5808" s="217"/>
      <c r="CB5808" s="217"/>
      <c r="CC5808" s="217"/>
      <c r="CD5808" s="217"/>
      <c r="CE5808" s="217"/>
      <c r="CF5808" s="217"/>
      <c r="CG5808" s="217"/>
      <c r="CH5808" s="217"/>
      <c r="CI5808" s="217"/>
      <c r="CJ5808" s="217"/>
      <c r="CK5808" s="217"/>
      <c r="CL5808" s="217"/>
      <c r="CM5808" s="217"/>
      <c r="CN5808" s="217"/>
      <c r="CO5808" s="217"/>
      <c r="CP5808" s="217"/>
      <c r="CQ5808" s="217"/>
      <c r="CR5808" s="217"/>
      <c r="CS5808" s="217"/>
      <c r="CT5808" s="217"/>
      <c r="CU5808" s="217"/>
      <c r="CV5808" s="217"/>
      <c r="CW5808" s="217"/>
      <c r="CX5808" s="217"/>
      <c r="CY5808" s="217"/>
      <c r="CZ5808" s="217"/>
      <c r="DA5808" s="217"/>
      <c r="DB5808" s="217"/>
      <c r="DC5808" s="217"/>
      <c r="DD5808" s="217"/>
      <c r="DE5808" s="217"/>
      <c r="DF5808" s="217"/>
      <c r="DG5808" s="217"/>
      <c r="DH5808" s="217"/>
      <c r="DI5808" s="217"/>
      <c r="DJ5808" s="217"/>
      <c r="DK5808" s="217"/>
      <c r="DL5808" s="217"/>
      <c r="DM5808" s="217"/>
      <c r="DN5808" s="217"/>
      <c r="DO5808" s="217"/>
      <c r="DP5808" s="217"/>
      <c r="DQ5808" s="217"/>
      <c r="DR5808" s="217"/>
      <c r="DS5808" s="217"/>
      <c r="DT5808" s="217"/>
      <c r="DU5808" s="217"/>
      <c r="DV5808" s="217"/>
      <c r="DW5808" s="217"/>
      <c r="DX5808" s="217"/>
      <c r="DY5808" s="217"/>
      <c r="DZ5808" s="217"/>
      <c r="EA5808" s="217"/>
      <c r="EB5808" s="217"/>
      <c r="EC5808" s="217"/>
      <c r="ED5808" s="217"/>
      <c r="EE5808" s="217"/>
      <c r="EF5808" s="217"/>
      <c r="EG5808" s="217"/>
      <c r="EH5808" s="217"/>
      <c r="EI5808" s="217"/>
      <c r="EJ5808" s="217"/>
      <c r="EK5808" s="217"/>
      <c r="EL5808" s="217"/>
      <c r="EM5808" s="217"/>
      <c r="EN5808" s="217"/>
      <c r="EO5808" s="217"/>
      <c r="EP5808" s="217"/>
      <c r="EQ5808" s="217"/>
      <c r="ER5808" s="217"/>
      <c r="ES5808" s="217"/>
      <c r="ET5808" s="217"/>
      <c r="EU5808" s="217"/>
      <c r="EV5808" s="217"/>
      <c r="EW5808" s="217"/>
      <c r="EX5808" s="217"/>
      <c r="EY5808" s="217"/>
      <c r="EZ5808" s="217"/>
      <c r="FA5808" s="217"/>
      <c r="FB5808" s="217"/>
      <c r="FC5808" s="217"/>
      <c r="FD5808" s="217"/>
      <c r="FE5808" s="217"/>
      <c r="FF5808" s="217"/>
      <c r="FG5808" s="217"/>
      <c r="FH5808" s="217"/>
      <c r="FI5808" s="217"/>
      <c r="FJ5808" s="217"/>
      <c r="FK5808" s="217"/>
      <c r="FL5808" s="217"/>
      <c r="FM5808" s="217"/>
      <c r="FN5808" s="217"/>
      <c r="FO5808" s="217"/>
      <c r="FP5808" s="217"/>
      <c r="FQ5808" s="217"/>
      <c r="FR5808" s="217"/>
      <c r="FS5808" s="217"/>
      <c r="FT5808" s="217"/>
      <c r="FU5808" s="217"/>
      <c r="FV5808" s="217"/>
      <c r="FW5808" s="217"/>
      <c r="FX5808" s="217"/>
      <c r="FY5808" s="217"/>
      <c r="FZ5808" s="217"/>
      <c r="GA5808" s="217"/>
      <c r="GB5808" s="217"/>
      <c r="GC5808" s="217"/>
      <c r="GD5808" s="217"/>
      <c r="GE5808" s="217"/>
      <c r="GF5808" s="217"/>
      <c r="GG5808" s="217"/>
      <c r="GH5808" s="217"/>
      <c r="GI5808" s="217"/>
      <c r="GJ5808" s="217"/>
      <c r="GK5808" s="217"/>
      <c r="GL5808" s="217"/>
      <c r="GM5808" s="217"/>
      <c r="GN5808" s="217"/>
      <c r="GO5808" s="217"/>
      <c r="GP5808" s="217"/>
      <c r="GQ5808" s="217"/>
      <c r="GR5808" s="217"/>
      <c r="GS5808" s="217"/>
      <c r="GT5808" s="217"/>
      <c r="GU5808" s="217"/>
      <c r="GV5808" s="217"/>
      <c r="GW5808" s="217"/>
      <c r="GX5808" s="217"/>
      <c r="GY5808" s="217"/>
      <c r="GZ5808" s="217"/>
      <c r="HA5808" s="217"/>
      <c r="HB5808" s="217"/>
      <c r="HC5808" s="217"/>
      <c r="HD5808" s="217"/>
      <c r="HE5808" s="217"/>
      <c r="HF5808" s="217"/>
      <c r="HG5808" s="217"/>
      <c r="HH5808" s="217"/>
      <c r="HI5808" s="217"/>
      <c r="HJ5808" s="217"/>
      <c r="HK5808" s="217"/>
      <c r="HL5808" s="217"/>
      <c r="HM5808" s="217"/>
      <c r="HN5808" s="217"/>
      <c r="HO5808" s="217"/>
      <c r="HP5808" s="217"/>
      <c r="HQ5808" s="217"/>
      <c r="HR5808" s="217"/>
      <c r="HS5808" s="217"/>
      <c r="HT5808" s="217"/>
      <c r="HU5808" s="217"/>
      <c r="HV5808" s="217"/>
      <c r="HW5808" s="217"/>
      <c r="HX5808" s="217"/>
      <c r="HY5808" s="217"/>
      <c r="HZ5808" s="217"/>
      <c r="IA5808" s="217"/>
      <c r="IB5808" s="217"/>
      <c r="IC5808" s="217"/>
      <c r="ID5808" s="217"/>
      <c r="IE5808" s="217"/>
      <c r="IF5808" s="217"/>
      <c r="IG5808" s="217"/>
      <c r="IH5808" s="217"/>
      <c r="II5808" s="217"/>
      <c r="IJ5808" s="217"/>
      <c r="IK5808" s="217"/>
      <c r="IL5808" s="217"/>
      <c r="IM5808" s="217"/>
      <c r="IN5808" s="217"/>
      <c r="IO5808" s="217"/>
      <c r="IP5808" s="217"/>
      <c r="IQ5808" s="217"/>
      <c r="IR5808" s="217"/>
      <c r="IS5808" s="217"/>
      <c r="IT5808" s="217"/>
      <c r="IU5808" s="217"/>
      <c r="IV5808" s="217"/>
      <c r="IW5808" s="217"/>
      <c r="IX5808" s="217"/>
      <c r="IY5808" s="217"/>
      <c r="IZ5808" s="217"/>
      <c r="JA5808" s="217"/>
      <c r="JB5808" s="217"/>
      <c r="JC5808" s="217"/>
      <c r="JD5808" s="217"/>
      <c r="JE5808" s="217"/>
      <c r="JF5808" s="217"/>
      <c r="JG5808" s="217"/>
    </row>
    <row r="5809" spans="1:267" s="161" customFormat="1" ht="19.5" customHeight="1" x14ac:dyDescent="0.25">
      <c r="A5809" s="181" t="s">
        <v>287</v>
      </c>
      <c r="B5809" s="81">
        <v>10</v>
      </c>
      <c r="C5809" s="81">
        <v>8</v>
      </c>
      <c r="D5809" s="81">
        <v>7</v>
      </c>
      <c r="E5809" s="81">
        <v>2</v>
      </c>
      <c r="F5809" s="81">
        <v>5</v>
      </c>
      <c r="G5809" s="81">
        <v>4</v>
      </c>
      <c r="H5809" s="81">
        <v>5</v>
      </c>
      <c r="I5809" s="81">
        <v>5</v>
      </c>
      <c r="J5809" s="81">
        <v>2</v>
      </c>
      <c r="K5809" s="81">
        <v>3</v>
      </c>
      <c r="L5809" s="112"/>
      <c r="M5809" s="68">
        <f>SUM(B5809:K5809)</f>
        <v>51</v>
      </c>
      <c r="N5809" s="68">
        <v>4</v>
      </c>
      <c r="O5809" s="199">
        <f>M5809/84</f>
        <v>0.6071428571428571</v>
      </c>
      <c r="P5809" s="168" t="s">
        <v>445</v>
      </c>
      <c r="Q5809" s="69" t="s">
        <v>6397</v>
      </c>
      <c r="R5809" s="70" t="s">
        <v>478</v>
      </c>
      <c r="S5809" s="69" t="s">
        <v>1348</v>
      </c>
      <c r="T5809" s="71" t="s">
        <v>3297</v>
      </c>
      <c r="U5809" s="83">
        <v>8</v>
      </c>
      <c r="V5809" s="73" t="s">
        <v>682</v>
      </c>
      <c r="W5809" s="84" t="s">
        <v>8637</v>
      </c>
      <c r="X5809" s="84" t="s">
        <v>2688</v>
      </c>
      <c r="Y5809" s="85" t="s">
        <v>847</v>
      </c>
      <c r="Z5809" s="200" t="s">
        <v>8990</v>
      </c>
      <c r="AA5809" s="214"/>
      <c r="AB5809" s="214"/>
      <c r="AC5809" s="214"/>
      <c r="AD5809" s="214"/>
      <c r="AE5809" s="214"/>
      <c r="AF5809" s="214"/>
      <c r="AG5809" s="214"/>
      <c r="AH5809" s="214"/>
      <c r="AI5809" s="214"/>
      <c r="AJ5809" s="214"/>
      <c r="AK5809" s="214"/>
      <c r="AL5809" s="214"/>
      <c r="AM5809" s="214"/>
      <c r="AN5809" s="214"/>
      <c r="AO5809" s="214"/>
      <c r="AP5809" s="214"/>
      <c r="AQ5809" s="214"/>
      <c r="AR5809" s="214"/>
      <c r="AS5809" s="214"/>
      <c r="AT5809" s="214"/>
      <c r="AU5809" s="214"/>
      <c r="AV5809" s="214"/>
      <c r="AW5809" s="214"/>
      <c r="AX5809" s="214"/>
      <c r="AY5809" s="214"/>
      <c r="AZ5809" s="214"/>
      <c r="BA5809" s="214"/>
      <c r="BB5809" s="214"/>
      <c r="BC5809" s="214"/>
      <c r="BD5809" s="214"/>
      <c r="BE5809" s="214"/>
      <c r="BF5809" s="214"/>
      <c r="BG5809" s="214"/>
      <c r="BH5809" s="214"/>
      <c r="BI5809" s="214"/>
      <c r="BJ5809" s="214"/>
      <c r="BK5809" s="214"/>
      <c r="BL5809" s="214"/>
      <c r="BM5809" s="214"/>
      <c r="BN5809" s="214"/>
      <c r="BO5809" s="214"/>
      <c r="BP5809" s="214"/>
      <c r="BQ5809" s="214"/>
      <c r="BR5809" s="214"/>
      <c r="BS5809" s="214"/>
      <c r="BT5809" s="214"/>
      <c r="BU5809" s="214"/>
      <c r="BV5809" s="214"/>
      <c r="BW5809" s="214"/>
      <c r="BX5809" s="214"/>
      <c r="BY5809" s="214"/>
      <c r="BZ5809" s="214"/>
      <c r="CA5809" s="214"/>
      <c r="CB5809" s="214"/>
      <c r="CC5809" s="214"/>
      <c r="CD5809" s="214"/>
      <c r="CE5809" s="214"/>
      <c r="CF5809" s="214"/>
      <c r="CG5809" s="214"/>
      <c r="CH5809" s="214"/>
      <c r="CI5809" s="214"/>
      <c r="CJ5809" s="214"/>
      <c r="CK5809" s="214"/>
      <c r="CL5809" s="214"/>
      <c r="CM5809" s="214"/>
      <c r="CN5809" s="214"/>
      <c r="CO5809" s="214"/>
      <c r="CP5809" s="214"/>
      <c r="CQ5809" s="214"/>
      <c r="CR5809" s="214"/>
      <c r="CS5809" s="214"/>
      <c r="CT5809" s="214"/>
      <c r="CU5809" s="214"/>
      <c r="CV5809" s="214"/>
      <c r="CW5809" s="214"/>
      <c r="CX5809" s="214"/>
      <c r="CY5809" s="214"/>
      <c r="CZ5809" s="214"/>
      <c r="DA5809" s="214"/>
      <c r="DB5809" s="214"/>
      <c r="DC5809" s="214"/>
      <c r="DD5809" s="214"/>
      <c r="DE5809" s="214"/>
      <c r="DF5809" s="214"/>
      <c r="DG5809" s="214"/>
      <c r="DH5809" s="214"/>
      <c r="DI5809" s="214"/>
      <c r="DJ5809" s="214"/>
      <c r="DK5809" s="214"/>
      <c r="DL5809" s="214"/>
      <c r="DM5809" s="214"/>
      <c r="DN5809" s="214"/>
      <c r="DO5809" s="214"/>
      <c r="DP5809" s="214"/>
      <c r="DQ5809" s="214"/>
      <c r="DR5809" s="214"/>
      <c r="DS5809" s="214"/>
      <c r="DT5809" s="214"/>
      <c r="DU5809" s="214"/>
      <c r="DV5809" s="214"/>
      <c r="DW5809" s="214"/>
      <c r="DX5809" s="214"/>
      <c r="DY5809" s="214"/>
      <c r="DZ5809" s="214"/>
      <c r="EA5809" s="214"/>
      <c r="EB5809" s="214"/>
      <c r="EC5809" s="214"/>
      <c r="ED5809" s="214"/>
      <c r="EE5809" s="214"/>
      <c r="EF5809" s="214"/>
      <c r="EG5809" s="214"/>
      <c r="EH5809" s="214"/>
      <c r="EI5809" s="214"/>
      <c r="EJ5809" s="214"/>
      <c r="EK5809" s="214"/>
      <c r="EL5809" s="214"/>
      <c r="EM5809" s="214"/>
      <c r="EN5809" s="214"/>
      <c r="EO5809" s="214"/>
      <c r="EP5809" s="214"/>
      <c r="EQ5809" s="214"/>
      <c r="ER5809" s="214"/>
      <c r="ES5809" s="214"/>
      <c r="ET5809" s="214"/>
      <c r="EU5809" s="214"/>
      <c r="EV5809" s="214"/>
      <c r="EW5809" s="214"/>
      <c r="EX5809" s="214"/>
      <c r="EY5809" s="214"/>
      <c r="EZ5809" s="214"/>
      <c r="FA5809" s="214"/>
      <c r="FB5809" s="214"/>
      <c r="FC5809" s="214"/>
      <c r="FD5809" s="214"/>
      <c r="FE5809" s="214"/>
      <c r="FF5809" s="214"/>
      <c r="FG5809" s="214"/>
      <c r="FH5809" s="214"/>
      <c r="FI5809" s="214"/>
      <c r="FJ5809" s="214"/>
      <c r="FK5809" s="214"/>
      <c r="FL5809" s="214"/>
      <c r="FM5809" s="214"/>
      <c r="FN5809" s="214"/>
      <c r="FO5809" s="214"/>
      <c r="FP5809" s="214"/>
      <c r="FQ5809" s="214"/>
      <c r="FR5809" s="214"/>
      <c r="FS5809" s="214"/>
      <c r="FT5809" s="214"/>
      <c r="FU5809" s="214"/>
      <c r="FV5809" s="214"/>
      <c r="FW5809" s="214"/>
      <c r="FX5809" s="214"/>
      <c r="FY5809" s="214"/>
      <c r="FZ5809" s="214"/>
      <c r="GA5809" s="214"/>
      <c r="GB5809" s="214"/>
      <c r="GC5809" s="214"/>
      <c r="GD5809" s="214"/>
      <c r="GE5809" s="214"/>
      <c r="GF5809" s="214"/>
      <c r="GG5809" s="214"/>
      <c r="GH5809" s="214"/>
      <c r="GI5809" s="214"/>
      <c r="GJ5809" s="214"/>
      <c r="GK5809" s="214"/>
      <c r="GL5809" s="214"/>
      <c r="GM5809" s="214"/>
      <c r="GN5809" s="214"/>
      <c r="GO5809" s="214"/>
      <c r="GP5809" s="214"/>
      <c r="GQ5809" s="214"/>
      <c r="GR5809" s="214"/>
      <c r="GS5809" s="214"/>
      <c r="GT5809" s="214"/>
      <c r="GU5809" s="214"/>
      <c r="GV5809" s="214"/>
      <c r="GW5809" s="214"/>
      <c r="GX5809" s="214"/>
      <c r="GY5809" s="214"/>
      <c r="GZ5809" s="214"/>
      <c r="HA5809" s="214"/>
      <c r="HB5809" s="214"/>
      <c r="HC5809" s="214"/>
      <c r="HD5809" s="214"/>
      <c r="HE5809" s="214"/>
      <c r="HF5809" s="214"/>
      <c r="HG5809" s="214"/>
      <c r="HH5809" s="214"/>
      <c r="HI5809" s="214"/>
      <c r="HJ5809" s="214"/>
      <c r="HK5809" s="214"/>
      <c r="HL5809" s="214"/>
      <c r="HM5809" s="214"/>
      <c r="HN5809" s="214"/>
      <c r="HO5809" s="214"/>
      <c r="HP5809" s="214"/>
      <c r="HQ5809" s="214"/>
      <c r="HR5809" s="214"/>
      <c r="HS5809" s="214"/>
      <c r="HT5809" s="214"/>
      <c r="HU5809" s="214"/>
      <c r="HV5809" s="214"/>
      <c r="HW5809" s="214"/>
      <c r="HX5809" s="214"/>
      <c r="HY5809" s="214"/>
      <c r="HZ5809" s="214"/>
      <c r="IA5809" s="214"/>
      <c r="IB5809" s="214"/>
      <c r="IC5809" s="214"/>
      <c r="ID5809" s="214"/>
      <c r="IE5809" s="214"/>
      <c r="IF5809" s="214"/>
      <c r="IG5809" s="214"/>
      <c r="IH5809" s="214"/>
      <c r="II5809" s="214"/>
      <c r="IJ5809" s="214"/>
      <c r="IK5809" s="214"/>
      <c r="IL5809" s="214"/>
      <c r="IM5809" s="214"/>
      <c r="IN5809" s="214"/>
      <c r="IO5809" s="214"/>
      <c r="IP5809" s="214"/>
      <c r="IQ5809" s="214"/>
      <c r="IR5809" s="214"/>
      <c r="IS5809" s="214"/>
      <c r="IT5809" s="214"/>
      <c r="IU5809" s="214"/>
      <c r="IV5809" s="214"/>
      <c r="IW5809" s="214"/>
      <c r="IX5809" s="214"/>
      <c r="IY5809" s="214"/>
      <c r="IZ5809" s="214"/>
      <c r="JA5809" s="214"/>
      <c r="JB5809" s="214"/>
      <c r="JC5809" s="214"/>
      <c r="JD5809" s="214"/>
      <c r="JE5809" s="214"/>
      <c r="JF5809" s="214"/>
      <c r="JG5809" s="214"/>
    </row>
    <row r="5810" spans="1:267" s="161" customFormat="1" ht="19.5" customHeight="1" x14ac:dyDescent="0.25">
      <c r="A5810" s="181" t="s">
        <v>254</v>
      </c>
      <c r="B5810" s="68">
        <v>8</v>
      </c>
      <c r="C5810" s="68">
        <v>7</v>
      </c>
      <c r="D5810" s="68">
        <v>7</v>
      </c>
      <c r="E5810" s="68">
        <v>2</v>
      </c>
      <c r="F5810" s="68">
        <v>4</v>
      </c>
      <c r="G5810" s="68">
        <v>4</v>
      </c>
      <c r="H5810" s="68">
        <v>8</v>
      </c>
      <c r="I5810" s="68">
        <v>4</v>
      </c>
      <c r="J5810" s="68">
        <v>4</v>
      </c>
      <c r="K5810" s="68">
        <v>3</v>
      </c>
      <c r="L5810" s="112"/>
      <c r="M5810" s="68">
        <f>SUM(B5810:K5810)</f>
        <v>51</v>
      </c>
      <c r="N5810" s="68">
        <v>1</v>
      </c>
      <c r="O5810" s="199">
        <f>M5810/84</f>
        <v>0.6071428571428571</v>
      </c>
      <c r="P5810" s="168" t="s">
        <v>444</v>
      </c>
      <c r="Q5810" s="69" t="s">
        <v>8810</v>
      </c>
      <c r="R5810" s="70" t="s">
        <v>461</v>
      </c>
      <c r="S5810" s="69" t="s">
        <v>636</v>
      </c>
      <c r="T5810" s="71" t="s">
        <v>3666</v>
      </c>
      <c r="U5810" s="72">
        <v>8</v>
      </c>
      <c r="V5810" s="73" t="s">
        <v>682</v>
      </c>
      <c r="W5810" s="74" t="s">
        <v>5832</v>
      </c>
      <c r="X5810" s="74" t="s">
        <v>473</v>
      </c>
      <c r="Y5810" s="75" t="s">
        <v>513</v>
      </c>
      <c r="Z5810" s="200" t="s">
        <v>8990</v>
      </c>
      <c r="AA5810" s="214"/>
      <c r="AB5810" s="214"/>
      <c r="AC5810" s="214"/>
      <c r="AD5810" s="214"/>
      <c r="AE5810" s="214"/>
      <c r="AF5810" s="214"/>
      <c r="AG5810" s="214"/>
      <c r="AH5810" s="214"/>
      <c r="AI5810" s="214"/>
      <c r="AJ5810" s="214"/>
      <c r="AK5810" s="214"/>
      <c r="AL5810" s="214"/>
      <c r="AM5810" s="214"/>
      <c r="AN5810" s="214"/>
      <c r="AO5810" s="214"/>
      <c r="AP5810" s="214"/>
      <c r="AQ5810" s="214"/>
      <c r="AR5810" s="214"/>
      <c r="AS5810" s="214"/>
      <c r="AT5810" s="214"/>
      <c r="AU5810" s="214"/>
      <c r="AV5810" s="214"/>
      <c r="AW5810" s="214"/>
      <c r="AX5810" s="214"/>
      <c r="AY5810" s="214"/>
      <c r="AZ5810" s="214"/>
      <c r="BA5810" s="214"/>
      <c r="BB5810" s="214"/>
      <c r="BC5810" s="214"/>
      <c r="BD5810" s="214"/>
      <c r="BE5810" s="214"/>
      <c r="BF5810" s="214"/>
      <c r="BG5810" s="214"/>
      <c r="BH5810" s="214"/>
      <c r="BI5810" s="214"/>
      <c r="BJ5810" s="214"/>
      <c r="BK5810" s="214"/>
      <c r="BL5810" s="214"/>
      <c r="BM5810" s="214"/>
      <c r="BN5810" s="214"/>
      <c r="BO5810" s="214"/>
      <c r="BP5810" s="214"/>
      <c r="BQ5810" s="214"/>
      <c r="BR5810" s="214"/>
      <c r="BS5810" s="214"/>
      <c r="BT5810" s="214"/>
      <c r="BU5810" s="214"/>
      <c r="BV5810" s="214"/>
      <c r="BW5810" s="214"/>
      <c r="BX5810" s="214"/>
      <c r="BY5810" s="214"/>
      <c r="BZ5810" s="214"/>
      <c r="CA5810" s="214"/>
      <c r="CB5810" s="214"/>
      <c r="CC5810" s="214"/>
      <c r="CD5810" s="214"/>
      <c r="CE5810" s="214"/>
      <c r="CF5810" s="214"/>
      <c r="CG5810" s="214"/>
      <c r="CH5810" s="214"/>
      <c r="CI5810" s="214"/>
      <c r="CJ5810" s="214"/>
      <c r="CK5810" s="214"/>
      <c r="CL5810" s="214"/>
      <c r="CM5810" s="214"/>
      <c r="CN5810" s="214"/>
      <c r="CO5810" s="214"/>
      <c r="CP5810" s="214"/>
      <c r="CQ5810" s="214"/>
      <c r="CR5810" s="214"/>
      <c r="CS5810" s="214"/>
      <c r="CT5810" s="214"/>
      <c r="CU5810" s="214"/>
      <c r="CV5810" s="214"/>
      <c r="CW5810" s="214"/>
      <c r="CX5810" s="214"/>
      <c r="CY5810" s="214"/>
      <c r="CZ5810" s="214"/>
      <c r="DA5810" s="214"/>
      <c r="DB5810" s="214"/>
      <c r="DC5810" s="214"/>
      <c r="DD5810" s="214"/>
      <c r="DE5810" s="214"/>
      <c r="DF5810" s="214"/>
      <c r="DG5810" s="214"/>
      <c r="DH5810" s="214"/>
      <c r="DI5810" s="214"/>
      <c r="DJ5810" s="214"/>
      <c r="DK5810" s="214"/>
      <c r="DL5810" s="214"/>
      <c r="DM5810" s="214"/>
      <c r="DN5810" s="214"/>
      <c r="DO5810" s="214"/>
      <c r="DP5810" s="214"/>
      <c r="DQ5810" s="214"/>
      <c r="DR5810" s="214"/>
      <c r="DS5810" s="214"/>
      <c r="DT5810" s="214"/>
      <c r="DU5810" s="214"/>
      <c r="DV5810" s="214"/>
      <c r="DW5810" s="214"/>
      <c r="DX5810" s="214"/>
      <c r="DY5810" s="214"/>
      <c r="DZ5810" s="214"/>
      <c r="EA5810" s="214"/>
      <c r="EB5810" s="214"/>
      <c r="EC5810" s="214"/>
      <c r="ED5810" s="214"/>
      <c r="EE5810" s="214"/>
      <c r="EF5810" s="214"/>
      <c r="EG5810" s="214"/>
      <c r="EH5810" s="214"/>
      <c r="EI5810" s="214"/>
      <c r="EJ5810" s="214"/>
      <c r="EK5810" s="214"/>
      <c r="EL5810" s="214"/>
      <c r="EM5810" s="214"/>
      <c r="EN5810" s="214"/>
      <c r="EO5810" s="214"/>
      <c r="EP5810" s="214"/>
      <c r="EQ5810" s="214"/>
      <c r="ER5810" s="214"/>
      <c r="ES5810" s="214"/>
      <c r="ET5810" s="214"/>
      <c r="EU5810" s="214"/>
      <c r="EV5810" s="214"/>
      <c r="EW5810" s="214"/>
      <c r="EX5810" s="214"/>
      <c r="EY5810" s="214"/>
      <c r="EZ5810" s="214"/>
      <c r="FA5810" s="214"/>
      <c r="FB5810" s="214"/>
      <c r="FC5810" s="214"/>
      <c r="FD5810" s="214"/>
      <c r="FE5810" s="214"/>
      <c r="FF5810" s="214"/>
      <c r="FG5810" s="214"/>
      <c r="FH5810" s="214"/>
      <c r="FI5810" s="214"/>
      <c r="FJ5810" s="214"/>
      <c r="FK5810" s="214"/>
      <c r="FL5810" s="214"/>
      <c r="FM5810" s="214"/>
      <c r="FN5810" s="214"/>
      <c r="FO5810" s="214"/>
      <c r="FP5810" s="214"/>
      <c r="FQ5810" s="214"/>
      <c r="FR5810" s="214"/>
      <c r="FS5810" s="214"/>
      <c r="FT5810" s="214"/>
      <c r="FU5810" s="214"/>
      <c r="FV5810" s="214"/>
      <c r="FW5810" s="214"/>
      <c r="FX5810" s="214"/>
      <c r="FY5810" s="214"/>
      <c r="FZ5810" s="214"/>
      <c r="GA5810" s="214"/>
      <c r="GB5810" s="214"/>
      <c r="GC5810" s="214"/>
      <c r="GD5810" s="214"/>
      <c r="GE5810" s="214"/>
      <c r="GF5810" s="214"/>
      <c r="GG5810" s="214"/>
      <c r="GH5810" s="214"/>
      <c r="GI5810" s="214"/>
      <c r="GJ5810" s="214"/>
      <c r="GK5810" s="214"/>
      <c r="GL5810" s="214"/>
      <c r="GM5810" s="214"/>
      <c r="GN5810" s="214"/>
      <c r="GO5810" s="214"/>
      <c r="GP5810" s="214"/>
      <c r="GQ5810" s="214"/>
      <c r="GR5810" s="214"/>
      <c r="GS5810" s="214"/>
      <c r="GT5810" s="214"/>
      <c r="GU5810" s="214"/>
      <c r="GV5810" s="214"/>
      <c r="GW5810" s="214"/>
      <c r="GX5810" s="214"/>
      <c r="GY5810" s="214"/>
      <c r="GZ5810" s="214"/>
      <c r="HA5810" s="214"/>
      <c r="HB5810" s="214"/>
      <c r="HC5810" s="214"/>
      <c r="HD5810" s="214"/>
      <c r="HE5810" s="214"/>
      <c r="HF5810" s="214"/>
      <c r="HG5810" s="214"/>
      <c r="HH5810" s="214"/>
      <c r="HI5810" s="214"/>
      <c r="HJ5810" s="214"/>
      <c r="HK5810" s="214"/>
      <c r="HL5810" s="214"/>
      <c r="HM5810" s="214"/>
      <c r="HN5810" s="214"/>
      <c r="HO5810" s="214"/>
      <c r="HP5810" s="214"/>
      <c r="HQ5810" s="214"/>
      <c r="HR5810" s="214"/>
      <c r="HS5810" s="214"/>
      <c r="HT5810" s="214"/>
      <c r="HU5810" s="214"/>
      <c r="HV5810" s="214"/>
      <c r="HW5810" s="214"/>
      <c r="HX5810" s="214"/>
      <c r="HY5810" s="214"/>
      <c r="HZ5810" s="214"/>
      <c r="IA5810" s="214"/>
      <c r="IB5810" s="214"/>
      <c r="IC5810" s="214"/>
      <c r="ID5810" s="214"/>
      <c r="IE5810" s="214"/>
      <c r="IF5810" s="214"/>
      <c r="IG5810" s="214"/>
      <c r="IH5810" s="214"/>
      <c r="II5810" s="214"/>
      <c r="IJ5810" s="214"/>
      <c r="IK5810" s="214"/>
      <c r="IL5810" s="214"/>
      <c r="IM5810" s="214"/>
      <c r="IN5810" s="214"/>
      <c r="IO5810" s="214"/>
      <c r="IP5810" s="214"/>
      <c r="IQ5810" s="214"/>
      <c r="IR5810" s="214"/>
      <c r="IS5810" s="214"/>
      <c r="IT5810" s="214"/>
      <c r="IU5810" s="214"/>
      <c r="IV5810" s="214"/>
      <c r="IW5810" s="214"/>
      <c r="IX5810" s="214"/>
      <c r="IY5810" s="214"/>
      <c r="IZ5810" s="214"/>
      <c r="JA5810" s="214"/>
      <c r="JB5810" s="214"/>
      <c r="JC5810" s="214"/>
      <c r="JD5810" s="214"/>
      <c r="JE5810" s="214"/>
      <c r="JF5810" s="214"/>
      <c r="JG5810" s="214"/>
    </row>
    <row r="5811" spans="1:267" s="161" customFormat="1" ht="19.5" customHeight="1" x14ac:dyDescent="0.25">
      <c r="A5811" s="181" t="s">
        <v>282</v>
      </c>
      <c r="B5811" s="68">
        <v>9</v>
      </c>
      <c r="C5811" s="68">
        <v>5</v>
      </c>
      <c r="D5811" s="68">
        <v>7</v>
      </c>
      <c r="E5811" s="68">
        <v>4</v>
      </c>
      <c r="F5811" s="68">
        <v>4</v>
      </c>
      <c r="G5811" s="68">
        <v>4</v>
      </c>
      <c r="H5811" s="68">
        <v>5</v>
      </c>
      <c r="I5811" s="68">
        <v>3</v>
      </c>
      <c r="J5811" s="68">
        <v>6</v>
      </c>
      <c r="K5811" s="68">
        <v>4</v>
      </c>
      <c r="L5811" s="112"/>
      <c r="M5811" s="68">
        <f>SUM(B5811:K5811)</f>
        <v>51</v>
      </c>
      <c r="N5811" s="68">
        <v>1</v>
      </c>
      <c r="O5811" s="199">
        <f>M5811/84</f>
        <v>0.6071428571428571</v>
      </c>
      <c r="P5811" s="168" t="s">
        <v>444</v>
      </c>
      <c r="Q5811" s="69" t="s">
        <v>2479</v>
      </c>
      <c r="R5811" s="70" t="s">
        <v>448</v>
      </c>
      <c r="S5811" s="69" t="s">
        <v>494</v>
      </c>
      <c r="T5811" s="71" t="s">
        <v>6527</v>
      </c>
      <c r="U5811" s="72">
        <v>8</v>
      </c>
      <c r="V5811" s="73" t="s">
        <v>682</v>
      </c>
      <c r="W5811" s="74" t="s">
        <v>8850</v>
      </c>
      <c r="X5811" s="74" t="s">
        <v>771</v>
      </c>
      <c r="Y5811" s="75" t="s">
        <v>8851</v>
      </c>
      <c r="Z5811" s="200" t="s">
        <v>8990</v>
      </c>
      <c r="AA5811" s="214"/>
      <c r="AB5811" s="214"/>
      <c r="AC5811" s="214"/>
      <c r="AD5811" s="214"/>
      <c r="AE5811" s="214"/>
      <c r="AF5811" s="214"/>
      <c r="AG5811" s="214"/>
      <c r="AH5811" s="214"/>
      <c r="AI5811" s="214"/>
      <c r="AJ5811" s="214"/>
      <c r="AK5811" s="214"/>
      <c r="AL5811" s="214"/>
      <c r="AM5811" s="214"/>
      <c r="AN5811" s="214"/>
      <c r="AO5811" s="214"/>
      <c r="AP5811" s="214"/>
      <c r="AQ5811" s="214"/>
      <c r="AR5811" s="214"/>
      <c r="AS5811" s="214"/>
      <c r="AT5811" s="214"/>
      <c r="AU5811" s="214"/>
      <c r="AV5811" s="214"/>
      <c r="AW5811" s="214"/>
      <c r="AX5811" s="214"/>
      <c r="AY5811" s="214"/>
      <c r="AZ5811" s="214"/>
      <c r="BA5811" s="214"/>
      <c r="BB5811" s="214"/>
      <c r="BC5811" s="214"/>
      <c r="BD5811" s="214"/>
      <c r="BE5811" s="214"/>
      <c r="BF5811" s="214"/>
      <c r="BG5811" s="214"/>
      <c r="BH5811" s="214"/>
      <c r="BI5811" s="214"/>
      <c r="BJ5811" s="214"/>
      <c r="BK5811" s="214"/>
      <c r="BL5811" s="214"/>
      <c r="BM5811" s="214"/>
      <c r="BN5811" s="214"/>
      <c r="BO5811" s="214"/>
      <c r="BP5811" s="214"/>
      <c r="BQ5811" s="214"/>
      <c r="BR5811" s="214"/>
      <c r="BS5811" s="214"/>
      <c r="BT5811" s="214"/>
      <c r="BU5811" s="214"/>
      <c r="BV5811" s="214"/>
      <c r="BW5811" s="214"/>
      <c r="BX5811" s="214"/>
      <c r="BY5811" s="214"/>
      <c r="BZ5811" s="214"/>
      <c r="CA5811" s="214"/>
      <c r="CB5811" s="214"/>
      <c r="CC5811" s="214"/>
      <c r="CD5811" s="214"/>
      <c r="CE5811" s="214"/>
      <c r="CF5811" s="214"/>
      <c r="CG5811" s="214"/>
      <c r="CH5811" s="214"/>
      <c r="CI5811" s="214"/>
      <c r="CJ5811" s="214"/>
      <c r="CK5811" s="214"/>
      <c r="CL5811" s="214"/>
      <c r="CM5811" s="214"/>
      <c r="CN5811" s="214"/>
      <c r="CO5811" s="214"/>
      <c r="CP5811" s="214"/>
      <c r="CQ5811" s="214"/>
      <c r="CR5811" s="214"/>
      <c r="CS5811" s="214"/>
      <c r="CT5811" s="214"/>
      <c r="CU5811" s="214"/>
      <c r="CV5811" s="214"/>
      <c r="CW5811" s="214"/>
      <c r="CX5811" s="214"/>
      <c r="CY5811" s="214"/>
      <c r="CZ5811" s="214"/>
      <c r="DA5811" s="214"/>
      <c r="DB5811" s="214"/>
      <c r="DC5811" s="214"/>
      <c r="DD5811" s="214"/>
      <c r="DE5811" s="214"/>
      <c r="DF5811" s="214"/>
      <c r="DG5811" s="214"/>
      <c r="DH5811" s="214"/>
      <c r="DI5811" s="214"/>
      <c r="DJ5811" s="214"/>
      <c r="DK5811" s="214"/>
      <c r="DL5811" s="214"/>
      <c r="DM5811" s="214"/>
      <c r="DN5811" s="214"/>
      <c r="DO5811" s="214"/>
      <c r="DP5811" s="214"/>
      <c r="DQ5811" s="214"/>
      <c r="DR5811" s="214"/>
      <c r="DS5811" s="214"/>
      <c r="DT5811" s="214"/>
      <c r="DU5811" s="214"/>
      <c r="DV5811" s="214"/>
      <c r="DW5811" s="214"/>
      <c r="DX5811" s="214"/>
      <c r="DY5811" s="214"/>
      <c r="DZ5811" s="214"/>
      <c r="EA5811" s="214"/>
      <c r="EB5811" s="214"/>
      <c r="EC5811" s="214"/>
      <c r="ED5811" s="214"/>
      <c r="EE5811" s="214"/>
      <c r="EF5811" s="214"/>
      <c r="EG5811" s="214"/>
      <c r="EH5811" s="214"/>
      <c r="EI5811" s="214"/>
      <c r="EJ5811" s="214"/>
      <c r="EK5811" s="214"/>
      <c r="EL5811" s="214"/>
      <c r="EM5811" s="214"/>
      <c r="EN5811" s="214"/>
      <c r="EO5811" s="214"/>
      <c r="EP5811" s="214"/>
      <c r="EQ5811" s="214"/>
      <c r="ER5811" s="214"/>
      <c r="ES5811" s="214"/>
      <c r="ET5811" s="214"/>
      <c r="EU5811" s="214"/>
      <c r="EV5811" s="214"/>
      <c r="EW5811" s="214"/>
      <c r="EX5811" s="214"/>
      <c r="EY5811" s="214"/>
      <c r="EZ5811" s="214"/>
      <c r="FA5811" s="214"/>
      <c r="FB5811" s="214"/>
      <c r="FC5811" s="214"/>
      <c r="FD5811" s="214"/>
      <c r="FE5811" s="214"/>
      <c r="FF5811" s="214"/>
      <c r="FG5811" s="214"/>
      <c r="FH5811" s="214"/>
      <c r="FI5811" s="214"/>
      <c r="FJ5811" s="214"/>
      <c r="FK5811" s="214"/>
      <c r="FL5811" s="214"/>
      <c r="FM5811" s="214"/>
      <c r="FN5811" s="214"/>
      <c r="FO5811" s="214"/>
      <c r="FP5811" s="214"/>
      <c r="FQ5811" s="214"/>
      <c r="FR5811" s="214"/>
      <c r="FS5811" s="214"/>
      <c r="FT5811" s="214"/>
      <c r="FU5811" s="214"/>
      <c r="FV5811" s="214"/>
      <c r="FW5811" s="214"/>
      <c r="FX5811" s="214"/>
      <c r="FY5811" s="214"/>
      <c r="FZ5811" s="214"/>
      <c r="GA5811" s="214"/>
      <c r="GB5811" s="214"/>
      <c r="GC5811" s="214"/>
      <c r="GD5811" s="214"/>
      <c r="GE5811" s="214"/>
      <c r="GF5811" s="214"/>
      <c r="GG5811" s="214"/>
      <c r="GH5811" s="214"/>
      <c r="GI5811" s="214"/>
      <c r="GJ5811" s="214"/>
      <c r="GK5811" s="214"/>
      <c r="GL5811" s="214"/>
      <c r="GM5811" s="214"/>
      <c r="GN5811" s="214"/>
      <c r="GO5811" s="214"/>
      <c r="GP5811" s="214"/>
      <c r="GQ5811" s="214"/>
      <c r="GR5811" s="214"/>
      <c r="GS5811" s="214"/>
      <c r="GT5811" s="214"/>
      <c r="GU5811" s="214"/>
      <c r="GV5811" s="214"/>
      <c r="GW5811" s="214"/>
      <c r="GX5811" s="214"/>
      <c r="GY5811" s="214"/>
      <c r="GZ5811" s="214"/>
      <c r="HA5811" s="214"/>
      <c r="HB5811" s="214"/>
      <c r="HC5811" s="214"/>
      <c r="HD5811" s="214"/>
      <c r="HE5811" s="214"/>
      <c r="HF5811" s="214"/>
      <c r="HG5811" s="214"/>
      <c r="HH5811" s="214"/>
      <c r="HI5811" s="214"/>
      <c r="HJ5811" s="214"/>
      <c r="HK5811" s="214"/>
      <c r="HL5811" s="214"/>
      <c r="HM5811" s="214"/>
      <c r="HN5811" s="214"/>
      <c r="HO5811" s="214"/>
      <c r="HP5811" s="214"/>
      <c r="HQ5811" s="214"/>
      <c r="HR5811" s="214"/>
      <c r="HS5811" s="214"/>
      <c r="HT5811" s="214"/>
      <c r="HU5811" s="214"/>
      <c r="HV5811" s="214"/>
      <c r="HW5811" s="214"/>
      <c r="HX5811" s="214"/>
      <c r="HY5811" s="214"/>
      <c r="HZ5811" s="214"/>
      <c r="IA5811" s="214"/>
      <c r="IB5811" s="214"/>
      <c r="IC5811" s="214"/>
      <c r="ID5811" s="214"/>
      <c r="IE5811" s="214"/>
      <c r="IF5811" s="214"/>
      <c r="IG5811" s="214"/>
      <c r="IH5811" s="214"/>
      <c r="II5811" s="214"/>
      <c r="IJ5811" s="214"/>
      <c r="IK5811" s="214"/>
      <c r="IL5811" s="214"/>
      <c r="IM5811" s="214"/>
      <c r="IN5811" s="214"/>
      <c r="IO5811" s="214"/>
      <c r="IP5811" s="214"/>
      <c r="IQ5811" s="214"/>
      <c r="IR5811" s="214"/>
      <c r="IS5811" s="214"/>
      <c r="IT5811" s="214"/>
      <c r="IU5811" s="214"/>
      <c r="IV5811" s="214"/>
      <c r="IW5811" s="214"/>
      <c r="IX5811" s="214"/>
      <c r="IY5811" s="214"/>
      <c r="IZ5811" s="214"/>
      <c r="JA5811" s="214"/>
      <c r="JB5811" s="214"/>
      <c r="JC5811" s="214"/>
      <c r="JD5811" s="214"/>
      <c r="JE5811" s="214"/>
      <c r="JF5811" s="214"/>
      <c r="JG5811" s="214"/>
    </row>
    <row r="5812" spans="1:267" s="161" customFormat="1" ht="19.5" customHeight="1" x14ac:dyDescent="0.25">
      <c r="A5812" s="181" t="s">
        <v>8742</v>
      </c>
      <c r="B5812" s="68">
        <v>8</v>
      </c>
      <c r="C5812" s="68">
        <v>9</v>
      </c>
      <c r="D5812" s="68">
        <v>9</v>
      </c>
      <c r="E5812" s="68">
        <v>2</v>
      </c>
      <c r="F5812" s="68">
        <v>3</v>
      </c>
      <c r="G5812" s="68">
        <v>4</v>
      </c>
      <c r="H5812" s="68">
        <v>4</v>
      </c>
      <c r="I5812" s="68">
        <v>5.5</v>
      </c>
      <c r="J5812" s="68">
        <v>2</v>
      </c>
      <c r="K5812" s="68">
        <v>4</v>
      </c>
      <c r="L5812" s="112"/>
      <c r="M5812" s="68">
        <f>SUM(B5812:K5812)</f>
        <v>50.5</v>
      </c>
      <c r="N5812" s="68">
        <v>3</v>
      </c>
      <c r="O5812" s="199">
        <f>M5812/84</f>
        <v>0.60119047619047616</v>
      </c>
      <c r="P5812" s="168" t="s">
        <v>445</v>
      </c>
      <c r="Q5812" s="69" t="s">
        <v>7168</v>
      </c>
      <c r="R5812" s="70" t="s">
        <v>579</v>
      </c>
      <c r="S5812" s="69" t="s">
        <v>2094</v>
      </c>
      <c r="T5812" s="71" t="s">
        <v>7778</v>
      </c>
      <c r="U5812" s="72">
        <v>8</v>
      </c>
      <c r="V5812" s="73" t="s">
        <v>682</v>
      </c>
      <c r="W5812" s="74" t="s">
        <v>7913</v>
      </c>
      <c r="X5812" s="74" t="s">
        <v>607</v>
      </c>
      <c r="Y5812" s="75" t="s">
        <v>494</v>
      </c>
      <c r="Z5812" s="200" t="s">
        <v>8990</v>
      </c>
      <c r="AA5812" s="214"/>
      <c r="AB5812" s="214"/>
      <c r="AC5812" s="214"/>
      <c r="AD5812" s="214"/>
      <c r="AE5812" s="214"/>
      <c r="AF5812" s="214"/>
      <c r="AG5812" s="214"/>
      <c r="AH5812" s="214"/>
      <c r="AI5812" s="214"/>
      <c r="AJ5812" s="214"/>
      <c r="AK5812" s="214"/>
      <c r="AL5812" s="214"/>
      <c r="AM5812" s="214"/>
      <c r="AN5812" s="214"/>
      <c r="AO5812" s="214"/>
      <c r="AP5812" s="214"/>
      <c r="AQ5812" s="214"/>
      <c r="AR5812" s="214"/>
      <c r="AS5812" s="214"/>
      <c r="AT5812" s="214"/>
      <c r="AU5812" s="214"/>
      <c r="AV5812" s="214"/>
      <c r="AW5812" s="214"/>
      <c r="AX5812" s="214"/>
      <c r="AY5812" s="214"/>
      <c r="AZ5812" s="214"/>
      <c r="BA5812" s="214"/>
      <c r="BB5812" s="214"/>
      <c r="BC5812" s="214"/>
      <c r="BD5812" s="214"/>
      <c r="BE5812" s="214"/>
      <c r="BF5812" s="214"/>
      <c r="BG5812" s="214"/>
      <c r="BH5812" s="214"/>
      <c r="BI5812" s="214"/>
      <c r="BJ5812" s="214"/>
      <c r="BK5812" s="214"/>
      <c r="BL5812" s="214"/>
      <c r="BM5812" s="214"/>
      <c r="BN5812" s="214"/>
      <c r="BO5812" s="214"/>
      <c r="BP5812" s="214"/>
      <c r="BQ5812" s="214"/>
      <c r="BR5812" s="214"/>
      <c r="BS5812" s="214"/>
      <c r="BT5812" s="214"/>
      <c r="BU5812" s="214"/>
      <c r="BV5812" s="214"/>
      <c r="BW5812" s="214"/>
      <c r="BX5812" s="214"/>
      <c r="BY5812" s="214"/>
      <c r="BZ5812" s="214"/>
      <c r="CA5812" s="214"/>
      <c r="CB5812" s="214"/>
      <c r="CC5812" s="214"/>
      <c r="CD5812" s="214"/>
      <c r="CE5812" s="214"/>
      <c r="CF5812" s="214"/>
      <c r="CG5812" s="214"/>
      <c r="CH5812" s="214"/>
      <c r="CI5812" s="214"/>
      <c r="CJ5812" s="214"/>
      <c r="CK5812" s="214"/>
      <c r="CL5812" s="214"/>
      <c r="CM5812" s="214"/>
      <c r="CN5812" s="214"/>
      <c r="CO5812" s="214"/>
      <c r="CP5812" s="214"/>
      <c r="CQ5812" s="214"/>
      <c r="CR5812" s="214"/>
      <c r="CS5812" s="214"/>
      <c r="CT5812" s="214"/>
      <c r="CU5812" s="214"/>
      <c r="CV5812" s="214"/>
      <c r="CW5812" s="214"/>
      <c r="CX5812" s="214"/>
      <c r="CY5812" s="214"/>
      <c r="CZ5812" s="214"/>
      <c r="DA5812" s="214"/>
      <c r="DB5812" s="214"/>
      <c r="DC5812" s="214"/>
      <c r="DD5812" s="214"/>
      <c r="DE5812" s="214"/>
      <c r="DF5812" s="214"/>
      <c r="DG5812" s="214"/>
      <c r="DH5812" s="214"/>
      <c r="DI5812" s="214"/>
      <c r="DJ5812" s="214"/>
      <c r="DK5812" s="214"/>
      <c r="DL5812" s="214"/>
      <c r="DM5812" s="214"/>
      <c r="DN5812" s="214"/>
      <c r="DO5812" s="214"/>
      <c r="DP5812" s="214"/>
      <c r="DQ5812" s="214"/>
      <c r="DR5812" s="214"/>
      <c r="DS5812" s="214"/>
      <c r="DT5812" s="214"/>
      <c r="DU5812" s="214"/>
      <c r="DV5812" s="214"/>
      <c r="DW5812" s="214"/>
      <c r="DX5812" s="214"/>
      <c r="DY5812" s="214"/>
      <c r="DZ5812" s="214"/>
      <c r="EA5812" s="214"/>
      <c r="EB5812" s="214"/>
      <c r="EC5812" s="214"/>
      <c r="ED5812" s="214"/>
      <c r="EE5812" s="214"/>
      <c r="EF5812" s="214"/>
      <c r="EG5812" s="214"/>
      <c r="EH5812" s="214"/>
      <c r="EI5812" s="214"/>
      <c r="EJ5812" s="214"/>
      <c r="EK5812" s="214"/>
      <c r="EL5812" s="214"/>
      <c r="EM5812" s="214"/>
      <c r="EN5812" s="214"/>
      <c r="EO5812" s="214"/>
      <c r="EP5812" s="214"/>
      <c r="EQ5812" s="214"/>
      <c r="ER5812" s="214"/>
      <c r="ES5812" s="214"/>
      <c r="ET5812" s="214"/>
      <c r="EU5812" s="214"/>
      <c r="EV5812" s="214"/>
      <c r="EW5812" s="214"/>
      <c r="EX5812" s="214"/>
      <c r="EY5812" s="214"/>
      <c r="EZ5812" s="214"/>
      <c r="FA5812" s="214"/>
      <c r="FB5812" s="214"/>
      <c r="FC5812" s="214"/>
      <c r="FD5812" s="214"/>
      <c r="FE5812" s="214"/>
      <c r="FF5812" s="214"/>
      <c r="FG5812" s="214"/>
      <c r="FH5812" s="214"/>
      <c r="FI5812" s="214"/>
      <c r="FJ5812" s="214"/>
      <c r="FK5812" s="214"/>
      <c r="FL5812" s="214"/>
      <c r="FM5812" s="214"/>
      <c r="FN5812" s="214"/>
      <c r="FO5812" s="214"/>
      <c r="FP5812" s="214"/>
      <c r="FQ5812" s="214"/>
      <c r="FR5812" s="214"/>
      <c r="FS5812" s="214"/>
      <c r="FT5812" s="214"/>
      <c r="FU5812" s="214"/>
      <c r="FV5812" s="214"/>
      <c r="FW5812" s="214"/>
      <c r="FX5812" s="214"/>
      <c r="FY5812" s="214"/>
      <c r="FZ5812" s="214"/>
      <c r="GA5812" s="214"/>
      <c r="GB5812" s="214"/>
      <c r="GC5812" s="214"/>
      <c r="GD5812" s="214"/>
      <c r="GE5812" s="214"/>
      <c r="GF5812" s="214"/>
      <c r="GG5812" s="214"/>
      <c r="GH5812" s="214"/>
      <c r="GI5812" s="214"/>
      <c r="GJ5812" s="214"/>
      <c r="GK5812" s="214"/>
      <c r="GL5812" s="214"/>
      <c r="GM5812" s="214"/>
      <c r="GN5812" s="214"/>
      <c r="GO5812" s="214"/>
      <c r="GP5812" s="214"/>
      <c r="GQ5812" s="214"/>
      <c r="GR5812" s="214"/>
      <c r="GS5812" s="214"/>
      <c r="GT5812" s="214"/>
      <c r="GU5812" s="214"/>
      <c r="GV5812" s="214"/>
      <c r="GW5812" s="214"/>
      <c r="GX5812" s="214"/>
      <c r="GY5812" s="214"/>
      <c r="GZ5812" s="214"/>
      <c r="HA5812" s="214"/>
      <c r="HB5812" s="214"/>
      <c r="HC5812" s="214"/>
      <c r="HD5812" s="214"/>
      <c r="HE5812" s="214"/>
      <c r="HF5812" s="214"/>
      <c r="HG5812" s="214"/>
      <c r="HH5812" s="214"/>
      <c r="HI5812" s="214"/>
      <c r="HJ5812" s="214"/>
      <c r="HK5812" s="214"/>
      <c r="HL5812" s="214"/>
      <c r="HM5812" s="214"/>
      <c r="HN5812" s="214"/>
      <c r="HO5812" s="214"/>
      <c r="HP5812" s="214"/>
      <c r="HQ5812" s="214"/>
      <c r="HR5812" s="214"/>
      <c r="HS5812" s="214"/>
      <c r="HT5812" s="214"/>
      <c r="HU5812" s="214"/>
      <c r="HV5812" s="214"/>
      <c r="HW5812" s="214"/>
      <c r="HX5812" s="214"/>
      <c r="HY5812" s="214"/>
      <c r="HZ5812" s="214"/>
      <c r="IA5812" s="214"/>
      <c r="IB5812" s="214"/>
      <c r="IC5812" s="214"/>
      <c r="ID5812" s="214"/>
      <c r="IE5812" s="214"/>
      <c r="IF5812" s="214"/>
      <c r="IG5812" s="214"/>
      <c r="IH5812" s="214"/>
      <c r="II5812" s="214"/>
      <c r="IJ5812" s="214"/>
      <c r="IK5812" s="214"/>
      <c r="IL5812" s="214"/>
      <c r="IM5812" s="214"/>
      <c r="IN5812" s="214"/>
      <c r="IO5812" s="214"/>
      <c r="IP5812" s="214"/>
      <c r="IQ5812" s="214"/>
      <c r="IR5812" s="214"/>
      <c r="IS5812" s="214"/>
      <c r="IT5812" s="214"/>
      <c r="IU5812" s="214"/>
      <c r="IV5812" s="214"/>
      <c r="IW5812" s="214"/>
      <c r="IX5812" s="214"/>
      <c r="IY5812" s="214"/>
      <c r="IZ5812" s="214"/>
      <c r="JA5812" s="214"/>
      <c r="JB5812" s="214"/>
      <c r="JC5812" s="214"/>
      <c r="JD5812" s="214"/>
      <c r="JE5812" s="214"/>
      <c r="JF5812" s="214"/>
      <c r="JG5812" s="214"/>
    </row>
    <row r="5813" spans="1:267" s="161" customFormat="1" ht="19.5" customHeight="1" x14ac:dyDescent="0.25">
      <c r="A5813" s="181" t="s">
        <v>272</v>
      </c>
      <c r="B5813" s="68">
        <v>10</v>
      </c>
      <c r="C5813" s="68">
        <v>9</v>
      </c>
      <c r="D5813" s="68">
        <v>7</v>
      </c>
      <c r="E5813" s="68">
        <v>2</v>
      </c>
      <c r="F5813" s="68">
        <v>3</v>
      </c>
      <c r="G5813" s="68">
        <v>4</v>
      </c>
      <c r="H5813" s="68">
        <v>5</v>
      </c>
      <c r="I5813" s="68">
        <v>5</v>
      </c>
      <c r="J5813" s="68">
        <v>2</v>
      </c>
      <c r="K5813" s="68">
        <v>3</v>
      </c>
      <c r="L5813" s="112"/>
      <c r="M5813" s="68">
        <f>SUM(B5813:K5813)</f>
        <v>50</v>
      </c>
      <c r="N5813" s="68">
        <v>13</v>
      </c>
      <c r="O5813" s="199">
        <f>M5813/84</f>
        <v>0.59523809523809523</v>
      </c>
      <c r="P5813" s="168" t="s">
        <v>445</v>
      </c>
      <c r="Q5813" s="69" t="s">
        <v>3976</v>
      </c>
      <c r="R5813" s="70" t="s">
        <v>478</v>
      </c>
      <c r="S5813" s="69" t="s">
        <v>492</v>
      </c>
      <c r="T5813" s="71" t="s">
        <v>3853</v>
      </c>
      <c r="U5813" s="72">
        <v>8</v>
      </c>
      <c r="V5813" s="73" t="s">
        <v>637</v>
      </c>
      <c r="W5813" s="74" t="s">
        <v>3895</v>
      </c>
      <c r="X5813" s="74" t="s">
        <v>1366</v>
      </c>
      <c r="Y5813" s="75" t="s">
        <v>489</v>
      </c>
      <c r="Z5813" s="200" t="s">
        <v>8990</v>
      </c>
    </row>
    <row r="5814" spans="1:267" s="161" customFormat="1" ht="19.5" customHeight="1" x14ac:dyDescent="0.25">
      <c r="A5814" s="218" t="s">
        <v>265</v>
      </c>
      <c r="B5814" s="81">
        <v>9</v>
      </c>
      <c r="C5814" s="81">
        <v>7</v>
      </c>
      <c r="D5814" s="81">
        <v>9</v>
      </c>
      <c r="E5814" s="81">
        <v>2</v>
      </c>
      <c r="F5814" s="81">
        <v>5</v>
      </c>
      <c r="G5814" s="81">
        <v>4</v>
      </c>
      <c r="H5814" s="81">
        <v>0</v>
      </c>
      <c r="I5814" s="81">
        <v>6</v>
      </c>
      <c r="J5814" s="81">
        <v>4</v>
      </c>
      <c r="K5814" s="81">
        <v>4</v>
      </c>
      <c r="L5814" s="124"/>
      <c r="M5814" s="68">
        <f>SUM(B5814:K5814)</f>
        <v>50</v>
      </c>
      <c r="N5814" s="81">
        <v>5</v>
      </c>
      <c r="O5814" s="199">
        <f>M5814/84</f>
        <v>0.59523809523809523</v>
      </c>
      <c r="P5814" s="216" t="s">
        <v>446</v>
      </c>
      <c r="Q5814" s="69" t="s">
        <v>8569</v>
      </c>
      <c r="R5814" s="70" t="s">
        <v>958</v>
      </c>
      <c r="S5814" s="69" t="s">
        <v>3063</v>
      </c>
      <c r="T5814" s="82" t="s">
        <v>2445</v>
      </c>
      <c r="U5814" s="83">
        <v>8</v>
      </c>
      <c r="V5814" s="73" t="s">
        <v>519</v>
      </c>
      <c r="W5814" s="84" t="s">
        <v>2507</v>
      </c>
      <c r="X5814" s="84" t="s">
        <v>2508</v>
      </c>
      <c r="Y5814" s="85" t="s">
        <v>513</v>
      </c>
      <c r="Z5814" s="200" t="s">
        <v>8990</v>
      </c>
      <c r="AA5814" s="217"/>
      <c r="AB5814" s="217"/>
      <c r="AC5814" s="217"/>
      <c r="AD5814" s="217"/>
      <c r="AE5814" s="217"/>
      <c r="AF5814" s="217"/>
      <c r="AG5814" s="217"/>
      <c r="AH5814" s="217"/>
      <c r="AI5814" s="217"/>
      <c r="AJ5814" s="217"/>
      <c r="AK5814" s="217"/>
      <c r="AL5814" s="217"/>
      <c r="AM5814" s="217"/>
      <c r="AN5814" s="217"/>
      <c r="AO5814" s="217"/>
      <c r="AP5814" s="217"/>
      <c r="AQ5814" s="217"/>
      <c r="AR5814" s="217"/>
      <c r="AS5814" s="217"/>
      <c r="AT5814" s="217"/>
      <c r="AU5814" s="217"/>
      <c r="AV5814" s="217"/>
      <c r="AW5814" s="217"/>
      <c r="AX5814" s="217"/>
      <c r="AY5814" s="217"/>
      <c r="AZ5814" s="217"/>
      <c r="BA5814" s="217"/>
      <c r="BB5814" s="217"/>
      <c r="BC5814" s="217"/>
      <c r="BD5814" s="217"/>
      <c r="BE5814" s="217"/>
      <c r="BF5814" s="217"/>
      <c r="BG5814" s="217"/>
      <c r="BH5814" s="217"/>
      <c r="BI5814" s="217"/>
      <c r="BJ5814" s="217"/>
      <c r="BK5814" s="217"/>
      <c r="BL5814" s="217"/>
      <c r="BM5814" s="217"/>
      <c r="BN5814" s="217"/>
      <c r="BO5814" s="217"/>
      <c r="BP5814" s="217"/>
      <c r="BQ5814" s="217"/>
      <c r="BR5814" s="217"/>
      <c r="BS5814" s="217"/>
      <c r="BT5814" s="217"/>
      <c r="BU5814" s="217"/>
      <c r="BV5814" s="217"/>
      <c r="BW5814" s="217"/>
      <c r="BX5814" s="217"/>
      <c r="BY5814" s="217"/>
      <c r="BZ5814" s="217"/>
      <c r="CA5814" s="217"/>
      <c r="CB5814" s="217"/>
      <c r="CC5814" s="217"/>
      <c r="CD5814" s="217"/>
      <c r="CE5814" s="217"/>
      <c r="CF5814" s="217"/>
      <c r="CG5814" s="217"/>
      <c r="CH5814" s="217"/>
      <c r="CI5814" s="217"/>
      <c r="CJ5814" s="217"/>
      <c r="CK5814" s="217"/>
      <c r="CL5814" s="217"/>
      <c r="CM5814" s="217"/>
      <c r="CN5814" s="217"/>
      <c r="CO5814" s="217"/>
      <c r="CP5814" s="217"/>
      <c r="CQ5814" s="217"/>
      <c r="CR5814" s="217"/>
      <c r="CS5814" s="217"/>
      <c r="CT5814" s="217"/>
      <c r="CU5814" s="217"/>
      <c r="CV5814" s="217"/>
      <c r="CW5814" s="217"/>
      <c r="CX5814" s="217"/>
      <c r="CY5814" s="217"/>
      <c r="CZ5814" s="217"/>
      <c r="DA5814" s="217"/>
      <c r="DB5814" s="217"/>
      <c r="DC5814" s="217"/>
      <c r="DD5814" s="217"/>
      <c r="DE5814" s="217"/>
      <c r="DF5814" s="217"/>
      <c r="DG5814" s="217"/>
      <c r="DH5814" s="217"/>
      <c r="DI5814" s="217"/>
      <c r="DJ5814" s="217"/>
      <c r="DK5814" s="217"/>
      <c r="DL5814" s="217"/>
      <c r="DM5814" s="217"/>
      <c r="DN5814" s="217"/>
      <c r="DO5814" s="217"/>
      <c r="DP5814" s="217"/>
      <c r="DQ5814" s="217"/>
      <c r="DR5814" s="217"/>
      <c r="DS5814" s="217"/>
      <c r="DT5814" s="217"/>
      <c r="DU5814" s="217"/>
      <c r="DV5814" s="217"/>
      <c r="DW5814" s="217"/>
      <c r="DX5814" s="217"/>
      <c r="DY5814" s="217"/>
      <c r="DZ5814" s="217"/>
      <c r="EA5814" s="217"/>
      <c r="EB5814" s="217"/>
      <c r="EC5814" s="217"/>
      <c r="ED5814" s="217"/>
      <c r="EE5814" s="217"/>
      <c r="EF5814" s="217"/>
      <c r="EG5814" s="217"/>
      <c r="EH5814" s="217"/>
      <c r="EI5814" s="217"/>
      <c r="EJ5814" s="217"/>
      <c r="EK5814" s="217"/>
      <c r="EL5814" s="217"/>
      <c r="EM5814" s="217"/>
      <c r="EN5814" s="217"/>
      <c r="EO5814" s="217"/>
      <c r="EP5814" s="217"/>
      <c r="EQ5814" s="217"/>
      <c r="ER5814" s="217"/>
      <c r="ES5814" s="217"/>
      <c r="ET5814" s="217"/>
      <c r="EU5814" s="217"/>
      <c r="EV5814" s="217"/>
      <c r="EW5814" s="217"/>
      <c r="EX5814" s="217"/>
      <c r="EY5814" s="217"/>
      <c r="EZ5814" s="217"/>
      <c r="FA5814" s="217"/>
      <c r="FB5814" s="217"/>
      <c r="FC5814" s="217"/>
      <c r="FD5814" s="217"/>
      <c r="FE5814" s="217"/>
      <c r="FF5814" s="217"/>
      <c r="FG5814" s="217"/>
      <c r="FH5814" s="217"/>
      <c r="FI5814" s="217"/>
      <c r="FJ5814" s="217"/>
      <c r="FK5814" s="217"/>
      <c r="FL5814" s="217"/>
      <c r="FM5814" s="217"/>
      <c r="FN5814" s="217"/>
      <c r="FO5814" s="217"/>
      <c r="FP5814" s="217"/>
      <c r="FQ5814" s="217"/>
      <c r="FR5814" s="217"/>
      <c r="FS5814" s="217"/>
      <c r="FT5814" s="217"/>
      <c r="FU5814" s="217"/>
      <c r="FV5814" s="217"/>
      <c r="FW5814" s="217"/>
      <c r="FX5814" s="217"/>
      <c r="FY5814" s="217"/>
      <c r="FZ5814" s="217"/>
      <c r="GA5814" s="217"/>
      <c r="GB5814" s="217"/>
      <c r="GC5814" s="217"/>
      <c r="GD5814" s="217"/>
      <c r="GE5814" s="217"/>
      <c r="GF5814" s="217"/>
      <c r="GG5814" s="217"/>
      <c r="GH5814" s="217"/>
      <c r="GI5814" s="217"/>
      <c r="GJ5814" s="217"/>
      <c r="GK5814" s="217"/>
      <c r="GL5814" s="217"/>
      <c r="GM5814" s="217"/>
      <c r="GN5814" s="217"/>
      <c r="GO5814" s="217"/>
      <c r="GP5814" s="217"/>
      <c r="GQ5814" s="217"/>
      <c r="GR5814" s="217"/>
      <c r="GS5814" s="217"/>
      <c r="GT5814" s="217"/>
      <c r="GU5814" s="217"/>
      <c r="GV5814" s="217"/>
      <c r="GW5814" s="217"/>
      <c r="GX5814" s="217"/>
      <c r="GY5814" s="217"/>
      <c r="GZ5814" s="217"/>
      <c r="HA5814" s="217"/>
      <c r="HB5814" s="217"/>
      <c r="HC5814" s="217"/>
      <c r="HD5814" s="217"/>
      <c r="HE5814" s="217"/>
      <c r="HF5814" s="217"/>
      <c r="HG5814" s="217"/>
      <c r="HH5814" s="217"/>
      <c r="HI5814" s="217"/>
      <c r="HJ5814" s="217"/>
      <c r="HK5814" s="217"/>
      <c r="HL5814" s="217"/>
      <c r="HM5814" s="217"/>
      <c r="HN5814" s="217"/>
      <c r="HO5814" s="217"/>
      <c r="HP5814" s="217"/>
      <c r="HQ5814" s="217"/>
      <c r="HR5814" s="217"/>
      <c r="HS5814" s="217"/>
      <c r="HT5814" s="217"/>
      <c r="HU5814" s="217"/>
      <c r="HV5814" s="217"/>
      <c r="HW5814" s="217"/>
      <c r="HX5814" s="217"/>
      <c r="HY5814" s="217"/>
      <c r="HZ5814" s="217"/>
      <c r="IA5814" s="217"/>
      <c r="IB5814" s="217"/>
      <c r="IC5814" s="217"/>
      <c r="ID5814" s="217"/>
      <c r="IE5814" s="217"/>
      <c r="IF5814" s="217"/>
      <c r="IG5814" s="217"/>
      <c r="IH5814" s="217"/>
      <c r="II5814" s="217"/>
      <c r="IJ5814" s="217"/>
      <c r="IK5814" s="217"/>
      <c r="IL5814" s="217"/>
      <c r="IM5814" s="217"/>
      <c r="IN5814" s="217"/>
      <c r="IO5814" s="217"/>
      <c r="IP5814" s="217"/>
      <c r="IQ5814" s="217"/>
      <c r="IR5814" s="217"/>
      <c r="IS5814" s="217"/>
      <c r="IT5814" s="217"/>
      <c r="IU5814" s="217"/>
      <c r="IV5814" s="217"/>
      <c r="IW5814" s="217"/>
      <c r="IX5814" s="217"/>
      <c r="IY5814" s="217"/>
      <c r="IZ5814" s="217"/>
      <c r="JA5814" s="217"/>
      <c r="JB5814" s="217"/>
      <c r="JC5814" s="217"/>
      <c r="JD5814" s="217"/>
      <c r="JE5814" s="217"/>
      <c r="JF5814" s="217"/>
      <c r="JG5814" s="217"/>
    </row>
    <row r="5815" spans="1:267" s="161" customFormat="1" ht="19.5" customHeight="1" x14ac:dyDescent="0.25">
      <c r="A5815" s="218" t="s">
        <v>264</v>
      </c>
      <c r="B5815" s="81">
        <v>10</v>
      </c>
      <c r="C5815" s="81">
        <v>10</v>
      </c>
      <c r="D5815" s="81">
        <v>9</v>
      </c>
      <c r="E5815" s="81">
        <v>0</v>
      </c>
      <c r="F5815" s="81">
        <v>5</v>
      </c>
      <c r="G5815" s="81">
        <v>4</v>
      </c>
      <c r="H5815" s="81">
        <v>2</v>
      </c>
      <c r="I5815" s="81">
        <v>4</v>
      </c>
      <c r="J5815" s="81">
        <v>2</v>
      </c>
      <c r="K5815" s="81">
        <v>4</v>
      </c>
      <c r="L5815" s="124"/>
      <c r="M5815" s="68">
        <f>SUM(B5815:K5815)</f>
        <v>50</v>
      </c>
      <c r="N5815" s="81">
        <v>3</v>
      </c>
      <c r="O5815" s="199">
        <f>M5815/84</f>
        <v>0.59523809523809523</v>
      </c>
      <c r="P5815" s="216" t="s">
        <v>445</v>
      </c>
      <c r="Q5815" s="69" t="s">
        <v>5329</v>
      </c>
      <c r="R5815" s="70" t="s">
        <v>763</v>
      </c>
      <c r="S5815" s="69" t="s">
        <v>636</v>
      </c>
      <c r="T5815" s="82" t="s">
        <v>3663</v>
      </c>
      <c r="U5815" s="83">
        <v>8</v>
      </c>
      <c r="V5815" s="73" t="s">
        <v>1190</v>
      </c>
      <c r="W5815" s="84" t="s">
        <v>2821</v>
      </c>
      <c r="X5815" s="84" t="s">
        <v>1224</v>
      </c>
      <c r="Y5815" s="85" t="s">
        <v>486</v>
      </c>
      <c r="Z5815" s="200" t="s">
        <v>8990</v>
      </c>
      <c r="AA5815" s="187"/>
      <c r="AB5815" s="187"/>
      <c r="AC5815" s="187"/>
      <c r="AD5815" s="187"/>
      <c r="AE5815" s="187"/>
      <c r="AF5815" s="187"/>
      <c r="AG5815" s="187"/>
      <c r="AH5815" s="187"/>
      <c r="AI5815" s="187"/>
      <c r="AJ5815" s="187"/>
      <c r="AK5815" s="187"/>
      <c r="AL5815" s="187"/>
      <c r="AM5815" s="187"/>
      <c r="AN5815" s="187"/>
      <c r="AO5815" s="187"/>
      <c r="AP5815" s="187"/>
      <c r="AQ5815" s="187"/>
      <c r="AR5815" s="187"/>
      <c r="AS5815" s="187"/>
      <c r="AT5815" s="187"/>
      <c r="AU5815" s="187"/>
      <c r="AV5815" s="187"/>
      <c r="AW5815" s="187"/>
      <c r="AX5815" s="187"/>
      <c r="AY5815" s="187"/>
      <c r="AZ5815" s="187"/>
      <c r="BA5815" s="187"/>
      <c r="BB5815" s="187"/>
      <c r="BC5815" s="187"/>
      <c r="BD5815" s="187"/>
      <c r="BE5815" s="187"/>
      <c r="BF5815" s="187"/>
      <c r="BG5815" s="187"/>
      <c r="BH5815" s="187"/>
      <c r="BI5815" s="187"/>
      <c r="BJ5815" s="187"/>
      <c r="BK5815" s="187"/>
      <c r="BL5815" s="187"/>
      <c r="BM5815" s="187"/>
      <c r="BN5815" s="187"/>
      <c r="BO5815" s="187"/>
      <c r="BP5815" s="187"/>
      <c r="BQ5815" s="187"/>
      <c r="BR5815" s="187"/>
      <c r="BS5815" s="187"/>
      <c r="BT5815" s="187"/>
      <c r="BU5815" s="187"/>
      <c r="BV5815" s="187"/>
      <c r="BW5815" s="187"/>
      <c r="BX5815" s="187"/>
      <c r="BY5815" s="187"/>
      <c r="BZ5815" s="187"/>
      <c r="CA5815" s="187"/>
      <c r="CB5815" s="187"/>
      <c r="CC5815" s="187"/>
      <c r="CD5815" s="187"/>
      <c r="CE5815" s="187"/>
      <c r="CF5815" s="187"/>
      <c r="CG5815" s="187"/>
      <c r="CH5815" s="187"/>
      <c r="CI5815" s="187"/>
      <c r="CJ5815" s="187"/>
      <c r="CK5815" s="187"/>
      <c r="CL5815" s="187"/>
      <c r="CM5815" s="187"/>
      <c r="CN5815" s="187"/>
      <c r="CO5815" s="187"/>
      <c r="CP5815" s="187"/>
      <c r="CQ5815" s="187"/>
      <c r="CR5815" s="187"/>
      <c r="CS5815" s="187"/>
      <c r="CT5815" s="187"/>
      <c r="CU5815" s="187"/>
      <c r="CV5815" s="187"/>
      <c r="CW5815" s="187"/>
      <c r="CX5815" s="187"/>
      <c r="CY5815" s="187"/>
      <c r="CZ5815" s="187"/>
      <c r="DA5815" s="187"/>
      <c r="DB5815" s="187"/>
      <c r="DC5815" s="187"/>
      <c r="DD5815" s="187"/>
      <c r="DE5815" s="187"/>
      <c r="DF5815" s="187"/>
      <c r="DG5815" s="187"/>
      <c r="DH5815" s="187"/>
      <c r="DI5815" s="187"/>
      <c r="DJ5815" s="187"/>
      <c r="DK5815" s="187"/>
      <c r="DL5815" s="187"/>
      <c r="DM5815" s="187"/>
      <c r="DN5815" s="187"/>
      <c r="DO5815" s="187"/>
      <c r="DP5815" s="187"/>
      <c r="DQ5815" s="187"/>
      <c r="DR5815" s="187"/>
      <c r="DS5815" s="187"/>
      <c r="DT5815" s="187"/>
      <c r="DU5815" s="187"/>
      <c r="DV5815" s="187"/>
      <c r="DW5815" s="187"/>
      <c r="DX5815" s="187"/>
      <c r="DY5815" s="187"/>
      <c r="DZ5815" s="187"/>
      <c r="EA5815" s="187"/>
      <c r="EB5815" s="187"/>
      <c r="EC5815" s="187"/>
      <c r="ED5815" s="187"/>
      <c r="EE5815" s="187"/>
      <c r="EF5815" s="187"/>
      <c r="EG5815" s="187"/>
      <c r="EH5815" s="187"/>
      <c r="EI5815" s="187"/>
      <c r="EJ5815" s="187"/>
      <c r="EK5815" s="187"/>
      <c r="EL5815" s="187"/>
      <c r="EM5815" s="187"/>
      <c r="EN5815" s="187"/>
      <c r="EO5815" s="187"/>
      <c r="EP5815" s="187"/>
      <c r="EQ5815" s="187"/>
      <c r="ER5815" s="187"/>
      <c r="ES5815" s="187"/>
      <c r="ET5815" s="187"/>
      <c r="EU5815" s="187"/>
      <c r="EV5815" s="187"/>
      <c r="EW5815" s="187"/>
      <c r="EX5815" s="187"/>
      <c r="EY5815" s="187"/>
      <c r="EZ5815" s="187"/>
      <c r="FA5815" s="187"/>
      <c r="FB5815" s="187"/>
      <c r="FC5815" s="187"/>
      <c r="FD5815" s="187"/>
      <c r="FE5815" s="187"/>
      <c r="FF5815" s="187"/>
      <c r="FG5815" s="187"/>
      <c r="FH5815" s="187"/>
      <c r="FI5815" s="187"/>
      <c r="FJ5815" s="187"/>
      <c r="FK5815" s="187"/>
      <c r="FL5815" s="187"/>
      <c r="FM5815" s="187"/>
      <c r="FN5815" s="187"/>
      <c r="FO5815" s="187"/>
      <c r="FP5815" s="187"/>
      <c r="FQ5815" s="187"/>
      <c r="FR5815" s="187"/>
      <c r="FS5815" s="187"/>
      <c r="FT5815" s="187"/>
      <c r="FU5815" s="187"/>
      <c r="FV5815" s="187"/>
      <c r="FW5815" s="187"/>
      <c r="FX5815" s="187"/>
      <c r="FY5815" s="187"/>
      <c r="FZ5815" s="187"/>
      <c r="GA5815" s="187"/>
      <c r="GB5815" s="187"/>
      <c r="GC5815" s="187"/>
      <c r="GD5815" s="187"/>
      <c r="GE5815" s="187"/>
      <c r="GF5815" s="187"/>
      <c r="GG5815" s="187"/>
      <c r="GH5815" s="187"/>
      <c r="GI5815" s="187"/>
      <c r="GJ5815" s="187"/>
      <c r="GK5815" s="187"/>
      <c r="GL5815" s="187"/>
      <c r="GM5815" s="187"/>
      <c r="GN5815" s="187"/>
      <c r="GO5815" s="187"/>
      <c r="GP5815" s="187"/>
      <c r="GQ5815" s="187"/>
      <c r="GR5815" s="187"/>
      <c r="GS5815" s="187"/>
      <c r="GT5815" s="187"/>
      <c r="GU5815" s="187"/>
      <c r="GV5815" s="187"/>
      <c r="GW5815" s="187"/>
      <c r="GX5815" s="187"/>
      <c r="GY5815" s="187"/>
      <c r="GZ5815" s="187"/>
      <c r="HA5815" s="187"/>
      <c r="HB5815" s="187"/>
      <c r="HC5815" s="187"/>
      <c r="HD5815" s="187"/>
      <c r="HE5815" s="187"/>
      <c r="HF5815" s="187"/>
      <c r="HG5815" s="187"/>
      <c r="HH5815" s="187"/>
      <c r="HI5815" s="187"/>
      <c r="HJ5815" s="187"/>
      <c r="HK5815" s="187"/>
      <c r="HL5815" s="187"/>
      <c r="HM5815" s="187"/>
      <c r="HN5815" s="187"/>
      <c r="HO5815" s="187"/>
      <c r="HP5815" s="187"/>
      <c r="HQ5815" s="187"/>
      <c r="HR5815" s="187"/>
      <c r="HS5815" s="187"/>
      <c r="HT5815" s="187"/>
      <c r="HU5815" s="187"/>
      <c r="HV5815" s="187"/>
      <c r="HW5815" s="187"/>
      <c r="HX5815" s="187"/>
      <c r="HY5815" s="187"/>
      <c r="HZ5815" s="187"/>
      <c r="IA5815" s="187"/>
      <c r="IB5815" s="187"/>
      <c r="IC5815" s="187"/>
      <c r="ID5815" s="187"/>
      <c r="IE5815" s="187"/>
      <c r="IF5815" s="187"/>
      <c r="IG5815" s="187"/>
      <c r="IH5815" s="187"/>
      <c r="II5815" s="187"/>
      <c r="IJ5815" s="187"/>
      <c r="IK5815" s="187"/>
      <c r="IL5815" s="187"/>
      <c r="IM5815" s="187"/>
      <c r="IN5815" s="187"/>
      <c r="IO5815" s="187"/>
      <c r="IP5815" s="187"/>
      <c r="IQ5815" s="187"/>
      <c r="IR5815" s="187"/>
      <c r="IS5815" s="187"/>
      <c r="IT5815" s="187"/>
      <c r="IU5815" s="187"/>
      <c r="IV5815" s="187"/>
      <c r="IW5815" s="187"/>
      <c r="IX5815" s="187"/>
      <c r="IY5815" s="187"/>
      <c r="IZ5815" s="187"/>
      <c r="JA5815" s="187"/>
      <c r="JB5815" s="187"/>
      <c r="JC5815" s="187"/>
      <c r="JD5815" s="187"/>
      <c r="JE5815" s="187"/>
      <c r="JF5815" s="187"/>
      <c r="JG5815" s="187"/>
    </row>
    <row r="5816" spans="1:267" s="161" customFormat="1" ht="19.5" customHeight="1" x14ac:dyDescent="0.25">
      <c r="A5816" s="181" t="s">
        <v>253</v>
      </c>
      <c r="B5816" s="68">
        <v>10</v>
      </c>
      <c r="C5816" s="68">
        <v>9</v>
      </c>
      <c r="D5816" s="68">
        <v>2</v>
      </c>
      <c r="E5816" s="68">
        <v>6</v>
      </c>
      <c r="F5816" s="68">
        <v>5</v>
      </c>
      <c r="G5816" s="68">
        <v>2</v>
      </c>
      <c r="H5816" s="68">
        <v>9</v>
      </c>
      <c r="I5816" s="68">
        <v>3</v>
      </c>
      <c r="J5816" s="68">
        <v>2</v>
      </c>
      <c r="K5816" s="68">
        <v>2</v>
      </c>
      <c r="L5816" s="112"/>
      <c r="M5816" s="68">
        <f>SUM(B5816:K5816)</f>
        <v>50</v>
      </c>
      <c r="N5816" s="68">
        <v>1</v>
      </c>
      <c r="O5816" s="199">
        <f>M5816/84</f>
        <v>0.59523809523809523</v>
      </c>
      <c r="P5816" s="168" t="s">
        <v>444</v>
      </c>
      <c r="Q5816" s="69" t="s">
        <v>1499</v>
      </c>
      <c r="R5816" s="70" t="s">
        <v>916</v>
      </c>
      <c r="S5816" s="69" t="s">
        <v>452</v>
      </c>
      <c r="T5816" s="71" t="s">
        <v>1392</v>
      </c>
      <c r="U5816" s="72">
        <v>8</v>
      </c>
      <c r="V5816" s="73" t="s">
        <v>1398</v>
      </c>
      <c r="W5816" s="74" t="s">
        <v>1437</v>
      </c>
      <c r="X5816" s="74" t="s">
        <v>771</v>
      </c>
      <c r="Y5816" s="75" t="s">
        <v>523</v>
      </c>
      <c r="Z5816" s="200" t="s">
        <v>8990</v>
      </c>
    </row>
    <row r="5817" spans="1:267" s="161" customFormat="1" ht="19.5" customHeight="1" x14ac:dyDescent="0.25">
      <c r="A5817" s="181" t="s">
        <v>252</v>
      </c>
      <c r="B5817" s="68">
        <v>10</v>
      </c>
      <c r="C5817" s="68">
        <v>2</v>
      </c>
      <c r="D5817" s="68">
        <v>7</v>
      </c>
      <c r="E5817" s="68">
        <v>2</v>
      </c>
      <c r="F5817" s="68">
        <v>1</v>
      </c>
      <c r="G5817" s="68">
        <v>4</v>
      </c>
      <c r="H5817" s="68">
        <v>1</v>
      </c>
      <c r="I5817" s="68">
        <v>7</v>
      </c>
      <c r="J5817" s="68">
        <v>12</v>
      </c>
      <c r="K5817" s="68">
        <v>4</v>
      </c>
      <c r="L5817" s="112"/>
      <c r="M5817" s="68">
        <f>SUM(B5817:K5817)</f>
        <v>50</v>
      </c>
      <c r="N5817" s="68">
        <v>1</v>
      </c>
      <c r="O5817" s="199">
        <f>M5817/84</f>
        <v>0.59523809523809523</v>
      </c>
      <c r="P5817" s="168" t="s">
        <v>444</v>
      </c>
      <c r="Q5817" s="69" t="s">
        <v>2711</v>
      </c>
      <c r="R5817" s="70" t="s">
        <v>661</v>
      </c>
      <c r="S5817" s="69" t="s">
        <v>626</v>
      </c>
      <c r="T5817" s="71" t="s">
        <v>3668</v>
      </c>
      <c r="U5817" s="72">
        <v>8</v>
      </c>
      <c r="V5817" s="73" t="s">
        <v>682</v>
      </c>
      <c r="W5817" s="74" t="s">
        <v>4801</v>
      </c>
      <c r="X5817" s="74" t="s">
        <v>916</v>
      </c>
      <c r="Y5817" s="75" t="s">
        <v>599</v>
      </c>
      <c r="Z5817" s="200" t="s">
        <v>8990</v>
      </c>
    </row>
    <row r="5818" spans="1:267" s="161" customFormat="1" ht="19.5" customHeight="1" x14ac:dyDescent="0.25">
      <c r="A5818" s="77" t="s">
        <v>263</v>
      </c>
      <c r="B5818" s="68">
        <v>10</v>
      </c>
      <c r="C5818" s="68">
        <v>9</v>
      </c>
      <c r="D5818" s="68">
        <v>6.5</v>
      </c>
      <c r="E5818" s="68">
        <v>0</v>
      </c>
      <c r="F5818" s="68">
        <v>3</v>
      </c>
      <c r="G5818" s="68">
        <v>4</v>
      </c>
      <c r="H5818" s="68">
        <v>8</v>
      </c>
      <c r="I5818" s="68">
        <v>4.5</v>
      </c>
      <c r="J5818" s="68">
        <v>4</v>
      </c>
      <c r="K5818" s="68">
        <v>1</v>
      </c>
      <c r="L5818" s="119"/>
      <c r="M5818" s="68">
        <f>SUM(B5818:K5818)</f>
        <v>50</v>
      </c>
      <c r="N5818" s="68">
        <v>3</v>
      </c>
      <c r="O5818" s="199">
        <f>M5818/84</f>
        <v>0.59523809523809523</v>
      </c>
      <c r="P5818" s="168" t="s">
        <v>445</v>
      </c>
      <c r="Q5818" s="69" t="s">
        <v>8583</v>
      </c>
      <c r="R5818" s="70" t="s">
        <v>6584</v>
      </c>
      <c r="S5818" s="69" t="s">
        <v>8584</v>
      </c>
      <c r="T5818" s="71" t="s">
        <v>2589</v>
      </c>
      <c r="U5818" s="72">
        <v>8</v>
      </c>
      <c r="V5818" s="73" t="s">
        <v>519</v>
      </c>
      <c r="W5818" s="74" t="s">
        <v>2647</v>
      </c>
      <c r="X5818" s="74" t="s">
        <v>916</v>
      </c>
      <c r="Y5818" s="75" t="s">
        <v>710</v>
      </c>
      <c r="Z5818" s="200" t="s">
        <v>8990</v>
      </c>
      <c r="AA5818" s="214"/>
      <c r="AB5818" s="214"/>
      <c r="AC5818" s="214"/>
      <c r="AD5818" s="214"/>
      <c r="AE5818" s="214"/>
      <c r="AF5818" s="214"/>
      <c r="AG5818" s="214"/>
      <c r="AH5818" s="214"/>
      <c r="AI5818" s="214"/>
      <c r="AJ5818" s="214"/>
      <c r="AK5818" s="214"/>
      <c r="AL5818" s="214"/>
      <c r="AM5818" s="214"/>
      <c r="AN5818" s="214"/>
      <c r="AO5818" s="214"/>
      <c r="AP5818" s="214"/>
      <c r="AQ5818" s="214"/>
      <c r="AR5818" s="214"/>
      <c r="AS5818" s="214"/>
      <c r="AT5818" s="214"/>
      <c r="AU5818" s="214"/>
      <c r="AV5818" s="214"/>
      <c r="AW5818" s="214"/>
      <c r="AX5818" s="214"/>
      <c r="AY5818" s="214"/>
      <c r="AZ5818" s="214"/>
      <c r="BA5818" s="214"/>
      <c r="BB5818" s="214"/>
      <c r="BC5818" s="214"/>
      <c r="BD5818" s="214"/>
      <c r="BE5818" s="214"/>
      <c r="BF5818" s="214"/>
      <c r="BG5818" s="214"/>
      <c r="BH5818" s="214"/>
      <c r="BI5818" s="214"/>
      <c r="BJ5818" s="214"/>
      <c r="BK5818" s="214"/>
      <c r="BL5818" s="214"/>
      <c r="BM5818" s="214"/>
      <c r="BN5818" s="214"/>
      <c r="BO5818" s="214"/>
      <c r="BP5818" s="214"/>
      <c r="BQ5818" s="214"/>
      <c r="BR5818" s="214"/>
      <c r="BS5818" s="214"/>
      <c r="BT5818" s="214"/>
      <c r="BU5818" s="214"/>
      <c r="BV5818" s="214"/>
      <c r="BW5818" s="214"/>
      <c r="BX5818" s="214"/>
      <c r="BY5818" s="214"/>
      <c r="BZ5818" s="214"/>
      <c r="CA5818" s="214"/>
      <c r="CB5818" s="214"/>
      <c r="CC5818" s="214"/>
      <c r="CD5818" s="214"/>
      <c r="CE5818" s="214"/>
      <c r="CF5818" s="214"/>
      <c r="CG5818" s="214"/>
      <c r="CH5818" s="214"/>
      <c r="CI5818" s="214"/>
      <c r="CJ5818" s="214"/>
      <c r="CK5818" s="214"/>
      <c r="CL5818" s="214"/>
      <c r="CM5818" s="214"/>
      <c r="CN5818" s="214"/>
      <c r="CO5818" s="214"/>
      <c r="CP5818" s="214"/>
      <c r="CQ5818" s="214"/>
      <c r="CR5818" s="214"/>
      <c r="CS5818" s="214"/>
      <c r="CT5818" s="214"/>
      <c r="CU5818" s="214"/>
      <c r="CV5818" s="214"/>
      <c r="CW5818" s="214"/>
      <c r="CX5818" s="214"/>
      <c r="CY5818" s="214"/>
      <c r="CZ5818" s="214"/>
      <c r="DA5818" s="214"/>
      <c r="DB5818" s="214"/>
      <c r="DC5818" s="214"/>
      <c r="DD5818" s="214"/>
      <c r="DE5818" s="214"/>
      <c r="DF5818" s="214"/>
      <c r="DG5818" s="214"/>
      <c r="DH5818" s="214"/>
      <c r="DI5818" s="214"/>
      <c r="DJ5818" s="214"/>
      <c r="DK5818" s="214"/>
      <c r="DL5818" s="214"/>
      <c r="DM5818" s="214"/>
      <c r="DN5818" s="214"/>
      <c r="DO5818" s="214"/>
      <c r="DP5818" s="214"/>
      <c r="DQ5818" s="214"/>
      <c r="DR5818" s="214"/>
      <c r="DS5818" s="214"/>
      <c r="DT5818" s="214"/>
      <c r="DU5818" s="214"/>
      <c r="DV5818" s="214"/>
      <c r="DW5818" s="214"/>
      <c r="DX5818" s="214"/>
      <c r="DY5818" s="214"/>
      <c r="DZ5818" s="214"/>
      <c r="EA5818" s="214"/>
      <c r="EB5818" s="214"/>
      <c r="EC5818" s="214"/>
      <c r="ED5818" s="214"/>
      <c r="EE5818" s="214"/>
      <c r="EF5818" s="214"/>
      <c r="EG5818" s="214"/>
      <c r="EH5818" s="214"/>
      <c r="EI5818" s="214"/>
      <c r="EJ5818" s="214"/>
      <c r="EK5818" s="214"/>
      <c r="EL5818" s="214"/>
      <c r="EM5818" s="214"/>
      <c r="EN5818" s="214"/>
      <c r="EO5818" s="214"/>
      <c r="EP5818" s="214"/>
      <c r="EQ5818" s="214"/>
      <c r="ER5818" s="214"/>
      <c r="ES5818" s="214"/>
      <c r="ET5818" s="214"/>
      <c r="EU5818" s="214"/>
      <c r="EV5818" s="214"/>
      <c r="EW5818" s="214"/>
      <c r="EX5818" s="214"/>
      <c r="EY5818" s="214"/>
      <c r="EZ5818" s="214"/>
      <c r="FA5818" s="214"/>
      <c r="FB5818" s="214"/>
      <c r="FC5818" s="214"/>
      <c r="FD5818" s="214"/>
      <c r="FE5818" s="214"/>
      <c r="FF5818" s="214"/>
      <c r="FG5818" s="214"/>
      <c r="FH5818" s="214"/>
      <c r="FI5818" s="214"/>
      <c r="FJ5818" s="214"/>
      <c r="FK5818" s="214"/>
      <c r="FL5818" s="214"/>
      <c r="FM5818" s="214"/>
      <c r="FN5818" s="214"/>
      <c r="FO5818" s="214"/>
      <c r="FP5818" s="214"/>
      <c r="FQ5818" s="214"/>
      <c r="FR5818" s="214"/>
      <c r="FS5818" s="214"/>
      <c r="FT5818" s="214"/>
      <c r="FU5818" s="214"/>
      <c r="FV5818" s="214"/>
      <c r="FW5818" s="214"/>
      <c r="FX5818" s="214"/>
      <c r="FY5818" s="214"/>
      <c r="FZ5818" s="214"/>
      <c r="GA5818" s="214"/>
      <c r="GB5818" s="214"/>
      <c r="GC5818" s="214"/>
      <c r="GD5818" s="214"/>
      <c r="GE5818" s="214"/>
      <c r="GF5818" s="214"/>
      <c r="GG5818" s="214"/>
      <c r="GH5818" s="214"/>
      <c r="GI5818" s="214"/>
      <c r="GJ5818" s="214"/>
      <c r="GK5818" s="214"/>
      <c r="GL5818" s="214"/>
      <c r="GM5818" s="214"/>
      <c r="GN5818" s="214"/>
      <c r="GO5818" s="214"/>
      <c r="GP5818" s="214"/>
      <c r="GQ5818" s="214"/>
      <c r="GR5818" s="214"/>
      <c r="GS5818" s="214"/>
      <c r="GT5818" s="214"/>
      <c r="GU5818" s="214"/>
      <c r="GV5818" s="214"/>
      <c r="GW5818" s="214"/>
      <c r="GX5818" s="214"/>
      <c r="GY5818" s="214"/>
      <c r="GZ5818" s="214"/>
      <c r="HA5818" s="214"/>
      <c r="HB5818" s="214"/>
      <c r="HC5818" s="214"/>
      <c r="HD5818" s="214"/>
      <c r="HE5818" s="214"/>
      <c r="HF5818" s="214"/>
      <c r="HG5818" s="214"/>
      <c r="HH5818" s="214"/>
      <c r="HI5818" s="214"/>
      <c r="HJ5818" s="214"/>
      <c r="HK5818" s="214"/>
      <c r="HL5818" s="214"/>
      <c r="HM5818" s="214"/>
      <c r="HN5818" s="214"/>
      <c r="HO5818" s="214"/>
      <c r="HP5818" s="214"/>
      <c r="HQ5818" s="214"/>
      <c r="HR5818" s="214"/>
      <c r="HS5818" s="214"/>
      <c r="HT5818" s="214"/>
      <c r="HU5818" s="214"/>
      <c r="HV5818" s="214"/>
      <c r="HW5818" s="214"/>
      <c r="HX5818" s="214"/>
      <c r="HY5818" s="214"/>
      <c r="HZ5818" s="214"/>
      <c r="IA5818" s="214"/>
      <c r="IB5818" s="214"/>
      <c r="IC5818" s="214"/>
      <c r="ID5818" s="214"/>
      <c r="IE5818" s="214"/>
      <c r="IF5818" s="214"/>
      <c r="IG5818" s="214"/>
      <c r="IH5818" s="214"/>
      <c r="II5818" s="214"/>
      <c r="IJ5818" s="214"/>
      <c r="IK5818" s="214"/>
      <c r="IL5818" s="214"/>
      <c r="IM5818" s="214"/>
      <c r="IN5818" s="214"/>
      <c r="IO5818" s="214"/>
      <c r="IP5818" s="214"/>
      <c r="IQ5818" s="214"/>
      <c r="IR5818" s="214"/>
      <c r="IS5818" s="214"/>
      <c r="IT5818" s="214"/>
      <c r="IU5818" s="214"/>
      <c r="IV5818" s="214"/>
      <c r="IW5818" s="214"/>
      <c r="IX5818" s="214"/>
      <c r="IY5818" s="214"/>
      <c r="IZ5818" s="214"/>
      <c r="JA5818" s="214"/>
      <c r="JB5818" s="214"/>
      <c r="JC5818" s="214"/>
      <c r="JD5818" s="214"/>
      <c r="JE5818" s="214"/>
      <c r="JF5818" s="214"/>
      <c r="JG5818" s="214"/>
    </row>
    <row r="5819" spans="1:267" s="161" customFormat="1" ht="19.5" customHeight="1" x14ac:dyDescent="0.25">
      <c r="A5819" s="181" t="s">
        <v>254</v>
      </c>
      <c r="B5819" s="68">
        <v>8</v>
      </c>
      <c r="C5819" s="68">
        <v>6</v>
      </c>
      <c r="D5819" s="68">
        <v>9</v>
      </c>
      <c r="E5819" s="68">
        <v>6</v>
      </c>
      <c r="F5819" s="68">
        <v>3</v>
      </c>
      <c r="G5819" s="68">
        <v>4</v>
      </c>
      <c r="H5819" s="68">
        <v>0</v>
      </c>
      <c r="I5819" s="68">
        <v>4</v>
      </c>
      <c r="J5819" s="68">
        <v>6</v>
      </c>
      <c r="K5819" s="68">
        <v>4</v>
      </c>
      <c r="L5819" s="112"/>
      <c r="M5819" s="68">
        <f>SUM(B5819:K5819)</f>
        <v>50</v>
      </c>
      <c r="N5819" s="68">
        <v>4</v>
      </c>
      <c r="O5819" s="199">
        <f>M5819/84</f>
        <v>0.59523809523809523</v>
      </c>
      <c r="P5819" s="168" t="s">
        <v>445</v>
      </c>
      <c r="Q5819" s="69" t="s">
        <v>8743</v>
      </c>
      <c r="R5819" s="70" t="s">
        <v>579</v>
      </c>
      <c r="S5819" s="69" t="s">
        <v>474</v>
      </c>
      <c r="T5819" s="71" t="s">
        <v>7778</v>
      </c>
      <c r="U5819" s="72">
        <v>8</v>
      </c>
      <c r="V5819" s="73" t="s">
        <v>5246</v>
      </c>
      <c r="W5819" s="74" t="s">
        <v>7276</v>
      </c>
      <c r="X5819" s="74" t="s">
        <v>855</v>
      </c>
      <c r="Y5819" s="75" t="s">
        <v>469</v>
      </c>
      <c r="Z5819" s="200" t="s">
        <v>8990</v>
      </c>
      <c r="AA5819" s="214"/>
      <c r="AB5819" s="214"/>
      <c r="AC5819" s="214"/>
      <c r="AD5819" s="214"/>
      <c r="AE5819" s="214"/>
      <c r="AF5819" s="214"/>
      <c r="AG5819" s="214"/>
      <c r="AH5819" s="214"/>
      <c r="AI5819" s="214"/>
      <c r="AJ5819" s="214"/>
      <c r="AK5819" s="214"/>
      <c r="AL5819" s="214"/>
      <c r="AM5819" s="214"/>
      <c r="AN5819" s="214"/>
      <c r="AO5819" s="214"/>
      <c r="AP5819" s="214"/>
      <c r="AQ5819" s="214"/>
      <c r="AR5819" s="214"/>
      <c r="AS5819" s="214"/>
      <c r="AT5819" s="214"/>
      <c r="AU5819" s="214"/>
      <c r="AV5819" s="214"/>
      <c r="AW5819" s="214"/>
      <c r="AX5819" s="214"/>
      <c r="AY5819" s="214"/>
      <c r="AZ5819" s="214"/>
      <c r="BA5819" s="214"/>
      <c r="BB5819" s="214"/>
      <c r="BC5819" s="214"/>
      <c r="BD5819" s="214"/>
      <c r="BE5819" s="214"/>
      <c r="BF5819" s="214"/>
      <c r="BG5819" s="214"/>
      <c r="BH5819" s="214"/>
      <c r="BI5819" s="214"/>
      <c r="BJ5819" s="214"/>
      <c r="BK5819" s="214"/>
      <c r="BL5819" s="214"/>
      <c r="BM5819" s="214"/>
      <c r="BN5819" s="214"/>
      <c r="BO5819" s="214"/>
      <c r="BP5819" s="214"/>
      <c r="BQ5819" s="214"/>
      <c r="BR5819" s="214"/>
      <c r="BS5819" s="214"/>
      <c r="BT5819" s="214"/>
      <c r="BU5819" s="214"/>
      <c r="BV5819" s="214"/>
      <c r="BW5819" s="214"/>
      <c r="BX5819" s="214"/>
      <c r="BY5819" s="214"/>
      <c r="BZ5819" s="214"/>
      <c r="CA5819" s="214"/>
      <c r="CB5819" s="214"/>
      <c r="CC5819" s="214"/>
      <c r="CD5819" s="214"/>
      <c r="CE5819" s="214"/>
      <c r="CF5819" s="214"/>
      <c r="CG5819" s="214"/>
      <c r="CH5819" s="214"/>
      <c r="CI5819" s="214"/>
      <c r="CJ5819" s="214"/>
      <c r="CK5819" s="214"/>
      <c r="CL5819" s="214"/>
      <c r="CM5819" s="214"/>
      <c r="CN5819" s="214"/>
      <c r="CO5819" s="214"/>
      <c r="CP5819" s="214"/>
      <c r="CQ5819" s="214"/>
      <c r="CR5819" s="214"/>
      <c r="CS5819" s="214"/>
      <c r="CT5819" s="214"/>
      <c r="CU5819" s="214"/>
      <c r="CV5819" s="214"/>
      <c r="CW5819" s="214"/>
      <c r="CX5819" s="214"/>
      <c r="CY5819" s="214"/>
      <c r="CZ5819" s="214"/>
      <c r="DA5819" s="214"/>
      <c r="DB5819" s="214"/>
      <c r="DC5819" s="214"/>
      <c r="DD5819" s="214"/>
      <c r="DE5819" s="214"/>
      <c r="DF5819" s="214"/>
      <c r="DG5819" s="214"/>
      <c r="DH5819" s="214"/>
      <c r="DI5819" s="214"/>
      <c r="DJ5819" s="214"/>
      <c r="DK5819" s="214"/>
      <c r="DL5819" s="214"/>
      <c r="DM5819" s="214"/>
      <c r="DN5819" s="214"/>
      <c r="DO5819" s="214"/>
      <c r="DP5819" s="214"/>
      <c r="DQ5819" s="214"/>
      <c r="DR5819" s="214"/>
      <c r="DS5819" s="214"/>
      <c r="DT5819" s="214"/>
      <c r="DU5819" s="214"/>
      <c r="DV5819" s="214"/>
      <c r="DW5819" s="214"/>
      <c r="DX5819" s="214"/>
      <c r="DY5819" s="214"/>
      <c r="DZ5819" s="214"/>
      <c r="EA5819" s="214"/>
      <c r="EB5819" s="214"/>
      <c r="EC5819" s="214"/>
      <c r="ED5819" s="214"/>
      <c r="EE5819" s="214"/>
      <c r="EF5819" s="214"/>
      <c r="EG5819" s="214"/>
      <c r="EH5819" s="214"/>
      <c r="EI5819" s="214"/>
      <c r="EJ5819" s="214"/>
      <c r="EK5819" s="214"/>
      <c r="EL5819" s="214"/>
      <c r="EM5819" s="214"/>
      <c r="EN5819" s="214"/>
      <c r="EO5819" s="214"/>
      <c r="EP5819" s="214"/>
      <c r="EQ5819" s="214"/>
      <c r="ER5819" s="214"/>
      <c r="ES5819" s="214"/>
      <c r="ET5819" s="214"/>
      <c r="EU5819" s="214"/>
      <c r="EV5819" s="214"/>
      <c r="EW5819" s="214"/>
      <c r="EX5819" s="214"/>
      <c r="EY5819" s="214"/>
      <c r="EZ5819" s="214"/>
      <c r="FA5819" s="214"/>
      <c r="FB5819" s="214"/>
      <c r="FC5819" s="214"/>
      <c r="FD5819" s="214"/>
      <c r="FE5819" s="214"/>
      <c r="FF5819" s="214"/>
      <c r="FG5819" s="214"/>
      <c r="FH5819" s="214"/>
      <c r="FI5819" s="214"/>
      <c r="FJ5819" s="214"/>
      <c r="FK5819" s="214"/>
      <c r="FL5819" s="214"/>
      <c r="FM5819" s="214"/>
      <c r="FN5819" s="214"/>
      <c r="FO5819" s="214"/>
      <c r="FP5819" s="214"/>
      <c r="FQ5819" s="214"/>
      <c r="FR5819" s="214"/>
      <c r="FS5819" s="214"/>
      <c r="FT5819" s="214"/>
      <c r="FU5819" s="214"/>
      <c r="FV5819" s="214"/>
      <c r="FW5819" s="214"/>
      <c r="FX5819" s="214"/>
      <c r="FY5819" s="214"/>
      <c r="FZ5819" s="214"/>
      <c r="GA5819" s="214"/>
      <c r="GB5819" s="214"/>
      <c r="GC5819" s="214"/>
      <c r="GD5819" s="214"/>
      <c r="GE5819" s="214"/>
      <c r="GF5819" s="214"/>
      <c r="GG5819" s="214"/>
      <c r="GH5819" s="214"/>
      <c r="GI5819" s="214"/>
      <c r="GJ5819" s="214"/>
      <c r="GK5819" s="214"/>
      <c r="GL5819" s="214"/>
      <c r="GM5819" s="214"/>
      <c r="GN5819" s="214"/>
      <c r="GO5819" s="214"/>
      <c r="GP5819" s="214"/>
      <c r="GQ5819" s="214"/>
      <c r="GR5819" s="214"/>
      <c r="GS5819" s="214"/>
      <c r="GT5819" s="214"/>
      <c r="GU5819" s="214"/>
      <c r="GV5819" s="214"/>
      <c r="GW5819" s="214"/>
      <c r="GX5819" s="214"/>
      <c r="GY5819" s="214"/>
      <c r="GZ5819" s="214"/>
      <c r="HA5819" s="214"/>
      <c r="HB5819" s="214"/>
      <c r="HC5819" s="214"/>
      <c r="HD5819" s="214"/>
      <c r="HE5819" s="214"/>
      <c r="HF5819" s="214"/>
      <c r="HG5819" s="214"/>
      <c r="HH5819" s="214"/>
      <c r="HI5819" s="214"/>
      <c r="HJ5819" s="214"/>
      <c r="HK5819" s="214"/>
      <c r="HL5819" s="214"/>
      <c r="HM5819" s="214"/>
      <c r="HN5819" s="214"/>
      <c r="HO5819" s="214"/>
      <c r="HP5819" s="214"/>
      <c r="HQ5819" s="214"/>
      <c r="HR5819" s="214"/>
      <c r="HS5819" s="214"/>
      <c r="HT5819" s="214"/>
      <c r="HU5819" s="214"/>
      <c r="HV5819" s="214"/>
      <c r="HW5819" s="214"/>
      <c r="HX5819" s="214"/>
      <c r="HY5819" s="214"/>
      <c r="HZ5819" s="214"/>
      <c r="IA5819" s="214"/>
      <c r="IB5819" s="214"/>
      <c r="IC5819" s="214"/>
      <c r="ID5819" s="214"/>
      <c r="IE5819" s="214"/>
      <c r="IF5819" s="214"/>
      <c r="IG5819" s="214"/>
      <c r="IH5819" s="214"/>
      <c r="II5819" s="214"/>
      <c r="IJ5819" s="214"/>
      <c r="IK5819" s="214"/>
      <c r="IL5819" s="214"/>
      <c r="IM5819" s="214"/>
      <c r="IN5819" s="214"/>
      <c r="IO5819" s="214"/>
      <c r="IP5819" s="214"/>
      <c r="IQ5819" s="214"/>
      <c r="IR5819" s="214"/>
      <c r="IS5819" s="214"/>
      <c r="IT5819" s="214"/>
      <c r="IU5819" s="214"/>
      <c r="IV5819" s="214"/>
      <c r="IW5819" s="214"/>
      <c r="IX5819" s="214"/>
      <c r="IY5819" s="214"/>
      <c r="IZ5819" s="214"/>
      <c r="JA5819" s="214"/>
      <c r="JB5819" s="214"/>
      <c r="JC5819" s="214"/>
      <c r="JD5819" s="214"/>
      <c r="JE5819" s="214"/>
      <c r="JF5819" s="214"/>
      <c r="JG5819" s="214"/>
    </row>
    <row r="5820" spans="1:267" s="161" customFormat="1" ht="19.5" customHeight="1" x14ac:dyDescent="0.25">
      <c r="A5820" s="181" t="s">
        <v>267</v>
      </c>
      <c r="B5820" s="68">
        <v>10</v>
      </c>
      <c r="C5820" s="68">
        <v>10</v>
      </c>
      <c r="D5820" s="68">
        <v>7</v>
      </c>
      <c r="E5820" s="68">
        <v>2</v>
      </c>
      <c r="F5820" s="68">
        <v>6</v>
      </c>
      <c r="G5820" s="68">
        <v>3</v>
      </c>
      <c r="H5820" s="68">
        <v>2</v>
      </c>
      <c r="I5820" s="68">
        <v>6</v>
      </c>
      <c r="J5820" s="68">
        <v>0</v>
      </c>
      <c r="K5820" s="68">
        <v>4</v>
      </c>
      <c r="L5820" s="112"/>
      <c r="M5820" s="68">
        <f>SUM(B5820:K5820)</f>
        <v>50</v>
      </c>
      <c r="N5820" s="68">
        <v>2</v>
      </c>
      <c r="O5820" s="199">
        <f>M5820/84</f>
        <v>0.59523809523809523</v>
      </c>
      <c r="P5820" s="168" t="s">
        <v>445</v>
      </c>
      <c r="Q5820" s="69" t="s">
        <v>4358</v>
      </c>
      <c r="R5820" s="70" t="s">
        <v>478</v>
      </c>
      <c r="S5820" s="69" t="s">
        <v>504</v>
      </c>
      <c r="T5820" s="71" t="s">
        <v>3671</v>
      </c>
      <c r="U5820" s="72">
        <v>8</v>
      </c>
      <c r="V5820" s="73" t="s">
        <v>637</v>
      </c>
      <c r="W5820" s="74" t="s">
        <v>7041</v>
      </c>
      <c r="X5820" s="74" t="s">
        <v>1403</v>
      </c>
      <c r="Y5820" s="75" t="s">
        <v>452</v>
      </c>
      <c r="Z5820" s="200" t="s">
        <v>8990</v>
      </c>
      <c r="AA5820" s="214"/>
      <c r="AB5820" s="214"/>
      <c r="AC5820" s="214"/>
      <c r="AD5820" s="214"/>
      <c r="AE5820" s="214"/>
      <c r="AF5820" s="214"/>
      <c r="AG5820" s="214"/>
      <c r="AH5820" s="214"/>
      <c r="AI5820" s="214"/>
      <c r="AJ5820" s="214"/>
      <c r="AK5820" s="214"/>
      <c r="AL5820" s="214"/>
      <c r="AM5820" s="214"/>
      <c r="AN5820" s="214"/>
      <c r="AO5820" s="214"/>
      <c r="AP5820" s="214"/>
      <c r="AQ5820" s="214"/>
      <c r="AR5820" s="214"/>
      <c r="AS5820" s="214"/>
      <c r="AT5820" s="214"/>
      <c r="AU5820" s="214"/>
      <c r="AV5820" s="214"/>
      <c r="AW5820" s="214"/>
      <c r="AX5820" s="214"/>
      <c r="AY5820" s="214"/>
      <c r="AZ5820" s="214"/>
      <c r="BA5820" s="214"/>
      <c r="BB5820" s="214"/>
      <c r="BC5820" s="214"/>
      <c r="BD5820" s="214"/>
      <c r="BE5820" s="214"/>
      <c r="BF5820" s="214"/>
      <c r="BG5820" s="214"/>
      <c r="BH5820" s="214"/>
      <c r="BI5820" s="214"/>
      <c r="BJ5820" s="214"/>
      <c r="BK5820" s="214"/>
      <c r="BL5820" s="214"/>
      <c r="BM5820" s="214"/>
      <c r="BN5820" s="214"/>
      <c r="BO5820" s="214"/>
      <c r="BP5820" s="214"/>
      <c r="BQ5820" s="214"/>
      <c r="BR5820" s="214"/>
      <c r="BS5820" s="214"/>
      <c r="BT5820" s="214"/>
      <c r="BU5820" s="214"/>
      <c r="BV5820" s="214"/>
      <c r="BW5820" s="214"/>
      <c r="BX5820" s="214"/>
      <c r="BY5820" s="214"/>
      <c r="BZ5820" s="214"/>
      <c r="CA5820" s="214"/>
      <c r="CB5820" s="214"/>
      <c r="CC5820" s="214"/>
      <c r="CD5820" s="214"/>
      <c r="CE5820" s="214"/>
      <c r="CF5820" s="214"/>
      <c r="CG5820" s="214"/>
      <c r="CH5820" s="214"/>
      <c r="CI5820" s="214"/>
      <c r="CJ5820" s="214"/>
      <c r="CK5820" s="214"/>
      <c r="CL5820" s="214"/>
      <c r="CM5820" s="214"/>
      <c r="CN5820" s="214"/>
      <c r="CO5820" s="214"/>
      <c r="CP5820" s="214"/>
      <c r="CQ5820" s="214"/>
      <c r="CR5820" s="214"/>
      <c r="CS5820" s="214"/>
      <c r="CT5820" s="214"/>
      <c r="CU5820" s="214"/>
      <c r="CV5820" s="214"/>
      <c r="CW5820" s="214"/>
      <c r="CX5820" s="214"/>
      <c r="CY5820" s="214"/>
      <c r="CZ5820" s="214"/>
      <c r="DA5820" s="214"/>
      <c r="DB5820" s="214"/>
      <c r="DC5820" s="214"/>
      <c r="DD5820" s="214"/>
      <c r="DE5820" s="214"/>
      <c r="DF5820" s="214"/>
      <c r="DG5820" s="214"/>
      <c r="DH5820" s="214"/>
      <c r="DI5820" s="214"/>
      <c r="DJ5820" s="214"/>
      <c r="DK5820" s="214"/>
      <c r="DL5820" s="214"/>
      <c r="DM5820" s="214"/>
      <c r="DN5820" s="214"/>
      <c r="DO5820" s="214"/>
      <c r="DP5820" s="214"/>
      <c r="DQ5820" s="214"/>
      <c r="DR5820" s="214"/>
      <c r="DS5820" s="214"/>
      <c r="DT5820" s="214"/>
      <c r="DU5820" s="214"/>
      <c r="DV5820" s="214"/>
      <c r="DW5820" s="214"/>
      <c r="DX5820" s="214"/>
      <c r="DY5820" s="214"/>
      <c r="DZ5820" s="214"/>
      <c r="EA5820" s="214"/>
      <c r="EB5820" s="214"/>
      <c r="EC5820" s="214"/>
      <c r="ED5820" s="214"/>
      <c r="EE5820" s="214"/>
      <c r="EF5820" s="214"/>
      <c r="EG5820" s="214"/>
      <c r="EH5820" s="214"/>
      <c r="EI5820" s="214"/>
      <c r="EJ5820" s="214"/>
      <c r="EK5820" s="214"/>
      <c r="EL5820" s="214"/>
      <c r="EM5820" s="214"/>
      <c r="EN5820" s="214"/>
      <c r="EO5820" s="214"/>
      <c r="EP5820" s="214"/>
      <c r="EQ5820" s="214"/>
      <c r="ER5820" s="214"/>
      <c r="ES5820" s="214"/>
      <c r="ET5820" s="214"/>
      <c r="EU5820" s="214"/>
      <c r="EV5820" s="214"/>
      <c r="EW5820" s="214"/>
      <c r="EX5820" s="214"/>
      <c r="EY5820" s="214"/>
      <c r="EZ5820" s="214"/>
      <c r="FA5820" s="214"/>
      <c r="FB5820" s="214"/>
      <c r="FC5820" s="214"/>
      <c r="FD5820" s="214"/>
      <c r="FE5820" s="214"/>
      <c r="FF5820" s="214"/>
      <c r="FG5820" s="214"/>
      <c r="FH5820" s="214"/>
      <c r="FI5820" s="214"/>
      <c r="FJ5820" s="214"/>
      <c r="FK5820" s="214"/>
      <c r="FL5820" s="214"/>
      <c r="FM5820" s="214"/>
      <c r="FN5820" s="214"/>
      <c r="FO5820" s="214"/>
      <c r="FP5820" s="214"/>
      <c r="FQ5820" s="214"/>
      <c r="FR5820" s="214"/>
      <c r="FS5820" s="214"/>
      <c r="FT5820" s="214"/>
      <c r="FU5820" s="214"/>
      <c r="FV5820" s="214"/>
      <c r="FW5820" s="214"/>
      <c r="FX5820" s="214"/>
      <c r="FY5820" s="214"/>
      <c r="FZ5820" s="214"/>
      <c r="GA5820" s="214"/>
      <c r="GB5820" s="214"/>
      <c r="GC5820" s="214"/>
      <c r="GD5820" s="214"/>
      <c r="GE5820" s="214"/>
      <c r="GF5820" s="214"/>
      <c r="GG5820" s="214"/>
      <c r="GH5820" s="214"/>
      <c r="GI5820" s="214"/>
      <c r="GJ5820" s="214"/>
      <c r="GK5820" s="214"/>
      <c r="GL5820" s="214"/>
      <c r="GM5820" s="214"/>
      <c r="GN5820" s="214"/>
      <c r="GO5820" s="214"/>
      <c r="GP5820" s="214"/>
      <c r="GQ5820" s="214"/>
      <c r="GR5820" s="214"/>
      <c r="GS5820" s="214"/>
      <c r="GT5820" s="214"/>
      <c r="GU5820" s="214"/>
      <c r="GV5820" s="214"/>
      <c r="GW5820" s="214"/>
      <c r="GX5820" s="214"/>
      <c r="GY5820" s="214"/>
      <c r="GZ5820" s="214"/>
      <c r="HA5820" s="214"/>
      <c r="HB5820" s="214"/>
      <c r="HC5820" s="214"/>
      <c r="HD5820" s="214"/>
      <c r="HE5820" s="214"/>
      <c r="HF5820" s="214"/>
      <c r="HG5820" s="214"/>
      <c r="HH5820" s="214"/>
      <c r="HI5820" s="214"/>
      <c r="HJ5820" s="214"/>
      <c r="HK5820" s="214"/>
      <c r="HL5820" s="214"/>
      <c r="HM5820" s="214"/>
      <c r="HN5820" s="214"/>
      <c r="HO5820" s="214"/>
      <c r="HP5820" s="214"/>
      <c r="HQ5820" s="214"/>
      <c r="HR5820" s="214"/>
      <c r="HS5820" s="214"/>
      <c r="HT5820" s="214"/>
      <c r="HU5820" s="214"/>
      <c r="HV5820" s="214"/>
      <c r="HW5820" s="214"/>
      <c r="HX5820" s="214"/>
      <c r="HY5820" s="214"/>
      <c r="HZ5820" s="214"/>
      <c r="IA5820" s="214"/>
      <c r="IB5820" s="214"/>
      <c r="IC5820" s="214"/>
      <c r="ID5820" s="214"/>
      <c r="IE5820" s="214"/>
      <c r="IF5820" s="214"/>
      <c r="IG5820" s="214"/>
      <c r="IH5820" s="214"/>
      <c r="II5820" s="214"/>
      <c r="IJ5820" s="214"/>
      <c r="IK5820" s="214"/>
      <c r="IL5820" s="214"/>
      <c r="IM5820" s="214"/>
      <c r="IN5820" s="214"/>
      <c r="IO5820" s="214"/>
      <c r="IP5820" s="214"/>
      <c r="IQ5820" s="214"/>
      <c r="IR5820" s="214"/>
      <c r="IS5820" s="214"/>
      <c r="IT5820" s="214"/>
      <c r="IU5820" s="214"/>
      <c r="IV5820" s="214"/>
      <c r="IW5820" s="214"/>
      <c r="IX5820" s="214"/>
      <c r="IY5820" s="214"/>
      <c r="IZ5820" s="214"/>
      <c r="JA5820" s="214"/>
      <c r="JB5820" s="214"/>
      <c r="JC5820" s="214"/>
      <c r="JD5820" s="214"/>
      <c r="JE5820" s="214"/>
      <c r="JF5820" s="214"/>
      <c r="JG5820" s="214"/>
    </row>
    <row r="5821" spans="1:267" s="161" customFormat="1" ht="19.5" customHeight="1" x14ac:dyDescent="0.25">
      <c r="A5821" s="181" t="s">
        <v>252</v>
      </c>
      <c r="B5821" s="68">
        <v>9</v>
      </c>
      <c r="C5821" s="68">
        <v>5</v>
      </c>
      <c r="D5821" s="68">
        <v>9</v>
      </c>
      <c r="E5821" s="68">
        <v>4</v>
      </c>
      <c r="F5821" s="68">
        <v>3</v>
      </c>
      <c r="G5821" s="68">
        <v>1</v>
      </c>
      <c r="H5821" s="68">
        <v>4</v>
      </c>
      <c r="I5821" s="68">
        <v>5.5</v>
      </c>
      <c r="J5821" s="68">
        <v>8</v>
      </c>
      <c r="K5821" s="68">
        <v>1</v>
      </c>
      <c r="L5821" s="112"/>
      <c r="M5821" s="68">
        <f>SUM(B5821:K5821)</f>
        <v>49.5</v>
      </c>
      <c r="N5821" s="68">
        <v>1</v>
      </c>
      <c r="O5821" s="199">
        <f>M5821/84</f>
        <v>0.5892857142857143</v>
      </c>
      <c r="P5821" s="168" t="s">
        <v>444</v>
      </c>
      <c r="Q5821" s="69" t="s">
        <v>4814</v>
      </c>
      <c r="R5821" s="70" t="s">
        <v>448</v>
      </c>
      <c r="S5821" s="69" t="s">
        <v>474</v>
      </c>
      <c r="T5821" s="71" t="s">
        <v>3661</v>
      </c>
      <c r="U5821" s="72">
        <v>8</v>
      </c>
      <c r="V5821" s="73" t="s">
        <v>682</v>
      </c>
      <c r="W5821" s="74" t="s">
        <v>3984</v>
      </c>
      <c r="X5821" s="74" t="s">
        <v>451</v>
      </c>
      <c r="Y5821" s="75" t="s">
        <v>1078</v>
      </c>
      <c r="Z5821" s="200" t="s">
        <v>8990</v>
      </c>
    </row>
    <row r="5822" spans="1:267" s="161" customFormat="1" ht="19.5" customHeight="1" x14ac:dyDescent="0.25">
      <c r="A5822" s="181" t="s">
        <v>255</v>
      </c>
      <c r="B5822" s="68">
        <v>8</v>
      </c>
      <c r="C5822" s="68">
        <v>6</v>
      </c>
      <c r="D5822" s="68">
        <v>9</v>
      </c>
      <c r="E5822" s="68">
        <v>0</v>
      </c>
      <c r="F5822" s="68">
        <v>6</v>
      </c>
      <c r="G5822" s="68">
        <v>4</v>
      </c>
      <c r="H5822" s="68">
        <v>5</v>
      </c>
      <c r="I5822" s="68">
        <v>4</v>
      </c>
      <c r="J5822" s="68">
        <v>4</v>
      </c>
      <c r="K5822" s="68">
        <v>3</v>
      </c>
      <c r="L5822" s="112"/>
      <c r="M5822" s="68">
        <f>SUM(B5822:K5822)</f>
        <v>49</v>
      </c>
      <c r="N5822" s="68">
        <v>3</v>
      </c>
      <c r="O5822" s="199">
        <f>M5822/84</f>
        <v>0.58333333333333337</v>
      </c>
      <c r="P5822" s="168" t="s">
        <v>445</v>
      </c>
      <c r="Q5822" s="69" t="s">
        <v>8879</v>
      </c>
      <c r="R5822" s="70" t="s">
        <v>473</v>
      </c>
      <c r="S5822" s="69" t="s">
        <v>469</v>
      </c>
      <c r="T5822" s="71" t="s">
        <v>3671</v>
      </c>
      <c r="U5822" s="72">
        <v>8</v>
      </c>
      <c r="V5822" s="73" t="s">
        <v>519</v>
      </c>
      <c r="W5822" s="74" t="s">
        <v>7004</v>
      </c>
      <c r="X5822" s="74" t="s">
        <v>916</v>
      </c>
      <c r="Y5822" s="75" t="s">
        <v>1016</v>
      </c>
      <c r="Z5822" s="200" t="s">
        <v>8990</v>
      </c>
      <c r="AA5822" s="214"/>
      <c r="AB5822" s="214"/>
      <c r="AC5822" s="214"/>
      <c r="AD5822" s="214"/>
      <c r="AE5822" s="214"/>
      <c r="AF5822" s="214"/>
      <c r="AG5822" s="214"/>
      <c r="AH5822" s="214"/>
      <c r="AI5822" s="214"/>
      <c r="AJ5822" s="214"/>
      <c r="AK5822" s="214"/>
      <c r="AL5822" s="214"/>
      <c r="AM5822" s="214"/>
      <c r="AN5822" s="214"/>
      <c r="AO5822" s="214"/>
      <c r="AP5822" s="214"/>
      <c r="AQ5822" s="214"/>
      <c r="AR5822" s="214"/>
      <c r="AS5822" s="214"/>
      <c r="AT5822" s="214"/>
      <c r="AU5822" s="214"/>
      <c r="AV5822" s="214"/>
      <c r="AW5822" s="214"/>
      <c r="AX5822" s="214"/>
      <c r="AY5822" s="214"/>
      <c r="AZ5822" s="214"/>
      <c r="BA5822" s="214"/>
      <c r="BB5822" s="214"/>
      <c r="BC5822" s="214"/>
      <c r="BD5822" s="214"/>
      <c r="BE5822" s="214"/>
      <c r="BF5822" s="214"/>
      <c r="BG5822" s="214"/>
      <c r="BH5822" s="214"/>
      <c r="BI5822" s="214"/>
      <c r="BJ5822" s="214"/>
      <c r="BK5822" s="214"/>
      <c r="BL5822" s="214"/>
      <c r="BM5822" s="214"/>
      <c r="BN5822" s="214"/>
      <c r="BO5822" s="214"/>
      <c r="BP5822" s="214"/>
      <c r="BQ5822" s="214"/>
      <c r="BR5822" s="214"/>
      <c r="BS5822" s="214"/>
      <c r="BT5822" s="214"/>
      <c r="BU5822" s="214"/>
      <c r="BV5822" s="214"/>
      <c r="BW5822" s="214"/>
      <c r="BX5822" s="214"/>
      <c r="BY5822" s="214"/>
      <c r="BZ5822" s="214"/>
      <c r="CA5822" s="214"/>
      <c r="CB5822" s="214"/>
      <c r="CC5822" s="214"/>
      <c r="CD5822" s="214"/>
      <c r="CE5822" s="214"/>
      <c r="CF5822" s="214"/>
      <c r="CG5822" s="214"/>
      <c r="CH5822" s="214"/>
      <c r="CI5822" s="214"/>
      <c r="CJ5822" s="214"/>
      <c r="CK5822" s="214"/>
      <c r="CL5822" s="214"/>
      <c r="CM5822" s="214"/>
      <c r="CN5822" s="214"/>
      <c r="CO5822" s="214"/>
      <c r="CP5822" s="214"/>
      <c r="CQ5822" s="214"/>
      <c r="CR5822" s="214"/>
      <c r="CS5822" s="214"/>
      <c r="CT5822" s="214"/>
      <c r="CU5822" s="214"/>
      <c r="CV5822" s="214"/>
      <c r="CW5822" s="214"/>
      <c r="CX5822" s="214"/>
      <c r="CY5822" s="214"/>
      <c r="CZ5822" s="214"/>
      <c r="DA5822" s="214"/>
      <c r="DB5822" s="214"/>
      <c r="DC5822" s="214"/>
      <c r="DD5822" s="214"/>
      <c r="DE5822" s="214"/>
      <c r="DF5822" s="214"/>
      <c r="DG5822" s="214"/>
      <c r="DH5822" s="214"/>
      <c r="DI5822" s="214"/>
      <c r="DJ5822" s="214"/>
      <c r="DK5822" s="214"/>
      <c r="DL5822" s="214"/>
      <c r="DM5822" s="214"/>
      <c r="DN5822" s="214"/>
      <c r="DO5822" s="214"/>
      <c r="DP5822" s="214"/>
      <c r="DQ5822" s="214"/>
      <c r="DR5822" s="214"/>
      <c r="DS5822" s="214"/>
      <c r="DT5822" s="214"/>
      <c r="DU5822" s="214"/>
      <c r="DV5822" s="214"/>
      <c r="DW5822" s="214"/>
      <c r="DX5822" s="214"/>
      <c r="DY5822" s="214"/>
      <c r="DZ5822" s="214"/>
      <c r="EA5822" s="214"/>
      <c r="EB5822" s="214"/>
      <c r="EC5822" s="214"/>
      <c r="ED5822" s="214"/>
      <c r="EE5822" s="214"/>
      <c r="EF5822" s="214"/>
      <c r="EG5822" s="214"/>
      <c r="EH5822" s="214"/>
      <c r="EI5822" s="214"/>
      <c r="EJ5822" s="214"/>
      <c r="EK5822" s="214"/>
      <c r="EL5822" s="214"/>
      <c r="EM5822" s="214"/>
      <c r="EN5822" s="214"/>
      <c r="EO5822" s="214"/>
      <c r="EP5822" s="214"/>
      <c r="EQ5822" s="214"/>
      <c r="ER5822" s="214"/>
      <c r="ES5822" s="214"/>
      <c r="ET5822" s="214"/>
      <c r="EU5822" s="214"/>
      <c r="EV5822" s="214"/>
      <c r="EW5822" s="214"/>
      <c r="EX5822" s="214"/>
      <c r="EY5822" s="214"/>
      <c r="EZ5822" s="214"/>
      <c r="FA5822" s="214"/>
      <c r="FB5822" s="214"/>
      <c r="FC5822" s="214"/>
      <c r="FD5822" s="214"/>
      <c r="FE5822" s="214"/>
      <c r="FF5822" s="214"/>
      <c r="FG5822" s="214"/>
      <c r="FH5822" s="214"/>
      <c r="FI5822" s="214"/>
      <c r="FJ5822" s="214"/>
      <c r="FK5822" s="214"/>
      <c r="FL5822" s="214"/>
      <c r="FM5822" s="214"/>
      <c r="FN5822" s="214"/>
      <c r="FO5822" s="214"/>
      <c r="FP5822" s="214"/>
      <c r="FQ5822" s="214"/>
      <c r="FR5822" s="214"/>
      <c r="FS5822" s="214"/>
      <c r="FT5822" s="214"/>
      <c r="FU5822" s="214"/>
      <c r="FV5822" s="214"/>
      <c r="FW5822" s="214"/>
      <c r="FX5822" s="214"/>
      <c r="FY5822" s="214"/>
      <c r="FZ5822" s="214"/>
      <c r="GA5822" s="214"/>
      <c r="GB5822" s="214"/>
      <c r="GC5822" s="214"/>
      <c r="GD5822" s="214"/>
      <c r="GE5822" s="214"/>
      <c r="GF5822" s="214"/>
      <c r="GG5822" s="214"/>
      <c r="GH5822" s="214"/>
      <c r="GI5822" s="214"/>
      <c r="GJ5822" s="214"/>
      <c r="GK5822" s="214"/>
      <c r="GL5822" s="214"/>
      <c r="GM5822" s="214"/>
      <c r="GN5822" s="214"/>
      <c r="GO5822" s="214"/>
      <c r="GP5822" s="214"/>
      <c r="GQ5822" s="214"/>
      <c r="GR5822" s="214"/>
      <c r="GS5822" s="214"/>
      <c r="GT5822" s="214"/>
      <c r="GU5822" s="214"/>
      <c r="GV5822" s="214"/>
      <c r="GW5822" s="214"/>
      <c r="GX5822" s="214"/>
      <c r="GY5822" s="214"/>
      <c r="GZ5822" s="214"/>
      <c r="HA5822" s="214"/>
      <c r="HB5822" s="214"/>
      <c r="HC5822" s="214"/>
      <c r="HD5822" s="214"/>
      <c r="HE5822" s="214"/>
      <c r="HF5822" s="214"/>
      <c r="HG5822" s="214"/>
      <c r="HH5822" s="214"/>
      <c r="HI5822" s="214"/>
      <c r="HJ5822" s="214"/>
      <c r="HK5822" s="214"/>
      <c r="HL5822" s="214"/>
      <c r="HM5822" s="214"/>
      <c r="HN5822" s="214"/>
      <c r="HO5822" s="214"/>
      <c r="HP5822" s="214"/>
      <c r="HQ5822" s="214"/>
      <c r="HR5822" s="214"/>
      <c r="HS5822" s="214"/>
      <c r="HT5822" s="214"/>
      <c r="HU5822" s="214"/>
      <c r="HV5822" s="214"/>
      <c r="HW5822" s="214"/>
      <c r="HX5822" s="214"/>
      <c r="HY5822" s="214"/>
      <c r="HZ5822" s="214"/>
      <c r="IA5822" s="214"/>
      <c r="IB5822" s="214"/>
      <c r="IC5822" s="214"/>
      <c r="ID5822" s="214"/>
      <c r="IE5822" s="214"/>
      <c r="IF5822" s="214"/>
      <c r="IG5822" s="214"/>
      <c r="IH5822" s="214"/>
      <c r="II5822" s="214"/>
      <c r="IJ5822" s="214"/>
      <c r="IK5822" s="214"/>
      <c r="IL5822" s="214"/>
      <c r="IM5822" s="214"/>
      <c r="IN5822" s="214"/>
      <c r="IO5822" s="214"/>
      <c r="IP5822" s="214"/>
      <c r="IQ5822" s="214"/>
      <c r="IR5822" s="214"/>
      <c r="IS5822" s="214"/>
      <c r="IT5822" s="214"/>
      <c r="IU5822" s="214"/>
      <c r="IV5822" s="214"/>
      <c r="IW5822" s="214"/>
      <c r="IX5822" s="214"/>
      <c r="IY5822" s="214"/>
      <c r="IZ5822" s="214"/>
      <c r="JA5822" s="214"/>
      <c r="JB5822" s="214"/>
      <c r="JC5822" s="214"/>
      <c r="JD5822" s="214"/>
      <c r="JE5822" s="214"/>
      <c r="JF5822" s="214"/>
      <c r="JG5822" s="214"/>
    </row>
    <row r="5823" spans="1:267" s="161" customFormat="1" ht="19.5" customHeight="1" x14ac:dyDescent="0.25">
      <c r="A5823" s="181" t="s">
        <v>268</v>
      </c>
      <c r="B5823" s="68">
        <v>9</v>
      </c>
      <c r="C5823" s="68">
        <v>9</v>
      </c>
      <c r="D5823" s="68">
        <v>6.5</v>
      </c>
      <c r="E5823" s="68">
        <v>0</v>
      </c>
      <c r="F5823" s="68">
        <v>3</v>
      </c>
      <c r="G5823" s="68">
        <v>4</v>
      </c>
      <c r="H5823" s="68">
        <v>8</v>
      </c>
      <c r="I5823" s="68">
        <v>3.5</v>
      </c>
      <c r="J5823" s="68">
        <v>4</v>
      </c>
      <c r="K5823" s="68">
        <v>2</v>
      </c>
      <c r="L5823" s="112"/>
      <c r="M5823" s="68">
        <f>SUM(B5823:K5823)</f>
        <v>49</v>
      </c>
      <c r="N5823" s="68">
        <v>4</v>
      </c>
      <c r="O5823" s="199">
        <f>M5823/84</f>
        <v>0.58333333333333337</v>
      </c>
      <c r="P5823" s="168" t="s">
        <v>445</v>
      </c>
      <c r="Q5823" s="69" t="s">
        <v>6452</v>
      </c>
      <c r="R5823" s="70" t="s">
        <v>595</v>
      </c>
      <c r="S5823" s="69" t="s">
        <v>616</v>
      </c>
      <c r="T5823" s="71" t="s">
        <v>2589</v>
      </c>
      <c r="U5823" s="72">
        <v>8</v>
      </c>
      <c r="V5823" s="73" t="s">
        <v>519</v>
      </c>
      <c r="W5823" s="74" t="s">
        <v>2647</v>
      </c>
      <c r="X5823" s="74" t="s">
        <v>916</v>
      </c>
      <c r="Y5823" s="75" t="s">
        <v>710</v>
      </c>
      <c r="Z5823" s="200" t="s">
        <v>8990</v>
      </c>
      <c r="AA5823" s="214"/>
      <c r="AB5823" s="214"/>
      <c r="AC5823" s="214"/>
      <c r="AD5823" s="214"/>
      <c r="AE5823" s="214"/>
      <c r="AF5823" s="214"/>
      <c r="AG5823" s="214"/>
      <c r="AH5823" s="214"/>
      <c r="AI5823" s="214"/>
      <c r="AJ5823" s="214"/>
      <c r="AK5823" s="214"/>
      <c r="AL5823" s="214"/>
      <c r="AM5823" s="214"/>
      <c r="AN5823" s="214"/>
      <c r="AO5823" s="214"/>
      <c r="AP5823" s="214"/>
      <c r="AQ5823" s="214"/>
      <c r="AR5823" s="214"/>
      <c r="AS5823" s="214"/>
      <c r="AT5823" s="214"/>
      <c r="AU5823" s="214"/>
      <c r="AV5823" s="214"/>
      <c r="AW5823" s="214"/>
      <c r="AX5823" s="214"/>
      <c r="AY5823" s="214"/>
      <c r="AZ5823" s="214"/>
      <c r="BA5823" s="214"/>
      <c r="BB5823" s="214"/>
      <c r="BC5823" s="214"/>
      <c r="BD5823" s="214"/>
      <c r="BE5823" s="214"/>
      <c r="BF5823" s="214"/>
      <c r="BG5823" s="214"/>
      <c r="BH5823" s="214"/>
      <c r="BI5823" s="214"/>
      <c r="BJ5823" s="214"/>
      <c r="BK5823" s="214"/>
      <c r="BL5823" s="214"/>
      <c r="BM5823" s="214"/>
      <c r="BN5823" s="214"/>
      <c r="BO5823" s="214"/>
      <c r="BP5823" s="214"/>
      <c r="BQ5823" s="214"/>
      <c r="BR5823" s="214"/>
      <c r="BS5823" s="214"/>
      <c r="BT5823" s="214"/>
      <c r="BU5823" s="214"/>
      <c r="BV5823" s="214"/>
      <c r="BW5823" s="214"/>
      <c r="BX5823" s="214"/>
      <c r="BY5823" s="214"/>
      <c r="BZ5823" s="214"/>
      <c r="CA5823" s="214"/>
      <c r="CB5823" s="214"/>
      <c r="CC5823" s="214"/>
      <c r="CD5823" s="214"/>
      <c r="CE5823" s="214"/>
      <c r="CF5823" s="214"/>
      <c r="CG5823" s="214"/>
      <c r="CH5823" s="214"/>
      <c r="CI5823" s="214"/>
      <c r="CJ5823" s="214"/>
      <c r="CK5823" s="214"/>
      <c r="CL5823" s="214"/>
      <c r="CM5823" s="214"/>
      <c r="CN5823" s="214"/>
      <c r="CO5823" s="214"/>
      <c r="CP5823" s="214"/>
      <c r="CQ5823" s="214"/>
      <c r="CR5823" s="214"/>
      <c r="CS5823" s="214"/>
      <c r="CT5823" s="214"/>
      <c r="CU5823" s="214"/>
      <c r="CV5823" s="214"/>
      <c r="CW5823" s="214"/>
      <c r="CX5823" s="214"/>
      <c r="CY5823" s="214"/>
      <c r="CZ5823" s="214"/>
      <c r="DA5823" s="214"/>
      <c r="DB5823" s="214"/>
      <c r="DC5823" s="214"/>
      <c r="DD5823" s="214"/>
      <c r="DE5823" s="214"/>
      <c r="DF5823" s="214"/>
      <c r="DG5823" s="214"/>
      <c r="DH5823" s="214"/>
      <c r="DI5823" s="214"/>
      <c r="DJ5823" s="214"/>
      <c r="DK5823" s="214"/>
      <c r="DL5823" s="214"/>
      <c r="DM5823" s="214"/>
      <c r="DN5823" s="214"/>
      <c r="DO5823" s="214"/>
      <c r="DP5823" s="214"/>
      <c r="DQ5823" s="214"/>
      <c r="DR5823" s="214"/>
      <c r="DS5823" s="214"/>
      <c r="DT5823" s="214"/>
      <c r="DU5823" s="214"/>
      <c r="DV5823" s="214"/>
      <c r="DW5823" s="214"/>
      <c r="DX5823" s="214"/>
      <c r="DY5823" s="214"/>
      <c r="DZ5823" s="214"/>
      <c r="EA5823" s="214"/>
      <c r="EB5823" s="214"/>
      <c r="EC5823" s="214"/>
      <c r="ED5823" s="214"/>
      <c r="EE5823" s="214"/>
      <c r="EF5823" s="214"/>
      <c r="EG5823" s="214"/>
      <c r="EH5823" s="214"/>
      <c r="EI5823" s="214"/>
      <c r="EJ5823" s="214"/>
      <c r="EK5823" s="214"/>
      <c r="EL5823" s="214"/>
      <c r="EM5823" s="214"/>
      <c r="EN5823" s="214"/>
      <c r="EO5823" s="214"/>
      <c r="EP5823" s="214"/>
      <c r="EQ5823" s="214"/>
      <c r="ER5823" s="214"/>
      <c r="ES5823" s="214"/>
      <c r="ET5823" s="214"/>
      <c r="EU5823" s="214"/>
      <c r="EV5823" s="214"/>
      <c r="EW5823" s="214"/>
      <c r="EX5823" s="214"/>
      <c r="EY5823" s="214"/>
      <c r="EZ5823" s="214"/>
      <c r="FA5823" s="214"/>
      <c r="FB5823" s="214"/>
      <c r="FC5823" s="214"/>
      <c r="FD5823" s="214"/>
      <c r="FE5823" s="214"/>
      <c r="FF5823" s="214"/>
      <c r="FG5823" s="214"/>
      <c r="FH5823" s="214"/>
      <c r="FI5823" s="214"/>
      <c r="FJ5823" s="214"/>
      <c r="FK5823" s="214"/>
      <c r="FL5823" s="214"/>
      <c r="FM5823" s="214"/>
      <c r="FN5823" s="214"/>
      <c r="FO5823" s="214"/>
      <c r="FP5823" s="214"/>
      <c r="FQ5823" s="214"/>
      <c r="FR5823" s="214"/>
      <c r="FS5823" s="214"/>
      <c r="FT5823" s="214"/>
      <c r="FU5823" s="214"/>
      <c r="FV5823" s="214"/>
      <c r="FW5823" s="214"/>
      <c r="FX5823" s="214"/>
      <c r="FY5823" s="214"/>
      <c r="FZ5823" s="214"/>
      <c r="GA5823" s="214"/>
      <c r="GB5823" s="214"/>
      <c r="GC5823" s="214"/>
      <c r="GD5823" s="214"/>
      <c r="GE5823" s="214"/>
      <c r="GF5823" s="214"/>
      <c r="GG5823" s="214"/>
      <c r="GH5823" s="214"/>
      <c r="GI5823" s="214"/>
      <c r="GJ5823" s="214"/>
      <c r="GK5823" s="214"/>
      <c r="GL5823" s="214"/>
      <c r="GM5823" s="214"/>
      <c r="GN5823" s="214"/>
      <c r="GO5823" s="214"/>
      <c r="GP5823" s="214"/>
      <c r="GQ5823" s="214"/>
      <c r="GR5823" s="214"/>
      <c r="GS5823" s="214"/>
      <c r="GT5823" s="214"/>
      <c r="GU5823" s="214"/>
      <c r="GV5823" s="214"/>
      <c r="GW5823" s="214"/>
      <c r="GX5823" s="214"/>
      <c r="GY5823" s="214"/>
      <c r="GZ5823" s="214"/>
      <c r="HA5823" s="214"/>
      <c r="HB5823" s="214"/>
      <c r="HC5823" s="214"/>
      <c r="HD5823" s="214"/>
      <c r="HE5823" s="214"/>
      <c r="HF5823" s="214"/>
      <c r="HG5823" s="214"/>
      <c r="HH5823" s="214"/>
      <c r="HI5823" s="214"/>
      <c r="HJ5823" s="214"/>
      <c r="HK5823" s="214"/>
      <c r="HL5823" s="214"/>
      <c r="HM5823" s="214"/>
      <c r="HN5823" s="214"/>
      <c r="HO5823" s="214"/>
      <c r="HP5823" s="214"/>
      <c r="HQ5823" s="214"/>
      <c r="HR5823" s="214"/>
      <c r="HS5823" s="214"/>
      <c r="HT5823" s="214"/>
      <c r="HU5823" s="214"/>
      <c r="HV5823" s="214"/>
      <c r="HW5823" s="214"/>
      <c r="HX5823" s="214"/>
      <c r="HY5823" s="214"/>
      <c r="HZ5823" s="214"/>
      <c r="IA5823" s="214"/>
      <c r="IB5823" s="214"/>
      <c r="IC5823" s="214"/>
      <c r="ID5823" s="214"/>
      <c r="IE5823" s="214"/>
      <c r="IF5823" s="214"/>
      <c r="IG5823" s="214"/>
      <c r="IH5823" s="214"/>
      <c r="II5823" s="214"/>
      <c r="IJ5823" s="214"/>
      <c r="IK5823" s="214"/>
      <c r="IL5823" s="214"/>
      <c r="IM5823" s="214"/>
      <c r="IN5823" s="214"/>
      <c r="IO5823" s="214"/>
      <c r="IP5823" s="214"/>
      <c r="IQ5823" s="214"/>
      <c r="IR5823" s="214"/>
      <c r="IS5823" s="214"/>
      <c r="IT5823" s="214"/>
      <c r="IU5823" s="214"/>
      <c r="IV5823" s="214"/>
      <c r="IW5823" s="214"/>
      <c r="IX5823" s="214"/>
      <c r="IY5823" s="214"/>
      <c r="IZ5823" s="214"/>
      <c r="JA5823" s="214"/>
      <c r="JB5823" s="214"/>
      <c r="JC5823" s="214"/>
      <c r="JD5823" s="214"/>
      <c r="JE5823" s="214"/>
      <c r="JF5823" s="214"/>
      <c r="JG5823" s="214"/>
    </row>
    <row r="5824" spans="1:267" s="161" customFormat="1" ht="19.5" customHeight="1" x14ac:dyDescent="0.25">
      <c r="A5824" s="181" t="s">
        <v>256</v>
      </c>
      <c r="B5824" s="68">
        <v>10</v>
      </c>
      <c r="C5824" s="68">
        <v>3</v>
      </c>
      <c r="D5824" s="68">
        <v>9</v>
      </c>
      <c r="E5824" s="68">
        <v>2</v>
      </c>
      <c r="F5824" s="68">
        <v>5</v>
      </c>
      <c r="G5824" s="68">
        <v>4</v>
      </c>
      <c r="H5824" s="68">
        <v>2</v>
      </c>
      <c r="I5824" s="68">
        <v>6</v>
      </c>
      <c r="J5824" s="68">
        <v>4</v>
      </c>
      <c r="K5824" s="68">
        <v>4</v>
      </c>
      <c r="L5824" s="112"/>
      <c r="M5824" s="68">
        <f>SUM(B5824:K5824)</f>
        <v>49</v>
      </c>
      <c r="N5824" s="68">
        <v>2</v>
      </c>
      <c r="O5824" s="199">
        <f>M5824/84</f>
        <v>0.58333333333333337</v>
      </c>
      <c r="P5824" s="168" t="s">
        <v>445</v>
      </c>
      <c r="Q5824" s="69" t="s">
        <v>8927</v>
      </c>
      <c r="R5824" s="70" t="s">
        <v>969</v>
      </c>
      <c r="S5824" s="69"/>
      <c r="T5824" s="71" t="s">
        <v>8926</v>
      </c>
      <c r="U5824" s="72">
        <v>8</v>
      </c>
      <c r="V5824" s="73" t="s">
        <v>609</v>
      </c>
      <c r="W5824" s="74" t="s">
        <v>5296</v>
      </c>
      <c r="X5824" s="74" t="s">
        <v>771</v>
      </c>
      <c r="Y5824" s="75" t="s">
        <v>710</v>
      </c>
      <c r="Z5824" s="200" t="s">
        <v>8990</v>
      </c>
      <c r="AA5824" s="214"/>
      <c r="AB5824" s="214"/>
      <c r="AC5824" s="214"/>
      <c r="AD5824" s="214"/>
      <c r="AE5824" s="214"/>
      <c r="AF5824" s="214"/>
      <c r="AG5824" s="214"/>
      <c r="AH5824" s="214"/>
      <c r="AI5824" s="214"/>
      <c r="AJ5824" s="214"/>
      <c r="AK5824" s="214"/>
      <c r="AL5824" s="214"/>
      <c r="AM5824" s="214"/>
      <c r="AN5824" s="214"/>
      <c r="AO5824" s="214"/>
      <c r="AP5824" s="214"/>
      <c r="AQ5824" s="214"/>
      <c r="AR5824" s="214"/>
      <c r="AS5824" s="214"/>
      <c r="AT5824" s="214"/>
      <c r="AU5824" s="214"/>
      <c r="AV5824" s="214"/>
      <c r="AW5824" s="214"/>
      <c r="AX5824" s="214"/>
      <c r="AY5824" s="214"/>
      <c r="AZ5824" s="214"/>
      <c r="BA5824" s="214"/>
      <c r="BB5824" s="214"/>
      <c r="BC5824" s="214"/>
      <c r="BD5824" s="214"/>
      <c r="BE5824" s="214"/>
      <c r="BF5824" s="214"/>
      <c r="BG5824" s="214"/>
      <c r="BH5824" s="214"/>
      <c r="BI5824" s="214"/>
      <c r="BJ5824" s="214"/>
      <c r="BK5824" s="214"/>
      <c r="BL5824" s="214"/>
      <c r="BM5824" s="214"/>
      <c r="BN5824" s="214"/>
      <c r="BO5824" s="214"/>
      <c r="BP5824" s="214"/>
      <c r="BQ5824" s="214"/>
      <c r="BR5824" s="214"/>
      <c r="BS5824" s="214"/>
      <c r="BT5824" s="214"/>
      <c r="BU5824" s="214"/>
      <c r="BV5824" s="214"/>
      <c r="BW5824" s="214"/>
      <c r="BX5824" s="214"/>
      <c r="BY5824" s="214"/>
      <c r="BZ5824" s="214"/>
      <c r="CA5824" s="214"/>
      <c r="CB5824" s="214"/>
      <c r="CC5824" s="214"/>
      <c r="CD5824" s="214"/>
      <c r="CE5824" s="214"/>
      <c r="CF5824" s="214"/>
      <c r="CG5824" s="214"/>
      <c r="CH5824" s="214"/>
      <c r="CI5824" s="214"/>
      <c r="CJ5824" s="214"/>
      <c r="CK5824" s="214"/>
      <c r="CL5824" s="214"/>
      <c r="CM5824" s="214"/>
      <c r="CN5824" s="214"/>
      <c r="CO5824" s="214"/>
      <c r="CP5824" s="214"/>
      <c r="CQ5824" s="214"/>
      <c r="CR5824" s="214"/>
      <c r="CS5824" s="214"/>
      <c r="CT5824" s="214"/>
      <c r="CU5824" s="214"/>
      <c r="CV5824" s="214"/>
      <c r="CW5824" s="214"/>
      <c r="CX5824" s="214"/>
      <c r="CY5824" s="214"/>
      <c r="CZ5824" s="214"/>
      <c r="DA5824" s="214"/>
      <c r="DB5824" s="214"/>
      <c r="DC5824" s="214"/>
      <c r="DD5824" s="214"/>
      <c r="DE5824" s="214"/>
      <c r="DF5824" s="214"/>
      <c r="DG5824" s="214"/>
      <c r="DH5824" s="214"/>
      <c r="DI5824" s="214"/>
      <c r="DJ5824" s="214"/>
      <c r="DK5824" s="214"/>
      <c r="DL5824" s="214"/>
      <c r="DM5824" s="214"/>
      <c r="DN5824" s="214"/>
      <c r="DO5824" s="214"/>
      <c r="DP5824" s="214"/>
      <c r="DQ5824" s="214"/>
      <c r="DR5824" s="214"/>
      <c r="DS5824" s="214"/>
      <c r="DT5824" s="214"/>
      <c r="DU5824" s="214"/>
      <c r="DV5824" s="214"/>
      <c r="DW5824" s="214"/>
      <c r="DX5824" s="214"/>
      <c r="DY5824" s="214"/>
      <c r="DZ5824" s="214"/>
      <c r="EA5824" s="214"/>
      <c r="EB5824" s="214"/>
      <c r="EC5824" s="214"/>
      <c r="ED5824" s="214"/>
      <c r="EE5824" s="214"/>
      <c r="EF5824" s="214"/>
      <c r="EG5824" s="214"/>
      <c r="EH5824" s="214"/>
      <c r="EI5824" s="214"/>
      <c r="EJ5824" s="214"/>
      <c r="EK5824" s="214"/>
      <c r="EL5824" s="214"/>
      <c r="EM5824" s="214"/>
      <c r="EN5824" s="214"/>
      <c r="EO5824" s="214"/>
      <c r="EP5824" s="214"/>
      <c r="EQ5824" s="214"/>
      <c r="ER5824" s="214"/>
      <c r="ES5824" s="214"/>
      <c r="ET5824" s="214"/>
      <c r="EU5824" s="214"/>
      <c r="EV5824" s="214"/>
      <c r="EW5824" s="214"/>
      <c r="EX5824" s="214"/>
      <c r="EY5824" s="214"/>
      <c r="EZ5824" s="214"/>
      <c r="FA5824" s="214"/>
      <c r="FB5824" s="214"/>
      <c r="FC5824" s="214"/>
      <c r="FD5824" s="214"/>
      <c r="FE5824" s="214"/>
      <c r="FF5824" s="214"/>
      <c r="FG5824" s="214"/>
      <c r="FH5824" s="214"/>
      <c r="FI5824" s="214"/>
      <c r="FJ5824" s="214"/>
      <c r="FK5824" s="214"/>
      <c r="FL5824" s="214"/>
      <c r="FM5824" s="214"/>
      <c r="FN5824" s="214"/>
      <c r="FO5824" s="214"/>
      <c r="FP5824" s="214"/>
      <c r="FQ5824" s="214"/>
      <c r="FR5824" s="214"/>
      <c r="FS5824" s="214"/>
      <c r="FT5824" s="214"/>
      <c r="FU5824" s="214"/>
      <c r="FV5824" s="214"/>
      <c r="FW5824" s="214"/>
      <c r="FX5824" s="214"/>
      <c r="FY5824" s="214"/>
      <c r="FZ5824" s="214"/>
      <c r="GA5824" s="214"/>
      <c r="GB5824" s="214"/>
      <c r="GC5824" s="214"/>
      <c r="GD5824" s="214"/>
      <c r="GE5824" s="214"/>
      <c r="GF5824" s="214"/>
      <c r="GG5824" s="214"/>
      <c r="GH5824" s="214"/>
      <c r="GI5824" s="214"/>
      <c r="GJ5824" s="214"/>
      <c r="GK5824" s="214"/>
      <c r="GL5824" s="214"/>
      <c r="GM5824" s="214"/>
      <c r="GN5824" s="214"/>
      <c r="GO5824" s="214"/>
      <c r="GP5824" s="214"/>
      <c r="GQ5824" s="214"/>
      <c r="GR5824" s="214"/>
      <c r="GS5824" s="214"/>
      <c r="GT5824" s="214"/>
      <c r="GU5824" s="214"/>
      <c r="GV5824" s="214"/>
      <c r="GW5824" s="214"/>
      <c r="GX5824" s="214"/>
      <c r="GY5824" s="214"/>
      <c r="GZ5824" s="214"/>
      <c r="HA5824" s="214"/>
      <c r="HB5824" s="214"/>
      <c r="HC5824" s="214"/>
      <c r="HD5824" s="214"/>
      <c r="HE5824" s="214"/>
      <c r="HF5824" s="214"/>
      <c r="HG5824" s="214"/>
      <c r="HH5824" s="214"/>
      <c r="HI5824" s="214"/>
      <c r="HJ5824" s="214"/>
      <c r="HK5824" s="214"/>
      <c r="HL5824" s="214"/>
      <c r="HM5824" s="214"/>
      <c r="HN5824" s="214"/>
      <c r="HO5824" s="214"/>
      <c r="HP5824" s="214"/>
      <c r="HQ5824" s="214"/>
      <c r="HR5824" s="214"/>
      <c r="HS5824" s="214"/>
      <c r="HT5824" s="214"/>
      <c r="HU5824" s="214"/>
      <c r="HV5824" s="214"/>
      <c r="HW5824" s="214"/>
      <c r="HX5824" s="214"/>
      <c r="HY5824" s="214"/>
      <c r="HZ5824" s="214"/>
      <c r="IA5824" s="214"/>
      <c r="IB5824" s="214"/>
      <c r="IC5824" s="214"/>
      <c r="ID5824" s="214"/>
      <c r="IE5824" s="214"/>
      <c r="IF5824" s="214"/>
      <c r="IG5824" s="214"/>
      <c r="IH5824" s="214"/>
      <c r="II5824" s="214"/>
      <c r="IJ5824" s="214"/>
      <c r="IK5824" s="214"/>
      <c r="IL5824" s="214"/>
      <c r="IM5824" s="214"/>
      <c r="IN5824" s="214"/>
      <c r="IO5824" s="214"/>
      <c r="IP5824" s="214"/>
      <c r="IQ5824" s="214"/>
      <c r="IR5824" s="214"/>
      <c r="IS5824" s="214"/>
      <c r="IT5824" s="214"/>
      <c r="IU5824" s="214"/>
      <c r="IV5824" s="214"/>
      <c r="IW5824" s="214"/>
      <c r="IX5824" s="214"/>
      <c r="IY5824" s="214"/>
      <c r="IZ5824" s="214"/>
      <c r="JA5824" s="214"/>
      <c r="JB5824" s="214"/>
      <c r="JC5824" s="214"/>
      <c r="JD5824" s="214"/>
      <c r="JE5824" s="214"/>
      <c r="JF5824" s="214"/>
      <c r="JG5824" s="214"/>
    </row>
    <row r="5825" spans="1:267" s="161" customFormat="1" ht="19.5" customHeight="1" x14ac:dyDescent="0.25">
      <c r="A5825" s="181" t="s">
        <v>273</v>
      </c>
      <c r="B5825" s="68">
        <v>10</v>
      </c>
      <c r="C5825" s="68">
        <v>6</v>
      </c>
      <c r="D5825" s="68">
        <v>4</v>
      </c>
      <c r="E5825" s="68">
        <v>4</v>
      </c>
      <c r="F5825" s="68">
        <v>6</v>
      </c>
      <c r="G5825" s="68">
        <v>4</v>
      </c>
      <c r="H5825" s="68">
        <v>2</v>
      </c>
      <c r="I5825" s="68">
        <v>6</v>
      </c>
      <c r="J5825" s="68">
        <v>6</v>
      </c>
      <c r="K5825" s="68">
        <v>1</v>
      </c>
      <c r="L5825" s="112"/>
      <c r="M5825" s="68">
        <f>SUM(B5825:K5825)</f>
        <v>49</v>
      </c>
      <c r="N5825" s="68">
        <v>2</v>
      </c>
      <c r="O5825" s="199">
        <f>M5825/84</f>
        <v>0.58333333333333337</v>
      </c>
      <c r="P5825" s="168" t="s">
        <v>445</v>
      </c>
      <c r="Q5825" s="69" t="s">
        <v>5029</v>
      </c>
      <c r="R5825" s="70" t="s">
        <v>607</v>
      </c>
      <c r="S5825" s="69" t="s">
        <v>486</v>
      </c>
      <c r="T5825" s="71" t="s">
        <v>3662</v>
      </c>
      <c r="U5825" s="72">
        <v>8</v>
      </c>
      <c r="V5825" s="73" t="s">
        <v>682</v>
      </c>
      <c r="W5825" s="74" t="s">
        <v>696</v>
      </c>
      <c r="X5825" s="74" t="s">
        <v>5028</v>
      </c>
      <c r="Y5825" s="75" t="s">
        <v>486</v>
      </c>
      <c r="Z5825" s="200" t="s">
        <v>8990</v>
      </c>
    </row>
    <row r="5826" spans="1:267" s="161" customFormat="1" ht="19.5" customHeight="1" x14ac:dyDescent="0.25">
      <c r="A5826" s="181" t="s">
        <v>253</v>
      </c>
      <c r="B5826" s="68">
        <v>9</v>
      </c>
      <c r="C5826" s="68">
        <v>5</v>
      </c>
      <c r="D5826" s="68">
        <v>9</v>
      </c>
      <c r="E5826" s="68">
        <v>4</v>
      </c>
      <c r="F5826" s="68">
        <v>3</v>
      </c>
      <c r="G5826" s="68">
        <v>0</v>
      </c>
      <c r="H5826" s="68">
        <v>4</v>
      </c>
      <c r="I5826" s="68">
        <v>6</v>
      </c>
      <c r="J5826" s="68">
        <v>8</v>
      </c>
      <c r="K5826" s="68">
        <v>1</v>
      </c>
      <c r="L5826" s="112"/>
      <c r="M5826" s="68">
        <f>SUM(B5826:K5826)</f>
        <v>49</v>
      </c>
      <c r="N5826" s="68">
        <v>2</v>
      </c>
      <c r="O5826" s="199">
        <f>M5826/84</f>
        <v>0.58333333333333337</v>
      </c>
      <c r="P5826" s="168" t="s">
        <v>445</v>
      </c>
      <c r="Q5826" s="69" t="s">
        <v>4815</v>
      </c>
      <c r="R5826" s="70" t="s">
        <v>4816</v>
      </c>
      <c r="S5826" s="69" t="s">
        <v>569</v>
      </c>
      <c r="T5826" s="71" t="s">
        <v>3661</v>
      </c>
      <c r="U5826" s="72">
        <v>8</v>
      </c>
      <c r="V5826" s="73" t="s">
        <v>682</v>
      </c>
      <c r="W5826" s="74" t="s">
        <v>3984</v>
      </c>
      <c r="X5826" s="74" t="s">
        <v>451</v>
      </c>
      <c r="Y5826" s="75" t="s">
        <v>1078</v>
      </c>
      <c r="Z5826" s="200" t="s">
        <v>8990</v>
      </c>
    </row>
    <row r="5827" spans="1:267" s="161" customFormat="1" ht="19.5" customHeight="1" x14ac:dyDescent="0.25">
      <c r="A5827" s="181" t="s">
        <v>271</v>
      </c>
      <c r="B5827" s="68">
        <v>8</v>
      </c>
      <c r="C5827" s="68">
        <v>4</v>
      </c>
      <c r="D5827" s="68">
        <v>9</v>
      </c>
      <c r="E5827" s="68">
        <v>2</v>
      </c>
      <c r="F5827" s="68">
        <v>3</v>
      </c>
      <c r="G5827" s="68">
        <v>4</v>
      </c>
      <c r="H5827" s="68">
        <v>5</v>
      </c>
      <c r="I5827" s="68">
        <v>5</v>
      </c>
      <c r="J5827" s="68">
        <v>8</v>
      </c>
      <c r="K5827" s="68">
        <v>1</v>
      </c>
      <c r="L5827" s="112"/>
      <c r="M5827" s="68">
        <f>SUM(B5827:K5827)</f>
        <v>49</v>
      </c>
      <c r="N5827" s="68">
        <v>2</v>
      </c>
      <c r="O5827" s="199">
        <f>M5827/84</f>
        <v>0.58333333333333337</v>
      </c>
      <c r="P5827" s="168" t="s">
        <v>445</v>
      </c>
      <c r="Q5827" s="69" t="s">
        <v>8790</v>
      </c>
      <c r="R5827" s="70" t="s">
        <v>8791</v>
      </c>
      <c r="S5827" s="69" t="s">
        <v>8792</v>
      </c>
      <c r="T5827" s="71" t="s">
        <v>3665</v>
      </c>
      <c r="U5827" s="72">
        <v>8</v>
      </c>
      <c r="V5827" s="73" t="s">
        <v>609</v>
      </c>
      <c r="W5827" s="74" t="s">
        <v>5765</v>
      </c>
      <c r="X5827" s="74" t="s">
        <v>5766</v>
      </c>
      <c r="Y5827" s="75" t="s">
        <v>452</v>
      </c>
      <c r="Z5827" s="200" t="s">
        <v>8990</v>
      </c>
      <c r="AA5827" s="214"/>
      <c r="AB5827" s="214"/>
      <c r="AC5827" s="214"/>
      <c r="AD5827" s="214"/>
      <c r="AE5827" s="214"/>
      <c r="AF5827" s="214"/>
      <c r="AG5827" s="214"/>
      <c r="AH5827" s="214"/>
      <c r="AI5827" s="214"/>
      <c r="AJ5827" s="214"/>
      <c r="AK5827" s="214"/>
      <c r="AL5827" s="214"/>
      <c r="AM5827" s="214"/>
      <c r="AN5827" s="214"/>
      <c r="AO5827" s="214"/>
      <c r="AP5827" s="214"/>
      <c r="AQ5827" s="214"/>
      <c r="AR5827" s="214"/>
      <c r="AS5827" s="214"/>
      <c r="AT5827" s="214"/>
      <c r="AU5827" s="214"/>
      <c r="AV5827" s="214"/>
      <c r="AW5827" s="214"/>
      <c r="AX5827" s="214"/>
      <c r="AY5827" s="214"/>
      <c r="AZ5827" s="214"/>
      <c r="BA5827" s="214"/>
      <c r="BB5827" s="214"/>
      <c r="BC5827" s="214"/>
      <c r="BD5827" s="214"/>
      <c r="BE5827" s="214"/>
      <c r="BF5827" s="214"/>
      <c r="BG5827" s="214"/>
      <c r="BH5827" s="214"/>
      <c r="BI5827" s="214"/>
      <c r="BJ5827" s="214"/>
      <c r="BK5827" s="214"/>
      <c r="BL5827" s="214"/>
      <c r="BM5827" s="214"/>
      <c r="BN5827" s="214"/>
      <c r="BO5827" s="214"/>
      <c r="BP5827" s="214"/>
      <c r="BQ5827" s="214"/>
      <c r="BR5827" s="214"/>
      <c r="BS5827" s="214"/>
      <c r="BT5827" s="214"/>
      <c r="BU5827" s="214"/>
      <c r="BV5827" s="214"/>
      <c r="BW5827" s="214"/>
      <c r="BX5827" s="214"/>
      <c r="BY5827" s="214"/>
      <c r="BZ5827" s="214"/>
      <c r="CA5827" s="214"/>
      <c r="CB5827" s="214"/>
      <c r="CC5827" s="214"/>
      <c r="CD5827" s="214"/>
      <c r="CE5827" s="214"/>
      <c r="CF5827" s="214"/>
      <c r="CG5827" s="214"/>
      <c r="CH5827" s="214"/>
      <c r="CI5827" s="214"/>
      <c r="CJ5827" s="214"/>
      <c r="CK5827" s="214"/>
      <c r="CL5827" s="214"/>
      <c r="CM5827" s="214"/>
      <c r="CN5827" s="214"/>
      <c r="CO5827" s="214"/>
      <c r="CP5827" s="214"/>
      <c r="CQ5827" s="214"/>
      <c r="CR5827" s="214"/>
      <c r="CS5827" s="214"/>
      <c r="CT5827" s="214"/>
      <c r="CU5827" s="214"/>
      <c r="CV5827" s="214"/>
      <c r="CW5827" s="214"/>
      <c r="CX5827" s="214"/>
      <c r="CY5827" s="214"/>
      <c r="CZ5827" s="214"/>
      <c r="DA5827" s="214"/>
      <c r="DB5827" s="214"/>
      <c r="DC5827" s="214"/>
      <c r="DD5827" s="214"/>
      <c r="DE5827" s="214"/>
      <c r="DF5827" s="214"/>
      <c r="DG5827" s="214"/>
      <c r="DH5827" s="214"/>
      <c r="DI5827" s="214"/>
      <c r="DJ5827" s="214"/>
      <c r="DK5827" s="214"/>
      <c r="DL5827" s="214"/>
      <c r="DM5827" s="214"/>
      <c r="DN5827" s="214"/>
      <c r="DO5827" s="214"/>
      <c r="DP5827" s="214"/>
      <c r="DQ5827" s="214"/>
      <c r="DR5827" s="214"/>
      <c r="DS5827" s="214"/>
      <c r="DT5827" s="214"/>
      <c r="DU5827" s="214"/>
      <c r="DV5827" s="214"/>
      <c r="DW5827" s="214"/>
      <c r="DX5827" s="214"/>
      <c r="DY5827" s="214"/>
      <c r="DZ5827" s="214"/>
      <c r="EA5827" s="214"/>
      <c r="EB5827" s="214"/>
      <c r="EC5827" s="214"/>
      <c r="ED5827" s="214"/>
      <c r="EE5827" s="214"/>
      <c r="EF5827" s="214"/>
      <c r="EG5827" s="214"/>
      <c r="EH5827" s="214"/>
      <c r="EI5827" s="214"/>
      <c r="EJ5827" s="214"/>
      <c r="EK5827" s="214"/>
      <c r="EL5827" s="214"/>
      <c r="EM5827" s="214"/>
      <c r="EN5827" s="214"/>
      <c r="EO5827" s="214"/>
      <c r="EP5827" s="214"/>
      <c r="EQ5827" s="214"/>
      <c r="ER5827" s="214"/>
      <c r="ES5827" s="214"/>
      <c r="ET5827" s="214"/>
      <c r="EU5827" s="214"/>
      <c r="EV5827" s="214"/>
      <c r="EW5827" s="214"/>
      <c r="EX5827" s="214"/>
      <c r="EY5827" s="214"/>
      <c r="EZ5827" s="214"/>
      <c r="FA5827" s="214"/>
      <c r="FB5827" s="214"/>
      <c r="FC5827" s="214"/>
      <c r="FD5827" s="214"/>
      <c r="FE5827" s="214"/>
      <c r="FF5827" s="214"/>
      <c r="FG5827" s="214"/>
      <c r="FH5827" s="214"/>
      <c r="FI5827" s="214"/>
      <c r="FJ5827" s="214"/>
      <c r="FK5827" s="214"/>
      <c r="FL5827" s="214"/>
      <c r="FM5827" s="214"/>
      <c r="FN5827" s="214"/>
      <c r="FO5827" s="214"/>
      <c r="FP5827" s="214"/>
      <c r="FQ5827" s="214"/>
      <c r="FR5827" s="214"/>
      <c r="FS5827" s="214"/>
      <c r="FT5827" s="214"/>
      <c r="FU5827" s="214"/>
      <c r="FV5827" s="214"/>
      <c r="FW5827" s="214"/>
      <c r="FX5827" s="214"/>
      <c r="FY5827" s="214"/>
      <c r="FZ5827" s="214"/>
      <c r="GA5827" s="214"/>
      <c r="GB5827" s="214"/>
      <c r="GC5827" s="214"/>
      <c r="GD5827" s="214"/>
      <c r="GE5827" s="214"/>
      <c r="GF5827" s="214"/>
      <c r="GG5827" s="214"/>
      <c r="GH5827" s="214"/>
      <c r="GI5827" s="214"/>
      <c r="GJ5827" s="214"/>
      <c r="GK5827" s="214"/>
      <c r="GL5827" s="214"/>
      <c r="GM5827" s="214"/>
      <c r="GN5827" s="214"/>
      <c r="GO5827" s="214"/>
      <c r="GP5827" s="214"/>
      <c r="GQ5827" s="214"/>
      <c r="GR5827" s="214"/>
      <c r="GS5827" s="214"/>
      <c r="GT5827" s="214"/>
      <c r="GU5827" s="214"/>
      <c r="GV5827" s="214"/>
      <c r="GW5827" s="214"/>
      <c r="GX5827" s="214"/>
      <c r="GY5827" s="214"/>
      <c r="GZ5827" s="214"/>
      <c r="HA5827" s="214"/>
      <c r="HB5827" s="214"/>
      <c r="HC5827" s="214"/>
      <c r="HD5827" s="214"/>
      <c r="HE5827" s="214"/>
      <c r="HF5827" s="214"/>
      <c r="HG5827" s="214"/>
      <c r="HH5827" s="214"/>
      <c r="HI5827" s="214"/>
      <c r="HJ5827" s="214"/>
      <c r="HK5827" s="214"/>
      <c r="HL5827" s="214"/>
      <c r="HM5827" s="214"/>
      <c r="HN5827" s="214"/>
      <c r="HO5827" s="214"/>
      <c r="HP5827" s="214"/>
      <c r="HQ5827" s="214"/>
      <c r="HR5827" s="214"/>
      <c r="HS5827" s="214"/>
      <c r="HT5827" s="214"/>
      <c r="HU5827" s="214"/>
      <c r="HV5827" s="214"/>
      <c r="HW5827" s="214"/>
      <c r="HX5827" s="214"/>
      <c r="HY5827" s="214"/>
      <c r="HZ5827" s="214"/>
      <c r="IA5827" s="214"/>
      <c r="IB5827" s="214"/>
      <c r="IC5827" s="214"/>
      <c r="ID5827" s="214"/>
      <c r="IE5827" s="214"/>
      <c r="IF5827" s="214"/>
      <c r="IG5827" s="214"/>
      <c r="IH5827" s="214"/>
      <c r="II5827" s="214"/>
      <c r="IJ5827" s="214"/>
      <c r="IK5827" s="214"/>
      <c r="IL5827" s="214"/>
      <c r="IM5827" s="214"/>
      <c r="IN5827" s="214"/>
      <c r="IO5827" s="214"/>
      <c r="IP5827" s="214"/>
      <c r="IQ5827" s="214"/>
      <c r="IR5827" s="214"/>
      <c r="IS5827" s="214"/>
      <c r="IT5827" s="214"/>
      <c r="IU5827" s="214"/>
      <c r="IV5827" s="214"/>
      <c r="IW5827" s="214"/>
      <c r="IX5827" s="214"/>
      <c r="IY5827" s="214"/>
      <c r="IZ5827" s="214"/>
      <c r="JA5827" s="214"/>
      <c r="JB5827" s="214"/>
      <c r="JC5827" s="214"/>
      <c r="JD5827" s="214"/>
      <c r="JE5827" s="214"/>
      <c r="JF5827" s="214"/>
      <c r="JG5827" s="214"/>
    </row>
    <row r="5828" spans="1:267" s="161" customFormat="1" ht="19.5" customHeight="1" x14ac:dyDescent="0.25">
      <c r="A5828" s="181" t="s">
        <v>266</v>
      </c>
      <c r="B5828" s="68">
        <v>7</v>
      </c>
      <c r="C5828" s="68">
        <v>9</v>
      </c>
      <c r="D5828" s="68">
        <v>9</v>
      </c>
      <c r="E5828" s="68">
        <v>2</v>
      </c>
      <c r="F5828" s="68">
        <v>3</v>
      </c>
      <c r="G5828" s="68">
        <v>2</v>
      </c>
      <c r="H5828" s="68">
        <v>5</v>
      </c>
      <c r="I5828" s="68">
        <v>6.5</v>
      </c>
      <c r="J5828" s="68">
        <v>2</v>
      </c>
      <c r="K5828" s="68">
        <v>3</v>
      </c>
      <c r="L5828" s="112"/>
      <c r="M5828" s="68">
        <f>SUM(B5828:K5828)</f>
        <v>48.5</v>
      </c>
      <c r="N5828" s="68">
        <v>2</v>
      </c>
      <c r="O5828" s="199">
        <f>M5828/84</f>
        <v>0.57738095238095233</v>
      </c>
      <c r="P5828" s="168" t="s">
        <v>445</v>
      </c>
      <c r="Q5828" s="69" t="s">
        <v>656</v>
      </c>
      <c r="R5828" s="70" t="s">
        <v>607</v>
      </c>
      <c r="S5828" s="69" t="s">
        <v>540</v>
      </c>
      <c r="T5828" s="71" t="s">
        <v>681</v>
      </c>
      <c r="U5828" s="72">
        <v>8</v>
      </c>
      <c r="V5828" s="73" t="s">
        <v>519</v>
      </c>
      <c r="W5828" s="74" t="s">
        <v>1077</v>
      </c>
      <c r="X5828" s="74" t="s">
        <v>451</v>
      </c>
      <c r="Y5828" s="75" t="s">
        <v>1078</v>
      </c>
      <c r="Z5828" s="200" t="s">
        <v>8990</v>
      </c>
    </row>
    <row r="5829" spans="1:267" s="161" customFormat="1" ht="19.5" customHeight="1" x14ac:dyDescent="0.25">
      <c r="A5829" s="181" t="s">
        <v>293</v>
      </c>
      <c r="B5829" s="68">
        <v>9</v>
      </c>
      <c r="C5829" s="68">
        <v>3</v>
      </c>
      <c r="D5829" s="68">
        <v>9</v>
      </c>
      <c r="E5829" s="68">
        <v>6</v>
      </c>
      <c r="F5829" s="68">
        <v>3</v>
      </c>
      <c r="G5829" s="68">
        <v>4</v>
      </c>
      <c r="H5829" s="68">
        <v>6</v>
      </c>
      <c r="I5829" s="68">
        <v>5</v>
      </c>
      <c r="J5829" s="68">
        <v>2</v>
      </c>
      <c r="K5829" s="68">
        <v>1</v>
      </c>
      <c r="L5829" s="112"/>
      <c r="M5829" s="68">
        <f>SUM(B5829:K5829)</f>
        <v>48</v>
      </c>
      <c r="N5829" s="68">
        <v>5</v>
      </c>
      <c r="O5829" s="199">
        <f>M5829/84</f>
        <v>0.5714285714285714</v>
      </c>
      <c r="P5829" s="168" t="s">
        <v>445</v>
      </c>
      <c r="Q5829" s="69" t="s">
        <v>8744</v>
      </c>
      <c r="R5829" s="70" t="s">
        <v>459</v>
      </c>
      <c r="S5829" s="69" t="s">
        <v>540</v>
      </c>
      <c r="T5829" s="71" t="s">
        <v>7778</v>
      </c>
      <c r="U5829" s="72">
        <v>8</v>
      </c>
      <c r="V5829" s="73" t="s">
        <v>593</v>
      </c>
      <c r="W5829" s="74" t="s">
        <v>7913</v>
      </c>
      <c r="X5829" s="74" t="s">
        <v>607</v>
      </c>
      <c r="Y5829" s="75" t="s">
        <v>494</v>
      </c>
      <c r="Z5829" s="200" t="s">
        <v>8990</v>
      </c>
      <c r="AA5829" s="214"/>
      <c r="AB5829" s="214"/>
      <c r="AC5829" s="214"/>
      <c r="AD5829" s="214"/>
      <c r="AE5829" s="214"/>
      <c r="AF5829" s="214"/>
      <c r="AG5829" s="214"/>
      <c r="AH5829" s="214"/>
      <c r="AI5829" s="214"/>
      <c r="AJ5829" s="214"/>
      <c r="AK5829" s="214"/>
      <c r="AL5829" s="214"/>
      <c r="AM5829" s="214"/>
      <c r="AN5829" s="214"/>
      <c r="AO5829" s="214"/>
      <c r="AP5829" s="214"/>
      <c r="AQ5829" s="214"/>
      <c r="AR5829" s="214"/>
      <c r="AS5829" s="214"/>
      <c r="AT5829" s="214"/>
      <c r="AU5829" s="214"/>
      <c r="AV5829" s="214"/>
      <c r="AW5829" s="214"/>
      <c r="AX5829" s="214"/>
      <c r="AY5829" s="214"/>
      <c r="AZ5829" s="214"/>
      <c r="BA5829" s="214"/>
      <c r="BB5829" s="214"/>
      <c r="BC5829" s="214"/>
      <c r="BD5829" s="214"/>
      <c r="BE5829" s="214"/>
      <c r="BF5829" s="214"/>
      <c r="BG5829" s="214"/>
      <c r="BH5829" s="214"/>
      <c r="BI5829" s="214"/>
      <c r="BJ5829" s="214"/>
      <c r="BK5829" s="214"/>
      <c r="BL5829" s="214"/>
      <c r="BM5829" s="214"/>
      <c r="BN5829" s="214"/>
      <c r="BO5829" s="214"/>
      <c r="BP5829" s="214"/>
      <c r="BQ5829" s="214"/>
      <c r="BR5829" s="214"/>
      <c r="BS5829" s="214"/>
      <c r="BT5829" s="214"/>
      <c r="BU5829" s="214"/>
      <c r="BV5829" s="214"/>
      <c r="BW5829" s="214"/>
      <c r="BX5829" s="214"/>
      <c r="BY5829" s="214"/>
      <c r="BZ5829" s="214"/>
      <c r="CA5829" s="214"/>
      <c r="CB5829" s="214"/>
      <c r="CC5829" s="214"/>
      <c r="CD5829" s="214"/>
      <c r="CE5829" s="214"/>
      <c r="CF5829" s="214"/>
      <c r="CG5829" s="214"/>
      <c r="CH5829" s="214"/>
      <c r="CI5829" s="214"/>
      <c r="CJ5829" s="214"/>
      <c r="CK5829" s="214"/>
      <c r="CL5829" s="214"/>
      <c r="CM5829" s="214"/>
      <c r="CN5829" s="214"/>
      <c r="CO5829" s="214"/>
      <c r="CP5829" s="214"/>
      <c r="CQ5829" s="214"/>
      <c r="CR5829" s="214"/>
      <c r="CS5829" s="214"/>
      <c r="CT5829" s="214"/>
      <c r="CU5829" s="214"/>
      <c r="CV5829" s="214"/>
      <c r="CW5829" s="214"/>
      <c r="CX5829" s="214"/>
      <c r="CY5829" s="214"/>
      <c r="CZ5829" s="214"/>
      <c r="DA5829" s="214"/>
      <c r="DB5829" s="214"/>
      <c r="DC5829" s="214"/>
      <c r="DD5829" s="214"/>
      <c r="DE5829" s="214"/>
      <c r="DF5829" s="214"/>
      <c r="DG5829" s="214"/>
      <c r="DH5829" s="214"/>
      <c r="DI5829" s="214"/>
      <c r="DJ5829" s="214"/>
      <c r="DK5829" s="214"/>
      <c r="DL5829" s="214"/>
      <c r="DM5829" s="214"/>
      <c r="DN5829" s="214"/>
      <c r="DO5829" s="214"/>
      <c r="DP5829" s="214"/>
      <c r="DQ5829" s="214"/>
      <c r="DR5829" s="214"/>
      <c r="DS5829" s="214"/>
      <c r="DT5829" s="214"/>
      <c r="DU5829" s="214"/>
      <c r="DV5829" s="214"/>
      <c r="DW5829" s="214"/>
      <c r="DX5829" s="214"/>
      <c r="DY5829" s="214"/>
      <c r="DZ5829" s="214"/>
      <c r="EA5829" s="214"/>
      <c r="EB5829" s="214"/>
      <c r="EC5829" s="214"/>
      <c r="ED5829" s="214"/>
      <c r="EE5829" s="214"/>
      <c r="EF5829" s="214"/>
      <c r="EG5829" s="214"/>
      <c r="EH5829" s="214"/>
      <c r="EI5829" s="214"/>
      <c r="EJ5829" s="214"/>
      <c r="EK5829" s="214"/>
      <c r="EL5829" s="214"/>
      <c r="EM5829" s="214"/>
      <c r="EN5829" s="214"/>
      <c r="EO5829" s="214"/>
      <c r="EP5829" s="214"/>
      <c r="EQ5829" s="214"/>
      <c r="ER5829" s="214"/>
      <c r="ES5829" s="214"/>
      <c r="ET5829" s="214"/>
      <c r="EU5829" s="214"/>
      <c r="EV5829" s="214"/>
      <c r="EW5829" s="214"/>
      <c r="EX5829" s="214"/>
      <c r="EY5829" s="214"/>
      <c r="EZ5829" s="214"/>
      <c r="FA5829" s="214"/>
      <c r="FB5829" s="214"/>
      <c r="FC5829" s="214"/>
      <c r="FD5829" s="214"/>
      <c r="FE5829" s="214"/>
      <c r="FF5829" s="214"/>
      <c r="FG5829" s="214"/>
      <c r="FH5829" s="214"/>
      <c r="FI5829" s="214"/>
      <c r="FJ5829" s="214"/>
      <c r="FK5829" s="214"/>
      <c r="FL5829" s="214"/>
      <c r="FM5829" s="214"/>
      <c r="FN5829" s="214"/>
      <c r="FO5829" s="214"/>
      <c r="FP5829" s="214"/>
      <c r="FQ5829" s="214"/>
      <c r="FR5829" s="214"/>
      <c r="FS5829" s="214"/>
      <c r="FT5829" s="214"/>
      <c r="FU5829" s="214"/>
      <c r="FV5829" s="214"/>
      <c r="FW5829" s="214"/>
      <c r="FX5829" s="214"/>
      <c r="FY5829" s="214"/>
      <c r="FZ5829" s="214"/>
      <c r="GA5829" s="214"/>
      <c r="GB5829" s="214"/>
      <c r="GC5829" s="214"/>
      <c r="GD5829" s="214"/>
      <c r="GE5829" s="214"/>
      <c r="GF5829" s="214"/>
      <c r="GG5829" s="214"/>
      <c r="GH5829" s="214"/>
      <c r="GI5829" s="214"/>
      <c r="GJ5829" s="214"/>
      <c r="GK5829" s="214"/>
      <c r="GL5829" s="214"/>
      <c r="GM5829" s="214"/>
      <c r="GN5829" s="214"/>
      <c r="GO5829" s="214"/>
      <c r="GP5829" s="214"/>
      <c r="GQ5829" s="214"/>
      <c r="GR5829" s="214"/>
      <c r="GS5829" s="214"/>
      <c r="GT5829" s="214"/>
      <c r="GU5829" s="214"/>
      <c r="GV5829" s="214"/>
      <c r="GW5829" s="214"/>
      <c r="GX5829" s="214"/>
      <c r="GY5829" s="214"/>
      <c r="GZ5829" s="214"/>
      <c r="HA5829" s="214"/>
      <c r="HB5829" s="214"/>
      <c r="HC5829" s="214"/>
      <c r="HD5829" s="214"/>
      <c r="HE5829" s="214"/>
      <c r="HF5829" s="214"/>
      <c r="HG5829" s="214"/>
      <c r="HH5829" s="214"/>
      <c r="HI5829" s="214"/>
      <c r="HJ5829" s="214"/>
      <c r="HK5829" s="214"/>
      <c r="HL5829" s="214"/>
      <c r="HM5829" s="214"/>
      <c r="HN5829" s="214"/>
      <c r="HO5829" s="214"/>
      <c r="HP5829" s="214"/>
      <c r="HQ5829" s="214"/>
      <c r="HR5829" s="214"/>
      <c r="HS5829" s="214"/>
      <c r="HT5829" s="214"/>
      <c r="HU5829" s="214"/>
      <c r="HV5829" s="214"/>
      <c r="HW5829" s="214"/>
      <c r="HX5829" s="214"/>
      <c r="HY5829" s="214"/>
      <c r="HZ5829" s="214"/>
      <c r="IA5829" s="214"/>
      <c r="IB5829" s="214"/>
      <c r="IC5829" s="214"/>
      <c r="ID5829" s="214"/>
      <c r="IE5829" s="214"/>
      <c r="IF5829" s="214"/>
      <c r="IG5829" s="214"/>
      <c r="IH5829" s="214"/>
      <c r="II5829" s="214"/>
      <c r="IJ5829" s="214"/>
      <c r="IK5829" s="214"/>
      <c r="IL5829" s="214"/>
      <c r="IM5829" s="214"/>
      <c r="IN5829" s="214"/>
      <c r="IO5829" s="214"/>
      <c r="IP5829" s="214"/>
      <c r="IQ5829" s="214"/>
      <c r="IR5829" s="214"/>
      <c r="IS5829" s="214"/>
      <c r="IT5829" s="214"/>
      <c r="IU5829" s="214"/>
      <c r="IV5829" s="214"/>
      <c r="IW5829" s="214"/>
      <c r="IX5829" s="214"/>
      <c r="IY5829" s="214"/>
      <c r="IZ5829" s="214"/>
      <c r="JA5829" s="214"/>
      <c r="JB5829" s="214"/>
      <c r="JC5829" s="214"/>
      <c r="JD5829" s="214"/>
      <c r="JE5829" s="214"/>
      <c r="JF5829" s="214"/>
      <c r="JG5829" s="214"/>
    </row>
    <row r="5830" spans="1:267" s="161" customFormat="1" ht="19.5" customHeight="1" x14ac:dyDescent="0.25">
      <c r="A5830" s="181" t="s">
        <v>255</v>
      </c>
      <c r="B5830" s="68">
        <v>10</v>
      </c>
      <c r="C5830" s="68">
        <v>10</v>
      </c>
      <c r="D5830" s="68">
        <v>9</v>
      </c>
      <c r="E5830" s="68">
        <v>0</v>
      </c>
      <c r="F5830" s="68">
        <v>5</v>
      </c>
      <c r="G5830" s="68">
        <v>3</v>
      </c>
      <c r="H5830" s="68">
        <v>0</v>
      </c>
      <c r="I5830" s="68">
        <v>5</v>
      </c>
      <c r="J5830" s="68">
        <v>2</v>
      </c>
      <c r="K5830" s="68">
        <v>4</v>
      </c>
      <c r="L5830" s="112"/>
      <c r="M5830" s="68">
        <f>SUM(B5830:K5830)</f>
        <v>48</v>
      </c>
      <c r="N5830" s="68">
        <v>5</v>
      </c>
      <c r="O5830" s="199">
        <f>M5830/84</f>
        <v>0.5714285714285714</v>
      </c>
      <c r="P5830" s="168" t="s">
        <v>445</v>
      </c>
      <c r="Q5830" s="69" t="s">
        <v>8585</v>
      </c>
      <c r="R5830" s="70" t="s">
        <v>451</v>
      </c>
      <c r="S5830" s="69" t="s">
        <v>463</v>
      </c>
      <c r="T5830" s="71" t="s">
        <v>2589</v>
      </c>
      <c r="U5830" s="72">
        <v>8</v>
      </c>
      <c r="V5830" s="73" t="s">
        <v>637</v>
      </c>
      <c r="W5830" s="74" t="s">
        <v>2686</v>
      </c>
      <c r="X5830" s="74" t="s">
        <v>461</v>
      </c>
      <c r="Y5830" s="75" t="s">
        <v>479</v>
      </c>
      <c r="Z5830" s="200" t="s">
        <v>8990</v>
      </c>
      <c r="AA5830" s="214"/>
      <c r="AB5830" s="214"/>
      <c r="AC5830" s="214"/>
      <c r="AD5830" s="214"/>
      <c r="AE5830" s="214"/>
      <c r="AF5830" s="214"/>
      <c r="AG5830" s="214"/>
      <c r="AH5830" s="214"/>
      <c r="AI5830" s="214"/>
      <c r="AJ5830" s="214"/>
      <c r="AK5830" s="214"/>
      <c r="AL5830" s="214"/>
      <c r="AM5830" s="214"/>
      <c r="AN5830" s="214"/>
      <c r="AO5830" s="214"/>
      <c r="AP5830" s="214"/>
      <c r="AQ5830" s="214"/>
      <c r="AR5830" s="214"/>
      <c r="AS5830" s="214"/>
      <c r="AT5830" s="214"/>
      <c r="AU5830" s="214"/>
      <c r="AV5830" s="214"/>
      <c r="AW5830" s="214"/>
      <c r="AX5830" s="214"/>
      <c r="AY5830" s="214"/>
      <c r="AZ5830" s="214"/>
      <c r="BA5830" s="214"/>
      <c r="BB5830" s="214"/>
      <c r="BC5830" s="214"/>
      <c r="BD5830" s="214"/>
      <c r="BE5830" s="214"/>
      <c r="BF5830" s="214"/>
      <c r="BG5830" s="214"/>
      <c r="BH5830" s="214"/>
      <c r="BI5830" s="214"/>
      <c r="BJ5830" s="214"/>
      <c r="BK5830" s="214"/>
      <c r="BL5830" s="214"/>
      <c r="BM5830" s="214"/>
      <c r="BN5830" s="214"/>
      <c r="BO5830" s="214"/>
      <c r="BP5830" s="214"/>
      <c r="BQ5830" s="214"/>
      <c r="BR5830" s="214"/>
      <c r="BS5830" s="214"/>
      <c r="BT5830" s="214"/>
      <c r="BU5830" s="214"/>
      <c r="BV5830" s="214"/>
      <c r="BW5830" s="214"/>
      <c r="BX5830" s="214"/>
      <c r="BY5830" s="214"/>
      <c r="BZ5830" s="214"/>
      <c r="CA5830" s="214"/>
      <c r="CB5830" s="214"/>
      <c r="CC5830" s="214"/>
      <c r="CD5830" s="214"/>
      <c r="CE5830" s="214"/>
      <c r="CF5830" s="214"/>
      <c r="CG5830" s="214"/>
      <c r="CH5830" s="214"/>
      <c r="CI5830" s="214"/>
      <c r="CJ5830" s="214"/>
      <c r="CK5830" s="214"/>
      <c r="CL5830" s="214"/>
      <c r="CM5830" s="214"/>
      <c r="CN5830" s="214"/>
      <c r="CO5830" s="214"/>
      <c r="CP5830" s="214"/>
      <c r="CQ5830" s="214"/>
      <c r="CR5830" s="214"/>
      <c r="CS5830" s="214"/>
      <c r="CT5830" s="214"/>
      <c r="CU5830" s="214"/>
      <c r="CV5830" s="214"/>
      <c r="CW5830" s="214"/>
      <c r="CX5830" s="214"/>
      <c r="CY5830" s="214"/>
      <c r="CZ5830" s="214"/>
      <c r="DA5830" s="214"/>
      <c r="DB5830" s="214"/>
      <c r="DC5830" s="214"/>
      <c r="DD5830" s="214"/>
      <c r="DE5830" s="214"/>
      <c r="DF5830" s="214"/>
      <c r="DG5830" s="214"/>
      <c r="DH5830" s="214"/>
      <c r="DI5830" s="214"/>
      <c r="DJ5830" s="214"/>
      <c r="DK5830" s="214"/>
      <c r="DL5830" s="214"/>
      <c r="DM5830" s="214"/>
      <c r="DN5830" s="214"/>
      <c r="DO5830" s="214"/>
      <c r="DP5830" s="214"/>
      <c r="DQ5830" s="214"/>
      <c r="DR5830" s="214"/>
      <c r="DS5830" s="214"/>
      <c r="DT5830" s="214"/>
      <c r="DU5830" s="214"/>
      <c r="DV5830" s="214"/>
      <c r="DW5830" s="214"/>
      <c r="DX5830" s="214"/>
      <c r="DY5830" s="214"/>
      <c r="DZ5830" s="214"/>
      <c r="EA5830" s="214"/>
      <c r="EB5830" s="214"/>
      <c r="EC5830" s="214"/>
      <c r="ED5830" s="214"/>
      <c r="EE5830" s="214"/>
      <c r="EF5830" s="214"/>
      <c r="EG5830" s="214"/>
      <c r="EH5830" s="214"/>
      <c r="EI5830" s="214"/>
      <c r="EJ5830" s="214"/>
      <c r="EK5830" s="214"/>
      <c r="EL5830" s="214"/>
      <c r="EM5830" s="214"/>
      <c r="EN5830" s="214"/>
      <c r="EO5830" s="214"/>
      <c r="EP5830" s="214"/>
      <c r="EQ5830" s="214"/>
      <c r="ER5830" s="214"/>
      <c r="ES5830" s="214"/>
      <c r="ET5830" s="214"/>
      <c r="EU5830" s="214"/>
      <c r="EV5830" s="214"/>
      <c r="EW5830" s="214"/>
      <c r="EX5830" s="214"/>
      <c r="EY5830" s="214"/>
      <c r="EZ5830" s="214"/>
      <c r="FA5830" s="214"/>
      <c r="FB5830" s="214"/>
      <c r="FC5830" s="214"/>
      <c r="FD5830" s="214"/>
      <c r="FE5830" s="214"/>
      <c r="FF5830" s="214"/>
      <c r="FG5830" s="214"/>
      <c r="FH5830" s="214"/>
      <c r="FI5830" s="214"/>
      <c r="FJ5830" s="214"/>
      <c r="FK5830" s="214"/>
      <c r="FL5830" s="214"/>
      <c r="FM5830" s="214"/>
      <c r="FN5830" s="214"/>
      <c r="FO5830" s="214"/>
      <c r="FP5830" s="214"/>
      <c r="FQ5830" s="214"/>
      <c r="FR5830" s="214"/>
      <c r="FS5830" s="214"/>
      <c r="FT5830" s="214"/>
      <c r="FU5830" s="214"/>
      <c r="FV5830" s="214"/>
      <c r="FW5830" s="214"/>
      <c r="FX5830" s="214"/>
      <c r="FY5830" s="214"/>
      <c r="FZ5830" s="214"/>
      <c r="GA5830" s="214"/>
      <c r="GB5830" s="214"/>
      <c r="GC5830" s="214"/>
      <c r="GD5830" s="214"/>
      <c r="GE5830" s="214"/>
      <c r="GF5830" s="214"/>
      <c r="GG5830" s="214"/>
      <c r="GH5830" s="214"/>
      <c r="GI5830" s="214"/>
      <c r="GJ5830" s="214"/>
      <c r="GK5830" s="214"/>
      <c r="GL5830" s="214"/>
      <c r="GM5830" s="214"/>
      <c r="GN5830" s="214"/>
      <c r="GO5830" s="214"/>
      <c r="GP5830" s="214"/>
      <c r="GQ5830" s="214"/>
      <c r="GR5830" s="214"/>
      <c r="GS5830" s="214"/>
      <c r="GT5830" s="214"/>
      <c r="GU5830" s="214"/>
      <c r="GV5830" s="214"/>
      <c r="GW5830" s="214"/>
      <c r="GX5830" s="214"/>
      <c r="GY5830" s="214"/>
      <c r="GZ5830" s="214"/>
      <c r="HA5830" s="214"/>
      <c r="HB5830" s="214"/>
      <c r="HC5830" s="214"/>
      <c r="HD5830" s="214"/>
      <c r="HE5830" s="214"/>
      <c r="HF5830" s="214"/>
      <c r="HG5830" s="214"/>
      <c r="HH5830" s="214"/>
      <c r="HI5830" s="214"/>
      <c r="HJ5830" s="214"/>
      <c r="HK5830" s="214"/>
      <c r="HL5830" s="214"/>
      <c r="HM5830" s="214"/>
      <c r="HN5830" s="214"/>
      <c r="HO5830" s="214"/>
      <c r="HP5830" s="214"/>
      <c r="HQ5830" s="214"/>
      <c r="HR5830" s="214"/>
      <c r="HS5830" s="214"/>
      <c r="HT5830" s="214"/>
      <c r="HU5830" s="214"/>
      <c r="HV5830" s="214"/>
      <c r="HW5830" s="214"/>
      <c r="HX5830" s="214"/>
      <c r="HY5830" s="214"/>
      <c r="HZ5830" s="214"/>
      <c r="IA5830" s="214"/>
      <c r="IB5830" s="214"/>
      <c r="IC5830" s="214"/>
      <c r="ID5830" s="214"/>
      <c r="IE5830" s="214"/>
      <c r="IF5830" s="214"/>
      <c r="IG5830" s="214"/>
      <c r="IH5830" s="214"/>
      <c r="II5830" s="214"/>
      <c r="IJ5830" s="214"/>
      <c r="IK5830" s="214"/>
      <c r="IL5830" s="214"/>
      <c r="IM5830" s="214"/>
      <c r="IN5830" s="214"/>
      <c r="IO5830" s="214"/>
      <c r="IP5830" s="214"/>
      <c r="IQ5830" s="214"/>
      <c r="IR5830" s="214"/>
      <c r="IS5830" s="214"/>
      <c r="IT5830" s="214"/>
      <c r="IU5830" s="214"/>
      <c r="IV5830" s="214"/>
      <c r="IW5830" s="214"/>
      <c r="IX5830" s="214"/>
      <c r="IY5830" s="214"/>
      <c r="IZ5830" s="214"/>
      <c r="JA5830" s="214"/>
      <c r="JB5830" s="214"/>
      <c r="JC5830" s="214"/>
      <c r="JD5830" s="214"/>
      <c r="JE5830" s="214"/>
      <c r="JF5830" s="214"/>
      <c r="JG5830" s="214"/>
    </row>
    <row r="5831" spans="1:267" s="161" customFormat="1" ht="19.5" customHeight="1" x14ac:dyDescent="0.25">
      <c r="A5831" s="181" t="s">
        <v>256</v>
      </c>
      <c r="B5831" s="68">
        <v>8</v>
      </c>
      <c r="C5831" s="68">
        <v>5</v>
      </c>
      <c r="D5831" s="68">
        <v>9</v>
      </c>
      <c r="E5831" s="68">
        <v>4</v>
      </c>
      <c r="F5831" s="68">
        <v>5</v>
      </c>
      <c r="G5831" s="68">
        <v>4</v>
      </c>
      <c r="H5831" s="68">
        <v>2</v>
      </c>
      <c r="I5831" s="68">
        <v>5</v>
      </c>
      <c r="J5831" s="68">
        <v>2</v>
      </c>
      <c r="K5831" s="68">
        <v>4</v>
      </c>
      <c r="L5831" s="112"/>
      <c r="M5831" s="68">
        <f>SUM(B5831:K5831)</f>
        <v>48</v>
      </c>
      <c r="N5831" s="68">
        <v>4</v>
      </c>
      <c r="O5831" s="199">
        <f>M5831/84</f>
        <v>0.5714285714285714</v>
      </c>
      <c r="P5831" s="168" t="s">
        <v>446</v>
      </c>
      <c r="Q5831" s="69" t="s">
        <v>8169</v>
      </c>
      <c r="R5831" s="70" t="s">
        <v>607</v>
      </c>
      <c r="S5831" s="69" t="s">
        <v>474</v>
      </c>
      <c r="T5831" s="71" t="s">
        <v>8157</v>
      </c>
      <c r="U5831" s="72">
        <v>8</v>
      </c>
      <c r="V5831" s="73" t="s">
        <v>682</v>
      </c>
      <c r="W5831" s="74" t="s">
        <v>2815</v>
      </c>
      <c r="X5831" s="74" t="s">
        <v>448</v>
      </c>
      <c r="Y5831" s="75" t="s">
        <v>489</v>
      </c>
      <c r="Z5831" s="200" t="s">
        <v>8990</v>
      </c>
    </row>
    <row r="5832" spans="1:267" s="161" customFormat="1" ht="19.5" customHeight="1" x14ac:dyDescent="0.25">
      <c r="A5832" s="181" t="s">
        <v>253</v>
      </c>
      <c r="B5832" s="68">
        <v>6</v>
      </c>
      <c r="C5832" s="68">
        <v>3</v>
      </c>
      <c r="D5832" s="68">
        <v>2</v>
      </c>
      <c r="E5832" s="68">
        <v>6</v>
      </c>
      <c r="F5832" s="68">
        <v>3</v>
      </c>
      <c r="G5832" s="68">
        <v>4</v>
      </c>
      <c r="H5832" s="68">
        <v>4</v>
      </c>
      <c r="I5832" s="68">
        <v>6</v>
      </c>
      <c r="J5832" s="68">
        <v>10</v>
      </c>
      <c r="K5832" s="68">
        <v>4</v>
      </c>
      <c r="L5832" s="112"/>
      <c r="M5832" s="68">
        <f>SUM(B5832:K5832)</f>
        <v>48</v>
      </c>
      <c r="N5832" s="68">
        <v>1</v>
      </c>
      <c r="O5832" s="199">
        <f>M5832/84</f>
        <v>0.5714285714285714</v>
      </c>
      <c r="P5832" s="168" t="s">
        <v>444</v>
      </c>
      <c r="Q5832" s="69" t="s">
        <v>5844</v>
      </c>
      <c r="R5832" s="70" t="s">
        <v>478</v>
      </c>
      <c r="S5832" s="69" t="s">
        <v>540</v>
      </c>
      <c r="T5832" s="71" t="s">
        <v>2196</v>
      </c>
      <c r="U5832" s="72">
        <v>8</v>
      </c>
      <c r="V5832" s="73" t="s">
        <v>519</v>
      </c>
      <c r="W5832" s="74" t="s">
        <v>2242</v>
      </c>
      <c r="X5832" s="74" t="s">
        <v>2243</v>
      </c>
      <c r="Y5832" s="75" t="s">
        <v>2244</v>
      </c>
      <c r="Z5832" s="200" t="s">
        <v>8990</v>
      </c>
      <c r="AA5832" s="214"/>
      <c r="AB5832" s="214"/>
      <c r="AC5832" s="214"/>
      <c r="AD5832" s="214"/>
      <c r="AE5832" s="214"/>
      <c r="AF5832" s="214"/>
      <c r="AG5832" s="214"/>
      <c r="AH5832" s="214"/>
      <c r="AI5832" s="214"/>
      <c r="AJ5832" s="214"/>
      <c r="AK5832" s="214"/>
      <c r="AL5832" s="214"/>
      <c r="AM5832" s="214"/>
      <c r="AN5832" s="214"/>
      <c r="AO5832" s="214"/>
      <c r="AP5832" s="214"/>
      <c r="AQ5832" s="214"/>
      <c r="AR5832" s="214"/>
      <c r="AS5832" s="214"/>
      <c r="AT5832" s="214"/>
      <c r="AU5832" s="214"/>
      <c r="AV5832" s="214"/>
      <c r="AW5832" s="214"/>
      <c r="AX5832" s="214"/>
      <c r="AY5832" s="214"/>
      <c r="AZ5832" s="214"/>
      <c r="BA5832" s="214"/>
      <c r="BB5832" s="214"/>
      <c r="BC5832" s="214"/>
      <c r="BD5832" s="214"/>
      <c r="BE5832" s="214"/>
      <c r="BF5832" s="214"/>
      <c r="BG5832" s="214"/>
      <c r="BH5832" s="214"/>
      <c r="BI5832" s="214"/>
      <c r="BJ5832" s="214"/>
      <c r="BK5832" s="214"/>
      <c r="BL5832" s="214"/>
      <c r="BM5832" s="214"/>
      <c r="BN5832" s="214"/>
      <c r="BO5832" s="214"/>
      <c r="BP5832" s="214"/>
      <c r="BQ5832" s="214"/>
      <c r="BR5832" s="214"/>
      <c r="BS5832" s="214"/>
      <c r="BT5832" s="214"/>
      <c r="BU5832" s="214"/>
      <c r="BV5832" s="214"/>
      <c r="BW5832" s="214"/>
      <c r="BX5832" s="214"/>
      <c r="BY5832" s="214"/>
      <c r="BZ5832" s="214"/>
      <c r="CA5832" s="214"/>
      <c r="CB5832" s="214"/>
      <c r="CC5832" s="214"/>
      <c r="CD5832" s="214"/>
      <c r="CE5832" s="214"/>
      <c r="CF5832" s="214"/>
      <c r="CG5832" s="214"/>
      <c r="CH5832" s="214"/>
      <c r="CI5832" s="214"/>
      <c r="CJ5832" s="214"/>
      <c r="CK5832" s="214"/>
      <c r="CL5832" s="214"/>
      <c r="CM5832" s="214"/>
      <c r="CN5832" s="214"/>
      <c r="CO5832" s="214"/>
      <c r="CP5832" s="214"/>
      <c r="CQ5832" s="214"/>
      <c r="CR5832" s="214"/>
      <c r="CS5832" s="214"/>
      <c r="CT5832" s="214"/>
      <c r="CU5832" s="214"/>
      <c r="CV5832" s="214"/>
      <c r="CW5832" s="214"/>
      <c r="CX5832" s="214"/>
      <c r="CY5832" s="214"/>
      <c r="CZ5832" s="214"/>
      <c r="DA5832" s="214"/>
      <c r="DB5832" s="214"/>
      <c r="DC5832" s="214"/>
      <c r="DD5832" s="214"/>
      <c r="DE5832" s="214"/>
      <c r="DF5832" s="214"/>
      <c r="DG5832" s="214"/>
      <c r="DH5832" s="214"/>
      <c r="DI5832" s="214"/>
      <c r="DJ5832" s="214"/>
      <c r="DK5832" s="214"/>
      <c r="DL5832" s="214"/>
      <c r="DM5832" s="214"/>
      <c r="DN5832" s="214"/>
      <c r="DO5832" s="214"/>
      <c r="DP5832" s="214"/>
      <c r="DQ5832" s="214"/>
      <c r="DR5832" s="214"/>
      <c r="DS5832" s="214"/>
      <c r="DT5832" s="214"/>
      <c r="DU5832" s="214"/>
      <c r="DV5832" s="214"/>
      <c r="DW5832" s="214"/>
      <c r="DX5832" s="214"/>
      <c r="DY5832" s="214"/>
      <c r="DZ5832" s="214"/>
      <c r="EA5832" s="214"/>
      <c r="EB5832" s="214"/>
      <c r="EC5832" s="214"/>
      <c r="ED5832" s="214"/>
      <c r="EE5832" s="214"/>
      <c r="EF5832" s="214"/>
      <c r="EG5832" s="214"/>
      <c r="EH5832" s="214"/>
      <c r="EI5832" s="214"/>
      <c r="EJ5832" s="214"/>
      <c r="EK5832" s="214"/>
      <c r="EL5832" s="214"/>
      <c r="EM5832" s="214"/>
      <c r="EN5832" s="214"/>
      <c r="EO5832" s="214"/>
      <c r="EP5832" s="214"/>
      <c r="EQ5832" s="214"/>
      <c r="ER5832" s="214"/>
      <c r="ES5832" s="214"/>
      <c r="ET5832" s="214"/>
      <c r="EU5832" s="214"/>
      <c r="EV5832" s="214"/>
      <c r="EW5832" s="214"/>
      <c r="EX5832" s="214"/>
      <c r="EY5832" s="214"/>
      <c r="EZ5832" s="214"/>
      <c r="FA5832" s="214"/>
      <c r="FB5832" s="214"/>
      <c r="FC5832" s="214"/>
      <c r="FD5832" s="214"/>
      <c r="FE5832" s="214"/>
      <c r="FF5832" s="214"/>
      <c r="FG5832" s="214"/>
      <c r="FH5832" s="214"/>
      <c r="FI5832" s="214"/>
      <c r="FJ5832" s="214"/>
      <c r="FK5832" s="214"/>
      <c r="FL5832" s="214"/>
      <c r="FM5832" s="214"/>
      <c r="FN5832" s="214"/>
      <c r="FO5832" s="214"/>
      <c r="FP5832" s="214"/>
      <c r="FQ5832" s="214"/>
      <c r="FR5832" s="214"/>
      <c r="FS5832" s="214"/>
      <c r="FT5832" s="214"/>
      <c r="FU5832" s="214"/>
      <c r="FV5832" s="214"/>
      <c r="FW5832" s="214"/>
      <c r="FX5832" s="214"/>
      <c r="FY5832" s="214"/>
      <c r="FZ5832" s="214"/>
      <c r="GA5832" s="214"/>
      <c r="GB5832" s="214"/>
      <c r="GC5832" s="214"/>
      <c r="GD5832" s="214"/>
      <c r="GE5832" s="214"/>
      <c r="GF5832" s="214"/>
      <c r="GG5832" s="214"/>
      <c r="GH5832" s="214"/>
      <c r="GI5832" s="214"/>
      <c r="GJ5832" s="214"/>
      <c r="GK5832" s="214"/>
      <c r="GL5832" s="214"/>
      <c r="GM5832" s="214"/>
      <c r="GN5832" s="214"/>
      <c r="GO5832" s="214"/>
      <c r="GP5832" s="214"/>
      <c r="GQ5832" s="214"/>
      <c r="GR5832" s="214"/>
      <c r="GS5832" s="214"/>
      <c r="GT5832" s="214"/>
      <c r="GU5832" s="214"/>
      <c r="GV5832" s="214"/>
      <c r="GW5832" s="214"/>
      <c r="GX5832" s="214"/>
      <c r="GY5832" s="214"/>
      <c r="GZ5832" s="214"/>
      <c r="HA5832" s="214"/>
      <c r="HB5832" s="214"/>
      <c r="HC5832" s="214"/>
      <c r="HD5832" s="214"/>
      <c r="HE5832" s="214"/>
      <c r="HF5832" s="214"/>
      <c r="HG5832" s="214"/>
      <c r="HH5832" s="214"/>
      <c r="HI5832" s="214"/>
      <c r="HJ5832" s="214"/>
      <c r="HK5832" s="214"/>
      <c r="HL5832" s="214"/>
      <c r="HM5832" s="214"/>
      <c r="HN5832" s="214"/>
      <c r="HO5832" s="214"/>
      <c r="HP5832" s="214"/>
      <c r="HQ5832" s="214"/>
      <c r="HR5832" s="214"/>
      <c r="HS5832" s="214"/>
      <c r="HT5832" s="214"/>
      <c r="HU5832" s="214"/>
      <c r="HV5832" s="214"/>
      <c r="HW5832" s="214"/>
      <c r="HX5832" s="214"/>
      <c r="HY5832" s="214"/>
      <c r="HZ5832" s="214"/>
      <c r="IA5832" s="214"/>
      <c r="IB5832" s="214"/>
      <c r="IC5832" s="214"/>
      <c r="ID5832" s="214"/>
      <c r="IE5832" s="214"/>
      <c r="IF5832" s="214"/>
      <c r="IG5832" s="214"/>
      <c r="IH5832" s="214"/>
      <c r="II5832" s="214"/>
      <c r="IJ5832" s="214"/>
      <c r="IK5832" s="214"/>
      <c r="IL5832" s="214"/>
      <c r="IM5832" s="214"/>
      <c r="IN5832" s="214"/>
      <c r="IO5832" s="214"/>
      <c r="IP5832" s="214"/>
      <c r="IQ5832" s="214"/>
      <c r="IR5832" s="214"/>
      <c r="IS5832" s="214"/>
      <c r="IT5832" s="214"/>
      <c r="IU5832" s="214"/>
      <c r="IV5832" s="214"/>
      <c r="IW5832" s="214"/>
      <c r="IX5832" s="214"/>
      <c r="IY5832" s="214"/>
      <c r="IZ5832" s="214"/>
      <c r="JA5832" s="214"/>
      <c r="JB5832" s="214"/>
      <c r="JC5832" s="214"/>
      <c r="JD5832" s="214"/>
      <c r="JE5832" s="214"/>
      <c r="JF5832" s="214"/>
      <c r="JG5832" s="214"/>
    </row>
    <row r="5833" spans="1:267" s="161" customFormat="1" ht="19.5" customHeight="1" x14ac:dyDescent="0.25">
      <c r="A5833" s="181" t="s">
        <v>8745</v>
      </c>
      <c r="B5833" s="68">
        <v>7</v>
      </c>
      <c r="C5833" s="68">
        <v>9</v>
      </c>
      <c r="D5833" s="68">
        <v>9</v>
      </c>
      <c r="E5833" s="68">
        <v>2</v>
      </c>
      <c r="F5833" s="68">
        <v>3</v>
      </c>
      <c r="G5833" s="68">
        <v>4</v>
      </c>
      <c r="H5833" s="68">
        <v>2</v>
      </c>
      <c r="I5833" s="68">
        <v>5.5</v>
      </c>
      <c r="J5833" s="68">
        <v>2</v>
      </c>
      <c r="K5833" s="68">
        <v>4</v>
      </c>
      <c r="L5833" s="112"/>
      <c r="M5833" s="68">
        <f>SUM(B5833:K5833)</f>
        <v>47.5</v>
      </c>
      <c r="N5833" s="68">
        <v>6</v>
      </c>
      <c r="O5833" s="199">
        <f>M5833/84</f>
        <v>0.56547619047619047</v>
      </c>
      <c r="P5833" s="168" t="s">
        <v>445</v>
      </c>
      <c r="Q5833" s="69" t="s">
        <v>8746</v>
      </c>
      <c r="R5833" s="70" t="s">
        <v>622</v>
      </c>
      <c r="S5833" s="69" t="s">
        <v>991</v>
      </c>
      <c r="T5833" s="71" t="s">
        <v>7778</v>
      </c>
      <c r="U5833" s="72">
        <v>8</v>
      </c>
      <c r="V5833" s="73" t="s">
        <v>682</v>
      </c>
      <c r="W5833" s="74" t="s">
        <v>7913</v>
      </c>
      <c r="X5833" s="74" t="s">
        <v>607</v>
      </c>
      <c r="Y5833" s="75" t="s">
        <v>494</v>
      </c>
      <c r="Z5833" s="200" t="s">
        <v>8990</v>
      </c>
      <c r="AA5833" s="214"/>
      <c r="AB5833" s="214"/>
      <c r="AC5833" s="214"/>
      <c r="AD5833" s="214"/>
      <c r="AE5833" s="214"/>
      <c r="AF5833" s="214"/>
      <c r="AG5833" s="214"/>
      <c r="AH5833" s="214"/>
      <c r="AI5833" s="214"/>
      <c r="AJ5833" s="214"/>
      <c r="AK5833" s="214"/>
      <c r="AL5833" s="214"/>
      <c r="AM5833" s="214"/>
      <c r="AN5833" s="214"/>
      <c r="AO5833" s="214"/>
      <c r="AP5833" s="214"/>
      <c r="AQ5833" s="214"/>
      <c r="AR5833" s="214"/>
      <c r="AS5833" s="214"/>
      <c r="AT5833" s="214"/>
      <c r="AU5833" s="214"/>
      <c r="AV5833" s="214"/>
      <c r="AW5833" s="214"/>
      <c r="AX5833" s="214"/>
      <c r="AY5833" s="214"/>
      <c r="AZ5833" s="214"/>
      <c r="BA5833" s="214"/>
      <c r="BB5833" s="214"/>
      <c r="BC5833" s="214"/>
      <c r="BD5833" s="214"/>
      <c r="BE5833" s="214"/>
      <c r="BF5833" s="214"/>
      <c r="BG5833" s="214"/>
      <c r="BH5833" s="214"/>
      <c r="BI5833" s="214"/>
      <c r="BJ5833" s="214"/>
      <c r="BK5833" s="214"/>
      <c r="BL5833" s="214"/>
      <c r="BM5833" s="214"/>
      <c r="BN5833" s="214"/>
      <c r="BO5833" s="214"/>
      <c r="BP5833" s="214"/>
      <c r="BQ5833" s="214"/>
      <c r="BR5833" s="214"/>
      <c r="BS5833" s="214"/>
      <c r="BT5833" s="214"/>
      <c r="BU5833" s="214"/>
      <c r="BV5833" s="214"/>
      <c r="BW5833" s="214"/>
      <c r="BX5833" s="214"/>
      <c r="BY5833" s="214"/>
      <c r="BZ5833" s="214"/>
      <c r="CA5833" s="214"/>
      <c r="CB5833" s="214"/>
      <c r="CC5833" s="214"/>
      <c r="CD5833" s="214"/>
      <c r="CE5833" s="214"/>
      <c r="CF5833" s="214"/>
      <c r="CG5833" s="214"/>
      <c r="CH5833" s="214"/>
      <c r="CI5833" s="214"/>
      <c r="CJ5833" s="214"/>
      <c r="CK5833" s="214"/>
      <c r="CL5833" s="214"/>
      <c r="CM5833" s="214"/>
      <c r="CN5833" s="214"/>
      <c r="CO5833" s="214"/>
      <c r="CP5833" s="214"/>
      <c r="CQ5833" s="214"/>
      <c r="CR5833" s="214"/>
      <c r="CS5833" s="214"/>
      <c r="CT5833" s="214"/>
      <c r="CU5833" s="214"/>
      <c r="CV5833" s="214"/>
      <c r="CW5833" s="214"/>
      <c r="CX5833" s="214"/>
      <c r="CY5833" s="214"/>
      <c r="CZ5833" s="214"/>
      <c r="DA5833" s="214"/>
      <c r="DB5833" s="214"/>
      <c r="DC5833" s="214"/>
      <c r="DD5833" s="214"/>
      <c r="DE5833" s="214"/>
      <c r="DF5833" s="214"/>
      <c r="DG5833" s="214"/>
      <c r="DH5833" s="214"/>
      <c r="DI5833" s="214"/>
      <c r="DJ5833" s="214"/>
      <c r="DK5833" s="214"/>
      <c r="DL5833" s="214"/>
      <c r="DM5833" s="214"/>
      <c r="DN5833" s="214"/>
      <c r="DO5833" s="214"/>
      <c r="DP5833" s="214"/>
      <c r="DQ5833" s="214"/>
      <c r="DR5833" s="214"/>
      <c r="DS5833" s="214"/>
      <c r="DT5833" s="214"/>
      <c r="DU5833" s="214"/>
      <c r="DV5833" s="214"/>
      <c r="DW5833" s="214"/>
      <c r="DX5833" s="214"/>
      <c r="DY5833" s="214"/>
      <c r="DZ5833" s="214"/>
      <c r="EA5833" s="214"/>
      <c r="EB5833" s="214"/>
      <c r="EC5833" s="214"/>
      <c r="ED5833" s="214"/>
      <c r="EE5833" s="214"/>
      <c r="EF5833" s="214"/>
      <c r="EG5833" s="214"/>
      <c r="EH5833" s="214"/>
      <c r="EI5833" s="214"/>
      <c r="EJ5833" s="214"/>
      <c r="EK5833" s="214"/>
      <c r="EL5833" s="214"/>
      <c r="EM5833" s="214"/>
      <c r="EN5833" s="214"/>
      <c r="EO5833" s="214"/>
      <c r="EP5833" s="214"/>
      <c r="EQ5833" s="214"/>
      <c r="ER5833" s="214"/>
      <c r="ES5833" s="214"/>
      <c r="ET5833" s="214"/>
      <c r="EU5833" s="214"/>
      <c r="EV5833" s="214"/>
      <c r="EW5833" s="214"/>
      <c r="EX5833" s="214"/>
      <c r="EY5833" s="214"/>
      <c r="EZ5833" s="214"/>
      <c r="FA5833" s="214"/>
      <c r="FB5833" s="214"/>
      <c r="FC5833" s="214"/>
      <c r="FD5833" s="214"/>
      <c r="FE5833" s="214"/>
      <c r="FF5833" s="214"/>
      <c r="FG5833" s="214"/>
      <c r="FH5833" s="214"/>
      <c r="FI5833" s="214"/>
      <c r="FJ5833" s="214"/>
      <c r="FK5833" s="214"/>
      <c r="FL5833" s="214"/>
      <c r="FM5833" s="214"/>
      <c r="FN5833" s="214"/>
      <c r="FO5833" s="214"/>
      <c r="FP5833" s="214"/>
      <c r="FQ5833" s="214"/>
      <c r="FR5833" s="214"/>
      <c r="FS5833" s="214"/>
      <c r="FT5833" s="214"/>
      <c r="FU5833" s="214"/>
      <c r="FV5833" s="214"/>
      <c r="FW5833" s="214"/>
      <c r="FX5833" s="214"/>
      <c r="FY5833" s="214"/>
      <c r="FZ5833" s="214"/>
      <c r="GA5833" s="214"/>
      <c r="GB5833" s="214"/>
      <c r="GC5833" s="214"/>
      <c r="GD5833" s="214"/>
      <c r="GE5833" s="214"/>
      <c r="GF5833" s="214"/>
      <c r="GG5833" s="214"/>
      <c r="GH5833" s="214"/>
      <c r="GI5833" s="214"/>
      <c r="GJ5833" s="214"/>
      <c r="GK5833" s="214"/>
      <c r="GL5833" s="214"/>
      <c r="GM5833" s="214"/>
      <c r="GN5833" s="214"/>
      <c r="GO5833" s="214"/>
      <c r="GP5833" s="214"/>
      <c r="GQ5833" s="214"/>
      <c r="GR5833" s="214"/>
      <c r="GS5833" s="214"/>
      <c r="GT5833" s="214"/>
      <c r="GU5833" s="214"/>
      <c r="GV5833" s="214"/>
      <c r="GW5833" s="214"/>
      <c r="GX5833" s="214"/>
      <c r="GY5833" s="214"/>
      <c r="GZ5833" s="214"/>
      <c r="HA5833" s="214"/>
      <c r="HB5833" s="214"/>
      <c r="HC5833" s="214"/>
      <c r="HD5833" s="214"/>
      <c r="HE5833" s="214"/>
      <c r="HF5833" s="214"/>
      <c r="HG5833" s="214"/>
      <c r="HH5833" s="214"/>
      <c r="HI5833" s="214"/>
      <c r="HJ5833" s="214"/>
      <c r="HK5833" s="214"/>
      <c r="HL5833" s="214"/>
      <c r="HM5833" s="214"/>
      <c r="HN5833" s="214"/>
      <c r="HO5833" s="214"/>
      <c r="HP5833" s="214"/>
      <c r="HQ5833" s="214"/>
      <c r="HR5833" s="214"/>
      <c r="HS5833" s="214"/>
      <c r="HT5833" s="214"/>
      <c r="HU5833" s="214"/>
      <c r="HV5833" s="214"/>
      <c r="HW5833" s="214"/>
      <c r="HX5833" s="214"/>
      <c r="HY5833" s="214"/>
      <c r="HZ5833" s="214"/>
      <c r="IA5833" s="214"/>
      <c r="IB5833" s="214"/>
      <c r="IC5833" s="214"/>
      <c r="ID5833" s="214"/>
      <c r="IE5833" s="214"/>
      <c r="IF5833" s="214"/>
      <c r="IG5833" s="214"/>
      <c r="IH5833" s="214"/>
      <c r="II5833" s="214"/>
      <c r="IJ5833" s="214"/>
      <c r="IK5833" s="214"/>
      <c r="IL5833" s="214"/>
      <c r="IM5833" s="214"/>
      <c r="IN5833" s="214"/>
      <c r="IO5833" s="214"/>
      <c r="IP5833" s="214"/>
      <c r="IQ5833" s="214"/>
      <c r="IR5833" s="214"/>
      <c r="IS5833" s="214"/>
      <c r="IT5833" s="214"/>
      <c r="IU5833" s="214"/>
      <c r="IV5833" s="214"/>
      <c r="IW5833" s="214"/>
      <c r="IX5833" s="214"/>
      <c r="IY5833" s="214"/>
      <c r="IZ5833" s="214"/>
      <c r="JA5833" s="214"/>
      <c r="JB5833" s="214"/>
      <c r="JC5833" s="214"/>
      <c r="JD5833" s="214"/>
      <c r="JE5833" s="214"/>
      <c r="JF5833" s="214"/>
      <c r="JG5833" s="214"/>
    </row>
    <row r="5834" spans="1:267" s="161" customFormat="1" ht="19.5" customHeight="1" x14ac:dyDescent="0.25">
      <c r="A5834" s="181" t="s">
        <v>273</v>
      </c>
      <c r="B5834" s="68">
        <v>8</v>
      </c>
      <c r="C5834" s="68">
        <v>8</v>
      </c>
      <c r="D5834" s="68">
        <v>9</v>
      </c>
      <c r="E5834" s="68">
        <v>0</v>
      </c>
      <c r="F5834" s="68">
        <v>5</v>
      </c>
      <c r="G5834" s="68">
        <v>0</v>
      </c>
      <c r="H5834" s="68">
        <v>5</v>
      </c>
      <c r="I5834" s="68">
        <v>5.5</v>
      </c>
      <c r="J5834" s="68">
        <v>4</v>
      </c>
      <c r="K5834" s="68">
        <v>3</v>
      </c>
      <c r="L5834" s="112"/>
      <c r="M5834" s="68">
        <f>SUM(B5834:K5834)</f>
        <v>47.5</v>
      </c>
      <c r="N5834" s="68">
        <v>5</v>
      </c>
      <c r="O5834" s="199">
        <f>M5834/84</f>
        <v>0.56547619047619047</v>
      </c>
      <c r="P5834" s="168" t="s">
        <v>445</v>
      </c>
      <c r="Q5834" s="69" t="s">
        <v>8638</v>
      </c>
      <c r="R5834" s="70" t="s">
        <v>448</v>
      </c>
      <c r="S5834" s="69" t="s">
        <v>2094</v>
      </c>
      <c r="T5834" s="71" t="s">
        <v>3297</v>
      </c>
      <c r="U5834" s="72">
        <v>8</v>
      </c>
      <c r="V5834" s="73" t="s">
        <v>637</v>
      </c>
      <c r="W5834" s="74" t="s">
        <v>3413</v>
      </c>
      <c r="X5834" s="74" t="s">
        <v>1638</v>
      </c>
      <c r="Y5834" s="75" t="s">
        <v>2269</v>
      </c>
      <c r="Z5834" s="200" t="s">
        <v>8990</v>
      </c>
      <c r="AA5834" s="214"/>
      <c r="AB5834" s="214"/>
      <c r="AC5834" s="214"/>
      <c r="AD5834" s="214"/>
      <c r="AE5834" s="214"/>
      <c r="AF5834" s="214"/>
      <c r="AG5834" s="214"/>
      <c r="AH5834" s="214"/>
      <c r="AI5834" s="214"/>
      <c r="AJ5834" s="214"/>
      <c r="AK5834" s="214"/>
      <c r="AL5834" s="214"/>
      <c r="AM5834" s="214"/>
      <c r="AN5834" s="214"/>
      <c r="AO5834" s="214"/>
      <c r="AP5834" s="214"/>
      <c r="AQ5834" s="214"/>
      <c r="AR5834" s="214"/>
      <c r="AS5834" s="214"/>
      <c r="AT5834" s="214"/>
      <c r="AU5834" s="214"/>
      <c r="AV5834" s="214"/>
      <c r="AW5834" s="214"/>
      <c r="AX5834" s="214"/>
      <c r="AY5834" s="214"/>
      <c r="AZ5834" s="214"/>
      <c r="BA5834" s="214"/>
      <c r="BB5834" s="214"/>
      <c r="BC5834" s="214"/>
      <c r="BD5834" s="214"/>
      <c r="BE5834" s="214"/>
      <c r="BF5834" s="214"/>
      <c r="BG5834" s="214"/>
      <c r="BH5834" s="214"/>
      <c r="BI5834" s="214"/>
      <c r="BJ5834" s="214"/>
      <c r="BK5834" s="214"/>
      <c r="BL5834" s="214"/>
      <c r="BM5834" s="214"/>
      <c r="BN5834" s="214"/>
      <c r="BO5834" s="214"/>
      <c r="BP5834" s="214"/>
      <c r="BQ5834" s="214"/>
      <c r="BR5834" s="214"/>
      <c r="BS5834" s="214"/>
      <c r="BT5834" s="214"/>
      <c r="BU5834" s="214"/>
      <c r="BV5834" s="214"/>
      <c r="BW5834" s="214"/>
      <c r="BX5834" s="214"/>
      <c r="BY5834" s="214"/>
      <c r="BZ5834" s="214"/>
      <c r="CA5834" s="214"/>
      <c r="CB5834" s="214"/>
      <c r="CC5834" s="214"/>
      <c r="CD5834" s="214"/>
      <c r="CE5834" s="214"/>
      <c r="CF5834" s="214"/>
      <c r="CG5834" s="214"/>
      <c r="CH5834" s="214"/>
      <c r="CI5834" s="214"/>
      <c r="CJ5834" s="214"/>
      <c r="CK5834" s="214"/>
      <c r="CL5834" s="214"/>
      <c r="CM5834" s="214"/>
      <c r="CN5834" s="214"/>
      <c r="CO5834" s="214"/>
      <c r="CP5834" s="214"/>
      <c r="CQ5834" s="214"/>
      <c r="CR5834" s="214"/>
      <c r="CS5834" s="214"/>
      <c r="CT5834" s="214"/>
      <c r="CU5834" s="214"/>
      <c r="CV5834" s="214"/>
      <c r="CW5834" s="214"/>
      <c r="CX5834" s="214"/>
      <c r="CY5834" s="214"/>
      <c r="CZ5834" s="214"/>
      <c r="DA5834" s="214"/>
      <c r="DB5834" s="214"/>
      <c r="DC5834" s="214"/>
      <c r="DD5834" s="214"/>
      <c r="DE5834" s="214"/>
      <c r="DF5834" s="214"/>
      <c r="DG5834" s="214"/>
      <c r="DH5834" s="214"/>
      <c r="DI5834" s="214"/>
      <c r="DJ5834" s="214"/>
      <c r="DK5834" s="214"/>
      <c r="DL5834" s="214"/>
      <c r="DM5834" s="214"/>
      <c r="DN5834" s="214"/>
      <c r="DO5834" s="214"/>
      <c r="DP5834" s="214"/>
      <c r="DQ5834" s="214"/>
      <c r="DR5834" s="214"/>
      <c r="DS5834" s="214"/>
      <c r="DT5834" s="214"/>
      <c r="DU5834" s="214"/>
      <c r="DV5834" s="214"/>
      <c r="DW5834" s="214"/>
      <c r="DX5834" s="214"/>
      <c r="DY5834" s="214"/>
      <c r="DZ5834" s="214"/>
      <c r="EA5834" s="214"/>
      <c r="EB5834" s="214"/>
      <c r="EC5834" s="214"/>
      <c r="ED5834" s="214"/>
      <c r="EE5834" s="214"/>
      <c r="EF5834" s="214"/>
      <c r="EG5834" s="214"/>
      <c r="EH5834" s="214"/>
      <c r="EI5834" s="214"/>
      <c r="EJ5834" s="214"/>
      <c r="EK5834" s="214"/>
      <c r="EL5834" s="214"/>
      <c r="EM5834" s="214"/>
      <c r="EN5834" s="214"/>
      <c r="EO5834" s="214"/>
      <c r="EP5834" s="214"/>
      <c r="EQ5834" s="214"/>
      <c r="ER5834" s="214"/>
      <c r="ES5834" s="214"/>
      <c r="ET5834" s="214"/>
      <c r="EU5834" s="214"/>
      <c r="EV5834" s="214"/>
      <c r="EW5834" s="214"/>
      <c r="EX5834" s="214"/>
      <c r="EY5834" s="214"/>
      <c r="EZ5834" s="214"/>
      <c r="FA5834" s="214"/>
      <c r="FB5834" s="214"/>
      <c r="FC5834" s="214"/>
      <c r="FD5834" s="214"/>
      <c r="FE5834" s="214"/>
      <c r="FF5834" s="214"/>
      <c r="FG5834" s="214"/>
      <c r="FH5834" s="214"/>
      <c r="FI5834" s="214"/>
      <c r="FJ5834" s="214"/>
      <c r="FK5834" s="214"/>
      <c r="FL5834" s="214"/>
      <c r="FM5834" s="214"/>
      <c r="FN5834" s="214"/>
      <c r="FO5834" s="214"/>
      <c r="FP5834" s="214"/>
      <c r="FQ5834" s="214"/>
      <c r="FR5834" s="214"/>
      <c r="FS5834" s="214"/>
      <c r="FT5834" s="214"/>
      <c r="FU5834" s="214"/>
      <c r="FV5834" s="214"/>
      <c r="FW5834" s="214"/>
      <c r="FX5834" s="214"/>
      <c r="FY5834" s="214"/>
      <c r="FZ5834" s="214"/>
      <c r="GA5834" s="214"/>
      <c r="GB5834" s="214"/>
      <c r="GC5834" s="214"/>
      <c r="GD5834" s="214"/>
      <c r="GE5834" s="214"/>
      <c r="GF5834" s="214"/>
      <c r="GG5834" s="214"/>
      <c r="GH5834" s="214"/>
      <c r="GI5834" s="214"/>
      <c r="GJ5834" s="214"/>
      <c r="GK5834" s="214"/>
      <c r="GL5834" s="214"/>
      <c r="GM5834" s="214"/>
      <c r="GN5834" s="214"/>
      <c r="GO5834" s="214"/>
      <c r="GP5834" s="214"/>
      <c r="GQ5834" s="214"/>
      <c r="GR5834" s="214"/>
      <c r="GS5834" s="214"/>
      <c r="GT5834" s="214"/>
      <c r="GU5834" s="214"/>
      <c r="GV5834" s="214"/>
      <c r="GW5834" s="214"/>
      <c r="GX5834" s="214"/>
      <c r="GY5834" s="214"/>
      <c r="GZ5834" s="214"/>
      <c r="HA5834" s="214"/>
      <c r="HB5834" s="214"/>
      <c r="HC5834" s="214"/>
      <c r="HD5834" s="214"/>
      <c r="HE5834" s="214"/>
      <c r="HF5834" s="214"/>
      <c r="HG5834" s="214"/>
      <c r="HH5834" s="214"/>
      <c r="HI5834" s="214"/>
      <c r="HJ5834" s="214"/>
      <c r="HK5834" s="214"/>
      <c r="HL5834" s="214"/>
      <c r="HM5834" s="214"/>
      <c r="HN5834" s="214"/>
      <c r="HO5834" s="214"/>
      <c r="HP5834" s="214"/>
      <c r="HQ5834" s="214"/>
      <c r="HR5834" s="214"/>
      <c r="HS5834" s="214"/>
      <c r="HT5834" s="214"/>
      <c r="HU5834" s="214"/>
      <c r="HV5834" s="214"/>
      <c r="HW5834" s="214"/>
      <c r="HX5834" s="214"/>
      <c r="HY5834" s="214"/>
      <c r="HZ5834" s="214"/>
      <c r="IA5834" s="214"/>
      <c r="IB5834" s="214"/>
      <c r="IC5834" s="214"/>
      <c r="ID5834" s="214"/>
      <c r="IE5834" s="214"/>
      <c r="IF5834" s="214"/>
      <c r="IG5834" s="214"/>
      <c r="IH5834" s="214"/>
      <c r="II5834" s="214"/>
      <c r="IJ5834" s="214"/>
      <c r="IK5834" s="214"/>
      <c r="IL5834" s="214"/>
      <c r="IM5834" s="214"/>
      <c r="IN5834" s="214"/>
      <c r="IO5834" s="214"/>
      <c r="IP5834" s="214"/>
      <c r="IQ5834" s="214"/>
      <c r="IR5834" s="214"/>
      <c r="IS5834" s="214"/>
      <c r="IT5834" s="214"/>
      <c r="IU5834" s="214"/>
      <c r="IV5834" s="214"/>
      <c r="IW5834" s="214"/>
      <c r="IX5834" s="214"/>
      <c r="IY5834" s="214"/>
      <c r="IZ5834" s="214"/>
      <c r="JA5834" s="214"/>
      <c r="JB5834" s="214"/>
      <c r="JC5834" s="214"/>
      <c r="JD5834" s="214"/>
      <c r="JE5834" s="214"/>
      <c r="JF5834" s="214"/>
      <c r="JG5834" s="214"/>
    </row>
    <row r="5835" spans="1:267" s="161" customFormat="1" ht="19.5" customHeight="1" x14ac:dyDescent="0.25">
      <c r="A5835" s="181" t="s">
        <v>271</v>
      </c>
      <c r="B5835" s="68">
        <v>9</v>
      </c>
      <c r="C5835" s="68">
        <v>7</v>
      </c>
      <c r="D5835" s="68">
        <v>2</v>
      </c>
      <c r="E5835" s="68">
        <v>6</v>
      </c>
      <c r="F5835" s="68">
        <v>1</v>
      </c>
      <c r="G5835" s="68">
        <v>2</v>
      </c>
      <c r="H5835" s="68">
        <v>7</v>
      </c>
      <c r="I5835" s="68">
        <v>5.5</v>
      </c>
      <c r="J5835" s="68">
        <v>6</v>
      </c>
      <c r="K5835" s="68">
        <v>2</v>
      </c>
      <c r="L5835" s="112"/>
      <c r="M5835" s="68">
        <f>SUM(B5835:K5835)</f>
        <v>47.5</v>
      </c>
      <c r="N5835" s="68">
        <v>14</v>
      </c>
      <c r="O5835" s="199">
        <f>M5835/84</f>
        <v>0.56547619047619047</v>
      </c>
      <c r="P5835" s="168" t="s">
        <v>446</v>
      </c>
      <c r="Q5835" s="69" t="s">
        <v>2107</v>
      </c>
      <c r="R5835" s="70" t="s">
        <v>651</v>
      </c>
      <c r="S5835" s="69" t="s">
        <v>489</v>
      </c>
      <c r="T5835" s="71" t="s">
        <v>3853</v>
      </c>
      <c r="U5835" s="72">
        <v>8</v>
      </c>
      <c r="V5835" s="73" t="s">
        <v>637</v>
      </c>
      <c r="W5835" s="74" t="s">
        <v>3895</v>
      </c>
      <c r="X5835" s="74" t="s">
        <v>1366</v>
      </c>
      <c r="Y5835" s="75" t="s">
        <v>489</v>
      </c>
      <c r="Z5835" s="200" t="s">
        <v>8990</v>
      </c>
    </row>
    <row r="5836" spans="1:267" s="161" customFormat="1" ht="19.5" customHeight="1" x14ac:dyDescent="0.25">
      <c r="A5836" s="181" t="s">
        <v>270</v>
      </c>
      <c r="B5836" s="68">
        <v>10</v>
      </c>
      <c r="C5836" s="68">
        <v>5</v>
      </c>
      <c r="D5836" s="68">
        <v>7</v>
      </c>
      <c r="E5836" s="68">
        <v>0</v>
      </c>
      <c r="F5836" s="68">
        <v>3</v>
      </c>
      <c r="G5836" s="68">
        <v>4</v>
      </c>
      <c r="H5836" s="68">
        <v>6</v>
      </c>
      <c r="I5836" s="68">
        <v>5</v>
      </c>
      <c r="J5836" s="68">
        <v>4</v>
      </c>
      <c r="K5836" s="68">
        <v>3</v>
      </c>
      <c r="L5836" s="112"/>
      <c r="M5836" s="68">
        <f>SUM(B5836:K5836)</f>
        <v>47</v>
      </c>
      <c r="N5836" s="68">
        <v>15</v>
      </c>
      <c r="O5836" s="199">
        <f>M5836/84</f>
        <v>0.55952380952380953</v>
      </c>
      <c r="P5836" s="168" t="s">
        <v>446</v>
      </c>
      <c r="Q5836" s="69" t="s">
        <v>3977</v>
      </c>
      <c r="R5836" s="70" t="s">
        <v>485</v>
      </c>
      <c r="S5836" s="69" t="s">
        <v>469</v>
      </c>
      <c r="T5836" s="71" t="s">
        <v>3853</v>
      </c>
      <c r="U5836" s="72">
        <v>8</v>
      </c>
      <c r="V5836" s="73" t="s">
        <v>637</v>
      </c>
      <c r="W5836" s="74" t="s">
        <v>3895</v>
      </c>
      <c r="X5836" s="74" t="s">
        <v>1366</v>
      </c>
      <c r="Y5836" s="75" t="s">
        <v>489</v>
      </c>
      <c r="Z5836" s="200" t="s">
        <v>8990</v>
      </c>
    </row>
    <row r="5837" spans="1:267" s="161" customFormat="1" ht="19.5" customHeight="1" x14ac:dyDescent="0.25">
      <c r="A5837" s="181" t="s">
        <v>258</v>
      </c>
      <c r="B5837" s="68">
        <v>10</v>
      </c>
      <c r="C5837" s="68">
        <v>5</v>
      </c>
      <c r="D5837" s="68">
        <v>9</v>
      </c>
      <c r="E5837" s="68">
        <v>2</v>
      </c>
      <c r="F5837" s="68">
        <v>6.5</v>
      </c>
      <c r="G5837" s="68">
        <v>4</v>
      </c>
      <c r="H5837" s="68">
        <v>1</v>
      </c>
      <c r="I5837" s="68">
        <v>6.5</v>
      </c>
      <c r="J5837" s="68">
        <v>0</v>
      </c>
      <c r="K5837" s="68">
        <v>3</v>
      </c>
      <c r="L5837" s="112"/>
      <c r="M5837" s="68">
        <f>SUM(B5837:K5837)</f>
        <v>47</v>
      </c>
      <c r="N5837" s="68">
        <v>1</v>
      </c>
      <c r="O5837" s="199">
        <f>M5837/84</f>
        <v>0.55952380952380953</v>
      </c>
      <c r="P5837" s="168" t="s">
        <v>444</v>
      </c>
      <c r="Q5837" s="69" t="s">
        <v>8512</v>
      </c>
      <c r="R5837" s="70" t="s">
        <v>740</v>
      </c>
      <c r="S5837" s="69" t="s">
        <v>567</v>
      </c>
      <c r="T5837" s="71" t="s">
        <v>1211</v>
      </c>
      <c r="U5837" s="72">
        <v>8</v>
      </c>
      <c r="V5837" s="73" t="s">
        <v>637</v>
      </c>
      <c r="W5837" s="74" t="s">
        <v>1212</v>
      </c>
      <c r="X5837" s="74" t="s">
        <v>855</v>
      </c>
      <c r="Y5837" s="75" t="s">
        <v>469</v>
      </c>
      <c r="Z5837" s="213" t="s">
        <v>8957</v>
      </c>
      <c r="AA5837" s="214"/>
      <c r="AB5837" s="214"/>
      <c r="AC5837" s="214"/>
      <c r="AD5837" s="214"/>
      <c r="AE5837" s="214"/>
      <c r="AF5837" s="214"/>
      <c r="AG5837" s="214"/>
      <c r="AH5837" s="214"/>
      <c r="AI5837" s="214"/>
      <c r="AJ5837" s="214"/>
      <c r="AK5837" s="214"/>
      <c r="AL5837" s="214"/>
      <c r="AM5837" s="214"/>
      <c r="AN5837" s="214"/>
      <c r="AO5837" s="214"/>
      <c r="AP5837" s="214"/>
      <c r="AQ5837" s="214"/>
      <c r="AR5837" s="214"/>
      <c r="AS5837" s="214"/>
      <c r="AT5837" s="214"/>
      <c r="AU5837" s="214"/>
      <c r="AV5837" s="214"/>
      <c r="AW5837" s="214"/>
      <c r="AX5837" s="214"/>
      <c r="AY5837" s="214"/>
      <c r="AZ5837" s="214"/>
      <c r="BA5837" s="214"/>
      <c r="BB5837" s="214"/>
      <c r="BC5837" s="214"/>
      <c r="BD5837" s="214"/>
      <c r="BE5837" s="214"/>
      <c r="BF5837" s="214"/>
      <c r="BG5837" s="214"/>
      <c r="BH5837" s="214"/>
      <c r="BI5837" s="214"/>
      <c r="BJ5837" s="214"/>
      <c r="BK5837" s="214"/>
      <c r="BL5837" s="214"/>
      <c r="BM5837" s="214"/>
      <c r="BN5837" s="214"/>
      <c r="BO5837" s="214"/>
      <c r="BP5837" s="214"/>
      <c r="BQ5837" s="214"/>
      <c r="BR5837" s="214"/>
      <c r="BS5837" s="214"/>
      <c r="BT5837" s="214"/>
      <c r="BU5837" s="214"/>
      <c r="BV5837" s="214"/>
      <c r="BW5837" s="214"/>
      <c r="BX5837" s="214"/>
      <c r="BY5837" s="214"/>
      <c r="BZ5837" s="214"/>
      <c r="CA5837" s="214"/>
      <c r="CB5837" s="214"/>
      <c r="CC5837" s="214"/>
      <c r="CD5837" s="214"/>
      <c r="CE5837" s="214"/>
      <c r="CF5837" s="214"/>
      <c r="CG5837" s="214"/>
      <c r="CH5837" s="214"/>
      <c r="CI5837" s="214"/>
      <c r="CJ5837" s="214"/>
      <c r="CK5837" s="214"/>
      <c r="CL5837" s="214"/>
      <c r="CM5837" s="214"/>
      <c r="CN5837" s="214"/>
      <c r="CO5837" s="214"/>
      <c r="CP5837" s="214"/>
      <c r="CQ5837" s="214"/>
      <c r="CR5837" s="214"/>
      <c r="CS5837" s="214"/>
      <c r="CT5837" s="214"/>
      <c r="CU5837" s="214"/>
      <c r="CV5837" s="214"/>
      <c r="CW5837" s="214"/>
      <c r="CX5837" s="214"/>
      <c r="CY5837" s="214"/>
      <c r="CZ5837" s="214"/>
      <c r="DA5837" s="214"/>
      <c r="DB5837" s="214"/>
      <c r="DC5837" s="214"/>
      <c r="DD5837" s="214"/>
      <c r="DE5837" s="214"/>
      <c r="DF5837" s="214"/>
      <c r="DG5837" s="214"/>
      <c r="DH5837" s="214"/>
      <c r="DI5837" s="214"/>
      <c r="DJ5837" s="214"/>
      <c r="DK5837" s="214"/>
      <c r="DL5837" s="214"/>
      <c r="DM5837" s="214"/>
      <c r="DN5837" s="214"/>
      <c r="DO5837" s="214"/>
      <c r="DP5837" s="214"/>
      <c r="DQ5837" s="214"/>
      <c r="DR5837" s="214"/>
      <c r="DS5837" s="214"/>
      <c r="DT5837" s="214"/>
      <c r="DU5837" s="214"/>
      <c r="DV5837" s="214"/>
      <c r="DW5837" s="214"/>
      <c r="DX5837" s="214"/>
      <c r="DY5837" s="214"/>
      <c r="DZ5837" s="214"/>
      <c r="EA5837" s="214"/>
      <c r="EB5837" s="214"/>
      <c r="EC5837" s="214"/>
      <c r="ED5837" s="214"/>
      <c r="EE5837" s="214"/>
      <c r="EF5837" s="214"/>
      <c r="EG5837" s="214"/>
      <c r="EH5837" s="214"/>
      <c r="EI5837" s="214"/>
      <c r="EJ5837" s="214"/>
      <c r="EK5837" s="214"/>
      <c r="EL5837" s="214"/>
      <c r="EM5837" s="214"/>
      <c r="EN5837" s="214"/>
      <c r="EO5837" s="214"/>
      <c r="EP5837" s="214"/>
      <c r="EQ5837" s="214"/>
      <c r="ER5837" s="214"/>
      <c r="ES5837" s="214"/>
      <c r="ET5837" s="214"/>
      <c r="EU5837" s="214"/>
      <c r="EV5837" s="214"/>
      <c r="EW5837" s="214"/>
      <c r="EX5837" s="214"/>
      <c r="EY5837" s="214"/>
      <c r="EZ5837" s="214"/>
      <c r="FA5837" s="214"/>
      <c r="FB5837" s="214"/>
      <c r="FC5837" s="214"/>
      <c r="FD5837" s="214"/>
      <c r="FE5837" s="214"/>
      <c r="FF5837" s="214"/>
      <c r="FG5837" s="214"/>
      <c r="FH5837" s="214"/>
      <c r="FI5837" s="214"/>
      <c r="FJ5837" s="214"/>
      <c r="FK5837" s="214"/>
      <c r="FL5837" s="214"/>
      <c r="FM5837" s="214"/>
      <c r="FN5837" s="214"/>
      <c r="FO5837" s="214"/>
      <c r="FP5837" s="214"/>
      <c r="FQ5837" s="214"/>
      <c r="FR5837" s="214"/>
      <c r="FS5837" s="214"/>
      <c r="FT5837" s="214"/>
      <c r="FU5837" s="214"/>
      <c r="FV5837" s="214"/>
      <c r="FW5837" s="214"/>
      <c r="FX5837" s="214"/>
      <c r="FY5837" s="214"/>
      <c r="FZ5837" s="214"/>
      <c r="GA5837" s="214"/>
      <c r="GB5837" s="214"/>
      <c r="GC5837" s="214"/>
      <c r="GD5837" s="214"/>
      <c r="GE5837" s="214"/>
      <c r="GF5837" s="214"/>
      <c r="GG5837" s="214"/>
      <c r="GH5837" s="214"/>
      <c r="GI5837" s="214"/>
      <c r="GJ5837" s="214"/>
      <c r="GK5837" s="214"/>
      <c r="GL5837" s="214"/>
      <c r="GM5837" s="214"/>
      <c r="GN5837" s="214"/>
      <c r="GO5837" s="214"/>
      <c r="GP5837" s="214"/>
      <c r="GQ5837" s="214"/>
      <c r="GR5837" s="214"/>
      <c r="GS5837" s="214"/>
      <c r="GT5837" s="214"/>
      <c r="GU5837" s="214"/>
      <c r="GV5837" s="214"/>
      <c r="GW5837" s="214"/>
      <c r="GX5837" s="214"/>
      <c r="GY5837" s="214"/>
      <c r="GZ5837" s="214"/>
      <c r="HA5837" s="214"/>
      <c r="HB5837" s="214"/>
      <c r="HC5837" s="214"/>
      <c r="HD5837" s="214"/>
      <c r="HE5837" s="214"/>
      <c r="HF5837" s="214"/>
      <c r="HG5837" s="214"/>
      <c r="HH5837" s="214"/>
      <c r="HI5837" s="214"/>
      <c r="HJ5837" s="214"/>
      <c r="HK5837" s="214"/>
      <c r="HL5837" s="214"/>
      <c r="HM5837" s="214"/>
      <c r="HN5837" s="214"/>
      <c r="HO5837" s="214"/>
      <c r="HP5837" s="214"/>
      <c r="HQ5837" s="214"/>
      <c r="HR5837" s="214"/>
      <c r="HS5837" s="214"/>
      <c r="HT5837" s="214"/>
      <c r="HU5837" s="214"/>
      <c r="HV5837" s="214"/>
      <c r="HW5837" s="214"/>
      <c r="HX5837" s="214"/>
      <c r="HY5837" s="214"/>
      <c r="HZ5837" s="214"/>
      <c r="IA5837" s="214"/>
      <c r="IB5837" s="214"/>
      <c r="IC5837" s="214"/>
      <c r="ID5837" s="214"/>
      <c r="IE5837" s="214"/>
      <c r="IF5837" s="214"/>
      <c r="IG5837" s="214"/>
      <c r="IH5837" s="214"/>
      <c r="II5837" s="214"/>
      <c r="IJ5837" s="214"/>
      <c r="IK5837" s="214"/>
      <c r="IL5837" s="214"/>
      <c r="IM5837" s="214"/>
      <c r="IN5837" s="214"/>
      <c r="IO5837" s="214"/>
      <c r="IP5837" s="214"/>
      <c r="IQ5837" s="214"/>
      <c r="IR5837" s="214"/>
      <c r="IS5837" s="214"/>
      <c r="IT5837" s="214"/>
      <c r="IU5837" s="214"/>
      <c r="IV5837" s="214"/>
      <c r="IW5837" s="214"/>
      <c r="IX5837" s="214"/>
      <c r="IY5837" s="214"/>
      <c r="IZ5837" s="214"/>
      <c r="JA5837" s="214"/>
      <c r="JB5837" s="214"/>
      <c r="JC5837" s="214"/>
      <c r="JD5837" s="214"/>
      <c r="JE5837" s="214"/>
      <c r="JF5837" s="214"/>
      <c r="JG5837" s="214"/>
    </row>
    <row r="5838" spans="1:267" s="161" customFormat="1" ht="19.5" customHeight="1" x14ac:dyDescent="0.25">
      <c r="A5838" s="181" t="s">
        <v>254</v>
      </c>
      <c r="B5838" s="68">
        <v>9</v>
      </c>
      <c r="C5838" s="68">
        <v>7</v>
      </c>
      <c r="D5838" s="68">
        <v>9</v>
      </c>
      <c r="E5838" s="68">
        <v>0</v>
      </c>
      <c r="F5838" s="68">
        <v>5</v>
      </c>
      <c r="G5838" s="68">
        <v>3</v>
      </c>
      <c r="H5838" s="68">
        <v>4</v>
      </c>
      <c r="I5838" s="68">
        <v>6</v>
      </c>
      <c r="J5838" s="68">
        <v>2</v>
      </c>
      <c r="K5838" s="68">
        <v>2</v>
      </c>
      <c r="L5838" s="112"/>
      <c r="M5838" s="68">
        <f>SUM(B5838:K5838)</f>
        <v>47</v>
      </c>
      <c r="N5838" s="68">
        <v>6</v>
      </c>
      <c r="O5838" s="199">
        <f>M5838/84</f>
        <v>0.55952380952380953</v>
      </c>
      <c r="P5838" s="168" t="s">
        <v>445</v>
      </c>
      <c r="Q5838" s="69" t="s">
        <v>8639</v>
      </c>
      <c r="R5838" s="70" t="s">
        <v>454</v>
      </c>
      <c r="S5838" s="69" t="s">
        <v>614</v>
      </c>
      <c r="T5838" s="71" t="s">
        <v>3297</v>
      </c>
      <c r="U5838" s="72">
        <v>8</v>
      </c>
      <c r="V5838" s="73" t="s">
        <v>3355</v>
      </c>
      <c r="W5838" s="74" t="s">
        <v>2606</v>
      </c>
      <c r="X5838" s="74" t="s">
        <v>684</v>
      </c>
      <c r="Y5838" s="75" t="s">
        <v>2269</v>
      </c>
      <c r="Z5838" s="200" t="s">
        <v>8990</v>
      </c>
      <c r="AA5838" s="214"/>
      <c r="AB5838" s="214"/>
      <c r="AC5838" s="214"/>
      <c r="AD5838" s="214"/>
      <c r="AE5838" s="214"/>
      <c r="AF5838" s="214"/>
      <c r="AG5838" s="214"/>
      <c r="AH5838" s="214"/>
      <c r="AI5838" s="214"/>
      <c r="AJ5838" s="214"/>
      <c r="AK5838" s="214"/>
      <c r="AL5838" s="214"/>
      <c r="AM5838" s="214"/>
      <c r="AN5838" s="214"/>
      <c r="AO5838" s="214"/>
      <c r="AP5838" s="214"/>
      <c r="AQ5838" s="214"/>
      <c r="AR5838" s="214"/>
      <c r="AS5838" s="214"/>
      <c r="AT5838" s="214"/>
      <c r="AU5838" s="214"/>
      <c r="AV5838" s="214"/>
      <c r="AW5838" s="214"/>
      <c r="AX5838" s="214"/>
      <c r="AY5838" s="214"/>
      <c r="AZ5838" s="214"/>
      <c r="BA5838" s="214"/>
      <c r="BB5838" s="214"/>
      <c r="BC5838" s="214"/>
      <c r="BD5838" s="214"/>
      <c r="BE5838" s="214"/>
      <c r="BF5838" s="214"/>
      <c r="BG5838" s="214"/>
      <c r="BH5838" s="214"/>
      <c r="BI5838" s="214"/>
      <c r="BJ5838" s="214"/>
      <c r="BK5838" s="214"/>
      <c r="BL5838" s="214"/>
      <c r="BM5838" s="214"/>
      <c r="BN5838" s="214"/>
      <c r="BO5838" s="214"/>
      <c r="BP5838" s="214"/>
      <c r="BQ5838" s="214"/>
      <c r="BR5838" s="214"/>
      <c r="BS5838" s="214"/>
      <c r="BT5838" s="214"/>
      <c r="BU5838" s="214"/>
      <c r="BV5838" s="214"/>
      <c r="BW5838" s="214"/>
      <c r="BX5838" s="214"/>
      <c r="BY5838" s="214"/>
      <c r="BZ5838" s="214"/>
      <c r="CA5838" s="214"/>
      <c r="CB5838" s="214"/>
      <c r="CC5838" s="214"/>
      <c r="CD5838" s="214"/>
      <c r="CE5838" s="214"/>
      <c r="CF5838" s="214"/>
      <c r="CG5838" s="214"/>
      <c r="CH5838" s="214"/>
      <c r="CI5838" s="214"/>
      <c r="CJ5838" s="214"/>
      <c r="CK5838" s="214"/>
      <c r="CL5838" s="214"/>
      <c r="CM5838" s="214"/>
      <c r="CN5838" s="214"/>
      <c r="CO5838" s="214"/>
      <c r="CP5838" s="214"/>
      <c r="CQ5838" s="214"/>
      <c r="CR5838" s="214"/>
      <c r="CS5838" s="214"/>
      <c r="CT5838" s="214"/>
      <c r="CU5838" s="214"/>
      <c r="CV5838" s="214"/>
      <c r="CW5838" s="214"/>
      <c r="CX5838" s="214"/>
      <c r="CY5838" s="214"/>
      <c r="CZ5838" s="214"/>
      <c r="DA5838" s="214"/>
      <c r="DB5838" s="214"/>
      <c r="DC5838" s="214"/>
      <c r="DD5838" s="214"/>
      <c r="DE5838" s="214"/>
      <c r="DF5838" s="214"/>
      <c r="DG5838" s="214"/>
      <c r="DH5838" s="214"/>
      <c r="DI5838" s="214"/>
      <c r="DJ5838" s="214"/>
      <c r="DK5838" s="214"/>
      <c r="DL5838" s="214"/>
      <c r="DM5838" s="214"/>
      <c r="DN5838" s="214"/>
      <c r="DO5838" s="214"/>
      <c r="DP5838" s="214"/>
      <c r="DQ5838" s="214"/>
      <c r="DR5838" s="214"/>
      <c r="DS5838" s="214"/>
      <c r="DT5838" s="214"/>
      <c r="DU5838" s="214"/>
      <c r="DV5838" s="214"/>
      <c r="DW5838" s="214"/>
      <c r="DX5838" s="214"/>
      <c r="DY5838" s="214"/>
      <c r="DZ5838" s="214"/>
      <c r="EA5838" s="214"/>
      <c r="EB5838" s="214"/>
      <c r="EC5838" s="214"/>
      <c r="ED5838" s="214"/>
      <c r="EE5838" s="214"/>
      <c r="EF5838" s="214"/>
      <c r="EG5838" s="214"/>
      <c r="EH5838" s="214"/>
      <c r="EI5838" s="214"/>
      <c r="EJ5838" s="214"/>
      <c r="EK5838" s="214"/>
      <c r="EL5838" s="214"/>
      <c r="EM5838" s="214"/>
      <c r="EN5838" s="214"/>
      <c r="EO5838" s="214"/>
      <c r="EP5838" s="214"/>
      <c r="EQ5838" s="214"/>
      <c r="ER5838" s="214"/>
      <c r="ES5838" s="214"/>
      <c r="ET5838" s="214"/>
      <c r="EU5838" s="214"/>
      <c r="EV5838" s="214"/>
      <c r="EW5838" s="214"/>
      <c r="EX5838" s="214"/>
      <c r="EY5838" s="214"/>
      <c r="EZ5838" s="214"/>
      <c r="FA5838" s="214"/>
      <c r="FB5838" s="214"/>
      <c r="FC5838" s="214"/>
      <c r="FD5838" s="214"/>
      <c r="FE5838" s="214"/>
      <c r="FF5838" s="214"/>
      <c r="FG5838" s="214"/>
      <c r="FH5838" s="214"/>
      <c r="FI5838" s="214"/>
      <c r="FJ5838" s="214"/>
      <c r="FK5838" s="214"/>
      <c r="FL5838" s="214"/>
      <c r="FM5838" s="214"/>
      <c r="FN5838" s="214"/>
      <c r="FO5838" s="214"/>
      <c r="FP5838" s="214"/>
      <c r="FQ5838" s="214"/>
      <c r="FR5838" s="214"/>
      <c r="FS5838" s="214"/>
      <c r="FT5838" s="214"/>
      <c r="FU5838" s="214"/>
      <c r="FV5838" s="214"/>
      <c r="FW5838" s="214"/>
      <c r="FX5838" s="214"/>
      <c r="FY5838" s="214"/>
      <c r="FZ5838" s="214"/>
      <c r="GA5838" s="214"/>
      <c r="GB5838" s="214"/>
      <c r="GC5838" s="214"/>
      <c r="GD5838" s="214"/>
      <c r="GE5838" s="214"/>
      <c r="GF5838" s="214"/>
      <c r="GG5838" s="214"/>
      <c r="GH5838" s="214"/>
      <c r="GI5838" s="214"/>
      <c r="GJ5838" s="214"/>
      <c r="GK5838" s="214"/>
      <c r="GL5838" s="214"/>
      <c r="GM5838" s="214"/>
      <c r="GN5838" s="214"/>
      <c r="GO5838" s="214"/>
      <c r="GP5838" s="214"/>
      <c r="GQ5838" s="214"/>
      <c r="GR5838" s="214"/>
      <c r="GS5838" s="214"/>
      <c r="GT5838" s="214"/>
      <c r="GU5838" s="214"/>
      <c r="GV5838" s="214"/>
      <c r="GW5838" s="214"/>
      <c r="GX5838" s="214"/>
      <c r="GY5838" s="214"/>
      <c r="GZ5838" s="214"/>
      <c r="HA5838" s="214"/>
      <c r="HB5838" s="214"/>
      <c r="HC5838" s="214"/>
      <c r="HD5838" s="214"/>
      <c r="HE5838" s="214"/>
      <c r="HF5838" s="214"/>
      <c r="HG5838" s="214"/>
      <c r="HH5838" s="214"/>
      <c r="HI5838" s="214"/>
      <c r="HJ5838" s="214"/>
      <c r="HK5838" s="214"/>
      <c r="HL5838" s="214"/>
      <c r="HM5838" s="214"/>
      <c r="HN5838" s="214"/>
      <c r="HO5838" s="214"/>
      <c r="HP5838" s="214"/>
      <c r="HQ5838" s="214"/>
      <c r="HR5838" s="214"/>
      <c r="HS5838" s="214"/>
      <c r="HT5838" s="214"/>
      <c r="HU5838" s="214"/>
      <c r="HV5838" s="214"/>
      <c r="HW5838" s="214"/>
      <c r="HX5838" s="214"/>
      <c r="HY5838" s="214"/>
      <c r="HZ5838" s="214"/>
      <c r="IA5838" s="214"/>
      <c r="IB5838" s="214"/>
      <c r="IC5838" s="214"/>
      <c r="ID5838" s="214"/>
      <c r="IE5838" s="214"/>
      <c r="IF5838" s="214"/>
      <c r="IG5838" s="214"/>
      <c r="IH5838" s="214"/>
      <c r="II5838" s="214"/>
      <c r="IJ5838" s="214"/>
      <c r="IK5838" s="214"/>
      <c r="IL5838" s="214"/>
      <c r="IM5838" s="214"/>
      <c r="IN5838" s="214"/>
      <c r="IO5838" s="214"/>
      <c r="IP5838" s="214"/>
      <c r="IQ5838" s="214"/>
      <c r="IR5838" s="214"/>
      <c r="IS5838" s="214"/>
      <c r="IT5838" s="214"/>
      <c r="IU5838" s="214"/>
      <c r="IV5838" s="214"/>
      <c r="IW5838" s="214"/>
      <c r="IX5838" s="214"/>
      <c r="IY5838" s="214"/>
      <c r="IZ5838" s="214"/>
      <c r="JA5838" s="214"/>
      <c r="JB5838" s="214"/>
      <c r="JC5838" s="214"/>
      <c r="JD5838" s="214"/>
      <c r="JE5838" s="214"/>
      <c r="JF5838" s="214"/>
      <c r="JG5838" s="214"/>
    </row>
    <row r="5839" spans="1:267" s="161" customFormat="1" ht="19.5" customHeight="1" x14ac:dyDescent="0.25">
      <c r="A5839" s="181" t="s">
        <v>255</v>
      </c>
      <c r="B5839" s="68">
        <v>10</v>
      </c>
      <c r="C5839" s="68">
        <v>4</v>
      </c>
      <c r="D5839" s="68">
        <v>9</v>
      </c>
      <c r="E5839" s="68">
        <v>4</v>
      </c>
      <c r="F5839" s="68">
        <v>3.5</v>
      </c>
      <c r="G5839" s="68">
        <v>2</v>
      </c>
      <c r="H5839" s="68">
        <v>4</v>
      </c>
      <c r="I5839" s="68">
        <v>4</v>
      </c>
      <c r="J5839" s="68">
        <v>2</v>
      </c>
      <c r="K5839" s="68">
        <v>4</v>
      </c>
      <c r="L5839" s="112"/>
      <c r="M5839" s="68">
        <f>SUM(B5839:K5839)</f>
        <v>46.5</v>
      </c>
      <c r="N5839" s="68">
        <v>3</v>
      </c>
      <c r="O5839" s="199">
        <f>M5839/84</f>
        <v>0.5535714285714286</v>
      </c>
      <c r="P5839" s="168" t="s">
        <v>445</v>
      </c>
      <c r="Q5839" s="69" t="s">
        <v>6971</v>
      </c>
      <c r="R5839" s="70" t="s">
        <v>684</v>
      </c>
      <c r="S5839" s="69" t="s">
        <v>616</v>
      </c>
      <c r="T5839" s="71" t="s">
        <v>3665</v>
      </c>
      <c r="U5839" s="72">
        <v>8</v>
      </c>
      <c r="V5839" s="73" t="s">
        <v>5678</v>
      </c>
      <c r="W5839" s="74" t="s">
        <v>5768</v>
      </c>
      <c r="X5839" s="74" t="s">
        <v>765</v>
      </c>
      <c r="Y5839" s="75" t="s">
        <v>469</v>
      </c>
      <c r="Z5839" s="200" t="s">
        <v>8990</v>
      </c>
      <c r="AA5839" s="214"/>
      <c r="AB5839" s="214"/>
      <c r="AC5839" s="214"/>
      <c r="AD5839" s="214"/>
      <c r="AE5839" s="214"/>
      <c r="AF5839" s="214"/>
      <c r="AG5839" s="214"/>
      <c r="AH5839" s="214"/>
      <c r="AI5839" s="214"/>
      <c r="AJ5839" s="214"/>
      <c r="AK5839" s="214"/>
      <c r="AL5839" s="214"/>
      <c r="AM5839" s="214"/>
      <c r="AN5839" s="214"/>
      <c r="AO5839" s="214"/>
      <c r="AP5839" s="214"/>
      <c r="AQ5839" s="214"/>
      <c r="AR5839" s="214"/>
      <c r="AS5839" s="214"/>
      <c r="AT5839" s="214"/>
      <c r="AU5839" s="214"/>
      <c r="AV5839" s="214"/>
      <c r="AW5839" s="214"/>
      <c r="AX5839" s="214"/>
      <c r="AY5839" s="214"/>
      <c r="AZ5839" s="214"/>
      <c r="BA5839" s="214"/>
      <c r="BB5839" s="214"/>
      <c r="BC5839" s="214"/>
      <c r="BD5839" s="214"/>
      <c r="BE5839" s="214"/>
      <c r="BF5839" s="214"/>
      <c r="BG5839" s="214"/>
      <c r="BH5839" s="214"/>
      <c r="BI5839" s="214"/>
      <c r="BJ5839" s="214"/>
      <c r="BK5839" s="214"/>
      <c r="BL5839" s="214"/>
      <c r="BM5839" s="214"/>
      <c r="BN5839" s="214"/>
      <c r="BO5839" s="214"/>
      <c r="BP5839" s="214"/>
      <c r="BQ5839" s="214"/>
      <c r="BR5839" s="214"/>
      <c r="BS5839" s="214"/>
      <c r="BT5839" s="214"/>
      <c r="BU5839" s="214"/>
      <c r="BV5839" s="214"/>
      <c r="BW5839" s="214"/>
      <c r="BX5839" s="214"/>
      <c r="BY5839" s="214"/>
      <c r="BZ5839" s="214"/>
      <c r="CA5839" s="214"/>
      <c r="CB5839" s="214"/>
      <c r="CC5839" s="214"/>
      <c r="CD5839" s="214"/>
      <c r="CE5839" s="214"/>
      <c r="CF5839" s="214"/>
      <c r="CG5839" s="214"/>
      <c r="CH5839" s="214"/>
      <c r="CI5839" s="214"/>
      <c r="CJ5839" s="214"/>
      <c r="CK5839" s="214"/>
      <c r="CL5839" s="214"/>
      <c r="CM5839" s="214"/>
      <c r="CN5839" s="214"/>
      <c r="CO5839" s="214"/>
      <c r="CP5839" s="214"/>
      <c r="CQ5839" s="214"/>
      <c r="CR5839" s="214"/>
      <c r="CS5839" s="214"/>
      <c r="CT5839" s="214"/>
      <c r="CU5839" s="214"/>
      <c r="CV5839" s="214"/>
      <c r="CW5839" s="214"/>
      <c r="CX5839" s="214"/>
      <c r="CY5839" s="214"/>
      <c r="CZ5839" s="214"/>
      <c r="DA5839" s="214"/>
      <c r="DB5839" s="214"/>
      <c r="DC5839" s="214"/>
      <c r="DD5839" s="214"/>
      <c r="DE5839" s="214"/>
      <c r="DF5839" s="214"/>
      <c r="DG5839" s="214"/>
      <c r="DH5839" s="214"/>
      <c r="DI5839" s="214"/>
      <c r="DJ5839" s="214"/>
      <c r="DK5839" s="214"/>
      <c r="DL5839" s="214"/>
      <c r="DM5839" s="214"/>
      <c r="DN5839" s="214"/>
      <c r="DO5839" s="214"/>
      <c r="DP5839" s="214"/>
      <c r="DQ5839" s="214"/>
      <c r="DR5839" s="214"/>
      <c r="DS5839" s="214"/>
      <c r="DT5839" s="214"/>
      <c r="DU5839" s="214"/>
      <c r="DV5839" s="214"/>
      <c r="DW5839" s="214"/>
      <c r="DX5839" s="214"/>
      <c r="DY5839" s="214"/>
      <c r="DZ5839" s="214"/>
      <c r="EA5839" s="214"/>
      <c r="EB5839" s="214"/>
      <c r="EC5839" s="214"/>
      <c r="ED5839" s="214"/>
      <c r="EE5839" s="214"/>
      <c r="EF5839" s="214"/>
      <c r="EG5839" s="214"/>
      <c r="EH5839" s="214"/>
      <c r="EI5839" s="214"/>
      <c r="EJ5839" s="214"/>
      <c r="EK5839" s="214"/>
      <c r="EL5839" s="214"/>
      <c r="EM5839" s="214"/>
      <c r="EN5839" s="214"/>
      <c r="EO5839" s="214"/>
      <c r="EP5839" s="214"/>
      <c r="EQ5839" s="214"/>
      <c r="ER5839" s="214"/>
      <c r="ES5839" s="214"/>
      <c r="ET5839" s="214"/>
      <c r="EU5839" s="214"/>
      <c r="EV5839" s="214"/>
      <c r="EW5839" s="214"/>
      <c r="EX5839" s="214"/>
      <c r="EY5839" s="214"/>
      <c r="EZ5839" s="214"/>
      <c r="FA5839" s="214"/>
      <c r="FB5839" s="214"/>
      <c r="FC5839" s="214"/>
      <c r="FD5839" s="214"/>
      <c r="FE5839" s="214"/>
      <c r="FF5839" s="214"/>
      <c r="FG5839" s="214"/>
      <c r="FH5839" s="214"/>
      <c r="FI5839" s="214"/>
      <c r="FJ5839" s="214"/>
      <c r="FK5839" s="214"/>
      <c r="FL5839" s="214"/>
      <c r="FM5839" s="214"/>
      <c r="FN5839" s="214"/>
      <c r="FO5839" s="214"/>
      <c r="FP5839" s="214"/>
      <c r="FQ5839" s="214"/>
      <c r="FR5839" s="214"/>
      <c r="FS5839" s="214"/>
      <c r="FT5839" s="214"/>
      <c r="FU5839" s="214"/>
      <c r="FV5839" s="214"/>
      <c r="FW5839" s="214"/>
      <c r="FX5839" s="214"/>
      <c r="FY5839" s="214"/>
      <c r="FZ5839" s="214"/>
      <c r="GA5839" s="214"/>
      <c r="GB5839" s="214"/>
      <c r="GC5839" s="214"/>
      <c r="GD5839" s="214"/>
      <c r="GE5839" s="214"/>
      <c r="GF5839" s="214"/>
      <c r="GG5839" s="214"/>
      <c r="GH5839" s="214"/>
      <c r="GI5839" s="214"/>
      <c r="GJ5839" s="214"/>
      <c r="GK5839" s="214"/>
      <c r="GL5839" s="214"/>
      <c r="GM5839" s="214"/>
      <c r="GN5839" s="214"/>
      <c r="GO5839" s="214"/>
      <c r="GP5839" s="214"/>
      <c r="GQ5839" s="214"/>
      <c r="GR5839" s="214"/>
      <c r="GS5839" s="214"/>
      <c r="GT5839" s="214"/>
      <c r="GU5839" s="214"/>
      <c r="GV5839" s="214"/>
      <c r="GW5839" s="214"/>
      <c r="GX5839" s="214"/>
      <c r="GY5839" s="214"/>
      <c r="GZ5839" s="214"/>
      <c r="HA5839" s="214"/>
      <c r="HB5839" s="214"/>
      <c r="HC5839" s="214"/>
      <c r="HD5839" s="214"/>
      <c r="HE5839" s="214"/>
      <c r="HF5839" s="214"/>
      <c r="HG5839" s="214"/>
      <c r="HH5839" s="214"/>
      <c r="HI5839" s="214"/>
      <c r="HJ5839" s="214"/>
      <c r="HK5839" s="214"/>
      <c r="HL5839" s="214"/>
      <c r="HM5839" s="214"/>
      <c r="HN5839" s="214"/>
      <c r="HO5839" s="214"/>
      <c r="HP5839" s="214"/>
      <c r="HQ5839" s="214"/>
      <c r="HR5839" s="214"/>
      <c r="HS5839" s="214"/>
      <c r="HT5839" s="214"/>
      <c r="HU5839" s="214"/>
      <c r="HV5839" s="214"/>
      <c r="HW5839" s="214"/>
      <c r="HX5839" s="214"/>
      <c r="HY5839" s="214"/>
      <c r="HZ5839" s="214"/>
      <c r="IA5839" s="214"/>
      <c r="IB5839" s="214"/>
      <c r="IC5839" s="214"/>
      <c r="ID5839" s="214"/>
      <c r="IE5839" s="214"/>
      <c r="IF5839" s="214"/>
      <c r="IG5839" s="214"/>
      <c r="IH5839" s="214"/>
      <c r="II5839" s="214"/>
      <c r="IJ5839" s="214"/>
      <c r="IK5839" s="214"/>
      <c r="IL5839" s="214"/>
      <c r="IM5839" s="214"/>
      <c r="IN5839" s="214"/>
      <c r="IO5839" s="214"/>
      <c r="IP5839" s="214"/>
      <c r="IQ5839" s="214"/>
      <c r="IR5839" s="214"/>
      <c r="IS5839" s="214"/>
      <c r="IT5839" s="214"/>
      <c r="IU5839" s="214"/>
      <c r="IV5839" s="214"/>
      <c r="IW5839" s="214"/>
      <c r="IX5839" s="214"/>
      <c r="IY5839" s="214"/>
      <c r="IZ5839" s="214"/>
      <c r="JA5839" s="214"/>
      <c r="JB5839" s="214"/>
      <c r="JC5839" s="214"/>
      <c r="JD5839" s="214"/>
      <c r="JE5839" s="214"/>
      <c r="JF5839" s="214"/>
      <c r="JG5839" s="214"/>
    </row>
    <row r="5840" spans="1:267" s="161" customFormat="1" ht="19.5" customHeight="1" x14ac:dyDescent="0.25">
      <c r="A5840" s="218" t="s">
        <v>262</v>
      </c>
      <c r="B5840" s="81">
        <v>10</v>
      </c>
      <c r="C5840" s="81">
        <v>10</v>
      </c>
      <c r="D5840" s="81">
        <v>7</v>
      </c>
      <c r="E5840" s="81">
        <v>0</v>
      </c>
      <c r="F5840" s="81">
        <v>5</v>
      </c>
      <c r="G5840" s="81">
        <v>3</v>
      </c>
      <c r="H5840" s="81">
        <v>1</v>
      </c>
      <c r="I5840" s="81">
        <v>5.5</v>
      </c>
      <c r="J5840" s="81">
        <v>2</v>
      </c>
      <c r="K5840" s="81">
        <v>3</v>
      </c>
      <c r="L5840" s="124"/>
      <c r="M5840" s="68">
        <f>SUM(B5840:K5840)</f>
        <v>46.5</v>
      </c>
      <c r="N5840" s="81">
        <v>4</v>
      </c>
      <c r="O5840" s="199">
        <f>M5840/84</f>
        <v>0.5535714285714286</v>
      </c>
      <c r="P5840" s="216" t="s">
        <v>445</v>
      </c>
      <c r="Q5840" s="69" t="s">
        <v>5330</v>
      </c>
      <c r="R5840" s="70" t="s">
        <v>488</v>
      </c>
      <c r="S5840" s="69" t="s">
        <v>599</v>
      </c>
      <c r="T5840" s="82" t="s">
        <v>3663</v>
      </c>
      <c r="U5840" s="83">
        <v>8</v>
      </c>
      <c r="V5840" s="73" t="s">
        <v>1190</v>
      </c>
      <c r="W5840" s="84" t="s">
        <v>2821</v>
      </c>
      <c r="X5840" s="84" t="s">
        <v>1224</v>
      </c>
      <c r="Y5840" s="85" t="s">
        <v>486</v>
      </c>
      <c r="Z5840" s="200" t="s">
        <v>8990</v>
      </c>
      <c r="AA5840" s="187"/>
      <c r="AB5840" s="187"/>
      <c r="AC5840" s="187"/>
      <c r="AD5840" s="187"/>
      <c r="AE5840" s="187"/>
      <c r="AF5840" s="187"/>
      <c r="AG5840" s="187"/>
      <c r="AH5840" s="187"/>
      <c r="AI5840" s="187"/>
      <c r="AJ5840" s="187"/>
      <c r="AK5840" s="187"/>
      <c r="AL5840" s="187"/>
      <c r="AM5840" s="187"/>
      <c r="AN5840" s="187"/>
      <c r="AO5840" s="187"/>
      <c r="AP5840" s="187"/>
      <c r="AQ5840" s="187"/>
      <c r="AR5840" s="187"/>
      <c r="AS5840" s="187"/>
      <c r="AT5840" s="187"/>
      <c r="AU5840" s="187"/>
      <c r="AV5840" s="187"/>
      <c r="AW5840" s="187"/>
      <c r="AX5840" s="187"/>
      <c r="AY5840" s="187"/>
      <c r="AZ5840" s="187"/>
      <c r="BA5840" s="187"/>
      <c r="BB5840" s="187"/>
      <c r="BC5840" s="187"/>
      <c r="BD5840" s="187"/>
      <c r="BE5840" s="187"/>
      <c r="BF5840" s="187"/>
      <c r="BG5840" s="187"/>
      <c r="BH5840" s="187"/>
      <c r="BI5840" s="187"/>
      <c r="BJ5840" s="187"/>
      <c r="BK5840" s="187"/>
      <c r="BL5840" s="187"/>
      <c r="BM5840" s="187"/>
      <c r="BN5840" s="187"/>
      <c r="BO5840" s="187"/>
      <c r="BP5840" s="187"/>
      <c r="BQ5840" s="187"/>
      <c r="BR5840" s="187"/>
      <c r="BS5840" s="187"/>
      <c r="BT5840" s="187"/>
      <c r="BU5840" s="187"/>
      <c r="BV5840" s="187"/>
      <c r="BW5840" s="187"/>
      <c r="BX5840" s="187"/>
      <c r="BY5840" s="187"/>
      <c r="BZ5840" s="187"/>
      <c r="CA5840" s="187"/>
      <c r="CB5840" s="187"/>
      <c r="CC5840" s="187"/>
      <c r="CD5840" s="187"/>
      <c r="CE5840" s="187"/>
      <c r="CF5840" s="187"/>
      <c r="CG5840" s="187"/>
      <c r="CH5840" s="187"/>
      <c r="CI5840" s="187"/>
      <c r="CJ5840" s="187"/>
      <c r="CK5840" s="187"/>
      <c r="CL5840" s="187"/>
      <c r="CM5840" s="187"/>
      <c r="CN5840" s="187"/>
      <c r="CO5840" s="187"/>
      <c r="CP5840" s="187"/>
      <c r="CQ5840" s="187"/>
      <c r="CR5840" s="187"/>
      <c r="CS5840" s="187"/>
      <c r="CT5840" s="187"/>
      <c r="CU5840" s="187"/>
      <c r="CV5840" s="187"/>
      <c r="CW5840" s="187"/>
      <c r="CX5840" s="187"/>
      <c r="CY5840" s="187"/>
      <c r="CZ5840" s="187"/>
      <c r="DA5840" s="187"/>
      <c r="DB5840" s="187"/>
      <c r="DC5840" s="187"/>
      <c r="DD5840" s="187"/>
      <c r="DE5840" s="187"/>
      <c r="DF5840" s="187"/>
      <c r="DG5840" s="187"/>
      <c r="DH5840" s="187"/>
      <c r="DI5840" s="187"/>
      <c r="DJ5840" s="187"/>
      <c r="DK5840" s="187"/>
      <c r="DL5840" s="187"/>
      <c r="DM5840" s="187"/>
      <c r="DN5840" s="187"/>
      <c r="DO5840" s="187"/>
      <c r="DP5840" s="187"/>
      <c r="DQ5840" s="187"/>
      <c r="DR5840" s="187"/>
      <c r="DS5840" s="187"/>
      <c r="DT5840" s="187"/>
      <c r="DU5840" s="187"/>
      <c r="DV5840" s="187"/>
      <c r="DW5840" s="187"/>
      <c r="DX5840" s="187"/>
      <c r="DY5840" s="187"/>
      <c r="DZ5840" s="187"/>
      <c r="EA5840" s="187"/>
      <c r="EB5840" s="187"/>
      <c r="EC5840" s="187"/>
      <c r="ED5840" s="187"/>
      <c r="EE5840" s="187"/>
      <c r="EF5840" s="187"/>
      <c r="EG5840" s="187"/>
      <c r="EH5840" s="187"/>
      <c r="EI5840" s="187"/>
      <c r="EJ5840" s="187"/>
      <c r="EK5840" s="187"/>
      <c r="EL5840" s="187"/>
      <c r="EM5840" s="187"/>
      <c r="EN5840" s="187"/>
      <c r="EO5840" s="187"/>
      <c r="EP5840" s="187"/>
      <c r="EQ5840" s="187"/>
      <c r="ER5840" s="187"/>
      <c r="ES5840" s="187"/>
      <c r="ET5840" s="187"/>
      <c r="EU5840" s="187"/>
      <c r="EV5840" s="187"/>
      <c r="EW5840" s="187"/>
      <c r="EX5840" s="187"/>
      <c r="EY5840" s="187"/>
      <c r="EZ5840" s="187"/>
      <c r="FA5840" s="187"/>
      <c r="FB5840" s="187"/>
      <c r="FC5840" s="187"/>
      <c r="FD5840" s="187"/>
      <c r="FE5840" s="187"/>
      <c r="FF5840" s="187"/>
      <c r="FG5840" s="187"/>
      <c r="FH5840" s="187"/>
      <c r="FI5840" s="187"/>
      <c r="FJ5840" s="187"/>
      <c r="FK5840" s="187"/>
      <c r="FL5840" s="187"/>
      <c r="FM5840" s="187"/>
      <c r="FN5840" s="187"/>
      <c r="FO5840" s="187"/>
      <c r="FP5840" s="187"/>
      <c r="FQ5840" s="187"/>
      <c r="FR5840" s="187"/>
      <c r="FS5840" s="187"/>
      <c r="FT5840" s="187"/>
      <c r="FU5840" s="187"/>
      <c r="FV5840" s="187"/>
      <c r="FW5840" s="187"/>
      <c r="FX5840" s="187"/>
      <c r="FY5840" s="187"/>
      <c r="FZ5840" s="187"/>
      <c r="GA5840" s="187"/>
      <c r="GB5840" s="187"/>
      <c r="GC5840" s="187"/>
      <c r="GD5840" s="187"/>
      <c r="GE5840" s="187"/>
      <c r="GF5840" s="187"/>
      <c r="GG5840" s="187"/>
      <c r="GH5840" s="187"/>
      <c r="GI5840" s="187"/>
      <c r="GJ5840" s="187"/>
      <c r="GK5840" s="187"/>
      <c r="GL5840" s="187"/>
      <c r="GM5840" s="187"/>
      <c r="GN5840" s="187"/>
      <c r="GO5840" s="187"/>
      <c r="GP5840" s="187"/>
      <c r="GQ5840" s="187"/>
      <c r="GR5840" s="187"/>
      <c r="GS5840" s="187"/>
      <c r="GT5840" s="187"/>
      <c r="GU5840" s="187"/>
      <c r="GV5840" s="187"/>
      <c r="GW5840" s="187"/>
      <c r="GX5840" s="187"/>
      <c r="GY5840" s="187"/>
      <c r="GZ5840" s="187"/>
      <c r="HA5840" s="187"/>
      <c r="HB5840" s="187"/>
      <c r="HC5840" s="187"/>
      <c r="HD5840" s="187"/>
      <c r="HE5840" s="187"/>
      <c r="HF5840" s="187"/>
      <c r="HG5840" s="187"/>
      <c r="HH5840" s="187"/>
      <c r="HI5840" s="187"/>
      <c r="HJ5840" s="187"/>
      <c r="HK5840" s="187"/>
      <c r="HL5840" s="187"/>
      <c r="HM5840" s="187"/>
      <c r="HN5840" s="187"/>
      <c r="HO5840" s="187"/>
      <c r="HP5840" s="187"/>
      <c r="HQ5840" s="187"/>
      <c r="HR5840" s="187"/>
      <c r="HS5840" s="187"/>
      <c r="HT5840" s="187"/>
      <c r="HU5840" s="187"/>
      <c r="HV5840" s="187"/>
      <c r="HW5840" s="187"/>
      <c r="HX5840" s="187"/>
      <c r="HY5840" s="187"/>
      <c r="HZ5840" s="187"/>
      <c r="IA5840" s="187"/>
      <c r="IB5840" s="187"/>
      <c r="IC5840" s="187"/>
      <c r="ID5840" s="187"/>
      <c r="IE5840" s="187"/>
      <c r="IF5840" s="187"/>
      <c r="IG5840" s="187"/>
      <c r="IH5840" s="187"/>
      <c r="II5840" s="187"/>
      <c r="IJ5840" s="187"/>
      <c r="IK5840" s="187"/>
      <c r="IL5840" s="187"/>
      <c r="IM5840" s="187"/>
      <c r="IN5840" s="187"/>
      <c r="IO5840" s="187"/>
      <c r="IP5840" s="187"/>
      <c r="IQ5840" s="187"/>
      <c r="IR5840" s="187"/>
      <c r="IS5840" s="187"/>
      <c r="IT5840" s="187"/>
      <c r="IU5840" s="187"/>
      <c r="IV5840" s="187"/>
      <c r="IW5840" s="187"/>
      <c r="IX5840" s="187"/>
      <c r="IY5840" s="187"/>
      <c r="IZ5840" s="187"/>
      <c r="JA5840" s="187"/>
      <c r="JB5840" s="187"/>
      <c r="JC5840" s="187"/>
      <c r="JD5840" s="187"/>
      <c r="JE5840" s="187"/>
      <c r="JF5840" s="187"/>
      <c r="JG5840" s="187"/>
    </row>
    <row r="5841" spans="1:267" s="161" customFormat="1" ht="19.5" customHeight="1" x14ac:dyDescent="0.25">
      <c r="A5841" s="181" t="s">
        <v>254</v>
      </c>
      <c r="B5841" s="68">
        <v>8</v>
      </c>
      <c r="C5841" s="68">
        <v>5</v>
      </c>
      <c r="D5841" s="68">
        <v>5.5</v>
      </c>
      <c r="E5841" s="68">
        <v>0</v>
      </c>
      <c r="F5841" s="68">
        <v>2</v>
      </c>
      <c r="G5841" s="68">
        <v>4</v>
      </c>
      <c r="H5841" s="68">
        <v>2</v>
      </c>
      <c r="I5841" s="68">
        <v>5</v>
      </c>
      <c r="J5841" s="68">
        <v>12</v>
      </c>
      <c r="K5841" s="68">
        <v>3</v>
      </c>
      <c r="L5841" s="112"/>
      <c r="M5841" s="68">
        <f>SUM(B5841:K5841)</f>
        <v>46.5</v>
      </c>
      <c r="N5841" s="68">
        <v>2</v>
      </c>
      <c r="O5841" s="199">
        <f>M5841/84</f>
        <v>0.5535714285714286</v>
      </c>
      <c r="P5841" s="168" t="s">
        <v>445</v>
      </c>
      <c r="Q5841" s="69" t="s">
        <v>7426</v>
      </c>
      <c r="R5841" s="70" t="s">
        <v>525</v>
      </c>
      <c r="S5841" s="69" t="s">
        <v>565</v>
      </c>
      <c r="T5841" s="71" t="s">
        <v>7415</v>
      </c>
      <c r="U5841" s="72">
        <v>8</v>
      </c>
      <c r="V5841" s="73">
        <v>2</v>
      </c>
      <c r="W5841" s="74" t="s">
        <v>7416</v>
      </c>
      <c r="X5841" s="74" t="s">
        <v>867</v>
      </c>
      <c r="Y5841" s="75" t="s">
        <v>513</v>
      </c>
      <c r="Z5841" s="200" t="s">
        <v>8990</v>
      </c>
    </row>
    <row r="5842" spans="1:267" s="161" customFormat="1" ht="19.5" customHeight="1" x14ac:dyDescent="0.25">
      <c r="A5842" s="181" t="s">
        <v>280</v>
      </c>
      <c r="B5842" s="68">
        <v>10</v>
      </c>
      <c r="C5842" s="68">
        <v>8</v>
      </c>
      <c r="D5842" s="68">
        <v>9</v>
      </c>
      <c r="E5842" s="68">
        <v>0</v>
      </c>
      <c r="F5842" s="68">
        <v>2</v>
      </c>
      <c r="G5842" s="68">
        <v>4</v>
      </c>
      <c r="H5842" s="68">
        <v>3</v>
      </c>
      <c r="I5842" s="68">
        <v>6</v>
      </c>
      <c r="J5842" s="68">
        <v>0</v>
      </c>
      <c r="K5842" s="68">
        <v>4</v>
      </c>
      <c r="L5842" s="112"/>
      <c r="M5842" s="68">
        <f>SUM(B5842:K5842)</f>
        <v>46</v>
      </c>
      <c r="N5842" s="68">
        <v>1</v>
      </c>
      <c r="O5842" s="199">
        <f>M5842/84</f>
        <v>0.54761904761904767</v>
      </c>
      <c r="P5842" s="168" t="s">
        <v>444</v>
      </c>
      <c r="Q5842" s="69" t="s">
        <v>8488</v>
      </c>
      <c r="R5842" s="70" t="s">
        <v>454</v>
      </c>
      <c r="S5842" s="69" t="s">
        <v>914</v>
      </c>
      <c r="T5842" s="71" t="s">
        <v>7641</v>
      </c>
      <c r="U5842" s="72">
        <v>8</v>
      </c>
      <c r="V5842" s="73" t="s">
        <v>682</v>
      </c>
      <c r="W5842" s="74" t="s">
        <v>7646</v>
      </c>
      <c r="X5842" s="74" t="s">
        <v>1403</v>
      </c>
      <c r="Y5842" s="75" t="s">
        <v>569</v>
      </c>
      <c r="Z5842" s="213" t="s">
        <v>8953</v>
      </c>
    </row>
    <row r="5843" spans="1:267" s="161" customFormat="1" ht="19.5" customHeight="1" x14ac:dyDescent="0.25">
      <c r="A5843" s="181" t="s">
        <v>263</v>
      </c>
      <c r="B5843" s="68">
        <v>10</v>
      </c>
      <c r="C5843" s="68">
        <v>5</v>
      </c>
      <c r="D5843" s="68">
        <v>7</v>
      </c>
      <c r="E5843" s="68">
        <v>2</v>
      </c>
      <c r="F5843" s="68">
        <v>3</v>
      </c>
      <c r="G5843" s="68">
        <v>2</v>
      </c>
      <c r="H5843" s="68">
        <v>0</v>
      </c>
      <c r="I5843" s="68">
        <v>4</v>
      </c>
      <c r="J5843" s="68">
        <v>6</v>
      </c>
      <c r="K5843" s="68">
        <v>4</v>
      </c>
      <c r="L5843" s="112"/>
      <c r="M5843" s="68">
        <f>SUM(B5843:K5843)</f>
        <v>43</v>
      </c>
      <c r="N5843" s="68">
        <v>4</v>
      </c>
      <c r="O5843" s="199">
        <f>M5843/84</f>
        <v>0.51190476190476186</v>
      </c>
      <c r="P5843" s="168" t="s">
        <v>445</v>
      </c>
      <c r="Q5843" s="69" t="s">
        <v>8793</v>
      </c>
      <c r="R5843" s="70" t="s">
        <v>8794</v>
      </c>
      <c r="S5843" s="69" t="s">
        <v>474</v>
      </c>
      <c r="T5843" s="71" t="s">
        <v>3665</v>
      </c>
      <c r="U5843" s="72">
        <v>8</v>
      </c>
      <c r="V5843" s="73" t="s">
        <v>637</v>
      </c>
      <c r="W5843" s="74" t="s">
        <v>8789</v>
      </c>
      <c r="X5843" s="74" t="s">
        <v>1403</v>
      </c>
      <c r="Y5843" s="75" t="s">
        <v>486</v>
      </c>
      <c r="Z5843" s="213" t="s">
        <v>8957</v>
      </c>
      <c r="AA5843" s="214"/>
      <c r="AB5843" s="214"/>
      <c r="AC5843" s="214"/>
      <c r="AD5843" s="214"/>
      <c r="AE5843" s="214"/>
      <c r="AF5843" s="214"/>
      <c r="AG5843" s="214"/>
      <c r="AH5843" s="214"/>
      <c r="AI5843" s="214"/>
      <c r="AJ5843" s="214"/>
      <c r="AK5843" s="214"/>
      <c r="AL5843" s="214"/>
      <c r="AM5843" s="214"/>
      <c r="AN5843" s="214"/>
      <c r="AO5843" s="214"/>
      <c r="AP5843" s="214"/>
      <c r="AQ5843" s="214"/>
      <c r="AR5843" s="214"/>
      <c r="AS5843" s="214"/>
      <c r="AT5843" s="214"/>
      <c r="AU5843" s="214"/>
      <c r="AV5843" s="214"/>
      <c r="AW5843" s="214"/>
      <c r="AX5843" s="214"/>
      <c r="AY5843" s="214"/>
      <c r="AZ5843" s="214"/>
      <c r="BA5843" s="214"/>
      <c r="BB5843" s="214"/>
      <c r="BC5843" s="214"/>
      <c r="BD5843" s="214"/>
      <c r="BE5843" s="214"/>
      <c r="BF5843" s="214"/>
      <c r="BG5843" s="214"/>
      <c r="BH5843" s="214"/>
      <c r="BI5843" s="214"/>
      <c r="BJ5843" s="214"/>
      <c r="BK5843" s="214"/>
      <c r="BL5843" s="214"/>
      <c r="BM5843" s="214"/>
      <c r="BN5843" s="214"/>
      <c r="BO5843" s="214"/>
      <c r="BP5843" s="214"/>
      <c r="BQ5843" s="214"/>
      <c r="BR5843" s="214"/>
      <c r="BS5843" s="214"/>
      <c r="BT5843" s="214"/>
      <c r="BU5843" s="214"/>
      <c r="BV5843" s="214"/>
      <c r="BW5843" s="214"/>
      <c r="BX5843" s="214"/>
      <c r="BY5843" s="214"/>
      <c r="BZ5843" s="214"/>
      <c r="CA5843" s="214"/>
      <c r="CB5843" s="214"/>
      <c r="CC5843" s="214"/>
      <c r="CD5843" s="214"/>
      <c r="CE5843" s="214"/>
      <c r="CF5843" s="214"/>
      <c r="CG5843" s="214"/>
      <c r="CH5843" s="214"/>
      <c r="CI5843" s="214"/>
      <c r="CJ5843" s="214"/>
      <c r="CK5843" s="214"/>
      <c r="CL5843" s="214"/>
      <c r="CM5843" s="214"/>
      <c r="CN5843" s="214"/>
      <c r="CO5843" s="214"/>
      <c r="CP5843" s="214"/>
      <c r="CQ5843" s="214"/>
      <c r="CR5843" s="214"/>
      <c r="CS5843" s="214"/>
      <c r="CT5843" s="214"/>
      <c r="CU5843" s="214"/>
      <c r="CV5843" s="214"/>
      <c r="CW5843" s="214"/>
      <c r="CX5843" s="214"/>
      <c r="CY5843" s="214"/>
      <c r="CZ5843" s="214"/>
      <c r="DA5843" s="214"/>
      <c r="DB5843" s="214"/>
      <c r="DC5843" s="214"/>
      <c r="DD5843" s="214"/>
      <c r="DE5843" s="214"/>
      <c r="DF5843" s="214"/>
      <c r="DG5843" s="214"/>
      <c r="DH5843" s="214"/>
      <c r="DI5843" s="214"/>
      <c r="DJ5843" s="214"/>
      <c r="DK5843" s="214"/>
      <c r="DL5843" s="214"/>
      <c r="DM5843" s="214"/>
      <c r="DN5843" s="214"/>
      <c r="DO5843" s="214"/>
      <c r="DP5843" s="214"/>
      <c r="DQ5843" s="214"/>
      <c r="DR5843" s="214"/>
      <c r="DS5843" s="214"/>
      <c r="DT5843" s="214"/>
      <c r="DU5843" s="214"/>
      <c r="DV5843" s="214"/>
      <c r="DW5843" s="214"/>
      <c r="DX5843" s="214"/>
      <c r="DY5843" s="214"/>
      <c r="DZ5843" s="214"/>
      <c r="EA5843" s="214"/>
      <c r="EB5843" s="214"/>
      <c r="EC5843" s="214"/>
      <c r="ED5843" s="214"/>
      <c r="EE5843" s="214"/>
      <c r="EF5843" s="214"/>
      <c r="EG5843" s="214"/>
      <c r="EH5843" s="214"/>
      <c r="EI5843" s="214"/>
      <c r="EJ5843" s="214"/>
      <c r="EK5843" s="214"/>
      <c r="EL5843" s="214"/>
      <c r="EM5843" s="214"/>
      <c r="EN5843" s="214"/>
      <c r="EO5843" s="214"/>
      <c r="EP5843" s="214"/>
      <c r="EQ5843" s="214"/>
      <c r="ER5843" s="214"/>
      <c r="ES5843" s="214"/>
      <c r="ET5843" s="214"/>
      <c r="EU5843" s="214"/>
      <c r="EV5843" s="214"/>
      <c r="EW5843" s="214"/>
      <c r="EX5843" s="214"/>
      <c r="EY5843" s="214"/>
      <c r="EZ5843" s="214"/>
      <c r="FA5843" s="214"/>
      <c r="FB5843" s="214"/>
      <c r="FC5843" s="214"/>
      <c r="FD5843" s="214"/>
      <c r="FE5843" s="214"/>
      <c r="FF5843" s="214"/>
      <c r="FG5843" s="214"/>
      <c r="FH5843" s="214"/>
      <c r="FI5843" s="214"/>
      <c r="FJ5843" s="214"/>
      <c r="FK5843" s="214"/>
      <c r="FL5843" s="214"/>
      <c r="FM5843" s="214"/>
      <c r="FN5843" s="214"/>
      <c r="FO5843" s="214"/>
      <c r="FP5843" s="214"/>
      <c r="FQ5843" s="214"/>
      <c r="FR5843" s="214"/>
      <c r="FS5843" s="214"/>
      <c r="FT5843" s="214"/>
      <c r="FU5843" s="214"/>
      <c r="FV5843" s="214"/>
      <c r="FW5843" s="214"/>
      <c r="FX5843" s="214"/>
      <c r="FY5843" s="214"/>
      <c r="FZ5843" s="214"/>
      <c r="GA5843" s="214"/>
      <c r="GB5843" s="214"/>
      <c r="GC5843" s="214"/>
      <c r="GD5843" s="214"/>
      <c r="GE5843" s="214"/>
      <c r="GF5843" s="214"/>
      <c r="GG5843" s="214"/>
      <c r="GH5843" s="214"/>
      <c r="GI5843" s="214"/>
      <c r="GJ5843" s="214"/>
      <c r="GK5843" s="214"/>
      <c r="GL5843" s="214"/>
      <c r="GM5843" s="214"/>
      <c r="GN5843" s="214"/>
      <c r="GO5843" s="214"/>
      <c r="GP5843" s="214"/>
      <c r="GQ5843" s="214"/>
      <c r="GR5843" s="214"/>
      <c r="GS5843" s="214"/>
      <c r="GT5843" s="214"/>
      <c r="GU5843" s="214"/>
      <c r="GV5843" s="214"/>
      <c r="GW5843" s="214"/>
      <c r="GX5843" s="214"/>
      <c r="GY5843" s="214"/>
      <c r="GZ5843" s="214"/>
      <c r="HA5843" s="214"/>
      <c r="HB5843" s="214"/>
      <c r="HC5843" s="214"/>
      <c r="HD5843" s="214"/>
      <c r="HE5843" s="214"/>
      <c r="HF5843" s="214"/>
      <c r="HG5843" s="214"/>
      <c r="HH5843" s="214"/>
      <c r="HI5843" s="214"/>
      <c r="HJ5843" s="214"/>
      <c r="HK5843" s="214"/>
      <c r="HL5843" s="214"/>
      <c r="HM5843" s="214"/>
      <c r="HN5843" s="214"/>
      <c r="HO5843" s="214"/>
      <c r="HP5843" s="214"/>
      <c r="HQ5843" s="214"/>
      <c r="HR5843" s="214"/>
      <c r="HS5843" s="214"/>
      <c r="HT5843" s="214"/>
      <c r="HU5843" s="214"/>
      <c r="HV5843" s="214"/>
      <c r="HW5843" s="214"/>
      <c r="HX5843" s="214"/>
      <c r="HY5843" s="214"/>
      <c r="HZ5843" s="214"/>
      <c r="IA5843" s="214"/>
      <c r="IB5843" s="214"/>
      <c r="IC5843" s="214"/>
      <c r="ID5843" s="214"/>
      <c r="IE5843" s="214"/>
      <c r="IF5843" s="214"/>
      <c r="IG5843" s="214"/>
      <c r="IH5843" s="214"/>
      <c r="II5843" s="214"/>
      <c r="IJ5843" s="214"/>
      <c r="IK5843" s="214"/>
      <c r="IL5843" s="214"/>
      <c r="IM5843" s="214"/>
      <c r="IN5843" s="214"/>
      <c r="IO5843" s="214"/>
      <c r="IP5843" s="214"/>
      <c r="IQ5843" s="214"/>
      <c r="IR5843" s="214"/>
      <c r="IS5843" s="214"/>
      <c r="IT5843" s="214"/>
      <c r="IU5843" s="214"/>
      <c r="IV5843" s="214"/>
      <c r="IW5843" s="214"/>
      <c r="IX5843" s="214"/>
      <c r="IY5843" s="214"/>
      <c r="IZ5843" s="214"/>
      <c r="JA5843" s="214"/>
      <c r="JB5843" s="214"/>
      <c r="JC5843" s="214"/>
      <c r="JD5843" s="214"/>
      <c r="JE5843" s="214"/>
      <c r="JF5843" s="214"/>
      <c r="JG5843" s="214"/>
    </row>
    <row r="5844" spans="1:267" s="161" customFormat="1" ht="19.5" customHeight="1" x14ac:dyDescent="0.25">
      <c r="A5844" s="77" t="s">
        <v>252</v>
      </c>
      <c r="B5844" s="68">
        <v>8</v>
      </c>
      <c r="C5844" s="68">
        <v>4</v>
      </c>
      <c r="D5844" s="68">
        <v>6</v>
      </c>
      <c r="E5844" s="68">
        <v>4</v>
      </c>
      <c r="F5844" s="68">
        <v>4</v>
      </c>
      <c r="G5844" s="68">
        <v>2</v>
      </c>
      <c r="H5844" s="68">
        <v>3</v>
      </c>
      <c r="I5844" s="68">
        <v>3</v>
      </c>
      <c r="J5844" s="68">
        <v>4</v>
      </c>
      <c r="K5844" s="68">
        <v>2</v>
      </c>
      <c r="L5844" s="119"/>
      <c r="M5844" s="68">
        <f>SUM(B5844:K5844)</f>
        <v>40</v>
      </c>
      <c r="N5844" s="68">
        <v>1</v>
      </c>
      <c r="O5844" s="199">
        <f>M5844/84</f>
        <v>0.47619047619047616</v>
      </c>
      <c r="P5844" s="168" t="s">
        <v>445</v>
      </c>
      <c r="Q5844" s="69" t="s">
        <v>8617</v>
      </c>
      <c r="R5844" s="70" t="s">
        <v>471</v>
      </c>
      <c r="S5844" s="69" t="s">
        <v>1078</v>
      </c>
      <c r="T5844" s="71" t="s">
        <v>3056</v>
      </c>
      <c r="U5844" s="72">
        <v>8</v>
      </c>
      <c r="V5844" s="73" t="s">
        <v>609</v>
      </c>
      <c r="W5844" s="74" t="s">
        <v>3096</v>
      </c>
      <c r="X5844" s="74" t="s">
        <v>771</v>
      </c>
      <c r="Y5844" s="75" t="s">
        <v>452</v>
      </c>
      <c r="Z5844" s="200" t="s">
        <v>8991</v>
      </c>
      <c r="AA5844" s="214"/>
      <c r="AB5844" s="214"/>
      <c r="AC5844" s="214"/>
      <c r="AD5844" s="214"/>
      <c r="AE5844" s="214"/>
      <c r="AF5844" s="214"/>
      <c r="AG5844" s="214"/>
      <c r="AH5844" s="214"/>
      <c r="AI5844" s="214"/>
      <c r="AJ5844" s="214"/>
      <c r="AK5844" s="214"/>
      <c r="AL5844" s="214"/>
      <c r="AM5844" s="214"/>
      <c r="AN5844" s="214"/>
      <c r="AO5844" s="214"/>
      <c r="AP5844" s="214"/>
      <c r="AQ5844" s="214"/>
      <c r="AR5844" s="214"/>
      <c r="AS5844" s="214"/>
      <c r="AT5844" s="214"/>
      <c r="AU5844" s="214"/>
      <c r="AV5844" s="214"/>
      <c r="AW5844" s="214"/>
      <c r="AX5844" s="214"/>
      <c r="AY5844" s="214"/>
      <c r="AZ5844" s="214"/>
      <c r="BA5844" s="214"/>
      <c r="BB5844" s="214"/>
      <c r="BC5844" s="214"/>
      <c r="BD5844" s="214"/>
      <c r="BE5844" s="214"/>
      <c r="BF5844" s="214"/>
      <c r="BG5844" s="214"/>
      <c r="BH5844" s="214"/>
      <c r="BI5844" s="214"/>
      <c r="BJ5844" s="214"/>
      <c r="BK5844" s="214"/>
      <c r="BL5844" s="214"/>
      <c r="BM5844" s="214"/>
      <c r="BN5844" s="214"/>
      <c r="BO5844" s="214"/>
      <c r="BP5844" s="214"/>
      <c r="BQ5844" s="214"/>
      <c r="BR5844" s="214"/>
      <c r="BS5844" s="214"/>
      <c r="BT5844" s="214"/>
      <c r="BU5844" s="214"/>
      <c r="BV5844" s="214"/>
      <c r="BW5844" s="214"/>
      <c r="BX5844" s="214"/>
      <c r="BY5844" s="214"/>
      <c r="BZ5844" s="214"/>
      <c r="CA5844" s="214"/>
      <c r="CB5844" s="214"/>
      <c r="CC5844" s="214"/>
      <c r="CD5844" s="214"/>
      <c r="CE5844" s="214"/>
      <c r="CF5844" s="214"/>
      <c r="CG5844" s="214"/>
      <c r="CH5844" s="214"/>
      <c r="CI5844" s="214"/>
      <c r="CJ5844" s="214"/>
      <c r="CK5844" s="214"/>
      <c r="CL5844" s="214"/>
      <c r="CM5844" s="214"/>
      <c r="CN5844" s="214"/>
      <c r="CO5844" s="214"/>
      <c r="CP5844" s="214"/>
      <c r="CQ5844" s="214"/>
      <c r="CR5844" s="214"/>
      <c r="CS5844" s="214"/>
      <c r="CT5844" s="214"/>
      <c r="CU5844" s="214"/>
      <c r="CV5844" s="214"/>
      <c r="CW5844" s="214"/>
      <c r="CX5844" s="214"/>
      <c r="CY5844" s="214"/>
      <c r="CZ5844" s="214"/>
      <c r="DA5844" s="214"/>
      <c r="DB5844" s="214"/>
      <c r="DC5844" s="214"/>
      <c r="DD5844" s="214"/>
      <c r="DE5844" s="214"/>
      <c r="DF5844" s="214"/>
      <c r="DG5844" s="214"/>
      <c r="DH5844" s="214"/>
      <c r="DI5844" s="214"/>
      <c r="DJ5844" s="214"/>
      <c r="DK5844" s="214"/>
      <c r="DL5844" s="214"/>
      <c r="DM5844" s="214"/>
      <c r="DN5844" s="214"/>
      <c r="DO5844" s="214"/>
      <c r="DP5844" s="214"/>
      <c r="DQ5844" s="214"/>
      <c r="DR5844" s="214"/>
      <c r="DS5844" s="214"/>
      <c r="DT5844" s="214"/>
      <c r="DU5844" s="214"/>
      <c r="DV5844" s="214"/>
      <c r="DW5844" s="214"/>
      <c r="DX5844" s="214"/>
      <c r="DY5844" s="214"/>
      <c r="DZ5844" s="214"/>
      <c r="EA5844" s="214"/>
      <c r="EB5844" s="214"/>
      <c r="EC5844" s="214"/>
      <c r="ED5844" s="214"/>
      <c r="EE5844" s="214"/>
      <c r="EF5844" s="214"/>
      <c r="EG5844" s="214"/>
      <c r="EH5844" s="214"/>
      <c r="EI5844" s="214"/>
      <c r="EJ5844" s="214"/>
      <c r="EK5844" s="214"/>
      <c r="EL5844" s="214"/>
      <c r="EM5844" s="214"/>
      <c r="EN5844" s="214"/>
      <c r="EO5844" s="214"/>
      <c r="EP5844" s="214"/>
      <c r="EQ5844" s="214"/>
      <c r="ER5844" s="214"/>
      <c r="ES5844" s="214"/>
      <c r="ET5844" s="214"/>
      <c r="EU5844" s="214"/>
      <c r="EV5844" s="214"/>
      <c r="EW5844" s="214"/>
      <c r="EX5844" s="214"/>
      <c r="EY5844" s="214"/>
      <c r="EZ5844" s="214"/>
      <c r="FA5844" s="214"/>
      <c r="FB5844" s="214"/>
      <c r="FC5844" s="214"/>
      <c r="FD5844" s="214"/>
      <c r="FE5844" s="214"/>
      <c r="FF5844" s="214"/>
      <c r="FG5844" s="214"/>
      <c r="FH5844" s="214"/>
      <c r="FI5844" s="214"/>
      <c r="FJ5844" s="214"/>
      <c r="FK5844" s="214"/>
      <c r="FL5844" s="214"/>
      <c r="FM5844" s="214"/>
      <c r="FN5844" s="214"/>
      <c r="FO5844" s="214"/>
      <c r="FP5844" s="214"/>
      <c r="FQ5844" s="214"/>
      <c r="FR5844" s="214"/>
      <c r="FS5844" s="214"/>
      <c r="FT5844" s="214"/>
      <c r="FU5844" s="214"/>
      <c r="FV5844" s="214"/>
      <c r="FW5844" s="214"/>
      <c r="FX5844" s="214"/>
      <c r="FY5844" s="214"/>
      <c r="FZ5844" s="214"/>
      <c r="GA5844" s="214"/>
      <c r="GB5844" s="214"/>
      <c r="GC5844" s="214"/>
      <c r="GD5844" s="214"/>
      <c r="GE5844" s="214"/>
      <c r="GF5844" s="214"/>
      <c r="GG5844" s="214"/>
      <c r="GH5844" s="214"/>
      <c r="GI5844" s="214"/>
      <c r="GJ5844" s="214"/>
      <c r="GK5844" s="214"/>
      <c r="GL5844" s="214"/>
      <c r="GM5844" s="214"/>
      <c r="GN5844" s="214"/>
      <c r="GO5844" s="214"/>
      <c r="GP5844" s="214"/>
      <c r="GQ5844" s="214"/>
      <c r="GR5844" s="214"/>
      <c r="GS5844" s="214"/>
      <c r="GT5844" s="214"/>
      <c r="GU5844" s="214"/>
      <c r="GV5844" s="214"/>
      <c r="GW5844" s="214"/>
      <c r="GX5844" s="214"/>
      <c r="GY5844" s="214"/>
      <c r="GZ5844" s="214"/>
      <c r="HA5844" s="214"/>
      <c r="HB5844" s="214"/>
      <c r="HC5844" s="214"/>
      <c r="HD5844" s="214"/>
      <c r="HE5844" s="214"/>
      <c r="HF5844" s="214"/>
      <c r="HG5844" s="214"/>
      <c r="HH5844" s="214"/>
      <c r="HI5844" s="214"/>
      <c r="HJ5844" s="214"/>
      <c r="HK5844" s="214"/>
      <c r="HL5844" s="214"/>
      <c r="HM5844" s="214"/>
      <c r="HN5844" s="214"/>
      <c r="HO5844" s="214"/>
      <c r="HP5844" s="214"/>
      <c r="HQ5844" s="214"/>
      <c r="HR5844" s="214"/>
      <c r="HS5844" s="214"/>
      <c r="HT5844" s="214"/>
      <c r="HU5844" s="214"/>
      <c r="HV5844" s="214"/>
      <c r="HW5844" s="214"/>
      <c r="HX5844" s="214"/>
      <c r="HY5844" s="214"/>
      <c r="HZ5844" s="214"/>
      <c r="IA5844" s="214"/>
      <c r="IB5844" s="214"/>
      <c r="IC5844" s="214"/>
      <c r="ID5844" s="214"/>
      <c r="IE5844" s="214"/>
      <c r="IF5844" s="214"/>
      <c r="IG5844" s="214"/>
      <c r="IH5844" s="214"/>
      <c r="II5844" s="214"/>
      <c r="IJ5844" s="214"/>
      <c r="IK5844" s="214"/>
      <c r="IL5844" s="214"/>
      <c r="IM5844" s="214"/>
      <c r="IN5844" s="214"/>
      <c r="IO5844" s="214"/>
      <c r="IP5844" s="214"/>
      <c r="IQ5844" s="214"/>
      <c r="IR5844" s="214"/>
      <c r="IS5844" s="214"/>
      <c r="IT5844" s="214"/>
      <c r="IU5844" s="214"/>
      <c r="IV5844" s="214"/>
      <c r="IW5844" s="214"/>
      <c r="IX5844" s="214"/>
      <c r="IY5844" s="214"/>
      <c r="IZ5844" s="214"/>
      <c r="JA5844" s="214"/>
      <c r="JB5844" s="214"/>
      <c r="JC5844" s="214"/>
      <c r="JD5844" s="214"/>
      <c r="JE5844" s="214"/>
      <c r="JF5844" s="214"/>
      <c r="JG5844" s="214"/>
    </row>
    <row r="5845" spans="1:267" s="161" customFormat="1" ht="19.5" customHeight="1" x14ac:dyDescent="0.25">
      <c r="A5845" s="218" t="s">
        <v>288</v>
      </c>
      <c r="B5845" s="81">
        <v>7</v>
      </c>
      <c r="C5845" s="81">
        <v>2</v>
      </c>
      <c r="D5845" s="81">
        <v>2.5</v>
      </c>
      <c r="E5845" s="81">
        <v>4</v>
      </c>
      <c r="F5845" s="81">
        <v>5</v>
      </c>
      <c r="G5845" s="81">
        <v>4</v>
      </c>
      <c r="H5845" s="81">
        <v>0</v>
      </c>
      <c r="I5845" s="81">
        <v>5.5</v>
      </c>
      <c r="J5845" s="81">
        <v>0</v>
      </c>
      <c r="K5845" s="81">
        <v>2</v>
      </c>
      <c r="L5845" s="124"/>
      <c r="M5845" s="68">
        <f>SUM(B5845:K5845)</f>
        <v>32</v>
      </c>
      <c r="N5845" s="81">
        <v>10</v>
      </c>
      <c r="O5845" s="199">
        <f>M5845/84</f>
        <v>0.38095238095238093</v>
      </c>
      <c r="P5845" s="216" t="s">
        <v>446</v>
      </c>
      <c r="Q5845" s="69" t="s">
        <v>5337</v>
      </c>
      <c r="R5845" s="70" t="s">
        <v>478</v>
      </c>
      <c r="S5845" s="69" t="s">
        <v>474</v>
      </c>
      <c r="T5845" s="82" t="s">
        <v>3663</v>
      </c>
      <c r="U5845" s="83">
        <v>8</v>
      </c>
      <c r="V5845" s="73" t="s">
        <v>5274</v>
      </c>
      <c r="W5845" s="84" t="s">
        <v>778</v>
      </c>
      <c r="X5845" s="84" t="s">
        <v>763</v>
      </c>
      <c r="Y5845" s="85" t="s">
        <v>504</v>
      </c>
      <c r="Z5845" s="213" t="s">
        <v>8957</v>
      </c>
      <c r="AA5845" s="187"/>
      <c r="AB5845" s="187"/>
      <c r="AC5845" s="187"/>
      <c r="AD5845" s="187"/>
      <c r="AE5845" s="187"/>
      <c r="AF5845" s="187"/>
      <c r="AG5845" s="187"/>
      <c r="AH5845" s="187"/>
      <c r="AI5845" s="187"/>
      <c r="AJ5845" s="187"/>
      <c r="AK5845" s="187"/>
      <c r="AL5845" s="187"/>
      <c r="AM5845" s="187"/>
      <c r="AN5845" s="187"/>
      <c r="AO5845" s="187"/>
      <c r="AP5845" s="187"/>
      <c r="AQ5845" s="187"/>
      <c r="AR5845" s="187"/>
      <c r="AS5845" s="187"/>
      <c r="AT5845" s="187"/>
      <c r="AU5845" s="187"/>
      <c r="AV5845" s="187"/>
      <c r="AW5845" s="187"/>
      <c r="AX5845" s="187"/>
      <c r="AY5845" s="187"/>
      <c r="AZ5845" s="187"/>
      <c r="BA5845" s="187"/>
      <c r="BB5845" s="187"/>
      <c r="BC5845" s="187"/>
      <c r="BD5845" s="187"/>
      <c r="BE5845" s="187"/>
      <c r="BF5845" s="187"/>
      <c r="BG5845" s="187"/>
      <c r="BH5845" s="187"/>
      <c r="BI5845" s="187"/>
      <c r="BJ5845" s="187"/>
      <c r="BK5845" s="187"/>
      <c r="BL5845" s="187"/>
      <c r="BM5845" s="187"/>
      <c r="BN5845" s="187"/>
      <c r="BO5845" s="187"/>
      <c r="BP5845" s="187"/>
      <c r="BQ5845" s="187"/>
      <c r="BR5845" s="187"/>
      <c r="BS5845" s="187"/>
      <c r="BT5845" s="187"/>
      <c r="BU5845" s="187"/>
      <c r="BV5845" s="187"/>
      <c r="BW5845" s="187"/>
      <c r="BX5845" s="187"/>
      <c r="BY5845" s="187"/>
      <c r="BZ5845" s="187"/>
      <c r="CA5845" s="187"/>
      <c r="CB5845" s="187"/>
      <c r="CC5845" s="187"/>
      <c r="CD5845" s="187"/>
      <c r="CE5845" s="187"/>
      <c r="CF5845" s="187"/>
      <c r="CG5845" s="187"/>
      <c r="CH5845" s="187"/>
      <c r="CI5845" s="187"/>
      <c r="CJ5845" s="187"/>
      <c r="CK5845" s="187"/>
      <c r="CL5845" s="187"/>
      <c r="CM5845" s="187"/>
      <c r="CN5845" s="187"/>
      <c r="CO5845" s="187"/>
      <c r="CP5845" s="187"/>
      <c r="CQ5845" s="187"/>
      <c r="CR5845" s="187"/>
      <c r="CS5845" s="187"/>
      <c r="CT5845" s="187"/>
      <c r="CU5845" s="187"/>
      <c r="CV5845" s="187"/>
      <c r="CW5845" s="187"/>
      <c r="CX5845" s="187"/>
      <c r="CY5845" s="187"/>
      <c r="CZ5845" s="187"/>
      <c r="DA5845" s="187"/>
      <c r="DB5845" s="187"/>
      <c r="DC5845" s="187"/>
      <c r="DD5845" s="187"/>
      <c r="DE5845" s="187"/>
      <c r="DF5845" s="187"/>
      <c r="DG5845" s="187"/>
      <c r="DH5845" s="187"/>
      <c r="DI5845" s="187"/>
      <c r="DJ5845" s="187"/>
      <c r="DK5845" s="187"/>
      <c r="DL5845" s="187"/>
      <c r="DM5845" s="187"/>
      <c r="DN5845" s="187"/>
      <c r="DO5845" s="187"/>
      <c r="DP5845" s="187"/>
      <c r="DQ5845" s="187"/>
      <c r="DR5845" s="187"/>
      <c r="DS5845" s="187"/>
      <c r="DT5845" s="187"/>
      <c r="DU5845" s="187"/>
      <c r="DV5845" s="187"/>
      <c r="DW5845" s="187"/>
      <c r="DX5845" s="187"/>
      <c r="DY5845" s="187"/>
      <c r="DZ5845" s="187"/>
      <c r="EA5845" s="187"/>
      <c r="EB5845" s="187"/>
      <c r="EC5845" s="187"/>
      <c r="ED5845" s="187"/>
      <c r="EE5845" s="187"/>
      <c r="EF5845" s="187"/>
      <c r="EG5845" s="187"/>
      <c r="EH5845" s="187"/>
      <c r="EI5845" s="187"/>
      <c r="EJ5845" s="187"/>
      <c r="EK5845" s="187"/>
      <c r="EL5845" s="187"/>
      <c r="EM5845" s="187"/>
      <c r="EN5845" s="187"/>
      <c r="EO5845" s="187"/>
      <c r="EP5845" s="187"/>
      <c r="EQ5845" s="187"/>
      <c r="ER5845" s="187"/>
      <c r="ES5845" s="187"/>
      <c r="ET5845" s="187"/>
      <c r="EU5845" s="187"/>
      <c r="EV5845" s="187"/>
      <c r="EW5845" s="187"/>
      <c r="EX5845" s="187"/>
      <c r="EY5845" s="187"/>
      <c r="EZ5845" s="187"/>
      <c r="FA5845" s="187"/>
      <c r="FB5845" s="187"/>
      <c r="FC5845" s="187"/>
      <c r="FD5845" s="187"/>
      <c r="FE5845" s="187"/>
      <c r="FF5845" s="187"/>
      <c r="FG5845" s="187"/>
      <c r="FH5845" s="187"/>
      <c r="FI5845" s="187"/>
      <c r="FJ5845" s="187"/>
      <c r="FK5845" s="187"/>
      <c r="FL5845" s="187"/>
      <c r="FM5845" s="187"/>
      <c r="FN5845" s="187"/>
      <c r="FO5845" s="187"/>
      <c r="FP5845" s="187"/>
      <c r="FQ5845" s="187"/>
      <c r="FR5845" s="187"/>
      <c r="FS5845" s="187"/>
      <c r="FT5845" s="187"/>
      <c r="FU5845" s="187"/>
      <c r="FV5845" s="187"/>
      <c r="FW5845" s="187"/>
      <c r="FX5845" s="187"/>
      <c r="FY5845" s="187"/>
      <c r="FZ5845" s="187"/>
      <c r="GA5845" s="187"/>
      <c r="GB5845" s="187"/>
      <c r="GC5845" s="187"/>
      <c r="GD5845" s="187"/>
      <c r="GE5845" s="187"/>
      <c r="GF5845" s="187"/>
      <c r="GG5845" s="187"/>
      <c r="GH5845" s="187"/>
      <c r="GI5845" s="187"/>
      <c r="GJ5845" s="187"/>
      <c r="GK5845" s="187"/>
      <c r="GL5845" s="187"/>
      <c r="GM5845" s="187"/>
      <c r="GN5845" s="187"/>
      <c r="GO5845" s="187"/>
      <c r="GP5845" s="187"/>
      <c r="GQ5845" s="187"/>
      <c r="GR5845" s="187"/>
      <c r="GS5845" s="187"/>
      <c r="GT5845" s="187"/>
      <c r="GU5845" s="187"/>
      <c r="GV5845" s="187"/>
      <c r="GW5845" s="187"/>
      <c r="GX5845" s="187"/>
      <c r="GY5845" s="187"/>
      <c r="GZ5845" s="187"/>
      <c r="HA5845" s="187"/>
      <c r="HB5845" s="187"/>
      <c r="HC5845" s="187"/>
      <c r="HD5845" s="187"/>
      <c r="HE5845" s="187"/>
      <c r="HF5845" s="187"/>
      <c r="HG5845" s="187"/>
      <c r="HH5845" s="187"/>
      <c r="HI5845" s="187"/>
      <c r="HJ5845" s="187"/>
      <c r="HK5845" s="187"/>
      <c r="HL5845" s="187"/>
      <c r="HM5845" s="187"/>
      <c r="HN5845" s="187"/>
      <c r="HO5845" s="187"/>
      <c r="HP5845" s="187"/>
      <c r="HQ5845" s="187"/>
      <c r="HR5845" s="187"/>
      <c r="HS5845" s="187"/>
      <c r="HT5845" s="187"/>
      <c r="HU5845" s="187"/>
      <c r="HV5845" s="187"/>
      <c r="HW5845" s="187"/>
      <c r="HX5845" s="187"/>
      <c r="HY5845" s="187"/>
      <c r="HZ5845" s="187"/>
      <c r="IA5845" s="187"/>
      <c r="IB5845" s="187"/>
      <c r="IC5845" s="187"/>
      <c r="ID5845" s="187"/>
      <c r="IE5845" s="187"/>
      <c r="IF5845" s="187"/>
      <c r="IG5845" s="187"/>
      <c r="IH5845" s="187"/>
      <c r="II5845" s="187"/>
      <c r="IJ5845" s="187"/>
      <c r="IK5845" s="187"/>
      <c r="IL5845" s="187"/>
      <c r="IM5845" s="187"/>
      <c r="IN5845" s="187"/>
      <c r="IO5845" s="187"/>
      <c r="IP5845" s="187"/>
      <c r="IQ5845" s="187"/>
      <c r="IR5845" s="187"/>
      <c r="IS5845" s="187"/>
      <c r="IT5845" s="187"/>
      <c r="IU5845" s="187"/>
      <c r="IV5845" s="187"/>
      <c r="IW5845" s="187"/>
      <c r="IX5845" s="187"/>
      <c r="IY5845" s="187"/>
      <c r="IZ5845" s="187"/>
      <c r="JA5845" s="187"/>
      <c r="JB5845" s="187"/>
      <c r="JC5845" s="187"/>
      <c r="JD5845" s="187"/>
      <c r="JE5845" s="187"/>
      <c r="JF5845" s="187"/>
      <c r="JG5845" s="187"/>
    </row>
    <row r="5846" spans="1:267" s="161" customFormat="1" ht="19.5" customHeight="1" x14ac:dyDescent="0.25">
      <c r="A5846" s="181" t="s">
        <v>259</v>
      </c>
      <c r="B5846" s="68">
        <v>8</v>
      </c>
      <c r="C5846" s="68">
        <v>8</v>
      </c>
      <c r="D5846" s="68">
        <v>2</v>
      </c>
      <c r="E5846" s="68">
        <v>0</v>
      </c>
      <c r="F5846" s="68">
        <v>0</v>
      </c>
      <c r="G5846" s="68">
        <v>0</v>
      </c>
      <c r="H5846" s="68">
        <v>0</v>
      </c>
      <c r="I5846" s="68">
        <v>6</v>
      </c>
      <c r="J5846" s="68">
        <v>0</v>
      </c>
      <c r="K5846" s="68">
        <v>1</v>
      </c>
      <c r="L5846" s="112"/>
      <c r="M5846" s="68">
        <f>SUM(B5846:K5846)</f>
        <v>25</v>
      </c>
      <c r="N5846" s="68">
        <v>1</v>
      </c>
      <c r="O5846" s="199">
        <f>M5846/84</f>
        <v>0.29761904761904762</v>
      </c>
      <c r="P5846" s="168" t="s">
        <v>446</v>
      </c>
      <c r="Q5846" s="69" t="s">
        <v>6667</v>
      </c>
      <c r="R5846" s="70" t="s">
        <v>1626</v>
      </c>
      <c r="S5846" s="69" t="s">
        <v>1040</v>
      </c>
      <c r="T5846" s="71" t="s">
        <v>7521</v>
      </c>
      <c r="U5846" s="72">
        <v>8</v>
      </c>
      <c r="V5846" s="73" t="s">
        <v>682</v>
      </c>
      <c r="W5846" s="74" t="s">
        <v>2319</v>
      </c>
      <c r="X5846" s="74" t="s">
        <v>771</v>
      </c>
      <c r="Y5846" s="75" t="s">
        <v>486</v>
      </c>
      <c r="Z5846" s="213" t="s">
        <v>8957</v>
      </c>
    </row>
    <row r="5847" spans="1:267" s="161" customFormat="1" ht="19.5" customHeight="1" x14ac:dyDescent="0.25">
      <c r="A5847" s="219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1"/>
      <c r="M5847" s="220"/>
      <c r="N5847" s="220"/>
      <c r="O5847" s="222"/>
      <c r="P5847" s="223"/>
      <c r="Q5847" s="224" t="s">
        <v>8958</v>
      </c>
      <c r="R5847" s="170" t="s">
        <v>481</v>
      </c>
      <c r="S5847" s="224" t="s">
        <v>486</v>
      </c>
      <c r="T5847" s="225" t="s">
        <v>8947</v>
      </c>
      <c r="U5847" s="159">
        <v>8</v>
      </c>
      <c r="V5847" s="160"/>
      <c r="W5847" s="226"/>
      <c r="X5847" s="226"/>
      <c r="Y5847" s="227"/>
      <c r="Z5847" s="213" t="s">
        <v>8957</v>
      </c>
      <c r="FH5847" s="228"/>
      <c r="FI5847" s="228"/>
      <c r="FJ5847" s="228"/>
      <c r="FK5847" s="228"/>
      <c r="FL5847" s="228"/>
      <c r="FM5847" s="228"/>
      <c r="FN5847" s="228"/>
      <c r="FO5847" s="228"/>
      <c r="FP5847" s="228"/>
      <c r="FQ5847" s="228"/>
      <c r="FR5847" s="228"/>
      <c r="FS5847" s="228"/>
      <c r="FT5847" s="228"/>
      <c r="FU5847" s="228"/>
      <c r="FV5847" s="228"/>
      <c r="FW5847" s="228"/>
      <c r="FX5847" s="228"/>
      <c r="FY5847" s="228"/>
      <c r="FZ5847" s="228"/>
      <c r="GA5847" s="228"/>
      <c r="GB5847" s="228"/>
      <c r="GC5847" s="228"/>
      <c r="GD5847" s="228"/>
      <c r="GE5847" s="228"/>
      <c r="GF5847" s="228"/>
      <c r="GG5847" s="228"/>
      <c r="GH5847" s="228"/>
      <c r="GI5847" s="228"/>
      <c r="GJ5847" s="228"/>
      <c r="GK5847" s="228"/>
      <c r="GL5847" s="228"/>
      <c r="GM5847" s="228"/>
      <c r="GN5847" s="228"/>
      <c r="GO5847" s="228"/>
      <c r="GP5847" s="228"/>
      <c r="GQ5847" s="228"/>
      <c r="GR5847" s="228"/>
      <c r="GS5847" s="228"/>
      <c r="GT5847" s="228"/>
      <c r="GU5847" s="228"/>
      <c r="GV5847" s="228"/>
      <c r="GW5847" s="228"/>
      <c r="GX5847" s="228"/>
      <c r="GY5847" s="228"/>
      <c r="GZ5847" s="228"/>
      <c r="HA5847" s="228"/>
      <c r="HB5847" s="228"/>
      <c r="HC5847" s="228"/>
      <c r="HD5847" s="228"/>
      <c r="HE5847" s="228"/>
      <c r="HF5847" s="228"/>
      <c r="HG5847" s="228"/>
      <c r="HH5847" s="228"/>
      <c r="HI5847" s="228"/>
      <c r="HJ5847" s="228"/>
      <c r="HK5847" s="228"/>
      <c r="HL5847" s="228"/>
      <c r="HM5847" s="228"/>
      <c r="HN5847" s="228"/>
      <c r="HO5847" s="228"/>
      <c r="HP5847" s="228"/>
      <c r="HQ5847" s="228"/>
      <c r="HR5847" s="228"/>
      <c r="HS5847" s="228"/>
      <c r="HT5847" s="228"/>
      <c r="HU5847" s="228"/>
      <c r="HV5847" s="228"/>
      <c r="HW5847" s="228"/>
      <c r="HX5847" s="228"/>
      <c r="HY5847" s="228"/>
      <c r="HZ5847" s="228"/>
      <c r="IA5847" s="228"/>
      <c r="IB5847" s="228"/>
      <c r="IC5847" s="228"/>
      <c r="ID5847" s="228"/>
      <c r="IE5847" s="228"/>
      <c r="IF5847" s="228"/>
      <c r="IG5847" s="228"/>
      <c r="IH5847" s="228"/>
      <c r="II5847" s="228"/>
      <c r="IJ5847" s="228"/>
      <c r="IK5847" s="228"/>
      <c r="IL5847" s="228"/>
      <c r="IM5847" s="228"/>
      <c r="IN5847" s="228"/>
      <c r="IO5847" s="228"/>
      <c r="IP5847" s="228"/>
      <c r="IQ5847" s="228"/>
      <c r="IR5847" s="228"/>
      <c r="IS5847" s="228"/>
      <c r="IT5847" s="228"/>
      <c r="IU5847" s="228"/>
      <c r="IV5847" s="228"/>
      <c r="IW5847" s="228"/>
      <c r="IX5847" s="228"/>
      <c r="IY5847" s="228"/>
      <c r="IZ5847" s="228"/>
      <c r="JA5847" s="228"/>
      <c r="JB5847" s="228"/>
      <c r="JC5847" s="228"/>
      <c r="JD5847" s="228"/>
      <c r="JE5847" s="228"/>
      <c r="JF5847" s="228"/>
      <c r="JG5847" s="228"/>
    </row>
    <row r="5848" spans="1:267" s="161" customFormat="1" ht="19.5" customHeight="1" x14ac:dyDescent="0.25">
      <c r="A5848" s="219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1"/>
      <c r="M5848" s="220"/>
      <c r="N5848" s="220"/>
      <c r="O5848" s="222"/>
      <c r="P5848" s="223"/>
      <c r="Q5848" s="224" t="s">
        <v>3758</v>
      </c>
      <c r="R5848" s="170" t="s">
        <v>539</v>
      </c>
      <c r="S5848" s="224" t="s">
        <v>616</v>
      </c>
      <c r="T5848" s="225" t="s">
        <v>8949</v>
      </c>
      <c r="U5848" s="159">
        <v>8</v>
      </c>
      <c r="V5848" s="160"/>
      <c r="W5848" s="226"/>
      <c r="X5848" s="226"/>
      <c r="Y5848" s="227"/>
      <c r="Z5848" s="213" t="s">
        <v>8957</v>
      </c>
      <c r="FH5848" s="228"/>
      <c r="FI5848" s="228"/>
      <c r="FJ5848" s="228"/>
      <c r="FK5848" s="228"/>
      <c r="FL5848" s="228"/>
      <c r="FM5848" s="228"/>
      <c r="FN5848" s="228"/>
      <c r="FO5848" s="228"/>
      <c r="FP5848" s="228"/>
      <c r="FQ5848" s="228"/>
      <c r="FR5848" s="228"/>
      <c r="FS5848" s="228"/>
      <c r="FT5848" s="228"/>
      <c r="FU5848" s="228"/>
      <c r="FV5848" s="228"/>
      <c r="FW5848" s="228"/>
      <c r="FX5848" s="228"/>
      <c r="FY5848" s="228"/>
      <c r="FZ5848" s="228"/>
      <c r="GA5848" s="228"/>
      <c r="GB5848" s="228"/>
      <c r="GC5848" s="228"/>
      <c r="GD5848" s="228"/>
      <c r="GE5848" s="228"/>
      <c r="GF5848" s="228"/>
      <c r="GG5848" s="228"/>
      <c r="GH5848" s="228"/>
      <c r="GI5848" s="228"/>
      <c r="GJ5848" s="228"/>
      <c r="GK5848" s="228"/>
      <c r="GL5848" s="228"/>
      <c r="GM5848" s="228"/>
      <c r="GN5848" s="228"/>
      <c r="GO5848" s="228"/>
      <c r="GP5848" s="228"/>
      <c r="GQ5848" s="228"/>
      <c r="GR5848" s="228"/>
      <c r="GS5848" s="228"/>
      <c r="GT5848" s="228"/>
      <c r="GU5848" s="228"/>
      <c r="GV5848" s="228"/>
      <c r="GW5848" s="228"/>
      <c r="GX5848" s="228"/>
      <c r="GY5848" s="228"/>
      <c r="GZ5848" s="228"/>
      <c r="HA5848" s="228"/>
      <c r="HB5848" s="228"/>
      <c r="HC5848" s="228"/>
      <c r="HD5848" s="228"/>
      <c r="HE5848" s="228"/>
      <c r="HF5848" s="228"/>
      <c r="HG5848" s="228"/>
      <c r="HH5848" s="228"/>
      <c r="HI5848" s="228"/>
      <c r="HJ5848" s="228"/>
      <c r="HK5848" s="228"/>
      <c r="HL5848" s="228"/>
      <c r="HM5848" s="228"/>
      <c r="HN5848" s="228"/>
      <c r="HO5848" s="228"/>
      <c r="HP5848" s="228"/>
      <c r="HQ5848" s="228"/>
      <c r="HR5848" s="228"/>
      <c r="HS5848" s="228"/>
      <c r="HT5848" s="228"/>
      <c r="HU5848" s="228"/>
      <c r="HV5848" s="228"/>
      <c r="HW5848" s="228"/>
      <c r="HX5848" s="228"/>
      <c r="HY5848" s="228"/>
      <c r="HZ5848" s="228"/>
      <c r="IA5848" s="228"/>
      <c r="IB5848" s="228"/>
      <c r="IC5848" s="228"/>
      <c r="ID5848" s="228"/>
      <c r="IE5848" s="228"/>
      <c r="IF5848" s="228"/>
      <c r="IG5848" s="228"/>
      <c r="IH5848" s="228"/>
      <c r="II5848" s="228"/>
      <c r="IJ5848" s="228"/>
      <c r="IK5848" s="228"/>
      <c r="IL5848" s="228"/>
      <c r="IM5848" s="228"/>
      <c r="IN5848" s="228"/>
      <c r="IO5848" s="228"/>
      <c r="IP5848" s="228"/>
      <c r="IQ5848" s="228"/>
      <c r="IR5848" s="228"/>
      <c r="IS5848" s="228"/>
      <c r="IT5848" s="228"/>
      <c r="IU5848" s="228"/>
      <c r="IV5848" s="228"/>
      <c r="IW5848" s="228"/>
      <c r="IX5848" s="228"/>
      <c r="IY5848" s="228"/>
      <c r="IZ5848" s="228"/>
      <c r="JA5848" s="228"/>
      <c r="JB5848" s="228"/>
      <c r="JC5848" s="228"/>
      <c r="JD5848" s="228"/>
      <c r="JE5848" s="228"/>
      <c r="JF5848" s="228"/>
      <c r="JG5848" s="228"/>
    </row>
    <row r="5849" spans="1:267" s="161" customFormat="1" ht="19.5" customHeight="1" x14ac:dyDescent="0.25">
      <c r="A5849" s="219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1"/>
      <c r="M5849" s="220"/>
      <c r="N5849" s="220"/>
      <c r="O5849" s="222"/>
      <c r="P5849" s="223"/>
      <c r="Q5849" s="224" t="s">
        <v>2423</v>
      </c>
      <c r="R5849" s="170" t="s">
        <v>448</v>
      </c>
      <c r="S5849" s="224" t="s">
        <v>469</v>
      </c>
      <c r="T5849" s="225" t="s">
        <v>3122</v>
      </c>
      <c r="U5849" s="159">
        <v>8</v>
      </c>
      <c r="V5849" s="160"/>
      <c r="W5849" s="226"/>
      <c r="X5849" s="226"/>
      <c r="Y5849" s="227"/>
      <c r="Z5849" s="213" t="s">
        <v>8957</v>
      </c>
      <c r="FH5849" s="228"/>
      <c r="FI5849" s="228"/>
      <c r="FJ5849" s="228"/>
      <c r="FK5849" s="228"/>
      <c r="FL5849" s="228"/>
      <c r="FM5849" s="228"/>
      <c r="FN5849" s="228"/>
      <c r="FO5849" s="228"/>
      <c r="FP5849" s="228"/>
      <c r="FQ5849" s="228"/>
      <c r="FR5849" s="228"/>
      <c r="FS5849" s="228"/>
      <c r="FT5849" s="228"/>
      <c r="FU5849" s="228"/>
      <c r="FV5849" s="228"/>
      <c r="FW5849" s="228"/>
      <c r="FX5849" s="228"/>
      <c r="FY5849" s="228"/>
      <c r="FZ5849" s="228"/>
      <c r="GA5849" s="228"/>
      <c r="GB5849" s="228"/>
      <c r="GC5849" s="228"/>
      <c r="GD5849" s="228"/>
      <c r="GE5849" s="228"/>
      <c r="GF5849" s="228"/>
      <c r="GG5849" s="228"/>
      <c r="GH5849" s="228"/>
      <c r="GI5849" s="228"/>
      <c r="GJ5849" s="228"/>
      <c r="GK5849" s="228"/>
      <c r="GL5849" s="228"/>
      <c r="GM5849" s="228"/>
      <c r="GN5849" s="228"/>
      <c r="GO5849" s="228"/>
      <c r="GP5849" s="228"/>
      <c r="GQ5849" s="228"/>
      <c r="GR5849" s="228"/>
      <c r="GS5849" s="228"/>
      <c r="GT5849" s="228"/>
      <c r="GU5849" s="228"/>
      <c r="GV5849" s="228"/>
      <c r="GW5849" s="228"/>
      <c r="GX5849" s="228"/>
      <c r="GY5849" s="228"/>
      <c r="GZ5849" s="228"/>
      <c r="HA5849" s="228"/>
      <c r="HB5849" s="228"/>
      <c r="HC5849" s="228"/>
      <c r="HD5849" s="228"/>
      <c r="HE5849" s="228"/>
      <c r="HF5849" s="228"/>
      <c r="HG5849" s="228"/>
      <c r="HH5849" s="228"/>
      <c r="HI5849" s="228"/>
      <c r="HJ5849" s="228"/>
      <c r="HK5849" s="228"/>
      <c r="HL5849" s="228"/>
      <c r="HM5849" s="228"/>
      <c r="HN5849" s="228"/>
      <c r="HO5849" s="228"/>
      <c r="HP5849" s="228"/>
      <c r="HQ5849" s="228"/>
      <c r="HR5849" s="228"/>
      <c r="HS5849" s="228"/>
      <c r="HT5849" s="228"/>
      <c r="HU5849" s="228"/>
      <c r="HV5849" s="228"/>
      <c r="HW5849" s="228"/>
      <c r="HX5849" s="228"/>
      <c r="HY5849" s="228"/>
      <c r="HZ5849" s="228"/>
      <c r="IA5849" s="228"/>
      <c r="IB5849" s="228"/>
      <c r="IC5849" s="228"/>
      <c r="ID5849" s="228"/>
      <c r="IE5849" s="228"/>
      <c r="IF5849" s="228"/>
      <c r="IG5849" s="228"/>
      <c r="IH5849" s="228"/>
      <c r="II5849" s="228"/>
      <c r="IJ5849" s="228"/>
      <c r="IK5849" s="228"/>
      <c r="IL5849" s="228"/>
      <c r="IM5849" s="228"/>
      <c r="IN5849" s="228"/>
      <c r="IO5849" s="228"/>
      <c r="IP5849" s="228"/>
      <c r="IQ5849" s="228"/>
      <c r="IR5849" s="228"/>
      <c r="IS5849" s="228"/>
      <c r="IT5849" s="228"/>
      <c r="IU5849" s="228"/>
      <c r="IV5849" s="228"/>
      <c r="IW5849" s="228"/>
      <c r="IX5849" s="228"/>
      <c r="IY5849" s="228"/>
      <c r="IZ5849" s="228"/>
      <c r="JA5849" s="228"/>
      <c r="JB5849" s="228"/>
      <c r="JC5849" s="228"/>
      <c r="JD5849" s="228"/>
      <c r="JE5849" s="228"/>
      <c r="JF5849" s="228"/>
      <c r="JG5849" s="228"/>
    </row>
    <row r="5850" spans="1:267" s="161" customFormat="1" ht="19.5" customHeight="1" x14ac:dyDescent="0.25">
      <c r="A5850" s="50" t="s">
        <v>260</v>
      </c>
      <c r="B5850" s="27">
        <v>8</v>
      </c>
      <c r="C5850" s="27">
        <v>5</v>
      </c>
      <c r="D5850" s="27">
        <v>9</v>
      </c>
      <c r="E5850" s="27">
        <v>2</v>
      </c>
      <c r="F5850" s="27">
        <v>4</v>
      </c>
      <c r="G5850" s="27">
        <v>4</v>
      </c>
      <c r="H5850" s="27">
        <v>3</v>
      </c>
      <c r="I5850" s="27">
        <v>6</v>
      </c>
      <c r="J5850" s="27">
        <v>2</v>
      </c>
      <c r="K5850" s="27">
        <v>3</v>
      </c>
      <c r="L5850" s="112"/>
      <c r="M5850" s="27">
        <f>SUM(B5850:K5850)</f>
        <v>46</v>
      </c>
      <c r="N5850" s="27">
        <v>3</v>
      </c>
      <c r="O5850" s="185">
        <f>M5850/84</f>
        <v>0.54761904761904767</v>
      </c>
      <c r="P5850" s="55" t="s">
        <v>445</v>
      </c>
      <c r="Q5850" s="19" t="s">
        <v>1701</v>
      </c>
      <c r="R5850" s="41" t="s">
        <v>2148</v>
      </c>
      <c r="S5850" s="19" t="s">
        <v>523</v>
      </c>
      <c r="T5850" s="28" t="s">
        <v>8926</v>
      </c>
      <c r="U5850" s="17">
        <v>8</v>
      </c>
      <c r="V5850" s="20" t="s">
        <v>682</v>
      </c>
      <c r="W5850" s="18" t="s">
        <v>5296</v>
      </c>
      <c r="X5850" s="18" t="s">
        <v>771</v>
      </c>
      <c r="Y5850" s="29" t="s">
        <v>710</v>
      </c>
      <c r="Z5850" s="61"/>
      <c r="AA5850" s="214"/>
      <c r="AB5850" s="214"/>
      <c r="AC5850" s="214"/>
      <c r="AD5850" s="214"/>
      <c r="AE5850" s="214"/>
      <c r="AF5850" s="214"/>
      <c r="AG5850" s="214"/>
      <c r="AH5850" s="214"/>
      <c r="AI5850" s="214"/>
      <c r="AJ5850" s="214"/>
      <c r="AK5850" s="214"/>
      <c r="AL5850" s="214"/>
      <c r="AM5850" s="214"/>
      <c r="AN5850" s="214"/>
      <c r="AO5850" s="214"/>
      <c r="AP5850" s="214"/>
      <c r="AQ5850" s="214"/>
      <c r="AR5850" s="214"/>
      <c r="AS5850" s="214"/>
      <c r="AT5850" s="214"/>
      <c r="AU5850" s="214"/>
      <c r="AV5850" s="214"/>
      <c r="AW5850" s="214"/>
      <c r="AX5850" s="214"/>
      <c r="AY5850" s="214"/>
      <c r="AZ5850" s="214"/>
      <c r="BA5850" s="214"/>
      <c r="BB5850" s="214"/>
      <c r="BC5850" s="214"/>
      <c r="BD5850" s="214"/>
      <c r="BE5850" s="214"/>
      <c r="BF5850" s="214"/>
      <c r="BG5850" s="214"/>
      <c r="BH5850" s="214"/>
      <c r="BI5850" s="214"/>
      <c r="BJ5850" s="214"/>
      <c r="BK5850" s="214"/>
      <c r="BL5850" s="214"/>
      <c r="BM5850" s="214"/>
      <c r="BN5850" s="214"/>
      <c r="BO5850" s="214"/>
      <c r="BP5850" s="214"/>
      <c r="BQ5850" s="214"/>
      <c r="BR5850" s="214"/>
      <c r="BS5850" s="214"/>
      <c r="BT5850" s="214"/>
      <c r="BU5850" s="214"/>
      <c r="BV5850" s="214"/>
      <c r="BW5850" s="214"/>
      <c r="BX5850" s="214"/>
      <c r="BY5850" s="214"/>
      <c r="BZ5850" s="214"/>
      <c r="CA5850" s="214"/>
      <c r="CB5850" s="214"/>
      <c r="CC5850" s="214"/>
      <c r="CD5850" s="214"/>
      <c r="CE5850" s="214"/>
      <c r="CF5850" s="214"/>
      <c r="CG5850" s="214"/>
      <c r="CH5850" s="214"/>
      <c r="CI5850" s="214"/>
      <c r="CJ5850" s="214"/>
      <c r="CK5850" s="214"/>
      <c r="CL5850" s="214"/>
      <c r="CM5850" s="214"/>
      <c r="CN5850" s="214"/>
      <c r="CO5850" s="214"/>
      <c r="CP5850" s="214"/>
      <c r="CQ5850" s="214"/>
      <c r="CR5850" s="214"/>
      <c r="CS5850" s="214"/>
      <c r="CT5850" s="214"/>
      <c r="CU5850" s="214"/>
      <c r="CV5850" s="214"/>
      <c r="CW5850" s="214"/>
      <c r="CX5850" s="214"/>
      <c r="CY5850" s="214"/>
      <c r="CZ5850" s="214"/>
      <c r="DA5850" s="214"/>
      <c r="DB5850" s="214"/>
      <c r="DC5850" s="214"/>
      <c r="DD5850" s="214"/>
      <c r="DE5850" s="214"/>
      <c r="DF5850" s="214"/>
      <c r="DG5850" s="214"/>
      <c r="DH5850" s="214"/>
      <c r="DI5850" s="214"/>
      <c r="DJ5850" s="214"/>
      <c r="DK5850" s="214"/>
      <c r="DL5850" s="214"/>
      <c r="DM5850" s="214"/>
      <c r="DN5850" s="214"/>
      <c r="DO5850" s="214"/>
      <c r="DP5850" s="214"/>
      <c r="DQ5850" s="214"/>
      <c r="DR5850" s="214"/>
      <c r="DS5850" s="214"/>
      <c r="DT5850" s="214"/>
      <c r="DU5850" s="214"/>
      <c r="DV5850" s="214"/>
      <c r="DW5850" s="214"/>
      <c r="DX5850" s="214"/>
      <c r="DY5850" s="214"/>
      <c r="DZ5850" s="214"/>
      <c r="EA5850" s="214"/>
      <c r="EB5850" s="214"/>
      <c r="EC5850" s="214"/>
      <c r="ED5850" s="214"/>
      <c r="EE5850" s="214"/>
      <c r="EF5850" s="214"/>
      <c r="EG5850" s="214"/>
      <c r="EH5850" s="214"/>
      <c r="EI5850" s="214"/>
      <c r="EJ5850" s="214"/>
      <c r="EK5850" s="214"/>
      <c r="EL5850" s="214"/>
      <c r="EM5850" s="214"/>
      <c r="EN5850" s="214"/>
      <c r="EO5850" s="214"/>
      <c r="EP5850" s="214"/>
      <c r="EQ5850" s="214"/>
      <c r="ER5850" s="214"/>
      <c r="ES5850" s="214"/>
      <c r="ET5850" s="214"/>
      <c r="EU5850" s="214"/>
      <c r="EV5850" s="214"/>
      <c r="EW5850" s="214"/>
      <c r="EX5850" s="214"/>
      <c r="EY5850" s="214"/>
      <c r="EZ5850" s="214"/>
      <c r="FA5850" s="214"/>
      <c r="FB5850" s="214"/>
      <c r="FC5850" s="214"/>
      <c r="FD5850" s="214"/>
      <c r="FE5850" s="214"/>
      <c r="FF5850" s="214"/>
      <c r="FG5850" s="214"/>
      <c r="FH5850" s="214"/>
      <c r="FI5850" s="214"/>
      <c r="FJ5850" s="214"/>
      <c r="FK5850" s="214"/>
      <c r="FL5850" s="214"/>
      <c r="FM5850" s="214"/>
      <c r="FN5850" s="214"/>
      <c r="FO5850" s="214"/>
      <c r="FP5850" s="214"/>
      <c r="FQ5850" s="214"/>
      <c r="FR5850" s="214"/>
      <c r="FS5850" s="214"/>
      <c r="FT5850" s="214"/>
      <c r="FU5850" s="214"/>
      <c r="FV5850" s="214"/>
      <c r="FW5850" s="214"/>
      <c r="FX5850" s="214"/>
      <c r="FY5850" s="214"/>
      <c r="FZ5850" s="214"/>
      <c r="GA5850" s="214"/>
      <c r="GB5850" s="214"/>
      <c r="GC5850" s="214"/>
      <c r="GD5850" s="214"/>
      <c r="GE5850" s="214"/>
      <c r="GF5850" s="214"/>
      <c r="GG5850" s="214"/>
      <c r="GH5850" s="214"/>
      <c r="GI5850" s="214"/>
      <c r="GJ5850" s="214"/>
      <c r="GK5850" s="214"/>
      <c r="GL5850" s="214"/>
      <c r="GM5850" s="214"/>
      <c r="GN5850" s="214"/>
      <c r="GO5850" s="214"/>
      <c r="GP5850" s="214"/>
      <c r="GQ5850" s="214"/>
      <c r="GR5850" s="214"/>
      <c r="GS5850" s="214"/>
      <c r="GT5850" s="214"/>
      <c r="GU5850" s="214"/>
      <c r="GV5850" s="214"/>
      <c r="GW5850" s="214"/>
      <c r="GX5850" s="214"/>
      <c r="GY5850" s="214"/>
      <c r="GZ5850" s="214"/>
      <c r="HA5850" s="214"/>
      <c r="HB5850" s="214"/>
      <c r="HC5850" s="214"/>
      <c r="HD5850" s="214"/>
      <c r="HE5850" s="214"/>
      <c r="HF5850" s="214"/>
      <c r="HG5850" s="214"/>
      <c r="HH5850" s="214"/>
      <c r="HI5850" s="214"/>
      <c r="HJ5850" s="214"/>
      <c r="HK5850" s="214"/>
      <c r="HL5850" s="214"/>
      <c r="HM5850" s="214"/>
      <c r="HN5850" s="214"/>
      <c r="HO5850" s="214"/>
      <c r="HP5850" s="214"/>
      <c r="HQ5850" s="214"/>
      <c r="HR5850" s="214"/>
      <c r="HS5850" s="214"/>
      <c r="HT5850" s="214"/>
      <c r="HU5850" s="214"/>
      <c r="HV5850" s="214"/>
      <c r="HW5850" s="214"/>
      <c r="HX5850" s="214"/>
      <c r="HY5850" s="214"/>
      <c r="HZ5850" s="214"/>
      <c r="IA5850" s="214"/>
      <c r="IB5850" s="214"/>
      <c r="IC5850" s="214"/>
      <c r="ID5850" s="214"/>
      <c r="IE5850" s="214"/>
      <c r="IF5850" s="214"/>
      <c r="IG5850" s="214"/>
      <c r="IH5850" s="214"/>
      <c r="II5850" s="214"/>
      <c r="IJ5850" s="214"/>
      <c r="IK5850" s="214"/>
      <c r="IL5850" s="214"/>
      <c r="IM5850" s="214"/>
      <c r="IN5850" s="214"/>
      <c r="IO5850" s="214"/>
      <c r="IP5850" s="214"/>
      <c r="IQ5850" s="214"/>
      <c r="IR5850" s="214"/>
      <c r="IS5850" s="214"/>
      <c r="IT5850" s="214"/>
      <c r="IU5850" s="214"/>
      <c r="IV5850" s="214"/>
      <c r="IW5850" s="214"/>
      <c r="IX5850" s="214"/>
      <c r="IY5850" s="214"/>
      <c r="IZ5850" s="214"/>
      <c r="JA5850" s="214"/>
      <c r="JB5850" s="214"/>
      <c r="JC5850" s="214"/>
      <c r="JD5850" s="214"/>
      <c r="JE5850" s="214"/>
      <c r="JF5850" s="214"/>
      <c r="JG5850" s="214"/>
    </row>
    <row r="5851" spans="1:267" s="161" customFormat="1" ht="19.5" customHeight="1" x14ac:dyDescent="0.25">
      <c r="A5851" s="50" t="s">
        <v>274</v>
      </c>
      <c r="B5851" s="27">
        <v>9</v>
      </c>
      <c r="C5851" s="27">
        <v>6</v>
      </c>
      <c r="D5851" s="27">
        <v>9</v>
      </c>
      <c r="E5851" s="27">
        <v>0</v>
      </c>
      <c r="F5851" s="27">
        <v>6</v>
      </c>
      <c r="G5851" s="27">
        <v>0</v>
      </c>
      <c r="H5851" s="27">
        <v>0</v>
      </c>
      <c r="I5851" s="27">
        <v>6</v>
      </c>
      <c r="J5851" s="27">
        <v>6</v>
      </c>
      <c r="K5851" s="27">
        <v>4</v>
      </c>
      <c r="L5851" s="112"/>
      <c r="M5851" s="27">
        <f>SUM(B5851:K5851)</f>
        <v>46</v>
      </c>
      <c r="N5851" s="27">
        <v>7</v>
      </c>
      <c r="O5851" s="185">
        <f>M5851/84</f>
        <v>0.54761904761904767</v>
      </c>
      <c r="P5851" s="55" t="s">
        <v>445</v>
      </c>
      <c r="Q5851" s="19" t="s">
        <v>8640</v>
      </c>
      <c r="R5851" s="41" t="s">
        <v>459</v>
      </c>
      <c r="S5851" s="19" t="s">
        <v>452</v>
      </c>
      <c r="T5851" s="28" t="s">
        <v>3297</v>
      </c>
      <c r="U5851" s="17">
        <v>8</v>
      </c>
      <c r="V5851" s="20" t="s">
        <v>637</v>
      </c>
      <c r="W5851" s="18" t="s">
        <v>3413</v>
      </c>
      <c r="X5851" s="18" t="s">
        <v>1638</v>
      </c>
      <c r="Y5851" s="29" t="s">
        <v>2269</v>
      </c>
      <c r="Z5851" s="61"/>
      <c r="AA5851" s="214"/>
      <c r="AB5851" s="214"/>
      <c r="AC5851" s="214"/>
      <c r="AD5851" s="214"/>
      <c r="AE5851" s="214"/>
      <c r="AF5851" s="214"/>
      <c r="AG5851" s="214"/>
      <c r="AH5851" s="214"/>
      <c r="AI5851" s="214"/>
      <c r="AJ5851" s="214"/>
      <c r="AK5851" s="214"/>
      <c r="AL5851" s="214"/>
      <c r="AM5851" s="214"/>
      <c r="AN5851" s="214"/>
      <c r="AO5851" s="214"/>
      <c r="AP5851" s="214"/>
      <c r="AQ5851" s="214"/>
      <c r="AR5851" s="214"/>
      <c r="AS5851" s="214"/>
      <c r="AT5851" s="214"/>
      <c r="AU5851" s="214"/>
      <c r="AV5851" s="214"/>
      <c r="AW5851" s="214"/>
      <c r="AX5851" s="214"/>
      <c r="AY5851" s="214"/>
      <c r="AZ5851" s="214"/>
      <c r="BA5851" s="214"/>
      <c r="BB5851" s="214"/>
      <c r="BC5851" s="214"/>
      <c r="BD5851" s="214"/>
      <c r="BE5851" s="214"/>
      <c r="BF5851" s="214"/>
      <c r="BG5851" s="214"/>
      <c r="BH5851" s="214"/>
      <c r="BI5851" s="214"/>
      <c r="BJ5851" s="214"/>
      <c r="BK5851" s="214"/>
      <c r="BL5851" s="214"/>
      <c r="BM5851" s="214"/>
      <c r="BN5851" s="214"/>
      <c r="BO5851" s="214"/>
      <c r="BP5851" s="214"/>
      <c r="BQ5851" s="214"/>
      <c r="BR5851" s="214"/>
      <c r="BS5851" s="214"/>
      <c r="BT5851" s="214"/>
      <c r="BU5851" s="214"/>
      <c r="BV5851" s="214"/>
      <c r="BW5851" s="214"/>
      <c r="BX5851" s="214"/>
      <c r="BY5851" s="214"/>
      <c r="BZ5851" s="214"/>
      <c r="CA5851" s="214"/>
      <c r="CB5851" s="214"/>
      <c r="CC5851" s="214"/>
      <c r="CD5851" s="214"/>
      <c r="CE5851" s="214"/>
      <c r="CF5851" s="214"/>
      <c r="CG5851" s="214"/>
      <c r="CH5851" s="214"/>
      <c r="CI5851" s="214"/>
      <c r="CJ5851" s="214"/>
      <c r="CK5851" s="214"/>
      <c r="CL5851" s="214"/>
      <c r="CM5851" s="214"/>
      <c r="CN5851" s="214"/>
      <c r="CO5851" s="214"/>
      <c r="CP5851" s="214"/>
      <c r="CQ5851" s="214"/>
      <c r="CR5851" s="214"/>
      <c r="CS5851" s="214"/>
      <c r="CT5851" s="214"/>
      <c r="CU5851" s="214"/>
      <c r="CV5851" s="214"/>
      <c r="CW5851" s="214"/>
      <c r="CX5851" s="214"/>
      <c r="CY5851" s="214"/>
      <c r="CZ5851" s="214"/>
      <c r="DA5851" s="214"/>
      <c r="DB5851" s="214"/>
      <c r="DC5851" s="214"/>
      <c r="DD5851" s="214"/>
      <c r="DE5851" s="214"/>
      <c r="DF5851" s="214"/>
      <c r="DG5851" s="214"/>
      <c r="DH5851" s="214"/>
      <c r="DI5851" s="214"/>
      <c r="DJ5851" s="214"/>
      <c r="DK5851" s="214"/>
      <c r="DL5851" s="214"/>
      <c r="DM5851" s="214"/>
      <c r="DN5851" s="214"/>
      <c r="DO5851" s="214"/>
      <c r="DP5851" s="214"/>
      <c r="DQ5851" s="214"/>
      <c r="DR5851" s="214"/>
      <c r="DS5851" s="214"/>
      <c r="DT5851" s="214"/>
      <c r="DU5851" s="214"/>
      <c r="DV5851" s="214"/>
      <c r="DW5851" s="214"/>
      <c r="DX5851" s="214"/>
      <c r="DY5851" s="214"/>
      <c r="DZ5851" s="214"/>
      <c r="EA5851" s="214"/>
      <c r="EB5851" s="214"/>
      <c r="EC5851" s="214"/>
      <c r="ED5851" s="214"/>
      <c r="EE5851" s="214"/>
      <c r="EF5851" s="214"/>
      <c r="EG5851" s="214"/>
      <c r="EH5851" s="214"/>
      <c r="EI5851" s="214"/>
      <c r="EJ5851" s="214"/>
      <c r="EK5851" s="214"/>
      <c r="EL5851" s="214"/>
      <c r="EM5851" s="214"/>
      <c r="EN5851" s="214"/>
      <c r="EO5851" s="214"/>
      <c r="EP5851" s="214"/>
      <c r="EQ5851" s="214"/>
      <c r="ER5851" s="214"/>
      <c r="ES5851" s="214"/>
      <c r="ET5851" s="214"/>
      <c r="EU5851" s="214"/>
      <c r="EV5851" s="214"/>
      <c r="EW5851" s="214"/>
      <c r="EX5851" s="214"/>
      <c r="EY5851" s="214"/>
      <c r="EZ5851" s="214"/>
      <c r="FA5851" s="214"/>
      <c r="FB5851" s="214"/>
      <c r="FC5851" s="214"/>
      <c r="FD5851" s="214"/>
      <c r="FE5851" s="214"/>
      <c r="FF5851" s="214"/>
      <c r="FG5851" s="214"/>
      <c r="FH5851" s="214"/>
      <c r="FI5851" s="214"/>
      <c r="FJ5851" s="214"/>
      <c r="FK5851" s="214"/>
      <c r="FL5851" s="214"/>
      <c r="FM5851" s="214"/>
      <c r="FN5851" s="214"/>
      <c r="FO5851" s="214"/>
      <c r="FP5851" s="214"/>
      <c r="FQ5851" s="214"/>
      <c r="FR5851" s="214"/>
      <c r="FS5851" s="214"/>
      <c r="FT5851" s="214"/>
      <c r="FU5851" s="214"/>
      <c r="FV5851" s="214"/>
      <c r="FW5851" s="214"/>
      <c r="FX5851" s="214"/>
      <c r="FY5851" s="214"/>
      <c r="FZ5851" s="214"/>
      <c r="GA5851" s="214"/>
      <c r="GB5851" s="214"/>
      <c r="GC5851" s="214"/>
      <c r="GD5851" s="214"/>
      <c r="GE5851" s="214"/>
      <c r="GF5851" s="214"/>
      <c r="GG5851" s="214"/>
      <c r="GH5851" s="214"/>
      <c r="GI5851" s="214"/>
      <c r="GJ5851" s="214"/>
      <c r="GK5851" s="214"/>
      <c r="GL5851" s="214"/>
      <c r="GM5851" s="214"/>
      <c r="GN5851" s="214"/>
      <c r="GO5851" s="214"/>
      <c r="GP5851" s="214"/>
      <c r="GQ5851" s="214"/>
      <c r="GR5851" s="214"/>
      <c r="GS5851" s="214"/>
      <c r="GT5851" s="214"/>
      <c r="GU5851" s="214"/>
      <c r="GV5851" s="214"/>
      <c r="GW5851" s="214"/>
      <c r="GX5851" s="214"/>
      <c r="GY5851" s="214"/>
      <c r="GZ5851" s="214"/>
      <c r="HA5851" s="214"/>
      <c r="HB5851" s="214"/>
      <c r="HC5851" s="214"/>
      <c r="HD5851" s="214"/>
      <c r="HE5851" s="214"/>
      <c r="HF5851" s="214"/>
      <c r="HG5851" s="214"/>
      <c r="HH5851" s="214"/>
      <c r="HI5851" s="214"/>
      <c r="HJ5851" s="214"/>
      <c r="HK5851" s="214"/>
      <c r="HL5851" s="214"/>
      <c r="HM5851" s="214"/>
      <c r="HN5851" s="214"/>
      <c r="HO5851" s="214"/>
      <c r="HP5851" s="214"/>
      <c r="HQ5851" s="214"/>
      <c r="HR5851" s="214"/>
      <c r="HS5851" s="214"/>
      <c r="HT5851" s="214"/>
      <c r="HU5851" s="214"/>
      <c r="HV5851" s="214"/>
      <c r="HW5851" s="214"/>
      <c r="HX5851" s="214"/>
      <c r="HY5851" s="214"/>
      <c r="HZ5851" s="214"/>
      <c r="IA5851" s="214"/>
      <c r="IB5851" s="214"/>
      <c r="IC5851" s="214"/>
      <c r="ID5851" s="214"/>
      <c r="IE5851" s="214"/>
      <c r="IF5851" s="214"/>
      <c r="IG5851" s="214"/>
      <c r="IH5851" s="214"/>
      <c r="II5851" s="214"/>
      <c r="IJ5851" s="214"/>
      <c r="IK5851" s="214"/>
      <c r="IL5851" s="214"/>
      <c r="IM5851" s="214"/>
      <c r="IN5851" s="214"/>
      <c r="IO5851" s="214"/>
      <c r="IP5851" s="214"/>
      <c r="IQ5851" s="214"/>
      <c r="IR5851" s="214"/>
      <c r="IS5851" s="214"/>
      <c r="IT5851" s="214"/>
      <c r="IU5851" s="214"/>
      <c r="IV5851" s="214"/>
      <c r="IW5851" s="214"/>
      <c r="IX5851" s="214"/>
      <c r="IY5851" s="214"/>
      <c r="IZ5851" s="214"/>
      <c r="JA5851" s="214"/>
      <c r="JB5851" s="214"/>
      <c r="JC5851" s="214"/>
      <c r="JD5851" s="214"/>
      <c r="JE5851" s="214"/>
      <c r="JF5851" s="214"/>
      <c r="JG5851" s="214"/>
    </row>
    <row r="5852" spans="1:267" s="161" customFormat="1" ht="19.5" customHeight="1" x14ac:dyDescent="0.25">
      <c r="A5852" s="50" t="s">
        <v>252</v>
      </c>
      <c r="B5852" s="27">
        <v>9</v>
      </c>
      <c r="C5852" s="27">
        <v>5</v>
      </c>
      <c r="D5852" s="27">
        <v>8.5</v>
      </c>
      <c r="E5852" s="27">
        <v>6</v>
      </c>
      <c r="F5852" s="27">
        <v>3</v>
      </c>
      <c r="G5852" s="27">
        <v>4</v>
      </c>
      <c r="H5852" s="27">
        <v>0</v>
      </c>
      <c r="I5852" s="27">
        <v>4.5</v>
      </c>
      <c r="J5852" s="27">
        <v>2</v>
      </c>
      <c r="K5852" s="27">
        <v>4</v>
      </c>
      <c r="L5852" s="112"/>
      <c r="M5852" s="27">
        <f>SUM(B5852:K5852)</f>
        <v>46</v>
      </c>
      <c r="N5852" s="27">
        <v>1</v>
      </c>
      <c r="O5852" s="185">
        <f>M5852/84</f>
        <v>0.54761904761904767</v>
      </c>
      <c r="P5852" s="55" t="s">
        <v>444</v>
      </c>
      <c r="Q5852" s="19" t="s">
        <v>3976</v>
      </c>
      <c r="R5852" s="41" t="s">
        <v>655</v>
      </c>
      <c r="S5852" s="19" t="s">
        <v>540</v>
      </c>
      <c r="T5852" s="28" t="s">
        <v>8947</v>
      </c>
      <c r="U5852" s="17">
        <v>8</v>
      </c>
      <c r="V5852" s="20" t="s">
        <v>593</v>
      </c>
      <c r="W5852" s="18" t="s">
        <v>5928</v>
      </c>
      <c r="X5852" s="18" t="s">
        <v>518</v>
      </c>
      <c r="Y5852" s="29" t="s">
        <v>452</v>
      </c>
      <c r="Z5852" s="61"/>
      <c r="AA5852" s="214"/>
      <c r="AB5852" s="214"/>
      <c r="AC5852" s="214"/>
      <c r="AD5852" s="214"/>
      <c r="AE5852" s="214"/>
      <c r="AF5852" s="214"/>
      <c r="AG5852" s="214"/>
      <c r="AH5852" s="214"/>
      <c r="AI5852" s="214"/>
      <c r="AJ5852" s="214"/>
      <c r="AK5852" s="214"/>
      <c r="AL5852" s="214"/>
      <c r="AM5852" s="214"/>
      <c r="AN5852" s="214"/>
      <c r="AO5852" s="214"/>
      <c r="AP5852" s="214"/>
      <c r="AQ5852" s="214"/>
      <c r="AR5852" s="214"/>
      <c r="AS5852" s="214"/>
      <c r="AT5852" s="214"/>
      <c r="AU5852" s="214"/>
      <c r="AV5852" s="214"/>
      <c r="AW5852" s="214"/>
      <c r="AX5852" s="214"/>
      <c r="AY5852" s="214"/>
      <c r="AZ5852" s="214"/>
      <c r="BA5852" s="214"/>
      <c r="BB5852" s="214"/>
      <c r="BC5852" s="214"/>
      <c r="BD5852" s="214"/>
      <c r="BE5852" s="214"/>
      <c r="BF5852" s="214"/>
      <c r="BG5852" s="214"/>
      <c r="BH5852" s="214"/>
      <c r="BI5852" s="214"/>
      <c r="BJ5852" s="214"/>
      <c r="BK5852" s="214"/>
      <c r="BL5852" s="214"/>
      <c r="BM5852" s="214"/>
      <c r="BN5852" s="214"/>
      <c r="BO5852" s="214"/>
      <c r="BP5852" s="214"/>
      <c r="BQ5852" s="214"/>
      <c r="BR5852" s="214"/>
      <c r="BS5852" s="214"/>
      <c r="BT5852" s="214"/>
      <c r="BU5852" s="214"/>
      <c r="BV5852" s="214"/>
      <c r="BW5852" s="214"/>
      <c r="BX5852" s="214"/>
      <c r="BY5852" s="214"/>
      <c r="BZ5852" s="214"/>
      <c r="CA5852" s="214"/>
      <c r="CB5852" s="214"/>
      <c r="CC5852" s="214"/>
      <c r="CD5852" s="214"/>
      <c r="CE5852" s="214"/>
      <c r="CF5852" s="214"/>
      <c r="CG5852" s="214"/>
      <c r="CH5852" s="214"/>
      <c r="CI5852" s="214"/>
      <c r="CJ5852" s="214"/>
      <c r="CK5852" s="214"/>
      <c r="CL5852" s="214"/>
      <c r="CM5852" s="214"/>
      <c r="CN5852" s="214"/>
      <c r="CO5852" s="214"/>
      <c r="CP5852" s="214"/>
      <c r="CQ5852" s="214"/>
      <c r="CR5852" s="214"/>
      <c r="CS5852" s="214"/>
      <c r="CT5852" s="214"/>
      <c r="CU5852" s="214"/>
      <c r="CV5852" s="214"/>
      <c r="CW5852" s="214"/>
      <c r="CX5852" s="214"/>
      <c r="CY5852" s="214"/>
      <c r="CZ5852" s="214"/>
      <c r="DA5852" s="214"/>
      <c r="DB5852" s="214"/>
      <c r="DC5852" s="214"/>
      <c r="DD5852" s="214"/>
      <c r="DE5852" s="214"/>
      <c r="DF5852" s="214"/>
      <c r="DG5852" s="214"/>
      <c r="DH5852" s="214"/>
      <c r="DI5852" s="214"/>
      <c r="DJ5852" s="214"/>
      <c r="DK5852" s="214"/>
      <c r="DL5852" s="214"/>
      <c r="DM5852" s="214"/>
      <c r="DN5852" s="214"/>
      <c r="DO5852" s="214"/>
      <c r="DP5852" s="214"/>
      <c r="DQ5852" s="214"/>
      <c r="DR5852" s="214"/>
      <c r="DS5852" s="214"/>
      <c r="DT5852" s="214"/>
      <c r="DU5852" s="214"/>
      <c r="DV5852" s="214"/>
      <c r="DW5852" s="214"/>
      <c r="DX5852" s="214"/>
      <c r="DY5852" s="214"/>
      <c r="DZ5852" s="214"/>
      <c r="EA5852" s="214"/>
      <c r="EB5852" s="214"/>
      <c r="EC5852" s="214"/>
      <c r="ED5852" s="214"/>
      <c r="EE5852" s="214"/>
      <c r="EF5852" s="214"/>
      <c r="EG5852" s="214"/>
      <c r="EH5852" s="214"/>
      <c r="EI5852" s="214"/>
      <c r="EJ5852" s="214"/>
      <c r="EK5852" s="214"/>
      <c r="EL5852" s="214"/>
      <c r="EM5852" s="214"/>
      <c r="EN5852" s="214"/>
      <c r="EO5852" s="214"/>
      <c r="EP5852" s="214"/>
      <c r="EQ5852" s="214"/>
      <c r="ER5852" s="214"/>
      <c r="ES5852" s="214"/>
      <c r="ET5852" s="214"/>
      <c r="EU5852" s="214"/>
      <c r="EV5852" s="214"/>
      <c r="EW5852" s="214"/>
      <c r="EX5852" s="214"/>
      <c r="EY5852" s="214"/>
      <c r="EZ5852" s="214"/>
      <c r="FA5852" s="214"/>
      <c r="FB5852" s="214"/>
      <c r="FC5852" s="214"/>
      <c r="FD5852" s="214"/>
      <c r="FE5852" s="214"/>
      <c r="FF5852" s="214"/>
      <c r="FG5852" s="214"/>
      <c r="FH5852" s="214"/>
      <c r="FI5852" s="214"/>
      <c r="FJ5852" s="214"/>
      <c r="FK5852" s="214"/>
      <c r="FL5852" s="214"/>
      <c r="FM5852" s="214"/>
      <c r="FN5852" s="214"/>
      <c r="FO5852" s="214"/>
      <c r="FP5852" s="214"/>
      <c r="FQ5852" s="214"/>
      <c r="FR5852" s="214"/>
      <c r="FS5852" s="214"/>
      <c r="FT5852" s="214"/>
      <c r="FU5852" s="214"/>
      <c r="FV5852" s="214"/>
      <c r="FW5852" s="214"/>
      <c r="FX5852" s="214"/>
      <c r="FY5852" s="214"/>
      <c r="FZ5852" s="214"/>
      <c r="GA5852" s="214"/>
      <c r="GB5852" s="214"/>
      <c r="GC5852" s="214"/>
      <c r="GD5852" s="214"/>
      <c r="GE5852" s="214"/>
      <c r="GF5852" s="214"/>
      <c r="GG5852" s="214"/>
      <c r="GH5852" s="214"/>
      <c r="GI5852" s="214"/>
      <c r="GJ5852" s="214"/>
      <c r="GK5852" s="214"/>
      <c r="GL5852" s="214"/>
      <c r="GM5852" s="214"/>
      <c r="GN5852" s="214"/>
      <c r="GO5852" s="214"/>
      <c r="GP5852" s="214"/>
      <c r="GQ5852" s="214"/>
      <c r="GR5852" s="214"/>
      <c r="GS5852" s="214"/>
      <c r="GT5852" s="214"/>
      <c r="GU5852" s="214"/>
      <c r="GV5852" s="214"/>
      <c r="GW5852" s="214"/>
      <c r="GX5852" s="214"/>
      <c r="GY5852" s="214"/>
      <c r="GZ5852" s="214"/>
      <c r="HA5852" s="214"/>
      <c r="HB5852" s="214"/>
      <c r="HC5852" s="214"/>
      <c r="HD5852" s="214"/>
      <c r="HE5852" s="214"/>
      <c r="HF5852" s="214"/>
      <c r="HG5852" s="214"/>
      <c r="HH5852" s="214"/>
      <c r="HI5852" s="214"/>
      <c r="HJ5852" s="214"/>
      <c r="HK5852" s="214"/>
      <c r="HL5852" s="214"/>
      <c r="HM5852" s="214"/>
      <c r="HN5852" s="214"/>
      <c r="HO5852" s="214"/>
      <c r="HP5852" s="214"/>
      <c r="HQ5852" s="214"/>
      <c r="HR5852" s="214"/>
      <c r="HS5852" s="214"/>
      <c r="HT5852" s="214"/>
      <c r="HU5852" s="214"/>
      <c r="HV5852" s="214"/>
      <c r="HW5852" s="214"/>
      <c r="HX5852" s="214"/>
      <c r="HY5852" s="214"/>
      <c r="HZ5852" s="214"/>
      <c r="IA5852" s="214"/>
      <c r="IB5852" s="214"/>
      <c r="IC5852" s="214"/>
      <c r="ID5852" s="214"/>
      <c r="IE5852" s="214"/>
      <c r="IF5852" s="214"/>
      <c r="IG5852" s="214"/>
      <c r="IH5852" s="214"/>
      <c r="II5852" s="214"/>
      <c r="IJ5852" s="214"/>
      <c r="IK5852" s="214"/>
      <c r="IL5852" s="214"/>
      <c r="IM5852" s="214"/>
      <c r="IN5852" s="214"/>
      <c r="IO5852" s="214"/>
      <c r="IP5852" s="214"/>
      <c r="IQ5852" s="214"/>
      <c r="IR5852" s="214"/>
      <c r="IS5852" s="214"/>
      <c r="IT5852" s="214"/>
      <c r="IU5852" s="214"/>
      <c r="IV5852" s="214"/>
      <c r="IW5852" s="214"/>
      <c r="IX5852" s="214"/>
      <c r="IY5852" s="214"/>
      <c r="IZ5852" s="214"/>
      <c r="JA5852" s="214"/>
      <c r="JB5852" s="214"/>
      <c r="JC5852" s="214"/>
      <c r="JD5852" s="214"/>
      <c r="JE5852" s="214"/>
      <c r="JF5852" s="214"/>
      <c r="JG5852" s="214"/>
    </row>
    <row r="5853" spans="1:267" s="161" customFormat="1" ht="19.5" customHeight="1" x14ac:dyDescent="0.25">
      <c r="A5853" s="50" t="s">
        <v>3978</v>
      </c>
      <c r="B5853" s="27">
        <v>5</v>
      </c>
      <c r="C5853" s="27">
        <v>9</v>
      </c>
      <c r="D5853" s="27">
        <v>9</v>
      </c>
      <c r="E5853" s="27">
        <v>4</v>
      </c>
      <c r="F5853" s="27">
        <v>6</v>
      </c>
      <c r="G5853" s="27">
        <v>4</v>
      </c>
      <c r="H5853" s="27">
        <v>0</v>
      </c>
      <c r="I5853" s="27">
        <v>3</v>
      </c>
      <c r="J5853" s="27">
        <v>4</v>
      </c>
      <c r="K5853" s="27">
        <v>2</v>
      </c>
      <c r="L5853" s="112"/>
      <c r="M5853" s="27">
        <f>SUM(B5853:K5853)</f>
        <v>46</v>
      </c>
      <c r="N5853" s="27">
        <v>16</v>
      </c>
      <c r="O5853" s="185">
        <f>M5853/84</f>
        <v>0.54761904761904767</v>
      </c>
      <c r="P5853" s="55" t="s">
        <v>446</v>
      </c>
      <c r="Q5853" s="19" t="s">
        <v>3979</v>
      </c>
      <c r="R5853" s="41" t="s">
        <v>1221</v>
      </c>
      <c r="S5853" s="19" t="s">
        <v>991</v>
      </c>
      <c r="T5853" s="28" t="s">
        <v>3964</v>
      </c>
      <c r="U5853" s="17">
        <v>8</v>
      </c>
      <c r="V5853" s="20" t="s">
        <v>519</v>
      </c>
      <c r="W5853" s="18" t="s">
        <v>3394</v>
      </c>
      <c r="X5853" s="18" t="s">
        <v>3969</v>
      </c>
      <c r="Y5853" s="29" t="s">
        <v>616</v>
      </c>
      <c r="Z5853" s="61"/>
    </row>
    <row r="5854" spans="1:267" s="161" customFormat="1" ht="19.5" customHeight="1" x14ac:dyDescent="0.25">
      <c r="A5854" s="50" t="s">
        <v>272</v>
      </c>
      <c r="B5854" s="27">
        <v>9</v>
      </c>
      <c r="C5854" s="27">
        <v>9</v>
      </c>
      <c r="D5854" s="27">
        <v>7</v>
      </c>
      <c r="E5854" s="27">
        <v>0</v>
      </c>
      <c r="F5854" s="27">
        <v>3</v>
      </c>
      <c r="G5854" s="27">
        <v>4</v>
      </c>
      <c r="H5854" s="27">
        <v>4</v>
      </c>
      <c r="I5854" s="27">
        <v>4</v>
      </c>
      <c r="J5854" s="27">
        <v>4</v>
      </c>
      <c r="K5854" s="27">
        <v>2</v>
      </c>
      <c r="L5854" s="112"/>
      <c r="M5854" s="27">
        <f>SUM(B5854:K5854)</f>
        <v>46</v>
      </c>
      <c r="N5854" s="27">
        <v>6</v>
      </c>
      <c r="O5854" s="185">
        <f>M5854/84</f>
        <v>0.54761904761904767</v>
      </c>
      <c r="P5854" s="55" t="s">
        <v>446</v>
      </c>
      <c r="Q5854" s="19" t="s">
        <v>2022</v>
      </c>
      <c r="R5854" s="41" t="s">
        <v>811</v>
      </c>
      <c r="S5854" s="19" t="s">
        <v>474</v>
      </c>
      <c r="T5854" s="28" t="s">
        <v>2589</v>
      </c>
      <c r="U5854" s="17">
        <v>8</v>
      </c>
      <c r="V5854" s="20" t="s">
        <v>519</v>
      </c>
      <c r="W5854" s="18" t="s">
        <v>2647</v>
      </c>
      <c r="X5854" s="18" t="s">
        <v>916</v>
      </c>
      <c r="Y5854" s="29" t="s">
        <v>710</v>
      </c>
      <c r="Z5854" s="61"/>
      <c r="AA5854" s="214"/>
      <c r="AB5854" s="214"/>
      <c r="AC5854" s="214"/>
      <c r="AD5854" s="214"/>
      <c r="AE5854" s="214"/>
      <c r="AF5854" s="214"/>
      <c r="AG5854" s="214"/>
      <c r="AH5854" s="214"/>
      <c r="AI5854" s="214"/>
      <c r="AJ5854" s="214"/>
      <c r="AK5854" s="214"/>
      <c r="AL5854" s="214"/>
      <c r="AM5854" s="214"/>
      <c r="AN5854" s="214"/>
      <c r="AO5854" s="214"/>
      <c r="AP5854" s="214"/>
      <c r="AQ5854" s="214"/>
      <c r="AR5854" s="214"/>
      <c r="AS5854" s="214"/>
      <c r="AT5854" s="214"/>
      <c r="AU5854" s="214"/>
      <c r="AV5854" s="214"/>
      <c r="AW5854" s="214"/>
      <c r="AX5854" s="214"/>
      <c r="AY5854" s="214"/>
      <c r="AZ5854" s="214"/>
      <c r="BA5854" s="214"/>
      <c r="BB5854" s="214"/>
      <c r="BC5854" s="214"/>
      <c r="BD5854" s="214"/>
      <c r="BE5854" s="214"/>
      <c r="BF5854" s="214"/>
      <c r="BG5854" s="214"/>
      <c r="BH5854" s="214"/>
      <c r="BI5854" s="214"/>
      <c r="BJ5854" s="214"/>
      <c r="BK5854" s="214"/>
      <c r="BL5854" s="214"/>
      <c r="BM5854" s="214"/>
      <c r="BN5854" s="214"/>
      <c r="BO5854" s="214"/>
      <c r="BP5854" s="214"/>
      <c r="BQ5854" s="214"/>
      <c r="BR5854" s="214"/>
      <c r="BS5854" s="214"/>
      <c r="BT5854" s="214"/>
      <c r="BU5854" s="214"/>
      <c r="BV5854" s="214"/>
      <c r="BW5854" s="214"/>
      <c r="BX5854" s="214"/>
      <c r="BY5854" s="214"/>
      <c r="BZ5854" s="214"/>
      <c r="CA5854" s="214"/>
      <c r="CB5854" s="214"/>
      <c r="CC5854" s="214"/>
      <c r="CD5854" s="214"/>
      <c r="CE5854" s="214"/>
      <c r="CF5854" s="214"/>
      <c r="CG5854" s="214"/>
      <c r="CH5854" s="214"/>
      <c r="CI5854" s="214"/>
      <c r="CJ5854" s="214"/>
      <c r="CK5854" s="214"/>
      <c r="CL5854" s="214"/>
      <c r="CM5854" s="214"/>
      <c r="CN5854" s="214"/>
      <c r="CO5854" s="214"/>
      <c r="CP5854" s="214"/>
      <c r="CQ5854" s="214"/>
      <c r="CR5854" s="214"/>
      <c r="CS5854" s="214"/>
      <c r="CT5854" s="214"/>
      <c r="CU5854" s="214"/>
      <c r="CV5854" s="214"/>
      <c r="CW5854" s="214"/>
      <c r="CX5854" s="214"/>
      <c r="CY5854" s="214"/>
      <c r="CZ5854" s="214"/>
      <c r="DA5854" s="214"/>
      <c r="DB5854" s="214"/>
      <c r="DC5854" s="214"/>
      <c r="DD5854" s="214"/>
      <c r="DE5854" s="214"/>
      <c r="DF5854" s="214"/>
      <c r="DG5854" s="214"/>
      <c r="DH5854" s="214"/>
      <c r="DI5854" s="214"/>
      <c r="DJ5854" s="214"/>
      <c r="DK5854" s="214"/>
      <c r="DL5854" s="214"/>
      <c r="DM5854" s="214"/>
      <c r="DN5854" s="214"/>
      <c r="DO5854" s="214"/>
      <c r="DP5854" s="214"/>
      <c r="DQ5854" s="214"/>
      <c r="DR5854" s="214"/>
      <c r="DS5854" s="214"/>
      <c r="DT5854" s="214"/>
      <c r="DU5854" s="214"/>
      <c r="DV5854" s="214"/>
      <c r="DW5854" s="214"/>
      <c r="DX5854" s="214"/>
      <c r="DY5854" s="214"/>
      <c r="DZ5854" s="214"/>
      <c r="EA5854" s="214"/>
      <c r="EB5854" s="214"/>
      <c r="EC5854" s="214"/>
      <c r="ED5854" s="214"/>
      <c r="EE5854" s="214"/>
      <c r="EF5854" s="214"/>
      <c r="EG5854" s="214"/>
      <c r="EH5854" s="214"/>
      <c r="EI5854" s="214"/>
      <c r="EJ5854" s="214"/>
      <c r="EK5854" s="214"/>
      <c r="EL5854" s="214"/>
      <c r="EM5854" s="214"/>
      <c r="EN5854" s="214"/>
      <c r="EO5854" s="214"/>
      <c r="EP5854" s="214"/>
      <c r="EQ5854" s="214"/>
      <c r="ER5854" s="214"/>
      <c r="ES5854" s="214"/>
      <c r="ET5854" s="214"/>
      <c r="EU5854" s="214"/>
      <c r="EV5854" s="214"/>
      <c r="EW5854" s="214"/>
      <c r="EX5854" s="214"/>
      <c r="EY5854" s="214"/>
      <c r="EZ5854" s="214"/>
      <c r="FA5854" s="214"/>
      <c r="FB5854" s="214"/>
      <c r="FC5854" s="214"/>
      <c r="FD5854" s="214"/>
      <c r="FE5854" s="214"/>
      <c r="FF5854" s="214"/>
      <c r="FG5854" s="214"/>
      <c r="FH5854" s="214"/>
      <c r="FI5854" s="214"/>
      <c r="FJ5854" s="214"/>
      <c r="FK5854" s="214"/>
      <c r="FL5854" s="214"/>
      <c r="FM5854" s="214"/>
      <c r="FN5854" s="214"/>
      <c r="FO5854" s="214"/>
      <c r="FP5854" s="214"/>
      <c r="FQ5854" s="214"/>
      <c r="FR5854" s="214"/>
      <c r="FS5854" s="214"/>
      <c r="FT5854" s="214"/>
      <c r="FU5854" s="214"/>
      <c r="FV5854" s="214"/>
      <c r="FW5854" s="214"/>
      <c r="FX5854" s="214"/>
      <c r="FY5854" s="214"/>
      <c r="FZ5854" s="214"/>
      <c r="GA5854" s="214"/>
      <c r="GB5854" s="214"/>
      <c r="GC5854" s="214"/>
      <c r="GD5854" s="214"/>
      <c r="GE5854" s="214"/>
      <c r="GF5854" s="214"/>
      <c r="GG5854" s="214"/>
      <c r="GH5854" s="214"/>
      <c r="GI5854" s="214"/>
      <c r="GJ5854" s="214"/>
      <c r="GK5854" s="214"/>
      <c r="GL5854" s="214"/>
      <c r="GM5854" s="214"/>
      <c r="GN5854" s="214"/>
      <c r="GO5854" s="214"/>
      <c r="GP5854" s="214"/>
      <c r="GQ5854" s="214"/>
      <c r="GR5854" s="214"/>
      <c r="GS5854" s="214"/>
      <c r="GT5854" s="214"/>
      <c r="GU5854" s="214"/>
      <c r="GV5854" s="214"/>
      <c r="GW5854" s="214"/>
      <c r="GX5854" s="214"/>
      <c r="GY5854" s="214"/>
      <c r="GZ5854" s="214"/>
      <c r="HA5854" s="214"/>
      <c r="HB5854" s="214"/>
      <c r="HC5854" s="214"/>
      <c r="HD5854" s="214"/>
      <c r="HE5854" s="214"/>
      <c r="HF5854" s="214"/>
      <c r="HG5854" s="214"/>
      <c r="HH5854" s="214"/>
      <c r="HI5854" s="214"/>
      <c r="HJ5854" s="214"/>
      <c r="HK5854" s="214"/>
      <c r="HL5854" s="214"/>
      <c r="HM5854" s="214"/>
      <c r="HN5854" s="214"/>
      <c r="HO5854" s="214"/>
      <c r="HP5854" s="214"/>
      <c r="HQ5854" s="214"/>
      <c r="HR5854" s="214"/>
      <c r="HS5854" s="214"/>
      <c r="HT5854" s="214"/>
      <c r="HU5854" s="214"/>
      <c r="HV5854" s="214"/>
      <c r="HW5854" s="214"/>
      <c r="HX5854" s="214"/>
      <c r="HY5854" s="214"/>
      <c r="HZ5854" s="214"/>
      <c r="IA5854" s="214"/>
      <c r="IB5854" s="214"/>
      <c r="IC5854" s="214"/>
      <c r="ID5854" s="214"/>
      <c r="IE5854" s="214"/>
      <c r="IF5854" s="214"/>
      <c r="IG5854" s="214"/>
      <c r="IH5854" s="214"/>
      <c r="II5854" s="214"/>
      <c r="IJ5854" s="214"/>
      <c r="IK5854" s="214"/>
      <c r="IL5854" s="214"/>
      <c r="IM5854" s="214"/>
      <c r="IN5854" s="214"/>
      <c r="IO5854" s="214"/>
      <c r="IP5854" s="214"/>
      <c r="IQ5854" s="214"/>
      <c r="IR5854" s="214"/>
      <c r="IS5854" s="214"/>
      <c r="IT5854" s="214"/>
      <c r="IU5854" s="214"/>
      <c r="IV5854" s="214"/>
      <c r="IW5854" s="214"/>
      <c r="IX5854" s="214"/>
      <c r="IY5854" s="214"/>
      <c r="IZ5854" s="214"/>
      <c r="JA5854" s="214"/>
      <c r="JB5854" s="214"/>
      <c r="JC5854" s="214"/>
      <c r="JD5854" s="214"/>
      <c r="JE5854" s="214"/>
      <c r="JF5854" s="214"/>
      <c r="JG5854" s="214"/>
    </row>
    <row r="5855" spans="1:267" s="161" customFormat="1" ht="19.5" customHeight="1" x14ac:dyDescent="0.25">
      <c r="A5855" s="50" t="s">
        <v>281</v>
      </c>
      <c r="B5855" s="27">
        <v>8</v>
      </c>
      <c r="C5855" s="27">
        <v>9</v>
      </c>
      <c r="D5855" s="27">
        <v>9</v>
      </c>
      <c r="E5855" s="27">
        <v>2</v>
      </c>
      <c r="F5855" s="27">
        <v>1</v>
      </c>
      <c r="G5855" s="27">
        <v>4</v>
      </c>
      <c r="H5855" s="27">
        <v>3</v>
      </c>
      <c r="I5855" s="27">
        <v>5</v>
      </c>
      <c r="J5855" s="27">
        <v>2</v>
      </c>
      <c r="K5855" s="27">
        <v>3</v>
      </c>
      <c r="L5855" s="112"/>
      <c r="M5855" s="27">
        <f>SUM(B5855:K5855)</f>
        <v>46</v>
      </c>
      <c r="N5855" s="27">
        <v>3</v>
      </c>
      <c r="O5855" s="185">
        <f>M5855/84</f>
        <v>0.54761904761904767</v>
      </c>
      <c r="P5855" s="55" t="s">
        <v>445</v>
      </c>
      <c r="Q5855" s="19" t="s">
        <v>1056</v>
      </c>
      <c r="R5855" s="41" t="s">
        <v>459</v>
      </c>
      <c r="S5855" s="19" t="s">
        <v>819</v>
      </c>
      <c r="T5855" s="28" t="s">
        <v>681</v>
      </c>
      <c r="U5855" s="17">
        <v>8</v>
      </c>
      <c r="V5855" s="20" t="s">
        <v>682</v>
      </c>
      <c r="W5855" s="18" t="s">
        <v>517</v>
      </c>
      <c r="X5855" s="18" t="s">
        <v>518</v>
      </c>
      <c r="Y5855" s="29" t="s">
        <v>466</v>
      </c>
      <c r="Z5855" s="61"/>
    </row>
    <row r="5856" spans="1:267" s="161" customFormat="1" ht="19.5" customHeight="1" x14ac:dyDescent="0.25">
      <c r="A5856" s="50" t="s">
        <v>282</v>
      </c>
      <c r="B5856" s="27">
        <v>10</v>
      </c>
      <c r="C5856" s="27">
        <v>9</v>
      </c>
      <c r="D5856" s="27">
        <v>8</v>
      </c>
      <c r="E5856" s="27">
        <v>0</v>
      </c>
      <c r="F5856" s="27">
        <v>1</v>
      </c>
      <c r="G5856" s="27">
        <v>4</v>
      </c>
      <c r="H5856" s="27">
        <v>4</v>
      </c>
      <c r="I5856" s="27">
        <v>6</v>
      </c>
      <c r="J5856" s="27">
        <v>0</v>
      </c>
      <c r="K5856" s="27">
        <v>4</v>
      </c>
      <c r="L5856" s="112"/>
      <c r="M5856" s="27">
        <f>SUM(B5856:K5856)</f>
        <v>46</v>
      </c>
      <c r="N5856" s="27">
        <v>2</v>
      </c>
      <c r="O5856" s="185">
        <f>M5856/84</f>
        <v>0.54761904761904767</v>
      </c>
      <c r="P5856" s="55" t="s">
        <v>445</v>
      </c>
      <c r="Q5856" s="19" t="s">
        <v>8899</v>
      </c>
      <c r="R5856" s="41" t="s">
        <v>607</v>
      </c>
      <c r="S5856" s="19" t="s">
        <v>532</v>
      </c>
      <c r="T5856" s="28" t="s">
        <v>3672</v>
      </c>
      <c r="U5856" s="17">
        <v>8</v>
      </c>
      <c r="V5856" s="20" t="s">
        <v>519</v>
      </c>
      <c r="W5856" s="18" t="s">
        <v>7212</v>
      </c>
      <c r="X5856" s="18" t="s">
        <v>451</v>
      </c>
      <c r="Y5856" s="29" t="s">
        <v>513</v>
      </c>
      <c r="Z5856" s="61"/>
      <c r="AA5856" s="214"/>
      <c r="AB5856" s="214"/>
      <c r="AC5856" s="214"/>
      <c r="AD5856" s="214"/>
      <c r="AE5856" s="214"/>
      <c r="AF5856" s="214"/>
      <c r="AG5856" s="214"/>
      <c r="AH5856" s="214"/>
      <c r="AI5856" s="214"/>
      <c r="AJ5856" s="214"/>
      <c r="AK5856" s="214"/>
      <c r="AL5856" s="214"/>
      <c r="AM5856" s="214"/>
      <c r="AN5856" s="214"/>
      <c r="AO5856" s="214"/>
      <c r="AP5856" s="214"/>
      <c r="AQ5856" s="214"/>
      <c r="AR5856" s="214"/>
      <c r="AS5856" s="214"/>
      <c r="AT5856" s="214"/>
      <c r="AU5856" s="214"/>
      <c r="AV5856" s="214"/>
      <c r="AW5856" s="214"/>
      <c r="AX5856" s="214"/>
      <c r="AY5856" s="214"/>
      <c r="AZ5856" s="214"/>
      <c r="BA5856" s="214"/>
      <c r="BB5856" s="214"/>
      <c r="BC5856" s="214"/>
      <c r="BD5856" s="214"/>
      <c r="BE5856" s="214"/>
      <c r="BF5856" s="214"/>
      <c r="BG5856" s="214"/>
      <c r="BH5856" s="214"/>
      <c r="BI5856" s="214"/>
      <c r="BJ5856" s="214"/>
      <c r="BK5856" s="214"/>
      <c r="BL5856" s="214"/>
      <c r="BM5856" s="214"/>
      <c r="BN5856" s="214"/>
      <c r="BO5856" s="214"/>
      <c r="BP5856" s="214"/>
      <c r="BQ5856" s="214"/>
      <c r="BR5856" s="214"/>
      <c r="BS5856" s="214"/>
      <c r="BT5856" s="214"/>
      <c r="BU5856" s="214"/>
      <c r="BV5856" s="214"/>
      <c r="BW5856" s="214"/>
      <c r="BX5856" s="214"/>
      <c r="BY5856" s="214"/>
      <c r="BZ5856" s="214"/>
      <c r="CA5856" s="214"/>
      <c r="CB5856" s="214"/>
      <c r="CC5856" s="214"/>
      <c r="CD5856" s="214"/>
      <c r="CE5856" s="214"/>
      <c r="CF5856" s="214"/>
      <c r="CG5856" s="214"/>
      <c r="CH5856" s="214"/>
      <c r="CI5856" s="214"/>
      <c r="CJ5856" s="214"/>
      <c r="CK5856" s="214"/>
      <c r="CL5856" s="214"/>
      <c r="CM5856" s="214"/>
      <c r="CN5856" s="214"/>
      <c r="CO5856" s="214"/>
      <c r="CP5856" s="214"/>
      <c r="CQ5856" s="214"/>
      <c r="CR5856" s="214"/>
      <c r="CS5856" s="214"/>
      <c r="CT5856" s="214"/>
      <c r="CU5856" s="214"/>
      <c r="CV5856" s="214"/>
      <c r="CW5856" s="214"/>
      <c r="CX5856" s="214"/>
      <c r="CY5856" s="214"/>
      <c r="CZ5856" s="214"/>
      <c r="DA5856" s="214"/>
      <c r="DB5856" s="214"/>
      <c r="DC5856" s="214"/>
      <c r="DD5856" s="214"/>
      <c r="DE5856" s="214"/>
      <c r="DF5856" s="214"/>
      <c r="DG5856" s="214"/>
      <c r="DH5856" s="214"/>
      <c r="DI5856" s="214"/>
      <c r="DJ5856" s="214"/>
      <c r="DK5856" s="214"/>
      <c r="DL5856" s="214"/>
      <c r="DM5856" s="214"/>
      <c r="DN5856" s="214"/>
      <c r="DO5856" s="214"/>
      <c r="DP5856" s="214"/>
      <c r="DQ5856" s="214"/>
      <c r="DR5856" s="214"/>
      <c r="DS5856" s="214"/>
      <c r="DT5856" s="214"/>
      <c r="DU5856" s="214"/>
      <c r="DV5856" s="214"/>
      <c r="DW5856" s="214"/>
      <c r="DX5856" s="214"/>
      <c r="DY5856" s="214"/>
      <c r="DZ5856" s="214"/>
      <c r="EA5856" s="214"/>
      <c r="EB5856" s="214"/>
      <c r="EC5856" s="214"/>
      <c r="ED5856" s="214"/>
      <c r="EE5856" s="214"/>
      <c r="EF5856" s="214"/>
      <c r="EG5856" s="214"/>
      <c r="EH5856" s="214"/>
      <c r="EI5856" s="214"/>
      <c r="EJ5856" s="214"/>
      <c r="EK5856" s="214"/>
      <c r="EL5856" s="214"/>
      <c r="EM5856" s="214"/>
      <c r="EN5856" s="214"/>
      <c r="EO5856" s="214"/>
      <c r="EP5856" s="214"/>
      <c r="EQ5856" s="214"/>
      <c r="ER5856" s="214"/>
      <c r="ES5856" s="214"/>
      <c r="ET5856" s="214"/>
      <c r="EU5856" s="214"/>
      <c r="EV5856" s="214"/>
      <c r="EW5856" s="214"/>
      <c r="EX5856" s="214"/>
      <c r="EY5856" s="214"/>
      <c r="EZ5856" s="214"/>
      <c r="FA5856" s="214"/>
      <c r="FB5856" s="214"/>
      <c r="FC5856" s="214"/>
      <c r="FD5856" s="214"/>
      <c r="FE5856" s="214"/>
      <c r="FF5856" s="214"/>
      <c r="FG5856" s="214"/>
      <c r="FH5856" s="214"/>
      <c r="FI5856" s="214"/>
      <c r="FJ5856" s="214"/>
      <c r="FK5856" s="214"/>
      <c r="FL5856" s="214"/>
      <c r="FM5856" s="214"/>
      <c r="FN5856" s="214"/>
      <c r="FO5856" s="214"/>
      <c r="FP5856" s="214"/>
      <c r="FQ5856" s="214"/>
      <c r="FR5856" s="214"/>
      <c r="FS5856" s="214"/>
      <c r="FT5856" s="214"/>
      <c r="FU5856" s="214"/>
      <c r="FV5856" s="214"/>
      <c r="FW5856" s="214"/>
      <c r="FX5856" s="214"/>
      <c r="FY5856" s="214"/>
      <c r="FZ5856" s="214"/>
      <c r="GA5856" s="214"/>
      <c r="GB5856" s="214"/>
      <c r="GC5856" s="214"/>
      <c r="GD5856" s="214"/>
      <c r="GE5856" s="214"/>
      <c r="GF5856" s="214"/>
      <c r="GG5856" s="214"/>
      <c r="GH5856" s="214"/>
      <c r="GI5856" s="214"/>
      <c r="GJ5856" s="214"/>
      <c r="GK5856" s="214"/>
      <c r="GL5856" s="214"/>
      <c r="GM5856" s="214"/>
      <c r="GN5856" s="214"/>
      <c r="GO5856" s="214"/>
      <c r="GP5856" s="214"/>
      <c r="GQ5856" s="214"/>
      <c r="GR5856" s="214"/>
      <c r="GS5856" s="214"/>
      <c r="GT5856" s="214"/>
      <c r="GU5856" s="214"/>
      <c r="GV5856" s="214"/>
      <c r="GW5856" s="214"/>
      <c r="GX5856" s="214"/>
      <c r="GY5856" s="214"/>
      <c r="GZ5856" s="214"/>
      <c r="HA5856" s="214"/>
      <c r="HB5856" s="214"/>
      <c r="HC5856" s="214"/>
      <c r="HD5856" s="214"/>
      <c r="HE5856" s="214"/>
      <c r="HF5856" s="214"/>
      <c r="HG5856" s="214"/>
      <c r="HH5856" s="214"/>
      <c r="HI5856" s="214"/>
      <c r="HJ5856" s="214"/>
      <c r="HK5856" s="214"/>
      <c r="HL5856" s="214"/>
      <c r="HM5856" s="214"/>
      <c r="HN5856" s="214"/>
      <c r="HO5856" s="214"/>
      <c r="HP5856" s="214"/>
      <c r="HQ5856" s="214"/>
      <c r="HR5856" s="214"/>
      <c r="HS5856" s="214"/>
      <c r="HT5856" s="214"/>
      <c r="HU5856" s="214"/>
      <c r="HV5856" s="214"/>
      <c r="HW5856" s="214"/>
      <c r="HX5856" s="214"/>
      <c r="HY5856" s="214"/>
      <c r="HZ5856" s="214"/>
      <c r="IA5856" s="214"/>
      <c r="IB5856" s="214"/>
      <c r="IC5856" s="214"/>
      <c r="ID5856" s="214"/>
      <c r="IE5856" s="214"/>
      <c r="IF5856" s="214"/>
      <c r="IG5856" s="214"/>
      <c r="IH5856" s="214"/>
      <c r="II5856" s="214"/>
      <c r="IJ5856" s="214"/>
      <c r="IK5856" s="214"/>
      <c r="IL5856" s="214"/>
      <c r="IM5856" s="214"/>
      <c r="IN5856" s="214"/>
      <c r="IO5856" s="214"/>
      <c r="IP5856" s="214"/>
      <c r="IQ5856" s="214"/>
      <c r="IR5856" s="214"/>
      <c r="IS5856" s="214"/>
      <c r="IT5856" s="214"/>
      <c r="IU5856" s="214"/>
      <c r="IV5856" s="214"/>
      <c r="IW5856" s="214"/>
      <c r="IX5856" s="214"/>
      <c r="IY5856" s="214"/>
      <c r="IZ5856" s="214"/>
      <c r="JA5856" s="214"/>
      <c r="JB5856" s="214"/>
      <c r="JC5856" s="214"/>
      <c r="JD5856" s="214"/>
      <c r="JE5856" s="214"/>
      <c r="JF5856" s="214"/>
      <c r="JG5856" s="214"/>
    </row>
    <row r="5857" spans="1:267" s="161" customFormat="1" ht="19.5" customHeight="1" x14ac:dyDescent="0.25">
      <c r="A5857" s="50" t="s">
        <v>254</v>
      </c>
      <c r="B5857" s="27">
        <v>10</v>
      </c>
      <c r="C5857" s="27">
        <v>6</v>
      </c>
      <c r="D5857" s="27">
        <v>9</v>
      </c>
      <c r="E5857" s="27">
        <v>4</v>
      </c>
      <c r="F5857" s="27">
        <v>3</v>
      </c>
      <c r="G5857" s="27">
        <v>4</v>
      </c>
      <c r="H5857" s="27">
        <v>2</v>
      </c>
      <c r="I5857" s="27">
        <v>3</v>
      </c>
      <c r="J5857" s="27">
        <v>2</v>
      </c>
      <c r="K5857" s="27">
        <v>3</v>
      </c>
      <c r="L5857" s="112"/>
      <c r="M5857" s="27">
        <f>SUM(B5857:K5857)</f>
        <v>46</v>
      </c>
      <c r="N5857" s="27">
        <v>3</v>
      </c>
      <c r="O5857" s="185">
        <f>M5857/84</f>
        <v>0.54761904761904767</v>
      </c>
      <c r="P5857" s="55" t="s">
        <v>445</v>
      </c>
      <c r="Q5857" s="19" t="s">
        <v>5525</v>
      </c>
      <c r="R5857" s="41" t="s">
        <v>448</v>
      </c>
      <c r="S5857" s="19" t="s">
        <v>599</v>
      </c>
      <c r="T5857" s="28" t="s">
        <v>5402</v>
      </c>
      <c r="U5857" s="17">
        <v>8</v>
      </c>
      <c r="V5857" s="20" t="s">
        <v>1161</v>
      </c>
      <c r="W5857" s="18" t="s">
        <v>5480</v>
      </c>
      <c r="X5857" s="18" t="s">
        <v>1224</v>
      </c>
      <c r="Y5857" s="29" t="s">
        <v>1374</v>
      </c>
      <c r="Z5857" s="61"/>
    </row>
    <row r="5858" spans="1:267" s="161" customFormat="1" ht="19.5" customHeight="1" x14ac:dyDescent="0.25">
      <c r="A5858" s="50" t="s">
        <v>280</v>
      </c>
      <c r="B5858" s="27">
        <v>9</v>
      </c>
      <c r="C5858" s="27">
        <v>2</v>
      </c>
      <c r="D5858" s="27">
        <v>9</v>
      </c>
      <c r="E5858" s="27">
        <v>4</v>
      </c>
      <c r="F5858" s="27">
        <v>3</v>
      </c>
      <c r="G5858" s="27">
        <v>4</v>
      </c>
      <c r="H5858" s="27">
        <v>2</v>
      </c>
      <c r="I5858" s="27">
        <v>7</v>
      </c>
      <c r="J5858" s="27">
        <v>2</v>
      </c>
      <c r="K5858" s="27">
        <v>4</v>
      </c>
      <c r="L5858" s="112"/>
      <c r="M5858" s="27">
        <f>SUM(B5858:K5858)</f>
        <v>46</v>
      </c>
      <c r="N5858" s="27">
        <v>3</v>
      </c>
      <c r="O5858" s="185">
        <f>M5858/84</f>
        <v>0.54761904761904767</v>
      </c>
      <c r="P5858" s="55" t="s">
        <v>445</v>
      </c>
      <c r="Q5858" s="19" t="s">
        <v>5474</v>
      </c>
      <c r="R5858" s="41" t="s">
        <v>471</v>
      </c>
      <c r="S5858" s="19" t="s">
        <v>540</v>
      </c>
      <c r="T5858" s="28" t="s">
        <v>5402</v>
      </c>
      <c r="U5858" s="17">
        <v>8</v>
      </c>
      <c r="V5858" s="20" t="s">
        <v>1161</v>
      </c>
      <c r="W5858" s="18" t="s">
        <v>5480</v>
      </c>
      <c r="X5858" s="18" t="s">
        <v>1224</v>
      </c>
      <c r="Y5858" s="29" t="s">
        <v>1374</v>
      </c>
      <c r="Z5858" s="61"/>
    </row>
    <row r="5859" spans="1:267" s="161" customFormat="1" ht="19.5" customHeight="1" x14ac:dyDescent="0.25">
      <c r="A5859" s="50" t="s">
        <v>253</v>
      </c>
      <c r="B5859" s="27">
        <v>9</v>
      </c>
      <c r="C5859" s="27">
        <v>6</v>
      </c>
      <c r="D5859" s="27">
        <v>7</v>
      </c>
      <c r="E5859" s="27">
        <v>2</v>
      </c>
      <c r="F5859" s="27">
        <v>4</v>
      </c>
      <c r="G5859" s="27">
        <v>4</v>
      </c>
      <c r="H5859" s="27">
        <v>7</v>
      </c>
      <c r="I5859" s="27">
        <v>5</v>
      </c>
      <c r="J5859" s="27">
        <v>0</v>
      </c>
      <c r="K5859" s="27">
        <v>2</v>
      </c>
      <c r="L5859" s="112"/>
      <c r="M5859" s="27">
        <f>SUM(B5859:K5859)</f>
        <v>46</v>
      </c>
      <c r="N5859" s="27">
        <v>2</v>
      </c>
      <c r="O5859" s="185">
        <f>M5859/84</f>
        <v>0.54761904761904767</v>
      </c>
      <c r="P5859" s="55" t="s">
        <v>445</v>
      </c>
      <c r="Q5859" s="19" t="s">
        <v>8811</v>
      </c>
      <c r="R5859" s="41" t="s">
        <v>448</v>
      </c>
      <c r="S5859" s="19" t="s">
        <v>474</v>
      </c>
      <c r="T5859" s="28" t="s">
        <v>3666</v>
      </c>
      <c r="U5859" s="17">
        <v>8</v>
      </c>
      <c r="V5859" s="20" t="s">
        <v>682</v>
      </c>
      <c r="W5859" s="18" t="s">
        <v>5832</v>
      </c>
      <c r="X5859" s="18" t="s">
        <v>473</v>
      </c>
      <c r="Y5859" s="29" t="s">
        <v>513</v>
      </c>
      <c r="Z5859" s="61"/>
      <c r="AA5859" s="214"/>
      <c r="AB5859" s="214"/>
      <c r="AC5859" s="214"/>
      <c r="AD5859" s="214"/>
      <c r="AE5859" s="214"/>
      <c r="AF5859" s="214"/>
      <c r="AG5859" s="214"/>
      <c r="AH5859" s="214"/>
      <c r="AI5859" s="214"/>
      <c r="AJ5859" s="214"/>
      <c r="AK5859" s="214"/>
      <c r="AL5859" s="214"/>
      <c r="AM5859" s="214"/>
      <c r="AN5859" s="214"/>
      <c r="AO5859" s="214"/>
      <c r="AP5859" s="214"/>
      <c r="AQ5859" s="214"/>
      <c r="AR5859" s="214"/>
      <c r="AS5859" s="214"/>
      <c r="AT5859" s="214"/>
      <c r="AU5859" s="214"/>
      <c r="AV5859" s="214"/>
      <c r="AW5859" s="214"/>
      <c r="AX5859" s="214"/>
      <c r="AY5859" s="214"/>
      <c r="AZ5859" s="214"/>
      <c r="BA5859" s="214"/>
      <c r="BB5859" s="214"/>
      <c r="BC5859" s="214"/>
      <c r="BD5859" s="214"/>
      <c r="BE5859" s="214"/>
      <c r="BF5859" s="214"/>
      <c r="BG5859" s="214"/>
      <c r="BH5859" s="214"/>
      <c r="BI5859" s="214"/>
      <c r="BJ5859" s="214"/>
      <c r="BK5859" s="214"/>
      <c r="BL5859" s="214"/>
      <c r="BM5859" s="214"/>
      <c r="BN5859" s="214"/>
      <c r="BO5859" s="214"/>
      <c r="BP5859" s="214"/>
      <c r="BQ5859" s="214"/>
      <c r="BR5859" s="214"/>
      <c r="BS5859" s="214"/>
      <c r="BT5859" s="214"/>
      <c r="BU5859" s="214"/>
      <c r="BV5859" s="214"/>
      <c r="BW5859" s="214"/>
      <c r="BX5859" s="214"/>
      <c r="BY5859" s="214"/>
      <c r="BZ5859" s="214"/>
      <c r="CA5859" s="214"/>
      <c r="CB5859" s="214"/>
      <c r="CC5859" s="214"/>
      <c r="CD5859" s="214"/>
      <c r="CE5859" s="214"/>
      <c r="CF5859" s="214"/>
      <c r="CG5859" s="214"/>
      <c r="CH5859" s="214"/>
      <c r="CI5859" s="214"/>
      <c r="CJ5859" s="214"/>
      <c r="CK5859" s="214"/>
      <c r="CL5859" s="214"/>
      <c r="CM5859" s="214"/>
      <c r="CN5859" s="214"/>
      <c r="CO5859" s="214"/>
      <c r="CP5859" s="214"/>
      <c r="CQ5859" s="214"/>
      <c r="CR5859" s="214"/>
      <c r="CS5859" s="214"/>
      <c r="CT5859" s="214"/>
      <c r="CU5859" s="214"/>
      <c r="CV5859" s="214"/>
      <c r="CW5859" s="214"/>
      <c r="CX5859" s="214"/>
      <c r="CY5859" s="214"/>
      <c r="CZ5859" s="214"/>
      <c r="DA5859" s="214"/>
      <c r="DB5859" s="214"/>
      <c r="DC5859" s="214"/>
      <c r="DD5859" s="214"/>
      <c r="DE5859" s="214"/>
      <c r="DF5859" s="214"/>
      <c r="DG5859" s="214"/>
      <c r="DH5859" s="214"/>
      <c r="DI5859" s="214"/>
      <c r="DJ5859" s="214"/>
      <c r="DK5859" s="214"/>
      <c r="DL5859" s="214"/>
      <c r="DM5859" s="214"/>
      <c r="DN5859" s="214"/>
      <c r="DO5859" s="214"/>
      <c r="DP5859" s="214"/>
      <c r="DQ5859" s="214"/>
      <c r="DR5859" s="214"/>
      <c r="DS5859" s="214"/>
      <c r="DT5859" s="214"/>
      <c r="DU5859" s="214"/>
      <c r="DV5859" s="214"/>
      <c r="DW5859" s="214"/>
      <c r="DX5859" s="214"/>
      <c r="DY5859" s="214"/>
      <c r="DZ5859" s="214"/>
      <c r="EA5859" s="214"/>
      <c r="EB5859" s="214"/>
      <c r="EC5859" s="214"/>
      <c r="ED5859" s="214"/>
      <c r="EE5859" s="214"/>
      <c r="EF5859" s="214"/>
      <c r="EG5859" s="214"/>
      <c r="EH5859" s="214"/>
      <c r="EI5859" s="214"/>
      <c r="EJ5859" s="214"/>
      <c r="EK5859" s="214"/>
      <c r="EL5859" s="214"/>
      <c r="EM5859" s="214"/>
      <c r="EN5859" s="214"/>
      <c r="EO5859" s="214"/>
      <c r="EP5859" s="214"/>
      <c r="EQ5859" s="214"/>
      <c r="ER5859" s="214"/>
      <c r="ES5859" s="214"/>
      <c r="ET5859" s="214"/>
      <c r="EU5859" s="214"/>
      <c r="EV5859" s="214"/>
      <c r="EW5859" s="214"/>
      <c r="EX5859" s="214"/>
      <c r="EY5859" s="214"/>
      <c r="EZ5859" s="214"/>
      <c r="FA5859" s="214"/>
      <c r="FB5859" s="214"/>
      <c r="FC5859" s="214"/>
      <c r="FD5859" s="214"/>
      <c r="FE5859" s="214"/>
      <c r="FF5859" s="214"/>
      <c r="FG5859" s="214"/>
      <c r="FH5859" s="214"/>
      <c r="FI5859" s="214"/>
      <c r="FJ5859" s="214"/>
      <c r="FK5859" s="214"/>
      <c r="FL5859" s="214"/>
      <c r="FM5859" s="214"/>
      <c r="FN5859" s="214"/>
      <c r="FO5859" s="214"/>
      <c r="FP5859" s="214"/>
      <c r="FQ5859" s="214"/>
      <c r="FR5859" s="214"/>
      <c r="FS5859" s="214"/>
      <c r="FT5859" s="214"/>
      <c r="FU5859" s="214"/>
      <c r="FV5859" s="214"/>
      <c r="FW5859" s="214"/>
      <c r="FX5859" s="214"/>
      <c r="FY5859" s="214"/>
      <c r="FZ5859" s="214"/>
      <c r="GA5859" s="214"/>
      <c r="GB5859" s="214"/>
      <c r="GC5859" s="214"/>
      <c r="GD5859" s="214"/>
      <c r="GE5859" s="214"/>
      <c r="GF5859" s="214"/>
      <c r="GG5859" s="214"/>
      <c r="GH5859" s="214"/>
      <c r="GI5859" s="214"/>
      <c r="GJ5859" s="214"/>
      <c r="GK5859" s="214"/>
      <c r="GL5859" s="214"/>
      <c r="GM5859" s="214"/>
      <c r="GN5859" s="214"/>
      <c r="GO5859" s="214"/>
      <c r="GP5859" s="214"/>
      <c r="GQ5859" s="214"/>
      <c r="GR5859" s="214"/>
      <c r="GS5859" s="214"/>
      <c r="GT5859" s="214"/>
      <c r="GU5859" s="214"/>
      <c r="GV5859" s="214"/>
      <c r="GW5859" s="214"/>
      <c r="GX5859" s="214"/>
      <c r="GY5859" s="214"/>
      <c r="GZ5859" s="214"/>
      <c r="HA5859" s="214"/>
      <c r="HB5859" s="214"/>
      <c r="HC5859" s="214"/>
      <c r="HD5859" s="214"/>
      <c r="HE5859" s="214"/>
      <c r="HF5859" s="214"/>
      <c r="HG5859" s="214"/>
      <c r="HH5859" s="214"/>
      <c r="HI5859" s="214"/>
      <c r="HJ5859" s="214"/>
      <c r="HK5859" s="214"/>
      <c r="HL5859" s="214"/>
      <c r="HM5859" s="214"/>
      <c r="HN5859" s="214"/>
      <c r="HO5859" s="214"/>
      <c r="HP5859" s="214"/>
      <c r="HQ5859" s="214"/>
      <c r="HR5859" s="214"/>
      <c r="HS5859" s="214"/>
      <c r="HT5859" s="214"/>
      <c r="HU5859" s="214"/>
      <c r="HV5859" s="214"/>
      <c r="HW5859" s="214"/>
      <c r="HX5859" s="214"/>
      <c r="HY5859" s="214"/>
      <c r="HZ5859" s="214"/>
      <c r="IA5859" s="214"/>
      <c r="IB5859" s="214"/>
      <c r="IC5859" s="214"/>
      <c r="ID5859" s="214"/>
      <c r="IE5859" s="214"/>
      <c r="IF5859" s="214"/>
      <c r="IG5859" s="214"/>
      <c r="IH5859" s="214"/>
      <c r="II5859" s="214"/>
      <c r="IJ5859" s="214"/>
      <c r="IK5859" s="214"/>
      <c r="IL5859" s="214"/>
      <c r="IM5859" s="214"/>
      <c r="IN5859" s="214"/>
      <c r="IO5859" s="214"/>
      <c r="IP5859" s="214"/>
      <c r="IQ5859" s="214"/>
      <c r="IR5859" s="214"/>
      <c r="IS5859" s="214"/>
      <c r="IT5859" s="214"/>
      <c r="IU5859" s="214"/>
      <c r="IV5859" s="214"/>
      <c r="IW5859" s="214"/>
      <c r="IX5859" s="214"/>
      <c r="IY5859" s="214"/>
      <c r="IZ5859" s="214"/>
      <c r="JA5859" s="214"/>
      <c r="JB5859" s="214"/>
      <c r="JC5859" s="214"/>
      <c r="JD5859" s="214"/>
      <c r="JE5859" s="214"/>
      <c r="JF5859" s="214"/>
      <c r="JG5859" s="214"/>
    </row>
    <row r="5860" spans="1:267" s="161" customFormat="1" ht="19.5" customHeight="1" x14ac:dyDescent="0.25">
      <c r="A5860" s="50" t="s">
        <v>256</v>
      </c>
      <c r="B5860" s="27">
        <v>9</v>
      </c>
      <c r="C5860" s="27">
        <v>5</v>
      </c>
      <c r="D5860" s="27">
        <v>5.5</v>
      </c>
      <c r="E5860" s="27">
        <v>6</v>
      </c>
      <c r="F5860" s="27">
        <v>0</v>
      </c>
      <c r="G5860" s="27">
        <v>1</v>
      </c>
      <c r="H5860" s="27">
        <v>0</v>
      </c>
      <c r="I5860" s="27">
        <v>5</v>
      </c>
      <c r="J5860" s="27">
        <v>12</v>
      </c>
      <c r="K5860" s="27">
        <v>2</v>
      </c>
      <c r="L5860" s="112"/>
      <c r="M5860" s="27">
        <f>SUM(B5860:K5860)</f>
        <v>45.5</v>
      </c>
      <c r="N5860" s="27">
        <v>4</v>
      </c>
      <c r="O5860" s="185">
        <f>M5860/84</f>
        <v>0.54166666666666663</v>
      </c>
      <c r="P5860" s="55" t="s">
        <v>445</v>
      </c>
      <c r="Q5860" s="19" t="s">
        <v>7428</v>
      </c>
      <c r="R5860" s="41" t="s">
        <v>476</v>
      </c>
      <c r="S5860" s="19" t="s">
        <v>474</v>
      </c>
      <c r="T5860" s="28" t="s">
        <v>7415</v>
      </c>
      <c r="U5860" s="17">
        <v>8</v>
      </c>
      <c r="V5860" s="20">
        <v>2</v>
      </c>
      <c r="W5860" s="18" t="s">
        <v>7416</v>
      </c>
      <c r="X5860" s="18" t="s">
        <v>867</v>
      </c>
      <c r="Y5860" s="29" t="s">
        <v>513</v>
      </c>
      <c r="Z5860" s="61"/>
    </row>
    <row r="5861" spans="1:267" s="161" customFormat="1" ht="19.5" customHeight="1" x14ac:dyDescent="0.25">
      <c r="A5861" s="50" t="s">
        <v>255</v>
      </c>
      <c r="B5861" s="27">
        <v>9</v>
      </c>
      <c r="C5861" s="27">
        <v>8</v>
      </c>
      <c r="D5861" s="27">
        <v>6.5</v>
      </c>
      <c r="E5861" s="27">
        <v>2</v>
      </c>
      <c r="F5861" s="27">
        <v>1</v>
      </c>
      <c r="G5861" s="27">
        <v>3</v>
      </c>
      <c r="H5861" s="27">
        <v>0</v>
      </c>
      <c r="I5861" s="27">
        <v>6</v>
      </c>
      <c r="J5861" s="27">
        <v>8</v>
      </c>
      <c r="K5861" s="27">
        <v>2</v>
      </c>
      <c r="L5861" s="112"/>
      <c r="M5861" s="27">
        <f>SUM(B5861:K5861)</f>
        <v>45.5</v>
      </c>
      <c r="N5861" s="27">
        <v>3</v>
      </c>
      <c r="O5861" s="185">
        <f>M5861/84</f>
        <v>0.54166666666666663</v>
      </c>
      <c r="P5861" s="55" t="s">
        <v>445</v>
      </c>
      <c r="Q5861" s="19" t="s">
        <v>7427</v>
      </c>
      <c r="R5861" s="41" t="s">
        <v>625</v>
      </c>
      <c r="S5861" s="19" t="s">
        <v>526</v>
      </c>
      <c r="T5861" s="28" t="s">
        <v>7415</v>
      </c>
      <c r="U5861" s="17">
        <v>8</v>
      </c>
      <c r="V5861" s="20">
        <v>2</v>
      </c>
      <c r="W5861" s="18" t="s">
        <v>7416</v>
      </c>
      <c r="X5861" s="18" t="s">
        <v>867</v>
      </c>
      <c r="Y5861" s="29" t="s">
        <v>513</v>
      </c>
      <c r="Z5861" s="61"/>
    </row>
    <row r="5862" spans="1:267" s="161" customFormat="1" ht="19.5" customHeight="1" x14ac:dyDescent="0.25">
      <c r="A5862" s="50" t="s">
        <v>254</v>
      </c>
      <c r="B5862" s="27">
        <v>10</v>
      </c>
      <c r="C5862" s="27">
        <v>9</v>
      </c>
      <c r="D5862" s="27">
        <v>0.5</v>
      </c>
      <c r="E5862" s="27">
        <v>6</v>
      </c>
      <c r="F5862" s="27">
        <v>5</v>
      </c>
      <c r="G5862" s="27">
        <v>2</v>
      </c>
      <c r="H5862" s="27">
        <v>4</v>
      </c>
      <c r="I5862" s="27">
        <v>3</v>
      </c>
      <c r="J5862" s="27">
        <v>2</v>
      </c>
      <c r="K5862" s="27">
        <v>4</v>
      </c>
      <c r="L5862" s="112"/>
      <c r="M5862" s="27">
        <f>SUM(B5862:K5862)</f>
        <v>45.5</v>
      </c>
      <c r="N5862" s="27">
        <v>2</v>
      </c>
      <c r="O5862" s="185">
        <f>M5862/84</f>
        <v>0.54166666666666663</v>
      </c>
      <c r="P5862" s="55" t="s">
        <v>445</v>
      </c>
      <c r="Q5862" s="19" t="s">
        <v>1395</v>
      </c>
      <c r="R5862" s="41" t="s">
        <v>1500</v>
      </c>
      <c r="S5862" s="19" t="s">
        <v>1397</v>
      </c>
      <c r="T5862" s="28" t="s">
        <v>1392</v>
      </c>
      <c r="U5862" s="17">
        <v>8</v>
      </c>
      <c r="V5862" s="20" t="s">
        <v>1398</v>
      </c>
      <c r="W5862" s="18" t="s">
        <v>1437</v>
      </c>
      <c r="X5862" s="18" t="s">
        <v>771</v>
      </c>
      <c r="Y5862" s="29" t="s">
        <v>523</v>
      </c>
      <c r="Z5862" s="61"/>
    </row>
    <row r="5863" spans="1:267" s="161" customFormat="1" ht="19.5" customHeight="1" x14ac:dyDescent="0.25">
      <c r="A5863" s="50" t="s">
        <v>257</v>
      </c>
      <c r="B5863" s="27">
        <v>9</v>
      </c>
      <c r="C5863" s="27">
        <v>6</v>
      </c>
      <c r="D5863" s="27">
        <v>9</v>
      </c>
      <c r="E5863" s="27">
        <v>4</v>
      </c>
      <c r="F5863" s="27">
        <v>2</v>
      </c>
      <c r="G5863" s="27">
        <v>3</v>
      </c>
      <c r="H5863" s="27">
        <v>3</v>
      </c>
      <c r="I5863" s="27">
        <v>3</v>
      </c>
      <c r="J5863" s="27">
        <v>2</v>
      </c>
      <c r="K5863" s="27">
        <v>4</v>
      </c>
      <c r="L5863" s="112"/>
      <c r="M5863" s="27">
        <f>SUM(B5863:K5863)</f>
        <v>45</v>
      </c>
      <c r="N5863" s="27">
        <v>4</v>
      </c>
      <c r="O5863" s="185">
        <f>M5863/84</f>
        <v>0.5357142857142857</v>
      </c>
      <c r="P5863" s="55" t="s">
        <v>445</v>
      </c>
      <c r="Q5863" s="19" t="s">
        <v>5526</v>
      </c>
      <c r="R5863" s="41" t="s">
        <v>483</v>
      </c>
      <c r="S5863" s="19" t="s">
        <v>486</v>
      </c>
      <c r="T5863" s="28" t="s">
        <v>5402</v>
      </c>
      <c r="U5863" s="17">
        <v>8</v>
      </c>
      <c r="V5863" s="20" t="s">
        <v>1161</v>
      </c>
      <c r="W5863" s="18" t="s">
        <v>5480</v>
      </c>
      <c r="X5863" s="18" t="s">
        <v>1224</v>
      </c>
      <c r="Y5863" s="29" t="s">
        <v>1374</v>
      </c>
      <c r="Z5863" s="61"/>
    </row>
    <row r="5864" spans="1:267" s="161" customFormat="1" ht="19.5" customHeight="1" x14ac:dyDescent="0.25">
      <c r="A5864" s="50" t="s">
        <v>279</v>
      </c>
      <c r="B5864" s="27">
        <v>10</v>
      </c>
      <c r="C5864" s="27">
        <v>9</v>
      </c>
      <c r="D5864" s="27">
        <v>9</v>
      </c>
      <c r="E5864" s="27">
        <v>0</v>
      </c>
      <c r="F5864" s="27">
        <v>0</v>
      </c>
      <c r="G5864" s="27">
        <v>0</v>
      </c>
      <c r="H5864" s="27">
        <v>3</v>
      </c>
      <c r="I5864" s="27">
        <v>5</v>
      </c>
      <c r="J5864" s="27">
        <v>6</v>
      </c>
      <c r="K5864" s="27">
        <v>3</v>
      </c>
      <c r="L5864" s="112"/>
      <c r="M5864" s="27">
        <f>SUM(B5864:K5864)</f>
        <v>45</v>
      </c>
      <c r="N5864" s="27">
        <v>3</v>
      </c>
      <c r="O5864" s="185">
        <f>M5864/84</f>
        <v>0.5357142857142857</v>
      </c>
      <c r="P5864" s="55" t="s">
        <v>445</v>
      </c>
      <c r="Q5864" s="19" t="s">
        <v>1053</v>
      </c>
      <c r="R5864" s="41" t="s">
        <v>459</v>
      </c>
      <c r="S5864" s="19" t="s">
        <v>452</v>
      </c>
      <c r="T5864" s="28" t="s">
        <v>681</v>
      </c>
      <c r="U5864" s="17">
        <v>8</v>
      </c>
      <c r="V5864" s="20" t="s">
        <v>682</v>
      </c>
      <c r="W5864" s="18" t="s">
        <v>517</v>
      </c>
      <c r="X5864" s="18" t="s">
        <v>518</v>
      </c>
      <c r="Y5864" s="29" t="s">
        <v>466</v>
      </c>
      <c r="Z5864" s="61"/>
    </row>
    <row r="5865" spans="1:267" s="161" customFormat="1" ht="19.5" customHeight="1" x14ac:dyDescent="0.25">
      <c r="A5865" s="50" t="s">
        <v>259</v>
      </c>
      <c r="B5865" s="27">
        <v>10</v>
      </c>
      <c r="C5865" s="27">
        <v>9</v>
      </c>
      <c r="D5865" s="27">
        <v>7</v>
      </c>
      <c r="E5865" s="27">
        <v>4</v>
      </c>
      <c r="F5865" s="27">
        <v>1</v>
      </c>
      <c r="G5865" s="27">
        <v>3</v>
      </c>
      <c r="H5865" s="27">
        <v>0</v>
      </c>
      <c r="I5865" s="27">
        <v>5</v>
      </c>
      <c r="J5865" s="27">
        <v>2</v>
      </c>
      <c r="K5865" s="27">
        <v>4</v>
      </c>
      <c r="L5865" s="112"/>
      <c r="M5865" s="27">
        <f>SUM(B5865:K5865)</f>
        <v>45</v>
      </c>
      <c r="N5865" s="27">
        <v>17</v>
      </c>
      <c r="O5865" s="185">
        <f>M5865/84</f>
        <v>0.5357142857142857</v>
      </c>
      <c r="P5865" s="55" t="s">
        <v>446</v>
      </c>
      <c r="Q5865" s="19" t="s">
        <v>3980</v>
      </c>
      <c r="R5865" s="41" t="s">
        <v>655</v>
      </c>
      <c r="S5865" s="19" t="s">
        <v>474</v>
      </c>
      <c r="T5865" s="28" t="s">
        <v>3853</v>
      </c>
      <c r="U5865" s="17">
        <v>8</v>
      </c>
      <c r="V5865" s="20" t="s">
        <v>682</v>
      </c>
      <c r="W5865" s="18" t="s">
        <v>3895</v>
      </c>
      <c r="X5865" s="18" t="s">
        <v>1366</v>
      </c>
      <c r="Y5865" s="29" t="s">
        <v>489</v>
      </c>
      <c r="Z5865" s="61"/>
    </row>
    <row r="5866" spans="1:267" s="161" customFormat="1" ht="19.5" customHeight="1" x14ac:dyDescent="0.25">
      <c r="A5866" s="50" t="s">
        <v>270</v>
      </c>
      <c r="B5866" s="27">
        <v>8</v>
      </c>
      <c r="C5866" s="27">
        <v>2</v>
      </c>
      <c r="D5866" s="27">
        <v>9</v>
      </c>
      <c r="E5866" s="27">
        <v>0</v>
      </c>
      <c r="F5866" s="27">
        <v>6</v>
      </c>
      <c r="G5866" s="27">
        <v>4</v>
      </c>
      <c r="H5866" s="27">
        <v>2</v>
      </c>
      <c r="I5866" s="27">
        <v>5</v>
      </c>
      <c r="J5866" s="27">
        <v>6</v>
      </c>
      <c r="K5866" s="27">
        <v>3</v>
      </c>
      <c r="L5866" s="112"/>
      <c r="M5866" s="27">
        <f>SUM(B5866:K5866)</f>
        <v>45</v>
      </c>
      <c r="N5866" s="27">
        <v>8</v>
      </c>
      <c r="O5866" s="185">
        <f>M5866/84</f>
        <v>0.5357142857142857</v>
      </c>
      <c r="P5866" s="55" t="s">
        <v>445</v>
      </c>
      <c r="Q5866" s="19" t="s">
        <v>524</v>
      </c>
      <c r="R5866" s="41" t="s">
        <v>2104</v>
      </c>
      <c r="S5866" s="19" t="s">
        <v>626</v>
      </c>
      <c r="T5866" s="28" t="s">
        <v>3297</v>
      </c>
      <c r="U5866" s="17">
        <v>8</v>
      </c>
      <c r="V5866" s="20" t="s">
        <v>637</v>
      </c>
      <c r="W5866" s="18" t="s">
        <v>3413</v>
      </c>
      <c r="X5866" s="18" t="s">
        <v>1638</v>
      </c>
      <c r="Y5866" s="29" t="s">
        <v>2269</v>
      </c>
      <c r="Z5866" s="61"/>
      <c r="AA5866" s="214"/>
      <c r="AB5866" s="214"/>
      <c r="AC5866" s="214"/>
      <c r="AD5866" s="214"/>
      <c r="AE5866" s="214"/>
      <c r="AF5866" s="214"/>
      <c r="AG5866" s="214"/>
      <c r="AH5866" s="214"/>
      <c r="AI5866" s="214"/>
      <c r="AJ5866" s="214"/>
      <c r="AK5866" s="214"/>
      <c r="AL5866" s="214"/>
      <c r="AM5866" s="214"/>
      <c r="AN5866" s="214"/>
      <c r="AO5866" s="214"/>
      <c r="AP5866" s="214"/>
      <c r="AQ5866" s="214"/>
      <c r="AR5866" s="214"/>
      <c r="AS5866" s="214"/>
      <c r="AT5866" s="214"/>
      <c r="AU5866" s="214"/>
      <c r="AV5866" s="214"/>
      <c r="AW5866" s="214"/>
      <c r="AX5866" s="214"/>
      <c r="AY5866" s="214"/>
      <c r="AZ5866" s="214"/>
      <c r="BA5866" s="214"/>
      <c r="BB5866" s="214"/>
      <c r="BC5866" s="214"/>
      <c r="BD5866" s="214"/>
      <c r="BE5866" s="214"/>
      <c r="BF5866" s="214"/>
      <c r="BG5866" s="214"/>
      <c r="BH5866" s="214"/>
      <c r="BI5866" s="214"/>
      <c r="BJ5866" s="214"/>
      <c r="BK5866" s="214"/>
      <c r="BL5866" s="214"/>
      <c r="BM5866" s="214"/>
      <c r="BN5866" s="214"/>
      <c r="BO5866" s="214"/>
      <c r="BP5866" s="214"/>
      <c r="BQ5866" s="214"/>
      <c r="BR5866" s="214"/>
      <c r="BS5866" s="214"/>
      <c r="BT5866" s="214"/>
      <c r="BU5866" s="214"/>
      <c r="BV5866" s="214"/>
      <c r="BW5866" s="214"/>
      <c r="BX5866" s="214"/>
      <c r="BY5866" s="214"/>
      <c r="BZ5866" s="214"/>
      <c r="CA5866" s="214"/>
      <c r="CB5866" s="214"/>
      <c r="CC5866" s="214"/>
      <c r="CD5866" s="214"/>
      <c r="CE5866" s="214"/>
      <c r="CF5866" s="214"/>
      <c r="CG5866" s="214"/>
      <c r="CH5866" s="214"/>
      <c r="CI5866" s="214"/>
      <c r="CJ5866" s="214"/>
      <c r="CK5866" s="214"/>
      <c r="CL5866" s="214"/>
      <c r="CM5866" s="214"/>
      <c r="CN5866" s="214"/>
      <c r="CO5866" s="214"/>
      <c r="CP5866" s="214"/>
      <c r="CQ5866" s="214"/>
      <c r="CR5866" s="214"/>
      <c r="CS5866" s="214"/>
      <c r="CT5866" s="214"/>
      <c r="CU5866" s="214"/>
      <c r="CV5866" s="214"/>
      <c r="CW5866" s="214"/>
      <c r="CX5866" s="214"/>
      <c r="CY5866" s="214"/>
      <c r="CZ5866" s="214"/>
      <c r="DA5866" s="214"/>
      <c r="DB5866" s="214"/>
      <c r="DC5866" s="214"/>
      <c r="DD5866" s="214"/>
      <c r="DE5866" s="214"/>
      <c r="DF5866" s="214"/>
      <c r="DG5866" s="214"/>
      <c r="DH5866" s="214"/>
      <c r="DI5866" s="214"/>
      <c r="DJ5866" s="214"/>
      <c r="DK5866" s="214"/>
      <c r="DL5866" s="214"/>
      <c r="DM5866" s="214"/>
      <c r="DN5866" s="214"/>
      <c r="DO5866" s="214"/>
      <c r="DP5866" s="214"/>
      <c r="DQ5866" s="214"/>
      <c r="DR5866" s="214"/>
      <c r="DS5866" s="214"/>
      <c r="DT5866" s="214"/>
      <c r="DU5866" s="214"/>
      <c r="DV5866" s="214"/>
      <c r="DW5866" s="214"/>
      <c r="DX5866" s="214"/>
      <c r="DY5866" s="214"/>
      <c r="DZ5866" s="214"/>
      <c r="EA5866" s="214"/>
      <c r="EB5866" s="214"/>
      <c r="EC5866" s="214"/>
      <c r="ED5866" s="214"/>
      <c r="EE5866" s="214"/>
      <c r="EF5866" s="214"/>
      <c r="EG5866" s="214"/>
      <c r="EH5866" s="214"/>
      <c r="EI5866" s="214"/>
      <c r="EJ5866" s="214"/>
      <c r="EK5866" s="214"/>
      <c r="EL5866" s="214"/>
      <c r="EM5866" s="214"/>
      <c r="EN5866" s="214"/>
      <c r="EO5866" s="214"/>
      <c r="EP5866" s="214"/>
      <c r="EQ5866" s="214"/>
      <c r="ER5866" s="214"/>
      <c r="ES5866" s="214"/>
      <c r="ET5866" s="214"/>
      <c r="EU5866" s="214"/>
      <c r="EV5866" s="214"/>
      <c r="EW5866" s="214"/>
      <c r="EX5866" s="214"/>
      <c r="EY5866" s="214"/>
      <c r="EZ5866" s="214"/>
      <c r="FA5866" s="214"/>
      <c r="FB5866" s="214"/>
      <c r="FC5866" s="214"/>
      <c r="FD5866" s="214"/>
      <c r="FE5866" s="214"/>
      <c r="FF5866" s="214"/>
      <c r="FG5866" s="214"/>
      <c r="FH5866" s="214"/>
      <c r="FI5866" s="214"/>
      <c r="FJ5866" s="214"/>
      <c r="FK5866" s="214"/>
      <c r="FL5866" s="214"/>
      <c r="FM5866" s="214"/>
      <c r="FN5866" s="214"/>
      <c r="FO5866" s="214"/>
      <c r="FP5866" s="214"/>
      <c r="FQ5866" s="214"/>
      <c r="FR5866" s="214"/>
      <c r="FS5866" s="214"/>
      <c r="FT5866" s="214"/>
      <c r="FU5866" s="214"/>
      <c r="FV5866" s="214"/>
      <c r="FW5866" s="214"/>
      <c r="FX5866" s="214"/>
      <c r="FY5866" s="214"/>
      <c r="FZ5866" s="214"/>
      <c r="GA5866" s="214"/>
      <c r="GB5866" s="214"/>
      <c r="GC5866" s="214"/>
      <c r="GD5866" s="214"/>
      <c r="GE5866" s="214"/>
      <c r="GF5866" s="214"/>
      <c r="GG5866" s="214"/>
      <c r="GH5866" s="214"/>
      <c r="GI5866" s="214"/>
      <c r="GJ5866" s="214"/>
      <c r="GK5866" s="214"/>
      <c r="GL5866" s="214"/>
      <c r="GM5866" s="214"/>
      <c r="GN5866" s="214"/>
      <c r="GO5866" s="214"/>
      <c r="GP5866" s="214"/>
      <c r="GQ5866" s="214"/>
      <c r="GR5866" s="214"/>
      <c r="GS5866" s="214"/>
      <c r="GT5866" s="214"/>
      <c r="GU5866" s="214"/>
      <c r="GV5866" s="214"/>
      <c r="GW5866" s="214"/>
      <c r="GX5866" s="214"/>
      <c r="GY5866" s="214"/>
      <c r="GZ5866" s="214"/>
      <c r="HA5866" s="214"/>
      <c r="HB5866" s="214"/>
      <c r="HC5866" s="214"/>
      <c r="HD5866" s="214"/>
      <c r="HE5866" s="214"/>
      <c r="HF5866" s="214"/>
      <c r="HG5866" s="214"/>
      <c r="HH5866" s="214"/>
      <c r="HI5866" s="214"/>
      <c r="HJ5866" s="214"/>
      <c r="HK5866" s="214"/>
      <c r="HL5866" s="214"/>
      <c r="HM5866" s="214"/>
      <c r="HN5866" s="214"/>
      <c r="HO5866" s="214"/>
      <c r="HP5866" s="214"/>
      <c r="HQ5866" s="214"/>
      <c r="HR5866" s="214"/>
      <c r="HS5866" s="214"/>
      <c r="HT5866" s="214"/>
      <c r="HU5866" s="214"/>
      <c r="HV5866" s="214"/>
      <c r="HW5866" s="214"/>
      <c r="HX5866" s="214"/>
      <c r="HY5866" s="214"/>
      <c r="HZ5866" s="214"/>
      <c r="IA5866" s="214"/>
      <c r="IB5866" s="214"/>
      <c r="IC5866" s="214"/>
      <c r="ID5866" s="214"/>
      <c r="IE5866" s="214"/>
      <c r="IF5866" s="214"/>
      <c r="IG5866" s="214"/>
      <c r="IH5866" s="214"/>
      <c r="II5866" s="214"/>
      <c r="IJ5866" s="214"/>
      <c r="IK5866" s="214"/>
      <c r="IL5866" s="214"/>
      <c r="IM5866" s="214"/>
      <c r="IN5866" s="214"/>
      <c r="IO5866" s="214"/>
      <c r="IP5866" s="214"/>
      <c r="IQ5866" s="214"/>
      <c r="IR5866" s="214"/>
      <c r="IS5866" s="214"/>
      <c r="IT5866" s="214"/>
      <c r="IU5866" s="214"/>
      <c r="IV5866" s="214"/>
      <c r="IW5866" s="214"/>
      <c r="IX5866" s="214"/>
      <c r="IY5866" s="214"/>
      <c r="IZ5866" s="214"/>
      <c r="JA5866" s="214"/>
      <c r="JB5866" s="214"/>
      <c r="JC5866" s="214"/>
      <c r="JD5866" s="214"/>
      <c r="JE5866" s="214"/>
      <c r="JF5866" s="214"/>
      <c r="JG5866" s="214"/>
    </row>
    <row r="5867" spans="1:267" s="161" customFormat="1" ht="19.5" customHeight="1" x14ac:dyDescent="0.25">
      <c r="A5867" s="50" t="s">
        <v>259</v>
      </c>
      <c r="B5867" s="27">
        <v>9</v>
      </c>
      <c r="C5867" s="27">
        <v>4</v>
      </c>
      <c r="D5867" s="27">
        <v>9</v>
      </c>
      <c r="E5867" s="27">
        <v>2</v>
      </c>
      <c r="F5867" s="27">
        <v>3</v>
      </c>
      <c r="G5867" s="27">
        <v>4</v>
      </c>
      <c r="H5867" s="27">
        <v>2</v>
      </c>
      <c r="I5867" s="27">
        <v>6</v>
      </c>
      <c r="J5867" s="27">
        <v>2</v>
      </c>
      <c r="K5867" s="27">
        <v>4</v>
      </c>
      <c r="L5867" s="112"/>
      <c r="M5867" s="27">
        <f>SUM(B5867:K5867)</f>
        <v>45</v>
      </c>
      <c r="N5867" s="27">
        <v>4</v>
      </c>
      <c r="O5867" s="185">
        <f>M5867/84</f>
        <v>0.5357142857142857</v>
      </c>
      <c r="P5867" s="55" t="s">
        <v>445</v>
      </c>
      <c r="Q5867" s="19" t="s">
        <v>5527</v>
      </c>
      <c r="R5867" s="41" t="s">
        <v>3403</v>
      </c>
      <c r="S5867" s="19" t="s">
        <v>523</v>
      </c>
      <c r="T5867" s="28" t="s">
        <v>5402</v>
      </c>
      <c r="U5867" s="17">
        <v>8</v>
      </c>
      <c r="V5867" s="20" t="s">
        <v>1161</v>
      </c>
      <c r="W5867" s="18" t="s">
        <v>5480</v>
      </c>
      <c r="X5867" s="18" t="s">
        <v>1224</v>
      </c>
      <c r="Y5867" s="29" t="s">
        <v>1374</v>
      </c>
      <c r="Z5867" s="61"/>
    </row>
    <row r="5868" spans="1:267" s="161" customFormat="1" ht="19.5" customHeight="1" x14ac:dyDescent="0.25">
      <c r="A5868" s="50" t="s">
        <v>255</v>
      </c>
      <c r="B5868" s="27">
        <v>6</v>
      </c>
      <c r="C5868" s="27">
        <v>7</v>
      </c>
      <c r="D5868" s="27">
        <v>8</v>
      </c>
      <c r="E5868" s="27">
        <v>2</v>
      </c>
      <c r="F5868" s="27">
        <v>6</v>
      </c>
      <c r="G5868" s="27">
        <v>2</v>
      </c>
      <c r="H5868" s="27">
        <v>3</v>
      </c>
      <c r="I5868" s="27">
        <v>5</v>
      </c>
      <c r="J5868" s="27">
        <v>2</v>
      </c>
      <c r="K5868" s="27">
        <v>4</v>
      </c>
      <c r="L5868" s="112"/>
      <c r="M5868" s="27">
        <f>SUM(B5868:K5868)</f>
        <v>45</v>
      </c>
      <c r="N5868" s="27">
        <v>4</v>
      </c>
      <c r="O5868" s="185">
        <f>M5868/84</f>
        <v>0.5357142857142857</v>
      </c>
      <c r="P5868" s="55" t="s">
        <v>445</v>
      </c>
      <c r="Q5868" s="19" t="s">
        <v>8928</v>
      </c>
      <c r="R5868" s="41" t="s">
        <v>496</v>
      </c>
      <c r="S5868" s="19" t="s">
        <v>542</v>
      </c>
      <c r="T5868" s="28" t="s">
        <v>8926</v>
      </c>
      <c r="U5868" s="17">
        <v>8</v>
      </c>
      <c r="V5868" s="20" t="s">
        <v>609</v>
      </c>
      <c r="W5868" s="18" t="s">
        <v>5296</v>
      </c>
      <c r="X5868" s="18" t="s">
        <v>771</v>
      </c>
      <c r="Y5868" s="29" t="s">
        <v>710</v>
      </c>
      <c r="Z5868" s="61"/>
      <c r="AA5868" s="214"/>
      <c r="AB5868" s="214"/>
      <c r="AC5868" s="214"/>
      <c r="AD5868" s="214"/>
      <c r="AE5868" s="214"/>
      <c r="AF5868" s="214"/>
      <c r="AG5868" s="214"/>
      <c r="AH5868" s="214"/>
      <c r="AI5868" s="214"/>
      <c r="AJ5868" s="214"/>
      <c r="AK5868" s="214"/>
      <c r="AL5868" s="214"/>
      <c r="AM5868" s="214"/>
      <c r="AN5868" s="214"/>
      <c r="AO5868" s="214"/>
      <c r="AP5868" s="214"/>
      <c r="AQ5868" s="214"/>
      <c r="AR5868" s="214"/>
      <c r="AS5868" s="214"/>
      <c r="AT5868" s="214"/>
      <c r="AU5868" s="214"/>
      <c r="AV5868" s="214"/>
      <c r="AW5868" s="214"/>
      <c r="AX5868" s="214"/>
      <c r="AY5868" s="214"/>
      <c r="AZ5868" s="214"/>
      <c r="BA5868" s="214"/>
      <c r="BB5868" s="214"/>
      <c r="BC5868" s="214"/>
      <c r="BD5868" s="214"/>
      <c r="BE5868" s="214"/>
      <c r="BF5868" s="214"/>
      <c r="BG5868" s="214"/>
      <c r="BH5868" s="214"/>
      <c r="BI5868" s="214"/>
      <c r="BJ5868" s="214"/>
      <c r="BK5868" s="214"/>
      <c r="BL5868" s="214"/>
      <c r="BM5868" s="214"/>
      <c r="BN5868" s="214"/>
      <c r="BO5868" s="214"/>
      <c r="BP5868" s="214"/>
      <c r="BQ5868" s="214"/>
      <c r="BR5868" s="214"/>
      <c r="BS5868" s="214"/>
      <c r="BT5868" s="214"/>
      <c r="BU5868" s="214"/>
      <c r="BV5868" s="214"/>
      <c r="BW5868" s="214"/>
      <c r="BX5868" s="214"/>
      <c r="BY5868" s="214"/>
      <c r="BZ5868" s="214"/>
      <c r="CA5868" s="214"/>
      <c r="CB5868" s="214"/>
      <c r="CC5868" s="214"/>
      <c r="CD5868" s="214"/>
      <c r="CE5868" s="214"/>
      <c r="CF5868" s="214"/>
      <c r="CG5868" s="214"/>
      <c r="CH5868" s="214"/>
      <c r="CI5868" s="214"/>
      <c r="CJ5868" s="214"/>
      <c r="CK5868" s="214"/>
      <c r="CL5868" s="214"/>
      <c r="CM5868" s="214"/>
      <c r="CN5868" s="214"/>
      <c r="CO5868" s="214"/>
      <c r="CP5868" s="214"/>
      <c r="CQ5868" s="214"/>
      <c r="CR5868" s="214"/>
      <c r="CS5868" s="214"/>
      <c r="CT5868" s="214"/>
      <c r="CU5868" s="214"/>
      <c r="CV5868" s="214"/>
      <c r="CW5868" s="214"/>
      <c r="CX5868" s="214"/>
      <c r="CY5868" s="214"/>
      <c r="CZ5868" s="214"/>
      <c r="DA5868" s="214"/>
      <c r="DB5868" s="214"/>
      <c r="DC5868" s="214"/>
      <c r="DD5868" s="214"/>
      <c r="DE5868" s="214"/>
      <c r="DF5868" s="214"/>
      <c r="DG5868" s="214"/>
      <c r="DH5868" s="214"/>
      <c r="DI5868" s="214"/>
      <c r="DJ5868" s="214"/>
      <c r="DK5868" s="214"/>
      <c r="DL5868" s="214"/>
      <c r="DM5868" s="214"/>
      <c r="DN5868" s="214"/>
      <c r="DO5868" s="214"/>
      <c r="DP5868" s="214"/>
      <c r="DQ5868" s="214"/>
      <c r="DR5868" s="214"/>
      <c r="DS5868" s="214"/>
      <c r="DT5868" s="214"/>
      <c r="DU5868" s="214"/>
      <c r="DV5868" s="214"/>
      <c r="DW5868" s="214"/>
      <c r="DX5868" s="214"/>
      <c r="DY5868" s="214"/>
      <c r="DZ5868" s="214"/>
      <c r="EA5868" s="214"/>
      <c r="EB5868" s="214"/>
      <c r="EC5868" s="214"/>
      <c r="ED5868" s="214"/>
      <c r="EE5868" s="214"/>
      <c r="EF5868" s="214"/>
      <c r="EG5868" s="214"/>
      <c r="EH5868" s="214"/>
      <c r="EI5868" s="214"/>
      <c r="EJ5868" s="214"/>
      <c r="EK5868" s="214"/>
      <c r="EL5868" s="214"/>
      <c r="EM5868" s="214"/>
      <c r="EN5868" s="214"/>
      <c r="EO5868" s="214"/>
      <c r="EP5868" s="214"/>
      <c r="EQ5868" s="214"/>
      <c r="ER5868" s="214"/>
      <c r="ES5868" s="214"/>
      <c r="ET5868" s="214"/>
      <c r="EU5868" s="214"/>
      <c r="EV5868" s="214"/>
      <c r="EW5868" s="214"/>
      <c r="EX5868" s="214"/>
      <c r="EY5868" s="214"/>
      <c r="EZ5868" s="214"/>
      <c r="FA5868" s="214"/>
      <c r="FB5868" s="214"/>
      <c r="FC5868" s="214"/>
      <c r="FD5868" s="214"/>
      <c r="FE5868" s="214"/>
      <c r="FF5868" s="214"/>
      <c r="FG5868" s="214"/>
      <c r="FH5868" s="214"/>
      <c r="FI5868" s="214"/>
      <c r="FJ5868" s="214"/>
      <c r="FK5868" s="214"/>
      <c r="FL5868" s="214"/>
      <c r="FM5868" s="214"/>
      <c r="FN5868" s="214"/>
      <c r="FO5868" s="214"/>
      <c r="FP5868" s="214"/>
      <c r="FQ5868" s="214"/>
      <c r="FR5868" s="214"/>
      <c r="FS5868" s="214"/>
      <c r="FT5868" s="214"/>
      <c r="FU5868" s="214"/>
      <c r="FV5868" s="214"/>
      <c r="FW5868" s="214"/>
      <c r="FX5868" s="214"/>
      <c r="FY5868" s="214"/>
      <c r="FZ5868" s="214"/>
      <c r="GA5868" s="214"/>
      <c r="GB5868" s="214"/>
      <c r="GC5868" s="214"/>
      <c r="GD5868" s="214"/>
      <c r="GE5868" s="214"/>
      <c r="GF5868" s="214"/>
      <c r="GG5868" s="214"/>
      <c r="GH5868" s="214"/>
      <c r="GI5868" s="214"/>
      <c r="GJ5868" s="214"/>
      <c r="GK5868" s="214"/>
      <c r="GL5868" s="214"/>
      <c r="GM5868" s="214"/>
      <c r="GN5868" s="214"/>
      <c r="GO5868" s="214"/>
      <c r="GP5868" s="214"/>
      <c r="GQ5868" s="214"/>
      <c r="GR5868" s="214"/>
      <c r="GS5868" s="214"/>
      <c r="GT5868" s="214"/>
      <c r="GU5868" s="214"/>
      <c r="GV5868" s="214"/>
      <c r="GW5868" s="214"/>
      <c r="GX5868" s="214"/>
      <c r="GY5868" s="214"/>
      <c r="GZ5868" s="214"/>
      <c r="HA5868" s="214"/>
      <c r="HB5868" s="214"/>
      <c r="HC5868" s="214"/>
      <c r="HD5868" s="214"/>
      <c r="HE5868" s="214"/>
      <c r="HF5868" s="214"/>
      <c r="HG5868" s="214"/>
      <c r="HH5868" s="214"/>
      <c r="HI5868" s="214"/>
      <c r="HJ5868" s="214"/>
      <c r="HK5868" s="214"/>
      <c r="HL5868" s="214"/>
      <c r="HM5868" s="214"/>
      <c r="HN5868" s="214"/>
      <c r="HO5868" s="214"/>
      <c r="HP5868" s="214"/>
      <c r="HQ5868" s="214"/>
      <c r="HR5868" s="214"/>
      <c r="HS5868" s="214"/>
      <c r="HT5868" s="214"/>
      <c r="HU5868" s="214"/>
      <c r="HV5868" s="214"/>
      <c r="HW5868" s="214"/>
      <c r="HX5868" s="214"/>
      <c r="HY5868" s="214"/>
      <c r="HZ5868" s="214"/>
      <c r="IA5868" s="214"/>
      <c r="IB5868" s="214"/>
      <c r="IC5868" s="214"/>
      <c r="ID5868" s="214"/>
      <c r="IE5868" s="214"/>
      <c r="IF5868" s="214"/>
      <c r="IG5868" s="214"/>
      <c r="IH5868" s="214"/>
      <c r="II5868" s="214"/>
      <c r="IJ5868" s="214"/>
      <c r="IK5868" s="214"/>
      <c r="IL5868" s="214"/>
      <c r="IM5868" s="214"/>
      <c r="IN5868" s="214"/>
      <c r="IO5868" s="214"/>
      <c r="IP5868" s="214"/>
      <c r="IQ5868" s="214"/>
      <c r="IR5868" s="214"/>
      <c r="IS5868" s="214"/>
      <c r="IT5868" s="214"/>
      <c r="IU5868" s="214"/>
      <c r="IV5868" s="214"/>
      <c r="IW5868" s="214"/>
      <c r="IX5868" s="214"/>
      <c r="IY5868" s="214"/>
      <c r="IZ5868" s="214"/>
      <c r="JA5868" s="214"/>
      <c r="JB5868" s="214"/>
      <c r="JC5868" s="214"/>
      <c r="JD5868" s="214"/>
      <c r="JE5868" s="214"/>
      <c r="JF5868" s="214"/>
      <c r="JG5868" s="214"/>
    </row>
    <row r="5869" spans="1:267" s="161" customFormat="1" ht="19.5" customHeight="1" x14ac:dyDescent="0.25">
      <c r="A5869" s="50" t="s">
        <v>269</v>
      </c>
      <c r="B5869" s="27">
        <v>7</v>
      </c>
      <c r="C5869" s="27">
        <v>7</v>
      </c>
      <c r="D5869" s="27">
        <v>7</v>
      </c>
      <c r="E5869" s="27">
        <v>2</v>
      </c>
      <c r="F5869" s="27">
        <v>6</v>
      </c>
      <c r="G5869" s="27">
        <v>2</v>
      </c>
      <c r="H5869" s="27">
        <v>3</v>
      </c>
      <c r="I5869" s="27">
        <v>6.5</v>
      </c>
      <c r="J5869" s="27">
        <v>0</v>
      </c>
      <c r="K5869" s="27">
        <v>4</v>
      </c>
      <c r="L5869" s="112"/>
      <c r="M5869" s="27">
        <f>SUM(B5869:K5869)</f>
        <v>44.5</v>
      </c>
      <c r="N5869" s="27">
        <v>4</v>
      </c>
      <c r="O5869" s="185">
        <f>M5869/84</f>
        <v>0.52976190476190477</v>
      </c>
      <c r="P5869" s="55" t="s">
        <v>445</v>
      </c>
      <c r="Q5869" s="19" t="s">
        <v>6002</v>
      </c>
      <c r="R5869" s="41" t="s">
        <v>488</v>
      </c>
      <c r="S5869" s="19" t="s">
        <v>462</v>
      </c>
      <c r="T5869" s="28" t="s">
        <v>3671</v>
      </c>
      <c r="U5869" s="17">
        <v>8</v>
      </c>
      <c r="V5869" s="20" t="s">
        <v>637</v>
      </c>
      <c r="W5869" s="18" t="s">
        <v>7041</v>
      </c>
      <c r="X5869" s="18" t="s">
        <v>1403</v>
      </c>
      <c r="Y5869" s="29" t="s">
        <v>452</v>
      </c>
      <c r="Z5869" s="61"/>
      <c r="AA5869" s="214"/>
      <c r="AB5869" s="214"/>
      <c r="AC5869" s="214"/>
      <c r="AD5869" s="214"/>
      <c r="AE5869" s="214"/>
      <c r="AF5869" s="214"/>
      <c r="AG5869" s="214"/>
      <c r="AH5869" s="214"/>
      <c r="AI5869" s="214"/>
      <c r="AJ5869" s="214"/>
      <c r="AK5869" s="214"/>
      <c r="AL5869" s="214"/>
      <c r="AM5869" s="214"/>
      <c r="AN5869" s="214"/>
      <c r="AO5869" s="214"/>
      <c r="AP5869" s="214"/>
      <c r="AQ5869" s="214"/>
      <c r="AR5869" s="214"/>
      <c r="AS5869" s="214"/>
      <c r="AT5869" s="214"/>
      <c r="AU5869" s="214"/>
      <c r="AV5869" s="214"/>
      <c r="AW5869" s="214"/>
      <c r="AX5869" s="214"/>
      <c r="AY5869" s="214"/>
      <c r="AZ5869" s="214"/>
      <c r="BA5869" s="214"/>
      <c r="BB5869" s="214"/>
      <c r="BC5869" s="214"/>
      <c r="BD5869" s="214"/>
      <c r="BE5869" s="214"/>
      <c r="BF5869" s="214"/>
      <c r="BG5869" s="214"/>
      <c r="BH5869" s="214"/>
      <c r="BI5869" s="214"/>
      <c r="BJ5869" s="214"/>
      <c r="BK5869" s="214"/>
      <c r="BL5869" s="214"/>
      <c r="BM5869" s="214"/>
      <c r="BN5869" s="214"/>
      <c r="BO5869" s="214"/>
      <c r="BP5869" s="214"/>
      <c r="BQ5869" s="214"/>
      <c r="BR5869" s="214"/>
      <c r="BS5869" s="214"/>
      <c r="BT5869" s="214"/>
      <c r="BU5869" s="214"/>
      <c r="BV5869" s="214"/>
      <c r="BW5869" s="214"/>
      <c r="BX5869" s="214"/>
      <c r="BY5869" s="214"/>
      <c r="BZ5869" s="214"/>
      <c r="CA5869" s="214"/>
      <c r="CB5869" s="214"/>
      <c r="CC5869" s="214"/>
      <c r="CD5869" s="214"/>
      <c r="CE5869" s="214"/>
      <c r="CF5869" s="214"/>
      <c r="CG5869" s="214"/>
      <c r="CH5869" s="214"/>
      <c r="CI5869" s="214"/>
      <c r="CJ5869" s="214"/>
      <c r="CK5869" s="214"/>
      <c r="CL5869" s="214"/>
      <c r="CM5869" s="214"/>
      <c r="CN5869" s="214"/>
      <c r="CO5869" s="214"/>
      <c r="CP5869" s="214"/>
      <c r="CQ5869" s="214"/>
      <c r="CR5869" s="214"/>
      <c r="CS5869" s="214"/>
      <c r="CT5869" s="214"/>
      <c r="CU5869" s="214"/>
      <c r="CV5869" s="214"/>
      <c r="CW5869" s="214"/>
      <c r="CX5869" s="214"/>
      <c r="CY5869" s="214"/>
      <c r="CZ5869" s="214"/>
      <c r="DA5869" s="214"/>
      <c r="DB5869" s="214"/>
      <c r="DC5869" s="214"/>
      <c r="DD5869" s="214"/>
      <c r="DE5869" s="214"/>
      <c r="DF5869" s="214"/>
      <c r="DG5869" s="214"/>
      <c r="DH5869" s="214"/>
      <c r="DI5869" s="214"/>
      <c r="DJ5869" s="214"/>
      <c r="DK5869" s="214"/>
      <c r="DL5869" s="214"/>
      <c r="DM5869" s="214"/>
      <c r="DN5869" s="214"/>
      <c r="DO5869" s="214"/>
      <c r="DP5869" s="214"/>
      <c r="DQ5869" s="214"/>
      <c r="DR5869" s="214"/>
      <c r="DS5869" s="214"/>
      <c r="DT5869" s="214"/>
      <c r="DU5869" s="214"/>
      <c r="DV5869" s="214"/>
      <c r="DW5869" s="214"/>
      <c r="DX5869" s="214"/>
      <c r="DY5869" s="214"/>
      <c r="DZ5869" s="214"/>
      <c r="EA5869" s="214"/>
      <c r="EB5869" s="214"/>
      <c r="EC5869" s="214"/>
      <c r="ED5869" s="214"/>
      <c r="EE5869" s="214"/>
      <c r="EF5869" s="214"/>
      <c r="EG5869" s="214"/>
      <c r="EH5869" s="214"/>
      <c r="EI5869" s="214"/>
      <c r="EJ5869" s="214"/>
      <c r="EK5869" s="214"/>
      <c r="EL5869" s="214"/>
      <c r="EM5869" s="214"/>
      <c r="EN5869" s="214"/>
      <c r="EO5869" s="214"/>
      <c r="EP5869" s="214"/>
      <c r="EQ5869" s="214"/>
      <c r="ER5869" s="214"/>
      <c r="ES5869" s="214"/>
      <c r="ET5869" s="214"/>
      <c r="EU5869" s="214"/>
      <c r="EV5869" s="214"/>
      <c r="EW5869" s="214"/>
      <c r="EX5869" s="214"/>
      <c r="EY5869" s="214"/>
      <c r="EZ5869" s="214"/>
      <c r="FA5869" s="214"/>
      <c r="FB5869" s="214"/>
      <c r="FC5869" s="214"/>
      <c r="FD5869" s="214"/>
      <c r="FE5869" s="214"/>
      <c r="FF5869" s="214"/>
      <c r="FG5869" s="214"/>
      <c r="FH5869" s="214"/>
      <c r="FI5869" s="214"/>
      <c r="FJ5869" s="214"/>
      <c r="FK5869" s="214"/>
      <c r="FL5869" s="214"/>
      <c r="FM5869" s="214"/>
      <c r="FN5869" s="214"/>
      <c r="FO5869" s="214"/>
      <c r="FP5869" s="214"/>
      <c r="FQ5869" s="214"/>
      <c r="FR5869" s="214"/>
      <c r="FS5869" s="214"/>
      <c r="FT5869" s="214"/>
      <c r="FU5869" s="214"/>
      <c r="FV5869" s="214"/>
      <c r="FW5869" s="214"/>
      <c r="FX5869" s="214"/>
      <c r="FY5869" s="214"/>
      <c r="FZ5869" s="214"/>
      <c r="GA5869" s="214"/>
      <c r="GB5869" s="214"/>
      <c r="GC5869" s="214"/>
      <c r="GD5869" s="214"/>
      <c r="GE5869" s="214"/>
      <c r="GF5869" s="214"/>
      <c r="GG5869" s="214"/>
      <c r="GH5869" s="214"/>
      <c r="GI5869" s="214"/>
      <c r="GJ5869" s="214"/>
      <c r="GK5869" s="214"/>
      <c r="GL5869" s="214"/>
      <c r="GM5869" s="214"/>
      <c r="GN5869" s="214"/>
      <c r="GO5869" s="214"/>
      <c r="GP5869" s="214"/>
      <c r="GQ5869" s="214"/>
      <c r="GR5869" s="214"/>
      <c r="GS5869" s="214"/>
      <c r="GT5869" s="214"/>
      <c r="GU5869" s="214"/>
      <c r="GV5869" s="214"/>
      <c r="GW5869" s="214"/>
      <c r="GX5869" s="214"/>
      <c r="GY5869" s="214"/>
      <c r="GZ5869" s="214"/>
      <c r="HA5869" s="214"/>
      <c r="HB5869" s="214"/>
      <c r="HC5869" s="214"/>
      <c r="HD5869" s="214"/>
      <c r="HE5869" s="214"/>
      <c r="HF5869" s="214"/>
      <c r="HG5869" s="214"/>
      <c r="HH5869" s="214"/>
      <c r="HI5869" s="214"/>
      <c r="HJ5869" s="214"/>
      <c r="HK5869" s="214"/>
      <c r="HL5869" s="214"/>
      <c r="HM5869" s="214"/>
      <c r="HN5869" s="214"/>
      <c r="HO5869" s="214"/>
      <c r="HP5869" s="214"/>
      <c r="HQ5869" s="214"/>
      <c r="HR5869" s="214"/>
      <c r="HS5869" s="214"/>
      <c r="HT5869" s="214"/>
      <c r="HU5869" s="214"/>
      <c r="HV5869" s="214"/>
      <c r="HW5869" s="214"/>
      <c r="HX5869" s="214"/>
      <c r="HY5869" s="214"/>
      <c r="HZ5869" s="214"/>
      <c r="IA5869" s="214"/>
      <c r="IB5869" s="214"/>
      <c r="IC5869" s="214"/>
      <c r="ID5869" s="214"/>
      <c r="IE5869" s="214"/>
      <c r="IF5869" s="214"/>
      <c r="IG5869" s="214"/>
      <c r="IH5869" s="214"/>
      <c r="II5869" s="214"/>
      <c r="IJ5869" s="214"/>
      <c r="IK5869" s="214"/>
      <c r="IL5869" s="214"/>
      <c r="IM5869" s="214"/>
      <c r="IN5869" s="214"/>
      <c r="IO5869" s="214"/>
      <c r="IP5869" s="214"/>
      <c r="IQ5869" s="214"/>
      <c r="IR5869" s="214"/>
      <c r="IS5869" s="214"/>
      <c r="IT5869" s="214"/>
      <c r="IU5869" s="214"/>
      <c r="IV5869" s="214"/>
      <c r="IW5869" s="214"/>
      <c r="IX5869" s="214"/>
      <c r="IY5869" s="214"/>
      <c r="IZ5869" s="214"/>
      <c r="JA5869" s="214"/>
      <c r="JB5869" s="214"/>
      <c r="JC5869" s="214"/>
      <c r="JD5869" s="214"/>
      <c r="JE5869" s="214"/>
      <c r="JF5869" s="214"/>
      <c r="JG5869" s="214"/>
    </row>
    <row r="5870" spans="1:267" s="161" customFormat="1" ht="19.5" customHeight="1" x14ac:dyDescent="0.25">
      <c r="A5870" s="50" t="s">
        <v>254</v>
      </c>
      <c r="B5870" s="27">
        <v>8</v>
      </c>
      <c r="C5870" s="27">
        <v>4</v>
      </c>
      <c r="D5870" s="27">
        <v>9</v>
      </c>
      <c r="E5870" s="27">
        <v>2</v>
      </c>
      <c r="F5870" s="27">
        <v>3</v>
      </c>
      <c r="G5870" s="27">
        <v>4</v>
      </c>
      <c r="H5870" s="27">
        <v>0</v>
      </c>
      <c r="I5870" s="27">
        <v>5.5</v>
      </c>
      <c r="J5870" s="27">
        <v>8</v>
      </c>
      <c r="K5870" s="27">
        <v>1</v>
      </c>
      <c r="L5870" s="112"/>
      <c r="M5870" s="27">
        <f>SUM(B5870:K5870)</f>
        <v>44.5</v>
      </c>
      <c r="N5870" s="27">
        <v>1</v>
      </c>
      <c r="O5870" s="185">
        <f>M5870/84</f>
        <v>0.52976190476190477</v>
      </c>
      <c r="P5870" s="55" t="s">
        <v>444</v>
      </c>
      <c r="Q5870" s="19" t="s">
        <v>1713</v>
      </c>
      <c r="R5870" s="41" t="s">
        <v>769</v>
      </c>
      <c r="S5870" s="19" t="s">
        <v>562</v>
      </c>
      <c r="T5870" s="28" t="s">
        <v>1676</v>
      </c>
      <c r="U5870" s="17">
        <v>8</v>
      </c>
      <c r="V5870" s="20" t="s">
        <v>609</v>
      </c>
      <c r="W5870" s="18" t="s">
        <v>1682</v>
      </c>
      <c r="X5870" s="18" t="s">
        <v>916</v>
      </c>
      <c r="Y5870" s="29" t="s">
        <v>469</v>
      </c>
      <c r="Z5870" s="61"/>
    </row>
    <row r="5871" spans="1:267" s="161" customFormat="1" ht="19.5" customHeight="1" x14ac:dyDescent="0.25">
      <c r="A5871" s="50" t="s">
        <v>270</v>
      </c>
      <c r="B5871" s="27">
        <v>8</v>
      </c>
      <c r="C5871" s="27">
        <v>9</v>
      </c>
      <c r="D5871" s="27">
        <v>9</v>
      </c>
      <c r="E5871" s="27">
        <v>0</v>
      </c>
      <c r="F5871" s="27">
        <v>5</v>
      </c>
      <c r="G5871" s="27">
        <v>3</v>
      </c>
      <c r="H5871" s="27">
        <v>2</v>
      </c>
      <c r="I5871" s="27">
        <v>4.5</v>
      </c>
      <c r="J5871" s="27">
        <v>0</v>
      </c>
      <c r="K5871" s="27">
        <v>4</v>
      </c>
      <c r="L5871" s="112"/>
      <c r="M5871" s="27">
        <f>SUM(B5871:K5871)</f>
        <v>44.5</v>
      </c>
      <c r="N5871" s="27">
        <v>1</v>
      </c>
      <c r="O5871" s="185">
        <f>M5871/84</f>
        <v>0.52976190476190477</v>
      </c>
      <c r="P5871" s="55" t="s">
        <v>444</v>
      </c>
      <c r="Q5871" s="19" t="s">
        <v>1331</v>
      </c>
      <c r="R5871" s="41" t="s">
        <v>1102</v>
      </c>
      <c r="S5871" s="19" t="s">
        <v>626</v>
      </c>
      <c r="T5871" s="28" t="s">
        <v>1813</v>
      </c>
      <c r="U5871" s="17">
        <v>8</v>
      </c>
      <c r="V5871" s="20" t="s">
        <v>519</v>
      </c>
      <c r="W5871" s="18" t="s">
        <v>8531</v>
      </c>
      <c r="X5871" s="18" t="s">
        <v>855</v>
      </c>
      <c r="Y5871" s="29" t="s">
        <v>1016</v>
      </c>
      <c r="Z5871" s="61"/>
      <c r="AA5871" s="214"/>
      <c r="AB5871" s="214"/>
      <c r="AC5871" s="214"/>
      <c r="AD5871" s="214"/>
      <c r="AE5871" s="214"/>
      <c r="AF5871" s="214"/>
      <c r="AG5871" s="214"/>
      <c r="AH5871" s="214"/>
      <c r="AI5871" s="214"/>
      <c r="AJ5871" s="214"/>
      <c r="AK5871" s="214"/>
      <c r="AL5871" s="214"/>
      <c r="AM5871" s="214"/>
      <c r="AN5871" s="214"/>
      <c r="AO5871" s="214"/>
      <c r="AP5871" s="214"/>
      <c r="AQ5871" s="214"/>
      <c r="AR5871" s="214"/>
      <c r="AS5871" s="214"/>
      <c r="AT5871" s="214"/>
      <c r="AU5871" s="214"/>
      <c r="AV5871" s="214"/>
      <c r="AW5871" s="214"/>
      <c r="AX5871" s="214"/>
      <c r="AY5871" s="214"/>
      <c r="AZ5871" s="214"/>
      <c r="BA5871" s="214"/>
      <c r="BB5871" s="214"/>
      <c r="BC5871" s="214"/>
      <c r="BD5871" s="214"/>
      <c r="BE5871" s="214"/>
      <c r="BF5871" s="214"/>
      <c r="BG5871" s="214"/>
      <c r="BH5871" s="214"/>
      <c r="BI5871" s="214"/>
      <c r="BJ5871" s="214"/>
      <c r="BK5871" s="214"/>
      <c r="BL5871" s="214"/>
      <c r="BM5871" s="214"/>
      <c r="BN5871" s="214"/>
      <c r="BO5871" s="214"/>
      <c r="BP5871" s="214"/>
      <c r="BQ5871" s="214"/>
      <c r="BR5871" s="214"/>
      <c r="BS5871" s="214"/>
      <c r="BT5871" s="214"/>
      <c r="BU5871" s="214"/>
      <c r="BV5871" s="214"/>
      <c r="BW5871" s="214"/>
      <c r="BX5871" s="214"/>
      <c r="BY5871" s="214"/>
      <c r="BZ5871" s="214"/>
      <c r="CA5871" s="214"/>
      <c r="CB5871" s="214"/>
      <c r="CC5871" s="214"/>
      <c r="CD5871" s="214"/>
      <c r="CE5871" s="214"/>
      <c r="CF5871" s="214"/>
      <c r="CG5871" s="214"/>
      <c r="CH5871" s="214"/>
      <c r="CI5871" s="214"/>
      <c r="CJ5871" s="214"/>
      <c r="CK5871" s="214"/>
      <c r="CL5871" s="214"/>
      <c r="CM5871" s="214"/>
      <c r="CN5871" s="214"/>
      <c r="CO5871" s="214"/>
      <c r="CP5871" s="214"/>
      <c r="CQ5871" s="214"/>
      <c r="CR5871" s="214"/>
      <c r="CS5871" s="214"/>
      <c r="CT5871" s="214"/>
      <c r="CU5871" s="214"/>
      <c r="CV5871" s="214"/>
      <c r="CW5871" s="214"/>
      <c r="CX5871" s="214"/>
      <c r="CY5871" s="214"/>
      <c r="CZ5871" s="214"/>
      <c r="DA5871" s="214"/>
      <c r="DB5871" s="214"/>
      <c r="DC5871" s="214"/>
      <c r="DD5871" s="214"/>
      <c r="DE5871" s="214"/>
      <c r="DF5871" s="214"/>
      <c r="DG5871" s="214"/>
      <c r="DH5871" s="214"/>
      <c r="DI5871" s="214"/>
      <c r="DJ5871" s="214"/>
      <c r="DK5871" s="214"/>
      <c r="DL5871" s="214"/>
      <c r="DM5871" s="214"/>
      <c r="DN5871" s="214"/>
      <c r="DO5871" s="214"/>
      <c r="DP5871" s="214"/>
      <c r="DQ5871" s="214"/>
      <c r="DR5871" s="214"/>
      <c r="DS5871" s="214"/>
      <c r="DT5871" s="214"/>
      <c r="DU5871" s="214"/>
      <c r="DV5871" s="214"/>
      <c r="DW5871" s="214"/>
      <c r="DX5871" s="214"/>
      <c r="DY5871" s="214"/>
      <c r="DZ5871" s="214"/>
      <c r="EA5871" s="214"/>
      <c r="EB5871" s="214"/>
      <c r="EC5871" s="214"/>
      <c r="ED5871" s="214"/>
      <c r="EE5871" s="214"/>
      <c r="EF5871" s="214"/>
      <c r="EG5871" s="214"/>
      <c r="EH5871" s="214"/>
      <c r="EI5871" s="214"/>
      <c r="EJ5871" s="214"/>
      <c r="EK5871" s="214"/>
      <c r="EL5871" s="214"/>
      <c r="EM5871" s="214"/>
      <c r="EN5871" s="214"/>
      <c r="EO5871" s="214"/>
      <c r="EP5871" s="214"/>
      <c r="EQ5871" s="214"/>
      <c r="ER5871" s="214"/>
      <c r="ES5871" s="214"/>
      <c r="ET5871" s="214"/>
      <c r="EU5871" s="214"/>
      <c r="EV5871" s="214"/>
      <c r="EW5871" s="214"/>
      <c r="EX5871" s="214"/>
      <c r="EY5871" s="214"/>
      <c r="EZ5871" s="214"/>
      <c r="FA5871" s="214"/>
      <c r="FB5871" s="214"/>
      <c r="FC5871" s="214"/>
      <c r="FD5871" s="214"/>
      <c r="FE5871" s="214"/>
      <c r="FF5871" s="214"/>
      <c r="FG5871" s="214"/>
      <c r="FH5871" s="214"/>
      <c r="FI5871" s="214"/>
      <c r="FJ5871" s="214"/>
      <c r="FK5871" s="214"/>
      <c r="FL5871" s="214"/>
      <c r="FM5871" s="214"/>
      <c r="FN5871" s="214"/>
      <c r="FO5871" s="214"/>
      <c r="FP5871" s="214"/>
      <c r="FQ5871" s="214"/>
      <c r="FR5871" s="214"/>
      <c r="FS5871" s="214"/>
      <c r="FT5871" s="214"/>
      <c r="FU5871" s="214"/>
      <c r="FV5871" s="214"/>
      <c r="FW5871" s="214"/>
      <c r="FX5871" s="214"/>
      <c r="FY5871" s="214"/>
      <c r="FZ5871" s="214"/>
      <c r="GA5871" s="214"/>
      <c r="GB5871" s="214"/>
      <c r="GC5871" s="214"/>
      <c r="GD5871" s="214"/>
      <c r="GE5871" s="214"/>
      <c r="GF5871" s="214"/>
      <c r="GG5871" s="214"/>
      <c r="GH5871" s="214"/>
      <c r="GI5871" s="214"/>
      <c r="GJ5871" s="214"/>
      <c r="GK5871" s="214"/>
      <c r="GL5871" s="214"/>
      <c r="GM5871" s="214"/>
      <c r="GN5871" s="214"/>
      <c r="GO5871" s="214"/>
      <c r="GP5871" s="214"/>
      <c r="GQ5871" s="214"/>
      <c r="GR5871" s="214"/>
      <c r="GS5871" s="214"/>
      <c r="GT5871" s="214"/>
      <c r="GU5871" s="214"/>
      <c r="GV5871" s="214"/>
      <c r="GW5871" s="214"/>
      <c r="GX5871" s="214"/>
      <c r="GY5871" s="214"/>
      <c r="GZ5871" s="214"/>
      <c r="HA5871" s="214"/>
      <c r="HB5871" s="214"/>
      <c r="HC5871" s="214"/>
      <c r="HD5871" s="214"/>
      <c r="HE5871" s="214"/>
      <c r="HF5871" s="214"/>
      <c r="HG5871" s="214"/>
      <c r="HH5871" s="214"/>
      <c r="HI5871" s="214"/>
      <c r="HJ5871" s="214"/>
      <c r="HK5871" s="214"/>
      <c r="HL5871" s="214"/>
      <c r="HM5871" s="214"/>
      <c r="HN5871" s="214"/>
      <c r="HO5871" s="214"/>
      <c r="HP5871" s="214"/>
      <c r="HQ5871" s="214"/>
      <c r="HR5871" s="214"/>
      <c r="HS5871" s="214"/>
      <c r="HT5871" s="214"/>
      <c r="HU5871" s="214"/>
      <c r="HV5871" s="214"/>
      <c r="HW5871" s="214"/>
      <c r="HX5871" s="214"/>
      <c r="HY5871" s="214"/>
      <c r="HZ5871" s="214"/>
      <c r="IA5871" s="214"/>
      <c r="IB5871" s="214"/>
      <c r="IC5871" s="214"/>
      <c r="ID5871" s="214"/>
      <c r="IE5871" s="214"/>
      <c r="IF5871" s="214"/>
      <c r="IG5871" s="214"/>
      <c r="IH5871" s="214"/>
      <c r="II5871" s="214"/>
      <c r="IJ5871" s="214"/>
      <c r="IK5871" s="214"/>
      <c r="IL5871" s="214"/>
      <c r="IM5871" s="214"/>
      <c r="IN5871" s="214"/>
      <c r="IO5871" s="214"/>
      <c r="IP5871" s="214"/>
      <c r="IQ5871" s="214"/>
      <c r="IR5871" s="214"/>
      <c r="IS5871" s="214"/>
      <c r="IT5871" s="214"/>
      <c r="IU5871" s="214"/>
      <c r="IV5871" s="214"/>
      <c r="IW5871" s="214"/>
      <c r="IX5871" s="214"/>
      <c r="IY5871" s="214"/>
      <c r="IZ5871" s="214"/>
      <c r="JA5871" s="214"/>
      <c r="JB5871" s="214"/>
      <c r="JC5871" s="214"/>
      <c r="JD5871" s="214"/>
      <c r="JE5871" s="214"/>
      <c r="JF5871" s="214"/>
      <c r="JG5871" s="214"/>
    </row>
    <row r="5872" spans="1:267" s="161" customFormat="1" ht="19.5" customHeight="1" x14ac:dyDescent="0.25">
      <c r="A5872" s="50" t="s">
        <v>3991</v>
      </c>
      <c r="B5872" s="27">
        <v>10</v>
      </c>
      <c r="C5872" s="27">
        <v>9</v>
      </c>
      <c r="D5872" s="27">
        <v>7</v>
      </c>
      <c r="E5872" s="27">
        <v>0</v>
      </c>
      <c r="F5872" s="27">
        <v>1</v>
      </c>
      <c r="G5872" s="27">
        <v>4</v>
      </c>
      <c r="H5872" s="27">
        <v>3</v>
      </c>
      <c r="I5872" s="27">
        <v>5.5</v>
      </c>
      <c r="J5872" s="27">
        <v>2</v>
      </c>
      <c r="K5872" s="27">
        <v>3</v>
      </c>
      <c r="L5872" s="112"/>
      <c r="M5872" s="27">
        <f>SUM(B5872:K5872)</f>
        <v>44.5</v>
      </c>
      <c r="N5872" s="27">
        <v>7</v>
      </c>
      <c r="O5872" s="185">
        <f>M5872/84</f>
        <v>0.52976190476190477</v>
      </c>
      <c r="P5872" s="55" t="s">
        <v>445</v>
      </c>
      <c r="Q5872" s="19" t="s">
        <v>8747</v>
      </c>
      <c r="R5872" s="41" t="s">
        <v>525</v>
      </c>
      <c r="S5872" s="19" t="s">
        <v>536</v>
      </c>
      <c r="T5872" s="28" t="s">
        <v>7778</v>
      </c>
      <c r="U5872" s="17">
        <v>8</v>
      </c>
      <c r="V5872" s="20" t="s">
        <v>593</v>
      </c>
      <c r="W5872" s="18" t="s">
        <v>7913</v>
      </c>
      <c r="X5872" s="18" t="s">
        <v>607</v>
      </c>
      <c r="Y5872" s="29" t="s">
        <v>494</v>
      </c>
      <c r="Z5872" s="61"/>
      <c r="AA5872" s="214"/>
      <c r="AB5872" s="214"/>
      <c r="AC5872" s="214"/>
      <c r="AD5872" s="214"/>
      <c r="AE5872" s="214"/>
      <c r="AF5872" s="214"/>
      <c r="AG5872" s="214"/>
      <c r="AH5872" s="214"/>
      <c r="AI5872" s="214"/>
      <c r="AJ5872" s="214"/>
      <c r="AK5872" s="214"/>
      <c r="AL5872" s="214"/>
      <c r="AM5872" s="214"/>
      <c r="AN5872" s="214"/>
      <c r="AO5872" s="214"/>
      <c r="AP5872" s="214"/>
      <c r="AQ5872" s="214"/>
      <c r="AR5872" s="214"/>
      <c r="AS5872" s="214"/>
      <c r="AT5872" s="214"/>
      <c r="AU5872" s="214"/>
      <c r="AV5872" s="214"/>
      <c r="AW5872" s="214"/>
      <c r="AX5872" s="214"/>
      <c r="AY5872" s="214"/>
      <c r="AZ5872" s="214"/>
      <c r="BA5872" s="214"/>
      <c r="BB5872" s="214"/>
      <c r="BC5872" s="214"/>
      <c r="BD5872" s="214"/>
      <c r="BE5872" s="214"/>
      <c r="BF5872" s="214"/>
      <c r="BG5872" s="214"/>
      <c r="BH5872" s="214"/>
      <c r="BI5872" s="214"/>
      <c r="BJ5872" s="214"/>
      <c r="BK5872" s="214"/>
      <c r="BL5872" s="214"/>
      <c r="BM5872" s="214"/>
      <c r="BN5872" s="214"/>
      <c r="BO5872" s="214"/>
      <c r="BP5872" s="214"/>
      <c r="BQ5872" s="214"/>
      <c r="BR5872" s="214"/>
      <c r="BS5872" s="214"/>
      <c r="BT5872" s="214"/>
      <c r="BU5872" s="214"/>
      <c r="BV5872" s="214"/>
      <c r="BW5872" s="214"/>
      <c r="BX5872" s="214"/>
      <c r="BY5872" s="214"/>
      <c r="BZ5872" s="214"/>
      <c r="CA5872" s="214"/>
      <c r="CB5872" s="214"/>
      <c r="CC5872" s="214"/>
      <c r="CD5872" s="214"/>
      <c r="CE5872" s="214"/>
      <c r="CF5872" s="214"/>
      <c r="CG5872" s="214"/>
      <c r="CH5872" s="214"/>
      <c r="CI5872" s="214"/>
      <c r="CJ5872" s="214"/>
      <c r="CK5872" s="214"/>
      <c r="CL5872" s="214"/>
      <c r="CM5872" s="214"/>
      <c r="CN5872" s="214"/>
      <c r="CO5872" s="214"/>
      <c r="CP5872" s="214"/>
      <c r="CQ5872" s="214"/>
      <c r="CR5872" s="214"/>
      <c r="CS5872" s="214"/>
      <c r="CT5872" s="214"/>
      <c r="CU5872" s="214"/>
      <c r="CV5872" s="214"/>
      <c r="CW5872" s="214"/>
      <c r="CX5872" s="214"/>
      <c r="CY5872" s="214"/>
      <c r="CZ5872" s="214"/>
      <c r="DA5872" s="214"/>
      <c r="DB5872" s="214"/>
      <c r="DC5872" s="214"/>
      <c r="DD5872" s="214"/>
      <c r="DE5872" s="214"/>
      <c r="DF5872" s="214"/>
      <c r="DG5872" s="214"/>
      <c r="DH5872" s="214"/>
      <c r="DI5872" s="214"/>
      <c r="DJ5872" s="214"/>
      <c r="DK5872" s="214"/>
      <c r="DL5872" s="214"/>
      <c r="DM5872" s="214"/>
      <c r="DN5872" s="214"/>
      <c r="DO5872" s="214"/>
      <c r="DP5872" s="214"/>
      <c r="DQ5872" s="214"/>
      <c r="DR5872" s="214"/>
      <c r="DS5872" s="214"/>
      <c r="DT5872" s="214"/>
      <c r="DU5872" s="214"/>
      <c r="DV5872" s="214"/>
      <c r="DW5872" s="214"/>
      <c r="DX5872" s="214"/>
      <c r="DY5872" s="214"/>
      <c r="DZ5872" s="214"/>
      <c r="EA5872" s="214"/>
      <c r="EB5872" s="214"/>
      <c r="EC5872" s="214"/>
      <c r="ED5872" s="214"/>
      <c r="EE5872" s="214"/>
      <c r="EF5872" s="214"/>
      <c r="EG5872" s="214"/>
      <c r="EH5872" s="214"/>
      <c r="EI5872" s="214"/>
      <c r="EJ5872" s="214"/>
      <c r="EK5872" s="214"/>
      <c r="EL5872" s="214"/>
      <c r="EM5872" s="214"/>
      <c r="EN5872" s="214"/>
      <c r="EO5872" s="214"/>
      <c r="EP5872" s="214"/>
      <c r="EQ5872" s="214"/>
      <c r="ER5872" s="214"/>
      <c r="ES5872" s="214"/>
      <c r="ET5872" s="214"/>
      <c r="EU5872" s="214"/>
      <c r="EV5872" s="214"/>
      <c r="EW5872" s="214"/>
      <c r="EX5872" s="214"/>
      <c r="EY5872" s="214"/>
      <c r="EZ5872" s="214"/>
      <c r="FA5872" s="214"/>
      <c r="FB5872" s="214"/>
      <c r="FC5872" s="214"/>
      <c r="FD5872" s="214"/>
      <c r="FE5872" s="214"/>
      <c r="FF5872" s="214"/>
      <c r="FG5872" s="214"/>
      <c r="FH5872" s="214"/>
      <c r="FI5872" s="214"/>
      <c r="FJ5872" s="214"/>
      <c r="FK5872" s="214"/>
      <c r="FL5872" s="214"/>
      <c r="FM5872" s="214"/>
      <c r="FN5872" s="214"/>
      <c r="FO5872" s="214"/>
      <c r="FP5872" s="214"/>
      <c r="FQ5872" s="214"/>
      <c r="FR5872" s="214"/>
      <c r="FS5872" s="214"/>
      <c r="FT5872" s="214"/>
      <c r="FU5872" s="214"/>
      <c r="FV5872" s="214"/>
      <c r="FW5872" s="214"/>
      <c r="FX5872" s="214"/>
      <c r="FY5872" s="214"/>
      <c r="FZ5872" s="214"/>
      <c r="GA5872" s="214"/>
      <c r="GB5872" s="214"/>
      <c r="GC5872" s="214"/>
      <c r="GD5872" s="214"/>
      <c r="GE5872" s="214"/>
      <c r="GF5872" s="214"/>
      <c r="GG5872" s="214"/>
      <c r="GH5872" s="214"/>
      <c r="GI5872" s="214"/>
      <c r="GJ5872" s="214"/>
      <c r="GK5872" s="214"/>
      <c r="GL5872" s="214"/>
      <c r="GM5872" s="214"/>
      <c r="GN5872" s="214"/>
      <c r="GO5872" s="214"/>
      <c r="GP5872" s="214"/>
      <c r="GQ5872" s="214"/>
      <c r="GR5872" s="214"/>
      <c r="GS5872" s="214"/>
      <c r="GT5872" s="214"/>
      <c r="GU5872" s="214"/>
      <c r="GV5872" s="214"/>
      <c r="GW5872" s="214"/>
      <c r="GX5872" s="214"/>
      <c r="GY5872" s="214"/>
      <c r="GZ5872" s="214"/>
      <c r="HA5872" s="214"/>
      <c r="HB5872" s="214"/>
      <c r="HC5872" s="214"/>
      <c r="HD5872" s="214"/>
      <c r="HE5872" s="214"/>
      <c r="HF5872" s="214"/>
      <c r="HG5872" s="214"/>
      <c r="HH5872" s="214"/>
      <c r="HI5872" s="214"/>
      <c r="HJ5872" s="214"/>
      <c r="HK5872" s="214"/>
      <c r="HL5872" s="214"/>
      <c r="HM5872" s="214"/>
      <c r="HN5872" s="214"/>
      <c r="HO5872" s="214"/>
      <c r="HP5872" s="214"/>
      <c r="HQ5872" s="214"/>
      <c r="HR5872" s="214"/>
      <c r="HS5872" s="214"/>
      <c r="HT5872" s="214"/>
      <c r="HU5872" s="214"/>
      <c r="HV5872" s="214"/>
      <c r="HW5872" s="214"/>
      <c r="HX5872" s="214"/>
      <c r="HY5872" s="214"/>
      <c r="HZ5872" s="214"/>
      <c r="IA5872" s="214"/>
      <c r="IB5872" s="214"/>
      <c r="IC5872" s="214"/>
      <c r="ID5872" s="214"/>
      <c r="IE5872" s="214"/>
      <c r="IF5872" s="214"/>
      <c r="IG5872" s="214"/>
      <c r="IH5872" s="214"/>
      <c r="II5872" s="214"/>
      <c r="IJ5872" s="214"/>
      <c r="IK5872" s="214"/>
      <c r="IL5872" s="214"/>
      <c r="IM5872" s="214"/>
      <c r="IN5872" s="214"/>
      <c r="IO5872" s="214"/>
      <c r="IP5872" s="214"/>
      <c r="IQ5872" s="214"/>
      <c r="IR5872" s="214"/>
      <c r="IS5872" s="214"/>
      <c r="IT5872" s="214"/>
      <c r="IU5872" s="214"/>
      <c r="IV5872" s="214"/>
      <c r="IW5872" s="214"/>
      <c r="IX5872" s="214"/>
      <c r="IY5872" s="214"/>
      <c r="IZ5872" s="214"/>
      <c r="JA5872" s="214"/>
      <c r="JB5872" s="214"/>
      <c r="JC5872" s="214"/>
      <c r="JD5872" s="214"/>
      <c r="JE5872" s="214"/>
      <c r="JF5872" s="214"/>
      <c r="JG5872" s="214"/>
    </row>
    <row r="5873" spans="1:267" s="161" customFormat="1" ht="19.5" customHeight="1" x14ac:dyDescent="0.25">
      <c r="A5873" s="50" t="s">
        <v>258</v>
      </c>
      <c r="B5873" s="27">
        <v>9</v>
      </c>
      <c r="C5873" s="27">
        <v>4</v>
      </c>
      <c r="D5873" s="27">
        <v>9</v>
      </c>
      <c r="E5873" s="27">
        <v>2</v>
      </c>
      <c r="F5873" s="27">
        <v>6</v>
      </c>
      <c r="G5873" s="27">
        <v>3</v>
      </c>
      <c r="H5873" s="27">
        <v>2</v>
      </c>
      <c r="I5873" s="27">
        <v>5.5</v>
      </c>
      <c r="J5873" s="27">
        <v>0</v>
      </c>
      <c r="K5873" s="27">
        <v>4</v>
      </c>
      <c r="L5873" s="112"/>
      <c r="M5873" s="27">
        <f>SUM(B5873:K5873)</f>
        <v>44.5</v>
      </c>
      <c r="N5873" s="27">
        <v>5</v>
      </c>
      <c r="O5873" s="185">
        <f>M5873/84</f>
        <v>0.52976190476190477</v>
      </c>
      <c r="P5873" s="55" t="s">
        <v>445</v>
      </c>
      <c r="Q5873" s="19" t="s">
        <v>8929</v>
      </c>
      <c r="R5873" s="41" t="s">
        <v>632</v>
      </c>
      <c r="S5873" s="19" t="s">
        <v>599</v>
      </c>
      <c r="T5873" s="28" t="s">
        <v>8926</v>
      </c>
      <c r="U5873" s="17">
        <v>8</v>
      </c>
      <c r="V5873" s="20" t="s">
        <v>682</v>
      </c>
      <c r="W5873" s="18" t="s">
        <v>5296</v>
      </c>
      <c r="X5873" s="18" t="s">
        <v>771</v>
      </c>
      <c r="Y5873" s="29" t="s">
        <v>710</v>
      </c>
      <c r="Z5873" s="61"/>
      <c r="AA5873" s="214"/>
      <c r="AB5873" s="214"/>
      <c r="AC5873" s="214"/>
      <c r="AD5873" s="214"/>
      <c r="AE5873" s="214"/>
      <c r="AF5873" s="214"/>
      <c r="AG5873" s="214"/>
      <c r="AH5873" s="214"/>
      <c r="AI5873" s="214"/>
      <c r="AJ5873" s="214"/>
      <c r="AK5873" s="214"/>
      <c r="AL5873" s="214"/>
      <c r="AM5873" s="214"/>
      <c r="AN5873" s="214"/>
      <c r="AO5873" s="214"/>
      <c r="AP5873" s="214"/>
      <c r="AQ5873" s="214"/>
      <c r="AR5873" s="214"/>
      <c r="AS5873" s="214"/>
      <c r="AT5873" s="214"/>
      <c r="AU5873" s="214"/>
      <c r="AV5873" s="214"/>
      <c r="AW5873" s="214"/>
      <c r="AX5873" s="214"/>
      <c r="AY5873" s="214"/>
      <c r="AZ5873" s="214"/>
      <c r="BA5873" s="214"/>
      <c r="BB5873" s="214"/>
      <c r="BC5873" s="214"/>
      <c r="BD5873" s="214"/>
      <c r="BE5873" s="214"/>
      <c r="BF5873" s="214"/>
      <c r="BG5873" s="214"/>
      <c r="BH5873" s="214"/>
      <c r="BI5873" s="214"/>
      <c r="BJ5873" s="214"/>
      <c r="BK5873" s="214"/>
      <c r="BL5873" s="214"/>
      <c r="BM5873" s="214"/>
      <c r="BN5873" s="214"/>
      <c r="BO5873" s="214"/>
      <c r="BP5873" s="214"/>
      <c r="BQ5873" s="214"/>
      <c r="BR5873" s="214"/>
      <c r="BS5873" s="214"/>
      <c r="BT5873" s="214"/>
      <c r="BU5873" s="214"/>
      <c r="BV5873" s="214"/>
      <c r="BW5873" s="214"/>
      <c r="BX5873" s="214"/>
      <c r="BY5873" s="214"/>
      <c r="BZ5873" s="214"/>
      <c r="CA5873" s="214"/>
      <c r="CB5873" s="214"/>
      <c r="CC5873" s="214"/>
      <c r="CD5873" s="214"/>
      <c r="CE5873" s="214"/>
      <c r="CF5873" s="214"/>
      <c r="CG5873" s="214"/>
      <c r="CH5873" s="214"/>
      <c r="CI5873" s="214"/>
      <c r="CJ5873" s="214"/>
      <c r="CK5873" s="214"/>
      <c r="CL5873" s="214"/>
      <c r="CM5873" s="214"/>
      <c r="CN5873" s="214"/>
      <c r="CO5873" s="214"/>
      <c r="CP5873" s="214"/>
      <c r="CQ5873" s="214"/>
      <c r="CR5873" s="214"/>
      <c r="CS5873" s="214"/>
      <c r="CT5873" s="214"/>
      <c r="CU5873" s="214"/>
      <c r="CV5873" s="214"/>
      <c r="CW5873" s="214"/>
      <c r="CX5873" s="214"/>
      <c r="CY5873" s="214"/>
      <c r="CZ5873" s="214"/>
      <c r="DA5873" s="214"/>
      <c r="DB5873" s="214"/>
      <c r="DC5873" s="214"/>
      <c r="DD5873" s="214"/>
      <c r="DE5873" s="214"/>
      <c r="DF5873" s="214"/>
      <c r="DG5873" s="214"/>
      <c r="DH5873" s="214"/>
      <c r="DI5873" s="214"/>
      <c r="DJ5873" s="214"/>
      <c r="DK5873" s="214"/>
      <c r="DL5873" s="214"/>
      <c r="DM5873" s="214"/>
      <c r="DN5873" s="214"/>
      <c r="DO5873" s="214"/>
      <c r="DP5873" s="214"/>
      <c r="DQ5873" s="214"/>
      <c r="DR5873" s="214"/>
      <c r="DS5873" s="214"/>
      <c r="DT5873" s="214"/>
      <c r="DU5873" s="214"/>
      <c r="DV5873" s="214"/>
      <c r="DW5873" s="214"/>
      <c r="DX5873" s="214"/>
      <c r="DY5873" s="214"/>
      <c r="DZ5873" s="214"/>
      <c r="EA5873" s="214"/>
      <c r="EB5873" s="214"/>
      <c r="EC5873" s="214"/>
      <c r="ED5873" s="214"/>
      <c r="EE5873" s="214"/>
      <c r="EF5873" s="214"/>
      <c r="EG5873" s="214"/>
      <c r="EH5873" s="214"/>
      <c r="EI5873" s="214"/>
      <c r="EJ5873" s="214"/>
      <c r="EK5873" s="214"/>
      <c r="EL5873" s="214"/>
      <c r="EM5873" s="214"/>
      <c r="EN5873" s="214"/>
      <c r="EO5873" s="214"/>
      <c r="EP5873" s="214"/>
      <c r="EQ5873" s="214"/>
      <c r="ER5873" s="214"/>
      <c r="ES5873" s="214"/>
      <c r="ET5873" s="214"/>
      <c r="EU5873" s="214"/>
      <c r="EV5873" s="214"/>
      <c r="EW5873" s="214"/>
      <c r="EX5873" s="214"/>
      <c r="EY5873" s="214"/>
      <c r="EZ5873" s="214"/>
      <c r="FA5873" s="214"/>
      <c r="FB5873" s="214"/>
      <c r="FC5873" s="214"/>
      <c r="FD5873" s="214"/>
      <c r="FE5873" s="214"/>
      <c r="FF5873" s="214"/>
      <c r="FG5873" s="214"/>
      <c r="FH5873" s="214"/>
      <c r="FI5873" s="214"/>
      <c r="FJ5873" s="214"/>
      <c r="FK5873" s="214"/>
      <c r="FL5873" s="214"/>
      <c r="FM5873" s="214"/>
      <c r="FN5873" s="214"/>
      <c r="FO5873" s="214"/>
      <c r="FP5873" s="214"/>
      <c r="FQ5873" s="214"/>
      <c r="FR5873" s="214"/>
      <c r="FS5873" s="214"/>
      <c r="FT5873" s="214"/>
      <c r="FU5873" s="214"/>
      <c r="FV5873" s="214"/>
      <c r="FW5873" s="214"/>
      <c r="FX5873" s="214"/>
      <c r="FY5873" s="214"/>
      <c r="FZ5873" s="214"/>
      <c r="GA5873" s="214"/>
      <c r="GB5873" s="214"/>
      <c r="GC5873" s="214"/>
      <c r="GD5873" s="214"/>
      <c r="GE5873" s="214"/>
      <c r="GF5873" s="214"/>
      <c r="GG5873" s="214"/>
      <c r="GH5873" s="214"/>
      <c r="GI5873" s="214"/>
      <c r="GJ5873" s="214"/>
      <c r="GK5873" s="214"/>
      <c r="GL5873" s="214"/>
      <c r="GM5873" s="214"/>
      <c r="GN5873" s="214"/>
      <c r="GO5873" s="214"/>
      <c r="GP5873" s="214"/>
      <c r="GQ5873" s="214"/>
      <c r="GR5873" s="214"/>
      <c r="GS5873" s="214"/>
      <c r="GT5873" s="214"/>
      <c r="GU5873" s="214"/>
      <c r="GV5873" s="214"/>
      <c r="GW5873" s="214"/>
      <c r="GX5873" s="214"/>
      <c r="GY5873" s="214"/>
      <c r="GZ5873" s="214"/>
      <c r="HA5873" s="214"/>
      <c r="HB5873" s="214"/>
      <c r="HC5873" s="214"/>
      <c r="HD5873" s="214"/>
      <c r="HE5873" s="214"/>
      <c r="HF5873" s="214"/>
      <c r="HG5873" s="214"/>
      <c r="HH5873" s="214"/>
      <c r="HI5873" s="214"/>
      <c r="HJ5873" s="214"/>
      <c r="HK5873" s="214"/>
      <c r="HL5873" s="214"/>
      <c r="HM5873" s="214"/>
      <c r="HN5873" s="214"/>
      <c r="HO5873" s="214"/>
      <c r="HP5873" s="214"/>
      <c r="HQ5873" s="214"/>
      <c r="HR5873" s="214"/>
      <c r="HS5873" s="214"/>
      <c r="HT5873" s="214"/>
      <c r="HU5873" s="214"/>
      <c r="HV5873" s="214"/>
      <c r="HW5873" s="214"/>
      <c r="HX5873" s="214"/>
      <c r="HY5873" s="214"/>
      <c r="HZ5873" s="214"/>
      <c r="IA5873" s="214"/>
      <c r="IB5873" s="214"/>
      <c r="IC5873" s="214"/>
      <c r="ID5873" s="214"/>
      <c r="IE5873" s="214"/>
      <c r="IF5873" s="214"/>
      <c r="IG5873" s="214"/>
      <c r="IH5873" s="214"/>
      <c r="II5873" s="214"/>
      <c r="IJ5873" s="214"/>
      <c r="IK5873" s="214"/>
      <c r="IL5873" s="214"/>
      <c r="IM5873" s="214"/>
      <c r="IN5873" s="214"/>
      <c r="IO5873" s="214"/>
      <c r="IP5873" s="214"/>
      <c r="IQ5873" s="214"/>
      <c r="IR5873" s="214"/>
      <c r="IS5873" s="214"/>
      <c r="IT5873" s="214"/>
      <c r="IU5873" s="214"/>
      <c r="IV5873" s="214"/>
      <c r="IW5873" s="214"/>
      <c r="IX5873" s="214"/>
      <c r="IY5873" s="214"/>
      <c r="IZ5873" s="214"/>
      <c r="JA5873" s="214"/>
      <c r="JB5873" s="214"/>
      <c r="JC5873" s="214"/>
      <c r="JD5873" s="214"/>
      <c r="JE5873" s="214"/>
      <c r="JF5873" s="214"/>
      <c r="JG5873" s="214"/>
    </row>
    <row r="5874" spans="1:267" s="161" customFormat="1" ht="19.5" customHeight="1" x14ac:dyDescent="0.25">
      <c r="A5874" s="50" t="s">
        <v>261</v>
      </c>
      <c r="B5874" s="27">
        <v>9</v>
      </c>
      <c r="C5874" s="27">
        <v>9</v>
      </c>
      <c r="D5874" s="27">
        <v>9</v>
      </c>
      <c r="E5874" s="27">
        <v>0</v>
      </c>
      <c r="F5874" s="27">
        <v>1</v>
      </c>
      <c r="G5874" s="27">
        <v>4</v>
      </c>
      <c r="H5874" s="27">
        <v>0</v>
      </c>
      <c r="I5874" s="27">
        <v>6.5</v>
      </c>
      <c r="J5874" s="27">
        <v>2</v>
      </c>
      <c r="K5874" s="27">
        <v>4</v>
      </c>
      <c r="L5874" s="112"/>
      <c r="M5874" s="27">
        <f>SUM(B5874:K5874)</f>
        <v>44.5</v>
      </c>
      <c r="N5874" s="27">
        <v>1</v>
      </c>
      <c r="O5874" s="185">
        <f>M5874/84</f>
        <v>0.52976190476190477</v>
      </c>
      <c r="P5874" s="55" t="s">
        <v>444</v>
      </c>
      <c r="Q5874" s="19" t="s">
        <v>1041</v>
      </c>
      <c r="R5874" s="41" t="s">
        <v>501</v>
      </c>
      <c r="S5874" s="19" t="s">
        <v>636</v>
      </c>
      <c r="T5874" s="28" t="s">
        <v>2289</v>
      </c>
      <c r="U5874" s="17">
        <v>8</v>
      </c>
      <c r="V5874" s="20" t="s">
        <v>609</v>
      </c>
      <c r="W5874" s="18" t="s">
        <v>968</v>
      </c>
      <c r="X5874" s="18" t="s">
        <v>651</v>
      </c>
      <c r="Y5874" s="29" t="s">
        <v>540</v>
      </c>
      <c r="Z5874" s="61"/>
    </row>
    <row r="5875" spans="1:267" s="161" customFormat="1" ht="19.5" customHeight="1" x14ac:dyDescent="0.25">
      <c r="A5875" s="50" t="s">
        <v>278</v>
      </c>
      <c r="B5875" s="27">
        <v>9</v>
      </c>
      <c r="C5875" s="27">
        <v>7</v>
      </c>
      <c r="D5875" s="27">
        <v>9</v>
      </c>
      <c r="E5875" s="27">
        <v>2</v>
      </c>
      <c r="F5875" s="27">
        <v>0</v>
      </c>
      <c r="G5875" s="27">
        <v>4</v>
      </c>
      <c r="H5875" s="27">
        <v>0</v>
      </c>
      <c r="I5875" s="27">
        <v>5</v>
      </c>
      <c r="J5875" s="27">
        <v>4</v>
      </c>
      <c r="K5875" s="27">
        <v>4</v>
      </c>
      <c r="L5875" s="112"/>
      <c r="M5875" s="27">
        <f>SUM(B5875:K5875)</f>
        <v>44</v>
      </c>
      <c r="N5875" s="27">
        <v>8</v>
      </c>
      <c r="O5875" s="185">
        <f>M5875/84</f>
        <v>0.52380952380952384</v>
      </c>
      <c r="P5875" s="55" t="s">
        <v>445</v>
      </c>
      <c r="Q5875" s="19" t="s">
        <v>8748</v>
      </c>
      <c r="R5875" s="41" t="s">
        <v>520</v>
      </c>
      <c r="S5875" s="19" t="s">
        <v>504</v>
      </c>
      <c r="T5875" s="28" t="s">
        <v>7778</v>
      </c>
      <c r="U5875" s="17">
        <v>8</v>
      </c>
      <c r="V5875" s="20" t="s">
        <v>609</v>
      </c>
      <c r="W5875" s="18" t="s">
        <v>8060</v>
      </c>
      <c r="X5875" s="18" t="s">
        <v>1224</v>
      </c>
      <c r="Y5875" s="29" t="s">
        <v>469</v>
      </c>
      <c r="Z5875" s="61"/>
      <c r="AA5875" s="214"/>
      <c r="AB5875" s="214"/>
      <c r="AC5875" s="214"/>
      <c r="AD5875" s="214"/>
      <c r="AE5875" s="214"/>
      <c r="AF5875" s="214"/>
      <c r="AG5875" s="214"/>
      <c r="AH5875" s="214"/>
      <c r="AI5875" s="214"/>
      <c r="AJ5875" s="214"/>
      <c r="AK5875" s="214"/>
      <c r="AL5875" s="214"/>
      <c r="AM5875" s="214"/>
      <c r="AN5875" s="214"/>
      <c r="AO5875" s="214"/>
      <c r="AP5875" s="214"/>
      <c r="AQ5875" s="214"/>
      <c r="AR5875" s="214"/>
      <c r="AS5875" s="214"/>
      <c r="AT5875" s="214"/>
      <c r="AU5875" s="214"/>
      <c r="AV5875" s="214"/>
      <c r="AW5875" s="214"/>
      <c r="AX5875" s="214"/>
      <c r="AY5875" s="214"/>
      <c r="AZ5875" s="214"/>
      <c r="BA5875" s="214"/>
      <c r="BB5875" s="214"/>
      <c r="BC5875" s="214"/>
      <c r="BD5875" s="214"/>
      <c r="BE5875" s="214"/>
      <c r="BF5875" s="214"/>
      <c r="BG5875" s="214"/>
      <c r="BH5875" s="214"/>
      <c r="BI5875" s="214"/>
      <c r="BJ5875" s="214"/>
      <c r="BK5875" s="214"/>
      <c r="BL5875" s="214"/>
      <c r="BM5875" s="214"/>
      <c r="BN5875" s="214"/>
      <c r="BO5875" s="214"/>
      <c r="BP5875" s="214"/>
      <c r="BQ5875" s="214"/>
      <c r="BR5875" s="214"/>
      <c r="BS5875" s="214"/>
      <c r="BT5875" s="214"/>
      <c r="BU5875" s="214"/>
      <c r="BV5875" s="214"/>
      <c r="BW5875" s="214"/>
      <c r="BX5875" s="214"/>
      <c r="BY5875" s="214"/>
      <c r="BZ5875" s="214"/>
      <c r="CA5875" s="214"/>
      <c r="CB5875" s="214"/>
      <c r="CC5875" s="214"/>
      <c r="CD5875" s="214"/>
      <c r="CE5875" s="214"/>
      <c r="CF5875" s="214"/>
      <c r="CG5875" s="214"/>
      <c r="CH5875" s="214"/>
      <c r="CI5875" s="214"/>
      <c r="CJ5875" s="214"/>
      <c r="CK5875" s="214"/>
      <c r="CL5875" s="214"/>
      <c r="CM5875" s="214"/>
      <c r="CN5875" s="214"/>
      <c r="CO5875" s="214"/>
      <c r="CP5875" s="214"/>
      <c r="CQ5875" s="214"/>
      <c r="CR5875" s="214"/>
      <c r="CS5875" s="214"/>
      <c r="CT5875" s="214"/>
      <c r="CU5875" s="214"/>
      <c r="CV5875" s="214"/>
      <c r="CW5875" s="214"/>
      <c r="CX5875" s="214"/>
      <c r="CY5875" s="214"/>
      <c r="CZ5875" s="214"/>
      <c r="DA5875" s="214"/>
      <c r="DB5875" s="214"/>
      <c r="DC5875" s="214"/>
      <c r="DD5875" s="214"/>
      <c r="DE5875" s="214"/>
      <c r="DF5875" s="214"/>
      <c r="DG5875" s="214"/>
      <c r="DH5875" s="214"/>
      <c r="DI5875" s="214"/>
      <c r="DJ5875" s="214"/>
      <c r="DK5875" s="214"/>
      <c r="DL5875" s="214"/>
      <c r="DM5875" s="214"/>
      <c r="DN5875" s="214"/>
      <c r="DO5875" s="214"/>
      <c r="DP5875" s="214"/>
      <c r="DQ5875" s="214"/>
      <c r="DR5875" s="214"/>
      <c r="DS5875" s="214"/>
      <c r="DT5875" s="214"/>
      <c r="DU5875" s="214"/>
      <c r="DV5875" s="214"/>
      <c r="DW5875" s="214"/>
      <c r="DX5875" s="214"/>
      <c r="DY5875" s="214"/>
      <c r="DZ5875" s="214"/>
      <c r="EA5875" s="214"/>
      <c r="EB5875" s="214"/>
      <c r="EC5875" s="214"/>
      <c r="ED5875" s="214"/>
      <c r="EE5875" s="214"/>
      <c r="EF5875" s="214"/>
      <c r="EG5875" s="214"/>
      <c r="EH5875" s="214"/>
      <c r="EI5875" s="214"/>
      <c r="EJ5875" s="214"/>
      <c r="EK5875" s="214"/>
      <c r="EL5875" s="214"/>
      <c r="EM5875" s="214"/>
      <c r="EN5875" s="214"/>
      <c r="EO5875" s="214"/>
      <c r="EP5875" s="214"/>
      <c r="EQ5875" s="214"/>
      <c r="ER5875" s="214"/>
      <c r="ES5875" s="214"/>
      <c r="ET5875" s="214"/>
      <c r="EU5875" s="214"/>
      <c r="EV5875" s="214"/>
      <c r="EW5875" s="214"/>
      <c r="EX5875" s="214"/>
      <c r="EY5875" s="214"/>
      <c r="EZ5875" s="214"/>
      <c r="FA5875" s="214"/>
      <c r="FB5875" s="214"/>
      <c r="FC5875" s="214"/>
      <c r="FD5875" s="214"/>
      <c r="FE5875" s="214"/>
      <c r="FF5875" s="214"/>
      <c r="FG5875" s="214"/>
      <c r="FH5875" s="214"/>
      <c r="FI5875" s="214"/>
      <c r="FJ5875" s="214"/>
      <c r="FK5875" s="214"/>
      <c r="FL5875" s="214"/>
      <c r="FM5875" s="214"/>
      <c r="FN5875" s="214"/>
      <c r="FO5875" s="214"/>
      <c r="FP5875" s="214"/>
      <c r="FQ5875" s="214"/>
      <c r="FR5875" s="214"/>
      <c r="FS5875" s="214"/>
      <c r="FT5875" s="214"/>
      <c r="FU5875" s="214"/>
      <c r="FV5875" s="214"/>
      <c r="FW5875" s="214"/>
      <c r="FX5875" s="214"/>
      <c r="FY5875" s="214"/>
      <c r="FZ5875" s="214"/>
      <c r="GA5875" s="214"/>
      <c r="GB5875" s="214"/>
      <c r="GC5875" s="214"/>
      <c r="GD5875" s="214"/>
      <c r="GE5875" s="214"/>
      <c r="GF5875" s="214"/>
      <c r="GG5875" s="214"/>
      <c r="GH5875" s="214"/>
      <c r="GI5875" s="214"/>
      <c r="GJ5875" s="214"/>
      <c r="GK5875" s="214"/>
      <c r="GL5875" s="214"/>
      <c r="GM5875" s="214"/>
      <c r="GN5875" s="214"/>
      <c r="GO5875" s="214"/>
      <c r="GP5875" s="214"/>
      <c r="GQ5875" s="214"/>
      <c r="GR5875" s="214"/>
      <c r="GS5875" s="214"/>
      <c r="GT5875" s="214"/>
      <c r="GU5875" s="214"/>
      <c r="GV5875" s="214"/>
      <c r="GW5875" s="214"/>
      <c r="GX5875" s="214"/>
      <c r="GY5875" s="214"/>
      <c r="GZ5875" s="214"/>
      <c r="HA5875" s="214"/>
      <c r="HB5875" s="214"/>
      <c r="HC5875" s="214"/>
      <c r="HD5875" s="214"/>
      <c r="HE5875" s="214"/>
      <c r="HF5875" s="214"/>
      <c r="HG5875" s="214"/>
      <c r="HH5875" s="214"/>
      <c r="HI5875" s="214"/>
      <c r="HJ5875" s="214"/>
      <c r="HK5875" s="214"/>
      <c r="HL5875" s="214"/>
      <c r="HM5875" s="214"/>
      <c r="HN5875" s="214"/>
      <c r="HO5875" s="214"/>
      <c r="HP5875" s="214"/>
      <c r="HQ5875" s="214"/>
      <c r="HR5875" s="214"/>
      <c r="HS5875" s="214"/>
      <c r="HT5875" s="214"/>
      <c r="HU5875" s="214"/>
      <c r="HV5875" s="214"/>
      <c r="HW5875" s="214"/>
      <c r="HX5875" s="214"/>
      <c r="HY5875" s="214"/>
      <c r="HZ5875" s="214"/>
      <c r="IA5875" s="214"/>
      <c r="IB5875" s="214"/>
      <c r="IC5875" s="214"/>
      <c r="ID5875" s="214"/>
      <c r="IE5875" s="214"/>
      <c r="IF5875" s="214"/>
      <c r="IG5875" s="214"/>
      <c r="IH5875" s="214"/>
      <c r="II5875" s="214"/>
      <c r="IJ5875" s="214"/>
      <c r="IK5875" s="214"/>
      <c r="IL5875" s="214"/>
      <c r="IM5875" s="214"/>
      <c r="IN5875" s="214"/>
      <c r="IO5875" s="214"/>
      <c r="IP5875" s="214"/>
      <c r="IQ5875" s="214"/>
      <c r="IR5875" s="214"/>
      <c r="IS5875" s="214"/>
      <c r="IT5875" s="214"/>
      <c r="IU5875" s="214"/>
      <c r="IV5875" s="214"/>
      <c r="IW5875" s="214"/>
      <c r="IX5875" s="214"/>
      <c r="IY5875" s="214"/>
      <c r="IZ5875" s="214"/>
      <c r="JA5875" s="214"/>
      <c r="JB5875" s="214"/>
      <c r="JC5875" s="214"/>
      <c r="JD5875" s="214"/>
      <c r="JE5875" s="214"/>
      <c r="JF5875" s="214"/>
      <c r="JG5875" s="214"/>
    </row>
    <row r="5876" spans="1:267" s="161" customFormat="1" ht="19.5" customHeight="1" x14ac:dyDescent="0.25">
      <c r="A5876" s="50" t="s">
        <v>254</v>
      </c>
      <c r="B5876" s="27">
        <v>9</v>
      </c>
      <c r="C5876" s="27">
        <v>9</v>
      </c>
      <c r="D5876" s="27">
        <v>9</v>
      </c>
      <c r="E5876" s="27">
        <v>0</v>
      </c>
      <c r="F5876" s="27">
        <v>5</v>
      </c>
      <c r="G5876" s="27">
        <v>1</v>
      </c>
      <c r="H5876" s="27">
        <v>0</v>
      </c>
      <c r="I5876" s="27">
        <v>5</v>
      </c>
      <c r="J5876" s="27">
        <v>4</v>
      </c>
      <c r="K5876" s="27">
        <v>2</v>
      </c>
      <c r="L5876" s="112"/>
      <c r="M5876" s="27">
        <f>SUM(B5876:K5876)</f>
        <v>44</v>
      </c>
      <c r="N5876" s="27">
        <v>1</v>
      </c>
      <c r="O5876" s="185">
        <f>M5876/84</f>
        <v>0.52380952380952384</v>
      </c>
      <c r="P5876" s="55" t="s">
        <v>444</v>
      </c>
      <c r="Q5876" s="19" t="s">
        <v>8552</v>
      </c>
      <c r="R5876" s="41" t="s">
        <v>603</v>
      </c>
      <c r="S5876" s="19" t="s">
        <v>540</v>
      </c>
      <c r="T5876" s="28" t="s">
        <v>1984</v>
      </c>
      <c r="U5876" s="17">
        <v>8</v>
      </c>
      <c r="V5876" s="20" t="s">
        <v>609</v>
      </c>
      <c r="W5876" s="18" t="s">
        <v>2180</v>
      </c>
      <c r="X5876" s="18" t="s">
        <v>916</v>
      </c>
      <c r="Y5876" s="29" t="s">
        <v>452</v>
      </c>
      <c r="Z5876" s="61"/>
      <c r="AA5876" s="214"/>
      <c r="AB5876" s="214"/>
      <c r="AC5876" s="214"/>
      <c r="AD5876" s="214"/>
      <c r="AE5876" s="214"/>
      <c r="AF5876" s="214"/>
      <c r="AG5876" s="214"/>
      <c r="AH5876" s="214"/>
      <c r="AI5876" s="214"/>
      <c r="AJ5876" s="214"/>
      <c r="AK5876" s="214"/>
      <c r="AL5876" s="214"/>
      <c r="AM5876" s="214"/>
      <c r="AN5876" s="214"/>
      <c r="AO5876" s="214"/>
      <c r="AP5876" s="214"/>
      <c r="AQ5876" s="214"/>
      <c r="AR5876" s="214"/>
      <c r="AS5876" s="214"/>
      <c r="AT5876" s="214"/>
      <c r="AU5876" s="214"/>
      <c r="AV5876" s="214"/>
      <c r="AW5876" s="214"/>
      <c r="AX5876" s="214"/>
      <c r="AY5876" s="214"/>
      <c r="AZ5876" s="214"/>
      <c r="BA5876" s="214"/>
      <c r="BB5876" s="214"/>
      <c r="BC5876" s="214"/>
      <c r="BD5876" s="214"/>
      <c r="BE5876" s="214"/>
      <c r="BF5876" s="214"/>
      <c r="BG5876" s="214"/>
      <c r="BH5876" s="214"/>
      <c r="BI5876" s="214"/>
      <c r="BJ5876" s="214"/>
      <c r="BK5876" s="214"/>
      <c r="BL5876" s="214"/>
      <c r="BM5876" s="214"/>
      <c r="BN5876" s="214"/>
      <c r="BO5876" s="214"/>
      <c r="BP5876" s="214"/>
      <c r="BQ5876" s="214"/>
      <c r="BR5876" s="214"/>
      <c r="BS5876" s="214"/>
      <c r="BT5876" s="214"/>
      <c r="BU5876" s="214"/>
      <c r="BV5876" s="214"/>
      <c r="BW5876" s="214"/>
      <c r="BX5876" s="214"/>
      <c r="BY5876" s="214"/>
      <c r="BZ5876" s="214"/>
      <c r="CA5876" s="214"/>
      <c r="CB5876" s="214"/>
      <c r="CC5876" s="214"/>
      <c r="CD5876" s="214"/>
      <c r="CE5876" s="214"/>
      <c r="CF5876" s="214"/>
      <c r="CG5876" s="214"/>
      <c r="CH5876" s="214"/>
      <c r="CI5876" s="214"/>
      <c r="CJ5876" s="214"/>
      <c r="CK5876" s="214"/>
      <c r="CL5876" s="214"/>
      <c r="CM5876" s="214"/>
      <c r="CN5876" s="214"/>
      <c r="CO5876" s="214"/>
      <c r="CP5876" s="214"/>
      <c r="CQ5876" s="214"/>
      <c r="CR5876" s="214"/>
      <c r="CS5876" s="214"/>
      <c r="CT5876" s="214"/>
      <c r="CU5876" s="214"/>
      <c r="CV5876" s="214"/>
      <c r="CW5876" s="214"/>
      <c r="CX5876" s="214"/>
      <c r="CY5876" s="214"/>
      <c r="CZ5876" s="214"/>
      <c r="DA5876" s="214"/>
      <c r="DB5876" s="214"/>
      <c r="DC5876" s="214"/>
      <c r="DD5876" s="214"/>
      <c r="DE5876" s="214"/>
      <c r="DF5876" s="214"/>
      <c r="DG5876" s="214"/>
      <c r="DH5876" s="214"/>
      <c r="DI5876" s="214"/>
      <c r="DJ5876" s="214"/>
      <c r="DK5876" s="214"/>
      <c r="DL5876" s="214"/>
      <c r="DM5876" s="214"/>
      <c r="DN5876" s="214"/>
      <c r="DO5876" s="214"/>
      <c r="DP5876" s="214"/>
      <c r="DQ5876" s="214"/>
      <c r="DR5876" s="214"/>
      <c r="DS5876" s="214"/>
      <c r="DT5876" s="214"/>
      <c r="DU5876" s="214"/>
      <c r="DV5876" s="214"/>
      <c r="DW5876" s="214"/>
      <c r="DX5876" s="214"/>
      <c r="DY5876" s="214"/>
      <c r="DZ5876" s="214"/>
      <c r="EA5876" s="214"/>
      <c r="EB5876" s="214"/>
      <c r="EC5876" s="214"/>
      <c r="ED5876" s="214"/>
      <c r="EE5876" s="214"/>
      <c r="EF5876" s="214"/>
      <c r="EG5876" s="214"/>
      <c r="EH5876" s="214"/>
      <c r="EI5876" s="214"/>
      <c r="EJ5876" s="214"/>
      <c r="EK5876" s="214"/>
      <c r="EL5876" s="214"/>
      <c r="EM5876" s="214"/>
      <c r="EN5876" s="214"/>
      <c r="EO5876" s="214"/>
      <c r="EP5876" s="214"/>
      <c r="EQ5876" s="214"/>
      <c r="ER5876" s="214"/>
      <c r="ES5876" s="214"/>
      <c r="ET5876" s="214"/>
      <c r="EU5876" s="214"/>
      <c r="EV5876" s="214"/>
      <c r="EW5876" s="214"/>
      <c r="EX5876" s="214"/>
      <c r="EY5876" s="214"/>
      <c r="EZ5876" s="214"/>
      <c r="FA5876" s="214"/>
      <c r="FB5876" s="214"/>
      <c r="FC5876" s="214"/>
      <c r="FD5876" s="214"/>
      <c r="FE5876" s="214"/>
      <c r="FF5876" s="214"/>
      <c r="FG5876" s="214"/>
      <c r="FH5876" s="214"/>
      <c r="FI5876" s="214"/>
      <c r="FJ5876" s="214"/>
      <c r="FK5876" s="214"/>
      <c r="FL5876" s="214"/>
      <c r="FM5876" s="214"/>
      <c r="FN5876" s="214"/>
      <c r="FO5876" s="214"/>
      <c r="FP5876" s="214"/>
      <c r="FQ5876" s="214"/>
      <c r="FR5876" s="214"/>
      <c r="FS5876" s="214"/>
      <c r="FT5876" s="214"/>
      <c r="FU5876" s="214"/>
      <c r="FV5876" s="214"/>
      <c r="FW5876" s="214"/>
      <c r="FX5876" s="214"/>
      <c r="FY5876" s="214"/>
      <c r="FZ5876" s="214"/>
      <c r="GA5876" s="214"/>
      <c r="GB5876" s="214"/>
      <c r="GC5876" s="214"/>
      <c r="GD5876" s="214"/>
      <c r="GE5876" s="214"/>
      <c r="GF5876" s="214"/>
      <c r="GG5876" s="214"/>
      <c r="GH5876" s="214"/>
      <c r="GI5876" s="214"/>
      <c r="GJ5876" s="214"/>
      <c r="GK5876" s="214"/>
      <c r="GL5876" s="214"/>
      <c r="GM5876" s="214"/>
      <c r="GN5876" s="214"/>
      <c r="GO5876" s="214"/>
      <c r="GP5876" s="214"/>
      <c r="GQ5876" s="214"/>
      <c r="GR5876" s="214"/>
      <c r="GS5876" s="214"/>
      <c r="GT5876" s="214"/>
      <c r="GU5876" s="214"/>
      <c r="GV5876" s="214"/>
      <c r="GW5876" s="214"/>
      <c r="GX5876" s="214"/>
      <c r="GY5876" s="214"/>
      <c r="GZ5876" s="214"/>
      <c r="HA5876" s="214"/>
      <c r="HB5876" s="214"/>
      <c r="HC5876" s="214"/>
      <c r="HD5876" s="214"/>
      <c r="HE5876" s="214"/>
      <c r="HF5876" s="214"/>
      <c r="HG5876" s="214"/>
      <c r="HH5876" s="214"/>
      <c r="HI5876" s="214"/>
      <c r="HJ5876" s="214"/>
      <c r="HK5876" s="214"/>
      <c r="HL5876" s="214"/>
      <c r="HM5876" s="214"/>
      <c r="HN5876" s="214"/>
      <c r="HO5876" s="214"/>
      <c r="HP5876" s="214"/>
      <c r="HQ5876" s="214"/>
      <c r="HR5876" s="214"/>
      <c r="HS5876" s="214"/>
      <c r="HT5876" s="214"/>
      <c r="HU5876" s="214"/>
      <c r="HV5876" s="214"/>
      <c r="HW5876" s="214"/>
      <c r="HX5876" s="214"/>
      <c r="HY5876" s="214"/>
      <c r="HZ5876" s="214"/>
      <c r="IA5876" s="214"/>
      <c r="IB5876" s="214"/>
      <c r="IC5876" s="214"/>
      <c r="ID5876" s="214"/>
      <c r="IE5876" s="214"/>
      <c r="IF5876" s="214"/>
      <c r="IG5876" s="214"/>
      <c r="IH5876" s="214"/>
      <c r="II5876" s="214"/>
      <c r="IJ5876" s="214"/>
      <c r="IK5876" s="214"/>
      <c r="IL5876" s="214"/>
      <c r="IM5876" s="214"/>
      <c r="IN5876" s="214"/>
      <c r="IO5876" s="214"/>
      <c r="IP5876" s="214"/>
      <c r="IQ5876" s="214"/>
      <c r="IR5876" s="214"/>
      <c r="IS5876" s="214"/>
      <c r="IT5876" s="214"/>
      <c r="IU5876" s="214"/>
      <c r="IV5876" s="214"/>
      <c r="IW5876" s="214"/>
      <c r="IX5876" s="214"/>
      <c r="IY5876" s="214"/>
      <c r="IZ5876" s="214"/>
      <c r="JA5876" s="214"/>
      <c r="JB5876" s="214"/>
      <c r="JC5876" s="214"/>
      <c r="JD5876" s="214"/>
      <c r="JE5876" s="214"/>
      <c r="JF5876" s="214"/>
      <c r="JG5876" s="214"/>
    </row>
    <row r="5877" spans="1:267" s="161" customFormat="1" ht="19.5" customHeight="1" x14ac:dyDescent="0.25">
      <c r="A5877" s="50" t="s">
        <v>266</v>
      </c>
      <c r="B5877" s="27">
        <v>10</v>
      </c>
      <c r="C5877" s="27">
        <v>9</v>
      </c>
      <c r="D5877" s="27">
        <v>8</v>
      </c>
      <c r="E5877" s="27">
        <v>2</v>
      </c>
      <c r="F5877" s="27">
        <v>1</v>
      </c>
      <c r="G5877" s="27">
        <v>4</v>
      </c>
      <c r="H5877" s="27">
        <v>0</v>
      </c>
      <c r="I5877" s="27">
        <v>6</v>
      </c>
      <c r="J5877" s="27">
        <v>0</v>
      </c>
      <c r="K5877" s="27">
        <v>4</v>
      </c>
      <c r="L5877" s="112"/>
      <c r="M5877" s="27">
        <f>SUM(B5877:K5877)</f>
        <v>44</v>
      </c>
      <c r="N5877" s="27">
        <v>2</v>
      </c>
      <c r="O5877" s="185">
        <f>M5877/84</f>
        <v>0.52380952380952384</v>
      </c>
      <c r="P5877" s="55" t="s">
        <v>445</v>
      </c>
      <c r="Q5877" s="19" t="s">
        <v>2371</v>
      </c>
      <c r="R5877" s="41" t="s">
        <v>864</v>
      </c>
      <c r="S5877" s="19" t="s">
        <v>2372</v>
      </c>
      <c r="T5877" s="28" t="s">
        <v>2289</v>
      </c>
      <c r="U5877" s="17">
        <v>8</v>
      </c>
      <c r="V5877" s="20" t="s">
        <v>609</v>
      </c>
      <c r="W5877" s="18" t="s">
        <v>968</v>
      </c>
      <c r="X5877" s="18" t="s">
        <v>651</v>
      </c>
      <c r="Y5877" s="29" t="s">
        <v>540</v>
      </c>
      <c r="Z5877" s="61"/>
    </row>
    <row r="5878" spans="1:267" s="161" customFormat="1" ht="19.5" customHeight="1" x14ac:dyDescent="0.25">
      <c r="A5878" s="50" t="s">
        <v>3981</v>
      </c>
      <c r="B5878" s="27">
        <v>6</v>
      </c>
      <c r="C5878" s="27">
        <v>9</v>
      </c>
      <c r="D5878" s="27">
        <v>6.5</v>
      </c>
      <c r="E5878" s="27">
        <v>2</v>
      </c>
      <c r="F5878" s="27">
        <v>1</v>
      </c>
      <c r="G5878" s="27">
        <v>1</v>
      </c>
      <c r="H5878" s="27">
        <v>0</v>
      </c>
      <c r="I5878" s="27">
        <v>4.5</v>
      </c>
      <c r="J5878" s="27">
        <v>10</v>
      </c>
      <c r="K5878" s="27">
        <v>4</v>
      </c>
      <c r="L5878" s="112"/>
      <c r="M5878" s="27">
        <f>SUM(B5878:K5878)</f>
        <v>44</v>
      </c>
      <c r="N5878" s="27">
        <v>18</v>
      </c>
      <c r="O5878" s="185">
        <f>M5878/84</f>
        <v>0.52380952380952384</v>
      </c>
      <c r="P5878" s="55" t="s">
        <v>446</v>
      </c>
      <c r="Q5878" s="19" t="s">
        <v>1326</v>
      </c>
      <c r="R5878" s="41" t="s">
        <v>1533</v>
      </c>
      <c r="S5878" s="19" t="s">
        <v>452</v>
      </c>
      <c r="T5878" s="28" t="s">
        <v>3964</v>
      </c>
      <c r="U5878" s="17">
        <v>8</v>
      </c>
      <c r="V5878" s="20" t="s">
        <v>609</v>
      </c>
      <c r="W5878" s="18" t="s">
        <v>3394</v>
      </c>
      <c r="X5878" s="18" t="s">
        <v>3969</v>
      </c>
      <c r="Y5878" s="29" t="s">
        <v>616</v>
      </c>
      <c r="Z5878" s="61"/>
    </row>
    <row r="5879" spans="1:267" s="161" customFormat="1" ht="19.5" customHeight="1" x14ac:dyDescent="0.25">
      <c r="A5879" s="50" t="s">
        <v>257</v>
      </c>
      <c r="B5879" s="27">
        <v>8</v>
      </c>
      <c r="C5879" s="27">
        <v>4</v>
      </c>
      <c r="D5879" s="27">
        <v>8</v>
      </c>
      <c r="E5879" s="27">
        <v>4</v>
      </c>
      <c r="F5879" s="27">
        <v>5</v>
      </c>
      <c r="G5879" s="27">
        <v>3</v>
      </c>
      <c r="H5879" s="27">
        <v>2</v>
      </c>
      <c r="I5879" s="27">
        <v>4</v>
      </c>
      <c r="J5879" s="27">
        <v>2</v>
      </c>
      <c r="K5879" s="27">
        <v>4</v>
      </c>
      <c r="L5879" s="112"/>
      <c r="M5879" s="27">
        <f>SUM(B5879:K5879)</f>
        <v>44</v>
      </c>
      <c r="N5879" s="27">
        <v>5</v>
      </c>
      <c r="O5879" s="185">
        <f>M5879/84</f>
        <v>0.52380952380952384</v>
      </c>
      <c r="P5879" s="55" t="s">
        <v>446</v>
      </c>
      <c r="Q5879" s="19" t="s">
        <v>5832</v>
      </c>
      <c r="R5879" s="41" t="s">
        <v>603</v>
      </c>
      <c r="S5879" s="19" t="s">
        <v>636</v>
      </c>
      <c r="T5879" s="28" t="s">
        <v>8157</v>
      </c>
      <c r="U5879" s="17">
        <v>8</v>
      </c>
      <c r="V5879" s="20" t="s">
        <v>609</v>
      </c>
      <c r="W5879" s="18" t="s">
        <v>2815</v>
      </c>
      <c r="X5879" s="18" t="s">
        <v>448</v>
      </c>
      <c r="Y5879" s="29" t="s">
        <v>489</v>
      </c>
      <c r="Z5879" s="61"/>
    </row>
    <row r="5880" spans="1:267" s="161" customFormat="1" ht="19.5" customHeight="1" x14ac:dyDescent="0.25">
      <c r="A5880" s="50" t="s">
        <v>8940</v>
      </c>
      <c r="B5880" s="27">
        <v>8</v>
      </c>
      <c r="C5880" s="27">
        <v>0</v>
      </c>
      <c r="D5880" s="27">
        <v>8</v>
      </c>
      <c r="E5880" s="27">
        <v>6</v>
      </c>
      <c r="F5880" s="27">
        <v>2</v>
      </c>
      <c r="G5880" s="27">
        <v>4</v>
      </c>
      <c r="H5880" s="27">
        <v>0</v>
      </c>
      <c r="I5880" s="27">
        <v>6</v>
      </c>
      <c r="J5880" s="27">
        <v>6</v>
      </c>
      <c r="K5880" s="27">
        <v>4</v>
      </c>
      <c r="L5880" s="112"/>
      <c r="M5880" s="27">
        <f>SUM(B5880:K5880)</f>
        <v>44</v>
      </c>
      <c r="N5880" s="27">
        <v>1</v>
      </c>
      <c r="O5880" s="185">
        <f>M5880/84</f>
        <v>0.52380952380952384</v>
      </c>
      <c r="P5880" s="55" t="s">
        <v>444</v>
      </c>
      <c r="Q5880" s="19" t="s">
        <v>8314</v>
      </c>
      <c r="R5880" s="41" t="s">
        <v>658</v>
      </c>
      <c r="S5880" s="19" t="s">
        <v>486</v>
      </c>
      <c r="T5880" s="28" t="s">
        <v>6226</v>
      </c>
      <c r="U5880" s="17">
        <v>8</v>
      </c>
      <c r="V5880" s="20" t="s">
        <v>682</v>
      </c>
      <c r="W5880" s="18" t="s">
        <v>6250</v>
      </c>
      <c r="X5880" s="18" t="s">
        <v>6251</v>
      </c>
      <c r="Y5880" s="29" t="s">
        <v>569</v>
      </c>
      <c r="Z5880" s="61"/>
      <c r="AA5880" s="214"/>
      <c r="AB5880" s="214"/>
      <c r="AC5880" s="214"/>
      <c r="AD5880" s="214"/>
      <c r="AE5880" s="214"/>
      <c r="AF5880" s="214"/>
      <c r="AG5880" s="214"/>
      <c r="AH5880" s="214"/>
      <c r="AI5880" s="214"/>
      <c r="AJ5880" s="214"/>
      <c r="AK5880" s="214"/>
      <c r="AL5880" s="214"/>
      <c r="AM5880" s="214"/>
      <c r="AN5880" s="214"/>
      <c r="AO5880" s="214"/>
      <c r="AP5880" s="214"/>
      <c r="AQ5880" s="214"/>
      <c r="AR5880" s="214"/>
      <c r="AS5880" s="214"/>
      <c r="AT5880" s="214"/>
      <c r="AU5880" s="214"/>
      <c r="AV5880" s="214"/>
      <c r="AW5880" s="214"/>
      <c r="AX5880" s="214"/>
      <c r="AY5880" s="214"/>
      <c r="AZ5880" s="214"/>
      <c r="BA5880" s="214"/>
      <c r="BB5880" s="214"/>
      <c r="BC5880" s="214"/>
      <c r="BD5880" s="214"/>
      <c r="BE5880" s="214"/>
      <c r="BF5880" s="214"/>
      <c r="BG5880" s="214"/>
      <c r="BH5880" s="214"/>
      <c r="BI5880" s="214"/>
      <c r="BJ5880" s="214"/>
      <c r="BK5880" s="214"/>
      <c r="BL5880" s="214"/>
      <c r="BM5880" s="214"/>
      <c r="BN5880" s="214"/>
      <c r="BO5880" s="214"/>
      <c r="BP5880" s="214"/>
      <c r="BQ5880" s="214"/>
      <c r="BR5880" s="214"/>
      <c r="BS5880" s="214"/>
      <c r="BT5880" s="214"/>
      <c r="BU5880" s="214"/>
      <c r="BV5880" s="214"/>
      <c r="BW5880" s="214"/>
      <c r="BX5880" s="214"/>
      <c r="BY5880" s="214"/>
      <c r="BZ5880" s="214"/>
      <c r="CA5880" s="214"/>
      <c r="CB5880" s="214"/>
      <c r="CC5880" s="214"/>
      <c r="CD5880" s="214"/>
      <c r="CE5880" s="214"/>
      <c r="CF5880" s="214"/>
      <c r="CG5880" s="214"/>
      <c r="CH5880" s="214"/>
      <c r="CI5880" s="214"/>
      <c r="CJ5880" s="214"/>
      <c r="CK5880" s="214"/>
      <c r="CL5880" s="214"/>
      <c r="CM5880" s="214"/>
      <c r="CN5880" s="214"/>
      <c r="CO5880" s="214"/>
      <c r="CP5880" s="214"/>
      <c r="CQ5880" s="214"/>
      <c r="CR5880" s="214"/>
      <c r="CS5880" s="214"/>
      <c r="CT5880" s="214"/>
      <c r="CU5880" s="214"/>
      <c r="CV5880" s="214"/>
      <c r="CW5880" s="214"/>
      <c r="CX5880" s="214"/>
      <c r="CY5880" s="214"/>
      <c r="CZ5880" s="214"/>
      <c r="DA5880" s="214"/>
      <c r="DB5880" s="214"/>
      <c r="DC5880" s="214"/>
      <c r="DD5880" s="214"/>
      <c r="DE5880" s="214"/>
      <c r="DF5880" s="214"/>
      <c r="DG5880" s="214"/>
      <c r="DH5880" s="214"/>
      <c r="DI5880" s="214"/>
      <c r="DJ5880" s="214"/>
      <c r="DK5880" s="214"/>
      <c r="DL5880" s="214"/>
      <c r="DM5880" s="214"/>
      <c r="DN5880" s="214"/>
      <c r="DO5880" s="214"/>
      <c r="DP5880" s="214"/>
      <c r="DQ5880" s="214"/>
      <c r="DR5880" s="214"/>
      <c r="DS5880" s="214"/>
      <c r="DT5880" s="214"/>
      <c r="DU5880" s="214"/>
      <c r="DV5880" s="214"/>
      <c r="DW5880" s="214"/>
      <c r="DX5880" s="214"/>
      <c r="DY5880" s="214"/>
      <c r="DZ5880" s="214"/>
      <c r="EA5880" s="214"/>
      <c r="EB5880" s="214"/>
      <c r="EC5880" s="214"/>
      <c r="ED5880" s="214"/>
      <c r="EE5880" s="214"/>
      <c r="EF5880" s="214"/>
      <c r="EG5880" s="214"/>
      <c r="EH5880" s="214"/>
      <c r="EI5880" s="214"/>
      <c r="EJ5880" s="214"/>
      <c r="EK5880" s="214"/>
      <c r="EL5880" s="214"/>
      <c r="EM5880" s="214"/>
      <c r="EN5880" s="214"/>
      <c r="EO5880" s="214"/>
      <c r="EP5880" s="214"/>
      <c r="EQ5880" s="214"/>
      <c r="ER5880" s="214"/>
      <c r="ES5880" s="214"/>
      <c r="ET5880" s="214"/>
      <c r="EU5880" s="214"/>
      <c r="EV5880" s="214"/>
      <c r="EW5880" s="214"/>
      <c r="EX5880" s="214"/>
      <c r="EY5880" s="214"/>
      <c r="EZ5880" s="214"/>
      <c r="FA5880" s="214"/>
      <c r="FB5880" s="214"/>
      <c r="FC5880" s="214"/>
      <c r="FD5880" s="214"/>
      <c r="FE5880" s="214"/>
      <c r="FF5880" s="214"/>
      <c r="FG5880" s="214"/>
      <c r="FH5880" s="214"/>
      <c r="FI5880" s="214"/>
      <c r="FJ5880" s="214"/>
      <c r="FK5880" s="214"/>
      <c r="FL5880" s="214"/>
      <c r="FM5880" s="214"/>
      <c r="FN5880" s="214"/>
      <c r="FO5880" s="214"/>
      <c r="FP5880" s="214"/>
      <c r="FQ5880" s="214"/>
      <c r="FR5880" s="214"/>
      <c r="FS5880" s="214"/>
      <c r="FT5880" s="214"/>
      <c r="FU5880" s="214"/>
      <c r="FV5880" s="214"/>
      <c r="FW5880" s="214"/>
      <c r="FX5880" s="214"/>
      <c r="FY5880" s="214"/>
      <c r="FZ5880" s="214"/>
      <c r="GA5880" s="214"/>
      <c r="GB5880" s="214"/>
      <c r="GC5880" s="214"/>
      <c r="GD5880" s="214"/>
      <c r="GE5880" s="214"/>
      <c r="GF5880" s="214"/>
      <c r="GG5880" s="214"/>
      <c r="GH5880" s="214"/>
      <c r="GI5880" s="214"/>
      <c r="GJ5880" s="214"/>
      <c r="GK5880" s="214"/>
      <c r="GL5880" s="214"/>
      <c r="GM5880" s="214"/>
      <c r="GN5880" s="214"/>
      <c r="GO5880" s="214"/>
      <c r="GP5880" s="214"/>
      <c r="GQ5880" s="214"/>
      <c r="GR5880" s="214"/>
      <c r="GS5880" s="214"/>
      <c r="GT5880" s="214"/>
      <c r="GU5880" s="214"/>
      <c r="GV5880" s="214"/>
      <c r="GW5880" s="214"/>
      <c r="GX5880" s="214"/>
      <c r="GY5880" s="214"/>
      <c r="GZ5880" s="214"/>
      <c r="HA5880" s="214"/>
      <c r="HB5880" s="214"/>
      <c r="HC5880" s="214"/>
      <c r="HD5880" s="214"/>
      <c r="HE5880" s="214"/>
      <c r="HF5880" s="214"/>
      <c r="HG5880" s="214"/>
      <c r="HH5880" s="214"/>
      <c r="HI5880" s="214"/>
      <c r="HJ5880" s="214"/>
      <c r="HK5880" s="214"/>
      <c r="HL5880" s="214"/>
      <c r="HM5880" s="214"/>
      <c r="HN5880" s="214"/>
      <c r="HO5880" s="214"/>
      <c r="HP5880" s="214"/>
      <c r="HQ5880" s="214"/>
      <c r="HR5880" s="214"/>
      <c r="HS5880" s="214"/>
      <c r="HT5880" s="214"/>
      <c r="HU5880" s="214"/>
      <c r="HV5880" s="214"/>
      <c r="HW5880" s="214"/>
      <c r="HX5880" s="214"/>
      <c r="HY5880" s="214"/>
      <c r="HZ5880" s="214"/>
      <c r="IA5880" s="214"/>
      <c r="IB5880" s="214"/>
      <c r="IC5880" s="214"/>
      <c r="ID5880" s="214"/>
      <c r="IE5880" s="214"/>
      <c r="IF5880" s="214"/>
      <c r="IG5880" s="214"/>
      <c r="IH5880" s="214"/>
      <c r="II5880" s="214"/>
      <c r="IJ5880" s="214"/>
      <c r="IK5880" s="214"/>
      <c r="IL5880" s="214"/>
      <c r="IM5880" s="214"/>
      <c r="IN5880" s="214"/>
      <c r="IO5880" s="214"/>
      <c r="IP5880" s="214"/>
      <c r="IQ5880" s="214"/>
      <c r="IR5880" s="214"/>
      <c r="IS5880" s="214"/>
      <c r="IT5880" s="214"/>
      <c r="IU5880" s="214"/>
      <c r="IV5880" s="214"/>
      <c r="IW5880" s="214"/>
      <c r="IX5880" s="214"/>
      <c r="IY5880" s="214"/>
      <c r="IZ5880" s="214"/>
      <c r="JA5880" s="214"/>
      <c r="JB5880" s="214"/>
      <c r="JC5880" s="214"/>
      <c r="JD5880" s="214"/>
      <c r="JE5880" s="214"/>
      <c r="JF5880" s="214"/>
      <c r="JG5880" s="214"/>
    </row>
    <row r="5881" spans="1:267" s="161" customFormat="1" ht="19.5" customHeight="1" x14ac:dyDescent="0.25">
      <c r="A5881" s="50" t="s">
        <v>260</v>
      </c>
      <c r="B5881" s="27">
        <v>8</v>
      </c>
      <c r="C5881" s="27">
        <v>9</v>
      </c>
      <c r="D5881" s="27">
        <v>9</v>
      </c>
      <c r="E5881" s="27">
        <v>0</v>
      </c>
      <c r="F5881" s="27">
        <v>1</v>
      </c>
      <c r="G5881" s="27">
        <v>4</v>
      </c>
      <c r="H5881" s="27">
        <v>0</v>
      </c>
      <c r="I5881" s="27">
        <v>6.5</v>
      </c>
      <c r="J5881" s="27">
        <v>2</v>
      </c>
      <c r="K5881" s="27">
        <v>4</v>
      </c>
      <c r="L5881" s="112"/>
      <c r="M5881" s="27">
        <f>SUM(B5881:K5881)</f>
        <v>43.5</v>
      </c>
      <c r="N5881" s="27">
        <v>3</v>
      </c>
      <c r="O5881" s="185">
        <f>M5881/84</f>
        <v>0.5178571428571429</v>
      </c>
      <c r="P5881" s="55" t="s">
        <v>445</v>
      </c>
      <c r="Q5881" s="19" t="s">
        <v>2373</v>
      </c>
      <c r="R5881" s="41" t="s">
        <v>448</v>
      </c>
      <c r="S5881" s="19" t="s">
        <v>474</v>
      </c>
      <c r="T5881" s="28" t="s">
        <v>2289</v>
      </c>
      <c r="U5881" s="17">
        <v>8</v>
      </c>
      <c r="V5881" s="20" t="s">
        <v>609</v>
      </c>
      <c r="W5881" s="18" t="s">
        <v>968</v>
      </c>
      <c r="X5881" s="18" t="s">
        <v>651</v>
      </c>
      <c r="Y5881" s="29" t="s">
        <v>540</v>
      </c>
      <c r="Z5881" s="61"/>
    </row>
    <row r="5882" spans="1:267" s="161" customFormat="1" ht="19.5" customHeight="1" x14ac:dyDescent="0.25">
      <c r="A5882" s="50" t="s">
        <v>252</v>
      </c>
      <c r="B5882" s="27">
        <v>8</v>
      </c>
      <c r="C5882" s="27">
        <v>7</v>
      </c>
      <c r="D5882" s="27">
        <v>9</v>
      </c>
      <c r="E5882" s="27">
        <v>2</v>
      </c>
      <c r="F5882" s="27">
        <v>1</v>
      </c>
      <c r="G5882" s="27">
        <v>1</v>
      </c>
      <c r="H5882" s="27">
        <v>1</v>
      </c>
      <c r="I5882" s="27">
        <v>5.5</v>
      </c>
      <c r="J5882" s="27">
        <v>6</v>
      </c>
      <c r="K5882" s="27">
        <v>3</v>
      </c>
      <c r="L5882" s="112"/>
      <c r="M5882" s="27">
        <f>SUM(B5882:K5882)</f>
        <v>43.5</v>
      </c>
      <c r="N5882" s="27">
        <v>9</v>
      </c>
      <c r="O5882" s="185">
        <f>M5882/84</f>
        <v>0.5178571428571429</v>
      </c>
      <c r="P5882" s="55" t="s">
        <v>445</v>
      </c>
      <c r="Q5882" s="19" t="s">
        <v>8749</v>
      </c>
      <c r="R5882" s="41" t="s">
        <v>488</v>
      </c>
      <c r="S5882" s="19" t="s">
        <v>532</v>
      </c>
      <c r="T5882" s="28" t="s">
        <v>7778</v>
      </c>
      <c r="U5882" s="17">
        <v>8</v>
      </c>
      <c r="V5882" s="20" t="s">
        <v>5246</v>
      </c>
      <c r="W5882" s="18" t="s">
        <v>7276</v>
      </c>
      <c r="X5882" s="18" t="s">
        <v>855</v>
      </c>
      <c r="Y5882" s="29" t="s">
        <v>469</v>
      </c>
      <c r="Z5882" s="61"/>
      <c r="AA5882" s="214"/>
      <c r="AB5882" s="214"/>
      <c r="AC5882" s="214"/>
      <c r="AD5882" s="214"/>
      <c r="AE5882" s="214"/>
      <c r="AF5882" s="214"/>
      <c r="AG5882" s="214"/>
      <c r="AH5882" s="214"/>
      <c r="AI5882" s="214"/>
      <c r="AJ5882" s="214"/>
      <c r="AK5882" s="214"/>
      <c r="AL5882" s="214"/>
      <c r="AM5882" s="214"/>
      <c r="AN5882" s="214"/>
      <c r="AO5882" s="214"/>
      <c r="AP5882" s="214"/>
      <c r="AQ5882" s="214"/>
      <c r="AR5882" s="214"/>
      <c r="AS5882" s="214"/>
      <c r="AT5882" s="214"/>
      <c r="AU5882" s="214"/>
      <c r="AV5882" s="214"/>
      <c r="AW5882" s="214"/>
      <c r="AX5882" s="214"/>
      <c r="AY5882" s="214"/>
      <c r="AZ5882" s="214"/>
      <c r="BA5882" s="214"/>
      <c r="BB5882" s="214"/>
      <c r="BC5882" s="214"/>
      <c r="BD5882" s="214"/>
      <c r="BE5882" s="214"/>
      <c r="BF5882" s="214"/>
      <c r="BG5882" s="214"/>
      <c r="BH5882" s="214"/>
      <c r="BI5882" s="214"/>
      <c r="BJ5882" s="214"/>
      <c r="BK5882" s="214"/>
      <c r="BL5882" s="214"/>
      <c r="BM5882" s="214"/>
      <c r="BN5882" s="214"/>
      <c r="BO5882" s="214"/>
      <c r="BP5882" s="214"/>
      <c r="BQ5882" s="214"/>
      <c r="BR5882" s="214"/>
      <c r="BS5882" s="214"/>
      <c r="BT5882" s="214"/>
      <c r="BU5882" s="214"/>
      <c r="BV5882" s="214"/>
      <c r="BW5882" s="214"/>
      <c r="BX5882" s="214"/>
      <c r="BY5882" s="214"/>
      <c r="BZ5882" s="214"/>
      <c r="CA5882" s="214"/>
      <c r="CB5882" s="214"/>
      <c r="CC5882" s="214"/>
      <c r="CD5882" s="214"/>
      <c r="CE5882" s="214"/>
      <c r="CF5882" s="214"/>
      <c r="CG5882" s="214"/>
      <c r="CH5882" s="214"/>
      <c r="CI5882" s="214"/>
      <c r="CJ5882" s="214"/>
      <c r="CK5882" s="214"/>
      <c r="CL5882" s="214"/>
      <c r="CM5882" s="214"/>
      <c r="CN5882" s="214"/>
      <c r="CO5882" s="214"/>
      <c r="CP5882" s="214"/>
      <c r="CQ5882" s="214"/>
      <c r="CR5882" s="214"/>
      <c r="CS5882" s="214"/>
      <c r="CT5882" s="214"/>
      <c r="CU5882" s="214"/>
      <c r="CV5882" s="214"/>
      <c r="CW5882" s="214"/>
      <c r="CX5882" s="214"/>
      <c r="CY5882" s="214"/>
      <c r="CZ5882" s="214"/>
      <c r="DA5882" s="214"/>
      <c r="DB5882" s="214"/>
      <c r="DC5882" s="214"/>
      <c r="DD5882" s="214"/>
      <c r="DE5882" s="214"/>
      <c r="DF5882" s="214"/>
      <c r="DG5882" s="214"/>
      <c r="DH5882" s="214"/>
      <c r="DI5882" s="214"/>
      <c r="DJ5882" s="214"/>
      <c r="DK5882" s="214"/>
      <c r="DL5882" s="214"/>
      <c r="DM5882" s="214"/>
      <c r="DN5882" s="214"/>
      <c r="DO5882" s="214"/>
      <c r="DP5882" s="214"/>
      <c r="DQ5882" s="214"/>
      <c r="DR5882" s="214"/>
      <c r="DS5882" s="214"/>
      <c r="DT5882" s="214"/>
      <c r="DU5882" s="214"/>
      <c r="DV5882" s="214"/>
      <c r="DW5882" s="214"/>
      <c r="DX5882" s="214"/>
      <c r="DY5882" s="214"/>
      <c r="DZ5882" s="214"/>
      <c r="EA5882" s="214"/>
      <c r="EB5882" s="214"/>
      <c r="EC5882" s="214"/>
      <c r="ED5882" s="214"/>
      <c r="EE5882" s="214"/>
      <c r="EF5882" s="214"/>
      <c r="EG5882" s="214"/>
      <c r="EH5882" s="214"/>
      <c r="EI5882" s="214"/>
      <c r="EJ5882" s="214"/>
      <c r="EK5882" s="214"/>
      <c r="EL5882" s="214"/>
      <c r="EM5882" s="214"/>
      <c r="EN5882" s="214"/>
      <c r="EO5882" s="214"/>
      <c r="EP5882" s="214"/>
      <c r="EQ5882" s="214"/>
      <c r="ER5882" s="214"/>
      <c r="ES5882" s="214"/>
      <c r="ET5882" s="214"/>
      <c r="EU5882" s="214"/>
      <c r="EV5882" s="214"/>
      <c r="EW5882" s="214"/>
      <c r="EX5882" s="214"/>
      <c r="EY5882" s="214"/>
      <c r="EZ5882" s="214"/>
      <c r="FA5882" s="214"/>
      <c r="FB5882" s="214"/>
      <c r="FC5882" s="214"/>
      <c r="FD5882" s="214"/>
      <c r="FE5882" s="214"/>
      <c r="FF5882" s="214"/>
      <c r="FG5882" s="214"/>
      <c r="FH5882" s="214"/>
      <c r="FI5882" s="214"/>
      <c r="FJ5882" s="214"/>
      <c r="FK5882" s="214"/>
      <c r="FL5882" s="214"/>
      <c r="FM5882" s="214"/>
      <c r="FN5882" s="214"/>
      <c r="FO5882" s="214"/>
      <c r="FP5882" s="214"/>
      <c r="FQ5882" s="214"/>
      <c r="FR5882" s="214"/>
      <c r="FS5882" s="214"/>
      <c r="FT5882" s="214"/>
      <c r="FU5882" s="214"/>
      <c r="FV5882" s="214"/>
      <c r="FW5882" s="214"/>
      <c r="FX5882" s="214"/>
      <c r="FY5882" s="214"/>
      <c r="FZ5882" s="214"/>
      <c r="GA5882" s="214"/>
      <c r="GB5882" s="214"/>
      <c r="GC5882" s="214"/>
      <c r="GD5882" s="214"/>
      <c r="GE5882" s="214"/>
      <c r="GF5882" s="214"/>
      <c r="GG5882" s="214"/>
      <c r="GH5882" s="214"/>
      <c r="GI5882" s="214"/>
      <c r="GJ5882" s="214"/>
      <c r="GK5882" s="214"/>
      <c r="GL5882" s="214"/>
      <c r="GM5882" s="214"/>
      <c r="GN5882" s="214"/>
      <c r="GO5882" s="214"/>
      <c r="GP5882" s="214"/>
      <c r="GQ5882" s="214"/>
      <c r="GR5882" s="214"/>
      <c r="GS5882" s="214"/>
      <c r="GT5882" s="214"/>
      <c r="GU5882" s="214"/>
      <c r="GV5882" s="214"/>
      <c r="GW5882" s="214"/>
      <c r="GX5882" s="214"/>
      <c r="GY5882" s="214"/>
      <c r="GZ5882" s="214"/>
      <c r="HA5882" s="214"/>
      <c r="HB5882" s="214"/>
      <c r="HC5882" s="214"/>
      <c r="HD5882" s="214"/>
      <c r="HE5882" s="214"/>
      <c r="HF5882" s="214"/>
      <c r="HG5882" s="214"/>
      <c r="HH5882" s="214"/>
      <c r="HI5882" s="214"/>
      <c r="HJ5882" s="214"/>
      <c r="HK5882" s="214"/>
      <c r="HL5882" s="214"/>
      <c r="HM5882" s="214"/>
      <c r="HN5882" s="214"/>
      <c r="HO5882" s="214"/>
      <c r="HP5882" s="214"/>
      <c r="HQ5882" s="214"/>
      <c r="HR5882" s="214"/>
      <c r="HS5882" s="214"/>
      <c r="HT5882" s="214"/>
      <c r="HU5882" s="214"/>
      <c r="HV5882" s="214"/>
      <c r="HW5882" s="214"/>
      <c r="HX5882" s="214"/>
      <c r="HY5882" s="214"/>
      <c r="HZ5882" s="214"/>
      <c r="IA5882" s="214"/>
      <c r="IB5882" s="214"/>
      <c r="IC5882" s="214"/>
      <c r="ID5882" s="214"/>
      <c r="IE5882" s="214"/>
      <c r="IF5882" s="214"/>
      <c r="IG5882" s="214"/>
      <c r="IH5882" s="214"/>
      <c r="II5882" s="214"/>
      <c r="IJ5882" s="214"/>
      <c r="IK5882" s="214"/>
      <c r="IL5882" s="214"/>
      <c r="IM5882" s="214"/>
      <c r="IN5882" s="214"/>
      <c r="IO5882" s="214"/>
      <c r="IP5882" s="214"/>
      <c r="IQ5882" s="214"/>
      <c r="IR5882" s="214"/>
      <c r="IS5882" s="214"/>
      <c r="IT5882" s="214"/>
      <c r="IU5882" s="214"/>
      <c r="IV5882" s="214"/>
      <c r="IW5882" s="214"/>
      <c r="IX5882" s="214"/>
      <c r="IY5882" s="214"/>
      <c r="IZ5882" s="214"/>
      <c r="JA5882" s="214"/>
      <c r="JB5882" s="214"/>
      <c r="JC5882" s="214"/>
      <c r="JD5882" s="214"/>
      <c r="JE5882" s="214"/>
      <c r="JF5882" s="214"/>
      <c r="JG5882" s="214"/>
    </row>
    <row r="5883" spans="1:267" s="161" customFormat="1" ht="19.5" customHeight="1" x14ac:dyDescent="0.25">
      <c r="A5883" s="67" t="s">
        <v>263</v>
      </c>
      <c r="B5883" s="31">
        <v>10</v>
      </c>
      <c r="C5883" s="31">
        <v>7</v>
      </c>
      <c r="D5883" s="31">
        <v>9</v>
      </c>
      <c r="E5883" s="31">
        <v>2</v>
      </c>
      <c r="F5883" s="31">
        <v>2</v>
      </c>
      <c r="G5883" s="31">
        <v>4</v>
      </c>
      <c r="H5883" s="31">
        <v>0</v>
      </c>
      <c r="I5883" s="31">
        <v>5.5</v>
      </c>
      <c r="J5883" s="31">
        <v>0</v>
      </c>
      <c r="K5883" s="31">
        <v>4</v>
      </c>
      <c r="L5883" s="124"/>
      <c r="M5883" s="27">
        <f>SUM(B5883:K5883)</f>
        <v>43.5</v>
      </c>
      <c r="N5883" s="31">
        <v>6</v>
      </c>
      <c r="O5883" s="185">
        <f>M5883/84</f>
        <v>0.5178571428571429</v>
      </c>
      <c r="P5883" s="65" t="s">
        <v>446</v>
      </c>
      <c r="Q5883" s="19" t="s">
        <v>8570</v>
      </c>
      <c r="R5883" s="41" t="s">
        <v>4005</v>
      </c>
      <c r="S5883" s="19" t="s">
        <v>567</v>
      </c>
      <c r="T5883" s="40" t="s">
        <v>2445</v>
      </c>
      <c r="U5883" s="32">
        <v>8</v>
      </c>
      <c r="V5883" s="20" t="s">
        <v>519</v>
      </c>
      <c r="W5883" s="33" t="s">
        <v>2507</v>
      </c>
      <c r="X5883" s="33" t="s">
        <v>2508</v>
      </c>
      <c r="Y5883" s="34" t="s">
        <v>513</v>
      </c>
      <c r="Z5883" s="186"/>
      <c r="AA5883" s="217"/>
      <c r="AB5883" s="217"/>
      <c r="AC5883" s="217"/>
      <c r="AD5883" s="217"/>
      <c r="AE5883" s="217"/>
      <c r="AF5883" s="217"/>
      <c r="AG5883" s="217"/>
      <c r="AH5883" s="217"/>
      <c r="AI5883" s="217"/>
      <c r="AJ5883" s="217"/>
      <c r="AK5883" s="217"/>
      <c r="AL5883" s="217"/>
      <c r="AM5883" s="217"/>
      <c r="AN5883" s="217"/>
      <c r="AO5883" s="217"/>
      <c r="AP5883" s="217"/>
      <c r="AQ5883" s="217"/>
      <c r="AR5883" s="217"/>
      <c r="AS5883" s="217"/>
      <c r="AT5883" s="217"/>
      <c r="AU5883" s="217"/>
      <c r="AV5883" s="217"/>
      <c r="AW5883" s="217"/>
      <c r="AX5883" s="217"/>
      <c r="AY5883" s="217"/>
      <c r="AZ5883" s="217"/>
      <c r="BA5883" s="217"/>
      <c r="BB5883" s="217"/>
      <c r="BC5883" s="217"/>
      <c r="BD5883" s="217"/>
      <c r="BE5883" s="217"/>
      <c r="BF5883" s="217"/>
      <c r="BG5883" s="217"/>
      <c r="BH5883" s="217"/>
      <c r="BI5883" s="217"/>
      <c r="BJ5883" s="217"/>
      <c r="BK5883" s="217"/>
      <c r="BL5883" s="217"/>
      <c r="BM5883" s="217"/>
      <c r="BN5883" s="217"/>
      <c r="BO5883" s="217"/>
      <c r="BP5883" s="217"/>
      <c r="BQ5883" s="217"/>
      <c r="BR5883" s="217"/>
      <c r="BS5883" s="217"/>
      <c r="BT5883" s="217"/>
      <c r="BU5883" s="217"/>
      <c r="BV5883" s="217"/>
      <c r="BW5883" s="217"/>
      <c r="BX5883" s="217"/>
      <c r="BY5883" s="217"/>
      <c r="BZ5883" s="217"/>
      <c r="CA5883" s="217"/>
      <c r="CB5883" s="217"/>
      <c r="CC5883" s="217"/>
      <c r="CD5883" s="217"/>
      <c r="CE5883" s="217"/>
      <c r="CF5883" s="217"/>
      <c r="CG5883" s="217"/>
      <c r="CH5883" s="217"/>
      <c r="CI5883" s="217"/>
      <c r="CJ5883" s="217"/>
      <c r="CK5883" s="217"/>
      <c r="CL5883" s="217"/>
      <c r="CM5883" s="217"/>
      <c r="CN5883" s="217"/>
      <c r="CO5883" s="217"/>
      <c r="CP5883" s="217"/>
      <c r="CQ5883" s="217"/>
      <c r="CR5883" s="217"/>
      <c r="CS5883" s="217"/>
      <c r="CT5883" s="217"/>
      <c r="CU5883" s="217"/>
      <c r="CV5883" s="217"/>
      <c r="CW5883" s="217"/>
      <c r="CX5883" s="217"/>
      <c r="CY5883" s="217"/>
      <c r="CZ5883" s="217"/>
      <c r="DA5883" s="217"/>
      <c r="DB5883" s="217"/>
      <c r="DC5883" s="217"/>
      <c r="DD5883" s="217"/>
      <c r="DE5883" s="217"/>
      <c r="DF5883" s="217"/>
      <c r="DG5883" s="217"/>
      <c r="DH5883" s="217"/>
      <c r="DI5883" s="217"/>
      <c r="DJ5883" s="217"/>
      <c r="DK5883" s="217"/>
      <c r="DL5883" s="217"/>
      <c r="DM5883" s="217"/>
      <c r="DN5883" s="217"/>
      <c r="DO5883" s="217"/>
      <c r="DP5883" s="217"/>
      <c r="DQ5883" s="217"/>
      <c r="DR5883" s="217"/>
      <c r="DS5883" s="217"/>
      <c r="DT5883" s="217"/>
      <c r="DU5883" s="217"/>
      <c r="DV5883" s="217"/>
      <c r="DW5883" s="217"/>
      <c r="DX5883" s="217"/>
      <c r="DY5883" s="217"/>
      <c r="DZ5883" s="217"/>
      <c r="EA5883" s="217"/>
      <c r="EB5883" s="217"/>
      <c r="EC5883" s="217"/>
      <c r="ED5883" s="217"/>
      <c r="EE5883" s="217"/>
      <c r="EF5883" s="217"/>
      <c r="EG5883" s="217"/>
      <c r="EH5883" s="217"/>
      <c r="EI5883" s="217"/>
      <c r="EJ5883" s="217"/>
      <c r="EK5883" s="217"/>
      <c r="EL5883" s="217"/>
      <c r="EM5883" s="217"/>
      <c r="EN5883" s="217"/>
      <c r="EO5883" s="217"/>
      <c r="EP5883" s="217"/>
      <c r="EQ5883" s="217"/>
      <c r="ER5883" s="217"/>
      <c r="ES5883" s="217"/>
      <c r="ET5883" s="217"/>
      <c r="EU5883" s="217"/>
      <c r="EV5883" s="217"/>
      <c r="EW5883" s="217"/>
      <c r="EX5883" s="217"/>
      <c r="EY5883" s="217"/>
      <c r="EZ5883" s="217"/>
      <c r="FA5883" s="217"/>
      <c r="FB5883" s="217"/>
      <c r="FC5883" s="217"/>
      <c r="FD5883" s="217"/>
      <c r="FE5883" s="217"/>
      <c r="FF5883" s="217"/>
      <c r="FG5883" s="217"/>
      <c r="FH5883" s="217"/>
      <c r="FI5883" s="217"/>
      <c r="FJ5883" s="217"/>
      <c r="FK5883" s="217"/>
      <c r="FL5883" s="217"/>
      <c r="FM5883" s="217"/>
      <c r="FN5883" s="217"/>
      <c r="FO5883" s="217"/>
      <c r="FP5883" s="217"/>
      <c r="FQ5883" s="217"/>
      <c r="FR5883" s="217"/>
      <c r="FS5883" s="217"/>
      <c r="FT5883" s="217"/>
      <c r="FU5883" s="217"/>
      <c r="FV5883" s="217"/>
      <c r="FW5883" s="217"/>
      <c r="FX5883" s="217"/>
      <c r="FY5883" s="217"/>
      <c r="FZ5883" s="217"/>
      <c r="GA5883" s="217"/>
      <c r="GB5883" s="217"/>
      <c r="GC5883" s="217"/>
      <c r="GD5883" s="217"/>
      <c r="GE5883" s="217"/>
      <c r="GF5883" s="217"/>
      <c r="GG5883" s="217"/>
      <c r="GH5883" s="217"/>
      <c r="GI5883" s="217"/>
      <c r="GJ5883" s="217"/>
      <c r="GK5883" s="217"/>
      <c r="GL5883" s="217"/>
      <c r="GM5883" s="217"/>
      <c r="GN5883" s="217"/>
      <c r="GO5883" s="217"/>
      <c r="GP5883" s="217"/>
      <c r="GQ5883" s="217"/>
      <c r="GR5883" s="217"/>
      <c r="GS5883" s="217"/>
      <c r="GT5883" s="217"/>
      <c r="GU5883" s="217"/>
      <c r="GV5883" s="217"/>
      <c r="GW5883" s="217"/>
      <c r="GX5883" s="217"/>
      <c r="GY5883" s="217"/>
      <c r="GZ5883" s="217"/>
      <c r="HA5883" s="217"/>
      <c r="HB5883" s="217"/>
      <c r="HC5883" s="217"/>
      <c r="HD5883" s="217"/>
      <c r="HE5883" s="217"/>
      <c r="HF5883" s="217"/>
      <c r="HG5883" s="217"/>
      <c r="HH5883" s="217"/>
      <c r="HI5883" s="217"/>
      <c r="HJ5883" s="217"/>
      <c r="HK5883" s="217"/>
      <c r="HL5883" s="217"/>
      <c r="HM5883" s="217"/>
      <c r="HN5883" s="217"/>
      <c r="HO5883" s="217"/>
      <c r="HP5883" s="217"/>
      <c r="HQ5883" s="217"/>
      <c r="HR5883" s="217"/>
      <c r="HS5883" s="217"/>
      <c r="HT5883" s="217"/>
      <c r="HU5883" s="217"/>
      <c r="HV5883" s="217"/>
      <c r="HW5883" s="217"/>
      <c r="HX5883" s="217"/>
      <c r="HY5883" s="217"/>
      <c r="HZ5883" s="217"/>
      <c r="IA5883" s="217"/>
      <c r="IB5883" s="217"/>
      <c r="IC5883" s="217"/>
      <c r="ID5883" s="217"/>
      <c r="IE5883" s="217"/>
      <c r="IF5883" s="217"/>
      <c r="IG5883" s="217"/>
      <c r="IH5883" s="217"/>
      <c r="II5883" s="217"/>
      <c r="IJ5883" s="217"/>
      <c r="IK5883" s="217"/>
      <c r="IL5883" s="217"/>
      <c r="IM5883" s="217"/>
      <c r="IN5883" s="217"/>
      <c r="IO5883" s="217"/>
      <c r="IP5883" s="217"/>
      <c r="IQ5883" s="217"/>
      <c r="IR5883" s="217"/>
      <c r="IS5883" s="217"/>
      <c r="IT5883" s="217"/>
      <c r="IU5883" s="217"/>
      <c r="IV5883" s="217"/>
      <c r="IW5883" s="217"/>
      <c r="IX5883" s="217"/>
      <c r="IY5883" s="217"/>
      <c r="IZ5883" s="217"/>
      <c r="JA5883" s="217"/>
      <c r="JB5883" s="217"/>
      <c r="JC5883" s="217"/>
      <c r="JD5883" s="217"/>
      <c r="JE5883" s="217"/>
      <c r="JF5883" s="217"/>
      <c r="JG5883" s="217"/>
    </row>
    <row r="5884" spans="1:267" s="161" customFormat="1" ht="19.5" customHeight="1" x14ac:dyDescent="0.25">
      <c r="A5884" s="50" t="s">
        <v>263</v>
      </c>
      <c r="B5884" s="27">
        <v>7</v>
      </c>
      <c r="C5884" s="27">
        <v>9</v>
      </c>
      <c r="D5884" s="27">
        <v>9</v>
      </c>
      <c r="E5884" s="27">
        <v>0</v>
      </c>
      <c r="F5884" s="27">
        <v>5</v>
      </c>
      <c r="G5884" s="27">
        <v>4</v>
      </c>
      <c r="H5884" s="27">
        <v>1</v>
      </c>
      <c r="I5884" s="27">
        <v>4.5</v>
      </c>
      <c r="J5884" s="27">
        <v>0</v>
      </c>
      <c r="K5884" s="27">
        <v>4</v>
      </c>
      <c r="L5884" s="112"/>
      <c r="M5884" s="27">
        <f>SUM(B5884:K5884)</f>
        <v>43.5</v>
      </c>
      <c r="N5884" s="27">
        <v>3</v>
      </c>
      <c r="O5884" s="185">
        <f>M5884/84</f>
        <v>0.5178571428571429</v>
      </c>
      <c r="P5884" s="55" t="s">
        <v>445</v>
      </c>
      <c r="Q5884" s="19" t="s">
        <v>788</v>
      </c>
      <c r="R5884" s="41" t="s">
        <v>496</v>
      </c>
      <c r="S5884" s="19" t="s">
        <v>703</v>
      </c>
      <c r="T5884" s="28" t="s">
        <v>2289</v>
      </c>
      <c r="U5884" s="17">
        <v>8</v>
      </c>
      <c r="V5884" s="20" t="s">
        <v>609</v>
      </c>
      <c r="W5884" s="18" t="s">
        <v>968</v>
      </c>
      <c r="X5884" s="18" t="s">
        <v>651</v>
      </c>
      <c r="Y5884" s="29" t="s">
        <v>540</v>
      </c>
      <c r="Z5884" s="61"/>
    </row>
    <row r="5885" spans="1:267" s="161" customFormat="1" ht="19.5" customHeight="1" x14ac:dyDescent="0.25">
      <c r="A5885" s="50" t="s">
        <v>286</v>
      </c>
      <c r="B5885" s="27">
        <v>10</v>
      </c>
      <c r="C5885" s="27">
        <v>7</v>
      </c>
      <c r="D5885" s="27">
        <v>8.5</v>
      </c>
      <c r="E5885" s="27">
        <v>4</v>
      </c>
      <c r="F5885" s="27">
        <v>1</v>
      </c>
      <c r="G5885" s="27">
        <v>4</v>
      </c>
      <c r="H5885" s="27">
        <v>0</v>
      </c>
      <c r="I5885" s="27">
        <v>6</v>
      </c>
      <c r="J5885" s="27">
        <v>0</v>
      </c>
      <c r="K5885" s="27">
        <v>3</v>
      </c>
      <c r="L5885" s="112"/>
      <c r="M5885" s="27">
        <f>SUM(B5885:K5885)</f>
        <v>43.5</v>
      </c>
      <c r="N5885" s="27">
        <v>9</v>
      </c>
      <c r="O5885" s="185">
        <f>M5885/84</f>
        <v>0.5178571428571429</v>
      </c>
      <c r="P5885" s="55" t="s">
        <v>445</v>
      </c>
      <c r="Q5885" s="19" t="s">
        <v>8750</v>
      </c>
      <c r="R5885" s="41" t="s">
        <v>501</v>
      </c>
      <c r="S5885" s="19" t="s">
        <v>599</v>
      </c>
      <c r="T5885" s="28" t="s">
        <v>7778</v>
      </c>
      <c r="U5885" s="17">
        <v>8</v>
      </c>
      <c r="V5885" s="20" t="s">
        <v>519</v>
      </c>
      <c r="W5885" s="18" t="s">
        <v>8060</v>
      </c>
      <c r="X5885" s="18" t="s">
        <v>1224</v>
      </c>
      <c r="Y5885" s="29" t="s">
        <v>469</v>
      </c>
      <c r="Z5885" s="61"/>
      <c r="AA5885" s="214"/>
      <c r="AB5885" s="214"/>
      <c r="AC5885" s="214"/>
      <c r="AD5885" s="214"/>
      <c r="AE5885" s="214"/>
      <c r="AF5885" s="214"/>
      <c r="AG5885" s="214"/>
      <c r="AH5885" s="214"/>
      <c r="AI5885" s="214"/>
      <c r="AJ5885" s="214"/>
      <c r="AK5885" s="214"/>
      <c r="AL5885" s="214"/>
      <c r="AM5885" s="214"/>
      <c r="AN5885" s="214"/>
      <c r="AO5885" s="214"/>
      <c r="AP5885" s="214"/>
      <c r="AQ5885" s="214"/>
      <c r="AR5885" s="214"/>
      <c r="AS5885" s="214"/>
      <c r="AT5885" s="214"/>
      <c r="AU5885" s="214"/>
      <c r="AV5885" s="214"/>
      <c r="AW5885" s="214"/>
      <c r="AX5885" s="214"/>
      <c r="AY5885" s="214"/>
      <c r="AZ5885" s="214"/>
      <c r="BA5885" s="214"/>
      <c r="BB5885" s="214"/>
      <c r="BC5885" s="214"/>
      <c r="BD5885" s="214"/>
      <c r="BE5885" s="214"/>
      <c r="BF5885" s="214"/>
      <c r="BG5885" s="214"/>
      <c r="BH5885" s="214"/>
      <c r="BI5885" s="214"/>
      <c r="BJ5885" s="214"/>
      <c r="BK5885" s="214"/>
      <c r="BL5885" s="214"/>
      <c r="BM5885" s="214"/>
      <c r="BN5885" s="214"/>
      <c r="BO5885" s="214"/>
      <c r="BP5885" s="214"/>
      <c r="BQ5885" s="214"/>
      <c r="BR5885" s="214"/>
      <c r="BS5885" s="214"/>
      <c r="BT5885" s="214"/>
      <c r="BU5885" s="214"/>
      <c r="BV5885" s="214"/>
      <c r="BW5885" s="214"/>
      <c r="BX5885" s="214"/>
      <c r="BY5885" s="214"/>
      <c r="BZ5885" s="214"/>
      <c r="CA5885" s="214"/>
      <c r="CB5885" s="214"/>
      <c r="CC5885" s="214"/>
      <c r="CD5885" s="214"/>
      <c r="CE5885" s="214"/>
      <c r="CF5885" s="214"/>
      <c r="CG5885" s="214"/>
      <c r="CH5885" s="214"/>
      <c r="CI5885" s="214"/>
      <c r="CJ5885" s="214"/>
      <c r="CK5885" s="214"/>
      <c r="CL5885" s="214"/>
      <c r="CM5885" s="214"/>
      <c r="CN5885" s="214"/>
      <c r="CO5885" s="214"/>
      <c r="CP5885" s="214"/>
      <c r="CQ5885" s="214"/>
      <c r="CR5885" s="214"/>
      <c r="CS5885" s="214"/>
      <c r="CT5885" s="214"/>
      <c r="CU5885" s="214"/>
      <c r="CV5885" s="214"/>
      <c r="CW5885" s="214"/>
      <c r="CX5885" s="214"/>
      <c r="CY5885" s="214"/>
      <c r="CZ5885" s="214"/>
      <c r="DA5885" s="214"/>
      <c r="DB5885" s="214"/>
      <c r="DC5885" s="214"/>
      <c r="DD5885" s="214"/>
      <c r="DE5885" s="214"/>
      <c r="DF5885" s="214"/>
      <c r="DG5885" s="214"/>
      <c r="DH5885" s="214"/>
      <c r="DI5885" s="214"/>
      <c r="DJ5885" s="214"/>
      <c r="DK5885" s="214"/>
      <c r="DL5885" s="214"/>
      <c r="DM5885" s="214"/>
      <c r="DN5885" s="214"/>
      <c r="DO5885" s="214"/>
      <c r="DP5885" s="214"/>
      <c r="DQ5885" s="214"/>
      <c r="DR5885" s="214"/>
      <c r="DS5885" s="214"/>
      <c r="DT5885" s="214"/>
      <c r="DU5885" s="214"/>
      <c r="DV5885" s="214"/>
      <c r="DW5885" s="214"/>
      <c r="DX5885" s="214"/>
      <c r="DY5885" s="214"/>
      <c r="DZ5885" s="214"/>
      <c r="EA5885" s="214"/>
      <c r="EB5885" s="214"/>
      <c r="EC5885" s="214"/>
      <c r="ED5885" s="214"/>
      <c r="EE5885" s="214"/>
      <c r="EF5885" s="214"/>
      <c r="EG5885" s="214"/>
      <c r="EH5885" s="214"/>
      <c r="EI5885" s="214"/>
      <c r="EJ5885" s="214"/>
      <c r="EK5885" s="214"/>
      <c r="EL5885" s="214"/>
      <c r="EM5885" s="214"/>
      <c r="EN5885" s="214"/>
      <c r="EO5885" s="214"/>
      <c r="EP5885" s="214"/>
      <c r="EQ5885" s="214"/>
      <c r="ER5885" s="214"/>
      <c r="ES5885" s="214"/>
      <c r="ET5885" s="214"/>
      <c r="EU5885" s="214"/>
      <c r="EV5885" s="214"/>
      <c r="EW5885" s="214"/>
      <c r="EX5885" s="214"/>
      <c r="EY5885" s="214"/>
      <c r="EZ5885" s="214"/>
      <c r="FA5885" s="214"/>
      <c r="FB5885" s="214"/>
      <c r="FC5885" s="214"/>
      <c r="FD5885" s="214"/>
      <c r="FE5885" s="214"/>
      <c r="FF5885" s="214"/>
      <c r="FG5885" s="214"/>
      <c r="FH5885" s="214"/>
      <c r="FI5885" s="214"/>
      <c r="FJ5885" s="214"/>
      <c r="FK5885" s="214"/>
      <c r="FL5885" s="214"/>
      <c r="FM5885" s="214"/>
      <c r="FN5885" s="214"/>
      <c r="FO5885" s="214"/>
      <c r="FP5885" s="214"/>
      <c r="FQ5885" s="214"/>
      <c r="FR5885" s="214"/>
      <c r="FS5885" s="214"/>
      <c r="FT5885" s="214"/>
      <c r="FU5885" s="214"/>
      <c r="FV5885" s="214"/>
      <c r="FW5885" s="214"/>
      <c r="FX5885" s="214"/>
      <c r="FY5885" s="214"/>
      <c r="FZ5885" s="214"/>
      <c r="GA5885" s="214"/>
      <c r="GB5885" s="214"/>
      <c r="GC5885" s="214"/>
      <c r="GD5885" s="214"/>
      <c r="GE5885" s="214"/>
      <c r="GF5885" s="214"/>
      <c r="GG5885" s="214"/>
      <c r="GH5885" s="214"/>
      <c r="GI5885" s="214"/>
      <c r="GJ5885" s="214"/>
      <c r="GK5885" s="214"/>
      <c r="GL5885" s="214"/>
      <c r="GM5885" s="214"/>
      <c r="GN5885" s="214"/>
      <c r="GO5885" s="214"/>
      <c r="GP5885" s="214"/>
      <c r="GQ5885" s="214"/>
      <c r="GR5885" s="214"/>
      <c r="GS5885" s="214"/>
      <c r="GT5885" s="214"/>
      <c r="GU5885" s="214"/>
      <c r="GV5885" s="214"/>
      <c r="GW5885" s="214"/>
      <c r="GX5885" s="214"/>
      <c r="GY5885" s="214"/>
      <c r="GZ5885" s="214"/>
      <c r="HA5885" s="214"/>
      <c r="HB5885" s="214"/>
      <c r="HC5885" s="214"/>
      <c r="HD5885" s="214"/>
      <c r="HE5885" s="214"/>
      <c r="HF5885" s="214"/>
      <c r="HG5885" s="214"/>
      <c r="HH5885" s="214"/>
      <c r="HI5885" s="214"/>
      <c r="HJ5885" s="214"/>
      <c r="HK5885" s="214"/>
      <c r="HL5885" s="214"/>
      <c r="HM5885" s="214"/>
      <c r="HN5885" s="214"/>
      <c r="HO5885" s="214"/>
      <c r="HP5885" s="214"/>
      <c r="HQ5885" s="214"/>
      <c r="HR5885" s="214"/>
      <c r="HS5885" s="214"/>
      <c r="HT5885" s="214"/>
      <c r="HU5885" s="214"/>
      <c r="HV5885" s="214"/>
      <c r="HW5885" s="214"/>
      <c r="HX5885" s="214"/>
      <c r="HY5885" s="214"/>
      <c r="HZ5885" s="214"/>
      <c r="IA5885" s="214"/>
      <c r="IB5885" s="214"/>
      <c r="IC5885" s="214"/>
      <c r="ID5885" s="214"/>
      <c r="IE5885" s="214"/>
      <c r="IF5885" s="214"/>
      <c r="IG5885" s="214"/>
      <c r="IH5885" s="214"/>
      <c r="II5885" s="214"/>
      <c r="IJ5885" s="214"/>
      <c r="IK5885" s="214"/>
      <c r="IL5885" s="214"/>
      <c r="IM5885" s="214"/>
      <c r="IN5885" s="214"/>
      <c r="IO5885" s="214"/>
      <c r="IP5885" s="214"/>
      <c r="IQ5885" s="214"/>
      <c r="IR5885" s="214"/>
      <c r="IS5885" s="214"/>
      <c r="IT5885" s="214"/>
      <c r="IU5885" s="214"/>
      <c r="IV5885" s="214"/>
      <c r="IW5885" s="214"/>
      <c r="IX5885" s="214"/>
      <c r="IY5885" s="214"/>
      <c r="IZ5885" s="214"/>
      <c r="JA5885" s="214"/>
      <c r="JB5885" s="214"/>
      <c r="JC5885" s="214"/>
      <c r="JD5885" s="214"/>
      <c r="JE5885" s="214"/>
      <c r="JF5885" s="214"/>
      <c r="JG5885" s="214"/>
    </row>
    <row r="5886" spans="1:267" s="161" customFormat="1" ht="19.5" customHeight="1" x14ac:dyDescent="0.25">
      <c r="A5886" s="50" t="s">
        <v>3982</v>
      </c>
      <c r="B5886" s="27">
        <v>10</v>
      </c>
      <c r="C5886" s="27">
        <v>8</v>
      </c>
      <c r="D5886" s="27">
        <v>7</v>
      </c>
      <c r="E5886" s="27">
        <v>2</v>
      </c>
      <c r="F5886" s="27">
        <v>3</v>
      </c>
      <c r="G5886" s="27">
        <v>4</v>
      </c>
      <c r="H5886" s="27">
        <v>0</v>
      </c>
      <c r="I5886" s="27">
        <v>5.5</v>
      </c>
      <c r="J5886" s="27">
        <v>0</v>
      </c>
      <c r="K5886" s="27">
        <v>4</v>
      </c>
      <c r="L5886" s="112"/>
      <c r="M5886" s="27">
        <f>SUM(B5886:K5886)</f>
        <v>43.5</v>
      </c>
      <c r="N5886" s="27">
        <v>9</v>
      </c>
      <c r="O5886" s="185">
        <f>M5886/84</f>
        <v>0.5178571428571429</v>
      </c>
      <c r="P5886" s="55" t="s">
        <v>445</v>
      </c>
      <c r="Q5886" s="19" t="s">
        <v>8751</v>
      </c>
      <c r="R5886" s="41" t="s">
        <v>478</v>
      </c>
      <c r="S5886" s="19" t="s">
        <v>474</v>
      </c>
      <c r="T5886" s="28" t="s">
        <v>7778</v>
      </c>
      <c r="U5886" s="17">
        <v>8</v>
      </c>
      <c r="V5886" s="20" t="s">
        <v>593</v>
      </c>
      <c r="W5886" s="18" t="s">
        <v>7913</v>
      </c>
      <c r="X5886" s="18" t="s">
        <v>607</v>
      </c>
      <c r="Y5886" s="29" t="s">
        <v>494</v>
      </c>
      <c r="Z5886" s="61"/>
      <c r="AA5886" s="214"/>
      <c r="AB5886" s="214"/>
      <c r="AC5886" s="214"/>
      <c r="AD5886" s="214"/>
      <c r="AE5886" s="214"/>
      <c r="AF5886" s="214"/>
      <c r="AG5886" s="214"/>
      <c r="AH5886" s="214"/>
      <c r="AI5886" s="214"/>
      <c r="AJ5886" s="214"/>
      <c r="AK5886" s="214"/>
      <c r="AL5886" s="214"/>
      <c r="AM5886" s="214"/>
      <c r="AN5886" s="214"/>
      <c r="AO5886" s="214"/>
      <c r="AP5886" s="214"/>
      <c r="AQ5886" s="214"/>
      <c r="AR5886" s="214"/>
      <c r="AS5886" s="214"/>
      <c r="AT5886" s="214"/>
      <c r="AU5886" s="214"/>
      <c r="AV5886" s="214"/>
      <c r="AW5886" s="214"/>
      <c r="AX5886" s="214"/>
      <c r="AY5886" s="214"/>
      <c r="AZ5886" s="214"/>
      <c r="BA5886" s="214"/>
      <c r="BB5886" s="214"/>
      <c r="BC5886" s="214"/>
      <c r="BD5886" s="214"/>
      <c r="BE5886" s="214"/>
      <c r="BF5886" s="214"/>
      <c r="BG5886" s="214"/>
      <c r="BH5886" s="214"/>
      <c r="BI5886" s="214"/>
      <c r="BJ5886" s="214"/>
      <c r="BK5886" s="214"/>
      <c r="BL5886" s="214"/>
      <c r="BM5886" s="214"/>
      <c r="BN5886" s="214"/>
      <c r="BO5886" s="214"/>
      <c r="BP5886" s="214"/>
      <c r="BQ5886" s="214"/>
      <c r="BR5886" s="214"/>
      <c r="BS5886" s="214"/>
      <c r="BT5886" s="214"/>
      <c r="BU5886" s="214"/>
      <c r="BV5886" s="214"/>
      <c r="BW5886" s="214"/>
      <c r="BX5886" s="214"/>
      <c r="BY5886" s="214"/>
      <c r="BZ5886" s="214"/>
      <c r="CA5886" s="214"/>
      <c r="CB5886" s="214"/>
      <c r="CC5886" s="214"/>
      <c r="CD5886" s="214"/>
      <c r="CE5886" s="214"/>
      <c r="CF5886" s="214"/>
      <c r="CG5886" s="214"/>
      <c r="CH5886" s="214"/>
      <c r="CI5886" s="214"/>
      <c r="CJ5886" s="214"/>
      <c r="CK5886" s="214"/>
      <c r="CL5886" s="214"/>
      <c r="CM5886" s="214"/>
      <c r="CN5886" s="214"/>
      <c r="CO5886" s="214"/>
      <c r="CP5886" s="214"/>
      <c r="CQ5886" s="214"/>
      <c r="CR5886" s="214"/>
      <c r="CS5886" s="214"/>
      <c r="CT5886" s="214"/>
      <c r="CU5886" s="214"/>
      <c r="CV5886" s="214"/>
      <c r="CW5886" s="214"/>
      <c r="CX5886" s="214"/>
      <c r="CY5886" s="214"/>
      <c r="CZ5886" s="214"/>
      <c r="DA5886" s="214"/>
      <c r="DB5886" s="214"/>
      <c r="DC5886" s="214"/>
      <c r="DD5886" s="214"/>
      <c r="DE5886" s="214"/>
      <c r="DF5886" s="214"/>
      <c r="DG5886" s="214"/>
      <c r="DH5886" s="214"/>
      <c r="DI5886" s="214"/>
      <c r="DJ5886" s="214"/>
      <c r="DK5886" s="214"/>
      <c r="DL5886" s="214"/>
      <c r="DM5886" s="214"/>
      <c r="DN5886" s="214"/>
      <c r="DO5886" s="214"/>
      <c r="DP5886" s="214"/>
      <c r="DQ5886" s="214"/>
      <c r="DR5886" s="214"/>
      <c r="DS5886" s="214"/>
      <c r="DT5886" s="214"/>
      <c r="DU5886" s="214"/>
      <c r="DV5886" s="214"/>
      <c r="DW5886" s="214"/>
      <c r="DX5886" s="214"/>
      <c r="DY5886" s="214"/>
      <c r="DZ5886" s="214"/>
      <c r="EA5886" s="214"/>
      <c r="EB5886" s="214"/>
      <c r="EC5886" s="214"/>
      <c r="ED5886" s="214"/>
      <c r="EE5886" s="214"/>
      <c r="EF5886" s="214"/>
      <c r="EG5886" s="214"/>
      <c r="EH5886" s="214"/>
      <c r="EI5886" s="214"/>
      <c r="EJ5886" s="214"/>
      <c r="EK5886" s="214"/>
      <c r="EL5886" s="214"/>
      <c r="EM5886" s="214"/>
      <c r="EN5886" s="214"/>
      <c r="EO5886" s="214"/>
      <c r="EP5886" s="214"/>
      <c r="EQ5886" s="214"/>
      <c r="ER5886" s="214"/>
      <c r="ES5886" s="214"/>
      <c r="ET5886" s="214"/>
      <c r="EU5886" s="214"/>
      <c r="EV5886" s="214"/>
      <c r="EW5886" s="214"/>
      <c r="EX5886" s="214"/>
      <c r="EY5886" s="214"/>
      <c r="EZ5886" s="214"/>
      <c r="FA5886" s="214"/>
      <c r="FB5886" s="214"/>
      <c r="FC5886" s="214"/>
      <c r="FD5886" s="214"/>
      <c r="FE5886" s="214"/>
      <c r="FF5886" s="214"/>
      <c r="FG5886" s="214"/>
      <c r="FH5886" s="214"/>
      <c r="FI5886" s="214"/>
      <c r="FJ5886" s="214"/>
      <c r="FK5886" s="214"/>
      <c r="FL5886" s="214"/>
      <c r="FM5886" s="214"/>
      <c r="FN5886" s="214"/>
      <c r="FO5886" s="214"/>
      <c r="FP5886" s="214"/>
      <c r="FQ5886" s="214"/>
      <c r="FR5886" s="214"/>
      <c r="FS5886" s="214"/>
      <c r="FT5886" s="214"/>
      <c r="FU5886" s="214"/>
      <c r="FV5886" s="214"/>
      <c r="FW5886" s="214"/>
      <c r="FX5886" s="214"/>
      <c r="FY5886" s="214"/>
      <c r="FZ5886" s="214"/>
      <c r="GA5886" s="214"/>
      <c r="GB5886" s="214"/>
      <c r="GC5886" s="214"/>
      <c r="GD5886" s="214"/>
      <c r="GE5886" s="214"/>
      <c r="GF5886" s="214"/>
      <c r="GG5886" s="214"/>
      <c r="GH5886" s="214"/>
      <c r="GI5886" s="214"/>
      <c r="GJ5886" s="214"/>
      <c r="GK5886" s="214"/>
      <c r="GL5886" s="214"/>
      <c r="GM5886" s="214"/>
      <c r="GN5886" s="214"/>
      <c r="GO5886" s="214"/>
      <c r="GP5886" s="214"/>
      <c r="GQ5886" s="214"/>
      <c r="GR5886" s="214"/>
      <c r="GS5886" s="214"/>
      <c r="GT5886" s="214"/>
      <c r="GU5886" s="214"/>
      <c r="GV5886" s="214"/>
      <c r="GW5886" s="214"/>
      <c r="GX5886" s="214"/>
      <c r="GY5886" s="214"/>
      <c r="GZ5886" s="214"/>
      <c r="HA5886" s="214"/>
      <c r="HB5886" s="214"/>
      <c r="HC5886" s="214"/>
      <c r="HD5886" s="214"/>
      <c r="HE5886" s="214"/>
      <c r="HF5886" s="214"/>
      <c r="HG5886" s="214"/>
      <c r="HH5886" s="214"/>
      <c r="HI5886" s="214"/>
      <c r="HJ5886" s="214"/>
      <c r="HK5886" s="214"/>
      <c r="HL5886" s="214"/>
      <c r="HM5886" s="214"/>
      <c r="HN5886" s="214"/>
      <c r="HO5886" s="214"/>
      <c r="HP5886" s="214"/>
      <c r="HQ5886" s="214"/>
      <c r="HR5886" s="214"/>
      <c r="HS5886" s="214"/>
      <c r="HT5886" s="214"/>
      <c r="HU5886" s="214"/>
      <c r="HV5886" s="214"/>
      <c r="HW5886" s="214"/>
      <c r="HX5886" s="214"/>
      <c r="HY5886" s="214"/>
      <c r="HZ5886" s="214"/>
      <c r="IA5886" s="214"/>
      <c r="IB5886" s="214"/>
      <c r="IC5886" s="214"/>
      <c r="ID5886" s="214"/>
      <c r="IE5886" s="214"/>
      <c r="IF5886" s="214"/>
      <c r="IG5886" s="214"/>
      <c r="IH5886" s="214"/>
      <c r="II5886" s="214"/>
      <c r="IJ5886" s="214"/>
      <c r="IK5886" s="214"/>
      <c r="IL5886" s="214"/>
      <c r="IM5886" s="214"/>
      <c r="IN5886" s="214"/>
      <c r="IO5886" s="214"/>
      <c r="IP5886" s="214"/>
      <c r="IQ5886" s="214"/>
      <c r="IR5886" s="214"/>
      <c r="IS5886" s="214"/>
      <c r="IT5886" s="214"/>
      <c r="IU5886" s="214"/>
      <c r="IV5886" s="214"/>
      <c r="IW5886" s="214"/>
      <c r="IX5886" s="214"/>
      <c r="IY5886" s="214"/>
      <c r="IZ5886" s="214"/>
      <c r="JA5886" s="214"/>
      <c r="JB5886" s="214"/>
      <c r="JC5886" s="214"/>
      <c r="JD5886" s="214"/>
      <c r="JE5886" s="214"/>
      <c r="JF5886" s="214"/>
      <c r="JG5886" s="214"/>
    </row>
    <row r="5887" spans="1:267" s="161" customFormat="1" ht="19.5" customHeight="1" x14ac:dyDescent="0.25">
      <c r="A5887" s="50" t="s">
        <v>269</v>
      </c>
      <c r="B5887" s="27">
        <v>9</v>
      </c>
      <c r="C5887" s="27">
        <v>6</v>
      </c>
      <c r="D5887" s="27">
        <v>9</v>
      </c>
      <c r="E5887" s="27">
        <v>2</v>
      </c>
      <c r="F5887" s="27">
        <v>0</v>
      </c>
      <c r="G5887" s="27">
        <v>4</v>
      </c>
      <c r="H5887" s="27">
        <v>2</v>
      </c>
      <c r="I5887" s="27">
        <v>6</v>
      </c>
      <c r="J5887" s="27">
        <v>2</v>
      </c>
      <c r="K5887" s="27">
        <v>3</v>
      </c>
      <c r="L5887" s="112"/>
      <c r="M5887" s="27">
        <f>SUM(B5887:K5887)</f>
        <v>43</v>
      </c>
      <c r="N5887" s="27">
        <v>7</v>
      </c>
      <c r="O5887" s="185">
        <f>M5887/84</f>
        <v>0.51190476190476186</v>
      </c>
      <c r="P5887" s="55" t="s">
        <v>445</v>
      </c>
      <c r="Q5887" s="19" t="s">
        <v>8930</v>
      </c>
      <c r="R5887" s="41" t="s">
        <v>2059</v>
      </c>
      <c r="S5887" s="19" t="s">
        <v>507</v>
      </c>
      <c r="T5887" s="28" t="s">
        <v>8926</v>
      </c>
      <c r="U5887" s="17">
        <v>8</v>
      </c>
      <c r="V5887" s="20" t="s">
        <v>609</v>
      </c>
      <c r="W5887" s="18" t="s">
        <v>5296</v>
      </c>
      <c r="X5887" s="18" t="s">
        <v>771</v>
      </c>
      <c r="Y5887" s="29" t="s">
        <v>710</v>
      </c>
      <c r="Z5887" s="61"/>
      <c r="AA5887" s="214"/>
      <c r="AB5887" s="214"/>
      <c r="AC5887" s="214"/>
      <c r="AD5887" s="214"/>
      <c r="AE5887" s="214"/>
      <c r="AF5887" s="214"/>
      <c r="AG5887" s="214"/>
      <c r="AH5887" s="214"/>
      <c r="AI5887" s="214"/>
      <c r="AJ5887" s="214"/>
      <c r="AK5887" s="214"/>
      <c r="AL5887" s="214"/>
      <c r="AM5887" s="214"/>
      <c r="AN5887" s="214"/>
      <c r="AO5887" s="214"/>
      <c r="AP5887" s="214"/>
      <c r="AQ5887" s="214"/>
      <c r="AR5887" s="214"/>
      <c r="AS5887" s="214"/>
      <c r="AT5887" s="214"/>
      <c r="AU5887" s="214"/>
      <c r="AV5887" s="214"/>
      <c r="AW5887" s="214"/>
      <c r="AX5887" s="214"/>
      <c r="AY5887" s="214"/>
      <c r="AZ5887" s="214"/>
      <c r="BA5887" s="214"/>
      <c r="BB5887" s="214"/>
      <c r="BC5887" s="214"/>
      <c r="BD5887" s="214"/>
      <c r="BE5887" s="214"/>
      <c r="BF5887" s="214"/>
      <c r="BG5887" s="214"/>
      <c r="BH5887" s="214"/>
      <c r="BI5887" s="214"/>
      <c r="BJ5887" s="214"/>
      <c r="BK5887" s="214"/>
      <c r="BL5887" s="214"/>
      <c r="BM5887" s="214"/>
      <c r="BN5887" s="214"/>
      <c r="BO5887" s="214"/>
      <c r="BP5887" s="214"/>
      <c r="BQ5887" s="214"/>
      <c r="BR5887" s="214"/>
      <c r="BS5887" s="214"/>
      <c r="BT5887" s="214"/>
      <c r="BU5887" s="214"/>
      <c r="BV5887" s="214"/>
      <c r="BW5887" s="214"/>
      <c r="BX5887" s="214"/>
      <c r="BY5887" s="214"/>
      <c r="BZ5887" s="214"/>
      <c r="CA5887" s="214"/>
      <c r="CB5887" s="214"/>
      <c r="CC5887" s="214"/>
      <c r="CD5887" s="214"/>
      <c r="CE5887" s="214"/>
      <c r="CF5887" s="214"/>
      <c r="CG5887" s="214"/>
      <c r="CH5887" s="214"/>
      <c r="CI5887" s="214"/>
      <c r="CJ5887" s="214"/>
      <c r="CK5887" s="214"/>
      <c r="CL5887" s="214"/>
      <c r="CM5887" s="214"/>
      <c r="CN5887" s="214"/>
      <c r="CO5887" s="214"/>
      <c r="CP5887" s="214"/>
      <c r="CQ5887" s="214"/>
      <c r="CR5887" s="214"/>
      <c r="CS5887" s="214"/>
      <c r="CT5887" s="214"/>
      <c r="CU5887" s="214"/>
      <c r="CV5887" s="214"/>
      <c r="CW5887" s="214"/>
      <c r="CX5887" s="214"/>
      <c r="CY5887" s="214"/>
      <c r="CZ5887" s="214"/>
      <c r="DA5887" s="214"/>
      <c r="DB5887" s="214"/>
      <c r="DC5887" s="214"/>
      <c r="DD5887" s="214"/>
      <c r="DE5887" s="214"/>
      <c r="DF5887" s="214"/>
      <c r="DG5887" s="214"/>
      <c r="DH5887" s="214"/>
      <c r="DI5887" s="214"/>
      <c r="DJ5887" s="214"/>
      <c r="DK5887" s="214"/>
      <c r="DL5887" s="214"/>
      <c r="DM5887" s="214"/>
      <c r="DN5887" s="214"/>
      <c r="DO5887" s="214"/>
      <c r="DP5887" s="214"/>
      <c r="DQ5887" s="214"/>
      <c r="DR5887" s="214"/>
      <c r="DS5887" s="214"/>
      <c r="DT5887" s="214"/>
      <c r="DU5887" s="214"/>
      <c r="DV5887" s="214"/>
      <c r="DW5887" s="214"/>
      <c r="DX5887" s="214"/>
      <c r="DY5887" s="214"/>
      <c r="DZ5887" s="214"/>
      <c r="EA5887" s="214"/>
      <c r="EB5887" s="214"/>
      <c r="EC5887" s="214"/>
      <c r="ED5887" s="214"/>
      <c r="EE5887" s="214"/>
      <c r="EF5887" s="214"/>
      <c r="EG5887" s="214"/>
      <c r="EH5887" s="214"/>
      <c r="EI5887" s="214"/>
      <c r="EJ5887" s="214"/>
      <c r="EK5887" s="214"/>
      <c r="EL5887" s="214"/>
      <c r="EM5887" s="214"/>
      <c r="EN5887" s="214"/>
      <c r="EO5887" s="214"/>
      <c r="EP5887" s="214"/>
      <c r="EQ5887" s="214"/>
      <c r="ER5887" s="214"/>
      <c r="ES5887" s="214"/>
      <c r="ET5887" s="214"/>
      <c r="EU5887" s="214"/>
      <c r="EV5887" s="214"/>
      <c r="EW5887" s="214"/>
      <c r="EX5887" s="214"/>
      <c r="EY5887" s="214"/>
      <c r="EZ5887" s="214"/>
      <c r="FA5887" s="214"/>
      <c r="FB5887" s="214"/>
      <c r="FC5887" s="214"/>
      <c r="FD5887" s="214"/>
      <c r="FE5887" s="214"/>
      <c r="FF5887" s="214"/>
      <c r="FG5887" s="214"/>
      <c r="FH5887" s="214"/>
      <c r="FI5887" s="214"/>
      <c r="FJ5887" s="214"/>
      <c r="FK5887" s="214"/>
      <c r="FL5887" s="214"/>
      <c r="FM5887" s="214"/>
      <c r="FN5887" s="214"/>
      <c r="FO5887" s="214"/>
      <c r="FP5887" s="214"/>
      <c r="FQ5887" s="214"/>
      <c r="FR5887" s="214"/>
      <c r="FS5887" s="214"/>
      <c r="FT5887" s="214"/>
      <c r="FU5887" s="214"/>
      <c r="FV5887" s="214"/>
      <c r="FW5887" s="214"/>
      <c r="FX5887" s="214"/>
      <c r="FY5887" s="214"/>
      <c r="FZ5887" s="214"/>
      <c r="GA5887" s="214"/>
      <c r="GB5887" s="214"/>
      <c r="GC5887" s="214"/>
      <c r="GD5887" s="214"/>
      <c r="GE5887" s="214"/>
      <c r="GF5887" s="214"/>
      <c r="GG5887" s="214"/>
      <c r="GH5887" s="214"/>
      <c r="GI5887" s="214"/>
      <c r="GJ5887" s="214"/>
      <c r="GK5887" s="214"/>
      <c r="GL5887" s="214"/>
      <c r="GM5887" s="214"/>
      <c r="GN5887" s="214"/>
      <c r="GO5887" s="214"/>
      <c r="GP5887" s="214"/>
      <c r="GQ5887" s="214"/>
      <c r="GR5887" s="214"/>
      <c r="GS5887" s="214"/>
      <c r="GT5887" s="214"/>
      <c r="GU5887" s="214"/>
      <c r="GV5887" s="214"/>
      <c r="GW5887" s="214"/>
      <c r="GX5887" s="214"/>
      <c r="GY5887" s="214"/>
      <c r="GZ5887" s="214"/>
      <c r="HA5887" s="214"/>
      <c r="HB5887" s="214"/>
      <c r="HC5887" s="214"/>
      <c r="HD5887" s="214"/>
      <c r="HE5887" s="214"/>
      <c r="HF5887" s="214"/>
      <c r="HG5887" s="214"/>
      <c r="HH5887" s="214"/>
      <c r="HI5887" s="214"/>
      <c r="HJ5887" s="214"/>
      <c r="HK5887" s="214"/>
      <c r="HL5887" s="214"/>
      <c r="HM5887" s="214"/>
      <c r="HN5887" s="214"/>
      <c r="HO5887" s="214"/>
      <c r="HP5887" s="214"/>
      <c r="HQ5887" s="214"/>
      <c r="HR5887" s="214"/>
      <c r="HS5887" s="214"/>
      <c r="HT5887" s="214"/>
      <c r="HU5887" s="214"/>
      <c r="HV5887" s="214"/>
      <c r="HW5887" s="214"/>
      <c r="HX5887" s="214"/>
      <c r="HY5887" s="214"/>
      <c r="HZ5887" s="214"/>
      <c r="IA5887" s="214"/>
      <c r="IB5887" s="214"/>
      <c r="IC5887" s="214"/>
      <c r="ID5887" s="214"/>
      <c r="IE5887" s="214"/>
      <c r="IF5887" s="214"/>
      <c r="IG5887" s="214"/>
      <c r="IH5887" s="214"/>
      <c r="II5887" s="214"/>
      <c r="IJ5887" s="214"/>
      <c r="IK5887" s="214"/>
      <c r="IL5887" s="214"/>
      <c r="IM5887" s="214"/>
      <c r="IN5887" s="214"/>
      <c r="IO5887" s="214"/>
      <c r="IP5887" s="214"/>
      <c r="IQ5887" s="214"/>
      <c r="IR5887" s="214"/>
      <c r="IS5887" s="214"/>
      <c r="IT5887" s="214"/>
      <c r="IU5887" s="214"/>
      <c r="IV5887" s="214"/>
      <c r="IW5887" s="214"/>
      <c r="IX5887" s="214"/>
      <c r="IY5887" s="214"/>
      <c r="IZ5887" s="214"/>
      <c r="JA5887" s="214"/>
      <c r="JB5887" s="214"/>
      <c r="JC5887" s="214"/>
      <c r="JD5887" s="214"/>
      <c r="JE5887" s="214"/>
      <c r="JF5887" s="214"/>
      <c r="JG5887" s="214"/>
    </row>
    <row r="5888" spans="1:267" s="161" customFormat="1" ht="19.5" customHeight="1" x14ac:dyDescent="0.25">
      <c r="A5888" s="50" t="s">
        <v>252</v>
      </c>
      <c r="B5888" s="27">
        <v>8</v>
      </c>
      <c r="C5888" s="27">
        <v>9</v>
      </c>
      <c r="D5888" s="27">
        <v>8</v>
      </c>
      <c r="E5888" s="27">
        <v>4</v>
      </c>
      <c r="F5888" s="27">
        <v>4</v>
      </c>
      <c r="G5888" s="27">
        <v>2</v>
      </c>
      <c r="H5888" s="27">
        <v>2</v>
      </c>
      <c r="I5888" s="27">
        <v>5</v>
      </c>
      <c r="J5888" s="27">
        <v>0</v>
      </c>
      <c r="K5888" s="27">
        <v>1</v>
      </c>
      <c r="L5888" s="112"/>
      <c r="M5888" s="27">
        <f>SUM(B5888:K5888)</f>
        <v>43</v>
      </c>
      <c r="N5888" s="27">
        <v>2</v>
      </c>
      <c r="O5888" s="185">
        <f>M5888/84</f>
        <v>0.51190476190476186</v>
      </c>
      <c r="P5888" s="55" t="s">
        <v>445</v>
      </c>
      <c r="Q5888" s="19" t="s">
        <v>842</v>
      </c>
      <c r="R5888" s="41" t="s">
        <v>635</v>
      </c>
      <c r="S5888" s="19" t="s">
        <v>513</v>
      </c>
      <c r="T5888" s="28" t="s">
        <v>2289</v>
      </c>
      <c r="U5888" s="17">
        <v>8</v>
      </c>
      <c r="V5888" s="20" t="s">
        <v>682</v>
      </c>
      <c r="W5888" s="18" t="s">
        <v>968</v>
      </c>
      <c r="X5888" s="18" t="s">
        <v>651</v>
      </c>
      <c r="Y5888" s="29" t="s">
        <v>540</v>
      </c>
      <c r="Z5888" s="61"/>
    </row>
    <row r="5889" spans="1:267" s="161" customFormat="1" ht="19.5" customHeight="1" x14ac:dyDescent="0.25">
      <c r="A5889" s="50" t="s">
        <v>269</v>
      </c>
      <c r="B5889" s="27">
        <v>9</v>
      </c>
      <c r="C5889" s="27">
        <v>9</v>
      </c>
      <c r="D5889" s="27">
        <v>9</v>
      </c>
      <c r="E5889" s="27">
        <v>0</v>
      </c>
      <c r="F5889" s="27">
        <v>1</v>
      </c>
      <c r="G5889" s="27">
        <v>4</v>
      </c>
      <c r="H5889" s="27">
        <v>2</v>
      </c>
      <c r="I5889" s="27">
        <v>5</v>
      </c>
      <c r="J5889" s="27">
        <v>0</v>
      </c>
      <c r="K5889" s="27">
        <v>4</v>
      </c>
      <c r="L5889" s="112"/>
      <c r="M5889" s="27">
        <f>SUM(B5889:K5889)</f>
        <v>43</v>
      </c>
      <c r="N5889" s="27">
        <v>3</v>
      </c>
      <c r="O5889" s="185">
        <f>M5889/84</f>
        <v>0.51190476190476186</v>
      </c>
      <c r="P5889" s="55" t="s">
        <v>445</v>
      </c>
      <c r="Q5889" s="19" t="s">
        <v>8900</v>
      </c>
      <c r="R5889" s="41" t="s">
        <v>763</v>
      </c>
      <c r="S5889" s="19" t="s">
        <v>636</v>
      </c>
      <c r="T5889" s="28" t="s">
        <v>3672</v>
      </c>
      <c r="U5889" s="17">
        <v>8</v>
      </c>
      <c r="V5889" s="20" t="s">
        <v>519</v>
      </c>
      <c r="W5889" s="18" t="s">
        <v>7212</v>
      </c>
      <c r="X5889" s="18" t="s">
        <v>451</v>
      </c>
      <c r="Y5889" s="29" t="s">
        <v>513</v>
      </c>
      <c r="Z5889" s="61"/>
      <c r="AA5889" s="214"/>
      <c r="AB5889" s="214"/>
      <c r="AC5889" s="214"/>
      <c r="AD5889" s="214"/>
      <c r="AE5889" s="214"/>
      <c r="AF5889" s="214"/>
      <c r="AG5889" s="214"/>
      <c r="AH5889" s="214"/>
      <c r="AI5889" s="214"/>
      <c r="AJ5889" s="214"/>
      <c r="AK5889" s="214"/>
      <c r="AL5889" s="214"/>
      <c r="AM5889" s="214"/>
      <c r="AN5889" s="214"/>
      <c r="AO5889" s="214"/>
      <c r="AP5889" s="214"/>
      <c r="AQ5889" s="214"/>
      <c r="AR5889" s="214"/>
      <c r="AS5889" s="214"/>
      <c r="AT5889" s="214"/>
      <c r="AU5889" s="214"/>
      <c r="AV5889" s="214"/>
      <c r="AW5889" s="214"/>
      <c r="AX5889" s="214"/>
      <c r="AY5889" s="214"/>
      <c r="AZ5889" s="214"/>
      <c r="BA5889" s="214"/>
      <c r="BB5889" s="214"/>
      <c r="BC5889" s="214"/>
      <c r="BD5889" s="214"/>
      <c r="BE5889" s="214"/>
      <c r="BF5889" s="214"/>
      <c r="BG5889" s="214"/>
      <c r="BH5889" s="214"/>
      <c r="BI5889" s="214"/>
      <c r="BJ5889" s="214"/>
      <c r="BK5889" s="214"/>
      <c r="BL5889" s="214"/>
      <c r="BM5889" s="214"/>
      <c r="BN5889" s="214"/>
      <c r="BO5889" s="214"/>
      <c r="BP5889" s="214"/>
      <c r="BQ5889" s="214"/>
      <c r="BR5889" s="214"/>
      <c r="BS5889" s="214"/>
      <c r="BT5889" s="214"/>
      <c r="BU5889" s="214"/>
      <c r="BV5889" s="214"/>
      <c r="BW5889" s="214"/>
      <c r="BX5889" s="214"/>
      <c r="BY5889" s="214"/>
      <c r="BZ5889" s="214"/>
      <c r="CA5889" s="214"/>
      <c r="CB5889" s="214"/>
      <c r="CC5889" s="214"/>
      <c r="CD5889" s="214"/>
      <c r="CE5889" s="214"/>
      <c r="CF5889" s="214"/>
      <c r="CG5889" s="214"/>
      <c r="CH5889" s="214"/>
      <c r="CI5889" s="214"/>
      <c r="CJ5889" s="214"/>
      <c r="CK5889" s="214"/>
      <c r="CL5889" s="214"/>
      <c r="CM5889" s="214"/>
      <c r="CN5889" s="214"/>
      <c r="CO5889" s="214"/>
      <c r="CP5889" s="214"/>
      <c r="CQ5889" s="214"/>
      <c r="CR5889" s="214"/>
      <c r="CS5889" s="214"/>
      <c r="CT5889" s="214"/>
      <c r="CU5889" s="214"/>
      <c r="CV5889" s="214"/>
      <c r="CW5889" s="214"/>
      <c r="CX5889" s="214"/>
      <c r="CY5889" s="214"/>
      <c r="CZ5889" s="214"/>
      <c r="DA5889" s="214"/>
      <c r="DB5889" s="214"/>
      <c r="DC5889" s="214"/>
      <c r="DD5889" s="214"/>
      <c r="DE5889" s="214"/>
      <c r="DF5889" s="214"/>
      <c r="DG5889" s="214"/>
      <c r="DH5889" s="214"/>
      <c r="DI5889" s="214"/>
      <c r="DJ5889" s="214"/>
      <c r="DK5889" s="214"/>
      <c r="DL5889" s="214"/>
      <c r="DM5889" s="214"/>
      <c r="DN5889" s="214"/>
      <c r="DO5889" s="214"/>
      <c r="DP5889" s="214"/>
      <c r="DQ5889" s="214"/>
      <c r="DR5889" s="214"/>
      <c r="DS5889" s="214"/>
      <c r="DT5889" s="214"/>
      <c r="DU5889" s="214"/>
      <c r="DV5889" s="214"/>
      <c r="DW5889" s="214"/>
      <c r="DX5889" s="214"/>
      <c r="DY5889" s="214"/>
      <c r="DZ5889" s="214"/>
      <c r="EA5889" s="214"/>
      <c r="EB5889" s="214"/>
      <c r="EC5889" s="214"/>
      <c r="ED5889" s="214"/>
      <c r="EE5889" s="214"/>
      <c r="EF5889" s="214"/>
      <c r="EG5889" s="214"/>
      <c r="EH5889" s="214"/>
      <c r="EI5889" s="214"/>
      <c r="EJ5889" s="214"/>
      <c r="EK5889" s="214"/>
      <c r="EL5889" s="214"/>
      <c r="EM5889" s="214"/>
      <c r="EN5889" s="214"/>
      <c r="EO5889" s="214"/>
      <c r="EP5889" s="214"/>
      <c r="EQ5889" s="214"/>
      <c r="ER5889" s="214"/>
      <c r="ES5889" s="214"/>
      <c r="ET5889" s="214"/>
      <c r="EU5889" s="214"/>
      <c r="EV5889" s="214"/>
      <c r="EW5889" s="214"/>
      <c r="EX5889" s="214"/>
      <c r="EY5889" s="214"/>
      <c r="EZ5889" s="214"/>
      <c r="FA5889" s="214"/>
      <c r="FB5889" s="214"/>
      <c r="FC5889" s="214"/>
      <c r="FD5889" s="214"/>
      <c r="FE5889" s="214"/>
      <c r="FF5889" s="214"/>
      <c r="FG5889" s="214"/>
      <c r="FH5889" s="214"/>
      <c r="FI5889" s="214"/>
      <c r="FJ5889" s="214"/>
      <c r="FK5889" s="214"/>
      <c r="FL5889" s="214"/>
      <c r="FM5889" s="214"/>
      <c r="FN5889" s="214"/>
      <c r="FO5889" s="214"/>
      <c r="FP5889" s="214"/>
      <c r="FQ5889" s="214"/>
      <c r="FR5889" s="214"/>
      <c r="FS5889" s="214"/>
      <c r="FT5889" s="214"/>
      <c r="FU5889" s="214"/>
      <c r="FV5889" s="214"/>
      <c r="FW5889" s="214"/>
      <c r="FX5889" s="214"/>
      <c r="FY5889" s="214"/>
      <c r="FZ5889" s="214"/>
      <c r="GA5889" s="214"/>
      <c r="GB5889" s="214"/>
      <c r="GC5889" s="214"/>
      <c r="GD5889" s="214"/>
      <c r="GE5889" s="214"/>
      <c r="GF5889" s="214"/>
      <c r="GG5889" s="214"/>
      <c r="GH5889" s="214"/>
      <c r="GI5889" s="214"/>
      <c r="GJ5889" s="214"/>
      <c r="GK5889" s="214"/>
      <c r="GL5889" s="214"/>
      <c r="GM5889" s="214"/>
      <c r="GN5889" s="214"/>
      <c r="GO5889" s="214"/>
      <c r="GP5889" s="214"/>
      <c r="GQ5889" s="214"/>
      <c r="GR5889" s="214"/>
      <c r="GS5889" s="214"/>
      <c r="GT5889" s="214"/>
      <c r="GU5889" s="214"/>
      <c r="GV5889" s="214"/>
      <c r="GW5889" s="214"/>
      <c r="GX5889" s="214"/>
      <c r="GY5889" s="214"/>
      <c r="GZ5889" s="214"/>
      <c r="HA5889" s="214"/>
      <c r="HB5889" s="214"/>
      <c r="HC5889" s="214"/>
      <c r="HD5889" s="214"/>
      <c r="HE5889" s="214"/>
      <c r="HF5889" s="214"/>
      <c r="HG5889" s="214"/>
      <c r="HH5889" s="214"/>
      <c r="HI5889" s="214"/>
      <c r="HJ5889" s="214"/>
      <c r="HK5889" s="214"/>
      <c r="HL5889" s="214"/>
      <c r="HM5889" s="214"/>
      <c r="HN5889" s="214"/>
      <c r="HO5889" s="214"/>
      <c r="HP5889" s="214"/>
      <c r="HQ5889" s="214"/>
      <c r="HR5889" s="214"/>
      <c r="HS5889" s="214"/>
      <c r="HT5889" s="214"/>
      <c r="HU5889" s="214"/>
      <c r="HV5889" s="214"/>
      <c r="HW5889" s="214"/>
      <c r="HX5889" s="214"/>
      <c r="HY5889" s="214"/>
      <c r="HZ5889" s="214"/>
      <c r="IA5889" s="214"/>
      <c r="IB5889" s="214"/>
      <c r="IC5889" s="214"/>
      <c r="ID5889" s="214"/>
      <c r="IE5889" s="214"/>
      <c r="IF5889" s="214"/>
      <c r="IG5889" s="214"/>
      <c r="IH5889" s="214"/>
      <c r="II5889" s="214"/>
      <c r="IJ5889" s="214"/>
      <c r="IK5889" s="214"/>
      <c r="IL5889" s="214"/>
      <c r="IM5889" s="214"/>
      <c r="IN5889" s="214"/>
      <c r="IO5889" s="214"/>
      <c r="IP5889" s="214"/>
      <c r="IQ5889" s="214"/>
      <c r="IR5889" s="214"/>
      <c r="IS5889" s="214"/>
      <c r="IT5889" s="214"/>
      <c r="IU5889" s="214"/>
      <c r="IV5889" s="214"/>
      <c r="IW5889" s="214"/>
      <c r="IX5889" s="214"/>
      <c r="IY5889" s="214"/>
      <c r="IZ5889" s="214"/>
      <c r="JA5889" s="214"/>
      <c r="JB5889" s="214"/>
      <c r="JC5889" s="214"/>
      <c r="JD5889" s="214"/>
      <c r="JE5889" s="214"/>
      <c r="JF5889" s="214"/>
      <c r="JG5889" s="214"/>
    </row>
    <row r="5890" spans="1:267" s="161" customFormat="1" ht="19.5" customHeight="1" x14ac:dyDescent="0.25">
      <c r="A5890" s="50" t="s">
        <v>254</v>
      </c>
      <c r="B5890" s="27">
        <v>10</v>
      </c>
      <c r="C5890" s="27">
        <v>4</v>
      </c>
      <c r="D5890" s="27">
        <v>9</v>
      </c>
      <c r="E5890" s="27">
        <v>2</v>
      </c>
      <c r="F5890" s="27">
        <v>1</v>
      </c>
      <c r="G5890" s="27">
        <v>4</v>
      </c>
      <c r="H5890" s="27">
        <v>0</v>
      </c>
      <c r="I5890" s="27">
        <v>5</v>
      </c>
      <c r="J5890" s="27">
        <v>6</v>
      </c>
      <c r="K5890" s="27">
        <v>2</v>
      </c>
      <c r="L5890" s="112"/>
      <c r="M5890" s="27">
        <f>SUM(B5890:K5890)</f>
        <v>43</v>
      </c>
      <c r="N5890" s="27">
        <v>7</v>
      </c>
      <c r="O5890" s="185">
        <f>M5890/84</f>
        <v>0.51190476190476186</v>
      </c>
      <c r="P5890" s="55" t="s">
        <v>446</v>
      </c>
      <c r="Q5890" s="19" t="s">
        <v>1025</v>
      </c>
      <c r="R5890" s="41" t="s">
        <v>742</v>
      </c>
      <c r="S5890" s="19" t="s">
        <v>626</v>
      </c>
      <c r="T5890" s="28" t="s">
        <v>2589</v>
      </c>
      <c r="U5890" s="17">
        <v>8</v>
      </c>
      <c r="V5890" s="20" t="s">
        <v>637</v>
      </c>
      <c r="W5890" s="18" t="s">
        <v>2686</v>
      </c>
      <c r="X5890" s="18" t="s">
        <v>461</v>
      </c>
      <c r="Y5890" s="29" t="s">
        <v>479</v>
      </c>
      <c r="Z5890" s="61"/>
      <c r="AA5890" s="214"/>
      <c r="AB5890" s="214"/>
      <c r="AC5890" s="214"/>
      <c r="AD5890" s="214"/>
      <c r="AE5890" s="214"/>
      <c r="AF5890" s="214"/>
      <c r="AG5890" s="214"/>
      <c r="AH5890" s="214"/>
      <c r="AI5890" s="214"/>
      <c r="AJ5890" s="214"/>
      <c r="AK5890" s="214"/>
      <c r="AL5890" s="214"/>
      <c r="AM5890" s="214"/>
      <c r="AN5890" s="214"/>
      <c r="AO5890" s="214"/>
      <c r="AP5890" s="214"/>
      <c r="AQ5890" s="214"/>
      <c r="AR5890" s="214"/>
      <c r="AS5890" s="214"/>
      <c r="AT5890" s="214"/>
      <c r="AU5890" s="214"/>
      <c r="AV5890" s="214"/>
      <c r="AW5890" s="214"/>
      <c r="AX5890" s="214"/>
      <c r="AY5890" s="214"/>
      <c r="AZ5890" s="214"/>
      <c r="BA5890" s="214"/>
      <c r="BB5890" s="214"/>
      <c r="BC5890" s="214"/>
      <c r="BD5890" s="214"/>
      <c r="BE5890" s="214"/>
      <c r="BF5890" s="214"/>
      <c r="BG5890" s="214"/>
      <c r="BH5890" s="214"/>
      <c r="BI5890" s="214"/>
      <c r="BJ5890" s="214"/>
      <c r="BK5890" s="214"/>
      <c r="BL5890" s="214"/>
      <c r="BM5890" s="214"/>
      <c r="BN5890" s="214"/>
      <c r="BO5890" s="214"/>
      <c r="BP5890" s="214"/>
      <c r="BQ5890" s="214"/>
      <c r="BR5890" s="214"/>
      <c r="BS5890" s="214"/>
      <c r="BT5890" s="214"/>
      <c r="BU5890" s="214"/>
      <c r="BV5890" s="214"/>
      <c r="BW5890" s="214"/>
      <c r="BX5890" s="214"/>
      <c r="BY5890" s="214"/>
      <c r="BZ5890" s="214"/>
      <c r="CA5890" s="214"/>
      <c r="CB5890" s="214"/>
      <c r="CC5890" s="214"/>
      <c r="CD5890" s="214"/>
      <c r="CE5890" s="214"/>
      <c r="CF5890" s="214"/>
      <c r="CG5890" s="214"/>
      <c r="CH5890" s="214"/>
      <c r="CI5890" s="214"/>
      <c r="CJ5890" s="214"/>
      <c r="CK5890" s="214"/>
      <c r="CL5890" s="214"/>
      <c r="CM5890" s="214"/>
      <c r="CN5890" s="214"/>
      <c r="CO5890" s="214"/>
      <c r="CP5890" s="214"/>
      <c r="CQ5890" s="214"/>
      <c r="CR5890" s="214"/>
      <c r="CS5890" s="214"/>
      <c r="CT5890" s="214"/>
      <c r="CU5890" s="214"/>
      <c r="CV5890" s="214"/>
      <c r="CW5890" s="214"/>
      <c r="CX5890" s="214"/>
      <c r="CY5890" s="214"/>
      <c r="CZ5890" s="214"/>
      <c r="DA5890" s="214"/>
      <c r="DB5890" s="214"/>
      <c r="DC5890" s="214"/>
      <c r="DD5890" s="214"/>
      <c r="DE5890" s="214"/>
      <c r="DF5890" s="214"/>
      <c r="DG5890" s="214"/>
      <c r="DH5890" s="214"/>
      <c r="DI5890" s="214"/>
      <c r="DJ5890" s="214"/>
      <c r="DK5890" s="214"/>
      <c r="DL5890" s="214"/>
      <c r="DM5890" s="214"/>
      <c r="DN5890" s="214"/>
      <c r="DO5890" s="214"/>
      <c r="DP5890" s="214"/>
      <c r="DQ5890" s="214"/>
      <c r="DR5890" s="214"/>
      <c r="DS5890" s="214"/>
      <c r="DT5890" s="214"/>
      <c r="DU5890" s="214"/>
      <c r="DV5890" s="214"/>
      <c r="DW5890" s="214"/>
      <c r="DX5890" s="214"/>
      <c r="DY5890" s="214"/>
      <c r="DZ5890" s="214"/>
      <c r="EA5890" s="214"/>
      <c r="EB5890" s="214"/>
      <c r="EC5890" s="214"/>
      <c r="ED5890" s="214"/>
      <c r="EE5890" s="214"/>
      <c r="EF5890" s="214"/>
      <c r="EG5890" s="214"/>
      <c r="EH5890" s="214"/>
      <c r="EI5890" s="214"/>
      <c r="EJ5890" s="214"/>
      <c r="EK5890" s="214"/>
      <c r="EL5890" s="214"/>
      <c r="EM5890" s="214"/>
      <c r="EN5890" s="214"/>
      <c r="EO5890" s="214"/>
      <c r="EP5890" s="214"/>
      <c r="EQ5890" s="214"/>
      <c r="ER5890" s="214"/>
      <c r="ES5890" s="214"/>
      <c r="ET5890" s="214"/>
      <c r="EU5890" s="214"/>
      <c r="EV5890" s="214"/>
      <c r="EW5890" s="214"/>
      <c r="EX5890" s="214"/>
      <c r="EY5890" s="214"/>
      <c r="EZ5890" s="214"/>
      <c r="FA5890" s="214"/>
      <c r="FB5890" s="214"/>
      <c r="FC5890" s="214"/>
      <c r="FD5890" s="214"/>
      <c r="FE5890" s="214"/>
      <c r="FF5890" s="214"/>
      <c r="FG5890" s="214"/>
      <c r="FH5890" s="214"/>
      <c r="FI5890" s="214"/>
      <c r="FJ5890" s="214"/>
      <c r="FK5890" s="214"/>
      <c r="FL5890" s="214"/>
      <c r="FM5890" s="214"/>
      <c r="FN5890" s="214"/>
      <c r="FO5890" s="214"/>
      <c r="FP5890" s="214"/>
      <c r="FQ5890" s="214"/>
      <c r="FR5890" s="214"/>
      <c r="FS5890" s="214"/>
      <c r="FT5890" s="214"/>
      <c r="FU5890" s="214"/>
      <c r="FV5890" s="214"/>
      <c r="FW5890" s="214"/>
      <c r="FX5890" s="214"/>
      <c r="FY5890" s="214"/>
      <c r="FZ5890" s="214"/>
      <c r="GA5890" s="214"/>
      <c r="GB5890" s="214"/>
      <c r="GC5890" s="214"/>
      <c r="GD5890" s="214"/>
      <c r="GE5890" s="214"/>
      <c r="GF5890" s="214"/>
      <c r="GG5890" s="214"/>
      <c r="GH5890" s="214"/>
      <c r="GI5890" s="214"/>
      <c r="GJ5890" s="214"/>
      <c r="GK5890" s="214"/>
      <c r="GL5890" s="214"/>
      <c r="GM5890" s="214"/>
      <c r="GN5890" s="214"/>
      <c r="GO5890" s="214"/>
      <c r="GP5890" s="214"/>
      <c r="GQ5890" s="214"/>
      <c r="GR5890" s="214"/>
      <c r="GS5890" s="214"/>
      <c r="GT5890" s="214"/>
      <c r="GU5890" s="214"/>
      <c r="GV5890" s="214"/>
      <c r="GW5890" s="214"/>
      <c r="GX5890" s="214"/>
      <c r="GY5890" s="214"/>
      <c r="GZ5890" s="214"/>
      <c r="HA5890" s="214"/>
      <c r="HB5890" s="214"/>
      <c r="HC5890" s="214"/>
      <c r="HD5890" s="214"/>
      <c r="HE5890" s="214"/>
      <c r="HF5890" s="214"/>
      <c r="HG5890" s="214"/>
      <c r="HH5890" s="214"/>
      <c r="HI5890" s="214"/>
      <c r="HJ5890" s="214"/>
      <c r="HK5890" s="214"/>
      <c r="HL5890" s="214"/>
      <c r="HM5890" s="214"/>
      <c r="HN5890" s="214"/>
      <c r="HO5890" s="214"/>
      <c r="HP5890" s="214"/>
      <c r="HQ5890" s="214"/>
      <c r="HR5890" s="214"/>
      <c r="HS5890" s="214"/>
      <c r="HT5890" s="214"/>
      <c r="HU5890" s="214"/>
      <c r="HV5890" s="214"/>
      <c r="HW5890" s="214"/>
      <c r="HX5890" s="214"/>
      <c r="HY5890" s="214"/>
      <c r="HZ5890" s="214"/>
      <c r="IA5890" s="214"/>
      <c r="IB5890" s="214"/>
      <c r="IC5890" s="214"/>
      <c r="ID5890" s="214"/>
      <c r="IE5890" s="214"/>
      <c r="IF5890" s="214"/>
      <c r="IG5890" s="214"/>
      <c r="IH5890" s="214"/>
      <c r="II5890" s="214"/>
      <c r="IJ5890" s="214"/>
      <c r="IK5890" s="214"/>
      <c r="IL5890" s="214"/>
      <c r="IM5890" s="214"/>
      <c r="IN5890" s="214"/>
      <c r="IO5890" s="214"/>
      <c r="IP5890" s="214"/>
      <c r="IQ5890" s="214"/>
      <c r="IR5890" s="214"/>
      <c r="IS5890" s="214"/>
      <c r="IT5890" s="214"/>
      <c r="IU5890" s="214"/>
      <c r="IV5890" s="214"/>
      <c r="IW5890" s="214"/>
      <c r="IX5890" s="214"/>
      <c r="IY5890" s="214"/>
      <c r="IZ5890" s="214"/>
      <c r="JA5890" s="214"/>
      <c r="JB5890" s="214"/>
      <c r="JC5890" s="214"/>
      <c r="JD5890" s="214"/>
      <c r="JE5890" s="214"/>
      <c r="JF5890" s="214"/>
      <c r="JG5890" s="214"/>
    </row>
    <row r="5891" spans="1:267" s="161" customFormat="1" ht="19.5" customHeight="1" x14ac:dyDescent="0.25">
      <c r="A5891" s="50" t="s">
        <v>263</v>
      </c>
      <c r="B5891" s="27">
        <v>6</v>
      </c>
      <c r="C5891" s="27">
        <v>5</v>
      </c>
      <c r="D5891" s="27">
        <v>9</v>
      </c>
      <c r="E5891" s="27">
        <v>2</v>
      </c>
      <c r="F5891" s="27">
        <v>5</v>
      </c>
      <c r="G5891" s="27">
        <v>4</v>
      </c>
      <c r="H5891" s="27">
        <v>1</v>
      </c>
      <c r="I5891" s="27">
        <v>5</v>
      </c>
      <c r="J5891" s="27">
        <v>4</v>
      </c>
      <c r="K5891" s="27">
        <v>2</v>
      </c>
      <c r="L5891" s="112"/>
      <c r="M5891" s="27">
        <f>SUM(B5891:K5891)</f>
        <v>43</v>
      </c>
      <c r="N5891" s="27">
        <v>7</v>
      </c>
      <c r="O5891" s="185">
        <f>M5891/84</f>
        <v>0.51190476190476186</v>
      </c>
      <c r="P5891" s="55" t="s">
        <v>445</v>
      </c>
      <c r="Q5891" s="19" t="s">
        <v>8931</v>
      </c>
      <c r="R5891" s="41" t="s">
        <v>653</v>
      </c>
      <c r="S5891" s="19" t="s">
        <v>507</v>
      </c>
      <c r="T5891" s="28" t="s">
        <v>8926</v>
      </c>
      <c r="U5891" s="17">
        <v>8</v>
      </c>
      <c r="V5891" s="20" t="s">
        <v>609</v>
      </c>
      <c r="W5891" s="18" t="s">
        <v>5296</v>
      </c>
      <c r="X5891" s="18" t="s">
        <v>771</v>
      </c>
      <c r="Y5891" s="29" t="s">
        <v>710</v>
      </c>
      <c r="Z5891" s="61"/>
      <c r="AA5891" s="214"/>
      <c r="AB5891" s="214"/>
      <c r="AC5891" s="214"/>
      <c r="AD5891" s="214"/>
      <c r="AE5891" s="214"/>
      <c r="AF5891" s="214"/>
      <c r="AG5891" s="214"/>
      <c r="AH5891" s="214"/>
      <c r="AI5891" s="214"/>
      <c r="AJ5891" s="214"/>
      <c r="AK5891" s="214"/>
      <c r="AL5891" s="214"/>
      <c r="AM5891" s="214"/>
      <c r="AN5891" s="214"/>
      <c r="AO5891" s="214"/>
      <c r="AP5891" s="214"/>
      <c r="AQ5891" s="214"/>
      <c r="AR5891" s="214"/>
      <c r="AS5891" s="214"/>
      <c r="AT5891" s="214"/>
      <c r="AU5891" s="214"/>
      <c r="AV5891" s="214"/>
      <c r="AW5891" s="214"/>
      <c r="AX5891" s="214"/>
      <c r="AY5891" s="214"/>
      <c r="AZ5891" s="214"/>
      <c r="BA5891" s="214"/>
      <c r="BB5891" s="214"/>
      <c r="BC5891" s="214"/>
      <c r="BD5891" s="214"/>
      <c r="BE5891" s="214"/>
      <c r="BF5891" s="214"/>
      <c r="BG5891" s="214"/>
      <c r="BH5891" s="214"/>
      <c r="BI5891" s="214"/>
      <c r="BJ5891" s="214"/>
      <c r="BK5891" s="214"/>
      <c r="BL5891" s="214"/>
      <c r="BM5891" s="214"/>
      <c r="BN5891" s="214"/>
      <c r="BO5891" s="214"/>
      <c r="BP5891" s="214"/>
      <c r="BQ5891" s="214"/>
      <c r="BR5891" s="214"/>
      <c r="BS5891" s="214"/>
      <c r="BT5891" s="214"/>
      <c r="BU5891" s="214"/>
      <c r="BV5891" s="214"/>
      <c r="BW5891" s="214"/>
      <c r="BX5891" s="214"/>
      <c r="BY5891" s="214"/>
      <c r="BZ5891" s="214"/>
      <c r="CA5891" s="214"/>
      <c r="CB5891" s="214"/>
      <c r="CC5891" s="214"/>
      <c r="CD5891" s="214"/>
      <c r="CE5891" s="214"/>
      <c r="CF5891" s="214"/>
      <c r="CG5891" s="214"/>
      <c r="CH5891" s="214"/>
      <c r="CI5891" s="214"/>
      <c r="CJ5891" s="214"/>
      <c r="CK5891" s="214"/>
      <c r="CL5891" s="214"/>
      <c r="CM5891" s="214"/>
      <c r="CN5891" s="214"/>
      <c r="CO5891" s="214"/>
      <c r="CP5891" s="214"/>
      <c r="CQ5891" s="214"/>
      <c r="CR5891" s="214"/>
      <c r="CS5891" s="214"/>
      <c r="CT5891" s="214"/>
      <c r="CU5891" s="214"/>
      <c r="CV5891" s="214"/>
      <c r="CW5891" s="214"/>
      <c r="CX5891" s="214"/>
      <c r="CY5891" s="214"/>
      <c r="CZ5891" s="214"/>
      <c r="DA5891" s="214"/>
      <c r="DB5891" s="214"/>
      <c r="DC5891" s="214"/>
      <c r="DD5891" s="214"/>
      <c r="DE5891" s="214"/>
      <c r="DF5891" s="214"/>
      <c r="DG5891" s="214"/>
      <c r="DH5891" s="214"/>
      <c r="DI5891" s="214"/>
      <c r="DJ5891" s="214"/>
      <c r="DK5891" s="214"/>
      <c r="DL5891" s="214"/>
      <c r="DM5891" s="214"/>
      <c r="DN5891" s="214"/>
      <c r="DO5891" s="214"/>
      <c r="DP5891" s="214"/>
      <c r="DQ5891" s="214"/>
      <c r="DR5891" s="214"/>
      <c r="DS5891" s="214"/>
      <c r="DT5891" s="214"/>
      <c r="DU5891" s="214"/>
      <c r="DV5891" s="214"/>
      <c r="DW5891" s="214"/>
      <c r="DX5891" s="214"/>
      <c r="DY5891" s="214"/>
      <c r="DZ5891" s="214"/>
      <c r="EA5891" s="214"/>
      <c r="EB5891" s="214"/>
      <c r="EC5891" s="214"/>
      <c r="ED5891" s="214"/>
      <c r="EE5891" s="214"/>
      <c r="EF5891" s="214"/>
      <c r="EG5891" s="214"/>
      <c r="EH5891" s="214"/>
      <c r="EI5891" s="214"/>
      <c r="EJ5891" s="214"/>
      <c r="EK5891" s="214"/>
      <c r="EL5891" s="214"/>
      <c r="EM5891" s="214"/>
      <c r="EN5891" s="214"/>
      <c r="EO5891" s="214"/>
      <c r="EP5891" s="214"/>
      <c r="EQ5891" s="214"/>
      <c r="ER5891" s="214"/>
      <c r="ES5891" s="214"/>
      <c r="ET5891" s="214"/>
      <c r="EU5891" s="214"/>
      <c r="EV5891" s="214"/>
      <c r="EW5891" s="214"/>
      <c r="EX5891" s="214"/>
      <c r="EY5891" s="214"/>
      <c r="EZ5891" s="214"/>
      <c r="FA5891" s="214"/>
      <c r="FB5891" s="214"/>
      <c r="FC5891" s="214"/>
      <c r="FD5891" s="214"/>
      <c r="FE5891" s="214"/>
      <c r="FF5891" s="214"/>
      <c r="FG5891" s="214"/>
      <c r="FH5891" s="214"/>
      <c r="FI5891" s="214"/>
      <c r="FJ5891" s="214"/>
      <c r="FK5891" s="214"/>
      <c r="FL5891" s="214"/>
      <c r="FM5891" s="214"/>
      <c r="FN5891" s="214"/>
      <c r="FO5891" s="214"/>
      <c r="FP5891" s="214"/>
      <c r="FQ5891" s="214"/>
      <c r="FR5891" s="214"/>
      <c r="FS5891" s="214"/>
      <c r="FT5891" s="214"/>
      <c r="FU5891" s="214"/>
      <c r="FV5891" s="214"/>
      <c r="FW5891" s="214"/>
      <c r="FX5891" s="214"/>
      <c r="FY5891" s="214"/>
      <c r="FZ5891" s="214"/>
      <c r="GA5891" s="214"/>
      <c r="GB5891" s="214"/>
      <c r="GC5891" s="214"/>
      <c r="GD5891" s="214"/>
      <c r="GE5891" s="214"/>
      <c r="GF5891" s="214"/>
      <c r="GG5891" s="214"/>
      <c r="GH5891" s="214"/>
      <c r="GI5891" s="214"/>
      <c r="GJ5891" s="214"/>
      <c r="GK5891" s="214"/>
      <c r="GL5891" s="214"/>
      <c r="GM5891" s="214"/>
      <c r="GN5891" s="214"/>
      <c r="GO5891" s="214"/>
      <c r="GP5891" s="214"/>
      <c r="GQ5891" s="214"/>
      <c r="GR5891" s="214"/>
      <c r="GS5891" s="214"/>
      <c r="GT5891" s="214"/>
      <c r="GU5891" s="214"/>
      <c r="GV5891" s="214"/>
      <c r="GW5891" s="214"/>
      <c r="GX5891" s="214"/>
      <c r="GY5891" s="214"/>
      <c r="GZ5891" s="214"/>
      <c r="HA5891" s="214"/>
      <c r="HB5891" s="214"/>
      <c r="HC5891" s="214"/>
      <c r="HD5891" s="214"/>
      <c r="HE5891" s="214"/>
      <c r="HF5891" s="214"/>
      <c r="HG5891" s="214"/>
      <c r="HH5891" s="214"/>
      <c r="HI5891" s="214"/>
      <c r="HJ5891" s="214"/>
      <c r="HK5891" s="214"/>
      <c r="HL5891" s="214"/>
      <c r="HM5891" s="214"/>
      <c r="HN5891" s="214"/>
      <c r="HO5891" s="214"/>
      <c r="HP5891" s="214"/>
      <c r="HQ5891" s="214"/>
      <c r="HR5891" s="214"/>
      <c r="HS5891" s="214"/>
      <c r="HT5891" s="214"/>
      <c r="HU5891" s="214"/>
      <c r="HV5891" s="214"/>
      <c r="HW5891" s="214"/>
      <c r="HX5891" s="214"/>
      <c r="HY5891" s="214"/>
      <c r="HZ5891" s="214"/>
      <c r="IA5891" s="214"/>
      <c r="IB5891" s="214"/>
      <c r="IC5891" s="214"/>
      <c r="ID5891" s="214"/>
      <c r="IE5891" s="214"/>
      <c r="IF5891" s="214"/>
      <c r="IG5891" s="214"/>
      <c r="IH5891" s="214"/>
      <c r="II5891" s="214"/>
      <c r="IJ5891" s="214"/>
      <c r="IK5891" s="214"/>
      <c r="IL5891" s="214"/>
      <c r="IM5891" s="214"/>
      <c r="IN5891" s="214"/>
      <c r="IO5891" s="214"/>
      <c r="IP5891" s="214"/>
      <c r="IQ5891" s="214"/>
      <c r="IR5891" s="214"/>
      <c r="IS5891" s="214"/>
      <c r="IT5891" s="214"/>
      <c r="IU5891" s="214"/>
      <c r="IV5891" s="214"/>
      <c r="IW5891" s="214"/>
      <c r="IX5891" s="214"/>
      <c r="IY5891" s="214"/>
      <c r="IZ5891" s="214"/>
      <c r="JA5891" s="214"/>
      <c r="JB5891" s="214"/>
      <c r="JC5891" s="214"/>
      <c r="JD5891" s="214"/>
      <c r="JE5891" s="214"/>
      <c r="JF5891" s="214"/>
      <c r="JG5891" s="214"/>
    </row>
    <row r="5892" spans="1:267" s="161" customFormat="1" ht="19.5" customHeight="1" x14ac:dyDescent="0.25">
      <c r="A5892" s="50" t="s">
        <v>258</v>
      </c>
      <c r="B5892" s="27">
        <v>8</v>
      </c>
      <c r="C5892" s="27">
        <v>3</v>
      </c>
      <c r="D5892" s="27">
        <v>9</v>
      </c>
      <c r="E5892" s="27">
        <v>0</v>
      </c>
      <c r="F5892" s="27">
        <v>6</v>
      </c>
      <c r="G5892" s="27">
        <v>4</v>
      </c>
      <c r="H5892" s="27">
        <v>4</v>
      </c>
      <c r="I5892" s="27">
        <v>5</v>
      </c>
      <c r="J5892" s="27">
        <v>0</v>
      </c>
      <c r="K5892" s="27">
        <v>4</v>
      </c>
      <c r="L5892" s="112"/>
      <c r="M5892" s="27">
        <f>SUM(B5892:K5892)</f>
        <v>43</v>
      </c>
      <c r="N5892" s="27">
        <v>1</v>
      </c>
      <c r="O5892" s="185">
        <f>M5892/84</f>
        <v>0.51190476190476186</v>
      </c>
      <c r="P5892" s="55" t="s">
        <v>444</v>
      </c>
      <c r="Q5892" s="19" t="s">
        <v>8833</v>
      </c>
      <c r="R5892" s="41" t="s">
        <v>520</v>
      </c>
      <c r="S5892" s="19" t="s">
        <v>492</v>
      </c>
      <c r="T5892" s="28" t="s">
        <v>6284</v>
      </c>
      <c r="U5892" s="17">
        <v>8</v>
      </c>
      <c r="V5892" s="20" t="s">
        <v>1401</v>
      </c>
      <c r="W5892" s="18" t="s">
        <v>6328</v>
      </c>
      <c r="X5892" s="18" t="s">
        <v>916</v>
      </c>
      <c r="Y5892" s="29" t="s">
        <v>494</v>
      </c>
      <c r="Z5892" s="61"/>
      <c r="AA5892" s="214"/>
      <c r="AB5892" s="214"/>
      <c r="AC5892" s="214"/>
      <c r="AD5892" s="214"/>
      <c r="AE5892" s="214"/>
      <c r="AF5892" s="214"/>
      <c r="AG5892" s="214"/>
      <c r="AH5892" s="214"/>
      <c r="AI5892" s="214"/>
      <c r="AJ5892" s="214"/>
      <c r="AK5892" s="214"/>
      <c r="AL5892" s="214"/>
      <c r="AM5892" s="214"/>
      <c r="AN5892" s="214"/>
      <c r="AO5892" s="214"/>
      <c r="AP5892" s="214"/>
      <c r="AQ5892" s="214"/>
      <c r="AR5892" s="214"/>
      <c r="AS5892" s="214"/>
      <c r="AT5892" s="214"/>
      <c r="AU5892" s="214"/>
      <c r="AV5892" s="214"/>
      <c r="AW5892" s="214"/>
      <c r="AX5892" s="214"/>
      <c r="AY5892" s="214"/>
      <c r="AZ5892" s="214"/>
      <c r="BA5892" s="214"/>
      <c r="BB5892" s="214"/>
      <c r="BC5892" s="214"/>
      <c r="BD5892" s="214"/>
      <c r="BE5892" s="214"/>
      <c r="BF5892" s="214"/>
      <c r="BG5892" s="214"/>
      <c r="BH5892" s="214"/>
      <c r="BI5892" s="214"/>
      <c r="BJ5892" s="214"/>
      <c r="BK5892" s="214"/>
      <c r="BL5892" s="214"/>
      <c r="BM5892" s="214"/>
      <c r="BN5892" s="214"/>
      <c r="BO5892" s="214"/>
      <c r="BP5892" s="214"/>
      <c r="BQ5892" s="214"/>
      <c r="BR5892" s="214"/>
      <c r="BS5892" s="214"/>
      <c r="BT5892" s="214"/>
      <c r="BU5892" s="214"/>
      <c r="BV5892" s="214"/>
      <c r="BW5892" s="214"/>
      <c r="BX5892" s="214"/>
      <c r="BY5892" s="214"/>
      <c r="BZ5892" s="214"/>
      <c r="CA5892" s="214"/>
      <c r="CB5892" s="214"/>
      <c r="CC5892" s="214"/>
      <c r="CD5892" s="214"/>
      <c r="CE5892" s="214"/>
      <c r="CF5892" s="214"/>
      <c r="CG5892" s="214"/>
      <c r="CH5892" s="214"/>
      <c r="CI5892" s="214"/>
      <c r="CJ5892" s="214"/>
      <c r="CK5892" s="214"/>
      <c r="CL5892" s="214"/>
      <c r="CM5892" s="214"/>
      <c r="CN5892" s="214"/>
      <c r="CO5892" s="214"/>
      <c r="CP5892" s="214"/>
      <c r="CQ5892" s="214"/>
      <c r="CR5892" s="214"/>
      <c r="CS5892" s="214"/>
      <c r="CT5892" s="214"/>
      <c r="CU5892" s="214"/>
      <c r="CV5892" s="214"/>
      <c r="CW5892" s="214"/>
      <c r="CX5892" s="214"/>
      <c r="CY5892" s="214"/>
      <c r="CZ5892" s="214"/>
      <c r="DA5892" s="214"/>
      <c r="DB5892" s="214"/>
      <c r="DC5892" s="214"/>
      <c r="DD5892" s="214"/>
      <c r="DE5892" s="214"/>
      <c r="DF5892" s="214"/>
      <c r="DG5892" s="214"/>
      <c r="DH5892" s="214"/>
      <c r="DI5892" s="214"/>
      <c r="DJ5892" s="214"/>
      <c r="DK5892" s="214"/>
      <c r="DL5892" s="214"/>
      <c r="DM5892" s="214"/>
      <c r="DN5892" s="214"/>
      <c r="DO5892" s="214"/>
      <c r="DP5892" s="214"/>
      <c r="DQ5892" s="214"/>
      <c r="DR5892" s="214"/>
      <c r="DS5892" s="214"/>
      <c r="DT5892" s="214"/>
      <c r="DU5892" s="214"/>
      <c r="DV5892" s="214"/>
      <c r="DW5892" s="214"/>
      <c r="DX5892" s="214"/>
      <c r="DY5892" s="214"/>
      <c r="DZ5892" s="214"/>
      <c r="EA5892" s="214"/>
      <c r="EB5892" s="214"/>
      <c r="EC5892" s="214"/>
      <c r="ED5892" s="214"/>
      <c r="EE5892" s="214"/>
      <c r="EF5892" s="214"/>
      <c r="EG5892" s="214"/>
      <c r="EH5892" s="214"/>
      <c r="EI5892" s="214"/>
      <c r="EJ5892" s="214"/>
      <c r="EK5892" s="214"/>
      <c r="EL5892" s="214"/>
      <c r="EM5892" s="214"/>
      <c r="EN5892" s="214"/>
      <c r="EO5892" s="214"/>
      <c r="EP5892" s="214"/>
      <c r="EQ5892" s="214"/>
      <c r="ER5892" s="214"/>
      <c r="ES5892" s="214"/>
      <c r="ET5892" s="214"/>
      <c r="EU5892" s="214"/>
      <c r="EV5892" s="214"/>
      <c r="EW5892" s="214"/>
      <c r="EX5892" s="214"/>
      <c r="EY5892" s="214"/>
      <c r="EZ5892" s="214"/>
      <c r="FA5892" s="214"/>
      <c r="FB5892" s="214"/>
      <c r="FC5892" s="214"/>
      <c r="FD5892" s="214"/>
      <c r="FE5892" s="214"/>
      <c r="FF5892" s="214"/>
      <c r="FG5892" s="214"/>
      <c r="FH5892" s="214"/>
      <c r="FI5892" s="214"/>
      <c r="FJ5892" s="214"/>
      <c r="FK5892" s="214"/>
      <c r="FL5892" s="214"/>
      <c r="FM5892" s="214"/>
      <c r="FN5892" s="214"/>
      <c r="FO5892" s="214"/>
      <c r="FP5892" s="214"/>
      <c r="FQ5892" s="214"/>
      <c r="FR5892" s="214"/>
      <c r="FS5892" s="214"/>
      <c r="FT5892" s="214"/>
      <c r="FU5892" s="214"/>
      <c r="FV5892" s="214"/>
      <c r="FW5892" s="214"/>
      <c r="FX5892" s="214"/>
      <c r="FY5892" s="214"/>
      <c r="FZ5892" s="214"/>
      <c r="GA5892" s="214"/>
      <c r="GB5892" s="214"/>
      <c r="GC5892" s="214"/>
      <c r="GD5892" s="214"/>
      <c r="GE5892" s="214"/>
      <c r="GF5892" s="214"/>
      <c r="GG5892" s="214"/>
      <c r="GH5892" s="214"/>
      <c r="GI5892" s="214"/>
      <c r="GJ5892" s="214"/>
      <c r="GK5892" s="214"/>
      <c r="GL5892" s="214"/>
      <c r="GM5892" s="214"/>
      <c r="GN5892" s="214"/>
      <c r="GO5892" s="214"/>
      <c r="GP5892" s="214"/>
      <c r="GQ5892" s="214"/>
      <c r="GR5892" s="214"/>
      <c r="GS5892" s="214"/>
      <c r="GT5892" s="214"/>
      <c r="GU5892" s="214"/>
      <c r="GV5892" s="214"/>
      <c r="GW5892" s="214"/>
      <c r="GX5892" s="214"/>
      <c r="GY5892" s="214"/>
      <c r="GZ5892" s="214"/>
      <c r="HA5892" s="214"/>
      <c r="HB5892" s="214"/>
      <c r="HC5892" s="214"/>
      <c r="HD5892" s="214"/>
      <c r="HE5892" s="214"/>
      <c r="HF5892" s="214"/>
      <c r="HG5892" s="214"/>
      <c r="HH5892" s="214"/>
      <c r="HI5892" s="214"/>
      <c r="HJ5892" s="214"/>
      <c r="HK5892" s="214"/>
      <c r="HL5892" s="214"/>
      <c r="HM5892" s="214"/>
      <c r="HN5892" s="214"/>
      <c r="HO5892" s="214"/>
      <c r="HP5892" s="214"/>
      <c r="HQ5892" s="214"/>
      <c r="HR5892" s="214"/>
      <c r="HS5892" s="214"/>
      <c r="HT5892" s="214"/>
      <c r="HU5892" s="214"/>
      <c r="HV5892" s="214"/>
      <c r="HW5892" s="214"/>
      <c r="HX5892" s="214"/>
      <c r="HY5892" s="214"/>
      <c r="HZ5892" s="214"/>
      <c r="IA5892" s="214"/>
      <c r="IB5892" s="214"/>
      <c r="IC5892" s="214"/>
      <c r="ID5892" s="214"/>
      <c r="IE5892" s="214"/>
      <c r="IF5892" s="214"/>
      <c r="IG5892" s="214"/>
      <c r="IH5892" s="214"/>
      <c r="II5892" s="214"/>
      <c r="IJ5892" s="214"/>
      <c r="IK5892" s="214"/>
      <c r="IL5892" s="214"/>
      <c r="IM5892" s="214"/>
      <c r="IN5892" s="214"/>
      <c r="IO5892" s="214"/>
      <c r="IP5892" s="214"/>
      <c r="IQ5892" s="214"/>
      <c r="IR5892" s="214"/>
      <c r="IS5892" s="214"/>
      <c r="IT5892" s="214"/>
      <c r="IU5892" s="214"/>
      <c r="IV5892" s="214"/>
      <c r="IW5892" s="214"/>
      <c r="IX5892" s="214"/>
      <c r="IY5892" s="214"/>
      <c r="IZ5892" s="214"/>
      <c r="JA5892" s="214"/>
      <c r="JB5892" s="214"/>
      <c r="JC5892" s="214"/>
      <c r="JD5892" s="214"/>
      <c r="JE5892" s="214"/>
      <c r="JF5892" s="214"/>
      <c r="JG5892" s="214"/>
    </row>
    <row r="5893" spans="1:267" s="161" customFormat="1" ht="19.5" customHeight="1" x14ac:dyDescent="0.25">
      <c r="A5893" s="50" t="s">
        <v>265</v>
      </c>
      <c r="B5893" s="27">
        <v>9</v>
      </c>
      <c r="C5893" s="27">
        <v>7</v>
      </c>
      <c r="D5893" s="27">
        <v>3</v>
      </c>
      <c r="E5893" s="27">
        <v>0</v>
      </c>
      <c r="F5893" s="27">
        <v>9</v>
      </c>
      <c r="G5893" s="27">
        <v>4</v>
      </c>
      <c r="H5893" s="27">
        <v>0</v>
      </c>
      <c r="I5893" s="27">
        <v>5</v>
      </c>
      <c r="J5893" s="27">
        <v>2</v>
      </c>
      <c r="K5893" s="27">
        <v>4</v>
      </c>
      <c r="L5893" s="112"/>
      <c r="M5893" s="27">
        <f>SUM(B5893:K5893)</f>
        <v>43</v>
      </c>
      <c r="N5893" s="27">
        <v>1</v>
      </c>
      <c r="O5893" s="185">
        <f>M5893/84</f>
        <v>0.51190476190476186</v>
      </c>
      <c r="P5893" s="55" t="s">
        <v>444</v>
      </c>
      <c r="Q5893" s="19" t="s">
        <v>8866</v>
      </c>
      <c r="R5893" s="41" t="s">
        <v>454</v>
      </c>
      <c r="S5893" s="19" t="s">
        <v>614</v>
      </c>
      <c r="T5893" s="28" t="s">
        <v>3670</v>
      </c>
      <c r="U5893" s="17">
        <v>8</v>
      </c>
      <c r="V5893" s="20" t="s">
        <v>682</v>
      </c>
      <c r="W5893" s="18" t="s">
        <v>5848</v>
      </c>
      <c r="X5893" s="18" t="s">
        <v>855</v>
      </c>
      <c r="Y5893" s="29" t="s">
        <v>474</v>
      </c>
      <c r="Z5893" s="61"/>
      <c r="AA5893" s="214"/>
      <c r="AB5893" s="214"/>
      <c r="AC5893" s="214"/>
      <c r="AD5893" s="214"/>
      <c r="AE5893" s="214"/>
      <c r="AF5893" s="214"/>
      <c r="AG5893" s="214"/>
      <c r="AH5893" s="214"/>
      <c r="AI5893" s="214"/>
      <c r="AJ5893" s="214"/>
      <c r="AK5893" s="214"/>
      <c r="AL5893" s="214"/>
      <c r="AM5893" s="214"/>
      <c r="AN5893" s="214"/>
      <c r="AO5893" s="214"/>
      <c r="AP5893" s="214"/>
      <c r="AQ5893" s="214"/>
      <c r="AR5893" s="214"/>
      <c r="AS5893" s="214"/>
      <c r="AT5893" s="214"/>
      <c r="AU5893" s="214"/>
      <c r="AV5893" s="214"/>
      <c r="AW5893" s="214"/>
      <c r="AX5893" s="214"/>
      <c r="AY5893" s="214"/>
      <c r="AZ5893" s="214"/>
      <c r="BA5893" s="214"/>
      <c r="BB5893" s="214"/>
      <c r="BC5893" s="214"/>
      <c r="BD5893" s="214"/>
      <c r="BE5893" s="214"/>
      <c r="BF5893" s="214"/>
      <c r="BG5893" s="214"/>
      <c r="BH5893" s="214"/>
      <c r="BI5893" s="214"/>
      <c r="BJ5893" s="214"/>
      <c r="BK5893" s="214"/>
      <c r="BL5893" s="214"/>
      <c r="BM5893" s="214"/>
      <c r="BN5893" s="214"/>
      <c r="BO5893" s="214"/>
      <c r="BP5893" s="214"/>
      <c r="BQ5893" s="214"/>
      <c r="BR5893" s="214"/>
      <c r="BS5893" s="214"/>
      <c r="BT5893" s="214"/>
      <c r="BU5893" s="214"/>
      <c r="BV5893" s="214"/>
      <c r="BW5893" s="214"/>
      <c r="BX5893" s="214"/>
      <c r="BY5893" s="214"/>
      <c r="BZ5893" s="214"/>
      <c r="CA5893" s="214"/>
      <c r="CB5893" s="214"/>
      <c r="CC5893" s="214"/>
      <c r="CD5893" s="214"/>
      <c r="CE5893" s="214"/>
      <c r="CF5893" s="214"/>
      <c r="CG5893" s="214"/>
      <c r="CH5893" s="214"/>
      <c r="CI5893" s="214"/>
      <c r="CJ5893" s="214"/>
      <c r="CK5893" s="214"/>
      <c r="CL5893" s="214"/>
      <c r="CM5893" s="214"/>
      <c r="CN5893" s="214"/>
      <c r="CO5893" s="214"/>
      <c r="CP5893" s="214"/>
      <c r="CQ5893" s="214"/>
      <c r="CR5893" s="214"/>
      <c r="CS5893" s="214"/>
      <c r="CT5893" s="214"/>
      <c r="CU5893" s="214"/>
      <c r="CV5893" s="214"/>
      <c r="CW5893" s="214"/>
      <c r="CX5893" s="214"/>
      <c r="CY5893" s="214"/>
      <c r="CZ5893" s="214"/>
      <c r="DA5893" s="214"/>
      <c r="DB5893" s="214"/>
      <c r="DC5893" s="214"/>
      <c r="DD5893" s="214"/>
      <c r="DE5893" s="214"/>
      <c r="DF5893" s="214"/>
      <c r="DG5893" s="214"/>
      <c r="DH5893" s="214"/>
      <c r="DI5893" s="214"/>
      <c r="DJ5893" s="214"/>
      <c r="DK5893" s="214"/>
      <c r="DL5893" s="214"/>
      <c r="DM5893" s="214"/>
      <c r="DN5893" s="214"/>
      <c r="DO5893" s="214"/>
      <c r="DP5893" s="214"/>
      <c r="DQ5893" s="214"/>
      <c r="DR5893" s="214"/>
      <c r="DS5893" s="214"/>
      <c r="DT5893" s="214"/>
      <c r="DU5893" s="214"/>
      <c r="DV5893" s="214"/>
      <c r="DW5893" s="214"/>
      <c r="DX5893" s="214"/>
      <c r="DY5893" s="214"/>
      <c r="DZ5893" s="214"/>
      <c r="EA5893" s="214"/>
      <c r="EB5893" s="214"/>
      <c r="EC5893" s="214"/>
      <c r="ED5893" s="214"/>
      <c r="EE5893" s="214"/>
      <c r="EF5893" s="214"/>
      <c r="EG5893" s="214"/>
      <c r="EH5893" s="214"/>
      <c r="EI5893" s="214"/>
      <c r="EJ5893" s="214"/>
      <c r="EK5893" s="214"/>
      <c r="EL5893" s="214"/>
      <c r="EM5893" s="214"/>
      <c r="EN5893" s="214"/>
      <c r="EO5893" s="214"/>
      <c r="EP5893" s="214"/>
      <c r="EQ5893" s="214"/>
      <c r="ER5893" s="214"/>
      <c r="ES5893" s="214"/>
      <c r="ET5893" s="214"/>
      <c r="EU5893" s="214"/>
      <c r="EV5893" s="214"/>
      <c r="EW5893" s="214"/>
      <c r="EX5893" s="214"/>
      <c r="EY5893" s="214"/>
      <c r="EZ5893" s="214"/>
      <c r="FA5893" s="214"/>
      <c r="FB5893" s="214"/>
      <c r="FC5893" s="214"/>
      <c r="FD5893" s="214"/>
      <c r="FE5893" s="214"/>
      <c r="FF5893" s="214"/>
      <c r="FG5893" s="214"/>
      <c r="FH5893" s="214"/>
      <c r="FI5893" s="214"/>
      <c r="FJ5893" s="214"/>
      <c r="FK5893" s="214"/>
      <c r="FL5893" s="214"/>
      <c r="FM5893" s="214"/>
      <c r="FN5893" s="214"/>
      <c r="FO5893" s="214"/>
      <c r="FP5893" s="214"/>
      <c r="FQ5893" s="214"/>
      <c r="FR5893" s="214"/>
      <c r="FS5893" s="214"/>
      <c r="FT5893" s="214"/>
      <c r="FU5893" s="214"/>
      <c r="FV5893" s="214"/>
      <c r="FW5893" s="214"/>
      <c r="FX5893" s="214"/>
      <c r="FY5893" s="214"/>
      <c r="FZ5893" s="214"/>
      <c r="GA5893" s="214"/>
      <c r="GB5893" s="214"/>
      <c r="GC5893" s="214"/>
      <c r="GD5893" s="214"/>
      <c r="GE5893" s="214"/>
      <c r="GF5893" s="214"/>
      <c r="GG5893" s="214"/>
      <c r="GH5893" s="214"/>
      <c r="GI5893" s="214"/>
      <c r="GJ5893" s="214"/>
      <c r="GK5893" s="214"/>
      <c r="GL5893" s="214"/>
      <c r="GM5893" s="214"/>
      <c r="GN5893" s="214"/>
      <c r="GO5893" s="214"/>
      <c r="GP5893" s="214"/>
      <c r="GQ5893" s="214"/>
      <c r="GR5893" s="214"/>
      <c r="GS5893" s="214"/>
      <c r="GT5893" s="214"/>
      <c r="GU5893" s="214"/>
      <c r="GV5893" s="214"/>
      <c r="GW5893" s="214"/>
      <c r="GX5893" s="214"/>
      <c r="GY5893" s="214"/>
      <c r="GZ5893" s="214"/>
      <c r="HA5893" s="214"/>
      <c r="HB5893" s="214"/>
      <c r="HC5893" s="214"/>
      <c r="HD5893" s="214"/>
      <c r="HE5893" s="214"/>
      <c r="HF5893" s="214"/>
      <c r="HG5893" s="214"/>
      <c r="HH5893" s="214"/>
      <c r="HI5893" s="214"/>
      <c r="HJ5893" s="214"/>
      <c r="HK5893" s="214"/>
      <c r="HL5893" s="214"/>
      <c r="HM5893" s="214"/>
      <c r="HN5893" s="214"/>
      <c r="HO5893" s="214"/>
      <c r="HP5893" s="214"/>
      <c r="HQ5893" s="214"/>
      <c r="HR5893" s="214"/>
      <c r="HS5893" s="214"/>
      <c r="HT5893" s="214"/>
      <c r="HU5893" s="214"/>
      <c r="HV5893" s="214"/>
      <c r="HW5893" s="214"/>
      <c r="HX5893" s="214"/>
      <c r="HY5893" s="214"/>
      <c r="HZ5893" s="214"/>
      <c r="IA5893" s="214"/>
      <c r="IB5893" s="214"/>
      <c r="IC5893" s="214"/>
      <c r="ID5893" s="214"/>
      <c r="IE5893" s="214"/>
      <c r="IF5893" s="214"/>
      <c r="IG5893" s="214"/>
      <c r="IH5893" s="214"/>
      <c r="II5893" s="214"/>
      <c r="IJ5893" s="214"/>
      <c r="IK5893" s="214"/>
      <c r="IL5893" s="214"/>
      <c r="IM5893" s="214"/>
      <c r="IN5893" s="214"/>
      <c r="IO5893" s="214"/>
      <c r="IP5893" s="214"/>
      <c r="IQ5893" s="214"/>
      <c r="IR5893" s="214"/>
      <c r="IS5893" s="214"/>
      <c r="IT5893" s="214"/>
      <c r="IU5893" s="214"/>
      <c r="IV5893" s="214"/>
      <c r="IW5893" s="214"/>
      <c r="IX5893" s="214"/>
      <c r="IY5893" s="214"/>
      <c r="IZ5893" s="214"/>
      <c r="JA5893" s="214"/>
      <c r="JB5893" s="214"/>
      <c r="JC5893" s="214"/>
      <c r="JD5893" s="214"/>
      <c r="JE5893" s="214"/>
      <c r="JF5893" s="214"/>
      <c r="JG5893" s="214"/>
    </row>
    <row r="5894" spans="1:267" s="161" customFormat="1" ht="19.5" customHeight="1" x14ac:dyDescent="0.25">
      <c r="A5894" s="50" t="s">
        <v>279</v>
      </c>
      <c r="B5894" s="27">
        <v>10</v>
      </c>
      <c r="C5894" s="27">
        <v>8</v>
      </c>
      <c r="D5894" s="27">
        <v>9</v>
      </c>
      <c r="E5894" s="27">
        <v>2</v>
      </c>
      <c r="F5894" s="27">
        <v>3</v>
      </c>
      <c r="G5894" s="27">
        <v>0</v>
      </c>
      <c r="H5894" s="27">
        <v>2</v>
      </c>
      <c r="I5894" s="27">
        <v>7</v>
      </c>
      <c r="J5894" s="27">
        <v>0</v>
      </c>
      <c r="K5894" s="27">
        <v>2</v>
      </c>
      <c r="L5894" s="112"/>
      <c r="M5894" s="27">
        <f>SUM(B5894:K5894)</f>
        <v>43</v>
      </c>
      <c r="N5894" s="27">
        <v>3</v>
      </c>
      <c r="O5894" s="185">
        <f>M5894/84</f>
        <v>0.51190476190476186</v>
      </c>
      <c r="P5894" s="55" t="s">
        <v>445</v>
      </c>
      <c r="Q5894" s="19" t="s">
        <v>3433</v>
      </c>
      <c r="R5894" s="41" t="s">
        <v>658</v>
      </c>
      <c r="S5894" s="19" t="s">
        <v>523</v>
      </c>
      <c r="T5894" s="28" t="s">
        <v>3662</v>
      </c>
      <c r="U5894" s="17">
        <v>8</v>
      </c>
      <c r="V5894" s="20" t="s">
        <v>609</v>
      </c>
      <c r="W5894" s="18" t="s">
        <v>1414</v>
      </c>
      <c r="X5894" s="18" t="s">
        <v>451</v>
      </c>
      <c r="Y5894" s="29" t="s">
        <v>925</v>
      </c>
      <c r="Z5894" s="61"/>
    </row>
    <row r="5895" spans="1:267" s="161" customFormat="1" ht="19.5" customHeight="1" x14ac:dyDescent="0.25">
      <c r="A5895" s="50" t="s">
        <v>288</v>
      </c>
      <c r="B5895" s="27">
        <v>10</v>
      </c>
      <c r="C5895" s="27">
        <v>9</v>
      </c>
      <c r="D5895" s="27">
        <v>9</v>
      </c>
      <c r="E5895" s="27">
        <v>4</v>
      </c>
      <c r="F5895" s="27">
        <v>0</v>
      </c>
      <c r="G5895" s="27">
        <v>4</v>
      </c>
      <c r="H5895" s="27">
        <v>0</v>
      </c>
      <c r="I5895" s="27">
        <v>5</v>
      </c>
      <c r="J5895" s="27">
        <v>0</v>
      </c>
      <c r="K5895" s="27">
        <v>2</v>
      </c>
      <c r="L5895" s="112"/>
      <c r="M5895" s="27">
        <f>SUM(B5895:K5895)</f>
        <v>43</v>
      </c>
      <c r="N5895" s="27">
        <v>9</v>
      </c>
      <c r="O5895" s="185">
        <f>M5895/84</f>
        <v>0.51190476190476186</v>
      </c>
      <c r="P5895" s="55" t="s">
        <v>445</v>
      </c>
      <c r="Q5895" s="19" t="s">
        <v>8752</v>
      </c>
      <c r="R5895" s="41" t="s">
        <v>1665</v>
      </c>
      <c r="S5895" s="19" t="s">
        <v>540</v>
      </c>
      <c r="T5895" s="28" t="s">
        <v>7778</v>
      </c>
      <c r="U5895" s="17">
        <v>8</v>
      </c>
      <c r="V5895" s="20" t="s">
        <v>519</v>
      </c>
      <c r="W5895" s="18" t="s">
        <v>8060</v>
      </c>
      <c r="X5895" s="18" t="s">
        <v>1224</v>
      </c>
      <c r="Y5895" s="29" t="s">
        <v>469</v>
      </c>
      <c r="Z5895" s="61"/>
      <c r="AA5895" s="214"/>
      <c r="AB5895" s="214"/>
      <c r="AC5895" s="214"/>
      <c r="AD5895" s="214"/>
      <c r="AE5895" s="214"/>
      <c r="AF5895" s="214"/>
      <c r="AG5895" s="214"/>
      <c r="AH5895" s="214"/>
      <c r="AI5895" s="214"/>
      <c r="AJ5895" s="214"/>
      <c r="AK5895" s="214"/>
      <c r="AL5895" s="214"/>
      <c r="AM5895" s="214"/>
      <c r="AN5895" s="214"/>
      <c r="AO5895" s="214"/>
      <c r="AP5895" s="214"/>
      <c r="AQ5895" s="214"/>
      <c r="AR5895" s="214"/>
      <c r="AS5895" s="214"/>
      <c r="AT5895" s="214"/>
      <c r="AU5895" s="214"/>
      <c r="AV5895" s="214"/>
      <c r="AW5895" s="214"/>
      <c r="AX5895" s="214"/>
      <c r="AY5895" s="214"/>
      <c r="AZ5895" s="214"/>
      <c r="BA5895" s="214"/>
      <c r="BB5895" s="214"/>
      <c r="BC5895" s="214"/>
      <c r="BD5895" s="214"/>
      <c r="BE5895" s="214"/>
      <c r="BF5895" s="214"/>
      <c r="BG5895" s="214"/>
      <c r="BH5895" s="214"/>
      <c r="BI5895" s="214"/>
      <c r="BJ5895" s="214"/>
      <c r="BK5895" s="214"/>
      <c r="BL5895" s="214"/>
      <c r="BM5895" s="214"/>
      <c r="BN5895" s="214"/>
      <c r="BO5895" s="214"/>
      <c r="BP5895" s="214"/>
      <c r="BQ5895" s="214"/>
      <c r="BR5895" s="214"/>
      <c r="BS5895" s="214"/>
      <c r="BT5895" s="214"/>
      <c r="BU5895" s="214"/>
      <c r="BV5895" s="214"/>
      <c r="BW5895" s="214"/>
      <c r="BX5895" s="214"/>
      <c r="BY5895" s="214"/>
      <c r="BZ5895" s="214"/>
      <c r="CA5895" s="214"/>
      <c r="CB5895" s="214"/>
      <c r="CC5895" s="214"/>
      <c r="CD5895" s="214"/>
      <c r="CE5895" s="214"/>
      <c r="CF5895" s="214"/>
      <c r="CG5895" s="214"/>
      <c r="CH5895" s="214"/>
      <c r="CI5895" s="214"/>
      <c r="CJ5895" s="214"/>
      <c r="CK5895" s="214"/>
      <c r="CL5895" s="214"/>
      <c r="CM5895" s="214"/>
      <c r="CN5895" s="214"/>
      <c r="CO5895" s="214"/>
      <c r="CP5895" s="214"/>
      <c r="CQ5895" s="214"/>
      <c r="CR5895" s="214"/>
      <c r="CS5895" s="214"/>
      <c r="CT5895" s="214"/>
      <c r="CU5895" s="214"/>
      <c r="CV5895" s="214"/>
      <c r="CW5895" s="214"/>
      <c r="CX5895" s="214"/>
      <c r="CY5895" s="214"/>
      <c r="CZ5895" s="214"/>
      <c r="DA5895" s="214"/>
      <c r="DB5895" s="214"/>
      <c r="DC5895" s="214"/>
      <c r="DD5895" s="214"/>
      <c r="DE5895" s="214"/>
      <c r="DF5895" s="214"/>
      <c r="DG5895" s="214"/>
      <c r="DH5895" s="214"/>
      <c r="DI5895" s="214"/>
      <c r="DJ5895" s="214"/>
      <c r="DK5895" s="214"/>
      <c r="DL5895" s="214"/>
      <c r="DM5895" s="214"/>
      <c r="DN5895" s="214"/>
      <c r="DO5895" s="214"/>
      <c r="DP5895" s="214"/>
      <c r="DQ5895" s="214"/>
      <c r="DR5895" s="214"/>
      <c r="DS5895" s="214"/>
      <c r="DT5895" s="214"/>
      <c r="DU5895" s="214"/>
      <c r="DV5895" s="214"/>
      <c r="DW5895" s="214"/>
      <c r="DX5895" s="214"/>
      <c r="DY5895" s="214"/>
      <c r="DZ5895" s="214"/>
      <c r="EA5895" s="214"/>
      <c r="EB5895" s="214"/>
      <c r="EC5895" s="214"/>
      <c r="ED5895" s="214"/>
      <c r="EE5895" s="214"/>
      <c r="EF5895" s="214"/>
      <c r="EG5895" s="214"/>
      <c r="EH5895" s="214"/>
      <c r="EI5895" s="214"/>
      <c r="EJ5895" s="214"/>
      <c r="EK5895" s="214"/>
      <c r="EL5895" s="214"/>
      <c r="EM5895" s="214"/>
      <c r="EN5895" s="214"/>
      <c r="EO5895" s="214"/>
      <c r="EP5895" s="214"/>
      <c r="EQ5895" s="214"/>
      <c r="ER5895" s="214"/>
      <c r="ES5895" s="214"/>
      <c r="ET5895" s="214"/>
      <c r="EU5895" s="214"/>
      <c r="EV5895" s="214"/>
      <c r="EW5895" s="214"/>
      <c r="EX5895" s="214"/>
      <c r="EY5895" s="214"/>
      <c r="EZ5895" s="214"/>
      <c r="FA5895" s="214"/>
      <c r="FB5895" s="214"/>
      <c r="FC5895" s="214"/>
      <c r="FD5895" s="214"/>
      <c r="FE5895" s="214"/>
      <c r="FF5895" s="214"/>
      <c r="FG5895" s="214"/>
      <c r="FH5895" s="214"/>
      <c r="FI5895" s="214"/>
      <c r="FJ5895" s="214"/>
      <c r="FK5895" s="214"/>
      <c r="FL5895" s="214"/>
      <c r="FM5895" s="214"/>
      <c r="FN5895" s="214"/>
      <c r="FO5895" s="214"/>
      <c r="FP5895" s="214"/>
      <c r="FQ5895" s="214"/>
      <c r="FR5895" s="214"/>
      <c r="FS5895" s="214"/>
      <c r="FT5895" s="214"/>
      <c r="FU5895" s="214"/>
      <c r="FV5895" s="214"/>
      <c r="FW5895" s="214"/>
      <c r="FX5895" s="214"/>
      <c r="FY5895" s="214"/>
      <c r="FZ5895" s="214"/>
      <c r="GA5895" s="214"/>
      <c r="GB5895" s="214"/>
      <c r="GC5895" s="214"/>
      <c r="GD5895" s="214"/>
      <c r="GE5895" s="214"/>
      <c r="GF5895" s="214"/>
      <c r="GG5895" s="214"/>
      <c r="GH5895" s="214"/>
      <c r="GI5895" s="214"/>
      <c r="GJ5895" s="214"/>
      <c r="GK5895" s="214"/>
      <c r="GL5895" s="214"/>
      <c r="GM5895" s="214"/>
      <c r="GN5895" s="214"/>
      <c r="GO5895" s="214"/>
      <c r="GP5895" s="214"/>
      <c r="GQ5895" s="214"/>
      <c r="GR5895" s="214"/>
      <c r="GS5895" s="214"/>
      <c r="GT5895" s="214"/>
      <c r="GU5895" s="214"/>
      <c r="GV5895" s="214"/>
      <c r="GW5895" s="214"/>
      <c r="GX5895" s="214"/>
      <c r="GY5895" s="214"/>
      <c r="GZ5895" s="214"/>
      <c r="HA5895" s="214"/>
      <c r="HB5895" s="214"/>
      <c r="HC5895" s="214"/>
      <c r="HD5895" s="214"/>
      <c r="HE5895" s="214"/>
      <c r="HF5895" s="214"/>
      <c r="HG5895" s="214"/>
      <c r="HH5895" s="214"/>
      <c r="HI5895" s="214"/>
      <c r="HJ5895" s="214"/>
      <c r="HK5895" s="214"/>
      <c r="HL5895" s="214"/>
      <c r="HM5895" s="214"/>
      <c r="HN5895" s="214"/>
      <c r="HO5895" s="214"/>
      <c r="HP5895" s="214"/>
      <c r="HQ5895" s="214"/>
      <c r="HR5895" s="214"/>
      <c r="HS5895" s="214"/>
      <c r="HT5895" s="214"/>
      <c r="HU5895" s="214"/>
      <c r="HV5895" s="214"/>
      <c r="HW5895" s="214"/>
      <c r="HX5895" s="214"/>
      <c r="HY5895" s="214"/>
      <c r="HZ5895" s="214"/>
      <c r="IA5895" s="214"/>
      <c r="IB5895" s="214"/>
      <c r="IC5895" s="214"/>
      <c r="ID5895" s="214"/>
      <c r="IE5895" s="214"/>
      <c r="IF5895" s="214"/>
      <c r="IG5895" s="214"/>
      <c r="IH5895" s="214"/>
      <c r="II5895" s="214"/>
      <c r="IJ5895" s="214"/>
      <c r="IK5895" s="214"/>
      <c r="IL5895" s="214"/>
      <c r="IM5895" s="214"/>
      <c r="IN5895" s="214"/>
      <c r="IO5895" s="214"/>
      <c r="IP5895" s="214"/>
      <c r="IQ5895" s="214"/>
      <c r="IR5895" s="214"/>
      <c r="IS5895" s="214"/>
      <c r="IT5895" s="214"/>
      <c r="IU5895" s="214"/>
      <c r="IV5895" s="214"/>
      <c r="IW5895" s="214"/>
      <c r="IX5895" s="214"/>
      <c r="IY5895" s="214"/>
      <c r="IZ5895" s="214"/>
      <c r="JA5895" s="214"/>
      <c r="JB5895" s="214"/>
      <c r="JC5895" s="214"/>
      <c r="JD5895" s="214"/>
      <c r="JE5895" s="214"/>
      <c r="JF5895" s="214"/>
      <c r="JG5895" s="214"/>
    </row>
    <row r="5896" spans="1:267" s="161" customFormat="1" ht="19.5" customHeight="1" x14ac:dyDescent="0.25">
      <c r="A5896" s="50" t="s">
        <v>257</v>
      </c>
      <c r="B5896" s="27">
        <v>8</v>
      </c>
      <c r="C5896" s="27">
        <v>5</v>
      </c>
      <c r="D5896" s="27">
        <v>8</v>
      </c>
      <c r="E5896" s="27">
        <v>0</v>
      </c>
      <c r="F5896" s="27">
        <v>2</v>
      </c>
      <c r="G5896" s="27">
        <v>4</v>
      </c>
      <c r="H5896" s="27">
        <v>4</v>
      </c>
      <c r="I5896" s="27">
        <v>4</v>
      </c>
      <c r="J5896" s="27">
        <v>4</v>
      </c>
      <c r="K5896" s="27">
        <v>4</v>
      </c>
      <c r="L5896" s="112"/>
      <c r="M5896" s="27">
        <f>SUM(B5896:K5896)</f>
        <v>43</v>
      </c>
      <c r="N5896" s="27">
        <v>5</v>
      </c>
      <c r="O5896" s="185">
        <f>M5896/84</f>
        <v>0.51190476190476186</v>
      </c>
      <c r="P5896" s="55" t="s">
        <v>445</v>
      </c>
      <c r="Q5896" s="19" t="s">
        <v>7429</v>
      </c>
      <c r="R5896" s="41" t="s">
        <v>969</v>
      </c>
      <c r="S5896" s="19" t="s">
        <v>497</v>
      </c>
      <c r="T5896" s="28" t="s">
        <v>7415</v>
      </c>
      <c r="U5896" s="17">
        <v>8</v>
      </c>
      <c r="V5896" s="20">
        <v>2</v>
      </c>
      <c r="W5896" s="18" t="s">
        <v>7416</v>
      </c>
      <c r="X5896" s="18" t="s">
        <v>867</v>
      </c>
      <c r="Y5896" s="29" t="s">
        <v>513</v>
      </c>
      <c r="Z5896" s="61"/>
    </row>
    <row r="5897" spans="1:267" s="161" customFormat="1" ht="19.5" customHeight="1" x14ac:dyDescent="0.25">
      <c r="A5897" s="50" t="s">
        <v>281</v>
      </c>
      <c r="B5897" s="27">
        <v>8</v>
      </c>
      <c r="C5897" s="27">
        <v>8</v>
      </c>
      <c r="D5897" s="27">
        <v>7</v>
      </c>
      <c r="E5897" s="27">
        <v>0</v>
      </c>
      <c r="F5897" s="27">
        <v>3.5</v>
      </c>
      <c r="G5897" s="27">
        <v>4</v>
      </c>
      <c r="H5897" s="27">
        <v>1</v>
      </c>
      <c r="I5897" s="27">
        <v>5.5</v>
      </c>
      <c r="J5897" s="27">
        <v>4</v>
      </c>
      <c r="K5897" s="27">
        <v>2</v>
      </c>
      <c r="L5897" s="112"/>
      <c r="M5897" s="27">
        <f>SUM(B5897:K5897)</f>
        <v>43</v>
      </c>
      <c r="N5897" s="27">
        <v>1</v>
      </c>
      <c r="O5897" s="185">
        <f>M5897/84</f>
        <v>0.51190476190476186</v>
      </c>
      <c r="P5897" s="55" t="s">
        <v>444</v>
      </c>
      <c r="Q5897" s="19" t="s">
        <v>8263</v>
      </c>
      <c r="R5897" s="41" t="s">
        <v>771</v>
      </c>
      <c r="S5897" s="19" t="s">
        <v>463</v>
      </c>
      <c r="T5897" s="28" t="s">
        <v>8181</v>
      </c>
      <c r="U5897" s="17">
        <v>8</v>
      </c>
      <c r="V5897" s="20" t="s">
        <v>1161</v>
      </c>
      <c r="W5897" s="18" t="s">
        <v>8314</v>
      </c>
      <c r="X5897" s="18" t="s">
        <v>916</v>
      </c>
      <c r="Y5897" s="29" t="s">
        <v>1078</v>
      </c>
      <c r="Z5897" s="61"/>
      <c r="AA5897" s="214"/>
      <c r="AB5897" s="214"/>
      <c r="AC5897" s="214"/>
      <c r="AD5897" s="214"/>
      <c r="AE5897" s="214"/>
      <c r="AF5897" s="214"/>
      <c r="AG5897" s="214"/>
      <c r="AH5897" s="214"/>
      <c r="AI5897" s="214"/>
      <c r="AJ5897" s="214"/>
      <c r="AK5897" s="214"/>
      <c r="AL5897" s="214"/>
      <c r="AM5897" s="214"/>
      <c r="AN5897" s="214"/>
      <c r="AO5897" s="214"/>
      <c r="AP5897" s="214"/>
      <c r="AQ5897" s="214"/>
      <c r="AR5897" s="214"/>
      <c r="AS5897" s="214"/>
      <c r="AT5897" s="214"/>
      <c r="AU5897" s="214"/>
      <c r="AV5897" s="214"/>
      <c r="AW5897" s="214"/>
      <c r="AX5897" s="214"/>
      <c r="AY5897" s="214"/>
      <c r="AZ5897" s="214"/>
      <c r="BA5897" s="214"/>
      <c r="BB5897" s="214"/>
      <c r="BC5897" s="214"/>
      <c r="BD5897" s="214"/>
      <c r="BE5897" s="214"/>
      <c r="BF5897" s="214"/>
      <c r="BG5897" s="214"/>
      <c r="BH5897" s="214"/>
      <c r="BI5897" s="214"/>
      <c r="BJ5897" s="214"/>
      <c r="BK5897" s="214"/>
      <c r="BL5897" s="214"/>
      <c r="BM5897" s="214"/>
      <c r="BN5897" s="214"/>
      <c r="BO5897" s="214"/>
      <c r="BP5897" s="214"/>
      <c r="BQ5897" s="214"/>
      <c r="BR5897" s="214"/>
      <c r="BS5897" s="214"/>
      <c r="BT5897" s="214"/>
      <c r="BU5897" s="214"/>
      <c r="BV5897" s="214"/>
      <c r="BW5897" s="214"/>
      <c r="BX5897" s="214"/>
      <c r="BY5897" s="214"/>
      <c r="BZ5897" s="214"/>
      <c r="CA5897" s="214"/>
      <c r="CB5897" s="214"/>
      <c r="CC5897" s="214"/>
      <c r="CD5897" s="214"/>
      <c r="CE5897" s="214"/>
      <c r="CF5897" s="214"/>
      <c r="CG5897" s="214"/>
      <c r="CH5897" s="214"/>
      <c r="CI5897" s="214"/>
      <c r="CJ5897" s="214"/>
      <c r="CK5897" s="214"/>
      <c r="CL5897" s="214"/>
      <c r="CM5897" s="214"/>
      <c r="CN5897" s="214"/>
      <c r="CO5897" s="214"/>
      <c r="CP5897" s="214"/>
      <c r="CQ5897" s="214"/>
      <c r="CR5897" s="214"/>
      <c r="CS5897" s="214"/>
      <c r="CT5897" s="214"/>
      <c r="CU5897" s="214"/>
      <c r="CV5897" s="214"/>
      <c r="CW5897" s="214"/>
      <c r="CX5897" s="214"/>
      <c r="CY5897" s="214"/>
      <c r="CZ5897" s="214"/>
      <c r="DA5897" s="214"/>
      <c r="DB5897" s="214"/>
      <c r="DC5897" s="214"/>
      <c r="DD5897" s="214"/>
      <c r="DE5897" s="214"/>
      <c r="DF5897" s="214"/>
      <c r="DG5897" s="214"/>
      <c r="DH5897" s="214"/>
      <c r="DI5897" s="214"/>
      <c r="DJ5897" s="214"/>
      <c r="DK5897" s="214"/>
      <c r="DL5897" s="214"/>
      <c r="DM5897" s="214"/>
      <c r="DN5897" s="214"/>
      <c r="DO5897" s="214"/>
      <c r="DP5897" s="214"/>
      <c r="DQ5897" s="214"/>
      <c r="DR5897" s="214"/>
      <c r="DS5897" s="214"/>
      <c r="DT5897" s="214"/>
      <c r="DU5897" s="214"/>
      <c r="DV5897" s="214"/>
      <c r="DW5897" s="214"/>
      <c r="DX5897" s="214"/>
      <c r="DY5897" s="214"/>
      <c r="DZ5897" s="214"/>
      <c r="EA5897" s="214"/>
      <c r="EB5897" s="214"/>
      <c r="EC5897" s="214"/>
      <c r="ED5897" s="214"/>
      <c r="EE5897" s="214"/>
      <c r="EF5897" s="214"/>
      <c r="EG5897" s="214"/>
      <c r="EH5897" s="214"/>
      <c r="EI5897" s="214"/>
      <c r="EJ5897" s="214"/>
      <c r="EK5897" s="214"/>
      <c r="EL5897" s="214"/>
      <c r="EM5897" s="214"/>
      <c r="EN5897" s="214"/>
      <c r="EO5897" s="214"/>
      <c r="EP5897" s="214"/>
      <c r="EQ5897" s="214"/>
      <c r="ER5897" s="214"/>
      <c r="ES5897" s="214"/>
      <c r="ET5897" s="214"/>
      <c r="EU5897" s="214"/>
      <c r="EV5897" s="214"/>
      <c r="EW5897" s="214"/>
      <c r="EX5897" s="214"/>
      <c r="EY5897" s="214"/>
      <c r="EZ5897" s="214"/>
      <c r="FA5897" s="214"/>
      <c r="FB5897" s="214"/>
      <c r="FC5897" s="214"/>
      <c r="FD5897" s="214"/>
      <c r="FE5897" s="214"/>
      <c r="FF5897" s="214"/>
      <c r="FG5897" s="214"/>
      <c r="FH5897" s="214"/>
      <c r="FI5897" s="214"/>
      <c r="FJ5897" s="214"/>
      <c r="FK5897" s="214"/>
      <c r="FL5897" s="214"/>
      <c r="FM5897" s="214"/>
      <c r="FN5897" s="214"/>
      <c r="FO5897" s="214"/>
      <c r="FP5897" s="214"/>
      <c r="FQ5897" s="214"/>
      <c r="FR5897" s="214"/>
      <c r="FS5897" s="214"/>
      <c r="FT5897" s="214"/>
      <c r="FU5897" s="214"/>
      <c r="FV5897" s="214"/>
      <c r="FW5897" s="214"/>
      <c r="FX5897" s="214"/>
      <c r="FY5897" s="214"/>
      <c r="FZ5897" s="214"/>
      <c r="GA5897" s="214"/>
      <c r="GB5897" s="214"/>
      <c r="GC5897" s="214"/>
      <c r="GD5897" s="214"/>
      <c r="GE5897" s="214"/>
      <c r="GF5897" s="214"/>
      <c r="GG5897" s="214"/>
      <c r="GH5897" s="214"/>
      <c r="GI5897" s="214"/>
      <c r="GJ5897" s="214"/>
      <c r="GK5897" s="214"/>
      <c r="GL5897" s="214"/>
      <c r="GM5897" s="214"/>
      <c r="GN5897" s="214"/>
      <c r="GO5897" s="214"/>
      <c r="GP5897" s="214"/>
      <c r="GQ5897" s="214"/>
      <c r="GR5897" s="214"/>
      <c r="GS5897" s="214"/>
      <c r="GT5897" s="214"/>
      <c r="GU5897" s="214"/>
      <c r="GV5897" s="214"/>
      <c r="GW5897" s="214"/>
      <c r="GX5897" s="214"/>
      <c r="GY5897" s="214"/>
      <c r="GZ5897" s="214"/>
      <c r="HA5897" s="214"/>
      <c r="HB5897" s="214"/>
      <c r="HC5897" s="214"/>
      <c r="HD5897" s="214"/>
      <c r="HE5897" s="214"/>
      <c r="HF5897" s="214"/>
      <c r="HG5897" s="214"/>
      <c r="HH5897" s="214"/>
      <c r="HI5897" s="214"/>
      <c r="HJ5897" s="214"/>
      <c r="HK5897" s="214"/>
      <c r="HL5897" s="214"/>
      <c r="HM5897" s="214"/>
      <c r="HN5897" s="214"/>
      <c r="HO5897" s="214"/>
      <c r="HP5897" s="214"/>
      <c r="HQ5897" s="214"/>
      <c r="HR5897" s="214"/>
      <c r="HS5897" s="214"/>
      <c r="HT5897" s="214"/>
      <c r="HU5897" s="214"/>
      <c r="HV5897" s="214"/>
      <c r="HW5897" s="214"/>
      <c r="HX5897" s="214"/>
      <c r="HY5897" s="214"/>
      <c r="HZ5897" s="214"/>
      <c r="IA5897" s="214"/>
      <c r="IB5897" s="214"/>
      <c r="IC5897" s="214"/>
      <c r="ID5897" s="214"/>
      <c r="IE5897" s="214"/>
      <c r="IF5897" s="214"/>
      <c r="IG5897" s="214"/>
      <c r="IH5897" s="214"/>
      <c r="II5897" s="214"/>
      <c r="IJ5897" s="214"/>
      <c r="IK5897" s="214"/>
      <c r="IL5897" s="214"/>
      <c r="IM5897" s="214"/>
      <c r="IN5897" s="214"/>
      <c r="IO5897" s="214"/>
      <c r="IP5897" s="214"/>
      <c r="IQ5897" s="214"/>
      <c r="IR5897" s="214"/>
      <c r="IS5897" s="214"/>
      <c r="IT5897" s="214"/>
      <c r="IU5897" s="214"/>
      <c r="IV5897" s="214"/>
      <c r="IW5897" s="214"/>
      <c r="IX5897" s="214"/>
      <c r="IY5897" s="214"/>
      <c r="IZ5897" s="214"/>
      <c r="JA5897" s="214"/>
      <c r="JB5897" s="214"/>
      <c r="JC5897" s="214"/>
      <c r="JD5897" s="214"/>
      <c r="JE5897" s="214"/>
      <c r="JF5897" s="214"/>
      <c r="JG5897" s="214"/>
    </row>
    <row r="5898" spans="1:267" s="161" customFormat="1" ht="19.5" customHeight="1" x14ac:dyDescent="0.25">
      <c r="A5898" s="50" t="s">
        <v>264</v>
      </c>
      <c r="B5898" s="27">
        <v>9</v>
      </c>
      <c r="C5898" s="27">
        <v>8</v>
      </c>
      <c r="D5898" s="27">
        <v>7</v>
      </c>
      <c r="E5898" s="27">
        <v>0</v>
      </c>
      <c r="F5898" s="27">
        <v>5</v>
      </c>
      <c r="G5898" s="27">
        <v>3</v>
      </c>
      <c r="H5898" s="27">
        <v>2</v>
      </c>
      <c r="I5898" s="27">
        <v>5</v>
      </c>
      <c r="J5898" s="27">
        <v>0</v>
      </c>
      <c r="K5898" s="27">
        <v>4</v>
      </c>
      <c r="L5898" s="112"/>
      <c r="M5898" s="27">
        <f>SUM(B5898:K5898)</f>
        <v>43</v>
      </c>
      <c r="N5898" s="27">
        <v>6</v>
      </c>
      <c r="O5898" s="185">
        <f>M5898/84</f>
        <v>0.51190476190476186</v>
      </c>
      <c r="P5898" s="55" t="s">
        <v>445</v>
      </c>
      <c r="Q5898" s="19" t="s">
        <v>6292</v>
      </c>
      <c r="R5898" s="41" t="s">
        <v>1338</v>
      </c>
      <c r="S5898" s="19" t="s">
        <v>523</v>
      </c>
      <c r="T5898" s="28" t="s">
        <v>8926</v>
      </c>
      <c r="U5898" s="17">
        <v>8</v>
      </c>
      <c r="V5898" s="20" t="s">
        <v>682</v>
      </c>
      <c r="W5898" s="18" t="s">
        <v>5296</v>
      </c>
      <c r="X5898" s="18" t="s">
        <v>771</v>
      </c>
      <c r="Y5898" s="29" t="s">
        <v>710</v>
      </c>
      <c r="Z5898" s="61"/>
      <c r="AA5898" s="214"/>
      <c r="AB5898" s="214"/>
      <c r="AC5898" s="214"/>
      <c r="AD5898" s="214"/>
      <c r="AE5898" s="214"/>
      <c r="AF5898" s="214"/>
      <c r="AG5898" s="214"/>
      <c r="AH5898" s="214"/>
      <c r="AI5898" s="214"/>
      <c r="AJ5898" s="214"/>
      <c r="AK5898" s="214"/>
      <c r="AL5898" s="214"/>
      <c r="AM5898" s="214"/>
      <c r="AN5898" s="214"/>
      <c r="AO5898" s="214"/>
      <c r="AP5898" s="214"/>
      <c r="AQ5898" s="214"/>
      <c r="AR5898" s="214"/>
      <c r="AS5898" s="214"/>
      <c r="AT5898" s="214"/>
      <c r="AU5898" s="214"/>
      <c r="AV5898" s="214"/>
      <c r="AW5898" s="214"/>
      <c r="AX5898" s="214"/>
      <c r="AY5898" s="214"/>
      <c r="AZ5898" s="214"/>
      <c r="BA5898" s="214"/>
      <c r="BB5898" s="214"/>
      <c r="BC5898" s="214"/>
      <c r="BD5898" s="214"/>
      <c r="BE5898" s="214"/>
      <c r="BF5898" s="214"/>
      <c r="BG5898" s="214"/>
      <c r="BH5898" s="214"/>
      <c r="BI5898" s="214"/>
      <c r="BJ5898" s="214"/>
      <c r="BK5898" s="214"/>
      <c r="BL5898" s="214"/>
      <c r="BM5898" s="214"/>
      <c r="BN5898" s="214"/>
      <c r="BO5898" s="214"/>
      <c r="BP5898" s="214"/>
      <c r="BQ5898" s="214"/>
      <c r="BR5898" s="214"/>
      <c r="BS5898" s="214"/>
      <c r="BT5898" s="214"/>
      <c r="BU5898" s="214"/>
      <c r="BV5898" s="214"/>
      <c r="BW5898" s="214"/>
      <c r="BX5898" s="214"/>
      <c r="BY5898" s="214"/>
      <c r="BZ5898" s="214"/>
      <c r="CA5898" s="214"/>
      <c r="CB5898" s="214"/>
      <c r="CC5898" s="214"/>
      <c r="CD5898" s="214"/>
      <c r="CE5898" s="214"/>
      <c r="CF5898" s="214"/>
      <c r="CG5898" s="214"/>
      <c r="CH5898" s="214"/>
      <c r="CI5898" s="214"/>
      <c r="CJ5898" s="214"/>
      <c r="CK5898" s="214"/>
      <c r="CL5898" s="214"/>
      <c r="CM5898" s="214"/>
      <c r="CN5898" s="214"/>
      <c r="CO5898" s="214"/>
      <c r="CP5898" s="214"/>
      <c r="CQ5898" s="214"/>
      <c r="CR5898" s="214"/>
      <c r="CS5898" s="214"/>
      <c r="CT5898" s="214"/>
      <c r="CU5898" s="214"/>
      <c r="CV5898" s="214"/>
      <c r="CW5898" s="214"/>
      <c r="CX5898" s="214"/>
      <c r="CY5898" s="214"/>
      <c r="CZ5898" s="214"/>
      <c r="DA5898" s="214"/>
      <c r="DB5898" s="214"/>
      <c r="DC5898" s="214"/>
      <c r="DD5898" s="214"/>
      <c r="DE5898" s="214"/>
      <c r="DF5898" s="214"/>
      <c r="DG5898" s="214"/>
      <c r="DH5898" s="214"/>
      <c r="DI5898" s="214"/>
      <c r="DJ5898" s="214"/>
      <c r="DK5898" s="214"/>
      <c r="DL5898" s="214"/>
      <c r="DM5898" s="214"/>
      <c r="DN5898" s="214"/>
      <c r="DO5898" s="214"/>
      <c r="DP5898" s="214"/>
      <c r="DQ5898" s="214"/>
      <c r="DR5898" s="214"/>
      <c r="DS5898" s="214"/>
      <c r="DT5898" s="214"/>
      <c r="DU5898" s="214"/>
      <c r="DV5898" s="214"/>
      <c r="DW5898" s="214"/>
      <c r="DX5898" s="214"/>
      <c r="DY5898" s="214"/>
      <c r="DZ5898" s="214"/>
      <c r="EA5898" s="214"/>
      <c r="EB5898" s="214"/>
      <c r="EC5898" s="214"/>
      <c r="ED5898" s="214"/>
      <c r="EE5898" s="214"/>
      <c r="EF5898" s="214"/>
      <c r="EG5898" s="214"/>
      <c r="EH5898" s="214"/>
      <c r="EI5898" s="214"/>
      <c r="EJ5898" s="214"/>
      <c r="EK5898" s="214"/>
      <c r="EL5898" s="214"/>
      <c r="EM5898" s="214"/>
      <c r="EN5898" s="214"/>
      <c r="EO5898" s="214"/>
      <c r="EP5898" s="214"/>
      <c r="EQ5898" s="214"/>
      <c r="ER5898" s="214"/>
      <c r="ES5898" s="214"/>
      <c r="ET5898" s="214"/>
      <c r="EU5898" s="214"/>
      <c r="EV5898" s="214"/>
      <c r="EW5898" s="214"/>
      <c r="EX5898" s="214"/>
      <c r="EY5898" s="214"/>
      <c r="EZ5898" s="214"/>
      <c r="FA5898" s="214"/>
      <c r="FB5898" s="214"/>
      <c r="FC5898" s="214"/>
      <c r="FD5898" s="214"/>
      <c r="FE5898" s="214"/>
      <c r="FF5898" s="214"/>
      <c r="FG5898" s="214"/>
      <c r="FH5898" s="214"/>
      <c r="FI5898" s="214"/>
      <c r="FJ5898" s="214"/>
      <c r="FK5898" s="214"/>
      <c r="FL5898" s="214"/>
      <c r="FM5898" s="214"/>
      <c r="FN5898" s="214"/>
      <c r="FO5898" s="214"/>
      <c r="FP5898" s="214"/>
      <c r="FQ5898" s="214"/>
      <c r="FR5898" s="214"/>
      <c r="FS5898" s="214"/>
      <c r="FT5898" s="214"/>
      <c r="FU5898" s="214"/>
      <c r="FV5898" s="214"/>
      <c r="FW5898" s="214"/>
      <c r="FX5898" s="214"/>
      <c r="FY5898" s="214"/>
      <c r="FZ5898" s="214"/>
      <c r="GA5898" s="214"/>
      <c r="GB5898" s="214"/>
      <c r="GC5898" s="214"/>
      <c r="GD5898" s="214"/>
      <c r="GE5898" s="214"/>
      <c r="GF5898" s="214"/>
      <c r="GG5898" s="214"/>
      <c r="GH5898" s="214"/>
      <c r="GI5898" s="214"/>
      <c r="GJ5898" s="214"/>
      <c r="GK5898" s="214"/>
      <c r="GL5898" s="214"/>
      <c r="GM5898" s="214"/>
      <c r="GN5898" s="214"/>
      <c r="GO5898" s="214"/>
      <c r="GP5898" s="214"/>
      <c r="GQ5898" s="214"/>
      <c r="GR5898" s="214"/>
      <c r="GS5898" s="214"/>
      <c r="GT5898" s="214"/>
      <c r="GU5898" s="214"/>
      <c r="GV5898" s="214"/>
      <c r="GW5898" s="214"/>
      <c r="GX5898" s="214"/>
      <c r="GY5898" s="214"/>
      <c r="GZ5898" s="214"/>
      <c r="HA5898" s="214"/>
      <c r="HB5898" s="214"/>
      <c r="HC5898" s="214"/>
      <c r="HD5898" s="214"/>
      <c r="HE5898" s="214"/>
      <c r="HF5898" s="214"/>
      <c r="HG5898" s="214"/>
      <c r="HH5898" s="214"/>
      <c r="HI5898" s="214"/>
      <c r="HJ5898" s="214"/>
      <c r="HK5898" s="214"/>
      <c r="HL5898" s="214"/>
      <c r="HM5898" s="214"/>
      <c r="HN5898" s="214"/>
      <c r="HO5898" s="214"/>
      <c r="HP5898" s="214"/>
      <c r="HQ5898" s="214"/>
      <c r="HR5898" s="214"/>
      <c r="HS5898" s="214"/>
      <c r="HT5898" s="214"/>
      <c r="HU5898" s="214"/>
      <c r="HV5898" s="214"/>
      <c r="HW5898" s="214"/>
      <c r="HX5898" s="214"/>
      <c r="HY5898" s="214"/>
      <c r="HZ5898" s="214"/>
      <c r="IA5898" s="214"/>
      <c r="IB5898" s="214"/>
      <c r="IC5898" s="214"/>
      <c r="ID5898" s="214"/>
      <c r="IE5898" s="214"/>
      <c r="IF5898" s="214"/>
      <c r="IG5898" s="214"/>
      <c r="IH5898" s="214"/>
      <c r="II5898" s="214"/>
      <c r="IJ5898" s="214"/>
      <c r="IK5898" s="214"/>
      <c r="IL5898" s="214"/>
      <c r="IM5898" s="214"/>
      <c r="IN5898" s="214"/>
      <c r="IO5898" s="214"/>
      <c r="IP5898" s="214"/>
      <c r="IQ5898" s="214"/>
      <c r="IR5898" s="214"/>
      <c r="IS5898" s="214"/>
      <c r="IT5898" s="214"/>
      <c r="IU5898" s="214"/>
      <c r="IV5898" s="214"/>
      <c r="IW5898" s="214"/>
      <c r="IX5898" s="214"/>
      <c r="IY5898" s="214"/>
      <c r="IZ5898" s="214"/>
      <c r="JA5898" s="214"/>
      <c r="JB5898" s="214"/>
      <c r="JC5898" s="214"/>
      <c r="JD5898" s="214"/>
      <c r="JE5898" s="214"/>
      <c r="JF5898" s="214"/>
      <c r="JG5898" s="214"/>
    </row>
    <row r="5899" spans="1:267" s="161" customFormat="1" ht="19.5" customHeight="1" x14ac:dyDescent="0.25">
      <c r="A5899" s="50" t="s">
        <v>257</v>
      </c>
      <c r="B5899" s="27">
        <v>8</v>
      </c>
      <c r="C5899" s="27">
        <v>9</v>
      </c>
      <c r="D5899" s="27">
        <v>2</v>
      </c>
      <c r="E5899" s="27">
        <v>6</v>
      </c>
      <c r="F5899" s="27">
        <v>5</v>
      </c>
      <c r="G5899" s="27">
        <v>2</v>
      </c>
      <c r="H5899" s="27">
        <v>0</v>
      </c>
      <c r="I5899" s="27">
        <v>5</v>
      </c>
      <c r="J5899" s="27">
        <v>4</v>
      </c>
      <c r="K5899" s="27">
        <v>2</v>
      </c>
      <c r="L5899" s="112"/>
      <c r="M5899" s="27">
        <f>SUM(B5899:K5899)</f>
        <v>43</v>
      </c>
      <c r="N5899" s="27">
        <v>9</v>
      </c>
      <c r="O5899" s="185">
        <f>M5899/84</f>
        <v>0.51190476190476186</v>
      </c>
      <c r="P5899" s="55" t="s">
        <v>445</v>
      </c>
      <c r="Q5899" s="19" t="s">
        <v>3361</v>
      </c>
      <c r="R5899" s="41" t="s">
        <v>478</v>
      </c>
      <c r="S5899" s="19" t="s">
        <v>1016</v>
      </c>
      <c r="T5899" s="28" t="s">
        <v>3297</v>
      </c>
      <c r="U5899" s="17">
        <v>8</v>
      </c>
      <c r="V5899" s="20" t="s">
        <v>3355</v>
      </c>
      <c r="W5899" s="18" t="s">
        <v>2606</v>
      </c>
      <c r="X5899" s="18" t="s">
        <v>684</v>
      </c>
      <c r="Y5899" s="29" t="s">
        <v>2269</v>
      </c>
      <c r="Z5899" s="61"/>
      <c r="AA5899" s="214"/>
      <c r="AB5899" s="214"/>
      <c r="AC5899" s="214"/>
      <c r="AD5899" s="214"/>
      <c r="AE5899" s="214"/>
      <c r="AF5899" s="214"/>
      <c r="AG5899" s="214"/>
      <c r="AH5899" s="214"/>
      <c r="AI5899" s="214"/>
      <c r="AJ5899" s="214"/>
      <c r="AK5899" s="214"/>
      <c r="AL5899" s="214"/>
      <c r="AM5899" s="214"/>
      <c r="AN5899" s="214"/>
      <c r="AO5899" s="214"/>
      <c r="AP5899" s="214"/>
      <c r="AQ5899" s="214"/>
      <c r="AR5899" s="214"/>
      <c r="AS5899" s="214"/>
      <c r="AT5899" s="214"/>
      <c r="AU5899" s="214"/>
      <c r="AV5899" s="214"/>
      <c r="AW5899" s="214"/>
      <c r="AX5899" s="214"/>
      <c r="AY5899" s="214"/>
      <c r="AZ5899" s="214"/>
      <c r="BA5899" s="214"/>
      <c r="BB5899" s="214"/>
      <c r="BC5899" s="214"/>
      <c r="BD5899" s="214"/>
      <c r="BE5899" s="214"/>
      <c r="BF5899" s="214"/>
      <c r="BG5899" s="214"/>
      <c r="BH5899" s="214"/>
      <c r="BI5899" s="214"/>
      <c r="BJ5899" s="214"/>
      <c r="BK5899" s="214"/>
      <c r="BL5899" s="214"/>
      <c r="BM5899" s="214"/>
      <c r="BN5899" s="214"/>
      <c r="BO5899" s="214"/>
      <c r="BP5899" s="214"/>
      <c r="BQ5899" s="214"/>
      <c r="BR5899" s="214"/>
      <c r="BS5899" s="214"/>
      <c r="BT5899" s="214"/>
      <c r="BU5899" s="214"/>
      <c r="BV5899" s="214"/>
      <c r="BW5899" s="214"/>
      <c r="BX5899" s="214"/>
      <c r="BY5899" s="214"/>
      <c r="BZ5899" s="214"/>
      <c r="CA5899" s="214"/>
      <c r="CB5899" s="214"/>
      <c r="CC5899" s="214"/>
      <c r="CD5899" s="214"/>
      <c r="CE5899" s="214"/>
      <c r="CF5899" s="214"/>
      <c r="CG5899" s="214"/>
      <c r="CH5899" s="214"/>
      <c r="CI5899" s="214"/>
      <c r="CJ5899" s="214"/>
      <c r="CK5899" s="214"/>
      <c r="CL5899" s="214"/>
      <c r="CM5899" s="214"/>
      <c r="CN5899" s="214"/>
      <c r="CO5899" s="214"/>
      <c r="CP5899" s="214"/>
      <c r="CQ5899" s="214"/>
      <c r="CR5899" s="214"/>
      <c r="CS5899" s="214"/>
      <c r="CT5899" s="214"/>
      <c r="CU5899" s="214"/>
      <c r="CV5899" s="214"/>
      <c r="CW5899" s="214"/>
      <c r="CX5899" s="214"/>
      <c r="CY5899" s="214"/>
      <c r="CZ5899" s="214"/>
      <c r="DA5899" s="214"/>
      <c r="DB5899" s="214"/>
      <c r="DC5899" s="214"/>
      <c r="DD5899" s="214"/>
      <c r="DE5899" s="214"/>
      <c r="DF5899" s="214"/>
      <c r="DG5899" s="214"/>
      <c r="DH5899" s="214"/>
      <c r="DI5899" s="214"/>
      <c r="DJ5899" s="214"/>
      <c r="DK5899" s="214"/>
      <c r="DL5899" s="214"/>
      <c r="DM5899" s="214"/>
      <c r="DN5899" s="214"/>
      <c r="DO5899" s="214"/>
      <c r="DP5899" s="214"/>
      <c r="DQ5899" s="214"/>
      <c r="DR5899" s="214"/>
      <c r="DS5899" s="214"/>
      <c r="DT5899" s="214"/>
      <c r="DU5899" s="214"/>
      <c r="DV5899" s="214"/>
      <c r="DW5899" s="214"/>
      <c r="DX5899" s="214"/>
      <c r="DY5899" s="214"/>
      <c r="DZ5899" s="214"/>
      <c r="EA5899" s="214"/>
      <c r="EB5899" s="214"/>
      <c r="EC5899" s="214"/>
      <c r="ED5899" s="214"/>
      <c r="EE5899" s="214"/>
      <c r="EF5899" s="214"/>
      <c r="EG5899" s="214"/>
      <c r="EH5899" s="214"/>
      <c r="EI5899" s="214"/>
      <c r="EJ5899" s="214"/>
      <c r="EK5899" s="214"/>
      <c r="EL5899" s="214"/>
      <c r="EM5899" s="214"/>
      <c r="EN5899" s="214"/>
      <c r="EO5899" s="214"/>
      <c r="EP5899" s="214"/>
      <c r="EQ5899" s="214"/>
      <c r="ER5899" s="214"/>
      <c r="ES5899" s="214"/>
      <c r="ET5899" s="214"/>
      <c r="EU5899" s="214"/>
      <c r="EV5899" s="214"/>
      <c r="EW5899" s="214"/>
      <c r="EX5899" s="214"/>
      <c r="EY5899" s="214"/>
      <c r="EZ5899" s="214"/>
      <c r="FA5899" s="214"/>
      <c r="FB5899" s="214"/>
      <c r="FC5899" s="214"/>
      <c r="FD5899" s="214"/>
      <c r="FE5899" s="214"/>
      <c r="FF5899" s="214"/>
      <c r="FG5899" s="214"/>
      <c r="FH5899" s="214"/>
      <c r="FI5899" s="214"/>
      <c r="FJ5899" s="214"/>
      <c r="FK5899" s="214"/>
      <c r="FL5899" s="214"/>
      <c r="FM5899" s="214"/>
      <c r="FN5899" s="214"/>
      <c r="FO5899" s="214"/>
      <c r="FP5899" s="214"/>
      <c r="FQ5899" s="214"/>
      <c r="FR5899" s="214"/>
      <c r="FS5899" s="214"/>
      <c r="FT5899" s="214"/>
      <c r="FU5899" s="214"/>
      <c r="FV5899" s="214"/>
      <c r="FW5899" s="214"/>
      <c r="FX5899" s="214"/>
      <c r="FY5899" s="214"/>
      <c r="FZ5899" s="214"/>
      <c r="GA5899" s="214"/>
      <c r="GB5899" s="214"/>
      <c r="GC5899" s="214"/>
      <c r="GD5899" s="214"/>
      <c r="GE5899" s="214"/>
      <c r="GF5899" s="214"/>
      <c r="GG5899" s="214"/>
      <c r="GH5899" s="214"/>
      <c r="GI5899" s="214"/>
      <c r="GJ5899" s="214"/>
      <c r="GK5899" s="214"/>
      <c r="GL5899" s="214"/>
      <c r="GM5899" s="214"/>
      <c r="GN5899" s="214"/>
      <c r="GO5899" s="214"/>
      <c r="GP5899" s="214"/>
      <c r="GQ5899" s="214"/>
      <c r="GR5899" s="214"/>
      <c r="GS5899" s="214"/>
      <c r="GT5899" s="214"/>
      <c r="GU5899" s="214"/>
      <c r="GV5899" s="214"/>
      <c r="GW5899" s="214"/>
      <c r="GX5899" s="214"/>
      <c r="GY5899" s="214"/>
      <c r="GZ5899" s="214"/>
      <c r="HA5899" s="214"/>
      <c r="HB5899" s="214"/>
      <c r="HC5899" s="214"/>
      <c r="HD5899" s="214"/>
      <c r="HE5899" s="214"/>
      <c r="HF5899" s="214"/>
      <c r="HG5899" s="214"/>
      <c r="HH5899" s="214"/>
      <c r="HI5899" s="214"/>
      <c r="HJ5899" s="214"/>
      <c r="HK5899" s="214"/>
      <c r="HL5899" s="214"/>
      <c r="HM5899" s="214"/>
      <c r="HN5899" s="214"/>
      <c r="HO5899" s="214"/>
      <c r="HP5899" s="214"/>
      <c r="HQ5899" s="214"/>
      <c r="HR5899" s="214"/>
      <c r="HS5899" s="214"/>
      <c r="HT5899" s="214"/>
      <c r="HU5899" s="214"/>
      <c r="HV5899" s="214"/>
      <c r="HW5899" s="214"/>
      <c r="HX5899" s="214"/>
      <c r="HY5899" s="214"/>
      <c r="HZ5899" s="214"/>
      <c r="IA5899" s="214"/>
      <c r="IB5899" s="214"/>
      <c r="IC5899" s="214"/>
      <c r="ID5899" s="214"/>
      <c r="IE5899" s="214"/>
      <c r="IF5899" s="214"/>
      <c r="IG5899" s="214"/>
      <c r="IH5899" s="214"/>
      <c r="II5899" s="214"/>
      <c r="IJ5899" s="214"/>
      <c r="IK5899" s="214"/>
      <c r="IL5899" s="214"/>
      <c r="IM5899" s="214"/>
      <c r="IN5899" s="214"/>
      <c r="IO5899" s="214"/>
      <c r="IP5899" s="214"/>
      <c r="IQ5899" s="214"/>
      <c r="IR5899" s="214"/>
      <c r="IS5899" s="214"/>
      <c r="IT5899" s="214"/>
      <c r="IU5899" s="214"/>
      <c r="IV5899" s="214"/>
      <c r="IW5899" s="214"/>
      <c r="IX5899" s="214"/>
      <c r="IY5899" s="214"/>
      <c r="IZ5899" s="214"/>
      <c r="JA5899" s="214"/>
      <c r="JB5899" s="214"/>
      <c r="JC5899" s="214"/>
      <c r="JD5899" s="214"/>
      <c r="JE5899" s="214"/>
      <c r="JF5899" s="214"/>
      <c r="JG5899" s="214"/>
    </row>
    <row r="5900" spans="1:267" s="161" customFormat="1" ht="19.5" customHeight="1" x14ac:dyDescent="0.25">
      <c r="A5900" s="50" t="s">
        <v>278</v>
      </c>
      <c r="B5900" s="27">
        <v>10</v>
      </c>
      <c r="C5900" s="27">
        <v>8</v>
      </c>
      <c r="D5900" s="27">
        <v>9</v>
      </c>
      <c r="E5900" s="27">
        <v>0</v>
      </c>
      <c r="F5900" s="27">
        <v>3</v>
      </c>
      <c r="G5900" s="27">
        <v>0</v>
      </c>
      <c r="H5900" s="27">
        <v>2</v>
      </c>
      <c r="I5900" s="27">
        <v>4.5</v>
      </c>
      <c r="J5900" s="27">
        <v>2</v>
      </c>
      <c r="K5900" s="27">
        <v>4</v>
      </c>
      <c r="L5900" s="112"/>
      <c r="M5900" s="27">
        <f>SUM(B5900:K5900)</f>
        <v>42.5</v>
      </c>
      <c r="N5900" s="27">
        <v>1</v>
      </c>
      <c r="O5900" s="185">
        <f>M5900/84</f>
        <v>0.50595238095238093</v>
      </c>
      <c r="P5900" s="55" t="s">
        <v>444</v>
      </c>
      <c r="Q5900" s="19" t="s">
        <v>8708</v>
      </c>
      <c r="R5900" s="41" t="s">
        <v>5239</v>
      </c>
      <c r="S5900" s="19" t="s">
        <v>636</v>
      </c>
      <c r="T5900" s="28" t="s">
        <v>3660</v>
      </c>
      <c r="U5900" s="17">
        <v>8</v>
      </c>
      <c r="V5900" s="20" t="s">
        <v>4130</v>
      </c>
      <c r="W5900" s="18" t="s">
        <v>4583</v>
      </c>
      <c r="X5900" s="18" t="s">
        <v>811</v>
      </c>
      <c r="Y5900" s="29" t="s">
        <v>486</v>
      </c>
      <c r="Z5900" s="61"/>
      <c r="AA5900" s="214"/>
      <c r="AB5900" s="214"/>
      <c r="AC5900" s="214"/>
      <c r="AD5900" s="214"/>
      <c r="AE5900" s="214"/>
      <c r="AF5900" s="214"/>
      <c r="AG5900" s="214"/>
      <c r="AH5900" s="214"/>
      <c r="AI5900" s="214"/>
      <c r="AJ5900" s="214"/>
      <c r="AK5900" s="214"/>
      <c r="AL5900" s="214"/>
      <c r="AM5900" s="214"/>
      <c r="AN5900" s="214"/>
      <c r="AO5900" s="214"/>
      <c r="AP5900" s="214"/>
      <c r="AQ5900" s="214"/>
      <c r="AR5900" s="214"/>
      <c r="AS5900" s="214"/>
      <c r="AT5900" s="214"/>
      <c r="AU5900" s="214"/>
      <c r="AV5900" s="214"/>
      <c r="AW5900" s="214"/>
      <c r="AX5900" s="214"/>
      <c r="AY5900" s="214"/>
      <c r="AZ5900" s="214"/>
      <c r="BA5900" s="214"/>
      <c r="BB5900" s="214"/>
      <c r="BC5900" s="214"/>
      <c r="BD5900" s="214"/>
      <c r="BE5900" s="214"/>
      <c r="BF5900" s="214"/>
      <c r="BG5900" s="214"/>
      <c r="BH5900" s="214"/>
      <c r="BI5900" s="214"/>
      <c r="BJ5900" s="214"/>
      <c r="BK5900" s="214"/>
      <c r="BL5900" s="214"/>
      <c r="BM5900" s="214"/>
      <c r="BN5900" s="214"/>
      <c r="BO5900" s="214"/>
      <c r="BP5900" s="214"/>
      <c r="BQ5900" s="214"/>
      <c r="BR5900" s="214"/>
      <c r="BS5900" s="214"/>
      <c r="BT5900" s="214"/>
      <c r="BU5900" s="214"/>
      <c r="BV5900" s="214"/>
      <c r="BW5900" s="214"/>
      <c r="BX5900" s="214"/>
      <c r="BY5900" s="214"/>
      <c r="BZ5900" s="214"/>
      <c r="CA5900" s="214"/>
      <c r="CB5900" s="214"/>
      <c r="CC5900" s="214"/>
      <c r="CD5900" s="214"/>
      <c r="CE5900" s="214"/>
      <c r="CF5900" s="214"/>
      <c r="CG5900" s="214"/>
      <c r="CH5900" s="214"/>
      <c r="CI5900" s="214"/>
      <c r="CJ5900" s="214"/>
      <c r="CK5900" s="214"/>
      <c r="CL5900" s="214"/>
      <c r="CM5900" s="214"/>
      <c r="CN5900" s="214"/>
      <c r="CO5900" s="214"/>
      <c r="CP5900" s="214"/>
      <c r="CQ5900" s="214"/>
      <c r="CR5900" s="214"/>
      <c r="CS5900" s="214"/>
      <c r="CT5900" s="214"/>
      <c r="CU5900" s="214"/>
      <c r="CV5900" s="214"/>
      <c r="CW5900" s="214"/>
      <c r="CX5900" s="214"/>
      <c r="CY5900" s="214"/>
      <c r="CZ5900" s="214"/>
      <c r="DA5900" s="214"/>
      <c r="DB5900" s="214"/>
      <c r="DC5900" s="214"/>
      <c r="DD5900" s="214"/>
      <c r="DE5900" s="214"/>
      <c r="DF5900" s="214"/>
      <c r="DG5900" s="214"/>
      <c r="DH5900" s="214"/>
      <c r="DI5900" s="214"/>
      <c r="DJ5900" s="214"/>
      <c r="DK5900" s="214"/>
      <c r="DL5900" s="214"/>
      <c r="DM5900" s="214"/>
      <c r="DN5900" s="214"/>
      <c r="DO5900" s="214"/>
      <c r="DP5900" s="214"/>
      <c r="DQ5900" s="214"/>
      <c r="DR5900" s="214"/>
      <c r="DS5900" s="214"/>
      <c r="DT5900" s="214"/>
      <c r="DU5900" s="214"/>
      <c r="DV5900" s="214"/>
      <c r="DW5900" s="214"/>
      <c r="DX5900" s="214"/>
      <c r="DY5900" s="214"/>
      <c r="DZ5900" s="214"/>
      <c r="EA5900" s="214"/>
      <c r="EB5900" s="214"/>
      <c r="EC5900" s="214"/>
      <c r="ED5900" s="214"/>
      <c r="EE5900" s="214"/>
      <c r="EF5900" s="214"/>
      <c r="EG5900" s="214"/>
      <c r="EH5900" s="214"/>
      <c r="EI5900" s="214"/>
      <c r="EJ5900" s="214"/>
      <c r="EK5900" s="214"/>
      <c r="EL5900" s="214"/>
      <c r="EM5900" s="214"/>
      <c r="EN5900" s="214"/>
      <c r="EO5900" s="214"/>
      <c r="EP5900" s="214"/>
      <c r="EQ5900" s="214"/>
      <c r="ER5900" s="214"/>
      <c r="ES5900" s="214"/>
      <c r="ET5900" s="214"/>
      <c r="EU5900" s="214"/>
      <c r="EV5900" s="214"/>
      <c r="EW5900" s="214"/>
      <c r="EX5900" s="214"/>
      <c r="EY5900" s="214"/>
      <c r="EZ5900" s="214"/>
      <c r="FA5900" s="214"/>
      <c r="FB5900" s="214"/>
      <c r="FC5900" s="214"/>
      <c r="FD5900" s="214"/>
      <c r="FE5900" s="214"/>
      <c r="FF5900" s="214"/>
      <c r="FG5900" s="214"/>
      <c r="FH5900" s="214"/>
      <c r="FI5900" s="214"/>
      <c r="FJ5900" s="214"/>
      <c r="FK5900" s="214"/>
      <c r="FL5900" s="214"/>
      <c r="FM5900" s="214"/>
      <c r="FN5900" s="214"/>
      <c r="FO5900" s="214"/>
      <c r="FP5900" s="214"/>
      <c r="FQ5900" s="214"/>
      <c r="FR5900" s="214"/>
      <c r="FS5900" s="214"/>
      <c r="FT5900" s="214"/>
      <c r="FU5900" s="214"/>
      <c r="FV5900" s="214"/>
      <c r="FW5900" s="214"/>
      <c r="FX5900" s="214"/>
      <c r="FY5900" s="214"/>
      <c r="FZ5900" s="214"/>
      <c r="GA5900" s="214"/>
      <c r="GB5900" s="214"/>
      <c r="GC5900" s="214"/>
      <c r="GD5900" s="214"/>
      <c r="GE5900" s="214"/>
      <c r="GF5900" s="214"/>
      <c r="GG5900" s="214"/>
      <c r="GH5900" s="214"/>
      <c r="GI5900" s="214"/>
      <c r="GJ5900" s="214"/>
      <c r="GK5900" s="214"/>
      <c r="GL5900" s="214"/>
      <c r="GM5900" s="214"/>
      <c r="GN5900" s="214"/>
      <c r="GO5900" s="214"/>
      <c r="GP5900" s="214"/>
      <c r="GQ5900" s="214"/>
      <c r="GR5900" s="214"/>
      <c r="GS5900" s="214"/>
      <c r="GT5900" s="214"/>
      <c r="GU5900" s="214"/>
      <c r="GV5900" s="214"/>
      <c r="GW5900" s="214"/>
      <c r="GX5900" s="214"/>
      <c r="GY5900" s="214"/>
      <c r="GZ5900" s="214"/>
      <c r="HA5900" s="214"/>
      <c r="HB5900" s="214"/>
      <c r="HC5900" s="214"/>
      <c r="HD5900" s="214"/>
      <c r="HE5900" s="214"/>
      <c r="HF5900" s="214"/>
      <c r="HG5900" s="214"/>
      <c r="HH5900" s="214"/>
      <c r="HI5900" s="214"/>
      <c r="HJ5900" s="214"/>
      <c r="HK5900" s="214"/>
      <c r="HL5900" s="214"/>
      <c r="HM5900" s="214"/>
      <c r="HN5900" s="214"/>
      <c r="HO5900" s="214"/>
      <c r="HP5900" s="214"/>
      <c r="HQ5900" s="214"/>
      <c r="HR5900" s="214"/>
      <c r="HS5900" s="214"/>
      <c r="HT5900" s="214"/>
      <c r="HU5900" s="214"/>
      <c r="HV5900" s="214"/>
      <c r="HW5900" s="214"/>
      <c r="HX5900" s="214"/>
      <c r="HY5900" s="214"/>
      <c r="HZ5900" s="214"/>
      <c r="IA5900" s="214"/>
      <c r="IB5900" s="214"/>
      <c r="IC5900" s="214"/>
      <c r="ID5900" s="214"/>
      <c r="IE5900" s="214"/>
      <c r="IF5900" s="214"/>
      <c r="IG5900" s="214"/>
      <c r="IH5900" s="214"/>
      <c r="II5900" s="214"/>
      <c r="IJ5900" s="214"/>
      <c r="IK5900" s="214"/>
      <c r="IL5900" s="214"/>
      <c r="IM5900" s="214"/>
      <c r="IN5900" s="214"/>
      <c r="IO5900" s="214"/>
      <c r="IP5900" s="214"/>
      <c r="IQ5900" s="214"/>
      <c r="IR5900" s="214"/>
      <c r="IS5900" s="214"/>
      <c r="IT5900" s="214"/>
      <c r="IU5900" s="214"/>
      <c r="IV5900" s="214"/>
      <c r="IW5900" s="214"/>
      <c r="IX5900" s="214"/>
      <c r="IY5900" s="214"/>
      <c r="IZ5900" s="214"/>
      <c r="JA5900" s="214"/>
      <c r="JB5900" s="214"/>
      <c r="JC5900" s="214"/>
      <c r="JD5900" s="214"/>
      <c r="JE5900" s="214"/>
      <c r="JF5900" s="214"/>
      <c r="JG5900" s="214"/>
    </row>
    <row r="5901" spans="1:267" s="161" customFormat="1" ht="19.5" customHeight="1" x14ac:dyDescent="0.25">
      <c r="A5901" s="50" t="s">
        <v>259</v>
      </c>
      <c r="B5901" s="27">
        <v>10</v>
      </c>
      <c r="C5901" s="27">
        <v>10</v>
      </c>
      <c r="D5901" s="27">
        <v>8</v>
      </c>
      <c r="E5901" s="27">
        <v>2</v>
      </c>
      <c r="F5901" s="27">
        <v>0</v>
      </c>
      <c r="G5901" s="27">
        <v>4</v>
      </c>
      <c r="H5901" s="27">
        <v>0</v>
      </c>
      <c r="I5901" s="27">
        <v>4.5</v>
      </c>
      <c r="J5901" s="27">
        <v>0</v>
      </c>
      <c r="K5901" s="27">
        <v>4</v>
      </c>
      <c r="L5901" s="112"/>
      <c r="M5901" s="27">
        <f>SUM(B5901:K5901)</f>
        <v>42.5</v>
      </c>
      <c r="N5901" s="27">
        <v>2</v>
      </c>
      <c r="O5901" s="185">
        <f>M5901/84</f>
        <v>0.50595238095238093</v>
      </c>
      <c r="P5901" s="55" t="s">
        <v>445</v>
      </c>
      <c r="Q5901" s="19" t="s">
        <v>2821</v>
      </c>
      <c r="R5901" s="41" t="s">
        <v>459</v>
      </c>
      <c r="S5901" s="19" t="s">
        <v>466</v>
      </c>
      <c r="T5901" s="28" t="s">
        <v>1211</v>
      </c>
      <c r="U5901" s="17">
        <v>8</v>
      </c>
      <c r="V5901" s="20" t="s">
        <v>637</v>
      </c>
      <c r="W5901" s="18" t="s">
        <v>1212</v>
      </c>
      <c r="X5901" s="18" t="s">
        <v>855</v>
      </c>
      <c r="Y5901" s="29" t="s">
        <v>469</v>
      </c>
      <c r="Z5901" s="61"/>
      <c r="AA5901" s="214"/>
      <c r="AB5901" s="214"/>
      <c r="AC5901" s="214"/>
      <c r="AD5901" s="214"/>
      <c r="AE5901" s="214"/>
      <c r="AF5901" s="214"/>
      <c r="AG5901" s="214"/>
      <c r="AH5901" s="214"/>
      <c r="AI5901" s="214"/>
      <c r="AJ5901" s="214"/>
      <c r="AK5901" s="214"/>
      <c r="AL5901" s="214"/>
      <c r="AM5901" s="214"/>
      <c r="AN5901" s="214"/>
      <c r="AO5901" s="214"/>
      <c r="AP5901" s="214"/>
      <c r="AQ5901" s="214"/>
      <c r="AR5901" s="214"/>
      <c r="AS5901" s="214"/>
      <c r="AT5901" s="214"/>
      <c r="AU5901" s="214"/>
      <c r="AV5901" s="214"/>
      <c r="AW5901" s="214"/>
      <c r="AX5901" s="214"/>
      <c r="AY5901" s="214"/>
      <c r="AZ5901" s="214"/>
      <c r="BA5901" s="214"/>
      <c r="BB5901" s="214"/>
      <c r="BC5901" s="214"/>
      <c r="BD5901" s="214"/>
      <c r="BE5901" s="214"/>
      <c r="BF5901" s="214"/>
      <c r="BG5901" s="214"/>
      <c r="BH5901" s="214"/>
      <c r="BI5901" s="214"/>
      <c r="BJ5901" s="214"/>
      <c r="BK5901" s="214"/>
      <c r="BL5901" s="214"/>
      <c r="BM5901" s="214"/>
      <c r="BN5901" s="214"/>
      <c r="BO5901" s="214"/>
      <c r="BP5901" s="214"/>
      <c r="BQ5901" s="214"/>
      <c r="BR5901" s="214"/>
      <c r="BS5901" s="214"/>
      <c r="BT5901" s="214"/>
      <c r="BU5901" s="214"/>
      <c r="BV5901" s="214"/>
      <c r="BW5901" s="214"/>
      <c r="BX5901" s="214"/>
      <c r="BY5901" s="214"/>
      <c r="BZ5901" s="214"/>
      <c r="CA5901" s="214"/>
      <c r="CB5901" s="214"/>
      <c r="CC5901" s="214"/>
      <c r="CD5901" s="214"/>
      <c r="CE5901" s="214"/>
      <c r="CF5901" s="214"/>
      <c r="CG5901" s="214"/>
      <c r="CH5901" s="214"/>
      <c r="CI5901" s="214"/>
      <c r="CJ5901" s="214"/>
      <c r="CK5901" s="214"/>
      <c r="CL5901" s="214"/>
      <c r="CM5901" s="214"/>
      <c r="CN5901" s="214"/>
      <c r="CO5901" s="214"/>
      <c r="CP5901" s="214"/>
      <c r="CQ5901" s="214"/>
      <c r="CR5901" s="214"/>
      <c r="CS5901" s="214"/>
      <c r="CT5901" s="214"/>
      <c r="CU5901" s="214"/>
      <c r="CV5901" s="214"/>
      <c r="CW5901" s="214"/>
      <c r="CX5901" s="214"/>
      <c r="CY5901" s="214"/>
      <c r="CZ5901" s="214"/>
      <c r="DA5901" s="214"/>
      <c r="DB5901" s="214"/>
      <c r="DC5901" s="214"/>
      <c r="DD5901" s="214"/>
      <c r="DE5901" s="214"/>
      <c r="DF5901" s="214"/>
      <c r="DG5901" s="214"/>
      <c r="DH5901" s="214"/>
      <c r="DI5901" s="214"/>
      <c r="DJ5901" s="214"/>
      <c r="DK5901" s="214"/>
      <c r="DL5901" s="214"/>
      <c r="DM5901" s="214"/>
      <c r="DN5901" s="214"/>
      <c r="DO5901" s="214"/>
      <c r="DP5901" s="214"/>
      <c r="DQ5901" s="214"/>
      <c r="DR5901" s="214"/>
      <c r="DS5901" s="214"/>
      <c r="DT5901" s="214"/>
      <c r="DU5901" s="214"/>
      <c r="DV5901" s="214"/>
      <c r="DW5901" s="214"/>
      <c r="DX5901" s="214"/>
      <c r="DY5901" s="214"/>
      <c r="DZ5901" s="214"/>
      <c r="EA5901" s="214"/>
      <c r="EB5901" s="214"/>
      <c r="EC5901" s="214"/>
      <c r="ED5901" s="214"/>
      <c r="EE5901" s="214"/>
      <c r="EF5901" s="214"/>
      <c r="EG5901" s="214"/>
      <c r="EH5901" s="214"/>
      <c r="EI5901" s="214"/>
      <c r="EJ5901" s="214"/>
      <c r="EK5901" s="214"/>
      <c r="EL5901" s="214"/>
      <c r="EM5901" s="214"/>
      <c r="EN5901" s="214"/>
      <c r="EO5901" s="214"/>
      <c r="EP5901" s="214"/>
      <c r="EQ5901" s="214"/>
      <c r="ER5901" s="214"/>
      <c r="ES5901" s="214"/>
      <c r="ET5901" s="214"/>
      <c r="EU5901" s="214"/>
      <c r="EV5901" s="214"/>
      <c r="EW5901" s="214"/>
      <c r="EX5901" s="214"/>
      <c r="EY5901" s="214"/>
      <c r="EZ5901" s="214"/>
      <c r="FA5901" s="214"/>
      <c r="FB5901" s="214"/>
      <c r="FC5901" s="214"/>
      <c r="FD5901" s="214"/>
      <c r="FE5901" s="214"/>
      <c r="FF5901" s="214"/>
      <c r="FG5901" s="214"/>
      <c r="FH5901" s="214"/>
      <c r="FI5901" s="214"/>
      <c r="FJ5901" s="214"/>
      <c r="FK5901" s="214"/>
      <c r="FL5901" s="214"/>
      <c r="FM5901" s="214"/>
      <c r="FN5901" s="214"/>
      <c r="FO5901" s="214"/>
      <c r="FP5901" s="214"/>
      <c r="FQ5901" s="214"/>
      <c r="FR5901" s="214"/>
      <c r="FS5901" s="214"/>
      <c r="FT5901" s="214"/>
      <c r="FU5901" s="214"/>
      <c r="FV5901" s="214"/>
      <c r="FW5901" s="214"/>
      <c r="FX5901" s="214"/>
      <c r="FY5901" s="214"/>
      <c r="FZ5901" s="214"/>
      <c r="GA5901" s="214"/>
      <c r="GB5901" s="214"/>
      <c r="GC5901" s="214"/>
      <c r="GD5901" s="214"/>
      <c r="GE5901" s="214"/>
      <c r="GF5901" s="214"/>
      <c r="GG5901" s="214"/>
      <c r="GH5901" s="214"/>
      <c r="GI5901" s="214"/>
      <c r="GJ5901" s="214"/>
      <c r="GK5901" s="214"/>
      <c r="GL5901" s="214"/>
      <c r="GM5901" s="214"/>
      <c r="GN5901" s="214"/>
      <c r="GO5901" s="214"/>
      <c r="GP5901" s="214"/>
      <c r="GQ5901" s="214"/>
      <c r="GR5901" s="214"/>
      <c r="GS5901" s="214"/>
      <c r="GT5901" s="214"/>
      <c r="GU5901" s="214"/>
      <c r="GV5901" s="214"/>
      <c r="GW5901" s="214"/>
      <c r="GX5901" s="214"/>
      <c r="GY5901" s="214"/>
      <c r="GZ5901" s="214"/>
      <c r="HA5901" s="214"/>
      <c r="HB5901" s="214"/>
      <c r="HC5901" s="214"/>
      <c r="HD5901" s="214"/>
      <c r="HE5901" s="214"/>
      <c r="HF5901" s="214"/>
      <c r="HG5901" s="214"/>
      <c r="HH5901" s="214"/>
      <c r="HI5901" s="214"/>
      <c r="HJ5901" s="214"/>
      <c r="HK5901" s="214"/>
      <c r="HL5901" s="214"/>
      <c r="HM5901" s="214"/>
      <c r="HN5901" s="214"/>
      <c r="HO5901" s="214"/>
      <c r="HP5901" s="214"/>
      <c r="HQ5901" s="214"/>
      <c r="HR5901" s="214"/>
      <c r="HS5901" s="214"/>
      <c r="HT5901" s="214"/>
      <c r="HU5901" s="214"/>
      <c r="HV5901" s="214"/>
      <c r="HW5901" s="214"/>
      <c r="HX5901" s="214"/>
      <c r="HY5901" s="214"/>
      <c r="HZ5901" s="214"/>
      <c r="IA5901" s="214"/>
      <c r="IB5901" s="214"/>
      <c r="IC5901" s="214"/>
      <c r="ID5901" s="214"/>
      <c r="IE5901" s="214"/>
      <c r="IF5901" s="214"/>
      <c r="IG5901" s="214"/>
      <c r="IH5901" s="214"/>
      <c r="II5901" s="214"/>
      <c r="IJ5901" s="214"/>
      <c r="IK5901" s="214"/>
      <c r="IL5901" s="214"/>
      <c r="IM5901" s="214"/>
      <c r="IN5901" s="214"/>
      <c r="IO5901" s="214"/>
      <c r="IP5901" s="214"/>
      <c r="IQ5901" s="214"/>
      <c r="IR5901" s="214"/>
      <c r="IS5901" s="214"/>
      <c r="IT5901" s="214"/>
      <c r="IU5901" s="214"/>
      <c r="IV5901" s="214"/>
      <c r="IW5901" s="214"/>
      <c r="IX5901" s="214"/>
      <c r="IY5901" s="214"/>
      <c r="IZ5901" s="214"/>
      <c r="JA5901" s="214"/>
      <c r="JB5901" s="214"/>
      <c r="JC5901" s="214"/>
      <c r="JD5901" s="214"/>
      <c r="JE5901" s="214"/>
      <c r="JF5901" s="214"/>
      <c r="JG5901" s="214"/>
    </row>
    <row r="5902" spans="1:267" s="161" customFormat="1" ht="19.5" customHeight="1" x14ac:dyDescent="0.25">
      <c r="A5902" s="50" t="s">
        <v>252</v>
      </c>
      <c r="B5902" s="27">
        <v>9</v>
      </c>
      <c r="C5902" s="27">
        <v>7</v>
      </c>
      <c r="D5902" s="27">
        <v>7</v>
      </c>
      <c r="E5902" s="27">
        <v>2</v>
      </c>
      <c r="F5902" s="27">
        <v>4</v>
      </c>
      <c r="G5902" s="27">
        <v>2</v>
      </c>
      <c r="H5902" s="27">
        <v>2</v>
      </c>
      <c r="I5902" s="27">
        <v>6.5</v>
      </c>
      <c r="J5902" s="27">
        <v>0</v>
      </c>
      <c r="K5902" s="27">
        <v>3</v>
      </c>
      <c r="L5902" s="112"/>
      <c r="M5902" s="27">
        <f>SUM(B5902:K5902)</f>
        <v>42.5</v>
      </c>
      <c r="N5902" s="27">
        <v>8</v>
      </c>
      <c r="O5902" s="185">
        <f>M5902/84</f>
        <v>0.50595238095238093</v>
      </c>
      <c r="P5902" s="55" t="s">
        <v>446</v>
      </c>
      <c r="Q5902" s="19" t="s">
        <v>8932</v>
      </c>
      <c r="R5902" s="41" t="s">
        <v>4261</v>
      </c>
      <c r="S5902" s="19" t="s">
        <v>721</v>
      </c>
      <c r="T5902" s="28" t="s">
        <v>8926</v>
      </c>
      <c r="U5902" s="17">
        <v>8</v>
      </c>
      <c r="V5902" s="20" t="s">
        <v>609</v>
      </c>
      <c r="W5902" s="18" t="s">
        <v>5296</v>
      </c>
      <c r="X5902" s="18" t="s">
        <v>771</v>
      </c>
      <c r="Y5902" s="29" t="s">
        <v>710</v>
      </c>
      <c r="Z5902" s="61"/>
      <c r="AA5902" s="214"/>
      <c r="AB5902" s="214"/>
      <c r="AC5902" s="214"/>
      <c r="AD5902" s="214"/>
      <c r="AE5902" s="214"/>
      <c r="AF5902" s="214"/>
      <c r="AG5902" s="214"/>
      <c r="AH5902" s="214"/>
      <c r="AI5902" s="214"/>
      <c r="AJ5902" s="214"/>
      <c r="AK5902" s="214"/>
      <c r="AL5902" s="214"/>
      <c r="AM5902" s="214"/>
      <c r="AN5902" s="214"/>
      <c r="AO5902" s="214"/>
      <c r="AP5902" s="214"/>
      <c r="AQ5902" s="214"/>
      <c r="AR5902" s="214"/>
      <c r="AS5902" s="214"/>
      <c r="AT5902" s="214"/>
      <c r="AU5902" s="214"/>
      <c r="AV5902" s="214"/>
      <c r="AW5902" s="214"/>
      <c r="AX5902" s="214"/>
      <c r="AY5902" s="214"/>
      <c r="AZ5902" s="214"/>
      <c r="BA5902" s="214"/>
      <c r="BB5902" s="214"/>
      <c r="BC5902" s="214"/>
      <c r="BD5902" s="214"/>
      <c r="BE5902" s="214"/>
      <c r="BF5902" s="214"/>
      <c r="BG5902" s="214"/>
      <c r="BH5902" s="214"/>
      <c r="BI5902" s="214"/>
      <c r="BJ5902" s="214"/>
      <c r="BK5902" s="214"/>
      <c r="BL5902" s="214"/>
      <c r="BM5902" s="214"/>
      <c r="BN5902" s="214"/>
      <c r="BO5902" s="214"/>
      <c r="BP5902" s="214"/>
      <c r="BQ5902" s="214"/>
      <c r="BR5902" s="214"/>
      <c r="BS5902" s="214"/>
      <c r="BT5902" s="214"/>
      <c r="BU5902" s="214"/>
      <c r="BV5902" s="214"/>
      <c r="BW5902" s="214"/>
      <c r="BX5902" s="214"/>
      <c r="BY5902" s="214"/>
      <c r="BZ5902" s="214"/>
      <c r="CA5902" s="214"/>
      <c r="CB5902" s="214"/>
      <c r="CC5902" s="214"/>
      <c r="CD5902" s="214"/>
      <c r="CE5902" s="214"/>
      <c r="CF5902" s="214"/>
      <c r="CG5902" s="214"/>
      <c r="CH5902" s="214"/>
      <c r="CI5902" s="214"/>
      <c r="CJ5902" s="214"/>
      <c r="CK5902" s="214"/>
      <c r="CL5902" s="214"/>
      <c r="CM5902" s="214"/>
      <c r="CN5902" s="214"/>
      <c r="CO5902" s="214"/>
      <c r="CP5902" s="214"/>
      <c r="CQ5902" s="214"/>
      <c r="CR5902" s="214"/>
      <c r="CS5902" s="214"/>
      <c r="CT5902" s="214"/>
      <c r="CU5902" s="214"/>
      <c r="CV5902" s="214"/>
      <c r="CW5902" s="214"/>
      <c r="CX5902" s="214"/>
      <c r="CY5902" s="214"/>
      <c r="CZ5902" s="214"/>
      <c r="DA5902" s="214"/>
      <c r="DB5902" s="214"/>
      <c r="DC5902" s="214"/>
      <c r="DD5902" s="214"/>
      <c r="DE5902" s="214"/>
      <c r="DF5902" s="214"/>
      <c r="DG5902" s="214"/>
      <c r="DH5902" s="214"/>
      <c r="DI5902" s="214"/>
      <c r="DJ5902" s="214"/>
      <c r="DK5902" s="214"/>
      <c r="DL5902" s="214"/>
      <c r="DM5902" s="214"/>
      <c r="DN5902" s="214"/>
      <c r="DO5902" s="214"/>
      <c r="DP5902" s="214"/>
      <c r="DQ5902" s="214"/>
      <c r="DR5902" s="214"/>
      <c r="DS5902" s="214"/>
      <c r="DT5902" s="214"/>
      <c r="DU5902" s="214"/>
      <c r="DV5902" s="214"/>
      <c r="DW5902" s="214"/>
      <c r="DX5902" s="214"/>
      <c r="DY5902" s="214"/>
      <c r="DZ5902" s="214"/>
      <c r="EA5902" s="214"/>
      <c r="EB5902" s="214"/>
      <c r="EC5902" s="214"/>
      <c r="ED5902" s="214"/>
      <c r="EE5902" s="214"/>
      <c r="EF5902" s="214"/>
      <c r="EG5902" s="214"/>
      <c r="EH5902" s="214"/>
      <c r="EI5902" s="214"/>
      <c r="EJ5902" s="214"/>
      <c r="EK5902" s="214"/>
      <c r="EL5902" s="214"/>
      <c r="EM5902" s="214"/>
      <c r="EN5902" s="214"/>
      <c r="EO5902" s="214"/>
      <c r="EP5902" s="214"/>
      <c r="EQ5902" s="214"/>
      <c r="ER5902" s="214"/>
      <c r="ES5902" s="214"/>
      <c r="ET5902" s="214"/>
      <c r="EU5902" s="214"/>
      <c r="EV5902" s="214"/>
      <c r="EW5902" s="214"/>
      <c r="EX5902" s="214"/>
      <c r="EY5902" s="214"/>
      <c r="EZ5902" s="214"/>
      <c r="FA5902" s="214"/>
      <c r="FB5902" s="214"/>
      <c r="FC5902" s="214"/>
      <c r="FD5902" s="214"/>
      <c r="FE5902" s="214"/>
      <c r="FF5902" s="214"/>
      <c r="FG5902" s="214"/>
      <c r="FH5902" s="214"/>
      <c r="FI5902" s="214"/>
      <c r="FJ5902" s="214"/>
      <c r="FK5902" s="214"/>
      <c r="FL5902" s="214"/>
      <c r="FM5902" s="214"/>
      <c r="FN5902" s="214"/>
      <c r="FO5902" s="214"/>
      <c r="FP5902" s="214"/>
      <c r="FQ5902" s="214"/>
      <c r="FR5902" s="214"/>
      <c r="FS5902" s="214"/>
      <c r="FT5902" s="214"/>
      <c r="FU5902" s="214"/>
      <c r="FV5902" s="214"/>
      <c r="FW5902" s="214"/>
      <c r="FX5902" s="214"/>
      <c r="FY5902" s="214"/>
      <c r="FZ5902" s="214"/>
      <c r="GA5902" s="214"/>
      <c r="GB5902" s="214"/>
      <c r="GC5902" s="214"/>
      <c r="GD5902" s="214"/>
      <c r="GE5902" s="214"/>
      <c r="GF5902" s="214"/>
      <c r="GG5902" s="214"/>
      <c r="GH5902" s="214"/>
      <c r="GI5902" s="214"/>
      <c r="GJ5902" s="214"/>
      <c r="GK5902" s="214"/>
      <c r="GL5902" s="214"/>
      <c r="GM5902" s="214"/>
      <c r="GN5902" s="214"/>
      <c r="GO5902" s="214"/>
      <c r="GP5902" s="214"/>
      <c r="GQ5902" s="214"/>
      <c r="GR5902" s="214"/>
      <c r="GS5902" s="214"/>
      <c r="GT5902" s="214"/>
      <c r="GU5902" s="214"/>
      <c r="GV5902" s="214"/>
      <c r="GW5902" s="214"/>
      <c r="GX5902" s="214"/>
      <c r="GY5902" s="214"/>
      <c r="GZ5902" s="214"/>
      <c r="HA5902" s="214"/>
      <c r="HB5902" s="214"/>
      <c r="HC5902" s="214"/>
      <c r="HD5902" s="214"/>
      <c r="HE5902" s="214"/>
      <c r="HF5902" s="214"/>
      <c r="HG5902" s="214"/>
      <c r="HH5902" s="214"/>
      <c r="HI5902" s="214"/>
      <c r="HJ5902" s="214"/>
      <c r="HK5902" s="214"/>
      <c r="HL5902" s="214"/>
      <c r="HM5902" s="214"/>
      <c r="HN5902" s="214"/>
      <c r="HO5902" s="214"/>
      <c r="HP5902" s="214"/>
      <c r="HQ5902" s="214"/>
      <c r="HR5902" s="214"/>
      <c r="HS5902" s="214"/>
      <c r="HT5902" s="214"/>
      <c r="HU5902" s="214"/>
      <c r="HV5902" s="214"/>
      <c r="HW5902" s="214"/>
      <c r="HX5902" s="214"/>
      <c r="HY5902" s="214"/>
      <c r="HZ5902" s="214"/>
      <c r="IA5902" s="214"/>
      <c r="IB5902" s="214"/>
      <c r="IC5902" s="214"/>
      <c r="ID5902" s="214"/>
      <c r="IE5902" s="214"/>
      <c r="IF5902" s="214"/>
      <c r="IG5902" s="214"/>
      <c r="IH5902" s="214"/>
      <c r="II5902" s="214"/>
      <c r="IJ5902" s="214"/>
      <c r="IK5902" s="214"/>
      <c r="IL5902" s="214"/>
      <c r="IM5902" s="214"/>
      <c r="IN5902" s="214"/>
      <c r="IO5902" s="214"/>
      <c r="IP5902" s="214"/>
      <c r="IQ5902" s="214"/>
      <c r="IR5902" s="214"/>
      <c r="IS5902" s="214"/>
      <c r="IT5902" s="214"/>
      <c r="IU5902" s="214"/>
      <c r="IV5902" s="214"/>
      <c r="IW5902" s="214"/>
      <c r="IX5902" s="214"/>
      <c r="IY5902" s="214"/>
      <c r="IZ5902" s="214"/>
      <c r="JA5902" s="214"/>
      <c r="JB5902" s="214"/>
      <c r="JC5902" s="214"/>
      <c r="JD5902" s="214"/>
      <c r="JE5902" s="214"/>
      <c r="JF5902" s="214"/>
      <c r="JG5902" s="214"/>
    </row>
    <row r="5903" spans="1:267" s="161" customFormat="1" ht="19.5" customHeight="1" x14ac:dyDescent="0.25">
      <c r="A5903" s="67" t="s">
        <v>258</v>
      </c>
      <c r="B5903" s="31">
        <v>8</v>
      </c>
      <c r="C5903" s="31">
        <v>7</v>
      </c>
      <c r="D5903" s="31">
        <v>5</v>
      </c>
      <c r="E5903" s="31">
        <v>4</v>
      </c>
      <c r="F5903" s="31">
        <v>3</v>
      </c>
      <c r="G5903" s="31">
        <v>4</v>
      </c>
      <c r="H5903" s="31">
        <v>0</v>
      </c>
      <c r="I5903" s="31">
        <v>5.5</v>
      </c>
      <c r="J5903" s="31">
        <v>2</v>
      </c>
      <c r="K5903" s="31">
        <v>4</v>
      </c>
      <c r="L5903" s="124"/>
      <c r="M5903" s="27">
        <f>SUM(B5903:K5903)</f>
        <v>42.5</v>
      </c>
      <c r="N5903" s="31">
        <v>7</v>
      </c>
      <c r="O5903" s="185">
        <f>M5903/84</f>
        <v>0.50595238095238093</v>
      </c>
      <c r="P5903" s="65" t="s">
        <v>446</v>
      </c>
      <c r="Q5903" s="19" t="s">
        <v>8571</v>
      </c>
      <c r="R5903" s="41" t="s">
        <v>7580</v>
      </c>
      <c r="S5903" s="19" t="s">
        <v>536</v>
      </c>
      <c r="T5903" s="40" t="s">
        <v>2445</v>
      </c>
      <c r="U5903" s="32">
        <v>8</v>
      </c>
      <c r="V5903" s="20" t="s">
        <v>609</v>
      </c>
      <c r="W5903" s="33" t="s">
        <v>2507</v>
      </c>
      <c r="X5903" s="33" t="s">
        <v>2508</v>
      </c>
      <c r="Y5903" s="34" t="s">
        <v>513</v>
      </c>
      <c r="Z5903" s="186"/>
      <c r="AA5903" s="217"/>
      <c r="AB5903" s="217"/>
      <c r="AC5903" s="217"/>
      <c r="AD5903" s="217"/>
      <c r="AE5903" s="217"/>
      <c r="AF5903" s="217"/>
      <c r="AG5903" s="217"/>
      <c r="AH5903" s="217"/>
      <c r="AI5903" s="217"/>
      <c r="AJ5903" s="217"/>
      <c r="AK5903" s="217"/>
      <c r="AL5903" s="217"/>
      <c r="AM5903" s="217"/>
      <c r="AN5903" s="217"/>
      <c r="AO5903" s="217"/>
      <c r="AP5903" s="217"/>
      <c r="AQ5903" s="217"/>
      <c r="AR5903" s="217"/>
      <c r="AS5903" s="217"/>
      <c r="AT5903" s="217"/>
      <c r="AU5903" s="217"/>
      <c r="AV5903" s="217"/>
      <c r="AW5903" s="217"/>
      <c r="AX5903" s="217"/>
      <c r="AY5903" s="217"/>
      <c r="AZ5903" s="217"/>
      <c r="BA5903" s="217"/>
      <c r="BB5903" s="217"/>
      <c r="BC5903" s="217"/>
      <c r="BD5903" s="217"/>
      <c r="BE5903" s="217"/>
      <c r="BF5903" s="217"/>
      <c r="BG5903" s="217"/>
      <c r="BH5903" s="217"/>
      <c r="BI5903" s="217"/>
      <c r="BJ5903" s="217"/>
      <c r="BK5903" s="217"/>
      <c r="BL5903" s="217"/>
      <c r="BM5903" s="217"/>
      <c r="BN5903" s="217"/>
      <c r="BO5903" s="217"/>
      <c r="BP5903" s="217"/>
      <c r="BQ5903" s="217"/>
      <c r="BR5903" s="217"/>
      <c r="BS5903" s="217"/>
      <c r="BT5903" s="217"/>
      <c r="BU5903" s="217"/>
      <c r="BV5903" s="217"/>
      <c r="BW5903" s="217"/>
      <c r="BX5903" s="217"/>
      <c r="BY5903" s="217"/>
      <c r="BZ5903" s="217"/>
      <c r="CA5903" s="217"/>
      <c r="CB5903" s="217"/>
      <c r="CC5903" s="217"/>
      <c r="CD5903" s="217"/>
      <c r="CE5903" s="217"/>
      <c r="CF5903" s="217"/>
      <c r="CG5903" s="217"/>
      <c r="CH5903" s="217"/>
      <c r="CI5903" s="217"/>
      <c r="CJ5903" s="217"/>
      <c r="CK5903" s="217"/>
      <c r="CL5903" s="217"/>
      <c r="CM5903" s="217"/>
      <c r="CN5903" s="217"/>
      <c r="CO5903" s="217"/>
      <c r="CP5903" s="217"/>
      <c r="CQ5903" s="217"/>
      <c r="CR5903" s="217"/>
      <c r="CS5903" s="217"/>
      <c r="CT5903" s="217"/>
      <c r="CU5903" s="217"/>
      <c r="CV5903" s="217"/>
      <c r="CW5903" s="217"/>
      <c r="CX5903" s="217"/>
      <c r="CY5903" s="217"/>
      <c r="CZ5903" s="217"/>
      <c r="DA5903" s="217"/>
      <c r="DB5903" s="217"/>
      <c r="DC5903" s="217"/>
      <c r="DD5903" s="217"/>
      <c r="DE5903" s="217"/>
      <c r="DF5903" s="217"/>
      <c r="DG5903" s="217"/>
      <c r="DH5903" s="217"/>
      <c r="DI5903" s="217"/>
      <c r="DJ5903" s="217"/>
      <c r="DK5903" s="217"/>
      <c r="DL5903" s="217"/>
      <c r="DM5903" s="217"/>
      <c r="DN5903" s="217"/>
      <c r="DO5903" s="217"/>
      <c r="DP5903" s="217"/>
      <c r="DQ5903" s="217"/>
      <c r="DR5903" s="217"/>
      <c r="DS5903" s="217"/>
      <c r="DT5903" s="217"/>
      <c r="DU5903" s="217"/>
      <c r="DV5903" s="217"/>
      <c r="DW5903" s="217"/>
      <c r="DX5903" s="217"/>
      <c r="DY5903" s="217"/>
      <c r="DZ5903" s="217"/>
      <c r="EA5903" s="217"/>
      <c r="EB5903" s="217"/>
      <c r="EC5903" s="217"/>
      <c r="ED5903" s="217"/>
      <c r="EE5903" s="217"/>
      <c r="EF5903" s="217"/>
      <c r="EG5903" s="217"/>
      <c r="EH5903" s="217"/>
      <c r="EI5903" s="217"/>
      <c r="EJ5903" s="217"/>
      <c r="EK5903" s="217"/>
      <c r="EL5903" s="217"/>
      <c r="EM5903" s="217"/>
      <c r="EN5903" s="217"/>
      <c r="EO5903" s="217"/>
      <c r="EP5903" s="217"/>
      <c r="EQ5903" s="217"/>
      <c r="ER5903" s="217"/>
      <c r="ES5903" s="217"/>
      <c r="ET5903" s="217"/>
      <c r="EU5903" s="217"/>
      <c r="EV5903" s="217"/>
      <c r="EW5903" s="217"/>
      <c r="EX5903" s="217"/>
      <c r="EY5903" s="217"/>
      <c r="EZ5903" s="217"/>
      <c r="FA5903" s="217"/>
      <c r="FB5903" s="217"/>
      <c r="FC5903" s="217"/>
      <c r="FD5903" s="217"/>
      <c r="FE5903" s="217"/>
      <c r="FF5903" s="217"/>
      <c r="FG5903" s="217"/>
      <c r="FH5903" s="217"/>
      <c r="FI5903" s="217"/>
      <c r="FJ5903" s="217"/>
      <c r="FK5903" s="217"/>
      <c r="FL5903" s="217"/>
      <c r="FM5903" s="217"/>
      <c r="FN5903" s="217"/>
      <c r="FO5903" s="217"/>
      <c r="FP5903" s="217"/>
      <c r="FQ5903" s="217"/>
      <c r="FR5903" s="217"/>
      <c r="FS5903" s="217"/>
      <c r="FT5903" s="217"/>
      <c r="FU5903" s="217"/>
      <c r="FV5903" s="217"/>
      <c r="FW5903" s="217"/>
      <c r="FX5903" s="217"/>
      <c r="FY5903" s="217"/>
      <c r="FZ5903" s="217"/>
      <c r="GA5903" s="217"/>
      <c r="GB5903" s="217"/>
      <c r="GC5903" s="217"/>
      <c r="GD5903" s="217"/>
      <c r="GE5903" s="217"/>
      <c r="GF5903" s="217"/>
      <c r="GG5903" s="217"/>
      <c r="GH5903" s="217"/>
      <c r="GI5903" s="217"/>
      <c r="GJ5903" s="217"/>
      <c r="GK5903" s="217"/>
      <c r="GL5903" s="217"/>
      <c r="GM5903" s="217"/>
      <c r="GN5903" s="217"/>
      <c r="GO5903" s="217"/>
      <c r="GP5903" s="217"/>
      <c r="GQ5903" s="217"/>
      <c r="GR5903" s="217"/>
      <c r="GS5903" s="217"/>
      <c r="GT5903" s="217"/>
      <c r="GU5903" s="217"/>
      <c r="GV5903" s="217"/>
      <c r="GW5903" s="217"/>
      <c r="GX5903" s="217"/>
      <c r="GY5903" s="217"/>
      <c r="GZ5903" s="217"/>
      <c r="HA5903" s="217"/>
      <c r="HB5903" s="217"/>
      <c r="HC5903" s="217"/>
      <c r="HD5903" s="217"/>
      <c r="HE5903" s="217"/>
      <c r="HF5903" s="217"/>
      <c r="HG5903" s="217"/>
      <c r="HH5903" s="217"/>
      <c r="HI5903" s="217"/>
      <c r="HJ5903" s="217"/>
      <c r="HK5903" s="217"/>
      <c r="HL5903" s="217"/>
      <c r="HM5903" s="217"/>
      <c r="HN5903" s="217"/>
      <c r="HO5903" s="217"/>
      <c r="HP5903" s="217"/>
      <c r="HQ5903" s="217"/>
      <c r="HR5903" s="217"/>
      <c r="HS5903" s="217"/>
      <c r="HT5903" s="217"/>
      <c r="HU5903" s="217"/>
      <c r="HV5903" s="217"/>
      <c r="HW5903" s="217"/>
      <c r="HX5903" s="217"/>
      <c r="HY5903" s="217"/>
      <c r="HZ5903" s="217"/>
      <c r="IA5903" s="217"/>
      <c r="IB5903" s="217"/>
      <c r="IC5903" s="217"/>
      <c r="ID5903" s="217"/>
      <c r="IE5903" s="217"/>
      <c r="IF5903" s="217"/>
      <c r="IG5903" s="217"/>
      <c r="IH5903" s="217"/>
      <c r="II5903" s="217"/>
      <c r="IJ5903" s="217"/>
      <c r="IK5903" s="217"/>
      <c r="IL5903" s="217"/>
      <c r="IM5903" s="217"/>
      <c r="IN5903" s="217"/>
      <c r="IO5903" s="217"/>
      <c r="IP5903" s="217"/>
      <c r="IQ5903" s="217"/>
      <c r="IR5903" s="217"/>
      <c r="IS5903" s="217"/>
      <c r="IT5903" s="217"/>
      <c r="IU5903" s="217"/>
      <c r="IV5903" s="217"/>
      <c r="IW5903" s="217"/>
      <c r="IX5903" s="217"/>
      <c r="IY5903" s="217"/>
      <c r="IZ5903" s="217"/>
      <c r="JA5903" s="217"/>
      <c r="JB5903" s="217"/>
      <c r="JC5903" s="217"/>
      <c r="JD5903" s="217"/>
      <c r="JE5903" s="217"/>
      <c r="JF5903" s="217"/>
      <c r="JG5903" s="217"/>
    </row>
    <row r="5904" spans="1:267" s="161" customFormat="1" ht="19.5" customHeight="1" x14ac:dyDescent="0.25">
      <c r="A5904" s="50" t="s">
        <v>276</v>
      </c>
      <c r="B5904" s="27">
        <v>8</v>
      </c>
      <c r="C5904" s="27">
        <v>5</v>
      </c>
      <c r="D5904" s="27">
        <v>5</v>
      </c>
      <c r="E5904" s="27">
        <v>2</v>
      </c>
      <c r="F5904" s="27">
        <v>3</v>
      </c>
      <c r="G5904" s="27">
        <v>2</v>
      </c>
      <c r="H5904" s="27">
        <v>5</v>
      </c>
      <c r="I5904" s="27">
        <v>4.5</v>
      </c>
      <c r="J5904" s="27">
        <v>6</v>
      </c>
      <c r="K5904" s="27">
        <v>2</v>
      </c>
      <c r="L5904" s="112"/>
      <c r="M5904" s="27">
        <f>SUM(B5904:K5904)</f>
        <v>42.5</v>
      </c>
      <c r="N5904" s="27">
        <v>2</v>
      </c>
      <c r="O5904" s="185">
        <f>M5904/84</f>
        <v>0.50595238095238093</v>
      </c>
      <c r="P5904" s="55" t="s">
        <v>445</v>
      </c>
      <c r="Q5904" s="19" t="s">
        <v>517</v>
      </c>
      <c r="R5904" s="41" t="s">
        <v>491</v>
      </c>
      <c r="S5904" s="19" t="s">
        <v>469</v>
      </c>
      <c r="T5904" s="28" t="s">
        <v>8181</v>
      </c>
      <c r="U5904" s="17">
        <v>8</v>
      </c>
      <c r="V5904" s="20" t="s">
        <v>593</v>
      </c>
      <c r="W5904" s="18" t="s">
        <v>8314</v>
      </c>
      <c r="X5904" s="18" t="s">
        <v>916</v>
      </c>
      <c r="Y5904" s="29" t="s">
        <v>1078</v>
      </c>
      <c r="Z5904" s="61"/>
      <c r="AA5904" s="214"/>
      <c r="AB5904" s="214"/>
      <c r="AC5904" s="214"/>
      <c r="AD5904" s="214"/>
      <c r="AE5904" s="214"/>
      <c r="AF5904" s="214"/>
      <c r="AG5904" s="214"/>
      <c r="AH5904" s="214"/>
      <c r="AI5904" s="214"/>
      <c r="AJ5904" s="214"/>
      <c r="AK5904" s="214"/>
      <c r="AL5904" s="214"/>
      <c r="AM5904" s="214"/>
      <c r="AN5904" s="214"/>
      <c r="AO5904" s="214"/>
      <c r="AP5904" s="214"/>
      <c r="AQ5904" s="214"/>
      <c r="AR5904" s="214"/>
      <c r="AS5904" s="214"/>
      <c r="AT5904" s="214"/>
      <c r="AU5904" s="214"/>
      <c r="AV5904" s="214"/>
      <c r="AW5904" s="214"/>
      <c r="AX5904" s="214"/>
      <c r="AY5904" s="214"/>
      <c r="AZ5904" s="214"/>
      <c r="BA5904" s="214"/>
      <c r="BB5904" s="214"/>
      <c r="BC5904" s="214"/>
      <c r="BD5904" s="214"/>
      <c r="BE5904" s="214"/>
      <c r="BF5904" s="214"/>
      <c r="BG5904" s="214"/>
      <c r="BH5904" s="214"/>
      <c r="BI5904" s="214"/>
      <c r="BJ5904" s="214"/>
      <c r="BK5904" s="214"/>
      <c r="BL5904" s="214"/>
      <c r="BM5904" s="214"/>
      <c r="BN5904" s="214"/>
      <c r="BO5904" s="214"/>
      <c r="BP5904" s="214"/>
      <c r="BQ5904" s="214"/>
      <c r="BR5904" s="214"/>
      <c r="BS5904" s="214"/>
      <c r="BT5904" s="214"/>
      <c r="BU5904" s="214"/>
      <c r="BV5904" s="214"/>
      <c r="BW5904" s="214"/>
      <c r="BX5904" s="214"/>
      <c r="BY5904" s="214"/>
      <c r="BZ5904" s="214"/>
      <c r="CA5904" s="214"/>
      <c r="CB5904" s="214"/>
      <c r="CC5904" s="214"/>
      <c r="CD5904" s="214"/>
      <c r="CE5904" s="214"/>
      <c r="CF5904" s="214"/>
      <c r="CG5904" s="214"/>
      <c r="CH5904" s="214"/>
      <c r="CI5904" s="214"/>
      <c r="CJ5904" s="214"/>
      <c r="CK5904" s="214"/>
      <c r="CL5904" s="214"/>
      <c r="CM5904" s="214"/>
      <c r="CN5904" s="214"/>
      <c r="CO5904" s="214"/>
      <c r="CP5904" s="214"/>
      <c r="CQ5904" s="214"/>
      <c r="CR5904" s="214"/>
      <c r="CS5904" s="214"/>
      <c r="CT5904" s="214"/>
      <c r="CU5904" s="214"/>
      <c r="CV5904" s="214"/>
      <c r="CW5904" s="214"/>
      <c r="CX5904" s="214"/>
      <c r="CY5904" s="214"/>
      <c r="CZ5904" s="214"/>
      <c r="DA5904" s="214"/>
      <c r="DB5904" s="214"/>
      <c r="DC5904" s="214"/>
      <c r="DD5904" s="214"/>
      <c r="DE5904" s="214"/>
      <c r="DF5904" s="214"/>
      <c r="DG5904" s="214"/>
      <c r="DH5904" s="214"/>
      <c r="DI5904" s="214"/>
      <c r="DJ5904" s="214"/>
      <c r="DK5904" s="214"/>
      <c r="DL5904" s="214"/>
      <c r="DM5904" s="214"/>
      <c r="DN5904" s="214"/>
      <c r="DO5904" s="214"/>
      <c r="DP5904" s="214"/>
      <c r="DQ5904" s="214"/>
      <c r="DR5904" s="214"/>
      <c r="DS5904" s="214"/>
      <c r="DT5904" s="214"/>
      <c r="DU5904" s="214"/>
      <c r="DV5904" s="214"/>
      <c r="DW5904" s="214"/>
      <c r="DX5904" s="214"/>
      <c r="DY5904" s="214"/>
      <c r="DZ5904" s="214"/>
      <c r="EA5904" s="214"/>
      <c r="EB5904" s="214"/>
      <c r="EC5904" s="214"/>
      <c r="ED5904" s="214"/>
      <c r="EE5904" s="214"/>
      <c r="EF5904" s="214"/>
      <c r="EG5904" s="214"/>
      <c r="EH5904" s="214"/>
      <c r="EI5904" s="214"/>
      <c r="EJ5904" s="214"/>
      <c r="EK5904" s="214"/>
      <c r="EL5904" s="214"/>
      <c r="EM5904" s="214"/>
      <c r="EN5904" s="214"/>
      <c r="EO5904" s="214"/>
      <c r="EP5904" s="214"/>
      <c r="EQ5904" s="214"/>
      <c r="ER5904" s="214"/>
      <c r="ES5904" s="214"/>
      <c r="ET5904" s="214"/>
      <c r="EU5904" s="214"/>
      <c r="EV5904" s="214"/>
      <c r="EW5904" s="214"/>
      <c r="EX5904" s="214"/>
      <c r="EY5904" s="214"/>
      <c r="EZ5904" s="214"/>
      <c r="FA5904" s="214"/>
      <c r="FB5904" s="214"/>
      <c r="FC5904" s="214"/>
      <c r="FD5904" s="214"/>
      <c r="FE5904" s="214"/>
      <c r="FF5904" s="214"/>
      <c r="FG5904" s="214"/>
      <c r="FH5904" s="214"/>
      <c r="FI5904" s="214"/>
      <c r="FJ5904" s="214"/>
      <c r="FK5904" s="214"/>
      <c r="FL5904" s="214"/>
      <c r="FM5904" s="214"/>
      <c r="FN5904" s="214"/>
      <c r="FO5904" s="214"/>
      <c r="FP5904" s="214"/>
      <c r="FQ5904" s="214"/>
      <c r="FR5904" s="214"/>
      <c r="FS5904" s="214"/>
      <c r="FT5904" s="214"/>
      <c r="FU5904" s="214"/>
      <c r="FV5904" s="214"/>
      <c r="FW5904" s="214"/>
      <c r="FX5904" s="214"/>
      <c r="FY5904" s="214"/>
      <c r="FZ5904" s="214"/>
      <c r="GA5904" s="214"/>
      <c r="GB5904" s="214"/>
      <c r="GC5904" s="214"/>
      <c r="GD5904" s="214"/>
      <c r="GE5904" s="214"/>
      <c r="GF5904" s="214"/>
      <c r="GG5904" s="214"/>
      <c r="GH5904" s="214"/>
      <c r="GI5904" s="214"/>
      <c r="GJ5904" s="214"/>
      <c r="GK5904" s="214"/>
      <c r="GL5904" s="214"/>
      <c r="GM5904" s="214"/>
      <c r="GN5904" s="214"/>
      <c r="GO5904" s="214"/>
      <c r="GP5904" s="214"/>
      <c r="GQ5904" s="214"/>
      <c r="GR5904" s="214"/>
      <c r="GS5904" s="214"/>
      <c r="GT5904" s="214"/>
      <c r="GU5904" s="214"/>
      <c r="GV5904" s="214"/>
      <c r="GW5904" s="214"/>
      <c r="GX5904" s="214"/>
      <c r="GY5904" s="214"/>
      <c r="GZ5904" s="214"/>
      <c r="HA5904" s="214"/>
      <c r="HB5904" s="214"/>
      <c r="HC5904" s="214"/>
      <c r="HD5904" s="214"/>
      <c r="HE5904" s="214"/>
      <c r="HF5904" s="214"/>
      <c r="HG5904" s="214"/>
      <c r="HH5904" s="214"/>
      <c r="HI5904" s="214"/>
      <c r="HJ5904" s="214"/>
      <c r="HK5904" s="214"/>
      <c r="HL5904" s="214"/>
      <c r="HM5904" s="214"/>
      <c r="HN5904" s="214"/>
      <c r="HO5904" s="214"/>
      <c r="HP5904" s="214"/>
      <c r="HQ5904" s="214"/>
      <c r="HR5904" s="214"/>
      <c r="HS5904" s="214"/>
      <c r="HT5904" s="214"/>
      <c r="HU5904" s="214"/>
      <c r="HV5904" s="214"/>
      <c r="HW5904" s="214"/>
      <c r="HX5904" s="214"/>
      <c r="HY5904" s="214"/>
      <c r="HZ5904" s="214"/>
      <c r="IA5904" s="214"/>
      <c r="IB5904" s="214"/>
      <c r="IC5904" s="214"/>
      <c r="ID5904" s="214"/>
      <c r="IE5904" s="214"/>
      <c r="IF5904" s="214"/>
      <c r="IG5904" s="214"/>
      <c r="IH5904" s="214"/>
      <c r="II5904" s="214"/>
      <c r="IJ5904" s="214"/>
      <c r="IK5904" s="214"/>
      <c r="IL5904" s="214"/>
      <c r="IM5904" s="214"/>
      <c r="IN5904" s="214"/>
      <c r="IO5904" s="214"/>
      <c r="IP5904" s="214"/>
      <c r="IQ5904" s="214"/>
      <c r="IR5904" s="214"/>
      <c r="IS5904" s="214"/>
      <c r="IT5904" s="214"/>
      <c r="IU5904" s="214"/>
      <c r="IV5904" s="214"/>
      <c r="IW5904" s="214"/>
      <c r="IX5904" s="214"/>
      <c r="IY5904" s="214"/>
      <c r="IZ5904" s="214"/>
      <c r="JA5904" s="214"/>
      <c r="JB5904" s="214"/>
      <c r="JC5904" s="214"/>
      <c r="JD5904" s="214"/>
      <c r="JE5904" s="214"/>
      <c r="JF5904" s="214"/>
      <c r="JG5904" s="214"/>
    </row>
    <row r="5905" spans="1:267" s="161" customFormat="1" ht="19.5" customHeight="1" x14ac:dyDescent="0.25">
      <c r="A5905" s="50" t="s">
        <v>261</v>
      </c>
      <c r="B5905" s="27">
        <v>9</v>
      </c>
      <c r="C5905" s="27">
        <v>2</v>
      </c>
      <c r="D5905" s="27">
        <v>9</v>
      </c>
      <c r="E5905" s="27">
        <v>2</v>
      </c>
      <c r="F5905" s="27">
        <v>3</v>
      </c>
      <c r="G5905" s="27">
        <v>4</v>
      </c>
      <c r="H5905" s="27">
        <v>0</v>
      </c>
      <c r="I5905" s="27">
        <v>5</v>
      </c>
      <c r="J5905" s="27">
        <v>4</v>
      </c>
      <c r="K5905" s="27">
        <v>4</v>
      </c>
      <c r="L5905" s="112"/>
      <c r="M5905" s="27">
        <f>SUM(B5905:K5905)</f>
        <v>42</v>
      </c>
      <c r="N5905" s="27">
        <v>2</v>
      </c>
      <c r="O5905" s="185">
        <f>M5905/84</f>
        <v>0.5</v>
      </c>
      <c r="P5905" s="55" t="s">
        <v>445</v>
      </c>
      <c r="Q5905" s="19" t="s">
        <v>8834</v>
      </c>
      <c r="R5905" s="41" t="s">
        <v>958</v>
      </c>
      <c r="S5905" s="19" t="s">
        <v>847</v>
      </c>
      <c r="T5905" s="28" t="s">
        <v>6284</v>
      </c>
      <c r="U5905" s="17">
        <v>8</v>
      </c>
      <c r="V5905" s="20" t="s">
        <v>1401</v>
      </c>
      <c r="W5905" s="18" t="s">
        <v>6328</v>
      </c>
      <c r="X5905" s="18" t="s">
        <v>916</v>
      </c>
      <c r="Y5905" s="29" t="s">
        <v>494</v>
      </c>
      <c r="Z5905" s="61"/>
      <c r="AA5905" s="214"/>
      <c r="AB5905" s="214"/>
      <c r="AC5905" s="214"/>
      <c r="AD5905" s="214"/>
      <c r="AE5905" s="214"/>
      <c r="AF5905" s="214"/>
      <c r="AG5905" s="214"/>
      <c r="AH5905" s="214"/>
      <c r="AI5905" s="214"/>
      <c r="AJ5905" s="214"/>
      <c r="AK5905" s="214"/>
      <c r="AL5905" s="214"/>
      <c r="AM5905" s="214"/>
      <c r="AN5905" s="214"/>
      <c r="AO5905" s="214"/>
      <c r="AP5905" s="214"/>
      <c r="AQ5905" s="214"/>
      <c r="AR5905" s="214"/>
      <c r="AS5905" s="214"/>
      <c r="AT5905" s="214"/>
      <c r="AU5905" s="214"/>
      <c r="AV5905" s="214"/>
      <c r="AW5905" s="214"/>
      <c r="AX5905" s="214"/>
      <c r="AY5905" s="214"/>
      <c r="AZ5905" s="214"/>
      <c r="BA5905" s="214"/>
      <c r="BB5905" s="214"/>
      <c r="BC5905" s="214"/>
      <c r="BD5905" s="214"/>
      <c r="BE5905" s="214"/>
      <c r="BF5905" s="214"/>
      <c r="BG5905" s="214"/>
      <c r="BH5905" s="214"/>
      <c r="BI5905" s="214"/>
      <c r="BJ5905" s="214"/>
      <c r="BK5905" s="214"/>
      <c r="BL5905" s="214"/>
      <c r="BM5905" s="214"/>
      <c r="BN5905" s="214"/>
      <c r="BO5905" s="214"/>
      <c r="BP5905" s="214"/>
      <c r="BQ5905" s="214"/>
      <c r="BR5905" s="214"/>
      <c r="BS5905" s="214"/>
      <c r="BT5905" s="214"/>
      <c r="BU5905" s="214"/>
      <c r="BV5905" s="214"/>
      <c r="BW5905" s="214"/>
      <c r="BX5905" s="214"/>
      <c r="BY5905" s="214"/>
      <c r="BZ5905" s="214"/>
      <c r="CA5905" s="214"/>
      <c r="CB5905" s="214"/>
      <c r="CC5905" s="214"/>
      <c r="CD5905" s="214"/>
      <c r="CE5905" s="214"/>
      <c r="CF5905" s="214"/>
      <c r="CG5905" s="214"/>
      <c r="CH5905" s="214"/>
      <c r="CI5905" s="214"/>
      <c r="CJ5905" s="214"/>
      <c r="CK5905" s="214"/>
      <c r="CL5905" s="214"/>
      <c r="CM5905" s="214"/>
      <c r="CN5905" s="214"/>
      <c r="CO5905" s="214"/>
      <c r="CP5905" s="214"/>
      <c r="CQ5905" s="214"/>
      <c r="CR5905" s="214"/>
      <c r="CS5905" s="214"/>
      <c r="CT5905" s="214"/>
      <c r="CU5905" s="214"/>
      <c r="CV5905" s="214"/>
      <c r="CW5905" s="214"/>
      <c r="CX5905" s="214"/>
      <c r="CY5905" s="214"/>
      <c r="CZ5905" s="214"/>
      <c r="DA5905" s="214"/>
      <c r="DB5905" s="214"/>
      <c r="DC5905" s="214"/>
      <c r="DD5905" s="214"/>
      <c r="DE5905" s="214"/>
      <c r="DF5905" s="214"/>
      <c r="DG5905" s="214"/>
      <c r="DH5905" s="214"/>
      <c r="DI5905" s="214"/>
      <c r="DJ5905" s="214"/>
      <c r="DK5905" s="214"/>
      <c r="DL5905" s="214"/>
      <c r="DM5905" s="214"/>
      <c r="DN5905" s="214"/>
      <c r="DO5905" s="214"/>
      <c r="DP5905" s="214"/>
      <c r="DQ5905" s="214"/>
      <c r="DR5905" s="214"/>
      <c r="DS5905" s="214"/>
      <c r="DT5905" s="214"/>
      <c r="DU5905" s="214"/>
      <c r="DV5905" s="214"/>
      <c r="DW5905" s="214"/>
      <c r="DX5905" s="214"/>
      <c r="DY5905" s="214"/>
      <c r="DZ5905" s="214"/>
      <c r="EA5905" s="214"/>
      <c r="EB5905" s="214"/>
      <c r="EC5905" s="214"/>
      <c r="ED5905" s="214"/>
      <c r="EE5905" s="214"/>
      <c r="EF5905" s="214"/>
      <c r="EG5905" s="214"/>
      <c r="EH5905" s="214"/>
      <c r="EI5905" s="214"/>
      <c r="EJ5905" s="214"/>
      <c r="EK5905" s="214"/>
      <c r="EL5905" s="214"/>
      <c r="EM5905" s="214"/>
      <c r="EN5905" s="214"/>
      <c r="EO5905" s="214"/>
      <c r="EP5905" s="214"/>
      <c r="EQ5905" s="214"/>
      <c r="ER5905" s="214"/>
      <c r="ES5905" s="214"/>
      <c r="ET5905" s="214"/>
      <c r="EU5905" s="214"/>
      <c r="EV5905" s="214"/>
      <c r="EW5905" s="214"/>
      <c r="EX5905" s="214"/>
      <c r="EY5905" s="214"/>
      <c r="EZ5905" s="214"/>
      <c r="FA5905" s="214"/>
      <c r="FB5905" s="214"/>
      <c r="FC5905" s="214"/>
      <c r="FD5905" s="214"/>
      <c r="FE5905" s="214"/>
      <c r="FF5905" s="214"/>
      <c r="FG5905" s="214"/>
      <c r="FH5905" s="214"/>
      <c r="FI5905" s="214"/>
      <c r="FJ5905" s="214"/>
      <c r="FK5905" s="214"/>
      <c r="FL5905" s="214"/>
      <c r="FM5905" s="214"/>
      <c r="FN5905" s="214"/>
      <c r="FO5905" s="214"/>
      <c r="FP5905" s="214"/>
      <c r="FQ5905" s="214"/>
      <c r="FR5905" s="214"/>
      <c r="FS5905" s="214"/>
      <c r="FT5905" s="214"/>
      <c r="FU5905" s="214"/>
      <c r="FV5905" s="214"/>
      <c r="FW5905" s="214"/>
      <c r="FX5905" s="214"/>
      <c r="FY5905" s="214"/>
      <c r="FZ5905" s="214"/>
      <c r="GA5905" s="214"/>
      <c r="GB5905" s="214"/>
      <c r="GC5905" s="214"/>
      <c r="GD5905" s="214"/>
      <c r="GE5905" s="214"/>
      <c r="GF5905" s="214"/>
      <c r="GG5905" s="214"/>
      <c r="GH5905" s="214"/>
      <c r="GI5905" s="214"/>
      <c r="GJ5905" s="214"/>
      <c r="GK5905" s="214"/>
      <c r="GL5905" s="214"/>
      <c r="GM5905" s="214"/>
      <c r="GN5905" s="214"/>
      <c r="GO5905" s="214"/>
      <c r="GP5905" s="214"/>
      <c r="GQ5905" s="214"/>
      <c r="GR5905" s="214"/>
      <c r="GS5905" s="214"/>
      <c r="GT5905" s="214"/>
      <c r="GU5905" s="214"/>
      <c r="GV5905" s="214"/>
      <c r="GW5905" s="214"/>
      <c r="GX5905" s="214"/>
      <c r="GY5905" s="214"/>
      <c r="GZ5905" s="214"/>
      <c r="HA5905" s="214"/>
      <c r="HB5905" s="214"/>
      <c r="HC5905" s="214"/>
      <c r="HD5905" s="214"/>
      <c r="HE5905" s="214"/>
      <c r="HF5905" s="214"/>
      <c r="HG5905" s="214"/>
      <c r="HH5905" s="214"/>
      <c r="HI5905" s="214"/>
      <c r="HJ5905" s="214"/>
      <c r="HK5905" s="214"/>
      <c r="HL5905" s="214"/>
      <c r="HM5905" s="214"/>
      <c r="HN5905" s="214"/>
      <c r="HO5905" s="214"/>
      <c r="HP5905" s="214"/>
      <c r="HQ5905" s="214"/>
      <c r="HR5905" s="214"/>
      <c r="HS5905" s="214"/>
      <c r="HT5905" s="214"/>
      <c r="HU5905" s="214"/>
      <c r="HV5905" s="214"/>
      <c r="HW5905" s="214"/>
      <c r="HX5905" s="214"/>
      <c r="HY5905" s="214"/>
      <c r="HZ5905" s="214"/>
      <c r="IA5905" s="214"/>
      <c r="IB5905" s="214"/>
      <c r="IC5905" s="214"/>
      <c r="ID5905" s="214"/>
      <c r="IE5905" s="214"/>
      <c r="IF5905" s="214"/>
      <c r="IG5905" s="214"/>
      <c r="IH5905" s="214"/>
      <c r="II5905" s="214"/>
      <c r="IJ5905" s="214"/>
      <c r="IK5905" s="214"/>
      <c r="IL5905" s="214"/>
      <c r="IM5905" s="214"/>
      <c r="IN5905" s="214"/>
      <c r="IO5905" s="214"/>
      <c r="IP5905" s="214"/>
      <c r="IQ5905" s="214"/>
      <c r="IR5905" s="214"/>
      <c r="IS5905" s="214"/>
      <c r="IT5905" s="214"/>
      <c r="IU5905" s="214"/>
      <c r="IV5905" s="214"/>
      <c r="IW5905" s="214"/>
      <c r="IX5905" s="214"/>
      <c r="IY5905" s="214"/>
      <c r="IZ5905" s="214"/>
      <c r="JA5905" s="214"/>
      <c r="JB5905" s="214"/>
      <c r="JC5905" s="214"/>
      <c r="JD5905" s="214"/>
      <c r="JE5905" s="214"/>
      <c r="JF5905" s="214"/>
      <c r="JG5905" s="214"/>
    </row>
    <row r="5906" spans="1:267" s="161" customFormat="1" ht="19.5" customHeight="1" x14ac:dyDescent="0.25">
      <c r="A5906" s="50" t="s">
        <v>283</v>
      </c>
      <c r="B5906" s="27">
        <v>8</v>
      </c>
      <c r="C5906" s="27">
        <v>7</v>
      </c>
      <c r="D5906" s="27">
        <v>6</v>
      </c>
      <c r="E5906" s="27">
        <v>2</v>
      </c>
      <c r="F5906" s="27">
        <v>6</v>
      </c>
      <c r="G5906" s="27">
        <v>4</v>
      </c>
      <c r="H5906" s="27">
        <v>0</v>
      </c>
      <c r="I5906" s="27">
        <v>6</v>
      </c>
      <c r="J5906" s="27">
        <v>0</v>
      </c>
      <c r="K5906" s="27">
        <v>3</v>
      </c>
      <c r="L5906" s="112"/>
      <c r="M5906" s="27">
        <f>SUM(B5906:K5906)</f>
        <v>42</v>
      </c>
      <c r="N5906" s="27">
        <v>2</v>
      </c>
      <c r="O5906" s="185">
        <f>M5906/84</f>
        <v>0.5</v>
      </c>
      <c r="P5906" s="55" t="s">
        <v>445</v>
      </c>
      <c r="Q5906" s="19" t="s">
        <v>6780</v>
      </c>
      <c r="R5906" s="41" t="s">
        <v>501</v>
      </c>
      <c r="S5906" s="19" t="s">
        <v>486</v>
      </c>
      <c r="T5906" s="28" t="s">
        <v>7641</v>
      </c>
      <c r="U5906" s="17">
        <v>8</v>
      </c>
      <c r="V5906" s="20" t="s">
        <v>682</v>
      </c>
      <c r="W5906" s="18" t="s">
        <v>7646</v>
      </c>
      <c r="X5906" s="18" t="s">
        <v>1403</v>
      </c>
      <c r="Y5906" s="29" t="s">
        <v>569</v>
      </c>
      <c r="Z5906" s="61"/>
    </row>
    <row r="5907" spans="1:267" s="161" customFormat="1" ht="19.5" customHeight="1" x14ac:dyDescent="0.25">
      <c r="A5907" s="50" t="s">
        <v>253</v>
      </c>
      <c r="B5907" s="27">
        <v>9</v>
      </c>
      <c r="C5907" s="27">
        <v>7</v>
      </c>
      <c r="D5907" s="27">
        <v>9</v>
      </c>
      <c r="E5907" s="27">
        <v>0</v>
      </c>
      <c r="F5907" s="27">
        <v>5</v>
      </c>
      <c r="G5907" s="27">
        <v>1</v>
      </c>
      <c r="H5907" s="27">
        <v>0</v>
      </c>
      <c r="I5907" s="27">
        <v>5</v>
      </c>
      <c r="J5907" s="27">
        <v>4</v>
      </c>
      <c r="K5907" s="27">
        <v>2</v>
      </c>
      <c r="L5907" s="112"/>
      <c r="M5907" s="27">
        <f>SUM(B5907:K5907)</f>
        <v>42</v>
      </c>
      <c r="N5907" s="27">
        <v>2</v>
      </c>
      <c r="O5907" s="185">
        <f>M5907/84</f>
        <v>0.5</v>
      </c>
      <c r="P5907" s="55" t="s">
        <v>445</v>
      </c>
      <c r="Q5907" s="19" t="s">
        <v>8553</v>
      </c>
      <c r="R5907" s="41" t="s">
        <v>771</v>
      </c>
      <c r="S5907" s="19" t="s">
        <v>636</v>
      </c>
      <c r="T5907" s="28" t="s">
        <v>1984</v>
      </c>
      <c r="U5907" s="17">
        <v>8</v>
      </c>
      <c r="V5907" s="20" t="s">
        <v>609</v>
      </c>
      <c r="W5907" s="18" t="s">
        <v>2180</v>
      </c>
      <c r="X5907" s="18" t="s">
        <v>916</v>
      </c>
      <c r="Y5907" s="29" t="s">
        <v>452</v>
      </c>
      <c r="Z5907" s="61"/>
      <c r="AA5907" s="214"/>
      <c r="AB5907" s="214"/>
      <c r="AC5907" s="214"/>
      <c r="AD5907" s="214"/>
      <c r="AE5907" s="214"/>
      <c r="AF5907" s="214"/>
      <c r="AG5907" s="214"/>
      <c r="AH5907" s="214"/>
      <c r="AI5907" s="214"/>
      <c r="AJ5907" s="214"/>
      <c r="AK5907" s="214"/>
      <c r="AL5907" s="214"/>
      <c r="AM5907" s="214"/>
      <c r="AN5907" s="214"/>
      <c r="AO5907" s="214"/>
      <c r="AP5907" s="214"/>
      <c r="AQ5907" s="214"/>
      <c r="AR5907" s="214"/>
      <c r="AS5907" s="214"/>
      <c r="AT5907" s="214"/>
      <c r="AU5907" s="214"/>
      <c r="AV5907" s="214"/>
      <c r="AW5907" s="214"/>
      <c r="AX5907" s="214"/>
      <c r="AY5907" s="214"/>
      <c r="AZ5907" s="214"/>
      <c r="BA5907" s="214"/>
      <c r="BB5907" s="214"/>
      <c r="BC5907" s="214"/>
      <c r="BD5907" s="214"/>
      <c r="BE5907" s="214"/>
      <c r="BF5907" s="214"/>
      <c r="BG5907" s="214"/>
      <c r="BH5907" s="214"/>
      <c r="BI5907" s="214"/>
      <c r="BJ5907" s="214"/>
      <c r="BK5907" s="214"/>
      <c r="BL5907" s="214"/>
      <c r="BM5907" s="214"/>
      <c r="BN5907" s="214"/>
      <c r="BO5907" s="214"/>
      <c r="BP5907" s="214"/>
      <c r="BQ5907" s="214"/>
      <c r="BR5907" s="214"/>
      <c r="BS5907" s="214"/>
      <c r="BT5907" s="214"/>
      <c r="BU5907" s="214"/>
      <c r="BV5907" s="214"/>
      <c r="BW5907" s="214"/>
      <c r="BX5907" s="214"/>
      <c r="BY5907" s="214"/>
      <c r="BZ5907" s="214"/>
      <c r="CA5907" s="214"/>
      <c r="CB5907" s="214"/>
      <c r="CC5907" s="214"/>
      <c r="CD5907" s="214"/>
      <c r="CE5907" s="214"/>
      <c r="CF5907" s="214"/>
      <c r="CG5907" s="214"/>
      <c r="CH5907" s="214"/>
      <c r="CI5907" s="214"/>
      <c r="CJ5907" s="214"/>
      <c r="CK5907" s="214"/>
      <c r="CL5907" s="214"/>
      <c r="CM5907" s="214"/>
      <c r="CN5907" s="214"/>
      <c r="CO5907" s="214"/>
      <c r="CP5907" s="214"/>
      <c r="CQ5907" s="214"/>
      <c r="CR5907" s="214"/>
      <c r="CS5907" s="214"/>
      <c r="CT5907" s="214"/>
      <c r="CU5907" s="214"/>
      <c r="CV5907" s="214"/>
      <c r="CW5907" s="214"/>
      <c r="CX5907" s="214"/>
      <c r="CY5907" s="214"/>
      <c r="CZ5907" s="214"/>
      <c r="DA5907" s="214"/>
      <c r="DB5907" s="214"/>
      <c r="DC5907" s="214"/>
      <c r="DD5907" s="214"/>
      <c r="DE5907" s="214"/>
      <c r="DF5907" s="214"/>
      <c r="DG5907" s="214"/>
      <c r="DH5907" s="214"/>
      <c r="DI5907" s="214"/>
      <c r="DJ5907" s="214"/>
      <c r="DK5907" s="214"/>
      <c r="DL5907" s="214"/>
      <c r="DM5907" s="214"/>
      <c r="DN5907" s="214"/>
      <c r="DO5907" s="214"/>
      <c r="DP5907" s="214"/>
      <c r="DQ5907" s="214"/>
      <c r="DR5907" s="214"/>
      <c r="DS5907" s="214"/>
      <c r="DT5907" s="214"/>
      <c r="DU5907" s="214"/>
      <c r="DV5907" s="214"/>
      <c r="DW5907" s="214"/>
      <c r="DX5907" s="214"/>
      <c r="DY5907" s="214"/>
      <c r="DZ5907" s="214"/>
      <c r="EA5907" s="214"/>
      <c r="EB5907" s="214"/>
      <c r="EC5907" s="214"/>
      <c r="ED5907" s="214"/>
      <c r="EE5907" s="214"/>
      <c r="EF5907" s="214"/>
      <c r="EG5907" s="214"/>
      <c r="EH5907" s="214"/>
      <c r="EI5907" s="214"/>
      <c r="EJ5907" s="214"/>
      <c r="EK5907" s="214"/>
      <c r="EL5907" s="214"/>
      <c r="EM5907" s="214"/>
      <c r="EN5907" s="214"/>
      <c r="EO5907" s="214"/>
      <c r="EP5907" s="214"/>
      <c r="EQ5907" s="214"/>
      <c r="ER5907" s="214"/>
      <c r="ES5907" s="214"/>
      <c r="ET5907" s="214"/>
      <c r="EU5907" s="214"/>
      <c r="EV5907" s="214"/>
      <c r="EW5907" s="214"/>
      <c r="EX5907" s="214"/>
      <c r="EY5907" s="214"/>
      <c r="EZ5907" s="214"/>
      <c r="FA5907" s="214"/>
      <c r="FB5907" s="214"/>
      <c r="FC5907" s="214"/>
      <c r="FD5907" s="214"/>
      <c r="FE5907" s="214"/>
      <c r="FF5907" s="214"/>
      <c r="FG5907" s="214"/>
      <c r="FH5907" s="214"/>
      <c r="FI5907" s="214"/>
      <c r="FJ5907" s="214"/>
      <c r="FK5907" s="214"/>
      <c r="FL5907" s="214"/>
      <c r="FM5907" s="214"/>
      <c r="FN5907" s="214"/>
      <c r="FO5907" s="214"/>
      <c r="FP5907" s="214"/>
      <c r="FQ5907" s="214"/>
      <c r="FR5907" s="214"/>
      <c r="FS5907" s="214"/>
      <c r="FT5907" s="214"/>
      <c r="FU5907" s="214"/>
      <c r="FV5907" s="214"/>
      <c r="FW5907" s="214"/>
      <c r="FX5907" s="214"/>
      <c r="FY5907" s="214"/>
      <c r="FZ5907" s="214"/>
      <c r="GA5907" s="214"/>
      <c r="GB5907" s="214"/>
      <c r="GC5907" s="214"/>
      <c r="GD5907" s="214"/>
      <c r="GE5907" s="214"/>
      <c r="GF5907" s="214"/>
      <c r="GG5907" s="214"/>
      <c r="GH5907" s="214"/>
      <c r="GI5907" s="214"/>
      <c r="GJ5907" s="214"/>
      <c r="GK5907" s="214"/>
      <c r="GL5907" s="214"/>
      <c r="GM5907" s="214"/>
      <c r="GN5907" s="214"/>
      <c r="GO5907" s="214"/>
      <c r="GP5907" s="214"/>
      <c r="GQ5907" s="214"/>
      <c r="GR5907" s="214"/>
      <c r="GS5907" s="214"/>
      <c r="GT5907" s="214"/>
      <c r="GU5907" s="214"/>
      <c r="GV5907" s="214"/>
      <c r="GW5907" s="214"/>
      <c r="GX5907" s="214"/>
      <c r="GY5907" s="214"/>
      <c r="GZ5907" s="214"/>
      <c r="HA5907" s="214"/>
      <c r="HB5907" s="214"/>
      <c r="HC5907" s="214"/>
      <c r="HD5907" s="214"/>
      <c r="HE5907" s="214"/>
      <c r="HF5907" s="214"/>
      <c r="HG5907" s="214"/>
      <c r="HH5907" s="214"/>
      <c r="HI5907" s="214"/>
      <c r="HJ5907" s="214"/>
      <c r="HK5907" s="214"/>
      <c r="HL5907" s="214"/>
      <c r="HM5907" s="214"/>
      <c r="HN5907" s="214"/>
      <c r="HO5907" s="214"/>
      <c r="HP5907" s="214"/>
      <c r="HQ5907" s="214"/>
      <c r="HR5907" s="214"/>
      <c r="HS5907" s="214"/>
      <c r="HT5907" s="214"/>
      <c r="HU5907" s="214"/>
      <c r="HV5907" s="214"/>
      <c r="HW5907" s="214"/>
      <c r="HX5907" s="214"/>
      <c r="HY5907" s="214"/>
      <c r="HZ5907" s="214"/>
      <c r="IA5907" s="214"/>
      <c r="IB5907" s="214"/>
      <c r="IC5907" s="214"/>
      <c r="ID5907" s="214"/>
      <c r="IE5907" s="214"/>
      <c r="IF5907" s="214"/>
      <c r="IG5907" s="214"/>
      <c r="IH5907" s="214"/>
      <c r="II5907" s="214"/>
      <c r="IJ5907" s="214"/>
      <c r="IK5907" s="214"/>
      <c r="IL5907" s="214"/>
      <c r="IM5907" s="214"/>
      <c r="IN5907" s="214"/>
      <c r="IO5907" s="214"/>
      <c r="IP5907" s="214"/>
      <c r="IQ5907" s="214"/>
      <c r="IR5907" s="214"/>
      <c r="IS5907" s="214"/>
      <c r="IT5907" s="214"/>
      <c r="IU5907" s="214"/>
      <c r="IV5907" s="214"/>
      <c r="IW5907" s="214"/>
      <c r="IX5907" s="214"/>
      <c r="IY5907" s="214"/>
      <c r="IZ5907" s="214"/>
      <c r="JA5907" s="214"/>
      <c r="JB5907" s="214"/>
      <c r="JC5907" s="214"/>
      <c r="JD5907" s="214"/>
      <c r="JE5907" s="214"/>
      <c r="JF5907" s="214"/>
      <c r="JG5907" s="214"/>
    </row>
    <row r="5908" spans="1:267" s="161" customFormat="1" ht="19.5" customHeight="1" x14ac:dyDescent="0.25">
      <c r="A5908" s="50" t="s">
        <v>268</v>
      </c>
      <c r="B5908" s="27">
        <v>10</v>
      </c>
      <c r="C5908" s="27">
        <v>8</v>
      </c>
      <c r="D5908" s="27">
        <v>7</v>
      </c>
      <c r="E5908" s="27">
        <v>0</v>
      </c>
      <c r="F5908" s="27">
        <v>0</v>
      </c>
      <c r="G5908" s="27">
        <v>4</v>
      </c>
      <c r="H5908" s="27">
        <v>3</v>
      </c>
      <c r="I5908" s="27">
        <v>5</v>
      </c>
      <c r="J5908" s="27">
        <v>2</v>
      </c>
      <c r="K5908" s="27">
        <v>3</v>
      </c>
      <c r="L5908" s="112"/>
      <c r="M5908" s="27">
        <f>SUM(B5908:K5908)</f>
        <v>42</v>
      </c>
      <c r="N5908" s="27">
        <v>4</v>
      </c>
      <c r="O5908" s="185">
        <f>M5908/84</f>
        <v>0.5</v>
      </c>
      <c r="P5908" s="55" t="s">
        <v>445</v>
      </c>
      <c r="Q5908" s="19" t="s">
        <v>659</v>
      </c>
      <c r="R5908" s="41" t="s">
        <v>448</v>
      </c>
      <c r="S5908" s="19" t="s">
        <v>474</v>
      </c>
      <c r="T5908" s="28" t="s">
        <v>681</v>
      </c>
      <c r="U5908" s="17">
        <v>8</v>
      </c>
      <c r="V5908" s="20" t="s">
        <v>519</v>
      </c>
      <c r="W5908" s="18" t="s">
        <v>1077</v>
      </c>
      <c r="X5908" s="18" t="s">
        <v>451</v>
      </c>
      <c r="Y5908" s="29" t="s">
        <v>1078</v>
      </c>
      <c r="Z5908" s="61"/>
    </row>
    <row r="5909" spans="1:267" s="161" customFormat="1" ht="19.5" customHeight="1" x14ac:dyDescent="0.25">
      <c r="A5909" s="50" t="s">
        <v>263</v>
      </c>
      <c r="B5909" s="27">
        <v>10</v>
      </c>
      <c r="C5909" s="27">
        <v>9</v>
      </c>
      <c r="D5909" s="27">
        <v>5</v>
      </c>
      <c r="E5909" s="27">
        <v>0</v>
      </c>
      <c r="F5909" s="27">
        <v>4</v>
      </c>
      <c r="G5909" s="27">
        <v>0</v>
      </c>
      <c r="H5909" s="27">
        <v>0</v>
      </c>
      <c r="I5909" s="27">
        <v>5</v>
      </c>
      <c r="J5909" s="27">
        <v>6</v>
      </c>
      <c r="K5909" s="27">
        <v>3</v>
      </c>
      <c r="L5909" s="112"/>
      <c r="M5909" s="27">
        <f>SUM(B5909:K5909)</f>
        <v>42</v>
      </c>
      <c r="N5909" s="27">
        <v>8</v>
      </c>
      <c r="O5909" s="185">
        <f>M5909/84</f>
        <v>0.5</v>
      </c>
      <c r="P5909" s="55" t="s">
        <v>446</v>
      </c>
      <c r="Q5909" s="19" t="s">
        <v>3243</v>
      </c>
      <c r="R5909" s="41" t="s">
        <v>459</v>
      </c>
      <c r="S5909" s="19" t="s">
        <v>474</v>
      </c>
      <c r="T5909" s="28" t="s">
        <v>3118</v>
      </c>
      <c r="U5909" s="17">
        <v>8</v>
      </c>
      <c r="V5909" s="20" t="s">
        <v>682</v>
      </c>
      <c r="W5909" s="18" t="s">
        <v>3575</v>
      </c>
      <c r="X5909" s="18" t="s">
        <v>1480</v>
      </c>
      <c r="Y5909" s="29" t="s">
        <v>3777</v>
      </c>
      <c r="Z5909" s="61"/>
    </row>
    <row r="5910" spans="1:267" s="161" customFormat="1" ht="19.5" customHeight="1" x14ac:dyDescent="0.25">
      <c r="A5910" s="50" t="s">
        <v>258</v>
      </c>
      <c r="B5910" s="27">
        <v>9</v>
      </c>
      <c r="C5910" s="27">
        <v>9</v>
      </c>
      <c r="D5910" s="27">
        <v>5.5</v>
      </c>
      <c r="E5910" s="27">
        <v>6</v>
      </c>
      <c r="F5910" s="27">
        <v>2</v>
      </c>
      <c r="G5910" s="27">
        <v>4</v>
      </c>
      <c r="H5910" s="27">
        <v>1</v>
      </c>
      <c r="I5910" s="27">
        <v>5.5</v>
      </c>
      <c r="J5910" s="27">
        <v>0</v>
      </c>
      <c r="K5910" s="27">
        <v>0</v>
      </c>
      <c r="L5910" s="112"/>
      <c r="M5910" s="27">
        <f>SUM(B5910:K5910)</f>
        <v>42</v>
      </c>
      <c r="N5910" s="27">
        <v>6</v>
      </c>
      <c r="O5910" s="185">
        <f>M5910/84</f>
        <v>0.5</v>
      </c>
      <c r="P5910" s="55" t="s">
        <v>445</v>
      </c>
      <c r="Q5910" s="19" t="s">
        <v>7430</v>
      </c>
      <c r="R5910" s="41" t="s">
        <v>2925</v>
      </c>
      <c r="S5910" s="19" t="s">
        <v>7431</v>
      </c>
      <c r="T5910" s="28" t="s">
        <v>7415</v>
      </c>
      <c r="U5910" s="17">
        <v>8</v>
      </c>
      <c r="V5910" s="20">
        <v>1</v>
      </c>
      <c r="W5910" s="18" t="s">
        <v>7416</v>
      </c>
      <c r="X5910" s="18" t="s">
        <v>867</v>
      </c>
      <c r="Y5910" s="29" t="s">
        <v>513</v>
      </c>
      <c r="Z5910" s="61"/>
    </row>
    <row r="5911" spans="1:267" s="161" customFormat="1" ht="19.5" customHeight="1" x14ac:dyDescent="0.25">
      <c r="A5911" s="50" t="s">
        <v>275</v>
      </c>
      <c r="B5911" s="27">
        <v>9</v>
      </c>
      <c r="C5911" s="27">
        <v>7</v>
      </c>
      <c r="D5911" s="27">
        <v>9</v>
      </c>
      <c r="E5911" s="27">
        <v>0</v>
      </c>
      <c r="F5911" s="27">
        <v>1</v>
      </c>
      <c r="G5911" s="27">
        <v>4</v>
      </c>
      <c r="H5911" s="27">
        <v>6</v>
      </c>
      <c r="I5911" s="27">
        <v>4</v>
      </c>
      <c r="J5911" s="27">
        <v>0</v>
      </c>
      <c r="K5911" s="27">
        <v>2</v>
      </c>
      <c r="L5911" s="112"/>
      <c r="M5911" s="27">
        <f>SUM(B5911:K5911)</f>
        <v>42</v>
      </c>
      <c r="N5911" s="27">
        <v>4</v>
      </c>
      <c r="O5911" s="185">
        <f>M5911/84</f>
        <v>0.5</v>
      </c>
      <c r="P5911" s="55" t="s">
        <v>445</v>
      </c>
      <c r="Q5911" s="19" t="s">
        <v>8901</v>
      </c>
      <c r="R5911" s="41" t="s">
        <v>4085</v>
      </c>
      <c r="S5911" s="19" t="s">
        <v>479</v>
      </c>
      <c r="T5911" s="28" t="s">
        <v>3672</v>
      </c>
      <c r="U5911" s="17">
        <v>8</v>
      </c>
      <c r="V5911" s="20" t="s">
        <v>637</v>
      </c>
      <c r="W5911" s="18" t="s">
        <v>7212</v>
      </c>
      <c r="X5911" s="18" t="s">
        <v>451</v>
      </c>
      <c r="Y5911" s="29" t="s">
        <v>513</v>
      </c>
      <c r="Z5911" s="61"/>
      <c r="AA5911" s="214"/>
      <c r="AB5911" s="214"/>
      <c r="AC5911" s="214"/>
      <c r="AD5911" s="214"/>
      <c r="AE5911" s="214"/>
      <c r="AF5911" s="214"/>
      <c r="AG5911" s="214"/>
      <c r="AH5911" s="214"/>
      <c r="AI5911" s="214"/>
      <c r="AJ5911" s="214"/>
      <c r="AK5911" s="214"/>
      <c r="AL5911" s="214"/>
      <c r="AM5911" s="214"/>
      <c r="AN5911" s="214"/>
      <c r="AO5911" s="214"/>
      <c r="AP5911" s="214"/>
      <c r="AQ5911" s="214"/>
      <c r="AR5911" s="214"/>
      <c r="AS5911" s="214"/>
      <c r="AT5911" s="214"/>
      <c r="AU5911" s="214"/>
      <c r="AV5911" s="214"/>
      <c r="AW5911" s="214"/>
      <c r="AX5911" s="214"/>
      <c r="AY5911" s="214"/>
      <c r="AZ5911" s="214"/>
      <c r="BA5911" s="214"/>
      <c r="BB5911" s="214"/>
      <c r="BC5911" s="214"/>
      <c r="BD5911" s="214"/>
      <c r="BE5911" s="214"/>
      <c r="BF5911" s="214"/>
      <c r="BG5911" s="214"/>
      <c r="BH5911" s="214"/>
      <c r="BI5911" s="214"/>
      <c r="BJ5911" s="214"/>
      <c r="BK5911" s="214"/>
      <c r="BL5911" s="214"/>
      <c r="BM5911" s="214"/>
      <c r="BN5911" s="214"/>
      <c r="BO5911" s="214"/>
      <c r="BP5911" s="214"/>
      <c r="BQ5911" s="214"/>
      <c r="BR5911" s="214"/>
      <c r="BS5911" s="214"/>
      <c r="BT5911" s="214"/>
      <c r="BU5911" s="214"/>
      <c r="BV5911" s="214"/>
      <c r="BW5911" s="214"/>
      <c r="BX5911" s="214"/>
      <c r="BY5911" s="214"/>
      <c r="BZ5911" s="214"/>
      <c r="CA5911" s="214"/>
      <c r="CB5911" s="214"/>
      <c r="CC5911" s="214"/>
      <c r="CD5911" s="214"/>
      <c r="CE5911" s="214"/>
      <c r="CF5911" s="214"/>
      <c r="CG5911" s="214"/>
      <c r="CH5911" s="214"/>
      <c r="CI5911" s="214"/>
      <c r="CJ5911" s="214"/>
      <c r="CK5911" s="214"/>
      <c r="CL5911" s="214"/>
      <c r="CM5911" s="214"/>
      <c r="CN5911" s="214"/>
      <c r="CO5911" s="214"/>
      <c r="CP5911" s="214"/>
      <c r="CQ5911" s="214"/>
      <c r="CR5911" s="214"/>
      <c r="CS5911" s="214"/>
      <c r="CT5911" s="214"/>
      <c r="CU5911" s="214"/>
      <c r="CV5911" s="214"/>
      <c r="CW5911" s="214"/>
      <c r="CX5911" s="214"/>
      <c r="CY5911" s="214"/>
      <c r="CZ5911" s="214"/>
      <c r="DA5911" s="214"/>
      <c r="DB5911" s="214"/>
      <c r="DC5911" s="214"/>
      <c r="DD5911" s="214"/>
      <c r="DE5911" s="214"/>
      <c r="DF5911" s="214"/>
      <c r="DG5911" s="214"/>
      <c r="DH5911" s="214"/>
      <c r="DI5911" s="214"/>
      <c r="DJ5911" s="214"/>
      <c r="DK5911" s="214"/>
      <c r="DL5911" s="214"/>
      <c r="DM5911" s="214"/>
      <c r="DN5911" s="214"/>
      <c r="DO5911" s="214"/>
      <c r="DP5911" s="214"/>
      <c r="DQ5911" s="214"/>
      <c r="DR5911" s="214"/>
      <c r="DS5911" s="214"/>
      <c r="DT5911" s="214"/>
      <c r="DU5911" s="214"/>
      <c r="DV5911" s="214"/>
      <c r="DW5911" s="214"/>
      <c r="DX5911" s="214"/>
      <c r="DY5911" s="214"/>
      <c r="DZ5911" s="214"/>
      <c r="EA5911" s="214"/>
      <c r="EB5911" s="214"/>
      <c r="EC5911" s="214"/>
      <c r="ED5911" s="214"/>
      <c r="EE5911" s="214"/>
      <c r="EF5911" s="214"/>
      <c r="EG5911" s="214"/>
      <c r="EH5911" s="214"/>
      <c r="EI5911" s="214"/>
      <c r="EJ5911" s="214"/>
      <c r="EK5911" s="214"/>
      <c r="EL5911" s="214"/>
      <c r="EM5911" s="214"/>
      <c r="EN5911" s="214"/>
      <c r="EO5911" s="214"/>
      <c r="EP5911" s="214"/>
      <c r="EQ5911" s="214"/>
      <c r="ER5911" s="214"/>
      <c r="ES5911" s="214"/>
      <c r="ET5911" s="214"/>
      <c r="EU5911" s="214"/>
      <c r="EV5911" s="214"/>
      <c r="EW5911" s="214"/>
      <c r="EX5911" s="214"/>
      <c r="EY5911" s="214"/>
      <c r="EZ5911" s="214"/>
      <c r="FA5911" s="214"/>
      <c r="FB5911" s="214"/>
      <c r="FC5911" s="214"/>
      <c r="FD5911" s="214"/>
      <c r="FE5911" s="214"/>
      <c r="FF5911" s="214"/>
      <c r="FG5911" s="214"/>
      <c r="FH5911" s="214"/>
      <c r="FI5911" s="214"/>
      <c r="FJ5911" s="214"/>
      <c r="FK5911" s="214"/>
      <c r="FL5911" s="214"/>
      <c r="FM5911" s="214"/>
      <c r="FN5911" s="214"/>
      <c r="FO5911" s="214"/>
      <c r="FP5911" s="214"/>
      <c r="FQ5911" s="214"/>
      <c r="FR5911" s="214"/>
      <c r="FS5911" s="214"/>
      <c r="FT5911" s="214"/>
      <c r="FU5911" s="214"/>
      <c r="FV5911" s="214"/>
      <c r="FW5911" s="214"/>
      <c r="FX5911" s="214"/>
      <c r="FY5911" s="214"/>
      <c r="FZ5911" s="214"/>
      <c r="GA5911" s="214"/>
      <c r="GB5911" s="214"/>
      <c r="GC5911" s="214"/>
      <c r="GD5911" s="214"/>
      <c r="GE5911" s="214"/>
      <c r="GF5911" s="214"/>
      <c r="GG5911" s="214"/>
      <c r="GH5911" s="214"/>
      <c r="GI5911" s="214"/>
      <c r="GJ5911" s="214"/>
      <c r="GK5911" s="214"/>
      <c r="GL5911" s="214"/>
      <c r="GM5911" s="214"/>
      <c r="GN5911" s="214"/>
      <c r="GO5911" s="214"/>
      <c r="GP5911" s="214"/>
      <c r="GQ5911" s="214"/>
      <c r="GR5911" s="214"/>
      <c r="GS5911" s="214"/>
      <c r="GT5911" s="214"/>
      <c r="GU5911" s="214"/>
      <c r="GV5911" s="214"/>
      <c r="GW5911" s="214"/>
      <c r="GX5911" s="214"/>
      <c r="GY5911" s="214"/>
      <c r="GZ5911" s="214"/>
      <c r="HA5911" s="214"/>
      <c r="HB5911" s="214"/>
      <c r="HC5911" s="214"/>
      <c r="HD5911" s="214"/>
      <c r="HE5911" s="214"/>
      <c r="HF5911" s="214"/>
      <c r="HG5911" s="214"/>
      <c r="HH5911" s="214"/>
      <c r="HI5911" s="214"/>
      <c r="HJ5911" s="214"/>
      <c r="HK5911" s="214"/>
      <c r="HL5911" s="214"/>
      <c r="HM5911" s="214"/>
      <c r="HN5911" s="214"/>
      <c r="HO5911" s="214"/>
      <c r="HP5911" s="214"/>
      <c r="HQ5911" s="214"/>
      <c r="HR5911" s="214"/>
      <c r="HS5911" s="214"/>
      <c r="HT5911" s="214"/>
      <c r="HU5911" s="214"/>
      <c r="HV5911" s="214"/>
      <c r="HW5911" s="214"/>
      <c r="HX5911" s="214"/>
      <c r="HY5911" s="214"/>
      <c r="HZ5911" s="214"/>
      <c r="IA5911" s="214"/>
      <c r="IB5911" s="214"/>
      <c r="IC5911" s="214"/>
      <c r="ID5911" s="214"/>
      <c r="IE5911" s="214"/>
      <c r="IF5911" s="214"/>
      <c r="IG5911" s="214"/>
      <c r="IH5911" s="214"/>
      <c r="II5911" s="214"/>
      <c r="IJ5911" s="214"/>
      <c r="IK5911" s="214"/>
      <c r="IL5911" s="214"/>
      <c r="IM5911" s="214"/>
      <c r="IN5911" s="214"/>
      <c r="IO5911" s="214"/>
      <c r="IP5911" s="214"/>
      <c r="IQ5911" s="214"/>
      <c r="IR5911" s="214"/>
      <c r="IS5911" s="214"/>
      <c r="IT5911" s="214"/>
      <c r="IU5911" s="214"/>
      <c r="IV5911" s="214"/>
      <c r="IW5911" s="214"/>
      <c r="IX5911" s="214"/>
      <c r="IY5911" s="214"/>
      <c r="IZ5911" s="214"/>
      <c r="JA5911" s="214"/>
      <c r="JB5911" s="214"/>
      <c r="JC5911" s="214"/>
      <c r="JD5911" s="214"/>
      <c r="JE5911" s="214"/>
      <c r="JF5911" s="214"/>
      <c r="JG5911" s="214"/>
    </row>
    <row r="5912" spans="1:267" s="161" customFormat="1" ht="19.5" customHeight="1" x14ac:dyDescent="0.25">
      <c r="A5912" s="50" t="s">
        <v>292</v>
      </c>
      <c r="B5912" s="27">
        <v>10</v>
      </c>
      <c r="C5912" s="27">
        <v>3</v>
      </c>
      <c r="D5912" s="27">
        <v>7</v>
      </c>
      <c r="E5912" s="27">
        <v>4</v>
      </c>
      <c r="F5912" s="27">
        <v>3</v>
      </c>
      <c r="G5912" s="27">
        <v>4</v>
      </c>
      <c r="H5912" s="27">
        <v>0</v>
      </c>
      <c r="I5912" s="27">
        <v>6</v>
      </c>
      <c r="J5912" s="27">
        <v>2</v>
      </c>
      <c r="K5912" s="27">
        <v>3</v>
      </c>
      <c r="L5912" s="112"/>
      <c r="M5912" s="27">
        <f>SUM(B5912:K5912)</f>
        <v>42</v>
      </c>
      <c r="N5912" s="27">
        <v>10</v>
      </c>
      <c r="O5912" s="185">
        <f>M5912/84</f>
        <v>0.5</v>
      </c>
      <c r="P5912" s="55" t="s">
        <v>445</v>
      </c>
      <c r="Q5912" s="19" t="s">
        <v>8753</v>
      </c>
      <c r="R5912" s="41" t="s">
        <v>4153</v>
      </c>
      <c r="S5912" s="19" t="s">
        <v>914</v>
      </c>
      <c r="T5912" s="28" t="s">
        <v>7778</v>
      </c>
      <c r="U5912" s="17">
        <v>8</v>
      </c>
      <c r="V5912" s="20" t="s">
        <v>593</v>
      </c>
      <c r="W5912" s="18" t="s">
        <v>7913</v>
      </c>
      <c r="X5912" s="18" t="s">
        <v>607</v>
      </c>
      <c r="Y5912" s="29" t="s">
        <v>494</v>
      </c>
      <c r="Z5912" s="61"/>
      <c r="AA5912" s="214"/>
      <c r="AB5912" s="214"/>
      <c r="AC5912" s="214"/>
      <c r="AD5912" s="214"/>
      <c r="AE5912" s="214"/>
      <c r="AF5912" s="214"/>
      <c r="AG5912" s="214"/>
      <c r="AH5912" s="214"/>
      <c r="AI5912" s="214"/>
      <c r="AJ5912" s="214"/>
      <c r="AK5912" s="214"/>
      <c r="AL5912" s="214"/>
      <c r="AM5912" s="214"/>
      <c r="AN5912" s="214"/>
      <c r="AO5912" s="214"/>
      <c r="AP5912" s="214"/>
      <c r="AQ5912" s="214"/>
      <c r="AR5912" s="214"/>
      <c r="AS5912" s="214"/>
      <c r="AT5912" s="214"/>
      <c r="AU5912" s="214"/>
      <c r="AV5912" s="214"/>
      <c r="AW5912" s="214"/>
      <c r="AX5912" s="214"/>
      <c r="AY5912" s="214"/>
      <c r="AZ5912" s="214"/>
      <c r="BA5912" s="214"/>
      <c r="BB5912" s="214"/>
      <c r="BC5912" s="214"/>
      <c r="BD5912" s="214"/>
      <c r="BE5912" s="214"/>
      <c r="BF5912" s="214"/>
      <c r="BG5912" s="214"/>
      <c r="BH5912" s="214"/>
      <c r="BI5912" s="214"/>
      <c r="BJ5912" s="214"/>
      <c r="BK5912" s="214"/>
      <c r="BL5912" s="214"/>
      <c r="BM5912" s="214"/>
      <c r="BN5912" s="214"/>
      <c r="BO5912" s="214"/>
      <c r="BP5912" s="214"/>
      <c r="BQ5912" s="214"/>
      <c r="BR5912" s="214"/>
      <c r="BS5912" s="214"/>
      <c r="BT5912" s="214"/>
      <c r="BU5912" s="214"/>
      <c r="BV5912" s="214"/>
      <c r="BW5912" s="214"/>
      <c r="BX5912" s="214"/>
      <c r="BY5912" s="214"/>
      <c r="BZ5912" s="214"/>
      <c r="CA5912" s="214"/>
      <c r="CB5912" s="214"/>
      <c r="CC5912" s="214"/>
      <c r="CD5912" s="214"/>
      <c r="CE5912" s="214"/>
      <c r="CF5912" s="214"/>
      <c r="CG5912" s="214"/>
      <c r="CH5912" s="214"/>
      <c r="CI5912" s="214"/>
      <c r="CJ5912" s="214"/>
      <c r="CK5912" s="214"/>
      <c r="CL5912" s="214"/>
      <c r="CM5912" s="214"/>
      <c r="CN5912" s="214"/>
      <c r="CO5912" s="214"/>
      <c r="CP5912" s="214"/>
      <c r="CQ5912" s="214"/>
      <c r="CR5912" s="214"/>
      <c r="CS5912" s="214"/>
      <c r="CT5912" s="214"/>
      <c r="CU5912" s="214"/>
      <c r="CV5912" s="214"/>
      <c r="CW5912" s="214"/>
      <c r="CX5912" s="214"/>
      <c r="CY5912" s="214"/>
      <c r="CZ5912" s="214"/>
      <c r="DA5912" s="214"/>
      <c r="DB5912" s="214"/>
      <c r="DC5912" s="214"/>
      <c r="DD5912" s="214"/>
      <c r="DE5912" s="214"/>
      <c r="DF5912" s="214"/>
      <c r="DG5912" s="214"/>
      <c r="DH5912" s="214"/>
      <c r="DI5912" s="214"/>
      <c r="DJ5912" s="214"/>
      <c r="DK5912" s="214"/>
      <c r="DL5912" s="214"/>
      <c r="DM5912" s="214"/>
      <c r="DN5912" s="214"/>
      <c r="DO5912" s="214"/>
      <c r="DP5912" s="214"/>
      <c r="DQ5912" s="214"/>
      <c r="DR5912" s="214"/>
      <c r="DS5912" s="214"/>
      <c r="DT5912" s="214"/>
      <c r="DU5912" s="214"/>
      <c r="DV5912" s="214"/>
      <c r="DW5912" s="214"/>
      <c r="DX5912" s="214"/>
      <c r="DY5912" s="214"/>
      <c r="DZ5912" s="214"/>
      <c r="EA5912" s="214"/>
      <c r="EB5912" s="214"/>
      <c r="EC5912" s="214"/>
      <c r="ED5912" s="214"/>
      <c r="EE5912" s="214"/>
      <c r="EF5912" s="214"/>
      <c r="EG5912" s="214"/>
      <c r="EH5912" s="214"/>
      <c r="EI5912" s="214"/>
      <c r="EJ5912" s="214"/>
      <c r="EK5912" s="214"/>
      <c r="EL5912" s="214"/>
      <c r="EM5912" s="214"/>
      <c r="EN5912" s="214"/>
      <c r="EO5912" s="214"/>
      <c r="EP5912" s="214"/>
      <c r="EQ5912" s="214"/>
      <c r="ER5912" s="214"/>
      <c r="ES5912" s="214"/>
      <c r="ET5912" s="214"/>
      <c r="EU5912" s="214"/>
      <c r="EV5912" s="214"/>
      <c r="EW5912" s="214"/>
      <c r="EX5912" s="214"/>
      <c r="EY5912" s="214"/>
      <c r="EZ5912" s="214"/>
      <c r="FA5912" s="214"/>
      <c r="FB5912" s="214"/>
      <c r="FC5912" s="214"/>
      <c r="FD5912" s="214"/>
      <c r="FE5912" s="214"/>
      <c r="FF5912" s="214"/>
      <c r="FG5912" s="214"/>
      <c r="FH5912" s="214"/>
      <c r="FI5912" s="214"/>
      <c r="FJ5912" s="214"/>
      <c r="FK5912" s="214"/>
      <c r="FL5912" s="214"/>
      <c r="FM5912" s="214"/>
      <c r="FN5912" s="214"/>
      <c r="FO5912" s="214"/>
      <c r="FP5912" s="214"/>
      <c r="FQ5912" s="214"/>
      <c r="FR5912" s="214"/>
      <c r="FS5912" s="214"/>
      <c r="FT5912" s="214"/>
      <c r="FU5912" s="214"/>
      <c r="FV5912" s="214"/>
      <c r="FW5912" s="214"/>
      <c r="FX5912" s="214"/>
      <c r="FY5912" s="214"/>
      <c r="FZ5912" s="214"/>
      <c r="GA5912" s="214"/>
      <c r="GB5912" s="214"/>
      <c r="GC5912" s="214"/>
      <c r="GD5912" s="214"/>
      <c r="GE5912" s="214"/>
      <c r="GF5912" s="214"/>
      <c r="GG5912" s="214"/>
      <c r="GH5912" s="214"/>
      <c r="GI5912" s="214"/>
      <c r="GJ5912" s="214"/>
      <c r="GK5912" s="214"/>
      <c r="GL5912" s="214"/>
      <c r="GM5912" s="214"/>
      <c r="GN5912" s="214"/>
      <c r="GO5912" s="214"/>
      <c r="GP5912" s="214"/>
      <c r="GQ5912" s="214"/>
      <c r="GR5912" s="214"/>
      <c r="GS5912" s="214"/>
      <c r="GT5912" s="214"/>
      <c r="GU5912" s="214"/>
      <c r="GV5912" s="214"/>
      <c r="GW5912" s="214"/>
      <c r="GX5912" s="214"/>
      <c r="GY5912" s="214"/>
      <c r="GZ5912" s="214"/>
      <c r="HA5912" s="214"/>
      <c r="HB5912" s="214"/>
      <c r="HC5912" s="214"/>
      <c r="HD5912" s="214"/>
      <c r="HE5912" s="214"/>
      <c r="HF5912" s="214"/>
      <c r="HG5912" s="214"/>
      <c r="HH5912" s="214"/>
      <c r="HI5912" s="214"/>
      <c r="HJ5912" s="214"/>
      <c r="HK5912" s="214"/>
      <c r="HL5912" s="214"/>
      <c r="HM5912" s="214"/>
      <c r="HN5912" s="214"/>
      <c r="HO5912" s="214"/>
      <c r="HP5912" s="214"/>
      <c r="HQ5912" s="214"/>
      <c r="HR5912" s="214"/>
      <c r="HS5912" s="214"/>
      <c r="HT5912" s="214"/>
      <c r="HU5912" s="214"/>
      <c r="HV5912" s="214"/>
      <c r="HW5912" s="214"/>
      <c r="HX5912" s="214"/>
      <c r="HY5912" s="214"/>
      <c r="HZ5912" s="214"/>
      <c r="IA5912" s="214"/>
      <c r="IB5912" s="214"/>
      <c r="IC5912" s="214"/>
      <c r="ID5912" s="214"/>
      <c r="IE5912" s="214"/>
      <c r="IF5912" s="214"/>
      <c r="IG5912" s="214"/>
      <c r="IH5912" s="214"/>
      <c r="II5912" s="214"/>
      <c r="IJ5912" s="214"/>
      <c r="IK5912" s="214"/>
      <c r="IL5912" s="214"/>
      <c r="IM5912" s="214"/>
      <c r="IN5912" s="214"/>
      <c r="IO5912" s="214"/>
      <c r="IP5912" s="214"/>
      <c r="IQ5912" s="214"/>
      <c r="IR5912" s="214"/>
      <c r="IS5912" s="214"/>
      <c r="IT5912" s="214"/>
      <c r="IU5912" s="214"/>
      <c r="IV5912" s="214"/>
      <c r="IW5912" s="214"/>
      <c r="IX5912" s="214"/>
      <c r="IY5912" s="214"/>
      <c r="IZ5912" s="214"/>
      <c r="JA5912" s="214"/>
      <c r="JB5912" s="214"/>
      <c r="JC5912" s="214"/>
      <c r="JD5912" s="214"/>
      <c r="JE5912" s="214"/>
      <c r="JF5912" s="214"/>
      <c r="JG5912" s="214"/>
    </row>
    <row r="5913" spans="1:267" s="161" customFormat="1" ht="19.5" customHeight="1" x14ac:dyDescent="0.25">
      <c r="A5913" s="42" t="s">
        <v>254</v>
      </c>
      <c r="B5913" s="27">
        <v>7</v>
      </c>
      <c r="C5913" s="27">
        <v>6</v>
      </c>
      <c r="D5913" s="27">
        <v>7.5</v>
      </c>
      <c r="E5913" s="27">
        <v>2</v>
      </c>
      <c r="F5913" s="27">
        <v>5</v>
      </c>
      <c r="G5913" s="27">
        <v>2</v>
      </c>
      <c r="H5913" s="27">
        <v>0</v>
      </c>
      <c r="I5913" s="27">
        <v>5</v>
      </c>
      <c r="J5913" s="27">
        <v>4</v>
      </c>
      <c r="K5913" s="27">
        <v>3</v>
      </c>
      <c r="L5913" s="119"/>
      <c r="M5913" s="27">
        <f>SUM(B5913:K5913)</f>
        <v>41.5</v>
      </c>
      <c r="N5913" s="27">
        <v>3</v>
      </c>
      <c r="O5913" s="185">
        <f>M5913/84</f>
        <v>0.49404761904761907</v>
      </c>
      <c r="P5913" s="55" t="s">
        <v>445</v>
      </c>
      <c r="Q5913" s="19" t="s">
        <v>4196</v>
      </c>
      <c r="R5913" s="41" t="s">
        <v>448</v>
      </c>
      <c r="S5913" s="19" t="s">
        <v>710</v>
      </c>
      <c r="T5913" s="28" t="s">
        <v>3120</v>
      </c>
      <c r="U5913" s="17">
        <v>8</v>
      </c>
      <c r="V5913" s="20" t="s">
        <v>682</v>
      </c>
      <c r="W5913" s="66" t="s">
        <v>4442</v>
      </c>
      <c r="X5913" s="18" t="s">
        <v>771</v>
      </c>
      <c r="Y5913" s="29" t="s">
        <v>1016</v>
      </c>
      <c r="Z5913" s="61"/>
    </row>
    <row r="5914" spans="1:267" s="161" customFormat="1" ht="19.5" customHeight="1" x14ac:dyDescent="0.25">
      <c r="A5914" s="42" t="s">
        <v>264</v>
      </c>
      <c r="B5914" s="27">
        <v>7</v>
      </c>
      <c r="C5914" s="27">
        <v>7</v>
      </c>
      <c r="D5914" s="27">
        <v>9</v>
      </c>
      <c r="E5914" s="27">
        <v>2</v>
      </c>
      <c r="F5914" s="27">
        <v>5</v>
      </c>
      <c r="G5914" s="27">
        <v>2</v>
      </c>
      <c r="H5914" s="27">
        <v>0</v>
      </c>
      <c r="I5914" s="27">
        <v>5.5</v>
      </c>
      <c r="J5914" s="27">
        <v>0</v>
      </c>
      <c r="K5914" s="27">
        <v>4</v>
      </c>
      <c r="L5914" s="119"/>
      <c r="M5914" s="27">
        <f>SUM(B5914:K5914)</f>
        <v>41.5</v>
      </c>
      <c r="N5914" s="27">
        <v>4</v>
      </c>
      <c r="O5914" s="185">
        <f>M5914/84</f>
        <v>0.49404761904761907</v>
      </c>
      <c r="P5914" s="55" t="s">
        <v>445</v>
      </c>
      <c r="Q5914" s="19" t="s">
        <v>2374</v>
      </c>
      <c r="R5914" s="41" t="s">
        <v>969</v>
      </c>
      <c r="S5914" s="19" t="s">
        <v>2375</v>
      </c>
      <c r="T5914" s="28" t="s">
        <v>2289</v>
      </c>
      <c r="U5914" s="17">
        <v>8</v>
      </c>
      <c r="V5914" s="20" t="s">
        <v>609</v>
      </c>
      <c r="W5914" s="42" t="s">
        <v>968</v>
      </c>
      <c r="X5914" s="18" t="s">
        <v>651</v>
      </c>
      <c r="Y5914" s="29" t="s">
        <v>540</v>
      </c>
      <c r="Z5914" s="61"/>
    </row>
    <row r="5915" spans="1:267" s="161" customFormat="1" ht="19.5" customHeight="1" x14ac:dyDescent="0.25">
      <c r="A5915" s="42" t="s">
        <v>279</v>
      </c>
      <c r="B5915" s="27">
        <v>10</v>
      </c>
      <c r="C5915" s="27">
        <v>8</v>
      </c>
      <c r="D5915" s="27">
        <v>9</v>
      </c>
      <c r="E5915" s="27">
        <v>0</v>
      </c>
      <c r="F5915" s="27">
        <v>3</v>
      </c>
      <c r="G5915" s="27">
        <v>0</v>
      </c>
      <c r="H5915" s="27">
        <v>2</v>
      </c>
      <c r="I5915" s="27">
        <v>3.5</v>
      </c>
      <c r="J5915" s="27">
        <v>2</v>
      </c>
      <c r="K5915" s="27">
        <v>4</v>
      </c>
      <c r="L5915" s="119"/>
      <c r="M5915" s="27">
        <f>SUM(B5915:K5915)</f>
        <v>41.5</v>
      </c>
      <c r="N5915" s="27">
        <v>2</v>
      </c>
      <c r="O5915" s="185">
        <f>M5915/84</f>
        <v>0.49404761904761907</v>
      </c>
      <c r="P5915" s="55" t="s">
        <v>445</v>
      </c>
      <c r="Q5915" s="19" t="s">
        <v>8709</v>
      </c>
      <c r="R5915" s="41" t="s">
        <v>607</v>
      </c>
      <c r="S5915" s="19" t="s">
        <v>513</v>
      </c>
      <c r="T5915" s="28" t="s">
        <v>3660</v>
      </c>
      <c r="U5915" s="17">
        <v>8</v>
      </c>
      <c r="V5915" s="20" t="s">
        <v>4130</v>
      </c>
      <c r="W5915" s="42" t="s">
        <v>4583</v>
      </c>
      <c r="X5915" s="18" t="s">
        <v>811</v>
      </c>
      <c r="Y5915" s="29" t="s">
        <v>486</v>
      </c>
      <c r="Z5915" s="61"/>
      <c r="AA5915" s="214"/>
      <c r="AB5915" s="214"/>
      <c r="AC5915" s="214"/>
      <c r="AD5915" s="214"/>
      <c r="AE5915" s="214"/>
      <c r="AF5915" s="214"/>
      <c r="AG5915" s="214"/>
      <c r="AH5915" s="214"/>
      <c r="AI5915" s="214"/>
      <c r="AJ5915" s="214"/>
      <c r="AK5915" s="214"/>
      <c r="AL5915" s="214"/>
      <c r="AM5915" s="214"/>
      <c r="AN5915" s="214"/>
      <c r="AO5915" s="214"/>
      <c r="AP5915" s="214"/>
      <c r="AQ5915" s="214"/>
      <c r="AR5915" s="214"/>
      <c r="AS5915" s="214"/>
      <c r="AT5915" s="214"/>
      <c r="AU5915" s="214"/>
      <c r="AV5915" s="214"/>
      <c r="AW5915" s="214"/>
      <c r="AX5915" s="214"/>
      <c r="AY5915" s="214"/>
      <c r="AZ5915" s="214"/>
      <c r="BA5915" s="214"/>
      <c r="BB5915" s="214"/>
      <c r="BC5915" s="214"/>
      <c r="BD5915" s="214"/>
      <c r="BE5915" s="214"/>
      <c r="BF5915" s="214"/>
      <c r="BG5915" s="214"/>
      <c r="BH5915" s="214"/>
      <c r="BI5915" s="214"/>
      <c r="BJ5915" s="214"/>
      <c r="BK5915" s="214"/>
      <c r="BL5915" s="214"/>
      <c r="BM5915" s="214"/>
      <c r="BN5915" s="214"/>
      <c r="BO5915" s="214"/>
      <c r="BP5915" s="214"/>
      <c r="BQ5915" s="214"/>
      <c r="BR5915" s="214"/>
      <c r="BS5915" s="214"/>
      <c r="BT5915" s="214"/>
      <c r="BU5915" s="214"/>
      <c r="BV5915" s="214"/>
      <c r="BW5915" s="214"/>
      <c r="BX5915" s="214"/>
      <c r="BY5915" s="214"/>
      <c r="BZ5915" s="214"/>
      <c r="CA5915" s="214"/>
      <c r="CB5915" s="214"/>
      <c r="CC5915" s="214"/>
      <c r="CD5915" s="214"/>
      <c r="CE5915" s="214"/>
      <c r="CF5915" s="214"/>
      <c r="CG5915" s="214"/>
      <c r="CH5915" s="214"/>
      <c r="CI5915" s="214"/>
      <c r="CJ5915" s="214"/>
      <c r="CK5915" s="214"/>
      <c r="CL5915" s="214"/>
      <c r="CM5915" s="214"/>
      <c r="CN5915" s="214"/>
      <c r="CO5915" s="214"/>
      <c r="CP5915" s="214"/>
      <c r="CQ5915" s="214"/>
      <c r="CR5915" s="214"/>
      <c r="CS5915" s="214"/>
      <c r="CT5915" s="214"/>
      <c r="CU5915" s="214"/>
      <c r="CV5915" s="214"/>
      <c r="CW5915" s="214"/>
      <c r="CX5915" s="214"/>
      <c r="CY5915" s="214"/>
      <c r="CZ5915" s="214"/>
      <c r="DA5915" s="214"/>
      <c r="DB5915" s="214"/>
      <c r="DC5915" s="214"/>
      <c r="DD5915" s="214"/>
      <c r="DE5915" s="214"/>
      <c r="DF5915" s="214"/>
      <c r="DG5915" s="214"/>
      <c r="DH5915" s="214"/>
      <c r="DI5915" s="214"/>
      <c r="DJ5915" s="214"/>
      <c r="DK5915" s="214"/>
      <c r="DL5915" s="214"/>
      <c r="DM5915" s="214"/>
      <c r="DN5915" s="214"/>
      <c r="DO5915" s="214"/>
      <c r="DP5915" s="214"/>
      <c r="DQ5915" s="214"/>
      <c r="DR5915" s="214"/>
      <c r="DS5915" s="214"/>
      <c r="DT5915" s="214"/>
      <c r="DU5915" s="214"/>
      <c r="DV5915" s="214"/>
      <c r="DW5915" s="214"/>
      <c r="DX5915" s="214"/>
      <c r="DY5915" s="214"/>
      <c r="DZ5915" s="214"/>
      <c r="EA5915" s="214"/>
      <c r="EB5915" s="214"/>
      <c r="EC5915" s="214"/>
      <c r="ED5915" s="214"/>
      <c r="EE5915" s="214"/>
      <c r="EF5915" s="214"/>
      <c r="EG5915" s="214"/>
      <c r="EH5915" s="214"/>
      <c r="EI5915" s="214"/>
      <c r="EJ5915" s="214"/>
      <c r="EK5915" s="214"/>
      <c r="EL5915" s="214"/>
      <c r="EM5915" s="214"/>
      <c r="EN5915" s="214"/>
      <c r="EO5915" s="214"/>
      <c r="EP5915" s="214"/>
      <c r="EQ5915" s="214"/>
      <c r="ER5915" s="214"/>
      <c r="ES5915" s="214"/>
      <c r="ET5915" s="214"/>
      <c r="EU5915" s="214"/>
      <c r="EV5915" s="214"/>
      <c r="EW5915" s="214"/>
      <c r="EX5915" s="214"/>
      <c r="EY5915" s="214"/>
      <c r="EZ5915" s="214"/>
      <c r="FA5915" s="214"/>
      <c r="FB5915" s="214"/>
      <c r="FC5915" s="214"/>
      <c r="FD5915" s="214"/>
      <c r="FE5915" s="214"/>
      <c r="FF5915" s="214"/>
      <c r="FG5915" s="214"/>
      <c r="FH5915" s="214"/>
      <c r="FI5915" s="214"/>
      <c r="FJ5915" s="214"/>
      <c r="FK5915" s="214"/>
      <c r="FL5915" s="214"/>
      <c r="FM5915" s="214"/>
      <c r="FN5915" s="214"/>
      <c r="FO5915" s="214"/>
      <c r="FP5915" s="214"/>
      <c r="FQ5915" s="214"/>
      <c r="FR5915" s="214"/>
      <c r="FS5915" s="214"/>
      <c r="FT5915" s="214"/>
      <c r="FU5915" s="214"/>
      <c r="FV5915" s="214"/>
      <c r="FW5915" s="214"/>
      <c r="FX5915" s="214"/>
      <c r="FY5915" s="214"/>
      <c r="FZ5915" s="214"/>
      <c r="GA5915" s="214"/>
      <c r="GB5915" s="214"/>
      <c r="GC5915" s="214"/>
      <c r="GD5915" s="214"/>
      <c r="GE5915" s="214"/>
      <c r="GF5915" s="214"/>
      <c r="GG5915" s="214"/>
      <c r="GH5915" s="214"/>
      <c r="GI5915" s="214"/>
      <c r="GJ5915" s="214"/>
      <c r="GK5915" s="214"/>
      <c r="GL5915" s="214"/>
      <c r="GM5915" s="214"/>
      <c r="GN5915" s="214"/>
      <c r="GO5915" s="214"/>
      <c r="GP5915" s="214"/>
      <c r="GQ5915" s="214"/>
      <c r="GR5915" s="214"/>
      <c r="GS5915" s="214"/>
      <c r="GT5915" s="214"/>
      <c r="GU5915" s="214"/>
      <c r="GV5915" s="214"/>
      <c r="GW5915" s="214"/>
      <c r="GX5915" s="214"/>
      <c r="GY5915" s="214"/>
      <c r="GZ5915" s="214"/>
      <c r="HA5915" s="214"/>
      <c r="HB5915" s="214"/>
      <c r="HC5915" s="214"/>
      <c r="HD5915" s="214"/>
      <c r="HE5915" s="214"/>
      <c r="HF5915" s="214"/>
      <c r="HG5915" s="214"/>
      <c r="HH5915" s="214"/>
      <c r="HI5915" s="214"/>
      <c r="HJ5915" s="214"/>
      <c r="HK5915" s="214"/>
      <c r="HL5915" s="214"/>
      <c r="HM5915" s="214"/>
      <c r="HN5915" s="214"/>
      <c r="HO5915" s="214"/>
      <c r="HP5915" s="214"/>
      <c r="HQ5915" s="214"/>
      <c r="HR5915" s="214"/>
      <c r="HS5915" s="214"/>
      <c r="HT5915" s="214"/>
      <c r="HU5915" s="214"/>
      <c r="HV5915" s="214"/>
      <c r="HW5915" s="214"/>
      <c r="HX5915" s="214"/>
      <c r="HY5915" s="214"/>
      <c r="HZ5915" s="214"/>
      <c r="IA5915" s="214"/>
      <c r="IB5915" s="214"/>
      <c r="IC5915" s="214"/>
      <c r="ID5915" s="214"/>
      <c r="IE5915" s="214"/>
      <c r="IF5915" s="214"/>
      <c r="IG5915" s="214"/>
      <c r="IH5915" s="214"/>
      <c r="II5915" s="214"/>
      <c r="IJ5915" s="214"/>
      <c r="IK5915" s="214"/>
      <c r="IL5915" s="214"/>
      <c r="IM5915" s="214"/>
      <c r="IN5915" s="214"/>
      <c r="IO5915" s="214"/>
      <c r="IP5915" s="214"/>
      <c r="IQ5915" s="214"/>
      <c r="IR5915" s="214"/>
      <c r="IS5915" s="214"/>
      <c r="IT5915" s="214"/>
      <c r="IU5915" s="214"/>
      <c r="IV5915" s="214"/>
      <c r="IW5915" s="214"/>
      <c r="IX5915" s="214"/>
      <c r="IY5915" s="214"/>
      <c r="IZ5915" s="214"/>
      <c r="JA5915" s="214"/>
      <c r="JB5915" s="214"/>
      <c r="JC5915" s="214"/>
      <c r="JD5915" s="214"/>
      <c r="JE5915" s="214"/>
      <c r="JF5915" s="214"/>
      <c r="JG5915" s="214"/>
    </row>
    <row r="5916" spans="1:267" s="161" customFormat="1" ht="19.5" customHeight="1" x14ac:dyDescent="0.25">
      <c r="A5916" s="42" t="s">
        <v>3983</v>
      </c>
      <c r="B5916" s="27">
        <v>7</v>
      </c>
      <c r="C5916" s="27">
        <v>5</v>
      </c>
      <c r="D5916" s="27">
        <v>9</v>
      </c>
      <c r="E5916" s="27">
        <v>2</v>
      </c>
      <c r="F5916" s="27">
        <v>1</v>
      </c>
      <c r="G5916" s="27">
        <v>4</v>
      </c>
      <c r="H5916" s="27">
        <v>2</v>
      </c>
      <c r="I5916" s="27">
        <v>5.5</v>
      </c>
      <c r="J5916" s="27">
        <v>2</v>
      </c>
      <c r="K5916" s="27">
        <v>4</v>
      </c>
      <c r="L5916" s="119"/>
      <c r="M5916" s="27">
        <f>SUM(B5916:K5916)</f>
        <v>41.5</v>
      </c>
      <c r="N5916" s="27">
        <v>19</v>
      </c>
      <c r="O5916" s="185">
        <f>M5916/84</f>
        <v>0.49404761904761907</v>
      </c>
      <c r="P5916" s="55" t="s">
        <v>446</v>
      </c>
      <c r="Q5916" s="19" t="s">
        <v>3984</v>
      </c>
      <c r="R5916" s="41" t="s">
        <v>1221</v>
      </c>
      <c r="S5916" s="19" t="s">
        <v>466</v>
      </c>
      <c r="T5916" s="28" t="s">
        <v>3964</v>
      </c>
      <c r="U5916" s="17">
        <v>8</v>
      </c>
      <c r="V5916" s="20" t="s">
        <v>519</v>
      </c>
      <c r="W5916" s="42" t="s">
        <v>3394</v>
      </c>
      <c r="X5916" s="18" t="s">
        <v>3969</v>
      </c>
      <c r="Y5916" s="29" t="s">
        <v>616</v>
      </c>
      <c r="Z5916" s="61"/>
    </row>
    <row r="5917" spans="1:267" s="161" customFormat="1" ht="19.5" customHeight="1" x14ac:dyDescent="0.25">
      <c r="A5917" s="42" t="s">
        <v>252</v>
      </c>
      <c r="B5917" s="27">
        <v>7</v>
      </c>
      <c r="C5917" s="27">
        <v>9</v>
      </c>
      <c r="D5917" s="27">
        <v>9</v>
      </c>
      <c r="E5917" s="27">
        <v>0</v>
      </c>
      <c r="F5917" s="27">
        <v>0</v>
      </c>
      <c r="G5917" s="27">
        <v>4</v>
      </c>
      <c r="H5917" s="27">
        <v>1</v>
      </c>
      <c r="I5917" s="27">
        <v>5.5</v>
      </c>
      <c r="J5917" s="27">
        <v>2</v>
      </c>
      <c r="K5917" s="27">
        <v>4</v>
      </c>
      <c r="L5917" s="119"/>
      <c r="M5917" s="27">
        <f>SUM(B5917:K5917)</f>
        <v>41.5</v>
      </c>
      <c r="N5917" s="27">
        <v>1</v>
      </c>
      <c r="O5917" s="185">
        <f>M5917/84</f>
        <v>0.49404761904761907</v>
      </c>
      <c r="P5917" s="55" t="s">
        <v>445</v>
      </c>
      <c r="Q5917" s="19" t="s">
        <v>3630</v>
      </c>
      <c r="R5917" s="41" t="s">
        <v>459</v>
      </c>
      <c r="S5917" s="19" t="s">
        <v>819</v>
      </c>
      <c r="T5917" s="28" t="s">
        <v>3117</v>
      </c>
      <c r="U5917" s="17">
        <v>8</v>
      </c>
      <c r="V5917" s="20" t="s">
        <v>682</v>
      </c>
      <c r="W5917" s="42" t="s">
        <v>2433</v>
      </c>
      <c r="X5917" s="18" t="s">
        <v>478</v>
      </c>
      <c r="Y5917" s="29" t="s">
        <v>2094</v>
      </c>
      <c r="Z5917" s="61"/>
    </row>
    <row r="5918" spans="1:267" s="161" customFormat="1" ht="19.5" customHeight="1" x14ac:dyDescent="0.25">
      <c r="A5918" s="42" t="s">
        <v>3982</v>
      </c>
      <c r="B5918" s="27">
        <v>8</v>
      </c>
      <c r="C5918" s="27">
        <v>9</v>
      </c>
      <c r="D5918" s="27">
        <v>9</v>
      </c>
      <c r="E5918" s="27">
        <v>2</v>
      </c>
      <c r="F5918" s="27">
        <v>1</v>
      </c>
      <c r="G5918" s="27">
        <v>4</v>
      </c>
      <c r="H5918" s="27">
        <v>0</v>
      </c>
      <c r="I5918" s="27">
        <v>4.5</v>
      </c>
      <c r="J5918" s="27">
        <v>0</v>
      </c>
      <c r="K5918" s="27">
        <v>4</v>
      </c>
      <c r="L5918" s="119"/>
      <c r="M5918" s="27">
        <f>SUM(B5918:K5918)</f>
        <v>41.5</v>
      </c>
      <c r="N5918" s="27">
        <v>19</v>
      </c>
      <c r="O5918" s="185">
        <f>M5918/84</f>
        <v>0.49404761904761907</v>
      </c>
      <c r="P5918" s="55" t="s">
        <v>446</v>
      </c>
      <c r="Q5918" s="19" t="s">
        <v>1339</v>
      </c>
      <c r="R5918" s="41" t="s">
        <v>1221</v>
      </c>
      <c r="S5918" s="19" t="s">
        <v>648</v>
      </c>
      <c r="T5918" s="28" t="s">
        <v>3964</v>
      </c>
      <c r="U5918" s="17">
        <v>8</v>
      </c>
      <c r="V5918" s="20" t="s">
        <v>519</v>
      </c>
      <c r="W5918" s="42" t="s">
        <v>3394</v>
      </c>
      <c r="X5918" s="18" t="s">
        <v>3969</v>
      </c>
      <c r="Y5918" s="29" t="s">
        <v>616</v>
      </c>
      <c r="Z5918" s="61"/>
    </row>
    <row r="5919" spans="1:267" s="161" customFormat="1" ht="19.5" customHeight="1" x14ac:dyDescent="0.25">
      <c r="A5919" s="42" t="s">
        <v>260</v>
      </c>
      <c r="B5919" s="27">
        <v>7</v>
      </c>
      <c r="C5919" s="27">
        <v>9</v>
      </c>
      <c r="D5919" s="27">
        <v>7</v>
      </c>
      <c r="E5919" s="27">
        <v>0</v>
      </c>
      <c r="F5919" s="27">
        <v>1.5</v>
      </c>
      <c r="G5919" s="27">
        <v>4</v>
      </c>
      <c r="H5919" s="27">
        <v>4</v>
      </c>
      <c r="I5919" s="27">
        <v>4</v>
      </c>
      <c r="J5919" s="27">
        <v>4</v>
      </c>
      <c r="K5919" s="27">
        <v>1</v>
      </c>
      <c r="L5919" s="119"/>
      <c r="M5919" s="27">
        <f>SUM(B5919:K5919)</f>
        <v>41.5</v>
      </c>
      <c r="N5919" s="27">
        <v>19</v>
      </c>
      <c r="O5919" s="185">
        <f>M5919/84</f>
        <v>0.49404761904761907</v>
      </c>
      <c r="P5919" s="55" t="s">
        <v>446</v>
      </c>
      <c r="Q5919" s="19" t="s">
        <v>2380</v>
      </c>
      <c r="R5919" s="41" t="s">
        <v>603</v>
      </c>
      <c r="S5919" s="19" t="s">
        <v>540</v>
      </c>
      <c r="T5919" s="28" t="s">
        <v>3853</v>
      </c>
      <c r="U5919" s="17">
        <v>8</v>
      </c>
      <c r="V5919" s="20" t="s">
        <v>682</v>
      </c>
      <c r="W5919" s="42" t="s">
        <v>3895</v>
      </c>
      <c r="X5919" s="18" t="s">
        <v>1366</v>
      </c>
      <c r="Y5919" s="29" t="s">
        <v>489</v>
      </c>
      <c r="Z5919" s="61"/>
    </row>
    <row r="5920" spans="1:267" s="161" customFormat="1" ht="19.5" customHeight="1" x14ac:dyDescent="0.25">
      <c r="A5920" s="42" t="s">
        <v>259</v>
      </c>
      <c r="B5920" s="27">
        <v>10</v>
      </c>
      <c r="C5920" s="27">
        <v>10</v>
      </c>
      <c r="D5920" s="27">
        <v>5.5</v>
      </c>
      <c r="E5920" s="27">
        <v>0</v>
      </c>
      <c r="F5920" s="27">
        <v>1</v>
      </c>
      <c r="G5920" s="27">
        <v>4</v>
      </c>
      <c r="H5920" s="27">
        <v>0</v>
      </c>
      <c r="I5920" s="27">
        <v>6</v>
      </c>
      <c r="J5920" s="27">
        <v>2</v>
      </c>
      <c r="K5920" s="27">
        <v>3</v>
      </c>
      <c r="L5920" s="119"/>
      <c r="M5920" s="27">
        <f>SUM(B5920:K5920)</f>
        <v>41.5</v>
      </c>
      <c r="N5920" s="27">
        <v>7</v>
      </c>
      <c r="O5920" s="185">
        <f>M5920/84</f>
        <v>0.49404761904761907</v>
      </c>
      <c r="P5920" s="55" t="s">
        <v>446</v>
      </c>
      <c r="Q5920" s="19" t="s">
        <v>2667</v>
      </c>
      <c r="R5920" s="41" t="s">
        <v>564</v>
      </c>
      <c r="S5920" s="19" t="s">
        <v>507</v>
      </c>
      <c r="T5920" s="28" t="s">
        <v>7415</v>
      </c>
      <c r="U5920" s="17">
        <v>8</v>
      </c>
      <c r="V5920" s="20">
        <v>1</v>
      </c>
      <c r="W5920" s="42" t="s">
        <v>7416</v>
      </c>
      <c r="X5920" s="18" t="s">
        <v>867</v>
      </c>
      <c r="Y5920" s="29" t="s">
        <v>513</v>
      </c>
      <c r="Z5920" s="61"/>
    </row>
    <row r="5921" spans="1:267" s="161" customFormat="1" ht="19.5" customHeight="1" x14ac:dyDescent="0.25">
      <c r="A5921" s="42" t="s">
        <v>257</v>
      </c>
      <c r="B5921" s="27">
        <v>9</v>
      </c>
      <c r="C5921" s="27">
        <v>3</v>
      </c>
      <c r="D5921" s="27">
        <v>7</v>
      </c>
      <c r="E5921" s="27">
        <v>2</v>
      </c>
      <c r="F5921" s="27">
        <v>7</v>
      </c>
      <c r="G5921" s="27">
        <v>4</v>
      </c>
      <c r="H5921" s="27">
        <v>0</v>
      </c>
      <c r="I5921" s="27">
        <v>5.5</v>
      </c>
      <c r="J5921" s="27">
        <v>2</v>
      </c>
      <c r="K5921" s="27">
        <v>2</v>
      </c>
      <c r="L5921" s="119"/>
      <c r="M5921" s="27">
        <f>SUM(B5921:K5921)</f>
        <v>41.5</v>
      </c>
      <c r="N5921" s="27">
        <v>3</v>
      </c>
      <c r="O5921" s="185">
        <f>M5921/84</f>
        <v>0.49404761904761907</v>
      </c>
      <c r="P5921" s="55" t="s">
        <v>445</v>
      </c>
      <c r="Q5921" s="19" t="s">
        <v>2291</v>
      </c>
      <c r="R5921" s="41" t="s">
        <v>2450</v>
      </c>
      <c r="S5921" s="19" t="s">
        <v>486</v>
      </c>
      <c r="T5921" s="28" t="s">
        <v>3120</v>
      </c>
      <c r="U5921" s="17">
        <v>8</v>
      </c>
      <c r="V5921" s="20" t="s">
        <v>682</v>
      </c>
      <c r="W5921" s="42" t="s">
        <v>4442</v>
      </c>
      <c r="X5921" s="18" t="s">
        <v>771</v>
      </c>
      <c r="Y5921" s="29" t="s">
        <v>1016</v>
      </c>
      <c r="Z5921" s="61"/>
    </row>
    <row r="5922" spans="1:267" s="161" customFormat="1" ht="19.5" customHeight="1" x14ac:dyDescent="0.25">
      <c r="A5922" s="42" t="s">
        <v>267</v>
      </c>
      <c r="B5922" s="27">
        <v>8</v>
      </c>
      <c r="C5922" s="27">
        <v>9</v>
      </c>
      <c r="D5922" s="27">
        <v>9</v>
      </c>
      <c r="E5922" s="27">
        <v>0</v>
      </c>
      <c r="F5922" s="27">
        <v>1</v>
      </c>
      <c r="G5922" s="27">
        <v>4</v>
      </c>
      <c r="H5922" s="27">
        <v>0</v>
      </c>
      <c r="I5922" s="27">
        <v>4.5</v>
      </c>
      <c r="J5922" s="27">
        <v>2</v>
      </c>
      <c r="K5922" s="27">
        <v>4</v>
      </c>
      <c r="L5922" s="119"/>
      <c r="M5922" s="27">
        <f>SUM(B5922:K5922)</f>
        <v>41.5</v>
      </c>
      <c r="N5922" s="27">
        <v>4</v>
      </c>
      <c r="O5922" s="185">
        <f>M5922/84</f>
        <v>0.49404761904761907</v>
      </c>
      <c r="P5922" s="55" t="s">
        <v>445</v>
      </c>
      <c r="Q5922" s="19" t="s">
        <v>2379</v>
      </c>
      <c r="R5922" s="41" t="s">
        <v>900</v>
      </c>
      <c r="S5922" s="19" t="s">
        <v>536</v>
      </c>
      <c r="T5922" s="28" t="s">
        <v>2289</v>
      </c>
      <c r="U5922" s="17">
        <v>8</v>
      </c>
      <c r="V5922" s="20" t="s">
        <v>609</v>
      </c>
      <c r="W5922" s="42" t="s">
        <v>968</v>
      </c>
      <c r="X5922" s="18" t="s">
        <v>651</v>
      </c>
      <c r="Y5922" s="29" t="s">
        <v>540</v>
      </c>
      <c r="Z5922" s="61"/>
    </row>
    <row r="5923" spans="1:267" s="161" customFormat="1" ht="19.5" customHeight="1" x14ac:dyDescent="0.25">
      <c r="A5923" s="42" t="s">
        <v>265</v>
      </c>
      <c r="B5923" s="27">
        <v>7</v>
      </c>
      <c r="C5923" s="27">
        <v>9</v>
      </c>
      <c r="D5923" s="27">
        <v>8</v>
      </c>
      <c r="E5923" s="27">
        <v>0</v>
      </c>
      <c r="F5923" s="27">
        <v>1</v>
      </c>
      <c r="G5923" s="27">
        <v>4</v>
      </c>
      <c r="H5923" s="27">
        <v>0</v>
      </c>
      <c r="I5923" s="27">
        <v>6.5</v>
      </c>
      <c r="J5923" s="27">
        <v>2</v>
      </c>
      <c r="K5923" s="27">
        <v>4</v>
      </c>
      <c r="L5923" s="119"/>
      <c r="M5923" s="27">
        <f>SUM(B5923:K5923)</f>
        <v>41.5</v>
      </c>
      <c r="N5923" s="27">
        <v>4</v>
      </c>
      <c r="O5923" s="185">
        <f>M5923/84</f>
        <v>0.49404761904761907</v>
      </c>
      <c r="P5923" s="55" t="s">
        <v>445</v>
      </c>
      <c r="Q5923" s="19" t="s">
        <v>2376</v>
      </c>
      <c r="R5923" s="41" t="s">
        <v>2377</v>
      </c>
      <c r="S5923" s="19" t="s">
        <v>2378</v>
      </c>
      <c r="T5923" s="28" t="s">
        <v>2289</v>
      </c>
      <c r="U5923" s="17">
        <v>8</v>
      </c>
      <c r="V5923" s="20" t="s">
        <v>609</v>
      </c>
      <c r="W5923" s="42" t="s">
        <v>968</v>
      </c>
      <c r="X5923" s="18" t="s">
        <v>651</v>
      </c>
      <c r="Y5923" s="29" t="s">
        <v>540</v>
      </c>
      <c r="Z5923" s="61"/>
    </row>
    <row r="5924" spans="1:267" s="161" customFormat="1" ht="19.5" customHeight="1" x14ac:dyDescent="0.25">
      <c r="A5924" s="42" t="s">
        <v>273</v>
      </c>
      <c r="B5924" s="27">
        <v>9</v>
      </c>
      <c r="C5924" s="27">
        <v>7</v>
      </c>
      <c r="D5924" s="27">
        <v>9</v>
      </c>
      <c r="E5924" s="27">
        <v>0</v>
      </c>
      <c r="F5924" s="27">
        <v>1</v>
      </c>
      <c r="G5924" s="27">
        <v>4</v>
      </c>
      <c r="H5924" s="27">
        <v>0</v>
      </c>
      <c r="I5924" s="27">
        <v>6</v>
      </c>
      <c r="J5924" s="27">
        <v>2</v>
      </c>
      <c r="K5924" s="27">
        <v>3</v>
      </c>
      <c r="L5924" s="119"/>
      <c r="M5924" s="27">
        <f>SUM(B5924:K5924)</f>
        <v>41</v>
      </c>
      <c r="N5924" s="27">
        <v>5</v>
      </c>
      <c r="O5924" s="185">
        <f>M5924/84</f>
        <v>0.48809523809523808</v>
      </c>
      <c r="P5924" s="55" t="s">
        <v>445</v>
      </c>
      <c r="Q5924" s="19" t="s">
        <v>8902</v>
      </c>
      <c r="R5924" s="41" t="s">
        <v>607</v>
      </c>
      <c r="S5924" s="19" t="s">
        <v>605</v>
      </c>
      <c r="T5924" s="28" t="s">
        <v>3672</v>
      </c>
      <c r="U5924" s="17">
        <v>8</v>
      </c>
      <c r="V5924" s="20" t="s">
        <v>637</v>
      </c>
      <c r="W5924" s="42" t="s">
        <v>7212</v>
      </c>
      <c r="X5924" s="18" t="s">
        <v>451</v>
      </c>
      <c r="Y5924" s="29" t="s">
        <v>513</v>
      </c>
      <c r="Z5924" s="61"/>
      <c r="AA5924" s="214"/>
      <c r="AB5924" s="214"/>
      <c r="AC5924" s="214"/>
      <c r="AD5924" s="214"/>
      <c r="AE5924" s="214"/>
      <c r="AF5924" s="214"/>
      <c r="AG5924" s="214"/>
      <c r="AH5924" s="214"/>
      <c r="AI5924" s="214"/>
      <c r="AJ5924" s="214"/>
      <c r="AK5924" s="214"/>
      <c r="AL5924" s="214"/>
      <c r="AM5924" s="214"/>
      <c r="AN5924" s="214"/>
      <c r="AO5924" s="214"/>
      <c r="AP5924" s="214"/>
      <c r="AQ5924" s="214"/>
      <c r="AR5924" s="214"/>
      <c r="AS5924" s="214"/>
      <c r="AT5924" s="214"/>
      <c r="AU5924" s="214"/>
      <c r="AV5924" s="214"/>
      <c r="AW5924" s="214"/>
      <c r="AX5924" s="214"/>
      <c r="AY5924" s="214"/>
      <c r="AZ5924" s="214"/>
      <c r="BA5924" s="214"/>
      <c r="BB5924" s="214"/>
      <c r="BC5924" s="214"/>
      <c r="BD5924" s="214"/>
      <c r="BE5924" s="214"/>
      <c r="BF5924" s="214"/>
      <c r="BG5924" s="214"/>
      <c r="BH5924" s="214"/>
      <c r="BI5924" s="214"/>
      <c r="BJ5924" s="214"/>
      <c r="BK5924" s="214"/>
      <c r="BL5924" s="214"/>
      <c r="BM5924" s="214"/>
      <c r="BN5924" s="214"/>
      <c r="BO5924" s="214"/>
      <c r="BP5924" s="214"/>
      <c r="BQ5924" s="214"/>
      <c r="BR5924" s="214"/>
      <c r="BS5924" s="214"/>
      <c r="BT5924" s="214"/>
      <c r="BU5924" s="214"/>
      <c r="BV5924" s="214"/>
      <c r="BW5924" s="214"/>
      <c r="BX5924" s="214"/>
      <c r="BY5924" s="214"/>
      <c r="BZ5924" s="214"/>
      <c r="CA5924" s="214"/>
      <c r="CB5924" s="214"/>
      <c r="CC5924" s="214"/>
      <c r="CD5924" s="214"/>
      <c r="CE5924" s="214"/>
      <c r="CF5924" s="214"/>
      <c r="CG5924" s="214"/>
      <c r="CH5924" s="214"/>
      <c r="CI5924" s="214"/>
      <c r="CJ5924" s="214"/>
      <c r="CK5924" s="214"/>
      <c r="CL5924" s="214"/>
      <c r="CM5924" s="214"/>
      <c r="CN5924" s="214"/>
      <c r="CO5924" s="214"/>
      <c r="CP5924" s="214"/>
      <c r="CQ5924" s="214"/>
      <c r="CR5924" s="214"/>
      <c r="CS5924" s="214"/>
      <c r="CT5924" s="214"/>
      <c r="CU5924" s="214"/>
      <c r="CV5924" s="214"/>
      <c r="CW5924" s="214"/>
      <c r="CX5924" s="214"/>
      <c r="CY5924" s="214"/>
      <c r="CZ5924" s="214"/>
      <c r="DA5924" s="214"/>
      <c r="DB5924" s="214"/>
      <c r="DC5924" s="214"/>
      <c r="DD5924" s="214"/>
      <c r="DE5924" s="214"/>
      <c r="DF5924" s="214"/>
      <c r="DG5924" s="214"/>
      <c r="DH5924" s="214"/>
      <c r="DI5924" s="214"/>
      <c r="DJ5924" s="214"/>
      <c r="DK5924" s="214"/>
      <c r="DL5924" s="214"/>
      <c r="DM5924" s="214"/>
      <c r="DN5924" s="214"/>
      <c r="DO5924" s="214"/>
      <c r="DP5924" s="214"/>
      <c r="DQ5924" s="214"/>
      <c r="DR5924" s="214"/>
      <c r="DS5924" s="214"/>
      <c r="DT5924" s="214"/>
      <c r="DU5924" s="214"/>
      <c r="DV5924" s="214"/>
      <c r="DW5924" s="214"/>
      <c r="DX5924" s="214"/>
      <c r="DY5924" s="214"/>
      <c r="DZ5924" s="214"/>
      <c r="EA5924" s="214"/>
      <c r="EB5924" s="214"/>
      <c r="EC5924" s="214"/>
      <c r="ED5924" s="214"/>
      <c r="EE5924" s="214"/>
      <c r="EF5924" s="214"/>
      <c r="EG5924" s="214"/>
      <c r="EH5924" s="214"/>
      <c r="EI5924" s="214"/>
      <c r="EJ5924" s="214"/>
      <c r="EK5924" s="214"/>
      <c r="EL5924" s="214"/>
      <c r="EM5924" s="214"/>
      <c r="EN5924" s="214"/>
      <c r="EO5924" s="214"/>
      <c r="EP5924" s="214"/>
      <c r="EQ5924" s="214"/>
      <c r="ER5924" s="214"/>
      <c r="ES5924" s="214"/>
      <c r="ET5924" s="214"/>
      <c r="EU5924" s="214"/>
      <c r="EV5924" s="214"/>
      <c r="EW5924" s="214"/>
      <c r="EX5924" s="214"/>
      <c r="EY5924" s="214"/>
      <c r="EZ5924" s="214"/>
      <c r="FA5924" s="214"/>
      <c r="FB5924" s="214"/>
      <c r="FC5924" s="214"/>
      <c r="FD5924" s="214"/>
      <c r="FE5924" s="214"/>
      <c r="FF5924" s="214"/>
      <c r="FG5924" s="214"/>
      <c r="FH5924" s="214"/>
      <c r="FI5924" s="214"/>
      <c r="FJ5924" s="214"/>
      <c r="FK5924" s="214"/>
      <c r="FL5924" s="214"/>
      <c r="FM5924" s="214"/>
      <c r="FN5924" s="214"/>
      <c r="FO5924" s="214"/>
      <c r="FP5924" s="214"/>
      <c r="FQ5924" s="214"/>
      <c r="FR5924" s="214"/>
      <c r="FS5924" s="214"/>
      <c r="FT5924" s="214"/>
      <c r="FU5924" s="214"/>
      <c r="FV5924" s="214"/>
      <c r="FW5924" s="214"/>
      <c r="FX5924" s="214"/>
      <c r="FY5924" s="214"/>
      <c r="FZ5924" s="214"/>
      <c r="GA5924" s="214"/>
      <c r="GB5924" s="214"/>
      <c r="GC5924" s="214"/>
      <c r="GD5924" s="214"/>
      <c r="GE5924" s="214"/>
      <c r="GF5924" s="214"/>
      <c r="GG5924" s="214"/>
      <c r="GH5924" s="214"/>
      <c r="GI5924" s="214"/>
      <c r="GJ5924" s="214"/>
      <c r="GK5924" s="214"/>
      <c r="GL5924" s="214"/>
      <c r="GM5924" s="214"/>
      <c r="GN5924" s="214"/>
      <c r="GO5924" s="214"/>
      <c r="GP5924" s="214"/>
      <c r="GQ5924" s="214"/>
      <c r="GR5924" s="214"/>
      <c r="GS5924" s="214"/>
      <c r="GT5924" s="214"/>
      <c r="GU5924" s="214"/>
      <c r="GV5924" s="214"/>
      <c r="GW5924" s="214"/>
      <c r="GX5924" s="214"/>
      <c r="GY5924" s="214"/>
      <c r="GZ5924" s="214"/>
      <c r="HA5924" s="214"/>
      <c r="HB5924" s="214"/>
      <c r="HC5924" s="214"/>
      <c r="HD5924" s="214"/>
      <c r="HE5924" s="214"/>
      <c r="HF5924" s="214"/>
      <c r="HG5924" s="214"/>
      <c r="HH5924" s="214"/>
      <c r="HI5924" s="214"/>
      <c r="HJ5924" s="214"/>
      <c r="HK5924" s="214"/>
      <c r="HL5924" s="214"/>
      <c r="HM5924" s="214"/>
      <c r="HN5924" s="214"/>
      <c r="HO5924" s="214"/>
      <c r="HP5924" s="214"/>
      <c r="HQ5924" s="214"/>
      <c r="HR5924" s="214"/>
      <c r="HS5924" s="214"/>
      <c r="HT5924" s="214"/>
      <c r="HU5924" s="214"/>
      <c r="HV5924" s="214"/>
      <c r="HW5924" s="214"/>
      <c r="HX5924" s="214"/>
      <c r="HY5924" s="214"/>
      <c r="HZ5924" s="214"/>
      <c r="IA5924" s="214"/>
      <c r="IB5924" s="214"/>
      <c r="IC5924" s="214"/>
      <c r="ID5924" s="214"/>
      <c r="IE5924" s="214"/>
      <c r="IF5924" s="214"/>
      <c r="IG5924" s="214"/>
      <c r="IH5924" s="214"/>
      <c r="II5924" s="214"/>
      <c r="IJ5924" s="214"/>
      <c r="IK5924" s="214"/>
      <c r="IL5924" s="214"/>
      <c r="IM5924" s="214"/>
      <c r="IN5924" s="214"/>
      <c r="IO5924" s="214"/>
      <c r="IP5924" s="214"/>
      <c r="IQ5924" s="214"/>
      <c r="IR5924" s="214"/>
      <c r="IS5924" s="214"/>
      <c r="IT5924" s="214"/>
      <c r="IU5924" s="214"/>
      <c r="IV5924" s="214"/>
      <c r="IW5924" s="214"/>
      <c r="IX5924" s="214"/>
      <c r="IY5924" s="214"/>
      <c r="IZ5924" s="214"/>
      <c r="JA5924" s="214"/>
      <c r="JB5924" s="214"/>
      <c r="JC5924" s="214"/>
      <c r="JD5924" s="214"/>
      <c r="JE5924" s="214"/>
      <c r="JF5924" s="214"/>
      <c r="JG5924" s="214"/>
    </row>
    <row r="5925" spans="1:267" s="161" customFormat="1" ht="19.5" customHeight="1" x14ac:dyDescent="0.25">
      <c r="A5925" s="42" t="s">
        <v>285</v>
      </c>
      <c r="B5925" s="31">
        <v>9</v>
      </c>
      <c r="C5925" s="31">
        <v>4</v>
      </c>
      <c r="D5925" s="31">
        <v>7</v>
      </c>
      <c r="E5925" s="31">
        <v>2</v>
      </c>
      <c r="F5925" s="31">
        <v>5</v>
      </c>
      <c r="G5925" s="31">
        <v>4</v>
      </c>
      <c r="H5925" s="31">
        <v>2</v>
      </c>
      <c r="I5925" s="31">
        <v>4</v>
      </c>
      <c r="J5925" s="31">
        <v>2</v>
      </c>
      <c r="K5925" s="31">
        <v>2</v>
      </c>
      <c r="L5925" s="119"/>
      <c r="M5925" s="27">
        <f>SUM(B5925:K5925)</f>
        <v>41</v>
      </c>
      <c r="N5925" s="27">
        <v>10</v>
      </c>
      <c r="O5925" s="185">
        <f>M5925/84</f>
        <v>0.48809523809523808</v>
      </c>
      <c r="P5925" s="55" t="s">
        <v>445</v>
      </c>
      <c r="Q5925" s="19" t="s">
        <v>8642</v>
      </c>
      <c r="R5925" s="41" t="s">
        <v>658</v>
      </c>
      <c r="S5925" s="19" t="s">
        <v>1126</v>
      </c>
      <c r="T5925" s="28" t="s">
        <v>3297</v>
      </c>
      <c r="U5925" s="32">
        <v>8</v>
      </c>
      <c r="V5925" s="20" t="s">
        <v>682</v>
      </c>
      <c r="W5925" s="33" t="s">
        <v>8637</v>
      </c>
      <c r="X5925" s="33" t="s">
        <v>2688</v>
      </c>
      <c r="Y5925" s="34" t="s">
        <v>847</v>
      </c>
      <c r="Z5925" s="61"/>
      <c r="AA5925" s="214"/>
      <c r="AB5925" s="214"/>
      <c r="AC5925" s="214"/>
      <c r="AD5925" s="214"/>
      <c r="AE5925" s="214"/>
      <c r="AF5925" s="214"/>
      <c r="AG5925" s="214"/>
      <c r="AH5925" s="214"/>
      <c r="AI5925" s="214"/>
      <c r="AJ5925" s="214"/>
      <c r="AK5925" s="214"/>
      <c r="AL5925" s="214"/>
      <c r="AM5925" s="214"/>
      <c r="AN5925" s="214"/>
      <c r="AO5925" s="214"/>
      <c r="AP5925" s="214"/>
      <c r="AQ5925" s="214"/>
      <c r="AR5925" s="214"/>
      <c r="AS5925" s="214"/>
      <c r="AT5925" s="214"/>
      <c r="AU5925" s="214"/>
      <c r="AV5925" s="214"/>
      <c r="AW5925" s="214"/>
      <c r="AX5925" s="214"/>
      <c r="AY5925" s="214"/>
      <c r="AZ5925" s="214"/>
      <c r="BA5925" s="214"/>
      <c r="BB5925" s="214"/>
      <c r="BC5925" s="214"/>
      <c r="BD5925" s="214"/>
      <c r="BE5925" s="214"/>
      <c r="BF5925" s="214"/>
      <c r="BG5925" s="214"/>
      <c r="BH5925" s="214"/>
      <c r="BI5925" s="214"/>
      <c r="BJ5925" s="214"/>
      <c r="BK5925" s="214"/>
      <c r="BL5925" s="214"/>
      <c r="BM5925" s="214"/>
      <c r="BN5925" s="214"/>
      <c r="BO5925" s="214"/>
      <c r="BP5925" s="214"/>
      <c r="BQ5925" s="214"/>
      <c r="BR5925" s="214"/>
      <c r="BS5925" s="214"/>
      <c r="BT5925" s="214"/>
      <c r="BU5925" s="214"/>
      <c r="BV5925" s="214"/>
      <c r="BW5925" s="214"/>
      <c r="BX5925" s="214"/>
      <c r="BY5925" s="214"/>
      <c r="BZ5925" s="214"/>
      <c r="CA5925" s="214"/>
      <c r="CB5925" s="214"/>
      <c r="CC5925" s="214"/>
      <c r="CD5925" s="214"/>
      <c r="CE5925" s="214"/>
      <c r="CF5925" s="214"/>
      <c r="CG5925" s="214"/>
      <c r="CH5925" s="214"/>
      <c r="CI5925" s="214"/>
      <c r="CJ5925" s="214"/>
      <c r="CK5925" s="214"/>
      <c r="CL5925" s="214"/>
      <c r="CM5925" s="214"/>
      <c r="CN5925" s="214"/>
      <c r="CO5925" s="214"/>
      <c r="CP5925" s="214"/>
      <c r="CQ5925" s="214"/>
      <c r="CR5925" s="214"/>
      <c r="CS5925" s="214"/>
      <c r="CT5925" s="214"/>
      <c r="CU5925" s="214"/>
      <c r="CV5925" s="214"/>
      <c r="CW5925" s="214"/>
      <c r="CX5925" s="214"/>
      <c r="CY5925" s="214"/>
      <c r="CZ5925" s="214"/>
      <c r="DA5925" s="214"/>
      <c r="DB5925" s="214"/>
      <c r="DC5925" s="214"/>
      <c r="DD5925" s="214"/>
      <c r="DE5925" s="214"/>
      <c r="DF5925" s="214"/>
      <c r="DG5925" s="214"/>
      <c r="DH5925" s="214"/>
      <c r="DI5925" s="214"/>
      <c r="DJ5925" s="214"/>
      <c r="DK5925" s="214"/>
      <c r="DL5925" s="214"/>
      <c r="DM5925" s="214"/>
      <c r="DN5925" s="214"/>
      <c r="DO5925" s="214"/>
      <c r="DP5925" s="214"/>
      <c r="DQ5925" s="214"/>
      <c r="DR5925" s="214"/>
      <c r="DS5925" s="214"/>
      <c r="DT5925" s="214"/>
      <c r="DU5925" s="214"/>
      <c r="DV5925" s="214"/>
      <c r="DW5925" s="214"/>
      <c r="DX5925" s="214"/>
      <c r="DY5925" s="214"/>
      <c r="DZ5925" s="214"/>
      <c r="EA5925" s="214"/>
      <c r="EB5925" s="214"/>
      <c r="EC5925" s="214"/>
      <c r="ED5925" s="214"/>
      <c r="EE5925" s="214"/>
      <c r="EF5925" s="214"/>
      <c r="EG5925" s="214"/>
      <c r="EH5925" s="214"/>
      <c r="EI5925" s="214"/>
      <c r="EJ5925" s="214"/>
      <c r="EK5925" s="214"/>
      <c r="EL5925" s="214"/>
      <c r="EM5925" s="214"/>
      <c r="EN5925" s="214"/>
      <c r="EO5925" s="214"/>
      <c r="EP5925" s="214"/>
      <c r="EQ5925" s="214"/>
      <c r="ER5925" s="214"/>
      <c r="ES5925" s="214"/>
      <c r="ET5925" s="214"/>
      <c r="EU5925" s="214"/>
      <c r="EV5925" s="214"/>
      <c r="EW5925" s="214"/>
      <c r="EX5925" s="214"/>
      <c r="EY5925" s="214"/>
      <c r="EZ5925" s="214"/>
      <c r="FA5925" s="214"/>
      <c r="FB5925" s="214"/>
      <c r="FC5925" s="214"/>
      <c r="FD5925" s="214"/>
      <c r="FE5925" s="214"/>
      <c r="FF5925" s="214"/>
      <c r="FG5925" s="214"/>
      <c r="FH5925" s="214"/>
      <c r="FI5925" s="214"/>
      <c r="FJ5925" s="214"/>
      <c r="FK5925" s="214"/>
      <c r="FL5925" s="214"/>
      <c r="FM5925" s="214"/>
      <c r="FN5925" s="214"/>
      <c r="FO5925" s="214"/>
      <c r="FP5925" s="214"/>
      <c r="FQ5925" s="214"/>
      <c r="FR5925" s="214"/>
      <c r="FS5925" s="214"/>
      <c r="FT5925" s="214"/>
      <c r="FU5925" s="214"/>
      <c r="FV5925" s="214"/>
      <c r="FW5925" s="214"/>
      <c r="FX5925" s="214"/>
      <c r="FY5925" s="214"/>
      <c r="FZ5925" s="214"/>
      <c r="GA5925" s="214"/>
      <c r="GB5925" s="214"/>
      <c r="GC5925" s="214"/>
      <c r="GD5925" s="214"/>
      <c r="GE5925" s="214"/>
      <c r="GF5925" s="214"/>
      <c r="GG5925" s="214"/>
      <c r="GH5925" s="214"/>
      <c r="GI5925" s="214"/>
      <c r="GJ5925" s="214"/>
      <c r="GK5925" s="214"/>
      <c r="GL5925" s="214"/>
      <c r="GM5925" s="214"/>
      <c r="GN5925" s="214"/>
      <c r="GO5925" s="214"/>
      <c r="GP5925" s="214"/>
      <c r="GQ5925" s="214"/>
      <c r="GR5925" s="214"/>
      <c r="GS5925" s="214"/>
      <c r="GT5925" s="214"/>
      <c r="GU5925" s="214"/>
      <c r="GV5925" s="214"/>
      <c r="GW5925" s="214"/>
      <c r="GX5925" s="214"/>
      <c r="GY5925" s="214"/>
      <c r="GZ5925" s="214"/>
      <c r="HA5925" s="214"/>
      <c r="HB5925" s="214"/>
      <c r="HC5925" s="214"/>
      <c r="HD5925" s="214"/>
      <c r="HE5925" s="214"/>
      <c r="HF5925" s="214"/>
      <c r="HG5925" s="214"/>
      <c r="HH5925" s="214"/>
      <c r="HI5925" s="214"/>
      <c r="HJ5925" s="214"/>
      <c r="HK5925" s="214"/>
      <c r="HL5925" s="214"/>
      <c r="HM5925" s="214"/>
      <c r="HN5925" s="214"/>
      <c r="HO5925" s="214"/>
      <c r="HP5925" s="214"/>
      <c r="HQ5925" s="214"/>
      <c r="HR5925" s="214"/>
      <c r="HS5925" s="214"/>
      <c r="HT5925" s="214"/>
      <c r="HU5925" s="214"/>
      <c r="HV5925" s="214"/>
      <c r="HW5925" s="214"/>
      <c r="HX5925" s="214"/>
      <c r="HY5925" s="214"/>
      <c r="HZ5925" s="214"/>
      <c r="IA5925" s="214"/>
      <c r="IB5925" s="214"/>
      <c r="IC5925" s="214"/>
      <c r="ID5925" s="214"/>
      <c r="IE5925" s="214"/>
      <c r="IF5925" s="214"/>
      <c r="IG5925" s="214"/>
      <c r="IH5925" s="214"/>
      <c r="II5925" s="214"/>
      <c r="IJ5925" s="214"/>
      <c r="IK5925" s="214"/>
      <c r="IL5925" s="214"/>
      <c r="IM5925" s="214"/>
      <c r="IN5925" s="214"/>
      <c r="IO5925" s="214"/>
      <c r="IP5925" s="214"/>
      <c r="IQ5925" s="214"/>
      <c r="IR5925" s="214"/>
      <c r="IS5925" s="214"/>
      <c r="IT5925" s="214"/>
      <c r="IU5925" s="214"/>
      <c r="IV5925" s="214"/>
      <c r="IW5925" s="214"/>
      <c r="IX5925" s="214"/>
      <c r="IY5925" s="214"/>
      <c r="IZ5925" s="214"/>
      <c r="JA5925" s="214"/>
      <c r="JB5925" s="214"/>
      <c r="JC5925" s="214"/>
      <c r="JD5925" s="214"/>
      <c r="JE5925" s="214"/>
      <c r="JF5925" s="214"/>
      <c r="JG5925" s="214"/>
    </row>
    <row r="5926" spans="1:267" s="161" customFormat="1" ht="19.5" customHeight="1" x14ac:dyDescent="0.25">
      <c r="A5926" s="42" t="s">
        <v>253</v>
      </c>
      <c r="B5926" s="27">
        <v>8</v>
      </c>
      <c r="C5926" s="27">
        <v>7</v>
      </c>
      <c r="D5926" s="27">
        <v>9</v>
      </c>
      <c r="E5926" s="27">
        <v>0</v>
      </c>
      <c r="F5926" s="27">
        <v>3</v>
      </c>
      <c r="G5926" s="27">
        <v>2</v>
      </c>
      <c r="H5926" s="27">
        <v>0</v>
      </c>
      <c r="I5926" s="27">
        <v>6</v>
      </c>
      <c r="J5926" s="27">
        <v>4</v>
      </c>
      <c r="K5926" s="27">
        <v>2</v>
      </c>
      <c r="L5926" s="119"/>
      <c r="M5926" s="27">
        <f>SUM(B5926:K5926)</f>
        <v>41</v>
      </c>
      <c r="N5926" s="27">
        <v>2</v>
      </c>
      <c r="O5926" s="185">
        <f>M5926/84</f>
        <v>0.48809523809523808</v>
      </c>
      <c r="P5926" s="55" t="s">
        <v>445</v>
      </c>
      <c r="Q5926" s="19" t="s">
        <v>1714</v>
      </c>
      <c r="R5926" s="41" t="s">
        <v>900</v>
      </c>
      <c r="S5926" s="19" t="s">
        <v>551</v>
      </c>
      <c r="T5926" s="28" t="s">
        <v>1676</v>
      </c>
      <c r="U5926" s="17">
        <v>8</v>
      </c>
      <c r="V5926" s="20" t="s">
        <v>609</v>
      </c>
      <c r="W5926" s="18" t="s">
        <v>1682</v>
      </c>
      <c r="X5926" s="18" t="s">
        <v>916</v>
      </c>
      <c r="Y5926" s="29" t="s">
        <v>469</v>
      </c>
      <c r="Z5926" s="61"/>
    </row>
    <row r="5927" spans="1:267" s="161" customFormat="1" ht="19.5" customHeight="1" x14ac:dyDescent="0.25">
      <c r="A5927" s="42" t="s">
        <v>253</v>
      </c>
      <c r="B5927" s="27">
        <v>10</v>
      </c>
      <c r="C5927" s="27">
        <v>4</v>
      </c>
      <c r="D5927" s="27">
        <v>9</v>
      </c>
      <c r="E5927" s="27">
        <v>0</v>
      </c>
      <c r="F5927" s="27">
        <v>1</v>
      </c>
      <c r="G5927" s="27">
        <v>2</v>
      </c>
      <c r="H5927" s="27">
        <v>0</v>
      </c>
      <c r="I5927" s="27">
        <v>6</v>
      </c>
      <c r="J5927" s="27">
        <v>6</v>
      </c>
      <c r="K5927" s="27">
        <v>3</v>
      </c>
      <c r="L5927" s="119"/>
      <c r="M5927" s="27">
        <f>SUM(B5927:K5927)</f>
        <v>41</v>
      </c>
      <c r="N5927" s="27">
        <v>8</v>
      </c>
      <c r="O5927" s="185">
        <f>M5927/84</f>
        <v>0.48809523809523808</v>
      </c>
      <c r="P5927" s="55" t="s">
        <v>446</v>
      </c>
      <c r="Q5927" s="19" t="s">
        <v>8586</v>
      </c>
      <c r="R5927" s="41" t="s">
        <v>3922</v>
      </c>
      <c r="S5927" s="19" t="s">
        <v>507</v>
      </c>
      <c r="T5927" s="28" t="s">
        <v>2589</v>
      </c>
      <c r="U5927" s="17">
        <v>8</v>
      </c>
      <c r="V5927" s="20" t="s">
        <v>637</v>
      </c>
      <c r="W5927" s="18" t="s">
        <v>2686</v>
      </c>
      <c r="X5927" s="18" t="s">
        <v>461</v>
      </c>
      <c r="Y5927" s="29" t="s">
        <v>479</v>
      </c>
      <c r="Z5927" s="61"/>
      <c r="AA5927" s="214"/>
      <c r="AB5927" s="214"/>
      <c r="AC5927" s="214"/>
      <c r="AD5927" s="214"/>
      <c r="AE5927" s="214"/>
      <c r="AF5927" s="214"/>
      <c r="AG5927" s="214"/>
      <c r="AH5927" s="214"/>
      <c r="AI5927" s="214"/>
      <c r="AJ5927" s="214"/>
      <c r="AK5927" s="214"/>
      <c r="AL5927" s="214"/>
      <c r="AM5927" s="214"/>
      <c r="AN5927" s="214"/>
      <c r="AO5927" s="214"/>
      <c r="AP5927" s="214"/>
      <c r="AQ5927" s="214"/>
      <c r="AR5927" s="214"/>
      <c r="AS5927" s="214"/>
      <c r="AT5927" s="214"/>
      <c r="AU5927" s="214"/>
      <c r="AV5927" s="214"/>
      <c r="AW5927" s="214"/>
      <c r="AX5927" s="214"/>
      <c r="AY5927" s="214"/>
      <c r="AZ5927" s="214"/>
      <c r="BA5927" s="214"/>
      <c r="BB5927" s="214"/>
      <c r="BC5927" s="214"/>
      <c r="BD5927" s="214"/>
      <c r="BE5927" s="214"/>
      <c r="BF5927" s="214"/>
      <c r="BG5927" s="214"/>
      <c r="BH5927" s="214"/>
      <c r="BI5927" s="214"/>
      <c r="BJ5927" s="214"/>
      <c r="BK5927" s="214"/>
      <c r="BL5927" s="214"/>
      <c r="BM5927" s="214"/>
      <c r="BN5927" s="214"/>
      <c r="BO5927" s="214"/>
      <c r="BP5927" s="214"/>
      <c r="BQ5927" s="214"/>
      <c r="BR5927" s="214"/>
      <c r="BS5927" s="214"/>
      <c r="BT5927" s="214"/>
      <c r="BU5927" s="214"/>
      <c r="BV5927" s="214"/>
      <c r="BW5927" s="214"/>
      <c r="BX5927" s="214"/>
      <c r="BY5927" s="214"/>
      <c r="BZ5927" s="214"/>
      <c r="CA5927" s="214"/>
      <c r="CB5927" s="214"/>
      <c r="CC5927" s="214"/>
      <c r="CD5927" s="214"/>
      <c r="CE5927" s="214"/>
      <c r="CF5927" s="214"/>
      <c r="CG5927" s="214"/>
      <c r="CH5927" s="214"/>
      <c r="CI5927" s="214"/>
      <c r="CJ5927" s="214"/>
      <c r="CK5927" s="214"/>
      <c r="CL5927" s="214"/>
      <c r="CM5927" s="214"/>
      <c r="CN5927" s="214"/>
      <c r="CO5927" s="214"/>
      <c r="CP5927" s="214"/>
      <c r="CQ5927" s="214"/>
      <c r="CR5927" s="214"/>
      <c r="CS5927" s="214"/>
      <c r="CT5927" s="214"/>
      <c r="CU5927" s="214"/>
      <c r="CV5927" s="214"/>
      <c r="CW5927" s="214"/>
      <c r="CX5927" s="214"/>
      <c r="CY5927" s="214"/>
      <c r="CZ5927" s="214"/>
      <c r="DA5927" s="214"/>
      <c r="DB5927" s="214"/>
      <c r="DC5927" s="214"/>
      <c r="DD5927" s="214"/>
      <c r="DE5927" s="214"/>
      <c r="DF5927" s="214"/>
      <c r="DG5927" s="214"/>
      <c r="DH5927" s="214"/>
      <c r="DI5927" s="214"/>
      <c r="DJ5927" s="214"/>
      <c r="DK5927" s="214"/>
      <c r="DL5927" s="214"/>
      <c r="DM5927" s="214"/>
      <c r="DN5927" s="214"/>
      <c r="DO5927" s="214"/>
      <c r="DP5927" s="214"/>
      <c r="DQ5927" s="214"/>
      <c r="DR5927" s="214"/>
      <c r="DS5927" s="214"/>
      <c r="DT5927" s="214"/>
      <c r="DU5927" s="214"/>
      <c r="DV5927" s="214"/>
      <c r="DW5927" s="214"/>
      <c r="DX5927" s="214"/>
      <c r="DY5927" s="214"/>
      <c r="DZ5927" s="214"/>
      <c r="EA5927" s="214"/>
      <c r="EB5927" s="214"/>
      <c r="EC5927" s="214"/>
      <c r="ED5927" s="214"/>
      <c r="EE5927" s="214"/>
      <c r="EF5927" s="214"/>
      <c r="EG5927" s="214"/>
      <c r="EH5927" s="214"/>
      <c r="EI5927" s="214"/>
      <c r="EJ5927" s="214"/>
      <c r="EK5927" s="214"/>
      <c r="EL5927" s="214"/>
      <c r="EM5927" s="214"/>
      <c r="EN5927" s="214"/>
      <c r="EO5927" s="214"/>
      <c r="EP5927" s="214"/>
      <c r="EQ5927" s="214"/>
      <c r="ER5927" s="214"/>
      <c r="ES5927" s="214"/>
      <c r="ET5927" s="214"/>
      <c r="EU5927" s="214"/>
      <c r="EV5927" s="214"/>
      <c r="EW5927" s="214"/>
      <c r="EX5927" s="214"/>
      <c r="EY5927" s="214"/>
      <c r="EZ5927" s="214"/>
      <c r="FA5927" s="214"/>
      <c r="FB5927" s="214"/>
      <c r="FC5927" s="214"/>
      <c r="FD5927" s="214"/>
      <c r="FE5927" s="214"/>
      <c r="FF5927" s="214"/>
      <c r="FG5927" s="214"/>
      <c r="FH5927" s="214"/>
      <c r="FI5927" s="214"/>
      <c r="FJ5927" s="214"/>
      <c r="FK5927" s="214"/>
      <c r="FL5927" s="214"/>
      <c r="FM5927" s="214"/>
      <c r="FN5927" s="214"/>
      <c r="FO5927" s="214"/>
      <c r="FP5927" s="214"/>
      <c r="FQ5927" s="214"/>
      <c r="FR5927" s="214"/>
      <c r="FS5927" s="214"/>
      <c r="FT5927" s="214"/>
      <c r="FU5927" s="214"/>
      <c r="FV5927" s="214"/>
      <c r="FW5927" s="214"/>
      <c r="FX5927" s="214"/>
      <c r="FY5927" s="214"/>
      <c r="FZ5927" s="214"/>
      <c r="GA5927" s="214"/>
      <c r="GB5927" s="214"/>
      <c r="GC5927" s="214"/>
      <c r="GD5927" s="214"/>
      <c r="GE5927" s="214"/>
      <c r="GF5927" s="214"/>
      <c r="GG5927" s="214"/>
      <c r="GH5927" s="214"/>
      <c r="GI5927" s="214"/>
      <c r="GJ5927" s="214"/>
      <c r="GK5927" s="214"/>
      <c r="GL5927" s="214"/>
      <c r="GM5927" s="214"/>
      <c r="GN5927" s="214"/>
      <c r="GO5927" s="214"/>
      <c r="GP5927" s="214"/>
      <c r="GQ5927" s="214"/>
      <c r="GR5927" s="214"/>
      <c r="GS5927" s="214"/>
      <c r="GT5927" s="214"/>
      <c r="GU5927" s="214"/>
      <c r="GV5927" s="214"/>
      <c r="GW5927" s="214"/>
      <c r="GX5927" s="214"/>
      <c r="GY5927" s="214"/>
      <c r="GZ5927" s="214"/>
      <c r="HA5927" s="214"/>
      <c r="HB5927" s="214"/>
      <c r="HC5927" s="214"/>
      <c r="HD5927" s="214"/>
      <c r="HE5927" s="214"/>
      <c r="HF5927" s="214"/>
      <c r="HG5927" s="214"/>
      <c r="HH5927" s="214"/>
      <c r="HI5927" s="214"/>
      <c r="HJ5927" s="214"/>
      <c r="HK5927" s="214"/>
      <c r="HL5927" s="214"/>
      <c r="HM5927" s="214"/>
      <c r="HN5927" s="214"/>
      <c r="HO5927" s="214"/>
      <c r="HP5927" s="214"/>
      <c r="HQ5927" s="214"/>
      <c r="HR5927" s="214"/>
      <c r="HS5927" s="214"/>
      <c r="HT5927" s="214"/>
      <c r="HU5927" s="214"/>
      <c r="HV5927" s="214"/>
      <c r="HW5927" s="214"/>
      <c r="HX5927" s="214"/>
      <c r="HY5927" s="214"/>
      <c r="HZ5927" s="214"/>
      <c r="IA5927" s="214"/>
      <c r="IB5927" s="214"/>
      <c r="IC5927" s="214"/>
      <c r="ID5927" s="214"/>
      <c r="IE5927" s="214"/>
      <c r="IF5927" s="214"/>
      <c r="IG5927" s="214"/>
      <c r="IH5927" s="214"/>
      <c r="II5927" s="214"/>
      <c r="IJ5927" s="214"/>
      <c r="IK5927" s="214"/>
      <c r="IL5927" s="214"/>
      <c r="IM5927" s="214"/>
      <c r="IN5927" s="214"/>
      <c r="IO5927" s="214"/>
      <c r="IP5927" s="214"/>
      <c r="IQ5927" s="214"/>
      <c r="IR5927" s="214"/>
      <c r="IS5927" s="214"/>
      <c r="IT5927" s="214"/>
      <c r="IU5927" s="214"/>
      <c r="IV5927" s="214"/>
      <c r="IW5927" s="214"/>
      <c r="IX5927" s="214"/>
      <c r="IY5927" s="214"/>
      <c r="IZ5927" s="214"/>
      <c r="JA5927" s="214"/>
      <c r="JB5927" s="214"/>
      <c r="JC5927" s="214"/>
      <c r="JD5927" s="214"/>
      <c r="JE5927" s="214"/>
      <c r="JF5927" s="214"/>
      <c r="JG5927" s="214"/>
    </row>
    <row r="5928" spans="1:267" s="161" customFormat="1" ht="19.5" customHeight="1" x14ac:dyDescent="0.25">
      <c r="A5928" s="42" t="s">
        <v>255</v>
      </c>
      <c r="B5928" s="27">
        <v>10</v>
      </c>
      <c r="C5928" s="27">
        <v>4</v>
      </c>
      <c r="D5928" s="27">
        <v>9</v>
      </c>
      <c r="E5928" s="27">
        <v>4</v>
      </c>
      <c r="F5928" s="27">
        <v>5</v>
      </c>
      <c r="G5928" s="27">
        <v>1</v>
      </c>
      <c r="H5928" s="27">
        <v>0</v>
      </c>
      <c r="I5928" s="27">
        <v>5</v>
      </c>
      <c r="J5928" s="27">
        <v>0</v>
      </c>
      <c r="K5928" s="27">
        <v>3</v>
      </c>
      <c r="L5928" s="119"/>
      <c r="M5928" s="27">
        <f>SUM(B5928:K5928)</f>
        <v>41</v>
      </c>
      <c r="N5928" s="27">
        <v>10</v>
      </c>
      <c r="O5928" s="185">
        <f>M5928/84</f>
        <v>0.48809523809523808</v>
      </c>
      <c r="P5928" s="55" t="s">
        <v>445</v>
      </c>
      <c r="Q5928" s="19" t="s">
        <v>8643</v>
      </c>
      <c r="R5928" s="41" t="s">
        <v>635</v>
      </c>
      <c r="S5928" s="19" t="s">
        <v>532</v>
      </c>
      <c r="T5928" s="28" t="s">
        <v>3297</v>
      </c>
      <c r="U5928" s="17">
        <v>8</v>
      </c>
      <c r="V5928" s="20" t="s">
        <v>3355</v>
      </c>
      <c r="W5928" s="18" t="s">
        <v>2606</v>
      </c>
      <c r="X5928" s="18" t="s">
        <v>684</v>
      </c>
      <c r="Y5928" s="29" t="s">
        <v>2269</v>
      </c>
      <c r="Z5928" s="61"/>
      <c r="AA5928" s="214"/>
      <c r="AB5928" s="214"/>
      <c r="AC5928" s="214"/>
      <c r="AD5928" s="214"/>
      <c r="AE5928" s="214"/>
      <c r="AF5928" s="214"/>
      <c r="AG5928" s="214"/>
      <c r="AH5928" s="214"/>
      <c r="AI5928" s="214"/>
      <c r="AJ5928" s="214"/>
      <c r="AK5928" s="214"/>
      <c r="AL5928" s="214"/>
      <c r="AM5928" s="214"/>
      <c r="AN5928" s="214"/>
      <c r="AO5928" s="214"/>
      <c r="AP5928" s="214"/>
      <c r="AQ5928" s="214"/>
      <c r="AR5928" s="214"/>
      <c r="AS5928" s="214"/>
      <c r="AT5928" s="214"/>
      <c r="AU5928" s="214"/>
      <c r="AV5928" s="214"/>
      <c r="AW5928" s="214"/>
      <c r="AX5928" s="214"/>
      <c r="AY5928" s="214"/>
      <c r="AZ5928" s="214"/>
      <c r="BA5928" s="214"/>
      <c r="BB5928" s="214"/>
      <c r="BC5928" s="214"/>
      <c r="BD5928" s="214"/>
      <c r="BE5928" s="214"/>
      <c r="BF5928" s="214"/>
      <c r="BG5928" s="214"/>
      <c r="BH5928" s="214"/>
      <c r="BI5928" s="214"/>
      <c r="BJ5928" s="214"/>
      <c r="BK5928" s="214"/>
      <c r="BL5928" s="214"/>
      <c r="BM5928" s="214"/>
      <c r="BN5928" s="214"/>
      <c r="BO5928" s="214"/>
      <c r="BP5928" s="214"/>
      <c r="BQ5928" s="214"/>
      <c r="BR5928" s="214"/>
      <c r="BS5928" s="214"/>
      <c r="BT5928" s="214"/>
      <c r="BU5928" s="214"/>
      <c r="BV5928" s="214"/>
      <c r="BW5928" s="214"/>
      <c r="BX5928" s="214"/>
      <c r="BY5928" s="214"/>
      <c r="BZ5928" s="214"/>
      <c r="CA5928" s="214"/>
      <c r="CB5928" s="214"/>
      <c r="CC5928" s="214"/>
      <c r="CD5928" s="214"/>
      <c r="CE5928" s="214"/>
      <c r="CF5928" s="214"/>
      <c r="CG5928" s="214"/>
      <c r="CH5928" s="214"/>
      <c r="CI5928" s="214"/>
      <c r="CJ5928" s="214"/>
      <c r="CK5928" s="214"/>
      <c r="CL5928" s="214"/>
      <c r="CM5928" s="214"/>
      <c r="CN5928" s="214"/>
      <c r="CO5928" s="214"/>
      <c r="CP5928" s="214"/>
      <c r="CQ5928" s="214"/>
      <c r="CR5928" s="214"/>
      <c r="CS5928" s="214"/>
      <c r="CT5928" s="214"/>
      <c r="CU5928" s="214"/>
      <c r="CV5928" s="214"/>
      <c r="CW5928" s="214"/>
      <c r="CX5928" s="214"/>
      <c r="CY5928" s="214"/>
      <c r="CZ5928" s="214"/>
      <c r="DA5928" s="214"/>
      <c r="DB5928" s="214"/>
      <c r="DC5928" s="214"/>
      <c r="DD5928" s="214"/>
      <c r="DE5928" s="214"/>
      <c r="DF5928" s="214"/>
      <c r="DG5928" s="214"/>
      <c r="DH5928" s="214"/>
      <c r="DI5928" s="214"/>
      <c r="DJ5928" s="214"/>
      <c r="DK5928" s="214"/>
      <c r="DL5928" s="214"/>
      <c r="DM5928" s="214"/>
      <c r="DN5928" s="214"/>
      <c r="DO5928" s="214"/>
      <c r="DP5928" s="214"/>
      <c r="DQ5928" s="214"/>
      <c r="DR5928" s="214"/>
      <c r="DS5928" s="214"/>
      <c r="DT5928" s="214"/>
      <c r="DU5928" s="214"/>
      <c r="DV5928" s="214"/>
      <c r="DW5928" s="214"/>
      <c r="DX5928" s="214"/>
      <c r="DY5928" s="214"/>
      <c r="DZ5928" s="214"/>
      <c r="EA5928" s="214"/>
      <c r="EB5928" s="214"/>
      <c r="EC5928" s="214"/>
      <c r="ED5928" s="214"/>
      <c r="EE5928" s="214"/>
      <c r="EF5928" s="214"/>
      <c r="EG5928" s="214"/>
      <c r="EH5928" s="214"/>
      <c r="EI5928" s="214"/>
      <c r="EJ5928" s="214"/>
      <c r="EK5928" s="214"/>
      <c r="EL5928" s="214"/>
      <c r="EM5928" s="214"/>
      <c r="EN5928" s="214"/>
      <c r="EO5928" s="214"/>
      <c r="EP5928" s="214"/>
      <c r="EQ5928" s="214"/>
      <c r="ER5928" s="214"/>
      <c r="ES5928" s="214"/>
      <c r="ET5928" s="214"/>
      <c r="EU5928" s="214"/>
      <c r="EV5928" s="214"/>
      <c r="EW5928" s="214"/>
      <c r="EX5928" s="214"/>
      <c r="EY5928" s="214"/>
      <c r="EZ5928" s="214"/>
      <c r="FA5928" s="214"/>
      <c r="FB5928" s="214"/>
      <c r="FC5928" s="214"/>
      <c r="FD5928" s="214"/>
      <c r="FE5928" s="214"/>
      <c r="FF5928" s="214"/>
      <c r="FG5928" s="214"/>
      <c r="FH5928" s="214"/>
      <c r="FI5928" s="214"/>
      <c r="FJ5928" s="214"/>
      <c r="FK5928" s="214"/>
      <c r="FL5928" s="214"/>
      <c r="FM5928" s="214"/>
      <c r="FN5928" s="214"/>
      <c r="FO5928" s="214"/>
      <c r="FP5928" s="214"/>
      <c r="FQ5928" s="214"/>
      <c r="FR5928" s="214"/>
      <c r="FS5928" s="214"/>
      <c r="FT5928" s="214"/>
      <c r="FU5928" s="214"/>
      <c r="FV5928" s="214"/>
      <c r="FW5928" s="214"/>
      <c r="FX5928" s="214"/>
      <c r="FY5928" s="214"/>
      <c r="FZ5928" s="214"/>
      <c r="GA5928" s="214"/>
      <c r="GB5928" s="214"/>
      <c r="GC5928" s="214"/>
      <c r="GD5928" s="214"/>
      <c r="GE5928" s="214"/>
      <c r="GF5928" s="214"/>
      <c r="GG5928" s="214"/>
      <c r="GH5928" s="214"/>
      <c r="GI5928" s="214"/>
      <c r="GJ5928" s="214"/>
      <c r="GK5928" s="214"/>
      <c r="GL5928" s="214"/>
      <c r="GM5928" s="214"/>
      <c r="GN5928" s="214"/>
      <c r="GO5928" s="214"/>
      <c r="GP5928" s="214"/>
      <c r="GQ5928" s="214"/>
      <c r="GR5928" s="214"/>
      <c r="GS5928" s="214"/>
      <c r="GT5928" s="214"/>
      <c r="GU5928" s="214"/>
      <c r="GV5928" s="214"/>
      <c r="GW5928" s="214"/>
      <c r="GX5928" s="214"/>
      <c r="GY5928" s="214"/>
      <c r="GZ5928" s="214"/>
      <c r="HA5928" s="214"/>
      <c r="HB5928" s="214"/>
      <c r="HC5928" s="214"/>
      <c r="HD5928" s="214"/>
      <c r="HE5928" s="214"/>
      <c r="HF5928" s="214"/>
      <c r="HG5928" s="214"/>
      <c r="HH5928" s="214"/>
      <c r="HI5928" s="214"/>
      <c r="HJ5928" s="214"/>
      <c r="HK5928" s="214"/>
      <c r="HL5928" s="214"/>
      <c r="HM5928" s="214"/>
      <c r="HN5928" s="214"/>
      <c r="HO5928" s="214"/>
      <c r="HP5928" s="214"/>
      <c r="HQ5928" s="214"/>
      <c r="HR5928" s="214"/>
      <c r="HS5928" s="214"/>
      <c r="HT5928" s="214"/>
      <c r="HU5928" s="214"/>
      <c r="HV5928" s="214"/>
      <c r="HW5928" s="214"/>
      <c r="HX5928" s="214"/>
      <c r="HY5928" s="214"/>
      <c r="HZ5928" s="214"/>
      <c r="IA5928" s="214"/>
      <c r="IB5928" s="214"/>
      <c r="IC5928" s="214"/>
      <c r="ID5928" s="214"/>
      <c r="IE5928" s="214"/>
      <c r="IF5928" s="214"/>
      <c r="IG5928" s="214"/>
      <c r="IH5928" s="214"/>
      <c r="II5928" s="214"/>
      <c r="IJ5928" s="214"/>
      <c r="IK5928" s="214"/>
      <c r="IL5928" s="214"/>
      <c r="IM5928" s="214"/>
      <c r="IN5928" s="214"/>
      <c r="IO5928" s="214"/>
      <c r="IP5928" s="214"/>
      <c r="IQ5928" s="214"/>
      <c r="IR5928" s="214"/>
      <c r="IS5928" s="214"/>
      <c r="IT5928" s="214"/>
      <c r="IU5928" s="214"/>
      <c r="IV5928" s="214"/>
      <c r="IW5928" s="214"/>
      <c r="IX5928" s="214"/>
      <c r="IY5928" s="214"/>
      <c r="IZ5928" s="214"/>
      <c r="JA5928" s="214"/>
      <c r="JB5928" s="214"/>
      <c r="JC5928" s="214"/>
      <c r="JD5928" s="214"/>
      <c r="JE5928" s="214"/>
      <c r="JF5928" s="214"/>
      <c r="JG5928" s="214"/>
    </row>
    <row r="5929" spans="1:267" s="161" customFormat="1" ht="19.5" customHeight="1" x14ac:dyDescent="0.25">
      <c r="A5929" s="42" t="s">
        <v>255</v>
      </c>
      <c r="B5929" s="27">
        <v>9</v>
      </c>
      <c r="C5929" s="27">
        <v>4</v>
      </c>
      <c r="D5929" s="27">
        <v>7</v>
      </c>
      <c r="E5929" s="27">
        <v>0</v>
      </c>
      <c r="F5929" s="27">
        <v>3</v>
      </c>
      <c r="G5929" s="27">
        <v>3</v>
      </c>
      <c r="H5929" s="27">
        <v>1</v>
      </c>
      <c r="I5929" s="27">
        <v>5</v>
      </c>
      <c r="J5929" s="27">
        <v>8</v>
      </c>
      <c r="K5929" s="27">
        <v>1</v>
      </c>
      <c r="L5929" s="119"/>
      <c r="M5929" s="27">
        <f>SUM(B5929:K5929)</f>
        <v>41</v>
      </c>
      <c r="N5929" s="27">
        <v>2</v>
      </c>
      <c r="O5929" s="185">
        <f>M5929/84</f>
        <v>0.48809523809523808</v>
      </c>
      <c r="P5929" s="55" t="s">
        <v>445</v>
      </c>
      <c r="Q5929" s="19" t="s">
        <v>1715</v>
      </c>
      <c r="R5929" s="41" t="s">
        <v>1716</v>
      </c>
      <c r="S5929" s="19" t="s">
        <v>1717</v>
      </c>
      <c r="T5929" s="28" t="s">
        <v>1676</v>
      </c>
      <c r="U5929" s="17">
        <v>8</v>
      </c>
      <c r="V5929" s="20" t="s">
        <v>609</v>
      </c>
      <c r="W5929" s="18" t="s">
        <v>1682</v>
      </c>
      <c r="X5929" s="18" t="s">
        <v>916</v>
      </c>
      <c r="Y5929" s="29" t="s">
        <v>469</v>
      </c>
      <c r="Z5929" s="61"/>
    </row>
    <row r="5930" spans="1:267" s="161" customFormat="1" ht="19.5" customHeight="1" x14ac:dyDescent="0.25">
      <c r="A5930" s="42" t="s">
        <v>259</v>
      </c>
      <c r="B5930" s="27">
        <v>10</v>
      </c>
      <c r="C5930" s="27">
        <v>3</v>
      </c>
      <c r="D5930" s="27">
        <v>9</v>
      </c>
      <c r="E5930" s="27">
        <v>0</v>
      </c>
      <c r="F5930" s="27">
        <v>4</v>
      </c>
      <c r="G5930" s="27">
        <v>4</v>
      </c>
      <c r="H5930" s="27">
        <v>4</v>
      </c>
      <c r="I5930" s="27">
        <v>4</v>
      </c>
      <c r="J5930" s="27">
        <v>0</v>
      </c>
      <c r="K5930" s="27">
        <v>3</v>
      </c>
      <c r="L5930" s="119"/>
      <c r="M5930" s="27">
        <f>SUM(B5930:K5930)</f>
        <v>41</v>
      </c>
      <c r="N5930" s="27">
        <v>2</v>
      </c>
      <c r="O5930" s="185">
        <f>M5930/84</f>
        <v>0.48809523809523808</v>
      </c>
      <c r="P5930" s="55" t="s">
        <v>445</v>
      </c>
      <c r="Q5930" s="19" t="s">
        <v>6459</v>
      </c>
      <c r="R5930" s="41" t="s">
        <v>448</v>
      </c>
      <c r="S5930" s="19" t="s">
        <v>463</v>
      </c>
      <c r="T5930" s="28" t="s">
        <v>3668</v>
      </c>
      <c r="U5930" s="17">
        <v>8</v>
      </c>
      <c r="V5930" s="20" t="s">
        <v>609</v>
      </c>
      <c r="W5930" s="18" t="s">
        <v>4801</v>
      </c>
      <c r="X5930" s="18" t="s">
        <v>916</v>
      </c>
      <c r="Y5930" s="29" t="s">
        <v>599</v>
      </c>
      <c r="Z5930" s="61"/>
    </row>
    <row r="5931" spans="1:267" s="161" customFormat="1" ht="19.5" customHeight="1" x14ac:dyDescent="0.25">
      <c r="A5931" s="42" t="s">
        <v>271</v>
      </c>
      <c r="B5931" s="27">
        <v>9</v>
      </c>
      <c r="C5931" s="27">
        <v>3</v>
      </c>
      <c r="D5931" s="27">
        <v>7</v>
      </c>
      <c r="E5931" s="27">
        <v>0</v>
      </c>
      <c r="F5931" s="27">
        <v>5</v>
      </c>
      <c r="G5931" s="27">
        <v>4</v>
      </c>
      <c r="H5931" s="27">
        <v>3</v>
      </c>
      <c r="I5931" s="27">
        <v>5</v>
      </c>
      <c r="J5931" s="27">
        <v>2</v>
      </c>
      <c r="K5931" s="27">
        <v>3</v>
      </c>
      <c r="L5931" s="119"/>
      <c r="M5931" s="27">
        <f>SUM(B5931:K5931)</f>
        <v>41</v>
      </c>
      <c r="N5931" s="27">
        <v>9</v>
      </c>
      <c r="O5931" s="185">
        <f>M5931/84</f>
        <v>0.48809523809523808</v>
      </c>
      <c r="P5931" s="55" t="s">
        <v>445</v>
      </c>
      <c r="Q5931" s="19" t="s">
        <v>8641</v>
      </c>
      <c r="R5931" s="41" t="s">
        <v>1208</v>
      </c>
      <c r="S5931" s="19" t="s">
        <v>486</v>
      </c>
      <c r="T5931" s="28" t="s">
        <v>3297</v>
      </c>
      <c r="U5931" s="17">
        <v>8</v>
      </c>
      <c r="V5931" s="20" t="s">
        <v>637</v>
      </c>
      <c r="W5931" s="18" t="s">
        <v>3413</v>
      </c>
      <c r="X5931" s="18" t="s">
        <v>1638</v>
      </c>
      <c r="Y5931" s="29" t="s">
        <v>2269</v>
      </c>
      <c r="Z5931" s="61"/>
      <c r="AA5931" s="214"/>
      <c r="AB5931" s="214"/>
      <c r="AC5931" s="214"/>
      <c r="AD5931" s="214"/>
      <c r="AE5931" s="214"/>
      <c r="AF5931" s="214"/>
      <c r="AG5931" s="214"/>
      <c r="AH5931" s="214"/>
      <c r="AI5931" s="214"/>
      <c r="AJ5931" s="214"/>
      <c r="AK5931" s="214"/>
      <c r="AL5931" s="214"/>
      <c r="AM5931" s="214"/>
      <c r="AN5931" s="214"/>
      <c r="AO5931" s="214"/>
      <c r="AP5931" s="214"/>
      <c r="AQ5931" s="214"/>
      <c r="AR5931" s="214"/>
      <c r="AS5931" s="214"/>
      <c r="AT5931" s="214"/>
      <c r="AU5931" s="214"/>
      <c r="AV5931" s="214"/>
      <c r="AW5931" s="214"/>
      <c r="AX5931" s="214"/>
      <c r="AY5931" s="214"/>
      <c r="AZ5931" s="214"/>
      <c r="BA5931" s="214"/>
      <c r="BB5931" s="214"/>
      <c r="BC5931" s="214"/>
      <c r="BD5931" s="214"/>
      <c r="BE5931" s="214"/>
      <c r="BF5931" s="214"/>
      <c r="BG5931" s="214"/>
      <c r="BH5931" s="214"/>
      <c r="BI5931" s="214"/>
      <c r="BJ5931" s="214"/>
      <c r="BK5931" s="214"/>
      <c r="BL5931" s="214"/>
      <c r="BM5931" s="214"/>
      <c r="BN5931" s="214"/>
      <c r="BO5931" s="214"/>
      <c r="BP5931" s="214"/>
      <c r="BQ5931" s="214"/>
      <c r="BR5931" s="214"/>
      <c r="BS5931" s="214"/>
      <c r="BT5931" s="214"/>
      <c r="BU5931" s="214"/>
      <c r="BV5931" s="214"/>
      <c r="BW5931" s="214"/>
      <c r="BX5931" s="214"/>
      <c r="BY5931" s="214"/>
      <c r="BZ5931" s="214"/>
      <c r="CA5931" s="214"/>
      <c r="CB5931" s="214"/>
      <c r="CC5931" s="214"/>
      <c r="CD5931" s="214"/>
      <c r="CE5931" s="214"/>
      <c r="CF5931" s="214"/>
      <c r="CG5931" s="214"/>
      <c r="CH5931" s="214"/>
      <c r="CI5931" s="214"/>
      <c r="CJ5931" s="214"/>
      <c r="CK5931" s="214"/>
      <c r="CL5931" s="214"/>
      <c r="CM5931" s="214"/>
      <c r="CN5931" s="214"/>
      <c r="CO5931" s="214"/>
      <c r="CP5931" s="214"/>
      <c r="CQ5931" s="214"/>
      <c r="CR5931" s="214"/>
      <c r="CS5931" s="214"/>
      <c r="CT5931" s="214"/>
      <c r="CU5931" s="214"/>
      <c r="CV5931" s="214"/>
      <c r="CW5931" s="214"/>
      <c r="CX5931" s="214"/>
      <c r="CY5931" s="214"/>
      <c r="CZ5931" s="214"/>
      <c r="DA5931" s="214"/>
      <c r="DB5931" s="214"/>
      <c r="DC5931" s="214"/>
      <c r="DD5931" s="214"/>
      <c r="DE5931" s="214"/>
      <c r="DF5931" s="214"/>
      <c r="DG5931" s="214"/>
      <c r="DH5931" s="214"/>
      <c r="DI5931" s="214"/>
      <c r="DJ5931" s="214"/>
      <c r="DK5931" s="214"/>
      <c r="DL5931" s="214"/>
      <c r="DM5931" s="214"/>
      <c r="DN5931" s="214"/>
      <c r="DO5931" s="214"/>
      <c r="DP5931" s="214"/>
      <c r="DQ5931" s="214"/>
      <c r="DR5931" s="214"/>
      <c r="DS5931" s="214"/>
      <c r="DT5931" s="214"/>
      <c r="DU5931" s="214"/>
      <c r="DV5931" s="214"/>
      <c r="DW5931" s="214"/>
      <c r="DX5931" s="214"/>
      <c r="DY5931" s="214"/>
      <c r="DZ5931" s="214"/>
      <c r="EA5931" s="214"/>
      <c r="EB5931" s="214"/>
      <c r="EC5931" s="214"/>
      <c r="ED5931" s="214"/>
      <c r="EE5931" s="214"/>
      <c r="EF5931" s="214"/>
      <c r="EG5931" s="214"/>
      <c r="EH5931" s="214"/>
      <c r="EI5931" s="214"/>
      <c r="EJ5931" s="214"/>
      <c r="EK5931" s="214"/>
      <c r="EL5931" s="214"/>
      <c r="EM5931" s="214"/>
      <c r="EN5931" s="214"/>
      <c r="EO5931" s="214"/>
      <c r="EP5931" s="214"/>
      <c r="EQ5931" s="214"/>
      <c r="ER5931" s="214"/>
      <c r="ES5931" s="214"/>
      <c r="ET5931" s="214"/>
      <c r="EU5931" s="214"/>
      <c r="EV5931" s="214"/>
      <c r="EW5931" s="214"/>
      <c r="EX5931" s="214"/>
      <c r="EY5931" s="214"/>
      <c r="EZ5931" s="214"/>
      <c r="FA5931" s="214"/>
      <c r="FB5931" s="214"/>
      <c r="FC5931" s="214"/>
      <c r="FD5931" s="214"/>
      <c r="FE5931" s="214"/>
      <c r="FF5931" s="214"/>
      <c r="FG5931" s="214"/>
      <c r="FH5931" s="214"/>
      <c r="FI5931" s="214"/>
      <c r="FJ5931" s="214"/>
      <c r="FK5931" s="214"/>
      <c r="FL5931" s="214"/>
      <c r="FM5931" s="214"/>
      <c r="FN5931" s="214"/>
      <c r="FO5931" s="214"/>
      <c r="FP5931" s="214"/>
      <c r="FQ5931" s="214"/>
      <c r="FR5931" s="214"/>
      <c r="FS5931" s="214"/>
      <c r="FT5931" s="214"/>
      <c r="FU5931" s="214"/>
      <c r="FV5931" s="214"/>
      <c r="FW5931" s="214"/>
      <c r="FX5931" s="214"/>
      <c r="FY5931" s="214"/>
      <c r="FZ5931" s="214"/>
      <c r="GA5931" s="214"/>
      <c r="GB5931" s="214"/>
      <c r="GC5931" s="214"/>
      <c r="GD5931" s="214"/>
      <c r="GE5931" s="214"/>
      <c r="GF5931" s="214"/>
      <c r="GG5931" s="214"/>
      <c r="GH5931" s="214"/>
      <c r="GI5931" s="214"/>
      <c r="GJ5931" s="214"/>
      <c r="GK5931" s="214"/>
      <c r="GL5931" s="214"/>
      <c r="GM5931" s="214"/>
      <c r="GN5931" s="214"/>
      <c r="GO5931" s="214"/>
      <c r="GP5931" s="214"/>
      <c r="GQ5931" s="214"/>
      <c r="GR5931" s="214"/>
      <c r="GS5931" s="214"/>
      <c r="GT5931" s="214"/>
      <c r="GU5931" s="214"/>
      <c r="GV5931" s="214"/>
      <c r="GW5931" s="214"/>
      <c r="GX5931" s="214"/>
      <c r="GY5931" s="214"/>
      <c r="GZ5931" s="214"/>
      <c r="HA5931" s="214"/>
      <c r="HB5931" s="214"/>
      <c r="HC5931" s="214"/>
      <c r="HD5931" s="214"/>
      <c r="HE5931" s="214"/>
      <c r="HF5931" s="214"/>
      <c r="HG5931" s="214"/>
      <c r="HH5931" s="214"/>
      <c r="HI5931" s="214"/>
      <c r="HJ5931" s="214"/>
      <c r="HK5931" s="214"/>
      <c r="HL5931" s="214"/>
      <c r="HM5931" s="214"/>
      <c r="HN5931" s="214"/>
      <c r="HO5931" s="214"/>
      <c r="HP5931" s="214"/>
      <c r="HQ5931" s="214"/>
      <c r="HR5931" s="214"/>
      <c r="HS5931" s="214"/>
      <c r="HT5931" s="214"/>
      <c r="HU5931" s="214"/>
      <c r="HV5931" s="214"/>
      <c r="HW5931" s="214"/>
      <c r="HX5931" s="214"/>
      <c r="HY5931" s="214"/>
      <c r="HZ5931" s="214"/>
      <c r="IA5931" s="214"/>
      <c r="IB5931" s="214"/>
      <c r="IC5931" s="214"/>
      <c r="ID5931" s="214"/>
      <c r="IE5931" s="214"/>
      <c r="IF5931" s="214"/>
      <c r="IG5931" s="214"/>
      <c r="IH5931" s="214"/>
      <c r="II5931" s="214"/>
      <c r="IJ5931" s="214"/>
      <c r="IK5931" s="214"/>
      <c r="IL5931" s="214"/>
      <c r="IM5931" s="214"/>
      <c r="IN5931" s="214"/>
      <c r="IO5931" s="214"/>
      <c r="IP5931" s="214"/>
      <c r="IQ5931" s="214"/>
      <c r="IR5931" s="214"/>
      <c r="IS5931" s="214"/>
      <c r="IT5931" s="214"/>
      <c r="IU5931" s="214"/>
      <c r="IV5931" s="214"/>
      <c r="IW5931" s="214"/>
      <c r="IX5931" s="214"/>
      <c r="IY5931" s="214"/>
      <c r="IZ5931" s="214"/>
      <c r="JA5931" s="214"/>
      <c r="JB5931" s="214"/>
      <c r="JC5931" s="214"/>
      <c r="JD5931" s="214"/>
      <c r="JE5931" s="214"/>
      <c r="JF5931" s="214"/>
      <c r="JG5931" s="214"/>
    </row>
    <row r="5932" spans="1:267" s="161" customFormat="1" ht="19.5" customHeight="1" x14ac:dyDescent="0.25">
      <c r="A5932" s="60" t="s">
        <v>257</v>
      </c>
      <c r="B5932" s="31">
        <v>9</v>
      </c>
      <c r="C5932" s="31">
        <v>7</v>
      </c>
      <c r="D5932" s="31">
        <v>4</v>
      </c>
      <c r="E5932" s="31">
        <v>0</v>
      </c>
      <c r="F5932" s="31">
        <v>1</v>
      </c>
      <c r="G5932" s="31">
        <v>4</v>
      </c>
      <c r="H5932" s="31">
        <v>0</v>
      </c>
      <c r="I5932" s="31">
        <v>4.5</v>
      </c>
      <c r="J5932" s="31">
        <v>8</v>
      </c>
      <c r="K5932" s="31">
        <v>3</v>
      </c>
      <c r="L5932" s="128"/>
      <c r="M5932" s="27">
        <f>SUM(B5932:K5932)</f>
        <v>40.5</v>
      </c>
      <c r="N5932" s="31">
        <v>8</v>
      </c>
      <c r="O5932" s="185">
        <f>M5932/84</f>
        <v>0.48214285714285715</v>
      </c>
      <c r="P5932" s="65" t="s">
        <v>446</v>
      </c>
      <c r="Q5932" s="19" t="s">
        <v>8572</v>
      </c>
      <c r="R5932" s="41" t="s">
        <v>1606</v>
      </c>
      <c r="S5932" s="19" t="s">
        <v>452</v>
      </c>
      <c r="T5932" s="40" t="s">
        <v>2445</v>
      </c>
      <c r="U5932" s="32">
        <v>8</v>
      </c>
      <c r="V5932" s="20" t="s">
        <v>609</v>
      </c>
      <c r="W5932" s="33" t="s">
        <v>2507</v>
      </c>
      <c r="X5932" s="33" t="s">
        <v>2508</v>
      </c>
      <c r="Y5932" s="34" t="s">
        <v>513</v>
      </c>
      <c r="Z5932" s="186"/>
      <c r="AA5932" s="217"/>
      <c r="AB5932" s="217"/>
      <c r="AC5932" s="217"/>
      <c r="AD5932" s="217"/>
      <c r="AE5932" s="217"/>
      <c r="AF5932" s="217"/>
      <c r="AG5932" s="217"/>
      <c r="AH5932" s="217"/>
      <c r="AI5932" s="217"/>
      <c r="AJ5932" s="217"/>
      <c r="AK5932" s="217"/>
      <c r="AL5932" s="217"/>
      <c r="AM5932" s="217"/>
      <c r="AN5932" s="217"/>
      <c r="AO5932" s="217"/>
      <c r="AP5932" s="217"/>
      <c r="AQ5932" s="217"/>
      <c r="AR5932" s="217"/>
      <c r="AS5932" s="217"/>
      <c r="AT5932" s="217"/>
      <c r="AU5932" s="217"/>
      <c r="AV5932" s="217"/>
      <c r="AW5932" s="217"/>
      <c r="AX5932" s="217"/>
      <c r="AY5932" s="217"/>
      <c r="AZ5932" s="217"/>
      <c r="BA5932" s="217"/>
      <c r="BB5932" s="217"/>
      <c r="BC5932" s="217"/>
      <c r="BD5932" s="217"/>
      <c r="BE5932" s="217"/>
      <c r="BF5932" s="217"/>
      <c r="BG5932" s="217"/>
      <c r="BH5932" s="217"/>
      <c r="BI5932" s="217"/>
      <c r="BJ5932" s="217"/>
      <c r="BK5932" s="217"/>
      <c r="BL5932" s="217"/>
      <c r="BM5932" s="217"/>
      <c r="BN5932" s="217"/>
      <c r="BO5932" s="217"/>
      <c r="BP5932" s="217"/>
      <c r="BQ5932" s="217"/>
      <c r="BR5932" s="217"/>
      <c r="BS5932" s="217"/>
      <c r="BT5932" s="217"/>
      <c r="BU5932" s="217"/>
      <c r="BV5932" s="217"/>
      <c r="BW5932" s="217"/>
      <c r="BX5932" s="217"/>
      <c r="BY5932" s="217"/>
      <c r="BZ5932" s="217"/>
      <c r="CA5932" s="217"/>
      <c r="CB5932" s="217"/>
      <c r="CC5932" s="217"/>
      <c r="CD5932" s="217"/>
      <c r="CE5932" s="217"/>
      <c r="CF5932" s="217"/>
      <c r="CG5932" s="217"/>
      <c r="CH5932" s="217"/>
      <c r="CI5932" s="217"/>
      <c r="CJ5932" s="217"/>
      <c r="CK5932" s="217"/>
      <c r="CL5932" s="217"/>
      <c r="CM5932" s="217"/>
      <c r="CN5932" s="217"/>
      <c r="CO5932" s="217"/>
      <c r="CP5932" s="217"/>
      <c r="CQ5932" s="217"/>
      <c r="CR5932" s="217"/>
      <c r="CS5932" s="217"/>
      <c r="CT5932" s="217"/>
      <c r="CU5932" s="217"/>
      <c r="CV5932" s="217"/>
      <c r="CW5932" s="217"/>
      <c r="CX5932" s="217"/>
      <c r="CY5932" s="217"/>
      <c r="CZ5932" s="217"/>
      <c r="DA5932" s="217"/>
      <c r="DB5932" s="217"/>
      <c r="DC5932" s="217"/>
      <c r="DD5932" s="217"/>
      <c r="DE5932" s="217"/>
      <c r="DF5932" s="217"/>
      <c r="DG5932" s="217"/>
      <c r="DH5932" s="217"/>
      <c r="DI5932" s="217"/>
      <c r="DJ5932" s="217"/>
      <c r="DK5932" s="217"/>
      <c r="DL5932" s="217"/>
      <c r="DM5932" s="217"/>
      <c r="DN5932" s="217"/>
      <c r="DO5932" s="217"/>
      <c r="DP5932" s="217"/>
      <c r="DQ5932" s="217"/>
      <c r="DR5932" s="217"/>
      <c r="DS5932" s="217"/>
      <c r="DT5932" s="217"/>
      <c r="DU5932" s="217"/>
      <c r="DV5932" s="217"/>
      <c r="DW5932" s="217"/>
      <c r="DX5932" s="217"/>
      <c r="DY5932" s="217"/>
      <c r="DZ5932" s="217"/>
      <c r="EA5932" s="217"/>
      <c r="EB5932" s="217"/>
      <c r="EC5932" s="217"/>
      <c r="ED5932" s="217"/>
      <c r="EE5932" s="217"/>
      <c r="EF5932" s="217"/>
      <c r="EG5932" s="217"/>
      <c r="EH5932" s="217"/>
      <c r="EI5932" s="217"/>
      <c r="EJ5932" s="217"/>
      <c r="EK5932" s="217"/>
      <c r="EL5932" s="217"/>
      <c r="EM5932" s="217"/>
      <c r="EN5932" s="217"/>
      <c r="EO5932" s="217"/>
      <c r="EP5932" s="217"/>
      <c r="EQ5932" s="217"/>
      <c r="ER5932" s="217"/>
      <c r="ES5932" s="217"/>
      <c r="ET5932" s="217"/>
      <c r="EU5932" s="217"/>
      <c r="EV5932" s="217"/>
      <c r="EW5932" s="217"/>
      <c r="EX5932" s="217"/>
      <c r="EY5932" s="217"/>
      <c r="EZ5932" s="217"/>
      <c r="FA5932" s="217"/>
      <c r="FB5932" s="217"/>
      <c r="FC5932" s="217"/>
      <c r="FD5932" s="217"/>
      <c r="FE5932" s="217"/>
      <c r="FF5932" s="217"/>
      <c r="FG5932" s="217"/>
      <c r="FH5932" s="217"/>
      <c r="FI5932" s="217"/>
      <c r="FJ5932" s="217"/>
      <c r="FK5932" s="217"/>
      <c r="FL5932" s="217"/>
      <c r="FM5932" s="217"/>
      <c r="FN5932" s="217"/>
      <c r="FO5932" s="217"/>
      <c r="FP5932" s="217"/>
      <c r="FQ5932" s="217"/>
      <c r="FR5932" s="217"/>
      <c r="FS5932" s="217"/>
      <c r="FT5932" s="217"/>
      <c r="FU5932" s="217"/>
      <c r="FV5932" s="217"/>
      <c r="FW5932" s="217"/>
      <c r="FX5932" s="217"/>
      <c r="FY5932" s="217"/>
      <c r="FZ5932" s="217"/>
      <c r="GA5932" s="217"/>
      <c r="GB5932" s="217"/>
      <c r="GC5932" s="217"/>
      <c r="GD5932" s="217"/>
      <c r="GE5932" s="217"/>
      <c r="GF5932" s="217"/>
      <c r="GG5932" s="217"/>
      <c r="GH5932" s="217"/>
      <c r="GI5932" s="217"/>
      <c r="GJ5932" s="217"/>
      <c r="GK5932" s="217"/>
      <c r="GL5932" s="217"/>
      <c r="GM5932" s="217"/>
      <c r="GN5932" s="217"/>
      <c r="GO5932" s="217"/>
      <c r="GP5932" s="217"/>
      <c r="GQ5932" s="217"/>
      <c r="GR5932" s="217"/>
      <c r="GS5932" s="217"/>
      <c r="GT5932" s="217"/>
      <c r="GU5932" s="217"/>
      <c r="GV5932" s="217"/>
      <c r="GW5932" s="217"/>
      <c r="GX5932" s="217"/>
      <c r="GY5932" s="217"/>
      <c r="GZ5932" s="217"/>
      <c r="HA5932" s="217"/>
      <c r="HB5932" s="217"/>
      <c r="HC5932" s="217"/>
      <c r="HD5932" s="217"/>
      <c r="HE5932" s="217"/>
      <c r="HF5932" s="217"/>
      <c r="HG5932" s="217"/>
      <c r="HH5932" s="217"/>
      <c r="HI5932" s="217"/>
      <c r="HJ5932" s="217"/>
      <c r="HK5932" s="217"/>
      <c r="HL5932" s="217"/>
      <c r="HM5932" s="217"/>
      <c r="HN5932" s="217"/>
      <c r="HO5932" s="217"/>
      <c r="HP5932" s="217"/>
      <c r="HQ5932" s="217"/>
      <c r="HR5932" s="217"/>
      <c r="HS5932" s="217"/>
      <c r="HT5932" s="217"/>
      <c r="HU5932" s="217"/>
      <c r="HV5932" s="217"/>
      <c r="HW5932" s="217"/>
      <c r="HX5932" s="217"/>
      <c r="HY5932" s="217"/>
      <c r="HZ5932" s="217"/>
      <c r="IA5932" s="217"/>
      <c r="IB5932" s="217"/>
      <c r="IC5932" s="217"/>
      <c r="ID5932" s="217"/>
      <c r="IE5932" s="217"/>
      <c r="IF5932" s="217"/>
      <c r="IG5932" s="217"/>
      <c r="IH5932" s="217"/>
      <c r="II5932" s="217"/>
      <c r="IJ5932" s="217"/>
      <c r="IK5932" s="217"/>
      <c r="IL5932" s="217"/>
      <c r="IM5932" s="217"/>
      <c r="IN5932" s="217"/>
      <c r="IO5932" s="217"/>
      <c r="IP5932" s="217"/>
      <c r="IQ5932" s="217"/>
      <c r="IR5932" s="217"/>
      <c r="IS5932" s="217"/>
      <c r="IT5932" s="217"/>
      <c r="IU5932" s="217"/>
      <c r="IV5932" s="217"/>
      <c r="IW5932" s="217"/>
      <c r="IX5932" s="217"/>
      <c r="IY5932" s="217"/>
      <c r="IZ5932" s="217"/>
      <c r="JA5932" s="217"/>
      <c r="JB5932" s="217"/>
      <c r="JC5932" s="217"/>
      <c r="JD5932" s="217"/>
      <c r="JE5932" s="217"/>
      <c r="JF5932" s="217"/>
      <c r="JG5932" s="217"/>
    </row>
    <row r="5933" spans="1:267" s="161" customFormat="1" ht="19.5" customHeight="1" x14ac:dyDescent="0.25">
      <c r="A5933" s="42" t="s">
        <v>284</v>
      </c>
      <c r="B5933" s="27">
        <v>8</v>
      </c>
      <c r="C5933" s="27">
        <v>8</v>
      </c>
      <c r="D5933" s="27">
        <v>9</v>
      </c>
      <c r="E5933" s="27">
        <v>6</v>
      </c>
      <c r="F5933" s="27">
        <v>0</v>
      </c>
      <c r="G5933" s="27">
        <v>3</v>
      </c>
      <c r="H5933" s="27">
        <v>0</v>
      </c>
      <c r="I5933" s="27">
        <v>5.5</v>
      </c>
      <c r="J5933" s="27">
        <v>0</v>
      </c>
      <c r="K5933" s="27">
        <v>1</v>
      </c>
      <c r="L5933" s="119"/>
      <c r="M5933" s="27">
        <f>SUM(B5933:K5933)</f>
        <v>40.5</v>
      </c>
      <c r="N5933" s="27">
        <v>5</v>
      </c>
      <c r="O5933" s="185">
        <f>M5933/84</f>
        <v>0.48214285714285715</v>
      </c>
      <c r="P5933" s="55" t="s">
        <v>445</v>
      </c>
      <c r="Q5933" s="19" t="s">
        <v>1355</v>
      </c>
      <c r="R5933" s="41" t="s">
        <v>603</v>
      </c>
      <c r="S5933" s="19" t="s">
        <v>800</v>
      </c>
      <c r="T5933" s="28" t="s">
        <v>5402</v>
      </c>
      <c r="U5933" s="17">
        <v>8</v>
      </c>
      <c r="V5933" s="20" t="s">
        <v>1161</v>
      </c>
      <c r="W5933" s="18" t="s">
        <v>5480</v>
      </c>
      <c r="X5933" s="18" t="s">
        <v>1224</v>
      </c>
      <c r="Y5933" s="29" t="s">
        <v>1374</v>
      </c>
      <c r="Z5933" s="61"/>
    </row>
    <row r="5934" spans="1:267" s="161" customFormat="1" ht="19.5" customHeight="1" x14ac:dyDescent="0.25">
      <c r="A5934" s="42" t="s">
        <v>284</v>
      </c>
      <c r="B5934" s="27">
        <v>8</v>
      </c>
      <c r="C5934" s="27">
        <v>6</v>
      </c>
      <c r="D5934" s="27">
        <v>7</v>
      </c>
      <c r="E5934" s="27">
        <v>2</v>
      </c>
      <c r="F5934" s="27">
        <v>5</v>
      </c>
      <c r="G5934" s="27">
        <v>4</v>
      </c>
      <c r="H5934" s="27">
        <v>0</v>
      </c>
      <c r="I5934" s="27">
        <v>5.5</v>
      </c>
      <c r="J5934" s="27">
        <v>0</v>
      </c>
      <c r="K5934" s="27">
        <v>3</v>
      </c>
      <c r="L5934" s="119"/>
      <c r="M5934" s="27">
        <f>SUM(B5934:K5934)</f>
        <v>40.5</v>
      </c>
      <c r="N5934" s="27">
        <v>3</v>
      </c>
      <c r="O5934" s="185">
        <f>M5934/84</f>
        <v>0.48214285714285715</v>
      </c>
      <c r="P5934" s="55" t="s">
        <v>445</v>
      </c>
      <c r="Q5934" s="19" t="s">
        <v>8490</v>
      </c>
      <c r="R5934" s="41" t="s">
        <v>550</v>
      </c>
      <c r="S5934" s="19" t="s">
        <v>614</v>
      </c>
      <c r="T5934" s="28" t="s">
        <v>7641</v>
      </c>
      <c r="U5934" s="17">
        <v>8</v>
      </c>
      <c r="V5934" s="20" t="s">
        <v>682</v>
      </c>
      <c r="W5934" s="18" t="s">
        <v>7646</v>
      </c>
      <c r="X5934" s="18" t="s">
        <v>1403</v>
      </c>
      <c r="Y5934" s="29" t="s">
        <v>569</v>
      </c>
      <c r="Z5934" s="61"/>
    </row>
    <row r="5935" spans="1:267" s="161" customFormat="1" ht="19.5" customHeight="1" x14ac:dyDescent="0.25">
      <c r="A5935" s="42" t="s">
        <v>261</v>
      </c>
      <c r="B5935" s="27">
        <v>8</v>
      </c>
      <c r="C5935" s="27">
        <v>9</v>
      </c>
      <c r="D5935" s="27">
        <v>9</v>
      </c>
      <c r="E5935" s="27">
        <v>0</v>
      </c>
      <c r="F5935" s="27">
        <v>3</v>
      </c>
      <c r="G5935" s="27">
        <v>2</v>
      </c>
      <c r="H5935" s="27">
        <v>0</v>
      </c>
      <c r="I5935" s="27">
        <v>5.5</v>
      </c>
      <c r="J5935" s="27">
        <v>0</v>
      </c>
      <c r="K5935" s="27">
        <v>4</v>
      </c>
      <c r="L5935" s="119"/>
      <c r="M5935" s="27">
        <f>SUM(B5935:K5935)</f>
        <v>40.5</v>
      </c>
      <c r="N5935" s="27">
        <v>2</v>
      </c>
      <c r="O5935" s="185">
        <f>M5935/84</f>
        <v>0.48214285714285715</v>
      </c>
      <c r="P5935" s="55" t="s">
        <v>445</v>
      </c>
      <c r="Q5935" s="19" t="s">
        <v>8532</v>
      </c>
      <c r="R5935" s="41" t="s">
        <v>2937</v>
      </c>
      <c r="S5935" s="19" t="s">
        <v>614</v>
      </c>
      <c r="T5935" s="28" t="s">
        <v>1813</v>
      </c>
      <c r="U5935" s="17">
        <v>8</v>
      </c>
      <c r="V5935" s="20" t="s">
        <v>519</v>
      </c>
      <c r="W5935" s="18" t="s">
        <v>8531</v>
      </c>
      <c r="X5935" s="18" t="s">
        <v>855</v>
      </c>
      <c r="Y5935" s="29" t="s">
        <v>1016</v>
      </c>
      <c r="Z5935" s="61"/>
      <c r="AA5935" s="214"/>
      <c r="AB5935" s="214"/>
      <c r="AC5935" s="214"/>
      <c r="AD5935" s="214"/>
      <c r="AE5935" s="214"/>
      <c r="AF5935" s="214"/>
      <c r="AG5935" s="214"/>
      <c r="AH5935" s="214"/>
      <c r="AI5935" s="214"/>
      <c r="AJ5935" s="214"/>
      <c r="AK5935" s="214"/>
      <c r="AL5935" s="214"/>
      <c r="AM5935" s="214"/>
      <c r="AN5935" s="214"/>
      <c r="AO5935" s="214"/>
      <c r="AP5935" s="214"/>
      <c r="AQ5935" s="214"/>
      <c r="AR5935" s="214"/>
      <c r="AS5935" s="214"/>
      <c r="AT5935" s="214"/>
      <c r="AU5935" s="214"/>
      <c r="AV5935" s="214"/>
      <c r="AW5935" s="214"/>
      <c r="AX5935" s="214"/>
      <c r="AY5935" s="214"/>
      <c r="AZ5935" s="214"/>
      <c r="BA5935" s="214"/>
      <c r="BB5935" s="214"/>
      <c r="BC5935" s="214"/>
      <c r="BD5935" s="214"/>
      <c r="BE5935" s="214"/>
      <c r="BF5935" s="214"/>
      <c r="BG5935" s="214"/>
      <c r="BH5935" s="214"/>
      <c r="BI5935" s="214"/>
      <c r="BJ5935" s="214"/>
      <c r="BK5935" s="214"/>
      <c r="BL5935" s="214"/>
      <c r="BM5935" s="214"/>
      <c r="BN5935" s="214"/>
      <c r="BO5935" s="214"/>
      <c r="BP5935" s="214"/>
      <c r="BQ5935" s="214"/>
      <c r="BR5935" s="214"/>
      <c r="BS5935" s="214"/>
      <c r="BT5935" s="214"/>
      <c r="BU5935" s="214"/>
      <c r="BV5935" s="214"/>
      <c r="BW5935" s="214"/>
      <c r="BX5935" s="214"/>
      <c r="BY5935" s="214"/>
      <c r="BZ5935" s="214"/>
      <c r="CA5935" s="214"/>
      <c r="CB5935" s="214"/>
      <c r="CC5935" s="214"/>
      <c r="CD5935" s="214"/>
      <c r="CE5935" s="214"/>
      <c r="CF5935" s="214"/>
      <c r="CG5935" s="214"/>
      <c r="CH5935" s="214"/>
      <c r="CI5935" s="214"/>
      <c r="CJ5935" s="214"/>
      <c r="CK5935" s="214"/>
      <c r="CL5935" s="214"/>
      <c r="CM5935" s="214"/>
      <c r="CN5935" s="214"/>
      <c r="CO5935" s="214"/>
      <c r="CP5935" s="214"/>
      <c r="CQ5935" s="214"/>
      <c r="CR5935" s="214"/>
      <c r="CS5935" s="214"/>
      <c r="CT5935" s="214"/>
      <c r="CU5935" s="214"/>
      <c r="CV5935" s="214"/>
      <c r="CW5935" s="214"/>
      <c r="CX5935" s="214"/>
      <c r="CY5935" s="214"/>
      <c r="CZ5935" s="214"/>
      <c r="DA5935" s="214"/>
      <c r="DB5935" s="214"/>
      <c r="DC5935" s="214"/>
      <c r="DD5935" s="214"/>
      <c r="DE5935" s="214"/>
      <c r="DF5935" s="214"/>
      <c r="DG5935" s="214"/>
      <c r="DH5935" s="214"/>
      <c r="DI5935" s="214"/>
      <c r="DJ5935" s="214"/>
      <c r="DK5935" s="214"/>
      <c r="DL5935" s="214"/>
      <c r="DM5935" s="214"/>
      <c r="DN5935" s="214"/>
      <c r="DO5935" s="214"/>
      <c r="DP5935" s="214"/>
      <c r="DQ5935" s="214"/>
      <c r="DR5935" s="214"/>
      <c r="DS5935" s="214"/>
      <c r="DT5935" s="214"/>
      <c r="DU5935" s="214"/>
      <c r="DV5935" s="214"/>
      <c r="DW5935" s="214"/>
      <c r="DX5935" s="214"/>
      <c r="DY5935" s="214"/>
      <c r="DZ5935" s="214"/>
      <c r="EA5935" s="214"/>
      <c r="EB5935" s="214"/>
      <c r="EC5935" s="214"/>
      <c r="ED5935" s="214"/>
      <c r="EE5935" s="214"/>
      <c r="EF5935" s="214"/>
      <c r="EG5935" s="214"/>
      <c r="EH5935" s="214"/>
      <c r="EI5935" s="214"/>
      <c r="EJ5935" s="214"/>
      <c r="EK5935" s="214"/>
      <c r="EL5935" s="214"/>
      <c r="EM5935" s="214"/>
      <c r="EN5935" s="214"/>
      <c r="EO5935" s="214"/>
      <c r="EP5935" s="214"/>
      <c r="EQ5935" s="214"/>
      <c r="ER5935" s="214"/>
      <c r="ES5935" s="214"/>
      <c r="ET5935" s="214"/>
      <c r="EU5935" s="214"/>
      <c r="EV5935" s="214"/>
      <c r="EW5935" s="214"/>
      <c r="EX5935" s="214"/>
      <c r="EY5935" s="214"/>
      <c r="EZ5935" s="214"/>
      <c r="FA5935" s="214"/>
      <c r="FB5935" s="214"/>
      <c r="FC5935" s="214"/>
      <c r="FD5935" s="214"/>
      <c r="FE5935" s="214"/>
      <c r="FF5935" s="214"/>
      <c r="FG5935" s="214"/>
      <c r="FH5935" s="214"/>
      <c r="FI5935" s="214"/>
      <c r="FJ5935" s="214"/>
      <c r="FK5935" s="214"/>
      <c r="FL5935" s="214"/>
      <c r="FM5935" s="214"/>
      <c r="FN5935" s="214"/>
      <c r="FO5935" s="214"/>
      <c r="FP5935" s="214"/>
      <c r="FQ5935" s="214"/>
      <c r="FR5935" s="214"/>
      <c r="FS5935" s="214"/>
      <c r="FT5935" s="214"/>
      <c r="FU5935" s="214"/>
      <c r="FV5935" s="214"/>
      <c r="FW5935" s="214"/>
      <c r="FX5935" s="214"/>
      <c r="FY5935" s="214"/>
      <c r="FZ5935" s="214"/>
      <c r="GA5935" s="214"/>
      <c r="GB5935" s="214"/>
      <c r="GC5935" s="214"/>
      <c r="GD5935" s="214"/>
      <c r="GE5935" s="214"/>
      <c r="GF5935" s="214"/>
      <c r="GG5935" s="214"/>
      <c r="GH5935" s="214"/>
      <c r="GI5935" s="214"/>
      <c r="GJ5935" s="214"/>
      <c r="GK5935" s="214"/>
      <c r="GL5935" s="214"/>
      <c r="GM5935" s="214"/>
      <c r="GN5935" s="214"/>
      <c r="GO5935" s="214"/>
      <c r="GP5935" s="214"/>
      <c r="GQ5935" s="214"/>
      <c r="GR5935" s="214"/>
      <c r="GS5935" s="214"/>
      <c r="GT5935" s="214"/>
      <c r="GU5935" s="214"/>
      <c r="GV5935" s="214"/>
      <c r="GW5935" s="214"/>
      <c r="GX5935" s="214"/>
      <c r="GY5935" s="214"/>
      <c r="GZ5935" s="214"/>
      <c r="HA5935" s="214"/>
      <c r="HB5935" s="214"/>
      <c r="HC5935" s="214"/>
      <c r="HD5935" s="214"/>
      <c r="HE5935" s="214"/>
      <c r="HF5935" s="214"/>
      <c r="HG5935" s="214"/>
      <c r="HH5935" s="214"/>
      <c r="HI5935" s="214"/>
      <c r="HJ5935" s="214"/>
      <c r="HK5935" s="214"/>
      <c r="HL5935" s="214"/>
      <c r="HM5935" s="214"/>
      <c r="HN5935" s="214"/>
      <c r="HO5935" s="214"/>
      <c r="HP5935" s="214"/>
      <c r="HQ5935" s="214"/>
      <c r="HR5935" s="214"/>
      <c r="HS5935" s="214"/>
      <c r="HT5935" s="214"/>
      <c r="HU5935" s="214"/>
      <c r="HV5935" s="214"/>
      <c r="HW5935" s="214"/>
      <c r="HX5935" s="214"/>
      <c r="HY5935" s="214"/>
      <c r="HZ5935" s="214"/>
      <c r="IA5935" s="214"/>
      <c r="IB5935" s="214"/>
      <c r="IC5935" s="214"/>
      <c r="ID5935" s="214"/>
      <c r="IE5935" s="214"/>
      <c r="IF5935" s="214"/>
      <c r="IG5935" s="214"/>
      <c r="IH5935" s="214"/>
      <c r="II5935" s="214"/>
      <c r="IJ5935" s="214"/>
      <c r="IK5935" s="214"/>
      <c r="IL5935" s="214"/>
      <c r="IM5935" s="214"/>
      <c r="IN5935" s="214"/>
      <c r="IO5935" s="214"/>
      <c r="IP5935" s="214"/>
      <c r="IQ5935" s="214"/>
      <c r="IR5935" s="214"/>
      <c r="IS5935" s="214"/>
      <c r="IT5935" s="214"/>
      <c r="IU5935" s="214"/>
      <c r="IV5935" s="214"/>
      <c r="IW5935" s="214"/>
      <c r="IX5935" s="214"/>
      <c r="IY5935" s="214"/>
      <c r="IZ5935" s="214"/>
      <c r="JA5935" s="214"/>
      <c r="JB5935" s="214"/>
      <c r="JC5935" s="214"/>
      <c r="JD5935" s="214"/>
      <c r="JE5935" s="214"/>
      <c r="JF5935" s="214"/>
      <c r="JG5935" s="214"/>
    </row>
    <row r="5936" spans="1:267" s="161" customFormat="1" ht="19.5" customHeight="1" x14ac:dyDescent="0.25">
      <c r="A5936" s="42" t="s">
        <v>266</v>
      </c>
      <c r="B5936" s="27">
        <v>7</v>
      </c>
      <c r="C5936" s="27">
        <v>8</v>
      </c>
      <c r="D5936" s="27">
        <v>9</v>
      </c>
      <c r="E5936" s="27">
        <v>2</v>
      </c>
      <c r="F5936" s="27">
        <v>2</v>
      </c>
      <c r="G5936" s="27">
        <v>4</v>
      </c>
      <c r="H5936" s="27">
        <v>0</v>
      </c>
      <c r="I5936" s="27">
        <v>4.5</v>
      </c>
      <c r="J5936" s="27">
        <v>0</v>
      </c>
      <c r="K5936" s="27">
        <v>4</v>
      </c>
      <c r="L5936" s="119"/>
      <c r="M5936" s="27">
        <f>SUM(B5936:K5936)</f>
        <v>40.5</v>
      </c>
      <c r="N5936" s="27">
        <v>3</v>
      </c>
      <c r="O5936" s="185">
        <f>M5936/84</f>
        <v>0.48214285714285715</v>
      </c>
      <c r="P5936" s="55" t="s">
        <v>445</v>
      </c>
      <c r="Q5936" s="19" t="s">
        <v>8489</v>
      </c>
      <c r="R5936" s="41" t="s">
        <v>579</v>
      </c>
      <c r="S5936" s="19" t="s">
        <v>469</v>
      </c>
      <c r="T5936" s="28" t="s">
        <v>7641</v>
      </c>
      <c r="U5936" s="17">
        <v>8</v>
      </c>
      <c r="V5936" s="20" t="s">
        <v>609</v>
      </c>
      <c r="W5936" s="18" t="s">
        <v>7719</v>
      </c>
      <c r="X5936" s="18" t="s">
        <v>855</v>
      </c>
      <c r="Y5936" s="29" t="s">
        <v>1016</v>
      </c>
      <c r="Z5936" s="61"/>
    </row>
    <row r="5937" spans="1:267" s="161" customFormat="1" ht="19.5" customHeight="1" x14ac:dyDescent="0.25">
      <c r="A5937" s="42" t="s">
        <v>271</v>
      </c>
      <c r="B5937" s="27">
        <v>9</v>
      </c>
      <c r="C5937" s="27">
        <v>7</v>
      </c>
      <c r="D5937" s="27">
        <v>7.5</v>
      </c>
      <c r="E5937" s="27">
        <v>0</v>
      </c>
      <c r="F5937" s="27">
        <v>3</v>
      </c>
      <c r="G5937" s="27">
        <v>3</v>
      </c>
      <c r="H5937" s="27">
        <v>2</v>
      </c>
      <c r="I5937" s="27">
        <v>6</v>
      </c>
      <c r="J5937" s="27">
        <v>0</v>
      </c>
      <c r="K5937" s="27">
        <v>3</v>
      </c>
      <c r="L5937" s="119"/>
      <c r="M5937" s="27">
        <f>SUM(B5937:K5937)</f>
        <v>40.5</v>
      </c>
      <c r="N5937" s="27">
        <v>3</v>
      </c>
      <c r="O5937" s="185">
        <f>M5937/84</f>
        <v>0.48214285714285715</v>
      </c>
      <c r="P5937" s="55" t="s">
        <v>445</v>
      </c>
      <c r="Q5937" s="19" t="s">
        <v>8662</v>
      </c>
      <c r="R5937" s="41" t="s">
        <v>481</v>
      </c>
      <c r="S5937" s="19" t="s">
        <v>800</v>
      </c>
      <c r="T5937" s="28" t="s">
        <v>8181</v>
      </c>
      <c r="U5937" s="17">
        <v>8</v>
      </c>
      <c r="V5937" s="20" t="s">
        <v>1161</v>
      </c>
      <c r="W5937" s="18" t="s">
        <v>8314</v>
      </c>
      <c r="X5937" s="18" t="s">
        <v>916</v>
      </c>
      <c r="Y5937" s="29" t="s">
        <v>1078</v>
      </c>
      <c r="Z5937" s="61"/>
      <c r="AA5937" s="214"/>
      <c r="AB5937" s="214"/>
      <c r="AC5937" s="214"/>
      <c r="AD5937" s="214"/>
      <c r="AE5937" s="214"/>
      <c r="AF5937" s="214"/>
      <c r="AG5937" s="214"/>
      <c r="AH5937" s="214"/>
      <c r="AI5937" s="214"/>
      <c r="AJ5937" s="214"/>
      <c r="AK5937" s="214"/>
      <c r="AL5937" s="214"/>
      <c r="AM5937" s="214"/>
      <c r="AN5937" s="214"/>
      <c r="AO5937" s="214"/>
      <c r="AP5937" s="214"/>
      <c r="AQ5937" s="214"/>
      <c r="AR5937" s="214"/>
      <c r="AS5937" s="214"/>
      <c r="AT5937" s="214"/>
      <c r="AU5937" s="214"/>
      <c r="AV5937" s="214"/>
      <c r="AW5937" s="214"/>
      <c r="AX5937" s="214"/>
      <c r="AY5937" s="214"/>
      <c r="AZ5937" s="214"/>
      <c r="BA5937" s="214"/>
      <c r="BB5937" s="214"/>
      <c r="BC5937" s="214"/>
      <c r="BD5937" s="214"/>
      <c r="BE5937" s="214"/>
      <c r="BF5937" s="214"/>
      <c r="BG5937" s="214"/>
      <c r="BH5937" s="214"/>
      <c r="BI5937" s="214"/>
      <c r="BJ5937" s="214"/>
      <c r="BK5937" s="214"/>
      <c r="BL5937" s="214"/>
      <c r="BM5937" s="214"/>
      <c r="BN5937" s="214"/>
      <c r="BO5937" s="214"/>
      <c r="BP5937" s="214"/>
      <c r="BQ5937" s="214"/>
      <c r="BR5937" s="214"/>
      <c r="BS5937" s="214"/>
      <c r="BT5937" s="214"/>
      <c r="BU5937" s="214"/>
      <c r="BV5937" s="214"/>
      <c r="BW5937" s="214"/>
      <c r="BX5937" s="214"/>
      <c r="BY5937" s="214"/>
      <c r="BZ5937" s="214"/>
      <c r="CA5937" s="214"/>
      <c r="CB5937" s="214"/>
      <c r="CC5937" s="214"/>
      <c r="CD5937" s="214"/>
      <c r="CE5937" s="214"/>
      <c r="CF5937" s="214"/>
      <c r="CG5937" s="214"/>
      <c r="CH5937" s="214"/>
      <c r="CI5937" s="214"/>
      <c r="CJ5937" s="214"/>
      <c r="CK5937" s="214"/>
      <c r="CL5937" s="214"/>
      <c r="CM5937" s="214"/>
      <c r="CN5937" s="214"/>
      <c r="CO5937" s="214"/>
      <c r="CP5937" s="214"/>
      <c r="CQ5937" s="214"/>
      <c r="CR5937" s="214"/>
      <c r="CS5937" s="214"/>
      <c r="CT5937" s="214"/>
      <c r="CU5937" s="214"/>
      <c r="CV5937" s="214"/>
      <c r="CW5937" s="214"/>
      <c r="CX5937" s="214"/>
      <c r="CY5937" s="214"/>
      <c r="CZ5937" s="214"/>
      <c r="DA5937" s="214"/>
      <c r="DB5937" s="214"/>
      <c r="DC5937" s="214"/>
      <c r="DD5937" s="214"/>
      <c r="DE5937" s="214"/>
      <c r="DF5937" s="214"/>
      <c r="DG5937" s="214"/>
      <c r="DH5937" s="214"/>
      <c r="DI5937" s="214"/>
      <c r="DJ5937" s="214"/>
      <c r="DK5937" s="214"/>
      <c r="DL5937" s="214"/>
      <c r="DM5937" s="214"/>
      <c r="DN5937" s="214"/>
      <c r="DO5937" s="214"/>
      <c r="DP5937" s="214"/>
      <c r="DQ5937" s="214"/>
      <c r="DR5937" s="214"/>
      <c r="DS5937" s="214"/>
      <c r="DT5937" s="214"/>
      <c r="DU5937" s="214"/>
      <c r="DV5937" s="214"/>
      <c r="DW5937" s="214"/>
      <c r="DX5937" s="214"/>
      <c r="DY5937" s="214"/>
      <c r="DZ5937" s="214"/>
      <c r="EA5937" s="214"/>
      <c r="EB5937" s="214"/>
      <c r="EC5937" s="214"/>
      <c r="ED5937" s="214"/>
      <c r="EE5937" s="214"/>
      <c r="EF5937" s="214"/>
      <c r="EG5937" s="214"/>
      <c r="EH5937" s="214"/>
      <c r="EI5937" s="214"/>
      <c r="EJ5937" s="214"/>
      <c r="EK5937" s="214"/>
      <c r="EL5937" s="214"/>
      <c r="EM5937" s="214"/>
      <c r="EN5937" s="214"/>
      <c r="EO5937" s="214"/>
      <c r="EP5937" s="214"/>
      <c r="EQ5937" s="214"/>
      <c r="ER5937" s="214"/>
      <c r="ES5937" s="214"/>
      <c r="ET5937" s="214"/>
      <c r="EU5937" s="214"/>
      <c r="EV5937" s="214"/>
      <c r="EW5937" s="214"/>
      <c r="EX5937" s="214"/>
      <c r="EY5937" s="214"/>
      <c r="EZ5937" s="214"/>
      <c r="FA5937" s="214"/>
      <c r="FB5937" s="214"/>
      <c r="FC5937" s="214"/>
      <c r="FD5937" s="214"/>
      <c r="FE5937" s="214"/>
      <c r="FF5937" s="214"/>
      <c r="FG5937" s="214"/>
      <c r="FH5937" s="214"/>
      <c r="FI5937" s="214"/>
      <c r="FJ5937" s="214"/>
      <c r="FK5937" s="214"/>
      <c r="FL5937" s="214"/>
      <c r="FM5937" s="214"/>
      <c r="FN5937" s="214"/>
      <c r="FO5937" s="214"/>
      <c r="FP5937" s="214"/>
      <c r="FQ5937" s="214"/>
      <c r="FR5937" s="214"/>
      <c r="FS5937" s="214"/>
      <c r="FT5937" s="214"/>
      <c r="FU5937" s="214"/>
      <c r="FV5937" s="214"/>
      <c r="FW5937" s="214"/>
      <c r="FX5937" s="214"/>
      <c r="FY5937" s="214"/>
      <c r="FZ5937" s="214"/>
      <c r="GA5937" s="214"/>
      <c r="GB5937" s="214"/>
      <c r="GC5937" s="214"/>
      <c r="GD5937" s="214"/>
      <c r="GE5937" s="214"/>
      <c r="GF5937" s="214"/>
      <c r="GG5937" s="214"/>
      <c r="GH5937" s="214"/>
      <c r="GI5937" s="214"/>
      <c r="GJ5937" s="214"/>
      <c r="GK5937" s="214"/>
      <c r="GL5937" s="214"/>
      <c r="GM5937" s="214"/>
      <c r="GN5937" s="214"/>
      <c r="GO5937" s="214"/>
      <c r="GP5937" s="214"/>
      <c r="GQ5937" s="214"/>
      <c r="GR5937" s="214"/>
      <c r="GS5937" s="214"/>
      <c r="GT5937" s="214"/>
      <c r="GU5937" s="214"/>
      <c r="GV5937" s="214"/>
      <c r="GW5937" s="214"/>
      <c r="GX5937" s="214"/>
      <c r="GY5937" s="214"/>
      <c r="GZ5937" s="214"/>
      <c r="HA5937" s="214"/>
      <c r="HB5937" s="214"/>
      <c r="HC5937" s="214"/>
      <c r="HD5937" s="214"/>
      <c r="HE5937" s="214"/>
      <c r="HF5937" s="214"/>
      <c r="HG5937" s="214"/>
      <c r="HH5937" s="214"/>
      <c r="HI5937" s="214"/>
      <c r="HJ5937" s="214"/>
      <c r="HK5937" s="214"/>
      <c r="HL5937" s="214"/>
      <c r="HM5937" s="214"/>
      <c r="HN5937" s="214"/>
      <c r="HO5937" s="214"/>
      <c r="HP5937" s="214"/>
      <c r="HQ5937" s="214"/>
      <c r="HR5937" s="214"/>
      <c r="HS5937" s="214"/>
      <c r="HT5937" s="214"/>
      <c r="HU5937" s="214"/>
      <c r="HV5937" s="214"/>
      <c r="HW5937" s="214"/>
      <c r="HX5937" s="214"/>
      <c r="HY5937" s="214"/>
      <c r="HZ5937" s="214"/>
      <c r="IA5937" s="214"/>
      <c r="IB5937" s="214"/>
      <c r="IC5937" s="214"/>
      <c r="ID5937" s="214"/>
      <c r="IE5937" s="214"/>
      <c r="IF5937" s="214"/>
      <c r="IG5937" s="214"/>
      <c r="IH5937" s="214"/>
      <c r="II5937" s="214"/>
      <c r="IJ5937" s="214"/>
      <c r="IK5937" s="214"/>
      <c r="IL5937" s="214"/>
      <c r="IM5937" s="214"/>
      <c r="IN5937" s="214"/>
      <c r="IO5937" s="214"/>
      <c r="IP5937" s="214"/>
      <c r="IQ5937" s="214"/>
      <c r="IR5937" s="214"/>
      <c r="IS5937" s="214"/>
      <c r="IT5937" s="214"/>
      <c r="IU5937" s="214"/>
      <c r="IV5937" s="214"/>
      <c r="IW5937" s="214"/>
      <c r="IX5937" s="214"/>
      <c r="IY5937" s="214"/>
      <c r="IZ5937" s="214"/>
      <c r="JA5937" s="214"/>
      <c r="JB5937" s="214"/>
      <c r="JC5937" s="214"/>
      <c r="JD5937" s="214"/>
      <c r="JE5937" s="214"/>
      <c r="JF5937" s="214"/>
      <c r="JG5937" s="214"/>
    </row>
    <row r="5938" spans="1:267" s="161" customFormat="1" ht="19.5" customHeight="1" x14ac:dyDescent="0.25">
      <c r="A5938" s="42" t="s">
        <v>4001</v>
      </c>
      <c r="B5938" s="27">
        <v>10</v>
      </c>
      <c r="C5938" s="27">
        <v>3</v>
      </c>
      <c r="D5938" s="27">
        <v>7</v>
      </c>
      <c r="E5938" s="27">
        <v>6</v>
      </c>
      <c r="F5938" s="27">
        <v>3</v>
      </c>
      <c r="G5938" s="27">
        <v>3</v>
      </c>
      <c r="H5938" s="27">
        <v>0</v>
      </c>
      <c r="I5938" s="27">
        <v>4.5</v>
      </c>
      <c r="J5938" s="27">
        <v>2</v>
      </c>
      <c r="K5938" s="27">
        <v>2</v>
      </c>
      <c r="L5938" s="119"/>
      <c r="M5938" s="27">
        <f>SUM(B5938:K5938)</f>
        <v>40.5</v>
      </c>
      <c r="N5938" s="27">
        <v>11</v>
      </c>
      <c r="O5938" s="185">
        <f>M5938/84</f>
        <v>0.48214285714285715</v>
      </c>
      <c r="P5938" s="55" t="s">
        <v>445</v>
      </c>
      <c r="Q5938" s="19" t="s">
        <v>8754</v>
      </c>
      <c r="R5938" s="41" t="s">
        <v>592</v>
      </c>
      <c r="S5938" s="19" t="s">
        <v>466</v>
      </c>
      <c r="T5938" s="28" t="s">
        <v>7778</v>
      </c>
      <c r="U5938" s="17">
        <v>8</v>
      </c>
      <c r="V5938" s="20" t="s">
        <v>593</v>
      </c>
      <c r="W5938" s="18" t="s">
        <v>7913</v>
      </c>
      <c r="X5938" s="18" t="s">
        <v>607</v>
      </c>
      <c r="Y5938" s="29" t="s">
        <v>494</v>
      </c>
      <c r="Z5938" s="61"/>
      <c r="AA5938" s="214"/>
      <c r="AB5938" s="214"/>
      <c r="AC5938" s="214"/>
      <c r="AD5938" s="214"/>
      <c r="AE5938" s="214"/>
      <c r="AF5938" s="214"/>
      <c r="AG5938" s="214"/>
      <c r="AH5938" s="214"/>
      <c r="AI5938" s="214"/>
      <c r="AJ5938" s="214"/>
      <c r="AK5938" s="214"/>
      <c r="AL5938" s="214"/>
      <c r="AM5938" s="214"/>
      <c r="AN5938" s="214"/>
      <c r="AO5938" s="214"/>
      <c r="AP5938" s="214"/>
      <c r="AQ5938" s="214"/>
      <c r="AR5938" s="214"/>
      <c r="AS5938" s="214"/>
      <c r="AT5938" s="214"/>
      <c r="AU5938" s="214"/>
      <c r="AV5938" s="214"/>
      <c r="AW5938" s="214"/>
      <c r="AX5938" s="214"/>
      <c r="AY5938" s="214"/>
      <c r="AZ5938" s="214"/>
      <c r="BA5938" s="214"/>
      <c r="BB5938" s="214"/>
      <c r="BC5938" s="214"/>
      <c r="BD5938" s="214"/>
      <c r="BE5938" s="214"/>
      <c r="BF5938" s="214"/>
      <c r="BG5938" s="214"/>
      <c r="BH5938" s="214"/>
      <c r="BI5938" s="214"/>
      <c r="BJ5938" s="214"/>
      <c r="BK5938" s="214"/>
      <c r="BL5938" s="214"/>
      <c r="BM5938" s="214"/>
      <c r="BN5938" s="214"/>
      <c r="BO5938" s="214"/>
      <c r="BP5938" s="214"/>
      <c r="BQ5938" s="214"/>
      <c r="BR5938" s="214"/>
      <c r="BS5938" s="214"/>
      <c r="BT5938" s="214"/>
      <c r="BU5938" s="214"/>
      <c r="BV5938" s="214"/>
      <c r="BW5938" s="214"/>
      <c r="BX5938" s="214"/>
      <c r="BY5938" s="214"/>
      <c r="BZ5938" s="214"/>
      <c r="CA5938" s="214"/>
      <c r="CB5938" s="214"/>
      <c r="CC5938" s="214"/>
      <c r="CD5938" s="214"/>
      <c r="CE5938" s="214"/>
      <c r="CF5938" s="214"/>
      <c r="CG5938" s="214"/>
      <c r="CH5938" s="214"/>
      <c r="CI5938" s="214"/>
      <c r="CJ5938" s="214"/>
      <c r="CK5938" s="214"/>
      <c r="CL5938" s="214"/>
      <c r="CM5938" s="214"/>
      <c r="CN5938" s="214"/>
      <c r="CO5938" s="214"/>
      <c r="CP5938" s="214"/>
      <c r="CQ5938" s="214"/>
      <c r="CR5938" s="214"/>
      <c r="CS5938" s="214"/>
      <c r="CT5938" s="214"/>
      <c r="CU5938" s="214"/>
      <c r="CV5938" s="214"/>
      <c r="CW5938" s="214"/>
      <c r="CX5938" s="214"/>
      <c r="CY5938" s="214"/>
      <c r="CZ5938" s="214"/>
      <c r="DA5938" s="214"/>
      <c r="DB5938" s="214"/>
      <c r="DC5938" s="214"/>
      <c r="DD5938" s="214"/>
      <c r="DE5938" s="214"/>
      <c r="DF5938" s="214"/>
      <c r="DG5938" s="214"/>
      <c r="DH5938" s="214"/>
      <c r="DI5938" s="214"/>
      <c r="DJ5938" s="214"/>
      <c r="DK5938" s="214"/>
      <c r="DL5938" s="214"/>
      <c r="DM5938" s="214"/>
      <c r="DN5938" s="214"/>
      <c r="DO5938" s="214"/>
      <c r="DP5938" s="214"/>
      <c r="DQ5938" s="214"/>
      <c r="DR5938" s="214"/>
      <c r="DS5938" s="214"/>
      <c r="DT5938" s="214"/>
      <c r="DU5938" s="214"/>
      <c r="DV5938" s="214"/>
      <c r="DW5938" s="214"/>
      <c r="DX5938" s="214"/>
      <c r="DY5938" s="214"/>
      <c r="DZ5938" s="214"/>
      <c r="EA5938" s="214"/>
      <c r="EB5938" s="214"/>
      <c r="EC5938" s="214"/>
      <c r="ED5938" s="214"/>
      <c r="EE5938" s="214"/>
      <c r="EF5938" s="214"/>
      <c r="EG5938" s="214"/>
      <c r="EH5938" s="214"/>
      <c r="EI5938" s="214"/>
      <c r="EJ5938" s="214"/>
      <c r="EK5938" s="214"/>
      <c r="EL5938" s="214"/>
      <c r="EM5938" s="214"/>
      <c r="EN5938" s="214"/>
      <c r="EO5938" s="214"/>
      <c r="EP5938" s="214"/>
      <c r="EQ5938" s="214"/>
      <c r="ER5938" s="214"/>
      <c r="ES5938" s="214"/>
      <c r="ET5938" s="214"/>
      <c r="EU5938" s="214"/>
      <c r="EV5938" s="214"/>
      <c r="EW5938" s="214"/>
      <c r="EX5938" s="214"/>
      <c r="EY5938" s="214"/>
      <c r="EZ5938" s="214"/>
      <c r="FA5938" s="214"/>
      <c r="FB5938" s="214"/>
      <c r="FC5938" s="214"/>
      <c r="FD5938" s="214"/>
      <c r="FE5938" s="214"/>
      <c r="FF5938" s="214"/>
      <c r="FG5938" s="214"/>
      <c r="FH5938" s="214"/>
      <c r="FI5938" s="214"/>
      <c r="FJ5938" s="214"/>
      <c r="FK5938" s="214"/>
      <c r="FL5938" s="214"/>
      <c r="FM5938" s="214"/>
      <c r="FN5938" s="214"/>
      <c r="FO5938" s="214"/>
      <c r="FP5938" s="214"/>
      <c r="FQ5938" s="214"/>
      <c r="FR5938" s="214"/>
      <c r="FS5938" s="214"/>
      <c r="FT5938" s="214"/>
      <c r="FU5938" s="214"/>
      <c r="FV5938" s="214"/>
      <c r="FW5938" s="214"/>
      <c r="FX5938" s="214"/>
      <c r="FY5938" s="214"/>
      <c r="FZ5938" s="214"/>
      <c r="GA5938" s="214"/>
      <c r="GB5938" s="214"/>
      <c r="GC5938" s="214"/>
      <c r="GD5938" s="214"/>
      <c r="GE5938" s="214"/>
      <c r="GF5938" s="214"/>
      <c r="GG5938" s="214"/>
      <c r="GH5938" s="214"/>
      <c r="GI5938" s="214"/>
      <c r="GJ5938" s="214"/>
      <c r="GK5938" s="214"/>
      <c r="GL5938" s="214"/>
      <c r="GM5938" s="214"/>
      <c r="GN5938" s="214"/>
      <c r="GO5938" s="214"/>
      <c r="GP5938" s="214"/>
      <c r="GQ5938" s="214"/>
      <c r="GR5938" s="214"/>
      <c r="GS5938" s="214"/>
      <c r="GT5938" s="214"/>
      <c r="GU5938" s="214"/>
      <c r="GV5938" s="214"/>
      <c r="GW5938" s="214"/>
      <c r="GX5938" s="214"/>
      <c r="GY5938" s="214"/>
      <c r="GZ5938" s="214"/>
      <c r="HA5938" s="214"/>
      <c r="HB5938" s="214"/>
      <c r="HC5938" s="214"/>
      <c r="HD5938" s="214"/>
      <c r="HE5938" s="214"/>
      <c r="HF5938" s="214"/>
      <c r="HG5938" s="214"/>
      <c r="HH5938" s="214"/>
      <c r="HI5938" s="214"/>
      <c r="HJ5938" s="214"/>
      <c r="HK5938" s="214"/>
      <c r="HL5938" s="214"/>
      <c r="HM5938" s="214"/>
      <c r="HN5938" s="214"/>
      <c r="HO5938" s="214"/>
      <c r="HP5938" s="214"/>
      <c r="HQ5938" s="214"/>
      <c r="HR5938" s="214"/>
      <c r="HS5938" s="214"/>
      <c r="HT5938" s="214"/>
      <c r="HU5938" s="214"/>
      <c r="HV5938" s="214"/>
      <c r="HW5938" s="214"/>
      <c r="HX5938" s="214"/>
      <c r="HY5938" s="214"/>
      <c r="HZ5938" s="214"/>
      <c r="IA5938" s="214"/>
      <c r="IB5938" s="214"/>
      <c r="IC5938" s="214"/>
      <c r="ID5938" s="214"/>
      <c r="IE5938" s="214"/>
      <c r="IF5938" s="214"/>
      <c r="IG5938" s="214"/>
      <c r="IH5938" s="214"/>
      <c r="II5938" s="214"/>
      <c r="IJ5938" s="214"/>
      <c r="IK5938" s="214"/>
      <c r="IL5938" s="214"/>
      <c r="IM5938" s="214"/>
      <c r="IN5938" s="214"/>
      <c r="IO5938" s="214"/>
      <c r="IP5938" s="214"/>
      <c r="IQ5938" s="214"/>
      <c r="IR5938" s="214"/>
      <c r="IS5938" s="214"/>
      <c r="IT5938" s="214"/>
      <c r="IU5938" s="214"/>
      <c r="IV5938" s="214"/>
      <c r="IW5938" s="214"/>
      <c r="IX5938" s="214"/>
      <c r="IY5938" s="214"/>
      <c r="IZ5938" s="214"/>
      <c r="JA5938" s="214"/>
      <c r="JB5938" s="214"/>
      <c r="JC5938" s="214"/>
      <c r="JD5938" s="214"/>
      <c r="JE5938" s="214"/>
      <c r="JF5938" s="214"/>
      <c r="JG5938" s="214"/>
    </row>
    <row r="5939" spans="1:267" s="161" customFormat="1" ht="19.5" customHeight="1" x14ac:dyDescent="0.25">
      <c r="A5939" s="42" t="s">
        <v>253</v>
      </c>
      <c r="B5939" s="27">
        <v>8</v>
      </c>
      <c r="C5939" s="27">
        <v>9</v>
      </c>
      <c r="D5939" s="27">
        <v>5.5</v>
      </c>
      <c r="E5939" s="27">
        <v>4</v>
      </c>
      <c r="F5939" s="27">
        <v>2</v>
      </c>
      <c r="G5939" s="27">
        <v>2</v>
      </c>
      <c r="H5939" s="27">
        <v>2</v>
      </c>
      <c r="I5939" s="27">
        <v>6.5</v>
      </c>
      <c r="J5939" s="27">
        <v>0</v>
      </c>
      <c r="K5939" s="27">
        <v>1</v>
      </c>
      <c r="L5939" s="119"/>
      <c r="M5939" s="27">
        <f>SUM(B5939:K5939)</f>
        <v>40</v>
      </c>
      <c r="N5939" s="27">
        <v>6</v>
      </c>
      <c r="O5939" s="185">
        <f>M5939/84</f>
        <v>0.47619047619047616</v>
      </c>
      <c r="P5939" s="55" t="s">
        <v>446</v>
      </c>
      <c r="Q5939" s="19" t="s">
        <v>2381</v>
      </c>
      <c r="R5939" s="41" t="s">
        <v>2382</v>
      </c>
      <c r="S5939" s="19" t="s">
        <v>2383</v>
      </c>
      <c r="T5939" s="28" t="s">
        <v>2289</v>
      </c>
      <c r="U5939" s="17">
        <v>8</v>
      </c>
      <c r="V5939" s="20" t="s">
        <v>682</v>
      </c>
      <c r="W5939" s="18" t="s">
        <v>968</v>
      </c>
      <c r="X5939" s="18" t="s">
        <v>651</v>
      </c>
      <c r="Y5939" s="29" t="s">
        <v>540</v>
      </c>
      <c r="Z5939" s="61"/>
    </row>
    <row r="5940" spans="1:267" s="161" customFormat="1" ht="19.5" customHeight="1" x14ac:dyDescent="0.25">
      <c r="A5940" s="42" t="s">
        <v>276</v>
      </c>
      <c r="B5940" s="31">
        <v>9</v>
      </c>
      <c r="C5940" s="31">
        <v>2</v>
      </c>
      <c r="D5940" s="31">
        <v>7</v>
      </c>
      <c r="E5940" s="31">
        <v>2</v>
      </c>
      <c r="F5940" s="31">
        <v>5</v>
      </c>
      <c r="G5940" s="31">
        <v>2</v>
      </c>
      <c r="H5940" s="31">
        <v>0</v>
      </c>
      <c r="I5940" s="31">
        <v>5</v>
      </c>
      <c r="J5940" s="31">
        <v>4</v>
      </c>
      <c r="K5940" s="31">
        <v>4</v>
      </c>
      <c r="L5940" s="119"/>
      <c r="M5940" s="27">
        <f>SUM(B5940:K5940)</f>
        <v>40</v>
      </c>
      <c r="N5940" s="27">
        <v>11</v>
      </c>
      <c r="O5940" s="185">
        <f>M5940/84</f>
        <v>0.47619047619047616</v>
      </c>
      <c r="P5940" s="55" t="s">
        <v>446</v>
      </c>
      <c r="Q5940" s="19" t="s">
        <v>8644</v>
      </c>
      <c r="R5940" s="41" t="s">
        <v>1645</v>
      </c>
      <c r="S5940" s="19" t="s">
        <v>8645</v>
      </c>
      <c r="T5940" s="28" t="s">
        <v>3297</v>
      </c>
      <c r="U5940" s="32">
        <v>8</v>
      </c>
      <c r="V5940" s="20" t="s">
        <v>498</v>
      </c>
      <c r="W5940" s="33" t="s">
        <v>2606</v>
      </c>
      <c r="X5940" s="33" t="s">
        <v>1645</v>
      </c>
      <c r="Y5940" s="34" t="s">
        <v>2269</v>
      </c>
      <c r="Z5940" s="61"/>
      <c r="AA5940" s="214"/>
      <c r="AB5940" s="214"/>
      <c r="AC5940" s="214"/>
      <c r="AD5940" s="214"/>
      <c r="AE5940" s="214"/>
      <c r="AF5940" s="214"/>
      <c r="AG5940" s="214"/>
      <c r="AH5940" s="214"/>
      <c r="AI5940" s="214"/>
      <c r="AJ5940" s="214"/>
      <c r="AK5940" s="214"/>
      <c r="AL5940" s="214"/>
      <c r="AM5940" s="214"/>
      <c r="AN5940" s="214"/>
      <c r="AO5940" s="214"/>
      <c r="AP5940" s="214"/>
      <c r="AQ5940" s="214"/>
      <c r="AR5940" s="214"/>
      <c r="AS5940" s="214"/>
      <c r="AT5940" s="214"/>
      <c r="AU5940" s="214"/>
      <c r="AV5940" s="214"/>
      <c r="AW5940" s="214"/>
      <c r="AX5940" s="214"/>
      <c r="AY5940" s="214"/>
      <c r="AZ5940" s="214"/>
      <c r="BA5940" s="214"/>
      <c r="BB5940" s="214"/>
      <c r="BC5940" s="214"/>
      <c r="BD5940" s="214"/>
      <c r="BE5940" s="214"/>
      <c r="BF5940" s="214"/>
      <c r="BG5940" s="214"/>
      <c r="BH5940" s="214"/>
      <c r="BI5940" s="214"/>
      <c r="BJ5940" s="214"/>
      <c r="BK5940" s="214"/>
      <c r="BL5940" s="214"/>
      <c r="BM5940" s="214"/>
      <c r="BN5940" s="214"/>
      <c r="BO5940" s="214"/>
      <c r="BP5940" s="214"/>
      <c r="BQ5940" s="214"/>
      <c r="BR5940" s="214"/>
      <c r="BS5940" s="214"/>
      <c r="BT5940" s="214"/>
      <c r="BU5940" s="214"/>
      <c r="BV5940" s="214"/>
      <c r="BW5940" s="214"/>
      <c r="BX5940" s="214"/>
      <c r="BY5940" s="214"/>
      <c r="BZ5940" s="214"/>
      <c r="CA5940" s="214"/>
      <c r="CB5940" s="214"/>
      <c r="CC5940" s="214"/>
      <c r="CD5940" s="214"/>
      <c r="CE5940" s="214"/>
      <c r="CF5940" s="214"/>
      <c r="CG5940" s="214"/>
      <c r="CH5940" s="214"/>
      <c r="CI5940" s="214"/>
      <c r="CJ5940" s="214"/>
      <c r="CK5940" s="214"/>
      <c r="CL5940" s="214"/>
      <c r="CM5940" s="214"/>
      <c r="CN5940" s="214"/>
      <c r="CO5940" s="214"/>
      <c r="CP5940" s="214"/>
      <c r="CQ5940" s="214"/>
      <c r="CR5940" s="214"/>
      <c r="CS5940" s="214"/>
      <c r="CT5940" s="214"/>
      <c r="CU5940" s="214"/>
      <c r="CV5940" s="214"/>
      <c r="CW5940" s="214"/>
      <c r="CX5940" s="214"/>
      <c r="CY5940" s="214"/>
      <c r="CZ5940" s="214"/>
      <c r="DA5940" s="214"/>
      <c r="DB5940" s="214"/>
      <c r="DC5940" s="214"/>
      <c r="DD5940" s="214"/>
      <c r="DE5940" s="214"/>
      <c r="DF5940" s="214"/>
      <c r="DG5940" s="214"/>
      <c r="DH5940" s="214"/>
      <c r="DI5940" s="214"/>
      <c r="DJ5940" s="214"/>
      <c r="DK5940" s="214"/>
      <c r="DL5940" s="214"/>
      <c r="DM5940" s="214"/>
      <c r="DN5940" s="214"/>
      <c r="DO5940" s="214"/>
      <c r="DP5940" s="214"/>
      <c r="DQ5940" s="214"/>
      <c r="DR5940" s="214"/>
      <c r="DS5940" s="214"/>
      <c r="DT5940" s="214"/>
      <c r="DU5940" s="214"/>
      <c r="DV5940" s="214"/>
      <c r="DW5940" s="214"/>
      <c r="DX5940" s="214"/>
      <c r="DY5940" s="214"/>
      <c r="DZ5940" s="214"/>
      <c r="EA5940" s="214"/>
      <c r="EB5940" s="214"/>
      <c r="EC5940" s="214"/>
      <c r="ED5940" s="214"/>
      <c r="EE5940" s="214"/>
      <c r="EF5940" s="214"/>
      <c r="EG5940" s="214"/>
      <c r="EH5940" s="214"/>
      <c r="EI5940" s="214"/>
      <c r="EJ5940" s="214"/>
      <c r="EK5940" s="214"/>
      <c r="EL5940" s="214"/>
      <c r="EM5940" s="214"/>
      <c r="EN5940" s="214"/>
      <c r="EO5940" s="214"/>
      <c r="EP5940" s="214"/>
      <c r="EQ5940" s="214"/>
      <c r="ER5940" s="214"/>
      <c r="ES5940" s="214"/>
      <c r="ET5940" s="214"/>
      <c r="EU5940" s="214"/>
      <c r="EV5940" s="214"/>
      <c r="EW5940" s="214"/>
      <c r="EX5940" s="214"/>
      <c r="EY5940" s="214"/>
      <c r="EZ5940" s="214"/>
      <c r="FA5940" s="214"/>
      <c r="FB5940" s="214"/>
      <c r="FC5940" s="214"/>
      <c r="FD5940" s="214"/>
      <c r="FE5940" s="214"/>
      <c r="FF5940" s="214"/>
      <c r="FG5940" s="214"/>
      <c r="FH5940" s="214"/>
      <c r="FI5940" s="214"/>
      <c r="FJ5940" s="214"/>
      <c r="FK5940" s="214"/>
      <c r="FL5940" s="214"/>
      <c r="FM5940" s="214"/>
      <c r="FN5940" s="214"/>
      <c r="FO5940" s="214"/>
      <c r="FP5940" s="214"/>
      <c r="FQ5940" s="214"/>
      <c r="FR5940" s="214"/>
      <c r="FS5940" s="214"/>
      <c r="FT5940" s="214"/>
      <c r="FU5940" s="214"/>
      <c r="FV5940" s="214"/>
      <c r="FW5940" s="214"/>
      <c r="FX5940" s="214"/>
      <c r="FY5940" s="214"/>
      <c r="FZ5940" s="214"/>
      <c r="GA5940" s="214"/>
      <c r="GB5940" s="214"/>
      <c r="GC5940" s="214"/>
      <c r="GD5940" s="214"/>
      <c r="GE5940" s="214"/>
      <c r="GF5940" s="214"/>
      <c r="GG5940" s="214"/>
      <c r="GH5940" s="214"/>
      <c r="GI5940" s="214"/>
      <c r="GJ5940" s="214"/>
      <c r="GK5940" s="214"/>
      <c r="GL5940" s="214"/>
      <c r="GM5940" s="214"/>
      <c r="GN5940" s="214"/>
      <c r="GO5940" s="214"/>
      <c r="GP5940" s="214"/>
      <c r="GQ5940" s="214"/>
      <c r="GR5940" s="214"/>
      <c r="GS5940" s="214"/>
      <c r="GT5940" s="214"/>
      <c r="GU5940" s="214"/>
      <c r="GV5940" s="214"/>
      <c r="GW5940" s="214"/>
      <c r="GX5940" s="214"/>
      <c r="GY5940" s="214"/>
      <c r="GZ5940" s="214"/>
      <c r="HA5940" s="214"/>
      <c r="HB5940" s="214"/>
      <c r="HC5940" s="214"/>
      <c r="HD5940" s="214"/>
      <c r="HE5940" s="214"/>
      <c r="HF5940" s="214"/>
      <c r="HG5940" s="214"/>
      <c r="HH5940" s="214"/>
      <c r="HI5940" s="214"/>
      <c r="HJ5940" s="214"/>
      <c r="HK5940" s="214"/>
      <c r="HL5940" s="214"/>
      <c r="HM5940" s="214"/>
      <c r="HN5940" s="214"/>
      <c r="HO5940" s="214"/>
      <c r="HP5940" s="214"/>
      <c r="HQ5940" s="214"/>
      <c r="HR5940" s="214"/>
      <c r="HS5940" s="214"/>
      <c r="HT5940" s="214"/>
      <c r="HU5940" s="214"/>
      <c r="HV5940" s="214"/>
      <c r="HW5940" s="214"/>
      <c r="HX5940" s="214"/>
      <c r="HY5940" s="214"/>
      <c r="HZ5940" s="214"/>
      <c r="IA5940" s="214"/>
      <c r="IB5940" s="214"/>
      <c r="IC5940" s="214"/>
      <c r="ID5940" s="214"/>
      <c r="IE5940" s="214"/>
      <c r="IF5940" s="214"/>
      <c r="IG5940" s="214"/>
      <c r="IH5940" s="214"/>
      <c r="II5940" s="214"/>
      <c r="IJ5940" s="214"/>
      <c r="IK5940" s="214"/>
      <c r="IL5940" s="214"/>
      <c r="IM5940" s="214"/>
      <c r="IN5940" s="214"/>
      <c r="IO5940" s="214"/>
      <c r="IP5940" s="214"/>
      <c r="IQ5940" s="214"/>
      <c r="IR5940" s="214"/>
      <c r="IS5940" s="214"/>
      <c r="IT5940" s="214"/>
      <c r="IU5940" s="214"/>
      <c r="IV5940" s="214"/>
      <c r="IW5940" s="214"/>
      <c r="IX5940" s="214"/>
      <c r="IY5940" s="214"/>
      <c r="IZ5940" s="214"/>
      <c r="JA5940" s="214"/>
      <c r="JB5940" s="214"/>
      <c r="JC5940" s="214"/>
      <c r="JD5940" s="214"/>
      <c r="JE5940" s="214"/>
      <c r="JF5940" s="214"/>
      <c r="JG5940" s="214"/>
    </row>
    <row r="5941" spans="1:267" s="161" customFormat="1" ht="19.5" customHeight="1" x14ac:dyDescent="0.25">
      <c r="A5941" s="42" t="s">
        <v>264</v>
      </c>
      <c r="B5941" s="27">
        <v>7</v>
      </c>
      <c r="C5941" s="27">
        <v>6</v>
      </c>
      <c r="D5941" s="27">
        <v>9</v>
      </c>
      <c r="E5941" s="27">
        <v>2</v>
      </c>
      <c r="F5941" s="27">
        <v>1</v>
      </c>
      <c r="G5941" s="27">
        <v>4</v>
      </c>
      <c r="H5941" s="27">
        <v>0</v>
      </c>
      <c r="I5941" s="27">
        <v>4</v>
      </c>
      <c r="J5941" s="27">
        <v>4</v>
      </c>
      <c r="K5941" s="27">
        <v>3</v>
      </c>
      <c r="L5941" s="119"/>
      <c r="M5941" s="27">
        <f>SUM(B5941:K5941)</f>
        <v>40</v>
      </c>
      <c r="N5941" s="27">
        <v>20</v>
      </c>
      <c r="O5941" s="185">
        <f>M5941/84</f>
        <v>0.47619047619047616</v>
      </c>
      <c r="P5941" s="55" t="s">
        <v>446</v>
      </c>
      <c r="Q5941" s="19" t="s">
        <v>1094</v>
      </c>
      <c r="R5941" s="41" t="s">
        <v>1624</v>
      </c>
      <c r="S5941" s="19" t="s">
        <v>486</v>
      </c>
      <c r="T5941" s="28" t="s">
        <v>3853</v>
      </c>
      <c r="U5941" s="17">
        <v>8</v>
      </c>
      <c r="V5941" s="20" t="s">
        <v>682</v>
      </c>
      <c r="W5941" s="18" t="s">
        <v>3895</v>
      </c>
      <c r="X5941" s="18" t="s">
        <v>1366</v>
      </c>
      <c r="Y5941" s="29" t="s">
        <v>489</v>
      </c>
      <c r="Z5941" s="61"/>
    </row>
    <row r="5942" spans="1:267" s="161" customFormat="1" ht="19.5" customHeight="1" x14ac:dyDescent="0.25">
      <c r="A5942" s="42" t="s">
        <v>286</v>
      </c>
      <c r="B5942" s="31">
        <v>8</v>
      </c>
      <c r="C5942" s="31">
        <v>2</v>
      </c>
      <c r="D5942" s="31">
        <v>7</v>
      </c>
      <c r="E5942" s="31">
        <v>0</v>
      </c>
      <c r="F5942" s="31">
        <v>3</v>
      </c>
      <c r="G5942" s="31">
        <v>4</v>
      </c>
      <c r="H5942" s="31">
        <v>8</v>
      </c>
      <c r="I5942" s="31">
        <v>4</v>
      </c>
      <c r="J5942" s="31">
        <v>2</v>
      </c>
      <c r="K5942" s="31">
        <v>2</v>
      </c>
      <c r="L5942" s="119"/>
      <c r="M5942" s="27">
        <f>SUM(B5942:K5942)</f>
        <v>40</v>
      </c>
      <c r="N5942" s="27">
        <v>11</v>
      </c>
      <c r="O5942" s="185">
        <f>M5942/84</f>
        <v>0.47619047619047616</v>
      </c>
      <c r="P5942" s="55" t="s">
        <v>446</v>
      </c>
      <c r="Q5942" s="19" t="s">
        <v>8619</v>
      </c>
      <c r="R5942" s="41" t="s">
        <v>459</v>
      </c>
      <c r="S5942" s="19" t="s">
        <v>486</v>
      </c>
      <c r="T5942" s="28" t="s">
        <v>3297</v>
      </c>
      <c r="U5942" s="32">
        <v>8</v>
      </c>
      <c r="V5942" s="20" t="s">
        <v>682</v>
      </c>
      <c r="W5942" s="33" t="s">
        <v>8637</v>
      </c>
      <c r="X5942" s="33" t="s">
        <v>2688</v>
      </c>
      <c r="Y5942" s="34" t="s">
        <v>847</v>
      </c>
      <c r="Z5942" s="61"/>
      <c r="AA5942" s="214"/>
      <c r="AB5942" s="214"/>
      <c r="AC5942" s="214"/>
      <c r="AD5942" s="214"/>
      <c r="AE5942" s="214"/>
      <c r="AF5942" s="214"/>
      <c r="AG5942" s="214"/>
      <c r="AH5942" s="214"/>
      <c r="AI5942" s="214"/>
      <c r="AJ5942" s="214"/>
      <c r="AK5942" s="214"/>
      <c r="AL5942" s="214"/>
      <c r="AM5942" s="214"/>
      <c r="AN5942" s="214"/>
      <c r="AO5942" s="214"/>
      <c r="AP5942" s="214"/>
      <c r="AQ5942" s="214"/>
      <c r="AR5942" s="214"/>
      <c r="AS5942" s="214"/>
      <c r="AT5942" s="214"/>
      <c r="AU5942" s="214"/>
      <c r="AV5942" s="214"/>
      <c r="AW5942" s="214"/>
      <c r="AX5942" s="214"/>
      <c r="AY5942" s="214"/>
      <c r="AZ5942" s="214"/>
      <c r="BA5942" s="214"/>
      <c r="BB5942" s="214"/>
      <c r="BC5942" s="214"/>
      <c r="BD5942" s="214"/>
      <c r="BE5942" s="214"/>
      <c r="BF5942" s="214"/>
      <c r="BG5942" s="214"/>
      <c r="BH5942" s="214"/>
      <c r="BI5942" s="214"/>
      <c r="BJ5942" s="214"/>
      <c r="BK5942" s="214"/>
      <c r="BL5942" s="214"/>
      <c r="BM5942" s="214"/>
      <c r="BN5942" s="214"/>
      <c r="BO5942" s="214"/>
      <c r="BP5942" s="214"/>
      <c r="BQ5942" s="214"/>
      <c r="BR5942" s="214"/>
      <c r="BS5942" s="214"/>
      <c r="BT5942" s="214"/>
      <c r="BU5942" s="214"/>
      <c r="BV5942" s="214"/>
      <c r="BW5942" s="214"/>
      <c r="BX5942" s="214"/>
      <c r="BY5942" s="214"/>
      <c r="BZ5942" s="214"/>
      <c r="CA5942" s="214"/>
      <c r="CB5942" s="214"/>
      <c r="CC5942" s="214"/>
      <c r="CD5942" s="214"/>
      <c r="CE5942" s="214"/>
      <c r="CF5942" s="214"/>
      <c r="CG5942" s="214"/>
      <c r="CH5942" s="214"/>
      <c r="CI5942" s="214"/>
      <c r="CJ5942" s="214"/>
      <c r="CK5942" s="214"/>
      <c r="CL5942" s="214"/>
      <c r="CM5942" s="214"/>
      <c r="CN5942" s="214"/>
      <c r="CO5942" s="214"/>
      <c r="CP5942" s="214"/>
      <c r="CQ5942" s="214"/>
      <c r="CR5942" s="214"/>
      <c r="CS5942" s="214"/>
      <c r="CT5942" s="214"/>
      <c r="CU5942" s="214"/>
      <c r="CV5942" s="214"/>
      <c r="CW5942" s="214"/>
      <c r="CX5942" s="214"/>
      <c r="CY5942" s="214"/>
      <c r="CZ5942" s="214"/>
      <c r="DA5942" s="214"/>
      <c r="DB5942" s="214"/>
      <c r="DC5942" s="214"/>
      <c r="DD5942" s="214"/>
      <c r="DE5942" s="214"/>
      <c r="DF5942" s="214"/>
      <c r="DG5942" s="214"/>
      <c r="DH5942" s="214"/>
      <c r="DI5942" s="214"/>
      <c r="DJ5942" s="214"/>
      <c r="DK5942" s="214"/>
      <c r="DL5942" s="214"/>
      <c r="DM5942" s="214"/>
      <c r="DN5942" s="214"/>
      <c r="DO5942" s="214"/>
      <c r="DP5942" s="214"/>
      <c r="DQ5942" s="214"/>
      <c r="DR5942" s="214"/>
      <c r="DS5942" s="214"/>
      <c r="DT5942" s="214"/>
      <c r="DU5942" s="214"/>
      <c r="DV5942" s="214"/>
      <c r="DW5942" s="214"/>
      <c r="DX5942" s="214"/>
      <c r="DY5942" s="214"/>
      <c r="DZ5942" s="214"/>
      <c r="EA5942" s="214"/>
      <c r="EB5942" s="214"/>
      <c r="EC5942" s="214"/>
      <c r="ED5942" s="214"/>
      <c r="EE5942" s="214"/>
      <c r="EF5942" s="214"/>
      <c r="EG5942" s="214"/>
      <c r="EH5942" s="214"/>
      <c r="EI5942" s="214"/>
      <c r="EJ5942" s="214"/>
      <c r="EK5942" s="214"/>
      <c r="EL5942" s="214"/>
      <c r="EM5942" s="214"/>
      <c r="EN5942" s="214"/>
      <c r="EO5942" s="214"/>
      <c r="EP5942" s="214"/>
      <c r="EQ5942" s="214"/>
      <c r="ER5942" s="214"/>
      <c r="ES5942" s="214"/>
      <c r="ET5942" s="214"/>
      <c r="EU5942" s="214"/>
      <c r="EV5942" s="214"/>
      <c r="EW5942" s="214"/>
      <c r="EX5942" s="214"/>
      <c r="EY5942" s="214"/>
      <c r="EZ5942" s="214"/>
      <c r="FA5942" s="214"/>
      <c r="FB5942" s="214"/>
      <c r="FC5942" s="214"/>
      <c r="FD5942" s="214"/>
      <c r="FE5942" s="214"/>
      <c r="FF5942" s="214"/>
      <c r="FG5942" s="214"/>
      <c r="FH5942" s="214"/>
      <c r="FI5942" s="214"/>
      <c r="FJ5942" s="214"/>
      <c r="FK5942" s="214"/>
      <c r="FL5942" s="214"/>
      <c r="FM5942" s="214"/>
      <c r="FN5942" s="214"/>
      <c r="FO5942" s="214"/>
      <c r="FP5942" s="214"/>
      <c r="FQ5942" s="214"/>
      <c r="FR5942" s="214"/>
      <c r="FS5942" s="214"/>
      <c r="FT5942" s="214"/>
      <c r="FU5942" s="214"/>
      <c r="FV5942" s="214"/>
      <c r="FW5942" s="214"/>
      <c r="FX5942" s="214"/>
      <c r="FY5942" s="214"/>
      <c r="FZ5942" s="214"/>
      <c r="GA5942" s="214"/>
      <c r="GB5942" s="214"/>
      <c r="GC5942" s="214"/>
      <c r="GD5942" s="214"/>
      <c r="GE5942" s="214"/>
      <c r="GF5942" s="214"/>
      <c r="GG5942" s="214"/>
      <c r="GH5942" s="214"/>
      <c r="GI5942" s="214"/>
      <c r="GJ5942" s="214"/>
      <c r="GK5942" s="214"/>
      <c r="GL5942" s="214"/>
      <c r="GM5942" s="214"/>
      <c r="GN5942" s="214"/>
      <c r="GO5942" s="214"/>
      <c r="GP5942" s="214"/>
      <c r="GQ5942" s="214"/>
      <c r="GR5942" s="214"/>
      <c r="GS5942" s="214"/>
      <c r="GT5942" s="214"/>
      <c r="GU5942" s="214"/>
      <c r="GV5942" s="214"/>
      <c r="GW5942" s="214"/>
      <c r="GX5942" s="214"/>
      <c r="GY5942" s="214"/>
      <c r="GZ5942" s="214"/>
      <c r="HA5942" s="214"/>
      <c r="HB5942" s="214"/>
      <c r="HC5942" s="214"/>
      <c r="HD5942" s="214"/>
      <c r="HE5942" s="214"/>
      <c r="HF5942" s="214"/>
      <c r="HG5942" s="214"/>
      <c r="HH5942" s="214"/>
      <c r="HI5942" s="214"/>
      <c r="HJ5942" s="214"/>
      <c r="HK5942" s="214"/>
      <c r="HL5942" s="214"/>
      <c r="HM5942" s="214"/>
      <c r="HN5942" s="214"/>
      <c r="HO5942" s="214"/>
      <c r="HP5942" s="214"/>
      <c r="HQ5942" s="214"/>
      <c r="HR5942" s="214"/>
      <c r="HS5942" s="214"/>
      <c r="HT5942" s="214"/>
      <c r="HU5942" s="214"/>
      <c r="HV5942" s="214"/>
      <c r="HW5942" s="214"/>
      <c r="HX5942" s="214"/>
      <c r="HY5942" s="214"/>
      <c r="HZ5942" s="214"/>
      <c r="IA5942" s="214"/>
      <c r="IB5942" s="214"/>
      <c r="IC5942" s="214"/>
      <c r="ID5942" s="214"/>
      <c r="IE5942" s="214"/>
      <c r="IF5942" s="214"/>
      <c r="IG5942" s="214"/>
      <c r="IH5942" s="214"/>
      <c r="II5942" s="214"/>
      <c r="IJ5942" s="214"/>
      <c r="IK5942" s="214"/>
      <c r="IL5942" s="214"/>
      <c r="IM5942" s="214"/>
      <c r="IN5942" s="214"/>
      <c r="IO5942" s="214"/>
      <c r="IP5942" s="214"/>
      <c r="IQ5942" s="214"/>
      <c r="IR5942" s="214"/>
      <c r="IS5942" s="214"/>
      <c r="IT5942" s="214"/>
      <c r="IU5942" s="214"/>
      <c r="IV5942" s="214"/>
      <c r="IW5942" s="214"/>
      <c r="IX5942" s="214"/>
      <c r="IY5942" s="214"/>
      <c r="IZ5942" s="214"/>
      <c r="JA5942" s="214"/>
      <c r="JB5942" s="214"/>
      <c r="JC5942" s="214"/>
      <c r="JD5942" s="214"/>
      <c r="JE5942" s="214"/>
      <c r="JF5942" s="214"/>
      <c r="JG5942" s="214"/>
    </row>
    <row r="5943" spans="1:267" s="161" customFormat="1" ht="19.5" customHeight="1" x14ac:dyDescent="0.25">
      <c r="A5943" s="42" t="s">
        <v>262</v>
      </c>
      <c r="B5943" s="27">
        <v>9</v>
      </c>
      <c r="C5943" s="27">
        <v>6</v>
      </c>
      <c r="D5943" s="27">
        <v>9</v>
      </c>
      <c r="E5943" s="27">
        <v>2</v>
      </c>
      <c r="F5943" s="27">
        <v>2</v>
      </c>
      <c r="G5943" s="27">
        <v>3</v>
      </c>
      <c r="H5943" s="27">
        <v>1</v>
      </c>
      <c r="I5943" s="27">
        <v>5</v>
      </c>
      <c r="J5943" s="27">
        <v>0</v>
      </c>
      <c r="K5943" s="27">
        <v>3</v>
      </c>
      <c r="L5943" s="119"/>
      <c r="M5943" s="27">
        <f>SUM(B5943:K5943)</f>
        <v>40</v>
      </c>
      <c r="N5943" s="27">
        <v>10</v>
      </c>
      <c r="O5943" s="185">
        <f>M5943/84</f>
        <v>0.47619047619047616</v>
      </c>
      <c r="P5943" s="55" t="s">
        <v>446</v>
      </c>
      <c r="Q5943" s="19" t="s">
        <v>8934</v>
      </c>
      <c r="R5943" s="41" t="s">
        <v>720</v>
      </c>
      <c r="S5943" s="19" t="s">
        <v>556</v>
      </c>
      <c r="T5943" s="28" t="s">
        <v>8926</v>
      </c>
      <c r="U5943" s="17">
        <v>8</v>
      </c>
      <c r="V5943" s="20" t="s">
        <v>682</v>
      </c>
      <c r="W5943" s="18" t="s">
        <v>5296</v>
      </c>
      <c r="X5943" s="18" t="s">
        <v>771</v>
      </c>
      <c r="Y5943" s="29" t="s">
        <v>710</v>
      </c>
      <c r="Z5943" s="61"/>
      <c r="AA5943" s="214"/>
      <c r="AB5943" s="214"/>
      <c r="AC5943" s="214"/>
      <c r="AD5943" s="214"/>
      <c r="AE5943" s="214"/>
      <c r="AF5943" s="214"/>
      <c r="AG5943" s="214"/>
      <c r="AH5943" s="214"/>
      <c r="AI5943" s="214"/>
      <c r="AJ5943" s="214"/>
      <c r="AK5943" s="214"/>
      <c r="AL5943" s="214"/>
      <c r="AM5943" s="214"/>
      <c r="AN5943" s="214"/>
      <c r="AO5943" s="214"/>
      <c r="AP5943" s="214"/>
      <c r="AQ5943" s="214"/>
      <c r="AR5943" s="214"/>
      <c r="AS5943" s="214"/>
      <c r="AT5943" s="214"/>
      <c r="AU5943" s="214"/>
      <c r="AV5943" s="214"/>
      <c r="AW5943" s="214"/>
      <c r="AX5943" s="214"/>
      <c r="AY5943" s="214"/>
      <c r="AZ5943" s="214"/>
      <c r="BA5943" s="214"/>
      <c r="BB5943" s="214"/>
      <c r="BC5943" s="214"/>
      <c r="BD5943" s="214"/>
      <c r="BE5943" s="214"/>
      <c r="BF5943" s="214"/>
      <c r="BG5943" s="214"/>
      <c r="BH5943" s="214"/>
      <c r="BI5943" s="214"/>
      <c r="BJ5943" s="214"/>
      <c r="BK5943" s="214"/>
      <c r="BL5943" s="214"/>
      <c r="BM5943" s="214"/>
      <c r="BN5943" s="214"/>
      <c r="BO5943" s="214"/>
      <c r="BP5943" s="214"/>
      <c r="BQ5943" s="214"/>
      <c r="BR5943" s="214"/>
      <c r="BS5943" s="214"/>
      <c r="BT5943" s="214"/>
      <c r="BU5943" s="214"/>
      <c r="BV5943" s="214"/>
      <c r="BW5943" s="214"/>
      <c r="BX5943" s="214"/>
      <c r="BY5943" s="214"/>
      <c r="BZ5943" s="214"/>
      <c r="CA5943" s="214"/>
      <c r="CB5943" s="214"/>
      <c r="CC5943" s="214"/>
      <c r="CD5943" s="214"/>
      <c r="CE5943" s="214"/>
      <c r="CF5943" s="214"/>
      <c r="CG5943" s="214"/>
      <c r="CH5943" s="214"/>
      <c r="CI5943" s="214"/>
      <c r="CJ5943" s="214"/>
      <c r="CK5943" s="214"/>
      <c r="CL5943" s="214"/>
      <c r="CM5943" s="214"/>
      <c r="CN5943" s="214"/>
      <c r="CO5943" s="214"/>
      <c r="CP5943" s="214"/>
      <c r="CQ5943" s="214"/>
      <c r="CR5943" s="214"/>
      <c r="CS5943" s="214"/>
      <c r="CT5943" s="214"/>
      <c r="CU5943" s="214"/>
      <c r="CV5943" s="214"/>
      <c r="CW5943" s="214"/>
      <c r="CX5943" s="214"/>
      <c r="CY5943" s="214"/>
      <c r="CZ5943" s="214"/>
      <c r="DA5943" s="214"/>
      <c r="DB5943" s="214"/>
      <c r="DC5943" s="214"/>
      <c r="DD5943" s="214"/>
      <c r="DE5943" s="214"/>
      <c r="DF5943" s="214"/>
      <c r="DG5943" s="214"/>
      <c r="DH5943" s="214"/>
      <c r="DI5943" s="214"/>
      <c r="DJ5943" s="214"/>
      <c r="DK5943" s="214"/>
      <c r="DL5943" s="214"/>
      <c r="DM5943" s="214"/>
      <c r="DN5943" s="214"/>
      <c r="DO5943" s="214"/>
      <c r="DP5943" s="214"/>
      <c r="DQ5943" s="214"/>
      <c r="DR5943" s="214"/>
      <c r="DS5943" s="214"/>
      <c r="DT5943" s="214"/>
      <c r="DU5943" s="214"/>
      <c r="DV5943" s="214"/>
      <c r="DW5943" s="214"/>
      <c r="DX5943" s="214"/>
      <c r="DY5943" s="214"/>
      <c r="DZ5943" s="214"/>
      <c r="EA5943" s="214"/>
      <c r="EB5943" s="214"/>
      <c r="EC5943" s="214"/>
      <c r="ED5943" s="214"/>
      <c r="EE5943" s="214"/>
      <c r="EF5943" s="214"/>
      <c r="EG5943" s="214"/>
      <c r="EH5943" s="214"/>
      <c r="EI5943" s="214"/>
      <c r="EJ5943" s="214"/>
      <c r="EK5943" s="214"/>
      <c r="EL5943" s="214"/>
      <c r="EM5943" s="214"/>
      <c r="EN5943" s="214"/>
      <c r="EO5943" s="214"/>
      <c r="EP5943" s="214"/>
      <c r="EQ5943" s="214"/>
      <c r="ER5943" s="214"/>
      <c r="ES5943" s="214"/>
      <c r="ET5943" s="214"/>
      <c r="EU5943" s="214"/>
      <c r="EV5943" s="214"/>
      <c r="EW5943" s="214"/>
      <c r="EX5943" s="214"/>
      <c r="EY5943" s="214"/>
      <c r="EZ5943" s="214"/>
      <c r="FA5943" s="214"/>
      <c r="FB5943" s="214"/>
      <c r="FC5943" s="214"/>
      <c r="FD5943" s="214"/>
      <c r="FE5943" s="214"/>
      <c r="FF5943" s="214"/>
      <c r="FG5943" s="214"/>
      <c r="FH5943" s="214"/>
      <c r="FI5943" s="214"/>
      <c r="FJ5943" s="214"/>
      <c r="FK5943" s="214"/>
      <c r="FL5943" s="214"/>
      <c r="FM5943" s="214"/>
      <c r="FN5943" s="214"/>
      <c r="FO5943" s="214"/>
      <c r="FP5943" s="214"/>
      <c r="FQ5943" s="214"/>
      <c r="FR5943" s="214"/>
      <c r="FS5943" s="214"/>
      <c r="FT5943" s="214"/>
      <c r="FU5943" s="214"/>
      <c r="FV5943" s="214"/>
      <c r="FW5943" s="214"/>
      <c r="FX5943" s="214"/>
      <c r="FY5943" s="214"/>
      <c r="FZ5943" s="214"/>
      <c r="GA5943" s="214"/>
      <c r="GB5943" s="214"/>
      <c r="GC5943" s="214"/>
      <c r="GD5943" s="214"/>
      <c r="GE5943" s="214"/>
      <c r="GF5943" s="214"/>
      <c r="GG5943" s="214"/>
      <c r="GH5943" s="214"/>
      <c r="GI5943" s="214"/>
      <c r="GJ5943" s="214"/>
      <c r="GK5943" s="214"/>
      <c r="GL5943" s="214"/>
      <c r="GM5943" s="214"/>
      <c r="GN5943" s="214"/>
      <c r="GO5943" s="214"/>
      <c r="GP5943" s="214"/>
      <c r="GQ5943" s="214"/>
      <c r="GR5943" s="214"/>
      <c r="GS5943" s="214"/>
      <c r="GT5943" s="214"/>
      <c r="GU5943" s="214"/>
      <c r="GV5943" s="214"/>
      <c r="GW5943" s="214"/>
      <c r="GX5943" s="214"/>
      <c r="GY5943" s="214"/>
      <c r="GZ5943" s="214"/>
      <c r="HA5943" s="214"/>
      <c r="HB5943" s="214"/>
      <c r="HC5943" s="214"/>
      <c r="HD5943" s="214"/>
      <c r="HE5943" s="214"/>
      <c r="HF5943" s="214"/>
      <c r="HG5943" s="214"/>
      <c r="HH5943" s="214"/>
      <c r="HI5943" s="214"/>
      <c r="HJ5943" s="214"/>
      <c r="HK5943" s="214"/>
      <c r="HL5943" s="214"/>
      <c r="HM5943" s="214"/>
      <c r="HN5943" s="214"/>
      <c r="HO5943" s="214"/>
      <c r="HP5943" s="214"/>
      <c r="HQ5943" s="214"/>
      <c r="HR5943" s="214"/>
      <c r="HS5943" s="214"/>
      <c r="HT5943" s="214"/>
      <c r="HU5943" s="214"/>
      <c r="HV5943" s="214"/>
      <c r="HW5943" s="214"/>
      <c r="HX5943" s="214"/>
      <c r="HY5943" s="214"/>
      <c r="HZ5943" s="214"/>
      <c r="IA5943" s="214"/>
      <c r="IB5943" s="214"/>
      <c r="IC5943" s="214"/>
      <c r="ID5943" s="214"/>
      <c r="IE5943" s="214"/>
      <c r="IF5943" s="214"/>
      <c r="IG5943" s="214"/>
      <c r="IH5943" s="214"/>
      <c r="II5943" s="214"/>
      <c r="IJ5943" s="214"/>
      <c r="IK5943" s="214"/>
      <c r="IL5943" s="214"/>
      <c r="IM5943" s="214"/>
      <c r="IN5943" s="214"/>
      <c r="IO5943" s="214"/>
      <c r="IP5943" s="214"/>
      <c r="IQ5943" s="214"/>
      <c r="IR5943" s="214"/>
      <c r="IS5943" s="214"/>
      <c r="IT5943" s="214"/>
      <c r="IU5943" s="214"/>
      <c r="IV5943" s="214"/>
      <c r="IW5943" s="214"/>
      <c r="IX5943" s="214"/>
      <c r="IY5943" s="214"/>
      <c r="IZ5943" s="214"/>
      <c r="JA5943" s="214"/>
      <c r="JB5943" s="214"/>
      <c r="JC5943" s="214"/>
      <c r="JD5943" s="214"/>
      <c r="JE5943" s="214"/>
      <c r="JF5943" s="214"/>
      <c r="JG5943" s="214"/>
    </row>
    <row r="5944" spans="1:267" s="161" customFormat="1" ht="19.5" customHeight="1" x14ac:dyDescent="0.25">
      <c r="A5944" s="42" t="s">
        <v>267</v>
      </c>
      <c r="B5944" s="27">
        <v>8</v>
      </c>
      <c r="C5944" s="27">
        <v>9</v>
      </c>
      <c r="D5944" s="27">
        <v>7.5</v>
      </c>
      <c r="E5944" s="27">
        <v>0</v>
      </c>
      <c r="F5944" s="27">
        <v>1</v>
      </c>
      <c r="G5944" s="27">
        <v>4</v>
      </c>
      <c r="H5944" s="27">
        <v>3</v>
      </c>
      <c r="I5944" s="27">
        <v>2.5</v>
      </c>
      <c r="J5944" s="27">
        <v>2</v>
      </c>
      <c r="K5944" s="27">
        <v>3</v>
      </c>
      <c r="L5944" s="119"/>
      <c r="M5944" s="27">
        <f>SUM(B5944:K5944)</f>
        <v>40</v>
      </c>
      <c r="N5944" s="27">
        <v>11</v>
      </c>
      <c r="O5944" s="185">
        <f>M5944/84</f>
        <v>0.47619047619047616</v>
      </c>
      <c r="P5944" s="55" t="s">
        <v>446</v>
      </c>
      <c r="Q5944" s="19" t="s">
        <v>8646</v>
      </c>
      <c r="R5944" s="41" t="s">
        <v>816</v>
      </c>
      <c r="S5944" s="19" t="s">
        <v>486</v>
      </c>
      <c r="T5944" s="28" t="s">
        <v>3297</v>
      </c>
      <c r="U5944" s="17">
        <v>8</v>
      </c>
      <c r="V5944" s="20" t="s">
        <v>519</v>
      </c>
      <c r="W5944" s="18" t="s">
        <v>3326</v>
      </c>
      <c r="X5944" s="18" t="s">
        <v>651</v>
      </c>
      <c r="Y5944" s="29" t="s">
        <v>513</v>
      </c>
      <c r="Z5944" s="61"/>
      <c r="AA5944" s="214"/>
      <c r="AB5944" s="214"/>
      <c r="AC5944" s="214"/>
      <c r="AD5944" s="214"/>
      <c r="AE5944" s="214"/>
      <c r="AF5944" s="214"/>
      <c r="AG5944" s="214"/>
      <c r="AH5944" s="214"/>
      <c r="AI5944" s="214"/>
      <c r="AJ5944" s="214"/>
      <c r="AK5944" s="214"/>
      <c r="AL5944" s="214"/>
      <c r="AM5944" s="214"/>
      <c r="AN5944" s="214"/>
      <c r="AO5944" s="214"/>
      <c r="AP5944" s="214"/>
      <c r="AQ5944" s="214"/>
      <c r="AR5944" s="214"/>
      <c r="AS5944" s="214"/>
      <c r="AT5944" s="214"/>
      <c r="AU5944" s="214"/>
      <c r="AV5944" s="214"/>
      <c r="AW5944" s="214"/>
      <c r="AX5944" s="214"/>
      <c r="AY5944" s="214"/>
      <c r="AZ5944" s="214"/>
      <c r="BA5944" s="214"/>
      <c r="BB5944" s="214"/>
      <c r="BC5944" s="214"/>
      <c r="BD5944" s="214"/>
      <c r="BE5944" s="214"/>
      <c r="BF5944" s="214"/>
      <c r="BG5944" s="214"/>
      <c r="BH5944" s="214"/>
      <c r="BI5944" s="214"/>
      <c r="BJ5944" s="214"/>
      <c r="BK5944" s="214"/>
      <c r="BL5944" s="214"/>
      <c r="BM5944" s="214"/>
      <c r="BN5944" s="214"/>
      <c r="BO5944" s="214"/>
      <c r="BP5944" s="214"/>
      <c r="BQ5944" s="214"/>
      <c r="BR5944" s="214"/>
      <c r="BS5944" s="214"/>
      <c r="BT5944" s="214"/>
      <c r="BU5944" s="214"/>
      <c r="BV5944" s="214"/>
      <c r="BW5944" s="214"/>
      <c r="BX5944" s="214"/>
      <c r="BY5944" s="214"/>
      <c r="BZ5944" s="214"/>
      <c r="CA5944" s="214"/>
      <c r="CB5944" s="214"/>
      <c r="CC5944" s="214"/>
      <c r="CD5944" s="214"/>
      <c r="CE5944" s="214"/>
      <c r="CF5944" s="214"/>
      <c r="CG5944" s="214"/>
      <c r="CH5944" s="214"/>
      <c r="CI5944" s="214"/>
      <c r="CJ5944" s="214"/>
      <c r="CK5944" s="214"/>
      <c r="CL5944" s="214"/>
      <c r="CM5944" s="214"/>
      <c r="CN5944" s="214"/>
      <c r="CO5944" s="214"/>
      <c r="CP5944" s="214"/>
      <c r="CQ5944" s="214"/>
      <c r="CR5944" s="214"/>
      <c r="CS5944" s="214"/>
      <c r="CT5944" s="214"/>
      <c r="CU5944" s="214"/>
      <c r="CV5944" s="214"/>
      <c r="CW5944" s="214"/>
      <c r="CX5944" s="214"/>
      <c r="CY5944" s="214"/>
      <c r="CZ5944" s="214"/>
      <c r="DA5944" s="214"/>
      <c r="DB5944" s="214"/>
      <c r="DC5944" s="214"/>
      <c r="DD5944" s="214"/>
      <c r="DE5944" s="214"/>
      <c r="DF5944" s="214"/>
      <c r="DG5944" s="214"/>
      <c r="DH5944" s="214"/>
      <c r="DI5944" s="214"/>
      <c r="DJ5944" s="214"/>
      <c r="DK5944" s="214"/>
      <c r="DL5944" s="214"/>
      <c r="DM5944" s="214"/>
      <c r="DN5944" s="214"/>
      <c r="DO5944" s="214"/>
      <c r="DP5944" s="214"/>
      <c r="DQ5944" s="214"/>
      <c r="DR5944" s="214"/>
      <c r="DS5944" s="214"/>
      <c r="DT5944" s="214"/>
      <c r="DU5944" s="214"/>
      <c r="DV5944" s="214"/>
      <c r="DW5944" s="214"/>
      <c r="DX5944" s="214"/>
      <c r="DY5944" s="214"/>
      <c r="DZ5944" s="214"/>
      <c r="EA5944" s="214"/>
      <c r="EB5944" s="214"/>
      <c r="EC5944" s="214"/>
      <c r="ED5944" s="214"/>
      <c r="EE5944" s="214"/>
      <c r="EF5944" s="214"/>
      <c r="EG5944" s="214"/>
      <c r="EH5944" s="214"/>
      <c r="EI5944" s="214"/>
      <c r="EJ5944" s="214"/>
      <c r="EK5944" s="214"/>
      <c r="EL5944" s="214"/>
      <c r="EM5944" s="214"/>
      <c r="EN5944" s="214"/>
      <c r="EO5944" s="214"/>
      <c r="EP5944" s="214"/>
      <c r="EQ5944" s="214"/>
      <c r="ER5944" s="214"/>
      <c r="ES5944" s="214"/>
      <c r="ET5944" s="214"/>
      <c r="EU5944" s="214"/>
      <c r="EV5944" s="214"/>
      <c r="EW5944" s="214"/>
      <c r="EX5944" s="214"/>
      <c r="EY5944" s="214"/>
      <c r="EZ5944" s="214"/>
      <c r="FA5944" s="214"/>
      <c r="FB5944" s="214"/>
      <c r="FC5944" s="214"/>
      <c r="FD5944" s="214"/>
      <c r="FE5944" s="214"/>
      <c r="FF5944" s="214"/>
      <c r="FG5944" s="214"/>
      <c r="FH5944" s="214"/>
      <c r="FI5944" s="214"/>
      <c r="FJ5944" s="214"/>
      <c r="FK5944" s="214"/>
      <c r="FL5944" s="214"/>
      <c r="FM5944" s="214"/>
      <c r="FN5944" s="214"/>
      <c r="FO5944" s="214"/>
      <c r="FP5944" s="214"/>
      <c r="FQ5944" s="214"/>
      <c r="FR5944" s="214"/>
      <c r="FS5944" s="214"/>
      <c r="FT5944" s="214"/>
      <c r="FU5944" s="214"/>
      <c r="FV5944" s="214"/>
      <c r="FW5944" s="214"/>
      <c r="FX5944" s="214"/>
      <c r="FY5944" s="214"/>
      <c r="FZ5944" s="214"/>
      <c r="GA5944" s="214"/>
      <c r="GB5944" s="214"/>
      <c r="GC5944" s="214"/>
      <c r="GD5944" s="214"/>
      <c r="GE5944" s="214"/>
      <c r="GF5944" s="214"/>
      <c r="GG5944" s="214"/>
      <c r="GH5944" s="214"/>
      <c r="GI5944" s="214"/>
      <c r="GJ5944" s="214"/>
      <c r="GK5944" s="214"/>
      <c r="GL5944" s="214"/>
      <c r="GM5944" s="214"/>
      <c r="GN5944" s="214"/>
      <c r="GO5944" s="214"/>
      <c r="GP5944" s="214"/>
      <c r="GQ5944" s="214"/>
      <c r="GR5944" s="214"/>
      <c r="GS5944" s="214"/>
      <c r="GT5944" s="214"/>
      <c r="GU5944" s="214"/>
      <c r="GV5944" s="214"/>
      <c r="GW5944" s="214"/>
      <c r="GX5944" s="214"/>
      <c r="GY5944" s="214"/>
      <c r="GZ5944" s="214"/>
      <c r="HA5944" s="214"/>
      <c r="HB5944" s="214"/>
      <c r="HC5944" s="214"/>
      <c r="HD5944" s="214"/>
      <c r="HE5944" s="214"/>
      <c r="HF5944" s="214"/>
      <c r="HG5944" s="214"/>
      <c r="HH5944" s="214"/>
      <c r="HI5944" s="214"/>
      <c r="HJ5944" s="214"/>
      <c r="HK5944" s="214"/>
      <c r="HL5944" s="214"/>
      <c r="HM5944" s="214"/>
      <c r="HN5944" s="214"/>
      <c r="HO5944" s="214"/>
      <c r="HP5944" s="214"/>
      <c r="HQ5944" s="214"/>
      <c r="HR5944" s="214"/>
      <c r="HS5944" s="214"/>
      <c r="HT5944" s="214"/>
      <c r="HU5944" s="214"/>
      <c r="HV5944" s="214"/>
      <c r="HW5944" s="214"/>
      <c r="HX5944" s="214"/>
      <c r="HY5944" s="214"/>
      <c r="HZ5944" s="214"/>
      <c r="IA5944" s="214"/>
      <c r="IB5944" s="214"/>
      <c r="IC5944" s="214"/>
      <c r="ID5944" s="214"/>
      <c r="IE5944" s="214"/>
      <c r="IF5944" s="214"/>
      <c r="IG5944" s="214"/>
      <c r="IH5944" s="214"/>
      <c r="II5944" s="214"/>
      <c r="IJ5944" s="214"/>
      <c r="IK5944" s="214"/>
      <c r="IL5944" s="214"/>
      <c r="IM5944" s="214"/>
      <c r="IN5944" s="214"/>
      <c r="IO5944" s="214"/>
      <c r="IP5944" s="214"/>
      <c r="IQ5944" s="214"/>
      <c r="IR5944" s="214"/>
      <c r="IS5944" s="214"/>
      <c r="IT5944" s="214"/>
      <c r="IU5944" s="214"/>
      <c r="IV5944" s="214"/>
      <c r="IW5944" s="214"/>
      <c r="IX5944" s="214"/>
      <c r="IY5944" s="214"/>
      <c r="IZ5944" s="214"/>
      <c r="JA5944" s="214"/>
      <c r="JB5944" s="214"/>
      <c r="JC5944" s="214"/>
      <c r="JD5944" s="214"/>
      <c r="JE5944" s="214"/>
      <c r="JF5944" s="214"/>
      <c r="JG5944" s="214"/>
    </row>
    <row r="5945" spans="1:267" s="161" customFormat="1" ht="19.5" customHeight="1" x14ac:dyDescent="0.25">
      <c r="A5945" s="42" t="s">
        <v>256</v>
      </c>
      <c r="B5945" s="27">
        <v>9</v>
      </c>
      <c r="C5945" s="27">
        <v>7</v>
      </c>
      <c r="D5945" s="27">
        <v>7</v>
      </c>
      <c r="E5945" s="27">
        <v>2</v>
      </c>
      <c r="F5945" s="27">
        <v>2</v>
      </c>
      <c r="G5945" s="27">
        <v>3</v>
      </c>
      <c r="H5945" s="27">
        <v>2</v>
      </c>
      <c r="I5945" s="27">
        <v>5</v>
      </c>
      <c r="J5945" s="27">
        <v>0</v>
      </c>
      <c r="K5945" s="27">
        <v>3</v>
      </c>
      <c r="L5945" s="119"/>
      <c r="M5945" s="27">
        <f>SUM(B5945:K5945)</f>
        <v>40</v>
      </c>
      <c r="N5945" s="27">
        <v>3</v>
      </c>
      <c r="O5945" s="185">
        <f>M5945/84</f>
        <v>0.47619047619047616</v>
      </c>
      <c r="P5945" s="55" t="s">
        <v>445</v>
      </c>
      <c r="Q5945" s="19" t="s">
        <v>8513</v>
      </c>
      <c r="R5945" s="41" t="s">
        <v>500</v>
      </c>
      <c r="S5945" s="19" t="s">
        <v>523</v>
      </c>
      <c r="T5945" s="28" t="s">
        <v>1211</v>
      </c>
      <c r="U5945" s="17">
        <v>8</v>
      </c>
      <c r="V5945" s="20" t="s">
        <v>637</v>
      </c>
      <c r="W5945" s="18" t="s">
        <v>1212</v>
      </c>
      <c r="X5945" s="18" t="s">
        <v>855</v>
      </c>
      <c r="Y5945" s="29" t="s">
        <v>469</v>
      </c>
      <c r="Z5945" s="61"/>
      <c r="AA5945" s="214"/>
      <c r="AB5945" s="214"/>
      <c r="AC5945" s="214"/>
      <c r="AD5945" s="214"/>
      <c r="AE5945" s="214"/>
      <c r="AF5945" s="214"/>
      <c r="AG5945" s="214"/>
      <c r="AH5945" s="214"/>
      <c r="AI5945" s="214"/>
      <c r="AJ5945" s="214"/>
      <c r="AK5945" s="214"/>
      <c r="AL5945" s="214"/>
      <c r="AM5945" s="214"/>
      <c r="AN5945" s="214"/>
      <c r="AO5945" s="214"/>
      <c r="AP5945" s="214"/>
      <c r="AQ5945" s="214"/>
      <c r="AR5945" s="214"/>
      <c r="AS5945" s="214"/>
      <c r="AT5945" s="214"/>
      <c r="AU5945" s="214"/>
      <c r="AV5945" s="214"/>
      <c r="AW5945" s="214"/>
      <c r="AX5945" s="214"/>
      <c r="AY5945" s="214"/>
      <c r="AZ5945" s="214"/>
      <c r="BA5945" s="214"/>
      <c r="BB5945" s="214"/>
      <c r="BC5945" s="214"/>
      <c r="BD5945" s="214"/>
      <c r="BE5945" s="214"/>
      <c r="BF5945" s="214"/>
      <c r="BG5945" s="214"/>
      <c r="BH5945" s="214"/>
      <c r="BI5945" s="214"/>
      <c r="BJ5945" s="214"/>
      <c r="BK5945" s="214"/>
      <c r="BL5945" s="214"/>
      <c r="BM5945" s="214"/>
      <c r="BN5945" s="214"/>
      <c r="BO5945" s="214"/>
      <c r="BP5945" s="214"/>
      <c r="BQ5945" s="214"/>
      <c r="BR5945" s="214"/>
      <c r="BS5945" s="214"/>
      <c r="BT5945" s="214"/>
      <c r="BU5945" s="214"/>
      <c r="BV5945" s="214"/>
      <c r="BW5945" s="214"/>
      <c r="BX5945" s="214"/>
      <c r="BY5945" s="214"/>
      <c r="BZ5945" s="214"/>
      <c r="CA5945" s="214"/>
      <c r="CB5945" s="214"/>
      <c r="CC5945" s="214"/>
      <c r="CD5945" s="214"/>
      <c r="CE5945" s="214"/>
      <c r="CF5945" s="214"/>
      <c r="CG5945" s="214"/>
      <c r="CH5945" s="214"/>
      <c r="CI5945" s="214"/>
      <c r="CJ5945" s="214"/>
      <c r="CK5945" s="214"/>
      <c r="CL5945" s="214"/>
      <c r="CM5945" s="214"/>
      <c r="CN5945" s="214"/>
      <c r="CO5945" s="214"/>
      <c r="CP5945" s="214"/>
      <c r="CQ5945" s="214"/>
      <c r="CR5945" s="214"/>
      <c r="CS5945" s="214"/>
      <c r="CT5945" s="214"/>
      <c r="CU5945" s="214"/>
      <c r="CV5945" s="214"/>
      <c r="CW5945" s="214"/>
      <c r="CX5945" s="214"/>
      <c r="CY5945" s="214"/>
      <c r="CZ5945" s="214"/>
      <c r="DA5945" s="214"/>
      <c r="DB5945" s="214"/>
      <c r="DC5945" s="214"/>
      <c r="DD5945" s="214"/>
      <c r="DE5945" s="214"/>
      <c r="DF5945" s="214"/>
      <c r="DG5945" s="214"/>
      <c r="DH5945" s="214"/>
      <c r="DI5945" s="214"/>
      <c r="DJ5945" s="214"/>
      <c r="DK5945" s="214"/>
      <c r="DL5945" s="214"/>
      <c r="DM5945" s="214"/>
      <c r="DN5945" s="214"/>
      <c r="DO5945" s="214"/>
      <c r="DP5945" s="214"/>
      <c r="DQ5945" s="214"/>
      <c r="DR5945" s="214"/>
      <c r="DS5945" s="214"/>
      <c r="DT5945" s="214"/>
      <c r="DU5945" s="214"/>
      <c r="DV5945" s="214"/>
      <c r="DW5945" s="214"/>
      <c r="DX5945" s="214"/>
      <c r="DY5945" s="214"/>
      <c r="DZ5945" s="214"/>
      <c r="EA5945" s="214"/>
      <c r="EB5945" s="214"/>
      <c r="EC5945" s="214"/>
      <c r="ED5945" s="214"/>
      <c r="EE5945" s="214"/>
      <c r="EF5945" s="214"/>
      <c r="EG5945" s="214"/>
      <c r="EH5945" s="214"/>
      <c r="EI5945" s="214"/>
      <c r="EJ5945" s="214"/>
      <c r="EK5945" s="214"/>
      <c r="EL5945" s="214"/>
      <c r="EM5945" s="214"/>
      <c r="EN5945" s="214"/>
      <c r="EO5945" s="214"/>
      <c r="EP5945" s="214"/>
      <c r="EQ5945" s="214"/>
      <c r="ER5945" s="214"/>
      <c r="ES5945" s="214"/>
      <c r="ET5945" s="214"/>
      <c r="EU5945" s="214"/>
      <c r="EV5945" s="214"/>
      <c r="EW5945" s="214"/>
      <c r="EX5945" s="214"/>
      <c r="EY5945" s="214"/>
      <c r="EZ5945" s="214"/>
      <c r="FA5945" s="214"/>
      <c r="FB5945" s="214"/>
      <c r="FC5945" s="214"/>
      <c r="FD5945" s="214"/>
      <c r="FE5945" s="214"/>
      <c r="FF5945" s="214"/>
      <c r="FG5945" s="214"/>
      <c r="FH5945" s="214"/>
      <c r="FI5945" s="214"/>
      <c r="FJ5945" s="214"/>
      <c r="FK5945" s="214"/>
      <c r="FL5945" s="214"/>
      <c r="FM5945" s="214"/>
      <c r="FN5945" s="214"/>
      <c r="FO5945" s="214"/>
      <c r="FP5945" s="214"/>
      <c r="FQ5945" s="214"/>
      <c r="FR5945" s="214"/>
      <c r="FS5945" s="214"/>
      <c r="FT5945" s="214"/>
      <c r="FU5945" s="214"/>
      <c r="FV5945" s="214"/>
      <c r="FW5945" s="214"/>
      <c r="FX5945" s="214"/>
      <c r="FY5945" s="214"/>
      <c r="FZ5945" s="214"/>
      <c r="GA5945" s="214"/>
      <c r="GB5945" s="214"/>
      <c r="GC5945" s="214"/>
      <c r="GD5945" s="214"/>
      <c r="GE5945" s="214"/>
      <c r="GF5945" s="214"/>
      <c r="GG5945" s="214"/>
      <c r="GH5945" s="214"/>
      <c r="GI5945" s="214"/>
      <c r="GJ5945" s="214"/>
      <c r="GK5945" s="214"/>
      <c r="GL5945" s="214"/>
      <c r="GM5945" s="214"/>
      <c r="GN5945" s="214"/>
      <c r="GO5945" s="214"/>
      <c r="GP5945" s="214"/>
      <c r="GQ5945" s="214"/>
      <c r="GR5945" s="214"/>
      <c r="GS5945" s="214"/>
      <c r="GT5945" s="214"/>
      <c r="GU5945" s="214"/>
      <c r="GV5945" s="214"/>
      <c r="GW5945" s="214"/>
      <c r="GX5945" s="214"/>
      <c r="GY5945" s="214"/>
      <c r="GZ5945" s="214"/>
      <c r="HA5945" s="214"/>
      <c r="HB5945" s="214"/>
      <c r="HC5945" s="214"/>
      <c r="HD5945" s="214"/>
      <c r="HE5945" s="214"/>
      <c r="HF5945" s="214"/>
      <c r="HG5945" s="214"/>
      <c r="HH5945" s="214"/>
      <c r="HI5945" s="214"/>
      <c r="HJ5945" s="214"/>
      <c r="HK5945" s="214"/>
      <c r="HL5945" s="214"/>
      <c r="HM5945" s="214"/>
      <c r="HN5945" s="214"/>
      <c r="HO5945" s="214"/>
      <c r="HP5945" s="214"/>
      <c r="HQ5945" s="214"/>
      <c r="HR5945" s="214"/>
      <c r="HS5945" s="214"/>
      <c r="HT5945" s="214"/>
      <c r="HU5945" s="214"/>
      <c r="HV5945" s="214"/>
      <c r="HW5945" s="214"/>
      <c r="HX5945" s="214"/>
      <c r="HY5945" s="214"/>
      <c r="HZ5945" s="214"/>
      <c r="IA5945" s="214"/>
      <c r="IB5945" s="214"/>
      <c r="IC5945" s="214"/>
      <c r="ID5945" s="214"/>
      <c r="IE5945" s="214"/>
      <c r="IF5945" s="214"/>
      <c r="IG5945" s="214"/>
      <c r="IH5945" s="214"/>
      <c r="II5945" s="214"/>
      <c r="IJ5945" s="214"/>
      <c r="IK5945" s="214"/>
      <c r="IL5945" s="214"/>
      <c r="IM5945" s="214"/>
      <c r="IN5945" s="214"/>
      <c r="IO5945" s="214"/>
      <c r="IP5945" s="214"/>
      <c r="IQ5945" s="214"/>
      <c r="IR5945" s="214"/>
      <c r="IS5945" s="214"/>
      <c r="IT5945" s="214"/>
      <c r="IU5945" s="214"/>
      <c r="IV5945" s="214"/>
      <c r="IW5945" s="214"/>
      <c r="IX5945" s="214"/>
      <c r="IY5945" s="214"/>
      <c r="IZ5945" s="214"/>
      <c r="JA5945" s="214"/>
      <c r="JB5945" s="214"/>
      <c r="JC5945" s="214"/>
      <c r="JD5945" s="214"/>
      <c r="JE5945" s="214"/>
      <c r="JF5945" s="214"/>
      <c r="JG5945" s="214"/>
    </row>
    <row r="5946" spans="1:267" s="161" customFormat="1" ht="19.5" customHeight="1" x14ac:dyDescent="0.25">
      <c r="A5946" s="42" t="s">
        <v>261</v>
      </c>
      <c r="B5946" s="27">
        <v>7</v>
      </c>
      <c r="C5946" s="27">
        <v>9</v>
      </c>
      <c r="D5946" s="27">
        <v>5.5</v>
      </c>
      <c r="E5946" s="27">
        <v>0</v>
      </c>
      <c r="F5946" s="27">
        <v>3</v>
      </c>
      <c r="G5946" s="27">
        <v>1</v>
      </c>
      <c r="H5946" s="27">
        <v>5</v>
      </c>
      <c r="I5946" s="27">
        <v>3.5</v>
      </c>
      <c r="J5946" s="27">
        <v>4</v>
      </c>
      <c r="K5946" s="27">
        <v>2</v>
      </c>
      <c r="L5946" s="119"/>
      <c r="M5946" s="27">
        <f>SUM(B5946:K5946)</f>
        <v>40</v>
      </c>
      <c r="N5946" s="27">
        <v>20</v>
      </c>
      <c r="O5946" s="185">
        <f>M5946/84</f>
        <v>0.47619047619047616</v>
      </c>
      <c r="P5946" s="55" t="s">
        <v>446</v>
      </c>
      <c r="Q5946" s="19" t="s">
        <v>3985</v>
      </c>
      <c r="R5946" s="41" t="s">
        <v>3224</v>
      </c>
      <c r="S5946" s="19" t="s">
        <v>3986</v>
      </c>
      <c r="T5946" s="28" t="s">
        <v>3853</v>
      </c>
      <c r="U5946" s="17">
        <v>8</v>
      </c>
      <c r="V5946" s="20" t="s">
        <v>682</v>
      </c>
      <c r="W5946" s="18" t="s">
        <v>3895</v>
      </c>
      <c r="X5946" s="18" t="s">
        <v>1366</v>
      </c>
      <c r="Y5946" s="29" t="s">
        <v>489</v>
      </c>
      <c r="Z5946" s="61"/>
    </row>
    <row r="5947" spans="1:267" s="161" customFormat="1" ht="19.5" customHeight="1" x14ac:dyDescent="0.25">
      <c r="A5947" s="42" t="s">
        <v>280</v>
      </c>
      <c r="B5947" s="31">
        <v>8</v>
      </c>
      <c r="C5947" s="31">
        <v>8</v>
      </c>
      <c r="D5947" s="31">
        <v>7</v>
      </c>
      <c r="E5947" s="31">
        <v>0</v>
      </c>
      <c r="F5947" s="31">
        <v>5</v>
      </c>
      <c r="G5947" s="31">
        <v>3</v>
      </c>
      <c r="H5947" s="31">
        <v>0</v>
      </c>
      <c r="I5947" s="31">
        <v>6</v>
      </c>
      <c r="J5947" s="31">
        <v>0</v>
      </c>
      <c r="K5947" s="31">
        <v>3</v>
      </c>
      <c r="L5947" s="119"/>
      <c r="M5947" s="27">
        <f>SUM(B5947:K5947)</f>
        <v>40</v>
      </c>
      <c r="N5947" s="27">
        <v>11</v>
      </c>
      <c r="O5947" s="185">
        <f>M5947/84</f>
        <v>0.47619047619047616</v>
      </c>
      <c r="P5947" s="55" t="s">
        <v>446</v>
      </c>
      <c r="Q5947" s="19" t="s">
        <v>833</v>
      </c>
      <c r="R5947" s="41" t="s">
        <v>491</v>
      </c>
      <c r="S5947" s="19" t="s">
        <v>540</v>
      </c>
      <c r="T5947" s="28" t="s">
        <v>3297</v>
      </c>
      <c r="U5947" s="32">
        <v>8</v>
      </c>
      <c r="V5947" s="20" t="s">
        <v>609</v>
      </c>
      <c r="W5947" s="33" t="s">
        <v>3311</v>
      </c>
      <c r="X5947" s="33" t="s">
        <v>861</v>
      </c>
      <c r="Y5947" s="34" t="s">
        <v>1374</v>
      </c>
      <c r="Z5947" s="61"/>
      <c r="AA5947" s="214"/>
      <c r="AB5947" s="214"/>
      <c r="AC5947" s="214"/>
      <c r="AD5947" s="214"/>
      <c r="AE5947" s="214"/>
      <c r="AF5947" s="214"/>
      <c r="AG5947" s="214"/>
      <c r="AH5947" s="214"/>
      <c r="AI5947" s="214"/>
      <c r="AJ5947" s="214"/>
      <c r="AK5947" s="214"/>
      <c r="AL5947" s="214"/>
      <c r="AM5947" s="214"/>
      <c r="AN5947" s="214"/>
      <c r="AO5947" s="214"/>
      <c r="AP5947" s="214"/>
      <c r="AQ5947" s="214"/>
      <c r="AR5947" s="214"/>
      <c r="AS5947" s="214"/>
      <c r="AT5947" s="214"/>
      <c r="AU5947" s="214"/>
      <c r="AV5947" s="214"/>
      <c r="AW5947" s="214"/>
      <c r="AX5947" s="214"/>
      <c r="AY5947" s="214"/>
      <c r="AZ5947" s="214"/>
      <c r="BA5947" s="214"/>
      <c r="BB5947" s="214"/>
      <c r="BC5947" s="214"/>
      <c r="BD5947" s="214"/>
      <c r="BE5947" s="214"/>
      <c r="BF5947" s="214"/>
      <c r="BG5947" s="214"/>
      <c r="BH5947" s="214"/>
      <c r="BI5947" s="214"/>
      <c r="BJ5947" s="214"/>
      <c r="BK5947" s="214"/>
      <c r="BL5947" s="214"/>
      <c r="BM5947" s="214"/>
      <c r="BN5947" s="214"/>
      <c r="BO5947" s="214"/>
      <c r="BP5947" s="214"/>
      <c r="BQ5947" s="214"/>
      <c r="BR5947" s="214"/>
      <c r="BS5947" s="214"/>
      <c r="BT5947" s="214"/>
      <c r="BU5947" s="214"/>
      <c r="BV5947" s="214"/>
      <c r="BW5947" s="214"/>
      <c r="BX5947" s="214"/>
      <c r="BY5947" s="214"/>
      <c r="BZ5947" s="214"/>
      <c r="CA5947" s="214"/>
      <c r="CB5947" s="214"/>
      <c r="CC5947" s="214"/>
      <c r="CD5947" s="214"/>
      <c r="CE5947" s="214"/>
      <c r="CF5947" s="214"/>
      <c r="CG5947" s="214"/>
      <c r="CH5947" s="214"/>
      <c r="CI5947" s="214"/>
      <c r="CJ5947" s="214"/>
      <c r="CK5947" s="214"/>
      <c r="CL5947" s="214"/>
      <c r="CM5947" s="214"/>
      <c r="CN5947" s="214"/>
      <c r="CO5947" s="214"/>
      <c r="CP5947" s="214"/>
      <c r="CQ5947" s="214"/>
      <c r="CR5947" s="214"/>
      <c r="CS5947" s="214"/>
      <c r="CT5947" s="214"/>
      <c r="CU5947" s="214"/>
      <c r="CV5947" s="214"/>
      <c r="CW5947" s="214"/>
      <c r="CX5947" s="214"/>
      <c r="CY5947" s="214"/>
      <c r="CZ5947" s="214"/>
      <c r="DA5947" s="214"/>
      <c r="DB5947" s="214"/>
      <c r="DC5947" s="214"/>
      <c r="DD5947" s="214"/>
      <c r="DE5947" s="214"/>
      <c r="DF5947" s="214"/>
      <c r="DG5947" s="214"/>
      <c r="DH5947" s="214"/>
      <c r="DI5947" s="214"/>
      <c r="DJ5947" s="214"/>
      <c r="DK5947" s="214"/>
      <c r="DL5947" s="214"/>
      <c r="DM5947" s="214"/>
      <c r="DN5947" s="214"/>
      <c r="DO5947" s="214"/>
      <c r="DP5947" s="214"/>
      <c r="DQ5947" s="214"/>
      <c r="DR5947" s="214"/>
      <c r="DS5947" s="214"/>
      <c r="DT5947" s="214"/>
      <c r="DU5947" s="214"/>
      <c r="DV5947" s="214"/>
      <c r="DW5947" s="214"/>
      <c r="DX5947" s="214"/>
      <c r="DY5947" s="214"/>
      <c r="DZ5947" s="214"/>
      <c r="EA5947" s="214"/>
      <c r="EB5947" s="214"/>
      <c r="EC5947" s="214"/>
      <c r="ED5947" s="214"/>
      <c r="EE5947" s="214"/>
      <c r="EF5947" s="214"/>
      <c r="EG5947" s="214"/>
      <c r="EH5947" s="214"/>
      <c r="EI5947" s="214"/>
      <c r="EJ5947" s="214"/>
      <c r="EK5947" s="214"/>
      <c r="EL5947" s="214"/>
      <c r="EM5947" s="214"/>
      <c r="EN5947" s="214"/>
      <c r="EO5947" s="214"/>
      <c r="EP5947" s="214"/>
      <c r="EQ5947" s="214"/>
      <c r="ER5947" s="214"/>
      <c r="ES5947" s="214"/>
      <c r="ET5947" s="214"/>
      <c r="EU5947" s="214"/>
      <c r="EV5947" s="214"/>
      <c r="EW5947" s="214"/>
      <c r="EX5947" s="214"/>
      <c r="EY5947" s="214"/>
      <c r="EZ5947" s="214"/>
      <c r="FA5947" s="214"/>
      <c r="FB5947" s="214"/>
      <c r="FC5947" s="214"/>
      <c r="FD5947" s="214"/>
      <c r="FE5947" s="214"/>
      <c r="FF5947" s="214"/>
      <c r="FG5947" s="214"/>
      <c r="FH5947" s="214"/>
      <c r="FI5947" s="214"/>
      <c r="FJ5947" s="214"/>
      <c r="FK5947" s="214"/>
      <c r="FL5947" s="214"/>
      <c r="FM5947" s="214"/>
      <c r="FN5947" s="214"/>
      <c r="FO5947" s="214"/>
      <c r="FP5947" s="214"/>
      <c r="FQ5947" s="214"/>
      <c r="FR5947" s="214"/>
      <c r="FS5947" s="214"/>
      <c r="FT5947" s="214"/>
      <c r="FU5947" s="214"/>
      <c r="FV5947" s="214"/>
      <c r="FW5947" s="214"/>
      <c r="FX5947" s="214"/>
      <c r="FY5947" s="214"/>
      <c r="FZ5947" s="214"/>
      <c r="GA5947" s="214"/>
      <c r="GB5947" s="214"/>
      <c r="GC5947" s="214"/>
      <c r="GD5947" s="214"/>
      <c r="GE5947" s="214"/>
      <c r="GF5947" s="214"/>
      <c r="GG5947" s="214"/>
      <c r="GH5947" s="214"/>
      <c r="GI5947" s="214"/>
      <c r="GJ5947" s="214"/>
      <c r="GK5947" s="214"/>
      <c r="GL5947" s="214"/>
      <c r="GM5947" s="214"/>
      <c r="GN5947" s="214"/>
      <c r="GO5947" s="214"/>
      <c r="GP5947" s="214"/>
      <c r="GQ5947" s="214"/>
      <c r="GR5947" s="214"/>
      <c r="GS5947" s="214"/>
      <c r="GT5947" s="214"/>
      <c r="GU5947" s="214"/>
      <c r="GV5947" s="214"/>
      <c r="GW5947" s="214"/>
      <c r="GX5947" s="214"/>
      <c r="GY5947" s="214"/>
      <c r="GZ5947" s="214"/>
      <c r="HA5947" s="214"/>
      <c r="HB5947" s="214"/>
      <c r="HC5947" s="214"/>
      <c r="HD5947" s="214"/>
      <c r="HE5947" s="214"/>
      <c r="HF5947" s="214"/>
      <c r="HG5947" s="214"/>
      <c r="HH5947" s="214"/>
      <c r="HI5947" s="214"/>
      <c r="HJ5947" s="214"/>
      <c r="HK5947" s="214"/>
      <c r="HL5947" s="214"/>
      <c r="HM5947" s="214"/>
      <c r="HN5947" s="214"/>
      <c r="HO5947" s="214"/>
      <c r="HP5947" s="214"/>
      <c r="HQ5947" s="214"/>
      <c r="HR5947" s="214"/>
      <c r="HS5947" s="214"/>
      <c r="HT5947" s="214"/>
      <c r="HU5947" s="214"/>
      <c r="HV5947" s="214"/>
      <c r="HW5947" s="214"/>
      <c r="HX5947" s="214"/>
      <c r="HY5947" s="214"/>
      <c r="HZ5947" s="214"/>
      <c r="IA5947" s="214"/>
      <c r="IB5947" s="214"/>
      <c r="IC5947" s="214"/>
      <c r="ID5947" s="214"/>
      <c r="IE5947" s="214"/>
      <c r="IF5947" s="214"/>
      <c r="IG5947" s="214"/>
      <c r="IH5947" s="214"/>
      <c r="II5947" s="214"/>
      <c r="IJ5947" s="214"/>
      <c r="IK5947" s="214"/>
      <c r="IL5947" s="214"/>
      <c r="IM5947" s="214"/>
      <c r="IN5947" s="214"/>
      <c r="IO5947" s="214"/>
      <c r="IP5947" s="214"/>
      <c r="IQ5947" s="214"/>
      <c r="IR5947" s="214"/>
      <c r="IS5947" s="214"/>
      <c r="IT5947" s="214"/>
      <c r="IU5947" s="214"/>
      <c r="IV5947" s="214"/>
      <c r="IW5947" s="214"/>
      <c r="IX5947" s="214"/>
      <c r="IY5947" s="214"/>
      <c r="IZ5947" s="214"/>
      <c r="JA5947" s="214"/>
      <c r="JB5947" s="214"/>
      <c r="JC5947" s="214"/>
      <c r="JD5947" s="214"/>
      <c r="JE5947" s="214"/>
      <c r="JF5947" s="214"/>
      <c r="JG5947" s="214"/>
    </row>
    <row r="5948" spans="1:267" s="161" customFormat="1" ht="19.5" customHeight="1" x14ac:dyDescent="0.25">
      <c r="A5948" s="42" t="s">
        <v>261</v>
      </c>
      <c r="B5948" s="27">
        <v>8</v>
      </c>
      <c r="C5948" s="27">
        <v>3</v>
      </c>
      <c r="D5948" s="27">
        <v>9</v>
      </c>
      <c r="E5948" s="27">
        <v>2</v>
      </c>
      <c r="F5948" s="27">
        <v>3</v>
      </c>
      <c r="G5948" s="27">
        <v>4</v>
      </c>
      <c r="H5948" s="27">
        <v>2</v>
      </c>
      <c r="I5948" s="27">
        <v>6</v>
      </c>
      <c r="J5948" s="27">
        <v>0</v>
      </c>
      <c r="K5948" s="27">
        <v>3</v>
      </c>
      <c r="L5948" s="119"/>
      <c r="M5948" s="27">
        <f>SUM(B5948:K5948)</f>
        <v>40</v>
      </c>
      <c r="N5948" s="27">
        <v>9</v>
      </c>
      <c r="O5948" s="185">
        <f>M5948/84</f>
        <v>0.47619047619047616</v>
      </c>
      <c r="P5948" s="55" t="s">
        <v>446</v>
      </c>
      <c r="Q5948" s="19" t="s">
        <v>8933</v>
      </c>
      <c r="R5948" s="41" t="s">
        <v>958</v>
      </c>
      <c r="S5948" s="19" t="s">
        <v>507</v>
      </c>
      <c r="T5948" s="28" t="s">
        <v>8926</v>
      </c>
      <c r="U5948" s="17">
        <v>8</v>
      </c>
      <c r="V5948" s="20" t="s">
        <v>609</v>
      </c>
      <c r="W5948" s="18" t="s">
        <v>5296</v>
      </c>
      <c r="X5948" s="18" t="s">
        <v>771</v>
      </c>
      <c r="Y5948" s="29" t="s">
        <v>710</v>
      </c>
      <c r="Z5948" s="61"/>
      <c r="AA5948" s="214"/>
      <c r="AB5948" s="214"/>
      <c r="AC5948" s="214"/>
      <c r="AD5948" s="214"/>
      <c r="AE5948" s="214"/>
      <c r="AF5948" s="214"/>
      <c r="AG5948" s="214"/>
      <c r="AH5948" s="214"/>
      <c r="AI5948" s="214"/>
      <c r="AJ5948" s="214"/>
      <c r="AK5948" s="214"/>
      <c r="AL5948" s="214"/>
      <c r="AM5948" s="214"/>
      <c r="AN5948" s="214"/>
      <c r="AO5948" s="214"/>
      <c r="AP5948" s="214"/>
      <c r="AQ5948" s="214"/>
      <c r="AR5948" s="214"/>
      <c r="AS5948" s="214"/>
      <c r="AT5948" s="214"/>
      <c r="AU5948" s="214"/>
      <c r="AV5948" s="214"/>
      <c r="AW5948" s="214"/>
      <c r="AX5948" s="214"/>
      <c r="AY5948" s="214"/>
      <c r="AZ5948" s="214"/>
      <c r="BA5948" s="214"/>
      <c r="BB5948" s="214"/>
      <c r="BC5948" s="214"/>
      <c r="BD5948" s="214"/>
      <c r="BE5948" s="214"/>
      <c r="BF5948" s="214"/>
      <c r="BG5948" s="214"/>
      <c r="BH5948" s="214"/>
      <c r="BI5948" s="214"/>
      <c r="BJ5948" s="214"/>
      <c r="BK5948" s="214"/>
      <c r="BL5948" s="214"/>
      <c r="BM5948" s="214"/>
      <c r="BN5948" s="214"/>
      <c r="BO5948" s="214"/>
      <c r="BP5948" s="214"/>
      <c r="BQ5948" s="214"/>
      <c r="BR5948" s="214"/>
      <c r="BS5948" s="214"/>
      <c r="BT5948" s="214"/>
      <c r="BU5948" s="214"/>
      <c r="BV5948" s="214"/>
      <c r="BW5948" s="214"/>
      <c r="BX5948" s="214"/>
      <c r="BY5948" s="214"/>
      <c r="BZ5948" s="214"/>
      <c r="CA5948" s="214"/>
      <c r="CB5948" s="214"/>
      <c r="CC5948" s="214"/>
      <c r="CD5948" s="214"/>
      <c r="CE5948" s="214"/>
      <c r="CF5948" s="214"/>
      <c r="CG5948" s="214"/>
      <c r="CH5948" s="214"/>
      <c r="CI5948" s="214"/>
      <c r="CJ5948" s="214"/>
      <c r="CK5948" s="214"/>
      <c r="CL5948" s="214"/>
      <c r="CM5948" s="214"/>
      <c r="CN5948" s="214"/>
      <c r="CO5948" s="214"/>
      <c r="CP5948" s="214"/>
      <c r="CQ5948" s="214"/>
      <c r="CR5948" s="214"/>
      <c r="CS5948" s="214"/>
      <c r="CT5948" s="214"/>
      <c r="CU5948" s="214"/>
      <c r="CV5948" s="214"/>
      <c r="CW5948" s="214"/>
      <c r="CX5948" s="214"/>
      <c r="CY5948" s="214"/>
      <c r="CZ5948" s="214"/>
      <c r="DA5948" s="214"/>
      <c r="DB5948" s="214"/>
      <c r="DC5948" s="214"/>
      <c r="DD5948" s="214"/>
      <c r="DE5948" s="214"/>
      <c r="DF5948" s="214"/>
      <c r="DG5948" s="214"/>
      <c r="DH5948" s="214"/>
      <c r="DI5948" s="214"/>
      <c r="DJ5948" s="214"/>
      <c r="DK5948" s="214"/>
      <c r="DL5948" s="214"/>
      <c r="DM5948" s="214"/>
      <c r="DN5948" s="214"/>
      <c r="DO5948" s="214"/>
      <c r="DP5948" s="214"/>
      <c r="DQ5948" s="214"/>
      <c r="DR5948" s="214"/>
      <c r="DS5948" s="214"/>
      <c r="DT5948" s="214"/>
      <c r="DU5948" s="214"/>
      <c r="DV5948" s="214"/>
      <c r="DW5948" s="214"/>
      <c r="DX5948" s="214"/>
      <c r="DY5948" s="214"/>
      <c r="DZ5948" s="214"/>
      <c r="EA5948" s="214"/>
      <c r="EB5948" s="214"/>
      <c r="EC5948" s="214"/>
      <c r="ED5948" s="214"/>
      <c r="EE5948" s="214"/>
      <c r="EF5948" s="214"/>
      <c r="EG5948" s="214"/>
      <c r="EH5948" s="214"/>
      <c r="EI5948" s="214"/>
      <c r="EJ5948" s="214"/>
      <c r="EK5948" s="214"/>
      <c r="EL5948" s="214"/>
      <c r="EM5948" s="214"/>
      <c r="EN5948" s="214"/>
      <c r="EO5948" s="214"/>
      <c r="EP5948" s="214"/>
      <c r="EQ5948" s="214"/>
      <c r="ER5948" s="214"/>
      <c r="ES5948" s="214"/>
      <c r="ET5948" s="214"/>
      <c r="EU5948" s="214"/>
      <c r="EV5948" s="214"/>
      <c r="EW5948" s="214"/>
      <c r="EX5948" s="214"/>
      <c r="EY5948" s="214"/>
      <c r="EZ5948" s="214"/>
      <c r="FA5948" s="214"/>
      <c r="FB5948" s="214"/>
      <c r="FC5948" s="214"/>
      <c r="FD5948" s="214"/>
      <c r="FE5948" s="214"/>
      <c r="FF5948" s="214"/>
      <c r="FG5948" s="214"/>
      <c r="FH5948" s="214"/>
      <c r="FI5948" s="214"/>
      <c r="FJ5948" s="214"/>
      <c r="FK5948" s="214"/>
      <c r="FL5948" s="214"/>
      <c r="FM5948" s="214"/>
      <c r="FN5948" s="214"/>
      <c r="FO5948" s="214"/>
      <c r="FP5948" s="214"/>
      <c r="FQ5948" s="214"/>
      <c r="FR5948" s="214"/>
      <c r="FS5948" s="214"/>
      <c r="FT5948" s="214"/>
      <c r="FU5948" s="214"/>
      <c r="FV5948" s="214"/>
      <c r="FW5948" s="214"/>
      <c r="FX5948" s="214"/>
      <c r="FY5948" s="214"/>
      <c r="FZ5948" s="214"/>
      <c r="GA5948" s="214"/>
      <c r="GB5948" s="214"/>
      <c r="GC5948" s="214"/>
      <c r="GD5948" s="214"/>
      <c r="GE5948" s="214"/>
      <c r="GF5948" s="214"/>
      <c r="GG5948" s="214"/>
      <c r="GH5948" s="214"/>
      <c r="GI5948" s="214"/>
      <c r="GJ5948" s="214"/>
      <c r="GK5948" s="214"/>
      <c r="GL5948" s="214"/>
      <c r="GM5948" s="214"/>
      <c r="GN5948" s="214"/>
      <c r="GO5948" s="214"/>
      <c r="GP5948" s="214"/>
      <c r="GQ5948" s="214"/>
      <c r="GR5948" s="214"/>
      <c r="GS5948" s="214"/>
      <c r="GT5948" s="214"/>
      <c r="GU5948" s="214"/>
      <c r="GV5948" s="214"/>
      <c r="GW5948" s="214"/>
      <c r="GX5948" s="214"/>
      <c r="GY5948" s="214"/>
      <c r="GZ5948" s="214"/>
      <c r="HA5948" s="214"/>
      <c r="HB5948" s="214"/>
      <c r="HC5948" s="214"/>
      <c r="HD5948" s="214"/>
      <c r="HE5948" s="214"/>
      <c r="HF5948" s="214"/>
      <c r="HG5948" s="214"/>
      <c r="HH5948" s="214"/>
      <c r="HI5948" s="214"/>
      <c r="HJ5948" s="214"/>
      <c r="HK5948" s="214"/>
      <c r="HL5948" s="214"/>
      <c r="HM5948" s="214"/>
      <c r="HN5948" s="214"/>
      <c r="HO5948" s="214"/>
      <c r="HP5948" s="214"/>
      <c r="HQ5948" s="214"/>
      <c r="HR5948" s="214"/>
      <c r="HS5948" s="214"/>
      <c r="HT5948" s="214"/>
      <c r="HU5948" s="214"/>
      <c r="HV5948" s="214"/>
      <c r="HW5948" s="214"/>
      <c r="HX5948" s="214"/>
      <c r="HY5948" s="214"/>
      <c r="HZ5948" s="214"/>
      <c r="IA5948" s="214"/>
      <c r="IB5948" s="214"/>
      <c r="IC5948" s="214"/>
      <c r="ID5948" s="214"/>
      <c r="IE5948" s="214"/>
      <c r="IF5948" s="214"/>
      <c r="IG5948" s="214"/>
      <c r="IH5948" s="214"/>
      <c r="II5948" s="214"/>
      <c r="IJ5948" s="214"/>
      <c r="IK5948" s="214"/>
      <c r="IL5948" s="214"/>
      <c r="IM5948" s="214"/>
      <c r="IN5948" s="214"/>
      <c r="IO5948" s="214"/>
      <c r="IP5948" s="214"/>
      <c r="IQ5948" s="214"/>
      <c r="IR5948" s="214"/>
      <c r="IS5948" s="214"/>
      <c r="IT5948" s="214"/>
      <c r="IU5948" s="214"/>
      <c r="IV5948" s="214"/>
      <c r="IW5948" s="214"/>
      <c r="IX5948" s="214"/>
      <c r="IY5948" s="214"/>
      <c r="IZ5948" s="214"/>
      <c r="JA5948" s="214"/>
      <c r="JB5948" s="214"/>
      <c r="JC5948" s="214"/>
      <c r="JD5948" s="214"/>
      <c r="JE5948" s="214"/>
      <c r="JF5948" s="214"/>
      <c r="JG5948" s="214"/>
    </row>
    <row r="5949" spans="1:267" s="161" customFormat="1" ht="19.5" customHeight="1" x14ac:dyDescent="0.25">
      <c r="A5949" s="42" t="s">
        <v>283</v>
      </c>
      <c r="B5949" s="27">
        <v>8</v>
      </c>
      <c r="C5949" s="27">
        <v>8</v>
      </c>
      <c r="D5949" s="27">
        <v>9</v>
      </c>
      <c r="E5949" s="27">
        <v>6</v>
      </c>
      <c r="F5949" s="27">
        <v>1</v>
      </c>
      <c r="G5949" s="27">
        <v>4</v>
      </c>
      <c r="H5949" s="27">
        <v>0</v>
      </c>
      <c r="I5949" s="27">
        <v>4</v>
      </c>
      <c r="J5949" s="27">
        <v>0</v>
      </c>
      <c r="K5949" s="27">
        <v>0</v>
      </c>
      <c r="L5949" s="119"/>
      <c r="M5949" s="27">
        <f>SUM(B5949:K5949)</f>
        <v>40</v>
      </c>
      <c r="N5949" s="27">
        <v>6</v>
      </c>
      <c r="O5949" s="185">
        <f>M5949/84</f>
        <v>0.47619047619047616</v>
      </c>
      <c r="P5949" s="55" t="s">
        <v>445</v>
      </c>
      <c r="Q5949" s="19" t="s">
        <v>5528</v>
      </c>
      <c r="R5949" s="41" t="s">
        <v>730</v>
      </c>
      <c r="S5949" s="19" t="s">
        <v>1083</v>
      </c>
      <c r="T5949" s="28" t="s">
        <v>5402</v>
      </c>
      <c r="U5949" s="17">
        <v>8</v>
      </c>
      <c r="V5949" s="20" t="s">
        <v>1161</v>
      </c>
      <c r="W5949" s="18" t="s">
        <v>5480</v>
      </c>
      <c r="X5949" s="18" t="s">
        <v>1224</v>
      </c>
      <c r="Y5949" s="29" t="s">
        <v>1374</v>
      </c>
      <c r="Z5949" s="61"/>
    </row>
    <row r="5950" spans="1:267" s="161" customFormat="1" ht="19.5" customHeight="1" x14ac:dyDescent="0.25">
      <c r="A5950" s="42" t="s">
        <v>252</v>
      </c>
      <c r="B5950" s="27">
        <v>7</v>
      </c>
      <c r="C5950" s="27">
        <v>5</v>
      </c>
      <c r="D5950" s="27">
        <v>2</v>
      </c>
      <c r="E5950" s="27">
        <v>4</v>
      </c>
      <c r="F5950" s="27">
        <v>3.5</v>
      </c>
      <c r="G5950" s="27">
        <v>3</v>
      </c>
      <c r="H5950" s="27">
        <v>3</v>
      </c>
      <c r="I5950" s="27">
        <v>6</v>
      </c>
      <c r="J5950" s="27">
        <v>4</v>
      </c>
      <c r="K5950" s="27">
        <v>2</v>
      </c>
      <c r="L5950" s="119"/>
      <c r="M5950" s="27">
        <f>SUM(B5950:K5950)</f>
        <v>39.5</v>
      </c>
      <c r="N5950" s="27">
        <v>4</v>
      </c>
      <c r="O5950" s="185">
        <f>M5950/84</f>
        <v>0.47023809523809523</v>
      </c>
      <c r="P5950" s="55" t="s">
        <v>445</v>
      </c>
      <c r="Q5950" s="19" t="s">
        <v>5030</v>
      </c>
      <c r="R5950" s="41" t="s">
        <v>1003</v>
      </c>
      <c r="S5950" s="19" t="s">
        <v>523</v>
      </c>
      <c r="T5950" s="28" t="s">
        <v>3662</v>
      </c>
      <c r="U5950" s="17">
        <v>8</v>
      </c>
      <c r="V5950" s="20" t="s">
        <v>682</v>
      </c>
      <c r="W5950" s="18" t="s">
        <v>696</v>
      </c>
      <c r="X5950" s="18" t="s">
        <v>5028</v>
      </c>
      <c r="Y5950" s="29" t="s">
        <v>486</v>
      </c>
      <c r="Z5950" s="61"/>
    </row>
    <row r="5951" spans="1:267" s="161" customFormat="1" ht="19.5" customHeight="1" x14ac:dyDescent="0.25">
      <c r="A5951" s="42" t="s">
        <v>267</v>
      </c>
      <c r="B5951" s="27">
        <v>7</v>
      </c>
      <c r="C5951" s="27">
        <v>6</v>
      </c>
      <c r="D5951" s="27">
        <v>7</v>
      </c>
      <c r="E5951" s="27">
        <v>0</v>
      </c>
      <c r="F5951" s="27">
        <v>1</v>
      </c>
      <c r="G5951" s="27">
        <v>4</v>
      </c>
      <c r="H5951" s="27">
        <v>0</v>
      </c>
      <c r="I5951" s="27">
        <v>4.5</v>
      </c>
      <c r="J5951" s="27">
        <v>8</v>
      </c>
      <c r="K5951" s="27">
        <v>2</v>
      </c>
      <c r="L5951" s="119"/>
      <c r="M5951" s="27">
        <f>SUM(B5951:K5951)</f>
        <v>39.5</v>
      </c>
      <c r="N5951" s="27">
        <v>6</v>
      </c>
      <c r="O5951" s="185">
        <f>M5951/84</f>
        <v>0.47023809523809523</v>
      </c>
      <c r="P5951" s="55" t="s">
        <v>445</v>
      </c>
      <c r="Q5951" s="19" t="s">
        <v>8903</v>
      </c>
      <c r="R5951" s="41" t="s">
        <v>491</v>
      </c>
      <c r="S5951" s="19" t="s">
        <v>599</v>
      </c>
      <c r="T5951" s="28" t="s">
        <v>3672</v>
      </c>
      <c r="U5951" s="17">
        <v>8</v>
      </c>
      <c r="V5951" s="20" t="s">
        <v>519</v>
      </c>
      <c r="W5951" s="18" t="s">
        <v>7212</v>
      </c>
      <c r="X5951" s="18" t="s">
        <v>451</v>
      </c>
      <c r="Y5951" s="29" t="s">
        <v>513</v>
      </c>
      <c r="Z5951" s="61"/>
      <c r="AA5951" s="214"/>
      <c r="AB5951" s="214"/>
      <c r="AC5951" s="214"/>
      <c r="AD5951" s="214"/>
      <c r="AE5951" s="214"/>
      <c r="AF5951" s="214"/>
      <c r="AG5951" s="214"/>
      <c r="AH5951" s="214"/>
      <c r="AI5951" s="214"/>
      <c r="AJ5951" s="214"/>
      <c r="AK5951" s="214"/>
      <c r="AL5951" s="214"/>
      <c r="AM5951" s="214"/>
      <c r="AN5951" s="214"/>
      <c r="AO5951" s="214"/>
      <c r="AP5951" s="214"/>
      <c r="AQ5951" s="214"/>
      <c r="AR5951" s="214"/>
      <c r="AS5951" s="214"/>
      <c r="AT5951" s="214"/>
      <c r="AU5951" s="214"/>
      <c r="AV5951" s="214"/>
      <c r="AW5951" s="214"/>
      <c r="AX5951" s="214"/>
      <c r="AY5951" s="214"/>
      <c r="AZ5951" s="214"/>
      <c r="BA5951" s="214"/>
      <c r="BB5951" s="214"/>
      <c r="BC5951" s="214"/>
      <c r="BD5951" s="214"/>
      <c r="BE5951" s="214"/>
      <c r="BF5951" s="214"/>
      <c r="BG5951" s="214"/>
      <c r="BH5951" s="214"/>
      <c r="BI5951" s="214"/>
      <c r="BJ5951" s="214"/>
      <c r="BK5951" s="214"/>
      <c r="BL5951" s="214"/>
      <c r="BM5951" s="214"/>
      <c r="BN5951" s="214"/>
      <c r="BO5951" s="214"/>
      <c r="BP5951" s="214"/>
      <c r="BQ5951" s="214"/>
      <c r="BR5951" s="214"/>
      <c r="BS5951" s="214"/>
      <c r="BT5951" s="214"/>
      <c r="BU5951" s="214"/>
      <c r="BV5951" s="214"/>
      <c r="BW5951" s="214"/>
      <c r="BX5951" s="214"/>
      <c r="BY5951" s="214"/>
      <c r="BZ5951" s="214"/>
      <c r="CA5951" s="214"/>
      <c r="CB5951" s="214"/>
      <c r="CC5951" s="214"/>
      <c r="CD5951" s="214"/>
      <c r="CE5951" s="214"/>
      <c r="CF5951" s="214"/>
      <c r="CG5951" s="214"/>
      <c r="CH5951" s="214"/>
      <c r="CI5951" s="214"/>
      <c r="CJ5951" s="214"/>
      <c r="CK5951" s="214"/>
      <c r="CL5951" s="214"/>
      <c r="CM5951" s="214"/>
      <c r="CN5951" s="214"/>
      <c r="CO5951" s="214"/>
      <c r="CP5951" s="214"/>
      <c r="CQ5951" s="214"/>
      <c r="CR5951" s="214"/>
      <c r="CS5951" s="214"/>
      <c r="CT5951" s="214"/>
      <c r="CU5951" s="214"/>
      <c r="CV5951" s="214"/>
      <c r="CW5951" s="214"/>
      <c r="CX5951" s="214"/>
      <c r="CY5951" s="214"/>
      <c r="CZ5951" s="214"/>
      <c r="DA5951" s="214"/>
      <c r="DB5951" s="214"/>
      <c r="DC5951" s="214"/>
      <c r="DD5951" s="214"/>
      <c r="DE5951" s="214"/>
      <c r="DF5951" s="214"/>
      <c r="DG5951" s="214"/>
      <c r="DH5951" s="214"/>
      <c r="DI5951" s="214"/>
      <c r="DJ5951" s="214"/>
      <c r="DK5951" s="214"/>
      <c r="DL5951" s="214"/>
      <c r="DM5951" s="214"/>
      <c r="DN5951" s="214"/>
      <c r="DO5951" s="214"/>
      <c r="DP5951" s="214"/>
      <c r="DQ5951" s="214"/>
      <c r="DR5951" s="214"/>
      <c r="DS5951" s="214"/>
      <c r="DT5951" s="214"/>
      <c r="DU5951" s="214"/>
      <c r="DV5951" s="214"/>
      <c r="DW5951" s="214"/>
      <c r="DX5951" s="214"/>
      <c r="DY5951" s="214"/>
      <c r="DZ5951" s="214"/>
      <c r="EA5951" s="214"/>
      <c r="EB5951" s="214"/>
      <c r="EC5951" s="214"/>
      <c r="ED5951" s="214"/>
      <c r="EE5951" s="214"/>
      <c r="EF5951" s="214"/>
      <c r="EG5951" s="214"/>
      <c r="EH5951" s="214"/>
      <c r="EI5951" s="214"/>
      <c r="EJ5951" s="214"/>
      <c r="EK5951" s="214"/>
      <c r="EL5951" s="214"/>
      <c r="EM5951" s="214"/>
      <c r="EN5951" s="214"/>
      <c r="EO5951" s="214"/>
      <c r="EP5951" s="214"/>
      <c r="EQ5951" s="214"/>
      <c r="ER5951" s="214"/>
      <c r="ES5951" s="214"/>
      <c r="ET5951" s="214"/>
      <c r="EU5951" s="214"/>
      <c r="EV5951" s="214"/>
      <c r="EW5951" s="214"/>
      <c r="EX5951" s="214"/>
      <c r="EY5951" s="214"/>
      <c r="EZ5951" s="214"/>
      <c r="FA5951" s="214"/>
      <c r="FB5951" s="214"/>
      <c r="FC5951" s="214"/>
      <c r="FD5951" s="214"/>
      <c r="FE5951" s="214"/>
      <c r="FF5951" s="214"/>
      <c r="FG5951" s="214"/>
      <c r="FH5951" s="214"/>
      <c r="FI5951" s="214"/>
      <c r="FJ5951" s="214"/>
      <c r="FK5951" s="214"/>
      <c r="FL5951" s="214"/>
      <c r="FM5951" s="214"/>
      <c r="FN5951" s="214"/>
      <c r="FO5951" s="214"/>
      <c r="FP5951" s="214"/>
      <c r="FQ5951" s="214"/>
      <c r="FR5951" s="214"/>
      <c r="FS5951" s="214"/>
      <c r="FT5951" s="214"/>
      <c r="FU5951" s="214"/>
      <c r="FV5951" s="214"/>
      <c r="FW5951" s="214"/>
      <c r="FX5951" s="214"/>
      <c r="FY5951" s="214"/>
      <c r="FZ5951" s="214"/>
      <c r="GA5951" s="214"/>
      <c r="GB5951" s="214"/>
      <c r="GC5951" s="214"/>
      <c r="GD5951" s="214"/>
      <c r="GE5951" s="214"/>
      <c r="GF5951" s="214"/>
      <c r="GG5951" s="214"/>
      <c r="GH5951" s="214"/>
      <c r="GI5951" s="214"/>
      <c r="GJ5951" s="214"/>
      <c r="GK5951" s="214"/>
      <c r="GL5951" s="214"/>
      <c r="GM5951" s="214"/>
      <c r="GN5951" s="214"/>
      <c r="GO5951" s="214"/>
      <c r="GP5951" s="214"/>
      <c r="GQ5951" s="214"/>
      <c r="GR5951" s="214"/>
      <c r="GS5951" s="214"/>
      <c r="GT5951" s="214"/>
      <c r="GU5951" s="214"/>
      <c r="GV5951" s="214"/>
      <c r="GW5951" s="214"/>
      <c r="GX5951" s="214"/>
      <c r="GY5951" s="214"/>
      <c r="GZ5951" s="214"/>
      <c r="HA5951" s="214"/>
      <c r="HB5951" s="214"/>
      <c r="HC5951" s="214"/>
      <c r="HD5951" s="214"/>
      <c r="HE5951" s="214"/>
      <c r="HF5951" s="214"/>
      <c r="HG5951" s="214"/>
      <c r="HH5951" s="214"/>
      <c r="HI5951" s="214"/>
      <c r="HJ5951" s="214"/>
      <c r="HK5951" s="214"/>
      <c r="HL5951" s="214"/>
      <c r="HM5951" s="214"/>
      <c r="HN5951" s="214"/>
      <c r="HO5951" s="214"/>
      <c r="HP5951" s="214"/>
      <c r="HQ5951" s="214"/>
      <c r="HR5951" s="214"/>
      <c r="HS5951" s="214"/>
      <c r="HT5951" s="214"/>
      <c r="HU5951" s="214"/>
      <c r="HV5951" s="214"/>
      <c r="HW5951" s="214"/>
      <c r="HX5951" s="214"/>
      <c r="HY5951" s="214"/>
      <c r="HZ5951" s="214"/>
      <c r="IA5951" s="214"/>
      <c r="IB5951" s="214"/>
      <c r="IC5951" s="214"/>
      <c r="ID5951" s="214"/>
      <c r="IE5951" s="214"/>
      <c r="IF5951" s="214"/>
      <c r="IG5951" s="214"/>
      <c r="IH5951" s="214"/>
      <c r="II5951" s="214"/>
      <c r="IJ5951" s="214"/>
      <c r="IK5951" s="214"/>
      <c r="IL5951" s="214"/>
      <c r="IM5951" s="214"/>
      <c r="IN5951" s="214"/>
      <c r="IO5951" s="214"/>
      <c r="IP5951" s="214"/>
      <c r="IQ5951" s="214"/>
      <c r="IR5951" s="214"/>
      <c r="IS5951" s="214"/>
      <c r="IT5951" s="214"/>
      <c r="IU5951" s="214"/>
      <c r="IV5951" s="214"/>
      <c r="IW5951" s="214"/>
      <c r="IX5951" s="214"/>
      <c r="IY5951" s="214"/>
      <c r="IZ5951" s="214"/>
      <c r="JA5951" s="214"/>
      <c r="JB5951" s="214"/>
      <c r="JC5951" s="214"/>
      <c r="JD5951" s="214"/>
      <c r="JE5951" s="214"/>
      <c r="JF5951" s="214"/>
      <c r="JG5951" s="214"/>
    </row>
    <row r="5952" spans="1:267" s="161" customFormat="1" ht="19.5" customHeight="1" x14ac:dyDescent="0.25">
      <c r="A5952" s="42" t="s">
        <v>260</v>
      </c>
      <c r="B5952" s="27">
        <v>10</v>
      </c>
      <c r="C5952" s="27">
        <v>8</v>
      </c>
      <c r="D5952" s="27">
        <v>0</v>
      </c>
      <c r="E5952" s="27">
        <v>0</v>
      </c>
      <c r="F5952" s="27">
        <v>0</v>
      </c>
      <c r="G5952" s="27">
        <v>4</v>
      </c>
      <c r="H5952" s="27">
        <v>0</v>
      </c>
      <c r="I5952" s="27">
        <v>5.5</v>
      </c>
      <c r="J5952" s="27">
        <v>12</v>
      </c>
      <c r="K5952" s="27">
        <v>0</v>
      </c>
      <c r="L5952" s="119"/>
      <c r="M5952" s="27">
        <f>SUM(B5952:K5952)</f>
        <v>39.5</v>
      </c>
      <c r="N5952" s="27">
        <v>8</v>
      </c>
      <c r="O5952" s="185">
        <f>M5952/84</f>
        <v>0.47023809523809523</v>
      </c>
      <c r="P5952" s="55" t="s">
        <v>446</v>
      </c>
      <c r="Q5952" s="19" t="s">
        <v>3866</v>
      </c>
      <c r="R5952" s="41" t="s">
        <v>478</v>
      </c>
      <c r="S5952" s="19"/>
      <c r="T5952" s="28" t="s">
        <v>7415</v>
      </c>
      <c r="U5952" s="17">
        <v>8</v>
      </c>
      <c r="V5952" s="20">
        <v>1</v>
      </c>
      <c r="W5952" s="18" t="s">
        <v>7416</v>
      </c>
      <c r="X5952" s="18" t="s">
        <v>867</v>
      </c>
      <c r="Y5952" s="29" t="s">
        <v>513</v>
      </c>
      <c r="Z5952" s="61"/>
    </row>
    <row r="5953" spans="1:267" s="161" customFormat="1" ht="19.5" customHeight="1" x14ac:dyDescent="0.25">
      <c r="A5953" s="42" t="s">
        <v>272</v>
      </c>
      <c r="B5953" s="27">
        <v>10</v>
      </c>
      <c r="C5953" s="27">
        <v>6</v>
      </c>
      <c r="D5953" s="27">
        <v>0.5</v>
      </c>
      <c r="E5953" s="27">
        <v>2</v>
      </c>
      <c r="F5953" s="27">
        <v>1</v>
      </c>
      <c r="G5953" s="27">
        <v>4</v>
      </c>
      <c r="H5953" s="27">
        <v>0</v>
      </c>
      <c r="I5953" s="27">
        <v>6</v>
      </c>
      <c r="J5953" s="27">
        <v>6</v>
      </c>
      <c r="K5953" s="27">
        <v>4</v>
      </c>
      <c r="L5953" s="119"/>
      <c r="M5953" s="27">
        <f>SUM(B5953:K5953)</f>
        <v>39.5</v>
      </c>
      <c r="N5953" s="27">
        <v>4</v>
      </c>
      <c r="O5953" s="185">
        <f>M5953/84</f>
        <v>0.47023809523809523</v>
      </c>
      <c r="P5953" s="55" t="s">
        <v>445</v>
      </c>
      <c r="Q5953" s="19" t="s">
        <v>8491</v>
      </c>
      <c r="R5953" s="41" t="s">
        <v>684</v>
      </c>
      <c r="S5953" s="19" t="s">
        <v>486</v>
      </c>
      <c r="T5953" s="28" t="s">
        <v>7641</v>
      </c>
      <c r="U5953" s="17">
        <v>8</v>
      </c>
      <c r="V5953" s="20" t="s">
        <v>682</v>
      </c>
      <c r="W5953" s="18" t="s">
        <v>7646</v>
      </c>
      <c r="X5953" s="18" t="s">
        <v>1403</v>
      </c>
      <c r="Y5953" s="29" t="s">
        <v>569</v>
      </c>
      <c r="Z5953" s="61"/>
    </row>
    <row r="5954" spans="1:267" s="161" customFormat="1" ht="19.5" customHeight="1" x14ac:dyDescent="0.25">
      <c r="A5954" s="42" t="s">
        <v>288</v>
      </c>
      <c r="B5954" s="27">
        <v>8</v>
      </c>
      <c r="C5954" s="27">
        <v>10</v>
      </c>
      <c r="D5954" s="27">
        <v>9</v>
      </c>
      <c r="E5954" s="27">
        <v>4</v>
      </c>
      <c r="F5954" s="27">
        <v>2</v>
      </c>
      <c r="G5954" s="27">
        <v>0</v>
      </c>
      <c r="H5954" s="27">
        <v>0</v>
      </c>
      <c r="I5954" s="27">
        <v>4.5</v>
      </c>
      <c r="J5954" s="27">
        <v>0</v>
      </c>
      <c r="K5954" s="27">
        <v>2</v>
      </c>
      <c r="L5954" s="119"/>
      <c r="M5954" s="27">
        <f>SUM(B5954:K5954)</f>
        <v>39.5</v>
      </c>
      <c r="N5954" s="27">
        <v>5</v>
      </c>
      <c r="O5954" s="185">
        <f>M5954/84</f>
        <v>0.47023809523809523</v>
      </c>
      <c r="P5954" s="55" t="s">
        <v>445</v>
      </c>
      <c r="Q5954" s="19" t="s">
        <v>1066</v>
      </c>
      <c r="R5954" s="41" t="s">
        <v>1067</v>
      </c>
      <c r="S5954" s="19" t="s">
        <v>474</v>
      </c>
      <c r="T5954" s="28" t="s">
        <v>681</v>
      </c>
      <c r="U5954" s="17">
        <v>8</v>
      </c>
      <c r="V5954" s="20" t="s">
        <v>609</v>
      </c>
      <c r="W5954" s="18" t="s">
        <v>517</v>
      </c>
      <c r="X5954" s="18" t="s">
        <v>518</v>
      </c>
      <c r="Y5954" s="29" t="s">
        <v>466</v>
      </c>
      <c r="Z5954" s="61"/>
    </row>
    <row r="5955" spans="1:267" s="161" customFormat="1" ht="19.5" customHeight="1" x14ac:dyDescent="0.25">
      <c r="A5955" s="42" t="s">
        <v>257</v>
      </c>
      <c r="B5955" s="27">
        <v>6</v>
      </c>
      <c r="C5955" s="27">
        <v>9</v>
      </c>
      <c r="D5955" s="27">
        <v>6.5</v>
      </c>
      <c r="E5955" s="27">
        <v>6</v>
      </c>
      <c r="F5955" s="27">
        <v>2</v>
      </c>
      <c r="G5955" s="27">
        <v>2</v>
      </c>
      <c r="H5955" s="27">
        <v>0</v>
      </c>
      <c r="I5955" s="27">
        <v>5</v>
      </c>
      <c r="J5955" s="27">
        <v>0</v>
      </c>
      <c r="K5955" s="27">
        <v>3</v>
      </c>
      <c r="L5955" s="119"/>
      <c r="M5955" s="27">
        <f>SUM(B5955:K5955)</f>
        <v>39.5</v>
      </c>
      <c r="N5955" s="27">
        <v>5</v>
      </c>
      <c r="O5955" s="185">
        <f>M5955/84</f>
        <v>0.47023809523809523</v>
      </c>
      <c r="P5955" s="55" t="s">
        <v>446</v>
      </c>
      <c r="Q5955" s="19" t="s">
        <v>2380</v>
      </c>
      <c r="R5955" s="41" t="s">
        <v>491</v>
      </c>
      <c r="S5955" s="19" t="s">
        <v>474</v>
      </c>
      <c r="T5955" s="28" t="s">
        <v>2289</v>
      </c>
      <c r="U5955" s="17">
        <v>8</v>
      </c>
      <c r="V5955" s="20" t="s">
        <v>682</v>
      </c>
      <c r="W5955" s="18" t="s">
        <v>968</v>
      </c>
      <c r="X5955" s="18" t="s">
        <v>651</v>
      </c>
      <c r="Y5955" s="29" t="s">
        <v>540</v>
      </c>
      <c r="Z5955" s="61"/>
    </row>
    <row r="5956" spans="1:267" s="161" customFormat="1" ht="19.5" customHeight="1" x14ac:dyDescent="0.25">
      <c r="A5956" s="42" t="s">
        <v>280</v>
      </c>
      <c r="B5956" s="27">
        <v>7</v>
      </c>
      <c r="C5956" s="27">
        <v>3</v>
      </c>
      <c r="D5956" s="27">
        <v>9</v>
      </c>
      <c r="E5956" s="27">
        <v>2</v>
      </c>
      <c r="F5956" s="27">
        <v>4.5</v>
      </c>
      <c r="G5956" s="27">
        <v>3</v>
      </c>
      <c r="H5956" s="27">
        <v>0</v>
      </c>
      <c r="I5956" s="27">
        <v>4</v>
      </c>
      <c r="J5956" s="27">
        <v>6</v>
      </c>
      <c r="K5956" s="27">
        <v>1</v>
      </c>
      <c r="L5956" s="119"/>
      <c r="M5956" s="27">
        <f>SUM(B5956:K5956)</f>
        <v>39.5</v>
      </c>
      <c r="N5956" s="27">
        <v>6</v>
      </c>
      <c r="O5956" s="185">
        <f>M5956/84</f>
        <v>0.47023809523809523</v>
      </c>
      <c r="P5956" s="55" t="s">
        <v>445</v>
      </c>
      <c r="Q5956" s="19" t="s">
        <v>5658</v>
      </c>
      <c r="R5956" s="41" t="s">
        <v>1915</v>
      </c>
      <c r="S5956" s="19" t="s">
        <v>8904</v>
      </c>
      <c r="T5956" s="28" t="s">
        <v>3672</v>
      </c>
      <c r="U5956" s="17">
        <v>8</v>
      </c>
      <c r="V5956" s="20" t="s">
        <v>1190</v>
      </c>
      <c r="W5956" s="18" t="s">
        <v>3240</v>
      </c>
      <c r="X5956" s="18" t="s">
        <v>3131</v>
      </c>
      <c r="Y5956" s="29" t="s">
        <v>486</v>
      </c>
      <c r="Z5956" s="61"/>
      <c r="AA5956" s="214"/>
      <c r="AB5956" s="214"/>
      <c r="AC5956" s="214"/>
      <c r="AD5956" s="214"/>
      <c r="AE5956" s="214"/>
      <c r="AF5956" s="214"/>
      <c r="AG5956" s="214"/>
      <c r="AH5956" s="214"/>
      <c r="AI5956" s="214"/>
      <c r="AJ5956" s="214"/>
      <c r="AK5956" s="214"/>
      <c r="AL5956" s="214"/>
      <c r="AM5956" s="214"/>
      <c r="AN5956" s="214"/>
      <c r="AO5956" s="214"/>
      <c r="AP5956" s="214"/>
      <c r="AQ5956" s="214"/>
      <c r="AR5956" s="214"/>
      <c r="AS5956" s="214"/>
      <c r="AT5956" s="214"/>
      <c r="AU5956" s="214"/>
      <c r="AV5956" s="214"/>
      <c r="AW5956" s="214"/>
      <c r="AX5956" s="214"/>
      <c r="AY5956" s="214"/>
      <c r="AZ5956" s="214"/>
      <c r="BA5956" s="214"/>
      <c r="BB5956" s="214"/>
      <c r="BC5956" s="214"/>
      <c r="BD5956" s="214"/>
      <c r="BE5956" s="214"/>
      <c r="BF5956" s="214"/>
      <c r="BG5956" s="214"/>
      <c r="BH5956" s="214"/>
      <c r="BI5956" s="214"/>
      <c r="BJ5956" s="214"/>
      <c r="BK5956" s="214"/>
      <c r="BL5956" s="214"/>
      <c r="BM5956" s="214"/>
      <c r="BN5956" s="214"/>
      <c r="BO5956" s="214"/>
      <c r="BP5956" s="214"/>
      <c r="BQ5956" s="214"/>
      <c r="BR5956" s="214"/>
      <c r="BS5956" s="214"/>
      <c r="BT5956" s="214"/>
      <c r="BU5956" s="214"/>
      <c r="BV5956" s="214"/>
      <c r="BW5956" s="214"/>
      <c r="BX5956" s="214"/>
      <c r="BY5956" s="214"/>
      <c r="BZ5956" s="214"/>
      <c r="CA5956" s="214"/>
      <c r="CB5956" s="214"/>
      <c r="CC5956" s="214"/>
      <c r="CD5956" s="214"/>
      <c r="CE5956" s="214"/>
      <c r="CF5956" s="214"/>
      <c r="CG5956" s="214"/>
      <c r="CH5956" s="214"/>
      <c r="CI5956" s="214"/>
      <c r="CJ5956" s="214"/>
      <c r="CK5956" s="214"/>
      <c r="CL5956" s="214"/>
      <c r="CM5956" s="214"/>
      <c r="CN5956" s="214"/>
      <c r="CO5956" s="214"/>
      <c r="CP5956" s="214"/>
      <c r="CQ5956" s="214"/>
      <c r="CR5956" s="214"/>
      <c r="CS5956" s="214"/>
      <c r="CT5956" s="214"/>
      <c r="CU5956" s="214"/>
      <c r="CV5956" s="214"/>
      <c r="CW5956" s="214"/>
      <c r="CX5956" s="214"/>
      <c r="CY5956" s="214"/>
      <c r="CZ5956" s="214"/>
      <c r="DA5956" s="214"/>
      <c r="DB5956" s="214"/>
      <c r="DC5956" s="214"/>
      <c r="DD5956" s="214"/>
      <c r="DE5956" s="214"/>
      <c r="DF5956" s="214"/>
      <c r="DG5956" s="214"/>
      <c r="DH5956" s="214"/>
      <c r="DI5956" s="214"/>
      <c r="DJ5956" s="214"/>
      <c r="DK5956" s="214"/>
      <c r="DL5956" s="214"/>
      <c r="DM5956" s="214"/>
      <c r="DN5956" s="214"/>
      <c r="DO5956" s="214"/>
      <c r="DP5956" s="214"/>
      <c r="DQ5956" s="214"/>
      <c r="DR5956" s="214"/>
      <c r="DS5956" s="214"/>
      <c r="DT5956" s="214"/>
      <c r="DU5956" s="214"/>
      <c r="DV5956" s="214"/>
      <c r="DW5956" s="214"/>
      <c r="DX5956" s="214"/>
      <c r="DY5956" s="214"/>
      <c r="DZ5956" s="214"/>
      <c r="EA5956" s="214"/>
      <c r="EB5956" s="214"/>
      <c r="EC5956" s="214"/>
      <c r="ED5956" s="214"/>
      <c r="EE5956" s="214"/>
      <c r="EF5956" s="214"/>
      <c r="EG5956" s="214"/>
      <c r="EH5956" s="214"/>
      <c r="EI5956" s="214"/>
      <c r="EJ5956" s="214"/>
      <c r="EK5956" s="214"/>
      <c r="EL5956" s="214"/>
      <c r="EM5956" s="214"/>
      <c r="EN5956" s="214"/>
      <c r="EO5956" s="214"/>
      <c r="EP5956" s="214"/>
      <c r="EQ5956" s="214"/>
      <c r="ER5956" s="214"/>
      <c r="ES5956" s="214"/>
      <c r="ET5956" s="214"/>
      <c r="EU5956" s="214"/>
      <c r="EV5956" s="214"/>
      <c r="EW5956" s="214"/>
      <c r="EX5956" s="214"/>
      <c r="EY5956" s="214"/>
      <c r="EZ5956" s="214"/>
      <c r="FA5956" s="214"/>
      <c r="FB5956" s="214"/>
      <c r="FC5956" s="214"/>
      <c r="FD5956" s="214"/>
      <c r="FE5956" s="214"/>
      <c r="FF5956" s="214"/>
      <c r="FG5956" s="214"/>
      <c r="FH5956" s="214"/>
      <c r="FI5956" s="214"/>
      <c r="FJ5956" s="214"/>
      <c r="FK5956" s="214"/>
      <c r="FL5956" s="214"/>
      <c r="FM5956" s="214"/>
      <c r="FN5956" s="214"/>
      <c r="FO5956" s="214"/>
      <c r="FP5956" s="214"/>
      <c r="FQ5956" s="214"/>
      <c r="FR5956" s="214"/>
      <c r="FS5956" s="214"/>
      <c r="FT5956" s="214"/>
      <c r="FU5956" s="214"/>
      <c r="FV5956" s="214"/>
      <c r="FW5956" s="214"/>
      <c r="FX5956" s="214"/>
      <c r="FY5956" s="214"/>
      <c r="FZ5956" s="214"/>
      <c r="GA5956" s="214"/>
      <c r="GB5956" s="214"/>
      <c r="GC5956" s="214"/>
      <c r="GD5956" s="214"/>
      <c r="GE5956" s="214"/>
      <c r="GF5956" s="214"/>
      <c r="GG5956" s="214"/>
      <c r="GH5956" s="214"/>
      <c r="GI5956" s="214"/>
      <c r="GJ5956" s="214"/>
      <c r="GK5956" s="214"/>
      <c r="GL5956" s="214"/>
      <c r="GM5956" s="214"/>
      <c r="GN5956" s="214"/>
      <c r="GO5956" s="214"/>
      <c r="GP5956" s="214"/>
      <c r="GQ5956" s="214"/>
      <c r="GR5956" s="214"/>
      <c r="GS5956" s="214"/>
      <c r="GT5956" s="214"/>
      <c r="GU5956" s="214"/>
      <c r="GV5956" s="214"/>
      <c r="GW5956" s="214"/>
      <c r="GX5956" s="214"/>
      <c r="GY5956" s="214"/>
      <c r="GZ5956" s="214"/>
      <c r="HA5956" s="214"/>
      <c r="HB5956" s="214"/>
      <c r="HC5956" s="214"/>
      <c r="HD5956" s="214"/>
      <c r="HE5956" s="214"/>
      <c r="HF5956" s="214"/>
      <c r="HG5956" s="214"/>
      <c r="HH5956" s="214"/>
      <c r="HI5956" s="214"/>
      <c r="HJ5956" s="214"/>
      <c r="HK5956" s="214"/>
      <c r="HL5956" s="214"/>
      <c r="HM5956" s="214"/>
      <c r="HN5956" s="214"/>
      <c r="HO5956" s="214"/>
      <c r="HP5956" s="214"/>
      <c r="HQ5956" s="214"/>
      <c r="HR5956" s="214"/>
      <c r="HS5956" s="214"/>
      <c r="HT5956" s="214"/>
      <c r="HU5956" s="214"/>
      <c r="HV5956" s="214"/>
      <c r="HW5956" s="214"/>
      <c r="HX5956" s="214"/>
      <c r="HY5956" s="214"/>
      <c r="HZ5956" s="214"/>
      <c r="IA5956" s="214"/>
      <c r="IB5956" s="214"/>
      <c r="IC5956" s="214"/>
      <c r="ID5956" s="214"/>
      <c r="IE5956" s="214"/>
      <c r="IF5956" s="214"/>
      <c r="IG5956" s="214"/>
      <c r="IH5956" s="214"/>
      <c r="II5956" s="214"/>
      <c r="IJ5956" s="214"/>
      <c r="IK5956" s="214"/>
      <c r="IL5956" s="214"/>
      <c r="IM5956" s="214"/>
      <c r="IN5956" s="214"/>
      <c r="IO5956" s="214"/>
      <c r="IP5956" s="214"/>
      <c r="IQ5956" s="214"/>
      <c r="IR5956" s="214"/>
      <c r="IS5956" s="214"/>
      <c r="IT5956" s="214"/>
      <c r="IU5956" s="214"/>
      <c r="IV5956" s="214"/>
      <c r="IW5956" s="214"/>
      <c r="IX5956" s="214"/>
      <c r="IY5956" s="214"/>
      <c r="IZ5956" s="214"/>
      <c r="JA5956" s="214"/>
      <c r="JB5956" s="214"/>
      <c r="JC5956" s="214"/>
      <c r="JD5956" s="214"/>
      <c r="JE5956" s="214"/>
      <c r="JF5956" s="214"/>
      <c r="JG5956" s="214"/>
    </row>
    <row r="5957" spans="1:267" s="161" customFormat="1" ht="19.5" customHeight="1" x14ac:dyDescent="0.25">
      <c r="A5957" s="42" t="s">
        <v>254</v>
      </c>
      <c r="B5957" s="27">
        <v>8</v>
      </c>
      <c r="C5957" s="27">
        <v>4</v>
      </c>
      <c r="D5957" s="27">
        <v>3</v>
      </c>
      <c r="E5957" s="27">
        <v>4</v>
      </c>
      <c r="F5957" s="27">
        <v>4</v>
      </c>
      <c r="G5957" s="27">
        <v>2</v>
      </c>
      <c r="H5957" s="27">
        <v>3</v>
      </c>
      <c r="I5957" s="27">
        <v>5</v>
      </c>
      <c r="J5957" s="27">
        <v>4</v>
      </c>
      <c r="K5957" s="27">
        <v>2</v>
      </c>
      <c r="L5957" s="119"/>
      <c r="M5957" s="27">
        <f>SUM(B5957:K5957)</f>
        <v>39</v>
      </c>
      <c r="N5957" s="27">
        <v>2</v>
      </c>
      <c r="O5957" s="185">
        <f>M5957/84</f>
        <v>0.4642857142857143</v>
      </c>
      <c r="P5957" s="55" t="s">
        <v>445</v>
      </c>
      <c r="Q5957" s="19" t="s">
        <v>860</v>
      </c>
      <c r="R5957" s="41" t="s">
        <v>520</v>
      </c>
      <c r="S5957" s="19" t="s">
        <v>466</v>
      </c>
      <c r="T5957" s="28" t="s">
        <v>3056</v>
      </c>
      <c r="U5957" s="17">
        <v>8</v>
      </c>
      <c r="V5957" s="20" t="s">
        <v>609</v>
      </c>
      <c r="W5957" s="18" t="s">
        <v>3096</v>
      </c>
      <c r="X5957" s="18" t="s">
        <v>771</v>
      </c>
      <c r="Y5957" s="29" t="s">
        <v>452</v>
      </c>
      <c r="Z5957" s="61"/>
      <c r="AA5957" s="214"/>
      <c r="AB5957" s="214"/>
      <c r="AC5957" s="214"/>
      <c r="AD5957" s="214"/>
      <c r="AE5957" s="214"/>
      <c r="AF5957" s="214"/>
      <c r="AG5957" s="214"/>
      <c r="AH5957" s="214"/>
      <c r="AI5957" s="214"/>
      <c r="AJ5957" s="214"/>
      <c r="AK5957" s="214"/>
      <c r="AL5957" s="214"/>
      <c r="AM5957" s="214"/>
      <c r="AN5957" s="214"/>
      <c r="AO5957" s="214"/>
      <c r="AP5957" s="214"/>
      <c r="AQ5957" s="214"/>
      <c r="AR5957" s="214"/>
      <c r="AS5957" s="214"/>
      <c r="AT5957" s="214"/>
      <c r="AU5957" s="214"/>
      <c r="AV5957" s="214"/>
      <c r="AW5957" s="214"/>
      <c r="AX5957" s="214"/>
      <c r="AY5957" s="214"/>
      <c r="AZ5957" s="214"/>
      <c r="BA5957" s="214"/>
      <c r="BB5957" s="214"/>
      <c r="BC5957" s="214"/>
      <c r="BD5957" s="214"/>
      <c r="BE5957" s="214"/>
      <c r="BF5957" s="214"/>
      <c r="BG5957" s="214"/>
      <c r="BH5957" s="214"/>
      <c r="BI5957" s="214"/>
      <c r="BJ5957" s="214"/>
      <c r="BK5957" s="214"/>
      <c r="BL5957" s="214"/>
      <c r="BM5957" s="214"/>
      <c r="BN5957" s="214"/>
      <c r="BO5957" s="214"/>
      <c r="BP5957" s="214"/>
      <c r="BQ5957" s="214"/>
      <c r="BR5957" s="214"/>
      <c r="BS5957" s="214"/>
      <c r="BT5957" s="214"/>
      <c r="BU5957" s="214"/>
      <c r="BV5957" s="214"/>
      <c r="BW5957" s="214"/>
      <c r="BX5957" s="214"/>
      <c r="BY5957" s="214"/>
      <c r="BZ5957" s="214"/>
      <c r="CA5957" s="214"/>
      <c r="CB5957" s="214"/>
      <c r="CC5957" s="214"/>
      <c r="CD5957" s="214"/>
      <c r="CE5957" s="214"/>
      <c r="CF5957" s="214"/>
      <c r="CG5957" s="214"/>
      <c r="CH5957" s="214"/>
      <c r="CI5957" s="214"/>
      <c r="CJ5957" s="214"/>
      <c r="CK5957" s="214"/>
      <c r="CL5957" s="214"/>
      <c r="CM5957" s="214"/>
      <c r="CN5957" s="214"/>
      <c r="CO5957" s="214"/>
      <c r="CP5957" s="214"/>
      <c r="CQ5957" s="214"/>
      <c r="CR5957" s="214"/>
      <c r="CS5957" s="214"/>
      <c r="CT5957" s="214"/>
      <c r="CU5957" s="214"/>
      <c r="CV5957" s="214"/>
      <c r="CW5957" s="214"/>
      <c r="CX5957" s="214"/>
      <c r="CY5957" s="214"/>
      <c r="CZ5957" s="214"/>
      <c r="DA5957" s="214"/>
      <c r="DB5957" s="214"/>
      <c r="DC5957" s="214"/>
      <c r="DD5957" s="214"/>
      <c r="DE5957" s="214"/>
      <c r="DF5957" s="214"/>
      <c r="DG5957" s="214"/>
      <c r="DH5957" s="214"/>
      <c r="DI5957" s="214"/>
      <c r="DJ5957" s="214"/>
      <c r="DK5957" s="214"/>
      <c r="DL5957" s="214"/>
      <c r="DM5957" s="214"/>
      <c r="DN5957" s="214"/>
      <c r="DO5957" s="214"/>
      <c r="DP5957" s="214"/>
      <c r="DQ5957" s="214"/>
      <c r="DR5957" s="214"/>
      <c r="DS5957" s="214"/>
      <c r="DT5957" s="214"/>
      <c r="DU5957" s="214"/>
      <c r="DV5957" s="214"/>
      <c r="DW5957" s="214"/>
      <c r="DX5957" s="214"/>
      <c r="DY5957" s="214"/>
      <c r="DZ5957" s="214"/>
      <c r="EA5957" s="214"/>
      <c r="EB5957" s="214"/>
      <c r="EC5957" s="214"/>
      <c r="ED5957" s="214"/>
      <c r="EE5957" s="214"/>
      <c r="EF5957" s="214"/>
      <c r="EG5957" s="214"/>
      <c r="EH5957" s="214"/>
      <c r="EI5957" s="214"/>
      <c r="EJ5957" s="214"/>
      <c r="EK5957" s="214"/>
      <c r="EL5957" s="214"/>
      <c r="EM5957" s="214"/>
      <c r="EN5957" s="214"/>
      <c r="EO5957" s="214"/>
      <c r="EP5957" s="214"/>
      <c r="EQ5957" s="214"/>
      <c r="ER5957" s="214"/>
      <c r="ES5957" s="214"/>
      <c r="ET5957" s="214"/>
      <c r="EU5957" s="214"/>
      <c r="EV5957" s="214"/>
      <c r="EW5957" s="214"/>
      <c r="EX5957" s="214"/>
      <c r="EY5957" s="214"/>
      <c r="EZ5957" s="214"/>
      <c r="FA5957" s="214"/>
      <c r="FB5957" s="214"/>
      <c r="FC5957" s="214"/>
      <c r="FD5957" s="214"/>
      <c r="FE5957" s="214"/>
      <c r="FF5957" s="214"/>
      <c r="FG5957" s="214"/>
      <c r="FH5957" s="214"/>
      <c r="FI5957" s="214"/>
      <c r="FJ5957" s="214"/>
      <c r="FK5957" s="214"/>
      <c r="FL5957" s="214"/>
      <c r="FM5957" s="214"/>
      <c r="FN5957" s="214"/>
      <c r="FO5957" s="214"/>
      <c r="FP5957" s="214"/>
      <c r="FQ5957" s="214"/>
      <c r="FR5957" s="214"/>
      <c r="FS5957" s="214"/>
      <c r="FT5957" s="214"/>
      <c r="FU5957" s="214"/>
      <c r="FV5957" s="214"/>
      <c r="FW5957" s="214"/>
      <c r="FX5957" s="214"/>
      <c r="FY5957" s="214"/>
      <c r="FZ5957" s="214"/>
      <c r="GA5957" s="214"/>
      <c r="GB5957" s="214"/>
      <c r="GC5957" s="214"/>
      <c r="GD5957" s="214"/>
      <c r="GE5957" s="214"/>
      <c r="GF5957" s="214"/>
      <c r="GG5957" s="214"/>
      <c r="GH5957" s="214"/>
      <c r="GI5957" s="214"/>
      <c r="GJ5957" s="214"/>
      <c r="GK5957" s="214"/>
      <c r="GL5957" s="214"/>
      <c r="GM5957" s="214"/>
      <c r="GN5957" s="214"/>
      <c r="GO5957" s="214"/>
      <c r="GP5957" s="214"/>
      <c r="GQ5957" s="214"/>
      <c r="GR5957" s="214"/>
      <c r="GS5957" s="214"/>
      <c r="GT5957" s="214"/>
      <c r="GU5957" s="214"/>
      <c r="GV5957" s="214"/>
      <c r="GW5957" s="214"/>
      <c r="GX5957" s="214"/>
      <c r="GY5957" s="214"/>
      <c r="GZ5957" s="214"/>
      <c r="HA5957" s="214"/>
      <c r="HB5957" s="214"/>
      <c r="HC5957" s="214"/>
      <c r="HD5957" s="214"/>
      <c r="HE5957" s="214"/>
      <c r="HF5957" s="214"/>
      <c r="HG5957" s="214"/>
      <c r="HH5957" s="214"/>
      <c r="HI5957" s="214"/>
      <c r="HJ5957" s="214"/>
      <c r="HK5957" s="214"/>
      <c r="HL5957" s="214"/>
      <c r="HM5957" s="214"/>
      <c r="HN5957" s="214"/>
      <c r="HO5957" s="214"/>
      <c r="HP5957" s="214"/>
      <c r="HQ5957" s="214"/>
      <c r="HR5957" s="214"/>
      <c r="HS5957" s="214"/>
      <c r="HT5957" s="214"/>
      <c r="HU5957" s="214"/>
      <c r="HV5957" s="214"/>
      <c r="HW5957" s="214"/>
      <c r="HX5957" s="214"/>
      <c r="HY5957" s="214"/>
      <c r="HZ5957" s="214"/>
      <c r="IA5957" s="214"/>
      <c r="IB5957" s="214"/>
      <c r="IC5957" s="214"/>
      <c r="ID5957" s="214"/>
      <c r="IE5957" s="214"/>
      <c r="IF5957" s="214"/>
      <c r="IG5957" s="214"/>
      <c r="IH5957" s="214"/>
      <c r="II5957" s="214"/>
      <c r="IJ5957" s="214"/>
      <c r="IK5957" s="214"/>
      <c r="IL5957" s="214"/>
      <c r="IM5957" s="214"/>
      <c r="IN5957" s="214"/>
      <c r="IO5957" s="214"/>
      <c r="IP5957" s="214"/>
      <c r="IQ5957" s="214"/>
      <c r="IR5957" s="214"/>
      <c r="IS5957" s="214"/>
      <c r="IT5957" s="214"/>
      <c r="IU5957" s="214"/>
      <c r="IV5957" s="214"/>
      <c r="IW5957" s="214"/>
      <c r="IX5957" s="214"/>
      <c r="IY5957" s="214"/>
      <c r="IZ5957" s="214"/>
      <c r="JA5957" s="214"/>
      <c r="JB5957" s="214"/>
      <c r="JC5957" s="214"/>
      <c r="JD5957" s="214"/>
      <c r="JE5957" s="214"/>
      <c r="JF5957" s="214"/>
      <c r="JG5957" s="214"/>
    </row>
    <row r="5958" spans="1:267" s="161" customFormat="1" ht="19.5" customHeight="1" x14ac:dyDescent="0.25">
      <c r="A5958" s="42" t="s">
        <v>262</v>
      </c>
      <c r="B5958" s="27">
        <v>9</v>
      </c>
      <c r="C5958" s="27">
        <v>5</v>
      </c>
      <c r="D5958" s="27">
        <v>7</v>
      </c>
      <c r="E5958" s="27">
        <v>2</v>
      </c>
      <c r="F5958" s="27">
        <v>5</v>
      </c>
      <c r="G5958" s="27">
        <v>4</v>
      </c>
      <c r="H5958" s="27">
        <v>0</v>
      </c>
      <c r="I5958" s="27">
        <v>5</v>
      </c>
      <c r="J5958" s="27">
        <v>0</v>
      </c>
      <c r="K5958" s="27">
        <v>2</v>
      </c>
      <c r="L5958" s="119"/>
      <c r="M5958" s="27">
        <f>SUM(B5958:K5958)</f>
        <v>39</v>
      </c>
      <c r="N5958" s="27">
        <v>5</v>
      </c>
      <c r="O5958" s="185">
        <f>M5958/84</f>
        <v>0.4642857142857143</v>
      </c>
      <c r="P5958" s="55" t="s">
        <v>445</v>
      </c>
      <c r="Q5958" s="19" t="s">
        <v>8492</v>
      </c>
      <c r="R5958" s="41" t="s">
        <v>496</v>
      </c>
      <c r="S5958" s="19" t="s">
        <v>7470</v>
      </c>
      <c r="T5958" s="28" t="s">
        <v>7641</v>
      </c>
      <c r="U5958" s="17">
        <v>8</v>
      </c>
      <c r="V5958" s="20" t="s">
        <v>637</v>
      </c>
      <c r="W5958" s="18" t="s">
        <v>7646</v>
      </c>
      <c r="X5958" s="18" t="s">
        <v>1403</v>
      </c>
      <c r="Y5958" s="29" t="s">
        <v>569</v>
      </c>
      <c r="Z5958" s="61"/>
    </row>
    <row r="5959" spans="1:267" s="161" customFormat="1" ht="19.5" customHeight="1" x14ac:dyDescent="0.25">
      <c r="A5959" s="42" t="s">
        <v>260</v>
      </c>
      <c r="B5959" s="27">
        <v>10</v>
      </c>
      <c r="C5959" s="27">
        <v>9</v>
      </c>
      <c r="D5959" s="27">
        <v>8</v>
      </c>
      <c r="E5959" s="27">
        <v>0</v>
      </c>
      <c r="F5959" s="27">
        <v>2</v>
      </c>
      <c r="G5959" s="27">
        <v>4</v>
      </c>
      <c r="H5959" s="27">
        <v>0</v>
      </c>
      <c r="I5959" s="27">
        <v>3</v>
      </c>
      <c r="J5959" s="27">
        <v>0</v>
      </c>
      <c r="K5959" s="27">
        <v>3</v>
      </c>
      <c r="L5959" s="119"/>
      <c r="M5959" s="27">
        <f>SUM(B5959:K5959)</f>
        <v>39</v>
      </c>
      <c r="N5959" s="27">
        <v>4</v>
      </c>
      <c r="O5959" s="185">
        <f>M5959/84</f>
        <v>0.4642857142857143</v>
      </c>
      <c r="P5959" s="55" t="s">
        <v>445</v>
      </c>
      <c r="Q5959" s="19" t="s">
        <v>8514</v>
      </c>
      <c r="R5959" s="41" t="s">
        <v>488</v>
      </c>
      <c r="S5959" s="19" t="s">
        <v>1263</v>
      </c>
      <c r="T5959" s="28" t="s">
        <v>1211</v>
      </c>
      <c r="U5959" s="17">
        <v>8</v>
      </c>
      <c r="V5959" s="20" t="s">
        <v>637</v>
      </c>
      <c r="W5959" s="18" t="s">
        <v>1212</v>
      </c>
      <c r="X5959" s="18" t="s">
        <v>855</v>
      </c>
      <c r="Y5959" s="29" t="s">
        <v>469</v>
      </c>
      <c r="Z5959" s="61"/>
      <c r="AA5959" s="214"/>
      <c r="AB5959" s="214"/>
      <c r="AC5959" s="214"/>
      <c r="AD5959" s="214"/>
      <c r="AE5959" s="214"/>
      <c r="AF5959" s="214"/>
      <c r="AG5959" s="214"/>
      <c r="AH5959" s="214"/>
      <c r="AI5959" s="214"/>
      <c r="AJ5959" s="214"/>
      <c r="AK5959" s="214"/>
      <c r="AL5959" s="214"/>
      <c r="AM5959" s="214"/>
      <c r="AN5959" s="214"/>
      <c r="AO5959" s="214"/>
      <c r="AP5959" s="214"/>
      <c r="AQ5959" s="214"/>
      <c r="AR5959" s="214"/>
      <c r="AS5959" s="214"/>
      <c r="AT5959" s="214"/>
      <c r="AU5959" s="214"/>
      <c r="AV5959" s="214"/>
      <c r="AW5959" s="214"/>
      <c r="AX5959" s="214"/>
      <c r="AY5959" s="214"/>
      <c r="AZ5959" s="214"/>
      <c r="BA5959" s="214"/>
      <c r="BB5959" s="214"/>
      <c r="BC5959" s="214"/>
      <c r="BD5959" s="214"/>
      <c r="BE5959" s="214"/>
      <c r="BF5959" s="214"/>
      <c r="BG5959" s="214"/>
      <c r="BH5959" s="214"/>
      <c r="BI5959" s="214"/>
      <c r="BJ5959" s="214"/>
      <c r="BK5959" s="214"/>
      <c r="BL5959" s="214"/>
      <c r="BM5959" s="214"/>
      <c r="BN5959" s="214"/>
      <c r="BO5959" s="214"/>
      <c r="BP5959" s="214"/>
      <c r="BQ5959" s="214"/>
      <c r="BR5959" s="214"/>
      <c r="BS5959" s="214"/>
      <c r="BT5959" s="214"/>
      <c r="BU5959" s="214"/>
      <c r="BV5959" s="214"/>
      <c r="BW5959" s="214"/>
      <c r="BX5959" s="214"/>
      <c r="BY5959" s="214"/>
      <c r="BZ5959" s="214"/>
      <c r="CA5959" s="214"/>
      <c r="CB5959" s="214"/>
      <c r="CC5959" s="214"/>
      <c r="CD5959" s="214"/>
      <c r="CE5959" s="214"/>
      <c r="CF5959" s="214"/>
      <c r="CG5959" s="214"/>
      <c r="CH5959" s="214"/>
      <c r="CI5959" s="214"/>
      <c r="CJ5959" s="214"/>
      <c r="CK5959" s="214"/>
      <c r="CL5959" s="214"/>
      <c r="CM5959" s="214"/>
      <c r="CN5959" s="214"/>
      <c r="CO5959" s="214"/>
      <c r="CP5959" s="214"/>
      <c r="CQ5959" s="214"/>
      <c r="CR5959" s="214"/>
      <c r="CS5959" s="214"/>
      <c r="CT5959" s="214"/>
      <c r="CU5959" s="214"/>
      <c r="CV5959" s="214"/>
      <c r="CW5959" s="214"/>
      <c r="CX5959" s="214"/>
      <c r="CY5959" s="214"/>
      <c r="CZ5959" s="214"/>
      <c r="DA5959" s="214"/>
      <c r="DB5959" s="214"/>
      <c r="DC5959" s="214"/>
      <c r="DD5959" s="214"/>
      <c r="DE5959" s="214"/>
      <c r="DF5959" s="214"/>
      <c r="DG5959" s="214"/>
      <c r="DH5959" s="214"/>
      <c r="DI5959" s="214"/>
      <c r="DJ5959" s="214"/>
      <c r="DK5959" s="214"/>
      <c r="DL5959" s="214"/>
      <c r="DM5959" s="214"/>
      <c r="DN5959" s="214"/>
      <c r="DO5959" s="214"/>
      <c r="DP5959" s="214"/>
      <c r="DQ5959" s="214"/>
      <c r="DR5959" s="214"/>
      <c r="DS5959" s="214"/>
      <c r="DT5959" s="214"/>
      <c r="DU5959" s="214"/>
      <c r="DV5959" s="214"/>
      <c r="DW5959" s="214"/>
      <c r="DX5959" s="214"/>
      <c r="DY5959" s="214"/>
      <c r="DZ5959" s="214"/>
      <c r="EA5959" s="214"/>
      <c r="EB5959" s="214"/>
      <c r="EC5959" s="214"/>
      <c r="ED5959" s="214"/>
      <c r="EE5959" s="214"/>
      <c r="EF5959" s="214"/>
      <c r="EG5959" s="214"/>
      <c r="EH5959" s="214"/>
      <c r="EI5959" s="214"/>
      <c r="EJ5959" s="214"/>
      <c r="EK5959" s="214"/>
      <c r="EL5959" s="214"/>
      <c r="EM5959" s="214"/>
      <c r="EN5959" s="214"/>
      <c r="EO5959" s="214"/>
      <c r="EP5959" s="214"/>
      <c r="EQ5959" s="214"/>
      <c r="ER5959" s="214"/>
      <c r="ES5959" s="214"/>
      <c r="ET5959" s="214"/>
      <c r="EU5959" s="214"/>
      <c r="EV5959" s="214"/>
      <c r="EW5959" s="214"/>
      <c r="EX5959" s="214"/>
      <c r="EY5959" s="214"/>
      <c r="EZ5959" s="214"/>
      <c r="FA5959" s="214"/>
      <c r="FB5959" s="214"/>
      <c r="FC5959" s="214"/>
      <c r="FD5959" s="214"/>
      <c r="FE5959" s="214"/>
      <c r="FF5959" s="214"/>
      <c r="FG5959" s="214"/>
      <c r="FH5959" s="214"/>
      <c r="FI5959" s="214"/>
      <c r="FJ5959" s="214"/>
      <c r="FK5959" s="214"/>
      <c r="FL5959" s="214"/>
      <c r="FM5959" s="214"/>
      <c r="FN5959" s="214"/>
      <c r="FO5959" s="214"/>
      <c r="FP5959" s="214"/>
      <c r="FQ5959" s="214"/>
      <c r="FR5959" s="214"/>
      <c r="FS5959" s="214"/>
      <c r="FT5959" s="214"/>
      <c r="FU5959" s="214"/>
      <c r="FV5959" s="214"/>
      <c r="FW5959" s="214"/>
      <c r="FX5959" s="214"/>
      <c r="FY5959" s="214"/>
      <c r="FZ5959" s="214"/>
      <c r="GA5959" s="214"/>
      <c r="GB5959" s="214"/>
      <c r="GC5959" s="214"/>
      <c r="GD5959" s="214"/>
      <c r="GE5959" s="214"/>
      <c r="GF5959" s="214"/>
      <c r="GG5959" s="214"/>
      <c r="GH5959" s="214"/>
      <c r="GI5959" s="214"/>
      <c r="GJ5959" s="214"/>
      <c r="GK5959" s="214"/>
      <c r="GL5959" s="214"/>
      <c r="GM5959" s="214"/>
      <c r="GN5959" s="214"/>
      <c r="GO5959" s="214"/>
      <c r="GP5959" s="214"/>
      <c r="GQ5959" s="214"/>
      <c r="GR5959" s="214"/>
      <c r="GS5959" s="214"/>
      <c r="GT5959" s="214"/>
      <c r="GU5959" s="214"/>
      <c r="GV5959" s="214"/>
      <c r="GW5959" s="214"/>
      <c r="GX5959" s="214"/>
      <c r="GY5959" s="214"/>
      <c r="GZ5959" s="214"/>
      <c r="HA5959" s="214"/>
      <c r="HB5959" s="214"/>
      <c r="HC5959" s="214"/>
      <c r="HD5959" s="214"/>
      <c r="HE5959" s="214"/>
      <c r="HF5959" s="214"/>
      <c r="HG5959" s="214"/>
      <c r="HH5959" s="214"/>
      <c r="HI5959" s="214"/>
      <c r="HJ5959" s="214"/>
      <c r="HK5959" s="214"/>
      <c r="HL5959" s="214"/>
      <c r="HM5959" s="214"/>
      <c r="HN5959" s="214"/>
      <c r="HO5959" s="214"/>
      <c r="HP5959" s="214"/>
      <c r="HQ5959" s="214"/>
      <c r="HR5959" s="214"/>
      <c r="HS5959" s="214"/>
      <c r="HT5959" s="214"/>
      <c r="HU5959" s="214"/>
      <c r="HV5959" s="214"/>
      <c r="HW5959" s="214"/>
      <c r="HX5959" s="214"/>
      <c r="HY5959" s="214"/>
      <c r="HZ5959" s="214"/>
      <c r="IA5959" s="214"/>
      <c r="IB5959" s="214"/>
      <c r="IC5959" s="214"/>
      <c r="ID5959" s="214"/>
      <c r="IE5959" s="214"/>
      <c r="IF5959" s="214"/>
      <c r="IG5959" s="214"/>
      <c r="IH5959" s="214"/>
      <c r="II5959" s="214"/>
      <c r="IJ5959" s="214"/>
      <c r="IK5959" s="214"/>
      <c r="IL5959" s="214"/>
      <c r="IM5959" s="214"/>
      <c r="IN5959" s="214"/>
      <c r="IO5959" s="214"/>
      <c r="IP5959" s="214"/>
      <c r="IQ5959" s="214"/>
      <c r="IR5959" s="214"/>
      <c r="IS5959" s="214"/>
      <c r="IT5959" s="214"/>
      <c r="IU5959" s="214"/>
      <c r="IV5959" s="214"/>
      <c r="IW5959" s="214"/>
      <c r="IX5959" s="214"/>
      <c r="IY5959" s="214"/>
      <c r="IZ5959" s="214"/>
      <c r="JA5959" s="214"/>
      <c r="JB5959" s="214"/>
      <c r="JC5959" s="214"/>
      <c r="JD5959" s="214"/>
      <c r="JE5959" s="214"/>
      <c r="JF5959" s="214"/>
      <c r="JG5959" s="214"/>
    </row>
    <row r="5960" spans="1:267" s="161" customFormat="1" ht="19.5" customHeight="1" x14ac:dyDescent="0.25">
      <c r="A5960" s="42" t="s">
        <v>260</v>
      </c>
      <c r="B5960" s="27">
        <v>8</v>
      </c>
      <c r="C5960" s="27">
        <v>3</v>
      </c>
      <c r="D5960" s="27">
        <v>7</v>
      </c>
      <c r="E5960" s="27">
        <v>0</v>
      </c>
      <c r="F5960" s="27">
        <v>1</v>
      </c>
      <c r="G5960" s="27">
        <v>4</v>
      </c>
      <c r="H5960" s="27">
        <v>6</v>
      </c>
      <c r="I5960" s="27">
        <v>0</v>
      </c>
      <c r="J5960" s="27">
        <v>8</v>
      </c>
      <c r="K5960" s="27">
        <v>2</v>
      </c>
      <c r="L5960" s="119"/>
      <c r="M5960" s="27">
        <f>SUM(B5960:K5960)</f>
        <v>39</v>
      </c>
      <c r="N5960" s="27">
        <v>7</v>
      </c>
      <c r="O5960" s="185">
        <f>M5960/84</f>
        <v>0.4642857142857143</v>
      </c>
      <c r="P5960" s="55" t="s">
        <v>445</v>
      </c>
      <c r="Q5960" s="19" t="s">
        <v>647</v>
      </c>
      <c r="R5960" s="41" t="s">
        <v>478</v>
      </c>
      <c r="S5960" s="19" t="s">
        <v>648</v>
      </c>
      <c r="T5960" s="28" t="s">
        <v>681</v>
      </c>
      <c r="U5960" s="17">
        <v>8</v>
      </c>
      <c r="V5960" s="20" t="s">
        <v>637</v>
      </c>
      <c r="W5960" s="18" t="s">
        <v>517</v>
      </c>
      <c r="X5960" s="18" t="s">
        <v>520</v>
      </c>
      <c r="Y5960" s="29" t="s">
        <v>489</v>
      </c>
      <c r="Z5960" s="61"/>
    </row>
    <row r="5961" spans="1:267" s="161" customFormat="1" ht="19.5" customHeight="1" x14ac:dyDescent="0.25">
      <c r="A5961" s="42" t="s">
        <v>262</v>
      </c>
      <c r="B5961" s="27">
        <v>10</v>
      </c>
      <c r="C5961" s="27">
        <v>5</v>
      </c>
      <c r="D5961" s="27">
        <v>9</v>
      </c>
      <c r="E5961" s="27">
        <v>0</v>
      </c>
      <c r="F5961" s="27">
        <v>1</v>
      </c>
      <c r="G5961" s="27">
        <v>2</v>
      </c>
      <c r="H5961" s="27">
        <v>1</v>
      </c>
      <c r="I5961" s="27">
        <v>5</v>
      </c>
      <c r="J5961" s="27">
        <v>2</v>
      </c>
      <c r="K5961" s="27">
        <v>4</v>
      </c>
      <c r="L5961" s="119"/>
      <c r="M5961" s="27">
        <f>SUM(B5961:K5961)</f>
        <v>39</v>
      </c>
      <c r="N5961" s="27">
        <v>7</v>
      </c>
      <c r="O5961" s="185">
        <f>M5961/84</f>
        <v>0.4642857142857143</v>
      </c>
      <c r="P5961" s="55" t="s">
        <v>445</v>
      </c>
      <c r="Q5961" s="19" t="s">
        <v>5529</v>
      </c>
      <c r="R5961" s="41" t="s">
        <v>483</v>
      </c>
      <c r="S5961" s="19" t="s">
        <v>523</v>
      </c>
      <c r="T5961" s="28" t="s">
        <v>5402</v>
      </c>
      <c r="U5961" s="17">
        <v>8</v>
      </c>
      <c r="V5961" s="20" t="s">
        <v>1161</v>
      </c>
      <c r="W5961" s="18" t="s">
        <v>5480</v>
      </c>
      <c r="X5961" s="18" t="s">
        <v>1224</v>
      </c>
      <c r="Y5961" s="29" t="s">
        <v>1374</v>
      </c>
      <c r="Z5961" s="61"/>
    </row>
    <row r="5962" spans="1:267" s="161" customFormat="1" ht="19.5" customHeight="1" x14ac:dyDescent="0.25">
      <c r="A5962" s="42" t="s">
        <v>257</v>
      </c>
      <c r="B5962" s="27">
        <v>8</v>
      </c>
      <c r="C5962" s="27">
        <v>9</v>
      </c>
      <c r="D5962" s="27">
        <v>7</v>
      </c>
      <c r="E5962" s="27">
        <v>0</v>
      </c>
      <c r="F5962" s="27">
        <v>3</v>
      </c>
      <c r="G5962" s="27">
        <v>3</v>
      </c>
      <c r="H5962" s="27">
        <v>2</v>
      </c>
      <c r="I5962" s="27">
        <v>4</v>
      </c>
      <c r="J5962" s="27">
        <v>0</v>
      </c>
      <c r="K5962" s="27">
        <v>3</v>
      </c>
      <c r="L5962" s="119"/>
      <c r="M5962" s="27">
        <f>SUM(B5962:K5962)</f>
        <v>39</v>
      </c>
      <c r="N5962" s="27">
        <v>11</v>
      </c>
      <c r="O5962" s="185">
        <f>M5962/84</f>
        <v>0.4642857142857143</v>
      </c>
      <c r="P5962" s="55" t="s">
        <v>446</v>
      </c>
      <c r="Q5962" s="19" t="s">
        <v>3362</v>
      </c>
      <c r="R5962" s="41" t="s">
        <v>491</v>
      </c>
      <c r="S5962" s="19" t="s">
        <v>599</v>
      </c>
      <c r="T5962" s="28" t="s">
        <v>8926</v>
      </c>
      <c r="U5962" s="17">
        <v>8</v>
      </c>
      <c r="V5962" s="20" t="s">
        <v>682</v>
      </c>
      <c r="W5962" s="18" t="s">
        <v>5296</v>
      </c>
      <c r="X5962" s="18" t="s">
        <v>771</v>
      </c>
      <c r="Y5962" s="29" t="s">
        <v>710</v>
      </c>
      <c r="Z5962" s="61"/>
      <c r="AA5962" s="214"/>
      <c r="AB5962" s="214"/>
      <c r="AC5962" s="214"/>
      <c r="AD5962" s="214"/>
      <c r="AE5962" s="214"/>
      <c r="AF5962" s="214"/>
      <c r="AG5962" s="214"/>
      <c r="AH5962" s="214"/>
      <c r="AI5962" s="214"/>
      <c r="AJ5962" s="214"/>
      <c r="AK5962" s="214"/>
      <c r="AL5962" s="214"/>
      <c r="AM5962" s="214"/>
      <c r="AN5962" s="214"/>
      <c r="AO5962" s="214"/>
      <c r="AP5962" s="214"/>
      <c r="AQ5962" s="214"/>
      <c r="AR5962" s="214"/>
      <c r="AS5962" s="214"/>
      <c r="AT5962" s="214"/>
      <c r="AU5962" s="214"/>
      <c r="AV5962" s="214"/>
      <c r="AW5962" s="214"/>
      <c r="AX5962" s="214"/>
      <c r="AY5962" s="214"/>
      <c r="AZ5962" s="214"/>
      <c r="BA5962" s="214"/>
      <c r="BB5962" s="214"/>
      <c r="BC5962" s="214"/>
      <c r="BD5962" s="214"/>
      <c r="BE5962" s="214"/>
      <c r="BF5962" s="214"/>
      <c r="BG5962" s="214"/>
      <c r="BH5962" s="214"/>
      <c r="BI5962" s="214"/>
      <c r="BJ5962" s="214"/>
      <c r="BK5962" s="214"/>
      <c r="BL5962" s="214"/>
      <c r="BM5962" s="214"/>
      <c r="BN5962" s="214"/>
      <c r="BO5962" s="214"/>
      <c r="BP5962" s="214"/>
      <c r="BQ5962" s="214"/>
      <c r="BR5962" s="214"/>
      <c r="BS5962" s="214"/>
      <c r="BT5962" s="214"/>
      <c r="BU5962" s="214"/>
      <c r="BV5962" s="214"/>
      <c r="BW5962" s="214"/>
      <c r="BX5962" s="214"/>
      <c r="BY5962" s="214"/>
      <c r="BZ5962" s="214"/>
      <c r="CA5962" s="214"/>
      <c r="CB5962" s="214"/>
      <c r="CC5962" s="214"/>
      <c r="CD5962" s="214"/>
      <c r="CE5962" s="214"/>
      <c r="CF5962" s="214"/>
      <c r="CG5962" s="214"/>
      <c r="CH5962" s="214"/>
      <c r="CI5962" s="214"/>
      <c r="CJ5962" s="214"/>
      <c r="CK5962" s="214"/>
      <c r="CL5962" s="214"/>
      <c r="CM5962" s="214"/>
      <c r="CN5962" s="214"/>
      <c r="CO5962" s="214"/>
      <c r="CP5962" s="214"/>
      <c r="CQ5962" s="214"/>
      <c r="CR5962" s="214"/>
      <c r="CS5962" s="214"/>
      <c r="CT5962" s="214"/>
      <c r="CU5962" s="214"/>
      <c r="CV5962" s="214"/>
      <c r="CW5962" s="214"/>
      <c r="CX5962" s="214"/>
      <c r="CY5962" s="214"/>
      <c r="CZ5962" s="214"/>
      <c r="DA5962" s="214"/>
      <c r="DB5962" s="214"/>
      <c r="DC5962" s="214"/>
      <c r="DD5962" s="214"/>
      <c r="DE5962" s="214"/>
      <c r="DF5962" s="214"/>
      <c r="DG5962" s="214"/>
      <c r="DH5962" s="214"/>
      <c r="DI5962" s="214"/>
      <c r="DJ5962" s="214"/>
      <c r="DK5962" s="214"/>
      <c r="DL5962" s="214"/>
      <c r="DM5962" s="214"/>
      <c r="DN5962" s="214"/>
      <c r="DO5962" s="214"/>
      <c r="DP5962" s="214"/>
      <c r="DQ5962" s="214"/>
      <c r="DR5962" s="214"/>
      <c r="DS5962" s="214"/>
      <c r="DT5962" s="214"/>
      <c r="DU5962" s="214"/>
      <c r="DV5962" s="214"/>
      <c r="DW5962" s="214"/>
      <c r="DX5962" s="214"/>
      <c r="DY5962" s="214"/>
      <c r="DZ5962" s="214"/>
      <c r="EA5962" s="214"/>
      <c r="EB5962" s="214"/>
      <c r="EC5962" s="214"/>
      <c r="ED5962" s="214"/>
      <c r="EE5962" s="214"/>
      <c r="EF5962" s="214"/>
      <c r="EG5962" s="214"/>
      <c r="EH5962" s="214"/>
      <c r="EI5962" s="214"/>
      <c r="EJ5962" s="214"/>
      <c r="EK5962" s="214"/>
      <c r="EL5962" s="214"/>
      <c r="EM5962" s="214"/>
      <c r="EN5962" s="214"/>
      <c r="EO5962" s="214"/>
      <c r="EP5962" s="214"/>
      <c r="EQ5962" s="214"/>
      <c r="ER5962" s="214"/>
      <c r="ES5962" s="214"/>
      <c r="ET5962" s="214"/>
      <c r="EU5962" s="214"/>
      <c r="EV5962" s="214"/>
      <c r="EW5962" s="214"/>
      <c r="EX5962" s="214"/>
      <c r="EY5962" s="214"/>
      <c r="EZ5962" s="214"/>
      <c r="FA5962" s="214"/>
      <c r="FB5962" s="214"/>
      <c r="FC5962" s="214"/>
      <c r="FD5962" s="214"/>
      <c r="FE5962" s="214"/>
      <c r="FF5962" s="214"/>
      <c r="FG5962" s="214"/>
      <c r="FH5962" s="214"/>
      <c r="FI5962" s="214"/>
      <c r="FJ5962" s="214"/>
      <c r="FK5962" s="214"/>
      <c r="FL5962" s="214"/>
      <c r="FM5962" s="214"/>
      <c r="FN5962" s="214"/>
      <c r="FO5962" s="214"/>
      <c r="FP5962" s="214"/>
      <c r="FQ5962" s="214"/>
      <c r="FR5962" s="214"/>
      <c r="FS5962" s="214"/>
      <c r="FT5962" s="214"/>
      <c r="FU5962" s="214"/>
      <c r="FV5962" s="214"/>
      <c r="FW5962" s="214"/>
      <c r="FX5962" s="214"/>
      <c r="FY5962" s="214"/>
      <c r="FZ5962" s="214"/>
      <c r="GA5962" s="214"/>
      <c r="GB5962" s="214"/>
      <c r="GC5962" s="214"/>
      <c r="GD5962" s="214"/>
      <c r="GE5962" s="214"/>
      <c r="GF5962" s="214"/>
      <c r="GG5962" s="214"/>
      <c r="GH5962" s="214"/>
      <c r="GI5962" s="214"/>
      <c r="GJ5962" s="214"/>
      <c r="GK5962" s="214"/>
      <c r="GL5962" s="214"/>
      <c r="GM5962" s="214"/>
      <c r="GN5962" s="214"/>
      <c r="GO5962" s="214"/>
      <c r="GP5962" s="214"/>
      <c r="GQ5962" s="214"/>
      <c r="GR5962" s="214"/>
      <c r="GS5962" s="214"/>
      <c r="GT5962" s="214"/>
      <c r="GU5962" s="214"/>
      <c r="GV5962" s="214"/>
      <c r="GW5962" s="214"/>
      <c r="GX5962" s="214"/>
      <c r="GY5962" s="214"/>
      <c r="GZ5962" s="214"/>
      <c r="HA5962" s="214"/>
      <c r="HB5962" s="214"/>
      <c r="HC5962" s="214"/>
      <c r="HD5962" s="214"/>
      <c r="HE5962" s="214"/>
      <c r="HF5962" s="214"/>
      <c r="HG5962" s="214"/>
      <c r="HH5962" s="214"/>
      <c r="HI5962" s="214"/>
      <c r="HJ5962" s="214"/>
      <c r="HK5962" s="214"/>
      <c r="HL5962" s="214"/>
      <c r="HM5962" s="214"/>
      <c r="HN5962" s="214"/>
      <c r="HO5962" s="214"/>
      <c r="HP5962" s="214"/>
      <c r="HQ5962" s="214"/>
      <c r="HR5962" s="214"/>
      <c r="HS5962" s="214"/>
      <c r="HT5962" s="214"/>
      <c r="HU5962" s="214"/>
      <c r="HV5962" s="214"/>
      <c r="HW5962" s="214"/>
      <c r="HX5962" s="214"/>
      <c r="HY5962" s="214"/>
      <c r="HZ5962" s="214"/>
      <c r="IA5962" s="214"/>
      <c r="IB5962" s="214"/>
      <c r="IC5962" s="214"/>
      <c r="ID5962" s="214"/>
      <c r="IE5962" s="214"/>
      <c r="IF5962" s="214"/>
      <c r="IG5962" s="214"/>
      <c r="IH5962" s="214"/>
      <c r="II5962" s="214"/>
      <c r="IJ5962" s="214"/>
      <c r="IK5962" s="214"/>
      <c r="IL5962" s="214"/>
      <c r="IM5962" s="214"/>
      <c r="IN5962" s="214"/>
      <c r="IO5962" s="214"/>
      <c r="IP5962" s="214"/>
      <c r="IQ5962" s="214"/>
      <c r="IR5962" s="214"/>
      <c r="IS5962" s="214"/>
      <c r="IT5962" s="214"/>
      <c r="IU5962" s="214"/>
      <c r="IV5962" s="214"/>
      <c r="IW5962" s="214"/>
      <c r="IX5962" s="214"/>
      <c r="IY5962" s="214"/>
      <c r="IZ5962" s="214"/>
      <c r="JA5962" s="214"/>
      <c r="JB5962" s="214"/>
      <c r="JC5962" s="214"/>
      <c r="JD5962" s="214"/>
      <c r="JE5962" s="214"/>
      <c r="JF5962" s="214"/>
      <c r="JG5962" s="214"/>
    </row>
    <row r="5963" spans="1:267" s="161" customFormat="1" ht="19.5" customHeight="1" x14ac:dyDescent="0.25">
      <c r="A5963" s="42" t="s">
        <v>263</v>
      </c>
      <c r="B5963" s="27">
        <v>8</v>
      </c>
      <c r="C5963" s="27">
        <v>2</v>
      </c>
      <c r="D5963" s="27">
        <v>5.5</v>
      </c>
      <c r="E5963" s="27">
        <v>0</v>
      </c>
      <c r="F5963" s="27">
        <v>4</v>
      </c>
      <c r="G5963" s="27">
        <v>4</v>
      </c>
      <c r="H5963" s="27">
        <v>6</v>
      </c>
      <c r="I5963" s="27">
        <v>6.5</v>
      </c>
      <c r="J5963" s="27">
        <v>0</v>
      </c>
      <c r="K5963" s="27">
        <v>3</v>
      </c>
      <c r="L5963" s="119"/>
      <c r="M5963" s="27">
        <f>SUM(B5963:K5963)</f>
        <v>39</v>
      </c>
      <c r="N5963" s="27">
        <v>9</v>
      </c>
      <c r="O5963" s="185">
        <f>M5963/84</f>
        <v>0.4642857142857143</v>
      </c>
      <c r="P5963" s="55" t="s">
        <v>446</v>
      </c>
      <c r="Q5963" s="19" t="s">
        <v>7432</v>
      </c>
      <c r="R5963" s="41" t="s">
        <v>550</v>
      </c>
      <c r="S5963" s="19" t="s">
        <v>831</v>
      </c>
      <c r="T5963" s="28" t="s">
        <v>7415</v>
      </c>
      <c r="U5963" s="17">
        <v>8</v>
      </c>
      <c r="V5963" s="20">
        <v>1</v>
      </c>
      <c r="W5963" s="18" t="s">
        <v>7416</v>
      </c>
      <c r="X5963" s="18" t="s">
        <v>867</v>
      </c>
      <c r="Y5963" s="29" t="s">
        <v>513</v>
      </c>
      <c r="Z5963" s="61"/>
    </row>
    <row r="5964" spans="1:267" s="161" customFormat="1" ht="19.5" customHeight="1" x14ac:dyDescent="0.25">
      <c r="A5964" s="42" t="s">
        <v>252</v>
      </c>
      <c r="B5964" s="27">
        <v>9</v>
      </c>
      <c r="C5964" s="27">
        <v>9</v>
      </c>
      <c r="D5964" s="27">
        <v>3</v>
      </c>
      <c r="E5964" s="27">
        <v>0</v>
      </c>
      <c r="F5964" s="27">
        <v>5</v>
      </c>
      <c r="G5964" s="27">
        <v>1</v>
      </c>
      <c r="H5964" s="27">
        <v>2</v>
      </c>
      <c r="I5964" s="27">
        <v>6</v>
      </c>
      <c r="J5964" s="27">
        <v>0</v>
      </c>
      <c r="K5964" s="27">
        <v>4</v>
      </c>
      <c r="L5964" s="119"/>
      <c r="M5964" s="27">
        <f>SUM(B5964:K5964)</f>
        <v>39</v>
      </c>
      <c r="N5964" s="27">
        <v>5</v>
      </c>
      <c r="O5964" s="185">
        <f>M5964/84</f>
        <v>0.4642857142857143</v>
      </c>
      <c r="P5964" s="55" t="s">
        <v>445</v>
      </c>
      <c r="Q5964" s="19" t="s">
        <v>8880</v>
      </c>
      <c r="R5964" s="41" t="s">
        <v>603</v>
      </c>
      <c r="S5964" s="19" t="s">
        <v>486</v>
      </c>
      <c r="T5964" s="28" t="s">
        <v>3671</v>
      </c>
      <c r="U5964" s="17">
        <v>8</v>
      </c>
      <c r="V5964" s="20" t="s">
        <v>609</v>
      </c>
      <c r="W5964" s="18" t="s">
        <v>6002</v>
      </c>
      <c r="X5964" s="18" t="s">
        <v>4268</v>
      </c>
      <c r="Y5964" s="29" t="s">
        <v>710</v>
      </c>
      <c r="Z5964" s="61"/>
      <c r="AA5964" s="214"/>
      <c r="AB5964" s="214"/>
      <c r="AC5964" s="214"/>
      <c r="AD5964" s="214"/>
      <c r="AE5964" s="214"/>
      <c r="AF5964" s="214"/>
      <c r="AG5964" s="214"/>
      <c r="AH5964" s="214"/>
      <c r="AI5964" s="214"/>
      <c r="AJ5964" s="214"/>
      <c r="AK5964" s="214"/>
      <c r="AL5964" s="214"/>
      <c r="AM5964" s="214"/>
      <c r="AN5964" s="214"/>
      <c r="AO5964" s="214"/>
      <c r="AP5964" s="214"/>
      <c r="AQ5964" s="214"/>
      <c r="AR5964" s="214"/>
      <c r="AS5964" s="214"/>
      <c r="AT5964" s="214"/>
      <c r="AU5964" s="214"/>
      <c r="AV5964" s="214"/>
      <c r="AW5964" s="214"/>
      <c r="AX5964" s="214"/>
      <c r="AY5964" s="214"/>
      <c r="AZ5964" s="214"/>
      <c r="BA5964" s="214"/>
      <c r="BB5964" s="214"/>
      <c r="BC5964" s="214"/>
      <c r="BD5964" s="214"/>
      <c r="BE5964" s="214"/>
      <c r="BF5964" s="214"/>
      <c r="BG5964" s="214"/>
      <c r="BH5964" s="214"/>
      <c r="BI5964" s="214"/>
      <c r="BJ5964" s="214"/>
      <c r="BK5964" s="214"/>
      <c r="BL5964" s="214"/>
      <c r="BM5964" s="214"/>
      <c r="BN5964" s="214"/>
      <c r="BO5964" s="214"/>
      <c r="BP5964" s="214"/>
      <c r="BQ5964" s="214"/>
      <c r="BR5964" s="214"/>
      <c r="BS5964" s="214"/>
      <c r="BT5964" s="214"/>
      <c r="BU5964" s="214"/>
      <c r="BV5964" s="214"/>
      <c r="BW5964" s="214"/>
      <c r="BX5964" s="214"/>
      <c r="BY5964" s="214"/>
      <c r="BZ5964" s="214"/>
      <c r="CA5964" s="214"/>
      <c r="CB5964" s="214"/>
      <c r="CC5964" s="214"/>
      <c r="CD5964" s="214"/>
      <c r="CE5964" s="214"/>
      <c r="CF5964" s="214"/>
      <c r="CG5964" s="214"/>
      <c r="CH5964" s="214"/>
      <c r="CI5964" s="214"/>
      <c r="CJ5964" s="214"/>
      <c r="CK5964" s="214"/>
      <c r="CL5964" s="214"/>
      <c r="CM5964" s="214"/>
      <c r="CN5964" s="214"/>
      <c r="CO5964" s="214"/>
      <c r="CP5964" s="214"/>
      <c r="CQ5964" s="214"/>
      <c r="CR5964" s="214"/>
      <c r="CS5964" s="214"/>
      <c r="CT5964" s="214"/>
      <c r="CU5964" s="214"/>
      <c r="CV5964" s="214"/>
      <c r="CW5964" s="214"/>
      <c r="CX5964" s="214"/>
      <c r="CY5964" s="214"/>
      <c r="CZ5964" s="214"/>
      <c r="DA5964" s="214"/>
      <c r="DB5964" s="214"/>
      <c r="DC5964" s="214"/>
      <c r="DD5964" s="214"/>
      <c r="DE5964" s="214"/>
      <c r="DF5964" s="214"/>
      <c r="DG5964" s="214"/>
      <c r="DH5964" s="214"/>
      <c r="DI5964" s="214"/>
      <c r="DJ5964" s="214"/>
      <c r="DK5964" s="214"/>
      <c r="DL5964" s="214"/>
      <c r="DM5964" s="214"/>
      <c r="DN5964" s="214"/>
      <c r="DO5964" s="214"/>
      <c r="DP5964" s="214"/>
      <c r="DQ5964" s="214"/>
      <c r="DR5964" s="214"/>
      <c r="DS5964" s="214"/>
      <c r="DT5964" s="214"/>
      <c r="DU5964" s="214"/>
      <c r="DV5964" s="214"/>
      <c r="DW5964" s="214"/>
      <c r="DX5964" s="214"/>
      <c r="DY5964" s="214"/>
      <c r="DZ5964" s="214"/>
      <c r="EA5964" s="214"/>
      <c r="EB5964" s="214"/>
      <c r="EC5964" s="214"/>
      <c r="ED5964" s="214"/>
      <c r="EE5964" s="214"/>
      <c r="EF5964" s="214"/>
      <c r="EG5964" s="214"/>
      <c r="EH5964" s="214"/>
      <c r="EI5964" s="214"/>
      <c r="EJ5964" s="214"/>
      <c r="EK5964" s="214"/>
      <c r="EL5964" s="214"/>
      <c r="EM5964" s="214"/>
      <c r="EN5964" s="214"/>
      <c r="EO5964" s="214"/>
      <c r="EP5964" s="214"/>
      <c r="EQ5964" s="214"/>
      <c r="ER5964" s="214"/>
      <c r="ES5964" s="214"/>
      <c r="ET5964" s="214"/>
      <c r="EU5964" s="214"/>
      <c r="EV5964" s="214"/>
      <c r="EW5964" s="214"/>
      <c r="EX5964" s="214"/>
      <c r="EY5964" s="214"/>
      <c r="EZ5964" s="214"/>
      <c r="FA5964" s="214"/>
      <c r="FB5964" s="214"/>
      <c r="FC5964" s="214"/>
      <c r="FD5964" s="214"/>
      <c r="FE5964" s="214"/>
      <c r="FF5964" s="214"/>
      <c r="FG5964" s="214"/>
      <c r="FH5964" s="214"/>
      <c r="FI5964" s="214"/>
      <c r="FJ5964" s="214"/>
      <c r="FK5964" s="214"/>
      <c r="FL5964" s="214"/>
      <c r="FM5964" s="214"/>
      <c r="FN5964" s="214"/>
      <c r="FO5964" s="214"/>
      <c r="FP5964" s="214"/>
      <c r="FQ5964" s="214"/>
      <c r="FR5964" s="214"/>
      <c r="FS5964" s="214"/>
      <c r="FT5964" s="214"/>
      <c r="FU5964" s="214"/>
      <c r="FV5964" s="214"/>
      <c r="FW5964" s="214"/>
      <c r="FX5964" s="214"/>
      <c r="FY5964" s="214"/>
      <c r="FZ5964" s="214"/>
      <c r="GA5964" s="214"/>
      <c r="GB5964" s="214"/>
      <c r="GC5964" s="214"/>
      <c r="GD5964" s="214"/>
      <c r="GE5964" s="214"/>
      <c r="GF5964" s="214"/>
      <c r="GG5964" s="214"/>
      <c r="GH5964" s="214"/>
      <c r="GI5964" s="214"/>
      <c r="GJ5964" s="214"/>
      <c r="GK5964" s="214"/>
      <c r="GL5964" s="214"/>
      <c r="GM5964" s="214"/>
      <c r="GN5964" s="214"/>
      <c r="GO5964" s="214"/>
      <c r="GP5964" s="214"/>
      <c r="GQ5964" s="214"/>
      <c r="GR5964" s="214"/>
      <c r="GS5964" s="214"/>
      <c r="GT5964" s="214"/>
      <c r="GU5964" s="214"/>
      <c r="GV5964" s="214"/>
      <c r="GW5964" s="214"/>
      <c r="GX5964" s="214"/>
      <c r="GY5964" s="214"/>
      <c r="GZ5964" s="214"/>
      <c r="HA5964" s="214"/>
      <c r="HB5964" s="214"/>
      <c r="HC5964" s="214"/>
      <c r="HD5964" s="214"/>
      <c r="HE5964" s="214"/>
      <c r="HF5964" s="214"/>
      <c r="HG5964" s="214"/>
      <c r="HH5964" s="214"/>
      <c r="HI5964" s="214"/>
      <c r="HJ5964" s="214"/>
      <c r="HK5964" s="214"/>
      <c r="HL5964" s="214"/>
      <c r="HM5964" s="214"/>
      <c r="HN5964" s="214"/>
      <c r="HO5964" s="214"/>
      <c r="HP5964" s="214"/>
      <c r="HQ5964" s="214"/>
      <c r="HR5964" s="214"/>
      <c r="HS5964" s="214"/>
      <c r="HT5964" s="214"/>
      <c r="HU5964" s="214"/>
      <c r="HV5964" s="214"/>
      <c r="HW5964" s="214"/>
      <c r="HX5964" s="214"/>
      <c r="HY5964" s="214"/>
      <c r="HZ5964" s="214"/>
      <c r="IA5964" s="214"/>
      <c r="IB5964" s="214"/>
      <c r="IC5964" s="214"/>
      <c r="ID5964" s="214"/>
      <c r="IE5964" s="214"/>
      <c r="IF5964" s="214"/>
      <c r="IG5964" s="214"/>
      <c r="IH5964" s="214"/>
      <c r="II5964" s="214"/>
      <c r="IJ5964" s="214"/>
      <c r="IK5964" s="214"/>
      <c r="IL5964" s="214"/>
      <c r="IM5964" s="214"/>
      <c r="IN5964" s="214"/>
      <c r="IO5964" s="214"/>
      <c r="IP5964" s="214"/>
      <c r="IQ5964" s="214"/>
      <c r="IR5964" s="214"/>
      <c r="IS5964" s="214"/>
      <c r="IT5964" s="214"/>
      <c r="IU5964" s="214"/>
      <c r="IV5964" s="214"/>
      <c r="IW5964" s="214"/>
      <c r="IX5964" s="214"/>
      <c r="IY5964" s="214"/>
      <c r="IZ5964" s="214"/>
      <c r="JA5964" s="214"/>
      <c r="JB5964" s="214"/>
      <c r="JC5964" s="214"/>
      <c r="JD5964" s="214"/>
      <c r="JE5964" s="214"/>
      <c r="JF5964" s="214"/>
      <c r="JG5964" s="214"/>
    </row>
    <row r="5965" spans="1:267" s="161" customFormat="1" ht="19.5" customHeight="1" x14ac:dyDescent="0.25">
      <c r="A5965" s="42" t="s">
        <v>261</v>
      </c>
      <c r="B5965" s="27">
        <v>10</v>
      </c>
      <c r="C5965" s="27">
        <v>8</v>
      </c>
      <c r="D5965" s="27">
        <v>4</v>
      </c>
      <c r="E5965" s="27">
        <v>0</v>
      </c>
      <c r="F5965" s="27">
        <v>4</v>
      </c>
      <c r="G5965" s="27">
        <v>0</v>
      </c>
      <c r="H5965" s="27">
        <v>0</v>
      </c>
      <c r="I5965" s="27">
        <v>4</v>
      </c>
      <c r="J5965" s="27">
        <v>6</v>
      </c>
      <c r="K5965" s="27">
        <v>3</v>
      </c>
      <c r="L5965" s="119"/>
      <c r="M5965" s="27">
        <f>SUM(B5965:K5965)</f>
        <v>39</v>
      </c>
      <c r="N5965" s="27">
        <v>9</v>
      </c>
      <c r="O5965" s="185">
        <f>M5965/84</f>
        <v>0.4642857142857143</v>
      </c>
      <c r="P5965" s="55" t="s">
        <v>446</v>
      </c>
      <c r="Q5965" s="19" t="s">
        <v>3831</v>
      </c>
      <c r="R5965" s="41" t="s">
        <v>491</v>
      </c>
      <c r="S5965" s="19" t="s">
        <v>599</v>
      </c>
      <c r="T5965" s="28" t="s">
        <v>3118</v>
      </c>
      <c r="U5965" s="17">
        <v>8</v>
      </c>
      <c r="V5965" s="20" t="s">
        <v>682</v>
      </c>
      <c r="W5965" s="18" t="s">
        <v>3575</v>
      </c>
      <c r="X5965" s="18" t="s">
        <v>1480</v>
      </c>
      <c r="Y5965" s="29" t="s">
        <v>3777</v>
      </c>
      <c r="Z5965" s="61"/>
    </row>
    <row r="5966" spans="1:267" s="161" customFormat="1" ht="19.5" customHeight="1" x14ac:dyDescent="0.25">
      <c r="A5966" s="42" t="s">
        <v>271</v>
      </c>
      <c r="B5966" s="27">
        <v>7</v>
      </c>
      <c r="C5966" s="27">
        <v>9</v>
      </c>
      <c r="D5966" s="27">
        <v>7</v>
      </c>
      <c r="E5966" s="27">
        <v>2</v>
      </c>
      <c r="F5966" s="27">
        <v>2</v>
      </c>
      <c r="G5966" s="27">
        <v>4</v>
      </c>
      <c r="H5966" s="27">
        <v>2</v>
      </c>
      <c r="I5966" s="27">
        <v>3</v>
      </c>
      <c r="J5966" s="27">
        <v>0</v>
      </c>
      <c r="K5966" s="27">
        <v>3</v>
      </c>
      <c r="L5966" s="119"/>
      <c r="M5966" s="27">
        <f>SUM(B5966:K5966)</f>
        <v>39</v>
      </c>
      <c r="N5966" s="27">
        <v>4</v>
      </c>
      <c r="O5966" s="185">
        <f>M5966/84</f>
        <v>0.4642857142857143</v>
      </c>
      <c r="P5966" s="55" t="s">
        <v>445</v>
      </c>
      <c r="Q5966" s="19" t="s">
        <v>2475</v>
      </c>
      <c r="R5966" s="41" t="s">
        <v>625</v>
      </c>
      <c r="S5966" s="19" t="s">
        <v>721</v>
      </c>
      <c r="T5966" s="28" t="s">
        <v>1211</v>
      </c>
      <c r="U5966" s="17">
        <v>8</v>
      </c>
      <c r="V5966" s="20" t="s">
        <v>519</v>
      </c>
      <c r="W5966" s="18" t="s">
        <v>1212</v>
      </c>
      <c r="X5966" s="18" t="s">
        <v>855</v>
      </c>
      <c r="Y5966" s="29" t="s">
        <v>469</v>
      </c>
      <c r="Z5966" s="61"/>
      <c r="AA5966" s="214"/>
      <c r="AB5966" s="214"/>
      <c r="AC5966" s="214"/>
      <c r="AD5966" s="214"/>
      <c r="AE5966" s="214"/>
      <c r="AF5966" s="214"/>
      <c r="AG5966" s="214"/>
      <c r="AH5966" s="214"/>
      <c r="AI5966" s="214"/>
      <c r="AJ5966" s="214"/>
      <c r="AK5966" s="214"/>
      <c r="AL5966" s="214"/>
      <c r="AM5966" s="214"/>
      <c r="AN5966" s="214"/>
      <c r="AO5966" s="214"/>
      <c r="AP5966" s="214"/>
      <c r="AQ5966" s="214"/>
      <c r="AR5966" s="214"/>
      <c r="AS5966" s="214"/>
      <c r="AT5966" s="214"/>
      <c r="AU5966" s="214"/>
      <c r="AV5966" s="214"/>
      <c r="AW5966" s="214"/>
      <c r="AX5966" s="214"/>
      <c r="AY5966" s="214"/>
      <c r="AZ5966" s="214"/>
      <c r="BA5966" s="214"/>
      <c r="BB5966" s="214"/>
      <c r="BC5966" s="214"/>
      <c r="BD5966" s="214"/>
      <c r="BE5966" s="214"/>
      <c r="BF5966" s="214"/>
      <c r="BG5966" s="214"/>
      <c r="BH5966" s="214"/>
      <c r="BI5966" s="214"/>
      <c r="BJ5966" s="214"/>
      <c r="BK5966" s="214"/>
      <c r="BL5966" s="214"/>
      <c r="BM5966" s="214"/>
      <c r="BN5966" s="214"/>
      <c r="BO5966" s="214"/>
      <c r="BP5966" s="214"/>
      <c r="BQ5966" s="214"/>
      <c r="BR5966" s="214"/>
      <c r="BS5966" s="214"/>
      <c r="BT5966" s="214"/>
      <c r="BU5966" s="214"/>
      <c r="BV5966" s="214"/>
      <c r="BW5966" s="214"/>
      <c r="BX5966" s="214"/>
      <c r="BY5966" s="214"/>
      <c r="BZ5966" s="214"/>
      <c r="CA5966" s="214"/>
      <c r="CB5966" s="214"/>
      <c r="CC5966" s="214"/>
      <c r="CD5966" s="214"/>
      <c r="CE5966" s="214"/>
      <c r="CF5966" s="214"/>
      <c r="CG5966" s="214"/>
      <c r="CH5966" s="214"/>
      <c r="CI5966" s="214"/>
      <c r="CJ5966" s="214"/>
      <c r="CK5966" s="214"/>
      <c r="CL5966" s="214"/>
      <c r="CM5966" s="214"/>
      <c r="CN5966" s="214"/>
      <c r="CO5966" s="214"/>
      <c r="CP5966" s="214"/>
      <c r="CQ5966" s="214"/>
      <c r="CR5966" s="214"/>
      <c r="CS5966" s="214"/>
      <c r="CT5966" s="214"/>
      <c r="CU5966" s="214"/>
      <c r="CV5966" s="214"/>
      <c r="CW5966" s="214"/>
      <c r="CX5966" s="214"/>
      <c r="CY5966" s="214"/>
      <c r="CZ5966" s="214"/>
      <c r="DA5966" s="214"/>
      <c r="DB5966" s="214"/>
      <c r="DC5966" s="214"/>
      <c r="DD5966" s="214"/>
      <c r="DE5966" s="214"/>
      <c r="DF5966" s="214"/>
      <c r="DG5966" s="214"/>
      <c r="DH5966" s="214"/>
      <c r="DI5966" s="214"/>
      <c r="DJ5966" s="214"/>
      <c r="DK5966" s="214"/>
      <c r="DL5966" s="214"/>
      <c r="DM5966" s="214"/>
      <c r="DN5966" s="214"/>
      <c r="DO5966" s="214"/>
      <c r="DP5966" s="214"/>
      <c r="DQ5966" s="214"/>
      <c r="DR5966" s="214"/>
      <c r="DS5966" s="214"/>
      <c r="DT5966" s="214"/>
      <c r="DU5966" s="214"/>
      <c r="DV5966" s="214"/>
      <c r="DW5966" s="214"/>
      <c r="DX5966" s="214"/>
      <c r="DY5966" s="214"/>
      <c r="DZ5966" s="214"/>
      <c r="EA5966" s="214"/>
      <c r="EB5966" s="214"/>
      <c r="EC5966" s="214"/>
      <c r="ED5966" s="214"/>
      <c r="EE5966" s="214"/>
      <c r="EF5966" s="214"/>
      <c r="EG5966" s="214"/>
      <c r="EH5966" s="214"/>
      <c r="EI5966" s="214"/>
      <c r="EJ5966" s="214"/>
      <c r="EK5966" s="214"/>
      <c r="EL5966" s="214"/>
      <c r="EM5966" s="214"/>
      <c r="EN5966" s="214"/>
      <c r="EO5966" s="214"/>
      <c r="EP5966" s="214"/>
      <c r="EQ5966" s="214"/>
      <c r="ER5966" s="214"/>
      <c r="ES5966" s="214"/>
      <c r="ET5966" s="214"/>
      <c r="EU5966" s="214"/>
      <c r="EV5966" s="214"/>
      <c r="EW5966" s="214"/>
      <c r="EX5966" s="214"/>
      <c r="EY5966" s="214"/>
      <c r="EZ5966" s="214"/>
      <c r="FA5966" s="214"/>
      <c r="FB5966" s="214"/>
      <c r="FC5966" s="214"/>
      <c r="FD5966" s="214"/>
      <c r="FE5966" s="214"/>
      <c r="FF5966" s="214"/>
      <c r="FG5966" s="214"/>
      <c r="FH5966" s="214"/>
      <c r="FI5966" s="214"/>
      <c r="FJ5966" s="214"/>
      <c r="FK5966" s="214"/>
      <c r="FL5966" s="214"/>
      <c r="FM5966" s="214"/>
      <c r="FN5966" s="214"/>
      <c r="FO5966" s="214"/>
      <c r="FP5966" s="214"/>
      <c r="FQ5966" s="214"/>
      <c r="FR5966" s="214"/>
      <c r="FS5966" s="214"/>
      <c r="FT5966" s="214"/>
      <c r="FU5966" s="214"/>
      <c r="FV5966" s="214"/>
      <c r="FW5966" s="214"/>
      <c r="FX5966" s="214"/>
      <c r="FY5966" s="214"/>
      <c r="FZ5966" s="214"/>
      <c r="GA5966" s="214"/>
      <c r="GB5966" s="214"/>
      <c r="GC5966" s="214"/>
      <c r="GD5966" s="214"/>
      <c r="GE5966" s="214"/>
      <c r="GF5966" s="214"/>
      <c r="GG5966" s="214"/>
      <c r="GH5966" s="214"/>
      <c r="GI5966" s="214"/>
      <c r="GJ5966" s="214"/>
      <c r="GK5966" s="214"/>
      <c r="GL5966" s="214"/>
      <c r="GM5966" s="214"/>
      <c r="GN5966" s="214"/>
      <c r="GO5966" s="214"/>
      <c r="GP5966" s="214"/>
      <c r="GQ5966" s="214"/>
      <c r="GR5966" s="214"/>
      <c r="GS5966" s="214"/>
      <c r="GT5966" s="214"/>
      <c r="GU5966" s="214"/>
      <c r="GV5966" s="214"/>
      <c r="GW5966" s="214"/>
      <c r="GX5966" s="214"/>
      <c r="GY5966" s="214"/>
      <c r="GZ5966" s="214"/>
      <c r="HA5966" s="214"/>
      <c r="HB5966" s="214"/>
      <c r="HC5966" s="214"/>
      <c r="HD5966" s="214"/>
      <c r="HE5966" s="214"/>
      <c r="HF5966" s="214"/>
      <c r="HG5966" s="214"/>
      <c r="HH5966" s="214"/>
      <c r="HI5966" s="214"/>
      <c r="HJ5966" s="214"/>
      <c r="HK5966" s="214"/>
      <c r="HL5966" s="214"/>
      <c r="HM5966" s="214"/>
      <c r="HN5966" s="214"/>
      <c r="HO5966" s="214"/>
      <c r="HP5966" s="214"/>
      <c r="HQ5966" s="214"/>
      <c r="HR5966" s="214"/>
      <c r="HS5966" s="214"/>
      <c r="HT5966" s="214"/>
      <c r="HU5966" s="214"/>
      <c r="HV5966" s="214"/>
      <c r="HW5966" s="214"/>
      <c r="HX5966" s="214"/>
      <c r="HY5966" s="214"/>
      <c r="HZ5966" s="214"/>
      <c r="IA5966" s="214"/>
      <c r="IB5966" s="214"/>
      <c r="IC5966" s="214"/>
      <c r="ID5966" s="214"/>
      <c r="IE5966" s="214"/>
      <c r="IF5966" s="214"/>
      <c r="IG5966" s="214"/>
      <c r="IH5966" s="214"/>
      <c r="II5966" s="214"/>
      <c r="IJ5966" s="214"/>
      <c r="IK5966" s="214"/>
      <c r="IL5966" s="214"/>
      <c r="IM5966" s="214"/>
      <c r="IN5966" s="214"/>
      <c r="IO5966" s="214"/>
      <c r="IP5966" s="214"/>
      <c r="IQ5966" s="214"/>
      <c r="IR5966" s="214"/>
      <c r="IS5966" s="214"/>
      <c r="IT5966" s="214"/>
      <c r="IU5966" s="214"/>
      <c r="IV5966" s="214"/>
      <c r="IW5966" s="214"/>
      <c r="IX5966" s="214"/>
      <c r="IY5966" s="214"/>
      <c r="IZ5966" s="214"/>
      <c r="JA5966" s="214"/>
      <c r="JB5966" s="214"/>
      <c r="JC5966" s="214"/>
      <c r="JD5966" s="214"/>
      <c r="JE5966" s="214"/>
      <c r="JF5966" s="214"/>
      <c r="JG5966" s="214"/>
    </row>
    <row r="5967" spans="1:267" s="161" customFormat="1" ht="19.5" customHeight="1" x14ac:dyDescent="0.25">
      <c r="A5967" s="42" t="s">
        <v>277</v>
      </c>
      <c r="B5967" s="27">
        <v>9</v>
      </c>
      <c r="C5967" s="27">
        <v>10</v>
      </c>
      <c r="D5967" s="27">
        <v>8</v>
      </c>
      <c r="E5967" s="27">
        <v>4</v>
      </c>
      <c r="F5967" s="27">
        <v>1</v>
      </c>
      <c r="G5967" s="27">
        <v>4</v>
      </c>
      <c r="H5967" s="27">
        <v>0</v>
      </c>
      <c r="I5967" s="27">
        <v>0</v>
      </c>
      <c r="J5967" s="27">
        <v>0</v>
      </c>
      <c r="K5967" s="27">
        <v>3</v>
      </c>
      <c r="L5967" s="119"/>
      <c r="M5967" s="27">
        <f>SUM(B5967:K5967)</f>
        <v>39</v>
      </c>
      <c r="N5967" s="27">
        <v>7</v>
      </c>
      <c r="O5967" s="185">
        <f>M5967/84</f>
        <v>0.4642857142857143</v>
      </c>
      <c r="P5967" s="55" t="s">
        <v>445</v>
      </c>
      <c r="Q5967" s="19" t="s">
        <v>8905</v>
      </c>
      <c r="R5967" s="41" t="s">
        <v>771</v>
      </c>
      <c r="S5967" s="19" t="s">
        <v>474</v>
      </c>
      <c r="T5967" s="28" t="s">
        <v>3672</v>
      </c>
      <c r="U5967" s="17">
        <v>8</v>
      </c>
      <c r="V5967" s="20" t="s">
        <v>637</v>
      </c>
      <c r="W5967" s="18" t="s">
        <v>7212</v>
      </c>
      <c r="X5967" s="18" t="s">
        <v>451</v>
      </c>
      <c r="Y5967" s="29" t="s">
        <v>513</v>
      </c>
      <c r="Z5967" s="61"/>
      <c r="AA5967" s="214"/>
      <c r="AB5967" s="214"/>
      <c r="AC5967" s="214"/>
      <c r="AD5967" s="214"/>
      <c r="AE5967" s="214"/>
      <c r="AF5967" s="214"/>
      <c r="AG5967" s="214"/>
      <c r="AH5967" s="214"/>
      <c r="AI5967" s="214"/>
      <c r="AJ5967" s="214"/>
      <c r="AK5967" s="214"/>
      <c r="AL5967" s="214"/>
      <c r="AM5967" s="214"/>
      <c r="AN5967" s="214"/>
      <c r="AO5967" s="214"/>
      <c r="AP5967" s="214"/>
      <c r="AQ5967" s="214"/>
      <c r="AR5967" s="214"/>
      <c r="AS5967" s="214"/>
      <c r="AT5967" s="214"/>
      <c r="AU5967" s="214"/>
      <c r="AV5967" s="214"/>
      <c r="AW5967" s="214"/>
      <c r="AX5967" s="214"/>
      <c r="AY5967" s="214"/>
      <c r="AZ5967" s="214"/>
      <c r="BA5967" s="214"/>
      <c r="BB5967" s="214"/>
      <c r="BC5967" s="214"/>
      <c r="BD5967" s="214"/>
      <c r="BE5967" s="214"/>
      <c r="BF5967" s="214"/>
      <c r="BG5967" s="214"/>
      <c r="BH5967" s="214"/>
      <c r="BI5967" s="214"/>
      <c r="BJ5967" s="214"/>
      <c r="BK5967" s="214"/>
      <c r="BL5967" s="214"/>
      <c r="BM5967" s="214"/>
      <c r="BN5967" s="214"/>
      <c r="BO5967" s="214"/>
      <c r="BP5967" s="214"/>
      <c r="BQ5967" s="214"/>
      <c r="BR5967" s="214"/>
      <c r="BS5967" s="214"/>
      <c r="BT5967" s="214"/>
      <c r="BU5967" s="214"/>
      <c r="BV5967" s="214"/>
      <c r="BW5967" s="214"/>
      <c r="BX5967" s="214"/>
      <c r="BY5967" s="214"/>
      <c r="BZ5967" s="214"/>
      <c r="CA5967" s="214"/>
      <c r="CB5967" s="214"/>
      <c r="CC5967" s="214"/>
      <c r="CD5967" s="214"/>
      <c r="CE5967" s="214"/>
      <c r="CF5967" s="214"/>
      <c r="CG5967" s="214"/>
      <c r="CH5967" s="214"/>
      <c r="CI5967" s="214"/>
      <c r="CJ5967" s="214"/>
      <c r="CK5967" s="214"/>
      <c r="CL5967" s="214"/>
      <c r="CM5967" s="214"/>
      <c r="CN5967" s="214"/>
      <c r="CO5967" s="214"/>
      <c r="CP5967" s="214"/>
      <c r="CQ5967" s="214"/>
      <c r="CR5967" s="214"/>
      <c r="CS5967" s="214"/>
      <c r="CT5967" s="214"/>
      <c r="CU5967" s="214"/>
      <c r="CV5967" s="214"/>
      <c r="CW5967" s="214"/>
      <c r="CX5967" s="214"/>
      <c r="CY5967" s="214"/>
      <c r="CZ5967" s="214"/>
      <c r="DA5967" s="214"/>
      <c r="DB5967" s="214"/>
      <c r="DC5967" s="214"/>
      <c r="DD5967" s="214"/>
      <c r="DE5967" s="214"/>
      <c r="DF5967" s="214"/>
      <c r="DG5967" s="214"/>
      <c r="DH5967" s="214"/>
      <c r="DI5967" s="214"/>
      <c r="DJ5967" s="214"/>
      <c r="DK5967" s="214"/>
      <c r="DL5967" s="214"/>
      <c r="DM5967" s="214"/>
      <c r="DN5967" s="214"/>
      <c r="DO5967" s="214"/>
      <c r="DP5967" s="214"/>
      <c r="DQ5967" s="214"/>
      <c r="DR5967" s="214"/>
      <c r="DS5967" s="214"/>
      <c r="DT5967" s="214"/>
      <c r="DU5967" s="214"/>
      <c r="DV5967" s="214"/>
      <c r="DW5967" s="214"/>
      <c r="DX5967" s="214"/>
      <c r="DY5967" s="214"/>
      <c r="DZ5967" s="214"/>
      <c r="EA5967" s="214"/>
      <c r="EB5967" s="214"/>
      <c r="EC5967" s="214"/>
      <c r="ED5967" s="214"/>
      <c r="EE5967" s="214"/>
      <c r="EF5967" s="214"/>
      <c r="EG5967" s="214"/>
      <c r="EH5967" s="214"/>
      <c r="EI5967" s="214"/>
      <c r="EJ5967" s="214"/>
      <c r="EK5967" s="214"/>
      <c r="EL5967" s="214"/>
      <c r="EM5967" s="214"/>
      <c r="EN5967" s="214"/>
      <c r="EO5967" s="214"/>
      <c r="EP5967" s="214"/>
      <c r="EQ5967" s="214"/>
      <c r="ER5967" s="214"/>
      <c r="ES5967" s="214"/>
      <c r="ET5967" s="214"/>
      <c r="EU5967" s="214"/>
      <c r="EV5967" s="214"/>
      <c r="EW5967" s="214"/>
      <c r="EX5967" s="214"/>
      <c r="EY5967" s="214"/>
      <c r="EZ5967" s="214"/>
      <c r="FA5967" s="214"/>
      <c r="FB5967" s="214"/>
      <c r="FC5967" s="214"/>
      <c r="FD5967" s="214"/>
      <c r="FE5967" s="214"/>
      <c r="FF5967" s="214"/>
      <c r="FG5967" s="214"/>
      <c r="FH5967" s="214"/>
      <c r="FI5967" s="214"/>
      <c r="FJ5967" s="214"/>
      <c r="FK5967" s="214"/>
      <c r="FL5967" s="214"/>
      <c r="FM5967" s="214"/>
      <c r="FN5967" s="214"/>
      <c r="FO5967" s="214"/>
      <c r="FP5967" s="214"/>
      <c r="FQ5967" s="214"/>
      <c r="FR5967" s="214"/>
      <c r="FS5967" s="214"/>
      <c r="FT5967" s="214"/>
      <c r="FU5967" s="214"/>
      <c r="FV5967" s="214"/>
      <c r="FW5967" s="214"/>
      <c r="FX5967" s="214"/>
      <c r="FY5967" s="214"/>
      <c r="FZ5967" s="214"/>
      <c r="GA5967" s="214"/>
      <c r="GB5967" s="214"/>
      <c r="GC5967" s="214"/>
      <c r="GD5967" s="214"/>
      <c r="GE5967" s="214"/>
      <c r="GF5967" s="214"/>
      <c r="GG5967" s="214"/>
      <c r="GH5967" s="214"/>
      <c r="GI5967" s="214"/>
      <c r="GJ5967" s="214"/>
      <c r="GK5967" s="214"/>
      <c r="GL5967" s="214"/>
      <c r="GM5967" s="214"/>
      <c r="GN5967" s="214"/>
      <c r="GO5967" s="214"/>
      <c r="GP5967" s="214"/>
      <c r="GQ5967" s="214"/>
      <c r="GR5967" s="214"/>
      <c r="GS5967" s="214"/>
      <c r="GT5967" s="214"/>
      <c r="GU5967" s="214"/>
      <c r="GV5967" s="214"/>
      <c r="GW5967" s="214"/>
      <c r="GX5967" s="214"/>
      <c r="GY5967" s="214"/>
      <c r="GZ5967" s="214"/>
      <c r="HA5967" s="214"/>
      <c r="HB5967" s="214"/>
      <c r="HC5967" s="214"/>
      <c r="HD5967" s="214"/>
      <c r="HE5967" s="214"/>
      <c r="HF5967" s="214"/>
      <c r="HG5967" s="214"/>
      <c r="HH5967" s="214"/>
      <c r="HI5967" s="214"/>
      <c r="HJ5967" s="214"/>
      <c r="HK5967" s="214"/>
      <c r="HL5967" s="214"/>
      <c r="HM5967" s="214"/>
      <c r="HN5967" s="214"/>
      <c r="HO5967" s="214"/>
      <c r="HP5967" s="214"/>
      <c r="HQ5967" s="214"/>
      <c r="HR5967" s="214"/>
      <c r="HS5967" s="214"/>
      <c r="HT5967" s="214"/>
      <c r="HU5967" s="214"/>
      <c r="HV5967" s="214"/>
      <c r="HW5967" s="214"/>
      <c r="HX5967" s="214"/>
      <c r="HY5967" s="214"/>
      <c r="HZ5967" s="214"/>
      <c r="IA5967" s="214"/>
      <c r="IB5967" s="214"/>
      <c r="IC5967" s="214"/>
      <c r="ID5967" s="214"/>
      <c r="IE5967" s="214"/>
      <c r="IF5967" s="214"/>
      <c r="IG5967" s="214"/>
      <c r="IH5967" s="214"/>
      <c r="II5967" s="214"/>
      <c r="IJ5967" s="214"/>
      <c r="IK5967" s="214"/>
      <c r="IL5967" s="214"/>
      <c r="IM5967" s="214"/>
      <c r="IN5967" s="214"/>
      <c r="IO5967" s="214"/>
      <c r="IP5967" s="214"/>
      <c r="IQ5967" s="214"/>
      <c r="IR5967" s="214"/>
      <c r="IS5967" s="214"/>
      <c r="IT5967" s="214"/>
      <c r="IU5967" s="214"/>
      <c r="IV5967" s="214"/>
      <c r="IW5967" s="214"/>
      <c r="IX5967" s="214"/>
      <c r="IY5967" s="214"/>
      <c r="IZ5967" s="214"/>
      <c r="JA5967" s="214"/>
      <c r="JB5967" s="214"/>
      <c r="JC5967" s="214"/>
      <c r="JD5967" s="214"/>
      <c r="JE5967" s="214"/>
      <c r="JF5967" s="214"/>
      <c r="JG5967" s="214"/>
    </row>
    <row r="5968" spans="1:267" s="161" customFormat="1" ht="19.5" customHeight="1" x14ac:dyDescent="0.25">
      <c r="A5968" s="42" t="s">
        <v>268</v>
      </c>
      <c r="B5968" s="27">
        <v>9</v>
      </c>
      <c r="C5968" s="27">
        <v>7</v>
      </c>
      <c r="D5968" s="27">
        <v>9</v>
      </c>
      <c r="E5968" s="27">
        <v>0</v>
      </c>
      <c r="F5968" s="27">
        <v>1</v>
      </c>
      <c r="G5968" s="27">
        <v>2</v>
      </c>
      <c r="H5968" s="27">
        <v>1</v>
      </c>
      <c r="I5968" s="27">
        <v>5</v>
      </c>
      <c r="J5968" s="27">
        <v>2</v>
      </c>
      <c r="K5968" s="27">
        <v>3</v>
      </c>
      <c r="L5968" s="119"/>
      <c r="M5968" s="27">
        <f>SUM(B5968:K5968)</f>
        <v>39</v>
      </c>
      <c r="N5968" s="27">
        <v>13</v>
      </c>
      <c r="O5968" s="185">
        <f>M5968/84</f>
        <v>0.4642857142857143</v>
      </c>
      <c r="P5968" s="55" t="s">
        <v>445</v>
      </c>
      <c r="Q5968" s="19" t="s">
        <v>8757</v>
      </c>
      <c r="R5968" s="41" t="s">
        <v>4153</v>
      </c>
      <c r="S5968" s="19" t="s">
        <v>556</v>
      </c>
      <c r="T5968" s="28" t="s">
        <v>7778</v>
      </c>
      <c r="U5968" s="17">
        <v>8</v>
      </c>
      <c r="V5968" s="20" t="s">
        <v>609</v>
      </c>
      <c r="W5968" s="18" t="s">
        <v>8060</v>
      </c>
      <c r="X5968" s="18" t="s">
        <v>1224</v>
      </c>
      <c r="Y5968" s="29" t="s">
        <v>469</v>
      </c>
      <c r="Z5968" s="61"/>
      <c r="AA5968" s="214"/>
      <c r="AB5968" s="214"/>
      <c r="AC5968" s="214"/>
      <c r="AD5968" s="214"/>
      <c r="AE5968" s="214"/>
      <c r="AF5968" s="214"/>
      <c r="AG5968" s="214"/>
      <c r="AH5968" s="214"/>
      <c r="AI5968" s="214"/>
      <c r="AJ5968" s="214"/>
      <c r="AK5968" s="214"/>
      <c r="AL5968" s="214"/>
      <c r="AM5968" s="214"/>
      <c r="AN5968" s="214"/>
      <c r="AO5968" s="214"/>
      <c r="AP5968" s="214"/>
      <c r="AQ5968" s="214"/>
      <c r="AR5968" s="214"/>
      <c r="AS5968" s="214"/>
      <c r="AT5968" s="214"/>
      <c r="AU5968" s="214"/>
      <c r="AV5968" s="214"/>
      <c r="AW5968" s="214"/>
      <c r="AX5968" s="214"/>
      <c r="AY5968" s="214"/>
      <c r="AZ5968" s="214"/>
      <c r="BA5968" s="214"/>
      <c r="BB5968" s="214"/>
      <c r="BC5968" s="214"/>
      <c r="BD5968" s="214"/>
      <c r="BE5968" s="214"/>
      <c r="BF5968" s="214"/>
      <c r="BG5968" s="214"/>
      <c r="BH5968" s="214"/>
      <c r="BI5968" s="214"/>
      <c r="BJ5968" s="214"/>
      <c r="BK5968" s="214"/>
      <c r="BL5968" s="214"/>
      <c r="BM5968" s="214"/>
      <c r="BN5968" s="214"/>
      <c r="BO5968" s="214"/>
      <c r="BP5968" s="214"/>
      <c r="BQ5968" s="214"/>
      <c r="BR5968" s="214"/>
      <c r="BS5968" s="214"/>
      <c r="BT5968" s="214"/>
      <c r="BU5968" s="214"/>
      <c r="BV5968" s="214"/>
      <c r="BW5968" s="214"/>
      <c r="BX5968" s="214"/>
      <c r="BY5968" s="214"/>
      <c r="BZ5968" s="214"/>
      <c r="CA5968" s="214"/>
      <c r="CB5968" s="214"/>
      <c r="CC5968" s="214"/>
      <c r="CD5968" s="214"/>
      <c r="CE5968" s="214"/>
      <c r="CF5968" s="214"/>
      <c r="CG5968" s="214"/>
      <c r="CH5968" s="214"/>
      <c r="CI5968" s="214"/>
      <c r="CJ5968" s="214"/>
      <c r="CK5968" s="214"/>
      <c r="CL5968" s="214"/>
      <c r="CM5968" s="214"/>
      <c r="CN5968" s="214"/>
      <c r="CO5968" s="214"/>
      <c r="CP5968" s="214"/>
      <c r="CQ5968" s="214"/>
      <c r="CR5968" s="214"/>
      <c r="CS5968" s="214"/>
      <c r="CT5968" s="214"/>
      <c r="CU5968" s="214"/>
      <c r="CV5968" s="214"/>
      <c r="CW5968" s="214"/>
      <c r="CX5968" s="214"/>
      <c r="CY5968" s="214"/>
      <c r="CZ5968" s="214"/>
      <c r="DA5968" s="214"/>
      <c r="DB5968" s="214"/>
      <c r="DC5968" s="214"/>
      <c r="DD5968" s="214"/>
      <c r="DE5968" s="214"/>
      <c r="DF5968" s="214"/>
      <c r="DG5968" s="214"/>
      <c r="DH5968" s="214"/>
      <c r="DI5968" s="214"/>
      <c r="DJ5968" s="214"/>
      <c r="DK5968" s="214"/>
      <c r="DL5968" s="214"/>
      <c r="DM5968" s="214"/>
      <c r="DN5968" s="214"/>
      <c r="DO5968" s="214"/>
      <c r="DP5968" s="214"/>
      <c r="DQ5968" s="214"/>
      <c r="DR5968" s="214"/>
      <c r="DS5968" s="214"/>
      <c r="DT5968" s="214"/>
      <c r="DU5968" s="214"/>
      <c r="DV5968" s="214"/>
      <c r="DW5968" s="214"/>
      <c r="DX5968" s="214"/>
      <c r="DY5968" s="214"/>
      <c r="DZ5968" s="214"/>
      <c r="EA5968" s="214"/>
      <c r="EB5968" s="214"/>
      <c r="EC5968" s="214"/>
      <c r="ED5968" s="214"/>
      <c r="EE5968" s="214"/>
      <c r="EF5968" s="214"/>
      <c r="EG5968" s="214"/>
      <c r="EH5968" s="214"/>
      <c r="EI5968" s="214"/>
      <c r="EJ5968" s="214"/>
      <c r="EK5968" s="214"/>
      <c r="EL5968" s="214"/>
      <c r="EM5968" s="214"/>
      <c r="EN5968" s="214"/>
      <c r="EO5968" s="214"/>
      <c r="EP5968" s="214"/>
      <c r="EQ5968" s="214"/>
      <c r="ER5968" s="214"/>
      <c r="ES5968" s="214"/>
      <c r="ET5968" s="214"/>
      <c r="EU5968" s="214"/>
      <c r="EV5968" s="214"/>
      <c r="EW5968" s="214"/>
      <c r="EX5968" s="214"/>
      <c r="EY5968" s="214"/>
      <c r="EZ5968" s="214"/>
      <c r="FA5968" s="214"/>
      <c r="FB5968" s="214"/>
      <c r="FC5968" s="214"/>
      <c r="FD5968" s="214"/>
      <c r="FE5968" s="214"/>
      <c r="FF5968" s="214"/>
      <c r="FG5968" s="214"/>
      <c r="FH5968" s="214"/>
      <c r="FI5968" s="214"/>
      <c r="FJ5968" s="214"/>
      <c r="FK5968" s="214"/>
      <c r="FL5968" s="214"/>
      <c r="FM5968" s="214"/>
      <c r="FN5968" s="214"/>
      <c r="FO5968" s="214"/>
      <c r="FP5968" s="214"/>
      <c r="FQ5968" s="214"/>
      <c r="FR5968" s="214"/>
      <c r="FS5968" s="214"/>
      <c r="FT5968" s="214"/>
      <c r="FU5968" s="214"/>
      <c r="FV5968" s="214"/>
      <c r="FW5968" s="214"/>
      <c r="FX5968" s="214"/>
      <c r="FY5968" s="214"/>
      <c r="FZ5968" s="214"/>
      <c r="GA5968" s="214"/>
      <c r="GB5968" s="214"/>
      <c r="GC5968" s="214"/>
      <c r="GD5968" s="214"/>
      <c r="GE5968" s="214"/>
      <c r="GF5968" s="214"/>
      <c r="GG5968" s="214"/>
      <c r="GH5968" s="214"/>
      <c r="GI5968" s="214"/>
      <c r="GJ5968" s="214"/>
      <c r="GK5968" s="214"/>
      <c r="GL5968" s="214"/>
      <c r="GM5968" s="214"/>
      <c r="GN5968" s="214"/>
      <c r="GO5968" s="214"/>
      <c r="GP5968" s="214"/>
      <c r="GQ5968" s="214"/>
      <c r="GR5968" s="214"/>
      <c r="GS5968" s="214"/>
      <c r="GT5968" s="214"/>
      <c r="GU5968" s="214"/>
      <c r="GV5968" s="214"/>
      <c r="GW5968" s="214"/>
      <c r="GX5968" s="214"/>
      <c r="GY5968" s="214"/>
      <c r="GZ5968" s="214"/>
      <c r="HA5968" s="214"/>
      <c r="HB5968" s="214"/>
      <c r="HC5968" s="214"/>
      <c r="HD5968" s="214"/>
      <c r="HE5968" s="214"/>
      <c r="HF5968" s="214"/>
      <c r="HG5968" s="214"/>
      <c r="HH5968" s="214"/>
      <c r="HI5968" s="214"/>
      <c r="HJ5968" s="214"/>
      <c r="HK5968" s="214"/>
      <c r="HL5968" s="214"/>
      <c r="HM5968" s="214"/>
      <c r="HN5968" s="214"/>
      <c r="HO5968" s="214"/>
      <c r="HP5968" s="214"/>
      <c r="HQ5968" s="214"/>
      <c r="HR5968" s="214"/>
      <c r="HS5968" s="214"/>
      <c r="HT5968" s="214"/>
      <c r="HU5968" s="214"/>
      <c r="HV5968" s="214"/>
      <c r="HW5968" s="214"/>
      <c r="HX5968" s="214"/>
      <c r="HY5968" s="214"/>
      <c r="HZ5968" s="214"/>
      <c r="IA5968" s="214"/>
      <c r="IB5968" s="214"/>
      <c r="IC5968" s="214"/>
      <c r="ID5968" s="214"/>
      <c r="IE5968" s="214"/>
      <c r="IF5968" s="214"/>
      <c r="IG5968" s="214"/>
      <c r="IH5968" s="214"/>
      <c r="II5968" s="214"/>
      <c r="IJ5968" s="214"/>
      <c r="IK5968" s="214"/>
      <c r="IL5968" s="214"/>
      <c r="IM5968" s="214"/>
      <c r="IN5968" s="214"/>
      <c r="IO5968" s="214"/>
      <c r="IP5968" s="214"/>
      <c r="IQ5968" s="214"/>
      <c r="IR5968" s="214"/>
      <c r="IS5968" s="214"/>
      <c r="IT5968" s="214"/>
      <c r="IU5968" s="214"/>
      <c r="IV5968" s="214"/>
      <c r="IW5968" s="214"/>
      <c r="IX5968" s="214"/>
      <c r="IY5968" s="214"/>
      <c r="IZ5968" s="214"/>
      <c r="JA5968" s="214"/>
      <c r="JB5968" s="214"/>
      <c r="JC5968" s="214"/>
      <c r="JD5968" s="214"/>
      <c r="JE5968" s="214"/>
      <c r="JF5968" s="214"/>
      <c r="JG5968" s="214"/>
    </row>
    <row r="5969" spans="1:267" s="161" customFormat="1" ht="19.5" customHeight="1" x14ac:dyDescent="0.25">
      <c r="A5969" s="42" t="s">
        <v>262</v>
      </c>
      <c r="B5969" s="27">
        <v>6</v>
      </c>
      <c r="C5969" s="27">
        <v>9</v>
      </c>
      <c r="D5969" s="27">
        <v>9</v>
      </c>
      <c r="E5969" s="27">
        <v>0</v>
      </c>
      <c r="F5969" s="27">
        <v>1</v>
      </c>
      <c r="G5969" s="27">
        <v>4</v>
      </c>
      <c r="H5969" s="27">
        <v>0</v>
      </c>
      <c r="I5969" s="27">
        <v>6</v>
      </c>
      <c r="J5969" s="27">
        <v>0</v>
      </c>
      <c r="K5969" s="27">
        <v>4</v>
      </c>
      <c r="L5969" s="119"/>
      <c r="M5969" s="27">
        <f>SUM(B5969:K5969)</f>
        <v>39</v>
      </c>
      <c r="N5969" s="27">
        <v>7</v>
      </c>
      <c r="O5969" s="185">
        <f>M5969/84</f>
        <v>0.4642857142857143</v>
      </c>
      <c r="P5969" s="55" t="s">
        <v>446</v>
      </c>
      <c r="Q5969" s="19" t="s">
        <v>2384</v>
      </c>
      <c r="R5969" s="41" t="s">
        <v>579</v>
      </c>
      <c r="S5969" s="19" t="s">
        <v>494</v>
      </c>
      <c r="T5969" s="28" t="s">
        <v>2289</v>
      </c>
      <c r="U5969" s="17">
        <v>8</v>
      </c>
      <c r="V5969" s="20" t="s">
        <v>609</v>
      </c>
      <c r="W5969" s="18" t="s">
        <v>968</v>
      </c>
      <c r="X5969" s="18" t="s">
        <v>651</v>
      </c>
      <c r="Y5969" s="29" t="s">
        <v>540</v>
      </c>
      <c r="Z5969" s="61"/>
    </row>
    <row r="5970" spans="1:267" s="161" customFormat="1" ht="19.5" customHeight="1" x14ac:dyDescent="0.25">
      <c r="A5970" s="42" t="s">
        <v>257</v>
      </c>
      <c r="B5970" s="27">
        <v>10</v>
      </c>
      <c r="C5970" s="27">
        <v>0</v>
      </c>
      <c r="D5970" s="27">
        <v>9</v>
      </c>
      <c r="E5970" s="27">
        <v>2</v>
      </c>
      <c r="F5970" s="27">
        <v>3</v>
      </c>
      <c r="G5970" s="27">
        <v>4</v>
      </c>
      <c r="H5970" s="27">
        <v>0</v>
      </c>
      <c r="I5970" s="27">
        <v>6</v>
      </c>
      <c r="J5970" s="27">
        <v>2</v>
      </c>
      <c r="K5970" s="27">
        <v>3</v>
      </c>
      <c r="L5970" s="119"/>
      <c r="M5970" s="27">
        <f>SUM(B5970:K5970)</f>
        <v>39</v>
      </c>
      <c r="N5970" s="27">
        <v>13</v>
      </c>
      <c r="O5970" s="185">
        <f>M5970/84</f>
        <v>0.4642857142857143</v>
      </c>
      <c r="P5970" s="55" t="s">
        <v>445</v>
      </c>
      <c r="Q5970" s="19" t="s">
        <v>8758</v>
      </c>
      <c r="R5970" s="41" t="s">
        <v>769</v>
      </c>
      <c r="S5970" s="19" t="s">
        <v>628</v>
      </c>
      <c r="T5970" s="28" t="s">
        <v>7778</v>
      </c>
      <c r="U5970" s="17">
        <v>8</v>
      </c>
      <c r="V5970" s="20" t="s">
        <v>645</v>
      </c>
      <c r="W5970" s="18" t="s">
        <v>7986</v>
      </c>
      <c r="X5970" s="18" t="s">
        <v>855</v>
      </c>
      <c r="Y5970" s="29" t="s">
        <v>486</v>
      </c>
      <c r="Z5970" s="61"/>
      <c r="AA5970" s="214"/>
      <c r="AB5970" s="214"/>
      <c r="AC5970" s="214"/>
      <c r="AD5970" s="214"/>
      <c r="AE5970" s="214"/>
      <c r="AF5970" s="214"/>
      <c r="AG5970" s="214"/>
      <c r="AH5970" s="214"/>
      <c r="AI5970" s="214"/>
      <c r="AJ5970" s="214"/>
      <c r="AK5970" s="214"/>
      <c r="AL5970" s="214"/>
      <c r="AM5970" s="214"/>
      <c r="AN5970" s="214"/>
      <c r="AO5970" s="214"/>
      <c r="AP5970" s="214"/>
      <c r="AQ5970" s="214"/>
      <c r="AR5970" s="214"/>
      <c r="AS5970" s="214"/>
      <c r="AT5970" s="214"/>
      <c r="AU5970" s="214"/>
      <c r="AV5970" s="214"/>
      <c r="AW5970" s="214"/>
      <c r="AX5970" s="214"/>
      <c r="AY5970" s="214"/>
      <c r="AZ5970" s="214"/>
      <c r="BA5970" s="214"/>
      <c r="BB5970" s="214"/>
      <c r="BC5970" s="214"/>
      <c r="BD5970" s="214"/>
      <c r="BE5970" s="214"/>
      <c r="BF5970" s="214"/>
      <c r="BG5970" s="214"/>
      <c r="BH5970" s="214"/>
      <c r="BI5970" s="214"/>
      <c r="BJ5970" s="214"/>
      <c r="BK5970" s="214"/>
      <c r="BL5970" s="214"/>
      <c r="BM5970" s="214"/>
      <c r="BN5970" s="214"/>
      <c r="BO5970" s="214"/>
      <c r="BP5970" s="214"/>
      <c r="BQ5970" s="214"/>
      <c r="BR5970" s="214"/>
      <c r="BS5970" s="214"/>
      <c r="BT5970" s="214"/>
      <c r="BU5970" s="214"/>
      <c r="BV5970" s="214"/>
      <c r="BW5970" s="214"/>
      <c r="BX5970" s="214"/>
      <c r="BY5970" s="214"/>
      <c r="BZ5970" s="214"/>
      <c r="CA5970" s="214"/>
      <c r="CB5970" s="214"/>
      <c r="CC5970" s="214"/>
      <c r="CD5970" s="214"/>
      <c r="CE5970" s="214"/>
      <c r="CF5970" s="214"/>
      <c r="CG5970" s="214"/>
      <c r="CH5970" s="214"/>
      <c r="CI5970" s="214"/>
      <c r="CJ5970" s="214"/>
      <c r="CK5970" s="214"/>
      <c r="CL5970" s="214"/>
      <c r="CM5970" s="214"/>
      <c r="CN5970" s="214"/>
      <c r="CO5970" s="214"/>
      <c r="CP5970" s="214"/>
      <c r="CQ5970" s="214"/>
      <c r="CR5970" s="214"/>
      <c r="CS5970" s="214"/>
      <c r="CT5970" s="214"/>
      <c r="CU5970" s="214"/>
      <c r="CV5970" s="214"/>
      <c r="CW5970" s="214"/>
      <c r="CX5970" s="214"/>
      <c r="CY5970" s="214"/>
      <c r="CZ5970" s="214"/>
      <c r="DA5970" s="214"/>
      <c r="DB5970" s="214"/>
      <c r="DC5970" s="214"/>
      <c r="DD5970" s="214"/>
      <c r="DE5970" s="214"/>
      <c r="DF5970" s="214"/>
      <c r="DG5970" s="214"/>
      <c r="DH5970" s="214"/>
      <c r="DI5970" s="214"/>
      <c r="DJ5970" s="214"/>
      <c r="DK5970" s="214"/>
      <c r="DL5970" s="214"/>
      <c r="DM5970" s="214"/>
      <c r="DN5970" s="214"/>
      <c r="DO5970" s="214"/>
      <c r="DP5970" s="214"/>
      <c r="DQ5970" s="214"/>
      <c r="DR5970" s="214"/>
      <c r="DS5970" s="214"/>
      <c r="DT5970" s="214"/>
      <c r="DU5970" s="214"/>
      <c r="DV5970" s="214"/>
      <c r="DW5970" s="214"/>
      <c r="DX5970" s="214"/>
      <c r="DY5970" s="214"/>
      <c r="DZ5970" s="214"/>
      <c r="EA5970" s="214"/>
      <c r="EB5970" s="214"/>
      <c r="EC5970" s="214"/>
      <c r="ED5970" s="214"/>
      <c r="EE5970" s="214"/>
      <c r="EF5970" s="214"/>
      <c r="EG5970" s="214"/>
      <c r="EH5970" s="214"/>
      <c r="EI5970" s="214"/>
      <c r="EJ5970" s="214"/>
      <c r="EK5970" s="214"/>
      <c r="EL5970" s="214"/>
      <c r="EM5970" s="214"/>
      <c r="EN5970" s="214"/>
      <c r="EO5970" s="214"/>
      <c r="EP5970" s="214"/>
      <c r="EQ5970" s="214"/>
      <c r="ER5970" s="214"/>
      <c r="ES5970" s="214"/>
      <c r="ET5970" s="214"/>
      <c r="EU5970" s="214"/>
      <c r="EV5970" s="214"/>
      <c r="EW5970" s="214"/>
      <c r="EX5970" s="214"/>
      <c r="EY5970" s="214"/>
      <c r="EZ5970" s="214"/>
      <c r="FA5970" s="214"/>
      <c r="FB5970" s="214"/>
      <c r="FC5970" s="214"/>
      <c r="FD5970" s="214"/>
      <c r="FE5970" s="214"/>
      <c r="FF5970" s="214"/>
      <c r="FG5970" s="214"/>
      <c r="FH5970" s="214"/>
      <c r="FI5970" s="214"/>
      <c r="FJ5970" s="214"/>
      <c r="FK5970" s="214"/>
      <c r="FL5970" s="214"/>
      <c r="FM5970" s="214"/>
      <c r="FN5970" s="214"/>
      <c r="FO5970" s="214"/>
      <c r="FP5970" s="214"/>
      <c r="FQ5970" s="214"/>
      <c r="FR5970" s="214"/>
      <c r="FS5970" s="214"/>
      <c r="FT5970" s="214"/>
      <c r="FU5970" s="214"/>
      <c r="FV5970" s="214"/>
      <c r="FW5970" s="214"/>
      <c r="FX5970" s="214"/>
      <c r="FY5970" s="214"/>
      <c r="FZ5970" s="214"/>
      <c r="GA5970" s="214"/>
      <c r="GB5970" s="214"/>
      <c r="GC5970" s="214"/>
      <c r="GD5970" s="214"/>
      <c r="GE5970" s="214"/>
      <c r="GF5970" s="214"/>
      <c r="GG5970" s="214"/>
      <c r="GH5970" s="214"/>
      <c r="GI5970" s="214"/>
      <c r="GJ5970" s="214"/>
      <c r="GK5970" s="214"/>
      <c r="GL5970" s="214"/>
      <c r="GM5970" s="214"/>
      <c r="GN5970" s="214"/>
      <c r="GO5970" s="214"/>
      <c r="GP5970" s="214"/>
      <c r="GQ5970" s="214"/>
      <c r="GR5970" s="214"/>
      <c r="GS5970" s="214"/>
      <c r="GT5970" s="214"/>
      <c r="GU5970" s="214"/>
      <c r="GV5970" s="214"/>
      <c r="GW5970" s="214"/>
      <c r="GX5970" s="214"/>
      <c r="GY5970" s="214"/>
      <c r="GZ5970" s="214"/>
      <c r="HA5970" s="214"/>
      <c r="HB5970" s="214"/>
      <c r="HC5970" s="214"/>
      <c r="HD5970" s="214"/>
      <c r="HE5970" s="214"/>
      <c r="HF5970" s="214"/>
      <c r="HG5970" s="214"/>
      <c r="HH5970" s="214"/>
      <c r="HI5970" s="214"/>
      <c r="HJ5970" s="214"/>
      <c r="HK5970" s="214"/>
      <c r="HL5970" s="214"/>
      <c r="HM5970" s="214"/>
      <c r="HN5970" s="214"/>
      <c r="HO5970" s="214"/>
      <c r="HP5970" s="214"/>
      <c r="HQ5970" s="214"/>
      <c r="HR5970" s="214"/>
      <c r="HS5970" s="214"/>
      <c r="HT5970" s="214"/>
      <c r="HU5970" s="214"/>
      <c r="HV5970" s="214"/>
      <c r="HW5970" s="214"/>
      <c r="HX5970" s="214"/>
      <c r="HY5970" s="214"/>
      <c r="HZ5970" s="214"/>
      <c r="IA5970" s="214"/>
      <c r="IB5970" s="214"/>
      <c r="IC5970" s="214"/>
      <c r="ID5970" s="214"/>
      <c r="IE5970" s="214"/>
      <c r="IF5970" s="214"/>
      <c r="IG5970" s="214"/>
      <c r="IH5970" s="214"/>
      <c r="II5970" s="214"/>
      <c r="IJ5970" s="214"/>
      <c r="IK5970" s="214"/>
      <c r="IL5970" s="214"/>
      <c r="IM5970" s="214"/>
      <c r="IN5970" s="214"/>
      <c r="IO5970" s="214"/>
      <c r="IP5970" s="214"/>
      <c r="IQ5970" s="214"/>
      <c r="IR5970" s="214"/>
      <c r="IS5970" s="214"/>
      <c r="IT5970" s="214"/>
      <c r="IU5970" s="214"/>
      <c r="IV5970" s="214"/>
      <c r="IW5970" s="214"/>
      <c r="IX5970" s="214"/>
      <c r="IY5970" s="214"/>
      <c r="IZ5970" s="214"/>
      <c r="JA5970" s="214"/>
      <c r="JB5970" s="214"/>
      <c r="JC5970" s="214"/>
      <c r="JD5970" s="214"/>
      <c r="JE5970" s="214"/>
      <c r="JF5970" s="214"/>
      <c r="JG5970" s="214"/>
    </row>
    <row r="5971" spans="1:267" s="161" customFormat="1" ht="19.5" customHeight="1" x14ac:dyDescent="0.25">
      <c r="A5971" s="42" t="s">
        <v>259</v>
      </c>
      <c r="B5971" s="27">
        <v>8</v>
      </c>
      <c r="C5971" s="27">
        <v>6</v>
      </c>
      <c r="D5971" s="27">
        <v>9</v>
      </c>
      <c r="E5971" s="27">
        <v>0</v>
      </c>
      <c r="F5971" s="27">
        <v>7</v>
      </c>
      <c r="G5971" s="27">
        <v>2</v>
      </c>
      <c r="H5971" s="27">
        <v>0</v>
      </c>
      <c r="I5971" s="27">
        <v>3</v>
      </c>
      <c r="J5971" s="27">
        <v>0</v>
      </c>
      <c r="K5971" s="27">
        <v>4</v>
      </c>
      <c r="L5971" s="119"/>
      <c r="M5971" s="27">
        <f>SUM(B5971:K5971)</f>
        <v>39</v>
      </c>
      <c r="N5971" s="27">
        <v>10</v>
      </c>
      <c r="O5971" s="185">
        <f>M5971/84</f>
        <v>0.4642857142857143</v>
      </c>
      <c r="P5971" s="55" t="s">
        <v>446</v>
      </c>
      <c r="Q5971" s="19" t="s">
        <v>8935</v>
      </c>
      <c r="R5971" s="41" t="s">
        <v>481</v>
      </c>
      <c r="S5971" s="19" t="s">
        <v>1126</v>
      </c>
      <c r="T5971" s="28" t="s">
        <v>8926</v>
      </c>
      <c r="U5971" s="17">
        <v>8</v>
      </c>
      <c r="V5971" s="20" t="s">
        <v>682</v>
      </c>
      <c r="W5971" s="18" t="s">
        <v>5296</v>
      </c>
      <c r="X5971" s="18" t="s">
        <v>771</v>
      </c>
      <c r="Y5971" s="29" t="s">
        <v>710</v>
      </c>
      <c r="Z5971" s="61"/>
      <c r="AA5971" s="214"/>
      <c r="AB5971" s="214"/>
      <c r="AC5971" s="214"/>
      <c r="AD5971" s="214"/>
      <c r="AE5971" s="214"/>
      <c r="AF5971" s="214"/>
      <c r="AG5971" s="214"/>
      <c r="AH5971" s="214"/>
      <c r="AI5971" s="214"/>
      <c r="AJ5971" s="214"/>
      <c r="AK5971" s="214"/>
      <c r="AL5971" s="214"/>
      <c r="AM5971" s="214"/>
      <c r="AN5971" s="214"/>
      <c r="AO5971" s="214"/>
      <c r="AP5971" s="214"/>
      <c r="AQ5971" s="214"/>
      <c r="AR5971" s="214"/>
      <c r="AS5971" s="214"/>
      <c r="AT5971" s="214"/>
      <c r="AU5971" s="214"/>
      <c r="AV5971" s="214"/>
      <c r="AW5971" s="214"/>
      <c r="AX5971" s="214"/>
      <c r="AY5971" s="214"/>
      <c r="AZ5971" s="214"/>
      <c r="BA5971" s="214"/>
      <c r="BB5971" s="214"/>
      <c r="BC5971" s="214"/>
      <c r="BD5971" s="214"/>
      <c r="BE5971" s="214"/>
      <c r="BF5971" s="214"/>
      <c r="BG5971" s="214"/>
      <c r="BH5971" s="214"/>
      <c r="BI5971" s="214"/>
      <c r="BJ5971" s="214"/>
      <c r="BK5971" s="214"/>
      <c r="BL5971" s="214"/>
      <c r="BM5971" s="214"/>
      <c r="BN5971" s="214"/>
      <c r="BO5971" s="214"/>
      <c r="BP5971" s="214"/>
      <c r="BQ5971" s="214"/>
      <c r="BR5971" s="214"/>
      <c r="BS5971" s="214"/>
      <c r="BT5971" s="214"/>
      <c r="BU5971" s="214"/>
      <c r="BV5971" s="214"/>
      <c r="BW5971" s="214"/>
      <c r="BX5971" s="214"/>
      <c r="BY5971" s="214"/>
      <c r="BZ5971" s="214"/>
      <c r="CA5971" s="214"/>
      <c r="CB5971" s="214"/>
      <c r="CC5971" s="214"/>
      <c r="CD5971" s="214"/>
      <c r="CE5971" s="214"/>
      <c r="CF5971" s="214"/>
      <c r="CG5971" s="214"/>
      <c r="CH5971" s="214"/>
      <c r="CI5971" s="214"/>
      <c r="CJ5971" s="214"/>
      <c r="CK5971" s="214"/>
      <c r="CL5971" s="214"/>
      <c r="CM5971" s="214"/>
      <c r="CN5971" s="214"/>
      <c r="CO5971" s="214"/>
      <c r="CP5971" s="214"/>
      <c r="CQ5971" s="214"/>
      <c r="CR5971" s="214"/>
      <c r="CS5971" s="214"/>
      <c r="CT5971" s="214"/>
      <c r="CU5971" s="214"/>
      <c r="CV5971" s="214"/>
      <c r="CW5971" s="214"/>
      <c r="CX5971" s="214"/>
      <c r="CY5971" s="214"/>
      <c r="CZ5971" s="214"/>
      <c r="DA5971" s="214"/>
      <c r="DB5971" s="214"/>
      <c r="DC5971" s="214"/>
      <c r="DD5971" s="214"/>
      <c r="DE5971" s="214"/>
      <c r="DF5971" s="214"/>
      <c r="DG5971" s="214"/>
      <c r="DH5971" s="214"/>
      <c r="DI5971" s="214"/>
      <c r="DJ5971" s="214"/>
      <c r="DK5971" s="214"/>
      <c r="DL5971" s="214"/>
      <c r="DM5971" s="214"/>
      <c r="DN5971" s="214"/>
      <c r="DO5971" s="214"/>
      <c r="DP5971" s="214"/>
      <c r="DQ5971" s="214"/>
      <c r="DR5971" s="214"/>
      <c r="DS5971" s="214"/>
      <c r="DT5971" s="214"/>
      <c r="DU5971" s="214"/>
      <c r="DV5971" s="214"/>
      <c r="DW5971" s="214"/>
      <c r="DX5971" s="214"/>
      <c r="DY5971" s="214"/>
      <c r="DZ5971" s="214"/>
      <c r="EA5971" s="214"/>
      <c r="EB5971" s="214"/>
      <c r="EC5971" s="214"/>
      <c r="ED5971" s="214"/>
      <c r="EE5971" s="214"/>
      <c r="EF5971" s="214"/>
      <c r="EG5971" s="214"/>
      <c r="EH5971" s="214"/>
      <c r="EI5971" s="214"/>
      <c r="EJ5971" s="214"/>
      <c r="EK5971" s="214"/>
      <c r="EL5971" s="214"/>
      <c r="EM5971" s="214"/>
      <c r="EN5971" s="214"/>
      <c r="EO5971" s="214"/>
      <c r="EP5971" s="214"/>
      <c r="EQ5971" s="214"/>
      <c r="ER5971" s="214"/>
      <c r="ES5971" s="214"/>
      <c r="ET5971" s="214"/>
      <c r="EU5971" s="214"/>
      <c r="EV5971" s="214"/>
      <c r="EW5971" s="214"/>
      <c r="EX5971" s="214"/>
      <c r="EY5971" s="214"/>
      <c r="EZ5971" s="214"/>
      <c r="FA5971" s="214"/>
      <c r="FB5971" s="214"/>
      <c r="FC5971" s="214"/>
      <c r="FD5971" s="214"/>
      <c r="FE5971" s="214"/>
      <c r="FF5971" s="214"/>
      <c r="FG5971" s="214"/>
      <c r="FH5971" s="214"/>
      <c r="FI5971" s="214"/>
      <c r="FJ5971" s="214"/>
      <c r="FK5971" s="214"/>
      <c r="FL5971" s="214"/>
      <c r="FM5971" s="214"/>
      <c r="FN5971" s="214"/>
      <c r="FO5971" s="214"/>
      <c r="FP5971" s="214"/>
      <c r="FQ5971" s="214"/>
      <c r="FR5971" s="214"/>
      <c r="FS5971" s="214"/>
      <c r="FT5971" s="214"/>
      <c r="FU5971" s="214"/>
      <c r="FV5971" s="214"/>
      <c r="FW5971" s="214"/>
      <c r="FX5971" s="214"/>
      <c r="FY5971" s="214"/>
      <c r="FZ5971" s="214"/>
      <c r="GA5971" s="214"/>
      <c r="GB5971" s="214"/>
      <c r="GC5971" s="214"/>
      <c r="GD5971" s="214"/>
      <c r="GE5971" s="214"/>
      <c r="GF5971" s="214"/>
      <c r="GG5971" s="214"/>
      <c r="GH5971" s="214"/>
      <c r="GI5971" s="214"/>
      <c r="GJ5971" s="214"/>
      <c r="GK5971" s="214"/>
      <c r="GL5971" s="214"/>
      <c r="GM5971" s="214"/>
      <c r="GN5971" s="214"/>
      <c r="GO5971" s="214"/>
      <c r="GP5971" s="214"/>
      <c r="GQ5971" s="214"/>
      <c r="GR5971" s="214"/>
      <c r="GS5971" s="214"/>
      <c r="GT5971" s="214"/>
      <c r="GU5971" s="214"/>
      <c r="GV5971" s="214"/>
      <c r="GW5971" s="214"/>
      <c r="GX5971" s="214"/>
      <c r="GY5971" s="214"/>
      <c r="GZ5971" s="214"/>
      <c r="HA5971" s="214"/>
      <c r="HB5971" s="214"/>
      <c r="HC5971" s="214"/>
      <c r="HD5971" s="214"/>
      <c r="HE5971" s="214"/>
      <c r="HF5971" s="214"/>
      <c r="HG5971" s="214"/>
      <c r="HH5971" s="214"/>
      <c r="HI5971" s="214"/>
      <c r="HJ5971" s="214"/>
      <c r="HK5971" s="214"/>
      <c r="HL5971" s="214"/>
      <c r="HM5971" s="214"/>
      <c r="HN5971" s="214"/>
      <c r="HO5971" s="214"/>
      <c r="HP5971" s="214"/>
      <c r="HQ5971" s="214"/>
      <c r="HR5971" s="214"/>
      <c r="HS5971" s="214"/>
      <c r="HT5971" s="214"/>
      <c r="HU5971" s="214"/>
      <c r="HV5971" s="214"/>
      <c r="HW5971" s="214"/>
      <c r="HX5971" s="214"/>
      <c r="HY5971" s="214"/>
      <c r="HZ5971" s="214"/>
      <c r="IA5971" s="214"/>
      <c r="IB5971" s="214"/>
      <c r="IC5971" s="214"/>
      <c r="ID5971" s="214"/>
      <c r="IE5971" s="214"/>
      <c r="IF5971" s="214"/>
      <c r="IG5971" s="214"/>
      <c r="IH5971" s="214"/>
      <c r="II5971" s="214"/>
      <c r="IJ5971" s="214"/>
      <c r="IK5971" s="214"/>
      <c r="IL5971" s="214"/>
      <c r="IM5971" s="214"/>
      <c r="IN5971" s="214"/>
      <c r="IO5971" s="214"/>
      <c r="IP5971" s="214"/>
      <c r="IQ5971" s="214"/>
      <c r="IR5971" s="214"/>
      <c r="IS5971" s="214"/>
      <c r="IT5971" s="214"/>
      <c r="IU5971" s="214"/>
      <c r="IV5971" s="214"/>
      <c r="IW5971" s="214"/>
      <c r="IX5971" s="214"/>
      <c r="IY5971" s="214"/>
      <c r="IZ5971" s="214"/>
      <c r="JA5971" s="214"/>
      <c r="JB5971" s="214"/>
      <c r="JC5971" s="214"/>
      <c r="JD5971" s="214"/>
      <c r="JE5971" s="214"/>
      <c r="JF5971" s="214"/>
      <c r="JG5971" s="214"/>
    </row>
    <row r="5972" spans="1:267" s="161" customFormat="1" ht="19.5" customHeight="1" x14ac:dyDescent="0.25">
      <c r="A5972" s="42" t="s">
        <v>277</v>
      </c>
      <c r="B5972" s="27">
        <v>9</v>
      </c>
      <c r="C5972" s="27">
        <v>9</v>
      </c>
      <c r="D5972" s="27">
        <v>7</v>
      </c>
      <c r="E5972" s="27">
        <v>4</v>
      </c>
      <c r="F5972" s="27">
        <v>1</v>
      </c>
      <c r="G5972" s="27">
        <v>3</v>
      </c>
      <c r="H5972" s="27">
        <v>0</v>
      </c>
      <c r="I5972" s="27">
        <v>6</v>
      </c>
      <c r="J5972" s="27">
        <v>0</v>
      </c>
      <c r="K5972" s="27">
        <v>0</v>
      </c>
      <c r="L5972" s="119"/>
      <c r="M5972" s="27">
        <f>SUM(B5972:K5972)</f>
        <v>39</v>
      </c>
      <c r="N5972" s="27">
        <v>5</v>
      </c>
      <c r="O5972" s="185">
        <f>M5972/84</f>
        <v>0.4642857142857143</v>
      </c>
      <c r="P5972" s="55" t="s">
        <v>445</v>
      </c>
      <c r="Q5972" s="19" t="s">
        <v>2667</v>
      </c>
      <c r="R5972" s="41" t="s">
        <v>952</v>
      </c>
      <c r="S5972" s="19" t="s">
        <v>567</v>
      </c>
      <c r="T5972" s="28" t="s">
        <v>3665</v>
      </c>
      <c r="U5972" s="17">
        <v>8</v>
      </c>
      <c r="V5972" s="20" t="s">
        <v>609</v>
      </c>
      <c r="W5972" s="18" t="s">
        <v>5765</v>
      </c>
      <c r="X5972" s="18" t="s">
        <v>5766</v>
      </c>
      <c r="Y5972" s="29" t="s">
        <v>452</v>
      </c>
      <c r="Z5972" s="61"/>
      <c r="AA5972" s="214"/>
      <c r="AB5972" s="214"/>
      <c r="AC5972" s="214"/>
      <c r="AD5972" s="214"/>
      <c r="AE5972" s="214"/>
      <c r="AF5972" s="214"/>
      <c r="AG5972" s="214"/>
      <c r="AH5972" s="214"/>
      <c r="AI5972" s="214"/>
      <c r="AJ5972" s="214"/>
      <c r="AK5972" s="214"/>
      <c r="AL5972" s="214"/>
      <c r="AM5972" s="214"/>
      <c r="AN5972" s="214"/>
      <c r="AO5972" s="214"/>
      <c r="AP5972" s="214"/>
      <c r="AQ5972" s="214"/>
      <c r="AR5972" s="214"/>
      <c r="AS5972" s="214"/>
      <c r="AT5972" s="214"/>
      <c r="AU5972" s="214"/>
      <c r="AV5972" s="214"/>
      <c r="AW5972" s="214"/>
      <c r="AX5972" s="214"/>
      <c r="AY5972" s="214"/>
      <c r="AZ5972" s="214"/>
      <c r="BA5972" s="214"/>
      <c r="BB5972" s="214"/>
      <c r="BC5972" s="214"/>
      <c r="BD5972" s="214"/>
      <c r="BE5972" s="214"/>
      <c r="BF5972" s="214"/>
      <c r="BG5972" s="214"/>
      <c r="BH5972" s="214"/>
      <c r="BI5972" s="214"/>
      <c r="BJ5972" s="214"/>
      <c r="BK5972" s="214"/>
      <c r="BL5972" s="214"/>
      <c r="BM5972" s="214"/>
      <c r="BN5972" s="214"/>
      <c r="BO5972" s="214"/>
      <c r="BP5972" s="214"/>
      <c r="BQ5972" s="214"/>
      <c r="BR5972" s="214"/>
      <c r="BS5972" s="214"/>
      <c r="BT5972" s="214"/>
      <c r="BU5972" s="214"/>
      <c r="BV5972" s="214"/>
      <c r="BW5972" s="214"/>
      <c r="BX5972" s="214"/>
      <c r="BY5972" s="214"/>
      <c r="BZ5972" s="214"/>
      <c r="CA5972" s="214"/>
      <c r="CB5972" s="214"/>
      <c r="CC5972" s="214"/>
      <c r="CD5972" s="214"/>
      <c r="CE5972" s="214"/>
      <c r="CF5972" s="214"/>
      <c r="CG5972" s="214"/>
      <c r="CH5972" s="214"/>
      <c r="CI5972" s="214"/>
      <c r="CJ5972" s="214"/>
      <c r="CK5972" s="214"/>
      <c r="CL5972" s="214"/>
      <c r="CM5972" s="214"/>
      <c r="CN5972" s="214"/>
      <c r="CO5972" s="214"/>
      <c r="CP5972" s="214"/>
      <c r="CQ5972" s="214"/>
      <c r="CR5972" s="214"/>
      <c r="CS5972" s="214"/>
      <c r="CT5972" s="214"/>
      <c r="CU5972" s="214"/>
      <c r="CV5972" s="214"/>
      <c r="CW5972" s="214"/>
      <c r="CX5972" s="214"/>
      <c r="CY5972" s="214"/>
      <c r="CZ5972" s="214"/>
      <c r="DA5972" s="214"/>
      <c r="DB5972" s="214"/>
      <c r="DC5972" s="214"/>
      <c r="DD5972" s="214"/>
      <c r="DE5972" s="214"/>
      <c r="DF5972" s="214"/>
      <c r="DG5972" s="214"/>
      <c r="DH5972" s="214"/>
      <c r="DI5972" s="214"/>
      <c r="DJ5972" s="214"/>
      <c r="DK5972" s="214"/>
      <c r="DL5972" s="214"/>
      <c r="DM5972" s="214"/>
      <c r="DN5972" s="214"/>
      <c r="DO5972" s="214"/>
      <c r="DP5972" s="214"/>
      <c r="DQ5972" s="214"/>
      <c r="DR5972" s="214"/>
      <c r="DS5972" s="214"/>
      <c r="DT5972" s="214"/>
      <c r="DU5972" s="214"/>
      <c r="DV5972" s="214"/>
      <c r="DW5972" s="214"/>
      <c r="DX5972" s="214"/>
      <c r="DY5972" s="214"/>
      <c r="DZ5972" s="214"/>
      <c r="EA5972" s="214"/>
      <c r="EB5972" s="214"/>
      <c r="EC5972" s="214"/>
      <c r="ED5972" s="214"/>
      <c r="EE5972" s="214"/>
      <c r="EF5972" s="214"/>
      <c r="EG5972" s="214"/>
      <c r="EH5972" s="214"/>
      <c r="EI5972" s="214"/>
      <c r="EJ5972" s="214"/>
      <c r="EK5972" s="214"/>
      <c r="EL5972" s="214"/>
      <c r="EM5972" s="214"/>
      <c r="EN5972" s="214"/>
      <c r="EO5972" s="214"/>
      <c r="EP5972" s="214"/>
      <c r="EQ5972" s="214"/>
      <c r="ER5972" s="214"/>
      <c r="ES5972" s="214"/>
      <c r="ET5972" s="214"/>
      <c r="EU5972" s="214"/>
      <c r="EV5972" s="214"/>
      <c r="EW5972" s="214"/>
      <c r="EX5972" s="214"/>
      <c r="EY5972" s="214"/>
      <c r="EZ5972" s="214"/>
      <c r="FA5972" s="214"/>
      <c r="FB5972" s="214"/>
      <c r="FC5972" s="214"/>
      <c r="FD5972" s="214"/>
      <c r="FE5972" s="214"/>
      <c r="FF5972" s="214"/>
      <c r="FG5972" s="214"/>
      <c r="FH5972" s="214"/>
      <c r="FI5972" s="214"/>
      <c r="FJ5972" s="214"/>
      <c r="FK5972" s="214"/>
      <c r="FL5972" s="214"/>
      <c r="FM5972" s="214"/>
      <c r="FN5972" s="214"/>
      <c r="FO5972" s="214"/>
      <c r="FP5972" s="214"/>
      <c r="FQ5972" s="214"/>
      <c r="FR5972" s="214"/>
      <c r="FS5972" s="214"/>
      <c r="FT5972" s="214"/>
      <c r="FU5972" s="214"/>
      <c r="FV5972" s="214"/>
      <c r="FW5972" s="214"/>
      <c r="FX5972" s="214"/>
      <c r="FY5972" s="214"/>
      <c r="FZ5972" s="214"/>
      <c r="GA5972" s="214"/>
      <c r="GB5972" s="214"/>
      <c r="GC5972" s="214"/>
      <c r="GD5972" s="214"/>
      <c r="GE5972" s="214"/>
      <c r="GF5972" s="214"/>
      <c r="GG5972" s="214"/>
      <c r="GH5972" s="214"/>
      <c r="GI5972" s="214"/>
      <c r="GJ5972" s="214"/>
      <c r="GK5972" s="214"/>
      <c r="GL5972" s="214"/>
      <c r="GM5972" s="214"/>
      <c r="GN5972" s="214"/>
      <c r="GO5972" s="214"/>
      <c r="GP5972" s="214"/>
      <c r="GQ5972" s="214"/>
      <c r="GR5972" s="214"/>
      <c r="GS5972" s="214"/>
      <c r="GT5972" s="214"/>
      <c r="GU5972" s="214"/>
      <c r="GV5972" s="214"/>
      <c r="GW5972" s="214"/>
      <c r="GX5972" s="214"/>
      <c r="GY5972" s="214"/>
      <c r="GZ5972" s="214"/>
      <c r="HA5972" s="214"/>
      <c r="HB5972" s="214"/>
      <c r="HC5972" s="214"/>
      <c r="HD5972" s="214"/>
      <c r="HE5972" s="214"/>
      <c r="HF5972" s="214"/>
      <c r="HG5972" s="214"/>
      <c r="HH5972" s="214"/>
      <c r="HI5972" s="214"/>
      <c r="HJ5972" s="214"/>
      <c r="HK5972" s="214"/>
      <c r="HL5972" s="214"/>
      <c r="HM5972" s="214"/>
      <c r="HN5972" s="214"/>
      <c r="HO5972" s="214"/>
      <c r="HP5972" s="214"/>
      <c r="HQ5972" s="214"/>
      <c r="HR5972" s="214"/>
      <c r="HS5972" s="214"/>
      <c r="HT5972" s="214"/>
      <c r="HU5972" s="214"/>
      <c r="HV5972" s="214"/>
      <c r="HW5972" s="214"/>
      <c r="HX5972" s="214"/>
      <c r="HY5972" s="214"/>
      <c r="HZ5972" s="214"/>
      <c r="IA5972" s="214"/>
      <c r="IB5972" s="214"/>
      <c r="IC5972" s="214"/>
      <c r="ID5972" s="214"/>
      <c r="IE5972" s="214"/>
      <c r="IF5972" s="214"/>
      <c r="IG5972" s="214"/>
      <c r="IH5972" s="214"/>
      <c r="II5972" s="214"/>
      <c r="IJ5972" s="214"/>
      <c r="IK5972" s="214"/>
      <c r="IL5972" s="214"/>
      <c r="IM5972" s="214"/>
      <c r="IN5972" s="214"/>
      <c r="IO5972" s="214"/>
      <c r="IP5972" s="214"/>
      <c r="IQ5972" s="214"/>
      <c r="IR5972" s="214"/>
      <c r="IS5972" s="214"/>
      <c r="IT5972" s="214"/>
      <c r="IU5972" s="214"/>
      <c r="IV5972" s="214"/>
      <c r="IW5972" s="214"/>
      <c r="IX5972" s="214"/>
      <c r="IY5972" s="214"/>
      <c r="IZ5972" s="214"/>
      <c r="JA5972" s="214"/>
      <c r="JB5972" s="214"/>
      <c r="JC5972" s="214"/>
      <c r="JD5972" s="214"/>
      <c r="JE5972" s="214"/>
      <c r="JF5972" s="214"/>
      <c r="JG5972" s="214"/>
    </row>
    <row r="5973" spans="1:267" s="161" customFormat="1" ht="19.5" customHeight="1" x14ac:dyDescent="0.25">
      <c r="A5973" s="42" t="s">
        <v>259</v>
      </c>
      <c r="B5973" s="27">
        <v>10</v>
      </c>
      <c r="C5973" s="27">
        <v>0</v>
      </c>
      <c r="D5973" s="27">
        <v>9</v>
      </c>
      <c r="E5973" s="27">
        <v>2</v>
      </c>
      <c r="F5973" s="27">
        <v>2</v>
      </c>
      <c r="G5973" s="27">
        <v>4</v>
      </c>
      <c r="H5973" s="27">
        <v>0</v>
      </c>
      <c r="I5973" s="27">
        <v>7</v>
      </c>
      <c r="J5973" s="27">
        <v>4</v>
      </c>
      <c r="K5973" s="27">
        <v>1</v>
      </c>
      <c r="L5973" s="119"/>
      <c r="M5973" s="27">
        <f>SUM(B5973:K5973)</f>
        <v>39</v>
      </c>
      <c r="N5973" s="27">
        <v>4</v>
      </c>
      <c r="O5973" s="185">
        <f>M5973/84</f>
        <v>0.4642857142857143</v>
      </c>
      <c r="P5973" s="55" t="s">
        <v>446</v>
      </c>
      <c r="Q5973" s="19" t="s">
        <v>1456</v>
      </c>
      <c r="R5973" s="41" t="s">
        <v>603</v>
      </c>
      <c r="S5973" s="19" t="s">
        <v>474</v>
      </c>
      <c r="T5973" s="28" t="s">
        <v>3120</v>
      </c>
      <c r="U5973" s="17">
        <v>8</v>
      </c>
      <c r="V5973" s="20" t="s">
        <v>519</v>
      </c>
      <c r="W5973" s="18" t="s">
        <v>4425</v>
      </c>
      <c r="X5973" s="18" t="s">
        <v>1403</v>
      </c>
      <c r="Y5973" s="29" t="s">
        <v>710</v>
      </c>
      <c r="Z5973" s="61"/>
    </row>
    <row r="5974" spans="1:267" s="161" customFormat="1" ht="19.5" customHeight="1" x14ac:dyDescent="0.25">
      <c r="A5974" s="50" t="s">
        <v>269</v>
      </c>
      <c r="B5974" s="27">
        <v>8</v>
      </c>
      <c r="C5974" s="27">
        <v>5</v>
      </c>
      <c r="D5974" s="27">
        <v>8</v>
      </c>
      <c r="E5974" s="27">
        <v>0</v>
      </c>
      <c r="F5974" s="27">
        <v>1</v>
      </c>
      <c r="G5974" s="27">
        <v>4</v>
      </c>
      <c r="H5974" s="27">
        <v>4</v>
      </c>
      <c r="I5974" s="27">
        <v>5</v>
      </c>
      <c r="J5974" s="27">
        <v>0</v>
      </c>
      <c r="K5974" s="27">
        <v>4</v>
      </c>
      <c r="L5974" s="112"/>
      <c r="M5974" s="27">
        <f>SUM(B5974:K5974)</f>
        <v>39</v>
      </c>
      <c r="N5974" s="27">
        <v>7</v>
      </c>
      <c r="O5974" s="185">
        <f>M5974/84</f>
        <v>0.4642857142857143</v>
      </c>
      <c r="P5974" s="55" t="s">
        <v>446</v>
      </c>
      <c r="Q5974" s="19" t="s">
        <v>2385</v>
      </c>
      <c r="R5974" s="41" t="s">
        <v>491</v>
      </c>
      <c r="S5974" s="19" t="s">
        <v>474</v>
      </c>
      <c r="T5974" s="28" t="s">
        <v>2289</v>
      </c>
      <c r="U5974" s="17">
        <v>8</v>
      </c>
      <c r="V5974" s="20" t="s">
        <v>593</v>
      </c>
      <c r="W5974" s="18" t="s">
        <v>968</v>
      </c>
      <c r="X5974" s="18" t="s">
        <v>651</v>
      </c>
      <c r="Y5974" s="29" t="s">
        <v>540</v>
      </c>
      <c r="Z5974" s="61"/>
    </row>
    <row r="5975" spans="1:267" s="161" customFormat="1" ht="19.5" customHeight="1" x14ac:dyDescent="0.25">
      <c r="A5975" s="50" t="s">
        <v>284</v>
      </c>
      <c r="B5975" s="27">
        <v>8</v>
      </c>
      <c r="C5975" s="27">
        <v>10</v>
      </c>
      <c r="D5975" s="27">
        <v>9</v>
      </c>
      <c r="E5975" s="27">
        <v>2</v>
      </c>
      <c r="F5975" s="27">
        <v>1</v>
      </c>
      <c r="G5975" s="27">
        <v>0</v>
      </c>
      <c r="H5975" s="27">
        <v>2</v>
      </c>
      <c r="I5975" s="27">
        <v>4.5</v>
      </c>
      <c r="J5975" s="27">
        <v>0</v>
      </c>
      <c r="K5975" s="27">
        <v>2</v>
      </c>
      <c r="L5975" s="112"/>
      <c r="M5975" s="27">
        <f>SUM(B5975:K5975)</f>
        <v>38.5</v>
      </c>
      <c r="N5975" s="27">
        <v>6</v>
      </c>
      <c r="O5975" s="185">
        <f>M5975/84</f>
        <v>0.45833333333333331</v>
      </c>
      <c r="P5975" s="55" t="s">
        <v>445</v>
      </c>
      <c r="Q5975" s="19" t="s">
        <v>1060</v>
      </c>
      <c r="R5975" s="41" t="s">
        <v>454</v>
      </c>
      <c r="S5975" s="19" t="s">
        <v>562</v>
      </c>
      <c r="T5975" s="28" t="s">
        <v>681</v>
      </c>
      <c r="U5975" s="17">
        <v>8</v>
      </c>
      <c r="V5975" s="20" t="s">
        <v>609</v>
      </c>
      <c r="W5975" s="18" t="s">
        <v>517</v>
      </c>
      <c r="X5975" s="18" t="s">
        <v>518</v>
      </c>
      <c r="Y5975" s="29" t="s">
        <v>466</v>
      </c>
      <c r="Z5975" s="61"/>
    </row>
    <row r="5976" spans="1:267" s="161" customFormat="1" ht="19.5" customHeight="1" x14ac:dyDescent="0.25">
      <c r="A5976" s="50" t="s">
        <v>270</v>
      </c>
      <c r="B5976" s="27">
        <v>9</v>
      </c>
      <c r="C5976" s="27">
        <v>9</v>
      </c>
      <c r="D5976" s="27">
        <v>7</v>
      </c>
      <c r="E5976" s="27">
        <v>2</v>
      </c>
      <c r="F5976" s="27">
        <v>2</v>
      </c>
      <c r="G5976" s="27">
        <v>4</v>
      </c>
      <c r="H5976" s="27">
        <v>0</v>
      </c>
      <c r="I5976" s="27">
        <v>3.5</v>
      </c>
      <c r="J5976" s="27">
        <v>0</v>
      </c>
      <c r="K5976" s="27">
        <v>2</v>
      </c>
      <c r="L5976" s="112"/>
      <c r="M5976" s="27">
        <f>SUM(B5976:K5976)</f>
        <v>38.5</v>
      </c>
      <c r="N5976" s="27">
        <v>5</v>
      </c>
      <c r="O5976" s="185">
        <f>M5976/84</f>
        <v>0.45833333333333331</v>
      </c>
      <c r="P5976" s="55" t="s">
        <v>445</v>
      </c>
      <c r="Q5976" s="30" t="s">
        <v>3288</v>
      </c>
      <c r="R5976" s="42" t="s">
        <v>503</v>
      </c>
      <c r="S5976" s="30" t="s">
        <v>599</v>
      </c>
      <c r="T5976" s="28" t="s">
        <v>1211</v>
      </c>
      <c r="U5976" s="17">
        <v>8</v>
      </c>
      <c r="V5976" s="20" t="s">
        <v>519</v>
      </c>
      <c r="W5976" s="18" t="s">
        <v>1212</v>
      </c>
      <c r="X5976" s="18" t="s">
        <v>855</v>
      </c>
      <c r="Y5976" s="29" t="s">
        <v>469</v>
      </c>
      <c r="Z5976" s="61"/>
      <c r="AA5976" s="214"/>
      <c r="AB5976" s="214"/>
      <c r="AC5976" s="214"/>
      <c r="AD5976" s="214"/>
      <c r="AE5976" s="214"/>
      <c r="AF5976" s="214"/>
      <c r="AG5976" s="214"/>
      <c r="AH5976" s="214"/>
      <c r="AI5976" s="214"/>
      <c r="AJ5976" s="214"/>
      <c r="AK5976" s="214"/>
      <c r="AL5976" s="214"/>
      <c r="AM5976" s="214"/>
      <c r="AN5976" s="214"/>
      <c r="AO5976" s="214"/>
      <c r="AP5976" s="214"/>
      <c r="AQ5976" s="214"/>
      <c r="AR5976" s="214"/>
      <c r="AS5976" s="214"/>
      <c r="AT5976" s="214"/>
      <c r="AU5976" s="214"/>
      <c r="AV5976" s="214"/>
      <c r="AW5976" s="214"/>
      <c r="AX5976" s="214"/>
      <c r="AY5976" s="214"/>
      <c r="AZ5976" s="214"/>
      <c r="BA5976" s="214"/>
      <c r="BB5976" s="214"/>
      <c r="BC5976" s="214"/>
      <c r="BD5976" s="214"/>
      <c r="BE5976" s="214"/>
      <c r="BF5976" s="214"/>
      <c r="BG5976" s="214"/>
      <c r="BH5976" s="214"/>
      <c r="BI5976" s="214"/>
      <c r="BJ5976" s="214"/>
      <c r="BK5976" s="214"/>
      <c r="BL5976" s="214"/>
      <c r="BM5976" s="214"/>
      <c r="BN5976" s="214"/>
      <c r="BO5976" s="214"/>
      <c r="BP5976" s="214"/>
      <c r="BQ5976" s="214"/>
      <c r="BR5976" s="214"/>
      <c r="BS5976" s="214"/>
      <c r="BT5976" s="214"/>
      <c r="BU5976" s="214"/>
      <c r="BV5976" s="214"/>
      <c r="BW5976" s="214"/>
      <c r="BX5976" s="214"/>
      <c r="BY5976" s="214"/>
      <c r="BZ5976" s="214"/>
      <c r="CA5976" s="214"/>
      <c r="CB5976" s="214"/>
      <c r="CC5976" s="214"/>
      <c r="CD5976" s="214"/>
      <c r="CE5976" s="214"/>
      <c r="CF5976" s="214"/>
      <c r="CG5976" s="214"/>
      <c r="CH5976" s="214"/>
      <c r="CI5976" s="214"/>
      <c r="CJ5976" s="214"/>
      <c r="CK5976" s="214"/>
      <c r="CL5976" s="214"/>
      <c r="CM5976" s="214"/>
      <c r="CN5976" s="214"/>
      <c r="CO5976" s="214"/>
      <c r="CP5976" s="214"/>
      <c r="CQ5976" s="214"/>
      <c r="CR5976" s="214"/>
      <c r="CS5976" s="214"/>
      <c r="CT5976" s="214"/>
      <c r="CU5976" s="214"/>
      <c r="CV5976" s="214"/>
      <c r="CW5976" s="214"/>
      <c r="CX5976" s="214"/>
      <c r="CY5976" s="214"/>
      <c r="CZ5976" s="214"/>
      <c r="DA5976" s="214"/>
      <c r="DB5976" s="214"/>
      <c r="DC5976" s="214"/>
      <c r="DD5976" s="214"/>
      <c r="DE5976" s="214"/>
      <c r="DF5976" s="214"/>
      <c r="DG5976" s="214"/>
      <c r="DH5976" s="214"/>
      <c r="DI5976" s="214"/>
      <c r="DJ5976" s="214"/>
      <c r="DK5976" s="214"/>
      <c r="DL5976" s="214"/>
      <c r="DM5976" s="214"/>
      <c r="DN5976" s="214"/>
      <c r="DO5976" s="214"/>
      <c r="DP5976" s="214"/>
      <c r="DQ5976" s="214"/>
      <c r="DR5976" s="214"/>
      <c r="DS5976" s="214"/>
      <c r="DT5976" s="214"/>
      <c r="DU5976" s="214"/>
      <c r="DV5976" s="214"/>
      <c r="DW5976" s="214"/>
      <c r="DX5976" s="214"/>
      <c r="DY5976" s="214"/>
      <c r="DZ5976" s="214"/>
      <c r="EA5976" s="214"/>
      <c r="EB5976" s="214"/>
      <c r="EC5976" s="214"/>
      <c r="ED5976" s="214"/>
      <c r="EE5976" s="214"/>
      <c r="EF5976" s="214"/>
      <c r="EG5976" s="214"/>
      <c r="EH5976" s="214"/>
      <c r="EI5976" s="214"/>
      <c r="EJ5976" s="214"/>
      <c r="EK5976" s="214"/>
      <c r="EL5976" s="214"/>
      <c r="EM5976" s="214"/>
      <c r="EN5976" s="214"/>
      <c r="EO5976" s="214"/>
      <c r="EP5976" s="214"/>
      <c r="EQ5976" s="214"/>
      <c r="ER5976" s="214"/>
      <c r="ES5976" s="214"/>
      <c r="ET5976" s="214"/>
      <c r="EU5976" s="214"/>
      <c r="EV5976" s="214"/>
      <c r="EW5976" s="214"/>
      <c r="EX5976" s="214"/>
      <c r="EY5976" s="214"/>
      <c r="EZ5976" s="214"/>
      <c r="FA5976" s="214"/>
      <c r="FB5976" s="214"/>
      <c r="FC5976" s="214"/>
      <c r="FD5976" s="214"/>
      <c r="FE5976" s="214"/>
      <c r="FF5976" s="214"/>
      <c r="FG5976" s="214"/>
      <c r="FH5976" s="214"/>
      <c r="FI5976" s="214"/>
      <c r="FJ5976" s="214"/>
      <c r="FK5976" s="214"/>
      <c r="FL5976" s="214"/>
      <c r="FM5976" s="214"/>
      <c r="FN5976" s="214"/>
      <c r="FO5976" s="214"/>
      <c r="FP5976" s="214"/>
      <c r="FQ5976" s="214"/>
      <c r="FR5976" s="214"/>
      <c r="FS5976" s="214"/>
      <c r="FT5976" s="214"/>
      <c r="FU5976" s="214"/>
      <c r="FV5976" s="214"/>
      <c r="FW5976" s="214"/>
      <c r="FX5976" s="214"/>
      <c r="FY5976" s="214"/>
      <c r="FZ5976" s="214"/>
      <c r="GA5976" s="214"/>
      <c r="GB5976" s="214"/>
      <c r="GC5976" s="214"/>
      <c r="GD5976" s="214"/>
      <c r="GE5976" s="214"/>
      <c r="GF5976" s="214"/>
      <c r="GG5976" s="214"/>
      <c r="GH5976" s="214"/>
      <c r="GI5976" s="214"/>
      <c r="GJ5976" s="214"/>
      <c r="GK5976" s="214"/>
      <c r="GL5976" s="214"/>
      <c r="GM5976" s="214"/>
      <c r="GN5976" s="214"/>
      <c r="GO5976" s="214"/>
      <c r="GP5976" s="214"/>
      <c r="GQ5976" s="214"/>
      <c r="GR5976" s="214"/>
      <c r="GS5976" s="214"/>
      <c r="GT5976" s="214"/>
      <c r="GU5976" s="214"/>
      <c r="GV5976" s="214"/>
      <c r="GW5976" s="214"/>
      <c r="GX5976" s="214"/>
      <c r="GY5976" s="214"/>
      <c r="GZ5976" s="214"/>
      <c r="HA5976" s="214"/>
      <c r="HB5976" s="214"/>
      <c r="HC5976" s="214"/>
      <c r="HD5976" s="214"/>
      <c r="HE5976" s="214"/>
      <c r="HF5976" s="214"/>
      <c r="HG5976" s="214"/>
      <c r="HH5976" s="214"/>
      <c r="HI5976" s="214"/>
      <c r="HJ5976" s="214"/>
      <c r="HK5976" s="214"/>
      <c r="HL5976" s="214"/>
      <c r="HM5976" s="214"/>
      <c r="HN5976" s="214"/>
      <c r="HO5976" s="214"/>
      <c r="HP5976" s="214"/>
      <c r="HQ5976" s="214"/>
      <c r="HR5976" s="214"/>
      <c r="HS5976" s="214"/>
      <c r="HT5976" s="214"/>
      <c r="HU5976" s="214"/>
      <c r="HV5976" s="214"/>
      <c r="HW5976" s="214"/>
      <c r="HX5976" s="214"/>
      <c r="HY5976" s="214"/>
      <c r="HZ5976" s="214"/>
      <c r="IA5976" s="214"/>
      <c r="IB5976" s="214"/>
      <c r="IC5976" s="214"/>
      <c r="ID5976" s="214"/>
      <c r="IE5976" s="214"/>
      <c r="IF5976" s="214"/>
      <c r="IG5976" s="214"/>
      <c r="IH5976" s="214"/>
      <c r="II5976" s="214"/>
      <c r="IJ5976" s="214"/>
      <c r="IK5976" s="214"/>
      <c r="IL5976" s="214"/>
      <c r="IM5976" s="214"/>
      <c r="IN5976" s="214"/>
      <c r="IO5976" s="214"/>
      <c r="IP5976" s="214"/>
      <c r="IQ5976" s="214"/>
      <c r="IR5976" s="214"/>
      <c r="IS5976" s="214"/>
      <c r="IT5976" s="214"/>
      <c r="IU5976" s="214"/>
      <c r="IV5976" s="214"/>
      <c r="IW5976" s="214"/>
      <c r="IX5976" s="214"/>
      <c r="IY5976" s="214"/>
      <c r="IZ5976" s="214"/>
      <c r="JA5976" s="214"/>
      <c r="JB5976" s="214"/>
      <c r="JC5976" s="214"/>
      <c r="JD5976" s="214"/>
      <c r="JE5976" s="214"/>
      <c r="JF5976" s="214"/>
      <c r="JG5976" s="214"/>
    </row>
    <row r="5977" spans="1:267" s="161" customFormat="1" ht="19.5" customHeight="1" x14ac:dyDescent="0.25">
      <c r="A5977" s="50" t="s">
        <v>265</v>
      </c>
      <c r="B5977" s="27">
        <v>9</v>
      </c>
      <c r="C5977" s="27">
        <v>8</v>
      </c>
      <c r="D5977" s="27">
        <v>7</v>
      </c>
      <c r="E5977" s="27">
        <v>2</v>
      </c>
      <c r="F5977" s="27">
        <v>2</v>
      </c>
      <c r="G5977" s="27">
        <v>2</v>
      </c>
      <c r="H5977" s="27">
        <v>0</v>
      </c>
      <c r="I5977" s="27">
        <v>3.5</v>
      </c>
      <c r="J5977" s="27">
        <v>2</v>
      </c>
      <c r="K5977" s="27">
        <v>3</v>
      </c>
      <c r="L5977" s="112"/>
      <c r="M5977" s="27">
        <f>SUM(B5977:K5977)</f>
        <v>38.5</v>
      </c>
      <c r="N5977" s="27">
        <v>8</v>
      </c>
      <c r="O5977" s="185">
        <f>M5977/84</f>
        <v>0.45833333333333331</v>
      </c>
      <c r="P5977" s="55" t="s">
        <v>445</v>
      </c>
      <c r="Q5977" s="30" t="s">
        <v>654</v>
      </c>
      <c r="R5977" s="42" t="s">
        <v>655</v>
      </c>
      <c r="S5977" s="30" t="s">
        <v>1144</v>
      </c>
      <c r="T5977" s="28" t="s">
        <v>681</v>
      </c>
      <c r="U5977" s="17">
        <v>8</v>
      </c>
      <c r="V5977" s="20" t="s">
        <v>519</v>
      </c>
      <c r="W5977" s="18" t="s">
        <v>1077</v>
      </c>
      <c r="X5977" s="18" t="s">
        <v>451</v>
      </c>
      <c r="Y5977" s="29" t="s">
        <v>1078</v>
      </c>
      <c r="Z5977" s="61"/>
    </row>
    <row r="5978" spans="1:267" s="161" customFormat="1" ht="19.5" customHeight="1" x14ac:dyDescent="0.25">
      <c r="A5978" s="50" t="s">
        <v>259</v>
      </c>
      <c r="B5978" s="27">
        <v>9</v>
      </c>
      <c r="C5978" s="27">
        <v>7</v>
      </c>
      <c r="D5978" s="27">
        <v>1.5</v>
      </c>
      <c r="E5978" s="27">
        <v>2</v>
      </c>
      <c r="F5978" s="27">
        <v>5</v>
      </c>
      <c r="G5978" s="27">
        <v>4</v>
      </c>
      <c r="H5978" s="27">
        <v>1</v>
      </c>
      <c r="I5978" s="27">
        <v>6</v>
      </c>
      <c r="J5978" s="27">
        <v>0</v>
      </c>
      <c r="K5978" s="27">
        <v>3</v>
      </c>
      <c r="L5978" s="112"/>
      <c r="M5978" s="27">
        <f>SUM(B5978:K5978)</f>
        <v>38.5</v>
      </c>
      <c r="N5978" s="27">
        <v>6</v>
      </c>
      <c r="O5978" s="185">
        <f>M5978/84</f>
        <v>0.45833333333333331</v>
      </c>
      <c r="P5978" s="55" t="s">
        <v>445</v>
      </c>
      <c r="Q5978" s="30" t="s">
        <v>8881</v>
      </c>
      <c r="R5978" s="42" t="s">
        <v>811</v>
      </c>
      <c r="S5978" s="30" t="s">
        <v>486</v>
      </c>
      <c r="T5978" s="28" t="s">
        <v>3671</v>
      </c>
      <c r="U5978" s="17">
        <v>8</v>
      </c>
      <c r="V5978" s="20" t="s">
        <v>609</v>
      </c>
      <c r="W5978" s="18" t="s">
        <v>6002</v>
      </c>
      <c r="X5978" s="18" t="s">
        <v>4268</v>
      </c>
      <c r="Y5978" s="29" t="s">
        <v>710</v>
      </c>
      <c r="Z5978" s="61"/>
      <c r="AA5978" s="214"/>
      <c r="AB5978" s="214"/>
      <c r="AC5978" s="214"/>
      <c r="AD5978" s="214"/>
      <c r="AE5978" s="214"/>
      <c r="AF5978" s="214"/>
      <c r="AG5978" s="214"/>
      <c r="AH5978" s="214"/>
      <c r="AI5978" s="214"/>
      <c r="AJ5978" s="214"/>
      <c r="AK5978" s="214"/>
      <c r="AL5978" s="214"/>
      <c r="AM5978" s="214"/>
      <c r="AN5978" s="214"/>
      <c r="AO5978" s="214"/>
      <c r="AP5978" s="214"/>
      <c r="AQ5978" s="214"/>
      <c r="AR5978" s="214"/>
      <c r="AS5978" s="214"/>
      <c r="AT5978" s="214"/>
      <c r="AU5978" s="214"/>
      <c r="AV5978" s="214"/>
      <c r="AW5978" s="214"/>
      <c r="AX5978" s="214"/>
      <c r="AY5978" s="214"/>
      <c r="AZ5978" s="214"/>
      <c r="BA5978" s="214"/>
      <c r="BB5978" s="214"/>
      <c r="BC5978" s="214"/>
      <c r="BD5978" s="214"/>
      <c r="BE5978" s="214"/>
      <c r="BF5978" s="214"/>
      <c r="BG5978" s="214"/>
      <c r="BH5978" s="214"/>
      <c r="BI5978" s="214"/>
      <c r="BJ5978" s="214"/>
      <c r="BK5978" s="214"/>
      <c r="BL5978" s="214"/>
      <c r="BM5978" s="214"/>
      <c r="BN5978" s="214"/>
      <c r="BO5978" s="214"/>
      <c r="BP5978" s="214"/>
      <c r="BQ5978" s="214"/>
      <c r="BR5978" s="214"/>
      <c r="BS5978" s="214"/>
      <c r="BT5978" s="214"/>
      <c r="BU5978" s="214"/>
      <c r="BV5978" s="214"/>
      <c r="BW5978" s="214"/>
      <c r="BX5978" s="214"/>
      <c r="BY5978" s="214"/>
      <c r="BZ5978" s="214"/>
      <c r="CA5978" s="214"/>
      <c r="CB5978" s="214"/>
      <c r="CC5978" s="214"/>
      <c r="CD5978" s="214"/>
      <c r="CE5978" s="214"/>
      <c r="CF5978" s="214"/>
      <c r="CG5978" s="214"/>
      <c r="CH5978" s="214"/>
      <c r="CI5978" s="214"/>
      <c r="CJ5978" s="214"/>
      <c r="CK5978" s="214"/>
      <c r="CL5978" s="214"/>
      <c r="CM5978" s="214"/>
      <c r="CN5978" s="214"/>
      <c r="CO5978" s="214"/>
      <c r="CP5978" s="214"/>
      <c r="CQ5978" s="214"/>
      <c r="CR5978" s="214"/>
      <c r="CS5978" s="214"/>
      <c r="CT5978" s="214"/>
      <c r="CU5978" s="214"/>
      <c r="CV5978" s="214"/>
      <c r="CW5978" s="214"/>
      <c r="CX5978" s="214"/>
      <c r="CY5978" s="214"/>
      <c r="CZ5978" s="214"/>
      <c r="DA5978" s="214"/>
      <c r="DB5978" s="214"/>
      <c r="DC5978" s="214"/>
      <c r="DD5978" s="214"/>
      <c r="DE5978" s="214"/>
      <c r="DF5978" s="214"/>
      <c r="DG5978" s="214"/>
      <c r="DH5978" s="214"/>
      <c r="DI5978" s="214"/>
      <c r="DJ5978" s="214"/>
      <c r="DK5978" s="214"/>
      <c r="DL5978" s="214"/>
      <c r="DM5978" s="214"/>
      <c r="DN5978" s="214"/>
      <c r="DO5978" s="214"/>
      <c r="DP5978" s="214"/>
      <c r="DQ5978" s="214"/>
      <c r="DR5978" s="214"/>
      <c r="DS5978" s="214"/>
      <c r="DT5978" s="214"/>
      <c r="DU5978" s="214"/>
      <c r="DV5978" s="214"/>
      <c r="DW5978" s="214"/>
      <c r="DX5978" s="214"/>
      <c r="DY5978" s="214"/>
      <c r="DZ5978" s="214"/>
      <c r="EA5978" s="214"/>
      <c r="EB5978" s="214"/>
      <c r="EC5978" s="214"/>
      <c r="ED5978" s="214"/>
      <c r="EE5978" s="214"/>
      <c r="EF5978" s="214"/>
      <c r="EG5978" s="214"/>
      <c r="EH5978" s="214"/>
      <c r="EI5978" s="214"/>
      <c r="EJ5978" s="214"/>
      <c r="EK5978" s="214"/>
      <c r="EL5978" s="214"/>
      <c r="EM5978" s="214"/>
      <c r="EN5978" s="214"/>
      <c r="EO5978" s="214"/>
      <c r="EP5978" s="214"/>
      <c r="EQ5978" s="214"/>
      <c r="ER5978" s="214"/>
      <c r="ES5978" s="214"/>
      <c r="ET5978" s="214"/>
      <c r="EU5978" s="214"/>
      <c r="EV5978" s="214"/>
      <c r="EW5978" s="214"/>
      <c r="EX5978" s="214"/>
      <c r="EY5978" s="214"/>
      <c r="EZ5978" s="214"/>
      <c r="FA5978" s="214"/>
      <c r="FB5978" s="214"/>
      <c r="FC5978" s="214"/>
      <c r="FD5978" s="214"/>
      <c r="FE5978" s="214"/>
      <c r="FF5978" s="214"/>
      <c r="FG5978" s="214"/>
      <c r="FH5978" s="214"/>
      <c r="FI5978" s="214"/>
      <c r="FJ5978" s="214"/>
      <c r="FK5978" s="214"/>
      <c r="FL5978" s="214"/>
      <c r="FM5978" s="214"/>
      <c r="FN5978" s="214"/>
      <c r="FO5978" s="214"/>
      <c r="FP5978" s="214"/>
      <c r="FQ5978" s="214"/>
      <c r="FR5978" s="214"/>
      <c r="FS5978" s="214"/>
      <c r="FT5978" s="214"/>
      <c r="FU5978" s="214"/>
      <c r="FV5978" s="214"/>
      <c r="FW5978" s="214"/>
      <c r="FX5978" s="214"/>
      <c r="FY5978" s="214"/>
      <c r="FZ5978" s="214"/>
      <c r="GA5978" s="214"/>
      <c r="GB5978" s="214"/>
      <c r="GC5978" s="214"/>
      <c r="GD5978" s="214"/>
      <c r="GE5978" s="214"/>
      <c r="GF5978" s="214"/>
      <c r="GG5978" s="214"/>
      <c r="GH5978" s="214"/>
      <c r="GI5978" s="214"/>
      <c r="GJ5978" s="214"/>
      <c r="GK5978" s="214"/>
      <c r="GL5978" s="214"/>
      <c r="GM5978" s="214"/>
      <c r="GN5978" s="214"/>
      <c r="GO5978" s="214"/>
      <c r="GP5978" s="214"/>
      <c r="GQ5978" s="214"/>
      <c r="GR5978" s="214"/>
      <c r="GS5978" s="214"/>
      <c r="GT5978" s="214"/>
      <c r="GU5978" s="214"/>
      <c r="GV5978" s="214"/>
      <c r="GW5978" s="214"/>
      <c r="GX5978" s="214"/>
      <c r="GY5978" s="214"/>
      <c r="GZ5978" s="214"/>
      <c r="HA5978" s="214"/>
      <c r="HB5978" s="214"/>
      <c r="HC5978" s="214"/>
      <c r="HD5978" s="214"/>
      <c r="HE5978" s="214"/>
      <c r="HF5978" s="214"/>
      <c r="HG5978" s="214"/>
      <c r="HH5978" s="214"/>
      <c r="HI5978" s="214"/>
      <c r="HJ5978" s="214"/>
      <c r="HK5978" s="214"/>
      <c r="HL5978" s="214"/>
      <c r="HM5978" s="214"/>
      <c r="HN5978" s="214"/>
      <c r="HO5978" s="214"/>
      <c r="HP5978" s="214"/>
      <c r="HQ5978" s="214"/>
      <c r="HR5978" s="214"/>
      <c r="HS5978" s="214"/>
      <c r="HT5978" s="214"/>
      <c r="HU5978" s="214"/>
      <c r="HV5978" s="214"/>
      <c r="HW5978" s="214"/>
      <c r="HX5978" s="214"/>
      <c r="HY5978" s="214"/>
      <c r="HZ5978" s="214"/>
      <c r="IA5978" s="214"/>
      <c r="IB5978" s="214"/>
      <c r="IC5978" s="214"/>
      <c r="ID5978" s="214"/>
      <c r="IE5978" s="214"/>
      <c r="IF5978" s="214"/>
      <c r="IG5978" s="214"/>
      <c r="IH5978" s="214"/>
      <c r="II5978" s="214"/>
      <c r="IJ5978" s="214"/>
      <c r="IK5978" s="214"/>
      <c r="IL5978" s="214"/>
      <c r="IM5978" s="214"/>
      <c r="IN5978" s="214"/>
      <c r="IO5978" s="214"/>
      <c r="IP5978" s="214"/>
      <c r="IQ5978" s="214"/>
      <c r="IR5978" s="214"/>
      <c r="IS5978" s="214"/>
      <c r="IT5978" s="214"/>
      <c r="IU5978" s="214"/>
      <c r="IV5978" s="214"/>
      <c r="IW5978" s="214"/>
      <c r="IX5978" s="214"/>
      <c r="IY5978" s="214"/>
      <c r="IZ5978" s="214"/>
      <c r="JA5978" s="214"/>
      <c r="JB5978" s="214"/>
      <c r="JC5978" s="214"/>
      <c r="JD5978" s="214"/>
      <c r="JE5978" s="214"/>
      <c r="JF5978" s="214"/>
      <c r="JG5978" s="214"/>
    </row>
    <row r="5979" spans="1:267" s="161" customFormat="1" ht="19.5" customHeight="1" x14ac:dyDescent="0.25">
      <c r="A5979" s="50" t="s">
        <v>263</v>
      </c>
      <c r="B5979" s="27">
        <v>10</v>
      </c>
      <c r="C5979" s="27">
        <v>9</v>
      </c>
      <c r="D5979" s="27">
        <v>9</v>
      </c>
      <c r="E5979" s="27">
        <v>0</v>
      </c>
      <c r="F5979" s="27">
        <v>2</v>
      </c>
      <c r="G5979" s="27">
        <v>0</v>
      </c>
      <c r="H5979" s="27">
        <v>0</v>
      </c>
      <c r="I5979" s="27">
        <v>5.5</v>
      </c>
      <c r="J5979" s="27">
        <v>0</v>
      </c>
      <c r="K5979" s="27">
        <v>3</v>
      </c>
      <c r="L5979" s="112"/>
      <c r="M5979" s="27">
        <f>SUM(B5979:K5979)</f>
        <v>38.5</v>
      </c>
      <c r="N5979" s="27">
        <v>5</v>
      </c>
      <c r="O5979" s="185">
        <f>M5979/84</f>
        <v>0.45833333333333331</v>
      </c>
      <c r="P5979" s="55" t="s">
        <v>445</v>
      </c>
      <c r="Q5979" s="30" t="s">
        <v>8515</v>
      </c>
      <c r="R5979" s="42" t="s">
        <v>481</v>
      </c>
      <c r="S5979" s="30" t="s">
        <v>540</v>
      </c>
      <c r="T5979" s="28" t="s">
        <v>1211</v>
      </c>
      <c r="U5979" s="17">
        <v>8</v>
      </c>
      <c r="V5979" s="20" t="s">
        <v>637</v>
      </c>
      <c r="W5979" s="18" t="s">
        <v>1212</v>
      </c>
      <c r="X5979" s="18" t="s">
        <v>855</v>
      </c>
      <c r="Y5979" s="29" t="s">
        <v>469</v>
      </c>
      <c r="Z5979" s="61"/>
      <c r="AA5979" s="214"/>
      <c r="AB5979" s="214"/>
      <c r="AC5979" s="214"/>
      <c r="AD5979" s="214"/>
      <c r="AE5979" s="214"/>
      <c r="AF5979" s="214"/>
      <c r="AG5979" s="214"/>
      <c r="AH5979" s="214"/>
      <c r="AI5979" s="214"/>
      <c r="AJ5979" s="214"/>
      <c r="AK5979" s="214"/>
      <c r="AL5979" s="214"/>
      <c r="AM5979" s="214"/>
      <c r="AN5979" s="214"/>
      <c r="AO5979" s="214"/>
      <c r="AP5979" s="214"/>
      <c r="AQ5979" s="214"/>
      <c r="AR5979" s="214"/>
      <c r="AS5979" s="214"/>
      <c r="AT5979" s="214"/>
      <c r="AU5979" s="214"/>
      <c r="AV5979" s="214"/>
      <c r="AW5979" s="214"/>
      <c r="AX5979" s="214"/>
      <c r="AY5979" s="214"/>
      <c r="AZ5979" s="214"/>
      <c r="BA5979" s="214"/>
      <c r="BB5979" s="214"/>
      <c r="BC5979" s="214"/>
      <c r="BD5979" s="214"/>
      <c r="BE5979" s="214"/>
      <c r="BF5979" s="214"/>
      <c r="BG5979" s="214"/>
      <c r="BH5979" s="214"/>
      <c r="BI5979" s="214"/>
      <c r="BJ5979" s="214"/>
      <c r="BK5979" s="214"/>
      <c r="BL5979" s="214"/>
      <c r="BM5979" s="214"/>
      <c r="BN5979" s="214"/>
      <c r="BO5979" s="214"/>
      <c r="BP5979" s="214"/>
      <c r="BQ5979" s="214"/>
      <c r="BR5979" s="214"/>
      <c r="BS5979" s="214"/>
      <c r="BT5979" s="214"/>
      <c r="BU5979" s="214"/>
      <c r="BV5979" s="214"/>
      <c r="BW5979" s="214"/>
      <c r="BX5979" s="214"/>
      <c r="BY5979" s="214"/>
      <c r="BZ5979" s="214"/>
      <c r="CA5979" s="214"/>
      <c r="CB5979" s="214"/>
      <c r="CC5979" s="214"/>
      <c r="CD5979" s="214"/>
      <c r="CE5979" s="214"/>
      <c r="CF5979" s="214"/>
      <c r="CG5979" s="214"/>
      <c r="CH5979" s="214"/>
      <c r="CI5979" s="214"/>
      <c r="CJ5979" s="214"/>
      <c r="CK5979" s="214"/>
      <c r="CL5979" s="214"/>
      <c r="CM5979" s="214"/>
      <c r="CN5979" s="214"/>
      <c r="CO5979" s="214"/>
      <c r="CP5979" s="214"/>
      <c r="CQ5979" s="214"/>
      <c r="CR5979" s="214"/>
      <c r="CS5979" s="214"/>
      <c r="CT5979" s="214"/>
      <c r="CU5979" s="214"/>
      <c r="CV5979" s="214"/>
      <c r="CW5979" s="214"/>
      <c r="CX5979" s="214"/>
      <c r="CY5979" s="214"/>
      <c r="CZ5979" s="214"/>
      <c r="DA5979" s="214"/>
      <c r="DB5979" s="214"/>
      <c r="DC5979" s="214"/>
      <c r="DD5979" s="214"/>
      <c r="DE5979" s="214"/>
      <c r="DF5979" s="214"/>
      <c r="DG5979" s="214"/>
      <c r="DH5979" s="214"/>
      <c r="DI5979" s="214"/>
      <c r="DJ5979" s="214"/>
      <c r="DK5979" s="214"/>
      <c r="DL5979" s="214"/>
      <c r="DM5979" s="214"/>
      <c r="DN5979" s="214"/>
      <c r="DO5979" s="214"/>
      <c r="DP5979" s="214"/>
      <c r="DQ5979" s="214"/>
      <c r="DR5979" s="214"/>
      <c r="DS5979" s="214"/>
      <c r="DT5979" s="214"/>
      <c r="DU5979" s="214"/>
      <c r="DV5979" s="214"/>
      <c r="DW5979" s="214"/>
      <c r="DX5979" s="214"/>
      <c r="DY5979" s="214"/>
      <c r="DZ5979" s="214"/>
      <c r="EA5979" s="214"/>
      <c r="EB5979" s="214"/>
      <c r="EC5979" s="214"/>
      <c r="ED5979" s="214"/>
      <c r="EE5979" s="214"/>
      <c r="EF5979" s="214"/>
      <c r="EG5979" s="214"/>
      <c r="EH5979" s="214"/>
      <c r="EI5979" s="214"/>
      <c r="EJ5979" s="214"/>
      <c r="EK5979" s="214"/>
      <c r="EL5979" s="214"/>
      <c r="EM5979" s="214"/>
      <c r="EN5979" s="214"/>
      <c r="EO5979" s="214"/>
      <c r="EP5979" s="214"/>
      <c r="EQ5979" s="214"/>
      <c r="ER5979" s="214"/>
      <c r="ES5979" s="214"/>
      <c r="ET5979" s="214"/>
      <c r="EU5979" s="214"/>
      <c r="EV5979" s="214"/>
      <c r="EW5979" s="214"/>
      <c r="EX5979" s="214"/>
      <c r="EY5979" s="214"/>
      <c r="EZ5979" s="214"/>
      <c r="FA5979" s="214"/>
      <c r="FB5979" s="214"/>
      <c r="FC5979" s="214"/>
      <c r="FD5979" s="214"/>
      <c r="FE5979" s="214"/>
      <c r="FF5979" s="214"/>
      <c r="FG5979" s="214"/>
      <c r="FH5979" s="214"/>
      <c r="FI5979" s="214"/>
      <c r="FJ5979" s="214"/>
      <c r="FK5979" s="214"/>
      <c r="FL5979" s="214"/>
      <c r="FM5979" s="214"/>
      <c r="FN5979" s="214"/>
      <c r="FO5979" s="214"/>
      <c r="FP5979" s="214"/>
      <c r="FQ5979" s="214"/>
      <c r="FR5979" s="214"/>
      <c r="FS5979" s="214"/>
      <c r="FT5979" s="214"/>
      <c r="FU5979" s="214"/>
      <c r="FV5979" s="214"/>
      <c r="FW5979" s="214"/>
      <c r="FX5979" s="214"/>
      <c r="FY5979" s="214"/>
      <c r="FZ5979" s="214"/>
      <c r="GA5979" s="214"/>
      <c r="GB5979" s="214"/>
      <c r="GC5979" s="214"/>
      <c r="GD5979" s="214"/>
      <c r="GE5979" s="214"/>
      <c r="GF5979" s="214"/>
      <c r="GG5979" s="214"/>
      <c r="GH5979" s="214"/>
      <c r="GI5979" s="214"/>
      <c r="GJ5979" s="214"/>
      <c r="GK5979" s="214"/>
      <c r="GL5979" s="214"/>
      <c r="GM5979" s="214"/>
      <c r="GN5979" s="214"/>
      <c r="GO5979" s="214"/>
      <c r="GP5979" s="214"/>
      <c r="GQ5979" s="214"/>
      <c r="GR5979" s="214"/>
      <c r="GS5979" s="214"/>
      <c r="GT5979" s="214"/>
      <c r="GU5979" s="214"/>
      <c r="GV5979" s="214"/>
      <c r="GW5979" s="214"/>
      <c r="GX5979" s="214"/>
      <c r="GY5979" s="214"/>
      <c r="GZ5979" s="214"/>
      <c r="HA5979" s="214"/>
      <c r="HB5979" s="214"/>
      <c r="HC5979" s="214"/>
      <c r="HD5979" s="214"/>
      <c r="HE5979" s="214"/>
      <c r="HF5979" s="214"/>
      <c r="HG5979" s="214"/>
      <c r="HH5979" s="214"/>
      <c r="HI5979" s="214"/>
      <c r="HJ5979" s="214"/>
      <c r="HK5979" s="214"/>
      <c r="HL5979" s="214"/>
      <c r="HM5979" s="214"/>
      <c r="HN5979" s="214"/>
      <c r="HO5979" s="214"/>
      <c r="HP5979" s="214"/>
      <c r="HQ5979" s="214"/>
      <c r="HR5979" s="214"/>
      <c r="HS5979" s="214"/>
      <c r="HT5979" s="214"/>
      <c r="HU5979" s="214"/>
      <c r="HV5979" s="214"/>
      <c r="HW5979" s="214"/>
      <c r="HX5979" s="214"/>
      <c r="HY5979" s="214"/>
      <c r="HZ5979" s="214"/>
      <c r="IA5979" s="214"/>
      <c r="IB5979" s="214"/>
      <c r="IC5979" s="214"/>
      <c r="ID5979" s="214"/>
      <c r="IE5979" s="214"/>
      <c r="IF5979" s="214"/>
      <c r="IG5979" s="214"/>
      <c r="IH5979" s="214"/>
      <c r="II5979" s="214"/>
      <c r="IJ5979" s="214"/>
      <c r="IK5979" s="214"/>
      <c r="IL5979" s="214"/>
      <c r="IM5979" s="214"/>
      <c r="IN5979" s="214"/>
      <c r="IO5979" s="214"/>
      <c r="IP5979" s="214"/>
      <c r="IQ5979" s="214"/>
      <c r="IR5979" s="214"/>
      <c r="IS5979" s="214"/>
      <c r="IT5979" s="214"/>
      <c r="IU5979" s="214"/>
      <c r="IV5979" s="214"/>
      <c r="IW5979" s="214"/>
      <c r="IX5979" s="214"/>
      <c r="IY5979" s="214"/>
      <c r="IZ5979" s="214"/>
      <c r="JA5979" s="214"/>
      <c r="JB5979" s="214"/>
      <c r="JC5979" s="214"/>
      <c r="JD5979" s="214"/>
      <c r="JE5979" s="214"/>
      <c r="JF5979" s="214"/>
      <c r="JG5979" s="214"/>
    </row>
    <row r="5980" spans="1:267" s="161" customFormat="1" ht="19.5" customHeight="1" x14ac:dyDescent="0.25">
      <c r="A5980" s="50" t="s">
        <v>269</v>
      </c>
      <c r="B5980" s="27">
        <v>10</v>
      </c>
      <c r="C5980" s="27">
        <v>6</v>
      </c>
      <c r="D5980" s="27">
        <v>0</v>
      </c>
      <c r="E5980" s="27">
        <v>0</v>
      </c>
      <c r="F5980" s="27">
        <v>7</v>
      </c>
      <c r="G5980" s="27">
        <v>4</v>
      </c>
      <c r="H5980" s="27">
        <v>0</v>
      </c>
      <c r="I5980" s="27">
        <v>5.5</v>
      </c>
      <c r="J5980" s="27">
        <v>2</v>
      </c>
      <c r="K5980" s="27">
        <v>4</v>
      </c>
      <c r="L5980" s="112"/>
      <c r="M5980" s="27">
        <f>SUM(B5980:K5980)</f>
        <v>38.5</v>
      </c>
      <c r="N5980" s="27">
        <v>6</v>
      </c>
      <c r="O5980" s="185">
        <f>M5980/84</f>
        <v>0.45833333333333331</v>
      </c>
      <c r="P5980" s="55" t="s">
        <v>445</v>
      </c>
      <c r="Q5980" s="30" t="s">
        <v>753</v>
      </c>
      <c r="R5980" s="42" t="s">
        <v>579</v>
      </c>
      <c r="S5980" s="30" t="s">
        <v>599</v>
      </c>
      <c r="T5980" s="28" t="s">
        <v>7641</v>
      </c>
      <c r="U5980" s="17">
        <v>8</v>
      </c>
      <c r="V5980" s="20" t="s">
        <v>682</v>
      </c>
      <c r="W5980" s="18" t="s">
        <v>7646</v>
      </c>
      <c r="X5980" s="18" t="s">
        <v>1403</v>
      </c>
      <c r="Y5980" s="29" t="s">
        <v>569</v>
      </c>
      <c r="Z5980" s="61"/>
    </row>
    <row r="5981" spans="1:267" s="161" customFormat="1" ht="19.5" customHeight="1" x14ac:dyDescent="0.25">
      <c r="A5981" s="50" t="s">
        <v>253</v>
      </c>
      <c r="B5981" s="27">
        <v>7</v>
      </c>
      <c r="C5981" s="27">
        <v>3</v>
      </c>
      <c r="D5981" s="27">
        <v>9</v>
      </c>
      <c r="E5981" s="27">
        <v>0</v>
      </c>
      <c r="F5981" s="27">
        <v>5</v>
      </c>
      <c r="G5981" s="27">
        <v>2</v>
      </c>
      <c r="H5981" s="27">
        <v>0</v>
      </c>
      <c r="I5981" s="27">
        <v>3.5</v>
      </c>
      <c r="J5981" s="27">
        <v>6</v>
      </c>
      <c r="K5981" s="27">
        <v>3</v>
      </c>
      <c r="L5981" s="112"/>
      <c r="M5981" s="27">
        <f>SUM(B5981:K5981)</f>
        <v>38.5</v>
      </c>
      <c r="N5981" s="27">
        <v>3</v>
      </c>
      <c r="O5981" s="185">
        <f>M5981/84</f>
        <v>0.45833333333333331</v>
      </c>
      <c r="P5981" s="55" t="s">
        <v>445</v>
      </c>
      <c r="Q5981" s="30" t="s">
        <v>1684</v>
      </c>
      <c r="R5981" s="42" t="s">
        <v>603</v>
      </c>
      <c r="S5981" s="30" t="s">
        <v>486</v>
      </c>
      <c r="T5981" s="28" t="s">
        <v>6284</v>
      </c>
      <c r="U5981" s="17">
        <v>8</v>
      </c>
      <c r="V5981" s="20" t="s">
        <v>1401</v>
      </c>
      <c r="W5981" s="18" t="s">
        <v>6328</v>
      </c>
      <c r="X5981" s="18" t="s">
        <v>916</v>
      </c>
      <c r="Y5981" s="29" t="s">
        <v>494</v>
      </c>
      <c r="Z5981" s="61"/>
      <c r="AA5981" s="214"/>
      <c r="AB5981" s="214"/>
      <c r="AC5981" s="214"/>
      <c r="AD5981" s="214"/>
      <c r="AE5981" s="214"/>
      <c r="AF5981" s="214"/>
      <c r="AG5981" s="214"/>
      <c r="AH5981" s="214"/>
      <c r="AI5981" s="214"/>
      <c r="AJ5981" s="214"/>
      <c r="AK5981" s="214"/>
      <c r="AL5981" s="214"/>
      <c r="AM5981" s="214"/>
      <c r="AN5981" s="214"/>
      <c r="AO5981" s="214"/>
      <c r="AP5981" s="214"/>
      <c r="AQ5981" s="214"/>
      <c r="AR5981" s="214"/>
      <c r="AS5981" s="214"/>
      <c r="AT5981" s="214"/>
      <c r="AU5981" s="214"/>
      <c r="AV5981" s="214"/>
      <c r="AW5981" s="214"/>
      <c r="AX5981" s="214"/>
      <c r="AY5981" s="214"/>
      <c r="AZ5981" s="214"/>
      <c r="BA5981" s="214"/>
      <c r="BB5981" s="214"/>
      <c r="BC5981" s="214"/>
      <c r="BD5981" s="214"/>
      <c r="BE5981" s="214"/>
      <c r="BF5981" s="214"/>
      <c r="BG5981" s="214"/>
      <c r="BH5981" s="214"/>
      <c r="BI5981" s="214"/>
      <c r="BJ5981" s="214"/>
      <c r="BK5981" s="214"/>
      <c r="BL5981" s="214"/>
      <c r="BM5981" s="214"/>
      <c r="BN5981" s="214"/>
      <c r="BO5981" s="214"/>
      <c r="BP5981" s="214"/>
      <c r="BQ5981" s="214"/>
      <c r="BR5981" s="214"/>
      <c r="BS5981" s="214"/>
      <c r="BT5981" s="214"/>
      <c r="BU5981" s="214"/>
      <c r="BV5981" s="214"/>
      <c r="BW5981" s="214"/>
      <c r="BX5981" s="214"/>
      <c r="BY5981" s="214"/>
      <c r="BZ5981" s="214"/>
      <c r="CA5981" s="214"/>
      <c r="CB5981" s="214"/>
      <c r="CC5981" s="214"/>
      <c r="CD5981" s="214"/>
      <c r="CE5981" s="214"/>
      <c r="CF5981" s="214"/>
      <c r="CG5981" s="214"/>
      <c r="CH5981" s="214"/>
      <c r="CI5981" s="214"/>
      <c r="CJ5981" s="214"/>
      <c r="CK5981" s="214"/>
      <c r="CL5981" s="214"/>
      <c r="CM5981" s="214"/>
      <c r="CN5981" s="214"/>
      <c r="CO5981" s="214"/>
      <c r="CP5981" s="214"/>
      <c r="CQ5981" s="214"/>
      <c r="CR5981" s="214"/>
      <c r="CS5981" s="214"/>
      <c r="CT5981" s="214"/>
      <c r="CU5981" s="214"/>
      <c r="CV5981" s="214"/>
      <c r="CW5981" s="214"/>
      <c r="CX5981" s="214"/>
      <c r="CY5981" s="214"/>
      <c r="CZ5981" s="214"/>
      <c r="DA5981" s="214"/>
      <c r="DB5981" s="214"/>
      <c r="DC5981" s="214"/>
      <c r="DD5981" s="214"/>
      <c r="DE5981" s="214"/>
      <c r="DF5981" s="214"/>
      <c r="DG5981" s="214"/>
      <c r="DH5981" s="214"/>
      <c r="DI5981" s="214"/>
      <c r="DJ5981" s="214"/>
      <c r="DK5981" s="214"/>
      <c r="DL5981" s="214"/>
      <c r="DM5981" s="214"/>
      <c r="DN5981" s="214"/>
      <c r="DO5981" s="214"/>
      <c r="DP5981" s="214"/>
      <c r="DQ5981" s="214"/>
      <c r="DR5981" s="214"/>
      <c r="DS5981" s="214"/>
      <c r="DT5981" s="214"/>
      <c r="DU5981" s="214"/>
      <c r="DV5981" s="214"/>
      <c r="DW5981" s="214"/>
      <c r="DX5981" s="214"/>
      <c r="DY5981" s="214"/>
      <c r="DZ5981" s="214"/>
      <c r="EA5981" s="214"/>
      <c r="EB5981" s="214"/>
      <c r="EC5981" s="214"/>
      <c r="ED5981" s="214"/>
      <c r="EE5981" s="214"/>
      <c r="EF5981" s="214"/>
      <c r="EG5981" s="214"/>
      <c r="EH5981" s="214"/>
      <c r="EI5981" s="214"/>
      <c r="EJ5981" s="214"/>
      <c r="EK5981" s="214"/>
      <c r="EL5981" s="214"/>
      <c r="EM5981" s="214"/>
      <c r="EN5981" s="214"/>
      <c r="EO5981" s="214"/>
      <c r="EP5981" s="214"/>
      <c r="EQ5981" s="214"/>
      <c r="ER5981" s="214"/>
      <c r="ES5981" s="214"/>
      <c r="ET5981" s="214"/>
      <c r="EU5981" s="214"/>
      <c r="EV5981" s="214"/>
      <c r="EW5981" s="214"/>
      <c r="EX5981" s="214"/>
      <c r="EY5981" s="214"/>
      <c r="EZ5981" s="214"/>
      <c r="FA5981" s="214"/>
      <c r="FB5981" s="214"/>
      <c r="FC5981" s="214"/>
      <c r="FD5981" s="214"/>
      <c r="FE5981" s="214"/>
      <c r="FF5981" s="214"/>
      <c r="FG5981" s="214"/>
      <c r="FH5981" s="214"/>
      <c r="FI5981" s="214"/>
      <c r="FJ5981" s="214"/>
      <c r="FK5981" s="214"/>
      <c r="FL5981" s="214"/>
      <c r="FM5981" s="214"/>
      <c r="FN5981" s="214"/>
      <c r="FO5981" s="214"/>
      <c r="FP5981" s="214"/>
      <c r="FQ5981" s="214"/>
      <c r="FR5981" s="214"/>
      <c r="FS5981" s="214"/>
      <c r="FT5981" s="214"/>
      <c r="FU5981" s="214"/>
      <c r="FV5981" s="214"/>
      <c r="FW5981" s="214"/>
      <c r="FX5981" s="214"/>
      <c r="FY5981" s="214"/>
      <c r="FZ5981" s="214"/>
      <c r="GA5981" s="214"/>
      <c r="GB5981" s="214"/>
      <c r="GC5981" s="214"/>
      <c r="GD5981" s="214"/>
      <c r="GE5981" s="214"/>
      <c r="GF5981" s="214"/>
      <c r="GG5981" s="214"/>
      <c r="GH5981" s="214"/>
      <c r="GI5981" s="214"/>
      <c r="GJ5981" s="214"/>
      <c r="GK5981" s="214"/>
      <c r="GL5981" s="214"/>
      <c r="GM5981" s="214"/>
      <c r="GN5981" s="214"/>
      <c r="GO5981" s="214"/>
      <c r="GP5981" s="214"/>
      <c r="GQ5981" s="214"/>
      <c r="GR5981" s="214"/>
      <c r="GS5981" s="214"/>
      <c r="GT5981" s="214"/>
      <c r="GU5981" s="214"/>
      <c r="GV5981" s="214"/>
      <c r="GW5981" s="214"/>
      <c r="GX5981" s="214"/>
      <c r="GY5981" s="214"/>
      <c r="GZ5981" s="214"/>
      <c r="HA5981" s="214"/>
      <c r="HB5981" s="214"/>
      <c r="HC5981" s="214"/>
      <c r="HD5981" s="214"/>
      <c r="HE5981" s="214"/>
      <c r="HF5981" s="214"/>
      <c r="HG5981" s="214"/>
      <c r="HH5981" s="214"/>
      <c r="HI5981" s="214"/>
      <c r="HJ5981" s="214"/>
      <c r="HK5981" s="214"/>
      <c r="HL5981" s="214"/>
      <c r="HM5981" s="214"/>
      <c r="HN5981" s="214"/>
      <c r="HO5981" s="214"/>
      <c r="HP5981" s="214"/>
      <c r="HQ5981" s="214"/>
      <c r="HR5981" s="214"/>
      <c r="HS5981" s="214"/>
      <c r="HT5981" s="214"/>
      <c r="HU5981" s="214"/>
      <c r="HV5981" s="214"/>
      <c r="HW5981" s="214"/>
      <c r="HX5981" s="214"/>
      <c r="HY5981" s="214"/>
      <c r="HZ5981" s="214"/>
      <c r="IA5981" s="214"/>
      <c r="IB5981" s="214"/>
      <c r="IC5981" s="214"/>
      <c r="ID5981" s="214"/>
      <c r="IE5981" s="214"/>
      <c r="IF5981" s="214"/>
      <c r="IG5981" s="214"/>
      <c r="IH5981" s="214"/>
      <c r="II5981" s="214"/>
      <c r="IJ5981" s="214"/>
      <c r="IK5981" s="214"/>
      <c r="IL5981" s="214"/>
      <c r="IM5981" s="214"/>
      <c r="IN5981" s="214"/>
      <c r="IO5981" s="214"/>
      <c r="IP5981" s="214"/>
      <c r="IQ5981" s="214"/>
      <c r="IR5981" s="214"/>
      <c r="IS5981" s="214"/>
      <c r="IT5981" s="214"/>
      <c r="IU5981" s="214"/>
      <c r="IV5981" s="214"/>
      <c r="IW5981" s="214"/>
      <c r="IX5981" s="214"/>
      <c r="IY5981" s="214"/>
      <c r="IZ5981" s="214"/>
      <c r="JA5981" s="214"/>
      <c r="JB5981" s="214"/>
      <c r="JC5981" s="214"/>
      <c r="JD5981" s="214"/>
      <c r="JE5981" s="214"/>
      <c r="JF5981" s="214"/>
      <c r="JG5981" s="214"/>
    </row>
    <row r="5982" spans="1:267" s="161" customFormat="1" ht="19.5" customHeight="1" x14ac:dyDescent="0.25">
      <c r="A5982" s="50" t="s">
        <v>252</v>
      </c>
      <c r="B5982" s="27">
        <v>8</v>
      </c>
      <c r="C5982" s="27">
        <v>3</v>
      </c>
      <c r="D5982" s="27">
        <v>7</v>
      </c>
      <c r="E5982" s="27">
        <v>0</v>
      </c>
      <c r="F5982" s="27">
        <v>1</v>
      </c>
      <c r="G5982" s="27">
        <v>4</v>
      </c>
      <c r="H5982" s="27">
        <v>5</v>
      </c>
      <c r="I5982" s="27">
        <v>0</v>
      </c>
      <c r="J5982" s="27">
        <v>8</v>
      </c>
      <c r="K5982" s="27">
        <v>2</v>
      </c>
      <c r="L5982" s="112"/>
      <c r="M5982" s="27">
        <f>SUM(B5982:K5982)</f>
        <v>38</v>
      </c>
      <c r="N5982" s="27">
        <v>9</v>
      </c>
      <c r="O5982" s="185">
        <f>M5982/84</f>
        <v>0.45238095238095238</v>
      </c>
      <c r="P5982" s="55" t="s">
        <v>445</v>
      </c>
      <c r="Q5982" s="30" t="s">
        <v>634</v>
      </c>
      <c r="R5982" s="42" t="s">
        <v>635</v>
      </c>
      <c r="S5982" s="30" t="s">
        <v>636</v>
      </c>
      <c r="T5982" s="28" t="s">
        <v>681</v>
      </c>
      <c r="U5982" s="17">
        <v>8</v>
      </c>
      <c r="V5982" s="20" t="s">
        <v>637</v>
      </c>
      <c r="W5982" s="18" t="s">
        <v>517</v>
      </c>
      <c r="X5982" s="18" t="s">
        <v>520</v>
      </c>
      <c r="Y5982" s="29" t="s">
        <v>489</v>
      </c>
      <c r="Z5982" s="61"/>
    </row>
    <row r="5983" spans="1:267" s="161" customFormat="1" ht="19.5" customHeight="1" x14ac:dyDescent="0.25">
      <c r="A5983" s="50" t="s">
        <v>260</v>
      </c>
      <c r="B5983" s="27">
        <v>8</v>
      </c>
      <c r="C5983" s="27">
        <v>5</v>
      </c>
      <c r="D5983" s="27">
        <v>9</v>
      </c>
      <c r="E5983" s="27">
        <v>0</v>
      </c>
      <c r="F5983" s="27">
        <v>1</v>
      </c>
      <c r="G5983" s="27">
        <v>3</v>
      </c>
      <c r="H5983" s="27">
        <v>0</v>
      </c>
      <c r="I5983" s="27">
        <v>5</v>
      </c>
      <c r="J5983" s="27">
        <v>6</v>
      </c>
      <c r="K5983" s="27">
        <v>1</v>
      </c>
      <c r="L5983" s="112"/>
      <c r="M5983" s="27">
        <f>SUM(B5983:K5983)</f>
        <v>38</v>
      </c>
      <c r="N5983" s="27">
        <v>4</v>
      </c>
      <c r="O5983" s="185">
        <f>M5983/84</f>
        <v>0.45238095238095238</v>
      </c>
      <c r="P5983" s="55" t="s">
        <v>445</v>
      </c>
      <c r="Q5983" s="30" t="s">
        <v>8663</v>
      </c>
      <c r="R5983" s="42" t="s">
        <v>938</v>
      </c>
      <c r="S5983" s="30" t="s">
        <v>540</v>
      </c>
      <c r="T5983" s="28" t="s">
        <v>8181</v>
      </c>
      <c r="U5983" s="17">
        <v>8</v>
      </c>
      <c r="V5983" s="20" t="s">
        <v>1161</v>
      </c>
      <c r="W5983" s="18" t="s">
        <v>8314</v>
      </c>
      <c r="X5983" s="18" t="s">
        <v>916</v>
      </c>
      <c r="Y5983" s="29" t="s">
        <v>1078</v>
      </c>
      <c r="Z5983" s="61"/>
      <c r="AA5983" s="214"/>
      <c r="AB5983" s="214"/>
      <c r="AC5983" s="214"/>
      <c r="AD5983" s="214"/>
      <c r="AE5983" s="214"/>
      <c r="AF5983" s="214"/>
      <c r="AG5983" s="214"/>
      <c r="AH5983" s="214"/>
      <c r="AI5983" s="214"/>
      <c r="AJ5983" s="214"/>
      <c r="AK5983" s="214"/>
      <c r="AL5983" s="214"/>
      <c r="AM5983" s="214"/>
      <c r="AN5983" s="214"/>
      <c r="AO5983" s="214"/>
      <c r="AP5983" s="214"/>
      <c r="AQ5983" s="214"/>
      <c r="AR5983" s="214"/>
      <c r="AS5983" s="214"/>
      <c r="AT5983" s="214"/>
      <c r="AU5983" s="214"/>
      <c r="AV5983" s="214"/>
      <c r="AW5983" s="214"/>
      <c r="AX5983" s="214"/>
      <c r="AY5983" s="214"/>
      <c r="AZ5983" s="214"/>
      <c r="BA5983" s="214"/>
      <c r="BB5983" s="214"/>
      <c r="BC5983" s="214"/>
      <c r="BD5983" s="214"/>
      <c r="BE5983" s="214"/>
      <c r="BF5983" s="214"/>
      <c r="BG5983" s="214"/>
      <c r="BH5983" s="214"/>
      <c r="BI5983" s="214"/>
      <c r="BJ5983" s="214"/>
      <c r="BK5983" s="214"/>
      <c r="BL5983" s="214"/>
      <c r="BM5983" s="214"/>
      <c r="BN5983" s="214"/>
      <c r="BO5983" s="214"/>
      <c r="BP5983" s="214"/>
      <c r="BQ5983" s="214"/>
      <c r="BR5983" s="214"/>
      <c r="BS5983" s="214"/>
      <c r="BT5983" s="214"/>
      <c r="BU5983" s="214"/>
      <c r="BV5983" s="214"/>
      <c r="BW5983" s="214"/>
      <c r="BX5983" s="214"/>
      <c r="BY5983" s="214"/>
      <c r="BZ5983" s="214"/>
      <c r="CA5983" s="214"/>
      <c r="CB5983" s="214"/>
      <c r="CC5983" s="214"/>
      <c r="CD5983" s="214"/>
      <c r="CE5983" s="214"/>
      <c r="CF5983" s="214"/>
      <c r="CG5983" s="214"/>
      <c r="CH5983" s="214"/>
      <c r="CI5983" s="214"/>
      <c r="CJ5983" s="214"/>
      <c r="CK5983" s="214"/>
      <c r="CL5983" s="214"/>
      <c r="CM5983" s="214"/>
      <c r="CN5983" s="214"/>
      <c r="CO5983" s="214"/>
      <c r="CP5983" s="214"/>
      <c r="CQ5983" s="214"/>
      <c r="CR5983" s="214"/>
      <c r="CS5983" s="214"/>
      <c r="CT5983" s="214"/>
      <c r="CU5983" s="214"/>
      <c r="CV5983" s="214"/>
      <c r="CW5983" s="214"/>
      <c r="CX5983" s="214"/>
      <c r="CY5983" s="214"/>
      <c r="CZ5983" s="214"/>
      <c r="DA5983" s="214"/>
      <c r="DB5983" s="214"/>
      <c r="DC5983" s="214"/>
      <c r="DD5983" s="214"/>
      <c r="DE5983" s="214"/>
      <c r="DF5983" s="214"/>
      <c r="DG5983" s="214"/>
      <c r="DH5983" s="214"/>
      <c r="DI5983" s="214"/>
      <c r="DJ5983" s="214"/>
      <c r="DK5983" s="214"/>
      <c r="DL5983" s="214"/>
      <c r="DM5983" s="214"/>
      <c r="DN5983" s="214"/>
      <c r="DO5983" s="214"/>
      <c r="DP5983" s="214"/>
      <c r="DQ5983" s="214"/>
      <c r="DR5983" s="214"/>
      <c r="DS5983" s="214"/>
      <c r="DT5983" s="214"/>
      <c r="DU5983" s="214"/>
      <c r="DV5983" s="214"/>
      <c r="DW5983" s="214"/>
      <c r="DX5983" s="214"/>
      <c r="DY5983" s="214"/>
      <c r="DZ5983" s="214"/>
      <c r="EA5983" s="214"/>
      <c r="EB5983" s="214"/>
      <c r="EC5983" s="214"/>
      <c r="ED5983" s="214"/>
      <c r="EE5983" s="214"/>
      <c r="EF5983" s="214"/>
      <c r="EG5983" s="214"/>
      <c r="EH5983" s="214"/>
      <c r="EI5983" s="214"/>
      <c r="EJ5983" s="214"/>
      <c r="EK5983" s="214"/>
      <c r="EL5983" s="214"/>
      <c r="EM5983" s="214"/>
      <c r="EN5983" s="214"/>
      <c r="EO5983" s="214"/>
      <c r="EP5983" s="214"/>
      <c r="EQ5983" s="214"/>
      <c r="ER5983" s="214"/>
      <c r="ES5983" s="214"/>
      <c r="ET5983" s="214"/>
      <c r="EU5983" s="214"/>
      <c r="EV5983" s="214"/>
      <c r="EW5983" s="214"/>
      <c r="EX5983" s="214"/>
      <c r="EY5983" s="214"/>
      <c r="EZ5983" s="214"/>
      <c r="FA5983" s="214"/>
      <c r="FB5983" s="214"/>
      <c r="FC5983" s="214"/>
      <c r="FD5983" s="214"/>
      <c r="FE5983" s="214"/>
      <c r="FF5983" s="214"/>
      <c r="FG5983" s="214"/>
      <c r="FH5983" s="214"/>
      <c r="FI5983" s="214"/>
      <c r="FJ5983" s="214"/>
      <c r="FK5983" s="214"/>
      <c r="FL5983" s="214"/>
      <c r="FM5983" s="214"/>
      <c r="FN5983" s="214"/>
      <c r="FO5983" s="214"/>
      <c r="FP5983" s="214"/>
      <c r="FQ5983" s="214"/>
      <c r="FR5983" s="214"/>
      <c r="FS5983" s="214"/>
      <c r="FT5983" s="214"/>
      <c r="FU5983" s="214"/>
      <c r="FV5983" s="214"/>
      <c r="FW5983" s="214"/>
      <c r="FX5983" s="214"/>
      <c r="FY5983" s="214"/>
      <c r="FZ5983" s="214"/>
      <c r="GA5983" s="214"/>
      <c r="GB5983" s="214"/>
      <c r="GC5983" s="214"/>
      <c r="GD5983" s="214"/>
      <c r="GE5983" s="214"/>
      <c r="GF5983" s="214"/>
      <c r="GG5983" s="214"/>
      <c r="GH5983" s="214"/>
      <c r="GI5983" s="214"/>
      <c r="GJ5983" s="214"/>
      <c r="GK5983" s="214"/>
      <c r="GL5983" s="214"/>
      <c r="GM5983" s="214"/>
      <c r="GN5983" s="214"/>
      <c r="GO5983" s="214"/>
      <c r="GP5983" s="214"/>
      <c r="GQ5983" s="214"/>
      <c r="GR5983" s="214"/>
      <c r="GS5983" s="214"/>
      <c r="GT5983" s="214"/>
      <c r="GU5983" s="214"/>
      <c r="GV5983" s="214"/>
      <c r="GW5983" s="214"/>
      <c r="GX5983" s="214"/>
      <c r="GY5983" s="214"/>
      <c r="GZ5983" s="214"/>
      <c r="HA5983" s="214"/>
      <c r="HB5983" s="214"/>
      <c r="HC5983" s="214"/>
      <c r="HD5983" s="214"/>
      <c r="HE5983" s="214"/>
      <c r="HF5983" s="214"/>
      <c r="HG5983" s="214"/>
      <c r="HH5983" s="214"/>
      <c r="HI5983" s="214"/>
      <c r="HJ5983" s="214"/>
      <c r="HK5983" s="214"/>
      <c r="HL5983" s="214"/>
      <c r="HM5983" s="214"/>
      <c r="HN5983" s="214"/>
      <c r="HO5983" s="214"/>
      <c r="HP5983" s="214"/>
      <c r="HQ5983" s="214"/>
      <c r="HR5983" s="214"/>
      <c r="HS5983" s="214"/>
      <c r="HT5983" s="214"/>
      <c r="HU5983" s="214"/>
      <c r="HV5983" s="214"/>
      <c r="HW5983" s="214"/>
      <c r="HX5983" s="214"/>
      <c r="HY5983" s="214"/>
      <c r="HZ5983" s="214"/>
      <c r="IA5983" s="214"/>
      <c r="IB5983" s="214"/>
      <c r="IC5983" s="214"/>
      <c r="ID5983" s="214"/>
      <c r="IE5983" s="214"/>
      <c r="IF5983" s="214"/>
      <c r="IG5983" s="214"/>
      <c r="IH5983" s="214"/>
      <c r="II5983" s="214"/>
      <c r="IJ5983" s="214"/>
      <c r="IK5983" s="214"/>
      <c r="IL5983" s="214"/>
      <c r="IM5983" s="214"/>
      <c r="IN5983" s="214"/>
      <c r="IO5983" s="214"/>
      <c r="IP5983" s="214"/>
      <c r="IQ5983" s="214"/>
      <c r="IR5983" s="214"/>
      <c r="IS5983" s="214"/>
      <c r="IT5983" s="214"/>
      <c r="IU5983" s="214"/>
      <c r="IV5983" s="214"/>
      <c r="IW5983" s="214"/>
      <c r="IX5983" s="214"/>
      <c r="IY5983" s="214"/>
      <c r="IZ5983" s="214"/>
      <c r="JA5983" s="214"/>
      <c r="JB5983" s="214"/>
      <c r="JC5983" s="214"/>
      <c r="JD5983" s="214"/>
      <c r="JE5983" s="214"/>
      <c r="JF5983" s="214"/>
      <c r="JG5983" s="214"/>
    </row>
    <row r="5984" spans="1:267" s="161" customFormat="1" ht="19.5" customHeight="1" x14ac:dyDescent="0.25">
      <c r="A5984" s="50" t="s">
        <v>271</v>
      </c>
      <c r="B5984" s="27">
        <v>9</v>
      </c>
      <c r="C5984" s="27">
        <v>5</v>
      </c>
      <c r="D5984" s="27">
        <v>9</v>
      </c>
      <c r="E5984" s="27">
        <v>4</v>
      </c>
      <c r="F5984" s="27">
        <v>3</v>
      </c>
      <c r="G5984" s="27">
        <v>0</v>
      </c>
      <c r="H5984" s="27">
        <v>2</v>
      </c>
      <c r="I5984" s="27">
        <v>0</v>
      </c>
      <c r="J5984" s="27">
        <v>2</v>
      </c>
      <c r="K5984" s="27">
        <v>4</v>
      </c>
      <c r="L5984" s="112"/>
      <c r="M5984" s="27">
        <f>SUM(B5984:K5984)</f>
        <v>38</v>
      </c>
      <c r="N5984" s="27">
        <v>8</v>
      </c>
      <c r="O5984" s="185">
        <f>M5984/84</f>
        <v>0.45238095238095238</v>
      </c>
      <c r="P5984" s="55" t="s">
        <v>446</v>
      </c>
      <c r="Q5984" s="30" t="s">
        <v>5531</v>
      </c>
      <c r="R5984" s="42" t="s">
        <v>488</v>
      </c>
      <c r="S5984" s="30" t="s">
        <v>486</v>
      </c>
      <c r="T5984" s="28" t="s">
        <v>5402</v>
      </c>
      <c r="U5984" s="17">
        <v>8</v>
      </c>
      <c r="V5984" s="20" t="s">
        <v>5532</v>
      </c>
      <c r="W5984" s="18" t="s">
        <v>5533</v>
      </c>
      <c r="X5984" s="18" t="s">
        <v>5534</v>
      </c>
      <c r="Y5984" s="29" t="s">
        <v>452</v>
      </c>
      <c r="Z5984" s="61"/>
    </row>
    <row r="5985" spans="1:267" s="161" customFormat="1" ht="19.5" customHeight="1" x14ac:dyDescent="0.25">
      <c r="A5985" s="50" t="s">
        <v>252</v>
      </c>
      <c r="B5985" s="27">
        <v>10</v>
      </c>
      <c r="C5985" s="27">
        <v>9</v>
      </c>
      <c r="D5985" s="27">
        <v>9</v>
      </c>
      <c r="E5985" s="27">
        <v>6</v>
      </c>
      <c r="F5985" s="27">
        <v>3</v>
      </c>
      <c r="G5985" s="27">
        <v>0</v>
      </c>
      <c r="H5985" s="27">
        <v>0</v>
      </c>
      <c r="I5985" s="27">
        <v>0</v>
      </c>
      <c r="J5985" s="27">
        <v>0</v>
      </c>
      <c r="K5985" s="27">
        <v>1</v>
      </c>
      <c r="L5985" s="112"/>
      <c r="M5985" s="27">
        <f>SUM(B5985:K5985)</f>
        <v>38</v>
      </c>
      <c r="N5985" s="27">
        <v>3</v>
      </c>
      <c r="O5985" s="185">
        <f>M5985/84</f>
        <v>0.45238095238095238</v>
      </c>
      <c r="P5985" s="55" t="s">
        <v>445</v>
      </c>
      <c r="Q5985" s="30" t="s">
        <v>4377</v>
      </c>
      <c r="R5985" s="42" t="s">
        <v>461</v>
      </c>
      <c r="S5985" s="30" t="s">
        <v>486</v>
      </c>
      <c r="T5985" s="28" t="s">
        <v>3660</v>
      </c>
      <c r="U5985" s="17">
        <v>8</v>
      </c>
      <c r="V5985" s="20" t="s">
        <v>682</v>
      </c>
      <c r="W5985" s="18" t="s">
        <v>4334</v>
      </c>
      <c r="X5985" s="18" t="s">
        <v>491</v>
      </c>
      <c r="Y5985" s="29" t="s">
        <v>474</v>
      </c>
      <c r="Z5985" s="61"/>
      <c r="AA5985" s="214"/>
      <c r="AB5985" s="214"/>
      <c r="AC5985" s="214"/>
      <c r="AD5985" s="214"/>
      <c r="AE5985" s="214"/>
      <c r="AF5985" s="214"/>
      <c r="AG5985" s="214"/>
      <c r="AH5985" s="214"/>
      <c r="AI5985" s="214"/>
      <c r="AJ5985" s="214"/>
      <c r="AK5985" s="214"/>
      <c r="AL5985" s="214"/>
      <c r="AM5985" s="214"/>
      <c r="AN5985" s="214"/>
      <c r="AO5985" s="214"/>
      <c r="AP5985" s="214"/>
      <c r="AQ5985" s="214"/>
      <c r="AR5985" s="214"/>
      <c r="AS5985" s="214"/>
      <c r="AT5985" s="214"/>
      <c r="AU5985" s="214"/>
      <c r="AV5985" s="214"/>
      <c r="AW5985" s="214"/>
      <c r="AX5985" s="214"/>
      <c r="AY5985" s="214"/>
      <c r="AZ5985" s="214"/>
      <c r="BA5985" s="214"/>
      <c r="BB5985" s="214"/>
      <c r="BC5985" s="214"/>
      <c r="BD5985" s="214"/>
      <c r="BE5985" s="214"/>
      <c r="BF5985" s="214"/>
      <c r="BG5985" s="214"/>
      <c r="BH5985" s="214"/>
      <c r="BI5985" s="214"/>
      <c r="BJ5985" s="214"/>
      <c r="BK5985" s="214"/>
      <c r="BL5985" s="214"/>
      <c r="BM5985" s="214"/>
      <c r="BN5985" s="214"/>
      <c r="BO5985" s="214"/>
      <c r="BP5985" s="214"/>
      <c r="BQ5985" s="214"/>
      <c r="BR5985" s="214"/>
      <c r="BS5985" s="214"/>
      <c r="BT5985" s="214"/>
      <c r="BU5985" s="214"/>
      <c r="BV5985" s="214"/>
      <c r="BW5985" s="214"/>
      <c r="BX5985" s="214"/>
      <c r="BY5985" s="214"/>
      <c r="BZ5985" s="214"/>
      <c r="CA5985" s="214"/>
      <c r="CB5985" s="214"/>
      <c r="CC5985" s="214"/>
      <c r="CD5985" s="214"/>
      <c r="CE5985" s="214"/>
      <c r="CF5985" s="214"/>
      <c r="CG5985" s="214"/>
      <c r="CH5985" s="214"/>
      <c r="CI5985" s="214"/>
      <c r="CJ5985" s="214"/>
      <c r="CK5985" s="214"/>
      <c r="CL5985" s="214"/>
      <c r="CM5985" s="214"/>
      <c r="CN5985" s="214"/>
      <c r="CO5985" s="214"/>
      <c r="CP5985" s="214"/>
      <c r="CQ5985" s="214"/>
      <c r="CR5985" s="214"/>
      <c r="CS5985" s="214"/>
      <c r="CT5985" s="214"/>
      <c r="CU5985" s="214"/>
      <c r="CV5985" s="214"/>
      <c r="CW5985" s="214"/>
      <c r="CX5985" s="214"/>
      <c r="CY5985" s="214"/>
      <c r="CZ5985" s="214"/>
      <c r="DA5985" s="214"/>
      <c r="DB5985" s="214"/>
      <c r="DC5985" s="214"/>
      <c r="DD5985" s="214"/>
      <c r="DE5985" s="214"/>
      <c r="DF5985" s="214"/>
      <c r="DG5985" s="214"/>
      <c r="DH5985" s="214"/>
      <c r="DI5985" s="214"/>
      <c r="DJ5985" s="214"/>
      <c r="DK5985" s="214"/>
      <c r="DL5985" s="214"/>
      <c r="DM5985" s="214"/>
      <c r="DN5985" s="214"/>
      <c r="DO5985" s="214"/>
      <c r="DP5985" s="214"/>
      <c r="DQ5985" s="214"/>
      <c r="DR5985" s="214"/>
      <c r="DS5985" s="214"/>
      <c r="DT5985" s="214"/>
      <c r="DU5985" s="214"/>
      <c r="DV5985" s="214"/>
      <c r="DW5985" s="214"/>
      <c r="DX5985" s="214"/>
      <c r="DY5985" s="214"/>
      <c r="DZ5985" s="214"/>
      <c r="EA5985" s="214"/>
      <c r="EB5985" s="214"/>
      <c r="EC5985" s="214"/>
      <c r="ED5985" s="214"/>
      <c r="EE5985" s="214"/>
      <c r="EF5985" s="214"/>
      <c r="EG5985" s="214"/>
      <c r="EH5985" s="214"/>
      <c r="EI5985" s="214"/>
      <c r="EJ5985" s="214"/>
      <c r="EK5985" s="214"/>
      <c r="EL5985" s="214"/>
      <c r="EM5985" s="214"/>
      <c r="EN5985" s="214"/>
      <c r="EO5985" s="214"/>
      <c r="EP5985" s="214"/>
      <c r="EQ5985" s="214"/>
      <c r="ER5985" s="214"/>
      <c r="ES5985" s="214"/>
      <c r="ET5985" s="214"/>
      <c r="EU5985" s="214"/>
      <c r="EV5985" s="214"/>
      <c r="EW5985" s="214"/>
      <c r="EX5985" s="214"/>
      <c r="EY5985" s="214"/>
      <c r="EZ5985" s="214"/>
      <c r="FA5985" s="214"/>
      <c r="FB5985" s="214"/>
      <c r="FC5985" s="214"/>
      <c r="FD5985" s="214"/>
      <c r="FE5985" s="214"/>
      <c r="FF5985" s="214"/>
      <c r="FG5985" s="214"/>
      <c r="FH5985" s="214"/>
      <c r="FI5985" s="214"/>
      <c r="FJ5985" s="214"/>
      <c r="FK5985" s="214"/>
      <c r="FL5985" s="214"/>
      <c r="FM5985" s="214"/>
      <c r="FN5985" s="214"/>
      <c r="FO5985" s="214"/>
      <c r="FP5985" s="214"/>
      <c r="FQ5985" s="214"/>
      <c r="FR5985" s="214"/>
      <c r="FS5985" s="214"/>
      <c r="FT5985" s="214"/>
      <c r="FU5985" s="214"/>
      <c r="FV5985" s="214"/>
      <c r="FW5985" s="214"/>
      <c r="FX5985" s="214"/>
      <c r="FY5985" s="214"/>
      <c r="FZ5985" s="214"/>
      <c r="GA5985" s="214"/>
      <c r="GB5985" s="214"/>
      <c r="GC5985" s="214"/>
      <c r="GD5985" s="214"/>
      <c r="GE5985" s="214"/>
      <c r="GF5985" s="214"/>
      <c r="GG5985" s="214"/>
      <c r="GH5985" s="214"/>
      <c r="GI5985" s="214"/>
      <c r="GJ5985" s="214"/>
      <c r="GK5985" s="214"/>
      <c r="GL5985" s="214"/>
      <c r="GM5985" s="214"/>
      <c r="GN5985" s="214"/>
      <c r="GO5985" s="214"/>
      <c r="GP5985" s="214"/>
      <c r="GQ5985" s="214"/>
      <c r="GR5985" s="214"/>
      <c r="GS5985" s="214"/>
      <c r="GT5985" s="214"/>
      <c r="GU5985" s="214"/>
      <c r="GV5985" s="214"/>
      <c r="GW5985" s="214"/>
      <c r="GX5985" s="214"/>
      <c r="GY5985" s="214"/>
      <c r="GZ5985" s="214"/>
      <c r="HA5985" s="214"/>
      <c r="HB5985" s="214"/>
      <c r="HC5985" s="214"/>
      <c r="HD5985" s="214"/>
      <c r="HE5985" s="214"/>
      <c r="HF5985" s="214"/>
      <c r="HG5985" s="214"/>
      <c r="HH5985" s="214"/>
      <c r="HI5985" s="214"/>
      <c r="HJ5985" s="214"/>
      <c r="HK5985" s="214"/>
      <c r="HL5985" s="214"/>
      <c r="HM5985" s="214"/>
      <c r="HN5985" s="214"/>
      <c r="HO5985" s="214"/>
      <c r="HP5985" s="214"/>
      <c r="HQ5985" s="214"/>
      <c r="HR5985" s="214"/>
      <c r="HS5985" s="214"/>
      <c r="HT5985" s="214"/>
      <c r="HU5985" s="214"/>
      <c r="HV5985" s="214"/>
      <c r="HW5985" s="214"/>
      <c r="HX5985" s="214"/>
      <c r="HY5985" s="214"/>
      <c r="HZ5985" s="214"/>
      <c r="IA5985" s="214"/>
      <c r="IB5985" s="214"/>
      <c r="IC5985" s="214"/>
      <c r="ID5985" s="214"/>
      <c r="IE5985" s="214"/>
      <c r="IF5985" s="214"/>
      <c r="IG5985" s="214"/>
      <c r="IH5985" s="214"/>
      <c r="II5985" s="214"/>
      <c r="IJ5985" s="214"/>
      <c r="IK5985" s="214"/>
      <c r="IL5985" s="214"/>
      <c r="IM5985" s="214"/>
      <c r="IN5985" s="214"/>
      <c r="IO5985" s="214"/>
      <c r="IP5985" s="214"/>
      <c r="IQ5985" s="214"/>
      <c r="IR5985" s="214"/>
      <c r="IS5985" s="214"/>
      <c r="IT5985" s="214"/>
      <c r="IU5985" s="214"/>
      <c r="IV5985" s="214"/>
      <c r="IW5985" s="214"/>
      <c r="IX5985" s="214"/>
      <c r="IY5985" s="214"/>
      <c r="IZ5985" s="214"/>
      <c r="JA5985" s="214"/>
      <c r="JB5985" s="214"/>
      <c r="JC5985" s="214"/>
      <c r="JD5985" s="214"/>
      <c r="JE5985" s="214"/>
      <c r="JF5985" s="214"/>
      <c r="JG5985" s="214"/>
    </row>
    <row r="5986" spans="1:267" s="161" customFormat="1" ht="19.5" customHeight="1" x14ac:dyDescent="0.25">
      <c r="A5986" s="50" t="s">
        <v>274</v>
      </c>
      <c r="B5986" s="27">
        <v>10</v>
      </c>
      <c r="C5986" s="27">
        <v>9</v>
      </c>
      <c r="D5986" s="27">
        <v>9</v>
      </c>
      <c r="E5986" s="27">
        <v>2</v>
      </c>
      <c r="F5986" s="27">
        <v>1</v>
      </c>
      <c r="G5986" s="27">
        <v>1</v>
      </c>
      <c r="H5986" s="27">
        <v>0</v>
      </c>
      <c r="I5986" s="27">
        <v>4</v>
      </c>
      <c r="J5986" s="27">
        <v>0</v>
      </c>
      <c r="K5986" s="27">
        <v>2</v>
      </c>
      <c r="L5986" s="112"/>
      <c r="M5986" s="27">
        <f>SUM(B5986:K5986)</f>
        <v>38</v>
      </c>
      <c r="N5986" s="27">
        <v>21</v>
      </c>
      <c r="O5986" s="185">
        <f>M5986/84</f>
        <v>0.45238095238095238</v>
      </c>
      <c r="P5986" s="55" t="s">
        <v>446</v>
      </c>
      <c r="Q5986" s="30" t="s">
        <v>3987</v>
      </c>
      <c r="R5986" s="42" t="s">
        <v>500</v>
      </c>
      <c r="S5986" s="30" t="s">
        <v>523</v>
      </c>
      <c r="T5986" s="28" t="s">
        <v>3853</v>
      </c>
      <c r="U5986" s="17">
        <v>8</v>
      </c>
      <c r="V5986" s="20" t="s">
        <v>637</v>
      </c>
      <c r="W5986" s="18" t="s">
        <v>3895</v>
      </c>
      <c r="X5986" s="18" t="s">
        <v>1366</v>
      </c>
      <c r="Y5986" s="29" t="s">
        <v>489</v>
      </c>
      <c r="Z5986" s="61"/>
    </row>
    <row r="5987" spans="1:267" s="161" customFormat="1" ht="19.5" customHeight="1" x14ac:dyDescent="0.25">
      <c r="A5987" s="50" t="s">
        <v>287</v>
      </c>
      <c r="B5987" s="27">
        <v>6</v>
      </c>
      <c r="C5987" s="27">
        <v>10</v>
      </c>
      <c r="D5987" s="27">
        <v>9</v>
      </c>
      <c r="E5987" s="27">
        <v>2</v>
      </c>
      <c r="F5987" s="27">
        <v>1</v>
      </c>
      <c r="G5987" s="27">
        <v>0</v>
      </c>
      <c r="H5987" s="27">
        <v>0</v>
      </c>
      <c r="I5987" s="27">
        <v>5</v>
      </c>
      <c r="J5987" s="27">
        <v>2</v>
      </c>
      <c r="K5987" s="27">
        <v>3</v>
      </c>
      <c r="L5987" s="112"/>
      <c r="M5987" s="27">
        <f>SUM(B5987:K5987)</f>
        <v>38</v>
      </c>
      <c r="N5987" s="27">
        <v>9</v>
      </c>
      <c r="O5987" s="185">
        <f>M5987/84</f>
        <v>0.45238095238095238</v>
      </c>
      <c r="P5987" s="55" t="s">
        <v>445</v>
      </c>
      <c r="Q5987" s="30" t="s">
        <v>1065</v>
      </c>
      <c r="R5987" s="42" t="s">
        <v>501</v>
      </c>
      <c r="S5987" s="30" t="s">
        <v>469</v>
      </c>
      <c r="T5987" s="28" t="s">
        <v>681</v>
      </c>
      <c r="U5987" s="17">
        <v>8</v>
      </c>
      <c r="V5987" s="20" t="s">
        <v>609</v>
      </c>
      <c r="W5987" s="18" t="s">
        <v>517</v>
      </c>
      <c r="X5987" s="18" t="s">
        <v>518</v>
      </c>
      <c r="Y5987" s="29" t="s">
        <v>466</v>
      </c>
      <c r="Z5987" s="61"/>
    </row>
    <row r="5988" spans="1:267" s="161" customFormat="1" ht="19.5" customHeight="1" x14ac:dyDescent="0.25">
      <c r="A5988" s="50" t="s">
        <v>274</v>
      </c>
      <c r="B5988" s="27">
        <v>10</v>
      </c>
      <c r="C5988" s="27">
        <v>7</v>
      </c>
      <c r="D5988" s="27">
        <v>9</v>
      </c>
      <c r="E5988" s="27">
        <v>0</v>
      </c>
      <c r="F5988" s="27">
        <v>2</v>
      </c>
      <c r="G5988" s="27">
        <v>1</v>
      </c>
      <c r="H5988" s="27">
        <v>2</v>
      </c>
      <c r="I5988" s="27">
        <v>5</v>
      </c>
      <c r="J5988" s="27">
        <v>0</v>
      </c>
      <c r="K5988" s="27">
        <v>2</v>
      </c>
      <c r="L5988" s="112"/>
      <c r="M5988" s="27">
        <f>SUM(B5988:K5988)</f>
        <v>38</v>
      </c>
      <c r="N5988" s="27">
        <v>14</v>
      </c>
      <c r="O5988" s="185">
        <f>M5988/84</f>
        <v>0.45238095238095238</v>
      </c>
      <c r="P5988" s="55" t="s">
        <v>446</v>
      </c>
      <c r="Q5988" s="19" t="s">
        <v>8759</v>
      </c>
      <c r="R5988" s="41" t="s">
        <v>561</v>
      </c>
      <c r="S5988" s="19" t="s">
        <v>526</v>
      </c>
      <c r="T5988" s="28" t="s">
        <v>7778</v>
      </c>
      <c r="U5988" s="17">
        <v>8</v>
      </c>
      <c r="V5988" s="20" t="s">
        <v>609</v>
      </c>
      <c r="W5988" s="18" t="s">
        <v>8060</v>
      </c>
      <c r="X5988" s="18" t="s">
        <v>1224</v>
      </c>
      <c r="Y5988" s="29" t="s">
        <v>469</v>
      </c>
      <c r="Z5988" s="61"/>
      <c r="AA5988" s="214"/>
      <c r="AB5988" s="214"/>
      <c r="AC5988" s="214"/>
      <c r="AD5988" s="214"/>
      <c r="AE5988" s="214"/>
      <c r="AF5988" s="214"/>
      <c r="AG5988" s="214"/>
      <c r="AH5988" s="214"/>
      <c r="AI5988" s="214"/>
      <c r="AJ5988" s="214"/>
      <c r="AK5988" s="214"/>
      <c r="AL5988" s="214"/>
      <c r="AM5988" s="214"/>
      <c r="AN5988" s="214"/>
      <c r="AO5988" s="214"/>
      <c r="AP5988" s="214"/>
      <c r="AQ5988" s="214"/>
      <c r="AR5988" s="214"/>
      <c r="AS5988" s="214"/>
      <c r="AT5988" s="214"/>
      <c r="AU5988" s="214"/>
      <c r="AV5988" s="214"/>
      <c r="AW5988" s="214"/>
      <c r="AX5988" s="214"/>
      <c r="AY5988" s="214"/>
      <c r="AZ5988" s="214"/>
      <c r="BA5988" s="214"/>
      <c r="BB5988" s="214"/>
      <c r="BC5988" s="214"/>
      <c r="BD5988" s="214"/>
      <c r="BE5988" s="214"/>
      <c r="BF5988" s="214"/>
      <c r="BG5988" s="214"/>
      <c r="BH5988" s="214"/>
      <c r="BI5988" s="214"/>
      <c r="BJ5988" s="214"/>
      <c r="BK5988" s="214"/>
      <c r="BL5988" s="214"/>
      <c r="BM5988" s="214"/>
      <c r="BN5988" s="214"/>
      <c r="BO5988" s="214"/>
      <c r="BP5988" s="214"/>
      <c r="BQ5988" s="214"/>
      <c r="BR5988" s="214"/>
      <c r="BS5988" s="214"/>
      <c r="BT5988" s="214"/>
      <c r="BU5988" s="214"/>
      <c r="BV5988" s="214"/>
      <c r="BW5988" s="214"/>
      <c r="BX5988" s="214"/>
      <c r="BY5988" s="214"/>
      <c r="BZ5988" s="214"/>
      <c r="CA5988" s="214"/>
      <c r="CB5988" s="214"/>
      <c r="CC5988" s="214"/>
      <c r="CD5988" s="214"/>
      <c r="CE5988" s="214"/>
      <c r="CF5988" s="214"/>
      <c r="CG5988" s="214"/>
      <c r="CH5988" s="214"/>
      <c r="CI5988" s="214"/>
      <c r="CJ5988" s="214"/>
      <c r="CK5988" s="214"/>
      <c r="CL5988" s="214"/>
      <c r="CM5988" s="214"/>
      <c r="CN5988" s="214"/>
      <c r="CO5988" s="214"/>
      <c r="CP5988" s="214"/>
      <c r="CQ5988" s="214"/>
      <c r="CR5988" s="214"/>
      <c r="CS5988" s="214"/>
      <c r="CT5988" s="214"/>
      <c r="CU5988" s="214"/>
      <c r="CV5988" s="214"/>
      <c r="CW5988" s="214"/>
      <c r="CX5988" s="214"/>
      <c r="CY5988" s="214"/>
      <c r="CZ5988" s="214"/>
      <c r="DA5988" s="214"/>
      <c r="DB5988" s="214"/>
      <c r="DC5988" s="214"/>
      <c r="DD5988" s="214"/>
      <c r="DE5988" s="214"/>
      <c r="DF5988" s="214"/>
      <c r="DG5988" s="214"/>
      <c r="DH5988" s="214"/>
      <c r="DI5988" s="214"/>
      <c r="DJ5988" s="214"/>
      <c r="DK5988" s="214"/>
      <c r="DL5988" s="214"/>
      <c r="DM5988" s="214"/>
      <c r="DN5988" s="214"/>
      <c r="DO5988" s="214"/>
      <c r="DP5988" s="214"/>
      <c r="DQ5988" s="214"/>
      <c r="DR5988" s="214"/>
      <c r="DS5988" s="214"/>
      <c r="DT5988" s="214"/>
      <c r="DU5988" s="214"/>
      <c r="DV5988" s="214"/>
      <c r="DW5988" s="214"/>
      <c r="DX5988" s="214"/>
      <c r="DY5988" s="214"/>
      <c r="DZ5988" s="214"/>
      <c r="EA5988" s="214"/>
      <c r="EB5988" s="214"/>
      <c r="EC5988" s="214"/>
      <c r="ED5988" s="214"/>
      <c r="EE5988" s="214"/>
      <c r="EF5988" s="214"/>
      <c r="EG5988" s="214"/>
      <c r="EH5988" s="214"/>
      <c r="EI5988" s="214"/>
      <c r="EJ5988" s="214"/>
      <c r="EK5988" s="214"/>
      <c r="EL5988" s="214"/>
      <c r="EM5988" s="214"/>
      <c r="EN5988" s="214"/>
      <c r="EO5988" s="214"/>
      <c r="EP5988" s="214"/>
      <c r="EQ5988" s="214"/>
      <c r="ER5988" s="214"/>
      <c r="ES5988" s="214"/>
      <c r="ET5988" s="214"/>
      <c r="EU5988" s="214"/>
      <c r="EV5988" s="214"/>
      <c r="EW5988" s="214"/>
      <c r="EX5988" s="214"/>
      <c r="EY5988" s="214"/>
      <c r="EZ5988" s="214"/>
      <c r="FA5988" s="214"/>
      <c r="FB5988" s="214"/>
      <c r="FC5988" s="214"/>
      <c r="FD5988" s="214"/>
      <c r="FE5988" s="214"/>
      <c r="FF5988" s="214"/>
      <c r="FG5988" s="214"/>
      <c r="FH5988" s="214"/>
      <c r="FI5988" s="214"/>
      <c r="FJ5988" s="214"/>
      <c r="FK5988" s="214"/>
      <c r="FL5988" s="214"/>
      <c r="FM5988" s="214"/>
      <c r="FN5988" s="214"/>
      <c r="FO5988" s="214"/>
      <c r="FP5988" s="214"/>
      <c r="FQ5988" s="214"/>
      <c r="FR5988" s="214"/>
      <c r="FS5988" s="214"/>
      <c r="FT5988" s="214"/>
      <c r="FU5988" s="214"/>
      <c r="FV5988" s="214"/>
      <c r="FW5988" s="214"/>
      <c r="FX5988" s="214"/>
      <c r="FY5988" s="214"/>
      <c r="FZ5988" s="214"/>
      <c r="GA5988" s="214"/>
      <c r="GB5988" s="214"/>
      <c r="GC5988" s="214"/>
      <c r="GD5988" s="214"/>
      <c r="GE5988" s="214"/>
      <c r="GF5988" s="214"/>
      <c r="GG5988" s="214"/>
      <c r="GH5988" s="214"/>
      <c r="GI5988" s="214"/>
      <c r="GJ5988" s="214"/>
      <c r="GK5988" s="214"/>
      <c r="GL5988" s="214"/>
      <c r="GM5988" s="214"/>
      <c r="GN5988" s="214"/>
      <c r="GO5988" s="214"/>
      <c r="GP5988" s="214"/>
      <c r="GQ5988" s="214"/>
      <c r="GR5988" s="214"/>
      <c r="GS5988" s="214"/>
      <c r="GT5988" s="214"/>
      <c r="GU5988" s="214"/>
      <c r="GV5988" s="214"/>
      <c r="GW5988" s="214"/>
      <c r="GX5988" s="214"/>
      <c r="GY5988" s="214"/>
      <c r="GZ5988" s="214"/>
      <c r="HA5988" s="214"/>
      <c r="HB5988" s="214"/>
      <c r="HC5988" s="214"/>
      <c r="HD5988" s="214"/>
      <c r="HE5988" s="214"/>
      <c r="HF5988" s="214"/>
      <c r="HG5988" s="214"/>
      <c r="HH5988" s="214"/>
      <c r="HI5988" s="214"/>
      <c r="HJ5988" s="214"/>
      <c r="HK5988" s="214"/>
      <c r="HL5988" s="214"/>
      <c r="HM5988" s="214"/>
      <c r="HN5988" s="214"/>
      <c r="HO5988" s="214"/>
      <c r="HP5988" s="214"/>
      <c r="HQ5988" s="214"/>
      <c r="HR5988" s="214"/>
      <c r="HS5988" s="214"/>
      <c r="HT5988" s="214"/>
      <c r="HU5988" s="214"/>
      <c r="HV5988" s="214"/>
      <c r="HW5988" s="214"/>
      <c r="HX5988" s="214"/>
      <c r="HY5988" s="214"/>
      <c r="HZ5988" s="214"/>
      <c r="IA5988" s="214"/>
      <c r="IB5988" s="214"/>
      <c r="IC5988" s="214"/>
      <c r="ID5988" s="214"/>
      <c r="IE5988" s="214"/>
      <c r="IF5988" s="214"/>
      <c r="IG5988" s="214"/>
      <c r="IH5988" s="214"/>
      <c r="II5988" s="214"/>
      <c r="IJ5988" s="214"/>
      <c r="IK5988" s="214"/>
      <c r="IL5988" s="214"/>
      <c r="IM5988" s="214"/>
      <c r="IN5988" s="214"/>
      <c r="IO5988" s="214"/>
      <c r="IP5988" s="214"/>
      <c r="IQ5988" s="214"/>
      <c r="IR5988" s="214"/>
      <c r="IS5988" s="214"/>
      <c r="IT5988" s="214"/>
      <c r="IU5988" s="214"/>
      <c r="IV5988" s="214"/>
      <c r="IW5988" s="214"/>
      <c r="IX5988" s="214"/>
      <c r="IY5988" s="214"/>
      <c r="IZ5988" s="214"/>
      <c r="JA5988" s="214"/>
      <c r="JB5988" s="214"/>
      <c r="JC5988" s="214"/>
      <c r="JD5988" s="214"/>
      <c r="JE5988" s="214"/>
      <c r="JF5988" s="214"/>
      <c r="JG5988" s="214"/>
    </row>
    <row r="5989" spans="1:267" s="161" customFormat="1" ht="19.5" customHeight="1" x14ac:dyDescent="0.25">
      <c r="A5989" s="50" t="s">
        <v>3989</v>
      </c>
      <c r="B5989" s="27">
        <v>9</v>
      </c>
      <c r="C5989" s="27">
        <v>9</v>
      </c>
      <c r="D5989" s="27">
        <v>9</v>
      </c>
      <c r="E5989" s="27">
        <v>2</v>
      </c>
      <c r="F5989" s="27">
        <v>1</v>
      </c>
      <c r="G5989" s="27">
        <v>4</v>
      </c>
      <c r="H5989" s="27">
        <v>2</v>
      </c>
      <c r="I5989" s="27">
        <v>0</v>
      </c>
      <c r="J5989" s="27">
        <v>0</v>
      </c>
      <c r="K5989" s="27">
        <v>2</v>
      </c>
      <c r="L5989" s="112"/>
      <c r="M5989" s="27">
        <f>SUM(B5989:K5989)</f>
        <v>38</v>
      </c>
      <c r="N5989" s="27">
        <v>21</v>
      </c>
      <c r="O5989" s="185">
        <f>M5989/84</f>
        <v>0.45238095238095238</v>
      </c>
      <c r="P5989" s="55" t="s">
        <v>446</v>
      </c>
      <c r="Q5989" s="30" t="s">
        <v>3990</v>
      </c>
      <c r="R5989" s="42" t="s">
        <v>573</v>
      </c>
      <c r="S5989" s="30" t="s">
        <v>536</v>
      </c>
      <c r="T5989" s="28" t="s">
        <v>3964</v>
      </c>
      <c r="U5989" s="17">
        <v>8</v>
      </c>
      <c r="V5989" s="20" t="s">
        <v>519</v>
      </c>
      <c r="W5989" s="18" t="s">
        <v>3394</v>
      </c>
      <c r="X5989" s="18" t="s">
        <v>3969</v>
      </c>
      <c r="Y5989" s="29" t="s">
        <v>616</v>
      </c>
      <c r="Z5989" s="61"/>
    </row>
    <row r="5990" spans="1:267" s="161" customFormat="1" ht="19.5" customHeight="1" x14ac:dyDescent="0.25">
      <c r="A5990" s="50" t="s">
        <v>277</v>
      </c>
      <c r="B5990" s="27">
        <v>9</v>
      </c>
      <c r="C5990" s="27">
        <v>7</v>
      </c>
      <c r="D5990" s="27">
        <v>9</v>
      </c>
      <c r="E5990" s="27">
        <v>4</v>
      </c>
      <c r="F5990" s="27">
        <v>5</v>
      </c>
      <c r="G5990" s="27">
        <v>0</v>
      </c>
      <c r="H5990" s="27">
        <v>2</v>
      </c>
      <c r="I5990" s="27">
        <v>2</v>
      </c>
      <c r="J5990" s="27">
        <v>0</v>
      </c>
      <c r="K5990" s="27">
        <v>0</v>
      </c>
      <c r="L5990" s="112"/>
      <c r="M5990" s="27">
        <f>SUM(B5990:K5990)</f>
        <v>38</v>
      </c>
      <c r="N5990" s="27">
        <v>9</v>
      </c>
      <c r="O5990" s="185">
        <f>M5990/84</f>
        <v>0.45238095238095238</v>
      </c>
      <c r="P5990" s="55" t="s">
        <v>445</v>
      </c>
      <c r="Q5990" s="30" t="s">
        <v>1050</v>
      </c>
      <c r="R5990" s="42" t="s">
        <v>625</v>
      </c>
      <c r="S5990" s="30" t="s">
        <v>526</v>
      </c>
      <c r="T5990" s="28" t="s">
        <v>681</v>
      </c>
      <c r="U5990" s="17">
        <v>8</v>
      </c>
      <c r="V5990" s="20" t="s">
        <v>682</v>
      </c>
      <c r="W5990" s="18" t="s">
        <v>517</v>
      </c>
      <c r="X5990" s="18" t="s">
        <v>518</v>
      </c>
      <c r="Y5990" s="29" t="s">
        <v>466</v>
      </c>
      <c r="Z5990" s="61"/>
    </row>
    <row r="5991" spans="1:267" s="161" customFormat="1" ht="19.5" customHeight="1" x14ac:dyDescent="0.25">
      <c r="A5991" s="50" t="s">
        <v>8755</v>
      </c>
      <c r="B5991" s="27">
        <v>9</v>
      </c>
      <c r="C5991" s="27">
        <v>8</v>
      </c>
      <c r="D5991" s="27">
        <v>2</v>
      </c>
      <c r="E5991" s="27">
        <v>2</v>
      </c>
      <c r="F5991" s="27">
        <v>2</v>
      </c>
      <c r="G5991" s="27">
        <v>3</v>
      </c>
      <c r="H5991" s="27">
        <v>1</v>
      </c>
      <c r="I5991" s="27">
        <v>5</v>
      </c>
      <c r="J5991" s="27">
        <v>2</v>
      </c>
      <c r="K5991" s="27">
        <v>4</v>
      </c>
      <c r="L5991" s="112"/>
      <c r="M5991" s="27">
        <f>SUM(B5991:K5991)</f>
        <v>38</v>
      </c>
      <c r="N5991" s="27">
        <v>12</v>
      </c>
      <c r="O5991" s="185">
        <f>M5991/84</f>
        <v>0.45238095238095238</v>
      </c>
      <c r="P5991" s="55" t="s">
        <v>446</v>
      </c>
      <c r="Q5991" s="30" t="s">
        <v>8756</v>
      </c>
      <c r="R5991" s="42" t="s">
        <v>1202</v>
      </c>
      <c r="S5991" s="30" t="s">
        <v>1374</v>
      </c>
      <c r="T5991" s="28" t="s">
        <v>7778</v>
      </c>
      <c r="U5991" s="17">
        <v>8</v>
      </c>
      <c r="V5991" s="20" t="s">
        <v>682</v>
      </c>
      <c r="W5991" s="18" t="s">
        <v>7913</v>
      </c>
      <c r="X5991" s="18" t="s">
        <v>607</v>
      </c>
      <c r="Y5991" s="29" t="s">
        <v>494</v>
      </c>
      <c r="Z5991" s="61"/>
      <c r="AA5991" s="214"/>
      <c r="AB5991" s="214"/>
      <c r="AC5991" s="214"/>
      <c r="AD5991" s="214"/>
      <c r="AE5991" s="214"/>
      <c r="AF5991" s="214"/>
      <c r="AG5991" s="214"/>
      <c r="AH5991" s="214"/>
      <c r="AI5991" s="214"/>
      <c r="AJ5991" s="214"/>
      <c r="AK5991" s="214"/>
      <c r="AL5991" s="214"/>
      <c r="AM5991" s="214"/>
      <c r="AN5991" s="214"/>
      <c r="AO5991" s="214"/>
      <c r="AP5991" s="214"/>
      <c r="AQ5991" s="214"/>
      <c r="AR5991" s="214"/>
      <c r="AS5991" s="214"/>
      <c r="AT5991" s="214"/>
      <c r="AU5991" s="214"/>
      <c r="AV5991" s="214"/>
      <c r="AW5991" s="214"/>
      <c r="AX5991" s="214"/>
      <c r="AY5991" s="214"/>
      <c r="AZ5991" s="214"/>
      <c r="BA5991" s="214"/>
      <c r="BB5991" s="214"/>
      <c r="BC5991" s="214"/>
      <c r="BD5991" s="214"/>
      <c r="BE5991" s="214"/>
      <c r="BF5991" s="214"/>
      <c r="BG5991" s="214"/>
      <c r="BH5991" s="214"/>
      <c r="BI5991" s="214"/>
      <c r="BJ5991" s="214"/>
      <c r="BK5991" s="214"/>
      <c r="BL5991" s="214"/>
      <c r="BM5991" s="214"/>
      <c r="BN5991" s="214"/>
      <c r="BO5991" s="214"/>
      <c r="BP5991" s="214"/>
      <c r="BQ5991" s="214"/>
      <c r="BR5991" s="214"/>
      <c r="BS5991" s="214"/>
      <c r="BT5991" s="214"/>
      <c r="BU5991" s="214"/>
      <c r="BV5991" s="214"/>
      <c r="BW5991" s="214"/>
      <c r="BX5991" s="214"/>
      <c r="BY5991" s="214"/>
      <c r="BZ5991" s="214"/>
      <c r="CA5991" s="214"/>
      <c r="CB5991" s="214"/>
      <c r="CC5991" s="214"/>
      <c r="CD5991" s="214"/>
      <c r="CE5991" s="214"/>
      <c r="CF5991" s="214"/>
      <c r="CG5991" s="214"/>
      <c r="CH5991" s="214"/>
      <c r="CI5991" s="214"/>
      <c r="CJ5991" s="214"/>
      <c r="CK5991" s="214"/>
      <c r="CL5991" s="214"/>
      <c r="CM5991" s="214"/>
      <c r="CN5991" s="214"/>
      <c r="CO5991" s="214"/>
      <c r="CP5991" s="214"/>
      <c r="CQ5991" s="214"/>
      <c r="CR5991" s="214"/>
      <c r="CS5991" s="214"/>
      <c r="CT5991" s="214"/>
      <c r="CU5991" s="214"/>
      <c r="CV5991" s="214"/>
      <c r="CW5991" s="214"/>
      <c r="CX5991" s="214"/>
      <c r="CY5991" s="214"/>
      <c r="CZ5991" s="214"/>
      <c r="DA5991" s="214"/>
      <c r="DB5991" s="214"/>
      <c r="DC5991" s="214"/>
      <c r="DD5991" s="214"/>
      <c r="DE5991" s="214"/>
      <c r="DF5991" s="214"/>
      <c r="DG5991" s="214"/>
      <c r="DH5991" s="214"/>
      <c r="DI5991" s="214"/>
      <c r="DJ5991" s="214"/>
      <c r="DK5991" s="214"/>
      <c r="DL5991" s="214"/>
      <c r="DM5991" s="214"/>
      <c r="DN5991" s="214"/>
      <c r="DO5991" s="214"/>
      <c r="DP5991" s="214"/>
      <c r="DQ5991" s="214"/>
      <c r="DR5991" s="214"/>
      <c r="DS5991" s="214"/>
      <c r="DT5991" s="214"/>
      <c r="DU5991" s="214"/>
      <c r="DV5991" s="214"/>
      <c r="DW5991" s="214"/>
      <c r="DX5991" s="214"/>
      <c r="DY5991" s="214"/>
      <c r="DZ5991" s="214"/>
      <c r="EA5991" s="214"/>
      <c r="EB5991" s="214"/>
      <c r="EC5991" s="214"/>
      <c r="ED5991" s="214"/>
      <c r="EE5991" s="214"/>
      <c r="EF5991" s="214"/>
      <c r="EG5991" s="214"/>
      <c r="EH5991" s="214"/>
      <c r="EI5991" s="214"/>
      <c r="EJ5991" s="214"/>
      <c r="EK5991" s="214"/>
      <c r="EL5991" s="214"/>
      <c r="EM5991" s="214"/>
      <c r="EN5991" s="214"/>
      <c r="EO5991" s="214"/>
      <c r="EP5991" s="214"/>
      <c r="EQ5991" s="214"/>
      <c r="ER5991" s="214"/>
      <c r="ES5991" s="214"/>
      <c r="ET5991" s="214"/>
      <c r="EU5991" s="214"/>
      <c r="EV5991" s="214"/>
      <c r="EW5991" s="214"/>
      <c r="EX5991" s="214"/>
      <c r="EY5991" s="214"/>
      <c r="EZ5991" s="214"/>
      <c r="FA5991" s="214"/>
      <c r="FB5991" s="214"/>
      <c r="FC5991" s="214"/>
      <c r="FD5991" s="214"/>
      <c r="FE5991" s="214"/>
      <c r="FF5991" s="214"/>
      <c r="FG5991" s="214"/>
      <c r="FH5991" s="214"/>
      <c r="FI5991" s="214"/>
      <c r="FJ5991" s="214"/>
      <c r="FK5991" s="214"/>
      <c r="FL5991" s="214"/>
      <c r="FM5991" s="214"/>
      <c r="FN5991" s="214"/>
      <c r="FO5991" s="214"/>
      <c r="FP5991" s="214"/>
      <c r="FQ5991" s="214"/>
      <c r="FR5991" s="214"/>
      <c r="FS5991" s="214"/>
      <c r="FT5991" s="214"/>
      <c r="FU5991" s="214"/>
      <c r="FV5991" s="214"/>
      <c r="FW5991" s="214"/>
      <c r="FX5991" s="214"/>
      <c r="FY5991" s="214"/>
      <c r="FZ5991" s="214"/>
      <c r="GA5991" s="214"/>
      <c r="GB5991" s="214"/>
      <c r="GC5991" s="214"/>
      <c r="GD5991" s="214"/>
      <c r="GE5991" s="214"/>
      <c r="GF5991" s="214"/>
      <c r="GG5991" s="214"/>
      <c r="GH5991" s="214"/>
      <c r="GI5991" s="214"/>
      <c r="GJ5991" s="214"/>
      <c r="GK5991" s="214"/>
      <c r="GL5991" s="214"/>
      <c r="GM5991" s="214"/>
      <c r="GN5991" s="214"/>
      <c r="GO5991" s="214"/>
      <c r="GP5991" s="214"/>
      <c r="GQ5991" s="214"/>
      <c r="GR5991" s="214"/>
      <c r="GS5991" s="214"/>
      <c r="GT5991" s="214"/>
      <c r="GU5991" s="214"/>
      <c r="GV5991" s="214"/>
      <c r="GW5991" s="214"/>
      <c r="GX5991" s="214"/>
      <c r="GY5991" s="214"/>
      <c r="GZ5991" s="214"/>
      <c r="HA5991" s="214"/>
      <c r="HB5991" s="214"/>
      <c r="HC5991" s="214"/>
      <c r="HD5991" s="214"/>
      <c r="HE5991" s="214"/>
      <c r="HF5991" s="214"/>
      <c r="HG5991" s="214"/>
      <c r="HH5991" s="214"/>
      <c r="HI5991" s="214"/>
      <c r="HJ5991" s="214"/>
      <c r="HK5991" s="214"/>
      <c r="HL5991" s="214"/>
      <c r="HM5991" s="214"/>
      <c r="HN5991" s="214"/>
      <c r="HO5991" s="214"/>
      <c r="HP5991" s="214"/>
      <c r="HQ5991" s="214"/>
      <c r="HR5991" s="214"/>
      <c r="HS5991" s="214"/>
      <c r="HT5991" s="214"/>
      <c r="HU5991" s="214"/>
      <c r="HV5991" s="214"/>
      <c r="HW5991" s="214"/>
      <c r="HX5991" s="214"/>
      <c r="HY5991" s="214"/>
      <c r="HZ5991" s="214"/>
      <c r="IA5991" s="214"/>
      <c r="IB5991" s="214"/>
      <c r="IC5991" s="214"/>
      <c r="ID5991" s="214"/>
      <c r="IE5991" s="214"/>
      <c r="IF5991" s="214"/>
      <c r="IG5991" s="214"/>
      <c r="IH5991" s="214"/>
      <c r="II5991" s="214"/>
      <c r="IJ5991" s="214"/>
      <c r="IK5991" s="214"/>
      <c r="IL5991" s="214"/>
      <c r="IM5991" s="214"/>
      <c r="IN5991" s="214"/>
      <c r="IO5991" s="214"/>
      <c r="IP5991" s="214"/>
      <c r="IQ5991" s="214"/>
      <c r="IR5991" s="214"/>
      <c r="IS5991" s="214"/>
      <c r="IT5991" s="214"/>
      <c r="IU5991" s="214"/>
      <c r="IV5991" s="214"/>
      <c r="IW5991" s="214"/>
      <c r="IX5991" s="214"/>
      <c r="IY5991" s="214"/>
      <c r="IZ5991" s="214"/>
      <c r="JA5991" s="214"/>
      <c r="JB5991" s="214"/>
      <c r="JC5991" s="214"/>
      <c r="JD5991" s="214"/>
      <c r="JE5991" s="214"/>
      <c r="JF5991" s="214"/>
      <c r="JG5991" s="214"/>
    </row>
    <row r="5992" spans="1:267" s="161" customFormat="1" ht="19.5" customHeight="1" x14ac:dyDescent="0.25">
      <c r="A5992" s="50" t="s">
        <v>267</v>
      </c>
      <c r="B5992" s="27">
        <v>6</v>
      </c>
      <c r="C5992" s="27">
        <v>3</v>
      </c>
      <c r="D5992" s="27">
        <v>7</v>
      </c>
      <c r="E5992" s="27">
        <v>2</v>
      </c>
      <c r="F5992" s="27">
        <v>3</v>
      </c>
      <c r="G5992" s="27">
        <v>3</v>
      </c>
      <c r="H5992" s="27">
        <v>1</v>
      </c>
      <c r="I5992" s="27">
        <v>7</v>
      </c>
      <c r="J5992" s="27">
        <v>2</v>
      </c>
      <c r="K5992" s="27">
        <v>4</v>
      </c>
      <c r="L5992" s="112"/>
      <c r="M5992" s="27">
        <f>SUM(B5992:K5992)</f>
        <v>38</v>
      </c>
      <c r="N5992" s="27">
        <v>8</v>
      </c>
      <c r="O5992" s="185">
        <f>M5992/84</f>
        <v>0.45238095238095238</v>
      </c>
      <c r="P5992" s="55" t="s">
        <v>446</v>
      </c>
      <c r="Q5992" s="30" t="s">
        <v>5530</v>
      </c>
      <c r="R5992" s="42" t="s">
        <v>491</v>
      </c>
      <c r="S5992" s="30" t="s">
        <v>466</v>
      </c>
      <c r="T5992" s="28" t="s">
        <v>5402</v>
      </c>
      <c r="U5992" s="17">
        <v>8</v>
      </c>
      <c r="V5992" s="20" t="s">
        <v>1161</v>
      </c>
      <c r="W5992" s="18" t="s">
        <v>5480</v>
      </c>
      <c r="X5992" s="18" t="s">
        <v>1224</v>
      </c>
      <c r="Y5992" s="29" t="s">
        <v>1374</v>
      </c>
      <c r="Z5992" s="61"/>
    </row>
    <row r="5993" spans="1:267" s="161" customFormat="1" ht="19.5" customHeight="1" x14ac:dyDescent="0.25">
      <c r="A5993" s="50" t="s">
        <v>254</v>
      </c>
      <c r="B5993" s="27">
        <v>10</v>
      </c>
      <c r="C5993" s="27">
        <v>9</v>
      </c>
      <c r="D5993" s="27">
        <v>9</v>
      </c>
      <c r="E5993" s="27">
        <v>6</v>
      </c>
      <c r="F5993" s="27">
        <v>3</v>
      </c>
      <c r="G5993" s="27">
        <v>0</v>
      </c>
      <c r="H5993" s="27">
        <v>0</v>
      </c>
      <c r="I5993" s="27">
        <v>0</v>
      </c>
      <c r="J5993" s="27">
        <v>0</v>
      </c>
      <c r="K5993" s="27">
        <v>1</v>
      </c>
      <c r="L5993" s="112"/>
      <c r="M5993" s="27">
        <f>SUM(B5993:K5993)</f>
        <v>38</v>
      </c>
      <c r="N5993" s="27">
        <v>4</v>
      </c>
      <c r="O5993" s="185">
        <f>M5993/84</f>
        <v>0.45238095238095238</v>
      </c>
      <c r="P5993" s="55" t="s">
        <v>445</v>
      </c>
      <c r="Q5993" s="30" t="s">
        <v>4753</v>
      </c>
      <c r="R5993" s="42" t="s">
        <v>763</v>
      </c>
      <c r="S5993" s="30" t="s">
        <v>6572</v>
      </c>
      <c r="T5993" s="28" t="s">
        <v>3660</v>
      </c>
      <c r="U5993" s="17">
        <v>8</v>
      </c>
      <c r="V5993" s="20" t="s">
        <v>682</v>
      </c>
      <c r="W5993" s="18" t="s">
        <v>4334</v>
      </c>
      <c r="X5993" s="18" t="s">
        <v>491</v>
      </c>
      <c r="Y5993" s="29" t="s">
        <v>474</v>
      </c>
      <c r="Z5993" s="61"/>
      <c r="AA5993" s="214"/>
      <c r="AB5993" s="214"/>
      <c r="AC5993" s="214"/>
      <c r="AD5993" s="214"/>
      <c r="AE5993" s="214"/>
      <c r="AF5993" s="214"/>
      <c r="AG5993" s="214"/>
      <c r="AH5993" s="214"/>
      <c r="AI5993" s="214"/>
      <c r="AJ5993" s="214"/>
      <c r="AK5993" s="214"/>
      <c r="AL5993" s="214"/>
      <c r="AM5993" s="214"/>
      <c r="AN5993" s="214"/>
      <c r="AO5993" s="214"/>
      <c r="AP5993" s="214"/>
      <c r="AQ5993" s="214"/>
      <c r="AR5993" s="214"/>
      <c r="AS5993" s="214"/>
      <c r="AT5993" s="214"/>
      <c r="AU5993" s="214"/>
      <c r="AV5993" s="214"/>
      <c r="AW5993" s="214"/>
      <c r="AX5993" s="214"/>
      <c r="AY5993" s="214"/>
      <c r="AZ5993" s="214"/>
      <c r="BA5993" s="214"/>
      <c r="BB5993" s="214"/>
      <c r="BC5993" s="214"/>
      <c r="BD5993" s="214"/>
      <c r="BE5993" s="214"/>
      <c r="BF5993" s="214"/>
      <c r="BG5993" s="214"/>
      <c r="BH5993" s="214"/>
      <c r="BI5993" s="214"/>
      <c r="BJ5993" s="214"/>
      <c r="BK5993" s="214"/>
      <c r="BL5993" s="214"/>
      <c r="BM5993" s="214"/>
      <c r="BN5993" s="214"/>
      <c r="BO5993" s="214"/>
      <c r="BP5993" s="214"/>
      <c r="BQ5993" s="214"/>
      <c r="BR5993" s="214"/>
      <c r="BS5993" s="214"/>
      <c r="BT5993" s="214"/>
      <c r="BU5993" s="214"/>
      <c r="BV5993" s="214"/>
      <c r="BW5993" s="214"/>
      <c r="BX5993" s="214"/>
      <c r="BY5993" s="214"/>
      <c r="BZ5993" s="214"/>
      <c r="CA5993" s="214"/>
      <c r="CB5993" s="214"/>
      <c r="CC5993" s="214"/>
      <c r="CD5993" s="214"/>
      <c r="CE5993" s="214"/>
      <c r="CF5993" s="214"/>
      <c r="CG5993" s="214"/>
      <c r="CH5993" s="214"/>
      <c r="CI5993" s="214"/>
      <c r="CJ5993" s="214"/>
      <c r="CK5993" s="214"/>
      <c r="CL5993" s="214"/>
      <c r="CM5993" s="214"/>
      <c r="CN5993" s="214"/>
      <c r="CO5993" s="214"/>
      <c r="CP5993" s="214"/>
      <c r="CQ5993" s="214"/>
      <c r="CR5993" s="214"/>
      <c r="CS5993" s="214"/>
      <c r="CT5993" s="214"/>
      <c r="CU5993" s="214"/>
      <c r="CV5993" s="214"/>
      <c r="CW5993" s="214"/>
      <c r="CX5993" s="214"/>
      <c r="CY5993" s="214"/>
      <c r="CZ5993" s="214"/>
      <c r="DA5993" s="214"/>
      <c r="DB5993" s="214"/>
      <c r="DC5993" s="214"/>
      <c r="DD5993" s="214"/>
      <c r="DE5993" s="214"/>
      <c r="DF5993" s="214"/>
      <c r="DG5993" s="214"/>
      <c r="DH5993" s="214"/>
      <c r="DI5993" s="214"/>
      <c r="DJ5993" s="214"/>
      <c r="DK5993" s="214"/>
      <c r="DL5993" s="214"/>
      <c r="DM5993" s="214"/>
      <c r="DN5993" s="214"/>
      <c r="DO5993" s="214"/>
      <c r="DP5993" s="214"/>
      <c r="DQ5993" s="214"/>
      <c r="DR5993" s="214"/>
      <c r="DS5993" s="214"/>
      <c r="DT5993" s="214"/>
      <c r="DU5993" s="214"/>
      <c r="DV5993" s="214"/>
      <c r="DW5993" s="214"/>
      <c r="DX5993" s="214"/>
      <c r="DY5993" s="214"/>
      <c r="DZ5993" s="214"/>
      <c r="EA5993" s="214"/>
      <c r="EB5993" s="214"/>
      <c r="EC5993" s="214"/>
      <c r="ED5993" s="214"/>
      <c r="EE5993" s="214"/>
      <c r="EF5993" s="214"/>
      <c r="EG5993" s="214"/>
      <c r="EH5993" s="214"/>
      <c r="EI5993" s="214"/>
      <c r="EJ5993" s="214"/>
      <c r="EK5993" s="214"/>
      <c r="EL5993" s="214"/>
      <c r="EM5993" s="214"/>
      <c r="EN5993" s="214"/>
      <c r="EO5993" s="214"/>
      <c r="EP5993" s="214"/>
      <c r="EQ5993" s="214"/>
      <c r="ER5993" s="214"/>
      <c r="ES5993" s="214"/>
      <c r="ET5993" s="214"/>
      <c r="EU5993" s="214"/>
      <c r="EV5993" s="214"/>
      <c r="EW5993" s="214"/>
      <c r="EX5993" s="214"/>
      <c r="EY5993" s="214"/>
      <c r="EZ5993" s="214"/>
      <c r="FA5993" s="214"/>
      <c r="FB5993" s="214"/>
      <c r="FC5993" s="214"/>
      <c r="FD5993" s="214"/>
      <c r="FE5993" s="214"/>
      <c r="FF5993" s="214"/>
      <c r="FG5993" s="214"/>
      <c r="FH5993" s="214"/>
      <c r="FI5993" s="214"/>
      <c r="FJ5993" s="214"/>
      <c r="FK5993" s="214"/>
      <c r="FL5993" s="214"/>
      <c r="FM5993" s="214"/>
      <c r="FN5993" s="214"/>
      <c r="FO5993" s="214"/>
      <c r="FP5993" s="214"/>
      <c r="FQ5993" s="214"/>
      <c r="FR5993" s="214"/>
      <c r="FS5993" s="214"/>
      <c r="FT5993" s="214"/>
      <c r="FU5993" s="214"/>
      <c r="FV5993" s="214"/>
      <c r="FW5993" s="214"/>
      <c r="FX5993" s="214"/>
      <c r="FY5993" s="214"/>
      <c r="FZ5993" s="214"/>
      <c r="GA5993" s="214"/>
      <c r="GB5993" s="214"/>
      <c r="GC5993" s="214"/>
      <c r="GD5993" s="214"/>
      <c r="GE5993" s="214"/>
      <c r="GF5993" s="214"/>
      <c r="GG5993" s="214"/>
      <c r="GH5993" s="214"/>
      <c r="GI5993" s="214"/>
      <c r="GJ5993" s="214"/>
      <c r="GK5993" s="214"/>
      <c r="GL5993" s="214"/>
      <c r="GM5993" s="214"/>
      <c r="GN5993" s="214"/>
      <c r="GO5993" s="214"/>
      <c r="GP5993" s="214"/>
      <c r="GQ5993" s="214"/>
      <c r="GR5993" s="214"/>
      <c r="GS5993" s="214"/>
      <c r="GT5993" s="214"/>
      <c r="GU5993" s="214"/>
      <c r="GV5993" s="214"/>
      <c r="GW5993" s="214"/>
      <c r="GX5993" s="214"/>
      <c r="GY5993" s="214"/>
      <c r="GZ5993" s="214"/>
      <c r="HA5993" s="214"/>
      <c r="HB5993" s="214"/>
      <c r="HC5993" s="214"/>
      <c r="HD5993" s="214"/>
      <c r="HE5993" s="214"/>
      <c r="HF5993" s="214"/>
      <c r="HG5993" s="214"/>
      <c r="HH5993" s="214"/>
      <c r="HI5993" s="214"/>
      <c r="HJ5993" s="214"/>
      <c r="HK5993" s="214"/>
      <c r="HL5993" s="214"/>
      <c r="HM5993" s="214"/>
      <c r="HN5993" s="214"/>
      <c r="HO5993" s="214"/>
      <c r="HP5993" s="214"/>
      <c r="HQ5993" s="214"/>
      <c r="HR5993" s="214"/>
      <c r="HS5993" s="214"/>
      <c r="HT5993" s="214"/>
      <c r="HU5993" s="214"/>
      <c r="HV5993" s="214"/>
      <c r="HW5993" s="214"/>
      <c r="HX5993" s="214"/>
      <c r="HY5993" s="214"/>
      <c r="HZ5993" s="214"/>
      <c r="IA5993" s="214"/>
      <c r="IB5993" s="214"/>
      <c r="IC5993" s="214"/>
      <c r="ID5993" s="214"/>
      <c r="IE5993" s="214"/>
      <c r="IF5993" s="214"/>
      <c r="IG5993" s="214"/>
      <c r="IH5993" s="214"/>
      <c r="II5993" s="214"/>
      <c r="IJ5993" s="214"/>
      <c r="IK5993" s="214"/>
      <c r="IL5993" s="214"/>
      <c r="IM5993" s="214"/>
      <c r="IN5993" s="214"/>
      <c r="IO5993" s="214"/>
      <c r="IP5993" s="214"/>
      <c r="IQ5993" s="214"/>
      <c r="IR5993" s="214"/>
      <c r="IS5993" s="214"/>
      <c r="IT5993" s="214"/>
      <c r="IU5993" s="214"/>
      <c r="IV5993" s="214"/>
      <c r="IW5993" s="214"/>
      <c r="IX5993" s="214"/>
      <c r="IY5993" s="214"/>
      <c r="IZ5993" s="214"/>
      <c r="JA5993" s="214"/>
      <c r="JB5993" s="214"/>
      <c r="JC5993" s="214"/>
      <c r="JD5993" s="214"/>
      <c r="JE5993" s="214"/>
      <c r="JF5993" s="214"/>
      <c r="JG5993" s="214"/>
    </row>
    <row r="5994" spans="1:267" s="161" customFormat="1" ht="19.5" customHeight="1" x14ac:dyDescent="0.25">
      <c r="A5994" s="67" t="s">
        <v>260</v>
      </c>
      <c r="B5994" s="31">
        <v>8</v>
      </c>
      <c r="C5994" s="31">
        <v>7</v>
      </c>
      <c r="D5994" s="31">
        <v>4</v>
      </c>
      <c r="E5994" s="31">
        <v>2</v>
      </c>
      <c r="F5994" s="31">
        <v>1</v>
      </c>
      <c r="G5994" s="31">
        <v>4</v>
      </c>
      <c r="H5994" s="31">
        <v>0</v>
      </c>
      <c r="I5994" s="31">
        <v>6</v>
      </c>
      <c r="J5994" s="31">
        <v>2</v>
      </c>
      <c r="K5994" s="31">
        <v>4</v>
      </c>
      <c r="L5994" s="124"/>
      <c r="M5994" s="27">
        <f>SUM(B5994:K5994)</f>
        <v>38</v>
      </c>
      <c r="N5994" s="31">
        <v>9</v>
      </c>
      <c r="O5994" s="185">
        <f>M5994/84</f>
        <v>0.45238095238095238</v>
      </c>
      <c r="P5994" s="65" t="s">
        <v>446</v>
      </c>
      <c r="Q5994" s="30" t="s">
        <v>8573</v>
      </c>
      <c r="R5994" s="42" t="s">
        <v>3245</v>
      </c>
      <c r="S5994" s="30" t="s">
        <v>492</v>
      </c>
      <c r="T5994" s="40" t="s">
        <v>2445</v>
      </c>
      <c r="U5994" s="32">
        <v>8</v>
      </c>
      <c r="V5994" s="20" t="s">
        <v>609</v>
      </c>
      <c r="W5994" s="33" t="s">
        <v>2507</v>
      </c>
      <c r="X5994" s="33" t="s">
        <v>2508</v>
      </c>
      <c r="Y5994" s="34" t="s">
        <v>513</v>
      </c>
      <c r="Z5994" s="186"/>
      <c r="AA5994" s="217"/>
      <c r="AB5994" s="217"/>
      <c r="AC5994" s="217"/>
      <c r="AD5994" s="217"/>
      <c r="AE5994" s="217"/>
      <c r="AF5994" s="217"/>
      <c r="AG5994" s="217"/>
      <c r="AH5994" s="217"/>
      <c r="AI5994" s="217"/>
      <c r="AJ5994" s="217"/>
      <c r="AK5994" s="217"/>
      <c r="AL5994" s="217"/>
      <c r="AM5994" s="217"/>
      <c r="AN5994" s="217"/>
      <c r="AO5994" s="217"/>
      <c r="AP5994" s="217"/>
      <c r="AQ5994" s="217"/>
      <c r="AR5994" s="217"/>
      <c r="AS5994" s="217"/>
      <c r="AT5994" s="217"/>
      <c r="AU5994" s="217"/>
      <c r="AV5994" s="217"/>
      <c r="AW5994" s="217"/>
      <c r="AX5994" s="217"/>
      <c r="AY5994" s="217"/>
      <c r="AZ5994" s="217"/>
      <c r="BA5994" s="217"/>
      <c r="BB5994" s="217"/>
      <c r="BC5994" s="217"/>
      <c r="BD5994" s="217"/>
      <c r="BE5994" s="217"/>
      <c r="BF5994" s="217"/>
      <c r="BG5994" s="217"/>
      <c r="BH5994" s="217"/>
      <c r="BI5994" s="217"/>
      <c r="BJ5994" s="217"/>
      <c r="BK5994" s="217"/>
      <c r="BL5994" s="217"/>
      <c r="BM5994" s="217"/>
      <c r="BN5994" s="217"/>
      <c r="BO5994" s="217"/>
      <c r="BP5994" s="217"/>
      <c r="BQ5994" s="217"/>
      <c r="BR5994" s="217"/>
      <c r="BS5994" s="217"/>
      <c r="BT5994" s="217"/>
      <c r="BU5994" s="217"/>
      <c r="BV5994" s="217"/>
      <c r="BW5994" s="217"/>
      <c r="BX5994" s="217"/>
      <c r="BY5994" s="217"/>
      <c r="BZ5994" s="217"/>
      <c r="CA5994" s="217"/>
      <c r="CB5994" s="217"/>
      <c r="CC5994" s="217"/>
      <c r="CD5994" s="217"/>
      <c r="CE5994" s="217"/>
      <c r="CF5994" s="217"/>
      <c r="CG5994" s="217"/>
      <c r="CH5994" s="217"/>
      <c r="CI5994" s="217"/>
      <c r="CJ5994" s="217"/>
      <c r="CK5994" s="217"/>
      <c r="CL5994" s="217"/>
      <c r="CM5994" s="217"/>
      <c r="CN5994" s="217"/>
      <c r="CO5994" s="217"/>
      <c r="CP5994" s="217"/>
      <c r="CQ5994" s="217"/>
      <c r="CR5994" s="217"/>
      <c r="CS5994" s="217"/>
      <c r="CT5994" s="217"/>
      <c r="CU5994" s="217"/>
      <c r="CV5994" s="217"/>
      <c r="CW5994" s="217"/>
      <c r="CX5994" s="217"/>
      <c r="CY5994" s="217"/>
      <c r="CZ5994" s="217"/>
      <c r="DA5994" s="217"/>
      <c r="DB5994" s="217"/>
      <c r="DC5994" s="217"/>
      <c r="DD5994" s="217"/>
      <c r="DE5994" s="217"/>
      <c r="DF5994" s="217"/>
      <c r="DG5994" s="217"/>
      <c r="DH5994" s="217"/>
      <c r="DI5994" s="217"/>
      <c r="DJ5994" s="217"/>
      <c r="DK5994" s="217"/>
      <c r="DL5994" s="217"/>
      <c r="DM5994" s="217"/>
      <c r="DN5994" s="217"/>
      <c r="DO5994" s="217"/>
      <c r="DP5994" s="217"/>
      <c r="DQ5994" s="217"/>
      <c r="DR5994" s="217"/>
      <c r="DS5994" s="217"/>
      <c r="DT5994" s="217"/>
      <c r="DU5994" s="217"/>
      <c r="DV5994" s="217"/>
      <c r="DW5994" s="217"/>
      <c r="DX5994" s="217"/>
      <c r="DY5994" s="217"/>
      <c r="DZ5994" s="217"/>
      <c r="EA5994" s="217"/>
      <c r="EB5994" s="217"/>
      <c r="EC5994" s="217"/>
      <c r="ED5994" s="217"/>
      <c r="EE5994" s="217"/>
      <c r="EF5994" s="217"/>
      <c r="EG5994" s="217"/>
      <c r="EH5994" s="217"/>
      <c r="EI5994" s="217"/>
      <c r="EJ5994" s="217"/>
      <c r="EK5994" s="217"/>
      <c r="EL5994" s="217"/>
      <c r="EM5994" s="217"/>
      <c r="EN5994" s="217"/>
      <c r="EO5994" s="217"/>
      <c r="EP5994" s="217"/>
      <c r="EQ5994" s="217"/>
      <c r="ER5994" s="217"/>
      <c r="ES5994" s="217"/>
      <c r="ET5994" s="217"/>
      <c r="EU5994" s="217"/>
      <c r="EV5994" s="217"/>
      <c r="EW5994" s="217"/>
      <c r="EX5994" s="217"/>
      <c r="EY5994" s="217"/>
      <c r="EZ5994" s="217"/>
      <c r="FA5994" s="217"/>
      <c r="FB5994" s="217"/>
      <c r="FC5994" s="217"/>
      <c r="FD5994" s="217"/>
      <c r="FE5994" s="217"/>
      <c r="FF5994" s="217"/>
      <c r="FG5994" s="217"/>
      <c r="FH5994" s="217"/>
      <c r="FI5994" s="217"/>
      <c r="FJ5994" s="217"/>
      <c r="FK5994" s="217"/>
      <c r="FL5994" s="217"/>
      <c r="FM5994" s="217"/>
      <c r="FN5994" s="217"/>
      <c r="FO5994" s="217"/>
      <c r="FP5994" s="217"/>
      <c r="FQ5994" s="217"/>
      <c r="FR5994" s="217"/>
      <c r="FS5994" s="217"/>
      <c r="FT5994" s="217"/>
      <c r="FU5994" s="217"/>
      <c r="FV5994" s="217"/>
      <c r="FW5994" s="217"/>
      <c r="FX5994" s="217"/>
      <c r="FY5994" s="217"/>
      <c r="FZ5994" s="217"/>
      <c r="GA5994" s="217"/>
      <c r="GB5994" s="217"/>
      <c r="GC5994" s="217"/>
      <c r="GD5994" s="217"/>
      <c r="GE5994" s="217"/>
      <c r="GF5994" s="217"/>
      <c r="GG5994" s="217"/>
      <c r="GH5994" s="217"/>
      <c r="GI5994" s="217"/>
      <c r="GJ5994" s="217"/>
      <c r="GK5994" s="217"/>
      <c r="GL5994" s="217"/>
      <c r="GM5994" s="217"/>
      <c r="GN5994" s="217"/>
      <c r="GO5994" s="217"/>
      <c r="GP5994" s="217"/>
      <c r="GQ5994" s="217"/>
      <c r="GR5994" s="217"/>
      <c r="GS5994" s="217"/>
      <c r="GT5994" s="217"/>
      <c r="GU5994" s="217"/>
      <c r="GV5994" s="217"/>
      <c r="GW5994" s="217"/>
      <c r="GX5994" s="217"/>
      <c r="GY5994" s="217"/>
      <c r="GZ5994" s="217"/>
      <c r="HA5994" s="217"/>
      <c r="HB5994" s="217"/>
      <c r="HC5994" s="217"/>
      <c r="HD5994" s="217"/>
      <c r="HE5994" s="217"/>
      <c r="HF5994" s="217"/>
      <c r="HG5994" s="217"/>
      <c r="HH5994" s="217"/>
      <c r="HI5994" s="217"/>
      <c r="HJ5994" s="217"/>
      <c r="HK5994" s="217"/>
      <c r="HL5994" s="217"/>
      <c r="HM5994" s="217"/>
      <c r="HN5994" s="217"/>
      <c r="HO5994" s="217"/>
      <c r="HP5994" s="217"/>
      <c r="HQ5994" s="217"/>
      <c r="HR5994" s="217"/>
      <c r="HS5994" s="217"/>
      <c r="HT5994" s="217"/>
      <c r="HU5994" s="217"/>
      <c r="HV5994" s="217"/>
      <c r="HW5994" s="217"/>
      <c r="HX5994" s="217"/>
      <c r="HY5994" s="217"/>
      <c r="HZ5994" s="217"/>
      <c r="IA5994" s="217"/>
      <c r="IB5994" s="217"/>
      <c r="IC5994" s="217"/>
      <c r="ID5994" s="217"/>
      <c r="IE5994" s="217"/>
      <c r="IF5994" s="217"/>
      <c r="IG5994" s="217"/>
      <c r="IH5994" s="217"/>
      <c r="II5994" s="217"/>
      <c r="IJ5994" s="217"/>
      <c r="IK5994" s="217"/>
      <c r="IL5994" s="217"/>
      <c r="IM5994" s="217"/>
      <c r="IN5994" s="217"/>
      <c r="IO5994" s="217"/>
      <c r="IP5994" s="217"/>
      <c r="IQ5994" s="217"/>
      <c r="IR5994" s="217"/>
      <c r="IS5994" s="217"/>
      <c r="IT5994" s="217"/>
      <c r="IU5994" s="217"/>
      <c r="IV5994" s="217"/>
      <c r="IW5994" s="217"/>
      <c r="IX5994" s="217"/>
      <c r="IY5994" s="217"/>
      <c r="IZ5994" s="217"/>
      <c r="JA5994" s="217"/>
      <c r="JB5994" s="217"/>
      <c r="JC5994" s="217"/>
      <c r="JD5994" s="217"/>
      <c r="JE5994" s="217"/>
      <c r="JF5994" s="217"/>
      <c r="JG5994" s="217"/>
    </row>
    <row r="5995" spans="1:267" s="161" customFormat="1" ht="19.5" customHeight="1" x14ac:dyDescent="0.25">
      <c r="A5995" s="50" t="s">
        <v>278</v>
      </c>
      <c r="B5995" s="27">
        <v>8</v>
      </c>
      <c r="C5995" s="27">
        <v>6</v>
      </c>
      <c r="D5995" s="27">
        <v>5.5</v>
      </c>
      <c r="E5995" s="27">
        <v>0</v>
      </c>
      <c r="F5995" s="27">
        <v>7.5</v>
      </c>
      <c r="G5995" s="27">
        <v>4</v>
      </c>
      <c r="H5995" s="27">
        <v>0</v>
      </c>
      <c r="I5995" s="27">
        <v>5</v>
      </c>
      <c r="J5995" s="27">
        <v>0</v>
      </c>
      <c r="K5995" s="27">
        <v>2</v>
      </c>
      <c r="L5995" s="112"/>
      <c r="M5995" s="27">
        <f>SUM(B5995:K5995)</f>
        <v>38</v>
      </c>
      <c r="N5995" s="27">
        <v>7</v>
      </c>
      <c r="O5995" s="185">
        <f>M5995/84</f>
        <v>0.45238095238095238</v>
      </c>
      <c r="P5995" s="55" t="s">
        <v>445</v>
      </c>
      <c r="Q5995" s="30" t="s">
        <v>8293</v>
      </c>
      <c r="R5995" s="42" t="s">
        <v>1868</v>
      </c>
      <c r="S5995" s="30" t="s">
        <v>923</v>
      </c>
      <c r="T5995" s="28" t="s">
        <v>7641</v>
      </c>
      <c r="U5995" s="17">
        <v>8</v>
      </c>
      <c r="V5995" s="20" t="s">
        <v>682</v>
      </c>
      <c r="W5995" s="18" t="s">
        <v>7646</v>
      </c>
      <c r="X5995" s="18" t="s">
        <v>1403</v>
      </c>
      <c r="Y5995" s="29" t="s">
        <v>569</v>
      </c>
      <c r="Z5995" s="61"/>
    </row>
    <row r="5996" spans="1:267" s="161" customFormat="1" ht="19.5" customHeight="1" x14ac:dyDescent="0.25">
      <c r="A5996" s="50" t="s">
        <v>282</v>
      </c>
      <c r="B5996" s="31">
        <v>10</v>
      </c>
      <c r="C5996" s="31">
        <v>5</v>
      </c>
      <c r="D5996" s="31">
        <v>7</v>
      </c>
      <c r="E5996" s="31">
        <v>0</v>
      </c>
      <c r="F5996" s="31">
        <v>1</v>
      </c>
      <c r="G5996" s="31">
        <v>4</v>
      </c>
      <c r="H5996" s="31">
        <v>0</v>
      </c>
      <c r="I5996" s="31">
        <v>6</v>
      </c>
      <c r="J5996" s="31">
        <v>2</v>
      </c>
      <c r="K5996" s="31">
        <v>3</v>
      </c>
      <c r="L5996" s="112"/>
      <c r="M5996" s="27">
        <f>SUM(B5996:K5996)</f>
        <v>38</v>
      </c>
      <c r="N5996" s="27">
        <v>12</v>
      </c>
      <c r="O5996" s="185">
        <f>M5996/84</f>
        <v>0.45238095238095238</v>
      </c>
      <c r="P5996" s="55" t="s">
        <v>446</v>
      </c>
      <c r="Q5996" s="30" t="s">
        <v>8647</v>
      </c>
      <c r="R5996" s="42" t="s">
        <v>603</v>
      </c>
      <c r="S5996" s="30" t="s">
        <v>486</v>
      </c>
      <c r="T5996" s="28" t="s">
        <v>3297</v>
      </c>
      <c r="U5996" s="32">
        <v>8</v>
      </c>
      <c r="V5996" s="20" t="s">
        <v>682</v>
      </c>
      <c r="W5996" s="33" t="s">
        <v>8637</v>
      </c>
      <c r="X5996" s="33" t="s">
        <v>2688</v>
      </c>
      <c r="Y5996" s="34" t="s">
        <v>847</v>
      </c>
      <c r="Z5996" s="61"/>
      <c r="AA5996" s="214"/>
      <c r="AB5996" s="214"/>
      <c r="AC5996" s="214"/>
      <c r="AD5996" s="214"/>
      <c r="AE5996" s="214"/>
      <c r="AF5996" s="214"/>
      <c r="AG5996" s="214"/>
      <c r="AH5996" s="214"/>
      <c r="AI5996" s="214"/>
      <c r="AJ5996" s="214"/>
      <c r="AK5996" s="214"/>
      <c r="AL5996" s="214"/>
      <c r="AM5996" s="214"/>
      <c r="AN5996" s="214"/>
      <c r="AO5996" s="214"/>
      <c r="AP5996" s="214"/>
      <c r="AQ5996" s="214"/>
      <c r="AR5996" s="214"/>
      <c r="AS5996" s="214"/>
      <c r="AT5996" s="214"/>
      <c r="AU5996" s="214"/>
      <c r="AV5996" s="214"/>
      <c r="AW5996" s="214"/>
      <c r="AX5996" s="214"/>
      <c r="AY5996" s="214"/>
      <c r="AZ5996" s="214"/>
      <c r="BA5996" s="214"/>
      <c r="BB5996" s="214"/>
      <c r="BC5996" s="214"/>
      <c r="BD5996" s="214"/>
      <c r="BE5996" s="214"/>
      <c r="BF5996" s="214"/>
      <c r="BG5996" s="214"/>
      <c r="BH5996" s="214"/>
      <c r="BI5996" s="214"/>
      <c r="BJ5996" s="214"/>
      <c r="BK5996" s="214"/>
      <c r="BL5996" s="214"/>
      <c r="BM5996" s="214"/>
      <c r="BN5996" s="214"/>
      <c r="BO5996" s="214"/>
      <c r="BP5996" s="214"/>
      <c r="BQ5996" s="214"/>
      <c r="BR5996" s="214"/>
      <c r="BS5996" s="214"/>
      <c r="BT5996" s="214"/>
      <c r="BU5996" s="214"/>
      <c r="BV5996" s="214"/>
      <c r="BW5996" s="214"/>
      <c r="BX5996" s="214"/>
      <c r="BY5996" s="214"/>
      <c r="BZ5996" s="214"/>
      <c r="CA5996" s="214"/>
      <c r="CB5996" s="214"/>
      <c r="CC5996" s="214"/>
      <c r="CD5996" s="214"/>
      <c r="CE5996" s="214"/>
      <c r="CF5996" s="214"/>
      <c r="CG5996" s="214"/>
      <c r="CH5996" s="214"/>
      <c r="CI5996" s="214"/>
      <c r="CJ5996" s="214"/>
      <c r="CK5996" s="214"/>
      <c r="CL5996" s="214"/>
      <c r="CM5996" s="214"/>
      <c r="CN5996" s="214"/>
      <c r="CO5996" s="214"/>
      <c r="CP5996" s="214"/>
      <c r="CQ5996" s="214"/>
      <c r="CR5996" s="214"/>
      <c r="CS5996" s="214"/>
      <c r="CT5996" s="214"/>
      <c r="CU5996" s="214"/>
      <c r="CV5996" s="214"/>
      <c r="CW5996" s="214"/>
      <c r="CX5996" s="214"/>
      <c r="CY5996" s="214"/>
      <c r="CZ5996" s="214"/>
      <c r="DA5996" s="214"/>
      <c r="DB5996" s="214"/>
      <c r="DC5996" s="214"/>
      <c r="DD5996" s="214"/>
      <c r="DE5996" s="214"/>
      <c r="DF5996" s="214"/>
      <c r="DG5996" s="214"/>
      <c r="DH5996" s="214"/>
      <c r="DI5996" s="214"/>
      <c r="DJ5996" s="214"/>
      <c r="DK5996" s="214"/>
      <c r="DL5996" s="214"/>
      <c r="DM5996" s="214"/>
      <c r="DN5996" s="214"/>
      <c r="DO5996" s="214"/>
      <c r="DP5996" s="214"/>
      <c r="DQ5996" s="214"/>
      <c r="DR5996" s="214"/>
      <c r="DS5996" s="214"/>
      <c r="DT5996" s="214"/>
      <c r="DU5996" s="214"/>
      <c r="DV5996" s="214"/>
      <c r="DW5996" s="214"/>
      <c r="DX5996" s="214"/>
      <c r="DY5996" s="214"/>
      <c r="DZ5996" s="214"/>
      <c r="EA5996" s="214"/>
      <c r="EB5996" s="214"/>
      <c r="EC5996" s="214"/>
      <c r="ED5996" s="214"/>
      <c r="EE5996" s="214"/>
      <c r="EF5996" s="214"/>
      <c r="EG5996" s="214"/>
      <c r="EH5996" s="214"/>
      <c r="EI5996" s="214"/>
      <c r="EJ5996" s="214"/>
      <c r="EK5996" s="214"/>
      <c r="EL5996" s="214"/>
      <c r="EM5996" s="214"/>
      <c r="EN5996" s="214"/>
      <c r="EO5996" s="214"/>
      <c r="EP5996" s="214"/>
      <c r="EQ5996" s="214"/>
      <c r="ER5996" s="214"/>
      <c r="ES5996" s="214"/>
      <c r="ET5996" s="214"/>
      <c r="EU5996" s="214"/>
      <c r="EV5996" s="214"/>
      <c r="EW5996" s="214"/>
      <c r="EX5996" s="214"/>
      <c r="EY5996" s="214"/>
      <c r="EZ5996" s="214"/>
      <c r="FA5996" s="214"/>
      <c r="FB5996" s="214"/>
      <c r="FC5996" s="214"/>
      <c r="FD5996" s="214"/>
      <c r="FE5996" s="214"/>
      <c r="FF5996" s="214"/>
      <c r="FG5996" s="214"/>
      <c r="FH5996" s="214"/>
      <c r="FI5996" s="214"/>
      <c r="FJ5996" s="214"/>
      <c r="FK5996" s="214"/>
      <c r="FL5996" s="214"/>
      <c r="FM5996" s="214"/>
      <c r="FN5996" s="214"/>
      <c r="FO5996" s="214"/>
      <c r="FP5996" s="214"/>
      <c r="FQ5996" s="214"/>
      <c r="FR5996" s="214"/>
      <c r="FS5996" s="214"/>
      <c r="FT5996" s="214"/>
      <c r="FU5996" s="214"/>
      <c r="FV5996" s="214"/>
      <c r="FW5996" s="214"/>
      <c r="FX5996" s="214"/>
      <c r="FY5996" s="214"/>
      <c r="FZ5996" s="214"/>
      <c r="GA5996" s="214"/>
      <c r="GB5996" s="214"/>
      <c r="GC5996" s="214"/>
      <c r="GD5996" s="214"/>
      <c r="GE5996" s="214"/>
      <c r="GF5996" s="214"/>
      <c r="GG5996" s="214"/>
      <c r="GH5996" s="214"/>
      <c r="GI5996" s="214"/>
      <c r="GJ5996" s="214"/>
      <c r="GK5996" s="214"/>
      <c r="GL5996" s="214"/>
      <c r="GM5996" s="214"/>
      <c r="GN5996" s="214"/>
      <c r="GO5996" s="214"/>
      <c r="GP5996" s="214"/>
      <c r="GQ5996" s="214"/>
      <c r="GR5996" s="214"/>
      <c r="GS5996" s="214"/>
      <c r="GT5996" s="214"/>
      <c r="GU5996" s="214"/>
      <c r="GV5996" s="214"/>
      <c r="GW5996" s="214"/>
      <c r="GX5996" s="214"/>
      <c r="GY5996" s="214"/>
      <c r="GZ5996" s="214"/>
      <c r="HA5996" s="214"/>
      <c r="HB5996" s="214"/>
      <c r="HC5996" s="214"/>
      <c r="HD5996" s="214"/>
      <c r="HE5996" s="214"/>
      <c r="HF5996" s="214"/>
      <c r="HG5996" s="214"/>
      <c r="HH5996" s="214"/>
      <c r="HI5996" s="214"/>
      <c r="HJ5996" s="214"/>
      <c r="HK5996" s="214"/>
      <c r="HL5996" s="214"/>
      <c r="HM5996" s="214"/>
      <c r="HN5996" s="214"/>
      <c r="HO5996" s="214"/>
      <c r="HP5996" s="214"/>
      <c r="HQ5996" s="214"/>
      <c r="HR5996" s="214"/>
      <c r="HS5996" s="214"/>
      <c r="HT5996" s="214"/>
      <c r="HU5996" s="214"/>
      <c r="HV5996" s="214"/>
      <c r="HW5996" s="214"/>
      <c r="HX5996" s="214"/>
      <c r="HY5996" s="214"/>
      <c r="HZ5996" s="214"/>
      <c r="IA5996" s="214"/>
      <c r="IB5996" s="214"/>
      <c r="IC5996" s="214"/>
      <c r="ID5996" s="214"/>
      <c r="IE5996" s="214"/>
      <c r="IF5996" s="214"/>
      <c r="IG5996" s="214"/>
      <c r="IH5996" s="214"/>
      <c r="II5996" s="214"/>
      <c r="IJ5996" s="214"/>
      <c r="IK5996" s="214"/>
      <c r="IL5996" s="214"/>
      <c r="IM5996" s="214"/>
      <c r="IN5996" s="214"/>
      <c r="IO5996" s="214"/>
      <c r="IP5996" s="214"/>
      <c r="IQ5996" s="214"/>
      <c r="IR5996" s="214"/>
      <c r="IS5996" s="214"/>
      <c r="IT5996" s="214"/>
      <c r="IU5996" s="214"/>
      <c r="IV5996" s="214"/>
      <c r="IW5996" s="214"/>
      <c r="IX5996" s="214"/>
      <c r="IY5996" s="214"/>
      <c r="IZ5996" s="214"/>
      <c r="JA5996" s="214"/>
      <c r="JB5996" s="214"/>
      <c r="JC5996" s="214"/>
      <c r="JD5996" s="214"/>
      <c r="JE5996" s="214"/>
      <c r="JF5996" s="214"/>
      <c r="JG5996" s="214"/>
    </row>
    <row r="5997" spans="1:267" s="161" customFormat="1" ht="19.5" customHeight="1" x14ac:dyDescent="0.25">
      <c r="A5997" s="50" t="s">
        <v>276</v>
      </c>
      <c r="B5997" s="27">
        <v>9</v>
      </c>
      <c r="C5997" s="27">
        <v>9</v>
      </c>
      <c r="D5997" s="27">
        <v>9</v>
      </c>
      <c r="E5997" s="27">
        <v>2</v>
      </c>
      <c r="F5997" s="27">
        <v>1</v>
      </c>
      <c r="G5997" s="27">
        <v>3</v>
      </c>
      <c r="H5997" s="27">
        <v>0</v>
      </c>
      <c r="I5997" s="27">
        <v>4</v>
      </c>
      <c r="J5997" s="27">
        <v>0</v>
      </c>
      <c r="K5997" s="27">
        <v>1</v>
      </c>
      <c r="L5997" s="112"/>
      <c r="M5997" s="27">
        <f>SUM(B5997:K5997)</f>
        <v>38</v>
      </c>
      <c r="N5997" s="27">
        <v>21</v>
      </c>
      <c r="O5997" s="185">
        <f>M5997/84</f>
        <v>0.45238095238095238</v>
      </c>
      <c r="P5997" s="55" t="s">
        <v>446</v>
      </c>
      <c r="Q5997" s="30" t="s">
        <v>3988</v>
      </c>
      <c r="R5997" s="42" t="s">
        <v>478</v>
      </c>
      <c r="S5997" s="30" t="s">
        <v>599</v>
      </c>
      <c r="T5997" s="28" t="s">
        <v>3853</v>
      </c>
      <c r="U5997" s="17">
        <v>8</v>
      </c>
      <c r="V5997" s="20" t="s">
        <v>637</v>
      </c>
      <c r="W5997" s="18" t="s">
        <v>3895</v>
      </c>
      <c r="X5997" s="18" t="s">
        <v>1366</v>
      </c>
      <c r="Y5997" s="29" t="s">
        <v>489</v>
      </c>
      <c r="Z5997" s="61"/>
    </row>
    <row r="5998" spans="1:267" s="161" customFormat="1" ht="19.5" customHeight="1" x14ac:dyDescent="0.25">
      <c r="A5998" s="50" t="s">
        <v>3991</v>
      </c>
      <c r="B5998" s="27">
        <v>8</v>
      </c>
      <c r="C5998" s="27">
        <v>9</v>
      </c>
      <c r="D5998" s="27">
        <v>7</v>
      </c>
      <c r="E5998" s="27">
        <v>2</v>
      </c>
      <c r="F5998" s="27">
        <v>1</v>
      </c>
      <c r="G5998" s="27">
        <v>4</v>
      </c>
      <c r="H5998" s="27">
        <v>0</v>
      </c>
      <c r="I5998" s="27">
        <v>4.5</v>
      </c>
      <c r="J5998" s="27">
        <v>0</v>
      </c>
      <c r="K5998" s="27">
        <v>2</v>
      </c>
      <c r="L5998" s="112"/>
      <c r="M5998" s="27">
        <f>SUM(B5998:K5998)</f>
        <v>37.5</v>
      </c>
      <c r="N5998" s="27">
        <v>22</v>
      </c>
      <c r="O5998" s="185">
        <f>M5998/84</f>
        <v>0.44642857142857145</v>
      </c>
      <c r="P5998" s="55" t="s">
        <v>446</v>
      </c>
      <c r="Q5998" s="30" t="s">
        <v>3992</v>
      </c>
      <c r="R5998" s="42" t="s">
        <v>726</v>
      </c>
      <c r="S5998" s="30" t="s">
        <v>562</v>
      </c>
      <c r="T5998" s="28" t="s">
        <v>3964</v>
      </c>
      <c r="U5998" s="17">
        <v>8</v>
      </c>
      <c r="V5998" s="20" t="s">
        <v>519</v>
      </c>
      <c r="W5998" s="18" t="s">
        <v>3394</v>
      </c>
      <c r="X5998" s="18" t="s">
        <v>3969</v>
      </c>
      <c r="Y5998" s="29" t="s">
        <v>616</v>
      </c>
      <c r="Z5998" s="61"/>
    </row>
    <row r="5999" spans="1:267" s="161" customFormat="1" ht="19.5" customHeight="1" x14ac:dyDescent="0.25">
      <c r="A5999" s="50" t="s">
        <v>264</v>
      </c>
      <c r="B5999" s="27">
        <v>7</v>
      </c>
      <c r="C5999" s="27">
        <v>2</v>
      </c>
      <c r="D5999" s="27">
        <v>6.5</v>
      </c>
      <c r="E5999" s="27">
        <v>0</v>
      </c>
      <c r="F5999" s="27">
        <v>3.5</v>
      </c>
      <c r="G5999" s="27">
        <v>4</v>
      </c>
      <c r="H5999" s="27">
        <v>8</v>
      </c>
      <c r="I5999" s="27">
        <v>4.5</v>
      </c>
      <c r="J5999" s="27">
        <v>2</v>
      </c>
      <c r="K5999" s="27">
        <v>0</v>
      </c>
      <c r="L5999" s="112"/>
      <c r="M5999" s="27">
        <f>SUM(B5999:K5999)</f>
        <v>37.5</v>
      </c>
      <c r="N5999" s="27">
        <v>9</v>
      </c>
      <c r="O5999" s="185">
        <f>M5999/84</f>
        <v>0.44642857142857145</v>
      </c>
      <c r="P5999" s="55" t="s">
        <v>446</v>
      </c>
      <c r="Q5999" s="30" t="s">
        <v>5191</v>
      </c>
      <c r="R5999" s="42" t="s">
        <v>454</v>
      </c>
      <c r="S5999" s="30" t="s">
        <v>507</v>
      </c>
      <c r="T5999" s="28" t="s">
        <v>2589</v>
      </c>
      <c r="U5999" s="17">
        <v>8</v>
      </c>
      <c r="V5999" s="20" t="s">
        <v>519</v>
      </c>
      <c r="W5999" s="18" t="s">
        <v>2647</v>
      </c>
      <c r="X5999" s="18" t="s">
        <v>916</v>
      </c>
      <c r="Y5999" s="29" t="s">
        <v>710</v>
      </c>
      <c r="Z5999" s="61"/>
      <c r="AA5999" s="214"/>
      <c r="AB5999" s="214"/>
      <c r="AC5999" s="214"/>
      <c r="AD5999" s="214"/>
      <c r="AE5999" s="214"/>
      <c r="AF5999" s="214"/>
      <c r="AG5999" s="214"/>
      <c r="AH5999" s="214"/>
      <c r="AI5999" s="214"/>
      <c r="AJ5999" s="214"/>
      <c r="AK5999" s="214"/>
      <c r="AL5999" s="214"/>
      <c r="AM5999" s="214"/>
      <c r="AN5999" s="214"/>
      <c r="AO5999" s="214"/>
      <c r="AP5999" s="214"/>
      <c r="AQ5999" s="214"/>
      <c r="AR5999" s="214"/>
      <c r="AS5999" s="214"/>
      <c r="AT5999" s="214"/>
      <c r="AU5999" s="214"/>
      <c r="AV5999" s="214"/>
      <c r="AW5999" s="214"/>
      <c r="AX5999" s="214"/>
      <c r="AY5999" s="214"/>
      <c r="AZ5999" s="214"/>
      <c r="BA5999" s="214"/>
      <c r="BB5999" s="214"/>
      <c r="BC5999" s="214"/>
      <c r="BD5999" s="214"/>
      <c r="BE5999" s="214"/>
      <c r="BF5999" s="214"/>
      <c r="BG5999" s="214"/>
      <c r="BH5999" s="214"/>
      <c r="BI5999" s="214"/>
      <c r="BJ5999" s="214"/>
      <c r="BK5999" s="214"/>
      <c r="BL5999" s="214"/>
      <c r="BM5999" s="214"/>
      <c r="BN5999" s="214"/>
      <c r="BO5999" s="214"/>
      <c r="BP5999" s="214"/>
      <c r="BQ5999" s="214"/>
      <c r="BR5999" s="214"/>
      <c r="BS5999" s="214"/>
      <c r="BT5999" s="214"/>
      <c r="BU5999" s="214"/>
      <c r="BV5999" s="214"/>
      <c r="BW5999" s="214"/>
      <c r="BX5999" s="214"/>
      <c r="BY5999" s="214"/>
      <c r="BZ5999" s="214"/>
      <c r="CA5999" s="214"/>
      <c r="CB5999" s="214"/>
      <c r="CC5999" s="214"/>
      <c r="CD5999" s="214"/>
      <c r="CE5999" s="214"/>
      <c r="CF5999" s="214"/>
      <c r="CG5999" s="214"/>
      <c r="CH5999" s="214"/>
      <c r="CI5999" s="214"/>
      <c r="CJ5999" s="214"/>
      <c r="CK5999" s="214"/>
      <c r="CL5999" s="214"/>
      <c r="CM5999" s="214"/>
      <c r="CN5999" s="214"/>
      <c r="CO5999" s="214"/>
      <c r="CP5999" s="214"/>
      <c r="CQ5999" s="214"/>
      <c r="CR5999" s="214"/>
      <c r="CS5999" s="214"/>
      <c r="CT5999" s="214"/>
      <c r="CU5999" s="214"/>
      <c r="CV5999" s="214"/>
      <c r="CW5999" s="214"/>
      <c r="CX5999" s="214"/>
      <c r="CY5999" s="214"/>
      <c r="CZ5999" s="214"/>
      <c r="DA5999" s="214"/>
      <c r="DB5999" s="214"/>
      <c r="DC5999" s="214"/>
      <c r="DD5999" s="214"/>
      <c r="DE5999" s="214"/>
      <c r="DF5999" s="214"/>
      <c r="DG5999" s="214"/>
      <c r="DH5999" s="214"/>
      <c r="DI5999" s="214"/>
      <c r="DJ5999" s="214"/>
      <c r="DK5999" s="214"/>
      <c r="DL5999" s="214"/>
      <c r="DM5999" s="214"/>
      <c r="DN5999" s="214"/>
      <c r="DO5999" s="214"/>
      <c r="DP5999" s="214"/>
      <c r="DQ5999" s="214"/>
      <c r="DR5999" s="214"/>
      <c r="DS5999" s="214"/>
      <c r="DT5999" s="214"/>
      <c r="DU5999" s="214"/>
      <c r="DV5999" s="214"/>
      <c r="DW5999" s="214"/>
      <c r="DX5999" s="214"/>
      <c r="DY5999" s="214"/>
      <c r="DZ5999" s="214"/>
      <c r="EA5999" s="214"/>
      <c r="EB5999" s="214"/>
      <c r="EC5999" s="214"/>
      <c r="ED5999" s="214"/>
      <c r="EE5999" s="214"/>
      <c r="EF5999" s="214"/>
      <c r="EG5999" s="214"/>
      <c r="EH5999" s="214"/>
      <c r="EI5999" s="214"/>
      <c r="EJ5999" s="214"/>
      <c r="EK5999" s="214"/>
      <c r="EL5999" s="214"/>
      <c r="EM5999" s="214"/>
      <c r="EN5999" s="214"/>
      <c r="EO5999" s="214"/>
      <c r="EP5999" s="214"/>
      <c r="EQ5999" s="214"/>
      <c r="ER5999" s="214"/>
      <c r="ES5999" s="214"/>
      <c r="ET5999" s="214"/>
      <c r="EU5999" s="214"/>
      <c r="EV5999" s="214"/>
      <c r="EW5999" s="214"/>
      <c r="EX5999" s="214"/>
      <c r="EY5999" s="214"/>
      <c r="EZ5999" s="214"/>
      <c r="FA5999" s="214"/>
      <c r="FB5999" s="214"/>
      <c r="FC5999" s="214"/>
      <c r="FD5999" s="214"/>
      <c r="FE5999" s="214"/>
      <c r="FF5999" s="214"/>
      <c r="FG5999" s="214"/>
      <c r="FH5999" s="214"/>
      <c r="FI5999" s="214"/>
      <c r="FJ5999" s="214"/>
      <c r="FK5999" s="214"/>
      <c r="FL5999" s="214"/>
      <c r="FM5999" s="214"/>
      <c r="FN5999" s="214"/>
      <c r="FO5999" s="214"/>
      <c r="FP5999" s="214"/>
      <c r="FQ5999" s="214"/>
      <c r="FR5999" s="214"/>
      <c r="FS5999" s="214"/>
      <c r="FT5999" s="214"/>
      <c r="FU5999" s="214"/>
      <c r="FV5999" s="214"/>
      <c r="FW5999" s="214"/>
      <c r="FX5999" s="214"/>
      <c r="FY5999" s="214"/>
      <c r="FZ5999" s="214"/>
      <c r="GA5999" s="214"/>
      <c r="GB5999" s="214"/>
      <c r="GC5999" s="214"/>
      <c r="GD5999" s="214"/>
      <c r="GE5999" s="214"/>
      <c r="GF5999" s="214"/>
      <c r="GG5999" s="214"/>
      <c r="GH5999" s="214"/>
      <c r="GI5999" s="214"/>
      <c r="GJ5999" s="214"/>
      <c r="GK5999" s="214"/>
      <c r="GL5999" s="214"/>
      <c r="GM5999" s="214"/>
      <c r="GN5999" s="214"/>
      <c r="GO5999" s="214"/>
      <c r="GP5999" s="214"/>
      <c r="GQ5999" s="214"/>
      <c r="GR5999" s="214"/>
      <c r="GS5999" s="214"/>
      <c r="GT5999" s="214"/>
      <c r="GU5999" s="214"/>
      <c r="GV5999" s="214"/>
      <c r="GW5999" s="214"/>
      <c r="GX5999" s="214"/>
      <c r="GY5999" s="214"/>
      <c r="GZ5999" s="214"/>
      <c r="HA5999" s="214"/>
      <c r="HB5999" s="214"/>
      <c r="HC5999" s="214"/>
      <c r="HD5999" s="214"/>
      <c r="HE5999" s="214"/>
      <c r="HF5999" s="214"/>
      <c r="HG5999" s="214"/>
      <c r="HH5999" s="214"/>
      <c r="HI5999" s="214"/>
      <c r="HJ5999" s="214"/>
      <c r="HK5999" s="214"/>
      <c r="HL5999" s="214"/>
      <c r="HM5999" s="214"/>
      <c r="HN5999" s="214"/>
      <c r="HO5999" s="214"/>
      <c r="HP5999" s="214"/>
      <c r="HQ5999" s="214"/>
      <c r="HR5999" s="214"/>
      <c r="HS5999" s="214"/>
      <c r="HT5999" s="214"/>
      <c r="HU5999" s="214"/>
      <c r="HV5999" s="214"/>
      <c r="HW5999" s="214"/>
      <c r="HX5999" s="214"/>
      <c r="HY5999" s="214"/>
      <c r="HZ5999" s="214"/>
      <c r="IA5999" s="214"/>
      <c r="IB5999" s="214"/>
      <c r="IC5999" s="214"/>
      <c r="ID5999" s="214"/>
      <c r="IE5999" s="214"/>
      <c r="IF5999" s="214"/>
      <c r="IG5999" s="214"/>
      <c r="IH5999" s="214"/>
      <c r="II5999" s="214"/>
      <c r="IJ5999" s="214"/>
      <c r="IK5999" s="214"/>
      <c r="IL5999" s="214"/>
      <c r="IM5999" s="214"/>
      <c r="IN5999" s="214"/>
      <c r="IO5999" s="214"/>
      <c r="IP5999" s="214"/>
      <c r="IQ5999" s="214"/>
      <c r="IR5999" s="214"/>
      <c r="IS5999" s="214"/>
      <c r="IT5999" s="214"/>
      <c r="IU5999" s="214"/>
      <c r="IV5999" s="214"/>
      <c r="IW5999" s="214"/>
      <c r="IX5999" s="214"/>
      <c r="IY5999" s="214"/>
      <c r="IZ5999" s="214"/>
      <c r="JA5999" s="214"/>
      <c r="JB5999" s="214"/>
      <c r="JC5999" s="214"/>
      <c r="JD5999" s="214"/>
      <c r="JE5999" s="214"/>
      <c r="JF5999" s="214"/>
      <c r="JG5999" s="214"/>
    </row>
    <row r="6000" spans="1:267" s="161" customFormat="1" ht="19.5" customHeight="1" x14ac:dyDescent="0.25">
      <c r="A6000" s="50" t="s">
        <v>265</v>
      </c>
      <c r="B6000" s="27">
        <v>9</v>
      </c>
      <c r="C6000" s="27">
        <v>9</v>
      </c>
      <c r="D6000" s="27">
        <v>5.5</v>
      </c>
      <c r="E6000" s="27">
        <v>0</v>
      </c>
      <c r="F6000" s="27">
        <v>1</v>
      </c>
      <c r="G6000" s="27">
        <v>0</v>
      </c>
      <c r="H6000" s="27">
        <v>2</v>
      </c>
      <c r="I6000" s="27">
        <v>7</v>
      </c>
      <c r="J6000" s="27">
        <v>0</v>
      </c>
      <c r="K6000" s="27">
        <v>4</v>
      </c>
      <c r="L6000" s="112"/>
      <c r="M6000" s="27">
        <f>SUM(B6000:K6000)</f>
        <v>37.5</v>
      </c>
      <c r="N6000" s="27">
        <v>11</v>
      </c>
      <c r="O6000" s="185">
        <f>M6000/84</f>
        <v>0.44642857142857145</v>
      </c>
      <c r="P6000" s="55" t="s">
        <v>446</v>
      </c>
      <c r="Q6000" s="30" t="s">
        <v>7434</v>
      </c>
      <c r="R6000" s="42" t="s">
        <v>607</v>
      </c>
      <c r="S6000" s="30" t="s">
        <v>599</v>
      </c>
      <c r="T6000" s="28" t="s">
        <v>7415</v>
      </c>
      <c r="U6000" s="17">
        <v>8</v>
      </c>
      <c r="V6000" s="20">
        <v>1</v>
      </c>
      <c r="W6000" s="18" t="s">
        <v>7416</v>
      </c>
      <c r="X6000" s="18" t="s">
        <v>867</v>
      </c>
      <c r="Y6000" s="29" t="s">
        <v>513</v>
      </c>
      <c r="Z6000" s="61"/>
    </row>
    <row r="6001" spans="1:267" s="161" customFormat="1" ht="19.5" customHeight="1" x14ac:dyDescent="0.25">
      <c r="A6001" s="50" t="s">
        <v>266</v>
      </c>
      <c r="B6001" s="27">
        <v>10</v>
      </c>
      <c r="C6001" s="27">
        <v>5</v>
      </c>
      <c r="D6001" s="27">
        <v>9</v>
      </c>
      <c r="E6001" s="27">
        <v>2</v>
      </c>
      <c r="F6001" s="27">
        <v>1</v>
      </c>
      <c r="G6001" s="27">
        <v>4</v>
      </c>
      <c r="H6001" s="27">
        <v>0</v>
      </c>
      <c r="I6001" s="27">
        <v>4.5</v>
      </c>
      <c r="J6001" s="27">
        <v>0</v>
      </c>
      <c r="K6001" s="27">
        <v>2</v>
      </c>
      <c r="L6001" s="112"/>
      <c r="M6001" s="27">
        <f>SUM(B6001:K6001)</f>
        <v>37.5</v>
      </c>
      <c r="N6001" s="27">
        <v>3</v>
      </c>
      <c r="O6001" s="185">
        <f>M6001/84</f>
        <v>0.44642857142857145</v>
      </c>
      <c r="P6001" s="55" t="s">
        <v>445</v>
      </c>
      <c r="Q6001" s="30" t="s">
        <v>8835</v>
      </c>
      <c r="R6001" s="42" t="s">
        <v>2657</v>
      </c>
      <c r="S6001" s="30" t="s">
        <v>569</v>
      </c>
      <c r="T6001" s="28" t="s">
        <v>6284</v>
      </c>
      <c r="U6001" s="17">
        <v>8</v>
      </c>
      <c r="V6001" s="20" t="s">
        <v>1409</v>
      </c>
      <c r="W6001" s="18" t="s">
        <v>6324</v>
      </c>
      <c r="X6001" s="18" t="s">
        <v>916</v>
      </c>
      <c r="Y6001" s="29" t="s">
        <v>486</v>
      </c>
      <c r="Z6001" s="61"/>
      <c r="AA6001" s="214"/>
      <c r="AB6001" s="214"/>
      <c r="AC6001" s="214"/>
      <c r="AD6001" s="214"/>
      <c r="AE6001" s="214"/>
      <c r="AF6001" s="214"/>
      <c r="AG6001" s="214"/>
      <c r="AH6001" s="214"/>
      <c r="AI6001" s="214"/>
      <c r="AJ6001" s="214"/>
      <c r="AK6001" s="214"/>
      <c r="AL6001" s="214"/>
      <c r="AM6001" s="214"/>
      <c r="AN6001" s="214"/>
      <c r="AO6001" s="214"/>
      <c r="AP6001" s="214"/>
      <c r="AQ6001" s="214"/>
      <c r="AR6001" s="214"/>
      <c r="AS6001" s="214"/>
      <c r="AT6001" s="214"/>
      <c r="AU6001" s="214"/>
      <c r="AV6001" s="214"/>
      <c r="AW6001" s="214"/>
      <c r="AX6001" s="214"/>
      <c r="AY6001" s="214"/>
      <c r="AZ6001" s="214"/>
      <c r="BA6001" s="214"/>
      <c r="BB6001" s="214"/>
      <c r="BC6001" s="214"/>
      <c r="BD6001" s="214"/>
      <c r="BE6001" s="214"/>
      <c r="BF6001" s="214"/>
      <c r="BG6001" s="214"/>
      <c r="BH6001" s="214"/>
      <c r="BI6001" s="214"/>
      <c r="BJ6001" s="214"/>
      <c r="BK6001" s="214"/>
      <c r="BL6001" s="214"/>
      <c r="BM6001" s="214"/>
      <c r="BN6001" s="214"/>
      <c r="BO6001" s="214"/>
      <c r="BP6001" s="214"/>
      <c r="BQ6001" s="214"/>
      <c r="BR6001" s="214"/>
      <c r="BS6001" s="214"/>
      <c r="BT6001" s="214"/>
      <c r="BU6001" s="214"/>
      <c r="BV6001" s="214"/>
      <c r="BW6001" s="214"/>
      <c r="BX6001" s="214"/>
      <c r="BY6001" s="214"/>
      <c r="BZ6001" s="214"/>
      <c r="CA6001" s="214"/>
      <c r="CB6001" s="214"/>
      <c r="CC6001" s="214"/>
      <c r="CD6001" s="214"/>
      <c r="CE6001" s="214"/>
      <c r="CF6001" s="214"/>
      <c r="CG6001" s="214"/>
      <c r="CH6001" s="214"/>
      <c r="CI6001" s="214"/>
      <c r="CJ6001" s="214"/>
      <c r="CK6001" s="214"/>
      <c r="CL6001" s="214"/>
      <c r="CM6001" s="214"/>
      <c r="CN6001" s="214"/>
      <c r="CO6001" s="214"/>
      <c r="CP6001" s="214"/>
      <c r="CQ6001" s="214"/>
      <c r="CR6001" s="214"/>
      <c r="CS6001" s="214"/>
      <c r="CT6001" s="214"/>
      <c r="CU6001" s="214"/>
      <c r="CV6001" s="214"/>
      <c r="CW6001" s="214"/>
      <c r="CX6001" s="214"/>
      <c r="CY6001" s="214"/>
      <c r="CZ6001" s="214"/>
      <c r="DA6001" s="214"/>
      <c r="DB6001" s="214"/>
      <c r="DC6001" s="214"/>
      <c r="DD6001" s="214"/>
      <c r="DE6001" s="214"/>
      <c r="DF6001" s="214"/>
      <c r="DG6001" s="214"/>
      <c r="DH6001" s="214"/>
      <c r="DI6001" s="214"/>
      <c r="DJ6001" s="214"/>
      <c r="DK6001" s="214"/>
      <c r="DL6001" s="214"/>
      <c r="DM6001" s="214"/>
      <c r="DN6001" s="214"/>
      <c r="DO6001" s="214"/>
      <c r="DP6001" s="214"/>
      <c r="DQ6001" s="214"/>
      <c r="DR6001" s="214"/>
      <c r="DS6001" s="214"/>
      <c r="DT6001" s="214"/>
      <c r="DU6001" s="214"/>
      <c r="DV6001" s="214"/>
      <c r="DW6001" s="214"/>
      <c r="DX6001" s="214"/>
      <c r="DY6001" s="214"/>
      <c r="DZ6001" s="214"/>
      <c r="EA6001" s="214"/>
      <c r="EB6001" s="214"/>
      <c r="EC6001" s="214"/>
      <c r="ED6001" s="214"/>
      <c r="EE6001" s="214"/>
      <c r="EF6001" s="214"/>
      <c r="EG6001" s="214"/>
      <c r="EH6001" s="214"/>
      <c r="EI6001" s="214"/>
      <c r="EJ6001" s="214"/>
      <c r="EK6001" s="214"/>
      <c r="EL6001" s="214"/>
      <c r="EM6001" s="214"/>
      <c r="EN6001" s="214"/>
      <c r="EO6001" s="214"/>
      <c r="EP6001" s="214"/>
      <c r="EQ6001" s="214"/>
      <c r="ER6001" s="214"/>
      <c r="ES6001" s="214"/>
      <c r="ET6001" s="214"/>
      <c r="EU6001" s="214"/>
      <c r="EV6001" s="214"/>
      <c r="EW6001" s="214"/>
      <c r="EX6001" s="214"/>
      <c r="EY6001" s="214"/>
      <c r="EZ6001" s="214"/>
      <c r="FA6001" s="214"/>
      <c r="FB6001" s="214"/>
      <c r="FC6001" s="214"/>
      <c r="FD6001" s="214"/>
      <c r="FE6001" s="214"/>
      <c r="FF6001" s="214"/>
      <c r="FG6001" s="214"/>
      <c r="FH6001" s="214"/>
      <c r="FI6001" s="214"/>
      <c r="FJ6001" s="214"/>
      <c r="FK6001" s="214"/>
      <c r="FL6001" s="214"/>
      <c r="FM6001" s="214"/>
      <c r="FN6001" s="214"/>
      <c r="FO6001" s="214"/>
      <c r="FP6001" s="214"/>
      <c r="FQ6001" s="214"/>
      <c r="FR6001" s="214"/>
      <c r="FS6001" s="214"/>
      <c r="FT6001" s="214"/>
      <c r="FU6001" s="214"/>
      <c r="FV6001" s="214"/>
      <c r="FW6001" s="214"/>
      <c r="FX6001" s="214"/>
      <c r="FY6001" s="214"/>
      <c r="FZ6001" s="214"/>
      <c r="GA6001" s="214"/>
      <c r="GB6001" s="214"/>
      <c r="GC6001" s="214"/>
      <c r="GD6001" s="214"/>
      <c r="GE6001" s="214"/>
      <c r="GF6001" s="214"/>
      <c r="GG6001" s="214"/>
      <c r="GH6001" s="214"/>
      <c r="GI6001" s="214"/>
      <c r="GJ6001" s="214"/>
      <c r="GK6001" s="214"/>
      <c r="GL6001" s="214"/>
      <c r="GM6001" s="214"/>
      <c r="GN6001" s="214"/>
      <c r="GO6001" s="214"/>
      <c r="GP6001" s="214"/>
      <c r="GQ6001" s="214"/>
      <c r="GR6001" s="214"/>
      <c r="GS6001" s="214"/>
      <c r="GT6001" s="214"/>
      <c r="GU6001" s="214"/>
      <c r="GV6001" s="214"/>
      <c r="GW6001" s="214"/>
      <c r="GX6001" s="214"/>
      <c r="GY6001" s="214"/>
      <c r="GZ6001" s="214"/>
      <c r="HA6001" s="214"/>
      <c r="HB6001" s="214"/>
      <c r="HC6001" s="214"/>
      <c r="HD6001" s="214"/>
      <c r="HE6001" s="214"/>
      <c r="HF6001" s="214"/>
      <c r="HG6001" s="214"/>
      <c r="HH6001" s="214"/>
      <c r="HI6001" s="214"/>
      <c r="HJ6001" s="214"/>
      <c r="HK6001" s="214"/>
      <c r="HL6001" s="214"/>
      <c r="HM6001" s="214"/>
      <c r="HN6001" s="214"/>
      <c r="HO6001" s="214"/>
      <c r="HP6001" s="214"/>
      <c r="HQ6001" s="214"/>
      <c r="HR6001" s="214"/>
      <c r="HS6001" s="214"/>
      <c r="HT6001" s="214"/>
      <c r="HU6001" s="214"/>
      <c r="HV6001" s="214"/>
      <c r="HW6001" s="214"/>
      <c r="HX6001" s="214"/>
      <c r="HY6001" s="214"/>
      <c r="HZ6001" s="214"/>
      <c r="IA6001" s="214"/>
      <c r="IB6001" s="214"/>
      <c r="IC6001" s="214"/>
      <c r="ID6001" s="214"/>
      <c r="IE6001" s="214"/>
      <c r="IF6001" s="214"/>
      <c r="IG6001" s="214"/>
      <c r="IH6001" s="214"/>
      <c r="II6001" s="214"/>
      <c r="IJ6001" s="214"/>
      <c r="IK6001" s="214"/>
      <c r="IL6001" s="214"/>
      <c r="IM6001" s="214"/>
      <c r="IN6001" s="214"/>
      <c r="IO6001" s="214"/>
      <c r="IP6001" s="214"/>
      <c r="IQ6001" s="214"/>
      <c r="IR6001" s="214"/>
      <c r="IS6001" s="214"/>
      <c r="IT6001" s="214"/>
      <c r="IU6001" s="214"/>
      <c r="IV6001" s="214"/>
      <c r="IW6001" s="214"/>
      <c r="IX6001" s="214"/>
      <c r="IY6001" s="214"/>
      <c r="IZ6001" s="214"/>
      <c r="JA6001" s="214"/>
      <c r="JB6001" s="214"/>
      <c r="JC6001" s="214"/>
      <c r="JD6001" s="214"/>
      <c r="JE6001" s="214"/>
      <c r="JF6001" s="214"/>
      <c r="JG6001" s="214"/>
    </row>
    <row r="6002" spans="1:267" s="161" customFormat="1" ht="19.5" customHeight="1" x14ac:dyDescent="0.25">
      <c r="A6002" s="50" t="s">
        <v>264</v>
      </c>
      <c r="B6002" s="27">
        <v>9</v>
      </c>
      <c r="C6002" s="27">
        <v>8</v>
      </c>
      <c r="D6002" s="27">
        <v>9</v>
      </c>
      <c r="E6002" s="27">
        <v>0</v>
      </c>
      <c r="F6002" s="27">
        <v>0</v>
      </c>
      <c r="G6002" s="27">
        <v>4</v>
      </c>
      <c r="H6002" s="27">
        <v>0</v>
      </c>
      <c r="I6002" s="27">
        <v>6.5</v>
      </c>
      <c r="J6002" s="27">
        <v>0</v>
      </c>
      <c r="K6002" s="27">
        <v>1</v>
      </c>
      <c r="L6002" s="112"/>
      <c r="M6002" s="27">
        <f>SUM(B6002:K6002)</f>
        <v>37.5</v>
      </c>
      <c r="N6002" s="27">
        <v>10</v>
      </c>
      <c r="O6002" s="185">
        <f>M6002/84</f>
        <v>0.44642857142857145</v>
      </c>
      <c r="P6002" s="55" t="s">
        <v>446</v>
      </c>
      <c r="Q6002" s="30" t="s">
        <v>7433</v>
      </c>
      <c r="R6002" s="42" t="s">
        <v>763</v>
      </c>
      <c r="S6002" s="30" t="s">
        <v>532</v>
      </c>
      <c r="T6002" s="28" t="s">
        <v>7415</v>
      </c>
      <c r="U6002" s="17">
        <v>8</v>
      </c>
      <c r="V6002" s="20">
        <v>1</v>
      </c>
      <c r="W6002" s="18" t="s">
        <v>7416</v>
      </c>
      <c r="X6002" s="18" t="s">
        <v>867</v>
      </c>
      <c r="Y6002" s="29" t="s">
        <v>513</v>
      </c>
      <c r="Z6002" s="61"/>
    </row>
    <row r="6003" spans="1:267" s="161" customFormat="1" ht="19.5" customHeight="1" x14ac:dyDescent="0.25">
      <c r="A6003" s="67" t="s">
        <v>261</v>
      </c>
      <c r="B6003" s="31">
        <v>8</v>
      </c>
      <c r="C6003" s="31">
        <v>9</v>
      </c>
      <c r="D6003" s="31">
        <v>7</v>
      </c>
      <c r="E6003" s="31">
        <v>0</v>
      </c>
      <c r="F6003" s="31">
        <v>6</v>
      </c>
      <c r="G6003" s="31">
        <v>0</v>
      </c>
      <c r="H6003" s="31">
        <v>0</v>
      </c>
      <c r="I6003" s="31">
        <v>5.5</v>
      </c>
      <c r="J6003" s="31">
        <v>0</v>
      </c>
      <c r="K6003" s="31">
        <v>2</v>
      </c>
      <c r="L6003" s="124"/>
      <c r="M6003" s="27">
        <f>SUM(B6003:K6003)</f>
        <v>37.5</v>
      </c>
      <c r="N6003" s="31">
        <v>5</v>
      </c>
      <c r="O6003" s="185">
        <f>M6003/84</f>
        <v>0.44642857142857145</v>
      </c>
      <c r="P6003" s="65" t="s">
        <v>445</v>
      </c>
      <c r="Q6003" s="30" t="s">
        <v>5331</v>
      </c>
      <c r="R6003" s="42" t="s">
        <v>481</v>
      </c>
      <c r="S6003" s="30" t="s">
        <v>546</v>
      </c>
      <c r="T6003" s="40" t="s">
        <v>3663</v>
      </c>
      <c r="U6003" s="32">
        <v>8</v>
      </c>
      <c r="V6003" s="20" t="s">
        <v>1190</v>
      </c>
      <c r="W6003" s="33" t="s">
        <v>2821</v>
      </c>
      <c r="X6003" s="33" t="s">
        <v>1224</v>
      </c>
      <c r="Y6003" s="34" t="s">
        <v>486</v>
      </c>
      <c r="Z6003" s="186"/>
      <c r="AA6003" s="187"/>
      <c r="AB6003" s="187"/>
      <c r="AC6003" s="187"/>
      <c r="AD6003" s="187"/>
      <c r="AE6003" s="187"/>
      <c r="AF6003" s="187"/>
      <c r="AG6003" s="187"/>
      <c r="AH6003" s="187"/>
      <c r="AI6003" s="187"/>
      <c r="AJ6003" s="187"/>
      <c r="AK6003" s="187"/>
      <c r="AL6003" s="187"/>
      <c r="AM6003" s="187"/>
      <c r="AN6003" s="187"/>
      <c r="AO6003" s="187"/>
      <c r="AP6003" s="187"/>
      <c r="AQ6003" s="187"/>
      <c r="AR6003" s="187"/>
      <c r="AS6003" s="187"/>
      <c r="AT6003" s="187"/>
      <c r="AU6003" s="187"/>
      <c r="AV6003" s="187"/>
      <c r="AW6003" s="187"/>
      <c r="AX6003" s="187"/>
      <c r="AY6003" s="187"/>
      <c r="AZ6003" s="187"/>
      <c r="BA6003" s="187"/>
      <c r="BB6003" s="187"/>
      <c r="BC6003" s="187"/>
      <c r="BD6003" s="187"/>
      <c r="BE6003" s="187"/>
      <c r="BF6003" s="187"/>
      <c r="BG6003" s="187"/>
      <c r="BH6003" s="187"/>
      <c r="BI6003" s="187"/>
      <c r="BJ6003" s="187"/>
      <c r="BK6003" s="187"/>
      <c r="BL6003" s="187"/>
      <c r="BM6003" s="187"/>
      <c r="BN6003" s="187"/>
      <c r="BO6003" s="187"/>
      <c r="BP6003" s="187"/>
      <c r="BQ6003" s="187"/>
      <c r="BR6003" s="187"/>
      <c r="BS6003" s="187"/>
      <c r="BT6003" s="187"/>
      <c r="BU6003" s="187"/>
      <c r="BV6003" s="187"/>
      <c r="BW6003" s="187"/>
      <c r="BX6003" s="187"/>
      <c r="BY6003" s="187"/>
      <c r="BZ6003" s="187"/>
      <c r="CA6003" s="187"/>
      <c r="CB6003" s="187"/>
      <c r="CC6003" s="187"/>
      <c r="CD6003" s="187"/>
      <c r="CE6003" s="187"/>
      <c r="CF6003" s="187"/>
      <c r="CG6003" s="187"/>
      <c r="CH6003" s="187"/>
      <c r="CI6003" s="187"/>
      <c r="CJ6003" s="187"/>
      <c r="CK6003" s="187"/>
      <c r="CL6003" s="187"/>
      <c r="CM6003" s="187"/>
      <c r="CN6003" s="187"/>
      <c r="CO6003" s="187"/>
      <c r="CP6003" s="187"/>
      <c r="CQ6003" s="187"/>
      <c r="CR6003" s="187"/>
      <c r="CS6003" s="187"/>
      <c r="CT6003" s="187"/>
      <c r="CU6003" s="187"/>
      <c r="CV6003" s="187"/>
      <c r="CW6003" s="187"/>
      <c r="CX6003" s="187"/>
      <c r="CY6003" s="187"/>
      <c r="CZ6003" s="187"/>
      <c r="DA6003" s="187"/>
      <c r="DB6003" s="187"/>
      <c r="DC6003" s="187"/>
      <c r="DD6003" s="187"/>
      <c r="DE6003" s="187"/>
      <c r="DF6003" s="187"/>
      <c r="DG6003" s="187"/>
      <c r="DH6003" s="187"/>
      <c r="DI6003" s="187"/>
      <c r="DJ6003" s="187"/>
      <c r="DK6003" s="187"/>
      <c r="DL6003" s="187"/>
      <c r="DM6003" s="187"/>
      <c r="DN6003" s="187"/>
      <c r="DO6003" s="187"/>
      <c r="DP6003" s="187"/>
      <c r="DQ6003" s="187"/>
      <c r="DR6003" s="187"/>
      <c r="DS6003" s="187"/>
      <c r="DT6003" s="187"/>
      <c r="DU6003" s="187"/>
      <c r="DV6003" s="187"/>
      <c r="DW6003" s="187"/>
      <c r="DX6003" s="187"/>
      <c r="DY6003" s="187"/>
      <c r="DZ6003" s="187"/>
      <c r="EA6003" s="187"/>
      <c r="EB6003" s="187"/>
      <c r="EC6003" s="187"/>
      <c r="ED6003" s="187"/>
      <c r="EE6003" s="187"/>
      <c r="EF6003" s="187"/>
      <c r="EG6003" s="187"/>
      <c r="EH6003" s="187"/>
      <c r="EI6003" s="187"/>
      <c r="EJ6003" s="187"/>
      <c r="EK6003" s="187"/>
      <c r="EL6003" s="187"/>
      <c r="EM6003" s="187"/>
      <c r="EN6003" s="187"/>
      <c r="EO6003" s="187"/>
      <c r="EP6003" s="187"/>
      <c r="EQ6003" s="187"/>
      <c r="ER6003" s="187"/>
      <c r="ES6003" s="187"/>
      <c r="ET6003" s="187"/>
      <c r="EU6003" s="187"/>
      <c r="EV6003" s="187"/>
      <c r="EW6003" s="187"/>
      <c r="EX6003" s="187"/>
      <c r="EY6003" s="187"/>
      <c r="EZ6003" s="187"/>
      <c r="FA6003" s="187"/>
      <c r="FB6003" s="187"/>
      <c r="FC6003" s="187"/>
      <c r="FD6003" s="187"/>
      <c r="FE6003" s="187"/>
      <c r="FF6003" s="187"/>
      <c r="FG6003" s="187"/>
      <c r="FH6003" s="187"/>
      <c r="FI6003" s="187"/>
      <c r="FJ6003" s="187"/>
      <c r="FK6003" s="187"/>
      <c r="FL6003" s="187"/>
      <c r="FM6003" s="187"/>
      <c r="FN6003" s="187"/>
      <c r="FO6003" s="187"/>
      <c r="FP6003" s="187"/>
      <c r="FQ6003" s="187"/>
      <c r="FR6003" s="187"/>
      <c r="FS6003" s="187"/>
      <c r="FT6003" s="187"/>
      <c r="FU6003" s="187"/>
      <c r="FV6003" s="187"/>
      <c r="FW6003" s="187"/>
      <c r="FX6003" s="187"/>
      <c r="FY6003" s="187"/>
      <c r="FZ6003" s="187"/>
      <c r="GA6003" s="187"/>
      <c r="GB6003" s="187"/>
      <c r="GC6003" s="187"/>
      <c r="GD6003" s="187"/>
      <c r="GE6003" s="187"/>
      <c r="GF6003" s="187"/>
      <c r="GG6003" s="187"/>
      <c r="GH6003" s="187"/>
      <c r="GI6003" s="187"/>
      <c r="GJ6003" s="187"/>
      <c r="GK6003" s="187"/>
      <c r="GL6003" s="187"/>
      <c r="GM6003" s="187"/>
      <c r="GN6003" s="187"/>
      <c r="GO6003" s="187"/>
      <c r="GP6003" s="187"/>
      <c r="GQ6003" s="187"/>
      <c r="GR6003" s="187"/>
      <c r="GS6003" s="187"/>
      <c r="GT6003" s="187"/>
      <c r="GU6003" s="187"/>
      <c r="GV6003" s="187"/>
      <c r="GW6003" s="187"/>
      <c r="GX6003" s="187"/>
      <c r="GY6003" s="187"/>
      <c r="GZ6003" s="187"/>
      <c r="HA6003" s="187"/>
      <c r="HB6003" s="187"/>
      <c r="HC6003" s="187"/>
      <c r="HD6003" s="187"/>
      <c r="HE6003" s="187"/>
      <c r="HF6003" s="187"/>
      <c r="HG6003" s="187"/>
      <c r="HH6003" s="187"/>
      <c r="HI6003" s="187"/>
      <c r="HJ6003" s="187"/>
      <c r="HK6003" s="187"/>
      <c r="HL6003" s="187"/>
      <c r="HM6003" s="187"/>
      <c r="HN6003" s="187"/>
      <c r="HO6003" s="187"/>
      <c r="HP6003" s="187"/>
      <c r="HQ6003" s="187"/>
      <c r="HR6003" s="187"/>
      <c r="HS6003" s="187"/>
      <c r="HT6003" s="187"/>
      <c r="HU6003" s="187"/>
      <c r="HV6003" s="187"/>
      <c r="HW6003" s="187"/>
      <c r="HX6003" s="187"/>
      <c r="HY6003" s="187"/>
      <c r="HZ6003" s="187"/>
      <c r="IA6003" s="187"/>
      <c r="IB6003" s="187"/>
      <c r="IC6003" s="187"/>
      <c r="ID6003" s="187"/>
      <c r="IE6003" s="187"/>
      <c r="IF6003" s="187"/>
      <c r="IG6003" s="187"/>
      <c r="IH6003" s="187"/>
      <c r="II6003" s="187"/>
      <c r="IJ6003" s="187"/>
      <c r="IK6003" s="187"/>
      <c r="IL6003" s="187"/>
      <c r="IM6003" s="187"/>
      <c r="IN6003" s="187"/>
      <c r="IO6003" s="187"/>
      <c r="IP6003" s="187"/>
      <c r="IQ6003" s="187"/>
      <c r="IR6003" s="187"/>
      <c r="IS6003" s="187"/>
      <c r="IT6003" s="187"/>
      <c r="IU6003" s="187"/>
      <c r="IV6003" s="187"/>
      <c r="IW6003" s="187"/>
      <c r="IX6003" s="187"/>
      <c r="IY6003" s="187"/>
      <c r="IZ6003" s="187"/>
      <c r="JA6003" s="187"/>
      <c r="JB6003" s="187"/>
      <c r="JC6003" s="187"/>
      <c r="JD6003" s="187"/>
      <c r="JE6003" s="187"/>
      <c r="JF6003" s="187"/>
      <c r="JG6003" s="187"/>
    </row>
    <row r="6004" spans="1:267" s="161" customFormat="1" ht="19.5" customHeight="1" x14ac:dyDescent="0.25">
      <c r="A6004" s="50" t="s">
        <v>265</v>
      </c>
      <c r="B6004" s="27">
        <v>5</v>
      </c>
      <c r="C6004" s="27">
        <v>5</v>
      </c>
      <c r="D6004" s="27">
        <v>9</v>
      </c>
      <c r="E6004" s="27">
        <v>0</v>
      </c>
      <c r="F6004" s="27">
        <v>5</v>
      </c>
      <c r="G6004" s="27">
        <v>4</v>
      </c>
      <c r="H6004" s="27">
        <v>0</v>
      </c>
      <c r="I6004" s="27">
        <v>5.5</v>
      </c>
      <c r="J6004" s="27">
        <v>0</v>
      </c>
      <c r="K6004" s="27">
        <v>4</v>
      </c>
      <c r="L6004" s="112"/>
      <c r="M6004" s="27">
        <f>SUM(B6004:K6004)</f>
        <v>37.5</v>
      </c>
      <c r="N6004" s="27">
        <v>12</v>
      </c>
      <c r="O6004" s="185">
        <f>M6004/84</f>
        <v>0.44642857142857145</v>
      </c>
      <c r="P6004" s="55" t="s">
        <v>446</v>
      </c>
      <c r="Q6004" s="30" t="s">
        <v>3749</v>
      </c>
      <c r="R6004" s="42" t="s">
        <v>625</v>
      </c>
      <c r="S6004" s="30" t="s">
        <v>628</v>
      </c>
      <c r="T6004" s="28" t="s">
        <v>8926</v>
      </c>
      <c r="U6004" s="17">
        <v>8</v>
      </c>
      <c r="V6004" s="20" t="s">
        <v>609</v>
      </c>
      <c r="W6004" s="18" t="s">
        <v>5296</v>
      </c>
      <c r="X6004" s="18" t="s">
        <v>771</v>
      </c>
      <c r="Y6004" s="29" t="s">
        <v>710</v>
      </c>
      <c r="Z6004" s="61"/>
      <c r="AA6004" s="214"/>
      <c r="AB6004" s="214"/>
      <c r="AC6004" s="214"/>
      <c r="AD6004" s="214"/>
      <c r="AE6004" s="214"/>
      <c r="AF6004" s="214"/>
      <c r="AG6004" s="214"/>
      <c r="AH6004" s="214"/>
      <c r="AI6004" s="214"/>
      <c r="AJ6004" s="214"/>
      <c r="AK6004" s="214"/>
      <c r="AL6004" s="214"/>
      <c r="AM6004" s="214"/>
      <c r="AN6004" s="214"/>
      <c r="AO6004" s="214"/>
      <c r="AP6004" s="214"/>
      <c r="AQ6004" s="214"/>
      <c r="AR6004" s="214"/>
      <c r="AS6004" s="214"/>
      <c r="AT6004" s="214"/>
      <c r="AU6004" s="214"/>
      <c r="AV6004" s="214"/>
      <c r="AW6004" s="214"/>
      <c r="AX6004" s="214"/>
      <c r="AY6004" s="214"/>
      <c r="AZ6004" s="214"/>
      <c r="BA6004" s="214"/>
      <c r="BB6004" s="214"/>
      <c r="BC6004" s="214"/>
      <c r="BD6004" s="214"/>
      <c r="BE6004" s="214"/>
      <c r="BF6004" s="214"/>
      <c r="BG6004" s="214"/>
      <c r="BH6004" s="214"/>
      <c r="BI6004" s="214"/>
      <c r="BJ6004" s="214"/>
      <c r="BK6004" s="214"/>
      <c r="BL6004" s="214"/>
      <c r="BM6004" s="214"/>
      <c r="BN6004" s="214"/>
      <c r="BO6004" s="214"/>
      <c r="BP6004" s="214"/>
      <c r="BQ6004" s="214"/>
      <c r="BR6004" s="214"/>
      <c r="BS6004" s="214"/>
      <c r="BT6004" s="214"/>
      <c r="BU6004" s="214"/>
      <c r="BV6004" s="214"/>
      <c r="BW6004" s="214"/>
      <c r="BX6004" s="214"/>
      <c r="BY6004" s="214"/>
      <c r="BZ6004" s="214"/>
      <c r="CA6004" s="214"/>
      <c r="CB6004" s="214"/>
      <c r="CC6004" s="214"/>
      <c r="CD6004" s="214"/>
      <c r="CE6004" s="214"/>
      <c r="CF6004" s="214"/>
      <c r="CG6004" s="214"/>
      <c r="CH6004" s="214"/>
      <c r="CI6004" s="214"/>
      <c r="CJ6004" s="214"/>
      <c r="CK6004" s="214"/>
      <c r="CL6004" s="214"/>
      <c r="CM6004" s="214"/>
      <c r="CN6004" s="214"/>
      <c r="CO6004" s="214"/>
      <c r="CP6004" s="214"/>
      <c r="CQ6004" s="214"/>
      <c r="CR6004" s="214"/>
      <c r="CS6004" s="214"/>
      <c r="CT6004" s="214"/>
      <c r="CU6004" s="214"/>
      <c r="CV6004" s="214"/>
      <c r="CW6004" s="214"/>
      <c r="CX6004" s="214"/>
      <c r="CY6004" s="214"/>
      <c r="CZ6004" s="214"/>
      <c r="DA6004" s="214"/>
      <c r="DB6004" s="214"/>
      <c r="DC6004" s="214"/>
      <c r="DD6004" s="214"/>
      <c r="DE6004" s="214"/>
      <c r="DF6004" s="214"/>
      <c r="DG6004" s="214"/>
      <c r="DH6004" s="214"/>
      <c r="DI6004" s="214"/>
      <c r="DJ6004" s="214"/>
      <c r="DK6004" s="214"/>
      <c r="DL6004" s="214"/>
      <c r="DM6004" s="214"/>
      <c r="DN6004" s="214"/>
      <c r="DO6004" s="214"/>
      <c r="DP6004" s="214"/>
      <c r="DQ6004" s="214"/>
      <c r="DR6004" s="214"/>
      <c r="DS6004" s="214"/>
      <c r="DT6004" s="214"/>
      <c r="DU6004" s="214"/>
      <c r="DV6004" s="214"/>
      <c r="DW6004" s="214"/>
      <c r="DX6004" s="214"/>
      <c r="DY6004" s="214"/>
      <c r="DZ6004" s="214"/>
      <c r="EA6004" s="214"/>
      <c r="EB6004" s="214"/>
      <c r="EC6004" s="214"/>
      <c r="ED6004" s="214"/>
      <c r="EE6004" s="214"/>
      <c r="EF6004" s="214"/>
      <c r="EG6004" s="214"/>
      <c r="EH6004" s="214"/>
      <c r="EI6004" s="214"/>
      <c r="EJ6004" s="214"/>
      <c r="EK6004" s="214"/>
      <c r="EL6004" s="214"/>
      <c r="EM6004" s="214"/>
      <c r="EN6004" s="214"/>
      <c r="EO6004" s="214"/>
      <c r="EP6004" s="214"/>
      <c r="EQ6004" s="214"/>
      <c r="ER6004" s="214"/>
      <c r="ES6004" s="214"/>
      <c r="ET6004" s="214"/>
      <c r="EU6004" s="214"/>
      <c r="EV6004" s="214"/>
      <c r="EW6004" s="214"/>
      <c r="EX6004" s="214"/>
      <c r="EY6004" s="214"/>
      <c r="EZ6004" s="214"/>
      <c r="FA6004" s="214"/>
      <c r="FB6004" s="214"/>
      <c r="FC6004" s="214"/>
      <c r="FD6004" s="214"/>
      <c r="FE6004" s="214"/>
      <c r="FF6004" s="214"/>
      <c r="FG6004" s="214"/>
      <c r="FH6004" s="214"/>
      <c r="FI6004" s="214"/>
      <c r="FJ6004" s="214"/>
      <c r="FK6004" s="214"/>
      <c r="FL6004" s="214"/>
      <c r="FM6004" s="214"/>
      <c r="FN6004" s="214"/>
      <c r="FO6004" s="214"/>
      <c r="FP6004" s="214"/>
      <c r="FQ6004" s="214"/>
      <c r="FR6004" s="214"/>
      <c r="FS6004" s="214"/>
      <c r="FT6004" s="214"/>
      <c r="FU6004" s="214"/>
      <c r="FV6004" s="214"/>
      <c r="FW6004" s="214"/>
      <c r="FX6004" s="214"/>
      <c r="FY6004" s="214"/>
      <c r="FZ6004" s="214"/>
      <c r="GA6004" s="214"/>
      <c r="GB6004" s="214"/>
      <c r="GC6004" s="214"/>
      <c r="GD6004" s="214"/>
      <c r="GE6004" s="214"/>
      <c r="GF6004" s="214"/>
      <c r="GG6004" s="214"/>
      <c r="GH6004" s="214"/>
      <c r="GI6004" s="214"/>
      <c r="GJ6004" s="214"/>
      <c r="GK6004" s="214"/>
      <c r="GL6004" s="214"/>
      <c r="GM6004" s="214"/>
      <c r="GN6004" s="214"/>
      <c r="GO6004" s="214"/>
      <c r="GP6004" s="214"/>
      <c r="GQ6004" s="214"/>
      <c r="GR6004" s="214"/>
      <c r="GS6004" s="214"/>
      <c r="GT6004" s="214"/>
      <c r="GU6004" s="214"/>
      <c r="GV6004" s="214"/>
      <c r="GW6004" s="214"/>
      <c r="GX6004" s="214"/>
      <c r="GY6004" s="214"/>
      <c r="GZ6004" s="214"/>
      <c r="HA6004" s="214"/>
      <c r="HB6004" s="214"/>
      <c r="HC6004" s="214"/>
      <c r="HD6004" s="214"/>
      <c r="HE6004" s="214"/>
      <c r="HF6004" s="214"/>
      <c r="HG6004" s="214"/>
      <c r="HH6004" s="214"/>
      <c r="HI6004" s="214"/>
      <c r="HJ6004" s="214"/>
      <c r="HK6004" s="214"/>
      <c r="HL6004" s="214"/>
      <c r="HM6004" s="214"/>
      <c r="HN6004" s="214"/>
      <c r="HO6004" s="214"/>
      <c r="HP6004" s="214"/>
      <c r="HQ6004" s="214"/>
      <c r="HR6004" s="214"/>
      <c r="HS6004" s="214"/>
      <c r="HT6004" s="214"/>
      <c r="HU6004" s="214"/>
      <c r="HV6004" s="214"/>
      <c r="HW6004" s="214"/>
      <c r="HX6004" s="214"/>
      <c r="HY6004" s="214"/>
      <c r="HZ6004" s="214"/>
      <c r="IA6004" s="214"/>
      <c r="IB6004" s="214"/>
      <c r="IC6004" s="214"/>
      <c r="ID6004" s="214"/>
      <c r="IE6004" s="214"/>
      <c r="IF6004" s="214"/>
      <c r="IG6004" s="214"/>
      <c r="IH6004" s="214"/>
      <c r="II6004" s="214"/>
      <c r="IJ6004" s="214"/>
      <c r="IK6004" s="214"/>
      <c r="IL6004" s="214"/>
      <c r="IM6004" s="214"/>
      <c r="IN6004" s="214"/>
      <c r="IO6004" s="214"/>
      <c r="IP6004" s="214"/>
      <c r="IQ6004" s="214"/>
      <c r="IR6004" s="214"/>
      <c r="IS6004" s="214"/>
      <c r="IT6004" s="214"/>
      <c r="IU6004" s="214"/>
      <c r="IV6004" s="214"/>
      <c r="IW6004" s="214"/>
      <c r="IX6004" s="214"/>
      <c r="IY6004" s="214"/>
      <c r="IZ6004" s="214"/>
      <c r="JA6004" s="214"/>
      <c r="JB6004" s="214"/>
      <c r="JC6004" s="214"/>
      <c r="JD6004" s="214"/>
      <c r="JE6004" s="214"/>
      <c r="JF6004" s="214"/>
      <c r="JG6004" s="214"/>
    </row>
    <row r="6005" spans="1:267" s="161" customFormat="1" ht="19.5" customHeight="1" x14ac:dyDescent="0.25">
      <c r="A6005" s="67" t="s">
        <v>267</v>
      </c>
      <c r="B6005" s="31">
        <v>9</v>
      </c>
      <c r="C6005" s="31">
        <v>3</v>
      </c>
      <c r="D6005" s="31">
        <v>9</v>
      </c>
      <c r="E6005" s="31">
        <v>2</v>
      </c>
      <c r="F6005" s="31">
        <v>10</v>
      </c>
      <c r="G6005" s="31">
        <v>0</v>
      </c>
      <c r="H6005" s="31">
        <v>0</v>
      </c>
      <c r="I6005" s="31">
        <v>4.5</v>
      </c>
      <c r="J6005" s="31">
        <v>0</v>
      </c>
      <c r="K6005" s="31">
        <v>0</v>
      </c>
      <c r="L6005" s="124"/>
      <c r="M6005" s="27">
        <f>SUM(B6005:K6005)</f>
        <v>37.5</v>
      </c>
      <c r="N6005" s="31">
        <v>5</v>
      </c>
      <c r="O6005" s="185">
        <f>M6005/84</f>
        <v>0.44642857142857145</v>
      </c>
      <c r="P6005" s="65" t="s">
        <v>445</v>
      </c>
      <c r="Q6005" s="30" t="s">
        <v>5197</v>
      </c>
      <c r="R6005" s="42" t="s">
        <v>478</v>
      </c>
      <c r="S6005" s="30" t="s">
        <v>5198</v>
      </c>
      <c r="T6005" s="40" t="s">
        <v>3663</v>
      </c>
      <c r="U6005" s="32">
        <v>8</v>
      </c>
      <c r="V6005" s="20" t="s">
        <v>1190</v>
      </c>
      <c r="W6005" s="33" t="s">
        <v>2821</v>
      </c>
      <c r="X6005" s="33" t="s">
        <v>1224</v>
      </c>
      <c r="Y6005" s="34" t="s">
        <v>486</v>
      </c>
      <c r="Z6005" s="186"/>
      <c r="AA6005" s="187"/>
      <c r="AB6005" s="187"/>
      <c r="AC6005" s="187"/>
      <c r="AD6005" s="187"/>
      <c r="AE6005" s="187"/>
      <c r="AF6005" s="187"/>
      <c r="AG6005" s="187"/>
      <c r="AH6005" s="187"/>
      <c r="AI6005" s="187"/>
      <c r="AJ6005" s="187"/>
      <c r="AK6005" s="187"/>
      <c r="AL6005" s="187"/>
      <c r="AM6005" s="187"/>
      <c r="AN6005" s="187"/>
      <c r="AO6005" s="187"/>
      <c r="AP6005" s="187"/>
      <c r="AQ6005" s="187"/>
      <c r="AR6005" s="187"/>
      <c r="AS6005" s="187"/>
      <c r="AT6005" s="187"/>
      <c r="AU6005" s="187"/>
      <c r="AV6005" s="187"/>
      <c r="AW6005" s="187"/>
      <c r="AX6005" s="187"/>
      <c r="AY6005" s="187"/>
      <c r="AZ6005" s="187"/>
      <c r="BA6005" s="187"/>
      <c r="BB6005" s="187"/>
      <c r="BC6005" s="187"/>
      <c r="BD6005" s="187"/>
      <c r="BE6005" s="187"/>
      <c r="BF6005" s="187"/>
      <c r="BG6005" s="187"/>
      <c r="BH6005" s="187"/>
      <c r="BI6005" s="187"/>
      <c r="BJ6005" s="187"/>
      <c r="BK6005" s="187"/>
      <c r="BL6005" s="187"/>
      <c r="BM6005" s="187"/>
      <c r="BN6005" s="187"/>
      <c r="BO6005" s="187"/>
      <c r="BP6005" s="187"/>
      <c r="BQ6005" s="187"/>
      <c r="BR6005" s="187"/>
      <c r="BS6005" s="187"/>
      <c r="BT6005" s="187"/>
      <c r="BU6005" s="187"/>
      <c r="BV6005" s="187"/>
      <c r="BW6005" s="187"/>
      <c r="BX6005" s="187"/>
      <c r="BY6005" s="187"/>
      <c r="BZ6005" s="187"/>
      <c r="CA6005" s="187"/>
      <c r="CB6005" s="187"/>
      <c r="CC6005" s="187"/>
      <c r="CD6005" s="187"/>
      <c r="CE6005" s="187"/>
      <c r="CF6005" s="187"/>
      <c r="CG6005" s="187"/>
      <c r="CH6005" s="187"/>
      <c r="CI6005" s="187"/>
      <c r="CJ6005" s="187"/>
      <c r="CK6005" s="187"/>
      <c r="CL6005" s="187"/>
      <c r="CM6005" s="187"/>
      <c r="CN6005" s="187"/>
      <c r="CO6005" s="187"/>
      <c r="CP6005" s="187"/>
      <c r="CQ6005" s="187"/>
      <c r="CR6005" s="187"/>
      <c r="CS6005" s="187"/>
      <c r="CT6005" s="187"/>
      <c r="CU6005" s="187"/>
      <c r="CV6005" s="187"/>
      <c r="CW6005" s="187"/>
      <c r="CX6005" s="187"/>
      <c r="CY6005" s="187"/>
      <c r="CZ6005" s="187"/>
      <c r="DA6005" s="187"/>
      <c r="DB6005" s="187"/>
      <c r="DC6005" s="187"/>
      <c r="DD6005" s="187"/>
      <c r="DE6005" s="187"/>
      <c r="DF6005" s="187"/>
      <c r="DG6005" s="187"/>
      <c r="DH6005" s="187"/>
      <c r="DI6005" s="187"/>
      <c r="DJ6005" s="187"/>
      <c r="DK6005" s="187"/>
      <c r="DL6005" s="187"/>
      <c r="DM6005" s="187"/>
      <c r="DN6005" s="187"/>
      <c r="DO6005" s="187"/>
      <c r="DP6005" s="187"/>
      <c r="DQ6005" s="187"/>
      <c r="DR6005" s="187"/>
      <c r="DS6005" s="187"/>
      <c r="DT6005" s="187"/>
      <c r="DU6005" s="187"/>
      <c r="DV6005" s="187"/>
      <c r="DW6005" s="187"/>
      <c r="DX6005" s="187"/>
      <c r="DY6005" s="187"/>
      <c r="DZ6005" s="187"/>
      <c r="EA6005" s="187"/>
      <c r="EB6005" s="187"/>
      <c r="EC6005" s="187"/>
      <c r="ED6005" s="187"/>
      <c r="EE6005" s="187"/>
      <c r="EF6005" s="187"/>
      <c r="EG6005" s="187"/>
      <c r="EH6005" s="187"/>
      <c r="EI6005" s="187"/>
      <c r="EJ6005" s="187"/>
      <c r="EK6005" s="187"/>
      <c r="EL6005" s="187"/>
      <c r="EM6005" s="187"/>
      <c r="EN6005" s="187"/>
      <c r="EO6005" s="187"/>
      <c r="EP6005" s="187"/>
      <c r="EQ6005" s="187"/>
      <c r="ER6005" s="187"/>
      <c r="ES6005" s="187"/>
      <c r="ET6005" s="187"/>
      <c r="EU6005" s="187"/>
      <c r="EV6005" s="187"/>
      <c r="EW6005" s="187"/>
      <c r="EX6005" s="187"/>
      <c r="EY6005" s="187"/>
      <c r="EZ6005" s="187"/>
      <c r="FA6005" s="187"/>
      <c r="FB6005" s="187"/>
      <c r="FC6005" s="187"/>
      <c r="FD6005" s="187"/>
      <c r="FE6005" s="187"/>
      <c r="FF6005" s="187"/>
      <c r="FG6005" s="187"/>
      <c r="FH6005" s="187"/>
      <c r="FI6005" s="187"/>
      <c r="FJ6005" s="187"/>
      <c r="FK6005" s="187"/>
      <c r="FL6005" s="187"/>
      <c r="FM6005" s="187"/>
      <c r="FN6005" s="187"/>
      <c r="FO6005" s="187"/>
      <c r="FP6005" s="187"/>
      <c r="FQ6005" s="187"/>
      <c r="FR6005" s="187"/>
      <c r="FS6005" s="187"/>
      <c r="FT6005" s="187"/>
      <c r="FU6005" s="187"/>
      <c r="FV6005" s="187"/>
      <c r="FW6005" s="187"/>
      <c r="FX6005" s="187"/>
      <c r="FY6005" s="187"/>
      <c r="FZ6005" s="187"/>
      <c r="GA6005" s="187"/>
      <c r="GB6005" s="187"/>
      <c r="GC6005" s="187"/>
      <c r="GD6005" s="187"/>
      <c r="GE6005" s="187"/>
      <c r="GF6005" s="187"/>
      <c r="GG6005" s="187"/>
      <c r="GH6005" s="187"/>
      <c r="GI6005" s="187"/>
      <c r="GJ6005" s="187"/>
      <c r="GK6005" s="187"/>
      <c r="GL6005" s="187"/>
      <c r="GM6005" s="187"/>
      <c r="GN6005" s="187"/>
      <c r="GO6005" s="187"/>
      <c r="GP6005" s="187"/>
      <c r="GQ6005" s="187"/>
      <c r="GR6005" s="187"/>
      <c r="GS6005" s="187"/>
      <c r="GT6005" s="187"/>
      <c r="GU6005" s="187"/>
      <c r="GV6005" s="187"/>
      <c r="GW6005" s="187"/>
      <c r="GX6005" s="187"/>
      <c r="GY6005" s="187"/>
      <c r="GZ6005" s="187"/>
      <c r="HA6005" s="187"/>
      <c r="HB6005" s="187"/>
      <c r="HC6005" s="187"/>
      <c r="HD6005" s="187"/>
      <c r="HE6005" s="187"/>
      <c r="HF6005" s="187"/>
      <c r="HG6005" s="187"/>
      <c r="HH6005" s="187"/>
      <c r="HI6005" s="187"/>
      <c r="HJ6005" s="187"/>
      <c r="HK6005" s="187"/>
      <c r="HL6005" s="187"/>
      <c r="HM6005" s="187"/>
      <c r="HN6005" s="187"/>
      <c r="HO6005" s="187"/>
      <c r="HP6005" s="187"/>
      <c r="HQ6005" s="187"/>
      <c r="HR6005" s="187"/>
      <c r="HS6005" s="187"/>
      <c r="HT6005" s="187"/>
      <c r="HU6005" s="187"/>
      <c r="HV6005" s="187"/>
      <c r="HW6005" s="187"/>
      <c r="HX6005" s="187"/>
      <c r="HY6005" s="187"/>
      <c r="HZ6005" s="187"/>
      <c r="IA6005" s="187"/>
      <c r="IB6005" s="187"/>
      <c r="IC6005" s="187"/>
      <c r="ID6005" s="187"/>
      <c r="IE6005" s="187"/>
      <c r="IF6005" s="187"/>
      <c r="IG6005" s="187"/>
      <c r="IH6005" s="187"/>
      <c r="II6005" s="187"/>
      <c r="IJ6005" s="187"/>
      <c r="IK6005" s="187"/>
      <c r="IL6005" s="187"/>
      <c r="IM6005" s="187"/>
      <c r="IN6005" s="187"/>
      <c r="IO6005" s="187"/>
      <c r="IP6005" s="187"/>
      <c r="IQ6005" s="187"/>
      <c r="IR6005" s="187"/>
      <c r="IS6005" s="187"/>
      <c r="IT6005" s="187"/>
      <c r="IU6005" s="187"/>
      <c r="IV6005" s="187"/>
      <c r="IW6005" s="187"/>
      <c r="IX6005" s="187"/>
      <c r="IY6005" s="187"/>
      <c r="IZ6005" s="187"/>
      <c r="JA6005" s="187"/>
      <c r="JB6005" s="187"/>
      <c r="JC6005" s="187"/>
      <c r="JD6005" s="187"/>
      <c r="JE6005" s="187"/>
      <c r="JF6005" s="187"/>
      <c r="JG6005" s="187"/>
    </row>
    <row r="6006" spans="1:267" s="161" customFormat="1" ht="19.5" customHeight="1" x14ac:dyDescent="0.25">
      <c r="A6006" s="50" t="s">
        <v>252</v>
      </c>
      <c r="B6006" s="27">
        <v>7</v>
      </c>
      <c r="C6006" s="27">
        <v>4</v>
      </c>
      <c r="D6006" s="27">
        <v>9</v>
      </c>
      <c r="E6006" s="27">
        <v>2</v>
      </c>
      <c r="F6006" s="27">
        <v>5.5</v>
      </c>
      <c r="G6006" s="27">
        <v>4</v>
      </c>
      <c r="H6006" s="27">
        <v>0</v>
      </c>
      <c r="I6006" s="27">
        <v>4</v>
      </c>
      <c r="J6006" s="27">
        <v>0</v>
      </c>
      <c r="K6006" s="27">
        <v>2</v>
      </c>
      <c r="L6006" s="112"/>
      <c r="M6006" s="27">
        <f>SUM(B6006:K6006)</f>
        <v>37.5</v>
      </c>
      <c r="N6006" s="27">
        <v>5</v>
      </c>
      <c r="O6006" s="185">
        <f>M6006/84</f>
        <v>0.44642857142857145</v>
      </c>
      <c r="P6006" s="55" t="s">
        <v>446</v>
      </c>
      <c r="Q6006" s="30" t="s">
        <v>4458</v>
      </c>
      <c r="R6006" s="42" t="s">
        <v>579</v>
      </c>
      <c r="S6006" s="30" t="s">
        <v>925</v>
      </c>
      <c r="T6006" s="28" t="s">
        <v>3120</v>
      </c>
      <c r="U6006" s="17">
        <v>8</v>
      </c>
      <c r="V6006" s="20" t="s">
        <v>682</v>
      </c>
      <c r="W6006" s="18" t="s">
        <v>4442</v>
      </c>
      <c r="X6006" s="18" t="s">
        <v>771</v>
      </c>
      <c r="Y6006" s="29" t="s">
        <v>1016</v>
      </c>
      <c r="Z6006" s="61"/>
    </row>
    <row r="6007" spans="1:267" s="161" customFormat="1" ht="19.5" customHeight="1" x14ac:dyDescent="0.25">
      <c r="A6007" s="50" t="s">
        <v>258</v>
      </c>
      <c r="B6007" s="27">
        <v>8</v>
      </c>
      <c r="C6007" s="27">
        <v>3</v>
      </c>
      <c r="D6007" s="27">
        <v>7</v>
      </c>
      <c r="E6007" s="27">
        <v>2</v>
      </c>
      <c r="F6007" s="27">
        <v>3</v>
      </c>
      <c r="G6007" s="27">
        <v>4</v>
      </c>
      <c r="H6007" s="27">
        <v>0</v>
      </c>
      <c r="I6007" s="27">
        <v>4.5</v>
      </c>
      <c r="J6007" s="27">
        <v>4</v>
      </c>
      <c r="K6007" s="27">
        <v>2</v>
      </c>
      <c r="L6007" s="112"/>
      <c r="M6007" s="27">
        <f>SUM(B6007:K6007)</f>
        <v>37.5</v>
      </c>
      <c r="N6007" s="27">
        <v>3</v>
      </c>
      <c r="O6007" s="185">
        <f>M6007/84</f>
        <v>0.44642857142857145</v>
      </c>
      <c r="P6007" s="55" t="s">
        <v>445</v>
      </c>
      <c r="Q6007" s="30" t="s">
        <v>8554</v>
      </c>
      <c r="R6007" s="42" t="s">
        <v>1868</v>
      </c>
      <c r="S6007" s="30" t="s">
        <v>540</v>
      </c>
      <c r="T6007" s="28" t="s">
        <v>1984</v>
      </c>
      <c r="U6007" s="17">
        <v>8</v>
      </c>
      <c r="V6007" s="20" t="s">
        <v>519</v>
      </c>
      <c r="W6007" s="18" t="s">
        <v>8555</v>
      </c>
      <c r="X6007" s="18" t="s">
        <v>461</v>
      </c>
      <c r="Y6007" s="29" t="s">
        <v>2269</v>
      </c>
      <c r="Z6007" s="61"/>
      <c r="AA6007" s="214"/>
      <c r="AB6007" s="214"/>
      <c r="AC6007" s="214"/>
      <c r="AD6007" s="214"/>
      <c r="AE6007" s="214"/>
      <c r="AF6007" s="214"/>
      <c r="AG6007" s="214"/>
      <c r="AH6007" s="214"/>
      <c r="AI6007" s="214"/>
      <c r="AJ6007" s="214"/>
      <c r="AK6007" s="214"/>
      <c r="AL6007" s="214"/>
      <c r="AM6007" s="214"/>
      <c r="AN6007" s="214"/>
      <c r="AO6007" s="214"/>
      <c r="AP6007" s="214"/>
      <c r="AQ6007" s="214"/>
      <c r="AR6007" s="214"/>
      <c r="AS6007" s="214"/>
      <c r="AT6007" s="214"/>
      <c r="AU6007" s="214"/>
      <c r="AV6007" s="214"/>
      <c r="AW6007" s="214"/>
      <c r="AX6007" s="214"/>
      <c r="AY6007" s="214"/>
      <c r="AZ6007" s="214"/>
      <c r="BA6007" s="214"/>
      <c r="BB6007" s="214"/>
      <c r="BC6007" s="214"/>
      <c r="BD6007" s="214"/>
      <c r="BE6007" s="214"/>
      <c r="BF6007" s="214"/>
      <c r="BG6007" s="214"/>
      <c r="BH6007" s="214"/>
      <c r="BI6007" s="214"/>
      <c r="BJ6007" s="214"/>
      <c r="BK6007" s="214"/>
      <c r="BL6007" s="214"/>
      <c r="BM6007" s="214"/>
      <c r="BN6007" s="214"/>
      <c r="BO6007" s="214"/>
      <c r="BP6007" s="214"/>
      <c r="BQ6007" s="214"/>
      <c r="BR6007" s="214"/>
      <c r="BS6007" s="214"/>
      <c r="BT6007" s="214"/>
      <c r="BU6007" s="214"/>
      <c r="BV6007" s="214"/>
      <c r="BW6007" s="214"/>
      <c r="BX6007" s="214"/>
      <c r="BY6007" s="214"/>
      <c r="BZ6007" s="214"/>
      <c r="CA6007" s="214"/>
      <c r="CB6007" s="214"/>
      <c r="CC6007" s="214"/>
      <c r="CD6007" s="214"/>
      <c r="CE6007" s="214"/>
      <c r="CF6007" s="214"/>
      <c r="CG6007" s="214"/>
      <c r="CH6007" s="214"/>
      <c r="CI6007" s="214"/>
      <c r="CJ6007" s="214"/>
      <c r="CK6007" s="214"/>
      <c r="CL6007" s="214"/>
      <c r="CM6007" s="214"/>
      <c r="CN6007" s="214"/>
      <c r="CO6007" s="214"/>
      <c r="CP6007" s="214"/>
      <c r="CQ6007" s="214"/>
      <c r="CR6007" s="214"/>
      <c r="CS6007" s="214"/>
      <c r="CT6007" s="214"/>
      <c r="CU6007" s="214"/>
      <c r="CV6007" s="214"/>
      <c r="CW6007" s="214"/>
      <c r="CX6007" s="214"/>
      <c r="CY6007" s="214"/>
      <c r="CZ6007" s="214"/>
      <c r="DA6007" s="214"/>
      <c r="DB6007" s="214"/>
      <c r="DC6007" s="214"/>
      <c r="DD6007" s="214"/>
      <c r="DE6007" s="214"/>
      <c r="DF6007" s="214"/>
      <c r="DG6007" s="214"/>
      <c r="DH6007" s="214"/>
      <c r="DI6007" s="214"/>
      <c r="DJ6007" s="214"/>
      <c r="DK6007" s="214"/>
      <c r="DL6007" s="214"/>
      <c r="DM6007" s="214"/>
      <c r="DN6007" s="214"/>
      <c r="DO6007" s="214"/>
      <c r="DP6007" s="214"/>
      <c r="DQ6007" s="214"/>
      <c r="DR6007" s="214"/>
      <c r="DS6007" s="214"/>
      <c r="DT6007" s="214"/>
      <c r="DU6007" s="214"/>
      <c r="DV6007" s="214"/>
      <c r="DW6007" s="214"/>
      <c r="DX6007" s="214"/>
      <c r="DY6007" s="214"/>
      <c r="DZ6007" s="214"/>
      <c r="EA6007" s="214"/>
      <c r="EB6007" s="214"/>
      <c r="EC6007" s="214"/>
      <c r="ED6007" s="214"/>
      <c r="EE6007" s="214"/>
      <c r="EF6007" s="214"/>
      <c r="EG6007" s="214"/>
      <c r="EH6007" s="214"/>
      <c r="EI6007" s="214"/>
      <c r="EJ6007" s="214"/>
      <c r="EK6007" s="214"/>
      <c r="EL6007" s="214"/>
      <c r="EM6007" s="214"/>
      <c r="EN6007" s="214"/>
      <c r="EO6007" s="214"/>
      <c r="EP6007" s="214"/>
      <c r="EQ6007" s="214"/>
      <c r="ER6007" s="214"/>
      <c r="ES6007" s="214"/>
      <c r="ET6007" s="214"/>
      <c r="EU6007" s="214"/>
      <c r="EV6007" s="214"/>
      <c r="EW6007" s="214"/>
      <c r="EX6007" s="214"/>
      <c r="EY6007" s="214"/>
      <c r="EZ6007" s="214"/>
      <c r="FA6007" s="214"/>
      <c r="FB6007" s="214"/>
      <c r="FC6007" s="214"/>
      <c r="FD6007" s="214"/>
      <c r="FE6007" s="214"/>
      <c r="FF6007" s="214"/>
      <c r="FG6007" s="214"/>
      <c r="FH6007" s="214"/>
      <c r="FI6007" s="214"/>
      <c r="FJ6007" s="214"/>
      <c r="FK6007" s="214"/>
      <c r="FL6007" s="214"/>
      <c r="FM6007" s="214"/>
      <c r="FN6007" s="214"/>
      <c r="FO6007" s="214"/>
      <c r="FP6007" s="214"/>
      <c r="FQ6007" s="214"/>
      <c r="FR6007" s="214"/>
      <c r="FS6007" s="214"/>
      <c r="FT6007" s="214"/>
      <c r="FU6007" s="214"/>
      <c r="FV6007" s="214"/>
      <c r="FW6007" s="214"/>
      <c r="FX6007" s="214"/>
      <c r="FY6007" s="214"/>
      <c r="FZ6007" s="214"/>
      <c r="GA6007" s="214"/>
      <c r="GB6007" s="214"/>
      <c r="GC6007" s="214"/>
      <c r="GD6007" s="214"/>
      <c r="GE6007" s="214"/>
      <c r="GF6007" s="214"/>
      <c r="GG6007" s="214"/>
      <c r="GH6007" s="214"/>
      <c r="GI6007" s="214"/>
      <c r="GJ6007" s="214"/>
      <c r="GK6007" s="214"/>
      <c r="GL6007" s="214"/>
      <c r="GM6007" s="214"/>
      <c r="GN6007" s="214"/>
      <c r="GO6007" s="214"/>
      <c r="GP6007" s="214"/>
      <c r="GQ6007" s="214"/>
      <c r="GR6007" s="214"/>
      <c r="GS6007" s="214"/>
      <c r="GT6007" s="214"/>
      <c r="GU6007" s="214"/>
      <c r="GV6007" s="214"/>
      <c r="GW6007" s="214"/>
      <c r="GX6007" s="214"/>
      <c r="GY6007" s="214"/>
      <c r="GZ6007" s="214"/>
      <c r="HA6007" s="214"/>
      <c r="HB6007" s="214"/>
      <c r="HC6007" s="214"/>
      <c r="HD6007" s="214"/>
      <c r="HE6007" s="214"/>
      <c r="HF6007" s="214"/>
      <c r="HG6007" s="214"/>
      <c r="HH6007" s="214"/>
      <c r="HI6007" s="214"/>
      <c r="HJ6007" s="214"/>
      <c r="HK6007" s="214"/>
      <c r="HL6007" s="214"/>
      <c r="HM6007" s="214"/>
      <c r="HN6007" s="214"/>
      <c r="HO6007" s="214"/>
      <c r="HP6007" s="214"/>
      <c r="HQ6007" s="214"/>
      <c r="HR6007" s="214"/>
      <c r="HS6007" s="214"/>
      <c r="HT6007" s="214"/>
      <c r="HU6007" s="214"/>
      <c r="HV6007" s="214"/>
      <c r="HW6007" s="214"/>
      <c r="HX6007" s="214"/>
      <c r="HY6007" s="214"/>
      <c r="HZ6007" s="214"/>
      <c r="IA6007" s="214"/>
      <c r="IB6007" s="214"/>
      <c r="IC6007" s="214"/>
      <c r="ID6007" s="214"/>
      <c r="IE6007" s="214"/>
      <c r="IF6007" s="214"/>
      <c r="IG6007" s="214"/>
      <c r="IH6007" s="214"/>
      <c r="II6007" s="214"/>
      <c r="IJ6007" s="214"/>
      <c r="IK6007" s="214"/>
      <c r="IL6007" s="214"/>
      <c r="IM6007" s="214"/>
      <c r="IN6007" s="214"/>
      <c r="IO6007" s="214"/>
      <c r="IP6007" s="214"/>
      <c r="IQ6007" s="214"/>
      <c r="IR6007" s="214"/>
      <c r="IS6007" s="214"/>
      <c r="IT6007" s="214"/>
      <c r="IU6007" s="214"/>
      <c r="IV6007" s="214"/>
      <c r="IW6007" s="214"/>
      <c r="IX6007" s="214"/>
      <c r="IY6007" s="214"/>
      <c r="IZ6007" s="214"/>
      <c r="JA6007" s="214"/>
      <c r="JB6007" s="214"/>
      <c r="JC6007" s="214"/>
      <c r="JD6007" s="214"/>
      <c r="JE6007" s="214"/>
      <c r="JF6007" s="214"/>
      <c r="JG6007" s="214"/>
    </row>
    <row r="6008" spans="1:267" s="161" customFormat="1" ht="19.5" customHeight="1" x14ac:dyDescent="0.25">
      <c r="A6008" s="50" t="s">
        <v>265</v>
      </c>
      <c r="B6008" s="27">
        <v>7</v>
      </c>
      <c r="C6008" s="27">
        <v>5</v>
      </c>
      <c r="D6008" s="27">
        <v>9</v>
      </c>
      <c r="E6008" s="27">
        <v>2</v>
      </c>
      <c r="F6008" s="27">
        <v>3</v>
      </c>
      <c r="G6008" s="27">
        <v>3</v>
      </c>
      <c r="H6008" s="27">
        <v>0</v>
      </c>
      <c r="I6008" s="27">
        <v>4.5</v>
      </c>
      <c r="J6008" s="27">
        <v>4</v>
      </c>
      <c r="K6008" s="27">
        <v>0</v>
      </c>
      <c r="L6008" s="112"/>
      <c r="M6008" s="27">
        <f>SUM(B6008:K6008)</f>
        <v>37.5</v>
      </c>
      <c r="N6008" s="27">
        <v>6</v>
      </c>
      <c r="O6008" s="185">
        <f>M6008/84</f>
        <v>0.44642857142857145</v>
      </c>
      <c r="P6008" s="55" t="s">
        <v>445</v>
      </c>
      <c r="Q6008" s="30" t="s">
        <v>8795</v>
      </c>
      <c r="R6008" s="42" t="s">
        <v>1206</v>
      </c>
      <c r="S6008" s="30" t="s">
        <v>1040</v>
      </c>
      <c r="T6008" s="28" t="s">
        <v>3665</v>
      </c>
      <c r="U6008" s="17">
        <v>8</v>
      </c>
      <c r="V6008" s="20" t="s">
        <v>637</v>
      </c>
      <c r="W6008" s="18" t="s">
        <v>8789</v>
      </c>
      <c r="X6008" s="18" t="s">
        <v>1403</v>
      </c>
      <c r="Y6008" s="29" t="s">
        <v>486</v>
      </c>
      <c r="Z6008" s="61"/>
      <c r="AA6008" s="214"/>
      <c r="AB6008" s="214"/>
      <c r="AC6008" s="214"/>
      <c r="AD6008" s="214"/>
      <c r="AE6008" s="214"/>
      <c r="AF6008" s="214"/>
      <c r="AG6008" s="214"/>
      <c r="AH6008" s="214"/>
      <c r="AI6008" s="214"/>
      <c r="AJ6008" s="214"/>
      <c r="AK6008" s="214"/>
      <c r="AL6008" s="214"/>
      <c r="AM6008" s="214"/>
      <c r="AN6008" s="214"/>
      <c r="AO6008" s="214"/>
      <c r="AP6008" s="214"/>
      <c r="AQ6008" s="214"/>
      <c r="AR6008" s="214"/>
      <c r="AS6008" s="214"/>
      <c r="AT6008" s="214"/>
      <c r="AU6008" s="214"/>
      <c r="AV6008" s="214"/>
      <c r="AW6008" s="214"/>
      <c r="AX6008" s="214"/>
      <c r="AY6008" s="214"/>
      <c r="AZ6008" s="214"/>
      <c r="BA6008" s="214"/>
      <c r="BB6008" s="214"/>
      <c r="BC6008" s="214"/>
      <c r="BD6008" s="214"/>
      <c r="BE6008" s="214"/>
      <c r="BF6008" s="214"/>
      <c r="BG6008" s="214"/>
      <c r="BH6008" s="214"/>
      <c r="BI6008" s="214"/>
      <c r="BJ6008" s="214"/>
      <c r="BK6008" s="214"/>
      <c r="BL6008" s="214"/>
      <c r="BM6008" s="214"/>
      <c r="BN6008" s="214"/>
      <c r="BO6008" s="214"/>
      <c r="BP6008" s="214"/>
      <c r="BQ6008" s="214"/>
      <c r="BR6008" s="214"/>
      <c r="BS6008" s="214"/>
      <c r="BT6008" s="214"/>
      <c r="BU6008" s="214"/>
      <c r="BV6008" s="214"/>
      <c r="BW6008" s="214"/>
      <c r="BX6008" s="214"/>
      <c r="BY6008" s="214"/>
      <c r="BZ6008" s="214"/>
      <c r="CA6008" s="214"/>
      <c r="CB6008" s="214"/>
      <c r="CC6008" s="214"/>
      <c r="CD6008" s="214"/>
      <c r="CE6008" s="214"/>
      <c r="CF6008" s="214"/>
      <c r="CG6008" s="214"/>
      <c r="CH6008" s="214"/>
      <c r="CI6008" s="214"/>
      <c r="CJ6008" s="214"/>
      <c r="CK6008" s="214"/>
      <c r="CL6008" s="214"/>
      <c r="CM6008" s="214"/>
      <c r="CN6008" s="214"/>
      <c r="CO6008" s="214"/>
      <c r="CP6008" s="214"/>
      <c r="CQ6008" s="214"/>
      <c r="CR6008" s="214"/>
      <c r="CS6008" s="214"/>
      <c r="CT6008" s="214"/>
      <c r="CU6008" s="214"/>
      <c r="CV6008" s="214"/>
      <c r="CW6008" s="214"/>
      <c r="CX6008" s="214"/>
      <c r="CY6008" s="214"/>
      <c r="CZ6008" s="214"/>
      <c r="DA6008" s="214"/>
      <c r="DB6008" s="214"/>
      <c r="DC6008" s="214"/>
      <c r="DD6008" s="214"/>
      <c r="DE6008" s="214"/>
      <c r="DF6008" s="214"/>
      <c r="DG6008" s="214"/>
      <c r="DH6008" s="214"/>
      <c r="DI6008" s="214"/>
      <c r="DJ6008" s="214"/>
      <c r="DK6008" s="214"/>
      <c r="DL6008" s="214"/>
      <c r="DM6008" s="214"/>
      <c r="DN6008" s="214"/>
      <c r="DO6008" s="214"/>
      <c r="DP6008" s="214"/>
      <c r="DQ6008" s="214"/>
      <c r="DR6008" s="214"/>
      <c r="DS6008" s="214"/>
      <c r="DT6008" s="214"/>
      <c r="DU6008" s="214"/>
      <c r="DV6008" s="214"/>
      <c r="DW6008" s="214"/>
      <c r="DX6008" s="214"/>
      <c r="DY6008" s="214"/>
      <c r="DZ6008" s="214"/>
      <c r="EA6008" s="214"/>
      <c r="EB6008" s="214"/>
      <c r="EC6008" s="214"/>
      <c r="ED6008" s="214"/>
      <c r="EE6008" s="214"/>
      <c r="EF6008" s="214"/>
      <c r="EG6008" s="214"/>
      <c r="EH6008" s="214"/>
      <c r="EI6008" s="214"/>
      <c r="EJ6008" s="214"/>
      <c r="EK6008" s="214"/>
      <c r="EL6008" s="214"/>
      <c r="EM6008" s="214"/>
      <c r="EN6008" s="214"/>
      <c r="EO6008" s="214"/>
      <c r="EP6008" s="214"/>
      <c r="EQ6008" s="214"/>
      <c r="ER6008" s="214"/>
      <c r="ES6008" s="214"/>
      <c r="ET6008" s="214"/>
      <c r="EU6008" s="214"/>
      <c r="EV6008" s="214"/>
      <c r="EW6008" s="214"/>
      <c r="EX6008" s="214"/>
      <c r="EY6008" s="214"/>
      <c r="EZ6008" s="214"/>
      <c r="FA6008" s="214"/>
      <c r="FB6008" s="214"/>
      <c r="FC6008" s="214"/>
      <c r="FD6008" s="214"/>
      <c r="FE6008" s="214"/>
      <c r="FF6008" s="214"/>
      <c r="FG6008" s="214"/>
      <c r="FH6008" s="214"/>
      <c r="FI6008" s="214"/>
      <c r="FJ6008" s="214"/>
      <c r="FK6008" s="214"/>
      <c r="FL6008" s="214"/>
      <c r="FM6008" s="214"/>
      <c r="FN6008" s="214"/>
      <c r="FO6008" s="214"/>
      <c r="FP6008" s="214"/>
      <c r="FQ6008" s="214"/>
      <c r="FR6008" s="214"/>
      <c r="FS6008" s="214"/>
      <c r="FT6008" s="214"/>
      <c r="FU6008" s="214"/>
      <c r="FV6008" s="214"/>
      <c r="FW6008" s="214"/>
      <c r="FX6008" s="214"/>
      <c r="FY6008" s="214"/>
      <c r="FZ6008" s="214"/>
      <c r="GA6008" s="214"/>
      <c r="GB6008" s="214"/>
      <c r="GC6008" s="214"/>
      <c r="GD6008" s="214"/>
      <c r="GE6008" s="214"/>
      <c r="GF6008" s="214"/>
      <c r="GG6008" s="214"/>
      <c r="GH6008" s="214"/>
      <c r="GI6008" s="214"/>
      <c r="GJ6008" s="214"/>
      <c r="GK6008" s="214"/>
      <c r="GL6008" s="214"/>
      <c r="GM6008" s="214"/>
      <c r="GN6008" s="214"/>
      <c r="GO6008" s="214"/>
      <c r="GP6008" s="214"/>
      <c r="GQ6008" s="214"/>
      <c r="GR6008" s="214"/>
      <c r="GS6008" s="214"/>
      <c r="GT6008" s="214"/>
      <c r="GU6008" s="214"/>
      <c r="GV6008" s="214"/>
      <c r="GW6008" s="214"/>
      <c r="GX6008" s="214"/>
      <c r="GY6008" s="214"/>
      <c r="GZ6008" s="214"/>
      <c r="HA6008" s="214"/>
      <c r="HB6008" s="214"/>
      <c r="HC6008" s="214"/>
      <c r="HD6008" s="214"/>
      <c r="HE6008" s="214"/>
      <c r="HF6008" s="214"/>
      <c r="HG6008" s="214"/>
      <c r="HH6008" s="214"/>
      <c r="HI6008" s="214"/>
      <c r="HJ6008" s="214"/>
      <c r="HK6008" s="214"/>
      <c r="HL6008" s="214"/>
      <c r="HM6008" s="214"/>
      <c r="HN6008" s="214"/>
      <c r="HO6008" s="214"/>
      <c r="HP6008" s="214"/>
      <c r="HQ6008" s="214"/>
      <c r="HR6008" s="214"/>
      <c r="HS6008" s="214"/>
      <c r="HT6008" s="214"/>
      <c r="HU6008" s="214"/>
      <c r="HV6008" s="214"/>
      <c r="HW6008" s="214"/>
      <c r="HX6008" s="214"/>
      <c r="HY6008" s="214"/>
      <c r="HZ6008" s="214"/>
      <c r="IA6008" s="214"/>
      <c r="IB6008" s="214"/>
      <c r="IC6008" s="214"/>
      <c r="ID6008" s="214"/>
      <c r="IE6008" s="214"/>
      <c r="IF6008" s="214"/>
      <c r="IG6008" s="214"/>
      <c r="IH6008" s="214"/>
      <c r="II6008" s="214"/>
      <c r="IJ6008" s="214"/>
      <c r="IK6008" s="214"/>
      <c r="IL6008" s="214"/>
      <c r="IM6008" s="214"/>
      <c r="IN6008" s="214"/>
      <c r="IO6008" s="214"/>
      <c r="IP6008" s="214"/>
      <c r="IQ6008" s="214"/>
      <c r="IR6008" s="214"/>
      <c r="IS6008" s="214"/>
      <c r="IT6008" s="214"/>
      <c r="IU6008" s="214"/>
      <c r="IV6008" s="214"/>
      <c r="IW6008" s="214"/>
      <c r="IX6008" s="214"/>
      <c r="IY6008" s="214"/>
      <c r="IZ6008" s="214"/>
      <c r="JA6008" s="214"/>
      <c r="JB6008" s="214"/>
      <c r="JC6008" s="214"/>
      <c r="JD6008" s="214"/>
      <c r="JE6008" s="214"/>
      <c r="JF6008" s="214"/>
      <c r="JG6008" s="214"/>
    </row>
    <row r="6009" spans="1:267" s="161" customFormat="1" ht="19.5" customHeight="1" x14ac:dyDescent="0.25">
      <c r="A6009" s="67" t="s">
        <v>260</v>
      </c>
      <c r="B6009" s="31">
        <v>10</v>
      </c>
      <c r="C6009" s="31">
        <v>7</v>
      </c>
      <c r="D6009" s="31">
        <v>7</v>
      </c>
      <c r="E6009" s="31">
        <v>0</v>
      </c>
      <c r="F6009" s="31">
        <v>3</v>
      </c>
      <c r="G6009" s="31">
        <v>3</v>
      </c>
      <c r="H6009" s="31">
        <v>0</v>
      </c>
      <c r="I6009" s="31">
        <v>6.5</v>
      </c>
      <c r="J6009" s="31">
        <v>0</v>
      </c>
      <c r="K6009" s="31">
        <v>1</v>
      </c>
      <c r="L6009" s="124"/>
      <c r="M6009" s="27">
        <f>SUM(B6009:K6009)</f>
        <v>37.5</v>
      </c>
      <c r="N6009" s="31">
        <v>5</v>
      </c>
      <c r="O6009" s="185">
        <f>M6009/84</f>
        <v>0.44642857142857145</v>
      </c>
      <c r="P6009" s="65" t="s">
        <v>445</v>
      </c>
      <c r="Q6009" s="30" t="s">
        <v>5332</v>
      </c>
      <c r="R6009" s="42" t="s">
        <v>958</v>
      </c>
      <c r="S6009" s="30" t="s">
        <v>1160</v>
      </c>
      <c r="T6009" s="40" t="s">
        <v>3663</v>
      </c>
      <c r="U6009" s="32">
        <v>8</v>
      </c>
      <c r="V6009" s="20" t="s">
        <v>1190</v>
      </c>
      <c r="W6009" s="33" t="s">
        <v>2821</v>
      </c>
      <c r="X6009" s="33" t="s">
        <v>1224</v>
      </c>
      <c r="Y6009" s="34" t="s">
        <v>486</v>
      </c>
      <c r="Z6009" s="186"/>
      <c r="AA6009" s="187"/>
      <c r="AB6009" s="187"/>
      <c r="AC6009" s="187"/>
      <c r="AD6009" s="187"/>
      <c r="AE6009" s="187"/>
      <c r="AF6009" s="187"/>
      <c r="AG6009" s="187"/>
      <c r="AH6009" s="187"/>
      <c r="AI6009" s="187"/>
      <c r="AJ6009" s="187"/>
      <c r="AK6009" s="187"/>
      <c r="AL6009" s="187"/>
      <c r="AM6009" s="187"/>
      <c r="AN6009" s="187"/>
      <c r="AO6009" s="187"/>
      <c r="AP6009" s="187"/>
      <c r="AQ6009" s="187"/>
      <c r="AR6009" s="187"/>
      <c r="AS6009" s="187"/>
      <c r="AT6009" s="187"/>
      <c r="AU6009" s="187"/>
      <c r="AV6009" s="187"/>
      <c r="AW6009" s="187"/>
      <c r="AX6009" s="187"/>
      <c r="AY6009" s="187"/>
      <c r="AZ6009" s="187"/>
      <c r="BA6009" s="187"/>
      <c r="BB6009" s="187"/>
      <c r="BC6009" s="187"/>
      <c r="BD6009" s="187"/>
      <c r="BE6009" s="187"/>
      <c r="BF6009" s="187"/>
      <c r="BG6009" s="187"/>
      <c r="BH6009" s="187"/>
      <c r="BI6009" s="187"/>
      <c r="BJ6009" s="187"/>
      <c r="BK6009" s="187"/>
      <c r="BL6009" s="187"/>
      <c r="BM6009" s="187"/>
      <c r="BN6009" s="187"/>
      <c r="BO6009" s="187"/>
      <c r="BP6009" s="187"/>
      <c r="BQ6009" s="187"/>
      <c r="BR6009" s="187"/>
      <c r="BS6009" s="187"/>
      <c r="BT6009" s="187"/>
      <c r="BU6009" s="187"/>
      <c r="BV6009" s="187"/>
      <c r="BW6009" s="187"/>
      <c r="BX6009" s="187"/>
      <c r="BY6009" s="187"/>
      <c r="BZ6009" s="187"/>
      <c r="CA6009" s="187"/>
      <c r="CB6009" s="187"/>
      <c r="CC6009" s="187"/>
      <c r="CD6009" s="187"/>
      <c r="CE6009" s="187"/>
      <c r="CF6009" s="187"/>
      <c r="CG6009" s="187"/>
      <c r="CH6009" s="187"/>
      <c r="CI6009" s="187"/>
      <c r="CJ6009" s="187"/>
      <c r="CK6009" s="187"/>
      <c r="CL6009" s="187"/>
      <c r="CM6009" s="187"/>
      <c r="CN6009" s="187"/>
      <c r="CO6009" s="187"/>
      <c r="CP6009" s="187"/>
      <c r="CQ6009" s="187"/>
      <c r="CR6009" s="187"/>
      <c r="CS6009" s="187"/>
      <c r="CT6009" s="187"/>
      <c r="CU6009" s="187"/>
      <c r="CV6009" s="187"/>
      <c r="CW6009" s="187"/>
      <c r="CX6009" s="187"/>
      <c r="CY6009" s="187"/>
      <c r="CZ6009" s="187"/>
      <c r="DA6009" s="187"/>
      <c r="DB6009" s="187"/>
      <c r="DC6009" s="187"/>
      <c r="DD6009" s="187"/>
      <c r="DE6009" s="187"/>
      <c r="DF6009" s="187"/>
      <c r="DG6009" s="187"/>
      <c r="DH6009" s="187"/>
      <c r="DI6009" s="187"/>
      <c r="DJ6009" s="187"/>
      <c r="DK6009" s="187"/>
      <c r="DL6009" s="187"/>
      <c r="DM6009" s="187"/>
      <c r="DN6009" s="187"/>
      <c r="DO6009" s="187"/>
      <c r="DP6009" s="187"/>
      <c r="DQ6009" s="187"/>
      <c r="DR6009" s="187"/>
      <c r="DS6009" s="187"/>
      <c r="DT6009" s="187"/>
      <c r="DU6009" s="187"/>
      <c r="DV6009" s="187"/>
      <c r="DW6009" s="187"/>
      <c r="DX6009" s="187"/>
      <c r="DY6009" s="187"/>
      <c r="DZ6009" s="187"/>
      <c r="EA6009" s="187"/>
      <c r="EB6009" s="187"/>
      <c r="EC6009" s="187"/>
      <c r="ED6009" s="187"/>
      <c r="EE6009" s="187"/>
      <c r="EF6009" s="187"/>
      <c r="EG6009" s="187"/>
      <c r="EH6009" s="187"/>
      <c r="EI6009" s="187"/>
      <c r="EJ6009" s="187"/>
      <c r="EK6009" s="187"/>
      <c r="EL6009" s="187"/>
      <c r="EM6009" s="187"/>
      <c r="EN6009" s="187"/>
      <c r="EO6009" s="187"/>
      <c r="EP6009" s="187"/>
      <c r="EQ6009" s="187"/>
      <c r="ER6009" s="187"/>
      <c r="ES6009" s="187"/>
      <c r="ET6009" s="187"/>
      <c r="EU6009" s="187"/>
      <c r="EV6009" s="187"/>
      <c r="EW6009" s="187"/>
      <c r="EX6009" s="187"/>
      <c r="EY6009" s="187"/>
      <c r="EZ6009" s="187"/>
      <c r="FA6009" s="187"/>
      <c r="FB6009" s="187"/>
      <c r="FC6009" s="187"/>
      <c r="FD6009" s="187"/>
      <c r="FE6009" s="187"/>
      <c r="FF6009" s="187"/>
      <c r="FG6009" s="187"/>
      <c r="FH6009" s="187"/>
      <c r="FI6009" s="187"/>
      <c r="FJ6009" s="187"/>
      <c r="FK6009" s="187"/>
      <c r="FL6009" s="187"/>
      <c r="FM6009" s="187"/>
      <c r="FN6009" s="187"/>
      <c r="FO6009" s="187"/>
      <c r="FP6009" s="187"/>
      <c r="FQ6009" s="187"/>
      <c r="FR6009" s="187"/>
      <c r="FS6009" s="187"/>
      <c r="FT6009" s="187"/>
      <c r="FU6009" s="187"/>
      <c r="FV6009" s="187"/>
      <c r="FW6009" s="187"/>
      <c r="FX6009" s="187"/>
      <c r="FY6009" s="187"/>
      <c r="FZ6009" s="187"/>
      <c r="GA6009" s="187"/>
      <c r="GB6009" s="187"/>
      <c r="GC6009" s="187"/>
      <c r="GD6009" s="187"/>
      <c r="GE6009" s="187"/>
      <c r="GF6009" s="187"/>
      <c r="GG6009" s="187"/>
      <c r="GH6009" s="187"/>
      <c r="GI6009" s="187"/>
      <c r="GJ6009" s="187"/>
      <c r="GK6009" s="187"/>
      <c r="GL6009" s="187"/>
      <c r="GM6009" s="187"/>
      <c r="GN6009" s="187"/>
      <c r="GO6009" s="187"/>
      <c r="GP6009" s="187"/>
      <c r="GQ6009" s="187"/>
      <c r="GR6009" s="187"/>
      <c r="GS6009" s="187"/>
      <c r="GT6009" s="187"/>
      <c r="GU6009" s="187"/>
      <c r="GV6009" s="187"/>
      <c r="GW6009" s="187"/>
      <c r="GX6009" s="187"/>
      <c r="GY6009" s="187"/>
      <c r="GZ6009" s="187"/>
      <c r="HA6009" s="187"/>
      <c r="HB6009" s="187"/>
      <c r="HC6009" s="187"/>
      <c r="HD6009" s="187"/>
      <c r="HE6009" s="187"/>
      <c r="HF6009" s="187"/>
      <c r="HG6009" s="187"/>
      <c r="HH6009" s="187"/>
      <c r="HI6009" s="187"/>
      <c r="HJ6009" s="187"/>
      <c r="HK6009" s="187"/>
      <c r="HL6009" s="187"/>
      <c r="HM6009" s="187"/>
      <c r="HN6009" s="187"/>
      <c r="HO6009" s="187"/>
      <c r="HP6009" s="187"/>
      <c r="HQ6009" s="187"/>
      <c r="HR6009" s="187"/>
      <c r="HS6009" s="187"/>
      <c r="HT6009" s="187"/>
      <c r="HU6009" s="187"/>
      <c r="HV6009" s="187"/>
      <c r="HW6009" s="187"/>
      <c r="HX6009" s="187"/>
      <c r="HY6009" s="187"/>
      <c r="HZ6009" s="187"/>
      <c r="IA6009" s="187"/>
      <c r="IB6009" s="187"/>
      <c r="IC6009" s="187"/>
      <c r="ID6009" s="187"/>
      <c r="IE6009" s="187"/>
      <c r="IF6009" s="187"/>
      <c r="IG6009" s="187"/>
      <c r="IH6009" s="187"/>
      <c r="II6009" s="187"/>
      <c r="IJ6009" s="187"/>
      <c r="IK6009" s="187"/>
      <c r="IL6009" s="187"/>
      <c r="IM6009" s="187"/>
      <c r="IN6009" s="187"/>
      <c r="IO6009" s="187"/>
      <c r="IP6009" s="187"/>
      <c r="IQ6009" s="187"/>
      <c r="IR6009" s="187"/>
      <c r="IS6009" s="187"/>
      <c r="IT6009" s="187"/>
      <c r="IU6009" s="187"/>
      <c r="IV6009" s="187"/>
      <c r="IW6009" s="187"/>
      <c r="IX6009" s="187"/>
      <c r="IY6009" s="187"/>
      <c r="IZ6009" s="187"/>
      <c r="JA6009" s="187"/>
      <c r="JB6009" s="187"/>
      <c r="JC6009" s="187"/>
      <c r="JD6009" s="187"/>
      <c r="JE6009" s="187"/>
      <c r="JF6009" s="187"/>
      <c r="JG6009" s="187"/>
    </row>
    <row r="6010" spans="1:267" s="161" customFormat="1" ht="19.5" customHeight="1" x14ac:dyDescent="0.25">
      <c r="A6010" s="50" t="s">
        <v>259</v>
      </c>
      <c r="B6010" s="27">
        <v>10</v>
      </c>
      <c r="C6010" s="27">
        <v>10</v>
      </c>
      <c r="D6010" s="27">
        <v>9</v>
      </c>
      <c r="E6010" s="27">
        <v>0</v>
      </c>
      <c r="F6010" s="27">
        <v>0</v>
      </c>
      <c r="G6010" s="27">
        <v>3</v>
      </c>
      <c r="H6010" s="27">
        <v>0</v>
      </c>
      <c r="I6010" s="27">
        <v>3.5</v>
      </c>
      <c r="J6010" s="27">
        <v>0</v>
      </c>
      <c r="K6010" s="27">
        <v>2</v>
      </c>
      <c r="L6010" s="112"/>
      <c r="M6010" s="27">
        <f>SUM(B6010:K6010)</f>
        <v>37.5</v>
      </c>
      <c r="N6010" s="27">
        <v>6</v>
      </c>
      <c r="O6010" s="185">
        <f>M6010/84</f>
        <v>0.44642857142857145</v>
      </c>
      <c r="P6010" s="55" t="s">
        <v>445</v>
      </c>
      <c r="Q6010" s="30" t="s">
        <v>8796</v>
      </c>
      <c r="R6010" s="42" t="s">
        <v>658</v>
      </c>
      <c r="S6010" s="30" t="s">
        <v>474</v>
      </c>
      <c r="T6010" s="28" t="s">
        <v>3665</v>
      </c>
      <c r="U6010" s="17">
        <v>8</v>
      </c>
      <c r="V6010" s="20" t="s">
        <v>645</v>
      </c>
      <c r="W6010" s="18" t="s">
        <v>5768</v>
      </c>
      <c r="X6010" s="18" t="s">
        <v>765</v>
      </c>
      <c r="Y6010" s="29" t="s">
        <v>469</v>
      </c>
      <c r="Z6010" s="61"/>
      <c r="AA6010" s="214"/>
      <c r="AB6010" s="214"/>
      <c r="AC6010" s="214"/>
      <c r="AD6010" s="214"/>
      <c r="AE6010" s="214"/>
      <c r="AF6010" s="214"/>
      <c r="AG6010" s="214"/>
      <c r="AH6010" s="214"/>
      <c r="AI6010" s="214"/>
      <c r="AJ6010" s="214"/>
      <c r="AK6010" s="214"/>
      <c r="AL6010" s="214"/>
      <c r="AM6010" s="214"/>
      <c r="AN6010" s="214"/>
      <c r="AO6010" s="214"/>
      <c r="AP6010" s="214"/>
      <c r="AQ6010" s="214"/>
      <c r="AR6010" s="214"/>
      <c r="AS6010" s="214"/>
      <c r="AT6010" s="214"/>
      <c r="AU6010" s="214"/>
      <c r="AV6010" s="214"/>
      <c r="AW6010" s="214"/>
      <c r="AX6010" s="214"/>
      <c r="AY6010" s="214"/>
      <c r="AZ6010" s="214"/>
      <c r="BA6010" s="214"/>
      <c r="BB6010" s="214"/>
      <c r="BC6010" s="214"/>
      <c r="BD6010" s="214"/>
      <c r="BE6010" s="214"/>
      <c r="BF6010" s="214"/>
      <c r="BG6010" s="214"/>
      <c r="BH6010" s="214"/>
      <c r="BI6010" s="214"/>
      <c r="BJ6010" s="214"/>
      <c r="BK6010" s="214"/>
      <c r="BL6010" s="214"/>
      <c r="BM6010" s="214"/>
      <c r="BN6010" s="214"/>
      <c r="BO6010" s="214"/>
      <c r="BP6010" s="214"/>
      <c r="BQ6010" s="214"/>
      <c r="BR6010" s="214"/>
      <c r="BS6010" s="214"/>
      <c r="BT6010" s="214"/>
      <c r="BU6010" s="214"/>
      <c r="BV6010" s="214"/>
      <c r="BW6010" s="214"/>
      <c r="BX6010" s="214"/>
      <c r="BY6010" s="214"/>
      <c r="BZ6010" s="214"/>
      <c r="CA6010" s="214"/>
      <c r="CB6010" s="214"/>
      <c r="CC6010" s="214"/>
      <c r="CD6010" s="214"/>
      <c r="CE6010" s="214"/>
      <c r="CF6010" s="214"/>
      <c r="CG6010" s="214"/>
      <c r="CH6010" s="214"/>
      <c r="CI6010" s="214"/>
      <c r="CJ6010" s="214"/>
      <c r="CK6010" s="214"/>
      <c r="CL6010" s="214"/>
      <c r="CM6010" s="214"/>
      <c r="CN6010" s="214"/>
      <c r="CO6010" s="214"/>
      <c r="CP6010" s="214"/>
      <c r="CQ6010" s="214"/>
      <c r="CR6010" s="214"/>
      <c r="CS6010" s="214"/>
      <c r="CT6010" s="214"/>
      <c r="CU6010" s="214"/>
      <c r="CV6010" s="214"/>
      <c r="CW6010" s="214"/>
      <c r="CX6010" s="214"/>
      <c r="CY6010" s="214"/>
      <c r="CZ6010" s="214"/>
      <c r="DA6010" s="214"/>
      <c r="DB6010" s="214"/>
      <c r="DC6010" s="214"/>
      <c r="DD6010" s="214"/>
      <c r="DE6010" s="214"/>
      <c r="DF6010" s="214"/>
      <c r="DG6010" s="214"/>
      <c r="DH6010" s="214"/>
      <c r="DI6010" s="214"/>
      <c r="DJ6010" s="214"/>
      <c r="DK6010" s="214"/>
      <c r="DL6010" s="214"/>
      <c r="DM6010" s="214"/>
      <c r="DN6010" s="214"/>
      <c r="DO6010" s="214"/>
      <c r="DP6010" s="214"/>
      <c r="DQ6010" s="214"/>
      <c r="DR6010" s="214"/>
      <c r="DS6010" s="214"/>
      <c r="DT6010" s="214"/>
      <c r="DU6010" s="214"/>
      <c r="DV6010" s="214"/>
      <c r="DW6010" s="214"/>
      <c r="DX6010" s="214"/>
      <c r="DY6010" s="214"/>
      <c r="DZ6010" s="214"/>
      <c r="EA6010" s="214"/>
      <c r="EB6010" s="214"/>
      <c r="EC6010" s="214"/>
      <c r="ED6010" s="214"/>
      <c r="EE6010" s="214"/>
      <c r="EF6010" s="214"/>
      <c r="EG6010" s="214"/>
      <c r="EH6010" s="214"/>
      <c r="EI6010" s="214"/>
      <c r="EJ6010" s="214"/>
      <c r="EK6010" s="214"/>
      <c r="EL6010" s="214"/>
      <c r="EM6010" s="214"/>
      <c r="EN6010" s="214"/>
      <c r="EO6010" s="214"/>
      <c r="EP6010" s="214"/>
      <c r="EQ6010" s="214"/>
      <c r="ER6010" s="214"/>
      <c r="ES6010" s="214"/>
      <c r="ET6010" s="214"/>
      <c r="EU6010" s="214"/>
      <c r="EV6010" s="214"/>
      <c r="EW6010" s="214"/>
      <c r="EX6010" s="214"/>
      <c r="EY6010" s="214"/>
      <c r="EZ6010" s="214"/>
      <c r="FA6010" s="214"/>
      <c r="FB6010" s="214"/>
      <c r="FC6010" s="214"/>
      <c r="FD6010" s="214"/>
      <c r="FE6010" s="214"/>
      <c r="FF6010" s="214"/>
      <c r="FG6010" s="214"/>
      <c r="FH6010" s="214"/>
      <c r="FI6010" s="214"/>
      <c r="FJ6010" s="214"/>
      <c r="FK6010" s="214"/>
      <c r="FL6010" s="214"/>
      <c r="FM6010" s="214"/>
      <c r="FN6010" s="214"/>
      <c r="FO6010" s="214"/>
      <c r="FP6010" s="214"/>
      <c r="FQ6010" s="214"/>
      <c r="FR6010" s="214"/>
      <c r="FS6010" s="214"/>
      <c r="FT6010" s="214"/>
      <c r="FU6010" s="214"/>
      <c r="FV6010" s="214"/>
      <c r="FW6010" s="214"/>
      <c r="FX6010" s="214"/>
      <c r="FY6010" s="214"/>
      <c r="FZ6010" s="214"/>
      <c r="GA6010" s="214"/>
      <c r="GB6010" s="214"/>
      <c r="GC6010" s="214"/>
      <c r="GD6010" s="214"/>
      <c r="GE6010" s="214"/>
      <c r="GF6010" s="214"/>
      <c r="GG6010" s="214"/>
      <c r="GH6010" s="214"/>
      <c r="GI6010" s="214"/>
      <c r="GJ6010" s="214"/>
      <c r="GK6010" s="214"/>
      <c r="GL6010" s="214"/>
      <c r="GM6010" s="214"/>
      <c r="GN6010" s="214"/>
      <c r="GO6010" s="214"/>
      <c r="GP6010" s="214"/>
      <c r="GQ6010" s="214"/>
      <c r="GR6010" s="214"/>
      <c r="GS6010" s="214"/>
      <c r="GT6010" s="214"/>
      <c r="GU6010" s="214"/>
      <c r="GV6010" s="214"/>
      <c r="GW6010" s="214"/>
      <c r="GX6010" s="214"/>
      <c r="GY6010" s="214"/>
      <c r="GZ6010" s="214"/>
      <c r="HA6010" s="214"/>
      <c r="HB6010" s="214"/>
      <c r="HC6010" s="214"/>
      <c r="HD6010" s="214"/>
      <c r="HE6010" s="214"/>
      <c r="HF6010" s="214"/>
      <c r="HG6010" s="214"/>
      <c r="HH6010" s="214"/>
      <c r="HI6010" s="214"/>
      <c r="HJ6010" s="214"/>
      <c r="HK6010" s="214"/>
      <c r="HL6010" s="214"/>
      <c r="HM6010" s="214"/>
      <c r="HN6010" s="214"/>
      <c r="HO6010" s="214"/>
      <c r="HP6010" s="214"/>
      <c r="HQ6010" s="214"/>
      <c r="HR6010" s="214"/>
      <c r="HS6010" s="214"/>
      <c r="HT6010" s="214"/>
      <c r="HU6010" s="214"/>
      <c r="HV6010" s="214"/>
      <c r="HW6010" s="214"/>
      <c r="HX6010" s="214"/>
      <c r="HY6010" s="214"/>
      <c r="HZ6010" s="214"/>
      <c r="IA6010" s="214"/>
      <c r="IB6010" s="214"/>
      <c r="IC6010" s="214"/>
      <c r="ID6010" s="214"/>
      <c r="IE6010" s="214"/>
      <c r="IF6010" s="214"/>
      <c r="IG6010" s="214"/>
      <c r="IH6010" s="214"/>
      <c r="II6010" s="214"/>
      <c r="IJ6010" s="214"/>
      <c r="IK6010" s="214"/>
      <c r="IL6010" s="214"/>
      <c r="IM6010" s="214"/>
      <c r="IN6010" s="214"/>
      <c r="IO6010" s="214"/>
      <c r="IP6010" s="214"/>
      <c r="IQ6010" s="214"/>
      <c r="IR6010" s="214"/>
      <c r="IS6010" s="214"/>
      <c r="IT6010" s="214"/>
      <c r="IU6010" s="214"/>
      <c r="IV6010" s="214"/>
      <c r="IW6010" s="214"/>
      <c r="IX6010" s="214"/>
      <c r="IY6010" s="214"/>
      <c r="IZ6010" s="214"/>
      <c r="JA6010" s="214"/>
      <c r="JB6010" s="214"/>
      <c r="JC6010" s="214"/>
      <c r="JD6010" s="214"/>
      <c r="JE6010" s="214"/>
      <c r="JF6010" s="214"/>
      <c r="JG6010" s="214"/>
    </row>
    <row r="6011" spans="1:267" s="161" customFormat="1" ht="19.5" customHeight="1" x14ac:dyDescent="0.25">
      <c r="A6011" s="67" t="s">
        <v>259</v>
      </c>
      <c r="B6011" s="31">
        <v>9</v>
      </c>
      <c r="C6011" s="31">
        <v>7</v>
      </c>
      <c r="D6011" s="31">
        <v>4</v>
      </c>
      <c r="E6011" s="31">
        <v>0</v>
      </c>
      <c r="F6011" s="31">
        <v>1</v>
      </c>
      <c r="G6011" s="31">
        <v>4</v>
      </c>
      <c r="H6011" s="31">
        <v>0</v>
      </c>
      <c r="I6011" s="31">
        <v>4</v>
      </c>
      <c r="J6011" s="31">
        <v>4</v>
      </c>
      <c r="K6011" s="31">
        <v>4</v>
      </c>
      <c r="L6011" s="124"/>
      <c r="M6011" s="27">
        <f>SUM(B6011:K6011)</f>
        <v>37</v>
      </c>
      <c r="N6011" s="31">
        <v>10</v>
      </c>
      <c r="O6011" s="185">
        <f>M6011/84</f>
        <v>0.44047619047619047</v>
      </c>
      <c r="P6011" s="65" t="s">
        <v>446</v>
      </c>
      <c r="Q6011" s="30" t="s">
        <v>8574</v>
      </c>
      <c r="R6011" s="42" t="s">
        <v>1602</v>
      </c>
      <c r="S6011" s="30" t="s">
        <v>546</v>
      </c>
      <c r="T6011" s="40" t="s">
        <v>2445</v>
      </c>
      <c r="U6011" s="32">
        <v>8</v>
      </c>
      <c r="V6011" s="20" t="s">
        <v>609</v>
      </c>
      <c r="W6011" s="33" t="s">
        <v>2507</v>
      </c>
      <c r="X6011" s="33" t="s">
        <v>2508</v>
      </c>
      <c r="Y6011" s="34" t="s">
        <v>513</v>
      </c>
      <c r="Z6011" s="186"/>
      <c r="AA6011" s="217"/>
      <c r="AB6011" s="217"/>
      <c r="AC6011" s="217"/>
      <c r="AD6011" s="217"/>
      <c r="AE6011" s="217"/>
      <c r="AF6011" s="217"/>
      <c r="AG6011" s="217"/>
      <c r="AH6011" s="217"/>
      <c r="AI6011" s="217"/>
      <c r="AJ6011" s="217"/>
      <c r="AK6011" s="217"/>
      <c r="AL6011" s="217"/>
      <c r="AM6011" s="217"/>
      <c r="AN6011" s="217"/>
      <c r="AO6011" s="217"/>
      <c r="AP6011" s="217"/>
      <c r="AQ6011" s="217"/>
      <c r="AR6011" s="217"/>
      <c r="AS6011" s="217"/>
      <c r="AT6011" s="217"/>
      <c r="AU6011" s="217"/>
      <c r="AV6011" s="217"/>
      <c r="AW6011" s="217"/>
      <c r="AX6011" s="217"/>
      <c r="AY6011" s="217"/>
      <c r="AZ6011" s="217"/>
      <c r="BA6011" s="217"/>
      <c r="BB6011" s="217"/>
      <c r="BC6011" s="217"/>
      <c r="BD6011" s="217"/>
      <c r="BE6011" s="217"/>
      <c r="BF6011" s="217"/>
      <c r="BG6011" s="217"/>
      <c r="BH6011" s="217"/>
      <c r="BI6011" s="217"/>
      <c r="BJ6011" s="217"/>
      <c r="BK6011" s="217"/>
      <c r="BL6011" s="217"/>
      <c r="BM6011" s="217"/>
      <c r="BN6011" s="217"/>
      <c r="BO6011" s="217"/>
      <c r="BP6011" s="217"/>
      <c r="BQ6011" s="217"/>
      <c r="BR6011" s="217"/>
      <c r="BS6011" s="217"/>
      <c r="BT6011" s="217"/>
      <c r="BU6011" s="217"/>
      <c r="BV6011" s="217"/>
      <c r="BW6011" s="217"/>
      <c r="BX6011" s="217"/>
      <c r="BY6011" s="217"/>
      <c r="BZ6011" s="217"/>
      <c r="CA6011" s="217"/>
      <c r="CB6011" s="217"/>
      <c r="CC6011" s="217"/>
      <c r="CD6011" s="217"/>
      <c r="CE6011" s="217"/>
      <c r="CF6011" s="217"/>
      <c r="CG6011" s="217"/>
      <c r="CH6011" s="217"/>
      <c r="CI6011" s="217"/>
      <c r="CJ6011" s="217"/>
      <c r="CK6011" s="217"/>
      <c r="CL6011" s="217"/>
      <c r="CM6011" s="217"/>
      <c r="CN6011" s="217"/>
      <c r="CO6011" s="217"/>
      <c r="CP6011" s="217"/>
      <c r="CQ6011" s="217"/>
      <c r="CR6011" s="217"/>
      <c r="CS6011" s="217"/>
      <c r="CT6011" s="217"/>
      <c r="CU6011" s="217"/>
      <c r="CV6011" s="217"/>
      <c r="CW6011" s="217"/>
      <c r="CX6011" s="217"/>
      <c r="CY6011" s="217"/>
      <c r="CZ6011" s="217"/>
      <c r="DA6011" s="217"/>
      <c r="DB6011" s="217"/>
      <c r="DC6011" s="217"/>
      <c r="DD6011" s="217"/>
      <c r="DE6011" s="217"/>
      <c r="DF6011" s="217"/>
      <c r="DG6011" s="217"/>
      <c r="DH6011" s="217"/>
      <c r="DI6011" s="217"/>
      <c r="DJ6011" s="217"/>
      <c r="DK6011" s="217"/>
      <c r="DL6011" s="217"/>
      <c r="DM6011" s="217"/>
      <c r="DN6011" s="217"/>
      <c r="DO6011" s="217"/>
      <c r="DP6011" s="217"/>
      <c r="DQ6011" s="217"/>
      <c r="DR6011" s="217"/>
      <c r="DS6011" s="217"/>
      <c r="DT6011" s="217"/>
      <c r="DU6011" s="217"/>
      <c r="DV6011" s="217"/>
      <c r="DW6011" s="217"/>
      <c r="DX6011" s="217"/>
      <c r="DY6011" s="217"/>
      <c r="DZ6011" s="217"/>
      <c r="EA6011" s="217"/>
      <c r="EB6011" s="217"/>
      <c r="EC6011" s="217"/>
      <c r="ED6011" s="217"/>
      <c r="EE6011" s="217"/>
      <c r="EF6011" s="217"/>
      <c r="EG6011" s="217"/>
      <c r="EH6011" s="217"/>
      <c r="EI6011" s="217"/>
      <c r="EJ6011" s="217"/>
      <c r="EK6011" s="217"/>
      <c r="EL6011" s="217"/>
      <c r="EM6011" s="217"/>
      <c r="EN6011" s="217"/>
      <c r="EO6011" s="217"/>
      <c r="EP6011" s="217"/>
      <c r="EQ6011" s="217"/>
      <c r="ER6011" s="217"/>
      <c r="ES6011" s="217"/>
      <c r="ET6011" s="217"/>
      <c r="EU6011" s="217"/>
      <c r="EV6011" s="217"/>
      <c r="EW6011" s="217"/>
      <c r="EX6011" s="217"/>
      <c r="EY6011" s="217"/>
      <c r="EZ6011" s="217"/>
      <c r="FA6011" s="217"/>
      <c r="FB6011" s="217"/>
      <c r="FC6011" s="217"/>
      <c r="FD6011" s="217"/>
      <c r="FE6011" s="217"/>
      <c r="FF6011" s="217"/>
      <c r="FG6011" s="217"/>
      <c r="FH6011" s="217"/>
      <c r="FI6011" s="217"/>
      <c r="FJ6011" s="217"/>
      <c r="FK6011" s="217"/>
      <c r="FL6011" s="217"/>
      <c r="FM6011" s="217"/>
      <c r="FN6011" s="217"/>
      <c r="FO6011" s="217"/>
      <c r="FP6011" s="217"/>
      <c r="FQ6011" s="217"/>
      <c r="FR6011" s="217"/>
      <c r="FS6011" s="217"/>
      <c r="FT6011" s="217"/>
      <c r="FU6011" s="217"/>
      <c r="FV6011" s="217"/>
      <c r="FW6011" s="217"/>
      <c r="FX6011" s="217"/>
      <c r="FY6011" s="217"/>
      <c r="FZ6011" s="217"/>
      <c r="GA6011" s="217"/>
      <c r="GB6011" s="217"/>
      <c r="GC6011" s="217"/>
      <c r="GD6011" s="217"/>
      <c r="GE6011" s="217"/>
      <c r="GF6011" s="217"/>
      <c r="GG6011" s="217"/>
      <c r="GH6011" s="217"/>
      <c r="GI6011" s="217"/>
      <c r="GJ6011" s="217"/>
      <c r="GK6011" s="217"/>
      <c r="GL6011" s="217"/>
      <c r="GM6011" s="217"/>
      <c r="GN6011" s="217"/>
      <c r="GO6011" s="217"/>
      <c r="GP6011" s="217"/>
      <c r="GQ6011" s="217"/>
      <c r="GR6011" s="217"/>
      <c r="GS6011" s="217"/>
      <c r="GT6011" s="217"/>
      <c r="GU6011" s="217"/>
      <c r="GV6011" s="217"/>
      <c r="GW6011" s="217"/>
      <c r="GX6011" s="217"/>
      <c r="GY6011" s="217"/>
      <c r="GZ6011" s="217"/>
      <c r="HA6011" s="217"/>
      <c r="HB6011" s="217"/>
      <c r="HC6011" s="217"/>
      <c r="HD6011" s="217"/>
      <c r="HE6011" s="217"/>
      <c r="HF6011" s="217"/>
      <c r="HG6011" s="217"/>
      <c r="HH6011" s="217"/>
      <c r="HI6011" s="217"/>
      <c r="HJ6011" s="217"/>
      <c r="HK6011" s="217"/>
      <c r="HL6011" s="217"/>
      <c r="HM6011" s="217"/>
      <c r="HN6011" s="217"/>
      <c r="HO6011" s="217"/>
      <c r="HP6011" s="217"/>
      <c r="HQ6011" s="217"/>
      <c r="HR6011" s="217"/>
      <c r="HS6011" s="217"/>
      <c r="HT6011" s="217"/>
      <c r="HU6011" s="217"/>
      <c r="HV6011" s="217"/>
      <c r="HW6011" s="217"/>
      <c r="HX6011" s="217"/>
      <c r="HY6011" s="217"/>
      <c r="HZ6011" s="217"/>
      <c r="IA6011" s="217"/>
      <c r="IB6011" s="217"/>
      <c r="IC6011" s="217"/>
      <c r="ID6011" s="217"/>
      <c r="IE6011" s="217"/>
      <c r="IF6011" s="217"/>
      <c r="IG6011" s="217"/>
      <c r="IH6011" s="217"/>
      <c r="II6011" s="217"/>
      <c r="IJ6011" s="217"/>
      <c r="IK6011" s="217"/>
      <c r="IL6011" s="217"/>
      <c r="IM6011" s="217"/>
      <c r="IN6011" s="217"/>
      <c r="IO6011" s="217"/>
      <c r="IP6011" s="217"/>
      <c r="IQ6011" s="217"/>
      <c r="IR6011" s="217"/>
      <c r="IS6011" s="217"/>
      <c r="IT6011" s="217"/>
      <c r="IU6011" s="217"/>
      <c r="IV6011" s="217"/>
      <c r="IW6011" s="217"/>
      <c r="IX6011" s="217"/>
      <c r="IY6011" s="217"/>
      <c r="IZ6011" s="217"/>
      <c r="JA6011" s="217"/>
      <c r="JB6011" s="217"/>
      <c r="JC6011" s="217"/>
      <c r="JD6011" s="217"/>
      <c r="JE6011" s="217"/>
      <c r="JF6011" s="217"/>
      <c r="JG6011" s="217"/>
    </row>
    <row r="6012" spans="1:267" s="161" customFormat="1" ht="19.5" customHeight="1" x14ac:dyDescent="0.25">
      <c r="A6012" s="50" t="s">
        <v>269</v>
      </c>
      <c r="B6012" s="27">
        <v>8</v>
      </c>
      <c r="C6012" s="27">
        <v>10</v>
      </c>
      <c r="D6012" s="27">
        <v>7</v>
      </c>
      <c r="E6012" s="27">
        <v>4</v>
      </c>
      <c r="F6012" s="27">
        <v>0</v>
      </c>
      <c r="G6012" s="27">
        <v>0</v>
      </c>
      <c r="H6012" s="27">
        <v>0</v>
      </c>
      <c r="I6012" s="27">
        <v>4</v>
      </c>
      <c r="J6012" s="27">
        <v>0</v>
      </c>
      <c r="K6012" s="27">
        <v>4</v>
      </c>
      <c r="L6012" s="112"/>
      <c r="M6012" s="27">
        <f>SUM(B6012:K6012)</f>
        <v>37</v>
      </c>
      <c r="N6012" s="27">
        <v>6</v>
      </c>
      <c r="O6012" s="185">
        <f>M6012/84</f>
        <v>0.44047619047619047</v>
      </c>
      <c r="P6012" s="55" t="s">
        <v>446</v>
      </c>
      <c r="Q6012" s="30" t="s">
        <v>4537</v>
      </c>
      <c r="R6012" s="42" t="s">
        <v>1224</v>
      </c>
      <c r="S6012" s="30" t="s">
        <v>648</v>
      </c>
      <c r="T6012" s="28" t="s">
        <v>1211</v>
      </c>
      <c r="U6012" s="17">
        <v>8</v>
      </c>
      <c r="V6012" s="20" t="s">
        <v>519</v>
      </c>
      <c r="W6012" s="18" t="s">
        <v>1212</v>
      </c>
      <c r="X6012" s="18" t="s">
        <v>855</v>
      </c>
      <c r="Y6012" s="29" t="s">
        <v>469</v>
      </c>
      <c r="Z6012" s="61"/>
      <c r="AA6012" s="214"/>
      <c r="AB6012" s="214"/>
      <c r="AC6012" s="214"/>
      <c r="AD6012" s="214"/>
      <c r="AE6012" s="214"/>
      <c r="AF6012" s="214"/>
      <c r="AG6012" s="214"/>
      <c r="AH6012" s="214"/>
      <c r="AI6012" s="214"/>
      <c r="AJ6012" s="214"/>
      <c r="AK6012" s="214"/>
      <c r="AL6012" s="214"/>
      <c r="AM6012" s="214"/>
      <c r="AN6012" s="214"/>
      <c r="AO6012" s="214"/>
      <c r="AP6012" s="214"/>
      <c r="AQ6012" s="214"/>
      <c r="AR6012" s="214"/>
      <c r="AS6012" s="214"/>
      <c r="AT6012" s="214"/>
      <c r="AU6012" s="214"/>
      <c r="AV6012" s="214"/>
      <c r="AW6012" s="214"/>
      <c r="AX6012" s="214"/>
      <c r="AY6012" s="214"/>
      <c r="AZ6012" s="214"/>
      <c r="BA6012" s="214"/>
      <c r="BB6012" s="214"/>
      <c r="BC6012" s="214"/>
      <c r="BD6012" s="214"/>
      <c r="BE6012" s="214"/>
      <c r="BF6012" s="214"/>
      <c r="BG6012" s="214"/>
      <c r="BH6012" s="214"/>
      <c r="BI6012" s="214"/>
      <c r="BJ6012" s="214"/>
      <c r="BK6012" s="214"/>
      <c r="BL6012" s="214"/>
      <c r="BM6012" s="214"/>
      <c r="BN6012" s="214"/>
      <c r="BO6012" s="214"/>
      <c r="BP6012" s="214"/>
      <c r="BQ6012" s="214"/>
      <c r="BR6012" s="214"/>
      <c r="BS6012" s="214"/>
      <c r="BT6012" s="214"/>
      <c r="BU6012" s="214"/>
      <c r="BV6012" s="214"/>
      <c r="BW6012" s="214"/>
      <c r="BX6012" s="214"/>
      <c r="BY6012" s="214"/>
      <c r="BZ6012" s="214"/>
      <c r="CA6012" s="214"/>
      <c r="CB6012" s="214"/>
      <c r="CC6012" s="214"/>
      <c r="CD6012" s="214"/>
      <c r="CE6012" s="214"/>
      <c r="CF6012" s="214"/>
      <c r="CG6012" s="214"/>
      <c r="CH6012" s="214"/>
      <c r="CI6012" s="214"/>
      <c r="CJ6012" s="214"/>
      <c r="CK6012" s="214"/>
      <c r="CL6012" s="214"/>
      <c r="CM6012" s="214"/>
      <c r="CN6012" s="214"/>
      <c r="CO6012" s="214"/>
      <c r="CP6012" s="214"/>
      <c r="CQ6012" s="214"/>
      <c r="CR6012" s="214"/>
      <c r="CS6012" s="214"/>
      <c r="CT6012" s="214"/>
      <c r="CU6012" s="214"/>
      <c r="CV6012" s="214"/>
      <c r="CW6012" s="214"/>
      <c r="CX6012" s="214"/>
      <c r="CY6012" s="214"/>
      <c r="CZ6012" s="214"/>
      <c r="DA6012" s="214"/>
      <c r="DB6012" s="214"/>
      <c r="DC6012" s="214"/>
      <c r="DD6012" s="214"/>
      <c r="DE6012" s="214"/>
      <c r="DF6012" s="214"/>
      <c r="DG6012" s="214"/>
      <c r="DH6012" s="214"/>
      <c r="DI6012" s="214"/>
      <c r="DJ6012" s="214"/>
      <c r="DK6012" s="214"/>
      <c r="DL6012" s="214"/>
      <c r="DM6012" s="214"/>
      <c r="DN6012" s="214"/>
      <c r="DO6012" s="214"/>
      <c r="DP6012" s="214"/>
      <c r="DQ6012" s="214"/>
      <c r="DR6012" s="214"/>
      <c r="DS6012" s="214"/>
      <c r="DT6012" s="214"/>
      <c r="DU6012" s="214"/>
      <c r="DV6012" s="214"/>
      <c r="DW6012" s="214"/>
      <c r="DX6012" s="214"/>
      <c r="DY6012" s="214"/>
      <c r="DZ6012" s="214"/>
      <c r="EA6012" s="214"/>
      <c r="EB6012" s="214"/>
      <c r="EC6012" s="214"/>
      <c r="ED6012" s="214"/>
      <c r="EE6012" s="214"/>
      <c r="EF6012" s="214"/>
      <c r="EG6012" s="214"/>
      <c r="EH6012" s="214"/>
      <c r="EI6012" s="214"/>
      <c r="EJ6012" s="214"/>
      <c r="EK6012" s="214"/>
      <c r="EL6012" s="214"/>
      <c r="EM6012" s="214"/>
      <c r="EN6012" s="214"/>
      <c r="EO6012" s="214"/>
      <c r="EP6012" s="214"/>
      <c r="EQ6012" s="214"/>
      <c r="ER6012" s="214"/>
      <c r="ES6012" s="214"/>
      <c r="ET6012" s="214"/>
      <c r="EU6012" s="214"/>
      <c r="EV6012" s="214"/>
      <c r="EW6012" s="214"/>
      <c r="EX6012" s="214"/>
      <c r="EY6012" s="214"/>
      <c r="EZ6012" s="214"/>
      <c r="FA6012" s="214"/>
      <c r="FB6012" s="214"/>
      <c r="FC6012" s="214"/>
      <c r="FD6012" s="214"/>
      <c r="FE6012" s="214"/>
      <c r="FF6012" s="214"/>
      <c r="FG6012" s="214"/>
      <c r="FH6012" s="214"/>
      <c r="FI6012" s="214"/>
      <c r="FJ6012" s="214"/>
      <c r="FK6012" s="214"/>
      <c r="FL6012" s="214"/>
      <c r="FM6012" s="214"/>
      <c r="FN6012" s="214"/>
      <c r="FO6012" s="214"/>
      <c r="FP6012" s="214"/>
      <c r="FQ6012" s="214"/>
      <c r="FR6012" s="214"/>
      <c r="FS6012" s="214"/>
      <c r="FT6012" s="214"/>
      <c r="FU6012" s="214"/>
      <c r="FV6012" s="214"/>
      <c r="FW6012" s="214"/>
      <c r="FX6012" s="214"/>
      <c r="FY6012" s="214"/>
      <c r="FZ6012" s="214"/>
      <c r="GA6012" s="214"/>
      <c r="GB6012" s="214"/>
      <c r="GC6012" s="214"/>
      <c r="GD6012" s="214"/>
      <c r="GE6012" s="214"/>
      <c r="GF6012" s="214"/>
      <c r="GG6012" s="214"/>
      <c r="GH6012" s="214"/>
      <c r="GI6012" s="214"/>
      <c r="GJ6012" s="214"/>
      <c r="GK6012" s="214"/>
      <c r="GL6012" s="214"/>
      <c r="GM6012" s="214"/>
      <c r="GN6012" s="214"/>
      <c r="GO6012" s="214"/>
      <c r="GP6012" s="214"/>
      <c r="GQ6012" s="214"/>
      <c r="GR6012" s="214"/>
      <c r="GS6012" s="214"/>
      <c r="GT6012" s="214"/>
      <c r="GU6012" s="214"/>
      <c r="GV6012" s="214"/>
      <c r="GW6012" s="214"/>
      <c r="GX6012" s="214"/>
      <c r="GY6012" s="214"/>
      <c r="GZ6012" s="214"/>
      <c r="HA6012" s="214"/>
      <c r="HB6012" s="214"/>
      <c r="HC6012" s="214"/>
      <c r="HD6012" s="214"/>
      <c r="HE6012" s="214"/>
      <c r="HF6012" s="214"/>
      <c r="HG6012" s="214"/>
      <c r="HH6012" s="214"/>
      <c r="HI6012" s="214"/>
      <c r="HJ6012" s="214"/>
      <c r="HK6012" s="214"/>
      <c r="HL6012" s="214"/>
      <c r="HM6012" s="214"/>
      <c r="HN6012" s="214"/>
      <c r="HO6012" s="214"/>
      <c r="HP6012" s="214"/>
      <c r="HQ6012" s="214"/>
      <c r="HR6012" s="214"/>
      <c r="HS6012" s="214"/>
      <c r="HT6012" s="214"/>
      <c r="HU6012" s="214"/>
      <c r="HV6012" s="214"/>
      <c r="HW6012" s="214"/>
      <c r="HX6012" s="214"/>
      <c r="HY6012" s="214"/>
      <c r="HZ6012" s="214"/>
      <c r="IA6012" s="214"/>
      <c r="IB6012" s="214"/>
      <c r="IC6012" s="214"/>
      <c r="ID6012" s="214"/>
      <c r="IE6012" s="214"/>
      <c r="IF6012" s="214"/>
      <c r="IG6012" s="214"/>
      <c r="IH6012" s="214"/>
      <c r="II6012" s="214"/>
      <c r="IJ6012" s="214"/>
      <c r="IK6012" s="214"/>
      <c r="IL6012" s="214"/>
      <c r="IM6012" s="214"/>
      <c r="IN6012" s="214"/>
      <c r="IO6012" s="214"/>
      <c r="IP6012" s="214"/>
      <c r="IQ6012" s="214"/>
      <c r="IR6012" s="214"/>
      <c r="IS6012" s="214"/>
      <c r="IT6012" s="214"/>
      <c r="IU6012" s="214"/>
      <c r="IV6012" s="214"/>
      <c r="IW6012" s="214"/>
      <c r="IX6012" s="214"/>
      <c r="IY6012" s="214"/>
      <c r="IZ6012" s="214"/>
      <c r="JA6012" s="214"/>
      <c r="JB6012" s="214"/>
      <c r="JC6012" s="214"/>
      <c r="JD6012" s="214"/>
      <c r="JE6012" s="214"/>
      <c r="JF6012" s="214"/>
      <c r="JG6012" s="214"/>
    </row>
    <row r="6013" spans="1:267" s="161" customFormat="1" ht="19.5" customHeight="1" x14ac:dyDescent="0.25">
      <c r="A6013" s="50" t="s">
        <v>261</v>
      </c>
      <c r="B6013" s="27">
        <v>9</v>
      </c>
      <c r="C6013" s="27">
        <v>5</v>
      </c>
      <c r="D6013" s="27">
        <v>9</v>
      </c>
      <c r="E6013" s="27">
        <v>0</v>
      </c>
      <c r="F6013" s="27">
        <v>5</v>
      </c>
      <c r="G6013" s="27">
        <v>0</v>
      </c>
      <c r="H6013" s="27">
        <v>0</v>
      </c>
      <c r="I6013" s="27">
        <v>6</v>
      </c>
      <c r="J6013" s="27">
        <v>0</v>
      </c>
      <c r="K6013" s="27">
        <v>3</v>
      </c>
      <c r="L6013" s="112"/>
      <c r="M6013" s="27">
        <f>SUM(B6013:K6013)</f>
        <v>37</v>
      </c>
      <c r="N6013" s="27">
        <v>15</v>
      </c>
      <c r="O6013" s="185">
        <f>M6013/84</f>
        <v>0.44047619047619047</v>
      </c>
      <c r="P6013" s="55" t="s">
        <v>446</v>
      </c>
      <c r="Q6013" s="30" t="s">
        <v>8760</v>
      </c>
      <c r="R6013" s="18" t="s">
        <v>461</v>
      </c>
      <c r="S6013" s="19" t="s">
        <v>452</v>
      </c>
      <c r="T6013" s="28" t="s">
        <v>7778</v>
      </c>
      <c r="U6013" s="17">
        <v>8</v>
      </c>
      <c r="V6013" s="20" t="s">
        <v>645</v>
      </c>
      <c r="W6013" s="18" t="s">
        <v>7986</v>
      </c>
      <c r="X6013" s="18" t="s">
        <v>855</v>
      </c>
      <c r="Y6013" s="29" t="s">
        <v>486</v>
      </c>
      <c r="Z6013" s="61"/>
      <c r="AA6013" s="214"/>
      <c r="AB6013" s="214"/>
      <c r="AC6013" s="214"/>
      <c r="AD6013" s="214"/>
      <c r="AE6013" s="214"/>
      <c r="AF6013" s="214"/>
      <c r="AG6013" s="214"/>
      <c r="AH6013" s="214"/>
      <c r="AI6013" s="214"/>
      <c r="AJ6013" s="214"/>
      <c r="AK6013" s="214"/>
      <c r="AL6013" s="214"/>
      <c r="AM6013" s="214"/>
      <c r="AN6013" s="214"/>
      <c r="AO6013" s="214"/>
      <c r="AP6013" s="214"/>
      <c r="AQ6013" s="214"/>
      <c r="AR6013" s="214"/>
      <c r="AS6013" s="214"/>
      <c r="AT6013" s="214"/>
      <c r="AU6013" s="214"/>
      <c r="AV6013" s="214"/>
      <c r="AW6013" s="214"/>
      <c r="AX6013" s="214"/>
      <c r="AY6013" s="214"/>
      <c r="AZ6013" s="214"/>
      <c r="BA6013" s="214"/>
      <c r="BB6013" s="214"/>
      <c r="BC6013" s="214"/>
      <c r="BD6013" s="214"/>
      <c r="BE6013" s="214"/>
      <c r="BF6013" s="214"/>
      <c r="BG6013" s="214"/>
      <c r="BH6013" s="214"/>
      <c r="BI6013" s="214"/>
      <c r="BJ6013" s="214"/>
      <c r="BK6013" s="214"/>
      <c r="BL6013" s="214"/>
      <c r="BM6013" s="214"/>
      <c r="BN6013" s="214"/>
      <c r="BO6013" s="214"/>
      <c r="BP6013" s="214"/>
      <c r="BQ6013" s="214"/>
      <c r="BR6013" s="214"/>
      <c r="BS6013" s="214"/>
      <c r="BT6013" s="214"/>
      <c r="BU6013" s="214"/>
      <c r="BV6013" s="214"/>
      <c r="BW6013" s="214"/>
      <c r="BX6013" s="214"/>
      <c r="BY6013" s="214"/>
      <c r="BZ6013" s="214"/>
      <c r="CA6013" s="214"/>
      <c r="CB6013" s="214"/>
      <c r="CC6013" s="214"/>
      <c r="CD6013" s="214"/>
      <c r="CE6013" s="214"/>
      <c r="CF6013" s="214"/>
      <c r="CG6013" s="214"/>
      <c r="CH6013" s="214"/>
      <c r="CI6013" s="214"/>
      <c r="CJ6013" s="214"/>
      <c r="CK6013" s="214"/>
      <c r="CL6013" s="214"/>
      <c r="CM6013" s="214"/>
      <c r="CN6013" s="214"/>
      <c r="CO6013" s="214"/>
      <c r="CP6013" s="214"/>
      <c r="CQ6013" s="214"/>
      <c r="CR6013" s="214"/>
      <c r="CS6013" s="214"/>
      <c r="CT6013" s="214"/>
      <c r="CU6013" s="214"/>
      <c r="CV6013" s="214"/>
      <c r="CW6013" s="214"/>
      <c r="CX6013" s="214"/>
      <c r="CY6013" s="214"/>
      <c r="CZ6013" s="214"/>
      <c r="DA6013" s="214"/>
      <c r="DB6013" s="214"/>
      <c r="DC6013" s="214"/>
      <c r="DD6013" s="214"/>
      <c r="DE6013" s="214"/>
      <c r="DF6013" s="214"/>
      <c r="DG6013" s="214"/>
      <c r="DH6013" s="214"/>
      <c r="DI6013" s="214"/>
      <c r="DJ6013" s="214"/>
      <c r="DK6013" s="214"/>
      <c r="DL6013" s="214"/>
      <c r="DM6013" s="214"/>
      <c r="DN6013" s="214"/>
      <c r="DO6013" s="214"/>
      <c r="DP6013" s="214"/>
      <c r="DQ6013" s="214"/>
      <c r="DR6013" s="214"/>
      <c r="DS6013" s="214"/>
      <c r="DT6013" s="214"/>
      <c r="DU6013" s="214"/>
      <c r="DV6013" s="214"/>
      <c r="DW6013" s="214"/>
      <c r="DX6013" s="214"/>
      <c r="DY6013" s="214"/>
      <c r="DZ6013" s="214"/>
      <c r="EA6013" s="214"/>
      <c r="EB6013" s="214"/>
      <c r="EC6013" s="214"/>
      <c r="ED6013" s="214"/>
      <c r="EE6013" s="214"/>
      <c r="EF6013" s="214"/>
      <c r="EG6013" s="214"/>
      <c r="EH6013" s="214"/>
      <c r="EI6013" s="214"/>
      <c r="EJ6013" s="214"/>
      <c r="EK6013" s="214"/>
      <c r="EL6013" s="214"/>
      <c r="EM6013" s="214"/>
      <c r="EN6013" s="214"/>
      <c r="EO6013" s="214"/>
      <c r="EP6013" s="214"/>
      <c r="EQ6013" s="214"/>
      <c r="ER6013" s="214"/>
      <c r="ES6013" s="214"/>
      <c r="ET6013" s="214"/>
      <c r="EU6013" s="214"/>
      <c r="EV6013" s="214"/>
      <c r="EW6013" s="214"/>
      <c r="EX6013" s="214"/>
      <c r="EY6013" s="214"/>
      <c r="EZ6013" s="214"/>
      <c r="FA6013" s="214"/>
      <c r="FB6013" s="214"/>
      <c r="FC6013" s="214"/>
      <c r="FD6013" s="214"/>
      <c r="FE6013" s="214"/>
      <c r="FF6013" s="214"/>
      <c r="FG6013" s="214"/>
      <c r="FH6013" s="214"/>
      <c r="FI6013" s="214"/>
      <c r="FJ6013" s="214"/>
      <c r="FK6013" s="214"/>
      <c r="FL6013" s="214"/>
      <c r="FM6013" s="214"/>
      <c r="FN6013" s="214"/>
      <c r="FO6013" s="214"/>
      <c r="FP6013" s="214"/>
      <c r="FQ6013" s="214"/>
      <c r="FR6013" s="214"/>
      <c r="FS6013" s="214"/>
      <c r="FT6013" s="214"/>
      <c r="FU6013" s="214"/>
      <c r="FV6013" s="214"/>
      <c r="FW6013" s="214"/>
      <c r="FX6013" s="214"/>
      <c r="FY6013" s="214"/>
      <c r="FZ6013" s="214"/>
      <c r="GA6013" s="214"/>
      <c r="GB6013" s="214"/>
      <c r="GC6013" s="214"/>
      <c r="GD6013" s="214"/>
      <c r="GE6013" s="214"/>
      <c r="GF6013" s="214"/>
      <c r="GG6013" s="214"/>
      <c r="GH6013" s="214"/>
      <c r="GI6013" s="214"/>
      <c r="GJ6013" s="214"/>
      <c r="GK6013" s="214"/>
      <c r="GL6013" s="214"/>
      <c r="GM6013" s="214"/>
      <c r="GN6013" s="214"/>
      <c r="GO6013" s="214"/>
      <c r="GP6013" s="214"/>
      <c r="GQ6013" s="214"/>
      <c r="GR6013" s="214"/>
      <c r="GS6013" s="214"/>
      <c r="GT6013" s="214"/>
      <c r="GU6013" s="214"/>
      <c r="GV6013" s="214"/>
      <c r="GW6013" s="214"/>
      <c r="GX6013" s="214"/>
      <c r="GY6013" s="214"/>
      <c r="GZ6013" s="214"/>
      <c r="HA6013" s="214"/>
      <c r="HB6013" s="214"/>
      <c r="HC6013" s="214"/>
      <c r="HD6013" s="214"/>
      <c r="HE6013" s="214"/>
      <c r="HF6013" s="214"/>
      <c r="HG6013" s="214"/>
      <c r="HH6013" s="214"/>
      <c r="HI6013" s="214"/>
      <c r="HJ6013" s="214"/>
      <c r="HK6013" s="214"/>
      <c r="HL6013" s="214"/>
      <c r="HM6013" s="214"/>
      <c r="HN6013" s="214"/>
      <c r="HO6013" s="214"/>
      <c r="HP6013" s="214"/>
      <c r="HQ6013" s="214"/>
      <c r="HR6013" s="214"/>
      <c r="HS6013" s="214"/>
      <c r="HT6013" s="214"/>
      <c r="HU6013" s="214"/>
      <c r="HV6013" s="214"/>
      <c r="HW6013" s="214"/>
      <c r="HX6013" s="214"/>
      <c r="HY6013" s="214"/>
      <c r="HZ6013" s="214"/>
      <c r="IA6013" s="214"/>
      <c r="IB6013" s="214"/>
      <c r="IC6013" s="214"/>
      <c r="ID6013" s="214"/>
      <c r="IE6013" s="214"/>
      <c r="IF6013" s="214"/>
      <c r="IG6013" s="214"/>
      <c r="IH6013" s="214"/>
      <c r="II6013" s="214"/>
      <c r="IJ6013" s="214"/>
      <c r="IK6013" s="214"/>
      <c r="IL6013" s="214"/>
      <c r="IM6013" s="214"/>
      <c r="IN6013" s="214"/>
      <c r="IO6013" s="214"/>
      <c r="IP6013" s="214"/>
      <c r="IQ6013" s="214"/>
      <c r="IR6013" s="214"/>
      <c r="IS6013" s="214"/>
      <c r="IT6013" s="214"/>
      <c r="IU6013" s="214"/>
      <c r="IV6013" s="214"/>
      <c r="IW6013" s="214"/>
      <c r="IX6013" s="214"/>
      <c r="IY6013" s="214"/>
      <c r="IZ6013" s="214"/>
      <c r="JA6013" s="214"/>
      <c r="JB6013" s="214"/>
      <c r="JC6013" s="214"/>
      <c r="JD6013" s="214"/>
      <c r="JE6013" s="214"/>
      <c r="JF6013" s="214"/>
      <c r="JG6013" s="214"/>
    </row>
    <row r="6014" spans="1:267" s="161" customFormat="1" ht="19.5" customHeight="1" x14ac:dyDescent="0.25">
      <c r="A6014" s="50" t="s">
        <v>284</v>
      </c>
      <c r="B6014" s="31">
        <v>10</v>
      </c>
      <c r="C6014" s="31">
        <v>5</v>
      </c>
      <c r="D6014" s="31">
        <v>7</v>
      </c>
      <c r="E6014" s="31">
        <v>0</v>
      </c>
      <c r="F6014" s="31">
        <v>3</v>
      </c>
      <c r="G6014" s="31">
        <v>4</v>
      </c>
      <c r="H6014" s="31">
        <v>0</v>
      </c>
      <c r="I6014" s="31">
        <v>5</v>
      </c>
      <c r="J6014" s="31">
        <v>0</v>
      </c>
      <c r="K6014" s="31">
        <v>3</v>
      </c>
      <c r="L6014" s="112"/>
      <c r="M6014" s="27">
        <f>SUM(B6014:K6014)</f>
        <v>37</v>
      </c>
      <c r="N6014" s="27">
        <v>13</v>
      </c>
      <c r="O6014" s="185">
        <f>M6014/84</f>
        <v>0.44047619047619047</v>
      </c>
      <c r="P6014" s="55" t="s">
        <v>446</v>
      </c>
      <c r="Q6014" s="30" t="s">
        <v>8648</v>
      </c>
      <c r="R6014" s="18" t="s">
        <v>843</v>
      </c>
      <c r="S6014" s="19" t="s">
        <v>703</v>
      </c>
      <c r="T6014" s="28" t="s">
        <v>3297</v>
      </c>
      <c r="U6014" s="32">
        <v>8</v>
      </c>
      <c r="V6014" s="20" t="s">
        <v>682</v>
      </c>
      <c r="W6014" s="33" t="s">
        <v>8637</v>
      </c>
      <c r="X6014" s="33" t="s">
        <v>2688</v>
      </c>
      <c r="Y6014" s="34" t="s">
        <v>847</v>
      </c>
      <c r="Z6014" s="61"/>
      <c r="AA6014" s="214"/>
      <c r="AB6014" s="214"/>
      <c r="AC6014" s="214"/>
      <c r="AD6014" s="214"/>
      <c r="AE6014" s="214"/>
      <c r="AF6014" s="214"/>
      <c r="AG6014" s="214"/>
      <c r="AH6014" s="214"/>
      <c r="AI6014" s="214"/>
      <c r="AJ6014" s="214"/>
      <c r="AK6014" s="214"/>
      <c r="AL6014" s="214"/>
      <c r="AM6014" s="214"/>
      <c r="AN6014" s="214"/>
      <c r="AO6014" s="214"/>
      <c r="AP6014" s="214"/>
      <c r="AQ6014" s="214"/>
      <c r="AR6014" s="214"/>
      <c r="AS6014" s="214"/>
      <c r="AT6014" s="214"/>
      <c r="AU6014" s="214"/>
      <c r="AV6014" s="214"/>
      <c r="AW6014" s="214"/>
      <c r="AX6014" s="214"/>
      <c r="AY6014" s="214"/>
      <c r="AZ6014" s="214"/>
      <c r="BA6014" s="214"/>
      <c r="BB6014" s="214"/>
      <c r="BC6014" s="214"/>
      <c r="BD6014" s="214"/>
      <c r="BE6014" s="214"/>
      <c r="BF6014" s="214"/>
      <c r="BG6014" s="214"/>
      <c r="BH6014" s="214"/>
      <c r="BI6014" s="214"/>
      <c r="BJ6014" s="214"/>
      <c r="BK6014" s="214"/>
      <c r="BL6014" s="214"/>
      <c r="BM6014" s="214"/>
      <c r="BN6014" s="214"/>
      <c r="BO6014" s="214"/>
      <c r="BP6014" s="214"/>
      <c r="BQ6014" s="214"/>
      <c r="BR6014" s="214"/>
      <c r="BS6014" s="214"/>
      <c r="BT6014" s="214"/>
      <c r="BU6014" s="214"/>
      <c r="BV6014" s="214"/>
      <c r="BW6014" s="214"/>
      <c r="BX6014" s="214"/>
      <c r="BY6014" s="214"/>
      <c r="BZ6014" s="214"/>
      <c r="CA6014" s="214"/>
      <c r="CB6014" s="214"/>
      <c r="CC6014" s="214"/>
      <c r="CD6014" s="214"/>
      <c r="CE6014" s="214"/>
      <c r="CF6014" s="214"/>
      <c r="CG6014" s="214"/>
      <c r="CH6014" s="214"/>
      <c r="CI6014" s="214"/>
      <c r="CJ6014" s="214"/>
      <c r="CK6014" s="214"/>
      <c r="CL6014" s="214"/>
      <c r="CM6014" s="214"/>
      <c r="CN6014" s="214"/>
      <c r="CO6014" s="214"/>
      <c r="CP6014" s="214"/>
      <c r="CQ6014" s="214"/>
      <c r="CR6014" s="214"/>
      <c r="CS6014" s="214"/>
      <c r="CT6014" s="214"/>
      <c r="CU6014" s="214"/>
      <c r="CV6014" s="214"/>
      <c r="CW6014" s="214"/>
      <c r="CX6014" s="214"/>
      <c r="CY6014" s="214"/>
      <c r="CZ6014" s="214"/>
      <c r="DA6014" s="214"/>
      <c r="DB6014" s="214"/>
      <c r="DC6014" s="214"/>
      <c r="DD6014" s="214"/>
      <c r="DE6014" s="214"/>
      <c r="DF6014" s="214"/>
      <c r="DG6014" s="214"/>
      <c r="DH6014" s="214"/>
      <c r="DI6014" s="214"/>
      <c r="DJ6014" s="214"/>
      <c r="DK6014" s="214"/>
      <c r="DL6014" s="214"/>
      <c r="DM6014" s="214"/>
      <c r="DN6014" s="214"/>
      <c r="DO6014" s="214"/>
      <c r="DP6014" s="214"/>
      <c r="DQ6014" s="214"/>
      <c r="DR6014" s="214"/>
      <c r="DS6014" s="214"/>
      <c r="DT6014" s="214"/>
      <c r="DU6014" s="214"/>
      <c r="DV6014" s="214"/>
      <c r="DW6014" s="214"/>
      <c r="DX6014" s="214"/>
      <c r="DY6014" s="214"/>
      <c r="DZ6014" s="214"/>
      <c r="EA6014" s="214"/>
      <c r="EB6014" s="214"/>
      <c r="EC6014" s="214"/>
      <c r="ED6014" s="214"/>
      <c r="EE6014" s="214"/>
      <c r="EF6014" s="214"/>
      <c r="EG6014" s="214"/>
      <c r="EH6014" s="214"/>
      <c r="EI6014" s="214"/>
      <c r="EJ6014" s="214"/>
      <c r="EK6014" s="214"/>
      <c r="EL6014" s="214"/>
      <c r="EM6014" s="214"/>
      <c r="EN6014" s="214"/>
      <c r="EO6014" s="214"/>
      <c r="EP6014" s="214"/>
      <c r="EQ6014" s="214"/>
      <c r="ER6014" s="214"/>
      <c r="ES6014" s="214"/>
      <c r="ET6014" s="214"/>
      <c r="EU6014" s="214"/>
      <c r="EV6014" s="214"/>
      <c r="EW6014" s="214"/>
      <c r="EX6014" s="214"/>
      <c r="EY6014" s="214"/>
      <c r="EZ6014" s="214"/>
      <c r="FA6014" s="214"/>
      <c r="FB6014" s="214"/>
      <c r="FC6014" s="214"/>
      <c r="FD6014" s="214"/>
      <c r="FE6014" s="214"/>
      <c r="FF6014" s="214"/>
      <c r="FG6014" s="214"/>
      <c r="FH6014" s="214"/>
      <c r="FI6014" s="214"/>
      <c r="FJ6014" s="214"/>
      <c r="FK6014" s="214"/>
      <c r="FL6014" s="214"/>
      <c r="FM6014" s="214"/>
      <c r="FN6014" s="214"/>
      <c r="FO6014" s="214"/>
      <c r="FP6014" s="214"/>
      <c r="FQ6014" s="214"/>
      <c r="FR6014" s="214"/>
      <c r="FS6014" s="214"/>
      <c r="FT6014" s="214"/>
      <c r="FU6014" s="214"/>
      <c r="FV6014" s="214"/>
      <c r="FW6014" s="214"/>
      <c r="FX6014" s="214"/>
      <c r="FY6014" s="214"/>
      <c r="FZ6014" s="214"/>
      <c r="GA6014" s="214"/>
      <c r="GB6014" s="214"/>
      <c r="GC6014" s="214"/>
      <c r="GD6014" s="214"/>
      <c r="GE6014" s="214"/>
      <c r="GF6014" s="214"/>
      <c r="GG6014" s="214"/>
      <c r="GH6014" s="214"/>
      <c r="GI6014" s="214"/>
      <c r="GJ6014" s="214"/>
      <c r="GK6014" s="214"/>
      <c r="GL6014" s="214"/>
      <c r="GM6014" s="214"/>
      <c r="GN6014" s="214"/>
      <c r="GO6014" s="214"/>
      <c r="GP6014" s="214"/>
      <c r="GQ6014" s="214"/>
      <c r="GR6014" s="214"/>
      <c r="GS6014" s="214"/>
      <c r="GT6014" s="214"/>
      <c r="GU6014" s="214"/>
      <c r="GV6014" s="214"/>
      <c r="GW6014" s="214"/>
      <c r="GX6014" s="214"/>
      <c r="GY6014" s="214"/>
      <c r="GZ6014" s="214"/>
      <c r="HA6014" s="214"/>
      <c r="HB6014" s="214"/>
      <c r="HC6014" s="214"/>
      <c r="HD6014" s="214"/>
      <c r="HE6014" s="214"/>
      <c r="HF6014" s="214"/>
      <c r="HG6014" s="214"/>
      <c r="HH6014" s="214"/>
      <c r="HI6014" s="214"/>
      <c r="HJ6014" s="214"/>
      <c r="HK6014" s="214"/>
      <c r="HL6014" s="214"/>
      <c r="HM6014" s="214"/>
      <c r="HN6014" s="214"/>
      <c r="HO6014" s="214"/>
      <c r="HP6014" s="214"/>
      <c r="HQ6014" s="214"/>
      <c r="HR6014" s="214"/>
      <c r="HS6014" s="214"/>
      <c r="HT6014" s="214"/>
      <c r="HU6014" s="214"/>
      <c r="HV6014" s="214"/>
      <c r="HW6014" s="214"/>
      <c r="HX6014" s="214"/>
      <c r="HY6014" s="214"/>
      <c r="HZ6014" s="214"/>
      <c r="IA6014" s="214"/>
      <c r="IB6014" s="214"/>
      <c r="IC6014" s="214"/>
      <c r="ID6014" s="214"/>
      <c r="IE6014" s="214"/>
      <c r="IF6014" s="214"/>
      <c r="IG6014" s="214"/>
      <c r="IH6014" s="214"/>
      <c r="II6014" s="214"/>
      <c r="IJ6014" s="214"/>
      <c r="IK6014" s="214"/>
      <c r="IL6014" s="214"/>
      <c r="IM6014" s="214"/>
      <c r="IN6014" s="214"/>
      <c r="IO6014" s="214"/>
      <c r="IP6014" s="214"/>
      <c r="IQ6014" s="214"/>
      <c r="IR6014" s="214"/>
      <c r="IS6014" s="214"/>
      <c r="IT6014" s="214"/>
      <c r="IU6014" s="214"/>
      <c r="IV6014" s="214"/>
      <c r="IW6014" s="214"/>
      <c r="IX6014" s="214"/>
      <c r="IY6014" s="214"/>
      <c r="IZ6014" s="214"/>
      <c r="JA6014" s="214"/>
      <c r="JB6014" s="214"/>
      <c r="JC6014" s="214"/>
      <c r="JD6014" s="214"/>
      <c r="JE6014" s="214"/>
      <c r="JF6014" s="214"/>
      <c r="JG6014" s="214"/>
    </row>
    <row r="6015" spans="1:267" s="161" customFormat="1" ht="19.5" customHeight="1" x14ac:dyDescent="0.25">
      <c r="A6015" s="80" t="s">
        <v>261</v>
      </c>
      <c r="B6015" s="35">
        <v>7</v>
      </c>
      <c r="C6015" s="35">
        <v>1</v>
      </c>
      <c r="D6015" s="35">
        <v>9</v>
      </c>
      <c r="E6015" s="35">
        <v>0</v>
      </c>
      <c r="F6015" s="35">
        <v>0</v>
      </c>
      <c r="G6015" s="35">
        <v>0</v>
      </c>
      <c r="H6015" s="35">
        <v>0</v>
      </c>
      <c r="I6015" s="35">
        <v>5</v>
      </c>
      <c r="J6015" s="35">
        <v>12</v>
      </c>
      <c r="K6015" s="35">
        <v>3</v>
      </c>
      <c r="L6015" s="133"/>
      <c r="M6015" s="27">
        <f>SUM(B6015:K6015)</f>
        <v>37</v>
      </c>
      <c r="N6015" s="35">
        <v>1</v>
      </c>
      <c r="O6015" s="185">
        <f>M6015/84</f>
        <v>0.44047619047619047</v>
      </c>
      <c r="P6015" s="79" t="s">
        <v>444</v>
      </c>
      <c r="Q6015" s="53" t="s">
        <v>1025</v>
      </c>
      <c r="R6015" s="78" t="s">
        <v>726</v>
      </c>
      <c r="S6015" s="36" t="s">
        <v>831</v>
      </c>
      <c r="T6015" s="37" t="s">
        <v>2966</v>
      </c>
      <c r="U6015" s="38">
        <v>8</v>
      </c>
      <c r="V6015" s="38" t="s">
        <v>609</v>
      </c>
      <c r="W6015" s="36" t="s">
        <v>2996</v>
      </c>
      <c r="X6015" s="36" t="s">
        <v>684</v>
      </c>
      <c r="Y6015" s="39" t="s">
        <v>466</v>
      </c>
      <c r="Z6015" s="229"/>
      <c r="AA6015" s="230"/>
      <c r="AB6015" s="230"/>
      <c r="AC6015" s="230"/>
      <c r="AD6015" s="230"/>
      <c r="AE6015" s="230"/>
      <c r="AF6015" s="230"/>
      <c r="AG6015" s="230"/>
      <c r="AH6015" s="230"/>
      <c r="AI6015" s="230"/>
      <c r="AJ6015" s="230"/>
      <c r="AK6015" s="230"/>
      <c r="AL6015" s="230"/>
      <c r="AM6015" s="230"/>
      <c r="AN6015" s="230"/>
      <c r="AO6015" s="230"/>
      <c r="AP6015" s="230"/>
      <c r="AQ6015" s="230"/>
      <c r="AR6015" s="230"/>
      <c r="AS6015" s="230"/>
      <c r="AT6015" s="230"/>
      <c r="AU6015" s="230"/>
      <c r="AV6015" s="230"/>
      <c r="AW6015" s="230"/>
      <c r="AX6015" s="230"/>
      <c r="AY6015" s="230"/>
      <c r="AZ6015" s="230"/>
      <c r="BA6015" s="230"/>
      <c r="BB6015" s="230"/>
      <c r="BC6015" s="230"/>
      <c r="BD6015" s="230"/>
      <c r="BE6015" s="230"/>
      <c r="BF6015" s="230"/>
      <c r="BG6015" s="230"/>
      <c r="BH6015" s="230"/>
      <c r="BI6015" s="230"/>
      <c r="BJ6015" s="230"/>
      <c r="BK6015" s="230"/>
      <c r="BL6015" s="230"/>
      <c r="BM6015" s="230"/>
      <c r="BN6015" s="230"/>
      <c r="BO6015" s="230"/>
      <c r="BP6015" s="230"/>
      <c r="BQ6015" s="230"/>
      <c r="BR6015" s="230"/>
      <c r="BS6015" s="230"/>
      <c r="BT6015" s="230"/>
      <c r="BU6015" s="230"/>
      <c r="BV6015" s="230"/>
      <c r="BW6015" s="230"/>
      <c r="BX6015" s="230"/>
      <c r="BY6015" s="230"/>
      <c r="BZ6015" s="230"/>
      <c r="CA6015" s="230"/>
      <c r="CB6015" s="230"/>
      <c r="CC6015" s="230"/>
      <c r="CD6015" s="230"/>
      <c r="CE6015" s="230"/>
      <c r="CF6015" s="230"/>
      <c r="CG6015" s="230"/>
      <c r="CH6015" s="230"/>
      <c r="CI6015" s="230"/>
      <c r="CJ6015" s="230"/>
      <c r="CK6015" s="230"/>
      <c r="CL6015" s="230"/>
      <c r="CM6015" s="230"/>
      <c r="CN6015" s="230"/>
      <c r="CO6015" s="230"/>
      <c r="CP6015" s="230"/>
      <c r="CQ6015" s="230"/>
      <c r="CR6015" s="230"/>
      <c r="CS6015" s="230"/>
      <c r="CT6015" s="230"/>
      <c r="CU6015" s="230"/>
      <c r="CV6015" s="230"/>
      <c r="CW6015" s="230"/>
      <c r="CX6015" s="230"/>
      <c r="CY6015" s="230"/>
      <c r="CZ6015" s="230"/>
      <c r="DA6015" s="230"/>
      <c r="DB6015" s="230"/>
      <c r="DC6015" s="230"/>
      <c r="DD6015" s="230"/>
      <c r="DE6015" s="230"/>
      <c r="DF6015" s="230"/>
      <c r="DG6015" s="230"/>
      <c r="DH6015" s="230"/>
      <c r="DI6015" s="230"/>
      <c r="DJ6015" s="230"/>
      <c r="DK6015" s="230"/>
      <c r="DL6015" s="230"/>
      <c r="DM6015" s="230"/>
      <c r="DN6015" s="230"/>
      <c r="DO6015" s="230"/>
      <c r="DP6015" s="230"/>
      <c r="DQ6015" s="230"/>
      <c r="DR6015" s="230"/>
      <c r="DS6015" s="230"/>
      <c r="DT6015" s="230"/>
      <c r="DU6015" s="230"/>
      <c r="DV6015" s="230"/>
      <c r="DW6015" s="230"/>
      <c r="DX6015" s="230"/>
      <c r="DY6015" s="230"/>
      <c r="DZ6015" s="230"/>
      <c r="EA6015" s="230"/>
      <c r="EB6015" s="230"/>
      <c r="EC6015" s="230"/>
      <c r="ED6015" s="230"/>
      <c r="EE6015" s="230"/>
      <c r="EF6015" s="230"/>
      <c r="EG6015" s="230"/>
      <c r="EH6015" s="230"/>
      <c r="EI6015" s="230"/>
      <c r="EJ6015" s="230"/>
      <c r="EK6015" s="230"/>
      <c r="EL6015" s="230"/>
      <c r="EM6015" s="230"/>
      <c r="EN6015" s="230"/>
      <c r="EO6015" s="230"/>
      <c r="EP6015" s="230"/>
      <c r="EQ6015" s="230"/>
      <c r="ER6015" s="230"/>
      <c r="ES6015" s="230"/>
      <c r="ET6015" s="230"/>
      <c r="EU6015" s="230"/>
      <c r="EV6015" s="230"/>
      <c r="EW6015" s="230"/>
      <c r="EX6015" s="230"/>
      <c r="EY6015" s="230"/>
      <c r="EZ6015" s="230"/>
      <c r="FA6015" s="230"/>
      <c r="FB6015" s="230"/>
      <c r="FC6015" s="230"/>
      <c r="FD6015" s="230"/>
      <c r="FE6015" s="230"/>
      <c r="FF6015" s="230"/>
      <c r="FG6015" s="230"/>
      <c r="FH6015" s="230"/>
      <c r="FI6015" s="230"/>
      <c r="FJ6015" s="230"/>
      <c r="FK6015" s="230"/>
      <c r="FL6015" s="230"/>
      <c r="FM6015" s="230"/>
      <c r="FN6015" s="230"/>
      <c r="FO6015" s="230"/>
      <c r="FP6015" s="230"/>
      <c r="FQ6015" s="230"/>
      <c r="FR6015" s="230"/>
      <c r="FS6015" s="230"/>
      <c r="FT6015" s="230"/>
      <c r="FU6015" s="230"/>
      <c r="FV6015" s="230"/>
      <c r="FW6015" s="230"/>
      <c r="FX6015" s="230"/>
      <c r="FY6015" s="230"/>
      <c r="FZ6015" s="230"/>
      <c r="GA6015" s="230"/>
      <c r="GB6015" s="230"/>
      <c r="GC6015" s="230"/>
      <c r="GD6015" s="230"/>
      <c r="GE6015" s="230"/>
      <c r="GF6015" s="230"/>
      <c r="GG6015" s="230"/>
      <c r="GH6015" s="230"/>
      <c r="GI6015" s="230"/>
      <c r="GJ6015" s="230"/>
      <c r="GK6015" s="230"/>
      <c r="GL6015" s="230"/>
      <c r="GM6015" s="230"/>
      <c r="GN6015" s="230"/>
      <c r="GO6015" s="230"/>
      <c r="GP6015" s="230"/>
      <c r="GQ6015" s="230"/>
      <c r="GR6015" s="230"/>
      <c r="GS6015" s="230"/>
      <c r="GT6015" s="230"/>
      <c r="GU6015" s="230"/>
      <c r="GV6015" s="230"/>
      <c r="GW6015" s="230"/>
      <c r="GX6015" s="230"/>
      <c r="GY6015" s="230"/>
      <c r="GZ6015" s="230"/>
      <c r="HA6015" s="230"/>
      <c r="HB6015" s="230"/>
      <c r="HC6015" s="230"/>
      <c r="HD6015" s="230"/>
      <c r="HE6015" s="230"/>
      <c r="HF6015" s="230"/>
      <c r="HG6015" s="230"/>
      <c r="HH6015" s="230"/>
      <c r="HI6015" s="230"/>
      <c r="HJ6015" s="230"/>
      <c r="HK6015" s="230"/>
      <c r="HL6015" s="230"/>
      <c r="HM6015" s="230"/>
      <c r="HN6015" s="230"/>
      <c r="HO6015" s="230"/>
      <c r="HP6015" s="230"/>
      <c r="HQ6015" s="230"/>
      <c r="HR6015" s="230"/>
      <c r="HS6015" s="230"/>
      <c r="HT6015" s="230"/>
      <c r="HU6015" s="230"/>
      <c r="HV6015" s="230"/>
      <c r="HW6015" s="230"/>
      <c r="HX6015" s="230"/>
      <c r="HY6015" s="230"/>
      <c r="HZ6015" s="230"/>
      <c r="IA6015" s="230"/>
      <c r="IB6015" s="230"/>
      <c r="IC6015" s="230"/>
      <c r="ID6015" s="230"/>
      <c r="IE6015" s="230"/>
      <c r="IF6015" s="230"/>
      <c r="IG6015" s="230"/>
      <c r="IH6015" s="230"/>
      <c r="II6015" s="230"/>
      <c r="IJ6015" s="230"/>
      <c r="IK6015" s="230"/>
      <c r="IL6015" s="230"/>
      <c r="IM6015" s="230"/>
      <c r="IN6015" s="230"/>
      <c r="IO6015" s="230"/>
      <c r="IP6015" s="230"/>
      <c r="IQ6015" s="230"/>
      <c r="IR6015" s="230"/>
      <c r="IS6015" s="230"/>
      <c r="IT6015" s="230"/>
      <c r="IU6015" s="230"/>
      <c r="IV6015" s="230"/>
      <c r="IW6015" s="230"/>
      <c r="IX6015" s="230"/>
      <c r="IY6015" s="230"/>
      <c r="IZ6015" s="230"/>
      <c r="JA6015" s="230"/>
      <c r="JB6015" s="230"/>
      <c r="JC6015" s="230"/>
      <c r="JD6015" s="230"/>
      <c r="JE6015" s="230"/>
      <c r="JF6015" s="230"/>
      <c r="JG6015" s="230"/>
    </row>
    <row r="6016" spans="1:267" s="161" customFormat="1" ht="19.5" customHeight="1" x14ac:dyDescent="0.25">
      <c r="A6016" s="50" t="s">
        <v>265</v>
      </c>
      <c r="B6016" s="27">
        <v>7</v>
      </c>
      <c r="C6016" s="27">
        <v>6</v>
      </c>
      <c r="D6016" s="27">
        <v>5.5</v>
      </c>
      <c r="E6016" s="27">
        <v>0</v>
      </c>
      <c r="F6016" s="27">
        <v>5</v>
      </c>
      <c r="G6016" s="27">
        <v>3</v>
      </c>
      <c r="H6016" s="27">
        <v>1</v>
      </c>
      <c r="I6016" s="27">
        <v>5.5</v>
      </c>
      <c r="J6016" s="27">
        <v>0</v>
      </c>
      <c r="K6016" s="27">
        <v>4</v>
      </c>
      <c r="L6016" s="112"/>
      <c r="M6016" s="27">
        <f>SUM(B6016:K6016)</f>
        <v>37</v>
      </c>
      <c r="N6016" s="27">
        <v>3</v>
      </c>
      <c r="O6016" s="185">
        <f>M6016/84</f>
        <v>0.44047619047619047</v>
      </c>
      <c r="P6016" s="55" t="s">
        <v>445</v>
      </c>
      <c r="Q6016" s="30" t="s">
        <v>1997</v>
      </c>
      <c r="R6016" s="18" t="s">
        <v>8533</v>
      </c>
      <c r="S6016" s="19" t="s">
        <v>492</v>
      </c>
      <c r="T6016" s="28" t="s">
        <v>1813</v>
      </c>
      <c r="U6016" s="17">
        <v>8</v>
      </c>
      <c r="V6016" s="20" t="s">
        <v>682</v>
      </c>
      <c r="W6016" s="18" t="s">
        <v>8531</v>
      </c>
      <c r="X6016" s="18" t="s">
        <v>855</v>
      </c>
      <c r="Y6016" s="29" t="s">
        <v>1016</v>
      </c>
      <c r="Z6016" s="61"/>
      <c r="AA6016" s="214"/>
      <c r="AB6016" s="214"/>
      <c r="AC6016" s="214"/>
      <c r="AD6016" s="214"/>
      <c r="AE6016" s="214"/>
      <c r="AF6016" s="214"/>
      <c r="AG6016" s="214"/>
      <c r="AH6016" s="214"/>
      <c r="AI6016" s="214"/>
      <c r="AJ6016" s="214"/>
      <c r="AK6016" s="214"/>
      <c r="AL6016" s="214"/>
      <c r="AM6016" s="214"/>
      <c r="AN6016" s="214"/>
      <c r="AO6016" s="214"/>
      <c r="AP6016" s="214"/>
      <c r="AQ6016" s="214"/>
      <c r="AR6016" s="214"/>
      <c r="AS6016" s="214"/>
      <c r="AT6016" s="214"/>
      <c r="AU6016" s="214"/>
      <c r="AV6016" s="214"/>
      <c r="AW6016" s="214"/>
      <c r="AX6016" s="214"/>
      <c r="AY6016" s="214"/>
      <c r="AZ6016" s="214"/>
      <c r="BA6016" s="214"/>
      <c r="BB6016" s="214"/>
      <c r="BC6016" s="214"/>
      <c r="BD6016" s="214"/>
      <c r="BE6016" s="214"/>
      <c r="BF6016" s="214"/>
      <c r="BG6016" s="214"/>
      <c r="BH6016" s="214"/>
      <c r="BI6016" s="214"/>
      <c r="BJ6016" s="214"/>
      <c r="BK6016" s="214"/>
      <c r="BL6016" s="214"/>
      <c r="BM6016" s="214"/>
      <c r="BN6016" s="214"/>
      <c r="BO6016" s="214"/>
      <c r="BP6016" s="214"/>
      <c r="BQ6016" s="214"/>
      <c r="BR6016" s="214"/>
      <c r="BS6016" s="214"/>
      <c r="BT6016" s="214"/>
      <c r="BU6016" s="214"/>
      <c r="BV6016" s="214"/>
      <c r="BW6016" s="214"/>
      <c r="BX6016" s="214"/>
      <c r="BY6016" s="214"/>
      <c r="BZ6016" s="214"/>
      <c r="CA6016" s="214"/>
      <c r="CB6016" s="214"/>
      <c r="CC6016" s="214"/>
      <c r="CD6016" s="214"/>
      <c r="CE6016" s="214"/>
      <c r="CF6016" s="214"/>
      <c r="CG6016" s="214"/>
      <c r="CH6016" s="214"/>
      <c r="CI6016" s="214"/>
      <c r="CJ6016" s="214"/>
      <c r="CK6016" s="214"/>
      <c r="CL6016" s="214"/>
      <c r="CM6016" s="214"/>
      <c r="CN6016" s="214"/>
      <c r="CO6016" s="214"/>
      <c r="CP6016" s="214"/>
      <c r="CQ6016" s="214"/>
      <c r="CR6016" s="214"/>
      <c r="CS6016" s="214"/>
      <c r="CT6016" s="214"/>
      <c r="CU6016" s="214"/>
      <c r="CV6016" s="214"/>
      <c r="CW6016" s="214"/>
      <c r="CX6016" s="214"/>
      <c r="CY6016" s="214"/>
      <c r="CZ6016" s="214"/>
      <c r="DA6016" s="214"/>
      <c r="DB6016" s="214"/>
      <c r="DC6016" s="214"/>
      <c r="DD6016" s="214"/>
      <c r="DE6016" s="214"/>
      <c r="DF6016" s="214"/>
      <c r="DG6016" s="214"/>
      <c r="DH6016" s="214"/>
      <c r="DI6016" s="214"/>
      <c r="DJ6016" s="214"/>
      <c r="DK6016" s="214"/>
      <c r="DL6016" s="214"/>
      <c r="DM6016" s="214"/>
      <c r="DN6016" s="214"/>
      <c r="DO6016" s="214"/>
      <c r="DP6016" s="214"/>
      <c r="DQ6016" s="214"/>
      <c r="DR6016" s="214"/>
      <c r="DS6016" s="214"/>
      <c r="DT6016" s="214"/>
      <c r="DU6016" s="214"/>
      <c r="DV6016" s="214"/>
      <c r="DW6016" s="214"/>
      <c r="DX6016" s="214"/>
      <c r="DY6016" s="214"/>
      <c r="DZ6016" s="214"/>
      <c r="EA6016" s="214"/>
      <c r="EB6016" s="214"/>
      <c r="EC6016" s="214"/>
      <c r="ED6016" s="214"/>
      <c r="EE6016" s="214"/>
      <c r="EF6016" s="214"/>
      <c r="EG6016" s="214"/>
      <c r="EH6016" s="214"/>
      <c r="EI6016" s="214"/>
      <c r="EJ6016" s="214"/>
      <c r="EK6016" s="214"/>
      <c r="EL6016" s="214"/>
      <c r="EM6016" s="214"/>
      <c r="EN6016" s="214"/>
      <c r="EO6016" s="214"/>
      <c r="EP6016" s="214"/>
      <c r="EQ6016" s="214"/>
      <c r="ER6016" s="214"/>
      <c r="ES6016" s="214"/>
      <c r="ET6016" s="214"/>
      <c r="EU6016" s="214"/>
      <c r="EV6016" s="214"/>
      <c r="EW6016" s="214"/>
      <c r="EX6016" s="214"/>
      <c r="EY6016" s="214"/>
      <c r="EZ6016" s="214"/>
      <c r="FA6016" s="214"/>
      <c r="FB6016" s="214"/>
      <c r="FC6016" s="214"/>
      <c r="FD6016" s="214"/>
      <c r="FE6016" s="214"/>
      <c r="FF6016" s="214"/>
      <c r="FG6016" s="214"/>
      <c r="FH6016" s="214"/>
      <c r="FI6016" s="214"/>
      <c r="FJ6016" s="214"/>
      <c r="FK6016" s="214"/>
      <c r="FL6016" s="214"/>
      <c r="FM6016" s="214"/>
      <c r="FN6016" s="214"/>
      <c r="FO6016" s="214"/>
      <c r="FP6016" s="214"/>
      <c r="FQ6016" s="214"/>
      <c r="FR6016" s="214"/>
      <c r="FS6016" s="214"/>
      <c r="FT6016" s="214"/>
      <c r="FU6016" s="214"/>
      <c r="FV6016" s="214"/>
      <c r="FW6016" s="214"/>
      <c r="FX6016" s="214"/>
      <c r="FY6016" s="214"/>
      <c r="FZ6016" s="214"/>
      <c r="GA6016" s="214"/>
      <c r="GB6016" s="214"/>
      <c r="GC6016" s="214"/>
      <c r="GD6016" s="214"/>
      <c r="GE6016" s="214"/>
      <c r="GF6016" s="214"/>
      <c r="GG6016" s="214"/>
      <c r="GH6016" s="214"/>
      <c r="GI6016" s="214"/>
      <c r="GJ6016" s="214"/>
      <c r="GK6016" s="214"/>
      <c r="GL6016" s="214"/>
      <c r="GM6016" s="214"/>
      <c r="GN6016" s="214"/>
      <c r="GO6016" s="214"/>
      <c r="GP6016" s="214"/>
      <c r="GQ6016" s="214"/>
      <c r="GR6016" s="214"/>
      <c r="GS6016" s="214"/>
      <c r="GT6016" s="214"/>
      <c r="GU6016" s="214"/>
      <c r="GV6016" s="214"/>
      <c r="GW6016" s="214"/>
      <c r="GX6016" s="214"/>
      <c r="GY6016" s="214"/>
      <c r="GZ6016" s="214"/>
      <c r="HA6016" s="214"/>
      <c r="HB6016" s="214"/>
      <c r="HC6016" s="214"/>
      <c r="HD6016" s="214"/>
      <c r="HE6016" s="214"/>
      <c r="HF6016" s="214"/>
      <c r="HG6016" s="214"/>
      <c r="HH6016" s="214"/>
      <c r="HI6016" s="214"/>
      <c r="HJ6016" s="214"/>
      <c r="HK6016" s="214"/>
      <c r="HL6016" s="214"/>
      <c r="HM6016" s="214"/>
      <c r="HN6016" s="214"/>
      <c r="HO6016" s="214"/>
      <c r="HP6016" s="214"/>
      <c r="HQ6016" s="214"/>
      <c r="HR6016" s="214"/>
      <c r="HS6016" s="214"/>
      <c r="HT6016" s="214"/>
      <c r="HU6016" s="214"/>
      <c r="HV6016" s="214"/>
      <c r="HW6016" s="214"/>
      <c r="HX6016" s="214"/>
      <c r="HY6016" s="214"/>
      <c r="HZ6016" s="214"/>
      <c r="IA6016" s="214"/>
      <c r="IB6016" s="214"/>
      <c r="IC6016" s="214"/>
      <c r="ID6016" s="214"/>
      <c r="IE6016" s="214"/>
      <c r="IF6016" s="214"/>
      <c r="IG6016" s="214"/>
      <c r="IH6016" s="214"/>
      <c r="II6016" s="214"/>
      <c r="IJ6016" s="214"/>
      <c r="IK6016" s="214"/>
      <c r="IL6016" s="214"/>
      <c r="IM6016" s="214"/>
      <c r="IN6016" s="214"/>
      <c r="IO6016" s="214"/>
      <c r="IP6016" s="214"/>
      <c r="IQ6016" s="214"/>
      <c r="IR6016" s="214"/>
      <c r="IS6016" s="214"/>
      <c r="IT6016" s="214"/>
      <c r="IU6016" s="214"/>
      <c r="IV6016" s="214"/>
      <c r="IW6016" s="214"/>
      <c r="IX6016" s="214"/>
      <c r="IY6016" s="214"/>
      <c r="IZ6016" s="214"/>
      <c r="JA6016" s="214"/>
      <c r="JB6016" s="214"/>
      <c r="JC6016" s="214"/>
      <c r="JD6016" s="214"/>
      <c r="JE6016" s="214"/>
      <c r="JF6016" s="214"/>
      <c r="JG6016" s="214"/>
    </row>
    <row r="6017" spans="1:267" s="161" customFormat="1" ht="19.5" customHeight="1" x14ac:dyDescent="0.25">
      <c r="A6017" s="50" t="s">
        <v>262</v>
      </c>
      <c r="B6017" s="27">
        <v>8</v>
      </c>
      <c r="C6017" s="27">
        <v>9</v>
      </c>
      <c r="D6017" s="27">
        <v>8.5</v>
      </c>
      <c r="E6017" s="27">
        <v>0</v>
      </c>
      <c r="F6017" s="27">
        <v>0</v>
      </c>
      <c r="G6017" s="27">
        <v>1</v>
      </c>
      <c r="H6017" s="27">
        <v>0</v>
      </c>
      <c r="I6017" s="27">
        <v>3.5</v>
      </c>
      <c r="J6017" s="27">
        <v>4</v>
      </c>
      <c r="K6017" s="27">
        <v>3</v>
      </c>
      <c r="L6017" s="112"/>
      <c r="M6017" s="27">
        <f>SUM(B6017:K6017)</f>
        <v>37</v>
      </c>
      <c r="N6017" s="27">
        <v>23</v>
      </c>
      <c r="O6017" s="185">
        <f>M6017/84</f>
        <v>0.44047619047619047</v>
      </c>
      <c r="P6017" s="55" t="s">
        <v>446</v>
      </c>
      <c r="Q6017" s="19" t="s">
        <v>3993</v>
      </c>
      <c r="R6017" s="41" t="s">
        <v>579</v>
      </c>
      <c r="S6017" s="19" t="s">
        <v>462</v>
      </c>
      <c r="T6017" s="28" t="s">
        <v>3853</v>
      </c>
      <c r="U6017" s="17">
        <v>8</v>
      </c>
      <c r="V6017" s="20" t="s">
        <v>682</v>
      </c>
      <c r="W6017" s="18" t="s">
        <v>3895</v>
      </c>
      <c r="X6017" s="18" t="s">
        <v>1366</v>
      </c>
      <c r="Y6017" s="29" t="s">
        <v>489</v>
      </c>
      <c r="Z6017" s="61"/>
    </row>
    <row r="6018" spans="1:267" s="161" customFormat="1" ht="19.5" customHeight="1" x14ac:dyDescent="0.25">
      <c r="A6018" s="50" t="s">
        <v>256</v>
      </c>
      <c r="B6018" s="27">
        <v>9</v>
      </c>
      <c r="C6018" s="27">
        <v>9</v>
      </c>
      <c r="D6018" s="27">
        <v>9</v>
      </c>
      <c r="E6018" s="27">
        <v>0</v>
      </c>
      <c r="F6018" s="27">
        <v>3</v>
      </c>
      <c r="G6018" s="27">
        <v>0</v>
      </c>
      <c r="H6018" s="27">
        <v>1</v>
      </c>
      <c r="I6018" s="27">
        <v>3</v>
      </c>
      <c r="J6018" s="27">
        <v>2</v>
      </c>
      <c r="K6018" s="27">
        <v>1</v>
      </c>
      <c r="L6018" s="112"/>
      <c r="M6018" s="27">
        <f>SUM(B6018:K6018)</f>
        <v>37</v>
      </c>
      <c r="N6018" s="27">
        <v>5</v>
      </c>
      <c r="O6018" s="185">
        <f>M6018/84</f>
        <v>0.44047619047619047</v>
      </c>
      <c r="P6018" s="55" t="s">
        <v>445</v>
      </c>
      <c r="Q6018" s="30" t="s">
        <v>8710</v>
      </c>
      <c r="R6018" s="18" t="s">
        <v>684</v>
      </c>
      <c r="S6018" s="19" t="s">
        <v>648</v>
      </c>
      <c r="T6018" s="28" t="s">
        <v>3660</v>
      </c>
      <c r="U6018" s="17">
        <v>8</v>
      </c>
      <c r="V6018" s="20" t="s">
        <v>609</v>
      </c>
      <c r="W6018" s="18" t="s">
        <v>4334</v>
      </c>
      <c r="X6018" s="18" t="s">
        <v>491</v>
      </c>
      <c r="Y6018" s="29" t="s">
        <v>474</v>
      </c>
      <c r="Z6018" s="61"/>
      <c r="AA6018" s="214"/>
      <c r="AB6018" s="214"/>
      <c r="AC6018" s="214"/>
      <c r="AD6018" s="214"/>
      <c r="AE6018" s="214"/>
      <c r="AF6018" s="214"/>
      <c r="AG6018" s="214"/>
      <c r="AH6018" s="214"/>
      <c r="AI6018" s="214"/>
      <c r="AJ6018" s="214"/>
      <c r="AK6018" s="214"/>
      <c r="AL6018" s="214"/>
      <c r="AM6018" s="214"/>
      <c r="AN6018" s="214"/>
      <c r="AO6018" s="214"/>
      <c r="AP6018" s="214"/>
      <c r="AQ6018" s="214"/>
      <c r="AR6018" s="214"/>
      <c r="AS6018" s="214"/>
      <c r="AT6018" s="214"/>
      <c r="AU6018" s="214"/>
      <c r="AV6018" s="214"/>
      <c r="AW6018" s="214"/>
      <c r="AX6018" s="214"/>
      <c r="AY6018" s="214"/>
      <c r="AZ6018" s="214"/>
      <c r="BA6018" s="214"/>
      <c r="BB6018" s="214"/>
      <c r="BC6018" s="214"/>
      <c r="BD6018" s="214"/>
      <c r="BE6018" s="214"/>
      <c r="BF6018" s="214"/>
      <c r="BG6018" s="214"/>
      <c r="BH6018" s="214"/>
      <c r="BI6018" s="214"/>
      <c r="BJ6018" s="214"/>
      <c r="BK6018" s="214"/>
      <c r="BL6018" s="214"/>
      <c r="BM6018" s="214"/>
      <c r="BN6018" s="214"/>
      <c r="BO6018" s="214"/>
      <c r="BP6018" s="214"/>
      <c r="BQ6018" s="214"/>
      <c r="BR6018" s="214"/>
      <c r="BS6018" s="214"/>
      <c r="BT6018" s="214"/>
      <c r="BU6018" s="214"/>
      <c r="BV6018" s="214"/>
      <c r="BW6018" s="214"/>
      <c r="BX6018" s="214"/>
      <c r="BY6018" s="214"/>
      <c r="BZ6018" s="214"/>
      <c r="CA6018" s="214"/>
      <c r="CB6018" s="214"/>
      <c r="CC6018" s="214"/>
      <c r="CD6018" s="214"/>
      <c r="CE6018" s="214"/>
      <c r="CF6018" s="214"/>
      <c r="CG6018" s="214"/>
      <c r="CH6018" s="214"/>
      <c r="CI6018" s="214"/>
      <c r="CJ6018" s="214"/>
      <c r="CK6018" s="214"/>
      <c r="CL6018" s="214"/>
      <c r="CM6018" s="214"/>
      <c r="CN6018" s="214"/>
      <c r="CO6018" s="214"/>
      <c r="CP6018" s="214"/>
      <c r="CQ6018" s="214"/>
      <c r="CR6018" s="214"/>
      <c r="CS6018" s="214"/>
      <c r="CT6018" s="214"/>
      <c r="CU6018" s="214"/>
      <c r="CV6018" s="214"/>
      <c r="CW6018" s="214"/>
      <c r="CX6018" s="214"/>
      <c r="CY6018" s="214"/>
      <c r="CZ6018" s="214"/>
      <c r="DA6018" s="214"/>
      <c r="DB6018" s="214"/>
      <c r="DC6018" s="214"/>
      <c r="DD6018" s="214"/>
      <c r="DE6018" s="214"/>
      <c r="DF6018" s="214"/>
      <c r="DG6018" s="214"/>
      <c r="DH6018" s="214"/>
      <c r="DI6018" s="214"/>
      <c r="DJ6018" s="214"/>
      <c r="DK6018" s="214"/>
      <c r="DL6018" s="214"/>
      <c r="DM6018" s="214"/>
      <c r="DN6018" s="214"/>
      <c r="DO6018" s="214"/>
      <c r="DP6018" s="214"/>
      <c r="DQ6018" s="214"/>
      <c r="DR6018" s="214"/>
      <c r="DS6018" s="214"/>
      <c r="DT6018" s="214"/>
      <c r="DU6018" s="214"/>
      <c r="DV6018" s="214"/>
      <c r="DW6018" s="214"/>
      <c r="DX6018" s="214"/>
      <c r="DY6018" s="214"/>
      <c r="DZ6018" s="214"/>
      <c r="EA6018" s="214"/>
      <c r="EB6018" s="214"/>
      <c r="EC6018" s="214"/>
      <c r="ED6018" s="214"/>
      <c r="EE6018" s="214"/>
      <c r="EF6018" s="214"/>
      <c r="EG6018" s="214"/>
      <c r="EH6018" s="214"/>
      <c r="EI6018" s="214"/>
      <c r="EJ6018" s="214"/>
      <c r="EK6018" s="214"/>
      <c r="EL6018" s="214"/>
      <c r="EM6018" s="214"/>
      <c r="EN6018" s="214"/>
      <c r="EO6018" s="214"/>
      <c r="EP6018" s="214"/>
      <c r="EQ6018" s="214"/>
      <c r="ER6018" s="214"/>
      <c r="ES6018" s="214"/>
      <c r="ET6018" s="214"/>
      <c r="EU6018" s="214"/>
      <c r="EV6018" s="214"/>
      <c r="EW6018" s="214"/>
      <c r="EX6018" s="214"/>
      <c r="EY6018" s="214"/>
      <c r="EZ6018" s="214"/>
      <c r="FA6018" s="214"/>
      <c r="FB6018" s="214"/>
      <c r="FC6018" s="214"/>
      <c r="FD6018" s="214"/>
      <c r="FE6018" s="214"/>
      <c r="FF6018" s="214"/>
      <c r="FG6018" s="214"/>
      <c r="FH6018" s="214"/>
      <c r="FI6018" s="214"/>
      <c r="FJ6018" s="214"/>
      <c r="FK6018" s="214"/>
      <c r="FL6018" s="214"/>
      <c r="FM6018" s="214"/>
      <c r="FN6018" s="214"/>
      <c r="FO6018" s="214"/>
      <c r="FP6018" s="214"/>
      <c r="FQ6018" s="214"/>
      <c r="FR6018" s="214"/>
      <c r="FS6018" s="214"/>
      <c r="FT6018" s="214"/>
      <c r="FU6018" s="214"/>
      <c r="FV6018" s="214"/>
      <c r="FW6018" s="214"/>
      <c r="FX6018" s="214"/>
      <c r="FY6018" s="214"/>
      <c r="FZ6018" s="214"/>
      <c r="GA6018" s="214"/>
      <c r="GB6018" s="214"/>
      <c r="GC6018" s="214"/>
      <c r="GD6018" s="214"/>
      <c r="GE6018" s="214"/>
      <c r="GF6018" s="214"/>
      <c r="GG6018" s="214"/>
      <c r="GH6018" s="214"/>
      <c r="GI6018" s="214"/>
      <c r="GJ6018" s="214"/>
      <c r="GK6018" s="214"/>
      <c r="GL6018" s="214"/>
      <c r="GM6018" s="214"/>
      <c r="GN6018" s="214"/>
      <c r="GO6018" s="214"/>
      <c r="GP6018" s="214"/>
      <c r="GQ6018" s="214"/>
      <c r="GR6018" s="214"/>
      <c r="GS6018" s="214"/>
      <c r="GT6018" s="214"/>
      <c r="GU6018" s="214"/>
      <c r="GV6018" s="214"/>
      <c r="GW6018" s="214"/>
      <c r="GX6018" s="214"/>
      <c r="GY6018" s="214"/>
      <c r="GZ6018" s="214"/>
      <c r="HA6018" s="214"/>
      <c r="HB6018" s="214"/>
      <c r="HC6018" s="214"/>
      <c r="HD6018" s="214"/>
      <c r="HE6018" s="214"/>
      <c r="HF6018" s="214"/>
      <c r="HG6018" s="214"/>
      <c r="HH6018" s="214"/>
      <c r="HI6018" s="214"/>
      <c r="HJ6018" s="214"/>
      <c r="HK6018" s="214"/>
      <c r="HL6018" s="214"/>
      <c r="HM6018" s="214"/>
      <c r="HN6018" s="214"/>
      <c r="HO6018" s="214"/>
      <c r="HP6018" s="214"/>
      <c r="HQ6018" s="214"/>
      <c r="HR6018" s="214"/>
      <c r="HS6018" s="214"/>
      <c r="HT6018" s="214"/>
      <c r="HU6018" s="214"/>
      <c r="HV6018" s="214"/>
      <c r="HW6018" s="214"/>
      <c r="HX6018" s="214"/>
      <c r="HY6018" s="214"/>
      <c r="HZ6018" s="214"/>
      <c r="IA6018" s="214"/>
      <c r="IB6018" s="214"/>
      <c r="IC6018" s="214"/>
      <c r="ID6018" s="214"/>
      <c r="IE6018" s="214"/>
      <c r="IF6018" s="214"/>
      <c r="IG6018" s="214"/>
      <c r="IH6018" s="214"/>
      <c r="II6018" s="214"/>
      <c r="IJ6018" s="214"/>
      <c r="IK6018" s="214"/>
      <c r="IL6018" s="214"/>
      <c r="IM6018" s="214"/>
      <c r="IN6018" s="214"/>
      <c r="IO6018" s="214"/>
      <c r="IP6018" s="214"/>
      <c r="IQ6018" s="214"/>
      <c r="IR6018" s="214"/>
      <c r="IS6018" s="214"/>
      <c r="IT6018" s="214"/>
      <c r="IU6018" s="214"/>
      <c r="IV6018" s="214"/>
      <c r="IW6018" s="214"/>
      <c r="IX6018" s="214"/>
      <c r="IY6018" s="214"/>
      <c r="IZ6018" s="214"/>
      <c r="JA6018" s="214"/>
      <c r="JB6018" s="214"/>
      <c r="JC6018" s="214"/>
      <c r="JD6018" s="214"/>
      <c r="JE6018" s="214"/>
      <c r="JF6018" s="214"/>
      <c r="JG6018" s="214"/>
    </row>
    <row r="6019" spans="1:267" s="161" customFormat="1" ht="19.5" customHeight="1" x14ac:dyDescent="0.25">
      <c r="A6019" s="50" t="s">
        <v>284</v>
      </c>
      <c r="B6019" s="27">
        <v>6</v>
      </c>
      <c r="C6019" s="27">
        <v>8</v>
      </c>
      <c r="D6019" s="27">
        <v>8</v>
      </c>
      <c r="E6019" s="27">
        <v>0</v>
      </c>
      <c r="F6019" s="27">
        <v>1</v>
      </c>
      <c r="G6019" s="27">
        <v>2</v>
      </c>
      <c r="H6019" s="27">
        <v>0</v>
      </c>
      <c r="I6019" s="27">
        <v>7</v>
      </c>
      <c r="J6019" s="27">
        <v>2</v>
      </c>
      <c r="K6019" s="27">
        <v>3</v>
      </c>
      <c r="L6019" s="112"/>
      <c r="M6019" s="27">
        <f>SUM(B6019:K6019)</f>
        <v>37</v>
      </c>
      <c r="N6019" s="27">
        <v>5</v>
      </c>
      <c r="O6019" s="185">
        <f>M6019/84</f>
        <v>0.44047619047619047</v>
      </c>
      <c r="P6019" s="55" t="s">
        <v>445</v>
      </c>
      <c r="Q6019" s="30" t="s">
        <v>8711</v>
      </c>
      <c r="R6019" s="18" t="s">
        <v>750</v>
      </c>
      <c r="S6019" s="19" t="s">
        <v>614</v>
      </c>
      <c r="T6019" s="28" t="s">
        <v>3660</v>
      </c>
      <c r="U6019" s="17">
        <v>8</v>
      </c>
      <c r="V6019" s="20" t="s">
        <v>4130</v>
      </c>
      <c r="W6019" s="18" t="s">
        <v>4583</v>
      </c>
      <c r="X6019" s="18" t="s">
        <v>811</v>
      </c>
      <c r="Y6019" s="29" t="s">
        <v>486</v>
      </c>
      <c r="Z6019" s="61"/>
      <c r="AA6019" s="214"/>
      <c r="AB6019" s="214"/>
      <c r="AC6019" s="214"/>
      <c r="AD6019" s="214"/>
      <c r="AE6019" s="214"/>
      <c r="AF6019" s="214"/>
      <c r="AG6019" s="214"/>
      <c r="AH6019" s="214"/>
      <c r="AI6019" s="214"/>
      <c r="AJ6019" s="214"/>
      <c r="AK6019" s="214"/>
      <c r="AL6019" s="214"/>
      <c r="AM6019" s="214"/>
      <c r="AN6019" s="214"/>
      <c r="AO6019" s="214"/>
      <c r="AP6019" s="214"/>
      <c r="AQ6019" s="214"/>
      <c r="AR6019" s="214"/>
      <c r="AS6019" s="214"/>
      <c r="AT6019" s="214"/>
      <c r="AU6019" s="214"/>
      <c r="AV6019" s="214"/>
      <c r="AW6019" s="214"/>
      <c r="AX6019" s="214"/>
      <c r="AY6019" s="214"/>
      <c r="AZ6019" s="214"/>
      <c r="BA6019" s="214"/>
      <c r="BB6019" s="214"/>
      <c r="BC6019" s="214"/>
      <c r="BD6019" s="214"/>
      <c r="BE6019" s="214"/>
      <c r="BF6019" s="214"/>
      <c r="BG6019" s="214"/>
      <c r="BH6019" s="214"/>
      <c r="BI6019" s="214"/>
      <c r="BJ6019" s="214"/>
      <c r="BK6019" s="214"/>
      <c r="BL6019" s="214"/>
      <c r="BM6019" s="214"/>
      <c r="BN6019" s="214"/>
      <c r="BO6019" s="214"/>
      <c r="BP6019" s="214"/>
      <c r="BQ6019" s="214"/>
      <c r="BR6019" s="214"/>
      <c r="BS6019" s="214"/>
      <c r="BT6019" s="214"/>
      <c r="BU6019" s="214"/>
      <c r="BV6019" s="214"/>
      <c r="BW6019" s="214"/>
      <c r="BX6019" s="214"/>
      <c r="BY6019" s="214"/>
      <c r="BZ6019" s="214"/>
      <c r="CA6019" s="214"/>
      <c r="CB6019" s="214"/>
      <c r="CC6019" s="214"/>
      <c r="CD6019" s="214"/>
      <c r="CE6019" s="214"/>
      <c r="CF6019" s="214"/>
      <c r="CG6019" s="214"/>
      <c r="CH6019" s="214"/>
      <c r="CI6019" s="214"/>
      <c r="CJ6019" s="214"/>
      <c r="CK6019" s="214"/>
      <c r="CL6019" s="214"/>
      <c r="CM6019" s="214"/>
      <c r="CN6019" s="214"/>
      <c r="CO6019" s="214"/>
      <c r="CP6019" s="214"/>
      <c r="CQ6019" s="214"/>
      <c r="CR6019" s="214"/>
      <c r="CS6019" s="214"/>
      <c r="CT6019" s="214"/>
      <c r="CU6019" s="214"/>
      <c r="CV6019" s="214"/>
      <c r="CW6019" s="214"/>
      <c r="CX6019" s="214"/>
      <c r="CY6019" s="214"/>
      <c r="CZ6019" s="214"/>
      <c r="DA6019" s="214"/>
      <c r="DB6019" s="214"/>
      <c r="DC6019" s="214"/>
      <c r="DD6019" s="214"/>
      <c r="DE6019" s="214"/>
      <c r="DF6019" s="214"/>
      <c r="DG6019" s="214"/>
      <c r="DH6019" s="214"/>
      <c r="DI6019" s="214"/>
      <c r="DJ6019" s="214"/>
      <c r="DK6019" s="214"/>
      <c r="DL6019" s="214"/>
      <c r="DM6019" s="214"/>
      <c r="DN6019" s="214"/>
      <c r="DO6019" s="214"/>
      <c r="DP6019" s="214"/>
      <c r="DQ6019" s="214"/>
      <c r="DR6019" s="214"/>
      <c r="DS6019" s="214"/>
      <c r="DT6019" s="214"/>
      <c r="DU6019" s="214"/>
      <c r="DV6019" s="214"/>
      <c r="DW6019" s="214"/>
      <c r="DX6019" s="214"/>
      <c r="DY6019" s="214"/>
      <c r="DZ6019" s="214"/>
      <c r="EA6019" s="214"/>
      <c r="EB6019" s="214"/>
      <c r="EC6019" s="214"/>
      <c r="ED6019" s="214"/>
      <c r="EE6019" s="214"/>
      <c r="EF6019" s="214"/>
      <c r="EG6019" s="214"/>
      <c r="EH6019" s="214"/>
      <c r="EI6019" s="214"/>
      <c r="EJ6019" s="214"/>
      <c r="EK6019" s="214"/>
      <c r="EL6019" s="214"/>
      <c r="EM6019" s="214"/>
      <c r="EN6019" s="214"/>
      <c r="EO6019" s="214"/>
      <c r="EP6019" s="214"/>
      <c r="EQ6019" s="214"/>
      <c r="ER6019" s="214"/>
      <c r="ES6019" s="214"/>
      <c r="ET6019" s="214"/>
      <c r="EU6019" s="214"/>
      <c r="EV6019" s="214"/>
      <c r="EW6019" s="214"/>
      <c r="EX6019" s="214"/>
      <c r="EY6019" s="214"/>
      <c r="EZ6019" s="214"/>
      <c r="FA6019" s="214"/>
      <c r="FB6019" s="214"/>
      <c r="FC6019" s="214"/>
      <c r="FD6019" s="214"/>
      <c r="FE6019" s="214"/>
      <c r="FF6019" s="214"/>
      <c r="FG6019" s="214"/>
      <c r="FH6019" s="214"/>
      <c r="FI6019" s="214"/>
      <c r="FJ6019" s="214"/>
      <c r="FK6019" s="214"/>
      <c r="FL6019" s="214"/>
      <c r="FM6019" s="214"/>
      <c r="FN6019" s="214"/>
      <c r="FO6019" s="214"/>
      <c r="FP6019" s="214"/>
      <c r="FQ6019" s="214"/>
      <c r="FR6019" s="214"/>
      <c r="FS6019" s="214"/>
      <c r="FT6019" s="214"/>
      <c r="FU6019" s="214"/>
      <c r="FV6019" s="214"/>
      <c r="FW6019" s="214"/>
      <c r="FX6019" s="214"/>
      <c r="FY6019" s="214"/>
      <c r="FZ6019" s="214"/>
      <c r="GA6019" s="214"/>
      <c r="GB6019" s="214"/>
      <c r="GC6019" s="214"/>
      <c r="GD6019" s="214"/>
      <c r="GE6019" s="214"/>
      <c r="GF6019" s="214"/>
      <c r="GG6019" s="214"/>
      <c r="GH6019" s="214"/>
      <c r="GI6019" s="214"/>
      <c r="GJ6019" s="214"/>
      <c r="GK6019" s="214"/>
      <c r="GL6019" s="214"/>
      <c r="GM6019" s="214"/>
      <c r="GN6019" s="214"/>
      <c r="GO6019" s="214"/>
      <c r="GP6019" s="214"/>
      <c r="GQ6019" s="214"/>
      <c r="GR6019" s="214"/>
      <c r="GS6019" s="214"/>
      <c r="GT6019" s="214"/>
      <c r="GU6019" s="214"/>
      <c r="GV6019" s="214"/>
      <c r="GW6019" s="214"/>
      <c r="GX6019" s="214"/>
      <c r="GY6019" s="214"/>
      <c r="GZ6019" s="214"/>
      <c r="HA6019" s="214"/>
      <c r="HB6019" s="214"/>
      <c r="HC6019" s="214"/>
      <c r="HD6019" s="214"/>
      <c r="HE6019" s="214"/>
      <c r="HF6019" s="214"/>
      <c r="HG6019" s="214"/>
      <c r="HH6019" s="214"/>
      <c r="HI6019" s="214"/>
      <c r="HJ6019" s="214"/>
      <c r="HK6019" s="214"/>
      <c r="HL6019" s="214"/>
      <c r="HM6019" s="214"/>
      <c r="HN6019" s="214"/>
      <c r="HO6019" s="214"/>
      <c r="HP6019" s="214"/>
      <c r="HQ6019" s="214"/>
      <c r="HR6019" s="214"/>
      <c r="HS6019" s="214"/>
      <c r="HT6019" s="214"/>
      <c r="HU6019" s="214"/>
      <c r="HV6019" s="214"/>
      <c r="HW6019" s="214"/>
      <c r="HX6019" s="214"/>
      <c r="HY6019" s="214"/>
      <c r="HZ6019" s="214"/>
      <c r="IA6019" s="214"/>
      <c r="IB6019" s="214"/>
      <c r="IC6019" s="214"/>
      <c r="ID6019" s="214"/>
      <c r="IE6019" s="214"/>
      <c r="IF6019" s="214"/>
      <c r="IG6019" s="214"/>
      <c r="IH6019" s="214"/>
      <c r="II6019" s="214"/>
      <c r="IJ6019" s="214"/>
      <c r="IK6019" s="214"/>
      <c r="IL6019" s="214"/>
      <c r="IM6019" s="214"/>
      <c r="IN6019" s="214"/>
      <c r="IO6019" s="214"/>
      <c r="IP6019" s="214"/>
      <c r="IQ6019" s="214"/>
      <c r="IR6019" s="214"/>
      <c r="IS6019" s="214"/>
      <c r="IT6019" s="214"/>
      <c r="IU6019" s="214"/>
      <c r="IV6019" s="214"/>
      <c r="IW6019" s="214"/>
      <c r="IX6019" s="214"/>
      <c r="IY6019" s="214"/>
      <c r="IZ6019" s="214"/>
      <c r="JA6019" s="214"/>
      <c r="JB6019" s="214"/>
      <c r="JC6019" s="214"/>
      <c r="JD6019" s="214"/>
      <c r="JE6019" s="214"/>
      <c r="JF6019" s="214"/>
      <c r="JG6019" s="214"/>
    </row>
    <row r="6020" spans="1:267" s="161" customFormat="1" ht="19.5" customHeight="1" x14ac:dyDescent="0.25">
      <c r="A6020" s="50" t="s">
        <v>285</v>
      </c>
      <c r="B6020" s="27">
        <v>7</v>
      </c>
      <c r="C6020" s="27">
        <v>9</v>
      </c>
      <c r="D6020" s="27">
        <v>9</v>
      </c>
      <c r="E6020" s="27">
        <v>0</v>
      </c>
      <c r="F6020" s="27">
        <v>1</v>
      </c>
      <c r="G6020" s="27">
        <v>2</v>
      </c>
      <c r="H6020" s="27">
        <v>0</v>
      </c>
      <c r="I6020" s="27">
        <v>3</v>
      </c>
      <c r="J6020" s="27">
        <v>2</v>
      </c>
      <c r="K6020" s="27">
        <v>4</v>
      </c>
      <c r="L6020" s="112"/>
      <c r="M6020" s="27">
        <f>SUM(B6020:K6020)</f>
        <v>37</v>
      </c>
      <c r="N6020" s="27">
        <v>5</v>
      </c>
      <c r="O6020" s="185">
        <f>M6020/84</f>
        <v>0.44047619047619047</v>
      </c>
      <c r="P6020" s="55" t="s">
        <v>445</v>
      </c>
      <c r="Q6020" s="30" t="s">
        <v>8712</v>
      </c>
      <c r="R6020" s="42" t="s">
        <v>491</v>
      </c>
      <c r="S6020" s="30" t="s">
        <v>513</v>
      </c>
      <c r="T6020" s="28" t="s">
        <v>3660</v>
      </c>
      <c r="U6020" s="17">
        <v>8</v>
      </c>
      <c r="V6020" s="20" t="s">
        <v>4130</v>
      </c>
      <c r="W6020" s="18" t="s">
        <v>4583</v>
      </c>
      <c r="X6020" s="18" t="s">
        <v>811</v>
      </c>
      <c r="Y6020" s="29" t="s">
        <v>486</v>
      </c>
      <c r="Z6020" s="61"/>
      <c r="AA6020" s="214"/>
      <c r="AB6020" s="214"/>
      <c r="AC6020" s="214"/>
      <c r="AD6020" s="214"/>
      <c r="AE6020" s="214"/>
      <c r="AF6020" s="214"/>
      <c r="AG6020" s="214"/>
      <c r="AH6020" s="214"/>
      <c r="AI6020" s="214"/>
      <c r="AJ6020" s="214"/>
      <c r="AK6020" s="214"/>
      <c r="AL6020" s="214"/>
      <c r="AM6020" s="214"/>
      <c r="AN6020" s="214"/>
      <c r="AO6020" s="214"/>
      <c r="AP6020" s="214"/>
      <c r="AQ6020" s="214"/>
      <c r="AR6020" s="214"/>
      <c r="AS6020" s="214"/>
      <c r="AT6020" s="214"/>
      <c r="AU6020" s="214"/>
      <c r="AV6020" s="214"/>
      <c r="AW6020" s="214"/>
      <c r="AX6020" s="214"/>
      <c r="AY6020" s="214"/>
      <c r="AZ6020" s="214"/>
      <c r="BA6020" s="214"/>
      <c r="BB6020" s="214"/>
      <c r="BC6020" s="214"/>
      <c r="BD6020" s="214"/>
      <c r="BE6020" s="214"/>
      <c r="BF6020" s="214"/>
      <c r="BG6020" s="214"/>
      <c r="BH6020" s="214"/>
      <c r="BI6020" s="214"/>
      <c r="BJ6020" s="214"/>
      <c r="BK6020" s="214"/>
      <c r="BL6020" s="214"/>
      <c r="BM6020" s="214"/>
      <c r="BN6020" s="214"/>
      <c r="BO6020" s="214"/>
      <c r="BP6020" s="214"/>
      <c r="BQ6020" s="214"/>
      <c r="BR6020" s="214"/>
      <c r="BS6020" s="214"/>
      <c r="BT6020" s="214"/>
      <c r="BU6020" s="214"/>
      <c r="BV6020" s="214"/>
      <c r="BW6020" s="214"/>
      <c r="BX6020" s="214"/>
      <c r="BY6020" s="214"/>
      <c r="BZ6020" s="214"/>
      <c r="CA6020" s="214"/>
      <c r="CB6020" s="214"/>
      <c r="CC6020" s="214"/>
      <c r="CD6020" s="214"/>
      <c r="CE6020" s="214"/>
      <c r="CF6020" s="214"/>
      <c r="CG6020" s="214"/>
      <c r="CH6020" s="214"/>
      <c r="CI6020" s="214"/>
      <c r="CJ6020" s="214"/>
      <c r="CK6020" s="214"/>
      <c r="CL6020" s="214"/>
      <c r="CM6020" s="214"/>
      <c r="CN6020" s="214"/>
      <c r="CO6020" s="214"/>
      <c r="CP6020" s="214"/>
      <c r="CQ6020" s="214"/>
      <c r="CR6020" s="214"/>
      <c r="CS6020" s="214"/>
      <c r="CT6020" s="214"/>
      <c r="CU6020" s="214"/>
      <c r="CV6020" s="214"/>
      <c r="CW6020" s="214"/>
      <c r="CX6020" s="214"/>
      <c r="CY6020" s="214"/>
      <c r="CZ6020" s="214"/>
      <c r="DA6020" s="214"/>
      <c r="DB6020" s="214"/>
      <c r="DC6020" s="214"/>
      <c r="DD6020" s="214"/>
      <c r="DE6020" s="214"/>
      <c r="DF6020" s="214"/>
      <c r="DG6020" s="214"/>
      <c r="DH6020" s="214"/>
      <c r="DI6020" s="214"/>
      <c r="DJ6020" s="214"/>
      <c r="DK6020" s="214"/>
      <c r="DL6020" s="214"/>
      <c r="DM6020" s="214"/>
      <c r="DN6020" s="214"/>
      <c r="DO6020" s="214"/>
      <c r="DP6020" s="214"/>
      <c r="DQ6020" s="214"/>
      <c r="DR6020" s="214"/>
      <c r="DS6020" s="214"/>
      <c r="DT6020" s="214"/>
      <c r="DU6020" s="214"/>
      <c r="DV6020" s="214"/>
      <c r="DW6020" s="214"/>
      <c r="DX6020" s="214"/>
      <c r="DY6020" s="214"/>
      <c r="DZ6020" s="214"/>
      <c r="EA6020" s="214"/>
      <c r="EB6020" s="214"/>
      <c r="EC6020" s="214"/>
      <c r="ED6020" s="214"/>
      <c r="EE6020" s="214"/>
      <c r="EF6020" s="214"/>
      <c r="EG6020" s="214"/>
      <c r="EH6020" s="214"/>
      <c r="EI6020" s="214"/>
      <c r="EJ6020" s="214"/>
      <c r="EK6020" s="214"/>
      <c r="EL6020" s="214"/>
      <c r="EM6020" s="214"/>
      <c r="EN6020" s="214"/>
      <c r="EO6020" s="214"/>
      <c r="EP6020" s="214"/>
      <c r="EQ6020" s="214"/>
      <c r="ER6020" s="214"/>
      <c r="ES6020" s="214"/>
      <c r="ET6020" s="214"/>
      <c r="EU6020" s="214"/>
      <c r="EV6020" s="214"/>
      <c r="EW6020" s="214"/>
      <c r="EX6020" s="214"/>
      <c r="EY6020" s="214"/>
      <c r="EZ6020" s="214"/>
      <c r="FA6020" s="214"/>
      <c r="FB6020" s="214"/>
      <c r="FC6020" s="214"/>
      <c r="FD6020" s="214"/>
      <c r="FE6020" s="214"/>
      <c r="FF6020" s="214"/>
      <c r="FG6020" s="214"/>
      <c r="FH6020" s="214"/>
      <c r="FI6020" s="214"/>
      <c r="FJ6020" s="214"/>
      <c r="FK6020" s="214"/>
      <c r="FL6020" s="214"/>
      <c r="FM6020" s="214"/>
      <c r="FN6020" s="214"/>
      <c r="FO6020" s="214"/>
      <c r="FP6020" s="214"/>
      <c r="FQ6020" s="214"/>
      <c r="FR6020" s="214"/>
      <c r="FS6020" s="214"/>
      <c r="FT6020" s="214"/>
      <c r="FU6020" s="214"/>
      <c r="FV6020" s="214"/>
      <c r="FW6020" s="214"/>
      <c r="FX6020" s="214"/>
      <c r="FY6020" s="214"/>
      <c r="FZ6020" s="214"/>
      <c r="GA6020" s="214"/>
      <c r="GB6020" s="214"/>
      <c r="GC6020" s="214"/>
      <c r="GD6020" s="214"/>
      <c r="GE6020" s="214"/>
      <c r="GF6020" s="214"/>
      <c r="GG6020" s="214"/>
      <c r="GH6020" s="214"/>
      <c r="GI6020" s="214"/>
      <c r="GJ6020" s="214"/>
      <c r="GK6020" s="214"/>
      <c r="GL6020" s="214"/>
      <c r="GM6020" s="214"/>
      <c r="GN6020" s="214"/>
      <c r="GO6020" s="214"/>
      <c r="GP6020" s="214"/>
      <c r="GQ6020" s="214"/>
      <c r="GR6020" s="214"/>
      <c r="GS6020" s="214"/>
      <c r="GT6020" s="214"/>
      <c r="GU6020" s="214"/>
      <c r="GV6020" s="214"/>
      <c r="GW6020" s="214"/>
      <c r="GX6020" s="214"/>
      <c r="GY6020" s="214"/>
      <c r="GZ6020" s="214"/>
      <c r="HA6020" s="214"/>
      <c r="HB6020" s="214"/>
      <c r="HC6020" s="214"/>
      <c r="HD6020" s="214"/>
      <c r="HE6020" s="214"/>
      <c r="HF6020" s="214"/>
      <c r="HG6020" s="214"/>
      <c r="HH6020" s="214"/>
      <c r="HI6020" s="214"/>
      <c r="HJ6020" s="214"/>
      <c r="HK6020" s="214"/>
      <c r="HL6020" s="214"/>
      <c r="HM6020" s="214"/>
      <c r="HN6020" s="214"/>
      <c r="HO6020" s="214"/>
      <c r="HP6020" s="214"/>
      <c r="HQ6020" s="214"/>
      <c r="HR6020" s="214"/>
      <c r="HS6020" s="214"/>
      <c r="HT6020" s="214"/>
      <c r="HU6020" s="214"/>
      <c r="HV6020" s="214"/>
      <c r="HW6020" s="214"/>
      <c r="HX6020" s="214"/>
      <c r="HY6020" s="214"/>
      <c r="HZ6020" s="214"/>
      <c r="IA6020" s="214"/>
      <c r="IB6020" s="214"/>
      <c r="IC6020" s="214"/>
      <c r="ID6020" s="214"/>
      <c r="IE6020" s="214"/>
      <c r="IF6020" s="214"/>
      <c r="IG6020" s="214"/>
      <c r="IH6020" s="214"/>
      <c r="II6020" s="214"/>
      <c r="IJ6020" s="214"/>
      <c r="IK6020" s="214"/>
      <c r="IL6020" s="214"/>
      <c r="IM6020" s="214"/>
      <c r="IN6020" s="214"/>
      <c r="IO6020" s="214"/>
      <c r="IP6020" s="214"/>
      <c r="IQ6020" s="214"/>
      <c r="IR6020" s="214"/>
      <c r="IS6020" s="214"/>
      <c r="IT6020" s="214"/>
      <c r="IU6020" s="214"/>
      <c r="IV6020" s="214"/>
      <c r="IW6020" s="214"/>
      <c r="IX6020" s="214"/>
      <c r="IY6020" s="214"/>
      <c r="IZ6020" s="214"/>
      <c r="JA6020" s="214"/>
      <c r="JB6020" s="214"/>
      <c r="JC6020" s="214"/>
      <c r="JD6020" s="214"/>
      <c r="JE6020" s="214"/>
      <c r="JF6020" s="214"/>
      <c r="JG6020" s="214"/>
    </row>
    <row r="6021" spans="1:267" s="161" customFormat="1" ht="19.5" customHeight="1" x14ac:dyDescent="0.25">
      <c r="A6021" s="50" t="s">
        <v>3981</v>
      </c>
      <c r="B6021" s="27">
        <v>8</v>
      </c>
      <c r="C6021" s="27">
        <v>9</v>
      </c>
      <c r="D6021" s="27">
        <v>9</v>
      </c>
      <c r="E6021" s="27">
        <v>0</v>
      </c>
      <c r="F6021" s="27">
        <v>1</v>
      </c>
      <c r="G6021" s="27">
        <v>2</v>
      </c>
      <c r="H6021" s="27">
        <v>0</v>
      </c>
      <c r="I6021" s="27">
        <v>4.5</v>
      </c>
      <c r="J6021" s="27">
        <v>0</v>
      </c>
      <c r="K6021" s="27">
        <v>3</v>
      </c>
      <c r="L6021" s="112"/>
      <c r="M6021" s="27">
        <f>SUM(B6021:K6021)</f>
        <v>36.5</v>
      </c>
      <c r="N6021" s="27">
        <v>16</v>
      </c>
      <c r="O6021" s="185">
        <f>M6021/84</f>
        <v>0.43452380952380953</v>
      </c>
      <c r="P6021" s="55" t="s">
        <v>446</v>
      </c>
      <c r="Q6021" s="30" t="s">
        <v>8761</v>
      </c>
      <c r="R6021" s="42" t="s">
        <v>448</v>
      </c>
      <c r="S6021" s="30" t="s">
        <v>1078</v>
      </c>
      <c r="T6021" s="28" t="s">
        <v>7778</v>
      </c>
      <c r="U6021" s="17">
        <v>8</v>
      </c>
      <c r="V6021" s="20" t="s">
        <v>593</v>
      </c>
      <c r="W6021" s="18" t="s">
        <v>7913</v>
      </c>
      <c r="X6021" s="18" t="s">
        <v>607</v>
      </c>
      <c r="Y6021" s="29" t="s">
        <v>494</v>
      </c>
      <c r="Z6021" s="61"/>
      <c r="AA6021" s="214"/>
      <c r="AB6021" s="214"/>
      <c r="AC6021" s="214"/>
      <c r="AD6021" s="214"/>
      <c r="AE6021" s="214"/>
      <c r="AF6021" s="214"/>
      <c r="AG6021" s="214"/>
      <c r="AH6021" s="214"/>
      <c r="AI6021" s="214"/>
      <c r="AJ6021" s="214"/>
      <c r="AK6021" s="214"/>
      <c r="AL6021" s="214"/>
      <c r="AM6021" s="214"/>
      <c r="AN6021" s="214"/>
      <c r="AO6021" s="214"/>
      <c r="AP6021" s="214"/>
      <c r="AQ6021" s="214"/>
      <c r="AR6021" s="214"/>
      <c r="AS6021" s="214"/>
      <c r="AT6021" s="214"/>
      <c r="AU6021" s="214"/>
      <c r="AV6021" s="214"/>
      <c r="AW6021" s="214"/>
      <c r="AX6021" s="214"/>
      <c r="AY6021" s="214"/>
      <c r="AZ6021" s="214"/>
      <c r="BA6021" s="214"/>
      <c r="BB6021" s="214"/>
      <c r="BC6021" s="214"/>
      <c r="BD6021" s="214"/>
      <c r="BE6021" s="214"/>
      <c r="BF6021" s="214"/>
      <c r="BG6021" s="214"/>
      <c r="BH6021" s="214"/>
      <c r="BI6021" s="214"/>
      <c r="BJ6021" s="214"/>
      <c r="BK6021" s="214"/>
      <c r="BL6021" s="214"/>
      <c r="BM6021" s="214"/>
      <c r="BN6021" s="214"/>
      <c r="BO6021" s="214"/>
      <c r="BP6021" s="214"/>
      <c r="BQ6021" s="214"/>
      <c r="BR6021" s="214"/>
      <c r="BS6021" s="214"/>
      <c r="BT6021" s="214"/>
      <c r="BU6021" s="214"/>
      <c r="BV6021" s="214"/>
      <c r="BW6021" s="214"/>
      <c r="BX6021" s="214"/>
      <c r="BY6021" s="214"/>
      <c r="BZ6021" s="214"/>
      <c r="CA6021" s="214"/>
      <c r="CB6021" s="214"/>
      <c r="CC6021" s="214"/>
      <c r="CD6021" s="214"/>
      <c r="CE6021" s="214"/>
      <c r="CF6021" s="214"/>
      <c r="CG6021" s="214"/>
      <c r="CH6021" s="214"/>
      <c r="CI6021" s="214"/>
      <c r="CJ6021" s="214"/>
      <c r="CK6021" s="214"/>
      <c r="CL6021" s="214"/>
      <c r="CM6021" s="214"/>
      <c r="CN6021" s="214"/>
      <c r="CO6021" s="214"/>
      <c r="CP6021" s="214"/>
      <c r="CQ6021" s="214"/>
      <c r="CR6021" s="214"/>
      <c r="CS6021" s="214"/>
      <c r="CT6021" s="214"/>
      <c r="CU6021" s="214"/>
      <c r="CV6021" s="214"/>
      <c r="CW6021" s="214"/>
      <c r="CX6021" s="214"/>
      <c r="CY6021" s="214"/>
      <c r="CZ6021" s="214"/>
      <c r="DA6021" s="214"/>
      <c r="DB6021" s="214"/>
      <c r="DC6021" s="214"/>
      <c r="DD6021" s="214"/>
      <c r="DE6021" s="214"/>
      <c r="DF6021" s="214"/>
      <c r="DG6021" s="214"/>
      <c r="DH6021" s="214"/>
      <c r="DI6021" s="214"/>
      <c r="DJ6021" s="214"/>
      <c r="DK6021" s="214"/>
      <c r="DL6021" s="214"/>
      <c r="DM6021" s="214"/>
      <c r="DN6021" s="214"/>
      <c r="DO6021" s="214"/>
      <c r="DP6021" s="214"/>
      <c r="DQ6021" s="214"/>
      <c r="DR6021" s="214"/>
      <c r="DS6021" s="214"/>
      <c r="DT6021" s="214"/>
      <c r="DU6021" s="214"/>
      <c r="DV6021" s="214"/>
      <c r="DW6021" s="214"/>
      <c r="DX6021" s="214"/>
      <c r="DY6021" s="214"/>
      <c r="DZ6021" s="214"/>
      <c r="EA6021" s="214"/>
      <c r="EB6021" s="214"/>
      <c r="EC6021" s="214"/>
      <c r="ED6021" s="214"/>
      <c r="EE6021" s="214"/>
      <c r="EF6021" s="214"/>
      <c r="EG6021" s="214"/>
      <c r="EH6021" s="214"/>
      <c r="EI6021" s="214"/>
      <c r="EJ6021" s="214"/>
      <c r="EK6021" s="214"/>
      <c r="EL6021" s="214"/>
      <c r="EM6021" s="214"/>
      <c r="EN6021" s="214"/>
      <c r="EO6021" s="214"/>
      <c r="EP6021" s="214"/>
      <c r="EQ6021" s="214"/>
      <c r="ER6021" s="214"/>
      <c r="ES6021" s="214"/>
      <c r="ET6021" s="214"/>
      <c r="EU6021" s="214"/>
      <c r="EV6021" s="214"/>
      <c r="EW6021" s="214"/>
      <c r="EX6021" s="214"/>
      <c r="EY6021" s="214"/>
      <c r="EZ6021" s="214"/>
      <c r="FA6021" s="214"/>
      <c r="FB6021" s="214"/>
      <c r="FC6021" s="214"/>
      <c r="FD6021" s="214"/>
      <c r="FE6021" s="214"/>
      <c r="FF6021" s="214"/>
      <c r="FG6021" s="214"/>
      <c r="FH6021" s="214"/>
      <c r="FI6021" s="214"/>
      <c r="FJ6021" s="214"/>
      <c r="FK6021" s="214"/>
      <c r="FL6021" s="214"/>
      <c r="FM6021" s="214"/>
      <c r="FN6021" s="214"/>
      <c r="FO6021" s="214"/>
      <c r="FP6021" s="214"/>
      <c r="FQ6021" s="214"/>
      <c r="FR6021" s="214"/>
      <c r="FS6021" s="214"/>
      <c r="FT6021" s="214"/>
      <c r="FU6021" s="214"/>
      <c r="FV6021" s="214"/>
      <c r="FW6021" s="214"/>
      <c r="FX6021" s="214"/>
      <c r="FY6021" s="214"/>
      <c r="FZ6021" s="214"/>
      <c r="GA6021" s="214"/>
      <c r="GB6021" s="214"/>
      <c r="GC6021" s="214"/>
      <c r="GD6021" s="214"/>
      <c r="GE6021" s="214"/>
      <c r="GF6021" s="214"/>
      <c r="GG6021" s="214"/>
      <c r="GH6021" s="214"/>
      <c r="GI6021" s="214"/>
      <c r="GJ6021" s="214"/>
      <c r="GK6021" s="214"/>
      <c r="GL6021" s="214"/>
      <c r="GM6021" s="214"/>
      <c r="GN6021" s="214"/>
      <c r="GO6021" s="214"/>
      <c r="GP6021" s="214"/>
      <c r="GQ6021" s="214"/>
      <c r="GR6021" s="214"/>
      <c r="GS6021" s="214"/>
      <c r="GT6021" s="214"/>
      <c r="GU6021" s="214"/>
      <c r="GV6021" s="214"/>
      <c r="GW6021" s="214"/>
      <c r="GX6021" s="214"/>
      <c r="GY6021" s="214"/>
      <c r="GZ6021" s="214"/>
      <c r="HA6021" s="214"/>
      <c r="HB6021" s="214"/>
      <c r="HC6021" s="214"/>
      <c r="HD6021" s="214"/>
      <c r="HE6021" s="214"/>
      <c r="HF6021" s="214"/>
      <c r="HG6021" s="214"/>
      <c r="HH6021" s="214"/>
      <c r="HI6021" s="214"/>
      <c r="HJ6021" s="214"/>
      <c r="HK6021" s="214"/>
      <c r="HL6021" s="214"/>
      <c r="HM6021" s="214"/>
      <c r="HN6021" s="214"/>
      <c r="HO6021" s="214"/>
      <c r="HP6021" s="214"/>
      <c r="HQ6021" s="214"/>
      <c r="HR6021" s="214"/>
      <c r="HS6021" s="214"/>
      <c r="HT6021" s="214"/>
      <c r="HU6021" s="214"/>
      <c r="HV6021" s="214"/>
      <c r="HW6021" s="214"/>
      <c r="HX6021" s="214"/>
      <c r="HY6021" s="214"/>
      <c r="HZ6021" s="214"/>
      <c r="IA6021" s="214"/>
      <c r="IB6021" s="214"/>
      <c r="IC6021" s="214"/>
      <c r="ID6021" s="214"/>
      <c r="IE6021" s="214"/>
      <c r="IF6021" s="214"/>
      <c r="IG6021" s="214"/>
      <c r="IH6021" s="214"/>
      <c r="II6021" s="214"/>
      <c r="IJ6021" s="214"/>
      <c r="IK6021" s="214"/>
      <c r="IL6021" s="214"/>
      <c r="IM6021" s="214"/>
      <c r="IN6021" s="214"/>
      <c r="IO6021" s="214"/>
      <c r="IP6021" s="214"/>
      <c r="IQ6021" s="214"/>
      <c r="IR6021" s="214"/>
      <c r="IS6021" s="214"/>
      <c r="IT6021" s="214"/>
      <c r="IU6021" s="214"/>
      <c r="IV6021" s="214"/>
      <c r="IW6021" s="214"/>
      <c r="IX6021" s="214"/>
      <c r="IY6021" s="214"/>
      <c r="IZ6021" s="214"/>
      <c r="JA6021" s="214"/>
      <c r="JB6021" s="214"/>
      <c r="JC6021" s="214"/>
      <c r="JD6021" s="214"/>
      <c r="JE6021" s="214"/>
      <c r="JF6021" s="214"/>
      <c r="JG6021" s="214"/>
    </row>
    <row r="6022" spans="1:267" s="161" customFormat="1" ht="19.5" customHeight="1" x14ac:dyDescent="0.25">
      <c r="A6022" s="50" t="s">
        <v>255</v>
      </c>
      <c r="B6022" s="27">
        <v>4</v>
      </c>
      <c r="C6022" s="27">
        <v>4</v>
      </c>
      <c r="D6022" s="27">
        <v>9</v>
      </c>
      <c r="E6022" s="27">
        <v>0</v>
      </c>
      <c r="F6022" s="27">
        <v>3</v>
      </c>
      <c r="G6022" s="27">
        <v>3</v>
      </c>
      <c r="H6022" s="27">
        <v>0</v>
      </c>
      <c r="I6022" s="27">
        <v>5.5</v>
      </c>
      <c r="J6022" s="27">
        <v>6</v>
      </c>
      <c r="K6022" s="27">
        <v>2</v>
      </c>
      <c r="L6022" s="112"/>
      <c r="M6022" s="27">
        <f>SUM(B6022:K6022)</f>
        <v>36.5</v>
      </c>
      <c r="N6022" s="27">
        <v>5</v>
      </c>
      <c r="O6022" s="185">
        <f>M6022/84</f>
        <v>0.43452380952380953</v>
      </c>
      <c r="P6022" s="55" t="s">
        <v>445</v>
      </c>
      <c r="Q6022" s="30" t="s">
        <v>8189</v>
      </c>
      <c r="R6022" s="42" t="s">
        <v>622</v>
      </c>
      <c r="S6022" s="30" t="s">
        <v>599</v>
      </c>
      <c r="T6022" s="28" t="s">
        <v>8181</v>
      </c>
      <c r="U6022" s="17">
        <v>8</v>
      </c>
      <c r="V6022" s="20" t="s">
        <v>1161</v>
      </c>
      <c r="W6022" s="18" t="s">
        <v>8314</v>
      </c>
      <c r="X6022" s="18" t="s">
        <v>916</v>
      </c>
      <c r="Y6022" s="29" t="s">
        <v>1078</v>
      </c>
      <c r="Z6022" s="61"/>
      <c r="AA6022" s="214"/>
      <c r="AB6022" s="214"/>
      <c r="AC6022" s="214"/>
      <c r="AD6022" s="214"/>
      <c r="AE6022" s="214"/>
      <c r="AF6022" s="214"/>
      <c r="AG6022" s="214"/>
      <c r="AH6022" s="214"/>
      <c r="AI6022" s="214"/>
      <c r="AJ6022" s="214"/>
      <c r="AK6022" s="214"/>
      <c r="AL6022" s="214"/>
      <c r="AM6022" s="214"/>
      <c r="AN6022" s="214"/>
      <c r="AO6022" s="214"/>
      <c r="AP6022" s="214"/>
      <c r="AQ6022" s="214"/>
      <c r="AR6022" s="214"/>
      <c r="AS6022" s="214"/>
      <c r="AT6022" s="214"/>
      <c r="AU6022" s="214"/>
      <c r="AV6022" s="214"/>
      <c r="AW6022" s="214"/>
      <c r="AX6022" s="214"/>
      <c r="AY6022" s="214"/>
      <c r="AZ6022" s="214"/>
      <c r="BA6022" s="214"/>
      <c r="BB6022" s="214"/>
      <c r="BC6022" s="214"/>
      <c r="BD6022" s="214"/>
      <c r="BE6022" s="214"/>
      <c r="BF6022" s="214"/>
      <c r="BG6022" s="214"/>
      <c r="BH6022" s="214"/>
      <c r="BI6022" s="214"/>
      <c r="BJ6022" s="214"/>
      <c r="BK6022" s="214"/>
      <c r="BL6022" s="214"/>
      <c r="BM6022" s="214"/>
      <c r="BN6022" s="214"/>
      <c r="BO6022" s="214"/>
      <c r="BP6022" s="214"/>
      <c r="BQ6022" s="214"/>
      <c r="BR6022" s="214"/>
      <c r="BS6022" s="214"/>
      <c r="BT6022" s="214"/>
      <c r="BU6022" s="214"/>
      <c r="BV6022" s="214"/>
      <c r="BW6022" s="214"/>
      <c r="BX6022" s="214"/>
      <c r="BY6022" s="214"/>
      <c r="BZ6022" s="214"/>
      <c r="CA6022" s="214"/>
      <c r="CB6022" s="214"/>
      <c r="CC6022" s="214"/>
      <c r="CD6022" s="214"/>
      <c r="CE6022" s="214"/>
      <c r="CF6022" s="214"/>
      <c r="CG6022" s="214"/>
      <c r="CH6022" s="214"/>
      <c r="CI6022" s="214"/>
      <c r="CJ6022" s="214"/>
      <c r="CK6022" s="214"/>
      <c r="CL6022" s="214"/>
      <c r="CM6022" s="214"/>
      <c r="CN6022" s="214"/>
      <c r="CO6022" s="214"/>
      <c r="CP6022" s="214"/>
      <c r="CQ6022" s="214"/>
      <c r="CR6022" s="214"/>
      <c r="CS6022" s="214"/>
      <c r="CT6022" s="214"/>
      <c r="CU6022" s="214"/>
      <c r="CV6022" s="214"/>
      <c r="CW6022" s="214"/>
      <c r="CX6022" s="214"/>
      <c r="CY6022" s="214"/>
      <c r="CZ6022" s="214"/>
      <c r="DA6022" s="214"/>
      <c r="DB6022" s="214"/>
      <c r="DC6022" s="214"/>
      <c r="DD6022" s="214"/>
      <c r="DE6022" s="214"/>
      <c r="DF6022" s="214"/>
      <c r="DG6022" s="214"/>
      <c r="DH6022" s="214"/>
      <c r="DI6022" s="214"/>
      <c r="DJ6022" s="214"/>
      <c r="DK6022" s="214"/>
      <c r="DL6022" s="214"/>
      <c r="DM6022" s="214"/>
      <c r="DN6022" s="214"/>
      <c r="DO6022" s="214"/>
      <c r="DP6022" s="214"/>
      <c r="DQ6022" s="214"/>
      <c r="DR6022" s="214"/>
      <c r="DS6022" s="214"/>
      <c r="DT6022" s="214"/>
      <c r="DU6022" s="214"/>
      <c r="DV6022" s="214"/>
      <c r="DW6022" s="214"/>
      <c r="DX6022" s="214"/>
      <c r="DY6022" s="214"/>
      <c r="DZ6022" s="214"/>
      <c r="EA6022" s="214"/>
      <c r="EB6022" s="214"/>
      <c r="EC6022" s="214"/>
      <c r="ED6022" s="214"/>
      <c r="EE6022" s="214"/>
      <c r="EF6022" s="214"/>
      <c r="EG6022" s="214"/>
      <c r="EH6022" s="214"/>
      <c r="EI6022" s="214"/>
      <c r="EJ6022" s="214"/>
      <c r="EK6022" s="214"/>
      <c r="EL6022" s="214"/>
      <c r="EM6022" s="214"/>
      <c r="EN6022" s="214"/>
      <c r="EO6022" s="214"/>
      <c r="EP6022" s="214"/>
      <c r="EQ6022" s="214"/>
      <c r="ER6022" s="214"/>
      <c r="ES6022" s="214"/>
      <c r="ET6022" s="214"/>
      <c r="EU6022" s="214"/>
      <c r="EV6022" s="214"/>
      <c r="EW6022" s="214"/>
      <c r="EX6022" s="214"/>
      <c r="EY6022" s="214"/>
      <c r="EZ6022" s="214"/>
      <c r="FA6022" s="214"/>
      <c r="FB6022" s="214"/>
      <c r="FC6022" s="214"/>
      <c r="FD6022" s="214"/>
      <c r="FE6022" s="214"/>
      <c r="FF6022" s="214"/>
      <c r="FG6022" s="214"/>
      <c r="FH6022" s="214"/>
      <c r="FI6022" s="214"/>
      <c r="FJ6022" s="214"/>
      <c r="FK6022" s="214"/>
      <c r="FL6022" s="214"/>
      <c r="FM6022" s="214"/>
      <c r="FN6022" s="214"/>
      <c r="FO6022" s="214"/>
      <c r="FP6022" s="214"/>
      <c r="FQ6022" s="214"/>
      <c r="FR6022" s="214"/>
      <c r="FS6022" s="214"/>
      <c r="FT6022" s="214"/>
      <c r="FU6022" s="214"/>
      <c r="FV6022" s="214"/>
      <c r="FW6022" s="214"/>
      <c r="FX6022" s="214"/>
      <c r="FY6022" s="214"/>
      <c r="FZ6022" s="214"/>
      <c r="GA6022" s="214"/>
      <c r="GB6022" s="214"/>
      <c r="GC6022" s="214"/>
      <c r="GD6022" s="214"/>
      <c r="GE6022" s="214"/>
      <c r="GF6022" s="214"/>
      <c r="GG6022" s="214"/>
      <c r="GH6022" s="214"/>
      <c r="GI6022" s="214"/>
      <c r="GJ6022" s="214"/>
      <c r="GK6022" s="214"/>
      <c r="GL6022" s="214"/>
      <c r="GM6022" s="214"/>
      <c r="GN6022" s="214"/>
      <c r="GO6022" s="214"/>
      <c r="GP6022" s="214"/>
      <c r="GQ6022" s="214"/>
      <c r="GR6022" s="214"/>
      <c r="GS6022" s="214"/>
      <c r="GT6022" s="214"/>
      <c r="GU6022" s="214"/>
      <c r="GV6022" s="214"/>
      <c r="GW6022" s="214"/>
      <c r="GX6022" s="214"/>
      <c r="GY6022" s="214"/>
      <c r="GZ6022" s="214"/>
      <c r="HA6022" s="214"/>
      <c r="HB6022" s="214"/>
      <c r="HC6022" s="214"/>
      <c r="HD6022" s="214"/>
      <c r="HE6022" s="214"/>
      <c r="HF6022" s="214"/>
      <c r="HG6022" s="214"/>
      <c r="HH6022" s="214"/>
      <c r="HI6022" s="214"/>
      <c r="HJ6022" s="214"/>
      <c r="HK6022" s="214"/>
      <c r="HL6022" s="214"/>
      <c r="HM6022" s="214"/>
      <c r="HN6022" s="214"/>
      <c r="HO6022" s="214"/>
      <c r="HP6022" s="214"/>
      <c r="HQ6022" s="214"/>
      <c r="HR6022" s="214"/>
      <c r="HS6022" s="214"/>
      <c r="HT6022" s="214"/>
      <c r="HU6022" s="214"/>
      <c r="HV6022" s="214"/>
      <c r="HW6022" s="214"/>
      <c r="HX6022" s="214"/>
      <c r="HY6022" s="214"/>
      <c r="HZ6022" s="214"/>
      <c r="IA6022" s="214"/>
      <c r="IB6022" s="214"/>
      <c r="IC6022" s="214"/>
      <c r="ID6022" s="214"/>
      <c r="IE6022" s="214"/>
      <c r="IF6022" s="214"/>
      <c r="IG6022" s="214"/>
      <c r="IH6022" s="214"/>
      <c r="II6022" s="214"/>
      <c r="IJ6022" s="214"/>
      <c r="IK6022" s="214"/>
      <c r="IL6022" s="214"/>
      <c r="IM6022" s="214"/>
      <c r="IN6022" s="214"/>
      <c r="IO6022" s="214"/>
      <c r="IP6022" s="214"/>
      <c r="IQ6022" s="214"/>
      <c r="IR6022" s="214"/>
      <c r="IS6022" s="214"/>
      <c r="IT6022" s="214"/>
      <c r="IU6022" s="214"/>
      <c r="IV6022" s="214"/>
      <c r="IW6022" s="214"/>
      <c r="IX6022" s="214"/>
      <c r="IY6022" s="214"/>
      <c r="IZ6022" s="214"/>
      <c r="JA6022" s="214"/>
      <c r="JB6022" s="214"/>
      <c r="JC6022" s="214"/>
      <c r="JD6022" s="214"/>
      <c r="JE6022" s="214"/>
      <c r="JF6022" s="214"/>
      <c r="JG6022" s="214"/>
    </row>
    <row r="6023" spans="1:267" s="161" customFormat="1" ht="19.5" customHeight="1" x14ac:dyDescent="0.25">
      <c r="A6023" s="50" t="s">
        <v>259</v>
      </c>
      <c r="B6023" s="27">
        <v>10</v>
      </c>
      <c r="C6023" s="27">
        <v>1</v>
      </c>
      <c r="D6023" s="27">
        <v>9</v>
      </c>
      <c r="E6023" s="27">
        <v>2</v>
      </c>
      <c r="F6023" s="27">
        <v>2</v>
      </c>
      <c r="G6023" s="27">
        <v>1</v>
      </c>
      <c r="H6023" s="27">
        <v>0</v>
      </c>
      <c r="I6023" s="27">
        <v>6.5</v>
      </c>
      <c r="J6023" s="27">
        <v>2</v>
      </c>
      <c r="K6023" s="27">
        <v>3</v>
      </c>
      <c r="L6023" s="112"/>
      <c r="M6023" s="27">
        <f>SUM(B6023:K6023)</f>
        <v>36.5</v>
      </c>
      <c r="N6023" s="27">
        <v>16</v>
      </c>
      <c r="O6023" s="185">
        <f>M6023/84</f>
        <v>0.43452380952380953</v>
      </c>
      <c r="P6023" s="55" t="s">
        <v>446</v>
      </c>
      <c r="Q6023" s="30" t="s">
        <v>8762</v>
      </c>
      <c r="R6023" s="42" t="s">
        <v>1677</v>
      </c>
      <c r="S6023" s="30" t="s">
        <v>486</v>
      </c>
      <c r="T6023" s="28" t="s">
        <v>7778</v>
      </c>
      <c r="U6023" s="17">
        <v>8</v>
      </c>
      <c r="V6023" s="20" t="s">
        <v>645</v>
      </c>
      <c r="W6023" s="18" t="s">
        <v>7986</v>
      </c>
      <c r="X6023" s="18" t="s">
        <v>855</v>
      </c>
      <c r="Y6023" s="29" t="s">
        <v>486</v>
      </c>
      <c r="Z6023" s="61"/>
      <c r="AA6023" s="214"/>
      <c r="AB6023" s="214"/>
      <c r="AC6023" s="214"/>
      <c r="AD6023" s="214"/>
      <c r="AE6023" s="214"/>
      <c r="AF6023" s="214"/>
      <c r="AG6023" s="214"/>
      <c r="AH6023" s="214"/>
      <c r="AI6023" s="214"/>
      <c r="AJ6023" s="214"/>
      <c r="AK6023" s="214"/>
      <c r="AL6023" s="214"/>
      <c r="AM6023" s="214"/>
      <c r="AN6023" s="214"/>
      <c r="AO6023" s="214"/>
      <c r="AP6023" s="214"/>
      <c r="AQ6023" s="214"/>
      <c r="AR6023" s="214"/>
      <c r="AS6023" s="214"/>
      <c r="AT6023" s="214"/>
      <c r="AU6023" s="214"/>
      <c r="AV6023" s="214"/>
      <c r="AW6023" s="214"/>
      <c r="AX6023" s="214"/>
      <c r="AY6023" s="214"/>
      <c r="AZ6023" s="214"/>
      <c r="BA6023" s="214"/>
      <c r="BB6023" s="214"/>
      <c r="BC6023" s="214"/>
      <c r="BD6023" s="214"/>
      <c r="BE6023" s="214"/>
      <c r="BF6023" s="214"/>
      <c r="BG6023" s="214"/>
      <c r="BH6023" s="214"/>
      <c r="BI6023" s="214"/>
      <c r="BJ6023" s="214"/>
      <c r="BK6023" s="214"/>
      <c r="BL6023" s="214"/>
      <c r="BM6023" s="214"/>
      <c r="BN6023" s="214"/>
      <c r="BO6023" s="214"/>
      <c r="BP6023" s="214"/>
      <c r="BQ6023" s="214"/>
      <c r="BR6023" s="214"/>
      <c r="BS6023" s="214"/>
      <c r="BT6023" s="214"/>
      <c r="BU6023" s="214"/>
      <c r="BV6023" s="214"/>
      <c r="BW6023" s="214"/>
      <c r="BX6023" s="214"/>
      <c r="BY6023" s="214"/>
      <c r="BZ6023" s="214"/>
      <c r="CA6023" s="214"/>
      <c r="CB6023" s="214"/>
      <c r="CC6023" s="214"/>
      <c r="CD6023" s="214"/>
      <c r="CE6023" s="214"/>
      <c r="CF6023" s="214"/>
      <c r="CG6023" s="214"/>
      <c r="CH6023" s="214"/>
      <c r="CI6023" s="214"/>
      <c r="CJ6023" s="214"/>
      <c r="CK6023" s="214"/>
      <c r="CL6023" s="214"/>
      <c r="CM6023" s="214"/>
      <c r="CN6023" s="214"/>
      <c r="CO6023" s="214"/>
      <c r="CP6023" s="214"/>
      <c r="CQ6023" s="214"/>
      <c r="CR6023" s="214"/>
      <c r="CS6023" s="214"/>
      <c r="CT6023" s="214"/>
      <c r="CU6023" s="214"/>
      <c r="CV6023" s="214"/>
      <c r="CW6023" s="214"/>
      <c r="CX6023" s="214"/>
      <c r="CY6023" s="214"/>
      <c r="CZ6023" s="214"/>
      <c r="DA6023" s="214"/>
      <c r="DB6023" s="214"/>
      <c r="DC6023" s="214"/>
      <c r="DD6023" s="214"/>
      <c r="DE6023" s="214"/>
      <c r="DF6023" s="214"/>
      <c r="DG6023" s="214"/>
      <c r="DH6023" s="214"/>
      <c r="DI6023" s="214"/>
      <c r="DJ6023" s="214"/>
      <c r="DK6023" s="214"/>
      <c r="DL6023" s="214"/>
      <c r="DM6023" s="214"/>
      <c r="DN6023" s="214"/>
      <c r="DO6023" s="214"/>
      <c r="DP6023" s="214"/>
      <c r="DQ6023" s="214"/>
      <c r="DR6023" s="214"/>
      <c r="DS6023" s="214"/>
      <c r="DT6023" s="214"/>
      <c r="DU6023" s="214"/>
      <c r="DV6023" s="214"/>
      <c r="DW6023" s="214"/>
      <c r="DX6023" s="214"/>
      <c r="DY6023" s="214"/>
      <c r="DZ6023" s="214"/>
      <c r="EA6023" s="214"/>
      <c r="EB6023" s="214"/>
      <c r="EC6023" s="214"/>
      <c r="ED6023" s="214"/>
      <c r="EE6023" s="214"/>
      <c r="EF6023" s="214"/>
      <c r="EG6023" s="214"/>
      <c r="EH6023" s="214"/>
      <c r="EI6023" s="214"/>
      <c r="EJ6023" s="214"/>
      <c r="EK6023" s="214"/>
      <c r="EL6023" s="214"/>
      <c r="EM6023" s="214"/>
      <c r="EN6023" s="214"/>
      <c r="EO6023" s="214"/>
      <c r="EP6023" s="214"/>
      <c r="EQ6023" s="214"/>
      <c r="ER6023" s="214"/>
      <c r="ES6023" s="214"/>
      <c r="ET6023" s="214"/>
      <c r="EU6023" s="214"/>
      <c r="EV6023" s="214"/>
      <c r="EW6023" s="214"/>
      <c r="EX6023" s="214"/>
      <c r="EY6023" s="214"/>
      <c r="EZ6023" s="214"/>
      <c r="FA6023" s="214"/>
      <c r="FB6023" s="214"/>
      <c r="FC6023" s="214"/>
      <c r="FD6023" s="214"/>
      <c r="FE6023" s="214"/>
      <c r="FF6023" s="214"/>
      <c r="FG6023" s="214"/>
      <c r="FH6023" s="214"/>
      <c r="FI6023" s="214"/>
      <c r="FJ6023" s="214"/>
      <c r="FK6023" s="214"/>
      <c r="FL6023" s="214"/>
      <c r="FM6023" s="214"/>
      <c r="FN6023" s="214"/>
      <c r="FO6023" s="214"/>
      <c r="FP6023" s="214"/>
      <c r="FQ6023" s="214"/>
      <c r="FR6023" s="214"/>
      <c r="FS6023" s="214"/>
      <c r="FT6023" s="214"/>
      <c r="FU6023" s="214"/>
      <c r="FV6023" s="214"/>
      <c r="FW6023" s="214"/>
      <c r="FX6023" s="214"/>
      <c r="FY6023" s="214"/>
      <c r="FZ6023" s="214"/>
      <c r="GA6023" s="214"/>
      <c r="GB6023" s="214"/>
      <c r="GC6023" s="214"/>
      <c r="GD6023" s="214"/>
      <c r="GE6023" s="214"/>
      <c r="GF6023" s="214"/>
      <c r="GG6023" s="214"/>
      <c r="GH6023" s="214"/>
      <c r="GI6023" s="214"/>
      <c r="GJ6023" s="214"/>
      <c r="GK6023" s="214"/>
      <c r="GL6023" s="214"/>
      <c r="GM6023" s="214"/>
      <c r="GN6023" s="214"/>
      <c r="GO6023" s="214"/>
      <c r="GP6023" s="214"/>
      <c r="GQ6023" s="214"/>
      <c r="GR6023" s="214"/>
      <c r="GS6023" s="214"/>
      <c r="GT6023" s="214"/>
      <c r="GU6023" s="214"/>
      <c r="GV6023" s="214"/>
      <c r="GW6023" s="214"/>
      <c r="GX6023" s="214"/>
      <c r="GY6023" s="214"/>
      <c r="GZ6023" s="214"/>
      <c r="HA6023" s="214"/>
      <c r="HB6023" s="214"/>
      <c r="HC6023" s="214"/>
      <c r="HD6023" s="214"/>
      <c r="HE6023" s="214"/>
      <c r="HF6023" s="214"/>
      <c r="HG6023" s="214"/>
      <c r="HH6023" s="214"/>
      <c r="HI6023" s="214"/>
      <c r="HJ6023" s="214"/>
      <c r="HK6023" s="214"/>
      <c r="HL6023" s="214"/>
      <c r="HM6023" s="214"/>
      <c r="HN6023" s="214"/>
      <c r="HO6023" s="214"/>
      <c r="HP6023" s="214"/>
      <c r="HQ6023" s="214"/>
      <c r="HR6023" s="214"/>
      <c r="HS6023" s="214"/>
      <c r="HT6023" s="214"/>
      <c r="HU6023" s="214"/>
      <c r="HV6023" s="214"/>
      <c r="HW6023" s="214"/>
      <c r="HX6023" s="214"/>
      <c r="HY6023" s="214"/>
      <c r="HZ6023" s="214"/>
      <c r="IA6023" s="214"/>
      <c r="IB6023" s="214"/>
      <c r="IC6023" s="214"/>
      <c r="ID6023" s="214"/>
      <c r="IE6023" s="214"/>
      <c r="IF6023" s="214"/>
      <c r="IG6023" s="214"/>
      <c r="IH6023" s="214"/>
      <c r="II6023" s="214"/>
      <c r="IJ6023" s="214"/>
      <c r="IK6023" s="214"/>
      <c r="IL6023" s="214"/>
      <c r="IM6023" s="214"/>
      <c r="IN6023" s="214"/>
      <c r="IO6023" s="214"/>
      <c r="IP6023" s="214"/>
      <c r="IQ6023" s="214"/>
      <c r="IR6023" s="214"/>
      <c r="IS6023" s="214"/>
      <c r="IT6023" s="214"/>
      <c r="IU6023" s="214"/>
      <c r="IV6023" s="214"/>
      <c r="IW6023" s="214"/>
      <c r="IX6023" s="214"/>
      <c r="IY6023" s="214"/>
      <c r="IZ6023" s="214"/>
      <c r="JA6023" s="214"/>
      <c r="JB6023" s="214"/>
      <c r="JC6023" s="214"/>
      <c r="JD6023" s="214"/>
      <c r="JE6023" s="214"/>
      <c r="JF6023" s="214"/>
      <c r="JG6023" s="214"/>
    </row>
    <row r="6024" spans="1:267" s="161" customFormat="1" ht="19.5" customHeight="1" x14ac:dyDescent="0.25">
      <c r="A6024" s="50" t="s">
        <v>263</v>
      </c>
      <c r="B6024" s="27">
        <v>8</v>
      </c>
      <c r="C6024" s="27">
        <v>9</v>
      </c>
      <c r="D6024" s="27">
        <v>9</v>
      </c>
      <c r="E6024" s="27">
        <v>0</v>
      </c>
      <c r="F6024" s="27">
        <v>3</v>
      </c>
      <c r="G6024" s="27">
        <v>1</v>
      </c>
      <c r="H6024" s="27">
        <v>2</v>
      </c>
      <c r="I6024" s="27">
        <v>2.5</v>
      </c>
      <c r="J6024" s="27">
        <v>0</v>
      </c>
      <c r="K6024" s="27">
        <v>2</v>
      </c>
      <c r="L6024" s="112"/>
      <c r="M6024" s="27">
        <f>SUM(B6024:K6024)</f>
        <v>36.5</v>
      </c>
      <c r="N6024" s="27">
        <v>24</v>
      </c>
      <c r="O6024" s="185">
        <f>M6024/84</f>
        <v>0.43452380952380953</v>
      </c>
      <c r="P6024" s="55" t="s">
        <v>446</v>
      </c>
      <c r="Q6024" s="30" t="s">
        <v>3994</v>
      </c>
      <c r="R6024" s="42" t="s">
        <v>632</v>
      </c>
      <c r="S6024" s="30" t="s">
        <v>991</v>
      </c>
      <c r="T6024" s="28" t="s">
        <v>3853</v>
      </c>
      <c r="U6024" s="17">
        <v>8</v>
      </c>
      <c r="V6024" s="20" t="s">
        <v>682</v>
      </c>
      <c r="W6024" s="18" t="s">
        <v>3895</v>
      </c>
      <c r="X6024" s="18" t="s">
        <v>1366</v>
      </c>
      <c r="Y6024" s="29" t="s">
        <v>489</v>
      </c>
      <c r="Z6024" s="61"/>
    </row>
    <row r="6025" spans="1:267" s="161" customFormat="1" ht="19.5" customHeight="1" x14ac:dyDescent="0.25">
      <c r="A6025" s="50" t="s">
        <v>266</v>
      </c>
      <c r="B6025" s="27">
        <v>5</v>
      </c>
      <c r="C6025" s="27">
        <v>6</v>
      </c>
      <c r="D6025" s="27">
        <v>5.5</v>
      </c>
      <c r="E6025" s="27">
        <v>2</v>
      </c>
      <c r="F6025" s="27">
        <v>7</v>
      </c>
      <c r="G6025" s="27">
        <v>1</v>
      </c>
      <c r="H6025" s="27">
        <v>0</v>
      </c>
      <c r="I6025" s="27">
        <v>6</v>
      </c>
      <c r="J6025" s="27">
        <v>0</v>
      </c>
      <c r="K6025" s="27">
        <v>4</v>
      </c>
      <c r="L6025" s="112"/>
      <c r="M6025" s="27">
        <f>SUM(B6025:K6025)</f>
        <v>36.5</v>
      </c>
      <c r="N6025" s="27">
        <v>12</v>
      </c>
      <c r="O6025" s="185">
        <f>M6025/84</f>
        <v>0.43452380952380953</v>
      </c>
      <c r="P6025" s="55" t="s">
        <v>446</v>
      </c>
      <c r="Q6025" s="30" t="s">
        <v>7435</v>
      </c>
      <c r="R6025" s="42" t="s">
        <v>843</v>
      </c>
      <c r="S6025" s="30" t="s">
        <v>562</v>
      </c>
      <c r="T6025" s="28" t="s">
        <v>7415</v>
      </c>
      <c r="U6025" s="17">
        <v>8</v>
      </c>
      <c r="V6025" s="20">
        <v>1</v>
      </c>
      <c r="W6025" s="18" t="s">
        <v>7416</v>
      </c>
      <c r="X6025" s="18" t="s">
        <v>867</v>
      </c>
      <c r="Y6025" s="29" t="s">
        <v>513</v>
      </c>
      <c r="Z6025" s="61"/>
    </row>
    <row r="6026" spans="1:267" s="161" customFormat="1" ht="19.5" customHeight="1" x14ac:dyDescent="0.25">
      <c r="A6026" s="50" t="s">
        <v>8770</v>
      </c>
      <c r="B6026" s="27">
        <v>8</v>
      </c>
      <c r="C6026" s="27">
        <v>9</v>
      </c>
      <c r="D6026" s="27">
        <v>2</v>
      </c>
      <c r="E6026" s="27">
        <v>0</v>
      </c>
      <c r="F6026" s="27">
        <v>2</v>
      </c>
      <c r="G6026" s="27">
        <v>3</v>
      </c>
      <c r="H6026" s="27">
        <v>1</v>
      </c>
      <c r="I6026" s="27">
        <v>5.5</v>
      </c>
      <c r="J6026" s="27">
        <v>2</v>
      </c>
      <c r="K6026" s="27">
        <v>4</v>
      </c>
      <c r="L6026" s="112"/>
      <c r="M6026" s="27">
        <f>SUM(B6026:K6026)</f>
        <v>36.5</v>
      </c>
      <c r="N6026" s="27">
        <v>22</v>
      </c>
      <c r="O6026" s="185">
        <f>M6026/84</f>
        <v>0.43452380952380953</v>
      </c>
      <c r="P6026" s="55" t="s">
        <v>446</v>
      </c>
      <c r="Q6026" s="30" t="s">
        <v>8771</v>
      </c>
      <c r="R6026" s="42" t="s">
        <v>684</v>
      </c>
      <c r="S6026" s="30" t="s">
        <v>1778</v>
      </c>
      <c r="T6026" s="28" t="s">
        <v>7778</v>
      </c>
      <c r="U6026" s="17">
        <v>8</v>
      </c>
      <c r="V6026" s="20" t="s">
        <v>682</v>
      </c>
      <c r="W6026" s="18" t="s">
        <v>7913</v>
      </c>
      <c r="X6026" s="18" t="s">
        <v>607</v>
      </c>
      <c r="Y6026" s="29" t="s">
        <v>494</v>
      </c>
      <c r="Z6026" s="61"/>
      <c r="AA6026" s="214"/>
      <c r="AB6026" s="214"/>
      <c r="AC6026" s="214"/>
      <c r="AD6026" s="214"/>
      <c r="AE6026" s="214"/>
      <c r="AF6026" s="214"/>
      <c r="AG6026" s="214"/>
      <c r="AH6026" s="214"/>
      <c r="AI6026" s="214"/>
      <c r="AJ6026" s="214"/>
      <c r="AK6026" s="214"/>
      <c r="AL6026" s="214"/>
      <c r="AM6026" s="214"/>
      <c r="AN6026" s="214"/>
      <c r="AO6026" s="214"/>
      <c r="AP6026" s="214"/>
      <c r="AQ6026" s="214"/>
      <c r="AR6026" s="214"/>
      <c r="AS6026" s="214"/>
      <c r="AT6026" s="214"/>
      <c r="AU6026" s="214"/>
      <c r="AV6026" s="214"/>
      <c r="AW6026" s="214"/>
      <c r="AX6026" s="214"/>
      <c r="AY6026" s="214"/>
      <c r="AZ6026" s="214"/>
      <c r="BA6026" s="214"/>
      <c r="BB6026" s="214"/>
      <c r="BC6026" s="214"/>
      <c r="BD6026" s="214"/>
      <c r="BE6026" s="214"/>
      <c r="BF6026" s="214"/>
      <c r="BG6026" s="214"/>
      <c r="BH6026" s="214"/>
      <c r="BI6026" s="214"/>
      <c r="BJ6026" s="214"/>
      <c r="BK6026" s="214"/>
      <c r="BL6026" s="214"/>
      <c r="BM6026" s="214"/>
      <c r="BN6026" s="214"/>
      <c r="BO6026" s="214"/>
      <c r="BP6026" s="214"/>
      <c r="BQ6026" s="214"/>
      <c r="BR6026" s="214"/>
      <c r="BS6026" s="214"/>
      <c r="BT6026" s="214"/>
      <c r="BU6026" s="214"/>
      <c r="BV6026" s="214"/>
      <c r="BW6026" s="214"/>
      <c r="BX6026" s="214"/>
      <c r="BY6026" s="214"/>
      <c r="BZ6026" s="214"/>
      <c r="CA6026" s="214"/>
      <c r="CB6026" s="214"/>
      <c r="CC6026" s="214"/>
      <c r="CD6026" s="214"/>
      <c r="CE6026" s="214"/>
      <c r="CF6026" s="214"/>
      <c r="CG6026" s="214"/>
      <c r="CH6026" s="214"/>
      <c r="CI6026" s="214"/>
      <c r="CJ6026" s="214"/>
      <c r="CK6026" s="214"/>
      <c r="CL6026" s="214"/>
      <c r="CM6026" s="214"/>
      <c r="CN6026" s="214"/>
      <c r="CO6026" s="214"/>
      <c r="CP6026" s="214"/>
      <c r="CQ6026" s="214"/>
      <c r="CR6026" s="214"/>
      <c r="CS6026" s="214"/>
      <c r="CT6026" s="214"/>
      <c r="CU6026" s="214"/>
      <c r="CV6026" s="214"/>
      <c r="CW6026" s="214"/>
      <c r="CX6026" s="214"/>
      <c r="CY6026" s="214"/>
      <c r="CZ6026" s="214"/>
      <c r="DA6026" s="214"/>
      <c r="DB6026" s="214"/>
      <c r="DC6026" s="214"/>
      <c r="DD6026" s="214"/>
      <c r="DE6026" s="214"/>
      <c r="DF6026" s="214"/>
      <c r="DG6026" s="214"/>
      <c r="DH6026" s="214"/>
      <c r="DI6026" s="214"/>
      <c r="DJ6026" s="214"/>
      <c r="DK6026" s="214"/>
      <c r="DL6026" s="214"/>
      <c r="DM6026" s="214"/>
      <c r="DN6026" s="214"/>
      <c r="DO6026" s="214"/>
      <c r="DP6026" s="214"/>
      <c r="DQ6026" s="214"/>
      <c r="DR6026" s="214"/>
      <c r="DS6026" s="214"/>
      <c r="DT6026" s="214"/>
      <c r="DU6026" s="214"/>
      <c r="DV6026" s="214"/>
      <c r="DW6026" s="214"/>
      <c r="DX6026" s="214"/>
      <c r="DY6026" s="214"/>
      <c r="DZ6026" s="214"/>
      <c r="EA6026" s="214"/>
      <c r="EB6026" s="214"/>
      <c r="EC6026" s="214"/>
      <c r="ED6026" s="214"/>
      <c r="EE6026" s="214"/>
      <c r="EF6026" s="214"/>
      <c r="EG6026" s="214"/>
      <c r="EH6026" s="214"/>
      <c r="EI6026" s="214"/>
      <c r="EJ6026" s="214"/>
      <c r="EK6026" s="214"/>
      <c r="EL6026" s="214"/>
      <c r="EM6026" s="214"/>
      <c r="EN6026" s="214"/>
      <c r="EO6026" s="214"/>
      <c r="EP6026" s="214"/>
      <c r="EQ6026" s="214"/>
      <c r="ER6026" s="214"/>
      <c r="ES6026" s="214"/>
      <c r="ET6026" s="214"/>
      <c r="EU6026" s="214"/>
      <c r="EV6026" s="214"/>
      <c r="EW6026" s="214"/>
      <c r="EX6026" s="214"/>
      <c r="EY6026" s="214"/>
      <c r="EZ6026" s="214"/>
      <c r="FA6026" s="214"/>
      <c r="FB6026" s="214"/>
      <c r="FC6026" s="214"/>
      <c r="FD6026" s="214"/>
      <c r="FE6026" s="214"/>
      <c r="FF6026" s="214"/>
      <c r="FG6026" s="214"/>
      <c r="FH6026" s="214"/>
      <c r="FI6026" s="214"/>
      <c r="FJ6026" s="214"/>
      <c r="FK6026" s="214"/>
      <c r="FL6026" s="214"/>
      <c r="FM6026" s="214"/>
      <c r="FN6026" s="214"/>
      <c r="FO6026" s="214"/>
      <c r="FP6026" s="214"/>
      <c r="FQ6026" s="214"/>
      <c r="FR6026" s="214"/>
      <c r="FS6026" s="214"/>
      <c r="FT6026" s="214"/>
      <c r="FU6026" s="214"/>
      <c r="FV6026" s="214"/>
      <c r="FW6026" s="214"/>
      <c r="FX6026" s="214"/>
      <c r="FY6026" s="214"/>
      <c r="FZ6026" s="214"/>
      <c r="GA6026" s="214"/>
      <c r="GB6026" s="214"/>
      <c r="GC6026" s="214"/>
      <c r="GD6026" s="214"/>
      <c r="GE6026" s="214"/>
      <c r="GF6026" s="214"/>
      <c r="GG6026" s="214"/>
      <c r="GH6026" s="214"/>
      <c r="GI6026" s="214"/>
      <c r="GJ6026" s="214"/>
      <c r="GK6026" s="214"/>
      <c r="GL6026" s="214"/>
      <c r="GM6026" s="214"/>
      <c r="GN6026" s="214"/>
      <c r="GO6026" s="214"/>
      <c r="GP6026" s="214"/>
      <c r="GQ6026" s="214"/>
      <c r="GR6026" s="214"/>
      <c r="GS6026" s="214"/>
      <c r="GT6026" s="214"/>
      <c r="GU6026" s="214"/>
      <c r="GV6026" s="214"/>
      <c r="GW6026" s="214"/>
      <c r="GX6026" s="214"/>
      <c r="GY6026" s="214"/>
      <c r="GZ6026" s="214"/>
      <c r="HA6026" s="214"/>
      <c r="HB6026" s="214"/>
      <c r="HC6026" s="214"/>
      <c r="HD6026" s="214"/>
      <c r="HE6026" s="214"/>
      <c r="HF6026" s="214"/>
      <c r="HG6026" s="214"/>
      <c r="HH6026" s="214"/>
      <c r="HI6026" s="214"/>
      <c r="HJ6026" s="214"/>
      <c r="HK6026" s="214"/>
      <c r="HL6026" s="214"/>
      <c r="HM6026" s="214"/>
      <c r="HN6026" s="214"/>
      <c r="HO6026" s="214"/>
      <c r="HP6026" s="214"/>
      <c r="HQ6026" s="214"/>
      <c r="HR6026" s="214"/>
      <c r="HS6026" s="214"/>
      <c r="HT6026" s="214"/>
      <c r="HU6026" s="214"/>
      <c r="HV6026" s="214"/>
      <c r="HW6026" s="214"/>
      <c r="HX6026" s="214"/>
      <c r="HY6026" s="214"/>
      <c r="HZ6026" s="214"/>
      <c r="IA6026" s="214"/>
      <c r="IB6026" s="214"/>
      <c r="IC6026" s="214"/>
      <c r="ID6026" s="214"/>
      <c r="IE6026" s="214"/>
      <c r="IF6026" s="214"/>
      <c r="IG6026" s="214"/>
      <c r="IH6026" s="214"/>
      <c r="II6026" s="214"/>
      <c r="IJ6026" s="214"/>
      <c r="IK6026" s="214"/>
      <c r="IL6026" s="214"/>
      <c r="IM6026" s="214"/>
      <c r="IN6026" s="214"/>
      <c r="IO6026" s="214"/>
      <c r="IP6026" s="214"/>
      <c r="IQ6026" s="214"/>
      <c r="IR6026" s="214"/>
      <c r="IS6026" s="214"/>
      <c r="IT6026" s="214"/>
      <c r="IU6026" s="214"/>
      <c r="IV6026" s="214"/>
      <c r="IW6026" s="214"/>
      <c r="IX6026" s="214"/>
      <c r="IY6026" s="214"/>
      <c r="IZ6026" s="214"/>
      <c r="JA6026" s="214"/>
      <c r="JB6026" s="214"/>
      <c r="JC6026" s="214"/>
      <c r="JD6026" s="214"/>
      <c r="JE6026" s="214"/>
      <c r="JF6026" s="214"/>
      <c r="JG6026" s="214"/>
    </row>
    <row r="6027" spans="1:267" s="161" customFormat="1" ht="19.5" customHeight="1" x14ac:dyDescent="0.25">
      <c r="A6027" s="50" t="s">
        <v>289</v>
      </c>
      <c r="B6027" s="27">
        <v>9</v>
      </c>
      <c r="C6027" s="27">
        <v>10</v>
      </c>
      <c r="D6027" s="27">
        <v>9</v>
      </c>
      <c r="E6027" s="27">
        <v>2</v>
      </c>
      <c r="F6027" s="27">
        <v>1</v>
      </c>
      <c r="G6027" s="27">
        <v>0</v>
      </c>
      <c r="H6027" s="27">
        <v>0</v>
      </c>
      <c r="I6027" s="27">
        <v>4.5</v>
      </c>
      <c r="J6027" s="27">
        <v>0</v>
      </c>
      <c r="K6027" s="27">
        <v>1</v>
      </c>
      <c r="L6027" s="112"/>
      <c r="M6027" s="27">
        <f>SUM(B6027:K6027)</f>
        <v>36.5</v>
      </c>
      <c r="N6027" s="27">
        <v>11</v>
      </c>
      <c r="O6027" s="185">
        <f>M6027/84</f>
        <v>0.43452380952380953</v>
      </c>
      <c r="P6027" s="55" t="s">
        <v>446</v>
      </c>
      <c r="Q6027" s="30" t="s">
        <v>1068</v>
      </c>
      <c r="R6027" s="42" t="s">
        <v>488</v>
      </c>
      <c r="S6027" s="30" t="s">
        <v>486</v>
      </c>
      <c r="T6027" s="28" t="s">
        <v>681</v>
      </c>
      <c r="U6027" s="17">
        <v>8</v>
      </c>
      <c r="V6027" s="20" t="s">
        <v>609</v>
      </c>
      <c r="W6027" s="18" t="s">
        <v>517</v>
      </c>
      <c r="X6027" s="18" t="s">
        <v>518</v>
      </c>
      <c r="Y6027" s="29" t="s">
        <v>466</v>
      </c>
      <c r="Z6027" s="61"/>
    </row>
    <row r="6028" spans="1:267" s="161" customFormat="1" ht="19.5" customHeight="1" x14ac:dyDescent="0.25">
      <c r="A6028" s="50" t="s">
        <v>278</v>
      </c>
      <c r="B6028" s="27">
        <v>8</v>
      </c>
      <c r="C6028" s="27">
        <v>7</v>
      </c>
      <c r="D6028" s="27">
        <v>8.5</v>
      </c>
      <c r="E6028" s="27">
        <v>0</v>
      </c>
      <c r="F6028" s="27">
        <v>0</v>
      </c>
      <c r="G6028" s="27">
        <v>0</v>
      </c>
      <c r="H6028" s="27">
        <v>3</v>
      </c>
      <c r="I6028" s="27">
        <v>5</v>
      </c>
      <c r="J6028" s="27">
        <v>2</v>
      </c>
      <c r="K6028" s="27">
        <v>3</v>
      </c>
      <c r="L6028" s="112"/>
      <c r="M6028" s="27">
        <f>SUM(B6028:K6028)</f>
        <v>36.5</v>
      </c>
      <c r="N6028" s="27">
        <v>11</v>
      </c>
      <c r="O6028" s="185">
        <f>M6028/84</f>
        <v>0.43452380952380953</v>
      </c>
      <c r="P6028" s="55" t="s">
        <v>446</v>
      </c>
      <c r="Q6028" s="30" t="s">
        <v>1051</v>
      </c>
      <c r="R6028" s="42" t="s">
        <v>1052</v>
      </c>
      <c r="S6028" s="30" t="s">
        <v>523</v>
      </c>
      <c r="T6028" s="28" t="s">
        <v>681</v>
      </c>
      <c r="U6028" s="17">
        <v>8</v>
      </c>
      <c r="V6028" s="20" t="s">
        <v>682</v>
      </c>
      <c r="W6028" s="18" t="s">
        <v>517</v>
      </c>
      <c r="X6028" s="18" t="s">
        <v>518</v>
      </c>
      <c r="Y6028" s="29" t="s">
        <v>466</v>
      </c>
      <c r="Z6028" s="61"/>
    </row>
    <row r="6029" spans="1:267" s="161" customFormat="1" ht="19.5" customHeight="1" x14ac:dyDescent="0.25">
      <c r="A6029" s="67" t="s">
        <v>254</v>
      </c>
      <c r="B6029" s="31">
        <v>6</v>
      </c>
      <c r="C6029" s="31">
        <v>5</v>
      </c>
      <c r="D6029" s="31">
        <v>4.5</v>
      </c>
      <c r="E6029" s="31">
        <v>0</v>
      </c>
      <c r="F6029" s="31">
        <v>10</v>
      </c>
      <c r="G6029" s="31">
        <v>0</v>
      </c>
      <c r="H6029" s="31">
        <v>0</v>
      </c>
      <c r="I6029" s="31">
        <v>6</v>
      </c>
      <c r="J6029" s="31">
        <v>2</v>
      </c>
      <c r="K6029" s="31">
        <v>3</v>
      </c>
      <c r="L6029" s="124"/>
      <c r="M6029" s="27">
        <f>SUM(B6029:K6029)</f>
        <v>36.5</v>
      </c>
      <c r="N6029" s="31">
        <v>6</v>
      </c>
      <c r="O6029" s="185">
        <f>M6029/84</f>
        <v>0.43452380952380953</v>
      </c>
      <c r="P6029" s="65" t="s">
        <v>445</v>
      </c>
      <c r="Q6029" s="19" t="s">
        <v>5333</v>
      </c>
      <c r="R6029" s="41" t="s">
        <v>461</v>
      </c>
      <c r="S6029" s="19" t="s">
        <v>492</v>
      </c>
      <c r="T6029" s="40" t="s">
        <v>3663</v>
      </c>
      <c r="U6029" s="32">
        <v>8</v>
      </c>
      <c r="V6029" s="20" t="s">
        <v>1190</v>
      </c>
      <c r="W6029" s="33" t="s">
        <v>2821</v>
      </c>
      <c r="X6029" s="33" t="s">
        <v>1224</v>
      </c>
      <c r="Y6029" s="34" t="s">
        <v>486</v>
      </c>
      <c r="Z6029" s="186"/>
      <c r="AA6029" s="187"/>
      <c r="AB6029" s="187"/>
      <c r="AC6029" s="187"/>
      <c r="AD6029" s="187"/>
      <c r="AE6029" s="187"/>
      <c r="AF6029" s="187"/>
      <c r="AG6029" s="187"/>
      <c r="AH6029" s="187"/>
      <c r="AI6029" s="187"/>
      <c r="AJ6029" s="187"/>
      <c r="AK6029" s="187"/>
      <c r="AL6029" s="187"/>
      <c r="AM6029" s="187"/>
      <c r="AN6029" s="187"/>
      <c r="AO6029" s="187"/>
      <c r="AP6029" s="187"/>
      <c r="AQ6029" s="187"/>
      <c r="AR6029" s="187"/>
      <c r="AS6029" s="187"/>
      <c r="AT6029" s="187"/>
      <c r="AU6029" s="187"/>
      <c r="AV6029" s="187"/>
      <c r="AW6029" s="187"/>
      <c r="AX6029" s="187"/>
      <c r="AY6029" s="187"/>
      <c r="AZ6029" s="187"/>
      <c r="BA6029" s="187"/>
      <c r="BB6029" s="187"/>
      <c r="BC6029" s="187"/>
      <c r="BD6029" s="187"/>
      <c r="BE6029" s="187"/>
      <c r="BF6029" s="187"/>
      <c r="BG6029" s="187"/>
      <c r="BH6029" s="187"/>
      <c r="BI6029" s="187"/>
      <c r="BJ6029" s="187"/>
      <c r="BK6029" s="187"/>
      <c r="BL6029" s="187"/>
      <c r="BM6029" s="187"/>
      <c r="BN6029" s="187"/>
      <c r="BO6029" s="187"/>
      <c r="BP6029" s="187"/>
      <c r="BQ6029" s="187"/>
      <c r="BR6029" s="187"/>
      <c r="BS6029" s="187"/>
      <c r="BT6029" s="187"/>
      <c r="BU6029" s="187"/>
      <c r="BV6029" s="187"/>
      <c r="BW6029" s="187"/>
      <c r="BX6029" s="187"/>
      <c r="BY6029" s="187"/>
      <c r="BZ6029" s="187"/>
      <c r="CA6029" s="187"/>
      <c r="CB6029" s="187"/>
      <c r="CC6029" s="187"/>
      <c r="CD6029" s="187"/>
      <c r="CE6029" s="187"/>
      <c r="CF6029" s="187"/>
      <c r="CG6029" s="187"/>
      <c r="CH6029" s="187"/>
      <c r="CI6029" s="187"/>
      <c r="CJ6029" s="187"/>
      <c r="CK6029" s="187"/>
      <c r="CL6029" s="187"/>
      <c r="CM6029" s="187"/>
      <c r="CN6029" s="187"/>
      <c r="CO6029" s="187"/>
      <c r="CP6029" s="187"/>
      <c r="CQ6029" s="187"/>
      <c r="CR6029" s="187"/>
      <c r="CS6029" s="187"/>
      <c r="CT6029" s="187"/>
      <c r="CU6029" s="187"/>
      <c r="CV6029" s="187"/>
      <c r="CW6029" s="187"/>
      <c r="CX6029" s="187"/>
      <c r="CY6029" s="187"/>
      <c r="CZ6029" s="187"/>
      <c r="DA6029" s="187"/>
      <c r="DB6029" s="187"/>
      <c r="DC6029" s="187"/>
      <c r="DD6029" s="187"/>
      <c r="DE6029" s="187"/>
      <c r="DF6029" s="187"/>
      <c r="DG6029" s="187"/>
      <c r="DH6029" s="187"/>
      <c r="DI6029" s="187"/>
      <c r="DJ6029" s="187"/>
      <c r="DK6029" s="187"/>
      <c r="DL6029" s="187"/>
      <c r="DM6029" s="187"/>
      <c r="DN6029" s="187"/>
      <c r="DO6029" s="187"/>
      <c r="DP6029" s="187"/>
      <c r="DQ6029" s="187"/>
      <c r="DR6029" s="187"/>
      <c r="DS6029" s="187"/>
      <c r="DT6029" s="187"/>
      <c r="DU6029" s="187"/>
      <c r="DV6029" s="187"/>
      <c r="DW6029" s="187"/>
      <c r="DX6029" s="187"/>
      <c r="DY6029" s="187"/>
      <c r="DZ6029" s="187"/>
      <c r="EA6029" s="187"/>
      <c r="EB6029" s="187"/>
      <c r="EC6029" s="187"/>
      <c r="ED6029" s="187"/>
      <c r="EE6029" s="187"/>
      <c r="EF6029" s="187"/>
      <c r="EG6029" s="187"/>
      <c r="EH6029" s="187"/>
      <c r="EI6029" s="187"/>
      <c r="EJ6029" s="187"/>
      <c r="EK6029" s="187"/>
      <c r="EL6029" s="187"/>
      <c r="EM6029" s="187"/>
      <c r="EN6029" s="187"/>
      <c r="EO6029" s="187"/>
      <c r="EP6029" s="187"/>
      <c r="EQ6029" s="187"/>
      <c r="ER6029" s="187"/>
      <c r="ES6029" s="187"/>
      <c r="ET6029" s="187"/>
      <c r="EU6029" s="187"/>
      <c r="EV6029" s="187"/>
      <c r="EW6029" s="187"/>
      <c r="EX6029" s="187"/>
      <c r="EY6029" s="187"/>
      <c r="EZ6029" s="187"/>
      <c r="FA6029" s="187"/>
      <c r="FB6029" s="187"/>
      <c r="FC6029" s="187"/>
      <c r="FD6029" s="187"/>
      <c r="FE6029" s="187"/>
      <c r="FF6029" s="187"/>
      <c r="FG6029" s="187"/>
      <c r="FH6029" s="187"/>
      <c r="FI6029" s="187"/>
      <c r="FJ6029" s="187"/>
      <c r="FK6029" s="187"/>
      <c r="FL6029" s="187"/>
      <c r="FM6029" s="187"/>
      <c r="FN6029" s="187"/>
      <c r="FO6029" s="187"/>
      <c r="FP6029" s="187"/>
      <c r="FQ6029" s="187"/>
      <c r="FR6029" s="187"/>
      <c r="FS6029" s="187"/>
      <c r="FT6029" s="187"/>
      <c r="FU6029" s="187"/>
      <c r="FV6029" s="187"/>
      <c r="FW6029" s="187"/>
      <c r="FX6029" s="187"/>
      <c r="FY6029" s="187"/>
      <c r="FZ6029" s="187"/>
      <c r="GA6029" s="187"/>
      <c r="GB6029" s="187"/>
      <c r="GC6029" s="187"/>
      <c r="GD6029" s="187"/>
      <c r="GE6029" s="187"/>
      <c r="GF6029" s="187"/>
      <c r="GG6029" s="187"/>
      <c r="GH6029" s="187"/>
      <c r="GI6029" s="187"/>
      <c r="GJ6029" s="187"/>
      <c r="GK6029" s="187"/>
      <c r="GL6029" s="187"/>
      <c r="GM6029" s="187"/>
      <c r="GN6029" s="187"/>
      <c r="GO6029" s="187"/>
      <c r="GP6029" s="187"/>
      <c r="GQ6029" s="187"/>
      <c r="GR6029" s="187"/>
      <c r="GS6029" s="187"/>
      <c r="GT6029" s="187"/>
      <c r="GU6029" s="187"/>
      <c r="GV6029" s="187"/>
      <c r="GW6029" s="187"/>
      <c r="GX6029" s="187"/>
      <c r="GY6029" s="187"/>
      <c r="GZ6029" s="187"/>
      <c r="HA6029" s="187"/>
      <c r="HB6029" s="187"/>
      <c r="HC6029" s="187"/>
      <c r="HD6029" s="187"/>
      <c r="HE6029" s="187"/>
      <c r="HF6029" s="187"/>
      <c r="HG6029" s="187"/>
      <c r="HH6029" s="187"/>
      <c r="HI6029" s="187"/>
      <c r="HJ6029" s="187"/>
      <c r="HK6029" s="187"/>
      <c r="HL6029" s="187"/>
      <c r="HM6029" s="187"/>
      <c r="HN6029" s="187"/>
      <c r="HO6029" s="187"/>
      <c r="HP6029" s="187"/>
      <c r="HQ6029" s="187"/>
      <c r="HR6029" s="187"/>
      <c r="HS6029" s="187"/>
      <c r="HT6029" s="187"/>
      <c r="HU6029" s="187"/>
      <c r="HV6029" s="187"/>
      <c r="HW6029" s="187"/>
      <c r="HX6029" s="187"/>
      <c r="HY6029" s="187"/>
      <c r="HZ6029" s="187"/>
      <c r="IA6029" s="187"/>
      <c r="IB6029" s="187"/>
      <c r="IC6029" s="187"/>
      <c r="ID6029" s="187"/>
      <c r="IE6029" s="187"/>
      <c r="IF6029" s="187"/>
      <c r="IG6029" s="187"/>
      <c r="IH6029" s="187"/>
      <c r="II6029" s="187"/>
      <c r="IJ6029" s="187"/>
      <c r="IK6029" s="187"/>
      <c r="IL6029" s="187"/>
      <c r="IM6029" s="187"/>
      <c r="IN6029" s="187"/>
      <c r="IO6029" s="187"/>
      <c r="IP6029" s="187"/>
      <c r="IQ6029" s="187"/>
      <c r="IR6029" s="187"/>
      <c r="IS6029" s="187"/>
      <c r="IT6029" s="187"/>
      <c r="IU6029" s="187"/>
      <c r="IV6029" s="187"/>
      <c r="IW6029" s="187"/>
      <c r="IX6029" s="187"/>
      <c r="IY6029" s="187"/>
      <c r="IZ6029" s="187"/>
      <c r="JA6029" s="187"/>
      <c r="JB6029" s="187"/>
      <c r="JC6029" s="187"/>
      <c r="JD6029" s="187"/>
      <c r="JE6029" s="187"/>
      <c r="JF6029" s="187"/>
      <c r="JG6029" s="187"/>
    </row>
    <row r="6030" spans="1:267" s="161" customFormat="1" ht="19.5" customHeight="1" x14ac:dyDescent="0.25">
      <c r="A6030" s="50" t="s">
        <v>273</v>
      </c>
      <c r="B6030" s="27">
        <v>8</v>
      </c>
      <c r="C6030" s="27">
        <v>7</v>
      </c>
      <c r="D6030" s="27">
        <v>5</v>
      </c>
      <c r="E6030" s="27">
        <v>0</v>
      </c>
      <c r="F6030" s="27">
        <v>1</v>
      </c>
      <c r="G6030" s="27">
        <v>2</v>
      </c>
      <c r="H6030" s="27">
        <v>1</v>
      </c>
      <c r="I6030" s="27">
        <v>4.5</v>
      </c>
      <c r="J6030" s="27">
        <v>8</v>
      </c>
      <c r="K6030" s="27">
        <v>0</v>
      </c>
      <c r="L6030" s="112"/>
      <c r="M6030" s="27">
        <f>SUM(B6030:K6030)</f>
        <v>36.5</v>
      </c>
      <c r="N6030" s="27">
        <v>5</v>
      </c>
      <c r="O6030" s="185">
        <f>M6030/84</f>
        <v>0.43452380952380953</v>
      </c>
      <c r="P6030" s="55" t="s">
        <v>445</v>
      </c>
      <c r="Q6030" s="19" t="s">
        <v>8664</v>
      </c>
      <c r="R6030" s="41" t="s">
        <v>461</v>
      </c>
      <c r="S6030" s="19" t="s">
        <v>540</v>
      </c>
      <c r="T6030" s="28" t="s">
        <v>8181</v>
      </c>
      <c r="U6030" s="17">
        <v>8</v>
      </c>
      <c r="V6030" s="20" t="s">
        <v>593</v>
      </c>
      <c r="W6030" s="18" t="s">
        <v>8314</v>
      </c>
      <c r="X6030" s="18" t="s">
        <v>916</v>
      </c>
      <c r="Y6030" s="29" t="s">
        <v>1078</v>
      </c>
      <c r="Z6030" s="61"/>
      <c r="AA6030" s="214"/>
      <c r="AB6030" s="214"/>
      <c r="AC6030" s="214"/>
      <c r="AD6030" s="214"/>
      <c r="AE6030" s="214"/>
      <c r="AF6030" s="214"/>
      <c r="AG6030" s="214"/>
      <c r="AH6030" s="214"/>
      <c r="AI6030" s="214"/>
      <c r="AJ6030" s="214"/>
      <c r="AK6030" s="214"/>
      <c r="AL6030" s="214"/>
      <c r="AM6030" s="214"/>
      <c r="AN6030" s="214"/>
      <c r="AO6030" s="214"/>
      <c r="AP6030" s="214"/>
      <c r="AQ6030" s="214"/>
      <c r="AR6030" s="214"/>
      <c r="AS6030" s="214"/>
      <c r="AT6030" s="214"/>
      <c r="AU6030" s="214"/>
      <c r="AV6030" s="214"/>
      <c r="AW6030" s="214"/>
      <c r="AX6030" s="214"/>
      <c r="AY6030" s="214"/>
      <c r="AZ6030" s="214"/>
      <c r="BA6030" s="214"/>
      <c r="BB6030" s="214"/>
      <c r="BC6030" s="214"/>
      <c r="BD6030" s="214"/>
      <c r="BE6030" s="214"/>
      <c r="BF6030" s="214"/>
      <c r="BG6030" s="214"/>
      <c r="BH6030" s="214"/>
      <c r="BI6030" s="214"/>
      <c r="BJ6030" s="214"/>
      <c r="BK6030" s="214"/>
      <c r="BL6030" s="214"/>
      <c r="BM6030" s="214"/>
      <c r="BN6030" s="214"/>
      <c r="BO6030" s="214"/>
      <c r="BP6030" s="214"/>
      <c r="BQ6030" s="214"/>
      <c r="BR6030" s="214"/>
      <c r="BS6030" s="214"/>
      <c r="BT6030" s="214"/>
      <c r="BU6030" s="214"/>
      <c r="BV6030" s="214"/>
      <c r="BW6030" s="214"/>
      <c r="BX6030" s="214"/>
      <c r="BY6030" s="214"/>
      <c r="BZ6030" s="214"/>
      <c r="CA6030" s="214"/>
      <c r="CB6030" s="214"/>
      <c r="CC6030" s="214"/>
      <c r="CD6030" s="214"/>
      <c r="CE6030" s="214"/>
      <c r="CF6030" s="214"/>
      <c r="CG6030" s="214"/>
      <c r="CH6030" s="214"/>
      <c r="CI6030" s="214"/>
      <c r="CJ6030" s="214"/>
      <c r="CK6030" s="214"/>
      <c r="CL6030" s="214"/>
      <c r="CM6030" s="214"/>
      <c r="CN6030" s="214"/>
      <c r="CO6030" s="214"/>
      <c r="CP6030" s="214"/>
      <c r="CQ6030" s="214"/>
      <c r="CR6030" s="214"/>
      <c r="CS6030" s="214"/>
      <c r="CT6030" s="214"/>
      <c r="CU6030" s="214"/>
      <c r="CV6030" s="214"/>
      <c r="CW6030" s="214"/>
      <c r="CX6030" s="214"/>
      <c r="CY6030" s="214"/>
      <c r="CZ6030" s="214"/>
      <c r="DA6030" s="214"/>
      <c r="DB6030" s="214"/>
      <c r="DC6030" s="214"/>
      <c r="DD6030" s="214"/>
      <c r="DE6030" s="214"/>
      <c r="DF6030" s="214"/>
      <c r="DG6030" s="214"/>
      <c r="DH6030" s="214"/>
      <c r="DI6030" s="214"/>
      <c r="DJ6030" s="214"/>
      <c r="DK6030" s="214"/>
      <c r="DL6030" s="214"/>
      <c r="DM6030" s="214"/>
      <c r="DN6030" s="214"/>
      <c r="DO6030" s="214"/>
      <c r="DP6030" s="214"/>
      <c r="DQ6030" s="214"/>
      <c r="DR6030" s="214"/>
      <c r="DS6030" s="214"/>
      <c r="DT6030" s="214"/>
      <c r="DU6030" s="214"/>
      <c r="DV6030" s="214"/>
      <c r="DW6030" s="214"/>
      <c r="DX6030" s="214"/>
      <c r="DY6030" s="214"/>
      <c r="DZ6030" s="214"/>
      <c r="EA6030" s="214"/>
      <c r="EB6030" s="214"/>
      <c r="EC6030" s="214"/>
      <c r="ED6030" s="214"/>
      <c r="EE6030" s="214"/>
      <c r="EF6030" s="214"/>
      <c r="EG6030" s="214"/>
      <c r="EH6030" s="214"/>
      <c r="EI6030" s="214"/>
      <c r="EJ6030" s="214"/>
      <c r="EK6030" s="214"/>
      <c r="EL6030" s="214"/>
      <c r="EM6030" s="214"/>
      <c r="EN6030" s="214"/>
      <c r="EO6030" s="214"/>
      <c r="EP6030" s="214"/>
      <c r="EQ6030" s="214"/>
      <c r="ER6030" s="214"/>
      <c r="ES6030" s="214"/>
      <c r="ET6030" s="214"/>
      <c r="EU6030" s="214"/>
      <c r="EV6030" s="214"/>
      <c r="EW6030" s="214"/>
      <c r="EX6030" s="214"/>
      <c r="EY6030" s="214"/>
      <c r="EZ6030" s="214"/>
      <c r="FA6030" s="214"/>
      <c r="FB6030" s="214"/>
      <c r="FC6030" s="214"/>
      <c r="FD6030" s="214"/>
      <c r="FE6030" s="214"/>
      <c r="FF6030" s="214"/>
      <c r="FG6030" s="214"/>
      <c r="FH6030" s="214"/>
      <c r="FI6030" s="214"/>
      <c r="FJ6030" s="214"/>
      <c r="FK6030" s="214"/>
      <c r="FL6030" s="214"/>
      <c r="FM6030" s="214"/>
      <c r="FN6030" s="214"/>
      <c r="FO6030" s="214"/>
      <c r="FP6030" s="214"/>
      <c r="FQ6030" s="214"/>
      <c r="FR6030" s="214"/>
      <c r="FS6030" s="214"/>
      <c r="FT6030" s="214"/>
      <c r="FU6030" s="214"/>
      <c r="FV6030" s="214"/>
      <c r="FW6030" s="214"/>
      <c r="FX6030" s="214"/>
      <c r="FY6030" s="214"/>
      <c r="FZ6030" s="214"/>
      <c r="GA6030" s="214"/>
      <c r="GB6030" s="214"/>
      <c r="GC6030" s="214"/>
      <c r="GD6030" s="214"/>
      <c r="GE6030" s="214"/>
      <c r="GF6030" s="214"/>
      <c r="GG6030" s="214"/>
      <c r="GH6030" s="214"/>
      <c r="GI6030" s="214"/>
      <c r="GJ6030" s="214"/>
      <c r="GK6030" s="214"/>
      <c r="GL6030" s="214"/>
      <c r="GM6030" s="214"/>
      <c r="GN6030" s="214"/>
      <c r="GO6030" s="214"/>
      <c r="GP6030" s="214"/>
      <c r="GQ6030" s="214"/>
      <c r="GR6030" s="214"/>
      <c r="GS6030" s="214"/>
      <c r="GT6030" s="214"/>
      <c r="GU6030" s="214"/>
      <c r="GV6030" s="214"/>
      <c r="GW6030" s="214"/>
      <c r="GX6030" s="214"/>
      <c r="GY6030" s="214"/>
      <c r="GZ6030" s="214"/>
      <c r="HA6030" s="214"/>
      <c r="HB6030" s="214"/>
      <c r="HC6030" s="214"/>
      <c r="HD6030" s="214"/>
      <c r="HE6030" s="214"/>
      <c r="HF6030" s="214"/>
      <c r="HG6030" s="214"/>
      <c r="HH6030" s="214"/>
      <c r="HI6030" s="214"/>
      <c r="HJ6030" s="214"/>
      <c r="HK6030" s="214"/>
      <c r="HL6030" s="214"/>
      <c r="HM6030" s="214"/>
      <c r="HN6030" s="214"/>
      <c r="HO6030" s="214"/>
      <c r="HP6030" s="214"/>
      <c r="HQ6030" s="214"/>
      <c r="HR6030" s="214"/>
      <c r="HS6030" s="214"/>
      <c r="HT6030" s="214"/>
      <c r="HU6030" s="214"/>
      <c r="HV6030" s="214"/>
      <c r="HW6030" s="214"/>
      <c r="HX6030" s="214"/>
      <c r="HY6030" s="214"/>
      <c r="HZ6030" s="214"/>
      <c r="IA6030" s="214"/>
      <c r="IB6030" s="214"/>
      <c r="IC6030" s="214"/>
      <c r="ID6030" s="214"/>
      <c r="IE6030" s="214"/>
      <c r="IF6030" s="214"/>
      <c r="IG6030" s="214"/>
      <c r="IH6030" s="214"/>
      <c r="II6030" s="214"/>
      <c r="IJ6030" s="214"/>
      <c r="IK6030" s="214"/>
      <c r="IL6030" s="214"/>
      <c r="IM6030" s="214"/>
      <c r="IN6030" s="214"/>
      <c r="IO6030" s="214"/>
      <c r="IP6030" s="214"/>
      <c r="IQ6030" s="214"/>
      <c r="IR6030" s="214"/>
      <c r="IS6030" s="214"/>
      <c r="IT6030" s="214"/>
      <c r="IU6030" s="214"/>
      <c r="IV6030" s="214"/>
      <c r="IW6030" s="214"/>
      <c r="IX6030" s="214"/>
      <c r="IY6030" s="214"/>
      <c r="IZ6030" s="214"/>
      <c r="JA6030" s="214"/>
      <c r="JB6030" s="214"/>
      <c r="JC6030" s="214"/>
      <c r="JD6030" s="214"/>
      <c r="JE6030" s="214"/>
      <c r="JF6030" s="214"/>
      <c r="JG6030" s="214"/>
    </row>
    <row r="6031" spans="1:267" s="161" customFormat="1" ht="19.5" customHeight="1" x14ac:dyDescent="0.25">
      <c r="A6031" s="50" t="s">
        <v>260</v>
      </c>
      <c r="B6031" s="27">
        <v>10</v>
      </c>
      <c r="C6031" s="27">
        <v>1</v>
      </c>
      <c r="D6031" s="27">
        <v>9</v>
      </c>
      <c r="E6031" s="27">
        <v>0</v>
      </c>
      <c r="F6031" s="27">
        <v>5</v>
      </c>
      <c r="G6031" s="27">
        <v>4</v>
      </c>
      <c r="H6031" s="27">
        <v>0</v>
      </c>
      <c r="I6031" s="27">
        <v>5.5</v>
      </c>
      <c r="J6031" s="27">
        <v>2</v>
      </c>
      <c r="K6031" s="27">
        <v>0</v>
      </c>
      <c r="L6031" s="112"/>
      <c r="M6031" s="27">
        <f>SUM(B6031:K6031)</f>
        <v>36.5</v>
      </c>
      <c r="N6031" s="27">
        <v>6</v>
      </c>
      <c r="O6031" s="185">
        <f>M6031/84</f>
        <v>0.43452380952380953</v>
      </c>
      <c r="P6031" s="55" t="s">
        <v>446</v>
      </c>
      <c r="Q6031" s="19" t="s">
        <v>4459</v>
      </c>
      <c r="R6031" s="41" t="s">
        <v>730</v>
      </c>
      <c r="S6031" s="19" t="s">
        <v>800</v>
      </c>
      <c r="T6031" s="28" t="s">
        <v>3120</v>
      </c>
      <c r="U6031" s="17">
        <v>8</v>
      </c>
      <c r="V6031" s="20" t="s">
        <v>519</v>
      </c>
      <c r="W6031" s="18" t="s">
        <v>4425</v>
      </c>
      <c r="X6031" s="18" t="s">
        <v>1403</v>
      </c>
      <c r="Y6031" s="29" t="s">
        <v>710</v>
      </c>
      <c r="Z6031" s="61"/>
    </row>
    <row r="6032" spans="1:267" s="161" customFormat="1" ht="19.5" customHeight="1" x14ac:dyDescent="0.25">
      <c r="A6032" s="50" t="s">
        <v>277</v>
      </c>
      <c r="B6032" s="27">
        <v>6</v>
      </c>
      <c r="C6032" s="27">
        <v>5</v>
      </c>
      <c r="D6032" s="27">
        <v>7.5</v>
      </c>
      <c r="E6032" s="27">
        <v>0</v>
      </c>
      <c r="F6032" s="27">
        <v>3</v>
      </c>
      <c r="G6032" s="27">
        <v>3</v>
      </c>
      <c r="H6032" s="27">
        <v>0</v>
      </c>
      <c r="I6032" s="27">
        <v>4</v>
      </c>
      <c r="J6032" s="27">
        <v>6</v>
      </c>
      <c r="K6032" s="27">
        <v>2</v>
      </c>
      <c r="L6032" s="112"/>
      <c r="M6032" s="27">
        <f>SUM(B6032:K6032)</f>
        <v>36.5</v>
      </c>
      <c r="N6032" s="27">
        <v>5</v>
      </c>
      <c r="O6032" s="185">
        <f>M6032/84</f>
        <v>0.43452380952380953</v>
      </c>
      <c r="P6032" s="55" t="s">
        <v>445</v>
      </c>
      <c r="Q6032" s="19" t="s">
        <v>8511</v>
      </c>
      <c r="R6032" s="41" t="s">
        <v>481</v>
      </c>
      <c r="S6032" s="19" t="s">
        <v>486</v>
      </c>
      <c r="T6032" s="28" t="s">
        <v>8181</v>
      </c>
      <c r="U6032" s="17">
        <v>8</v>
      </c>
      <c r="V6032" s="20" t="s">
        <v>1161</v>
      </c>
      <c r="W6032" s="18" t="s">
        <v>8314</v>
      </c>
      <c r="X6032" s="18" t="s">
        <v>916</v>
      </c>
      <c r="Y6032" s="29" t="s">
        <v>1078</v>
      </c>
      <c r="Z6032" s="61"/>
      <c r="AA6032" s="214"/>
      <c r="AB6032" s="214"/>
      <c r="AC6032" s="214"/>
      <c r="AD6032" s="214"/>
      <c r="AE6032" s="214"/>
      <c r="AF6032" s="214"/>
      <c r="AG6032" s="214"/>
      <c r="AH6032" s="214"/>
      <c r="AI6032" s="214"/>
      <c r="AJ6032" s="214"/>
      <c r="AK6032" s="214"/>
      <c r="AL6032" s="214"/>
      <c r="AM6032" s="214"/>
      <c r="AN6032" s="214"/>
      <c r="AO6032" s="214"/>
      <c r="AP6032" s="214"/>
      <c r="AQ6032" s="214"/>
      <c r="AR6032" s="214"/>
      <c r="AS6032" s="214"/>
      <c r="AT6032" s="214"/>
      <c r="AU6032" s="214"/>
      <c r="AV6032" s="214"/>
      <c r="AW6032" s="214"/>
      <c r="AX6032" s="214"/>
      <c r="AY6032" s="214"/>
      <c r="AZ6032" s="214"/>
      <c r="BA6032" s="214"/>
      <c r="BB6032" s="214"/>
      <c r="BC6032" s="214"/>
      <c r="BD6032" s="214"/>
      <c r="BE6032" s="214"/>
      <c r="BF6032" s="214"/>
      <c r="BG6032" s="214"/>
      <c r="BH6032" s="214"/>
      <c r="BI6032" s="214"/>
      <c r="BJ6032" s="214"/>
      <c r="BK6032" s="214"/>
      <c r="BL6032" s="214"/>
      <c r="BM6032" s="214"/>
      <c r="BN6032" s="214"/>
      <c r="BO6032" s="214"/>
      <c r="BP6032" s="214"/>
      <c r="BQ6032" s="214"/>
      <c r="BR6032" s="214"/>
      <c r="BS6032" s="214"/>
      <c r="BT6032" s="214"/>
      <c r="BU6032" s="214"/>
      <c r="BV6032" s="214"/>
      <c r="BW6032" s="214"/>
      <c r="BX6032" s="214"/>
      <c r="BY6032" s="214"/>
      <c r="BZ6032" s="214"/>
      <c r="CA6032" s="214"/>
      <c r="CB6032" s="214"/>
      <c r="CC6032" s="214"/>
      <c r="CD6032" s="214"/>
      <c r="CE6032" s="214"/>
      <c r="CF6032" s="214"/>
      <c r="CG6032" s="214"/>
      <c r="CH6032" s="214"/>
      <c r="CI6032" s="214"/>
      <c r="CJ6032" s="214"/>
      <c r="CK6032" s="214"/>
      <c r="CL6032" s="214"/>
      <c r="CM6032" s="214"/>
      <c r="CN6032" s="214"/>
      <c r="CO6032" s="214"/>
      <c r="CP6032" s="214"/>
      <c r="CQ6032" s="214"/>
      <c r="CR6032" s="214"/>
      <c r="CS6032" s="214"/>
      <c r="CT6032" s="214"/>
      <c r="CU6032" s="214"/>
      <c r="CV6032" s="214"/>
      <c r="CW6032" s="214"/>
      <c r="CX6032" s="214"/>
      <c r="CY6032" s="214"/>
      <c r="CZ6032" s="214"/>
      <c r="DA6032" s="214"/>
      <c r="DB6032" s="214"/>
      <c r="DC6032" s="214"/>
      <c r="DD6032" s="214"/>
      <c r="DE6032" s="214"/>
      <c r="DF6032" s="214"/>
      <c r="DG6032" s="214"/>
      <c r="DH6032" s="214"/>
      <c r="DI6032" s="214"/>
      <c r="DJ6032" s="214"/>
      <c r="DK6032" s="214"/>
      <c r="DL6032" s="214"/>
      <c r="DM6032" s="214"/>
      <c r="DN6032" s="214"/>
      <c r="DO6032" s="214"/>
      <c r="DP6032" s="214"/>
      <c r="DQ6032" s="214"/>
      <c r="DR6032" s="214"/>
      <c r="DS6032" s="214"/>
      <c r="DT6032" s="214"/>
      <c r="DU6032" s="214"/>
      <c r="DV6032" s="214"/>
      <c r="DW6032" s="214"/>
      <c r="DX6032" s="214"/>
      <c r="DY6032" s="214"/>
      <c r="DZ6032" s="214"/>
      <c r="EA6032" s="214"/>
      <c r="EB6032" s="214"/>
      <c r="EC6032" s="214"/>
      <c r="ED6032" s="214"/>
      <c r="EE6032" s="214"/>
      <c r="EF6032" s="214"/>
      <c r="EG6032" s="214"/>
      <c r="EH6032" s="214"/>
      <c r="EI6032" s="214"/>
      <c r="EJ6032" s="214"/>
      <c r="EK6032" s="214"/>
      <c r="EL6032" s="214"/>
      <c r="EM6032" s="214"/>
      <c r="EN6032" s="214"/>
      <c r="EO6032" s="214"/>
      <c r="EP6032" s="214"/>
      <c r="EQ6032" s="214"/>
      <c r="ER6032" s="214"/>
      <c r="ES6032" s="214"/>
      <c r="ET6032" s="214"/>
      <c r="EU6032" s="214"/>
      <c r="EV6032" s="214"/>
      <c r="EW6032" s="214"/>
      <c r="EX6032" s="214"/>
      <c r="EY6032" s="214"/>
      <c r="EZ6032" s="214"/>
      <c r="FA6032" s="214"/>
      <c r="FB6032" s="214"/>
      <c r="FC6032" s="214"/>
      <c r="FD6032" s="214"/>
      <c r="FE6032" s="214"/>
      <c r="FF6032" s="214"/>
      <c r="FG6032" s="214"/>
      <c r="FH6032" s="214"/>
      <c r="FI6032" s="214"/>
      <c r="FJ6032" s="214"/>
      <c r="FK6032" s="214"/>
      <c r="FL6032" s="214"/>
      <c r="FM6032" s="214"/>
      <c r="FN6032" s="214"/>
      <c r="FO6032" s="214"/>
      <c r="FP6032" s="214"/>
      <c r="FQ6032" s="214"/>
      <c r="FR6032" s="214"/>
      <c r="FS6032" s="214"/>
      <c r="FT6032" s="214"/>
      <c r="FU6032" s="214"/>
      <c r="FV6032" s="214"/>
      <c r="FW6032" s="214"/>
      <c r="FX6032" s="214"/>
      <c r="FY6032" s="214"/>
      <c r="FZ6032" s="214"/>
      <c r="GA6032" s="214"/>
      <c r="GB6032" s="214"/>
      <c r="GC6032" s="214"/>
      <c r="GD6032" s="214"/>
      <c r="GE6032" s="214"/>
      <c r="GF6032" s="214"/>
      <c r="GG6032" s="214"/>
      <c r="GH6032" s="214"/>
      <c r="GI6032" s="214"/>
      <c r="GJ6032" s="214"/>
      <c r="GK6032" s="214"/>
      <c r="GL6032" s="214"/>
      <c r="GM6032" s="214"/>
      <c r="GN6032" s="214"/>
      <c r="GO6032" s="214"/>
      <c r="GP6032" s="214"/>
      <c r="GQ6032" s="214"/>
      <c r="GR6032" s="214"/>
      <c r="GS6032" s="214"/>
      <c r="GT6032" s="214"/>
      <c r="GU6032" s="214"/>
      <c r="GV6032" s="214"/>
      <c r="GW6032" s="214"/>
      <c r="GX6032" s="214"/>
      <c r="GY6032" s="214"/>
      <c r="GZ6032" s="214"/>
      <c r="HA6032" s="214"/>
      <c r="HB6032" s="214"/>
      <c r="HC6032" s="214"/>
      <c r="HD6032" s="214"/>
      <c r="HE6032" s="214"/>
      <c r="HF6032" s="214"/>
      <c r="HG6032" s="214"/>
      <c r="HH6032" s="214"/>
      <c r="HI6032" s="214"/>
      <c r="HJ6032" s="214"/>
      <c r="HK6032" s="214"/>
      <c r="HL6032" s="214"/>
      <c r="HM6032" s="214"/>
      <c r="HN6032" s="214"/>
      <c r="HO6032" s="214"/>
      <c r="HP6032" s="214"/>
      <c r="HQ6032" s="214"/>
      <c r="HR6032" s="214"/>
      <c r="HS6032" s="214"/>
      <c r="HT6032" s="214"/>
      <c r="HU6032" s="214"/>
      <c r="HV6032" s="214"/>
      <c r="HW6032" s="214"/>
      <c r="HX6032" s="214"/>
      <c r="HY6032" s="214"/>
      <c r="HZ6032" s="214"/>
      <c r="IA6032" s="214"/>
      <c r="IB6032" s="214"/>
      <c r="IC6032" s="214"/>
      <c r="ID6032" s="214"/>
      <c r="IE6032" s="214"/>
      <c r="IF6032" s="214"/>
      <c r="IG6032" s="214"/>
      <c r="IH6032" s="214"/>
      <c r="II6032" s="214"/>
      <c r="IJ6032" s="214"/>
      <c r="IK6032" s="214"/>
      <c r="IL6032" s="214"/>
      <c r="IM6032" s="214"/>
      <c r="IN6032" s="214"/>
      <c r="IO6032" s="214"/>
      <c r="IP6032" s="214"/>
      <c r="IQ6032" s="214"/>
      <c r="IR6032" s="214"/>
      <c r="IS6032" s="214"/>
      <c r="IT6032" s="214"/>
      <c r="IU6032" s="214"/>
      <c r="IV6032" s="214"/>
      <c r="IW6032" s="214"/>
      <c r="IX6032" s="214"/>
      <c r="IY6032" s="214"/>
      <c r="IZ6032" s="214"/>
      <c r="JA6032" s="214"/>
      <c r="JB6032" s="214"/>
      <c r="JC6032" s="214"/>
      <c r="JD6032" s="214"/>
      <c r="JE6032" s="214"/>
      <c r="JF6032" s="214"/>
      <c r="JG6032" s="214"/>
    </row>
    <row r="6033" spans="1:267" s="161" customFormat="1" ht="19.5" customHeight="1" x14ac:dyDescent="0.25">
      <c r="A6033" s="50" t="s">
        <v>270</v>
      </c>
      <c r="B6033" s="27">
        <v>9</v>
      </c>
      <c r="C6033" s="27">
        <v>9</v>
      </c>
      <c r="D6033" s="27">
        <v>2.5</v>
      </c>
      <c r="E6033" s="27">
        <v>2</v>
      </c>
      <c r="F6033" s="27">
        <v>6</v>
      </c>
      <c r="G6033" s="27">
        <v>1</v>
      </c>
      <c r="H6033" s="27">
        <v>0</v>
      </c>
      <c r="I6033" s="27">
        <v>5</v>
      </c>
      <c r="J6033" s="27">
        <v>0</v>
      </c>
      <c r="K6033" s="27">
        <v>2</v>
      </c>
      <c r="L6033" s="112"/>
      <c r="M6033" s="27">
        <f>SUM(B6033:K6033)</f>
        <v>36.5</v>
      </c>
      <c r="N6033" s="27">
        <v>7</v>
      </c>
      <c r="O6033" s="185">
        <f>M6033/84</f>
        <v>0.43452380952380953</v>
      </c>
      <c r="P6033" s="55" t="s">
        <v>445</v>
      </c>
      <c r="Q6033" s="19" t="s">
        <v>5748</v>
      </c>
      <c r="R6033" s="41" t="s">
        <v>459</v>
      </c>
      <c r="S6033" s="19" t="s">
        <v>486</v>
      </c>
      <c r="T6033" s="28" t="s">
        <v>3671</v>
      </c>
      <c r="U6033" s="17">
        <v>8</v>
      </c>
      <c r="V6033" s="20" t="s">
        <v>637</v>
      </c>
      <c r="W6033" s="18" t="s">
        <v>7041</v>
      </c>
      <c r="X6033" s="18" t="s">
        <v>1403</v>
      </c>
      <c r="Y6033" s="29" t="s">
        <v>452</v>
      </c>
      <c r="Z6033" s="61"/>
      <c r="AA6033" s="214"/>
      <c r="AB6033" s="214"/>
      <c r="AC6033" s="214"/>
      <c r="AD6033" s="214"/>
      <c r="AE6033" s="214"/>
      <c r="AF6033" s="214"/>
      <c r="AG6033" s="214"/>
      <c r="AH6033" s="214"/>
      <c r="AI6033" s="214"/>
      <c r="AJ6033" s="214"/>
      <c r="AK6033" s="214"/>
      <c r="AL6033" s="214"/>
      <c r="AM6033" s="214"/>
      <c r="AN6033" s="214"/>
      <c r="AO6033" s="214"/>
      <c r="AP6033" s="214"/>
      <c r="AQ6033" s="214"/>
      <c r="AR6033" s="214"/>
      <c r="AS6033" s="214"/>
      <c r="AT6033" s="214"/>
      <c r="AU6033" s="214"/>
      <c r="AV6033" s="214"/>
      <c r="AW6033" s="214"/>
      <c r="AX6033" s="214"/>
      <c r="AY6033" s="214"/>
      <c r="AZ6033" s="214"/>
      <c r="BA6033" s="214"/>
      <c r="BB6033" s="214"/>
      <c r="BC6033" s="214"/>
      <c r="BD6033" s="214"/>
      <c r="BE6033" s="214"/>
      <c r="BF6033" s="214"/>
      <c r="BG6033" s="214"/>
      <c r="BH6033" s="214"/>
      <c r="BI6033" s="214"/>
      <c r="BJ6033" s="214"/>
      <c r="BK6033" s="214"/>
      <c r="BL6033" s="214"/>
      <c r="BM6033" s="214"/>
      <c r="BN6033" s="214"/>
      <c r="BO6033" s="214"/>
      <c r="BP6033" s="214"/>
      <c r="BQ6033" s="214"/>
      <c r="BR6033" s="214"/>
      <c r="BS6033" s="214"/>
      <c r="BT6033" s="214"/>
      <c r="BU6033" s="214"/>
      <c r="BV6033" s="214"/>
      <c r="BW6033" s="214"/>
      <c r="BX6033" s="214"/>
      <c r="BY6033" s="214"/>
      <c r="BZ6033" s="214"/>
      <c r="CA6033" s="214"/>
      <c r="CB6033" s="214"/>
      <c r="CC6033" s="214"/>
      <c r="CD6033" s="214"/>
      <c r="CE6033" s="214"/>
      <c r="CF6033" s="214"/>
      <c r="CG6033" s="214"/>
      <c r="CH6033" s="214"/>
      <c r="CI6033" s="214"/>
      <c r="CJ6033" s="214"/>
      <c r="CK6033" s="214"/>
      <c r="CL6033" s="214"/>
      <c r="CM6033" s="214"/>
      <c r="CN6033" s="214"/>
      <c r="CO6033" s="214"/>
      <c r="CP6033" s="214"/>
      <c r="CQ6033" s="214"/>
      <c r="CR6033" s="214"/>
      <c r="CS6033" s="214"/>
      <c r="CT6033" s="214"/>
      <c r="CU6033" s="214"/>
      <c r="CV6033" s="214"/>
      <c r="CW6033" s="214"/>
      <c r="CX6033" s="214"/>
      <c r="CY6033" s="214"/>
      <c r="CZ6033" s="214"/>
      <c r="DA6033" s="214"/>
      <c r="DB6033" s="214"/>
      <c r="DC6033" s="214"/>
      <c r="DD6033" s="214"/>
      <c r="DE6033" s="214"/>
      <c r="DF6033" s="214"/>
      <c r="DG6033" s="214"/>
      <c r="DH6033" s="214"/>
      <c r="DI6033" s="214"/>
      <c r="DJ6033" s="214"/>
      <c r="DK6033" s="214"/>
      <c r="DL6033" s="214"/>
      <c r="DM6033" s="214"/>
      <c r="DN6033" s="214"/>
      <c r="DO6033" s="214"/>
      <c r="DP6033" s="214"/>
      <c r="DQ6033" s="214"/>
      <c r="DR6033" s="214"/>
      <c r="DS6033" s="214"/>
      <c r="DT6033" s="214"/>
      <c r="DU6033" s="214"/>
      <c r="DV6033" s="214"/>
      <c r="DW6033" s="214"/>
      <c r="DX6033" s="214"/>
      <c r="DY6033" s="214"/>
      <c r="DZ6033" s="214"/>
      <c r="EA6033" s="214"/>
      <c r="EB6033" s="214"/>
      <c r="EC6033" s="214"/>
      <c r="ED6033" s="214"/>
      <c r="EE6033" s="214"/>
      <c r="EF6033" s="214"/>
      <c r="EG6033" s="214"/>
      <c r="EH6033" s="214"/>
      <c r="EI6033" s="214"/>
      <c r="EJ6033" s="214"/>
      <c r="EK6033" s="214"/>
      <c r="EL6033" s="214"/>
      <c r="EM6033" s="214"/>
      <c r="EN6033" s="214"/>
      <c r="EO6033" s="214"/>
      <c r="EP6033" s="214"/>
      <c r="EQ6033" s="214"/>
      <c r="ER6033" s="214"/>
      <c r="ES6033" s="214"/>
      <c r="ET6033" s="214"/>
      <c r="EU6033" s="214"/>
      <c r="EV6033" s="214"/>
      <c r="EW6033" s="214"/>
      <c r="EX6033" s="214"/>
      <c r="EY6033" s="214"/>
      <c r="EZ6033" s="214"/>
      <c r="FA6033" s="214"/>
      <c r="FB6033" s="214"/>
      <c r="FC6033" s="214"/>
      <c r="FD6033" s="214"/>
      <c r="FE6033" s="214"/>
      <c r="FF6033" s="214"/>
      <c r="FG6033" s="214"/>
      <c r="FH6033" s="214"/>
      <c r="FI6033" s="214"/>
      <c r="FJ6033" s="214"/>
      <c r="FK6033" s="214"/>
      <c r="FL6033" s="214"/>
      <c r="FM6033" s="214"/>
      <c r="FN6033" s="214"/>
      <c r="FO6033" s="214"/>
      <c r="FP6033" s="214"/>
      <c r="FQ6033" s="214"/>
      <c r="FR6033" s="214"/>
      <c r="FS6033" s="214"/>
      <c r="FT6033" s="214"/>
      <c r="FU6033" s="214"/>
      <c r="FV6033" s="214"/>
      <c r="FW6033" s="214"/>
      <c r="FX6033" s="214"/>
      <c r="FY6033" s="214"/>
      <c r="FZ6033" s="214"/>
      <c r="GA6033" s="214"/>
      <c r="GB6033" s="214"/>
      <c r="GC6033" s="214"/>
      <c r="GD6033" s="214"/>
      <c r="GE6033" s="214"/>
      <c r="GF6033" s="214"/>
      <c r="GG6033" s="214"/>
      <c r="GH6033" s="214"/>
      <c r="GI6033" s="214"/>
      <c r="GJ6033" s="214"/>
      <c r="GK6033" s="214"/>
      <c r="GL6033" s="214"/>
      <c r="GM6033" s="214"/>
      <c r="GN6033" s="214"/>
      <c r="GO6033" s="214"/>
      <c r="GP6033" s="214"/>
      <c r="GQ6033" s="214"/>
      <c r="GR6033" s="214"/>
      <c r="GS6033" s="214"/>
      <c r="GT6033" s="214"/>
      <c r="GU6033" s="214"/>
      <c r="GV6033" s="214"/>
      <c r="GW6033" s="214"/>
      <c r="GX6033" s="214"/>
      <c r="GY6033" s="214"/>
      <c r="GZ6033" s="214"/>
      <c r="HA6033" s="214"/>
      <c r="HB6033" s="214"/>
      <c r="HC6033" s="214"/>
      <c r="HD6033" s="214"/>
      <c r="HE6033" s="214"/>
      <c r="HF6033" s="214"/>
      <c r="HG6033" s="214"/>
      <c r="HH6033" s="214"/>
      <c r="HI6033" s="214"/>
      <c r="HJ6033" s="214"/>
      <c r="HK6033" s="214"/>
      <c r="HL6033" s="214"/>
      <c r="HM6033" s="214"/>
      <c r="HN6033" s="214"/>
      <c r="HO6033" s="214"/>
      <c r="HP6033" s="214"/>
      <c r="HQ6033" s="214"/>
      <c r="HR6033" s="214"/>
      <c r="HS6033" s="214"/>
      <c r="HT6033" s="214"/>
      <c r="HU6033" s="214"/>
      <c r="HV6033" s="214"/>
      <c r="HW6033" s="214"/>
      <c r="HX6033" s="214"/>
      <c r="HY6033" s="214"/>
      <c r="HZ6033" s="214"/>
      <c r="IA6033" s="214"/>
      <c r="IB6033" s="214"/>
      <c r="IC6033" s="214"/>
      <c r="ID6033" s="214"/>
      <c r="IE6033" s="214"/>
      <c r="IF6033" s="214"/>
      <c r="IG6033" s="214"/>
      <c r="IH6033" s="214"/>
      <c r="II6033" s="214"/>
      <c r="IJ6033" s="214"/>
      <c r="IK6033" s="214"/>
      <c r="IL6033" s="214"/>
      <c r="IM6033" s="214"/>
      <c r="IN6033" s="214"/>
      <c r="IO6033" s="214"/>
      <c r="IP6033" s="214"/>
      <c r="IQ6033" s="214"/>
      <c r="IR6033" s="214"/>
      <c r="IS6033" s="214"/>
      <c r="IT6033" s="214"/>
      <c r="IU6033" s="214"/>
      <c r="IV6033" s="214"/>
      <c r="IW6033" s="214"/>
      <c r="IX6033" s="214"/>
      <c r="IY6033" s="214"/>
      <c r="IZ6033" s="214"/>
      <c r="JA6033" s="214"/>
      <c r="JB6033" s="214"/>
      <c r="JC6033" s="214"/>
      <c r="JD6033" s="214"/>
      <c r="JE6033" s="214"/>
      <c r="JF6033" s="214"/>
      <c r="JG6033" s="214"/>
    </row>
    <row r="6034" spans="1:267" s="161" customFormat="1" ht="19.5" customHeight="1" x14ac:dyDescent="0.25">
      <c r="A6034" s="50" t="s">
        <v>293</v>
      </c>
      <c r="B6034" s="27">
        <v>8</v>
      </c>
      <c r="C6034" s="27">
        <v>10</v>
      </c>
      <c r="D6034" s="27">
        <v>9</v>
      </c>
      <c r="E6034" s="27">
        <v>2</v>
      </c>
      <c r="F6034" s="27">
        <v>1</v>
      </c>
      <c r="G6034" s="27">
        <v>0</v>
      </c>
      <c r="H6034" s="27">
        <v>0</v>
      </c>
      <c r="I6034" s="27">
        <v>4.5</v>
      </c>
      <c r="J6034" s="27">
        <v>0</v>
      </c>
      <c r="K6034" s="27">
        <v>2</v>
      </c>
      <c r="L6034" s="112"/>
      <c r="M6034" s="27">
        <f>SUM(B6034:K6034)</f>
        <v>36.5</v>
      </c>
      <c r="N6034" s="27">
        <v>10</v>
      </c>
      <c r="O6034" s="185">
        <f>M6034/84</f>
        <v>0.43452380952380953</v>
      </c>
      <c r="P6034" s="55" t="s">
        <v>446</v>
      </c>
      <c r="Q6034" s="19" t="s">
        <v>1074</v>
      </c>
      <c r="R6034" s="41" t="s">
        <v>1075</v>
      </c>
      <c r="S6034" s="19" t="s">
        <v>474</v>
      </c>
      <c r="T6034" s="28" t="s">
        <v>681</v>
      </c>
      <c r="U6034" s="17">
        <v>8</v>
      </c>
      <c r="V6034" s="20" t="s">
        <v>609</v>
      </c>
      <c r="W6034" s="18" t="s">
        <v>517</v>
      </c>
      <c r="X6034" s="18" t="s">
        <v>518</v>
      </c>
      <c r="Y6034" s="29" t="s">
        <v>466</v>
      </c>
      <c r="Z6034" s="61"/>
    </row>
    <row r="6035" spans="1:267" s="161" customFormat="1" ht="19.5" customHeight="1" x14ac:dyDescent="0.25">
      <c r="A6035" s="50" t="s">
        <v>278</v>
      </c>
      <c r="B6035" s="27">
        <v>9</v>
      </c>
      <c r="C6035" s="27">
        <v>7</v>
      </c>
      <c r="D6035" s="27">
        <v>8.5</v>
      </c>
      <c r="E6035" s="27">
        <v>0</v>
      </c>
      <c r="F6035" s="27">
        <v>2.5</v>
      </c>
      <c r="G6035" s="27">
        <v>1</v>
      </c>
      <c r="H6035" s="27">
        <v>2</v>
      </c>
      <c r="I6035" s="27">
        <v>3.5</v>
      </c>
      <c r="J6035" s="27">
        <v>0</v>
      </c>
      <c r="K6035" s="27">
        <v>3</v>
      </c>
      <c r="L6035" s="112"/>
      <c r="M6035" s="27">
        <f>SUM(B6035:K6035)</f>
        <v>36.5</v>
      </c>
      <c r="N6035" s="27">
        <v>4</v>
      </c>
      <c r="O6035" s="185">
        <f>M6035/84</f>
        <v>0.43452380952380953</v>
      </c>
      <c r="P6035" s="55" t="s">
        <v>445</v>
      </c>
      <c r="Q6035" s="19" t="s">
        <v>3321</v>
      </c>
      <c r="R6035" s="41" t="s">
        <v>1252</v>
      </c>
      <c r="S6035" s="19" t="s">
        <v>736</v>
      </c>
      <c r="T6035" s="28" t="s">
        <v>1813</v>
      </c>
      <c r="U6035" s="17">
        <v>8</v>
      </c>
      <c r="V6035" s="20" t="s">
        <v>519</v>
      </c>
      <c r="W6035" s="18" t="s">
        <v>8531</v>
      </c>
      <c r="X6035" s="18" t="s">
        <v>855</v>
      </c>
      <c r="Y6035" s="29" t="s">
        <v>1016</v>
      </c>
      <c r="Z6035" s="61"/>
      <c r="AA6035" s="214"/>
      <c r="AB6035" s="214"/>
      <c r="AC6035" s="214"/>
      <c r="AD6035" s="214"/>
      <c r="AE6035" s="214"/>
      <c r="AF6035" s="214"/>
      <c r="AG6035" s="214"/>
      <c r="AH6035" s="214"/>
      <c r="AI6035" s="214"/>
      <c r="AJ6035" s="214"/>
      <c r="AK6035" s="214"/>
      <c r="AL6035" s="214"/>
      <c r="AM6035" s="214"/>
      <c r="AN6035" s="214"/>
      <c r="AO6035" s="214"/>
      <c r="AP6035" s="214"/>
      <c r="AQ6035" s="214"/>
      <c r="AR6035" s="214"/>
      <c r="AS6035" s="214"/>
      <c r="AT6035" s="214"/>
      <c r="AU6035" s="214"/>
      <c r="AV6035" s="214"/>
      <c r="AW6035" s="214"/>
      <c r="AX6035" s="214"/>
      <c r="AY6035" s="214"/>
      <c r="AZ6035" s="214"/>
      <c r="BA6035" s="214"/>
      <c r="BB6035" s="214"/>
      <c r="BC6035" s="214"/>
      <c r="BD6035" s="214"/>
      <c r="BE6035" s="214"/>
      <c r="BF6035" s="214"/>
      <c r="BG6035" s="214"/>
      <c r="BH6035" s="214"/>
      <c r="BI6035" s="214"/>
      <c r="BJ6035" s="214"/>
      <c r="BK6035" s="214"/>
      <c r="BL6035" s="214"/>
      <c r="BM6035" s="214"/>
      <c r="BN6035" s="214"/>
      <c r="BO6035" s="214"/>
      <c r="BP6035" s="214"/>
      <c r="BQ6035" s="214"/>
      <c r="BR6035" s="214"/>
      <c r="BS6035" s="214"/>
      <c r="BT6035" s="214"/>
      <c r="BU6035" s="214"/>
      <c r="BV6035" s="214"/>
      <c r="BW6035" s="214"/>
      <c r="BX6035" s="214"/>
      <c r="BY6035" s="214"/>
      <c r="BZ6035" s="214"/>
      <c r="CA6035" s="214"/>
      <c r="CB6035" s="214"/>
      <c r="CC6035" s="214"/>
      <c r="CD6035" s="214"/>
      <c r="CE6035" s="214"/>
      <c r="CF6035" s="214"/>
      <c r="CG6035" s="214"/>
      <c r="CH6035" s="214"/>
      <c r="CI6035" s="214"/>
      <c r="CJ6035" s="214"/>
      <c r="CK6035" s="214"/>
      <c r="CL6035" s="214"/>
      <c r="CM6035" s="214"/>
      <c r="CN6035" s="214"/>
      <c r="CO6035" s="214"/>
      <c r="CP6035" s="214"/>
      <c r="CQ6035" s="214"/>
      <c r="CR6035" s="214"/>
      <c r="CS6035" s="214"/>
      <c r="CT6035" s="214"/>
      <c r="CU6035" s="214"/>
      <c r="CV6035" s="214"/>
      <c r="CW6035" s="214"/>
      <c r="CX6035" s="214"/>
      <c r="CY6035" s="214"/>
      <c r="CZ6035" s="214"/>
      <c r="DA6035" s="214"/>
      <c r="DB6035" s="214"/>
      <c r="DC6035" s="214"/>
      <c r="DD6035" s="214"/>
      <c r="DE6035" s="214"/>
      <c r="DF6035" s="214"/>
      <c r="DG6035" s="214"/>
      <c r="DH6035" s="214"/>
      <c r="DI6035" s="214"/>
      <c r="DJ6035" s="214"/>
      <c r="DK6035" s="214"/>
      <c r="DL6035" s="214"/>
      <c r="DM6035" s="214"/>
      <c r="DN6035" s="214"/>
      <c r="DO6035" s="214"/>
      <c r="DP6035" s="214"/>
      <c r="DQ6035" s="214"/>
      <c r="DR6035" s="214"/>
      <c r="DS6035" s="214"/>
      <c r="DT6035" s="214"/>
      <c r="DU6035" s="214"/>
      <c r="DV6035" s="214"/>
      <c r="DW6035" s="214"/>
      <c r="DX6035" s="214"/>
      <c r="DY6035" s="214"/>
      <c r="DZ6035" s="214"/>
      <c r="EA6035" s="214"/>
      <c r="EB6035" s="214"/>
      <c r="EC6035" s="214"/>
      <c r="ED6035" s="214"/>
      <c r="EE6035" s="214"/>
      <c r="EF6035" s="214"/>
      <c r="EG6035" s="214"/>
      <c r="EH6035" s="214"/>
      <c r="EI6035" s="214"/>
      <c r="EJ6035" s="214"/>
      <c r="EK6035" s="214"/>
      <c r="EL6035" s="214"/>
      <c r="EM6035" s="214"/>
      <c r="EN6035" s="214"/>
      <c r="EO6035" s="214"/>
      <c r="EP6035" s="214"/>
      <c r="EQ6035" s="214"/>
      <c r="ER6035" s="214"/>
      <c r="ES6035" s="214"/>
      <c r="ET6035" s="214"/>
      <c r="EU6035" s="214"/>
      <c r="EV6035" s="214"/>
      <c r="EW6035" s="214"/>
      <c r="EX6035" s="214"/>
      <c r="EY6035" s="214"/>
      <c r="EZ6035" s="214"/>
      <c r="FA6035" s="214"/>
      <c r="FB6035" s="214"/>
      <c r="FC6035" s="214"/>
      <c r="FD6035" s="214"/>
      <c r="FE6035" s="214"/>
      <c r="FF6035" s="214"/>
      <c r="FG6035" s="214"/>
      <c r="FH6035" s="214"/>
      <c r="FI6035" s="214"/>
      <c r="FJ6035" s="214"/>
      <c r="FK6035" s="214"/>
      <c r="FL6035" s="214"/>
      <c r="FM6035" s="214"/>
      <c r="FN6035" s="214"/>
      <c r="FO6035" s="214"/>
      <c r="FP6035" s="214"/>
      <c r="FQ6035" s="214"/>
      <c r="FR6035" s="214"/>
      <c r="FS6035" s="214"/>
      <c r="FT6035" s="214"/>
      <c r="FU6035" s="214"/>
      <c r="FV6035" s="214"/>
      <c r="FW6035" s="214"/>
      <c r="FX6035" s="214"/>
      <c r="FY6035" s="214"/>
      <c r="FZ6035" s="214"/>
      <c r="GA6035" s="214"/>
      <c r="GB6035" s="214"/>
      <c r="GC6035" s="214"/>
      <c r="GD6035" s="214"/>
      <c r="GE6035" s="214"/>
      <c r="GF6035" s="214"/>
      <c r="GG6035" s="214"/>
      <c r="GH6035" s="214"/>
      <c r="GI6035" s="214"/>
      <c r="GJ6035" s="214"/>
      <c r="GK6035" s="214"/>
      <c r="GL6035" s="214"/>
      <c r="GM6035" s="214"/>
      <c r="GN6035" s="214"/>
      <c r="GO6035" s="214"/>
      <c r="GP6035" s="214"/>
      <c r="GQ6035" s="214"/>
      <c r="GR6035" s="214"/>
      <c r="GS6035" s="214"/>
      <c r="GT6035" s="214"/>
      <c r="GU6035" s="214"/>
      <c r="GV6035" s="214"/>
      <c r="GW6035" s="214"/>
      <c r="GX6035" s="214"/>
      <c r="GY6035" s="214"/>
      <c r="GZ6035" s="214"/>
      <c r="HA6035" s="214"/>
      <c r="HB6035" s="214"/>
      <c r="HC6035" s="214"/>
      <c r="HD6035" s="214"/>
      <c r="HE6035" s="214"/>
      <c r="HF6035" s="214"/>
      <c r="HG6035" s="214"/>
      <c r="HH6035" s="214"/>
      <c r="HI6035" s="214"/>
      <c r="HJ6035" s="214"/>
      <c r="HK6035" s="214"/>
      <c r="HL6035" s="214"/>
      <c r="HM6035" s="214"/>
      <c r="HN6035" s="214"/>
      <c r="HO6035" s="214"/>
      <c r="HP6035" s="214"/>
      <c r="HQ6035" s="214"/>
      <c r="HR6035" s="214"/>
      <c r="HS6035" s="214"/>
      <c r="HT6035" s="214"/>
      <c r="HU6035" s="214"/>
      <c r="HV6035" s="214"/>
      <c r="HW6035" s="214"/>
      <c r="HX6035" s="214"/>
      <c r="HY6035" s="214"/>
      <c r="HZ6035" s="214"/>
      <c r="IA6035" s="214"/>
      <c r="IB6035" s="214"/>
      <c r="IC6035" s="214"/>
      <c r="ID6035" s="214"/>
      <c r="IE6035" s="214"/>
      <c r="IF6035" s="214"/>
      <c r="IG6035" s="214"/>
      <c r="IH6035" s="214"/>
      <c r="II6035" s="214"/>
      <c r="IJ6035" s="214"/>
      <c r="IK6035" s="214"/>
      <c r="IL6035" s="214"/>
      <c r="IM6035" s="214"/>
      <c r="IN6035" s="214"/>
      <c r="IO6035" s="214"/>
      <c r="IP6035" s="214"/>
      <c r="IQ6035" s="214"/>
      <c r="IR6035" s="214"/>
      <c r="IS6035" s="214"/>
      <c r="IT6035" s="214"/>
      <c r="IU6035" s="214"/>
      <c r="IV6035" s="214"/>
      <c r="IW6035" s="214"/>
      <c r="IX6035" s="214"/>
      <c r="IY6035" s="214"/>
      <c r="IZ6035" s="214"/>
      <c r="JA6035" s="214"/>
      <c r="JB6035" s="214"/>
      <c r="JC6035" s="214"/>
      <c r="JD6035" s="214"/>
      <c r="JE6035" s="214"/>
      <c r="JF6035" s="214"/>
      <c r="JG6035" s="214"/>
    </row>
    <row r="6036" spans="1:267" s="161" customFormat="1" ht="19.5" customHeight="1" x14ac:dyDescent="0.25">
      <c r="A6036" s="50" t="s">
        <v>277</v>
      </c>
      <c r="B6036" s="27">
        <v>8</v>
      </c>
      <c r="C6036" s="27">
        <v>5</v>
      </c>
      <c r="D6036" s="27">
        <v>7</v>
      </c>
      <c r="E6036" s="27">
        <v>0</v>
      </c>
      <c r="F6036" s="27">
        <v>5.5</v>
      </c>
      <c r="G6036" s="27">
        <v>4</v>
      </c>
      <c r="H6036" s="27">
        <v>0</v>
      </c>
      <c r="I6036" s="27">
        <v>5</v>
      </c>
      <c r="J6036" s="27">
        <v>0</v>
      </c>
      <c r="K6036" s="27">
        <v>2</v>
      </c>
      <c r="L6036" s="112"/>
      <c r="M6036" s="27">
        <f>SUM(B6036:K6036)</f>
        <v>36.5</v>
      </c>
      <c r="N6036" s="27">
        <v>8</v>
      </c>
      <c r="O6036" s="185">
        <f>M6036/84</f>
        <v>0.43452380952380953</v>
      </c>
      <c r="P6036" s="55" t="s">
        <v>445</v>
      </c>
      <c r="Q6036" s="19" t="s">
        <v>8493</v>
      </c>
      <c r="R6036" s="41" t="s">
        <v>483</v>
      </c>
      <c r="S6036" s="19" t="s">
        <v>504</v>
      </c>
      <c r="T6036" s="28" t="s">
        <v>7641</v>
      </c>
      <c r="U6036" s="17">
        <v>8</v>
      </c>
      <c r="V6036" s="20" t="s">
        <v>682</v>
      </c>
      <c r="W6036" s="18" t="s">
        <v>7646</v>
      </c>
      <c r="X6036" s="18" t="s">
        <v>1403</v>
      </c>
      <c r="Y6036" s="29" t="s">
        <v>569</v>
      </c>
      <c r="Z6036" s="61"/>
    </row>
    <row r="6037" spans="1:267" s="161" customFormat="1" ht="19.5" customHeight="1" x14ac:dyDescent="0.25">
      <c r="A6037" s="50" t="s">
        <v>291</v>
      </c>
      <c r="B6037" s="27">
        <v>9</v>
      </c>
      <c r="C6037" s="27">
        <v>8</v>
      </c>
      <c r="D6037" s="27">
        <v>7</v>
      </c>
      <c r="E6037" s="27">
        <v>2</v>
      </c>
      <c r="F6037" s="27">
        <v>0</v>
      </c>
      <c r="G6037" s="27">
        <v>3</v>
      </c>
      <c r="H6037" s="27">
        <v>0</v>
      </c>
      <c r="I6037" s="27">
        <v>4</v>
      </c>
      <c r="J6037" s="27">
        <v>0</v>
      </c>
      <c r="K6037" s="27">
        <v>3</v>
      </c>
      <c r="L6037" s="112"/>
      <c r="M6037" s="27">
        <f>SUM(B6037:K6037)</f>
        <v>36</v>
      </c>
      <c r="N6037" s="27">
        <v>17</v>
      </c>
      <c r="O6037" s="185">
        <f>M6037/84</f>
        <v>0.42857142857142855</v>
      </c>
      <c r="P6037" s="55" t="s">
        <v>446</v>
      </c>
      <c r="Q6037" s="19" t="s">
        <v>8763</v>
      </c>
      <c r="R6037" s="41" t="s">
        <v>8764</v>
      </c>
      <c r="S6037" s="19" t="s">
        <v>540</v>
      </c>
      <c r="T6037" s="28" t="s">
        <v>7778</v>
      </c>
      <c r="U6037" s="17">
        <v>8</v>
      </c>
      <c r="V6037" s="20" t="s">
        <v>593</v>
      </c>
      <c r="W6037" s="18" t="s">
        <v>7913</v>
      </c>
      <c r="X6037" s="18" t="s">
        <v>607</v>
      </c>
      <c r="Y6037" s="29" t="s">
        <v>494</v>
      </c>
      <c r="Z6037" s="61"/>
      <c r="AA6037" s="214"/>
      <c r="AB6037" s="214"/>
      <c r="AC6037" s="214"/>
      <c r="AD6037" s="214"/>
      <c r="AE6037" s="214"/>
      <c r="AF6037" s="214"/>
      <c r="AG6037" s="214"/>
      <c r="AH6037" s="214"/>
      <c r="AI6037" s="214"/>
      <c r="AJ6037" s="214"/>
      <c r="AK6037" s="214"/>
      <c r="AL6037" s="214"/>
      <c r="AM6037" s="214"/>
      <c r="AN6037" s="214"/>
      <c r="AO6037" s="214"/>
      <c r="AP6037" s="214"/>
      <c r="AQ6037" s="214"/>
      <c r="AR6037" s="214"/>
      <c r="AS6037" s="214"/>
      <c r="AT6037" s="214"/>
      <c r="AU6037" s="214"/>
      <c r="AV6037" s="214"/>
      <c r="AW6037" s="214"/>
      <c r="AX6037" s="214"/>
      <c r="AY6037" s="214"/>
      <c r="AZ6037" s="214"/>
      <c r="BA6037" s="214"/>
      <c r="BB6037" s="214"/>
      <c r="BC6037" s="214"/>
      <c r="BD6037" s="214"/>
      <c r="BE6037" s="214"/>
      <c r="BF6037" s="214"/>
      <c r="BG6037" s="214"/>
      <c r="BH6037" s="214"/>
      <c r="BI6037" s="214"/>
      <c r="BJ6037" s="214"/>
      <c r="BK6037" s="214"/>
      <c r="BL6037" s="214"/>
      <c r="BM6037" s="214"/>
      <c r="BN6037" s="214"/>
      <c r="BO6037" s="214"/>
      <c r="BP6037" s="214"/>
      <c r="BQ6037" s="214"/>
      <c r="BR6037" s="214"/>
      <c r="BS6037" s="214"/>
      <c r="BT6037" s="214"/>
      <c r="BU6037" s="214"/>
      <c r="BV6037" s="214"/>
      <c r="BW6037" s="214"/>
      <c r="BX6037" s="214"/>
      <c r="BY6037" s="214"/>
      <c r="BZ6037" s="214"/>
      <c r="CA6037" s="214"/>
      <c r="CB6037" s="214"/>
      <c r="CC6037" s="214"/>
      <c r="CD6037" s="214"/>
      <c r="CE6037" s="214"/>
      <c r="CF6037" s="214"/>
      <c r="CG6037" s="214"/>
      <c r="CH6037" s="214"/>
      <c r="CI6037" s="214"/>
      <c r="CJ6037" s="214"/>
      <c r="CK6037" s="214"/>
      <c r="CL6037" s="214"/>
      <c r="CM6037" s="214"/>
      <c r="CN6037" s="214"/>
      <c r="CO6037" s="214"/>
      <c r="CP6037" s="214"/>
      <c r="CQ6037" s="214"/>
      <c r="CR6037" s="214"/>
      <c r="CS6037" s="214"/>
      <c r="CT6037" s="214"/>
      <c r="CU6037" s="214"/>
      <c r="CV6037" s="214"/>
      <c r="CW6037" s="214"/>
      <c r="CX6037" s="214"/>
      <c r="CY6037" s="214"/>
      <c r="CZ6037" s="214"/>
      <c r="DA6037" s="214"/>
      <c r="DB6037" s="214"/>
      <c r="DC6037" s="214"/>
      <c r="DD6037" s="214"/>
      <c r="DE6037" s="214"/>
      <c r="DF6037" s="214"/>
      <c r="DG6037" s="214"/>
      <c r="DH6037" s="214"/>
      <c r="DI6037" s="214"/>
      <c r="DJ6037" s="214"/>
      <c r="DK6037" s="214"/>
      <c r="DL6037" s="214"/>
      <c r="DM6037" s="214"/>
      <c r="DN6037" s="214"/>
      <c r="DO6037" s="214"/>
      <c r="DP6037" s="214"/>
      <c r="DQ6037" s="214"/>
      <c r="DR6037" s="214"/>
      <c r="DS6037" s="214"/>
      <c r="DT6037" s="214"/>
      <c r="DU6037" s="214"/>
      <c r="DV6037" s="214"/>
      <c r="DW6037" s="214"/>
      <c r="DX6037" s="214"/>
      <c r="DY6037" s="214"/>
      <c r="DZ6037" s="214"/>
      <c r="EA6037" s="214"/>
      <c r="EB6037" s="214"/>
      <c r="EC6037" s="214"/>
      <c r="ED6037" s="214"/>
      <c r="EE6037" s="214"/>
      <c r="EF6037" s="214"/>
      <c r="EG6037" s="214"/>
      <c r="EH6037" s="214"/>
      <c r="EI6037" s="214"/>
      <c r="EJ6037" s="214"/>
      <c r="EK6037" s="214"/>
      <c r="EL6037" s="214"/>
      <c r="EM6037" s="214"/>
      <c r="EN6037" s="214"/>
      <c r="EO6037" s="214"/>
      <c r="EP6037" s="214"/>
      <c r="EQ6037" s="214"/>
      <c r="ER6037" s="214"/>
      <c r="ES6037" s="214"/>
      <c r="ET6037" s="214"/>
      <c r="EU6037" s="214"/>
      <c r="EV6037" s="214"/>
      <c r="EW6037" s="214"/>
      <c r="EX6037" s="214"/>
      <c r="EY6037" s="214"/>
      <c r="EZ6037" s="214"/>
      <c r="FA6037" s="214"/>
      <c r="FB6037" s="214"/>
      <c r="FC6037" s="214"/>
      <c r="FD6037" s="214"/>
      <c r="FE6037" s="214"/>
      <c r="FF6037" s="214"/>
      <c r="FG6037" s="214"/>
      <c r="FH6037" s="214"/>
      <c r="FI6037" s="214"/>
      <c r="FJ6037" s="214"/>
      <c r="FK6037" s="214"/>
      <c r="FL6037" s="214"/>
      <c r="FM6037" s="214"/>
      <c r="FN6037" s="214"/>
      <c r="FO6037" s="214"/>
      <c r="FP6037" s="214"/>
      <c r="FQ6037" s="214"/>
      <c r="FR6037" s="214"/>
      <c r="FS6037" s="214"/>
      <c r="FT6037" s="214"/>
      <c r="FU6037" s="214"/>
      <c r="FV6037" s="214"/>
      <c r="FW6037" s="214"/>
      <c r="FX6037" s="214"/>
      <c r="FY6037" s="214"/>
      <c r="FZ6037" s="214"/>
      <c r="GA6037" s="214"/>
      <c r="GB6037" s="214"/>
      <c r="GC6037" s="214"/>
      <c r="GD6037" s="214"/>
      <c r="GE6037" s="214"/>
      <c r="GF6037" s="214"/>
      <c r="GG6037" s="214"/>
      <c r="GH6037" s="214"/>
      <c r="GI6037" s="214"/>
      <c r="GJ6037" s="214"/>
      <c r="GK6037" s="214"/>
      <c r="GL6037" s="214"/>
      <c r="GM6037" s="214"/>
      <c r="GN6037" s="214"/>
      <c r="GO6037" s="214"/>
      <c r="GP6037" s="214"/>
      <c r="GQ6037" s="214"/>
      <c r="GR6037" s="214"/>
      <c r="GS6037" s="214"/>
      <c r="GT6037" s="214"/>
      <c r="GU6037" s="214"/>
      <c r="GV6037" s="214"/>
      <c r="GW6037" s="214"/>
      <c r="GX6037" s="214"/>
      <c r="GY6037" s="214"/>
      <c r="GZ6037" s="214"/>
      <c r="HA6037" s="214"/>
      <c r="HB6037" s="214"/>
      <c r="HC6037" s="214"/>
      <c r="HD6037" s="214"/>
      <c r="HE6037" s="214"/>
      <c r="HF6037" s="214"/>
      <c r="HG6037" s="214"/>
      <c r="HH6037" s="214"/>
      <c r="HI6037" s="214"/>
      <c r="HJ6037" s="214"/>
      <c r="HK6037" s="214"/>
      <c r="HL6037" s="214"/>
      <c r="HM6037" s="214"/>
      <c r="HN6037" s="214"/>
      <c r="HO6037" s="214"/>
      <c r="HP6037" s="214"/>
      <c r="HQ6037" s="214"/>
      <c r="HR6037" s="214"/>
      <c r="HS6037" s="214"/>
      <c r="HT6037" s="214"/>
      <c r="HU6037" s="214"/>
      <c r="HV6037" s="214"/>
      <c r="HW6037" s="214"/>
      <c r="HX6037" s="214"/>
      <c r="HY6037" s="214"/>
      <c r="HZ6037" s="214"/>
      <c r="IA6037" s="214"/>
      <c r="IB6037" s="214"/>
      <c r="IC6037" s="214"/>
      <c r="ID6037" s="214"/>
      <c r="IE6037" s="214"/>
      <c r="IF6037" s="214"/>
      <c r="IG6037" s="214"/>
      <c r="IH6037" s="214"/>
      <c r="II6037" s="214"/>
      <c r="IJ6037" s="214"/>
      <c r="IK6037" s="214"/>
      <c r="IL6037" s="214"/>
      <c r="IM6037" s="214"/>
      <c r="IN6037" s="214"/>
      <c r="IO6037" s="214"/>
      <c r="IP6037" s="214"/>
      <c r="IQ6037" s="214"/>
      <c r="IR6037" s="214"/>
      <c r="IS6037" s="214"/>
      <c r="IT6037" s="214"/>
      <c r="IU6037" s="214"/>
      <c r="IV6037" s="214"/>
      <c r="IW6037" s="214"/>
      <c r="IX6037" s="214"/>
      <c r="IY6037" s="214"/>
      <c r="IZ6037" s="214"/>
      <c r="JA6037" s="214"/>
      <c r="JB6037" s="214"/>
      <c r="JC6037" s="214"/>
      <c r="JD6037" s="214"/>
      <c r="JE6037" s="214"/>
      <c r="JF6037" s="214"/>
      <c r="JG6037" s="214"/>
    </row>
    <row r="6038" spans="1:267" s="161" customFormat="1" ht="19.5" customHeight="1" x14ac:dyDescent="0.25">
      <c r="A6038" s="50" t="s">
        <v>268</v>
      </c>
      <c r="B6038" s="27">
        <v>9</v>
      </c>
      <c r="C6038" s="27">
        <v>9</v>
      </c>
      <c r="D6038" s="27">
        <v>8</v>
      </c>
      <c r="E6038" s="27">
        <v>0</v>
      </c>
      <c r="F6038" s="27">
        <v>3</v>
      </c>
      <c r="G6038" s="27">
        <v>4</v>
      </c>
      <c r="H6038" s="27">
        <v>1</v>
      </c>
      <c r="I6038" s="27">
        <v>0</v>
      </c>
      <c r="J6038" s="27">
        <v>0</v>
      </c>
      <c r="K6038" s="27">
        <v>2</v>
      </c>
      <c r="L6038" s="112"/>
      <c r="M6038" s="27">
        <f>SUM(B6038:K6038)</f>
        <v>36</v>
      </c>
      <c r="N6038" s="27">
        <v>14</v>
      </c>
      <c r="O6038" s="185">
        <f>M6038/84</f>
        <v>0.42857142857142855</v>
      </c>
      <c r="P6038" s="55" t="s">
        <v>446</v>
      </c>
      <c r="Q6038" s="19" t="s">
        <v>7436</v>
      </c>
      <c r="R6038" s="41" t="s">
        <v>451</v>
      </c>
      <c r="S6038" s="19" t="s">
        <v>504</v>
      </c>
      <c r="T6038" s="28" t="s">
        <v>7415</v>
      </c>
      <c r="U6038" s="17">
        <v>8</v>
      </c>
      <c r="V6038" s="20">
        <v>1</v>
      </c>
      <c r="W6038" s="18" t="s">
        <v>7416</v>
      </c>
      <c r="X6038" s="18" t="s">
        <v>867</v>
      </c>
      <c r="Y6038" s="29" t="s">
        <v>513</v>
      </c>
      <c r="Z6038" s="61"/>
    </row>
    <row r="6039" spans="1:267" s="161" customFormat="1" ht="19.5" customHeight="1" x14ac:dyDescent="0.25">
      <c r="A6039" s="50" t="s">
        <v>258</v>
      </c>
      <c r="B6039" s="27">
        <v>9</v>
      </c>
      <c r="C6039" s="27">
        <v>7</v>
      </c>
      <c r="D6039" s="27">
        <v>3</v>
      </c>
      <c r="E6039" s="27">
        <v>2</v>
      </c>
      <c r="F6039" s="27">
        <v>4</v>
      </c>
      <c r="G6039" s="27">
        <v>3</v>
      </c>
      <c r="H6039" s="27">
        <v>0</v>
      </c>
      <c r="I6039" s="27">
        <v>4</v>
      </c>
      <c r="J6039" s="27">
        <v>2</v>
      </c>
      <c r="K6039" s="27">
        <v>2</v>
      </c>
      <c r="L6039" s="112"/>
      <c r="M6039" s="27">
        <f>SUM(B6039:K6039)</f>
        <v>36</v>
      </c>
      <c r="N6039" s="27">
        <v>14</v>
      </c>
      <c r="O6039" s="185">
        <f>M6039/84</f>
        <v>0.42857142857142855</v>
      </c>
      <c r="P6039" s="55" t="s">
        <v>446</v>
      </c>
      <c r="Q6039" s="19" t="s">
        <v>8649</v>
      </c>
      <c r="R6039" s="41" t="s">
        <v>1067</v>
      </c>
      <c r="S6039" s="19" t="s">
        <v>599</v>
      </c>
      <c r="T6039" s="28" t="s">
        <v>3297</v>
      </c>
      <c r="U6039" s="17">
        <v>8</v>
      </c>
      <c r="V6039" s="20" t="s">
        <v>498</v>
      </c>
      <c r="W6039" s="18" t="s">
        <v>2606</v>
      </c>
      <c r="X6039" s="18" t="s">
        <v>684</v>
      </c>
      <c r="Y6039" s="29" t="s">
        <v>2269</v>
      </c>
      <c r="Z6039" s="61"/>
      <c r="AA6039" s="214"/>
      <c r="AB6039" s="214"/>
      <c r="AC6039" s="214"/>
      <c r="AD6039" s="214"/>
      <c r="AE6039" s="214"/>
      <c r="AF6039" s="214"/>
      <c r="AG6039" s="214"/>
      <c r="AH6039" s="214"/>
      <c r="AI6039" s="214"/>
      <c r="AJ6039" s="214"/>
      <c r="AK6039" s="214"/>
      <c r="AL6039" s="214"/>
      <c r="AM6039" s="214"/>
      <c r="AN6039" s="214"/>
      <c r="AO6039" s="214"/>
      <c r="AP6039" s="214"/>
      <c r="AQ6039" s="214"/>
      <c r="AR6039" s="214"/>
      <c r="AS6039" s="214"/>
      <c r="AT6039" s="214"/>
      <c r="AU6039" s="214"/>
      <c r="AV6039" s="214"/>
      <c r="AW6039" s="214"/>
      <c r="AX6039" s="214"/>
      <c r="AY6039" s="214"/>
      <c r="AZ6039" s="214"/>
      <c r="BA6039" s="214"/>
      <c r="BB6039" s="214"/>
      <c r="BC6039" s="214"/>
      <c r="BD6039" s="214"/>
      <c r="BE6039" s="214"/>
      <c r="BF6039" s="214"/>
      <c r="BG6039" s="214"/>
      <c r="BH6039" s="214"/>
      <c r="BI6039" s="214"/>
      <c r="BJ6039" s="214"/>
      <c r="BK6039" s="214"/>
      <c r="BL6039" s="214"/>
      <c r="BM6039" s="214"/>
      <c r="BN6039" s="214"/>
      <c r="BO6039" s="214"/>
      <c r="BP6039" s="214"/>
      <c r="BQ6039" s="214"/>
      <c r="BR6039" s="214"/>
      <c r="BS6039" s="214"/>
      <c r="BT6039" s="214"/>
      <c r="BU6039" s="214"/>
      <c r="BV6039" s="214"/>
      <c r="BW6039" s="214"/>
      <c r="BX6039" s="214"/>
      <c r="BY6039" s="214"/>
      <c r="BZ6039" s="214"/>
      <c r="CA6039" s="214"/>
      <c r="CB6039" s="214"/>
      <c r="CC6039" s="214"/>
      <c r="CD6039" s="214"/>
      <c r="CE6039" s="214"/>
      <c r="CF6039" s="214"/>
      <c r="CG6039" s="214"/>
      <c r="CH6039" s="214"/>
      <c r="CI6039" s="214"/>
      <c r="CJ6039" s="214"/>
      <c r="CK6039" s="214"/>
      <c r="CL6039" s="214"/>
      <c r="CM6039" s="214"/>
      <c r="CN6039" s="214"/>
      <c r="CO6039" s="214"/>
      <c r="CP6039" s="214"/>
      <c r="CQ6039" s="214"/>
      <c r="CR6039" s="214"/>
      <c r="CS6039" s="214"/>
      <c r="CT6039" s="214"/>
      <c r="CU6039" s="214"/>
      <c r="CV6039" s="214"/>
      <c r="CW6039" s="214"/>
      <c r="CX6039" s="214"/>
      <c r="CY6039" s="214"/>
      <c r="CZ6039" s="214"/>
      <c r="DA6039" s="214"/>
      <c r="DB6039" s="214"/>
      <c r="DC6039" s="214"/>
      <c r="DD6039" s="214"/>
      <c r="DE6039" s="214"/>
      <c r="DF6039" s="214"/>
      <c r="DG6039" s="214"/>
      <c r="DH6039" s="214"/>
      <c r="DI6039" s="214"/>
      <c r="DJ6039" s="214"/>
      <c r="DK6039" s="214"/>
      <c r="DL6039" s="214"/>
      <c r="DM6039" s="214"/>
      <c r="DN6039" s="214"/>
      <c r="DO6039" s="214"/>
      <c r="DP6039" s="214"/>
      <c r="DQ6039" s="214"/>
      <c r="DR6039" s="214"/>
      <c r="DS6039" s="214"/>
      <c r="DT6039" s="214"/>
      <c r="DU6039" s="214"/>
      <c r="DV6039" s="214"/>
      <c r="DW6039" s="214"/>
      <c r="DX6039" s="214"/>
      <c r="DY6039" s="214"/>
      <c r="DZ6039" s="214"/>
      <c r="EA6039" s="214"/>
      <c r="EB6039" s="214"/>
      <c r="EC6039" s="214"/>
      <c r="ED6039" s="214"/>
      <c r="EE6039" s="214"/>
      <c r="EF6039" s="214"/>
      <c r="EG6039" s="214"/>
      <c r="EH6039" s="214"/>
      <c r="EI6039" s="214"/>
      <c r="EJ6039" s="214"/>
      <c r="EK6039" s="214"/>
      <c r="EL6039" s="214"/>
      <c r="EM6039" s="214"/>
      <c r="EN6039" s="214"/>
      <c r="EO6039" s="214"/>
      <c r="EP6039" s="214"/>
      <c r="EQ6039" s="214"/>
      <c r="ER6039" s="214"/>
      <c r="ES6039" s="214"/>
      <c r="ET6039" s="214"/>
      <c r="EU6039" s="214"/>
      <c r="EV6039" s="214"/>
      <c r="EW6039" s="214"/>
      <c r="EX6039" s="214"/>
      <c r="EY6039" s="214"/>
      <c r="EZ6039" s="214"/>
      <c r="FA6039" s="214"/>
      <c r="FB6039" s="214"/>
      <c r="FC6039" s="214"/>
      <c r="FD6039" s="214"/>
      <c r="FE6039" s="214"/>
      <c r="FF6039" s="214"/>
      <c r="FG6039" s="214"/>
      <c r="FH6039" s="214"/>
      <c r="FI6039" s="214"/>
      <c r="FJ6039" s="214"/>
      <c r="FK6039" s="214"/>
      <c r="FL6039" s="214"/>
      <c r="FM6039" s="214"/>
      <c r="FN6039" s="214"/>
      <c r="FO6039" s="214"/>
      <c r="FP6039" s="214"/>
      <c r="FQ6039" s="214"/>
      <c r="FR6039" s="214"/>
      <c r="FS6039" s="214"/>
      <c r="FT6039" s="214"/>
      <c r="FU6039" s="214"/>
      <c r="FV6039" s="214"/>
      <c r="FW6039" s="214"/>
      <c r="FX6039" s="214"/>
      <c r="FY6039" s="214"/>
      <c r="FZ6039" s="214"/>
      <c r="GA6039" s="214"/>
      <c r="GB6039" s="214"/>
      <c r="GC6039" s="214"/>
      <c r="GD6039" s="214"/>
      <c r="GE6039" s="214"/>
      <c r="GF6039" s="214"/>
      <c r="GG6039" s="214"/>
      <c r="GH6039" s="214"/>
      <c r="GI6039" s="214"/>
      <c r="GJ6039" s="214"/>
      <c r="GK6039" s="214"/>
      <c r="GL6039" s="214"/>
      <c r="GM6039" s="214"/>
      <c r="GN6039" s="214"/>
      <c r="GO6039" s="214"/>
      <c r="GP6039" s="214"/>
      <c r="GQ6039" s="214"/>
      <c r="GR6039" s="214"/>
      <c r="GS6039" s="214"/>
      <c r="GT6039" s="214"/>
      <c r="GU6039" s="214"/>
      <c r="GV6039" s="214"/>
      <c r="GW6039" s="214"/>
      <c r="GX6039" s="214"/>
      <c r="GY6039" s="214"/>
      <c r="GZ6039" s="214"/>
      <c r="HA6039" s="214"/>
      <c r="HB6039" s="214"/>
      <c r="HC6039" s="214"/>
      <c r="HD6039" s="214"/>
      <c r="HE6039" s="214"/>
      <c r="HF6039" s="214"/>
      <c r="HG6039" s="214"/>
      <c r="HH6039" s="214"/>
      <c r="HI6039" s="214"/>
      <c r="HJ6039" s="214"/>
      <c r="HK6039" s="214"/>
      <c r="HL6039" s="214"/>
      <c r="HM6039" s="214"/>
      <c r="HN6039" s="214"/>
      <c r="HO6039" s="214"/>
      <c r="HP6039" s="214"/>
      <c r="HQ6039" s="214"/>
      <c r="HR6039" s="214"/>
      <c r="HS6039" s="214"/>
      <c r="HT6039" s="214"/>
      <c r="HU6039" s="214"/>
      <c r="HV6039" s="214"/>
      <c r="HW6039" s="214"/>
      <c r="HX6039" s="214"/>
      <c r="HY6039" s="214"/>
      <c r="HZ6039" s="214"/>
      <c r="IA6039" s="214"/>
      <c r="IB6039" s="214"/>
      <c r="IC6039" s="214"/>
      <c r="ID6039" s="214"/>
      <c r="IE6039" s="214"/>
      <c r="IF6039" s="214"/>
      <c r="IG6039" s="214"/>
      <c r="IH6039" s="214"/>
      <c r="II6039" s="214"/>
      <c r="IJ6039" s="214"/>
      <c r="IK6039" s="214"/>
      <c r="IL6039" s="214"/>
      <c r="IM6039" s="214"/>
      <c r="IN6039" s="214"/>
      <c r="IO6039" s="214"/>
      <c r="IP6039" s="214"/>
      <c r="IQ6039" s="214"/>
      <c r="IR6039" s="214"/>
      <c r="IS6039" s="214"/>
      <c r="IT6039" s="214"/>
      <c r="IU6039" s="214"/>
      <c r="IV6039" s="214"/>
      <c r="IW6039" s="214"/>
      <c r="IX6039" s="214"/>
      <c r="IY6039" s="214"/>
      <c r="IZ6039" s="214"/>
      <c r="JA6039" s="214"/>
      <c r="JB6039" s="214"/>
      <c r="JC6039" s="214"/>
      <c r="JD6039" s="214"/>
      <c r="JE6039" s="214"/>
      <c r="JF6039" s="214"/>
      <c r="JG6039" s="214"/>
    </row>
    <row r="6040" spans="1:267" s="161" customFormat="1" ht="19.5" customHeight="1" x14ac:dyDescent="0.25">
      <c r="A6040" s="50" t="s">
        <v>261</v>
      </c>
      <c r="B6040" s="27">
        <v>8</v>
      </c>
      <c r="C6040" s="27">
        <v>9</v>
      </c>
      <c r="D6040" s="27">
        <v>9</v>
      </c>
      <c r="E6040" s="27">
        <v>2</v>
      </c>
      <c r="F6040" s="27">
        <v>2</v>
      </c>
      <c r="G6040" s="27">
        <v>0</v>
      </c>
      <c r="H6040" s="27">
        <v>0</v>
      </c>
      <c r="I6040" s="27">
        <v>3</v>
      </c>
      <c r="J6040" s="27">
        <v>0</v>
      </c>
      <c r="K6040" s="27">
        <v>3</v>
      </c>
      <c r="L6040" s="112"/>
      <c r="M6040" s="27">
        <f>SUM(B6040:K6040)</f>
        <v>36</v>
      </c>
      <c r="N6040" s="27">
        <v>7</v>
      </c>
      <c r="O6040" s="185">
        <f>M6040/84</f>
        <v>0.42857142857142855</v>
      </c>
      <c r="P6040" s="55" t="s">
        <v>446</v>
      </c>
      <c r="Q6040" s="19" t="s">
        <v>8516</v>
      </c>
      <c r="R6040" s="41" t="s">
        <v>478</v>
      </c>
      <c r="S6040" s="19" t="s">
        <v>991</v>
      </c>
      <c r="T6040" s="28" t="s">
        <v>1211</v>
      </c>
      <c r="U6040" s="17">
        <v>8</v>
      </c>
      <c r="V6040" s="20" t="s">
        <v>637</v>
      </c>
      <c r="W6040" s="18" t="s">
        <v>1212</v>
      </c>
      <c r="X6040" s="18" t="s">
        <v>855</v>
      </c>
      <c r="Y6040" s="29" t="s">
        <v>469</v>
      </c>
      <c r="Z6040" s="61"/>
      <c r="AA6040" s="214"/>
      <c r="AB6040" s="214"/>
      <c r="AC6040" s="214"/>
      <c r="AD6040" s="214"/>
      <c r="AE6040" s="214"/>
      <c r="AF6040" s="214"/>
      <c r="AG6040" s="214"/>
      <c r="AH6040" s="214"/>
      <c r="AI6040" s="214"/>
      <c r="AJ6040" s="214"/>
      <c r="AK6040" s="214"/>
      <c r="AL6040" s="214"/>
      <c r="AM6040" s="214"/>
      <c r="AN6040" s="214"/>
      <c r="AO6040" s="214"/>
      <c r="AP6040" s="214"/>
      <c r="AQ6040" s="214"/>
      <c r="AR6040" s="214"/>
      <c r="AS6040" s="214"/>
      <c r="AT6040" s="214"/>
      <c r="AU6040" s="214"/>
      <c r="AV6040" s="214"/>
      <c r="AW6040" s="214"/>
      <c r="AX6040" s="214"/>
      <c r="AY6040" s="214"/>
      <c r="AZ6040" s="214"/>
      <c r="BA6040" s="214"/>
      <c r="BB6040" s="214"/>
      <c r="BC6040" s="214"/>
      <c r="BD6040" s="214"/>
      <c r="BE6040" s="214"/>
      <c r="BF6040" s="214"/>
      <c r="BG6040" s="214"/>
      <c r="BH6040" s="214"/>
      <c r="BI6040" s="214"/>
      <c r="BJ6040" s="214"/>
      <c r="BK6040" s="214"/>
      <c r="BL6040" s="214"/>
      <c r="BM6040" s="214"/>
      <c r="BN6040" s="214"/>
      <c r="BO6040" s="214"/>
      <c r="BP6040" s="214"/>
      <c r="BQ6040" s="214"/>
      <c r="BR6040" s="214"/>
      <c r="BS6040" s="214"/>
      <c r="BT6040" s="214"/>
      <c r="BU6040" s="214"/>
      <c r="BV6040" s="214"/>
      <c r="BW6040" s="214"/>
      <c r="BX6040" s="214"/>
      <c r="BY6040" s="214"/>
      <c r="BZ6040" s="214"/>
      <c r="CA6040" s="214"/>
      <c r="CB6040" s="214"/>
      <c r="CC6040" s="214"/>
      <c r="CD6040" s="214"/>
      <c r="CE6040" s="214"/>
      <c r="CF6040" s="214"/>
      <c r="CG6040" s="214"/>
      <c r="CH6040" s="214"/>
      <c r="CI6040" s="214"/>
      <c r="CJ6040" s="214"/>
      <c r="CK6040" s="214"/>
      <c r="CL6040" s="214"/>
      <c r="CM6040" s="214"/>
      <c r="CN6040" s="214"/>
      <c r="CO6040" s="214"/>
      <c r="CP6040" s="214"/>
      <c r="CQ6040" s="214"/>
      <c r="CR6040" s="214"/>
      <c r="CS6040" s="214"/>
      <c r="CT6040" s="214"/>
      <c r="CU6040" s="214"/>
      <c r="CV6040" s="214"/>
      <c r="CW6040" s="214"/>
      <c r="CX6040" s="214"/>
      <c r="CY6040" s="214"/>
      <c r="CZ6040" s="214"/>
      <c r="DA6040" s="214"/>
      <c r="DB6040" s="214"/>
      <c r="DC6040" s="214"/>
      <c r="DD6040" s="214"/>
      <c r="DE6040" s="214"/>
      <c r="DF6040" s="214"/>
      <c r="DG6040" s="214"/>
      <c r="DH6040" s="214"/>
      <c r="DI6040" s="214"/>
      <c r="DJ6040" s="214"/>
      <c r="DK6040" s="214"/>
      <c r="DL6040" s="214"/>
      <c r="DM6040" s="214"/>
      <c r="DN6040" s="214"/>
      <c r="DO6040" s="214"/>
      <c r="DP6040" s="214"/>
      <c r="DQ6040" s="214"/>
      <c r="DR6040" s="214"/>
      <c r="DS6040" s="214"/>
      <c r="DT6040" s="214"/>
      <c r="DU6040" s="214"/>
      <c r="DV6040" s="214"/>
      <c r="DW6040" s="214"/>
      <c r="DX6040" s="214"/>
      <c r="DY6040" s="214"/>
      <c r="DZ6040" s="214"/>
      <c r="EA6040" s="214"/>
      <c r="EB6040" s="214"/>
      <c r="EC6040" s="214"/>
      <c r="ED6040" s="214"/>
      <c r="EE6040" s="214"/>
      <c r="EF6040" s="214"/>
      <c r="EG6040" s="214"/>
      <c r="EH6040" s="214"/>
      <c r="EI6040" s="214"/>
      <c r="EJ6040" s="214"/>
      <c r="EK6040" s="214"/>
      <c r="EL6040" s="214"/>
      <c r="EM6040" s="214"/>
      <c r="EN6040" s="214"/>
      <c r="EO6040" s="214"/>
      <c r="EP6040" s="214"/>
      <c r="EQ6040" s="214"/>
      <c r="ER6040" s="214"/>
      <c r="ES6040" s="214"/>
      <c r="ET6040" s="214"/>
      <c r="EU6040" s="214"/>
      <c r="EV6040" s="214"/>
      <c r="EW6040" s="214"/>
      <c r="EX6040" s="214"/>
      <c r="EY6040" s="214"/>
      <c r="EZ6040" s="214"/>
      <c r="FA6040" s="214"/>
      <c r="FB6040" s="214"/>
      <c r="FC6040" s="214"/>
      <c r="FD6040" s="214"/>
      <c r="FE6040" s="214"/>
      <c r="FF6040" s="214"/>
      <c r="FG6040" s="214"/>
      <c r="FH6040" s="214"/>
      <c r="FI6040" s="214"/>
      <c r="FJ6040" s="214"/>
      <c r="FK6040" s="214"/>
      <c r="FL6040" s="214"/>
      <c r="FM6040" s="214"/>
      <c r="FN6040" s="214"/>
      <c r="FO6040" s="214"/>
      <c r="FP6040" s="214"/>
      <c r="FQ6040" s="214"/>
      <c r="FR6040" s="214"/>
      <c r="FS6040" s="214"/>
      <c r="FT6040" s="214"/>
      <c r="FU6040" s="214"/>
      <c r="FV6040" s="214"/>
      <c r="FW6040" s="214"/>
      <c r="FX6040" s="214"/>
      <c r="FY6040" s="214"/>
      <c r="FZ6040" s="214"/>
      <c r="GA6040" s="214"/>
      <c r="GB6040" s="214"/>
      <c r="GC6040" s="214"/>
      <c r="GD6040" s="214"/>
      <c r="GE6040" s="214"/>
      <c r="GF6040" s="214"/>
      <c r="GG6040" s="214"/>
      <c r="GH6040" s="214"/>
      <c r="GI6040" s="214"/>
      <c r="GJ6040" s="214"/>
      <c r="GK6040" s="214"/>
      <c r="GL6040" s="214"/>
      <c r="GM6040" s="214"/>
      <c r="GN6040" s="214"/>
      <c r="GO6040" s="214"/>
      <c r="GP6040" s="214"/>
      <c r="GQ6040" s="214"/>
      <c r="GR6040" s="214"/>
      <c r="GS6040" s="214"/>
      <c r="GT6040" s="214"/>
      <c r="GU6040" s="214"/>
      <c r="GV6040" s="214"/>
      <c r="GW6040" s="214"/>
      <c r="GX6040" s="214"/>
      <c r="GY6040" s="214"/>
      <c r="GZ6040" s="214"/>
      <c r="HA6040" s="214"/>
      <c r="HB6040" s="214"/>
      <c r="HC6040" s="214"/>
      <c r="HD6040" s="214"/>
      <c r="HE6040" s="214"/>
      <c r="HF6040" s="214"/>
      <c r="HG6040" s="214"/>
      <c r="HH6040" s="214"/>
      <c r="HI6040" s="214"/>
      <c r="HJ6040" s="214"/>
      <c r="HK6040" s="214"/>
      <c r="HL6040" s="214"/>
      <c r="HM6040" s="214"/>
      <c r="HN6040" s="214"/>
      <c r="HO6040" s="214"/>
      <c r="HP6040" s="214"/>
      <c r="HQ6040" s="214"/>
      <c r="HR6040" s="214"/>
      <c r="HS6040" s="214"/>
      <c r="HT6040" s="214"/>
      <c r="HU6040" s="214"/>
      <c r="HV6040" s="214"/>
      <c r="HW6040" s="214"/>
      <c r="HX6040" s="214"/>
      <c r="HY6040" s="214"/>
      <c r="HZ6040" s="214"/>
      <c r="IA6040" s="214"/>
      <c r="IB6040" s="214"/>
      <c r="IC6040" s="214"/>
      <c r="ID6040" s="214"/>
      <c r="IE6040" s="214"/>
      <c r="IF6040" s="214"/>
      <c r="IG6040" s="214"/>
      <c r="IH6040" s="214"/>
      <c r="II6040" s="214"/>
      <c r="IJ6040" s="214"/>
      <c r="IK6040" s="214"/>
      <c r="IL6040" s="214"/>
      <c r="IM6040" s="214"/>
      <c r="IN6040" s="214"/>
      <c r="IO6040" s="214"/>
      <c r="IP6040" s="214"/>
      <c r="IQ6040" s="214"/>
      <c r="IR6040" s="214"/>
      <c r="IS6040" s="214"/>
      <c r="IT6040" s="214"/>
      <c r="IU6040" s="214"/>
      <c r="IV6040" s="214"/>
      <c r="IW6040" s="214"/>
      <c r="IX6040" s="214"/>
      <c r="IY6040" s="214"/>
      <c r="IZ6040" s="214"/>
      <c r="JA6040" s="214"/>
      <c r="JB6040" s="214"/>
      <c r="JC6040" s="214"/>
      <c r="JD6040" s="214"/>
      <c r="JE6040" s="214"/>
      <c r="JF6040" s="214"/>
      <c r="JG6040" s="214"/>
    </row>
    <row r="6041" spans="1:267" s="161" customFormat="1" ht="19.5" customHeight="1" x14ac:dyDescent="0.25">
      <c r="A6041" s="50" t="s">
        <v>274</v>
      </c>
      <c r="B6041" s="27">
        <v>9</v>
      </c>
      <c r="C6041" s="27">
        <v>8</v>
      </c>
      <c r="D6041" s="27">
        <v>2.5</v>
      </c>
      <c r="E6041" s="27">
        <v>0</v>
      </c>
      <c r="F6041" s="27">
        <v>3</v>
      </c>
      <c r="G6041" s="27">
        <v>4</v>
      </c>
      <c r="H6041" s="27">
        <v>0</v>
      </c>
      <c r="I6041" s="27">
        <v>6.5</v>
      </c>
      <c r="J6041" s="27">
        <v>0</v>
      </c>
      <c r="K6041" s="27">
        <v>3</v>
      </c>
      <c r="L6041" s="112"/>
      <c r="M6041" s="27">
        <f>SUM(B6041:K6041)</f>
        <v>36</v>
      </c>
      <c r="N6041" s="27">
        <v>9</v>
      </c>
      <c r="O6041" s="185">
        <f>M6041/84</f>
        <v>0.42857142857142855</v>
      </c>
      <c r="P6041" s="55" t="s">
        <v>446</v>
      </c>
      <c r="Q6041" s="19" t="s">
        <v>6770</v>
      </c>
      <c r="R6041" s="41" t="s">
        <v>707</v>
      </c>
      <c r="S6041" s="19" t="s">
        <v>1145</v>
      </c>
      <c r="T6041" s="28" t="s">
        <v>7641</v>
      </c>
      <c r="U6041" s="17">
        <v>8</v>
      </c>
      <c r="V6041" s="20" t="s">
        <v>682</v>
      </c>
      <c r="W6041" s="18" t="s">
        <v>7646</v>
      </c>
      <c r="X6041" s="18" t="s">
        <v>1403</v>
      </c>
      <c r="Y6041" s="29" t="s">
        <v>569</v>
      </c>
      <c r="Z6041" s="61"/>
    </row>
    <row r="6042" spans="1:267" s="161" customFormat="1" ht="19.5" customHeight="1" x14ac:dyDescent="0.25">
      <c r="A6042" s="50" t="s">
        <v>258</v>
      </c>
      <c r="B6042" s="27">
        <v>10</v>
      </c>
      <c r="C6042" s="27">
        <v>10</v>
      </c>
      <c r="D6042" s="27">
        <v>3.5</v>
      </c>
      <c r="E6042" s="27">
        <v>0</v>
      </c>
      <c r="F6042" s="27">
        <v>1</v>
      </c>
      <c r="G6042" s="27">
        <v>2</v>
      </c>
      <c r="H6042" s="27">
        <v>0</v>
      </c>
      <c r="I6042" s="27">
        <v>6.5</v>
      </c>
      <c r="J6042" s="27">
        <v>0</v>
      </c>
      <c r="K6042" s="27">
        <v>3</v>
      </c>
      <c r="L6042" s="112"/>
      <c r="M6042" s="27">
        <f>SUM(B6042:K6042)</f>
        <v>36</v>
      </c>
      <c r="N6042" s="27">
        <v>8</v>
      </c>
      <c r="O6042" s="185">
        <f>M6042/84</f>
        <v>0.42857142857142855</v>
      </c>
      <c r="P6042" s="55" t="s">
        <v>445</v>
      </c>
      <c r="Q6042" s="19" t="s">
        <v>8882</v>
      </c>
      <c r="R6042" s="41" t="s">
        <v>473</v>
      </c>
      <c r="S6042" s="19" t="s">
        <v>925</v>
      </c>
      <c r="T6042" s="28" t="s">
        <v>3671</v>
      </c>
      <c r="U6042" s="17">
        <v>8</v>
      </c>
      <c r="V6042" s="20" t="s">
        <v>609</v>
      </c>
      <c r="W6042" s="18" t="s">
        <v>6002</v>
      </c>
      <c r="X6042" s="18" t="s">
        <v>4268</v>
      </c>
      <c r="Y6042" s="29" t="s">
        <v>710</v>
      </c>
      <c r="Z6042" s="61"/>
      <c r="AA6042" s="214"/>
      <c r="AB6042" s="214"/>
      <c r="AC6042" s="214"/>
      <c r="AD6042" s="214"/>
      <c r="AE6042" s="214"/>
      <c r="AF6042" s="214"/>
      <c r="AG6042" s="214"/>
      <c r="AH6042" s="214"/>
      <c r="AI6042" s="214"/>
      <c r="AJ6042" s="214"/>
      <c r="AK6042" s="214"/>
      <c r="AL6042" s="214"/>
      <c r="AM6042" s="214"/>
      <c r="AN6042" s="214"/>
      <c r="AO6042" s="214"/>
      <c r="AP6042" s="214"/>
      <c r="AQ6042" s="214"/>
      <c r="AR6042" s="214"/>
      <c r="AS6042" s="214"/>
      <c r="AT6042" s="214"/>
      <c r="AU6042" s="214"/>
      <c r="AV6042" s="214"/>
      <c r="AW6042" s="214"/>
      <c r="AX6042" s="214"/>
      <c r="AY6042" s="214"/>
      <c r="AZ6042" s="214"/>
      <c r="BA6042" s="214"/>
      <c r="BB6042" s="214"/>
      <c r="BC6042" s="214"/>
      <c r="BD6042" s="214"/>
      <c r="BE6042" s="214"/>
      <c r="BF6042" s="214"/>
      <c r="BG6042" s="214"/>
      <c r="BH6042" s="214"/>
      <c r="BI6042" s="214"/>
      <c r="BJ6042" s="214"/>
      <c r="BK6042" s="214"/>
      <c r="BL6042" s="214"/>
      <c r="BM6042" s="214"/>
      <c r="BN6042" s="214"/>
      <c r="BO6042" s="214"/>
      <c r="BP6042" s="214"/>
      <c r="BQ6042" s="214"/>
      <c r="BR6042" s="214"/>
      <c r="BS6042" s="214"/>
      <c r="BT6042" s="214"/>
      <c r="BU6042" s="214"/>
      <c r="BV6042" s="214"/>
      <c r="BW6042" s="214"/>
      <c r="BX6042" s="214"/>
      <c r="BY6042" s="214"/>
      <c r="BZ6042" s="214"/>
      <c r="CA6042" s="214"/>
      <c r="CB6042" s="214"/>
      <c r="CC6042" s="214"/>
      <c r="CD6042" s="214"/>
      <c r="CE6042" s="214"/>
      <c r="CF6042" s="214"/>
      <c r="CG6042" s="214"/>
      <c r="CH6042" s="214"/>
      <c r="CI6042" s="214"/>
      <c r="CJ6042" s="214"/>
      <c r="CK6042" s="214"/>
      <c r="CL6042" s="214"/>
      <c r="CM6042" s="214"/>
      <c r="CN6042" s="214"/>
      <c r="CO6042" s="214"/>
      <c r="CP6042" s="214"/>
      <c r="CQ6042" s="214"/>
      <c r="CR6042" s="214"/>
      <c r="CS6042" s="214"/>
      <c r="CT6042" s="214"/>
      <c r="CU6042" s="214"/>
      <c r="CV6042" s="214"/>
      <c r="CW6042" s="214"/>
      <c r="CX6042" s="214"/>
      <c r="CY6042" s="214"/>
      <c r="CZ6042" s="214"/>
      <c r="DA6042" s="214"/>
      <c r="DB6042" s="214"/>
      <c r="DC6042" s="214"/>
      <c r="DD6042" s="214"/>
      <c r="DE6042" s="214"/>
      <c r="DF6042" s="214"/>
      <c r="DG6042" s="214"/>
      <c r="DH6042" s="214"/>
      <c r="DI6042" s="214"/>
      <c r="DJ6042" s="214"/>
      <c r="DK6042" s="214"/>
      <c r="DL6042" s="214"/>
      <c r="DM6042" s="214"/>
      <c r="DN6042" s="214"/>
      <c r="DO6042" s="214"/>
      <c r="DP6042" s="214"/>
      <c r="DQ6042" s="214"/>
      <c r="DR6042" s="214"/>
      <c r="DS6042" s="214"/>
      <c r="DT6042" s="214"/>
      <c r="DU6042" s="214"/>
      <c r="DV6042" s="214"/>
      <c r="DW6042" s="214"/>
      <c r="DX6042" s="214"/>
      <c r="DY6042" s="214"/>
      <c r="DZ6042" s="214"/>
      <c r="EA6042" s="214"/>
      <c r="EB6042" s="214"/>
      <c r="EC6042" s="214"/>
      <c r="ED6042" s="214"/>
      <c r="EE6042" s="214"/>
      <c r="EF6042" s="214"/>
      <c r="EG6042" s="214"/>
      <c r="EH6042" s="214"/>
      <c r="EI6042" s="214"/>
      <c r="EJ6042" s="214"/>
      <c r="EK6042" s="214"/>
      <c r="EL6042" s="214"/>
      <c r="EM6042" s="214"/>
      <c r="EN6042" s="214"/>
      <c r="EO6042" s="214"/>
      <c r="EP6042" s="214"/>
      <c r="EQ6042" s="214"/>
      <c r="ER6042" s="214"/>
      <c r="ES6042" s="214"/>
      <c r="ET6042" s="214"/>
      <c r="EU6042" s="214"/>
      <c r="EV6042" s="214"/>
      <c r="EW6042" s="214"/>
      <c r="EX6042" s="214"/>
      <c r="EY6042" s="214"/>
      <c r="EZ6042" s="214"/>
      <c r="FA6042" s="214"/>
      <c r="FB6042" s="214"/>
      <c r="FC6042" s="214"/>
      <c r="FD6042" s="214"/>
      <c r="FE6042" s="214"/>
      <c r="FF6042" s="214"/>
      <c r="FG6042" s="214"/>
      <c r="FH6042" s="214"/>
      <c r="FI6042" s="214"/>
      <c r="FJ6042" s="214"/>
      <c r="FK6042" s="214"/>
      <c r="FL6042" s="214"/>
      <c r="FM6042" s="214"/>
      <c r="FN6042" s="214"/>
      <c r="FO6042" s="214"/>
      <c r="FP6042" s="214"/>
      <c r="FQ6042" s="214"/>
      <c r="FR6042" s="214"/>
      <c r="FS6042" s="214"/>
      <c r="FT6042" s="214"/>
      <c r="FU6042" s="214"/>
      <c r="FV6042" s="214"/>
      <c r="FW6042" s="214"/>
      <c r="FX6042" s="214"/>
      <c r="FY6042" s="214"/>
      <c r="FZ6042" s="214"/>
      <c r="GA6042" s="214"/>
      <c r="GB6042" s="214"/>
      <c r="GC6042" s="214"/>
      <c r="GD6042" s="214"/>
      <c r="GE6042" s="214"/>
      <c r="GF6042" s="214"/>
      <c r="GG6042" s="214"/>
      <c r="GH6042" s="214"/>
      <c r="GI6042" s="214"/>
      <c r="GJ6042" s="214"/>
      <c r="GK6042" s="214"/>
      <c r="GL6042" s="214"/>
      <c r="GM6042" s="214"/>
      <c r="GN6042" s="214"/>
      <c r="GO6042" s="214"/>
      <c r="GP6042" s="214"/>
      <c r="GQ6042" s="214"/>
      <c r="GR6042" s="214"/>
      <c r="GS6042" s="214"/>
      <c r="GT6042" s="214"/>
      <c r="GU6042" s="214"/>
      <c r="GV6042" s="214"/>
      <c r="GW6042" s="214"/>
      <c r="GX6042" s="214"/>
      <c r="GY6042" s="214"/>
      <c r="GZ6042" s="214"/>
      <c r="HA6042" s="214"/>
      <c r="HB6042" s="214"/>
      <c r="HC6042" s="214"/>
      <c r="HD6042" s="214"/>
      <c r="HE6042" s="214"/>
      <c r="HF6042" s="214"/>
      <c r="HG6042" s="214"/>
      <c r="HH6042" s="214"/>
      <c r="HI6042" s="214"/>
      <c r="HJ6042" s="214"/>
      <c r="HK6042" s="214"/>
      <c r="HL6042" s="214"/>
      <c r="HM6042" s="214"/>
      <c r="HN6042" s="214"/>
      <c r="HO6042" s="214"/>
      <c r="HP6042" s="214"/>
      <c r="HQ6042" s="214"/>
      <c r="HR6042" s="214"/>
      <c r="HS6042" s="214"/>
      <c r="HT6042" s="214"/>
      <c r="HU6042" s="214"/>
      <c r="HV6042" s="214"/>
      <c r="HW6042" s="214"/>
      <c r="HX6042" s="214"/>
      <c r="HY6042" s="214"/>
      <c r="HZ6042" s="214"/>
      <c r="IA6042" s="214"/>
      <c r="IB6042" s="214"/>
      <c r="IC6042" s="214"/>
      <c r="ID6042" s="214"/>
      <c r="IE6042" s="214"/>
      <c r="IF6042" s="214"/>
      <c r="IG6042" s="214"/>
      <c r="IH6042" s="214"/>
      <c r="II6042" s="214"/>
      <c r="IJ6042" s="214"/>
      <c r="IK6042" s="214"/>
      <c r="IL6042" s="214"/>
      <c r="IM6042" s="214"/>
      <c r="IN6042" s="214"/>
      <c r="IO6042" s="214"/>
      <c r="IP6042" s="214"/>
      <c r="IQ6042" s="214"/>
      <c r="IR6042" s="214"/>
      <c r="IS6042" s="214"/>
      <c r="IT6042" s="214"/>
      <c r="IU6042" s="214"/>
      <c r="IV6042" s="214"/>
      <c r="IW6042" s="214"/>
      <c r="IX6042" s="214"/>
      <c r="IY6042" s="214"/>
      <c r="IZ6042" s="214"/>
      <c r="JA6042" s="214"/>
      <c r="JB6042" s="214"/>
      <c r="JC6042" s="214"/>
      <c r="JD6042" s="214"/>
      <c r="JE6042" s="214"/>
      <c r="JF6042" s="214"/>
      <c r="JG6042" s="214"/>
    </row>
    <row r="6043" spans="1:267" s="161" customFormat="1" ht="19.5" customHeight="1" x14ac:dyDescent="0.25">
      <c r="A6043" s="50" t="s">
        <v>261</v>
      </c>
      <c r="B6043" s="27">
        <v>10</v>
      </c>
      <c r="C6043" s="27">
        <v>3</v>
      </c>
      <c r="D6043" s="27">
        <v>9</v>
      </c>
      <c r="E6043" s="27">
        <v>0</v>
      </c>
      <c r="F6043" s="27">
        <v>2</v>
      </c>
      <c r="G6043" s="27">
        <v>4</v>
      </c>
      <c r="H6043" s="27">
        <v>0</v>
      </c>
      <c r="I6043" s="27">
        <v>0</v>
      </c>
      <c r="J6043" s="27">
        <v>4</v>
      </c>
      <c r="K6043" s="27">
        <v>4</v>
      </c>
      <c r="L6043" s="112"/>
      <c r="M6043" s="27">
        <f>SUM(B6043:K6043)</f>
        <v>36</v>
      </c>
      <c r="N6043" s="27">
        <v>3</v>
      </c>
      <c r="O6043" s="185">
        <f>M6043/84</f>
        <v>0.42857142857142855</v>
      </c>
      <c r="P6043" s="55" t="s">
        <v>445</v>
      </c>
      <c r="Q6043" s="19" t="s">
        <v>6460</v>
      </c>
      <c r="R6043" s="41" t="s">
        <v>732</v>
      </c>
      <c r="S6043" s="19" t="s">
        <v>1040</v>
      </c>
      <c r="T6043" s="28" t="s">
        <v>3668</v>
      </c>
      <c r="U6043" s="17">
        <v>8</v>
      </c>
      <c r="V6043" s="20" t="s">
        <v>519</v>
      </c>
      <c r="W6043" s="18" t="s">
        <v>4801</v>
      </c>
      <c r="X6043" s="18" t="s">
        <v>916</v>
      </c>
      <c r="Y6043" s="29" t="s">
        <v>599</v>
      </c>
      <c r="Z6043" s="61"/>
    </row>
    <row r="6044" spans="1:267" s="161" customFormat="1" ht="19.5" customHeight="1" x14ac:dyDescent="0.25">
      <c r="A6044" s="50" t="s">
        <v>285</v>
      </c>
      <c r="B6044" s="27">
        <v>10</v>
      </c>
      <c r="C6044" s="27">
        <v>7</v>
      </c>
      <c r="D6044" s="27">
        <v>9</v>
      </c>
      <c r="E6044" s="27">
        <v>0</v>
      </c>
      <c r="F6044" s="27">
        <v>1</v>
      </c>
      <c r="G6044" s="27">
        <v>0</v>
      </c>
      <c r="H6044" s="27">
        <v>0</v>
      </c>
      <c r="I6044" s="27">
        <v>7</v>
      </c>
      <c r="J6044" s="27">
        <v>0</v>
      </c>
      <c r="K6044" s="27">
        <v>2</v>
      </c>
      <c r="L6044" s="112"/>
      <c r="M6044" s="27">
        <f>SUM(B6044:K6044)</f>
        <v>36</v>
      </c>
      <c r="N6044" s="27">
        <v>17</v>
      </c>
      <c r="O6044" s="185">
        <f>M6044/84</f>
        <v>0.42857142857142855</v>
      </c>
      <c r="P6044" s="55" t="s">
        <v>446</v>
      </c>
      <c r="Q6044" s="19" t="s">
        <v>785</v>
      </c>
      <c r="R6044" s="41" t="s">
        <v>478</v>
      </c>
      <c r="S6044" s="19" t="s">
        <v>469</v>
      </c>
      <c r="T6044" s="28" t="s">
        <v>7778</v>
      </c>
      <c r="U6044" s="17">
        <v>8</v>
      </c>
      <c r="V6044" s="20" t="s">
        <v>519</v>
      </c>
      <c r="W6044" s="18" t="s">
        <v>8060</v>
      </c>
      <c r="X6044" s="18" t="s">
        <v>1224</v>
      </c>
      <c r="Y6044" s="29" t="s">
        <v>469</v>
      </c>
      <c r="Z6044" s="61"/>
      <c r="AA6044" s="214"/>
      <c r="AB6044" s="214"/>
      <c r="AC6044" s="214"/>
      <c r="AD6044" s="214"/>
      <c r="AE6044" s="214"/>
      <c r="AF6044" s="214"/>
      <c r="AG6044" s="214"/>
      <c r="AH6044" s="214"/>
      <c r="AI6044" s="214"/>
      <c r="AJ6044" s="214"/>
      <c r="AK6044" s="214"/>
      <c r="AL6044" s="214"/>
      <c r="AM6044" s="214"/>
      <c r="AN6044" s="214"/>
      <c r="AO6044" s="214"/>
      <c r="AP6044" s="214"/>
      <c r="AQ6044" s="214"/>
      <c r="AR6044" s="214"/>
      <c r="AS6044" s="214"/>
      <c r="AT6044" s="214"/>
      <c r="AU6044" s="214"/>
      <c r="AV6044" s="214"/>
      <c r="AW6044" s="214"/>
      <c r="AX6044" s="214"/>
      <c r="AY6044" s="214"/>
      <c r="AZ6044" s="214"/>
      <c r="BA6044" s="214"/>
      <c r="BB6044" s="214"/>
      <c r="BC6044" s="214"/>
      <c r="BD6044" s="214"/>
      <c r="BE6044" s="214"/>
      <c r="BF6044" s="214"/>
      <c r="BG6044" s="214"/>
      <c r="BH6044" s="214"/>
      <c r="BI6044" s="214"/>
      <c r="BJ6044" s="214"/>
      <c r="BK6044" s="214"/>
      <c r="BL6044" s="214"/>
      <c r="BM6044" s="214"/>
      <c r="BN6044" s="214"/>
      <c r="BO6044" s="214"/>
      <c r="BP6044" s="214"/>
      <c r="BQ6044" s="214"/>
      <c r="BR6044" s="214"/>
      <c r="BS6044" s="214"/>
      <c r="BT6044" s="214"/>
      <c r="BU6044" s="214"/>
      <c r="BV6044" s="214"/>
      <c r="BW6044" s="214"/>
      <c r="BX6044" s="214"/>
      <c r="BY6044" s="214"/>
      <c r="BZ6044" s="214"/>
      <c r="CA6044" s="214"/>
      <c r="CB6044" s="214"/>
      <c r="CC6044" s="214"/>
      <c r="CD6044" s="214"/>
      <c r="CE6044" s="214"/>
      <c r="CF6044" s="214"/>
      <c r="CG6044" s="214"/>
      <c r="CH6044" s="214"/>
      <c r="CI6044" s="214"/>
      <c r="CJ6044" s="214"/>
      <c r="CK6044" s="214"/>
      <c r="CL6044" s="214"/>
      <c r="CM6044" s="214"/>
      <c r="CN6044" s="214"/>
      <c r="CO6044" s="214"/>
      <c r="CP6044" s="214"/>
      <c r="CQ6044" s="214"/>
      <c r="CR6044" s="214"/>
      <c r="CS6044" s="214"/>
      <c r="CT6044" s="214"/>
      <c r="CU6044" s="214"/>
      <c r="CV6044" s="214"/>
      <c r="CW6044" s="214"/>
      <c r="CX6044" s="214"/>
      <c r="CY6044" s="214"/>
      <c r="CZ6044" s="214"/>
      <c r="DA6044" s="214"/>
      <c r="DB6044" s="214"/>
      <c r="DC6044" s="214"/>
      <c r="DD6044" s="214"/>
      <c r="DE6044" s="214"/>
      <c r="DF6044" s="214"/>
      <c r="DG6044" s="214"/>
      <c r="DH6044" s="214"/>
      <c r="DI6044" s="214"/>
      <c r="DJ6044" s="214"/>
      <c r="DK6044" s="214"/>
      <c r="DL6044" s="214"/>
      <c r="DM6044" s="214"/>
      <c r="DN6044" s="214"/>
      <c r="DO6044" s="214"/>
      <c r="DP6044" s="214"/>
      <c r="DQ6044" s="214"/>
      <c r="DR6044" s="214"/>
      <c r="DS6044" s="214"/>
      <c r="DT6044" s="214"/>
      <c r="DU6044" s="214"/>
      <c r="DV6044" s="214"/>
      <c r="DW6044" s="214"/>
      <c r="DX6044" s="214"/>
      <c r="DY6044" s="214"/>
      <c r="DZ6044" s="214"/>
      <c r="EA6044" s="214"/>
      <c r="EB6044" s="214"/>
      <c r="EC6044" s="214"/>
      <c r="ED6044" s="214"/>
      <c r="EE6044" s="214"/>
      <c r="EF6044" s="214"/>
      <c r="EG6044" s="214"/>
      <c r="EH6044" s="214"/>
      <c r="EI6044" s="214"/>
      <c r="EJ6044" s="214"/>
      <c r="EK6044" s="214"/>
      <c r="EL6044" s="214"/>
      <c r="EM6044" s="214"/>
      <c r="EN6044" s="214"/>
      <c r="EO6044" s="214"/>
      <c r="EP6044" s="214"/>
      <c r="EQ6044" s="214"/>
      <c r="ER6044" s="214"/>
      <c r="ES6044" s="214"/>
      <c r="ET6044" s="214"/>
      <c r="EU6044" s="214"/>
      <c r="EV6044" s="214"/>
      <c r="EW6044" s="214"/>
      <c r="EX6044" s="214"/>
      <c r="EY6044" s="214"/>
      <c r="EZ6044" s="214"/>
      <c r="FA6044" s="214"/>
      <c r="FB6044" s="214"/>
      <c r="FC6044" s="214"/>
      <c r="FD6044" s="214"/>
      <c r="FE6044" s="214"/>
      <c r="FF6044" s="214"/>
      <c r="FG6044" s="214"/>
      <c r="FH6044" s="214"/>
      <c r="FI6044" s="214"/>
      <c r="FJ6044" s="214"/>
      <c r="FK6044" s="214"/>
      <c r="FL6044" s="214"/>
      <c r="FM6044" s="214"/>
      <c r="FN6044" s="214"/>
      <c r="FO6044" s="214"/>
      <c r="FP6044" s="214"/>
      <c r="FQ6044" s="214"/>
      <c r="FR6044" s="214"/>
      <c r="FS6044" s="214"/>
      <c r="FT6044" s="214"/>
      <c r="FU6044" s="214"/>
      <c r="FV6044" s="214"/>
      <c r="FW6044" s="214"/>
      <c r="FX6044" s="214"/>
      <c r="FY6044" s="214"/>
      <c r="FZ6044" s="214"/>
      <c r="GA6044" s="214"/>
      <c r="GB6044" s="214"/>
      <c r="GC6044" s="214"/>
      <c r="GD6044" s="214"/>
      <c r="GE6044" s="214"/>
      <c r="GF6044" s="214"/>
      <c r="GG6044" s="214"/>
      <c r="GH6044" s="214"/>
      <c r="GI6044" s="214"/>
      <c r="GJ6044" s="214"/>
      <c r="GK6044" s="214"/>
      <c r="GL6044" s="214"/>
      <c r="GM6044" s="214"/>
      <c r="GN6044" s="214"/>
      <c r="GO6044" s="214"/>
      <c r="GP6044" s="214"/>
      <c r="GQ6044" s="214"/>
      <c r="GR6044" s="214"/>
      <c r="GS6044" s="214"/>
      <c r="GT6044" s="214"/>
      <c r="GU6044" s="214"/>
      <c r="GV6044" s="214"/>
      <c r="GW6044" s="214"/>
      <c r="GX6044" s="214"/>
      <c r="GY6044" s="214"/>
      <c r="GZ6044" s="214"/>
      <c r="HA6044" s="214"/>
      <c r="HB6044" s="214"/>
      <c r="HC6044" s="214"/>
      <c r="HD6044" s="214"/>
      <c r="HE6044" s="214"/>
      <c r="HF6044" s="214"/>
      <c r="HG6044" s="214"/>
      <c r="HH6044" s="214"/>
      <c r="HI6044" s="214"/>
      <c r="HJ6044" s="214"/>
      <c r="HK6044" s="214"/>
      <c r="HL6044" s="214"/>
      <c r="HM6044" s="214"/>
      <c r="HN6044" s="214"/>
      <c r="HO6044" s="214"/>
      <c r="HP6044" s="214"/>
      <c r="HQ6044" s="214"/>
      <c r="HR6044" s="214"/>
      <c r="HS6044" s="214"/>
      <c r="HT6044" s="214"/>
      <c r="HU6044" s="214"/>
      <c r="HV6044" s="214"/>
      <c r="HW6044" s="214"/>
      <c r="HX6044" s="214"/>
      <c r="HY6044" s="214"/>
      <c r="HZ6044" s="214"/>
      <c r="IA6044" s="214"/>
      <c r="IB6044" s="214"/>
      <c r="IC6044" s="214"/>
      <c r="ID6044" s="214"/>
      <c r="IE6044" s="214"/>
      <c r="IF6044" s="214"/>
      <c r="IG6044" s="214"/>
      <c r="IH6044" s="214"/>
      <c r="II6044" s="214"/>
      <c r="IJ6044" s="214"/>
      <c r="IK6044" s="214"/>
      <c r="IL6044" s="214"/>
      <c r="IM6044" s="214"/>
      <c r="IN6044" s="214"/>
      <c r="IO6044" s="214"/>
      <c r="IP6044" s="214"/>
      <c r="IQ6044" s="214"/>
      <c r="IR6044" s="214"/>
      <c r="IS6044" s="214"/>
      <c r="IT6044" s="214"/>
      <c r="IU6044" s="214"/>
      <c r="IV6044" s="214"/>
      <c r="IW6044" s="214"/>
      <c r="IX6044" s="214"/>
      <c r="IY6044" s="214"/>
      <c r="IZ6044" s="214"/>
      <c r="JA6044" s="214"/>
      <c r="JB6044" s="214"/>
      <c r="JC6044" s="214"/>
      <c r="JD6044" s="214"/>
      <c r="JE6044" s="214"/>
      <c r="JF6044" s="214"/>
      <c r="JG6044" s="214"/>
    </row>
    <row r="6045" spans="1:267" s="161" customFormat="1" ht="19.5" customHeight="1" x14ac:dyDescent="0.25">
      <c r="A6045" s="50" t="s">
        <v>267</v>
      </c>
      <c r="B6045" s="27">
        <v>7</v>
      </c>
      <c r="C6045" s="27">
        <v>4</v>
      </c>
      <c r="D6045" s="27">
        <v>2</v>
      </c>
      <c r="E6045" s="27">
        <v>6</v>
      </c>
      <c r="F6045" s="27">
        <v>0</v>
      </c>
      <c r="G6045" s="27">
        <v>1</v>
      </c>
      <c r="H6045" s="27">
        <v>9</v>
      </c>
      <c r="I6045" s="27">
        <v>5</v>
      </c>
      <c r="J6045" s="27">
        <v>0</v>
      </c>
      <c r="K6045" s="27">
        <v>2</v>
      </c>
      <c r="L6045" s="112"/>
      <c r="M6045" s="27">
        <f>SUM(B6045:K6045)</f>
        <v>36</v>
      </c>
      <c r="N6045" s="27">
        <v>13</v>
      </c>
      <c r="O6045" s="185">
        <f>M6045/84</f>
        <v>0.42857142857142855</v>
      </c>
      <c r="P6045" s="55" t="s">
        <v>446</v>
      </c>
      <c r="Q6045" s="19" t="s">
        <v>2043</v>
      </c>
      <c r="R6045" s="41" t="s">
        <v>653</v>
      </c>
      <c r="S6045" s="19" t="s">
        <v>562</v>
      </c>
      <c r="T6045" s="28" t="s">
        <v>7415</v>
      </c>
      <c r="U6045" s="17">
        <v>8</v>
      </c>
      <c r="V6045" s="20">
        <v>1</v>
      </c>
      <c r="W6045" s="18" t="s">
        <v>7416</v>
      </c>
      <c r="X6045" s="18" t="s">
        <v>867</v>
      </c>
      <c r="Y6045" s="29" t="s">
        <v>513</v>
      </c>
      <c r="Z6045" s="61"/>
    </row>
    <row r="6046" spans="1:267" s="161" customFormat="1" ht="19.5" customHeight="1" x14ac:dyDescent="0.25">
      <c r="A6046" s="50" t="s">
        <v>253</v>
      </c>
      <c r="B6046" s="27">
        <v>9</v>
      </c>
      <c r="C6046" s="27">
        <v>4</v>
      </c>
      <c r="D6046" s="27">
        <v>7</v>
      </c>
      <c r="E6046" s="27">
        <v>0</v>
      </c>
      <c r="F6046" s="27">
        <v>5</v>
      </c>
      <c r="G6046" s="27">
        <v>3</v>
      </c>
      <c r="H6046" s="27">
        <v>0</v>
      </c>
      <c r="I6046" s="27">
        <v>4</v>
      </c>
      <c r="J6046" s="27">
        <v>0</v>
      </c>
      <c r="K6046" s="27">
        <v>4</v>
      </c>
      <c r="L6046" s="112"/>
      <c r="M6046" s="27">
        <f>SUM(B6046:K6046)</f>
        <v>36</v>
      </c>
      <c r="N6046" s="27">
        <v>13</v>
      </c>
      <c r="O6046" s="185">
        <f>M6046/84</f>
        <v>0.42857142857142855</v>
      </c>
      <c r="P6046" s="55" t="s">
        <v>446</v>
      </c>
      <c r="Q6046" s="19" t="s">
        <v>8936</v>
      </c>
      <c r="R6046" s="41" t="s">
        <v>724</v>
      </c>
      <c r="S6046" s="19" t="s">
        <v>556</v>
      </c>
      <c r="T6046" s="28" t="s">
        <v>8926</v>
      </c>
      <c r="U6046" s="17">
        <v>8</v>
      </c>
      <c r="V6046" s="20" t="s">
        <v>609</v>
      </c>
      <c r="W6046" s="18" t="s">
        <v>5296</v>
      </c>
      <c r="X6046" s="18" t="s">
        <v>771</v>
      </c>
      <c r="Y6046" s="29" t="s">
        <v>710</v>
      </c>
      <c r="Z6046" s="61"/>
      <c r="AA6046" s="214"/>
      <c r="AB6046" s="214"/>
      <c r="AC6046" s="214"/>
      <c r="AD6046" s="214"/>
      <c r="AE6046" s="214"/>
      <c r="AF6046" s="214"/>
      <c r="AG6046" s="214"/>
      <c r="AH6046" s="214"/>
      <c r="AI6046" s="214"/>
      <c r="AJ6046" s="214"/>
      <c r="AK6046" s="214"/>
      <c r="AL6046" s="214"/>
      <c r="AM6046" s="214"/>
      <c r="AN6046" s="214"/>
      <c r="AO6046" s="214"/>
      <c r="AP6046" s="214"/>
      <c r="AQ6046" s="214"/>
      <c r="AR6046" s="214"/>
      <c r="AS6046" s="214"/>
      <c r="AT6046" s="214"/>
      <c r="AU6046" s="214"/>
      <c r="AV6046" s="214"/>
      <c r="AW6046" s="214"/>
      <c r="AX6046" s="214"/>
      <c r="AY6046" s="214"/>
      <c r="AZ6046" s="214"/>
      <c r="BA6046" s="214"/>
      <c r="BB6046" s="214"/>
      <c r="BC6046" s="214"/>
      <c r="BD6046" s="214"/>
      <c r="BE6046" s="214"/>
      <c r="BF6046" s="214"/>
      <c r="BG6046" s="214"/>
      <c r="BH6046" s="214"/>
      <c r="BI6046" s="214"/>
      <c r="BJ6046" s="214"/>
      <c r="BK6046" s="214"/>
      <c r="BL6046" s="214"/>
      <c r="BM6046" s="214"/>
      <c r="BN6046" s="214"/>
      <c r="BO6046" s="214"/>
      <c r="BP6046" s="214"/>
      <c r="BQ6046" s="214"/>
      <c r="BR6046" s="214"/>
      <c r="BS6046" s="214"/>
      <c r="BT6046" s="214"/>
      <c r="BU6046" s="214"/>
      <c r="BV6046" s="214"/>
      <c r="BW6046" s="214"/>
      <c r="BX6046" s="214"/>
      <c r="BY6046" s="214"/>
      <c r="BZ6046" s="214"/>
      <c r="CA6046" s="214"/>
      <c r="CB6046" s="214"/>
      <c r="CC6046" s="214"/>
      <c r="CD6046" s="214"/>
      <c r="CE6046" s="214"/>
      <c r="CF6046" s="214"/>
      <c r="CG6046" s="214"/>
      <c r="CH6046" s="214"/>
      <c r="CI6046" s="214"/>
      <c r="CJ6046" s="214"/>
      <c r="CK6046" s="214"/>
      <c r="CL6046" s="214"/>
      <c r="CM6046" s="214"/>
      <c r="CN6046" s="214"/>
      <c r="CO6046" s="214"/>
      <c r="CP6046" s="214"/>
      <c r="CQ6046" s="214"/>
      <c r="CR6046" s="214"/>
      <c r="CS6046" s="214"/>
      <c r="CT6046" s="214"/>
      <c r="CU6046" s="214"/>
      <c r="CV6046" s="214"/>
      <c r="CW6046" s="214"/>
      <c r="CX6046" s="214"/>
      <c r="CY6046" s="214"/>
      <c r="CZ6046" s="214"/>
      <c r="DA6046" s="214"/>
      <c r="DB6046" s="214"/>
      <c r="DC6046" s="214"/>
      <c r="DD6046" s="214"/>
      <c r="DE6046" s="214"/>
      <c r="DF6046" s="214"/>
      <c r="DG6046" s="214"/>
      <c r="DH6046" s="214"/>
      <c r="DI6046" s="214"/>
      <c r="DJ6046" s="214"/>
      <c r="DK6046" s="214"/>
      <c r="DL6046" s="214"/>
      <c r="DM6046" s="214"/>
      <c r="DN6046" s="214"/>
      <c r="DO6046" s="214"/>
      <c r="DP6046" s="214"/>
      <c r="DQ6046" s="214"/>
      <c r="DR6046" s="214"/>
      <c r="DS6046" s="214"/>
      <c r="DT6046" s="214"/>
      <c r="DU6046" s="214"/>
      <c r="DV6046" s="214"/>
      <c r="DW6046" s="214"/>
      <c r="DX6046" s="214"/>
      <c r="DY6046" s="214"/>
      <c r="DZ6046" s="214"/>
      <c r="EA6046" s="214"/>
      <c r="EB6046" s="214"/>
      <c r="EC6046" s="214"/>
      <c r="ED6046" s="214"/>
      <c r="EE6046" s="214"/>
      <c r="EF6046" s="214"/>
      <c r="EG6046" s="214"/>
      <c r="EH6046" s="214"/>
      <c r="EI6046" s="214"/>
      <c r="EJ6046" s="214"/>
      <c r="EK6046" s="214"/>
      <c r="EL6046" s="214"/>
      <c r="EM6046" s="214"/>
      <c r="EN6046" s="214"/>
      <c r="EO6046" s="214"/>
      <c r="EP6046" s="214"/>
      <c r="EQ6046" s="214"/>
      <c r="ER6046" s="214"/>
      <c r="ES6046" s="214"/>
      <c r="ET6046" s="214"/>
      <c r="EU6046" s="214"/>
      <c r="EV6046" s="214"/>
      <c r="EW6046" s="214"/>
      <c r="EX6046" s="214"/>
      <c r="EY6046" s="214"/>
      <c r="EZ6046" s="214"/>
      <c r="FA6046" s="214"/>
      <c r="FB6046" s="214"/>
      <c r="FC6046" s="214"/>
      <c r="FD6046" s="214"/>
      <c r="FE6046" s="214"/>
      <c r="FF6046" s="214"/>
      <c r="FG6046" s="214"/>
      <c r="FH6046" s="214"/>
      <c r="FI6046" s="214"/>
      <c r="FJ6046" s="214"/>
      <c r="FK6046" s="214"/>
      <c r="FL6046" s="214"/>
      <c r="FM6046" s="214"/>
      <c r="FN6046" s="214"/>
      <c r="FO6046" s="214"/>
      <c r="FP6046" s="214"/>
      <c r="FQ6046" s="214"/>
      <c r="FR6046" s="214"/>
      <c r="FS6046" s="214"/>
      <c r="FT6046" s="214"/>
      <c r="FU6046" s="214"/>
      <c r="FV6046" s="214"/>
      <c r="FW6046" s="214"/>
      <c r="FX6046" s="214"/>
      <c r="FY6046" s="214"/>
      <c r="FZ6046" s="214"/>
      <c r="GA6046" s="214"/>
      <c r="GB6046" s="214"/>
      <c r="GC6046" s="214"/>
      <c r="GD6046" s="214"/>
      <c r="GE6046" s="214"/>
      <c r="GF6046" s="214"/>
      <c r="GG6046" s="214"/>
      <c r="GH6046" s="214"/>
      <c r="GI6046" s="214"/>
      <c r="GJ6046" s="214"/>
      <c r="GK6046" s="214"/>
      <c r="GL6046" s="214"/>
      <c r="GM6046" s="214"/>
      <c r="GN6046" s="214"/>
      <c r="GO6046" s="214"/>
      <c r="GP6046" s="214"/>
      <c r="GQ6046" s="214"/>
      <c r="GR6046" s="214"/>
      <c r="GS6046" s="214"/>
      <c r="GT6046" s="214"/>
      <c r="GU6046" s="214"/>
      <c r="GV6046" s="214"/>
      <c r="GW6046" s="214"/>
      <c r="GX6046" s="214"/>
      <c r="GY6046" s="214"/>
      <c r="GZ6046" s="214"/>
      <c r="HA6046" s="214"/>
      <c r="HB6046" s="214"/>
      <c r="HC6046" s="214"/>
      <c r="HD6046" s="214"/>
      <c r="HE6046" s="214"/>
      <c r="HF6046" s="214"/>
      <c r="HG6046" s="214"/>
      <c r="HH6046" s="214"/>
      <c r="HI6046" s="214"/>
      <c r="HJ6046" s="214"/>
      <c r="HK6046" s="214"/>
      <c r="HL6046" s="214"/>
      <c r="HM6046" s="214"/>
      <c r="HN6046" s="214"/>
      <c r="HO6046" s="214"/>
      <c r="HP6046" s="214"/>
      <c r="HQ6046" s="214"/>
      <c r="HR6046" s="214"/>
      <c r="HS6046" s="214"/>
      <c r="HT6046" s="214"/>
      <c r="HU6046" s="214"/>
      <c r="HV6046" s="214"/>
      <c r="HW6046" s="214"/>
      <c r="HX6046" s="214"/>
      <c r="HY6046" s="214"/>
      <c r="HZ6046" s="214"/>
      <c r="IA6046" s="214"/>
      <c r="IB6046" s="214"/>
      <c r="IC6046" s="214"/>
      <c r="ID6046" s="214"/>
      <c r="IE6046" s="214"/>
      <c r="IF6046" s="214"/>
      <c r="IG6046" s="214"/>
      <c r="IH6046" s="214"/>
      <c r="II6046" s="214"/>
      <c r="IJ6046" s="214"/>
      <c r="IK6046" s="214"/>
      <c r="IL6046" s="214"/>
      <c r="IM6046" s="214"/>
      <c r="IN6046" s="214"/>
      <c r="IO6046" s="214"/>
      <c r="IP6046" s="214"/>
      <c r="IQ6046" s="214"/>
      <c r="IR6046" s="214"/>
      <c r="IS6046" s="214"/>
      <c r="IT6046" s="214"/>
      <c r="IU6046" s="214"/>
      <c r="IV6046" s="214"/>
      <c r="IW6046" s="214"/>
      <c r="IX6046" s="214"/>
      <c r="IY6046" s="214"/>
      <c r="IZ6046" s="214"/>
      <c r="JA6046" s="214"/>
      <c r="JB6046" s="214"/>
      <c r="JC6046" s="214"/>
      <c r="JD6046" s="214"/>
      <c r="JE6046" s="214"/>
      <c r="JF6046" s="214"/>
      <c r="JG6046" s="214"/>
    </row>
    <row r="6047" spans="1:267" s="161" customFormat="1" ht="19.5" customHeight="1" x14ac:dyDescent="0.25">
      <c r="A6047" s="50" t="s">
        <v>3978</v>
      </c>
      <c r="B6047" s="27">
        <v>10</v>
      </c>
      <c r="C6047" s="27">
        <v>3</v>
      </c>
      <c r="D6047" s="27">
        <v>7</v>
      </c>
      <c r="E6047" s="27">
        <v>4</v>
      </c>
      <c r="F6047" s="27">
        <v>1</v>
      </c>
      <c r="G6047" s="27">
        <v>3</v>
      </c>
      <c r="H6047" s="27">
        <v>0</v>
      </c>
      <c r="I6047" s="27">
        <v>4</v>
      </c>
      <c r="J6047" s="27">
        <v>2</v>
      </c>
      <c r="K6047" s="27">
        <v>2</v>
      </c>
      <c r="L6047" s="112"/>
      <c r="M6047" s="27">
        <f>SUM(B6047:K6047)</f>
        <v>36</v>
      </c>
      <c r="N6047" s="27">
        <v>17</v>
      </c>
      <c r="O6047" s="185">
        <f>M6047/84</f>
        <v>0.42857142857142855</v>
      </c>
      <c r="P6047" s="55" t="s">
        <v>446</v>
      </c>
      <c r="Q6047" s="19" t="s">
        <v>7698</v>
      </c>
      <c r="R6047" s="41" t="s">
        <v>1665</v>
      </c>
      <c r="S6047" s="19" t="s">
        <v>474</v>
      </c>
      <c r="T6047" s="28" t="s">
        <v>7778</v>
      </c>
      <c r="U6047" s="17">
        <v>8</v>
      </c>
      <c r="V6047" s="20" t="s">
        <v>593</v>
      </c>
      <c r="W6047" s="18" t="s">
        <v>7913</v>
      </c>
      <c r="X6047" s="18" t="s">
        <v>607</v>
      </c>
      <c r="Y6047" s="29" t="s">
        <v>494</v>
      </c>
      <c r="Z6047" s="61"/>
      <c r="AA6047" s="214"/>
      <c r="AB6047" s="214"/>
      <c r="AC6047" s="214"/>
      <c r="AD6047" s="214"/>
      <c r="AE6047" s="214"/>
      <c r="AF6047" s="214"/>
      <c r="AG6047" s="214"/>
      <c r="AH6047" s="214"/>
      <c r="AI6047" s="214"/>
      <c r="AJ6047" s="214"/>
      <c r="AK6047" s="214"/>
      <c r="AL6047" s="214"/>
      <c r="AM6047" s="214"/>
      <c r="AN6047" s="214"/>
      <c r="AO6047" s="214"/>
      <c r="AP6047" s="214"/>
      <c r="AQ6047" s="214"/>
      <c r="AR6047" s="214"/>
      <c r="AS6047" s="214"/>
      <c r="AT6047" s="214"/>
      <c r="AU6047" s="214"/>
      <c r="AV6047" s="214"/>
      <c r="AW6047" s="214"/>
      <c r="AX6047" s="214"/>
      <c r="AY6047" s="214"/>
      <c r="AZ6047" s="214"/>
      <c r="BA6047" s="214"/>
      <c r="BB6047" s="214"/>
      <c r="BC6047" s="214"/>
      <c r="BD6047" s="214"/>
      <c r="BE6047" s="214"/>
      <c r="BF6047" s="214"/>
      <c r="BG6047" s="214"/>
      <c r="BH6047" s="214"/>
      <c r="BI6047" s="214"/>
      <c r="BJ6047" s="214"/>
      <c r="BK6047" s="214"/>
      <c r="BL6047" s="214"/>
      <c r="BM6047" s="214"/>
      <c r="BN6047" s="214"/>
      <c r="BO6047" s="214"/>
      <c r="BP6047" s="214"/>
      <c r="BQ6047" s="214"/>
      <c r="BR6047" s="214"/>
      <c r="BS6047" s="214"/>
      <c r="BT6047" s="214"/>
      <c r="BU6047" s="214"/>
      <c r="BV6047" s="214"/>
      <c r="BW6047" s="214"/>
      <c r="BX6047" s="214"/>
      <c r="BY6047" s="214"/>
      <c r="BZ6047" s="214"/>
      <c r="CA6047" s="214"/>
      <c r="CB6047" s="214"/>
      <c r="CC6047" s="214"/>
      <c r="CD6047" s="214"/>
      <c r="CE6047" s="214"/>
      <c r="CF6047" s="214"/>
      <c r="CG6047" s="214"/>
      <c r="CH6047" s="214"/>
      <c r="CI6047" s="214"/>
      <c r="CJ6047" s="214"/>
      <c r="CK6047" s="214"/>
      <c r="CL6047" s="214"/>
      <c r="CM6047" s="214"/>
      <c r="CN6047" s="214"/>
      <c r="CO6047" s="214"/>
      <c r="CP6047" s="214"/>
      <c r="CQ6047" s="214"/>
      <c r="CR6047" s="214"/>
      <c r="CS6047" s="214"/>
      <c r="CT6047" s="214"/>
      <c r="CU6047" s="214"/>
      <c r="CV6047" s="214"/>
      <c r="CW6047" s="214"/>
      <c r="CX6047" s="214"/>
      <c r="CY6047" s="214"/>
      <c r="CZ6047" s="214"/>
      <c r="DA6047" s="214"/>
      <c r="DB6047" s="214"/>
      <c r="DC6047" s="214"/>
      <c r="DD6047" s="214"/>
      <c r="DE6047" s="214"/>
      <c r="DF6047" s="214"/>
      <c r="DG6047" s="214"/>
      <c r="DH6047" s="214"/>
      <c r="DI6047" s="214"/>
      <c r="DJ6047" s="214"/>
      <c r="DK6047" s="214"/>
      <c r="DL6047" s="214"/>
      <c r="DM6047" s="214"/>
      <c r="DN6047" s="214"/>
      <c r="DO6047" s="214"/>
      <c r="DP6047" s="214"/>
      <c r="DQ6047" s="214"/>
      <c r="DR6047" s="214"/>
      <c r="DS6047" s="214"/>
      <c r="DT6047" s="214"/>
      <c r="DU6047" s="214"/>
      <c r="DV6047" s="214"/>
      <c r="DW6047" s="214"/>
      <c r="DX6047" s="214"/>
      <c r="DY6047" s="214"/>
      <c r="DZ6047" s="214"/>
      <c r="EA6047" s="214"/>
      <c r="EB6047" s="214"/>
      <c r="EC6047" s="214"/>
      <c r="ED6047" s="214"/>
      <c r="EE6047" s="214"/>
      <c r="EF6047" s="214"/>
      <c r="EG6047" s="214"/>
      <c r="EH6047" s="214"/>
      <c r="EI6047" s="214"/>
      <c r="EJ6047" s="214"/>
      <c r="EK6047" s="214"/>
      <c r="EL6047" s="214"/>
      <c r="EM6047" s="214"/>
      <c r="EN6047" s="214"/>
      <c r="EO6047" s="214"/>
      <c r="EP6047" s="214"/>
      <c r="EQ6047" s="214"/>
      <c r="ER6047" s="214"/>
      <c r="ES6047" s="214"/>
      <c r="ET6047" s="214"/>
      <c r="EU6047" s="214"/>
      <c r="EV6047" s="214"/>
      <c r="EW6047" s="214"/>
      <c r="EX6047" s="214"/>
      <c r="EY6047" s="214"/>
      <c r="EZ6047" s="214"/>
      <c r="FA6047" s="214"/>
      <c r="FB6047" s="214"/>
      <c r="FC6047" s="214"/>
      <c r="FD6047" s="214"/>
      <c r="FE6047" s="214"/>
      <c r="FF6047" s="214"/>
      <c r="FG6047" s="214"/>
      <c r="FH6047" s="214"/>
      <c r="FI6047" s="214"/>
      <c r="FJ6047" s="214"/>
      <c r="FK6047" s="214"/>
      <c r="FL6047" s="214"/>
      <c r="FM6047" s="214"/>
      <c r="FN6047" s="214"/>
      <c r="FO6047" s="214"/>
      <c r="FP6047" s="214"/>
      <c r="FQ6047" s="214"/>
      <c r="FR6047" s="214"/>
      <c r="FS6047" s="214"/>
      <c r="FT6047" s="214"/>
      <c r="FU6047" s="214"/>
      <c r="FV6047" s="214"/>
      <c r="FW6047" s="214"/>
      <c r="FX6047" s="214"/>
      <c r="FY6047" s="214"/>
      <c r="FZ6047" s="214"/>
      <c r="GA6047" s="214"/>
      <c r="GB6047" s="214"/>
      <c r="GC6047" s="214"/>
      <c r="GD6047" s="214"/>
      <c r="GE6047" s="214"/>
      <c r="GF6047" s="214"/>
      <c r="GG6047" s="214"/>
      <c r="GH6047" s="214"/>
      <c r="GI6047" s="214"/>
      <c r="GJ6047" s="214"/>
      <c r="GK6047" s="214"/>
      <c r="GL6047" s="214"/>
      <c r="GM6047" s="214"/>
      <c r="GN6047" s="214"/>
      <c r="GO6047" s="214"/>
      <c r="GP6047" s="214"/>
      <c r="GQ6047" s="214"/>
      <c r="GR6047" s="214"/>
      <c r="GS6047" s="214"/>
      <c r="GT6047" s="214"/>
      <c r="GU6047" s="214"/>
      <c r="GV6047" s="214"/>
      <c r="GW6047" s="214"/>
      <c r="GX6047" s="214"/>
      <c r="GY6047" s="214"/>
      <c r="GZ6047" s="214"/>
      <c r="HA6047" s="214"/>
      <c r="HB6047" s="214"/>
      <c r="HC6047" s="214"/>
      <c r="HD6047" s="214"/>
      <c r="HE6047" s="214"/>
      <c r="HF6047" s="214"/>
      <c r="HG6047" s="214"/>
      <c r="HH6047" s="214"/>
      <c r="HI6047" s="214"/>
      <c r="HJ6047" s="214"/>
      <c r="HK6047" s="214"/>
      <c r="HL6047" s="214"/>
      <c r="HM6047" s="214"/>
      <c r="HN6047" s="214"/>
      <c r="HO6047" s="214"/>
      <c r="HP6047" s="214"/>
      <c r="HQ6047" s="214"/>
      <c r="HR6047" s="214"/>
      <c r="HS6047" s="214"/>
      <c r="HT6047" s="214"/>
      <c r="HU6047" s="214"/>
      <c r="HV6047" s="214"/>
      <c r="HW6047" s="214"/>
      <c r="HX6047" s="214"/>
      <c r="HY6047" s="214"/>
      <c r="HZ6047" s="214"/>
      <c r="IA6047" s="214"/>
      <c r="IB6047" s="214"/>
      <c r="IC6047" s="214"/>
      <c r="ID6047" s="214"/>
      <c r="IE6047" s="214"/>
      <c r="IF6047" s="214"/>
      <c r="IG6047" s="214"/>
      <c r="IH6047" s="214"/>
      <c r="II6047" s="214"/>
      <c r="IJ6047" s="214"/>
      <c r="IK6047" s="214"/>
      <c r="IL6047" s="214"/>
      <c r="IM6047" s="214"/>
      <c r="IN6047" s="214"/>
      <c r="IO6047" s="214"/>
      <c r="IP6047" s="214"/>
      <c r="IQ6047" s="214"/>
      <c r="IR6047" s="214"/>
      <c r="IS6047" s="214"/>
      <c r="IT6047" s="214"/>
      <c r="IU6047" s="214"/>
      <c r="IV6047" s="214"/>
      <c r="IW6047" s="214"/>
      <c r="IX6047" s="214"/>
      <c r="IY6047" s="214"/>
      <c r="IZ6047" s="214"/>
      <c r="JA6047" s="214"/>
      <c r="JB6047" s="214"/>
      <c r="JC6047" s="214"/>
      <c r="JD6047" s="214"/>
      <c r="JE6047" s="214"/>
      <c r="JF6047" s="214"/>
      <c r="JG6047" s="214"/>
    </row>
    <row r="6048" spans="1:267" s="161" customFormat="1" ht="19.5" customHeight="1" x14ac:dyDescent="0.25">
      <c r="A6048" s="67" t="s">
        <v>252</v>
      </c>
      <c r="B6048" s="31">
        <v>9</v>
      </c>
      <c r="C6048" s="31">
        <v>5</v>
      </c>
      <c r="D6048" s="31">
        <v>0</v>
      </c>
      <c r="E6048" s="31">
        <v>0</v>
      </c>
      <c r="F6048" s="31">
        <v>1</v>
      </c>
      <c r="G6048" s="31">
        <v>4</v>
      </c>
      <c r="H6048" s="31">
        <v>2</v>
      </c>
      <c r="I6048" s="31">
        <v>6</v>
      </c>
      <c r="J6048" s="31">
        <v>6</v>
      </c>
      <c r="K6048" s="31">
        <v>3</v>
      </c>
      <c r="L6048" s="124"/>
      <c r="M6048" s="27">
        <f>SUM(B6048:K6048)</f>
        <v>36</v>
      </c>
      <c r="N6048" s="31">
        <v>7</v>
      </c>
      <c r="O6048" s="185">
        <f>M6048/84</f>
        <v>0.42857142857142855</v>
      </c>
      <c r="P6048" s="65" t="s">
        <v>445</v>
      </c>
      <c r="Q6048" s="19" t="s">
        <v>5334</v>
      </c>
      <c r="R6048" s="41" t="s">
        <v>1297</v>
      </c>
      <c r="S6048" s="19" t="s">
        <v>486</v>
      </c>
      <c r="T6048" s="40" t="s">
        <v>3663</v>
      </c>
      <c r="U6048" s="32">
        <v>8</v>
      </c>
      <c r="V6048" s="20" t="s">
        <v>1190</v>
      </c>
      <c r="W6048" s="33" t="s">
        <v>2821</v>
      </c>
      <c r="X6048" s="33" t="s">
        <v>1224</v>
      </c>
      <c r="Y6048" s="34" t="s">
        <v>486</v>
      </c>
      <c r="Z6048" s="186"/>
      <c r="AA6048" s="187"/>
      <c r="AB6048" s="187"/>
      <c r="AC6048" s="187"/>
      <c r="AD6048" s="187"/>
      <c r="AE6048" s="187"/>
      <c r="AF6048" s="187"/>
      <c r="AG6048" s="187"/>
      <c r="AH6048" s="187"/>
      <c r="AI6048" s="187"/>
      <c r="AJ6048" s="187"/>
      <c r="AK6048" s="187"/>
      <c r="AL6048" s="187"/>
      <c r="AM6048" s="187"/>
      <c r="AN6048" s="187"/>
      <c r="AO6048" s="187"/>
      <c r="AP6048" s="187"/>
      <c r="AQ6048" s="187"/>
      <c r="AR6048" s="187"/>
      <c r="AS6048" s="187"/>
      <c r="AT6048" s="187"/>
      <c r="AU6048" s="187"/>
      <c r="AV6048" s="187"/>
      <c r="AW6048" s="187"/>
      <c r="AX6048" s="187"/>
      <c r="AY6048" s="187"/>
      <c r="AZ6048" s="187"/>
      <c r="BA6048" s="187"/>
      <c r="BB6048" s="187"/>
      <c r="BC6048" s="187"/>
      <c r="BD6048" s="187"/>
      <c r="BE6048" s="187"/>
      <c r="BF6048" s="187"/>
      <c r="BG6048" s="187"/>
      <c r="BH6048" s="187"/>
      <c r="BI6048" s="187"/>
      <c r="BJ6048" s="187"/>
      <c r="BK6048" s="187"/>
      <c r="BL6048" s="187"/>
      <c r="BM6048" s="187"/>
      <c r="BN6048" s="187"/>
      <c r="BO6048" s="187"/>
      <c r="BP6048" s="187"/>
      <c r="BQ6048" s="187"/>
      <c r="BR6048" s="187"/>
      <c r="BS6048" s="187"/>
      <c r="BT6048" s="187"/>
      <c r="BU6048" s="187"/>
      <c r="BV6048" s="187"/>
      <c r="BW6048" s="187"/>
      <c r="BX6048" s="187"/>
      <c r="BY6048" s="187"/>
      <c r="BZ6048" s="187"/>
      <c r="CA6048" s="187"/>
      <c r="CB6048" s="187"/>
      <c r="CC6048" s="187"/>
      <c r="CD6048" s="187"/>
      <c r="CE6048" s="187"/>
      <c r="CF6048" s="187"/>
      <c r="CG6048" s="187"/>
      <c r="CH6048" s="187"/>
      <c r="CI6048" s="187"/>
      <c r="CJ6048" s="187"/>
      <c r="CK6048" s="187"/>
      <c r="CL6048" s="187"/>
      <c r="CM6048" s="187"/>
      <c r="CN6048" s="187"/>
      <c r="CO6048" s="187"/>
      <c r="CP6048" s="187"/>
      <c r="CQ6048" s="187"/>
      <c r="CR6048" s="187"/>
      <c r="CS6048" s="187"/>
      <c r="CT6048" s="187"/>
      <c r="CU6048" s="187"/>
      <c r="CV6048" s="187"/>
      <c r="CW6048" s="187"/>
      <c r="CX6048" s="187"/>
      <c r="CY6048" s="187"/>
      <c r="CZ6048" s="187"/>
      <c r="DA6048" s="187"/>
      <c r="DB6048" s="187"/>
      <c r="DC6048" s="187"/>
      <c r="DD6048" s="187"/>
      <c r="DE6048" s="187"/>
      <c r="DF6048" s="187"/>
      <c r="DG6048" s="187"/>
      <c r="DH6048" s="187"/>
      <c r="DI6048" s="187"/>
      <c r="DJ6048" s="187"/>
      <c r="DK6048" s="187"/>
      <c r="DL6048" s="187"/>
      <c r="DM6048" s="187"/>
      <c r="DN6048" s="187"/>
      <c r="DO6048" s="187"/>
      <c r="DP6048" s="187"/>
      <c r="DQ6048" s="187"/>
      <c r="DR6048" s="187"/>
      <c r="DS6048" s="187"/>
      <c r="DT6048" s="187"/>
      <c r="DU6048" s="187"/>
      <c r="DV6048" s="187"/>
      <c r="DW6048" s="187"/>
      <c r="DX6048" s="187"/>
      <c r="DY6048" s="187"/>
      <c r="DZ6048" s="187"/>
      <c r="EA6048" s="187"/>
      <c r="EB6048" s="187"/>
      <c r="EC6048" s="187"/>
      <c r="ED6048" s="187"/>
      <c r="EE6048" s="187"/>
      <c r="EF6048" s="187"/>
      <c r="EG6048" s="187"/>
      <c r="EH6048" s="187"/>
      <c r="EI6048" s="187"/>
      <c r="EJ6048" s="187"/>
      <c r="EK6048" s="187"/>
      <c r="EL6048" s="187"/>
      <c r="EM6048" s="187"/>
      <c r="EN6048" s="187"/>
      <c r="EO6048" s="187"/>
      <c r="EP6048" s="187"/>
      <c r="EQ6048" s="187"/>
      <c r="ER6048" s="187"/>
      <c r="ES6048" s="187"/>
      <c r="ET6048" s="187"/>
      <c r="EU6048" s="187"/>
      <c r="EV6048" s="187"/>
      <c r="EW6048" s="187"/>
      <c r="EX6048" s="187"/>
      <c r="EY6048" s="187"/>
      <c r="EZ6048" s="187"/>
      <c r="FA6048" s="187"/>
      <c r="FB6048" s="187"/>
      <c r="FC6048" s="187"/>
      <c r="FD6048" s="187"/>
      <c r="FE6048" s="187"/>
      <c r="FF6048" s="187"/>
      <c r="FG6048" s="187"/>
      <c r="FH6048" s="187"/>
      <c r="FI6048" s="187"/>
      <c r="FJ6048" s="187"/>
      <c r="FK6048" s="187"/>
      <c r="FL6048" s="187"/>
      <c r="FM6048" s="187"/>
      <c r="FN6048" s="187"/>
      <c r="FO6048" s="187"/>
      <c r="FP6048" s="187"/>
      <c r="FQ6048" s="187"/>
      <c r="FR6048" s="187"/>
      <c r="FS6048" s="187"/>
      <c r="FT6048" s="187"/>
      <c r="FU6048" s="187"/>
      <c r="FV6048" s="187"/>
      <c r="FW6048" s="187"/>
      <c r="FX6048" s="187"/>
      <c r="FY6048" s="187"/>
      <c r="FZ6048" s="187"/>
      <c r="GA6048" s="187"/>
      <c r="GB6048" s="187"/>
      <c r="GC6048" s="187"/>
      <c r="GD6048" s="187"/>
      <c r="GE6048" s="187"/>
      <c r="GF6048" s="187"/>
      <c r="GG6048" s="187"/>
      <c r="GH6048" s="187"/>
      <c r="GI6048" s="187"/>
      <c r="GJ6048" s="187"/>
      <c r="GK6048" s="187"/>
      <c r="GL6048" s="187"/>
      <c r="GM6048" s="187"/>
      <c r="GN6048" s="187"/>
      <c r="GO6048" s="187"/>
      <c r="GP6048" s="187"/>
      <c r="GQ6048" s="187"/>
      <c r="GR6048" s="187"/>
      <c r="GS6048" s="187"/>
      <c r="GT6048" s="187"/>
      <c r="GU6048" s="187"/>
      <c r="GV6048" s="187"/>
      <c r="GW6048" s="187"/>
      <c r="GX6048" s="187"/>
      <c r="GY6048" s="187"/>
      <c r="GZ6048" s="187"/>
      <c r="HA6048" s="187"/>
      <c r="HB6048" s="187"/>
      <c r="HC6048" s="187"/>
      <c r="HD6048" s="187"/>
      <c r="HE6048" s="187"/>
      <c r="HF6048" s="187"/>
      <c r="HG6048" s="187"/>
      <c r="HH6048" s="187"/>
      <c r="HI6048" s="187"/>
      <c r="HJ6048" s="187"/>
      <c r="HK6048" s="187"/>
      <c r="HL6048" s="187"/>
      <c r="HM6048" s="187"/>
      <c r="HN6048" s="187"/>
      <c r="HO6048" s="187"/>
      <c r="HP6048" s="187"/>
      <c r="HQ6048" s="187"/>
      <c r="HR6048" s="187"/>
      <c r="HS6048" s="187"/>
      <c r="HT6048" s="187"/>
      <c r="HU6048" s="187"/>
      <c r="HV6048" s="187"/>
      <c r="HW6048" s="187"/>
      <c r="HX6048" s="187"/>
      <c r="HY6048" s="187"/>
      <c r="HZ6048" s="187"/>
      <c r="IA6048" s="187"/>
      <c r="IB6048" s="187"/>
      <c r="IC6048" s="187"/>
      <c r="ID6048" s="187"/>
      <c r="IE6048" s="187"/>
      <c r="IF6048" s="187"/>
      <c r="IG6048" s="187"/>
      <c r="IH6048" s="187"/>
      <c r="II6048" s="187"/>
      <c r="IJ6048" s="187"/>
      <c r="IK6048" s="187"/>
      <c r="IL6048" s="187"/>
      <c r="IM6048" s="187"/>
      <c r="IN6048" s="187"/>
      <c r="IO6048" s="187"/>
      <c r="IP6048" s="187"/>
      <c r="IQ6048" s="187"/>
      <c r="IR6048" s="187"/>
      <c r="IS6048" s="187"/>
      <c r="IT6048" s="187"/>
      <c r="IU6048" s="187"/>
      <c r="IV6048" s="187"/>
      <c r="IW6048" s="187"/>
      <c r="IX6048" s="187"/>
      <c r="IY6048" s="187"/>
      <c r="IZ6048" s="187"/>
      <c r="JA6048" s="187"/>
      <c r="JB6048" s="187"/>
      <c r="JC6048" s="187"/>
      <c r="JD6048" s="187"/>
      <c r="JE6048" s="187"/>
      <c r="JF6048" s="187"/>
      <c r="JG6048" s="187"/>
    </row>
    <row r="6049" spans="1:267" s="161" customFormat="1" ht="19.5" customHeight="1" x14ac:dyDescent="0.25">
      <c r="A6049" s="50" t="s">
        <v>256</v>
      </c>
      <c r="B6049" s="27">
        <v>8</v>
      </c>
      <c r="C6049" s="27">
        <v>6</v>
      </c>
      <c r="D6049" s="27">
        <v>7.5</v>
      </c>
      <c r="E6049" s="27">
        <v>0</v>
      </c>
      <c r="F6049" s="27">
        <v>3.5</v>
      </c>
      <c r="G6049" s="27">
        <v>3</v>
      </c>
      <c r="H6049" s="27">
        <v>0</v>
      </c>
      <c r="I6049" s="27">
        <v>5.5</v>
      </c>
      <c r="J6049" s="27">
        <v>0</v>
      </c>
      <c r="K6049" s="27">
        <v>2</v>
      </c>
      <c r="L6049" s="112"/>
      <c r="M6049" s="27">
        <f>SUM(B6049:K6049)</f>
        <v>35.5</v>
      </c>
      <c r="N6049" s="27">
        <v>7</v>
      </c>
      <c r="O6049" s="185">
        <f>M6049/84</f>
        <v>0.42261904761904762</v>
      </c>
      <c r="P6049" s="55" t="s">
        <v>446</v>
      </c>
      <c r="Q6049" s="19" t="s">
        <v>3385</v>
      </c>
      <c r="R6049" s="41" t="s">
        <v>607</v>
      </c>
      <c r="S6049" s="19" t="s">
        <v>486</v>
      </c>
      <c r="T6049" s="28" t="s">
        <v>3120</v>
      </c>
      <c r="U6049" s="17">
        <v>8</v>
      </c>
      <c r="V6049" s="20" t="s">
        <v>609</v>
      </c>
      <c r="W6049" s="18" t="s">
        <v>4442</v>
      </c>
      <c r="X6049" s="18" t="s">
        <v>771</v>
      </c>
      <c r="Y6049" s="29" t="s">
        <v>1016</v>
      </c>
      <c r="Z6049" s="61"/>
    </row>
    <row r="6050" spans="1:267" s="161" customFormat="1" ht="19.5" customHeight="1" x14ac:dyDescent="0.25">
      <c r="A6050" s="50" t="s">
        <v>256</v>
      </c>
      <c r="B6050" s="27">
        <v>8</v>
      </c>
      <c r="C6050" s="27">
        <v>4</v>
      </c>
      <c r="D6050" s="27">
        <v>7</v>
      </c>
      <c r="E6050" s="27">
        <v>2</v>
      </c>
      <c r="F6050" s="27">
        <v>0</v>
      </c>
      <c r="G6050" s="27">
        <v>3</v>
      </c>
      <c r="H6050" s="27">
        <v>0</v>
      </c>
      <c r="I6050" s="27">
        <v>4.5</v>
      </c>
      <c r="J6050" s="27">
        <v>4</v>
      </c>
      <c r="K6050" s="27">
        <v>3</v>
      </c>
      <c r="L6050" s="112"/>
      <c r="M6050" s="27">
        <f>SUM(B6050:K6050)</f>
        <v>35.5</v>
      </c>
      <c r="N6050" s="27">
        <v>4</v>
      </c>
      <c r="O6050" s="185">
        <f>M6050/84</f>
        <v>0.42261904761904762</v>
      </c>
      <c r="P6050" s="55" t="s">
        <v>446</v>
      </c>
      <c r="Q6050" s="19" t="s">
        <v>8556</v>
      </c>
      <c r="R6050" s="41" t="s">
        <v>969</v>
      </c>
      <c r="S6050" s="19" t="s">
        <v>562</v>
      </c>
      <c r="T6050" s="28" t="s">
        <v>1984</v>
      </c>
      <c r="U6050" s="17">
        <v>8</v>
      </c>
      <c r="V6050" s="20" t="s">
        <v>519</v>
      </c>
      <c r="W6050" s="18" t="s">
        <v>8555</v>
      </c>
      <c r="X6050" s="18" t="s">
        <v>461</v>
      </c>
      <c r="Y6050" s="29" t="s">
        <v>2269</v>
      </c>
      <c r="Z6050" s="61"/>
      <c r="AA6050" s="214"/>
      <c r="AB6050" s="214"/>
      <c r="AC6050" s="214"/>
      <c r="AD6050" s="214"/>
      <c r="AE6050" s="214"/>
      <c r="AF6050" s="214"/>
      <c r="AG6050" s="214"/>
      <c r="AH6050" s="214"/>
      <c r="AI6050" s="214"/>
      <c r="AJ6050" s="214"/>
      <c r="AK6050" s="214"/>
      <c r="AL6050" s="214"/>
      <c r="AM6050" s="214"/>
      <c r="AN6050" s="214"/>
      <c r="AO6050" s="214"/>
      <c r="AP6050" s="214"/>
      <c r="AQ6050" s="214"/>
      <c r="AR6050" s="214"/>
      <c r="AS6050" s="214"/>
      <c r="AT6050" s="214"/>
      <c r="AU6050" s="214"/>
      <c r="AV6050" s="214"/>
      <c r="AW6050" s="214"/>
      <c r="AX6050" s="214"/>
      <c r="AY6050" s="214"/>
      <c r="AZ6050" s="214"/>
      <c r="BA6050" s="214"/>
      <c r="BB6050" s="214"/>
      <c r="BC6050" s="214"/>
      <c r="BD6050" s="214"/>
      <c r="BE6050" s="214"/>
      <c r="BF6050" s="214"/>
      <c r="BG6050" s="214"/>
      <c r="BH6050" s="214"/>
      <c r="BI6050" s="214"/>
      <c r="BJ6050" s="214"/>
      <c r="BK6050" s="214"/>
      <c r="BL6050" s="214"/>
      <c r="BM6050" s="214"/>
      <c r="BN6050" s="214"/>
      <c r="BO6050" s="214"/>
      <c r="BP6050" s="214"/>
      <c r="BQ6050" s="214"/>
      <c r="BR6050" s="214"/>
      <c r="BS6050" s="214"/>
      <c r="BT6050" s="214"/>
      <c r="BU6050" s="214"/>
      <c r="BV6050" s="214"/>
      <c r="BW6050" s="214"/>
      <c r="BX6050" s="214"/>
      <c r="BY6050" s="214"/>
      <c r="BZ6050" s="214"/>
      <c r="CA6050" s="214"/>
      <c r="CB6050" s="214"/>
      <c r="CC6050" s="214"/>
      <c r="CD6050" s="214"/>
      <c r="CE6050" s="214"/>
      <c r="CF6050" s="214"/>
      <c r="CG6050" s="214"/>
      <c r="CH6050" s="214"/>
      <c r="CI6050" s="214"/>
      <c r="CJ6050" s="214"/>
      <c r="CK6050" s="214"/>
      <c r="CL6050" s="214"/>
      <c r="CM6050" s="214"/>
      <c r="CN6050" s="214"/>
      <c r="CO6050" s="214"/>
      <c r="CP6050" s="214"/>
      <c r="CQ6050" s="214"/>
      <c r="CR6050" s="214"/>
      <c r="CS6050" s="214"/>
      <c r="CT6050" s="214"/>
      <c r="CU6050" s="214"/>
      <c r="CV6050" s="214"/>
      <c r="CW6050" s="214"/>
      <c r="CX6050" s="214"/>
      <c r="CY6050" s="214"/>
      <c r="CZ6050" s="214"/>
      <c r="DA6050" s="214"/>
      <c r="DB6050" s="214"/>
      <c r="DC6050" s="214"/>
      <c r="DD6050" s="214"/>
      <c r="DE6050" s="214"/>
      <c r="DF6050" s="214"/>
      <c r="DG6050" s="214"/>
      <c r="DH6050" s="214"/>
      <c r="DI6050" s="214"/>
      <c r="DJ6050" s="214"/>
      <c r="DK6050" s="214"/>
      <c r="DL6050" s="214"/>
      <c r="DM6050" s="214"/>
      <c r="DN6050" s="214"/>
      <c r="DO6050" s="214"/>
      <c r="DP6050" s="214"/>
      <c r="DQ6050" s="214"/>
      <c r="DR6050" s="214"/>
      <c r="DS6050" s="214"/>
      <c r="DT6050" s="214"/>
      <c r="DU6050" s="214"/>
      <c r="DV6050" s="214"/>
      <c r="DW6050" s="214"/>
      <c r="DX6050" s="214"/>
      <c r="DY6050" s="214"/>
      <c r="DZ6050" s="214"/>
      <c r="EA6050" s="214"/>
      <c r="EB6050" s="214"/>
      <c r="EC6050" s="214"/>
      <c r="ED6050" s="214"/>
      <c r="EE6050" s="214"/>
      <c r="EF6050" s="214"/>
      <c r="EG6050" s="214"/>
      <c r="EH6050" s="214"/>
      <c r="EI6050" s="214"/>
      <c r="EJ6050" s="214"/>
      <c r="EK6050" s="214"/>
      <c r="EL6050" s="214"/>
      <c r="EM6050" s="214"/>
      <c r="EN6050" s="214"/>
      <c r="EO6050" s="214"/>
      <c r="EP6050" s="214"/>
      <c r="EQ6050" s="214"/>
      <c r="ER6050" s="214"/>
      <c r="ES6050" s="214"/>
      <c r="ET6050" s="214"/>
      <c r="EU6050" s="214"/>
      <c r="EV6050" s="214"/>
      <c r="EW6050" s="214"/>
      <c r="EX6050" s="214"/>
      <c r="EY6050" s="214"/>
      <c r="EZ6050" s="214"/>
      <c r="FA6050" s="214"/>
      <c r="FB6050" s="214"/>
      <c r="FC6050" s="214"/>
      <c r="FD6050" s="214"/>
      <c r="FE6050" s="214"/>
      <c r="FF6050" s="214"/>
      <c r="FG6050" s="214"/>
      <c r="FH6050" s="214"/>
      <c r="FI6050" s="214"/>
      <c r="FJ6050" s="214"/>
      <c r="FK6050" s="214"/>
      <c r="FL6050" s="214"/>
      <c r="FM6050" s="214"/>
      <c r="FN6050" s="214"/>
      <c r="FO6050" s="214"/>
      <c r="FP6050" s="214"/>
      <c r="FQ6050" s="214"/>
      <c r="FR6050" s="214"/>
      <c r="FS6050" s="214"/>
      <c r="FT6050" s="214"/>
      <c r="FU6050" s="214"/>
      <c r="FV6050" s="214"/>
      <c r="FW6050" s="214"/>
      <c r="FX6050" s="214"/>
      <c r="FY6050" s="214"/>
      <c r="FZ6050" s="214"/>
      <c r="GA6050" s="214"/>
      <c r="GB6050" s="214"/>
      <c r="GC6050" s="214"/>
      <c r="GD6050" s="214"/>
      <c r="GE6050" s="214"/>
      <c r="GF6050" s="214"/>
      <c r="GG6050" s="214"/>
      <c r="GH6050" s="214"/>
      <c r="GI6050" s="214"/>
      <c r="GJ6050" s="214"/>
      <c r="GK6050" s="214"/>
      <c r="GL6050" s="214"/>
      <c r="GM6050" s="214"/>
      <c r="GN6050" s="214"/>
      <c r="GO6050" s="214"/>
      <c r="GP6050" s="214"/>
      <c r="GQ6050" s="214"/>
      <c r="GR6050" s="214"/>
      <c r="GS6050" s="214"/>
      <c r="GT6050" s="214"/>
      <c r="GU6050" s="214"/>
      <c r="GV6050" s="214"/>
      <c r="GW6050" s="214"/>
      <c r="GX6050" s="214"/>
      <c r="GY6050" s="214"/>
      <c r="GZ6050" s="214"/>
      <c r="HA6050" s="214"/>
      <c r="HB6050" s="214"/>
      <c r="HC6050" s="214"/>
      <c r="HD6050" s="214"/>
      <c r="HE6050" s="214"/>
      <c r="HF6050" s="214"/>
      <c r="HG6050" s="214"/>
      <c r="HH6050" s="214"/>
      <c r="HI6050" s="214"/>
      <c r="HJ6050" s="214"/>
      <c r="HK6050" s="214"/>
      <c r="HL6050" s="214"/>
      <c r="HM6050" s="214"/>
      <c r="HN6050" s="214"/>
      <c r="HO6050" s="214"/>
      <c r="HP6050" s="214"/>
      <c r="HQ6050" s="214"/>
      <c r="HR6050" s="214"/>
      <c r="HS6050" s="214"/>
      <c r="HT6050" s="214"/>
      <c r="HU6050" s="214"/>
      <c r="HV6050" s="214"/>
      <c r="HW6050" s="214"/>
      <c r="HX6050" s="214"/>
      <c r="HY6050" s="214"/>
      <c r="HZ6050" s="214"/>
      <c r="IA6050" s="214"/>
      <c r="IB6050" s="214"/>
      <c r="IC6050" s="214"/>
      <c r="ID6050" s="214"/>
      <c r="IE6050" s="214"/>
      <c r="IF6050" s="214"/>
      <c r="IG6050" s="214"/>
      <c r="IH6050" s="214"/>
      <c r="II6050" s="214"/>
      <c r="IJ6050" s="214"/>
      <c r="IK6050" s="214"/>
      <c r="IL6050" s="214"/>
      <c r="IM6050" s="214"/>
      <c r="IN6050" s="214"/>
      <c r="IO6050" s="214"/>
      <c r="IP6050" s="214"/>
      <c r="IQ6050" s="214"/>
      <c r="IR6050" s="214"/>
      <c r="IS6050" s="214"/>
      <c r="IT6050" s="214"/>
      <c r="IU6050" s="214"/>
      <c r="IV6050" s="214"/>
      <c r="IW6050" s="214"/>
      <c r="IX6050" s="214"/>
      <c r="IY6050" s="214"/>
      <c r="IZ6050" s="214"/>
      <c r="JA6050" s="214"/>
      <c r="JB6050" s="214"/>
      <c r="JC6050" s="214"/>
      <c r="JD6050" s="214"/>
      <c r="JE6050" s="214"/>
      <c r="JF6050" s="214"/>
      <c r="JG6050" s="214"/>
    </row>
    <row r="6051" spans="1:267" s="161" customFormat="1" ht="19.5" customHeight="1" x14ac:dyDescent="0.25">
      <c r="A6051" s="50" t="s">
        <v>265</v>
      </c>
      <c r="B6051" s="27">
        <v>10</v>
      </c>
      <c r="C6051" s="27">
        <v>5</v>
      </c>
      <c r="D6051" s="27">
        <v>7</v>
      </c>
      <c r="E6051" s="27">
        <v>0</v>
      </c>
      <c r="F6051" s="27">
        <v>1</v>
      </c>
      <c r="G6051" s="27">
        <v>4</v>
      </c>
      <c r="H6051" s="27">
        <v>2</v>
      </c>
      <c r="I6051" s="27">
        <v>4.5</v>
      </c>
      <c r="J6051" s="27">
        <v>0</v>
      </c>
      <c r="K6051" s="27">
        <v>2</v>
      </c>
      <c r="L6051" s="112"/>
      <c r="M6051" s="27">
        <f>SUM(B6051:K6051)</f>
        <v>35.5</v>
      </c>
      <c r="N6051" s="27">
        <v>4</v>
      </c>
      <c r="O6051" s="185">
        <f>M6051/84</f>
        <v>0.42261904761904762</v>
      </c>
      <c r="P6051" s="55" t="s">
        <v>445</v>
      </c>
      <c r="Q6051" s="19" t="s">
        <v>8836</v>
      </c>
      <c r="R6051" s="41" t="s">
        <v>603</v>
      </c>
      <c r="S6051" s="19" t="s">
        <v>486</v>
      </c>
      <c r="T6051" s="28" t="s">
        <v>6284</v>
      </c>
      <c r="U6051" s="17">
        <v>8</v>
      </c>
      <c r="V6051" s="20" t="s">
        <v>1409</v>
      </c>
      <c r="W6051" s="18" t="s">
        <v>6324</v>
      </c>
      <c r="X6051" s="18" t="s">
        <v>916</v>
      </c>
      <c r="Y6051" s="29" t="s">
        <v>486</v>
      </c>
      <c r="Z6051" s="61"/>
      <c r="AA6051" s="214"/>
      <c r="AB6051" s="214"/>
      <c r="AC6051" s="214"/>
      <c r="AD6051" s="214"/>
      <c r="AE6051" s="214"/>
      <c r="AF6051" s="214"/>
      <c r="AG6051" s="214"/>
      <c r="AH6051" s="214"/>
      <c r="AI6051" s="214"/>
      <c r="AJ6051" s="214"/>
      <c r="AK6051" s="214"/>
      <c r="AL6051" s="214"/>
      <c r="AM6051" s="214"/>
      <c r="AN6051" s="214"/>
      <c r="AO6051" s="214"/>
      <c r="AP6051" s="214"/>
      <c r="AQ6051" s="214"/>
      <c r="AR6051" s="214"/>
      <c r="AS6051" s="214"/>
      <c r="AT6051" s="214"/>
      <c r="AU6051" s="214"/>
      <c r="AV6051" s="214"/>
      <c r="AW6051" s="214"/>
      <c r="AX6051" s="214"/>
      <c r="AY6051" s="214"/>
      <c r="AZ6051" s="214"/>
      <c r="BA6051" s="214"/>
      <c r="BB6051" s="214"/>
      <c r="BC6051" s="214"/>
      <c r="BD6051" s="214"/>
      <c r="BE6051" s="214"/>
      <c r="BF6051" s="214"/>
      <c r="BG6051" s="214"/>
      <c r="BH6051" s="214"/>
      <c r="BI6051" s="214"/>
      <c r="BJ6051" s="214"/>
      <c r="BK6051" s="214"/>
      <c r="BL6051" s="214"/>
      <c r="BM6051" s="214"/>
      <c r="BN6051" s="214"/>
      <c r="BO6051" s="214"/>
      <c r="BP6051" s="214"/>
      <c r="BQ6051" s="214"/>
      <c r="BR6051" s="214"/>
      <c r="BS6051" s="214"/>
      <c r="BT6051" s="214"/>
      <c r="BU6051" s="214"/>
      <c r="BV6051" s="214"/>
      <c r="BW6051" s="214"/>
      <c r="BX6051" s="214"/>
      <c r="BY6051" s="214"/>
      <c r="BZ6051" s="214"/>
      <c r="CA6051" s="214"/>
      <c r="CB6051" s="214"/>
      <c r="CC6051" s="214"/>
      <c r="CD6051" s="214"/>
      <c r="CE6051" s="214"/>
      <c r="CF6051" s="214"/>
      <c r="CG6051" s="214"/>
      <c r="CH6051" s="214"/>
      <c r="CI6051" s="214"/>
      <c r="CJ6051" s="214"/>
      <c r="CK6051" s="214"/>
      <c r="CL6051" s="214"/>
      <c r="CM6051" s="214"/>
      <c r="CN6051" s="214"/>
      <c r="CO6051" s="214"/>
      <c r="CP6051" s="214"/>
      <c r="CQ6051" s="214"/>
      <c r="CR6051" s="214"/>
      <c r="CS6051" s="214"/>
      <c r="CT6051" s="214"/>
      <c r="CU6051" s="214"/>
      <c r="CV6051" s="214"/>
      <c r="CW6051" s="214"/>
      <c r="CX6051" s="214"/>
      <c r="CY6051" s="214"/>
      <c r="CZ6051" s="214"/>
      <c r="DA6051" s="214"/>
      <c r="DB6051" s="214"/>
      <c r="DC6051" s="214"/>
      <c r="DD6051" s="214"/>
      <c r="DE6051" s="214"/>
      <c r="DF6051" s="214"/>
      <c r="DG6051" s="214"/>
      <c r="DH6051" s="214"/>
      <c r="DI6051" s="214"/>
      <c r="DJ6051" s="214"/>
      <c r="DK6051" s="214"/>
      <c r="DL6051" s="214"/>
      <c r="DM6051" s="214"/>
      <c r="DN6051" s="214"/>
      <c r="DO6051" s="214"/>
      <c r="DP6051" s="214"/>
      <c r="DQ6051" s="214"/>
      <c r="DR6051" s="214"/>
      <c r="DS6051" s="214"/>
      <c r="DT6051" s="214"/>
      <c r="DU6051" s="214"/>
      <c r="DV6051" s="214"/>
      <c r="DW6051" s="214"/>
      <c r="DX6051" s="214"/>
      <c r="DY6051" s="214"/>
      <c r="DZ6051" s="214"/>
      <c r="EA6051" s="214"/>
      <c r="EB6051" s="214"/>
      <c r="EC6051" s="214"/>
      <c r="ED6051" s="214"/>
      <c r="EE6051" s="214"/>
      <c r="EF6051" s="214"/>
      <c r="EG6051" s="214"/>
      <c r="EH6051" s="214"/>
      <c r="EI6051" s="214"/>
      <c r="EJ6051" s="214"/>
      <c r="EK6051" s="214"/>
      <c r="EL6051" s="214"/>
      <c r="EM6051" s="214"/>
      <c r="EN6051" s="214"/>
      <c r="EO6051" s="214"/>
      <c r="EP6051" s="214"/>
      <c r="EQ6051" s="214"/>
      <c r="ER6051" s="214"/>
      <c r="ES6051" s="214"/>
      <c r="ET6051" s="214"/>
      <c r="EU6051" s="214"/>
      <c r="EV6051" s="214"/>
      <c r="EW6051" s="214"/>
      <c r="EX6051" s="214"/>
      <c r="EY6051" s="214"/>
      <c r="EZ6051" s="214"/>
      <c r="FA6051" s="214"/>
      <c r="FB6051" s="214"/>
      <c r="FC6051" s="214"/>
      <c r="FD6051" s="214"/>
      <c r="FE6051" s="214"/>
      <c r="FF6051" s="214"/>
      <c r="FG6051" s="214"/>
      <c r="FH6051" s="214"/>
      <c r="FI6051" s="214"/>
      <c r="FJ6051" s="214"/>
      <c r="FK6051" s="214"/>
      <c r="FL6051" s="214"/>
      <c r="FM6051" s="214"/>
      <c r="FN6051" s="214"/>
      <c r="FO6051" s="214"/>
      <c r="FP6051" s="214"/>
      <c r="FQ6051" s="214"/>
      <c r="FR6051" s="214"/>
      <c r="FS6051" s="214"/>
      <c r="FT6051" s="214"/>
      <c r="FU6051" s="214"/>
      <c r="FV6051" s="214"/>
      <c r="FW6051" s="214"/>
      <c r="FX6051" s="214"/>
      <c r="FY6051" s="214"/>
      <c r="FZ6051" s="214"/>
      <c r="GA6051" s="214"/>
      <c r="GB6051" s="214"/>
      <c r="GC6051" s="214"/>
      <c r="GD6051" s="214"/>
      <c r="GE6051" s="214"/>
      <c r="GF6051" s="214"/>
      <c r="GG6051" s="214"/>
      <c r="GH6051" s="214"/>
      <c r="GI6051" s="214"/>
      <c r="GJ6051" s="214"/>
      <c r="GK6051" s="214"/>
      <c r="GL6051" s="214"/>
      <c r="GM6051" s="214"/>
      <c r="GN6051" s="214"/>
      <c r="GO6051" s="214"/>
      <c r="GP6051" s="214"/>
      <c r="GQ6051" s="214"/>
      <c r="GR6051" s="214"/>
      <c r="GS6051" s="214"/>
      <c r="GT6051" s="214"/>
      <c r="GU6051" s="214"/>
      <c r="GV6051" s="214"/>
      <c r="GW6051" s="214"/>
      <c r="GX6051" s="214"/>
      <c r="GY6051" s="214"/>
      <c r="GZ6051" s="214"/>
      <c r="HA6051" s="214"/>
      <c r="HB6051" s="214"/>
      <c r="HC6051" s="214"/>
      <c r="HD6051" s="214"/>
      <c r="HE6051" s="214"/>
      <c r="HF6051" s="214"/>
      <c r="HG6051" s="214"/>
      <c r="HH6051" s="214"/>
      <c r="HI6051" s="214"/>
      <c r="HJ6051" s="214"/>
      <c r="HK6051" s="214"/>
      <c r="HL6051" s="214"/>
      <c r="HM6051" s="214"/>
      <c r="HN6051" s="214"/>
      <c r="HO6051" s="214"/>
      <c r="HP6051" s="214"/>
      <c r="HQ6051" s="214"/>
      <c r="HR6051" s="214"/>
      <c r="HS6051" s="214"/>
      <c r="HT6051" s="214"/>
      <c r="HU6051" s="214"/>
      <c r="HV6051" s="214"/>
      <c r="HW6051" s="214"/>
      <c r="HX6051" s="214"/>
      <c r="HY6051" s="214"/>
      <c r="HZ6051" s="214"/>
      <c r="IA6051" s="214"/>
      <c r="IB6051" s="214"/>
      <c r="IC6051" s="214"/>
      <c r="ID6051" s="214"/>
      <c r="IE6051" s="214"/>
      <c r="IF6051" s="214"/>
      <c r="IG6051" s="214"/>
      <c r="IH6051" s="214"/>
      <c r="II6051" s="214"/>
      <c r="IJ6051" s="214"/>
      <c r="IK6051" s="214"/>
      <c r="IL6051" s="214"/>
      <c r="IM6051" s="214"/>
      <c r="IN6051" s="214"/>
      <c r="IO6051" s="214"/>
      <c r="IP6051" s="214"/>
      <c r="IQ6051" s="214"/>
      <c r="IR6051" s="214"/>
      <c r="IS6051" s="214"/>
      <c r="IT6051" s="214"/>
      <c r="IU6051" s="214"/>
      <c r="IV6051" s="214"/>
      <c r="IW6051" s="214"/>
      <c r="IX6051" s="214"/>
      <c r="IY6051" s="214"/>
      <c r="IZ6051" s="214"/>
      <c r="JA6051" s="214"/>
      <c r="JB6051" s="214"/>
      <c r="JC6051" s="214"/>
      <c r="JD6051" s="214"/>
      <c r="JE6051" s="214"/>
      <c r="JF6051" s="214"/>
      <c r="JG6051" s="214"/>
    </row>
    <row r="6052" spans="1:267" s="161" customFormat="1" ht="19.5" customHeight="1" x14ac:dyDescent="0.25">
      <c r="A6052" s="50" t="s">
        <v>276</v>
      </c>
      <c r="B6052" s="27">
        <v>9</v>
      </c>
      <c r="C6052" s="27">
        <v>8</v>
      </c>
      <c r="D6052" s="27">
        <v>9</v>
      </c>
      <c r="E6052" s="27">
        <v>0</v>
      </c>
      <c r="F6052" s="27">
        <v>2.5</v>
      </c>
      <c r="G6052" s="27">
        <v>0</v>
      </c>
      <c r="H6052" s="27">
        <v>1</v>
      </c>
      <c r="I6052" s="27">
        <v>4</v>
      </c>
      <c r="J6052" s="27">
        <v>0</v>
      </c>
      <c r="K6052" s="27">
        <v>2</v>
      </c>
      <c r="L6052" s="112"/>
      <c r="M6052" s="27">
        <f>SUM(B6052:K6052)</f>
        <v>35.5</v>
      </c>
      <c r="N6052" s="27">
        <v>11</v>
      </c>
      <c r="O6052" s="185">
        <f>M6052/84</f>
        <v>0.42261904761904762</v>
      </c>
      <c r="P6052" s="55" t="s">
        <v>446</v>
      </c>
      <c r="Q6052" s="19" t="s">
        <v>812</v>
      </c>
      <c r="R6052" s="41" t="s">
        <v>630</v>
      </c>
      <c r="S6052" s="19" t="s">
        <v>463</v>
      </c>
      <c r="T6052" s="28" t="s">
        <v>681</v>
      </c>
      <c r="U6052" s="17">
        <v>8</v>
      </c>
      <c r="V6052" s="20" t="s">
        <v>682</v>
      </c>
      <c r="W6052" s="18" t="s">
        <v>517</v>
      </c>
      <c r="X6052" s="18" t="s">
        <v>518</v>
      </c>
      <c r="Y6052" s="29" t="s">
        <v>466</v>
      </c>
      <c r="Z6052" s="61"/>
    </row>
    <row r="6053" spans="1:267" s="161" customFormat="1" ht="19.5" customHeight="1" x14ac:dyDescent="0.25">
      <c r="A6053" s="50" t="s">
        <v>256</v>
      </c>
      <c r="B6053" s="27">
        <v>10</v>
      </c>
      <c r="C6053" s="27">
        <v>9</v>
      </c>
      <c r="D6053" s="27">
        <v>6</v>
      </c>
      <c r="E6053" s="27">
        <v>0</v>
      </c>
      <c r="F6053" s="27">
        <v>1</v>
      </c>
      <c r="G6053" s="27">
        <v>2</v>
      </c>
      <c r="H6053" s="27">
        <v>0</v>
      </c>
      <c r="I6053" s="27">
        <v>3.5</v>
      </c>
      <c r="J6053" s="27">
        <v>2</v>
      </c>
      <c r="K6053" s="27">
        <v>2</v>
      </c>
      <c r="L6053" s="112"/>
      <c r="M6053" s="27">
        <f>SUM(B6053:K6053)</f>
        <v>35.5</v>
      </c>
      <c r="N6053" s="27">
        <v>10</v>
      </c>
      <c r="O6053" s="185">
        <f>M6053/84</f>
        <v>0.42261904761904762</v>
      </c>
      <c r="P6053" s="55" t="s">
        <v>446</v>
      </c>
      <c r="Q6053" s="19" t="s">
        <v>8587</v>
      </c>
      <c r="R6053" s="41" t="s">
        <v>8588</v>
      </c>
      <c r="S6053" s="19" t="s">
        <v>8589</v>
      </c>
      <c r="T6053" s="28" t="s">
        <v>2589</v>
      </c>
      <c r="U6053" s="17">
        <v>8</v>
      </c>
      <c r="V6053" s="20" t="s">
        <v>682</v>
      </c>
      <c r="W6053" s="18" t="s">
        <v>2647</v>
      </c>
      <c r="X6053" s="18" t="s">
        <v>916</v>
      </c>
      <c r="Y6053" s="29" t="s">
        <v>710</v>
      </c>
      <c r="Z6053" s="61"/>
      <c r="AA6053" s="214"/>
      <c r="AB6053" s="214"/>
      <c r="AC6053" s="214"/>
      <c r="AD6053" s="214"/>
      <c r="AE6053" s="214"/>
      <c r="AF6053" s="214"/>
      <c r="AG6053" s="214"/>
      <c r="AH6053" s="214"/>
      <c r="AI6053" s="214"/>
      <c r="AJ6053" s="214"/>
      <c r="AK6053" s="214"/>
      <c r="AL6053" s="214"/>
      <c r="AM6053" s="214"/>
      <c r="AN6053" s="214"/>
      <c r="AO6053" s="214"/>
      <c r="AP6053" s="214"/>
      <c r="AQ6053" s="214"/>
      <c r="AR6053" s="214"/>
      <c r="AS6053" s="214"/>
      <c r="AT6053" s="214"/>
      <c r="AU6053" s="214"/>
      <c r="AV6053" s="214"/>
      <c r="AW6053" s="214"/>
      <c r="AX6053" s="214"/>
      <c r="AY6053" s="214"/>
      <c r="AZ6053" s="214"/>
      <c r="BA6053" s="214"/>
      <c r="BB6053" s="214"/>
      <c r="BC6053" s="214"/>
      <c r="BD6053" s="214"/>
      <c r="BE6053" s="214"/>
      <c r="BF6053" s="214"/>
      <c r="BG6053" s="214"/>
      <c r="BH6053" s="214"/>
      <c r="BI6053" s="214"/>
      <c r="BJ6053" s="214"/>
      <c r="BK6053" s="214"/>
      <c r="BL6053" s="214"/>
      <c r="BM6053" s="214"/>
      <c r="BN6053" s="214"/>
      <c r="BO6053" s="214"/>
      <c r="BP6053" s="214"/>
      <c r="BQ6053" s="214"/>
      <c r="BR6053" s="214"/>
      <c r="BS6053" s="214"/>
      <c r="BT6053" s="214"/>
      <c r="BU6053" s="214"/>
      <c r="BV6053" s="214"/>
      <c r="BW6053" s="214"/>
      <c r="BX6053" s="214"/>
      <c r="BY6053" s="214"/>
      <c r="BZ6053" s="214"/>
      <c r="CA6053" s="214"/>
      <c r="CB6053" s="214"/>
      <c r="CC6053" s="214"/>
      <c r="CD6053" s="214"/>
      <c r="CE6053" s="214"/>
      <c r="CF6053" s="214"/>
      <c r="CG6053" s="214"/>
      <c r="CH6053" s="214"/>
      <c r="CI6053" s="214"/>
      <c r="CJ6053" s="214"/>
      <c r="CK6053" s="214"/>
      <c r="CL6053" s="214"/>
      <c r="CM6053" s="214"/>
      <c r="CN6053" s="214"/>
      <c r="CO6053" s="214"/>
      <c r="CP6053" s="214"/>
      <c r="CQ6053" s="214"/>
      <c r="CR6053" s="214"/>
      <c r="CS6053" s="214"/>
      <c r="CT6053" s="214"/>
      <c r="CU6053" s="214"/>
      <c r="CV6053" s="214"/>
      <c r="CW6053" s="214"/>
      <c r="CX6053" s="214"/>
      <c r="CY6053" s="214"/>
      <c r="CZ6053" s="214"/>
      <c r="DA6053" s="214"/>
      <c r="DB6053" s="214"/>
      <c r="DC6053" s="214"/>
      <c r="DD6053" s="214"/>
      <c r="DE6053" s="214"/>
      <c r="DF6053" s="214"/>
      <c r="DG6053" s="214"/>
      <c r="DH6053" s="214"/>
      <c r="DI6053" s="214"/>
      <c r="DJ6053" s="214"/>
      <c r="DK6053" s="214"/>
      <c r="DL6053" s="214"/>
      <c r="DM6053" s="214"/>
      <c r="DN6053" s="214"/>
      <c r="DO6053" s="214"/>
      <c r="DP6053" s="214"/>
      <c r="DQ6053" s="214"/>
      <c r="DR6053" s="214"/>
      <c r="DS6053" s="214"/>
      <c r="DT6053" s="214"/>
      <c r="DU6053" s="214"/>
      <c r="DV6053" s="214"/>
      <c r="DW6053" s="214"/>
      <c r="DX6053" s="214"/>
      <c r="DY6053" s="214"/>
      <c r="DZ6053" s="214"/>
      <c r="EA6053" s="214"/>
      <c r="EB6053" s="214"/>
      <c r="EC6053" s="214"/>
      <c r="ED6053" s="214"/>
      <c r="EE6053" s="214"/>
      <c r="EF6053" s="214"/>
      <c r="EG6053" s="214"/>
      <c r="EH6053" s="214"/>
      <c r="EI6053" s="214"/>
      <c r="EJ6053" s="214"/>
      <c r="EK6053" s="214"/>
      <c r="EL6053" s="214"/>
      <c r="EM6053" s="214"/>
      <c r="EN6053" s="214"/>
      <c r="EO6053" s="214"/>
      <c r="EP6053" s="214"/>
      <c r="EQ6053" s="214"/>
      <c r="ER6053" s="214"/>
      <c r="ES6053" s="214"/>
      <c r="ET6053" s="214"/>
      <c r="EU6053" s="214"/>
      <c r="EV6053" s="214"/>
      <c r="EW6053" s="214"/>
      <c r="EX6053" s="214"/>
      <c r="EY6053" s="214"/>
      <c r="EZ6053" s="214"/>
      <c r="FA6053" s="214"/>
      <c r="FB6053" s="214"/>
      <c r="FC6053" s="214"/>
      <c r="FD6053" s="214"/>
      <c r="FE6053" s="214"/>
      <c r="FF6053" s="214"/>
      <c r="FG6053" s="214"/>
      <c r="FH6053" s="214"/>
      <c r="FI6053" s="214"/>
      <c r="FJ6053" s="214"/>
      <c r="FK6053" s="214"/>
      <c r="FL6053" s="214"/>
      <c r="FM6053" s="214"/>
      <c r="FN6053" s="214"/>
      <c r="FO6053" s="214"/>
      <c r="FP6053" s="214"/>
      <c r="FQ6053" s="214"/>
      <c r="FR6053" s="214"/>
      <c r="FS6053" s="214"/>
      <c r="FT6053" s="214"/>
      <c r="FU6053" s="214"/>
      <c r="FV6053" s="214"/>
      <c r="FW6053" s="214"/>
      <c r="FX6053" s="214"/>
      <c r="FY6053" s="214"/>
      <c r="FZ6053" s="214"/>
      <c r="GA6053" s="214"/>
      <c r="GB6053" s="214"/>
      <c r="GC6053" s="214"/>
      <c r="GD6053" s="214"/>
      <c r="GE6053" s="214"/>
      <c r="GF6053" s="214"/>
      <c r="GG6053" s="214"/>
      <c r="GH6053" s="214"/>
      <c r="GI6053" s="214"/>
      <c r="GJ6053" s="214"/>
      <c r="GK6053" s="214"/>
      <c r="GL6053" s="214"/>
      <c r="GM6053" s="214"/>
      <c r="GN6053" s="214"/>
      <c r="GO6053" s="214"/>
      <c r="GP6053" s="214"/>
      <c r="GQ6053" s="214"/>
      <c r="GR6053" s="214"/>
      <c r="GS6053" s="214"/>
      <c r="GT6053" s="214"/>
      <c r="GU6053" s="214"/>
      <c r="GV6053" s="214"/>
      <c r="GW6053" s="214"/>
      <c r="GX6053" s="214"/>
      <c r="GY6053" s="214"/>
      <c r="GZ6053" s="214"/>
      <c r="HA6053" s="214"/>
      <c r="HB6053" s="214"/>
      <c r="HC6053" s="214"/>
      <c r="HD6053" s="214"/>
      <c r="HE6053" s="214"/>
      <c r="HF6053" s="214"/>
      <c r="HG6053" s="214"/>
      <c r="HH6053" s="214"/>
      <c r="HI6053" s="214"/>
      <c r="HJ6053" s="214"/>
      <c r="HK6053" s="214"/>
      <c r="HL6053" s="214"/>
      <c r="HM6053" s="214"/>
      <c r="HN6053" s="214"/>
      <c r="HO6053" s="214"/>
      <c r="HP6053" s="214"/>
      <c r="HQ6053" s="214"/>
      <c r="HR6053" s="214"/>
      <c r="HS6053" s="214"/>
      <c r="HT6053" s="214"/>
      <c r="HU6053" s="214"/>
      <c r="HV6053" s="214"/>
      <c r="HW6053" s="214"/>
      <c r="HX6053" s="214"/>
      <c r="HY6053" s="214"/>
      <c r="HZ6053" s="214"/>
      <c r="IA6053" s="214"/>
      <c r="IB6053" s="214"/>
      <c r="IC6053" s="214"/>
      <c r="ID6053" s="214"/>
      <c r="IE6053" s="214"/>
      <c r="IF6053" s="214"/>
      <c r="IG6053" s="214"/>
      <c r="IH6053" s="214"/>
      <c r="II6053" s="214"/>
      <c r="IJ6053" s="214"/>
      <c r="IK6053" s="214"/>
      <c r="IL6053" s="214"/>
      <c r="IM6053" s="214"/>
      <c r="IN6053" s="214"/>
      <c r="IO6053" s="214"/>
      <c r="IP6053" s="214"/>
      <c r="IQ6053" s="214"/>
      <c r="IR6053" s="214"/>
      <c r="IS6053" s="214"/>
      <c r="IT6053" s="214"/>
      <c r="IU6053" s="214"/>
      <c r="IV6053" s="214"/>
      <c r="IW6053" s="214"/>
      <c r="IX6053" s="214"/>
      <c r="IY6053" s="214"/>
      <c r="IZ6053" s="214"/>
      <c r="JA6053" s="214"/>
      <c r="JB6053" s="214"/>
      <c r="JC6053" s="214"/>
      <c r="JD6053" s="214"/>
      <c r="JE6053" s="214"/>
      <c r="JF6053" s="214"/>
      <c r="JG6053" s="214"/>
    </row>
    <row r="6054" spans="1:267" s="161" customFormat="1" ht="19.5" customHeight="1" x14ac:dyDescent="0.25">
      <c r="A6054" s="50" t="s">
        <v>282</v>
      </c>
      <c r="B6054" s="27">
        <v>5</v>
      </c>
      <c r="C6054" s="27">
        <v>5</v>
      </c>
      <c r="D6054" s="27">
        <v>4</v>
      </c>
      <c r="E6054" s="27">
        <v>0</v>
      </c>
      <c r="F6054" s="27">
        <v>1</v>
      </c>
      <c r="G6054" s="27">
        <v>4</v>
      </c>
      <c r="H6054" s="27">
        <v>1</v>
      </c>
      <c r="I6054" s="27">
        <v>5</v>
      </c>
      <c r="J6054" s="27">
        <v>8</v>
      </c>
      <c r="K6054" s="27">
        <v>2</v>
      </c>
      <c r="L6054" s="112"/>
      <c r="M6054" s="27">
        <f>SUM(B6054:K6054)</f>
        <v>35</v>
      </c>
      <c r="N6054" s="27">
        <v>18</v>
      </c>
      <c r="O6054" s="185">
        <f>M6054/84</f>
        <v>0.41666666666666669</v>
      </c>
      <c r="P6054" s="55" t="s">
        <v>446</v>
      </c>
      <c r="Q6054" s="19" t="s">
        <v>8765</v>
      </c>
      <c r="R6054" s="41" t="s">
        <v>603</v>
      </c>
      <c r="S6054" s="19" t="s">
        <v>1016</v>
      </c>
      <c r="T6054" s="28" t="s">
        <v>7778</v>
      </c>
      <c r="U6054" s="17">
        <v>8</v>
      </c>
      <c r="V6054" s="20" t="s">
        <v>519</v>
      </c>
      <c r="W6054" s="18" t="s">
        <v>8060</v>
      </c>
      <c r="X6054" s="18" t="s">
        <v>1224</v>
      </c>
      <c r="Y6054" s="29" t="s">
        <v>469</v>
      </c>
      <c r="Z6054" s="61"/>
      <c r="AA6054" s="214"/>
      <c r="AB6054" s="214"/>
      <c r="AC6054" s="214"/>
      <c r="AD6054" s="214"/>
      <c r="AE6054" s="214"/>
      <c r="AF6054" s="214"/>
      <c r="AG6054" s="214"/>
      <c r="AH6054" s="214"/>
      <c r="AI6054" s="214"/>
      <c r="AJ6054" s="214"/>
      <c r="AK6054" s="214"/>
      <c r="AL6054" s="214"/>
      <c r="AM6054" s="214"/>
      <c r="AN6054" s="214"/>
      <c r="AO6054" s="214"/>
      <c r="AP6054" s="214"/>
      <c r="AQ6054" s="214"/>
      <c r="AR6054" s="214"/>
      <c r="AS6054" s="214"/>
      <c r="AT6054" s="214"/>
      <c r="AU6054" s="214"/>
      <c r="AV6054" s="214"/>
      <c r="AW6054" s="214"/>
      <c r="AX6054" s="214"/>
      <c r="AY6054" s="214"/>
      <c r="AZ6054" s="214"/>
      <c r="BA6054" s="214"/>
      <c r="BB6054" s="214"/>
      <c r="BC6054" s="214"/>
      <c r="BD6054" s="214"/>
      <c r="BE6054" s="214"/>
      <c r="BF6054" s="214"/>
      <c r="BG6054" s="214"/>
      <c r="BH6054" s="214"/>
      <c r="BI6054" s="214"/>
      <c r="BJ6054" s="214"/>
      <c r="BK6054" s="214"/>
      <c r="BL6054" s="214"/>
      <c r="BM6054" s="214"/>
      <c r="BN6054" s="214"/>
      <c r="BO6054" s="214"/>
      <c r="BP6054" s="214"/>
      <c r="BQ6054" s="214"/>
      <c r="BR6054" s="214"/>
      <c r="BS6054" s="214"/>
      <c r="BT6054" s="214"/>
      <c r="BU6054" s="214"/>
      <c r="BV6054" s="214"/>
      <c r="BW6054" s="214"/>
      <c r="BX6054" s="214"/>
      <c r="BY6054" s="214"/>
      <c r="BZ6054" s="214"/>
      <c r="CA6054" s="214"/>
      <c r="CB6054" s="214"/>
      <c r="CC6054" s="214"/>
      <c r="CD6054" s="214"/>
      <c r="CE6054" s="214"/>
      <c r="CF6054" s="214"/>
      <c r="CG6054" s="214"/>
      <c r="CH6054" s="214"/>
      <c r="CI6054" s="214"/>
      <c r="CJ6054" s="214"/>
      <c r="CK6054" s="214"/>
      <c r="CL6054" s="214"/>
      <c r="CM6054" s="214"/>
      <c r="CN6054" s="214"/>
      <c r="CO6054" s="214"/>
      <c r="CP6054" s="214"/>
      <c r="CQ6054" s="214"/>
      <c r="CR6054" s="214"/>
      <c r="CS6054" s="214"/>
      <c r="CT6054" s="214"/>
      <c r="CU6054" s="214"/>
      <c r="CV6054" s="214"/>
      <c r="CW6054" s="214"/>
      <c r="CX6054" s="214"/>
      <c r="CY6054" s="214"/>
      <c r="CZ6054" s="214"/>
      <c r="DA6054" s="214"/>
      <c r="DB6054" s="214"/>
      <c r="DC6054" s="214"/>
      <c r="DD6054" s="214"/>
      <c r="DE6054" s="214"/>
      <c r="DF6054" s="214"/>
      <c r="DG6054" s="214"/>
      <c r="DH6054" s="214"/>
      <c r="DI6054" s="214"/>
      <c r="DJ6054" s="214"/>
      <c r="DK6054" s="214"/>
      <c r="DL6054" s="214"/>
      <c r="DM6054" s="214"/>
      <c r="DN6054" s="214"/>
      <c r="DO6054" s="214"/>
      <c r="DP6054" s="214"/>
      <c r="DQ6054" s="214"/>
      <c r="DR6054" s="214"/>
      <c r="DS6054" s="214"/>
      <c r="DT6054" s="214"/>
      <c r="DU6054" s="214"/>
      <c r="DV6054" s="214"/>
      <c r="DW6054" s="214"/>
      <c r="DX6054" s="214"/>
      <c r="DY6054" s="214"/>
      <c r="DZ6054" s="214"/>
      <c r="EA6054" s="214"/>
      <c r="EB6054" s="214"/>
      <c r="EC6054" s="214"/>
      <c r="ED6054" s="214"/>
      <c r="EE6054" s="214"/>
      <c r="EF6054" s="214"/>
      <c r="EG6054" s="214"/>
      <c r="EH6054" s="214"/>
      <c r="EI6054" s="214"/>
      <c r="EJ6054" s="214"/>
      <c r="EK6054" s="214"/>
      <c r="EL6054" s="214"/>
      <c r="EM6054" s="214"/>
      <c r="EN6054" s="214"/>
      <c r="EO6054" s="214"/>
      <c r="EP6054" s="214"/>
      <c r="EQ6054" s="214"/>
      <c r="ER6054" s="214"/>
      <c r="ES6054" s="214"/>
      <c r="ET6054" s="214"/>
      <c r="EU6054" s="214"/>
      <c r="EV6054" s="214"/>
      <c r="EW6054" s="214"/>
      <c r="EX6054" s="214"/>
      <c r="EY6054" s="214"/>
      <c r="EZ6054" s="214"/>
      <c r="FA6054" s="214"/>
      <c r="FB6054" s="214"/>
      <c r="FC6054" s="214"/>
      <c r="FD6054" s="214"/>
      <c r="FE6054" s="214"/>
      <c r="FF6054" s="214"/>
      <c r="FG6054" s="214"/>
      <c r="FH6054" s="214"/>
      <c r="FI6054" s="214"/>
      <c r="FJ6054" s="214"/>
      <c r="FK6054" s="214"/>
      <c r="FL6054" s="214"/>
      <c r="FM6054" s="214"/>
      <c r="FN6054" s="214"/>
      <c r="FO6054" s="214"/>
      <c r="FP6054" s="214"/>
      <c r="FQ6054" s="214"/>
      <c r="FR6054" s="214"/>
      <c r="FS6054" s="214"/>
      <c r="FT6054" s="214"/>
      <c r="FU6054" s="214"/>
      <c r="FV6054" s="214"/>
      <c r="FW6054" s="214"/>
      <c r="FX6054" s="214"/>
      <c r="FY6054" s="214"/>
      <c r="FZ6054" s="214"/>
      <c r="GA6054" s="214"/>
      <c r="GB6054" s="214"/>
      <c r="GC6054" s="214"/>
      <c r="GD6054" s="214"/>
      <c r="GE6054" s="214"/>
      <c r="GF6054" s="214"/>
      <c r="GG6054" s="214"/>
      <c r="GH6054" s="214"/>
      <c r="GI6054" s="214"/>
      <c r="GJ6054" s="214"/>
      <c r="GK6054" s="214"/>
      <c r="GL6054" s="214"/>
      <c r="GM6054" s="214"/>
      <c r="GN6054" s="214"/>
      <c r="GO6054" s="214"/>
      <c r="GP6054" s="214"/>
      <c r="GQ6054" s="214"/>
      <c r="GR6054" s="214"/>
      <c r="GS6054" s="214"/>
      <c r="GT6054" s="214"/>
      <c r="GU6054" s="214"/>
      <c r="GV6054" s="214"/>
      <c r="GW6054" s="214"/>
      <c r="GX6054" s="214"/>
      <c r="GY6054" s="214"/>
      <c r="GZ6054" s="214"/>
      <c r="HA6054" s="214"/>
      <c r="HB6054" s="214"/>
      <c r="HC6054" s="214"/>
      <c r="HD6054" s="214"/>
      <c r="HE6054" s="214"/>
      <c r="HF6054" s="214"/>
      <c r="HG6054" s="214"/>
      <c r="HH6054" s="214"/>
      <c r="HI6054" s="214"/>
      <c r="HJ6054" s="214"/>
      <c r="HK6054" s="214"/>
      <c r="HL6054" s="214"/>
      <c r="HM6054" s="214"/>
      <c r="HN6054" s="214"/>
      <c r="HO6054" s="214"/>
      <c r="HP6054" s="214"/>
      <c r="HQ6054" s="214"/>
      <c r="HR6054" s="214"/>
      <c r="HS6054" s="214"/>
      <c r="HT6054" s="214"/>
      <c r="HU6054" s="214"/>
      <c r="HV6054" s="214"/>
      <c r="HW6054" s="214"/>
      <c r="HX6054" s="214"/>
      <c r="HY6054" s="214"/>
      <c r="HZ6054" s="214"/>
      <c r="IA6054" s="214"/>
      <c r="IB6054" s="214"/>
      <c r="IC6054" s="214"/>
      <c r="ID6054" s="214"/>
      <c r="IE6054" s="214"/>
      <c r="IF6054" s="214"/>
      <c r="IG6054" s="214"/>
      <c r="IH6054" s="214"/>
      <c r="II6054" s="214"/>
      <c r="IJ6054" s="214"/>
      <c r="IK6054" s="214"/>
      <c r="IL6054" s="214"/>
      <c r="IM6054" s="214"/>
      <c r="IN6054" s="214"/>
      <c r="IO6054" s="214"/>
      <c r="IP6054" s="214"/>
      <c r="IQ6054" s="214"/>
      <c r="IR6054" s="214"/>
      <c r="IS6054" s="214"/>
      <c r="IT6054" s="214"/>
      <c r="IU6054" s="214"/>
      <c r="IV6054" s="214"/>
      <c r="IW6054" s="214"/>
      <c r="IX6054" s="214"/>
      <c r="IY6054" s="214"/>
      <c r="IZ6054" s="214"/>
      <c r="JA6054" s="214"/>
      <c r="JB6054" s="214"/>
      <c r="JC6054" s="214"/>
      <c r="JD6054" s="214"/>
      <c r="JE6054" s="214"/>
      <c r="JF6054" s="214"/>
      <c r="JG6054" s="214"/>
    </row>
    <row r="6055" spans="1:267" s="161" customFormat="1" ht="19.5" customHeight="1" x14ac:dyDescent="0.25">
      <c r="A6055" s="50" t="s">
        <v>255</v>
      </c>
      <c r="B6055" s="27">
        <v>8</v>
      </c>
      <c r="C6055" s="27">
        <v>4</v>
      </c>
      <c r="D6055" s="27">
        <v>9</v>
      </c>
      <c r="E6055" s="27">
        <v>2</v>
      </c>
      <c r="F6055" s="27">
        <v>1</v>
      </c>
      <c r="G6055" s="27">
        <v>2</v>
      </c>
      <c r="H6055" s="27">
        <v>1</v>
      </c>
      <c r="I6055" s="27">
        <v>5</v>
      </c>
      <c r="J6055" s="27">
        <v>0</v>
      </c>
      <c r="K6055" s="27">
        <v>3</v>
      </c>
      <c r="L6055" s="112"/>
      <c r="M6055" s="27">
        <f>SUM(B6055:K6055)</f>
        <v>35</v>
      </c>
      <c r="N6055" s="27">
        <v>4</v>
      </c>
      <c r="O6055" s="185">
        <f>M6055/84</f>
        <v>0.41666666666666669</v>
      </c>
      <c r="P6055" s="55" t="s">
        <v>445</v>
      </c>
      <c r="Q6055" s="19" t="s">
        <v>8628</v>
      </c>
      <c r="R6055" s="41" t="s">
        <v>478</v>
      </c>
      <c r="S6055" s="19" t="s">
        <v>648</v>
      </c>
      <c r="T6055" s="28" t="s">
        <v>3122</v>
      </c>
      <c r="U6055" s="17">
        <v>8</v>
      </c>
      <c r="V6055" s="20" t="s">
        <v>637</v>
      </c>
      <c r="W6055" s="18" t="s">
        <v>6292</v>
      </c>
      <c r="X6055" s="18" t="s">
        <v>2243</v>
      </c>
      <c r="Y6055" s="29" t="s">
        <v>1016</v>
      </c>
      <c r="Z6055" s="61"/>
      <c r="AA6055" s="214"/>
      <c r="AB6055" s="214"/>
      <c r="AC6055" s="214"/>
      <c r="AD6055" s="214"/>
      <c r="AE6055" s="214"/>
      <c r="AF6055" s="214"/>
      <c r="AG6055" s="214"/>
      <c r="AH6055" s="214"/>
      <c r="AI6055" s="214"/>
      <c r="AJ6055" s="214"/>
      <c r="AK6055" s="214"/>
      <c r="AL6055" s="214"/>
      <c r="AM6055" s="214"/>
      <c r="AN6055" s="214"/>
      <c r="AO6055" s="214"/>
      <c r="AP6055" s="214"/>
      <c r="AQ6055" s="214"/>
      <c r="AR6055" s="214"/>
      <c r="AS6055" s="214"/>
      <c r="AT6055" s="214"/>
      <c r="AU6055" s="214"/>
      <c r="AV6055" s="214"/>
      <c r="AW6055" s="214"/>
      <c r="AX6055" s="214"/>
      <c r="AY6055" s="214"/>
      <c r="AZ6055" s="214"/>
      <c r="BA6055" s="214"/>
      <c r="BB6055" s="214"/>
      <c r="BC6055" s="214"/>
      <c r="BD6055" s="214"/>
      <c r="BE6055" s="214"/>
      <c r="BF6055" s="214"/>
      <c r="BG6055" s="214"/>
      <c r="BH6055" s="214"/>
      <c r="BI6055" s="214"/>
      <c r="BJ6055" s="214"/>
      <c r="BK6055" s="214"/>
      <c r="BL6055" s="214"/>
      <c r="BM6055" s="214"/>
      <c r="BN6055" s="214"/>
      <c r="BO6055" s="214"/>
      <c r="BP6055" s="214"/>
      <c r="BQ6055" s="214"/>
      <c r="BR6055" s="214"/>
      <c r="BS6055" s="214"/>
      <c r="BT6055" s="214"/>
      <c r="BU6055" s="214"/>
      <c r="BV6055" s="214"/>
      <c r="BW6055" s="214"/>
      <c r="BX6055" s="214"/>
      <c r="BY6055" s="214"/>
      <c r="BZ6055" s="214"/>
      <c r="CA6055" s="214"/>
      <c r="CB6055" s="214"/>
      <c r="CC6055" s="214"/>
      <c r="CD6055" s="214"/>
      <c r="CE6055" s="214"/>
      <c r="CF6055" s="214"/>
      <c r="CG6055" s="214"/>
      <c r="CH6055" s="214"/>
      <c r="CI6055" s="214"/>
      <c r="CJ6055" s="214"/>
      <c r="CK6055" s="214"/>
      <c r="CL6055" s="214"/>
      <c r="CM6055" s="214"/>
      <c r="CN6055" s="214"/>
      <c r="CO6055" s="214"/>
      <c r="CP6055" s="214"/>
      <c r="CQ6055" s="214"/>
      <c r="CR6055" s="214"/>
      <c r="CS6055" s="214"/>
      <c r="CT6055" s="214"/>
      <c r="CU6055" s="214"/>
      <c r="CV6055" s="214"/>
      <c r="CW6055" s="214"/>
      <c r="CX6055" s="214"/>
      <c r="CY6055" s="214"/>
      <c r="CZ6055" s="214"/>
      <c r="DA6055" s="214"/>
      <c r="DB6055" s="214"/>
      <c r="DC6055" s="214"/>
      <c r="DD6055" s="214"/>
      <c r="DE6055" s="214"/>
      <c r="DF6055" s="214"/>
      <c r="DG6055" s="214"/>
      <c r="DH6055" s="214"/>
      <c r="DI6055" s="214"/>
      <c r="DJ6055" s="214"/>
      <c r="DK6055" s="214"/>
      <c r="DL6055" s="214"/>
      <c r="DM6055" s="214"/>
      <c r="DN6055" s="214"/>
      <c r="DO6055" s="214"/>
      <c r="DP6055" s="214"/>
      <c r="DQ6055" s="214"/>
      <c r="DR6055" s="214"/>
      <c r="DS6055" s="214"/>
      <c r="DT6055" s="214"/>
      <c r="DU6055" s="214"/>
      <c r="DV6055" s="214"/>
      <c r="DW6055" s="214"/>
      <c r="DX6055" s="214"/>
      <c r="DY6055" s="214"/>
      <c r="DZ6055" s="214"/>
      <c r="EA6055" s="214"/>
      <c r="EB6055" s="214"/>
      <c r="EC6055" s="214"/>
      <c r="ED6055" s="214"/>
      <c r="EE6055" s="214"/>
      <c r="EF6055" s="214"/>
      <c r="EG6055" s="214"/>
      <c r="EH6055" s="214"/>
      <c r="EI6055" s="214"/>
      <c r="EJ6055" s="214"/>
      <c r="EK6055" s="214"/>
      <c r="EL6055" s="214"/>
      <c r="EM6055" s="214"/>
      <c r="EN6055" s="214"/>
      <c r="EO6055" s="214"/>
      <c r="EP6055" s="214"/>
      <c r="EQ6055" s="214"/>
      <c r="ER6055" s="214"/>
      <c r="ES6055" s="214"/>
      <c r="ET6055" s="214"/>
      <c r="EU6055" s="214"/>
      <c r="EV6055" s="214"/>
      <c r="EW6055" s="214"/>
      <c r="EX6055" s="214"/>
      <c r="EY6055" s="214"/>
      <c r="EZ6055" s="214"/>
      <c r="FA6055" s="214"/>
      <c r="FB6055" s="214"/>
      <c r="FC6055" s="214"/>
      <c r="FD6055" s="214"/>
      <c r="FE6055" s="214"/>
      <c r="FF6055" s="214"/>
      <c r="FG6055" s="214"/>
      <c r="FH6055" s="214"/>
      <c r="FI6055" s="214"/>
      <c r="FJ6055" s="214"/>
      <c r="FK6055" s="214"/>
      <c r="FL6055" s="214"/>
      <c r="FM6055" s="214"/>
      <c r="FN6055" s="214"/>
      <c r="FO6055" s="214"/>
      <c r="FP6055" s="214"/>
      <c r="FQ6055" s="214"/>
      <c r="FR6055" s="214"/>
      <c r="FS6055" s="214"/>
      <c r="FT6055" s="214"/>
      <c r="FU6055" s="214"/>
      <c r="FV6055" s="214"/>
      <c r="FW6055" s="214"/>
      <c r="FX6055" s="214"/>
      <c r="FY6055" s="214"/>
      <c r="FZ6055" s="214"/>
      <c r="GA6055" s="214"/>
      <c r="GB6055" s="214"/>
      <c r="GC6055" s="214"/>
      <c r="GD6055" s="214"/>
      <c r="GE6055" s="214"/>
      <c r="GF6055" s="214"/>
      <c r="GG6055" s="214"/>
      <c r="GH6055" s="214"/>
      <c r="GI6055" s="214"/>
      <c r="GJ6055" s="214"/>
      <c r="GK6055" s="214"/>
      <c r="GL6055" s="214"/>
      <c r="GM6055" s="214"/>
      <c r="GN6055" s="214"/>
      <c r="GO6055" s="214"/>
      <c r="GP6055" s="214"/>
      <c r="GQ6055" s="214"/>
      <c r="GR6055" s="214"/>
      <c r="GS6055" s="214"/>
      <c r="GT6055" s="214"/>
      <c r="GU6055" s="214"/>
      <c r="GV6055" s="214"/>
      <c r="GW6055" s="214"/>
      <c r="GX6055" s="214"/>
      <c r="GY6055" s="214"/>
      <c r="GZ6055" s="214"/>
      <c r="HA6055" s="214"/>
      <c r="HB6055" s="214"/>
      <c r="HC6055" s="214"/>
      <c r="HD6055" s="214"/>
      <c r="HE6055" s="214"/>
      <c r="HF6055" s="214"/>
      <c r="HG6055" s="214"/>
      <c r="HH6055" s="214"/>
      <c r="HI6055" s="214"/>
      <c r="HJ6055" s="214"/>
      <c r="HK6055" s="214"/>
      <c r="HL6055" s="214"/>
      <c r="HM6055" s="214"/>
      <c r="HN6055" s="214"/>
      <c r="HO6055" s="214"/>
      <c r="HP6055" s="214"/>
      <c r="HQ6055" s="214"/>
      <c r="HR6055" s="214"/>
      <c r="HS6055" s="214"/>
      <c r="HT6055" s="214"/>
      <c r="HU6055" s="214"/>
      <c r="HV6055" s="214"/>
      <c r="HW6055" s="214"/>
      <c r="HX6055" s="214"/>
      <c r="HY6055" s="214"/>
      <c r="HZ6055" s="214"/>
      <c r="IA6055" s="214"/>
      <c r="IB6055" s="214"/>
      <c r="IC6055" s="214"/>
      <c r="ID6055" s="214"/>
      <c r="IE6055" s="214"/>
      <c r="IF6055" s="214"/>
      <c r="IG6055" s="214"/>
      <c r="IH6055" s="214"/>
      <c r="II6055" s="214"/>
      <c r="IJ6055" s="214"/>
      <c r="IK6055" s="214"/>
      <c r="IL6055" s="214"/>
      <c r="IM6055" s="214"/>
      <c r="IN6055" s="214"/>
      <c r="IO6055" s="214"/>
      <c r="IP6055" s="214"/>
      <c r="IQ6055" s="214"/>
      <c r="IR6055" s="214"/>
      <c r="IS6055" s="214"/>
      <c r="IT6055" s="214"/>
      <c r="IU6055" s="214"/>
      <c r="IV6055" s="214"/>
      <c r="IW6055" s="214"/>
      <c r="IX6055" s="214"/>
      <c r="IY6055" s="214"/>
      <c r="IZ6055" s="214"/>
      <c r="JA6055" s="214"/>
      <c r="JB6055" s="214"/>
      <c r="JC6055" s="214"/>
      <c r="JD6055" s="214"/>
      <c r="JE6055" s="214"/>
      <c r="JF6055" s="214"/>
      <c r="JG6055" s="214"/>
    </row>
    <row r="6056" spans="1:267" s="161" customFormat="1" ht="19.5" customHeight="1" x14ac:dyDescent="0.25">
      <c r="A6056" s="50" t="s">
        <v>258</v>
      </c>
      <c r="B6056" s="27">
        <v>6</v>
      </c>
      <c r="C6056" s="27">
        <v>8</v>
      </c>
      <c r="D6056" s="27">
        <v>7</v>
      </c>
      <c r="E6056" s="27">
        <v>0</v>
      </c>
      <c r="F6056" s="27">
        <v>0</v>
      </c>
      <c r="G6056" s="27">
        <v>3</v>
      </c>
      <c r="H6056" s="27">
        <v>0</v>
      </c>
      <c r="I6056" s="27">
        <v>0</v>
      </c>
      <c r="J6056" s="27">
        <v>8</v>
      </c>
      <c r="K6056" s="27">
        <v>3</v>
      </c>
      <c r="L6056" s="112"/>
      <c r="M6056" s="27">
        <f>SUM(B6056:K6056)</f>
        <v>35</v>
      </c>
      <c r="N6056" s="27">
        <v>11</v>
      </c>
      <c r="O6056" s="185">
        <f>M6056/84</f>
        <v>0.41666666666666669</v>
      </c>
      <c r="P6056" s="55" t="s">
        <v>446</v>
      </c>
      <c r="Q6056" s="19" t="s">
        <v>6446</v>
      </c>
      <c r="R6056" s="41" t="s">
        <v>454</v>
      </c>
      <c r="S6056" s="19" t="s">
        <v>530</v>
      </c>
      <c r="T6056" s="28" t="s">
        <v>2589</v>
      </c>
      <c r="U6056" s="17">
        <v>8</v>
      </c>
      <c r="V6056" s="20" t="s">
        <v>682</v>
      </c>
      <c r="W6056" s="18" t="s">
        <v>2647</v>
      </c>
      <c r="X6056" s="18" t="s">
        <v>916</v>
      </c>
      <c r="Y6056" s="29" t="s">
        <v>710</v>
      </c>
      <c r="Z6056" s="61"/>
      <c r="AA6056" s="214"/>
      <c r="AB6056" s="214"/>
      <c r="AC6056" s="214"/>
      <c r="AD6056" s="214"/>
      <c r="AE6056" s="214"/>
      <c r="AF6056" s="214"/>
      <c r="AG6056" s="214"/>
      <c r="AH6056" s="214"/>
      <c r="AI6056" s="214"/>
      <c r="AJ6056" s="214"/>
      <c r="AK6056" s="214"/>
      <c r="AL6056" s="214"/>
      <c r="AM6056" s="214"/>
      <c r="AN6056" s="214"/>
      <c r="AO6056" s="214"/>
      <c r="AP6056" s="214"/>
      <c r="AQ6056" s="214"/>
      <c r="AR6056" s="214"/>
      <c r="AS6056" s="214"/>
      <c r="AT6056" s="214"/>
      <c r="AU6056" s="214"/>
      <c r="AV6056" s="214"/>
      <c r="AW6056" s="214"/>
      <c r="AX6056" s="214"/>
      <c r="AY6056" s="214"/>
      <c r="AZ6056" s="214"/>
      <c r="BA6056" s="214"/>
      <c r="BB6056" s="214"/>
      <c r="BC6056" s="214"/>
      <c r="BD6056" s="214"/>
      <c r="BE6056" s="214"/>
      <c r="BF6056" s="214"/>
      <c r="BG6056" s="214"/>
      <c r="BH6056" s="214"/>
      <c r="BI6056" s="214"/>
      <c r="BJ6056" s="214"/>
      <c r="BK6056" s="214"/>
      <c r="BL6056" s="214"/>
      <c r="BM6056" s="214"/>
      <c r="BN6056" s="214"/>
      <c r="BO6056" s="214"/>
      <c r="BP6056" s="214"/>
      <c r="BQ6056" s="214"/>
      <c r="BR6056" s="214"/>
      <c r="BS6056" s="214"/>
      <c r="BT6056" s="214"/>
      <c r="BU6056" s="214"/>
      <c r="BV6056" s="214"/>
      <c r="BW6056" s="214"/>
      <c r="BX6056" s="214"/>
      <c r="BY6056" s="214"/>
      <c r="BZ6056" s="214"/>
      <c r="CA6056" s="214"/>
      <c r="CB6056" s="214"/>
      <c r="CC6056" s="214"/>
      <c r="CD6056" s="214"/>
      <c r="CE6056" s="214"/>
      <c r="CF6056" s="214"/>
      <c r="CG6056" s="214"/>
      <c r="CH6056" s="214"/>
      <c r="CI6056" s="214"/>
      <c r="CJ6056" s="214"/>
      <c r="CK6056" s="214"/>
      <c r="CL6056" s="214"/>
      <c r="CM6056" s="214"/>
      <c r="CN6056" s="214"/>
      <c r="CO6056" s="214"/>
      <c r="CP6056" s="214"/>
      <c r="CQ6056" s="214"/>
      <c r="CR6056" s="214"/>
      <c r="CS6056" s="214"/>
      <c r="CT6056" s="214"/>
      <c r="CU6056" s="214"/>
      <c r="CV6056" s="214"/>
      <c r="CW6056" s="214"/>
      <c r="CX6056" s="214"/>
      <c r="CY6056" s="214"/>
      <c r="CZ6056" s="214"/>
      <c r="DA6056" s="214"/>
      <c r="DB6056" s="214"/>
      <c r="DC6056" s="214"/>
      <c r="DD6056" s="214"/>
      <c r="DE6056" s="214"/>
      <c r="DF6056" s="214"/>
      <c r="DG6056" s="214"/>
      <c r="DH6056" s="214"/>
      <c r="DI6056" s="214"/>
      <c r="DJ6056" s="214"/>
      <c r="DK6056" s="214"/>
      <c r="DL6056" s="214"/>
      <c r="DM6056" s="214"/>
      <c r="DN6056" s="214"/>
      <c r="DO6056" s="214"/>
      <c r="DP6056" s="214"/>
      <c r="DQ6056" s="214"/>
      <c r="DR6056" s="214"/>
      <c r="DS6056" s="214"/>
      <c r="DT6056" s="214"/>
      <c r="DU6056" s="214"/>
      <c r="DV6056" s="214"/>
      <c r="DW6056" s="214"/>
      <c r="DX6056" s="214"/>
      <c r="DY6056" s="214"/>
      <c r="DZ6056" s="214"/>
      <c r="EA6056" s="214"/>
      <c r="EB6056" s="214"/>
      <c r="EC6056" s="214"/>
      <c r="ED6056" s="214"/>
      <c r="EE6056" s="214"/>
      <c r="EF6056" s="214"/>
      <c r="EG6056" s="214"/>
      <c r="EH6056" s="214"/>
      <c r="EI6056" s="214"/>
      <c r="EJ6056" s="214"/>
      <c r="EK6056" s="214"/>
      <c r="EL6056" s="214"/>
      <c r="EM6056" s="214"/>
      <c r="EN6056" s="214"/>
      <c r="EO6056" s="214"/>
      <c r="EP6056" s="214"/>
      <c r="EQ6056" s="214"/>
      <c r="ER6056" s="214"/>
      <c r="ES6056" s="214"/>
      <c r="ET6056" s="214"/>
      <c r="EU6056" s="214"/>
      <c r="EV6056" s="214"/>
      <c r="EW6056" s="214"/>
      <c r="EX6056" s="214"/>
      <c r="EY6056" s="214"/>
      <c r="EZ6056" s="214"/>
      <c r="FA6056" s="214"/>
      <c r="FB6056" s="214"/>
      <c r="FC6056" s="214"/>
      <c r="FD6056" s="214"/>
      <c r="FE6056" s="214"/>
      <c r="FF6056" s="214"/>
      <c r="FG6056" s="214"/>
      <c r="FH6056" s="214"/>
      <c r="FI6056" s="214"/>
      <c r="FJ6056" s="214"/>
      <c r="FK6056" s="214"/>
      <c r="FL6056" s="214"/>
      <c r="FM6056" s="214"/>
      <c r="FN6056" s="214"/>
      <c r="FO6056" s="214"/>
      <c r="FP6056" s="214"/>
      <c r="FQ6056" s="214"/>
      <c r="FR6056" s="214"/>
      <c r="FS6056" s="214"/>
      <c r="FT6056" s="214"/>
      <c r="FU6056" s="214"/>
      <c r="FV6056" s="214"/>
      <c r="FW6056" s="214"/>
      <c r="FX6056" s="214"/>
      <c r="FY6056" s="214"/>
      <c r="FZ6056" s="214"/>
      <c r="GA6056" s="214"/>
      <c r="GB6056" s="214"/>
      <c r="GC6056" s="214"/>
      <c r="GD6056" s="214"/>
      <c r="GE6056" s="214"/>
      <c r="GF6056" s="214"/>
      <c r="GG6056" s="214"/>
      <c r="GH6056" s="214"/>
      <c r="GI6056" s="214"/>
      <c r="GJ6056" s="214"/>
      <c r="GK6056" s="214"/>
      <c r="GL6056" s="214"/>
      <c r="GM6056" s="214"/>
      <c r="GN6056" s="214"/>
      <c r="GO6056" s="214"/>
      <c r="GP6056" s="214"/>
      <c r="GQ6056" s="214"/>
      <c r="GR6056" s="214"/>
      <c r="GS6056" s="214"/>
      <c r="GT6056" s="214"/>
      <c r="GU6056" s="214"/>
      <c r="GV6056" s="214"/>
      <c r="GW6056" s="214"/>
      <c r="GX6056" s="214"/>
      <c r="GY6056" s="214"/>
      <c r="GZ6056" s="214"/>
      <c r="HA6056" s="214"/>
      <c r="HB6056" s="214"/>
      <c r="HC6056" s="214"/>
      <c r="HD6056" s="214"/>
      <c r="HE6056" s="214"/>
      <c r="HF6056" s="214"/>
      <c r="HG6056" s="214"/>
      <c r="HH6056" s="214"/>
      <c r="HI6056" s="214"/>
      <c r="HJ6056" s="214"/>
      <c r="HK6056" s="214"/>
      <c r="HL6056" s="214"/>
      <c r="HM6056" s="214"/>
      <c r="HN6056" s="214"/>
      <c r="HO6056" s="214"/>
      <c r="HP6056" s="214"/>
      <c r="HQ6056" s="214"/>
      <c r="HR6056" s="214"/>
      <c r="HS6056" s="214"/>
      <c r="HT6056" s="214"/>
      <c r="HU6056" s="214"/>
      <c r="HV6056" s="214"/>
      <c r="HW6056" s="214"/>
      <c r="HX6056" s="214"/>
      <c r="HY6056" s="214"/>
      <c r="HZ6056" s="214"/>
      <c r="IA6056" s="214"/>
      <c r="IB6056" s="214"/>
      <c r="IC6056" s="214"/>
      <c r="ID6056" s="214"/>
      <c r="IE6056" s="214"/>
      <c r="IF6056" s="214"/>
      <c r="IG6056" s="214"/>
      <c r="IH6056" s="214"/>
      <c r="II6056" s="214"/>
      <c r="IJ6056" s="214"/>
      <c r="IK6056" s="214"/>
      <c r="IL6056" s="214"/>
      <c r="IM6056" s="214"/>
      <c r="IN6056" s="214"/>
      <c r="IO6056" s="214"/>
      <c r="IP6056" s="214"/>
      <c r="IQ6056" s="214"/>
      <c r="IR6056" s="214"/>
      <c r="IS6056" s="214"/>
      <c r="IT6056" s="214"/>
      <c r="IU6056" s="214"/>
      <c r="IV6056" s="214"/>
      <c r="IW6056" s="214"/>
      <c r="IX6056" s="214"/>
      <c r="IY6056" s="214"/>
      <c r="IZ6056" s="214"/>
      <c r="JA6056" s="214"/>
      <c r="JB6056" s="214"/>
      <c r="JC6056" s="214"/>
      <c r="JD6056" s="214"/>
      <c r="JE6056" s="214"/>
      <c r="JF6056" s="214"/>
      <c r="JG6056" s="214"/>
    </row>
    <row r="6057" spans="1:267" s="161" customFormat="1" ht="19.5" customHeight="1" x14ac:dyDescent="0.25">
      <c r="A6057" s="50" t="s">
        <v>277</v>
      </c>
      <c r="B6057" s="27">
        <v>7</v>
      </c>
      <c r="C6057" s="27">
        <v>5</v>
      </c>
      <c r="D6057" s="27">
        <v>7</v>
      </c>
      <c r="E6057" s="27">
        <v>2</v>
      </c>
      <c r="F6057" s="27">
        <v>3</v>
      </c>
      <c r="G6057" s="27">
        <v>1</v>
      </c>
      <c r="H6057" s="27">
        <v>0</v>
      </c>
      <c r="I6057" s="27">
        <v>4</v>
      </c>
      <c r="J6057" s="27">
        <v>2</v>
      </c>
      <c r="K6057" s="27">
        <v>4</v>
      </c>
      <c r="L6057" s="112"/>
      <c r="M6057" s="27">
        <f>SUM(B6057:K6057)</f>
        <v>35</v>
      </c>
      <c r="N6057" s="27">
        <v>25</v>
      </c>
      <c r="O6057" s="185">
        <f>M6057/84</f>
        <v>0.41666666666666669</v>
      </c>
      <c r="P6057" s="55" t="s">
        <v>446</v>
      </c>
      <c r="Q6057" s="19" t="s">
        <v>3995</v>
      </c>
      <c r="R6057" s="41" t="s">
        <v>740</v>
      </c>
      <c r="S6057" s="19" t="s">
        <v>507</v>
      </c>
      <c r="T6057" s="28" t="s">
        <v>3853</v>
      </c>
      <c r="U6057" s="17">
        <v>8</v>
      </c>
      <c r="V6057" s="20" t="s">
        <v>637</v>
      </c>
      <c r="W6057" s="18" t="s">
        <v>3895</v>
      </c>
      <c r="X6057" s="18" t="s">
        <v>1366</v>
      </c>
      <c r="Y6057" s="29" t="s">
        <v>489</v>
      </c>
      <c r="Z6057" s="61"/>
    </row>
    <row r="6058" spans="1:267" s="161" customFormat="1" ht="19.5" customHeight="1" x14ac:dyDescent="0.25">
      <c r="A6058" s="50" t="s">
        <v>279</v>
      </c>
      <c r="B6058" s="27">
        <v>9</v>
      </c>
      <c r="C6058" s="27">
        <v>7</v>
      </c>
      <c r="D6058" s="27">
        <v>2</v>
      </c>
      <c r="E6058" s="27">
        <v>0</v>
      </c>
      <c r="F6058" s="27">
        <v>2</v>
      </c>
      <c r="G6058" s="27">
        <v>4</v>
      </c>
      <c r="H6058" s="27">
        <v>1</v>
      </c>
      <c r="I6058" s="27">
        <v>5</v>
      </c>
      <c r="J6058" s="27">
        <v>2</v>
      </c>
      <c r="K6058" s="27">
        <v>3</v>
      </c>
      <c r="L6058" s="112"/>
      <c r="M6058" s="27">
        <f>SUM(B6058:K6058)</f>
        <v>35</v>
      </c>
      <c r="N6058" s="27">
        <v>18</v>
      </c>
      <c r="O6058" s="185">
        <f>M6058/84</f>
        <v>0.41666666666666669</v>
      </c>
      <c r="P6058" s="55" t="s">
        <v>446</v>
      </c>
      <c r="Q6058" s="19" t="s">
        <v>8766</v>
      </c>
      <c r="R6058" s="41" t="s">
        <v>843</v>
      </c>
      <c r="S6058" s="19" t="s">
        <v>847</v>
      </c>
      <c r="T6058" s="28" t="s">
        <v>7778</v>
      </c>
      <c r="U6058" s="17">
        <v>8</v>
      </c>
      <c r="V6058" s="20" t="s">
        <v>609</v>
      </c>
      <c r="W6058" s="18" t="s">
        <v>8060</v>
      </c>
      <c r="X6058" s="18" t="s">
        <v>1224</v>
      </c>
      <c r="Y6058" s="29" t="s">
        <v>469</v>
      </c>
      <c r="Z6058" s="61"/>
      <c r="AA6058" s="214"/>
      <c r="AB6058" s="214"/>
      <c r="AC6058" s="214"/>
      <c r="AD6058" s="214"/>
      <c r="AE6058" s="214"/>
      <c r="AF6058" s="214"/>
      <c r="AG6058" s="214"/>
      <c r="AH6058" s="214"/>
      <c r="AI6058" s="214"/>
      <c r="AJ6058" s="214"/>
      <c r="AK6058" s="214"/>
      <c r="AL6058" s="214"/>
      <c r="AM6058" s="214"/>
      <c r="AN6058" s="214"/>
      <c r="AO6058" s="214"/>
      <c r="AP6058" s="214"/>
      <c r="AQ6058" s="214"/>
      <c r="AR6058" s="214"/>
      <c r="AS6058" s="214"/>
      <c r="AT6058" s="214"/>
      <c r="AU6058" s="214"/>
      <c r="AV6058" s="214"/>
      <c r="AW6058" s="214"/>
      <c r="AX6058" s="214"/>
      <c r="AY6058" s="214"/>
      <c r="AZ6058" s="214"/>
      <c r="BA6058" s="214"/>
      <c r="BB6058" s="214"/>
      <c r="BC6058" s="214"/>
      <c r="BD6058" s="214"/>
      <c r="BE6058" s="214"/>
      <c r="BF6058" s="214"/>
      <c r="BG6058" s="214"/>
      <c r="BH6058" s="214"/>
      <c r="BI6058" s="214"/>
      <c r="BJ6058" s="214"/>
      <c r="BK6058" s="214"/>
      <c r="BL6058" s="214"/>
      <c r="BM6058" s="214"/>
      <c r="BN6058" s="214"/>
      <c r="BO6058" s="214"/>
      <c r="BP6058" s="214"/>
      <c r="BQ6058" s="214"/>
      <c r="BR6058" s="214"/>
      <c r="BS6058" s="214"/>
      <c r="BT6058" s="214"/>
      <c r="BU6058" s="214"/>
      <c r="BV6058" s="214"/>
      <c r="BW6058" s="214"/>
      <c r="BX6058" s="214"/>
      <c r="BY6058" s="214"/>
      <c r="BZ6058" s="214"/>
      <c r="CA6058" s="214"/>
      <c r="CB6058" s="214"/>
      <c r="CC6058" s="214"/>
      <c r="CD6058" s="214"/>
      <c r="CE6058" s="214"/>
      <c r="CF6058" s="214"/>
      <c r="CG6058" s="214"/>
      <c r="CH6058" s="214"/>
      <c r="CI6058" s="214"/>
      <c r="CJ6058" s="214"/>
      <c r="CK6058" s="214"/>
      <c r="CL6058" s="214"/>
      <c r="CM6058" s="214"/>
      <c r="CN6058" s="214"/>
      <c r="CO6058" s="214"/>
      <c r="CP6058" s="214"/>
      <c r="CQ6058" s="214"/>
      <c r="CR6058" s="214"/>
      <c r="CS6058" s="214"/>
      <c r="CT6058" s="214"/>
      <c r="CU6058" s="214"/>
      <c r="CV6058" s="214"/>
      <c r="CW6058" s="214"/>
      <c r="CX6058" s="214"/>
      <c r="CY6058" s="214"/>
      <c r="CZ6058" s="214"/>
      <c r="DA6058" s="214"/>
      <c r="DB6058" s="214"/>
      <c r="DC6058" s="214"/>
      <c r="DD6058" s="214"/>
      <c r="DE6058" s="214"/>
      <c r="DF6058" s="214"/>
      <c r="DG6058" s="214"/>
      <c r="DH6058" s="214"/>
      <c r="DI6058" s="214"/>
      <c r="DJ6058" s="214"/>
      <c r="DK6058" s="214"/>
      <c r="DL6058" s="214"/>
      <c r="DM6058" s="214"/>
      <c r="DN6058" s="214"/>
      <c r="DO6058" s="214"/>
      <c r="DP6058" s="214"/>
      <c r="DQ6058" s="214"/>
      <c r="DR6058" s="214"/>
      <c r="DS6058" s="214"/>
      <c r="DT6058" s="214"/>
      <c r="DU6058" s="214"/>
      <c r="DV6058" s="214"/>
      <c r="DW6058" s="214"/>
      <c r="DX6058" s="214"/>
      <c r="DY6058" s="214"/>
      <c r="DZ6058" s="214"/>
      <c r="EA6058" s="214"/>
      <c r="EB6058" s="214"/>
      <c r="EC6058" s="214"/>
      <c r="ED6058" s="214"/>
      <c r="EE6058" s="214"/>
      <c r="EF6058" s="214"/>
      <c r="EG6058" s="214"/>
      <c r="EH6058" s="214"/>
      <c r="EI6058" s="214"/>
      <c r="EJ6058" s="214"/>
      <c r="EK6058" s="214"/>
      <c r="EL6058" s="214"/>
      <c r="EM6058" s="214"/>
      <c r="EN6058" s="214"/>
      <c r="EO6058" s="214"/>
      <c r="EP6058" s="214"/>
      <c r="EQ6058" s="214"/>
      <c r="ER6058" s="214"/>
      <c r="ES6058" s="214"/>
      <c r="ET6058" s="214"/>
      <c r="EU6058" s="214"/>
      <c r="EV6058" s="214"/>
      <c r="EW6058" s="214"/>
      <c r="EX6058" s="214"/>
      <c r="EY6058" s="214"/>
      <c r="EZ6058" s="214"/>
      <c r="FA6058" s="214"/>
      <c r="FB6058" s="214"/>
      <c r="FC6058" s="214"/>
      <c r="FD6058" s="214"/>
      <c r="FE6058" s="214"/>
      <c r="FF6058" s="214"/>
      <c r="FG6058" s="214"/>
      <c r="FH6058" s="214"/>
      <c r="FI6058" s="214"/>
      <c r="FJ6058" s="214"/>
      <c r="FK6058" s="214"/>
      <c r="FL6058" s="214"/>
      <c r="FM6058" s="214"/>
      <c r="FN6058" s="214"/>
      <c r="FO6058" s="214"/>
      <c r="FP6058" s="214"/>
      <c r="FQ6058" s="214"/>
      <c r="FR6058" s="214"/>
      <c r="FS6058" s="214"/>
      <c r="FT6058" s="214"/>
      <c r="FU6058" s="214"/>
      <c r="FV6058" s="214"/>
      <c r="FW6058" s="214"/>
      <c r="FX6058" s="214"/>
      <c r="FY6058" s="214"/>
      <c r="FZ6058" s="214"/>
      <c r="GA6058" s="214"/>
      <c r="GB6058" s="214"/>
      <c r="GC6058" s="214"/>
      <c r="GD6058" s="214"/>
      <c r="GE6058" s="214"/>
      <c r="GF6058" s="214"/>
      <c r="GG6058" s="214"/>
      <c r="GH6058" s="214"/>
      <c r="GI6058" s="214"/>
      <c r="GJ6058" s="214"/>
      <c r="GK6058" s="214"/>
      <c r="GL6058" s="214"/>
      <c r="GM6058" s="214"/>
      <c r="GN6058" s="214"/>
      <c r="GO6058" s="214"/>
      <c r="GP6058" s="214"/>
      <c r="GQ6058" s="214"/>
      <c r="GR6058" s="214"/>
      <c r="GS6058" s="214"/>
      <c r="GT6058" s="214"/>
      <c r="GU6058" s="214"/>
      <c r="GV6058" s="214"/>
      <c r="GW6058" s="214"/>
      <c r="GX6058" s="214"/>
      <c r="GY6058" s="214"/>
      <c r="GZ6058" s="214"/>
      <c r="HA6058" s="214"/>
      <c r="HB6058" s="214"/>
      <c r="HC6058" s="214"/>
      <c r="HD6058" s="214"/>
      <c r="HE6058" s="214"/>
      <c r="HF6058" s="214"/>
      <c r="HG6058" s="214"/>
      <c r="HH6058" s="214"/>
      <c r="HI6058" s="214"/>
      <c r="HJ6058" s="214"/>
      <c r="HK6058" s="214"/>
      <c r="HL6058" s="214"/>
      <c r="HM6058" s="214"/>
      <c r="HN6058" s="214"/>
      <c r="HO6058" s="214"/>
      <c r="HP6058" s="214"/>
      <c r="HQ6058" s="214"/>
      <c r="HR6058" s="214"/>
      <c r="HS6058" s="214"/>
      <c r="HT6058" s="214"/>
      <c r="HU6058" s="214"/>
      <c r="HV6058" s="214"/>
      <c r="HW6058" s="214"/>
      <c r="HX6058" s="214"/>
      <c r="HY6058" s="214"/>
      <c r="HZ6058" s="214"/>
      <c r="IA6058" s="214"/>
      <c r="IB6058" s="214"/>
      <c r="IC6058" s="214"/>
      <c r="ID6058" s="214"/>
      <c r="IE6058" s="214"/>
      <c r="IF6058" s="214"/>
      <c r="IG6058" s="214"/>
      <c r="IH6058" s="214"/>
      <c r="II6058" s="214"/>
      <c r="IJ6058" s="214"/>
      <c r="IK6058" s="214"/>
      <c r="IL6058" s="214"/>
      <c r="IM6058" s="214"/>
      <c r="IN6058" s="214"/>
      <c r="IO6058" s="214"/>
      <c r="IP6058" s="214"/>
      <c r="IQ6058" s="214"/>
      <c r="IR6058" s="214"/>
      <c r="IS6058" s="214"/>
      <c r="IT6058" s="214"/>
      <c r="IU6058" s="214"/>
      <c r="IV6058" s="214"/>
      <c r="IW6058" s="214"/>
      <c r="IX6058" s="214"/>
      <c r="IY6058" s="214"/>
      <c r="IZ6058" s="214"/>
      <c r="JA6058" s="214"/>
      <c r="JB6058" s="214"/>
      <c r="JC6058" s="214"/>
      <c r="JD6058" s="214"/>
      <c r="JE6058" s="214"/>
      <c r="JF6058" s="214"/>
      <c r="JG6058" s="214"/>
    </row>
    <row r="6059" spans="1:267" s="161" customFormat="1" ht="19.5" customHeight="1" x14ac:dyDescent="0.25">
      <c r="A6059" s="50" t="s">
        <v>271</v>
      </c>
      <c r="B6059" s="27">
        <v>8</v>
      </c>
      <c r="C6059" s="27">
        <v>6</v>
      </c>
      <c r="D6059" s="27">
        <v>1.5</v>
      </c>
      <c r="E6059" s="27">
        <v>0</v>
      </c>
      <c r="F6059" s="27">
        <v>5</v>
      </c>
      <c r="G6059" s="27">
        <v>4</v>
      </c>
      <c r="H6059" s="27">
        <v>0</v>
      </c>
      <c r="I6059" s="27">
        <v>5.5</v>
      </c>
      <c r="J6059" s="27">
        <v>2</v>
      </c>
      <c r="K6059" s="27">
        <v>3</v>
      </c>
      <c r="L6059" s="112"/>
      <c r="M6059" s="27">
        <f>SUM(B6059:K6059)</f>
        <v>35</v>
      </c>
      <c r="N6059" s="27">
        <v>10</v>
      </c>
      <c r="O6059" s="185">
        <f>M6059/84</f>
        <v>0.41666666666666669</v>
      </c>
      <c r="P6059" s="55" t="s">
        <v>446</v>
      </c>
      <c r="Q6059" s="19" t="s">
        <v>1339</v>
      </c>
      <c r="R6059" s="41" t="s">
        <v>461</v>
      </c>
      <c r="S6059" s="19" t="s">
        <v>636</v>
      </c>
      <c r="T6059" s="28" t="s">
        <v>7641</v>
      </c>
      <c r="U6059" s="17">
        <v>8</v>
      </c>
      <c r="V6059" s="20" t="s">
        <v>682</v>
      </c>
      <c r="W6059" s="18" t="s">
        <v>7646</v>
      </c>
      <c r="X6059" s="18" t="s">
        <v>1403</v>
      </c>
      <c r="Y6059" s="29" t="s">
        <v>569</v>
      </c>
      <c r="Z6059" s="61"/>
    </row>
    <row r="6060" spans="1:267" s="161" customFormat="1" ht="19.5" customHeight="1" x14ac:dyDescent="0.25">
      <c r="A6060" s="50" t="s">
        <v>276</v>
      </c>
      <c r="B6060" s="27">
        <v>7</v>
      </c>
      <c r="C6060" s="27">
        <v>5</v>
      </c>
      <c r="D6060" s="27">
        <v>7</v>
      </c>
      <c r="E6060" s="27">
        <v>2</v>
      </c>
      <c r="F6060" s="27">
        <v>4</v>
      </c>
      <c r="G6060" s="27">
        <v>3</v>
      </c>
      <c r="H6060" s="27">
        <v>0</v>
      </c>
      <c r="I6060" s="27">
        <v>6</v>
      </c>
      <c r="J6060" s="27">
        <v>0</v>
      </c>
      <c r="K6060" s="27">
        <v>1</v>
      </c>
      <c r="L6060" s="112"/>
      <c r="M6060" s="27">
        <f>SUM(B6060:K6060)</f>
        <v>35</v>
      </c>
      <c r="N6060" s="27">
        <v>10</v>
      </c>
      <c r="O6060" s="185">
        <f>M6060/84</f>
        <v>0.41666666666666669</v>
      </c>
      <c r="P6060" s="55" t="s">
        <v>446</v>
      </c>
      <c r="Q6060" s="19" t="s">
        <v>8494</v>
      </c>
      <c r="R6060" s="41" t="s">
        <v>1001</v>
      </c>
      <c r="S6060" s="19" t="s">
        <v>614</v>
      </c>
      <c r="T6060" s="28" t="s">
        <v>7641</v>
      </c>
      <c r="U6060" s="17">
        <v>8</v>
      </c>
      <c r="V6060" s="20" t="s">
        <v>682</v>
      </c>
      <c r="W6060" s="18" t="s">
        <v>7646</v>
      </c>
      <c r="X6060" s="18" t="s">
        <v>1403</v>
      </c>
      <c r="Y6060" s="29" t="s">
        <v>569</v>
      </c>
      <c r="Z6060" s="61"/>
    </row>
    <row r="6061" spans="1:267" s="161" customFormat="1" ht="19.5" customHeight="1" x14ac:dyDescent="0.25">
      <c r="A6061" s="50" t="s">
        <v>252</v>
      </c>
      <c r="B6061" s="27">
        <v>8</v>
      </c>
      <c r="C6061" s="27">
        <v>3</v>
      </c>
      <c r="D6061" s="27">
        <v>0</v>
      </c>
      <c r="E6061" s="27">
        <v>4</v>
      </c>
      <c r="F6061" s="27">
        <v>3</v>
      </c>
      <c r="G6061" s="27">
        <v>0</v>
      </c>
      <c r="H6061" s="27">
        <v>0</v>
      </c>
      <c r="I6061" s="27">
        <v>5</v>
      </c>
      <c r="J6061" s="27">
        <v>10</v>
      </c>
      <c r="K6061" s="27">
        <v>2</v>
      </c>
      <c r="L6061" s="112"/>
      <c r="M6061" s="27">
        <f>SUM(B6061:K6061)</f>
        <v>35</v>
      </c>
      <c r="N6061" s="27">
        <v>2</v>
      </c>
      <c r="O6061" s="185">
        <f>M6061/84</f>
        <v>0.41666666666666669</v>
      </c>
      <c r="P6061" s="55" t="s">
        <v>445</v>
      </c>
      <c r="Q6061" s="19" t="s">
        <v>1973</v>
      </c>
      <c r="R6061" s="41" t="s">
        <v>459</v>
      </c>
      <c r="S6061" s="19" t="s">
        <v>819</v>
      </c>
      <c r="T6061" s="28" t="s">
        <v>2196</v>
      </c>
      <c r="U6061" s="17">
        <v>8</v>
      </c>
      <c r="V6061" s="20" t="s">
        <v>519</v>
      </c>
      <c r="W6061" s="18" t="s">
        <v>2242</v>
      </c>
      <c r="X6061" s="18" t="s">
        <v>2243</v>
      </c>
      <c r="Y6061" s="29" t="s">
        <v>2244</v>
      </c>
      <c r="Z6061" s="61"/>
      <c r="AA6061" s="214"/>
      <c r="AB6061" s="214"/>
      <c r="AC6061" s="214"/>
      <c r="AD6061" s="214"/>
      <c r="AE6061" s="214"/>
      <c r="AF6061" s="214"/>
      <c r="AG6061" s="214"/>
      <c r="AH6061" s="214"/>
      <c r="AI6061" s="214"/>
      <c r="AJ6061" s="214"/>
      <c r="AK6061" s="214"/>
      <c r="AL6061" s="214"/>
      <c r="AM6061" s="214"/>
      <c r="AN6061" s="214"/>
      <c r="AO6061" s="214"/>
      <c r="AP6061" s="214"/>
      <c r="AQ6061" s="214"/>
      <c r="AR6061" s="214"/>
      <c r="AS6061" s="214"/>
      <c r="AT6061" s="214"/>
      <c r="AU6061" s="214"/>
      <c r="AV6061" s="214"/>
      <c r="AW6061" s="214"/>
      <c r="AX6061" s="214"/>
      <c r="AY6061" s="214"/>
      <c r="AZ6061" s="214"/>
      <c r="BA6061" s="214"/>
      <c r="BB6061" s="214"/>
      <c r="BC6061" s="214"/>
      <c r="BD6061" s="214"/>
      <c r="BE6061" s="214"/>
      <c r="BF6061" s="214"/>
      <c r="BG6061" s="214"/>
      <c r="BH6061" s="214"/>
      <c r="BI6061" s="214"/>
      <c r="BJ6061" s="214"/>
      <c r="BK6061" s="214"/>
      <c r="BL6061" s="214"/>
      <c r="BM6061" s="214"/>
      <c r="BN6061" s="214"/>
      <c r="BO6061" s="214"/>
      <c r="BP6061" s="214"/>
      <c r="BQ6061" s="214"/>
      <c r="BR6061" s="214"/>
      <c r="BS6061" s="214"/>
      <c r="BT6061" s="214"/>
      <c r="BU6061" s="214"/>
      <c r="BV6061" s="214"/>
      <c r="BW6061" s="214"/>
      <c r="BX6061" s="214"/>
      <c r="BY6061" s="214"/>
      <c r="BZ6061" s="214"/>
      <c r="CA6061" s="214"/>
      <c r="CB6061" s="214"/>
      <c r="CC6061" s="214"/>
      <c r="CD6061" s="214"/>
      <c r="CE6061" s="214"/>
      <c r="CF6061" s="214"/>
      <c r="CG6061" s="214"/>
      <c r="CH6061" s="214"/>
      <c r="CI6061" s="214"/>
      <c r="CJ6061" s="214"/>
      <c r="CK6061" s="214"/>
      <c r="CL6061" s="214"/>
      <c r="CM6061" s="214"/>
      <c r="CN6061" s="214"/>
      <c r="CO6061" s="214"/>
      <c r="CP6061" s="214"/>
      <c r="CQ6061" s="214"/>
      <c r="CR6061" s="214"/>
      <c r="CS6061" s="214"/>
      <c r="CT6061" s="214"/>
      <c r="CU6061" s="214"/>
      <c r="CV6061" s="214"/>
      <c r="CW6061" s="214"/>
      <c r="CX6061" s="214"/>
      <c r="CY6061" s="214"/>
      <c r="CZ6061" s="214"/>
      <c r="DA6061" s="214"/>
      <c r="DB6061" s="214"/>
      <c r="DC6061" s="214"/>
      <c r="DD6061" s="214"/>
      <c r="DE6061" s="214"/>
      <c r="DF6061" s="214"/>
      <c r="DG6061" s="214"/>
      <c r="DH6061" s="214"/>
      <c r="DI6061" s="214"/>
      <c r="DJ6061" s="214"/>
      <c r="DK6061" s="214"/>
      <c r="DL6061" s="214"/>
      <c r="DM6061" s="214"/>
      <c r="DN6061" s="214"/>
      <c r="DO6061" s="214"/>
      <c r="DP6061" s="214"/>
      <c r="DQ6061" s="214"/>
      <c r="DR6061" s="214"/>
      <c r="DS6061" s="214"/>
      <c r="DT6061" s="214"/>
      <c r="DU6061" s="214"/>
      <c r="DV6061" s="214"/>
      <c r="DW6061" s="214"/>
      <c r="DX6061" s="214"/>
      <c r="DY6061" s="214"/>
      <c r="DZ6061" s="214"/>
      <c r="EA6061" s="214"/>
      <c r="EB6061" s="214"/>
      <c r="EC6061" s="214"/>
      <c r="ED6061" s="214"/>
      <c r="EE6061" s="214"/>
      <c r="EF6061" s="214"/>
      <c r="EG6061" s="214"/>
      <c r="EH6061" s="214"/>
      <c r="EI6061" s="214"/>
      <c r="EJ6061" s="214"/>
      <c r="EK6061" s="214"/>
      <c r="EL6061" s="214"/>
      <c r="EM6061" s="214"/>
      <c r="EN6061" s="214"/>
      <c r="EO6061" s="214"/>
      <c r="EP6061" s="214"/>
      <c r="EQ6061" s="214"/>
      <c r="ER6061" s="214"/>
      <c r="ES6061" s="214"/>
      <c r="ET6061" s="214"/>
      <c r="EU6061" s="214"/>
      <c r="EV6061" s="214"/>
      <c r="EW6061" s="214"/>
      <c r="EX6061" s="214"/>
      <c r="EY6061" s="214"/>
      <c r="EZ6061" s="214"/>
      <c r="FA6061" s="214"/>
      <c r="FB6061" s="214"/>
      <c r="FC6061" s="214"/>
      <c r="FD6061" s="214"/>
      <c r="FE6061" s="214"/>
      <c r="FF6061" s="214"/>
      <c r="FG6061" s="214"/>
      <c r="FH6061" s="214"/>
      <c r="FI6061" s="214"/>
      <c r="FJ6061" s="214"/>
      <c r="FK6061" s="214"/>
      <c r="FL6061" s="214"/>
      <c r="FM6061" s="214"/>
      <c r="FN6061" s="214"/>
      <c r="FO6061" s="214"/>
      <c r="FP6061" s="214"/>
      <c r="FQ6061" s="214"/>
      <c r="FR6061" s="214"/>
      <c r="FS6061" s="214"/>
      <c r="FT6061" s="214"/>
      <c r="FU6061" s="214"/>
      <c r="FV6061" s="214"/>
      <c r="FW6061" s="214"/>
      <c r="FX6061" s="214"/>
      <c r="FY6061" s="214"/>
      <c r="FZ6061" s="214"/>
      <c r="GA6061" s="214"/>
      <c r="GB6061" s="214"/>
      <c r="GC6061" s="214"/>
      <c r="GD6061" s="214"/>
      <c r="GE6061" s="214"/>
      <c r="GF6061" s="214"/>
      <c r="GG6061" s="214"/>
      <c r="GH6061" s="214"/>
      <c r="GI6061" s="214"/>
      <c r="GJ6061" s="214"/>
      <c r="GK6061" s="214"/>
      <c r="GL6061" s="214"/>
      <c r="GM6061" s="214"/>
      <c r="GN6061" s="214"/>
      <c r="GO6061" s="214"/>
      <c r="GP6061" s="214"/>
      <c r="GQ6061" s="214"/>
      <c r="GR6061" s="214"/>
      <c r="GS6061" s="214"/>
      <c r="GT6061" s="214"/>
      <c r="GU6061" s="214"/>
      <c r="GV6061" s="214"/>
      <c r="GW6061" s="214"/>
      <c r="GX6061" s="214"/>
      <c r="GY6061" s="214"/>
      <c r="GZ6061" s="214"/>
      <c r="HA6061" s="214"/>
      <c r="HB6061" s="214"/>
      <c r="HC6061" s="214"/>
      <c r="HD6061" s="214"/>
      <c r="HE6061" s="214"/>
      <c r="HF6061" s="214"/>
      <c r="HG6061" s="214"/>
      <c r="HH6061" s="214"/>
      <c r="HI6061" s="214"/>
      <c r="HJ6061" s="214"/>
      <c r="HK6061" s="214"/>
      <c r="HL6061" s="214"/>
      <c r="HM6061" s="214"/>
      <c r="HN6061" s="214"/>
      <c r="HO6061" s="214"/>
      <c r="HP6061" s="214"/>
      <c r="HQ6061" s="214"/>
      <c r="HR6061" s="214"/>
      <c r="HS6061" s="214"/>
      <c r="HT6061" s="214"/>
      <c r="HU6061" s="214"/>
      <c r="HV6061" s="214"/>
      <c r="HW6061" s="214"/>
      <c r="HX6061" s="214"/>
      <c r="HY6061" s="214"/>
      <c r="HZ6061" s="214"/>
      <c r="IA6061" s="214"/>
      <c r="IB6061" s="214"/>
      <c r="IC6061" s="214"/>
      <c r="ID6061" s="214"/>
      <c r="IE6061" s="214"/>
      <c r="IF6061" s="214"/>
      <c r="IG6061" s="214"/>
      <c r="IH6061" s="214"/>
      <c r="II6061" s="214"/>
      <c r="IJ6061" s="214"/>
      <c r="IK6061" s="214"/>
      <c r="IL6061" s="214"/>
      <c r="IM6061" s="214"/>
      <c r="IN6061" s="214"/>
      <c r="IO6061" s="214"/>
      <c r="IP6061" s="214"/>
      <c r="IQ6061" s="214"/>
      <c r="IR6061" s="214"/>
      <c r="IS6061" s="214"/>
      <c r="IT6061" s="214"/>
      <c r="IU6061" s="214"/>
      <c r="IV6061" s="214"/>
      <c r="IW6061" s="214"/>
      <c r="IX6061" s="214"/>
      <c r="IY6061" s="214"/>
      <c r="IZ6061" s="214"/>
      <c r="JA6061" s="214"/>
      <c r="JB6061" s="214"/>
      <c r="JC6061" s="214"/>
      <c r="JD6061" s="214"/>
      <c r="JE6061" s="214"/>
      <c r="JF6061" s="214"/>
      <c r="JG6061" s="214"/>
    </row>
    <row r="6062" spans="1:267" s="161" customFormat="1" ht="19.5" customHeight="1" x14ac:dyDescent="0.25">
      <c r="A6062" s="50" t="s">
        <v>266</v>
      </c>
      <c r="B6062" s="27">
        <v>8</v>
      </c>
      <c r="C6062" s="27">
        <v>7</v>
      </c>
      <c r="D6062" s="27">
        <v>9</v>
      </c>
      <c r="E6062" s="27">
        <v>0</v>
      </c>
      <c r="F6062" s="27">
        <v>3</v>
      </c>
      <c r="G6062" s="27">
        <v>2</v>
      </c>
      <c r="H6062" s="27">
        <v>0</v>
      </c>
      <c r="I6062" s="27">
        <v>5</v>
      </c>
      <c r="J6062" s="27">
        <v>0</v>
      </c>
      <c r="K6062" s="27">
        <v>1</v>
      </c>
      <c r="L6062" s="112"/>
      <c r="M6062" s="27">
        <f>SUM(B6062:K6062)</f>
        <v>35</v>
      </c>
      <c r="N6062" s="27">
        <v>6</v>
      </c>
      <c r="O6062" s="185">
        <f>M6062/84</f>
        <v>0.41666666666666669</v>
      </c>
      <c r="P6062" s="55" t="s">
        <v>445</v>
      </c>
      <c r="Q6062" s="19" t="s">
        <v>8713</v>
      </c>
      <c r="R6062" s="41" t="s">
        <v>607</v>
      </c>
      <c r="S6062" s="19" t="s">
        <v>599</v>
      </c>
      <c r="T6062" s="28" t="s">
        <v>3660</v>
      </c>
      <c r="U6062" s="17">
        <v>8</v>
      </c>
      <c r="V6062" s="20" t="s">
        <v>4133</v>
      </c>
      <c r="W6062" s="18" t="s">
        <v>4610</v>
      </c>
      <c r="X6062" s="18" t="s">
        <v>468</v>
      </c>
      <c r="Y6062" s="29" t="s">
        <v>1078</v>
      </c>
      <c r="Z6062" s="61"/>
      <c r="AA6062" s="214"/>
      <c r="AB6062" s="214"/>
      <c r="AC6062" s="214"/>
      <c r="AD6062" s="214"/>
      <c r="AE6062" s="214"/>
      <c r="AF6062" s="214"/>
      <c r="AG6062" s="214"/>
      <c r="AH6062" s="214"/>
      <c r="AI6062" s="214"/>
      <c r="AJ6062" s="214"/>
      <c r="AK6062" s="214"/>
      <c r="AL6062" s="214"/>
      <c r="AM6062" s="214"/>
      <c r="AN6062" s="214"/>
      <c r="AO6062" s="214"/>
      <c r="AP6062" s="214"/>
      <c r="AQ6062" s="214"/>
      <c r="AR6062" s="214"/>
      <c r="AS6062" s="214"/>
      <c r="AT6062" s="214"/>
      <c r="AU6062" s="214"/>
      <c r="AV6062" s="214"/>
      <c r="AW6062" s="214"/>
      <c r="AX6062" s="214"/>
      <c r="AY6062" s="214"/>
      <c r="AZ6062" s="214"/>
      <c r="BA6062" s="214"/>
      <c r="BB6062" s="214"/>
      <c r="BC6062" s="214"/>
      <c r="BD6062" s="214"/>
      <c r="BE6062" s="214"/>
      <c r="BF6062" s="214"/>
      <c r="BG6062" s="214"/>
      <c r="BH6062" s="214"/>
      <c r="BI6062" s="214"/>
      <c r="BJ6062" s="214"/>
      <c r="BK6062" s="214"/>
      <c r="BL6062" s="214"/>
      <c r="BM6062" s="214"/>
      <c r="BN6062" s="214"/>
      <c r="BO6062" s="214"/>
      <c r="BP6062" s="214"/>
      <c r="BQ6062" s="214"/>
      <c r="BR6062" s="214"/>
      <c r="BS6062" s="214"/>
      <c r="BT6062" s="214"/>
      <c r="BU6062" s="214"/>
      <c r="BV6062" s="214"/>
      <c r="BW6062" s="214"/>
      <c r="BX6062" s="214"/>
      <c r="BY6062" s="214"/>
      <c r="BZ6062" s="214"/>
      <c r="CA6062" s="214"/>
      <c r="CB6062" s="214"/>
      <c r="CC6062" s="214"/>
      <c r="CD6062" s="214"/>
      <c r="CE6062" s="214"/>
      <c r="CF6062" s="214"/>
      <c r="CG6062" s="214"/>
      <c r="CH6062" s="214"/>
      <c r="CI6062" s="214"/>
      <c r="CJ6062" s="214"/>
      <c r="CK6062" s="214"/>
      <c r="CL6062" s="214"/>
      <c r="CM6062" s="214"/>
      <c r="CN6062" s="214"/>
      <c r="CO6062" s="214"/>
      <c r="CP6062" s="214"/>
      <c r="CQ6062" s="214"/>
      <c r="CR6062" s="214"/>
      <c r="CS6062" s="214"/>
      <c r="CT6062" s="214"/>
      <c r="CU6062" s="214"/>
      <c r="CV6062" s="214"/>
      <c r="CW6062" s="214"/>
      <c r="CX6062" s="214"/>
      <c r="CY6062" s="214"/>
      <c r="CZ6062" s="214"/>
      <c r="DA6062" s="214"/>
      <c r="DB6062" s="214"/>
      <c r="DC6062" s="214"/>
      <c r="DD6062" s="214"/>
      <c r="DE6062" s="214"/>
      <c r="DF6062" s="214"/>
      <c r="DG6062" s="214"/>
      <c r="DH6062" s="214"/>
      <c r="DI6062" s="214"/>
      <c r="DJ6062" s="214"/>
      <c r="DK6062" s="214"/>
      <c r="DL6062" s="214"/>
      <c r="DM6062" s="214"/>
      <c r="DN6062" s="214"/>
      <c r="DO6062" s="214"/>
      <c r="DP6062" s="214"/>
      <c r="DQ6062" s="214"/>
      <c r="DR6062" s="214"/>
      <c r="DS6062" s="214"/>
      <c r="DT6062" s="214"/>
      <c r="DU6062" s="214"/>
      <c r="DV6062" s="214"/>
      <c r="DW6062" s="214"/>
      <c r="DX6062" s="214"/>
      <c r="DY6062" s="214"/>
      <c r="DZ6062" s="214"/>
      <c r="EA6062" s="214"/>
      <c r="EB6062" s="214"/>
      <c r="EC6062" s="214"/>
      <c r="ED6062" s="214"/>
      <c r="EE6062" s="214"/>
      <c r="EF6062" s="214"/>
      <c r="EG6062" s="214"/>
      <c r="EH6062" s="214"/>
      <c r="EI6062" s="214"/>
      <c r="EJ6062" s="214"/>
      <c r="EK6062" s="214"/>
      <c r="EL6062" s="214"/>
      <c r="EM6062" s="214"/>
      <c r="EN6062" s="214"/>
      <c r="EO6062" s="214"/>
      <c r="EP6062" s="214"/>
      <c r="EQ6062" s="214"/>
      <c r="ER6062" s="214"/>
      <c r="ES6062" s="214"/>
      <c r="ET6062" s="214"/>
      <c r="EU6062" s="214"/>
      <c r="EV6062" s="214"/>
      <c r="EW6062" s="214"/>
      <c r="EX6062" s="214"/>
      <c r="EY6062" s="214"/>
      <c r="EZ6062" s="214"/>
      <c r="FA6062" s="214"/>
      <c r="FB6062" s="214"/>
      <c r="FC6062" s="214"/>
      <c r="FD6062" s="214"/>
      <c r="FE6062" s="214"/>
      <c r="FF6062" s="214"/>
      <c r="FG6062" s="214"/>
      <c r="FH6062" s="214"/>
      <c r="FI6062" s="214"/>
      <c r="FJ6062" s="214"/>
      <c r="FK6062" s="214"/>
      <c r="FL6062" s="214"/>
      <c r="FM6062" s="214"/>
      <c r="FN6062" s="214"/>
      <c r="FO6062" s="214"/>
      <c r="FP6062" s="214"/>
      <c r="FQ6062" s="214"/>
      <c r="FR6062" s="214"/>
      <c r="FS6062" s="214"/>
      <c r="FT6062" s="214"/>
      <c r="FU6062" s="214"/>
      <c r="FV6062" s="214"/>
      <c r="FW6062" s="214"/>
      <c r="FX6062" s="214"/>
      <c r="FY6062" s="214"/>
      <c r="FZ6062" s="214"/>
      <c r="GA6062" s="214"/>
      <c r="GB6062" s="214"/>
      <c r="GC6062" s="214"/>
      <c r="GD6062" s="214"/>
      <c r="GE6062" s="214"/>
      <c r="GF6062" s="214"/>
      <c r="GG6062" s="214"/>
      <c r="GH6062" s="214"/>
      <c r="GI6062" s="214"/>
      <c r="GJ6062" s="214"/>
      <c r="GK6062" s="214"/>
      <c r="GL6062" s="214"/>
      <c r="GM6062" s="214"/>
      <c r="GN6062" s="214"/>
      <c r="GO6062" s="214"/>
      <c r="GP6062" s="214"/>
      <c r="GQ6062" s="214"/>
      <c r="GR6062" s="214"/>
      <c r="GS6062" s="214"/>
      <c r="GT6062" s="214"/>
      <c r="GU6062" s="214"/>
      <c r="GV6062" s="214"/>
      <c r="GW6062" s="214"/>
      <c r="GX6062" s="214"/>
      <c r="GY6062" s="214"/>
      <c r="GZ6062" s="214"/>
      <c r="HA6062" s="214"/>
      <c r="HB6062" s="214"/>
      <c r="HC6062" s="214"/>
      <c r="HD6062" s="214"/>
      <c r="HE6062" s="214"/>
      <c r="HF6062" s="214"/>
      <c r="HG6062" s="214"/>
      <c r="HH6062" s="214"/>
      <c r="HI6062" s="214"/>
      <c r="HJ6062" s="214"/>
      <c r="HK6062" s="214"/>
      <c r="HL6062" s="214"/>
      <c r="HM6062" s="214"/>
      <c r="HN6062" s="214"/>
      <c r="HO6062" s="214"/>
      <c r="HP6062" s="214"/>
      <c r="HQ6062" s="214"/>
      <c r="HR6062" s="214"/>
      <c r="HS6062" s="214"/>
      <c r="HT6062" s="214"/>
      <c r="HU6062" s="214"/>
      <c r="HV6062" s="214"/>
      <c r="HW6062" s="214"/>
      <c r="HX6062" s="214"/>
      <c r="HY6062" s="214"/>
      <c r="HZ6062" s="214"/>
      <c r="IA6062" s="214"/>
      <c r="IB6062" s="214"/>
      <c r="IC6062" s="214"/>
      <c r="ID6062" s="214"/>
      <c r="IE6062" s="214"/>
      <c r="IF6062" s="214"/>
      <c r="IG6062" s="214"/>
      <c r="IH6062" s="214"/>
      <c r="II6062" s="214"/>
      <c r="IJ6062" s="214"/>
      <c r="IK6062" s="214"/>
      <c r="IL6062" s="214"/>
      <c r="IM6062" s="214"/>
      <c r="IN6062" s="214"/>
      <c r="IO6062" s="214"/>
      <c r="IP6062" s="214"/>
      <c r="IQ6062" s="214"/>
      <c r="IR6062" s="214"/>
      <c r="IS6062" s="214"/>
      <c r="IT6062" s="214"/>
      <c r="IU6062" s="214"/>
      <c r="IV6062" s="214"/>
      <c r="IW6062" s="214"/>
      <c r="IX6062" s="214"/>
      <c r="IY6062" s="214"/>
      <c r="IZ6062" s="214"/>
      <c r="JA6062" s="214"/>
      <c r="JB6062" s="214"/>
      <c r="JC6062" s="214"/>
      <c r="JD6062" s="214"/>
      <c r="JE6062" s="214"/>
      <c r="JF6062" s="214"/>
      <c r="JG6062" s="214"/>
    </row>
    <row r="6063" spans="1:267" s="161" customFormat="1" ht="19.5" customHeight="1" x14ac:dyDescent="0.25">
      <c r="A6063" s="50" t="s">
        <v>268</v>
      </c>
      <c r="B6063" s="27">
        <v>6</v>
      </c>
      <c r="C6063" s="27">
        <v>9</v>
      </c>
      <c r="D6063" s="27">
        <v>6.5</v>
      </c>
      <c r="E6063" s="27">
        <v>2</v>
      </c>
      <c r="F6063" s="27">
        <v>2</v>
      </c>
      <c r="G6063" s="27">
        <v>0</v>
      </c>
      <c r="H6063" s="27">
        <v>2</v>
      </c>
      <c r="I6063" s="27">
        <v>4.5</v>
      </c>
      <c r="J6063" s="27">
        <v>0</v>
      </c>
      <c r="K6063" s="27">
        <v>3</v>
      </c>
      <c r="L6063" s="112"/>
      <c r="M6063" s="27">
        <f>SUM(B6063:K6063)</f>
        <v>35</v>
      </c>
      <c r="N6063" s="27">
        <v>7</v>
      </c>
      <c r="O6063" s="185">
        <f>M6063/84</f>
        <v>0.41666666666666669</v>
      </c>
      <c r="P6063" s="55" t="s">
        <v>446</v>
      </c>
      <c r="Q6063" s="19" t="s">
        <v>602</v>
      </c>
      <c r="R6063" s="41" t="s">
        <v>491</v>
      </c>
      <c r="S6063" s="19" t="s">
        <v>636</v>
      </c>
      <c r="T6063" s="28" t="s">
        <v>1211</v>
      </c>
      <c r="U6063" s="17">
        <v>8</v>
      </c>
      <c r="V6063" s="20" t="s">
        <v>519</v>
      </c>
      <c r="W6063" s="18" t="s">
        <v>1212</v>
      </c>
      <c r="X6063" s="18" t="s">
        <v>855</v>
      </c>
      <c r="Y6063" s="29" t="s">
        <v>469</v>
      </c>
      <c r="Z6063" s="61"/>
      <c r="AA6063" s="214"/>
      <c r="AB6063" s="214"/>
      <c r="AC6063" s="214"/>
      <c r="AD6063" s="214"/>
      <c r="AE6063" s="214"/>
      <c r="AF6063" s="214"/>
      <c r="AG6063" s="214"/>
      <c r="AH6063" s="214"/>
      <c r="AI6063" s="214"/>
      <c r="AJ6063" s="214"/>
      <c r="AK6063" s="214"/>
      <c r="AL6063" s="214"/>
      <c r="AM6063" s="214"/>
      <c r="AN6063" s="214"/>
      <c r="AO6063" s="214"/>
      <c r="AP6063" s="214"/>
      <c r="AQ6063" s="214"/>
      <c r="AR6063" s="214"/>
      <c r="AS6063" s="214"/>
      <c r="AT6063" s="214"/>
      <c r="AU6063" s="214"/>
      <c r="AV6063" s="214"/>
      <c r="AW6063" s="214"/>
      <c r="AX6063" s="214"/>
      <c r="AY6063" s="214"/>
      <c r="AZ6063" s="214"/>
      <c r="BA6063" s="214"/>
      <c r="BB6063" s="214"/>
      <c r="BC6063" s="214"/>
      <c r="BD6063" s="214"/>
      <c r="BE6063" s="214"/>
      <c r="BF6063" s="214"/>
      <c r="BG6063" s="214"/>
      <c r="BH6063" s="214"/>
      <c r="BI6063" s="214"/>
      <c r="BJ6063" s="214"/>
      <c r="BK6063" s="214"/>
      <c r="BL6063" s="214"/>
      <c r="BM6063" s="214"/>
      <c r="BN6063" s="214"/>
      <c r="BO6063" s="214"/>
      <c r="BP6063" s="214"/>
      <c r="BQ6063" s="214"/>
      <c r="BR6063" s="214"/>
      <c r="BS6063" s="214"/>
      <c r="BT6063" s="214"/>
      <c r="BU6063" s="214"/>
      <c r="BV6063" s="214"/>
      <c r="BW6063" s="214"/>
      <c r="BX6063" s="214"/>
      <c r="BY6063" s="214"/>
      <c r="BZ6063" s="214"/>
      <c r="CA6063" s="214"/>
      <c r="CB6063" s="214"/>
      <c r="CC6063" s="214"/>
      <c r="CD6063" s="214"/>
      <c r="CE6063" s="214"/>
      <c r="CF6063" s="214"/>
      <c r="CG6063" s="214"/>
      <c r="CH6063" s="214"/>
      <c r="CI6063" s="214"/>
      <c r="CJ6063" s="214"/>
      <c r="CK6063" s="214"/>
      <c r="CL6063" s="214"/>
      <c r="CM6063" s="214"/>
      <c r="CN6063" s="214"/>
      <c r="CO6063" s="214"/>
      <c r="CP6063" s="214"/>
      <c r="CQ6063" s="214"/>
      <c r="CR6063" s="214"/>
      <c r="CS6063" s="214"/>
      <c r="CT6063" s="214"/>
      <c r="CU6063" s="214"/>
      <c r="CV6063" s="214"/>
      <c r="CW6063" s="214"/>
      <c r="CX6063" s="214"/>
      <c r="CY6063" s="214"/>
      <c r="CZ6063" s="214"/>
      <c r="DA6063" s="214"/>
      <c r="DB6063" s="214"/>
      <c r="DC6063" s="214"/>
      <c r="DD6063" s="214"/>
      <c r="DE6063" s="214"/>
      <c r="DF6063" s="214"/>
      <c r="DG6063" s="214"/>
      <c r="DH6063" s="214"/>
      <c r="DI6063" s="214"/>
      <c r="DJ6063" s="214"/>
      <c r="DK6063" s="214"/>
      <c r="DL6063" s="214"/>
      <c r="DM6063" s="214"/>
      <c r="DN6063" s="214"/>
      <c r="DO6063" s="214"/>
      <c r="DP6063" s="214"/>
      <c r="DQ6063" s="214"/>
      <c r="DR6063" s="214"/>
      <c r="DS6063" s="214"/>
      <c r="DT6063" s="214"/>
      <c r="DU6063" s="214"/>
      <c r="DV6063" s="214"/>
      <c r="DW6063" s="214"/>
      <c r="DX6063" s="214"/>
      <c r="DY6063" s="214"/>
      <c r="DZ6063" s="214"/>
      <c r="EA6063" s="214"/>
      <c r="EB6063" s="214"/>
      <c r="EC6063" s="214"/>
      <c r="ED6063" s="214"/>
      <c r="EE6063" s="214"/>
      <c r="EF6063" s="214"/>
      <c r="EG6063" s="214"/>
      <c r="EH6063" s="214"/>
      <c r="EI6063" s="214"/>
      <c r="EJ6063" s="214"/>
      <c r="EK6063" s="214"/>
      <c r="EL6063" s="214"/>
      <c r="EM6063" s="214"/>
      <c r="EN6063" s="214"/>
      <c r="EO6063" s="214"/>
      <c r="EP6063" s="214"/>
      <c r="EQ6063" s="214"/>
      <c r="ER6063" s="214"/>
      <c r="ES6063" s="214"/>
      <c r="ET6063" s="214"/>
      <c r="EU6063" s="214"/>
      <c r="EV6063" s="214"/>
      <c r="EW6063" s="214"/>
      <c r="EX6063" s="214"/>
      <c r="EY6063" s="214"/>
      <c r="EZ6063" s="214"/>
      <c r="FA6063" s="214"/>
      <c r="FB6063" s="214"/>
      <c r="FC6063" s="214"/>
      <c r="FD6063" s="214"/>
      <c r="FE6063" s="214"/>
      <c r="FF6063" s="214"/>
      <c r="FG6063" s="214"/>
      <c r="FH6063" s="214"/>
      <c r="FI6063" s="214"/>
      <c r="FJ6063" s="214"/>
      <c r="FK6063" s="214"/>
      <c r="FL6063" s="214"/>
      <c r="FM6063" s="214"/>
      <c r="FN6063" s="214"/>
      <c r="FO6063" s="214"/>
      <c r="FP6063" s="214"/>
      <c r="FQ6063" s="214"/>
      <c r="FR6063" s="214"/>
      <c r="FS6063" s="214"/>
      <c r="FT6063" s="214"/>
      <c r="FU6063" s="214"/>
      <c r="FV6063" s="214"/>
      <c r="FW6063" s="214"/>
      <c r="FX6063" s="214"/>
      <c r="FY6063" s="214"/>
      <c r="FZ6063" s="214"/>
      <c r="GA6063" s="214"/>
      <c r="GB6063" s="214"/>
      <c r="GC6063" s="214"/>
      <c r="GD6063" s="214"/>
      <c r="GE6063" s="214"/>
      <c r="GF6063" s="214"/>
      <c r="GG6063" s="214"/>
      <c r="GH6063" s="214"/>
      <c r="GI6063" s="214"/>
      <c r="GJ6063" s="214"/>
      <c r="GK6063" s="214"/>
      <c r="GL6063" s="214"/>
      <c r="GM6063" s="214"/>
      <c r="GN6063" s="214"/>
      <c r="GO6063" s="214"/>
      <c r="GP6063" s="214"/>
      <c r="GQ6063" s="214"/>
      <c r="GR6063" s="214"/>
      <c r="GS6063" s="214"/>
      <c r="GT6063" s="214"/>
      <c r="GU6063" s="214"/>
      <c r="GV6063" s="214"/>
      <c r="GW6063" s="214"/>
      <c r="GX6063" s="214"/>
      <c r="GY6063" s="214"/>
      <c r="GZ6063" s="214"/>
      <c r="HA6063" s="214"/>
      <c r="HB6063" s="214"/>
      <c r="HC6063" s="214"/>
      <c r="HD6063" s="214"/>
      <c r="HE6063" s="214"/>
      <c r="HF6063" s="214"/>
      <c r="HG6063" s="214"/>
      <c r="HH6063" s="214"/>
      <c r="HI6063" s="214"/>
      <c r="HJ6063" s="214"/>
      <c r="HK6063" s="214"/>
      <c r="HL6063" s="214"/>
      <c r="HM6063" s="214"/>
      <c r="HN6063" s="214"/>
      <c r="HO6063" s="214"/>
      <c r="HP6063" s="214"/>
      <c r="HQ6063" s="214"/>
      <c r="HR6063" s="214"/>
      <c r="HS6063" s="214"/>
      <c r="HT6063" s="214"/>
      <c r="HU6063" s="214"/>
      <c r="HV6063" s="214"/>
      <c r="HW6063" s="214"/>
      <c r="HX6063" s="214"/>
      <c r="HY6063" s="214"/>
      <c r="HZ6063" s="214"/>
      <c r="IA6063" s="214"/>
      <c r="IB6063" s="214"/>
      <c r="IC6063" s="214"/>
      <c r="ID6063" s="214"/>
      <c r="IE6063" s="214"/>
      <c r="IF6063" s="214"/>
      <c r="IG6063" s="214"/>
      <c r="IH6063" s="214"/>
      <c r="II6063" s="214"/>
      <c r="IJ6063" s="214"/>
      <c r="IK6063" s="214"/>
      <c r="IL6063" s="214"/>
      <c r="IM6063" s="214"/>
      <c r="IN6063" s="214"/>
      <c r="IO6063" s="214"/>
      <c r="IP6063" s="214"/>
      <c r="IQ6063" s="214"/>
      <c r="IR6063" s="214"/>
      <c r="IS6063" s="214"/>
      <c r="IT6063" s="214"/>
      <c r="IU6063" s="214"/>
      <c r="IV6063" s="214"/>
      <c r="IW6063" s="214"/>
      <c r="IX6063" s="214"/>
      <c r="IY6063" s="214"/>
      <c r="IZ6063" s="214"/>
      <c r="JA6063" s="214"/>
      <c r="JB6063" s="214"/>
      <c r="JC6063" s="214"/>
      <c r="JD6063" s="214"/>
      <c r="JE6063" s="214"/>
      <c r="JF6063" s="214"/>
      <c r="JG6063" s="214"/>
    </row>
    <row r="6064" spans="1:267" s="161" customFormat="1" ht="19.5" customHeight="1" x14ac:dyDescent="0.25">
      <c r="A6064" s="50" t="s">
        <v>279</v>
      </c>
      <c r="B6064" s="27">
        <v>6</v>
      </c>
      <c r="C6064" s="27">
        <v>7</v>
      </c>
      <c r="D6064" s="27">
        <v>5.5</v>
      </c>
      <c r="E6064" s="27">
        <v>2</v>
      </c>
      <c r="F6064" s="27">
        <v>2</v>
      </c>
      <c r="G6064" s="27">
        <v>2</v>
      </c>
      <c r="H6064" s="27">
        <v>0</v>
      </c>
      <c r="I6064" s="27">
        <v>4.5</v>
      </c>
      <c r="J6064" s="27">
        <v>2</v>
      </c>
      <c r="K6064" s="27">
        <v>4</v>
      </c>
      <c r="L6064" s="112"/>
      <c r="M6064" s="27">
        <f>SUM(B6064:K6064)</f>
        <v>35</v>
      </c>
      <c r="N6064" s="27">
        <v>25</v>
      </c>
      <c r="O6064" s="185">
        <f>M6064/84</f>
        <v>0.41666666666666669</v>
      </c>
      <c r="P6064" s="55" t="s">
        <v>446</v>
      </c>
      <c r="Q6064" s="19" t="s">
        <v>3996</v>
      </c>
      <c r="R6064" s="41" t="s">
        <v>1102</v>
      </c>
      <c r="S6064" s="19" t="s">
        <v>565</v>
      </c>
      <c r="T6064" s="28" t="s">
        <v>3853</v>
      </c>
      <c r="U6064" s="17">
        <v>8</v>
      </c>
      <c r="V6064" s="20" t="s">
        <v>637</v>
      </c>
      <c r="W6064" s="18" t="s">
        <v>3895</v>
      </c>
      <c r="X6064" s="18" t="s">
        <v>1366</v>
      </c>
      <c r="Y6064" s="29" t="s">
        <v>489</v>
      </c>
      <c r="Z6064" s="61"/>
    </row>
    <row r="6065" spans="1:267" s="161" customFormat="1" ht="19.5" customHeight="1" x14ac:dyDescent="0.25">
      <c r="A6065" s="50" t="s">
        <v>286</v>
      </c>
      <c r="B6065" s="27">
        <v>6</v>
      </c>
      <c r="C6065" s="27">
        <v>10</v>
      </c>
      <c r="D6065" s="27">
        <v>9</v>
      </c>
      <c r="E6065" s="27">
        <v>2</v>
      </c>
      <c r="F6065" s="27">
        <v>1</v>
      </c>
      <c r="G6065" s="27">
        <v>0</v>
      </c>
      <c r="H6065" s="27">
        <v>0</v>
      </c>
      <c r="I6065" s="27">
        <v>4.5</v>
      </c>
      <c r="J6065" s="27">
        <v>0</v>
      </c>
      <c r="K6065" s="27">
        <v>2</v>
      </c>
      <c r="L6065" s="112"/>
      <c r="M6065" s="27">
        <f>SUM(B6065:K6065)</f>
        <v>34.5</v>
      </c>
      <c r="N6065" s="27">
        <v>12</v>
      </c>
      <c r="O6065" s="185">
        <f>M6065/84</f>
        <v>0.4107142857142857</v>
      </c>
      <c r="P6065" s="55" t="s">
        <v>446</v>
      </c>
      <c r="Q6065" s="19" t="s">
        <v>1062</v>
      </c>
      <c r="R6065" s="41" t="s">
        <v>1063</v>
      </c>
      <c r="S6065" s="19" t="s">
        <v>1064</v>
      </c>
      <c r="T6065" s="28" t="s">
        <v>681</v>
      </c>
      <c r="U6065" s="17">
        <v>8</v>
      </c>
      <c r="V6065" s="20" t="s">
        <v>609</v>
      </c>
      <c r="W6065" s="18" t="s">
        <v>517</v>
      </c>
      <c r="X6065" s="18" t="s">
        <v>518</v>
      </c>
      <c r="Y6065" s="29" t="s">
        <v>466</v>
      </c>
      <c r="Z6065" s="61"/>
    </row>
    <row r="6066" spans="1:267" s="161" customFormat="1" ht="19.5" customHeight="1" x14ac:dyDescent="0.25">
      <c r="A6066" s="50" t="s">
        <v>266</v>
      </c>
      <c r="B6066" s="27">
        <v>6</v>
      </c>
      <c r="C6066" s="27">
        <v>5</v>
      </c>
      <c r="D6066" s="27">
        <v>7</v>
      </c>
      <c r="E6066" s="27">
        <v>0</v>
      </c>
      <c r="F6066" s="27">
        <v>3</v>
      </c>
      <c r="G6066" s="27">
        <v>3</v>
      </c>
      <c r="H6066" s="27">
        <v>0</v>
      </c>
      <c r="I6066" s="27">
        <v>4.5</v>
      </c>
      <c r="J6066" s="27">
        <v>4</v>
      </c>
      <c r="K6066" s="27">
        <v>2</v>
      </c>
      <c r="L6066" s="112"/>
      <c r="M6066" s="27">
        <f>SUM(B6066:K6066)</f>
        <v>34.5</v>
      </c>
      <c r="N6066" s="27">
        <v>6</v>
      </c>
      <c r="O6066" s="185">
        <f>M6066/84</f>
        <v>0.4107142857142857</v>
      </c>
      <c r="P6066" s="55" t="s">
        <v>445</v>
      </c>
      <c r="Q6066" s="19" t="s">
        <v>7928</v>
      </c>
      <c r="R6066" s="41" t="s">
        <v>756</v>
      </c>
      <c r="S6066" s="19" t="s">
        <v>925</v>
      </c>
      <c r="T6066" s="28" t="s">
        <v>8181</v>
      </c>
      <c r="U6066" s="17">
        <v>8</v>
      </c>
      <c r="V6066" s="20" t="s">
        <v>1161</v>
      </c>
      <c r="W6066" s="18" t="s">
        <v>8314</v>
      </c>
      <c r="X6066" s="18" t="s">
        <v>916</v>
      </c>
      <c r="Y6066" s="29" t="s">
        <v>1078</v>
      </c>
      <c r="Z6066" s="61"/>
      <c r="AA6066" s="214"/>
      <c r="AB6066" s="214"/>
      <c r="AC6066" s="214"/>
      <c r="AD6066" s="214"/>
      <c r="AE6066" s="214"/>
      <c r="AF6066" s="214"/>
      <c r="AG6066" s="214"/>
      <c r="AH6066" s="214"/>
      <c r="AI6066" s="214"/>
      <c r="AJ6066" s="214"/>
      <c r="AK6066" s="214"/>
      <c r="AL6066" s="214"/>
      <c r="AM6066" s="214"/>
      <c r="AN6066" s="214"/>
      <c r="AO6066" s="214"/>
      <c r="AP6066" s="214"/>
      <c r="AQ6066" s="214"/>
      <c r="AR6066" s="214"/>
      <c r="AS6066" s="214"/>
      <c r="AT6066" s="214"/>
      <c r="AU6066" s="214"/>
      <c r="AV6066" s="214"/>
      <c r="AW6066" s="214"/>
      <c r="AX6066" s="214"/>
      <c r="AY6066" s="214"/>
      <c r="AZ6066" s="214"/>
      <c r="BA6066" s="214"/>
      <c r="BB6066" s="214"/>
      <c r="BC6066" s="214"/>
      <c r="BD6066" s="214"/>
      <c r="BE6066" s="214"/>
      <c r="BF6066" s="214"/>
      <c r="BG6066" s="214"/>
      <c r="BH6066" s="214"/>
      <c r="BI6066" s="214"/>
      <c r="BJ6066" s="214"/>
      <c r="BK6066" s="214"/>
      <c r="BL6066" s="214"/>
      <c r="BM6066" s="214"/>
      <c r="BN6066" s="214"/>
      <c r="BO6066" s="214"/>
      <c r="BP6066" s="214"/>
      <c r="BQ6066" s="214"/>
      <c r="BR6066" s="214"/>
      <c r="BS6066" s="214"/>
      <c r="BT6066" s="214"/>
      <c r="BU6066" s="214"/>
      <c r="BV6066" s="214"/>
      <c r="BW6066" s="214"/>
      <c r="BX6066" s="214"/>
      <c r="BY6066" s="214"/>
      <c r="BZ6066" s="214"/>
      <c r="CA6066" s="214"/>
      <c r="CB6066" s="214"/>
      <c r="CC6066" s="214"/>
      <c r="CD6066" s="214"/>
      <c r="CE6066" s="214"/>
      <c r="CF6066" s="214"/>
      <c r="CG6066" s="214"/>
      <c r="CH6066" s="214"/>
      <c r="CI6066" s="214"/>
      <c r="CJ6066" s="214"/>
      <c r="CK6066" s="214"/>
      <c r="CL6066" s="214"/>
      <c r="CM6066" s="214"/>
      <c r="CN6066" s="214"/>
      <c r="CO6066" s="214"/>
      <c r="CP6066" s="214"/>
      <c r="CQ6066" s="214"/>
      <c r="CR6066" s="214"/>
      <c r="CS6066" s="214"/>
      <c r="CT6066" s="214"/>
      <c r="CU6066" s="214"/>
      <c r="CV6066" s="214"/>
      <c r="CW6066" s="214"/>
      <c r="CX6066" s="214"/>
      <c r="CY6066" s="214"/>
      <c r="CZ6066" s="214"/>
      <c r="DA6066" s="214"/>
      <c r="DB6066" s="214"/>
      <c r="DC6066" s="214"/>
      <c r="DD6066" s="214"/>
      <c r="DE6066" s="214"/>
      <c r="DF6066" s="214"/>
      <c r="DG6066" s="214"/>
      <c r="DH6066" s="214"/>
      <c r="DI6066" s="214"/>
      <c r="DJ6066" s="214"/>
      <c r="DK6066" s="214"/>
      <c r="DL6066" s="214"/>
      <c r="DM6066" s="214"/>
      <c r="DN6066" s="214"/>
      <c r="DO6066" s="214"/>
      <c r="DP6066" s="214"/>
      <c r="DQ6066" s="214"/>
      <c r="DR6066" s="214"/>
      <c r="DS6066" s="214"/>
      <c r="DT6066" s="214"/>
      <c r="DU6066" s="214"/>
      <c r="DV6066" s="214"/>
      <c r="DW6066" s="214"/>
      <c r="DX6066" s="214"/>
      <c r="DY6066" s="214"/>
      <c r="DZ6066" s="214"/>
      <c r="EA6066" s="214"/>
      <c r="EB6066" s="214"/>
      <c r="EC6066" s="214"/>
      <c r="ED6066" s="214"/>
      <c r="EE6066" s="214"/>
      <c r="EF6066" s="214"/>
      <c r="EG6066" s="214"/>
      <c r="EH6066" s="214"/>
      <c r="EI6066" s="214"/>
      <c r="EJ6066" s="214"/>
      <c r="EK6066" s="214"/>
      <c r="EL6066" s="214"/>
      <c r="EM6066" s="214"/>
      <c r="EN6066" s="214"/>
      <c r="EO6066" s="214"/>
      <c r="EP6066" s="214"/>
      <c r="EQ6066" s="214"/>
      <c r="ER6066" s="214"/>
      <c r="ES6066" s="214"/>
      <c r="ET6066" s="214"/>
      <c r="EU6066" s="214"/>
      <c r="EV6066" s="214"/>
      <c r="EW6066" s="214"/>
      <c r="EX6066" s="214"/>
      <c r="EY6066" s="214"/>
      <c r="EZ6066" s="214"/>
      <c r="FA6066" s="214"/>
      <c r="FB6066" s="214"/>
      <c r="FC6066" s="214"/>
      <c r="FD6066" s="214"/>
      <c r="FE6066" s="214"/>
      <c r="FF6066" s="214"/>
      <c r="FG6066" s="214"/>
      <c r="FH6066" s="214"/>
      <c r="FI6066" s="214"/>
      <c r="FJ6066" s="214"/>
      <c r="FK6066" s="214"/>
      <c r="FL6066" s="214"/>
      <c r="FM6066" s="214"/>
      <c r="FN6066" s="214"/>
      <c r="FO6066" s="214"/>
      <c r="FP6066" s="214"/>
      <c r="FQ6066" s="214"/>
      <c r="FR6066" s="214"/>
      <c r="FS6066" s="214"/>
      <c r="FT6066" s="214"/>
      <c r="FU6066" s="214"/>
      <c r="FV6066" s="214"/>
      <c r="FW6066" s="214"/>
      <c r="FX6066" s="214"/>
      <c r="FY6066" s="214"/>
      <c r="FZ6066" s="214"/>
      <c r="GA6066" s="214"/>
      <c r="GB6066" s="214"/>
      <c r="GC6066" s="214"/>
      <c r="GD6066" s="214"/>
      <c r="GE6066" s="214"/>
      <c r="GF6066" s="214"/>
      <c r="GG6066" s="214"/>
      <c r="GH6066" s="214"/>
      <c r="GI6066" s="214"/>
      <c r="GJ6066" s="214"/>
      <c r="GK6066" s="214"/>
      <c r="GL6066" s="214"/>
      <c r="GM6066" s="214"/>
      <c r="GN6066" s="214"/>
      <c r="GO6066" s="214"/>
      <c r="GP6066" s="214"/>
      <c r="GQ6066" s="214"/>
      <c r="GR6066" s="214"/>
      <c r="GS6066" s="214"/>
      <c r="GT6066" s="214"/>
      <c r="GU6066" s="214"/>
      <c r="GV6066" s="214"/>
      <c r="GW6066" s="214"/>
      <c r="GX6066" s="214"/>
      <c r="GY6066" s="214"/>
      <c r="GZ6066" s="214"/>
      <c r="HA6066" s="214"/>
      <c r="HB6066" s="214"/>
      <c r="HC6066" s="214"/>
      <c r="HD6066" s="214"/>
      <c r="HE6066" s="214"/>
      <c r="HF6066" s="214"/>
      <c r="HG6066" s="214"/>
      <c r="HH6066" s="214"/>
      <c r="HI6066" s="214"/>
      <c r="HJ6066" s="214"/>
      <c r="HK6066" s="214"/>
      <c r="HL6066" s="214"/>
      <c r="HM6066" s="214"/>
      <c r="HN6066" s="214"/>
      <c r="HO6066" s="214"/>
      <c r="HP6066" s="214"/>
      <c r="HQ6066" s="214"/>
      <c r="HR6066" s="214"/>
      <c r="HS6066" s="214"/>
      <c r="HT6066" s="214"/>
      <c r="HU6066" s="214"/>
      <c r="HV6066" s="214"/>
      <c r="HW6066" s="214"/>
      <c r="HX6066" s="214"/>
      <c r="HY6066" s="214"/>
      <c r="HZ6066" s="214"/>
      <c r="IA6066" s="214"/>
      <c r="IB6066" s="214"/>
      <c r="IC6066" s="214"/>
      <c r="ID6066" s="214"/>
      <c r="IE6066" s="214"/>
      <c r="IF6066" s="214"/>
      <c r="IG6066" s="214"/>
      <c r="IH6066" s="214"/>
      <c r="II6066" s="214"/>
      <c r="IJ6066" s="214"/>
      <c r="IK6066" s="214"/>
      <c r="IL6066" s="214"/>
      <c r="IM6066" s="214"/>
      <c r="IN6066" s="214"/>
      <c r="IO6066" s="214"/>
      <c r="IP6066" s="214"/>
      <c r="IQ6066" s="214"/>
      <c r="IR6066" s="214"/>
      <c r="IS6066" s="214"/>
      <c r="IT6066" s="214"/>
      <c r="IU6066" s="214"/>
      <c r="IV6066" s="214"/>
      <c r="IW6066" s="214"/>
      <c r="IX6066" s="214"/>
      <c r="IY6066" s="214"/>
      <c r="IZ6066" s="214"/>
      <c r="JA6066" s="214"/>
      <c r="JB6066" s="214"/>
      <c r="JC6066" s="214"/>
      <c r="JD6066" s="214"/>
      <c r="JE6066" s="214"/>
      <c r="JF6066" s="214"/>
      <c r="JG6066" s="214"/>
    </row>
    <row r="6067" spans="1:267" s="161" customFormat="1" ht="19.5" customHeight="1" x14ac:dyDescent="0.25">
      <c r="A6067" s="50" t="s">
        <v>259</v>
      </c>
      <c r="B6067" s="27">
        <v>8</v>
      </c>
      <c r="C6067" s="27">
        <v>3</v>
      </c>
      <c r="D6067" s="27">
        <v>7</v>
      </c>
      <c r="E6067" s="27">
        <v>2</v>
      </c>
      <c r="F6067" s="27">
        <v>1</v>
      </c>
      <c r="G6067" s="27">
        <v>4</v>
      </c>
      <c r="H6067" s="27">
        <v>0</v>
      </c>
      <c r="I6067" s="27">
        <v>3.5</v>
      </c>
      <c r="J6067" s="27">
        <v>2</v>
      </c>
      <c r="K6067" s="27">
        <v>4</v>
      </c>
      <c r="L6067" s="112"/>
      <c r="M6067" s="27">
        <f>SUM(B6067:K6067)</f>
        <v>34.5</v>
      </c>
      <c r="N6067" s="27">
        <v>14</v>
      </c>
      <c r="O6067" s="185">
        <f>M6067/84</f>
        <v>0.4107142857142857</v>
      </c>
      <c r="P6067" s="55" t="s">
        <v>446</v>
      </c>
      <c r="Q6067" s="19" t="s">
        <v>646</v>
      </c>
      <c r="R6067" s="41" t="s">
        <v>488</v>
      </c>
      <c r="S6067" s="19" t="s">
        <v>463</v>
      </c>
      <c r="T6067" s="28" t="s">
        <v>681</v>
      </c>
      <c r="U6067" s="17">
        <v>8</v>
      </c>
      <c r="V6067" s="20" t="s">
        <v>637</v>
      </c>
      <c r="W6067" s="18" t="s">
        <v>517</v>
      </c>
      <c r="X6067" s="18" t="s">
        <v>520</v>
      </c>
      <c r="Y6067" s="29" t="s">
        <v>489</v>
      </c>
      <c r="Z6067" s="61"/>
    </row>
    <row r="6068" spans="1:267" s="161" customFormat="1" ht="19.5" customHeight="1" x14ac:dyDescent="0.25">
      <c r="A6068" s="50" t="s">
        <v>270</v>
      </c>
      <c r="B6068" s="27">
        <v>2</v>
      </c>
      <c r="C6068" s="27">
        <v>9</v>
      </c>
      <c r="D6068" s="27">
        <v>7</v>
      </c>
      <c r="E6068" s="27">
        <v>0</v>
      </c>
      <c r="F6068" s="27">
        <v>3</v>
      </c>
      <c r="G6068" s="27">
        <v>2</v>
      </c>
      <c r="H6068" s="27">
        <v>7</v>
      </c>
      <c r="I6068" s="27">
        <v>2.5</v>
      </c>
      <c r="J6068" s="27">
        <v>0</v>
      </c>
      <c r="K6068" s="27">
        <v>2</v>
      </c>
      <c r="L6068" s="112"/>
      <c r="M6068" s="27">
        <f>SUM(B6068:K6068)</f>
        <v>34.5</v>
      </c>
      <c r="N6068" s="27">
        <v>12</v>
      </c>
      <c r="O6068" s="185">
        <f>M6068/84</f>
        <v>0.4107142857142857</v>
      </c>
      <c r="P6068" s="55" t="s">
        <v>446</v>
      </c>
      <c r="Q6068" s="19" t="s">
        <v>591</v>
      </c>
      <c r="R6068" s="41" t="s">
        <v>468</v>
      </c>
      <c r="S6068" s="19" t="s">
        <v>466</v>
      </c>
      <c r="T6068" s="28" t="s">
        <v>2589</v>
      </c>
      <c r="U6068" s="17">
        <v>8</v>
      </c>
      <c r="V6068" s="20" t="s">
        <v>519</v>
      </c>
      <c r="W6068" s="18" t="s">
        <v>2647</v>
      </c>
      <c r="X6068" s="18" t="s">
        <v>916</v>
      </c>
      <c r="Y6068" s="29" t="s">
        <v>710</v>
      </c>
      <c r="Z6068" s="61"/>
      <c r="AA6068" s="214"/>
      <c r="AB6068" s="214"/>
      <c r="AC6068" s="214"/>
      <c r="AD6068" s="214"/>
      <c r="AE6068" s="214"/>
      <c r="AF6068" s="214"/>
      <c r="AG6068" s="214"/>
      <c r="AH6068" s="214"/>
      <c r="AI6068" s="214"/>
      <c r="AJ6068" s="214"/>
      <c r="AK6068" s="214"/>
      <c r="AL6068" s="214"/>
      <c r="AM6068" s="214"/>
      <c r="AN6068" s="214"/>
      <c r="AO6068" s="214"/>
      <c r="AP6068" s="214"/>
      <c r="AQ6068" s="214"/>
      <c r="AR6068" s="214"/>
      <c r="AS6068" s="214"/>
      <c r="AT6068" s="214"/>
      <c r="AU6068" s="214"/>
      <c r="AV6068" s="214"/>
      <c r="AW6068" s="214"/>
      <c r="AX6068" s="214"/>
      <c r="AY6068" s="214"/>
      <c r="AZ6068" s="214"/>
      <c r="BA6068" s="214"/>
      <c r="BB6068" s="214"/>
      <c r="BC6068" s="214"/>
      <c r="BD6068" s="214"/>
      <c r="BE6068" s="214"/>
      <c r="BF6068" s="214"/>
      <c r="BG6068" s="214"/>
      <c r="BH6068" s="214"/>
      <c r="BI6068" s="214"/>
      <c r="BJ6068" s="214"/>
      <c r="BK6068" s="214"/>
      <c r="BL6068" s="214"/>
      <c r="BM6068" s="214"/>
      <c r="BN6068" s="214"/>
      <c r="BO6068" s="214"/>
      <c r="BP6068" s="214"/>
      <c r="BQ6068" s="214"/>
      <c r="BR6068" s="214"/>
      <c r="BS6068" s="214"/>
      <c r="BT6068" s="214"/>
      <c r="BU6068" s="214"/>
      <c r="BV6068" s="214"/>
      <c r="BW6068" s="214"/>
      <c r="BX6068" s="214"/>
      <c r="BY6068" s="214"/>
      <c r="BZ6068" s="214"/>
      <c r="CA6068" s="214"/>
      <c r="CB6068" s="214"/>
      <c r="CC6068" s="214"/>
      <c r="CD6068" s="214"/>
      <c r="CE6068" s="214"/>
      <c r="CF6068" s="214"/>
      <c r="CG6068" s="214"/>
      <c r="CH6068" s="214"/>
      <c r="CI6068" s="214"/>
      <c r="CJ6068" s="214"/>
      <c r="CK6068" s="214"/>
      <c r="CL6068" s="214"/>
      <c r="CM6068" s="214"/>
      <c r="CN6068" s="214"/>
      <c r="CO6068" s="214"/>
      <c r="CP6068" s="214"/>
      <c r="CQ6068" s="214"/>
      <c r="CR6068" s="214"/>
      <c r="CS6068" s="214"/>
      <c r="CT6068" s="214"/>
      <c r="CU6068" s="214"/>
      <c r="CV6068" s="214"/>
      <c r="CW6068" s="214"/>
      <c r="CX6068" s="214"/>
      <c r="CY6068" s="214"/>
      <c r="CZ6068" s="214"/>
      <c r="DA6068" s="214"/>
      <c r="DB6068" s="214"/>
      <c r="DC6068" s="214"/>
      <c r="DD6068" s="214"/>
      <c r="DE6068" s="214"/>
      <c r="DF6068" s="214"/>
      <c r="DG6068" s="214"/>
      <c r="DH6068" s="214"/>
      <c r="DI6068" s="214"/>
      <c r="DJ6068" s="214"/>
      <c r="DK6068" s="214"/>
      <c r="DL6068" s="214"/>
      <c r="DM6068" s="214"/>
      <c r="DN6068" s="214"/>
      <c r="DO6068" s="214"/>
      <c r="DP6068" s="214"/>
      <c r="DQ6068" s="214"/>
      <c r="DR6068" s="214"/>
      <c r="DS6068" s="214"/>
      <c r="DT6068" s="214"/>
      <c r="DU6068" s="214"/>
      <c r="DV6068" s="214"/>
      <c r="DW6068" s="214"/>
      <c r="DX6068" s="214"/>
      <c r="DY6068" s="214"/>
      <c r="DZ6068" s="214"/>
      <c r="EA6068" s="214"/>
      <c r="EB6068" s="214"/>
      <c r="EC6068" s="214"/>
      <c r="ED6068" s="214"/>
      <c r="EE6068" s="214"/>
      <c r="EF6068" s="214"/>
      <c r="EG6068" s="214"/>
      <c r="EH6068" s="214"/>
      <c r="EI6068" s="214"/>
      <c r="EJ6068" s="214"/>
      <c r="EK6068" s="214"/>
      <c r="EL6068" s="214"/>
      <c r="EM6068" s="214"/>
      <c r="EN6068" s="214"/>
      <c r="EO6068" s="214"/>
      <c r="EP6068" s="214"/>
      <c r="EQ6068" s="214"/>
      <c r="ER6068" s="214"/>
      <c r="ES6068" s="214"/>
      <c r="ET6068" s="214"/>
      <c r="EU6068" s="214"/>
      <c r="EV6068" s="214"/>
      <c r="EW6068" s="214"/>
      <c r="EX6068" s="214"/>
      <c r="EY6068" s="214"/>
      <c r="EZ6068" s="214"/>
      <c r="FA6068" s="214"/>
      <c r="FB6068" s="214"/>
      <c r="FC6068" s="214"/>
      <c r="FD6068" s="214"/>
      <c r="FE6068" s="214"/>
      <c r="FF6068" s="214"/>
      <c r="FG6068" s="214"/>
      <c r="FH6068" s="214"/>
      <c r="FI6068" s="214"/>
      <c r="FJ6068" s="214"/>
      <c r="FK6068" s="214"/>
      <c r="FL6068" s="214"/>
      <c r="FM6068" s="214"/>
      <c r="FN6068" s="214"/>
      <c r="FO6068" s="214"/>
      <c r="FP6068" s="214"/>
      <c r="FQ6068" s="214"/>
      <c r="FR6068" s="214"/>
      <c r="FS6068" s="214"/>
      <c r="FT6068" s="214"/>
      <c r="FU6068" s="214"/>
      <c r="FV6068" s="214"/>
      <c r="FW6068" s="214"/>
      <c r="FX6068" s="214"/>
      <c r="FY6068" s="214"/>
      <c r="FZ6068" s="214"/>
      <c r="GA6068" s="214"/>
      <c r="GB6068" s="214"/>
      <c r="GC6068" s="214"/>
      <c r="GD6068" s="214"/>
      <c r="GE6068" s="214"/>
      <c r="GF6068" s="214"/>
      <c r="GG6068" s="214"/>
      <c r="GH6068" s="214"/>
      <c r="GI6068" s="214"/>
      <c r="GJ6068" s="214"/>
      <c r="GK6068" s="214"/>
      <c r="GL6068" s="214"/>
      <c r="GM6068" s="214"/>
      <c r="GN6068" s="214"/>
      <c r="GO6068" s="214"/>
      <c r="GP6068" s="214"/>
      <c r="GQ6068" s="214"/>
      <c r="GR6068" s="214"/>
      <c r="GS6068" s="214"/>
      <c r="GT6068" s="214"/>
      <c r="GU6068" s="214"/>
      <c r="GV6068" s="214"/>
      <c r="GW6068" s="214"/>
      <c r="GX6068" s="214"/>
      <c r="GY6068" s="214"/>
      <c r="GZ6068" s="214"/>
      <c r="HA6068" s="214"/>
      <c r="HB6068" s="214"/>
      <c r="HC6068" s="214"/>
      <c r="HD6068" s="214"/>
      <c r="HE6068" s="214"/>
      <c r="HF6068" s="214"/>
      <c r="HG6068" s="214"/>
      <c r="HH6068" s="214"/>
      <c r="HI6068" s="214"/>
      <c r="HJ6068" s="214"/>
      <c r="HK6068" s="214"/>
      <c r="HL6068" s="214"/>
      <c r="HM6068" s="214"/>
      <c r="HN6068" s="214"/>
      <c r="HO6068" s="214"/>
      <c r="HP6068" s="214"/>
      <c r="HQ6068" s="214"/>
      <c r="HR6068" s="214"/>
      <c r="HS6068" s="214"/>
      <c r="HT6068" s="214"/>
      <c r="HU6068" s="214"/>
      <c r="HV6068" s="214"/>
      <c r="HW6068" s="214"/>
      <c r="HX6068" s="214"/>
      <c r="HY6068" s="214"/>
      <c r="HZ6068" s="214"/>
      <c r="IA6068" s="214"/>
      <c r="IB6068" s="214"/>
      <c r="IC6068" s="214"/>
      <c r="ID6068" s="214"/>
      <c r="IE6068" s="214"/>
      <c r="IF6068" s="214"/>
      <c r="IG6068" s="214"/>
      <c r="IH6068" s="214"/>
      <c r="II6068" s="214"/>
      <c r="IJ6068" s="214"/>
      <c r="IK6068" s="214"/>
      <c r="IL6068" s="214"/>
      <c r="IM6068" s="214"/>
      <c r="IN6068" s="214"/>
      <c r="IO6068" s="214"/>
      <c r="IP6068" s="214"/>
      <c r="IQ6068" s="214"/>
      <c r="IR6068" s="214"/>
      <c r="IS6068" s="214"/>
      <c r="IT6068" s="214"/>
      <c r="IU6068" s="214"/>
      <c r="IV6068" s="214"/>
      <c r="IW6068" s="214"/>
      <c r="IX6068" s="214"/>
      <c r="IY6068" s="214"/>
      <c r="IZ6068" s="214"/>
      <c r="JA6068" s="214"/>
      <c r="JB6068" s="214"/>
      <c r="JC6068" s="214"/>
      <c r="JD6068" s="214"/>
      <c r="JE6068" s="214"/>
      <c r="JF6068" s="214"/>
      <c r="JG6068" s="214"/>
    </row>
    <row r="6069" spans="1:267" s="161" customFormat="1" ht="19.5" customHeight="1" x14ac:dyDescent="0.25">
      <c r="A6069" s="50" t="s">
        <v>265</v>
      </c>
      <c r="B6069" s="27">
        <v>8</v>
      </c>
      <c r="C6069" s="27">
        <v>9</v>
      </c>
      <c r="D6069" s="27">
        <v>7</v>
      </c>
      <c r="E6069" s="27">
        <v>0</v>
      </c>
      <c r="F6069" s="27">
        <v>3</v>
      </c>
      <c r="G6069" s="27">
        <v>1</v>
      </c>
      <c r="H6069" s="27">
        <v>2</v>
      </c>
      <c r="I6069" s="27">
        <v>2.5</v>
      </c>
      <c r="J6069" s="27">
        <v>0</v>
      </c>
      <c r="K6069" s="27">
        <v>2</v>
      </c>
      <c r="L6069" s="112"/>
      <c r="M6069" s="27">
        <f>SUM(B6069:K6069)</f>
        <v>34.5</v>
      </c>
      <c r="N6069" s="27">
        <v>26</v>
      </c>
      <c r="O6069" s="185">
        <f>M6069/84</f>
        <v>0.4107142857142857</v>
      </c>
      <c r="P6069" s="55" t="s">
        <v>446</v>
      </c>
      <c r="Q6069" s="19" t="s">
        <v>787</v>
      </c>
      <c r="R6069" s="41" t="s">
        <v>473</v>
      </c>
      <c r="S6069" s="19" t="s">
        <v>474</v>
      </c>
      <c r="T6069" s="28" t="s">
        <v>3853</v>
      </c>
      <c r="U6069" s="17">
        <v>8</v>
      </c>
      <c r="V6069" s="20" t="s">
        <v>682</v>
      </c>
      <c r="W6069" s="18" t="s">
        <v>3895</v>
      </c>
      <c r="X6069" s="18" t="s">
        <v>1366</v>
      </c>
      <c r="Y6069" s="29" t="s">
        <v>489</v>
      </c>
      <c r="Z6069" s="61"/>
    </row>
    <row r="6070" spans="1:267" s="161" customFormat="1" ht="19.5" customHeight="1" x14ac:dyDescent="0.25">
      <c r="A6070" s="50" t="s">
        <v>280</v>
      </c>
      <c r="B6070" s="27">
        <v>7</v>
      </c>
      <c r="C6070" s="27">
        <v>5</v>
      </c>
      <c r="D6070" s="27">
        <v>7</v>
      </c>
      <c r="E6070" s="27">
        <v>2</v>
      </c>
      <c r="F6070" s="27">
        <v>1</v>
      </c>
      <c r="G6070" s="27">
        <v>2</v>
      </c>
      <c r="H6070" s="27">
        <v>0</v>
      </c>
      <c r="I6070" s="27">
        <v>4.5</v>
      </c>
      <c r="J6070" s="27">
        <v>2</v>
      </c>
      <c r="K6070" s="27">
        <v>4</v>
      </c>
      <c r="L6070" s="112"/>
      <c r="M6070" s="27">
        <f>SUM(B6070:K6070)</f>
        <v>34.5</v>
      </c>
      <c r="N6070" s="27">
        <v>26</v>
      </c>
      <c r="O6070" s="185">
        <f>M6070/84</f>
        <v>0.4107142857142857</v>
      </c>
      <c r="P6070" s="55" t="s">
        <v>446</v>
      </c>
      <c r="Q6070" s="19" t="s">
        <v>3997</v>
      </c>
      <c r="R6070" s="41" t="s">
        <v>539</v>
      </c>
      <c r="S6070" s="19" t="s">
        <v>599</v>
      </c>
      <c r="T6070" s="28" t="s">
        <v>3853</v>
      </c>
      <c r="U6070" s="17">
        <v>8</v>
      </c>
      <c r="V6070" s="20" t="s">
        <v>637</v>
      </c>
      <c r="W6070" s="18" t="s">
        <v>3895</v>
      </c>
      <c r="X6070" s="18" t="s">
        <v>1366</v>
      </c>
      <c r="Y6070" s="29" t="s">
        <v>489</v>
      </c>
      <c r="Z6070" s="61"/>
    </row>
    <row r="6071" spans="1:267" s="161" customFormat="1" ht="19.5" customHeight="1" x14ac:dyDescent="0.25">
      <c r="A6071" s="50" t="s">
        <v>282</v>
      </c>
      <c r="B6071" s="27">
        <v>5</v>
      </c>
      <c r="C6071" s="27">
        <v>7</v>
      </c>
      <c r="D6071" s="27">
        <v>5.5</v>
      </c>
      <c r="E6071" s="27">
        <v>2</v>
      </c>
      <c r="F6071" s="27">
        <v>1</v>
      </c>
      <c r="G6071" s="27">
        <v>3</v>
      </c>
      <c r="H6071" s="27">
        <v>0</v>
      </c>
      <c r="I6071" s="27">
        <v>5</v>
      </c>
      <c r="J6071" s="27">
        <v>2</v>
      </c>
      <c r="K6071" s="27">
        <v>4</v>
      </c>
      <c r="L6071" s="112"/>
      <c r="M6071" s="27">
        <f>SUM(B6071:K6071)</f>
        <v>34.5</v>
      </c>
      <c r="N6071" s="27">
        <v>26</v>
      </c>
      <c r="O6071" s="185">
        <f>M6071/84</f>
        <v>0.4107142857142857</v>
      </c>
      <c r="P6071" s="55" t="s">
        <v>446</v>
      </c>
      <c r="Q6071" s="19" t="s">
        <v>3998</v>
      </c>
      <c r="R6071" s="41" t="s">
        <v>763</v>
      </c>
      <c r="S6071" s="19" t="s">
        <v>1125</v>
      </c>
      <c r="T6071" s="28" t="s">
        <v>3853</v>
      </c>
      <c r="U6071" s="17">
        <v>8</v>
      </c>
      <c r="V6071" s="20" t="s">
        <v>637</v>
      </c>
      <c r="W6071" s="18" t="s">
        <v>3895</v>
      </c>
      <c r="X6071" s="18" t="s">
        <v>1366</v>
      </c>
      <c r="Y6071" s="29" t="s">
        <v>489</v>
      </c>
      <c r="Z6071" s="61"/>
    </row>
    <row r="6072" spans="1:267" s="161" customFormat="1" ht="19.5" customHeight="1" x14ac:dyDescent="0.25">
      <c r="A6072" s="50" t="s">
        <v>259</v>
      </c>
      <c r="B6072" s="27">
        <v>7</v>
      </c>
      <c r="C6072" s="27">
        <v>9</v>
      </c>
      <c r="D6072" s="27">
        <v>3.5</v>
      </c>
      <c r="E6072" s="27">
        <v>4</v>
      </c>
      <c r="F6072" s="27">
        <v>1</v>
      </c>
      <c r="G6072" s="27">
        <v>2</v>
      </c>
      <c r="H6072" s="27">
        <v>0</v>
      </c>
      <c r="I6072" s="27">
        <v>5</v>
      </c>
      <c r="J6072" s="27">
        <v>0</v>
      </c>
      <c r="K6072" s="27">
        <v>3</v>
      </c>
      <c r="L6072" s="112"/>
      <c r="M6072" s="27">
        <f>SUM(B6072:K6072)</f>
        <v>34.5</v>
      </c>
      <c r="N6072" s="27">
        <v>8</v>
      </c>
      <c r="O6072" s="185">
        <f>M6072/84</f>
        <v>0.4107142857142857</v>
      </c>
      <c r="P6072" s="55" t="s">
        <v>446</v>
      </c>
      <c r="Q6072" s="19" t="s">
        <v>2386</v>
      </c>
      <c r="R6072" s="41" t="s">
        <v>448</v>
      </c>
      <c r="S6072" s="19" t="s">
        <v>599</v>
      </c>
      <c r="T6072" s="28" t="s">
        <v>2289</v>
      </c>
      <c r="U6072" s="17">
        <v>8</v>
      </c>
      <c r="V6072" s="20" t="s">
        <v>682</v>
      </c>
      <c r="W6072" s="18" t="s">
        <v>968</v>
      </c>
      <c r="X6072" s="18" t="s">
        <v>651</v>
      </c>
      <c r="Y6072" s="29" t="s">
        <v>540</v>
      </c>
      <c r="Z6072" s="61"/>
    </row>
    <row r="6073" spans="1:267" s="161" customFormat="1" ht="19.5" customHeight="1" x14ac:dyDescent="0.25">
      <c r="A6073" s="50" t="s">
        <v>263</v>
      </c>
      <c r="B6073" s="27">
        <v>5</v>
      </c>
      <c r="C6073" s="27">
        <v>4</v>
      </c>
      <c r="D6073" s="27">
        <v>9</v>
      </c>
      <c r="E6073" s="27">
        <v>0</v>
      </c>
      <c r="F6073" s="27">
        <v>1</v>
      </c>
      <c r="G6073" s="27">
        <v>3</v>
      </c>
      <c r="H6073" s="27">
        <v>2</v>
      </c>
      <c r="I6073" s="27">
        <v>5</v>
      </c>
      <c r="J6073" s="27">
        <v>2</v>
      </c>
      <c r="K6073" s="27">
        <v>3</v>
      </c>
      <c r="L6073" s="112"/>
      <c r="M6073" s="27">
        <f>SUM(B6073:K6073)</f>
        <v>34</v>
      </c>
      <c r="N6073" s="27">
        <v>2</v>
      </c>
      <c r="O6073" s="185">
        <f>M6073/84</f>
        <v>0.40476190476190477</v>
      </c>
      <c r="P6073" s="55" t="s">
        <v>445</v>
      </c>
      <c r="Q6073" s="19" t="s">
        <v>508</v>
      </c>
      <c r="R6073" s="41" t="s">
        <v>503</v>
      </c>
      <c r="S6073" s="19" t="s">
        <v>3631</v>
      </c>
      <c r="T6073" s="28" t="s">
        <v>3117</v>
      </c>
      <c r="U6073" s="17">
        <v>8</v>
      </c>
      <c r="V6073" s="20" t="s">
        <v>682</v>
      </c>
      <c r="W6073" s="18" t="s">
        <v>2433</v>
      </c>
      <c r="X6073" s="18" t="s">
        <v>478</v>
      </c>
      <c r="Y6073" s="29" t="s">
        <v>2094</v>
      </c>
      <c r="Z6073" s="61"/>
    </row>
    <row r="6074" spans="1:267" s="161" customFormat="1" ht="19.5" customHeight="1" x14ac:dyDescent="0.25">
      <c r="A6074" s="50" t="s">
        <v>261</v>
      </c>
      <c r="B6074" s="27">
        <v>7</v>
      </c>
      <c r="C6074" s="27">
        <v>3</v>
      </c>
      <c r="D6074" s="27">
        <v>7</v>
      </c>
      <c r="E6074" s="27">
        <v>2</v>
      </c>
      <c r="F6074" s="27">
        <v>5</v>
      </c>
      <c r="G6074" s="27">
        <v>2</v>
      </c>
      <c r="H6074" s="27">
        <v>0</v>
      </c>
      <c r="I6074" s="27">
        <v>2</v>
      </c>
      <c r="J6074" s="27">
        <v>2</v>
      </c>
      <c r="K6074" s="27">
        <v>4</v>
      </c>
      <c r="L6074" s="112"/>
      <c r="M6074" s="27">
        <f>SUM(B6074:K6074)</f>
        <v>34</v>
      </c>
      <c r="N6074" s="27">
        <v>15</v>
      </c>
      <c r="O6074" s="185">
        <f>M6074/84</f>
        <v>0.40476190476190477</v>
      </c>
      <c r="P6074" s="55" t="s">
        <v>446</v>
      </c>
      <c r="Q6074" s="19" t="s">
        <v>649</v>
      </c>
      <c r="R6074" s="41" t="s">
        <v>579</v>
      </c>
      <c r="S6074" s="19" t="s">
        <v>474</v>
      </c>
      <c r="T6074" s="28" t="s">
        <v>681</v>
      </c>
      <c r="U6074" s="17">
        <v>8</v>
      </c>
      <c r="V6074" s="20" t="s">
        <v>637</v>
      </c>
      <c r="W6074" s="18" t="s">
        <v>517</v>
      </c>
      <c r="X6074" s="18" t="s">
        <v>520</v>
      </c>
      <c r="Y6074" s="29" t="s">
        <v>489</v>
      </c>
      <c r="Z6074" s="61"/>
    </row>
    <row r="6075" spans="1:267" s="161" customFormat="1" ht="19.5" customHeight="1" x14ac:dyDescent="0.25">
      <c r="A6075" s="50" t="s">
        <v>257</v>
      </c>
      <c r="B6075" s="27">
        <v>7</v>
      </c>
      <c r="C6075" s="27">
        <v>6</v>
      </c>
      <c r="D6075" s="27">
        <v>7</v>
      </c>
      <c r="E6075" s="27">
        <v>4</v>
      </c>
      <c r="F6075" s="27">
        <v>5</v>
      </c>
      <c r="G6075" s="27">
        <v>0</v>
      </c>
      <c r="H6075" s="27">
        <v>0</v>
      </c>
      <c r="I6075" s="27">
        <v>0</v>
      </c>
      <c r="J6075" s="27">
        <v>2</v>
      </c>
      <c r="K6075" s="27">
        <v>3</v>
      </c>
      <c r="L6075" s="112"/>
      <c r="M6075" s="27">
        <f>SUM(B6075:K6075)</f>
        <v>34</v>
      </c>
      <c r="N6075" s="27">
        <v>3</v>
      </c>
      <c r="O6075" s="185">
        <f>M6075/84</f>
        <v>0.40476190476190477</v>
      </c>
      <c r="P6075" s="55" t="s">
        <v>445</v>
      </c>
      <c r="Q6075" s="19" t="s">
        <v>8812</v>
      </c>
      <c r="R6075" s="41" t="s">
        <v>488</v>
      </c>
      <c r="S6075" s="19" t="s">
        <v>1374</v>
      </c>
      <c r="T6075" s="28" t="s">
        <v>3666</v>
      </c>
      <c r="U6075" s="17">
        <v>8</v>
      </c>
      <c r="V6075" s="20" t="s">
        <v>682</v>
      </c>
      <c r="W6075" s="18" t="s">
        <v>5832</v>
      </c>
      <c r="X6075" s="18" t="s">
        <v>473</v>
      </c>
      <c r="Y6075" s="29" t="s">
        <v>513</v>
      </c>
      <c r="Z6075" s="61"/>
      <c r="AA6075" s="214"/>
      <c r="AB6075" s="214"/>
      <c r="AC6075" s="214"/>
      <c r="AD6075" s="214"/>
      <c r="AE6075" s="214"/>
      <c r="AF6075" s="214"/>
      <c r="AG6075" s="214"/>
      <c r="AH6075" s="214"/>
      <c r="AI6075" s="214"/>
      <c r="AJ6075" s="214"/>
      <c r="AK6075" s="214"/>
      <c r="AL6075" s="214"/>
      <c r="AM6075" s="214"/>
      <c r="AN6075" s="214"/>
      <c r="AO6075" s="214"/>
      <c r="AP6075" s="214"/>
      <c r="AQ6075" s="214"/>
      <c r="AR6075" s="214"/>
      <c r="AS6075" s="214"/>
      <c r="AT6075" s="214"/>
      <c r="AU6075" s="214"/>
      <c r="AV6075" s="214"/>
      <c r="AW6075" s="214"/>
      <c r="AX6075" s="214"/>
      <c r="AY6075" s="214"/>
      <c r="AZ6075" s="214"/>
      <c r="BA6075" s="214"/>
      <c r="BB6075" s="214"/>
      <c r="BC6075" s="214"/>
      <c r="BD6075" s="214"/>
      <c r="BE6075" s="214"/>
      <c r="BF6075" s="214"/>
      <c r="BG6075" s="214"/>
      <c r="BH6075" s="214"/>
      <c r="BI6075" s="214"/>
      <c r="BJ6075" s="214"/>
      <c r="BK6075" s="214"/>
      <c r="BL6075" s="214"/>
      <c r="BM6075" s="214"/>
      <c r="BN6075" s="214"/>
      <c r="BO6075" s="214"/>
      <c r="BP6075" s="214"/>
      <c r="BQ6075" s="214"/>
      <c r="BR6075" s="214"/>
      <c r="BS6075" s="214"/>
      <c r="BT6075" s="214"/>
      <c r="BU6075" s="214"/>
      <c r="BV6075" s="214"/>
      <c r="BW6075" s="214"/>
      <c r="BX6075" s="214"/>
      <c r="BY6075" s="214"/>
      <c r="BZ6075" s="214"/>
      <c r="CA6075" s="214"/>
      <c r="CB6075" s="214"/>
      <c r="CC6075" s="214"/>
      <c r="CD6075" s="214"/>
      <c r="CE6075" s="214"/>
      <c r="CF6075" s="214"/>
      <c r="CG6075" s="214"/>
      <c r="CH6075" s="214"/>
      <c r="CI6075" s="214"/>
      <c r="CJ6075" s="214"/>
      <c r="CK6075" s="214"/>
      <c r="CL6075" s="214"/>
      <c r="CM6075" s="214"/>
      <c r="CN6075" s="214"/>
      <c r="CO6075" s="214"/>
      <c r="CP6075" s="214"/>
      <c r="CQ6075" s="214"/>
      <c r="CR6075" s="214"/>
      <c r="CS6075" s="214"/>
      <c r="CT6075" s="214"/>
      <c r="CU6075" s="214"/>
      <c r="CV6075" s="214"/>
      <c r="CW6075" s="214"/>
      <c r="CX6075" s="214"/>
      <c r="CY6075" s="214"/>
      <c r="CZ6075" s="214"/>
      <c r="DA6075" s="214"/>
      <c r="DB6075" s="214"/>
      <c r="DC6075" s="214"/>
      <c r="DD6075" s="214"/>
      <c r="DE6075" s="214"/>
      <c r="DF6075" s="214"/>
      <c r="DG6075" s="214"/>
      <c r="DH6075" s="214"/>
      <c r="DI6075" s="214"/>
      <c r="DJ6075" s="214"/>
      <c r="DK6075" s="214"/>
      <c r="DL6075" s="214"/>
      <c r="DM6075" s="214"/>
      <c r="DN6075" s="214"/>
      <c r="DO6075" s="214"/>
      <c r="DP6075" s="214"/>
      <c r="DQ6075" s="214"/>
      <c r="DR6075" s="214"/>
      <c r="DS6075" s="214"/>
      <c r="DT6075" s="214"/>
      <c r="DU6075" s="214"/>
      <c r="DV6075" s="214"/>
      <c r="DW6075" s="214"/>
      <c r="DX6075" s="214"/>
      <c r="DY6075" s="214"/>
      <c r="DZ6075" s="214"/>
      <c r="EA6075" s="214"/>
      <c r="EB6075" s="214"/>
      <c r="EC6075" s="214"/>
      <c r="ED6075" s="214"/>
      <c r="EE6075" s="214"/>
      <c r="EF6075" s="214"/>
      <c r="EG6075" s="214"/>
      <c r="EH6075" s="214"/>
      <c r="EI6075" s="214"/>
      <c r="EJ6075" s="214"/>
      <c r="EK6075" s="214"/>
      <c r="EL6075" s="214"/>
      <c r="EM6075" s="214"/>
      <c r="EN6075" s="214"/>
      <c r="EO6075" s="214"/>
      <c r="EP6075" s="214"/>
      <c r="EQ6075" s="214"/>
      <c r="ER6075" s="214"/>
      <c r="ES6075" s="214"/>
      <c r="ET6075" s="214"/>
      <c r="EU6075" s="214"/>
      <c r="EV6075" s="214"/>
      <c r="EW6075" s="214"/>
      <c r="EX6075" s="214"/>
      <c r="EY6075" s="214"/>
      <c r="EZ6075" s="214"/>
      <c r="FA6075" s="214"/>
      <c r="FB6075" s="214"/>
      <c r="FC6075" s="214"/>
      <c r="FD6075" s="214"/>
      <c r="FE6075" s="214"/>
      <c r="FF6075" s="214"/>
      <c r="FG6075" s="214"/>
      <c r="FH6075" s="214"/>
      <c r="FI6075" s="214"/>
      <c r="FJ6075" s="214"/>
      <c r="FK6075" s="214"/>
      <c r="FL6075" s="214"/>
      <c r="FM6075" s="214"/>
      <c r="FN6075" s="214"/>
      <c r="FO6075" s="214"/>
      <c r="FP6075" s="214"/>
      <c r="FQ6075" s="214"/>
      <c r="FR6075" s="214"/>
      <c r="FS6075" s="214"/>
      <c r="FT6075" s="214"/>
      <c r="FU6075" s="214"/>
      <c r="FV6075" s="214"/>
      <c r="FW6075" s="214"/>
      <c r="FX6075" s="214"/>
      <c r="FY6075" s="214"/>
      <c r="FZ6075" s="214"/>
      <c r="GA6075" s="214"/>
      <c r="GB6075" s="214"/>
      <c r="GC6075" s="214"/>
      <c r="GD6075" s="214"/>
      <c r="GE6075" s="214"/>
      <c r="GF6075" s="214"/>
      <c r="GG6075" s="214"/>
      <c r="GH6075" s="214"/>
      <c r="GI6075" s="214"/>
      <c r="GJ6075" s="214"/>
      <c r="GK6075" s="214"/>
      <c r="GL6075" s="214"/>
      <c r="GM6075" s="214"/>
      <c r="GN6075" s="214"/>
      <c r="GO6075" s="214"/>
      <c r="GP6075" s="214"/>
      <c r="GQ6075" s="214"/>
      <c r="GR6075" s="214"/>
      <c r="GS6075" s="214"/>
      <c r="GT6075" s="214"/>
      <c r="GU6075" s="214"/>
      <c r="GV6075" s="214"/>
      <c r="GW6075" s="214"/>
      <c r="GX6075" s="214"/>
      <c r="GY6075" s="214"/>
      <c r="GZ6075" s="214"/>
      <c r="HA6075" s="214"/>
      <c r="HB6075" s="214"/>
      <c r="HC6075" s="214"/>
      <c r="HD6075" s="214"/>
      <c r="HE6075" s="214"/>
      <c r="HF6075" s="214"/>
      <c r="HG6075" s="214"/>
      <c r="HH6075" s="214"/>
      <c r="HI6075" s="214"/>
      <c r="HJ6075" s="214"/>
      <c r="HK6075" s="214"/>
      <c r="HL6075" s="214"/>
      <c r="HM6075" s="214"/>
      <c r="HN6075" s="214"/>
      <c r="HO6075" s="214"/>
      <c r="HP6075" s="214"/>
      <c r="HQ6075" s="214"/>
      <c r="HR6075" s="214"/>
      <c r="HS6075" s="214"/>
      <c r="HT6075" s="214"/>
      <c r="HU6075" s="214"/>
      <c r="HV6075" s="214"/>
      <c r="HW6075" s="214"/>
      <c r="HX6075" s="214"/>
      <c r="HY6075" s="214"/>
      <c r="HZ6075" s="214"/>
      <c r="IA6075" s="214"/>
      <c r="IB6075" s="214"/>
      <c r="IC6075" s="214"/>
      <c r="ID6075" s="214"/>
      <c r="IE6075" s="214"/>
      <c r="IF6075" s="214"/>
      <c r="IG6075" s="214"/>
      <c r="IH6075" s="214"/>
      <c r="II6075" s="214"/>
      <c r="IJ6075" s="214"/>
      <c r="IK6075" s="214"/>
      <c r="IL6075" s="214"/>
      <c r="IM6075" s="214"/>
      <c r="IN6075" s="214"/>
      <c r="IO6075" s="214"/>
      <c r="IP6075" s="214"/>
      <c r="IQ6075" s="214"/>
      <c r="IR6075" s="214"/>
      <c r="IS6075" s="214"/>
      <c r="IT6075" s="214"/>
      <c r="IU6075" s="214"/>
      <c r="IV6075" s="214"/>
      <c r="IW6075" s="214"/>
      <c r="IX6075" s="214"/>
      <c r="IY6075" s="214"/>
      <c r="IZ6075" s="214"/>
      <c r="JA6075" s="214"/>
      <c r="JB6075" s="214"/>
      <c r="JC6075" s="214"/>
      <c r="JD6075" s="214"/>
      <c r="JE6075" s="214"/>
      <c r="JF6075" s="214"/>
      <c r="JG6075" s="214"/>
    </row>
    <row r="6076" spans="1:267" s="161" customFormat="1" ht="19.5" customHeight="1" x14ac:dyDescent="0.25">
      <c r="A6076" s="50" t="s">
        <v>268</v>
      </c>
      <c r="B6076" s="27">
        <v>10</v>
      </c>
      <c r="C6076" s="27">
        <v>2</v>
      </c>
      <c r="D6076" s="27">
        <v>9</v>
      </c>
      <c r="E6076" s="27">
        <v>2</v>
      </c>
      <c r="F6076" s="27">
        <v>1</v>
      </c>
      <c r="G6076" s="27">
        <v>2</v>
      </c>
      <c r="H6076" s="27">
        <v>2</v>
      </c>
      <c r="I6076" s="27">
        <v>5</v>
      </c>
      <c r="J6076" s="27">
        <v>0</v>
      </c>
      <c r="K6076" s="27">
        <v>1</v>
      </c>
      <c r="L6076" s="112"/>
      <c r="M6076" s="27">
        <f>SUM(B6076:K6076)</f>
        <v>34</v>
      </c>
      <c r="N6076" s="27">
        <v>9</v>
      </c>
      <c r="O6076" s="185">
        <f>M6076/84</f>
        <v>0.40476190476190477</v>
      </c>
      <c r="P6076" s="55" t="s">
        <v>446</v>
      </c>
      <c r="Q6076" s="19" t="s">
        <v>545</v>
      </c>
      <c r="R6076" s="41" t="s">
        <v>607</v>
      </c>
      <c r="S6076" s="19" t="s">
        <v>636</v>
      </c>
      <c r="T6076" s="28" t="s">
        <v>5402</v>
      </c>
      <c r="U6076" s="17">
        <v>8</v>
      </c>
      <c r="V6076" s="20" t="s">
        <v>1161</v>
      </c>
      <c r="W6076" s="18" t="s">
        <v>5480</v>
      </c>
      <c r="X6076" s="18" t="s">
        <v>1224</v>
      </c>
      <c r="Y6076" s="29" t="s">
        <v>1374</v>
      </c>
      <c r="Z6076" s="61"/>
    </row>
    <row r="6077" spans="1:267" s="161" customFormat="1" ht="19.5" customHeight="1" x14ac:dyDescent="0.25">
      <c r="A6077" s="50" t="s">
        <v>261</v>
      </c>
      <c r="B6077" s="27">
        <v>9</v>
      </c>
      <c r="C6077" s="27">
        <v>9</v>
      </c>
      <c r="D6077" s="27">
        <v>7</v>
      </c>
      <c r="E6077" s="27">
        <v>0</v>
      </c>
      <c r="F6077" s="27">
        <v>1</v>
      </c>
      <c r="G6077" s="27">
        <v>4</v>
      </c>
      <c r="H6077" s="27">
        <v>0</v>
      </c>
      <c r="I6077" s="27">
        <v>0</v>
      </c>
      <c r="J6077" s="27">
        <v>0</v>
      </c>
      <c r="K6077" s="27">
        <v>4</v>
      </c>
      <c r="L6077" s="112"/>
      <c r="M6077" s="27">
        <f>SUM(B6077:K6077)</f>
        <v>34</v>
      </c>
      <c r="N6077" s="27">
        <v>13</v>
      </c>
      <c r="O6077" s="185">
        <f>M6077/84</f>
        <v>0.40476190476190477</v>
      </c>
      <c r="P6077" s="55" t="s">
        <v>446</v>
      </c>
      <c r="Q6077" s="19" t="s">
        <v>5486</v>
      </c>
      <c r="R6077" s="41" t="s">
        <v>969</v>
      </c>
      <c r="S6077" s="19" t="s">
        <v>626</v>
      </c>
      <c r="T6077" s="28" t="s">
        <v>2589</v>
      </c>
      <c r="U6077" s="17">
        <v>8</v>
      </c>
      <c r="V6077" s="20" t="s">
        <v>682</v>
      </c>
      <c r="W6077" s="18" t="s">
        <v>2647</v>
      </c>
      <c r="X6077" s="18" t="s">
        <v>916</v>
      </c>
      <c r="Y6077" s="29" t="s">
        <v>710</v>
      </c>
      <c r="Z6077" s="61"/>
      <c r="AA6077" s="214"/>
      <c r="AB6077" s="214"/>
      <c r="AC6077" s="214"/>
      <c r="AD6077" s="214"/>
      <c r="AE6077" s="214"/>
      <c r="AF6077" s="214"/>
      <c r="AG6077" s="214"/>
      <c r="AH6077" s="214"/>
      <c r="AI6077" s="214"/>
      <c r="AJ6077" s="214"/>
      <c r="AK6077" s="214"/>
      <c r="AL6077" s="214"/>
      <c r="AM6077" s="214"/>
      <c r="AN6077" s="214"/>
      <c r="AO6077" s="214"/>
      <c r="AP6077" s="214"/>
      <c r="AQ6077" s="214"/>
      <c r="AR6077" s="214"/>
      <c r="AS6077" s="214"/>
      <c r="AT6077" s="214"/>
      <c r="AU6077" s="214"/>
      <c r="AV6077" s="214"/>
      <c r="AW6077" s="214"/>
      <c r="AX6077" s="214"/>
      <c r="AY6077" s="214"/>
      <c r="AZ6077" s="214"/>
      <c r="BA6077" s="214"/>
      <c r="BB6077" s="214"/>
      <c r="BC6077" s="214"/>
      <c r="BD6077" s="214"/>
      <c r="BE6077" s="214"/>
      <c r="BF6077" s="214"/>
      <c r="BG6077" s="214"/>
      <c r="BH6077" s="214"/>
      <c r="BI6077" s="214"/>
      <c r="BJ6077" s="214"/>
      <c r="BK6077" s="214"/>
      <c r="BL6077" s="214"/>
      <c r="BM6077" s="214"/>
      <c r="BN6077" s="214"/>
      <c r="BO6077" s="214"/>
      <c r="BP6077" s="214"/>
      <c r="BQ6077" s="214"/>
      <c r="BR6077" s="214"/>
      <c r="BS6077" s="214"/>
      <c r="BT6077" s="214"/>
      <c r="BU6077" s="214"/>
      <c r="BV6077" s="214"/>
      <c r="BW6077" s="214"/>
      <c r="BX6077" s="214"/>
      <c r="BY6077" s="214"/>
      <c r="BZ6077" s="214"/>
      <c r="CA6077" s="214"/>
      <c r="CB6077" s="214"/>
      <c r="CC6077" s="214"/>
      <c r="CD6077" s="214"/>
      <c r="CE6077" s="214"/>
      <c r="CF6077" s="214"/>
      <c r="CG6077" s="214"/>
      <c r="CH6077" s="214"/>
      <c r="CI6077" s="214"/>
      <c r="CJ6077" s="214"/>
      <c r="CK6077" s="214"/>
      <c r="CL6077" s="214"/>
      <c r="CM6077" s="214"/>
      <c r="CN6077" s="214"/>
      <c r="CO6077" s="214"/>
      <c r="CP6077" s="214"/>
      <c r="CQ6077" s="214"/>
      <c r="CR6077" s="214"/>
      <c r="CS6077" s="214"/>
      <c r="CT6077" s="214"/>
      <c r="CU6077" s="214"/>
      <c r="CV6077" s="214"/>
      <c r="CW6077" s="214"/>
      <c r="CX6077" s="214"/>
      <c r="CY6077" s="214"/>
      <c r="CZ6077" s="214"/>
      <c r="DA6077" s="214"/>
      <c r="DB6077" s="214"/>
      <c r="DC6077" s="214"/>
      <c r="DD6077" s="214"/>
      <c r="DE6077" s="214"/>
      <c r="DF6077" s="214"/>
      <c r="DG6077" s="214"/>
      <c r="DH6077" s="214"/>
      <c r="DI6077" s="214"/>
      <c r="DJ6077" s="214"/>
      <c r="DK6077" s="214"/>
      <c r="DL6077" s="214"/>
      <c r="DM6077" s="214"/>
      <c r="DN6077" s="214"/>
      <c r="DO6077" s="214"/>
      <c r="DP6077" s="214"/>
      <c r="DQ6077" s="214"/>
      <c r="DR6077" s="214"/>
      <c r="DS6077" s="214"/>
      <c r="DT6077" s="214"/>
      <c r="DU6077" s="214"/>
      <c r="DV6077" s="214"/>
      <c r="DW6077" s="214"/>
      <c r="DX6077" s="214"/>
      <c r="DY6077" s="214"/>
      <c r="DZ6077" s="214"/>
      <c r="EA6077" s="214"/>
      <c r="EB6077" s="214"/>
      <c r="EC6077" s="214"/>
      <c r="ED6077" s="214"/>
      <c r="EE6077" s="214"/>
      <c r="EF6077" s="214"/>
      <c r="EG6077" s="214"/>
      <c r="EH6077" s="214"/>
      <c r="EI6077" s="214"/>
      <c r="EJ6077" s="214"/>
      <c r="EK6077" s="214"/>
      <c r="EL6077" s="214"/>
      <c r="EM6077" s="214"/>
      <c r="EN6077" s="214"/>
      <c r="EO6077" s="214"/>
      <c r="EP6077" s="214"/>
      <c r="EQ6077" s="214"/>
      <c r="ER6077" s="214"/>
      <c r="ES6077" s="214"/>
      <c r="ET6077" s="214"/>
      <c r="EU6077" s="214"/>
      <c r="EV6077" s="214"/>
      <c r="EW6077" s="214"/>
      <c r="EX6077" s="214"/>
      <c r="EY6077" s="214"/>
      <c r="EZ6077" s="214"/>
      <c r="FA6077" s="214"/>
      <c r="FB6077" s="214"/>
      <c r="FC6077" s="214"/>
      <c r="FD6077" s="214"/>
      <c r="FE6077" s="214"/>
      <c r="FF6077" s="214"/>
      <c r="FG6077" s="214"/>
      <c r="FH6077" s="214"/>
      <c r="FI6077" s="214"/>
      <c r="FJ6077" s="214"/>
      <c r="FK6077" s="214"/>
      <c r="FL6077" s="214"/>
      <c r="FM6077" s="214"/>
      <c r="FN6077" s="214"/>
      <c r="FO6077" s="214"/>
      <c r="FP6077" s="214"/>
      <c r="FQ6077" s="214"/>
      <c r="FR6077" s="214"/>
      <c r="FS6077" s="214"/>
      <c r="FT6077" s="214"/>
      <c r="FU6077" s="214"/>
      <c r="FV6077" s="214"/>
      <c r="FW6077" s="214"/>
      <c r="FX6077" s="214"/>
      <c r="FY6077" s="214"/>
      <c r="FZ6077" s="214"/>
      <c r="GA6077" s="214"/>
      <c r="GB6077" s="214"/>
      <c r="GC6077" s="214"/>
      <c r="GD6077" s="214"/>
      <c r="GE6077" s="214"/>
      <c r="GF6077" s="214"/>
      <c r="GG6077" s="214"/>
      <c r="GH6077" s="214"/>
      <c r="GI6077" s="214"/>
      <c r="GJ6077" s="214"/>
      <c r="GK6077" s="214"/>
      <c r="GL6077" s="214"/>
      <c r="GM6077" s="214"/>
      <c r="GN6077" s="214"/>
      <c r="GO6077" s="214"/>
      <c r="GP6077" s="214"/>
      <c r="GQ6077" s="214"/>
      <c r="GR6077" s="214"/>
      <c r="GS6077" s="214"/>
      <c r="GT6077" s="214"/>
      <c r="GU6077" s="214"/>
      <c r="GV6077" s="214"/>
      <c r="GW6077" s="214"/>
      <c r="GX6077" s="214"/>
      <c r="GY6077" s="214"/>
      <c r="GZ6077" s="214"/>
      <c r="HA6077" s="214"/>
      <c r="HB6077" s="214"/>
      <c r="HC6077" s="214"/>
      <c r="HD6077" s="214"/>
      <c r="HE6077" s="214"/>
      <c r="HF6077" s="214"/>
      <c r="HG6077" s="214"/>
      <c r="HH6077" s="214"/>
      <c r="HI6077" s="214"/>
      <c r="HJ6077" s="214"/>
      <c r="HK6077" s="214"/>
      <c r="HL6077" s="214"/>
      <c r="HM6077" s="214"/>
      <c r="HN6077" s="214"/>
      <c r="HO6077" s="214"/>
      <c r="HP6077" s="214"/>
      <c r="HQ6077" s="214"/>
      <c r="HR6077" s="214"/>
      <c r="HS6077" s="214"/>
      <c r="HT6077" s="214"/>
      <c r="HU6077" s="214"/>
      <c r="HV6077" s="214"/>
      <c r="HW6077" s="214"/>
      <c r="HX6077" s="214"/>
      <c r="HY6077" s="214"/>
      <c r="HZ6077" s="214"/>
      <c r="IA6077" s="214"/>
      <c r="IB6077" s="214"/>
      <c r="IC6077" s="214"/>
      <c r="ID6077" s="214"/>
      <c r="IE6077" s="214"/>
      <c r="IF6077" s="214"/>
      <c r="IG6077" s="214"/>
      <c r="IH6077" s="214"/>
      <c r="II6077" s="214"/>
      <c r="IJ6077" s="214"/>
      <c r="IK6077" s="214"/>
      <c r="IL6077" s="214"/>
      <c r="IM6077" s="214"/>
      <c r="IN6077" s="214"/>
      <c r="IO6077" s="214"/>
      <c r="IP6077" s="214"/>
      <c r="IQ6077" s="214"/>
      <c r="IR6077" s="214"/>
      <c r="IS6077" s="214"/>
      <c r="IT6077" s="214"/>
      <c r="IU6077" s="214"/>
      <c r="IV6077" s="214"/>
      <c r="IW6077" s="214"/>
      <c r="IX6077" s="214"/>
      <c r="IY6077" s="214"/>
      <c r="IZ6077" s="214"/>
      <c r="JA6077" s="214"/>
      <c r="JB6077" s="214"/>
      <c r="JC6077" s="214"/>
      <c r="JD6077" s="214"/>
      <c r="JE6077" s="214"/>
      <c r="JF6077" s="214"/>
      <c r="JG6077" s="214"/>
    </row>
    <row r="6078" spans="1:267" s="161" customFormat="1" ht="19.5" customHeight="1" x14ac:dyDescent="0.25">
      <c r="A6078" s="50" t="s">
        <v>285</v>
      </c>
      <c r="B6078" s="27">
        <v>9</v>
      </c>
      <c r="C6078" s="27">
        <v>10</v>
      </c>
      <c r="D6078" s="27">
        <v>3</v>
      </c>
      <c r="E6078" s="27">
        <v>6</v>
      </c>
      <c r="F6078" s="27">
        <v>1</v>
      </c>
      <c r="G6078" s="27">
        <v>0</v>
      </c>
      <c r="H6078" s="27">
        <v>0</v>
      </c>
      <c r="I6078" s="27">
        <v>3</v>
      </c>
      <c r="J6078" s="27">
        <v>2</v>
      </c>
      <c r="K6078" s="27">
        <v>0</v>
      </c>
      <c r="L6078" s="112"/>
      <c r="M6078" s="27">
        <f>SUM(B6078:K6078)</f>
        <v>34</v>
      </c>
      <c r="N6078" s="27">
        <v>13</v>
      </c>
      <c r="O6078" s="185">
        <f>M6078/84</f>
        <v>0.40476190476190477</v>
      </c>
      <c r="P6078" s="55" t="s">
        <v>446</v>
      </c>
      <c r="Q6078" s="19" t="s">
        <v>1061</v>
      </c>
      <c r="R6078" s="41" t="s">
        <v>873</v>
      </c>
      <c r="S6078" s="19" t="s">
        <v>562</v>
      </c>
      <c r="T6078" s="28" t="s">
        <v>681</v>
      </c>
      <c r="U6078" s="17">
        <v>8</v>
      </c>
      <c r="V6078" s="20" t="s">
        <v>609</v>
      </c>
      <c r="W6078" s="18" t="s">
        <v>517</v>
      </c>
      <c r="X6078" s="18" t="s">
        <v>518</v>
      </c>
      <c r="Y6078" s="29" t="s">
        <v>466</v>
      </c>
      <c r="Z6078" s="61"/>
    </row>
    <row r="6079" spans="1:267" s="161" customFormat="1" ht="19.5" customHeight="1" x14ac:dyDescent="0.25">
      <c r="A6079" s="50" t="s">
        <v>260</v>
      </c>
      <c r="B6079" s="27">
        <v>7</v>
      </c>
      <c r="C6079" s="27">
        <v>6</v>
      </c>
      <c r="D6079" s="27">
        <v>4.5</v>
      </c>
      <c r="E6079" s="27">
        <v>0</v>
      </c>
      <c r="F6079" s="27">
        <v>4.5</v>
      </c>
      <c r="G6079" s="27">
        <v>4</v>
      </c>
      <c r="H6079" s="27">
        <v>0</v>
      </c>
      <c r="I6079" s="27">
        <v>5</v>
      </c>
      <c r="J6079" s="27">
        <v>0</v>
      </c>
      <c r="K6079" s="27">
        <v>3</v>
      </c>
      <c r="L6079" s="112"/>
      <c r="M6079" s="27">
        <f>SUM(B6079:K6079)</f>
        <v>34</v>
      </c>
      <c r="N6079" s="27">
        <v>2</v>
      </c>
      <c r="O6079" s="185">
        <f>M6079/84</f>
        <v>0.40476190476190477</v>
      </c>
      <c r="P6079" s="55" t="s">
        <v>445</v>
      </c>
      <c r="Q6079" s="19" t="s">
        <v>8867</v>
      </c>
      <c r="R6079" s="41" t="s">
        <v>769</v>
      </c>
      <c r="S6079" s="19" t="s">
        <v>821</v>
      </c>
      <c r="T6079" s="28" t="s">
        <v>3670</v>
      </c>
      <c r="U6079" s="17">
        <v>8</v>
      </c>
      <c r="V6079" s="20" t="s">
        <v>645</v>
      </c>
      <c r="W6079" s="18" t="s">
        <v>5848</v>
      </c>
      <c r="X6079" s="18" t="s">
        <v>855</v>
      </c>
      <c r="Y6079" s="29" t="s">
        <v>474</v>
      </c>
      <c r="Z6079" s="61"/>
      <c r="AA6079" s="214"/>
      <c r="AB6079" s="214"/>
      <c r="AC6079" s="214"/>
      <c r="AD6079" s="214"/>
      <c r="AE6079" s="214"/>
      <c r="AF6079" s="214"/>
      <c r="AG6079" s="214"/>
      <c r="AH6079" s="214"/>
      <c r="AI6079" s="214"/>
      <c r="AJ6079" s="214"/>
      <c r="AK6079" s="214"/>
      <c r="AL6079" s="214"/>
      <c r="AM6079" s="214"/>
      <c r="AN6079" s="214"/>
      <c r="AO6079" s="214"/>
      <c r="AP6079" s="214"/>
      <c r="AQ6079" s="214"/>
      <c r="AR6079" s="214"/>
      <c r="AS6079" s="214"/>
      <c r="AT6079" s="214"/>
      <c r="AU6079" s="214"/>
      <c r="AV6079" s="214"/>
      <c r="AW6079" s="214"/>
      <c r="AX6079" s="214"/>
      <c r="AY6079" s="214"/>
      <c r="AZ6079" s="214"/>
      <c r="BA6079" s="214"/>
      <c r="BB6079" s="214"/>
      <c r="BC6079" s="214"/>
      <c r="BD6079" s="214"/>
      <c r="BE6079" s="214"/>
      <c r="BF6079" s="214"/>
      <c r="BG6079" s="214"/>
      <c r="BH6079" s="214"/>
      <c r="BI6079" s="214"/>
      <c r="BJ6079" s="214"/>
      <c r="BK6079" s="214"/>
      <c r="BL6079" s="214"/>
      <c r="BM6079" s="214"/>
      <c r="BN6079" s="214"/>
      <c r="BO6079" s="214"/>
      <c r="BP6079" s="214"/>
      <c r="BQ6079" s="214"/>
      <c r="BR6079" s="214"/>
      <c r="BS6079" s="214"/>
      <c r="BT6079" s="214"/>
      <c r="BU6079" s="214"/>
      <c r="BV6079" s="214"/>
      <c r="BW6079" s="214"/>
      <c r="BX6079" s="214"/>
      <c r="BY6079" s="214"/>
      <c r="BZ6079" s="214"/>
      <c r="CA6079" s="214"/>
      <c r="CB6079" s="214"/>
      <c r="CC6079" s="214"/>
      <c r="CD6079" s="214"/>
      <c r="CE6079" s="214"/>
      <c r="CF6079" s="214"/>
      <c r="CG6079" s="214"/>
      <c r="CH6079" s="214"/>
      <c r="CI6079" s="214"/>
      <c r="CJ6079" s="214"/>
      <c r="CK6079" s="214"/>
      <c r="CL6079" s="214"/>
      <c r="CM6079" s="214"/>
      <c r="CN6079" s="214"/>
      <c r="CO6079" s="214"/>
      <c r="CP6079" s="214"/>
      <c r="CQ6079" s="214"/>
      <c r="CR6079" s="214"/>
      <c r="CS6079" s="214"/>
      <c r="CT6079" s="214"/>
      <c r="CU6079" s="214"/>
      <c r="CV6079" s="214"/>
      <c r="CW6079" s="214"/>
      <c r="CX6079" s="214"/>
      <c r="CY6079" s="214"/>
      <c r="CZ6079" s="214"/>
      <c r="DA6079" s="214"/>
      <c r="DB6079" s="214"/>
      <c r="DC6079" s="214"/>
      <c r="DD6079" s="214"/>
      <c r="DE6079" s="214"/>
      <c r="DF6079" s="214"/>
      <c r="DG6079" s="214"/>
      <c r="DH6079" s="214"/>
      <c r="DI6079" s="214"/>
      <c r="DJ6079" s="214"/>
      <c r="DK6079" s="214"/>
      <c r="DL6079" s="214"/>
      <c r="DM6079" s="214"/>
      <c r="DN6079" s="214"/>
      <c r="DO6079" s="214"/>
      <c r="DP6079" s="214"/>
      <c r="DQ6079" s="214"/>
      <c r="DR6079" s="214"/>
      <c r="DS6079" s="214"/>
      <c r="DT6079" s="214"/>
      <c r="DU6079" s="214"/>
      <c r="DV6079" s="214"/>
      <c r="DW6079" s="214"/>
      <c r="DX6079" s="214"/>
      <c r="DY6079" s="214"/>
      <c r="DZ6079" s="214"/>
      <c r="EA6079" s="214"/>
      <c r="EB6079" s="214"/>
      <c r="EC6079" s="214"/>
      <c r="ED6079" s="214"/>
      <c r="EE6079" s="214"/>
      <c r="EF6079" s="214"/>
      <c r="EG6079" s="214"/>
      <c r="EH6079" s="214"/>
      <c r="EI6079" s="214"/>
      <c r="EJ6079" s="214"/>
      <c r="EK6079" s="214"/>
      <c r="EL6079" s="214"/>
      <c r="EM6079" s="214"/>
      <c r="EN6079" s="214"/>
      <c r="EO6079" s="214"/>
      <c r="EP6079" s="214"/>
      <c r="EQ6079" s="214"/>
      <c r="ER6079" s="214"/>
      <c r="ES6079" s="214"/>
      <c r="ET6079" s="214"/>
      <c r="EU6079" s="214"/>
      <c r="EV6079" s="214"/>
      <c r="EW6079" s="214"/>
      <c r="EX6079" s="214"/>
      <c r="EY6079" s="214"/>
      <c r="EZ6079" s="214"/>
      <c r="FA6079" s="214"/>
      <c r="FB6079" s="214"/>
      <c r="FC6079" s="214"/>
      <c r="FD6079" s="214"/>
      <c r="FE6079" s="214"/>
      <c r="FF6079" s="214"/>
      <c r="FG6079" s="214"/>
      <c r="FH6079" s="214"/>
      <c r="FI6079" s="214"/>
      <c r="FJ6079" s="214"/>
      <c r="FK6079" s="214"/>
      <c r="FL6079" s="214"/>
      <c r="FM6079" s="214"/>
      <c r="FN6079" s="214"/>
      <c r="FO6079" s="214"/>
      <c r="FP6079" s="214"/>
      <c r="FQ6079" s="214"/>
      <c r="FR6079" s="214"/>
      <c r="FS6079" s="214"/>
      <c r="FT6079" s="214"/>
      <c r="FU6079" s="214"/>
      <c r="FV6079" s="214"/>
      <c r="FW6079" s="214"/>
      <c r="FX6079" s="214"/>
      <c r="FY6079" s="214"/>
      <c r="FZ6079" s="214"/>
      <c r="GA6079" s="214"/>
      <c r="GB6079" s="214"/>
      <c r="GC6079" s="214"/>
      <c r="GD6079" s="214"/>
      <c r="GE6079" s="214"/>
      <c r="GF6079" s="214"/>
      <c r="GG6079" s="214"/>
      <c r="GH6079" s="214"/>
      <c r="GI6079" s="214"/>
      <c r="GJ6079" s="214"/>
      <c r="GK6079" s="214"/>
      <c r="GL6079" s="214"/>
      <c r="GM6079" s="214"/>
      <c r="GN6079" s="214"/>
      <c r="GO6079" s="214"/>
      <c r="GP6079" s="214"/>
      <c r="GQ6079" s="214"/>
      <c r="GR6079" s="214"/>
      <c r="GS6079" s="214"/>
      <c r="GT6079" s="214"/>
      <c r="GU6079" s="214"/>
      <c r="GV6079" s="214"/>
      <c r="GW6079" s="214"/>
      <c r="GX6079" s="214"/>
      <c r="GY6079" s="214"/>
      <c r="GZ6079" s="214"/>
      <c r="HA6079" s="214"/>
      <c r="HB6079" s="214"/>
      <c r="HC6079" s="214"/>
      <c r="HD6079" s="214"/>
      <c r="HE6079" s="214"/>
      <c r="HF6079" s="214"/>
      <c r="HG6079" s="214"/>
      <c r="HH6079" s="214"/>
      <c r="HI6079" s="214"/>
      <c r="HJ6079" s="214"/>
      <c r="HK6079" s="214"/>
      <c r="HL6079" s="214"/>
      <c r="HM6079" s="214"/>
      <c r="HN6079" s="214"/>
      <c r="HO6079" s="214"/>
      <c r="HP6079" s="214"/>
      <c r="HQ6079" s="214"/>
      <c r="HR6079" s="214"/>
      <c r="HS6079" s="214"/>
      <c r="HT6079" s="214"/>
      <c r="HU6079" s="214"/>
      <c r="HV6079" s="214"/>
      <c r="HW6079" s="214"/>
      <c r="HX6079" s="214"/>
      <c r="HY6079" s="214"/>
      <c r="HZ6079" s="214"/>
      <c r="IA6079" s="214"/>
      <c r="IB6079" s="214"/>
      <c r="IC6079" s="214"/>
      <c r="ID6079" s="214"/>
      <c r="IE6079" s="214"/>
      <c r="IF6079" s="214"/>
      <c r="IG6079" s="214"/>
      <c r="IH6079" s="214"/>
      <c r="II6079" s="214"/>
      <c r="IJ6079" s="214"/>
      <c r="IK6079" s="214"/>
      <c r="IL6079" s="214"/>
      <c r="IM6079" s="214"/>
      <c r="IN6079" s="214"/>
      <c r="IO6079" s="214"/>
      <c r="IP6079" s="214"/>
      <c r="IQ6079" s="214"/>
      <c r="IR6079" s="214"/>
      <c r="IS6079" s="214"/>
      <c r="IT6079" s="214"/>
      <c r="IU6079" s="214"/>
      <c r="IV6079" s="214"/>
      <c r="IW6079" s="214"/>
      <c r="IX6079" s="214"/>
      <c r="IY6079" s="214"/>
      <c r="IZ6079" s="214"/>
      <c r="JA6079" s="214"/>
      <c r="JB6079" s="214"/>
      <c r="JC6079" s="214"/>
      <c r="JD6079" s="214"/>
      <c r="JE6079" s="214"/>
      <c r="JF6079" s="214"/>
      <c r="JG6079" s="214"/>
    </row>
    <row r="6080" spans="1:267" s="161" customFormat="1" ht="19.5" customHeight="1" x14ac:dyDescent="0.25">
      <c r="A6080" s="50" t="s">
        <v>269</v>
      </c>
      <c r="B6080" s="27">
        <v>10</v>
      </c>
      <c r="C6080" s="27">
        <v>6</v>
      </c>
      <c r="D6080" s="27">
        <v>0</v>
      </c>
      <c r="E6080" s="27">
        <v>0</v>
      </c>
      <c r="F6080" s="27">
        <v>6</v>
      </c>
      <c r="G6080" s="27">
        <v>4</v>
      </c>
      <c r="H6080" s="27">
        <v>0</v>
      </c>
      <c r="I6080" s="27">
        <v>6</v>
      </c>
      <c r="J6080" s="27">
        <v>2</v>
      </c>
      <c r="K6080" s="27">
        <v>0</v>
      </c>
      <c r="L6080" s="112"/>
      <c r="M6080" s="27">
        <f>SUM(B6080:K6080)</f>
        <v>34</v>
      </c>
      <c r="N6080" s="27">
        <v>15</v>
      </c>
      <c r="O6080" s="185">
        <f>M6080/84</f>
        <v>0.40476190476190477</v>
      </c>
      <c r="P6080" s="55" t="s">
        <v>446</v>
      </c>
      <c r="Q6080" s="19" t="s">
        <v>7437</v>
      </c>
      <c r="R6080" s="41" t="s">
        <v>763</v>
      </c>
      <c r="S6080" s="19"/>
      <c r="T6080" s="28" t="s">
        <v>7415</v>
      </c>
      <c r="U6080" s="17">
        <v>8</v>
      </c>
      <c r="V6080" s="20">
        <v>1</v>
      </c>
      <c r="W6080" s="18" t="s">
        <v>7416</v>
      </c>
      <c r="X6080" s="18" t="s">
        <v>867</v>
      </c>
      <c r="Y6080" s="29" t="s">
        <v>513</v>
      </c>
      <c r="Z6080" s="61"/>
    </row>
    <row r="6081" spans="1:267" s="161" customFormat="1" ht="19.5" customHeight="1" x14ac:dyDescent="0.25">
      <c r="A6081" s="80" t="s">
        <v>259</v>
      </c>
      <c r="B6081" s="35">
        <v>9</v>
      </c>
      <c r="C6081" s="35">
        <v>6</v>
      </c>
      <c r="D6081" s="35">
        <v>7</v>
      </c>
      <c r="E6081" s="35">
        <v>0</v>
      </c>
      <c r="F6081" s="35">
        <v>2</v>
      </c>
      <c r="G6081" s="35">
        <v>2</v>
      </c>
      <c r="H6081" s="35">
        <v>3</v>
      </c>
      <c r="I6081" s="35">
        <v>3</v>
      </c>
      <c r="J6081" s="35">
        <v>2</v>
      </c>
      <c r="K6081" s="35">
        <v>0</v>
      </c>
      <c r="L6081" s="133"/>
      <c r="M6081" s="27">
        <f>SUM(B6081:K6081)</f>
        <v>34</v>
      </c>
      <c r="N6081" s="35">
        <v>2</v>
      </c>
      <c r="O6081" s="185">
        <f>M6081/84</f>
        <v>0.40476190476190477</v>
      </c>
      <c r="P6081" s="79" t="s">
        <v>445</v>
      </c>
      <c r="Q6081" s="36" t="s">
        <v>8608</v>
      </c>
      <c r="R6081" s="43" t="s">
        <v>500</v>
      </c>
      <c r="S6081" s="36" t="s">
        <v>2480</v>
      </c>
      <c r="T6081" s="37" t="s">
        <v>2966</v>
      </c>
      <c r="U6081" s="38">
        <v>8</v>
      </c>
      <c r="V6081" s="38" t="s">
        <v>609</v>
      </c>
      <c r="W6081" s="36" t="s">
        <v>2996</v>
      </c>
      <c r="X6081" s="36" t="s">
        <v>684</v>
      </c>
      <c r="Y6081" s="39" t="s">
        <v>466</v>
      </c>
      <c r="Z6081" s="229"/>
      <c r="AA6081" s="230"/>
      <c r="AB6081" s="230"/>
      <c r="AC6081" s="230"/>
      <c r="AD6081" s="230"/>
      <c r="AE6081" s="230"/>
      <c r="AF6081" s="230"/>
      <c r="AG6081" s="230"/>
      <c r="AH6081" s="230"/>
      <c r="AI6081" s="230"/>
      <c r="AJ6081" s="230"/>
      <c r="AK6081" s="230"/>
      <c r="AL6081" s="230"/>
      <c r="AM6081" s="230"/>
      <c r="AN6081" s="230"/>
      <c r="AO6081" s="230"/>
      <c r="AP6081" s="230"/>
      <c r="AQ6081" s="230"/>
      <c r="AR6081" s="230"/>
      <c r="AS6081" s="230"/>
      <c r="AT6081" s="230"/>
      <c r="AU6081" s="230"/>
      <c r="AV6081" s="230"/>
      <c r="AW6081" s="230"/>
      <c r="AX6081" s="230"/>
      <c r="AY6081" s="230"/>
      <c r="AZ6081" s="230"/>
      <c r="BA6081" s="230"/>
      <c r="BB6081" s="230"/>
      <c r="BC6081" s="230"/>
      <c r="BD6081" s="230"/>
      <c r="BE6081" s="230"/>
      <c r="BF6081" s="230"/>
      <c r="BG6081" s="230"/>
      <c r="BH6081" s="230"/>
      <c r="BI6081" s="230"/>
      <c r="BJ6081" s="230"/>
      <c r="BK6081" s="230"/>
      <c r="BL6081" s="230"/>
      <c r="BM6081" s="230"/>
      <c r="BN6081" s="230"/>
      <c r="BO6081" s="230"/>
      <c r="BP6081" s="230"/>
      <c r="BQ6081" s="230"/>
      <c r="BR6081" s="230"/>
      <c r="BS6081" s="230"/>
      <c r="BT6081" s="230"/>
      <c r="BU6081" s="230"/>
      <c r="BV6081" s="230"/>
      <c r="BW6081" s="230"/>
      <c r="BX6081" s="230"/>
      <c r="BY6081" s="230"/>
      <c r="BZ6081" s="230"/>
      <c r="CA6081" s="230"/>
      <c r="CB6081" s="230"/>
      <c r="CC6081" s="230"/>
      <c r="CD6081" s="230"/>
      <c r="CE6081" s="230"/>
      <c r="CF6081" s="230"/>
      <c r="CG6081" s="230"/>
      <c r="CH6081" s="230"/>
      <c r="CI6081" s="230"/>
      <c r="CJ6081" s="230"/>
      <c r="CK6081" s="230"/>
      <c r="CL6081" s="230"/>
      <c r="CM6081" s="230"/>
      <c r="CN6081" s="230"/>
      <c r="CO6081" s="230"/>
      <c r="CP6081" s="230"/>
      <c r="CQ6081" s="230"/>
      <c r="CR6081" s="230"/>
      <c r="CS6081" s="230"/>
      <c r="CT6081" s="230"/>
      <c r="CU6081" s="230"/>
      <c r="CV6081" s="230"/>
      <c r="CW6081" s="230"/>
      <c r="CX6081" s="230"/>
      <c r="CY6081" s="230"/>
      <c r="CZ6081" s="230"/>
      <c r="DA6081" s="230"/>
      <c r="DB6081" s="230"/>
      <c r="DC6081" s="230"/>
      <c r="DD6081" s="230"/>
      <c r="DE6081" s="230"/>
      <c r="DF6081" s="230"/>
      <c r="DG6081" s="230"/>
      <c r="DH6081" s="230"/>
      <c r="DI6081" s="230"/>
      <c r="DJ6081" s="230"/>
      <c r="DK6081" s="230"/>
      <c r="DL6081" s="230"/>
      <c r="DM6081" s="230"/>
      <c r="DN6081" s="230"/>
      <c r="DO6081" s="230"/>
      <c r="DP6081" s="230"/>
      <c r="DQ6081" s="230"/>
      <c r="DR6081" s="230"/>
      <c r="DS6081" s="230"/>
      <c r="DT6081" s="230"/>
      <c r="DU6081" s="230"/>
      <c r="DV6081" s="230"/>
      <c r="DW6081" s="230"/>
      <c r="DX6081" s="230"/>
      <c r="DY6081" s="230"/>
      <c r="DZ6081" s="230"/>
      <c r="EA6081" s="230"/>
      <c r="EB6081" s="230"/>
      <c r="EC6081" s="230"/>
      <c r="ED6081" s="230"/>
      <c r="EE6081" s="230"/>
      <c r="EF6081" s="230"/>
      <c r="EG6081" s="230"/>
      <c r="EH6081" s="230"/>
      <c r="EI6081" s="230"/>
      <c r="EJ6081" s="230"/>
      <c r="EK6081" s="230"/>
      <c r="EL6081" s="230"/>
      <c r="EM6081" s="230"/>
      <c r="EN6081" s="230"/>
      <c r="EO6081" s="230"/>
      <c r="EP6081" s="230"/>
      <c r="EQ6081" s="230"/>
      <c r="ER6081" s="230"/>
      <c r="ES6081" s="230"/>
      <c r="ET6081" s="230"/>
      <c r="EU6081" s="230"/>
      <c r="EV6081" s="230"/>
      <c r="EW6081" s="230"/>
      <c r="EX6081" s="230"/>
      <c r="EY6081" s="230"/>
      <c r="EZ6081" s="230"/>
      <c r="FA6081" s="230"/>
      <c r="FB6081" s="230"/>
      <c r="FC6081" s="230"/>
      <c r="FD6081" s="230"/>
      <c r="FE6081" s="230"/>
      <c r="FF6081" s="230"/>
      <c r="FG6081" s="230"/>
      <c r="FH6081" s="230"/>
      <c r="FI6081" s="230"/>
      <c r="FJ6081" s="230"/>
      <c r="FK6081" s="230"/>
      <c r="FL6081" s="230"/>
      <c r="FM6081" s="230"/>
      <c r="FN6081" s="230"/>
      <c r="FO6081" s="230"/>
      <c r="FP6081" s="230"/>
      <c r="FQ6081" s="230"/>
      <c r="FR6081" s="230"/>
      <c r="FS6081" s="230"/>
      <c r="FT6081" s="230"/>
      <c r="FU6081" s="230"/>
      <c r="FV6081" s="230"/>
      <c r="FW6081" s="230"/>
      <c r="FX6081" s="230"/>
      <c r="FY6081" s="230"/>
      <c r="FZ6081" s="230"/>
      <c r="GA6081" s="230"/>
      <c r="GB6081" s="230"/>
      <c r="GC6081" s="230"/>
      <c r="GD6081" s="230"/>
      <c r="GE6081" s="230"/>
      <c r="GF6081" s="230"/>
      <c r="GG6081" s="230"/>
      <c r="GH6081" s="230"/>
      <c r="GI6081" s="230"/>
      <c r="GJ6081" s="230"/>
      <c r="GK6081" s="230"/>
      <c r="GL6081" s="230"/>
      <c r="GM6081" s="230"/>
      <c r="GN6081" s="230"/>
      <c r="GO6081" s="230"/>
      <c r="GP6081" s="230"/>
      <c r="GQ6081" s="230"/>
      <c r="GR6081" s="230"/>
      <c r="GS6081" s="230"/>
      <c r="GT6081" s="230"/>
      <c r="GU6081" s="230"/>
      <c r="GV6081" s="230"/>
      <c r="GW6081" s="230"/>
      <c r="GX6081" s="230"/>
      <c r="GY6081" s="230"/>
      <c r="GZ6081" s="230"/>
      <c r="HA6081" s="230"/>
      <c r="HB6081" s="230"/>
      <c r="HC6081" s="230"/>
      <c r="HD6081" s="230"/>
      <c r="HE6081" s="230"/>
      <c r="HF6081" s="230"/>
      <c r="HG6081" s="230"/>
      <c r="HH6081" s="230"/>
      <c r="HI6081" s="230"/>
      <c r="HJ6081" s="230"/>
      <c r="HK6081" s="230"/>
      <c r="HL6081" s="230"/>
      <c r="HM6081" s="230"/>
      <c r="HN6081" s="230"/>
      <c r="HO6081" s="230"/>
      <c r="HP6081" s="230"/>
      <c r="HQ6081" s="230"/>
      <c r="HR6081" s="230"/>
      <c r="HS6081" s="230"/>
      <c r="HT6081" s="230"/>
      <c r="HU6081" s="230"/>
      <c r="HV6081" s="230"/>
      <c r="HW6081" s="230"/>
      <c r="HX6081" s="230"/>
      <c r="HY6081" s="230"/>
      <c r="HZ6081" s="230"/>
      <c r="IA6081" s="230"/>
      <c r="IB6081" s="230"/>
      <c r="IC6081" s="230"/>
      <c r="ID6081" s="230"/>
      <c r="IE6081" s="230"/>
      <c r="IF6081" s="230"/>
      <c r="IG6081" s="230"/>
      <c r="IH6081" s="230"/>
      <c r="II6081" s="230"/>
      <c r="IJ6081" s="230"/>
      <c r="IK6081" s="230"/>
      <c r="IL6081" s="230"/>
      <c r="IM6081" s="230"/>
      <c r="IN6081" s="230"/>
      <c r="IO6081" s="230"/>
      <c r="IP6081" s="230"/>
      <c r="IQ6081" s="230"/>
      <c r="IR6081" s="230"/>
      <c r="IS6081" s="230"/>
      <c r="IT6081" s="230"/>
      <c r="IU6081" s="230"/>
      <c r="IV6081" s="230"/>
      <c r="IW6081" s="230"/>
      <c r="IX6081" s="230"/>
      <c r="IY6081" s="230"/>
      <c r="IZ6081" s="230"/>
      <c r="JA6081" s="230"/>
      <c r="JB6081" s="230"/>
      <c r="JC6081" s="230"/>
      <c r="JD6081" s="230"/>
      <c r="JE6081" s="230"/>
      <c r="JF6081" s="230"/>
      <c r="JG6081" s="230"/>
    </row>
    <row r="6082" spans="1:267" s="161" customFormat="1" ht="19.5" customHeight="1" x14ac:dyDescent="0.25">
      <c r="A6082" s="50" t="s">
        <v>265</v>
      </c>
      <c r="B6082" s="27">
        <v>9</v>
      </c>
      <c r="C6082" s="27">
        <v>6</v>
      </c>
      <c r="D6082" s="27">
        <v>8</v>
      </c>
      <c r="E6082" s="27">
        <v>0</v>
      </c>
      <c r="F6082" s="27">
        <v>0</v>
      </c>
      <c r="G6082" s="27">
        <v>0</v>
      </c>
      <c r="H6082" s="27">
        <v>2</v>
      </c>
      <c r="I6082" s="27">
        <v>5</v>
      </c>
      <c r="J6082" s="27">
        <v>0</v>
      </c>
      <c r="K6082" s="27">
        <v>4</v>
      </c>
      <c r="L6082" s="112"/>
      <c r="M6082" s="27">
        <f>SUM(B6082:K6082)</f>
        <v>34</v>
      </c>
      <c r="N6082" s="27">
        <v>9</v>
      </c>
      <c r="O6082" s="185">
        <f>M6082/84</f>
        <v>0.40476190476190477</v>
      </c>
      <c r="P6082" s="55" t="s">
        <v>446</v>
      </c>
      <c r="Q6082" s="19" t="s">
        <v>5536</v>
      </c>
      <c r="R6082" s="41" t="s">
        <v>724</v>
      </c>
      <c r="S6082" s="19" t="s">
        <v>628</v>
      </c>
      <c r="T6082" s="28" t="s">
        <v>5402</v>
      </c>
      <c r="U6082" s="17">
        <v>8</v>
      </c>
      <c r="V6082" s="20" t="s">
        <v>1161</v>
      </c>
      <c r="W6082" s="18" t="s">
        <v>5480</v>
      </c>
      <c r="X6082" s="18" t="s">
        <v>1224</v>
      </c>
      <c r="Y6082" s="29" t="s">
        <v>1374</v>
      </c>
      <c r="Z6082" s="61"/>
    </row>
    <row r="6083" spans="1:267" s="161" customFormat="1" ht="19.5" customHeight="1" x14ac:dyDescent="0.25">
      <c r="A6083" s="50" t="s">
        <v>276</v>
      </c>
      <c r="B6083" s="27">
        <v>6</v>
      </c>
      <c r="C6083" s="27">
        <v>7</v>
      </c>
      <c r="D6083" s="27">
        <v>6</v>
      </c>
      <c r="E6083" s="27">
        <v>0</v>
      </c>
      <c r="F6083" s="27">
        <v>1</v>
      </c>
      <c r="G6083" s="27">
        <v>0</v>
      </c>
      <c r="H6083" s="27">
        <v>2</v>
      </c>
      <c r="I6083" s="27">
        <v>6</v>
      </c>
      <c r="J6083" s="27">
        <v>4</v>
      </c>
      <c r="K6083" s="27">
        <v>2</v>
      </c>
      <c r="L6083" s="112"/>
      <c r="M6083" s="27">
        <f>SUM(B6083:K6083)</f>
        <v>34</v>
      </c>
      <c r="N6083" s="27">
        <v>8</v>
      </c>
      <c r="O6083" s="185">
        <f>M6083/84</f>
        <v>0.40476190476190477</v>
      </c>
      <c r="P6083" s="55" t="s">
        <v>445</v>
      </c>
      <c r="Q6083" s="19" t="s">
        <v>8906</v>
      </c>
      <c r="R6083" s="41" t="s">
        <v>1595</v>
      </c>
      <c r="S6083" s="19" t="s">
        <v>463</v>
      </c>
      <c r="T6083" s="28" t="s">
        <v>3672</v>
      </c>
      <c r="U6083" s="17">
        <v>8</v>
      </c>
      <c r="V6083" s="20" t="s">
        <v>637</v>
      </c>
      <c r="W6083" s="18" t="s">
        <v>7212</v>
      </c>
      <c r="X6083" s="18" t="s">
        <v>451</v>
      </c>
      <c r="Y6083" s="29" t="s">
        <v>513</v>
      </c>
      <c r="Z6083" s="61"/>
      <c r="AA6083" s="214"/>
      <c r="AB6083" s="214"/>
      <c r="AC6083" s="214"/>
      <c r="AD6083" s="214"/>
      <c r="AE6083" s="214"/>
      <c r="AF6083" s="214"/>
      <c r="AG6083" s="214"/>
      <c r="AH6083" s="214"/>
      <c r="AI6083" s="214"/>
      <c r="AJ6083" s="214"/>
      <c r="AK6083" s="214"/>
      <c r="AL6083" s="214"/>
      <c r="AM6083" s="214"/>
      <c r="AN6083" s="214"/>
      <c r="AO6083" s="214"/>
      <c r="AP6083" s="214"/>
      <c r="AQ6083" s="214"/>
      <c r="AR6083" s="214"/>
      <c r="AS6083" s="214"/>
      <c r="AT6083" s="214"/>
      <c r="AU6083" s="214"/>
      <c r="AV6083" s="214"/>
      <c r="AW6083" s="214"/>
      <c r="AX6083" s="214"/>
      <c r="AY6083" s="214"/>
      <c r="AZ6083" s="214"/>
      <c r="BA6083" s="214"/>
      <c r="BB6083" s="214"/>
      <c r="BC6083" s="214"/>
      <c r="BD6083" s="214"/>
      <c r="BE6083" s="214"/>
      <c r="BF6083" s="214"/>
      <c r="BG6083" s="214"/>
      <c r="BH6083" s="214"/>
      <c r="BI6083" s="214"/>
      <c r="BJ6083" s="214"/>
      <c r="BK6083" s="214"/>
      <c r="BL6083" s="214"/>
      <c r="BM6083" s="214"/>
      <c r="BN6083" s="214"/>
      <c r="BO6083" s="214"/>
      <c r="BP6083" s="214"/>
      <c r="BQ6083" s="214"/>
      <c r="BR6083" s="214"/>
      <c r="BS6083" s="214"/>
      <c r="BT6083" s="214"/>
      <c r="BU6083" s="214"/>
      <c r="BV6083" s="214"/>
      <c r="BW6083" s="214"/>
      <c r="BX6083" s="214"/>
      <c r="BY6083" s="214"/>
      <c r="BZ6083" s="214"/>
      <c r="CA6083" s="214"/>
      <c r="CB6083" s="214"/>
      <c r="CC6083" s="214"/>
      <c r="CD6083" s="214"/>
      <c r="CE6083" s="214"/>
      <c r="CF6083" s="214"/>
      <c r="CG6083" s="214"/>
      <c r="CH6083" s="214"/>
      <c r="CI6083" s="214"/>
      <c r="CJ6083" s="214"/>
      <c r="CK6083" s="214"/>
      <c r="CL6083" s="214"/>
      <c r="CM6083" s="214"/>
      <c r="CN6083" s="214"/>
      <c r="CO6083" s="214"/>
      <c r="CP6083" s="214"/>
      <c r="CQ6083" s="214"/>
      <c r="CR6083" s="214"/>
      <c r="CS6083" s="214"/>
      <c r="CT6083" s="214"/>
      <c r="CU6083" s="214"/>
      <c r="CV6083" s="214"/>
      <c r="CW6083" s="214"/>
      <c r="CX6083" s="214"/>
      <c r="CY6083" s="214"/>
      <c r="CZ6083" s="214"/>
      <c r="DA6083" s="214"/>
      <c r="DB6083" s="214"/>
      <c r="DC6083" s="214"/>
      <c r="DD6083" s="214"/>
      <c r="DE6083" s="214"/>
      <c r="DF6083" s="214"/>
      <c r="DG6083" s="214"/>
      <c r="DH6083" s="214"/>
      <c r="DI6083" s="214"/>
      <c r="DJ6083" s="214"/>
      <c r="DK6083" s="214"/>
      <c r="DL6083" s="214"/>
      <c r="DM6083" s="214"/>
      <c r="DN6083" s="214"/>
      <c r="DO6083" s="214"/>
      <c r="DP6083" s="214"/>
      <c r="DQ6083" s="214"/>
      <c r="DR6083" s="214"/>
      <c r="DS6083" s="214"/>
      <c r="DT6083" s="214"/>
      <c r="DU6083" s="214"/>
      <c r="DV6083" s="214"/>
      <c r="DW6083" s="214"/>
      <c r="DX6083" s="214"/>
      <c r="DY6083" s="214"/>
      <c r="DZ6083" s="214"/>
      <c r="EA6083" s="214"/>
      <c r="EB6083" s="214"/>
      <c r="EC6083" s="214"/>
      <c r="ED6083" s="214"/>
      <c r="EE6083" s="214"/>
      <c r="EF6083" s="214"/>
      <c r="EG6083" s="214"/>
      <c r="EH6083" s="214"/>
      <c r="EI6083" s="214"/>
      <c r="EJ6083" s="214"/>
      <c r="EK6083" s="214"/>
      <c r="EL6083" s="214"/>
      <c r="EM6083" s="214"/>
      <c r="EN6083" s="214"/>
      <c r="EO6083" s="214"/>
      <c r="EP6083" s="214"/>
      <c r="EQ6083" s="214"/>
      <c r="ER6083" s="214"/>
      <c r="ES6083" s="214"/>
      <c r="ET6083" s="214"/>
      <c r="EU6083" s="214"/>
      <c r="EV6083" s="214"/>
      <c r="EW6083" s="214"/>
      <c r="EX6083" s="214"/>
      <c r="EY6083" s="214"/>
      <c r="EZ6083" s="214"/>
      <c r="FA6083" s="214"/>
      <c r="FB6083" s="214"/>
      <c r="FC6083" s="214"/>
      <c r="FD6083" s="214"/>
      <c r="FE6083" s="214"/>
      <c r="FF6083" s="214"/>
      <c r="FG6083" s="214"/>
      <c r="FH6083" s="214"/>
      <c r="FI6083" s="214"/>
      <c r="FJ6083" s="214"/>
      <c r="FK6083" s="214"/>
      <c r="FL6083" s="214"/>
      <c r="FM6083" s="214"/>
      <c r="FN6083" s="214"/>
      <c r="FO6083" s="214"/>
      <c r="FP6083" s="214"/>
      <c r="FQ6083" s="214"/>
      <c r="FR6083" s="214"/>
      <c r="FS6083" s="214"/>
      <c r="FT6083" s="214"/>
      <c r="FU6083" s="214"/>
      <c r="FV6083" s="214"/>
      <c r="FW6083" s="214"/>
      <c r="FX6083" s="214"/>
      <c r="FY6083" s="214"/>
      <c r="FZ6083" s="214"/>
      <c r="GA6083" s="214"/>
      <c r="GB6083" s="214"/>
      <c r="GC6083" s="214"/>
      <c r="GD6083" s="214"/>
      <c r="GE6083" s="214"/>
      <c r="GF6083" s="214"/>
      <c r="GG6083" s="214"/>
      <c r="GH6083" s="214"/>
      <c r="GI6083" s="214"/>
      <c r="GJ6083" s="214"/>
      <c r="GK6083" s="214"/>
      <c r="GL6083" s="214"/>
      <c r="GM6083" s="214"/>
      <c r="GN6083" s="214"/>
      <c r="GO6083" s="214"/>
      <c r="GP6083" s="214"/>
      <c r="GQ6083" s="214"/>
      <c r="GR6083" s="214"/>
      <c r="GS6083" s="214"/>
      <c r="GT6083" s="214"/>
      <c r="GU6083" s="214"/>
      <c r="GV6083" s="214"/>
      <c r="GW6083" s="214"/>
      <c r="GX6083" s="214"/>
      <c r="GY6083" s="214"/>
      <c r="GZ6083" s="214"/>
      <c r="HA6083" s="214"/>
      <c r="HB6083" s="214"/>
      <c r="HC6083" s="214"/>
      <c r="HD6083" s="214"/>
      <c r="HE6083" s="214"/>
      <c r="HF6083" s="214"/>
      <c r="HG6083" s="214"/>
      <c r="HH6083" s="214"/>
      <c r="HI6083" s="214"/>
      <c r="HJ6083" s="214"/>
      <c r="HK6083" s="214"/>
      <c r="HL6083" s="214"/>
      <c r="HM6083" s="214"/>
      <c r="HN6083" s="214"/>
      <c r="HO6083" s="214"/>
      <c r="HP6083" s="214"/>
      <c r="HQ6083" s="214"/>
      <c r="HR6083" s="214"/>
      <c r="HS6083" s="214"/>
      <c r="HT6083" s="214"/>
      <c r="HU6083" s="214"/>
      <c r="HV6083" s="214"/>
      <c r="HW6083" s="214"/>
      <c r="HX6083" s="214"/>
      <c r="HY6083" s="214"/>
      <c r="HZ6083" s="214"/>
      <c r="IA6083" s="214"/>
      <c r="IB6083" s="214"/>
      <c r="IC6083" s="214"/>
      <c r="ID6083" s="214"/>
      <c r="IE6083" s="214"/>
      <c r="IF6083" s="214"/>
      <c r="IG6083" s="214"/>
      <c r="IH6083" s="214"/>
      <c r="II6083" s="214"/>
      <c r="IJ6083" s="214"/>
      <c r="IK6083" s="214"/>
      <c r="IL6083" s="214"/>
      <c r="IM6083" s="214"/>
      <c r="IN6083" s="214"/>
      <c r="IO6083" s="214"/>
      <c r="IP6083" s="214"/>
      <c r="IQ6083" s="214"/>
      <c r="IR6083" s="214"/>
      <c r="IS6083" s="214"/>
      <c r="IT6083" s="214"/>
      <c r="IU6083" s="214"/>
      <c r="IV6083" s="214"/>
      <c r="IW6083" s="214"/>
      <c r="IX6083" s="214"/>
      <c r="IY6083" s="214"/>
      <c r="IZ6083" s="214"/>
      <c r="JA6083" s="214"/>
      <c r="JB6083" s="214"/>
      <c r="JC6083" s="214"/>
      <c r="JD6083" s="214"/>
      <c r="JE6083" s="214"/>
      <c r="JF6083" s="214"/>
      <c r="JG6083" s="214"/>
    </row>
    <row r="6084" spans="1:267" s="161" customFormat="1" ht="19.5" customHeight="1" x14ac:dyDescent="0.25">
      <c r="A6084" s="50" t="s">
        <v>253</v>
      </c>
      <c r="B6084" s="27">
        <v>7</v>
      </c>
      <c r="C6084" s="27">
        <v>4</v>
      </c>
      <c r="D6084" s="27">
        <v>9</v>
      </c>
      <c r="E6084" s="27">
        <v>0</v>
      </c>
      <c r="F6084" s="27">
        <v>3</v>
      </c>
      <c r="G6084" s="27">
        <v>2</v>
      </c>
      <c r="H6084" s="27">
        <v>0</v>
      </c>
      <c r="I6084" s="27">
        <v>5</v>
      </c>
      <c r="J6084" s="27">
        <v>0</v>
      </c>
      <c r="K6084" s="27">
        <v>4</v>
      </c>
      <c r="L6084" s="112"/>
      <c r="M6084" s="27">
        <f>SUM(B6084:K6084)</f>
        <v>34</v>
      </c>
      <c r="N6084" s="27">
        <v>15</v>
      </c>
      <c r="O6084" s="185">
        <f>M6084/84</f>
        <v>0.40476190476190477</v>
      </c>
      <c r="P6084" s="55" t="s">
        <v>446</v>
      </c>
      <c r="Q6084" s="19" t="s">
        <v>8650</v>
      </c>
      <c r="R6084" s="41" t="s">
        <v>1915</v>
      </c>
      <c r="S6084" s="19" t="s">
        <v>469</v>
      </c>
      <c r="T6084" s="28" t="s">
        <v>3297</v>
      </c>
      <c r="U6084" s="17">
        <v>8</v>
      </c>
      <c r="V6084" s="20" t="s">
        <v>3355</v>
      </c>
      <c r="W6084" s="18" t="s">
        <v>2606</v>
      </c>
      <c r="X6084" s="18" t="s">
        <v>684</v>
      </c>
      <c r="Y6084" s="29" t="s">
        <v>2269</v>
      </c>
      <c r="Z6084" s="61"/>
      <c r="AA6084" s="214"/>
      <c r="AB6084" s="214"/>
      <c r="AC6084" s="214"/>
      <c r="AD6084" s="214"/>
      <c r="AE6084" s="214"/>
      <c r="AF6084" s="214"/>
      <c r="AG6084" s="214"/>
      <c r="AH6084" s="214"/>
      <c r="AI6084" s="214"/>
      <c r="AJ6084" s="214"/>
      <c r="AK6084" s="214"/>
      <c r="AL6084" s="214"/>
      <c r="AM6084" s="214"/>
      <c r="AN6084" s="214"/>
      <c r="AO6084" s="214"/>
      <c r="AP6084" s="214"/>
      <c r="AQ6084" s="214"/>
      <c r="AR6084" s="214"/>
      <c r="AS6084" s="214"/>
      <c r="AT6084" s="214"/>
      <c r="AU6084" s="214"/>
      <c r="AV6084" s="214"/>
      <c r="AW6084" s="214"/>
      <c r="AX6084" s="214"/>
      <c r="AY6084" s="214"/>
      <c r="AZ6084" s="214"/>
      <c r="BA6084" s="214"/>
      <c r="BB6084" s="214"/>
      <c r="BC6084" s="214"/>
      <c r="BD6084" s="214"/>
      <c r="BE6084" s="214"/>
      <c r="BF6084" s="214"/>
      <c r="BG6084" s="214"/>
      <c r="BH6084" s="214"/>
      <c r="BI6084" s="214"/>
      <c r="BJ6084" s="214"/>
      <c r="BK6084" s="214"/>
      <c r="BL6084" s="214"/>
      <c r="BM6084" s="214"/>
      <c r="BN6084" s="214"/>
      <c r="BO6084" s="214"/>
      <c r="BP6084" s="214"/>
      <c r="BQ6084" s="214"/>
      <c r="BR6084" s="214"/>
      <c r="BS6084" s="214"/>
      <c r="BT6084" s="214"/>
      <c r="BU6084" s="214"/>
      <c r="BV6084" s="214"/>
      <c r="BW6084" s="214"/>
      <c r="BX6084" s="214"/>
      <c r="BY6084" s="214"/>
      <c r="BZ6084" s="214"/>
      <c r="CA6084" s="214"/>
      <c r="CB6084" s="214"/>
      <c r="CC6084" s="214"/>
      <c r="CD6084" s="214"/>
      <c r="CE6084" s="214"/>
      <c r="CF6084" s="214"/>
      <c r="CG6084" s="214"/>
      <c r="CH6084" s="214"/>
      <c r="CI6084" s="214"/>
      <c r="CJ6084" s="214"/>
      <c r="CK6084" s="214"/>
      <c r="CL6084" s="214"/>
      <c r="CM6084" s="214"/>
      <c r="CN6084" s="214"/>
      <c r="CO6084" s="214"/>
      <c r="CP6084" s="214"/>
      <c r="CQ6084" s="214"/>
      <c r="CR6084" s="214"/>
      <c r="CS6084" s="214"/>
      <c r="CT6084" s="214"/>
      <c r="CU6084" s="214"/>
      <c r="CV6084" s="214"/>
      <c r="CW6084" s="214"/>
      <c r="CX6084" s="214"/>
      <c r="CY6084" s="214"/>
      <c r="CZ6084" s="214"/>
      <c r="DA6084" s="214"/>
      <c r="DB6084" s="214"/>
      <c r="DC6084" s="214"/>
      <c r="DD6084" s="214"/>
      <c r="DE6084" s="214"/>
      <c r="DF6084" s="214"/>
      <c r="DG6084" s="214"/>
      <c r="DH6084" s="214"/>
      <c r="DI6084" s="214"/>
      <c r="DJ6084" s="214"/>
      <c r="DK6084" s="214"/>
      <c r="DL6084" s="214"/>
      <c r="DM6084" s="214"/>
      <c r="DN6084" s="214"/>
      <c r="DO6084" s="214"/>
      <c r="DP6084" s="214"/>
      <c r="DQ6084" s="214"/>
      <c r="DR6084" s="214"/>
      <c r="DS6084" s="214"/>
      <c r="DT6084" s="214"/>
      <c r="DU6084" s="214"/>
      <c r="DV6084" s="214"/>
      <c r="DW6084" s="214"/>
      <c r="DX6084" s="214"/>
      <c r="DY6084" s="214"/>
      <c r="DZ6084" s="214"/>
      <c r="EA6084" s="214"/>
      <c r="EB6084" s="214"/>
      <c r="EC6084" s="214"/>
      <c r="ED6084" s="214"/>
      <c r="EE6084" s="214"/>
      <c r="EF6084" s="214"/>
      <c r="EG6084" s="214"/>
      <c r="EH6084" s="214"/>
      <c r="EI6084" s="214"/>
      <c r="EJ6084" s="214"/>
      <c r="EK6084" s="214"/>
      <c r="EL6084" s="214"/>
      <c r="EM6084" s="214"/>
      <c r="EN6084" s="214"/>
      <c r="EO6084" s="214"/>
      <c r="EP6084" s="214"/>
      <c r="EQ6084" s="214"/>
      <c r="ER6084" s="214"/>
      <c r="ES6084" s="214"/>
      <c r="ET6084" s="214"/>
      <c r="EU6084" s="214"/>
      <c r="EV6084" s="214"/>
      <c r="EW6084" s="214"/>
      <c r="EX6084" s="214"/>
      <c r="EY6084" s="214"/>
      <c r="EZ6084" s="214"/>
      <c r="FA6084" s="214"/>
      <c r="FB6084" s="214"/>
      <c r="FC6084" s="214"/>
      <c r="FD6084" s="214"/>
      <c r="FE6084" s="214"/>
      <c r="FF6084" s="214"/>
      <c r="FG6084" s="214"/>
      <c r="FH6084" s="214"/>
      <c r="FI6084" s="214"/>
      <c r="FJ6084" s="214"/>
      <c r="FK6084" s="214"/>
      <c r="FL6084" s="214"/>
      <c r="FM6084" s="214"/>
      <c r="FN6084" s="214"/>
      <c r="FO6084" s="214"/>
      <c r="FP6084" s="214"/>
      <c r="FQ6084" s="214"/>
      <c r="FR6084" s="214"/>
      <c r="FS6084" s="214"/>
      <c r="FT6084" s="214"/>
      <c r="FU6084" s="214"/>
      <c r="FV6084" s="214"/>
      <c r="FW6084" s="214"/>
      <c r="FX6084" s="214"/>
      <c r="FY6084" s="214"/>
      <c r="FZ6084" s="214"/>
      <c r="GA6084" s="214"/>
      <c r="GB6084" s="214"/>
      <c r="GC6084" s="214"/>
      <c r="GD6084" s="214"/>
      <c r="GE6084" s="214"/>
      <c r="GF6084" s="214"/>
      <c r="GG6084" s="214"/>
      <c r="GH6084" s="214"/>
      <c r="GI6084" s="214"/>
      <c r="GJ6084" s="214"/>
      <c r="GK6084" s="214"/>
      <c r="GL6084" s="214"/>
      <c r="GM6084" s="214"/>
      <c r="GN6084" s="214"/>
      <c r="GO6084" s="214"/>
      <c r="GP6084" s="214"/>
      <c r="GQ6084" s="214"/>
      <c r="GR6084" s="214"/>
      <c r="GS6084" s="214"/>
      <c r="GT6084" s="214"/>
      <c r="GU6084" s="214"/>
      <c r="GV6084" s="214"/>
      <c r="GW6084" s="214"/>
      <c r="GX6084" s="214"/>
      <c r="GY6084" s="214"/>
      <c r="GZ6084" s="214"/>
      <c r="HA6084" s="214"/>
      <c r="HB6084" s="214"/>
      <c r="HC6084" s="214"/>
      <c r="HD6084" s="214"/>
      <c r="HE6084" s="214"/>
      <c r="HF6084" s="214"/>
      <c r="HG6084" s="214"/>
      <c r="HH6084" s="214"/>
      <c r="HI6084" s="214"/>
      <c r="HJ6084" s="214"/>
      <c r="HK6084" s="214"/>
      <c r="HL6084" s="214"/>
      <c r="HM6084" s="214"/>
      <c r="HN6084" s="214"/>
      <c r="HO6084" s="214"/>
      <c r="HP6084" s="214"/>
      <c r="HQ6084" s="214"/>
      <c r="HR6084" s="214"/>
      <c r="HS6084" s="214"/>
      <c r="HT6084" s="214"/>
      <c r="HU6084" s="214"/>
      <c r="HV6084" s="214"/>
      <c r="HW6084" s="214"/>
      <c r="HX6084" s="214"/>
      <c r="HY6084" s="214"/>
      <c r="HZ6084" s="214"/>
      <c r="IA6084" s="214"/>
      <c r="IB6084" s="214"/>
      <c r="IC6084" s="214"/>
      <c r="ID6084" s="214"/>
      <c r="IE6084" s="214"/>
      <c r="IF6084" s="214"/>
      <c r="IG6084" s="214"/>
      <c r="IH6084" s="214"/>
      <c r="II6084" s="214"/>
      <c r="IJ6084" s="214"/>
      <c r="IK6084" s="214"/>
      <c r="IL6084" s="214"/>
      <c r="IM6084" s="214"/>
      <c r="IN6084" s="214"/>
      <c r="IO6084" s="214"/>
      <c r="IP6084" s="214"/>
      <c r="IQ6084" s="214"/>
      <c r="IR6084" s="214"/>
      <c r="IS6084" s="214"/>
      <c r="IT6084" s="214"/>
      <c r="IU6084" s="214"/>
      <c r="IV6084" s="214"/>
      <c r="IW6084" s="214"/>
      <c r="IX6084" s="214"/>
      <c r="IY6084" s="214"/>
      <c r="IZ6084" s="214"/>
      <c r="JA6084" s="214"/>
      <c r="JB6084" s="214"/>
      <c r="JC6084" s="214"/>
      <c r="JD6084" s="214"/>
      <c r="JE6084" s="214"/>
      <c r="JF6084" s="214"/>
      <c r="JG6084" s="214"/>
    </row>
    <row r="6085" spans="1:267" s="161" customFormat="1" ht="19.5" customHeight="1" x14ac:dyDescent="0.25">
      <c r="A6085" s="50" t="s">
        <v>273</v>
      </c>
      <c r="B6085" s="27">
        <v>9</v>
      </c>
      <c r="C6085" s="27">
        <v>5</v>
      </c>
      <c r="D6085" s="27">
        <v>9</v>
      </c>
      <c r="E6085" s="27">
        <v>2</v>
      </c>
      <c r="F6085" s="27">
        <v>1</v>
      </c>
      <c r="G6085" s="27">
        <v>1</v>
      </c>
      <c r="H6085" s="27">
        <v>3</v>
      </c>
      <c r="I6085" s="27">
        <v>0</v>
      </c>
      <c r="J6085" s="27">
        <v>2</v>
      </c>
      <c r="K6085" s="27">
        <v>2</v>
      </c>
      <c r="L6085" s="112"/>
      <c r="M6085" s="27">
        <f>SUM(B6085:K6085)</f>
        <v>34</v>
      </c>
      <c r="N6085" s="27">
        <v>9</v>
      </c>
      <c r="O6085" s="185">
        <f>M6085/84</f>
        <v>0.40476190476190477</v>
      </c>
      <c r="P6085" s="55" t="s">
        <v>446</v>
      </c>
      <c r="Q6085" s="19" t="s">
        <v>487</v>
      </c>
      <c r="R6085" s="41" t="s">
        <v>579</v>
      </c>
      <c r="S6085" s="19" t="s">
        <v>523</v>
      </c>
      <c r="T6085" s="28" t="s">
        <v>5402</v>
      </c>
      <c r="U6085" s="17">
        <v>8</v>
      </c>
      <c r="V6085" s="20" t="s">
        <v>5532</v>
      </c>
      <c r="W6085" s="18" t="s">
        <v>5533</v>
      </c>
      <c r="X6085" s="18" t="s">
        <v>5534</v>
      </c>
      <c r="Y6085" s="29" t="s">
        <v>452</v>
      </c>
      <c r="Z6085" s="61"/>
    </row>
    <row r="6086" spans="1:267" s="161" customFormat="1" ht="19.5" customHeight="1" x14ac:dyDescent="0.25">
      <c r="A6086" s="50" t="s">
        <v>267</v>
      </c>
      <c r="B6086" s="27">
        <v>7</v>
      </c>
      <c r="C6086" s="27">
        <v>9</v>
      </c>
      <c r="D6086" s="27">
        <v>7</v>
      </c>
      <c r="E6086" s="27">
        <v>0</v>
      </c>
      <c r="F6086" s="27">
        <v>0</v>
      </c>
      <c r="G6086" s="27">
        <v>4</v>
      </c>
      <c r="H6086" s="27">
        <v>2</v>
      </c>
      <c r="I6086" s="27">
        <v>2</v>
      </c>
      <c r="J6086" s="27">
        <v>0</v>
      </c>
      <c r="K6086" s="27">
        <v>3</v>
      </c>
      <c r="L6086" s="112"/>
      <c r="M6086" s="27">
        <f>SUM(B6086:K6086)</f>
        <v>34</v>
      </c>
      <c r="N6086" s="27">
        <v>5</v>
      </c>
      <c r="O6086" s="185">
        <f>M6086/84</f>
        <v>0.40476190476190477</v>
      </c>
      <c r="P6086" s="55" t="s">
        <v>445</v>
      </c>
      <c r="Q6086" s="19" t="s">
        <v>3438</v>
      </c>
      <c r="R6086" s="41" t="s">
        <v>732</v>
      </c>
      <c r="S6086" s="19" t="s">
        <v>703</v>
      </c>
      <c r="T6086" s="28" t="s">
        <v>1813</v>
      </c>
      <c r="U6086" s="17">
        <v>8</v>
      </c>
      <c r="V6086" s="20" t="s">
        <v>519</v>
      </c>
      <c r="W6086" s="18" t="s">
        <v>8531</v>
      </c>
      <c r="X6086" s="18" t="s">
        <v>855</v>
      </c>
      <c r="Y6086" s="29" t="s">
        <v>1016</v>
      </c>
      <c r="Z6086" s="61"/>
      <c r="AA6086" s="214"/>
      <c r="AB6086" s="214"/>
      <c r="AC6086" s="214"/>
      <c r="AD6086" s="214"/>
      <c r="AE6086" s="214"/>
      <c r="AF6086" s="214"/>
      <c r="AG6086" s="214"/>
      <c r="AH6086" s="214"/>
      <c r="AI6086" s="214"/>
      <c r="AJ6086" s="214"/>
      <c r="AK6086" s="214"/>
      <c r="AL6086" s="214"/>
      <c r="AM6086" s="214"/>
      <c r="AN6086" s="214"/>
      <c r="AO6086" s="214"/>
      <c r="AP6086" s="214"/>
      <c r="AQ6086" s="214"/>
      <c r="AR6086" s="214"/>
      <c r="AS6086" s="214"/>
      <c r="AT6086" s="214"/>
      <c r="AU6086" s="214"/>
      <c r="AV6086" s="214"/>
      <c r="AW6086" s="214"/>
      <c r="AX6086" s="214"/>
      <c r="AY6086" s="214"/>
      <c r="AZ6086" s="214"/>
      <c r="BA6086" s="214"/>
      <c r="BB6086" s="214"/>
      <c r="BC6086" s="214"/>
      <c r="BD6086" s="214"/>
      <c r="BE6086" s="214"/>
      <c r="BF6086" s="214"/>
      <c r="BG6086" s="214"/>
      <c r="BH6086" s="214"/>
      <c r="BI6086" s="214"/>
      <c r="BJ6086" s="214"/>
      <c r="BK6086" s="214"/>
      <c r="BL6086" s="214"/>
      <c r="BM6086" s="214"/>
      <c r="BN6086" s="214"/>
      <c r="BO6086" s="214"/>
      <c r="BP6086" s="214"/>
      <c r="BQ6086" s="214"/>
      <c r="BR6086" s="214"/>
      <c r="BS6086" s="214"/>
      <c r="BT6086" s="214"/>
      <c r="BU6086" s="214"/>
      <c r="BV6086" s="214"/>
      <c r="BW6086" s="214"/>
      <c r="BX6086" s="214"/>
      <c r="BY6086" s="214"/>
      <c r="BZ6086" s="214"/>
      <c r="CA6086" s="214"/>
      <c r="CB6086" s="214"/>
      <c r="CC6086" s="214"/>
      <c r="CD6086" s="214"/>
      <c r="CE6086" s="214"/>
      <c r="CF6086" s="214"/>
      <c r="CG6086" s="214"/>
      <c r="CH6086" s="214"/>
      <c r="CI6086" s="214"/>
      <c r="CJ6086" s="214"/>
      <c r="CK6086" s="214"/>
      <c r="CL6086" s="214"/>
      <c r="CM6086" s="214"/>
      <c r="CN6086" s="214"/>
      <c r="CO6086" s="214"/>
      <c r="CP6086" s="214"/>
      <c r="CQ6086" s="214"/>
      <c r="CR6086" s="214"/>
      <c r="CS6086" s="214"/>
      <c r="CT6086" s="214"/>
      <c r="CU6086" s="214"/>
      <c r="CV6086" s="214"/>
      <c r="CW6086" s="214"/>
      <c r="CX6086" s="214"/>
      <c r="CY6086" s="214"/>
      <c r="CZ6086" s="214"/>
      <c r="DA6086" s="214"/>
      <c r="DB6086" s="214"/>
      <c r="DC6086" s="214"/>
      <c r="DD6086" s="214"/>
      <c r="DE6086" s="214"/>
      <c r="DF6086" s="214"/>
      <c r="DG6086" s="214"/>
      <c r="DH6086" s="214"/>
      <c r="DI6086" s="214"/>
      <c r="DJ6086" s="214"/>
      <c r="DK6086" s="214"/>
      <c r="DL6086" s="214"/>
      <c r="DM6086" s="214"/>
      <c r="DN6086" s="214"/>
      <c r="DO6086" s="214"/>
      <c r="DP6086" s="214"/>
      <c r="DQ6086" s="214"/>
      <c r="DR6086" s="214"/>
      <c r="DS6086" s="214"/>
      <c r="DT6086" s="214"/>
      <c r="DU6086" s="214"/>
      <c r="DV6086" s="214"/>
      <c r="DW6086" s="214"/>
      <c r="DX6086" s="214"/>
      <c r="DY6086" s="214"/>
      <c r="DZ6086" s="214"/>
      <c r="EA6086" s="214"/>
      <c r="EB6086" s="214"/>
      <c r="EC6086" s="214"/>
      <c r="ED6086" s="214"/>
      <c r="EE6086" s="214"/>
      <c r="EF6086" s="214"/>
      <c r="EG6086" s="214"/>
      <c r="EH6086" s="214"/>
      <c r="EI6086" s="214"/>
      <c r="EJ6086" s="214"/>
      <c r="EK6086" s="214"/>
      <c r="EL6086" s="214"/>
      <c r="EM6086" s="214"/>
      <c r="EN6086" s="214"/>
      <c r="EO6086" s="214"/>
      <c r="EP6086" s="214"/>
      <c r="EQ6086" s="214"/>
      <c r="ER6086" s="214"/>
      <c r="ES6086" s="214"/>
      <c r="ET6086" s="214"/>
      <c r="EU6086" s="214"/>
      <c r="EV6086" s="214"/>
      <c r="EW6086" s="214"/>
      <c r="EX6086" s="214"/>
      <c r="EY6086" s="214"/>
      <c r="EZ6086" s="214"/>
      <c r="FA6086" s="214"/>
      <c r="FB6086" s="214"/>
      <c r="FC6086" s="214"/>
      <c r="FD6086" s="214"/>
      <c r="FE6086" s="214"/>
      <c r="FF6086" s="214"/>
      <c r="FG6086" s="214"/>
      <c r="FH6086" s="214"/>
      <c r="FI6086" s="214"/>
      <c r="FJ6086" s="214"/>
      <c r="FK6086" s="214"/>
      <c r="FL6086" s="214"/>
      <c r="FM6086" s="214"/>
      <c r="FN6086" s="214"/>
      <c r="FO6086" s="214"/>
      <c r="FP6086" s="214"/>
      <c r="FQ6086" s="214"/>
      <c r="FR6086" s="214"/>
      <c r="FS6086" s="214"/>
      <c r="FT6086" s="214"/>
      <c r="FU6086" s="214"/>
      <c r="FV6086" s="214"/>
      <c r="FW6086" s="214"/>
      <c r="FX6086" s="214"/>
      <c r="FY6086" s="214"/>
      <c r="FZ6086" s="214"/>
      <c r="GA6086" s="214"/>
      <c r="GB6086" s="214"/>
      <c r="GC6086" s="214"/>
      <c r="GD6086" s="214"/>
      <c r="GE6086" s="214"/>
      <c r="GF6086" s="214"/>
      <c r="GG6086" s="214"/>
      <c r="GH6086" s="214"/>
      <c r="GI6086" s="214"/>
      <c r="GJ6086" s="214"/>
      <c r="GK6086" s="214"/>
      <c r="GL6086" s="214"/>
      <c r="GM6086" s="214"/>
      <c r="GN6086" s="214"/>
      <c r="GO6086" s="214"/>
      <c r="GP6086" s="214"/>
      <c r="GQ6086" s="214"/>
      <c r="GR6086" s="214"/>
      <c r="GS6086" s="214"/>
      <c r="GT6086" s="214"/>
      <c r="GU6086" s="214"/>
      <c r="GV6086" s="214"/>
      <c r="GW6086" s="214"/>
      <c r="GX6086" s="214"/>
      <c r="GY6086" s="214"/>
      <c r="GZ6086" s="214"/>
      <c r="HA6086" s="214"/>
      <c r="HB6086" s="214"/>
      <c r="HC6086" s="214"/>
      <c r="HD6086" s="214"/>
      <c r="HE6086" s="214"/>
      <c r="HF6086" s="214"/>
      <c r="HG6086" s="214"/>
      <c r="HH6086" s="214"/>
      <c r="HI6086" s="214"/>
      <c r="HJ6086" s="214"/>
      <c r="HK6086" s="214"/>
      <c r="HL6086" s="214"/>
      <c r="HM6086" s="214"/>
      <c r="HN6086" s="214"/>
      <c r="HO6086" s="214"/>
      <c r="HP6086" s="214"/>
      <c r="HQ6086" s="214"/>
      <c r="HR6086" s="214"/>
      <c r="HS6086" s="214"/>
      <c r="HT6086" s="214"/>
      <c r="HU6086" s="214"/>
      <c r="HV6086" s="214"/>
      <c r="HW6086" s="214"/>
      <c r="HX6086" s="214"/>
      <c r="HY6086" s="214"/>
      <c r="HZ6086" s="214"/>
      <c r="IA6086" s="214"/>
      <c r="IB6086" s="214"/>
      <c r="IC6086" s="214"/>
      <c r="ID6086" s="214"/>
      <c r="IE6086" s="214"/>
      <c r="IF6086" s="214"/>
      <c r="IG6086" s="214"/>
      <c r="IH6086" s="214"/>
      <c r="II6086" s="214"/>
      <c r="IJ6086" s="214"/>
      <c r="IK6086" s="214"/>
      <c r="IL6086" s="214"/>
      <c r="IM6086" s="214"/>
      <c r="IN6086" s="214"/>
      <c r="IO6086" s="214"/>
      <c r="IP6086" s="214"/>
      <c r="IQ6086" s="214"/>
      <c r="IR6086" s="214"/>
      <c r="IS6086" s="214"/>
      <c r="IT6086" s="214"/>
      <c r="IU6086" s="214"/>
      <c r="IV6086" s="214"/>
      <c r="IW6086" s="214"/>
      <c r="IX6086" s="214"/>
      <c r="IY6086" s="214"/>
      <c r="IZ6086" s="214"/>
      <c r="JA6086" s="214"/>
      <c r="JB6086" s="214"/>
      <c r="JC6086" s="214"/>
      <c r="JD6086" s="214"/>
      <c r="JE6086" s="214"/>
      <c r="JF6086" s="214"/>
      <c r="JG6086" s="214"/>
    </row>
    <row r="6087" spans="1:267" s="161" customFormat="1" ht="19.5" customHeight="1" x14ac:dyDescent="0.25">
      <c r="A6087" s="50" t="s">
        <v>268</v>
      </c>
      <c r="B6087" s="27">
        <v>8</v>
      </c>
      <c r="C6087" s="27">
        <v>8</v>
      </c>
      <c r="D6087" s="27">
        <v>4.5</v>
      </c>
      <c r="E6087" s="27">
        <v>2</v>
      </c>
      <c r="F6087" s="27">
        <v>0</v>
      </c>
      <c r="G6087" s="27">
        <v>2</v>
      </c>
      <c r="H6087" s="27">
        <v>0</v>
      </c>
      <c r="I6087" s="27">
        <v>5.5</v>
      </c>
      <c r="J6087" s="27">
        <v>2</v>
      </c>
      <c r="K6087" s="27">
        <v>2</v>
      </c>
      <c r="L6087" s="112"/>
      <c r="M6087" s="27">
        <f>SUM(B6087:K6087)</f>
        <v>34</v>
      </c>
      <c r="N6087" s="27">
        <v>14</v>
      </c>
      <c r="O6087" s="185">
        <f>M6087/84</f>
        <v>0.40476190476190477</v>
      </c>
      <c r="P6087" s="55" t="s">
        <v>446</v>
      </c>
      <c r="Q6087" s="19" t="s">
        <v>8938</v>
      </c>
      <c r="R6087" s="41" t="s">
        <v>998</v>
      </c>
      <c r="S6087" s="19"/>
      <c r="T6087" s="28" t="s">
        <v>8926</v>
      </c>
      <c r="U6087" s="17">
        <v>8</v>
      </c>
      <c r="V6087" s="20" t="s">
        <v>682</v>
      </c>
      <c r="W6087" s="18" t="s">
        <v>5296</v>
      </c>
      <c r="X6087" s="18" t="s">
        <v>771</v>
      </c>
      <c r="Y6087" s="29" t="s">
        <v>710</v>
      </c>
      <c r="Z6087" s="61"/>
      <c r="AA6087" s="214"/>
      <c r="AB6087" s="214"/>
      <c r="AC6087" s="214"/>
      <c r="AD6087" s="214"/>
      <c r="AE6087" s="214"/>
      <c r="AF6087" s="214"/>
      <c r="AG6087" s="214"/>
      <c r="AH6087" s="214"/>
      <c r="AI6087" s="214"/>
      <c r="AJ6087" s="214"/>
      <c r="AK6087" s="214"/>
      <c r="AL6087" s="214"/>
      <c r="AM6087" s="214"/>
      <c r="AN6087" s="214"/>
      <c r="AO6087" s="214"/>
      <c r="AP6087" s="214"/>
      <c r="AQ6087" s="214"/>
      <c r="AR6087" s="214"/>
      <c r="AS6087" s="214"/>
      <c r="AT6087" s="214"/>
      <c r="AU6087" s="214"/>
      <c r="AV6087" s="214"/>
      <c r="AW6087" s="214"/>
      <c r="AX6087" s="214"/>
      <c r="AY6087" s="214"/>
      <c r="AZ6087" s="214"/>
      <c r="BA6087" s="214"/>
      <c r="BB6087" s="214"/>
      <c r="BC6087" s="214"/>
      <c r="BD6087" s="214"/>
      <c r="BE6087" s="214"/>
      <c r="BF6087" s="214"/>
      <c r="BG6087" s="214"/>
      <c r="BH6087" s="214"/>
      <c r="BI6087" s="214"/>
      <c r="BJ6087" s="214"/>
      <c r="BK6087" s="214"/>
      <c r="BL6087" s="214"/>
      <c r="BM6087" s="214"/>
      <c r="BN6087" s="214"/>
      <c r="BO6087" s="214"/>
      <c r="BP6087" s="214"/>
      <c r="BQ6087" s="214"/>
      <c r="BR6087" s="214"/>
      <c r="BS6087" s="214"/>
      <c r="BT6087" s="214"/>
      <c r="BU6087" s="214"/>
      <c r="BV6087" s="214"/>
      <c r="BW6087" s="214"/>
      <c r="BX6087" s="214"/>
      <c r="BY6087" s="214"/>
      <c r="BZ6087" s="214"/>
      <c r="CA6087" s="214"/>
      <c r="CB6087" s="214"/>
      <c r="CC6087" s="214"/>
      <c r="CD6087" s="214"/>
      <c r="CE6087" s="214"/>
      <c r="CF6087" s="214"/>
      <c r="CG6087" s="214"/>
      <c r="CH6087" s="214"/>
      <c r="CI6087" s="214"/>
      <c r="CJ6087" s="214"/>
      <c r="CK6087" s="214"/>
      <c r="CL6087" s="214"/>
      <c r="CM6087" s="214"/>
      <c r="CN6087" s="214"/>
      <c r="CO6087" s="214"/>
      <c r="CP6087" s="214"/>
      <c r="CQ6087" s="214"/>
      <c r="CR6087" s="214"/>
      <c r="CS6087" s="214"/>
      <c r="CT6087" s="214"/>
      <c r="CU6087" s="214"/>
      <c r="CV6087" s="214"/>
      <c r="CW6087" s="214"/>
      <c r="CX6087" s="214"/>
      <c r="CY6087" s="214"/>
      <c r="CZ6087" s="214"/>
      <c r="DA6087" s="214"/>
      <c r="DB6087" s="214"/>
      <c r="DC6087" s="214"/>
      <c r="DD6087" s="214"/>
      <c r="DE6087" s="214"/>
      <c r="DF6087" s="214"/>
      <c r="DG6087" s="214"/>
      <c r="DH6087" s="214"/>
      <c r="DI6087" s="214"/>
      <c r="DJ6087" s="214"/>
      <c r="DK6087" s="214"/>
      <c r="DL6087" s="214"/>
      <c r="DM6087" s="214"/>
      <c r="DN6087" s="214"/>
      <c r="DO6087" s="214"/>
      <c r="DP6087" s="214"/>
      <c r="DQ6087" s="214"/>
      <c r="DR6087" s="214"/>
      <c r="DS6087" s="214"/>
      <c r="DT6087" s="214"/>
      <c r="DU6087" s="214"/>
      <c r="DV6087" s="214"/>
      <c r="DW6087" s="214"/>
      <c r="DX6087" s="214"/>
      <c r="DY6087" s="214"/>
      <c r="DZ6087" s="214"/>
      <c r="EA6087" s="214"/>
      <c r="EB6087" s="214"/>
      <c r="EC6087" s="214"/>
      <c r="ED6087" s="214"/>
      <c r="EE6087" s="214"/>
      <c r="EF6087" s="214"/>
      <c r="EG6087" s="214"/>
      <c r="EH6087" s="214"/>
      <c r="EI6087" s="214"/>
      <c r="EJ6087" s="214"/>
      <c r="EK6087" s="214"/>
      <c r="EL6087" s="214"/>
      <c r="EM6087" s="214"/>
      <c r="EN6087" s="214"/>
      <c r="EO6087" s="214"/>
      <c r="EP6087" s="214"/>
      <c r="EQ6087" s="214"/>
      <c r="ER6087" s="214"/>
      <c r="ES6087" s="214"/>
      <c r="ET6087" s="214"/>
      <c r="EU6087" s="214"/>
      <c r="EV6087" s="214"/>
      <c r="EW6087" s="214"/>
      <c r="EX6087" s="214"/>
      <c r="EY6087" s="214"/>
      <c r="EZ6087" s="214"/>
      <c r="FA6087" s="214"/>
      <c r="FB6087" s="214"/>
      <c r="FC6087" s="214"/>
      <c r="FD6087" s="214"/>
      <c r="FE6087" s="214"/>
      <c r="FF6087" s="214"/>
      <c r="FG6087" s="214"/>
      <c r="FH6087" s="214"/>
      <c r="FI6087" s="214"/>
      <c r="FJ6087" s="214"/>
      <c r="FK6087" s="214"/>
      <c r="FL6087" s="214"/>
      <c r="FM6087" s="214"/>
      <c r="FN6087" s="214"/>
      <c r="FO6087" s="214"/>
      <c r="FP6087" s="214"/>
      <c r="FQ6087" s="214"/>
      <c r="FR6087" s="214"/>
      <c r="FS6087" s="214"/>
      <c r="FT6087" s="214"/>
      <c r="FU6087" s="214"/>
      <c r="FV6087" s="214"/>
      <c r="FW6087" s="214"/>
      <c r="FX6087" s="214"/>
      <c r="FY6087" s="214"/>
      <c r="FZ6087" s="214"/>
      <c r="GA6087" s="214"/>
      <c r="GB6087" s="214"/>
      <c r="GC6087" s="214"/>
      <c r="GD6087" s="214"/>
      <c r="GE6087" s="214"/>
      <c r="GF6087" s="214"/>
      <c r="GG6087" s="214"/>
      <c r="GH6087" s="214"/>
      <c r="GI6087" s="214"/>
      <c r="GJ6087" s="214"/>
      <c r="GK6087" s="214"/>
      <c r="GL6087" s="214"/>
      <c r="GM6087" s="214"/>
      <c r="GN6087" s="214"/>
      <c r="GO6087" s="214"/>
      <c r="GP6087" s="214"/>
      <c r="GQ6087" s="214"/>
      <c r="GR6087" s="214"/>
      <c r="GS6087" s="214"/>
      <c r="GT6087" s="214"/>
      <c r="GU6087" s="214"/>
      <c r="GV6087" s="214"/>
      <c r="GW6087" s="214"/>
      <c r="GX6087" s="214"/>
      <c r="GY6087" s="214"/>
      <c r="GZ6087" s="214"/>
      <c r="HA6087" s="214"/>
      <c r="HB6087" s="214"/>
      <c r="HC6087" s="214"/>
      <c r="HD6087" s="214"/>
      <c r="HE6087" s="214"/>
      <c r="HF6087" s="214"/>
      <c r="HG6087" s="214"/>
      <c r="HH6087" s="214"/>
      <c r="HI6087" s="214"/>
      <c r="HJ6087" s="214"/>
      <c r="HK6087" s="214"/>
      <c r="HL6087" s="214"/>
      <c r="HM6087" s="214"/>
      <c r="HN6087" s="214"/>
      <c r="HO6087" s="214"/>
      <c r="HP6087" s="214"/>
      <c r="HQ6087" s="214"/>
      <c r="HR6087" s="214"/>
      <c r="HS6087" s="214"/>
      <c r="HT6087" s="214"/>
      <c r="HU6087" s="214"/>
      <c r="HV6087" s="214"/>
      <c r="HW6087" s="214"/>
      <c r="HX6087" s="214"/>
      <c r="HY6087" s="214"/>
      <c r="HZ6087" s="214"/>
      <c r="IA6087" s="214"/>
      <c r="IB6087" s="214"/>
      <c r="IC6087" s="214"/>
      <c r="ID6087" s="214"/>
      <c r="IE6087" s="214"/>
      <c r="IF6087" s="214"/>
      <c r="IG6087" s="214"/>
      <c r="IH6087" s="214"/>
      <c r="II6087" s="214"/>
      <c r="IJ6087" s="214"/>
      <c r="IK6087" s="214"/>
      <c r="IL6087" s="214"/>
      <c r="IM6087" s="214"/>
      <c r="IN6087" s="214"/>
      <c r="IO6087" s="214"/>
      <c r="IP6087" s="214"/>
      <c r="IQ6087" s="214"/>
      <c r="IR6087" s="214"/>
      <c r="IS6087" s="214"/>
      <c r="IT6087" s="214"/>
      <c r="IU6087" s="214"/>
      <c r="IV6087" s="214"/>
      <c r="IW6087" s="214"/>
      <c r="IX6087" s="214"/>
      <c r="IY6087" s="214"/>
      <c r="IZ6087" s="214"/>
      <c r="JA6087" s="214"/>
      <c r="JB6087" s="214"/>
      <c r="JC6087" s="214"/>
      <c r="JD6087" s="214"/>
      <c r="JE6087" s="214"/>
      <c r="JF6087" s="214"/>
      <c r="JG6087" s="214"/>
    </row>
    <row r="6088" spans="1:267" s="161" customFormat="1" ht="19.5" customHeight="1" x14ac:dyDescent="0.25">
      <c r="A6088" s="50" t="s">
        <v>253</v>
      </c>
      <c r="B6088" s="27">
        <v>7</v>
      </c>
      <c r="C6088" s="27">
        <v>5</v>
      </c>
      <c r="D6088" s="27">
        <v>8.5</v>
      </c>
      <c r="E6088" s="27">
        <v>2</v>
      </c>
      <c r="F6088" s="27">
        <v>2</v>
      </c>
      <c r="G6088" s="27">
        <v>4</v>
      </c>
      <c r="H6088" s="27">
        <v>0</v>
      </c>
      <c r="I6088" s="27">
        <v>3.5</v>
      </c>
      <c r="J6088" s="27">
        <v>0</v>
      </c>
      <c r="K6088" s="27">
        <v>2</v>
      </c>
      <c r="L6088" s="112"/>
      <c r="M6088" s="27">
        <f>SUM(B6088:K6088)</f>
        <v>34</v>
      </c>
      <c r="N6088" s="27">
        <v>8</v>
      </c>
      <c r="O6088" s="185">
        <f>M6088/84</f>
        <v>0.40476190476190477</v>
      </c>
      <c r="P6088" s="55" t="s">
        <v>446</v>
      </c>
      <c r="Q6088" s="19" t="s">
        <v>4460</v>
      </c>
      <c r="R6088" s="41" t="s">
        <v>684</v>
      </c>
      <c r="S6088" s="19" t="s">
        <v>474</v>
      </c>
      <c r="T6088" s="28" t="s">
        <v>3120</v>
      </c>
      <c r="U6088" s="17">
        <v>8</v>
      </c>
      <c r="V6088" s="20" t="s">
        <v>682</v>
      </c>
      <c r="W6088" s="18" t="s">
        <v>4442</v>
      </c>
      <c r="X6088" s="18" t="s">
        <v>771</v>
      </c>
      <c r="Y6088" s="29" t="s">
        <v>1016</v>
      </c>
      <c r="Z6088" s="61"/>
    </row>
    <row r="6089" spans="1:267" s="161" customFormat="1" ht="19.5" customHeight="1" x14ac:dyDescent="0.25">
      <c r="A6089" s="50" t="s">
        <v>256</v>
      </c>
      <c r="B6089" s="27">
        <v>7</v>
      </c>
      <c r="C6089" s="27">
        <v>7</v>
      </c>
      <c r="D6089" s="27">
        <v>8</v>
      </c>
      <c r="E6089" s="27">
        <v>4</v>
      </c>
      <c r="F6089" s="27">
        <v>2</v>
      </c>
      <c r="G6089" s="27">
        <v>0</v>
      </c>
      <c r="H6089" s="27">
        <v>0</v>
      </c>
      <c r="I6089" s="27">
        <v>2</v>
      </c>
      <c r="J6089" s="27">
        <v>2</v>
      </c>
      <c r="K6089" s="27">
        <v>2</v>
      </c>
      <c r="L6089" s="112"/>
      <c r="M6089" s="27">
        <f>SUM(B6089:K6089)</f>
        <v>34</v>
      </c>
      <c r="N6089" s="27">
        <v>9</v>
      </c>
      <c r="O6089" s="185">
        <f>M6089/84</f>
        <v>0.40476190476190477</v>
      </c>
      <c r="P6089" s="55" t="s">
        <v>446</v>
      </c>
      <c r="Q6089" s="19" t="s">
        <v>2387</v>
      </c>
      <c r="R6089" s="41" t="s">
        <v>2388</v>
      </c>
      <c r="S6089" s="19" t="s">
        <v>1778</v>
      </c>
      <c r="T6089" s="28" t="s">
        <v>2289</v>
      </c>
      <c r="U6089" s="17">
        <v>8</v>
      </c>
      <c r="V6089" s="20" t="s">
        <v>682</v>
      </c>
      <c r="W6089" s="18" t="s">
        <v>968</v>
      </c>
      <c r="X6089" s="18" t="s">
        <v>651</v>
      </c>
      <c r="Y6089" s="29" t="s">
        <v>540</v>
      </c>
      <c r="Z6089" s="61"/>
    </row>
    <row r="6090" spans="1:267" s="161" customFormat="1" ht="19.5" customHeight="1" x14ac:dyDescent="0.25">
      <c r="A6090" s="50" t="s">
        <v>281</v>
      </c>
      <c r="B6090" s="27">
        <v>9</v>
      </c>
      <c r="C6090" s="27">
        <v>8</v>
      </c>
      <c r="D6090" s="27">
        <v>7</v>
      </c>
      <c r="E6090" s="27">
        <v>0</v>
      </c>
      <c r="F6090" s="27">
        <v>0</v>
      </c>
      <c r="G6090" s="27">
        <v>3</v>
      </c>
      <c r="H6090" s="27">
        <v>0</v>
      </c>
      <c r="I6090" s="27">
        <v>4</v>
      </c>
      <c r="J6090" s="27">
        <v>0</v>
      </c>
      <c r="K6090" s="27">
        <v>3</v>
      </c>
      <c r="L6090" s="112"/>
      <c r="M6090" s="27">
        <f>SUM(B6090:K6090)</f>
        <v>34</v>
      </c>
      <c r="N6090" s="27">
        <v>19</v>
      </c>
      <c r="O6090" s="185">
        <f>M6090/84</f>
        <v>0.40476190476190477</v>
      </c>
      <c r="P6090" s="55" t="s">
        <v>446</v>
      </c>
      <c r="Q6090" s="19" t="s">
        <v>8767</v>
      </c>
      <c r="R6090" s="41" t="s">
        <v>491</v>
      </c>
      <c r="S6090" s="19" t="s">
        <v>462</v>
      </c>
      <c r="T6090" s="28" t="s">
        <v>7778</v>
      </c>
      <c r="U6090" s="17">
        <v>8</v>
      </c>
      <c r="V6090" s="20" t="s">
        <v>609</v>
      </c>
      <c r="W6090" s="18" t="s">
        <v>8060</v>
      </c>
      <c r="X6090" s="18" t="s">
        <v>1224</v>
      </c>
      <c r="Y6090" s="29" t="s">
        <v>469</v>
      </c>
      <c r="Z6090" s="61"/>
      <c r="AA6090" s="214"/>
      <c r="AB6090" s="214"/>
      <c r="AC6090" s="214"/>
      <c r="AD6090" s="214"/>
      <c r="AE6090" s="214"/>
      <c r="AF6090" s="214"/>
      <c r="AG6090" s="214"/>
      <c r="AH6090" s="214"/>
      <c r="AI6090" s="214"/>
      <c r="AJ6090" s="214"/>
      <c r="AK6090" s="214"/>
      <c r="AL6090" s="214"/>
      <c r="AM6090" s="214"/>
      <c r="AN6090" s="214"/>
      <c r="AO6090" s="214"/>
      <c r="AP6090" s="214"/>
      <c r="AQ6090" s="214"/>
      <c r="AR6090" s="214"/>
      <c r="AS6090" s="214"/>
      <c r="AT6090" s="214"/>
      <c r="AU6090" s="214"/>
      <c r="AV6090" s="214"/>
      <c r="AW6090" s="214"/>
      <c r="AX6090" s="214"/>
      <c r="AY6090" s="214"/>
      <c r="AZ6090" s="214"/>
      <c r="BA6090" s="214"/>
      <c r="BB6090" s="214"/>
      <c r="BC6090" s="214"/>
      <c r="BD6090" s="214"/>
      <c r="BE6090" s="214"/>
      <c r="BF6090" s="214"/>
      <c r="BG6090" s="214"/>
      <c r="BH6090" s="214"/>
      <c r="BI6090" s="214"/>
      <c r="BJ6090" s="214"/>
      <c r="BK6090" s="214"/>
      <c r="BL6090" s="214"/>
      <c r="BM6090" s="214"/>
      <c r="BN6090" s="214"/>
      <c r="BO6090" s="214"/>
      <c r="BP6090" s="214"/>
      <c r="BQ6090" s="214"/>
      <c r="BR6090" s="214"/>
      <c r="BS6090" s="214"/>
      <c r="BT6090" s="214"/>
      <c r="BU6090" s="214"/>
      <c r="BV6090" s="214"/>
      <c r="BW6090" s="214"/>
      <c r="BX6090" s="214"/>
      <c r="BY6090" s="214"/>
      <c r="BZ6090" s="214"/>
      <c r="CA6090" s="214"/>
      <c r="CB6090" s="214"/>
      <c r="CC6090" s="214"/>
      <c r="CD6090" s="214"/>
      <c r="CE6090" s="214"/>
      <c r="CF6090" s="214"/>
      <c r="CG6090" s="214"/>
      <c r="CH6090" s="214"/>
      <c r="CI6090" s="214"/>
      <c r="CJ6090" s="214"/>
      <c r="CK6090" s="214"/>
      <c r="CL6090" s="214"/>
      <c r="CM6090" s="214"/>
      <c r="CN6090" s="214"/>
      <c r="CO6090" s="214"/>
      <c r="CP6090" s="214"/>
      <c r="CQ6090" s="214"/>
      <c r="CR6090" s="214"/>
      <c r="CS6090" s="214"/>
      <c r="CT6090" s="214"/>
      <c r="CU6090" s="214"/>
      <c r="CV6090" s="214"/>
      <c r="CW6090" s="214"/>
      <c r="CX6090" s="214"/>
      <c r="CY6090" s="214"/>
      <c r="CZ6090" s="214"/>
      <c r="DA6090" s="214"/>
      <c r="DB6090" s="214"/>
      <c r="DC6090" s="214"/>
      <c r="DD6090" s="214"/>
      <c r="DE6090" s="214"/>
      <c r="DF6090" s="214"/>
      <c r="DG6090" s="214"/>
      <c r="DH6090" s="214"/>
      <c r="DI6090" s="214"/>
      <c r="DJ6090" s="214"/>
      <c r="DK6090" s="214"/>
      <c r="DL6090" s="214"/>
      <c r="DM6090" s="214"/>
      <c r="DN6090" s="214"/>
      <c r="DO6090" s="214"/>
      <c r="DP6090" s="214"/>
      <c r="DQ6090" s="214"/>
      <c r="DR6090" s="214"/>
      <c r="DS6090" s="214"/>
      <c r="DT6090" s="214"/>
      <c r="DU6090" s="214"/>
      <c r="DV6090" s="214"/>
      <c r="DW6090" s="214"/>
      <c r="DX6090" s="214"/>
      <c r="DY6090" s="214"/>
      <c r="DZ6090" s="214"/>
      <c r="EA6090" s="214"/>
      <c r="EB6090" s="214"/>
      <c r="EC6090" s="214"/>
      <c r="ED6090" s="214"/>
      <c r="EE6090" s="214"/>
      <c r="EF6090" s="214"/>
      <c r="EG6090" s="214"/>
      <c r="EH6090" s="214"/>
      <c r="EI6090" s="214"/>
      <c r="EJ6090" s="214"/>
      <c r="EK6090" s="214"/>
      <c r="EL6090" s="214"/>
      <c r="EM6090" s="214"/>
      <c r="EN6090" s="214"/>
      <c r="EO6090" s="214"/>
      <c r="EP6090" s="214"/>
      <c r="EQ6090" s="214"/>
      <c r="ER6090" s="214"/>
      <c r="ES6090" s="214"/>
      <c r="ET6090" s="214"/>
      <c r="EU6090" s="214"/>
      <c r="EV6090" s="214"/>
      <c r="EW6090" s="214"/>
      <c r="EX6090" s="214"/>
      <c r="EY6090" s="214"/>
      <c r="EZ6090" s="214"/>
      <c r="FA6090" s="214"/>
      <c r="FB6090" s="214"/>
      <c r="FC6090" s="214"/>
      <c r="FD6090" s="214"/>
      <c r="FE6090" s="214"/>
      <c r="FF6090" s="214"/>
      <c r="FG6090" s="214"/>
      <c r="FH6090" s="214"/>
      <c r="FI6090" s="214"/>
      <c r="FJ6090" s="214"/>
      <c r="FK6090" s="214"/>
      <c r="FL6090" s="214"/>
      <c r="FM6090" s="214"/>
      <c r="FN6090" s="214"/>
      <c r="FO6090" s="214"/>
      <c r="FP6090" s="214"/>
      <c r="FQ6090" s="214"/>
      <c r="FR6090" s="214"/>
      <c r="FS6090" s="214"/>
      <c r="FT6090" s="214"/>
      <c r="FU6090" s="214"/>
      <c r="FV6090" s="214"/>
      <c r="FW6090" s="214"/>
      <c r="FX6090" s="214"/>
      <c r="FY6090" s="214"/>
      <c r="FZ6090" s="214"/>
      <c r="GA6090" s="214"/>
      <c r="GB6090" s="214"/>
      <c r="GC6090" s="214"/>
      <c r="GD6090" s="214"/>
      <c r="GE6090" s="214"/>
      <c r="GF6090" s="214"/>
      <c r="GG6090" s="214"/>
      <c r="GH6090" s="214"/>
      <c r="GI6090" s="214"/>
      <c r="GJ6090" s="214"/>
      <c r="GK6090" s="214"/>
      <c r="GL6090" s="214"/>
      <c r="GM6090" s="214"/>
      <c r="GN6090" s="214"/>
      <c r="GO6090" s="214"/>
      <c r="GP6090" s="214"/>
      <c r="GQ6090" s="214"/>
      <c r="GR6090" s="214"/>
      <c r="GS6090" s="214"/>
      <c r="GT6090" s="214"/>
      <c r="GU6090" s="214"/>
      <c r="GV6090" s="214"/>
      <c r="GW6090" s="214"/>
      <c r="GX6090" s="214"/>
      <c r="GY6090" s="214"/>
      <c r="GZ6090" s="214"/>
      <c r="HA6090" s="214"/>
      <c r="HB6090" s="214"/>
      <c r="HC6090" s="214"/>
      <c r="HD6090" s="214"/>
      <c r="HE6090" s="214"/>
      <c r="HF6090" s="214"/>
      <c r="HG6090" s="214"/>
      <c r="HH6090" s="214"/>
      <c r="HI6090" s="214"/>
      <c r="HJ6090" s="214"/>
      <c r="HK6090" s="214"/>
      <c r="HL6090" s="214"/>
      <c r="HM6090" s="214"/>
      <c r="HN6090" s="214"/>
      <c r="HO6090" s="214"/>
      <c r="HP6090" s="214"/>
      <c r="HQ6090" s="214"/>
      <c r="HR6090" s="214"/>
      <c r="HS6090" s="214"/>
      <c r="HT6090" s="214"/>
      <c r="HU6090" s="214"/>
      <c r="HV6090" s="214"/>
      <c r="HW6090" s="214"/>
      <c r="HX6090" s="214"/>
      <c r="HY6090" s="214"/>
      <c r="HZ6090" s="214"/>
      <c r="IA6090" s="214"/>
      <c r="IB6090" s="214"/>
      <c r="IC6090" s="214"/>
      <c r="ID6090" s="214"/>
      <c r="IE6090" s="214"/>
      <c r="IF6090" s="214"/>
      <c r="IG6090" s="214"/>
      <c r="IH6090" s="214"/>
      <c r="II6090" s="214"/>
      <c r="IJ6090" s="214"/>
      <c r="IK6090" s="214"/>
      <c r="IL6090" s="214"/>
      <c r="IM6090" s="214"/>
      <c r="IN6090" s="214"/>
      <c r="IO6090" s="214"/>
      <c r="IP6090" s="214"/>
      <c r="IQ6090" s="214"/>
      <c r="IR6090" s="214"/>
      <c r="IS6090" s="214"/>
      <c r="IT6090" s="214"/>
      <c r="IU6090" s="214"/>
      <c r="IV6090" s="214"/>
      <c r="IW6090" s="214"/>
      <c r="IX6090" s="214"/>
      <c r="IY6090" s="214"/>
      <c r="IZ6090" s="214"/>
      <c r="JA6090" s="214"/>
      <c r="JB6090" s="214"/>
      <c r="JC6090" s="214"/>
      <c r="JD6090" s="214"/>
      <c r="JE6090" s="214"/>
      <c r="JF6090" s="214"/>
      <c r="JG6090" s="214"/>
    </row>
    <row r="6091" spans="1:267" s="161" customFormat="1" ht="19.5" customHeight="1" x14ac:dyDescent="0.25">
      <c r="A6091" s="50" t="s">
        <v>258</v>
      </c>
      <c r="B6091" s="27">
        <v>10</v>
      </c>
      <c r="C6091" s="27">
        <v>2</v>
      </c>
      <c r="D6091" s="27">
        <v>3</v>
      </c>
      <c r="E6091" s="27">
        <v>4</v>
      </c>
      <c r="F6091" s="27">
        <v>0</v>
      </c>
      <c r="G6091" s="27">
        <v>4</v>
      </c>
      <c r="H6091" s="27">
        <v>2</v>
      </c>
      <c r="I6091" s="27">
        <v>5</v>
      </c>
      <c r="J6091" s="27">
        <v>0</v>
      </c>
      <c r="K6091" s="27">
        <v>4</v>
      </c>
      <c r="L6091" s="112"/>
      <c r="M6091" s="27">
        <f>SUM(B6091:K6091)</f>
        <v>34</v>
      </c>
      <c r="N6091" s="27">
        <v>4</v>
      </c>
      <c r="O6091" s="185">
        <f>M6091/84</f>
        <v>0.40476190476190477</v>
      </c>
      <c r="P6091" s="55" t="s">
        <v>446</v>
      </c>
      <c r="Q6091" s="19" t="s">
        <v>6461</v>
      </c>
      <c r="R6091" s="41" t="s">
        <v>529</v>
      </c>
      <c r="S6091" s="19" t="s">
        <v>970</v>
      </c>
      <c r="T6091" s="28" t="s">
        <v>3668</v>
      </c>
      <c r="U6091" s="17">
        <v>8</v>
      </c>
      <c r="V6091" s="20" t="s">
        <v>609</v>
      </c>
      <c r="W6091" s="18" t="s">
        <v>4801</v>
      </c>
      <c r="X6091" s="18" t="s">
        <v>916</v>
      </c>
      <c r="Y6091" s="29" t="s">
        <v>599</v>
      </c>
      <c r="Z6091" s="61"/>
    </row>
    <row r="6092" spans="1:267" s="161" customFormat="1" ht="19.5" customHeight="1" x14ac:dyDescent="0.25">
      <c r="A6092" s="50" t="s">
        <v>254</v>
      </c>
      <c r="B6092" s="27">
        <v>8</v>
      </c>
      <c r="C6092" s="27">
        <v>9</v>
      </c>
      <c r="D6092" s="27">
        <v>4</v>
      </c>
      <c r="E6092" s="27">
        <v>0</v>
      </c>
      <c r="F6092" s="27">
        <v>1</v>
      </c>
      <c r="G6092" s="27">
        <v>4</v>
      </c>
      <c r="H6092" s="27">
        <v>1</v>
      </c>
      <c r="I6092" s="27">
        <v>6</v>
      </c>
      <c r="J6092" s="27">
        <v>0</v>
      </c>
      <c r="K6092" s="27">
        <v>1</v>
      </c>
      <c r="L6092" s="112"/>
      <c r="M6092" s="27">
        <f>SUM(B6092:K6092)</f>
        <v>34</v>
      </c>
      <c r="N6092" s="27">
        <v>1</v>
      </c>
      <c r="O6092" s="185">
        <f>M6092/84</f>
        <v>0.40476190476190477</v>
      </c>
      <c r="P6092" s="55" t="s">
        <v>445</v>
      </c>
      <c r="Q6092" s="19" t="s">
        <v>2838</v>
      </c>
      <c r="R6092" s="41" t="s">
        <v>491</v>
      </c>
      <c r="S6092" s="19" t="s">
        <v>452</v>
      </c>
      <c r="T6092" s="28" t="s">
        <v>2769</v>
      </c>
      <c r="U6092" s="17">
        <v>8</v>
      </c>
      <c r="V6092" s="20" t="s">
        <v>1401</v>
      </c>
      <c r="W6092" s="18" t="s">
        <v>2826</v>
      </c>
      <c r="X6092" s="18" t="s">
        <v>1224</v>
      </c>
      <c r="Y6092" s="29" t="s">
        <v>2839</v>
      </c>
      <c r="Z6092" s="61"/>
    </row>
    <row r="6093" spans="1:267" s="161" customFormat="1" ht="19.5" customHeight="1" x14ac:dyDescent="0.25">
      <c r="A6093" s="50" t="s">
        <v>273</v>
      </c>
      <c r="B6093" s="27">
        <v>8</v>
      </c>
      <c r="C6093" s="27">
        <v>6</v>
      </c>
      <c r="D6093" s="27">
        <v>8</v>
      </c>
      <c r="E6093" s="27">
        <v>0</v>
      </c>
      <c r="F6093" s="27">
        <v>0.5</v>
      </c>
      <c r="G6093" s="27">
        <v>3</v>
      </c>
      <c r="H6093" s="27">
        <v>1</v>
      </c>
      <c r="I6093" s="27">
        <v>4.5</v>
      </c>
      <c r="J6093" s="27">
        <v>0</v>
      </c>
      <c r="K6093" s="27">
        <v>3</v>
      </c>
      <c r="L6093" s="112"/>
      <c r="M6093" s="27">
        <f>SUM(B6093:K6093)</f>
        <v>34</v>
      </c>
      <c r="N6093" s="27">
        <v>6</v>
      </c>
      <c r="O6093" s="185">
        <f>M6093/84</f>
        <v>0.40476190476190477</v>
      </c>
      <c r="P6093" s="55" t="s">
        <v>445</v>
      </c>
      <c r="Q6093" s="19" t="s">
        <v>795</v>
      </c>
      <c r="R6093" s="41" t="s">
        <v>483</v>
      </c>
      <c r="S6093" s="19" t="s">
        <v>504</v>
      </c>
      <c r="T6093" s="28" t="s">
        <v>1813</v>
      </c>
      <c r="U6093" s="17">
        <v>8</v>
      </c>
      <c r="V6093" s="20" t="s">
        <v>519</v>
      </c>
      <c r="W6093" s="18" t="s">
        <v>8531</v>
      </c>
      <c r="X6093" s="18" t="s">
        <v>855</v>
      </c>
      <c r="Y6093" s="29" t="s">
        <v>1016</v>
      </c>
      <c r="Z6093" s="61"/>
      <c r="AA6093" s="214"/>
      <c r="AB6093" s="214"/>
      <c r="AC6093" s="214"/>
      <c r="AD6093" s="214"/>
      <c r="AE6093" s="214"/>
      <c r="AF6093" s="214"/>
      <c r="AG6093" s="214"/>
      <c r="AH6093" s="214"/>
      <c r="AI6093" s="214"/>
      <c r="AJ6093" s="214"/>
      <c r="AK6093" s="214"/>
      <c r="AL6093" s="214"/>
      <c r="AM6093" s="214"/>
      <c r="AN6093" s="214"/>
      <c r="AO6093" s="214"/>
      <c r="AP6093" s="214"/>
      <c r="AQ6093" s="214"/>
      <c r="AR6093" s="214"/>
      <c r="AS6093" s="214"/>
      <c r="AT6093" s="214"/>
      <c r="AU6093" s="214"/>
      <c r="AV6093" s="214"/>
      <c r="AW6093" s="214"/>
      <c r="AX6093" s="214"/>
      <c r="AY6093" s="214"/>
      <c r="AZ6093" s="214"/>
      <c r="BA6093" s="214"/>
      <c r="BB6093" s="214"/>
      <c r="BC6093" s="214"/>
      <c r="BD6093" s="214"/>
      <c r="BE6093" s="214"/>
      <c r="BF6093" s="214"/>
      <c r="BG6093" s="214"/>
      <c r="BH6093" s="214"/>
      <c r="BI6093" s="214"/>
      <c r="BJ6093" s="214"/>
      <c r="BK6093" s="214"/>
      <c r="BL6093" s="214"/>
      <c r="BM6093" s="214"/>
      <c r="BN6093" s="214"/>
      <c r="BO6093" s="214"/>
      <c r="BP6093" s="214"/>
      <c r="BQ6093" s="214"/>
      <c r="BR6093" s="214"/>
      <c r="BS6093" s="214"/>
      <c r="BT6093" s="214"/>
      <c r="BU6093" s="214"/>
      <c r="BV6093" s="214"/>
      <c r="BW6093" s="214"/>
      <c r="BX6093" s="214"/>
      <c r="BY6093" s="214"/>
      <c r="BZ6093" s="214"/>
      <c r="CA6093" s="214"/>
      <c r="CB6093" s="214"/>
      <c r="CC6093" s="214"/>
      <c r="CD6093" s="214"/>
      <c r="CE6093" s="214"/>
      <c r="CF6093" s="214"/>
      <c r="CG6093" s="214"/>
      <c r="CH6093" s="214"/>
      <c r="CI6093" s="214"/>
      <c r="CJ6093" s="214"/>
      <c r="CK6093" s="214"/>
      <c r="CL6093" s="214"/>
      <c r="CM6093" s="214"/>
      <c r="CN6093" s="214"/>
      <c r="CO6093" s="214"/>
      <c r="CP6093" s="214"/>
      <c r="CQ6093" s="214"/>
      <c r="CR6093" s="214"/>
      <c r="CS6093" s="214"/>
      <c r="CT6093" s="214"/>
      <c r="CU6093" s="214"/>
      <c r="CV6093" s="214"/>
      <c r="CW6093" s="214"/>
      <c r="CX6093" s="214"/>
      <c r="CY6093" s="214"/>
      <c r="CZ6093" s="214"/>
      <c r="DA6093" s="214"/>
      <c r="DB6093" s="214"/>
      <c r="DC6093" s="214"/>
      <c r="DD6093" s="214"/>
      <c r="DE6093" s="214"/>
      <c r="DF6093" s="214"/>
      <c r="DG6093" s="214"/>
      <c r="DH6093" s="214"/>
      <c r="DI6093" s="214"/>
      <c r="DJ6093" s="214"/>
      <c r="DK6093" s="214"/>
      <c r="DL6093" s="214"/>
      <c r="DM6093" s="214"/>
      <c r="DN6093" s="214"/>
      <c r="DO6093" s="214"/>
      <c r="DP6093" s="214"/>
      <c r="DQ6093" s="214"/>
      <c r="DR6093" s="214"/>
      <c r="DS6093" s="214"/>
      <c r="DT6093" s="214"/>
      <c r="DU6093" s="214"/>
      <c r="DV6093" s="214"/>
      <c r="DW6093" s="214"/>
      <c r="DX6093" s="214"/>
      <c r="DY6093" s="214"/>
      <c r="DZ6093" s="214"/>
      <c r="EA6093" s="214"/>
      <c r="EB6093" s="214"/>
      <c r="EC6093" s="214"/>
      <c r="ED6093" s="214"/>
      <c r="EE6093" s="214"/>
      <c r="EF6093" s="214"/>
      <c r="EG6093" s="214"/>
      <c r="EH6093" s="214"/>
      <c r="EI6093" s="214"/>
      <c r="EJ6093" s="214"/>
      <c r="EK6093" s="214"/>
      <c r="EL6093" s="214"/>
      <c r="EM6093" s="214"/>
      <c r="EN6093" s="214"/>
      <c r="EO6093" s="214"/>
      <c r="EP6093" s="214"/>
      <c r="EQ6093" s="214"/>
      <c r="ER6093" s="214"/>
      <c r="ES6093" s="214"/>
      <c r="ET6093" s="214"/>
      <c r="EU6093" s="214"/>
      <c r="EV6093" s="214"/>
      <c r="EW6093" s="214"/>
      <c r="EX6093" s="214"/>
      <c r="EY6093" s="214"/>
      <c r="EZ6093" s="214"/>
      <c r="FA6093" s="214"/>
      <c r="FB6093" s="214"/>
      <c r="FC6093" s="214"/>
      <c r="FD6093" s="214"/>
      <c r="FE6093" s="214"/>
      <c r="FF6093" s="214"/>
      <c r="FG6093" s="214"/>
      <c r="FH6093" s="214"/>
      <c r="FI6093" s="214"/>
      <c r="FJ6093" s="214"/>
      <c r="FK6093" s="214"/>
      <c r="FL6093" s="214"/>
      <c r="FM6093" s="214"/>
      <c r="FN6093" s="214"/>
      <c r="FO6093" s="214"/>
      <c r="FP6093" s="214"/>
      <c r="FQ6093" s="214"/>
      <c r="FR6093" s="214"/>
      <c r="FS6093" s="214"/>
      <c r="FT6093" s="214"/>
      <c r="FU6093" s="214"/>
      <c r="FV6093" s="214"/>
      <c r="FW6093" s="214"/>
      <c r="FX6093" s="214"/>
      <c r="FY6093" s="214"/>
      <c r="FZ6093" s="214"/>
      <c r="GA6093" s="214"/>
      <c r="GB6093" s="214"/>
      <c r="GC6093" s="214"/>
      <c r="GD6093" s="214"/>
      <c r="GE6093" s="214"/>
      <c r="GF6093" s="214"/>
      <c r="GG6093" s="214"/>
      <c r="GH6093" s="214"/>
      <c r="GI6093" s="214"/>
      <c r="GJ6093" s="214"/>
      <c r="GK6093" s="214"/>
      <c r="GL6093" s="214"/>
      <c r="GM6093" s="214"/>
      <c r="GN6093" s="214"/>
      <c r="GO6093" s="214"/>
      <c r="GP6093" s="214"/>
      <c r="GQ6093" s="214"/>
      <c r="GR6093" s="214"/>
      <c r="GS6093" s="214"/>
      <c r="GT6093" s="214"/>
      <c r="GU6093" s="214"/>
      <c r="GV6093" s="214"/>
      <c r="GW6093" s="214"/>
      <c r="GX6093" s="214"/>
      <c r="GY6093" s="214"/>
      <c r="GZ6093" s="214"/>
      <c r="HA6093" s="214"/>
      <c r="HB6093" s="214"/>
      <c r="HC6093" s="214"/>
      <c r="HD6093" s="214"/>
      <c r="HE6093" s="214"/>
      <c r="HF6093" s="214"/>
      <c r="HG6093" s="214"/>
      <c r="HH6093" s="214"/>
      <c r="HI6093" s="214"/>
      <c r="HJ6093" s="214"/>
      <c r="HK6093" s="214"/>
      <c r="HL6093" s="214"/>
      <c r="HM6093" s="214"/>
      <c r="HN6093" s="214"/>
      <c r="HO6093" s="214"/>
      <c r="HP6093" s="214"/>
      <c r="HQ6093" s="214"/>
      <c r="HR6093" s="214"/>
      <c r="HS6093" s="214"/>
      <c r="HT6093" s="214"/>
      <c r="HU6093" s="214"/>
      <c r="HV6093" s="214"/>
      <c r="HW6093" s="214"/>
      <c r="HX6093" s="214"/>
      <c r="HY6093" s="214"/>
      <c r="HZ6093" s="214"/>
      <c r="IA6093" s="214"/>
      <c r="IB6093" s="214"/>
      <c r="IC6093" s="214"/>
      <c r="ID6093" s="214"/>
      <c r="IE6093" s="214"/>
      <c r="IF6093" s="214"/>
      <c r="IG6093" s="214"/>
      <c r="IH6093" s="214"/>
      <c r="II6093" s="214"/>
      <c r="IJ6093" s="214"/>
      <c r="IK6093" s="214"/>
      <c r="IL6093" s="214"/>
      <c r="IM6093" s="214"/>
      <c r="IN6093" s="214"/>
      <c r="IO6093" s="214"/>
      <c r="IP6093" s="214"/>
      <c r="IQ6093" s="214"/>
      <c r="IR6093" s="214"/>
      <c r="IS6093" s="214"/>
      <c r="IT6093" s="214"/>
      <c r="IU6093" s="214"/>
      <c r="IV6093" s="214"/>
      <c r="IW6093" s="214"/>
      <c r="IX6093" s="214"/>
      <c r="IY6093" s="214"/>
      <c r="IZ6093" s="214"/>
      <c r="JA6093" s="214"/>
      <c r="JB6093" s="214"/>
      <c r="JC6093" s="214"/>
      <c r="JD6093" s="214"/>
      <c r="JE6093" s="214"/>
      <c r="JF6093" s="214"/>
      <c r="JG6093" s="214"/>
    </row>
    <row r="6094" spans="1:267" s="161" customFormat="1" ht="19.5" customHeight="1" x14ac:dyDescent="0.25">
      <c r="A6094" s="50" t="s">
        <v>252</v>
      </c>
      <c r="B6094" s="27">
        <v>9</v>
      </c>
      <c r="C6094" s="27">
        <v>9</v>
      </c>
      <c r="D6094" s="27">
        <v>7</v>
      </c>
      <c r="E6094" s="27">
        <v>0</v>
      </c>
      <c r="F6094" s="27">
        <v>1</v>
      </c>
      <c r="G6094" s="27">
        <v>0</v>
      </c>
      <c r="H6094" s="27">
        <v>0</v>
      </c>
      <c r="I6094" s="27">
        <v>5</v>
      </c>
      <c r="J6094" s="27">
        <v>0</v>
      </c>
      <c r="K6094" s="27">
        <v>3</v>
      </c>
      <c r="L6094" s="112"/>
      <c r="M6094" s="27">
        <f>SUM(B6094:K6094)</f>
        <v>34</v>
      </c>
      <c r="N6094" s="27">
        <v>13</v>
      </c>
      <c r="O6094" s="185">
        <f>M6094/84</f>
        <v>0.40476190476190477</v>
      </c>
      <c r="P6094" s="55" t="s">
        <v>446</v>
      </c>
      <c r="Q6094" s="19" t="s">
        <v>1517</v>
      </c>
      <c r="R6094" s="41" t="s">
        <v>603</v>
      </c>
      <c r="S6094" s="19" t="s">
        <v>474</v>
      </c>
      <c r="T6094" s="28" t="s">
        <v>2589</v>
      </c>
      <c r="U6094" s="17">
        <v>8</v>
      </c>
      <c r="V6094" s="20" t="s">
        <v>609</v>
      </c>
      <c r="W6094" s="18" t="s">
        <v>2674</v>
      </c>
      <c r="X6094" s="18" t="s">
        <v>1377</v>
      </c>
      <c r="Y6094" s="29" t="s">
        <v>1374</v>
      </c>
      <c r="Z6094" s="61"/>
      <c r="AA6094" s="214"/>
      <c r="AB6094" s="214"/>
      <c r="AC6094" s="214"/>
      <c r="AD6094" s="214"/>
      <c r="AE6094" s="214"/>
      <c r="AF6094" s="214"/>
      <c r="AG6094" s="214"/>
      <c r="AH6094" s="214"/>
      <c r="AI6094" s="214"/>
      <c r="AJ6094" s="214"/>
      <c r="AK6094" s="214"/>
      <c r="AL6094" s="214"/>
      <c r="AM6094" s="214"/>
      <c r="AN6094" s="214"/>
      <c r="AO6094" s="214"/>
      <c r="AP6094" s="214"/>
      <c r="AQ6094" s="214"/>
      <c r="AR6094" s="214"/>
      <c r="AS6094" s="214"/>
      <c r="AT6094" s="214"/>
      <c r="AU6094" s="214"/>
      <c r="AV6094" s="214"/>
      <c r="AW6094" s="214"/>
      <c r="AX6094" s="214"/>
      <c r="AY6094" s="214"/>
      <c r="AZ6094" s="214"/>
      <c r="BA6094" s="214"/>
      <c r="BB6094" s="214"/>
      <c r="BC6094" s="214"/>
      <c r="BD6094" s="214"/>
      <c r="BE6094" s="214"/>
      <c r="BF6094" s="214"/>
      <c r="BG6094" s="214"/>
      <c r="BH6094" s="214"/>
      <c r="BI6094" s="214"/>
      <c r="BJ6094" s="214"/>
      <c r="BK6094" s="214"/>
      <c r="BL6094" s="214"/>
      <c r="BM6094" s="214"/>
      <c r="BN6094" s="214"/>
      <c r="BO6094" s="214"/>
      <c r="BP6094" s="214"/>
      <c r="BQ6094" s="214"/>
      <c r="BR6094" s="214"/>
      <c r="BS6094" s="214"/>
      <c r="BT6094" s="214"/>
      <c r="BU6094" s="214"/>
      <c r="BV6094" s="214"/>
      <c r="BW6094" s="214"/>
      <c r="BX6094" s="214"/>
      <c r="BY6094" s="214"/>
      <c r="BZ6094" s="214"/>
      <c r="CA6094" s="214"/>
      <c r="CB6094" s="214"/>
      <c r="CC6094" s="214"/>
      <c r="CD6094" s="214"/>
      <c r="CE6094" s="214"/>
      <c r="CF6094" s="214"/>
      <c r="CG6094" s="214"/>
      <c r="CH6094" s="214"/>
      <c r="CI6094" s="214"/>
      <c r="CJ6094" s="214"/>
      <c r="CK6094" s="214"/>
      <c r="CL6094" s="214"/>
      <c r="CM6094" s="214"/>
      <c r="CN6094" s="214"/>
      <c r="CO6094" s="214"/>
      <c r="CP6094" s="214"/>
      <c r="CQ6094" s="214"/>
      <c r="CR6094" s="214"/>
      <c r="CS6094" s="214"/>
      <c r="CT6094" s="214"/>
      <c r="CU6094" s="214"/>
      <c r="CV6094" s="214"/>
      <c r="CW6094" s="214"/>
      <c r="CX6094" s="214"/>
      <c r="CY6094" s="214"/>
      <c r="CZ6094" s="214"/>
      <c r="DA6094" s="214"/>
      <c r="DB6094" s="214"/>
      <c r="DC6094" s="214"/>
      <c r="DD6094" s="214"/>
      <c r="DE6094" s="214"/>
      <c r="DF6094" s="214"/>
      <c r="DG6094" s="214"/>
      <c r="DH6094" s="214"/>
      <c r="DI6094" s="214"/>
      <c r="DJ6094" s="214"/>
      <c r="DK6094" s="214"/>
      <c r="DL6094" s="214"/>
      <c r="DM6094" s="214"/>
      <c r="DN6094" s="214"/>
      <c r="DO6094" s="214"/>
      <c r="DP6094" s="214"/>
      <c r="DQ6094" s="214"/>
      <c r="DR6094" s="214"/>
      <c r="DS6094" s="214"/>
      <c r="DT6094" s="214"/>
      <c r="DU6094" s="214"/>
      <c r="DV6094" s="214"/>
      <c r="DW6094" s="214"/>
      <c r="DX6094" s="214"/>
      <c r="DY6094" s="214"/>
      <c r="DZ6094" s="214"/>
      <c r="EA6094" s="214"/>
      <c r="EB6094" s="214"/>
      <c r="EC6094" s="214"/>
      <c r="ED6094" s="214"/>
      <c r="EE6094" s="214"/>
      <c r="EF6094" s="214"/>
      <c r="EG6094" s="214"/>
      <c r="EH6094" s="214"/>
      <c r="EI6094" s="214"/>
      <c r="EJ6094" s="214"/>
      <c r="EK6094" s="214"/>
      <c r="EL6094" s="214"/>
      <c r="EM6094" s="214"/>
      <c r="EN6094" s="214"/>
      <c r="EO6094" s="214"/>
      <c r="EP6094" s="214"/>
      <c r="EQ6094" s="214"/>
      <c r="ER6094" s="214"/>
      <c r="ES6094" s="214"/>
      <c r="ET6094" s="214"/>
      <c r="EU6094" s="214"/>
      <c r="EV6094" s="214"/>
      <c r="EW6094" s="214"/>
      <c r="EX6094" s="214"/>
      <c r="EY6094" s="214"/>
      <c r="EZ6094" s="214"/>
      <c r="FA6094" s="214"/>
      <c r="FB6094" s="214"/>
      <c r="FC6094" s="214"/>
      <c r="FD6094" s="214"/>
      <c r="FE6094" s="214"/>
      <c r="FF6094" s="214"/>
      <c r="FG6094" s="214"/>
      <c r="FH6094" s="214"/>
      <c r="FI6094" s="214"/>
      <c r="FJ6094" s="214"/>
      <c r="FK6094" s="214"/>
      <c r="FL6094" s="214"/>
      <c r="FM6094" s="214"/>
      <c r="FN6094" s="214"/>
      <c r="FO6094" s="214"/>
      <c r="FP6094" s="214"/>
      <c r="FQ6094" s="214"/>
      <c r="FR6094" s="214"/>
      <c r="FS6094" s="214"/>
      <c r="FT6094" s="214"/>
      <c r="FU6094" s="214"/>
      <c r="FV6094" s="214"/>
      <c r="FW6094" s="214"/>
      <c r="FX6094" s="214"/>
      <c r="FY6094" s="214"/>
      <c r="FZ6094" s="214"/>
      <c r="GA6094" s="214"/>
      <c r="GB6094" s="214"/>
      <c r="GC6094" s="214"/>
      <c r="GD6094" s="214"/>
      <c r="GE6094" s="214"/>
      <c r="GF6094" s="214"/>
      <c r="GG6094" s="214"/>
      <c r="GH6094" s="214"/>
      <c r="GI6094" s="214"/>
      <c r="GJ6094" s="214"/>
      <c r="GK6094" s="214"/>
      <c r="GL6094" s="214"/>
      <c r="GM6094" s="214"/>
      <c r="GN6094" s="214"/>
      <c r="GO6094" s="214"/>
      <c r="GP6094" s="214"/>
      <c r="GQ6094" s="214"/>
      <c r="GR6094" s="214"/>
      <c r="GS6094" s="214"/>
      <c r="GT6094" s="214"/>
      <c r="GU6094" s="214"/>
      <c r="GV6094" s="214"/>
      <c r="GW6094" s="214"/>
      <c r="GX6094" s="214"/>
      <c r="GY6094" s="214"/>
      <c r="GZ6094" s="214"/>
      <c r="HA6094" s="214"/>
      <c r="HB6094" s="214"/>
      <c r="HC6094" s="214"/>
      <c r="HD6094" s="214"/>
      <c r="HE6094" s="214"/>
      <c r="HF6094" s="214"/>
      <c r="HG6094" s="214"/>
      <c r="HH6094" s="214"/>
      <c r="HI6094" s="214"/>
      <c r="HJ6094" s="214"/>
      <c r="HK6094" s="214"/>
      <c r="HL6094" s="214"/>
      <c r="HM6094" s="214"/>
      <c r="HN6094" s="214"/>
      <c r="HO6094" s="214"/>
      <c r="HP6094" s="214"/>
      <c r="HQ6094" s="214"/>
      <c r="HR6094" s="214"/>
      <c r="HS6094" s="214"/>
      <c r="HT6094" s="214"/>
      <c r="HU6094" s="214"/>
      <c r="HV6094" s="214"/>
      <c r="HW6094" s="214"/>
      <c r="HX6094" s="214"/>
      <c r="HY6094" s="214"/>
      <c r="HZ6094" s="214"/>
      <c r="IA6094" s="214"/>
      <c r="IB6094" s="214"/>
      <c r="IC6094" s="214"/>
      <c r="ID6094" s="214"/>
      <c r="IE6094" s="214"/>
      <c r="IF6094" s="214"/>
      <c r="IG6094" s="214"/>
      <c r="IH6094" s="214"/>
      <c r="II6094" s="214"/>
      <c r="IJ6094" s="214"/>
      <c r="IK6094" s="214"/>
      <c r="IL6094" s="214"/>
      <c r="IM6094" s="214"/>
      <c r="IN6094" s="214"/>
      <c r="IO6094" s="214"/>
      <c r="IP6094" s="214"/>
      <c r="IQ6094" s="214"/>
      <c r="IR6094" s="214"/>
      <c r="IS6094" s="214"/>
      <c r="IT6094" s="214"/>
      <c r="IU6094" s="214"/>
      <c r="IV6094" s="214"/>
      <c r="IW6094" s="214"/>
      <c r="IX6094" s="214"/>
      <c r="IY6094" s="214"/>
      <c r="IZ6094" s="214"/>
      <c r="JA6094" s="214"/>
      <c r="JB6094" s="214"/>
      <c r="JC6094" s="214"/>
      <c r="JD6094" s="214"/>
      <c r="JE6094" s="214"/>
      <c r="JF6094" s="214"/>
      <c r="JG6094" s="214"/>
    </row>
    <row r="6095" spans="1:267" s="161" customFormat="1" ht="19.5" customHeight="1" x14ac:dyDescent="0.25">
      <c r="A6095" s="50" t="s">
        <v>266</v>
      </c>
      <c r="B6095" s="27">
        <v>7</v>
      </c>
      <c r="C6095" s="27">
        <v>2</v>
      </c>
      <c r="D6095" s="27">
        <v>9</v>
      </c>
      <c r="E6095" s="27">
        <v>2</v>
      </c>
      <c r="F6095" s="27">
        <v>3.5</v>
      </c>
      <c r="G6095" s="27">
        <v>1</v>
      </c>
      <c r="H6095" s="27">
        <v>0</v>
      </c>
      <c r="I6095" s="27">
        <v>3.5</v>
      </c>
      <c r="J6095" s="27">
        <v>4</v>
      </c>
      <c r="K6095" s="27">
        <v>2</v>
      </c>
      <c r="L6095" s="112"/>
      <c r="M6095" s="27">
        <f>SUM(B6095:K6095)</f>
        <v>34</v>
      </c>
      <c r="N6095" s="27">
        <v>13</v>
      </c>
      <c r="O6095" s="185">
        <f>M6095/84</f>
        <v>0.40476190476190477</v>
      </c>
      <c r="P6095" s="55" t="s">
        <v>446</v>
      </c>
      <c r="Q6095" s="19" t="s">
        <v>8590</v>
      </c>
      <c r="R6095" s="41" t="s">
        <v>459</v>
      </c>
      <c r="S6095" s="19" t="s">
        <v>1374</v>
      </c>
      <c r="T6095" s="28" t="s">
        <v>2589</v>
      </c>
      <c r="U6095" s="17">
        <v>8</v>
      </c>
      <c r="V6095" s="20" t="s">
        <v>519</v>
      </c>
      <c r="W6095" s="18" t="s">
        <v>2647</v>
      </c>
      <c r="X6095" s="18" t="s">
        <v>916</v>
      </c>
      <c r="Y6095" s="29" t="s">
        <v>710</v>
      </c>
      <c r="Z6095" s="61"/>
      <c r="AA6095" s="214"/>
      <c r="AB6095" s="214"/>
      <c r="AC6095" s="214"/>
      <c r="AD6095" s="214"/>
      <c r="AE6095" s="214"/>
      <c r="AF6095" s="214"/>
      <c r="AG6095" s="214"/>
      <c r="AH6095" s="214"/>
      <c r="AI6095" s="214"/>
      <c r="AJ6095" s="214"/>
      <c r="AK6095" s="214"/>
      <c r="AL6095" s="214"/>
      <c r="AM6095" s="214"/>
      <c r="AN6095" s="214"/>
      <c r="AO6095" s="214"/>
      <c r="AP6095" s="214"/>
      <c r="AQ6095" s="214"/>
      <c r="AR6095" s="214"/>
      <c r="AS6095" s="214"/>
      <c r="AT6095" s="214"/>
      <c r="AU6095" s="214"/>
      <c r="AV6095" s="214"/>
      <c r="AW6095" s="214"/>
      <c r="AX6095" s="214"/>
      <c r="AY6095" s="214"/>
      <c r="AZ6095" s="214"/>
      <c r="BA6095" s="214"/>
      <c r="BB6095" s="214"/>
      <c r="BC6095" s="214"/>
      <c r="BD6095" s="214"/>
      <c r="BE6095" s="214"/>
      <c r="BF6095" s="214"/>
      <c r="BG6095" s="214"/>
      <c r="BH6095" s="214"/>
      <c r="BI6095" s="214"/>
      <c r="BJ6095" s="214"/>
      <c r="BK6095" s="214"/>
      <c r="BL6095" s="214"/>
      <c r="BM6095" s="214"/>
      <c r="BN6095" s="214"/>
      <c r="BO6095" s="214"/>
      <c r="BP6095" s="214"/>
      <c r="BQ6095" s="214"/>
      <c r="BR6095" s="214"/>
      <c r="BS6095" s="214"/>
      <c r="BT6095" s="214"/>
      <c r="BU6095" s="214"/>
      <c r="BV6095" s="214"/>
      <c r="BW6095" s="214"/>
      <c r="BX6095" s="214"/>
      <c r="BY6095" s="214"/>
      <c r="BZ6095" s="214"/>
      <c r="CA6095" s="214"/>
      <c r="CB6095" s="214"/>
      <c r="CC6095" s="214"/>
      <c r="CD6095" s="214"/>
      <c r="CE6095" s="214"/>
      <c r="CF6095" s="214"/>
      <c r="CG6095" s="214"/>
      <c r="CH6095" s="214"/>
      <c r="CI6095" s="214"/>
      <c r="CJ6095" s="214"/>
      <c r="CK6095" s="214"/>
      <c r="CL6095" s="214"/>
      <c r="CM6095" s="214"/>
      <c r="CN6095" s="214"/>
      <c r="CO6095" s="214"/>
      <c r="CP6095" s="214"/>
      <c r="CQ6095" s="214"/>
      <c r="CR6095" s="214"/>
      <c r="CS6095" s="214"/>
      <c r="CT6095" s="214"/>
      <c r="CU6095" s="214"/>
      <c r="CV6095" s="214"/>
      <c r="CW6095" s="214"/>
      <c r="CX6095" s="214"/>
      <c r="CY6095" s="214"/>
      <c r="CZ6095" s="214"/>
      <c r="DA6095" s="214"/>
      <c r="DB6095" s="214"/>
      <c r="DC6095" s="214"/>
      <c r="DD6095" s="214"/>
      <c r="DE6095" s="214"/>
      <c r="DF6095" s="214"/>
      <c r="DG6095" s="214"/>
      <c r="DH6095" s="214"/>
      <c r="DI6095" s="214"/>
      <c r="DJ6095" s="214"/>
      <c r="DK6095" s="214"/>
      <c r="DL6095" s="214"/>
      <c r="DM6095" s="214"/>
      <c r="DN6095" s="214"/>
      <c r="DO6095" s="214"/>
      <c r="DP6095" s="214"/>
      <c r="DQ6095" s="214"/>
      <c r="DR6095" s="214"/>
      <c r="DS6095" s="214"/>
      <c r="DT6095" s="214"/>
      <c r="DU6095" s="214"/>
      <c r="DV6095" s="214"/>
      <c r="DW6095" s="214"/>
      <c r="DX6095" s="214"/>
      <c r="DY6095" s="214"/>
      <c r="DZ6095" s="214"/>
      <c r="EA6095" s="214"/>
      <c r="EB6095" s="214"/>
      <c r="EC6095" s="214"/>
      <c r="ED6095" s="214"/>
      <c r="EE6095" s="214"/>
      <c r="EF6095" s="214"/>
      <c r="EG6095" s="214"/>
      <c r="EH6095" s="214"/>
      <c r="EI6095" s="214"/>
      <c r="EJ6095" s="214"/>
      <c r="EK6095" s="214"/>
      <c r="EL6095" s="214"/>
      <c r="EM6095" s="214"/>
      <c r="EN6095" s="214"/>
      <c r="EO6095" s="214"/>
      <c r="EP6095" s="214"/>
      <c r="EQ6095" s="214"/>
      <c r="ER6095" s="214"/>
      <c r="ES6095" s="214"/>
      <c r="ET6095" s="214"/>
      <c r="EU6095" s="214"/>
      <c r="EV6095" s="214"/>
      <c r="EW6095" s="214"/>
      <c r="EX6095" s="214"/>
      <c r="EY6095" s="214"/>
      <c r="EZ6095" s="214"/>
      <c r="FA6095" s="214"/>
      <c r="FB6095" s="214"/>
      <c r="FC6095" s="214"/>
      <c r="FD6095" s="214"/>
      <c r="FE6095" s="214"/>
      <c r="FF6095" s="214"/>
      <c r="FG6095" s="214"/>
      <c r="FH6095" s="214"/>
      <c r="FI6095" s="214"/>
      <c r="FJ6095" s="214"/>
      <c r="FK6095" s="214"/>
      <c r="FL6095" s="214"/>
      <c r="FM6095" s="214"/>
      <c r="FN6095" s="214"/>
      <c r="FO6095" s="214"/>
      <c r="FP6095" s="214"/>
      <c r="FQ6095" s="214"/>
      <c r="FR6095" s="214"/>
      <c r="FS6095" s="214"/>
      <c r="FT6095" s="214"/>
      <c r="FU6095" s="214"/>
      <c r="FV6095" s="214"/>
      <c r="FW6095" s="214"/>
      <c r="FX6095" s="214"/>
      <c r="FY6095" s="214"/>
      <c r="FZ6095" s="214"/>
      <c r="GA6095" s="214"/>
      <c r="GB6095" s="214"/>
      <c r="GC6095" s="214"/>
      <c r="GD6095" s="214"/>
      <c r="GE6095" s="214"/>
      <c r="GF6095" s="214"/>
      <c r="GG6095" s="214"/>
      <c r="GH6095" s="214"/>
      <c r="GI6095" s="214"/>
      <c r="GJ6095" s="214"/>
      <c r="GK6095" s="214"/>
      <c r="GL6095" s="214"/>
      <c r="GM6095" s="214"/>
      <c r="GN6095" s="214"/>
      <c r="GO6095" s="214"/>
      <c r="GP6095" s="214"/>
      <c r="GQ6095" s="214"/>
      <c r="GR6095" s="214"/>
      <c r="GS6095" s="214"/>
      <c r="GT6095" s="214"/>
      <c r="GU6095" s="214"/>
      <c r="GV6095" s="214"/>
      <c r="GW6095" s="214"/>
      <c r="GX6095" s="214"/>
      <c r="GY6095" s="214"/>
      <c r="GZ6095" s="214"/>
      <c r="HA6095" s="214"/>
      <c r="HB6095" s="214"/>
      <c r="HC6095" s="214"/>
      <c r="HD6095" s="214"/>
      <c r="HE6095" s="214"/>
      <c r="HF6095" s="214"/>
      <c r="HG6095" s="214"/>
      <c r="HH6095" s="214"/>
      <c r="HI6095" s="214"/>
      <c r="HJ6095" s="214"/>
      <c r="HK6095" s="214"/>
      <c r="HL6095" s="214"/>
      <c r="HM6095" s="214"/>
      <c r="HN6095" s="214"/>
      <c r="HO6095" s="214"/>
      <c r="HP6095" s="214"/>
      <c r="HQ6095" s="214"/>
      <c r="HR6095" s="214"/>
      <c r="HS6095" s="214"/>
      <c r="HT6095" s="214"/>
      <c r="HU6095" s="214"/>
      <c r="HV6095" s="214"/>
      <c r="HW6095" s="214"/>
      <c r="HX6095" s="214"/>
      <c r="HY6095" s="214"/>
      <c r="HZ6095" s="214"/>
      <c r="IA6095" s="214"/>
      <c r="IB6095" s="214"/>
      <c r="IC6095" s="214"/>
      <c r="ID6095" s="214"/>
      <c r="IE6095" s="214"/>
      <c r="IF6095" s="214"/>
      <c r="IG6095" s="214"/>
      <c r="IH6095" s="214"/>
      <c r="II6095" s="214"/>
      <c r="IJ6095" s="214"/>
      <c r="IK6095" s="214"/>
      <c r="IL6095" s="214"/>
      <c r="IM6095" s="214"/>
      <c r="IN6095" s="214"/>
      <c r="IO6095" s="214"/>
      <c r="IP6095" s="214"/>
      <c r="IQ6095" s="214"/>
      <c r="IR6095" s="214"/>
      <c r="IS6095" s="214"/>
      <c r="IT6095" s="214"/>
      <c r="IU6095" s="214"/>
      <c r="IV6095" s="214"/>
      <c r="IW6095" s="214"/>
      <c r="IX6095" s="214"/>
      <c r="IY6095" s="214"/>
      <c r="IZ6095" s="214"/>
      <c r="JA6095" s="214"/>
      <c r="JB6095" s="214"/>
      <c r="JC6095" s="214"/>
      <c r="JD6095" s="214"/>
      <c r="JE6095" s="214"/>
      <c r="JF6095" s="214"/>
      <c r="JG6095" s="214"/>
    </row>
    <row r="6096" spans="1:267" s="161" customFormat="1" ht="19.5" customHeight="1" x14ac:dyDescent="0.25">
      <c r="A6096" s="50" t="s">
        <v>260</v>
      </c>
      <c r="B6096" s="27">
        <v>8</v>
      </c>
      <c r="C6096" s="27">
        <v>7</v>
      </c>
      <c r="D6096" s="27">
        <v>9</v>
      </c>
      <c r="E6096" s="27">
        <v>0</v>
      </c>
      <c r="F6096" s="27">
        <v>3</v>
      </c>
      <c r="G6096" s="27">
        <v>2</v>
      </c>
      <c r="H6096" s="27">
        <v>0</v>
      </c>
      <c r="I6096" s="27">
        <v>4.5</v>
      </c>
      <c r="J6096" s="27">
        <v>0</v>
      </c>
      <c r="K6096" s="27">
        <v>0</v>
      </c>
      <c r="L6096" s="112"/>
      <c r="M6096" s="27">
        <f>SUM(B6096:K6096)</f>
        <v>33.5</v>
      </c>
      <c r="N6096" s="27">
        <v>7</v>
      </c>
      <c r="O6096" s="185">
        <f>M6096/84</f>
        <v>0.39880952380952384</v>
      </c>
      <c r="P6096" s="55" t="s">
        <v>446</v>
      </c>
      <c r="Q6096" s="19" t="s">
        <v>1971</v>
      </c>
      <c r="R6096" s="41" t="s">
        <v>2579</v>
      </c>
      <c r="S6096" s="19" t="s">
        <v>599</v>
      </c>
      <c r="T6096" s="28" t="s">
        <v>3660</v>
      </c>
      <c r="U6096" s="17">
        <v>8</v>
      </c>
      <c r="V6096" s="20" t="s">
        <v>4133</v>
      </c>
      <c r="W6096" s="18" t="s">
        <v>4610</v>
      </c>
      <c r="X6096" s="18" t="s">
        <v>468</v>
      </c>
      <c r="Y6096" s="29" t="s">
        <v>1078</v>
      </c>
      <c r="Z6096" s="61"/>
      <c r="AA6096" s="214"/>
      <c r="AB6096" s="214"/>
      <c r="AC6096" s="214"/>
      <c r="AD6096" s="214"/>
      <c r="AE6096" s="214"/>
      <c r="AF6096" s="214"/>
      <c r="AG6096" s="214"/>
      <c r="AH6096" s="214"/>
      <c r="AI6096" s="214"/>
      <c r="AJ6096" s="214"/>
      <c r="AK6096" s="214"/>
      <c r="AL6096" s="214"/>
      <c r="AM6096" s="214"/>
      <c r="AN6096" s="214"/>
      <c r="AO6096" s="214"/>
      <c r="AP6096" s="214"/>
      <c r="AQ6096" s="214"/>
      <c r="AR6096" s="214"/>
      <c r="AS6096" s="214"/>
      <c r="AT6096" s="214"/>
      <c r="AU6096" s="214"/>
      <c r="AV6096" s="214"/>
      <c r="AW6096" s="214"/>
      <c r="AX6096" s="214"/>
      <c r="AY6096" s="214"/>
      <c r="AZ6096" s="214"/>
      <c r="BA6096" s="214"/>
      <c r="BB6096" s="214"/>
      <c r="BC6096" s="214"/>
      <c r="BD6096" s="214"/>
      <c r="BE6096" s="214"/>
      <c r="BF6096" s="214"/>
      <c r="BG6096" s="214"/>
      <c r="BH6096" s="214"/>
      <c r="BI6096" s="214"/>
      <c r="BJ6096" s="214"/>
      <c r="BK6096" s="214"/>
      <c r="BL6096" s="214"/>
      <c r="BM6096" s="214"/>
      <c r="BN6096" s="214"/>
      <c r="BO6096" s="214"/>
      <c r="BP6096" s="214"/>
      <c r="BQ6096" s="214"/>
      <c r="BR6096" s="214"/>
      <c r="BS6096" s="214"/>
      <c r="BT6096" s="214"/>
      <c r="BU6096" s="214"/>
      <c r="BV6096" s="214"/>
      <c r="BW6096" s="214"/>
      <c r="BX6096" s="214"/>
      <c r="BY6096" s="214"/>
      <c r="BZ6096" s="214"/>
      <c r="CA6096" s="214"/>
      <c r="CB6096" s="214"/>
      <c r="CC6096" s="214"/>
      <c r="CD6096" s="214"/>
      <c r="CE6096" s="214"/>
      <c r="CF6096" s="214"/>
      <c r="CG6096" s="214"/>
      <c r="CH6096" s="214"/>
      <c r="CI6096" s="214"/>
      <c r="CJ6096" s="214"/>
      <c r="CK6096" s="214"/>
      <c r="CL6096" s="214"/>
      <c r="CM6096" s="214"/>
      <c r="CN6096" s="214"/>
      <c r="CO6096" s="214"/>
      <c r="CP6096" s="214"/>
      <c r="CQ6096" s="214"/>
      <c r="CR6096" s="214"/>
      <c r="CS6096" s="214"/>
      <c r="CT6096" s="214"/>
      <c r="CU6096" s="214"/>
      <c r="CV6096" s="214"/>
      <c r="CW6096" s="214"/>
      <c r="CX6096" s="214"/>
      <c r="CY6096" s="214"/>
      <c r="CZ6096" s="214"/>
      <c r="DA6096" s="214"/>
      <c r="DB6096" s="214"/>
      <c r="DC6096" s="214"/>
      <c r="DD6096" s="214"/>
      <c r="DE6096" s="214"/>
      <c r="DF6096" s="214"/>
      <c r="DG6096" s="214"/>
      <c r="DH6096" s="214"/>
      <c r="DI6096" s="214"/>
      <c r="DJ6096" s="214"/>
      <c r="DK6096" s="214"/>
      <c r="DL6096" s="214"/>
      <c r="DM6096" s="214"/>
      <c r="DN6096" s="214"/>
      <c r="DO6096" s="214"/>
      <c r="DP6096" s="214"/>
      <c r="DQ6096" s="214"/>
      <c r="DR6096" s="214"/>
      <c r="DS6096" s="214"/>
      <c r="DT6096" s="214"/>
      <c r="DU6096" s="214"/>
      <c r="DV6096" s="214"/>
      <c r="DW6096" s="214"/>
      <c r="DX6096" s="214"/>
      <c r="DY6096" s="214"/>
      <c r="DZ6096" s="214"/>
      <c r="EA6096" s="214"/>
      <c r="EB6096" s="214"/>
      <c r="EC6096" s="214"/>
      <c r="ED6096" s="214"/>
      <c r="EE6096" s="214"/>
      <c r="EF6096" s="214"/>
      <c r="EG6096" s="214"/>
      <c r="EH6096" s="214"/>
      <c r="EI6096" s="214"/>
      <c r="EJ6096" s="214"/>
      <c r="EK6096" s="214"/>
      <c r="EL6096" s="214"/>
      <c r="EM6096" s="214"/>
      <c r="EN6096" s="214"/>
      <c r="EO6096" s="214"/>
      <c r="EP6096" s="214"/>
      <c r="EQ6096" s="214"/>
      <c r="ER6096" s="214"/>
      <c r="ES6096" s="214"/>
      <c r="ET6096" s="214"/>
      <c r="EU6096" s="214"/>
      <c r="EV6096" s="214"/>
      <c r="EW6096" s="214"/>
      <c r="EX6096" s="214"/>
      <c r="EY6096" s="214"/>
      <c r="EZ6096" s="214"/>
      <c r="FA6096" s="214"/>
      <c r="FB6096" s="214"/>
      <c r="FC6096" s="214"/>
      <c r="FD6096" s="214"/>
      <c r="FE6096" s="214"/>
      <c r="FF6096" s="214"/>
      <c r="FG6096" s="214"/>
      <c r="FH6096" s="214"/>
      <c r="FI6096" s="214"/>
      <c r="FJ6096" s="214"/>
      <c r="FK6096" s="214"/>
      <c r="FL6096" s="214"/>
      <c r="FM6096" s="214"/>
      <c r="FN6096" s="214"/>
      <c r="FO6096" s="214"/>
      <c r="FP6096" s="214"/>
      <c r="FQ6096" s="214"/>
      <c r="FR6096" s="214"/>
      <c r="FS6096" s="214"/>
      <c r="FT6096" s="214"/>
      <c r="FU6096" s="214"/>
      <c r="FV6096" s="214"/>
      <c r="FW6096" s="214"/>
      <c r="FX6096" s="214"/>
      <c r="FY6096" s="214"/>
      <c r="FZ6096" s="214"/>
      <c r="GA6096" s="214"/>
      <c r="GB6096" s="214"/>
      <c r="GC6096" s="214"/>
      <c r="GD6096" s="214"/>
      <c r="GE6096" s="214"/>
      <c r="GF6096" s="214"/>
      <c r="GG6096" s="214"/>
      <c r="GH6096" s="214"/>
      <c r="GI6096" s="214"/>
      <c r="GJ6096" s="214"/>
      <c r="GK6096" s="214"/>
      <c r="GL6096" s="214"/>
      <c r="GM6096" s="214"/>
      <c r="GN6096" s="214"/>
      <c r="GO6096" s="214"/>
      <c r="GP6096" s="214"/>
      <c r="GQ6096" s="214"/>
      <c r="GR6096" s="214"/>
      <c r="GS6096" s="214"/>
      <c r="GT6096" s="214"/>
      <c r="GU6096" s="214"/>
      <c r="GV6096" s="214"/>
      <c r="GW6096" s="214"/>
      <c r="GX6096" s="214"/>
      <c r="GY6096" s="214"/>
      <c r="GZ6096" s="214"/>
      <c r="HA6096" s="214"/>
      <c r="HB6096" s="214"/>
      <c r="HC6096" s="214"/>
      <c r="HD6096" s="214"/>
      <c r="HE6096" s="214"/>
      <c r="HF6096" s="214"/>
      <c r="HG6096" s="214"/>
      <c r="HH6096" s="214"/>
      <c r="HI6096" s="214"/>
      <c r="HJ6096" s="214"/>
      <c r="HK6096" s="214"/>
      <c r="HL6096" s="214"/>
      <c r="HM6096" s="214"/>
      <c r="HN6096" s="214"/>
      <c r="HO6096" s="214"/>
      <c r="HP6096" s="214"/>
      <c r="HQ6096" s="214"/>
      <c r="HR6096" s="214"/>
      <c r="HS6096" s="214"/>
      <c r="HT6096" s="214"/>
      <c r="HU6096" s="214"/>
      <c r="HV6096" s="214"/>
      <c r="HW6096" s="214"/>
      <c r="HX6096" s="214"/>
      <c r="HY6096" s="214"/>
      <c r="HZ6096" s="214"/>
      <c r="IA6096" s="214"/>
      <c r="IB6096" s="214"/>
      <c r="IC6096" s="214"/>
      <c r="ID6096" s="214"/>
      <c r="IE6096" s="214"/>
      <c r="IF6096" s="214"/>
      <c r="IG6096" s="214"/>
      <c r="IH6096" s="214"/>
      <c r="II6096" s="214"/>
      <c r="IJ6096" s="214"/>
      <c r="IK6096" s="214"/>
      <c r="IL6096" s="214"/>
      <c r="IM6096" s="214"/>
      <c r="IN6096" s="214"/>
      <c r="IO6096" s="214"/>
      <c r="IP6096" s="214"/>
      <c r="IQ6096" s="214"/>
      <c r="IR6096" s="214"/>
      <c r="IS6096" s="214"/>
      <c r="IT6096" s="214"/>
      <c r="IU6096" s="214"/>
      <c r="IV6096" s="214"/>
      <c r="IW6096" s="214"/>
      <c r="IX6096" s="214"/>
      <c r="IY6096" s="214"/>
      <c r="IZ6096" s="214"/>
      <c r="JA6096" s="214"/>
      <c r="JB6096" s="214"/>
      <c r="JC6096" s="214"/>
      <c r="JD6096" s="214"/>
      <c r="JE6096" s="214"/>
      <c r="JF6096" s="214"/>
      <c r="JG6096" s="214"/>
    </row>
    <row r="6097" spans="1:267" s="161" customFormat="1" ht="19.5" customHeight="1" x14ac:dyDescent="0.25">
      <c r="A6097" s="50" t="s">
        <v>262</v>
      </c>
      <c r="B6097" s="27">
        <v>9</v>
      </c>
      <c r="C6097" s="27">
        <v>10</v>
      </c>
      <c r="D6097" s="27">
        <v>6.5</v>
      </c>
      <c r="E6097" s="27">
        <v>0</v>
      </c>
      <c r="F6097" s="27">
        <v>0</v>
      </c>
      <c r="G6097" s="27">
        <v>0</v>
      </c>
      <c r="H6097" s="27">
        <v>0</v>
      </c>
      <c r="I6097" s="27">
        <v>4</v>
      </c>
      <c r="J6097" s="27">
        <v>0</v>
      </c>
      <c r="K6097" s="27">
        <v>4</v>
      </c>
      <c r="L6097" s="112"/>
      <c r="M6097" s="27">
        <f>SUM(B6097:K6097)</f>
        <v>33.5</v>
      </c>
      <c r="N6097" s="27">
        <v>8</v>
      </c>
      <c r="O6097" s="185">
        <f>M6097/84</f>
        <v>0.39880952380952384</v>
      </c>
      <c r="P6097" s="55" t="s">
        <v>446</v>
      </c>
      <c r="Q6097" s="19" t="s">
        <v>5363</v>
      </c>
      <c r="R6097" s="41" t="s">
        <v>763</v>
      </c>
      <c r="S6097" s="19" t="s">
        <v>504</v>
      </c>
      <c r="T6097" s="28" t="s">
        <v>1211</v>
      </c>
      <c r="U6097" s="17">
        <v>8</v>
      </c>
      <c r="V6097" s="20" t="s">
        <v>637</v>
      </c>
      <c r="W6097" s="18" t="s">
        <v>1212</v>
      </c>
      <c r="X6097" s="18" t="s">
        <v>855</v>
      </c>
      <c r="Y6097" s="29" t="s">
        <v>469</v>
      </c>
      <c r="Z6097" s="61"/>
      <c r="AA6097" s="214"/>
      <c r="AB6097" s="214"/>
      <c r="AC6097" s="214"/>
      <c r="AD6097" s="214"/>
      <c r="AE6097" s="214"/>
      <c r="AF6097" s="214"/>
      <c r="AG6097" s="214"/>
      <c r="AH6097" s="214"/>
      <c r="AI6097" s="214"/>
      <c r="AJ6097" s="214"/>
      <c r="AK6097" s="214"/>
      <c r="AL6097" s="214"/>
      <c r="AM6097" s="214"/>
      <c r="AN6097" s="214"/>
      <c r="AO6097" s="214"/>
      <c r="AP6097" s="214"/>
      <c r="AQ6097" s="214"/>
      <c r="AR6097" s="214"/>
      <c r="AS6097" s="214"/>
      <c r="AT6097" s="214"/>
      <c r="AU6097" s="214"/>
      <c r="AV6097" s="214"/>
      <c r="AW6097" s="214"/>
      <c r="AX6097" s="214"/>
      <c r="AY6097" s="214"/>
      <c r="AZ6097" s="214"/>
      <c r="BA6097" s="214"/>
      <c r="BB6097" s="214"/>
      <c r="BC6097" s="214"/>
      <c r="BD6097" s="214"/>
      <c r="BE6097" s="214"/>
      <c r="BF6097" s="214"/>
      <c r="BG6097" s="214"/>
      <c r="BH6097" s="214"/>
      <c r="BI6097" s="214"/>
      <c r="BJ6097" s="214"/>
      <c r="BK6097" s="214"/>
      <c r="BL6097" s="214"/>
      <c r="BM6097" s="214"/>
      <c r="BN6097" s="214"/>
      <c r="BO6097" s="214"/>
      <c r="BP6097" s="214"/>
      <c r="BQ6097" s="214"/>
      <c r="BR6097" s="214"/>
      <c r="BS6097" s="214"/>
      <c r="BT6097" s="214"/>
      <c r="BU6097" s="214"/>
      <c r="BV6097" s="214"/>
      <c r="BW6097" s="214"/>
      <c r="BX6097" s="214"/>
      <c r="BY6097" s="214"/>
      <c r="BZ6097" s="214"/>
      <c r="CA6097" s="214"/>
      <c r="CB6097" s="214"/>
      <c r="CC6097" s="214"/>
      <c r="CD6097" s="214"/>
      <c r="CE6097" s="214"/>
      <c r="CF6097" s="214"/>
      <c r="CG6097" s="214"/>
      <c r="CH6097" s="214"/>
      <c r="CI6097" s="214"/>
      <c r="CJ6097" s="214"/>
      <c r="CK6097" s="214"/>
      <c r="CL6097" s="214"/>
      <c r="CM6097" s="214"/>
      <c r="CN6097" s="214"/>
      <c r="CO6097" s="214"/>
      <c r="CP6097" s="214"/>
      <c r="CQ6097" s="214"/>
      <c r="CR6097" s="214"/>
      <c r="CS6097" s="214"/>
      <c r="CT6097" s="214"/>
      <c r="CU6097" s="214"/>
      <c r="CV6097" s="214"/>
      <c r="CW6097" s="214"/>
      <c r="CX6097" s="214"/>
      <c r="CY6097" s="214"/>
      <c r="CZ6097" s="214"/>
      <c r="DA6097" s="214"/>
      <c r="DB6097" s="214"/>
      <c r="DC6097" s="214"/>
      <c r="DD6097" s="214"/>
      <c r="DE6097" s="214"/>
      <c r="DF6097" s="214"/>
      <c r="DG6097" s="214"/>
      <c r="DH6097" s="214"/>
      <c r="DI6097" s="214"/>
      <c r="DJ6097" s="214"/>
      <c r="DK6097" s="214"/>
      <c r="DL6097" s="214"/>
      <c r="DM6097" s="214"/>
      <c r="DN6097" s="214"/>
      <c r="DO6097" s="214"/>
      <c r="DP6097" s="214"/>
      <c r="DQ6097" s="214"/>
      <c r="DR6097" s="214"/>
      <c r="DS6097" s="214"/>
      <c r="DT6097" s="214"/>
      <c r="DU6097" s="214"/>
      <c r="DV6097" s="214"/>
      <c r="DW6097" s="214"/>
      <c r="DX6097" s="214"/>
      <c r="DY6097" s="214"/>
      <c r="DZ6097" s="214"/>
      <c r="EA6097" s="214"/>
      <c r="EB6097" s="214"/>
      <c r="EC6097" s="214"/>
      <c r="ED6097" s="214"/>
      <c r="EE6097" s="214"/>
      <c r="EF6097" s="214"/>
      <c r="EG6097" s="214"/>
      <c r="EH6097" s="214"/>
      <c r="EI6097" s="214"/>
      <c r="EJ6097" s="214"/>
      <c r="EK6097" s="214"/>
      <c r="EL6097" s="214"/>
      <c r="EM6097" s="214"/>
      <c r="EN6097" s="214"/>
      <c r="EO6097" s="214"/>
      <c r="EP6097" s="214"/>
      <c r="EQ6097" s="214"/>
      <c r="ER6097" s="214"/>
      <c r="ES6097" s="214"/>
      <c r="ET6097" s="214"/>
      <c r="EU6097" s="214"/>
      <c r="EV6097" s="214"/>
      <c r="EW6097" s="214"/>
      <c r="EX6097" s="214"/>
      <c r="EY6097" s="214"/>
      <c r="EZ6097" s="214"/>
      <c r="FA6097" s="214"/>
      <c r="FB6097" s="214"/>
      <c r="FC6097" s="214"/>
      <c r="FD6097" s="214"/>
      <c r="FE6097" s="214"/>
      <c r="FF6097" s="214"/>
      <c r="FG6097" s="214"/>
      <c r="FH6097" s="214"/>
      <c r="FI6097" s="214"/>
      <c r="FJ6097" s="214"/>
      <c r="FK6097" s="214"/>
      <c r="FL6097" s="214"/>
      <c r="FM6097" s="214"/>
      <c r="FN6097" s="214"/>
      <c r="FO6097" s="214"/>
      <c r="FP6097" s="214"/>
      <c r="FQ6097" s="214"/>
      <c r="FR6097" s="214"/>
      <c r="FS6097" s="214"/>
      <c r="FT6097" s="214"/>
      <c r="FU6097" s="214"/>
      <c r="FV6097" s="214"/>
      <c r="FW6097" s="214"/>
      <c r="FX6097" s="214"/>
      <c r="FY6097" s="214"/>
      <c r="FZ6097" s="214"/>
      <c r="GA6097" s="214"/>
      <c r="GB6097" s="214"/>
      <c r="GC6097" s="214"/>
      <c r="GD6097" s="214"/>
      <c r="GE6097" s="214"/>
      <c r="GF6097" s="214"/>
      <c r="GG6097" s="214"/>
      <c r="GH6097" s="214"/>
      <c r="GI6097" s="214"/>
      <c r="GJ6097" s="214"/>
      <c r="GK6097" s="214"/>
      <c r="GL6097" s="214"/>
      <c r="GM6097" s="214"/>
      <c r="GN6097" s="214"/>
      <c r="GO6097" s="214"/>
      <c r="GP6097" s="214"/>
      <c r="GQ6097" s="214"/>
      <c r="GR6097" s="214"/>
      <c r="GS6097" s="214"/>
      <c r="GT6097" s="214"/>
      <c r="GU6097" s="214"/>
      <c r="GV6097" s="214"/>
      <c r="GW6097" s="214"/>
      <c r="GX6097" s="214"/>
      <c r="GY6097" s="214"/>
      <c r="GZ6097" s="214"/>
      <c r="HA6097" s="214"/>
      <c r="HB6097" s="214"/>
      <c r="HC6097" s="214"/>
      <c r="HD6097" s="214"/>
      <c r="HE6097" s="214"/>
      <c r="HF6097" s="214"/>
      <c r="HG6097" s="214"/>
      <c r="HH6097" s="214"/>
      <c r="HI6097" s="214"/>
      <c r="HJ6097" s="214"/>
      <c r="HK6097" s="214"/>
      <c r="HL6097" s="214"/>
      <c r="HM6097" s="214"/>
      <c r="HN6097" s="214"/>
      <c r="HO6097" s="214"/>
      <c r="HP6097" s="214"/>
      <c r="HQ6097" s="214"/>
      <c r="HR6097" s="214"/>
      <c r="HS6097" s="214"/>
      <c r="HT6097" s="214"/>
      <c r="HU6097" s="214"/>
      <c r="HV6097" s="214"/>
      <c r="HW6097" s="214"/>
      <c r="HX6097" s="214"/>
      <c r="HY6097" s="214"/>
      <c r="HZ6097" s="214"/>
      <c r="IA6097" s="214"/>
      <c r="IB6097" s="214"/>
      <c r="IC6097" s="214"/>
      <c r="ID6097" s="214"/>
      <c r="IE6097" s="214"/>
      <c r="IF6097" s="214"/>
      <c r="IG6097" s="214"/>
      <c r="IH6097" s="214"/>
      <c r="II6097" s="214"/>
      <c r="IJ6097" s="214"/>
      <c r="IK6097" s="214"/>
      <c r="IL6097" s="214"/>
      <c r="IM6097" s="214"/>
      <c r="IN6097" s="214"/>
      <c r="IO6097" s="214"/>
      <c r="IP6097" s="214"/>
      <c r="IQ6097" s="214"/>
      <c r="IR6097" s="214"/>
      <c r="IS6097" s="214"/>
      <c r="IT6097" s="214"/>
      <c r="IU6097" s="214"/>
      <c r="IV6097" s="214"/>
      <c r="IW6097" s="214"/>
      <c r="IX6097" s="214"/>
      <c r="IY6097" s="214"/>
      <c r="IZ6097" s="214"/>
      <c r="JA6097" s="214"/>
      <c r="JB6097" s="214"/>
      <c r="JC6097" s="214"/>
      <c r="JD6097" s="214"/>
      <c r="JE6097" s="214"/>
      <c r="JF6097" s="214"/>
      <c r="JG6097" s="214"/>
    </row>
    <row r="6098" spans="1:267" s="161" customFormat="1" ht="19.5" customHeight="1" x14ac:dyDescent="0.25">
      <c r="A6098" s="67" t="s">
        <v>277</v>
      </c>
      <c r="B6098" s="31">
        <v>8</v>
      </c>
      <c r="C6098" s="31">
        <v>1</v>
      </c>
      <c r="D6098" s="31">
        <v>9</v>
      </c>
      <c r="E6098" s="31">
        <v>0</v>
      </c>
      <c r="F6098" s="31">
        <v>3</v>
      </c>
      <c r="G6098" s="31">
        <v>2</v>
      </c>
      <c r="H6098" s="31">
        <v>0</v>
      </c>
      <c r="I6098" s="31">
        <v>5.5</v>
      </c>
      <c r="J6098" s="31">
        <v>4</v>
      </c>
      <c r="K6098" s="31">
        <v>1</v>
      </c>
      <c r="L6098" s="124"/>
      <c r="M6098" s="27">
        <f>SUM(B6098:K6098)</f>
        <v>33.5</v>
      </c>
      <c r="N6098" s="31">
        <v>8</v>
      </c>
      <c r="O6098" s="185">
        <f>M6098/84</f>
        <v>0.39880952380952384</v>
      </c>
      <c r="P6098" s="65" t="s">
        <v>446</v>
      </c>
      <c r="Q6098" s="19" t="s">
        <v>709</v>
      </c>
      <c r="R6098" s="41" t="s">
        <v>1868</v>
      </c>
      <c r="S6098" s="19" t="s">
        <v>494</v>
      </c>
      <c r="T6098" s="40" t="s">
        <v>3663</v>
      </c>
      <c r="U6098" s="32">
        <v>8</v>
      </c>
      <c r="V6098" s="20" t="s">
        <v>5246</v>
      </c>
      <c r="W6098" s="33" t="s">
        <v>778</v>
      </c>
      <c r="X6098" s="33" t="s">
        <v>763</v>
      </c>
      <c r="Y6098" s="34" t="s">
        <v>504</v>
      </c>
      <c r="Z6098" s="186"/>
      <c r="AA6098" s="187"/>
      <c r="AB6098" s="187"/>
      <c r="AC6098" s="187"/>
      <c r="AD6098" s="187"/>
      <c r="AE6098" s="187"/>
      <c r="AF6098" s="187"/>
      <c r="AG6098" s="187"/>
      <c r="AH6098" s="187"/>
      <c r="AI6098" s="187"/>
      <c r="AJ6098" s="187"/>
      <c r="AK6098" s="187"/>
      <c r="AL6098" s="187"/>
      <c r="AM6098" s="187"/>
      <c r="AN6098" s="187"/>
      <c r="AO6098" s="187"/>
      <c r="AP6098" s="187"/>
      <c r="AQ6098" s="187"/>
      <c r="AR6098" s="187"/>
      <c r="AS6098" s="187"/>
      <c r="AT6098" s="187"/>
      <c r="AU6098" s="187"/>
      <c r="AV6098" s="187"/>
      <c r="AW6098" s="187"/>
      <c r="AX6098" s="187"/>
      <c r="AY6098" s="187"/>
      <c r="AZ6098" s="187"/>
      <c r="BA6098" s="187"/>
      <c r="BB6098" s="187"/>
      <c r="BC6098" s="187"/>
      <c r="BD6098" s="187"/>
      <c r="BE6098" s="187"/>
      <c r="BF6098" s="187"/>
      <c r="BG6098" s="187"/>
      <c r="BH6098" s="187"/>
      <c r="BI6098" s="187"/>
      <c r="BJ6098" s="187"/>
      <c r="BK6098" s="187"/>
      <c r="BL6098" s="187"/>
      <c r="BM6098" s="187"/>
      <c r="BN6098" s="187"/>
      <c r="BO6098" s="187"/>
      <c r="BP6098" s="187"/>
      <c r="BQ6098" s="187"/>
      <c r="BR6098" s="187"/>
      <c r="BS6098" s="187"/>
      <c r="BT6098" s="187"/>
      <c r="BU6098" s="187"/>
      <c r="BV6098" s="187"/>
      <c r="BW6098" s="187"/>
      <c r="BX6098" s="187"/>
      <c r="BY6098" s="187"/>
      <c r="BZ6098" s="187"/>
      <c r="CA6098" s="187"/>
      <c r="CB6098" s="187"/>
      <c r="CC6098" s="187"/>
      <c r="CD6098" s="187"/>
      <c r="CE6098" s="187"/>
      <c r="CF6098" s="187"/>
      <c r="CG6098" s="187"/>
      <c r="CH6098" s="187"/>
      <c r="CI6098" s="187"/>
      <c r="CJ6098" s="187"/>
      <c r="CK6098" s="187"/>
      <c r="CL6098" s="187"/>
      <c r="CM6098" s="187"/>
      <c r="CN6098" s="187"/>
      <c r="CO6098" s="187"/>
      <c r="CP6098" s="187"/>
      <c r="CQ6098" s="187"/>
      <c r="CR6098" s="187"/>
      <c r="CS6098" s="187"/>
      <c r="CT6098" s="187"/>
      <c r="CU6098" s="187"/>
      <c r="CV6098" s="187"/>
      <c r="CW6098" s="187"/>
      <c r="CX6098" s="187"/>
      <c r="CY6098" s="187"/>
      <c r="CZ6098" s="187"/>
      <c r="DA6098" s="187"/>
      <c r="DB6098" s="187"/>
      <c r="DC6098" s="187"/>
      <c r="DD6098" s="187"/>
      <c r="DE6098" s="187"/>
      <c r="DF6098" s="187"/>
      <c r="DG6098" s="187"/>
      <c r="DH6098" s="187"/>
      <c r="DI6098" s="187"/>
      <c r="DJ6098" s="187"/>
      <c r="DK6098" s="187"/>
      <c r="DL6098" s="187"/>
      <c r="DM6098" s="187"/>
      <c r="DN6098" s="187"/>
      <c r="DO6098" s="187"/>
      <c r="DP6098" s="187"/>
      <c r="DQ6098" s="187"/>
      <c r="DR6098" s="187"/>
      <c r="DS6098" s="187"/>
      <c r="DT6098" s="187"/>
      <c r="DU6098" s="187"/>
      <c r="DV6098" s="187"/>
      <c r="DW6098" s="187"/>
      <c r="DX6098" s="187"/>
      <c r="DY6098" s="187"/>
      <c r="DZ6098" s="187"/>
      <c r="EA6098" s="187"/>
      <c r="EB6098" s="187"/>
      <c r="EC6098" s="187"/>
      <c r="ED6098" s="187"/>
      <c r="EE6098" s="187"/>
      <c r="EF6098" s="187"/>
      <c r="EG6098" s="187"/>
      <c r="EH6098" s="187"/>
      <c r="EI6098" s="187"/>
      <c r="EJ6098" s="187"/>
      <c r="EK6098" s="187"/>
      <c r="EL6098" s="187"/>
      <c r="EM6098" s="187"/>
      <c r="EN6098" s="187"/>
      <c r="EO6098" s="187"/>
      <c r="EP6098" s="187"/>
      <c r="EQ6098" s="187"/>
      <c r="ER6098" s="187"/>
      <c r="ES6098" s="187"/>
      <c r="ET6098" s="187"/>
      <c r="EU6098" s="187"/>
      <c r="EV6098" s="187"/>
      <c r="EW6098" s="187"/>
      <c r="EX6098" s="187"/>
      <c r="EY6098" s="187"/>
      <c r="EZ6098" s="187"/>
      <c r="FA6098" s="187"/>
      <c r="FB6098" s="187"/>
      <c r="FC6098" s="187"/>
      <c r="FD6098" s="187"/>
      <c r="FE6098" s="187"/>
      <c r="FF6098" s="187"/>
      <c r="FG6098" s="187"/>
      <c r="FH6098" s="187"/>
      <c r="FI6098" s="187"/>
      <c r="FJ6098" s="187"/>
      <c r="FK6098" s="187"/>
      <c r="FL6098" s="187"/>
      <c r="FM6098" s="187"/>
      <c r="FN6098" s="187"/>
      <c r="FO6098" s="187"/>
      <c r="FP6098" s="187"/>
      <c r="FQ6098" s="187"/>
      <c r="FR6098" s="187"/>
      <c r="FS6098" s="187"/>
      <c r="FT6098" s="187"/>
      <c r="FU6098" s="187"/>
      <c r="FV6098" s="187"/>
      <c r="FW6098" s="187"/>
      <c r="FX6098" s="187"/>
      <c r="FY6098" s="187"/>
      <c r="FZ6098" s="187"/>
      <c r="GA6098" s="187"/>
      <c r="GB6098" s="187"/>
      <c r="GC6098" s="187"/>
      <c r="GD6098" s="187"/>
      <c r="GE6098" s="187"/>
      <c r="GF6098" s="187"/>
      <c r="GG6098" s="187"/>
      <c r="GH6098" s="187"/>
      <c r="GI6098" s="187"/>
      <c r="GJ6098" s="187"/>
      <c r="GK6098" s="187"/>
      <c r="GL6098" s="187"/>
      <c r="GM6098" s="187"/>
      <c r="GN6098" s="187"/>
      <c r="GO6098" s="187"/>
      <c r="GP6098" s="187"/>
      <c r="GQ6098" s="187"/>
      <c r="GR6098" s="187"/>
      <c r="GS6098" s="187"/>
      <c r="GT6098" s="187"/>
      <c r="GU6098" s="187"/>
      <c r="GV6098" s="187"/>
      <c r="GW6098" s="187"/>
      <c r="GX6098" s="187"/>
      <c r="GY6098" s="187"/>
      <c r="GZ6098" s="187"/>
      <c r="HA6098" s="187"/>
      <c r="HB6098" s="187"/>
      <c r="HC6098" s="187"/>
      <c r="HD6098" s="187"/>
      <c r="HE6098" s="187"/>
      <c r="HF6098" s="187"/>
      <c r="HG6098" s="187"/>
      <c r="HH6098" s="187"/>
      <c r="HI6098" s="187"/>
      <c r="HJ6098" s="187"/>
      <c r="HK6098" s="187"/>
      <c r="HL6098" s="187"/>
      <c r="HM6098" s="187"/>
      <c r="HN6098" s="187"/>
      <c r="HO6098" s="187"/>
      <c r="HP6098" s="187"/>
      <c r="HQ6098" s="187"/>
      <c r="HR6098" s="187"/>
      <c r="HS6098" s="187"/>
      <c r="HT6098" s="187"/>
      <c r="HU6098" s="187"/>
      <c r="HV6098" s="187"/>
      <c r="HW6098" s="187"/>
      <c r="HX6098" s="187"/>
      <c r="HY6098" s="187"/>
      <c r="HZ6098" s="187"/>
      <c r="IA6098" s="187"/>
      <c r="IB6098" s="187"/>
      <c r="IC6098" s="187"/>
      <c r="ID6098" s="187"/>
      <c r="IE6098" s="187"/>
      <c r="IF6098" s="187"/>
      <c r="IG6098" s="187"/>
      <c r="IH6098" s="187"/>
      <c r="II6098" s="187"/>
      <c r="IJ6098" s="187"/>
      <c r="IK6098" s="187"/>
      <c r="IL6098" s="187"/>
      <c r="IM6098" s="187"/>
      <c r="IN6098" s="187"/>
      <c r="IO6098" s="187"/>
      <c r="IP6098" s="187"/>
      <c r="IQ6098" s="187"/>
      <c r="IR6098" s="187"/>
      <c r="IS6098" s="187"/>
      <c r="IT6098" s="187"/>
      <c r="IU6098" s="187"/>
      <c r="IV6098" s="187"/>
      <c r="IW6098" s="187"/>
      <c r="IX6098" s="187"/>
      <c r="IY6098" s="187"/>
      <c r="IZ6098" s="187"/>
      <c r="JA6098" s="187"/>
      <c r="JB6098" s="187"/>
      <c r="JC6098" s="187"/>
      <c r="JD6098" s="187"/>
      <c r="JE6098" s="187"/>
      <c r="JF6098" s="187"/>
      <c r="JG6098" s="187"/>
    </row>
    <row r="6099" spans="1:267" s="161" customFormat="1" ht="19.5" customHeight="1" x14ac:dyDescent="0.25">
      <c r="A6099" s="67" t="s">
        <v>263</v>
      </c>
      <c r="B6099" s="31">
        <v>9</v>
      </c>
      <c r="C6099" s="31">
        <v>7</v>
      </c>
      <c r="D6099" s="31">
        <v>5.5</v>
      </c>
      <c r="E6099" s="31">
        <v>2</v>
      </c>
      <c r="F6099" s="31">
        <v>0</v>
      </c>
      <c r="G6099" s="31">
        <v>3</v>
      </c>
      <c r="H6099" s="31">
        <v>0</v>
      </c>
      <c r="I6099" s="31">
        <v>4</v>
      </c>
      <c r="J6099" s="31">
        <v>0</v>
      </c>
      <c r="K6099" s="31">
        <v>3</v>
      </c>
      <c r="L6099" s="124"/>
      <c r="M6099" s="27">
        <f>SUM(B6099:K6099)</f>
        <v>33.5</v>
      </c>
      <c r="N6099" s="31">
        <v>8</v>
      </c>
      <c r="O6099" s="185">
        <f>M6099/84</f>
        <v>0.39880952380952384</v>
      </c>
      <c r="P6099" s="65" t="s">
        <v>446</v>
      </c>
      <c r="Q6099" s="19" t="s">
        <v>5335</v>
      </c>
      <c r="R6099" s="41" t="s">
        <v>476</v>
      </c>
      <c r="S6099" s="19" t="s">
        <v>469</v>
      </c>
      <c r="T6099" s="40" t="s">
        <v>3663</v>
      </c>
      <c r="U6099" s="32">
        <v>8</v>
      </c>
      <c r="V6099" s="20" t="s">
        <v>1190</v>
      </c>
      <c r="W6099" s="33" t="s">
        <v>2821</v>
      </c>
      <c r="X6099" s="33" t="s">
        <v>1224</v>
      </c>
      <c r="Y6099" s="34" t="s">
        <v>486</v>
      </c>
      <c r="Z6099" s="186"/>
      <c r="AA6099" s="187"/>
      <c r="AB6099" s="187"/>
      <c r="AC6099" s="187"/>
      <c r="AD6099" s="187"/>
      <c r="AE6099" s="187"/>
      <c r="AF6099" s="187"/>
      <c r="AG6099" s="187"/>
      <c r="AH6099" s="187"/>
      <c r="AI6099" s="187"/>
      <c r="AJ6099" s="187"/>
      <c r="AK6099" s="187"/>
      <c r="AL6099" s="187"/>
      <c r="AM6099" s="187"/>
      <c r="AN6099" s="187"/>
      <c r="AO6099" s="187"/>
      <c r="AP6099" s="187"/>
      <c r="AQ6099" s="187"/>
      <c r="AR6099" s="187"/>
      <c r="AS6099" s="187"/>
      <c r="AT6099" s="187"/>
      <c r="AU6099" s="187"/>
      <c r="AV6099" s="187"/>
      <c r="AW6099" s="187"/>
      <c r="AX6099" s="187"/>
      <c r="AY6099" s="187"/>
      <c r="AZ6099" s="187"/>
      <c r="BA6099" s="187"/>
      <c r="BB6099" s="187"/>
      <c r="BC6099" s="187"/>
      <c r="BD6099" s="187"/>
      <c r="BE6099" s="187"/>
      <c r="BF6099" s="187"/>
      <c r="BG6099" s="187"/>
      <c r="BH6099" s="187"/>
      <c r="BI6099" s="187"/>
      <c r="BJ6099" s="187"/>
      <c r="BK6099" s="187"/>
      <c r="BL6099" s="187"/>
      <c r="BM6099" s="187"/>
      <c r="BN6099" s="187"/>
      <c r="BO6099" s="187"/>
      <c r="BP6099" s="187"/>
      <c r="BQ6099" s="187"/>
      <c r="BR6099" s="187"/>
      <c r="BS6099" s="187"/>
      <c r="BT6099" s="187"/>
      <c r="BU6099" s="187"/>
      <c r="BV6099" s="187"/>
      <c r="BW6099" s="187"/>
      <c r="BX6099" s="187"/>
      <c r="BY6099" s="187"/>
      <c r="BZ6099" s="187"/>
      <c r="CA6099" s="187"/>
      <c r="CB6099" s="187"/>
      <c r="CC6099" s="187"/>
      <c r="CD6099" s="187"/>
      <c r="CE6099" s="187"/>
      <c r="CF6099" s="187"/>
      <c r="CG6099" s="187"/>
      <c r="CH6099" s="187"/>
      <c r="CI6099" s="187"/>
      <c r="CJ6099" s="187"/>
      <c r="CK6099" s="187"/>
      <c r="CL6099" s="187"/>
      <c r="CM6099" s="187"/>
      <c r="CN6099" s="187"/>
      <c r="CO6099" s="187"/>
      <c r="CP6099" s="187"/>
      <c r="CQ6099" s="187"/>
      <c r="CR6099" s="187"/>
      <c r="CS6099" s="187"/>
      <c r="CT6099" s="187"/>
      <c r="CU6099" s="187"/>
      <c r="CV6099" s="187"/>
      <c r="CW6099" s="187"/>
      <c r="CX6099" s="187"/>
      <c r="CY6099" s="187"/>
      <c r="CZ6099" s="187"/>
      <c r="DA6099" s="187"/>
      <c r="DB6099" s="187"/>
      <c r="DC6099" s="187"/>
      <c r="DD6099" s="187"/>
      <c r="DE6099" s="187"/>
      <c r="DF6099" s="187"/>
      <c r="DG6099" s="187"/>
      <c r="DH6099" s="187"/>
      <c r="DI6099" s="187"/>
      <c r="DJ6099" s="187"/>
      <c r="DK6099" s="187"/>
      <c r="DL6099" s="187"/>
      <c r="DM6099" s="187"/>
      <c r="DN6099" s="187"/>
      <c r="DO6099" s="187"/>
      <c r="DP6099" s="187"/>
      <c r="DQ6099" s="187"/>
      <c r="DR6099" s="187"/>
      <c r="DS6099" s="187"/>
      <c r="DT6099" s="187"/>
      <c r="DU6099" s="187"/>
      <c r="DV6099" s="187"/>
      <c r="DW6099" s="187"/>
      <c r="DX6099" s="187"/>
      <c r="DY6099" s="187"/>
      <c r="DZ6099" s="187"/>
      <c r="EA6099" s="187"/>
      <c r="EB6099" s="187"/>
      <c r="EC6099" s="187"/>
      <c r="ED6099" s="187"/>
      <c r="EE6099" s="187"/>
      <c r="EF6099" s="187"/>
      <c r="EG6099" s="187"/>
      <c r="EH6099" s="187"/>
      <c r="EI6099" s="187"/>
      <c r="EJ6099" s="187"/>
      <c r="EK6099" s="187"/>
      <c r="EL6099" s="187"/>
      <c r="EM6099" s="187"/>
      <c r="EN6099" s="187"/>
      <c r="EO6099" s="187"/>
      <c r="EP6099" s="187"/>
      <c r="EQ6099" s="187"/>
      <c r="ER6099" s="187"/>
      <c r="ES6099" s="187"/>
      <c r="ET6099" s="187"/>
      <c r="EU6099" s="187"/>
      <c r="EV6099" s="187"/>
      <c r="EW6099" s="187"/>
      <c r="EX6099" s="187"/>
      <c r="EY6099" s="187"/>
      <c r="EZ6099" s="187"/>
      <c r="FA6099" s="187"/>
      <c r="FB6099" s="187"/>
      <c r="FC6099" s="187"/>
      <c r="FD6099" s="187"/>
      <c r="FE6099" s="187"/>
      <c r="FF6099" s="187"/>
      <c r="FG6099" s="187"/>
      <c r="FH6099" s="187"/>
      <c r="FI6099" s="187"/>
      <c r="FJ6099" s="187"/>
      <c r="FK6099" s="187"/>
      <c r="FL6099" s="187"/>
      <c r="FM6099" s="187"/>
      <c r="FN6099" s="187"/>
      <c r="FO6099" s="187"/>
      <c r="FP6099" s="187"/>
      <c r="FQ6099" s="187"/>
      <c r="FR6099" s="187"/>
      <c r="FS6099" s="187"/>
      <c r="FT6099" s="187"/>
      <c r="FU6099" s="187"/>
      <c r="FV6099" s="187"/>
      <c r="FW6099" s="187"/>
      <c r="FX6099" s="187"/>
      <c r="FY6099" s="187"/>
      <c r="FZ6099" s="187"/>
      <c r="GA6099" s="187"/>
      <c r="GB6099" s="187"/>
      <c r="GC6099" s="187"/>
      <c r="GD6099" s="187"/>
      <c r="GE6099" s="187"/>
      <c r="GF6099" s="187"/>
      <c r="GG6099" s="187"/>
      <c r="GH6099" s="187"/>
      <c r="GI6099" s="187"/>
      <c r="GJ6099" s="187"/>
      <c r="GK6099" s="187"/>
      <c r="GL6099" s="187"/>
      <c r="GM6099" s="187"/>
      <c r="GN6099" s="187"/>
      <c r="GO6099" s="187"/>
      <c r="GP6099" s="187"/>
      <c r="GQ6099" s="187"/>
      <c r="GR6099" s="187"/>
      <c r="GS6099" s="187"/>
      <c r="GT6099" s="187"/>
      <c r="GU6099" s="187"/>
      <c r="GV6099" s="187"/>
      <c r="GW6099" s="187"/>
      <c r="GX6099" s="187"/>
      <c r="GY6099" s="187"/>
      <c r="GZ6099" s="187"/>
      <c r="HA6099" s="187"/>
      <c r="HB6099" s="187"/>
      <c r="HC6099" s="187"/>
      <c r="HD6099" s="187"/>
      <c r="HE6099" s="187"/>
      <c r="HF6099" s="187"/>
      <c r="HG6099" s="187"/>
      <c r="HH6099" s="187"/>
      <c r="HI6099" s="187"/>
      <c r="HJ6099" s="187"/>
      <c r="HK6099" s="187"/>
      <c r="HL6099" s="187"/>
      <c r="HM6099" s="187"/>
      <c r="HN6099" s="187"/>
      <c r="HO6099" s="187"/>
      <c r="HP6099" s="187"/>
      <c r="HQ6099" s="187"/>
      <c r="HR6099" s="187"/>
      <c r="HS6099" s="187"/>
      <c r="HT6099" s="187"/>
      <c r="HU6099" s="187"/>
      <c r="HV6099" s="187"/>
      <c r="HW6099" s="187"/>
      <c r="HX6099" s="187"/>
      <c r="HY6099" s="187"/>
      <c r="HZ6099" s="187"/>
      <c r="IA6099" s="187"/>
      <c r="IB6099" s="187"/>
      <c r="IC6099" s="187"/>
      <c r="ID6099" s="187"/>
      <c r="IE6099" s="187"/>
      <c r="IF6099" s="187"/>
      <c r="IG6099" s="187"/>
      <c r="IH6099" s="187"/>
      <c r="II6099" s="187"/>
      <c r="IJ6099" s="187"/>
      <c r="IK6099" s="187"/>
      <c r="IL6099" s="187"/>
      <c r="IM6099" s="187"/>
      <c r="IN6099" s="187"/>
      <c r="IO6099" s="187"/>
      <c r="IP6099" s="187"/>
      <c r="IQ6099" s="187"/>
      <c r="IR6099" s="187"/>
      <c r="IS6099" s="187"/>
      <c r="IT6099" s="187"/>
      <c r="IU6099" s="187"/>
      <c r="IV6099" s="187"/>
      <c r="IW6099" s="187"/>
      <c r="IX6099" s="187"/>
      <c r="IY6099" s="187"/>
      <c r="IZ6099" s="187"/>
      <c r="JA6099" s="187"/>
      <c r="JB6099" s="187"/>
      <c r="JC6099" s="187"/>
      <c r="JD6099" s="187"/>
      <c r="JE6099" s="187"/>
      <c r="JF6099" s="187"/>
      <c r="JG6099" s="187"/>
    </row>
    <row r="6100" spans="1:267" s="161" customFormat="1" ht="19.5" customHeight="1" x14ac:dyDescent="0.25">
      <c r="A6100" s="50" t="s">
        <v>266</v>
      </c>
      <c r="B6100" s="27">
        <v>9</v>
      </c>
      <c r="C6100" s="27">
        <v>5</v>
      </c>
      <c r="D6100" s="27">
        <v>2</v>
      </c>
      <c r="E6100" s="27">
        <v>0</v>
      </c>
      <c r="F6100" s="27">
        <v>5</v>
      </c>
      <c r="G6100" s="27">
        <v>4</v>
      </c>
      <c r="H6100" s="27">
        <v>1</v>
      </c>
      <c r="I6100" s="27">
        <v>4.5</v>
      </c>
      <c r="J6100" s="27">
        <v>0</v>
      </c>
      <c r="K6100" s="27">
        <v>3</v>
      </c>
      <c r="L6100" s="112"/>
      <c r="M6100" s="27">
        <f>SUM(B6100:K6100)</f>
        <v>33.5</v>
      </c>
      <c r="N6100" s="27">
        <v>7</v>
      </c>
      <c r="O6100" s="185">
        <f>M6100/84</f>
        <v>0.39880952380952384</v>
      </c>
      <c r="P6100" s="55" t="s">
        <v>446</v>
      </c>
      <c r="Q6100" s="19" t="s">
        <v>7932</v>
      </c>
      <c r="R6100" s="41" t="s">
        <v>491</v>
      </c>
      <c r="S6100" s="19" t="s">
        <v>523</v>
      </c>
      <c r="T6100" s="28" t="s">
        <v>1813</v>
      </c>
      <c r="U6100" s="17">
        <v>8</v>
      </c>
      <c r="V6100" s="20" t="s">
        <v>609</v>
      </c>
      <c r="W6100" s="18" t="s">
        <v>8531</v>
      </c>
      <c r="X6100" s="18" t="s">
        <v>855</v>
      </c>
      <c r="Y6100" s="29" t="s">
        <v>1016</v>
      </c>
      <c r="Z6100" s="61"/>
      <c r="AA6100" s="214"/>
      <c r="AB6100" s="214"/>
      <c r="AC6100" s="214"/>
      <c r="AD6100" s="214"/>
      <c r="AE6100" s="214"/>
      <c r="AF6100" s="214"/>
      <c r="AG6100" s="214"/>
      <c r="AH6100" s="214"/>
      <c r="AI6100" s="214"/>
      <c r="AJ6100" s="214"/>
      <c r="AK6100" s="214"/>
      <c r="AL6100" s="214"/>
      <c r="AM6100" s="214"/>
      <c r="AN6100" s="214"/>
      <c r="AO6100" s="214"/>
      <c r="AP6100" s="214"/>
      <c r="AQ6100" s="214"/>
      <c r="AR6100" s="214"/>
      <c r="AS6100" s="214"/>
      <c r="AT6100" s="214"/>
      <c r="AU6100" s="214"/>
      <c r="AV6100" s="214"/>
      <c r="AW6100" s="214"/>
      <c r="AX6100" s="214"/>
      <c r="AY6100" s="214"/>
      <c r="AZ6100" s="214"/>
      <c r="BA6100" s="214"/>
      <c r="BB6100" s="214"/>
      <c r="BC6100" s="214"/>
      <c r="BD6100" s="214"/>
      <c r="BE6100" s="214"/>
      <c r="BF6100" s="214"/>
      <c r="BG6100" s="214"/>
      <c r="BH6100" s="214"/>
      <c r="BI6100" s="214"/>
      <c r="BJ6100" s="214"/>
      <c r="BK6100" s="214"/>
      <c r="BL6100" s="214"/>
      <c r="BM6100" s="214"/>
      <c r="BN6100" s="214"/>
      <c r="BO6100" s="214"/>
      <c r="BP6100" s="214"/>
      <c r="BQ6100" s="214"/>
      <c r="BR6100" s="214"/>
      <c r="BS6100" s="214"/>
      <c r="BT6100" s="214"/>
      <c r="BU6100" s="214"/>
      <c r="BV6100" s="214"/>
      <c r="BW6100" s="214"/>
      <c r="BX6100" s="214"/>
      <c r="BY6100" s="214"/>
      <c r="BZ6100" s="214"/>
      <c r="CA6100" s="214"/>
      <c r="CB6100" s="214"/>
      <c r="CC6100" s="214"/>
      <c r="CD6100" s="214"/>
      <c r="CE6100" s="214"/>
      <c r="CF6100" s="214"/>
      <c r="CG6100" s="214"/>
      <c r="CH6100" s="214"/>
      <c r="CI6100" s="214"/>
      <c r="CJ6100" s="214"/>
      <c r="CK6100" s="214"/>
      <c r="CL6100" s="214"/>
      <c r="CM6100" s="214"/>
      <c r="CN6100" s="214"/>
      <c r="CO6100" s="214"/>
      <c r="CP6100" s="214"/>
      <c r="CQ6100" s="214"/>
      <c r="CR6100" s="214"/>
      <c r="CS6100" s="214"/>
      <c r="CT6100" s="214"/>
      <c r="CU6100" s="214"/>
      <c r="CV6100" s="214"/>
      <c r="CW6100" s="214"/>
      <c r="CX6100" s="214"/>
      <c r="CY6100" s="214"/>
      <c r="CZ6100" s="214"/>
      <c r="DA6100" s="214"/>
      <c r="DB6100" s="214"/>
      <c r="DC6100" s="214"/>
      <c r="DD6100" s="214"/>
      <c r="DE6100" s="214"/>
      <c r="DF6100" s="214"/>
      <c r="DG6100" s="214"/>
      <c r="DH6100" s="214"/>
      <c r="DI6100" s="214"/>
      <c r="DJ6100" s="214"/>
      <c r="DK6100" s="214"/>
      <c r="DL6100" s="214"/>
      <c r="DM6100" s="214"/>
      <c r="DN6100" s="214"/>
      <c r="DO6100" s="214"/>
      <c r="DP6100" s="214"/>
      <c r="DQ6100" s="214"/>
      <c r="DR6100" s="214"/>
      <c r="DS6100" s="214"/>
      <c r="DT6100" s="214"/>
      <c r="DU6100" s="214"/>
      <c r="DV6100" s="214"/>
      <c r="DW6100" s="214"/>
      <c r="DX6100" s="214"/>
      <c r="DY6100" s="214"/>
      <c r="DZ6100" s="214"/>
      <c r="EA6100" s="214"/>
      <c r="EB6100" s="214"/>
      <c r="EC6100" s="214"/>
      <c r="ED6100" s="214"/>
      <c r="EE6100" s="214"/>
      <c r="EF6100" s="214"/>
      <c r="EG6100" s="214"/>
      <c r="EH6100" s="214"/>
      <c r="EI6100" s="214"/>
      <c r="EJ6100" s="214"/>
      <c r="EK6100" s="214"/>
      <c r="EL6100" s="214"/>
      <c r="EM6100" s="214"/>
      <c r="EN6100" s="214"/>
      <c r="EO6100" s="214"/>
      <c r="EP6100" s="214"/>
      <c r="EQ6100" s="214"/>
      <c r="ER6100" s="214"/>
      <c r="ES6100" s="214"/>
      <c r="ET6100" s="214"/>
      <c r="EU6100" s="214"/>
      <c r="EV6100" s="214"/>
      <c r="EW6100" s="214"/>
      <c r="EX6100" s="214"/>
      <c r="EY6100" s="214"/>
      <c r="EZ6100" s="214"/>
      <c r="FA6100" s="214"/>
      <c r="FB6100" s="214"/>
      <c r="FC6100" s="214"/>
      <c r="FD6100" s="214"/>
      <c r="FE6100" s="214"/>
      <c r="FF6100" s="214"/>
      <c r="FG6100" s="214"/>
      <c r="FH6100" s="214"/>
      <c r="FI6100" s="214"/>
      <c r="FJ6100" s="214"/>
      <c r="FK6100" s="214"/>
      <c r="FL6100" s="214"/>
      <c r="FM6100" s="214"/>
      <c r="FN6100" s="214"/>
      <c r="FO6100" s="214"/>
      <c r="FP6100" s="214"/>
      <c r="FQ6100" s="214"/>
      <c r="FR6100" s="214"/>
      <c r="FS6100" s="214"/>
      <c r="FT6100" s="214"/>
      <c r="FU6100" s="214"/>
      <c r="FV6100" s="214"/>
      <c r="FW6100" s="214"/>
      <c r="FX6100" s="214"/>
      <c r="FY6100" s="214"/>
      <c r="FZ6100" s="214"/>
      <c r="GA6100" s="214"/>
      <c r="GB6100" s="214"/>
      <c r="GC6100" s="214"/>
      <c r="GD6100" s="214"/>
      <c r="GE6100" s="214"/>
      <c r="GF6100" s="214"/>
      <c r="GG6100" s="214"/>
      <c r="GH6100" s="214"/>
      <c r="GI6100" s="214"/>
      <c r="GJ6100" s="214"/>
      <c r="GK6100" s="214"/>
      <c r="GL6100" s="214"/>
      <c r="GM6100" s="214"/>
      <c r="GN6100" s="214"/>
      <c r="GO6100" s="214"/>
      <c r="GP6100" s="214"/>
      <c r="GQ6100" s="214"/>
      <c r="GR6100" s="214"/>
      <c r="GS6100" s="214"/>
      <c r="GT6100" s="214"/>
      <c r="GU6100" s="214"/>
      <c r="GV6100" s="214"/>
      <c r="GW6100" s="214"/>
      <c r="GX6100" s="214"/>
      <c r="GY6100" s="214"/>
      <c r="GZ6100" s="214"/>
      <c r="HA6100" s="214"/>
      <c r="HB6100" s="214"/>
      <c r="HC6100" s="214"/>
      <c r="HD6100" s="214"/>
      <c r="HE6100" s="214"/>
      <c r="HF6100" s="214"/>
      <c r="HG6100" s="214"/>
      <c r="HH6100" s="214"/>
      <c r="HI6100" s="214"/>
      <c r="HJ6100" s="214"/>
      <c r="HK6100" s="214"/>
      <c r="HL6100" s="214"/>
      <c r="HM6100" s="214"/>
      <c r="HN6100" s="214"/>
      <c r="HO6100" s="214"/>
      <c r="HP6100" s="214"/>
      <c r="HQ6100" s="214"/>
      <c r="HR6100" s="214"/>
      <c r="HS6100" s="214"/>
      <c r="HT6100" s="214"/>
      <c r="HU6100" s="214"/>
      <c r="HV6100" s="214"/>
      <c r="HW6100" s="214"/>
      <c r="HX6100" s="214"/>
      <c r="HY6100" s="214"/>
      <c r="HZ6100" s="214"/>
      <c r="IA6100" s="214"/>
      <c r="IB6100" s="214"/>
      <c r="IC6100" s="214"/>
      <c r="ID6100" s="214"/>
      <c r="IE6100" s="214"/>
      <c r="IF6100" s="214"/>
      <c r="IG6100" s="214"/>
      <c r="IH6100" s="214"/>
      <c r="II6100" s="214"/>
      <c r="IJ6100" s="214"/>
      <c r="IK6100" s="214"/>
      <c r="IL6100" s="214"/>
      <c r="IM6100" s="214"/>
      <c r="IN6100" s="214"/>
      <c r="IO6100" s="214"/>
      <c r="IP6100" s="214"/>
      <c r="IQ6100" s="214"/>
      <c r="IR6100" s="214"/>
      <c r="IS6100" s="214"/>
      <c r="IT6100" s="214"/>
      <c r="IU6100" s="214"/>
      <c r="IV6100" s="214"/>
      <c r="IW6100" s="214"/>
      <c r="IX6100" s="214"/>
      <c r="IY6100" s="214"/>
      <c r="IZ6100" s="214"/>
      <c r="JA6100" s="214"/>
      <c r="JB6100" s="214"/>
      <c r="JC6100" s="214"/>
      <c r="JD6100" s="214"/>
      <c r="JE6100" s="214"/>
      <c r="JF6100" s="214"/>
      <c r="JG6100" s="214"/>
    </row>
    <row r="6101" spans="1:267" s="161" customFormat="1" ht="19.5" customHeight="1" x14ac:dyDescent="0.25">
      <c r="A6101" s="50" t="s">
        <v>290</v>
      </c>
      <c r="B6101" s="27">
        <v>9</v>
      </c>
      <c r="C6101" s="27">
        <v>10</v>
      </c>
      <c r="D6101" s="27">
        <v>9</v>
      </c>
      <c r="E6101" s="27">
        <v>0</v>
      </c>
      <c r="F6101" s="27">
        <v>0</v>
      </c>
      <c r="G6101" s="27">
        <v>0</v>
      </c>
      <c r="H6101" s="27">
        <v>0</v>
      </c>
      <c r="I6101" s="27">
        <v>5.5</v>
      </c>
      <c r="J6101" s="27">
        <v>0</v>
      </c>
      <c r="K6101" s="27">
        <v>0</v>
      </c>
      <c r="L6101" s="112"/>
      <c r="M6101" s="27">
        <f>SUM(B6101:K6101)</f>
        <v>33.5</v>
      </c>
      <c r="N6101" s="27">
        <v>16</v>
      </c>
      <c r="O6101" s="185">
        <f>M6101/84</f>
        <v>0.39880952380952384</v>
      </c>
      <c r="P6101" s="55" t="s">
        <v>446</v>
      </c>
      <c r="Q6101" s="19" t="s">
        <v>1069</v>
      </c>
      <c r="R6101" s="41" t="s">
        <v>1070</v>
      </c>
      <c r="S6101" s="19" t="s">
        <v>1071</v>
      </c>
      <c r="T6101" s="28" t="s">
        <v>681</v>
      </c>
      <c r="U6101" s="17">
        <v>8</v>
      </c>
      <c r="V6101" s="20" t="s">
        <v>609</v>
      </c>
      <c r="W6101" s="18" t="s">
        <v>517</v>
      </c>
      <c r="X6101" s="18" t="s">
        <v>518</v>
      </c>
      <c r="Y6101" s="29" t="s">
        <v>466</v>
      </c>
      <c r="Z6101" s="61"/>
    </row>
    <row r="6102" spans="1:267" s="161" customFormat="1" ht="19.5" customHeight="1" x14ac:dyDescent="0.25">
      <c r="A6102" s="50" t="s">
        <v>264</v>
      </c>
      <c r="B6102" s="27">
        <v>7</v>
      </c>
      <c r="C6102" s="27">
        <v>9</v>
      </c>
      <c r="D6102" s="27">
        <v>4</v>
      </c>
      <c r="E6102" s="27">
        <v>0</v>
      </c>
      <c r="F6102" s="27">
        <v>2</v>
      </c>
      <c r="G6102" s="27">
        <v>4</v>
      </c>
      <c r="H6102" s="27">
        <v>1</v>
      </c>
      <c r="I6102" s="27">
        <v>4.5</v>
      </c>
      <c r="J6102" s="27">
        <v>0</v>
      </c>
      <c r="K6102" s="27">
        <v>2</v>
      </c>
      <c r="L6102" s="112"/>
      <c r="M6102" s="27">
        <f>SUM(B6102:K6102)</f>
        <v>33.5</v>
      </c>
      <c r="N6102" s="27">
        <v>11</v>
      </c>
      <c r="O6102" s="185">
        <f>M6102/84</f>
        <v>0.39880952380952384</v>
      </c>
      <c r="P6102" s="55" t="s">
        <v>446</v>
      </c>
      <c r="Q6102" s="19" t="s">
        <v>8495</v>
      </c>
      <c r="R6102" s="41" t="s">
        <v>1654</v>
      </c>
      <c r="S6102" s="19" t="s">
        <v>523</v>
      </c>
      <c r="T6102" s="28" t="s">
        <v>7641</v>
      </c>
      <c r="U6102" s="17">
        <v>8</v>
      </c>
      <c r="V6102" s="20" t="s">
        <v>609</v>
      </c>
      <c r="W6102" s="18" t="s">
        <v>7719</v>
      </c>
      <c r="X6102" s="18" t="s">
        <v>855</v>
      </c>
      <c r="Y6102" s="29" t="s">
        <v>1016</v>
      </c>
      <c r="Z6102" s="61"/>
    </row>
    <row r="6103" spans="1:267" s="161" customFormat="1" ht="19.5" customHeight="1" x14ac:dyDescent="0.25">
      <c r="A6103" s="50" t="s">
        <v>267</v>
      </c>
      <c r="B6103" s="27">
        <v>7</v>
      </c>
      <c r="C6103" s="27">
        <v>5</v>
      </c>
      <c r="D6103" s="27">
        <v>8</v>
      </c>
      <c r="E6103" s="27">
        <v>2</v>
      </c>
      <c r="F6103" s="27">
        <v>0</v>
      </c>
      <c r="G6103" s="27">
        <v>4</v>
      </c>
      <c r="H6103" s="27">
        <v>0</v>
      </c>
      <c r="I6103" s="27">
        <v>5.5</v>
      </c>
      <c r="J6103" s="27">
        <v>0</v>
      </c>
      <c r="K6103" s="27">
        <v>2</v>
      </c>
      <c r="L6103" s="112"/>
      <c r="M6103" s="27">
        <f>SUM(B6103:K6103)</f>
        <v>33.5</v>
      </c>
      <c r="N6103" s="27">
        <v>20</v>
      </c>
      <c r="O6103" s="185">
        <f>M6103/84</f>
        <v>0.39880952380952384</v>
      </c>
      <c r="P6103" s="55" t="s">
        <v>446</v>
      </c>
      <c r="Q6103" s="19" t="s">
        <v>8768</v>
      </c>
      <c r="R6103" s="41" t="s">
        <v>448</v>
      </c>
      <c r="S6103" s="19" t="s">
        <v>923</v>
      </c>
      <c r="T6103" s="28" t="s">
        <v>7778</v>
      </c>
      <c r="U6103" s="17">
        <v>8</v>
      </c>
      <c r="V6103" s="20" t="s">
        <v>609</v>
      </c>
      <c r="W6103" s="18" t="s">
        <v>8060</v>
      </c>
      <c r="X6103" s="18" t="s">
        <v>1224</v>
      </c>
      <c r="Y6103" s="29" t="s">
        <v>469</v>
      </c>
      <c r="Z6103" s="61"/>
      <c r="AA6103" s="214"/>
      <c r="AB6103" s="214"/>
      <c r="AC6103" s="214"/>
      <c r="AD6103" s="214"/>
      <c r="AE6103" s="214"/>
      <c r="AF6103" s="214"/>
      <c r="AG6103" s="214"/>
      <c r="AH6103" s="214"/>
      <c r="AI6103" s="214"/>
      <c r="AJ6103" s="214"/>
      <c r="AK6103" s="214"/>
      <c r="AL6103" s="214"/>
      <c r="AM6103" s="214"/>
      <c r="AN6103" s="214"/>
      <c r="AO6103" s="214"/>
      <c r="AP6103" s="214"/>
      <c r="AQ6103" s="214"/>
      <c r="AR6103" s="214"/>
      <c r="AS6103" s="214"/>
      <c r="AT6103" s="214"/>
      <c r="AU6103" s="214"/>
      <c r="AV6103" s="214"/>
      <c r="AW6103" s="214"/>
      <c r="AX6103" s="214"/>
      <c r="AY6103" s="214"/>
      <c r="AZ6103" s="214"/>
      <c r="BA6103" s="214"/>
      <c r="BB6103" s="214"/>
      <c r="BC6103" s="214"/>
      <c r="BD6103" s="214"/>
      <c r="BE6103" s="214"/>
      <c r="BF6103" s="214"/>
      <c r="BG6103" s="214"/>
      <c r="BH6103" s="214"/>
      <c r="BI6103" s="214"/>
      <c r="BJ6103" s="214"/>
      <c r="BK6103" s="214"/>
      <c r="BL6103" s="214"/>
      <c r="BM6103" s="214"/>
      <c r="BN6103" s="214"/>
      <c r="BO6103" s="214"/>
      <c r="BP6103" s="214"/>
      <c r="BQ6103" s="214"/>
      <c r="BR6103" s="214"/>
      <c r="BS6103" s="214"/>
      <c r="BT6103" s="214"/>
      <c r="BU6103" s="214"/>
      <c r="BV6103" s="214"/>
      <c r="BW6103" s="214"/>
      <c r="BX6103" s="214"/>
      <c r="BY6103" s="214"/>
      <c r="BZ6103" s="214"/>
      <c r="CA6103" s="214"/>
      <c r="CB6103" s="214"/>
      <c r="CC6103" s="214"/>
      <c r="CD6103" s="214"/>
      <c r="CE6103" s="214"/>
      <c r="CF6103" s="214"/>
      <c r="CG6103" s="214"/>
      <c r="CH6103" s="214"/>
      <c r="CI6103" s="214"/>
      <c r="CJ6103" s="214"/>
      <c r="CK6103" s="214"/>
      <c r="CL6103" s="214"/>
      <c r="CM6103" s="214"/>
      <c r="CN6103" s="214"/>
      <c r="CO6103" s="214"/>
      <c r="CP6103" s="214"/>
      <c r="CQ6103" s="214"/>
      <c r="CR6103" s="214"/>
      <c r="CS6103" s="214"/>
      <c r="CT6103" s="214"/>
      <c r="CU6103" s="214"/>
      <c r="CV6103" s="214"/>
      <c r="CW6103" s="214"/>
      <c r="CX6103" s="214"/>
      <c r="CY6103" s="214"/>
      <c r="CZ6103" s="214"/>
      <c r="DA6103" s="214"/>
      <c r="DB6103" s="214"/>
      <c r="DC6103" s="214"/>
      <c r="DD6103" s="214"/>
      <c r="DE6103" s="214"/>
      <c r="DF6103" s="214"/>
      <c r="DG6103" s="214"/>
      <c r="DH6103" s="214"/>
      <c r="DI6103" s="214"/>
      <c r="DJ6103" s="214"/>
      <c r="DK6103" s="214"/>
      <c r="DL6103" s="214"/>
      <c r="DM6103" s="214"/>
      <c r="DN6103" s="214"/>
      <c r="DO6103" s="214"/>
      <c r="DP6103" s="214"/>
      <c r="DQ6103" s="214"/>
      <c r="DR6103" s="214"/>
      <c r="DS6103" s="214"/>
      <c r="DT6103" s="214"/>
      <c r="DU6103" s="214"/>
      <c r="DV6103" s="214"/>
      <c r="DW6103" s="214"/>
      <c r="DX6103" s="214"/>
      <c r="DY6103" s="214"/>
      <c r="DZ6103" s="214"/>
      <c r="EA6103" s="214"/>
      <c r="EB6103" s="214"/>
      <c r="EC6103" s="214"/>
      <c r="ED6103" s="214"/>
      <c r="EE6103" s="214"/>
      <c r="EF6103" s="214"/>
      <c r="EG6103" s="214"/>
      <c r="EH6103" s="214"/>
      <c r="EI6103" s="214"/>
      <c r="EJ6103" s="214"/>
      <c r="EK6103" s="214"/>
      <c r="EL6103" s="214"/>
      <c r="EM6103" s="214"/>
      <c r="EN6103" s="214"/>
      <c r="EO6103" s="214"/>
      <c r="EP6103" s="214"/>
      <c r="EQ6103" s="214"/>
      <c r="ER6103" s="214"/>
      <c r="ES6103" s="214"/>
      <c r="ET6103" s="214"/>
      <c r="EU6103" s="214"/>
      <c r="EV6103" s="214"/>
      <c r="EW6103" s="214"/>
      <c r="EX6103" s="214"/>
      <c r="EY6103" s="214"/>
      <c r="EZ6103" s="214"/>
      <c r="FA6103" s="214"/>
      <c r="FB6103" s="214"/>
      <c r="FC6103" s="214"/>
      <c r="FD6103" s="214"/>
      <c r="FE6103" s="214"/>
      <c r="FF6103" s="214"/>
      <c r="FG6103" s="214"/>
      <c r="FH6103" s="214"/>
      <c r="FI6103" s="214"/>
      <c r="FJ6103" s="214"/>
      <c r="FK6103" s="214"/>
      <c r="FL6103" s="214"/>
      <c r="FM6103" s="214"/>
      <c r="FN6103" s="214"/>
      <c r="FO6103" s="214"/>
      <c r="FP6103" s="214"/>
      <c r="FQ6103" s="214"/>
      <c r="FR6103" s="214"/>
      <c r="FS6103" s="214"/>
      <c r="FT6103" s="214"/>
      <c r="FU6103" s="214"/>
      <c r="FV6103" s="214"/>
      <c r="FW6103" s="214"/>
      <c r="FX6103" s="214"/>
      <c r="FY6103" s="214"/>
      <c r="FZ6103" s="214"/>
      <c r="GA6103" s="214"/>
      <c r="GB6103" s="214"/>
      <c r="GC6103" s="214"/>
      <c r="GD6103" s="214"/>
      <c r="GE6103" s="214"/>
      <c r="GF6103" s="214"/>
      <c r="GG6103" s="214"/>
      <c r="GH6103" s="214"/>
      <c r="GI6103" s="214"/>
      <c r="GJ6103" s="214"/>
      <c r="GK6103" s="214"/>
      <c r="GL6103" s="214"/>
      <c r="GM6103" s="214"/>
      <c r="GN6103" s="214"/>
      <c r="GO6103" s="214"/>
      <c r="GP6103" s="214"/>
      <c r="GQ6103" s="214"/>
      <c r="GR6103" s="214"/>
      <c r="GS6103" s="214"/>
      <c r="GT6103" s="214"/>
      <c r="GU6103" s="214"/>
      <c r="GV6103" s="214"/>
      <c r="GW6103" s="214"/>
      <c r="GX6103" s="214"/>
      <c r="GY6103" s="214"/>
      <c r="GZ6103" s="214"/>
      <c r="HA6103" s="214"/>
      <c r="HB6103" s="214"/>
      <c r="HC6103" s="214"/>
      <c r="HD6103" s="214"/>
      <c r="HE6103" s="214"/>
      <c r="HF6103" s="214"/>
      <c r="HG6103" s="214"/>
      <c r="HH6103" s="214"/>
      <c r="HI6103" s="214"/>
      <c r="HJ6103" s="214"/>
      <c r="HK6103" s="214"/>
      <c r="HL6103" s="214"/>
      <c r="HM6103" s="214"/>
      <c r="HN6103" s="214"/>
      <c r="HO6103" s="214"/>
      <c r="HP6103" s="214"/>
      <c r="HQ6103" s="214"/>
      <c r="HR6103" s="214"/>
      <c r="HS6103" s="214"/>
      <c r="HT6103" s="214"/>
      <c r="HU6103" s="214"/>
      <c r="HV6103" s="214"/>
      <c r="HW6103" s="214"/>
      <c r="HX6103" s="214"/>
      <c r="HY6103" s="214"/>
      <c r="HZ6103" s="214"/>
      <c r="IA6103" s="214"/>
      <c r="IB6103" s="214"/>
      <c r="IC6103" s="214"/>
      <c r="ID6103" s="214"/>
      <c r="IE6103" s="214"/>
      <c r="IF6103" s="214"/>
      <c r="IG6103" s="214"/>
      <c r="IH6103" s="214"/>
      <c r="II6103" s="214"/>
      <c r="IJ6103" s="214"/>
      <c r="IK6103" s="214"/>
      <c r="IL6103" s="214"/>
      <c r="IM6103" s="214"/>
      <c r="IN6103" s="214"/>
      <c r="IO6103" s="214"/>
      <c r="IP6103" s="214"/>
      <c r="IQ6103" s="214"/>
      <c r="IR6103" s="214"/>
      <c r="IS6103" s="214"/>
      <c r="IT6103" s="214"/>
      <c r="IU6103" s="214"/>
      <c r="IV6103" s="214"/>
      <c r="IW6103" s="214"/>
      <c r="IX6103" s="214"/>
      <c r="IY6103" s="214"/>
      <c r="IZ6103" s="214"/>
      <c r="JA6103" s="214"/>
      <c r="JB6103" s="214"/>
      <c r="JC6103" s="214"/>
      <c r="JD6103" s="214"/>
      <c r="JE6103" s="214"/>
      <c r="JF6103" s="214"/>
      <c r="JG6103" s="214"/>
    </row>
    <row r="6104" spans="1:267" s="161" customFormat="1" ht="19.5" customHeight="1" x14ac:dyDescent="0.25">
      <c r="A6104" s="50" t="s">
        <v>281</v>
      </c>
      <c r="B6104" s="27">
        <v>8</v>
      </c>
      <c r="C6104" s="27">
        <v>1</v>
      </c>
      <c r="D6104" s="27">
        <v>9</v>
      </c>
      <c r="E6104" s="27">
        <v>0</v>
      </c>
      <c r="F6104" s="27">
        <v>1</v>
      </c>
      <c r="G6104" s="27">
        <v>4</v>
      </c>
      <c r="H6104" s="27">
        <v>2</v>
      </c>
      <c r="I6104" s="27">
        <v>5.5</v>
      </c>
      <c r="J6104" s="27">
        <v>0</v>
      </c>
      <c r="K6104" s="27">
        <v>3</v>
      </c>
      <c r="L6104" s="112"/>
      <c r="M6104" s="27">
        <f>SUM(B6104:K6104)</f>
        <v>33.5</v>
      </c>
      <c r="N6104" s="27">
        <v>10</v>
      </c>
      <c r="O6104" s="185">
        <f>M6104/84</f>
        <v>0.39880952380952384</v>
      </c>
      <c r="P6104" s="55" t="s">
        <v>446</v>
      </c>
      <c r="Q6104" s="19" t="s">
        <v>5537</v>
      </c>
      <c r="R6104" s="41" t="s">
        <v>459</v>
      </c>
      <c r="S6104" s="19" t="s">
        <v>474</v>
      </c>
      <c r="T6104" s="28" t="s">
        <v>5402</v>
      </c>
      <c r="U6104" s="17">
        <v>8</v>
      </c>
      <c r="V6104" s="20" t="s">
        <v>1161</v>
      </c>
      <c r="W6104" s="18" t="s">
        <v>5480</v>
      </c>
      <c r="X6104" s="18" t="s">
        <v>1224</v>
      </c>
      <c r="Y6104" s="29" t="s">
        <v>1374</v>
      </c>
      <c r="Z6104" s="61"/>
    </row>
    <row r="6105" spans="1:267" s="161" customFormat="1" ht="19.5" customHeight="1" x14ac:dyDescent="0.25">
      <c r="A6105" s="50" t="s">
        <v>258</v>
      </c>
      <c r="B6105" s="27">
        <v>8</v>
      </c>
      <c r="C6105" s="27">
        <v>8</v>
      </c>
      <c r="D6105" s="27">
        <v>7</v>
      </c>
      <c r="E6105" s="27">
        <v>0</v>
      </c>
      <c r="F6105" s="27">
        <v>1</v>
      </c>
      <c r="G6105" s="27">
        <v>3</v>
      </c>
      <c r="H6105" s="27">
        <v>1</v>
      </c>
      <c r="I6105" s="27">
        <v>4</v>
      </c>
      <c r="J6105" s="27">
        <v>0</v>
      </c>
      <c r="K6105" s="27">
        <v>1</v>
      </c>
      <c r="L6105" s="112"/>
      <c r="M6105" s="27">
        <f>SUM(B6105:K6105)</f>
        <v>33</v>
      </c>
      <c r="N6105" s="27">
        <v>2</v>
      </c>
      <c r="O6105" s="185">
        <f>M6105/84</f>
        <v>0.39285714285714285</v>
      </c>
      <c r="P6105" s="55" t="s">
        <v>446</v>
      </c>
      <c r="Q6105" s="19" t="s">
        <v>2840</v>
      </c>
      <c r="R6105" s="41" t="s">
        <v>459</v>
      </c>
      <c r="S6105" s="19" t="s">
        <v>2841</v>
      </c>
      <c r="T6105" s="28" t="s">
        <v>2769</v>
      </c>
      <c r="U6105" s="17">
        <v>8</v>
      </c>
      <c r="V6105" s="20" t="s">
        <v>1401</v>
      </c>
      <c r="W6105" s="18" t="s">
        <v>2826</v>
      </c>
      <c r="X6105" s="18" t="s">
        <v>1224</v>
      </c>
      <c r="Y6105" s="29" t="s">
        <v>2839</v>
      </c>
      <c r="Z6105" s="61"/>
    </row>
    <row r="6106" spans="1:267" s="161" customFormat="1" ht="19.5" customHeight="1" x14ac:dyDescent="0.25">
      <c r="A6106" s="50" t="s">
        <v>256</v>
      </c>
      <c r="B6106" s="27">
        <v>7</v>
      </c>
      <c r="C6106" s="27">
        <v>7</v>
      </c>
      <c r="D6106" s="27">
        <v>7</v>
      </c>
      <c r="E6106" s="27">
        <v>2</v>
      </c>
      <c r="F6106" s="27">
        <v>3</v>
      </c>
      <c r="G6106" s="27">
        <v>0</v>
      </c>
      <c r="H6106" s="27">
        <v>0</v>
      </c>
      <c r="I6106" s="27">
        <v>0</v>
      </c>
      <c r="J6106" s="27">
        <v>4</v>
      </c>
      <c r="K6106" s="27">
        <v>3</v>
      </c>
      <c r="L6106" s="112"/>
      <c r="M6106" s="27">
        <f>SUM(B6106:K6106)</f>
        <v>33</v>
      </c>
      <c r="N6106" s="27">
        <v>4</v>
      </c>
      <c r="O6106" s="185">
        <f>M6106/84</f>
        <v>0.39285714285714285</v>
      </c>
      <c r="P6106" s="55" t="s">
        <v>446</v>
      </c>
      <c r="Q6106" s="19" t="s">
        <v>4413</v>
      </c>
      <c r="R6106" s="41" t="s">
        <v>500</v>
      </c>
      <c r="S6106" s="19" t="s">
        <v>819</v>
      </c>
      <c r="T6106" s="28" t="s">
        <v>3666</v>
      </c>
      <c r="U6106" s="17">
        <v>8</v>
      </c>
      <c r="V6106" s="20" t="s">
        <v>682</v>
      </c>
      <c r="W6106" s="18" t="s">
        <v>5832</v>
      </c>
      <c r="X6106" s="18" t="s">
        <v>473</v>
      </c>
      <c r="Y6106" s="29" t="s">
        <v>513</v>
      </c>
      <c r="Z6106" s="61"/>
      <c r="AA6106" s="214"/>
      <c r="AB6106" s="214"/>
      <c r="AC6106" s="214"/>
      <c r="AD6106" s="214"/>
      <c r="AE6106" s="214"/>
      <c r="AF6106" s="214"/>
      <c r="AG6106" s="214"/>
      <c r="AH6106" s="214"/>
      <c r="AI6106" s="214"/>
      <c r="AJ6106" s="214"/>
      <c r="AK6106" s="214"/>
      <c r="AL6106" s="214"/>
      <c r="AM6106" s="214"/>
      <c r="AN6106" s="214"/>
      <c r="AO6106" s="214"/>
      <c r="AP6106" s="214"/>
      <c r="AQ6106" s="214"/>
      <c r="AR6106" s="214"/>
      <c r="AS6106" s="214"/>
      <c r="AT6106" s="214"/>
      <c r="AU6106" s="214"/>
      <c r="AV6106" s="214"/>
      <c r="AW6106" s="214"/>
      <c r="AX6106" s="214"/>
      <c r="AY6106" s="214"/>
      <c r="AZ6106" s="214"/>
      <c r="BA6106" s="214"/>
      <c r="BB6106" s="214"/>
      <c r="BC6106" s="214"/>
      <c r="BD6106" s="214"/>
      <c r="BE6106" s="214"/>
      <c r="BF6106" s="214"/>
      <c r="BG6106" s="214"/>
      <c r="BH6106" s="214"/>
      <c r="BI6106" s="214"/>
      <c r="BJ6106" s="214"/>
      <c r="BK6106" s="214"/>
      <c r="BL6106" s="214"/>
      <c r="BM6106" s="214"/>
      <c r="BN6106" s="214"/>
      <c r="BO6106" s="214"/>
      <c r="BP6106" s="214"/>
      <c r="BQ6106" s="214"/>
      <c r="BR6106" s="214"/>
      <c r="BS6106" s="214"/>
      <c r="BT6106" s="214"/>
      <c r="BU6106" s="214"/>
      <c r="BV6106" s="214"/>
      <c r="BW6106" s="214"/>
      <c r="BX6106" s="214"/>
      <c r="BY6106" s="214"/>
      <c r="BZ6106" s="214"/>
      <c r="CA6106" s="214"/>
      <c r="CB6106" s="214"/>
      <c r="CC6106" s="214"/>
      <c r="CD6106" s="214"/>
      <c r="CE6106" s="214"/>
      <c r="CF6106" s="214"/>
      <c r="CG6106" s="214"/>
      <c r="CH6106" s="214"/>
      <c r="CI6106" s="214"/>
      <c r="CJ6106" s="214"/>
      <c r="CK6106" s="214"/>
      <c r="CL6106" s="214"/>
      <c r="CM6106" s="214"/>
      <c r="CN6106" s="214"/>
      <c r="CO6106" s="214"/>
      <c r="CP6106" s="214"/>
      <c r="CQ6106" s="214"/>
      <c r="CR6106" s="214"/>
      <c r="CS6106" s="214"/>
      <c r="CT6106" s="214"/>
      <c r="CU6106" s="214"/>
      <c r="CV6106" s="214"/>
      <c r="CW6106" s="214"/>
      <c r="CX6106" s="214"/>
      <c r="CY6106" s="214"/>
      <c r="CZ6106" s="214"/>
      <c r="DA6106" s="214"/>
      <c r="DB6106" s="214"/>
      <c r="DC6106" s="214"/>
      <c r="DD6106" s="214"/>
      <c r="DE6106" s="214"/>
      <c r="DF6106" s="214"/>
      <c r="DG6106" s="214"/>
      <c r="DH6106" s="214"/>
      <c r="DI6106" s="214"/>
      <c r="DJ6106" s="214"/>
      <c r="DK6106" s="214"/>
      <c r="DL6106" s="214"/>
      <c r="DM6106" s="214"/>
      <c r="DN6106" s="214"/>
      <c r="DO6106" s="214"/>
      <c r="DP6106" s="214"/>
      <c r="DQ6106" s="214"/>
      <c r="DR6106" s="214"/>
      <c r="DS6106" s="214"/>
      <c r="DT6106" s="214"/>
      <c r="DU6106" s="214"/>
      <c r="DV6106" s="214"/>
      <c r="DW6106" s="214"/>
      <c r="DX6106" s="214"/>
      <c r="DY6106" s="214"/>
      <c r="DZ6106" s="214"/>
      <c r="EA6106" s="214"/>
      <c r="EB6106" s="214"/>
      <c r="EC6106" s="214"/>
      <c r="ED6106" s="214"/>
      <c r="EE6106" s="214"/>
      <c r="EF6106" s="214"/>
      <c r="EG6106" s="214"/>
      <c r="EH6106" s="214"/>
      <c r="EI6106" s="214"/>
      <c r="EJ6106" s="214"/>
      <c r="EK6106" s="214"/>
      <c r="EL6106" s="214"/>
      <c r="EM6106" s="214"/>
      <c r="EN6106" s="214"/>
      <c r="EO6106" s="214"/>
      <c r="EP6106" s="214"/>
      <c r="EQ6106" s="214"/>
      <c r="ER6106" s="214"/>
      <c r="ES6106" s="214"/>
      <c r="ET6106" s="214"/>
      <c r="EU6106" s="214"/>
      <c r="EV6106" s="214"/>
      <c r="EW6106" s="214"/>
      <c r="EX6106" s="214"/>
      <c r="EY6106" s="214"/>
      <c r="EZ6106" s="214"/>
      <c r="FA6106" s="214"/>
      <c r="FB6106" s="214"/>
      <c r="FC6106" s="214"/>
      <c r="FD6106" s="214"/>
      <c r="FE6106" s="214"/>
      <c r="FF6106" s="214"/>
      <c r="FG6106" s="214"/>
      <c r="FH6106" s="214"/>
      <c r="FI6106" s="214"/>
      <c r="FJ6106" s="214"/>
      <c r="FK6106" s="214"/>
      <c r="FL6106" s="214"/>
      <c r="FM6106" s="214"/>
      <c r="FN6106" s="214"/>
      <c r="FO6106" s="214"/>
      <c r="FP6106" s="214"/>
      <c r="FQ6106" s="214"/>
      <c r="FR6106" s="214"/>
      <c r="FS6106" s="214"/>
      <c r="FT6106" s="214"/>
      <c r="FU6106" s="214"/>
      <c r="FV6106" s="214"/>
      <c r="FW6106" s="214"/>
      <c r="FX6106" s="214"/>
      <c r="FY6106" s="214"/>
      <c r="FZ6106" s="214"/>
      <c r="GA6106" s="214"/>
      <c r="GB6106" s="214"/>
      <c r="GC6106" s="214"/>
      <c r="GD6106" s="214"/>
      <c r="GE6106" s="214"/>
      <c r="GF6106" s="214"/>
      <c r="GG6106" s="214"/>
      <c r="GH6106" s="214"/>
      <c r="GI6106" s="214"/>
      <c r="GJ6106" s="214"/>
      <c r="GK6106" s="214"/>
      <c r="GL6106" s="214"/>
      <c r="GM6106" s="214"/>
      <c r="GN6106" s="214"/>
      <c r="GO6106" s="214"/>
      <c r="GP6106" s="214"/>
      <c r="GQ6106" s="214"/>
      <c r="GR6106" s="214"/>
      <c r="GS6106" s="214"/>
      <c r="GT6106" s="214"/>
      <c r="GU6106" s="214"/>
      <c r="GV6106" s="214"/>
      <c r="GW6106" s="214"/>
      <c r="GX6106" s="214"/>
      <c r="GY6106" s="214"/>
      <c r="GZ6106" s="214"/>
      <c r="HA6106" s="214"/>
      <c r="HB6106" s="214"/>
      <c r="HC6106" s="214"/>
      <c r="HD6106" s="214"/>
      <c r="HE6106" s="214"/>
      <c r="HF6106" s="214"/>
      <c r="HG6106" s="214"/>
      <c r="HH6106" s="214"/>
      <c r="HI6106" s="214"/>
      <c r="HJ6106" s="214"/>
      <c r="HK6106" s="214"/>
      <c r="HL6106" s="214"/>
      <c r="HM6106" s="214"/>
      <c r="HN6106" s="214"/>
      <c r="HO6106" s="214"/>
      <c r="HP6106" s="214"/>
      <c r="HQ6106" s="214"/>
      <c r="HR6106" s="214"/>
      <c r="HS6106" s="214"/>
      <c r="HT6106" s="214"/>
      <c r="HU6106" s="214"/>
      <c r="HV6106" s="214"/>
      <c r="HW6106" s="214"/>
      <c r="HX6106" s="214"/>
      <c r="HY6106" s="214"/>
      <c r="HZ6106" s="214"/>
      <c r="IA6106" s="214"/>
      <c r="IB6106" s="214"/>
      <c r="IC6106" s="214"/>
      <c r="ID6106" s="214"/>
      <c r="IE6106" s="214"/>
      <c r="IF6106" s="214"/>
      <c r="IG6106" s="214"/>
      <c r="IH6106" s="214"/>
      <c r="II6106" s="214"/>
      <c r="IJ6106" s="214"/>
      <c r="IK6106" s="214"/>
      <c r="IL6106" s="214"/>
      <c r="IM6106" s="214"/>
      <c r="IN6106" s="214"/>
      <c r="IO6106" s="214"/>
      <c r="IP6106" s="214"/>
      <c r="IQ6106" s="214"/>
      <c r="IR6106" s="214"/>
      <c r="IS6106" s="214"/>
      <c r="IT6106" s="214"/>
      <c r="IU6106" s="214"/>
      <c r="IV6106" s="214"/>
      <c r="IW6106" s="214"/>
      <c r="IX6106" s="214"/>
      <c r="IY6106" s="214"/>
      <c r="IZ6106" s="214"/>
      <c r="JA6106" s="214"/>
      <c r="JB6106" s="214"/>
      <c r="JC6106" s="214"/>
      <c r="JD6106" s="214"/>
      <c r="JE6106" s="214"/>
      <c r="JF6106" s="214"/>
      <c r="JG6106" s="214"/>
    </row>
    <row r="6107" spans="1:267" s="161" customFormat="1" ht="19.5" customHeight="1" x14ac:dyDescent="0.25">
      <c r="A6107" s="50" t="s">
        <v>271</v>
      </c>
      <c r="B6107" s="27">
        <v>5</v>
      </c>
      <c r="C6107" s="27">
        <v>5</v>
      </c>
      <c r="D6107" s="27">
        <v>6.5</v>
      </c>
      <c r="E6107" s="27">
        <v>0</v>
      </c>
      <c r="F6107" s="27">
        <v>1</v>
      </c>
      <c r="G6107" s="27">
        <v>1</v>
      </c>
      <c r="H6107" s="27">
        <v>4</v>
      </c>
      <c r="I6107" s="27">
        <v>6.5</v>
      </c>
      <c r="J6107" s="27">
        <v>0</v>
      </c>
      <c r="K6107" s="27">
        <v>4</v>
      </c>
      <c r="L6107" s="112"/>
      <c r="M6107" s="27">
        <f>SUM(B6107:K6107)</f>
        <v>33</v>
      </c>
      <c r="N6107" s="27">
        <v>10</v>
      </c>
      <c r="O6107" s="185">
        <f>M6107/84</f>
        <v>0.39285714285714285</v>
      </c>
      <c r="P6107" s="55" t="s">
        <v>446</v>
      </c>
      <c r="Q6107" s="19" t="s">
        <v>2392</v>
      </c>
      <c r="R6107" s="41" t="s">
        <v>501</v>
      </c>
      <c r="S6107" s="19" t="s">
        <v>540</v>
      </c>
      <c r="T6107" s="28" t="s">
        <v>2289</v>
      </c>
      <c r="U6107" s="17">
        <v>8</v>
      </c>
      <c r="V6107" s="20" t="s">
        <v>593</v>
      </c>
      <c r="W6107" s="18" t="s">
        <v>968</v>
      </c>
      <c r="X6107" s="18" t="s">
        <v>651</v>
      </c>
      <c r="Y6107" s="29" t="s">
        <v>540</v>
      </c>
      <c r="Z6107" s="61"/>
    </row>
    <row r="6108" spans="1:267" s="161" customFormat="1" ht="19.5" customHeight="1" x14ac:dyDescent="0.25">
      <c r="A6108" s="50" t="s">
        <v>278</v>
      </c>
      <c r="B6108" s="27">
        <v>7</v>
      </c>
      <c r="C6108" s="27">
        <v>5</v>
      </c>
      <c r="D6108" s="27">
        <v>6</v>
      </c>
      <c r="E6108" s="27">
        <v>4</v>
      </c>
      <c r="F6108" s="27">
        <v>1</v>
      </c>
      <c r="G6108" s="27">
        <v>4</v>
      </c>
      <c r="H6108" s="27">
        <v>0</v>
      </c>
      <c r="I6108" s="27">
        <v>5</v>
      </c>
      <c r="J6108" s="27">
        <v>0</v>
      </c>
      <c r="K6108" s="27">
        <v>1</v>
      </c>
      <c r="L6108" s="112"/>
      <c r="M6108" s="27">
        <f>SUM(B6108:K6108)</f>
        <v>33</v>
      </c>
      <c r="N6108" s="27">
        <v>27</v>
      </c>
      <c r="O6108" s="185">
        <f>M6108/84</f>
        <v>0.39285714285714285</v>
      </c>
      <c r="P6108" s="55" t="s">
        <v>446</v>
      </c>
      <c r="Q6108" s="19" t="s">
        <v>4000</v>
      </c>
      <c r="R6108" s="41" t="s">
        <v>873</v>
      </c>
      <c r="S6108" s="19" t="s">
        <v>565</v>
      </c>
      <c r="T6108" s="28" t="s">
        <v>3853</v>
      </c>
      <c r="U6108" s="17">
        <v>8</v>
      </c>
      <c r="V6108" s="20" t="s">
        <v>637</v>
      </c>
      <c r="W6108" s="18" t="s">
        <v>3895</v>
      </c>
      <c r="X6108" s="18" t="s">
        <v>1366</v>
      </c>
      <c r="Y6108" s="29" t="s">
        <v>489</v>
      </c>
      <c r="Z6108" s="61"/>
    </row>
    <row r="6109" spans="1:267" s="161" customFormat="1" ht="19.5" customHeight="1" x14ac:dyDescent="0.25">
      <c r="A6109" s="50" t="s">
        <v>276</v>
      </c>
      <c r="B6109" s="27">
        <v>7</v>
      </c>
      <c r="C6109" s="27">
        <v>4</v>
      </c>
      <c r="D6109" s="27">
        <v>4</v>
      </c>
      <c r="E6109" s="27">
        <v>0</v>
      </c>
      <c r="F6109" s="27">
        <v>8</v>
      </c>
      <c r="G6109" s="27">
        <v>4</v>
      </c>
      <c r="H6109" s="27">
        <v>0</v>
      </c>
      <c r="I6109" s="27">
        <v>4</v>
      </c>
      <c r="J6109" s="27">
        <v>0</v>
      </c>
      <c r="K6109" s="27">
        <v>2</v>
      </c>
      <c r="L6109" s="112"/>
      <c r="M6109" s="27">
        <f>SUM(B6109:K6109)</f>
        <v>33</v>
      </c>
      <c r="N6109" s="27">
        <v>9</v>
      </c>
      <c r="O6109" s="185">
        <f>M6109/84</f>
        <v>0.39285714285714285</v>
      </c>
      <c r="P6109" s="55" t="s">
        <v>446</v>
      </c>
      <c r="Q6109" s="19" t="s">
        <v>4141</v>
      </c>
      <c r="R6109" s="41" t="s">
        <v>1221</v>
      </c>
      <c r="S6109" s="19" t="s">
        <v>7676</v>
      </c>
      <c r="T6109" s="28" t="s">
        <v>3671</v>
      </c>
      <c r="U6109" s="17">
        <v>8</v>
      </c>
      <c r="V6109" s="20" t="s">
        <v>1190</v>
      </c>
      <c r="W6109" s="18" t="s">
        <v>7094</v>
      </c>
      <c r="X6109" s="18" t="s">
        <v>1224</v>
      </c>
      <c r="Y6109" s="29" t="s">
        <v>489</v>
      </c>
      <c r="Z6109" s="61"/>
      <c r="AA6109" s="214"/>
      <c r="AB6109" s="214"/>
      <c r="AC6109" s="214"/>
      <c r="AD6109" s="214"/>
      <c r="AE6109" s="214"/>
      <c r="AF6109" s="214"/>
      <c r="AG6109" s="214"/>
      <c r="AH6109" s="214"/>
      <c r="AI6109" s="214"/>
      <c r="AJ6109" s="214"/>
      <c r="AK6109" s="214"/>
      <c r="AL6109" s="214"/>
      <c r="AM6109" s="214"/>
      <c r="AN6109" s="214"/>
      <c r="AO6109" s="214"/>
      <c r="AP6109" s="214"/>
      <c r="AQ6109" s="214"/>
      <c r="AR6109" s="214"/>
      <c r="AS6109" s="214"/>
      <c r="AT6109" s="214"/>
      <c r="AU6109" s="214"/>
      <c r="AV6109" s="214"/>
      <c r="AW6109" s="214"/>
      <c r="AX6109" s="214"/>
      <c r="AY6109" s="214"/>
      <c r="AZ6109" s="214"/>
      <c r="BA6109" s="214"/>
      <c r="BB6109" s="214"/>
      <c r="BC6109" s="214"/>
      <c r="BD6109" s="214"/>
      <c r="BE6109" s="214"/>
      <c r="BF6109" s="214"/>
      <c r="BG6109" s="214"/>
      <c r="BH6109" s="214"/>
      <c r="BI6109" s="214"/>
      <c r="BJ6109" s="214"/>
      <c r="BK6109" s="214"/>
      <c r="BL6109" s="214"/>
      <c r="BM6109" s="214"/>
      <c r="BN6109" s="214"/>
      <c r="BO6109" s="214"/>
      <c r="BP6109" s="214"/>
      <c r="BQ6109" s="214"/>
      <c r="BR6109" s="214"/>
      <c r="BS6109" s="214"/>
      <c r="BT6109" s="214"/>
      <c r="BU6109" s="214"/>
      <c r="BV6109" s="214"/>
      <c r="BW6109" s="214"/>
      <c r="BX6109" s="214"/>
      <c r="BY6109" s="214"/>
      <c r="BZ6109" s="214"/>
      <c r="CA6109" s="214"/>
      <c r="CB6109" s="214"/>
      <c r="CC6109" s="214"/>
      <c r="CD6109" s="214"/>
      <c r="CE6109" s="214"/>
      <c r="CF6109" s="214"/>
      <c r="CG6109" s="214"/>
      <c r="CH6109" s="214"/>
      <c r="CI6109" s="214"/>
      <c r="CJ6109" s="214"/>
      <c r="CK6109" s="214"/>
      <c r="CL6109" s="214"/>
      <c r="CM6109" s="214"/>
      <c r="CN6109" s="214"/>
      <c r="CO6109" s="214"/>
      <c r="CP6109" s="214"/>
      <c r="CQ6109" s="214"/>
      <c r="CR6109" s="214"/>
      <c r="CS6109" s="214"/>
      <c r="CT6109" s="214"/>
      <c r="CU6109" s="214"/>
      <c r="CV6109" s="214"/>
      <c r="CW6109" s="214"/>
      <c r="CX6109" s="214"/>
      <c r="CY6109" s="214"/>
      <c r="CZ6109" s="214"/>
      <c r="DA6109" s="214"/>
      <c r="DB6109" s="214"/>
      <c r="DC6109" s="214"/>
      <c r="DD6109" s="214"/>
      <c r="DE6109" s="214"/>
      <c r="DF6109" s="214"/>
      <c r="DG6109" s="214"/>
      <c r="DH6109" s="214"/>
      <c r="DI6109" s="214"/>
      <c r="DJ6109" s="214"/>
      <c r="DK6109" s="214"/>
      <c r="DL6109" s="214"/>
      <c r="DM6109" s="214"/>
      <c r="DN6109" s="214"/>
      <c r="DO6109" s="214"/>
      <c r="DP6109" s="214"/>
      <c r="DQ6109" s="214"/>
      <c r="DR6109" s="214"/>
      <c r="DS6109" s="214"/>
      <c r="DT6109" s="214"/>
      <c r="DU6109" s="214"/>
      <c r="DV6109" s="214"/>
      <c r="DW6109" s="214"/>
      <c r="DX6109" s="214"/>
      <c r="DY6109" s="214"/>
      <c r="DZ6109" s="214"/>
      <c r="EA6109" s="214"/>
      <c r="EB6109" s="214"/>
      <c r="EC6109" s="214"/>
      <c r="ED6109" s="214"/>
      <c r="EE6109" s="214"/>
      <c r="EF6109" s="214"/>
      <c r="EG6109" s="214"/>
      <c r="EH6109" s="214"/>
      <c r="EI6109" s="214"/>
      <c r="EJ6109" s="214"/>
      <c r="EK6109" s="214"/>
      <c r="EL6109" s="214"/>
      <c r="EM6109" s="214"/>
      <c r="EN6109" s="214"/>
      <c r="EO6109" s="214"/>
      <c r="EP6109" s="214"/>
      <c r="EQ6109" s="214"/>
      <c r="ER6109" s="214"/>
      <c r="ES6109" s="214"/>
      <c r="ET6109" s="214"/>
      <c r="EU6109" s="214"/>
      <c r="EV6109" s="214"/>
      <c r="EW6109" s="214"/>
      <c r="EX6109" s="214"/>
      <c r="EY6109" s="214"/>
      <c r="EZ6109" s="214"/>
      <c r="FA6109" s="214"/>
      <c r="FB6109" s="214"/>
      <c r="FC6109" s="214"/>
      <c r="FD6109" s="214"/>
      <c r="FE6109" s="214"/>
      <c r="FF6109" s="214"/>
      <c r="FG6109" s="214"/>
      <c r="FH6109" s="214"/>
      <c r="FI6109" s="214"/>
      <c r="FJ6109" s="214"/>
      <c r="FK6109" s="214"/>
      <c r="FL6109" s="214"/>
      <c r="FM6109" s="214"/>
      <c r="FN6109" s="214"/>
      <c r="FO6109" s="214"/>
      <c r="FP6109" s="214"/>
      <c r="FQ6109" s="214"/>
      <c r="FR6109" s="214"/>
      <c r="FS6109" s="214"/>
      <c r="FT6109" s="214"/>
      <c r="FU6109" s="214"/>
      <c r="FV6109" s="214"/>
      <c r="FW6109" s="214"/>
      <c r="FX6109" s="214"/>
      <c r="FY6109" s="214"/>
      <c r="FZ6109" s="214"/>
      <c r="GA6109" s="214"/>
      <c r="GB6109" s="214"/>
      <c r="GC6109" s="214"/>
      <c r="GD6109" s="214"/>
      <c r="GE6109" s="214"/>
      <c r="GF6109" s="214"/>
      <c r="GG6109" s="214"/>
      <c r="GH6109" s="214"/>
      <c r="GI6109" s="214"/>
      <c r="GJ6109" s="214"/>
      <c r="GK6109" s="214"/>
      <c r="GL6109" s="214"/>
      <c r="GM6109" s="214"/>
      <c r="GN6109" s="214"/>
      <c r="GO6109" s="214"/>
      <c r="GP6109" s="214"/>
      <c r="GQ6109" s="214"/>
      <c r="GR6109" s="214"/>
      <c r="GS6109" s="214"/>
      <c r="GT6109" s="214"/>
      <c r="GU6109" s="214"/>
      <c r="GV6109" s="214"/>
      <c r="GW6109" s="214"/>
      <c r="GX6109" s="214"/>
      <c r="GY6109" s="214"/>
      <c r="GZ6109" s="214"/>
      <c r="HA6109" s="214"/>
      <c r="HB6109" s="214"/>
      <c r="HC6109" s="214"/>
      <c r="HD6109" s="214"/>
      <c r="HE6109" s="214"/>
      <c r="HF6109" s="214"/>
      <c r="HG6109" s="214"/>
      <c r="HH6109" s="214"/>
      <c r="HI6109" s="214"/>
      <c r="HJ6109" s="214"/>
      <c r="HK6109" s="214"/>
      <c r="HL6109" s="214"/>
      <c r="HM6109" s="214"/>
      <c r="HN6109" s="214"/>
      <c r="HO6109" s="214"/>
      <c r="HP6109" s="214"/>
      <c r="HQ6109" s="214"/>
      <c r="HR6109" s="214"/>
      <c r="HS6109" s="214"/>
      <c r="HT6109" s="214"/>
      <c r="HU6109" s="214"/>
      <c r="HV6109" s="214"/>
      <c r="HW6109" s="214"/>
      <c r="HX6109" s="214"/>
      <c r="HY6109" s="214"/>
      <c r="HZ6109" s="214"/>
      <c r="IA6109" s="214"/>
      <c r="IB6109" s="214"/>
      <c r="IC6109" s="214"/>
      <c r="ID6109" s="214"/>
      <c r="IE6109" s="214"/>
      <c r="IF6109" s="214"/>
      <c r="IG6109" s="214"/>
      <c r="IH6109" s="214"/>
      <c r="II6109" s="214"/>
      <c r="IJ6109" s="214"/>
      <c r="IK6109" s="214"/>
      <c r="IL6109" s="214"/>
      <c r="IM6109" s="214"/>
      <c r="IN6109" s="214"/>
      <c r="IO6109" s="214"/>
      <c r="IP6109" s="214"/>
      <c r="IQ6109" s="214"/>
      <c r="IR6109" s="214"/>
      <c r="IS6109" s="214"/>
      <c r="IT6109" s="214"/>
      <c r="IU6109" s="214"/>
      <c r="IV6109" s="214"/>
      <c r="IW6109" s="214"/>
      <c r="IX6109" s="214"/>
      <c r="IY6109" s="214"/>
      <c r="IZ6109" s="214"/>
      <c r="JA6109" s="214"/>
      <c r="JB6109" s="214"/>
      <c r="JC6109" s="214"/>
      <c r="JD6109" s="214"/>
      <c r="JE6109" s="214"/>
      <c r="JF6109" s="214"/>
      <c r="JG6109" s="214"/>
    </row>
    <row r="6110" spans="1:267" s="161" customFormat="1" ht="19.5" customHeight="1" x14ac:dyDescent="0.25">
      <c r="A6110" s="50" t="s">
        <v>266</v>
      </c>
      <c r="B6110" s="27">
        <v>8</v>
      </c>
      <c r="C6110" s="27">
        <v>4</v>
      </c>
      <c r="D6110" s="27">
        <v>7</v>
      </c>
      <c r="E6110" s="27">
        <v>0</v>
      </c>
      <c r="F6110" s="27">
        <v>0</v>
      </c>
      <c r="G6110" s="27">
        <v>2</v>
      </c>
      <c r="H6110" s="27">
        <v>4</v>
      </c>
      <c r="I6110" s="27">
        <v>5</v>
      </c>
      <c r="J6110" s="27">
        <v>0</v>
      </c>
      <c r="K6110" s="27">
        <v>3</v>
      </c>
      <c r="L6110" s="112"/>
      <c r="M6110" s="27">
        <f>SUM(B6110:K6110)</f>
        <v>33</v>
      </c>
      <c r="N6110" s="27">
        <v>14</v>
      </c>
      <c r="O6110" s="185">
        <f>M6110/84</f>
        <v>0.39285714285714285</v>
      </c>
      <c r="P6110" s="55" t="s">
        <v>446</v>
      </c>
      <c r="Q6110" s="19" t="s">
        <v>8937</v>
      </c>
      <c r="R6110" s="41" t="s">
        <v>529</v>
      </c>
      <c r="S6110" s="19" t="s">
        <v>626</v>
      </c>
      <c r="T6110" s="28" t="s">
        <v>8926</v>
      </c>
      <c r="U6110" s="17">
        <v>8</v>
      </c>
      <c r="V6110" s="20" t="s">
        <v>682</v>
      </c>
      <c r="W6110" s="18" t="s">
        <v>5296</v>
      </c>
      <c r="X6110" s="18" t="s">
        <v>771</v>
      </c>
      <c r="Y6110" s="29" t="s">
        <v>710</v>
      </c>
      <c r="Z6110" s="61"/>
      <c r="AA6110" s="214"/>
      <c r="AB6110" s="214"/>
      <c r="AC6110" s="214"/>
      <c r="AD6110" s="214"/>
      <c r="AE6110" s="214"/>
      <c r="AF6110" s="214"/>
      <c r="AG6110" s="214"/>
      <c r="AH6110" s="214"/>
      <c r="AI6110" s="214"/>
      <c r="AJ6110" s="214"/>
      <c r="AK6110" s="214"/>
      <c r="AL6110" s="214"/>
      <c r="AM6110" s="214"/>
      <c r="AN6110" s="214"/>
      <c r="AO6110" s="214"/>
      <c r="AP6110" s="214"/>
      <c r="AQ6110" s="214"/>
      <c r="AR6110" s="214"/>
      <c r="AS6110" s="214"/>
      <c r="AT6110" s="214"/>
      <c r="AU6110" s="214"/>
      <c r="AV6110" s="214"/>
      <c r="AW6110" s="214"/>
      <c r="AX6110" s="214"/>
      <c r="AY6110" s="214"/>
      <c r="AZ6110" s="214"/>
      <c r="BA6110" s="214"/>
      <c r="BB6110" s="214"/>
      <c r="BC6110" s="214"/>
      <c r="BD6110" s="214"/>
      <c r="BE6110" s="214"/>
      <c r="BF6110" s="214"/>
      <c r="BG6110" s="214"/>
      <c r="BH6110" s="214"/>
      <c r="BI6110" s="214"/>
      <c r="BJ6110" s="214"/>
      <c r="BK6110" s="214"/>
      <c r="BL6110" s="214"/>
      <c r="BM6110" s="214"/>
      <c r="BN6110" s="214"/>
      <c r="BO6110" s="214"/>
      <c r="BP6110" s="214"/>
      <c r="BQ6110" s="214"/>
      <c r="BR6110" s="214"/>
      <c r="BS6110" s="214"/>
      <c r="BT6110" s="214"/>
      <c r="BU6110" s="214"/>
      <c r="BV6110" s="214"/>
      <c r="BW6110" s="214"/>
      <c r="BX6110" s="214"/>
      <c r="BY6110" s="214"/>
      <c r="BZ6110" s="214"/>
      <c r="CA6110" s="214"/>
      <c r="CB6110" s="214"/>
      <c r="CC6110" s="214"/>
      <c r="CD6110" s="214"/>
      <c r="CE6110" s="214"/>
      <c r="CF6110" s="214"/>
      <c r="CG6110" s="214"/>
      <c r="CH6110" s="214"/>
      <c r="CI6110" s="214"/>
      <c r="CJ6110" s="214"/>
      <c r="CK6110" s="214"/>
      <c r="CL6110" s="214"/>
      <c r="CM6110" s="214"/>
      <c r="CN6110" s="214"/>
      <c r="CO6110" s="214"/>
      <c r="CP6110" s="214"/>
      <c r="CQ6110" s="214"/>
      <c r="CR6110" s="214"/>
      <c r="CS6110" s="214"/>
      <c r="CT6110" s="214"/>
      <c r="CU6110" s="214"/>
      <c r="CV6110" s="214"/>
      <c r="CW6110" s="214"/>
      <c r="CX6110" s="214"/>
      <c r="CY6110" s="214"/>
      <c r="CZ6110" s="214"/>
      <c r="DA6110" s="214"/>
      <c r="DB6110" s="214"/>
      <c r="DC6110" s="214"/>
      <c r="DD6110" s="214"/>
      <c r="DE6110" s="214"/>
      <c r="DF6110" s="214"/>
      <c r="DG6110" s="214"/>
      <c r="DH6110" s="214"/>
      <c r="DI6110" s="214"/>
      <c r="DJ6110" s="214"/>
      <c r="DK6110" s="214"/>
      <c r="DL6110" s="214"/>
      <c r="DM6110" s="214"/>
      <c r="DN6110" s="214"/>
      <c r="DO6110" s="214"/>
      <c r="DP6110" s="214"/>
      <c r="DQ6110" s="214"/>
      <c r="DR6110" s="214"/>
      <c r="DS6110" s="214"/>
      <c r="DT6110" s="214"/>
      <c r="DU6110" s="214"/>
      <c r="DV6110" s="214"/>
      <c r="DW6110" s="214"/>
      <c r="DX6110" s="214"/>
      <c r="DY6110" s="214"/>
      <c r="DZ6110" s="214"/>
      <c r="EA6110" s="214"/>
      <c r="EB6110" s="214"/>
      <c r="EC6110" s="214"/>
      <c r="ED6110" s="214"/>
      <c r="EE6110" s="214"/>
      <c r="EF6110" s="214"/>
      <c r="EG6110" s="214"/>
      <c r="EH6110" s="214"/>
      <c r="EI6110" s="214"/>
      <c r="EJ6110" s="214"/>
      <c r="EK6110" s="214"/>
      <c r="EL6110" s="214"/>
      <c r="EM6110" s="214"/>
      <c r="EN6110" s="214"/>
      <c r="EO6110" s="214"/>
      <c r="EP6110" s="214"/>
      <c r="EQ6110" s="214"/>
      <c r="ER6110" s="214"/>
      <c r="ES6110" s="214"/>
      <c r="ET6110" s="214"/>
      <c r="EU6110" s="214"/>
      <c r="EV6110" s="214"/>
      <c r="EW6110" s="214"/>
      <c r="EX6110" s="214"/>
      <c r="EY6110" s="214"/>
      <c r="EZ6110" s="214"/>
      <c r="FA6110" s="214"/>
      <c r="FB6110" s="214"/>
      <c r="FC6110" s="214"/>
      <c r="FD6110" s="214"/>
      <c r="FE6110" s="214"/>
      <c r="FF6110" s="214"/>
      <c r="FG6110" s="214"/>
      <c r="FH6110" s="214"/>
      <c r="FI6110" s="214"/>
      <c r="FJ6110" s="214"/>
      <c r="FK6110" s="214"/>
      <c r="FL6110" s="214"/>
      <c r="FM6110" s="214"/>
      <c r="FN6110" s="214"/>
      <c r="FO6110" s="214"/>
      <c r="FP6110" s="214"/>
      <c r="FQ6110" s="214"/>
      <c r="FR6110" s="214"/>
      <c r="FS6110" s="214"/>
      <c r="FT6110" s="214"/>
      <c r="FU6110" s="214"/>
      <c r="FV6110" s="214"/>
      <c r="FW6110" s="214"/>
      <c r="FX6110" s="214"/>
      <c r="FY6110" s="214"/>
      <c r="FZ6110" s="214"/>
      <c r="GA6110" s="214"/>
      <c r="GB6110" s="214"/>
      <c r="GC6110" s="214"/>
      <c r="GD6110" s="214"/>
      <c r="GE6110" s="214"/>
      <c r="GF6110" s="214"/>
      <c r="GG6110" s="214"/>
      <c r="GH6110" s="214"/>
      <c r="GI6110" s="214"/>
      <c r="GJ6110" s="214"/>
      <c r="GK6110" s="214"/>
      <c r="GL6110" s="214"/>
      <c r="GM6110" s="214"/>
      <c r="GN6110" s="214"/>
      <c r="GO6110" s="214"/>
      <c r="GP6110" s="214"/>
      <c r="GQ6110" s="214"/>
      <c r="GR6110" s="214"/>
      <c r="GS6110" s="214"/>
      <c r="GT6110" s="214"/>
      <c r="GU6110" s="214"/>
      <c r="GV6110" s="214"/>
      <c r="GW6110" s="214"/>
      <c r="GX6110" s="214"/>
      <c r="GY6110" s="214"/>
      <c r="GZ6110" s="214"/>
      <c r="HA6110" s="214"/>
      <c r="HB6110" s="214"/>
      <c r="HC6110" s="214"/>
      <c r="HD6110" s="214"/>
      <c r="HE6110" s="214"/>
      <c r="HF6110" s="214"/>
      <c r="HG6110" s="214"/>
      <c r="HH6110" s="214"/>
      <c r="HI6110" s="214"/>
      <c r="HJ6110" s="214"/>
      <c r="HK6110" s="214"/>
      <c r="HL6110" s="214"/>
      <c r="HM6110" s="214"/>
      <c r="HN6110" s="214"/>
      <c r="HO6110" s="214"/>
      <c r="HP6110" s="214"/>
      <c r="HQ6110" s="214"/>
      <c r="HR6110" s="214"/>
      <c r="HS6110" s="214"/>
      <c r="HT6110" s="214"/>
      <c r="HU6110" s="214"/>
      <c r="HV6110" s="214"/>
      <c r="HW6110" s="214"/>
      <c r="HX6110" s="214"/>
      <c r="HY6110" s="214"/>
      <c r="HZ6110" s="214"/>
      <c r="IA6110" s="214"/>
      <c r="IB6110" s="214"/>
      <c r="IC6110" s="214"/>
      <c r="ID6110" s="214"/>
      <c r="IE6110" s="214"/>
      <c r="IF6110" s="214"/>
      <c r="IG6110" s="214"/>
      <c r="IH6110" s="214"/>
      <c r="II6110" s="214"/>
      <c r="IJ6110" s="214"/>
      <c r="IK6110" s="214"/>
      <c r="IL6110" s="214"/>
      <c r="IM6110" s="214"/>
      <c r="IN6110" s="214"/>
      <c r="IO6110" s="214"/>
      <c r="IP6110" s="214"/>
      <c r="IQ6110" s="214"/>
      <c r="IR6110" s="214"/>
      <c r="IS6110" s="214"/>
      <c r="IT6110" s="214"/>
      <c r="IU6110" s="214"/>
      <c r="IV6110" s="214"/>
      <c r="IW6110" s="214"/>
      <c r="IX6110" s="214"/>
      <c r="IY6110" s="214"/>
      <c r="IZ6110" s="214"/>
      <c r="JA6110" s="214"/>
      <c r="JB6110" s="214"/>
      <c r="JC6110" s="214"/>
      <c r="JD6110" s="214"/>
      <c r="JE6110" s="214"/>
      <c r="JF6110" s="214"/>
      <c r="JG6110" s="214"/>
    </row>
    <row r="6111" spans="1:267" s="161" customFormat="1" ht="19.5" customHeight="1" x14ac:dyDescent="0.25">
      <c r="A6111" s="50" t="s">
        <v>258</v>
      </c>
      <c r="B6111" s="27">
        <v>9</v>
      </c>
      <c r="C6111" s="27">
        <v>9</v>
      </c>
      <c r="D6111" s="27">
        <v>9</v>
      </c>
      <c r="E6111" s="27">
        <v>0</v>
      </c>
      <c r="F6111" s="27">
        <v>3</v>
      </c>
      <c r="G6111" s="27">
        <v>0</v>
      </c>
      <c r="H6111" s="27">
        <v>1</v>
      </c>
      <c r="I6111" s="27">
        <v>2</v>
      </c>
      <c r="J6111" s="27">
        <v>0</v>
      </c>
      <c r="K6111" s="27">
        <v>0</v>
      </c>
      <c r="L6111" s="112"/>
      <c r="M6111" s="27">
        <f>SUM(B6111:K6111)</f>
        <v>33</v>
      </c>
      <c r="N6111" s="27">
        <v>8</v>
      </c>
      <c r="O6111" s="185">
        <f>M6111/84</f>
        <v>0.39285714285714285</v>
      </c>
      <c r="P6111" s="55" t="s">
        <v>446</v>
      </c>
      <c r="Q6111" s="19" t="s">
        <v>8714</v>
      </c>
      <c r="R6111" s="41" t="s">
        <v>1019</v>
      </c>
      <c r="S6111" s="19" t="s">
        <v>8715</v>
      </c>
      <c r="T6111" s="28" t="s">
        <v>3660</v>
      </c>
      <c r="U6111" s="17">
        <v>8</v>
      </c>
      <c r="V6111" s="20" t="s">
        <v>609</v>
      </c>
      <c r="W6111" s="18" t="s">
        <v>4334</v>
      </c>
      <c r="X6111" s="18" t="s">
        <v>491</v>
      </c>
      <c r="Y6111" s="29" t="s">
        <v>474</v>
      </c>
      <c r="Z6111" s="61"/>
      <c r="AA6111" s="214"/>
      <c r="AB6111" s="214"/>
      <c r="AC6111" s="214"/>
      <c r="AD6111" s="214"/>
      <c r="AE6111" s="214"/>
      <c r="AF6111" s="214"/>
      <c r="AG6111" s="214"/>
      <c r="AH6111" s="214"/>
      <c r="AI6111" s="214"/>
      <c r="AJ6111" s="214"/>
      <c r="AK6111" s="214"/>
      <c r="AL6111" s="214"/>
      <c r="AM6111" s="214"/>
      <c r="AN6111" s="214"/>
      <c r="AO6111" s="214"/>
      <c r="AP6111" s="214"/>
      <c r="AQ6111" s="214"/>
      <c r="AR6111" s="214"/>
      <c r="AS6111" s="214"/>
      <c r="AT6111" s="214"/>
      <c r="AU6111" s="214"/>
      <c r="AV6111" s="214"/>
      <c r="AW6111" s="214"/>
      <c r="AX6111" s="214"/>
      <c r="AY6111" s="214"/>
      <c r="AZ6111" s="214"/>
      <c r="BA6111" s="214"/>
      <c r="BB6111" s="214"/>
      <c r="BC6111" s="214"/>
      <c r="BD6111" s="214"/>
      <c r="BE6111" s="214"/>
      <c r="BF6111" s="214"/>
      <c r="BG6111" s="214"/>
      <c r="BH6111" s="214"/>
      <c r="BI6111" s="214"/>
      <c r="BJ6111" s="214"/>
      <c r="BK6111" s="214"/>
      <c r="BL6111" s="214"/>
      <c r="BM6111" s="214"/>
      <c r="BN6111" s="214"/>
      <c r="BO6111" s="214"/>
      <c r="BP6111" s="214"/>
      <c r="BQ6111" s="214"/>
      <c r="BR6111" s="214"/>
      <c r="BS6111" s="214"/>
      <c r="BT6111" s="214"/>
      <c r="BU6111" s="214"/>
      <c r="BV6111" s="214"/>
      <c r="BW6111" s="214"/>
      <c r="BX6111" s="214"/>
      <c r="BY6111" s="214"/>
      <c r="BZ6111" s="214"/>
      <c r="CA6111" s="214"/>
      <c r="CB6111" s="214"/>
      <c r="CC6111" s="214"/>
      <c r="CD6111" s="214"/>
      <c r="CE6111" s="214"/>
      <c r="CF6111" s="214"/>
      <c r="CG6111" s="214"/>
      <c r="CH6111" s="214"/>
      <c r="CI6111" s="214"/>
      <c r="CJ6111" s="214"/>
      <c r="CK6111" s="214"/>
      <c r="CL6111" s="214"/>
      <c r="CM6111" s="214"/>
      <c r="CN6111" s="214"/>
      <c r="CO6111" s="214"/>
      <c r="CP6111" s="214"/>
      <c r="CQ6111" s="214"/>
      <c r="CR6111" s="214"/>
      <c r="CS6111" s="214"/>
      <c r="CT6111" s="214"/>
      <c r="CU6111" s="214"/>
      <c r="CV6111" s="214"/>
      <c r="CW6111" s="214"/>
      <c r="CX6111" s="214"/>
      <c r="CY6111" s="214"/>
      <c r="CZ6111" s="214"/>
      <c r="DA6111" s="214"/>
      <c r="DB6111" s="214"/>
      <c r="DC6111" s="214"/>
      <c r="DD6111" s="214"/>
      <c r="DE6111" s="214"/>
      <c r="DF6111" s="214"/>
      <c r="DG6111" s="214"/>
      <c r="DH6111" s="214"/>
      <c r="DI6111" s="214"/>
      <c r="DJ6111" s="214"/>
      <c r="DK6111" s="214"/>
      <c r="DL6111" s="214"/>
      <c r="DM6111" s="214"/>
      <c r="DN6111" s="214"/>
      <c r="DO6111" s="214"/>
      <c r="DP6111" s="214"/>
      <c r="DQ6111" s="214"/>
      <c r="DR6111" s="214"/>
      <c r="DS6111" s="214"/>
      <c r="DT6111" s="214"/>
      <c r="DU6111" s="214"/>
      <c r="DV6111" s="214"/>
      <c r="DW6111" s="214"/>
      <c r="DX6111" s="214"/>
      <c r="DY6111" s="214"/>
      <c r="DZ6111" s="214"/>
      <c r="EA6111" s="214"/>
      <c r="EB6111" s="214"/>
      <c r="EC6111" s="214"/>
      <c r="ED6111" s="214"/>
      <c r="EE6111" s="214"/>
      <c r="EF6111" s="214"/>
      <c r="EG6111" s="214"/>
      <c r="EH6111" s="214"/>
      <c r="EI6111" s="214"/>
      <c r="EJ6111" s="214"/>
      <c r="EK6111" s="214"/>
      <c r="EL6111" s="214"/>
      <c r="EM6111" s="214"/>
      <c r="EN6111" s="214"/>
      <c r="EO6111" s="214"/>
      <c r="EP6111" s="214"/>
      <c r="EQ6111" s="214"/>
      <c r="ER6111" s="214"/>
      <c r="ES6111" s="214"/>
      <c r="ET6111" s="214"/>
      <c r="EU6111" s="214"/>
      <c r="EV6111" s="214"/>
      <c r="EW6111" s="214"/>
      <c r="EX6111" s="214"/>
      <c r="EY6111" s="214"/>
      <c r="EZ6111" s="214"/>
      <c r="FA6111" s="214"/>
      <c r="FB6111" s="214"/>
      <c r="FC6111" s="214"/>
      <c r="FD6111" s="214"/>
      <c r="FE6111" s="214"/>
      <c r="FF6111" s="214"/>
      <c r="FG6111" s="214"/>
      <c r="FH6111" s="214"/>
      <c r="FI6111" s="214"/>
      <c r="FJ6111" s="214"/>
      <c r="FK6111" s="214"/>
      <c r="FL6111" s="214"/>
      <c r="FM6111" s="214"/>
      <c r="FN6111" s="214"/>
      <c r="FO6111" s="214"/>
      <c r="FP6111" s="214"/>
      <c r="FQ6111" s="214"/>
      <c r="FR6111" s="214"/>
      <c r="FS6111" s="214"/>
      <c r="FT6111" s="214"/>
      <c r="FU6111" s="214"/>
      <c r="FV6111" s="214"/>
      <c r="FW6111" s="214"/>
      <c r="FX6111" s="214"/>
      <c r="FY6111" s="214"/>
      <c r="FZ6111" s="214"/>
      <c r="GA6111" s="214"/>
      <c r="GB6111" s="214"/>
      <c r="GC6111" s="214"/>
      <c r="GD6111" s="214"/>
      <c r="GE6111" s="214"/>
      <c r="GF6111" s="214"/>
      <c r="GG6111" s="214"/>
      <c r="GH6111" s="214"/>
      <c r="GI6111" s="214"/>
      <c r="GJ6111" s="214"/>
      <c r="GK6111" s="214"/>
      <c r="GL6111" s="214"/>
      <c r="GM6111" s="214"/>
      <c r="GN6111" s="214"/>
      <c r="GO6111" s="214"/>
      <c r="GP6111" s="214"/>
      <c r="GQ6111" s="214"/>
      <c r="GR6111" s="214"/>
      <c r="GS6111" s="214"/>
      <c r="GT6111" s="214"/>
      <c r="GU6111" s="214"/>
      <c r="GV6111" s="214"/>
      <c r="GW6111" s="214"/>
      <c r="GX6111" s="214"/>
      <c r="GY6111" s="214"/>
      <c r="GZ6111" s="214"/>
      <c r="HA6111" s="214"/>
      <c r="HB6111" s="214"/>
      <c r="HC6111" s="214"/>
      <c r="HD6111" s="214"/>
      <c r="HE6111" s="214"/>
      <c r="HF6111" s="214"/>
      <c r="HG6111" s="214"/>
      <c r="HH6111" s="214"/>
      <c r="HI6111" s="214"/>
      <c r="HJ6111" s="214"/>
      <c r="HK6111" s="214"/>
      <c r="HL6111" s="214"/>
      <c r="HM6111" s="214"/>
      <c r="HN6111" s="214"/>
      <c r="HO6111" s="214"/>
      <c r="HP6111" s="214"/>
      <c r="HQ6111" s="214"/>
      <c r="HR6111" s="214"/>
      <c r="HS6111" s="214"/>
      <c r="HT6111" s="214"/>
      <c r="HU6111" s="214"/>
      <c r="HV6111" s="214"/>
      <c r="HW6111" s="214"/>
      <c r="HX6111" s="214"/>
      <c r="HY6111" s="214"/>
      <c r="HZ6111" s="214"/>
      <c r="IA6111" s="214"/>
      <c r="IB6111" s="214"/>
      <c r="IC6111" s="214"/>
      <c r="ID6111" s="214"/>
      <c r="IE6111" s="214"/>
      <c r="IF6111" s="214"/>
      <c r="IG6111" s="214"/>
      <c r="IH6111" s="214"/>
      <c r="II6111" s="214"/>
      <c r="IJ6111" s="214"/>
      <c r="IK6111" s="214"/>
      <c r="IL6111" s="214"/>
      <c r="IM6111" s="214"/>
      <c r="IN6111" s="214"/>
      <c r="IO6111" s="214"/>
      <c r="IP6111" s="214"/>
      <c r="IQ6111" s="214"/>
      <c r="IR6111" s="214"/>
      <c r="IS6111" s="214"/>
      <c r="IT6111" s="214"/>
      <c r="IU6111" s="214"/>
      <c r="IV6111" s="214"/>
      <c r="IW6111" s="214"/>
      <c r="IX6111" s="214"/>
      <c r="IY6111" s="214"/>
      <c r="IZ6111" s="214"/>
      <c r="JA6111" s="214"/>
      <c r="JB6111" s="214"/>
      <c r="JC6111" s="214"/>
      <c r="JD6111" s="214"/>
      <c r="JE6111" s="214"/>
      <c r="JF6111" s="214"/>
      <c r="JG6111" s="214"/>
    </row>
    <row r="6112" spans="1:267" s="161" customFormat="1" ht="19.5" customHeight="1" x14ac:dyDescent="0.25">
      <c r="A6112" s="50" t="s">
        <v>255</v>
      </c>
      <c r="B6112" s="27">
        <v>8</v>
      </c>
      <c r="C6112" s="27">
        <v>5</v>
      </c>
      <c r="D6112" s="27">
        <v>7</v>
      </c>
      <c r="E6112" s="27">
        <v>0</v>
      </c>
      <c r="F6112" s="27">
        <v>3</v>
      </c>
      <c r="G6112" s="27">
        <v>3</v>
      </c>
      <c r="H6112" s="27">
        <v>0</v>
      </c>
      <c r="I6112" s="27">
        <v>4</v>
      </c>
      <c r="J6112" s="27">
        <v>0</v>
      </c>
      <c r="K6112" s="27">
        <v>3</v>
      </c>
      <c r="L6112" s="112"/>
      <c r="M6112" s="27">
        <f>SUM(B6112:K6112)</f>
        <v>33</v>
      </c>
      <c r="N6112" s="27">
        <v>4</v>
      </c>
      <c r="O6112" s="185">
        <f>M6112/84</f>
        <v>0.39285714285714285</v>
      </c>
      <c r="P6112" s="55" t="s">
        <v>446</v>
      </c>
      <c r="Q6112" s="19" t="s">
        <v>1458</v>
      </c>
      <c r="R6112" s="41" t="s">
        <v>756</v>
      </c>
      <c r="S6112" s="19" t="s">
        <v>1274</v>
      </c>
      <c r="T6112" s="28" t="s">
        <v>3666</v>
      </c>
      <c r="U6112" s="17">
        <v>8</v>
      </c>
      <c r="V6112" s="20" t="s">
        <v>682</v>
      </c>
      <c r="W6112" s="18" t="s">
        <v>5832</v>
      </c>
      <c r="X6112" s="18" t="s">
        <v>473</v>
      </c>
      <c r="Y6112" s="29" t="s">
        <v>513</v>
      </c>
      <c r="Z6112" s="61"/>
      <c r="AA6112" s="214"/>
      <c r="AB6112" s="214"/>
      <c r="AC6112" s="214"/>
      <c r="AD6112" s="214"/>
      <c r="AE6112" s="214"/>
      <c r="AF6112" s="214"/>
      <c r="AG6112" s="214"/>
      <c r="AH6112" s="214"/>
      <c r="AI6112" s="214"/>
      <c r="AJ6112" s="214"/>
      <c r="AK6112" s="214"/>
      <c r="AL6112" s="214"/>
      <c r="AM6112" s="214"/>
      <c r="AN6112" s="214"/>
      <c r="AO6112" s="214"/>
      <c r="AP6112" s="214"/>
      <c r="AQ6112" s="214"/>
      <c r="AR6112" s="214"/>
      <c r="AS6112" s="214"/>
      <c r="AT6112" s="214"/>
      <c r="AU6112" s="214"/>
      <c r="AV6112" s="214"/>
      <c r="AW6112" s="214"/>
      <c r="AX6112" s="214"/>
      <c r="AY6112" s="214"/>
      <c r="AZ6112" s="214"/>
      <c r="BA6112" s="214"/>
      <c r="BB6112" s="214"/>
      <c r="BC6112" s="214"/>
      <c r="BD6112" s="214"/>
      <c r="BE6112" s="214"/>
      <c r="BF6112" s="214"/>
      <c r="BG6112" s="214"/>
      <c r="BH6112" s="214"/>
      <c r="BI6112" s="214"/>
      <c r="BJ6112" s="214"/>
      <c r="BK6112" s="214"/>
      <c r="BL6112" s="214"/>
      <c r="BM6112" s="214"/>
      <c r="BN6112" s="214"/>
      <c r="BO6112" s="214"/>
      <c r="BP6112" s="214"/>
      <c r="BQ6112" s="214"/>
      <c r="BR6112" s="214"/>
      <c r="BS6112" s="214"/>
      <c r="BT6112" s="214"/>
      <c r="BU6112" s="214"/>
      <c r="BV6112" s="214"/>
      <c r="BW6112" s="214"/>
      <c r="BX6112" s="214"/>
      <c r="BY6112" s="214"/>
      <c r="BZ6112" s="214"/>
      <c r="CA6112" s="214"/>
      <c r="CB6112" s="214"/>
      <c r="CC6112" s="214"/>
      <c r="CD6112" s="214"/>
      <c r="CE6112" s="214"/>
      <c r="CF6112" s="214"/>
      <c r="CG6112" s="214"/>
      <c r="CH6112" s="214"/>
      <c r="CI6112" s="214"/>
      <c r="CJ6112" s="214"/>
      <c r="CK6112" s="214"/>
      <c r="CL6112" s="214"/>
      <c r="CM6112" s="214"/>
      <c r="CN6112" s="214"/>
      <c r="CO6112" s="214"/>
      <c r="CP6112" s="214"/>
      <c r="CQ6112" s="214"/>
      <c r="CR6112" s="214"/>
      <c r="CS6112" s="214"/>
      <c r="CT6112" s="214"/>
      <c r="CU6112" s="214"/>
      <c r="CV6112" s="214"/>
      <c r="CW6112" s="214"/>
      <c r="CX6112" s="214"/>
      <c r="CY6112" s="214"/>
      <c r="CZ6112" s="214"/>
      <c r="DA6112" s="214"/>
      <c r="DB6112" s="214"/>
      <c r="DC6112" s="214"/>
      <c r="DD6112" s="214"/>
      <c r="DE6112" s="214"/>
      <c r="DF6112" s="214"/>
      <c r="DG6112" s="214"/>
      <c r="DH6112" s="214"/>
      <c r="DI6112" s="214"/>
      <c r="DJ6112" s="214"/>
      <c r="DK6112" s="214"/>
      <c r="DL6112" s="214"/>
      <c r="DM6112" s="214"/>
      <c r="DN6112" s="214"/>
      <c r="DO6112" s="214"/>
      <c r="DP6112" s="214"/>
      <c r="DQ6112" s="214"/>
      <c r="DR6112" s="214"/>
      <c r="DS6112" s="214"/>
      <c r="DT6112" s="214"/>
      <c r="DU6112" s="214"/>
      <c r="DV6112" s="214"/>
      <c r="DW6112" s="214"/>
      <c r="DX6112" s="214"/>
      <c r="DY6112" s="214"/>
      <c r="DZ6112" s="214"/>
      <c r="EA6112" s="214"/>
      <c r="EB6112" s="214"/>
      <c r="EC6112" s="214"/>
      <c r="ED6112" s="214"/>
      <c r="EE6112" s="214"/>
      <c r="EF6112" s="214"/>
      <c r="EG6112" s="214"/>
      <c r="EH6112" s="214"/>
      <c r="EI6112" s="214"/>
      <c r="EJ6112" s="214"/>
      <c r="EK6112" s="214"/>
      <c r="EL6112" s="214"/>
      <c r="EM6112" s="214"/>
      <c r="EN6112" s="214"/>
      <c r="EO6112" s="214"/>
      <c r="EP6112" s="214"/>
      <c r="EQ6112" s="214"/>
      <c r="ER6112" s="214"/>
      <c r="ES6112" s="214"/>
      <c r="ET6112" s="214"/>
      <c r="EU6112" s="214"/>
      <c r="EV6112" s="214"/>
      <c r="EW6112" s="214"/>
      <c r="EX6112" s="214"/>
      <c r="EY6112" s="214"/>
      <c r="EZ6112" s="214"/>
      <c r="FA6112" s="214"/>
      <c r="FB6112" s="214"/>
      <c r="FC6112" s="214"/>
      <c r="FD6112" s="214"/>
      <c r="FE6112" s="214"/>
      <c r="FF6112" s="214"/>
      <c r="FG6112" s="214"/>
      <c r="FH6112" s="214"/>
      <c r="FI6112" s="214"/>
      <c r="FJ6112" s="214"/>
      <c r="FK6112" s="214"/>
      <c r="FL6112" s="214"/>
      <c r="FM6112" s="214"/>
      <c r="FN6112" s="214"/>
      <c r="FO6112" s="214"/>
      <c r="FP6112" s="214"/>
      <c r="FQ6112" s="214"/>
      <c r="FR6112" s="214"/>
      <c r="FS6112" s="214"/>
      <c r="FT6112" s="214"/>
      <c r="FU6112" s="214"/>
      <c r="FV6112" s="214"/>
      <c r="FW6112" s="214"/>
      <c r="FX6112" s="214"/>
      <c r="FY6112" s="214"/>
      <c r="FZ6112" s="214"/>
      <c r="GA6112" s="214"/>
      <c r="GB6112" s="214"/>
      <c r="GC6112" s="214"/>
      <c r="GD6112" s="214"/>
      <c r="GE6112" s="214"/>
      <c r="GF6112" s="214"/>
      <c r="GG6112" s="214"/>
      <c r="GH6112" s="214"/>
      <c r="GI6112" s="214"/>
      <c r="GJ6112" s="214"/>
      <c r="GK6112" s="214"/>
      <c r="GL6112" s="214"/>
      <c r="GM6112" s="214"/>
      <c r="GN6112" s="214"/>
      <c r="GO6112" s="214"/>
      <c r="GP6112" s="214"/>
      <c r="GQ6112" s="214"/>
      <c r="GR6112" s="214"/>
      <c r="GS6112" s="214"/>
      <c r="GT6112" s="214"/>
      <c r="GU6112" s="214"/>
      <c r="GV6112" s="214"/>
      <c r="GW6112" s="214"/>
      <c r="GX6112" s="214"/>
      <c r="GY6112" s="214"/>
      <c r="GZ6112" s="214"/>
      <c r="HA6112" s="214"/>
      <c r="HB6112" s="214"/>
      <c r="HC6112" s="214"/>
      <c r="HD6112" s="214"/>
      <c r="HE6112" s="214"/>
      <c r="HF6112" s="214"/>
      <c r="HG6112" s="214"/>
      <c r="HH6112" s="214"/>
      <c r="HI6112" s="214"/>
      <c r="HJ6112" s="214"/>
      <c r="HK6112" s="214"/>
      <c r="HL6112" s="214"/>
      <c r="HM6112" s="214"/>
      <c r="HN6112" s="214"/>
      <c r="HO6112" s="214"/>
      <c r="HP6112" s="214"/>
      <c r="HQ6112" s="214"/>
      <c r="HR6112" s="214"/>
      <c r="HS6112" s="214"/>
      <c r="HT6112" s="214"/>
      <c r="HU6112" s="214"/>
      <c r="HV6112" s="214"/>
      <c r="HW6112" s="214"/>
      <c r="HX6112" s="214"/>
      <c r="HY6112" s="214"/>
      <c r="HZ6112" s="214"/>
      <c r="IA6112" s="214"/>
      <c r="IB6112" s="214"/>
      <c r="IC6112" s="214"/>
      <c r="ID6112" s="214"/>
      <c r="IE6112" s="214"/>
      <c r="IF6112" s="214"/>
      <c r="IG6112" s="214"/>
      <c r="IH6112" s="214"/>
      <c r="II6112" s="214"/>
      <c r="IJ6112" s="214"/>
      <c r="IK6112" s="214"/>
      <c r="IL6112" s="214"/>
      <c r="IM6112" s="214"/>
      <c r="IN6112" s="214"/>
      <c r="IO6112" s="214"/>
      <c r="IP6112" s="214"/>
      <c r="IQ6112" s="214"/>
      <c r="IR6112" s="214"/>
      <c r="IS6112" s="214"/>
      <c r="IT6112" s="214"/>
      <c r="IU6112" s="214"/>
      <c r="IV6112" s="214"/>
      <c r="IW6112" s="214"/>
      <c r="IX6112" s="214"/>
      <c r="IY6112" s="214"/>
      <c r="IZ6112" s="214"/>
      <c r="JA6112" s="214"/>
      <c r="JB6112" s="214"/>
      <c r="JC6112" s="214"/>
      <c r="JD6112" s="214"/>
      <c r="JE6112" s="214"/>
      <c r="JF6112" s="214"/>
      <c r="JG6112" s="214"/>
    </row>
    <row r="6113" spans="1:267" s="161" customFormat="1" ht="19.5" customHeight="1" x14ac:dyDescent="0.25">
      <c r="A6113" s="50" t="s">
        <v>253</v>
      </c>
      <c r="B6113" s="27">
        <v>8</v>
      </c>
      <c r="C6113" s="27">
        <v>2</v>
      </c>
      <c r="D6113" s="27">
        <v>9</v>
      </c>
      <c r="E6113" s="27">
        <v>0</v>
      </c>
      <c r="F6113" s="27">
        <v>0</v>
      </c>
      <c r="G6113" s="27">
        <v>3</v>
      </c>
      <c r="H6113" s="27">
        <v>3</v>
      </c>
      <c r="I6113" s="27">
        <v>5</v>
      </c>
      <c r="J6113" s="27">
        <v>2</v>
      </c>
      <c r="K6113" s="27">
        <v>1</v>
      </c>
      <c r="L6113" s="112"/>
      <c r="M6113" s="27">
        <f>SUM(B6113:K6113)</f>
        <v>33</v>
      </c>
      <c r="N6113" s="27">
        <v>10</v>
      </c>
      <c r="O6113" s="185">
        <f>M6113/84</f>
        <v>0.39285714285714285</v>
      </c>
      <c r="P6113" s="55" t="s">
        <v>446</v>
      </c>
      <c r="Q6113" s="19" t="s">
        <v>5538</v>
      </c>
      <c r="R6113" s="41" t="s">
        <v>491</v>
      </c>
      <c r="S6113" s="19" t="s">
        <v>800</v>
      </c>
      <c r="T6113" s="28" t="s">
        <v>5402</v>
      </c>
      <c r="U6113" s="17">
        <v>8</v>
      </c>
      <c r="V6113" s="20" t="s">
        <v>5532</v>
      </c>
      <c r="W6113" s="18" t="s">
        <v>5533</v>
      </c>
      <c r="X6113" s="18" t="s">
        <v>5534</v>
      </c>
      <c r="Y6113" s="29" t="s">
        <v>452</v>
      </c>
      <c r="Z6113" s="61"/>
    </row>
    <row r="6114" spans="1:267" s="161" customFormat="1" ht="19.5" customHeight="1" x14ac:dyDescent="0.25">
      <c r="A6114" s="50" t="s">
        <v>266</v>
      </c>
      <c r="B6114" s="27">
        <v>8</v>
      </c>
      <c r="C6114" s="27">
        <v>9</v>
      </c>
      <c r="D6114" s="27">
        <v>6</v>
      </c>
      <c r="E6114" s="27">
        <v>0</v>
      </c>
      <c r="F6114" s="27">
        <v>3</v>
      </c>
      <c r="G6114" s="27">
        <v>2</v>
      </c>
      <c r="H6114" s="27">
        <v>4</v>
      </c>
      <c r="I6114" s="27">
        <v>0</v>
      </c>
      <c r="J6114" s="27">
        <v>0</v>
      </c>
      <c r="K6114" s="27">
        <v>1</v>
      </c>
      <c r="L6114" s="112"/>
      <c r="M6114" s="27">
        <f>SUM(B6114:K6114)</f>
        <v>33</v>
      </c>
      <c r="N6114" s="27">
        <v>27</v>
      </c>
      <c r="O6114" s="185">
        <f>M6114/84</f>
        <v>0.39285714285714285</v>
      </c>
      <c r="P6114" s="55" t="s">
        <v>446</v>
      </c>
      <c r="Q6114" s="19" t="s">
        <v>3999</v>
      </c>
      <c r="R6114" s="41" t="s">
        <v>653</v>
      </c>
      <c r="S6114" s="19" t="s">
        <v>703</v>
      </c>
      <c r="T6114" s="28" t="s">
        <v>3853</v>
      </c>
      <c r="U6114" s="17">
        <v>8</v>
      </c>
      <c r="V6114" s="20" t="s">
        <v>682</v>
      </c>
      <c r="W6114" s="18" t="s">
        <v>3895</v>
      </c>
      <c r="X6114" s="18" t="s">
        <v>1366</v>
      </c>
      <c r="Y6114" s="29" t="s">
        <v>489</v>
      </c>
      <c r="Z6114" s="61"/>
    </row>
    <row r="6115" spans="1:267" s="161" customFormat="1" ht="19.5" customHeight="1" x14ac:dyDescent="0.25">
      <c r="A6115" s="50" t="s">
        <v>4001</v>
      </c>
      <c r="B6115" s="27">
        <v>10</v>
      </c>
      <c r="C6115" s="27">
        <v>5</v>
      </c>
      <c r="D6115" s="27">
        <v>9</v>
      </c>
      <c r="E6115" s="27">
        <v>2</v>
      </c>
      <c r="F6115" s="27">
        <v>1</v>
      </c>
      <c r="G6115" s="27">
        <v>2</v>
      </c>
      <c r="H6115" s="27">
        <v>2</v>
      </c>
      <c r="I6115" s="27">
        <v>0</v>
      </c>
      <c r="J6115" s="27">
        <v>0</v>
      </c>
      <c r="K6115" s="27">
        <v>2</v>
      </c>
      <c r="L6115" s="112"/>
      <c r="M6115" s="27">
        <f>SUM(B6115:K6115)</f>
        <v>33</v>
      </c>
      <c r="N6115" s="27">
        <v>27</v>
      </c>
      <c r="O6115" s="185">
        <f>M6115/84</f>
        <v>0.39285714285714285</v>
      </c>
      <c r="P6115" s="55" t="s">
        <v>446</v>
      </c>
      <c r="Q6115" s="19" t="s">
        <v>4002</v>
      </c>
      <c r="R6115" s="41" t="s">
        <v>589</v>
      </c>
      <c r="S6115" s="19" t="s">
        <v>562</v>
      </c>
      <c r="T6115" s="28" t="s">
        <v>3964</v>
      </c>
      <c r="U6115" s="17">
        <v>8</v>
      </c>
      <c r="V6115" s="20" t="s">
        <v>519</v>
      </c>
      <c r="W6115" s="18" t="s">
        <v>3394</v>
      </c>
      <c r="X6115" s="18" t="s">
        <v>3969</v>
      </c>
      <c r="Y6115" s="29" t="s">
        <v>616</v>
      </c>
      <c r="Z6115" s="61"/>
    </row>
    <row r="6116" spans="1:267" s="161" customFormat="1" ht="19.5" customHeight="1" x14ac:dyDescent="0.25">
      <c r="A6116" s="50" t="s">
        <v>258</v>
      </c>
      <c r="B6116" s="27">
        <v>10</v>
      </c>
      <c r="C6116" s="27">
        <v>1</v>
      </c>
      <c r="D6116" s="27">
        <v>9</v>
      </c>
      <c r="E6116" s="27">
        <v>2</v>
      </c>
      <c r="F6116" s="27">
        <v>0</v>
      </c>
      <c r="G6116" s="27">
        <v>3</v>
      </c>
      <c r="H6116" s="27">
        <v>0</v>
      </c>
      <c r="I6116" s="27">
        <v>6</v>
      </c>
      <c r="J6116" s="27">
        <v>2</v>
      </c>
      <c r="K6116" s="27">
        <v>0</v>
      </c>
      <c r="L6116" s="112"/>
      <c r="M6116" s="27">
        <f>SUM(B6116:K6116)</f>
        <v>33</v>
      </c>
      <c r="N6116" s="27">
        <v>9</v>
      </c>
      <c r="O6116" s="185">
        <f>M6116/84</f>
        <v>0.39285714285714285</v>
      </c>
      <c r="P6116" s="55" t="s">
        <v>446</v>
      </c>
      <c r="Q6116" s="19" t="s">
        <v>4461</v>
      </c>
      <c r="R6116" s="41" t="s">
        <v>501</v>
      </c>
      <c r="S6116" s="19" t="s">
        <v>486</v>
      </c>
      <c r="T6116" s="28" t="s">
        <v>3120</v>
      </c>
      <c r="U6116" s="17">
        <v>8</v>
      </c>
      <c r="V6116" s="20" t="s">
        <v>519</v>
      </c>
      <c r="W6116" s="18" t="s">
        <v>4425</v>
      </c>
      <c r="X6116" s="18" t="s">
        <v>1403</v>
      </c>
      <c r="Y6116" s="29" t="s">
        <v>710</v>
      </c>
      <c r="Z6116" s="61"/>
    </row>
    <row r="6117" spans="1:267" s="161" customFormat="1" ht="19.5" customHeight="1" x14ac:dyDescent="0.25">
      <c r="A6117" s="50" t="s">
        <v>262</v>
      </c>
      <c r="B6117" s="27">
        <v>7</v>
      </c>
      <c r="C6117" s="27">
        <v>1</v>
      </c>
      <c r="D6117" s="27">
        <v>9</v>
      </c>
      <c r="E6117" s="27">
        <v>0</v>
      </c>
      <c r="F6117" s="27">
        <v>1</v>
      </c>
      <c r="G6117" s="27">
        <v>4</v>
      </c>
      <c r="H6117" s="27">
        <v>4</v>
      </c>
      <c r="I6117" s="27">
        <v>6</v>
      </c>
      <c r="J6117" s="27">
        <v>0</v>
      </c>
      <c r="K6117" s="27">
        <v>1</v>
      </c>
      <c r="L6117" s="112"/>
      <c r="M6117" s="27">
        <f>SUM(B6117:K6117)</f>
        <v>33</v>
      </c>
      <c r="N6117" s="27">
        <v>3</v>
      </c>
      <c r="O6117" s="185">
        <f>M6117/84</f>
        <v>0.39285714285714285</v>
      </c>
      <c r="P6117" s="55" t="s">
        <v>446</v>
      </c>
      <c r="Q6117" s="19" t="s">
        <v>3633</v>
      </c>
      <c r="R6117" s="41" t="s">
        <v>539</v>
      </c>
      <c r="S6117" s="19" t="s">
        <v>599</v>
      </c>
      <c r="T6117" s="28" t="s">
        <v>3117</v>
      </c>
      <c r="U6117" s="17">
        <v>8</v>
      </c>
      <c r="V6117" s="20" t="s">
        <v>637</v>
      </c>
      <c r="W6117" s="18" t="s">
        <v>3596</v>
      </c>
      <c r="X6117" s="18" t="s">
        <v>468</v>
      </c>
      <c r="Y6117" s="29" t="s">
        <v>466</v>
      </c>
      <c r="Z6117" s="61"/>
    </row>
    <row r="6118" spans="1:267" s="161" customFormat="1" ht="19.5" customHeight="1" x14ac:dyDescent="0.25">
      <c r="A6118" s="50" t="s">
        <v>253</v>
      </c>
      <c r="B6118" s="27">
        <v>10</v>
      </c>
      <c r="C6118" s="27">
        <v>3</v>
      </c>
      <c r="D6118" s="27">
        <v>9</v>
      </c>
      <c r="E6118" s="27">
        <v>0</v>
      </c>
      <c r="F6118" s="27">
        <v>1.5</v>
      </c>
      <c r="G6118" s="27">
        <v>0</v>
      </c>
      <c r="H6118" s="27">
        <v>0</v>
      </c>
      <c r="I6118" s="27">
        <v>6.5</v>
      </c>
      <c r="J6118" s="27">
        <v>0</v>
      </c>
      <c r="K6118" s="27">
        <v>3</v>
      </c>
      <c r="L6118" s="112"/>
      <c r="M6118" s="27">
        <f>SUM(B6118:K6118)</f>
        <v>33</v>
      </c>
      <c r="N6118" s="27">
        <v>1</v>
      </c>
      <c r="O6118" s="185">
        <f>M6118/84</f>
        <v>0.39285714285714285</v>
      </c>
      <c r="P6118" s="55" t="s">
        <v>446</v>
      </c>
      <c r="Q6118" s="19" t="s">
        <v>8594</v>
      </c>
      <c r="R6118" s="41" t="s">
        <v>539</v>
      </c>
      <c r="S6118" s="19" t="s">
        <v>599</v>
      </c>
      <c r="T6118" s="28" t="s">
        <v>2934</v>
      </c>
      <c r="U6118" s="17">
        <v>8</v>
      </c>
      <c r="V6118" s="20" t="s">
        <v>682</v>
      </c>
      <c r="W6118" s="18" t="s">
        <v>1445</v>
      </c>
      <c r="X6118" s="18" t="s">
        <v>1224</v>
      </c>
      <c r="Y6118" s="29" t="s">
        <v>5549</v>
      </c>
      <c r="Z6118" s="61"/>
      <c r="AA6118" s="214"/>
      <c r="AB6118" s="214"/>
      <c r="AC6118" s="214"/>
      <c r="AD6118" s="214"/>
      <c r="AE6118" s="214"/>
      <c r="AF6118" s="214"/>
      <c r="AG6118" s="214"/>
      <c r="AH6118" s="214"/>
      <c r="AI6118" s="214"/>
      <c r="AJ6118" s="214"/>
      <c r="AK6118" s="214"/>
      <c r="AL6118" s="214"/>
      <c r="AM6118" s="214"/>
      <c r="AN6118" s="214"/>
      <c r="AO6118" s="214"/>
      <c r="AP6118" s="214"/>
      <c r="AQ6118" s="214"/>
      <c r="AR6118" s="214"/>
      <c r="AS6118" s="214"/>
      <c r="AT6118" s="214"/>
      <c r="AU6118" s="214"/>
      <c r="AV6118" s="214"/>
      <c r="AW6118" s="214"/>
      <c r="AX6118" s="214"/>
      <c r="AY6118" s="214"/>
      <c r="AZ6118" s="214"/>
      <c r="BA6118" s="214"/>
      <c r="BB6118" s="214"/>
      <c r="BC6118" s="214"/>
      <c r="BD6118" s="214"/>
      <c r="BE6118" s="214"/>
      <c r="BF6118" s="214"/>
      <c r="BG6118" s="214"/>
      <c r="BH6118" s="214"/>
      <c r="BI6118" s="214"/>
      <c r="BJ6118" s="214"/>
      <c r="BK6118" s="214"/>
      <c r="BL6118" s="214"/>
      <c r="BM6118" s="214"/>
      <c r="BN6118" s="214"/>
      <c r="BO6118" s="214"/>
      <c r="BP6118" s="214"/>
      <c r="BQ6118" s="214"/>
      <c r="BR6118" s="214"/>
      <c r="BS6118" s="214"/>
      <c r="BT6118" s="214"/>
      <c r="BU6118" s="214"/>
      <c r="BV6118" s="214"/>
      <c r="BW6118" s="214"/>
      <c r="BX6118" s="214"/>
      <c r="BY6118" s="214"/>
      <c r="BZ6118" s="214"/>
      <c r="CA6118" s="214"/>
      <c r="CB6118" s="214"/>
      <c r="CC6118" s="214"/>
      <c r="CD6118" s="214"/>
      <c r="CE6118" s="214"/>
      <c r="CF6118" s="214"/>
      <c r="CG6118" s="214"/>
      <c r="CH6118" s="214"/>
      <c r="CI6118" s="214"/>
      <c r="CJ6118" s="214"/>
      <c r="CK6118" s="214"/>
      <c r="CL6118" s="214"/>
      <c r="CM6118" s="214"/>
      <c r="CN6118" s="214"/>
      <c r="CO6118" s="214"/>
      <c r="CP6118" s="214"/>
      <c r="CQ6118" s="214"/>
      <c r="CR6118" s="214"/>
      <c r="CS6118" s="214"/>
      <c r="CT6118" s="214"/>
      <c r="CU6118" s="214"/>
      <c r="CV6118" s="214"/>
      <c r="CW6118" s="214"/>
      <c r="CX6118" s="214"/>
      <c r="CY6118" s="214"/>
      <c r="CZ6118" s="214"/>
      <c r="DA6118" s="214"/>
      <c r="DB6118" s="214"/>
      <c r="DC6118" s="214"/>
      <c r="DD6118" s="214"/>
      <c r="DE6118" s="214"/>
      <c r="DF6118" s="214"/>
      <c r="DG6118" s="214"/>
      <c r="DH6118" s="214"/>
      <c r="DI6118" s="214"/>
      <c r="DJ6118" s="214"/>
      <c r="DK6118" s="214"/>
      <c r="DL6118" s="214"/>
      <c r="DM6118" s="214"/>
      <c r="DN6118" s="214"/>
      <c r="DO6118" s="214"/>
      <c r="DP6118" s="214"/>
      <c r="DQ6118" s="214"/>
      <c r="DR6118" s="214"/>
      <c r="DS6118" s="214"/>
      <c r="DT6118" s="214"/>
      <c r="DU6118" s="214"/>
      <c r="DV6118" s="214"/>
      <c r="DW6118" s="214"/>
      <c r="DX6118" s="214"/>
      <c r="DY6118" s="214"/>
      <c r="DZ6118" s="214"/>
      <c r="EA6118" s="214"/>
      <c r="EB6118" s="214"/>
      <c r="EC6118" s="214"/>
      <c r="ED6118" s="214"/>
      <c r="EE6118" s="214"/>
      <c r="EF6118" s="214"/>
      <c r="EG6118" s="214"/>
      <c r="EH6118" s="214"/>
      <c r="EI6118" s="214"/>
      <c r="EJ6118" s="214"/>
      <c r="EK6118" s="214"/>
      <c r="EL6118" s="214"/>
      <c r="EM6118" s="214"/>
      <c r="EN6118" s="214"/>
      <c r="EO6118" s="214"/>
      <c r="EP6118" s="214"/>
      <c r="EQ6118" s="214"/>
      <c r="ER6118" s="214"/>
      <c r="ES6118" s="214"/>
      <c r="ET6118" s="214"/>
      <c r="EU6118" s="214"/>
      <c r="EV6118" s="214"/>
      <c r="EW6118" s="214"/>
      <c r="EX6118" s="214"/>
      <c r="EY6118" s="214"/>
      <c r="EZ6118" s="214"/>
      <c r="FA6118" s="214"/>
      <c r="FB6118" s="214"/>
      <c r="FC6118" s="214"/>
      <c r="FD6118" s="214"/>
      <c r="FE6118" s="214"/>
      <c r="FF6118" s="214"/>
      <c r="FG6118" s="214"/>
      <c r="FH6118" s="214"/>
      <c r="FI6118" s="214"/>
      <c r="FJ6118" s="214"/>
      <c r="FK6118" s="214"/>
      <c r="FL6118" s="214"/>
      <c r="FM6118" s="214"/>
      <c r="FN6118" s="214"/>
      <c r="FO6118" s="214"/>
      <c r="FP6118" s="214"/>
      <c r="FQ6118" s="214"/>
      <c r="FR6118" s="214"/>
      <c r="FS6118" s="214"/>
      <c r="FT6118" s="214"/>
      <c r="FU6118" s="214"/>
      <c r="FV6118" s="214"/>
      <c r="FW6118" s="214"/>
      <c r="FX6118" s="214"/>
      <c r="FY6118" s="214"/>
      <c r="FZ6118" s="214"/>
      <c r="GA6118" s="214"/>
      <c r="GB6118" s="214"/>
      <c r="GC6118" s="214"/>
      <c r="GD6118" s="214"/>
      <c r="GE6118" s="214"/>
      <c r="GF6118" s="214"/>
      <c r="GG6118" s="214"/>
      <c r="GH6118" s="214"/>
      <c r="GI6118" s="214"/>
      <c r="GJ6118" s="214"/>
      <c r="GK6118" s="214"/>
      <c r="GL6118" s="214"/>
      <c r="GM6118" s="214"/>
      <c r="GN6118" s="214"/>
      <c r="GO6118" s="214"/>
      <c r="GP6118" s="214"/>
      <c r="GQ6118" s="214"/>
      <c r="GR6118" s="214"/>
      <c r="GS6118" s="214"/>
      <c r="GT6118" s="214"/>
      <c r="GU6118" s="214"/>
      <c r="GV6118" s="214"/>
      <c r="GW6118" s="214"/>
      <c r="GX6118" s="214"/>
      <c r="GY6118" s="214"/>
      <c r="GZ6118" s="214"/>
      <c r="HA6118" s="214"/>
      <c r="HB6118" s="214"/>
      <c r="HC6118" s="214"/>
      <c r="HD6118" s="214"/>
      <c r="HE6118" s="214"/>
      <c r="HF6118" s="214"/>
      <c r="HG6118" s="214"/>
      <c r="HH6118" s="214"/>
      <c r="HI6118" s="214"/>
      <c r="HJ6118" s="214"/>
      <c r="HK6118" s="214"/>
      <c r="HL6118" s="214"/>
      <c r="HM6118" s="214"/>
      <c r="HN6118" s="214"/>
      <c r="HO6118" s="214"/>
      <c r="HP6118" s="214"/>
      <c r="HQ6118" s="214"/>
      <c r="HR6118" s="214"/>
      <c r="HS6118" s="214"/>
      <c r="HT6118" s="214"/>
      <c r="HU6118" s="214"/>
      <c r="HV6118" s="214"/>
      <c r="HW6118" s="214"/>
      <c r="HX6118" s="214"/>
      <c r="HY6118" s="214"/>
      <c r="HZ6118" s="214"/>
      <c r="IA6118" s="214"/>
      <c r="IB6118" s="214"/>
      <c r="IC6118" s="214"/>
      <c r="ID6118" s="214"/>
      <c r="IE6118" s="214"/>
      <c r="IF6118" s="214"/>
      <c r="IG6118" s="214"/>
      <c r="IH6118" s="214"/>
      <c r="II6118" s="214"/>
      <c r="IJ6118" s="214"/>
      <c r="IK6118" s="214"/>
      <c r="IL6118" s="214"/>
      <c r="IM6118" s="214"/>
      <c r="IN6118" s="214"/>
      <c r="IO6118" s="214"/>
      <c r="IP6118" s="214"/>
      <c r="IQ6118" s="214"/>
      <c r="IR6118" s="214"/>
      <c r="IS6118" s="214"/>
      <c r="IT6118" s="214"/>
      <c r="IU6118" s="214"/>
      <c r="IV6118" s="214"/>
      <c r="IW6118" s="214"/>
      <c r="IX6118" s="214"/>
      <c r="IY6118" s="214"/>
      <c r="IZ6118" s="214"/>
      <c r="JA6118" s="214"/>
      <c r="JB6118" s="214"/>
      <c r="JC6118" s="214"/>
      <c r="JD6118" s="214"/>
      <c r="JE6118" s="214"/>
      <c r="JF6118" s="214"/>
      <c r="JG6118" s="214"/>
    </row>
    <row r="6119" spans="1:267" s="161" customFormat="1" ht="19.5" customHeight="1" x14ac:dyDescent="0.25">
      <c r="A6119" s="50" t="s">
        <v>269</v>
      </c>
      <c r="B6119" s="27">
        <v>7</v>
      </c>
      <c r="C6119" s="27">
        <v>7</v>
      </c>
      <c r="D6119" s="27">
        <v>9</v>
      </c>
      <c r="E6119" s="27">
        <v>0</v>
      </c>
      <c r="F6119" s="27">
        <v>1</v>
      </c>
      <c r="G6119" s="27">
        <v>2</v>
      </c>
      <c r="H6119" s="27">
        <v>0</v>
      </c>
      <c r="I6119" s="27">
        <v>4</v>
      </c>
      <c r="J6119" s="27">
        <v>2</v>
      </c>
      <c r="K6119" s="27">
        <v>1</v>
      </c>
      <c r="L6119" s="112"/>
      <c r="M6119" s="27">
        <f>SUM(B6119:K6119)</f>
        <v>33</v>
      </c>
      <c r="N6119" s="27">
        <v>21</v>
      </c>
      <c r="O6119" s="185">
        <f>M6119/84</f>
        <v>0.39285714285714285</v>
      </c>
      <c r="P6119" s="55" t="s">
        <v>446</v>
      </c>
      <c r="Q6119" s="19" t="s">
        <v>5140</v>
      </c>
      <c r="R6119" s="41" t="s">
        <v>1139</v>
      </c>
      <c r="S6119" s="19" t="s">
        <v>821</v>
      </c>
      <c r="T6119" s="28" t="s">
        <v>7778</v>
      </c>
      <c r="U6119" s="17">
        <v>8</v>
      </c>
      <c r="V6119" s="20" t="s">
        <v>609</v>
      </c>
      <c r="W6119" s="18" t="s">
        <v>8060</v>
      </c>
      <c r="X6119" s="18" t="s">
        <v>1224</v>
      </c>
      <c r="Y6119" s="29" t="s">
        <v>469</v>
      </c>
      <c r="Z6119" s="61"/>
      <c r="AA6119" s="214"/>
      <c r="AB6119" s="214"/>
      <c r="AC6119" s="214"/>
      <c r="AD6119" s="214"/>
      <c r="AE6119" s="214"/>
      <c r="AF6119" s="214"/>
      <c r="AG6119" s="214"/>
      <c r="AH6119" s="214"/>
      <c r="AI6119" s="214"/>
      <c r="AJ6119" s="214"/>
      <c r="AK6119" s="214"/>
      <c r="AL6119" s="214"/>
      <c r="AM6119" s="214"/>
      <c r="AN6119" s="214"/>
      <c r="AO6119" s="214"/>
      <c r="AP6119" s="214"/>
      <c r="AQ6119" s="214"/>
      <c r="AR6119" s="214"/>
      <c r="AS6119" s="214"/>
      <c r="AT6119" s="214"/>
      <c r="AU6119" s="214"/>
      <c r="AV6119" s="214"/>
      <c r="AW6119" s="214"/>
      <c r="AX6119" s="214"/>
      <c r="AY6119" s="214"/>
      <c r="AZ6119" s="214"/>
      <c r="BA6119" s="214"/>
      <c r="BB6119" s="214"/>
      <c r="BC6119" s="214"/>
      <c r="BD6119" s="214"/>
      <c r="BE6119" s="214"/>
      <c r="BF6119" s="214"/>
      <c r="BG6119" s="214"/>
      <c r="BH6119" s="214"/>
      <c r="BI6119" s="214"/>
      <c r="BJ6119" s="214"/>
      <c r="BK6119" s="214"/>
      <c r="BL6119" s="214"/>
      <c r="BM6119" s="214"/>
      <c r="BN6119" s="214"/>
      <c r="BO6119" s="214"/>
      <c r="BP6119" s="214"/>
      <c r="BQ6119" s="214"/>
      <c r="BR6119" s="214"/>
      <c r="BS6119" s="214"/>
      <c r="BT6119" s="214"/>
      <c r="BU6119" s="214"/>
      <c r="BV6119" s="214"/>
      <c r="BW6119" s="214"/>
      <c r="BX6119" s="214"/>
      <c r="BY6119" s="214"/>
      <c r="BZ6119" s="214"/>
      <c r="CA6119" s="214"/>
      <c r="CB6119" s="214"/>
      <c r="CC6119" s="214"/>
      <c r="CD6119" s="214"/>
      <c r="CE6119" s="214"/>
      <c r="CF6119" s="214"/>
      <c r="CG6119" s="214"/>
      <c r="CH6119" s="214"/>
      <c r="CI6119" s="214"/>
      <c r="CJ6119" s="214"/>
      <c r="CK6119" s="214"/>
      <c r="CL6119" s="214"/>
      <c r="CM6119" s="214"/>
      <c r="CN6119" s="214"/>
      <c r="CO6119" s="214"/>
      <c r="CP6119" s="214"/>
      <c r="CQ6119" s="214"/>
      <c r="CR6119" s="214"/>
      <c r="CS6119" s="214"/>
      <c r="CT6119" s="214"/>
      <c r="CU6119" s="214"/>
      <c r="CV6119" s="214"/>
      <c r="CW6119" s="214"/>
      <c r="CX6119" s="214"/>
      <c r="CY6119" s="214"/>
      <c r="CZ6119" s="214"/>
      <c r="DA6119" s="214"/>
      <c r="DB6119" s="214"/>
      <c r="DC6119" s="214"/>
      <c r="DD6119" s="214"/>
      <c r="DE6119" s="214"/>
      <c r="DF6119" s="214"/>
      <c r="DG6119" s="214"/>
      <c r="DH6119" s="214"/>
      <c r="DI6119" s="214"/>
      <c r="DJ6119" s="214"/>
      <c r="DK6119" s="214"/>
      <c r="DL6119" s="214"/>
      <c r="DM6119" s="214"/>
      <c r="DN6119" s="214"/>
      <c r="DO6119" s="214"/>
      <c r="DP6119" s="214"/>
      <c r="DQ6119" s="214"/>
      <c r="DR6119" s="214"/>
      <c r="DS6119" s="214"/>
      <c r="DT6119" s="214"/>
      <c r="DU6119" s="214"/>
      <c r="DV6119" s="214"/>
      <c r="DW6119" s="214"/>
      <c r="DX6119" s="214"/>
      <c r="DY6119" s="214"/>
      <c r="DZ6119" s="214"/>
      <c r="EA6119" s="214"/>
      <c r="EB6119" s="214"/>
      <c r="EC6119" s="214"/>
      <c r="ED6119" s="214"/>
      <c r="EE6119" s="214"/>
      <c r="EF6119" s="214"/>
      <c r="EG6119" s="214"/>
      <c r="EH6119" s="214"/>
      <c r="EI6119" s="214"/>
      <c r="EJ6119" s="214"/>
      <c r="EK6119" s="214"/>
      <c r="EL6119" s="214"/>
      <c r="EM6119" s="214"/>
      <c r="EN6119" s="214"/>
      <c r="EO6119" s="214"/>
      <c r="EP6119" s="214"/>
      <c r="EQ6119" s="214"/>
      <c r="ER6119" s="214"/>
      <c r="ES6119" s="214"/>
      <c r="ET6119" s="214"/>
      <c r="EU6119" s="214"/>
      <c r="EV6119" s="214"/>
      <c r="EW6119" s="214"/>
      <c r="EX6119" s="214"/>
      <c r="EY6119" s="214"/>
      <c r="EZ6119" s="214"/>
      <c r="FA6119" s="214"/>
      <c r="FB6119" s="214"/>
      <c r="FC6119" s="214"/>
      <c r="FD6119" s="214"/>
      <c r="FE6119" s="214"/>
      <c r="FF6119" s="214"/>
      <c r="FG6119" s="214"/>
      <c r="FH6119" s="214"/>
      <c r="FI6119" s="214"/>
      <c r="FJ6119" s="214"/>
      <c r="FK6119" s="214"/>
      <c r="FL6119" s="214"/>
      <c r="FM6119" s="214"/>
      <c r="FN6119" s="214"/>
      <c r="FO6119" s="214"/>
      <c r="FP6119" s="214"/>
      <c r="FQ6119" s="214"/>
      <c r="FR6119" s="214"/>
      <c r="FS6119" s="214"/>
      <c r="FT6119" s="214"/>
      <c r="FU6119" s="214"/>
      <c r="FV6119" s="214"/>
      <c r="FW6119" s="214"/>
      <c r="FX6119" s="214"/>
      <c r="FY6119" s="214"/>
      <c r="FZ6119" s="214"/>
      <c r="GA6119" s="214"/>
      <c r="GB6119" s="214"/>
      <c r="GC6119" s="214"/>
      <c r="GD6119" s="214"/>
      <c r="GE6119" s="214"/>
      <c r="GF6119" s="214"/>
      <c r="GG6119" s="214"/>
      <c r="GH6119" s="214"/>
      <c r="GI6119" s="214"/>
      <c r="GJ6119" s="214"/>
      <c r="GK6119" s="214"/>
      <c r="GL6119" s="214"/>
      <c r="GM6119" s="214"/>
      <c r="GN6119" s="214"/>
      <c r="GO6119" s="214"/>
      <c r="GP6119" s="214"/>
      <c r="GQ6119" s="214"/>
      <c r="GR6119" s="214"/>
      <c r="GS6119" s="214"/>
      <c r="GT6119" s="214"/>
      <c r="GU6119" s="214"/>
      <c r="GV6119" s="214"/>
      <c r="GW6119" s="214"/>
      <c r="GX6119" s="214"/>
      <c r="GY6119" s="214"/>
      <c r="GZ6119" s="214"/>
      <c r="HA6119" s="214"/>
      <c r="HB6119" s="214"/>
      <c r="HC6119" s="214"/>
      <c r="HD6119" s="214"/>
      <c r="HE6119" s="214"/>
      <c r="HF6119" s="214"/>
      <c r="HG6119" s="214"/>
      <c r="HH6119" s="214"/>
      <c r="HI6119" s="214"/>
      <c r="HJ6119" s="214"/>
      <c r="HK6119" s="214"/>
      <c r="HL6119" s="214"/>
      <c r="HM6119" s="214"/>
      <c r="HN6119" s="214"/>
      <c r="HO6119" s="214"/>
      <c r="HP6119" s="214"/>
      <c r="HQ6119" s="214"/>
      <c r="HR6119" s="214"/>
      <c r="HS6119" s="214"/>
      <c r="HT6119" s="214"/>
      <c r="HU6119" s="214"/>
      <c r="HV6119" s="214"/>
      <c r="HW6119" s="214"/>
      <c r="HX6119" s="214"/>
      <c r="HY6119" s="214"/>
      <c r="HZ6119" s="214"/>
      <c r="IA6119" s="214"/>
      <c r="IB6119" s="214"/>
      <c r="IC6119" s="214"/>
      <c r="ID6119" s="214"/>
      <c r="IE6119" s="214"/>
      <c r="IF6119" s="214"/>
      <c r="IG6119" s="214"/>
      <c r="IH6119" s="214"/>
      <c r="II6119" s="214"/>
      <c r="IJ6119" s="214"/>
      <c r="IK6119" s="214"/>
      <c r="IL6119" s="214"/>
      <c r="IM6119" s="214"/>
      <c r="IN6119" s="214"/>
      <c r="IO6119" s="214"/>
      <c r="IP6119" s="214"/>
      <c r="IQ6119" s="214"/>
      <c r="IR6119" s="214"/>
      <c r="IS6119" s="214"/>
      <c r="IT6119" s="214"/>
      <c r="IU6119" s="214"/>
      <c r="IV6119" s="214"/>
      <c r="IW6119" s="214"/>
      <c r="IX6119" s="214"/>
      <c r="IY6119" s="214"/>
      <c r="IZ6119" s="214"/>
      <c r="JA6119" s="214"/>
      <c r="JB6119" s="214"/>
      <c r="JC6119" s="214"/>
      <c r="JD6119" s="214"/>
      <c r="JE6119" s="214"/>
      <c r="JF6119" s="214"/>
      <c r="JG6119" s="214"/>
    </row>
    <row r="6120" spans="1:267" s="161" customFormat="1" ht="19.5" customHeight="1" x14ac:dyDescent="0.25">
      <c r="A6120" s="50" t="s">
        <v>275</v>
      </c>
      <c r="B6120" s="27">
        <v>5</v>
      </c>
      <c r="C6120" s="27">
        <v>9</v>
      </c>
      <c r="D6120" s="27">
        <v>9</v>
      </c>
      <c r="E6120" s="27">
        <v>4</v>
      </c>
      <c r="F6120" s="27">
        <v>1</v>
      </c>
      <c r="G6120" s="27">
        <v>0</v>
      </c>
      <c r="H6120" s="27">
        <v>1</v>
      </c>
      <c r="I6120" s="27">
        <v>4</v>
      </c>
      <c r="J6120" s="27">
        <v>0</v>
      </c>
      <c r="K6120" s="27">
        <v>0</v>
      </c>
      <c r="L6120" s="112"/>
      <c r="M6120" s="27">
        <f>SUM(B6120:K6120)</f>
        <v>33</v>
      </c>
      <c r="N6120" s="27">
        <v>7</v>
      </c>
      <c r="O6120" s="185">
        <f>M6120/84</f>
        <v>0.39285714285714285</v>
      </c>
      <c r="P6120" s="55" t="s">
        <v>446</v>
      </c>
      <c r="Q6120" s="19" t="s">
        <v>8797</v>
      </c>
      <c r="R6120" s="41" t="s">
        <v>459</v>
      </c>
      <c r="S6120" s="19" t="s">
        <v>736</v>
      </c>
      <c r="T6120" s="28" t="s">
        <v>3665</v>
      </c>
      <c r="U6120" s="17">
        <v>8</v>
      </c>
      <c r="V6120" s="20" t="s">
        <v>609</v>
      </c>
      <c r="W6120" s="18" t="s">
        <v>5765</v>
      </c>
      <c r="X6120" s="18" t="s">
        <v>5766</v>
      </c>
      <c r="Y6120" s="29" t="s">
        <v>452</v>
      </c>
      <c r="Z6120" s="61"/>
      <c r="AA6120" s="214"/>
      <c r="AB6120" s="214"/>
      <c r="AC6120" s="214"/>
      <c r="AD6120" s="214"/>
      <c r="AE6120" s="214"/>
      <c r="AF6120" s="214"/>
      <c r="AG6120" s="214"/>
      <c r="AH6120" s="214"/>
      <c r="AI6120" s="214"/>
      <c r="AJ6120" s="214"/>
      <c r="AK6120" s="214"/>
      <c r="AL6120" s="214"/>
      <c r="AM6120" s="214"/>
      <c r="AN6120" s="214"/>
      <c r="AO6120" s="214"/>
      <c r="AP6120" s="214"/>
      <c r="AQ6120" s="214"/>
      <c r="AR6120" s="214"/>
      <c r="AS6120" s="214"/>
      <c r="AT6120" s="214"/>
      <c r="AU6120" s="214"/>
      <c r="AV6120" s="214"/>
      <c r="AW6120" s="214"/>
      <c r="AX6120" s="214"/>
      <c r="AY6120" s="214"/>
      <c r="AZ6120" s="214"/>
      <c r="BA6120" s="214"/>
      <c r="BB6120" s="214"/>
      <c r="BC6120" s="214"/>
      <c r="BD6120" s="214"/>
      <c r="BE6120" s="214"/>
      <c r="BF6120" s="214"/>
      <c r="BG6120" s="214"/>
      <c r="BH6120" s="214"/>
      <c r="BI6120" s="214"/>
      <c r="BJ6120" s="214"/>
      <c r="BK6120" s="214"/>
      <c r="BL6120" s="214"/>
      <c r="BM6120" s="214"/>
      <c r="BN6120" s="214"/>
      <c r="BO6120" s="214"/>
      <c r="BP6120" s="214"/>
      <c r="BQ6120" s="214"/>
      <c r="BR6120" s="214"/>
      <c r="BS6120" s="214"/>
      <c r="BT6120" s="214"/>
      <c r="BU6120" s="214"/>
      <c r="BV6120" s="214"/>
      <c r="BW6120" s="214"/>
      <c r="BX6120" s="214"/>
      <c r="BY6120" s="214"/>
      <c r="BZ6120" s="214"/>
      <c r="CA6120" s="214"/>
      <c r="CB6120" s="214"/>
      <c r="CC6120" s="214"/>
      <c r="CD6120" s="214"/>
      <c r="CE6120" s="214"/>
      <c r="CF6120" s="214"/>
      <c r="CG6120" s="214"/>
      <c r="CH6120" s="214"/>
      <c r="CI6120" s="214"/>
      <c r="CJ6120" s="214"/>
      <c r="CK6120" s="214"/>
      <c r="CL6120" s="214"/>
      <c r="CM6120" s="214"/>
      <c r="CN6120" s="214"/>
      <c r="CO6120" s="214"/>
      <c r="CP6120" s="214"/>
      <c r="CQ6120" s="214"/>
      <c r="CR6120" s="214"/>
      <c r="CS6120" s="214"/>
      <c r="CT6120" s="214"/>
      <c r="CU6120" s="214"/>
      <c r="CV6120" s="214"/>
      <c r="CW6120" s="214"/>
      <c r="CX6120" s="214"/>
      <c r="CY6120" s="214"/>
      <c r="CZ6120" s="214"/>
      <c r="DA6120" s="214"/>
      <c r="DB6120" s="214"/>
      <c r="DC6120" s="214"/>
      <c r="DD6120" s="214"/>
      <c r="DE6120" s="214"/>
      <c r="DF6120" s="214"/>
      <c r="DG6120" s="214"/>
      <c r="DH6120" s="214"/>
      <c r="DI6120" s="214"/>
      <c r="DJ6120" s="214"/>
      <c r="DK6120" s="214"/>
      <c r="DL6120" s="214"/>
      <c r="DM6120" s="214"/>
      <c r="DN6120" s="214"/>
      <c r="DO6120" s="214"/>
      <c r="DP6120" s="214"/>
      <c r="DQ6120" s="214"/>
      <c r="DR6120" s="214"/>
      <c r="DS6120" s="214"/>
      <c r="DT6120" s="214"/>
      <c r="DU6120" s="214"/>
      <c r="DV6120" s="214"/>
      <c r="DW6120" s="214"/>
      <c r="DX6120" s="214"/>
      <c r="DY6120" s="214"/>
      <c r="DZ6120" s="214"/>
      <c r="EA6120" s="214"/>
      <c r="EB6120" s="214"/>
      <c r="EC6120" s="214"/>
      <c r="ED6120" s="214"/>
      <c r="EE6120" s="214"/>
      <c r="EF6120" s="214"/>
      <c r="EG6120" s="214"/>
      <c r="EH6120" s="214"/>
      <c r="EI6120" s="214"/>
      <c r="EJ6120" s="214"/>
      <c r="EK6120" s="214"/>
      <c r="EL6120" s="214"/>
      <c r="EM6120" s="214"/>
      <c r="EN6120" s="214"/>
      <c r="EO6120" s="214"/>
      <c r="EP6120" s="214"/>
      <c r="EQ6120" s="214"/>
      <c r="ER6120" s="214"/>
      <c r="ES6120" s="214"/>
      <c r="ET6120" s="214"/>
      <c r="EU6120" s="214"/>
      <c r="EV6120" s="214"/>
      <c r="EW6120" s="214"/>
      <c r="EX6120" s="214"/>
      <c r="EY6120" s="214"/>
      <c r="EZ6120" s="214"/>
      <c r="FA6120" s="214"/>
      <c r="FB6120" s="214"/>
      <c r="FC6120" s="214"/>
      <c r="FD6120" s="214"/>
      <c r="FE6120" s="214"/>
      <c r="FF6120" s="214"/>
      <c r="FG6120" s="214"/>
      <c r="FH6120" s="214"/>
      <c r="FI6120" s="214"/>
      <c r="FJ6120" s="214"/>
      <c r="FK6120" s="214"/>
      <c r="FL6120" s="214"/>
      <c r="FM6120" s="214"/>
      <c r="FN6120" s="214"/>
      <c r="FO6120" s="214"/>
      <c r="FP6120" s="214"/>
      <c r="FQ6120" s="214"/>
      <c r="FR6120" s="214"/>
      <c r="FS6120" s="214"/>
      <c r="FT6120" s="214"/>
      <c r="FU6120" s="214"/>
      <c r="FV6120" s="214"/>
      <c r="FW6120" s="214"/>
      <c r="FX6120" s="214"/>
      <c r="FY6120" s="214"/>
      <c r="FZ6120" s="214"/>
      <c r="GA6120" s="214"/>
      <c r="GB6120" s="214"/>
      <c r="GC6120" s="214"/>
      <c r="GD6120" s="214"/>
      <c r="GE6120" s="214"/>
      <c r="GF6120" s="214"/>
      <c r="GG6120" s="214"/>
      <c r="GH6120" s="214"/>
      <c r="GI6120" s="214"/>
      <c r="GJ6120" s="214"/>
      <c r="GK6120" s="214"/>
      <c r="GL6120" s="214"/>
      <c r="GM6120" s="214"/>
      <c r="GN6120" s="214"/>
      <c r="GO6120" s="214"/>
      <c r="GP6120" s="214"/>
      <c r="GQ6120" s="214"/>
      <c r="GR6120" s="214"/>
      <c r="GS6120" s="214"/>
      <c r="GT6120" s="214"/>
      <c r="GU6120" s="214"/>
      <c r="GV6120" s="214"/>
      <c r="GW6120" s="214"/>
      <c r="GX6120" s="214"/>
      <c r="GY6120" s="214"/>
      <c r="GZ6120" s="214"/>
      <c r="HA6120" s="214"/>
      <c r="HB6120" s="214"/>
      <c r="HC6120" s="214"/>
      <c r="HD6120" s="214"/>
      <c r="HE6120" s="214"/>
      <c r="HF6120" s="214"/>
      <c r="HG6120" s="214"/>
      <c r="HH6120" s="214"/>
      <c r="HI6120" s="214"/>
      <c r="HJ6120" s="214"/>
      <c r="HK6120" s="214"/>
      <c r="HL6120" s="214"/>
      <c r="HM6120" s="214"/>
      <c r="HN6120" s="214"/>
      <c r="HO6120" s="214"/>
      <c r="HP6120" s="214"/>
      <c r="HQ6120" s="214"/>
      <c r="HR6120" s="214"/>
      <c r="HS6120" s="214"/>
      <c r="HT6120" s="214"/>
      <c r="HU6120" s="214"/>
      <c r="HV6120" s="214"/>
      <c r="HW6120" s="214"/>
      <c r="HX6120" s="214"/>
      <c r="HY6120" s="214"/>
      <c r="HZ6120" s="214"/>
      <c r="IA6120" s="214"/>
      <c r="IB6120" s="214"/>
      <c r="IC6120" s="214"/>
      <c r="ID6120" s="214"/>
      <c r="IE6120" s="214"/>
      <c r="IF6120" s="214"/>
      <c r="IG6120" s="214"/>
      <c r="IH6120" s="214"/>
      <c r="II6120" s="214"/>
      <c r="IJ6120" s="214"/>
      <c r="IK6120" s="214"/>
      <c r="IL6120" s="214"/>
      <c r="IM6120" s="214"/>
      <c r="IN6120" s="214"/>
      <c r="IO6120" s="214"/>
      <c r="IP6120" s="214"/>
      <c r="IQ6120" s="214"/>
      <c r="IR6120" s="214"/>
      <c r="IS6120" s="214"/>
      <c r="IT6120" s="214"/>
      <c r="IU6120" s="214"/>
      <c r="IV6120" s="214"/>
      <c r="IW6120" s="214"/>
      <c r="IX6120" s="214"/>
      <c r="IY6120" s="214"/>
      <c r="IZ6120" s="214"/>
      <c r="JA6120" s="214"/>
      <c r="JB6120" s="214"/>
      <c r="JC6120" s="214"/>
      <c r="JD6120" s="214"/>
      <c r="JE6120" s="214"/>
      <c r="JF6120" s="214"/>
      <c r="JG6120" s="214"/>
    </row>
    <row r="6121" spans="1:267" s="161" customFormat="1" ht="19.5" customHeight="1" x14ac:dyDescent="0.25">
      <c r="A6121" s="50" t="s">
        <v>270</v>
      </c>
      <c r="B6121" s="27">
        <v>8</v>
      </c>
      <c r="C6121" s="27">
        <v>9</v>
      </c>
      <c r="D6121" s="27">
        <v>5.5</v>
      </c>
      <c r="E6121" s="27">
        <v>0</v>
      </c>
      <c r="F6121" s="27">
        <v>1</v>
      </c>
      <c r="G6121" s="27">
        <v>3</v>
      </c>
      <c r="H6121" s="27">
        <v>1</v>
      </c>
      <c r="I6121" s="27">
        <v>5.5</v>
      </c>
      <c r="J6121" s="27">
        <v>0</v>
      </c>
      <c r="K6121" s="27">
        <v>0</v>
      </c>
      <c r="L6121" s="112"/>
      <c r="M6121" s="27">
        <f>SUM(B6121:K6121)</f>
        <v>33</v>
      </c>
      <c r="N6121" s="27">
        <v>16</v>
      </c>
      <c r="O6121" s="185">
        <f>M6121/84</f>
        <v>0.39285714285714285</v>
      </c>
      <c r="P6121" s="55" t="s">
        <v>446</v>
      </c>
      <c r="Q6121" s="19" t="s">
        <v>7438</v>
      </c>
      <c r="R6121" s="41" t="s">
        <v>658</v>
      </c>
      <c r="S6121" s="19" t="s">
        <v>474</v>
      </c>
      <c r="T6121" s="28" t="s">
        <v>7415</v>
      </c>
      <c r="U6121" s="17">
        <v>8</v>
      </c>
      <c r="V6121" s="20">
        <v>2</v>
      </c>
      <c r="W6121" s="18" t="s">
        <v>7416</v>
      </c>
      <c r="X6121" s="18" t="s">
        <v>867</v>
      </c>
      <c r="Y6121" s="29" t="s">
        <v>513</v>
      </c>
      <c r="Z6121" s="61"/>
    </row>
    <row r="6122" spans="1:267" s="161" customFormat="1" ht="19.5" customHeight="1" x14ac:dyDescent="0.25">
      <c r="A6122" s="50" t="s">
        <v>263</v>
      </c>
      <c r="B6122" s="27">
        <v>8</v>
      </c>
      <c r="C6122" s="27">
        <v>1</v>
      </c>
      <c r="D6122" s="27">
        <v>9</v>
      </c>
      <c r="E6122" s="27">
        <v>2</v>
      </c>
      <c r="F6122" s="27">
        <v>5</v>
      </c>
      <c r="G6122" s="27">
        <v>2</v>
      </c>
      <c r="H6122" s="27">
        <v>0</v>
      </c>
      <c r="I6122" s="27">
        <v>4</v>
      </c>
      <c r="J6122" s="27">
        <v>0</v>
      </c>
      <c r="K6122" s="27">
        <v>2</v>
      </c>
      <c r="L6122" s="112"/>
      <c r="M6122" s="27">
        <f>SUM(B6122:K6122)</f>
        <v>33</v>
      </c>
      <c r="N6122" s="27">
        <v>21</v>
      </c>
      <c r="O6122" s="185">
        <f>M6122/84</f>
        <v>0.39285714285714285</v>
      </c>
      <c r="P6122" s="55" t="s">
        <v>446</v>
      </c>
      <c r="Q6122" s="19" t="s">
        <v>5167</v>
      </c>
      <c r="R6122" s="41" t="s">
        <v>488</v>
      </c>
      <c r="S6122" s="19" t="s">
        <v>504</v>
      </c>
      <c r="T6122" s="28" t="s">
        <v>7778</v>
      </c>
      <c r="U6122" s="17">
        <v>8</v>
      </c>
      <c r="V6122" s="20" t="s">
        <v>5246</v>
      </c>
      <c r="W6122" s="18" t="s">
        <v>7276</v>
      </c>
      <c r="X6122" s="18" t="s">
        <v>855</v>
      </c>
      <c r="Y6122" s="29" t="s">
        <v>469</v>
      </c>
      <c r="Z6122" s="61"/>
      <c r="AA6122" s="214"/>
      <c r="AB6122" s="214"/>
      <c r="AC6122" s="214"/>
      <c r="AD6122" s="214"/>
      <c r="AE6122" s="214"/>
      <c r="AF6122" s="214"/>
      <c r="AG6122" s="214"/>
      <c r="AH6122" s="214"/>
      <c r="AI6122" s="214"/>
      <c r="AJ6122" s="214"/>
      <c r="AK6122" s="214"/>
      <c r="AL6122" s="214"/>
      <c r="AM6122" s="214"/>
      <c r="AN6122" s="214"/>
      <c r="AO6122" s="214"/>
      <c r="AP6122" s="214"/>
      <c r="AQ6122" s="214"/>
      <c r="AR6122" s="214"/>
      <c r="AS6122" s="214"/>
      <c r="AT6122" s="214"/>
      <c r="AU6122" s="214"/>
      <c r="AV6122" s="214"/>
      <c r="AW6122" s="214"/>
      <c r="AX6122" s="214"/>
      <c r="AY6122" s="214"/>
      <c r="AZ6122" s="214"/>
      <c r="BA6122" s="214"/>
      <c r="BB6122" s="214"/>
      <c r="BC6122" s="214"/>
      <c r="BD6122" s="214"/>
      <c r="BE6122" s="214"/>
      <c r="BF6122" s="214"/>
      <c r="BG6122" s="214"/>
      <c r="BH6122" s="214"/>
      <c r="BI6122" s="214"/>
      <c r="BJ6122" s="214"/>
      <c r="BK6122" s="214"/>
      <c r="BL6122" s="214"/>
      <c r="BM6122" s="214"/>
      <c r="BN6122" s="214"/>
      <c r="BO6122" s="214"/>
      <c r="BP6122" s="214"/>
      <c r="BQ6122" s="214"/>
      <c r="BR6122" s="214"/>
      <c r="BS6122" s="214"/>
      <c r="BT6122" s="214"/>
      <c r="BU6122" s="214"/>
      <c r="BV6122" s="214"/>
      <c r="BW6122" s="214"/>
      <c r="BX6122" s="214"/>
      <c r="BY6122" s="214"/>
      <c r="BZ6122" s="214"/>
      <c r="CA6122" s="214"/>
      <c r="CB6122" s="214"/>
      <c r="CC6122" s="214"/>
      <c r="CD6122" s="214"/>
      <c r="CE6122" s="214"/>
      <c r="CF6122" s="214"/>
      <c r="CG6122" s="214"/>
      <c r="CH6122" s="214"/>
      <c r="CI6122" s="214"/>
      <c r="CJ6122" s="214"/>
      <c r="CK6122" s="214"/>
      <c r="CL6122" s="214"/>
      <c r="CM6122" s="214"/>
      <c r="CN6122" s="214"/>
      <c r="CO6122" s="214"/>
      <c r="CP6122" s="214"/>
      <c r="CQ6122" s="214"/>
      <c r="CR6122" s="214"/>
      <c r="CS6122" s="214"/>
      <c r="CT6122" s="214"/>
      <c r="CU6122" s="214"/>
      <c r="CV6122" s="214"/>
      <c r="CW6122" s="214"/>
      <c r="CX6122" s="214"/>
      <c r="CY6122" s="214"/>
      <c r="CZ6122" s="214"/>
      <c r="DA6122" s="214"/>
      <c r="DB6122" s="214"/>
      <c r="DC6122" s="214"/>
      <c r="DD6122" s="214"/>
      <c r="DE6122" s="214"/>
      <c r="DF6122" s="214"/>
      <c r="DG6122" s="214"/>
      <c r="DH6122" s="214"/>
      <c r="DI6122" s="214"/>
      <c r="DJ6122" s="214"/>
      <c r="DK6122" s="214"/>
      <c r="DL6122" s="214"/>
      <c r="DM6122" s="214"/>
      <c r="DN6122" s="214"/>
      <c r="DO6122" s="214"/>
      <c r="DP6122" s="214"/>
      <c r="DQ6122" s="214"/>
      <c r="DR6122" s="214"/>
      <c r="DS6122" s="214"/>
      <c r="DT6122" s="214"/>
      <c r="DU6122" s="214"/>
      <c r="DV6122" s="214"/>
      <c r="DW6122" s="214"/>
      <c r="DX6122" s="214"/>
      <c r="DY6122" s="214"/>
      <c r="DZ6122" s="214"/>
      <c r="EA6122" s="214"/>
      <c r="EB6122" s="214"/>
      <c r="EC6122" s="214"/>
      <c r="ED6122" s="214"/>
      <c r="EE6122" s="214"/>
      <c r="EF6122" s="214"/>
      <c r="EG6122" s="214"/>
      <c r="EH6122" s="214"/>
      <c r="EI6122" s="214"/>
      <c r="EJ6122" s="214"/>
      <c r="EK6122" s="214"/>
      <c r="EL6122" s="214"/>
      <c r="EM6122" s="214"/>
      <c r="EN6122" s="214"/>
      <c r="EO6122" s="214"/>
      <c r="EP6122" s="214"/>
      <c r="EQ6122" s="214"/>
      <c r="ER6122" s="214"/>
      <c r="ES6122" s="214"/>
      <c r="ET6122" s="214"/>
      <c r="EU6122" s="214"/>
      <c r="EV6122" s="214"/>
      <c r="EW6122" s="214"/>
      <c r="EX6122" s="214"/>
      <c r="EY6122" s="214"/>
      <c r="EZ6122" s="214"/>
      <c r="FA6122" s="214"/>
      <c r="FB6122" s="214"/>
      <c r="FC6122" s="214"/>
      <c r="FD6122" s="214"/>
      <c r="FE6122" s="214"/>
      <c r="FF6122" s="214"/>
      <c r="FG6122" s="214"/>
      <c r="FH6122" s="214"/>
      <c r="FI6122" s="214"/>
      <c r="FJ6122" s="214"/>
      <c r="FK6122" s="214"/>
      <c r="FL6122" s="214"/>
      <c r="FM6122" s="214"/>
      <c r="FN6122" s="214"/>
      <c r="FO6122" s="214"/>
      <c r="FP6122" s="214"/>
      <c r="FQ6122" s="214"/>
      <c r="FR6122" s="214"/>
      <c r="FS6122" s="214"/>
      <c r="FT6122" s="214"/>
      <c r="FU6122" s="214"/>
      <c r="FV6122" s="214"/>
      <c r="FW6122" s="214"/>
      <c r="FX6122" s="214"/>
      <c r="FY6122" s="214"/>
      <c r="FZ6122" s="214"/>
      <c r="GA6122" s="214"/>
      <c r="GB6122" s="214"/>
      <c r="GC6122" s="214"/>
      <c r="GD6122" s="214"/>
      <c r="GE6122" s="214"/>
      <c r="GF6122" s="214"/>
      <c r="GG6122" s="214"/>
      <c r="GH6122" s="214"/>
      <c r="GI6122" s="214"/>
      <c r="GJ6122" s="214"/>
      <c r="GK6122" s="214"/>
      <c r="GL6122" s="214"/>
      <c r="GM6122" s="214"/>
      <c r="GN6122" s="214"/>
      <c r="GO6122" s="214"/>
      <c r="GP6122" s="214"/>
      <c r="GQ6122" s="214"/>
      <c r="GR6122" s="214"/>
      <c r="GS6122" s="214"/>
      <c r="GT6122" s="214"/>
      <c r="GU6122" s="214"/>
      <c r="GV6122" s="214"/>
      <c r="GW6122" s="214"/>
      <c r="GX6122" s="214"/>
      <c r="GY6122" s="214"/>
      <c r="GZ6122" s="214"/>
      <c r="HA6122" s="214"/>
      <c r="HB6122" s="214"/>
      <c r="HC6122" s="214"/>
      <c r="HD6122" s="214"/>
      <c r="HE6122" s="214"/>
      <c r="HF6122" s="214"/>
      <c r="HG6122" s="214"/>
      <c r="HH6122" s="214"/>
      <c r="HI6122" s="214"/>
      <c r="HJ6122" s="214"/>
      <c r="HK6122" s="214"/>
      <c r="HL6122" s="214"/>
      <c r="HM6122" s="214"/>
      <c r="HN6122" s="214"/>
      <c r="HO6122" s="214"/>
      <c r="HP6122" s="214"/>
      <c r="HQ6122" s="214"/>
      <c r="HR6122" s="214"/>
      <c r="HS6122" s="214"/>
      <c r="HT6122" s="214"/>
      <c r="HU6122" s="214"/>
      <c r="HV6122" s="214"/>
      <c r="HW6122" s="214"/>
      <c r="HX6122" s="214"/>
      <c r="HY6122" s="214"/>
      <c r="HZ6122" s="214"/>
      <c r="IA6122" s="214"/>
      <c r="IB6122" s="214"/>
      <c r="IC6122" s="214"/>
      <c r="ID6122" s="214"/>
      <c r="IE6122" s="214"/>
      <c r="IF6122" s="214"/>
      <c r="IG6122" s="214"/>
      <c r="IH6122" s="214"/>
      <c r="II6122" s="214"/>
      <c r="IJ6122" s="214"/>
      <c r="IK6122" s="214"/>
      <c r="IL6122" s="214"/>
      <c r="IM6122" s="214"/>
      <c r="IN6122" s="214"/>
      <c r="IO6122" s="214"/>
      <c r="IP6122" s="214"/>
      <c r="IQ6122" s="214"/>
      <c r="IR6122" s="214"/>
      <c r="IS6122" s="214"/>
      <c r="IT6122" s="214"/>
      <c r="IU6122" s="214"/>
      <c r="IV6122" s="214"/>
      <c r="IW6122" s="214"/>
      <c r="IX6122" s="214"/>
      <c r="IY6122" s="214"/>
      <c r="IZ6122" s="214"/>
      <c r="JA6122" s="214"/>
      <c r="JB6122" s="214"/>
      <c r="JC6122" s="214"/>
      <c r="JD6122" s="214"/>
      <c r="JE6122" s="214"/>
      <c r="JF6122" s="214"/>
      <c r="JG6122" s="214"/>
    </row>
    <row r="6123" spans="1:267" s="161" customFormat="1" ht="19.5" customHeight="1" x14ac:dyDescent="0.25">
      <c r="A6123" s="50" t="s">
        <v>261</v>
      </c>
      <c r="B6123" s="27">
        <v>9</v>
      </c>
      <c r="C6123" s="27">
        <v>5</v>
      </c>
      <c r="D6123" s="27">
        <v>2</v>
      </c>
      <c r="E6123" s="27">
        <v>0</v>
      </c>
      <c r="F6123" s="27">
        <v>1</v>
      </c>
      <c r="G6123" s="27">
        <v>3</v>
      </c>
      <c r="H6123" s="27">
        <v>2</v>
      </c>
      <c r="I6123" s="27">
        <v>6</v>
      </c>
      <c r="J6123" s="27">
        <v>2</v>
      </c>
      <c r="K6123" s="27">
        <v>3</v>
      </c>
      <c r="L6123" s="112"/>
      <c r="M6123" s="27">
        <f>SUM(B6123:K6123)</f>
        <v>33</v>
      </c>
      <c r="N6123" s="27">
        <v>7</v>
      </c>
      <c r="O6123" s="185">
        <f>M6123/84</f>
        <v>0.39285714285714285</v>
      </c>
      <c r="P6123" s="55" t="s">
        <v>446</v>
      </c>
      <c r="Q6123" s="19" t="s">
        <v>1963</v>
      </c>
      <c r="R6123" s="41" t="s">
        <v>763</v>
      </c>
      <c r="S6123" s="19" t="s">
        <v>469</v>
      </c>
      <c r="T6123" s="28" t="s">
        <v>3665</v>
      </c>
      <c r="U6123" s="17">
        <v>8</v>
      </c>
      <c r="V6123" s="20" t="s">
        <v>519</v>
      </c>
      <c r="W6123" s="18" t="s">
        <v>5768</v>
      </c>
      <c r="X6123" s="18" t="s">
        <v>765</v>
      </c>
      <c r="Y6123" s="29" t="s">
        <v>469</v>
      </c>
      <c r="Z6123" s="61"/>
      <c r="AA6123" s="214"/>
      <c r="AB6123" s="214"/>
      <c r="AC6123" s="214"/>
      <c r="AD6123" s="214"/>
      <c r="AE6123" s="214"/>
      <c r="AF6123" s="214"/>
      <c r="AG6123" s="214"/>
      <c r="AH6123" s="214"/>
      <c r="AI6123" s="214"/>
      <c r="AJ6123" s="214"/>
      <c r="AK6123" s="214"/>
      <c r="AL6123" s="214"/>
      <c r="AM6123" s="214"/>
      <c r="AN6123" s="214"/>
      <c r="AO6123" s="214"/>
      <c r="AP6123" s="214"/>
      <c r="AQ6123" s="214"/>
      <c r="AR6123" s="214"/>
      <c r="AS6123" s="214"/>
      <c r="AT6123" s="214"/>
      <c r="AU6123" s="214"/>
      <c r="AV6123" s="214"/>
      <c r="AW6123" s="214"/>
      <c r="AX6123" s="214"/>
      <c r="AY6123" s="214"/>
      <c r="AZ6123" s="214"/>
      <c r="BA6123" s="214"/>
      <c r="BB6123" s="214"/>
      <c r="BC6123" s="214"/>
      <c r="BD6123" s="214"/>
      <c r="BE6123" s="214"/>
      <c r="BF6123" s="214"/>
      <c r="BG6123" s="214"/>
      <c r="BH6123" s="214"/>
      <c r="BI6123" s="214"/>
      <c r="BJ6123" s="214"/>
      <c r="BK6123" s="214"/>
      <c r="BL6123" s="214"/>
      <c r="BM6123" s="214"/>
      <c r="BN6123" s="214"/>
      <c r="BO6123" s="214"/>
      <c r="BP6123" s="214"/>
      <c r="BQ6123" s="214"/>
      <c r="BR6123" s="214"/>
      <c r="BS6123" s="214"/>
      <c r="BT6123" s="214"/>
      <c r="BU6123" s="214"/>
      <c r="BV6123" s="214"/>
      <c r="BW6123" s="214"/>
      <c r="BX6123" s="214"/>
      <c r="BY6123" s="214"/>
      <c r="BZ6123" s="214"/>
      <c r="CA6123" s="214"/>
      <c r="CB6123" s="214"/>
      <c r="CC6123" s="214"/>
      <c r="CD6123" s="214"/>
      <c r="CE6123" s="214"/>
      <c r="CF6123" s="214"/>
      <c r="CG6123" s="214"/>
      <c r="CH6123" s="214"/>
      <c r="CI6123" s="214"/>
      <c r="CJ6123" s="214"/>
      <c r="CK6123" s="214"/>
      <c r="CL6123" s="214"/>
      <c r="CM6123" s="214"/>
      <c r="CN6123" s="214"/>
      <c r="CO6123" s="214"/>
      <c r="CP6123" s="214"/>
      <c r="CQ6123" s="214"/>
      <c r="CR6123" s="214"/>
      <c r="CS6123" s="214"/>
      <c r="CT6123" s="214"/>
      <c r="CU6123" s="214"/>
      <c r="CV6123" s="214"/>
      <c r="CW6123" s="214"/>
      <c r="CX6123" s="214"/>
      <c r="CY6123" s="214"/>
      <c r="CZ6123" s="214"/>
      <c r="DA6123" s="214"/>
      <c r="DB6123" s="214"/>
      <c r="DC6123" s="214"/>
      <c r="DD6123" s="214"/>
      <c r="DE6123" s="214"/>
      <c r="DF6123" s="214"/>
      <c r="DG6123" s="214"/>
      <c r="DH6123" s="214"/>
      <c r="DI6123" s="214"/>
      <c r="DJ6123" s="214"/>
      <c r="DK6123" s="214"/>
      <c r="DL6123" s="214"/>
      <c r="DM6123" s="214"/>
      <c r="DN6123" s="214"/>
      <c r="DO6123" s="214"/>
      <c r="DP6123" s="214"/>
      <c r="DQ6123" s="214"/>
      <c r="DR6123" s="214"/>
      <c r="DS6123" s="214"/>
      <c r="DT6123" s="214"/>
      <c r="DU6123" s="214"/>
      <c r="DV6123" s="214"/>
      <c r="DW6123" s="214"/>
      <c r="DX6123" s="214"/>
      <c r="DY6123" s="214"/>
      <c r="DZ6123" s="214"/>
      <c r="EA6123" s="214"/>
      <c r="EB6123" s="214"/>
      <c r="EC6123" s="214"/>
      <c r="ED6123" s="214"/>
      <c r="EE6123" s="214"/>
      <c r="EF6123" s="214"/>
      <c r="EG6123" s="214"/>
      <c r="EH6123" s="214"/>
      <c r="EI6123" s="214"/>
      <c r="EJ6123" s="214"/>
      <c r="EK6123" s="214"/>
      <c r="EL6123" s="214"/>
      <c r="EM6123" s="214"/>
      <c r="EN6123" s="214"/>
      <c r="EO6123" s="214"/>
      <c r="EP6123" s="214"/>
      <c r="EQ6123" s="214"/>
      <c r="ER6123" s="214"/>
      <c r="ES6123" s="214"/>
      <c r="ET6123" s="214"/>
      <c r="EU6123" s="214"/>
      <c r="EV6123" s="214"/>
      <c r="EW6123" s="214"/>
      <c r="EX6123" s="214"/>
      <c r="EY6123" s="214"/>
      <c r="EZ6123" s="214"/>
      <c r="FA6123" s="214"/>
      <c r="FB6123" s="214"/>
      <c r="FC6123" s="214"/>
      <c r="FD6123" s="214"/>
      <c r="FE6123" s="214"/>
      <c r="FF6123" s="214"/>
      <c r="FG6123" s="214"/>
      <c r="FH6123" s="214"/>
      <c r="FI6123" s="214"/>
      <c r="FJ6123" s="214"/>
      <c r="FK6123" s="214"/>
      <c r="FL6123" s="214"/>
      <c r="FM6123" s="214"/>
      <c r="FN6123" s="214"/>
      <c r="FO6123" s="214"/>
      <c r="FP6123" s="214"/>
      <c r="FQ6123" s="214"/>
      <c r="FR6123" s="214"/>
      <c r="FS6123" s="214"/>
      <c r="FT6123" s="214"/>
      <c r="FU6123" s="214"/>
      <c r="FV6123" s="214"/>
      <c r="FW6123" s="214"/>
      <c r="FX6123" s="214"/>
      <c r="FY6123" s="214"/>
      <c r="FZ6123" s="214"/>
      <c r="GA6123" s="214"/>
      <c r="GB6123" s="214"/>
      <c r="GC6123" s="214"/>
      <c r="GD6123" s="214"/>
      <c r="GE6123" s="214"/>
      <c r="GF6123" s="214"/>
      <c r="GG6123" s="214"/>
      <c r="GH6123" s="214"/>
      <c r="GI6123" s="214"/>
      <c r="GJ6123" s="214"/>
      <c r="GK6123" s="214"/>
      <c r="GL6123" s="214"/>
      <c r="GM6123" s="214"/>
      <c r="GN6123" s="214"/>
      <c r="GO6123" s="214"/>
      <c r="GP6123" s="214"/>
      <c r="GQ6123" s="214"/>
      <c r="GR6123" s="214"/>
      <c r="GS6123" s="214"/>
      <c r="GT6123" s="214"/>
      <c r="GU6123" s="214"/>
      <c r="GV6123" s="214"/>
      <c r="GW6123" s="214"/>
      <c r="GX6123" s="214"/>
      <c r="GY6123" s="214"/>
      <c r="GZ6123" s="214"/>
      <c r="HA6123" s="214"/>
      <c r="HB6123" s="214"/>
      <c r="HC6123" s="214"/>
      <c r="HD6123" s="214"/>
      <c r="HE6123" s="214"/>
      <c r="HF6123" s="214"/>
      <c r="HG6123" s="214"/>
      <c r="HH6123" s="214"/>
      <c r="HI6123" s="214"/>
      <c r="HJ6123" s="214"/>
      <c r="HK6123" s="214"/>
      <c r="HL6123" s="214"/>
      <c r="HM6123" s="214"/>
      <c r="HN6123" s="214"/>
      <c r="HO6123" s="214"/>
      <c r="HP6123" s="214"/>
      <c r="HQ6123" s="214"/>
      <c r="HR6123" s="214"/>
      <c r="HS6123" s="214"/>
      <c r="HT6123" s="214"/>
      <c r="HU6123" s="214"/>
      <c r="HV6123" s="214"/>
      <c r="HW6123" s="214"/>
      <c r="HX6123" s="214"/>
      <c r="HY6123" s="214"/>
      <c r="HZ6123" s="214"/>
      <c r="IA6123" s="214"/>
      <c r="IB6123" s="214"/>
      <c r="IC6123" s="214"/>
      <c r="ID6123" s="214"/>
      <c r="IE6123" s="214"/>
      <c r="IF6123" s="214"/>
      <c r="IG6123" s="214"/>
      <c r="IH6123" s="214"/>
      <c r="II6123" s="214"/>
      <c r="IJ6123" s="214"/>
      <c r="IK6123" s="214"/>
      <c r="IL6123" s="214"/>
      <c r="IM6123" s="214"/>
      <c r="IN6123" s="214"/>
      <c r="IO6123" s="214"/>
      <c r="IP6123" s="214"/>
      <c r="IQ6123" s="214"/>
      <c r="IR6123" s="214"/>
      <c r="IS6123" s="214"/>
      <c r="IT6123" s="214"/>
      <c r="IU6123" s="214"/>
      <c r="IV6123" s="214"/>
      <c r="IW6123" s="214"/>
      <c r="IX6123" s="214"/>
      <c r="IY6123" s="214"/>
      <c r="IZ6123" s="214"/>
      <c r="JA6123" s="214"/>
      <c r="JB6123" s="214"/>
      <c r="JC6123" s="214"/>
      <c r="JD6123" s="214"/>
      <c r="JE6123" s="214"/>
      <c r="JF6123" s="214"/>
      <c r="JG6123" s="214"/>
    </row>
    <row r="6124" spans="1:267" s="161" customFormat="1" ht="19.5" customHeight="1" x14ac:dyDescent="0.25">
      <c r="A6124" s="50" t="s">
        <v>254</v>
      </c>
      <c r="B6124" s="27">
        <v>10</v>
      </c>
      <c r="C6124" s="27">
        <v>4</v>
      </c>
      <c r="D6124" s="27">
        <v>0</v>
      </c>
      <c r="E6124" s="27">
        <v>0</v>
      </c>
      <c r="F6124" s="27">
        <v>2</v>
      </c>
      <c r="G6124" s="27">
        <v>2</v>
      </c>
      <c r="H6124" s="27">
        <v>0</v>
      </c>
      <c r="I6124" s="27">
        <v>6</v>
      </c>
      <c r="J6124" s="27">
        <v>6</v>
      </c>
      <c r="K6124" s="27">
        <v>3</v>
      </c>
      <c r="L6124" s="112"/>
      <c r="M6124" s="27">
        <f>SUM(B6124:K6124)</f>
        <v>33</v>
      </c>
      <c r="N6124" s="27">
        <v>5</v>
      </c>
      <c r="O6124" s="185">
        <f>M6124/84</f>
        <v>0.39285714285714285</v>
      </c>
      <c r="P6124" s="55" t="s">
        <v>446</v>
      </c>
      <c r="Q6124" s="19" t="s">
        <v>8629</v>
      </c>
      <c r="R6124" s="41" t="s">
        <v>3042</v>
      </c>
      <c r="S6124" s="19" t="s">
        <v>1134</v>
      </c>
      <c r="T6124" s="28" t="s">
        <v>3122</v>
      </c>
      <c r="U6124" s="17">
        <v>8</v>
      </c>
      <c r="V6124" s="20" t="s">
        <v>637</v>
      </c>
      <c r="W6124" s="18" t="s">
        <v>6292</v>
      </c>
      <c r="X6124" s="18" t="s">
        <v>2243</v>
      </c>
      <c r="Y6124" s="29" t="s">
        <v>1016</v>
      </c>
      <c r="Z6124" s="61"/>
      <c r="AA6124" s="214"/>
      <c r="AB6124" s="214"/>
      <c r="AC6124" s="214"/>
      <c r="AD6124" s="214"/>
      <c r="AE6124" s="214"/>
      <c r="AF6124" s="214"/>
      <c r="AG6124" s="214"/>
      <c r="AH6124" s="214"/>
      <c r="AI6124" s="214"/>
      <c r="AJ6124" s="214"/>
      <c r="AK6124" s="214"/>
      <c r="AL6124" s="214"/>
      <c r="AM6124" s="214"/>
      <c r="AN6124" s="214"/>
      <c r="AO6124" s="214"/>
      <c r="AP6124" s="214"/>
      <c r="AQ6124" s="214"/>
      <c r="AR6124" s="214"/>
      <c r="AS6124" s="214"/>
      <c r="AT6124" s="214"/>
      <c r="AU6124" s="214"/>
      <c r="AV6124" s="214"/>
      <c r="AW6124" s="214"/>
      <c r="AX6124" s="214"/>
      <c r="AY6124" s="214"/>
      <c r="AZ6124" s="214"/>
      <c r="BA6124" s="214"/>
      <c r="BB6124" s="214"/>
      <c r="BC6124" s="214"/>
      <c r="BD6124" s="214"/>
      <c r="BE6124" s="214"/>
      <c r="BF6124" s="214"/>
      <c r="BG6124" s="214"/>
      <c r="BH6124" s="214"/>
      <c r="BI6124" s="214"/>
      <c r="BJ6124" s="214"/>
      <c r="BK6124" s="214"/>
      <c r="BL6124" s="214"/>
      <c r="BM6124" s="214"/>
      <c r="BN6124" s="214"/>
      <c r="BO6124" s="214"/>
      <c r="BP6124" s="214"/>
      <c r="BQ6124" s="214"/>
      <c r="BR6124" s="214"/>
      <c r="BS6124" s="214"/>
      <c r="BT6124" s="214"/>
      <c r="BU6124" s="214"/>
      <c r="BV6124" s="214"/>
      <c r="BW6124" s="214"/>
      <c r="BX6124" s="214"/>
      <c r="BY6124" s="214"/>
      <c r="BZ6124" s="214"/>
      <c r="CA6124" s="214"/>
      <c r="CB6124" s="214"/>
      <c r="CC6124" s="214"/>
      <c r="CD6124" s="214"/>
      <c r="CE6124" s="214"/>
      <c r="CF6124" s="214"/>
      <c r="CG6124" s="214"/>
      <c r="CH6124" s="214"/>
      <c r="CI6124" s="214"/>
      <c r="CJ6124" s="214"/>
      <c r="CK6124" s="214"/>
      <c r="CL6124" s="214"/>
      <c r="CM6124" s="214"/>
      <c r="CN6124" s="214"/>
      <c r="CO6124" s="214"/>
      <c r="CP6124" s="214"/>
      <c r="CQ6124" s="214"/>
      <c r="CR6124" s="214"/>
      <c r="CS6124" s="214"/>
      <c r="CT6124" s="214"/>
      <c r="CU6124" s="214"/>
      <c r="CV6124" s="214"/>
      <c r="CW6124" s="214"/>
      <c r="CX6124" s="214"/>
      <c r="CY6124" s="214"/>
      <c r="CZ6124" s="214"/>
      <c r="DA6124" s="214"/>
      <c r="DB6124" s="214"/>
      <c r="DC6124" s="214"/>
      <c r="DD6124" s="214"/>
      <c r="DE6124" s="214"/>
      <c r="DF6124" s="214"/>
      <c r="DG6124" s="214"/>
      <c r="DH6124" s="214"/>
      <c r="DI6124" s="214"/>
      <c r="DJ6124" s="214"/>
      <c r="DK6124" s="214"/>
      <c r="DL6124" s="214"/>
      <c r="DM6124" s="214"/>
      <c r="DN6124" s="214"/>
      <c r="DO6124" s="214"/>
      <c r="DP6124" s="214"/>
      <c r="DQ6124" s="214"/>
      <c r="DR6124" s="214"/>
      <c r="DS6124" s="214"/>
      <c r="DT6124" s="214"/>
      <c r="DU6124" s="214"/>
      <c r="DV6124" s="214"/>
      <c r="DW6124" s="214"/>
      <c r="DX6124" s="214"/>
      <c r="DY6124" s="214"/>
      <c r="DZ6124" s="214"/>
      <c r="EA6124" s="214"/>
      <c r="EB6124" s="214"/>
      <c r="EC6124" s="214"/>
      <c r="ED6124" s="214"/>
      <c r="EE6124" s="214"/>
      <c r="EF6124" s="214"/>
      <c r="EG6124" s="214"/>
      <c r="EH6124" s="214"/>
      <c r="EI6124" s="214"/>
      <c r="EJ6124" s="214"/>
      <c r="EK6124" s="214"/>
      <c r="EL6124" s="214"/>
      <c r="EM6124" s="214"/>
      <c r="EN6124" s="214"/>
      <c r="EO6124" s="214"/>
      <c r="EP6124" s="214"/>
      <c r="EQ6124" s="214"/>
      <c r="ER6124" s="214"/>
      <c r="ES6124" s="214"/>
      <c r="ET6124" s="214"/>
      <c r="EU6124" s="214"/>
      <c r="EV6124" s="214"/>
      <c r="EW6124" s="214"/>
      <c r="EX6124" s="214"/>
      <c r="EY6124" s="214"/>
      <c r="EZ6124" s="214"/>
      <c r="FA6124" s="214"/>
      <c r="FB6124" s="214"/>
      <c r="FC6124" s="214"/>
      <c r="FD6124" s="214"/>
      <c r="FE6124" s="214"/>
      <c r="FF6124" s="214"/>
      <c r="FG6124" s="214"/>
      <c r="FH6124" s="214"/>
      <c r="FI6124" s="214"/>
      <c r="FJ6124" s="214"/>
      <c r="FK6124" s="214"/>
      <c r="FL6124" s="214"/>
      <c r="FM6124" s="214"/>
      <c r="FN6124" s="214"/>
      <c r="FO6124" s="214"/>
      <c r="FP6124" s="214"/>
      <c r="FQ6124" s="214"/>
      <c r="FR6124" s="214"/>
      <c r="FS6124" s="214"/>
      <c r="FT6124" s="214"/>
      <c r="FU6124" s="214"/>
      <c r="FV6124" s="214"/>
      <c r="FW6124" s="214"/>
      <c r="FX6124" s="214"/>
      <c r="FY6124" s="214"/>
      <c r="FZ6124" s="214"/>
      <c r="GA6124" s="214"/>
      <c r="GB6124" s="214"/>
      <c r="GC6124" s="214"/>
      <c r="GD6124" s="214"/>
      <c r="GE6124" s="214"/>
      <c r="GF6124" s="214"/>
      <c r="GG6124" s="214"/>
      <c r="GH6124" s="214"/>
      <c r="GI6124" s="214"/>
      <c r="GJ6124" s="214"/>
      <c r="GK6124" s="214"/>
      <c r="GL6124" s="214"/>
      <c r="GM6124" s="214"/>
      <c r="GN6124" s="214"/>
      <c r="GO6124" s="214"/>
      <c r="GP6124" s="214"/>
      <c r="GQ6124" s="214"/>
      <c r="GR6124" s="214"/>
      <c r="GS6124" s="214"/>
      <c r="GT6124" s="214"/>
      <c r="GU6124" s="214"/>
      <c r="GV6124" s="214"/>
      <c r="GW6124" s="214"/>
      <c r="GX6124" s="214"/>
      <c r="GY6124" s="214"/>
      <c r="GZ6124" s="214"/>
      <c r="HA6124" s="214"/>
      <c r="HB6124" s="214"/>
      <c r="HC6124" s="214"/>
      <c r="HD6124" s="214"/>
      <c r="HE6124" s="214"/>
      <c r="HF6124" s="214"/>
      <c r="HG6124" s="214"/>
      <c r="HH6124" s="214"/>
      <c r="HI6124" s="214"/>
      <c r="HJ6124" s="214"/>
      <c r="HK6124" s="214"/>
      <c r="HL6124" s="214"/>
      <c r="HM6124" s="214"/>
      <c r="HN6124" s="214"/>
      <c r="HO6124" s="214"/>
      <c r="HP6124" s="214"/>
      <c r="HQ6124" s="214"/>
      <c r="HR6124" s="214"/>
      <c r="HS6124" s="214"/>
      <c r="HT6124" s="214"/>
      <c r="HU6124" s="214"/>
      <c r="HV6124" s="214"/>
      <c r="HW6124" s="214"/>
      <c r="HX6124" s="214"/>
      <c r="HY6124" s="214"/>
      <c r="HZ6124" s="214"/>
      <c r="IA6124" s="214"/>
      <c r="IB6124" s="214"/>
      <c r="IC6124" s="214"/>
      <c r="ID6124" s="214"/>
      <c r="IE6124" s="214"/>
      <c r="IF6124" s="214"/>
      <c r="IG6124" s="214"/>
      <c r="IH6124" s="214"/>
      <c r="II6124" s="214"/>
      <c r="IJ6124" s="214"/>
      <c r="IK6124" s="214"/>
      <c r="IL6124" s="214"/>
      <c r="IM6124" s="214"/>
      <c r="IN6124" s="214"/>
      <c r="IO6124" s="214"/>
      <c r="IP6124" s="214"/>
      <c r="IQ6124" s="214"/>
      <c r="IR6124" s="214"/>
      <c r="IS6124" s="214"/>
      <c r="IT6124" s="214"/>
      <c r="IU6124" s="214"/>
      <c r="IV6124" s="214"/>
      <c r="IW6124" s="214"/>
      <c r="IX6124" s="214"/>
      <c r="IY6124" s="214"/>
      <c r="IZ6124" s="214"/>
      <c r="JA6124" s="214"/>
      <c r="JB6124" s="214"/>
      <c r="JC6124" s="214"/>
      <c r="JD6124" s="214"/>
      <c r="JE6124" s="214"/>
      <c r="JF6124" s="214"/>
      <c r="JG6124" s="214"/>
    </row>
    <row r="6125" spans="1:267" s="161" customFormat="1" ht="19.5" customHeight="1" x14ac:dyDescent="0.25">
      <c r="A6125" s="50" t="s">
        <v>292</v>
      </c>
      <c r="B6125" s="27">
        <v>9</v>
      </c>
      <c r="C6125" s="27">
        <v>10</v>
      </c>
      <c r="D6125" s="27">
        <v>9</v>
      </c>
      <c r="E6125" s="27">
        <v>0</v>
      </c>
      <c r="F6125" s="27">
        <v>0</v>
      </c>
      <c r="G6125" s="27">
        <v>0</v>
      </c>
      <c r="H6125" s="27">
        <v>0</v>
      </c>
      <c r="I6125" s="27">
        <v>4</v>
      </c>
      <c r="J6125" s="27">
        <v>0</v>
      </c>
      <c r="K6125" s="27">
        <v>1</v>
      </c>
      <c r="L6125" s="112"/>
      <c r="M6125" s="27">
        <f>SUM(B6125:K6125)</f>
        <v>33</v>
      </c>
      <c r="N6125" s="27">
        <v>15</v>
      </c>
      <c r="O6125" s="185">
        <f>M6125/84</f>
        <v>0.39285714285714285</v>
      </c>
      <c r="P6125" s="55" t="s">
        <v>446</v>
      </c>
      <c r="Q6125" s="19" t="s">
        <v>1073</v>
      </c>
      <c r="R6125" s="41" t="s">
        <v>576</v>
      </c>
      <c r="S6125" s="19" t="s">
        <v>1146</v>
      </c>
      <c r="T6125" s="28" t="s">
        <v>681</v>
      </c>
      <c r="U6125" s="17">
        <v>8</v>
      </c>
      <c r="V6125" s="20" t="s">
        <v>609</v>
      </c>
      <c r="W6125" s="18" t="s">
        <v>517</v>
      </c>
      <c r="X6125" s="18" t="s">
        <v>518</v>
      </c>
      <c r="Y6125" s="29" t="s">
        <v>466</v>
      </c>
      <c r="Z6125" s="61"/>
    </row>
    <row r="6126" spans="1:267" s="161" customFormat="1" ht="19.5" customHeight="1" x14ac:dyDescent="0.25">
      <c r="A6126" s="50" t="s">
        <v>282</v>
      </c>
      <c r="B6126" s="27">
        <v>7</v>
      </c>
      <c r="C6126" s="27">
        <v>9</v>
      </c>
      <c r="D6126" s="27">
        <v>9</v>
      </c>
      <c r="E6126" s="27">
        <v>0</v>
      </c>
      <c r="F6126" s="27">
        <v>1</v>
      </c>
      <c r="G6126" s="27">
        <v>0</v>
      </c>
      <c r="H6126" s="27">
        <v>0</v>
      </c>
      <c r="I6126" s="27">
        <v>4</v>
      </c>
      <c r="J6126" s="27">
        <v>2</v>
      </c>
      <c r="K6126" s="27">
        <v>1</v>
      </c>
      <c r="L6126" s="112"/>
      <c r="M6126" s="27">
        <f>SUM(B6126:K6126)</f>
        <v>33</v>
      </c>
      <c r="N6126" s="27">
        <v>8</v>
      </c>
      <c r="O6126" s="185">
        <f>M6126/84</f>
        <v>0.39285714285714285</v>
      </c>
      <c r="P6126" s="55" t="s">
        <v>446</v>
      </c>
      <c r="Q6126" s="19" t="s">
        <v>1865</v>
      </c>
      <c r="R6126" s="41" t="s">
        <v>969</v>
      </c>
      <c r="S6126" s="19" t="s">
        <v>565</v>
      </c>
      <c r="T6126" s="28" t="s">
        <v>3660</v>
      </c>
      <c r="U6126" s="17">
        <v>8</v>
      </c>
      <c r="V6126" s="20" t="s">
        <v>4130</v>
      </c>
      <c r="W6126" s="18" t="s">
        <v>4583</v>
      </c>
      <c r="X6126" s="18" t="s">
        <v>811</v>
      </c>
      <c r="Y6126" s="29" t="s">
        <v>486</v>
      </c>
      <c r="Z6126" s="61"/>
      <c r="AA6126" s="214"/>
      <c r="AB6126" s="214"/>
      <c r="AC6126" s="214"/>
      <c r="AD6126" s="214"/>
      <c r="AE6126" s="214"/>
      <c r="AF6126" s="214"/>
      <c r="AG6126" s="214"/>
      <c r="AH6126" s="214"/>
      <c r="AI6126" s="214"/>
      <c r="AJ6126" s="214"/>
      <c r="AK6126" s="214"/>
      <c r="AL6126" s="214"/>
      <c r="AM6126" s="214"/>
      <c r="AN6126" s="214"/>
      <c r="AO6126" s="214"/>
      <c r="AP6126" s="214"/>
      <c r="AQ6126" s="214"/>
      <c r="AR6126" s="214"/>
      <c r="AS6126" s="214"/>
      <c r="AT6126" s="214"/>
      <c r="AU6126" s="214"/>
      <c r="AV6126" s="214"/>
      <c r="AW6126" s="214"/>
      <c r="AX6126" s="214"/>
      <c r="AY6126" s="214"/>
      <c r="AZ6126" s="214"/>
      <c r="BA6126" s="214"/>
      <c r="BB6126" s="214"/>
      <c r="BC6126" s="214"/>
      <c r="BD6126" s="214"/>
      <c r="BE6126" s="214"/>
      <c r="BF6126" s="214"/>
      <c r="BG6126" s="214"/>
      <c r="BH6126" s="214"/>
      <c r="BI6126" s="214"/>
      <c r="BJ6126" s="214"/>
      <c r="BK6126" s="214"/>
      <c r="BL6126" s="214"/>
      <c r="BM6126" s="214"/>
      <c r="BN6126" s="214"/>
      <c r="BO6126" s="214"/>
      <c r="BP6126" s="214"/>
      <c r="BQ6126" s="214"/>
      <c r="BR6126" s="214"/>
      <c r="BS6126" s="214"/>
      <c r="BT6126" s="214"/>
      <c r="BU6126" s="214"/>
      <c r="BV6126" s="214"/>
      <c r="BW6126" s="214"/>
      <c r="BX6126" s="214"/>
      <c r="BY6126" s="214"/>
      <c r="BZ6126" s="214"/>
      <c r="CA6126" s="214"/>
      <c r="CB6126" s="214"/>
      <c r="CC6126" s="214"/>
      <c r="CD6126" s="214"/>
      <c r="CE6126" s="214"/>
      <c r="CF6126" s="214"/>
      <c r="CG6126" s="214"/>
      <c r="CH6126" s="214"/>
      <c r="CI6126" s="214"/>
      <c r="CJ6126" s="214"/>
      <c r="CK6126" s="214"/>
      <c r="CL6126" s="214"/>
      <c r="CM6126" s="214"/>
      <c r="CN6126" s="214"/>
      <c r="CO6126" s="214"/>
      <c r="CP6126" s="214"/>
      <c r="CQ6126" s="214"/>
      <c r="CR6126" s="214"/>
      <c r="CS6126" s="214"/>
      <c r="CT6126" s="214"/>
      <c r="CU6126" s="214"/>
      <c r="CV6126" s="214"/>
      <c r="CW6126" s="214"/>
      <c r="CX6126" s="214"/>
      <c r="CY6126" s="214"/>
      <c r="CZ6126" s="214"/>
      <c r="DA6126" s="214"/>
      <c r="DB6126" s="214"/>
      <c r="DC6126" s="214"/>
      <c r="DD6126" s="214"/>
      <c r="DE6126" s="214"/>
      <c r="DF6126" s="214"/>
      <c r="DG6126" s="214"/>
      <c r="DH6126" s="214"/>
      <c r="DI6126" s="214"/>
      <c r="DJ6126" s="214"/>
      <c r="DK6126" s="214"/>
      <c r="DL6126" s="214"/>
      <c r="DM6126" s="214"/>
      <c r="DN6126" s="214"/>
      <c r="DO6126" s="214"/>
      <c r="DP6126" s="214"/>
      <c r="DQ6126" s="214"/>
      <c r="DR6126" s="214"/>
      <c r="DS6126" s="214"/>
      <c r="DT6126" s="214"/>
      <c r="DU6126" s="214"/>
      <c r="DV6126" s="214"/>
      <c r="DW6126" s="214"/>
      <c r="DX6126" s="214"/>
      <c r="DY6126" s="214"/>
      <c r="DZ6126" s="214"/>
      <c r="EA6126" s="214"/>
      <c r="EB6126" s="214"/>
      <c r="EC6126" s="214"/>
      <c r="ED6126" s="214"/>
      <c r="EE6126" s="214"/>
      <c r="EF6126" s="214"/>
      <c r="EG6126" s="214"/>
      <c r="EH6126" s="214"/>
      <c r="EI6126" s="214"/>
      <c r="EJ6126" s="214"/>
      <c r="EK6126" s="214"/>
      <c r="EL6126" s="214"/>
      <c r="EM6126" s="214"/>
      <c r="EN6126" s="214"/>
      <c r="EO6126" s="214"/>
      <c r="EP6126" s="214"/>
      <c r="EQ6126" s="214"/>
      <c r="ER6126" s="214"/>
      <c r="ES6126" s="214"/>
      <c r="ET6126" s="214"/>
      <c r="EU6126" s="214"/>
      <c r="EV6126" s="214"/>
      <c r="EW6126" s="214"/>
      <c r="EX6126" s="214"/>
      <c r="EY6126" s="214"/>
      <c r="EZ6126" s="214"/>
      <c r="FA6126" s="214"/>
      <c r="FB6126" s="214"/>
      <c r="FC6126" s="214"/>
      <c r="FD6126" s="214"/>
      <c r="FE6126" s="214"/>
      <c r="FF6126" s="214"/>
      <c r="FG6126" s="214"/>
      <c r="FH6126" s="214"/>
      <c r="FI6126" s="214"/>
      <c r="FJ6126" s="214"/>
      <c r="FK6126" s="214"/>
      <c r="FL6126" s="214"/>
      <c r="FM6126" s="214"/>
      <c r="FN6126" s="214"/>
      <c r="FO6126" s="214"/>
      <c r="FP6126" s="214"/>
      <c r="FQ6126" s="214"/>
      <c r="FR6126" s="214"/>
      <c r="FS6126" s="214"/>
      <c r="FT6126" s="214"/>
      <c r="FU6126" s="214"/>
      <c r="FV6126" s="214"/>
      <c r="FW6126" s="214"/>
      <c r="FX6126" s="214"/>
      <c r="FY6126" s="214"/>
      <c r="FZ6126" s="214"/>
      <c r="GA6126" s="214"/>
      <c r="GB6126" s="214"/>
      <c r="GC6126" s="214"/>
      <c r="GD6126" s="214"/>
      <c r="GE6126" s="214"/>
      <c r="GF6126" s="214"/>
      <c r="GG6126" s="214"/>
      <c r="GH6126" s="214"/>
      <c r="GI6126" s="214"/>
      <c r="GJ6126" s="214"/>
      <c r="GK6126" s="214"/>
      <c r="GL6126" s="214"/>
      <c r="GM6126" s="214"/>
      <c r="GN6126" s="214"/>
      <c r="GO6126" s="214"/>
      <c r="GP6126" s="214"/>
      <c r="GQ6126" s="214"/>
      <c r="GR6126" s="214"/>
      <c r="GS6126" s="214"/>
      <c r="GT6126" s="214"/>
      <c r="GU6126" s="214"/>
      <c r="GV6126" s="214"/>
      <c r="GW6126" s="214"/>
      <c r="GX6126" s="214"/>
      <c r="GY6126" s="214"/>
      <c r="GZ6126" s="214"/>
      <c r="HA6126" s="214"/>
      <c r="HB6126" s="214"/>
      <c r="HC6126" s="214"/>
      <c r="HD6126" s="214"/>
      <c r="HE6126" s="214"/>
      <c r="HF6126" s="214"/>
      <c r="HG6126" s="214"/>
      <c r="HH6126" s="214"/>
      <c r="HI6126" s="214"/>
      <c r="HJ6126" s="214"/>
      <c r="HK6126" s="214"/>
      <c r="HL6126" s="214"/>
      <c r="HM6126" s="214"/>
      <c r="HN6126" s="214"/>
      <c r="HO6126" s="214"/>
      <c r="HP6126" s="214"/>
      <c r="HQ6126" s="214"/>
      <c r="HR6126" s="214"/>
      <c r="HS6126" s="214"/>
      <c r="HT6126" s="214"/>
      <c r="HU6126" s="214"/>
      <c r="HV6126" s="214"/>
      <c r="HW6126" s="214"/>
      <c r="HX6126" s="214"/>
      <c r="HY6126" s="214"/>
      <c r="HZ6126" s="214"/>
      <c r="IA6126" s="214"/>
      <c r="IB6126" s="214"/>
      <c r="IC6126" s="214"/>
      <c r="ID6126" s="214"/>
      <c r="IE6126" s="214"/>
      <c r="IF6126" s="214"/>
      <c r="IG6126" s="214"/>
      <c r="IH6126" s="214"/>
      <c r="II6126" s="214"/>
      <c r="IJ6126" s="214"/>
      <c r="IK6126" s="214"/>
      <c r="IL6126" s="214"/>
      <c r="IM6126" s="214"/>
      <c r="IN6126" s="214"/>
      <c r="IO6126" s="214"/>
      <c r="IP6126" s="214"/>
      <c r="IQ6126" s="214"/>
      <c r="IR6126" s="214"/>
      <c r="IS6126" s="214"/>
      <c r="IT6126" s="214"/>
      <c r="IU6126" s="214"/>
      <c r="IV6126" s="214"/>
      <c r="IW6126" s="214"/>
      <c r="IX6126" s="214"/>
      <c r="IY6126" s="214"/>
      <c r="IZ6126" s="214"/>
      <c r="JA6126" s="214"/>
      <c r="JB6126" s="214"/>
      <c r="JC6126" s="214"/>
      <c r="JD6126" s="214"/>
      <c r="JE6126" s="214"/>
      <c r="JF6126" s="214"/>
      <c r="JG6126" s="214"/>
    </row>
    <row r="6127" spans="1:267" s="161" customFormat="1" ht="19.5" customHeight="1" x14ac:dyDescent="0.25">
      <c r="A6127" s="50" t="s">
        <v>252</v>
      </c>
      <c r="B6127" s="27">
        <v>9</v>
      </c>
      <c r="C6127" s="27">
        <v>1</v>
      </c>
      <c r="D6127" s="27">
        <v>9</v>
      </c>
      <c r="E6127" s="27">
        <v>2</v>
      </c>
      <c r="F6127" s="27">
        <v>4</v>
      </c>
      <c r="G6127" s="27">
        <v>0</v>
      </c>
      <c r="H6127" s="27">
        <v>0</v>
      </c>
      <c r="I6127" s="27">
        <v>4</v>
      </c>
      <c r="J6127" s="27">
        <v>0</v>
      </c>
      <c r="K6127" s="27">
        <v>4</v>
      </c>
      <c r="L6127" s="112"/>
      <c r="M6127" s="27">
        <f>SUM(B6127:K6127)</f>
        <v>33</v>
      </c>
      <c r="N6127" s="27">
        <v>9</v>
      </c>
      <c r="O6127" s="185">
        <f>M6127/84</f>
        <v>0.39285714285714285</v>
      </c>
      <c r="P6127" s="55" t="s">
        <v>446</v>
      </c>
      <c r="Q6127" s="19" t="s">
        <v>5535</v>
      </c>
      <c r="R6127" s="41" t="s">
        <v>763</v>
      </c>
      <c r="S6127" s="19" t="s">
        <v>1078</v>
      </c>
      <c r="T6127" s="28" t="s">
        <v>5402</v>
      </c>
      <c r="U6127" s="17">
        <v>8</v>
      </c>
      <c r="V6127" s="20" t="s">
        <v>5532</v>
      </c>
      <c r="W6127" s="18" t="s">
        <v>5533</v>
      </c>
      <c r="X6127" s="18" t="s">
        <v>5534</v>
      </c>
      <c r="Y6127" s="29" t="s">
        <v>452</v>
      </c>
      <c r="Z6127" s="61"/>
    </row>
    <row r="6128" spans="1:267" s="161" customFormat="1" ht="19.5" customHeight="1" x14ac:dyDescent="0.25">
      <c r="A6128" s="67" t="s">
        <v>293</v>
      </c>
      <c r="B6128" s="31">
        <v>9</v>
      </c>
      <c r="C6128" s="31">
        <v>1</v>
      </c>
      <c r="D6128" s="31">
        <v>9</v>
      </c>
      <c r="E6128" s="31">
        <v>0</v>
      </c>
      <c r="F6128" s="31">
        <v>2</v>
      </c>
      <c r="G6128" s="31">
        <v>3</v>
      </c>
      <c r="H6128" s="31">
        <v>0</v>
      </c>
      <c r="I6128" s="31">
        <v>4</v>
      </c>
      <c r="J6128" s="31">
        <v>4</v>
      </c>
      <c r="K6128" s="31">
        <v>1</v>
      </c>
      <c r="L6128" s="124"/>
      <c r="M6128" s="27">
        <f>SUM(B6128:K6128)</f>
        <v>33</v>
      </c>
      <c r="N6128" s="31">
        <v>9</v>
      </c>
      <c r="O6128" s="185">
        <f>M6128/84</f>
        <v>0.39285714285714285</v>
      </c>
      <c r="P6128" s="65" t="s">
        <v>446</v>
      </c>
      <c r="Q6128" s="19" t="s">
        <v>5336</v>
      </c>
      <c r="R6128" s="41" t="s">
        <v>684</v>
      </c>
      <c r="S6128" s="19" t="s">
        <v>636</v>
      </c>
      <c r="T6128" s="40" t="s">
        <v>3663</v>
      </c>
      <c r="U6128" s="32">
        <v>8</v>
      </c>
      <c r="V6128" s="20" t="s">
        <v>5246</v>
      </c>
      <c r="W6128" s="33" t="s">
        <v>778</v>
      </c>
      <c r="X6128" s="33" t="s">
        <v>763</v>
      </c>
      <c r="Y6128" s="34" t="s">
        <v>504</v>
      </c>
      <c r="Z6128" s="186"/>
      <c r="AA6128" s="187"/>
      <c r="AB6128" s="187"/>
      <c r="AC6128" s="187"/>
      <c r="AD6128" s="187"/>
      <c r="AE6128" s="187"/>
      <c r="AF6128" s="187"/>
      <c r="AG6128" s="187"/>
      <c r="AH6128" s="187"/>
      <c r="AI6128" s="187"/>
      <c r="AJ6128" s="187"/>
      <c r="AK6128" s="187"/>
      <c r="AL6128" s="187"/>
      <c r="AM6128" s="187"/>
      <c r="AN6128" s="187"/>
      <c r="AO6128" s="187"/>
      <c r="AP6128" s="187"/>
      <c r="AQ6128" s="187"/>
      <c r="AR6128" s="187"/>
      <c r="AS6128" s="187"/>
      <c r="AT6128" s="187"/>
      <c r="AU6128" s="187"/>
      <c r="AV6128" s="187"/>
      <c r="AW6128" s="187"/>
      <c r="AX6128" s="187"/>
      <c r="AY6128" s="187"/>
      <c r="AZ6128" s="187"/>
      <c r="BA6128" s="187"/>
      <c r="BB6128" s="187"/>
      <c r="BC6128" s="187"/>
      <c r="BD6128" s="187"/>
      <c r="BE6128" s="187"/>
      <c r="BF6128" s="187"/>
      <c r="BG6128" s="187"/>
      <c r="BH6128" s="187"/>
      <c r="BI6128" s="187"/>
      <c r="BJ6128" s="187"/>
      <c r="BK6128" s="187"/>
      <c r="BL6128" s="187"/>
      <c r="BM6128" s="187"/>
      <c r="BN6128" s="187"/>
      <c r="BO6128" s="187"/>
      <c r="BP6128" s="187"/>
      <c r="BQ6128" s="187"/>
      <c r="BR6128" s="187"/>
      <c r="BS6128" s="187"/>
      <c r="BT6128" s="187"/>
      <c r="BU6128" s="187"/>
      <c r="BV6128" s="187"/>
      <c r="BW6128" s="187"/>
      <c r="BX6128" s="187"/>
      <c r="BY6128" s="187"/>
      <c r="BZ6128" s="187"/>
      <c r="CA6128" s="187"/>
      <c r="CB6128" s="187"/>
      <c r="CC6128" s="187"/>
      <c r="CD6128" s="187"/>
      <c r="CE6128" s="187"/>
      <c r="CF6128" s="187"/>
      <c r="CG6128" s="187"/>
      <c r="CH6128" s="187"/>
      <c r="CI6128" s="187"/>
      <c r="CJ6128" s="187"/>
      <c r="CK6128" s="187"/>
      <c r="CL6128" s="187"/>
      <c r="CM6128" s="187"/>
      <c r="CN6128" s="187"/>
      <c r="CO6128" s="187"/>
      <c r="CP6128" s="187"/>
      <c r="CQ6128" s="187"/>
      <c r="CR6128" s="187"/>
      <c r="CS6128" s="187"/>
      <c r="CT6128" s="187"/>
      <c r="CU6128" s="187"/>
      <c r="CV6128" s="187"/>
      <c r="CW6128" s="187"/>
      <c r="CX6128" s="187"/>
      <c r="CY6128" s="187"/>
      <c r="CZ6128" s="187"/>
      <c r="DA6128" s="187"/>
      <c r="DB6128" s="187"/>
      <c r="DC6128" s="187"/>
      <c r="DD6128" s="187"/>
      <c r="DE6128" s="187"/>
      <c r="DF6128" s="187"/>
      <c r="DG6128" s="187"/>
      <c r="DH6128" s="187"/>
      <c r="DI6128" s="187"/>
      <c r="DJ6128" s="187"/>
      <c r="DK6128" s="187"/>
      <c r="DL6128" s="187"/>
      <c r="DM6128" s="187"/>
      <c r="DN6128" s="187"/>
      <c r="DO6128" s="187"/>
      <c r="DP6128" s="187"/>
      <c r="DQ6128" s="187"/>
      <c r="DR6128" s="187"/>
      <c r="DS6128" s="187"/>
      <c r="DT6128" s="187"/>
      <c r="DU6128" s="187"/>
      <c r="DV6128" s="187"/>
      <c r="DW6128" s="187"/>
      <c r="DX6128" s="187"/>
      <c r="DY6128" s="187"/>
      <c r="DZ6128" s="187"/>
      <c r="EA6128" s="187"/>
      <c r="EB6128" s="187"/>
      <c r="EC6128" s="187"/>
      <c r="ED6128" s="187"/>
      <c r="EE6128" s="187"/>
      <c r="EF6128" s="187"/>
      <c r="EG6128" s="187"/>
      <c r="EH6128" s="187"/>
      <c r="EI6128" s="187"/>
      <c r="EJ6128" s="187"/>
      <c r="EK6128" s="187"/>
      <c r="EL6128" s="187"/>
      <c r="EM6128" s="187"/>
      <c r="EN6128" s="187"/>
      <c r="EO6128" s="187"/>
      <c r="EP6128" s="187"/>
      <c r="EQ6128" s="187"/>
      <c r="ER6128" s="187"/>
      <c r="ES6128" s="187"/>
      <c r="ET6128" s="187"/>
      <c r="EU6128" s="187"/>
      <c r="EV6128" s="187"/>
      <c r="EW6128" s="187"/>
      <c r="EX6128" s="187"/>
      <c r="EY6128" s="187"/>
      <c r="EZ6128" s="187"/>
      <c r="FA6128" s="187"/>
      <c r="FB6128" s="187"/>
      <c r="FC6128" s="187"/>
      <c r="FD6128" s="187"/>
      <c r="FE6128" s="187"/>
      <c r="FF6128" s="187"/>
      <c r="FG6128" s="187"/>
      <c r="FH6128" s="187"/>
      <c r="FI6128" s="187"/>
      <c r="FJ6128" s="187"/>
      <c r="FK6128" s="187"/>
      <c r="FL6128" s="187"/>
      <c r="FM6128" s="187"/>
      <c r="FN6128" s="187"/>
      <c r="FO6128" s="187"/>
      <c r="FP6128" s="187"/>
      <c r="FQ6128" s="187"/>
      <c r="FR6128" s="187"/>
      <c r="FS6128" s="187"/>
      <c r="FT6128" s="187"/>
      <c r="FU6128" s="187"/>
      <c r="FV6128" s="187"/>
      <c r="FW6128" s="187"/>
      <c r="FX6128" s="187"/>
      <c r="FY6128" s="187"/>
      <c r="FZ6128" s="187"/>
      <c r="GA6128" s="187"/>
      <c r="GB6128" s="187"/>
      <c r="GC6128" s="187"/>
      <c r="GD6128" s="187"/>
      <c r="GE6128" s="187"/>
      <c r="GF6128" s="187"/>
      <c r="GG6128" s="187"/>
      <c r="GH6128" s="187"/>
      <c r="GI6128" s="187"/>
      <c r="GJ6128" s="187"/>
      <c r="GK6128" s="187"/>
      <c r="GL6128" s="187"/>
      <c r="GM6128" s="187"/>
      <c r="GN6128" s="187"/>
      <c r="GO6128" s="187"/>
      <c r="GP6128" s="187"/>
      <c r="GQ6128" s="187"/>
      <c r="GR6128" s="187"/>
      <c r="GS6128" s="187"/>
      <c r="GT6128" s="187"/>
      <c r="GU6128" s="187"/>
      <c r="GV6128" s="187"/>
      <c r="GW6128" s="187"/>
      <c r="GX6128" s="187"/>
      <c r="GY6128" s="187"/>
      <c r="GZ6128" s="187"/>
      <c r="HA6128" s="187"/>
      <c r="HB6128" s="187"/>
      <c r="HC6128" s="187"/>
      <c r="HD6128" s="187"/>
      <c r="HE6128" s="187"/>
      <c r="HF6128" s="187"/>
      <c r="HG6128" s="187"/>
      <c r="HH6128" s="187"/>
      <c r="HI6128" s="187"/>
      <c r="HJ6128" s="187"/>
      <c r="HK6128" s="187"/>
      <c r="HL6128" s="187"/>
      <c r="HM6128" s="187"/>
      <c r="HN6128" s="187"/>
      <c r="HO6128" s="187"/>
      <c r="HP6128" s="187"/>
      <c r="HQ6128" s="187"/>
      <c r="HR6128" s="187"/>
      <c r="HS6128" s="187"/>
      <c r="HT6128" s="187"/>
      <c r="HU6128" s="187"/>
      <c r="HV6128" s="187"/>
      <c r="HW6128" s="187"/>
      <c r="HX6128" s="187"/>
      <c r="HY6128" s="187"/>
      <c r="HZ6128" s="187"/>
      <c r="IA6128" s="187"/>
      <c r="IB6128" s="187"/>
      <c r="IC6128" s="187"/>
      <c r="ID6128" s="187"/>
      <c r="IE6128" s="187"/>
      <c r="IF6128" s="187"/>
      <c r="IG6128" s="187"/>
      <c r="IH6128" s="187"/>
      <c r="II6128" s="187"/>
      <c r="IJ6128" s="187"/>
      <c r="IK6128" s="187"/>
      <c r="IL6128" s="187"/>
      <c r="IM6128" s="187"/>
      <c r="IN6128" s="187"/>
      <c r="IO6128" s="187"/>
      <c r="IP6128" s="187"/>
      <c r="IQ6128" s="187"/>
      <c r="IR6128" s="187"/>
      <c r="IS6128" s="187"/>
      <c r="IT6128" s="187"/>
      <c r="IU6128" s="187"/>
      <c r="IV6128" s="187"/>
      <c r="IW6128" s="187"/>
      <c r="IX6128" s="187"/>
      <c r="IY6128" s="187"/>
      <c r="IZ6128" s="187"/>
      <c r="JA6128" s="187"/>
      <c r="JB6128" s="187"/>
      <c r="JC6128" s="187"/>
      <c r="JD6128" s="187"/>
      <c r="JE6128" s="187"/>
      <c r="JF6128" s="187"/>
      <c r="JG6128" s="187"/>
    </row>
    <row r="6129" spans="1:267" s="161" customFormat="1" ht="19.5" customHeight="1" x14ac:dyDescent="0.25">
      <c r="A6129" s="50" t="s">
        <v>3989</v>
      </c>
      <c r="B6129" s="27">
        <v>4</v>
      </c>
      <c r="C6129" s="27">
        <v>7</v>
      </c>
      <c r="D6129" s="27">
        <v>9</v>
      </c>
      <c r="E6129" s="27">
        <v>0</v>
      </c>
      <c r="F6129" s="27">
        <v>3</v>
      </c>
      <c r="G6129" s="27">
        <v>4</v>
      </c>
      <c r="H6129" s="27">
        <v>1</v>
      </c>
      <c r="I6129" s="27">
        <v>4.5</v>
      </c>
      <c r="J6129" s="27">
        <v>0</v>
      </c>
      <c r="K6129" s="27">
        <v>0</v>
      </c>
      <c r="L6129" s="112"/>
      <c r="M6129" s="27">
        <f>SUM(B6129:K6129)</f>
        <v>32.5</v>
      </c>
      <c r="N6129" s="27">
        <v>22</v>
      </c>
      <c r="O6129" s="185">
        <f>M6129/84</f>
        <v>0.38690476190476192</v>
      </c>
      <c r="P6129" s="55" t="s">
        <v>446</v>
      </c>
      <c r="Q6129" s="19" t="s">
        <v>8769</v>
      </c>
      <c r="R6129" s="41" t="s">
        <v>1665</v>
      </c>
      <c r="S6129" s="19" t="s">
        <v>474</v>
      </c>
      <c r="T6129" s="28" t="s">
        <v>7778</v>
      </c>
      <c r="U6129" s="17">
        <v>8</v>
      </c>
      <c r="V6129" s="20" t="s">
        <v>593</v>
      </c>
      <c r="W6129" s="18" t="s">
        <v>7913</v>
      </c>
      <c r="X6129" s="18" t="s">
        <v>607</v>
      </c>
      <c r="Y6129" s="29" t="s">
        <v>494</v>
      </c>
      <c r="Z6129" s="61"/>
      <c r="AA6129" s="214"/>
      <c r="AB6129" s="214"/>
      <c r="AC6129" s="214"/>
      <c r="AD6129" s="214"/>
      <c r="AE6129" s="214"/>
      <c r="AF6129" s="214"/>
      <c r="AG6129" s="214"/>
      <c r="AH6129" s="214"/>
      <c r="AI6129" s="214"/>
      <c r="AJ6129" s="214"/>
      <c r="AK6129" s="214"/>
      <c r="AL6129" s="214"/>
      <c r="AM6129" s="214"/>
      <c r="AN6129" s="214"/>
      <c r="AO6129" s="214"/>
      <c r="AP6129" s="214"/>
      <c r="AQ6129" s="214"/>
      <c r="AR6129" s="214"/>
      <c r="AS6129" s="214"/>
      <c r="AT6129" s="214"/>
      <c r="AU6129" s="214"/>
      <c r="AV6129" s="214"/>
      <c r="AW6129" s="214"/>
      <c r="AX6129" s="214"/>
      <c r="AY6129" s="214"/>
      <c r="AZ6129" s="214"/>
      <c r="BA6129" s="214"/>
      <c r="BB6129" s="214"/>
      <c r="BC6129" s="214"/>
      <c r="BD6129" s="214"/>
      <c r="BE6129" s="214"/>
      <c r="BF6129" s="214"/>
      <c r="BG6129" s="214"/>
      <c r="BH6129" s="214"/>
      <c r="BI6129" s="214"/>
      <c r="BJ6129" s="214"/>
      <c r="BK6129" s="214"/>
      <c r="BL6129" s="214"/>
      <c r="BM6129" s="214"/>
      <c r="BN6129" s="214"/>
      <c r="BO6129" s="214"/>
      <c r="BP6129" s="214"/>
      <c r="BQ6129" s="214"/>
      <c r="BR6129" s="214"/>
      <c r="BS6129" s="214"/>
      <c r="BT6129" s="214"/>
      <c r="BU6129" s="214"/>
      <c r="BV6129" s="214"/>
      <c r="BW6129" s="214"/>
      <c r="BX6129" s="214"/>
      <c r="BY6129" s="214"/>
      <c r="BZ6129" s="214"/>
      <c r="CA6129" s="214"/>
      <c r="CB6129" s="214"/>
      <c r="CC6129" s="214"/>
      <c r="CD6129" s="214"/>
      <c r="CE6129" s="214"/>
      <c r="CF6129" s="214"/>
      <c r="CG6129" s="214"/>
      <c r="CH6129" s="214"/>
      <c r="CI6129" s="214"/>
      <c r="CJ6129" s="214"/>
      <c r="CK6129" s="214"/>
      <c r="CL6129" s="214"/>
      <c r="CM6129" s="214"/>
      <c r="CN6129" s="214"/>
      <c r="CO6129" s="214"/>
      <c r="CP6129" s="214"/>
      <c r="CQ6129" s="214"/>
      <c r="CR6129" s="214"/>
      <c r="CS6129" s="214"/>
      <c r="CT6129" s="214"/>
      <c r="CU6129" s="214"/>
      <c r="CV6129" s="214"/>
      <c r="CW6129" s="214"/>
      <c r="CX6129" s="214"/>
      <c r="CY6129" s="214"/>
      <c r="CZ6129" s="214"/>
      <c r="DA6129" s="214"/>
      <c r="DB6129" s="214"/>
      <c r="DC6129" s="214"/>
      <c r="DD6129" s="214"/>
      <c r="DE6129" s="214"/>
      <c r="DF6129" s="214"/>
      <c r="DG6129" s="214"/>
      <c r="DH6129" s="214"/>
      <c r="DI6129" s="214"/>
      <c r="DJ6129" s="214"/>
      <c r="DK6129" s="214"/>
      <c r="DL6129" s="214"/>
      <c r="DM6129" s="214"/>
      <c r="DN6129" s="214"/>
      <c r="DO6129" s="214"/>
      <c r="DP6129" s="214"/>
      <c r="DQ6129" s="214"/>
      <c r="DR6129" s="214"/>
      <c r="DS6129" s="214"/>
      <c r="DT6129" s="214"/>
      <c r="DU6129" s="214"/>
      <c r="DV6129" s="214"/>
      <c r="DW6129" s="214"/>
      <c r="DX6129" s="214"/>
      <c r="DY6129" s="214"/>
      <c r="DZ6129" s="214"/>
      <c r="EA6129" s="214"/>
      <c r="EB6129" s="214"/>
      <c r="EC6129" s="214"/>
      <c r="ED6129" s="214"/>
      <c r="EE6129" s="214"/>
      <c r="EF6129" s="214"/>
      <c r="EG6129" s="214"/>
      <c r="EH6129" s="214"/>
      <c r="EI6129" s="214"/>
      <c r="EJ6129" s="214"/>
      <c r="EK6129" s="214"/>
      <c r="EL6129" s="214"/>
      <c r="EM6129" s="214"/>
      <c r="EN6129" s="214"/>
      <c r="EO6129" s="214"/>
      <c r="EP6129" s="214"/>
      <c r="EQ6129" s="214"/>
      <c r="ER6129" s="214"/>
      <c r="ES6129" s="214"/>
      <c r="ET6129" s="214"/>
      <c r="EU6129" s="214"/>
      <c r="EV6129" s="214"/>
      <c r="EW6129" s="214"/>
      <c r="EX6129" s="214"/>
      <c r="EY6129" s="214"/>
      <c r="EZ6129" s="214"/>
      <c r="FA6129" s="214"/>
      <c r="FB6129" s="214"/>
      <c r="FC6129" s="214"/>
      <c r="FD6129" s="214"/>
      <c r="FE6129" s="214"/>
      <c r="FF6129" s="214"/>
      <c r="FG6129" s="214"/>
      <c r="FH6129" s="214"/>
      <c r="FI6129" s="214"/>
      <c r="FJ6129" s="214"/>
      <c r="FK6129" s="214"/>
      <c r="FL6129" s="214"/>
      <c r="FM6129" s="214"/>
      <c r="FN6129" s="214"/>
      <c r="FO6129" s="214"/>
      <c r="FP6129" s="214"/>
      <c r="FQ6129" s="214"/>
      <c r="FR6129" s="214"/>
      <c r="FS6129" s="214"/>
      <c r="FT6129" s="214"/>
      <c r="FU6129" s="214"/>
      <c r="FV6129" s="214"/>
      <c r="FW6129" s="214"/>
      <c r="FX6129" s="214"/>
      <c r="FY6129" s="214"/>
      <c r="FZ6129" s="214"/>
      <c r="GA6129" s="214"/>
      <c r="GB6129" s="214"/>
      <c r="GC6129" s="214"/>
      <c r="GD6129" s="214"/>
      <c r="GE6129" s="214"/>
      <c r="GF6129" s="214"/>
      <c r="GG6129" s="214"/>
      <c r="GH6129" s="214"/>
      <c r="GI6129" s="214"/>
      <c r="GJ6129" s="214"/>
      <c r="GK6129" s="214"/>
      <c r="GL6129" s="214"/>
      <c r="GM6129" s="214"/>
      <c r="GN6129" s="214"/>
      <c r="GO6129" s="214"/>
      <c r="GP6129" s="214"/>
      <c r="GQ6129" s="214"/>
      <c r="GR6129" s="214"/>
      <c r="GS6129" s="214"/>
      <c r="GT6129" s="214"/>
      <c r="GU6129" s="214"/>
      <c r="GV6129" s="214"/>
      <c r="GW6129" s="214"/>
      <c r="GX6129" s="214"/>
      <c r="GY6129" s="214"/>
      <c r="GZ6129" s="214"/>
      <c r="HA6129" s="214"/>
      <c r="HB6129" s="214"/>
      <c r="HC6129" s="214"/>
      <c r="HD6129" s="214"/>
      <c r="HE6129" s="214"/>
      <c r="HF6129" s="214"/>
      <c r="HG6129" s="214"/>
      <c r="HH6129" s="214"/>
      <c r="HI6129" s="214"/>
      <c r="HJ6129" s="214"/>
      <c r="HK6129" s="214"/>
      <c r="HL6129" s="214"/>
      <c r="HM6129" s="214"/>
      <c r="HN6129" s="214"/>
      <c r="HO6129" s="214"/>
      <c r="HP6129" s="214"/>
      <c r="HQ6129" s="214"/>
      <c r="HR6129" s="214"/>
      <c r="HS6129" s="214"/>
      <c r="HT6129" s="214"/>
      <c r="HU6129" s="214"/>
      <c r="HV6129" s="214"/>
      <c r="HW6129" s="214"/>
      <c r="HX6129" s="214"/>
      <c r="HY6129" s="214"/>
      <c r="HZ6129" s="214"/>
      <c r="IA6129" s="214"/>
      <c r="IB6129" s="214"/>
      <c r="IC6129" s="214"/>
      <c r="ID6129" s="214"/>
      <c r="IE6129" s="214"/>
      <c r="IF6129" s="214"/>
      <c r="IG6129" s="214"/>
      <c r="IH6129" s="214"/>
      <c r="II6129" s="214"/>
      <c r="IJ6129" s="214"/>
      <c r="IK6129" s="214"/>
      <c r="IL6129" s="214"/>
      <c r="IM6129" s="214"/>
      <c r="IN6129" s="214"/>
      <c r="IO6129" s="214"/>
      <c r="IP6129" s="214"/>
      <c r="IQ6129" s="214"/>
      <c r="IR6129" s="214"/>
      <c r="IS6129" s="214"/>
      <c r="IT6129" s="214"/>
      <c r="IU6129" s="214"/>
      <c r="IV6129" s="214"/>
      <c r="IW6129" s="214"/>
      <c r="IX6129" s="214"/>
      <c r="IY6129" s="214"/>
      <c r="IZ6129" s="214"/>
      <c r="JA6129" s="214"/>
      <c r="JB6129" s="214"/>
      <c r="JC6129" s="214"/>
      <c r="JD6129" s="214"/>
      <c r="JE6129" s="214"/>
      <c r="JF6129" s="214"/>
      <c r="JG6129" s="214"/>
    </row>
    <row r="6130" spans="1:267" s="161" customFormat="1" ht="19.5" customHeight="1" x14ac:dyDescent="0.25">
      <c r="A6130" s="50" t="s">
        <v>271</v>
      </c>
      <c r="B6130" s="27">
        <v>10</v>
      </c>
      <c r="C6130" s="27">
        <v>9</v>
      </c>
      <c r="D6130" s="27">
        <v>2</v>
      </c>
      <c r="E6130" s="27">
        <v>0</v>
      </c>
      <c r="F6130" s="27">
        <v>2</v>
      </c>
      <c r="G6130" s="27">
        <v>1</v>
      </c>
      <c r="H6130" s="27">
        <v>1</v>
      </c>
      <c r="I6130" s="27">
        <v>4.5</v>
      </c>
      <c r="J6130" s="27">
        <v>0</v>
      </c>
      <c r="K6130" s="27">
        <v>3</v>
      </c>
      <c r="L6130" s="112"/>
      <c r="M6130" s="27">
        <f>SUM(B6130:K6130)</f>
        <v>32.5</v>
      </c>
      <c r="N6130" s="27">
        <v>10</v>
      </c>
      <c r="O6130" s="185">
        <f>M6130/84</f>
        <v>0.38690476190476192</v>
      </c>
      <c r="P6130" s="55" t="s">
        <v>446</v>
      </c>
      <c r="Q6130" s="19" t="s">
        <v>8883</v>
      </c>
      <c r="R6130" s="41" t="s">
        <v>1001</v>
      </c>
      <c r="S6130" s="19" t="s">
        <v>626</v>
      </c>
      <c r="T6130" s="28" t="s">
        <v>3671</v>
      </c>
      <c r="U6130" s="17">
        <v>8</v>
      </c>
      <c r="V6130" s="20" t="s">
        <v>637</v>
      </c>
      <c r="W6130" s="18" t="s">
        <v>7041</v>
      </c>
      <c r="X6130" s="18" t="s">
        <v>1403</v>
      </c>
      <c r="Y6130" s="29" t="s">
        <v>452</v>
      </c>
      <c r="Z6130" s="61"/>
      <c r="AA6130" s="214"/>
      <c r="AB6130" s="214"/>
      <c r="AC6130" s="214"/>
      <c r="AD6130" s="214"/>
      <c r="AE6130" s="214"/>
      <c r="AF6130" s="214"/>
      <c r="AG6130" s="214"/>
      <c r="AH6130" s="214"/>
      <c r="AI6130" s="214"/>
      <c r="AJ6130" s="214"/>
      <c r="AK6130" s="214"/>
      <c r="AL6130" s="214"/>
      <c r="AM6130" s="214"/>
      <c r="AN6130" s="214"/>
      <c r="AO6130" s="214"/>
      <c r="AP6130" s="214"/>
      <c r="AQ6130" s="214"/>
      <c r="AR6130" s="214"/>
      <c r="AS6130" s="214"/>
      <c r="AT6130" s="214"/>
      <c r="AU6130" s="214"/>
      <c r="AV6130" s="214"/>
      <c r="AW6130" s="214"/>
      <c r="AX6130" s="214"/>
      <c r="AY6130" s="214"/>
      <c r="AZ6130" s="214"/>
      <c r="BA6130" s="214"/>
      <c r="BB6130" s="214"/>
      <c r="BC6130" s="214"/>
      <c r="BD6130" s="214"/>
      <c r="BE6130" s="214"/>
      <c r="BF6130" s="214"/>
      <c r="BG6130" s="214"/>
      <c r="BH6130" s="214"/>
      <c r="BI6130" s="214"/>
      <c r="BJ6130" s="214"/>
      <c r="BK6130" s="214"/>
      <c r="BL6130" s="214"/>
      <c r="BM6130" s="214"/>
      <c r="BN6130" s="214"/>
      <c r="BO6130" s="214"/>
      <c r="BP6130" s="214"/>
      <c r="BQ6130" s="214"/>
      <c r="BR6130" s="214"/>
      <c r="BS6130" s="214"/>
      <c r="BT6130" s="214"/>
      <c r="BU6130" s="214"/>
      <c r="BV6130" s="214"/>
      <c r="BW6130" s="214"/>
      <c r="BX6130" s="214"/>
      <c r="BY6130" s="214"/>
      <c r="BZ6130" s="214"/>
      <c r="CA6130" s="214"/>
      <c r="CB6130" s="214"/>
      <c r="CC6130" s="214"/>
      <c r="CD6130" s="214"/>
      <c r="CE6130" s="214"/>
      <c r="CF6130" s="214"/>
      <c r="CG6130" s="214"/>
      <c r="CH6130" s="214"/>
      <c r="CI6130" s="214"/>
      <c r="CJ6130" s="214"/>
      <c r="CK6130" s="214"/>
      <c r="CL6130" s="214"/>
      <c r="CM6130" s="214"/>
      <c r="CN6130" s="214"/>
      <c r="CO6130" s="214"/>
      <c r="CP6130" s="214"/>
      <c r="CQ6130" s="214"/>
      <c r="CR6130" s="214"/>
      <c r="CS6130" s="214"/>
      <c r="CT6130" s="214"/>
      <c r="CU6130" s="214"/>
      <c r="CV6130" s="214"/>
      <c r="CW6130" s="214"/>
      <c r="CX6130" s="214"/>
      <c r="CY6130" s="214"/>
      <c r="CZ6130" s="214"/>
      <c r="DA6130" s="214"/>
      <c r="DB6130" s="214"/>
      <c r="DC6130" s="214"/>
      <c r="DD6130" s="214"/>
      <c r="DE6130" s="214"/>
      <c r="DF6130" s="214"/>
      <c r="DG6130" s="214"/>
      <c r="DH6130" s="214"/>
      <c r="DI6130" s="214"/>
      <c r="DJ6130" s="214"/>
      <c r="DK6130" s="214"/>
      <c r="DL6130" s="214"/>
      <c r="DM6130" s="214"/>
      <c r="DN6130" s="214"/>
      <c r="DO6130" s="214"/>
      <c r="DP6130" s="214"/>
      <c r="DQ6130" s="214"/>
      <c r="DR6130" s="214"/>
      <c r="DS6130" s="214"/>
      <c r="DT6130" s="214"/>
      <c r="DU6130" s="214"/>
      <c r="DV6130" s="214"/>
      <c r="DW6130" s="214"/>
      <c r="DX6130" s="214"/>
      <c r="DY6130" s="214"/>
      <c r="DZ6130" s="214"/>
      <c r="EA6130" s="214"/>
      <c r="EB6130" s="214"/>
      <c r="EC6130" s="214"/>
      <c r="ED6130" s="214"/>
      <c r="EE6130" s="214"/>
      <c r="EF6130" s="214"/>
      <c r="EG6130" s="214"/>
      <c r="EH6130" s="214"/>
      <c r="EI6130" s="214"/>
      <c r="EJ6130" s="214"/>
      <c r="EK6130" s="214"/>
      <c r="EL6130" s="214"/>
      <c r="EM6130" s="214"/>
      <c r="EN6130" s="214"/>
      <c r="EO6130" s="214"/>
      <c r="EP6130" s="214"/>
      <c r="EQ6130" s="214"/>
      <c r="ER6130" s="214"/>
      <c r="ES6130" s="214"/>
      <c r="ET6130" s="214"/>
      <c r="EU6130" s="214"/>
      <c r="EV6130" s="214"/>
      <c r="EW6130" s="214"/>
      <c r="EX6130" s="214"/>
      <c r="EY6130" s="214"/>
      <c r="EZ6130" s="214"/>
      <c r="FA6130" s="214"/>
      <c r="FB6130" s="214"/>
      <c r="FC6130" s="214"/>
      <c r="FD6130" s="214"/>
      <c r="FE6130" s="214"/>
      <c r="FF6130" s="214"/>
      <c r="FG6130" s="214"/>
      <c r="FH6130" s="214"/>
      <c r="FI6130" s="214"/>
      <c r="FJ6130" s="214"/>
      <c r="FK6130" s="214"/>
      <c r="FL6130" s="214"/>
      <c r="FM6130" s="214"/>
      <c r="FN6130" s="214"/>
      <c r="FO6130" s="214"/>
      <c r="FP6130" s="214"/>
      <c r="FQ6130" s="214"/>
      <c r="FR6130" s="214"/>
      <c r="FS6130" s="214"/>
      <c r="FT6130" s="214"/>
      <c r="FU6130" s="214"/>
      <c r="FV6130" s="214"/>
      <c r="FW6130" s="214"/>
      <c r="FX6130" s="214"/>
      <c r="FY6130" s="214"/>
      <c r="FZ6130" s="214"/>
      <c r="GA6130" s="214"/>
      <c r="GB6130" s="214"/>
      <c r="GC6130" s="214"/>
      <c r="GD6130" s="214"/>
      <c r="GE6130" s="214"/>
      <c r="GF6130" s="214"/>
      <c r="GG6130" s="214"/>
      <c r="GH6130" s="214"/>
      <c r="GI6130" s="214"/>
      <c r="GJ6130" s="214"/>
      <c r="GK6130" s="214"/>
      <c r="GL6130" s="214"/>
      <c r="GM6130" s="214"/>
      <c r="GN6130" s="214"/>
      <c r="GO6130" s="214"/>
      <c r="GP6130" s="214"/>
      <c r="GQ6130" s="214"/>
      <c r="GR6130" s="214"/>
      <c r="GS6130" s="214"/>
      <c r="GT6130" s="214"/>
      <c r="GU6130" s="214"/>
      <c r="GV6130" s="214"/>
      <c r="GW6130" s="214"/>
      <c r="GX6130" s="214"/>
      <c r="GY6130" s="214"/>
      <c r="GZ6130" s="214"/>
      <c r="HA6130" s="214"/>
      <c r="HB6130" s="214"/>
      <c r="HC6130" s="214"/>
      <c r="HD6130" s="214"/>
      <c r="HE6130" s="214"/>
      <c r="HF6130" s="214"/>
      <c r="HG6130" s="214"/>
      <c r="HH6130" s="214"/>
      <c r="HI6130" s="214"/>
      <c r="HJ6130" s="214"/>
      <c r="HK6130" s="214"/>
      <c r="HL6130" s="214"/>
      <c r="HM6130" s="214"/>
      <c r="HN6130" s="214"/>
      <c r="HO6130" s="214"/>
      <c r="HP6130" s="214"/>
      <c r="HQ6130" s="214"/>
      <c r="HR6130" s="214"/>
      <c r="HS6130" s="214"/>
      <c r="HT6130" s="214"/>
      <c r="HU6130" s="214"/>
      <c r="HV6130" s="214"/>
      <c r="HW6130" s="214"/>
      <c r="HX6130" s="214"/>
      <c r="HY6130" s="214"/>
      <c r="HZ6130" s="214"/>
      <c r="IA6130" s="214"/>
      <c r="IB6130" s="214"/>
      <c r="IC6130" s="214"/>
      <c r="ID6130" s="214"/>
      <c r="IE6130" s="214"/>
      <c r="IF6130" s="214"/>
      <c r="IG6130" s="214"/>
      <c r="IH6130" s="214"/>
      <c r="II6130" s="214"/>
      <c r="IJ6130" s="214"/>
      <c r="IK6130" s="214"/>
      <c r="IL6130" s="214"/>
      <c r="IM6130" s="214"/>
      <c r="IN6130" s="214"/>
      <c r="IO6130" s="214"/>
      <c r="IP6130" s="214"/>
      <c r="IQ6130" s="214"/>
      <c r="IR6130" s="214"/>
      <c r="IS6130" s="214"/>
      <c r="IT6130" s="214"/>
      <c r="IU6130" s="214"/>
      <c r="IV6130" s="214"/>
      <c r="IW6130" s="214"/>
      <c r="IX6130" s="214"/>
      <c r="IY6130" s="214"/>
      <c r="IZ6130" s="214"/>
      <c r="JA6130" s="214"/>
      <c r="JB6130" s="214"/>
      <c r="JC6130" s="214"/>
      <c r="JD6130" s="214"/>
      <c r="JE6130" s="214"/>
      <c r="JF6130" s="214"/>
      <c r="JG6130" s="214"/>
    </row>
    <row r="6131" spans="1:267" s="161" customFormat="1" ht="19.5" customHeight="1" x14ac:dyDescent="0.25">
      <c r="A6131" s="50" t="s">
        <v>255</v>
      </c>
      <c r="B6131" s="27">
        <v>10</v>
      </c>
      <c r="C6131" s="27">
        <v>9</v>
      </c>
      <c r="D6131" s="27">
        <v>2.5</v>
      </c>
      <c r="E6131" s="27">
        <v>0</v>
      </c>
      <c r="F6131" s="27">
        <v>0</v>
      </c>
      <c r="G6131" s="27">
        <v>4</v>
      </c>
      <c r="H6131" s="27">
        <v>0</v>
      </c>
      <c r="I6131" s="27">
        <v>4</v>
      </c>
      <c r="J6131" s="27">
        <v>0</v>
      </c>
      <c r="K6131" s="27">
        <v>3</v>
      </c>
      <c r="L6131" s="112"/>
      <c r="M6131" s="27">
        <f>SUM(B6131:K6131)</f>
        <v>32.5</v>
      </c>
      <c r="N6131" s="27">
        <v>3</v>
      </c>
      <c r="O6131" s="185">
        <f>M6131/84</f>
        <v>0.38690476190476192</v>
      </c>
      <c r="P6131" s="55" t="s">
        <v>446</v>
      </c>
      <c r="Q6131" s="19" t="s">
        <v>709</v>
      </c>
      <c r="R6131" s="41" t="s">
        <v>478</v>
      </c>
      <c r="S6131" s="19" t="s">
        <v>599</v>
      </c>
      <c r="T6131" s="28" t="s">
        <v>3661</v>
      </c>
      <c r="U6131" s="17">
        <v>8</v>
      </c>
      <c r="V6131" s="20" t="s">
        <v>609</v>
      </c>
      <c r="W6131" s="18" t="s">
        <v>4798</v>
      </c>
      <c r="X6131" s="18" t="s">
        <v>471</v>
      </c>
      <c r="Y6131" s="29" t="s">
        <v>569</v>
      </c>
      <c r="Z6131" s="61"/>
    </row>
    <row r="6132" spans="1:267" s="161" customFormat="1" ht="19.5" customHeight="1" x14ac:dyDescent="0.25">
      <c r="A6132" s="50" t="s">
        <v>260</v>
      </c>
      <c r="B6132" s="27">
        <v>10</v>
      </c>
      <c r="C6132" s="27">
        <v>1</v>
      </c>
      <c r="D6132" s="27">
        <v>9</v>
      </c>
      <c r="E6132" s="27">
        <v>0</v>
      </c>
      <c r="F6132" s="27">
        <v>3</v>
      </c>
      <c r="G6132" s="27">
        <v>0</v>
      </c>
      <c r="H6132" s="27">
        <v>0</v>
      </c>
      <c r="I6132" s="27">
        <v>6.5</v>
      </c>
      <c r="J6132" s="27">
        <v>0</v>
      </c>
      <c r="K6132" s="27">
        <v>3</v>
      </c>
      <c r="L6132" s="112"/>
      <c r="M6132" s="27">
        <f>SUM(B6132:K6132)</f>
        <v>32.5</v>
      </c>
      <c r="N6132" s="27">
        <v>22</v>
      </c>
      <c r="O6132" s="185">
        <f>M6132/84</f>
        <v>0.38690476190476192</v>
      </c>
      <c r="P6132" s="55" t="s">
        <v>446</v>
      </c>
      <c r="Q6132" s="19" t="s">
        <v>4856</v>
      </c>
      <c r="R6132" s="41" t="s">
        <v>451</v>
      </c>
      <c r="S6132" s="19" t="s">
        <v>546</v>
      </c>
      <c r="T6132" s="28" t="s">
        <v>7778</v>
      </c>
      <c r="U6132" s="17">
        <v>8</v>
      </c>
      <c r="V6132" s="20" t="s">
        <v>645</v>
      </c>
      <c r="W6132" s="18" t="s">
        <v>7986</v>
      </c>
      <c r="X6132" s="18" t="s">
        <v>855</v>
      </c>
      <c r="Y6132" s="29" t="s">
        <v>486</v>
      </c>
      <c r="Z6132" s="61"/>
      <c r="AA6132" s="214"/>
      <c r="AB6132" s="214"/>
      <c r="AC6132" s="214"/>
      <c r="AD6132" s="214"/>
      <c r="AE6132" s="214"/>
      <c r="AF6132" s="214"/>
      <c r="AG6132" s="214"/>
      <c r="AH6132" s="214"/>
      <c r="AI6132" s="214"/>
      <c r="AJ6132" s="214"/>
      <c r="AK6132" s="214"/>
      <c r="AL6132" s="214"/>
      <c r="AM6132" s="214"/>
      <c r="AN6132" s="214"/>
      <c r="AO6132" s="214"/>
      <c r="AP6132" s="214"/>
      <c r="AQ6132" s="214"/>
      <c r="AR6132" s="214"/>
      <c r="AS6132" s="214"/>
      <c r="AT6132" s="214"/>
      <c r="AU6132" s="214"/>
      <c r="AV6132" s="214"/>
      <c r="AW6132" s="214"/>
      <c r="AX6132" s="214"/>
      <c r="AY6132" s="214"/>
      <c r="AZ6132" s="214"/>
      <c r="BA6132" s="214"/>
      <c r="BB6132" s="214"/>
      <c r="BC6132" s="214"/>
      <c r="BD6132" s="214"/>
      <c r="BE6132" s="214"/>
      <c r="BF6132" s="214"/>
      <c r="BG6132" s="214"/>
      <c r="BH6132" s="214"/>
      <c r="BI6132" s="214"/>
      <c r="BJ6132" s="214"/>
      <c r="BK6132" s="214"/>
      <c r="BL6132" s="214"/>
      <c r="BM6132" s="214"/>
      <c r="BN6132" s="214"/>
      <c r="BO6132" s="214"/>
      <c r="BP6132" s="214"/>
      <c r="BQ6132" s="214"/>
      <c r="BR6132" s="214"/>
      <c r="BS6132" s="214"/>
      <c r="BT6132" s="214"/>
      <c r="BU6132" s="214"/>
      <c r="BV6132" s="214"/>
      <c r="BW6132" s="214"/>
      <c r="BX6132" s="214"/>
      <c r="BY6132" s="214"/>
      <c r="BZ6132" s="214"/>
      <c r="CA6132" s="214"/>
      <c r="CB6132" s="214"/>
      <c r="CC6132" s="214"/>
      <c r="CD6132" s="214"/>
      <c r="CE6132" s="214"/>
      <c r="CF6132" s="214"/>
      <c r="CG6132" s="214"/>
      <c r="CH6132" s="214"/>
      <c r="CI6132" s="214"/>
      <c r="CJ6132" s="214"/>
      <c r="CK6132" s="214"/>
      <c r="CL6132" s="214"/>
      <c r="CM6132" s="214"/>
      <c r="CN6132" s="214"/>
      <c r="CO6132" s="214"/>
      <c r="CP6132" s="214"/>
      <c r="CQ6132" s="214"/>
      <c r="CR6132" s="214"/>
      <c r="CS6132" s="214"/>
      <c r="CT6132" s="214"/>
      <c r="CU6132" s="214"/>
      <c r="CV6132" s="214"/>
      <c r="CW6132" s="214"/>
      <c r="CX6132" s="214"/>
      <c r="CY6132" s="214"/>
      <c r="CZ6132" s="214"/>
      <c r="DA6132" s="214"/>
      <c r="DB6132" s="214"/>
      <c r="DC6132" s="214"/>
      <c r="DD6132" s="214"/>
      <c r="DE6132" s="214"/>
      <c r="DF6132" s="214"/>
      <c r="DG6132" s="214"/>
      <c r="DH6132" s="214"/>
      <c r="DI6132" s="214"/>
      <c r="DJ6132" s="214"/>
      <c r="DK6132" s="214"/>
      <c r="DL6132" s="214"/>
      <c r="DM6132" s="214"/>
      <c r="DN6132" s="214"/>
      <c r="DO6132" s="214"/>
      <c r="DP6132" s="214"/>
      <c r="DQ6132" s="214"/>
      <c r="DR6132" s="214"/>
      <c r="DS6132" s="214"/>
      <c r="DT6132" s="214"/>
      <c r="DU6132" s="214"/>
      <c r="DV6132" s="214"/>
      <c r="DW6132" s="214"/>
      <c r="DX6132" s="214"/>
      <c r="DY6132" s="214"/>
      <c r="DZ6132" s="214"/>
      <c r="EA6132" s="214"/>
      <c r="EB6132" s="214"/>
      <c r="EC6132" s="214"/>
      <c r="ED6132" s="214"/>
      <c r="EE6132" s="214"/>
      <c r="EF6132" s="214"/>
      <c r="EG6132" s="214"/>
      <c r="EH6132" s="214"/>
      <c r="EI6132" s="214"/>
      <c r="EJ6132" s="214"/>
      <c r="EK6132" s="214"/>
      <c r="EL6132" s="214"/>
      <c r="EM6132" s="214"/>
      <c r="EN6132" s="214"/>
      <c r="EO6132" s="214"/>
      <c r="EP6132" s="214"/>
      <c r="EQ6132" s="214"/>
      <c r="ER6132" s="214"/>
      <c r="ES6132" s="214"/>
      <c r="ET6132" s="214"/>
      <c r="EU6132" s="214"/>
      <c r="EV6132" s="214"/>
      <c r="EW6132" s="214"/>
      <c r="EX6132" s="214"/>
      <c r="EY6132" s="214"/>
      <c r="EZ6132" s="214"/>
      <c r="FA6132" s="214"/>
      <c r="FB6132" s="214"/>
      <c r="FC6132" s="214"/>
      <c r="FD6132" s="214"/>
      <c r="FE6132" s="214"/>
      <c r="FF6132" s="214"/>
      <c r="FG6132" s="214"/>
      <c r="FH6132" s="214"/>
      <c r="FI6132" s="214"/>
      <c r="FJ6132" s="214"/>
      <c r="FK6132" s="214"/>
      <c r="FL6132" s="214"/>
      <c r="FM6132" s="214"/>
      <c r="FN6132" s="214"/>
      <c r="FO6132" s="214"/>
      <c r="FP6132" s="214"/>
      <c r="FQ6132" s="214"/>
      <c r="FR6132" s="214"/>
      <c r="FS6132" s="214"/>
      <c r="FT6132" s="214"/>
      <c r="FU6132" s="214"/>
      <c r="FV6132" s="214"/>
      <c r="FW6132" s="214"/>
      <c r="FX6132" s="214"/>
      <c r="FY6132" s="214"/>
      <c r="FZ6132" s="214"/>
      <c r="GA6132" s="214"/>
      <c r="GB6132" s="214"/>
      <c r="GC6132" s="214"/>
      <c r="GD6132" s="214"/>
      <c r="GE6132" s="214"/>
      <c r="GF6132" s="214"/>
      <c r="GG6132" s="214"/>
      <c r="GH6132" s="214"/>
      <c r="GI6132" s="214"/>
      <c r="GJ6132" s="214"/>
      <c r="GK6132" s="214"/>
      <c r="GL6132" s="214"/>
      <c r="GM6132" s="214"/>
      <c r="GN6132" s="214"/>
      <c r="GO6132" s="214"/>
      <c r="GP6132" s="214"/>
      <c r="GQ6132" s="214"/>
      <c r="GR6132" s="214"/>
      <c r="GS6132" s="214"/>
      <c r="GT6132" s="214"/>
      <c r="GU6132" s="214"/>
      <c r="GV6132" s="214"/>
      <c r="GW6132" s="214"/>
      <c r="GX6132" s="214"/>
      <c r="GY6132" s="214"/>
      <c r="GZ6132" s="214"/>
      <c r="HA6132" s="214"/>
      <c r="HB6132" s="214"/>
      <c r="HC6132" s="214"/>
      <c r="HD6132" s="214"/>
      <c r="HE6132" s="214"/>
      <c r="HF6132" s="214"/>
      <c r="HG6132" s="214"/>
      <c r="HH6132" s="214"/>
      <c r="HI6132" s="214"/>
      <c r="HJ6132" s="214"/>
      <c r="HK6132" s="214"/>
      <c r="HL6132" s="214"/>
      <c r="HM6132" s="214"/>
      <c r="HN6132" s="214"/>
      <c r="HO6132" s="214"/>
      <c r="HP6132" s="214"/>
      <c r="HQ6132" s="214"/>
      <c r="HR6132" s="214"/>
      <c r="HS6132" s="214"/>
      <c r="HT6132" s="214"/>
      <c r="HU6132" s="214"/>
      <c r="HV6132" s="214"/>
      <c r="HW6132" s="214"/>
      <c r="HX6132" s="214"/>
      <c r="HY6132" s="214"/>
      <c r="HZ6132" s="214"/>
      <c r="IA6132" s="214"/>
      <c r="IB6132" s="214"/>
      <c r="IC6132" s="214"/>
      <c r="ID6132" s="214"/>
      <c r="IE6132" s="214"/>
      <c r="IF6132" s="214"/>
      <c r="IG6132" s="214"/>
      <c r="IH6132" s="214"/>
      <c r="II6132" s="214"/>
      <c r="IJ6132" s="214"/>
      <c r="IK6132" s="214"/>
      <c r="IL6132" s="214"/>
      <c r="IM6132" s="214"/>
      <c r="IN6132" s="214"/>
      <c r="IO6132" s="214"/>
      <c r="IP6132" s="214"/>
      <c r="IQ6132" s="214"/>
      <c r="IR6132" s="214"/>
      <c r="IS6132" s="214"/>
      <c r="IT6132" s="214"/>
      <c r="IU6132" s="214"/>
      <c r="IV6132" s="214"/>
      <c r="IW6132" s="214"/>
      <c r="IX6132" s="214"/>
      <c r="IY6132" s="214"/>
      <c r="IZ6132" s="214"/>
      <c r="JA6132" s="214"/>
      <c r="JB6132" s="214"/>
      <c r="JC6132" s="214"/>
      <c r="JD6132" s="214"/>
      <c r="JE6132" s="214"/>
      <c r="JF6132" s="214"/>
      <c r="JG6132" s="214"/>
    </row>
    <row r="6133" spans="1:267" s="161" customFormat="1" ht="19.5" customHeight="1" x14ac:dyDescent="0.25">
      <c r="A6133" s="50" t="s">
        <v>277</v>
      </c>
      <c r="B6133" s="27">
        <v>10</v>
      </c>
      <c r="C6133" s="27">
        <v>6</v>
      </c>
      <c r="D6133" s="27">
        <v>0.5</v>
      </c>
      <c r="E6133" s="27">
        <v>0</v>
      </c>
      <c r="F6133" s="27">
        <v>3</v>
      </c>
      <c r="G6133" s="27">
        <v>4</v>
      </c>
      <c r="H6133" s="27">
        <v>2</v>
      </c>
      <c r="I6133" s="27">
        <v>4</v>
      </c>
      <c r="J6133" s="27">
        <v>0</v>
      </c>
      <c r="K6133" s="27">
        <v>3</v>
      </c>
      <c r="L6133" s="112"/>
      <c r="M6133" s="27">
        <f>SUM(B6133:K6133)</f>
        <v>32.5</v>
      </c>
      <c r="N6133" s="27">
        <v>10</v>
      </c>
      <c r="O6133" s="185">
        <f>M6133/84</f>
        <v>0.38690476190476192</v>
      </c>
      <c r="P6133" s="55" t="s">
        <v>446</v>
      </c>
      <c r="Q6133" s="19" t="s">
        <v>984</v>
      </c>
      <c r="R6133" s="41" t="s">
        <v>916</v>
      </c>
      <c r="S6133" s="19" t="s">
        <v>523</v>
      </c>
      <c r="T6133" s="28" t="s">
        <v>3671</v>
      </c>
      <c r="U6133" s="17">
        <v>8</v>
      </c>
      <c r="V6133" s="20" t="s">
        <v>5662</v>
      </c>
      <c r="W6133" s="18" t="s">
        <v>8884</v>
      </c>
      <c r="X6133" s="18" t="s">
        <v>771</v>
      </c>
      <c r="Y6133" s="29" t="s">
        <v>489</v>
      </c>
      <c r="Z6133" s="61"/>
      <c r="AA6133" s="214"/>
      <c r="AB6133" s="214"/>
      <c r="AC6133" s="214"/>
      <c r="AD6133" s="214"/>
      <c r="AE6133" s="214"/>
      <c r="AF6133" s="214"/>
      <c r="AG6133" s="214"/>
      <c r="AH6133" s="214"/>
      <c r="AI6133" s="214"/>
      <c r="AJ6133" s="214"/>
      <c r="AK6133" s="214"/>
      <c r="AL6133" s="214"/>
      <c r="AM6133" s="214"/>
      <c r="AN6133" s="214"/>
      <c r="AO6133" s="214"/>
      <c r="AP6133" s="214"/>
      <c r="AQ6133" s="214"/>
      <c r="AR6133" s="214"/>
      <c r="AS6133" s="214"/>
      <c r="AT6133" s="214"/>
      <c r="AU6133" s="214"/>
      <c r="AV6133" s="214"/>
      <c r="AW6133" s="214"/>
      <c r="AX6133" s="214"/>
      <c r="AY6133" s="214"/>
      <c r="AZ6133" s="214"/>
      <c r="BA6133" s="214"/>
      <c r="BB6133" s="214"/>
      <c r="BC6133" s="214"/>
      <c r="BD6133" s="214"/>
      <c r="BE6133" s="214"/>
      <c r="BF6133" s="214"/>
      <c r="BG6133" s="214"/>
      <c r="BH6133" s="214"/>
      <c r="BI6133" s="214"/>
      <c r="BJ6133" s="214"/>
      <c r="BK6133" s="214"/>
      <c r="BL6133" s="214"/>
      <c r="BM6133" s="214"/>
      <c r="BN6133" s="214"/>
      <c r="BO6133" s="214"/>
      <c r="BP6133" s="214"/>
      <c r="BQ6133" s="214"/>
      <c r="BR6133" s="214"/>
      <c r="BS6133" s="214"/>
      <c r="BT6133" s="214"/>
      <c r="BU6133" s="214"/>
      <c r="BV6133" s="214"/>
      <c r="BW6133" s="214"/>
      <c r="BX6133" s="214"/>
      <c r="BY6133" s="214"/>
      <c r="BZ6133" s="214"/>
      <c r="CA6133" s="214"/>
      <c r="CB6133" s="214"/>
      <c r="CC6133" s="214"/>
      <c r="CD6133" s="214"/>
      <c r="CE6133" s="214"/>
      <c r="CF6133" s="214"/>
      <c r="CG6133" s="214"/>
      <c r="CH6133" s="214"/>
      <c r="CI6133" s="214"/>
      <c r="CJ6133" s="214"/>
      <c r="CK6133" s="214"/>
      <c r="CL6133" s="214"/>
      <c r="CM6133" s="214"/>
      <c r="CN6133" s="214"/>
      <c r="CO6133" s="214"/>
      <c r="CP6133" s="214"/>
      <c r="CQ6133" s="214"/>
      <c r="CR6133" s="214"/>
      <c r="CS6133" s="214"/>
      <c r="CT6133" s="214"/>
      <c r="CU6133" s="214"/>
      <c r="CV6133" s="214"/>
      <c r="CW6133" s="214"/>
      <c r="CX6133" s="214"/>
      <c r="CY6133" s="214"/>
      <c r="CZ6133" s="214"/>
      <c r="DA6133" s="214"/>
      <c r="DB6133" s="214"/>
      <c r="DC6133" s="214"/>
      <c r="DD6133" s="214"/>
      <c r="DE6133" s="214"/>
      <c r="DF6133" s="214"/>
      <c r="DG6133" s="214"/>
      <c r="DH6133" s="214"/>
      <c r="DI6133" s="214"/>
      <c r="DJ6133" s="214"/>
      <c r="DK6133" s="214"/>
      <c r="DL6133" s="214"/>
      <c r="DM6133" s="214"/>
      <c r="DN6133" s="214"/>
      <c r="DO6133" s="214"/>
      <c r="DP6133" s="214"/>
      <c r="DQ6133" s="214"/>
      <c r="DR6133" s="214"/>
      <c r="DS6133" s="214"/>
      <c r="DT6133" s="214"/>
      <c r="DU6133" s="214"/>
      <c r="DV6133" s="214"/>
      <c r="DW6133" s="214"/>
      <c r="DX6133" s="214"/>
      <c r="DY6133" s="214"/>
      <c r="DZ6133" s="214"/>
      <c r="EA6133" s="214"/>
      <c r="EB6133" s="214"/>
      <c r="EC6133" s="214"/>
      <c r="ED6133" s="214"/>
      <c r="EE6133" s="214"/>
      <c r="EF6133" s="214"/>
      <c r="EG6133" s="214"/>
      <c r="EH6133" s="214"/>
      <c r="EI6133" s="214"/>
      <c r="EJ6133" s="214"/>
      <c r="EK6133" s="214"/>
      <c r="EL6133" s="214"/>
      <c r="EM6133" s="214"/>
      <c r="EN6133" s="214"/>
      <c r="EO6133" s="214"/>
      <c r="EP6133" s="214"/>
      <c r="EQ6133" s="214"/>
      <c r="ER6133" s="214"/>
      <c r="ES6133" s="214"/>
      <c r="ET6133" s="214"/>
      <c r="EU6133" s="214"/>
      <c r="EV6133" s="214"/>
      <c r="EW6133" s="214"/>
      <c r="EX6133" s="214"/>
      <c r="EY6133" s="214"/>
      <c r="EZ6133" s="214"/>
      <c r="FA6133" s="214"/>
      <c r="FB6133" s="214"/>
      <c r="FC6133" s="214"/>
      <c r="FD6133" s="214"/>
      <c r="FE6133" s="214"/>
      <c r="FF6133" s="214"/>
      <c r="FG6133" s="214"/>
      <c r="FH6133" s="214"/>
      <c r="FI6133" s="214"/>
      <c r="FJ6133" s="214"/>
      <c r="FK6133" s="214"/>
      <c r="FL6133" s="214"/>
      <c r="FM6133" s="214"/>
      <c r="FN6133" s="214"/>
      <c r="FO6133" s="214"/>
      <c r="FP6133" s="214"/>
      <c r="FQ6133" s="214"/>
      <c r="FR6133" s="214"/>
      <c r="FS6133" s="214"/>
      <c r="FT6133" s="214"/>
      <c r="FU6133" s="214"/>
      <c r="FV6133" s="214"/>
      <c r="FW6133" s="214"/>
      <c r="FX6133" s="214"/>
      <c r="FY6133" s="214"/>
      <c r="FZ6133" s="214"/>
      <c r="GA6133" s="214"/>
      <c r="GB6133" s="214"/>
      <c r="GC6133" s="214"/>
      <c r="GD6133" s="214"/>
      <c r="GE6133" s="214"/>
      <c r="GF6133" s="214"/>
      <c r="GG6133" s="214"/>
      <c r="GH6133" s="214"/>
      <c r="GI6133" s="214"/>
      <c r="GJ6133" s="214"/>
      <c r="GK6133" s="214"/>
      <c r="GL6133" s="214"/>
      <c r="GM6133" s="214"/>
      <c r="GN6133" s="214"/>
      <c r="GO6133" s="214"/>
      <c r="GP6133" s="214"/>
      <c r="GQ6133" s="214"/>
      <c r="GR6133" s="214"/>
      <c r="GS6133" s="214"/>
      <c r="GT6133" s="214"/>
      <c r="GU6133" s="214"/>
      <c r="GV6133" s="214"/>
      <c r="GW6133" s="214"/>
      <c r="GX6133" s="214"/>
      <c r="GY6133" s="214"/>
      <c r="GZ6133" s="214"/>
      <c r="HA6133" s="214"/>
      <c r="HB6133" s="214"/>
      <c r="HC6133" s="214"/>
      <c r="HD6133" s="214"/>
      <c r="HE6133" s="214"/>
      <c r="HF6133" s="214"/>
      <c r="HG6133" s="214"/>
      <c r="HH6133" s="214"/>
      <c r="HI6133" s="214"/>
      <c r="HJ6133" s="214"/>
      <c r="HK6133" s="214"/>
      <c r="HL6133" s="214"/>
      <c r="HM6133" s="214"/>
      <c r="HN6133" s="214"/>
      <c r="HO6133" s="214"/>
      <c r="HP6133" s="214"/>
      <c r="HQ6133" s="214"/>
      <c r="HR6133" s="214"/>
      <c r="HS6133" s="214"/>
      <c r="HT6133" s="214"/>
      <c r="HU6133" s="214"/>
      <c r="HV6133" s="214"/>
      <c r="HW6133" s="214"/>
      <c r="HX6133" s="214"/>
      <c r="HY6133" s="214"/>
      <c r="HZ6133" s="214"/>
      <c r="IA6133" s="214"/>
      <c r="IB6133" s="214"/>
      <c r="IC6133" s="214"/>
      <c r="ID6133" s="214"/>
      <c r="IE6133" s="214"/>
      <c r="IF6133" s="214"/>
      <c r="IG6133" s="214"/>
      <c r="IH6133" s="214"/>
      <c r="II6133" s="214"/>
      <c r="IJ6133" s="214"/>
      <c r="IK6133" s="214"/>
      <c r="IL6133" s="214"/>
      <c r="IM6133" s="214"/>
      <c r="IN6133" s="214"/>
      <c r="IO6133" s="214"/>
      <c r="IP6133" s="214"/>
      <c r="IQ6133" s="214"/>
      <c r="IR6133" s="214"/>
      <c r="IS6133" s="214"/>
      <c r="IT6133" s="214"/>
      <c r="IU6133" s="214"/>
      <c r="IV6133" s="214"/>
      <c r="IW6133" s="214"/>
      <c r="IX6133" s="214"/>
      <c r="IY6133" s="214"/>
      <c r="IZ6133" s="214"/>
      <c r="JA6133" s="214"/>
      <c r="JB6133" s="214"/>
      <c r="JC6133" s="214"/>
      <c r="JD6133" s="214"/>
      <c r="JE6133" s="214"/>
      <c r="JF6133" s="214"/>
      <c r="JG6133" s="214"/>
    </row>
    <row r="6134" spans="1:267" s="161" customFormat="1" ht="19.5" customHeight="1" x14ac:dyDescent="0.25">
      <c r="A6134" s="50" t="s">
        <v>287</v>
      </c>
      <c r="B6134" s="27">
        <v>8</v>
      </c>
      <c r="C6134" s="27">
        <v>5</v>
      </c>
      <c r="D6134" s="27">
        <v>9</v>
      </c>
      <c r="E6134" s="27">
        <v>0</v>
      </c>
      <c r="F6134" s="27">
        <v>3</v>
      </c>
      <c r="G6134" s="27">
        <v>1</v>
      </c>
      <c r="H6134" s="27">
        <v>0</v>
      </c>
      <c r="I6134" s="27">
        <v>6.5</v>
      </c>
      <c r="J6134" s="27">
        <v>0</v>
      </c>
      <c r="K6134" s="27">
        <v>0</v>
      </c>
      <c r="L6134" s="112"/>
      <c r="M6134" s="27">
        <f>SUM(B6134:K6134)</f>
        <v>32.5</v>
      </c>
      <c r="N6134" s="27">
        <v>9</v>
      </c>
      <c r="O6134" s="185">
        <f>M6134/84</f>
        <v>0.38690476190476192</v>
      </c>
      <c r="P6134" s="55" t="s">
        <v>446</v>
      </c>
      <c r="Q6134" s="19" t="s">
        <v>8717</v>
      </c>
      <c r="R6134" s="41" t="s">
        <v>579</v>
      </c>
      <c r="S6134" s="19" t="s">
        <v>523</v>
      </c>
      <c r="T6134" s="28" t="s">
        <v>3660</v>
      </c>
      <c r="U6134" s="17">
        <v>8</v>
      </c>
      <c r="V6134" s="20" t="s">
        <v>4130</v>
      </c>
      <c r="W6134" s="18" t="s">
        <v>4583</v>
      </c>
      <c r="X6134" s="18" t="s">
        <v>811</v>
      </c>
      <c r="Y6134" s="29" t="s">
        <v>486</v>
      </c>
      <c r="Z6134" s="61"/>
      <c r="AA6134" s="214"/>
      <c r="AB6134" s="214"/>
      <c r="AC6134" s="214"/>
      <c r="AD6134" s="214"/>
      <c r="AE6134" s="214"/>
      <c r="AF6134" s="214"/>
      <c r="AG6134" s="214"/>
      <c r="AH6134" s="214"/>
      <c r="AI6134" s="214"/>
      <c r="AJ6134" s="214"/>
      <c r="AK6134" s="214"/>
      <c r="AL6134" s="214"/>
      <c r="AM6134" s="214"/>
      <c r="AN6134" s="214"/>
      <c r="AO6134" s="214"/>
      <c r="AP6134" s="214"/>
      <c r="AQ6134" s="214"/>
      <c r="AR6134" s="214"/>
      <c r="AS6134" s="214"/>
      <c r="AT6134" s="214"/>
      <c r="AU6134" s="214"/>
      <c r="AV6134" s="214"/>
      <c r="AW6134" s="214"/>
      <c r="AX6134" s="214"/>
      <c r="AY6134" s="214"/>
      <c r="AZ6134" s="214"/>
      <c r="BA6134" s="214"/>
      <c r="BB6134" s="214"/>
      <c r="BC6134" s="214"/>
      <c r="BD6134" s="214"/>
      <c r="BE6134" s="214"/>
      <c r="BF6134" s="214"/>
      <c r="BG6134" s="214"/>
      <c r="BH6134" s="214"/>
      <c r="BI6134" s="214"/>
      <c r="BJ6134" s="214"/>
      <c r="BK6134" s="214"/>
      <c r="BL6134" s="214"/>
      <c r="BM6134" s="214"/>
      <c r="BN6134" s="214"/>
      <c r="BO6134" s="214"/>
      <c r="BP6134" s="214"/>
      <c r="BQ6134" s="214"/>
      <c r="BR6134" s="214"/>
      <c r="BS6134" s="214"/>
      <c r="BT6134" s="214"/>
      <c r="BU6134" s="214"/>
      <c r="BV6134" s="214"/>
      <c r="BW6134" s="214"/>
      <c r="BX6134" s="214"/>
      <c r="BY6134" s="214"/>
      <c r="BZ6134" s="214"/>
      <c r="CA6134" s="214"/>
      <c r="CB6134" s="214"/>
      <c r="CC6134" s="214"/>
      <c r="CD6134" s="214"/>
      <c r="CE6134" s="214"/>
      <c r="CF6134" s="214"/>
      <c r="CG6134" s="214"/>
      <c r="CH6134" s="214"/>
      <c r="CI6134" s="214"/>
      <c r="CJ6134" s="214"/>
      <c r="CK6134" s="214"/>
      <c r="CL6134" s="214"/>
      <c r="CM6134" s="214"/>
      <c r="CN6134" s="214"/>
      <c r="CO6134" s="214"/>
      <c r="CP6134" s="214"/>
      <c r="CQ6134" s="214"/>
      <c r="CR6134" s="214"/>
      <c r="CS6134" s="214"/>
      <c r="CT6134" s="214"/>
      <c r="CU6134" s="214"/>
      <c r="CV6134" s="214"/>
      <c r="CW6134" s="214"/>
      <c r="CX6134" s="214"/>
      <c r="CY6134" s="214"/>
      <c r="CZ6134" s="214"/>
      <c r="DA6134" s="214"/>
      <c r="DB6134" s="214"/>
      <c r="DC6134" s="214"/>
      <c r="DD6134" s="214"/>
      <c r="DE6134" s="214"/>
      <c r="DF6134" s="214"/>
      <c r="DG6134" s="214"/>
      <c r="DH6134" s="214"/>
      <c r="DI6134" s="214"/>
      <c r="DJ6134" s="214"/>
      <c r="DK6134" s="214"/>
      <c r="DL6134" s="214"/>
      <c r="DM6134" s="214"/>
      <c r="DN6134" s="214"/>
      <c r="DO6134" s="214"/>
      <c r="DP6134" s="214"/>
      <c r="DQ6134" s="214"/>
      <c r="DR6134" s="214"/>
      <c r="DS6134" s="214"/>
      <c r="DT6134" s="214"/>
      <c r="DU6134" s="214"/>
      <c r="DV6134" s="214"/>
      <c r="DW6134" s="214"/>
      <c r="DX6134" s="214"/>
      <c r="DY6134" s="214"/>
      <c r="DZ6134" s="214"/>
      <c r="EA6134" s="214"/>
      <c r="EB6134" s="214"/>
      <c r="EC6134" s="214"/>
      <c r="ED6134" s="214"/>
      <c r="EE6134" s="214"/>
      <c r="EF6134" s="214"/>
      <c r="EG6134" s="214"/>
      <c r="EH6134" s="214"/>
      <c r="EI6134" s="214"/>
      <c r="EJ6134" s="214"/>
      <c r="EK6134" s="214"/>
      <c r="EL6134" s="214"/>
      <c r="EM6134" s="214"/>
      <c r="EN6134" s="214"/>
      <c r="EO6134" s="214"/>
      <c r="EP6134" s="214"/>
      <c r="EQ6134" s="214"/>
      <c r="ER6134" s="214"/>
      <c r="ES6134" s="214"/>
      <c r="ET6134" s="214"/>
      <c r="EU6134" s="214"/>
      <c r="EV6134" s="214"/>
      <c r="EW6134" s="214"/>
      <c r="EX6134" s="214"/>
      <c r="EY6134" s="214"/>
      <c r="EZ6134" s="214"/>
      <c r="FA6134" s="214"/>
      <c r="FB6134" s="214"/>
      <c r="FC6134" s="214"/>
      <c r="FD6134" s="214"/>
      <c r="FE6134" s="214"/>
      <c r="FF6134" s="214"/>
      <c r="FG6134" s="214"/>
      <c r="FH6134" s="214"/>
      <c r="FI6134" s="214"/>
      <c r="FJ6134" s="214"/>
      <c r="FK6134" s="214"/>
      <c r="FL6134" s="214"/>
      <c r="FM6134" s="214"/>
      <c r="FN6134" s="214"/>
      <c r="FO6134" s="214"/>
      <c r="FP6134" s="214"/>
      <c r="FQ6134" s="214"/>
      <c r="FR6134" s="214"/>
      <c r="FS6134" s="214"/>
      <c r="FT6134" s="214"/>
      <c r="FU6134" s="214"/>
      <c r="FV6134" s="214"/>
      <c r="FW6134" s="214"/>
      <c r="FX6134" s="214"/>
      <c r="FY6134" s="214"/>
      <c r="FZ6134" s="214"/>
      <c r="GA6134" s="214"/>
      <c r="GB6134" s="214"/>
      <c r="GC6134" s="214"/>
      <c r="GD6134" s="214"/>
      <c r="GE6134" s="214"/>
      <c r="GF6134" s="214"/>
      <c r="GG6134" s="214"/>
      <c r="GH6134" s="214"/>
      <c r="GI6134" s="214"/>
      <c r="GJ6134" s="214"/>
      <c r="GK6134" s="214"/>
      <c r="GL6134" s="214"/>
      <c r="GM6134" s="214"/>
      <c r="GN6134" s="214"/>
      <c r="GO6134" s="214"/>
      <c r="GP6134" s="214"/>
      <c r="GQ6134" s="214"/>
      <c r="GR6134" s="214"/>
      <c r="GS6134" s="214"/>
      <c r="GT6134" s="214"/>
      <c r="GU6134" s="214"/>
      <c r="GV6134" s="214"/>
      <c r="GW6134" s="214"/>
      <c r="GX6134" s="214"/>
      <c r="GY6134" s="214"/>
      <c r="GZ6134" s="214"/>
      <c r="HA6134" s="214"/>
      <c r="HB6134" s="214"/>
      <c r="HC6134" s="214"/>
      <c r="HD6134" s="214"/>
      <c r="HE6134" s="214"/>
      <c r="HF6134" s="214"/>
      <c r="HG6134" s="214"/>
      <c r="HH6134" s="214"/>
      <c r="HI6134" s="214"/>
      <c r="HJ6134" s="214"/>
      <c r="HK6134" s="214"/>
      <c r="HL6134" s="214"/>
      <c r="HM6134" s="214"/>
      <c r="HN6134" s="214"/>
      <c r="HO6134" s="214"/>
      <c r="HP6134" s="214"/>
      <c r="HQ6134" s="214"/>
      <c r="HR6134" s="214"/>
      <c r="HS6134" s="214"/>
      <c r="HT6134" s="214"/>
      <c r="HU6134" s="214"/>
      <c r="HV6134" s="214"/>
      <c r="HW6134" s="214"/>
      <c r="HX6134" s="214"/>
      <c r="HY6134" s="214"/>
      <c r="HZ6134" s="214"/>
      <c r="IA6134" s="214"/>
      <c r="IB6134" s="214"/>
      <c r="IC6134" s="214"/>
      <c r="ID6134" s="214"/>
      <c r="IE6134" s="214"/>
      <c r="IF6134" s="214"/>
      <c r="IG6134" s="214"/>
      <c r="IH6134" s="214"/>
      <c r="II6134" s="214"/>
      <c r="IJ6134" s="214"/>
      <c r="IK6134" s="214"/>
      <c r="IL6134" s="214"/>
      <c r="IM6134" s="214"/>
      <c r="IN6134" s="214"/>
      <c r="IO6134" s="214"/>
      <c r="IP6134" s="214"/>
      <c r="IQ6134" s="214"/>
      <c r="IR6134" s="214"/>
      <c r="IS6134" s="214"/>
      <c r="IT6134" s="214"/>
      <c r="IU6134" s="214"/>
      <c r="IV6134" s="214"/>
      <c r="IW6134" s="214"/>
      <c r="IX6134" s="214"/>
      <c r="IY6134" s="214"/>
      <c r="IZ6134" s="214"/>
      <c r="JA6134" s="214"/>
      <c r="JB6134" s="214"/>
      <c r="JC6134" s="214"/>
      <c r="JD6134" s="214"/>
      <c r="JE6134" s="214"/>
      <c r="JF6134" s="214"/>
      <c r="JG6134" s="214"/>
    </row>
    <row r="6135" spans="1:267" s="161" customFormat="1" ht="19.5" customHeight="1" x14ac:dyDescent="0.25">
      <c r="A6135" s="50" t="s">
        <v>270</v>
      </c>
      <c r="B6135" s="27">
        <v>9</v>
      </c>
      <c r="C6135" s="27">
        <v>4</v>
      </c>
      <c r="D6135" s="27">
        <v>9</v>
      </c>
      <c r="E6135" s="27">
        <v>0</v>
      </c>
      <c r="F6135" s="27">
        <v>1</v>
      </c>
      <c r="G6135" s="27">
        <v>2</v>
      </c>
      <c r="H6135" s="27">
        <v>0</v>
      </c>
      <c r="I6135" s="27">
        <v>3.5</v>
      </c>
      <c r="J6135" s="27">
        <v>0</v>
      </c>
      <c r="K6135" s="27">
        <v>4</v>
      </c>
      <c r="L6135" s="112"/>
      <c r="M6135" s="27">
        <f>SUM(B6135:K6135)</f>
        <v>32.5</v>
      </c>
      <c r="N6135" s="27">
        <v>9</v>
      </c>
      <c r="O6135" s="185">
        <f>M6135/84</f>
        <v>0.38690476190476192</v>
      </c>
      <c r="P6135" s="55" t="s">
        <v>446</v>
      </c>
      <c r="Q6135" s="19" t="s">
        <v>8716</v>
      </c>
      <c r="R6135" s="41" t="s">
        <v>561</v>
      </c>
      <c r="S6135" s="19" t="s">
        <v>542</v>
      </c>
      <c r="T6135" s="28" t="s">
        <v>3660</v>
      </c>
      <c r="U6135" s="17">
        <v>8</v>
      </c>
      <c r="V6135" s="20" t="s">
        <v>4133</v>
      </c>
      <c r="W6135" s="18" t="s">
        <v>4610</v>
      </c>
      <c r="X6135" s="18" t="s">
        <v>468</v>
      </c>
      <c r="Y6135" s="29" t="s">
        <v>1078</v>
      </c>
      <c r="Z6135" s="61"/>
      <c r="AA6135" s="214"/>
      <c r="AB6135" s="214"/>
      <c r="AC6135" s="214"/>
      <c r="AD6135" s="214"/>
      <c r="AE6135" s="214"/>
      <c r="AF6135" s="214"/>
      <c r="AG6135" s="214"/>
      <c r="AH6135" s="214"/>
      <c r="AI6135" s="214"/>
      <c r="AJ6135" s="214"/>
      <c r="AK6135" s="214"/>
      <c r="AL6135" s="214"/>
      <c r="AM6135" s="214"/>
      <c r="AN6135" s="214"/>
      <c r="AO6135" s="214"/>
      <c r="AP6135" s="214"/>
      <c r="AQ6135" s="214"/>
      <c r="AR6135" s="214"/>
      <c r="AS6135" s="214"/>
      <c r="AT6135" s="214"/>
      <c r="AU6135" s="214"/>
      <c r="AV6135" s="214"/>
      <c r="AW6135" s="214"/>
      <c r="AX6135" s="214"/>
      <c r="AY6135" s="214"/>
      <c r="AZ6135" s="214"/>
      <c r="BA6135" s="214"/>
      <c r="BB6135" s="214"/>
      <c r="BC6135" s="214"/>
      <c r="BD6135" s="214"/>
      <c r="BE6135" s="214"/>
      <c r="BF6135" s="214"/>
      <c r="BG6135" s="214"/>
      <c r="BH6135" s="214"/>
      <c r="BI6135" s="214"/>
      <c r="BJ6135" s="214"/>
      <c r="BK6135" s="214"/>
      <c r="BL6135" s="214"/>
      <c r="BM6135" s="214"/>
      <c r="BN6135" s="214"/>
      <c r="BO6135" s="214"/>
      <c r="BP6135" s="214"/>
      <c r="BQ6135" s="214"/>
      <c r="BR6135" s="214"/>
      <c r="BS6135" s="214"/>
      <c r="BT6135" s="214"/>
      <c r="BU6135" s="214"/>
      <c r="BV6135" s="214"/>
      <c r="BW6135" s="214"/>
      <c r="BX6135" s="214"/>
      <c r="BY6135" s="214"/>
      <c r="BZ6135" s="214"/>
      <c r="CA6135" s="214"/>
      <c r="CB6135" s="214"/>
      <c r="CC6135" s="214"/>
      <c r="CD6135" s="214"/>
      <c r="CE6135" s="214"/>
      <c r="CF6135" s="214"/>
      <c r="CG6135" s="214"/>
      <c r="CH6135" s="214"/>
      <c r="CI6135" s="214"/>
      <c r="CJ6135" s="214"/>
      <c r="CK6135" s="214"/>
      <c r="CL6135" s="214"/>
      <c r="CM6135" s="214"/>
      <c r="CN6135" s="214"/>
      <c r="CO6135" s="214"/>
      <c r="CP6135" s="214"/>
      <c r="CQ6135" s="214"/>
      <c r="CR6135" s="214"/>
      <c r="CS6135" s="214"/>
      <c r="CT6135" s="214"/>
      <c r="CU6135" s="214"/>
      <c r="CV6135" s="214"/>
      <c r="CW6135" s="214"/>
      <c r="CX6135" s="214"/>
      <c r="CY6135" s="214"/>
      <c r="CZ6135" s="214"/>
      <c r="DA6135" s="214"/>
      <c r="DB6135" s="214"/>
      <c r="DC6135" s="214"/>
      <c r="DD6135" s="214"/>
      <c r="DE6135" s="214"/>
      <c r="DF6135" s="214"/>
      <c r="DG6135" s="214"/>
      <c r="DH6135" s="214"/>
      <c r="DI6135" s="214"/>
      <c r="DJ6135" s="214"/>
      <c r="DK6135" s="214"/>
      <c r="DL6135" s="214"/>
      <c r="DM6135" s="214"/>
      <c r="DN6135" s="214"/>
      <c r="DO6135" s="214"/>
      <c r="DP6135" s="214"/>
      <c r="DQ6135" s="214"/>
      <c r="DR6135" s="214"/>
      <c r="DS6135" s="214"/>
      <c r="DT6135" s="214"/>
      <c r="DU6135" s="214"/>
      <c r="DV6135" s="214"/>
      <c r="DW6135" s="214"/>
      <c r="DX6135" s="214"/>
      <c r="DY6135" s="214"/>
      <c r="DZ6135" s="214"/>
      <c r="EA6135" s="214"/>
      <c r="EB6135" s="214"/>
      <c r="EC6135" s="214"/>
      <c r="ED6135" s="214"/>
      <c r="EE6135" s="214"/>
      <c r="EF6135" s="214"/>
      <c r="EG6135" s="214"/>
      <c r="EH6135" s="214"/>
      <c r="EI6135" s="214"/>
      <c r="EJ6135" s="214"/>
      <c r="EK6135" s="214"/>
      <c r="EL6135" s="214"/>
      <c r="EM6135" s="214"/>
      <c r="EN6135" s="214"/>
      <c r="EO6135" s="214"/>
      <c r="EP6135" s="214"/>
      <c r="EQ6135" s="214"/>
      <c r="ER6135" s="214"/>
      <c r="ES6135" s="214"/>
      <c r="ET6135" s="214"/>
      <c r="EU6135" s="214"/>
      <c r="EV6135" s="214"/>
      <c r="EW6135" s="214"/>
      <c r="EX6135" s="214"/>
      <c r="EY6135" s="214"/>
      <c r="EZ6135" s="214"/>
      <c r="FA6135" s="214"/>
      <c r="FB6135" s="214"/>
      <c r="FC6135" s="214"/>
      <c r="FD6135" s="214"/>
      <c r="FE6135" s="214"/>
      <c r="FF6135" s="214"/>
      <c r="FG6135" s="214"/>
      <c r="FH6135" s="214"/>
      <c r="FI6135" s="214"/>
      <c r="FJ6135" s="214"/>
      <c r="FK6135" s="214"/>
      <c r="FL6135" s="214"/>
      <c r="FM6135" s="214"/>
      <c r="FN6135" s="214"/>
      <c r="FO6135" s="214"/>
      <c r="FP6135" s="214"/>
      <c r="FQ6135" s="214"/>
      <c r="FR6135" s="214"/>
      <c r="FS6135" s="214"/>
      <c r="FT6135" s="214"/>
      <c r="FU6135" s="214"/>
      <c r="FV6135" s="214"/>
      <c r="FW6135" s="214"/>
      <c r="FX6135" s="214"/>
      <c r="FY6135" s="214"/>
      <c r="FZ6135" s="214"/>
      <c r="GA6135" s="214"/>
      <c r="GB6135" s="214"/>
      <c r="GC6135" s="214"/>
      <c r="GD6135" s="214"/>
      <c r="GE6135" s="214"/>
      <c r="GF6135" s="214"/>
      <c r="GG6135" s="214"/>
      <c r="GH6135" s="214"/>
      <c r="GI6135" s="214"/>
      <c r="GJ6135" s="214"/>
      <c r="GK6135" s="214"/>
      <c r="GL6135" s="214"/>
      <c r="GM6135" s="214"/>
      <c r="GN6135" s="214"/>
      <c r="GO6135" s="214"/>
      <c r="GP6135" s="214"/>
      <c r="GQ6135" s="214"/>
      <c r="GR6135" s="214"/>
      <c r="GS6135" s="214"/>
      <c r="GT6135" s="214"/>
      <c r="GU6135" s="214"/>
      <c r="GV6135" s="214"/>
      <c r="GW6135" s="214"/>
      <c r="GX6135" s="214"/>
      <c r="GY6135" s="214"/>
      <c r="GZ6135" s="214"/>
      <c r="HA6135" s="214"/>
      <c r="HB6135" s="214"/>
      <c r="HC6135" s="214"/>
      <c r="HD6135" s="214"/>
      <c r="HE6135" s="214"/>
      <c r="HF6135" s="214"/>
      <c r="HG6135" s="214"/>
      <c r="HH6135" s="214"/>
      <c r="HI6135" s="214"/>
      <c r="HJ6135" s="214"/>
      <c r="HK6135" s="214"/>
      <c r="HL6135" s="214"/>
      <c r="HM6135" s="214"/>
      <c r="HN6135" s="214"/>
      <c r="HO6135" s="214"/>
      <c r="HP6135" s="214"/>
      <c r="HQ6135" s="214"/>
      <c r="HR6135" s="214"/>
      <c r="HS6135" s="214"/>
      <c r="HT6135" s="214"/>
      <c r="HU6135" s="214"/>
      <c r="HV6135" s="214"/>
      <c r="HW6135" s="214"/>
      <c r="HX6135" s="214"/>
      <c r="HY6135" s="214"/>
      <c r="HZ6135" s="214"/>
      <c r="IA6135" s="214"/>
      <c r="IB6135" s="214"/>
      <c r="IC6135" s="214"/>
      <c r="ID6135" s="214"/>
      <c r="IE6135" s="214"/>
      <c r="IF6135" s="214"/>
      <c r="IG6135" s="214"/>
      <c r="IH6135" s="214"/>
      <c r="II6135" s="214"/>
      <c r="IJ6135" s="214"/>
      <c r="IK6135" s="214"/>
      <c r="IL6135" s="214"/>
      <c r="IM6135" s="214"/>
      <c r="IN6135" s="214"/>
      <c r="IO6135" s="214"/>
      <c r="IP6135" s="214"/>
      <c r="IQ6135" s="214"/>
      <c r="IR6135" s="214"/>
      <c r="IS6135" s="214"/>
      <c r="IT6135" s="214"/>
      <c r="IU6135" s="214"/>
      <c r="IV6135" s="214"/>
      <c r="IW6135" s="214"/>
      <c r="IX6135" s="214"/>
      <c r="IY6135" s="214"/>
      <c r="IZ6135" s="214"/>
      <c r="JA6135" s="214"/>
      <c r="JB6135" s="214"/>
      <c r="JC6135" s="214"/>
      <c r="JD6135" s="214"/>
      <c r="JE6135" s="214"/>
      <c r="JF6135" s="214"/>
      <c r="JG6135" s="214"/>
    </row>
    <row r="6136" spans="1:267" s="161" customFormat="1" ht="19.5" customHeight="1" x14ac:dyDescent="0.25">
      <c r="A6136" s="50" t="s">
        <v>254</v>
      </c>
      <c r="B6136" s="27">
        <v>10</v>
      </c>
      <c r="C6136" s="27">
        <v>3</v>
      </c>
      <c r="D6136" s="27">
        <v>7</v>
      </c>
      <c r="E6136" s="27">
        <v>0</v>
      </c>
      <c r="F6136" s="27">
        <v>0</v>
      </c>
      <c r="G6136" s="27">
        <v>4</v>
      </c>
      <c r="H6136" s="27">
        <v>1</v>
      </c>
      <c r="I6136" s="27">
        <v>4.5</v>
      </c>
      <c r="J6136" s="27">
        <v>0</v>
      </c>
      <c r="K6136" s="27">
        <v>3</v>
      </c>
      <c r="L6136" s="112"/>
      <c r="M6136" s="27">
        <f>SUM(B6136:K6136)</f>
        <v>32.5</v>
      </c>
      <c r="N6136" s="27">
        <v>4</v>
      </c>
      <c r="O6136" s="185">
        <f>M6136/84</f>
        <v>0.38690476190476192</v>
      </c>
      <c r="P6136" s="55" t="s">
        <v>446</v>
      </c>
      <c r="Q6136" s="19" t="s">
        <v>3634</v>
      </c>
      <c r="R6136" s="41" t="s">
        <v>488</v>
      </c>
      <c r="S6136" s="19" t="s">
        <v>1078</v>
      </c>
      <c r="T6136" s="28" t="s">
        <v>3117</v>
      </c>
      <c r="U6136" s="17">
        <v>8</v>
      </c>
      <c r="V6136" s="20" t="s">
        <v>609</v>
      </c>
      <c r="W6136" s="18" t="s">
        <v>3596</v>
      </c>
      <c r="X6136" s="18" t="s">
        <v>468</v>
      </c>
      <c r="Y6136" s="29" t="s">
        <v>466</v>
      </c>
      <c r="Z6136" s="61"/>
    </row>
    <row r="6137" spans="1:267" s="161" customFormat="1" ht="19.5" customHeight="1" x14ac:dyDescent="0.25">
      <c r="A6137" s="50" t="s">
        <v>263</v>
      </c>
      <c r="B6137" s="27">
        <v>10</v>
      </c>
      <c r="C6137" s="27">
        <v>6</v>
      </c>
      <c r="D6137" s="27">
        <v>3.5</v>
      </c>
      <c r="E6137" s="27">
        <v>0</v>
      </c>
      <c r="F6137" s="27">
        <v>0</v>
      </c>
      <c r="G6137" s="27">
        <v>4</v>
      </c>
      <c r="H6137" s="27">
        <v>0</v>
      </c>
      <c r="I6137" s="27">
        <v>6</v>
      </c>
      <c r="J6137" s="27">
        <v>0</v>
      </c>
      <c r="K6137" s="27">
        <v>3</v>
      </c>
      <c r="L6137" s="112"/>
      <c r="M6137" s="27">
        <f>SUM(B6137:K6137)</f>
        <v>32.5</v>
      </c>
      <c r="N6137" s="27">
        <v>16</v>
      </c>
      <c r="O6137" s="185">
        <f>M6137/84</f>
        <v>0.38690476190476192</v>
      </c>
      <c r="P6137" s="55" t="s">
        <v>446</v>
      </c>
      <c r="Q6137" s="19" t="s">
        <v>3814</v>
      </c>
      <c r="R6137" s="41" t="s">
        <v>607</v>
      </c>
      <c r="S6137" s="19" t="s">
        <v>474</v>
      </c>
      <c r="T6137" s="28" t="s">
        <v>3297</v>
      </c>
      <c r="U6137" s="17">
        <v>8</v>
      </c>
      <c r="V6137" s="20" t="s">
        <v>519</v>
      </c>
      <c r="W6137" s="18" t="s">
        <v>3326</v>
      </c>
      <c r="X6137" s="18" t="s">
        <v>651</v>
      </c>
      <c r="Y6137" s="29" t="s">
        <v>513</v>
      </c>
      <c r="Z6137" s="61"/>
      <c r="AA6137" s="214"/>
      <c r="AB6137" s="214"/>
      <c r="AC6137" s="214"/>
      <c r="AD6137" s="214"/>
      <c r="AE6137" s="214"/>
      <c r="AF6137" s="214"/>
      <c r="AG6137" s="214"/>
      <c r="AH6137" s="214"/>
      <c r="AI6137" s="214"/>
      <c r="AJ6137" s="214"/>
      <c r="AK6137" s="214"/>
      <c r="AL6137" s="214"/>
      <c r="AM6137" s="214"/>
      <c r="AN6137" s="214"/>
      <c r="AO6137" s="214"/>
      <c r="AP6137" s="214"/>
      <c r="AQ6137" s="214"/>
      <c r="AR6137" s="214"/>
      <c r="AS6137" s="214"/>
      <c r="AT6137" s="214"/>
      <c r="AU6137" s="214"/>
      <c r="AV6137" s="214"/>
      <c r="AW6137" s="214"/>
      <c r="AX6137" s="214"/>
      <c r="AY6137" s="214"/>
      <c r="AZ6137" s="214"/>
      <c r="BA6137" s="214"/>
      <c r="BB6137" s="214"/>
      <c r="BC6137" s="214"/>
      <c r="BD6137" s="214"/>
      <c r="BE6137" s="214"/>
      <c r="BF6137" s="214"/>
      <c r="BG6137" s="214"/>
      <c r="BH6137" s="214"/>
      <c r="BI6137" s="214"/>
      <c r="BJ6137" s="214"/>
      <c r="BK6137" s="214"/>
      <c r="BL6137" s="214"/>
      <c r="BM6137" s="214"/>
      <c r="BN6137" s="214"/>
      <c r="BO6137" s="214"/>
      <c r="BP6137" s="214"/>
      <c r="BQ6137" s="214"/>
      <c r="BR6137" s="214"/>
      <c r="BS6137" s="214"/>
      <c r="BT6137" s="214"/>
      <c r="BU6137" s="214"/>
      <c r="BV6137" s="214"/>
      <c r="BW6137" s="214"/>
      <c r="BX6137" s="214"/>
      <c r="BY6137" s="214"/>
      <c r="BZ6137" s="214"/>
      <c r="CA6137" s="214"/>
      <c r="CB6137" s="214"/>
      <c r="CC6137" s="214"/>
      <c r="CD6137" s="214"/>
      <c r="CE6137" s="214"/>
      <c r="CF6137" s="214"/>
      <c r="CG6137" s="214"/>
      <c r="CH6137" s="214"/>
      <c r="CI6137" s="214"/>
      <c r="CJ6137" s="214"/>
      <c r="CK6137" s="214"/>
      <c r="CL6137" s="214"/>
      <c r="CM6137" s="214"/>
      <c r="CN6137" s="214"/>
      <c r="CO6137" s="214"/>
      <c r="CP6137" s="214"/>
      <c r="CQ6137" s="214"/>
      <c r="CR6137" s="214"/>
      <c r="CS6137" s="214"/>
      <c r="CT6137" s="214"/>
      <c r="CU6137" s="214"/>
      <c r="CV6137" s="214"/>
      <c r="CW6137" s="214"/>
      <c r="CX6137" s="214"/>
      <c r="CY6137" s="214"/>
      <c r="CZ6137" s="214"/>
      <c r="DA6137" s="214"/>
      <c r="DB6137" s="214"/>
      <c r="DC6137" s="214"/>
      <c r="DD6137" s="214"/>
      <c r="DE6137" s="214"/>
      <c r="DF6137" s="214"/>
      <c r="DG6137" s="214"/>
      <c r="DH6137" s="214"/>
      <c r="DI6137" s="214"/>
      <c r="DJ6137" s="214"/>
      <c r="DK6137" s="214"/>
      <c r="DL6137" s="214"/>
      <c r="DM6137" s="214"/>
      <c r="DN6137" s="214"/>
      <c r="DO6137" s="214"/>
      <c r="DP6137" s="214"/>
      <c r="DQ6137" s="214"/>
      <c r="DR6137" s="214"/>
      <c r="DS6137" s="214"/>
      <c r="DT6137" s="214"/>
      <c r="DU6137" s="214"/>
      <c r="DV6137" s="214"/>
      <c r="DW6137" s="214"/>
      <c r="DX6137" s="214"/>
      <c r="DY6137" s="214"/>
      <c r="DZ6137" s="214"/>
      <c r="EA6137" s="214"/>
      <c r="EB6137" s="214"/>
      <c r="EC6137" s="214"/>
      <c r="ED6137" s="214"/>
      <c r="EE6137" s="214"/>
      <c r="EF6137" s="214"/>
      <c r="EG6137" s="214"/>
      <c r="EH6137" s="214"/>
      <c r="EI6137" s="214"/>
      <c r="EJ6137" s="214"/>
      <c r="EK6137" s="214"/>
      <c r="EL6137" s="214"/>
      <c r="EM6137" s="214"/>
      <c r="EN6137" s="214"/>
      <c r="EO6137" s="214"/>
      <c r="EP6137" s="214"/>
      <c r="EQ6137" s="214"/>
      <c r="ER6137" s="214"/>
      <c r="ES6137" s="214"/>
      <c r="ET6137" s="214"/>
      <c r="EU6137" s="214"/>
      <c r="EV6137" s="214"/>
      <c r="EW6137" s="214"/>
      <c r="EX6137" s="214"/>
      <c r="EY6137" s="214"/>
      <c r="EZ6137" s="214"/>
      <c r="FA6137" s="214"/>
      <c r="FB6137" s="214"/>
      <c r="FC6137" s="214"/>
      <c r="FD6137" s="214"/>
      <c r="FE6137" s="214"/>
      <c r="FF6137" s="214"/>
      <c r="FG6137" s="214"/>
      <c r="FH6137" s="214"/>
      <c r="FI6137" s="214"/>
      <c r="FJ6137" s="214"/>
      <c r="FK6137" s="214"/>
      <c r="FL6137" s="214"/>
      <c r="FM6137" s="214"/>
      <c r="FN6137" s="214"/>
      <c r="FO6137" s="214"/>
      <c r="FP6137" s="214"/>
      <c r="FQ6137" s="214"/>
      <c r="FR6137" s="214"/>
      <c r="FS6137" s="214"/>
      <c r="FT6137" s="214"/>
      <c r="FU6137" s="214"/>
      <c r="FV6137" s="214"/>
      <c r="FW6137" s="214"/>
      <c r="FX6137" s="214"/>
      <c r="FY6137" s="214"/>
      <c r="FZ6137" s="214"/>
      <c r="GA6137" s="214"/>
      <c r="GB6137" s="214"/>
      <c r="GC6137" s="214"/>
      <c r="GD6137" s="214"/>
      <c r="GE6137" s="214"/>
      <c r="GF6137" s="214"/>
      <c r="GG6137" s="214"/>
      <c r="GH6137" s="214"/>
      <c r="GI6137" s="214"/>
      <c r="GJ6137" s="214"/>
      <c r="GK6137" s="214"/>
      <c r="GL6137" s="214"/>
      <c r="GM6137" s="214"/>
      <c r="GN6137" s="214"/>
      <c r="GO6137" s="214"/>
      <c r="GP6137" s="214"/>
      <c r="GQ6137" s="214"/>
      <c r="GR6137" s="214"/>
      <c r="GS6137" s="214"/>
      <c r="GT6137" s="214"/>
      <c r="GU6137" s="214"/>
      <c r="GV6137" s="214"/>
      <c r="GW6137" s="214"/>
      <c r="GX6137" s="214"/>
      <c r="GY6137" s="214"/>
      <c r="GZ6137" s="214"/>
      <c r="HA6137" s="214"/>
      <c r="HB6137" s="214"/>
      <c r="HC6137" s="214"/>
      <c r="HD6137" s="214"/>
      <c r="HE6137" s="214"/>
      <c r="HF6137" s="214"/>
      <c r="HG6137" s="214"/>
      <c r="HH6137" s="214"/>
      <c r="HI6137" s="214"/>
      <c r="HJ6137" s="214"/>
      <c r="HK6137" s="214"/>
      <c r="HL6137" s="214"/>
      <c r="HM6137" s="214"/>
      <c r="HN6137" s="214"/>
      <c r="HO6137" s="214"/>
      <c r="HP6137" s="214"/>
      <c r="HQ6137" s="214"/>
      <c r="HR6137" s="214"/>
      <c r="HS6137" s="214"/>
      <c r="HT6137" s="214"/>
      <c r="HU6137" s="214"/>
      <c r="HV6137" s="214"/>
      <c r="HW6137" s="214"/>
      <c r="HX6137" s="214"/>
      <c r="HY6137" s="214"/>
      <c r="HZ6137" s="214"/>
      <c r="IA6137" s="214"/>
      <c r="IB6137" s="214"/>
      <c r="IC6137" s="214"/>
      <c r="ID6137" s="214"/>
      <c r="IE6137" s="214"/>
      <c r="IF6137" s="214"/>
      <c r="IG6137" s="214"/>
      <c r="IH6137" s="214"/>
      <c r="II6137" s="214"/>
      <c r="IJ6137" s="214"/>
      <c r="IK6137" s="214"/>
      <c r="IL6137" s="214"/>
      <c r="IM6137" s="214"/>
      <c r="IN6137" s="214"/>
      <c r="IO6137" s="214"/>
      <c r="IP6137" s="214"/>
      <c r="IQ6137" s="214"/>
      <c r="IR6137" s="214"/>
      <c r="IS6137" s="214"/>
      <c r="IT6137" s="214"/>
      <c r="IU6137" s="214"/>
      <c r="IV6137" s="214"/>
      <c r="IW6137" s="214"/>
      <c r="IX6137" s="214"/>
      <c r="IY6137" s="214"/>
      <c r="IZ6137" s="214"/>
      <c r="JA6137" s="214"/>
      <c r="JB6137" s="214"/>
      <c r="JC6137" s="214"/>
      <c r="JD6137" s="214"/>
      <c r="JE6137" s="214"/>
      <c r="JF6137" s="214"/>
      <c r="JG6137" s="214"/>
    </row>
    <row r="6138" spans="1:267" s="161" customFormat="1" ht="19.5" customHeight="1" x14ac:dyDescent="0.25">
      <c r="A6138" s="50" t="s">
        <v>268</v>
      </c>
      <c r="B6138" s="27">
        <v>8</v>
      </c>
      <c r="C6138" s="27">
        <v>7</v>
      </c>
      <c r="D6138" s="27">
        <v>7</v>
      </c>
      <c r="E6138" s="27">
        <v>0</v>
      </c>
      <c r="F6138" s="27">
        <v>2</v>
      </c>
      <c r="G6138" s="27">
        <v>3</v>
      </c>
      <c r="H6138" s="27">
        <v>0</v>
      </c>
      <c r="I6138" s="27">
        <v>3.5</v>
      </c>
      <c r="J6138" s="27">
        <v>0</v>
      </c>
      <c r="K6138" s="27">
        <v>2</v>
      </c>
      <c r="L6138" s="112"/>
      <c r="M6138" s="27">
        <f>SUM(B6138:K6138)</f>
        <v>32.5</v>
      </c>
      <c r="N6138" s="27">
        <v>11</v>
      </c>
      <c r="O6138" s="185">
        <f>M6138/84</f>
        <v>0.38690476190476192</v>
      </c>
      <c r="P6138" s="55" t="s">
        <v>446</v>
      </c>
      <c r="Q6138" s="19" t="s">
        <v>2393</v>
      </c>
      <c r="R6138" s="41" t="s">
        <v>969</v>
      </c>
      <c r="S6138" s="19" t="s">
        <v>526</v>
      </c>
      <c r="T6138" s="28" t="s">
        <v>2289</v>
      </c>
      <c r="U6138" s="17">
        <v>8</v>
      </c>
      <c r="V6138" s="20" t="s">
        <v>609</v>
      </c>
      <c r="W6138" s="18" t="s">
        <v>968</v>
      </c>
      <c r="X6138" s="18" t="s">
        <v>651</v>
      </c>
      <c r="Y6138" s="29" t="s">
        <v>540</v>
      </c>
      <c r="Z6138" s="61"/>
    </row>
    <row r="6139" spans="1:267" s="161" customFormat="1" ht="19.5" customHeight="1" x14ac:dyDescent="0.25">
      <c r="A6139" s="50" t="s">
        <v>281</v>
      </c>
      <c r="B6139" s="27">
        <v>6</v>
      </c>
      <c r="C6139" s="27">
        <v>5</v>
      </c>
      <c r="D6139" s="27">
        <v>9</v>
      </c>
      <c r="E6139" s="27">
        <v>2</v>
      </c>
      <c r="F6139" s="27">
        <v>1</v>
      </c>
      <c r="G6139" s="27">
        <v>2</v>
      </c>
      <c r="H6139" s="27">
        <v>0</v>
      </c>
      <c r="I6139" s="27">
        <v>5.5</v>
      </c>
      <c r="J6139" s="27">
        <v>0</v>
      </c>
      <c r="K6139" s="27">
        <v>2</v>
      </c>
      <c r="L6139" s="112"/>
      <c r="M6139" s="27">
        <f>SUM(B6139:K6139)</f>
        <v>32.5</v>
      </c>
      <c r="N6139" s="27">
        <v>29</v>
      </c>
      <c r="O6139" s="185">
        <f>M6139/84</f>
        <v>0.38690476190476192</v>
      </c>
      <c r="P6139" s="55" t="s">
        <v>446</v>
      </c>
      <c r="Q6139" s="19" t="s">
        <v>4003</v>
      </c>
      <c r="R6139" s="41" t="s">
        <v>476</v>
      </c>
      <c r="S6139" s="19" t="s">
        <v>636</v>
      </c>
      <c r="T6139" s="28" t="s">
        <v>3853</v>
      </c>
      <c r="U6139" s="17">
        <v>8</v>
      </c>
      <c r="V6139" s="20" t="s">
        <v>637</v>
      </c>
      <c r="W6139" s="18" t="s">
        <v>3895</v>
      </c>
      <c r="X6139" s="18" t="s">
        <v>1366</v>
      </c>
      <c r="Y6139" s="29" t="s">
        <v>489</v>
      </c>
      <c r="Z6139" s="61"/>
    </row>
    <row r="6140" spans="1:267" s="161" customFormat="1" ht="19.5" customHeight="1" x14ac:dyDescent="0.25">
      <c r="A6140" s="50" t="s">
        <v>279</v>
      </c>
      <c r="B6140" s="27">
        <v>9</v>
      </c>
      <c r="C6140" s="27">
        <v>5</v>
      </c>
      <c r="D6140" s="27">
        <v>1</v>
      </c>
      <c r="E6140" s="27">
        <v>0</v>
      </c>
      <c r="F6140" s="27">
        <v>4</v>
      </c>
      <c r="G6140" s="27">
        <v>3</v>
      </c>
      <c r="H6140" s="27">
        <v>0</v>
      </c>
      <c r="I6140" s="27">
        <v>5.5</v>
      </c>
      <c r="J6140" s="27">
        <v>4</v>
      </c>
      <c r="K6140" s="27">
        <v>1</v>
      </c>
      <c r="L6140" s="112"/>
      <c r="M6140" s="27">
        <f>SUM(B6140:K6140)</f>
        <v>32.5</v>
      </c>
      <c r="N6140" s="27">
        <v>7</v>
      </c>
      <c r="O6140" s="185">
        <f>M6140/84</f>
        <v>0.38690476190476192</v>
      </c>
      <c r="P6140" s="55" t="s">
        <v>446</v>
      </c>
      <c r="Q6140" s="19" t="s">
        <v>7824</v>
      </c>
      <c r="R6140" s="41" t="s">
        <v>941</v>
      </c>
      <c r="S6140" s="19" t="s">
        <v>628</v>
      </c>
      <c r="T6140" s="28" t="s">
        <v>8181</v>
      </c>
      <c r="U6140" s="17">
        <v>8</v>
      </c>
      <c r="V6140" s="20" t="s">
        <v>1161</v>
      </c>
      <c r="W6140" s="18" t="s">
        <v>8314</v>
      </c>
      <c r="X6140" s="18" t="s">
        <v>916</v>
      </c>
      <c r="Y6140" s="29" t="s">
        <v>1078</v>
      </c>
      <c r="Z6140" s="61"/>
      <c r="AA6140" s="214"/>
      <c r="AB6140" s="214"/>
      <c r="AC6140" s="214"/>
      <c r="AD6140" s="214"/>
      <c r="AE6140" s="214"/>
      <c r="AF6140" s="214"/>
      <c r="AG6140" s="214"/>
      <c r="AH6140" s="214"/>
      <c r="AI6140" s="214"/>
      <c r="AJ6140" s="214"/>
      <c r="AK6140" s="214"/>
      <c r="AL6140" s="214"/>
      <c r="AM6140" s="214"/>
      <c r="AN6140" s="214"/>
      <c r="AO6140" s="214"/>
      <c r="AP6140" s="214"/>
      <c r="AQ6140" s="214"/>
      <c r="AR6140" s="214"/>
      <c r="AS6140" s="214"/>
      <c r="AT6140" s="214"/>
      <c r="AU6140" s="214"/>
      <c r="AV6140" s="214"/>
      <c r="AW6140" s="214"/>
      <c r="AX6140" s="214"/>
      <c r="AY6140" s="214"/>
      <c r="AZ6140" s="214"/>
      <c r="BA6140" s="214"/>
      <c r="BB6140" s="214"/>
      <c r="BC6140" s="214"/>
      <c r="BD6140" s="214"/>
      <c r="BE6140" s="214"/>
      <c r="BF6140" s="214"/>
      <c r="BG6140" s="214"/>
      <c r="BH6140" s="214"/>
      <c r="BI6140" s="214"/>
      <c r="BJ6140" s="214"/>
      <c r="BK6140" s="214"/>
      <c r="BL6140" s="214"/>
      <c r="BM6140" s="214"/>
      <c r="BN6140" s="214"/>
      <c r="BO6140" s="214"/>
      <c r="BP6140" s="214"/>
      <c r="BQ6140" s="214"/>
      <c r="BR6140" s="214"/>
      <c r="BS6140" s="214"/>
      <c r="BT6140" s="214"/>
      <c r="BU6140" s="214"/>
      <c r="BV6140" s="214"/>
      <c r="BW6140" s="214"/>
      <c r="BX6140" s="214"/>
      <c r="BY6140" s="214"/>
      <c r="BZ6140" s="214"/>
      <c r="CA6140" s="214"/>
      <c r="CB6140" s="214"/>
      <c r="CC6140" s="214"/>
      <c r="CD6140" s="214"/>
      <c r="CE6140" s="214"/>
      <c r="CF6140" s="214"/>
      <c r="CG6140" s="214"/>
      <c r="CH6140" s="214"/>
      <c r="CI6140" s="214"/>
      <c r="CJ6140" s="214"/>
      <c r="CK6140" s="214"/>
      <c r="CL6140" s="214"/>
      <c r="CM6140" s="214"/>
      <c r="CN6140" s="214"/>
      <c r="CO6140" s="214"/>
      <c r="CP6140" s="214"/>
      <c r="CQ6140" s="214"/>
      <c r="CR6140" s="214"/>
      <c r="CS6140" s="214"/>
      <c r="CT6140" s="214"/>
      <c r="CU6140" s="214"/>
      <c r="CV6140" s="214"/>
      <c r="CW6140" s="214"/>
      <c r="CX6140" s="214"/>
      <c r="CY6140" s="214"/>
      <c r="CZ6140" s="214"/>
      <c r="DA6140" s="214"/>
      <c r="DB6140" s="214"/>
      <c r="DC6140" s="214"/>
      <c r="DD6140" s="214"/>
      <c r="DE6140" s="214"/>
      <c r="DF6140" s="214"/>
      <c r="DG6140" s="214"/>
      <c r="DH6140" s="214"/>
      <c r="DI6140" s="214"/>
      <c r="DJ6140" s="214"/>
      <c r="DK6140" s="214"/>
      <c r="DL6140" s="214"/>
      <c r="DM6140" s="214"/>
      <c r="DN6140" s="214"/>
      <c r="DO6140" s="214"/>
      <c r="DP6140" s="214"/>
      <c r="DQ6140" s="214"/>
      <c r="DR6140" s="214"/>
      <c r="DS6140" s="214"/>
      <c r="DT6140" s="214"/>
      <c r="DU6140" s="214"/>
      <c r="DV6140" s="214"/>
      <c r="DW6140" s="214"/>
      <c r="DX6140" s="214"/>
      <c r="DY6140" s="214"/>
      <c r="DZ6140" s="214"/>
      <c r="EA6140" s="214"/>
      <c r="EB6140" s="214"/>
      <c r="EC6140" s="214"/>
      <c r="ED6140" s="214"/>
      <c r="EE6140" s="214"/>
      <c r="EF6140" s="214"/>
      <c r="EG6140" s="214"/>
      <c r="EH6140" s="214"/>
      <c r="EI6140" s="214"/>
      <c r="EJ6140" s="214"/>
      <c r="EK6140" s="214"/>
      <c r="EL6140" s="214"/>
      <c r="EM6140" s="214"/>
      <c r="EN6140" s="214"/>
      <c r="EO6140" s="214"/>
      <c r="EP6140" s="214"/>
      <c r="EQ6140" s="214"/>
      <c r="ER6140" s="214"/>
      <c r="ES6140" s="214"/>
      <c r="ET6140" s="214"/>
      <c r="EU6140" s="214"/>
      <c r="EV6140" s="214"/>
      <c r="EW6140" s="214"/>
      <c r="EX6140" s="214"/>
      <c r="EY6140" s="214"/>
      <c r="EZ6140" s="214"/>
      <c r="FA6140" s="214"/>
      <c r="FB6140" s="214"/>
      <c r="FC6140" s="214"/>
      <c r="FD6140" s="214"/>
      <c r="FE6140" s="214"/>
      <c r="FF6140" s="214"/>
      <c r="FG6140" s="214"/>
      <c r="FH6140" s="214"/>
      <c r="FI6140" s="214"/>
      <c r="FJ6140" s="214"/>
      <c r="FK6140" s="214"/>
      <c r="FL6140" s="214"/>
      <c r="FM6140" s="214"/>
      <c r="FN6140" s="214"/>
      <c r="FO6140" s="214"/>
      <c r="FP6140" s="214"/>
      <c r="FQ6140" s="214"/>
      <c r="FR6140" s="214"/>
      <c r="FS6140" s="214"/>
      <c r="FT6140" s="214"/>
      <c r="FU6140" s="214"/>
      <c r="FV6140" s="214"/>
      <c r="FW6140" s="214"/>
      <c r="FX6140" s="214"/>
      <c r="FY6140" s="214"/>
      <c r="FZ6140" s="214"/>
      <c r="GA6140" s="214"/>
      <c r="GB6140" s="214"/>
      <c r="GC6140" s="214"/>
      <c r="GD6140" s="214"/>
      <c r="GE6140" s="214"/>
      <c r="GF6140" s="214"/>
      <c r="GG6140" s="214"/>
      <c r="GH6140" s="214"/>
      <c r="GI6140" s="214"/>
      <c r="GJ6140" s="214"/>
      <c r="GK6140" s="214"/>
      <c r="GL6140" s="214"/>
      <c r="GM6140" s="214"/>
      <c r="GN6140" s="214"/>
      <c r="GO6140" s="214"/>
      <c r="GP6140" s="214"/>
      <c r="GQ6140" s="214"/>
      <c r="GR6140" s="214"/>
      <c r="GS6140" s="214"/>
      <c r="GT6140" s="214"/>
      <c r="GU6140" s="214"/>
      <c r="GV6140" s="214"/>
      <c r="GW6140" s="214"/>
      <c r="GX6140" s="214"/>
      <c r="GY6140" s="214"/>
      <c r="GZ6140" s="214"/>
      <c r="HA6140" s="214"/>
      <c r="HB6140" s="214"/>
      <c r="HC6140" s="214"/>
      <c r="HD6140" s="214"/>
      <c r="HE6140" s="214"/>
      <c r="HF6140" s="214"/>
      <c r="HG6140" s="214"/>
      <c r="HH6140" s="214"/>
      <c r="HI6140" s="214"/>
      <c r="HJ6140" s="214"/>
      <c r="HK6140" s="214"/>
      <c r="HL6140" s="214"/>
      <c r="HM6140" s="214"/>
      <c r="HN6140" s="214"/>
      <c r="HO6140" s="214"/>
      <c r="HP6140" s="214"/>
      <c r="HQ6140" s="214"/>
      <c r="HR6140" s="214"/>
      <c r="HS6140" s="214"/>
      <c r="HT6140" s="214"/>
      <c r="HU6140" s="214"/>
      <c r="HV6140" s="214"/>
      <c r="HW6140" s="214"/>
      <c r="HX6140" s="214"/>
      <c r="HY6140" s="214"/>
      <c r="HZ6140" s="214"/>
      <c r="IA6140" s="214"/>
      <c r="IB6140" s="214"/>
      <c r="IC6140" s="214"/>
      <c r="ID6140" s="214"/>
      <c r="IE6140" s="214"/>
      <c r="IF6140" s="214"/>
      <c r="IG6140" s="214"/>
      <c r="IH6140" s="214"/>
      <c r="II6140" s="214"/>
      <c r="IJ6140" s="214"/>
      <c r="IK6140" s="214"/>
      <c r="IL6140" s="214"/>
      <c r="IM6140" s="214"/>
      <c r="IN6140" s="214"/>
      <c r="IO6140" s="214"/>
      <c r="IP6140" s="214"/>
      <c r="IQ6140" s="214"/>
      <c r="IR6140" s="214"/>
      <c r="IS6140" s="214"/>
      <c r="IT6140" s="214"/>
      <c r="IU6140" s="214"/>
      <c r="IV6140" s="214"/>
      <c r="IW6140" s="214"/>
      <c r="IX6140" s="214"/>
      <c r="IY6140" s="214"/>
      <c r="IZ6140" s="214"/>
      <c r="JA6140" s="214"/>
      <c r="JB6140" s="214"/>
      <c r="JC6140" s="214"/>
      <c r="JD6140" s="214"/>
      <c r="JE6140" s="214"/>
      <c r="JF6140" s="214"/>
      <c r="JG6140" s="214"/>
    </row>
    <row r="6141" spans="1:267" s="161" customFormat="1" ht="19.5" customHeight="1" x14ac:dyDescent="0.25">
      <c r="A6141" s="50" t="s">
        <v>254</v>
      </c>
      <c r="B6141" s="27">
        <v>4</v>
      </c>
      <c r="C6141" s="27">
        <v>9</v>
      </c>
      <c r="D6141" s="27">
        <v>3</v>
      </c>
      <c r="E6141" s="27">
        <v>2</v>
      </c>
      <c r="F6141" s="27">
        <v>1</v>
      </c>
      <c r="G6141" s="27">
        <v>4</v>
      </c>
      <c r="H6141" s="27">
        <v>2</v>
      </c>
      <c r="I6141" s="27">
        <v>4</v>
      </c>
      <c r="J6141" s="27">
        <v>0</v>
      </c>
      <c r="K6141" s="27">
        <v>3</v>
      </c>
      <c r="L6141" s="112"/>
      <c r="M6141" s="27">
        <f>SUM(B6141:K6141)</f>
        <v>32</v>
      </c>
      <c r="N6141" s="27">
        <v>12</v>
      </c>
      <c r="O6141" s="185">
        <f>M6141/84</f>
        <v>0.38095238095238093</v>
      </c>
      <c r="P6141" s="55" t="s">
        <v>446</v>
      </c>
      <c r="Q6141" s="19" t="s">
        <v>2394</v>
      </c>
      <c r="R6141" s="41" t="s">
        <v>756</v>
      </c>
      <c r="S6141" s="19" t="s">
        <v>486</v>
      </c>
      <c r="T6141" s="28" t="s">
        <v>2289</v>
      </c>
      <c r="U6141" s="17">
        <v>8</v>
      </c>
      <c r="V6141" s="20" t="s">
        <v>682</v>
      </c>
      <c r="W6141" s="18" t="s">
        <v>968</v>
      </c>
      <c r="X6141" s="18" t="s">
        <v>651</v>
      </c>
      <c r="Y6141" s="29" t="s">
        <v>540</v>
      </c>
      <c r="Z6141" s="61"/>
    </row>
    <row r="6142" spans="1:267" s="161" customFormat="1" ht="19.5" customHeight="1" x14ac:dyDescent="0.25">
      <c r="A6142" s="50" t="s">
        <v>284</v>
      </c>
      <c r="B6142" s="27">
        <v>0</v>
      </c>
      <c r="C6142" s="27">
        <v>9</v>
      </c>
      <c r="D6142" s="27">
        <v>8</v>
      </c>
      <c r="E6142" s="27">
        <v>6</v>
      </c>
      <c r="F6142" s="27">
        <v>0</v>
      </c>
      <c r="G6142" s="27">
        <v>3</v>
      </c>
      <c r="H6142" s="27">
        <v>0</v>
      </c>
      <c r="I6142" s="27">
        <v>5</v>
      </c>
      <c r="J6142" s="27">
        <v>0</v>
      </c>
      <c r="K6142" s="27">
        <v>1</v>
      </c>
      <c r="L6142" s="112"/>
      <c r="M6142" s="27">
        <f>SUM(B6142:K6142)</f>
        <v>32</v>
      </c>
      <c r="N6142" s="27">
        <v>30</v>
      </c>
      <c r="O6142" s="185">
        <f>M6142/84</f>
        <v>0.38095238095238093</v>
      </c>
      <c r="P6142" s="55" t="s">
        <v>446</v>
      </c>
      <c r="Q6142" s="19" t="s">
        <v>4004</v>
      </c>
      <c r="R6142" s="41" t="s">
        <v>4005</v>
      </c>
      <c r="S6142" s="19" t="s">
        <v>526</v>
      </c>
      <c r="T6142" s="28" t="s">
        <v>3853</v>
      </c>
      <c r="U6142" s="17">
        <v>8</v>
      </c>
      <c r="V6142" s="20" t="s">
        <v>637</v>
      </c>
      <c r="W6142" s="18" t="s">
        <v>3895</v>
      </c>
      <c r="X6142" s="18" t="s">
        <v>1366</v>
      </c>
      <c r="Y6142" s="29" t="s">
        <v>489</v>
      </c>
      <c r="Z6142" s="61"/>
    </row>
    <row r="6143" spans="1:267" s="161" customFormat="1" ht="19.5" customHeight="1" x14ac:dyDescent="0.25">
      <c r="A6143" s="50" t="s">
        <v>287</v>
      </c>
      <c r="B6143" s="27">
        <v>5</v>
      </c>
      <c r="C6143" s="27">
        <v>5</v>
      </c>
      <c r="D6143" s="27">
        <v>5.5</v>
      </c>
      <c r="E6143" s="27">
        <v>2</v>
      </c>
      <c r="F6143" s="27">
        <v>1</v>
      </c>
      <c r="G6143" s="27">
        <v>3</v>
      </c>
      <c r="H6143" s="27">
        <v>0</v>
      </c>
      <c r="I6143" s="27">
        <v>4.5</v>
      </c>
      <c r="J6143" s="27">
        <v>2</v>
      </c>
      <c r="K6143" s="27">
        <v>4</v>
      </c>
      <c r="L6143" s="112"/>
      <c r="M6143" s="27">
        <f>SUM(B6143:K6143)</f>
        <v>32</v>
      </c>
      <c r="N6143" s="27">
        <v>30</v>
      </c>
      <c r="O6143" s="185">
        <f>M6143/84</f>
        <v>0.38095238095238093</v>
      </c>
      <c r="P6143" s="55" t="s">
        <v>446</v>
      </c>
      <c r="Q6143" s="19" t="s">
        <v>4006</v>
      </c>
      <c r="R6143" s="41" t="s">
        <v>518</v>
      </c>
      <c r="S6143" s="19" t="s">
        <v>463</v>
      </c>
      <c r="T6143" s="28" t="s">
        <v>3853</v>
      </c>
      <c r="U6143" s="17">
        <v>8</v>
      </c>
      <c r="V6143" s="20" t="s">
        <v>637</v>
      </c>
      <c r="W6143" s="18" t="s">
        <v>3895</v>
      </c>
      <c r="X6143" s="18" t="s">
        <v>1366</v>
      </c>
      <c r="Y6143" s="29" t="s">
        <v>489</v>
      </c>
      <c r="Z6143" s="61"/>
    </row>
    <row r="6144" spans="1:267" s="161" customFormat="1" ht="19.5" customHeight="1" x14ac:dyDescent="0.25">
      <c r="A6144" s="50" t="s">
        <v>255</v>
      </c>
      <c r="B6144" s="27">
        <v>8</v>
      </c>
      <c r="C6144" s="27">
        <v>2</v>
      </c>
      <c r="D6144" s="27">
        <v>9</v>
      </c>
      <c r="E6144" s="27">
        <v>2</v>
      </c>
      <c r="F6144" s="27">
        <v>1</v>
      </c>
      <c r="G6144" s="27">
        <v>2</v>
      </c>
      <c r="H6144" s="27">
        <v>2</v>
      </c>
      <c r="I6144" s="27">
        <v>3</v>
      </c>
      <c r="J6144" s="27">
        <v>0</v>
      </c>
      <c r="K6144" s="27">
        <v>3</v>
      </c>
      <c r="L6144" s="112"/>
      <c r="M6144" s="27">
        <f>SUM(B6144:K6144)</f>
        <v>32</v>
      </c>
      <c r="N6144" s="27">
        <v>11</v>
      </c>
      <c r="O6144" s="185">
        <f>M6144/84</f>
        <v>0.38095238095238093</v>
      </c>
      <c r="P6144" s="55" t="s">
        <v>446</v>
      </c>
      <c r="Q6144" s="19" t="s">
        <v>5520</v>
      </c>
      <c r="R6144" s="41" t="s">
        <v>459</v>
      </c>
      <c r="S6144" s="19" t="s">
        <v>523</v>
      </c>
      <c r="T6144" s="28" t="s">
        <v>5402</v>
      </c>
      <c r="U6144" s="17">
        <v>8</v>
      </c>
      <c r="V6144" s="20" t="s">
        <v>1161</v>
      </c>
      <c r="W6144" s="18" t="s">
        <v>5480</v>
      </c>
      <c r="X6144" s="18" t="s">
        <v>1224</v>
      </c>
      <c r="Y6144" s="29" t="s">
        <v>1374</v>
      </c>
      <c r="Z6144" s="61"/>
    </row>
    <row r="6145" spans="1:267" s="161" customFormat="1" ht="19.5" customHeight="1" x14ac:dyDescent="0.25">
      <c r="A6145" s="50" t="s">
        <v>260</v>
      </c>
      <c r="B6145" s="27">
        <v>7</v>
      </c>
      <c r="C6145" s="27">
        <v>2</v>
      </c>
      <c r="D6145" s="27">
        <v>9</v>
      </c>
      <c r="E6145" s="27">
        <v>0</v>
      </c>
      <c r="F6145" s="27">
        <v>1</v>
      </c>
      <c r="G6145" s="27">
        <v>3</v>
      </c>
      <c r="H6145" s="27">
        <v>4</v>
      </c>
      <c r="I6145" s="27">
        <v>5</v>
      </c>
      <c r="J6145" s="27">
        <v>0</v>
      </c>
      <c r="K6145" s="27">
        <v>1</v>
      </c>
      <c r="L6145" s="112"/>
      <c r="M6145" s="27">
        <f>SUM(B6145:K6145)</f>
        <v>32</v>
      </c>
      <c r="N6145" s="27">
        <v>3</v>
      </c>
      <c r="O6145" s="185">
        <f>M6145/84</f>
        <v>0.38095238095238093</v>
      </c>
      <c r="P6145" s="55" t="s">
        <v>446</v>
      </c>
      <c r="Q6145" s="19" t="s">
        <v>3632</v>
      </c>
      <c r="R6145" s="41" t="s">
        <v>1052</v>
      </c>
      <c r="S6145" s="19" t="s">
        <v>599</v>
      </c>
      <c r="T6145" s="28" t="s">
        <v>3117</v>
      </c>
      <c r="U6145" s="17">
        <v>8</v>
      </c>
      <c r="V6145" s="20" t="s">
        <v>637</v>
      </c>
      <c r="W6145" s="18" t="s">
        <v>3596</v>
      </c>
      <c r="X6145" s="18" t="s">
        <v>468</v>
      </c>
      <c r="Y6145" s="29" t="s">
        <v>466</v>
      </c>
      <c r="Z6145" s="61"/>
    </row>
    <row r="6146" spans="1:267" s="161" customFormat="1" ht="19.5" customHeight="1" x14ac:dyDescent="0.25">
      <c r="A6146" s="50" t="s">
        <v>252</v>
      </c>
      <c r="B6146" s="27">
        <v>8</v>
      </c>
      <c r="C6146" s="27">
        <v>5</v>
      </c>
      <c r="D6146" s="27">
        <v>9</v>
      </c>
      <c r="E6146" s="27">
        <v>0</v>
      </c>
      <c r="F6146" s="27">
        <v>1</v>
      </c>
      <c r="G6146" s="27">
        <v>2</v>
      </c>
      <c r="H6146" s="27">
        <v>0</v>
      </c>
      <c r="I6146" s="27">
        <v>5</v>
      </c>
      <c r="J6146" s="27">
        <v>0</v>
      </c>
      <c r="K6146" s="27">
        <v>2</v>
      </c>
      <c r="L6146" s="112"/>
      <c r="M6146" s="27">
        <f>SUM(B6146:K6146)</f>
        <v>32</v>
      </c>
      <c r="N6146" s="27">
        <v>17</v>
      </c>
      <c r="O6146" s="185">
        <f>M6146/84</f>
        <v>0.38095238095238093</v>
      </c>
      <c r="P6146" s="55" t="s">
        <v>446</v>
      </c>
      <c r="Q6146" s="19" t="s">
        <v>1770</v>
      </c>
      <c r="R6146" s="41" t="s">
        <v>448</v>
      </c>
      <c r="S6146" s="19" t="s">
        <v>452</v>
      </c>
      <c r="T6146" s="28" t="s">
        <v>3297</v>
      </c>
      <c r="U6146" s="17">
        <v>8</v>
      </c>
      <c r="V6146" s="20" t="s">
        <v>3355</v>
      </c>
      <c r="W6146" s="18" t="s">
        <v>2606</v>
      </c>
      <c r="X6146" s="18" t="s">
        <v>684</v>
      </c>
      <c r="Y6146" s="29" t="s">
        <v>2269</v>
      </c>
      <c r="Z6146" s="61"/>
      <c r="AA6146" s="214"/>
      <c r="AB6146" s="214"/>
      <c r="AC6146" s="214"/>
      <c r="AD6146" s="214"/>
      <c r="AE6146" s="214"/>
      <c r="AF6146" s="214"/>
      <c r="AG6146" s="214"/>
      <c r="AH6146" s="214"/>
      <c r="AI6146" s="214"/>
      <c r="AJ6146" s="214"/>
      <c r="AK6146" s="214"/>
      <c r="AL6146" s="214"/>
      <c r="AM6146" s="214"/>
      <c r="AN6146" s="214"/>
      <c r="AO6146" s="214"/>
      <c r="AP6146" s="214"/>
      <c r="AQ6146" s="214"/>
      <c r="AR6146" s="214"/>
      <c r="AS6146" s="214"/>
      <c r="AT6146" s="214"/>
      <c r="AU6146" s="214"/>
      <c r="AV6146" s="214"/>
      <c r="AW6146" s="214"/>
      <c r="AX6146" s="214"/>
      <c r="AY6146" s="214"/>
      <c r="AZ6146" s="214"/>
      <c r="BA6146" s="214"/>
      <c r="BB6146" s="214"/>
      <c r="BC6146" s="214"/>
      <c r="BD6146" s="214"/>
      <c r="BE6146" s="214"/>
      <c r="BF6146" s="214"/>
      <c r="BG6146" s="214"/>
      <c r="BH6146" s="214"/>
      <c r="BI6146" s="214"/>
      <c r="BJ6146" s="214"/>
      <c r="BK6146" s="214"/>
      <c r="BL6146" s="214"/>
      <c r="BM6146" s="214"/>
      <c r="BN6146" s="214"/>
      <c r="BO6146" s="214"/>
      <c r="BP6146" s="214"/>
      <c r="BQ6146" s="214"/>
      <c r="BR6146" s="214"/>
      <c r="BS6146" s="214"/>
      <c r="BT6146" s="214"/>
      <c r="BU6146" s="214"/>
      <c r="BV6146" s="214"/>
      <c r="BW6146" s="214"/>
      <c r="BX6146" s="214"/>
      <c r="BY6146" s="214"/>
      <c r="BZ6146" s="214"/>
      <c r="CA6146" s="214"/>
      <c r="CB6146" s="214"/>
      <c r="CC6146" s="214"/>
      <c r="CD6146" s="214"/>
      <c r="CE6146" s="214"/>
      <c r="CF6146" s="214"/>
      <c r="CG6146" s="214"/>
      <c r="CH6146" s="214"/>
      <c r="CI6146" s="214"/>
      <c r="CJ6146" s="214"/>
      <c r="CK6146" s="214"/>
      <c r="CL6146" s="214"/>
      <c r="CM6146" s="214"/>
      <c r="CN6146" s="214"/>
      <c r="CO6146" s="214"/>
      <c r="CP6146" s="214"/>
      <c r="CQ6146" s="214"/>
      <c r="CR6146" s="214"/>
      <c r="CS6146" s="214"/>
      <c r="CT6146" s="214"/>
      <c r="CU6146" s="214"/>
      <c r="CV6146" s="214"/>
      <c r="CW6146" s="214"/>
      <c r="CX6146" s="214"/>
      <c r="CY6146" s="214"/>
      <c r="CZ6146" s="214"/>
      <c r="DA6146" s="214"/>
      <c r="DB6146" s="214"/>
      <c r="DC6146" s="214"/>
      <c r="DD6146" s="214"/>
      <c r="DE6146" s="214"/>
      <c r="DF6146" s="214"/>
      <c r="DG6146" s="214"/>
      <c r="DH6146" s="214"/>
      <c r="DI6146" s="214"/>
      <c r="DJ6146" s="214"/>
      <c r="DK6146" s="214"/>
      <c r="DL6146" s="214"/>
      <c r="DM6146" s="214"/>
      <c r="DN6146" s="214"/>
      <c r="DO6146" s="214"/>
      <c r="DP6146" s="214"/>
      <c r="DQ6146" s="214"/>
      <c r="DR6146" s="214"/>
      <c r="DS6146" s="214"/>
      <c r="DT6146" s="214"/>
      <c r="DU6146" s="214"/>
      <c r="DV6146" s="214"/>
      <c r="DW6146" s="214"/>
      <c r="DX6146" s="214"/>
      <c r="DY6146" s="214"/>
      <c r="DZ6146" s="214"/>
      <c r="EA6146" s="214"/>
      <c r="EB6146" s="214"/>
      <c r="EC6146" s="214"/>
      <c r="ED6146" s="214"/>
      <c r="EE6146" s="214"/>
      <c r="EF6146" s="214"/>
      <c r="EG6146" s="214"/>
      <c r="EH6146" s="214"/>
      <c r="EI6146" s="214"/>
      <c r="EJ6146" s="214"/>
      <c r="EK6146" s="214"/>
      <c r="EL6146" s="214"/>
      <c r="EM6146" s="214"/>
      <c r="EN6146" s="214"/>
      <c r="EO6146" s="214"/>
      <c r="EP6146" s="214"/>
      <c r="EQ6146" s="214"/>
      <c r="ER6146" s="214"/>
      <c r="ES6146" s="214"/>
      <c r="ET6146" s="214"/>
      <c r="EU6146" s="214"/>
      <c r="EV6146" s="214"/>
      <c r="EW6146" s="214"/>
      <c r="EX6146" s="214"/>
      <c r="EY6146" s="214"/>
      <c r="EZ6146" s="214"/>
      <c r="FA6146" s="214"/>
      <c r="FB6146" s="214"/>
      <c r="FC6146" s="214"/>
      <c r="FD6146" s="214"/>
      <c r="FE6146" s="214"/>
      <c r="FF6146" s="214"/>
      <c r="FG6146" s="214"/>
      <c r="FH6146" s="214"/>
      <c r="FI6146" s="214"/>
      <c r="FJ6146" s="214"/>
      <c r="FK6146" s="214"/>
      <c r="FL6146" s="214"/>
      <c r="FM6146" s="214"/>
      <c r="FN6146" s="214"/>
      <c r="FO6146" s="214"/>
      <c r="FP6146" s="214"/>
      <c r="FQ6146" s="214"/>
      <c r="FR6146" s="214"/>
      <c r="FS6146" s="214"/>
      <c r="FT6146" s="214"/>
      <c r="FU6146" s="214"/>
      <c r="FV6146" s="214"/>
      <c r="FW6146" s="214"/>
      <c r="FX6146" s="214"/>
      <c r="FY6146" s="214"/>
      <c r="FZ6146" s="214"/>
      <c r="GA6146" s="214"/>
      <c r="GB6146" s="214"/>
      <c r="GC6146" s="214"/>
      <c r="GD6146" s="214"/>
      <c r="GE6146" s="214"/>
      <c r="GF6146" s="214"/>
      <c r="GG6146" s="214"/>
      <c r="GH6146" s="214"/>
      <c r="GI6146" s="214"/>
      <c r="GJ6146" s="214"/>
      <c r="GK6146" s="214"/>
      <c r="GL6146" s="214"/>
      <c r="GM6146" s="214"/>
      <c r="GN6146" s="214"/>
      <c r="GO6146" s="214"/>
      <c r="GP6146" s="214"/>
      <c r="GQ6146" s="214"/>
      <c r="GR6146" s="214"/>
      <c r="GS6146" s="214"/>
      <c r="GT6146" s="214"/>
      <c r="GU6146" s="214"/>
      <c r="GV6146" s="214"/>
      <c r="GW6146" s="214"/>
      <c r="GX6146" s="214"/>
      <c r="GY6146" s="214"/>
      <c r="GZ6146" s="214"/>
      <c r="HA6146" s="214"/>
      <c r="HB6146" s="214"/>
      <c r="HC6146" s="214"/>
      <c r="HD6146" s="214"/>
      <c r="HE6146" s="214"/>
      <c r="HF6146" s="214"/>
      <c r="HG6146" s="214"/>
      <c r="HH6146" s="214"/>
      <c r="HI6146" s="214"/>
      <c r="HJ6146" s="214"/>
      <c r="HK6146" s="214"/>
      <c r="HL6146" s="214"/>
      <c r="HM6146" s="214"/>
      <c r="HN6146" s="214"/>
      <c r="HO6146" s="214"/>
      <c r="HP6146" s="214"/>
      <c r="HQ6146" s="214"/>
      <c r="HR6146" s="214"/>
      <c r="HS6146" s="214"/>
      <c r="HT6146" s="214"/>
      <c r="HU6146" s="214"/>
      <c r="HV6146" s="214"/>
      <c r="HW6146" s="214"/>
      <c r="HX6146" s="214"/>
      <c r="HY6146" s="214"/>
      <c r="HZ6146" s="214"/>
      <c r="IA6146" s="214"/>
      <c r="IB6146" s="214"/>
      <c r="IC6146" s="214"/>
      <c r="ID6146" s="214"/>
      <c r="IE6146" s="214"/>
      <c r="IF6146" s="214"/>
      <c r="IG6146" s="214"/>
      <c r="IH6146" s="214"/>
      <c r="II6146" s="214"/>
      <c r="IJ6146" s="214"/>
      <c r="IK6146" s="214"/>
      <c r="IL6146" s="214"/>
      <c r="IM6146" s="214"/>
      <c r="IN6146" s="214"/>
      <c r="IO6146" s="214"/>
      <c r="IP6146" s="214"/>
      <c r="IQ6146" s="214"/>
      <c r="IR6146" s="214"/>
      <c r="IS6146" s="214"/>
      <c r="IT6146" s="214"/>
      <c r="IU6146" s="214"/>
      <c r="IV6146" s="214"/>
      <c r="IW6146" s="214"/>
      <c r="IX6146" s="214"/>
      <c r="IY6146" s="214"/>
      <c r="IZ6146" s="214"/>
      <c r="JA6146" s="214"/>
      <c r="JB6146" s="214"/>
      <c r="JC6146" s="214"/>
      <c r="JD6146" s="214"/>
      <c r="JE6146" s="214"/>
      <c r="JF6146" s="214"/>
      <c r="JG6146" s="214"/>
    </row>
    <row r="6147" spans="1:267" s="161" customFormat="1" ht="19.5" customHeight="1" x14ac:dyDescent="0.25">
      <c r="A6147" s="50" t="s">
        <v>254</v>
      </c>
      <c r="B6147" s="27">
        <v>8</v>
      </c>
      <c r="C6147" s="27">
        <v>4</v>
      </c>
      <c r="D6147" s="27">
        <v>9</v>
      </c>
      <c r="E6147" s="27">
        <v>0</v>
      </c>
      <c r="F6147" s="27">
        <v>0</v>
      </c>
      <c r="G6147" s="27">
        <v>1</v>
      </c>
      <c r="H6147" s="27">
        <v>2</v>
      </c>
      <c r="I6147" s="27">
        <v>4</v>
      </c>
      <c r="J6147" s="27">
        <v>0</v>
      </c>
      <c r="K6147" s="27">
        <v>4</v>
      </c>
      <c r="L6147" s="112"/>
      <c r="M6147" s="27">
        <f>SUM(B6147:K6147)</f>
        <v>32</v>
      </c>
      <c r="N6147" s="27">
        <v>15</v>
      </c>
      <c r="O6147" s="185">
        <f>M6147/84</f>
        <v>0.38095238095238093</v>
      </c>
      <c r="P6147" s="55" t="s">
        <v>446</v>
      </c>
      <c r="Q6147" s="19" t="s">
        <v>8939</v>
      </c>
      <c r="R6147" s="41" t="s">
        <v>561</v>
      </c>
      <c r="S6147" s="19" t="s">
        <v>614</v>
      </c>
      <c r="T6147" s="28" t="s">
        <v>8926</v>
      </c>
      <c r="U6147" s="17">
        <v>8</v>
      </c>
      <c r="V6147" s="20" t="s">
        <v>609</v>
      </c>
      <c r="W6147" s="18" t="s">
        <v>5296</v>
      </c>
      <c r="X6147" s="18" t="s">
        <v>771</v>
      </c>
      <c r="Y6147" s="29" t="s">
        <v>710</v>
      </c>
      <c r="Z6147" s="61"/>
      <c r="AA6147" s="214"/>
      <c r="AB6147" s="214"/>
      <c r="AC6147" s="214"/>
      <c r="AD6147" s="214"/>
      <c r="AE6147" s="214"/>
      <c r="AF6147" s="214"/>
      <c r="AG6147" s="214"/>
      <c r="AH6147" s="214"/>
      <c r="AI6147" s="214"/>
      <c r="AJ6147" s="214"/>
      <c r="AK6147" s="214"/>
      <c r="AL6147" s="214"/>
      <c r="AM6147" s="214"/>
      <c r="AN6147" s="214"/>
      <c r="AO6147" s="214"/>
      <c r="AP6147" s="214"/>
      <c r="AQ6147" s="214"/>
      <c r="AR6147" s="214"/>
      <c r="AS6147" s="214"/>
      <c r="AT6147" s="214"/>
      <c r="AU6147" s="214"/>
      <c r="AV6147" s="214"/>
      <c r="AW6147" s="214"/>
      <c r="AX6147" s="214"/>
      <c r="AY6147" s="214"/>
      <c r="AZ6147" s="214"/>
      <c r="BA6147" s="214"/>
      <c r="BB6147" s="214"/>
      <c r="BC6147" s="214"/>
      <c r="BD6147" s="214"/>
      <c r="BE6147" s="214"/>
      <c r="BF6147" s="214"/>
      <c r="BG6147" s="214"/>
      <c r="BH6147" s="214"/>
      <c r="BI6147" s="214"/>
      <c r="BJ6147" s="214"/>
      <c r="BK6147" s="214"/>
      <c r="BL6147" s="214"/>
      <c r="BM6147" s="214"/>
      <c r="BN6147" s="214"/>
      <c r="BO6147" s="214"/>
      <c r="BP6147" s="214"/>
      <c r="BQ6147" s="214"/>
      <c r="BR6147" s="214"/>
      <c r="BS6147" s="214"/>
      <c r="BT6147" s="214"/>
      <c r="BU6147" s="214"/>
      <c r="BV6147" s="214"/>
      <c r="BW6147" s="214"/>
      <c r="BX6147" s="214"/>
      <c r="BY6147" s="214"/>
      <c r="BZ6147" s="214"/>
      <c r="CA6147" s="214"/>
      <c r="CB6147" s="214"/>
      <c r="CC6147" s="214"/>
      <c r="CD6147" s="214"/>
      <c r="CE6147" s="214"/>
      <c r="CF6147" s="214"/>
      <c r="CG6147" s="214"/>
      <c r="CH6147" s="214"/>
      <c r="CI6147" s="214"/>
      <c r="CJ6147" s="214"/>
      <c r="CK6147" s="214"/>
      <c r="CL6147" s="214"/>
      <c r="CM6147" s="214"/>
      <c r="CN6147" s="214"/>
      <c r="CO6147" s="214"/>
      <c r="CP6147" s="214"/>
      <c r="CQ6147" s="214"/>
      <c r="CR6147" s="214"/>
      <c r="CS6147" s="214"/>
      <c r="CT6147" s="214"/>
      <c r="CU6147" s="214"/>
      <c r="CV6147" s="214"/>
      <c r="CW6147" s="214"/>
      <c r="CX6147" s="214"/>
      <c r="CY6147" s="214"/>
      <c r="CZ6147" s="214"/>
      <c r="DA6147" s="214"/>
      <c r="DB6147" s="214"/>
      <c r="DC6147" s="214"/>
      <c r="DD6147" s="214"/>
      <c r="DE6147" s="214"/>
      <c r="DF6147" s="214"/>
      <c r="DG6147" s="214"/>
      <c r="DH6147" s="214"/>
      <c r="DI6147" s="214"/>
      <c r="DJ6147" s="214"/>
      <c r="DK6147" s="214"/>
      <c r="DL6147" s="214"/>
      <c r="DM6147" s="214"/>
      <c r="DN6147" s="214"/>
      <c r="DO6147" s="214"/>
      <c r="DP6147" s="214"/>
      <c r="DQ6147" s="214"/>
      <c r="DR6147" s="214"/>
      <c r="DS6147" s="214"/>
      <c r="DT6147" s="214"/>
      <c r="DU6147" s="214"/>
      <c r="DV6147" s="214"/>
      <c r="DW6147" s="214"/>
      <c r="DX6147" s="214"/>
      <c r="DY6147" s="214"/>
      <c r="DZ6147" s="214"/>
      <c r="EA6147" s="214"/>
      <c r="EB6147" s="214"/>
      <c r="EC6147" s="214"/>
      <c r="ED6147" s="214"/>
      <c r="EE6147" s="214"/>
      <c r="EF6147" s="214"/>
      <c r="EG6147" s="214"/>
      <c r="EH6147" s="214"/>
      <c r="EI6147" s="214"/>
      <c r="EJ6147" s="214"/>
      <c r="EK6147" s="214"/>
      <c r="EL6147" s="214"/>
      <c r="EM6147" s="214"/>
      <c r="EN6147" s="214"/>
      <c r="EO6147" s="214"/>
      <c r="EP6147" s="214"/>
      <c r="EQ6147" s="214"/>
      <c r="ER6147" s="214"/>
      <c r="ES6147" s="214"/>
      <c r="ET6147" s="214"/>
      <c r="EU6147" s="214"/>
      <c r="EV6147" s="214"/>
      <c r="EW6147" s="214"/>
      <c r="EX6147" s="214"/>
      <c r="EY6147" s="214"/>
      <c r="EZ6147" s="214"/>
      <c r="FA6147" s="214"/>
      <c r="FB6147" s="214"/>
      <c r="FC6147" s="214"/>
      <c r="FD6147" s="214"/>
      <c r="FE6147" s="214"/>
      <c r="FF6147" s="214"/>
      <c r="FG6147" s="214"/>
      <c r="FH6147" s="214"/>
      <c r="FI6147" s="214"/>
      <c r="FJ6147" s="214"/>
      <c r="FK6147" s="214"/>
      <c r="FL6147" s="214"/>
      <c r="FM6147" s="214"/>
      <c r="FN6147" s="214"/>
      <c r="FO6147" s="214"/>
      <c r="FP6147" s="214"/>
      <c r="FQ6147" s="214"/>
      <c r="FR6147" s="214"/>
      <c r="FS6147" s="214"/>
      <c r="FT6147" s="214"/>
      <c r="FU6147" s="214"/>
      <c r="FV6147" s="214"/>
      <c r="FW6147" s="214"/>
      <c r="FX6147" s="214"/>
      <c r="FY6147" s="214"/>
      <c r="FZ6147" s="214"/>
      <c r="GA6147" s="214"/>
      <c r="GB6147" s="214"/>
      <c r="GC6147" s="214"/>
      <c r="GD6147" s="214"/>
      <c r="GE6147" s="214"/>
      <c r="GF6147" s="214"/>
      <c r="GG6147" s="214"/>
      <c r="GH6147" s="214"/>
      <c r="GI6147" s="214"/>
      <c r="GJ6147" s="214"/>
      <c r="GK6147" s="214"/>
      <c r="GL6147" s="214"/>
      <c r="GM6147" s="214"/>
      <c r="GN6147" s="214"/>
      <c r="GO6147" s="214"/>
      <c r="GP6147" s="214"/>
      <c r="GQ6147" s="214"/>
      <c r="GR6147" s="214"/>
      <c r="GS6147" s="214"/>
      <c r="GT6147" s="214"/>
      <c r="GU6147" s="214"/>
      <c r="GV6147" s="214"/>
      <c r="GW6147" s="214"/>
      <c r="GX6147" s="214"/>
      <c r="GY6147" s="214"/>
      <c r="GZ6147" s="214"/>
      <c r="HA6147" s="214"/>
      <c r="HB6147" s="214"/>
      <c r="HC6147" s="214"/>
      <c r="HD6147" s="214"/>
      <c r="HE6147" s="214"/>
      <c r="HF6147" s="214"/>
      <c r="HG6147" s="214"/>
      <c r="HH6147" s="214"/>
      <c r="HI6147" s="214"/>
      <c r="HJ6147" s="214"/>
      <c r="HK6147" s="214"/>
      <c r="HL6147" s="214"/>
      <c r="HM6147" s="214"/>
      <c r="HN6147" s="214"/>
      <c r="HO6147" s="214"/>
      <c r="HP6147" s="214"/>
      <c r="HQ6147" s="214"/>
      <c r="HR6147" s="214"/>
      <c r="HS6147" s="214"/>
      <c r="HT6147" s="214"/>
      <c r="HU6147" s="214"/>
      <c r="HV6147" s="214"/>
      <c r="HW6147" s="214"/>
      <c r="HX6147" s="214"/>
      <c r="HY6147" s="214"/>
      <c r="HZ6147" s="214"/>
      <c r="IA6147" s="214"/>
      <c r="IB6147" s="214"/>
      <c r="IC6147" s="214"/>
      <c r="ID6147" s="214"/>
      <c r="IE6147" s="214"/>
      <c r="IF6147" s="214"/>
      <c r="IG6147" s="214"/>
      <c r="IH6147" s="214"/>
      <c r="II6147" s="214"/>
      <c r="IJ6147" s="214"/>
      <c r="IK6147" s="214"/>
      <c r="IL6147" s="214"/>
      <c r="IM6147" s="214"/>
      <c r="IN6147" s="214"/>
      <c r="IO6147" s="214"/>
      <c r="IP6147" s="214"/>
      <c r="IQ6147" s="214"/>
      <c r="IR6147" s="214"/>
      <c r="IS6147" s="214"/>
      <c r="IT6147" s="214"/>
      <c r="IU6147" s="214"/>
      <c r="IV6147" s="214"/>
      <c r="IW6147" s="214"/>
      <c r="IX6147" s="214"/>
      <c r="IY6147" s="214"/>
      <c r="IZ6147" s="214"/>
      <c r="JA6147" s="214"/>
      <c r="JB6147" s="214"/>
      <c r="JC6147" s="214"/>
      <c r="JD6147" s="214"/>
      <c r="JE6147" s="214"/>
      <c r="JF6147" s="214"/>
      <c r="JG6147" s="214"/>
    </row>
    <row r="6148" spans="1:267" s="161" customFormat="1" ht="19.5" customHeight="1" x14ac:dyDescent="0.25">
      <c r="A6148" s="50" t="s">
        <v>260</v>
      </c>
      <c r="B6148" s="27">
        <v>9</v>
      </c>
      <c r="C6148" s="27">
        <v>4</v>
      </c>
      <c r="D6148" s="27">
        <v>9</v>
      </c>
      <c r="E6148" s="27">
        <v>0</v>
      </c>
      <c r="F6148" s="27">
        <v>2</v>
      </c>
      <c r="G6148" s="27">
        <v>3</v>
      </c>
      <c r="H6148" s="27">
        <v>1</v>
      </c>
      <c r="I6148" s="27">
        <v>3</v>
      </c>
      <c r="J6148" s="27">
        <v>0</v>
      </c>
      <c r="K6148" s="27">
        <v>1</v>
      </c>
      <c r="L6148" s="112"/>
      <c r="M6148" s="27">
        <f>SUM(B6148:K6148)</f>
        <v>32</v>
      </c>
      <c r="N6148" s="27">
        <v>10</v>
      </c>
      <c r="O6148" s="185">
        <f>M6148/84</f>
        <v>0.38095238095238093</v>
      </c>
      <c r="P6148" s="55" t="s">
        <v>446</v>
      </c>
      <c r="Q6148" s="19" t="s">
        <v>5539</v>
      </c>
      <c r="R6148" s="41" t="s">
        <v>1373</v>
      </c>
      <c r="S6148" s="19" t="s">
        <v>599</v>
      </c>
      <c r="T6148" s="28" t="s">
        <v>5402</v>
      </c>
      <c r="U6148" s="17">
        <v>8</v>
      </c>
      <c r="V6148" s="20" t="s">
        <v>1161</v>
      </c>
      <c r="W6148" s="18" t="s">
        <v>5480</v>
      </c>
      <c r="X6148" s="18" t="s">
        <v>1224</v>
      </c>
      <c r="Y6148" s="29" t="s">
        <v>1374</v>
      </c>
      <c r="Z6148" s="61"/>
    </row>
    <row r="6149" spans="1:267" s="161" customFormat="1" ht="19.5" customHeight="1" x14ac:dyDescent="0.25">
      <c r="A6149" s="50" t="s">
        <v>258</v>
      </c>
      <c r="B6149" s="27">
        <v>8</v>
      </c>
      <c r="C6149" s="27">
        <v>9</v>
      </c>
      <c r="D6149" s="27">
        <v>7</v>
      </c>
      <c r="E6149" s="27">
        <v>0</v>
      </c>
      <c r="F6149" s="27">
        <v>0</v>
      </c>
      <c r="G6149" s="27">
        <v>3</v>
      </c>
      <c r="H6149" s="27">
        <v>0</v>
      </c>
      <c r="I6149" s="27">
        <v>4</v>
      </c>
      <c r="J6149" s="27">
        <v>0</v>
      </c>
      <c r="K6149" s="27">
        <v>1</v>
      </c>
      <c r="L6149" s="112"/>
      <c r="M6149" s="27">
        <f>SUM(B6149:K6149)</f>
        <v>32</v>
      </c>
      <c r="N6149" s="27">
        <v>9</v>
      </c>
      <c r="O6149" s="185">
        <f>M6149/84</f>
        <v>0.38095238095238093</v>
      </c>
      <c r="P6149" s="55" t="s">
        <v>446</v>
      </c>
      <c r="Q6149" s="19" t="s">
        <v>2389</v>
      </c>
      <c r="R6149" s="41" t="s">
        <v>2390</v>
      </c>
      <c r="S6149" s="19" t="s">
        <v>2391</v>
      </c>
      <c r="T6149" s="28" t="s">
        <v>2289</v>
      </c>
      <c r="U6149" s="17">
        <v>8</v>
      </c>
      <c r="V6149" s="20" t="s">
        <v>682</v>
      </c>
      <c r="W6149" s="18" t="s">
        <v>968</v>
      </c>
      <c r="X6149" s="18" t="s">
        <v>651</v>
      </c>
      <c r="Y6149" s="29" t="s">
        <v>540</v>
      </c>
      <c r="Z6149" s="61"/>
    </row>
    <row r="6150" spans="1:267" s="161" customFormat="1" ht="19.5" customHeight="1" x14ac:dyDescent="0.25">
      <c r="A6150" s="50" t="s">
        <v>257</v>
      </c>
      <c r="B6150" s="27">
        <v>7</v>
      </c>
      <c r="C6150" s="27">
        <v>3</v>
      </c>
      <c r="D6150" s="27">
        <v>7</v>
      </c>
      <c r="E6150" s="27">
        <v>0</v>
      </c>
      <c r="F6150" s="27">
        <v>1</v>
      </c>
      <c r="G6150" s="27">
        <v>4</v>
      </c>
      <c r="H6150" s="27">
        <v>2</v>
      </c>
      <c r="I6150" s="27">
        <v>4</v>
      </c>
      <c r="J6150" s="27">
        <v>2</v>
      </c>
      <c r="K6150" s="27">
        <v>2</v>
      </c>
      <c r="L6150" s="112"/>
      <c r="M6150" s="27">
        <f>SUM(B6150:K6150)</f>
        <v>32</v>
      </c>
      <c r="N6150" s="27">
        <v>17</v>
      </c>
      <c r="O6150" s="185">
        <f>M6150/84</f>
        <v>0.38095238095238093</v>
      </c>
      <c r="P6150" s="55" t="s">
        <v>446</v>
      </c>
      <c r="Q6150" s="19" t="s">
        <v>642</v>
      </c>
      <c r="R6150" s="41" t="s">
        <v>520</v>
      </c>
      <c r="S6150" s="19" t="s">
        <v>643</v>
      </c>
      <c r="T6150" s="28" t="s">
        <v>681</v>
      </c>
      <c r="U6150" s="17">
        <v>8</v>
      </c>
      <c r="V6150" s="20" t="s">
        <v>637</v>
      </c>
      <c r="W6150" s="18" t="s">
        <v>517</v>
      </c>
      <c r="X6150" s="18" t="s">
        <v>520</v>
      </c>
      <c r="Y6150" s="29" t="s">
        <v>489</v>
      </c>
      <c r="Z6150" s="61"/>
    </row>
    <row r="6151" spans="1:267" s="161" customFormat="1" ht="19.5" customHeight="1" x14ac:dyDescent="0.25">
      <c r="A6151" s="80" t="s">
        <v>262</v>
      </c>
      <c r="B6151" s="35">
        <v>8</v>
      </c>
      <c r="C6151" s="35">
        <v>3</v>
      </c>
      <c r="D6151" s="35">
        <v>7</v>
      </c>
      <c r="E6151" s="35">
        <v>2</v>
      </c>
      <c r="F6151" s="35">
        <v>1</v>
      </c>
      <c r="G6151" s="35">
        <v>2</v>
      </c>
      <c r="H6151" s="35">
        <v>0</v>
      </c>
      <c r="I6151" s="35">
        <v>4</v>
      </c>
      <c r="J6151" s="35">
        <v>2</v>
      </c>
      <c r="K6151" s="35">
        <v>3</v>
      </c>
      <c r="L6151" s="133"/>
      <c r="M6151" s="27">
        <f>SUM(B6151:K6151)</f>
        <v>32</v>
      </c>
      <c r="N6151" s="35">
        <v>3</v>
      </c>
      <c r="O6151" s="185">
        <f>M6151/84</f>
        <v>0.38095238095238093</v>
      </c>
      <c r="P6151" s="79" t="s">
        <v>446</v>
      </c>
      <c r="Q6151" s="36" t="s">
        <v>8609</v>
      </c>
      <c r="R6151" s="43" t="s">
        <v>483</v>
      </c>
      <c r="S6151" s="36" t="s">
        <v>474</v>
      </c>
      <c r="T6151" s="37" t="s">
        <v>2966</v>
      </c>
      <c r="U6151" s="38">
        <v>8</v>
      </c>
      <c r="V6151" s="38" t="s">
        <v>682</v>
      </c>
      <c r="W6151" s="36" t="s">
        <v>3007</v>
      </c>
      <c r="X6151" s="36" t="s">
        <v>916</v>
      </c>
      <c r="Y6151" s="39" t="s">
        <v>463</v>
      </c>
      <c r="Z6151" s="229"/>
      <c r="AA6151" s="230"/>
      <c r="AB6151" s="230"/>
      <c r="AC6151" s="230"/>
      <c r="AD6151" s="230"/>
      <c r="AE6151" s="230"/>
      <c r="AF6151" s="230"/>
      <c r="AG6151" s="230"/>
      <c r="AH6151" s="230"/>
      <c r="AI6151" s="230"/>
      <c r="AJ6151" s="230"/>
      <c r="AK6151" s="230"/>
      <c r="AL6151" s="230"/>
      <c r="AM6151" s="230"/>
      <c r="AN6151" s="230"/>
      <c r="AO6151" s="230"/>
      <c r="AP6151" s="230"/>
      <c r="AQ6151" s="230"/>
      <c r="AR6151" s="230"/>
      <c r="AS6151" s="230"/>
      <c r="AT6151" s="230"/>
      <c r="AU6151" s="230"/>
      <c r="AV6151" s="230"/>
      <c r="AW6151" s="230"/>
      <c r="AX6151" s="230"/>
      <c r="AY6151" s="230"/>
      <c r="AZ6151" s="230"/>
      <c r="BA6151" s="230"/>
      <c r="BB6151" s="230"/>
      <c r="BC6151" s="230"/>
      <c r="BD6151" s="230"/>
      <c r="BE6151" s="230"/>
      <c r="BF6151" s="230"/>
      <c r="BG6151" s="230"/>
      <c r="BH6151" s="230"/>
      <c r="BI6151" s="230"/>
      <c r="BJ6151" s="230"/>
      <c r="BK6151" s="230"/>
      <c r="BL6151" s="230"/>
      <c r="BM6151" s="230"/>
      <c r="BN6151" s="230"/>
      <c r="BO6151" s="230"/>
      <c r="BP6151" s="230"/>
      <c r="BQ6151" s="230"/>
      <c r="BR6151" s="230"/>
      <c r="BS6151" s="230"/>
      <c r="BT6151" s="230"/>
      <c r="BU6151" s="230"/>
      <c r="BV6151" s="230"/>
      <c r="BW6151" s="230"/>
      <c r="BX6151" s="230"/>
      <c r="BY6151" s="230"/>
      <c r="BZ6151" s="230"/>
      <c r="CA6151" s="230"/>
      <c r="CB6151" s="230"/>
      <c r="CC6151" s="230"/>
      <c r="CD6151" s="230"/>
      <c r="CE6151" s="230"/>
      <c r="CF6151" s="230"/>
      <c r="CG6151" s="230"/>
      <c r="CH6151" s="230"/>
      <c r="CI6151" s="230"/>
      <c r="CJ6151" s="230"/>
      <c r="CK6151" s="230"/>
      <c r="CL6151" s="230"/>
      <c r="CM6151" s="230"/>
      <c r="CN6151" s="230"/>
      <c r="CO6151" s="230"/>
      <c r="CP6151" s="230"/>
      <c r="CQ6151" s="230"/>
      <c r="CR6151" s="230"/>
      <c r="CS6151" s="230"/>
      <c r="CT6151" s="230"/>
      <c r="CU6151" s="230"/>
      <c r="CV6151" s="230"/>
      <c r="CW6151" s="230"/>
      <c r="CX6151" s="230"/>
      <c r="CY6151" s="230"/>
      <c r="CZ6151" s="230"/>
      <c r="DA6151" s="230"/>
      <c r="DB6151" s="230"/>
      <c r="DC6151" s="230"/>
      <c r="DD6151" s="230"/>
      <c r="DE6151" s="230"/>
      <c r="DF6151" s="230"/>
      <c r="DG6151" s="230"/>
      <c r="DH6151" s="230"/>
      <c r="DI6151" s="230"/>
      <c r="DJ6151" s="230"/>
      <c r="DK6151" s="230"/>
      <c r="DL6151" s="230"/>
      <c r="DM6151" s="230"/>
      <c r="DN6151" s="230"/>
      <c r="DO6151" s="230"/>
      <c r="DP6151" s="230"/>
      <c r="DQ6151" s="230"/>
      <c r="DR6151" s="230"/>
      <c r="DS6151" s="230"/>
      <c r="DT6151" s="230"/>
      <c r="DU6151" s="230"/>
      <c r="DV6151" s="230"/>
      <c r="DW6151" s="230"/>
      <c r="DX6151" s="230"/>
      <c r="DY6151" s="230"/>
      <c r="DZ6151" s="230"/>
      <c r="EA6151" s="230"/>
      <c r="EB6151" s="230"/>
      <c r="EC6151" s="230"/>
      <c r="ED6151" s="230"/>
      <c r="EE6151" s="230"/>
      <c r="EF6151" s="230"/>
      <c r="EG6151" s="230"/>
      <c r="EH6151" s="230"/>
      <c r="EI6151" s="230"/>
      <c r="EJ6151" s="230"/>
      <c r="EK6151" s="230"/>
      <c r="EL6151" s="230"/>
      <c r="EM6151" s="230"/>
      <c r="EN6151" s="230"/>
      <c r="EO6151" s="230"/>
      <c r="EP6151" s="230"/>
      <c r="EQ6151" s="230"/>
      <c r="ER6151" s="230"/>
      <c r="ES6151" s="230"/>
      <c r="ET6151" s="230"/>
      <c r="EU6151" s="230"/>
      <c r="EV6151" s="230"/>
      <c r="EW6151" s="230"/>
      <c r="EX6151" s="230"/>
      <c r="EY6151" s="230"/>
      <c r="EZ6151" s="230"/>
      <c r="FA6151" s="230"/>
      <c r="FB6151" s="230"/>
      <c r="FC6151" s="230"/>
      <c r="FD6151" s="230"/>
      <c r="FE6151" s="230"/>
      <c r="FF6151" s="230"/>
      <c r="FG6151" s="230"/>
      <c r="FH6151" s="230"/>
      <c r="FI6151" s="230"/>
      <c r="FJ6151" s="230"/>
      <c r="FK6151" s="230"/>
      <c r="FL6151" s="230"/>
      <c r="FM6151" s="230"/>
      <c r="FN6151" s="230"/>
      <c r="FO6151" s="230"/>
      <c r="FP6151" s="230"/>
      <c r="FQ6151" s="230"/>
      <c r="FR6151" s="230"/>
      <c r="FS6151" s="230"/>
      <c r="FT6151" s="230"/>
      <c r="FU6151" s="230"/>
      <c r="FV6151" s="230"/>
      <c r="FW6151" s="230"/>
      <c r="FX6151" s="230"/>
      <c r="FY6151" s="230"/>
      <c r="FZ6151" s="230"/>
      <c r="GA6151" s="230"/>
      <c r="GB6151" s="230"/>
      <c r="GC6151" s="230"/>
      <c r="GD6151" s="230"/>
      <c r="GE6151" s="230"/>
      <c r="GF6151" s="230"/>
      <c r="GG6151" s="230"/>
      <c r="GH6151" s="230"/>
      <c r="GI6151" s="230"/>
      <c r="GJ6151" s="230"/>
      <c r="GK6151" s="230"/>
      <c r="GL6151" s="230"/>
      <c r="GM6151" s="230"/>
      <c r="GN6151" s="230"/>
      <c r="GO6151" s="230"/>
      <c r="GP6151" s="230"/>
      <c r="GQ6151" s="230"/>
      <c r="GR6151" s="230"/>
      <c r="GS6151" s="230"/>
      <c r="GT6151" s="230"/>
      <c r="GU6151" s="230"/>
      <c r="GV6151" s="230"/>
      <c r="GW6151" s="230"/>
      <c r="GX6151" s="230"/>
      <c r="GY6151" s="230"/>
      <c r="GZ6151" s="230"/>
      <c r="HA6151" s="230"/>
      <c r="HB6151" s="230"/>
      <c r="HC6151" s="230"/>
      <c r="HD6151" s="230"/>
      <c r="HE6151" s="230"/>
      <c r="HF6151" s="230"/>
      <c r="HG6151" s="230"/>
      <c r="HH6151" s="230"/>
      <c r="HI6151" s="230"/>
      <c r="HJ6151" s="230"/>
      <c r="HK6151" s="230"/>
      <c r="HL6151" s="230"/>
      <c r="HM6151" s="230"/>
      <c r="HN6151" s="230"/>
      <c r="HO6151" s="230"/>
      <c r="HP6151" s="230"/>
      <c r="HQ6151" s="230"/>
      <c r="HR6151" s="230"/>
      <c r="HS6151" s="230"/>
      <c r="HT6151" s="230"/>
      <c r="HU6151" s="230"/>
      <c r="HV6151" s="230"/>
      <c r="HW6151" s="230"/>
      <c r="HX6151" s="230"/>
      <c r="HY6151" s="230"/>
      <c r="HZ6151" s="230"/>
      <c r="IA6151" s="230"/>
      <c r="IB6151" s="230"/>
      <c r="IC6151" s="230"/>
      <c r="ID6151" s="230"/>
      <c r="IE6151" s="230"/>
      <c r="IF6151" s="230"/>
      <c r="IG6151" s="230"/>
      <c r="IH6151" s="230"/>
      <c r="II6151" s="230"/>
      <c r="IJ6151" s="230"/>
      <c r="IK6151" s="230"/>
      <c r="IL6151" s="230"/>
      <c r="IM6151" s="230"/>
      <c r="IN6151" s="230"/>
      <c r="IO6151" s="230"/>
      <c r="IP6151" s="230"/>
      <c r="IQ6151" s="230"/>
      <c r="IR6151" s="230"/>
      <c r="IS6151" s="230"/>
      <c r="IT6151" s="230"/>
      <c r="IU6151" s="230"/>
      <c r="IV6151" s="230"/>
      <c r="IW6151" s="230"/>
      <c r="IX6151" s="230"/>
      <c r="IY6151" s="230"/>
      <c r="IZ6151" s="230"/>
      <c r="JA6151" s="230"/>
      <c r="JB6151" s="230"/>
      <c r="JC6151" s="230"/>
      <c r="JD6151" s="230"/>
      <c r="JE6151" s="230"/>
      <c r="JF6151" s="230"/>
      <c r="JG6151" s="230"/>
    </row>
    <row r="6152" spans="1:267" s="161" customFormat="1" ht="19.5" customHeight="1" x14ac:dyDescent="0.25">
      <c r="A6152" s="50" t="s">
        <v>284</v>
      </c>
      <c r="B6152" s="27">
        <v>4</v>
      </c>
      <c r="C6152" s="27">
        <v>9</v>
      </c>
      <c r="D6152" s="27">
        <v>8</v>
      </c>
      <c r="E6152" s="27">
        <v>0</v>
      </c>
      <c r="F6152" s="27">
        <v>2</v>
      </c>
      <c r="G6152" s="27">
        <v>3</v>
      </c>
      <c r="H6152" s="27">
        <v>0</v>
      </c>
      <c r="I6152" s="27">
        <v>4.5</v>
      </c>
      <c r="J6152" s="27">
        <v>0</v>
      </c>
      <c r="K6152" s="27">
        <v>1</v>
      </c>
      <c r="L6152" s="112"/>
      <c r="M6152" s="27">
        <f>SUM(B6152:K6152)</f>
        <v>31.5</v>
      </c>
      <c r="N6152" s="27">
        <v>23</v>
      </c>
      <c r="O6152" s="185">
        <f>M6152/84</f>
        <v>0.375</v>
      </c>
      <c r="P6152" s="55" t="s">
        <v>446</v>
      </c>
      <c r="Q6152" s="19" t="s">
        <v>8772</v>
      </c>
      <c r="R6152" s="41" t="s">
        <v>2951</v>
      </c>
      <c r="S6152" s="19" t="s">
        <v>7352</v>
      </c>
      <c r="T6152" s="28" t="s">
        <v>7778</v>
      </c>
      <c r="U6152" s="17">
        <v>8</v>
      </c>
      <c r="V6152" s="20" t="s">
        <v>519</v>
      </c>
      <c r="W6152" s="18" t="s">
        <v>8060</v>
      </c>
      <c r="X6152" s="18" t="s">
        <v>1224</v>
      </c>
      <c r="Y6152" s="29" t="s">
        <v>469</v>
      </c>
      <c r="Z6152" s="61"/>
      <c r="AA6152" s="214"/>
      <c r="AB6152" s="214"/>
      <c r="AC6152" s="214"/>
      <c r="AD6152" s="214"/>
      <c r="AE6152" s="214"/>
      <c r="AF6152" s="214"/>
      <c r="AG6152" s="214"/>
      <c r="AH6152" s="214"/>
      <c r="AI6152" s="214"/>
      <c r="AJ6152" s="214"/>
      <c r="AK6152" s="214"/>
      <c r="AL6152" s="214"/>
      <c r="AM6152" s="214"/>
      <c r="AN6152" s="214"/>
      <c r="AO6152" s="214"/>
      <c r="AP6152" s="214"/>
      <c r="AQ6152" s="214"/>
      <c r="AR6152" s="214"/>
      <c r="AS6152" s="214"/>
      <c r="AT6152" s="214"/>
      <c r="AU6152" s="214"/>
      <c r="AV6152" s="214"/>
      <c r="AW6152" s="214"/>
      <c r="AX6152" s="214"/>
      <c r="AY6152" s="214"/>
      <c r="AZ6152" s="214"/>
      <c r="BA6152" s="214"/>
      <c r="BB6152" s="214"/>
      <c r="BC6152" s="214"/>
      <c r="BD6152" s="214"/>
      <c r="BE6152" s="214"/>
      <c r="BF6152" s="214"/>
      <c r="BG6152" s="214"/>
      <c r="BH6152" s="214"/>
      <c r="BI6152" s="214"/>
      <c r="BJ6152" s="214"/>
      <c r="BK6152" s="214"/>
      <c r="BL6152" s="214"/>
      <c r="BM6152" s="214"/>
      <c r="BN6152" s="214"/>
      <c r="BO6152" s="214"/>
      <c r="BP6152" s="214"/>
      <c r="BQ6152" s="214"/>
      <c r="BR6152" s="214"/>
      <c r="BS6152" s="214"/>
      <c r="BT6152" s="214"/>
      <c r="BU6152" s="214"/>
      <c r="BV6152" s="214"/>
      <c r="BW6152" s="214"/>
      <c r="BX6152" s="214"/>
      <c r="BY6152" s="214"/>
      <c r="BZ6152" s="214"/>
      <c r="CA6152" s="214"/>
      <c r="CB6152" s="214"/>
      <c r="CC6152" s="214"/>
      <c r="CD6152" s="214"/>
      <c r="CE6152" s="214"/>
      <c r="CF6152" s="214"/>
      <c r="CG6152" s="214"/>
      <c r="CH6152" s="214"/>
      <c r="CI6152" s="214"/>
      <c r="CJ6152" s="214"/>
      <c r="CK6152" s="214"/>
      <c r="CL6152" s="214"/>
      <c r="CM6152" s="214"/>
      <c r="CN6152" s="214"/>
      <c r="CO6152" s="214"/>
      <c r="CP6152" s="214"/>
      <c r="CQ6152" s="214"/>
      <c r="CR6152" s="214"/>
      <c r="CS6152" s="214"/>
      <c r="CT6152" s="214"/>
      <c r="CU6152" s="214"/>
      <c r="CV6152" s="214"/>
      <c r="CW6152" s="214"/>
      <c r="CX6152" s="214"/>
      <c r="CY6152" s="214"/>
      <c r="CZ6152" s="214"/>
      <c r="DA6152" s="214"/>
      <c r="DB6152" s="214"/>
      <c r="DC6152" s="214"/>
      <c r="DD6152" s="214"/>
      <c r="DE6152" s="214"/>
      <c r="DF6152" s="214"/>
      <c r="DG6152" s="214"/>
      <c r="DH6152" s="214"/>
      <c r="DI6152" s="214"/>
      <c r="DJ6152" s="214"/>
      <c r="DK6152" s="214"/>
      <c r="DL6152" s="214"/>
      <c r="DM6152" s="214"/>
      <c r="DN6152" s="214"/>
      <c r="DO6152" s="214"/>
      <c r="DP6152" s="214"/>
      <c r="DQ6152" s="214"/>
      <c r="DR6152" s="214"/>
      <c r="DS6152" s="214"/>
      <c r="DT6152" s="214"/>
      <c r="DU6152" s="214"/>
      <c r="DV6152" s="214"/>
      <c r="DW6152" s="214"/>
      <c r="DX6152" s="214"/>
      <c r="DY6152" s="214"/>
      <c r="DZ6152" s="214"/>
      <c r="EA6152" s="214"/>
      <c r="EB6152" s="214"/>
      <c r="EC6152" s="214"/>
      <c r="ED6152" s="214"/>
      <c r="EE6152" s="214"/>
      <c r="EF6152" s="214"/>
      <c r="EG6152" s="214"/>
      <c r="EH6152" s="214"/>
      <c r="EI6152" s="214"/>
      <c r="EJ6152" s="214"/>
      <c r="EK6152" s="214"/>
      <c r="EL6152" s="214"/>
      <c r="EM6152" s="214"/>
      <c r="EN6152" s="214"/>
      <c r="EO6152" s="214"/>
      <c r="EP6152" s="214"/>
      <c r="EQ6152" s="214"/>
      <c r="ER6152" s="214"/>
      <c r="ES6152" s="214"/>
      <c r="ET6152" s="214"/>
      <c r="EU6152" s="214"/>
      <c r="EV6152" s="214"/>
      <c r="EW6152" s="214"/>
      <c r="EX6152" s="214"/>
      <c r="EY6152" s="214"/>
      <c r="EZ6152" s="214"/>
      <c r="FA6152" s="214"/>
      <c r="FB6152" s="214"/>
      <c r="FC6152" s="214"/>
      <c r="FD6152" s="214"/>
      <c r="FE6152" s="214"/>
      <c r="FF6152" s="214"/>
      <c r="FG6152" s="214"/>
      <c r="FH6152" s="214"/>
      <c r="FI6152" s="214"/>
      <c r="FJ6152" s="214"/>
      <c r="FK6152" s="214"/>
      <c r="FL6152" s="214"/>
      <c r="FM6152" s="214"/>
      <c r="FN6152" s="214"/>
      <c r="FO6152" s="214"/>
      <c r="FP6152" s="214"/>
      <c r="FQ6152" s="214"/>
      <c r="FR6152" s="214"/>
      <c r="FS6152" s="214"/>
      <c r="FT6152" s="214"/>
      <c r="FU6152" s="214"/>
      <c r="FV6152" s="214"/>
      <c r="FW6152" s="214"/>
      <c r="FX6152" s="214"/>
      <c r="FY6152" s="214"/>
      <c r="FZ6152" s="214"/>
      <c r="GA6152" s="214"/>
      <c r="GB6152" s="214"/>
      <c r="GC6152" s="214"/>
      <c r="GD6152" s="214"/>
      <c r="GE6152" s="214"/>
      <c r="GF6152" s="214"/>
      <c r="GG6152" s="214"/>
      <c r="GH6152" s="214"/>
      <c r="GI6152" s="214"/>
      <c r="GJ6152" s="214"/>
      <c r="GK6152" s="214"/>
      <c r="GL6152" s="214"/>
      <c r="GM6152" s="214"/>
      <c r="GN6152" s="214"/>
      <c r="GO6152" s="214"/>
      <c r="GP6152" s="214"/>
      <c r="GQ6152" s="214"/>
      <c r="GR6152" s="214"/>
      <c r="GS6152" s="214"/>
      <c r="GT6152" s="214"/>
      <c r="GU6152" s="214"/>
      <c r="GV6152" s="214"/>
      <c r="GW6152" s="214"/>
      <c r="GX6152" s="214"/>
      <c r="GY6152" s="214"/>
      <c r="GZ6152" s="214"/>
      <c r="HA6152" s="214"/>
      <c r="HB6152" s="214"/>
      <c r="HC6152" s="214"/>
      <c r="HD6152" s="214"/>
      <c r="HE6152" s="214"/>
      <c r="HF6152" s="214"/>
      <c r="HG6152" s="214"/>
      <c r="HH6152" s="214"/>
      <c r="HI6152" s="214"/>
      <c r="HJ6152" s="214"/>
      <c r="HK6152" s="214"/>
      <c r="HL6152" s="214"/>
      <c r="HM6152" s="214"/>
      <c r="HN6152" s="214"/>
      <c r="HO6152" s="214"/>
      <c r="HP6152" s="214"/>
      <c r="HQ6152" s="214"/>
      <c r="HR6152" s="214"/>
      <c r="HS6152" s="214"/>
      <c r="HT6152" s="214"/>
      <c r="HU6152" s="214"/>
      <c r="HV6152" s="214"/>
      <c r="HW6152" s="214"/>
      <c r="HX6152" s="214"/>
      <c r="HY6152" s="214"/>
      <c r="HZ6152" s="214"/>
      <c r="IA6152" s="214"/>
      <c r="IB6152" s="214"/>
      <c r="IC6152" s="214"/>
      <c r="ID6152" s="214"/>
      <c r="IE6152" s="214"/>
      <c r="IF6152" s="214"/>
      <c r="IG6152" s="214"/>
      <c r="IH6152" s="214"/>
      <c r="II6152" s="214"/>
      <c r="IJ6152" s="214"/>
      <c r="IK6152" s="214"/>
      <c r="IL6152" s="214"/>
      <c r="IM6152" s="214"/>
      <c r="IN6152" s="214"/>
      <c r="IO6152" s="214"/>
      <c r="IP6152" s="214"/>
      <c r="IQ6152" s="214"/>
      <c r="IR6152" s="214"/>
      <c r="IS6152" s="214"/>
      <c r="IT6152" s="214"/>
      <c r="IU6152" s="214"/>
      <c r="IV6152" s="214"/>
      <c r="IW6152" s="214"/>
      <c r="IX6152" s="214"/>
      <c r="IY6152" s="214"/>
      <c r="IZ6152" s="214"/>
      <c r="JA6152" s="214"/>
      <c r="JB6152" s="214"/>
      <c r="JC6152" s="214"/>
      <c r="JD6152" s="214"/>
      <c r="JE6152" s="214"/>
      <c r="JF6152" s="214"/>
      <c r="JG6152" s="214"/>
    </row>
    <row r="6153" spans="1:267" s="161" customFormat="1" ht="19.5" customHeight="1" x14ac:dyDescent="0.25">
      <c r="A6153" s="50" t="s">
        <v>265</v>
      </c>
      <c r="B6153" s="27">
        <v>9</v>
      </c>
      <c r="C6153" s="27">
        <v>6</v>
      </c>
      <c r="D6153" s="27">
        <v>7</v>
      </c>
      <c r="E6153" s="27">
        <v>0</v>
      </c>
      <c r="F6153" s="27">
        <v>2</v>
      </c>
      <c r="G6153" s="27">
        <v>0</v>
      </c>
      <c r="H6153" s="27">
        <v>1</v>
      </c>
      <c r="I6153" s="27">
        <v>4.5</v>
      </c>
      <c r="J6153" s="27">
        <v>0</v>
      </c>
      <c r="K6153" s="27">
        <v>2</v>
      </c>
      <c r="L6153" s="112"/>
      <c r="M6153" s="27">
        <f>SUM(B6153:K6153)</f>
        <v>31.5</v>
      </c>
      <c r="N6153" s="27">
        <v>9</v>
      </c>
      <c r="O6153" s="185">
        <f>M6153/84</f>
        <v>0.375</v>
      </c>
      <c r="P6153" s="55" t="s">
        <v>446</v>
      </c>
      <c r="Q6153" s="19" t="s">
        <v>4916</v>
      </c>
      <c r="R6153" s="41" t="s">
        <v>488</v>
      </c>
      <c r="S6153" s="19" t="s">
        <v>540</v>
      </c>
      <c r="T6153" s="28" t="s">
        <v>1211</v>
      </c>
      <c r="U6153" s="17">
        <v>8</v>
      </c>
      <c r="V6153" s="20" t="s">
        <v>519</v>
      </c>
      <c r="W6153" s="18" t="s">
        <v>1212</v>
      </c>
      <c r="X6153" s="18" t="s">
        <v>855</v>
      </c>
      <c r="Y6153" s="29" t="s">
        <v>469</v>
      </c>
      <c r="Z6153" s="61"/>
      <c r="AA6153" s="214"/>
      <c r="AB6153" s="214"/>
      <c r="AC6153" s="214"/>
      <c r="AD6153" s="214"/>
      <c r="AE6153" s="214"/>
      <c r="AF6153" s="214"/>
      <c r="AG6153" s="214"/>
      <c r="AH6153" s="214"/>
      <c r="AI6153" s="214"/>
      <c r="AJ6153" s="214"/>
      <c r="AK6153" s="214"/>
      <c r="AL6153" s="214"/>
      <c r="AM6153" s="214"/>
      <c r="AN6153" s="214"/>
      <c r="AO6153" s="214"/>
      <c r="AP6153" s="214"/>
      <c r="AQ6153" s="214"/>
      <c r="AR6153" s="214"/>
      <c r="AS6153" s="214"/>
      <c r="AT6153" s="214"/>
      <c r="AU6153" s="214"/>
      <c r="AV6153" s="214"/>
      <c r="AW6153" s="214"/>
      <c r="AX6153" s="214"/>
      <c r="AY6153" s="214"/>
      <c r="AZ6153" s="214"/>
      <c r="BA6153" s="214"/>
      <c r="BB6153" s="214"/>
      <c r="BC6153" s="214"/>
      <c r="BD6153" s="214"/>
      <c r="BE6153" s="214"/>
      <c r="BF6153" s="214"/>
      <c r="BG6153" s="214"/>
      <c r="BH6153" s="214"/>
      <c r="BI6153" s="214"/>
      <c r="BJ6153" s="214"/>
      <c r="BK6153" s="214"/>
      <c r="BL6153" s="214"/>
      <c r="BM6153" s="214"/>
      <c r="BN6153" s="214"/>
      <c r="BO6153" s="214"/>
      <c r="BP6153" s="214"/>
      <c r="BQ6153" s="214"/>
      <c r="BR6153" s="214"/>
      <c r="BS6153" s="214"/>
      <c r="BT6153" s="214"/>
      <c r="BU6153" s="214"/>
      <c r="BV6153" s="214"/>
      <c r="BW6153" s="214"/>
      <c r="BX6153" s="214"/>
      <c r="BY6153" s="214"/>
      <c r="BZ6153" s="214"/>
      <c r="CA6153" s="214"/>
      <c r="CB6153" s="214"/>
      <c r="CC6153" s="214"/>
      <c r="CD6153" s="214"/>
      <c r="CE6153" s="214"/>
      <c r="CF6153" s="214"/>
      <c r="CG6153" s="214"/>
      <c r="CH6153" s="214"/>
      <c r="CI6153" s="214"/>
      <c r="CJ6153" s="214"/>
      <c r="CK6153" s="214"/>
      <c r="CL6153" s="214"/>
      <c r="CM6153" s="214"/>
      <c r="CN6153" s="214"/>
      <c r="CO6153" s="214"/>
      <c r="CP6153" s="214"/>
      <c r="CQ6153" s="214"/>
      <c r="CR6153" s="214"/>
      <c r="CS6153" s="214"/>
      <c r="CT6153" s="214"/>
      <c r="CU6153" s="214"/>
      <c r="CV6153" s="214"/>
      <c r="CW6153" s="214"/>
      <c r="CX6153" s="214"/>
      <c r="CY6153" s="214"/>
      <c r="CZ6153" s="214"/>
      <c r="DA6153" s="214"/>
      <c r="DB6153" s="214"/>
      <c r="DC6153" s="214"/>
      <c r="DD6153" s="214"/>
      <c r="DE6153" s="214"/>
      <c r="DF6153" s="214"/>
      <c r="DG6153" s="214"/>
      <c r="DH6153" s="214"/>
      <c r="DI6153" s="214"/>
      <c r="DJ6153" s="214"/>
      <c r="DK6153" s="214"/>
      <c r="DL6153" s="214"/>
      <c r="DM6153" s="214"/>
      <c r="DN6153" s="214"/>
      <c r="DO6153" s="214"/>
      <c r="DP6153" s="214"/>
      <c r="DQ6153" s="214"/>
      <c r="DR6153" s="214"/>
      <c r="DS6153" s="214"/>
      <c r="DT6153" s="214"/>
      <c r="DU6153" s="214"/>
      <c r="DV6153" s="214"/>
      <c r="DW6153" s="214"/>
      <c r="DX6153" s="214"/>
      <c r="DY6153" s="214"/>
      <c r="DZ6153" s="214"/>
      <c r="EA6153" s="214"/>
      <c r="EB6153" s="214"/>
      <c r="EC6153" s="214"/>
      <c r="ED6153" s="214"/>
      <c r="EE6153" s="214"/>
      <c r="EF6153" s="214"/>
      <c r="EG6153" s="214"/>
      <c r="EH6153" s="214"/>
      <c r="EI6153" s="214"/>
      <c r="EJ6153" s="214"/>
      <c r="EK6153" s="214"/>
      <c r="EL6153" s="214"/>
      <c r="EM6153" s="214"/>
      <c r="EN6153" s="214"/>
      <c r="EO6153" s="214"/>
      <c r="EP6153" s="214"/>
      <c r="EQ6153" s="214"/>
      <c r="ER6153" s="214"/>
      <c r="ES6153" s="214"/>
      <c r="ET6153" s="214"/>
      <c r="EU6153" s="214"/>
      <c r="EV6153" s="214"/>
      <c r="EW6153" s="214"/>
      <c r="EX6153" s="214"/>
      <c r="EY6153" s="214"/>
      <c r="EZ6153" s="214"/>
      <c r="FA6153" s="214"/>
      <c r="FB6153" s="214"/>
      <c r="FC6153" s="214"/>
      <c r="FD6153" s="214"/>
      <c r="FE6153" s="214"/>
      <c r="FF6153" s="214"/>
      <c r="FG6153" s="214"/>
      <c r="FH6153" s="214"/>
      <c r="FI6153" s="214"/>
      <c r="FJ6153" s="214"/>
      <c r="FK6153" s="214"/>
      <c r="FL6153" s="214"/>
      <c r="FM6153" s="214"/>
      <c r="FN6153" s="214"/>
      <c r="FO6153" s="214"/>
      <c r="FP6153" s="214"/>
      <c r="FQ6153" s="214"/>
      <c r="FR6153" s="214"/>
      <c r="FS6153" s="214"/>
      <c r="FT6153" s="214"/>
      <c r="FU6153" s="214"/>
      <c r="FV6153" s="214"/>
      <c r="FW6153" s="214"/>
      <c r="FX6153" s="214"/>
      <c r="FY6153" s="214"/>
      <c r="FZ6153" s="214"/>
      <c r="GA6153" s="214"/>
      <c r="GB6153" s="214"/>
      <c r="GC6153" s="214"/>
      <c r="GD6153" s="214"/>
      <c r="GE6153" s="214"/>
      <c r="GF6153" s="214"/>
      <c r="GG6153" s="214"/>
      <c r="GH6153" s="214"/>
      <c r="GI6153" s="214"/>
      <c r="GJ6153" s="214"/>
      <c r="GK6153" s="214"/>
      <c r="GL6153" s="214"/>
      <c r="GM6153" s="214"/>
      <c r="GN6153" s="214"/>
      <c r="GO6153" s="214"/>
      <c r="GP6153" s="214"/>
      <c r="GQ6153" s="214"/>
      <c r="GR6153" s="214"/>
      <c r="GS6153" s="214"/>
      <c r="GT6153" s="214"/>
      <c r="GU6153" s="214"/>
      <c r="GV6153" s="214"/>
      <c r="GW6153" s="214"/>
      <c r="GX6153" s="214"/>
      <c r="GY6153" s="214"/>
      <c r="GZ6153" s="214"/>
      <c r="HA6153" s="214"/>
      <c r="HB6153" s="214"/>
      <c r="HC6153" s="214"/>
      <c r="HD6153" s="214"/>
      <c r="HE6153" s="214"/>
      <c r="HF6153" s="214"/>
      <c r="HG6153" s="214"/>
      <c r="HH6153" s="214"/>
      <c r="HI6153" s="214"/>
      <c r="HJ6153" s="214"/>
      <c r="HK6153" s="214"/>
      <c r="HL6153" s="214"/>
      <c r="HM6153" s="214"/>
      <c r="HN6153" s="214"/>
      <c r="HO6153" s="214"/>
      <c r="HP6153" s="214"/>
      <c r="HQ6153" s="214"/>
      <c r="HR6153" s="214"/>
      <c r="HS6153" s="214"/>
      <c r="HT6153" s="214"/>
      <c r="HU6153" s="214"/>
      <c r="HV6153" s="214"/>
      <c r="HW6153" s="214"/>
      <c r="HX6153" s="214"/>
      <c r="HY6153" s="214"/>
      <c r="HZ6153" s="214"/>
      <c r="IA6153" s="214"/>
      <c r="IB6153" s="214"/>
      <c r="IC6153" s="214"/>
      <c r="ID6153" s="214"/>
      <c r="IE6153" s="214"/>
      <c r="IF6153" s="214"/>
      <c r="IG6153" s="214"/>
      <c r="IH6153" s="214"/>
      <c r="II6153" s="214"/>
      <c r="IJ6153" s="214"/>
      <c r="IK6153" s="214"/>
      <c r="IL6153" s="214"/>
      <c r="IM6153" s="214"/>
      <c r="IN6153" s="214"/>
      <c r="IO6153" s="214"/>
      <c r="IP6153" s="214"/>
      <c r="IQ6153" s="214"/>
      <c r="IR6153" s="214"/>
      <c r="IS6153" s="214"/>
      <c r="IT6153" s="214"/>
      <c r="IU6153" s="214"/>
      <c r="IV6153" s="214"/>
      <c r="IW6153" s="214"/>
      <c r="IX6153" s="214"/>
      <c r="IY6153" s="214"/>
      <c r="IZ6153" s="214"/>
      <c r="JA6153" s="214"/>
      <c r="JB6153" s="214"/>
      <c r="JC6153" s="214"/>
      <c r="JD6153" s="214"/>
      <c r="JE6153" s="214"/>
      <c r="JF6153" s="214"/>
      <c r="JG6153" s="214"/>
    </row>
    <row r="6154" spans="1:267" s="161" customFormat="1" ht="19.5" customHeight="1" x14ac:dyDescent="0.25">
      <c r="A6154" s="50" t="s">
        <v>272</v>
      </c>
      <c r="B6154" s="27">
        <v>0</v>
      </c>
      <c r="C6154" s="27">
        <v>9</v>
      </c>
      <c r="D6154" s="27">
        <v>8</v>
      </c>
      <c r="E6154" s="27">
        <v>0</v>
      </c>
      <c r="F6154" s="27">
        <v>2</v>
      </c>
      <c r="G6154" s="27">
        <v>3</v>
      </c>
      <c r="H6154" s="27">
        <v>0</v>
      </c>
      <c r="I6154" s="27">
        <v>5.5</v>
      </c>
      <c r="J6154" s="27">
        <v>0</v>
      </c>
      <c r="K6154" s="27">
        <v>4</v>
      </c>
      <c r="L6154" s="112"/>
      <c r="M6154" s="27">
        <f>SUM(B6154:K6154)</f>
        <v>31.5</v>
      </c>
      <c r="N6154" s="27">
        <v>18</v>
      </c>
      <c r="O6154" s="185">
        <f>M6154/84</f>
        <v>0.375</v>
      </c>
      <c r="P6154" s="55" t="s">
        <v>446</v>
      </c>
      <c r="Q6154" s="19" t="s">
        <v>545</v>
      </c>
      <c r="R6154" s="41" t="s">
        <v>478</v>
      </c>
      <c r="S6154" s="19" t="s">
        <v>469</v>
      </c>
      <c r="T6154" s="28" t="s">
        <v>7415</v>
      </c>
      <c r="U6154" s="17">
        <v>8</v>
      </c>
      <c r="V6154" s="20">
        <v>2</v>
      </c>
      <c r="W6154" s="18" t="s">
        <v>7416</v>
      </c>
      <c r="X6154" s="18" t="s">
        <v>867</v>
      </c>
      <c r="Y6154" s="29" t="s">
        <v>513</v>
      </c>
      <c r="Z6154" s="61"/>
    </row>
    <row r="6155" spans="1:267" s="161" customFormat="1" ht="19.5" customHeight="1" x14ac:dyDescent="0.25">
      <c r="A6155" s="50" t="s">
        <v>275</v>
      </c>
      <c r="B6155" s="27">
        <v>7</v>
      </c>
      <c r="C6155" s="27">
        <v>3</v>
      </c>
      <c r="D6155" s="27">
        <v>5.5</v>
      </c>
      <c r="E6155" s="27">
        <v>0</v>
      </c>
      <c r="F6155" s="27">
        <v>3</v>
      </c>
      <c r="G6155" s="27">
        <v>4</v>
      </c>
      <c r="H6155" s="27">
        <v>0</v>
      </c>
      <c r="I6155" s="27">
        <v>5</v>
      </c>
      <c r="J6155" s="27">
        <v>2</v>
      </c>
      <c r="K6155" s="27">
        <v>2</v>
      </c>
      <c r="L6155" s="112"/>
      <c r="M6155" s="27">
        <f>SUM(B6155:K6155)</f>
        <v>31.5</v>
      </c>
      <c r="N6155" s="27">
        <v>12</v>
      </c>
      <c r="O6155" s="185">
        <f>M6155/84</f>
        <v>0.375</v>
      </c>
      <c r="P6155" s="55" t="s">
        <v>446</v>
      </c>
      <c r="Q6155" s="19" t="s">
        <v>8496</v>
      </c>
      <c r="R6155" s="41" t="s">
        <v>4577</v>
      </c>
      <c r="S6155" s="19" t="s">
        <v>536</v>
      </c>
      <c r="T6155" s="28" t="s">
        <v>7641</v>
      </c>
      <c r="U6155" s="17">
        <v>8</v>
      </c>
      <c r="V6155" s="20" t="s">
        <v>682</v>
      </c>
      <c r="W6155" s="18" t="s">
        <v>7646</v>
      </c>
      <c r="X6155" s="18" t="s">
        <v>1403</v>
      </c>
      <c r="Y6155" s="29" t="s">
        <v>569</v>
      </c>
      <c r="Z6155" s="61"/>
    </row>
    <row r="6156" spans="1:267" s="161" customFormat="1" ht="19.5" customHeight="1" x14ac:dyDescent="0.25">
      <c r="A6156" s="42" t="s">
        <v>255</v>
      </c>
      <c r="B6156" s="27">
        <v>8</v>
      </c>
      <c r="C6156" s="27">
        <v>10</v>
      </c>
      <c r="D6156" s="27">
        <v>6.5</v>
      </c>
      <c r="E6156" s="27">
        <v>0</v>
      </c>
      <c r="F6156" s="27">
        <v>0</v>
      </c>
      <c r="G6156" s="27">
        <v>0</v>
      </c>
      <c r="H6156" s="27">
        <v>0</v>
      </c>
      <c r="I6156" s="27">
        <v>3</v>
      </c>
      <c r="J6156" s="27">
        <v>0</v>
      </c>
      <c r="K6156" s="27">
        <v>4</v>
      </c>
      <c r="L6156" s="119"/>
      <c r="M6156" s="27">
        <f>SUM(B6156:K6156)</f>
        <v>31.5</v>
      </c>
      <c r="N6156" s="27">
        <v>9</v>
      </c>
      <c r="O6156" s="185">
        <f>M6156/84</f>
        <v>0.375</v>
      </c>
      <c r="P6156" s="55" t="s">
        <v>446</v>
      </c>
      <c r="Q6156" s="19" t="s">
        <v>8517</v>
      </c>
      <c r="R6156" s="41" t="s">
        <v>763</v>
      </c>
      <c r="S6156" s="19" t="s">
        <v>474</v>
      </c>
      <c r="T6156" s="28" t="s">
        <v>1211</v>
      </c>
      <c r="U6156" s="17">
        <v>8</v>
      </c>
      <c r="V6156" s="20" t="s">
        <v>637</v>
      </c>
      <c r="W6156" s="18" t="s">
        <v>1212</v>
      </c>
      <c r="X6156" s="18" t="s">
        <v>855</v>
      </c>
      <c r="Y6156" s="29" t="s">
        <v>469</v>
      </c>
      <c r="Z6156" s="61"/>
      <c r="AA6156" s="214"/>
      <c r="AB6156" s="214"/>
      <c r="AC6156" s="214"/>
      <c r="AD6156" s="214"/>
      <c r="AE6156" s="214"/>
      <c r="AF6156" s="214"/>
      <c r="AG6156" s="214"/>
      <c r="AH6156" s="214"/>
      <c r="AI6156" s="214"/>
      <c r="AJ6156" s="214"/>
      <c r="AK6156" s="214"/>
      <c r="AL6156" s="214"/>
      <c r="AM6156" s="214"/>
      <c r="AN6156" s="214"/>
      <c r="AO6156" s="214"/>
      <c r="AP6156" s="214"/>
      <c r="AQ6156" s="214"/>
      <c r="AR6156" s="214"/>
      <c r="AS6156" s="214"/>
      <c r="AT6156" s="214"/>
      <c r="AU6156" s="214"/>
      <c r="AV6156" s="214"/>
      <c r="AW6156" s="214"/>
      <c r="AX6156" s="214"/>
      <c r="AY6156" s="214"/>
      <c r="AZ6156" s="214"/>
      <c r="BA6156" s="214"/>
      <c r="BB6156" s="214"/>
      <c r="BC6156" s="214"/>
      <c r="BD6156" s="214"/>
      <c r="BE6156" s="214"/>
      <c r="BF6156" s="214"/>
      <c r="BG6156" s="214"/>
      <c r="BH6156" s="214"/>
      <c r="BI6156" s="214"/>
      <c r="BJ6156" s="214"/>
      <c r="BK6156" s="214"/>
      <c r="BL6156" s="214"/>
      <c r="BM6156" s="214"/>
      <c r="BN6156" s="214"/>
      <c r="BO6156" s="214"/>
      <c r="BP6156" s="214"/>
      <c r="BQ6156" s="214"/>
      <c r="BR6156" s="214"/>
      <c r="BS6156" s="214"/>
      <c r="BT6156" s="214"/>
      <c r="BU6156" s="214"/>
      <c r="BV6156" s="214"/>
      <c r="BW6156" s="214"/>
      <c r="BX6156" s="214"/>
      <c r="BY6156" s="214"/>
      <c r="BZ6156" s="214"/>
      <c r="CA6156" s="214"/>
      <c r="CB6156" s="214"/>
      <c r="CC6156" s="214"/>
      <c r="CD6156" s="214"/>
      <c r="CE6156" s="214"/>
      <c r="CF6156" s="214"/>
      <c r="CG6156" s="214"/>
      <c r="CH6156" s="214"/>
      <c r="CI6156" s="214"/>
      <c r="CJ6156" s="214"/>
      <c r="CK6156" s="214"/>
      <c r="CL6156" s="214"/>
      <c r="CM6156" s="214"/>
      <c r="CN6156" s="214"/>
      <c r="CO6156" s="214"/>
      <c r="CP6156" s="214"/>
      <c r="CQ6156" s="214"/>
      <c r="CR6156" s="214"/>
      <c r="CS6156" s="214"/>
      <c r="CT6156" s="214"/>
      <c r="CU6156" s="214"/>
      <c r="CV6156" s="214"/>
      <c r="CW6156" s="214"/>
      <c r="CX6156" s="214"/>
      <c r="CY6156" s="214"/>
      <c r="CZ6156" s="214"/>
      <c r="DA6156" s="214"/>
      <c r="DB6156" s="214"/>
      <c r="DC6156" s="214"/>
      <c r="DD6156" s="214"/>
      <c r="DE6156" s="214"/>
      <c r="DF6156" s="214"/>
      <c r="DG6156" s="214"/>
      <c r="DH6156" s="214"/>
      <c r="DI6156" s="214"/>
      <c r="DJ6156" s="214"/>
      <c r="DK6156" s="214"/>
      <c r="DL6156" s="214"/>
      <c r="DM6156" s="214"/>
      <c r="DN6156" s="214"/>
      <c r="DO6156" s="214"/>
      <c r="DP6156" s="214"/>
      <c r="DQ6156" s="214"/>
      <c r="DR6156" s="214"/>
      <c r="DS6156" s="214"/>
      <c r="DT6156" s="214"/>
      <c r="DU6156" s="214"/>
      <c r="DV6156" s="214"/>
      <c r="DW6156" s="214"/>
      <c r="DX6156" s="214"/>
      <c r="DY6156" s="214"/>
      <c r="DZ6156" s="214"/>
      <c r="EA6156" s="214"/>
      <c r="EB6156" s="214"/>
      <c r="EC6156" s="214"/>
      <c r="ED6156" s="214"/>
      <c r="EE6156" s="214"/>
      <c r="EF6156" s="214"/>
      <c r="EG6156" s="214"/>
      <c r="EH6156" s="214"/>
      <c r="EI6156" s="214"/>
      <c r="EJ6156" s="214"/>
      <c r="EK6156" s="214"/>
      <c r="EL6156" s="214"/>
      <c r="EM6156" s="214"/>
      <c r="EN6156" s="214"/>
      <c r="EO6156" s="214"/>
      <c r="EP6156" s="214"/>
      <c r="EQ6156" s="214"/>
      <c r="ER6156" s="214"/>
      <c r="ES6156" s="214"/>
      <c r="ET6156" s="214"/>
      <c r="EU6156" s="214"/>
      <c r="EV6156" s="214"/>
      <c r="EW6156" s="214"/>
      <c r="EX6156" s="214"/>
      <c r="EY6156" s="214"/>
      <c r="EZ6156" s="214"/>
      <c r="FA6156" s="214"/>
      <c r="FB6156" s="214"/>
      <c r="FC6156" s="214"/>
      <c r="FD6156" s="214"/>
      <c r="FE6156" s="214"/>
      <c r="FF6156" s="214"/>
      <c r="FG6156" s="214"/>
      <c r="FH6156" s="214"/>
      <c r="FI6156" s="214"/>
      <c r="FJ6156" s="214"/>
      <c r="FK6156" s="214"/>
      <c r="FL6156" s="214"/>
      <c r="FM6156" s="214"/>
      <c r="FN6156" s="214"/>
      <c r="FO6156" s="214"/>
      <c r="FP6156" s="214"/>
      <c r="FQ6156" s="214"/>
      <c r="FR6156" s="214"/>
      <c r="FS6156" s="214"/>
      <c r="FT6156" s="214"/>
      <c r="FU6156" s="214"/>
      <c r="FV6156" s="214"/>
      <c r="FW6156" s="214"/>
      <c r="FX6156" s="214"/>
      <c r="FY6156" s="214"/>
      <c r="FZ6156" s="214"/>
      <c r="GA6156" s="214"/>
      <c r="GB6156" s="214"/>
      <c r="GC6156" s="214"/>
      <c r="GD6156" s="214"/>
      <c r="GE6156" s="214"/>
      <c r="GF6156" s="214"/>
      <c r="GG6156" s="214"/>
      <c r="GH6156" s="214"/>
      <c r="GI6156" s="214"/>
      <c r="GJ6156" s="214"/>
      <c r="GK6156" s="214"/>
      <c r="GL6156" s="214"/>
      <c r="GM6156" s="214"/>
      <c r="GN6156" s="214"/>
      <c r="GO6156" s="214"/>
      <c r="GP6156" s="214"/>
      <c r="GQ6156" s="214"/>
      <c r="GR6156" s="214"/>
      <c r="GS6156" s="214"/>
      <c r="GT6156" s="214"/>
      <c r="GU6156" s="214"/>
      <c r="GV6156" s="214"/>
      <c r="GW6156" s="214"/>
      <c r="GX6156" s="214"/>
      <c r="GY6156" s="214"/>
      <c r="GZ6156" s="214"/>
      <c r="HA6156" s="214"/>
      <c r="HB6156" s="214"/>
      <c r="HC6156" s="214"/>
      <c r="HD6156" s="214"/>
      <c r="HE6156" s="214"/>
      <c r="HF6156" s="214"/>
      <c r="HG6156" s="214"/>
      <c r="HH6156" s="214"/>
      <c r="HI6156" s="214"/>
      <c r="HJ6156" s="214"/>
      <c r="HK6156" s="214"/>
      <c r="HL6156" s="214"/>
      <c r="HM6156" s="214"/>
      <c r="HN6156" s="214"/>
      <c r="HO6156" s="214"/>
      <c r="HP6156" s="214"/>
      <c r="HQ6156" s="214"/>
      <c r="HR6156" s="214"/>
      <c r="HS6156" s="214"/>
      <c r="HT6156" s="214"/>
      <c r="HU6156" s="214"/>
      <c r="HV6156" s="214"/>
      <c r="HW6156" s="214"/>
      <c r="HX6156" s="214"/>
      <c r="HY6156" s="214"/>
      <c r="HZ6156" s="214"/>
      <c r="IA6156" s="214"/>
      <c r="IB6156" s="214"/>
      <c r="IC6156" s="214"/>
      <c r="ID6156" s="214"/>
      <c r="IE6156" s="214"/>
      <c r="IF6156" s="214"/>
      <c r="IG6156" s="214"/>
      <c r="IH6156" s="214"/>
      <c r="II6156" s="214"/>
      <c r="IJ6156" s="214"/>
      <c r="IK6156" s="214"/>
      <c r="IL6156" s="214"/>
      <c r="IM6156" s="214"/>
      <c r="IN6156" s="214"/>
      <c r="IO6156" s="214"/>
      <c r="IP6156" s="214"/>
      <c r="IQ6156" s="214"/>
      <c r="IR6156" s="214"/>
      <c r="IS6156" s="214"/>
      <c r="IT6156" s="214"/>
      <c r="IU6156" s="214"/>
      <c r="IV6156" s="214"/>
      <c r="IW6156" s="214"/>
      <c r="IX6156" s="214"/>
      <c r="IY6156" s="214"/>
      <c r="IZ6156" s="214"/>
      <c r="JA6156" s="214"/>
      <c r="JB6156" s="214"/>
      <c r="JC6156" s="214"/>
      <c r="JD6156" s="214"/>
      <c r="JE6156" s="214"/>
      <c r="JF6156" s="214"/>
      <c r="JG6156" s="214"/>
    </row>
    <row r="6157" spans="1:267" s="161" customFormat="1" ht="19.5" customHeight="1" x14ac:dyDescent="0.25">
      <c r="A6157" s="42" t="s">
        <v>255</v>
      </c>
      <c r="B6157" s="27">
        <v>8</v>
      </c>
      <c r="C6157" s="27">
        <v>5</v>
      </c>
      <c r="D6157" s="27">
        <v>2</v>
      </c>
      <c r="E6157" s="27">
        <v>0</v>
      </c>
      <c r="F6157" s="27">
        <v>8</v>
      </c>
      <c r="G6157" s="27">
        <v>2</v>
      </c>
      <c r="H6157" s="27">
        <v>0</v>
      </c>
      <c r="I6157" s="27">
        <v>4.5</v>
      </c>
      <c r="J6157" s="27">
        <v>0</v>
      </c>
      <c r="K6157" s="27">
        <v>2</v>
      </c>
      <c r="L6157" s="119"/>
      <c r="M6157" s="27">
        <f>SUM(B6157:K6157)</f>
        <v>31.5</v>
      </c>
      <c r="N6157" s="27">
        <v>10</v>
      </c>
      <c r="O6157" s="185">
        <f>M6157/84</f>
        <v>0.375</v>
      </c>
      <c r="P6157" s="55" t="s">
        <v>446</v>
      </c>
      <c r="Q6157" s="19" t="s">
        <v>743</v>
      </c>
      <c r="R6157" s="41" t="s">
        <v>579</v>
      </c>
      <c r="S6157" s="19" t="s">
        <v>513</v>
      </c>
      <c r="T6157" s="28" t="s">
        <v>3120</v>
      </c>
      <c r="U6157" s="17">
        <v>8</v>
      </c>
      <c r="V6157" s="20" t="s">
        <v>682</v>
      </c>
      <c r="W6157" s="18" t="s">
        <v>4442</v>
      </c>
      <c r="X6157" s="18" t="s">
        <v>771</v>
      </c>
      <c r="Y6157" s="29" t="s">
        <v>1016</v>
      </c>
      <c r="Z6157" s="61"/>
    </row>
    <row r="6158" spans="1:267" s="161" customFormat="1" ht="19.5" customHeight="1" x14ac:dyDescent="0.25">
      <c r="A6158" s="42" t="s">
        <v>271</v>
      </c>
      <c r="B6158" s="27">
        <v>7</v>
      </c>
      <c r="C6158" s="27">
        <v>7</v>
      </c>
      <c r="D6158" s="27">
        <v>5.5</v>
      </c>
      <c r="E6158" s="27">
        <v>0</v>
      </c>
      <c r="F6158" s="27">
        <v>1</v>
      </c>
      <c r="G6158" s="27">
        <v>4</v>
      </c>
      <c r="H6158" s="27">
        <v>2</v>
      </c>
      <c r="I6158" s="27">
        <v>4</v>
      </c>
      <c r="J6158" s="27">
        <v>0</v>
      </c>
      <c r="K6158" s="27">
        <v>1</v>
      </c>
      <c r="L6158" s="119"/>
      <c r="M6158" s="27">
        <f>SUM(B6158:K6158)</f>
        <v>31.5</v>
      </c>
      <c r="N6158" s="27">
        <v>17</v>
      </c>
      <c r="O6158" s="185">
        <f>M6158/84</f>
        <v>0.375</v>
      </c>
      <c r="P6158" s="55" t="s">
        <v>446</v>
      </c>
      <c r="Q6158" s="19" t="s">
        <v>7439</v>
      </c>
      <c r="R6158" s="41" t="s">
        <v>603</v>
      </c>
      <c r="S6158" s="19" t="s">
        <v>530</v>
      </c>
      <c r="T6158" s="28" t="s">
        <v>7415</v>
      </c>
      <c r="U6158" s="17">
        <v>8</v>
      </c>
      <c r="V6158" s="20">
        <v>2</v>
      </c>
      <c r="W6158" s="18" t="s">
        <v>7416</v>
      </c>
      <c r="X6158" s="18" t="s">
        <v>867</v>
      </c>
      <c r="Y6158" s="29" t="s">
        <v>513</v>
      </c>
      <c r="Z6158" s="61"/>
    </row>
    <row r="6159" spans="1:267" s="161" customFormat="1" ht="19.5" customHeight="1" x14ac:dyDescent="0.25">
      <c r="A6159" s="42" t="s">
        <v>257</v>
      </c>
      <c r="B6159" s="27">
        <v>8</v>
      </c>
      <c r="C6159" s="27">
        <v>5</v>
      </c>
      <c r="D6159" s="27">
        <v>7</v>
      </c>
      <c r="E6159" s="27">
        <v>2</v>
      </c>
      <c r="F6159" s="27">
        <v>0</v>
      </c>
      <c r="G6159" s="27">
        <v>2</v>
      </c>
      <c r="H6159" s="27">
        <v>0</v>
      </c>
      <c r="I6159" s="27">
        <v>4.5</v>
      </c>
      <c r="J6159" s="27">
        <v>0</v>
      </c>
      <c r="K6159" s="27">
        <v>3</v>
      </c>
      <c r="L6159" s="119"/>
      <c r="M6159" s="27">
        <f>SUM(B6159:K6159)</f>
        <v>31.5</v>
      </c>
      <c r="N6159" s="27">
        <v>5</v>
      </c>
      <c r="O6159" s="185">
        <f>M6159/84</f>
        <v>0.375</v>
      </c>
      <c r="P6159" s="55" t="s">
        <v>446</v>
      </c>
      <c r="Q6159" s="19" t="s">
        <v>8557</v>
      </c>
      <c r="R6159" s="41" t="s">
        <v>539</v>
      </c>
      <c r="S6159" s="19" t="s">
        <v>800</v>
      </c>
      <c r="T6159" s="28" t="s">
        <v>1984</v>
      </c>
      <c r="U6159" s="17">
        <v>8</v>
      </c>
      <c r="V6159" s="20" t="s">
        <v>519</v>
      </c>
      <c r="W6159" s="18" t="s">
        <v>8555</v>
      </c>
      <c r="X6159" s="18" t="s">
        <v>461</v>
      </c>
      <c r="Y6159" s="29" t="s">
        <v>2269</v>
      </c>
      <c r="Z6159" s="61"/>
      <c r="AA6159" s="214"/>
      <c r="AB6159" s="214"/>
      <c r="AC6159" s="214"/>
      <c r="AD6159" s="214"/>
      <c r="AE6159" s="214"/>
      <c r="AF6159" s="214"/>
      <c r="AG6159" s="214"/>
      <c r="AH6159" s="214"/>
      <c r="AI6159" s="214"/>
      <c r="AJ6159" s="214"/>
      <c r="AK6159" s="214"/>
      <c r="AL6159" s="214"/>
      <c r="AM6159" s="214"/>
      <c r="AN6159" s="214"/>
      <c r="AO6159" s="214"/>
      <c r="AP6159" s="214"/>
      <c r="AQ6159" s="214"/>
      <c r="AR6159" s="214"/>
      <c r="AS6159" s="214"/>
      <c r="AT6159" s="214"/>
      <c r="AU6159" s="214"/>
      <c r="AV6159" s="214"/>
      <c r="AW6159" s="214"/>
      <c r="AX6159" s="214"/>
      <c r="AY6159" s="214"/>
      <c r="AZ6159" s="214"/>
      <c r="BA6159" s="214"/>
      <c r="BB6159" s="214"/>
      <c r="BC6159" s="214"/>
      <c r="BD6159" s="214"/>
      <c r="BE6159" s="214"/>
      <c r="BF6159" s="214"/>
      <c r="BG6159" s="214"/>
      <c r="BH6159" s="214"/>
      <c r="BI6159" s="214"/>
      <c r="BJ6159" s="214"/>
      <c r="BK6159" s="214"/>
      <c r="BL6159" s="214"/>
      <c r="BM6159" s="214"/>
      <c r="BN6159" s="214"/>
      <c r="BO6159" s="214"/>
      <c r="BP6159" s="214"/>
      <c r="BQ6159" s="214"/>
      <c r="BR6159" s="214"/>
      <c r="BS6159" s="214"/>
      <c r="BT6159" s="214"/>
      <c r="BU6159" s="214"/>
      <c r="BV6159" s="214"/>
      <c r="BW6159" s="214"/>
      <c r="BX6159" s="214"/>
      <c r="BY6159" s="214"/>
      <c r="BZ6159" s="214"/>
      <c r="CA6159" s="214"/>
      <c r="CB6159" s="214"/>
      <c r="CC6159" s="214"/>
      <c r="CD6159" s="214"/>
      <c r="CE6159" s="214"/>
      <c r="CF6159" s="214"/>
      <c r="CG6159" s="214"/>
      <c r="CH6159" s="214"/>
      <c r="CI6159" s="214"/>
      <c r="CJ6159" s="214"/>
      <c r="CK6159" s="214"/>
      <c r="CL6159" s="214"/>
      <c r="CM6159" s="214"/>
      <c r="CN6159" s="214"/>
      <c r="CO6159" s="214"/>
      <c r="CP6159" s="214"/>
      <c r="CQ6159" s="214"/>
      <c r="CR6159" s="214"/>
      <c r="CS6159" s="214"/>
      <c r="CT6159" s="214"/>
      <c r="CU6159" s="214"/>
      <c r="CV6159" s="214"/>
      <c r="CW6159" s="214"/>
      <c r="CX6159" s="214"/>
      <c r="CY6159" s="214"/>
      <c r="CZ6159" s="214"/>
      <c r="DA6159" s="214"/>
      <c r="DB6159" s="214"/>
      <c r="DC6159" s="214"/>
      <c r="DD6159" s="214"/>
      <c r="DE6159" s="214"/>
      <c r="DF6159" s="214"/>
      <c r="DG6159" s="214"/>
      <c r="DH6159" s="214"/>
      <c r="DI6159" s="214"/>
      <c r="DJ6159" s="214"/>
      <c r="DK6159" s="214"/>
      <c r="DL6159" s="214"/>
      <c r="DM6159" s="214"/>
      <c r="DN6159" s="214"/>
      <c r="DO6159" s="214"/>
      <c r="DP6159" s="214"/>
      <c r="DQ6159" s="214"/>
      <c r="DR6159" s="214"/>
      <c r="DS6159" s="214"/>
      <c r="DT6159" s="214"/>
      <c r="DU6159" s="214"/>
      <c r="DV6159" s="214"/>
      <c r="DW6159" s="214"/>
      <c r="DX6159" s="214"/>
      <c r="DY6159" s="214"/>
      <c r="DZ6159" s="214"/>
      <c r="EA6159" s="214"/>
      <c r="EB6159" s="214"/>
      <c r="EC6159" s="214"/>
      <c r="ED6159" s="214"/>
      <c r="EE6159" s="214"/>
      <c r="EF6159" s="214"/>
      <c r="EG6159" s="214"/>
      <c r="EH6159" s="214"/>
      <c r="EI6159" s="214"/>
      <c r="EJ6159" s="214"/>
      <c r="EK6159" s="214"/>
      <c r="EL6159" s="214"/>
      <c r="EM6159" s="214"/>
      <c r="EN6159" s="214"/>
      <c r="EO6159" s="214"/>
      <c r="EP6159" s="214"/>
      <c r="EQ6159" s="214"/>
      <c r="ER6159" s="214"/>
      <c r="ES6159" s="214"/>
      <c r="ET6159" s="214"/>
      <c r="EU6159" s="214"/>
      <c r="EV6159" s="214"/>
      <c r="EW6159" s="214"/>
      <c r="EX6159" s="214"/>
      <c r="EY6159" s="214"/>
      <c r="EZ6159" s="214"/>
      <c r="FA6159" s="214"/>
      <c r="FB6159" s="214"/>
      <c r="FC6159" s="214"/>
      <c r="FD6159" s="214"/>
      <c r="FE6159" s="214"/>
      <c r="FF6159" s="214"/>
      <c r="FG6159" s="214"/>
      <c r="FH6159" s="214"/>
      <c r="FI6159" s="214"/>
      <c r="FJ6159" s="214"/>
      <c r="FK6159" s="214"/>
      <c r="FL6159" s="214"/>
      <c r="FM6159" s="214"/>
      <c r="FN6159" s="214"/>
      <c r="FO6159" s="214"/>
      <c r="FP6159" s="214"/>
      <c r="FQ6159" s="214"/>
      <c r="FR6159" s="214"/>
      <c r="FS6159" s="214"/>
      <c r="FT6159" s="214"/>
      <c r="FU6159" s="214"/>
      <c r="FV6159" s="214"/>
      <c r="FW6159" s="214"/>
      <c r="FX6159" s="214"/>
      <c r="FY6159" s="214"/>
      <c r="FZ6159" s="214"/>
      <c r="GA6159" s="214"/>
      <c r="GB6159" s="214"/>
      <c r="GC6159" s="214"/>
      <c r="GD6159" s="214"/>
      <c r="GE6159" s="214"/>
      <c r="GF6159" s="214"/>
      <c r="GG6159" s="214"/>
      <c r="GH6159" s="214"/>
      <c r="GI6159" s="214"/>
      <c r="GJ6159" s="214"/>
      <c r="GK6159" s="214"/>
      <c r="GL6159" s="214"/>
      <c r="GM6159" s="214"/>
      <c r="GN6159" s="214"/>
      <c r="GO6159" s="214"/>
      <c r="GP6159" s="214"/>
      <c r="GQ6159" s="214"/>
      <c r="GR6159" s="214"/>
      <c r="GS6159" s="214"/>
      <c r="GT6159" s="214"/>
      <c r="GU6159" s="214"/>
      <c r="GV6159" s="214"/>
      <c r="GW6159" s="214"/>
      <c r="GX6159" s="214"/>
      <c r="GY6159" s="214"/>
      <c r="GZ6159" s="214"/>
      <c r="HA6159" s="214"/>
      <c r="HB6159" s="214"/>
      <c r="HC6159" s="214"/>
      <c r="HD6159" s="214"/>
      <c r="HE6159" s="214"/>
      <c r="HF6159" s="214"/>
      <c r="HG6159" s="214"/>
      <c r="HH6159" s="214"/>
      <c r="HI6159" s="214"/>
      <c r="HJ6159" s="214"/>
      <c r="HK6159" s="214"/>
      <c r="HL6159" s="214"/>
      <c r="HM6159" s="214"/>
      <c r="HN6159" s="214"/>
      <c r="HO6159" s="214"/>
      <c r="HP6159" s="214"/>
      <c r="HQ6159" s="214"/>
      <c r="HR6159" s="214"/>
      <c r="HS6159" s="214"/>
      <c r="HT6159" s="214"/>
      <c r="HU6159" s="214"/>
      <c r="HV6159" s="214"/>
      <c r="HW6159" s="214"/>
      <c r="HX6159" s="214"/>
      <c r="HY6159" s="214"/>
      <c r="HZ6159" s="214"/>
      <c r="IA6159" s="214"/>
      <c r="IB6159" s="214"/>
      <c r="IC6159" s="214"/>
      <c r="ID6159" s="214"/>
      <c r="IE6159" s="214"/>
      <c r="IF6159" s="214"/>
      <c r="IG6159" s="214"/>
      <c r="IH6159" s="214"/>
      <c r="II6159" s="214"/>
      <c r="IJ6159" s="214"/>
      <c r="IK6159" s="214"/>
      <c r="IL6159" s="214"/>
      <c r="IM6159" s="214"/>
      <c r="IN6159" s="214"/>
      <c r="IO6159" s="214"/>
      <c r="IP6159" s="214"/>
      <c r="IQ6159" s="214"/>
      <c r="IR6159" s="214"/>
      <c r="IS6159" s="214"/>
      <c r="IT6159" s="214"/>
      <c r="IU6159" s="214"/>
      <c r="IV6159" s="214"/>
      <c r="IW6159" s="214"/>
      <c r="IX6159" s="214"/>
      <c r="IY6159" s="214"/>
      <c r="IZ6159" s="214"/>
      <c r="JA6159" s="214"/>
      <c r="JB6159" s="214"/>
      <c r="JC6159" s="214"/>
      <c r="JD6159" s="214"/>
      <c r="JE6159" s="214"/>
      <c r="JF6159" s="214"/>
      <c r="JG6159" s="214"/>
    </row>
    <row r="6160" spans="1:267" s="161" customFormat="1" ht="19.5" customHeight="1" x14ac:dyDescent="0.25">
      <c r="A6160" s="42" t="s">
        <v>271</v>
      </c>
      <c r="B6160" s="27">
        <v>8</v>
      </c>
      <c r="C6160" s="27">
        <v>5</v>
      </c>
      <c r="D6160" s="27">
        <v>9</v>
      </c>
      <c r="E6160" s="27">
        <v>0</v>
      </c>
      <c r="F6160" s="27">
        <v>0</v>
      </c>
      <c r="G6160" s="27">
        <v>3</v>
      </c>
      <c r="H6160" s="27">
        <v>1</v>
      </c>
      <c r="I6160" s="27">
        <v>3.5</v>
      </c>
      <c r="J6160" s="27">
        <v>0</v>
      </c>
      <c r="K6160" s="27">
        <v>2</v>
      </c>
      <c r="L6160" s="119"/>
      <c r="M6160" s="27">
        <f>SUM(B6160:K6160)</f>
        <v>31.5</v>
      </c>
      <c r="N6160" s="27">
        <v>23</v>
      </c>
      <c r="O6160" s="185">
        <f>M6160/84</f>
        <v>0.375</v>
      </c>
      <c r="P6160" s="55" t="s">
        <v>446</v>
      </c>
      <c r="Q6160" s="19" t="s">
        <v>8773</v>
      </c>
      <c r="R6160" s="41" t="s">
        <v>525</v>
      </c>
      <c r="S6160" s="19" t="s">
        <v>507</v>
      </c>
      <c r="T6160" s="28" t="s">
        <v>7778</v>
      </c>
      <c r="U6160" s="17">
        <v>8</v>
      </c>
      <c r="V6160" s="20" t="s">
        <v>609</v>
      </c>
      <c r="W6160" s="18" t="s">
        <v>8060</v>
      </c>
      <c r="X6160" s="18" t="s">
        <v>1224</v>
      </c>
      <c r="Y6160" s="29" t="s">
        <v>469</v>
      </c>
      <c r="Z6160" s="61"/>
      <c r="AA6160" s="214"/>
      <c r="AB6160" s="214"/>
      <c r="AC6160" s="214"/>
      <c r="AD6160" s="214"/>
      <c r="AE6160" s="214"/>
      <c r="AF6160" s="214"/>
      <c r="AG6160" s="214"/>
      <c r="AH6160" s="214"/>
      <c r="AI6160" s="214"/>
      <c r="AJ6160" s="214"/>
      <c r="AK6160" s="214"/>
      <c r="AL6160" s="214"/>
      <c r="AM6160" s="214"/>
      <c r="AN6160" s="214"/>
      <c r="AO6160" s="214"/>
      <c r="AP6160" s="214"/>
      <c r="AQ6160" s="214"/>
      <c r="AR6160" s="214"/>
      <c r="AS6160" s="214"/>
      <c r="AT6160" s="214"/>
      <c r="AU6160" s="214"/>
      <c r="AV6160" s="214"/>
      <c r="AW6160" s="214"/>
      <c r="AX6160" s="214"/>
      <c r="AY6160" s="214"/>
      <c r="AZ6160" s="214"/>
      <c r="BA6160" s="214"/>
      <c r="BB6160" s="214"/>
      <c r="BC6160" s="214"/>
      <c r="BD6160" s="214"/>
      <c r="BE6160" s="214"/>
      <c r="BF6160" s="214"/>
      <c r="BG6160" s="214"/>
      <c r="BH6160" s="214"/>
      <c r="BI6160" s="214"/>
      <c r="BJ6160" s="214"/>
      <c r="BK6160" s="214"/>
      <c r="BL6160" s="214"/>
      <c r="BM6160" s="214"/>
      <c r="BN6160" s="214"/>
      <c r="BO6160" s="214"/>
      <c r="BP6160" s="214"/>
      <c r="BQ6160" s="214"/>
      <c r="BR6160" s="214"/>
      <c r="BS6160" s="214"/>
      <c r="BT6160" s="214"/>
      <c r="BU6160" s="214"/>
      <c r="BV6160" s="214"/>
      <c r="BW6160" s="214"/>
      <c r="BX6160" s="214"/>
      <c r="BY6160" s="214"/>
      <c r="BZ6160" s="214"/>
      <c r="CA6160" s="214"/>
      <c r="CB6160" s="214"/>
      <c r="CC6160" s="214"/>
      <c r="CD6160" s="214"/>
      <c r="CE6160" s="214"/>
      <c r="CF6160" s="214"/>
      <c r="CG6160" s="214"/>
      <c r="CH6160" s="214"/>
      <c r="CI6160" s="214"/>
      <c r="CJ6160" s="214"/>
      <c r="CK6160" s="214"/>
      <c r="CL6160" s="214"/>
      <c r="CM6160" s="214"/>
      <c r="CN6160" s="214"/>
      <c r="CO6160" s="214"/>
      <c r="CP6160" s="214"/>
      <c r="CQ6160" s="214"/>
      <c r="CR6160" s="214"/>
      <c r="CS6160" s="214"/>
      <c r="CT6160" s="214"/>
      <c r="CU6160" s="214"/>
      <c r="CV6160" s="214"/>
      <c r="CW6160" s="214"/>
      <c r="CX6160" s="214"/>
      <c r="CY6160" s="214"/>
      <c r="CZ6160" s="214"/>
      <c r="DA6160" s="214"/>
      <c r="DB6160" s="214"/>
      <c r="DC6160" s="214"/>
      <c r="DD6160" s="214"/>
      <c r="DE6160" s="214"/>
      <c r="DF6160" s="214"/>
      <c r="DG6160" s="214"/>
      <c r="DH6160" s="214"/>
      <c r="DI6160" s="214"/>
      <c r="DJ6160" s="214"/>
      <c r="DK6160" s="214"/>
      <c r="DL6160" s="214"/>
      <c r="DM6160" s="214"/>
      <c r="DN6160" s="214"/>
      <c r="DO6160" s="214"/>
      <c r="DP6160" s="214"/>
      <c r="DQ6160" s="214"/>
      <c r="DR6160" s="214"/>
      <c r="DS6160" s="214"/>
      <c r="DT6160" s="214"/>
      <c r="DU6160" s="214"/>
      <c r="DV6160" s="214"/>
      <c r="DW6160" s="214"/>
      <c r="DX6160" s="214"/>
      <c r="DY6160" s="214"/>
      <c r="DZ6160" s="214"/>
      <c r="EA6160" s="214"/>
      <c r="EB6160" s="214"/>
      <c r="EC6160" s="214"/>
      <c r="ED6160" s="214"/>
      <c r="EE6160" s="214"/>
      <c r="EF6160" s="214"/>
      <c r="EG6160" s="214"/>
      <c r="EH6160" s="214"/>
      <c r="EI6160" s="214"/>
      <c r="EJ6160" s="214"/>
      <c r="EK6160" s="214"/>
      <c r="EL6160" s="214"/>
      <c r="EM6160" s="214"/>
      <c r="EN6160" s="214"/>
      <c r="EO6160" s="214"/>
      <c r="EP6160" s="214"/>
      <c r="EQ6160" s="214"/>
      <c r="ER6160" s="214"/>
      <c r="ES6160" s="214"/>
      <c r="ET6160" s="214"/>
      <c r="EU6160" s="214"/>
      <c r="EV6160" s="214"/>
      <c r="EW6160" s="214"/>
      <c r="EX6160" s="214"/>
      <c r="EY6160" s="214"/>
      <c r="EZ6160" s="214"/>
      <c r="FA6160" s="214"/>
      <c r="FB6160" s="214"/>
      <c r="FC6160" s="214"/>
      <c r="FD6160" s="214"/>
      <c r="FE6160" s="214"/>
      <c r="FF6160" s="214"/>
      <c r="FG6160" s="214"/>
      <c r="FH6160" s="214"/>
      <c r="FI6160" s="214"/>
      <c r="FJ6160" s="214"/>
      <c r="FK6160" s="214"/>
      <c r="FL6160" s="214"/>
      <c r="FM6160" s="214"/>
      <c r="FN6160" s="214"/>
      <c r="FO6160" s="214"/>
      <c r="FP6160" s="214"/>
      <c r="FQ6160" s="214"/>
      <c r="FR6160" s="214"/>
      <c r="FS6160" s="214"/>
      <c r="FT6160" s="214"/>
      <c r="FU6160" s="214"/>
      <c r="FV6160" s="214"/>
      <c r="FW6160" s="214"/>
      <c r="FX6160" s="214"/>
      <c r="FY6160" s="214"/>
      <c r="FZ6160" s="214"/>
      <c r="GA6160" s="214"/>
      <c r="GB6160" s="214"/>
      <c r="GC6160" s="214"/>
      <c r="GD6160" s="214"/>
      <c r="GE6160" s="214"/>
      <c r="GF6160" s="214"/>
      <c r="GG6160" s="214"/>
      <c r="GH6160" s="214"/>
      <c r="GI6160" s="214"/>
      <c r="GJ6160" s="214"/>
      <c r="GK6160" s="214"/>
      <c r="GL6160" s="214"/>
      <c r="GM6160" s="214"/>
      <c r="GN6160" s="214"/>
      <c r="GO6160" s="214"/>
      <c r="GP6160" s="214"/>
      <c r="GQ6160" s="214"/>
      <c r="GR6160" s="214"/>
      <c r="GS6160" s="214"/>
      <c r="GT6160" s="214"/>
      <c r="GU6160" s="214"/>
      <c r="GV6160" s="214"/>
      <c r="GW6160" s="214"/>
      <c r="GX6160" s="214"/>
      <c r="GY6160" s="214"/>
      <c r="GZ6160" s="214"/>
      <c r="HA6160" s="214"/>
      <c r="HB6160" s="214"/>
      <c r="HC6160" s="214"/>
      <c r="HD6160" s="214"/>
      <c r="HE6160" s="214"/>
      <c r="HF6160" s="214"/>
      <c r="HG6160" s="214"/>
      <c r="HH6160" s="214"/>
      <c r="HI6160" s="214"/>
      <c r="HJ6160" s="214"/>
      <c r="HK6160" s="214"/>
      <c r="HL6160" s="214"/>
      <c r="HM6160" s="214"/>
      <c r="HN6160" s="214"/>
      <c r="HO6160" s="214"/>
      <c r="HP6160" s="214"/>
      <c r="HQ6160" s="214"/>
      <c r="HR6160" s="214"/>
      <c r="HS6160" s="214"/>
      <c r="HT6160" s="214"/>
      <c r="HU6160" s="214"/>
      <c r="HV6160" s="214"/>
      <c r="HW6160" s="214"/>
      <c r="HX6160" s="214"/>
      <c r="HY6160" s="214"/>
      <c r="HZ6160" s="214"/>
      <c r="IA6160" s="214"/>
      <c r="IB6160" s="214"/>
      <c r="IC6160" s="214"/>
      <c r="ID6160" s="214"/>
      <c r="IE6160" s="214"/>
      <c r="IF6160" s="214"/>
      <c r="IG6160" s="214"/>
      <c r="IH6160" s="214"/>
      <c r="II6160" s="214"/>
      <c r="IJ6160" s="214"/>
      <c r="IK6160" s="214"/>
      <c r="IL6160" s="214"/>
      <c r="IM6160" s="214"/>
      <c r="IN6160" s="214"/>
      <c r="IO6160" s="214"/>
      <c r="IP6160" s="214"/>
      <c r="IQ6160" s="214"/>
      <c r="IR6160" s="214"/>
      <c r="IS6160" s="214"/>
      <c r="IT6160" s="214"/>
      <c r="IU6160" s="214"/>
      <c r="IV6160" s="214"/>
      <c r="IW6160" s="214"/>
      <c r="IX6160" s="214"/>
      <c r="IY6160" s="214"/>
      <c r="IZ6160" s="214"/>
      <c r="JA6160" s="214"/>
      <c r="JB6160" s="214"/>
      <c r="JC6160" s="214"/>
      <c r="JD6160" s="214"/>
      <c r="JE6160" s="214"/>
      <c r="JF6160" s="214"/>
      <c r="JG6160" s="214"/>
    </row>
    <row r="6161" spans="1:267" s="161" customFormat="1" ht="19.5" customHeight="1" x14ac:dyDescent="0.25">
      <c r="A6161" s="42" t="s">
        <v>276</v>
      </c>
      <c r="B6161" s="27">
        <v>7</v>
      </c>
      <c r="C6161" s="27">
        <v>2</v>
      </c>
      <c r="D6161" s="27">
        <v>9</v>
      </c>
      <c r="E6161" s="27">
        <v>0</v>
      </c>
      <c r="F6161" s="27">
        <v>5</v>
      </c>
      <c r="G6161" s="27">
        <v>3</v>
      </c>
      <c r="H6161" s="27">
        <v>0</v>
      </c>
      <c r="I6161" s="27">
        <v>3.5</v>
      </c>
      <c r="J6161" s="27">
        <v>0</v>
      </c>
      <c r="K6161" s="27">
        <v>2</v>
      </c>
      <c r="L6161" s="119"/>
      <c r="M6161" s="27">
        <f>SUM(B6161:K6161)</f>
        <v>31.5</v>
      </c>
      <c r="N6161" s="27">
        <v>8</v>
      </c>
      <c r="O6161" s="185">
        <f>M6161/84</f>
        <v>0.375</v>
      </c>
      <c r="P6161" s="55" t="s">
        <v>446</v>
      </c>
      <c r="Q6161" s="19" t="s">
        <v>7751</v>
      </c>
      <c r="R6161" s="41" t="s">
        <v>684</v>
      </c>
      <c r="S6161" s="19" t="s">
        <v>1083</v>
      </c>
      <c r="T6161" s="28" t="s">
        <v>1813</v>
      </c>
      <c r="U6161" s="17">
        <v>8</v>
      </c>
      <c r="V6161" s="20" t="s">
        <v>519</v>
      </c>
      <c r="W6161" s="18" t="s">
        <v>8531</v>
      </c>
      <c r="X6161" s="18" t="s">
        <v>855</v>
      </c>
      <c r="Y6161" s="29" t="s">
        <v>1016</v>
      </c>
      <c r="Z6161" s="61"/>
      <c r="AA6161" s="214"/>
      <c r="AB6161" s="214"/>
      <c r="AC6161" s="214"/>
      <c r="AD6161" s="214"/>
      <c r="AE6161" s="214"/>
      <c r="AF6161" s="214"/>
      <c r="AG6161" s="214"/>
      <c r="AH6161" s="214"/>
      <c r="AI6161" s="214"/>
      <c r="AJ6161" s="214"/>
      <c r="AK6161" s="214"/>
      <c r="AL6161" s="214"/>
      <c r="AM6161" s="214"/>
      <c r="AN6161" s="214"/>
      <c r="AO6161" s="214"/>
      <c r="AP6161" s="214"/>
      <c r="AQ6161" s="214"/>
      <c r="AR6161" s="214"/>
      <c r="AS6161" s="214"/>
      <c r="AT6161" s="214"/>
      <c r="AU6161" s="214"/>
      <c r="AV6161" s="214"/>
      <c r="AW6161" s="214"/>
      <c r="AX6161" s="214"/>
      <c r="AY6161" s="214"/>
      <c r="AZ6161" s="214"/>
      <c r="BA6161" s="214"/>
      <c r="BB6161" s="214"/>
      <c r="BC6161" s="214"/>
      <c r="BD6161" s="214"/>
      <c r="BE6161" s="214"/>
      <c r="BF6161" s="214"/>
      <c r="BG6161" s="214"/>
      <c r="BH6161" s="214"/>
      <c r="BI6161" s="214"/>
      <c r="BJ6161" s="214"/>
      <c r="BK6161" s="214"/>
      <c r="BL6161" s="214"/>
      <c r="BM6161" s="214"/>
      <c r="BN6161" s="214"/>
      <c r="BO6161" s="214"/>
      <c r="BP6161" s="214"/>
      <c r="BQ6161" s="214"/>
      <c r="BR6161" s="214"/>
      <c r="BS6161" s="214"/>
      <c r="BT6161" s="214"/>
      <c r="BU6161" s="214"/>
      <c r="BV6161" s="214"/>
      <c r="BW6161" s="214"/>
      <c r="BX6161" s="214"/>
      <c r="BY6161" s="214"/>
      <c r="BZ6161" s="214"/>
      <c r="CA6161" s="214"/>
      <c r="CB6161" s="214"/>
      <c r="CC6161" s="214"/>
      <c r="CD6161" s="214"/>
      <c r="CE6161" s="214"/>
      <c r="CF6161" s="214"/>
      <c r="CG6161" s="214"/>
      <c r="CH6161" s="214"/>
      <c r="CI6161" s="214"/>
      <c r="CJ6161" s="214"/>
      <c r="CK6161" s="214"/>
      <c r="CL6161" s="214"/>
      <c r="CM6161" s="214"/>
      <c r="CN6161" s="214"/>
      <c r="CO6161" s="214"/>
      <c r="CP6161" s="214"/>
      <c r="CQ6161" s="214"/>
      <c r="CR6161" s="214"/>
      <c r="CS6161" s="214"/>
      <c r="CT6161" s="214"/>
      <c r="CU6161" s="214"/>
      <c r="CV6161" s="214"/>
      <c r="CW6161" s="214"/>
      <c r="CX6161" s="214"/>
      <c r="CY6161" s="214"/>
      <c r="CZ6161" s="214"/>
      <c r="DA6161" s="214"/>
      <c r="DB6161" s="214"/>
      <c r="DC6161" s="214"/>
      <c r="DD6161" s="214"/>
      <c r="DE6161" s="214"/>
      <c r="DF6161" s="214"/>
      <c r="DG6161" s="214"/>
      <c r="DH6161" s="214"/>
      <c r="DI6161" s="214"/>
      <c r="DJ6161" s="214"/>
      <c r="DK6161" s="214"/>
      <c r="DL6161" s="214"/>
      <c r="DM6161" s="214"/>
      <c r="DN6161" s="214"/>
      <c r="DO6161" s="214"/>
      <c r="DP6161" s="214"/>
      <c r="DQ6161" s="214"/>
      <c r="DR6161" s="214"/>
      <c r="DS6161" s="214"/>
      <c r="DT6161" s="214"/>
      <c r="DU6161" s="214"/>
      <c r="DV6161" s="214"/>
      <c r="DW6161" s="214"/>
      <c r="DX6161" s="214"/>
      <c r="DY6161" s="214"/>
      <c r="DZ6161" s="214"/>
      <c r="EA6161" s="214"/>
      <c r="EB6161" s="214"/>
      <c r="EC6161" s="214"/>
      <c r="ED6161" s="214"/>
      <c r="EE6161" s="214"/>
      <c r="EF6161" s="214"/>
      <c r="EG6161" s="214"/>
      <c r="EH6161" s="214"/>
      <c r="EI6161" s="214"/>
      <c r="EJ6161" s="214"/>
      <c r="EK6161" s="214"/>
      <c r="EL6161" s="214"/>
      <c r="EM6161" s="214"/>
      <c r="EN6161" s="214"/>
      <c r="EO6161" s="214"/>
      <c r="EP6161" s="214"/>
      <c r="EQ6161" s="214"/>
      <c r="ER6161" s="214"/>
      <c r="ES6161" s="214"/>
      <c r="ET6161" s="214"/>
      <c r="EU6161" s="214"/>
      <c r="EV6161" s="214"/>
      <c r="EW6161" s="214"/>
      <c r="EX6161" s="214"/>
      <c r="EY6161" s="214"/>
      <c r="EZ6161" s="214"/>
      <c r="FA6161" s="214"/>
      <c r="FB6161" s="214"/>
      <c r="FC6161" s="214"/>
      <c r="FD6161" s="214"/>
      <c r="FE6161" s="214"/>
      <c r="FF6161" s="214"/>
      <c r="FG6161" s="214"/>
      <c r="FH6161" s="214"/>
      <c r="FI6161" s="214"/>
      <c r="FJ6161" s="214"/>
      <c r="FK6161" s="214"/>
      <c r="FL6161" s="214"/>
      <c r="FM6161" s="214"/>
      <c r="FN6161" s="214"/>
      <c r="FO6161" s="214"/>
      <c r="FP6161" s="214"/>
      <c r="FQ6161" s="214"/>
      <c r="FR6161" s="214"/>
      <c r="FS6161" s="214"/>
      <c r="FT6161" s="214"/>
      <c r="FU6161" s="214"/>
      <c r="FV6161" s="214"/>
      <c r="FW6161" s="214"/>
      <c r="FX6161" s="214"/>
      <c r="FY6161" s="214"/>
      <c r="FZ6161" s="214"/>
      <c r="GA6161" s="214"/>
      <c r="GB6161" s="214"/>
      <c r="GC6161" s="214"/>
      <c r="GD6161" s="214"/>
      <c r="GE6161" s="214"/>
      <c r="GF6161" s="214"/>
      <c r="GG6161" s="214"/>
      <c r="GH6161" s="214"/>
      <c r="GI6161" s="214"/>
      <c r="GJ6161" s="214"/>
      <c r="GK6161" s="214"/>
      <c r="GL6161" s="214"/>
      <c r="GM6161" s="214"/>
      <c r="GN6161" s="214"/>
      <c r="GO6161" s="214"/>
      <c r="GP6161" s="214"/>
      <c r="GQ6161" s="214"/>
      <c r="GR6161" s="214"/>
      <c r="GS6161" s="214"/>
      <c r="GT6161" s="214"/>
      <c r="GU6161" s="214"/>
      <c r="GV6161" s="214"/>
      <c r="GW6161" s="214"/>
      <c r="GX6161" s="214"/>
      <c r="GY6161" s="214"/>
      <c r="GZ6161" s="214"/>
      <c r="HA6161" s="214"/>
      <c r="HB6161" s="214"/>
      <c r="HC6161" s="214"/>
      <c r="HD6161" s="214"/>
      <c r="HE6161" s="214"/>
      <c r="HF6161" s="214"/>
      <c r="HG6161" s="214"/>
      <c r="HH6161" s="214"/>
      <c r="HI6161" s="214"/>
      <c r="HJ6161" s="214"/>
      <c r="HK6161" s="214"/>
      <c r="HL6161" s="214"/>
      <c r="HM6161" s="214"/>
      <c r="HN6161" s="214"/>
      <c r="HO6161" s="214"/>
      <c r="HP6161" s="214"/>
      <c r="HQ6161" s="214"/>
      <c r="HR6161" s="214"/>
      <c r="HS6161" s="214"/>
      <c r="HT6161" s="214"/>
      <c r="HU6161" s="214"/>
      <c r="HV6161" s="214"/>
      <c r="HW6161" s="214"/>
      <c r="HX6161" s="214"/>
      <c r="HY6161" s="214"/>
      <c r="HZ6161" s="214"/>
      <c r="IA6161" s="214"/>
      <c r="IB6161" s="214"/>
      <c r="IC6161" s="214"/>
      <c r="ID6161" s="214"/>
      <c r="IE6161" s="214"/>
      <c r="IF6161" s="214"/>
      <c r="IG6161" s="214"/>
      <c r="IH6161" s="214"/>
      <c r="II6161" s="214"/>
      <c r="IJ6161" s="214"/>
      <c r="IK6161" s="214"/>
      <c r="IL6161" s="214"/>
      <c r="IM6161" s="214"/>
      <c r="IN6161" s="214"/>
      <c r="IO6161" s="214"/>
      <c r="IP6161" s="214"/>
      <c r="IQ6161" s="214"/>
      <c r="IR6161" s="214"/>
      <c r="IS6161" s="214"/>
      <c r="IT6161" s="214"/>
      <c r="IU6161" s="214"/>
      <c r="IV6161" s="214"/>
      <c r="IW6161" s="214"/>
      <c r="IX6161" s="214"/>
      <c r="IY6161" s="214"/>
      <c r="IZ6161" s="214"/>
      <c r="JA6161" s="214"/>
      <c r="JB6161" s="214"/>
      <c r="JC6161" s="214"/>
      <c r="JD6161" s="214"/>
      <c r="JE6161" s="214"/>
      <c r="JF6161" s="214"/>
      <c r="JG6161" s="214"/>
    </row>
    <row r="6162" spans="1:267" s="161" customFormat="1" ht="19.5" customHeight="1" x14ac:dyDescent="0.25">
      <c r="A6162" s="53" t="s">
        <v>258</v>
      </c>
      <c r="B6162" s="35">
        <v>8</v>
      </c>
      <c r="C6162" s="35">
        <v>2</v>
      </c>
      <c r="D6162" s="35">
        <v>0</v>
      </c>
      <c r="E6162" s="35">
        <v>0</v>
      </c>
      <c r="F6162" s="35">
        <v>13</v>
      </c>
      <c r="G6162" s="35">
        <v>2</v>
      </c>
      <c r="H6162" s="35">
        <v>3</v>
      </c>
      <c r="I6162" s="35">
        <v>1.5</v>
      </c>
      <c r="J6162" s="35">
        <v>2</v>
      </c>
      <c r="K6162" s="35">
        <v>0</v>
      </c>
      <c r="L6162" s="136"/>
      <c r="M6162" s="27">
        <f>SUM(B6162:K6162)</f>
        <v>31.5</v>
      </c>
      <c r="N6162" s="35">
        <v>4</v>
      </c>
      <c r="O6162" s="185">
        <f>M6162/84</f>
        <v>0.375</v>
      </c>
      <c r="P6162" s="79" t="s">
        <v>446</v>
      </c>
      <c r="Q6162" s="36" t="s">
        <v>5603</v>
      </c>
      <c r="R6162" s="43" t="s">
        <v>750</v>
      </c>
      <c r="S6162" s="36" t="s">
        <v>1283</v>
      </c>
      <c r="T6162" s="37" t="s">
        <v>2966</v>
      </c>
      <c r="U6162" s="38">
        <v>8</v>
      </c>
      <c r="V6162" s="38" t="s">
        <v>609</v>
      </c>
      <c r="W6162" s="36" t="s">
        <v>2996</v>
      </c>
      <c r="X6162" s="36" t="s">
        <v>684</v>
      </c>
      <c r="Y6162" s="39" t="s">
        <v>466</v>
      </c>
      <c r="Z6162" s="229"/>
      <c r="AA6162" s="230"/>
      <c r="AB6162" s="230"/>
      <c r="AC6162" s="230"/>
      <c r="AD6162" s="230"/>
      <c r="AE6162" s="230"/>
      <c r="AF6162" s="230"/>
      <c r="AG6162" s="230"/>
      <c r="AH6162" s="230"/>
      <c r="AI6162" s="230"/>
      <c r="AJ6162" s="230"/>
      <c r="AK6162" s="230"/>
      <c r="AL6162" s="230"/>
      <c r="AM6162" s="230"/>
      <c r="AN6162" s="230"/>
      <c r="AO6162" s="230"/>
      <c r="AP6162" s="230"/>
      <c r="AQ6162" s="230"/>
      <c r="AR6162" s="230"/>
      <c r="AS6162" s="230"/>
      <c r="AT6162" s="230"/>
      <c r="AU6162" s="230"/>
      <c r="AV6162" s="230"/>
      <c r="AW6162" s="230"/>
      <c r="AX6162" s="230"/>
      <c r="AY6162" s="230"/>
      <c r="AZ6162" s="230"/>
      <c r="BA6162" s="230"/>
      <c r="BB6162" s="230"/>
      <c r="BC6162" s="230"/>
      <c r="BD6162" s="230"/>
      <c r="BE6162" s="230"/>
      <c r="BF6162" s="230"/>
      <c r="BG6162" s="230"/>
      <c r="BH6162" s="230"/>
      <c r="BI6162" s="230"/>
      <c r="BJ6162" s="230"/>
      <c r="BK6162" s="230"/>
      <c r="BL6162" s="230"/>
      <c r="BM6162" s="230"/>
      <c r="BN6162" s="230"/>
      <c r="BO6162" s="230"/>
      <c r="BP6162" s="230"/>
      <c r="BQ6162" s="230"/>
      <c r="BR6162" s="230"/>
      <c r="BS6162" s="230"/>
      <c r="BT6162" s="230"/>
      <c r="BU6162" s="230"/>
      <c r="BV6162" s="230"/>
      <c r="BW6162" s="230"/>
      <c r="BX6162" s="230"/>
      <c r="BY6162" s="230"/>
      <c r="BZ6162" s="230"/>
      <c r="CA6162" s="230"/>
      <c r="CB6162" s="230"/>
      <c r="CC6162" s="230"/>
      <c r="CD6162" s="230"/>
      <c r="CE6162" s="230"/>
      <c r="CF6162" s="230"/>
      <c r="CG6162" s="230"/>
      <c r="CH6162" s="230"/>
      <c r="CI6162" s="230"/>
      <c r="CJ6162" s="230"/>
      <c r="CK6162" s="230"/>
      <c r="CL6162" s="230"/>
      <c r="CM6162" s="230"/>
      <c r="CN6162" s="230"/>
      <c r="CO6162" s="230"/>
      <c r="CP6162" s="230"/>
      <c r="CQ6162" s="230"/>
      <c r="CR6162" s="230"/>
      <c r="CS6162" s="230"/>
      <c r="CT6162" s="230"/>
      <c r="CU6162" s="230"/>
      <c r="CV6162" s="230"/>
      <c r="CW6162" s="230"/>
      <c r="CX6162" s="230"/>
      <c r="CY6162" s="230"/>
      <c r="CZ6162" s="230"/>
      <c r="DA6162" s="230"/>
      <c r="DB6162" s="230"/>
      <c r="DC6162" s="230"/>
      <c r="DD6162" s="230"/>
      <c r="DE6162" s="230"/>
      <c r="DF6162" s="230"/>
      <c r="DG6162" s="230"/>
      <c r="DH6162" s="230"/>
      <c r="DI6162" s="230"/>
      <c r="DJ6162" s="230"/>
      <c r="DK6162" s="230"/>
      <c r="DL6162" s="230"/>
      <c r="DM6162" s="230"/>
      <c r="DN6162" s="230"/>
      <c r="DO6162" s="230"/>
      <c r="DP6162" s="230"/>
      <c r="DQ6162" s="230"/>
      <c r="DR6162" s="230"/>
      <c r="DS6162" s="230"/>
      <c r="DT6162" s="230"/>
      <c r="DU6162" s="230"/>
      <c r="DV6162" s="230"/>
      <c r="DW6162" s="230"/>
      <c r="DX6162" s="230"/>
      <c r="DY6162" s="230"/>
      <c r="DZ6162" s="230"/>
      <c r="EA6162" s="230"/>
      <c r="EB6162" s="230"/>
      <c r="EC6162" s="230"/>
      <c r="ED6162" s="230"/>
      <c r="EE6162" s="230"/>
      <c r="EF6162" s="230"/>
      <c r="EG6162" s="230"/>
      <c r="EH6162" s="230"/>
      <c r="EI6162" s="230"/>
      <c r="EJ6162" s="230"/>
      <c r="EK6162" s="230"/>
      <c r="EL6162" s="230"/>
      <c r="EM6162" s="230"/>
      <c r="EN6162" s="230"/>
      <c r="EO6162" s="230"/>
      <c r="EP6162" s="230"/>
      <c r="EQ6162" s="230"/>
      <c r="ER6162" s="230"/>
      <c r="ES6162" s="230"/>
      <c r="ET6162" s="230"/>
      <c r="EU6162" s="230"/>
      <c r="EV6162" s="230"/>
      <c r="EW6162" s="230"/>
      <c r="EX6162" s="230"/>
      <c r="EY6162" s="230"/>
      <c r="EZ6162" s="230"/>
      <c r="FA6162" s="230"/>
      <c r="FB6162" s="230"/>
      <c r="FC6162" s="230"/>
      <c r="FD6162" s="230"/>
      <c r="FE6162" s="230"/>
      <c r="FF6162" s="230"/>
      <c r="FG6162" s="230"/>
      <c r="FH6162" s="230"/>
      <c r="FI6162" s="230"/>
      <c r="FJ6162" s="230"/>
      <c r="FK6162" s="230"/>
      <c r="FL6162" s="230"/>
      <c r="FM6162" s="230"/>
      <c r="FN6162" s="230"/>
      <c r="FO6162" s="230"/>
      <c r="FP6162" s="230"/>
      <c r="FQ6162" s="230"/>
      <c r="FR6162" s="230"/>
      <c r="FS6162" s="230"/>
      <c r="FT6162" s="230"/>
      <c r="FU6162" s="230"/>
      <c r="FV6162" s="230"/>
      <c r="FW6162" s="230"/>
      <c r="FX6162" s="230"/>
      <c r="FY6162" s="230"/>
      <c r="FZ6162" s="230"/>
      <c r="GA6162" s="230"/>
      <c r="GB6162" s="230"/>
      <c r="GC6162" s="230"/>
      <c r="GD6162" s="230"/>
      <c r="GE6162" s="230"/>
      <c r="GF6162" s="230"/>
      <c r="GG6162" s="230"/>
      <c r="GH6162" s="230"/>
      <c r="GI6162" s="230"/>
      <c r="GJ6162" s="230"/>
      <c r="GK6162" s="230"/>
      <c r="GL6162" s="230"/>
      <c r="GM6162" s="230"/>
      <c r="GN6162" s="230"/>
      <c r="GO6162" s="230"/>
      <c r="GP6162" s="230"/>
      <c r="GQ6162" s="230"/>
      <c r="GR6162" s="230"/>
      <c r="GS6162" s="230"/>
      <c r="GT6162" s="230"/>
      <c r="GU6162" s="230"/>
      <c r="GV6162" s="230"/>
      <c r="GW6162" s="230"/>
      <c r="GX6162" s="230"/>
      <c r="GY6162" s="230"/>
      <c r="GZ6162" s="230"/>
      <c r="HA6162" s="230"/>
      <c r="HB6162" s="230"/>
      <c r="HC6162" s="230"/>
      <c r="HD6162" s="230"/>
      <c r="HE6162" s="230"/>
      <c r="HF6162" s="230"/>
      <c r="HG6162" s="230"/>
      <c r="HH6162" s="230"/>
      <c r="HI6162" s="230"/>
      <c r="HJ6162" s="230"/>
      <c r="HK6162" s="230"/>
      <c r="HL6162" s="230"/>
      <c r="HM6162" s="230"/>
      <c r="HN6162" s="230"/>
      <c r="HO6162" s="230"/>
      <c r="HP6162" s="230"/>
      <c r="HQ6162" s="230"/>
      <c r="HR6162" s="230"/>
      <c r="HS6162" s="230"/>
      <c r="HT6162" s="230"/>
      <c r="HU6162" s="230"/>
      <c r="HV6162" s="230"/>
      <c r="HW6162" s="230"/>
      <c r="HX6162" s="230"/>
      <c r="HY6162" s="230"/>
      <c r="HZ6162" s="230"/>
      <c r="IA6162" s="230"/>
      <c r="IB6162" s="230"/>
      <c r="IC6162" s="230"/>
      <c r="ID6162" s="230"/>
      <c r="IE6162" s="230"/>
      <c r="IF6162" s="230"/>
      <c r="IG6162" s="230"/>
      <c r="IH6162" s="230"/>
      <c r="II6162" s="230"/>
      <c r="IJ6162" s="230"/>
      <c r="IK6162" s="230"/>
      <c r="IL6162" s="230"/>
      <c r="IM6162" s="230"/>
      <c r="IN6162" s="230"/>
      <c r="IO6162" s="230"/>
      <c r="IP6162" s="230"/>
      <c r="IQ6162" s="230"/>
      <c r="IR6162" s="230"/>
      <c r="IS6162" s="230"/>
      <c r="IT6162" s="230"/>
      <c r="IU6162" s="230"/>
      <c r="IV6162" s="230"/>
      <c r="IW6162" s="230"/>
      <c r="IX6162" s="230"/>
      <c r="IY6162" s="230"/>
      <c r="IZ6162" s="230"/>
      <c r="JA6162" s="230"/>
      <c r="JB6162" s="230"/>
      <c r="JC6162" s="230"/>
      <c r="JD6162" s="230"/>
      <c r="JE6162" s="230"/>
      <c r="JF6162" s="230"/>
      <c r="JG6162" s="230"/>
    </row>
    <row r="6163" spans="1:267" s="161" customFormat="1" ht="19.5" customHeight="1" x14ac:dyDescent="0.25">
      <c r="A6163" s="42" t="s">
        <v>287</v>
      </c>
      <c r="B6163" s="27">
        <v>9</v>
      </c>
      <c r="C6163" s="27">
        <v>6</v>
      </c>
      <c r="D6163" s="27">
        <v>8.5</v>
      </c>
      <c r="E6163" s="27">
        <v>0</v>
      </c>
      <c r="F6163" s="27">
        <v>0</v>
      </c>
      <c r="G6163" s="27">
        <v>0</v>
      </c>
      <c r="H6163" s="27">
        <v>0</v>
      </c>
      <c r="I6163" s="27">
        <v>5.5</v>
      </c>
      <c r="J6163" s="27">
        <v>0</v>
      </c>
      <c r="K6163" s="27">
        <v>2</v>
      </c>
      <c r="L6163" s="119"/>
      <c r="M6163" s="27">
        <f>SUM(B6163:K6163)</f>
        <v>31</v>
      </c>
      <c r="N6163" s="27">
        <v>24</v>
      </c>
      <c r="O6163" s="185">
        <f>M6163/84</f>
        <v>0.36904761904761907</v>
      </c>
      <c r="P6163" s="55" t="s">
        <v>446</v>
      </c>
      <c r="Q6163" s="19" t="s">
        <v>7961</v>
      </c>
      <c r="R6163" s="41" t="s">
        <v>471</v>
      </c>
      <c r="S6163" s="19" t="s">
        <v>546</v>
      </c>
      <c r="T6163" s="28" t="s">
        <v>7778</v>
      </c>
      <c r="U6163" s="17">
        <v>8</v>
      </c>
      <c r="V6163" s="20" t="s">
        <v>519</v>
      </c>
      <c r="W6163" s="18" t="s">
        <v>8060</v>
      </c>
      <c r="X6163" s="18" t="s">
        <v>1224</v>
      </c>
      <c r="Y6163" s="29" t="s">
        <v>469</v>
      </c>
      <c r="Z6163" s="61"/>
      <c r="AA6163" s="214"/>
      <c r="AB6163" s="214"/>
      <c r="AC6163" s="214"/>
      <c r="AD6163" s="214"/>
      <c r="AE6163" s="214"/>
      <c r="AF6163" s="214"/>
      <c r="AG6163" s="214"/>
      <c r="AH6163" s="214"/>
      <c r="AI6163" s="214"/>
      <c r="AJ6163" s="214"/>
      <c r="AK6163" s="214"/>
      <c r="AL6163" s="214"/>
      <c r="AM6163" s="214"/>
      <c r="AN6163" s="214"/>
      <c r="AO6163" s="214"/>
      <c r="AP6163" s="214"/>
      <c r="AQ6163" s="214"/>
      <c r="AR6163" s="214"/>
      <c r="AS6163" s="214"/>
      <c r="AT6163" s="214"/>
      <c r="AU6163" s="214"/>
      <c r="AV6163" s="214"/>
      <c r="AW6163" s="214"/>
      <c r="AX6163" s="214"/>
      <c r="AY6163" s="214"/>
      <c r="AZ6163" s="214"/>
      <c r="BA6163" s="214"/>
      <c r="BB6163" s="214"/>
      <c r="BC6163" s="214"/>
      <c r="BD6163" s="214"/>
      <c r="BE6163" s="214"/>
      <c r="BF6163" s="214"/>
      <c r="BG6163" s="214"/>
      <c r="BH6163" s="214"/>
      <c r="BI6163" s="214"/>
      <c r="BJ6163" s="214"/>
      <c r="BK6163" s="214"/>
      <c r="BL6163" s="214"/>
      <c r="BM6163" s="214"/>
      <c r="BN6163" s="214"/>
      <c r="BO6163" s="214"/>
      <c r="BP6163" s="214"/>
      <c r="BQ6163" s="214"/>
      <c r="BR6163" s="214"/>
      <c r="BS6163" s="214"/>
      <c r="BT6163" s="214"/>
      <c r="BU6163" s="214"/>
      <c r="BV6163" s="214"/>
      <c r="BW6163" s="214"/>
      <c r="BX6163" s="214"/>
      <c r="BY6163" s="214"/>
      <c r="BZ6163" s="214"/>
      <c r="CA6163" s="214"/>
      <c r="CB6163" s="214"/>
      <c r="CC6163" s="214"/>
      <c r="CD6163" s="214"/>
      <c r="CE6163" s="214"/>
      <c r="CF6163" s="214"/>
      <c r="CG6163" s="214"/>
      <c r="CH6163" s="214"/>
      <c r="CI6163" s="214"/>
      <c r="CJ6163" s="214"/>
      <c r="CK6163" s="214"/>
      <c r="CL6163" s="214"/>
      <c r="CM6163" s="214"/>
      <c r="CN6163" s="214"/>
      <c r="CO6163" s="214"/>
      <c r="CP6163" s="214"/>
      <c r="CQ6163" s="214"/>
      <c r="CR6163" s="214"/>
      <c r="CS6163" s="214"/>
      <c r="CT6163" s="214"/>
      <c r="CU6163" s="214"/>
      <c r="CV6163" s="214"/>
      <c r="CW6163" s="214"/>
      <c r="CX6163" s="214"/>
      <c r="CY6163" s="214"/>
      <c r="CZ6163" s="214"/>
      <c r="DA6163" s="214"/>
      <c r="DB6163" s="214"/>
      <c r="DC6163" s="214"/>
      <c r="DD6163" s="214"/>
      <c r="DE6163" s="214"/>
      <c r="DF6163" s="214"/>
      <c r="DG6163" s="214"/>
      <c r="DH6163" s="214"/>
      <c r="DI6163" s="214"/>
      <c r="DJ6163" s="214"/>
      <c r="DK6163" s="214"/>
      <c r="DL6163" s="214"/>
      <c r="DM6163" s="214"/>
      <c r="DN6163" s="214"/>
      <c r="DO6163" s="214"/>
      <c r="DP6163" s="214"/>
      <c r="DQ6163" s="214"/>
      <c r="DR6163" s="214"/>
      <c r="DS6163" s="214"/>
      <c r="DT6163" s="214"/>
      <c r="DU6163" s="214"/>
      <c r="DV6163" s="214"/>
      <c r="DW6163" s="214"/>
      <c r="DX6163" s="214"/>
      <c r="DY6163" s="214"/>
      <c r="DZ6163" s="214"/>
      <c r="EA6163" s="214"/>
      <c r="EB6163" s="214"/>
      <c r="EC6163" s="214"/>
      <c r="ED6163" s="214"/>
      <c r="EE6163" s="214"/>
      <c r="EF6163" s="214"/>
      <c r="EG6163" s="214"/>
      <c r="EH6163" s="214"/>
      <c r="EI6163" s="214"/>
      <c r="EJ6163" s="214"/>
      <c r="EK6163" s="214"/>
      <c r="EL6163" s="214"/>
      <c r="EM6163" s="214"/>
      <c r="EN6163" s="214"/>
      <c r="EO6163" s="214"/>
      <c r="EP6163" s="214"/>
      <c r="EQ6163" s="214"/>
      <c r="ER6163" s="214"/>
      <c r="ES6163" s="214"/>
      <c r="ET6163" s="214"/>
      <c r="EU6163" s="214"/>
      <c r="EV6163" s="214"/>
      <c r="EW6163" s="214"/>
      <c r="EX6163" s="214"/>
      <c r="EY6163" s="214"/>
      <c r="EZ6163" s="214"/>
      <c r="FA6163" s="214"/>
      <c r="FB6163" s="214"/>
      <c r="FC6163" s="214"/>
      <c r="FD6163" s="214"/>
      <c r="FE6163" s="214"/>
      <c r="FF6163" s="214"/>
      <c r="FG6163" s="214"/>
      <c r="FH6163" s="214"/>
      <c r="FI6163" s="214"/>
      <c r="FJ6163" s="214"/>
      <c r="FK6163" s="214"/>
      <c r="FL6163" s="214"/>
      <c r="FM6163" s="214"/>
      <c r="FN6163" s="214"/>
      <c r="FO6163" s="214"/>
      <c r="FP6163" s="214"/>
      <c r="FQ6163" s="214"/>
      <c r="FR6163" s="214"/>
      <c r="FS6163" s="214"/>
      <c r="FT6163" s="214"/>
      <c r="FU6163" s="214"/>
      <c r="FV6163" s="214"/>
      <c r="FW6163" s="214"/>
      <c r="FX6163" s="214"/>
      <c r="FY6163" s="214"/>
      <c r="FZ6163" s="214"/>
      <c r="GA6163" s="214"/>
      <c r="GB6163" s="214"/>
      <c r="GC6163" s="214"/>
      <c r="GD6163" s="214"/>
      <c r="GE6163" s="214"/>
      <c r="GF6163" s="214"/>
      <c r="GG6163" s="214"/>
      <c r="GH6163" s="214"/>
      <c r="GI6163" s="214"/>
      <c r="GJ6163" s="214"/>
      <c r="GK6163" s="214"/>
      <c r="GL6163" s="214"/>
      <c r="GM6163" s="214"/>
      <c r="GN6163" s="214"/>
      <c r="GO6163" s="214"/>
      <c r="GP6163" s="214"/>
      <c r="GQ6163" s="214"/>
      <c r="GR6163" s="214"/>
      <c r="GS6163" s="214"/>
      <c r="GT6163" s="214"/>
      <c r="GU6163" s="214"/>
      <c r="GV6163" s="214"/>
      <c r="GW6163" s="214"/>
      <c r="GX6163" s="214"/>
      <c r="GY6163" s="214"/>
      <c r="GZ6163" s="214"/>
      <c r="HA6163" s="214"/>
      <c r="HB6163" s="214"/>
      <c r="HC6163" s="214"/>
      <c r="HD6163" s="214"/>
      <c r="HE6163" s="214"/>
      <c r="HF6163" s="214"/>
      <c r="HG6163" s="214"/>
      <c r="HH6163" s="214"/>
      <c r="HI6163" s="214"/>
      <c r="HJ6163" s="214"/>
      <c r="HK6163" s="214"/>
      <c r="HL6163" s="214"/>
      <c r="HM6163" s="214"/>
      <c r="HN6163" s="214"/>
      <c r="HO6163" s="214"/>
      <c r="HP6163" s="214"/>
      <c r="HQ6163" s="214"/>
      <c r="HR6163" s="214"/>
      <c r="HS6163" s="214"/>
      <c r="HT6163" s="214"/>
      <c r="HU6163" s="214"/>
      <c r="HV6163" s="214"/>
      <c r="HW6163" s="214"/>
      <c r="HX6163" s="214"/>
      <c r="HY6163" s="214"/>
      <c r="HZ6163" s="214"/>
      <c r="IA6163" s="214"/>
      <c r="IB6163" s="214"/>
      <c r="IC6163" s="214"/>
      <c r="ID6163" s="214"/>
      <c r="IE6163" s="214"/>
      <c r="IF6163" s="214"/>
      <c r="IG6163" s="214"/>
      <c r="IH6163" s="214"/>
      <c r="II6163" s="214"/>
      <c r="IJ6163" s="214"/>
      <c r="IK6163" s="214"/>
      <c r="IL6163" s="214"/>
      <c r="IM6163" s="214"/>
      <c r="IN6163" s="214"/>
      <c r="IO6163" s="214"/>
      <c r="IP6163" s="214"/>
      <c r="IQ6163" s="214"/>
      <c r="IR6163" s="214"/>
      <c r="IS6163" s="214"/>
      <c r="IT6163" s="214"/>
      <c r="IU6163" s="214"/>
      <c r="IV6163" s="214"/>
      <c r="IW6163" s="214"/>
      <c r="IX6163" s="214"/>
      <c r="IY6163" s="214"/>
      <c r="IZ6163" s="214"/>
      <c r="JA6163" s="214"/>
      <c r="JB6163" s="214"/>
      <c r="JC6163" s="214"/>
      <c r="JD6163" s="214"/>
      <c r="JE6163" s="214"/>
      <c r="JF6163" s="214"/>
      <c r="JG6163" s="214"/>
    </row>
    <row r="6164" spans="1:267" s="161" customFormat="1" ht="19.5" customHeight="1" x14ac:dyDescent="0.25">
      <c r="A6164" s="42" t="s">
        <v>255</v>
      </c>
      <c r="B6164" s="27">
        <v>7</v>
      </c>
      <c r="C6164" s="27">
        <v>3</v>
      </c>
      <c r="D6164" s="27">
        <v>7</v>
      </c>
      <c r="E6164" s="27">
        <v>0</v>
      </c>
      <c r="F6164" s="27">
        <v>1</v>
      </c>
      <c r="G6164" s="27">
        <v>3</v>
      </c>
      <c r="H6164" s="27">
        <v>2</v>
      </c>
      <c r="I6164" s="27">
        <v>4</v>
      </c>
      <c r="J6164" s="27">
        <v>2</v>
      </c>
      <c r="K6164" s="27">
        <v>2</v>
      </c>
      <c r="L6164" s="119"/>
      <c r="M6164" s="27">
        <f>SUM(B6164:K6164)</f>
        <v>31</v>
      </c>
      <c r="N6164" s="27">
        <v>18</v>
      </c>
      <c r="O6164" s="185">
        <f>M6164/84</f>
        <v>0.36904761904761907</v>
      </c>
      <c r="P6164" s="55" t="s">
        <v>446</v>
      </c>
      <c r="Q6164" s="19" t="s">
        <v>640</v>
      </c>
      <c r="R6164" s="41" t="s">
        <v>478</v>
      </c>
      <c r="S6164" s="19" t="s">
        <v>479</v>
      </c>
      <c r="T6164" s="28" t="s">
        <v>681</v>
      </c>
      <c r="U6164" s="17">
        <v>8</v>
      </c>
      <c r="V6164" s="20" t="s">
        <v>637</v>
      </c>
      <c r="W6164" s="18" t="s">
        <v>517</v>
      </c>
      <c r="X6164" s="18" t="s">
        <v>520</v>
      </c>
      <c r="Y6164" s="29" t="s">
        <v>489</v>
      </c>
      <c r="Z6164" s="61"/>
    </row>
    <row r="6165" spans="1:267" s="161" customFormat="1" ht="19.5" customHeight="1" x14ac:dyDescent="0.25">
      <c r="A6165" s="42" t="s">
        <v>283</v>
      </c>
      <c r="B6165" s="27">
        <v>9</v>
      </c>
      <c r="C6165" s="27">
        <v>5</v>
      </c>
      <c r="D6165" s="27">
        <v>3</v>
      </c>
      <c r="E6165" s="27">
        <v>0</v>
      </c>
      <c r="F6165" s="27">
        <v>1</v>
      </c>
      <c r="G6165" s="27">
        <v>3</v>
      </c>
      <c r="H6165" s="27">
        <v>0</v>
      </c>
      <c r="I6165" s="27">
        <v>5</v>
      </c>
      <c r="J6165" s="27">
        <v>2</v>
      </c>
      <c r="K6165" s="27">
        <v>3</v>
      </c>
      <c r="L6165" s="119"/>
      <c r="M6165" s="27">
        <f>SUM(B6165:K6165)</f>
        <v>31</v>
      </c>
      <c r="N6165" s="27">
        <v>2</v>
      </c>
      <c r="O6165" s="185">
        <f>M6165/84</f>
        <v>0.36904761904761907</v>
      </c>
      <c r="P6165" s="55" t="s">
        <v>446</v>
      </c>
      <c r="Q6165" s="19" t="s">
        <v>8852</v>
      </c>
      <c r="R6165" s="41" t="s">
        <v>809</v>
      </c>
      <c r="S6165" s="19" t="s">
        <v>821</v>
      </c>
      <c r="T6165" s="28" t="s">
        <v>6527</v>
      </c>
      <c r="U6165" s="17">
        <v>8</v>
      </c>
      <c r="V6165" s="20" t="s">
        <v>519</v>
      </c>
      <c r="W6165" s="18" t="s">
        <v>8850</v>
      </c>
      <c r="X6165" s="18" t="s">
        <v>771</v>
      </c>
      <c r="Y6165" s="29" t="s">
        <v>8851</v>
      </c>
      <c r="Z6165" s="61"/>
      <c r="AA6165" s="214"/>
      <c r="AB6165" s="214"/>
      <c r="AC6165" s="214"/>
      <c r="AD6165" s="214"/>
      <c r="AE6165" s="214"/>
      <c r="AF6165" s="214"/>
      <c r="AG6165" s="214"/>
      <c r="AH6165" s="214"/>
      <c r="AI6165" s="214"/>
      <c r="AJ6165" s="214"/>
      <c r="AK6165" s="214"/>
      <c r="AL6165" s="214"/>
      <c r="AM6165" s="214"/>
      <c r="AN6165" s="214"/>
      <c r="AO6165" s="214"/>
      <c r="AP6165" s="214"/>
      <c r="AQ6165" s="214"/>
      <c r="AR6165" s="214"/>
      <c r="AS6165" s="214"/>
      <c r="AT6165" s="214"/>
      <c r="AU6165" s="214"/>
      <c r="AV6165" s="214"/>
      <c r="AW6165" s="214"/>
      <c r="AX6165" s="214"/>
      <c r="AY6165" s="214"/>
      <c r="AZ6165" s="214"/>
      <c r="BA6165" s="214"/>
      <c r="BB6165" s="214"/>
      <c r="BC6165" s="214"/>
      <c r="BD6165" s="214"/>
      <c r="BE6165" s="214"/>
      <c r="BF6165" s="214"/>
      <c r="BG6165" s="214"/>
      <c r="BH6165" s="214"/>
      <c r="BI6165" s="214"/>
      <c r="BJ6165" s="214"/>
      <c r="BK6165" s="214"/>
      <c r="BL6165" s="214"/>
      <c r="BM6165" s="214"/>
      <c r="BN6165" s="214"/>
      <c r="BO6165" s="214"/>
      <c r="BP6165" s="214"/>
      <c r="BQ6165" s="214"/>
      <c r="BR6165" s="214"/>
      <c r="BS6165" s="214"/>
      <c r="BT6165" s="214"/>
      <c r="BU6165" s="214"/>
      <c r="BV6165" s="214"/>
      <c r="BW6165" s="214"/>
      <c r="BX6165" s="214"/>
      <c r="BY6165" s="214"/>
      <c r="BZ6165" s="214"/>
      <c r="CA6165" s="214"/>
      <c r="CB6165" s="214"/>
      <c r="CC6165" s="214"/>
      <c r="CD6165" s="214"/>
      <c r="CE6165" s="214"/>
      <c r="CF6165" s="214"/>
      <c r="CG6165" s="214"/>
      <c r="CH6165" s="214"/>
      <c r="CI6165" s="214"/>
      <c r="CJ6165" s="214"/>
      <c r="CK6165" s="214"/>
      <c r="CL6165" s="214"/>
      <c r="CM6165" s="214"/>
      <c r="CN6165" s="214"/>
      <c r="CO6165" s="214"/>
      <c r="CP6165" s="214"/>
      <c r="CQ6165" s="214"/>
      <c r="CR6165" s="214"/>
      <c r="CS6165" s="214"/>
      <c r="CT6165" s="214"/>
      <c r="CU6165" s="214"/>
      <c r="CV6165" s="214"/>
      <c r="CW6165" s="214"/>
      <c r="CX6165" s="214"/>
      <c r="CY6165" s="214"/>
      <c r="CZ6165" s="214"/>
      <c r="DA6165" s="214"/>
      <c r="DB6165" s="214"/>
      <c r="DC6165" s="214"/>
      <c r="DD6165" s="214"/>
      <c r="DE6165" s="214"/>
      <c r="DF6165" s="214"/>
      <c r="DG6165" s="214"/>
      <c r="DH6165" s="214"/>
      <c r="DI6165" s="214"/>
      <c r="DJ6165" s="214"/>
      <c r="DK6165" s="214"/>
      <c r="DL6165" s="214"/>
      <c r="DM6165" s="214"/>
      <c r="DN6165" s="214"/>
      <c r="DO6165" s="214"/>
      <c r="DP6165" s="214"/>
      <c r="DQ6165" s="214"/>
      <c r="DR6165" s="214"/>
      <c r="DS6165" s="214"/>
      <c r="DT6165" s="214"/>
      <c r="DU6165" s="214"/>
      <c r="DV6165" s="214"/>
      <c r="DW6165" s="214"/>
      <c r="DX6165" s="214"/>
      <c r="DY6165" s="214"/>
      <c r="DZ6165" s="214"/>
      <c r="EA6165" s="214"/>
      <c r="EB6165" s="214"/>
      <c r="EC6165" s="214"/>
      <c r="ED6165" s="214"/>
      <c r="EE6165" s="214"/>
      <c r="EF6165" s="214"/>
      <c r="EG6165" s="214"/>
      <c r="EH6165" s="214"/>
      <c r="EI6165" s="214"/>
      <c r="EJ6165" s="214"/>
      <c r="EK6165" s="214"/>
      <c r="EL6165" s="214"/>
      <c r="EM6165" s="214"/>
      <c r="EN6165" s="214"/>
      <c r="EO6165" s="214"/>
      <c r="EP6165" s="214"/>
      <c r="EQ6165" s="214"/>
      <c r="ER6165" s="214"/>
      <c r="ES6165" s="214"/>
      <c r="ET6165" s="214"/>
      <c r="EU6165" s="214"/>
      <c r="EV6165" s="214"/>
      <c r="EW6165" s="214"/>
      <c r="EX6165" s="214"/>
      <c r="EY6165" s="214"/>
      <c r="EZ6165" s="214"/>
      <c r="FA6165" s="214"/>
      <c r="FB6165" s="214"/>
      <c r="FC6165" s="214"/>
      <c r="FD6165" s="214"/>
      <c r="FE6165" s="214"/>
      <c r="FF6165" s="214"/>
      <c r="FG6165" s="214"/>
      <c r="FH6165" s="214"/>
      <c r="FI6165" s="214"/>
      <c r="FJ6165" s="214"/>
      <c r="FK6165" s="214"/>
      <c r="FL6165" s="214"/>
      <c r="FM6165" s="214"/>
      <c r="FN6165" s="214"/>
      <c r="FO6165" s="214"/>
      <c r="FP6165" s="214"/>
      <c r="FQ6165" s="214"/>
      <c r="FR6165" s="214"/>
      <c r="FS6165" s="214"/>
      <c r="FT6165" s="214"/>
      <c r="FU6165" s="214"/>
      <c r="FV6165" s="214"/>
      <c r="FW6165" s="214"/>
      <c r="FX6165" s="214"/>
      <c r="FY6165" s="214"/>
      <c r="FZ6165" s="214"/>
      <c r="GA6165" s="214"/>
      <c r="GB6165" s="214"/>
      <c r="GC6165" s="214"/>
      <c r="GD6165" s="214"/>
      <c r="GE6165" s="214"/>
      <c r="GF6165" s="214"/>
      <c r="GG6165" s="214"/>
      <c r="GH6165" s="214"/>
      <c r="GI6165" s="214"/>
      <c r="GJ6165" s="214"/>
      <c r="GK6165" s="214"/>
      <c r="GL6165" s="214"/>
      <c r="GM6165" s="214"/>
      <c r="GN6165" s="214"/>
      <c r="GO6165" s="214"/>
      <c r="GP6165" s="214"/>
      <c r="GQ6165" s="214"/>
      <c r="GR6165" s="214"/>
      <c r="GS6165" s="214"/>
      <c r="GT6165" s="214"/>
      <c r="GU6165" s="214"/>
      <c r="GV6165" s="214"/>
      <c r="GW6165" s="214"/>
      <c r="GX6165" s="214"/>
      <c r="GY6165" s="214"/>
      <c r="GZ6165" s="214"/>
      <c r="HA6165" s="214"/>
      <c r="HB6165" s="214"/>
      <c r="HC6165" s="214"/>
      <c r="HD6165" s="214"/>
      <c r="HE6165" s="214"/>
      <c r="HF6165" s="214"/>
      <c r="HG6165" s="214"/>
      <c r="HH6165" s="214"/>
      <c r="HI6165" s="214"/>
      <c r="HJ6165" s="214"/>
      <c r="HK6165" s="214"/>
      <c r="HL6165" s="214"/>
      <c r="HM6165" s="214"/>
      <c r="HN6165" s="214"/>
      <c r="HO6165" s="214"/>
      <c r="HP6165" s="214"/>
      <c r="HQ6165" s="214"/>
      <c r="HR6165" s="214"/>
      <c r="HS6165" s="214"/>
      <c r="HT6165" s="214"/>
      <c r="HU6165" s="214"/>
      <c r="HV6165" s="214"/>
      <c r="HW6165" s="214"/>
      <c r="HX6165" s="214"/>
      <c r="HY6165" s="214"/>
      <c r="HZ6165" s="214"/>
      <c r="IA6165" s="214"/>
      <c r="IB6165" s="214"/>
      <c r="IC6165" s="214"/>
      <c r="ID6165" s="214"/>
      <c r="IE6165" s="214"/>
      <c r="IF6165" s="214"/>
      <c r="IG6165" s="214"/>
      <c r="IH6165" s="214"/>
      <c r="II6165" s="214"/>
      <c r="IJ6165" s="214"/>
      <c r="IK6165" s="214"/>
      <c r="IL6165" s="214"/>
      <c r="IM6165" s="214"/>
      <c r="IN6165" s="214"/>
      <c r="IO6165" s="214"/>
      <c r="IP6165" s="214"/>
      <c r="IQ6165" s="214"/>
      <c r="IR6165" s="214"/>
      <c r="IS6165" s="214"/>
      <c r="IT6165" s="214"/>
      <c r="IU6165" s="214"/>
      <c r="IV6165" s="214"/>
      <c r="IW6165" s="214"/>
      <c r="IX6165" s="214"/>
      <c r="IY6165" s="214"/>
      <c r="IZ6165" s="214"/>
      <c r="JA6165" s="214"/>
      <c r="JB6165" s="214"/>
      <c r="JC6165" s="214"/>
      <c r="JD6165" s="214"/>
      <c r="JE6165" s="214"/>
      <c r="JF6165" s="214"/>
      <c r="JG6165" s="214"/>
    </row>
    <row r="6166" spans="1:267" s="161" customFormat="1" ht="19.5" customHeight="1" x14ac:dyDescent="0.25">
      <c r="A6166" s="42" t="s">
        <v>252</v>
      </c>
      <c r="B6166" s="27">
        <v>7</v>
      </c>
      <c r="C6166" s="27">
        <v>4</v>
      </c>
      <c r="D6166" s="27">
        <v>0</v>
      </c>
      <c r="E6166" s="27">
        <v>4</v>
      </c>
      <c r="F6166" s="27">
        <v>3</v>
      </c>
      <c r="G6166" s="27">
        <v>1</v>
      </c>
      <c r="H6166" s="27">
        <v>0</v>
      </c>
      <c r="I6166" s="27">
        <v>4</v>
      </c>
      <c r="J6166" s="27">
        <v>8</v>
      </c>
      <c r="K6166" s="27">
        <v>0</v>
      </c>
      <c r="L6166" s="119"/>
      <c r="M6166" s="27">
        <f>SUM(B6166:K6166)</f>
        <v>31</v>
      </c>
      <c r="N6166" s="27">
        <v>5</v>
      </c>
      <c r="O6166" s="185">
        <f>M6166/84</f>
        <v>0.36904761904761907</v>
      </c>
      <c r="P6166" s="55" t="s">
        <v>446</v>
      </c>
      <c r="Q6166" s="19" t="s">
        <v>8813</v>
      </c>
      <c r="R6166" s="41" t="s">
        <v>4831</v>
      </c>
      <c r="S6166" s="19" t="s">
        <v>469</v>
      </c>
      <c r="T6166" s="28" t="s">
        <v>3666</v>
      </c>
      <c r="U6166" s="17">
        <v>8</v>
      </c>
      <c r="V6166" s="20" t="s">
        <v>682</v>
      </c>
      <c r="W6166" s="18" t="s">
        <v>5832</v>
      </c>
      <c r="X6166" s="18" t="s">
        <v>473</v>
      </c>
      <c r="Y6166" s="29" t="s">
        <v>513</v>
      </c>
      <c r="Z6166" s="61"/>
      <c r="AA6166" s="214"/>
      <c r="AB6166" s="214"/>
      <c r="AC6166" s="214"/>
      <c r="AD6166" s="214"/>
      <c r="AE6166" s="214"/>
      <c r="AF6166" s="214"/>
      <c r="AG6166" s="214"/>
      <c r="AH6166" s="214"/>
      <c r="AI6166" s="214"/>
      <c r="AJ6166" s="214"/>
      <c r="AK6166" s="214"/>
      <c r="AL6166" s="214"/>
      <c r="AM6166" s="214"/>
      <c r="AN6166" s="214"/>
      <c r="AO6166" s="214"/>
      <c r="AP6166" s="214"/>
      <c r="AQ6166" s="214"/>
      <c r="AR6166" s="214"/>
      <c r="AS6166" s="214"/>
      <c r="AT6166" s="214"/>
      <c r="AU6166" s="214"/>
      <c r="AV6166" s="214"/>
      <c r="AW6166" s="214"/>
      <c r="AX6166" s="214"/>
      <c r="AY6166" s="214"/>
      <c r="AZ6166" s="214"/>
      <c r="BA6166" s="214"/>
      <c r="BB6166" s="214"/>
      <c r="BC6166" s="214"/>
      <c r="BD6166" s="214"/>
      <c r="BE6166" s="214"/>
      <c r="BF6166" s="214"/>
      <c r="BG6166" s="214"/>
      <c r="BH6166" s="214"/>
      <c r="BI6166" s="214"/>
      <c r="BJ6166" s="214"/>
      <c r="BK6166" s="214"/>
      <c r="BL6166" s="214"/>
      <c r="BM6166" s="214"/>
      <c r="BN6166" s="214"/>
      <c r="BO6166" s="214"/>
      <c r="BP6166" s="214"/>
      <c r="BQ6166" s="214"/>
      <c r="BR6166" s="214"/>
      <c r="BS6166" s="214"/>
      <c r="BT6166" s="214"/>
      <c r="BU6166" s="214"/>
      <c r="BV6166" s="214"/>
      <c r="BW6166" s="214"/>
      <c r="BX6166" s="214"/>
      <c r="BY6166" s="214"/>
      <c r="BZ6166" s="214"/>
      <c r="CA6166" s="214"/>
      <c r="CB6166" s="214"/>
      <c r="CC6166" s="214"/>
      <c r="CD6166" s="214"/>
      <c r="CE6166" s="214"/>
      <c r="CF6166" s="214"/>
      <c r="CG6166" s="214"/>
      <c r="CH6166" s="214"/>
      <c r="CI6166" s="214"/>
      <c r="CJ6166" s="214"/>
      <c r="CK6166" s="214"/>
      <c r="CL6166" s="214"/>
      <c r="CM6166" s="214"/>
      <c r="CN6166" s="214"/>
      <c r="CO6166" s="214"/>
      <c r="CP6166" s="214"/>
      <c r="CQ6166" s="214"/>
      <c r="CR6166" s="214"/>
      <c r="CS6166" s="214"/>
      <c r="CT6166" s="214"/>
      <c r="CU6166" s="214"/>
      <c r="CV6166" s="214"/>
      <c r="CW6166" s="214"/>
      <c r="CX6166" s="214"/>
      <c r="CY6166" s="214"/>
      <c r="CZ6166" s="214"/>
      <c r="DA6166" s="214"/>
      <c r="DB6166" s="214"/>
      <c r="DC6166" s="214"/>
      <c r="DD6166" s="214"/>
      <c r="DE6166" s="214"/>
      <c r="DF6166" s="214"/>
      <c r="DG6166" s="214"/>
      <c r="DH6166" s="214"/>
      <c r="DI6166" s="214"/>
      <c r="DJ6166" s="214"/>
      <c r="DK6166" s="214"/>
      <c r="DL6166" s="214"/>
      <c r="DM6166" s="214"/>
      <c r="DN6166" s="214"/>
      <c r="DO6166" s="214"/>
      <c r="DP6166" s="214"/>
      <c r="DQ6166" s="214"/>
      <c r="DR6166" s="214"/>
      <c r="DS6166" s="214"/>
      <c r="DT6166" s="214"/>
      <c r="DU6166" s="214"/>
      <c r="DV6166" s="214"/>
      <c r="DW6166" s="214"/>
      <c r="DX6166" s="214"/>
      <c r="DY6166" s="214"/>
      <c r="DZ6166" s="214"/>
      <c r="EA6166" s="214"/>
      <c r="EB6166" s="214"/>
      <c r="EC6166" s="214"/>
      <c r="ED6166" s="214"/>
      <c r="EE6166" s="214"/>
      <c r="EF6166" s="214"/>
      <c r="EG6166" s="214"/>
      <c r="EH6166" s="214"/>
      <c r="EI6166" s="214"/>
      <c r="EJ6166" s="214"/>
      <c r="EK6166" s="214"/>
      <c r="EL6166" s="214"/>
      <c r="EM6166" s="214"/>
      <c r="EN6166" s="214"/>
      <c r="EO6166" s="214"/>
      <c r="EP6166" s="214"/>
      <c r="EQ6166" s="214"/>
      <c r="ER6166" s="214"/>
      <c r="ES6166" s="214"/>
      <c r="ET6166" s="214"/>
      <c r="EU6166" s="214"/>
      <c r="EV6166" s="214"/>
      <c r="EW6166" s="214"/>
      <c r="EX6166" s="214"/>
      <c r="EY6166" s="214"/>
      <c r="EZ6166" s="214"/>
      <c r="FA6166" s="214"/>
      <c r="FB6166" s="214"/>
      <c r="FC6166" s="214"/>
      <c r="FD6166" s="214"/>
      <c r="FE6166" s="214"/>
      <c r="FF6166" s="214"/>
      <c r="FG6166" s="214"/>
      <c r="FH6166" s="214"/>
      <c r="FI6166" s="214"/>
      <c r="FJ6166" s="214"/>
      <c r="FK6166" s="214"/>
      <c r="FL6166" s="214"/>
      <c r="FM6166" s="214"/>
      <c r="FN6166" s="214"/>
      <c r="FO6166" s="214"/>
      <c r="FP6166" s="214"/>
      <c r="FQ6166" s="214"/>
      <c r="FR6166" s="214"/>
      <c r="FS6166" s="214"/>
      <c r="FT6166" s="214"/>
      <c r="FU6166" s="214"/>
      <c r="FV6166" s="214"/>
      <c r="FW6166" s="214"/>
      <c r="FX6166" s="214"/>
      <c r="FY6166" s="214"/>
      <c r="FZ6166" s="214"/>
      <c r="GA6166" s="214"/>
      <c r="GB6166" s="214"/>
      <c r="GC6166" s="214"/>
      <c r="GD6166" s="214"/>
      <c r="GE6166" s="214"/>
      <c r="GF6166" s="214"/>
      <c r="GG6166" s="214"/>
      <c r="GH6166" s="214"/>
      <c r="GI6166" s="214"/>
      <c r="GJ6166" s="214"/>
      <c r="GK6166" s="214"/>
      <c r="GL6166" s="214"/>
      <c r="GM6166" s="214"/>
      <c r="GN6166" s="214"/>
      <c r="GO6166" s="214"/>
      <c r="GP6166" s="214"/>
      <c r="GQ6166" s="214"/>
      <c r="GR6166" s="214"/>
      <c r="GS6166" s="214"/>
      <c r="GT6166" s="214"/>
      <c r="GU6166" s="214"/>
      <c r="GV6166" s="214"/>
      <c r="GW6166" s="214"/>
      <c r="GX6166" s="214"/>
      <c r="GY6166" s="214"/>
      <c r="GZ6166" s="214"/>
      <c r="HA6166" s="214"/>
      <c r="HB6166" s="214"/>
      <c r="HC6166" s="214"/>
      <c r="HD6166" s="214"/>
      <c r="HE6166" s="214"/>
      <c r="HF6166" s="214"/>
      <c r="HG6166" s="214"/>
      <c r="HH6166" s="214"/>
      <c r="HI6166" s="214"/>
      <c r="HJ6166" s="214"/>
      <c r="HK6166" s="214"/>
      <c r="HL6166" s="214"/>
      <c r="HM6166" s="214"/>
      <c r="HN6166" s="214"/>
      <c r="HO6166" s="214"/>
      <c r="HP6166" s="214"/>
      <c r="HQ6166" s="214"/>
      <c r="HR6166" s="214"/>
      <c r="HS6166" s="214"/>
      <c r="HT6166" s="214"/>
      <c r="HU6166" s="214"/>
      <c r="HV6166" s="214"/>
      <c r="HW6166" s="214"/>
      <c r="HX6166" s="214"/>
      <c r="HY6166" s="214"/>
      <c r="HZ6166" s="214"/>
      <c r="IA6166" s="214"/>
      <c r="IB6166" s="214"/>
      <c r="IC6166" s="214"/>
      <c r="ID6166" s="214"/>
      <c r="IE6166" s="214"/>
      <c r="IF6166" s="214"/>
      <c r="IG6166" s="214"/>
      <c r="IH6166" s="214"/>
      <c r="II6166" s="214"/>
      <c r="IJ6166" s="214"/>
      <c r="IK6166" s="214"/>
      <c r="IL6166" s="214"/>
      <c r="IM6166" s="214"/>
      <c r="IN6166" s="214"/>
      <c r="IO6166" s="214"/>
      <c r="IP6166" s="214"/>
      <c r="IQ6166" s="214"/>
      <c r="IR6166" s="214"/>
      <c r="IS6166" s="214"/>
      <c r="IT6166" s="214"/>
      <c r="IU6166" s="214"/>
      <c r="IV6166" s="214"/>
      <c r="IW6166" s="214"/>
      <c r="IX6166" s="214"/>
      <c r="IY6166" s="214"/>
      <c r="IZ6166" s="214"/>
      <c r="JA6166" s="214"/>
      <c r="JB6166" s="214"/>
      <c r="JC6166" s="214"/>
      <c r="JD6166" s="214"/>
      <c r="JE6166" s="214"/>
      <c r="JF6166" s="214"/>
      <c r="JG6166" s="214"/>
    </row>
    <row r="6167" spans="1:267" s="161" customFormat="1" ht="19.5" customHeight="1" x14ac:dyDescent="0.25">
      <c r="A6167" s="42" t="s">
        <v>254</v>
      </c>
      <c r="B6167" s="27">
        <v>8</v>
      </c>
      <c r="C6167" s="27">
        <v>9</v>
      </c>
      <c r="D6167" s="27">
        <v>7.5</v>
      </c>
      <c r="E6167" s="27">
        <v>0</v>
      </c>
      <c r="F6167" s="27">
        <v>0</v>
      </c>
      <c r="G6167" s="27">
        <v>4</v>
      </c>
      <c r="H6167" s="27">
        <v>0</v>
      </c>
      <c r="I6167" s="27">
        <v>2.5</v>
      </c>
      <c r="J6167" s="27">
        <v>0</v>
      </c>
      <c r="K6167" s="27">
        <v>0</v>
      </c>
      <c r="L6167" s="119"/>
      <c r="M6167" s="27">
        <f>SUM(B6167:K6167)</f>
        <v>31</v>
      </c>
      <c r="N6167" s="27">
        <v>10</v>
      </c>
      <c r="O6167" s="185">
        <f>M6167/84</f>
        <v>0.36904761904761907</v>
      </c>
      <c r="P6167" s="55" t="s">
        <v>446</v>
      </c>
      <c r="Q6167" s="19" t="s">
        <v>7219</v>
      </c>
      <c r="R6167" s="41" t="s">
        <v>811</v>
      </c>
      <c r="S6167" s="19" t="s">
        <v>599</v>
      </c>
      <c r="T6167" s="28" t="s">
        <v>1211</v>
      </c>
      <c r="U6167" s="17">
        <v>8</v>
      </c>
      <c r="V6167" s="20" t="s">
        <v>637</v>
      </c>
      <c r="W6167" s="18" t="s">
        <v>1212</v>
      </c>
      <c r="X6167" s="18" t="s">
        <v>855</v>
      </c>
      <c r="Y6167" s="29" t="s">
        <v>469</v>
      </c>
      <c r="Z6167" s="61"/>
      <c r="AA6167" s="214"/>
      <c r="AB6167" s="214"/>
      <c r="AC6167" s="214"/>
      <c r="AD6167" s="214"/>
      <c r="AE6167" s="214"/>
      <c r="AF6167" s="214"/>
      <c r="AG6167" s="214"/>
      <c r="AH6167" s="214"/>
      <c r="AI6167" s="214"/>
      <c r="AJ6167" s="214"/>
      <c r="AK6167" s="214"/>
      <c r="AL6167" s="214"/>
      <c r="AM6167" s="214"/>
      <c r="AN6167" s="214"/>
      <c r="AO6167" s="214"/>
      <c r="AP6167" s="214"/>
      <c r="AQ6167" s="214"/>
      <c r="AR6167" s="214"/>
      <c r="AS6167" s="214"/>
      <c r="AT6167" s="214"/>
      <c r="AU6167" s="214"/>
      <c r="AV6167" s="214"/>
      <c r="AW6167" s="214"/>
      <c r="AX6167" s="214"/>
      <c r="AY6167" s="214"/>
      <c r="AZ6167" s="214"/>
      <c r="BA6167" s="214"/>
      <c r="BB6167" s="214"/>
      <c r="BC6167" s="214"/>
      <c r="BD6167" s="214"/>
      <c r="BE6167" s="214"/>
      <c r="BF6167" s="214"/>
      <c r="BG6167" s="214"/>
      <c r="BH6167" s="214"/>
      <c r="BI6167" s="214"/>
      <c r="BJ6167" s="214"/>
      <c r="BK6167" s="214"/>
      <c r="BL6167" s="214"/>
      <c r="BM6167" s="214"/>
      <c r="BN6167" s="214"/>
      <c r="BO6167" s="214"/>
      <c r="BP6167" s="214"/>
      <c r="BQ6167" s="214"/>
      <c r="BR6167" s="214"/>
      <c r="BS6167" s="214"/>
      <c r="BT6167" s="214"/>
      <c r="BU6167" s="214"/>
      <c r="BV6167" s="214"/>
      <c r="BW6167" s="214"/>
      <c r="BX6167" s="214"/>
      <c r="BY6167" s="214"/>
      <c r="BZ6167" s="214"/>
      <c r="CA6167" s="214"/>
      <c r="CB6167" s="214"/>
      <c r="CC6167" s="214"/>
      <c r="CD6167" s="214"/>
      <c r="CE6167" s="214"/>
      <c r="CF6167" s="214"/>
      <c r="CG6167" s="214"/>
      <c r="CH6167" s="214"/>
      <c r="CI6167" s="214"/>
      <c r="CJ6167" s="214"/>
      <c r="CK6167" s="214"/>
      <c r="CL6167" s="214"/>
      <c r="CM6167" s="214"/>
      <c r="CN6167" s="214"/>
      <c r="CO6167" s="214"/>
      <c r="CP6167" s="214"/>
      <c r="CQ6167" s="214"/>
      <c r="CR6167" s="214"/>
      <c r="CS6167" s="214"/>
      <c r="CT6167" s="214"/>
      <c r="CU6167" s="214"/>
      <c r="CV6167" s="214"/>
      <c r="CW6167" s="214"/>
      <c r="CX6167" s="214"/>
      <c r="CY6167" s="214"/>
      <c r="CZ6167" s="214"/>
      <c r="DA6167" s="214"/>
      <c r="DB6167" s="214"/>
      <c r="DC6167" s="214"/>
      <c r="DD6167" s="214"/>
      <c r="DE6167" s="214"/>
      <c r="DF6167" s="214"/>
      <c r="DG6167" s="214"/>
      <c r="DH6167" s="214"/>
      <c r="DI6167" s="214"/>
      <c r="DJ6167" s="214"/>
      <c r="DK6167" s="214"/>
      <c r="DL6167" s="214"/>
      <c r="DM6167" s="214"/>
      <c r="DN6167" s="214"/>
      <c r="DO6167" s="214"/>
      <c r="DP6167" s="214"/>
      <c r="DQ6167" s="214"/>
      <c r="DR6167" s="214"/>
      <c r="DS6167" s="214"/>
      <c r="DT6167" s="214"/>
      <c r="DU6167" s="214"/>
      <c r="DV6167" s="214"/>
      <c r="DW6167" s="214"/>
      <c r="DX6167" s="214"/>
      <c r="DY6167" s="214"/>
      <c r="DZ6167" s="214"/>
      <c r="EA6167" s="214"/>
      <c r="EB6167" s="214"/>
      <c r="EC6167" s="214"/>
      <c r="ED6167" s="214"/>
      <c r="EE6167" s="214"/>
      <c r="EF6167" s="214"/>
      <c r="EG6167" s="214"/>
      <c r="EH6167" s="214"/>
      <c r="EI6167" s="214"/>
      <c r="EJ6167" s="214"/>
      <c r="EK6167" s="214"/>
      <c r="EL6167" s="214"/>
      <c r="EM6167" s="214"/>
      <c r="EN6167" s="214"/>
      <c r="EO6167" s="214"/>
      <c r="EP6167" s="214"/>
      <c r="EQ6167" s="214"/>
      <c r="ER6167" s="214"/>
      <c r="ES6167" s="214"/>
      <c r="ET6167" s="214"/>
      <c r="EU6167" s="214"/>
      <c r="EV6167" s="214"/>
      <c r="EW6167" s="214"/>
      <c r="EX6167" s="214"/>
      <c r="EY6167" s="214"/>
      <c r="EZ6167" s="214"/>
      <c r="FA6167" s="214"/>
      <c r="FB6167" s="214"/>
      <c r="FC6167" s="214"/>
      <c r="FD6167" s="214"/>
      <c r="FE6167" s="214"/>
      <c r="FF6167" s="214"/>
      <c r="FG6167" s="214"/>
      <c r="FH6167" s="214"/>
      <c r="FI6167" s="214"/>
      <c r="FJ6167" s="214"/>
      <c r="FK6167" s="214"/>
      <c r="FL6167" s="214"/>
      <c r="FM6167" s="214"/>
      <c r="FN6167" s="214"/>
      <c r="FO6167" s="214"/>
      <c r="FP6167" s="214"/>
      <c r="FQ6167" s="214"/>
      <c r="FR6167" s="214"/>
      <c r="FS6167" s="214"/>
      <c r="FT6167" s="214"/>
      <c r="FU6167" s="214"/>
      <c r="FV6167" s="214"/>
      <c r="FW6167" s="214"/>
      <c r="FX6167" s="214"/>
      <c r="FY6167" s="214"/>
      <c r="FZ6167" s="214"/>
      <c r="GA6167" s="214"/>
      <c r="GB6167" s="214"/>
      <c r="GC6167" s="214"/>
      <c r="GD6167" s="214"/>
      <c r="GE6167" s="214"/>
      <c r="GF6167" s="214"/>
      <c r="GG6167" s="214"/>
      <c r="GH6167" s="214"/>
      <c r="GI6167" s="214"/>
      <c r="GJ6167" s="214"/>
      <c r="GK6167" s="214"/>
      <c r="GL6167" s="214"/>
      <c r="GM6167" s="214"/>
      <c r="GN6167" s="214"/>
      <c r="GO6167" s="214"/>
      <c r="GP6167" s="214"/>
      <c r="GQ6167" s="214"/>
      <c r="GR6167" s="214"/>
      <c r="GS6167" s="214"/>
      <c r="GT6167" s="214"/>
      <c r="GU6167" s="214"/>
      <c r="GV6167" s="214"/>
      <c r="GW6167" s="214"/>
      <c r="GX6167" s="214"/>
      <c r="GY6167" s="214"/>
      <c r="GZ6167" s="214"/>
      <c r="HA6167" s="214"/>
      <c r="HB6167" s="214"/>
      <c r="HC6167" s="214"/>
      <c r="HD6167" s="214"/>
      <c r="HE6167" s="214"/>
      <c r="HF6167" s="214"/>
      <c r="HG6167" s="214"/>
      <c r="HH6167" s="214"/>
      <c r="HI6167" s="214"/>
      <c r="HJ6167" s="214"/>
      <c r="HK6167" s="214"/>
      <c r="HL6167" s="214"/>
      <c r="HM6167" s="214"/>
      <c r="HN6167" s="214"/>
      <c r="HO6167" s="214"/>
      <c r="HP6167" s="214"/>
      <c r="HQ6167" s="214"/>
      <c r="HR6167" s="214"/>
      <c r="HS6167" s="214"/>
      <c r="HT6167" s="214"/>
      <c r="HU6167" s="214"/>
      <c r="HV6167" s="214"/>
      <c r="HW6167" s="214"/>
      <c r="HX6167" s="214"/>
      <c r="HY6167" s="214"/>
      <c r="HZ6167" s="214"/>
      <c r="IA6167" s="214"/>
      <c r="IB6167" s="214"/>
      <c r="IC6167" s="214"/>
      <c r="ID6167" s="214"/>
      <c r="IE6167" s="214"/>
      <c r="IF6167" s="214"/>
      <c r="IG6167" s="214"/>
      <c r="IH6167" s="214"/>
      <c r="II6167" s="214"/>
      <c r="IJ6167" s="214"/>
      <c r="IK6167" s="214"/>
      <c r="IL6167" s="214"/>
      <c r="IM6167" s="214"/>
      <c r="IN6167" s="214"/>
      <c r="IO6167" s="214"/>
      <c r="IP6167" s="214"/>
      <c r="IQ6167" s="214"/>
      <c r="IR6167" s="214"/>
      <c r="IS6167" s="214"/>
      <c r="IT6167" s="214"/>
      <c r="IU6167" s="214"/>
      <c r="IV6167" s="214"/>
      <c r="IW6167" s="214"/>
      <c r="IX6167" s="214"/>
      <c r="IY6167" s="214"/>
      <c r="IZ6167" s="214"/>
      <c r="JA6167" s="214"/>
      <c r="JB6167" s="214"/>
      <c r="JC6167" s="214"/>
      <c r="JD6167" s="214"/>
      <c r="JE6167" s="214"/>
      <c r="JF6167" s="214"/>
      <c r="JG6167" s="214"/>
    </row>
    <row r="6168" spans="1:267" s="161" customFormat="1" ht="19.5" customHeight="1" x14ac:dyDescent="0.25">
      <c r="A6168" s="42" t="s">
        <v>257</v>
      </c>
      <c r="B6168" s="27">
        <v>10</v>
      </c>
      <c r="C6168" s="27">
        <v>0</v>
      </c>
      <c r="D6168" s="27">
        <v>7</v>
      </c>
      <c r="E6168" s="27">
        <v>0</v>
      </c>
      <c r="F6168" s="27">
        <v>3</v>
      </c>
      <c r="G6168" s="27">
        <v>0</v>
      </c>
      <c r="H6168" s="27">
        <v>2</v>
      </c>
      <c r="I6168" s="27">
        <v>5</v>
      </c>
      <c r="J6168" s="27">
        <v>0</v>
      </c>
      <c r="K6168" s="27">
        <v>4</v>
      </c>
      <c r="L6168" s="119"/>
      <c r="M6168" s="27">
        <f>SUM(B6168:K6168)</f>
        <v>31</v>
      </c>
      <c r="N6168" s="27">
        <v>5</v>
      </c>
      <c r="O6168" s="185">
        <f>M6168/84</f>
        <v>0.36904761904761907</v>
      </c>
      <c r="P6168" s="55" t="s">
        <v>446</v>
      </c>
      <c r="Q6168" s="19" t="s">
        <v>3635</v>
      </c>
      <c r="R6168" s="41" t="s">
        <v>448</v>
      </c>
      <c r="S6168" s="19" t="s">
        <v>474</v>
      </c>
      <c r="T6168" s="28" t="s">
        <v>3117</v>
      </c>
      <c r="U6168" s="17">
        <v>8</v>
      </c>
      <c r="V6168" s="20" t="s">
        <v>609</v>
      </c>
      <c r="W6168" s="18" t="s">
        <v>3596</v>
      </c>
      <c r="X6168" s="18" t="s">
        <v>468</v>
      </c>
      <c r="Y6168" s="29" t="s">
        <v>466</v>
      </c>
      <c r="Z6168" s="61"/>
    </row>
    <row r="6169" spans="1:267" s="161" customFormat="1" ht="19.5" customHeight="1" x14ac:dyDescent="0.25">
      <c r="A6169" s="42" t="s">
        <v>254</v>
      </c>
      <c r="B6169" s="27">
        <v>10</v>
      </c>
      <c r="C6169" s="27">
        <v>3</v>
      </c>
      <c r="D6169" s="27">
        <v>2</v>
      </c>
      <c r="E6169" s="27">
        <v>4</v>
      </c>
      <c r="F6169" s="27">
        <v>3</v>
      </c>
      <c r="G6169" s="27">
        <v>1</v>
      </c>
      <c r="H6169" s="27">
        <v>1</v>
      </c>
      <c r="I6169" s="27">
        <v>4</v>
      </c>
      <c r="J6169" s="27">
        <v>0</v>
      </c>
      <c r="K6169" s="27">
        <v>3</v>
      </c>
      <c r="L6169" s="119"/>
      <c r="M6169" s="27">
        <f>SUM(B6169:K6169)</f>
        <v>31</v>
      </c>
      <c r="N6169" s="27">
        <v>8</v>
      </c>
      <c r="O6169" s="185">
        <f>M6169/84</f>
        <v>0.36904761904761907</v>
      </c>
      <c r="P6169" s="55" t="s">
        <v>446</v>
      </c>
      <c r="Q6169" s="19" t="s">
        <v>2271</v>
      </c>
      <c r="R6169" s="41" t="s">
        <v>1003</v>
      </c>
      <c r="S6169" s="19" t="s">
        <v>486</v>
      </c>
      <c r="T6169" s="28" t="s">
        <v>3665</v>
      </c>
      <c r="U6169" s="17">
        <v>8</v>
      </c>
      <c r="V6169" s="20" t="s">
        <v>5662</v>
      </c>
      <c r="W6169" s="18" t="s">
        <v>5768</v>
      </c>
      <c r="X6169" s="18" t="s">
        <v>765</v>
      </c>
      <c r="Y6169" s="29" t="s">
        <v>469</v>
      </c>
      <c r="Z6169" s="61"/>
      <c r="AA6169" s="214"/>
      <c r="AB6169" s="214"/>
      <c r="AC6169" s="214"/>
      <c r="AD6169" s="214"/>
      <c r="AE6169" s="214"/>
      <c r="AF6169" s="214"/>
      <c r="AG6169" s="214"/>
      <c r="AH6169" s="214"/>
      <c r="AI6169" s="214"/>
      <c r="AJ6169" s="214"/>
      <c r="AK6169" s="214"/>
      <c r="AL6169" s="214"/>
      <c r="AM6169" s="214"/>
      <c r="AN6169" s="214"/>
      <c r="AO6169" s="214"/>
      <c r="AP6169" s="214"/>
      <c r="AQ6169" s="214"/>
      <c r="AR6169" s="214"/>
      <c r="AS6169" s="214"/>
      <c r="AT6169" s="214"/>
      <c r="AU6169" s="214"/>
      <c r="AV6169" s="214"/>
      <c r="AW6169" s="214"/>
      <c r="AX6169" s="214"/>
      <c r="AY6169" s="214"/>
      <c r="AZ6169" s="214"/>
      <c r="BA6169" s="214"/>
      <c r="BB6169" s="214"/>
      <c r="BC6169" s="214"/>
      <c r="BD6169" s="214"/>
      <c r="BE6169" s="214"/>
      <c r="BF6169" s="214"/>
      <c r="BG6169" s="214"/>
      <c r="BH6169" s="214"/>
      <c r="BI6169" s="214"/>
      <c r="BJ6169" s="214"/>
      <c r="BK6169" s="214"/>
      <c r="BL6169" s="214"/>
      <c r="BM6169" s="214"/>
      <c r="BN6169" s="214"/>
      <c r="BO6169" s="214"/>
      <c r="BP6169" s="214"/>
      <c r="BQ6169" s="214"/>
      <c r="BR6169" s="214"/>
      <c r="BS6169" s="214"/>
      <c r="BT6169" s="214"/>
      <c r="BU6169" s="214"/>
      <c r="BV6169" s="214"/>
      <c r="BW6169" s="214"/>
      <c r="BX6169" s="214"/>
      <c r="BY6169" s="214"/>
      <c r="BZ6169" s="214"/>
      <c r="CA6169" s="214"/>
      <c r="CB6169" s="214"/>
      <c r="CC6169" s="214"/>
      <c r="CD6169" s="214"/>
      <c r="CE6169" s="214"/>
      <c r="CF6169" s="214"/>
      <c r="CG6169" s="214"/>
      <c r="CH6169" s="214"/>
      <c r="CI6169" s="214"/>
      <c r="CJ6169" s="214"/>
      <c r="CK6169" s="214"/>
      <c r="CL6169" s="214"/>
      <c r="CM6169" s="214"/>
      <c r="CN6169" s="214"/>
      <c r="CO6169" s="214"/>
      <c r="CP6169" s="214"/>
      <c r="CQ6169" s="214"/>
      <c r="CR6169" s="214"/>
      <c r="CS6169" s="214"/>
      <c r="CT6169" s="214"/>
      <c r="CU6169" s="214"/>
      <c r="CV6169" s="214"/>
      <c r="CW6169" s="214"/>
      <c r="CX6169" s="214"/>
      <c r="CY6169" s="214"/>
      <c r="CZ6169" s="214"/>
      <c r="DA6169" s="214"/>
      <c r="DB6169" s="214"/>
      <c r="DC6169" s="214"/>
      <c r="DD6169" s="214"/>
      <c r="DE6169" s="214"/>
      <c r="DF6169" s="214"/>
      <c r="DG6169" s="214"/>
      <c r="DH6169" s="214"/>
      <c r="DI6169" s="214"/>
      <c r="DJ6169" s="214"/>
      <c r="DK6169" s="214"/>
      <c r="DL6169" s="214"/>
      <c r="DM6169" s="214"/>
      <c r="DN6169" s="214"/>
      <c r="DO6169" s="214"/>
      <c r="DP6169" s="214"/>
      <c r="DQ6169" s="214"/>
      <c r="DR6169" s="214"/>
      <c r="DS6169" s="214"/>
      <c r="DT6169" s="214"/>
      <c r="DU6169" s="214"/>
      <c r="DV6169" s="214"/>
      <c r="DW6169" s="214"/>
      <c r="DX6169" s="214"/>
      <c r="DY6169" s="214"/>
      <c r="DZ6169" s="214"/>
      <c r="EA6169" s="214"/>
      <c r="EB6169" s="214"/>
      <c r="EC6169" s="214"/>
      <c r="ED6169" s="214"/>
      <c r="EE6169" s="214"/>
      <c r="EF6169" s="214"/>
      <c r="EG6169" s="214"/>
      <c r="EH6169" s="214"/>
      <c r="EI6169" s="214"/>
      <c r="EJ6169" s="214"/>
      <c r="EK6169" s="214"/>
      <c r="EL6169" s="214"/>
      <c r="EM6169" s="214"/>
      <c r="EN6169" s="214"/>
      <c r="EO6169" s="214"/>
      <c r="EP6169" s="214"/>
      <c r="EQ6169" s="214"/>
      <c r="ER6169" s="214"/>
      <c r="ES6169" s="214"/>
      <c r="ET6169" s="214"/>
      <c r="EU6169" s="214"/>
      <c r="EV6169" s="214"/>
      <c r="EW6169" s="214"/>
      <c r="EX6169" s="214"/>
      <c r="EY6169" s="214"/>
      <c r="EZ6169" s="214"/>
      <c r="FA6169" s="214"/>
      <c r="FB6169" s="214"/>
      <c r="FC6169" s="214"/>
      <c r="FD6169" s="214"/>
      <c r="FE6169" s="214"/>
      <c r="FF6169" s="214"/>
      <c r="FG6169" s="214"/>
      <c r="FH6169" s="214"/>
      <c r="FI6169" s="214"/>
      <c r="FJ6169" s="214"/>
      <c r="FK6169" s="214"/>
      <c r="FL6169" s="214"/>
      <c r="FM6169" s="214"/>
      <c r="FN6169" s="214"/>
      <c r="FO6169" s="214"/>
      <c r="FP6169" s="214"/>
      <c r="FQ6169" s="214"/>
      <c r="FR6169" s="214"/>
      <c r="FS6169" s="214"/>
      <c r="FT6169" s="214"/>
      <c r="FU6169" s="214"/>
      <c r="FV6169" s="214"/>
      <c r="FW6169" s="214"/>
      <c r="FX6169" s="214"/>
      <c r="FY6169" s="214"/>
      <c r="FZ6169" s="214"/>
      <c r="GA6169" s="214"/>
      <c r="GB6169" s="214"/>
      <c r="GC6169" s="214"/>
      <c r="GD6169" s="214"/>
      <c r="GE6169" s="214"/>
      <c r="GF6169" s="214"/>
      <c r="GG6169" s="214"/>
      <c r="GH6169" s="214"/>
      <c r="GI6169" s="214"/>
      <c r="GJ6169" s="214"/>
      <c r="GK6169" s="214"/>
      <c r="GL6169" s="214"/>
      <c r="GM6169" s="214"/>
      <c r="GN6169" s="214"/>
      <c r="GO6169" s="214"/>
      <c r="GP6169" s="214"/>
      <c r="GQ6169" s="214"/>
      <c r="GR6169" s="214"/>
      <c r="GS6169" s="214"/>
      <c r="GT6169" s="214"/>
      <c r="GU6169" s="214"/>
      <c r="GV6169" s="214"/>
      <c r="GW6169" s="214"/>
      <c r="GX6169" s="214"/>
      <c r="GY6169" s="214"/>
      <c r="GZ6169" s="214"/>
      <c r="HA6169" s="214"/>
      <c r="HB6169" s="214"/>
      <c r="HC6169" s="214"/>
      <c r="HD6169" s="214"/>
      <c r="HE6169" s="214"/>
      <c r="HF6169" s="214"/>
      <c r="HG6169" s="214"/>
      <c r="HH6169" s="214"/>
      <c r="HI6169" s="214"/>
      <c r="HJ6169" s="214"/>
      <c r="HK6169" s="214"/>
      <c r="HL6169" s="214"/>
      <c r="HM6169" s="214"/>
      <c r="HN6169" s="214"/>
      <c r="HO6169" s="214"/>
      <c r="HP6169" s="214"/>
      <c r="HQ6169" s="214"/>
      <c r="HR6169" s="214"/>
      <c r="HS6169" s="214"/>
      <c r="HT6169" s="214"/>
      <c r="HU6169" s="214"/>
      <c r="HV6169" s="214"/>
      <c r="HW6169" s="214"/>
      <c r="HX6169" s="214"/>
      <c r="HY6169" s="214"/>
      <c r="HZ6169" s="214"/>
      <c r="IA6169" s="214"/>
      <c r="IB6169" s="214"/>
      <c r="IC6169" s="214"/>
      <c r="ID6169" s="214"/>
      <c r="IE6169" s="214"/>
      <c r="IF6169" s="214"/>
      <c r="IG6169" s="214"/>
      <c r="IH6169" s="214"/>
      <c r="II6169" s="214"/>
      <c r="IJ6169" s="214"/>
      <c r="IK6169" s="214"/>
      <c r="IL6169" s="214"/>
      <c r="IM6169" s="214"/>
      <c r="IN6169" s="214"/>
      <c r="IO6169" s="214"/>
      <c r="IP6169" s="214"/>
      <c r="IQ6169" s="214"/>
      <c r="IR6169" s="214"/>
      <c r="IS6169" s="214"/>
      <c r="IT6169" s="214"/>
      <c r="IU6169" s="214"/>
      <c r="IV6169" s="214"/>
      <c r="IW6169" s="214"/>
      <c r="IX6169" s="214"/>
      <c r="IY6169" s="214"/>
      <c r="IZ6169" s="214"/>
      <c r="JA6169" s="214"/>
      <c r="JB6169" s="214"/>
      <c r="JC6169" s="214"/>
      <c r="JD6169" s="214"/>
      <c r="JE6169" s="214"/>
      <c r="JF6169" s="214"/>
      <c r="JG6169" s="214"/>
    </row>
    <row r="6170" spans="1:267" s="161" customFormat="1" ht="19.5" customHeight="1" x14ac:dyDescent="0.25">
      <c r="A6170" s="42" t="s">
        <v>267</v>
      </c>
      <c r="B6170" s="27">
        <v>7</v>
      </c>
      <c r="C6170" s="27">
        <v>9</v>
      </c>
      <c r="D6170" s="27">
        <v>8.5</v>
      </c>
      <c r="E6170" s="27">
        <v>0</v>
      </c>
      <c r="F6170" s="27">
        <v>3</v>
      </c>
      <c r="G6170" s="27">
        <v>1</v>
      </c>
      <c r="H6170" s="27">
        <v>0</v>
      </c>
      <c r="I6170" s="27">
        <v>2.5</v>
      </c>
      <c r="J6170" s="27">
        <v>0</v>
      </c>
      <c r="K6170" s="27">
        <v>0</v>
      </c>
      <c r="L6170" s="119"/>
      <c r="M6170" s="27">
        <f>SUM(B6170:K6170)</f>
        <v>31</v>
      </c>
      <c r="N6170" s="27">
        <v>31</v>
      </c>
      <c r="O6170" s="185">
        <f>M6170/84</f>
        <v>0.36904761904761907</v>
      </c>
      <c r="P6170" s="55" t="s">
        <v>446</v>
      </c>
      <c r="Q6170" s="19" t="s">
        <v>4007</v>
      </c>
      <c r="R6170" s="41" t="s">
        <v>1221</v>
      </c>
      <c r="S6170" s="19" t="s">
        <v>462</v>
      </c>
      <c r="T6170" s="28" t="s">
        <v>3853</v>
      </c>
      <c r="U6170" s="17">
        <v>8</v>
      </c>
      <c r="V6170" s="20" t="s">
        <v>682</v>
      </c>
      <c r="W6170" s="18" t="s">
        <v>3895</v>
      </c>
      <c r="X6170" s="18" t="s">
        <v>1366</v>
      </c>
      <c r="Y6170" s="29" t="s">
        <v>489</v>
      </c>
      <c r="Z6170" s="61"/>
    </row>
    <row r="6171" spans="1:267" s="161" customFormat="1" ht="19.5" customHeight="1" x14ac:dyDescent="0.25">
      <c r="A6171" s="42" t="s">
        <v>281</v>
      </c>
      <c r="B6171" s="31">
        <v>8</v>
      </c>
      <c r="C6171" s="31">
        <v>5</v>
      </c>
      <c r="D6171" s="31">
        <v>6</v>
      </c>
      <c r="E6171" s="31">
        <v>0</v>
      </c>
      <c r="F6171" s="31">
        <v>0</v>
      </c>
      <c r="G6171" s="31">
        <v>3</v>
      </c>
      <c r="H6171" s="31">
        <v>0</v>
      </c>
      <c r="I6171" s="31">
        <v>6</v>
      </c>
      <c r="J6171" s="31">
        <v>0</v>
      </c>
      <c r="K6171" s="31">
        <v>3</v>
      </c>
      <c r="L6171" s="119"/>
      <c r="M6171" s="27">
        <f>SUM(B6171:K6171)</f>
        <v>31</v>
      </c>
      <c r="N6171" s="27">
        <v>18</v>
      </c>
      <c r="O6171" s="185">
        <f>M6171/84</f>
        <v>0.36904761904761907</v>
      </c>
      <c r="P6171" s="55" t="s">
        <v>446</v>
      </c>
      <c r="Q6171" s="19" t="s">
        <v>2974</v>
      </c>
      <c r="R6171" s="41" t="s">
        <v>627</v>
      </c>
      <c r="S6171" s="19" t="s">
        <v>628</v>
      </c>
      <c r="T6171" s="28" t="s">
        <v>3297</v>
      </c>
      <c r="U6171" s="32">
        <v>8</v>
      </c>
      <c r="V6171" s="20" t="s">
        <v>609</v>
      </c>
      <c r="W6171" s="33" t="s">
        <v>3311</v>
      </c>
      <c r="X6171" s="33" t="s">
        <v>861</v>
      </c>
      <c r="Y6171" s="34" t="s">
        <v>1374</v>
      </c>
      <c r="Z6171" s="61"/>
      <c r="AA6171" s="214"/>
      <c r="AB6171" s="214"/>
      <c r="AC6171" s="214"/>
      <c r="AD6171" s="214"/>
      <c r="AE6171" s="214"/>
      <c r="AF6171" s="214"/>
      <c r="AG6171" s="214"/>
      <c r="AH6171" s="214"/>
      <c r="AI6171" s="214"/>
      <c r="AJ6171" s="214"/>
      <c r="AK6171" s="214"/>
      <c r="AL6171" s="214"/>
      <c r="AM6171" s="214"/>
      <c r="AN6171" s="214"/>
      <c r="AO6171" s="214"/>
      <c r="AP6171" s="214"/>
      <c r="AQ6171" s="214"/>
      <c r="AR6171" s="214"/>
      <c r="AS6171" s="214"/>
      <c r="AT6171" s="214"/>
      <c r="AU6171" s="214"/>
      <c r="AV6171" s="214"/>
      <c r="AW6171" s="214"/>
      <c r="AX6171" s="214"/>
      <c r="AY6171" s="214"/>
      <c r="AZ6171" s="214"/>
      <c r="BA6171" s="214"/>
      <c r="BB6171" s="214"/>
      <c r="BC6171" s="214"/>
      <c r="BD6171" s="214"/>
      <c r="BE6171" s="214"/>
      <c r="BF6171" s="214"/>
      <c r="BG6171" s="214"/>
      <c r="BH6171" s="214"/>
      <c r="BI6171" s="214"/>
      <c r="BJ6171" s="214"/>
      <c r="BK6171" s="214"/>
      <c r="BL6171" s="214"/>
      <c r="BM6171" s="214"/>
      <c r="BN6171" s="214"/>
      <c r="BO6171" s="214"/>
      <c r="BP6171" s="214"/>
      <c r="BQ6171" s="214"/>
      <c r="BR6171" s="214"/>
      <c r="BS6171" s="214"/>
      <c r="BT6171" s="214"/>
      <c r="BU6171" s="214"/>
      <c r="BV6171" s="214"/>
      <c r="BW6171" s="214"/>
      <c r="BX6171" s="214"/>
      <c r="BY6171" s="214"/>
      <c r="BZ6171" s="214"/>
      <c r="CA6171" s="214"/>
      <c r="CB6171" s="214"/>
      <c r="CC6171" s="214"/>
      <c r="CD6171" s="214"/>
      <c r="CE6171" s="214"/>
      <c r="CF6171" s="214"/>
      <c r="CG6171" s="214"/>
      <c r="CH6171" s="214"/>
      <c r="CI6171" s="214"/>
      <c r="CJ6171" s="214"/>
      <c r="CK6171" s="214"/>
      <c r="CL6171" s="214"/>
      <c r="CM6171" s="214"/>
      <c r="CN6171" s="214"/>
      <c r="CO6171" s="214"/>
      <c r="CP6171" s="214"/>
      <c r="CQ6171" s="214"/>
      <c r="CR6171" s="214"/>
      <c r="CS6171" s="214"/>
      <c r="CT6171" s="214"/>
      <c r="CU6171" s="214"/>
      <c r="CV6171" s="214"/>
      <c r="CW6171" s="214"/>
      <c r="CX6171" s="214"/>
      <c r="CY6171" s="214"/>
      <c r="CZ6171" s="214"/>
      <c r="DA6171" s="214"/>
      <c r="DB6171" s="214"/>
      <c r="DC6171" s="214"/>
      <c r="DD6171" s="214"/>
      <c r="DE6171" s="214"/>
      <c r="DF6171" s="214"/>
      <c r="DG6171" s="214"/>
      <c r="DH6171" s="214"/>
      <c r="DI6171" s="214"/>
      <c r="DJ6171" s="214"/>
      <c r="DK6171" s="214"/>
      <c r="DL6171" s="214"/>
      <c r="DM6171" s="214"/>
      <c r="DN6171" s="214"/>
      <c r="DO6171" s="214"/>
      <c r="DP6171" s="214"/>
      <c r="DQ6171" s="214"/>
      <c r="DR6171" s="214"/>
      <c r="DS6171" s="214"/>
      <c r="DT6171" s="214"/>
      <c r="DU6171" s="214"/>
      <c r="DV6171" s="214"/>
      <c r="DW6171" s="214"/>
      <c r="DX6171" s="214"/>
      <c r="DY6171" s="214"/>
      <c r="DZ6171" s="214"/>
      <c r="EA6171" s="214"/>
      <c r="EB6171" s="214"/>
      <c r="EC6171" s="214"/>
      <c r="ED6171" s="214"/>
      <c r="EE6171" s="214"/>
      <c r="EF6171" s="214"/>
      <c r="EG6171" s="214"/>
      <c r="EH6171" s="214"/>
      <c r="EI6171" s="214"/>
      <c r="EJ6171" s="214"/>
      <c r="EK6171" s="214"/>
      <c r="EL6171" s="214"/>
      <c r="EM6171" s="214"/>
      <c r="EN6171" s="214"/>
      <c r="EO6171" s="214"/>
      <c r="EP6171" s="214"/>
      <c r="EQ6171" s="214"/>
      <c r="ER6171" s="214"/>
      <c r="ES6171" s="214"/>
      <c r="ET6171" s="214"/>
      <c r="EU6171" s="214"/>
      <c r="EV6171" s="214"/>
      <c r="EW6171" s="214"/>
      <c r="EX6171" s="214"/>
      <c r="EY6171" s="214"/>
      <c r="EZ6171" s="214"/>
      <c r="FA6171" s="214"/>
      <c r="FB6171" s="214"/>
      <c r="FC6171" s="214"/>
      <c r="FD6171" s="214"/>
      <c r="FE6171" s="214"/>
      <c r="FF6171" s="214"/>
      <c r="FG6171" s="214"/>
      <c r="FH6171" s="214"/>
      <c r="FI6171" s="214"/>
      <c r="FJ6171" s="214"/>
      <c r="FK6171" s="214"/>
      <c r="FL6171" s="214"/>
      <c r="FM6171" s="214"/>
      <c r="FN6171" s="214"/>
      <c r="FO6171" s="214"/>
      <c r="FP6171" s="214"/>
      <c r="FQ6171" s="214"/>
      <c r="FR6171" s="214"/>
      <c r="FS6171" s="214"/>
      <c r="FT6171" s="214"/>
      <c r="FU6171" s="214"/>
      <c r="FV6171" s="214"/>
      <c r="FW6171" s="214"/>
      <c r="FX6171" s="214"/>
      <c r="FY6171" s="214"/>
      <c r="FZ6171" s="214"/>
      <c r="GA6171" s="214"/>
      <c r="GB6171" s="214"/>
      <c r="GC6171" s="214"/>
      <c r="GD6171" s="214"/>
      <c r="GE6171" s="214"/>
      <c r="GF6171" s="214"/>
      <c r="GG6171" s="214"/>
      <c r="GH6171" s="214"/>
      <c r="GI6171" s="214"/>
      <c r="GJ6171" s="214"/>
      <c r="GK6171" s="214"/>
      <c r="GL6171" s="214"/>
      <c r="GM6171" s="214"/>
      <c r="GN6171" s="214"/>
      <c r="GO6171" s="214"/>
      <c r="GP6171" s="214"/>
      <c r="GQ6171" s="214"/>
      <c r="GR6171" s="214"/>
      <c r="GS6171" s="214"/>
      <c r="GT6171" s="214"/>
      <c r="GU6171" s="214"/>
      <c r="GV6171" s="214"/>
      <c r="GW6171" s="214"/>
      <c r="GX6171" s="214"/>
      <c r="GY6171" s="214"/>
      <c r="GZ6171" s="214"/>
      <c r="HA6171" s="214"/>
      <c r="HB6171" s="214"/>
      <c r="HC6171" s="214"/>
      <c r="HD6171" s="214"/>
      <c r="HE6171" s="214"/>
      <c r="HF6171" s="214"/>
      <c r="HG6171" s="214"/>
      <c r="HH6171" s="214"/>
      <c r="HI6171" s="214"/>
      <c r="HJ6171" s="214"/>
      <c r="HK6171" s="214"/>
      <c r="HL6171" s="214"/>
      <c r="HM6171" s="214"/>
      <c r="HN6171" s="214"/>
      <c r="HO6171" s="214"/>
      <c r="HP6171" s="214"/>
      <c r="HQ6171" s="214"/>
      <c r="HR6171" s="214"/>
      <c r="HS6171" s="214"/>
      <c r="HT6171" s="214"/>
      <c r="HU6171" s="214"/>
      <c r="HV6171" s="214"/>
      <c r="HW6171" s="214"/>
      <c r="HX6171" s="214"/>
      <c r="HY6171" s="214"/>
      <c r="HZ6171" s="214"/>
      <c r="IA6171" s="214"/>
      <c r="IB6171" s="214"/>
      <c r="IC6171" s="214"/>
      <c r="ID6171" s="214"/>
      <c r="IE6171" s="214"/>
      <c r="IF6171" s="214"/>
      <c r="IG6171" s="214"/>
      <c r="IH6171" s="214"/>
      <c r="II6171" s="214"/>
      <c r="IJ6171" s="214"/>
      <c r="IK6171" s="214"/>
      <c r="IL6171" s="214"/>
      <c r="IM6171" s="214"/>
      <c r="IN6171" s="214"/>
      <c r="IO6171" s="214"/>
      <c r="IP6171" s="214"/>
      <c r="IQ6171" s="214"/>
      <c r="IR6171" s="214"/>
      <c r="IS6171" s="214"/>
      <c r="IT6171" s="214"/>
      <c r="IU6171" s="214"/>
      <c r="IV6171" s="214"/>
      <c r="IW6171" s="214"/>
      <c r="IX6171" s="214"/>
      <c r="IY6171" s="214"/>
      <c r="IZ6171" s="214"/>
      <c r="JA6171" s="214"/>
      <c r="JB6171" s="214"/>
      <c r="JC6171" s="214"/>
      <c r="JD6171" s="214"/>
      <c r="JE6171" s="214"/>
      <c r="JF6171" s="214"/>
      <c r="JG6171" s="214"/>
    </row>
    <row r="6172" spans="1:267" s="161" customFormat="1" ht="19.5" customHeight="1" x14ac:dyDescent="0.25">
      <c r="A6172" s="42" t="s">
        <v>281</v>
      </c>
      <c r="B6172" s="27">
        <v>9</v>
      </c>
      <c r="C6172" s="27">
        <v>4</v>
      </c>
      <c r="D6172" s="27">
        <v>6</v>
      </c>
      <c r="E6172" s="27">
        <v>0</v>
      </c>
      <c r="F6172" s="27">
        <v>3</v>
      </c>
      <c r="G6172" s="27">
        <v>2</v>
      </c>
      <c r="H6172" s="27">
        <v>0</v>
      </c>
      <c r="I6172" s="27">
        <v>5</v>
      </c>
      <c r="J6172" s="27">
        <v>0</v>
      </c>
      <c r="K6172" s="27">
        <v>2</v>
      </c>
      <c r="L6172" s="119"/>
      <c r="M6172" s="27">
        <f>SUM(B6172:K6172)</f>
        <v>31</v>
      </c>
      <c r="N6172" s="27">
        <v>13</v>
      </c>
      <c r="O6172" s="185">
        <f>M6172/84</f>
        <v>0.36904761904761907</v>
      </c>
      <c r="P6172" s="55" t="s">
        <v>446</v>
      </c>
      <c r="Q6172" s="19" t="s">
        <v>8497</v>
      </c>
      <c r="R6172" s="41" t="s">
        <v>539</v>
      </c>
      <c r="S6172" s="19" t="s">
        <v>8498</v>
      </c>
      <c r="T6172" s="28" t="s">
        <v>7641</v>
      </c>
      <c r="U6172" s="17">
        <v>8</v>
      </c>
      <c r="V6172" s="20" t="s">
        <v>682</v>
      </c>
      <c r="W6172" s="18" t="s">
        <v>7646</v>
      </c>
      <c r="X6172" s="18" t="s">
        <v>1403</v>
      </c>
      <c r="Y6172" s="29" t="s">
        <v>569</v>
      </c>
      <c r="Z6172" s="61"/>
    </row>
    <row r="6173" spans="1:267" s="161" customFormat="1" ht="19.5" customHeight="1" x14ac:dyDescent="0.25">
      <c r="A6173" s="42" t="s">
        <v>253</v>
      </c>
      <c r="B6173" s="27">
        <v>7</v>
      </c>
      <c r="C6173" s="27">
        <v>3</v>
      </c>
      <c r="D6173" s="27">
        <v>3</v>
      </c>
      <c r="E6173" s="27">
        <v>4</v>
      </c>
      <c r="F6173" s="27">
        <v>3</v>
      </c>
      <c r="G6173" s="27">
        <v>2</v>
      </c>
      <c r="H6173" s="27">
        <v>3</v>
      </c>
      <c r="I6173" s="27">
        <v>2</v>
      </c>
      <c r="J6173" s="27">
        <v>2</v>
      </c>
      <c r="K6173" s="27">
        <v>2</v>
      </c>
      <c r="L6173" s="119"/>
      <c r="M6173" s="27">
        <f>SUM(B6173:K6173)</f>
        <v>31</v>
      </c>
      <c r="N6173" s="27">
        <v>3</v>
      </c>
      <c r="O6173" s="185">
        <f>M6173/84</f>
        <v>0.36904761904761907</v>
      </c>
      <c r="P6173" s="55" t="s">
        <v>446</v>
      </c>
      <c r="Q6173" s="19" t="s">
        <v>4386</v>
      </c>
      <c r="R6173" s="41" t="s">
        <v>478</v>
      </c>
      <c r="S6173" s="19" t="s">
        <v>452</v>
      </c>
      <c r="T6173" s="28" t="s">
        <v>3056</v>
      </c>
      <c r="U6173" s="17">
        <v>8</v>
      </c>
      <c r="V6173" s="20" t="s">
        <v>682</v>
      </c>
      <c r="W6173" s="18" t="s">
        <v>8618</v>
      </c>
      <c r="X6173" s="18" t="s">
        <v>916</v>
      </c>
      <c r="Y6173" s="29" t="s">
        <v>452</v>
      </c>
      <c r="Z6173" s="61"/>
      <c r="AA6173" s="214"/>
      <c r="AB6173" s="214"/>
      <c r="AC6173" s="214"/>
      <c r="AD6173" s="214"/>
      <c r="AE6173" s="214"/>
      <c r="AF6173" s="214"/>
      <c r="AG6173" s="214"/>
      <c r="AH6173" s="214"/>
      <c r="AI6173" s="214"/>
      <c r="AJ6173" s="214"/>
      <c r="AK6173" s="214"/>
      <c r="AL6173" s="214"/>
      <c r="AM6173" s="214"/>
      <c r="AN6173" s="214"/>
      <c r="AO6173" s="214"/>
      <c r="AP6173" s="214"/>
      <c r="AQ6173" s="214"/>
      <c r="AR6173" s="214"/>
      <c r="AS6173" s="214"/>
      <c r="AT6173" s="214"/>
      <c r="AU6173" s="214"/>
      <c r="AV6173" s="214"/>
      <c r="AW6173" s="214"/>
      <c r="AX6173" s="214"/>
      <c r="AY6173" s="214"/>
      <c r="AZ6173" s="214"/>
      <c r="BA6173" s="214"/>
      <c r="BB6173" s="214"/>
      <c r="BC6173" s="214"/>
      <c r="BD6173" s="214"/>
      <c r="BE6173" s="214"/>
      <c r="BF6173" s="214"/>
      <c r="BG6173" s="214"/>
      <c r="BH6173" s="214"/>
      <c r="BI6173" s="214"/>
      <c r="BJ6173" s="214"/>
      <c r="BK6173" s="214"/>
      <c r="BL6173" s="214"/>
      <c r="BM6173" s="214"/>
      <c r="BN6173" s="214"/>
      <c r="BO6173" s="214"/>
      <c r="BP6173" s="214"/>
      <c r="BQ6173" s="214"/>
      <c r="BR6173" s="214"/>
      <c r="BS6173" s="214"/>
      <c r="BT6173" s="214"/>
      <c r="BU6173" s="214"/>
      <c r="BV6173" s="214"/>
      <c r="BW6173" s="214"/>
      <c r="BX6173" s="214"/>
      <c r="BY6173" s="214"/>
      <c r="BZ6173" s="214"/>
      <c r="CA6173" s="214"/>
      <c r="CB6173" s="214"/>
      <c r="CC6173" s="214"/>
      <c r="CD6173" s="214"/>
      <c r="CE6173" s="214"/>
      <c r="CF6173" s="214"/>
      <c r="CG6173" s="214"/>
      <c r="CH6173" s="214"/>
      <c r="CI6173" s="214"/>
      <c r="CJ6173" s="214"/>
      <c r="CK6173" s="214"/>
      <c r="CL6173" s="214"/>
      <c r="CM6173" s="214"/>
      <c r="CN6173" s="214"/>
      <c r="CO6173" s="214"/>
      <c r="CP6173" s="214"/>
      <c r="CQ6173" s="214"/>
      <c r="CR6173" s="214"/>
      <c r="CS6173" s="214"/>
      <c r="CT6173" s="214"/>
      <c r="CU6173" s="214"/>
      <c r="CV6173" s="214"/>
      <c r="CW6173" s="214"/>
      <c r="CX6173" s="214"/>
      <c r="CY6173" s="214"/>
      <c r="CZ6173" s="214"/>
      <c r="DA6173" s="214"/>
      <c r="DB6173" s="214"/>
      <c r="DC6173" s="214"/>
      <c r="DD6173" s="214"/>
      <c r="DE6173" s="214"/>
      <c r="DF6173" s="214"/>
      <c r="DG6173" s="214"/>
      <c r="DH6173" s="214"/>
      <c r="DI6173" s="214"/>
      <c r="DJ6173" s="214"/>
      <c r="DK6173" s="214"/>
      <c r="DL6173" s="214"/>
      <c r="DM6173" s="214"/>
      <c r="DN6173" s="214"/>
      <c r="DO6173" s="214"/>
      <c r="DP6173" s="214"/>
      <c r="DQ6173" s="214"/>
      <c r="DR6173" s="214"/>
      <c r="DS6173" s="214"/>
      <c r="DT6173" s="214"/>
      <c r="DU6173" s="214"/>
      <c r="DV6173" s="214"/>
      <c r="DW6173" s="214"/>
      <c r="DX6173" s="214"/>
      <c r="DY6173" s="214"/>
      <c r="DZ6173" s="214"/>
      <c r="EA6173" s="214"/>
      <c r="EB6173" s="214"/>
      <c r="EC6173" s="214"/>
      <c r="ED6173" s="214"/>
      <c r="EE6173" s="214"/>
      <c r="EF6173" s="214"/>
      <c r="EG6173" s="214"/>
      <c r="EH6173" s="214"/>
      <c r="EI6173" s="214"/>
      <c r="EJ6173" s="214"/>
      <c r="EK6173" s="214"/>
      <c r="EL6173" s="214"/>
      <c r="EM6173" s="214"/>
      <c r="EN6173" s="214"/>
      <c r="EO6173" s="214"/>
      <c r="EP6173" s="214"/>
      <c r="EQ6173" s="214"/>
      <c r="ER6173" s="214"/>
      <c r="ES6173" s="214"/>
      <c r="ET6173" s="214"/>
      <c r="EU6173" s="214"/>
      <c r="EV6173" s="214"/>
      <c r="EW6173" s="214"/>
      <c r="EX6173" s="214"/>
      <c r="EY6173" s="214"/>
      <c r="EZ6173" s="214"/>
      <c r="FA6173" s="214"/>
      <c r="FB6173" s="214"/>
      <c r="FC6173" s="214"/>
      <c r="FD6173" s="214"/>
      <c r="FE6173" s="214"/>
      <c r="FF6173" s="214"/>
      <c r="FG6173" s="214"/>
      <c r="FH6173" s="214"/>
      <c r="FI6173" s="214"/>
      <c r="FJ6173" s="214"/>
      <c r="FK6173" s="214"/>
      <c r="FL6173" s="214"/>
      <c r="FM6173" s="214"/>
      <c r="FN6173" s="214"/>
      <c r="FO6173" s="214"/>
      <c r="FP6173" s="214"/>
      <c r="FQ6173" s="214"/>
      <c r="FR6173" s="214"/>
      <c r="FS6173" s="214"/>
      <c r="FT6173" s="214"/>
      <c r="FU6173" s="214"/>
      <c r="FV6173" s="214"/>
      <c r="FW6173" s="214"/>
      <c r="FX6173" s="214"/>
      <c r="FY6173" s="214"/>
      <c r="FZ6173" s="214"/>
      <c r="GA6173" s="214"/>
      <c r="GB6173" s="214"/>
      <c r="GC6173" s="214"/>
      <c r="GD6173" s="214"/>
      <c r="GE6173" s="214"/>
      <c r="GF6173" s="214"/>
      <c r="GG6173" s="214"/>
      <c r="GH6173" s="214"/>
      <c r="GI6173" s="214"/>
      <c r="GJ6173" s="214"/>
      <c r="GK6173" s="214"/>
      <c r="GL6173" s="214"/>
      <c r="GM6173" s="214"/>
      <c r="GN6173" s="214"/>
      <c r="GO6173" s="214"/>
      <c r="GP6173" s="214"/>
      <c r="GQ6173" s="214"/>
      <c r="GR6173" s="214"/>
      <c r="GS6173" s="214"/>
      <c r="GT6173" s="214"/>
      <c r="GU6173" s="214"/>
      <c r="GV6173" s="214"/>
      <c r="GW6173" s="214"/>
      <c r="GX6173" s="214"/>
      <c r="GY6173" s="214"/>
      <c r="GZ6173" s="214"/>
      <c r="HA6173" s="214"/>
      <c r="HB6173" s="214"/>
      <c r="HC6173" s="214"/>
      <c r="HD6173" s="214"/>
      <c r="HE6173" s="214"/>
      <c r="HF6173" s="214"/>
      <c r="HG6173" s="214"/>
      <c r="HH6173" s="214"/>
      <c r="HI6173" s="214"/>
      <c r="HJ6173" s="214"/>
      <c r="HK6173" s="214"/>
      <c r="HL6173" s="214"/>
      <c r="HM6173" s="214"/>
      <c r="HN6173" s="214"/>
      <c r="HO6173" s="214"/>
      <c r="HP6173" s="214"/>
      <c r="HQ6173" s="214"/>
      <c r="HR6173" s="214"/>
      <c r="HS6173" s="214"/>
      <c r="HT6173" s="214"/>
      <c r="HU6173" s="214"/>
      <c r="HV6173" s="214"/>
      <c r="HW6173" s="214"/>
      <c r="HX6173" s="214"/>
      <c r="HY6173" s="214"/>
      <c r="HZ6173" s="214"/>
      <c r="IA6173" s="214"/>
      <c r="IB6173" s="214"/>
      <c r="IC6173" s="214"/>
      <c r="ID6173" s="214"/>
      <c r="IE6173" s="214"/>
      <c r="IF6173" s="214"/>
      <c r="IG6173" s="214"/>
      <c r="IH6173" s="214"/>
      <c r="II6173" s="214"/>
      <c r="IJ6173" s="214"/>
      <c r="IK6173" s="214"/>
      <c r="IL6173" s="214"/>
      <c r="IM6173" s="214"/>
      <c r="IN6173" s="214"/>
      <c r="IO6173" s="214"/>
      <c r="IP6173" s="214"/>
      <c r="IQ6173" s="214"/>
      <c r="IR6173" s="214"/>
      <c r="IS6173" s="214"/>
      <c r="IT6173" s="214"/>
      <c r="IU6173" s="214"/>
      <c r="IV6173" s="214"/>
      <c r="IW6173" s="214"/>
      <c r="IX6173" s="214"/>
      <c r="IY6173" s="214"/>
      <c r="IZ6173" s="214"/>
      <c r="JA6173" s="214"/>
      <c r="JB6173" s="214"/>
      <c r="JC6173" s="214"/>
      <c r="JD6173" s="214"/>
      <c r="JE6173" s="214"/>
      <c r="JF6173" s="214"/>
      <c r="JG6173" s="214"/>
    </row>
    <row r="6174" spans="1:267" s="161" customFormat="1" ht="19.5" customHeight="1" x14ac:dyDescent="0.25">
      <c r="A6174" s="42" t="s">
        <v>265</v>
      </c>
      <c r="B6174" s="27">
        <v>9</v>
      </c>
      <c r="C6174" s="27">
        <v>4</v>
      </c>
      <c r="D6174" s="27">
        <v>3.5</v>
      </c>
      <c r="E6174" s="27">
        <v>0</v>
      </c>
      <c r="F6174" s="27">
        <v>3</v>
      </c>
      <c r="G6174" s="27">
        <v>3</v>
      </c>
      <c r="H6174" s="27">
        <v>0</v>
      </c>
      <c r="I6174" s="27">
        <v>4.5</v>
      </c>
      <c r="J6174" s="27">
        <v>4</v>
      </c>
      <c r="K6174" s="27">
        <v>0</v>
      </c>
      <c r="L6174" s="119"/>
      <c r="M6174" s="27">
        <f>SUM(B6174:K6174)</f>
        <v>31</v>
      </c>
      <c r="N6174" s="27">
        <v>8</v>
      </c>
      <c r="O6174" s="185">
        <f>M6174/84</f>
        <v>0.36904761904761907</v>
      </c>
      <c r="P6174" s="55" t="s">
        <v>446</v>
      </c>
      <c r="Q6174" s="19" t="s">
        <v>6541</v>
      </c>
      <c r="R6174" s="41" t="s">
        <v>763</v>
      </c>
      <c r="S6174" s="19" t="s">
        <v>523</v>
      </c>
      <c r="T6174" s="28" t="s">
        <v>8181</v>
      </c>
      <c r="U6174" s="17">
        <v>8</v>
      </c>
      <c r="V6174" s="20" t="s">
        <v>593</v>
      </c>
      <c r="W6174" s="18" t="s">
        <v>8314</v>
      </c>
      <c r="X6174" s="18" t="s">
        <v>916</v>
      </c>
      <c r="Y6174" s="29" t="s">
        <v>1078</v>
      </c>
      <c r="Z6174" s="61"/>
      <c r="AA6174" s="214"/>
      <c r="AB6174" s="214"/>
      <c r="AC6174" s="214"/>
      <c r="AD6174" s="214"/>
      <c r="AE6174" s="214"/>
      <c r="AF6174" s="214"/>
      <c r="AG6174" s="214"/>
      <c r="AH6174" s="214"/>
      <c r="AI6174" s="214"/>
      <c r="AJ6174" s="214"/>
      <c r="AK6174" s="214"/>
      <c r="AL6174" s="214"/>
      <c r="AM6174" s="214"/>
      <c r="AN6174" s="214"/>
      <c r="AO6174" s="214"/>
      <c r="AP6174" s="214"/>
      <c r="AQ6174" s="214"/>
      <c r="AR6174" s="214"/>
      <c r="AS6174" s="214"/>
      <c r="AT6174" s="214"/>
      <c r="AU6174" s="214"/>
      <c r="AV6174" s="214"/>
      <c r="AW6174" s="214"/>
      <c r="AX6174" s="214"/>
      <c r="AY6174" s="214"/>
      <c r="AZ6174" s="214"/>
      <c r="BA6174" s="214"/>
      <c r="BB6174" s="214"/>
      <c r="BC6174" s="214"/>
      <c r="BD6174" s="214"/>
      <c r="BE6174" s="214"/>
      <c r="BF6174" s="214"/>
      <c r="BG6174" s="214"/>
      <c r="BH6174" s="214"/>
      <c r="BI6174" s="214"/>
      <c r="BJ6174" s="214"/>
      <c r="BK6174" s="214"/>
      <c r="BL6174" s="214"/>
      <c r="BM6174" s="214"/>
      <c r="BN6174" s="214"/>
      <c r="BO6174" s="214"/>
      <c r="BP6174" s="214"/>
      <c r="BQ6174" s="214"/>
      <c r="BR6174" s="214"/>
      <c r="BS6174" s="214"/>
      <c r="BT6174" s="214"/>
      <c r="BU6174" s="214"/>
      <c r="BV6174" s="214"/>
      <c r="BW6174" s="214"/>
      <c r="BX6174" s="214"/>
      <c r="BY6174" s="214"/>
      <c r="BZ6174" s="214"/>
      <c r="CA6174" s="214"/>
      <c r="CB6174" s="214"/>
      <c r="CC6174" s="214"/>
      <c r="CD6174" s="214"/>
      <c r="CE6174" s="214"/>
      <c r="CF6174" s="214"/>
      <c r="CG6174" s="214"/>
      <c r="CH6174" s="214"/>
      <c r="CI6174" s="214"/>
      <c r="CJ6174" s="214"/>
      <c r="CK6174" s="214"/>
      <c r="CL6174" s="214"/>
      <c r="CM6174" s="214"/>
      <c r="CN6174" s="214"/>
      <c r="CO6174" s="214"/>
      <c r="CP6174" s="214"/>
      <c r="CQ6174" s="214"/>
      <c r="CR6174" s="214"/>
      <c r="CS6174" s="214"/>
      <c r="CT6174" s="214"/>
      <c r="CU6174" s="214"/>
      <c r="CV6174" s="214"/>
      <c r="CW6174" s="214"/>
      <c r="CX6174" s="214"/>
      <c r="CY6174" s="214"/>
      <c r="CZ6174" s="214"/>
      <c r="DA6174" s="214"/>
      <c r="DB6174" s="214"/>
      <c r="DC6174" s="214"/>
      <c r="DD6174" s="214"/>
      <c r="DE6174" s="214"/>
      <c r="DF6174" s="214"/>
      <c r="DG6174" s="214"/>
      <c r="DH6174" s="214"/>
      <c r="DI6174" s="214"/>
      <c r="DJ6174" s="214"/>
      <c r="DK6174" s="214"/>
      <c r="DL6174" s="214"/>
      <c r="DM6174" s="214"/>
      <c r="DN6174" s="214"/>
      <c r="DO6174" s="214"/>
      <c r="DP6174" s="214"/>
      <c r="DQ6174" s="214"/>
      <c r="DR6174" s="214"/>
      <c r="DS6174" s="214"/>
      <c r="DT6174" s="214"/>
      <c r="DU6174" s="214"/>
      <c r="DV6174" s="214"/>
      <c r="DW6174" s="214"/>
      <c r="DX6174" s="214"/>
      <c r="DY6174" s="214"/>
      <c r="DZ6174" s="214"/>
      <c r="EA6174" s="214"/>
      <c r="EB6174" s="214"/>
      <c r="EC6174" s="214"/>
      <c r="ED6174" s="214"/>
      <c r="EE6174" s="214"/>
      <c r="EF6174" s="214"/>
      <c r="EG6174" s="214"/>
      <c r="EH6174" s="214"/>
      <c r="EI6174" s="214"/>
      <c r="EJ6174" s="214"/>
      <c r="EK6174" s="214"/>
      <c r="EL6174" s="214"/>
      <c r="EM6174" s="214"/>
      <c r="EN6174" s="214"/>
      <c r="EO6174" s="214"/>
      <c r="EP6174" s="214"/>
      <c r="EQ6174" s="214"/>
      <c r="ER6174" s="214"/>
      <c r="ES6174" s="214"/>
      <c r="ET6174" s="214"/>
      <c r="EU6174" s="214"/>
      <c r="EV6174" s="214"/>
      <c r="EW6174" s="214"/>
      <c r="EX6174" s="214"/>
      <c r="EY6174" s="214"/>
      <c r="EZ6174" s="214"/>
      <c r="FA6174" s="214"/>
      <c r="FB6174" s="214"/>
      <c r="FC6174" s="214"/>
      <c r="FD6174" s="214"/>
      <c r="FE6174" s="214"/>
      <c r="FF6174" s="214"/>
      <c r="FG6174" s="214"/>
      <c r="FH6174" s="214"/>
      <c r="FI6174" s="214"/>
      <c r="FJ6174" s="214"/>
      <c r="FK6174" s="214"/>
      <c r="FL6174" s="214"/>
      <c r="FM6174" s="214"/>
      <c r="FN6174" s="214"/>
      <c r="FO6174" s="214"/>
      <c r="FP6174" s="214"/>
      <c r="FQ6174" s="214"/>
      <c r="FR6174" s="214"/>
      <c r="FS6174" s="214"/>
      <c r="FT6174" s="214"/>
      <c r="FU6174" s="214"/>
      <c r="FV6174" s="214"/>
      <c r="FW6174" s="214"/>
      <c r="FX6174" s="214"/>
      <c r="FY6174" s="214"/>
      <c r="FZ6174" s="214"/>
      <c r="GA6174" s="214"/>
      <c r="GB6174" s="214"/>
      <c r="GC6174" s="214"/>
      <c r="GD6174" s="214"/>
      <c r="GE6174" s="214"/>
      <c r="GF6174" s="214"/>
      <c r="GG6174" s="214"/>
      <c r="GH6174" s="214"/>
      <c r="GI6174" s="214"/>
      <c r="GJ6174" s="214"/>
      <c r="GK6174" s="214"/>
      <c r="GL6174" s="214"/>
      <c r="GM6174" s="214"/>
      <c r="GN6174" s="214"/>
      <c r="GO6174" s="214"/>
      <c r="GP6174" s="214"/>
      <c r="GQ6174" s="214"/>
      <c r="GR6174" s="214"/>
      <c r="GS6174" s="214"/>
      <c r="GT6174" s="214"/>
      <c r="GU6174" s="214"/>
      <c r="GV6174" s="214"/>
      <c r="GW6174" s="214"/>
      <c r="GX6174" s="214"/>
      <c r="GY6174" s="214"/>
      <c r="GZ6174" s="214"/>
      <c r="HA6174" s="214"/>
      <c r="HB6174" s="214"/>
      <c r="HC6174" s="214"/>
      <c r="HD6174" s="214"/>
      <c r="HE6174" s="214"/>
      <c r="HF6174" s="214"/>
      <c r="HG6174" s="214"/>
      <c r="HH6174" s="214"/>
      <c r="HI6174" s="214"/>
      <c r="HJ6174" s="214"/>
      <c r="HK6174" s="214"/>
      <c r="HL6174" s="214"/>
      <c r="HM6174" s="214"/>
      <c r="HN6174" s="214"/>
      <c r="HO6174" s="214"/>
      <c r="HP6174" s="214"/>
      <c r="HQ6174" s="214"/>
      <c r="HR6174" s="214"/>
      <c r="HS6174" s="214"/>
      <c r="HT6174" s="214"/>
      <c r="HU6174" s="214"/>
      <c r="HV6174" s="214"/>
      <c r="HW6174" s="214"/>
      <c r="HX6174" s="214"/>
      <c r="HY6174" s="214"/>
      <c r="HZ6174" s="214"/>
      <c r="IA6174" s="214"/>
      <c r="IB6174" s="214"/>
      <c r="IC6174" s="214"/>
      <c r="ID6174" s="214"/>
      <c r="IE6174" s="214"/>
      <c r="IF6174" s="214"/>
      <c r="IG6174" s="214"/>
      <c r="IH6174" s="214"/>
      <c r="II6174" s="214"/>
      <c r="IJ6174" s="214"/>
      <c r="IK6174" s="214"/>
      <c r="IL6174" s="214"/>
      <c r="IM6174" s="214"/>
      <c r="IN6174" s="214"/>
      <c r="IO6174" s="214"/>
      <c r="IP6174" s="214"/>
      <c r="IQ6174" s="214"/>
      <c r="IR6174" s="214"/>
      <c r="IS6174" s="214"/>
      <c r="IT6174" s="214"/>
      <c r="IU6174" s="214"/>
      <c r="IV6174" s="214"/>
      <c r="IW6174" s="214"/>
      <c r="IX6174" s="214"/>
      <c r="IY6174" s="214"/>
      <c r="IZ6174" s="214"/>
      <c r="JA6174" s="214"/>
      <c r="JB6174" s="214"/>
      <c r="JC6174" s="214"/>
      <c r="JD6174" s="214"/>
      <c r="JE6174" s="214"/>
      <c r="JF6174" s="214"/>
      <c r="JG6174" s="214"/>
    </row>
    <row r="6175" spans="1:267" s="161" customFormat="1" ht="19.5" customHeight="1" x14ac:dyDescent="0.25">
      <c r="A6175" s="42" t="s">
        <v>263</v>
      </c>
      <c r="B6175" s="27">
        <v>9</v>
      </c>
      <c r="C6175" s="27">
        <v>5</v>
      </c>
      <c r="D6175" s="27">
        <v>2.5</v>
      </c>
      <c r="E6175" s="27">
        <v>0</v>
      </c>
      <c r="F6175" s="27">
        <v>3</v>
      </c>
      <c r="G6175" s="27">
        <v>0</v>
      </c>
      <c r="H6175" s="27">
        <v>1</v>
      </c>
      <c r="I6175" s="27">
        <v>5.5</v>
      </c>
      <c r="J6175" s="27">
        <v>2</v>
      </c>
      <c r="K6175" s="27">
        <v>3</v>
      </c>
      <c r="L6175" s="119"/>
      <c r="M6175" s="27">
        <f>SUM(B6175:K6175)</f>
        <v>31</v>
      </c>
      <c r="N6175" s="27">
        <v>9</v>
      </c>
      <c r="O6175" s="185">
        <f>M6175/84</f>
        <v>0.36904761904761907</v>
      </c>
      <c r="P6175" s="55" t="s">
        <v>446</v>
      </c>
      <c r="Q6175" s="19" t="s">
        <v>4691</v>
      </c>
      <c r="R6175" s="41" t="s">
        <v>742</v>
      </c>
      <c r="S6175" s="19" t="s">
        <v>614</v>
      </c>
      <c r="T6175" s="28" t="s">
        <v>1813</v>
      </c>
      <c r="U6175" s="17">
        <v>8</v>
      </c>
      <c r="V6175" s="20" t="s">
        <v>637</v>
      </c>
      <c r="W6175" s="18" t="s">
        <v>8531</v>
      </c>
      <c r="X6175" s="18" t="s">
        <v>855</v>
      </c>
      <c r="Y6175" s="29" t="s">
        <v>1016</v>
      </c>
      <c r="Z6175" s="61"/>
      <c r="AA6175" s="214"/>
      <c r="AB6175" s="214"/>
      <c r="AC6175" s="214"/>
      <c r="AD6175" s="214"/>
      <c r="AE6175" s="214"/>
      <c r="AF6175" s="214"/>
      <c r="AG6175" s="214"/>
      <c r="AH6175" s="214"/>
      <c r="AI6175" s="214"/>
      <c r="AJ6175" s="214"/>
      <c r="AK6175" s="214"/>
      <c r="AL6175" s="214"/>
      <c r="AM6175" s="214"/>
      <c r="AN6175" s="214"/>
      <c r="AO6175" s="214"/>
      <c r="AP6175" s="214"/>
      <c r="AQ6175" s="214"/>
      <c r="AR6175" s="214"/>
      <c r="AS6175" s="214"/>
      <c r="AT6175" s="214"/>
      <c r="AU6175" s="214"/>
      <c r="AV6175" s="214"/>
      <c r="AW6175" s="214"/>
      <c r="AX6175" s="214"/>
      <c r="AY6175" s="214"/>
      <c r="AZ6175" s="214"/>
      <c r="BA6175" s="214"/>
      <c r="BB6175" s="214"/>
      <c r="BC6175" s="214"/>
      <c r="BD6175" s="214"/>
      <c r="BE6175" s="214"/>
      <c r="BF6175" s="214"/>
      <c r="BG6175" s="214"/>
      <c r="BH6175" s="214"/>
      <c r="BI6175" s="214"/>
      <c r="BJ6175" s="214"/>
      <c r="BK6175" s="214"/>
      <c r="BL6175" s="214"/>
      <c r="BM6175" s="214"/>
      <c r="BN6175" s="214"/>
      <c r="BO6175" s="214"/>
      <c r="BP6175" s="214"/>
      <c r="BQ6175" s="214"/>
      <c r="BR6175" s="214"/>
      <c r="BS6175" s="214"/>
      <c r="BT6175" s="214"/>
      <c r="BU6175" s="214"/>
      <c r="BV6175" s="214"/>
      <c r="BW6175" s="214"/>
      <c r="BX6175" s="214"/>
      <c r="BY6175" s="214"/>
      <c r="BZ6175" s="214"/>
      <c r="CA6175" s="214"/>
      <c r="CB6175" s="214"/>
      <c r="CC6175" s="214"/>
      <c r="CD6175" s="214"/>
      <c r="CE6175" s="214"/>
      <c r="CF6175" s="214"/>
      <c r="CG6175" s="214"/>
      <c r="CH6175" s="214"/>
      <c r="CI6175" s="214"/>
      <c r="CJ6175" s="214"/>
      <c r="CK6175" s="214"/>
      <c r="CL6175" s="214"/>
      <c r="CM6175" s="214"/>
      <c r="CN6175" s="214"/>
      <c r="CO6175" s="214"/>
      <c r="CP6175" s="214"/>
      <c r="CQ6175" s="214"/>
      <c r="CR6175" s="214"/>
      <c r="CS6175" s="214"/>
      <c r="CT6175" s="214"/>
      <c r="CU6175" s="214"/>
      <c r="CV6175" s="214"/>
      <c r="CW6175" s="214"/>
      <c r="CX6175" s="214"/>
      <c r="CY6175" s="214"/>
      <c r="CZ6175" s="214"/>
      <c r="DA6175" s="214"/>
      <c r="DB6175" s="214"/>
      <c r="DC6175" s="214"/>
      <c r="DD6175" s="214"/>
      <c r="DE6175" s="214"/>
      <c r="DF6175" s="214"/>
      <c r="DG6175" s="214"/>
      <c r="DH6175" s="214"/>
      <c r="DI6175" s="214"/>
      <c r="DJ6175" s="214"/>
      <c r="DK6175" s="214"/>
      <c r="DL6175" s="214"/>
      <c r="DM6175" s="214"/>
      <c r="DN6175" s="214"/>
      <c r="DO6175" s="214"/>
      <c r="DP6175" s="214"/>
      <c r="DQ6175" s="214"/>
      <c r="DR6175" s="214"/>
      <c r="DS6175" s="214"/>
      <c r="DT6175" s="214"/>
      <c r="DU6175" s="214"/>
      <c r="DV6175" s="214"/>
      <c r="DW6175" s="214"/>
      <c r="DX6175" s="214"/>
      <c r="DY6175" s="214"/>
      <c r="DZ6175" s="214"/>
      <c r="EA6175" s="214"/>
      <c r="EB6175" s="214"/>
      <c r="EC6175" s="214"/>
      <c r="ED6175" s="214"/>
      <c r="EE6175" s="214"/>
      <c r="EF6175" s="214"/>
      <c r="EG6175" s="214"/>
      <c r="EH6175" s="214"/>
      <c r="EI6175" s="214"/>
      <c r="EJ6175" s="214"/>
      <c r="EK6175" s="214"/>
      <c r="EL6175" s="214"/>
      <c r="EM6175" s="214"/>
      <c r="EN6175" s="214"/>
      <c r="EO6175" s="214"/>
      <c r="EP6175" s="214"/>
      <c r="EQ6175" s="214"/>
      <c r="ER6175" s="214"/>
      <c r="ES6175" s="214"/>
      <c r="ET6175" s="214"/>
      <c r="EU6175" s="214"/>
      <c r="EV6175" s="214"/>
      <c r="EW6175" s="214"/>
      <c r="EX6175" s="214"/>
      <c r="EY6175" s="214"/>
      <c r="EZ6175" s="214"/>
      <c r="FA6175" s="214"/>
      <c r="FB6175" s="214"/>
      <c r="FC6175" s="214"/>
      <c r="FD6175" s="214"/>
      <c r="FE6175" s="214"/>
      <c r="FF6175" s="214"/>
      <c r="FG6175" s="214"/>
      <c r="FH6175" s="214"/>
      <c r="FI6175" s="214"/>
      <c r="FJ6175" s="214"/>
      <c r="FK6175" s="214"/>
      <c r="FL6175" s="214"/>
      <c r="FM6175" s="214"/>
      <c r="FN6175" s="214"/>
      <c r="FO6175" s="214"/>
      <c r="FP6175" s="214"/>
      <c r="FQ6175" s="214"/>
      <c r="FR6175" s="214"/>
      <c r="FS6175" s="214"/>
      <c r="FT6175" s="214"/>
      <c r="FU6175" s="214"/>
      <c r="FV6175" s="214"/>
      <c r="FW6175" s="214"/>
      <c r="FX6175" s="214"/>
      <c r="FY6175" s="214"/>
      <c r="FZ6175" s="214"/>
      <c r="GA6175" s="214"/>
      <c r="GB6175" s="214"/>
      <c r="GC6175" s="214"/>
      <c r="GD6175" s="214"/>
      <c r="GE6175" s="214"/>
      <c r="GF6175" s="214"/>
      <c r="GG6175" s="214"/>
      <c r="GH6175" s="214"/>
      <c r="GI6175" s="214"/>
      <c r="GJ6175" s="214"/>
      <c r="GK6175" s="214"/>
      <c r="GL6175" s="214"/>
      <c r="GM6175" s="214"/>
      <c r="GN6175" s="214"/>
      <c r="GO6175" s="214"/>
      <c r="GP6175" s="214"/>
      <c r="GQ6175" s="214"/>
      <c r="GR6175" s="214"/>
      <c r="GS6175" s="214"/>
      <c r="GT6175" s="214"/>
      <c r="GU6175" s="214"/>
      <c r="GV6175" s="214"/>
      <c r="GW6175" s="214"/>
      <c r="GX6175" s="214"/>
      <c r="GY6175" s="214"/>
      <c r="GZ6175" s="214"/>
      <c r="HA6175" s="214"/>
      <c r="HB6175" s="214"/>
      <c r="HC6175" s="214"/>
      <c r="HD6175" s="214"/>
      <c r="HE6175" s="214"/>
      <c r="HF6175" s="214"/>
      <c r="HG6175" s="214"/>
      <c r="HH6175" s="214"/>
      <c r="HI6175" s="214"/>
      <c r="HJ6175" s="214"/>
      <c r="HK6175" s="214"/>
      <c r="HL6175" s="214"/>
      <c r="HM6175" s="214"/>
      <c r="HN6175" s="214"/>
      <c r="HO6175" s="214"/>
      <c r="HP6175" s="214"/>
      <c r="HQ6175" s="214"/>
      <c r="HR6175" s="214"/>
      <c r="HS6175" s="214"/>
      <c r="HT6175" s="214"/>
      <c r="HU6175" s="214"/>
      <c r="HV6175" s="214"/>
      <c r="HW6175" s="214"/>
      <c r="HX6175" s="214"/>
      <c r="HY6175" s="214"/>
      <c r="HZ6175" s="214"/>
      <c r="IA6175" s="214"/>
      <c r="IB6175" s="214"/>
      <c r="IC6175" s="214"/>
      <c r="ID6175" s="214"/>
      <c r="IE6175" s="214"/>
      <c r="IF6175" s="214"/>
      <c r="IG6175" s="214"/>
      <c r="IH6175" s="214"/>
      <c r="II6175" s="214"/>
      <c r="IJ6175" s="214"/>
      <c r="IK6175" s="214"/>
      <c r="IL6175" s="214"/>
      <c r="IM6175" s="214"/>
      <c r="IN6175" s="214"/>
      <c r="IO6175" s="214"/>
      <c r="IP6175" s="214"/>
      <c r="IQ6175" s="214"/>
      <c r="IR6175" s="214"/>
      <c r="IS6175" s="214"/>
      <c r="IT6175" s="214"/>
      <c r="IU6175" s="214"/>
      <c r="IV6175" s="214"/>
      <c r="IW6175" s="214"/>
      <c r="IX6175" s="214"/>
      <c r="IY6175" s="214"/>
      <c r="IZ6175" s="214"/>
      <c r="JA6175" s="214"/>
      <c r="JB6175" s="214"/>
      <c r="JC6175" s="214"/>
      <c r="JD6175" s="214"/>
      <c r="JE6175" s="214"/>
      <c r="JF6175" s="214"/>
      <c r="JG6175" s="214"/>
    </row>
    <row r="6176" spans="1:267" s="161" customFormat="1" ht="19.5" customHeight="1" x14ac:dyDescent="0.25">
      <c r="A6176" s="42" t="s">
        <v>265</v>
      </c>
      <c r="B6176" s="27">
        <v>10</v>
      </c>
      <c r="C6176" s="27">
        <v>7</v>
      </c>
      <c r="D6176" s="27">
        <v>6.5</v>
      </c>
      <c r="E6176" s="27">
        <v>2</v>
      </c>
      <c r="F6176" s="27">
        <v>0</v>
      </c>
      <c r="G6176" s="27">
        <v>0</v>
      </c>
      <c r="H6176" s="27">
        <v>0</v>
      </c>
      <c r="I6176" s="27">
        <v>4.5</v>
      </c>
      <c r="J6176" s="27">
        <v>0</v>
      </c>
      <c r="K6176" s="27">
        <v>1</v>
      </c>
      <c r="L6176" s="119"/>
      <c r="M6176" s="27">
        <f>SUM(B6176:K6176)</f>
        <v>31</v>
      </c>
      <c r="N6176" s="27">
        <v>18</v>
      </c>
      <c r="O6176" s="185">
        <f>M6176/84</f>
        <v>0.36904761904761907</v>
      </c>
      <c r="P6176" s="55" t="s">
        <v>446</v>
      </c>
      <c r="Q6176" s="19" t="s">
        <v>8651</v>
      </c>
      <c r="R6176" s="41" t="s">
        <v>720</v>
      </c>
      <c r="S6176" s="19" t="s">
        <v>530</v>
      </c>
      <c r="T6176" s="28" t="s">
        <v>3297</v>
      </c>
      <c r="U6176" s="17">
        <v>8</v>
      </c>
      <c r="V6176" s="20" t="s">
        <v>519</v>
      </c>
      <c r="W6176" s="18" t="s">
        <v>3326</v>
      </c>
      <c r="X6176" s="18" t="s">
        <v>651</v>
      </c>
      <c r="Y6176" s="29" t="s">
        <v>513</v>
      </c>
      <c r="Z6176" s="61"/>
      <c r="AA6176" s="214"/>
      <c r="AB6176" s="214"/>
      <c r="AC6176" s="214"/>
      <c r="AD6176" s="214"/>
      <c r="AE6176" s="214"/>
      <c r="AF6176" s="214"/>
      <c r="AG6176" s="214"/>
      <c r="AH6176" s="214"/>
      <c r="AI6176" s="214"/>
      <c r="AJ6176" s="214"/>
      <c r="AK6176" s="214"/>
      <c r="AL6176" s="214"/>
      <c r="AM6176" s="214"/>
      <c r="AN6176" s="214"/>
      <c r="AO6176" s="214"/>
      <c r="AP6176" s="214"/>
      <c r="AQ6176" s="214"/>
      <c r="AR6176" s="214"/>
      <c r="AS6176" s="214"/>
      <c r="AT6176" s="214"/>
      <c r="AU6176" s="214"/>
      <c r="AV6176" s="214"/>
      <c r="AW6176" s="214"/>
      <c r="AX6176" s="214"/>
      <c r="AY6176" s="214"/>
      <c r="AZ6176" s="214"/>
      <c r="BA6176" s="214"/>
      <c r="BB6176" s="214"/>
      <c r="BC6176" s="214"/>
      <c r="BD6176" s="214"/>
      <c r="BE6176" s="214"/>
      <c r="BF6176" s="214"/>
      <c r="BG6176" s="214"/>
      <c r="BH6176" s="214"/>
      <c r="BI6176" s="214"/>
      <c r="BJ6176" s="214"/>
      <c r="BK6176" s="214"/>
      <c r="BL6176" s="214"/>
      <c r="BM6176" s="214"/>
      <c r="BN6176" s="214"/>
      <c r="BO6176" s="214"/>
      <c r="BP6176" s="214"/>
      <c r="BQ6176" s="214"/>
      <c r="BR6176" s="214"/>
      <c r="BS6176" s="214"/>
      <c r="BT6176" s="214"/>
      <c r="BU6176" s="214"/>
      <c r="BV6176" s="214"/>
      <c r="BW6176" s="214"/>
      <c r="BX6176" s="214"/>
      <c r="BY6176" s="214"/>
      <c r="BZ6176" s="214"/>
      <c r="CA6176" s="214"/>
      <c r="CB6176" s="214"/>
      <c r="CC6176" s="214"/>
      <c r="CD6176" s="214"/>
      <c r="CE6176" s="214"/>
      <c r="CF6176" s="214"/>
      <c r="CG6176" s="214"/>
      <c r="CH6176" s="214"/>
      <c r="CI6176" s="214"/>
      <c r="CJ6176" s="214"/>
      <c r="CK6176" s="214"/>
      <c r="CL6176" s="214"/>
      <c r="CM6176" s="214"/>
      <c r="CN6176" s="214"/>
      <c r="CO6176" s="214"/>
      <c r="CP6176" s="214"/>
      <c r="CQ6176" s="214"/>
      <c r="CR6176" s="214"/>
      <c r="CS6176" s="214"/>
      <c r="CT6176" s="214"/>
      <c r="CU6176" s="214"/>
      <c r="CV6176" s="214"/>
      <c r="CW6176" s="214"/>
      <c r="CX6176" s="214"/>
      <c r="CY6176" s="214"/>
      <c r="CZ6176" s="214"/>
      <c r="DA6176" s="214"/>
      <c r="DB6176" s="214"/>
      <c r="DC6176" s="214"/>
      <c r="DD6176" s="214"/>
      <c r="DE6176" s="214"/>
      <c r="DF6176" s="214"/>
      <c r="DG6176" s="214"/>
      <c r="DH6176" s="214"/>
      <c r="DI6176" s="214"/>
      <c r="DJ6176" s="214"/>
      <c r="DK6176" s="214"/>
      <c r="DL6176" s="214"/>
      <c r="DM6176" s="214"/>
      <c r="DN6176" s="214"/>
      <c r="DO6176" s="214"/>
      <c r="DP6176" s="214"/>
      <c r="DQ6176" s="214"/>
      <c r="DR6176" s="214"/>
      <c r="DS6176" s="214"/>
      <c r="DT6176" s="214"/>
      <c r="DU6176" s="214"/>
      <c r="DV6176" s="214"/>
      <c r="DW6176" s="214"/>
      <c r="DX6176" s="214"/>
      <c r="DY6176" s="214"/>
      <c r="DZ6176" s="214"/>
      <c r="EA6176" s="214"/>
      <c r="EB6176" s="214"/>
      <c r="EC6176" s="214"/>
      <c r="ED6176" s="214"/>
      <c r="EE6176" s="214"/>
      <c r="EF6176" s="214"/>
      <c r="EG6176" s="214"/>
      <c r="EH6176" s="214"/>
      <c r="EI6176" s="214"/>
      <c r="EJ6176" s="214"/>
      <c r="EK6176" s="214"/>
      <c r="EL6176" s="214"/>
      <c r="EM6176" s="214"/>
      <c r="EN6176" s="214"/>
      <c r="EO6176" s="214"/>
      <c r="EP6176" s="214"/>
      <c r="EQ6176" s="214"/>
      <c r="ER6176" s="214"/>
      <c r="ES6176" s="214"/>
      <c r="ET6176" s="214"/>
      <c r="EU6176" s="214"/>
      <c r="EV6176" s="214"/>
      <c r="EW6176" s="214"/>
      <c r="EX6176" s="214"/>
      <c r="EY6176" s="214"/>
      <c r="EZ6176" s="214"/>
      <c r="FA6176" s="214"/>
      <c r="FB6176" s="214"/>
      <c r="FC6176" s="214"/>
      <c r="FD6176" s="214"/>
      <c r="FE6176" s="214"/>
      <c r="FF6176" s="214"/>
      <c r="FG6176" s="214"/>
      <c r="FH6176" s="214"/>
      <c r="FI6176" s="214"/>
      <c r="FJ6176" s="214"/>
      <c r="FK6176" s="214"/>
      <c r="FL6176" s="214"/>
      <c r="FM6176" s="214"/>
      <c r="FN6176" s="214"/>
      <c r="FO6176" s="214"/>
      <c r="FP6176" s="214"/>
      <c r="FQ6176" s="214"/>
      <c r="FR6176" s="214"/>
      <c r="FS6176" s="214"/>
      <c r="FT6176" s="214"/>
      <c r="FU6176" s="214"/>
      <c r="FV6176" s="214"/>
      <c r="FW6176" s="214"/>
      <c r="FX6176" s="214"/>
      <c r="FY6176" s="214"/>
      <c r="FZ6176" s="214"/>
      <c r="GA6176" s="214"/>
      <c r="GB6176" s="214"/>
      <c r="GC6176" s="214"/>
      <c r="GD6176" s="214"/>
      <c r="GE6176" s="214"/>
      <c r="GF6176" s="214"/>
      <c r="GG6176" s="214"/>
      <c r="GH6176" s="214"/>
      <c r="GI6176" s="214"/>
      <c r="GJ6176" s="214"/>
      <c r="GK6176" s="214"/>
      <c r="GL6176" s="214"/>
      <c r="GM6176" s="214"/>
      <c r="GN6176" s="214"/>
      <c r="GO6176" s="214"/>
      <c r="GP6176" s="214"/>
      <c r="GQ6176" s="214"/>
      <c r="GR6176" s="214"/>
      <c r="GS6176" s="214"/>
      <c r="GT6176" s="214"/>
      <c r="GU6176" s="214"/>
      <c r="GV6176" s="214"/>
      <c r="GW6176" s="214"/>
      <c r="GX6176" s="214"/>
      <c r="GY6176" s="214"/>
      <c r="GZ6176" s="214"/>
      <c r="HA6176" s="214"/>
      <c r="HB6176" s="214"/>
      <c r="HC6176" s="214"/>
      <c r="HD6176" s="214"/>
      <c r="HE6176" s="214"/>
      <c r="HF6176" s="214"/>
      <c r="HG6176" s="214"/>
      <c r="HH6176" s="214"/>
      <c r="HI6176" s="214"/>
      <c r="HJ6176" s="214"/>
      <c r="HK6176" s="214"/>
      <c r="HL6176" s="214"/>
      <c r="HM6176" s="214"/>
      <c r="HN6176" s="214"/>
      <c r="HO6176" s="214"/>
      <c r="HP6176" s="214"/>
      <c r="HQ6176" s="214"/>
      <c r="HR6176" s="214"/>
      <c r="HS6176" s="214"/>
      <c r="HT6176" s="214"/>
      <c r="HU6176" s="214"/>
      <c r="HV6176" s="214"/>
      <c r="HW6176" s="214"/>
      <c r="HX6176" s="214"/>
      <c r="HY6176" s="214"/>
      <c r="HZ6176" s="214"/>
      <c r="IA6176" s="214"/>
      <c r="IB6176" s="214"/>
      <c r="IC6176" s="214"/>
      <c r="ID6176" s="214"/>
      <c r="IE6176" s="214"/>
      <c r="IF6176" s="214"/>
      <c r="IG6176" s="214"/>
      <c r="IH6176" s="214"/>
      <c r="II6176" s="214"/>
      <c r="IJ6176" s="214"/>
      <c r="IK6176" s="214"/>
      <c r="IL6176" s="214"/>
      <c r="IM6176" s="214"/>
      <c r="IN6176" s="214"/>
      <c r="IO6176" s="214"/>
      <c r="IP6176" s="214"/>
      <c r="IQ6176" s="214"/>
      <c r="IR6176" s="214"/>
      <c r="IS6176" s="214"/>
      <c r="IT6176" s="214"/>
      <c r="IU6176" s="214"/>
      <c r="IV6176" s="214"/>
      <c r="IW6176" s="214"/>
      <c r="IX6176" s="214"/>
      <c r="IY6176" s="214"/>
      <c r="IZ6176" s="214"/>
      <c r="JA6176" s="214"/>
      <c r="JB6176" s="214"/>
      <c r="JC6176" s="214"/>
      <c r="JD6176" s="214"/>
      <c r="JE6176" s="214"/>
      <c r="JF6176" s="214"/>
      <c r="JG6176" s="214"/>
    </row>
    <row r="6177" spans="1:267" s="161" customFormat="1" ht="19.5" customHeight="1" x14ac:dyDescent="0.25">
      <c r="A6177" s="42" t="s">
        <v>283</v>
      </c>
      <c r="B6177" s="27">
        <v>7</v>
      </c>
      <c r="C6177" s="27">
        <v>3</v>
      </c>
      <c r="D6177" s="27">
        <v>6</v>
      </c>
      <c r="E6177" s="27">
        <v>4</v>
      </c>
      <c r="F6177" s="27">
        <v>2</v>
      </c>
      <c r="G6177" s="27">
        <v>0</v>
      </c>
      <c r="H6177" s="27">
        <v>0</v>
      </c>
      <c r="I6177" s="27">
        <v>6</v>
      </c>
      <c r="J6177" s="27">
        <v>0</v>
      </c>
      <c r="K6177" s="27">
        <v>3</v>
      </c>
      <c r="L6177" s="119"/>
      <c r="M6177" s="27">
        <f>SUM(B6177:K6177)</f>
        <v>31</v>
      </c>
      <c r="N6177" s="27">
        <v>24</v>
      </c>
      <c r="O6177" s="185">
        <f>M6177/84</f>
        <v>0.36904761904761907</v>
      </c>
      <c r="P6177" s="55" t="s">
        <v>446</v>
      </c>
      <c r="Q6177" s="19" t="s">
        <v>4081</v>
      </c>
      <c r="R6177" s="41" t="s">
        <v>520</v>
      </c>
      <c r="S6177" s="19" t="s">
        <v>466</v>
      </c>
      <c r="T6177" s="28" t="s">
        <v>7778</v>
      </c>
      <c r="U6177" s="17">
        <v>8</v>
      </c>
      <c r="V6177" s="20" t="s">
        <v>519</v>
      </c>
      <c r="W6177" s="18" t="s">
        <v>8060</v>
      </c>
      <c r="X6177" s="18" t="s">
        <v>1224</v>
      </c>
      <c r="Y6177" s="29" t="s">
        <v>469</v>
      </c>
      <c r="Z6177" s="61"/>
      <c r="AA6177" s="214"/>
      <c r="AB6177" s="214"/>
      <c r="AC6177" s="214"/>
      <c r="AD6177" s="214"/>
      <c r="AE6177" s="214"/>
      <c r="AF6177" s="214"/>
      <c r="AG6177" s="214"/>
      <c r="AH6177" s="214"/>
      <c r="AI6177" s="214"/>
      <c r="AJ6177" s="214"/>
      <c r="AK6177" s="214"/>
      <c r="AL6177" s="214"/>
      <c r="AM6177" s="214"/>
      <c r="AN6177" s="214"/>
      <c r="AO6177" s="214"/>
      <c r="AP6177" s="214"/>
      <c r="AQ6177" s="214"/>
      <c r="AR6177" s="214"/>
      <c r="AS6177" s="214"/>
      <c r="AT6177" s="214"/>
      <c r="AU6177" s="214"/>
      <c r="AV6177" s="214"/>
      <c r="AW6177" s="214"/>
      <c r="AX6177" s="214"/>
      <c r="AY6177" s="214"/>
      <c r="AZ6177" s="214"/>
      <c r="BA6177" s="214"/>
      <c r="BB6177" s="214"/>
      <c r="BC6177" s="214"/>
      <c r="BD6177" s="214"/>
      <c r="BE6177" s="214"/>
      <c r="BF6177" s="214"/>
      <c r="BG6177" s="214"/>
      <c r="BH6177" s="214"/>
      <c r="BI6177" s="214"/>
      <c r="BJ6177" s="214"/>
      <c r="BK6177" s="214"/>
      <c r="BL6177" s="214"/>
      <c r="BM6177" s="214"/>
      <c r="BN6177" s="214"/>
      <c r="BO6177" s="214"/>
      <c r="BP6177" s="214"/>
      <c r="BQ6177" s="214"/>
      <c r="BR6177" s="214"/>
      <c r="BS6177" s="214"/>
      <c r="BT6177" s="214"/>
      <c r="BU6177" s="214"/>
      <c r="BV6177" s="214"/>
      <c r="BW6177" s="214"/>
      <c r="BX6177" s="214"/>
      <c r="BY6177" s="214"/>
      <c r="BZ6177" s="214"/>
      <c r="CA6177" s="214"/>
      <c r="CB6177" s="214"/>
      <c r="CC6177" s="214"/>
      <c r="CD6177" s="214"/>
      <c r="CE6177" s="214"/>
      <c r="CF6177" s="214"/>
      <c r="CG6177" s="214"/>
      <c r="CH6177" s="214"/>
      <c r="CI6177" s="214"/>
      <c r="CJ6177" s="214"/>
      <c r="CK6177" s="214"/>
      <c r="CL6177" s="214"/>
      <c r="CM6177" s="214"/>
      <c r="CN6177" s="214"/>
      <c r="CO6177" s="214"/>
      <c r="CP6177" s="214"/>
      <c r="CQ6177" s="214"/>
      <c r="CR6177" s="214"/>
      <c r="CS6177" s="214"/>
      <c r="CT6177" s="214"/>
      <c r="CU6177" s="214"/>
      <c r="CV6177" s="214"/>
      <c r="CW6177" s="214"/>
      <c r="CX6177" s="214"/>
      <c r="CY6177" s="214"/>
      <c r="CZ6177" s="214"/>
      <c r="DA6177" s="214"/>
      <c r="DB6177" s="214"/>
      <c r="DC6177" s="214"/>
      <c r="DD6177" s="214"/>
      <c r="DE6177" s="214"/>
      <c r="DF6177" s="214"/>
      <c r="DG6177" s="214"/>
      <c r="DH6177" s="214"/>
      <c r="DI6177" s="214"/>
      <c r="DJ6177" s="214"/>
      <c r="DK6177" s="214"/>
      <c r="DL6177" s="214"/>
      <c r="DM6177" s="214"/>
      <c r="DN6177" s="214"/>
      <c r="DO6177" s="214"/>
      <c r="DP6177" s="214"/>
      <c r="DQ6177" s="214"/>
      <c r="DR6177" s="214"/>
      <c r="DS6177" s="214"/>
      <c r="DT6177" s="214"/>
      <c r="DU6177" s="214"/>
      <c r="DV6177" s="214"/>
      <c r="DW6177" s="214"/>
      <c r="DX6177" s="214"/>
      <c r="DY6177" s="214"/>
      <c r="DZ6177" s="214"/>
      <c r="EA6177" s="214"/>
      <c r="EB6177" s="214"/>
      <c r="EC6177" s="214"/>
      <c r="ED6177" s="214"/>
      <c r="EE6177" s="214"/>
      <c r="EF6177" s="214"/>
      <c r="EG6177" s="214"/>
      <c r="EH6177" s="214"/>
      <c r="EI6177" s="214"/>
      <c r="EJ6177" s="214"/>
      <c r="EK6177" s="214"/>
      <c r="EL6177" s="214"/>
      <c r="EM6177" s="214"/>
      <c r="EN6177" s="214"/>
      <c r="EO6177" s="214"/>
      <c r="EP6177" s="214"/>
      <c r="EQ6177" s="214"/>
      <c r="ER6177" s="214"/>
      <c r="ES6177" s="214"/>
      <c r="ET6177" s="214"/>
      <c r="EU6177" s="214"/>
      <c r="EV6177" s="214"/>
      <c r="EW6177" s="214"/>
      <c r="EX6177" s="214"/>
      <c r="EY6177" s="214"/>
      <c r="EZ6177" s="214"/>
      <c r="FA6177" s="214"/>
      <c r="FB6177" s="214"/>
      <c r="FC6177" s="214"/>
      <c r="FD6177" s="214"/>
      <c r="FE6177" s="214"/>
      <c r="FF6177" s="214"/>
      <c r="FG6177" s="214"/>
      <c r="FH6177" s="214"/>
      <c r="FI6177" s="214"/>
      <c r="FJ6177" s="214"/>
      <c r="FK6177" s="214"/>
      <c r="FL6177" s="214"/>
      <c r="FM6177" s="214"/>
      <c r="FN6177" s="214"/>
      <c r="FO6177" s="214"/>
      <c r="FP6177" s="214"/>
      <c r="FQ6177" s="214"/>
      <c r="FR6177" s="214"/>
      <c r="FS6177" s="214"/>
      <c r="FT6177" s="214"/>
      <c r="FU6177" s="214"/>
      <c r="FV6177" s="214"/>
      <c r="FW6177" s="214"/>
      <c r="FX6177" s="214"/>
      <c r="FY6177" s="214"/>
      <c r="FZ6177" s="214"/>
      <c r="GA6177" s="214"/>
      <c r="GB6177" s="214"/>
      <c r="GC6177" s="214"/>
      <c r="GD6177" s="214"/>
      <c r="GE6177" s="214"/>
      <c r="GF6177" s="214"/>
      <c r="GG6177" s="214"/>
      <c r="GH6177" s="214"/>
      <c r="GI6177" s="214"/>
      <c r="GJ6177" s="214"/>
      <c r="GK6177" s="214"/>
      <c r="GL6177" s="214"/>
      <c r="GM6177" s="214"/>
      <c r="GN6177" s="214"/>
      <c r="GO6177" s="214"/>
      <c r="GP6177" s="214"/>
      <c r="GQ6177" s="214"/>
      <c r="GR6177" s="214"/>
      <c r="GS6177" s="214"/>
      <c r="GT6177" s="214"/>
      <c r="GU6177" s="214"/>
      <c r="GV6177" s="214"/>
      <c r="GW6177" s="214"/>
      <c r="GX6177" s="214"/>
      <c r="GY6177" s="214"/>
      <c r="GZ6177" s="214"/>
      <c r="HA6177" s="214"/>
      <c r="HB6177" s="214"/>
      <c r="HC6177" s="214"/>
      <c r="HD6177" s="214"/>
      <c r="HE6177" s="214"/>
      <c r="HF6177" s="214"/>
      <c r="HG6177" s="214"/>
      <c r="HH6177" s="214"/>
      <c r="HI6177" s="214"/>
      <c r="HJ6177" s="214"/>
      <c r="HK6177" s="214"/>
      <c r="HL6177" s="214"/>
      <c r="HM6177" s="214"/>
      <c r="HN6177" s="214"/>
      <c r="HO6177" s="214"/>
      <c r="HP6177" s="214"/>
      <c r="HQ6177" s="214"/>
      <c r="HR6177" s="214"/>
      <c r="HS6177" s="214"/>
      <c r="HT6177" s="214"/>
      <c r="HU6177" s="214"/>
      <c r="HV6177" s="214"/>
      <c r="HW6177" s="214"/>
      <c r="HX6177" s="214"/>
      <c r="HY6177" s="214"/>
      <c r="HZ6177" s="214"/>
      <c r="IA6177" s="214"/>
      <c r="IB6177" s="214"/>
      <c r="IC6177" s="214"/>
      <c r="ID6177" s="214"/>
      <c r="IE6177" s="214"/>
      <c r="IF6177" s="214"/>
      <c r="IG6177" s="214"/>
      <c r="IH6177" s="214"/>
      <c r="II6177" s="214"/>
      <c r="IJ6177" s="214"/>
      <c r="IK6177" s="214"/>
      <c r="IL6177" s="214"/>
      <c r="IM6177" s="214"/>
      <c r="IN6177" s="214"/>
      <c r="IO6177" s="214"/>
      <c r="IP6177" s="214"/>
      <c r="IQ6177" s="214"/>
      <c r="IR6177" s="214"/>
      <c r="IS6177" s="214"/>
      <c r="IT6177" s="214"/>
      <c r="IU6177" s="214"/>
      <c r="IV6177" s="214"/>
      <c r="IW6177" s="214"/>
      <c r="IX6177" s="214"/>
      <c r="IY6177" s="214"/>
      <c r="IZ6177" s="214"/>
      <c r="JA6177" s="214"/>
      <c r="JB6177" s="214"/>
      <c r="JC6177" s="214"/>
      <c r="JD6177" s="214"/>
      <c r="JE6177" s="214"/>
      <c r="JF6177" s="214"/>
      <c r="JG6177" s="214"/>
    </row>
    <row r="6178" spans="1:267" s="161" customFormat="1" ht="19.5" customHeight="1" x14ac:dyDescent="0.25">
      <c r="A6178" s="42" t="s">
        <v>256</v>
      </c>
      <c r="B6178" s="27">
        <v>10</v>
      </c>
      <c r="C6178" s="27">
        <v>0</v>
      </c>
      <c r="D6178" s="27">
        <v>4</v>
      </c>
      <c r="E6178" s="27">
        <v>0</v>
      </c>
      <c r="F6178" s="27">
        <v>1</v>
      </c>
      <c r="G6178" s="27">
        <v>4</v>
      </c>
      <c r="H6178" s="27">
        <v>0</v>
      </c>
      <c r="I6178" s="27">
        <v>4</v>
      </c>
      <c r="J6178" s="27">
        <v>6</v>
      </c>
      <c r="K6178" s="27">
        <v>2</v>
      </c>
      <c r="L6178" s="119"/>
      <c r="M6178" s="27">
        <f>SUM(B6178:K6178)</f>
        <v>31</v>
      </c>
      <c r="N6178" s="27">
        <v>8</v>
      </c>
      <c r="O6178" s="185">
        <f>M6178/84</f>
        <v>0.36904761904761907</v>
      </c>
      <c r="P6178" s="55" t="s">
        <v>446</v>
      </c>
      <c r="Q6178" s="19" t="s">
        <v>1006</v>
      </c>
      <c r="R6178" s="41" t="s">
        <v>473</v>
      </c>
      <c r="S6178" s="19" t="s">
        <v>616</v>
      </c>
      <c r="T6178" s="28" t="s">
        <v>3665</v>
      </c>
      <c r="U6178" s="17">
        <v>8</v>
      </c>
      <c r="V6178" s="20" t="s">
        <v>5662</v>
      </c>
      <c r="W6178" s="18" t="s">
        <v>5768</v>
      </c>
      <c r="X6178" s="18" t="s">
        <v>765</v>
      </c>
      <c r="Y6178" s="29" t="s">
        <v>469</v>
      </c>
      <c r="Z6178" s="61"/>
      <c r="AA6178" s="214"/>
      <c r="AB6178" s="214"/>
      <c r="AC6178" s="214"/>
      <c r="AD6178" s="214"/>
      <c r="AE6178" s="214"/>
      <c r="AF6178" s="214"/>
      <c r="AG6178" s="214"/>
      <c r="AH6178" s="214"/>
      <c r="AI6178" s="214"/>
      <c r="AJ6178" s="214"/>
      <c r="AK6178" s="214"/>
      <c r="AL6178" s="214"/>
      <c r="AM6178" s="214"/>
      <c r="AN6178" s="214"/>
      <c r="AO6178" s="214"/>
      <c r="AP6178" s="214"/>
      <c r="AQ6178" s="214"/>
      <c r="AR6178" s="214"/>
      <c r="AS6178" s="214"/>
      <c r="AT6178" s="214"/>
      <c r="AU6178" s="214"/>
      <c r="AV6178" s="214"/>
      <c r="AW6178" s="214"/>
      <c r="AX6178" s="214"/>
      <c r="AY6178" s="214"/>
      <c r="AZ6178" s="214"/>
      <c r="BA6178" s="214"/>
      <c r="BB6178" s="214"/>
      <c r="BC6178" s="214"/>
      <c r="BD6178" s="214"/>
      <c r="BE6178" s="214"/>
      <c r="BF6178" s="214"/>
      <c r="BG6178" s="214"/>
      <c r="BH6178" s="214"/>
      <c r="BI6178" s="214"/>
      <c r="BJ6178" s="214"/>
      <c r="BK6178" s="214"/>
      <c r="BL6178" s="214"/>
      <c r="BM6178" s="214"/>
      <c r="BN6178" s="214"/>
      <c r="BO6178" s="214"/>
      <c r="BP6178" s="214"/>
      <c r="BQ6178" s="214"/>
      <c r="BR6178" s="214"/>
      <c r="BS6178" s="214"/>
      <c r="BT6178" s="214"/>
      <c r="BU6178" s="214"/>
      <c r="BV6178" s="214"/>
      <c r="BW6178" s="214"/>
      <c r="BX6178" s="214"/>
      <c r="BY6178" s="214"/>
      <c r="BZ6178" s="214"/>
      <c r="CA6178" s="214"/>
      <c r="CB6178" s="214"/>
      <c r="CC6178" s="214"/>
      <c r="CD6178" s="214"/>
      <c r="CE6178" s="214"/>
      <c r="CF6178" s="214"/>
      <c r="CG6178" s="214"/>
      <c r="CH6178" s="214"/>
      <c r="CI6178" s="214"/>
      <c r="CJ6178" s="214"/>
      <c r="CK6178" s="214"/>
      <c r="CL6178" s="214"/>
      <c r="CM6178" s="214"/>
      <c r="CN6178" s="214"/>
      <c r="CO6178" s="214"/>
      <c r="CP6178" s="214"/>
      <c r="CQ6178" s="214"/>
      <c r="CR6178" s="214"/>
      <c r="CS6178" s="214"/>
      <c r="CT6178" s="214"/>
      <c r="CU6178" s="214"/>
      <c r="CV6178" s="214"/>
      <c r="CW6178" s="214"/>
      <c r="CX6178" s="214"/>
      <c r="CY6178" s="214"/>
      <c r="CZ6178" s="214"/>
      <c r="DA6178" s="214"/>
      <c r="DB6178" s="214"/>
      <c r="DC6178" s="214"/>
      <c r="DD6178" s="214"/>
      <c r="DE6178" s="214"/>
      <c r="DF6178" s="214"/>
      <c r="DG6178" s="214"/>
      <c r="DH6178" s="214"/>
      <c r="DI6178" s="214"/>
      <c r="DJ6178" s="214"/>
      <c r="DK6178" s="214"/>
      <c r="DL6178" s="214"/>
      <c r="DM6178" s="214"/>
      <c r="DN6178" s="214"/>
      <c r="DO6178" s="214"/>
      <c r="DP6178" s="214"/>
      <c r="DQ6178" s="214"/>
      <c r="DR6178" s="214"/>
      <c r="DS6178" s="214"/>
      <c r="DT6178" s="214"/>
      <c r="DU6178" s="214"/>
      <c r="DV6178" s="214"/>
      <c r="DW6178" s="214"/>
      <c r="DX6178" s="214"/>
      <c r="DY6178" s="214"/>
      <c r="DZ6178" s="214"/>
      <c r="EA6178" s="214"/>
      <c r="EB6178" s="214"/>
      <c r="EC6178" s="214"/>
      <c r="ED6178" s="214"/>
      <c r="EE6178" s="214"/>
      <c r="EF6178" s="214"/>
      <c r="EG6178" s="214"/>
      <c r="EH6178" s="214"/>
      <c r="EI6178" s="214"/>
      <c r="EJ6178" s="214"/>
      <c r="EK6178" s="214"/>
      <c r="EL6178" s="214"/>
      <c r="EM6178" s="214"/>
      <c r="EN6178" s="214"/>
      <c r="EO6178" s="214"/>
      <c r="EP6178" s="214"/>
      <c r="EQ6178" s="214"/>
      <c r="ER6178" s="214"/>
      <c r="ES6178" s="214"/>
      <c r="ET6178" s="214"/>
      <c r="EU6178" s="214"/>
      <c r="EV6178" s="214"/>
      <c r="EW6178" s="214"/>
      <c r="EX6178" s="214"/>
      <c r="EY6178" s="214"/>
      <c r="EZ6178" s="214"/>
      <c r="FA6178" s="214"/>
      <c r="FB6178" s="214"/>
      <c r="FC6178" s="214"/>
      <c r="FD6178" s="214"/>
      <c r="FE6178" s="214"/>
      <c r="FF6178" s="214"/>
      <c r="FG6178" s="214"/>
      <c r="FH6178" s="214"/>
      <c r="FI6178" s="214"/>
      <c r="FJ6178" s="214"/>
      <c r="FK6178" s="214"/>
      <c r="FL6178" s="214"/>
      <c r="FM6178" s="214"/>
      <c r="FN6178" s="214"/>
      <c r="FO6178" s="214"/>
      <c r="FP6178" s="214"/>
      <c r="FQ6178" s="214"/>
      <c r="FR6178" s="214"/>
      <c r="FS6178" s="214"/>
      <c r="FT6178" s="214"/>
      <c r="FU6178" s="214"/>
      <c r="FV6178" s="214"/>
      <c r="FW6178" s="214"/>
      <c r="FX6178" s="214"/>
      <c r="FY6178" s="214"/>
      <c r="FZ6178" s="214"/>
      <c r="GA6178" s="214"/>
      <c r="GB6178" s="214"/>
      <c r="GC6178" s="214"/>
      <c r="GD6178" s="214"/>
      <c r="GE6178" s="214"/>
      <c r="GF6178" s="214"/>
      <c r="GG6178" s="214"/>
      <c r="GH6178" s="214"/>
      <c r="GI6178" s="214"/>
      <c r="GJ6178" s="214"/>
      <c r="GK6178" s="214"/>
      <c r="GL6178" s="214"/>
      <c r="GM6178" s="214"/>
      <c r="GN6178" s="214"/>
      <c r="GO6178" s="214"/>
      <c r="GP6178" s="214"/>
      <c r="GQ6178" s="214"/>
      <c r="GR6178" s="214"/>
      <c r="GS6178" s="214"/>
      <c r="GT6178" s="214"/>
      <c r="GU6178" s="214"/>
      <c r="GV6178" s="214"/>
      <c r="GW6178" s="214"/>
      <c r="GX6178" s="214"/>
      <c r="GY6178" s="214"/>
      <c r="GZ6178" s="214"/>
      <c r="HA6178" s="214"/>
      <c r="HB6178" s="214"/>
      <c r="HC6178" s="214"/>
      <c r="HD6178" s="214"/>
      <c r="HE6178" s="214"/>
      <c r="HF6178" s="214"/>
      <c r="HG6178" s="214"/>
      <c r="HH6178" s="214"/>
      <c r="HI6178" s="214"/>
      <c r="HJ6178" s="214"/>
      <c r="HK6178" s="214"/>
      <c r="HL6178" s="214"/>
      <c r="HM6178" s="214"/>
      <c r="HN6178" s="214"/>
      <c r="HO6178" s="214"/>
      <c r="HP6178" s="214"/>
      <c r="HQ6178" s="214"/>
      <c r="HR6178" s="214"/>
      <c r="HS6178" s="214"/>
      <c r="HT6178" s="214"/>
      <c r="HU6178" s="214"/>
      <c r="HV6178" s="214"/>
      <c r="HW6178" s="214"/>
      <c r="HX6178" s="214"/>
      <c r="HY6178" s="214"/>
      <c r="HZ6178" s="214"/>
      <c r="IA6178" s="214"/>
      <c r="IB6178" s="214"/>
      <c r="IC6178" s="214"/>
      <c r="ID6178" s="214"/>
      <c r="IE6178" s="214"/>
      <c r="IF6178" s="214"/>
      <c r="IG6178" s="214"/>
      <c r="IH6178" s="214"/>
      <c r="II6178" s="214"/>
      <c r="IJ6178" s="214"/>
      <c r="IK6178" s="214"/>
      <c r="IL6178" s="214"/>
      <c r="IM6178" s="214"/>
      <c r="IN6178" s="214"/>
      <c r="IO6178" s="214"/>
      <c r="IP6178" s="214"/>
      <c r="IQ6178" s="214"/>
      <c r="IR6178" s="214"/>
      <c r="IS6178" s="214"/>
      <c r="IT6178" s="214"/>
      <c r="IU6178" s="214"/>
      <c r="IV6178" s="214"/>
      <c r="IW6178" s="214"/>
      <c r="IX6178" s="214"/>
      <c r="IY6178" s="214"/>
      <c r="IZ6178" s="214"/>
      <c r="JA6178" s="214"/>
      <c r="JB6178" s="214"/>
      <c r="JC6178" s="214"/>
      <c r="JD6178" s="214"/>
      <c r="JE6178" s="214"/>
      <c r="JF6178" s="214"/>
      <c r="JG6178" s="214"/>
    </row>
    <row r="6179" spans="1:267" s="161" customFormat="1" ht="19.5" customHeight="1" x14ac:dyDescent="0.25">
      <c r="A6179" s="42" t="s">
        <v>266</v>
      </c>
      <c r="B6179" s="27">
        <v>9</v>
      </c>
      <c r="C6179" s="27">
        <v>9</v>
      </c>
      <c r="D6179" s="27">
        <v>7</v>
      </c>
      <c r="E6179" s="27">
        <v>0</v>
      </c>
      <c r="F6179" s="27">
        <v>2</v>
      </c>
      <c r="G6179" s="27">
        <v>0</v>
      </c>
      <c r="H6179" s="27">
        <v>0</v>
      </c>
      <c r="I6179" s="27">
        <v>3</v>
      </c>
      <c r="J6179" s="27">
        <v>0</v>
      </c>
      <c r="K6179" s="27">
        <v>1</v>
      </c>
      <c r="L6179" s="119"/>
      <c r="M6179" s="27">
        <f>SUM(B6179:K6179)</f>
        <v>31</v>
      </c>
      <c r="N6179" s="27">
        <v>10</v>
      </c>
      <c r="O6179" s="185">
        <f>M6179/84</f>
        <v>0.36904761904761907</v>
      </c>
      <c r="P6179" s="55" t="s">
        <v>446</v>
      </c>
      <c r="Q6179" s="19" t="s">
        <v>8518</v>
      </c>
      <c r="R6179" s="41" t="s">
        <v>8519</v>
      </c>
      <c r="S6179" s="19" t="s">
        <v>8520</v>
      </c>
      <c r="T6179" s="28" t="s">
        <v>1211</v>
      </c>
      <c r="U6179" s="17">
        <v>8</v>
      </c>
      <c r="V6179" s="20" t="s">
        <v>519</v>
      </c>
      <c r="W6179" s="18" t="s">
        <v>1212</v>
      </c>
      <c r="X6179" s="18" t="s">
        <v>855</v>
      </c>
      <c r="Y6179" s="29" t="s">
        <v>469</v>
      </c>
      <c r="Z6179" s="61"/>
      <c r="AA6179" s="214"/>
      <c r="AB6179" s="214"/>
      <c r="AC6179" s="214"/>
      <c r="AD6179" s="214"/>
      <c r="AE6179" s="214"/>
      <c r="AF6179" s="214"/>
      <c r="AG6179" s="214"/>
      <c r="AH6179" s="214"/>
      <c r="AI6179" s="214"/>
      <c r="AJ6179" s="214"/>
      <c r="AK6179" s="214"/>
      <c r="AL6179" s="214"/>
      <c r="AM6179" s="214"/>
      <c r="AN6179" s="214"/>
      <c r="AO6179" s="214"/>
      <c r="AP6179" s="214"/>
      <c r="AQ6179" s="214"/>
      <c r="AR6179" s="214"/>
      <c r="AS6179" s="214"/>
      <c r="AT6179" s="214"/>
      <c r="AU6179" s="214"/>
      <c r="AV6179" s="214"/>
      <c r="AW6179" s="214"/>
      <c r="AX6179" s="214"/>
      <c r="AY6179" s="214"/>
      <c r="AZ6179" s="214"/>
      <c r="BA6179" s="214"/>
      <c r="BB6179" s="214"/>
      <c r="BC6179" s="214"/>
      <c r="BD6179" s="214"/>
      <c r="BE6179" s="214"/>
      <c r="BF6179" s="214"/>
      <c r="BG6179" s="214"/>
      <c r="BH6179" s="214"/>
      <c r="BI6179" s="214"/>
      <c r="BJ6179" s="214"/>
      <c r="BK6179" s="214"/>
      <c r="BL6179" s="214"/>
      <c r="BM6179" s="214"/>
      <c r="BN6179" s="214"/>
      <c r="BO6179" s="214"/>
      <c r="BP6179" s="214"/>
      <c r="BQ6179" s="214"/>
      <c r="BR6179" s="214"/>
      <c r="BS6179" s="214"/>
      <c r="BT6179" s="214"/>
      <c r="BU6179" s="214"/>
      <c r="BV6179" s="214"/>
      <c r="BW6179" s="214"/>
      <c r="BX6179" s="214"/>
      <c r="BY6179" s="214"/>
      <c r="BZ6179" s="214"/>
      <c r="CA6179" s="214"/>
      <c r="CB6179" s="214"/>
      <c r="CC6179" s="214"/>
      <c r="CD6179" s="214"/>
      <c r="CE6179" s="214"/>
      <c r="CF6179" s="214"/>
      <c r="CG6179" s="214"/>
      <c r="CH6179" s="214"/>
      <c r="CI6179" s="214"/>
      <c r="CJ6179" s="214"/>
      <c r="CK6179" s="214"/>
      <c r="CL6179" s="214"/>
      <c r="CM6179" s="214"/>
      <c r="CN6179" s="214"/>
      <c r="CO6179" s="214"/>
      <c r="CP6179" s="214"/>
      <c r="CQ6179" s="214"/>
      <c r="CR6179" s="214"/>
      <c r="CS6179" s="214"/>
      <c r="CT6179" s="214"/>
      <c r="CU6179" s="214"/>
      <c r="CV6179" s="214"/>
      <c r="CW6179" s="214"/>
      <c r="CX6179" s="214"/>
      <c r="CY6179" s="214"/>
      <c r="CZ6179" s="214"/>
      <c r="DA6179" s="214"/>
      <c r="DB6179" s="214"/>
      <c r="DC6179" s="214"/>
      <c r="DD6179" s="214"/>
      <c r="DE6179" s="214"/>
      <c r="DF6179" s="214"/>
      <c r="DG6179" s="214"/>
      <c r="DH6179" s="214"/>
      <c r="DI6179" s="214"/>
      <c r="DJ6179" s="214"/>
      <c r="DK6179" s="214"/>
      <c r="DL6179" s="214"/>
      <c r="DM6179" s="214"/>
      <c r="DN6179" s="214"/>
      <c r="DO6179" s="214"/>
      <c r="DP6179" s="214"/>
      <c r="DQ6179" s="214"/>
      <c r="DR6179" s="214"/>
      <c r="DS6179" s="214"/>
      <c r="DT6179" s="214"/>
      <c r="DU6179" s="214"/>
      <c r="DV6179" s="214"/>
      <c r="DW6179" s="214"/>
      <c r="DX6179" s="214"/>
      <c r="DY6179" s="214"/>
      <c r="DZ6179" s="214"/>
      <c r="EA6179" s="214"/>
      <c r="EB6179" s="214"/>
      <c r="EC6179" s="214"/>
      <c r="ED6179" s="214"/>
      <c r="EE6179" s="214"/>
      <c r="EF6179" s="214"/>
      <c r="EG6179" s="214"/>
      <c r="EH6179" s="214"/>
      <c r="EI6179" s="214"/>
      <c r="EJ6179" s="214"/>
      <c r="EK6179" s="214"/>
      <c r="EL6179" s="214"/>
      <c r="EM6179" s="214"/>
      <c r="EN6179" s="214"/>
      <c r="EO6179" s="214"/>
      <c r="EP6179" s="214"/>
      <c r="EQ6179" s="214"/>
      <c r="ER6179" s="214"/>
      <c r="ES6179" s="214"/>
      <c r="ET6179" s="214"/>
      <c r="EU6179" s="214"/>
      <c r="EV6179" s="214"/>
      <c r="EW6179" s="214"/>
      <c r="EX6179" s="214"/>
      <c r="EY6179" s="214"/>
      <c r="EZ6179" s="214"/>
      <c r="FA6179" s="214"/>
      <c r="FB6179" s="214"/>
      <c r="FC6179" s="214"/>
      <c r="FD6179" s="214"/>
      <c r="FE6179" s="214"/>
      <c r="FF6179" s="214"/>
      <c r="FG6179" s="214"/>
      <c r="FH6179" s="214"/>
      <c r="FI6179" s="214"/>
      <c r="FJ6179" s="214"/>
      <c r="FK6179" s="214"/>
      <c r="FL6179" s="214"/>
      <c r="FM6179" s="214"/>
      <c r="FN6179" s="214"/>
      <c r="FO6179" s="214"/>
      <c r="FP6179" s="214"/>
      <c r="FQ6179" s="214"/>
      <c r="FR6179" s="214"/>
      <c r="FS6179" s="214"/>
      <c r="FT6179" s="214"/>
      <c r="FU6179" s="214"/>
      <c r="FV6179" s="214"/>
      <c r="FW6179" s="214"/>
      <c r="FX6179" s="214"/>
      <c r="FY6179" s="214"/>
      <c r="FZ6179" s="214"/>
      <c r="GA6179" s="214"/>
      <c r="GB6179" s="214"/>
      <c r="GC6179" s="214"/>
      <c r="GD6179" s="214"/>
      <c r="GE6179" s="214"/>
      <c r="GF6179" s="214"/>
      <c r="GG6179" s="214"/>
      <c r="GH6179" s="214"/>
      <c r="GI6179" s="214"/>
      <c r="GJ6179" s="214"/>
      <c r="GK6179" s="214"/>
      <c r="GL6179" s="214"/>
      <c r="GM6179" s="214"/>
      <c r="GN6179" s="214"/>
      <c r="GO6179" s="214"/>
      <c r="GP6179" s="214"/>
      <c r="GQ6179" s="214"/>
      <c r="GR6179" s="214"/>
      <c r="GS6179" s="214"/>
      <c r="GT6179" s="214"/>
      <c r="GU6179" s="214"/>
      <c r="GV6179" s="214"/>
      <c r="GW6179" s="214"/>
      <c r="GX6179" s="214"/>
      <c r="GY6179" s="214"/>
      <c r="GZ6179" s="214"/>
      <c r="HA6179" s="214"/>
      <c r="HB6179" s="214"/>
      <c r="HC6179" s="214"/>
      <c r="HD6179" s="214"/>
      <c r="HE6179" s="214"/>
      <c r="HF6179" s="214"/>
      <c r="HG6179" s="214"/>
      <c r="HH6179" s="214"/>
      <c r="HI6179" s="214"/>
      <c r="HJ6179" s="214"/>
      <c r="HK6179" s="214"/>
      <c r="HL6179" s="214"/>
      <c r="HM6179" s="214"/>
      <c r="HN6179" s="214"/>
      <c r="HO6179" s="214"/>
      <c r="HP6179" s="214"/>
      <c r="HQ6179" s="214"/>
      <c r="HR6179" s="214"/>
      <c r="HS6179" s="214"/>
      <c r="HT6179" s="214"/>
      <c r="HU6179" s="214"/>
      <c r="HV6179" s="214"/>
      <c r="HW6179" s="214"/>
      <c r="HX6179" s="214"/>
      <c r="HY6179" s="214"/>
      <c r="HZ6179" s="214"/>
      <c r="IA6179" s="214"/>
      <c r="IB6179" s="214"/>
      <c r="IC6179" s="214"/>
      <c r="ID6179" s="214"/>
      <c r="IE6179" s="214"/>
      <c r="IF6179" s="214"/>
      <c r="IG6179" s="214"/>
      <c r="IH6179" s="214"/>
      <c r="II6179" s="214"/>
      <c r="IJ6179" s="214"/>
      <c r="IK6179" s="214"/>
      <c r="IL6179" s="214"/>
      <c r="IM6179" s="214"/>
      <c r="IN6179" s="214"/>
      <c r="IO6179" s="214"/>
      <c r="IP6179" s="214"/>
      <c r="IQ6179" s="214"/>
      <c r="IR6179" s="214"/>
      <c r="IS6179" s="214"/>
      <c r="IT6179" s="214"/>
      <c r="IU6179" s="214"/>
      <c r="IV6179" s="214"/>
      <c r="IW6179" s="214"/>
      <c r="IX6179" s="214"/>
      <c r="IY6179" s="214"/>
      <c r="IZ6179" s="214"/>
      <c r="JA6179" s="214"/>
      <c r="JB6179" s="214"/>
      <c r="JC6179" s="214"/>
      <c r="JD6179" s="214"/>
      <c r="JE6179" s="214"/>
      <c r="JF6179" s="214"/>
      <c r="JG6179" s="214"/>
    </row>
    <row r="6180" spans="1:267" s="161" customFormat="1" ht="19.5" customHeight="1" x14ac:dyDescent="0.25">
      <c r="A6180" s="42" t="s">
        <v>288</v>
      </c>
      <c r="B6180" s="31">
        <v>10</v>
      </c>
      <c r="C6180" s="31">
        <v>5</v>
      </c>
      <c r="D6180" s="31">
        <v>7</v>
      </c>
      <c r="E6180" s="31">
        <v>2</v>
      </c>
      <c r="F6180" s="31">
        <v>4</v>
      </c>
      <c r="G6180" s="31">
        <v>3</v>
      </c>
      <c r="H6180" s="31">
        <v>0</v>
      </c>
      <c r="I6180" s="31">
        <v>0</v>
      </c>
      <c r="J6180" s="31">
        <v>0</v>
      </c>
      <c r="K6180" s="31">
        <v>0</v>
      </c>
      <c r="L6180" s="119"/>
      <c r="M6180" s="27">
        <f>SUM(B6180:K6180)</f>
        <v>31</v>
      </c>
      <c r="N6180" s="27">
        <v>18</v>
      </c>
      <c r="O6180" s="185">
        <f>M6180/84</f>
        <v>0.36904761904761907</v>
      </c>
      <c r="P6180" s="55" t="s">
        <v>446</v>
      </c>
      <c r="Q6180" s="19" t="s">
        <v>3243</v>
      </c>
      <c r="R6180" s="41" t="s">
        <v>1224</v>
      </c>
      <c r="S6180" s="19" t="s">
        <v>474</v>
      </c>
      <c r="T6180" s="28" t="s">
        <v>3297</v>
      </c>
      <c r="U6180" s="32">
        <v>8</v>
      </c>
      <c r="V6180" s="20" t="s">
        <v>682</v>
      </c>
      <c r="W6180" s="33" t="s">
        <v>8637</v>
      </c>
      <c r="X6180" s="33" t="s">
        <v>2688</v>
      </c>
      <c r="Y6180" s="34" t="s">
        <v>847</v>
      </c>
      <c r="Z6180" s="61"/>
      <c r="AA6180" s="214"/>
      <c r="AB6180" s="214"/>
      <c r="AC6180" s="214"/>
      <c r="AD6180" s="214"/>
      <c r="AE6180" s="214"/>
      <c r="AF6180" s="214"/>
      <c r="AG6180" s="214"/>
      <c r="AH6180" s="214"/>
      <c r="AI6180" s="214"/>
      <c r="AJ6180" s="214"/>
      <c r="AK6180" s="214"/>
      <c r="AL6180" s="214"/>
      <c r="AM6180" s="214"/>
      <c r="AN6180" s="214"/>
      <c r="AO6180" s="214"/>
      <c r="AP6180" s="214"/>
      <c r="AQ6180" s="214"/>
      <c r="AR6180" s="214"/>
      <c r="AS6180" s="214"/>
      <c r="AT6180" s="214"/>
      <c r="AU6180" s="214"/>
      <c r="AV6180" s="214"/>
      <c r="AW6180" s="214"/>
      <c r="AX6180" s="214"/>
      <c r="AY6180" s="214"/>
      <c r="AZ6180" s="214"/>
      <c r="BA6180" s="214"/>
      <c r="BB6180" s="214"/>
      <c r="BC6180" s="214"/>
      <c r="BD6180" s="214"/>
      <c r="BE6180" s="214"/>
      <c r="BF6180" s="214"/>
      <c r="BG6180" s="214"/>
      <c r="BH6180" s="214"/>
      <c r="BI6180" s="214"/>
      <c r="BJ6180" s="214"/>
      <c r="BK6180" s="214"/>
      <c r="BL6180" s="214"/>
      <c r="BM6180" s="214"/>
      <c r="BN6180" s="214"/>
      <c r="BO6180" s="214"/>
      <c r="BP6180" s="214"/>
      <c r="BQ6180" s="214"/>
      <c r="BR6180" s="214"/>
      <c r="BS6180" s="214"/>
      <c r="BT6180" s="214"/>
      <c r="BU6180" s="214"/>
      <c r="BV6180" s="214"/>
      <c r="BW6180" s="214"/>
      <c r="BX6180" s="214"/>
      <c r="BY6180" s="214"/>
      <c r="BZ6180" s="214"/>
      <c r="CA6180" s="214"/>
      <c r="CB6180" s="214"/>
      <c r="CC6180" s="214"/>
      <c r="CD6180" s="214"/>
      <c r="CE6180" s="214"/>
      <c r="CF6180" s="214"/>
      <c r="CG6180" s="214"/>
      <c r="CH6180" s="214"/>
      <c r="CI6180" s="214"/>
      <c r="CJ6180" s="214"/>
      <c r="CK6180" s="214"/>
      <c r="CL6180" s="214"/>
      <c r="CM6180" s="214"/>
      <c r="CN6180" s="214"/>
      <c r="CO6180" s="214"/>
      <c r="CP6180" s="214"/>
      <c r="CQ6180" s="214"/>
      <c r="CR6180" s="214"/>
      <c r="CS6180" s="214"/>
      <c r="CT6180" s="214"/>
      <c r="CU6180" s="214"/>
      <c r="CV6180" s="214"/>
      <c r="CW6180" s="214"/>
      <c r="CX6180" s="214"/>
      <c r="CY6180" s="214"/>
      <c r="CZ6180" s="214"/>
      <c r="DA6180" s="214"/>
      <c r="DB6180" s="214"/>
      <c r="DC6180" s="214"/>
      <c r="DD6180" s="214"/>
      <c r="DE6180" s="214"/>
      <c r="DF6180" s="214"/>
      <c r="DG6180" s="214"/>
      <c r="DH6180" s="214"/>
      <c r="DI6180" s="214"/>
      <c r="DJ6180" s="214"/>
      <c r="DK6180" s="214"/>
      <c r="DL6180" s="214"/>
      <c r="DM6180" s="214"/>
      <c r="DN6180" s="214"/>
      <c r="DO6180" s="214"/>
      <c r="DP6180" s="214"/>
      <c r="DQ6180" s="214"/>
      <c r="DR6180" s="214"/>
      <c r="DS6180" s="214"/>
      <c r="DT6180" s="214"/>
      <c r="DU6180" s="214"/>
      <c r="DV6180" s="214"/>
      <c r="DW6180" s="214"/>
      <c r="DX6180" s="214"/>
      <c r="DY6180" s="214"/>
      <c r="DZ6180" s="214"/>
      <c r="EA6180" s="214"/>
      <c r="EB6180" s="214"/>
      <c r="EC6180" s="214"/>
      <c r="ED6180" s="214"/>
      <c r="EE6180" s="214"/>
      <c r="EF6180" s="214"/>
      <c r="EG6180" s="214"/>
      <c r="EH6180" s="214"/>
      <c r="EI6180" s="214"/>
      <c r="EJ6180" s="214"/>
      <c r="EK6180" s="214"/>
      <c r="EL6180" s="214"/>
      <c r="EM6180" s="214"/>
      <c r="EN6180" s="214"/>
      <c r="EO6180" s="214"/>
      <c r="EP6180" s="214"/>
      <c r="EQ6180" s="214"/>
      <c r="ER6180" s="214"/>
      <c r="ES6180" s="214"/>
      <c r="ET6180" s="214"/>
      <c r="EU6180" s="214"/>
      <c r="EV6180" s="214"/>
      <c r="EW6180" s="214"/>
      <c r="EX6180" s="214"/>
      <c r="EY6180" s="214"/>
      <c r="EZ6180" s="214"/>
      <c r="FA6180" s="214"/>
      <c r="FB6180" s="214"/>
      <c r="FC6180" s="214"/>
      <c r="FD6180" s="214"/>
      <c r="FE6180" s="214"/>
      <c r="FF6180" s="214"/>
      <c r="FG6180" s="214"/>
      <c r="FH6180" s="214"/>
      <c r="FI6180" s="214"/>
      <c r="FJ6180" s="214"/>
      <c r="FK6180" s="214"/>
      <c r="FL6180" s="214"/>
      <c r="FM6180" s="214"/>
      <c r="FN6180" s="214"/>
      <c r="FO6180" s="214"/>
      <c r="FP6180" s="214"/>
      <c r="FQ6180" s="214"/>
      <c r="FR6180" s="214"/>
      <c r="FS6180" s="214"/>
      <c r="FT6180" s="214"/>
      <c r="FU6180" s="214"/>
      <c r="FV6180" s="214"/>
      <c r="FW6180" s="214"/>
      <c r="FX6180" s="214"/>
      <c r="FY6180" s="214"/>
      <c r="FZ6180" s="214"/>
      <c r="GA6180" s="214"/>
      <c r="GB6180" s="214"/>
      <c r="GC6180" s="214"/>
      <c r="GD6180" s="214"/>
      <c r="GE6180" s="214"/>
      <c r="GF6180" s="214"/>
      <c r="GG6180" s="214"/>
      <c r="GH6180" s="214"/>
      <c r="GI6180" s="214"/>
      <c r="GJ6180" s="214"/>
      <c r="GK6180" s="214"/>
      <c r="GL6180" s="214"/>
      <c r="GM6180" s="214"/>
      <c r="GN6180" s="214"/>
      <c r="GO6180" s="214"/>
      <c r="GP6180" s="214"/>
      <c r="GQ6180" s="214"/>
      <c r="GR6180" s="214"/>
      <c r="GS6180" s="214"/>
      <c r="GT6180" s="214"/>
      <c r="GU6180" s="214"/>
      <c r="GV6180" s="214"/>
      <c r="GW6180" s="214"/>
      <c r="GX6180" s="214"/>
      <c r="GY6180" s="214"/>
      <c r="GZ6180" s="214"/>
      <c r="HA6180" s="214"/>
      <c r="HB6180" s="214"/>
      <c r="HC6180" s="214"/>
      <c r="HD6180" s="214"/>
      <c r="HE6180" s="214"/>
      <c r="HF6180" s="214"/>
      <c r="HG6180" s="214"/>
      <c r="HH6180" s="214"/>
      <c r="HI6180" s="214"/>
      <c r="HJ6180" s="214"/>
      <c r="HK6180" s="214"/>
      <c r="HL6180" s="214"/>
      <c r="HM6180" s="214"/>
      <c r="HN6180" s="214"/>
      <c r="HO6180" s="214"/>
      <c r="HP6180" s="214"/>
      <c r="HQ6180" s="214"/>
      <c r="HR6180" s="214"/>
      <c r="HS6180" s="214"/>
      <c r="HT6180" s="214"/>
      <c r="HU6180" s="214"/>
      <c r="HV6180" s="214"/>
      <c r="HW6180" s="214"/>
      <c r="HX6180" s="214"/>
      <c r="HY6180" s="214"/>
      <c r="HZ6180" s="214"/>
      <c r="IA6180" s="214"/>
      <c r="IB6180" s="214"/>
      <c r="IC6180" s="214"/>
      <c r="ID6180" s="214"/>
      <c r="IE6180" s="214"/>
      <c r="IF6180" s="214"/>
      <c r="IG6180" s="214"/>
      <c r="IH6180" s="214"/>
      <c r="II6180" s="214"/>
      <c r="IJ6180" s="214"/>
      <c r="IK6180" s="214"/>
      <c r="IL6180" s="214"/>
      <c r="IM6180" s="214"/>
      <c r="IN6180" s="214"/>
      <c r="IO6180" s="214"/>
      <c r="IP6180" s="214"/>
      <c r="IQ6180" s="214"/>
      <c r="IR6180" s="214"/>
      <c r="IS6180" s="214"/>
      <c r="IT6180" s="214"/>
      <c r="IU6180" s="214"/>
      <c r="IV6180" s="214"/>
      <c r="IW6180" s="214"/>
      <c r="IX6180" s="214"/>
      <c r="IY6180" s="214"/>
      <c r="IZ6180" s="214"/>
      <c r="JA6180" s="214"/>
      <c r="JB6180" s="214"/>
      <c r="JC6180" s="214"/>
      <c r="JD6180" s="214"/>
      <c r="JE6180" s="214"/>
      <c r="JF6180" s="214"/>
      <c r="JG6180" s="214"/>
    </row>
    <row r="6181" spans="1:267" s="161" customFormat="1" ht="19.5" customHeight="1" x14ac:dyDescent="0.25">
      <c r="A6181" s="42" t="s">
        <v>262</v>
      </c>
      <c r="B6181" s="27">
        <v>8</v>
      </c>
      <c r="C6181" s="27">
        <v>4</v>
      </c>
      <c r="D6181" s="27">
        <v>5</v>
      </c>
      <c r="E6181" s="27">
        <v>2</v>
      </c>
      <c r="F6181" s="27">
        <v>3</v>
      </c>
      <c r="G6181" s="27">
        <v>0</v>
      </c>
      <c r="H6181" s="27">
        <v>0</v>
      </c>
      <c r="I6181" s="27">
        <v>6</v>
      </c>
      <c r="J6181" s="27">
        <v>2</v>
      </c>
      <c r="K6181" s="27">
        <v>1</v>
      </c>
      <c r="L6181" s="119"/>
      <c r="M6181" s="27">
        <f>SUM(B6181:K6181)</f>
        <v>31</v>
      </c>
      <c r="N6181" s="27">
        <v>18</v>
      </c>
      <c r="O6181" s="185">
        <f>M6181/84</f>
        <v>0.36904761904761907</v>
      </c>
      <c r="P6181" s="55" t="s">
        <v>446</v>
      </c>
      <c r="Q6181" s="19" t="s">
        <v>8652</v>
      </c>
      <c r="R6181" s="41" t="s">
        <v>1502</v>
      </c>
      <c r="S6181" s="19" t="s">
        <v>821</v>
      </c>
      <c r="T6181" s="28" t="s">
        <v>3297</v>
      </c>
      <c r="U6181" s="17">
        <v>8</v>
      </c>
      <c r="V6181" s="20" t="s">
        <v>498</v>
      </c>
      <c r="W6181" s="18" t="s">
        <v>2606</v>
      </c>
      <c r="X6181" s="18" t="s">
        <v>684</v>
      </c>
      <c r="Y6181" s="29" t="s">
        <v>2269</v>
      </c>
      <c r="Z6181" s="61"/>
      <c r="AA6181" s="214"/>
      <c r="AB6181" s="214"/>
      <c r="AC6181" s="214"/>
      <c r="AD6181" s="214"/>
      <c r="AE6181" s="214"/>
      <c r="AF6181" s="214"/>
      <c r="AG6181" s="214"/>
      <c r="AH6181" s="214"/>
      <c r="AI6181" s="214"/>
      <c r="AJ6181" s="214"/>
      <c r="AK6181" s="214"/>
      <c r="AL6181" s="214"/>
      <c r="AM6181" s="214"/>
      <c r="AN6181" s="214"/>
      <c r="AO6181" s="214"/>
      <c r="AP6181" s="214"/>
      <c r="AQ6181" s="214"/>
      <c r="AR6181" s="214"/>
      <c r="AS6181" s="214"/>
      <c r="AT6181" s="214"/>
      <c r="AU6181" s="214"/>
      <c r="AV6181" s="214"/>
      <c r="AW6181" s="214"/>
      <c r="AX6181" s="214"/>
      <c r="AY6181" s="214"/>
      <c r="AZ6181" s="214"/>
      <c r="BA6181" s="214"/>
      <c r="BB6181" s="214"/>
      <c r="BC6181" s="214"/>
      <c r="BD6181" s="214"/>
      <c r="BE6181" s="214"/>
      <c r="BF6181" s="214"/>
      <c r="BG6181" s="214"/>
      <c r="BH6181" s="214"/>
      <c r="BI6181" s="214"/>
      <c r="BJ6181" s="214"/>
      <c r="BK6181" s="214"/>
      <c r="BL6181" s="214"/>
      <c r="BM6181" s="214"/>
      <c r="BN6181" s="214"/>
      <c r="BO6181" s="214"/>
      <c r="BP6181" s="214"/>
      <c r="BQ6181" s="214"/>
      <c r="BR6181" s="214"/>
      <c r="BS6181" s="214"/>
      <c r="BT6181" s="214"/>
      <c r="BU6181" s="214"/>
      <c r="BV6181" s="214"/>
      <c r="BW6181" s="214"/>
      <c r="BX6181" s="214"/>
      <c r="BY6181" s="214"/>
      <c r="BZ6181" s="214"/>
      <c r="CA6181" s="214"/>
      <c r="CB6181" s="214"/>
      <c r="CC6181" s="214"/>
      <c r="CD6181" s="214"/>
      <c r="CE6181" s="214"/>
      <c r="CF6181" s="214"/>
      <c r="CG6181" s="214"/>
      <c r="CH6181" s="214"/>
      <c r="CI6181" s="214"/>
      <c r="CJ6181" s="214"/>
      <c r="CK6181" s="214"/>
      <c r="CL6181" s="214"/>
      <c r="CM6181" s="214"/>
      <c r="CN6181" s="214"/>
      <c r="CO6181" s="214"/>
      <c r="CP6181" s="214"/>
      <c r="CQ6181" s="214"/>
      <c r="CR6181" s="214"/>
      <c r="CS6181" s="214"/>
      <c r="CT6181" s="214"/>
      <c r="CU6181" s="214"/>
      <c r="CV6181" s="214"/>
      <c r="CW6181" s="214"/>
      <c r="CX6181" s="214"/>
      <c r="CY6181" s="214"/>
      <c r="CZ6181" s="214"/>
      <c r="DA6181" s="214"/>
      <c r="DB6181" s="214"/>
      <c r="DC6181" s="214"/>
      <c r="DD6181" s="214"/>
      <c r="DE6181" s="214"/>
      <c r="DF6181" s="214"/>
      <c r="DG6181" s="214"/>
      <c r="DH6181" s="214"/>
      <c r="DI6181" s="214"/>
      <c r="DJ6181" s="214"/>
      <c r="DK6181" s="214"/>
      <c r="DL6181" s="214"/>
      <c r="DM6181" s="214"/>
      <c r="DN6181" s="214"/>
      <c r="DO6181" s="214"/>
      <c r="DP6181" s="214"/>
      <c r="DQ6181" s="214"/>
      <c r="DR6181" s="214"/>
      <c r="DS6181" s="214"/>
      <c r="DT6181" s="214"/>
      <c r="DU6181" s="214"/>
      <c r="DV6181" s="214"/>
      <c r="DW6181" s="214"/>
      <c r="DX6181" s="214"/>
      <c r="DY6181" s="214"/>
      <c r="DZ6181" s="214"/>
      <c r="EA6181" s="214"/>
      <c r="EB6181" s="214"/>
      <c r="EC6181" s="214"/>
      <c r="ED6181" s="214"/>
      <c r="EE6181" s="214"/>
      <c r="EF6181" s="214"/>
      <c r="EG6181" s="214"/>
      <c r="EH6181" s="214"/>
      <c r="EI6181" s="214"/>
      <c r="EJ6181" s="214"/>
      <c r="EK6181" s="214"/>
      <c r="EL6181" s="214"/>
      <c r="EM6181" s="214"/>
      <c r="EN6181" s="214"/>
      <c r="EO6181" s="214"/>
      <c r="EP6181" s="214"/>
      <c r="EQ6181" s="214"/>
      <c r="ER6181" s="214"/>
      <c r="ES6181" s="214"/>
      <c r="ET6181" s="214"/>
      <c r="EU6181" s="214"/>
      <c r="EV6181" s="214"/>
      <c r="EW6181" s="214"/>
      <c r="EX6181" s="214"/>
      <c r="EY6181" s="214"/>
      <c r="EZ6181" s="214"/>
      <c r="FA6181" s="214"/>
      <c r="FB6181" s="214"/>
      <c r="FC6181" s="214"/>
      <c r="FD6181" s="214"/>
      <c r="FE6181" s="214"/>
      <c r="FF6181" s="214"/>
      <c r="FG6181" s="214"/>
      <c r="FH6181" s="214"/>
      <c r="FI6181" s="214"/>
      <c r="FJ6181" s="214"/>
      <c r="FK6181" s="214"/>
      <c r="FL6181" s="214"/>
      <c r="FM6181" s="214"/>
      <c r="FN6181" s="214"/>
      <c r="FO6181" s="214"/>
      <c r="FP6181" s="214"/>
      <c r="FQ6181" s="214"/>
      <c r="FR6181" s="214"/>
      <c r="FS6181" s="214"/>
      <c r="FT6181" s="214"/>
      <c r="FU6181" s="214"/>
      <c r="FV6181" s="214"/>
      <c r="FW6181" s="214"/>
      <c r="FX6181" s="214"/>
      <c r="FY6181" s="214"/>
      <c r="FZ6181" s="214"/>
      <c r="GA6181" s="214"/>
      <c r="GB6181" s="214"/>
      <c r="GC6181" s="214"/>
      <c r="GD6181" s="214"/>
      <c r="GE6181" s="214"/>
      <c r="GF6181" s="214"/>
      <c r="GG6181" s="214"/>
      <c r="GH6181" s="214"/>
      <c r="GI6181" s="214"/>
      <c r="GJ6181" s="214"/>
      <c r="GK6181" s="214"/>
      <c r="GL6181" s="214"/>
      <c r="GM6181" s="214"/>
      <c r="GN6181" s="214"/>
      <c r="GO6181" s="214"/>
      <c r="GP6181" s="214"/>
      <c r="GQ6181" s="214"/>
      <c r="GR6181" s="214"/>
      <c r="GS6181" s="214"/>
      <c r="GT6181" s="214"/>
      <c r="GU6181" s="214"/>
      <c r="GV6181" s="214"/>
      <c r="GW6181" s="214"/>
      <c r="GX6181" s="214"/>
      <c r="GY6181" s="214"/>
      <c r="GZ6181" s="214"/>
      <c r="HA6181" s="214"/>
      <c r="HB6181" s="214"/>
      <c r="HC6181" s="214"/>
      <c r="HD6181" s="214"/>
      <c r="HE6181" s="214"/>
      <c r="HF6181" s="214"/>
      <c r="HG6181" s="214"/>
      <c r="HH6181" s="214"/>
      <c r="HI6181" s="214"/>
      <c r="HJ6181" s="214"/>
      <c r="HK6181" s="214"/>
      <c r="HL6181" s="214"/>
      <c r="HM6181" s="214"/>
      <c r="HN6181" s="214"/>
      <c r="HO6181" s="214"/>
      <c r="HP6181" s="214"/>
      <c r="HQ6181" s="214"/>
      <c r="HR6181" s="214"/>
      <c r="HS6181" s="214"/>
      <c r="HT6181" s="214"/>
      <c r="HU6181" s="214"/>
      <c r="HV6181" s="214"/>
      <c r="HW6181" s="214"/>
      <c r="HX6181" s="214"/>
      <c r="HY6181" s="214"/>
      <c r="HZ6181" s="214"/>
      <c r="IA6181" s="214"/>
      <c r="IB6181" s="214"/>
      <c r="IC6181" s="214"/>
      <c r="ID6181" s="214"/>
      <c r="IE6181" s="214"/>
      <c r="IF6181" s="214"/>
      <c r="IG6181" s="214"/>
      <c r="IH6181" s="214"/>
      <c r="II6181" s="214"/>
      <c r="IJ6181" s="214"/>
      <c r="IK6181" s="214"/>
      <c r="IL6181" s="214"/>
      <c r="IM6181" s="214"/>
      <c r="IN6181" s="214"/>
      <c r="IO6181" s="214"/>
      <c r="IP6181" s="214"/>
      <c r="IQ6181" s="214"/>
      <c r="IR6181" s="214"/>
      <c r="IS6181" s="214"/>
      <c r="IT6181" s="214"/>
      <c r="IU6181" s="214"/>
      <c r="IV6181" s="214"/>
      <c r="IW6181" s="214"/>
      <c r="IX6181" s="214"/>
      <c r="IY6181" s="214"/>
      <c r="IZ6181" s="214"/>
      <c r="JA6181" s="214"/>
      <c r="JB6181" s="214"/>
      <c r="JC6181" s="214"/>
      <c r="JD6181" s="214"/>
      <c r="JE6181" s="214"/>
      <c r="JF6181" s="214"/>
      <c r="JG6181" s="214"/>
    </row>
    <row r="6182" spans="1:267" s="161" customFormat="1" ht="19.5" customHeight="1" x14ac:dyDescent="0.25">
      <c r="A6182" s="42" t="s">
        <v>258</v>
      </c>
      <c r="B6182" s="27">
        <v>9</v>
      </c>
      <c r="C6182" s="27">
        <v>5</v>
      </c>
      <c r="D6182" s="27">
        <v>9</v>
      </c>
      <c r="E6182" s="27">
        <v>0</v>
      </c>
      <c r="F6182" s="27">
        <v>0</v>
      </c>
      <c r="G6182" s="27">
        <v>3</v>
      </c>
      <c r="H6182" s="27">
        <v>0</v>
      </c>
      <c r="I6182" s="27">
        <v>0</v>
      </c>
      <c r="J6182" s="27">
        <v>2</v>
      </c>
      <c r="K6182" s="27">
        <v>3</v>
      </c>
      <c r="L6182" s="119"/>
      <c r="M6182" s="27">
        <f>SUM(B6182:K6182)</f>
        <v>31</v>
      </c>
      <c r="N6182" s="27">
        <v>11</v>
      </c>
      <c r="O6182" s="185">
        <f>M6182/84</f>
        <v>0.36904761904761907</v>
      </c>
      <c r="P6182" s="55" t="s">
        <v>446</v>
      </c>
      <c r="Q6182" s="19" t="s">
        <v>5540</v>
      </c>
      <c r="R6182" s="41" t="s">
        <v>684</v>
      </c>
      <c r="S6182" s="19" t="s">
        <v>540</v>
      </c>
      <c r="T6182" s="28" t="s">
        <v>5402</v>
      </c>
      <c r="U6182" s="17">
        <v>8</v>
      </c>
      <c r="V6182" s="20" t="s">
        <v>1161</v>
      </c>
      <c r="W6182" s="18" t="s">
        <v>5480</v>
      </c>
      <c r="X6182" s="18" t="s">
        <v>1224</v>
      </c>
      <c r="Y6182" s="29" t="s">
        <v>1374</v>
      </c>
      <c r="Z6182" s="61"/>
    </row>
    <row r="6183" spans="1:267" s="161" customFormat="1" ht="19.5" customHeight="1" x14ac:dyDescent="0.25">
      <c r="A6183" s="42" t="s">
        <v>277</v>
      </c>
      <c r="B6183" s="31">
        <v>7</v>
      </c>
      <c r="C6183" s="31">
        <v>2</v>
      </c>
      <c r="D6183" s="31">
        <v>9</v>
      </c>
      <c r="E6183" s="31">
        <v>0</v>
      </c>
      <c r="F6183" s="31">
        <v>3</v>
      </c>
      <c r="G6183" s="31">
        <v>2</v>
      </c>
      <c r="H6183" s="31">
        <v>0</v>
      </c>
      <c r="I6183" s="31">
        <v>5</v>
      </c>
      <c r="J6183" s="31">
        <v>2</v>
      </c>
      <c r="K6183" s="31">
        <v>1</v>
      </c>
      <c r="L6183" s="119"/>
      <c r="M6183" s="27">
        <f>SUM(B6183:K6183)</f>
        <v>31</v>
      </c>
      <c r="N6183" s="27">
        <v>18</v>
      </c>
      <c r="O6183" s="185">
        <f>M6183/84</f>
        <v>0.36904761904761907</v>
      </c>
      <c r="P6183" s="55" t="s">
        <v>446</v>
      </c>
      <c r="Q6183" s="19" t="s">
        <v>8653</v>
      </c>
      <c r="R6183" s="41" t="s">
        <v>603</v>
      </c>
      <c r="S6183" s="19" t="s">
        <v>925</v>
      </c>
      <c r="T6183" s="28" t="s">
        <v>3297</v>
      </c>
      <c r="U6183" s="32">
        <v>8</v>
      </c>
      <c r="V6183" s="20" t="s">
        <v>498</v>
      </c>
      <c r="W6183" s="33" t="s">
        <v>2606</v>
      </c>
      <c r="X6183" s="33" t="s">
        <v>1645</v>
      </c>
      <c r="Y6183" s="34" t="s">
        <v>2269</v>
      </c>
      <c r="Z6183" s="61"/>
      <c r="AA6183" s="214"/>
      <c r="AB6183" s="214"/>
      <c r="AC6183" s="214"/>
      <c r="AD6183" s="214"/>
      <c r="AE6183" s="214"/>
      <c r="AF6183" s="214"/>
      <c r="AG6183" s="214"/>
      <c r="AH6183" s="214"/>
      <c r="AI6183" s="214"/>
      <c r="AJ6183" s="214"/>
      <c r="AK6183" s="214"/>
      <c r="AL6183" s="214"/>
      <c r="AM6183" s="214"/>
      <c r="AN6183" s="214"/>
      <c r="AO6183" s="214"/>
      <c r="AP6183" s="214"/>
      <c r="AQ6183" s="214"/>
      <c r="AR6183" s="214"/>
      <c r="AS6183" s="214"/>
      <c r="AT6183" s="214"/>
      <c r="AU6183" s="214"/>
      <c r="AV6183" s="214"/>
      <c r="AW6183" s="214"/>
      <c r="AX6183" s="214"/>
      <c r="AY6183" s="214"/>
      <c r="AZ6183" s="214"/>
      <c r="BA6183" s="214"/>
      <c r="BB6183" s="214"/>
      <c r="BC6183" s="214"/>
      <c r="BD6183" s="214"/>
      <c r="BE6183" s="214"/>
      <c r="BF6183" s="214"/>
      <c r="BG6183" s="214"/>
      <c r="BH6183" s="214"/>
      <c r="BI6183" s="214"/>
      <c r="BJ6183" s="214"/>
      <c r="BK6183" s="214"/>
      <c r="BL6183" s="214"/>
      <c r="BM6183" s="214"/>
      <c r="BN6183" s="214"/>
      <c r="BO6183" s="214"/>
      <c r="BP6183" s="214"/>
      <c r="BQ6183" s="214"/>
      <c r="BR6183" s="214"/>
      <c r="BS6183" s="214"/>
      <c r="BT6183" s="214"/>
      <c r="BU6183" s="214"/>
      <c r="BV6183" s="214"/>
      <c r="BW6183" s="214"/>
      <c r="BX6183" s="214"/>
      <c r="BY6183" s="214"/>
      <c r="BZ6183" s="214"/>
      <c r="CA6183" s="214"/>
      <c r="CB6183" s="214"/>
      <c r="CC6183" s="214"/>
      <c r="CD6183" s="214"/>
      <c r="CE6183" s="214"/>
      <c r="CF6183" s="214"/>
      <c r="CG6183" s="214"/>
      <c r="CH6183" s="214"/>
      <c r="CI6183" s="214"/>
      <c r="CJ6183" s="214"/>
      <c r="CK6183" s="214"/>
      <c r="CL6183" s="214"/>
      <c r="CM6183" s="214"/>
      <c r="CN6183" s="214"/>
      <c r="CO6183" s="214"/>
      <c r="CP6183" s="214"/>
      <c r="CQ6183" s="214"/>
      <c r="CR6183" s="214"/>
      <c r="CS6183" s="214"/>
      <c r="CT6183" s="214"/>
      <c r="CU6183" s="214"/>
      <c r="CV6183" s="214"/>
      <c r="CW6183" s="214"/>
      <c r="CX6183" s="214"/>
      <c r="CY6183" s="214"/>
      <c r="CZ6183" s="214"/>
      <c r="DA6183" s="214"/>
      <c r="DB6183" s="214"/>
      <c r="DC6183" s="214"/>
      <c r="DD6183" s="214"/>
      <c r="DE6183" s="214"/>
      <c r="DF6183" s="214"/>
      <c r="DG6183" s="214"/>
      <c r="DH6183" s="214"/>
      <c r="DI6183" s="214"/>
      <c r="DJ6183" s="214"/>
      <c r="DK6183" s="214"/>
      <c r="DL6183" s="214"/>
      <c r="DM6183" s="214"/>
      <c r="DN6183" s="214"/>
      <c r="DO6183" s="214"/>
      <c r="DP6183" s="214"/>
      <c r="DQ6183" s="214"/>
      <c r="DR6183" s="214"/>
      <c r="DS6183" s="214"/>
      <c r="DT6183" s="214"/>
      <c r="DU6183" s="214"/>
      <c r="DV6183" s="214"/>
      <c r="DW6183" s="214"/>
      <c r="DX6183" s="214"/>
      <c r="DY6183" s="214"/>
      <c r="DZ6183" s="214"/>
      <c r="EA6183" s="214"/>
      <c r="EB6183" s="214"/>
      <c r="EC6183" s="214"/>
      <c r="ED6183" s="214"/>
      <c r="EE6183" s="214"/>
      <c r="EF6183" s="214"/>
      <c r="EG6183" s="214"/>
      <c r="EH6183" s="214"/>
      <c r="EI6183" s="214"/>
      <c r="EJ6183" s="214"/>
      <c r="EK6183" s="214"/>
      <c r="EL6183" s="214"/>
      <c r="EM6183" s="214"/>
      <c r="EN6183" s="214"/>
      <c r="EO6183" s="214"/>
      <c r="EP6183" s="214"/>
      <c r="EQ6183" s="214"/>
      <c r="ER6183" s="214"/>
      <c r="ES6183" s="214"/>
      <c r="ET6183" s="214"/>
      <c r="EU6183" s="214"/>
      <c r="EV6183" s="214"/>
      <c r="EW6183" s="214"/>
      <c r="EX6183" s="214"/>
      <c r="EY6183" s="214"/>
      <c r="EZ6183" s="214"/>
      <c r="FA6183" s="214"/>
      <c r="FB6183" s="214"/>
      <c r="FC6183" s="214"/>
      <c r="FD6183" s="214"/>
      <c r="FE6183" s="214"/>
      <c r="FF6183" s="214"/>
      <c r="FG6183" s="214"/>
      <c r="FH6183" s="214"/>
      <c r="FI6183" s="214"/>
      <c r="FJ6183" s="214"/>
      <c r="FK6183" s="214"/>
      <c r="FL6183" s="214"/>
      <c r="FM6183" s="214"/>
      <c r="FN6183" s="214"/>
      <c r="FO6183" s="214"/>
      <c r="FP6183" s="214"/>
      <c r="FQ6183" s="214"/>
      <c r="FR6183" s="214"/>
      <c r="FS6183" s="214"/>
      <c r="FT6183" s="214"/>
      <c r="FU6183" s="214"/>
      <c r="FV6183" s="214"/>
      <c r="FW6183" s="214"/>
      <c r="FX6183" s="214"/>
      <c r="FY6183" s="214"/>
      <c r="FZ6183" s="214"/>
      <c r="GA6183" s="214"/>
      <c r="GB6183" s="214"/>
      <c r="GC6183" s="214"/>
      <c r="GD6183" s="214"/>
      <c r="GE6183" s="214"/>
      <c r="GF6183" s="214"/>
      <c r="GG6183" s="214"/>
      <c r="GH6183" s="214"/>
      <c r="GI6183" s="214"/>
      <c r="GJ6183" s="214"/>
      <c r="GK6183" s="214"/>
      <c r="GL6183" s="214"/>
      <c r="GM6183" s="214"/>
      <c r="GN6183" s="214"/>
      <c r="GO6183" s="214"/>
      <c r="GP6183" s="214"/>
      <c r="GQ6183" s="214"/>
      <c r="GR6183" s="214"/>
      <c r="GS6183" s="214"/>
      <c r="GT6183" s="214"/>
      <c r="GU6183" s="214"/>
      <c r="GV6183" s="214"/>
      <c r="GW6183" s="214"/>
      <c r="GX6183" s="214"/>
      <c r="GY6183" s="214"/>
      <c r="GZ6183" s="214"/>
      <c r="HA6183" s="214"/>
      <c r="HB6183" s="214"/>
      <c r="HC6183" s="214"/>
      <c r="HD6183" s="214"/>
      <c r="HE6183" s="214"/>
      <c r="HF6183" s="214"/>
      <c r="HG6183" s="214"/>
      <c r="HH6183" s="214"/>
      <c r="HI6183" s="214"/>
      <c r="HJ6183" s="214"/>
      <c r="HK6183" s="214"/>
      <c r="HL6183" s="214"/>
      <c r="HM6183" s="214"/>
      <c r="HN6183" s="214"/>
      <c r="HO6183" s="214"/>
      <c r="HP6183" s="214"/>
      <c r="HQ6183" s="214"/>
      <c r="HR6183" s="214"/>
      <c r="HS6183" s="214"/>
      <c r="HT6183" s="214"/>
      <c r="HU6183" s="214"/>
      <c r="HV6183" s="214"/>
      <c r="HW6183" s="214"/>
      <c r="HX6183" s="214"/>
      <c r="HY6183" s="214"/>
      <c r="HZ6183" s="214"/>
      <c r="IA6183" s="214"/>
      <c r="IB6183" s="214"/>
      <c r="IC6183" s="214"/>
      <c r="ID6183" s="214"/>
      <c r="IE6183" s="214"/>
      <c r="IF6183" s="214"/>
      <c r="IG6183" s="214"/>
      <c r="IH6183" s="214"/>
      <c r="II6183" s="214"/>
      <c r="IJ6183" s="214"/>
      <c r="IK6183" s="214"/>
      <c r="IL6183" s="214"/>
      <c r="IM6183" s="214"/>
      <c r="IN6183" s="214"/>
      <c r="IO6183" s="214"/>
      <c r="IP6183" s="214"/>
      <c r="IQ6183" s="214"/>
      <c r="IR6183" s="214"/>
      <c r="IS6183" s="214"/>
      <c r="IT6183" s="214"/>
      <c r="IU6183" s="214"/>
      <c r="IV6183" s="214"/>
      <c r="IW6183" s="214"/>
      <c r="IX6183" s="214"/>
      <c r="IY6183" s="214"/>
      <c r="IZ6183" s="214"/>
      <c r="JA6183" s="214"/>
      <c r="JB6183" s="214"/>
      <c r="JC6183" s="214"/>
      <c r="JD6183" s="214"/>
      <c r="JE6183" s="214"/>
      <c r="JF6183" s="214"/>
      <c r="JG6183" s="214"/>
    </row>
    <row r="6184" spans="1:267" s="161" customFormat="1" ht="19.5" customHeight="1" x14ac:dyDescent="0.25">
      <c r="A6184" s="42" t="s">
        <v>252</v>
      </c>
      <c r="B6184" s="27">
        <v>10</v>
      </c>
      <c r="C6184" s="27">
        <v>7</v>
      </c>
      <c r="D6184" s="27">
        <v>5</v>
      </c>
      <c r="E6184" s="27">
        <v>0</v>
      </c>
      <c r="F6184" s="27">
        <v>1</v>
      </c>
      <c r="G6184" s="27">
        <v>4</v>
      </c>
      <c r="H6184" s="27">
        <v>1</v>
      </c>
      <c r="I6184" s="27">
        <v>1</v>
      </c>
      <c r="J6184" s="27">
        <v>0</v>
      </c>
      <c r="K6184" s="27">
        <v>2</v>
      </c>
      <c r="L6184" s="119"/>
      <c r="M6184" s="27">
        <f>SUM(B6184:K6184)</f>
        <v>31</v>
      </c>
      <c r="N6184" s="27">
        <v>3</v>
      </c>
      <c r="O6184" s="185">
        <f>M6184/84</f>
        <v>0.36904761904761907</v>
      </c>
      <c r="P6184" s="55" t="s">
        <v>446</v>
      </c>
      <c r="Q6184" s="19" t="s">
        <v>2423</v>
      </c>
      <c r="R6184" s="41" t="s">
        <v>1716</v>
      </c>
      <c r="S6184" s="19" t="s">
        <v>970</v>
      </c>
      <c r="T6184" s="28" t="s">
        <v>2769</v>
      </c>
      <c r="U6184" s="17">
        <v>8</v>
      </c>
      <c r="V6184" s="20" t="s">
        <v>1401</v>
      </c>
      <c r="W6184" s="18" t="s">
        <v>2826</v>
      </c>
      <c r="X6184" s="18" t="s">
        <v>1224</v>
      </c>
      <c r="Y6184" s="29" t="s">
        <v>2839</v>
      </c>
      <c r="Z6184" s="61"/>
    </row>
    <row r="6185" spans="1:267" s="161" customFormat="1" ht="19.5" customHeight="1" x14ac:dyDescent="0.25">
      <c r="A6185" s="42" t="s">
        <v>277</v>
      </c>
      <c r="B6185" s="27">
        <v>9</v>
      </c>
      <c r="C6185" s="27">
        <v>9</v>
      </c>
      <c r="D6185" s="27">
        <v>7</v>
      </c>
      <c r="E6185" s="27">
        <v>2</v>
      </c>
      <c r="F6185" s="27">
        <v>1</v>
      </c>
      <c r="G6185" s="27">
        <v>1</v>
      </c>
      <c r="H6185" s="27">
        <v>0</v>
      </c>
      <c r="I6185" s="27">
        <v>0</v>
      </c>
      <c r="J6185" s="27">
        <v>2</v>
      </c>
      <c r="K6185" s="27">
        <v>0</v>
      </c>
      <c r="L6185" s="119"/>
      <c r="M6185" s="27">
        <f>SUM(B6185:K6185)</f>
        <v>31</v>
      </c>
      <c r="N6185" s="27">
        <v>9</v>
      </c>
      <c r="O6185" s="185">
        <f>M6185/84</f>
        <v>0.36904761904761907</v>
      </c>
      <c r="P6185" s="55" t="s">
        <v>446</v>
      </c>
      <c r="Q6185" s="19" t="s">
        <v>8534</v>
      </c>
      <c r="R6185" s="41" t="s">
        <v>454</v>
      </c>
      <c r="S6185" s="19" t="s">
        <v>507</v>
      </c>
      <c r="T6185" s="28" t="s">
        <v>1813</v>
      </c>
      <c r="U6185" s="17">
        <v>8</v>
      </c>
      <c r="V6185" s="20" t="s">
        <v>519</v>
      </c>
      <c r="W6185" s="18" t="s">
        <v>8531</v>
      </c>
      <c r="X6185" s="18" t="s">
        <v>855</v>
      </c>
      <c r="Y6185" s="29" t="s">
        <v>1016</v>
      </c>
      <c r="Z6185" s="61"/>
      <c r="AA6185" s="214"/>
      <c r="AB6185" s="214"/>
      <c r="AC6185" s="214"/>
      <c r="AD6185" s="214"/>
      <c r="AE6185" s="214"/>
      <c r="AF6185" s="214"/>
      <c r="AG6185" s="214"/>
      <c r="AH6185" s="214"/>
      <c r="AI6185" s="214"/>
      <c r="AJ6185" s="214"/>
      <c r="AK6185" s="214"/>
      <c r="AL6185" s="214"/>
      <c r="AM6185" s="214"/>
      <c r="AN6185" s="214"/>
      <c r="AO6185" s="214"/>
      <c r="AP6185" s="214"/>
      <c r="AQ6185" s="214"/>
      <c r="AR6185" s="214"/>
      <c r="AS6185" s="214"/>
      <c r="AT6185" s="214"/>
      <c r="AU6185" s="214"/>
      <c r="AV6185" s="214"/>
      <c r="AW6185" s="214"/>
      <c r="AX6185" s="214"/>
      <c r="AY6185" s="214"/>
      <c r="AZ6185" s="214"/>
      <c r="BA6185" s="214"/>
      <c r="BB6185" s="214"/>
      <c r="BC6185" s="214"/>
      <c r="BD6185" s="214"/>
      <c r="BE6185" s="214"/>
      <c r="BF6185" s="214"/>
      <c r="BG6185" s="214"/>
      <c r="BH6185" s="214"/>
      <c r="BI6185" s="214"/>
      <c r="BJ6185" s="214"/>
      <c r="BK6185" s="214"/>
      <c r="BL6185" s="214"/>
      <c r="BM6185" s="214"/>
      <c r="BN6185" s="214"/>
      <c r="BO6185" s="214"/>
      <c r="BP6185" s="214"/>
      <c r="BQ6185" s="214"/>
      <c r="BR6185" s="214"/>
      <c r="BS6185" s="214"/>
      <c r="BT6185" s="214"/>
      <c r="BU6185" s="214"/>
      <c r="BV6185" s="214"/>
      <c r="BW6185" s="214"/>
      <c r="BX6185" s="214"/>
      <c r="BY6185" s="214"/>
      <c r="BZ6185" s="214"/>
      <c r="CA6185" s="214"/>
      <c r="CB6185" s="214"/>
      <c r="CC6185" s="214"/>
      <c r="CD6185" s="214"/>
      <c r="CE6185" s="214"/>
      <c r="CF6185" s="214"/>
      <c r="CG6185" s="214"/>
      <c r="CH6185" s="214"/>
      <c r="CI6185" s="214"/>
      <c r="CJ6185" s="214"/>
      <c r="CK6185" s="214"/>
      <c r="CL6185" s="214"/>
      <c r="CM6185" s="214"/>
      <c r="CN6185" s="214"/>
      <c r="CO6185" s="214"/>
      <c r="CP6185" s="214"/>
      <c r="CQ6185" s="214"/>
      <c r="CR6185" s="214"/>
      <c r="CS6185" s="214"/>
      <c r="CT6185" s="214"/>
      <c r="CU6185" s="214"/>
      <c r="CV6185" s="214"/>
      <c r="CW6185" s="214"/>
      <c r="CX6185" s="214"/>
      <c r="CY6185" s="214"/>
      <c r="CZ6185" s="214"/>
      <c r="DA6185" s="214"/>
      <c r="DB6185" s="214"/>
      <c r="DC6185" s="214"/>
      <c r="DD6185" s="214"/>
      <c r="DE6185" s="214"/>
      <c r="DF6185" s="214"/>
      <c r="DG6185" s="214"/>
      <c r="DH6185" s="214"/>
      <c r="DI6185" s="214"/>
      <c r="DJ6185" s="214"/>
      <c r="DK6185" s="214"/>
      <c r="DL6185" s="214"/>
      <c r="DM6185" s="214"/>
      <c r="DN6185" s="214"/>
      <c r="DO6185" s="214"/>
      <c r="DP6185" s="214"/>
      <c r="DQ6185" s="214"/>
      <c r="DR6185" s="214"/>
      <c r="DS6185" s="214"/>
      <c r="DT6185" s="214"/>
      <c r="DU6185" s="214"/>
      <c r="DV6185" s="214"/>
      <c r="DW6185" s="214"/>
      <c r="DX6185" s="214"/>
      <c r="DY6185" s="214"/>
      <c r="DZ6185" s="214"/>
      <c r="EA6185" s="214"/>
      <c r="EB6185" s="214"/>
      <c r="EC6185" s="214"/>
      <c r="ED6185" s="214"/>
      <c r="EE6185" s="214"/>
      <c r="EF6185" s="214"/>
      <c r="EG6185" s="214"/>
      <c r="EH6185" s="214"/>
      <c r="EI6185" s="214"/>
      <c r="EJ6185" s="214"/>
      <c r="EK6185" s="214"/>
      <c r="EL6185" s="214"/>
      <c r="EM6185" s="214"/>
      <c r="EN6185" s="214"/>
      <c r="EO6185" s="214"/>
      <c r="EP6185" s="214"/>
      <c r="EQ6185" s="214"/>
      <c r="ER6185" s="214"/>
      <c r="ES6185" s="214"/>
      <c r="ET6185" s="214"/>
      <c r="EU6185" s="214"/>
      <c r="EV6185" s="214"/>
      <c r="EW6185" s="214"/>
      <c r="EX6185" s="214"/>
      <c r="EY6185" s="214"/>
      <c r="EZ6185" s="214"/>
      <c r="FA6185" s="214"/>
      <c r="FB6185" s="214"/>
      <c r="FC6185" s="214"/>
      <c r="FD6185" s="214"/>
      <c r="FE6185" s="214"/>
      <c r="FF6185" s="214"/>
      <c r="FG6185" s="214"/>
      <c r="FH6185" s="214"/>
      <c r="FI6185" s="214"/>
      <c r="FJ6185" s="214"/>
      <c r="FK6185" s="214"/>
      <c r="FL6185" s="214"/>
      <c r="FM6185" s="214"/>
      <c r="FN6185" s="214"/>
      <c r="FO6185" s="214"/>
      <c r="FP6185" s="214"/>
      <c r="FQ6185" s="214"/>
      <c r="FR6185" s="214"/>
      <c r="FS6185" s="214"/>
      <c r="FT6185" s="214"/>
      <c r="FU6185" s="214"/>
      <c r="FV6185" s="214"/>
      <c r="FW6185" s="214"/>
      <c r="FX6185" s="214"/>
      <c r="FY6185" s="214"/>
      <c r="FZ6185" s="214"/>
      <c r="GA6185" s="214"/>
      <c r="GB6185" s="214"/>
      <c r="GC6185" s="214"/>
      <c r="GD6185" s="214"/>
      <c r="GE6185" s="214"/>
      <c r="GF6185" s="214"/>
      <c r="GG6185" s="214"/>
      <c r="GH6185" s="214"/>
      <c r="GI6185" s="214"/>
      <c r="GJ6185" s="214"/>
      <c r="GK6185" s="214"/>
      <c r="GL6185" s="214"/>
      <c r="GM6185" s="214"/>
      <c r="GN6185" s="214"/>
      <c r="GO6185" s="214"/>
      <c r="GP6185" s="214"/>
      <c r="GQ6185" s="214"/>
      <c r="GR6185" s="214"/>
      <c r="GS6185" s="214"/>
      <c r="GT6185" s="214"/>
      <c r="GU6185" s="214"/>
      <c r="GV6185" s="214"/>
      <c r="GW6185" s="214"/>
      <c r="GX6185" s="214"/>
      <c r="GY6185" s="214"/>
      <c r="GZ6185" s="214"/>
      <c r="HA6185" s="214"/>
      <c r="HB6185" s="214"/>
      <c r="HC6185" s="214"/>
      <c r="HD6185" s="214"/>
      <c r="HE6185" s="214"/>
      <c r="HF6185" s="214"/>
      <c r="HG6185" s="214"/>
      <c r="HH6185" s="214"/>
      <c r="HI6185" s="214"/>
      <c r="HJ6185" s="214"/>
      <c r="HK6185" s="214"/>
      <c r="HL6185" s="214"/>
      <c r="HM6185" s="214"/>
      <c r="HN6185" s="214"/>
      <c r="HO6185" s="214"/>
      <c r="HP6185" s="214"/>
      <c r="HQ6185" s="214"/>
      <c r="HR6185" s="214"/>
      <c r="HS6185" s="214"/>
      <c r="HT6185" s="214"/>
      <c r="HU6185" s="214"/>
      <c r="HV6185" s="214"/>
      <c r="HW6185" s="214"/>
      <c r="HX6185" s="214"/>
      <c r="HY6185" s="214"/>
      <c r="HZ6185" s="214"/>
      <c r="IA6185" s="214"/>
      <c r="IB6185" s="214"/>
      <c r="IC6185" s="214"/>
      <c r="ID6185" s="214"/>
      <c r="IE6185" s="214"/>
      <c r="IF6185" s="214"/>
      <c r="IG6185" s="214"/>
      <c r="IH6185" s="214"/>
      <c r="II6185" s="214"/>
      <c r="IJ6185" s="214"/>
      <c r="IK6185" s="214"/>
      <c r="IL6185" s="214"/>
      <c r="IM6185" s="214"/>
      <c r="IN6185" s="214"/>
      <c r="IO6185" s="214"/>
      <c r="IP6185" s="214"/>
      <c r="IQ6185" s="214"/>
      <c r="IR6185" s="214"/>
      <c r="IS6185" s="214"/>
      <c r="IT6185" s="214"/>
      <c r="IU6185" s="214"/>
      <c r="IV6185" s="214"/>
      <c r="IW6185" s="214"/>
      <c r="IX6185" s="214"/>
      <c r="IY6185" s="214"/>
      <c r="IZ6185" s="214"/>
      <c r="JA6185" s="214"/>
      <c r="JB6185" s="214"/>
      <c r="JC6185" s="214"/>
      <c r="JD6185" s="214"/>
      <c r="JE6185" s="214"/>
      <c r="JF6185" s="214"/>
      <c r="JG6185" s="214"/>
    </row>
    <row r="6186" spans="1:267" s="161" customFormat="1" ht="19.5" customHeight="1" x14ac:dyDescent="0.25">
      <c r="A6186" s="42" t="s">
        <v>280</v>
      </c>
      <c r="B6186" s="27">
        <v>9</v>
      </c>
      <c r="C6186" s="27">
        <v>6</v>
      </c>
      <c r="D6186" s="27">
        <v>4.5</v>
      </c>
      <c r="E6186" s="27">
        <v>2</v>
      </c>
      <c r="F6186" s="27">
        <v>1.5</v>
      </c>
      <c r="G6186" s="27">
        <v>0</v>
      </c>
      <c r="H6186" s="27">
        <v>0</v>
      </c>
      <c r="I6186" s="27">
        <v>5</v>
      </c>
      <c r="J6186" s="27">
        <v>0</v>
      </c>
      <c r="K6186" s="27">
        <v>3</v>
      </c>
      <c r="L6186" s="119"/>
      <c r="M6186" s="27">
        <f>SUM(B6186:K6186)</f>
        <v>31</v>
      </c>
      <c r="N6186" s="27">
        <v>8</v>
      </c>
      <c r="O6186" s="185">
        <f>M6186/84</f>
        <v>0.36904761904761907</v>
      </c>
      <c r="P6186" s="55" t="s">
        <v>446</v>
      </c>
      <c r="Q6186" s="19" t="s">
        <v>8665</v>
      </c>
      <c r="R6186" s="41" t="s">
        <v>573</v>
      </c>
      <c r="S6186" s="19" t="s">
        <v>562</v>
      </c>
      <c r="T6186" s="28" t="s">
        <v>8181</v>
      </c>
      <c r="U6186" s="17">
        <v>8</v>
      </c>
      <c r="V6186" s="20" t="s">
        <v>5274</v>
      </c>
      <c r="W6186" s="18" t="s">
        <v>8218</v>
      </c>
      <c r="X6186" s="18" t="s">
        <v>867</v>
      </c>
      <c r="Y6186" s="29" t="s">
        <v>710</v>
      </c>
      <c r="Z6186" s="61"/>
      <c r="AA6186" s="214"/>
      <c r="AB6186" s="214"/>
      <c r="AC6186" s="214"/>
      <c r="AD6186" s="214"/>
      <c r="AE6186" s="214"/>
      <c r="AF6186" s="214"/>
      <c r="AG6186" s="214"/>
      <c r="AH6186" s="214"/>
      <c r="AI6186" s="214"/>
      <c r="AJ6186" s="214"/>
      <c r="AK6186" s="214"/>
      <c r="AL6186" s="214"/>
      <c r="AM6186" s="214"/>
      <c r="AN6186" s="214"/>
      <c r="AO6186" s="214"/>
      <c r="AP6186" s="214"/>
      <c r="AQ6186" s="214"/>
      <c r="AR6186" s="214"/>
      <c r="AS6186" s="214"/>
      <c r="AT6186" s="214"/>
      <c r="AU6186" s="214"/>
      <c r="AV6186" s="214"/>
      <c r="AW6186" s="214"/>
      <c r="AX6186" s="214"/>
      <c r="AY6186" s="214"/>
      <c r="AZ6186" s="214"/>
      <c r="BA6186" s="214"/>
      <c r="BB6186" s="214"/>
      <c r="BC6186" s="214"/>
      <c r="BD6186" s="214"/>
      <c r="BE6186" s="214"/>
      <c r="BF6186" s="214"/>
      <c r="BG6186" s="214"/>
      <c r="BH6186" s="214"/>
      <c r="BI6186" s="214"/>
      <c r="BJ6186" s="214"/>
      <c r="BK6186" s="214"/>
      <c r="BL6186" s="214"/>
      <c r="BM6186" s="214"/>
      <c r="BN6186" s="214"/>
      <c r="BO6186" s="214"/>
      <c r="BP6186" s="214"/>
      <c r="BQ6186" s="214"/>
      <c r="BR6186" s="214"/>
      <c r="BS6186" s="214"/>
      <c r="BT6186" s="214"/>
      <c r="BU6186" s="214"/>
      <c r="BV6186" s="214"/>
      <c r="BW6186" s="214"/>
      <c r="BX6186" s="214"/>
      <c r="BY6186" s="214"/>
      <c r="BZ6186" s="214"/>
      <c r="CA6186" s="214"/>
      <c r="CB6186" s="214"/>
      <c r="CC6186" s="214"/>
      <c r="CD6186" s="214"/>
      <c r="CE6186" s="214"/>
      <c r="CF6186" s="214"/>
      <c r="CG6186" s="214"/>
      <c r="CH6186" s="214"/>
      <c r="CI6186" s="214"/>
      <c r="CJ6186" s="214"/>
      <c r="CK6186" s="214"/>
      <c r="CL6186" s="214"/>
      <c r="CM6186" s="214"/>
      <c r="CN6186" s="214"/>
      <c r="CO6186" s="214"/>
      <c r="CP6186" s="214"/>
      <c r="CQ6186" s="214"/>
      <c r="CR6186" s="214"/>
      <c r="CS6186" s="214"/>
      <c r="CT6186" s="214"/>
      <c r="CU6186" s="214"/>
      <c r="CV6186" s="214"/>
      <c r="CW6186" s="214"/>
      <c r="CX6186" s="214"/>
      <c r="CY6186" s="214"/>
      <c r="CZ6186" s="214"/>
      <c r="DA6186" s="214"/>
      <c r="DB6186" s="214"/>
      <c r="DC6186" s="214"/>
      <c r="DD6186" s="214"/>
      <c r="DE6186" s="214"/>
      <c r="DF6186" s="214"/>
      <c r="DG6186" s="214"/>
      <c r="DH6186" s="214"/>
      <c r="DI6186" s="214"/>
      <c r="DJ6186" s="214"/>
      <c r="DK6186" s="214"/>
      <c r="DL6186" s="214"/>
      <c r="DM6186" s="214"/>
      <c r="DN6186" s="214"/>
      <c r="DO6186" s="214"/>
      <c r="DP6186" s="214"/>
      <c r="DQ6186" s="214"/>
      <c r="DR6186" s="214"/>
      <c r="DS6186" s="214"/>
      <c r="DT6186" s="214"/>
      <c r="DU6186" s="214"/>
      <c r="DV6186" s="214"/>
      <c r="DW6186" s="214"/>
      <c r="DX6186" s="214"/>
      <c r="DY6186" s="214"/>
      <c r="DZ6186" s="214"/>
      <c r="EA6186" s="214"/>
      <c r="EB6186" s="214"/>
      <c r="EC6186" s="214"/>
      <c r="ED6186" s="214"/>
      <c r="EE6186" s="214"/>
      <c r="EF6186" s="214"/>
      <c r="EG6186" s="214"/>
      <c r="EH6186" s="214"/>
      <c r="EI6186" s="214"/>
      <c r="EJ6186" s="214"/>
      <c r="EK6186" s="214"/>
      <c r="EL6186" s="214"/>
      <c r="EM6186" s="214"/>
      <c r="EN6186" s="214"/>
      <c r="EO6186" s="214"/>
      <c r="EP6186" s="214"/>
      <c r="EQ6186" s="214"/>
      <c r="ER6186" s="214"/>
      <c r="ES6186" s="214"/>
      <c r="ET6186" s="214"/>
      <c r="EU6186" s="214"/>
      <c r="EV6186" s="214"/>
      <c r="EW6186" s="214"/>
      <c r="EX6186" s="214"/>
      <c r="EY6186" s="214"/>
      <c r="EZ6186" s="214"/>
      <c r="FA6186" s="214"/>
      <c r="FB6186" s="214"/>
      <c r="FC6186" s="214"/>
      <c r="FD6186" s="214"/>
      <c r="FE6186" s="214"/>
      <c r="FF6186" s="214"/>
      <c r="FG6186" s="214"/>
      <c r="FH6186" s="214"/>
      <c r="FI6186" s="214"/>
      <c r="FJ6186" s="214"/>
      <c r="FK6186" s="214"/>
      <c r="FL6186" s="214"/>
      <c r="FM6186" s="214"/>
      <c r="FN6186" s="214"/>
      <c r="FO6186" s="214"/>
      <c r="FP6186" s="214"/>
      <c r="FQ6186" s="214"/>
      <c r="FR6186" s="214"/>
      <c r="FS6186" s="214"/>
      <c r="FT6186" s="214"/>
      <c r="FU6186" s="214"/>
      <c r="FV6186" s="214"/>
      <c r="FW6186" s="214"/>
      <c r="FX6186" s="214"/>
      <c r="FY6186" s="214"/>
      <c r="FZ6186" s="214"/>
      <c r="GA6186" s="214"/>
      <c r="GB6186" s="214"/>
      <c r="GC6186" s="214"/>
      <c r="GD6186" s="214"/>
      <c r="GE6186" s="214"/>
      <c r="GF6186" s="214"/>
      <c r="GG6186" s="214"/>
      <c r="GH6186" s="214"/>
      <c r="GI6186" s="214"/>
      <c r="GJ6186" s="214"/>
      <c r="GK6186" s="214"/>
      <c r="GL6186" s="214"/>
      <c r="GM6186" s="214"/>
      <c r="GN6186" s="214"/>
      <c r="GO6186" s="214"/>
      <c r="GP6186" s="214"/>
      <c r="GQ6186" s="214"/>
      <c r="GR6186" s="214"/>
      <c r="GS6186" s="214"/>
      <c r="GT6186" s="214"/>
      <c r="GU6186" s="214"/>
      <c r="GV6186" s="214"/>
      <c r="GW6186" s="214"/>
      <c r="GX6186" s="214"/>
      <c r="GY6186" s="214"/>
      <c r="GZ6186" s="214"/>
      <c r="HA6186" s="214"/>
      <c r="HB6186" s="214"/>
      <c r="HC6186" s="214"/>
      <c r="HD6186" s="214"/>
      <c r="HE6186" s="214"/>
      <c r="HF6186" s="214"/>
      <c r="HG6186" s="214"/>
      <c r="HH6186" s="214"/>
      <c r="HI6186" s="214"/>
      <c r="HJ6186" s="214"/>
      <c r="HK6186" s="214"/>
      <c r="HL6186" s="214"/>
      <c r="HM6186" s="214"/>
      <c r="HN6186" s="214"/>
      <c r="HO6186" s="214"/>
      <c r="HP6186" s="214"/>
      <c r="HQ6186" s="214"/>
      <c r="HR6186" s="214"/>
      <c r="HS6186" s="214"/>
      <c r="HT6186" s="214"/>
      <c r="HU6186" s="214"/>
      <c r="HV6186" s="214"/>
      <c r="HW6186" s="214"/>
      <c r="HX6186" s="214"/>
      <c r="HY6186" s="214"/>
      <c r="HZ6186" s="214"/>
      <c r="IA6186" s="214"/>
      <c r="IB6186" s="214"/>
      <c r="IC6186" s="214"/>
      <c r="ID6186" s="214"/>
      <c r="IE6186" s="214"/>
      <c r="IF6186" s="214"/>
      <c r="IG6186" s="214"/>
      <c r="IH6186" s="214"/>
      <c r="II6186" s="214"/>
      <c r="IJ6186" s="214"/>
      <c r="IK6186" s="214"/>
      <c r="IL6186" s="214"/>
      <c r="IM6186" s="214"/>
      <c r="IN6186" s="214"/>
      <c r="IO6186" s="214"/>
      <c r="IP6186" s="214"/>
      <c r="IQ6186" s="214"/>
      <c r="IR6186" s="214"/>
      <c r="IS6186" s="214"/>
      <c r="IT6186" s="214"/>
      <c r="IU6186" s="214"/>
      <c r="IV6186" s="214"/>
      <c r="IW6186" s="214"/>
      <c r="IX6186" s="214"/>
      <c r="IY6186" s="214"/>
      <c r="IZ6186" s="214"/>
      <c r="JA6186" s="214"/>
      <c r="JB6186" s="214"/>
      <c r="JC6186" s="214"/>
      <c r="JD6186" s="214"/>
      <c r="JE6186" s="214"/>
      <c r="JF6186" s="214"/>
      <c r="JG6186" s="214"/>
    </row>
    <row r="6187" spans="1:267" s="161" customFormat="1" ht="19.5" customHeight="1" x14ac:dyDescent="0.25">
      <c r="A6187" s="60" t="s">
        <v>255</v>
      </c>
      <c r="B6187" s="31">
        <v>9</v>
      </c>
      <c r="C6187" s="31">
        <v>0</v>
      </c>
      <c r="D6187" s="31">
        <v>7</v>
      </c>
      <c r="E6187" s="31">
        <v>0</v>
      </c>
      <c r="F6187" s="31">
        <v>3</v>
      </c>
      <c r="G6187" s="31">
        <v>0</v>
      </c>
      <c r="H6187" s="31">
        <v>0</v>
      </c>
      <c r="I6187" s="31">
        <v>5</v>
      </c>
      <c r="J6187" s="31">
        <v>6</v>
      </c>
      <c r="K6187" s="31">
        <v>1</v>
      </c>
      <c r="L6187" s="128"/>
      <c r="M6187" s="27">
        <f>SUM(B6187:K6187)</f>
        <v>31</v>
      </c>
      <c r="N6187" s="31">
        <v>11</v>
      </c>
      <c r="O6187" s="185">
        <f>M6187/84</f>
        <v>0.36904761904761907</v>
      </c>
      <c r="P6187" s="65" t="s">
        <v>446</v>
      </c>
      <c r="Q6187" s="19" t="s">
        <v>8575</v>
      </c>
      <c r="R6187" s="41" t="s">
        <v>8576</v>
      </c>
      <c r="S6187" s="19" t="s">
        <v>703</v>
      </c>
      <c r="T6187" s="40" t="s">
        <v>2445</v>
      </c>
      <c r="U6187" s="32">
        <v>8</v>
      </c>
      <c r="V6187" s="20" t="s">
        <v>682</v>
      </c>
      <c r="W6187" s="33" t="s">
        <v>2507</v>
      </c>
      <c r="X6187" s="33" t="s">
        <v>2508</v>
      </c>
      <c r="Y6187" s="34" t="s">
        <v>513</v>
      </c>
      <c r="Z6187" s="186"/>
      <c r="AA6187" s="217"/>
      <c r="AB6187" s="217"/>
      <c r="AC6187" s="217"/>
      <c r="AD6187" s="217"/>
      <c r="AE6187" s="217"/>
      <c r="AF6187" s="217"/>
      <c r="AG6187" s="217"/>
      <c r="AH6187" s="217"/>
      <c r="AI6187" s="217"/>
      <c r="AJ6187" s="217"/>
      <c r="AK6187" s="217"/>
      <c r="AL6187" s="217"/>
      <c r="AM6187" s="217"/>
      <c r="AN6187" s="217"/>
      <c r="AO6187" s="217"/>
      <c r="AP6187" s="217"/>
      <c r="AQ6187" s="217"/>
      <c r="AR6187" s="217"/>
      <c r="AS6187" s="217"/>
      <c r="AT6187" s="217"/>
      <c r="AU6187" s="217"/>
      <c r="AV6187" s="217"/>
      <c r="AW6187" s="217"/>
      <c r="AX6187" s="217"/>
      <c r="AY6187" s="217"/>
      <c r="AZ6187" s="217"/>
      <c r="BA6187" s="217"/>
      <c r="BB6187" s="217"/>
      <c r="BC6187" s="217"/>
      <c r="BD6187" s="217"/>
      <c r="BE6187" s="217"/>
      <c r="BF6187" s="217"/>
      <c r="BG6187" s="217"/>
      <c r="BH6187" s="217"/>
      <c r="BI6187" s="217"/>
      <c r="BJ6187" s="217"/>
      <c r="BK6187" s="217"/>
      <c r="BL6187" s="217"/>
      <c r="BM6187" s="217"/>
      <c r="BN6187" s="217"/>
      <c r="BO6187" s="217"/>
      <c r="BP6187" s="217"/>
      <c r="BQ6187" s="217"/>
      <c r="BR6187" s="217"/>
      <c r="BS6187" s="217"/>
      <c r="BT6187" s="217"/>
      <c r="BU6187" s="217"/>
      <c r="BV6187" s="217"/>
      <c r="BW6187" s="217"/>
      <c r="BX6187" s="217"/>
      <c r="BY6187" s="217"/>
      <c r="BZ6187" s="217"/>
      <c r="CA6187" s="217"/>
      <c r="CB6187" s="217"/>
      <c r="CC6187" s="217"/>
      <c r="CD6187" s="217"/>
      <c r="CE6187" s="217"/>
      <c r="CF6187" s="217"/>
      <c r="CG6187" s="217"/>
      <c r="CH6187" s="217"/>
      <c r="CI6187" s="217"/>
      <c r="CJ6187" s="217"/>
      <c r="CK6187" s="217"/>
      <c r="CL6187" s="217"/>
      <c r="CM6187" s="217"/>
      <c r="CN6187" s="217"/>
      <c r="CO6187" s="217"/>
      <c r="CP6187" s="217"/>
      <c r="CQ6187" s="217"/>
      <c r="CR6187" s="217"/>
      <c r="CS6187" s="217"/>
      <c r="CT6187" s="217"/>
      <c r="CU6187" s="217"/>
      <c r="CV6187" s="217"/>
      <c r="CW6187" s="217"/>
      <c r="CX6187" s="217"/>
      <c r="CY6187" s="217"/>
      <c r="CZ6187" s="217"/>
      <c r="DA6187" s="217"/>
      <c r="DB6187" s="217"/>
      <c r="DC6187" s="217"/>
      <c r="DD6187" s="217"/>
      <c r="DE6187" s="217"/>
      <c r="DF6187" s="217"/>
      <c r="DG6187" s="217"/>
      <c r="DH6187" s="217"/>
      <c r="DI6187" s="217"/>
      <c r="DJ6187" s="217"/>
      <c r="DK6187" s="217"/>
      <c r="DL6187" s="217"/>
      <c r="DM6187" s="217"/>
      <c r="DN6187" s="217"/>
      <c r="DO6187" s="217"/>
      <c r="DP6187" s="217"/>
      <c r="DQ6187" s="217"/>
      <c r="DR6187" s="217"/>
      <c r="DS6187" s="217"/>
      <c r="DT6187" s="217"/>
      <c r="DU6187" s="217"/>
      <c r="DV6187" s="217"/>
      <c r="DW6187" s="217"/>
      <c r="DX6187" s="217"/>
      <c r="DY6187" s="217"/>
      <c r="DZ6187" s="217"/>
      <c r="EA6187" s="217"/>
      <c r="EB6187" s="217"/>
      <c r="EC6187" s="217"/>
      <c r="ED6187" s="217"/>
      <c r="EE6187" s="217"/>
      <c r="EF6187" s="217"/>
      <c r="EG6187" s="217"/>
      <c r="EH6187" s="217"/>
      <c r="EI6187" s="217"/>
      <c r="EJ6187" s="217"/>
      <c r="EK6187" s="217"/>
      <c r="EL6187" s="217"/>
      <c r="EM6187" s="217"/>
      <c r="EN6187" s="217"/>
      <c r="EO6187" s="217"/>
      <c r="EP6187" s="217"/>
      <c r="EQ6187" s="217"/>
      <c r="ER6187" s="217"/>
      <c r="ES6187" s="217"/>
      <c r="ET6187" s="217"/>
      <c r="EU6187" s="217"/>
      <c r="EV6187" s="217"/>
      <c r="EW6187" s="217"/>
      <c r="EX6187" s="217"/>
      <c r="EY6187" s="217"/>
      <c r="EZ6187" s="217"/>
      <c r="FA6187" s="217"/>
      <c r="FB6187" s="217"/>
      <c r="FC6187" s="217"/>
      <c r="FD6187" s="217"/>
      <c r="FE6187" s="217"/>
      <c r="FF6187" s="217"/>
      <c r="FG6187" s="217"/>
      <c r="FH6187" s="217"/>
      <c r="FI6187" s="217"/>
      <c r="FJ6187" s="217"/>
      <c r="FK6187" s="217"/>
      <c r="FL6187" s="217"/>
      <c r="FM6187" s="217"/>
      <c r="FN6187" s="217"/>
      <c r="FO6187" s="217"/>
      <c r="FP6187" s="217"/>
      <c r="FQ6187" s="217"/>
      <c r="FR6187" s="217"/>
      <c r="FS6187" s="217"/>
      <c r="FT6187" s="217"/>
      <c r="FU6187" s="217"/>
      <c r="FV6187" s="217"/>
      <c r="FW6187" s="217"/>
      <c r="FX6187" s="217"/>
      <c r="FY6187" s="217"/>
      <c r="FZ6187" s="217"/>
      <c r="GA6187" s="217"/>
      <c r="GB6187" s="217"/>
      <c r="GC6187" s="217"/>
      <c r="GD6187" s="217"/>
      <c r="GE6187" s="217"/>
      <c r="GF6187" s="217"/>
      <c r="GG6187" s="217"/>
      <c r="GH6187" s="217"/>
      <c r="GI6187" s="217"/>
      <c r="GJ6187" s="217"/>
      <c r="GK6187" s="217"/>
      <c r="GL6187" s="217"/>
      <c r="GM6187" s="217"/>
      <c r="GN6187" s="217"/>
      <c r="GO6187" s="217"/>
      <c r="GP6187" s="217"/>
      <c r="GQ6187" s="217"/>
      <c r="GR6187" s="217"/>
      <c r="GS6187" s="217"/>
      <c r="GT6187" s="217"/>
      <c r="GU6187" s="217"/>
      <c r="GV6187" s="217"/>
      <c r="GW6187" s="217"/>
      <c r="GX6187" s="217"/>
      <c r="GY6187" s="217"/>
      <c r="GZ6187" s="217"/>
      <c r="HA6187" s="217"/>
      <c r="HB6187" s="217"/>
      <c r="HC6187" s="217"/>
      <c r="HD6187" s="217"/>
      <c r="HE6187" s="217"/>
      <c r="HF6187" s="217"/>
      <c r="HG6187" s="217"/>
      <c r="HH6187" s="217"/>
      <c r="HI6187" s="217"/>
      <c r="HJ6187" s="217"/>
      <c r="HK6187" s="217"/>
      <c r="HL6187" s="217"/>
      <c r="HM6187" s="217"/>
      <c r="HN6187" s="217"/>
      <c r="HO6187" s="217"/>
      <c r="HP6187" s="217"/>
      <c r="HQ6187" s="217"/>
      <c r="HR6187" s="217"/>
      <c r="HS6187" s="217"/>
      <c r="HT6187" s="217"/>
      <c r="HU6187" s="217"/>
      <c r="HV6187" s="217"/>
      <c r="HW6187" s="217"/>
      <c r="HX6187" s="217"/>
      <c r="HY6187" s="217"/>
      <c r="HZ6187" s="217"/>
      <c r="IA6187" s="217"/>
      <c r="IB6187" s="217"/>
      <c r="IC6187" s="217"/>
      <c r="ID6187" s="217"/>
      <c r="IE6187" s="217"/>
      <c r="IF6187" s="217"/>
      <c r="IG6187" s="217"/>
      <c r="IH6187" s="217"/>
      <c r="II6187" s="217"/>
      <c r="IJ6187" s="217"/>
      <c r="IK6187" s="217"/>
      <c r="IL6187" s="217"/>
      <c r="IM6187" s="217"/>
      <c r="IN6187" s="217"/>
      <c r="IO6187" s="217"/>
      <c r="IP6187" s="217"/>
      <c r="IQ6187" s="217"/>
      <c r="IR6187" s="217"/>
      <c r="IS6187" s="217"/>
      <c r="IT6187" s="217"/>
      <c r="IU6187" s="217"/>
      <c r="IV6187" s="217"/>
      <c r="IW6187" s="217"/>
      <c r="IX6187" s="217"/>
      <c r="IY6187" s="217"/>
      <c r="IZ6187" s="217"/>
      <c r="JA6187" s="217"/>
      <c r="JB6187" s="217"/>
      <c r="JC6187" s="217"/>
      <c r="JD6187" s="217"/>
      <c r="JE6187" s="217"/>
      <c r="JF6187" s="217"/>
      <c r="JG6187" s="217"/>
    </row>
    <row r="6188" spans="1:267" s="161" customFormat="1" ht="19.5" customHeight="1" x14ac:dyDescent="0.25">
      <c r="A6188" s="42" t="s">
        <v>278</v>
      </c>
      <c r="B6188" s="27">
        <v>9</v>
      </c>
      <c r="C6188" s="27">
        <v>1</v>
      </c>
      <c r="D6188" s="27">
        <v>3.5</v>
      </c>
      <c r="E6188" s="27">
        <v>4</v>
      </c>
      <c r="F6188" s="27">
        <v>3</v>
      </c>
      <c r="G6188" s="27">
        <v>3</v>
      </c>
      <c r="H6188" s="27">
        <v>3</v>
      </c>
      <c r="I6188" s="27">
        <v>2</v>
      </c>
      <c r="J6188" s="27">
        <v>0</v>
      </c>
      <c r="K6188" s="27">
        <v>2</v>
      </c>
      <c r="L6188" s="119"/>
      <c r="M6188" s="27">
        <f>SUM(B6188:K6188)</f>
        <v>30.5</v>
      </c>
      <c r="N6188" s="27">
        <v>5</v>
      </c>
      <c r="O6188" s="185">
        <f>M6188/84</f>
        <v>0.36309523809523808</v>
      </c>
      <c r="P6188" s="55" t="s">
        <v>446</v>
      </c>
      <c r="Q6188" s="19" t="s">
        <v>5031</v>
      </c>
      <c r="R6188" s="41" t="s">
        <v>454</v>
      </c>
      <c r="S6188" s="19" t="s">
        <v>626</v>
      </c>
      <c r="T6188" s="28" t="s">
        <v>3662</v>
      </c>
      <c r="U6188" s="17">
        <v>8</v>
      </c>
      <c r="V6188" s="20" t="s">
        <v>682</v>
      </c>
      <c r="W6188" s="18" t="s">
        <v>696</v>
      </c>
      <c r="X6188" s="18" t="s">
        <v>632</v>
      </c>
      <c r="Y6188" s="29" t="s">
        <v>486</v>
      </c>
      <c r="Z6188" s="61"/>
    </row>
    <row r="6189" spans="1:267" s="161" customFormat="1" ht="19.5" customHeight="1" x14ac:dyDescent="0.25">
      <c r="A6189" s="42" t="s">
        <v>266</v>
      </c>
      <c r="B6189" s="27">
        <v>9</v>
      </c>
      <c r="C6189" s="27">
        <v>6</v>
      </c>
      <c r="D6189" s="27">
        <v>7.5</v>
      </c>
      <c r="E6189" s="27">
        <v>0</v>
      </c>
      <c r="F6189" s="27">
        <v>1</v>
      </c>
      <c r="G6189" s="27">
        <v>3</v>
      </c>
      <c r="H6189" s="27">
        <v>0</v>
      </c>
      <c r="I6189" s="27">
        <v>0</v>
      </c>
      <c r="J6189" s="27">
        <v>2</v>
      </c>
      <c r="K6189" s="27">
        <v>2</v>
      </c>
      <c r="L6189" s="119"/>
      <c r="M6189" s="27">
        <f>SUM(B6189:K6189)</f>
        <v>30.5</v>
      </c>
      <c r="N6189" s="27">
        <v>9</v>
      </c>
      <c r="O6189" s="185">
        <f>M6189/84</f>
        <v>0.36309523809523808</v>
      </c>
      <c r="P6189" s="55" t="s">
        <v>446</v>
      </c>
      <c r="Q6189" s="19" t="s">
        <v>8907</v>
      </c>
      <c r="R6189" s="41" t="s">
        <v>8908</v>
      </c>
      <c r="S6189" s="19" t="s">
        <v>599</v>
      </c>
      <c r="T6189" s="28" t="s">
        <v>3672</v>
      </c>
      <c r="U6189" s="17">
        <v>8</v>
      </c>
      <c r="V6189" s="20" t="s">
        <v>519</v>
      </c>
      <c r="W6189" s="18" t="s">
        <v>7212</v>
      </c>
      <c r="X6189" s="18" t="s">
        <v>451</v>
      </c>
      <c r="Y6189" s="29" t="s">
        <v>513</v>
      </c>
      <c r="Z6189" s="61"/>
      <c r="AA6189" s="214"/>
      <c r="AB6189" s="214"/>
      <c r="AC6189" s="214"/>
      <c r="AD6189" s="214"/>
      <c r="AE6189" s="214"/>
      <c r="AF6189" s="214"/>
      <c r="AG6189" s="214"/>
      <c r="AH6189" s="214"/>
      <c r="AI6189" s="214"/>
      <c r="AJ6189" s="214"/>
      <c r="AK6189" s="214"/>
      <c r="AL6189" s="214"/>
      <c r="AM6189" s="214"/>
      <c r="AN6189" s="214"/>
      <c r="AO6189" s="214"/>
      <c r="AP6189" s="214"/>
      <c r="AQ6189" s="214"/>
      <c r="AR6189" s="214"/>
      <c r="AS6189" s="214"/>
      <c r="AT6189" s="214"/>
      <c r="AU6189" s="214"/>
      <c r="AV6189" s="214"/>
      <c r="AW6189" s="214"/>
      <c r="AX6189" s="214"/>
      <c r="AY6189" s="214"/>
      <c r="AZ6189" s="214"/>
      <c r="BA6189" s="214"/>
      <c r="BB6189" s="214"/>
      <c r="BC6189" s="214"/>
      <c r="BD6189" s="214"/>
      <c r="BE6189" s="214"/>
      <c r="BF6189" s="214"/>
      <c r="BG6189" s="214"/>
      <c r="BH6189" s="214"/>
      <c r="BI6189" s="214"/>
      <c r="BJ6189" s="214"/>
      <c r="BK6189" s="214"/>
      <c r="BL6189" s="214"/>
      <c r="BM6189" s="214"/>
      <c r="BN6189" s="214"/>
      <c r="BO6189" s="214"/>
      <c r="BP6189" s="214"/>
      <c r="BQ6189" s="214"/>
      <c r="BR6189" s="214"/>
      <c r="BS6189" s="214"/>
      <c r="BT6189" s="214"/>
      <c r="BU6189" s="214"/>
      <c r="BV6189" s="214"/>
      <c r="BW6189" s="214"/>
      <c r="BX6189" s="214"/>
      <c r="BY6189" s="214"/>
      <c r="BZ6189" s="214"/>
      <c r="CA6189" s="214"/>
      <c r="CB6189" s="214"/>
      <c r="CC6189" s="214"/>
      <c r="CD6189" s="214"/>
      <c r="CE6189" s="214"/>
      <c r="CF6189" s="214"/>
      <c r="CG6189" s="214"/>
      <c r="CH6189" s="214"/>
      <c r="CI6189" s="214"/>
      <c r="CJ6189" s="214"/>
      <c r="CK6189" s="214"/>
      <c r="CL6189" s="214"/>
      <c r="CM6189" s="214"/>
      <c r="CN6189" s="214"/>
      <c r="CO6189" s="214"/>
      <c r="CP6189" s="214"/>
      <c r="CQ6189" s="214"/>
      <c r="CR6189" s="214"/>
      <c r="CS6189" s="214"/>
      <c r="CT6189" s="214"/>
      <c r="CU6189" s="214"/>
      <c r="CV6189" s="214"/>
      <c r="CW6189" s="214"/>
      <c r="CX6189" s="214"/>
      <c r="CY6189" s="214"/>
      <c r="CZ6189" s="214"/>
      <c r="DA6189" s="214"/>
      <c r="DB6189" s="214"/>
      <c r="DC6189" s="214"/>
      <c r="DD6189" s="214"/>
      <c r="DE6189" s="214"/>
      <c r="DF6189" s="214"/>
      <c r="DG6189" s="214"/>
      <c r="DH6189" s="214"/>
      <c r="DI6189" s="214"/>
      <c r="DJ6189" s="214"/>
      <c r="DK6189" s="214"/>
      <c r="DL6189" s="214"/>
      <c r="DM6189" s="214"/>
      <c r="DN6189" s="214"/>
      <c r="DO6189" s="214"/>
      <c r="DP6189" s="214"/>
      <c r="DQ6189" s="214"/>
      <c r="DR6189" s="214"/>
      <c r="DS6189" s="214"/>
      <c r="DT6189" s="214"/>
      <c r="DU6189" s="214"/>
      <c r="DV6189" s="214"/>
      <c r="DW6189" s="214"/>
      <c r="DX6189" s="214"/>
      <c r="DY6189" s="214"/>
      <c r="DZ6189" s="214"/>
      <c r="EA6189" s="214"/>
      <c r="EB6189" s="214"/>
      <c r="EC6189" s="214"/>
      <c r="ED6189" s="214"/>
      <c r="EE6189" s="214"/>
      <c r="EF6189" s="214"/>
      <c r="EG6189" s="214"/>
      <c r="EH6189" s="214"/>
      <c r="EI6189" s="214"/>
      <c r="EJ6189" s="214"/>
      <c r="EK6189" s="214"/>
      <c r="EL6189" s="214"/>
      <c r="EM6189" s="214"/>
      <c r="EN6189" s="214"/>
      <c r="EO6189" s="214"/>
      <c r="EP6189" s="214"/>
      <c r="EQ6189" s="214"/>
      <c r="ER6189" s="214"/>
      <c r="ES6189" s="214"/>
      <c r="ET6189" s="214"/>
      <c r="EU6189" s="214"/>
      <c r="EV6189" s="214"/>
      <c r="EW6189" s="214"/>
      <c r="EX6189" s="214"/>
      <c r="EY6189" s="214"/>
      <c r="EZ6189" s="214"/>
      <c r="FA6189" s="214"/>
      <c r="FB6189" s="214"/>
      <c r="FC6189" s="214"/>
      <c r="FD6189" s="214"/>
      <c r="FE6189" s="214"/>
      <c r="FF6189" s="214"/>
      <c r="FG6189" s="214"/>
      <c r="FH6189" s="214"/>
      <c r="FI6189" s="214"/>
      <c r="FJ6189" s="214"/>
      <c r="FK6189" s="214"/>
      <c r="FL6189" s="214"/>
      <c r="FM6189" s="214"/>
      <c r="FN6189" s="214"/>
      <c r="FO6189" s="214"/>
      <c r="FP6189" s="214"/>
      <c r="FQ6189" s="214"/>
      <c r="FR6189" s="214"/>
      <c r="FS6189" s="214"/>
      <c r="FT6189" s="214"/>
      <c r="FU6189" s="214"/>
      <c r="FV6189" s="214"/>
      <c r="FW6189" s="214"/>
      <c r="FX6189" s="214"/>
      <c r="FY6189" s="214"/>
      <c r="FZ6189" s="214"/>
      <c r="GA6189" s="214"/>
      <c r="GB6189" s="214"/>
      <c r="GC6189" s="214"/>
      <c r="GD6189" s="214"/>
      <c r="GE6189" s="214"/>
      <c r="GF6189" s="214"/>
      <c r="GG6189" s="214"/>
      <c r="GH6189" s="214"/>
      <c r="GI6189" s="214"/>
      <c r="GJ6189" s="214"/>
      <c r="GK6189" s="214"/>
      <c r="GL6189" s="214"/>
      <c r="GM6189" s="214"/>
      <c r="GN6189" s="214"/>
      <c r="GO6189" s="214"/>
      <c r="GP6189" s="214"/>
      <c r="GQ6189" s="214"/>
      <c r="GR6189" s="214"/>
      <c r="GS6189" s="214"/>
      <c r="GT6189" s="214"/>
      <c r="GU6189" s="214"/>
      <c r="GV6189" s="214"/>
      <c r="GW6189" s="214"/>
      <c r="GX6189" s="214"/>
      <c r="GY6189" s="214"/>
      <c r="GZ6189" s="214"/>
      <c r="HA6189" s="214"/>
      <c r="HB6189" s="214"/>
      <c r="HC6189" s="214"/>
      <c r="HD6189" s="214"/>
      <c r="HE6189" s="214"/>
      <c r="HF6189" s="214"/>
      <c r="HG6189" s="214"/>
      <c r="HH6189" s="214"/>
      <c r="HI6189" s="214"/>
      <c r="HJ6189" s="214"/>
      <c r="HK6189" s="214"/>
      <c r="HL6189" s="214"/>
      <c r="HM6189" s="214"/>
      <c r="HN6189" s="214"/>
      <c r="HO6189" s="214"/>
      <c r="HP6189" s="214"/>
      <c r="HQ6189" s="214"/>
      <c r="HR6189" s="214"/>
      <c r="HS6189" s="214"/>
      <c r="HT6189" s="214"/>
      <c r="HU6189" s="214"/>
      <c r="HV6189" s="214"/>
      <c r="HW6189" s="214"/>
      <c r="HX6189" s="214"/>
      <c r="HY6189" s="214"/>
      <c r="HZ6189" s="214"/>
      <c r="IA6189" s="214"/>
      <c r="IB6189" s="214"/>
      <c r="IC6189" s="214"/>
      <c r="ID6189" s="214"/>
      <c r="IE6189" s="214"/>
      <c r="IF6189" s="214"/>
      <c r="IG6189" s="214"/>
      <c r="IH6189" s="214"/>
      <c r="II6189" s="214"/>
      <c r="IJ6189" s="214"/>
      <c r="IK6189" s="214"/>
      <c r="IL6189" s="214"/>
      <c r="IM6189" s="214"/>
      <c r="IN6189" s="214"/>
      <c r="IO6189" s="214"/>
      <c r="IP6189" s="214"/>
      <c r="IQ6189" s="214"/>
      <c r="IR6189" s="214"/>
      <c r="IS6189" s="214"/>
      <c r="IT6189" s="214"/>
      <c r="IU6189" s="214"/>
      <c r="IV6189" s="214"/>
      <c r="IW6189" s="214"/>
      <c r="IX6189" s="214"/>
      <c r="IY6189" s="214"/>
      <c r="IZ6189" s="214"/>
      <c r="JA6189" s="214"/>
      <c r="JB6189" s="214"/>
      <c r="JC6189" s="214"/>
      <c r="JD6189" s="214"/>
      <c r="JE6189" s="214"/>
      <c r="JF6189" s="214"/>
      <c r="JG6189" s="214"/>
    </row>
    <row r="6190" spans="1:267" s="161" customFormat="1" ht="19.5" customHeight="1" x14ac:dyDescent="0.25">
      <c r="A6190" s="42" t="s">
        <v>290</v>
      </c>
      <c r="B6190" s="27">
        <v>8</v>
      </c>
      <c r="C6190" s="27">
        <v>8</v>
      </c>
      <c r="D6190" s="27">
        <v>7.5</v>
      </c>
      <c r="E6190" s="27">
        <v>0</v>
      </c>
      <c r="F6190" s="27">
        <v>0</v>
      </c>
      <c r="G6190" s="27">
        <v>3</v>
      </c>
      <c r="H6190" s="27">
        <v>0</v>
      </c>
      <c r="I6190" s="27">
        <v>0</v>
      </c>
      <c r="J6190" s="27">
        <v>2</v>
      </c>
      <c r="K6190" s="27">
        <v>2</v>
      </c>
      <c r="L6190" s="119"/>
      <c r="M6190" s="27">
        <f>SUM(B6190:K6190)</f>
        <v>30.5</v>
      </c>
      <c r="N6190" s="27">
        <v>25</v>
      </c>
      <c r="O6190" s="185">
        <f>M6190/84</f>
        <v>0.36309523809523808</v>
      </c>
      <c r="P6190" s="55" t="s">
        <v>446</v>
      </c>
      <c r="Q6190" s="19" t="s">
        <v>8774</v>
      </c>
      <c r="R6190" s="41" t="s">
        <v>750</v>
      </c>
      <c r="S6190" s="19" t="s">
        <v>614</v>
      </c>
      <c r="T6190" s="28" t="s">
        <v>7778</v>
      </c>
      <c r="U6190" s="17">
        <v>8</v>
      </c>
      <c r="V6190" s="20" t="s">
        <v>593</v>
      </c>
      <c r="W6190" s="18" t="s">
        <v>7913</v>
      </c>
      <c r="X6190" s="18" t="s">
        <v>607</v>
      </c>
      <c r="Y6190" s="29" t="s">
        <v>494</v>
      </c>
      <c r="Z6190" s="61"/>
      <c r="AA6190" s="214"/>
      <c r="AB6190" s="214"/>
      <c r="AC6190" s="214"/>
      <c r="AD6190" s="214"/>
      <c r="AE6190" s="214"/>
      <c r="AF6190" s="214"/>
      <c r="AG6190" s="214"/>
      <c r="AH6190" s="214"/>
      <c r="AI6190" s="214"/>
      <c r="AJ6190" s="214"/>
      <c r="AK6190" s="214"/>
      <c r="AL6190" s="214"/>
      <c r="AM6190" s="214"/>
      <c r="AN6190" s="214"/>
      <c r="AO6190" s="214"/>
      <c r="AP6190" s="214"/>
      <c r="AQ6190" s="214"/>
      <c r="AR6190" s="214"/>
      <c r="AS6190" s="214"/>
      <c r="AT6190" s="214"/>
      <c r="AU6190" s="214"/>
      <c r="AV6190" s="214"/>
      <c r="AW6190" s="214"/>
      <c r="AX6190" s="214"/>
      <c r="AY6190" s="214"/>
      <c r="AZ6190" s="214"/>
      <c r="BA6190" s="214"/>
      <c r="BB6190" s="214"/>
      <c r="BC6190" s="214"/>
      <c r="BD6190" s="214"/>
      <c r="BE6190" s="214"/>
      <c r="BF6190" s="214"/>
      <c r="BG6190" s="214"/>
      <c r="BH6190" s="214"/>
      <c r="BI6190" s="214"/>
      <c r="BJ6190" s="214"/>
      <c r="BK6190" s="214"/>
      <c r="BL6190" s="214"/>
      <c r="BM6190" s="214"/>
      <c r="BN6190" s="214"/>
      <c r="BO6190" s="214"/>
      <c r="BP6190" s="214"/>
      <c r="BQ6190" s="214"/>
      <c r="BR6190" s="214"/>
      <c r="BS6190" s="214"/>
      <c r="BT6190" s="214"/>
      <c r="BU6190" s="214"/>
      <c r="BV6190" s="214"/>
      <c r="BW6190" s="214"/>
      <c r="BX6190" s="214"/>
      <c r="BY6190" s="214"/>
      <c r="BZ6190" s="214"/>
      <c r="CA6190" s="214"/>
      <c r="CB6190" s="214"/>
      <c r="CC6190" s="214"/>
      <c r="CD6190" s="214"/>
      <c r="CE6190" s="214"/>
      <c r="CF6190" s="214"/>
      <c r="CG6190" s="214"/>
      <c r="CH6190" s="214"/>
      <c r="CI6190" s="214"/>
      <c r="CJ6190" s="214"/>
      <c r="CK6190" s="214"/>
      <c r="CL6190" s="214"/>
      <c r="CM6190" s="214"/>
      <c r="CN6190" s="214"/>
      <c r="CO6190" s="214"/>
      <c r="CP6190" s="214"/>
      <c r="CQ6190" s="214"/>
      <c r="CR6190" s="214"/>
      <c r="CS6190" s="214"/>
      <c r="CT6190" s="214"/>
      <c r="CU6190" s="214"/>
      <c r="CV6190" s="214"/>
      <c r="CW6190" s="214"/>
      <c r="CX6190" s="214"/>
      <c r="CY6190" s="214"/>
      <c r="CZ6190" s="214"/>
      <c r="DA6190" s="214"/>
      <c r="DB6190" s="214"/>
      <c r="DC6190" s="214"/>
      <c r="DD6190" s="214"/>
      <c r="DE6190" s="214"/>
      <c r="DF6190" s="214"/>
      <c r="DG6190" s="214"/>
      <c r="DH6190" s="214"/>
      <c r="DI6190" s="214"/>
      <c r="DJ6190" s="214"/>
      <c r="DK6190" s="214"/>
      <c r="DL6190" s="214"/>
      <c r="DM6190" s="214"/>
      <c r="DN6190" s="214"/>
      <c r="DO6190" s="214"/>
      <c r="DP6190" s="214"/>
      <c r="DQ6190" s="214"/>
      <c r="DR6190" s="214"/>
      <c r="DS6190" s="214"/>
      <c r="DT6190" s="214"/>
      <c r="DU6190" s="214"/>
      <c r="DV6190" s="214"/>
      <c r="DW6190" s="214"/>
      <c r="DX6190" s="214"/>
      <c r="DY6190" s="214"/>
      <c r="DZ6190" s="214"/>
      <c r="EA6190" s="214"/>
      <c r="EB6190" s="214"/>
      <c r="EC6190" s="214"/>
      <c r="ED6190" s="214"/>
      <c r="EE6190" s="214"/>
      <c r="EF6190" s="214"/>
      <c r="EG6190" s="214"/>
      <c r="EH6190" s="214"/>
      <c r="EI6190" s="214"/>
      <c r="EJ6190" s="214"/>
      <c r="EK6190" s="214"/>
      <c r="EL6190" s="214"/>
      <c r="EM6190" s="214"/>
      <c r="EN6190" s="214"/>
      <c r="EO6190" s="214"/>
      <c r="EP6190" s="214"/>
      <c r="EQ6190" s="214"/>
      <c r="ER6190" s="214"/>
      <c r="ES6190" s="214"/>
      <c r="ET6190" s="214"/>
      <c r="EU6190" s="214"/>
      <c r="EV6190" s="214"/>
      <c r="EW6190" s="214"/>
      <c r="EX6190" s="214"/>
      <c r="EY6190" s="214"/>
      <c r="EZ6190" s="214"/>
      <c r="FA6190" s="214"/>
      <c r="FB6190" s="214"/>
      <c r="FC6190" s="214"/>
      <c r="FD6190" s="214"/>
      <c r="FE6190" s="214"/>
      <c r="FF6190" s="214"/>
      <c r="FG6190" s="214"/>
      <c r="FH6190" s="214"/>
      <c r="FI6190" s="214"/>
      <c r="FJ6190" s="214"/>
      <c r="FK6190" s="214"/>
      <c r="FL6190" s="214"/>
      <c r="FM6190" s="214"/>
      <c r="FN6190" s="214"/>
      <c r="FO6190" s="214"/>
      <c r="FP6190" s="214"/>
      <c r="FQ6190" s="214"/>
      <c r="FR6190" s="214"/>
      <c r="FS6190" s="214"/>
      <c r="FT6190" s="214"/>
      <c r="FU6190" s="214"/>
      <c r="FV6190" s="214"/>
      <c r="FW6190" s="214"/>
      <c r="FX6190" s="214"/>
      <c r="FY6190" s="214"/>
      <c r="FZ6190" s="214"/>
      <c r="GA6190" s="214"/>
      <c r="GB6190" s="214"/>
      <c r="GC6190" s="214"/>
      <c r="GD6190" s="214"/>
      <c r="GE6190" s="214"/>
      <c r="GF6190" s="214"/>
      <c r="GG6190" s="214"/>
      <c r="GH6190" s="214"/>
      <c r="GI6190" s="214"/>
      <c r="GJ6190" s="214"/>
      <c r="GK6190" s="214"/>
      <c r="GL6190" s="214"/>
      <c r="GM6190" s="214"/>
      <c r="GN6190" s="214"/>
      <c r="GO6190" s="214"/>
      <c r="GP6190" s="214"/>
      <c r="GQ6190" s="214"/>
      <c r="GR6190" s="214"/>
      <c r="GS6190" s="214"/>
      <c r="GT6190" s="214"/>
      <c r="GU6190" s="214"/>
      <c r="GV6190" s="214"/>
      <c r="GW6190" s="214"/>
      <c r="GX6190" s="214"/>
      <c r="GY6190" s="214"/>
      <c r="GZ6190" s="214"/>
      <c r="HA6190" s="214"/>
      <c r="HB6190" s="214"/>
      <c r="HC6190" s="214"/>
      <c r="HD6190" s="214"/>
      <c r="HE6190" s="214"/>
      <c r="HF6190" s="214"/>
      <c r="HG6190" s="214"/>
      <c r="HH6190" s="214"/>
      <c r="HI6190" s="214"/>
      <c r="HJ6190" s="214"/>
      <c r="HK6190" s="214"/>
      <c r="HL6190" s="214"/>
      <c r="HM6190" s="214"/>
      <c r="HN6190" s="214"/>
      <c r="HO6190" s="214"/>
      <c r="HP6190" s="214"/>
      <c r="HQ6190" s="214"/>
      <c r="HR6190" s="214"/>
      <c r="HS6190" s="214"/>
      <c r="HT6190" s="214"/>
      <c r="HU6190" s="214"/>
      <c r="HV6190" s="214"/>
      <c r="HW6190" s="214"/>
      <c r="HX6190" s="214"/>
      <c r="HY6190" s="214"/>
      <c r="HZ6190" s="214"/>
      <c r="IA6190" s="214"/>
      <c r="IB6190" s="214"/>
      <c r="IC6190" s="214"/>
      <c r="ID6190" s="214"/>
      <c r="IE6190" s="214"/>
      <c r="IF6190" s="214"/>
      <c r="IG6190" s="214"/>
      <c r="IH6190" s="214"/>
      <c r="II6190" s="214"/>
      <c r="IJ6190" s="214"/>
      <c r="IK6190" s="214"/>
      <c r="IL6190" s="214"/>
      <c r="IM6190" s="214"/>
      <c r="IN6190" s="214"/>
      <c r="IO6190" s="214"/>
      <c r="IP6190" s="214"/>
      <c r="IQ6190" s="214"/>
      <c r="IR6190" s="214"/>
      <c r="IS6190" s="214"/>
      <c r="IT6190" s="214"/>
      <c r="IU6190" s="214"/>
      <c r="IV6190" s="214"/>
      <c r="IW6190" s="214"/>
      <c r="IX6190" s="214"/>
      <c r="IY6190" s="214"/>
      <c r="IZ6190" s="214"/>
      <c r="JA6190" s="214"/>
      <c r="JB6190" s="214"/>
      <c r="JC6190" s="214"/>
      <c r="JD6190" s="214"/>
      <c r="JE6190" s="214"/>
      <c r="JF6190" s="214"/>
      <c r="JG6190" s="214"/>
    </row>
    <row r="6191" spans="1:267" s="161" customFormat="1" ht="19.5" customHeight="1" x14ac:dyDescent="0.25">
      <c r="A6191" s="42" t="s">
        <v>285</v>
      </c>
      <c r="B6191" s="27">
        <v>9</v>
      </c>
      <c r="C6191" s="27">
        <v>4</v>
      </c>
      <c r="D6191" s="27">
        <v>7</v>
      </c>
      <c r="E6191" s="27">
        <v>0</v>
      </c>
      <c r="F6191" s="27">
        <v>3</v>
      </c>
      <c r="G6191" s="27">
        <v>2</v>
      </c>
      <c r="H6191" s="27">
        <v>0</v>
      </c>
      <c r="I6191" s="27">
        <v>5.5</v>
      </c>
      <c r="J6191" s="27">
        <v>0</v>
      </c>
      <c r="K6191" s="27">
        <v>0</v>
      </c>
      <c r="L6191" s="119"/>
      <c r="M6191" s="27">
        <f>SUM(B6191:K6191)</f>
        <v>30.5</v>
      </c>
      <c r="N6191" s="27">
        <v>32</v>
      </c>
      <c r="O6191" s="185">
        <f>M6191/84</f>
        <v>0.36309523809523808</v>
      </c>
      <c r="P6191" s="55" t="s">
        <v>446</v>
      </c>
      <c r="Q6191" s="19" t="s">
        <v>4008</v>
      </c>
      <c r="R6191" s="41" t="s">
        <v>705</v>
      </c>
      <c r="S6191" s="19" t="s">
        <v>562</v>
      </c>
      <c r="T6191" s="28" t="s">
        <v>3853</v>
      </c>
      <c r="U6191" s="17">
        <v>8</v>
      </c>
      <c r="V6191" s="20" t="s">
        <v>637</v>
      </c>
      <c r="W6191" s="18" t="s">
        <v>3895</v>
      </c>
      <c r="X6191" s="18" t="s">
        <v>1366</v>
      </c>
      <c r="Y6191" s="29" t="s">
        <v>489</v>
      </c>
      <c r="Z6191" s="61"/>
    </row>
    <row r="6192" spans="1:267" s="161" customFormat="1" ht="19.5" customHeight="1" x14ac:dyDescent="0.25">
      <c r="A6192" s="42" t="s">
        <v>255</v>
      </c>
      <c r="B6192" s="27">
        <v>9</v>
      </c>
      <c r="C6192" s="27">
        <v>2</v>
      </c>
      <c r="D6192" s="27">
        <v>7</v>
      </c>
      <c r="E6192" s="27">
        <v>0</v>
      </c>
      <c r="F6192" s="27">
        <v>1</v>
      </c>
      <c r="G6192" s="27">
        <v>3</v>
      </c>
      <c r="H6192" s="27">
        <v>0</v>
      </c>
      <c r="I6192" s="27">
        <v>4.5</v>
      </c>
      <c r="J6192" s="27">
        <v>2</v>
      </c>
      <c r="K6192" s="27">
        <v>2</v>
      </c>
      <c r="L6192" s="119"/>
      <c r="M6192" s="27">
        <f>SUM(B6192:K6192)</f>
        <v>30.5</v>
      </c>
      <c r="N6192" s="27">
        <v>6</v>
      </c>
      <c r="O6192" s="185">
        <f>M6192/84</f>
        <v>0.36309523809523808</v>
      </c>
      <c r="P6192" s="55" t="s">
        <v>446</v>
      </c>
      <c r="Q6192" s="19" t="s">
        <v>3636</v>
      </c>
      <c r="R6192" s="41" t="s">
        <v>3637</v>
      </c>
      <c r="S6192" s="19" t="s">
        <v>474</v>
      </c>
      <c r="T6192" s="28" t="s">
        <v>3117</v>
      </c>
      <c r="U6192" s="17">
        <v>8</v>
      </c>
      <c r="V6192" s="20" t="s">
        <v>609</v>
      </c>
      <c r="W6192" s="18" t="s">
        <v>3596</v>
      </c>
      <c r="X6192" s="18" t="s">
        <v>468</v>
      </c>
      <c r="Y6192" s="29" t="s">
        <v>466</v>
      </c>
      <c r="Z6192" s="61"/>
    </row>
    <row r="6193" spans="1:267" s="161" customFormat="1" ht="19.5" customHeight="1" x14ac:dyDescent="0.25">
      <c r="A6193" s="42" t="s">
        <v>275</v>
      </c>
      <c r="B6193" s="27">
        <v>10</v>
      </c>
      <c r="C6193" s="27">
        <v>5</v>
      </c>
      <c r="D6193" s="27">
        <v>6.5</v>
      </c>
      <c r="E6193" s="27">
        <v>2</v>
      </c>
      <c r="F6193" s="27">
        <v>1</v>
      </c>
      <c r="G6193" s="27">
        <v>4</v>
      </c>
      <c r="H6193" s="27">
        <v>2</v>
      </c>
      <c r="I6193" s="27">
        <v>0</v>
      </c>
      <c r="J6193" s="27">
        <v>0</v>
      </c>
      <c r="K6193" s="27">
        <v>0</v>
      </c>
      <c r="L6193" s="119"/>
      <c r="M6193" s="27">
        <f>SUM(B6193:K6193)</f>
        <v>30.5</v>
      </c>
      <c r="N6193" s="27">
        <v>12</v>
      </c>
      <c r="O6193" s="185">
        <f>M6193/84</f>
        <v>0.36309523809523808</v>
      </c>
      <c r="P6193" s="55" t="s">
        <v>446</v>
      </c>
      <c r="Q6193" s="19" t="s">
        <v>5541</v>
      </c>
      <c r="R6193" s="41" t="s">
        <v>476</v>
      </c>
      <c r="S6193" s="19" t="s">
        <v>504</v>
      </c>
      <c r="T6193" s="28" t="s">
        <v>5402</v>
      </c>
      <c r="U6193" s="17">
        <v>8</v>
      </c>
      <c r="V6193" s="20" t="s">
        <v>5532</v>
      </c>
      <c r="W6193" s="18" t="s">
        <v>5533</v>
      </c>
      <c r="X6193" s="18" t="s">
        <v>5534</v>
      </c>
      <c r="Y6193" s="29" t="s">
        <v>452</v>
      </c>
      <c r="Z6193" s="61"/>
    </row>
    <row r="6194" spans="1:267" s="161" customFormat="1" ht="19.5" customHeight="1" x14ac:dyDescent="0.25">
      <c r="A6194" s="42" t="s">
        <v>265</v>
      </c>
      <c r="B6194" s="27">
        <v>9</v>
      </c>
      <c r="C6194" s="27">
        <v>5</v>
      </c>
      <c r="D6194" s="27">
        <v>2.5</v>
      </c>
      <c r="E6194" s="27">
        <v>0</v>
      </c>
      <c r="F6194" s="27">
        <v>1</v>
      </c>
      <c r="G6194" s="27">
        <v>3</v>
      </c>
      <c r="H6194" s="27">
        <v>0</v>
      </c>
      <c r="I6194" s="27">
        <v>4</v>
      </c>
      <c r="J6194" s="27">
        <v>2</v>
      </c>
      <c r="K6194" s="27">
        <v>4</v>
      </c>
      <c r="L6194" s="119"/>
      <c r="M6194" s="27">
        <f>SUM(B6194:K6194)</f>
        <v>30.5</v>
      </c>
      <c r="N6194" s="27">
        <v>2</v>
      </c>
      <c r="O6194" s="185">
        <f>M6194/84</f>
        <v>0.36309523809523808</v>
      </c>
      <c r="P6194" s="55" t="s">
        <v>446</v>
      </c>
      <c r="Q6194" s="19" t="s">
        <v>1819</v>
      </c>
      <c r="R6194" s="41" t="s">
        <v>771</v>
      </c>
      <c r="S6194" s="19" t="s">
        <v>540</v>
      </c>
      <c r="T6194" s="28" t="s">
        <v>8947</v>
      </c>
      <c r="U6194" s="17">
        <v>8</v>
      </c>
      <c r="V6194" s="20" t="s">
        <v>519</v>
      </c>
      <c r="W6194" s="18" t="s">
        <v>5976</v>
      </c>
      <c r="X6194" s="18" t="s">
        <v>916</v>
      </c>
      <c r="Y6194" s="29" t="s">
        <v>5977</v>
      </c>
      <c r="Z6194" s="61"/>
      <c r="AA6194" s="214"/>
      <c r="AB6194" s="214"/>
      <c r="AC6194" s="214"/>
      <c r="AD6194" s="214"/>
      <c r="AE6194" s="214"/>
      <c r="AF6194" s="214"/>
      <c r="AG6194" s="214"/>
      <c r="AH6194" s="214"/>
      <c r="AI6194" s="214"/>
      <c r="AJ6194" s="214"/>
      <c r="AK6194" s="214"/>
      <c r="AL6194" s="214"/>
      <c r="AM6194" s="214"/>
      <c r="AN6194" s="214"/>
      <c r="AO6194" s="214"/>
      <c r="AP6194" s="214"/>
      <c r="AQ6194" s="214"/>
      <c r="AR6194" s="214"/>
      <c r="AS6194" s="214"/>
      <c r="AT6194" s="214"/>
      <c r="AU6194" s="214"/>
      <c r="AV6194" s="214"/>
      <c r="AW6194" s="214"/>
      <c r="AX6194" s="214"/>
      <c r="AY6194" s="214"/>
      <c r="AZ6194" s="214"/>
      <c r="BA6194" s="214"/>
      <c r="BB6194" s="214"/>
      <c r="BC6194" s="214"/>
      <c r="BD6194" s="214"/>
      <c r="BE6194" s="214"/>
      <c r="BF6194" s="214"/>
      <c r="BG6194" s="214"/>
      <c r="BH6194" s="214"/>
      <c r="BI6194" s="214"/>
      <c r="BJ6194" s="214"/>
      <c r="BK6194" s="214"/>
      <c r="BL6194" s="214"/>
      <c r="BM6194" s="214"/>
      <c r="BN6194" s="214"/>
      <c r="BO6194" s="214"/>
      <c r="BP6194" s="214"/>
      <c r="BQ6194" s="214"/>
      <c r="BR6194" s="214"/>
      <c r="BS6194" s="214"/>
      <c r="BT6194" s="214"/>
      <c r="BU6194" s="214"/>
      <c r="BV6194" s="214"/>
      <c r="BW6194" s="214"/>
      <c r="BX6194" s="214"/>
      <c r="BY6194" s="214"/>
      <c r="BZ6194" s="214"/>
      <c r="CA6194" s="214"/>
      <c r="CB6194" s="214"/>
      <c r="CC6194" s="214"/>
      <c r="CD6194" s="214"/>
      <c r="CE6194" s="214"/>
      <c r="CF6194" s="214"/>
      <c r="CG6194" s="214"/>
      <c r="CH6194" s="214"/>
      <c r="CI6194" s="214"/>
      <c r="CJ6194" s="214"/>
      <c r="CK6194" s="214"/>
      <c r="CL6194" s="214"/>
      <c r="CM6194" s="214"/>
      <c r="CN6194" s="214"/>
      <c r="CO6194" s="214"/>
      <c r="CP6194" s="214"/>
      <c r="CQ6194" s="214"/>
      <c r="CR6194" s="214"/>
      <c r="CS6194" s="214"/>
      <c r="CT6194" s="214"/>
      <c r="CU6194" s="214"/>
      <c r="CV6194" s="214"/>
      <c r="CW6194" s="214"/>
      <c r="CX6194" s="214"/>
      <c r="CY6194" s="214"/>
      <c r="CZ6194" s="214"/>
      <c r="DA6194" s="214"/>
      <c r="DB6194" s="214"/>
      <c r="DC6194" s="214"/>
      <c r="DD6194" s="214"/>
      <c r="DE6194" s="214"/>
      <c r="DF6194" s="214"/>
      <c r="DG6194" s="214"/>
      <c r="DH6194" s="214"/>
      <c r="DI6194" s="214"/>
      <c r="DJ6194" s="214"/>
      <c r="DK6194" s="214"/>
      <c r="DL6194" s="214"/>
      <c r="DM6194" s="214"/>
      <c r="DN6194" s="214"/>
      <c r="DO6194" s="214"/>
      <c r="DP6194" s="214"/>
      <c r="DQ6194" s="214"/>
      <c r="DR6194" s="214"/>
      <c r="DS6194" s="214"/>
      <c r="DT6194" s="214"/>
      <c r="DU6194" s="214"/>
      <c r="DV6194" s="214"/>
      <c r="DW6194" s="214"/>
      <c r="DX6194" s="214"/>
      <c r="DY6194" s="214"/>
      <c r="DZ6194" s="214"/>
      <c r="EA6194" s="214"/>
      <c r="EB6194" s="214"/>
      <c r="EC6194" s="214"/>
      <c r="ED6194" s="214"/>
      <c r="EE6194" s="214"/>
      <c r="EF6194" s="214"/>
      <c r="EG6194" s="214"/>
      <c r="EH6194" s="214"/>
      <c r="EI6194" s="214"/>
      <c r="EJ6194" s="214"/>
      <c r="EK6194" s="214"/>
      <c r="EL6194" s="214"/>
      <c r="EM6194" s="214"/>
      <c r="EN6194" s="214"/>
      <c r="EO6194" s="214"/>
      <c r="EP6194" s="214"/>
      <c r="EQ6194" s="214"/>
      <c r="ER6194" s="214"/>
      <c r="ES6194" s="214"/>
      <c r="ET6194" s="214"/>
      <c r="EU6194" s="214"/>
      <c r="EV6194" s="214"/>
      <c r="EW6194" s="214"/>
      <c r="EX6194" s="214"/>
      <c r="EY6194" s="214"/>
      <c r="EZ6194" s="214"/>
      <c r="FA6194" s="214"/>
      <c r="FB6194" s="214"/>
      <c r="FC6194" s="214"/>
      <c r="FD6194" s="214"/>
      <c r="FE6194" s="214"/>
      <c r="FF6194" s="214"/>
      <c r="FG6194" s="214"/>
      <c r="FH6194" s="214"/>
      <c r="FI6194" s="214"/>
      <c r="FJ6194" s="214"/>
      <c r="FK6194" s="214"/>
      <c r="FL6194" s="214"/>
      <c r="FM6194" s="214"/>
      <c r="FN6194" s="214"/>
      <c r="FO6194" s="214"/>
      <c r="FP6194" s="214"/>
      <c r="FQ6194" s="214"/>
      <c r="FR6194" s="214"/>
      <c r="FS6194" s="214"/>
      <c r="FT6194" s="214"/>
      <c r="FU6194" s="214"/>
      <c r="FV6194" s="214"/>
      <c r="FW6194" s="214"/>
      <c r="FX6194" s="214"/>
      <c r="FY6194" s="214"/>
      <c r="FZ6194" s="214"/>
      <c r="GA6194" s="214"/>
      <c r="GB6194" s="214"/>
      <c r="GC6194" s="214"/>
      <c r="GD6194" s="214"/>
      <c r="GE6194" s="214"/>
      <c r="GF6194" s="214"/>
      <c r="GG6194" s="214"/>
      <c r="GH6194" s="214"/>
      <c r="GI6194" s="214"/>
      <c r="GJ6194" s="214"/>
      <c r="GK6194" s="214"/>
      <c r="GL6194" s="214"/>
      <c r="GM6194" s="214"/>
      <c r="GN6194" s="214"/>
      <c r="GO6194" s="214"/>
      <c r="GP6194" s="214"/>
      <c r="GQ6194" s="214"/>
      <c r="GR6194" s="214"/>
      <c r="GS6194" s="214"/>
      <c r="GT6194" s="214"/>
      <c r="GU6194" s="214"/>
      <c r="GV6194" s="214"/>
      <c r="GW6194" s="214"/>
      <c r="GX6194" s="214"/>
      <c r="GY6194" s="214"/>
      <c r="GZ6194" s="214"/>
      <c r="HA6194" s="214"/>
      <c r="HB6194" s="214"/>
      <c r="HC6194" s="214"/>
      <c r="HD6194" s="214"/>
      <c r="HE6194" s="214"/>
      <c r="HF6194" s="214"/>
      <c r="HG6194" s="214"/>
      <c r="HH6194" s="214"/>
      <c r="HI6194" s="214"/>
      <c r="HJ6194" s="214"/>
      <c r="HK6194" s="214"/>
      <c r="HL6194" s="214"/>
      <c r="HM6194" s="214"/>
      <c r="HN6194" s="214"/>
      <c r="HO6194" s="214"/>
      <c r="HP6194" s="214"/>
      <c r="HQ6194" s="214"/>
      <c r="HR6194" s="214"/>
      <c r="HS6194" s="214"/>
      <c r="HT6194" s="214"/>
      <c r="HU6194" s="214"/>
      <c r="HV6194" s="214"/>
      <c r="HW6194" s="214"/>
      <c r="HX6194" s="214"/>
      <c r="HY6194" s="214"/>
      <c r="HZ6194" s="214"/>
      <c r="IA6194" s="214"/>
      <c r="IB6194" s="214"/>
      <c r="IC6194" s="214"/>
      <c r="ID6194" s="214"/>
      <c r="IE6194" s="214"/>
      <c r="IF6194" s="214"/>
      <c r="IG6194" s="214"/>
      <c r="IH6194" s="214"/>
      <c r="II6194" s="214"/>
      <c r="IJ6194" s="214"/>
      <c r="IK6194" s="214"/>
      <c r="IL6194" s="214"/>
      <c r="IM6194" s="214"/>
      <c r="IN6194" s="214"/>
      <c r="IO6194" s="214"/>
      <c r="IP6194" s="214"/>
      <c r="IQ6194" s="214"/>
      <c r="IR6194" s="214"/>
      <c r="IS6194" s="214"/>
      <c r="IT6194" s="214"/>
      <c r="IU6194" s="214"/>
      <c r="IV6194" s="214"/>
      <c r="IW6194" s="214"/>
      <c r="IX6194" s="214"/>
      <c r="IY6194" s="214"/>
      <c r="IZ6194" s="214"/>
      <c r="JA6194" s="214"/>
      <c r="JB6194" s="214"/>
      <c r="JC6194" s="214"/>
      <c r="JD6194" s="214"/>
      <c r="JE6194" s="214"/>
      <c r="JF6194" s="214"/>
      <c r="JG6194" s="214"/>
    </row>
    <row r="6195" spans="1:267" s="161" customFormat="1" ht="19.5" customHeight="1" x14ac:dyDescent="0.25">
      <c r="A6195" s="42" t="s">
        <v>286</v>
      </c>
      <c r="B6195" s="27">
        <v>9</v>
      </c>
      <c r="C6195" s="27">
        <v>4</v>
      </c>
      <c r="D6195" s="27">
        <v>7</v>
      </c>
      <c r="E6195" s="27">
        <v>0</v>
      </c>
      <c r="F6195" s="27">
        <v>3</v>
      </c>
      <c r="G6195" s="27">
        <v>2</v>
      </c>
      <c r="H6195" s="27">
        <v>0</v>
      </c>
      <c r="I6195" s="27">
        <v>5.5</v>
      </c>
      <c r="J6195" s="27">
        <v>0</v>
      </c>
      <c r="K6195" s="27">
        <v>0</v>
      </c>
      <c r="L6195" s="119"/>
      <c r="M6195" s="27">
        <f>SUM(B6195:K6195)</f>
        <v>30.5</v>
      </c>
      <c r="N6195" s="27">
        <v>32</v>
      </c>
      <c r="O6195" s="185">
        <f>M6195/84</f>
        <v>0.36309523809523808</v>
      </c>
      <c r="P6195" s="55" t="s">
        <v>446</v>
      </c>
      <c r="Q6195" s="19" t="s">
        <v>4009</v>
      </c>
      <c r="R6195" s="41" t="s">
        <v>561</v>
      </c>
      <c r="S6195" s="19" t="s">
        <v>565</v>
      </c>
      <c r="T6195" s="28" t="s">
        <v>3853</v>
      </c>
      <c r="U6195" s="17">
        <v>8</v>
      </c>
      <c r="V6195" s="20" t="s">
        <v>637</v>
      </c>
      <c r="W6195" s="18" t="s">
        <v>3895</v>
      </c>
      <c r="X6195" s="18" t="s">
        <v>1366</v>
      </c>
      <c r="Y6195" s="29" t="s">
        <v>489</v>
      </c>
      <c r="Z6195" s="61"/>
    </row>
    <row r="6196" spans="1:267" s="161" customFormat="1" ht="19.5" customHeight="1" x14ac:dyDescent="0.25">
      <c r="A6196" s="60" t="s">
        <v>256</v>
      </c>
      <c r="B6196" s="31">
        <v>7</v>
      </c>
      <c r="C6196" s="31">
        <v>5</v>
      </c>
      <c r="D6196" s="31">
        <v>9</v>
      </c>
      <c r="E6196" s="31">
        <v>0</v>
      </c>
      <c r="F6196" s="31">
        <v>6</v>
      </c>
      <c r="G6196" s="31">
        <v>0</v>
      </c>
      <c r="H6196" s="31">
        <v>0</v>
      </c>
      <c r="I6196" s="31">
        <v>3.5</v>
      </c>
      <c r="J6196" s="31">
        <v>0</v>
      </c>
      <c r="K6196" s="31">
        <v>0</v>
      </c>
      <c r="L6196" s="128"/>
      <c r="M6196" s="27">
        <f>SUM(B6196:K6196)</f>
        <v>30.5</v>
      </c>
      <c r="N6196" s="31">
        <v>11</v>
      </c>
      <c r="O6196" s="185">
        <f>M6196/84</f>
        <v>0.36309523809523808</v>
      </c>
      <c r="P6196" s="65" t="s">
        <v>446</v>
      </c>
      <c r="Q6196" s="19" t="s">
        <v>1875</v>
      </c>
      <c r="R6196" s="41" t="s">
        <v>655</v>
      </c>
      <c r="S6196" s="19" t="s">
        <v>923</v>
      </c>
      <c r="T6196" s="40" t="s">
        <v>3663</v>
      </c>
      <c r="U6196" s="32">
        <v>8</v>
      </c>
      <c r="V6196" s="20" t="s">
        <v>1190</v>
      </c>
      <c r="W6196" s="33" t="s">
        <v>2821</v>
      </c>
      <c r="X6196" s="33" t="s">
        <v>1224</v>
      </c>
      <c r="Y6196" s="34" t="s">
        <v>486</v>
      </c>
      <c r="Z6196" s="186"/>
      <c r="AA6196" s="187"/>
      <c r="AB6196" s="187"/>
      <c r="AC6196" s="187"/>
      <c r="AD6196" s="187"/>
      <c r="AE6196" s="187"/>
      <c r="AF6196" s="187"/>
      <c r="AG6196" s="187"/>
      <c r="AH6196" s="187"/>
      <c r="AI6196" s="187"/>
      <c r="AJ6196" s="187"/>
      <c r="AK6196" s="187"/>
      <c r="AL6196" s="187"/>
      <c r="AM6196" s="187"/>
      <c r="AN6196" s="187"/>
      <c r="AO6196" s="187"/>
      <c r="AP6196" s="187"/>
      <c r="AQ6196" s="187"/>
      <c r="AR6196" s="187"/>
      <c r="AS6196" s="187"/>
      <c r="AT6196" s="187"/>
      <c r="AU6196" s="187"/>
      <c r="AV6196" s="187"/>
      <c r="AW6196" s="187"/>
      <c r="AX6196" s="187"/>
      <c r="AY6196" s="187"/>
      <c r="AZ6196" s="187"/>
      <c r="BA6196" s="187"/>
      <c r="BB6196" s="187"/>
      <c r="BC6196" s="187"/>
      <c r="BD6196" s="187"/>
      <c r="BE6196" s="187"/>
      <c r="BF6196" s="187"/>
      <c r="BG6196" s="187"/>
      <c r="BH6196" s="187"/>
      <c r="BI6196" s="187"/>
      <c r="BJ6196" s="187"/>
      <c r="BK6196" s="187"/>
      <c r="BL6196" s="187"/>
      <c r="BM6196" s="187"/>
      <c r="BN6196" s="187"/>
      <c r="BO6196" s="187"/>
      <c r="BP6196" s="187"/>
      <c r="BQ6196" s="187"/>
      <c r="BR6196" s="187"/>
      <c r="BS6196" s="187"/>
      <c r="BT6196" s="187"/>
      <c r="BU6196" s="187"/>
      <c r="BV6196" s="187"/>
      <c r="BW6196" s="187"/>
      <c r="BX6196" s="187"/>
      <c r="BY6196" s="187"/>
      <c r="BZ6196" s="187"/>
      <c r="CA6196" s="187"/>
      <c r="CB6196" s="187"/>
      <c r="CC6196" s="187"/>
      <c r="CD6196" s="187"/>
      <c r="CE6196" s="187"/>
      <c r="CF6196" s="187"/>
      <c r="CG6196" s="187"/>
      <c r="CH6196" s="187"/>
      <c r="CI6196" s="187"/>
      <c r="CJ6196" s="187"/>
      <c r="CK6196" s="187"/>
      <c r="CL6196" s="187"/>
      <c r="CM6196" s="187"/>
      <c r="CN6196" s="187"/>
      <c r="CO6196" s="187"/>
      <c r="CP6196" s="187"/>
      <c r="CQ6196" s="187"/>
      <c r="CR6196" s="187"/>
      <c r="CS6196" s="187"/>
      <c r="CT6196" s="187"/>
      <c r="CU6196" s="187"/>
      <c r="CV6196" s="187"/>
      <c r="CW6196" s="187"/>
      <c r="CX6196" s="187"/>
      <c r="CY6196" s="187"/>
      <c r="CZ6196" s="187"/>
      <c r="DA6196" s="187"/>
      <c r="DB6196" s="187"/>
      <c r="DC6196" s="187"/>
      <c r="DD6196" s="187"/>
      <c r="DE6196" s="187"/>
      <c r="DF6196" s="187"/>
      <c r="DG6196" s="187"/>
      <c r="DH6196" s="187"/>
      <c r="DI6196" s="187"/>
      <c r="DJ6196" s="187"/>
      <c r="DK6196" s="187"/>
      <c r="DL6196" s="187"/>
      <c r="DM6196" s="187"/>
      <c r="DN6196" s="187"/>
      <c r="DO6196" s="187"/>
      <c r="DP6196" s="187"/>
      <c r="DQ6196" s="187"/>
      <c r="DR6196" s="187"/>
      <c r="DS6196" s="187"/>
      <c r="DT6196" s="187"/>
      <c r="DU6196" s="187"/>
      <c r="DV6196" s="187"/>
      <c r="DW6196" s="187"/>
      <c r="DX6196" s="187"/>
      <c r="DY6196" s="187"/>
      <c r="DZ6196" s="187"/>
      <c r="EA6196" s="187"/>
      <c r="EB6196" s="187"/>
      <c r="EC6196" s="187"/>
      <c r="ED6196" s="187"/>
      <c r="EE6196" s="187"/>
      <c r="EF6196" s="187"/>
      <c r="EG6196" s="187"/>
      <c r="EH6196" s="187"/>
      <c r="EI6196" s="187"/>
      <c r="EJ6196" s="187"/>
      <c r="EK6196" s="187"/>
      <c r="EL6196" s="187"/>
      <c r="EM6196" s="187"/>
      <c r="EN6196" s="187"/>
      <c r="EO6196" s="187"/>
      <c r="EP6196" s="187"/>
      <c r="EQ6196" s="187"/>
      <c r="ER6196" s="187"/>
      <c r="ES6196" s="187"/>
      <c r="ET6196" s="187"/>
      <c r="EU6196" s="187"/>
      <c r="EV6196" s="187"/>
      <c r="EW6196" s="187"/>
      <c r="EX6196" s="187"/>
      <c r="EY6196" s="187"/>
      <c r="EZ6196" s="187"/>
      <c r="FA6196" s="187"/>
      <c r="FB6196" s="187"/>
      <c r="FC6196" s="187"/>
      <c r="FD6196" s="187"/>
      <c r="FE6196" s="187"/>
      <c r="FF6196" s="187"/>
      <c r="FG6196" s="187"/>
      <c r="FH6196" s="187"/>
      <c r="FI6196" s="187"/>
      <c r="FJ6196" s="187"/>
      <c r="FK6196" s="187"/>
      <c r="FL6196" s="187"/>
      <c r="FM6196" s="187"/>
      <c r="FN6196" s="187"/>
      <c r="FO6196" s="187"/>
      <c r="FP6196" s="187"/>
      <c r="FQ6196" s="187"/>
      <c r="FR6196" s="187"/>
      <c r="FS6196" s="187"/>
      <c r="FT6196" s="187"/>
      <c r="FU6196" s="187"/>
      <c r="FV6196" s="187"/>
      <c r="FW6196" s="187"/>
      <c r="FX6196" s="187"/>
      <c r="FY6196" s="187"/>
      <c r="FZ6196" s="187"/>
      <c r="GA6196" s="187"/>
      <c r="GB6196" s="187"/>
      <c r="GC6196" s="187"/>
      <c r="GD6196" s="187"/>
      <c r="GE6196" s="187"/>
      <c r="GF6196" s="187"/>
      <c r="GG6196" s="187"/>
      <c r="GH6196" s="187"/>
      <c r="GI6196" s="187"/>
      <c r="GJ6196" s="187"/>
      <c r="GK6196" s="187"/>
      <c r="GL6196" s="187"/>
      <c r="GM6196" s="187"/>
      <c r="GN6196" s="187"/>
      <c r="GO6196" s="187"/>
      <c r="GP6196" s="187"/>
      <c r="GQ6196" s="187"/>
      <c r="GR6196" s="187"/>
      <c r="GS6196" s="187"/>
      <c r="GT6196" s="187"/>
      <c r="GU6196" s="187"/>
      <c r="GV6196" s="187"/>
      <c r="GW6196" s="187"/>
      <c r="GX6196" s="187"/>
      <c r="GY6196" s="187"/>
      <c r="GZ6196" s="187"/>
      <c r="HA6196" s="187"/>
      <c r="HB6196" s="187"/>
      <c r="HC6196" s="187"/>
      <c r="HD6196" s="187"/>
      <c r="HE6196" s="187"/>
      <c r="HF6196" s="187"/>
      <c r="HG6196" s="187"/>
      <c r="HH6196" s="187"/>
      <c r="HI6196" s="187"/>
      <c r="HJ6196" s="187"/>
      <c r="HK6196" s="187"/>
      <c r="HL6196" s="187"/>
      <c r="HM6196" s="187"/>
      <c r="HN6196" s="187"/>
      <c r="HO6196" s="187"/>
      <c r="HP6196" s="187"/>
      <c r="HQ6196" s="187"/>
      <c r="HR6196" s="187"/>
      <c r="HS6196" s="187"/>
      <c r="HT6196" s="187"/>
      <c r="HU6196" s="187"/>
      <c r="HV6196" s="187"/>
      <c r="HW6196" s="187"/>
      <c r="HX6196" s="187"/>
      <c r="HY6196" s="187"/>
      <c r="HZ6196" s="187"/>
      <c r="IA6196" s="187"/>
      <c r="IB6196" s="187"/>
      <c r="IC6196" s="187"/>
      <c r="ID6196" s="187"/>
      <c r="IE6196" s="187"/>
      <c r="IF6196" s="187"/>
      <c r="IG6196" s="187"/>
      <c r="IH6196" s="187"/>
      <c r="II6196" s="187"/>
      <c r="IJ6196" s="187"/>
      <c r="IK6196" s="187"/>
      <c r="IL6196" s="187"/>
      <c r="IM6196" s="187"/>
      <c r="IN6196" s="187"/>
      <c r="IO6196" s="187"/>
      <c r="IP6196" s="187"/>
      <c r="IQ6196" s="187"/>
      <c r="IR6196" s="187"/>
      <c r="IS6196" s="187"/>
      <c r="IT6196" s="187"/>
      <c r="IU6196" s="187"/>
      <c r="IV6196" s="187"/>
      <c r="IW6196" s="187"/>
      <c r="IX6196" s="187"/>
      <c r="IY6196" s="187"/>
      <c r="IZ6196" s="187"/>
      <c r="JA6196" s="187"/>
      <c r="JB6196" s="187"/>
      <c r="JC6196" s="187"/>
      <c r="JD6196" s="187"/>
      <c r="JE6196" s="187"/>
      <c r="JF6196" s="187"/>
      <c r="JG6196" s="187"/>
    </row>
    <row r="6197" spans="1:267" s="161" customFormat="1" ht="19.5" customHeight="1" x14ac:dyDescent="0.25">
      <c r="A6197" s="42" t="s">
        <v>256</v>
      </c>
      <c r="B6197" s="27">
        <v>10</v>
      </c>
      <c r="C6197" s="27">
        <v>3</v>
      </c>
      <c r="D6197" s="27">
        <v>4</v>
      </c>
      <c r="E6197" s="27">
        <v>2</v>
      </c>
      <c r="F6197" s="27">
        <v>1</v>
      </c>
      <c r="G6197" s="27">
        <v>1</v>
      </c>
      <c r="H6197" s="27">
        <v>0</v>
      </c>
      <c r="I6197" s="27">
        <v>5.5</v>
      </c>
      <c r="J6197" s="27">
        <v>0</v>
      </c>
      <c r="K6197" s="27">
        <v>4</v>
      </c>
      <c r="L6197" s="119"/>
      <c r="M6197" s="27">
        <f>SUM(B6197:K6197)</f>
        <v>30.5</v>
      </c>
      <c r="N6197" s="27">
        <v>4</v>
      </c>
      <c r="O6197" s="185">
        <f>M6197/84</f>
        <v>0.36309523809523808</v>
      </c>
      <c r="P6197" s="55" t="s">
        <v>446</v>
      </c>
      <c r="Q6197" s="19" t="s">
        <v>3161</v>
      </c>
      <c r="R6197" s="41" t="s">
        <v>471</v>
      </c>
      <c r="S6197" s="19" t="s">
        <v>474</v>
      </c>
      <c r="T6197" s="28" t="s">
        <v>3661</v>
      </c>
      <c r="U6197" s="17">
        <v>8</v>
      </c>
      <c r="V6197" s="20" t="s">
        <v>519</v>
      </c>
      <c r="W6197" s="18" t="s">
        <v>4798</v>
      </c>
      <c r="X6197" s="18" t="s">
        <v>471</v>
      </c>
      <c r="Y6197" s="29" t="s">
        <v>569</v>
      </c>
      <c r="Z6197" s="61"/>
    </row>
    <row r="6198" spans="1:267" s="161" customFormat="1" ht="19.5" customHeight="1" x14ac:dyDescent="0.25">
      <c r="A6198" s="60" t="s">
        <v>253</v>
      </c>
      <c r="B6198" s="31">
        <v>8</v>
      </c>
      <c r="C6198" s="31">
        <v>0</v>
      </c>
      <c r="D6198" s="31">
        <v>9</v>
      </c>
      <c r="E6198" s="31">
        <v>0</v>
      </c>
      <c r="F6198" s="31">
        <v>2</v>
      </c>
      <c r="G6198" s="31">
        <v>0</v>
      </c>
      <c r="H6198" s="31">
        <v>0</v>
      </c>
      <c r="I6198" s="31">
        <v>5</v>
      </c>
      <c r="J6198" s="31">
        <v>6</v>
      </c>
      <c r="K6198" s="31">
        <v>0</v>
      </c>
      <c r="L6198" s="128"/>
      <c r="M6198" s="27">
        <f>SUM(B6198:K6198)</f>
        <v>30</v>
      </c>
      <c r="N6198" s="31">
        <v>12</v>
      </c>
      <c r="O6198" s="185">
        <f>M6198/84</f>
        <v>0.35714285714285715</v>
      </c>
      <c r="P6198" s="65" t="s">
        <v>446</v>
      </c>
      <c r="Q6198" s="19" t="s">
        <v>8577</v>
      </c>
      <c r="R6198" s="41" t="s">
        <v>8578</v>
      </c>
      <c r="S6198" s="19" t="s">
        <v>497</v>
      </c>
      <c r="T6198" s="40" t="s">
        <v>2445</v>
      </c>
      <c r="U6198" s="32">
        <v>8</v>
      </c>
      <c r="V6198" s="20" t="s">
        <v>682</v>
      </c>
      <c r="W6198" s="33" t="s">
        <v>2507</v>
      </c>
      <c r="X6198" s="33" t="s">
        <v>2508</v>
      </c>
      <c r="Y6198" s="34" t="s">
        <v>513</v>
      </c>
      <c r="Z6198" s="186"/>
      <c r="AA6198" s="217"/>
      <c r="AB6198" s="217"/>
      <c r="AC6198" s="217"/>
      <c r="AD6198" s="217"/>
      <c r="AE6198" s="217"/>
      <c r="AF6198" s="217"/>
      <c r="AG6198" s="217"/>
      <c r="AH6198" s="217"/>
      <c r="AI6198" s="217"/>
      <c r="AJ6198" s="217"/>
      <c r="AK6198" s="217"/>
      <c r="AL6198" s="217"/>
      <c r="AM6198" s="217"/>
      <c r="AN6198" s="217"/>
      <c r="AO6198" s="217"/>
      <c r="AP6198" s="217"/>
      <c r="AQ6198" s="217"/>
      <c r="AR6198" s="217"/>
      <c r="AS6198" s="217"/>
      <c r="AT6198" s="217"/>
      <c r="AU6198" s="217"/>
      <c r="AV6198" s="217"/>
      <c r="AW6198" s="217"/>
      <c r="AX6198" s="217"/>
      <c r="AY6198" s="217"/>
      <c r="AZ6198" s="217"/>
      <c r="BA6198" s="217"/>
      <c r="BB6198" s="217"/>
      <c r="BC6198" s="217"/>
      <c r="BD6198" s="217"/>
      <c r="BE6198" s="217"/>
      <c r="BF6198" s="217"/>
      <c r="BG6198" s="217"/>
      <c r="BH6198" s="217"/>
      <c r="BI6198" s="217"/>
      <c r="BJ6198" s="217"/>
      <c r="BK6198" s="217"/>
      <c r="BL6198" s="217"/>
      <c r="BM6198" s="217"/>
      <c r="BN6198" s="217"/>
      <c r="BO6198" s="217"/>
      <c r="BP6198" s="217"/>
      <c r="BQ6198" s="217"/>
      <c r="BR6198" s="217"/>
      <c r="BS6198" s="217"/>
      <c r="BT6198" s="217"/>
      <c r="BU6198" s="217"/>
      <c r="BV6198" s="217"/>
      <c r="BW6198" s="217"/>
      <c r="BX6198" s="217"/>
      <c r="BY6198" s="217"/>
      <c r="BZ6198" s="217"/>
      <c r="CA6198" s="217"/>
      <c r="CB6198" s="217"/>
      <c r="CC6198" s="217"/>
      <c r="CD6198" s="217"/>
      <c r="CE6198" s="217"/>
      <c r="CF6198" s="217"/>
      <c r="CG6198" s="217"/>
      <c r="CH6198" s="217"/>
      <c r="CI6198" s="217"/>
      <c r="CJ6198" s="217"/>
      <c r="CK6198" s="217"/>
      <c r="CL6198" s="217"/>
      <c r="CM6198" s="217"/>
      <c r="CN6198" s="217"/>
      <c r="CO6198" s="217"/>
      <c r="CP6198" s="217"/>
      <c r="CQ6198" s="217"/>
      <c r="CR6198" s="217"/>
      <c r="CS6198" s="217"/>
      <c r="CT6198" s="217"/>
      <c r="CU6198" s="217"/>
      <c r="CV6198" s="217"/>
      <c r="CW6198" s="217"/>
      <c r="CX6198" s="217"/>
      <c r="CY6198" s="217"/>
      <c r="CZ6198" s="217"/>
      <c r="DA6198" s="217"/>
      <c r="DB6198" s="217"/>
      <c r="DC6198" s="217"/>
      <c r="DD6198" s="217"/>
      <c r="DE6198" s="217"/>
      <c r="DF6198" s="217"/>
      <c r="DG6198" s="217"/>
      <c r="DH6198" s="217"/>
      <c r="DI6198" s="217"/>
      <c r="DJ6198" s="217"/>
      <c r="DK6198" s="217"/>
      <c r="DL6198" s="217"/>
      <c r="DM6198" s="217"/>
      <c r="DN6198" s="217"/>
      <c r="DO6198" s="217"/>
      <c r="DP6198" s="217"/>
      <c r="DQ6198" s="217"/>
      <c r="DR6198" s="217"/>
      <c r="DS6198" s="217"/>
      <c r="DT6198" s="217"/>
      <c r="DU6198" s="217"/>
      <c r="DV6198" s="217"/>
      <c r="DW6198" s="217"/>
      <c r="DX6198" s="217"/>
      <c r="DY6198" s="217"/>
      <c r="DZ6198" s="217"/>
      <c r="EA6198" s="217"/>
      <c r="EB6198" s="217"/>
      <c r="EC6198" s="217"/>
      <c r="ED6198" s="217"/>
      <c r="EE6198" s="217"/>
      <c r="EF6198" s="217"/>
      <c r="EG6198" s="217"/>
      <c r="EH6198" s="217"/>
      <c r="EI6198" s="217"/>
      <c r="EJ6198" s="217"/>
      <c r="EK6198" s="217"/>
      <c r="EL6198" s="217"/>
      <c r="EM6198" s="217"/>
      <c r="EN6198" s="217"/>
      <c r="EO6198" s="217"/>
      <c r="EP6198" s="217"/>
      <c r="EQ6198" s="217"/>
      <c r="ER6198" s="217"/>
      <c r="ES6198" s="217"/>
      <c r="ET6198" s="217"/>
      <c r="EU6198" s="217"/>
      <c r="EV6198" s="217"/>
      <c r="EW6198" s="217"/>
      <c r="EX6198" s="217"/>
      <c r="EY6198" s="217"/>
      <c r="EZ6198" s="217"/>
      <c r="FA6198" s="217"/>
      <c r="FB6198" s="217"/>
      <c r="FC6198" s="217"/>
      <c r="FD6198" s="217"/>
      <c r="FE6198" s="217"/>
      <c r="FF6198" s="217"/>
      <c r="FG6198" s="217"/>
      <c r="FH6198" s="217"/>
      <c r="FI6198" s="217"/>
      <c r="FJ6198" s="217"/>
      <c r="FK6198" s="217"/>
      <c r="FL6198" s="217"/>
      <c r="FM6198" s="217"/>
      <c r="FN6198" s="217"/>
      <c r="FO6198" s="217"/>
      <c r="FP6198" s="217"/>
      <c r="FQ6198" s="217"/>
      <c r="FR6198" s="217"/>
      <c r="FS6198" s="217"/>
      <c r="FT6198" s="217"/>
      <c r="FU6198" s="217"/>
      <c r="FV6198" s="217"/>
      <c r="FW6198" s="217"/>
      <c r="FX6198" s="217"/>
      <c r="FY6198" s="217"/>
      <c r="FZ6198" s="217"/>
      <c r="GA6198" s="217"/>
      <c r="GB6198" s="217"/>
      <c r="GC6198" s="217"/>
      <c r="GD6198" s="217"/>
      <c r="GE6198" s="217"/>
      <c r="GF6198" s="217"/>
      <c r="GG6198" s="217"/>
      <c r="GH6198" s="217"/>
      <c r="GI6198" s="217"/>
      <c r="GJ6198" s="217"/>
      <c r="GK6198" s="217"/>
      <c r="GL6198" s="217"/>
      <c r="GM6198" s="217"/>
      <c r="GN6198" s="217"/>
      <c r="GO6198" s="217"/>
      <c r="GP6198" s="217"/>
      <c r="GQ6198" s="217"/>
      <c r="GR6198" s="217"/>
      <c r="GS6198" s="217"/>
      <c r="GT6198" s="217"/>
      <c r="GU6198" s="217"/>
      <c r="GV6198" s="217"/>
      <c r="GW6198" s="217"/>
      <c r="GX6198" s="217"/>
      <c r="GY6198" s="217"/>
      <c r="GZ6198" s="217"/>
      <c r="HA6198" s="217"/>
      <c r="HB6198" s="217"/>
      <c r="HC6198" s="217"/>
      <c r="HD6198" s="217"/>
      <c r="HE6198" s="217"/>
      <c r="HF6198" s="217"/>
      <c r="HG6198" s="217"/>
      <c r="HH6198" s="217"/>
      <c r="HI6198" s="217"/>
      <c r="HJ6198" s="217"/>
      <c r="HK6198" s="217"/>
      <c r="HL6198" s="217"/>
      <c r="HM6198" s="217"/>
      <c r="HN6198" s="217"/>
      <c r="HO6198" s="217"/>
      <c r="HP6198" s="217"/>
      <c r="HQ6198" s="217"/>
      <c r="HR6198" s="217"/>
      <c r="HS6198" s="217"/>
      <c r="HT6198" s="217"/>
      <c r="HU6198" s="217"/>
      <c r="HV6198" s="217"/>
      <c r="HW6198" s="217"/>
      <c r="HX6198" s="217"/>
      <c r="HY6198" s="217"/>
      <c r="HZ6198" s="217"/>
      <c r="IA6198" s="217"/>
      <c r="IB6198" s="217"/>
      <c r="IC6198" s="217"/>
      <c r="ID6198" s="217"/>
      <c r="IE6198" s="217"/>
      <c r="IF6198" s="217"/>
      <c r="IG6198" s="217"/>
      <c r="IH6198" s="217"/>
      <c r="II6198" s="217"/>
      <c r="IJ6198" s="217"/>
      <c r="IK6198" s="217"/>
      <c r="IL6198" s="217"/>
      <c r="IM6198" s="217"/>
      <c r="IN6198" s="217"/>
      <c r="IO6198" s="217"/>
      <c r="IP6198" s="217"/>
      <c r="IQ6198" s="217"/>
      <c r="IR6198" s="217"/>
      <c r="IS6198" s="217"/>
      <c r="IT6198" s="217"/>
      <c r="IU6198" s="217"/>
      <c r="IV6198" s="217"/>
      <c r="IW6198" s="217"/>
      <c r="IX6198" s="217"/>
      <c r="IY6198" s="217"/>
      <c r="IZ6198" s="217"/>
      <c r="JA6198" s="217"/>
      <c r="JB6198" s="217"/>
      <c r="JC6198" s="217"/>
      <c r="JD6198" s="217"/>
      <c r="JE6198" s="217"/>
      <c r="JF6198" s="217"/>
      <c r="JG6198" s="217"/>
    </row>
    <row r="6199" spans="1:267" s="161" customFormat="1" ht="19.5" customHeight="1" x14ac:dyDescent="0.25">
      <c r="A6199" s="42" t="s">
        <v>8775</v>
      </c>
      <c r="B6199" s="27">
        <v>8</v>
      </c>
      <c r="C6199" s="27">
        <v>4</v>
      </c>
      <c r="D6199" s="27">
        <v>2</v>
      </c>
      <c r="E6199" s="27">
        <v>2</v>
      </c>
      <c r="F6199" s="27">
        <v>0</v>
      </c>
      <c r="G6199" s="27">
        <v>4</v>
      </c>
      <c r="H6199" s="27">
        <v>1</v>
      </c>
      <c r="I6199" s="27">
        <v>6</v>
      </c>
      <c r="J6199" s="27">
        <v>0</v>
      </c>
      <c r="K6199" s="27">
        <v>3</v>
      </c>
      <c r="L6199" s="119"/>
      <c r="M6199" s="27">
        <f>SUM(B6199:K6199)</f>
        <v>30</v>
      </c>
      <c r="N6199" s="27">
        <v>26</v>
      </c>
      <c r="O6199" s="185">
        <f>M6199/84</f>
        <v>0.35714285714285715</v>
      </c>
      <c r="P6199" s="55" t="s">
        <v>446</v>
      </c>
      <c r="Q6199" s="19" t="s">
        <v>8776</v>
      </c>
      <c r="R6199" s="41" t="s">
        <v>535</v>
      </c>
      <c r="S6199" s="19" t="s">
        <v>614</v>
      </c>
      <c r="T6199" s="28" t="s">
        <v>7778</v>
      </c>
      <c r="U6199" s="17">
        <v>8</v>
      </c>
      <c r="V6199" s="20" t="s">
        <v>593</v>
      </c>
      <c r="W6199" s="18" t="s">
        <v>7913</v>
      </c>
      <c r="X6199" s="18" t="s">
        <v>607</v>
      </c>
      <c r="Y6199" s="29" t="s">
        <v>494</v>
      </c>
      <c r="Z6199" s="61"/>
      <c r="AA6199" s="214"/>
      <c r="AB6199" s="214"/>
      <c r="AC6199" s="214"/>
      <c r="AD6199" s="214"/>
      <c r="AE6199" s="214"/>
      <c r="AF6199" s="214"/>
      <c r="AG6199" s="214"/>
      <c r="AH6199" s="214"/>
      <c r="AI6199" s="214"/>
      <c r="AJ6199" s="214"/>
      <c r="AK6199" s="214"/>
      <c r="AL6199" s="214"/>
      <c r="AM6199" s="214"/>
      <c r="AN6199" s="214"/>
      <c r="AO6199" s="214"/>
      <c r="AP6199" s="214"/>
      <c r="AQ6199" s="214"/>
      <c r="AR6199" s="214"/>
      <c r="AS6199" s="214"/>
      <c r="AT6199" s="214"/>
      <c r="AU6199" s="214"/>
      <c r="AV6199" s="214"/>
      <c r="AW6199" s="214"/>
      <c r="AX6199" s="214"/>
      <c r="AY6199" s="214"/>
      <c r="AZ6199" s="214"/>
      <c r="BA6199" s="214"/>
      <c r="BB6199" s="214"/>
      <c r="BC6199" s="214"/>
      <c r="BD6199" s="214"/>
      <c r="BE6199" s="214"/>
      <c r="BF6199" s="214"/>
      <c r="BG6199" s="214"/>
      <c r="BH6199" s="214"/>
      <c r="BI6199" s="214"/>
      <c r="BJ6199" s="214"/>
      <c r="BK6199" s="214"/>
      <c r="BL6199" s="214"/>
      <c r="BM6199" s="214"/>
      <c r="BN6199" s="214"/>
      <c r="BO6199" s="214"/>
      <c r="BP6199" s="214"/>
      <c r="BQ6199" s="214"/>
      <c r="BR6199" s="214"/>
      <c r="BS6199" s="214"/>
      <c r="BT6199" s="214"/>
      <c r="BU6199" s="214"/>
      <c r="BV6199" s="214"/>
      <c r="BW6199" s="214"/>
      <c r="BX6199" s="214"/>
      <c r="BY6199" s="214"/>
      <c r="BZ6199" s="214"/>
      <c r="CA6199" s="214"/>
      <c r="CB6199" s="214"/>
      <c r="CC6199" s="214"/>
      <c r="CD6199" s="214"/>
      <c r="CE6199" s="214"/>
      <c r="CF6199" s="214"/>
      <c r="CG6199" s="214"/>
      <c r="CH6199" s="214"/>
      <c r="CI6199" s="214"/>
      <c r="CJ6199" s="214"/>
      <c r="CK6199" s="214"/>
      <c r="CL6199" s="214"/>
      <c r="CM6199" s="214"/>
      <c r="CN6199" s="214"/>
      <c r="CO6199" s="214"/>
      <c r="CP6199" s="214"/>
      <c r="CQ6199" s="214"/>
      <c r="CR6199" s="214"/>
      <c r="CS6199" s="214"/>
      <c r="CT6199" s="214"/>
      <c r="CU6199" s="214"/>
      <c r="CV6199" s="214"/>
      <c r="CW6199" s="214"/>
      <c r="CX6199" s="214"/>
      <c r="CY6199" s="214"/>
      <c r="CZ6199" s="214"/>
      <c r="DA6199" s="214"/>
      <c r="DB6199" s="214"/>
      <c r="DC6199" s="214"/>
      <c r="DD6199" s="214"/>
      <c r="DE6199" s="214"/>
      <c r="DF6199" s="214"/>
      <c r="DG6199" s="214"/>
      <c r="DH6199" s="214"/>
      <c r="DI6199" s="214"/>
      <c r="DJ6199" s="214"/>
      <c r="DK6199" s="214"/>
      <c r="DL6199" s="214"/>
      <c r="DM6199" s="214"/>
      <c r="DN6199" s="214"/>
      <c r="DO6199" s="214"/>
      <c r="DP6199" s="214"/>
      <c r="DQ6199" s="214"/>
      <c r="DR6199" s="214"/>
      <c r="DS6199" s="214"/>
      <c r="DT6199" s="214"/>
      <c r="DU6199" s="214"/>
      <c r="DV6199" s="214"/>
      <c r="DW6199" s="214"/>
      <c r="DX6199" s="214"/>
      <c r="DY6199" s="214"/>
      <c r="DZ6199" s="214"/>
      <c r="EA6199" s="214"/>
      <c r="EB6199" s="214"/>
      <c r="EC6199" s="214"/>
      <c r="ED6199" s="214"/>
      <c r="EE6199" s="214"/>
      <c r="EF6199" s="214"/>
      <c r="EG6199" s="214"/>
      <c r="EH6199" s="214"/>
      <c r="EI6199" s="214"/>
      <c r="EJ6199" s="214"/>
      <c r="EK6199" s="214"/>
      <c r="EL6199" s="214"/>
      <c r="EM6199" s="214"/>
      <c r="EN6199" s="214"/>
      <c r="EO6199" s="214"/>
      <c r="EP6199" s="214"/>
      <c r="EQ6199" s="214"/>
      <c r="ER6199" s="214"/>
      <c r="ES6199" s="214"/>
      <c r="ET6199" s="214"/>
      <c r="EU6199" s="214"/>
      <c r="EV6199" s="214"/>
      <c r="EW6199" s="214"/>
      <c r="EX6199" s="214"/>
      <c r="EY6199" s="214"/>
      <c r="EZ6199" s="214"/>
      <c r="FA6199" s="214"/>
      <c r="FB6199" s="214"/>
      <c r="FC6199" s="214"/>
      <c r="FD6199" s="214"/>
      <c r="FE6199" s="214"/>
      <c r="FF6199" s="214"/>
      <c r="FG6199" s="214"/>
      <c r="FH6199" s="214"/>
      <c r="FI6199" s="214"/>
      <c r="FJ6199" s="214"/>
      <c r="FK6199" s="214"/>
      <c r="FL6199" s="214"/>
      <c r="FM6199" s="214"/>
      <c r="FN6199" s="214"/>
      <c r="FO6199" s="214"/>
      <c r="FP6199" s="214"/>
      <c r="FQ6199" s="214"/>
      <c r="FR6199" s="214"/>
      <c r="FS6199" s="214"/>
      <c r="FT6199" s="214"/>
      <c r="FU6199" s="214"/>
      <c r="FV6199" s="214"/>
      <c r="FW6199" s="214"/>
      <c r="FX6199" s="214"/>
      <c r="FY6199" s="214"/>
      <c r="FZ6199" s="214"/>
      <c r="GA6199" s="214"/>
      <c r="GB6199" s="214"/>
      <c r="GC6199" s="214"/>
      <c r="GD6199" s="214"/>
      <c r="GE6199" s="214"/>
      <c r="GF6199" s="214"/>
      <c r="GG6199" s="214"/>
      <c r="GH6199" s="214"/>
      <c r="GI6199" s="214"/>
      <c r="GJ6199" s="214"/>
      <c r="GK6199" s="214"/>
      <c r="GL6199" s="214"/>
      <c r="GM6199" s="214"/>
      <c r="GN6199" s="214"/>
      <c r="GO6199" s="214"/>
      <c r="GP6199" s="214"/>
      <c r="GQ6199" s="214"/>
      <c r="GR6199" s="214"/>
      <c r="GS6199" s="214"/>
      <c r="GT6199" s="214"/>
      <c r="GU6199" s="214"/>
      <c r="GV6199" s="214"/>
      <c r="GW6199" s="214"/>
      <c r="GX6199" s="214"/>
      <c r="GY6199" s="214"/>
      <c r="GZ6199" s="214"/>
      <c r="HA6199" s="214"/>
      <c r="HB6199" s="214"/>
      <c r="HC6199" s="214"/>
      <c r="HD6199" s="214"/>
      <c r="HE6199" s="214"/>
      <c r="HF6199" s="214"/>
      <c r="HG6199" s="214"/>
      <c r="HH6199" s="214"/>
      <c r="HI6199" s="214"/>
      <c r="HJ6199" s="214"/>
      <c r="HK6199" s="214"/>
      <c r="HL6199" s="214"/>
      <c r="HM6199" s="214"/>
      <c r="HN6199" s="214"/>
      <c r="HO6199" s="214"/>
      <c r="HP6199" s="214"/>
      <c r="HQ6199" s="214"/>
      <c r="HR6199" s="214"/>
      <c r="HS6199" s="214"/>
      <c r="HT6199" s="214"/>
      <c r="HU6199" s="214"/>
      <c r="HV6199" s="214"/>
      <c r="HW6199" s="214"/>
      <c r="HX6199" s="214"/>
      <c r="HY6199" s="214"/>
      <c r="HZ6199" s="214"/>
      <c r="IA6199" s="214"/>
      <c r="IB6199" s="214"/>
      <c r="IC6199" s="214"/>
      <c r="ID6199" s="214"/>
      <c r="IE6199" s="214"/>
      <c r="IF6199" s="214"/>
      <c r="IG6199" s="214"/>
      <c r="IH6199" s="214"/>
      <c r="II6199" s="214"/>
      <c r="IJ6199" s="214"/>
      <c r="IK6199" s="214"/>
      <c r="IL6199" s="214"/>
      <c r="IM6199" s="214"/>
      <c r="IN6199" s="214"/>
      <c r="IO6199" s="214"/>
      <c r="IP6199" s="214"/>
      <c r="IQ6199" s="214"/>
      <c r="IR6199" s="214"/>
      <c r="IS6199" s="214"/>
      <c r="IT6199" s="214"/>
      <c r="IU6199" s="214"/>
      <c r="IV6199" s="214"/>
      <c r="IW6199" s="214"/>
      <c r="IX6199" s="214"/>
      <c r="IY6199" s="214"/>
      <c r="IZ6199" s="214"/>
      <c r="JA6199" s="214"/>
      <c r="JB6199" s="214"/>
      <c r="JC6199" s="214"/>
      <c r="JD6199" s="214"/>
      <c r="JE6199" s="214"/>
      <c r="JF6199" s="214"/>
      <c r="JG6199" s="214"/>
    </row>
    <row r="6200" spans="1:267" s="161" customFormat="1" ht="19.5" customHeight="1" x14ac:dyDescent="0.25">
      <c r="A6200" s="42" t="s">
        <v>283</v>
      </c>
      <c r="B6200" s="27">
        <v>7</v>
      </c>
      <c r="C6200" s="27">
        <v>2</v>
      </c>
      <c r="D6200" s="27">
        <v>8.5</v>
      </c>
      <c r="E6200" s="27">
        <v>2</v>
      </c>
      <c r="F6200" s="27">
        <v>3</v>
      </c>
      <c r="G6200" s="27">
        <v>1</v>
      </c>
      <c r="H6200" s="27">
        <v>0</v>
      </c>
      <c r="I6200" s="27">
        <v>3.5</v>
      </c>
      <c r="J6200" s="27">
        <v>0</v>
      </c>
      <c r="K6200" s="27">
        <v>3</v>
      </c>
      <c r="L6200" s="119"/>
      <c r="M6200" s="27">
        <f>SUM(B6200:K6200)</f>
        <v>30</v>
      </c>
      <c r="N6200" s="27">
        <v>33</v>
      </c>
      <c r="O6200" s="185">
        <f>M6200/84</f>
        <v>0.35714285714285715</v>
      </c>
      <c r="P6200" s="55" t="s">
        <v>446</v>
      </c>
      <c r="Q6200" s="19" t="s">
        <v>2011</v>
      </c>
      <c r="R6200" s="41" t="s">
        <v>1636</v>
      </c>
      <c r="S6200" s="19" t="s">
        <v>1027</v>
      </c>
      <c r="T6200" s="28" t="s">
        <v>3853</v>
      </c>
      <c r="U6200" s="17">
        <v>8</v>
      </c>
      <c r="V6200" s="20" t="s">
        <v>637</v>
      </c>
      <c r="W6200" s="18" t="s">
        <v>3895</v>
      </c>
      <c r="X6200" s="18" t="s">
        <v>1366</v>
      </c>
      <c r="Y6200" s="29" t="s">
        <v>489</v>
      </c>
      <c r="Z6200" s="61"/>
    </row>
    <row r="6201" spans="1:267" s="161" customFormat="1" ht="19.5" customHeight="1" x14ac:dyDescent="0.25">
      <c r="A6201" s="60" t="s">
        <v>257</v>
      </c>
      <c r="B6201" s="31">
        <v>9</v>
      </c>
      <c r="C6201" s="31">
        <v>0</v>
      </c>
      <c r="D6201" s="31">
        <v>6</v>
      </c>
      <c r="E6201" s="31">
        <v>2</v>
      </c>
      <c r="F6201" s="31">
        <v>1</v>
      </c>
      <c r="G6201" s="31">
        <v>0</v>
      </c>
      <c r="H6201" s="31">
        <v>4</v>
      </c>
      <c r="I6201" s="31">
        <v>6</v>
      </c>
      <c r="J6201" s="31">
        <v>0</v>
      </c>
      <c r="K6201" s="31">
        <v>2</v>
      </c>
      <c r="L6201" s="128"/>
      <c r="M6201" s="27">
        <f>SUM(B6201:K6201)</f>
        <v>30</v>
      </c>
      <c r="N6201" s="31">
        <v>12</v>
      </c>
      <c r="O6201" s="185">
        <f>M6201/84</f>
        <v>0.35714285714285715</v>
      </c>
      <c r="P6201" s="65" t="s">
        <v>446</v>
      </c>
      <c r="Q6201" s="19" t="s">
        <v>487</v>
      </c>
      <c r="R6201" s="41" t="s">
        <v>635</v>
      </c>
      <c r="S6201" s="19" t="s">
        <v>513</v>
      </c>
      <c r="T6201" s="40" t="s">
        <v>3663</v>
      </c>
      <c r="U6201" s="32">
        <v>8</v>
      </c>
      <c r="V6201" s="20" t="s">
        <v>1190</v>
      </c>
      <c r="W6201" s="33" t="s">
        <v>2821</v>
      </c>
      <c r="X6201" s="33" t="s">
        <v>1224</v>
      </c>
      <c r="Y6201" s="34" t="s">
        <v>486</v>
      </c>
      <c r="Z6201" s="186"/>
      <c r="AA6201" s="187"/>
      <c r="AB6201" s="187"/>
      <c r="AC6201" s="187"/>
      <c r="AD6201" s="187"/>
      <c r="AE6201" s="187"/>
      <c r="AF6201" s="187"/>
      <c r="AG6201" s="187"/>
      <c r="AH6201" s="187"/>
      <c r="AI6201" s="187"/>
      <c r="AJ6201" s="187"/>
      <c r="AK6201" s="187"/>
      <c r="AL6201" s="187"/>
      <c r="AM6201" s="187"/>
      <c r="AN6201" s="187"/>
      <c r="AO6201" s="187"/>
      <c r="AP6201" s="187"/>
      <c r="AQ6201" s="187"/>
      <c r="AR6201" s="187"/>
      <c r="AS6201" s="187"/>
      <c r="AT6201" s="187"/>
      <c r="AU6201" s="187"/>
      <c r="AV6201" s="187"/>
      <c r="AW6201" s="187"/>
      <c r="AX6201" s="187"/>
      <c r="AY6201" s="187"/>
      <c r="AZ6201" s="187"/>
      <c r="BA6201" s="187"/>
      <c r="BB6201" s="187"/>
      <c r="BC6201" s="187"/>
      <c r="BD6201" s="187"/>
      <c r="BE6201" s="187"/>
      <c r="BF6201" s="187"/>
      <c r="BG6201" s="187"/>
      <c r="BH6201" s="187"/>
      <c r="BI6201" s="187"/>
      <c r="BJ6201" s="187"/>
      <c r="BK6201" s="187"/>
      <c r="BL6201" s="187"/>
      <c r="BM6201" s="187"/>
      <c r="BN6201" s="187"/>
      <c r="BO6201" s="187"/>
      <c r="BP6201" s="187"/>
      <c r="BQ6201" s="187"/>
      <c r="BR6201" s="187"/>
      <c r="BS6201" s="187"/>
      <c r="BT6201" s="187"/>
      <c r="BU6201" s="187"/>
      <c r="BV6201" s="187"/>
      <c r="BW6201" s="187"/>
      <c r="BX6201" s="187"/>
      <c r="BY6201" s="187"/>
      <c r="BZ6201" s="187"/>
      <c r="CA6201" s="187"/>
      <c r="CB6201" s="187"/>
      <c r="CC6201" s="187"/>
      <c r="CD6201" s="187"/>
      <c r="CE6201" s="187"/>
      <c r="CF6201" s="187"/>
      <c r="CG6201" s="187"/>
      <c r="CH6201" s="187"/>
      <c r="CI6201" s="187"/>
      <c r="CJ6201" s="187"/>
      <c r="CK6201" s="187"/>
      <c r="CL6201" s="187"/>
      <c r="CM6201" s="187"/>
      <c r="CN6201" s="187"/>
      <c r="CO6201" s="187"/>
      <c r="CP6201" s="187"/>
      <c r="CQ6201" s="187"/>
      <c r="CR6201" s="187"/>
      <c r="CS6201" s="187"/>
      <c r="CT6201" s="187"/>
      <c r="CU6201" s="187"/>
      <c r="CV6201" s="187"/>
      <c r="CW6201" s="187"/>
      <c r="CX6201" s="187"/>
      <c r="CY6201" s="187"/>
      <c r="CZ6201" s="187"/>
      <c r="DA6201" s="187"/>
      <c r="DB6201" s="187"/>
      <c r="DC6201" s="187"/>
      <c r="DD6201" s="187"/>
      <c r="DE6201" s="187"/>
      <c r="DF6201" s="187"/>
      <c r="DG6201" s="187"/>
      <c r="DH6201" s="187"/>
      <c r="DI6201" s="187"/>
      <c r="DJ6201" s="187"/>
      <c r="DK6201" s="187"/>
      <c r="DL6201" s="187"/>
      <c r="DM6201" s="187"/>
      <c r="DN6201" s="187"/>
      <c r="DO6201" s="187"/>
      <c r="DP6201" s="187"/>
      <c r="DQ6201" s="187"/>
      <c r="DR6201" s="187"/>
      <c r="DS6201" s="187"/>
      <c r="DT6201" s="187"/>
      <c r="DU6201" s="187"/>
      <c r="DV6201" s="187"/>
      <c r="DW6201" s="187"/>
      <c r="DX6201" s="187"/>
      <c r="DY6201" s="187"/>
      <c r="DZ6201" s="187"/>
      <c r="EA6201" s="187"/>
      <c r="EB6201" s="187"/>
      <c r="EC6201" s="187"/>
      <c r="ED6201" s="187"/>
      <c r="EE6201" s="187"/>
      <c r="EF6201" s="187"/>
      <c r="EG6201" s="187"/>
      <c r="EH6201" s="187"/>
      <c r="EI6201" s="187"/>
      <c r="EJ6201" s="187"/>
      <c r="EK6201" s="187"/>
      <c r="EL6201" s="187"/>
      <c r="EM6201" s="187"/>
      <c r="EN6201" s="187"/>
      <c r="EO6201" s="187"/>
      <c r="EP6201" s="187"/>
      <c r="EQ6201" s="187"/>
      <c r="ER6201" s="187"/>
      <c r="ES6201" s="187"/>
      <c r="ET6201" s="187"/>
      <c r="EU6201" s="187"/>
      <c r="EV6201" s="187"/>
      <c r="EW6201" s="187"/>
      <c r="EX6201" s="187"/>
      <c r="EY6201" s="187"/>
      <c r="EZ6201" s="187"/>
      <c r="FA6201" s="187"/>
      <c r="FB6201" s="187"/>
      <c r="FC6201" s="187"/>
      <c r="FD6201" s="187"/>
      <c r="FE6201" s="187"/>
      <c r="FF6201" s="187"/>
      <c r="FG6201" s="187"/>
      <c r="FH6201" s="187"/>
      <c r="FI6201" s="187"/>
      <c r="FJ6201" s="187"/>
      <c r="FK6201" s="187"/>
      <c r="FL6201" s="187"/>
      <c r="FM6201" s="187"/>
      <c r="FN6201" s="187"/>
      <c r="FO6201" s="187"/>
      <c r="FP6201" s="187"/>
      <c r="FQ6201" s="187"/>
      <c r="FR6201" s="187"/>
      <c r="FS6201" s="187"/>
      <c r="FT6201" s="187"/>
      <c r="FU6201" s="187"/>
      <c r="FV6201" s="187"/>
      <c r="FW6201" s="187"/>
      <c r="FX6201" s="187"/>
      <c r="FY6201" s="187"/>
      <c r="FZ6201" s="187"/>
      <c r="GA6201" s="187"/>
      <c r="GB6201" s="187"/>
      <c r="GC6201" s="187"/>
      <c r="GD6201" s="187"/>
      <c r="GE6201" s="187"/>
      <c r="GF6201" s="187"/>
      <c r="GG6201" s="187"/>
      <c r="GH6201" s="187"/>
      <c r="GI6201" s="187"/>
      <c r="GJ6201" s="187"/>
      <c r="GK6201" s="187"/>
      <c r="GL6201" s="187"/>
      <c r="GM6201" s="187"/>
      <c r="GN6201" s="187"/>
      <c r="GO6201" s="187"/>
      <c r="GP6201" s="187"/>
      <c r="GQ6201" s="187"/>
      <c r="GR6201" s="187"/>
      <c r="GS6201" s="187"/>
      <c r="GT6201" s="187"/>
      <c r="GU6201" s="187"/>
      <c r="GV6201" s="187"/>
      <c r="GW6201" s="187"/>
      <c r="GX6201" s="187"/>
      <c r="GY6201" s="187"/>
      <c r="GZ6201" s="187"/>
      <c r="HA6201" s="187"/>
      <c r="HB6201" s="187"/>
      <c r="HC6201" s="187"/>
      <c r="HD6201" s="187"/>
      <c r="HE6201" s="187"/>
      <c r="HF6201" s="187"/>
      <c r="HG6201" s="187"/>
      <c r="HH6201" s="187"/>
      <c r="HI6201" s="187"/>
      <c r="HJ6201" s="187"/>
      <c r="HK6201" s="187"/>
      <c r="HL6201" s="187"/>
      <c r="HM6201" s="187"/>
      <c r="HN6201" s="187"/>
      <c r="HO6201" s="187"/>
      <c r="HP6201" s="187"/>
      <c r="HQ6201" s="187"/>
      <c r="HR6201" s="187"/>
      <c r="HS6201" s="187"/>
      <c r="HT6201" s="187"/>
      <c r="HU6201" s="187"/>
      <c r="HV6201" s="187"/>
      <c r="HW6201" s="187"/>
      <c r="HX6201" s="187"/>
      <c r="HY6201" s="187"/>
      <c r="HZ6201" s="187"/>
      <c r="IA6201" s="187"/>
      <c r="IB6201" s="187"/>
      <c r="IC6201" s="187"/>
      <c r="ID6201" s="187"/>
      <c r="IE6201" s="187"/>
      <c r="IF6201" s="187"/>
      <c r="IG6201" s="187"/>
      <c r="IH6201" s="187"/>
      <c r="II6201" s="187"/>
      <c r="IJ6201" s="187"/>
      <c r="IK6201" s="187"/>
      <c r="IL6201" s="187"/>
      <c r="IM6201" s="187"/>
      <c r="IN6201" s="187"/>
      <c r="IO6201" s="187"/>
      <c r="IP6201" s="187"/>
      <c r="IQ6201" s="187"/>
      <c r="IR6201" s="187"/>
      <c r="IS6201" s="187"/>
      <c r="IT6201" s="187"/>
      <c r="IU6201" s="187"/>
      <c r="IV6201" s="187"/>
      <c r="IW6201" s="187"/>
      <c r="IX6201" s="187"/>
      <c r="IY6201" s="187"/>
      <c r="IZ6201" s="187"/>
      <c r="JA6201" s="187"/>
      <c r="JB6201" s="187"/>
      <c r="JC6201" s="187"/>
      <c r="JD6201" s="187"/>
      <c r="JE6201" s="187"/>
      <c r="JF6201" s="187"/>
      <c r="JG6201" s="187"/>
    </row>
    <row r="6202" spans="1:267" s="161" customFormat="1" ht="19.5" customHeight="1" x14ac:dyDescent="0.25">
      <c r="A6202" s="42" t="s">
        <v>255</v>
      </c>
      <c r="B6202" s="27">
        <v>8</v>
      </c>
      <c r="C6202" s="27">
        <v>1</v>
      </c>
      <c r="D6202" s="27">
        <v>8</v>
      </c>
      <c r="E6202" s="27">
        <v>0</v>
      </c>
      <c r="F6202" s="27">
        <v>1</v>
      </c>
      <c r="G6202" s="27">
        <v>2</v>
      </c>
      <c r="H6202" s="27">
        <v>0</v>
      </c>
      <c r="I6202" s="27">
        <v>4</v>
      </c>
      <c r="J6202" s="27">
        <v>2</v>
      </c>
      <c r="K6202" s="27">
        <v>4</v>
      </c>
      <c r="L6202" s="119"/>
      <c r="M6202" s="27">
        <f>SUM(B6202:K6202)</f>
        <v>30</v>
      </c>
      <c r="N6202" s="27">
        <v>5</v>
      </c>
      <c r="O6202" s="185">
        <f>M6202/84</f>
        <v>0.35714285714285715</v>
      </c>
      <c r="P6202" s="55" t="s">
        <v>446</v>
      </c>
      <c r="Q6202" s="19" t="s">
        <v>1245</v>
      </c>
      <c r="R6202" s="41" t="s">
        <v>1206</v>
      </c>
      <c r="S6202" s="19" t="s">
        <v>507</v>
      </c>
      <c r="T6202" s="28" t="s">
        <v>6284</v>
      </c>
      <c r="U6202" s="17">
        <v>8</v>
      </c>
      <c r="V6202" s="20" t="s">
        <v>1401</v>
      </c>
      <c r="W6202" s="18" t="s">
        <v>6328</v>
      </c>
      <c r="X6202" s="18" t="s">
        <v>916</v>
      </c>
      <c r="Y6202" s="29" t="s">
        <v>494</v>
      </c>
      <c r="Z6202" s="61"/>
      <c r="AA6202" s="214"/>
      <c r="AB6202" s="214"/>
      <c r="AC6202" s="214"/>
      <c r="AD6202" s="214"/>
      <c r="AE6202" s="214"/>
      <c r="AF6202" s="214"/>
      <c r="AG6202" s="214"/>
      <c r="AH6202" s="214"/>
      <c r="AI6202" s="214"/>
      <c r="AJ6202" s="214"/>
      <c r="AK6202" s="214"/>
      <c r="AL6202" s="214"/>
      <c r="AM6202" s="214"/>
      <c r="AN6202" s="214"/>
      <c r="AO6202" s="214"/>
      <c r="AP6202" s="214"/>
      <c r="AQ6202" s="214"/>
      <c r="AR6202" s="214"/>
      <c r="AS6202" s="214"/>
      <c r="AT6202" s="214"/>
      <c r="AU6202" s="214"/>
      <c r="AV6202" s="214"/>
      <c r="AW6202" s="214"/>
      <c r="AX6202" s="214"/>
      <c r="AY6202" s="214"/>
      <c r="AZ6202" s="214"/>
      <c r="BA6202" s="214"/>
      <c r="BB6202" s="214"/>
      <c r="BC6202" s="214"/>
      <c r="BD6202" s="214"/>
      <c r="BE6202" s="214"/>
      <c r="BF6202" s="214"/>
      <c r="BG6202" s="214"/>
      <c r="BH6202" s="214"/>
      <c r="BI6202" s="214"/>
      <c r="BJ6202" s="214"/>
      <c r="BK6202" s="214"/>
      <c r="BL6202" s="214"/>
      <c r="BM6202" s="214"/>
      <c r="BN6202" s="214"/>
      <c r="BO6202" s="214"/>
      <c r="BP6202" s="214"/>
      <c r="BQ6202" s="214"/>
      <c r="BR6202" s="214"/>
      <c r="BS6202" s="214"/>
      <c r="BT6202" s="214"/>
      <c r="BU6202" s="214"/>
      <c r="BV6202" s="214"/>
      <c r="BW6202" s="214"/>
      <c r="BX6202" s="214"/>
      <c r="BY6202" s="214"/>
      <c r="BZ6202" s="214"/>
      <c r="CA6202" s="214"/>
      <c r="CB6202" s="214"/>
      <c r="CC6202" s="214"/>
      <c r="CD6202" s="214"/>
      <c r="CE6202" s="214"/>
      <c r="CF6202" s="214"/>
      <c r="CG6202" s="214"/>
      <c r="CH6202" s="214"/>
      <c r="CI6202" s="214"/>
      <c r="CJ6202" s="214"/>
      <c r="CK6202" s="214"/>
      <c r="CL6202" s="214"/>
      <c r="CM6202" s="214"/>
      <c r="CN6202" s="214"/>
      <c r="CO6202" s="214"/>
      <c r="CP6202" s="214"/>
      <c r="CQ6202" s="214"/>
      <c r="CR6202" s="214"/>
      <c r="CS6202" s="214"/>
      <c r="CT6202" s="214"/>
      <c r="CU6202" s="214"/>
      <c r="CV6202" s="214"/>
      <c r="CW6202" s="214"/>
      <c r="CX6202" s="214"/>
      <c r="CY6202" s="214"/>
      <c r="CZ6202" s="214"/>
      <c r="DA6202" s="214"/>
      <c r="DB6202" s="214"/>
      <c r="DC6202" s="214"/>
      <c r="DD6202" s="214"/>
      <c r="DE6202" s="214"/>
      <c r="DF6202" s="214"/>
      <c r="DG6202" s="214"/>
      <c r="DH6202" s="214"/>
      <c r="DI6202" s="214"/>
      <c r="DJ6202" s="214"/>
      <c r="DK6202" s="214"/>
      <c r="DL6202" s="214"/>
      <c r="DM6202" s="214"/>
      <c r="DN6202" s="214"/>
      <c r="DO6202" s="214"/>
      <c r="DP6202" s="214"/>
      <c r="DQ6202" s="214"/>
      <c r="DR6202" s="214"/>
      <c r="DS6202" s="214"/>
      <c r="DT6202" s="214"/>
      <c r="DU6202" s="214"/>
      <c r="DV6202" s="214"/>
      <c r="DW6202" s="214"/>
      <c r="DX6202" s="214"/>
      <c r="DY6202" s="214"/>
      <c r="DZ6202" s="214"/>
      <c r="EA6202" s="214"/>
      <c r="EB6202" s="214"/>
      <c r="EC6202" s="214"/>
      <c r="ED6202" s="214"/>
      <c r="EE6202" s="214"/>
      <c r="EF6202" s="214"/>
      <c r="EG6202" s="214"/>
      <c r="EH6202" s="214"/>
      <c r="EI6202" s="214"/>
      <c r="EJ6202" s="214"/>
      <c r="EK6202" s="214"/>
      <c r="EL6202" s="214"/>
      <c r="EM6202" s="214"/>
      <c r="EN6202" s="214"/>
      <c r="EO6202" s="214"/>
      <c r="EP6202" s="214"/>
      <c r="EQ6202" s="214"/>
      <c r="ER6202" s="214"/>
      <c r="ES6202" s="214"/>
      <c r="ET6202" s="214"/>
      <c r="EU6202" s="214"/>
      <c r="EV6202" s="214"/>
      <c r="EW6202" s="214"/>
      <c r="EX6202" s="214"/>
      <c r="EY6202" s="214"/>
      <c r="EZ6202" s="214"/>
      <c r="FA6202" s="214"/>
      <c r="FB6202" s="214"/>
      <c r="FC6202" s="214"/>
      <c r="FD6202" s="214"/>
      <c r="FE6202" s="214"/>
      <c r="FF6202" s="214"/>
      <c r="FG6202" s="214"/>
      <c r="FH6202" s="214"/>
      <c r="FI6202" s="214"/>
      <c r="FJ6202" s="214"/>
      <c r="FK6202" s="214"/>
      <c r="FL6202" s="214"/>
      <c r="FM6202" s="214"/>
      <c r="FN6202" s="214"/>
      <c r="FO6202" s="214"/>
      <c r="FP6202" s="214"/>
      <c r="FQ6202" s="214"/>
      <c r="FR6202" s="214"/>
      <c r="FS6202" s="214"/>
      <c r="FT6202" s="214"/>
      <c r="FU6202" s="214"/>
      <c r="FV6202" s="214"/>
      <c r="FW6202" s="214"/>
      <c r="FX6202" s="214"/>
      <c r="FY6202" s="214"/>
      <c r="FZ6202" s="214"/>
      <c r="GA6202" s="214"/>
      <c r="GB6202" s="214"/>
      <c r="GC6202" s="214"/>
      <c r="GD6202" s="214"/>
      <c r="GE6202" s="214"/>
      <c r="GF6202" s="214"/>
      <c r="GG6202" s="214"/>
      <c r="GH6202" s="214"/>
      <c r="GI6202" s="214"/>
      <c r="GJ6202" s="214"/>
      <c r="GK6202" s="214"/>
      <c r="GL6202" s="214"/>
      <c r="GM6202" s="214"/>
      <c r="GN6202" s="214"/>
      <c r="GO6202" s="214"/>
      <c r="GP6202" s="214"/>
      <c r="GQ6202" s="214"/>
      <c r="GR6202" s="214"/>
      <c r="GS6202" s="214"/>
      <c r="GT6202" s="214"/>
      <c r="GU6202" s="214"/>
      <c r="GV6202" s="214"/>
      <c r="GW6202" s="214"/>
      <c r="GX6202" s="214"/>
      <c r="GY6202" s="214"/>
      <c r="GZ6202" s="214"/>
      <c r="HA6202" s="214"/>
      <c r="HB6202" s="214"/>
      <c r="HC6202" s="214"/>
      <c r="HD6202" s="214"/>
      <c r="HE6202" s="214"/>
      <c r="HF6202" s="214"/>
      <c r="HG6202" s="214"/>
      <c r="HH6202" s="214"/>
      <c r="HI6202" s="214"/>
      <c r="HJ6202" s="214"/>
      <c r="HK6202" s="214"/>
      <c r="HL6202" s="214"/>
      <c r="HM6202" s="214"/>
      <c r="HN6202" s="214"/>
      <c r="HO6202" s="214"/>
      <c r="HP6202" s="214"/>
      <c r="HQ6202" s="214"/>
      <c r="HR6202" s="214"/>
      <c r="HS6202" s="214"/>
      <c r="HT6202" s="214"/>
      <c r="HU6202" s="214"/>
      <c r="HV6202" s="214"/>
      <c r="HW6202" s="214"/>
      <c r="HX6202" s="214"/>
      <c r="HY6202" s="214"/>
      <c r="HZ6202" s="214"/>
      <c r="IA6202" s="214"/>
      <c r="IB6202" s="214"/>
      <c r="IC6202" s="214"/>
      <c r="ID6202" s="214"/>
      <c r="IE6202" s="214"/>
      <c r="IF6202" s="214"/>
      <c r="IG6202" s="214"/>
      <c r="IH6202" s="214"/>
      <c r="II6202" s="214"/>
      <c r="IJ6202" s="214"/>
      <c r="IK6202" s="214"/>
      <c r="IL6202" s="214"/>
      <c r="IM6202" s="214"/>
      <c r="IN6202" s="214"/>
      <c r="IO6202" s="214"/>
      <c r="IP6202" s="214"/>
      <c r="IQ6202" s="214"/>
      <c r="IR6202" s="214"/>
      <c r="IS6202" s="214"/>
      <c r="IT6202" s="214"/>
      <c r="IU6202" s="214"/>
      <c r="IV6202" s="214"/>
      <c r="IW6202" s="214"/>
      <c r="IX6202" s="214"/>
      <c r="IY6202" s="214"/>
      <c r="IZ6202" s="214"/>
      <c r="JA6202" s="214"/>
      <c r="JB6202" s="214"/>
      <c r="JC6202" s="214"/>
      <c r="JD6202" s="214"/>
      <c r="JE6202" s="214"/>
      <c r="JF6202" s="214"/>
      <c r="JG6202" s="214"/>
    </row>
    <row r="6203" spans="1:267" s="161" customFormat="1" ht="19.5" customHeight="1" x14ac:dyDescent="0.25">
      <c r="A6203" s="42" t="s">
        <v>258</v>
      </c>
      <c r="B6203" s="27">
        <v>10</v>
      </c>
      <c r="C6203" s="27">
        <v>0</v>
      </c>
      <c r="D6203" s="27">
        <v>9</v>
      </c>
      <c r="E6203" s="27">
        <v>2</v>
      </c>
      <c r="F6203" s="27">
        <v>3</v>
      </c>
      <c r="G6203" s="27">
        <v>0</v>
      </c>
      <c r="H6203" s="27">
        <v>1</v>
      </c>
      <c r="I6203" s="27">
        <v>0</v>
      </c>
      <c r="J6203" s="27">
        <v>2</v>
      </c>
      <c r="K6203" s="27">
        <v>3</v>
      </c>
      <c r="L6203" s="119"/>
      <c r="M6203" s="27">
        <f>SUM(B6203:K6203)</f>
        <v>30</v>
      </c>
      <c r="N6203" s="27">
        <v>26</v>
      </c>
      <c r="O6203" s="185">
        <f>M6203/84</f>
        <v>0.35714285714285715</v>
      </c>
      <c r="P6203" s="55" t="s">
        <v>446</v>
      </c>
      <c r="Q6203" s="19" t="s">
        <v>4907</v>
      </c>
      <c r="R6203" s="41" t="s">
        <v>491</v>
      </c>
      <c r="S6203" s="19" t="s">
        <v>540</v>
      </c>
      <c r="T6203" s="28" t="s">
        <v>7778</v>
      </c>
      <c r="U6203" s="17">
        <v>8</v>
      </c>
      <c r="V6203" s="20" t="s">
        <v>645</v>
      </c>
      <c r="W6203" s="18" t="s">
        <v>7986</v>
      </c>
      <c r="X6203" s="18" t="s">
        <v>855</v>
      </c>
      <c r="Y6203" s="29" t="s">
        <v>486</v>
      </c>
      <c r="Z6203" s="61"/>
      <c r="AA6203" s="214"/>
      <c r="AB6203" s="214"/>
      <c r="AC6203" s="214"/>
      <c r="AD6203" s="214"/>
      <c r="AE6203" s="214"/>
      <c r="AF6203" s="214"/>
      <c r="AG6203" s="214"/>
      <c r="AH6203" s="214"/>
      <c r="AI6203" s="214"/>
      <c r="AJ6203" s="214"/>
      <c r="AK6203" s="214"/>
      <c r="AL6203" s="214"/>
      <c r="AM6203" s="214"/>
      <c r="AN6203" s="214"/>
      <c r="AO6203" s="214"/>
      <c r="AP6203" s="214"/>
      <c r="AQ6203" s="214"/>
      <c r="AR6203" s="214"/>
      <c r="AS6203" s="214"/>
      <c r="AT6203" s="214"/>
      <c r="AU6203" s="214"/>
      <c r="AV6203" s="214"/>
      <c r="AW6203" s="214"/>
      <c r="AX6203" s="214"/>
      <c r="AY6203" s="214"/>
      <c r="AZ6203" s="214"/>
      <c r="BA6203" s="214"/>
      <c r="BB6203" s="214"/>
      <c r="BC6203" s="214"/>
      <c r="BD6203" s="214"/>
      <c r="BE6203" s="214"/>
      <c r="BF6203" s="214"/>
      <c r="BG6203" s="214"/>
      <c r="BH6203" s="214"/>
      <c r="BI6203" s="214"/>
      <c r="BJ6203" s="214"/>
      <c r="BK6203" s="214"/>
      <c r="BL6203" s="214"/>
      <c r="BM6203" s="214"/>
      <c r="BN6203" s="214"/>
      <c r="BO6203" s="214"/>
      <c r="BP6203" s="214"/>
      <c r="BQ6203" s="214"/>
      <c r="BR6203" s="214"/>
      <c r="BS6203" s="214"/>
      <c r="BT6203" s="214"/>
      <c r="BU6203" s="214"/>
      <c r="BV6203" s="214"/>
      <c r="BW6203" s="214"/>
      <c r="BX6203" s="214"/>
      <c r="BY6203" s="214"/>
      <c r="BZ6203" s="214"/>
      <c r="CA6203" s="214"/>
      <c r="CB6203" s="214"/>
      <c r="CC6203" s="214"/>
      <c r="CD6203" s="214"/>
      <c r="CE6203" s="214"/>
      <c r="CF6203" s="214"/>
      <c r="CG6203" s="214"/>
      <c r="CH6203" s="214"/>
      <c r="CI6203" s="214"/>
      <c r="CJ6203" s="214"/>
      <c r="CK6203" s="214"/>
      <c r="CL6203" s="214"/>
      <c r="CM6203" s="214"/>
      <c r="CN6203" s="214"/>
      <c r="CO6203" s="214"/>
      <c r="CP6203" s="214"/>
      <c r="CQ6203" s="214"/>
      <c r="CR6203" s="214"/>
      <c r="CS6203" s="214"/>
      <c r="CT6203" s="214"/>
      <c r="CU6203" s="214"/>
      <c r="CV6203" s="214"/>
      <c r="CW6203" s="214"/>
      <c r="CX6203" s="214"/>
      <c r="CY6203" s="214"/>
      <c r="CZ6203" s="214"/>
      <c r="DA6203" s="214"/>
      <c r="DB6203" s="214"/>
      <c r="DC6203" s="214"/>
      <c r="DD6203" s="214"/>
      <c r="DE6203" s="214"/>
      <c r="DF6203" s="214"/>
      <c r="DG6203" s="214"/>
      <c r="DH6203" s="214"/>
      <c r="DI6203" s="214"/>
      <c r="DJ6203" s="214"/>
      <c r="DK6203" s="214"/>
      <c r="DL6203" s="214"/>
      <c r="DM6203" s="214"/>
      <c r="DN6203" s="214"/>
      <c r="DO6203" s="214"/>
      <c r="DP6203" s="214"/>
      <c r="DQ6203" s="214"/>
      <c r="DR6203" s="214"/>
      <c r="DS6203" s="214"/>
      <c r="DT6203" s="214"/>
      <c r="DU6203" s="214"/>
      <c r="DV6203" s="214"/>
      <c r="DW6203" s="214"/>
      <c r="DX6203" s="214"/>
      <c r="DY6203" s="214"/>
      <c r="DZ6203" s="214"/>
      <c r="EA6203" s="214"/>
      <c r="EB6203" s="214"/>
      <c r="EC6203" s="214"/>
      <c r="ED6203" s="214"/>
      <c r="EE6203" s="214"/>
      <c r="EF6203" s="214"/>
      <c r="EG6203" s="214"/>
      <c r="EH6203" s="214"/>
      <c r="EI6203" s="214"/>
      <c r="EJ6203" s="214"/>
      <c r="EK6203" s="214"/>
      <c r="EL6203" s="214"/>
      <c r="EM6203" s="214"/>
      <c r="EN6203" s="214"/>
      <c r="EO6203" s="214"/>
      <c r="EP6203" s="214"/>
      <c r="EQ6203" s="214"/>
      <c r="ER6203" s="214"/>
      <c r="ES6203" s="214"/>
      <c r="ET6203" s="214"/>
      <c r="EU6203" s="214"/>
      <c r="EV6203" s="214"/>
      <c r="EW6203" s="214"/>
      <c r="EX6203" s="214"/>
      <c r="EY6203" s="214"/>
      <c r="EZ6203" s="214"/>
      <c r="FA6203" s="214"/>
      <c r="FB6203" s="214"/>
      <c r="FC6203" s="214"/>
      <c r="FD6203" s="214"/>
      <c r="FE6203" s="214"/>
      <c r="FF6203" s="214"/>
      <c r="FG6203" s="214"/>
      <c r="FH6203" s="214"/>
      <c r="FI6203" s="214"/>
      <c r="FJ6203" s="214"/>
      <c r="FK6203" s="214"/>
      <c r="FL6203" s="214"/>
      <c r="FM6203" s="214"/>
      <c r="FN6203" s="214"/>
      <c r="FO6203" s="214"/>
      <c r="FP6203" s="214"/>
      <c r="FQ6203" s="214"/>
      <c r="FR6203" s="214"/>
      <c r="FS6203" s="214"/>
      <c r="FT6203" s="214"/>
      <c r="FU6203" s="214"/>
      <c r="FV6203" s="214"/>
      <c r="FW6203" s="214"/>
      <c r="FX6203" s="214"/>
      <c r="FY6203" s="214"/>
      <c r="FZ6203" s="214"/>
      <c r="GA6203" s="214"/>
      <c r="GB6203" s="214"/>
      <c r="GC6203" s="214"/>
      <c r="GD6203" s="214"/>
      <c r="GE6203" s="214"/>
      <c r="GF6203" s="214"/>
      <c r="GG6203" s="214"/>
      <c r="GH6203" s="214"/>
      <c r="GI6203" s="214"/>
      <c r="GJ6203" s="214"/>
      <c r="GK6203" s="214"/>
      <c r="GL6203" s="214"/>
      <c r="GM6203" s="214"/>
      <c r="GN6203" s="214"/>
      <c r="GO6203" s="214"/>
      <c r="GP6203" s="214"/>
      <c r="GQ6203" s="214"/>
      <c r="GR6203" s="214"/>
      <c r="GS6203" s="214"/>
      <c r="GT6203" s="214"/>
      <c r="GU6203" s="214"/>
      <c r="GV6203" s="214"/>
      <c r="GW6203" s="214"/>
      <c r="GX6203" s="214"/>
      <c r="GY6203" s="214"/>
      <c r="GZ6203" s="214"/>
      <c r="HA6203" s="214"/>
      <c r="HB6203" s="214"/>
      <c r="HC6203" s="214"/>
      <c r="HD6203" s="214"/>
      <c r="HE6203" s="214"/>
      <c r="HF6203" s="214"/>
      <c r="HG6203" s="214"/>
      <c r="HH6203" s="214"/>
      <c r="HI6203" s="214"/>
      <c r="HJ6203" s="214"/>
      <c r="HK6203" s="214"/>
      <c r="HL6203" s="214"/>
      <c r="HM6203" s="214"/>
      <c r="HN6203" s="214"/>
      <c r="HO6203" s="214"/>
      <c r="HP6203" s="214"/>
      <c r="HQ6203" s="214"/>
      <c r="HR6203" s="214"/>
      <c r="HS6203" s="214"/>
      <c r="HT6203" s="214"/>
      <c r="HU6203" s="214"/>
      <c r="HV6203" s="214"/>
      <c r="HW6203" s="214"/>
      <c r="HX6203" s="214"/>
      <c r="HY6203" s="214"/>
      <c r="HZ6203" s="214"/>
      <c r="IA6203" s="214"/>
      <c r="IB6203" s="214"/>
      <c r="IC6203" s="214"/>
      <c r="ID6203" s="214"/>
      <c r="IE6203" s="214"/>
      <c r="IF6203" s="214"/>
      <c r="IG6203" s="214"/>
      <c r="IH6203" s="214"/>
      <c r="II6203" s="214"/>
      <c r="IJ6203" s="214"/>
      <c r="IK6203" s="214"/>
      <c r="IL6203" s="214"/>
      <c r="IM6203" s="214"/>
      <c r="IN6203" s="214"/>
      <c r="IO6203" s="214"/>
      <c r="IP6203" s="214"/>
      <c r="IQ6203" s="214"/>
      <c r="IR6203" s="214"/>
      <c r="IS6203" s="214"/>
      <c r="IT6203" s="214"/>
      <c r="IU6203" s="214"/>
      <c r="IV6203" s="214"/>
      <c r="IW6203" s="214"/>
      <c r="IX6203" s="214"/>
      <c r="IY6203" s="214"/>
      <c r="IZ6203" s="214"/>
      <c r="JA6203" s="214"/>
      <c r="JB6203" s="214"/>
      <c r="JC6203" s="214"/>
      <c r="JD6203" s="214"/>
      <c r="JE6203" s="214"/>
      <c r="JF6203" s="214"/>
      <c r="JG6203" s="214"/>
    </row>
    <row r="6204" spans="1:267" s="161" customFormat="1" ht="19.5" customHeight="1" x14ac:dyDescent="0.25">
      <c r="A6204" s="42" t="s">
        <v>255</v>
      </c>
      <c r="B6204" s="27">
        <v>8</v>
      </c>
      <c r="C6204" s="27">
        <v>2</v>
      </c>
      <c r="D6204" s="27">
        <v>5</v>
      </c>
      <c r="E6204" s="27">
        <v>0</v>
      </c>
      <c r="F6204" s="27">
        <v>2</v>
      </c>
      <c r="G6204" s="27">
        <v>4</v>
      </c>
      <c r="H6204" s="27">
        <v>2</v>
      </c>
      <c r="I6204" s="27">
        <v>6</v>
      </c>
      <c r="J6204" s="27">
        <v>0</v>
      </c>
      <c r="K6204" s="27">
        <v>1</v>
      </c>
      <c r="L6204" s="119"/>
      <c r="M6204" s="27">
        <f>SUM(B6204:K6204)</f>
        <v>30</v>
      </c>
      <c r="N6204" s="27">
        <v>3</v>
      </c>
      <c r="O6204" s="185">
        <f>M6204/84</f>
        <v>0.35714285714285715</v>
      </c>
      <c r="P6204" s="55" t="s">
        <v>446</v>
      </c>
      <c r="Q6204" s="19" t="s">
        <v>1501</v>
      </c>
      <c r="R6204" s="41" t="s">
        <v>938</v>
      </c>
      <c r="S6204" s="19" t="s">
        <v>504</v>
      </c>
      <c r="T6204" s="28" t="s">
        <v>1392</v>
      </c>
      <c r="U6204" s="17">
        <v>8</v>
      </c>
      <c r="V6204" s="20" t="s">
        <v>1398</v>
      </c>
      <c r="W6204" s="18" t="s">
        <v>1437</v>
      </c>
      <c r="X6204" s="18" t="s">
        <v>771</v>
      </c>
      <c r="Y6204" s="29" t="s">
        <v>523</v>
      </c>
      <c r="Z6204" s="61"/>
    </row>
    <row r="6205" spans="1:267" s="161" customFormat="1" ht="19.5" customHeight="1" x14ac:dyDescent="0.25">
      <c r="A6205" s="42" t="s">
        <v>275</v>
      </c>
      <c r="B6205" s="27">
        <v>10</v>
      </c>
      <c r="C6205" s="27">
        <v>1</v>
      </c>
      <c r="D6205" s="27">
        <v>5</v>
      </c>
      <c r="E6205" s="27">
        <v>0</v>
      </c>
      <c r="F6205" s="27">
        <v>2.5</v>
      </c>
      <c r="G6205" s="27">
        <v>3</v>
      </c>
      <c r="H6205" s="27">
        <v>0</v>
      </c>
      <c r="I6205" s="27">
        <v>5.5</v>
      </c>
      <c r="J6205" s="27">
        <v>0</v>
      </c>
      <c r="K6205" s="27">
        <v>3</v>
      </c>
      <c r="L6205" s="119"/>
      <c r="M6205" s="27">
        <f>SUM(B6205:K6205)</f>
        <v>30</v>
      </c>
      <c r="N6205" s="27">
        <v>3</v>
      </c>
      <c r="O6205" s="185">
        <f>M6205/84</f>
        <v>0.35714285714285715</v>
      </c>
      <c r="P6205" s="55" t="s">
        <v>446</v>
      </c>
      <c r="Q6205" s="19" t="s">
        <v>788</v>
      </c>
      <c r="R6205" s="41" t="s">
        <v>454</v>
      </c>
      <c r="S6205" s="19" t="s">
        <v>497</v>
      </c>
      <c r="T6205" s="28" t="s">
        <v>8947</v>
      </c>
      <c r="U6205" s="17">
        <v>8</v>
      </c>
      <c r="V6205" s="20" t="s">
        <v>1161</v>
      </c>
      <c r="W6205" s="18" t="s">
        <v>2762</v>
      </c>
      <c r="X6205" s="18" t="s">
        <v>765</v>
      </c>
      <c r="Y6205" s="29" t="s">
        <v>469</v>
      </c>
      <c r="Z6205" s="61"/>
      <c r="AA6205" s="214"/>
      <c r="AB6205" s="214"/>
      <c r="AC6205" s="214"/>
      <c r="AD6205" s="214"/>
      <c r="AE6205" s="214"/>
      <c r="AF6205" s="214"/>
      <c r="AG6205" s="214"/>
      <c r="AH6205" s="214"/>
      <c r="AI6205" s="214"/>
      <c r="AJ6205" s="214"/>
      <c r="AK6205" s="214"/>
      <c r="AL6205" s="214"/>
      <c r="AM6205" s="214"/>
      <c r="AN6205" s="214"/>
      <c r="AO6205" s="214"/>
      <c r="AP6205" s="214"/>
      <c r="AQ6205" s="214"/>
      <c r="AR6205" s="214"/>
      <c r="AS6205" s="214"/>
      <c r="AT6205" s="214"/>
      <c r="AU6205" s="214"/>
      <c r="AV6205" s="214"/>
      <c r="AW6205" s="214"/>
      <c r="AX6205" s="214"/>
      <c r="AY6205" s="214"/>
      <c r="AZ6205" s="214"/>
      <c r="BA6205" s="214"/>
      <c r="BB6205" s="214"/>
      <c r="BC6205" s="214"/>
      <c r="BD6205" s="214"/>
      <c r="BE6205" s="214"/>
      <c r="BF6205" s="214"/>
      <c r="BG6205" s="214"/>
      <c r="BH6205" s="214"/>
      <c r="BI6205" s="214"/>
      <c r="BJ6205" s="214"/>
      <c r="BK6205" s="214"/>
      <c r="BL6205" s="214"/>
      <c r="BM6205" s="214"/>
      <c r="BN6205" s="214"/>
      <c r="BO6205" s="214"/>
      <c r="BP6205" s="214"/>
      <c r="BQ6205" s="214"/>
      <c r="BR6205" s="214"/>
      <c r="BS6205" s="214"/>
      <c r="BT6205" s="214"/>
      <c r="BU6205" s="214"/>
      <c r="BV6205" s="214"/>
      <c r="BW6205" s="214"/>
      <c r="BX6205" s="214"/>
      <c r="BY6205" s="214"/>
      <c r="BZ6205" s="214"/>
      <c r="CA6205" s="214"/>
      <c r="CB6205" s="214"/>
      <c r="CC6205" s="214"/>
      <c r="CD6205" s="214"/>
      <c r="CE6205" s="214"/>
      <c r="CF6205" s="214"/>
      <c r="CG6205" s="214"/>
      <c r="CH6205" s="214"/>
      <c r="CI6205" s="214"/>
      <c r="CJ6205" s="214"/>
      <c r="CK6205" s="214"/>
      <c r="CL6205" s="214"/>
      <c r="CM6205" s="214"/>
      <c r="CN6205" s="214"/>
      <c r="CO6205" s="214"/>
      <c r="CP6205" s="214"/>
      <c r="CQ6205" s="214"/>
      <c r="CR6205" s="214"/>
      <c r="CS6205" s="214"/>
      <c r="CT6205" s="214"/>
      <c r="CU6205" s="214"/>
      <c r="CV6205" s="214"/>
      <c r="CW6205" s="214"/>
      <c r="CX6205" s="214"/>
      <c r="CY6205" s="214"/>
      <c r="CZ6205" s="214"/>
      <c r="DA6205" s="214"/>
      <c r="DB6205" s="214"/>
      <c r="DC6205" s="214"/>
      <c r="DD6205" s="214"/>
      <c r="DE6205" s="214"/>
      <c r="DF6205" s="214"/>
      <c r="DG6205" s="214"/>
      <c r="DH6205" s="214"/>
      <c r="DI6205" s="214"/>
      <c r="DJ6205" s="214"/>
      <c r="DK6205" s="214"/>
      <c r="DL6205" s="214"/>
      <c r="DM6205" s="214"/>
      <c r="DN6205" s="214"/>
      <c r="DO6205" s="214"/>
      <c r="DP6205" s="214"/>
      <c r="DQ6205" s="214"/>
      <c r="DR6205" s="214"/>
      <c r="DS6205" s="214"/>
      <c r="DT6205" s="214"/>
      <c r="DU6205" s="214"/>
      <c r="DV6205" s="214"/>
      <c r="DW6205" s="214"/>
      <c r="DX6205" s="214"/>
      <c r="DY6205" s="214"/>
      <c r="DZ6205" s="214"/>
      <c r="EA6205" s="214"/>
      <c r="EB6205" s="214"/>
      <c r="EC6205" s="214"/>
      <c r="ED6205" s="214"/>
      <c r="EE6205" s="214"/>
      <c r="EF6205" s="214"/>
      <c r="EG6205" s="214"/>
      <c r="EH6205" s="214"/>
      <c r="EI6205" s="214"/>
      <c r="EJ6205" s="214"/>
      <c r="EK6205" s="214"/>
      <c r="EL6205" s="214"/>
      <c r="EM6205" s="214"/>
      <c r="EN6205" s="214"/>
      <c r="EO6205" s="214"/>
      <c r="EP6205" s="214"/>
      <c r="EQ6205" s="214"/>
      <c r="ER6205" s="214"/>
      <c r="ES6205" s="214"/>
      <c r="ET6205" s="214"/>
      <c r="EU6205" s="214"/>
      <c r="EV6205" s="214"/>
      <c r="EW6205" s="214"/>
      <c r="EX6205" s="214"/>
      <c r="EY6205" s="214"/>
      <c r="EZ6205" s="214"/>
      <c r="FA6205" s="214"/>
      <c r="FB6205" s="214"/>
      <c r="FC6205" s="214"/>
      <c r="FD6205" s="214"/>
      <c r="FE6205" s="214"/>
      <c r="FF6205" s="214"/>
      <c r="FG6205" s="214"/>
      <c r="FH6205" s="214"/>
      <c r="FI6205" s="214"/>
      <c r="FJ6205" s="214"/>
      <c r="FK6205" s="214"/>
      <c r="FL6205" s="214"/>
      <c r="FM6205" s="214"/>
      <c r="FN6205" s="214"/>
      <c r="FO6205" s="214"/>
      <c r="FP6205" s="214"/>
      <c r="FQ6205" s="214"/>
      <c r="FR6205" s="214"/>
      <c r="FS6205" s="214"/>
      <c r="FT6205" s="214"/>
      <c r="FU6205" s="214"/>
      <c r="FV6205" s="214"/>
      <c r="FW6205" s="214"/>
      <c r="FX6205" s="214"/>
      <c r="FY6205" s="214"/>
      <c r="FZ6205" s="214"/>
      <c r="GA6205" s="214"/>
      <c r="GB6205" s="214"/>
      <c r="GC6205" s="214"/>
      <c r="GD6205" s="214"/>
      <c r="GE6205" s="214"/>
      <c r="GF6205" s="214"/>
      <c r="GG6205" s="214"/>
      <c r="GH6205" s="214"/>
      <c r="GI6205" s="214"/>
      <c r="GJ6205" s="214"/>
      <c r="GK6205" s="214"/>
      <c r="GL6205" s="214"/>
      <c r="GM6205" s="214"/>
      <c r="GN6205" s="214"/>
      <c r="GO6205" s="214"/>
      <c r="GP6205" s="214"/>
      <c r="GQ6205" s="214"/>
      <c r="GR6205" s="214"/>
      <c r="GS6205" s="214"/>
      <c r="GT6205" s="214"/>
      <c r="GU6205" s="214"/>
      <c r="GV6205" s="214"/>
      <c r="GW6205" s="214"/>
      <c r="GX6205" s="214"/>
      <c r="GY6205" s="214"/>
      <c r="GZ6205" s="214"/>
      <c r="HA6205" s="214"/>
      <c r="HB6205" s="214"/>
      <c r="HC6205" s="214"/>
      <c r="HD6205" s="214"/>
      <c r="HE6205" s="214"/>
      <c r="HF6205" s="214"/>
      <c r="HG6205" s="214"/>
      <c r="HH6205" s="214"/>
      <c r="HI6205" s="214"/>
      <c r="HJ6205" s="214"/>
      <c r="HK6205" s="214"/>
      <c r="HL6205" s="214"/>
      <c r="HM6205" s="214"/>
      <c r="HN6205" s="214"/>
      <c r="HO6205" s="214"/>
      <c r="HP6205" s="214"/>
      <c r="HQ6205" s="214"/>
      <c r="HR6205" s="214"/>
      <c r="HS6205" s="214"/>
      <c r="HT6205" s="214"/>
      <c r="HU6205" s="214"/>
      <c r="HV6205" s="214"/>
      <c r="HW6205" s="214"/>
      <c r="HX6205" s="214"/>
      <c r="HY6205" s="214"/>
      <c r="HZ6205" s="214"/>
      <c r="IA6205" s="214"/>
      <c r="IB6205" s="214"/>
      <c r="IC6205" s="214"/>
      <c r="ID6205" s="214"/>
      <c r="IE6205" s="214"/>
      <c r="IF6205" s="214"/>
      <c r="IG6205" s="214"/>
      <c r="IH6205" s="214"/>
      <c r="II6205" s="214"/>
      <c r="IJ6205" s="214"/>
      <c r="IK6205" s="214"/>
      <c r="IL6205" s="214"/>
      <c r="IM6205" s="214"/>
      <c r="IN6205" s="214"/>
      <c r="IO6205" s="214"/>
      <c r="IP6205" s="214"/>
      <c r="IQ6205" s="214"/>
      <c r="IR6205" s="214"/>
      <c r="IS6205" s="214"/>
      <c r="IT6205" s="214"/>
      <c r="IU6205" s="214"/>
      <c r="IV6205" s="214"/>
      <c r="IW6205" s="214"/>
      <c r="IX6205" s="214"/>
      <c r="IY6205" s="214"/>
      <c r="IZ6205" s="214"/>
      <c r="JA6205" s="214"/>
      <c r="JB6205" s="214"/>
      <c r="JC6205" s="214"/>
      <c r="JD6205" s="214"/>
      <c r="JE6205" s="214"/>
      <c r="JF6205" s="214"/>
      <c r="JG6205" s="214"/>
    </row>
    <row r="6206" spans="1:267" s="161" customFormat="1" ht="19.5" customHeight="1" x14ac:dyDescent="0.25">
      <c r="A6206" s="42" t="s">
        <v>257</v>
      </c>
      <c r="B6206" s="27">
        <v>8</v>
      </c>
      <c r="C6206" s="27">
        <v>2</v>
      </c>
      <c r="D6206" s="27">
        <v>9</v>
      </c>
      <c r="E6206" s="27">
        <v>2</v>
      </c>
      <c r="F6206" s="27">
        <v>1</v>
      </c>
      <c r="G6206" s="27">
        <v>2</v>
      </c>
      <c r="H6206" s="27">
        <v>1</v>
      </c>
      <c r="I6206" s="27">
        <v>5</v>
      </c>
      <c r="J6206" s="27">
        <v>0</v>
      </c>
      <c r="K6206" s="27">
        <v>0</v>
      </c>
      <c r="L6206" s="119"/>
      <c r="M6206" s="27">
        <f>SUM(B6206:K6206)</f>
        <v>30</v>
      </c>
      <c r="N6206" s="27">
        <v>6</v>
      </c>
      <c r="O6206" s="185">
        <f>M6206/84</f>
        <v>0.35714285714285715</v>
      </c>
      <c r="P6206" s="55" t="s">
        <v>446</v>
      </c>
      <c r="Q6206" s="19" t="s">
        <v>4465</v>
      </c>
      <c r="R6206" s="41" t="s">
        <v>539</v>
      </c>
      <c r="S6206" s="19" t="s">
        <v>523</v>
      </c>
      <c r="T6206" s="28" t="s">
        <v>3122</v>
      </c>
      <c r="U6206" s="17">
        <v>8</v>
      </c>
      <c r="V6206" s="20" t="s">
        <v>637</v>
      </c>
      <c r="W6206" s="18" t="s">
        <v>6292</v>
      </c>
      <c r="X6206" s="18" t="s">
        <v>2243</v>
      </c>
      <c r="Y6206" s="29" t="s">
        <v>1016</v>
      </c>
      <c r="Z6206" s="61"/>
      <c r="AA6206" s="214"/>
      <c r="AB6206" s="214"/>
      <c r="AC6206" s="214"/>
      <c r="AD6206" s="214"/>
      <c r="AE6206" s="214"/>
      <c r="AF6206" s="214"/>
      <c r="AG6206" s="214"/>
      <c r="AH6206" s="214"/>
      <c r="AI6206" s="214"/>
      <c r="AJ6206" s="214"/>
      <c r="AK6206" s="214"/>
      <c r="AL6206" s="214"/>
      <c r="AM6206" s="214"/>
      <c r="AN6206" s="214"/>
      <c r="AO6206" s="214"/>
      <c r="AP6206" s="214"/>
      <c r="AQ6206" s="214"/>
      <c r="AR6206" s="214"/>
      <c r="AS6206" s="214"/>
      <c r="AT6206" s="214"/>
      <c r="AU6206" s="214"/>
      <c r="AV6206" s="214"/>
      <c r="AW6206" s="214"/>
      <c r="AX6206" s="214"/>
      <c r="AY6206" s="214"/>
      <c r="AZ6206" s="214"/>
      <c r="BA6206" s="214"/>
      <c r="BB6206" s="214"/>
      <c r="BC6206" s="214"/>
      <c r="BD6206" s="214"/>
      <c r="BE6206" s="214"/>
      <c r="BF6206" s="214"/>
      <c r="BG6206" s="214"/>
      <c r="BH6206" s="214"/>
      <c r="BI6206" s="214"/>
      <c r="BJ6206" s="214"/>
      <c r="BK6206" s="214"/>
      <c r="BL6206" s="214"/>
      <c r="BM6206" s="214"/>
      <c r="BN6206" s="214"/>
      <c r="BO6206" s="214"/>
      <c r="BP6206" s="214"/>
      <c r="BQ6206" s="214"/>
      <c r="BR6206" s="214"/>
      <c r="BS6206" s="214"/>
      <c r="BT6206" s="214"/>
      <c r="BU6206" s="214"/>
      <c r="BV6206" s="214"/>
      <c r="BW6206" s="214"/>
      <c r="BX6206" s="214"/>
      <c r="BY6206" s="214"/>
      <c r="BZ6206" s="214"/>
      <c r="CA6206" s="214"/>
      <c r="CB6206" s="214"/>
      <c r="CC6206" s="214"/>
      <c r="CD6206" s="214"/>
      <c r="CE6206" s="214"/>
      <c r="CF6206" s="214"/>
      <c r="CG6206" s="214"/>
      <c r="CH6206" s="214"/>
      <c r="CI6206" s="214"/>
      <c r="CJ6206" s="214"/>
      <c r="CK6206" s="214"/>
      <c r="CL6206" s="214"/>
      <c r="CM6206" s="214"/>
      <c r="CN6206" s="214"/>
      <c r="CO6206" s="214"/>
      <c r="CP6206" s="214"/>
      <c r="CQ6206" s="214"/>
      <c r="CR6206" s="214"/>
      <c r="CS6206" s="214"/>
      <c r="CT6206" s="214"/>
      <c r="CU6206" s="214"/>
      <c r="CV6206" s="214"/>
      <c r="CW6206" s="214"/>
      <c r="CX6206" s="214"/>
      <c r="CY6206" s="214"/>
      <c r="CZ6206" s="214"/>
      <c r="DA6206" s="214"/>
      <c r="DB6206" s="214"/>
      <c r="DC6206" s="214"/>
      <c r="DD6206" s="214"/>
      <c r="DE6206" s="214"/>
      <c r="DF6206" s="214"/>
      <c r="DG6206" s="214"/>
      <c r="DH6206" s="214"/>
      <c r="DI6206" s="214"/>
      <c r="DJ6206" s="214"/>
      <c r="DK6206" s="214"/>
      <c r="DL6206" s="214"/>
      <c r="DM6206" s="214"/>
      <c r="DN6206" s="214"/>
      <c r="DO6206" s="214"/>
      <c r="DP6206" s="214"/>
      <c r="DQ6206" s="214"/>
      <c r="DR6206" s="214"/>
      <c r="DS6206" s="214"/>
      <c r="DT6206" s="214"/>
      <c r="DU6206" s="214"/>
      <c r="DV6206" s="214"/>
      <c r="DW6206" s="214"/>
      <c r="DX6206" s="214"/>
      <c r="DY6206" s="214"/>
      <c r="DZ6206" s="214"/>
      <c r="EA6206" s="214"/>
      <c r="EB6206" s="214"/>
      <c r="EC6206" s="214"/>
      <c r="ED6206" s="214"/>
      <c r="EE6206" s="214"/>
      <c r="EF6206" s="214"/>
      <c r="EG6206" s="214"/>
      <c r="EH6206" s="214"/>
      <c r="EI6206" s="214"/>
      <c r="EJ6206" s="214"/>
      <c r="EK6206" s="214"/>
      <c r="EL6206" s="214"/>
      <c r="EM6206" s="214"/>
      <c r="EN6206" s="214"/>
      <c r="EO6206" s="214"/>
      <c r="EP6206" s="214"/>
      <c r="EQ6206" s="214"/>
      <c r="ER6206" s="214"/>
      <c r="ES6206" s="214"/>
      <c r="ET6206" s="214"/>
      <c r="EU6206" s="214"/>
      <c r="EV6206" s="214"/>
      <c r="EW6206" s="214"/>
      <c r="EX6206" s="214"/>
      <c r="EY6206" s="214"/>
      <c r="EZ6206" s="214"/>
      <c r="FA6206" s="214"/>
      <c r="FB6206" s="214"/>
      <c r="FC6206" s="214"/>
      <c r="FD6206" s="214"/>
      <c r="FE6206" s="214"/>
      <c r="FF6206" s="214"/>
      <c r="FG6206" s="214"/>
      <c r="FH6206" s="214"/>
      <c r="FI6206" s="214"/>
      <c r="FJ6206" s="214"/>
      <c r="FK6206" s="214"/>
      <c r="FL6206" s="214"/>
      <c r="FM6206" s="214"/>
      <c r="FN6206" s="214"/>
      <c r="FO6206" s="214"/>
      <c r="FP6206" s="214"/>
      <c r="FQ6206" s="214"/>
      <c r="FR6206" s="214"/>
      <c r="FS6206" s="214"/>
      <c r="FT6206" s="214"/>
      <c r="FU6206" s="214"/>
      <c r="FV6206" s="214"/>
      <c r="FW6206" s="214"/>
      <c r="FX6206" s="214"/>
      <c r="FY6206" s="214"/>
      <c r="FZ6206" s="214"/>
      <c r="GA6206" s="214"/>
      <c r="GB6206" s="214"/>
      <c r="GC6206" s="214"/>
      <c r="GD6206" s="214"/>
      <c r="GE6206" s="214"/>
      <c r="GF6206" s="214"/>
      <c r="GG6206" s="214"/>
      <c r="GH6206" s="214"/>
      <c r="GI6206" s="214"/>
      <c r="GJ6206" s="214"/>
      <c r="GK6206" s="214"/>
      <c r="GL6206" s="214"/>
      <c r="GM6206" s="214"/>
      <c r="GN6206" s="214"/>
      <c r="GO6206" s="214"/>
      <c r="GP6206" s="214"/>
      <c r="GQ6206" s="214"/>
      <c r="GR6206" s="214"/>
      <c r="GS6206" s="214"/>
      <c r="GT6206" s="214"/>
      <c r="GU6206" s="214"/>
      <c r="GV6206" s="214"/>
      <c r="GW6206" s="214"/>
      <c r="GX6206" s="214"/>
      <c r="GY6206" s="214"/>
      <c r="GZ6206" s="214"/>
      <c r="HA6206" s="214"/>
      <c r="HB6206" s="214"/>
      <c r="HC6206" s="214"/>
      <c r="HD6206" s="214"/>
      <c r="HE6206" s="214"/>
      <c r="HF6206" s="214"/>
      <c r="HG6206" s="214"/>
      <c r="HH6206" s="214"/>
      <c r="HI6206" s="214"/>
      <c r="HJ6206" s="214"/>
      <c r="HK6206" s="214"/>
      <c r="HL6206" s="214"/>
      <c r="HM6206" s="214"/>
      <c r="HN6206" s="214"/>
      <c r="HO6206" s="214"/>
      <c r="HP6206" s="214"/>
      <c r="HQ6206" s="214"/>
      <c r="HR6206" s="214"/>
      <c r="HS6206" s="214"/>
      <c r="HT6206" s="214"/>
      <c r="HU6206" s="214"/>
      <c r="HV6206" s="214"/>
      <c r="HW6206" s="214"/>
      <c r="HX6206" s="214"/>
      <c r="HY6206" s="214"/>
      <c r="HZ6206" s="214"/>
      <c r="IA6206" s="214"/>
      <c r="IB6206" s="214"/>
      <c r="IC6206" s="214"/>
      <c r="ID6206" s="214"/>
      <c r="IE6206" s="214"/>
      <c r="IF6206" s="214"/>
      <c r="IG6206" s="214"/>
      <c r="IH6206" s="214"/>
      <c r="II6206" s="214"/>
      <c r="IJ6206" s="214"/>
      <c r="IK6206" s="214"/>
      <c r="IL6206" s="214"/>
      <c r="IM6206" s="214"/>
      <c r="IN6206" s="214"/>
      <c r="IO6206" s="214"/>
      <c r="IP6206" s="214"/>
      <c r="IQ6206" s="214"/>
      <c r="IR6206" s="214"/>
      <c r="IS6206" s="214"/>
      <c r="IT6206" s="214"/>
      <c r="IU6206" s="214"/>
      <c r="IV6206" s="214"/>
      <c r="IW6206" s="214"/>
      <c r="IX6206" s="214"/>
      <c r="IY6206" s="214"/>
      <c r="IZ6206" s="214"/>
      <c r="JA6206" s="214"/>
      <c r="JB6206" s="214"/>
      <c r="JC6206" s="214"/>
      <c r="JD6206" s="214"/>
      <c r="JE6206" s="214"/>
      <c r="JF6206" s="214"/>
      <c r="JG6206" s="214"/>
    </row>
    <row r="6207" spans="1:267" s="161" customFormat="1" ht="19.5" customHeight="1" x14ac:dyDescent="0.25">
      <c r="A6207" s="42" t="s">
        <v>259</v>
      </c>
      <c r="B6207" s="27">
        <v>9</v>
      </c>
      <c r="C6207" s="27">
        <v>3</v>
      </c>
      <c r="D6207" s="27">
        <v>9</v>
      </c>
      <c r="E6207" s="27">
        <v>0</v>
      </c>
      <c r="F6207" s="27">
        <v>1</v>
      </c>
      <c r="G6207" s="27">
        <v>0</v>
      </c>
      <c r="H6207" s="27">
        <v>0</v>
      </c>
      <c r="I6207" s="27">
        <v>4</v>
      </c>
      <c r="J6207" s="27">
        <v>0</v>
      </c>
      <c r="K6207" s="27">
        <v>4</v>
      </c>
      <c r="L6207" s="119"/>
      <c r="M6207" s="27">
        <f>SUM(B6207:K6207)</f>
        <v>30</v>
      </c>
      <c r="N6207" s="27">
        <v>10</v>
      </c>
      <c r="O6207" s="185">
        <f>M6207/84</f>
        <v>0.35714285714285715</v>
      </c>
      <c r="P6207" s="55" t="s">
        <v>446</v>
      </c>
      <c r="Q6207" s="19" t="s">
        <v>8718</v>
      </c>
      <c r="R6207" s="41" t="s">
        <v>1716</v>
      </c>
      <c r="S6207" s="19" t="s">
        <v>8719</v>
      </c>
      <c r="T6207" s="28" t="s">
        <v>3660</v>
      </c>
      <c r="U6207" s="17">
        <v>8</v>
      </c>
      <c r="V6207" s="20" t="s">
        <v>4133</v>
      </c>
      <c r="W6207" s="18" t="s">
        <v>4610</v>
      </c>
      <c r="X6207" s="18" t="s">
        <v>468</v>
      </c>
      <c r="Y6207" s="29" t="s">
        <v>1078</v>
      </c>
      <c r="Z6207" s="61"/>
      <c r="AA6207" s="214"/>
      <c r="AB6207" s="214"/>
      <c r="AC6207" s="214"/>
      <c r="AD6207" s="214"/>
      <c r="AE6207" s="214"/>
      <c r="AF6207" s="214"/>
      <c r="AG6207" s="214"/>
      <c r="AH6207" s="214"/>
      <c r="AI6207" s="214"/>
      <c r="AJ6207" s="214"/>
      <c r="AK6207" s="214"/>
      <c r="AL6207" s="214"/>
      <c r="AM6207" s="214"/>
      <c r="AN6207" s="214"/>
      <c r="AO6207" s="214"/>
      <c r="AP6207" s="214"/>
      <c r="AQ6207" s="214"/>
      <c r="AR6207" s="214"/>
      <c r="AS6207" s="214"/>
      <c r="AT6207" s="214"/>
      <c r="AU6207" s="214"/>
      <c r="AV6207" s="214"/>
      <c r="AW6207" s="214"/>
      <c r="AX6207" s="214"/>
      <c r="AY6207" s="214"/>
      <c r="AZ6207" s="214"/>
      <c r="BA6207" s="214"/>
      <c r="BB6207" s="214"/>
      <c r="BC6207" s="214"/>
      <c r="BD6207" s="214"/>
      <c r="BE6207" s="214"/>
      <c r="BF6207" s="214"/>
      <c r="BG6207" s="214"/>
      <c r="BH6207" s="214"/>
      <c r="BI6207" s="214"/>
      <c r="BJ6207" s="214"/>
      <c r="BK6207" s="214"/>
      <c r="BL6207" s="214"/>
      <c r="BM6207" s="214"/>
      <c r="BN6207" s="214"/>
      <c r="BO6207" s="214"/>
      <c r="BP6207" s="214"/>
      <c r="BQ6207" s="214"/>
      <c r="BR6207" s="214"/>
      <c r="BS6207" s="214"/>
      <c r="BT6207" s="214"/>
      <c r="BU6207" s="214"/>
      <c r="BV6207" s="214"/>
      <c r="BW6207" s="214"/>
      <c r="BX6207" s="214"/>
      <c r="BY6207" s="214"/>
      <c r="BZ6207" s="214"/>
      <c r="CA6207" s="214"/>
      <c r="CB6207" s="214"/>
      <c r="CC6207" s="214"/>
      <c r="CD6207" s="214"/>
      <c r="CE6207" s="214"/>
      <c r="CF6207" s="214"/>
      <c r="CG6207" s="214"/>
      <c r="CH6207" s="214"/>
      <c r="CI6207" s="214"/>
      <c r="CJ6207" s="214"/>
      <c r="CK6207" s="214"/>
      <c r="CL6207" s="214"/>
      <c r="CM6207" s="214"/>
      <c r="CN6207" s="214"/>
      <c r="CO6207" s="214"/>
      <c r="CP6207" s="214"/>
      <c r="CQ6207" s="214"/>
      <c r="CR6207" s="214"/>
      <c r="CS6207" s="214"/>
      <c r="CT6207" s="214"/>
      <c r="CU6207" s="214"/>
      <c r="CV6207" s="214"/>
      <c r="CW6207" s="214"/>
      <c r="CX6207" s="214"/>
      <c r="CY6207" s="214"/>
      <c r="CZ6207" s="214"/>
      <c r="DA6207" s="214"/>
      <c r="DB6207" s="214"/>
      <c r="DC6207" s="214"/>
      <c r="DD6207" s="214"/>
      <c r="DE6207" s="214"/>
      <c r="DF6207" s="214"/>
      <c r="DG6207" s="214"/>
      <c r="DH6207" s="214"/>
      <c r="DI6207" s="214"/>
      <c r="DJ6207" s="214"/>
      <c r="DK6207" s="214"/>
      <c r="DL6207" s="214"/>
      <c r="DM6207" s="214"/>
      <c r="DN6207" s="214"/>
      <c r="DO6207" s="214"/>
      <c r="DP6207" s="214"/>
      <c r="DQ6207" s="214"/>
      <c r="DR6207" s="214"/>
      <c r="DS6207" s="214"/>
      <c r="DT6207" s="214"/>
      <c r="DU6207" s="214"/>
      <c r="DV6207" s="214"/>
      <c r="DW6207" s="214"/>
      <c r="DX6207" s="214"/>
      <c r="DY6207" s="214"/>
      <c r="DZ6207" s="214"/>
      <c r="EA6207" s="214"/>
      <c r="EB6207" s="214"/>
      <c r="EC6207" s="214"/>
      <c r="ED6207" s="214"/>
      <c r="EE6207" s="214"/>
      <c r="EF6207" s="214"/>
      <c r="EG6207" s="214"/>
      <c r="EH6207" s="214"/>
      <c r="EI6207" s="214"/>
      <c r="EJ6207" s="214"/>
      <c r="EK6207" s="214"/>
      <c r="EL6207" s="214"/>
      <c r="EM6207" s="214"/>
      <c r="EN6207" s="214"/>
      <c r="EO6207" s="214"/>
      <c r="EP6207" s="214"/>
      <c r="EQ6207" s="214"/>
      <c r="ER6207" s="214"/>
      <c r="ES6207" s="214"/>
      <c r="ET6207" s="214"/>
      <c r="EU6207" s="214"/>
      <c r="EV6207" s="214"/>
      <c r="EW6207" s="214"/>
      <c r="EX6207" s="214"/>
      <c r="EY6207" s="214"/>
      <c r="EZ6207" s="214"/>
      <c r="FA6207" s="214"/>
      <c r="FB6207" s="214"/>
      <c r="FC6207" s="214"/>
      <c r="FD6207" s="214"/>
      <c r="FE6207" s="214"/>
      <c r="FF6207" s="214"/>
      <c r="FG6207" s="214"/>
      <c r="FH6207" s="214"/>
      <c r="FI6207" s="214"/>
      <c r="FJ6207" s="214"/>
      <c r="FK6207" s="214"/>
      <c r="FL6207" s="214"/>
      <c r="FM6207" s="214"/>
      <c r="FN6207" s="214"/>
      <c r="FO6207" s="214"/>
      <c r="FP6207" s="214"/>
      <c r="FQ6207" s="214"/>
      <c r="FR6207" s="214"/>
      <c r="FS6207" s="214"/>
      <c r="FT6207" s="214"/>
      <c r="FU6207" s="214"/>
      <c r="FV6207" s="214"/>
      <c r="FW6207" s="214"/>
      <c r="FX6207" s="214"/>
      <c r="FY6207" s="214"/>
      <c r="FZ6207" s="214"/>
      <c r="GA6207" s="214"/>
      <c r="GB6207" s="214"/>
      <c r="GC6207" s="214"/>
      <c r="GD6207" s="214"/>
      <c r="GE6207" s="214"/>
      <c r="GF6207" s="214"/>
      <c r="GG6207" s="214"/>
      <c r="GH6207" s="214"/>
      <c r="GI6207" s="214"/>
      <c r="GJ6207" s="214"/>
      <c r="GK6207" s="214"/>
      <c r="GL6207" s="214"/>
      <c r="GM6207" s="214"/>
      <c r="GN6207" s="214"/>
      <c r="GO6207" s="214"/>
      <c r="GP6207" s="214"/>
      <c r="GQ6207" s="214"/>
      <c r="GR6207" s="214"/>
      <c r="GS6207" s="214"/>
      <c r="GT6207" s="214"/>
      <c r="GU6207" s="214"/>
      <c r="GV6207" s="214"/>
      <c r="GW6207" s="214"/>
      <c r="GX6207" s="214"/>
      <c r="GY6207" s="214"/>
      <c r="GZ6207" s="214"/>
      <c r="HA6207" s="214"/>
      <c r="HB6207" s="214"/>
      <c r="HC6207" s="214"/>
      <c r="HD6207" s="214"/>
      <c r="HE6207" s="214"/>
      <c r="HF6207" s="214"/>
      <c r="HG6207" s="214"/>
      <c r="HH6207" s="214"/>
      <c r="HI6207" s="214"/>
      <c r="HJ6207" s="214"/>
      <c r="HK6207" s="214"/>
      <c r="HL6207" s="214"/>
      <c r="HM6207" s="214"/>
      <c r="HN6207" s="214"/>
      <c r="HO6207" s="214"/>
      <c r="HP6207" s="214"/>
      <c r="HQ6207" s="214"/>
      <c r="HR6207" s="214"/>
      <c r="HS6207" s="214"/>
      <c r="HT6207" s="214"/>
      <c r="HU6207" s="214"/>
      <c r="HV6207" s="214"/>
      <c r="HW6207" s="214"/>
      <c r="HX6207" s="214"/>
      <c r="HY6207" s="214"/>
      <c r="HZ6207" s="214"/>
      <c r="IA6207" s="214"/>
      <c r="IB6207" s="214"/>
      <c r="IC6207" s="214"/>
      <c r="ID6207" s="214"/>
      <c r="IE6207" s="214"/>
      <c r="IF6207" s="214"/>
      <c r="IG6207" s="214"/>
      <c r="IH6207" s="214"/>
      <c r="II6207" s="214"/>
      <c r="IJ6207" s="214"/>
      <c r="IK6207" s="214"/>
      <c r="IL6207" s="214"/>
      <c r="IM6207" s="214"/>
      <c r="IN6207" s="214"/>
      <c r="IO6207" s="214"/>
      <c r="IP6207" s="214"/>
      <c r="IQ6207" s="214"/>
      <c r="IR6207" s="214"/>
      <c r="IS6207" s="214"/>
      <c r="IT6207" s="214"/>
      <c r="IU6207" s="214"/>
      <c r="IV6207" s="214"/>
      <c r="IW6207" s="214"/>
      <c r="IX6207" s="214"/>
      <c r="IY6207" s="214"/>
      <c r="IZ6207" s="214"/>
      <c r="JA6207" s="214"/>
      <c r="JB6207" s="214"/>
      <c r="JC6207" s="214"/>
      <c r="JD6207" s="214"/>
      <c r="JE6207" s="214"/>
      <c r="JF6207" s="214"/>
      <c r="JG6207" s="214"/>
    </row>
    <row r="6208" spans="1:267" s="161" customFormat="1" ht="19.5" customHeight="1" x14ac:dyDescent="0.25">
      <c r="A6208" s="42" t="s">
        <v>259</v>
      </c>
      <c r="B6208" s="27">
        <v>6</v>
      </c>
      <c r="C6208" s="27">
        <v>9</v>
      </c>
      <c r="D6208" s="27">
        <v>5</v>
      </c>
      <c r="E6208" s="27">
        <v>0</v>
      </c>
      <c r="F6208" s="27">
        <v>1</v>
      </c>
      <c r="G6208" s="27">
        <v>2</v>
      </c>
      <c r="H6208" s="27">
        <v>1</v>
      </c>
      <c r="I6208" s="27">
        <v>5</v>
      </c>
      <c r="J6208" s="27">
        <v>0</v>
      </c>
      <c r="K6208" s="27">
        <v>1</v>
      </c>
      <c r="L6208" s="119"/>
      <c r="M6208" s="27">
        <f>SUM(B6208:K6208)</f>
        <v>30</v>
      </c>
      <c r="N6208" s="27">
        <v>4</v>
      </c>
      <c r="O6208" s="185">
        <f>M6208/84</f>
        <v>0.35714285714285715</v>
      </c>
      <c r="P6208" s="55" t="s">
        <v>446</v>
      </c>
      <c r="Q6208" s="19" t="s">
        <v>2842</v>
      </c>
      <c r="R6208" s="41" t="s">
        <v>501</v>
      </c>
      <c r="S6208" s="19" t="s">
        <v>800</v>
      </c>
      <c r="T6208" s="28" t="s">
        <v>2769</v>
      </c>
      <c r="U6208" s="17">
        <v>8</v>
      </c>
      <c r="V6208" s="20" t="s">
        <v>1401</v>
      </c>
      <c r="W6208" s="18" t="s">
        <v>2826</v>
      </c>
      <c r="X6208" s="18" t="s">
        <v>1224</v>
      </c>
      <c r="Y6208" s="29" t="s">
        <v>2839</v>
      </c>
      <c r="Z6208" s="61"/>
    </row>
    <row r="6209" spans="1:267" s="161" customFormat="1" ht="19.5" customHeight="1" x14ac:dyDescent="0.25">
      <c r="A6209" s="42" t="s">
        <v>256</v>
      </c>
      <c r="B6209" s="27">
        <v>9</v>
      </c>
      <c r="C6209" s="27">
        <v>3</v>
      </c>
      <c r="D6209" s="27">
        <v>7</v>
      </c>
      <c r="E6209" s="27">
        <v>2</v>
      </c>
      <c r="F6209" s="27">
        <v>1</v>
      </c>
      <c r="G6209" s="27">
        <v>2</v>
      </c>
      <c r="H6209" s="27">
        <v>0</v>
      </c>
      <c r="I6209" s="27">
        <v>3</v>
      </c>
      <c r="J6209" s="27">
        <v>2</v>
      </c>
      <c r="K6209" s="27">
        <v>1</v>
      </c>
      <c r="L6209" s="119"/>
      <c r="M6209" s="27">
        <f>SUM(B6209:K6209)</f>
        <v>30</v>
      </c>
      <c r="N6209" s="27">
        <v>19</v>
      </c>
      <c r="O6209" s="185">
        <f>M6209/84</f>
        <v>0.35714285714285715</v>
      </c>
      <c r="P6209" s="55" t="s">
        <v>446</v>
      </c>
      <c r="Q6209" s="19" t="s">
        <v>641</v>
      </c>
      <c r="R6209" s="41" t="s">
        <v>451</v>
      </c>
      <c r="S6209" s="19" t="s">
        <v>474</v>
      </c>
      <c r="T6209" s="28" t="s">
        <v>681</v>
      </c>
      <c r="U6209" s="17">
        <v>8</v>
      </c>
      <c r="V6209" s="20" t="s">
        <v>637</v>
      </c>
      <c r="W6209" s="18" t="s">
        <v>517</v>
      </c>
      <c r="X6209" s="18" t="s">
        <v>520</v>
      </c>
      <c r="Y6209" s="29" t="s">
        <v>489</v>
      </c>
      <c r="Z6209" s="61"/>
    </row>
    <row r="6210" spans="1:267" s="161" customFormat="1" ht="19.5" customHeight="1" x14ac:dyDescent="0.25">
      <c r="A6210" s="53" t="s">
        <v>263</v>
      </c>
      <c r="B6210" s="35">
        <v>8</v>
      </c>
      <c r="C6210" s="35">
        <v>4</v>
      </c>
      <c r="D6210" s="35">
        <v>7</v>
      </c>
      <c r="E6210" s="35">
        <v>0</v>
      </c>
      <c r="F6210" s="35">
        <v>3</v>
      </c>
      <c r="G6210" s="35">
        <v>3</v>
      </c>
      <c r="H6210" s="35">
        <v>0</v>
      </c>
      <c r="I6210" s="35">
        <v>3</v>
      </c>
      <c r="J6210" s="35">
        <v>0</v>
      </c>
      <c r="K6210" s="35">
        <v>2</v>
      </c>
      <c r="L6210" s="136"/>
      <c r="M6210" s="27">
        <f>SUM(B6210:K6210)</f>
        <v>30</v>
      </c>
      <c r="N6210" s="35">
        <v>5</v>
      </c>
      <c r="O6210" s="185">
        <f>M6210/84</f>
        <v>0.35714285714285715</v>
      </c>
      <c r="P6210" s="79" t="s">
        <v>446</v>
      </c>
      <c r="Q6210" s="36" t="s">
        <v>8610</v>
      </c>
      <c r="R6210" s="43" t="s">
        <v>2170</v>
      </c>
      <c r="S6210" s="36" t="s">
        <v>569</v>
      </c>
      <c r="T6210" s="37" t="s">
        <v>2966</v>
      </c>
      <c r="U6210" s="38">
        <v>8</v>
      </c>
      <c r="V6210" s="38" t="s">
        <v>682</v>
      </c>
      <c r="W6210" s="36" t="s">
        <v>3007</v>
      </c>
      <c r="X6210" s="36" t="s">
        <v>916</v>
      </c>
      <c r="Y6210" s="39" t="s">
        <v>463</v>
      </c>
      <c r="Z6210" s="229"/>
      <c r="AA6210" s="230"/>
      <c r="AB6210" s="230"/>
      <c r="AC6210" s="230"/>
      <c r="AD6210" s="230"/>
      <c r="AE6210" s="230"/>
      <c r="AF6210" s="230"/>
      <c r="AG6210" s="230"/>
      <c r="AH6210" s="230"/>
      <c r="AI6210" s="230"/>
      <c r="AJ6210" s="230"/>
      <c r="AK6210" s="230"/>
      <c r="AL6210" s="230"/>
      <c r="AM6210" s="230"/>
      <c r="AN6210" s="230"/>
      <c r="AO6210" s="230"/>
      <c r="AP6210" s="230"/>
      <c r="AQ6210" s="230"/>
      <c r="AR6210" s="230"/>
      <c r="AS6210" s="230"/>
      <c r="AT6210" s="230"/>
      <c r="AU6210" s="230"/>
      <c r="AV6210" s="230"/>
      <c r="AW6210" s="230"/>
      <c r="AX6210" s="230"/>
      <c r="AY6210" s="230"/>
      <c r="AZ6210" s="230"/>
      <c r="BA6210" s="230"/>
      <c r="BB6210" s="230"/>
      <c r="BC6210" s="230"/>
      <c r="BD6210" s="230"/>
      <c r="BE6210" s="230"/>
      <c r="BF6210" s="230"/>
      <c r="BG6210" s="230"/>
      <c r="BH6210" s="230"/>
      <c r="BI6210" s="230"/>
      <c r="BJ6210" s="230"/>
      <c r="BK6210" s="230"/>
      <c r="BL6210" s="230"/>
      <c r="BM6210" s="230"/>
      <c r="BN6210" s="230"/>
      <c r="BO6210" s="230"/>
      <c r="BP6210" s="230"/>
      <c r="BQ6210" s="230"/>
      <c r="BR6210" s="230"/>
      <c r="BS6210" s="230"/>
      <c r="BT6210" s="230"/>
      <c r="BU6210" s="230"/>
      <c r="BV6210" s="230"/>
      <c r="BW6210" s="230"/>
      <c r="BX6210" s="230"/>
      <c r="BY6210" s="230"/>
      <c r="BZ6210" s="230"/>
      <c r="CA6210" s="230"/>
      <c r="CB6210" s="230"/>
      <c r="CC6210" s="230"/>
      <c r="CD6210" s="230"/>
      <c r="CE6210" s="230"/>
      <c r="CF6210" s="230"/>
      <c r="CG6210" s="230"/>
      <c r="CH6210" s="230"/>
      <c r="CI6210" s="230"/>
      <c r="CJ6210" s="230"/>
      <c r="CK6210" s="230"/>
      <c r="CL6210" s="230"/>
      <c r="CM6210" s="230"/>
      <c r="CN6210" s="230"/>
      <c r="CO6210" s="230"/>
      <c r="CP6210" s="230"/>
      <c r="CQ6210" s="230"/>
      <c r="CR6210" s="230"/>
      <c r="CS6210" s="230"/>
      <c r="CT6210" s="230"/>
      <c r="CU6210" s="230"/>
      <c r="CV6210" s="230"/>
      <c r="CW6210" s="230"/>
      <c r="CX6210" s="230"/>
      <c r="CY6210" s="230"/>
      <c r="CZ6210" s="230"/>
      <c r="DA6210" s="230"/>
      <c r="DB6210" s="230"/>
      <c r="DC6210" s="230"/>
      <c r="DD6210" s="230"/>
      <c r="DE6210" s="230"/>
      <c r="DF6210" s="230"/>
      <c r="DG6210" s="230"/>
      <c r="DH6210" s="230"/>
      <c r="DI6210" s="230"/>
      <c r="DJ6210" s="230"/>
      <c r="DK6210" s="230"/>
      <c r="DL6210" s="230"/>
      <c r="DM6210" s="230"/>
      <c r="DN6210" s="230"/>
      <c r="DO6210" s="230"/>
      <c r="DP6210" s="230"/>
      <c r="DQ6210" s="230"/>
      <c r="DR6210" s="230"/>
      <c r="DS6210" s="230"/>
      <c r="DT6210" s="230"/>
      <c r="DU6210" s="230"/>
      <c r="DV6210" s="230"/>
      <c r="DW6210" s="230"/>
      <c r="DX6210" s="230"/>
      <c r="DY6210" s="230"/>
      <c r="DZ6210" s="230"/>
      <c r="EA6210" s="230"/>
      <c r="EB6210" s="230"/>
      <c r="EC6210" s="230"/>
      <c r="ED6210" s="230"/>
      <c r="EE6210" s="230"/>
      <c r="EF6210" s="230"/>
      <c r="EG6210" s="230"/>
      <c r="EH6210" s="230"/>
      <c r="EI6210" s="230"/>
      <c r="EJ6210" s="230"/>
      <c r="EK6210" s="230"/>
      <c r="EL6210" s="230"/>
      <c r="EM6210" s="230"/>
      <c r="EN6210" s="230"/>
      <c r="EO6210" s="230"/>
      <c r="EP6210" s="230"/>
      <c r="EQ6210" s="230"/>
      <c r="ER6210" s="230"/>
      <c r="ES6210" s="230"/>
      <c r="ET6210" s="230"/>
      <c r="EU6210" s="230"/>
      <c r="EV6210" s="230"/>
      <c r="EW6210" s="230"/>
      <c r="EX6210" s="230"/>
      <c r="EY6210" s="230"/>
      <c r="EZ6210" s="230"/>
      <c r="FA6210" s="230"/>
      <c r="FB6210" s="230"/>
      <c r="FC6210" s="230"/>
      <c r="FD6210" s="230"/>
      <c r="FE6210" s="230"/>
      <c r="FF6210" s="230"/>
      <c r="FG6210" s="230"/>
      <c r="FH6210" s="230"/>
      <c r="FI6210" s="230"/>
      <c r="FJ6210" s="230"/>
      <c r="FK6210" s="230"/>
      <c r="FL6210" s="230"/>
      <c r="FM6210" s="230"/>
      <c r="FN6210" s="230"/>
      <c r="FO6210" s="230"/>
      <c r="FP6210" s="230"/>
      <c r="FQ6210" s="230"/>
      <c r="FR6210" s="230"/>
      <c r="FS6210" s="230"/>
      <c r="FT6210" s="230"/>
      <c r="FU6210" s="230"/>
      <c r="FV6210" s="230"/>
      <c r="FW6210" s="230"/>
      <c r="FX6210" s="230"/>
      <c r="FY6210" s="230"/>
      <c r="FZ6210" s="230"/>
      <c r="GA6210" s="230"/>
      <c r="GB6210" s="230"/>
      <c r="GC6210" s="230"/>
      <c r="GD6210" s="230"/>
      <c r="GE6210" s="230"/>
      <c r="GF6210" s="230"/>
      <c r="GG6210" s="230"/>
      <c r="GH6210" s="230"/>
      <c r="GI6210" s="230"/>
      <c r="GJ6210" s="230"/>
      <c r="GK6210" s="230"/>
      <c r="GL6210" s="230"/>
      <c r="GM6210" s="230"/>
      <c r="GN6210" s="230"/>
      <c r="GO6210" s="230"/>
      <c r="GP6210" s="230"/>
      <c r="GQ6210" s="230"/>
      <c r="GR6210" s="230"/>
      <c r="GS6210" s="230"/>
      <c r="GT6210" s="230"/>
      <c r="GU6210" s="230"/>
      <c r="GV6210" s="230"/>
      <c r="GW6210" s="230"/>
      <c r="GX6210" s="230"/>
      <c r="GY6210" s="230"/>
      <c r="GZ6210" s="230"/>
      <c r="HA6210" s="230"/>
      <c r="HB6210" s="230"/>
      <c r="HC6210" s="230"/>
      <c r="HD6210" s="230"/>
      <c r="HE6210" s="230"/>
      <c r="HF6210" s="230"/>
      <c r="HG6210" s="230"/>
      <c r="HH6210" s="230"/>
      <c r="HI6210" s="230"/>
      <c r="HJ6210" s="230"/>
      <c r="HK6210" s="230"/>
      <c r="HL6210" s="230"/>
      <c r="HM6210" s="230"/>
      <c r="HN6210" s="230"/>
      <c r="HO6210" s="230"/>
      <c r="HP6210" s="230"/>
      <c r="HQ6210" s="230"/>
      <c r="HR6210" s="230"/>
      <c r="HS6210" s="230"/>
      <c r="HT6210" s="230"/>
      <c r="HU6210" s="230"/>
      <c r="HV6210" s="230"/>
      <c r="HW6210" s="230"/>
      <c r="HX6210" s="230"/>
      <c r="HY6210" s="230"/>
      <c r="HZ6210" s="230"/>
      <c r="IA6210" s="230"/>
      <c r="IB6210" s="230"/>
      <c r="IC6210" s="230"/>
      <c r="ID6210" s="230"/>
      <c r="IE6210" s="230"/>
      <c r="IF6210" s="230"/>
      <c r="IG6210" s="230"/>
      <c r="IH6210" s="230"/>
      <c r="II6210" s="230"/>
      <c r="IJ6210" s="230"/>
      <c r="IK6210" s="230"/>
      <c r="IL6210" s="230"/>
      <c r="IM6210" s="230"/>
      <c r="IN6210" s="230"/>
      <c r="IO6210" s="230"/>
      <c r="IP6210" s="230"/>
      <c r="IQ6210" s="230"/>
      <c r="IR6210" s="230"/>
      <c r="IS6210" s="230"/>
      <c r="IT6210" s="230"/>
      <c r="IU6210" s="230"/>
      <c r="IV6210" s="230"/>
      <c r="IW6210" s="230"/>
      <c r="IX6210" s="230"/>
      <c r="IY6210" s="230"/>
      <c r="IZ6210" s="230"/>
      <c r="JA6210" s="230"/>
      <c r="JB6210" s="230"/>
      <c r="JC6210" s="230"/>
      <c r="JD6210" s="230"/>
      <c r="JE6210" s="230"/>
      <c r="JF6210" s="230"/>
      <c r="JG6210" s="230"/>
    </row>
    <row r="6211" spans="1:267" s="161" customFormat="1" ht="19.5" customHeight="1" x14ac:dyDescent="0.25">
      <c r="A6211" s="42" t="s">
        <v>264</v>
      </c>
      <c r="B6211" s="27">
        <v>7</v>
      </c>
      <c r="C6211" s="27">
        <v>3</v>
      </c>
      <c r="D6211" s="27">
        <v>9</v>
      </c>
      <c r="E6211" s="27">
        <v>2</v>
      </c>
      <c r="F6211" s="27">
        <v>0</v>
      </c>
      <c r="G6211" s="27">
        <v>0</v>
      </c>
      <c r="H6211" s="27">
        <v>2</v>
      </c>
      <c r="I6211" s="27">
        <v>4.5</v>
      </c>
      <c r="J6211" s="27">
        <v>0</v>
      </c>
      <c r="K6211" s="27">
        <v>2</v>
      </c>
      <c r="L6211" s="119"/>
      <c r="M6211" s="27">
        <f>SUM(B6211:K6211)</f>
        <v>29.5</v>
      </c>
      <c r="N6211" s="27">
        <v>11</v>
      </c>
      <c r="O6211" s="185">
        <f>M6211/84</f>
        <v>0.35119047619047616</v>
      </c>
      <c r="P6211" s="55" t="s">
        <v>446</v>
      </c>
      <c r="Q6211" s="19" t="s">
        <v>8521</v>
      </c>
      <c r="R6211" s="41" t="s">
        <v>816</v>
      </c>
      <c r="S6211" s="19" t="s">
        <v>819</v>
      </c>
      <c r="T6211" s="28" t="s">
        <v>1211</v>
      </c>
      <c r="U6211" s="17">
        <v>8</v>
      </c>
      <c r="V6211" s="20" t="s">
        <v>519</v>
      </c>
      <c r="W6211" s="18" t="s">
        <v>1212</v>
      </c>
      <c r="X6211" s="18" t="s">
        <v>855</v>
      </c>
      <c r="Y6211" s="29" t="s">
        <v>469</v>
      </c>
      <c r="Z6211" s="61"/>
      <c r="AA6211" s="214"/>
      <c r="AB6211" s="214"/>
      <c r="AC6211" s="214"/>
      <c r="AD6211" s="214"/>
      <c r="AE6211" s="214"/>
      <c r="AF6211" s="214"/>
      <c r="AG6211" s="214"/>
      <c r="AH6211" s="214"/>
      <c r="AI6211" s="214"/>
      <c r="AJ6211" s="214"/>
      <c r="AK6211" s="214"/>
      <c r="AL6211" s="214"/>
      <c r="AM6211" s="214"/>
      <c r="AN6211" s="214"/>
      <c r="AO6211" s="214"/>
      <c r="AP6211" s="214"/>
      <c r="AQ6211" s="214"/>
      <c r="AR6211" s="214"/>
      <c r="AS6211" s="214"/>
      <c r="AT6211" s="214"/>
      <c r="AU6211" s="214"/>
      <c r="AV6211" s="214"/>
      <c r="AW6211" s="214"/>
      <c r="AX6211" s="214"/>
      <c r="AY6211" s="214"/>
      <c r="AZ6211" s="214"/>
      <c r="BA6211" s="214"/>
      <c r="BB6211" s="214"/>
      <c r="BC6211" s="214"/>
      <c r="BD6211" s="214"/>
      <c r="BE6211" s="214"/>
      <c r="BF6211" s="214"/>
      <c r="BG6211" s="214"/>
      <c r="BH6211" s="214"/>
      <c r="BI6211" s="214"/>
      <c r="BJ6211" s="214"/>
      <c r="BK6211" s="214"/>
      <c r="BL6211" s="214"/>
      <c r="BM6211" s="214"/>
      <c r="BN6211" s="214"/>
      <c r="BO6211" s="214"/>
      <c r="BP6211" s="214"/>
      <c r="BQ6211" s="214"/>
      <c r="BR6211" s="214"/>
      <c r="BS6211" s="214"/>
      <c r="BT6211" s="214"/>
      <c r="BU6211" s="214"/>
      <c r="BV6211" s="214"/>
      <c r="BW6211" s="214"/>
      <c r="BX6211" s="214"/>
      <c r="BY6211" s="214"/>
      <c r="BZ6211" s="214"/>
      <c r="CA6211" s="214"/>
      <c r="CB6211" s="214"/>
      <c r="CC6211" s="214"/>
      <c r="CD6211" s="214"/>
      <c r="CE6211" s="214"/>
      <c r="CF6211" s="214"/>
      <c r="CG6211" s="214"/>
      <c r="CH6211" s="214"/>
      <c r="CI6211" s="214"/>
      <c r="CJ6211" s="214"/>
      <c r="CK6211" s="214"/>
      <c r="CL6211" s="214"/>
      <c r="CM6211" s="214"/>
      <c r="CN6211" s="214"/>
      <c r="CO6211" s="214"/>
      <c r="CP6211" s="214"/>
      <c r="CQ6211" s="214"/>
      <c r="CR6211" s="214"/>
      <c r="CS6211" s="214"/>
      <c r="CT6211" s="214"/>
      <c r="CU6211" s="214"/>
      <c r="CV6211" s="214"/>
      <c r="CW6211" s="214"/>
      <c r="CX6211" s="214"/>
      <c r="CY6211" s="214"/>
      <c r="CZ6211" s="214"/>
      <c r="DA6211" s="214"/>
      <c r="DB6211" s="214"/>
      <c r="DC6211" s="214"/>
      <c r="DD6211" s="214"/>
      <c r="DE6211" s="214"/>
      <c r="DF6211" s="214"/>
      <c r="DG6211" s="214"/>
      <c r="DH6211" s="214"/>
      <c r="DI6211" s="214"/>
      <c r="DJ6211" s="214"/>
      <c r="DK6211" s="214"/>
      <c r="DL6211" s="214"/>
      <c r="DM6211" s="214"/>
      <c r="DN6211" s="214"/>
      <c r="DO6211" s="214"/>
      <c r="DP6211" s="214"/>
      <c r="DQ6211" s="214"/>
      <c r="DR6211" s="214"/>
      <c r="DS6211" s="214"/>
      <c r="DT6211" s="214"/>
      <c r="DU6211" s="214"/>
      <c r="DV6211" s="214"/>
      <c r="DW6211" s="214"/>
      <c r="DX6211" s="214"/>
      <c r="DY6211" s="214"/>
      <c r="DZ6211" s="214"/>
      <c r="EA6211" s="214"/>
      <c r="EB6211" s="214"/>
      <c r="EC6211" s="214"/>
      <c r="ED6211" s="214"/>
      <c r="EE6211" s="214"/>
      <c r="EF6211" s="214"/>
      <c r="EG6211" s="214"/>
      <c r="EH6211" s="214"/>
      <c r="EI6211" s="214"/>
      <c r="EJ6211" s="214"/>
      <c r="EK6211" s="214"/>
      <c r="EL6211" s="214"/>
      <c r="EM6211" s="214"/>
      <c r="EN6211" s="214"/>
      <c r="EO6211" s="214"/>
      <c r="EP6211" s="214"/>
      <c r="EQ6211" s="214"/>
      <c r="ER6211" s="214"/>
      <c r="ES6211" s="214"/>
      <c r="ET6211" s="214"/>
      <c r="EU6211" s="214"/>
      <c r="EV6211" s="214"/>
      <c r="EW6211" s="214"/>
      <c r="EX6211" s="214"/>
      <c r="EY6211" s="214"/>
      <c r="EZ6211" s="214"/>
      <c r="FA6211" s="214"/>
      <c r="FB6211" s="214"/>
      <c r="FC6211" s="214"/>
      <c r="FD6211" s="214"/>
      <c r="FE6211" s="214"/>
      <c r="FF6211" s="214"/>
      <c r="FG6211" s="214"/>
      <c r="FH6211" s="214"/>
      <c r="FI6211" s="214"/>
      <c r="FJ6211" s="214"/>
      <c r="FK6211" s="214"/>
      <c r="FL6211" s="214"/>
      <c r="FM6211" s="214"/>
      <c r="FN6211" s="214"/>
      <c r="FO6211" s="214"/>
      <c r="FP6211" s="214"/>
      <c r="FQ6211" s="214"/>
      <c r="FR6211" s="214"/>
      <c r="FS6211" s="214"/>
      <c r="FT6211" s="214"/>
      <c r="FU6211" s="214"/>
      <c r="FV6211" s="214"/>
      <c r="FW6211" s="214"/>
      <c r="FX6211" s="214"/>
      <c r="FY6211" s="214"/>
      <c r="FZ6211" s="214"/>
      <c r="GA6211" s="214"/>
      <c r="GB6211" s="214"/>
      <c r="GC6211" s="214"/>
      <c r="GD6211" s="214"/>
      <c r="GE6211" s="214"/>
      <c r="GF6211" s="214"/>
      <c r="GG6211" s="214"/>
      <c r="GH6211" s="214"/>
      <c r="GI6211" s="214"/>
      <c r="GJ6211" s="214"/>
      <c r="GK6211" s="214"/>
      <c r="GL6211" s="214"/>
      <c r="GM6211" s="214"/>
      <c r="GN6211" s="214"/>
      <c r="GO6211" s="214"/>
      <c r="GP6211" s="214"/>
      <c r="GQ6211" s="214"/>
      <c r="GR6211" s="214"/>
      <c r="GS6211" s="214"/>
      <c r="GT6211" s="214"/>
      <c r="GU6211" s="214"/>
      <c r="GV6211" s="214"/>
      <c r="GW6211" s="214"/>
      <c r="GX6211" s="214"/>
      <c r="GY6211" s="214"/>
      <c r="GZ6211" s="214"/>
      <c r="HA6211" s="214"/>
      <c r="HB6211" s="214"/>
      <c r="HC6211" s="214"/>
      <c r="HD6211" s="214"/>
      <c r="HE6211" s="214"/>
      <c r="HF6211" s="214"/>
      <c r="HG6211" s="214"/>
      <c r="HH6211" s="214"/>
      <c r="HI6211" s="214"/>
      <c r="HJ6211" s="214"/>
      <c r="HK6211" s="214"/>
      <c r="HL6211" s="214"/>
      <c r="HM6211" s="214"/>
      <c r="HN6211" s="214"/>
      <c r="HO6211" s="214"/>
      <c r="HP6211" s="214"/>
      <c r="HQ6211" s="214"/>
      <c r="HR6211" s="214"/>
      <c r="HS6211" s="214"/>
      <c r="HT6211" s="214"/>
      <c r="HU6211" s="214"/>
      <c r="HV6211" s="214"/>
      <c r="HW6211" s="214"/>
      <c r="HX6211" s="214"/>
      <c r="HY6211" s="214"/>
      <c r="HZ6211" s="214"/>
      <c r="IA6211" s="214"/>
      <c r="IB6211" s="214"/>
      <c r="IC6211" s="214"/>
      <c r="ID6211" s="214"/>
      <c r="IE6211" s="214"/>
      <c r="IF6211" s="214"/>
      <c r="IG6211" s="214"/>
      <c r="IH6211" s="214"/>
      <c r="II6211" s="214"/>
      <c r="IJ6211" s="214"/>
      <c r="IK6211" s="214"/>
      <c r="IL6211" s="214"/>
      <c r="IM6211" s="214"/>
      <c r="IN6211" s="214"/>
      <c r="IO6211" s="214"/>
      <c r="IP6211" s="214"/>
      <c r="IQ6211" s="214"/>
      <c r="IR6211" s="214"/>
      <c r="IS6211" s="214"/>
      <c r="IT6211" s="214"/>
      <c r="IU6211" s="214"/>
      <c r="IV6211" s="214"/>
      <c r="IW6211" s="214"/>
      <c r="IX6211" s="214"/>
      <c r="IY6211" s="214"/>
      <c r="IZ6211" s="214"/>
      <c r="JA6211" s="214"/>
      <c r="JB6211" s="214"/>
      <c r="JC6211" s="214"/>
      <c r="JD6211" s="214"/>
      <c r="JE6211" s="214"/>
      <c r="JF6211" s="214"/>
      <c r="JG6211" s="214"/>
    </row>
    <row r="6212" spans="1:267" s="161" customFormat="1" ht="19.5" customHeight="1" x14ac:dyDescent="0.25">
      <c r="A6212" s="42" t="s">
        <v>273</v>
      </c>
      <c r="B6212" s="27">
        <v>8</v>
      </c>
      <c r="C6212" s="27">
        <v>1</v>
      </c>
      <c r="D6212" s="27">
        <v>5.5</v>
      </c>
      <c r="E6212" s="27">
        <v>0</v>
      </c>
      <c r="F6212" s="27">
        <v>0</v>
      </c>
      <c r="G6212" s="27">
        <v>4</v>
      </c>
      <c r="H6212" s="27">
        <v>1</v>
      </c>
      <c r="I6212" s="27">
        <v>6</v>
      </c>
      <c r="J6212" s="27">
        <v>2</v>
      </c>
      <c r="K6212" s="27">
        <v>2</v>
      </c>
      <c r="L6212" s="119"/>
      <c r="M6212" s="27">
        <f>SUM(B6212:K6212)</f>
        <v>29.5</v>
      </c>
      <c r="N6212" s="27">
        <v>19</v>
      </c>
      <c r="O6212" s="185">
        <f>M6212/84</f>
        <v>0.35119047619047616</v>
      </c>
      <c r="P6212" s="55" t="s">
        <v>446</v>
      </c>
      <c r="Q6212" s="19" t="s">
        <v>7440</v>
      </c>
      <c r="R6212" s="41" t="s">
        <v>1001</v>
      </c>
      <c r="S6212" s="19" t="s">
        <v>567</v>
      </c>
      <c r="T6212" s="28" t="s">
        <v>7415</v>
      </c>
      <c r="U6212" s="17">
        <v>8</v>
      </c>
      <c r="V6212" s="20">
        <v>2</v>
      </c>
      <c r="W6212" s="18" t="s">
        <v>7416</v>
      </c>
      <c r="X6212" s="18" t="s">
        <v>867</v>
      </c>
      <c r="Y6212" s="29" t="s">
        <v>513</v>
      </c>
      <c r="Z6212" s="61"/>
    </row>
    <row r="6213" spans="1:267" s="161" customFormat="1" ht="19.5" customHeight="1" x14ac:dyDescent="0.25">
      <c r="A6213" s="42" t="s">
        <v>274</v>
      </c>
      <c r="B6213" s="27">
        <v>8</v>
      </c>
      <c r="C6213" s="27">
        <v>5</v>
      </c>
      <c r="D6213" s="27">
        <v>5.5</v>
      </c>
      <c r="E6213" s="27">
        <v>0</v>
      </c>
      <c r="F6213" s="27">
        <v>0</v>
      </c>
      <c r="G6213" s="27">
        <v>4</v>
      </c>
      <c r="H6213" s="27">
        <v>0</v>
      </c>
      <c r="I6213" s="27">
        <v>5</v>
      </c>
      <c r="J6213" s="27">
        <v>0</v>
      </c>
      <c r="K6213" s="27">
        <v>2</v>
      </c>
      <c r="L6213" s="119"/>
      <c r="M6213" s="27">
        <f>SUM(B6213:K6213)</f>
        <v>29.5</v>
      </c>
      <c r="N6213" s="27">
        <v>20</v>
      </c>
      <c r="O6213" s="185">
        <f>M6213/84</f>
        <v>0.35119047619047616</v>
      </c>
      <c r="P6213" s="55" t="s">
        <v>446</v>
      </c>
      <c r="Q6213" s="19" t="s">
        <v>3984</v>
      </c>
      <c r="R6213" s="41" t="s">
        <v>478</v>
      </c>
      <c r="S6213" s="19" t="s">
        <v>469</v>
      </c>
      <c r="T6213" s="28" t="s">
        <v>7415</v>
      </c>
      <c r="U6213" s="17">
        <v>8</v>
      </c>
      <c r="V6213" s="20">
        <v>2</v>
      </c>
      <c r="W6213" s="18" t="s">
        <v>7416</v>
      </c>
      <c r="X6213" s="18" t="s">
        <v>867</v>
      </c>
      <c r="Y6213" s="29" t="s">
        <v>513</v>
      </c>
      <c r="Z6213" s="61"/>
    </row>
    <row r="6214" spans="1:267" s="161" customFormat="1" ht="19.5" customHeight="1" x14ac:dyDescent="0.25">
      <c r="A6214" s="42" t="s">
        <v>262</v>
      </c>
      <c r="B6214" s="27">
        <v>7</v>
      </c>
      <c r="C6214" s="27">
        <v>6</v>
      </c>
      <c r="D6214" s="27">
        <v>4</v>
      </c>
      <c r="E6214" s="27">
        <v>2</v>
      </c>
      <c r="F6214" s="27">
        <v>0</v>
      </c>
      <c r="G6214" s="27">
        <v>2</v>
      </c>
      <c r="H6214" s="27">
        <v>0</v>
      </c>
      <c r="I6214" s="27">
        <v>4.5</v>
      </c>
      <c r="J6214" s="27">
        <v>2</v>
      </c>
      <c r="K6214" s="27">
        <v>2</v>
      </c>
      <c r="L6214" s="119"/>
      <c r="M6214" s="27">
        <f>SUM(B6214:K6214)</f>
        <v>29.5</v>
      </c>
      <c r="N6214" s="27">
        <v>9</v>
      </c>
      <c r="O6214" s="185">
        <f>M6214/84</f>
        <v>0.35119047619047616</v>
      </c>
      <c r="P6214" s="55" t="s">
        <v>446</v>
      </c>
      <c r="Q6214" s="19" t="s">
        <v>8666</v>
      </c>
      <c r="R6214" s="41" t="s">
        <v>520</v>
      </c>
      <c r="S6214" s="19" t="s">
        <v>523</v>
      </c>
      <c r="T6214" s="28" t="s">
        <v>8181</v>
      </c>
      <c r="U6214" s="17">
        <v>8</v>
      </c>
      <c r="V6214" s="20" t="s">
        <v>5274</v>
      </c>
      <c r="W6214" s="18" t="s">
        <v>8218</v>
      </c>
      <c r="X6214" s="18" t="s">
        <v>867</v>
      </c>
      <c r="Y6214" s="29" t="s">
        <v>710</v>
      </c>
      <c r="Z6214" s="61"/>
      <c r="AA6214" s="214"/>
      <c r="AB6214" s="214"/>
      <c r="AC6214" s="214"/>
      <c r="AD6214" s="214"/>
      <c r="AE6214" s="214"/>
      <c r="AF6214" s="214"/>
      <c r="AG6214" s="214"/>
      <c r="AH6214" s="214"/>
      <c r="AI6214" s="214"/>
      <c r="AJ6214" s="214"/>
      <c r="AK6214" s="214"/>
      <c r="AL6214" s="214"/>
      <c r="AM6214" s="214"/>
      <c r="AN6214" s="214"/>
      <c r="AO6214" s="214"/>
      <c r="AP6214" s="214"/>
      <c r="AQ6214" s="214"/>
      <c r="AR6214" s="214"/>
      <c r="AS6214" s="214"/>
      <c r="AT6214" s="214"/>
      <c r="AU6214" s="214"/>
      <c r="AV6214" s="214"/>
      <c r="AW6214" s="214"/>
      <c r="AX6214" s="214"/>
      <c r="AY6214" s="214"/>
      <c r="AZ6214" s="214"/>
      <c r="BA6214" s="214"/>
      <c r="BB6214" s="214"/>
      <c r="BC6214" s="214"/>
      <c r="BD6214" s="214"/>
      <c r="BE6214" s="214"/>
      <c r="BF6214" s="214"/>
      <c r="BG6214" s="214"/>
      <c r="BH6214" s="214"/>
      <c r="BI6214" s="214"/>
      <c r="BJ6214" s="214"/>
      <c r="BK6214" s="214"/>
      <c r="BL6214" s="214"/>
      <c r="BM6214" s="214"/>
      <c r="BN6214" s="214"/>
      <c r="BO6214" s="214"/>
      <c r="BP6214" s="214"/>
      <c r="BQ6214" s="214"/>
      <c r="BR6214" s="214"/>
      <c r="BS6214" s="214"/>
      <c r="BT6214" s="214"/>
      <c r="BU6214" s="214"/>
      <c r="BV6214" s="214"/>
      <c r="BW6214" s="214"/>
      <c r="BX6214" s="214"/>
      <c r="BY6214" s="214"/>
      <c r="BZ6214" s="214"/>
      <c r="CA6214" s="214"/>
      <c r="CB6214" s="214"/>
      <c r="CC6214" s="214"/>
      <c r="CD6214" s="214"/>
      <c r="CE6214" s="214"/>
      <c r="CF6214" s="214"/>
      <c r="CG6214" s="214"/>
      <c r="CH6214" s="214"/>
      <c r="CI6214" s="214"/>
      <c r="CJ6214" s="214"/>
      <c r="CK6214" s="214"/>
      <c r="CL6214" s="214"/>
      <c r="CM6214" s="214"/>
      <c r="CN6214" s="214"/>
      <c r="CO6214" s="214"/>
      <c r="CP6214" s="214"/>
      <c r="CQ6214" s="214"/>
      <c r="CR6214" s="214"/>
      <c r="CS6214" s="214"/>
      <c r="CT6214" s="214"/>
      <c r="CU6214" s="214"/>
      <c r="CV6214" s="214"/>
      <c r="CW6214" s="214"/>
      <c r="CX6214" s="214"/>
      <c r="CY6214" s="214"/>
      <c r="CZ6214" s="214"/>
      <c r="DA6214" s="214"/>
      <c r="DB6214" s="214"/>
      <c r="DC6214" s="214"/>
      <c r="DD6214" s="214"/>
      <c r="DE6214" s="214"/>
      <c r="DF6214" s="214"/>
      <c r="DG6214" s="214"/>
      <c r="DH6214" s="214"/>
      <c r="DI6214" s="214"/>
      <c r="DJ6214" s="214"/>
      <c r="DK6214" s="214"/>
      <c r="DL6214" s="214"/>
      <c r="DM6214" s="214"/>
      <c r="DN6214" s="214"/>
      <c r="DO6214" s="214"/>
      <c r="DP6214" s="214"/>
      <c r="DQ6214" s="214"/>
      <c r="DR6214" s="214"/>
      <c r="DS6214" s="214"/>
      <c r="DT6214" s="214"/>
      <c r="DU6214" s="214"/>
      <c r="DV6214" s="214"/>
      <c r="DW6214" s="214"/>
      <c r="DX6214" s="214"/>
      <c r="DY6214" s="214"/>
      <c r="DZ6214" s="214"/>
      <c r="EA6214" s="214"/>
      <c r="EB6214" s="214"/>
      <c r="EC6214" s="214"/>
      <c r="ED6214" s="214"/>
      <c r="EE6214" s="214"/>
      <c r="EF6214" s="214"/>
      <c r="EG6214" s="214"/>
      <c r="EH6214" s="214"/>
      <c r="EI6214" s="214"/>
      <c r="EJ6214" s="214"/>
      <c r="EK6214" s="214"/>
      <c r="EL6214" s="214"/>
      <c r="EM6214" s="214"/>
      <c r="EN6214" s="214"/>
      <c r="EO6214" s="214"/>
      <c r="EP6214" s="214"/>
      <c r="EQ6214" s="214"/>
      <c r="ER6214" s="214"/>
      <c r="ES6214" s="214"/>
      <c r="ET6214" s="214"/>
      <c r="EU6214" s="214"/>
      <c r="EV6214" s="214"/>
      <c r="EW6214" s="214"/>
      <c r="EX6214" s="214"/>
      <c r="EY6214" s="214"/>
      <c r="EZ6214" s="214"/>
      <c r="FA6214" s="214"/>
      <c r="FB6214" s="214"/>
      <c r="FC6214" s="214"/>
      <c r="FD6214" s="214"/>
      <c r="FE6214" s="214"/>
      <c r="FF6214" s="214"/>
      <c r="FG6214" s="214"/>
      <c r="FH6214" s="214"/>
      <c r="FI6214" s="214"/>
      <c r="FJ6214" s="214"/>
      <c r="FK6214" s="214"/>
      <c r="FL6214" s="214"/>
      <c r="FM6214" s="214"/>
      <c r="FN6214" s="214"/>
      <c r="FO6214" s="214"/>
      <c r="FP6214" s="214"/>
      <c r="FQ6214" s="214"/>
      <c r="FR6214" s="214"/>
      <c r="FS6214" s="214"/>
      <c r="FT6214" s="214"/>
      <c r="FU6214" s="214"/>
      <c r="FV6214" s="214"/>
      <c r="FW6214" s="214"/>
      <c r="FX6214" s="214"/>
      <c r="FY6214" s="214"/>
      <c r="FZ6214" s="214"/>
      <c r="GA6214" s="214"/>
      <c r="GB6214" s="214"/>
      <c r="GC6214" s="214"/>
      <c r="GD6214" s="214"/>
      <c r="GE6214" s="214"/>
      <c r="GF6214" s="214"/>
      <c r="GG6214" s="214"/>
      <c r="GH6214" s="214"/>
      <c r="GI6214" s="214"/>
      <c r="GJ6214" s="214"/>
      <c r="GK6214" s="214"/>
      <c r="GL6214" s="214"/>
      <c r="GM6214" s="214"/>
      <c r="GN6214" s="214"/>
      <c r="GO6214" s="214"/>
      <c r="GP6214" s="214"/>
      <c r="GQ6214" s="214"/>
      <c r="GR6214" s="214"/>
      <c r="GS6214" s="214"/>
      <c r="GT6214" s="214"/>
      <c r="GU6214" s="214"/>
      <c r="GV6214" s="214"/>
      <c r="GW6214" s="214"/>
      <c r="GX6214" s="214"/>
      <c r="GY6214" s="214"/>
      <c r="GZ6214" s="214"/>
      <c r="HA6214" s="214"/>
      <c r="HB6214" s="214"/>
      <c r="HC6214" s="214"/>
      <c r="HD6214" s="214"/>
      <c r="HE6214" s="214"/>
      <c r="HF6214" s="214"/>
      <c r="HG6214" s="214"/>
      <c r="HH6214" s="214"/>
      <c r="HI6214" s="214"/>
      <c r="HJ6214" s="214"/>
      <c r="HK6214" s="214"/>
      <c r="HL6214" s="214"/>
      <c r="HM6214" s="214"/>
      <c r="HN6214" s="214"/>
      <c r="HO6214" s="214"/>
      <c r="HP6214" s="214"/>
      <c r="HQ6214" s="214"/>
      <c r="HR6214" s="214"/>
      <c r="HS6214" s="214"/>
      <c r="HT6214" s="214"/>
      <c r="HU6214" s="214"/>
      <c r="HV6214" s="214"/>
      <c r="HW6214" s="214"/>
      <c r="HX6214" s="214"/>
      <c r="HY6214" s="214"/>
      <c r="HZ6214" s="214"/>
      <c r="IA6214" s="214"/>
      <c r="IB6214" s="214"/>
      <c r="IC6214" s="214"/>
      <c r="ID6214" s="214"/>
      <c r="IE6214" s="214"/>
      <c r="IF6214" s="214"/>
      <c r="IG6214" s="214"/>
      <c r="IH6214" s="214"/>
      <c r="II6214" s="214"/>
      <c r="IJ6214" s="214"/>
      <c r="IK6214" s="214"/>
      <c r="IL6214" s="214"/>
      <c r="IM6214" s="214"/>
      <c r="IN6214" s="214"/>
      <c r="IO6214" s="214"/>
      <c r="IP6214" s="214"/>
      <c r="IQ6214" s="214"/>
      <c r="IR6214" s="214"/>
      <c r="IS6214" s="214"/>
      <c r="IT6214" s="214"/>
      <c r="IU6214" s="214"/>
      <c r="IV6214" s="214"/>
      <c r="IW6214" s="214"/>
      <c r="IX6214" s="214"/>
      <c r="IY6214" s="214"/>
      <c r="IZ6214" s="214"/>
      <c r="JA6214" s="214"/>
      <c r="JB6214" s="214"/>
      <c r="JC6214" s="214"/>
      <c r="JD6214" s="214"/>
      <c r="JE6214" s="214"/>
      <c r="JF6214" s="214"/>
      <c r="JG6214" s="214"/>
    </row>
    <row r="6215" spans="1:267" s="161" customFormat="1" ht="19.5" customHeight="1" x14ac:dyDescent="0.25">
      <c r="A6215" s="42" t="s">
        <v>267</v>
      </c>
      <c r="B6215" s="27">
        <v>6</v>
      </c>
      <c r="C6215" s="27">
        <v>5</v>
      </c>
      <c r="D6215" s="27">
        <v>9</v>
      </c>
      <c r="E6215" s="27">
        <v>0</v>
      </c>
      <c r="F6215" s="27">
        <v>0</v>
      </c>
      <c r="G6215" s="27">
        <v>3</v>
      </c>
      <c r="H6215" s="27">
        <v>0</v>
      </c>
      <c r="I6215" s="27">
        <v>5.5</v>
      </c>
      <c r="J6215" s="27">
        <v>0</v>
      </c>
      <c r="K6215" s="27">
        <v>1</v>
      </c>
      <c r="L6215" s="119"/>
      <c r="M6215" s="27">
        <f>SUM(B6215:K6215)</f>
        <v>29.5</v>
      </c>
      <c r="N6215" s="27">
        <v>6</v>
      </c>
      <c r="O6215" s="185">
        <f>M6215/84</f>
        <v>0.35119047619047616</v>
      </c>
      <c r="P6215" s="55" t="s">
        <v>446</v>
      </c>
      <c r="Q6215" s="19" t="s">
        <v>8837</v>
      </c>
      <c r="R6215" s="41" t="s">
        <v>550</v>
      </c>
      <c r="S6215" s="19" t="s">
        <v>551</v>
      </c>
      <c r="T6215" s="28" t="s">
        <v>6284</v>
      </c>
      <c r="U6215" s="17">
        <v>8</v>
      </c>
      <c r="V6215" s="20" t="s">
        <v>1409</v>
      </c>
      <c r="W6215" s="18" t="s">
        <v>6324</v>
      </c>
      <c r="X6215" s="18" t="s">
        <v>916</v>
      </c>
      <c r="Y6215" s="29" t="s">
        <v>486</v>
      </c>
      <c r="Z6215" s="61"/>
      <c r="AA6215" s="214"/>
      <c r="AB6215" s="214"/>
      <c r="AC6215" s="214"/>
      <c r="AD6215" s="214"/>
      <c r="AE6215" s="214"/>
      <c r="AF6215" s="214"/>
      <c r="AG6215" s="214"/>
      <c r="AH6215" s="214"/>
      <c r="AI6215" s="214"/>
      <c r="AJ6215" s="214"/>
      <c r="AK6215" s="214"/>
      <c r="AL6215" s="214"/>
      <c r="AM6215" s="214"/>
      <c r="AN6215" s="214"/>
      <c r="AO6215" s="214"/>
      <c r="AP6215" s="214"/>
      <c r="AQ6215" s="214"/>
      <c r="AR6215" s="214"/>
      <c r="AS6215" s="214"/>
      <c r="AT6215" s="214"/>
      <c r="AU6215" s="214"/>
      <c r="AV6215" s="214"/>
      <c r="AW6215" s="214"/>
      <c r="AX6215" s="214"/>
      <c r="AY6215" s="214"/>
      <c r="AZ6215" s="214"/>
      <c r="BA6215" s="214"/>
      <c r="BB6215" s="214"/>
      <c r="BC6215" s="214"/>
      <c r="BD6215" s="214"/>
      <c r="BE6215" s="214"/>
      <c r="BF6215" s="214"/>
      <c r="BG6215" s="214"/>
      <c r="BH6215" s="214"/>
      <c r="BI6215" s="214"/>
      <c r="BJ6215" s="214"/>
      <c r="BK6215" s="214"/>
      <c r="BL6215" s="214"/>
      <c r="BM6215" s="214"/>
      <c r="BN6215" s="214"/>
      <c r="BO6215" s="214"/>
      <c r="BP6215" s="214"/>
      <c r="BQ6215" s="214"/>
      <c r="BR6215" s="214"/>
      <c r="BS6215" s="214"/>
      <c r="BT6215" s="214"/>
      <c r="BU6215" s="214"/>
      <c r="BV6215" s="214"/>
      <c r="BW6215" s="214"/>
      <c r="BX6215" s="214"/>
      <c r="BY6215" s="214"/>
      <c r="BZ6215" s="214"/>
      <c r="CA6215" s="214"/>
      <c r="CB6215" s="214"/>
      <c r="CC6215" s="214"/>
      <c r="CD6215" s="214"/>
      <c r="CE6215" s="214"/>
      <c r="CF6215" s="214"/>
      <c r="CG6215" s="214"/>
      <c r="CH6215" s="214"/>
      <c r="CI6215" s="214"/>
      <c r="CJ6215" s="214"/>
      <c r="CK6215" s="214"/>
      <c r="CL6215" s="214"/>
      <c r="CM6215" s="214"/>
      <c r="CN6215" s="214"/>
      <c r="CO6215" s="214"/>
      <c r="CP6215" s="214"/>
      <c r="CQ6215" s="214"/>
      <c r="CR6215" s="214"/>
      <c r="CS6215" s="214"/>
      <c r="CT6215" s="214"/>
      <c r="CU6215" s="214"/>
      <c r="CV6215" s="214"/>
      <c r="CW6215" s="214"/>
      <c r="CX6215" s="214"/>
      <c r="CY6215" s="214"/>
      <c r="CZ6215" s="214"/>
      <c r="DA6215" s="214"/>
      <c r="DB6215" s="214"/>
      <c r="DC6215" s="214"/>
      <c r="DD6215" s="214"/>
      <c r="DE6215" s="214"/>
      <c r="DF6215" s="214"/>
      <c r="DG6215" s="214"/>
      <c r="DH6215" s="214"/>
      <c r="DI6215" s="214"/>
      <c r="DJ6215" s="214"/>
      <c r="DK6215" s="214"/>
      <c r="DL6215" s="214"/>
      <c r="DM6215" s="214"/>
      <c r="DN6215" s="214"/>
      <c r="DO6215" s="214"/>
      <c r="DP6215" s="214"/>
      <c r="DQ6215" s="214"/>
      <c r="DR6215" s="214"/>
      <c r="DS6215" s="214"/>
      <c r="DT6215" s="214"/>
      <c r="DU6215" s="214"/>
      <c r="DV6215" s="214"/>
      <c r="DW6215" s="214"/>
      <c r="DX6215" s="214"/>
      <c r="DY6215" s="214"/>
      <c r="DZ6215" s="214"/>
      <c r="EA6215" s="214"/>
      <c r="EB6215" s="214"/>
      <c r="EC6215" s="214"/>
      <c r="ED6215" s="214"/>
      <c r="EE6215" s="214"/>
      <c r="EF6215" s="214"/>
      <c r="EG6215" s="214"/>
      <c r="EH6215" s="214"/>
      <c r="EI6215" s="214"/>
      <c r="EJ6215" s="214"/>
      <c r="EK6215" s="214"/>
      <c r="EL6215" s="214"/>
      <c r="EM6215" s="214"/>
      <c r="EN6215" s="214"/>
      <c r="EO6215" s="214"/>
      <c r="EP6215" s="214"/>
      <c r="EQ6215" s="214"/>
      <c r="ER6215" s="214"/>
      <c r="ES6215" s="214"/>
      <c r="ET6215" s="214"/>
      <c r="EU6215" s="214"/>
      <c r="EV6215" s="214"/>
      <c r="EW6215" s="214"/>
      <c r="EX6215" s="214"/>
      <c r="EY6215" s="214"/>
      <c r="EZ6215" s="214"/>
      <c r="FA6215" s="214"/>
      <c r="FB6215" s="214"/>
      <c r="FC6215" s="214"/>
      <c r="FD6215" s="214"/>
      <c r="FE6215" s="214"/>
      <c r="FF6215" s="214"/>
      <c r="FG6215" s="214"/>
      <c r="FH6215" s="214"/>
      <c r="FI6215" s="214"/>
      <c r="FJ6215" s="214"/>
      <c r="FK6215" s="214"/>
      <c r="FL6215" s="214"/>
      <c r="FM6215" s="214"/>
      <c r="FN6215" s="214"/>
      <c r="FO6215" s="214"/>
      <c r="FP6215" s="214"/>
      <c r="FQ6215" s="214"/>
      <c r="FR6215" s="214"/>
      <c r="FS6215" s="214"/>
      <c r="FT6215" s="214"/>
      <c r="FU6215" s="214"/>
      <c r="FV6215" s="214"/>
      <c r="FW6215" s="214"/>
      <c r="FX6215" s="214"/>
      <c r="FY6215" s="214"/>
      <c r="FZ6215" s="214"/>
      <c r="GA6215" s="214"/>
      <c r="GB6215" s="214"/>
      <c r="GC6215" s="214"/>
      <c r="GD6215" s="214"/>
      <c r="GE6215" s="214"/>
      <c r="GF6215" s="214"/>
      <c r="GG6215" s="214"/>
      <c r="GH6215" s="214"/>
      <c r="GI6215" s="214"/>
      <c r="GJ6215" s="214"/>
      <c r="GK6215" s="214"/>
      <c r="GL6215" s="214"/>
      <c r="GM6215" s="214"/>
      <c r="GN6215" s="214"/>
      <c r="GO6215" s="214"/>
      <c r="GP6215" s="214"/>
      <c r="GQ6215" s="214"/>
      <c r="GR6215" s="214"/>
      <c r="GS6215" s="214"/>
      <c r="GT6215" s="214"/>
      <c r="GU6215" s="214"/>
      <c r="GV6215" s="214"/>
      <c r="GW6215" s="214"/>
      <c r="GX6215" s="214"/>
      <c r="GY6215" s="214"/>
      <c r="GZ6215" s="214"/>
      <c r="HA6215" s="214"/>
      <c r="HB6215" s="214"/>
      <c r="HC6215" s="214"/>
      <c r="HD6215" s="214"/>
      <c r="HE6215" s="214"/>
      <c r="HF6215" s="214"/>
      <c r="HG6215" s="214"/>
      <c r="HH6215" s="214"/>
      <c r="HI6215" s="214"/>
      <c r="HJ6215" s="214"/>
      <c r="HK6215" s="214"/>
      <c r="HL6215" s="214"/>
      <c r="HM6215" s="214"/>
      <c r="HN6215" s="214"/>
      <c r="HO6215" s="214"/>
      <c r="HP6215" s="214"/>
      <c r="HQ6215" s="214"/>
      <c r="HR6215" s="214"/>
      <c r="HS6215" s="214"/>
      <c r="HT6215" s="214"/>
      <c r="HU6215" s="214"/>
      <c r="HV6215" s="214"/>
      <c r="HW6215" s="214"/>
      <c r="HX6215" s="214"/>
      <c r="HY6215" s="214"/>
      <c r="HZ6215" s="214"/>
      <c r="IA6215" s="214"/>
      <c r="IB6215" s="214"/>
      <c r="IC6215" s="214"/>
      <c r="ID6215" s="214"/>
      <c r="IE6215" s="214"/>
      <c r="IF6215" s="214"/>
      <c r="IG6215" s="214"/>
      <c r="IH6215" s="214"/>
      <c r="II6215" s="214"/>
      <c r="IJ6215" s="214"/>
      <c r="IK6215" s="214"/>
      <c r="IL6215" s="214"/>
      <c r="IM6215" s="214"/>
      <c r="IN6215" s="214"/>
      <c r="IO6215" s="214"/>
      <c r="IP6215" s="214"/>
      <c r="IQ6215" s="214"/>
      <c r="IR6215" s="214"/>
      <c r="IS6215" s="214"/>
      <c r="IT6215" s="214"/>
      <c r="IU6215" s="214"/>
      <c r="IV6215" s="214"/>
      <c r="IW6215" s="214"/>
      <c r="IX6215" s="214"/>
      <c r="IY6215" s="214"/>
      <c r="IZ6215" s="214"/>
      <c r="JA6215" s="214"/>
      <c r="JB6215" s="214"/>
      <c r="JC6215" s="214"/>
      <c r="JD6215" s="214"/>
      <c r="JE6215" s="214"/>
      <c r="JF6215" s="214"/>
      <c r="JG6215" s="214"/>
    </row>
    <row r="6216" spans="1:267" s="161" customFormat="1" ht="19.5" customHeight="1" x14ac:dyDescent="0.25">
      <c r="A6216" s="42" t="s">
        <v>264</v>
      </c>
      <c r="B6216" s="27">
        <v>5</v>
      </c>
      <c r="C6216" s="27">
        <v>4</v>
      </c>
      <c r="D6216" s="27">
        <v>2</v>
      </c>
      <c r="E6216" s="27">
        <v>0</v>
      </c>
      <c r="F6216" s="27">
        <v>3</v>
      </c>
      <c r="G6216" s="27">
        <v>1</v>
      </c>
      <c r="H6216" s="27">
        <v>0</v>
      </c>
      <c r="I6216" s="27">
        <v>4.5</v>
      </c>
      <c r="J6216" s="27">
        <v>6</v>
      </c>
      <c r="K6216" s="27">
        <v>4</v>
      </c>
      <c r="L6216" s="119"/>
      <c r="M6216" s="27">
        <f>SUM(B6216:K6216)</f>
        <v>29.5</v>
      </c>
      <c r="N6216" s="27">
        <v>3</v>
      </c>
      <c r="O6216" s="185">
        <f>M6216/84</f>
        <v>0.35119047619047616</v>
      </c>
      <c r="P6216" s="55" t="s">
        <v>446</v>
      </c>
      <c r="Q6216" s="19" t="s">
        <v>8814</v>
      </c>
      <c r="R6216" s="41" t="s">
        <v>661</v>
      </c>
      <c r="S6216" s="19" t="s">
        <v>562</v>
      </c>
      <c r="T6216" s="28" t="s">
        <v>8947</v>
      </c>
      <c r="U6216" s="17">
        <v>8</v>
      </c>
      <c r="V6216" s="20" t="s">
        <v>519</v>
      </c>
      <c r="W6216" s="18" t="s">
        <v>5976</v>
      </c>
      <c r="X6216" s="18" t="s">
        <v>916</v>
      </c>
      <c r="Y6216" s="29" t="s">
        <v>5977</v>
      </c>
      <c r="Z6216" s="61"/>
      <c r="AA6216" s="214"/>
      <c r="AB6216" s="214"/>
      <c r="AC6216" s="214"/>
      <c r="AD6216" s="214"/>
      <c r="AE6216" s="214"/>
      <c r="AF6216" s="214"/>
      <c r="AG6216" s="214"/>
      <c r="AH6216" s="214"/>
      <c r="AI6216" s="214"/>
      <c r="AJ6216" s="214"/>
      <c r="AK6216" s="214"/>
      <c r="AL6216" s="214"/>
      <c r="AM6216" s="214"/>
      <c r="AN6216" s="214"/>
      <c r="AO6216" s="214"/>
      <c r="AP6216" s="214"/>
      <c r="AQ6216" s="214"/>
      <c r="AR6216" s="214"/>
      <c r="AS6216" s="214"/>
      <c r="AT6216" s="214"/>
      <c r="AU6216" s="214"/>
      <c r="AV6216" s="214"/>
      <c r="AW6216" s="214"/>
      <c r="AX6216" s="214"/>
      <c r="AY6216" s="214"/>
      <c r="AZ6216" s="214"/>
      <c r="BA6216" s="214"/>
      <c r="BB6216" s="214"/>
      <c r="BC6216" s="214"/>
      <c r="BD6216" s="214"/>
      <c r="BE6216" s="214"/>
      <c r="BF6216" s="214"/>
      <c r="BG6216" s="214"/>
      <c r="BH6216" s="214"/>
      <c r="BI6216" s="214"/>
      <c r="BJ6216" s="214"/>
      <c r="BK6216" s="214"/>
      <c r="BL6216" s="214"/>
      <c r="BM6216" s="214"/>
      <c r="BN6216" s="214"/>
      <c r="BO6216" s="214"/>
      <c r="BP6216" s="214"/>
      <c r="BQ6216" s="214"/>
      <c r="BR6216" s="214"/>
      <c r="BS6216" s="214"/>
      <c r="BT6216" s="214"/>
      <c r="BU6216" s="214"/>
      <c r="BV6216" s="214"/>
      <c r="BW6216" s="214"/>
      <c r="BX6216" s="214"/>
      <c r="BY6216" s="214"/>
      <c r="BZ6216" s="214"/>
      <c r="CA6216" s="214"/>
      <c r="CB6216" s="214"/>
      <c r="CC6216" s="214"/>
      <c r="CD6216" s="214"/>
      <c r="CE6216" s="214"/>
      <c r="CF6216" s="214"/>
      <c r="CG6216" s="214"/>
      <c r="CH6216" s="214"/>
      <c r="CI6216" s="214"/>
      <c r="CJ6216" s="214"/>
      <c r="CK6216" s="214"/>
      <c r="CL6216" s="214"/>
      <c r="CM6216" s="214"/>
      <c r="CN6216" s="214"/>
      <c r="CO6216" s="214"/>
      <c r="CP6216" s="214"/>
      <c r="CQ6216" s="214"/>
      <c r="CR6216" s="214"/>
      <c r="CS6216" s="214"/>
      <c r="CT6216" s="214"/>
      <c r="CU6216" s="214"/>
      <c r="CV6216" s="214"/>
      <c r="CW6216" s="214"/>
      <c r="CX6216" s="214"/>
      <c r="CY6216" s="214"/>
      <c r="CZ6216" s="214"/>
      <c r="DA6216" s="214"/>
      <c r="DB6216" s="214"/>
      <c r="DC6216" s="214"/>
      <c r="DD6216" s="214"/>
      <c r="DE6216" s="214"/>
      <c r="DF6216" s="214"/>
      <c r="DG6216" s="214"/>
      <c r="DH6216" s="214"/>
      <c r="DI6216" s="214"/>
      <c r="DJ6216" s="214"/>
      <c r="DK6216" s="214"/>
      <c r="DL6216" s="214"/>
      <c r="DM6216" s="214"/>
      <c r="DN6216" s="214"/>
      <c r="DO6216" s="214"/>
      <c r="DP6216" s="214"/>
      <c r="DQ6216" s="214"/>
      <c r="DR6216" s="214"/>
      <c r="DS6216" s="214"/>
      <c r="DT6216" s="214"/>
      <c r="DU6216" s="214"/>
      <c r="DV6216" s="214"/>
      <c r="DW6216" s="214"/>
      <c r="DX6216" s="214"/>
      <c r="DY6216" s="214"/>
      <c r="DZ6216" s="214"/>
      <c r="EA6216" s="214"/>
      <c r="EB6216" s="214"/>
      <c r="EC6216" s="214"/>
      <c r="ED6216" s="214"/>
      <c r="EE6216" s="214"/>
      <c r="EF6216" s="214"/>
      <c r="EG6216" s="214"/>
      <c r="EH6216" s="214"/>
      <c r="EI6216" s="214"/>
      <c r="EJ6216" s="214"/>
      <c r="EK6216" s="214"/>
      <c r="EL6216" s="214"/>
      <c r="EM6216" s="214"/>
      <c r="EN6216" s="214"/>
      <c r="EO6216" s="214"/>
      <c r="EP6216" s="214"/>
      <c r="EQ6216" s="214"/>
      <c r="ER6216" s="214"/>
      <c r="ES6216" s="214"/>
      <c r="ET6216" s="214"/>
      <c r="EU6216" s="214"/>
      <c r="EV6216" s="214"/>
      <c r="EW6216" s="214"/>
      <c r="EX6216" s="214"/>
      <c r="EY6216" s="214"/>
      <c r="EZ6216" s="214"/>
      <c r="FA6216" s="214"/>
      <c r="FB6216" s="214"/>
      <c r="FC6216" s="214"/>
      <c r="FD6216" s="214"/>
      <c r="FE6216" s="214"/>
      <c r="FF6216" s="214"/>
      <c r="FG6216" s="214"/>
      <c r="FH6216" s="214"/>
      <c r="FI6216" s="214"/>
      <c r="FJ6216" s="214"/>
      <c r="FK6216" s="214"/>
      <c r="FL6216" s="214"/>
      <c r="FM6216" s="214"/>
      <c r="FN6216" s="214"/>
      <c r="FO6216" s="214"/>
      <c r="FP6216" s="214"/>
      <c r="FQ6216" s="214"/>
      <c r="FR6216" s="214"/>
      <c r="FS6216" s="214"/>
      <c r="FT6216" s="214"/>
      <c r="FU6216" s="214"/>
      <c r="FV6216" s="214"/>
      <c r="FW6216" s="214"/>
      <c r="FX6216" s="214"/>
      <c r="FY6216" s="214"/>
      <c r="FZ6216" s="214"/>
      <c r="GA6216" s="214"/>
      <c r="GB6216" s="214"/>
      <c r="GC6216" s="214"/>
      <c r="GD6216" s="214"/>
      <c r="GE6216" s="214"/>
      <c r="GF6216" s="214"/>
      <c r="GG6216" s="214"/>
      <c r="GH6216" s="214"/>
      <c r="GI6216" s="214"/>
      <c r="GJ6216" s="214"/>
      <c r="GK6216" s="214"/>
      <c r="GL6216" s="214"/>
      <c r="GM6216" s="214"/>
      <c r="GN6216" s="214"/>
      <c r="GO6216" s="214"/>
      <c r="GP6216" s="214"/>
      <c r="GQ6216" s="214"/>
      <c r="GR6216" s="214"/>
      <c r="GS6216" s="214"/>
      <c r="GT6216" s="214"/>
      <c r="GU6216" s="214"/>
      <c r="GV6216" s="214"/>
      <c r="GW6216" s="214"/>
      <c r="GX6216" s="214"/>
      <c r="GY6216" s="214"/>
      <c r="GZ6216" s="214"/>
      <c r="HA6216" s="214"/>
      <c r="HB6216" s="214"/>
      <c r="HC6216" s="214"/>
      <c r="HD6216" s="214"/>
      <c r="HE6216" s="214"/>
      <c r="HF6216" s="214"/>
      <c r="HG6216" s="214"/>
      <c r="HH6216" s="214"/>
      <c r="HI6216" s="214"/>
      <c r="HJ6216" s="214"/>
      <c r="HK6216" s="214"/>
      <c r="HL6216" s="214"/>
      <c r="HM6216" s="214"/>
      <c r="HN6216" s="214"/>
      <c r="HO6216" s="214"/>
      <c r="HP6216" s="214"/>
      <c r="HQ6216" s="214"/>
      <c r="HR6216" s="214"/>
      <c r="HS6216" s="214"/>
      <c r="HT6216" s="214"/>
      <c r="HU6216" s="214"/>
      <c r="HV6216" s="214"/>
      <c r="HW6216" s="214"/>
      <c r="HX6216" s="214"/>
      <c r="HY6216" s="214"/>
      <c r="HZ6216" s="214"/>
      <c r="IA6216" s="214"/>
      <c r="IB6216" s="214"/>
      <c r="IC6216" s="214"/>
      <c r="ID6216" s="214"/>
      <c r="IE6216" s="214"/>
      <c r="IF6216" s="214"/>
      <c r="IG6216" s="214"/>
      <c r="IH6216" s="214"/>
      <c r="II6216" s="214"/>
      <c r="IJ6216" s="214"/>
      <c r="IK6216" s="214"/>
      <c r="IL6216" s="214"/>
      <c r="IM6216" s="214"/>
      <c r="IN6216" s="214"/>
      <c r="IO6216" s="214"/>
      <c r="IP6216" s="214"/>
      <c r="IQ6216" s="214"/>
      <c r="IR6216" s="214"/>
      <c r="IS6216" s="214"/>
      <c r="IT6216" s="214"/>
      <c r="IU6216" s="214"/>
      <c r="IV6216" s="214"/>
      <c r="IW6216" s="214"/>
      <c r="IX6216" s="214"/>
      <c r="IY6216" s="214"/>
      <c r="IZ6216" s="214"/>
      <c r="JA6216" s="214"/>
      <c r="JB6216" s="214"/>
      <c r="JC6216" s="214"/>
      <c r="JD6216" s="214"/>
      <c r="JE6216" s="214"/>
      <c r="JF6216" s="214"/>
      <c r="JG6216" s="214"/>
    </row>
    <row r="6217" spans="1:267" s="161" customFormat="1" ht="19.5" customHeight="1" x14ac:dyDescent="0.25">
      <c r="A6217" s="42" t="s">
        <v>265</v>
      </c>
      <c r="B6217" s="27">
        <v>8</v>
      </c>
      <c r="C6217" s="27">
        <v>5</v>
      </c>
      <c r="D6217" s="27">
        <v>4.5</v>
      </c>
      <c r="E6217" s="27">
        <v>0</v>
      </c>
      <c r="F6217" s="27">
        <v>2</v>
      </c>
      <c r="G6217" s="27">
        <v>4</v>
      </c>
      <c r="H6217" s="27">
        <v>0</v>
      </c>
      <c r="I6217" s="27">
        <v>4</v>
      </c>
      <c r="J6217" s="27">
        <v>0</v>
      </c>
      <c r="K6217" s="27">
        <v>2</v>
      </c>
      <c r="L6217" s="119"/>
      <c r="M6217" s="27">
        <f>SUM(B6217:K6217)</f>
        <v>29.5</v>
      </c>
      <c r="N6217" s="27">
        <v>14</v>
      </c>
      <c r="O6217" s="185">
        <f>M6217/84</f>
        <v>0.35119047619047616</v>
      </c>
      <c r="P6217" s="55" t="s">
        <v>446</v>
      </c>
      <c r="Q6217" s="19" t="s">
        <v>2608</v>
      </c>
      <c r="R6217" s="41" t="s">
        <v>473</v>
      </c>
      <c r="S6217" s="19" t="s">
        <v>599</v>
      </c>
      <c r="T6217" s="28" t="s">
        <v>7641</v>
      </c>
      <c r="U6217" s="17">
        <v>8</v>
      </c>
      <c r="V6217" s="20" t="s">
        <v>609</v>
      </c>
      <c r="W6217" s="18" t="s">
        <v>7719</v>
      </c>
      <c r="X6217" s="18" t="s">
        <v>855</v>
      </c>
      <c r="Y6217" s="29" t="s">
        <v>1016</v>
      </c>
      <c r="Z6217" s="61"/>
    </row>
    <row r="6218" spans="1:267" s="161" customFormat="1" ht="19.5" customHeight="1" x14ac:dyDescent="0.25">
      <c r="A6218" s="42" t="s">
        <v>270</v>
      </c>
      <c r="B6218" s="27">
        <v>8</v>
      </c>
      <c r="C6218" s="27">
        <v>4</v>
      </c>
      <c r="D6218" s="27">
        <v>9</v>
      </c>
      <c r="E6218" s="27">
        <v>0</v>
      </c>
      <c r="F6218" s="27">
        <v>4</v>
      </c>
      <c r="G6218" s="27">
        <v>0</v>
      </c>
      <c r="H6218" s="27">
        <v>0</v>
      </c>
      <c r="I6218" s="27">
        <v>3.5</v>
      </c>
      <c r="J6218" s="27">
        <v>0</v>
      </c>
      <c r="K6218" s="27">
        <v>1</v>
      </c>
      <c r="L6218" s="119"/>
      <c r="M6218" s="27">
        <f>SUM(B6218:K6218)</f>
        <v>29.5</v>
      </c>
      <c r="N6218" s="27">
        <v>10</v>
      </c>
      <c r="O6218" s="185">
        <f>M6218/84</f>
        <v>0.35119047619047616</v>
      </c>
      <c r="P6218" s="55" t="s">
        <v>446</v>
      </c>
      <c r="Q6218" s="19" t="s">
        <v>1972</v>
      </c>
      <c r="R6218" s="41" t="s">
        <v>491</v>
      </c>
      <c r="S6218" s="19" t="s">
        <v>523</v>
      </c>
      <c r="T6218" s="28" t="s">
        <v>3672</v>
      </c>
      <c r="U6218" s="17">
        <v>8</v>
      </c>
      <c r="V6218" s="20" t="s">
        <v>519</v>
      </c>
      <c r="W6218" s="18" t="s">
        <v>7212</v>
      </c>
      <c r="X6218" s="18" t="s">
        <v>451</v>
      </c>
      <c r="Y6218" s="29" t="s">
        <v>513</v>
      </c>
      <c r="Z6218" s="61"/>
      <c r="AA6218" s="214"/>
      <c r="AB6218" s="214"/>
      <c r="AC6218" s="214"/>
      <c r="AD6218" s="214"/>
      <c r="AE6218" s="214"/>
      <c r="AF6218" s="214"/>
      <c r="AG6218" s="214"/>
      <c r="AH6218" s="214"/>
      <c r="AI6218" s="214"/>
      <c r="AJ6218" s="214"/>
      <c r="AK6218" s="214"/>
      <c r="AL6218" s="214"/>
      <c r="AM6218" s="214"/>
      <c r="AN6218" s="214"/>
      <c r="AO6218" s="214"/>
      <c r="AP6218" s="214"/>
      <c r="AQ6218" s="214"/>
      <c r="AR6218" s="214"/>
      <c r="AS6218" s="214"/>
      <c r="AT6218" s="214"/>
      <c r="AU6218" s="214"/>
      <c r="AV6218" s="214"/>
      <c r="AW6218" s="214"/>
      <c r="AX6218" s="214"/>
      <c r="AY6218" s="214"/>
      <c r="AZ6218" s="214"/>
      <c r="BA6218" s="214"/>
      <c r="BB6218" s="214"/>
      <c r="BC6218" s="214"/>
      <c r="BD6218" s="214"/>
      <c r="BE6218" s="214"/>
      <c r="BF6218" s="214"/>
      <c r="BG6218" s="214"/>
      <c r="BH6218" s="214"/>
      <c r="BI6218" s="214"/>
      <c r="BJ6218" s="214"/>
      <c r="BK6218" s="214"/>
      <c r="BL6218" s="214"/>
      <c r="BM6218" s="214"/>
      <c r="BN6218" s="214"/>
      <c r="BO6218" s="214"/>
      <c r="BP6218" s="214"/>
      <c r="BQ6218" s="214"/>
      <c r="BR6218" s="214"/>
      <c r="BS6218" s="214"/>
      <c r="BT6218" s="214"/>
      <c r="BU6218" s="214"/>
      <c r="BV6218" s="214"/>
      <c r="BW6218" s="214"/>
      <c r="BX6218" s="214"/>
      <c r="BY6218" s="214"/>
      <c r="BZ6218" s="214"/>
      <c r="CA6218" s="214"/>
      <c r="CB6218" s="214"/>
      <c r="CC6218" s="214"/>
      <c r="CD6218" s="214"/>
      <c r="CE6218" s="214"/>
      <c r="CF6218" s="214"/>
      <c r="CG6218" s="214"/>
      <c r="CH6218" s="214"/>
      <c r="CI6218" s="214"/>
      <c r="CJ6218" s="214"/>
      <c r="CK6218" s="214"/>
      <c r="CL6218" s="214"/>
      <c r="CM6218" s="214"/>
      <c r="CN6218" s="214"/>
      <c r="CO6218" s="214"/>
      <c r="CP6218" s="214"/>
      <c r="CQ6218" s="214"/>
      <c r="CR6218" s="214"/>
      <c r="CS6218" s="214"/>
      <c r="CT6218" s="214"/>
      <c r="CU6218" s="214"/>
      <c r="CV6218" s="214"/>
      <c r="CW6218" s="214"/>
      <c r="CX6218" s="214"/>
      <c r="CY6218" s="214"/>
      <c r="CZ6218" s="214"/>
      <c r="DA6218" s="214"/>
      <c r="DB6218" s="214"/>
      <c r="DC6218" s="214"/>
      <c r="DD6218" s="214"/>
      <c r="DE6218" s="214"/>
      <c r="DF6218" s="214"/>
      <c r="DG6218" s="214"/>
      <c r="DH6218" s="214"/>
      <c r="DI6218" s="214"/>
      <c r="DJ6218" s="214"/>
      <c r="DK6218" s="214"/>
      <c r="DL6218" s="214"/>
      <c r="DM6218" s="214"/>
      <c r="DN6218" s="214"/>
      <c r="DO6218" s="214"/>
      <c r="DP6218" s="214"/>
      <c r="DQ6218" s="214"/>
      <c r="DR6218" s="214"/>
      <c r="DS6218" s="214"/>
      <c r="DT6218" s="214"/>
      <c r="DU6218" s="214"/>
      <c r="DV6218" s="214"/>
      <c r="DW6218" s="214"/>
      <c r="DX6218" s="214"/>
      <c r="DY6218" s="214"/>
      <c r="DZ6218" s="214"/>
      <c r="EA6218" s="214"/>
      <c r="EB6218" s="214"/>
      <c r="EC6218" s="214"/>
      <c r="ED6218" s="214"/>
      <c r="EE6218" s="214"/>
      <c r="EF6218" s="214"/>
      <c r="EG6218" s="214"/>
      <c r="EH6218" s="214"/>
      <c r="EI6218" s="214"/>
      <c r="EJ6218" s="214"/>
      <c r="EK6218" s="214"/>
      <c r="EL6218" s="214"/>
      <c r="EM6218" s="214"/>
      <c r="EN6218" s="214"/>
      <c r="EO6218" s="214"/>
      <c r="EP6218" s="214"/>
      <c r="EQ6218" s="214"/>
      <c r="ER6218" s="214"/>
      <c r="ES6218" s="214"/>
      <c r="ET6218" s="214"/>
      <c r="EU6218" s="214"/>
      <c r="EV6218" s="214"/>
      <c r="EW6218" s="214"/>
      <c r="EX6218" s="214"/>
      <c r="EY6218" s="214"/>
      <c r="EZ6218" s="214"/>
      <c r="FA6218" s="214"/>
      <c r="FB6218" s="214"/>
      <c r="FC6218" s="214"/>
      <c r="FD6218" s="214"/>
      <c r="FE6218" s="214"/>
      <c r="FF6218" s="214"/>
      <c r="FG6218" s="214"/>
      <c r="FH6218" s="214"/>
      <c r="FI6218" s="214"/>
      <c r="FJ6218" s="214"/>
      <c r="FK6218" s="214"/>
      <c r="FL6218" s="214"/>
      <c r="FM6218" s="214"/>
      <c r="FN6218" s="214"/>
      <c r="FO6218" s="214"/>
      <c r="FP6218" s="214"/>
      <c r="FQ6218" s="214"/>
      <c r="FR6218" s="214"/>
      <c r="FS6218" s="214"/>
      <c r="FT6218" s="214"/>
      <c r="FU6218" s="214"/>
      <c r="FV6218" s="214"/>
      <c r="FW6218" s="214"/>
      <c r="FX6218" s="214"/>
      <c r="FY6218" s="214"/>
      <c r="FZ6218" s="214"/>
      <c r="GA6218" s="214"/>
      <c r="GB6218" s="214"/>
      <c r="GC6218" s="214"/>
      <c r="GD6218" s="214"/>
      <c r="GE6218" s="214"/>
      <c r="GF6218" s="214"/>
      <c r="GG6218" s="214"/>
      <c r="GH6218" s="214"/>
      <c r="GI6218" s="214"/>
      <c r="GJ6218" s="214"/>
      <c r="GK6218" s="214"/>
      <c r="GL6218" s="214"/>
      <c r="GM6218" s="214"/>
      <c r="GN6218" s="214"/>
      <c r="GO6218" s="214"/>
      <c r="GP6218" s="214"/>
      <c r="GQ6218" s="214"/>
      <c r="GR6218" s="214"/>
      <c r="GS6218" s="214"/>
      <c r="GT6218" s="214"/>
      <c r="GU6218" s="214"/>
      <c r="GV6218" s="214"/>
      <c r="GW6218" s="214"/>
      <c r="GX6218" s="214"/>
      <c r="GY6218" s="214"/>
      <c r="GZ6218" s="214"/>
      <c r="HA6218" s="214"/>
      <c r="HB6218" s="214"/>
      <c r="HC6218" s="214"/>
      <c r="HD6218" s="214"/>
      <c r="HE6218" s="214"/>
      <c r="HF6218" s="214"/>
      <c r="HG6218" s="214"/>
      <c r="HH6218" s="214"/>
      <c r="HI6218" s="214"/>
      <c r="HJ6218" s="214"/>
      <c r="HK6218" s="214"/>
      <c r="HL6218" s="214"/>
      <c r="HM6218" s="214"/>
      <c r="HN6218" s="214"/>
      <c r="HO6218" s="214"/>
      <c r="HP6218" s="214"/>
      <c r="HQ6218" s="214"/>
      <c r="HR6218" s="214"/>
      <c r="HS6218" s="214"/>
      <c r="HT6218" s="214"/>
      <c r="HU6218" s="214"/>
      <c r="HV6218" s="214"/>
      <c r="HW6218" s="214"/>
      <c r="HX6218" s="214"/>
      <c r="HY6218" s="214"/>
      <c r="HZ6218" s="214"/>
      <c r="IA6218" s="214"/>
      <c r="IB6218" s="214"/>
      <c r="IC6218" s="214"/>
      <c r="ID6218" s="214"/>
      <c r="IE6218" s="214"/>
      <c r="IF6218" s="214"/>
      <c r="IG6218" s="214"/>
      <c r="IH6218" s="214"/>
      <c r="II6218" s="214"/>
      <c r="IJ6218" s="214"/>
      <c r="IK6218" s="214"/>
      <c r="IL6218" s="214"/>
      <c r="IM6218" s="214"/>
      <c r="IN6218" s="214"/>
      <c r="IO6218" s="214"/>
      <c r="IP6218" s="214"/>
      <c r="IQ6218" s="214"/>
      <c r="IR6218" s="214"/>
      <c r="IS6218" s="214"/>
      <c r="IT6218" s="214"/>
      <c r="IU6218" s="214"/>
      <c r="IV6218" s="214"/>
      <c r="IW6218" s="214"/>
      <c r="IX6218" s="214"/>
      <c r="IY6218" s="214"/>
      <c r="IZ6218" s="214"/>
      <c r="JA6218" s="214"/>
      <c r="JB6218" s="214"/>
      <c r="JC6218" s="214"/>
      <c r="JD6218" s="214"/>
      <c r="JE6218" s="214"/>
      <c r="JF6218" s="214"/>
      <c r="JG6218" s="214"/>
    </row>
    <row r="6219" spans="1:267" s="161" customFormat="1" ht="19.5" customHeight="1" x14ac:dyDescent="0.25">
      <c r="A6219" s="42" t="s">
        <v>268</v>
      </c>
      <c r="B6219" s="27">
        <v>9</v>
      </c>
      <c r="C6219" s="27">
        <v>0</v>
      </c>
      <c r="D6219" s="27">
        <v>3</v>
      </c>
      <c r="E6219" s="27">
        <v>2</v>
      </c>
      <c r="F6219" s="27">
        <v>1</v>
      </c>
      <c r="G6219" s="27">
        <v>2</v>
      </c>
      <c r="H6219" s="27">
        <v>0</v>
      </c>
      <c r="I6219" s="27">
        <v>5.5</v>
      </c>
      <c r="J6219" s="27">
        <v>6</v>
      </c>
      <c r="K6219" s="27">
        <v>1</v>
      </c>
      <c r="L6219" s="119"/>
      <c r="M6219" s="27">
        <f>SUM(B6219:K6219)</f>
        <v>29.5</v>
      </c>
      <c r="N6219" s="27">
        <v>9</v>
      </c>
      <c r="O6219" s="185">
        <f>M6219/84</f>
        <v>0.35119047619047616</v>
      </c>
      <c r="P6219" s="55" t="s">
        <v>446</v>
      </c>
      <c r="Q6219" s="19" t="s">
        <v>5167</v>
      </c>
      <c r="R6219" s="41" t="s">
        <v>579</v>
      </c>
      <c r="S6219" s="19" t="s">
        <v>474</v>
      </c>
      <c r="T6219" s="28" t="s">
        <v>3665</v>
      </c>
      <c r="U6219" s="17">
        <v>8</v>
      </c>
      <c r="V6219" s="20" t="s">
        <v>519</v>
      </c>
      <c r="W6219" s="18" t="s">
        <v>8789</v>
      </c>
      <c r="X6219" s="18" t="s">
        <v>1403</v>
      </c>
      <c r="Y6219" s="29" t="s">
        <v>486</v>
      </c>
      <c r="Z6219" s="61"/>
      <c r="AA6219" s="214"/>
      <c r="AB6219" s="214"/>
      <c r="AC6219" s="214"/>
      <c r="AD6219" s="214"/>
      <c r="AE6219" s="214"/>
      <c r="AF6219" s="214"/>
      <c r="AG6219" s="214"/>
      <c r="AH6219" s="214"/>
      <c r="AI6219" s="214"/>
      <c r="AJ6219" s="214"/>
      <c r="AK6219" s="214"/>
      <c r="AL6219" s="214"/>
      <c r="AM6219" s="214"/>
      <c r="AN6219" s="214"/>
      <c r="AO6219" s="214"/>
      <c r="AP6219" s="214"/>
      <c r="AQ6219" s="214"/>
      <c r="AR6219" s="214"/>
      <c r="AS6219" s="214"/>
      <c r="AT6219" s="214"/>
      <c r="AU6219" s="214"/>
      <c r="AV6219" s="214"/>
      <c r="AW6219" s="214"/>
      <c r="AX6219" s="214"/>
      <c r="AY6219" s="214"/>
      <c r="AZ6219" s="214"/>
      <c r="BA6219" s="214"/>
      <c r="BB6219" s="214"/>
      <c r="BC6219" s="214"/>
      <c r="BD6219" s="214"/>
      <c r="BE6219" s="214"/>
      <c r="BF6219" s="214"/>
      <c r="BG6219" s="214"/>
      <c r="BH6219" s="214"/>
      <c r="BI6219" s="214"/>
      <c r="BJ6219" s="214"/>
      <c r="BK6219" s="214"/>
      <c r="BL6219" s="214"/>
      <c r="BM6219" s="214"/>
      <c r="BN6219" s="214"/>
      <c r="BO6219" s="214"/>
      <c r="BP6219" s="214"/>
      <c r="BQ6219" s="214"/>
      <c r="BR6219" s="214"/>
      <c r="BS6219" s="214"/>
      <c r="BT6219" s="214"/>
      <c r="BU6219" s="214"/>
      <c r="BV6219" s="214"/>
      <c r="BW6219" s="214"/>
      <c r="BX6219" s="214"/>
      <c r="BY6219" s="214"/>
      <c r="BZ6219" s="214"/>
      <c r="CA6219" s="214"/>
      <c r="CB6219" s="214"/>
      <c r="CC6219" s="214"/>
      <c r="CD6219" s="214"/>
      <c r="CE6219" s="214"/>
      <c r="CF6219" s="214"/>
      <c r="CG6219" s="214"/>
      <c r="CH6219" s="214"/>
      <c r="CI6219" s="214"/>
      <c r="CJ6219" s="214"/>
      <c r="CK6219" s="214"/>
      <c r="CL6219" s="214"/>
      <c r="CM6219" s="214"/>
      <c r="CN6219" s="214"/>
      <c r="CO6219" s="214"/>
      <c r="CP6219" s="214"/>
      <c r="CQ6219" s="214"/>
      <c r="CR6219" s="214"/>
      <c r="CS6219" s="214"/>
      <c r="CT6219" s="214"/>
      <c r="CU6219" s="214"/>
      <c r="CV6219" s="214"/>
      <c r="CW6219" s="214"/>
      <c r="CX6219" s="214"/>
      <c r="CY6219" s="214"/>
      <c r="CZ6219" s="214"/>
      <c r="DA6219" s="214"/>
      <c r="DB6219" s="214"/>
      <c r="DC6219" s="214"/>
      <c r="DD6219" s="214"/>
      <c r="DE6219" s="214"/>
      <c r="DF6219" s="214"/>
      <c r="DG6219" s="214"/>
      <c r="DH6219" s="214"/>
      <c r="DI6219" s="214"/>
      <c r="DJ6219" s="214"/>
      <c r="DK6219" s="214"/>
      <c r="DL6219" s="214"/>
      <c r="DM6219" s="214"/>
      <c r="DN6219" s="214"/>
      <c r="DO6219" s="214"/>
      <c r="DP6219" s="214"/>
      <c r="DQ6219" s="214"/>
      <c r="DR6219" s="214"/>
      <c r="DS6219" s="214"/>
      <c r="DT6219" s="214"/>
      <c r="DU6219" s="214"/>
      <c r="DV6219" s="214"/>
      <c r="DW6219" s="214"/>
      <c r="DX6219" s="214"/>
      <c r="DY6219" s="214"/>
      <c r="DZ6219" s="214"/>
      <c r="EA6219" s="214"/>
      <c r="EB6219" s="214"/>
      <c r="EC6219" s="214"/>
      <c r="ED6219" s="214"/>
      <c r="EE6219" s="214"/>
      <c r="EF6219" s="214"/>
      <c r="EG6219" s="214"/>
      <c r="EH6219" s="214"/>
      <c r="EI6219" s="214"/>
      <c r="EJ6219" s="214"/>
      <c r="EK6219" s="214"/>
      <c r="EL6219" s="214"/>
      <c r="EM6219" s="214"/>
      <c r="EN6219" s="214"/>
      <c r="EO6219" s="214"/>
      <c r="EP6219" s="214"/>
      <c r="EQ6219" s="214"/>
      <c r="ER6219" s="214"/>
      <c r="ES6219" s="214"/>
      <c r="ET6219" s="214"/>
      <c r="EU6219" s="214"/>
      <c r="EV6219" s="214"/>
      <c r="EW6219" s="214"/>
      <c r="EX6219" s="214"/>
      <c r="EY6219" s="214"/>
      <c r="EZ6219" s="214"/>
      <c r="FA6219" s="214"/>
      <c r="FB6219" s="214"/>
      <c r="FC6219" s="214"/>
      <c r="FD6219" s="214"/>
      <c r="FE6219" s="214"/>
      <c r="FF6219" s="214"/>
      <c r="FG6219" s="214"/>
      <c r="FH6219" s="214"/>
      <c r="FI6219" s="214"/>
      <c r="FJ6219" s="214"/>
      <c r="FK6219" s="214"/>
      <c r="FL6219" s="214"/>
      <c r="FM6219" s="214"/>
      <c r="FN6219" s="214"/>
      <c r="FO6219" s="214"/>
      <c r="FP6219" s="214"/>
      <c r="FQ6219" s="214"/>
      <c r="FR6219" s="214"/>
      <c r="FS6219" s="214"/>
      <c r="FT6219" s="214"/>
      <c r="FU6219" s="214"/>
      <c r="FV6219" s="214"/>
      <c r="FW6219" s="214"/>
      <c r="FX6219" s="214"/>
      <c r="FY6219" s="214"/>
      <c r="FZ6219" s="214"/>
      <c r="GA6219" s="214"/>
      <c r="GB6219" s="214"/>
      <c r="GC6219" s="214"/>
      <c r="GD6219" s="214"/>
      <c r="GE6219" s="214"/>
      <c r="GF6219" s="214"/>
      <c r="GG6219" s="214"/>
      <c r="GH6219" s="214"/>
      <c r="GI6219" s="214"/>
      <c r="GJ6219" s="214"/>
      <c r="GK6219" s="214"/>
      <c r="GL6219" s="214"/>
      <c r="GM6219" s="214"/>
      <c r="GN6219" s="214"/>
      <c r="GO6219" s="214"/>
      <c r="GP6219" s="214"/>
      <c r="GQ6219" s="214"/>
      <c r="GR6219" s="214"/>
      <c r="GS6219" s="214"/>
      <c r="GT6219" s="214"/>
      <c r="GU6219" s="214"/>
      <c r="GV6219" s="214"/>
      <c r="GW6219" s="214"/>
      <c r="GX6219" s="214"/>
      <c r="GY6219" s="214"/>
      <c r="GZ6219" s="214"/>
      <c r="HA6219" s="214"/>
      <c r="HB6219" s="214"/>
      <c r="HC6219" s="214"/>
      <c r="HD6219" s="214"/>
      <c r="HE6219" s="214"/>
      <c r="HF6219" s="214"/>
      <c r="HG6219" s="214"/>
      <c r="HH6219" s="214"/>
      <c r="HI6219" s="214"/>
      <c r="HJ6219" s="214"/>
      <c r="HK6219" s="214"/>
      <c r="HL6219" s="214"/>
      <c r="HM6219" s="214"/>
      <c r="HN6219" s="214"/>
      <c r="HO6219" s="214"/>
      <c r="HP6219" s="214"/>
      <c r="HQ6219" s="214"/>
      <c r="HR6219" s="214"/>
      <c r="HS6219" s="214"/>
      <c r="HT6219" s="214"/>
      <c r="HU6219" s="214"/>
      <c r="HV6219" s="214"/>
      <c r="HW6219" s="214"/>
      <c r="HX6219" s="214"/>
      <c r="HY6219" s="214"/>
      <c r="HZ6219" s="214"/>
      <c r="IA6219" s="214"/>
      <c r="IB6219" s="214"/>
      <c r="IC6219" s="214"/>
      <c r="ID6219" s="214"/>
      <c r="IE6219" s="214"/>
      <c r="IF6219" s="214"/>
      <c r="IG6219" s="214"/>
      <c r="IH6219" s="214"/>
      <c r="II6219" s="214"/>
      <c r="IJ6219" s="214"/>
      <c r="IK6219" s="214"/>
      <c r="IL6219" s="214"/>
      <c r="IM6219" s="214"/>
      <c r="IN6219" s="214"/>
      <c r="IO6219" s="214"/>
      <c r="IP6219" s="214"/>
      <c r="IQ6219" s="214"/>
      <c r="IR6219" s="214"/>
      <c r="IS6219" s="214"/>
      <c r="IT6219" s="214"/>
      <c r="IU6219" s="214"/>
      <c r="IV6219" s="214"/>
      <c r="IW6219" s="214"/>
      <c r="IX6219" s="214"/>
      <c r="IY6219" s="214"/>
      <c r="IZ6219" s="214"/>
      <c r="JA6219" s="214"/>
      <c r="JB6219" s="214"/>
      <c r="JC6219" s="214"/>
      <c r="JD6219" s="214"/>
      <c r="JE6219" s="214"/>
      <c r="JF6219" s="214"/>
      <c r="JG6219" s="214"/>
    </row>
    <row r="6220" spans="1:267" s="161" customFormat="1" ht="19.5" customHeight="1" x14ac:dyDescent="0.25">
      <c r="A6220" s="42" t="s">
        <v>280</v>
      </c>
      <c r="B6220" s="27">
        <v>8</v>
      </c>
      <c r="C6220" s="27">
        <v>3</v>
      </c>
      <c r="D6220" s="27">
        <v>7</v>
      </c>
      <c r="E6220" s="27">
        <v>2</v>
      </c>
      <c r="F6220" s="27">
        <v>0</v>
      </c>
      <c r="G6220" s="27">
        <v>3</v>
      </c>
      <c r="H6220" s="27">
        <v>0</v>
      </c>
      <c r="I6220" s="27">
        <v>3.5</v>
      </c>
      <c r="J6220" s="27">
        <v>0</v>
      </c>
      <c r="K6220" s="27">
        <v>3</v>
      </c>
      <c r="L6220" s="119"/>
      <c r="M6220" s="27">
        <f>SUM(B6220:K6220)</f>
        <v>29.5</v>
      </c>
      <c r="N6220" s="27">
        <v>6</v>
      </c>
      <c r="O6220" s="185">
        <f>M6220/84</f>
        <v>0.35119047619047616</v>
      </c>
      <c r="P6220" s="55" t="s">
        <v>446</v>
      </c>
      <c r="Q6220" s="19" t="s">
        <v>2222</v>
      </c>
      <c r="R6220" s="41" t="s">
        <v>5032</v>
      </c>
      <c r="S6220" s="19" t="s">
        <v>2391</v>
      </c>
      <c r="T6220" s="28" t="s">
        <v>3662</v>
      </c>
      <c r="U6220" s="17">
        <v>8</v>
      </c>
      <c r="V6220" s="20" t="s">
        <v>609</v>
      </c>
      <c r="W6220" s="18" t="s">
        <v>1414</v>
      </c>
      <c r="X6220" s="18" t="s">
        <v>451</v>
      </c>
      <c r="Y6220" s="29" t="s">
        <v>925</v>
      </c>
      <c r="Z6220" s="61"/>
    </row>
    <row r="6221" spans="1:267" s="161" customFormat="1" ht="19.5" customHeight="1" x14ac:dyDescent="0.25">
      <c r="A6221" s="60" t="s">
        <v>269</v>
      </c>
      <c r="B6221" s="31">
        <v>9</v>
      </c>
      <c r="C6221" s="31">
        <v>5</v>
      </c>
      <c r="D6221" s="31">
        <v>9</v>
      </c>
      <c r="E6221" s="31">
        <v>0</v>
      </c>
      <c r="F6221" s="31">
        <v>0</v>
      </c>
      <c r="G6221" s="31">
        <v>0</v>
      </c>
      <c r="H6221" s="31">
        <v>0</v>
      </c>
      <c r="I6221" s="31">
        <v>4</v>
      </c>
      <c r="J6221" s="31">
        <v>2</v>
      </c>
      <c r="K6221" s="31">
        <v>0</v>
      </c>
      <c r="L6221" s="128"/>
      <c r="M6221" s="27">
        <f>SUM(B6221:K6221)</f>
        <v>29</v>
      </c>
      <c r="N6221" s="31">
        <v>12</v>
      </c>
      <c r="O6221" s="185">
        <f>M6221/84</f>
        <v>0.34523809523809523</v>
      </c>
      <c r="P6221" s="65" t="s">
        <v>446</v>
      </c>
      <c r="Q6221" s="19" t="s">
        <v>5338</v>
      </c>
      <c r="R6221" s="41" t="s">
        <v>2705</v>
      </c>
      <c r="S6221" s="19" t="s">
        <v>1027</v>
      </c>
      <c r="T6221" s="40" t="s">
        <v>3663</v>
      </c>
      <c r="U6221" s="32">
        <v>8</v>
      </c>
      <c r="V6221" s="20" t="s">
        <v>1190</v>
      </c>
      <c r="W6221" s="33" t="s">
        <v>2821</v>
      </c>
      <c r="X6221" s="33" t="s">
        <v>1224</v>
      </c>
      <c r="Y6221" s="34" t="s">
        <v>486</v>
      </c>
      <c r="Z6221" s="186"/>
      <c r="AA6221" s="187"/>
      <c r="AB6221" s="187"/>
      <c r="AC6221" s="187"/>
      <c r="AD6221" s="187"/>
      <c r="AE6221" s="187"/>
      <c r="AF6221" s="187"/>
      <c r="AG6221" s="187"/>
      <c r="AH6221" s="187"/>
      <c r="AI6221" s="187"/>
      <c r="AJ6221" s="187"/>
      <c r="AK6221" s="187"/>
      <c r="AL6221" s="187"/>
      <c r="AM6221" s="187"/>
      <c r="AN6221" s="187"/>
      <c r="AO6221" s="187"/>
      <c r="AP6221" s="187"/>
      <c r="AQ6221" s="187"/>
      <c r="AR6221" s="187"/>
      <c r="AS6221" s="187"/>
      <c r="AT6221" s="187"/>
      <c r="AU6221" s="187"/>
      <c r="AV6221" s="187"/>
      <c r="AW6221" s="187"/>
      <c r="AX6221" s="187"/>
      <c r="AY6221" s="187"/>
      <c r="AZ6221" s="187"/>
      <c r="BA6221" s="187"/>
      <c r="BB6221" s="187"/>
      <c r="BC6221" s="187"/>
      <c r="BD6221" s="187"/>
      <c r="BE6221" s="187"/>
      <c r="BF6221" s="187"/>
      <c r="BG6221" s="187"/>
      <c r="BH6221" s="187"/>
      <c r="BI6221" s="187"/>
      <c r="BJ6221" s="187"/>
      <c r="BK6221" s="187"/>
      <c r="BL6221" s="187"/>
      <c r="BM6221" s="187"/>
      <c r="BN6221" s="187"/>
      <c r="BO6221" s="187"/>
      <c r="BP6221" s="187"/>
      <c r="BQ6221" s="187"/>
      <c r="BR6221" s="187"/>
      <c r="BS6221" s="187"/>
      <c r="BT6221" s="187"/>
      <c r="BU6221" s="187"/>
      <c r="BV6221" s="187"/>
      <c r="BW6221" s="187"/>
      <c r="BX6221" s="187"/>
      <c r="BY6221" s="187"/>
      <c r="BZ6221" s="187"/>
      <c r="CA6221" s="187"/>
      <c r="CB6221" s="187"/>
      <c r="CC6221" s="187"/>
      <c r="CD6221" s="187"/>
      <c r="CE6221" s="187"/>
      <c r="CF6221" s="187"/>
      <c r="CG6221" s="187"/>
      <c r="CH6221" s="187"/>
      <c r="CI6221" s="187"/>
      <c r="CJ6221" s="187"/>
      <c r="CK6221" s="187"/>
      <c r="CL6221" s="187"/>
      <c r="CM6221" s="187"/>
      <c r="CN6221" s="187"/>
      <c r="CO6221" s="187"/>
      <c r="CP6221" s="187"/>
      <c r="CQ6221" s="187"/>
      <c r="CR6221" s="187"/>
      <c r="CS6221" s="187"/>
      <c r="CT6221" s="187"/>
      <c r="CU6221" s="187"/>
      <c r="CV6221" s="187"/>
      <c r="CW6221" s="187"/>
      <c r="CX6221" s="187"/>
      <c r="CY6221" s="187"/>
      <c r="CZ6221" s="187"/>
      <c r="DA6221" s="187"/>
      <c r="DB6221" s="187"/>
      <c r="DC6221" s="187"/>
      <c r="DD6221" s="187"/>
      <c r="DE6221" s="187"/>
      <c r="DF6221" s="187"/>
      <c r="DG6221" s="187"/>
      <c r="DH6221" s="187"/>
      <c r="DI6221" s="187"/>
      <c r="DJ6221" s="187"/>
      <c r="DK6221" s="187"/>
      <c r="DL6221" s="187"/>
      <c r="DM6221" s="187"/>
      <c r="DN6221" s="187"/>
      <c r="DO6221" s="187"/>
      <c r="DP6221" s="187"/>
      <c r="DQ6221" s="187"/>
      <c r="DR6221" s="187"/>
      <c r="DS6221" s="187"/>
      <c r="DT6221" s="187"/>
      <c r="DU6221" s="187"/>
      <c r="DV6221" s="187"/>
      <c r="DW6221" s="187"/>
      <c r="DX6221" s="187"/>
      <c r="DY6221" s="187"/>
      <c r="DZ6221" s="187"/>
      <c r="EA6221" s="187"/>
      <c r="EB6221" s="187"/>
      <c r="EC6221" s="187"/>
      <c r="ED6221" s="187"/>
      <c r="EE6221" s="187"/>
      <c r="EF6221" s="187"/>
      <c r="EG6221" s="187"/>
      <c r="EH6221" s="187"/>
      <c r="EI6221" s="187"/>
      <c r="EJ6221" s="187"/>
      <c r="EK6221" s="187"/>
      <c r="EL6221" s="187"/>
      <c r="EM6221" s="187"/>
      <c r="EN6221" s="187"/>
      <c r="EO6221" s="187"/>
      <c r="EP6221" s="187"/>
      <c r="EQ6221" s="187"/>
      <c r="ER6221" s="187"/>
      <c r="ES6221" s="187"/>
      <c r="ET6221" s="187"/>
      <c r="EU6221" s="187"/>
      <c r="EV6221" s="187"/>
      <c r="EW6221" s="187"/>
      <c r="EX6221" s="187"/>
      <c r="EY6221" s="187"/>
      <c r="EZ6221" s="187"/>
      <c r="FA6221" s="187"/>
      <c r="FB6221" s="187"/>
      <c r="FC6221" s="187"/>
      <c r="FD6221" s="187"/>
      <c r="FE6221" s="187"/>
      <c r="FF6221" s="187"/>
      <c r="FG6221" s="187"/>
      <c r="FH6221" s="187"/>
      <c r="FI6221" s="187"/>
      <c r="FJ6221" s="187"/>
      <c r="FK6221" s="187"/>
      <c r="FL6221" s="187"/>
      <c r="FM6221" s="187"/>
      <c r="FN6221" s="187"/>
      <c r="FO6221" s="187"/>
      <c r="FP6221" s="187"/>
      <c r="FQ6221" s="187"/>
      <c r="FR6221" s="187"/>
      <c r="FS6221" s="187"/>
      <c r="FT6221" s="187"/>
      <c r="FU6221" s="187"/>
      <c r="FV6221" s="187"/>
      <c r="FW6221" s="187"/>
      <c r="FX6221" s="187"/>
      <c r="FY6221" s="187"/>
      <c r="FZ6221" s="187"/>
      <c r="GA6221" s="187"/>
      <c r="GB6221" s="187"/>
      <c r="GC6221" s="187"/>
      <c r="GD6221" s="187"/>
      <c r="GE6221" s="187"/>
      <c r="GF6221" s="187"/>
      <c r="GG6221" s="187"/>
      <c r="GH6221" s="187"/>
      <c r="GI6221" s="187"/>
      <c r="GJ6221" s="187"/>
      <c r="GK6221" s="187"/>
      <c r="GL6221" s="187"/>
      <c r="GM6221" s="187"/>
      <c r="GN6221" s="187"/>
      <c r="GO6221" s="187"/>
      <c r="GP6221" s="187"/>
      <c r="GQ6221" s="187"/>
      <c r="GR6221" s="187"/>
      <c r="GS6221" s="187"/>
      <c r="GT6221" s="187"/>
      <c r="GU6221" s="187"/>
      <c r="GV6221" s="187"/>
      <c r="GW6221" s="187"/>
      <c r="GX6221" s="187"/>
      <c r="GY6221" s="187"/>
      <c r="GZ6221" s="187"/>
      <c r="HA6221" s="187"/>
      <c r="HB6221" s="187"/>
      <c r="HC6221" s="187"/>
      <c r="HD6221" s="187"/>
      <c r="HE6221" s="187"/>
      <c r="HF6221" s="187"/>
      <c r="HG6221" s="187"/>
      <c r="HH6221" s="187"/>
      <c r="HI6221" s="187"/>
      <c r="HJ6221" s="187"/>
      <c r="HK6221" s="187"/>
      <c r="HL6221" s="187"/>
      <c r="HM6221" s="187"/>
      <c r="HN6221" s="187"/>
      <c r="HO6221" s="187"/>
      <c r="HP6221" s="187"/>
      <c r="HQ6221" s="187"/>
      <c r="HR6221" s="187"/>
      <c r="HS6221" s="187"/>
      <c r="HT6221" s="187"/>
      <c r="HU6221" s="187"/>
      <c r="HV6221" s="187"/>
      <c r="HW6221" s="187"/>
      <c r="HX6221" s="187"/>
      <c r="HY6221" s="187"/>
      <c r="HZ6221" s="187"/>
      <c r="IA6221" s="187"/>
      <c r="IB6221" s="187"/>
      <c r="IC6221" s="187"/>
      <c r="ID6221" s="187"/>
      <c r="IE6221" s="187"/>
      <c r="IF6221" s="187"/>
      <c r="IG6221" s="187"/>
      <c r="IH6221" s="187"/>
      <c r="II6221" s="187"/>
      <c r="IJ6221" s="187"/>
      <c r="IK6221" s="187"/>
      <c r="IL6221" s="187"/>
      <c r="IM6221" s="187"/>
      <c r="IN6221" s="187"/>
      <c r="IO6221" s="187"/>
      <c r="IP6221" s="187"/>
      <c r="IQ6221" s="187"/>
      <c r="IR6221" s="187"/>
      <c r="IS6221" s="187"/>
      <c r="IT6221" s="187"/>
      <c r="IU6221" s="187"/>
      <c r="IV6221" s="187"/>
      <c r="IW6221" s="187"/>
      <c r="IX6221" s="187"/>
      <c r="IY6221" s="187"/>
      <c r="IZ6221" s="187"/>
      <c r="JA6221" s="187"/>
      <c r="JB6221" s="187"/>
      <c r="JC6221" s="187"/>
      <c r="JD6221" s="187"/>
      <c r="JE6221" s="187"/>
      <c r="JF6221" s="187"/>
      <c r="JG6221" s="187"/>
    </row>
    <row r="6222" spans="1:267" s="161" customFormat="1" ht="19.5" customHeight="1" x14ac:dyDescent="0.25">
      <c r="A6222" s="60" t="s">
        <v>292</v>
      </c>
      <c r="B6222" s="31">
        <v>9</v>
      </c>
      <c r="C6222" s="31">
        <v>6</v>
      </c>
      <c r="D6222" s="31">
        <v>2.5</v>
      </c>
      <c r="E6222" s="31">
        <v>2</v>
      </c>
      <c r="F6222" s="31">
        <v>2.5</v>
      </c>
      <c r="G6222" s="31">
        <v>1</v>
      </c>
      <c r="H6222" s="31">
        <v>0</v>
      </c>
      <c r="I6222" s="31">
        <v>4</v>
      </c>
      <c r="J6222" s="31">
        <v>2</v>
      </c>
      <c r="K6222" s="31">
        <v>0</v>
      </c>
      <c r="L6222" s="128"/>
      <c r="M6222" s="27">
        <f>SUM(B6222:K6222)</f>
        <v>29</v>
      </c>
      <c r="N6222" s="31">
        <v>13</v>
      </c>
      <c r="O6222" s="185">
        <f>M6222/84</f>
        <v>0.34523809523809523</v>
      </c>
      <c r="P6222" s="65" t="s">
        <v>446</v>
      </c>
      <c r="Q6222" s="19" t="s">
        <v>1688</v>
      </c>
      <c r="R6222" s="41" t="s">
        <v>967</v>
      </c>
      <c r="S6222" s="19" t="s">
        <v>616</v>
      </c>
      <c r="T6222" s="40" t="s">
        <v>3663</v>
      </c>
      <c r="U6222" s="32">
        <v>8</v>
      </c>
      <c r="V6222" s="20" t="s">
        <v>1190</v>
      </c>
      <c r="W6222" s="33" t="s">
        <v>2821</v>
      </c>
      <c r="X6222" s="33" t="s">
        <v>1224</v>
      </c>
      <c r="Y6222" s="34" t="s">
        <v>486</v>
      </c>
      <c r="Z6222" s="186"/>
      <c r="AA6222" s="187"/>
      <c r="AB6222" s="187"/>
      <c r="AC6222" s="187"/>
      <c r="AD6222" s="187"/>
      <c r="AE6222" s="187"/>
      <c r="AF6222" s="187"/>
      <c r="AG6222" s="187"/>
      <c r="AH6222" s="187"/>
      <c r="AI6222" s="187"/>
      <c r="AJ6222" s="187"/>
      <c r="AK6222" s="187"/>
      <c r="AL6222" s="187"/>
      <c r="AM6222" s="187"/>
      <c r="AN6222" s="187"/>
      <c r="AO6222" s="187"/>
      <c r="AP6222" s="187"/>
      <c r="AQ6222" s="187"/>
      <c r="AR6222" s="187"/>
      <c r="AS6222" s="187"/>
      <c r="AT6222" s="187"/>
      <c r="AU6222" s="187"/>
      <c r="AV6222" s="187"/>
      <c r="AW6222" s="187"/>
      <c r="AX6222" s="187"/>
      <c r="AY6222" s="187"/>
      <c r="AZ6222" s="187"/>
      <c r="BA6222" s="187"/>
      <c r="BB6222" s="187"/>
      <c r="BC6222" s="187"/>
      <c r="BD6222" s="187"/>
      <c r="BE6222" s="187"/>
      <c r="BF6222" s="187"/>
      <c r="BG6222" s="187"/>
      <c r="BH6222" s="187"/>
      <c r="BI6222" s="187"/>
      <c r="BJ6222" s="187"/>
      <c r="BK6222" s="187"/>
      <c r="BL6222" s="187"/>
      <c r="BM6222" s="187"/>
      <c r="BN6222" s="187"/>
      <c r="BO6222" s="187"/>
      <c r="BP6222" s="187"/>
      <c r="BQ6222" s="187"/>
      <c r="BR6222" s="187"/>
      <c r="BS6222" s="187"/>
      <c r="BT6222" s="187"/>
      <c r="BU6222" s="187"/>
      <c r="BV6222" s="187"/>
      <c r="BW6222" s="187"/>
      <c r="BX6222" s="187"/>
      <c r="BY6222" s="187"/>
      <c r="BZ6222" s="187"/>
      <c r="CA6222" s="187"/>
      <c r="CB6222" s="187"/>
      <c r="CC6222" s="187"/>
      <c r="CD6222" s="187"/>
      <c r="CE6222" s="187"/>
      <c r="CF6222" s="187"/>
      <c r="CG6222" s="187"/>
      <c r="CH6222" s="187"/>
      <c r="CI6222" s="187"/>
      <c r="CJ6222" s="187"/>
      <c r="CK6222" s="187"/>
      <c r="CL6222" s="187"/>
      <c r="CM6222" s="187"/>
      <c r="CN6222" s="187"/>
      <c r="CO6222" s="187"/>
      <c r="CP6222" s="187"/>
      <c r="CQ6222" s="187"/>
      <c r="CR6222" s="187"/>
      <c r="CS6222" s="187"/>
      <c r="CT6222" s="187"/>
      <c r="CU6222" s="187"/>
      <c r="CV6222" s="187"/>
      <c r="CW6222" s="187"/>
      <c r="CX6222" s="187"/>
      <c r="CY6222" s="187"/>
      <c r="CZ6222" s="187"/>
      <c r="DA6222" s="187"/>
      <c r="DB6222" s="187"/>
      <c r="DC6222" s="187"/>
      <c r="DD6222" s="187"/>
      <c r="DE6222" s="187"/>
      <c r="DF6222" s="187"/>
      <c r="DG6222" s="187"/>
      <c r="DH6222" s="187"/>
      <c r="DI6222" s="187"/>
      <c r="DJ6222" s="187"/>
      <c r="DK6222" s="187"/>
      <c r="DL6222" s="187"/>
      <c r="DM6222" s="187"/>
      <c r="DN6222" s="187"/>
      <c r="DO6222" s="187"/>
      <c r="DP6222" s="187"/>
      <c r="DQ6222" s="187"/>
      <c r="DR6222" s="187"/>
      <c r="DS6222" s="187"/>
      <c r="DT6222" s="187"/>
      <c r="DU6222" s="187"/>
      <c r="DV6222" s="187"/>
      <c r="DW6222" s="187"/>
      <c r="DX6222" s="187"/>
      <c r="DY6222" s="187"/>
      <c r="DZ6222" s="187"/>
      <c r="EA6222" s="187"/>
      <c r="EB6222" s="187"/>
      <c r="EC6222" s="187"/>
      <c r="ED6222" s="187"/>
      <c r="EE6222" s="187"/>
      <c r="EF6222" s="187"/>
      <c r="EG6222" s="187"/>
      <c r="EH6222" s="187"/>
      <c r="EI6222" s="187"/>
      <c r="EJ6222" s="187"/>
      <c r="EK6222" s="187"/>
      <c r="EL6222" s="187"/>
      <c r="EM6222" s="187"/>
      <c r="EN6222" s="187"/>
      <c r="EO6222" s="187"/>
      <c r="EP6222" s="187"/>
      <c r="EQ6222" s="187"/>
      <c r="ER6222" s="187"/>
      <c r="ES6222" s="187"/>
      <c r="ET6222" s="187"/>
      <c r="EU6222" s="187"/>
      <c r="EV6222" s="187"/>
      <c r="EW6222" s="187"/>
      <c r="EX6222" s="187"/>
      <c r="EY6222" s="187"/>
      <c r="EZ6222" s="187"/>
      <c r="FA6222" s="187"/>
      <c r="FB6222" s="187"/>
      <c r="FC6222" s="187"/>
      <c r="FD6222" s="187"/>
      <c r="FE6222" s="187"/>
      <c r="FF6222" s="187"/>
      <c r="FG6222" s="187"/>
      <c r="FH6222" s="187"/>
      <c r="FI6222" s="187"/>
      <c r="FJ6222" s="187"/>
      <c r="FK6222" s="187"/>
      <c r="FL6222" s="187"/>
      <c r="FM6222" s="187"/>
      <c r="FN6222" s="187"/>
      <c r="FO6222" s="187"/>
      <c r="FP6222" s="187"/>
      <c r="FQ6222" s="187"/>
      <c r="FR6222" s="187"/>
      <c r="FS6222" s="187"/>
      <c r="FT6222" s="187"/>
      <c r="FU6222" s="187"/>
      <c r="FV6222" s="187"/>
      <c r="FW6222" s="187"/>
      <c r="FX6222" s="187"/>
      <c r="FY6222" s="187"/>
      <c r="FZ6222" s="187"/>
      <c r="GA6222" s="187"/>
      <c r="GB6222" s="187"/>
      <c r="GC6222" s="187"/>
      <c r="GD6222" s="187"/>
      <c r="GE6222" s="187"/>
      <c r="GF6222" s="187"/>
      <c r="GG6222" s="187"/>
      <c r="GH6222" s="187"/>
      <c r="GI6222" s="187"/>
      <c r="GJ6222" s="187"/>
      <c r="GK6222" s="187"/>
      <c r="GL6222" s="187"/>
      <c r="GM6222" s="187"/>
      <c r="GN6222" s="187"/>
      <c r="GO6222" s="187"/>
      <c r="GP6222" s="187"/>
      <c r="GQ6222" s="187"/>
      <c r="GR6222" s="187"/>
      <c r="GS6222" s="187"/>
      <c r="GT6222" s="187"/>
      <c r="GU6222" s="187"/>
      <c r="GV6222" s="187"/>
      <c r="GW6222" s="187"/>
      <c r="GX6222" s="187"/>
      <c r="GY6222" s="187"/>
      <c r="GZ6222" s="187"/>
      <c r="HA6222" s="187"/>
      <c r="HB6222" s="187"/>
      <c r="HC6222" s="187"/>
      <c r="HD6222" s="187"/>
      <c r="HE6222" s="187"/>
      <c r="HF6222" s="187"/>
      <c r="HG6222" s="187"/>
      <c r="HH6222" s="187"/>
      <c r="HI6222" s="187"/>
      <c r="HJ6222" s="187"/>
      <c r="HK6222" s="187"/>
      <c r="HL6222" s="187"/>
      <c r="HM6222" s="187"/>
      <c r="HN6222" s="187"/>
      <c r="HO6222" s="187"/>
      <c r="HP6222" s="187"/>
      <c r="HQ6222" s="187"/>
      <c r="HR6222" s="187"/>
      <c r="HS6222" s="187"/>
      <c r="HT6222" s="187"/>
      <c r="HU6222" s="187"/>
      <c r="HV6222" s="187"/>
      <c r="HW6222" s="187"/>
      <c r="HX6222" s="187"/>
      <c r="HY6222" s="187"/>
      <c r="HZ6222" s="187"/>
      <c r="IA6222" s="187"/>
      <c r="IB6222" s="187"/>
      <c r="IC6222" s="187"/>
      <c r="ID6222" s="187"/>
      <c r="IE6222" s="187"/>
      <c r="IF6222" s="187"/>
      <c r="IG6222" s="187"/>
      <c r="IH6222" s="187"/>
      <c r="II6222" s="187"/>
      <c r="IJ6222" s="187"/>
      <c r="IK6222" s="187"/>
      <c r="IL6222" s="187"/>
      <c r="IM6222" s="187"/>
      <c r="IN6222" s="187"/>
      <c r="IO6222" s="187"/>
      <c r="IP6222" s="187"/>
      <c r="IQ6222" s="187"/>
      <c r="IR6222" s="187"/>
      <c r="IS6222" s="187"/>
      <c r="IT6222" s="187"/>
      <c r="IU6222" s="187"/>
      <c r="IV6222" s="187"/>
      <c r="IW6222" s="187"/>
      <c r="IX6222" s="187"/>
      <c r="IY6222" s="187"/>
      <c r="IZ6222" s="187"/>
      <c r="JA6222" s="187"/>
      <c r="JB6222" s="187"/>
      <c r="JC6222" s="187"/>
      <c r="JD6222" s="187"/>
      <c r="JE6222" s="187"/>
      <c r="JF6222" s="187"/>
      <c r="JG6222" s="187"/>
    </row>
    <row r="6223" spans="1:267" s="161" customFormat="1" ht="19.5" customHeight="1" x14ac:dyDescent="0.25">
      <c r="A6223" s="42" t="s">
        <v>253</v>
      </c>
      <c r="B6223" s="27">
        <v>8</v>
      </c>
      <c r="C6223" s="27">
        <v>1</v>
      </c>
      <c r="D6223" s="27">
        <v>7</v>
      </c>
      <c r="E6223" s="27">
        <v>2</v>
      </c>
      <c r="F6223" s="27">
        <v>1</v>
      </c>
      <c r="G6223" s="27">
        <v>3</v>
      </c>
      <c r="H6223" s="27">
        <v>0</v>
      </c>
      <c r="I6223" s="27">
        <v>3</v>
      </c>
      <c r="J6223" s="27">
        <v>2</v>
      </c>
      <c r="K6223" s="27">
        <v>2</v>
      </c>
      <c r="L6223" s="119"/>
      <c r="M6223" s="27">
        <f>SUM(B6223:K6223)</f>
        <v>29</v>
      </c>
      <c r="N6223" s="27">
        <v>20</v>
      </c>
      <c r="O6223" s="185">
        <f>M6223/84</f>
        <v>0.34523809523809523</v>
      </c>
      <c r="P6223" s="55" t="s">
        <v>446</v>
      </c>
      <c r="Q6223" s="19" t="s">
        <v>638</v>
      </c>
      <c r="R6223" s="41" t="s">
        <v>501</v>
      </c>
      <c r="S6223" s="19" t="s">
        <v>474</v>
      </c>
      <c r="T6223" s="28" t="s">
        <v>681</v>
      </c>
      <c r="U6223" s="17">
        <v>8</v>
      </c>
      <c r="V6223" s="20" t="s">
        <v>637</v>
      </c>
      <c r="W6223" s="18" t="s">
        <v>517</v>
      </c>
      <c r="X6223" s="18" t="s">
        <v>520</v>
      </c>
      <c r="Y6223" s="29" t="s">
        <v>489</v>
      </c>
      <c r="Z6223" s="61"/>
    </row>
    <row r="6224" spans="1:267" s="161" customFormat="1" ht="19.5" customHeight="1" x14ac:dyDescent="0.25">
      <c r="A6224" s="42" t="s">
        <v>262</v>
      </c>
      <c r="B6224" s="27">
        <v>10</v>
      </c>
      <c r="C6224" s="27">
        <v>1</v>
      </c>
      <c r="D6224" s="27">
        <v>2</v>
      </c>
      <c r="E6224" s="27">
        <v>0</v>
      </c>
      <c r="F6224" s="27">
        <v>4</v>
      </c>
      <c r="G6224" s="27">
        <v>4</v>
      </c>
      <c r="H6224" s="27">
        <v>0</v>
      </c>
      <c r="I6224" s="27">
        <v>5</v>
      </c>
      <c r="J6224" s="27">
        <v>0</v>
      </c>
      <c r="K6224" s="27">
        <v>3</v>
      </c>
      <c r="L6224" s="119"/>
      <c r="M6224" s="27">
        <f>SUM(B6224:K6224)</f>
        <v>29</v>
      </c>
      <c r="N6224" s="27">
        <v>5</v>
      </c>
      <c r="O6224" s="185">
        <f>M6224/84</f>
        <v>0.34523809523809523</v>
      </c>
      <c r="P6224" s="55" t="s">
        <v>446</v>
      </c>
      <c r="Q6224" s="19" t="s">
        <v>6462</v>
      </c>
      <c r="R6224" s="41" t="s">
        <v>529</v>
      </c>
      <c r="S6224" s="19" t="s">
        <v>565</v>
      </c>
      <c r="T6224" s="28" t="s">
        <v>3668</v>
      </c>
      <c r="U6224" s="17">
        <v>8</v>
      </c>
      <c r="V6224" s="20" t="s">
        <v>609</v>
      </c>
      <c r="W6224" s="18" t="s">
        <v>4801</v>
      </c>
      <c r="X6224" s="18" t="s">
        <v>916</v>
      </c>
      <c r="Y6224" s="29" t="s">
        <v>599</v>
      </c>
      <c r="Z6224" s="61"/>
    </row>
    <row r="6225" spans="1:267" s="161" customFormat="1" ht="19.5" customHeight="1" x14ac:dyDescent="0.25">
      <c r="A6225" s="42" t="s">
        <v>256</v>
      </c>
      <c r="B6225" s="27">
        <v>10</v>
      </c>
      <c r="C6225" s="27">
        <v>4</v>
      </c>
      <c r="D6225" s="27">
        <v>1</v>
      </c>
      <c r="E6225" s="27">
        <v>2</v>
      </c>
      <c r="F6225" s="27">
        <v>1</v>
      </c>
      <c r="G6225" s="27">
        <v>4</v>
      </c>
      <c r="H6225" s="27">
        <v>0</v>
      </c>
      <c r="I6225" s="27">
        <v>5</v>
      </c>
      <c r="J6225" s="27">
        <v>0</v>
      </c>
      <c r="K6225" s="27">
        <v>2</v>
      </c>
      <c r="L6225" s="119"/>
      <c r="M6225" s="27">
        <f>SUM(B6225:K6225)</f>
        <v>29</v>
      </c>
      <c r="N6225" s="27">
        <v>11</v>
      </c>
      <c r="O6225" s="185">
        <f>M6225/84</f>
        <v>0.34523809523809523</v>
      </c>
      <c r="P6225" s="55" t="s">
        <v>446</v>
      </c>
      <c r="Q6225" s="19" t="s">
        <v>8885</v>
      </c>
      <c r="R6225" s="41" t="s">
        <v>990</v>
      </c>
      <c r="S6225" s="19" t="s">
        <v>616</v>
      </c>
      <c r="T6225" s="28" t="s">
        <v>3671</v>
      </c>
      <c r="U6225" s="17">
        <v>8</v>
      </c>
      <c r="V6225" s="20" t="s">
        <v>519</v>
      </c>
      <c r="W6225" s="18" t="s">
        <v>7004</v>
      </c>
      <c r="X6225" s="18" t="s">
        <v>916</v>
      </c>
      <c r="Y6225" s="29" t="s">
        <v>1016</v>
      </c>
      <c r="Z6225" s="61"/>
      <c r="AA6225" s="214"/>
      <c r="AB6225" s="214"/>
      <c r="AC6225" s="214"/>
      <c r="AD6225" s="214"/>
      <c r="AE6225" s="214"/>
      <c r="AF6225" s="214"/>
      <c r="AG6225" s="214"/>
      <c r="AH6225" s="214"/>
      <c r="AI6225" s="214"/>
      <c r="AJ6225" s="214"/>
      <c r="AK6225" s="214"/>
      <c r="AL6225" s="214"/>
      <c r="AM6225" s="214"/>
      <c r="AN6225" s="214"/>
      <c r="AO6225" s="214"/>
      <c r="AP6225" s="214"/>
      <c r="AQ6225" s="214"/>
      <c r="AR6225" s="214"/>
      <c r="AS6225" s="214"/>
      <c r="AT6225" s="214"/>
      <c r="AU6225" s="214"/>
      <c r="AV6225" s="214"/>
      <c r="AW6225" s="214"/>
      <c r="AX6225" s="214"/>
      <c r="AY6225" s="214"/>
      <c r="AZ6225" s="214"/>
      <c r="BA6225" s="214"/>
      <c r="BB6225" s="214"/>
      <c r="BC6225" s="214"/>
      <c r="BD6225" s="214"/>
      <c r="BE6225" s="214"/>
      <c r="BF6225" s="214"/>
      <c r="BG6225" s="214"/>
      <c r="BH6225" s="214"/>
      <c r="BI6225" s="214"/>
      <c r="BJ6225" s="214"/>
      <c r="BK6225" s="214"/>
      <c r="BL6225" s="214"/>
      <c r="BM6225" s="214"/>
      <c r="BN6225" s="214"/>
      <c r="BO6225" s="214"/>
      <c r="BP6225" s="214"/>
      <c r="BQ6225" s="214"/>
      <c r="BR6225" s="214"/>
      <c r="BS6225" s="214"/>
      <c r="BT6225" s="214"/>
      <c r="BU6225" s="214"/>
      <c r="BV6225" s="214"/>
      <c r="BW6225" s="214"/>
      <c r="BX6225" s="214"/>
      <c r="BY6225" s="214"/>
      <c r="BZ6225" s="214"/>
      <c r="CA6225" s="214"/>
      <c r="CB6225" s="214"/>
      <c r="CC6225" s="214"/>
      <c r="CD6225" s="214"/>
      <c r="CE6225" s="214"/>
      <c r="CF6225" s="214"/>
      <c r="CG6225" s="214"/>
      <c r="CH6225" s="214"/>
      <c r="CI6225" s="214"/>
      <c r="CJ6225" s="214"/>
      <c r="CK6225" s="214"/>
      <c r="CL6225" s="214"/>
      <c r="CM6225" s="214"/>
      <c r="CN6225" s="214"/>
      <c r="CO6225" s="214"/>
      <c r="CP6225" s="214"/>
      <c r="CQ6225" s="214"/>
      <c r="CR6225" s="214"/>
      <c r="CS6225" s="214"/>
      <c r="CT6225" s="214"/>
      <c r="CU6225" s="214"/>
      <c r="CV6225" s="214"/>
      <c r="CW6225" s="214"/>
      <c r="CX6225" s="214"/>
      <c r="CY6225" s="214"/>
      <c r="CZ6225" s="214"/>
      <c r="DA6225" s="214"/>
      <c r="DB6225" s="214"/>
      <c r="DC6225" s="214"/>
      <c r="DD6225" s="214"/>
      <c r="DE6225" s="214"/>
      <c r="DF6225" s="214"/>
      <c r="DG6225" s="214"/>
      <c r="DH6225" s="214"/>
      <c r="DI6225" s="214"/>
      <c r="DJ6225" s="214"/>
      <c r="DK6225" s="214"/>
      <c r="DL6225" s="214"/>
      <c r="DM6225" s="214"/>
      <c r="DN6225" s="214"/>
      <c r="DO6225" s="214"/>
      <c r="DP6225" s="214"/>
      <c r="DQ6225" s="214"/>
      <c r="DR6225" s="214"/>
      <c r="DS6225" s="214"/>
      <c r="DT6225" s="214"/>
      <c r="DU6225" s="214"/>
      <c r="DV6225" s="214"/>
      <c r="DW6225" s="214"/>
      <c r="DX6225" s="214"/>
      <c r="DY6225" s="214"/>
      <c r="DZ6225" s="214"/>
      <c r="EA6225" s="214"/>
      <c r="EB6225" s="214"/>
      <c r="EC6225" s="214"/>
      <c r="ED6225" s="214"/>
      <c r="EE6225" s="214"/>
      <c r="EF6225" s="214"/>
      <c r="EG6225" s="214"/>
      <c r="EH6225" s="214"/>
      <c r="EI6225" s="214"/>
      <c r="EJ6225" s="214"/>
      <c r="EK6225" s="214"/>
      <c r="EL6225" s="214"/>
      <c r="EM6225" s="214"/>
      <c r="EN6225" s="214"/>
      <c r="EO6225" s="214"/>
      <c r="EP6225" s="214"/>
      <c r="EQ6225" s="214"/>
      <c r="ER6225" s="214"/>
      <c r="ES6225" s="214"/>
      <c r="ET6225" s="214"/>
      <c r="EU6225" s="214"/>
      <c r="EV6225" s="214"/>
      <c r="EW6225" s="214"/>
      <c r="EX6225" s="214"/>
      <c r="EY6225" s="214"/>
      <c r="EZ6225" s="214"/>
      <c r="FA6225" s="214"/>
      <c r="FB6225" s="214"/>
      <c r="FC6225" s="214"/>
      <c r="FD6225" s="214"/>
      <c r="FE6225" s="214"/>
      <c r="FF6225" s="214"/>
      <c r="FG6225" s="214"/>
      <c r="FH6225" s="214"/>
      <c r="FI6225" s="214"/>
      <c r="FJ6225" s="214"/>
      <c r="FK6225" s="214"/>
      <c r="FL6225" s="214"/>
      <c r="FM6225" s="214"/>
      <c r="FN6225" s="214"/>
      <c r="FO6225" s="214"/>
      <c r="FP6225" s="214"/>
      <c r="FQ6225" s="214"/>
      <c r="FR6225" s="214"/>
      <c r="FS6225" s="214"/>
      <c r="FT6225" s="214"/>
      <c r="FU6225" s="214"/>
      <c r="FV6225" s="214"/>
      <c r="FW6225" s="214"/>
      <c r="FX6225" s="214"/>
      <c r="FY6225" s="214"/>
      <c r="FZ6225" s="214"/>
      <c r="GA6225" s="214"/>
      <c r="GB6225" s="214"/>
      <c r="GC6225" s="214"/>
      <c r="GD6225" s="214"/>
      <c r="GE6225" s="214"/>
      <c r="GF6225" s="214"/>
      <c r="GG6225" s="214"/>
      <c r="GH6225" s="214"/>
      <c r="GI6225" s="214"/>
      <c r="GJ6225" s="214"/>
      <c r="GK6225" s="214"/>
      <c r="GL6225" s="214"/>
      <c r="GM6225" s="214"/>
      <c r="GN6225" s="214"/>
      <c r="GO6225" s="214"/>
      <c r="GP6225" s="214"/>
      <c r="GQ6225" s="214"/>
      <c r="GR6225" s="214"/>
      <c r="GS6225" s="214"/>
      <c r="GT6225" s="214"/>
      <c r="GU6225" s="214"/>
      <c r="GV6225" s="214"/>
      <c r="GW6225" s="214"/>
      <c r="GX6225" s="214"/>
      <c r="GY6225" s="214"/>
      <c r="GZ6225" s="214"/>
      <c r="HA6225" s="214"/>
      <c r="HB6225" s="214"/>
      <c r="HC6225" s="214"/>
      <c r="HD6225" s="214"/>
      <c r="HE6225" s="214"/>
      <c r="HF6225" s="214"/>
      <c r="HG6225" s="214"/>
      <c r="HH6225" s="214"/>
      <c r="HI6225" s="214"/>
      <c r="HJ6225" s="214"/>
      <c r="HK6225" s="214"/>
      <c r="HL6225" s="214"/>
      <c r="HM6225" s="214"/>
      <c r="HN6225" s="214"/>
      <c r="HO6225" s="214"/>
      <c r="HP6225" s="214"/>
      <c r="HQ6225" s="214"/>
      <c r="HR6225" s="214"/>
      <c r="HS6225" s="214"/>
      <c r="HT6225" s="214"/>
      <c r="HU6225" s="214"/>
      <c r="HV6225" s="214"/>
      <c r="HW6225" s="214"/>
      <c r="HX6225" s="214"/>
      <c r="HY6225" s="214"/>
      <c r="HZ6225" s="214"/>
      <c r="IA6225" s="214"/>
      <c r="IB6225" s="214"/>
      <c r="IC6225" s="214"/>
      <c r="ID6225" s="214"/>
      <c r="IE6225" s="214"/>
      <c r="IF6225" s="214"/>
      <c r="IG6225" s="214"/>
      <c r="IH6225" s="214"/>
      <c r="II6225" s="214"/>
      <c r="IJ6225" s="214"/>
      <c r="IK6225" s="214"/>
      <c r="IL6225" s="214"/>
      <c r="IM6225" s="214"/>
      <c r="IN6225" s="214"/>
      <c r="IO6225" s="214"/>
      <c r="IP6225" s="214"/>
      <c r="IQ6225" s="214"/>
      <c r="IR6225" s="214"/>
      <c r="IS6225" s="214"/>
      <c r="IT6225" s="214"/>
      <c r="IU6225" s="214"/>
      <c r="IV6225" s="214"/>
      <c r="IW6225" s="214"/>
      <c r="IX6225" s="214"/>
      <c r="IY6225" s="214"/>
      <c r="IZ6225" s="214"/>
      <c r="JA6225" s="214"/>
      <c r="JB6225" s="214"/>
      <c r="JC6225" s="214"/>
      <c r="JD6225" s="214"/>
      <c r="JE6225" s="214"/>
      <c r="JF6225" s="214"/>
      <c r="JG6225" s="214"/>
    </row>
    <row r="6226" spans="1:267" s="161" customFormat="1" ht="19.5" customHeight="1" x14ac:dyDescent="0.25">
      <c r="A6226" s="42" t="s">
        <v>277</v>
      </c>
      <c r="B6226" s="27">
        <v>7</v>
      </c>
      <c r="C6226" s="27">
        <v>8</v>
      </c>
      <c r="D6226" s="27">
        <v>9</v>
      </c>
      <c r="E6226" s="27">
        <v>0</v>
      </c>
      <c r="F6226" s="27">
        <v>1</v>
      </c>
      <c r="G6226" s="27">
        <v>0</v>
      </c>
      <c r="H6226" s="27">
        <v>0</v>
      </c>
      <c r="I6226" s="27">
        <v>3</v>
      </c>
      <c r="J6226" s="27">
        <v>0</v>
      </c>
      <c r="K6226" s="27">
        <v>1</v>
      </c>
      <c r="L6226" s="119"/>
      <c r="M6226" s="27">
        <f>SUM(B6226:K6226)</f>
        <v>29</v>
      </c>
      <c r="N6226" s="27">
        <v>10</v>
      </c>
      <c r="O6226" s="185">
        <f>M6226/84</f>
        <v>0.34523809523809523</v>
      </c>
      <c r="P6226" s="55" t="s">
        <v>446</v>
      </c>
      <c r="Q6226" s="19" t="s">
        <v>4626</v>
      </c>
      <c r="R6226" s="41" t="s">
        <v>496</v>
      </c>
      <c r="S6226" s="19" t="s">
        <v>562</v>
      </c>
      <c r="T6226" s="28" t="s">
        <v>3660</v>
      </c>
      <c r="U6226" s="17">
        <v>8</v>
      </c>
      <c r="V6226" s="20" t="s">
        <v>4130</v>
      </c>
      <c r="W6226" s="18" t="s">
        <v>4583</v>
      </c>
      <c r="X6226" s="18" t="s">
        <v>811</v>
      </c>
      <c r="Y6226" s="29" t="s">
        <v>486</v>
      </c>
      <c r="Z6226" s="61"/>
      <c r="AA6226" s="214"/>
      <c r="AB6226" s="214"/>
      <c r="AC6226" s="214"/>
      <c r="AD6226" s="214"/>
      <c r="AE6226" s="214"/>
      <c r="AF6226" s="214"/>
      <c r="AG6226" s="214"/>
      <c r="AH6226" s="214"/>
      <c r="AI6226" s="214"/>
      <c r="AJ6226" s="214"/>
      <c r="AK6226" s="214"/>
      <c r="AL6226" s="214"/>
      <c r="AM6226" s="214"/>
      <c r="AN6226" s="214"/>
      <c r="AO6226" s="214"/>
      <c r="AP6226" s="214"/>
      <c r="AQ6226" s="214"/>
      <c r="AR6226" s="214"/>
      <c r="AS6226" s="214"/>
      <c r="AT6226" s="214"/>
      <c r="AU6226" s="214"/>
      <c r="AV6226" s="214"/>
      <c r="AW6226" s="214"/>
      <c r="AX6226" s="214"/>
      <c r="AY6226" s="214"/>
      <c r="AZ6226" s="214"/>
      <c r="BA6226" s="214"/>
      <c r="BB6226" s="214"/>
      <c r="BC6226" s="214"/>
      <c r="BD6226" s="214"/>
      <c r="BE6226" s="214"/>
      <c r="BF6226" s="214"/>
      <c r="BG6226" s="214"/>
      <c r="BH6226" s="214"/>
      <c r="BI6226" s="214"/>
      <c r="BJ6226" s="214"/>
      <c r="BK6226" s="214"/>
      <c r="BL6226" s="214"/>
      <c r="BM6226" s="214"/>
      <c r="BN6226" s="214"/>
      <c r="BO6226" s="214"/>
      <c r="BP6226" s="214"/>
      <c r="BQ6226" s="214"/>
      <c r="BR6226" s="214"/>
      <c r="BS6226" s="214"/>
      <c r="BT6226" s="214"/>
      <c r="BU6226" s="214"/>
      <c r="BV6226" s="214"/>
      <c r="BW6226" s="214"/>
      <c r="BX6226" s="214"/>
      <c r="BY6226" s="214"/>
      <c r="BZ6226" s="214"/>
      <c r="CA6226" s="214"/>
      <c r="CB6226" s="214"/>
      <c r="CC6226" s="214"/>
      <c r="CD6226" s="214"/>
      <c r="CE6226" s="214"/>
      <c r="CF6226" s="214"/>
      <c r="CG6226" s="214"/>
      <c r="CH6226" s="214"/>
      <c r="CI6226" s="214"/>
      <c r="CJ6226" s="214"/>
      <c r="CK6226" s="214"/>
      <c r="CL6226" s="214"/>
      <c r="CM6226" s="214"/>
      <c r="CN6226" s="214"/>
      <c r="CO6226" s="214"/>
      <c r="CP6226" s="214"/>
      <c r="CQ6226" s="214"/>
      <c r="CR6226" s="214"/>
      <c r="CS6226" s="214"/>
      <c r="CT6226" s="214"/>
      <c r="CU6226" s="214"/>
      <c r="CV6226" s="214"/>
      <c r="CW6226" s="214"/>
      <c r="CX6226" s="214"/>
      <c r="CY6226" s="214"/>
      <c r="CZ6226" s="214"/>
      <c r="DA6226" s="214"/>
      <c r="DB6226" s="214"/>
      <c r="DC6226" s="214"/>
      <c r="DD6226" s="214"/>
      <c r="DE6226" s="214"/>
      <c r="DF6226" s="214"/>
      <c r="DG6226" s="214"/>
      <c r="DH6226" s="214"/>
      <c r="DI6226" s="214"/>
      <c r="DJ6226" s="214"/>
      <c r="DK6226" s="214"/>
      <c r="DL6226" s="214"/>
      <c r="DM6226" s="214"/>
      <c r="DN6226" s="214"/>
      <c r="DO6226" s="214"/>
      <c r="DP6226" s="214"/>
      <c r="DQ6226" s="214"/>
      <c r="DR6226" s="214"/>
      <c r="DS6226" s="214"/>
      <c r="DT6226" s="214"/>
      <c r="DU6226" s="214"/>
      <c r="DV6226" s="214"/>
      <c r="DW6226" s="214"/>
      <c r="DX6226" s="214"/>
      <c r="DY6226" s="214"/>
      <c r="DZ6226" s="214"/>
      <c r="EA6226" s="214"/>
      <c r="EB6226" s="214"/>
      <c r="EC6226" s="214"/>
      <c r="ED6226" s="214"/>
      <c r="EE6226" s="214"/>
      <c r="EF6226" s="214"/>
      <c r="EG6226" s="214"/>
      <c r="EH6226" s="214"/>
      <c r="EI6226" s="214"/>
      <c r="EJ6226" s="214"/>
      <c r="EK6226" s="214"/>
      <c r="EL6226" s="214"/>
      <c r="EM6226" s="214"/>
      <c r="EN6226" s="214"/>
      <c r="EO6226" s="214"/>
      <c r="EP6226" s="214"/>
      <c r="EQ6226" s="214"/>
      <c r="ER6226" s="214"/>
      <c r="ES6226" s="214"/>
      <c r="ET6226" s="214"/>
      <c r="EU6226" s="214"/>
      <c r="EV6226" s="214"/>
      <c r="EW6226" s="214"/>
      <c r="EX6226" s="214"/>
      <c r="EY6226" s="214"/>
      <c r="EZ6226" s="214"/>
      <c r="FA6226" s="214"/>
      <c r="FB6226" s="214"/>
      <c r="FC6226" s="214"/>
      <c r="FD6226" s="214"/>
      <c r="FE6226" s="214"/>
      <c r="FF6226" s="214"/>
      <c r="FG6226" s="214"/>
      <c r="FH6226" s="214"/>
      <c r="FI6226" s="214"/>
      <c r="FJ6226" s="214"/>
      <c r="FK6226" s="214"/>
      <c r="FL6226" s="214"/>
      <c r="FM6226" s="214"/>
      <c r="FN6226" s="214"/>
      <c r="FO6226" s="214"/>
      <c r="FP6226" s="214"/>
      <c r="FQ6226" s="214"/>
      <c r="FR6226" s="214"/>
      <c r="FS6226" s="214"/>
      <c r="FT6226" s="214"/>
      <c r="FU6226" s="214"/>
      <c r="FV6226" s="214"/>
      <c r="FW6226" s="214"/>
      <c r="FX6226" s="214"/>
      <c r="FY6226" s="214"/>
      <c r="FZ6226" s="214"/>
      <c r="GA6226" s="214"/>
      <c r="GB6226" s="214"/>
      <c r="GC6226" s="214"/>
      <c r="GD6226" s="214"/>
      <c r="GE6226" s="214"/>
      <c r="GF6226" s="214"/>
      <c r="GG6226" s="214"/>
      <c r="GH6226" s="214"/>
      <c r="GI6226" s="214"/>
      <c r="GJ6226" s="214"/>
      <c r="GK6226" s="214"/>
      <c r="GL6226" s="214"/>
      <c r="GM6226" s="214"/>
      <c r="GN6226" s="214"/>
      <c r="GO6226" s="214"/>
      <c r="GP6226" s="214"/>
      <c r="GQ6226" s="214"/>
      <c r="GR6226" s="214"/>
      <c r="GS6226" s="214"/>
      <c r="GT6226" s="214"/>
      <c r="GU6226" s="214"/>
      <c r="GV6226" s="214"/>
      <c r="GW6226" s="214"/>
      <c r="GX6226" s="214"/>
      <c r="GY6226" s="214"/>
      <c r="GZ6226" s="214"/>
      <c r="HA6226" s="214"/>
      <c r="HB6226" s="214"/>
      <c r="HC6226" s="214"/>
      <c r="HD6226" s="214"/>
      <c r="HE6226" s="214"/>
      <c r="HF6226" s="214"/>
      <c r="HG6226" s="214"/>
      <c r="HH6226" s="214"/>
      <c r="HI6226" s="214"/>
      <c r="HJ6226" s="214"/>
      <c r="HK6226" s="214"/>
      <c r="HL6226" s="214"/>
      <c r="HM6226" s="214"/>
      <c r="HN6226" s="214"/>
      <c r="HO6226" s="214"/>
      <c r="HP6226" s="214"/>
      <c r="HQ6226" s="214"/>
      <c r="HR6226" s="214"/>
      <c r="HS6226" s="214"/>
      <c r="HT6226" s="214"/>
      <c r="HU6226" s="214"/>
      <c r="HV6226" s="214"/>
      <c r="HW6226" s="214"/>
      <c r="HX6226" s="214"/>
      <c r="HY6226" s="214"/>
      <c r="HZ6226" s="214"/>
      <c r="IA6226" s="214"/>
      <c r="IB6226" s="214"/>
      <c r="IC6226" s="214"/>
      <c r="ID6226" s="214"/>
      <c r="IE6226" s="214"/>
      <c r="IF6226" s="214"/>
      <c r="IG6226" s="214"/>
      <c r="IH6226" s="214"/>
      <c r="II6226" s="214"/>
      <c r="IJ6226" s="214"/>
      <c r="IK6226" s="214"/>
      <c r="IL6226" s="214"/>
      <c r="IM6226" s="214"/>
      <c r="IN6226" s="214"/>
      <c r="IO6226" s="214"/>
      <c r="IP6226" s="214"/>
      <c r="IQ6226" s="214"/>
      <c r="IR6226" s="214"/>
      <c r="IS6226" s="214"/>
      <c r="IT6226" s="214"/>
      <c r="IU6226" s="214"/>
      <c r="IV6226" s="214"/>
      <c r="IW6226" s="214"/>
      <c r="IX6226" s="214"/>
      <c r="IY6226" s="214"/>
      <c r="IZ6226" s="214"/>
      <c r="JA6226" s="214"/>
      <c r="JB6226" s="214"/>
      <c r="JC6226" s="214"/>
      <c r="JD6226" s="214"/>
      <c r="JE6226" s="214"/>
      <c r="JF6226" s="214"/>
      <c r="JG6226" s="214"/>
    </row>
    <row r="6227" spans="1:267" s="161" customFormat="1" ht="19.5" customHeight="1" x14ac:dyDescent="0.25">
      <c r="A6227" s="42" t="s">
        <v>253</v>
      </c>
      <c r="B6227" s="27">
        <v>9</v>
      </c>
      <c r="C6227" s="27">
        <v>9</v>
      </c>
      <c r="D6227" s="27">
        <v>5</v>
      </c>
      <c r="E6227" s="27">
        <v>0</v>
      </c>
      <c r="F6227" s="27">
        <v>1</v>
      </c>
      <c r="G6227" s="27">
        <v>2</v>
      </c>
      <c r="H6227" s="27">
        <v>1</v>
      </c>
      <c r="I6227" s="27">
        <v>1</v>
      </c>
      <c r="J6227" s="27">
        <v>0</v>
      </c>
      <c r="K6227" s="27">
        <v>1</v>
      </c>
      <c r="L6227" s="119"/>
      <c r="M6227" s="27">
        <f>SUM(B6227:K6227)</f>
        <v>29</v>
      </c>
      <c r="N6227" s="27">
        <v>5</v>
      </c>
      <c r="O6227" s="185">
        <f>M6227/84</f>
        <v>0.34523809523809523</v>
      </c>
      <c r="P6227" s="55" t="s">
        <v>446</v>
      </c>
      <c r="Q6227" s="19" t="s">
        <v>2843</v>
      </c>
      <c r="R6227" s="41" t="s">
        <v>468</v>
      </c>
      <c r="S6227" s="19" t="s">
        <v>540</v>
      </c>
      <c r="T6227" s="28" t="s">
        <v>2769</v>
      </c>
      <c r="U6227" s="17">
        <v>8</v>
      </c>
      <c r="V6227" s="20" t="s">
        <v>1401</v>
      </c>
      <c r="W6227" s="18" t="s">
        <v>2826</v>
      </c>
      <c r="X6227" s="18" t="s">
        <v>1224</v>
      </c>
      <c r="Y6227" s="29" t="s">
        <v>2839</v>
      </c>
      <c r="Z6227" s="61"/>
    </row>
    <row r="6228" spans="1:267" s="161" customFormat="1" ht="19.5" customHeight="1" x14ac:dyDescent="0.25">
      <c r="A6228" s="42" t="s">
        <v>252</v>
      </c>
      <c r="B6228" s="27">
        <v>9</v>
      </c>
      <c r="C6228" s="27">
        <v>0</v>
      </c>
      <c r="D6228" s="27">
        <v>1</v>
      </c>
      <c r="E6228" s="27">
        <v>2</v>
      </c>
      <c r="F6228" s="27">
        <v>5</v>
      </c>
      <c r="G6228" s="27">
        <v>4</v>
      </c>
      <c r="H6228" s="27">
        <v>0</v>
      </c>
      <c r="I6228" s="27">
        <v>5</v>
      </c>
      <c r="J6228" s="27">
        <v>2</v>
      </c>
      <c r="K6228" s="27">
        <v>1</v>
      </c>
      <c r="L6228" s="119"/>
      <c r="M6228" s="27">
        <f>SUM(B6228:K6228)</f>
        <v>29</v>
      </c>
      <c r="N6228" s="27">
        <v>1</v>
      </c>
      <c r="O6228" s="185">
        <f>M6228/84</f>
        <v>0.34523809523809523</v>
      </c>
      <c r="P6228" s="55" t="s">
        <v>446</v>
      </c>
      <c r="Q6228" s="19" t="s">
        <v>7768</v>
      </c>
      <c r="R6228" s="41" t="s">
        <v>720</v>
      </c>
      <c r="S6228" s="19" t="s">
        <v>614</v>
      </c>
      <c r="T6228" s="28" t="s">
        <v>8956</v>
      </c>
      <c r="U6228" s="17">
        <v>8</v>
      </c>
      <c r="V6228" s="20" t="s">
        <v>682</v>
      </c>
      <c r="W6228" s="18" t="s">
        <v>7769</v>
      </c>
      <c r="X6228" s="18" t="s">
        <v>651</v>
      </c>
      <c r="Y6228" s="29" t="s">
        <v>452</v>
      </c>
      <c r="Z6228" s="61"/>
    </row>
    <row r="6229" spans="1:267" s="161" customFormat="1" ht="19.5" customHeight="1" x14ac:dyDescent="0.25">
      <c r="A6229" s="60" t="s">
        <v>287</v>
      </c>
      <c r="B6229" s="31">
        <v>6</v>
      </c>
      <c r="C6229" s="31">
        <v>5</v>
      </c>
      <c r="D6229" s="31">
        <v>2.5</v>
      </c>
      <c r="E6229" s="31">
        <v>0</v>
      </c>
      <c r="F6229" s="31">
        <v>5</v>
      </c>
      <c r="G6229" s="31">
        <v>3</v>
      </c>
      <c r="H6229" s="31">
        <v>1</v>
      </c>
      <c r="I6229" s="31">
        <v>4.5</v>
      </c>
      <c r="J6229" s="31">
        <v>0</v>
      </c>
      <c r="K6229" s="31">
        <v>2</v>
      </c>
      <c r="L6229" s="128"/>
      <c r="M6229" s="27">
        <f>SUM(B6229:K6229)</f>
        <v>29</v>
      </c>
      <c r="N6229" s="31">
        <v>13</v>
      </c>
      <c r="O6229" s="185">
        <f>M6229/84</f>
        <v>0.34523809523809523</v>
      </c>
      <c r="P6229" s="65" t="s">
        <v>446</v>
      </c>
      <c r="Q6229" s="19" t="s">
        <v>1534</v>
      </c>
      <c r="R6229" s="41" t="s">
        <v>478</v>
      </c>
      <c r="S6229" s="19" t="s">
        <v>546</v>
      </c>
      <c r="T6229" s="40" t="s">
        <v>3663</v>
      </c>
      <c r="U6229" s="32">
        <v>8</v>
      </c>
      <c r="V6229" s="20" t="s">
        <v>593</v>
      </c>
      <c r="W6229" s="33" t="s">
        <v>2821</v>
      </c>
      <c r="X6229" s="33" t="s">
        <v>1224</v>
      </c>
      <c r="Y6229" s="34" t="s">
        <v>486</v>
      </c>
      <c r="Z6229" s="186"/>
      <c r="AA6229" s="187"/>
      <c r="AB6229" s="187"/>
      <c r="AC6229" s="187"/>
      <c r="AD6229" s="187"/>
      <c r="AE6229" s="187"/>
      <c r="AF6229" s="187"/>
      <c r="AG6229" s="187"/>
      <c r="AH6229" s="187"/>
      <c r="AI6229" s="187"/>
      <c r="AJ6229" s="187"/>
      <c r="AK6229" s="187"/>
      <c r="AL6229" s="187"/>
      <c r="AM6229" s="187"/>
      <c r="AN6229" s="187"/>
      <c r="AO6229" s="187"/>
      <c r="AP6229" s="187"/>
      <c r="AQ6229" s="187"/>
      <c r="AR6229" s="187"/>
      <c r="AS6229" s="187"/>
      <c r="AT6229" s="187"/>
      <c r="AU6229" s="187"/>
      <c r="AV6229" s="187"/>
      <c r="AW6229" s="187"/>
      <c r="AX6229" s="187"/>
      <c r="AY6229" s="187"/>
      <c r="AZ6229" s="187"/>
      <c r="BA6229" s="187"/>
      <c r="BB6229" s="187"/>
      <c r="BC6229" s="187"/>
      <c r="BD6229" s="187"/>
      <c r="BE6229" s="187"/>
      <c r="BF6229" s="187"/>
      <c r="BG6229" s="187"/>
      <c r="BH6229" s="187"/>
      <c r="BI6229" s="187"/>
      <c r="BJ6229" s="187"/>
      <c r="BK6229" s="187"/>
      <c r="BL6229" s="187"/>
      <c r="BM6229" s="187"/>
      <c r="BN6229" s="187"/>
      <c r="BO6229" s="187"/>
      <c r="BP6229" s="187"/>
      <c r="BQ6229" s="187"/>
      <c r="BR6229" s="187"/>
      <c r="BS6229" s="187"/>
      <c r="BT6229" s="187"/>
      <c r="BU6229" s="187"/>
      <c r="BV6229" s="187"/>
      <c r="BW6229" s="187"/>
      <c r="BX6229" s="187"/>
      <c r="BY6229" s="187"/>
      <c r="BZ6229" s="187"/>
      <c r="CA6229" s="187"/>
      <c r="CB6229" s="187"/>
      <c r="CC6229" s="187"/>
      <c r="CD6229" s="187"/>
      <c r="CE6229" s="187"/>
      <c r="CF6229" s="187"/>
      <c r="CG6229" s="187"/>
      <c r="CH6229" s="187"/>
      <c r="CI6229" s="187"/>
      <c r="CJ6229" s="187"/>
      <c r="CK6229" s="187"/>
      <c r="CL6229" s="187"/>
      <c r="CM6229" s="187"/>
      <c r="CN6229" s="187"/>
      <c r="CO6229" s="187"/>
      <c r="CP6229" s="187"/>
      <c r="CQ6229" s="187"/>
      <c r="CR6229" s="187"/>
      <c r="CS6229" s="187"/>
      <c r="CT6229" s="187"/>
      <c r="CU6229" s="187"/>
      <c r="CV6229" s="187"/>
      <c r="CW6229" s="187"/>
      <c r="CX6229" s="187"/>
      <c r="CY6229" s="187"/>
      <c r="CZ6229" s="187"/>
      <c r="DA6229" s="187"/>
      <c r="DB6229" s="187"/>
      <c r="DC6229" s="187"/>
      <c r="DD6229" s="187"/>
      <c r="DE6229" s="187"/>
      <c r="DF6229" s="187"/>
      <c r="DG6229" s="187"/>
      <c r="DH6229" s="187"/>
      <c r="DI6229" s="187"/>
      <c r="DJ6229" s="187"/>
      <c r="DK6229" s="187"/>
      <c r="DL6229" s="187"/>
      <c r="DM6229" s="187"/>
      <c r="DN6229" s="187"/>
      <c r="DO6229" s="187"/>
      <c r="DP6229" s="187"/>
      <c r="DQ6229" s="187"/>
      <c r="DR6229" s="187"/>
      <c r="DS6229" s="187"/>
      <c r="DT6229" s="187"/>
      <c r="DU6229" s="187"/>
      <c r="DV6229" s="187"/>
      <c r="DW6229" s="187"/>
      <c r="DX6229" s="187"/>
      <c r="DY6229" s="187"/>
      <c r="DZ6229" s="187"/>
      <c r="EA6229" s="187"/>
      <c r="EB6229" s="187"/>
      <c r="EC6229" s="187"/>
      <c r="ED6229" s="187"/>
      <c r="EE6229" s="187"/>
      <c r="EF6229" s="187"/>
      <c r="EG6229" s="187"/>
      <c r="EH6229" s="187"/>
      <c r="EI6229" s="187"/>
      <c r="EJ6229" s="187"/>
      <c r="EK6229" s="187"/>
      <c r="EL6229" s="187"/>
      <c r="EM6229" s="187"/>
      <c r="EN6229" s="187"/>
      <c r="EO6229" s="187"/>
      <c r="EP6229" s="187"/>
      <c r="EQ6229" s="187"/>
      <c r="ER6229" s="187"/>
      <c r="ES6229" s="187"/>
      <c r="ET6229" s="187"/>
      <c r="EU6229" s="187"/>
      <c r="EV6229" s="187"/>
      <c r="EW6229" s="187"/>
      <c r="EX6229" s="187"/>
      <c r="EY6229" s="187"/>
      <c r="EZ6229" s="187"/>
      <c r="FA6229" s="187"/>
      <c r="FB6229" s="187"/>
      <c r="FC6229" s="187"/>
      <c r="FD6229" s="187"/>
      <c r="FE6229" s="187"/>
      <c r="FF6229" s="187"/>
      <c r="FG6229" s="187"/>
      <c r="FH6229" s="187"/>
      <c r="FI6229" s="187"/>
      <c r="FJ6229" s="187"/>
      <c r="FK6229" s="187"/>
      <c r="FL6229" s="187"/>
      <c r="FM6229" s="187"/>
      <c r="FN6229" s="187"/>
      <c r="FO6229" s="187"/>
      <c r="FP6229" s="187"/>
      <c r="FQ6229" s="187"/>
      <c r="FR6229" s="187"/>
      <c r="FS6229" s="187"/>
      <c r="FT6229" s="187"/>
      <c r="FU6229" s="187"/>
      <c r="FV6229" s="187"/>
      <c r="FW6229" s="187"/>
      <c r="FX6229" s="187"/>
      <c r="FY6229" s="187"/>
      <c r="FZ6229" s="187"/>
      <c r="GA6229" s="187"/>
      <c r="GB6229" s="187"/>
      <c r="GC6229" s="187"/>
      <c r="GD6229" s="187"/>
      <c r="GE6229" s="187"/>
      <c r="GF6229" s="187"/>
      <c r="GG6229" s="187"/>
      <c r="GH6229" s="187"/>
      <c r="GI6229" s="187"/>
      <c r="GJ6229" s="187"/>
      <c r="GK6229" s="187"/>
      <c r="GL6229" s="187"/>
      <c r="GM6229" s="187"/>
      <c r="GN6229" s="187"/>
      <c r="GO6229" s="187"/>
      <c r="GP6229" s="187"/>
      <c r="GQ6229" s="187"/>
      <c r="GR6229" s="187"/>
      <c r="GS6229" s="187"/>
      <c r="GT6229" s="187"/>
      <c r="GU6229" s="187"/>
      <c r="GV6229" s="187"/>
      <c r="GW6229" s="187"/>
      <c r="GX6229" s="187"/>
      <c r="GY6229" s="187"/>
      <c r="GZ6229" s="187"/>
      <c r="HA6229" s="187"/>
      <c r="HB6229" s="187"/>
      <c r="HC6229" s="187"/>
      <c r="HD6229" s="187"/>
      <c r="HE6229" s="187"/>
      <c r="HF6229" s="187"/>
      <c r="HG6229" s="187"/>
      <c r="HH6229" s="187"/>
      <c r="HI6229" s="187"/>
      <c r="HJ6229" s="187"/>
      <c r="HK6229" s="187"/>
      <c r="HL6229" s="187"/>
      <c r="HM6229" s="187"/>
      <c r="HN6229" s="187"/>
      <c r="HO6229" s="187"/>
      <c r="HP6229" s="187"/>
      <c r="HQ6229" s="187"/>
      <c r="HR6229" s="187"/>
      <c r="HS6229" s="187"/>
      <c r="HT6229" s="187"/>
      <c r="HU6229" s="187"/>
      <c r="HV6229" s="187"/>
      <c r="HW6229" s="187"/>
      <c r="HX6229" s="187"/>
      <c r="HY6229" s="187"/>
      <c r="HZ6229" s="187"/>
      <c r="IA6229" s="187"/>
      <c r="IB6229" s="187"/>
      <c r="IC6229" s="187"/>
      <c r="ID6229" s="187"/>
      <c r="IE6229" s="187"/>
      <c r="IF6229" s="187"/>
      <c r="IG6229" s="187"/>
      <c r="IH6229" s="187"/>
      <c r="II6229" s="187"/>
      <c r="IJ6229" s="187"/>
      <c r="IK6229" s="187"/>
      <c r="IL6229" s="187"/>
      <c r="IM6229" s="187"/>
      <c r="IN6229" s="187"/>
      <c r="IO6229" s="187"/>
      <c r="IP6229" s="187"/>
      <c r="IQ6229" s="187"/>
      <c r="IR6229" s="187"/>
      <c r="IS6229" s="187"/>
      <c r="IT6229" s="187"/>
      <c r="IU6229" s="187"/>
      <c r="IV6229" s="187"/>
      <c r="IW6229" s="187"/>
      <c r="IX6229" s="187"/>
      <c r="IY6229" s="187"/>
      <c r="IZ6229" s="187"/>
      <c r="JA6229" s="187"/>
      <c r="JB6229" s="187"/>
      <c r="JC6229" s="187"/>
      <c r="JD6229" s="187"/>
      <c r="JE6229" s="187"/>
      <c r="JF6229" s="187"/>
      <c r="JG6229" s="187"/>
    </row>
    <row r="6230" spans="1:267" s="161" customFormat="1" ht="19.5" customHeight="1" x14ac:dyDescent="0.25">
      <c r="A6230" s="42" t="s">
        <v>268</v>
      </c>
      <c r="B6230" s="27">
        <v>8</v>
      </c>
      <c r="C6230" s="27">
        <v>4</v>
      </c>
      <c r="D6230" s="27">
        <v>1</v>
      </c>
      <c r="E6230" s="27">
        <v>2</v>
      </c>
      <c r="F6230" s="27">
        <v>3</v>
      </c>
      <c r="G6230" s="27">
        <v>3</v>
      </c>
      <c r="H6230" s="27">
        <v>0</v>
      </c>
      <c r="I6230" s="27">
        <v>6</v>
      </c>
      <c r="J6230" s="27">
        <v>0</v>
      </c>
      <c r="K6230" s="27">
        <v>2</v>
      </c>
      <c r="L6230" s="119"/>
      <c r="M6230" s="27">
        <f>SUM(B6230:K6230)</f>
        <v>29</v>
      </c>
      <c r="N6230" s="27">
        <v>10</v>
      </c>
      <c r="O6230" s="185">
        <f>M6230/84</f>
        <v>0.34523809523809523</v>
      </c>
      <c r="P6230" s="55" t="s">
        <v>446</v>
      </c>
      <c r="Q6230" s="19" t="s">
        <v>2444</v>
      </c>
      <c r="R6230" s="41" t="s">
        <v>448</v>
      </c>
      <c r="S6230" s="19" t="s">
        <v>599</v>
      </c>
      <c r="T6230" s="28" t="s">
        <v>8181</v>
      </c>
      <c r="U6230" s="17">
        <v>8</v>
      </c>
      <c r="V6230" s="20" t="s">
        <v>593</v>
      </c>
      <c r="W6230" s="18" t="s">
        <v>8314</v>
      </c>
      <c r="X6230" s="18" t="s">
        <v>916</v>
      </c>
      <c r="Y6230" s="29" t="s">
        <v>1078</v>
      </c>
      <c r="Z6230" s="61"/>
      <c r="AA6230" s="214"/>
      <c r="AB6230" s="214"/>
      <c r="AC6230" s="214"/>
      <c r="AD6230" s="214"/>
      <c r="AE6230" s="214"/>
      <c r="AF6230" s="214"/>
      <c r="AG6230" s="214"/>
      <c r="AH6230" s="214"/>
      <c r="AI6230" s="214"/>
      <c r="AJ6230" s="214"/>
      <c r="AK6230" s="214"/>
      <c r="AL6230" s="214"/>
      <c r="AM6230" s="214"/>
      <c r="AN6230" s="214"/>
      <c r="AO6230" s="214"/>
      <c r="AP6230" s="214"/>
      <c r="AQ6230" s="214"/>
      <c r="AR6230" s="214"/>
      <c r="AS6230" s="214"/>
      <c r="AT6230" s="214"/>
      <c r="AU6230" s="214"/>
      <c r="AV6230" s="214"/>
      <c r="AW6230" s="214"/>
      <c r="AX6230" s="214"/>
      <c r="AY6230" s="214"/>
      <c r="AZ6230" s="214"/>
      <c r="BA6230" s="214"/>
      <c r="BB6230" s="214"/>
      <c r="BC6230" s="214"/>
      <c r="BD6230" s="214"/>
      <c r="BE6230" s="214"/>
      <c r="BF6230" s="214"/>
      <c r="BG6230" s="214"/>
      <c r="BH6230" s="214"/>
      <c r="BI6230" s="214"/>
      <c r="BJ6230" s="214"/>
      <c r="BK6230" s="214"/>
      <c r="BL6230" s="214"/>
      <c r="BM6230" s="214"/>
      <c r="BN6230" s="214"/>
      <c r="BO6230" s="214"/>
      <c r="BP6230" s="214"/>
      <c r="BQ6230" s="214"/>
      <c r="BR6230" s="214"/>
      <c r="BS6230" s="214"/>
      <c r="BT6230" s="214"/>
      <c r="BU6230" s="214"/>
      <c r="BV6230" s="214"/>
      <c r="BW6230" s="214"/>
      <c r="BX6230" s="214"/>
      <c r="BY6230" s="214"/>
      <c r="BZ6230" s="214"/>
      <c r="CA6230" s="214"/>
      <c r="CB6230" s="214"/>
      <c r="CC6230" s="214"/>
      <c r="CD6230" s="214"/>
      <c r="CE6230" s="214"/>
      <c r="CF6230" s="214"/>
      <c r="CG6230" s="214"/>
      <c r="CH6230" s="214"/>
      <c r="CI6230" s="214"/>
      <c r="CJ6230" s="214"/>
      <c r="CK6230" s="214"/>
      <c r="CL6230" s="214"/>
      <c r="CM6230" s="214"/>
      <c r="CN6230" s="214"/>
      <c r="CO6230" s="214"/>
      <c r="CP6230" s="214"/>
      <c r="CQ6230" s="214"/>
      <c r="CR6230" s="214"/>
      <c r="CS6230" s="214"/>
      <c r="CT6230" s="214"/>
      <c r="CU6230" s="214"/>
      <c r="CV6230" s="214"/>
      <c r="CW6230" s="214"/>
      <c r="CX6230" s="214"/>
      <c r="CY6230" s="214"/>
      <c r="CZ6230" s="214"/>
      <c r="DA6230" s="214"/>
      <c r="DB6230" s="214"/>
      <c r="DC6230" s="214"/>
      <c r="DD6230" s="214"/>
      <c r="DE6230" s="214"/>
      <c r="DF6230" s="214"/>
      <c r="DG6230" s="214"/>
      <c r="DH6230" s="214"/>
      <c r="DI6230" s="214"/>
      <c r="DJ6230" s="214"/>
      <c r="DK6230" s="214"/>
      <c r="DL6230" s="214"/>
      <c r="DM6230" s="214"/>
      <c r="DN6230" s="214"/>
      <c r="DO6230" s="214"/>
      <c r="DP6230" s="214"/>
      <c r="DQ6230" s="214"/>
      <c r="DR6230" s="214"/>
      <c r="DS6230" s="214"/>
      <c r="DT6230" s="214"/>
      <c r="DU6230" s="214"/>
      <c r="DV6230" s="214"/>
      <c r="DW6230" s="214"/>
      <c r="DX6230" s="214"/>
      <c r="DY6230" s="214"/>
      <c r="DZ6230" s="214"/>
      <c r="EA6230" s="214"/>
      <c r="EB6230" s="214"/>
      <c r="EC6230" s="214"/>
      <c r="ED6230" s="214"/>
      <c r="EE6230" s="214"/>
      <c r="EF6230" s="214"/>
      <c r="EG6230" s="214"/>
      <c r="EH6230" s="214"/>
      <c r="EI6230" s="214"/>
      <c r="EJ6230" s="214"/>
      <c r="EK6230" s="214"/>
      <c r="EL6230" s="214"/>
      <c r="EM6230" s="214"/>
      <c r="EN6230" s="214"/>
      <c r="EO6230" s="214"/>
      <c r="EP6230" s="214"/>
      <c r="EQ6230" s="214"/>
      <c r="ER6230" s="214"/>
      <c r="ES6230" s="214"/>
      <c r="ET6230" s="214"/>
      <c r="EU6230" s="214"/>
      <c r="EV6230" s="214"/>
      <c r="EW6230" s="214"/>
      <c r="EX6230" s="214"/>
      <c r="EY6230" s="214"/>
      <c r="EZ6230" s="214"/>
      <c r="FA6230" s="214"/>
      <c r="FB6230" s="214"/>
      <c r="FC6230" s="214"/>
      <c r="FD6230" s="214"/>
      <c r="FE6230" s="214"/>
      <c r="FF6230" s="214"/>
      <c r="FG6230" s="214"/>
      <c r="FH6230" s="214"/>
      <c r="FI6230" s="214"/>
      <c r="FJ6230" s="214"/>
      <c r="FK6230" s="214"/>
      <c r="FL6230" s="214"/>
      <c r="FM6230" s="214"/>
      <c r="FN6230" s="214"/>
      <c r="FO6230" s="214"/>
      <c r="FP6230" s="214"/>
      <c r="FQ6230" s="214"/>
      <c r="FR6230" s="214"/>
      <c r="FS6230" s="214"/>
      <c r="FT6230" s="214"/>
      <c r="FU6230" s="214"/>
      <c r="FV6230" s="214"/>
      <c r="FW6230" s="214"/>
      <c r="FX6230" s="214"/>
      <c r="FY6230" s="214"/>
      <c r="FZ6230" s="214"/>
      <c r="GA6230" s="214"/>
      <c r="GB6230" s="214"/>
      <c r="GC6230" s="214"/>
      <c r="GD6230" s="214"/>
      <c r="GE6230" s="214"/>
      <c r="GF6230" s="214"/>
      <c r="GG6230" s="214"/>
      <c r="GH6230" s="214"/>
      <c r="GI6230" s="214"/>
      <c r="GJ6230" s="214"/>
      <c r="GK6230" s="214"/>
      <c r="GL6230" s="214"/>
      <c r="GM6230" s="214"/>
      <c r="GN6230" s="214"/>
      <c r="GO6230" s="214"/>
      <c r="GP6230" s="214"/>
      <c r="GQ6230" s="214"/>
      <c r="GR6230" s="214"/>
      <c r="GS6230" s="214"/>
      <c r="GT6230" s="214"/>
      <c r="GU6230" s="214"/>
      <c r="GV6230" s="214"/>
      <c r="GW6230" s="214"/>
      <c r="GX6230" s="214"/>
      <c r="GY6230" s="214"/>
      <c r="GZ6230" s="214"/>
      <c r="HA6230" s="214"/>
      <c r="HB6230" s="214"/>
      <c r="HC6230" s="214"/>
      <c r="HD6230" s="214"/>
      <c r="HE6230" s="214"/>
      <c r="HF6230" s="214"/>
      <c r="HG6230" s="214"/>
      <c r="HH6230" s="214"/>
      <c r="HI6230" s="214"/>
      <c r="HJ6230" s="214"/>
      <c r="HK6230" s="214"/>
      <c r="HL6230" s="214"/>
      <c r="HM6230" s="214"/>
      <c r="HN6230" s="214"/>
      <c r="HO6230" s="214"/>
      <c r="HP6230" s="214"/>
      <c r="HQ6230" s="214"/>
      <c r="HR6230" s="214"/>
      <c r="HS6230" s="214"/>
      <c r="HT6230" s="214"/>
      <c r="HU6230" s="214"/>
      <c r="HV6230" s="214"/>
      <c r="HW6230" s="214"/>
      <c r="HX6230" s="214"/>
      <c r="HY6230" s="214"/>
      <c r="HZ6230" s="214"/>
      <c r="IA6230" s="214"/>
      <c r="IB6230" s="214"/>
      <c r="IC6230" s="214"/>
      <c r="ID6230" s="214"/>
      <c r="IE6230" s="214"/>
      <c r="IF6230" s="214"/>
      <c r="IG6230" s="214"/>
      <c r="IH6230" s="214"/>
      <c r="II6230" s="214"/>
      <c r="IJ6230" s="214"/>
      <c r="IK6230" s="214"/>
      <c r="IL6230" s="214"/>
      <c r="IM6230" s="214"/>
      <c r="IN6230" s="214"/>
      <c r="IO6230" s="214"/>
      <c r="IP6230" s="214"/>
      <c r="IQ6230" s="214"/>
      <c r="IR6230" s="214"/>
      <c r="IS6230" s="214"/>
      <c r="IT6230" s="214"/>
      <c r="IU6230" s="214"/>
      <c r="IV6230" s="214"/>
      <c r="IW6230" s="214"/>
      <c r="IX6230" s="214"/>
      <c r="IY6230" s="214"/>
      <c r="IZ6230" s="214"/>
      <c r="JA6230" s="214"/>
      <c r="JB6230" s="214"/>
      <c r="JC6230" s="214"/>
      <c r="JD6230" s="214"/>
      <c r="JE6230" s="214"/>
      <c r="JF6230" s="214"/>
      <c r="JG6230" s="214"/>
    </row>
    <row r="6231" spans="1:267" s="161" customFormat="1" ht="19.5" customHeight="1" x14ac:dyDescent="0.25">
      <c r="A6231" s="42" t="s">
        <v>274</v>
      </c>
      <c r="B6231" s="27">
        <v>7</v>
      </c>
      <c r="C6231" s="27">
        <v>9</v>
      </c>
      <c r="D6231" s="27">
        <v>7</v>
      </c>
      <c r="E6231" s="27">
        <v>0</v>
      </c>
      <c r="F6231" s="27">
        <v>1</v>
      </c>
      <c r="G6231" s="27">
        <v>0</v>
      </c>
      <c r="H6231" s="27">
        <v>1</v>
      </c>
      <c r="I6231" s="27">
        <v>3</v>
      </c>
      <c r="J6231" s="27">
        <v>0</v>
      </c>
      <c r="K6231" s="27">
        <v>1</v>
      </c>
      <c r="L6231" s="119"/>
      <c r="M6231" s="27">
        <f>SUM(B6231:K6231)</f>
        <v>29</v>
      </c>
      <c r="N6231" s="27">
        <v>10</v>
      </c>
      <c r="O6231" s="185">
        <f>M6231/84</f>
        <v>0.34523809523809523</v>
      </c>
      <c r="P6231" s="55" t="s">
        <v>446</v>
      </c>
      <c r="Q6231" s="19" t="s">
        <v>8798</v>
      </c>
      <c r="R6231" s="41" t="s">
        <v>2019</v>
      </c>
      <c r="S6231" s="19" t="s">
        <v>3499</v>
      </c>
      <c r="T6231" s="28" t="s">
        <v>3665</v>
      </c>
      <c r="U6231" s="17">
        <v>8</v>
      </c>
      <c r="V6231" s="20" t="s">
        <v>609</v>
      </c>
      <c r="W6231" s="18" t="s">
        <v>5765</v>
      </c>
      <c r="X6231" s="18" t="s">
        <v>5766</v>
      </c>
      <c r="Y6231" s="29" t="s">
        <v>452</v>
      </c>
      <c r="Z6231" s="61"/>
      <c r="AA6231" s="214"/>
      <c r="AB6231" s="214"/>
      <c r="AC6231" s="214"/>
      <c r="AD6231" s="214"/>
      <c r="AE6231" s="214"/>
      <c r="AF6231" s="214"/>
      <c r="AG6231" s="214"/>
      <c r="AH6231" s="214"/>
      <c r="AI6231" s="214"/>
      <c r="AJ6231" s="214"/>
      <c r="AK6231" s="214"/>
      <c r="AL6231" s="214"/>
      <c r="AM6231" s="214"/>
      <c r="AN6231" s="214"/>
      <c r="AO6231" s="214"/>
      <c r="AP6231" s="214"/>
      <c r="AQ6231" s="214"/>
      <c r="AR6231" s="214"/>
      <c r="AS6231" s="214"/>
      <c r="AT6231" s="214"/>
      <c r="AU6231" s="214"/>
      <c r="AV6231" s="214"/>
      <c r="AW6231" s="214"/>
      <c r="AX6231" s="214"/>
      <c r="AY6231" s="214"/>
      <c r="AZ6231" s="214"/>
      <c r="BA6231" s="214"/>
      <c r="BB6231" s="214"/>
      <c r="BC6231" s="214"/>
      <c r="BD6231" s="214"/>
      <c r="BE6231" s="214"/>
      <c r="BF6231" s="214"/>
      <c r="BG6231" s="214"/>
      <c r="BH6231" s="214"/>
      <c r="BI6231" s="214"/>
      <c r="BJ6231" s="214"/>
      <c r="BK6231" s="214"/>
      <c r="BL6231" s="214"/>
      <c r="BM6231" s="214"/>
      <c r="BN6231" s="214"/>
      <c r="BO6231" s="214"/>
      <c r="BP6231" s="214"/>
      <c r="BQ6231" s="214"/>
      <c r="BR6231" s="214"/>
      <c r="BS6231" s="214"/>
      <c r="BT6231" s="214"/>
      <c r="BU6231" s="214"/>
      <c r="BV6231" s="214"/>
      <c r="BW6231" s="214"/>
      <c r="BX6231" s="214"/>
      <c r="BY6231" s="214"/>
      <c r="BZ6231" s="214"/>
      <c r="CA6231" s="214"/>
      <c r="CB6231" s="214"/>
      <c r="CC6231" s="214"/>
      <c r="CD6231" s="214"/>
      <c r="CE6231" s="214"/>
      <c r="CF6231" s="214"/>
      <c r="CG6231" s="214"/>
      <c r="CH6231" s="214"/>
      <c r="CI6231" s="214"/>
      <c r="CJ6231" s="214"/>
      <c r="CK6231" s="214"/>
      <c r="CL6231" s="214"/>
      <c r="CM6231" s="214"/>
      <c r="CN6231" s="214"/>
      <c r="CO6231" s="214"/>
      <c r="CP6231" s="214"/>
      <c r="CQ6231" s="214"/>
      <c r="CR6231" s="214"/>
      <c r="CS6231" s="214"/>
      <c r="CT6231" s="214"/>
      <c r="CU6231" s="214"/>
      <c r="CV6231" s="214"/>
      <c r="CW6231" s="214"/>
      <c r="CX6231" s="214"/>
      <c r="CY6231" s="214"/>
      <c r="CZ6231" s="214"/>
      <c r="DA6231" s="214"/>
      <c r="DB6231" s="214"/>
      <c r="DC6231" s="214"/>
      <c r="DD6231" s="214"/>
      <c r="DE6231" s="214"/>
      <c r="DF6231" s="214"/>
      <c r="DG6231" s="214"/>
      <c r="DH6231" s="214"/>
      <c r="DI6231" s="214"/>
      <c r="DJ6231" s="214"/>
      <c r="DK6231" s="214"/>
      <c r="DL6231" s="214"/>
      <c r="DM6231" s="214"/>
      <c r="DN6231" s="214"/>
      <c r="DO6231" s="214"/>
      <c r="DP6231" s="214"/>
      <c r="DQ6231" s="214"/>
      <c r="DR6231" s="214"/>
      <c r="DS6231" s="214"/>
      <c r="DT6231" s="214"/>
      <c r="DU6231" s="214"/>
      <c r="DV6231" s="214"/>
      <c r="DW6231" s="214"/>
      <c r="DX6231" s="214"/>
      <c r="DY6231" s="214"/>
      <c r="DZ6231" s="214"/>
      <c r="EA6231" s="214"/>
      <c r="EB6231" s="214"/>
      <c r="EC6231" s="214"/>
      <c r="ED6231" s="214"/>
      <c r="EE6231" s="214"/>
      <c r="EF6231" s="214"/>
      <c r="EG6231" s="214"/>
      <c r="EH6231" s="214"/>
      <c r="EI6231" s="214"/>
      <c r="EJ6231" s="214"/>
      <c r="EK6231" s="214"/>
      <c r="EL6231" s="214"/>
      <c r="EM6231" s="214"/>
      <c r="EN6231" s="214"/>
      <c r="EO6231" s="214"/>
      <c r="EP6231" s="214"/>
      <c r="EQ6231" s="214"/>
      <c r="ER6231" s="214"/>
      <c r="ES6231" s="214"/>
      <c r="ET6231" s="214"/>
      <c r="EU6231" s="214"/>
      <c r="EV6231" s="214"/>
      <c r="EW6231" s="214"/>
      <c r="EX6231" s="214"/>
      <c r="EY6231" s="214"/>
      <c r="EZ6231" s="214"/>
      <c r="FA6231" s="214"/>
      <c r="FB6231" s="214"/>
      <c r="FC6231" s="214"/>
      <c r="FD6231" s="214"/>
      <c r="FE6231" s="214"/>
      <c r="FF6231" s="214"/>
      <c r="FG6231" s="214"/>
      <c r="FH6231" s="214"/>
      <c r="FI6231" s="214"/>
      <c r="FJ6231" s="214"/>
      <c r="FK6231" s="214"/>
      <c r="FL6231" s="214"/>
      <c r="FM6231" s="214"/>
      <c r="FN6231" s="214"/>
      <c r="FO6231" s="214"/>
      <c r="FP6231" s="214"/>
      <c r="FQ6231" s="214"/>
      <c r="FR6231" s="214"/>
      <c r="FS6231" s="214"/>
      <c r="FT6231" s="214"/>
      <c r="FU6231" s="214"/>
      <c r="FV6231" s="214"/>
      <c r="FW6231" s="214"/>
      <c r="FX6231" s="214"/>
      <c r="FY6231" s="214"/>
      <c r="FZ6231" s="214"/>
      <c r="GA6231" s="214"/>
      <c r="GB6231" s="214"/>
      <c r="GC6231" s="214"/>
      <c r="GD6231" s="214"/>
      <c r="GE6231" s="214"/>
      <c r="GF6231" s="214"/>
      <c r="GG6231" s="214"/>
      <c r="GH6231" s="214"/>
      <c r="GI6231" s="214"/>
      <c r="GJ6231" s="214"/>
      <c r="GK6231" s="214"/>
      <c r="GL6231" s="214"/>
      <c r="GM6231" s="214"/>
      <c r="GN6231" s="214"/>
      <c r="GO6231" s="214"/>
      <c r="GP6231" s="214"/>
      <c r="GQ6231" s="214"/>
      <c r="GR6231" s="214"/>
      <c r="GS6231" s="214"/>
      <c r="GT6231" s="214"/>
      <c r="GU6231" s="214"/>
      <c r="GV6231" s="214"/>
      <c r="GW6231" s="214"/>
      <c r="GX6231" s="214"/>
      <c r="GY6231" s="214"/>
      <c r="GZ6231" s="214"/>
      <c r="HA6231" s="214"/>
      <c r="HB6231" s="214"/>
      <c r="HC6231" s="214"/>
      <c r="HD6231" s="214"/>
      <c r="HE6231" s="214"/>
      <c r="HF6231" s="214"/>
      <c r="HG6231" s="214"/>
      <c r="HH6231" s="214"/>
      <c r="HI6231" s="214"/>
      <c r="HJ6231" s="214"/>
      <c r="HK6231" s="214"/>
      <c r="HL6231" s="214"/>
      <c r="HM6231" s="214"/>
      <c r="HN6231" s="214"/>
      <c r="HO6231" s="214"/>
      <c r="HP6231" s="214"/>
      <c r="HQ6231" s="214"/>
      <c r="HR6231" s="214"/>
      <c r="HS6231" s="214"/>
      <c r="HT6231" s="214"/>
      <c r="HU6231" s="214"/>
      <c r="HV6231" s="214"/>
      <c r="HW6231" s="214"/>
      <c r="HX6231" s="214"/>
      <c r="HY6231" s="214"/>
      <c r="HZ6231" s="214"/>
      <c r="IA6231" s="214"/>
      <c r="IB6231" s="214"/>
      <c r="IC6231" s="214"/>
      <c r="ID6231" s="214"/>
      <c r="IE6231" s="214"/>
      <c r="IF6231" s="214"/>
      <c r="IG6231" s="214"/>
      <c r="IH6231" s="214"/>
      <c r="II6231" s="214"/>
      <c r="IJ6231" s="214"/>
      <c r="IK6231" s="214"/>
      <c r="IL6231" s="214"/>
      <c r="IM6231" s="214"/>
      <c r="IN6231" s="214"/>
      <c r="IO6231" s="214"/>
      <c r="IP6231" s="214"/>
      <c r="IQ6231" s="214"/>
      <c r="IR6231" s="214"/>
      <c r="IS6231" s="214"/>
      <c r="IT6231" s="214"/>
      <c r="IU6231" s="214"/>
      <c r="IV6231" s="214"/>
      <c r="IW6231" s="214"/>
      <c r="IX6231" s="214"/>
      <c r="IY6231" s="214"/>
      <c r="IZ6231" s="214"/>
      <c r="JA6231" s="214"/>
      <c r="JB6231" s="214"/>
      <c r="JC6231" s="214"/>
      <c r="JD6231" s="214"/>
      <c r="JE6231" s="214"/>
      <c r="JF6231" s="214"/>
      <c r="JG6231" s="214"/>
    </row>
    <row r="6232" spans="1:267" s="161" customFormat="1" ht="19.5" customHeight="1" x14ac:dyDescent="0.25">
      <c r="A6232" s="42" t="s">
        <v>264</v>
      </c>
      <c r="B6232" s="27">
        <v>9</v>
      </c>
      <c r="C6232" s="27">
        <v>3</v>
      </c>
      <c r="D6232" s="27">
        <v>2</v>
      </c>
      <c r="E6232" s="27">
        <v>0</v>
      </c>
      <c r="F6232" s="27">
        <v>4</v>
      </c>
      <c r="G6232" s="27">
        <v>3</v>
      </c>
      <c r="H6232" s="27">
        <v>0</v>
      </c>
      <c r="I6232" s="27">
        <v>5</v>
      </c>
      <c r="J6232" s="27">
        <v>0</v>
      </c>
      <c r="K6232" s="27">
        <v>3</v>
      </c>
      <c r="L6232" s="119"/>
      <c r="M6232" s="27">
        <f>SUM(B6232:K6232)</f>
        <v>29</v>
      </c>
      <c r="N6232" s="27">
        <v>10</v>
      </c>
      <c r="O6232" s="185">
        <f>M6232/84</f>
        <v>0.34523809523809523</v>
      </c>
      <c r="P6232" s="55" t="s">
        <v>446</v>
      </c>
      <c r="Q6232" s="19" t="s">
        <v>984</v>
      </c>
      <c r="R6232" s="41" t="s">
        <v>471</v>
      </c>
      <c r="S6232" s="19" t="s">
        <v>540</v>
      </c>
      <c r="T6232" s="28" t="s">
        <v>1813</v>
      </c>
      <c r="U6232" s="17">
        <v>8</v>
      </c>
      <c r="V6232" s="20" t="s">
        <v>609</v>
      </c>
      <c r="W6232" s="18" t="s">
        <v>8531</v>
      </c>
      <c r="X6232" s="18" t="s">
        <v>855</v>
      </c>
      <c r="Y6232" s="29" t="s">
        <v>1016</v>
      </c>
      <c r="Z6232" s="61"/>
      <c r="AA6232" s="214"/>
      <c r="AB6232" s="214"/>
      <c r="AC6232" s="214"/>
      <c r="AD6232" s="214"/>
      <c r="AE6232" s="214"/>
      <c r="AF6232" s="214"/>
      <c r="AG6232" s="214"/>
      <c r="AH6232" s="214"/>
      <c r="AI6232" s="214"/>
      <c r="AJ6232" s="214"/>
      <c r="AK6232" s="214"/>
      <c r="AL6232" s="214"/>
      <c r="AM6232" s="214"/>
      <c r="AN6232" s="214"/>
      <c r="AO6232" s="214"/>
      <c r="AP6232" s="214"/>
      <c r="AQ6232" s="214"/>
      <c r="AR6232" s="214"/>
      <c r="AS6232" s="214"/>
      <c r="AT6232" s="214"/>
      <c r="AU6232" s="214"/>
      <c r="AV6232" s="214"/>
      <c r="AW6232" s="214"/>
      <c r="AX6232" s="214"/>
      <c r="AY6232" s="214"/>
      <c r="AZ6232" s="214"/>
      <c r="BA6232" s="214"/>
      <c r="BB6232" s="214"/>
      <c r="BC6232" s="214"/>
      <c r="BD6232" s="214"/>
      <c r="BE6232" s="214"/>
      <c r="BF6232" s="214"/>
      <c r="BG6232" s="214"/>
      <c r="BH6232" s="214"/>
      <c r="BI6232" s="214"/>
      <c r="BJ6232" s="214"/>
      <c r="BK6232" s="214"/>
      <c r="BL6232" s="214"/>
      <c r="BM6232" s="214"/>
      <c r="BN6232" s="214"/>
      <c r="BO6232" s="214"/>
      <c r="BP6232" s="214"/>
      <c r="BQ6232" s="214"/>
      <c r="BR6232" s="214"/>
      <c r="BS6232" s="214"/>
      <c r="BT6232" s="214"/>
      <c r="BU6232" s="214"/>
      <c r="BV6232" s="214"/>
      <c r="BW6232" s="214"/>
      <c r="BX6232" s="214"/>
      <c r="BY6232" s="214"/>
      <c r="BZ6232" s="214"/>
      <c r="CA6232" s="214"/>
      <c r="CB6232" s="214"/>
      <c r="CC6232" s="214"/>
      <c r="CD6232" s="214"/>
      <c r="CE6232" s="214"/>
      <c r="CF6232" s="214"/>
      <c r="CG6232" s="214"/>
      <c r="CH6232" s="214"/>
      <c r="CI6232" s="214"/>
      <c r="CJ6232" s="214"/>
      <c r="CK6232" s="214"/>
      <c r="CL6232" s="214"/>
      <c r="CM6232" s="214"/>
      <c r="CN6232" s="214"/>
      <c r="CO6232" s="214"/>
      <c r="CP6232" s="214"/>
      <c r="CQ6232" s="214"/>
      <c r="CR6232" s="214"/>
      <c r="CS6232" s="214"/>
      <c r="CT6232" s="214"/>
      <c r="CU6232" s="214"/>
      <c r="CV6232" s="214"/>
      <c r="CW6232" s="214"/>
      <c r="CX6232" s="214"/>
      <c r="CY6232" s="214"/>
      <c r="CZ6232" s="214"/>
      <c r="DA6232" s="214"/>
      <c r="DB6232" s="214"/>
      <c r="DC6232" s="214"/>
      <c r="DD6232" s="214"/>
      <c r="DE6232" s="214"/>
      <c r="DF6232" s="214"/>
      <c r="DG6232" s="214"/>
      <c r="DH6232" s="214"/>
      <c r="DI6232" s="214"/>
      <c r="DJ6232" s="214"/>
      <c r="DK6232" s="214"/>
      <c r="DL6232" s="214"/>
      <c r="DM6232" s="214"/>
      <c r="DN6232" s="214"/>
      <c r="DO6232" s="214"/>
      <c r="DP6232" s="214"/>
      <c r="DQ6232" s="214"/>
      <c r="DR6232" s="214"/>
      <c r="DS6232" s="214"/>
      <c r="DT6232" s="214"/>
      <c r="DU6232" s="214"/>
      <c r="DV6232" s="214"/>
      <c r="DW6232" s="214"/>
      <c r="DX6232" s="214"/>
      <c r="DY6232" s="214"/>
      <c r="DZ6232" s="214"/>
      <c r="EA6232" s="214"/>
      <c r="EB6232" s="214"/>
      <c r="EC6232" s="214"/>
      <c r="ED6232" s="214"/>
      <c r="EE6232" s="214"/>
      <c r="EF6232" s="214"/>
      <c r="EG6232" s="214"/>
      <c r="EH6232" s="214"/>
      <c r="EI6232" s="214"/>
      <c r="EJ6232" s="214"/>
      <c r="EK6232" s="214"/>
      <c r="EL6232" s="214"/>
      <c r="EM6232" s="214"/>
      <c r="EN6232" s="214"/>
      <c r="EO6232" s="214"/>
      <c r="EP6232" s="214"/>
      <c r="EQ6232" s="214"/>
      <c r="ER6232" s="214"/>
      <c r="ES6232" s="214"/>
      <c r="ET6232" s="214"/>
      <c r="EU6232" s="214"/>
      <c r="EV6232" s="214"/>
      <c r="EW6232" s="214"/>
      <c r="EX6232" s="214"/>
      <c r="EY6232" s="214"/>
      <c r="EZ6232" s="214"/>
      <c r="FA6232" s="214"/>
      <c r="FB6232" s="214"/>
      <c r="FC6232" s="214"/>
      <c r="FD6232" s="214"/>
      <c r="FE6232" s="214"/>
      <c r="FF6232" s="214"/>
      <c r="FG6232" s="214"/>
      <c r="FH6232" s="214"/>
      <c r="FI6232" s="214"/>
      <c r="FJ6232" s="214"/>
      <c r="FK6232" s="214"/>
      <c r="FL6232" s="214"/>
      <c r="FM6232" s="214"/>
      <c r="FN6232" s="214"/>
      <c r="FO6232" s="214"/>
      <c r="FP6232" s="214"/>
      <c r="FQ6232" s="214"/>
      <c r="FR6232" s="214"/>
      <c r="FS6232" s="214"/>
      <c r="FT6232" s="214"/>
      <c r="FU6232" s="214"/>
      <c r="FV6232" s="214"/>
      <c r="FW6232" s="214"/>
      <c r="FX6232" s="214"/>
      <c r="FY6232" s="214"/>
      <c r="FZ6232" s="214"/>
      <c r="GA6232" s="214"/>
      <c r="GB6232" s="214"/>
      <c r="GC6232" s="214"/>
      <c r="GD6232" s="214"/>
      <c r="GE6232" s="214"/>
      <c r="GF6232" s="214"/>
      <c r="GG6232" s="214"/>
      <c r="GH6232" s="214"/>
      <c r="GI6232" s="214"/>
      <c r="GJ6232" s="214"/>
      <c r="GK6232" s="214"/>
      <c r="GL6232" s="214"/>
      <c r="GM6232" s="214"/>
      <c r="GN6232" s="214"/>
      <c r="GO6232" s="214"/>
      <c r="GP6232" s="214"/>
      <c r="GQ6232" s="214"/>
      <c r="GR6232" s="214"/>
      <c r="GS6232" s="214"/>
      <c r="GT6232" s="214"/>
      <c r="GU6232" s="214"/>
      <c r="GV6232" s="214"/>
      <c r="GW6232" s="214"/>
      <c r="GX6232" s="214"/>
      <c r="GY6232" s="214"/>
      <c r="GZ6232" s="214"/>
      <c r="HA6232" s="214"/>
      <c r="HB6232" s="214"/>
      <c r="HC6232" s="214"/>
      <c r="HD6232" s="214"/>
      <c r="HE6232" s="214"/>
      <c r="HF6232" s="214"/>
      <c r="HG6232" s="214"/>
      <c r="HH6232" s="214"/>
      <c r="HI6232" s="214"/>
      <c r="HJ6232" s="214"/>
      <c r="HK6232" s="214"/>
      <c r="HL6232" s="214"/>
      <c r="HM6232" s="214"/>
      <c r="HN6232" s="214"/>
      <c r="HO6232" s="214"/>
      <c r="HP6232" s="214"/>
      <c r="HQ6232" s="214"/>
      <c r="HR6232" s="214"/>
      <c r="HS6232" s="214"/>
      <c r="HT6232" s="214"/>
      <c r="HU6232" s="214"/>
      <c r="HV6232" s="214"/>
      <c r="HW6232" s="214"/>
      <c r="HX6232" s="214"/>
      <c r="HY6232" s="214"/>
      <c r="HZ6232" s="214"/>
      <c r="IA6232" s="214"/>
      <c r="IB6232" s="214"/>
      <c r="IC6232" s="214"/>
      <c r="ID6232" s="214"/>
      <c r="IE6232" s="214"/>
      <c r="IF6232" s="214"/>
      <c r="IG6232" s="214"/>
      <c r="IH6232" s="214"/>
      <c r="II6232" s="214"/>
      <c r="IJ6232" s="214"/>
      <c r="IK6232" s="214"/>
      <c r="IL6232" s="214"/>
      <c r="IM6232" s="214"/>
      <c r="IN6232" s="214"/>
      <c r="IO6232" s="214"/>
      <c r="IP6232" s="214"/>
      <c r="IQ6232" s="214"/>
      <c r="IR6232" s="214"/>
      <c r="IS6232" s="214"/>
      <c r="IT6232" s="214"/>
      <c r="IU6232" s="214"/>
      <c r="IV6232" s="214"/>
      <c r="IW6232" s="214"/>
      <c r="IX6232" s="214"/>
      <c r="IY6232" s="214"/>
      <c r="IZ6232" s="214"/>
      <c r="JA6232" s="214"/>
      <c r="JB6232" s="214"/>
      <c r="JC6232" s="214"/>
      <c r="JD6232" s="214"/>
      <c r="JE6232" s="214"/>
      <c r="JF6232" s="214"/>
      <c r="JG6232" s="214"/>
    </row>
    <row r="6233" spans="1:267" s="161" customFormat="1" ht="19.5" customHeight="1" x14ac:dyDescent="0.25">
      <c r="A6233" s="42" t="s">
        <v>278</v>
      </c>
      <c r="B6233" s="27">
        <v>9</v>
      </c>
      <c r="C6233" s="27">
        <v>9</v>
      </c>
      <c r="D6233" s="27">
        <v>7</v>
      </c>
      <c r="E6233" s="27">
        <v>0</v>
      </c>
      <c r="F6233" s="27">
        <v>1</v>
      </c>
      <c r="G6233" s="27">
        <v>0</v>
      </c>
      <c r="H6233" s="27">
        <v>0</v>
      </c>
      <c r="I6233" s="27">
        <v>3</v>
      </c>
      <c r="J6233" s="27">
        <v>0</v>
      </c>
      <c r="K6233" s="27">
        <v>0</v>
      </c>
      <c r="L6233" s="119"/>
      <c r="M6233" s="27">
        <f>SUM(B6233:K6233)</f>
        <v>29</v>
      </c>
      <c r="N6233" s="27">
        <v>10</v>
      </c>
      <c r="O6233" s="185">
        <f>M6233/84</f>
        <v>0.34523809523809523</v>
      </c>
      <c r="P6233" s="55" t="s">
        <v>446</v>
      </c>
      <c r="Q6233" s="19" t="s">
        <v>8799</v>
      </c>
      <c r="R6233" s="41" t="s">
        <v>8800</v>
      </c>
      <c r="S6233" s="19" t="s">
        <v>562</v>
      </c>
      <c r="T6233" s="28" t="s">
        <v>3665</v>
      </c>
      <c r="U6233" s="17">
        <v>8</v>
      </c>
      <c r="V6233" s="20" t="s">
        <v>609</v>
      </c>
      <c r="W6233" s="18" t="s">
        <v>5765</v>
      </c>
      <c r="X6233" s="18" t="s">
        <v>5766</v>
      </c>
      <c r="Y6233" s="29" t="s">
        <v>452</v>
      </c>
      <c r="Z6233" s="61"/>
      <c r="AA6233" s="214"/>
      <c r="AB6233" s="214"/>
      <c r="AC6233" s="214"/>
      <c r="AD6233" s="214"/>
      <c r="AE6233" s="214"/>
      <c r="AF6233" s="214"/>
      <c r="AG6233" s="214"/>
      <c r="AH6233" s="214"/>
      <c r="AI6233" s="214"/>
      <c r="AJ6233" s="214"/>
      <c r="AK6233" s="214"/>
      <c r="AL6233" s="214"/>
      <c r="AM6233" s="214"/>
      <c r="AN6233" s="214"/>
      <c r="AO6233" s="214"/>
      <c r="AP6233" s="214"/>
      <c r="AQ6233" s="214"/>
      <c r="AR6233" s="214"/>
      <c r="AS6233" s="214"/>
      <c r="AT6233" s="214"/>
      <c r="AU6233" s="214"/>
      <c r="AV6233" s="214"/>
      <c r="AW6233" s="214"/>
      <c r="AX6233" s="214"/>
      <c r="AY6233" s="214"/>
      <c r="AZ6233" s="214"/>
      <c r="BA6233" s="214"/>
      <c r="BB6233" s="214"/>
      <c r="BC6233" s="214"/>
      <c r="BD6233" s="214"/>
      <c r="BE6233" s="214"/>
      <c r="BF6233" s="214"/>
      <c r="BG6233" s="214"/>
      <c r="BH6233" s="214"/>
      <c r="BI6233" s="214"/>
      <c r="BJ6233" s="214"/>
      <c r="BK6233" s="214"/>
      <c r="BL6233" s="214"/>
      <c r="BM6233" s="214"/>
      <c r="BN6233" s="214"/>
      <c r="BO6233" s="214"/>
      <c r="BP6233" s="214"/>
      <c r="BQ6233" s="214"/>
      <c r="BR6233" s="214"/>
      <c r="BS6233" s="214"/>
      <c r="BT6233" s="214"/>
      <c r="BU6233" s="214"/>
      <c r="BV6233" s="214"/>
      <c r="BW6233" s="214"/>
      <c r="BX6233" s="214"/>
      <c r="BY6233" s="214"/>
      <c r="BZ6233" s="214"/>
      <c r="CA6233" s="214"/>
      <c r="CB6233" s="214"/>
      <c r="CC6233" s="214"/>
      <c r="CD6233" s="214"/>
      <c r="CE6233" s="214"/>
      <c r="CF6233" s="214"/>
      <c r="CG6233" s="214"/>
      <c r="CH6233" s="214"/>
      <c r="CI6233" s="214"/>
      <c r="CJ6233" s="214"/>
      <c r="CK6233" s="214"/>
      <c r="CL6233" s="214"/>
      <c r="CM6233" s="214"/>
      <c r="CN6233" s="214"/>
      <c r="CO6233" s="214"/>
      <c r="CP6233" s="214"/>
      <c r="CQ6233" s="214"/>
      <c r="CR6233" s="214"/>
      <c r="CS6233" s="214"/>
      <c r="CT6233" s="214"/>
      <c r="CU6233" s="214"/>
      <c r="CV6233" s="214"/>
      <c r="CW6233" s="214"/>
      <c r="CX6233" s="214"/>
      <c r="CY6233" s="214"/>
      <c r="CZ6233" s="214"/>
      <c r="DA6233" s="214"/>
      <c r="DB6233" s="214"/>
      <c r="DC6233" s="214"/>
      <c r="DD6233" s="214"/>
      <c r="DE6233" s="214"/>
      <c r="DF6233" s="214"/>
      <c r="DG6233" s="214"/>
      <c r="DH6233" s="214"/>
      <c r="DI6233" s="214"/>
      <c r="DJ6233" s="214"/>
      <c r="DK6233" s="214"/>
      <c r="DL6233" s="214"/>
      <c r="DM6233" s="214"/>
      <c r="DN6233" s="214"/>
      <c r="DO6233" s="214"/>
      <c r="DP6233" s="214"/>
      <c r="DQ6233" s="214"/>
      <c r="DR6233" s="214"/>
      <c r="DS6233" s="214"/>
      <c r="DT6233" s="214"/>
      <c r="DU6233" s="214"/>
      <c r="DV6233" s="214"/>
      <c r="DW6233" s="214"/>
      <c r="DX6233" s="214"/>
      <c r="DY6233" s="214"/>
      <c r="DZ6233" s="214"/>
      <c r="EA6233" s="214"/>
      <c r="EB6233" s="214"/>
      <c r="EC6233" s="214"/>
      <c r="ED6233" s="214"/>
      <c r="EE6233" s="214"/>
      <c r="EF6233" s="214"/>
      <c r="EG6233" s="214"/>
      <c r="EH6233" s="214"/>
      <c r="EI6233" s="214"/>
      <c r="EJ6233" s="214"/>
      <c r="EK6233" s="214"/>
      <c r="EL6233" s="214"/>
      <c r="EM6233" s="214"/>
      <c r="EN6233" s="214"/>
      <c r="EO6233" s="214"/>
      <c r="EP6233" s="214"/>
      <c r="EQ6233" s="214"/>
      <c r="ER6233" s="214"/>
      <c r="ES6233" s="214"/>
      <c r="ET6233" s="214"/>
      <c r="EU6233" s="214"/>
      <c r="EV6233" s="214"/>
      <c r="EW6233" s="214"/>
      <c r="EX6233" s="214"/>
      <c r="EY6233" s="214"/>
      <c r="EZ6233" s="214"/>
      <c r="FA6233" s="214"/>
      <c r="FB6233" s="214"/>
      <c r="FC6233" s="214"/>
      <c r="FD6233" s="214"/>
      <c r="FE6233" s="214"/>
      <c r="FF6233" s="214"/>
      <c r="FG6233" s="214"/>
      <c r="FH6233" s="214"/>
      <c r="FI6233" s="214"/>
      <c r="FJ6233" s="214"/>
      <c r="FK6233" s="214"/>
      <c r="FL6233" s="214"/>
      <c r="FM6233" s="214"/>
      <c r="FN6233" s="214"/>
      <c r="FO6233" s="214"/>
      <c r="FP6233" s="214"/>
      <c r="FQ6233" s="214"/>
      <c r="FR6233" s="214"/>
      <c r="FS6233" s="214"/>
      <c r="FT6233" s="214"/>
      <c r="FU6233" s="214"/>
      <c r="FV6233" s="214"/>
      <c r="FW6233" s="214"/>
      <c r="FX6233" s="214"/>
      <c r="FY6233" s="214"/>
      <c r="FZ6233" s="214"/>
      <c r="GA6233" s="214"/>
      <c r="GB6233" s="214"/>
      <c r="GC6233" s="214"/>
      <c r="GD6233" s="214"/>
      <c r="GE6233" s="214"/>
      <c r="GF6233" s="214"/>
      <c r="GG6233" s="214"/>
      <c r="GH6233" s="214"/>
      <c r="GI6233" s="214"/>
      <c r="GJ6233" s="214"/>
      <c r="GK6233" s="214"/>
      <c r="GL6233" s="214"/>
      <c r="GM6233" s="214"/>
      <c r="GN6233" s="214"/>
      <c r="GO6233" s="214"/>
      <c r="GP6233" s="214"/>
      <c r="GQ6233" s="214"/>
      <c r="GR6233" s="214"/>
      <c r="GS6233" s="214"/>
      <c r="GT6233" s="214"/>
      <c r="GU6233" s="214"/>
      <c r="GV6233" s="214"/>
      <c r="GW6233" s="214"/>
      <c r="GX6233" s="214"/>
      <c r="GY6233" s="214"/>
      <c r="GZ6233" s="214"/>
      <c r="HA6233" s="214"/>
      <c r="HB6233" s="214"/>
      <c r="HC6233" s="214"/>
      <c r="HD6233" s="214"/>
      <c r="HE6233" s="214"/>
      <c r="HF6233" s="214"/>
      <c r="HG6233" s="214"/>
      <c r="HH6233" s="214"/>
      <c r="HI6233" s="214"/>
      <c r="HJ6233" s="214"/>
      <c r="HK6233" s="214"/>
      <c r="HL6233" s="214"/>
      <c r="HM6233" s="214"/>
      <c r="HN6233" s="214"/>
      <c r="HO6233" s="214"/>
      <c r="HP6233" s="214"/>
      <c r="HQ6233" s="214"/>
      <c r="HR6233" s="214"/>
      <c r="HS6233" s="214"/>
      <c r="HT6233" s="214"/>
      <c r="HU6233" s="214"/>
      <c r="HV6233" s="214"/>
      <c r="HW6233" s="214"/>
      <c r="HX6233" s="214"/>
      <c r="HY6233" s="214"/>
      <c r="HZ6233" s="214"/>
      <c r="IA6233" s="214"/>
      <c r="IB6233" s="214"/>
      <c r="IC6233" s="214"/>
      <c r="ID6233" s="214"/>
      <c r="IE6233" s="214"/>
      <c r="IF6233" s="214"/>
      <c r="IG6233" s="214"/>
      <c r="IH6233" s="214"/>
      <c r="II6233" s="214"/>
      <c r="IJ6233" s="214"/>
      <c r="IK6233" s="214"/>
      <c r="IL6233" s="214"/>
      <c r="IM6233" s="214"/>
      <c r="IN6233" s="214"/>
      <c r="IO6233" s="214"/>
      <c r="IP6233" s="214"/>
      <c r="IQ6233" s="214"/>
      <c r="IR6233" s="214"/>
      <c r="IS6233" s="214"/>
      <c r="IT6233" s="214"/>
      <c r="IU6233" s="214"/>
      <c r="IV6233" s="214"/>
      <c r="IW6233" s="214"/>
      <c r="IX6233" s="214"/>
      <c r="IY6233" s="214"/>
      <c r="IZ6233" s="214"/>
      <c r="JA6233" s="214"/>
      <c r="JB6233" s="214"/>
      <c r="JC6233" s="214"/>
      <c r="JD6233" s="214"/>
      <c r="JE6233" s="214"/>
      <c r="JF6233" s="214"/>
      <c r="JG6233" s="214"/>
    </row>
    <row r="6234" spans="1:267" s="161" customFormat="1" ht="19.5" customHeight="1" x14ac:dyDescent="0.25">
      <c r="A6234" s="42" t="s">
        <v>279</v>
      </c>
      <c r="B6234" s="31">
        <v>7</v>
      </c>
      <c r="C6234" s="31">
        <v>2</v>
      </c>
      <c r="D6234" s="31">
        <v>9</v>
      </c>
      <c r="E6234" s="31">
        <v>0</v>
      </c>
      <c r="F6234" s="31">
        <v>5</v>
      </c>
      <c r="G6234" s="31">
        <v>0</v>
      </c>
      <c r="H6234" s="31">
        <v>1</v>
      </c>
      <c r="I6234" s="31">
        <v>3</v>
      </c>
      <c r="J6234" s="31">
        <v>0</v>
      </c>
      <c r="K6234" s="31">
        <v>2</v>
      </c>
      <c r="L6234" s="119"/>
      <c r="M6234" s="27">
        <f>SUM(B6234:K6234)</f>
        <v>29</v>
      </c>
      <c r="N6234" s="27">
        <v>19</v>
      </c>
      <c r="O6234" s="185">
        <f>M6234/84</f>
        <v>0.34523809523809523</v>
      </c>
      <c r="P6234" s="55" t="s">
        <v>446</v>
      </c>
      <c r="Q6234" s="19" t="s">
        <v>8654</v>
      </c>
      <c r="R6234" s="41" t="s">
        <v>658</v>
      </c>
      <c r="S6234" s="19" t="s">
        <v>474</v>
      </c>
      <c r="T6234" s="28" t="s">
        <v>3297</v>
      </c>
      <c r="U6234" s="32">
        <v>8</v>
      </c>
      <c r="V6234" s="20" t="s">
        <v>609</v>
      </c>
      <c r="W6234" s="33" t="s">
        <v>3311</v>
      </c>
      <c r="X6234" s="33" t="s">
        <v>861</v>
      </c>
      <c r="Y6234" s="34" t="s">
        <v>1374</v>
      </c>
      <c r="Z6234" s="61"/>
      <c r="AA6234" s="214"/>
      <c r="AB6234" s="214"/>
      <c r="AC6234" s="214"/>
      <c r="AD6234" s="214"/>
      <c r="AE6234" s="214"/>
      <c r="AF6234" s="214"/>
      <c r="AG6234" s="214"/>
      <c r="AH6234" s="214"/>
      <c r="AI6234" s="214"/>
      <c r="AJ6234" s="214"/>
      <c r="AK6234" s="214"/>
      <c r="AL6234" s="214"/>
      <c r="AM6234" s="214"/>
      <c r="AN6234" s="214"/>
      <c r="AO6234" s="214"/>
      <c r="AP6234" s="214"/>
      <c r="AQ6234" s="214"/>
      <c r="AR6234" s="214"/>
      <c r="AS6234" s="214"/>
      <c r="AT6234" s="214"/>
      <c r="AU6234" s="214"/>
      <c r="AV6234" s="214"/>
      <c r="AW6234" s="214"/>
      <c r="AX6234" s="214"/>
      <c r="AY6234" s="214"/>
      <c r="AZ6234" s="214"/>
      <c r="BA6234" s="214"/>
      <c r="BB6234" s="214"/>
      <c r="BC6234" s="214"/>
      <c r="BD6234" s="214"/>
      <c r="BE6234" s="214"/>
      <c r="BF6234" s="214"/>
      <c r="BG6234" s="214"/>
      <c r="BH6234" s="214"/>
      <c r="BI6234" s="214"/>
      <c r="BJ6234" s="214"/>
      <c r="BK6234" s="214"/>
      <c r="BL6234" s="214"/>
      <c r="BM6234" s="214"/>
      <c r="BN6234" s="214"/>
      <c r="BO6234" s="214"/>
      <c r="BP6234" s="214"/>
      <c r="BQ6234" s="214"/>
      <c r="BR6234" s="214"/>
      <c r="BS6234" s="214"/>
      <c r="BT6234" s="214"/>
      <c r="BU6234" s="214"/>
      <c r="BV6234" s="214"/>
      <c r="BW6234" s="214"/>
      <c r="BX6234" s="214"/>
      <c r="BY6234" s="214"/>
      <c r="BZ6234" s="214"/>
      <c r="CA6234" s="214"/>
      <c r="CB6234" s="214"/>
      <c r="CC6234" s="214"/>
      <c r="CD6234" s="214"/>
      <c r="CE6234" s="214"/>
      <c r="CF6234" s="214"/>
      <c r="CG6234" s="214"/>
      <c r="CH6234" s="214"/>
      <c r="CI6234" s="214"/>
      <c r="CJ6234" s="214"/>
      <c r="CK6234" s="214"/>
      <c r="CL6234" s="214"/>
      <c r="CM6234" s="214"/>
      <c r="CN6234" s="214"/>
      <c r="CO6234" s="214"/>
      <c r="CP6234" s="214"/>
      <c r="CQ6234" s="214"/>
      <c r="CR6234" s="214"/>
      <c r="CS6234" s="214"/>
      <c r="CT6234" s="214"/>
      <c r="CU6234" s="214"/>
      <c r="CV6234" s="214"/>
      <c r="CW6234" s="214"/>
      <c r="CX6234" s="214"/>
      <c r="CY6234" s="214"/>
      <c r="CZ6234" s="214"/>
      <c r="DA6234" s="214"/>
      <c r="DB6234" s="214"/>
      <c r="DC6234" s="214"/>
      <c r="DD6234" s="214"/>
      <c r="DE6234" s="214"/>
      <c r="DF6234" s="214"/>
      <c r="DG6234" s="214"/>
      <c r="DH6234" s="214"/>
      <c r="DI6234" s="214"/>
      <c r="DJ6234" s="214"/>
      <c r="DK6234" s="214"/>
      <c r="DL6234" s="214"/>
      <c r="DM6234" s="214"/>
      <c r="DN6234" s="214"/>
      <c r="DO6234" s="214"/>
      <c r="DP6234" s="214"/>
      <c r="DQ6234" s="214"/>
      <c r="DR6234" s="214"/>
      <c r="DS6234" s="214"/>
      <c r="DT6234" s="214"/>
      <c r="DU6234" s="214"/>
      <c r="DV6234" s="214"/>
      <c r="DW6234" s="214"/>
      <c r="DX6234" s="214"/>
      <c r="DY6234" s="214"/>
      <c r="DZ6234" s="214"/>
      <c r="EA6234" s="214"/>
      <c r="EB6234" s="214"/>
      <c r="EC6234" s="214"/>
      <c r="ED6234" s="214"/>
      <c r="EE6234" s="214"/>
      <c r="EF6234" s="214"/>
      <c r="EG6234" s="214"/>
      <c r="EH6234" s="214"/>
      <c r="EI6234" s="214"/>
      <c r="EJ6234" s="214"/>
      <c r="EK6234" s="214"/>
      <c r="EL6234" s="214"/>
      <c r="EM6234" s="214"/>
      <c r="EN6234" s="214"/>
      <c r="EO6234" s="214"/>
      <c r="EP6234" s="214"/>
      <c r="EQ6234" s="214"/>
      <c r="ER6234" s="214"/>
      <c r="ES6234" s="214"/>
      <c r="ET6234" s="214"/>
      <c r="EU6234" s="214"/>
      <c r="EV6234" s="214"/>
      <c r="EW6234" s="214"/>
      <c r="EX6234" s="214"/>
      <c r="EY6234" s="214"/>
      <c r="EZ6234" s="214"/>
      <c r="FA6234" s="214"/>
      <c r="FB6234" s="214"/>
      <c r="FC6234" s="214"/>
      <c r="FD6234" s="214"/>
      <c r="FE6234" s="214"/>
      <c r="FF6234" s="214"/>
      <c r="FG6234" s="214"/>
      <c r="FH6234" s="214"/>
      <c r="FI6234" s="214"/>
      <c r="FJ6234" s="214"/>
      <c r="FK6234" s="214"/>
      <c r="FL6234" s="214"/>
      <c r="FM6234" s="214"/>
      <c r="FN6234" s="214"/>
      <c r="FO6234" s="214"/>
      <c r="FP6234" s="214"/>
      <c r="FQ6234" s="214"/>
      <c r="FR6234" s="214"/>
      <c r="FS6234" s="214"/>
      <c r="FT6234" s="214"/>
      <c r="FU6234" s="214"/>
      <c r="FV6234" s="214"/>
      <c r="FW6234" s="214"/>
      <c r="FX6234" s="214"/>
      <c r="FY6234" s="214"/>
      <c r="FZ6234" s="214"/>
      <c r="GA6234" s="214"/>
      <c r="GB6234" s="214"/>
      <c r="GC6234" s="214"/>
      <c r="GD6234" s="214"/>
      <c r="GE6234" s="214"/>
      <c r="GF6234" s="214"/>
      <c r="GG6234" s="214"/>
      <c r="GH6234" s="214"/>
      <c r="GI6234" s="214"/>
      <c r="GJ6234" s="214"/>
      <c r="GK6234" s="214"/>
      <c r="GL6234" s="214"/>
      <c r="GM6234" s="214"/>
      <c r="GN6234" s="214"/>
      <c r="GO6234" s="214"/>
      <c r="GP6234" s="214"/>
      <c r="GQ6234" s="214"/>
      <c r="GR6234" s="214"/>
      <c r="GS6234" s="214"/>
      <c r="GT6234" s="214"/>
      <c r="GU6234" s="214"/>
      <c r="GV6234" s="214"/>
      <c r="GW6234" s="214"/>
      <c r="GX6234" s="214"/>
      <c r="GY6234" s="214"/>
      <c r="GZ6234" s="214"/>
      <c r="HA6234" s="214"/>
      <c r="HB6234" s="214"/>
      <c r="HC6234" s="214"/>
      <c r="HD6234" s="214"/>
      <c r="HE6234" s="214"/>
      <c r="HF6234" s="214"/>
      <c r="HG6234" s="214"/>
      <c r="HH6234" s="214"/>
      <c r="HI6234" s="214"/>
      <c r="HJ6234" s="214"/>
      <c r="HK6234" s="214"/>
      <c r="HL6234" s="214"/>
      <c r="HM6234" s="214"/>
      <c r="HN6234" s="214"/>
      <c r="HO6234" s="214"/>
      <c r="HP6234" s="214"/>
      <c r="HQ6234" s="214"/>
      <c r="HR6234" s="214"/>
      <c r="HS6234" s="214"/>
      <c r="HT6234" s="214"/>
      <c r="HU6234" s="214"/>
      <c r="HV6234" s="214"/>
      <c r="HW6234" s="214"/>
      <c r="HX6234" s="214"/>
      <c r="HY6234" s="214"/>
      <c r="HZ6234" s="214"/>
      <c r="IA6234" s="214"/>
      <c r="IB6234" s="214"/>
      <c r="IC6234" s="214"/>
      <c r="ID6234" s="214"/>
      <c r="IE6234" s="214"/>
      <c r="IF6234" s="214"/>
      <c r="IG6234" s="214"/>
      <c r="IH6234" s="214"/>
      <c r="II6234" s="214"/>
      <c r="IJ6234" s="214"/>
      <c r="IK6234" s="214"/>
      <c r="IL6234" s="214"/>
      <c r="IM6234" s="214"/>
      <c r="IN6234" s="214"/>
      <c r="IO6234" s="214"/>
      <c r="IP6234" s="214"/>
      <c r="IQ6234" s="214"/>
      <c r="IR6234" s="214"/>
      <c r="IS6234" s="214"/>
      <c r="IT6234" s="214"/>
      <c r="IU6234" s="214"/>
      <c r="IV6234" s="214"/>
      <c r="IW6234" s="214"/>
      <c r="IX6234" s="214"/>
      <c r="IY6234" s="214"/>
      <c r="IZ6234" s="214"/>
      <c r="JA6234" s="214"/>
      <c r="JB6234" s="214"/>
      <c r="JC6234" s="214"/>
      <c r="JD6234" s="214"/>
      <c r="JE6234" s="214"/>
      <c r="JF6234" s="214"/>
      <c r="JG6234" s="214"/>
    </row>
    <row r="6235" spans="1:267" s="161" customFormat="1" ht="19.5" customHeight="1" x14ac:dyDescent="0.25">
      <c r="A6235" s="42" t="s">
        <v>252</v>
      </c>
      <c r="B6235" s="27">
        <v>9</v>
      </c>
      <c r="C6235" s="27">
        <v>5</v>
      </c>
      <c r="D6235" s="27">
        <v>0</v>
      </c>
      <c r="E6235" s="27">
        <v>0</v>
      </c>
      <c r="F6235" s="27">
        <v>3</v>
      </c>
      <c r="G6235" s="27">
        <v>4</v>
      </c>
      <c r="H6235" s="27">
        <v>0</v>
      </c>
      <c r="I6235" s="27">
        <v>6</v>
      </c>
      <c r="J6235" s="27">
        <v>0</v>
      </c>
      <c r="K6235" s="27">
        <v>2</v>
      </c>
      <c r="L6235" s="119"/>
      <c r="M6235" s="27">
        <f>SUM(B6235:K6235)</f>
        <v>29</v>
      </c>
      <c r="N6235" s="27">
        <v>15</v>
      </c>
      <c r="O6235" s="185">
        <f>M6235/84</f>
        <v>0.34523809523809523</v>
      </c>
      <c r="P6235" s="55" t="s">
        <v>446</v>
      </c>
      <c r="Q6235" s="19" t="s">
        <v>1855</v>
      </c>
      <c r="R6235" s="41" t="s">
        <v>622</v>
      </c>
      <c r="S6235" s="19" t="s">
        <v>540</v>
      </c>
      <c r="T6235" s="28" t="s">
        <v>7641</v>
      </c>
      <c r="U6235" s="17">
        <v>8</v>
      </c>
      <c r="V6235" s="20" t="s">
        <v>637</v>
      </c>
      <c r="W6235" s="18" t="s">
        <v>7646</v>
      </c>
      <c r="X6235" s="18" t="s">
        <v>1403</v>
      </c>
      <c r="Y6235" s="29" t="s">
        <v>569</v>
      </c>
      <c r="Z6235" s="61"/>
    </row>
    <row r="6236" spans="1:267" s="161" customFormat="1" ht="19.5" customHeight="1" x14ac:dyDescent="0.25">
      <c r="A6236" s="42" t="s">
        <v>266</v>
      </c>
      <c r="B6236" s="27">
        <v>10</v>
      </c>
      <c r="C6236" s="27">
        <v>4</v>
      </c>
      <c r="D6236" s="27">
        <v>1</v>
      </c>
      <c r="E6236" s="27">
        <v>0</v>
      </c>
      <c r="F6236" s="27">
        <v>1.5</v>
      </c>
      <c r="G6236" s="27">
        <v>4</v>
      </c>
      <c r="H6236" s="27">
        <v>1</v>
      </c>
      <c r="I6236" s="27">
        <v>3.5</v>
      </c>
      <c r="J6236" s="27">
        <v>0</v>
      </c>
      <c r="K6236" s="27">
        <v>4</v>
      </c>
      <c r="L6236" s="119"/>
      <c r="M6236" s="27">
        <f>SUM(B6236:K6236)</f>
        <v>29</v>
      </c>
      <c r="N6236" s="27">
        <v>19</v>
      </c>
      <c r="O6236" s="185">
        <f>M6236/84</f>
        <v>0.34523809523809523</v>
      </c>
      <c r="P6236" s="55" t="s">
        <v>446</v>
      </c>
      <c r="Q6236" s="19" t="s">
        <v>1053</v>
      </c>
      <c r="R6236" s="41" t="s">
        <v>622</v>
      </c>
      <c r="S6236" s="19" t="s">
        <v>474</v>
      </c>
      <c r="T6236" s="28" t="s">
        <v>3297</v>
      </c>
      <c r="U6236" s="17">
        <v>8</v>
      </c>
      <c r="V6236" s="20" t="s">
        <v>519</v>
      </c>
      <c r="W6236" s="18" t="s">
        <v>3326</v>
      </c>
      <c r="X6236" s="18" t="s">
        <v>651</v>
      </c>
      <c r="Y6236" s="29" t="s">
        <v>513</v>
      </c>
      <c r="Z6236" s="61"/>
      <c r="AA6236" s="214"/>
      <c r="AB6236" s="214"/>
      <c r="AC6236" s="214"/>
      <c r="AD6236" s="214"/>
      <c r="AE6236" s="214"/>
      <c r="AF6236" s="214"/>
      <c r="AG6236" s="214"/>
      <c r="AH6236" s="214"/>
      <c r="AI6236" s="214"/>
      <c r="AJ6236" s="214"/>
      <c r="AK6236" s="214"/>
      <c r="AL6236" s="214"/>
      <c r="AM6236" s="214"/>
      <c r="AN6236" s="214"/>
      <c r="AO6236" s="214"/>
      <c r="AP6236" s="214"/>
      <c r="AQ6236" s="214"/>
      <c r="AR6236" s="214"/>
      <c r="AS6236" s="214"/>
      <c r="AT6236" s="214"/>
      <c r="AU6236" s="214"/>
      <c r="AV6236" s="214"/>
      <c r="AW6236" s="214"/>
      <c r="AX6236" s="214"/>
      <c r="AY6236" s="214"/>
      <c r="AZ6236" s="214"/>
      <c r="BA6236" s="214"/>
      <c r="BB6236" s="214"/>
      <c r="BC6236" s="214"/>
      <c r="BD6236" s="214"/>
      <c r="BE6236" s="214"/>
      <c r="BF6236" s="214"/>
      <c r="BG6236" s="214"/>
      <c r="BH6236" s="214"/>
      <c r="BI6236" s="214"/>
      <c r="BJ6236" s="214"/>
      <c r="BK6236" s="214"/>
      <c r="BL6236" s="214"/>
      <c r="BM6236" s="214"/>
      <c r="BN6236" s="214"/>
      <c r="BO6236" s="214"/>
      <c r="BP6236" s="214"/>
      <c r="BQ6236" s="214"/>
      <c r="BR6236" s="214"/>
      <c r="BS6236" s="214"/>
      <c r="BT6236" s="214"/>
      <c r="BU6236" s="214"/>
      <c r="BV6236" s="214"/>
      <c r="BW6236" s="214"/>
      <c r="BX6236" s="214"/>
      <c r="BY6236" s="214"/>
      <c r="BZ6236" s="214"/>
      <c r="CA6236" s="214"/>
      <c r="CB6236" s="214"/>
      <c r="CC6236" s="214"/>
      <c r="CD6236" s="214"/>
      <c r="CE6236" s="214"/>
      <c r="CF6236" s="214"/>
      <c r="CG6236" s="214"/>
      <c r="CH6236" s="214"/>
      <c r="CI6236" s="214"/>
      <c r="CJ6236" s="214"/>
      <c r="CK6236" s="214"/>
      <c r="CL6236" s="214"/>
      <c r="CM6236" s="214"/>
      <c r="CN6236" s="214"/>
      <c r="CO6236" s="214"/>
      <c r="CP6236" s="214"/>
      <c r="CQ6236" s="214"/>
      <c r="CR6236" s="214"/>
      <c r="CS6236" s="214"/>
      <c r="CT6236" s="214"/>
      <c r="CU6236" s="214"/>
      <c r="CV6236" s="214"/>
      <c r="CW6236" s="214"/>
      <c r="CX6236" s="214"/>
      <c r="CY6236" s="214"/>
      <c r="CZ6236" s="214"/>
      <c r="DA6236" s="214"/>
      <c r="DB6236" s="214"/>
      <c r="DC6236" s="214"/>
      <c r="DD6236" s="214"/>
      <c r="DE6236" s="214"/>
      <c r="DF6236" s="214"/>
      <c r="DG6236" s="214"/>
      <c r="DH6236" s="214"/>
      <c r="DI6236" s="214"/>
      <c r="DJ6236" s="214"/>
      <c r="DK6236" s="214"/>
      <c r="DL6236" s="214"/>
      <c r="DM6236" s="214"/>
      <c r="DN6236" s="214"/>
      <c r="DO6236" s="214"/>
      <c r="DP6236" s="214"/>
      <c r="DQ6236" s="214"/>
      <c r="DR6236" s="214"/>
      <c r="DS6236" s="214"/>
      <c r="DT6236" s="214"/>
      <c r="DU6236" s="214"/>
      <c r="DV6236" s="214"/>
      <c r="DW6236" s="214"/>
      <c r="DX6236" s="214"/>
      <c r="DY6236" s="214"/>
      <c r="DZ6236" s="214"/>
      <c r="EA6236" s="214"/>
      <c r="EB6236" s="214"/>
      <c r="EC6236" s="214"/>
      <c r="ED6236" s="214"/>
      <c r="EE6236" s="214"/>
      <c r="EF6236" s="214"/>
      <c r="EG6236" s="214"/>
      <c r="EH6236" s="214"/>
      <c r="EI6236" s="214"/>
      <c r="EJ6236" s="214"/>
      <c r="EK6236" s="214"/>
      <c r="EL6236" s="214"/>
      <c r="EM6236" s="214"/>
      <c r="EN6236" s="214"/>
      <c r="EO6236" s="214"/>
      <c r="EP6236" s="214"/>
      <c r="EQ6236" s="214"/>
      <c r="ER6236" s="214"/>
      <c r="ES6236" s="214"/>
      <c r="ET6236" s="214"/>
      <c r="EU6236" s="214"/>
      <c r="EV6236" s="214"/>
      <c r="EW6236" s="214"/>
      <c r="EX6236" s="214"/>
      <c r="EY6236" s="214"/>
      <c r="EZ6236" s="214"/>
      <c r="FA6236" s="214"/>
      <c r="FB6236" s="214"/>
      <c r="FC6236" s="214"/>
      <c r="FD6236" s="214"/>
      <c r="FE6236" s="214"/>
      <c r="FF6236" s="214"/>
      <c r="FG6236" s="214"/>
      <c r="FH6236" s="214"/>
      <c r="FI6236" s="214"/>
      <c r="FJ6236" s="214"/>
      <c r="FK6236" s="214"/>
      <c r="FL6236" s="214"/>
      <c r="FM6236" s="214"/>
      <c r="FN6236" s="214"/>
      <c r="FO6236" s="214"/>
      <c r="FP6236" s="214"/>
      <c r="FQ6236" s="214"/>
      <c r="FR6236" s="214"/>
      <c r="FS6236" s="214"/>
      <c r="FT6236" s="214"/>
      <c r="FU6236" s="214"/>
      <c r="FV6236" s="214"/>
      <c r="FW6236" s="214"/>
      <c r="FX6236" s="214"/>
      <c r="FY6236" s="214"/>
      <c r="FZ6236" s="214"/>
      <c r="GA6236" s="214"/>
      <c r="GB6236" s="214"/>
      <c r="GC6236" s="214"/>
      <c r="GD6236" s="214"/>
      <c r="GE6236" s="214"/>
      <c r="GF6236" s="214"/>
      <c r="GG6236" s="214"/>
      <c r="GH6236" s="214"/>
      <c r="GI6236" s="214"/>
      <c r="GJ6236" s="214"/>
      <c r="GK6236" s="214"/>
      <c r="GL6236" s="214"/>
      <c r="GM6236" s="214"/>
      <c r="GN6236" s="214"/>
      <c r="GO6236" s="214"/>
      <c r="GP6236" s="214"/>
      <c r="GQ6236" s="214"/>
      <c r="GR6236" s="214"/>
      <c r="GS6236" s="214"/>
      <c r="GT6236" s="214"/>
      <c r="GU6236" s="214"/>
      <c r="GV6236" s="214"/>
      <c r="GW6236" s="214"/>
      <c r="GX6236" s="214"/>
      <c r="GY6236" s="214"/>
      <c r="GZ6236" s="214"/>
      <c r="HA6236" s="214"/>
      <c r="HB6236" s="214"/>
      <c r="HC6236" s="214"/>
      <c r="HD6236" s="214"/>
      <c r="HE6236" s="214"/>
      <c r="HF6236" s="214"/>
      <c r="HG6236" s="214"/>
      <c r="HH6236" s="214"/>
      <c r="HI6236" s="214"/>
      <c r="HJ6236" s="214"/>
      <c r="HK6236" s="214"/>
      <c r="HL6236" s="214"/>
      <c r="HM6236" s="214"/>
      <c r="HN6236" s="214"/>
      <c r="HO6236" s="214"/>
      <c r="HP6236" s="214"/>
      <c r="HQ6236" s="214"/>
      <c r="HR6236" s="214"/>
      <c r="HS6236" s="214"/>
      <c r="HT6236" s="214"/>
      <c r="HU6236" s="214"/>
      <c r="HV6236" s="214"/>
      <c r="HW6236" s="214"/>
      <c r="HX6236" s="214"/>
      <c r="HY6236" s="214"/>
      <c r="HZ6236" s="214"/>
      <c r="IA6236" s="214"/>
      <c r="IB6236" s="214"/>
      <c r="IC6236" s="214"/>
      <c r="ID6236" s="214"/>
      <c r="IE6236" s="214"/>
      <c r="IF6236" s="214"/>
      <c r="IG6236" s="214"/>
      <c r="IH6236" s="214"/>
      <c r="II6236" s="214"/>
      <c r="IJ6236" s="214"/>
      <c r="IK6236" s="214"/>
      <c r="IL6236" s="214"/>
      <c r="IM6236" s="214"/>
      <c r="IN6236" s="214"/>
      <c r="IO6236" s="214"/>
      <c r="IP6236" s="214"/>
      <c r="IQ6236" s="214"/>
      <c r="IR6236" s="214"/>
      <c r="IS6236" s="214"/>
      <c r="IT6236" s="214"/>
      <c r="IU6236" s="214"/>
      <c r="IV6236" s="214"/>
      <c r="IW6236" s="214"/>
      <c r="IX6236" s="214"/>
      <c r="IY6236" s="214"/>
      <c r="IZ6236" s="214"/>
      <c r="JA6236" s="214"/>
      <c r="JB6236" s="214"/>
      <c r="JC6236" s="214"/>
      <c r="JD6236" s="214"/>
      <c r="JE6236" s="214"/>
      <c r="JF6236" s="214"/>
      <c r="JG6236" s="214"/>
    </row>
    <row r="6237" spans="1:267" s="161" customFormat="1" ht="19.5" customHeight="1" x14ac:dyDescent="0.25">
      <c r="A6237" s="42" t="s">
        <v>264</v>
      </c>
      <c r="B6237" s="27">
        <v>10</v>
      </c>
      <c r="C6237" s="27">
        <v>6</v>
      </c>
      <c r="D6237" s="27">
        <v>6</v>
      </c>
      <c r="E6237" s="27">
        <v>0</v>
      </c>
      <c r="F6237" s="27">
        <v>1</v>
      </c>
      <c r="G6237" s="27">
        <v>2</v>
      </c>
      <c r="H6237" s="27">
        <v>1</v>
      </c>
      <c r="I6237" s="27">
        <v>0</v>
      </c>
      <c r="J6237" s="27">
        <v>0</v>
      </c>
      <c r="K6237" s="27">
        <v>3</v>
      </c>
      <c r="L6237" s="119"/>
      <c r="M6237" s="27">
        <f>SUM(B6237:K6237)</f>
        <v>29</v>
      </c>
      <c r="N6237" s="27">
        <v>13</v>
      </c>
      <c r="O6237" s="185">
        <f>M6237/84</f>
        <v>0.34523809523809523</v>
      </c>
      <c r="P6237" s="55" t="s">
        <v>446</v>
      </c>
      <c r="Q6237" s="19" t="s">
        <v>5542</v>
      </c>
      <c r="R6237" s="41" t="s">
        <v>1373</v>
      </c>
      <c r="S6237" s="19" t="s">
        <v>474</v>
      </c>
      <c r="T6237" s="28" t="s">
        <v>5402</v>
      </c>
      <c r="U6237" s="17">
        <v>8</v>
      </c>
      <c r="V6237" s="20" t="s">
        <v>1161</v>
      </c>
      <c r="W6237" s="18" t="s">
        <v>5480</v>
      </c>
      <c r="X6237" s="18" t="s">
        <v>1224</v>
      </c>
      <c r="Y6237" s="29" t="s">
        <v>1374</v>
      </c>
      <c r="Z6237" s="61"/>
    </row>
    <row r="6238" spans="1:267" s="161" customFormat="1" ht="19.5" customHeight="1" x14ac:dyDescent="0.25">
      <c r="A6238" s="42" t="s">
        <v>291</v>
      </c>
      <c r="B6238" s="27">
        <v>6</v>
      </c>
      <c r="C6238" s="27">
        <v>9</v>
      </c>
      <c r="D6238" s="27">
        <v>3.5</v>
      </c>
      <c r="E6238" s="27">
        <v>4</v>
      </c>
      <c r="F6238" s="27">
        <v>1</v>
      </c>
      <c r="G6238" s="27">
        <v>0</v>
      </c>
      <c r="H6238" s="27">
        <v>0</v>
      </c>
      <c r="I6238" s="27">
        <v>4.5</v>
      </c>
      <c r="J6238" s="27">
        <v>0</v>
      </c>
      <c r="K6238" s="27">
        <v>1</v>
      </c>
      <c r="L6238" s="119"/>
      <c r="M6238" s="27">
        <f>SUM(B6238:K6238)</f>
        <v>29</v>
      </c>
      <c r="N6238" s="27">
        <v>19</v>
      </c>
      <c r="O6238" s="185">
        <f>M6238/84</f>
        <v>0.34523809523809523</v>
      </c>
      <c r="P6238" s="55" t="s">
        <v>446</v>
      </c>
      <c r="Q6238" s="19" t="s">
        <v>1072</v>
      </c>
      <c r="R6238" s="41" t="s">
        <v>740</v>
      </c>
      <c r="S6238" s="19" t="s">
        <v>614</v>
      </c>
      <c r="T6238" s="28" t="s">
        <v>681</v>
      </c>
      <c r="U6238" s="17">
        <v>8</v>
      </c>
      <c r="V6238" s="20" t="s">
        <v>609</v>
      </c>
      <c r="W6238" s="18" t="s">
        <v>517</v>
      </c>
      <c r="X6238" s="18" t="s">
        <v>518</v>
      </c>
      <c r="Y6238" s="29" t="s">
        <v>466</v>
      </c>
      <c r="Z6238" s="61"/>
    </row>
    <row r="6239" spans="1:267" s="161" customFormat="1" ht="19.5" customHeight="1" x14ac:dyDescent="0.25">
      <c r="A6239" s="42" t="s">
        <v>260</v>
      </c>
      <c r="B6239" s="27">
        <v>10</v>
      </c>
      <c r="C6239" s="27">
        <v>1</v>
      </c>
      <c r="D6239" s="27">
        <v>4.5</v>
      </c>
      <c r="E6239" s="27">
        <v>0</v>
      </c>
      <c r="F6239" s="27">
        <v>2</v>
      </c>
      <c r="G6239" s="27">
        <v>3</v>
      </c>
      <c r="H6239" s="27">
        <v>0</v>
      </c>
      <c r="I6239" s="27">
        <v>4.5</v>
      </c>
      <c r="J6239" s="27">
        <v>2</v>
      </c>
      <c r="K6239" s="27">
        <v>2</v>
      </c>
      <c r="L6239" s="119"/>
      <c r="M6239" s="27">
        <f>SUM(B6239:K6239)</f>
        <v>29</v>
      </c>
      <c r="N6239" s="27">
        <v>5</v>
      </c>
      <c r="O6239" s="185">
        <f>M6239/84</f>
        <v>0.34523809523809523</v>
      </c>
      <c r="P6239" s="55" t="s">
        <v>446</v>
      </c>
      <c r="Q6239" s="19" t="s">
        <v>1851</v>
      </c>
      <c r="R6239" s="41" t="s">
        <v>1075</v>
      </c>
      <c r="S6239" s="19" t="s">
        <v>991</v>
      </c>
      <c r="T6239" s="28" t="s">
        <v>3668</v>
      </c>
      <c r="U6239" s="17">
        <v>8</v>
      </c>
      <c r="V6239" s="20" t="s">
        <v>609</v>
      </c>
      <c r="W6239" s="18" t="s">
        <v>4801</v>
      </c>
      <c r="X6239" s="18" t="s">
        <v>916</v>
      </c>
      <c r="Y6239" s="29" t="s">
        <v>599</v>
      </c>
      <c r="Z6239" s="61"/>
    </row>
    <row r="6240" spans="1:267" s="161" customFormat="1" ht="19.5" customHeight="1" x14ac:dyDescent="0.25">
      <c r="A6240" s="42" t="s">
        <v>267</v>
      </c>
      <c r="B6240" s="27">
        <v>8</v>
      </c>
      <c r="C6240" s="27">
        <v>7</v>
      </c>
      <c r="D6240" s="27">
        <v>2.5</v>
      </c>
      <c r="E6240" s="27">
        <v>0</v>
      </c>
      <c r="F6240" s="27">
        <v>0</v>
      </c>
      <c r="G6240" s="27">
        <v>4</v>
      </c>
      <c r="H6240" s="27">
        <v>0</v>
      </c>
      <c r="I6240" s="27">
        <v>5</v>
      </c>
      <c r="J6240" s="27">
        <v>0</v>
      </c>
      <c r="K6240" s="27">
        <v>2</v>
      </c>
      <c r="L6240" s="119"/>
      <c r="M6240" s="27">
        <f>SUM(B6240:K6240)</f>
        <v>28.5</v>
      </c>
      <c r="N6240" s="27">
        <v>16</v>
      </c>
      <c r="O6240" s="185">
        <f>M6240/84</f>
        <v>0.3392857142857143</v>
      </c>
      <c r="P6240" s="55" t="s">
        <v>446</v>
      </c>
      <c r="Q6240" s="19" t="s">
        <v>8499</v>
      </c>
      <c r="R6240" s="41" t="s">
        <v>2917</v>
      </c>
      <c r="S6240" s="19" t="s">
        <v>599</v>
      </c>
      <c r="T6240" s="28" t="s">
        <v>7641</v>
      </c>
      <c r="U6240" s="17">
        <v>8</v>
      </c>
      <c r="V6240" s="20" t="s">
        <v>609</v>
      </c>
      <c r="W6240" s="18" t="s">
        <v>7719</v>
      </c>
      <c r="X6240" s="18" t="s">
        <v>855</v>
      </c>
      <c r="Y6240" s="29" t="s">
        <v>1016</v>
      </c>
      <c r="Z6240" s="61"/>
    </row>
    <row r="6241" spans="1:267" s="161" customFormat="1" ht="19.5" customHeight="1" x14ac:dyDescent="0.25">
      <c r="A6241" s="42" t="s">
        <v>273</v>
      </c>
      <c r="B6241" s="27">
        <v>9</v>
      </c>
      <c r="C6241" s="27">
        <v>6</v>
      </c>
      <c r="D6241" s="27">
        <v>0</v>
      </c>
      <c r="E6241" s="27">
        <v>0</v>
      </c>
      <c r="F6241" s="27">
        <v>2</v>
      </c>
      <c r="G6241" s="27">
        <v>4</v>
      </c>
      <c r="H6241" s="27">
        <v>1</v>
      </c>
      <c r="I6241" s="27">
        <v>5.5</v>
      </c>
      <c r="J6241" s="27">
        <v>0</v>
      </c>
      <c r="K6241" s="27">
        <v>1</v>
      </c>
      <c r="L6241" s="119"/>
      <c r="M6241" s="27">
        <f>SUM(B6241:K6241)</f>
        <v>28.5</v>
      </c>
      <c r="N6241" s="27">
        <v>27</v>
      </c>
      <c r="O6241" s="185">
        <f>M6241/84</f>
        <v>0.3392857142857143</v>
      </c>
      <c r="P6241" s="55" t="s">
        <v>446</v>
      </c>
      <c r="Q6241" s="19" t="s">
        <v>8777</v>
      </c>
      <c r="R6241" s="41" t="s">
        <v>969</v>
      </c>
      <c r="S6241" s="19" t="s">
        <v>914</v>
      </c>
      <c r="T6241" s="28" t="s">
        <v>7778</v>
      </c>
      <c r="U6241" s="17">
        <v>8</v>
      </c>
      <c r="V6241" s="20" t="s">
        <v>609</v>
      </c>
      <c r="W6241" s="18" t="s">
        <v>8060</v>
      </c>
      <c r="X6241" s="18" t="s">
        <v>1224</v>
      </c>
      <c r="Y6241" s="29" t="s">
        <v>469</v>
      </c>
      <c r="Z6241" s="61"/>
      <c r="AA6241" s="214"/>
      <c r="AB6241" s="214"/>
      <c r="AC6241" s="214"/>
      <c r="AD6241" s="214"/>
      <c r="AE6241" s="214"/>
      <c r="AF6241" s="214"/>
      <c r="AG6241" s="214"/>
      <c r="AH6241" s="214"/>
      <c r="AI6241" s="214"/>
      <c r="AJ6241" s="214"/>
      <c r="AK6241" s="214"/>
      <c r="AL6241" s="214"/>
      <c r="AM6241" s="214"/>
      <c r="AN6241" s="214"/>
      <c r="AO6241" s="214"/>
      <c r="AP6241" s="214"/>
      <c r="AQ6241" s="214"/>
      <c r="AR6241" s="214"/>
      <c r="AS6241" s="214"/>
      <c r="AT6241" s="214"/>
      <c r="AU6241" s="214"/>
      <c r="AV6241" s="214"/>
      <c r="AW6241" s="214"/>
      <c r="AX6241" s="214"/>
      <c r="AY6241" s="214"/>
      <c r="AZ6241" s="214"/>
      <c r="BA6241" s="214"/>
      <c r="BB6241" s="214"/>
      <c r="BC6241" s="214"/>
      <c r="BD6241" s="214"/>
      <c r="BE6241" s="214"/>
      <c r="BF6241" s="214"/>
      <c r="BG6241" s="214"/>
      <c r="BH6241" s="214"/>
      <c r="BI6241" s="214"/>
      <c r="BJ6241" s="214"/>
      <c r="BK6241" s="214"/>
      <c r="BL6241" s="214"/>
      <c r="BM6241" s="214"/>
      <c r="BN6241" s="214"/>
      <c r="BO6241" s="214"/>
      <c r="BP6241" s="214"/>
      <c r="BQ6241" s="214"/>
      <c r="BR6241" s="214"/>
      <c r="BS6241" s="214"/>
      <c r="BT6241" s="214"/>
      <c r="BU6241" s="214"/>
      <c r="BV6241" s="214"/>
      <c r="BW6241" s="214"/>
      <c r="BX6241" s="214"/>
      <c r="BY6241" s="214"/>
      <c r="BZ6241" s="214"/>
      <c r="CA6241" s="214"/>
      <c r="CB6241" s="214"/>
      <c r="CC6241" s="214"/>
      <c r="CD6241" s="214"/>
      <c r="CE6241" s="214"/>
      <c r="CF6241" s="214"/>
      <c r="CG6241" s="214"/>
      <c r="CH6241" s="214"/>
      <c r="CI6241" s="214"/>
      <c r="CJ6241" s="214"/>
      <c r="CK6241" s="214"/>
      <c r="CL6241" s="214"/>
      <c r="CM6241" s="214"/>
      <c r="CN6241" s="214"/>
      <c r="CO6241" s="214"/>
      <c r="CP6241" s="214"/>
      <c r="CQ6241" s="214"/>
      <c r="CR6241" s="214"/>
      <c r="CS6241" s="214"/>
      <c r="CT6241" s="214"/>
      <c r="CU6241" s="214"/>
      <c r="CV6241" s="214"/>
      <c r="CW6241" s="214"/>
      <c r="CX6241" s="214"/>
      <c r="CY6241" s="214"/>
      <c r="CZ6241" s="214"/>
      <c r="DA6241" s="214"/>
      <c r="DB6241" s="214"/>
      <c r="DC6241" s="214"/>
      <c r="DD6241" s="214"/>
      <c r="DE6241" s="214"/>
      <c r="DF6241" s="214"/>
      <c r="DG6241" s="214"/>
      <c r="DH6241" s="214"/>
      <c r="DI6241" s="214"/>
      <c r="DJ6241" s="214"/>
      <c r="DK6241" s="214"/>
      <c r="DL6241" s="214"/>
      <c r="DM6241" s="214"/>
      <c r="DN6241" s="214"/>
      <c r="DO6241" s="214"/>
      <c r="DP6241" s="214"/>
      <c r="DQ6241" s="214"/>
      <c r="DR6241" s="214"/>
      <c r="DS6241" s="214"/>
      <c r="DT6241" s="214"/>
      <c r="DU6241" s="214"/>
      <c r="DV6241" s="214"/>
      <c r="DW6241" s="214"/>
      <c r="DX6241" s="214"/>
      <c r="DY6241" s="214"/>
      <c r="DZ6241" s="214"/>
      <c r="EA6241" s="214"/>
      <c r="EB6241" s="214"/>
      <c r="EC6241" s="214"/>
      <c r="ED6241" s="214"/>
      <c r="EE6241" s="214"/>
      <c r="EF6241" s="214"/>
      <c r="EG6241" s="214"/>
      <c r="EH6241" s="214"/>
      <c r="EI6241" s="214"/>
      <c r="EJ6241" s="214"/>
      <c r="EK6241" s="214"/>
      <c r="EL6241" s="214"/>
      <c r="EM6241" s="214"/>
      <c r="EN6241" s="214"/>
      <c r="EO6241" s="214"/>
      <c r="EP6241" s="214"/>
      <c r="EQ6241" s="214"/>
      <c r="ER6241" s="214"/>
      <c r="ES6241" s="214"/>
      <c r="ET6241" s="214"/>
      <c r="EU6241" s="214"/>
      <c r="EV6241" s="214"/>
      <c r="EW6241" s="214"/>
      <c r="EX6241" s="214"/>
      <c r="EY6241" s="214"/>
      <c r="EZ6241" s="214"/>
      <c r="FA6241" s="214"/>
      <c r="FB6241" s="214"/>
      <c r="FC6241" s="214"/>
      <c r="FD6241" s="214"/>
      <c r="FE6241" s="214"/>
      <c r="FF6241" s="214"/>
      <c r="FG6241" s="214"/>
      <c r="FH6241" s="214"/>
      <c r="FI6241" s="214"/>
      <c r="FJ6241" s="214"/>
      <c r="FK6241" s="214"/>
      <c r="FL6241" s="214"/>
      <c r="FM6241" s="214"/>
      <c r="FN6241" s="214"/>
      <c r="FO6241" s="214"/>
      <c r="FP6241" s="214"/>
      <c r="FQ6241" s="214"/>
      <c r="FR6241" s="214"/>
      <c r="FS6241" s="214"/>
      <c r="FT6241" s="214"/>
      <c r="FU6241" s="214"/>
      <c r="FV6241" s="214"/>
      <c r="FW6241" s="214"/>
      <c r="FX6241" s="214"/>
      <c r="FY6241" s="214"/>
      <c r="FZ6241" s="214"/>
      <c r="GA6241" s="214"/>
      <c r="GB6241" s="214"/>
      <c r="GC6241" s="214"/>
      <c r="GD6241" s="214"/>
      <c r="GE6241" s="214"/>
      <c r="GF6241" s="214"/>
      <c r="GG6241" s="214"/>
      <c r="GH6241" s="214"/>
      <c r="GI6241" s="214"/>
      <c r="GJ6241" s="214"/>
      <c r="GK6241" s="214"/>
      <c r="GL6241" s="214"/>
      <c r="GM6241" s="214"/>
      <c r="GN6241" s="214"/>
      <c r="GO6241" s="214"/>
      <c r="GP6241" s="214"/>
      <c r="GQ6241" s="214"/>
      <c r="GR6241" s="214"/>
      <c r="GS6241" s="214"/>
      <c r="GT6241" s="214"/>
      <c r="GU6241" s="214"/>
      <c r="GV6241" s="214"/>
      <c r="GW6241" s="214"/>
      <c r="GX6241" s="214"/>
      <c r="GY6241" s="214"/>
      <c r="GZ6241" s="214"/>
      <c r="HA6241" s="214"/>
      <c r="HB6241" s="214"/>
      <c r="HC6241" s="214"/>
      <c r="HD6241" s="214"/>
      <c r="HE6241" s="214"/>
      <c r="HF6241" s="214"/>
      <c r="HG6241" s="214"/>
      <c r="HH6241" s="214"/>
      <c r="HI6241" s="214"/>
      <c r="HJ6241" s="214"/>
      <c r="HK6241" s="214"/>
      <c r="HL6241" s="214"/>
      <c r="HM6241" s="214"/>
      <c r="HN6241" s="214"/>
      <c r="HO6241" s="214"/>
      <c r="HP6241" s="214"/>
      <c r="HQ6241" s="214"/>
      <c r="HR6241" s="214"/>
      <c r="HS6241" s="214"/>
      <c r="HT6241" s="214"/>
      <c r="HU6241" s="214"/>
      <c r="HV6241" s="214"/>
      <c r="HW6241" s="214"/>
      <c r="HX6241" s="214"/>
      <c r="HY6241" s="214"/>
      <c r="HZ6241" s="214"/>
      <c r="IA6241" s="214"/>
      <c r="IB6241" s="214"/>
      <c r="IC6241" s="214"/>
      <c r="ID6241" s="214"/>
      <c r="IE6241" s="214"/>
      <c r="IF6241" s="214"/>
      <c r="IG6241" s="214"/>
      <c r="IH6241" s="214"/>
      <c r="II6241" s="214"/>
      <c r="IJ6241" s="214"/>
      <c r="IK6241" s="214"/>
      <c r="IL6241" s="214"/>
      <c r="IM6241" s="214"/>
      <c r="IN6241" s="214"/>
      <c r="IO6241" s="214"/>
      <c r="IP6241" s="214"/>
      <c r="IQ6241" s="214"/>
      <c r="IR6241" s="214"/>
      <c r="IS6241" s="214"/>
      <c r="IT6241" s="214"/>
      <c r="IU6241" s="214"/>
      <c r="IV6241" s="214"/>
      <c r="IW6241" s="214"/>
      <c r="IX6241" s="214"/>
      <c r="IY6241" s="214"/>
      <c r="IZ6241" s="214"/>
      <c r="JA6241" s="214"/>
      <c r="JB6241" s="214"/>
      <c r="JC6241" s="214"/>
      <c r="JD6241" s="214"/>
      <c r="JE6241" s="214"/>
      <c r="JF6241" s="214"/>
      <c r="JG6241" s="214"/>
    </row>
    <row r="6242" spans="1:267" s="161" customFormat="1" ht="19.5" customHeight="1" x14ac:dyDescent="0.25">
      <c r="A6242" s="42" t="s">
        <v>257</v>
      </c>
      <c r="B6242" s="27">
        <v>6</v>
      </c>
      <c r="C6242" s="27">
        <v>7</v>
      </c>
      <c r="D6242" s="27">
        <v>3</v>
      </c>
      <c r="E6242" s="27">
        <v>0</v>
      </c>
      <c r="F6242" s="27">
        <v>5.5</v>
      </c>
      <c r="G6242" s="27">
        <v>3</v>
      </c>
      <c r="H6242" s="27">
        <v>0</v>
      </c>
      <c r="I6242" s="27">
        <v>3</v>
      </c>
      <c r="J6242" s="27">
        <v>0</v>
      </c>
      <c r="K6242" s="27">
        <v>1</v>
      </c>
      <c r="L6242" s="119"/>
      <c r="M6242" s="27">
        <f>SUM(B6242:K6242)</f>
        <v>28.5</v>
      </c>
      <c r="N6242" s="27">
        <v>3</v>
      </c>
      <c r="O6242" s="185">
        <f>M6242/84</f>
        <v>0.3392857142857143</v>
      </c>
      <c r="P6242" s="55" t="s">
        <v>446</v>
      </c>
      <c r="Q6242" s="19" t="s">
        <v>5799</v>
      </c>
      <c r="R6242" s="41" t="s">
        <v>1252</v>
      </c>
      <c r="S6242" s="19" t="s">
        <v>466</v>
      </c>
      <c r="T6242" s="28" t="s">
        <v>3670</v>
      </c>
      <c r="U6242" s="17">
        <v>8</v>
      </c>
      <c r="V6242" s="20" t="s">
        <v>609</v>
      </c>
      <c r="W6242" s="18" t="s">
        <v>5848</v>
      </c>
      <c r="X6242" s="18" t="s">
        <v>855</v>
      </c>
      <c r="Y6242" s="29" t="s">
        <v>474</v>
      </c>
      <c r="Z6242" s="61"/>
      <c r="AA6242" s="214"/>
      <c r="AB6242" s="214"/>
      <c r="AC6242" s="214"/>
      <c r="AD6242" s="214"/>
      <c r="AE6242" s="214"/>
      <c r="AF6242" s="214"/>
      <c r="AG6242" s="214"/>
      <c r="AH6242" s="214"/>
      <c r="AI6242" s="214"/>
      <c r="AJ6242" s="214"/>
      <c r="AK6242" s="214"/>
      <c r="AL6242" s="214"/>
      <c r="AM6242" s="214"/>
      <c r="AN6242" s="214"/>
      <c r="AO6242" s="214"/>
      <c r="AP6242" s="214"/>
      <c r="AQ6242" s="214"/>
      <c r="AR6242" s="214"/>
      <c r="AS6242" s="214"/>
      <c r="AT6242" s="214"/>
      <c r="AU6242" s="214"/>
      <c r="AV6242" s="214"/>
      <c r="AW6242" s="214"/>
      <c r="AX6242" s="214"/>
      <c r="AY6242" s="214"/>
      <c r="AZ6242" s="214"/>
      <c r="BA6242" s="214"/>
      <c r="BB6242" s="214"/>
      <c r="BC6242" s="214"/>
      <c r="BD6242" s="214"/>
      <c r="BE6242" s="214"/>
      <c r="BF6242" s="214"/>
      <c r="BG6242" s="214"/>
      <c r="BH6242" s="214"/>
      <c r="BI6242" s="214"/>
      <c r="BJ6242" s="214"/>
      <c r="BK6242" s="214"/>
      <c r="BL6242" s="214"/>
      <c r="BM6242" s="214"/>
      <c r="BN6242" s="214"/>
      <c r="BO6242" s="214"/>
      <c r="BP6242" s="214"/>
      <c r="BQ6242" s="214"/>
      <c r="BR6242" s="214"/>
      <c r="BS6242" s="214"/>
      <c r="BT6242" s="214"/>
      <c r="BU6242" s="214"/>
      <c r="BV6242" s="214"/>
      <c r="BW6242" s="214"/>
      <c r="BX6242" s="214"/>
      <c r="BY6242" s="214"/>
      <c r="BZ6242" s="214"/>
      <c r="CA6242" s="214"/>
      <c r="CB6242" s="214"/>
      <c r="CC6242" s="214"/>
      <c r="CD6242" s="214"/>
      <c r="CE6242" s="214"/>
      <c r="CF6242" s="214"/>
      <c r="CG6242" s="214"/>
      <c r="CH6242" s="214"/>
      <c r="CI6242" s="214"/>
      <c r="CJ6242" s="214"/>
      <c r="CK6242" s="214"/>
      <c r="CL6242" s="214"/>
      <c r="CM6242" s="214"/>
      <c r="CN6242" s="214"/>
      <c r="CO6242" s="214"/>
      <c r="CP6242" s="214"/>
      <c r="CQ6242" s="214"/>
      <c r="CR6242" s="214"/>
      <c r="CS6242" s="214"/>
      <c r="CT6242" s="214"/>
      <c r="CU6242" s="214"/>
      <c r="CV6242" s="214"/>
      <c r="CW6242" s="214"/>
      <c r="CX6242" s="214"/>
      <c r="CY6242" s="214"/>
      <c r="CZ6242" s="214"/>
      <c r="DA6242" s="214"/>
      <c r="DB6242" s="214"/>
      <c r="DC6242" s="214"/>
      <c r="DD6242" s="214"/>
      <c r="DE6242" s="214"/>
      <c r="DF6242" s="214"/>
      <c r="DG6242" s="214"/>
      <c r="DH6242" s="214"/>
      <c r="DI6242" s="214"/>
      <c r="DJ6242" s="214"/>
      <c r="DK6242" s="214"/>
      <c r="DL6242" s="214"/>
      <c r="DM6242" s="214"/>
      <c r="DN6242" s="214"/>
      <c r="DO6242" s="214"/>
      <c r="DP6242" s="214"/>
      <c r="DQ6242" s="214"/>
      <c r="DR6242" s="214"/>
      <c r="DS6242" s="214"/>
      <c r="DT6242" s="214"/>
      <c r="DU6242" s="214"/>
      <c r="DV6242" s="214"/>
      <c r="DW6242" s="214"/>
      <c r="DX6242" s="214"/>
      <c r="DY6242" s="214"/>
      <c r="DZ6242" s="214"/>
      <c r="EA6242" s="214"/>
      <c r="EB6242" s="214"/>
      <c r="EC6242" s="214"/>
      <c r="ED6242" s="214"/>
      <c r="EE6242" s="214"/>
      <c r="EF6242" s="214"/>
      <c r="EG6242" s="214"/>
      <c r="EH6242" s="214"/>
      <c r="EI6242" s="214"/>
      <c r="EJ6242" s="214"/>
      <c r="EK6242" s="214"/>
      <c r="EL6242" s="214"/>
      <c r="EM6242" s="214"/>
      <c r="EN6242" s="214"/>
      <c r="EO6242" s="214"/>
      <c r="EP6242" s="214"/>
      <c r="EQ6242" s="214"/>
      <c r="ER6242" s="214"/>
      <c r="ES6242" s="214"/>
      <c r="ET6242" s="214"/>
      <c r="EU6242" s="214"/>
      <c r="EV6242" s="214"/>
      <c r="EW6242" s="214"/>
      <c r="EX6242" s="214"/>
      <c r="EY6242" s="214"/>
      <c r="EZ6242" s="214"/>
      <c r="FA6242" s="214"/>
      <c r="FB6242" s="214"/>
      <c r="FC6242" s="214"/>
      <c r="FD6242" s="214"/>
      <c r="FE6242" s="214"/>
      <c r="FF6242" s="214"/>
      <c r="FG6242" s="214"/>
      <c r="FH6242" s="214"/>
      <c r="FI6242" s="214"/>
      <c r="FJ6242" s="214"/>
      <c r="FK6242" s="214"/>
      <c r="FL6242" s="214"/>
      <c r="FM6242" s="214"/>
      <c r="FN6242" s="214"/>
      <c r="FO6242" s="214"/>
      <c r="FP6242" s="214"/>
      <c r="FQ6242" s="214"/>
      <c r="FR6242" s="214"/>
      <c r="FS6242" s="214"/>
      <c r="FT6242" s="214"/>
      <c r="FU6242" s="214"/>
      <c r="FV6242" s="214"/>
      <c r="FW6242" s="214"/>
      <c r="FX6242" s="214"/>
      <c r="FY6242" s="214"/>
      <c r="FZ6242" s="214"/>
      <c r="GA6242" s="214"/>
      <c r="GB6242" s="214"/>
      <c r="GC6242" s="214"/>
      <c r="GD6242" s="214"/>
      <c r="GE6242" s="214"/>
      <c r="GF6242" s="214"/>
      <c r="GG6242" s="214"/>
      <c r="GH6242" s="214"/>
      <c r="GI6242" s="214"/>
      <c r="GJ6242" s="214"/>
      <c r="GK6242" s="214"/>
      <c r="GL6242" s="214"/>
      <c r="GM6242" s="214"/>
      <c r="GN6242" s="214"/>
      <c r="GO6242" s="214"/>
      <c r="GP6242" s="214"/>
      <c r="GQ6242" s="214"/>
      <c r="GR6242" s="214"/>
      <c r="GS6242" s="214"/>
      <c r="GT6242" s="214"/>
      <c r="GU6242" s="214"/>
      <c r="GV6242" s="214"/>
      <c r="GW6242" s="214"/>
      <c r="GX6242" s="214"/>
      <c r="GY6242" s="214"/>
      <c r="GZ6242" s="214"/>
      <c r="HA6242" s="214"/>
      <c r="HB6242" s="214"/>
      <c r="HC6242" s="214"/>
      <c r="HD6242" s="214"/>
      <c r="HE6242" s="214"/>
      <c r="HF6242" s="214"/>
      <c r="HG6242" s="214"/>
      <c r="HH6242" s="214"/>
      <c r="HI6242" s="214"/>
      <c r="HJ6242" s="214"/>
      <c r="HK6242" s="214"/>
      <c r="HL6242" s="214"/>
      <c r="HM6242" s="214"/>
      <c r="HN6242" s="214"/>
      <c r="HO6242" s="214"/>
      <c r="HP6242" s="214"/>
      <c r="HQ6242" s="214"/>
      <c r="HR6242" s="214"/>
      <c r="HS6242" s="214"/>
      <c r="HT6242" s="214"/>
      <c r="HU6242" s="214"/>
      <c r="HV6242" s="214"/>
      <c r="HW6242" s="214"/>
      <c r="HX6242" s="214"/>
      <c r="HY6242" s="214"/>
      <c r="HZ6242" s="214"/>
      <c r="IA6242" s="214"/>
      <c r="IB6242" s="214"/>
      <c r="IC6242" s="214"/>
      <c r="ID6242" s="214"/>
      <c r="IE6242" s="214"/>
      <c r="IF6242" s="214"/>
      <c r="IG6242" s="214"/>
      <c r="IH6242" s="214"/>
      <c r="II6242" s="214"/>
      <c r="IJ6242" s="214"/>
      <c r="IK6242" s="214"/>
      <c r="IL6242" s="214"/>
      <c r="IM6242" s="214"/>
      <c r="IN6242" s="214"/>
      <c r="IO6242" s="214"/>
      <c r="IP6242" s="214"/>
      <c r="IQ6242" s="214"/>
      <c r="IR6242" s="214"/>
      <c r="IS6242" s="214"/>
      <c r="IT6242" s="214"/>
      <c r="IU6242" s="214"/>
      <c r="IV6242" s="214"/>
      <c r="IW6242" s="214"/>
      <c r="IX6242" s="214"/>
      <c r="IY6242" s="214"/>
      <c r="IZ6242" s="214"/>
      <c r="JA6242" s="214"/>
      <c r="JB6242" s="214"/>
      <c r="JC6242" s="214"/>
      <c r="JD6242" s="214"/>
      <c r="JE6242" s="214"/>
      <c r="JF6242" s="214"/>
      <c r="JG6242" s="214"/>
    </row>
    <row r="6243" spans="1:267" s="161" customFormat="1" ht="19.5" customHeight="1" x14ac:dyDescent="0.25">
      <c r="A6243" s="42" t="s">
        <v>257</v>
      </c>
      <c r="B6243" s="27">
        <v>10</v>
      </c>
      <c r="C6243" s="27">
        <v>0</v>
      </c>
      <c r="D6243" s="27">
        <v>6.5</v>
      </c>
      <c r="E6243" s="27">
        <v>2</v>
      </c>
      <c r="F6243" s="27">
        <v>1</v>
      </c>
      <c r="G6243" s="27">
        <v>3</v>
      </c>
      <c r="H6243" s="27">
        <v>0</v>
      </c>
      <c r="I6243" s="27">
        <v>2.5</v>
      </c>
      <c r="J6243" s="27">
        <v>2</v>
      </c>
      <c r="K6243" s="27">
        <v>1</v>
      </c>
      <c r="L6243" s="119"/>
      <c r="M6243" s="27">
        <f>SUM(B6243:K6243)</f>
        <v>28</v>
      </c>
      <c r="N6243" s="27">
        <v>11</v>
      </c>
      <c r="O6243" s="185">
        <f>M6243/84</f>
        <v>0.33333333333333331</v>
      </c>
      <c r="P6243" s="55" t="s">
        <v>446</v>
      </c>
      <c r="Q6243" s="19" t="s">
        <v>8801</v>
      </c>
      <c r="R6243" s="41" t="s">
        <v>7765</v>
      </c>
      <c r="S6243" s="19" t="s">
        <v>643</v>
      </c>
      <c r="T6243" s="28" t="s">
        <v>3665</v>
      </c>
      <c r="U6243" s="17">
        <v>8</v>
      </c>
      <c r="V6243" s="20" t="s">
        <v>5662</v>
      </c>
      <c r="W6243" s="18" t="s">
        <v>5768</v>
      </c>
      <c r="X6243" s="18" t="s">
        <v>765</v>
      </c>
      <c r="Y6243" s="29" t="s">
        <v>469</v>
      </c>
      <c r="Z6243" s="61"/>
      <c r="AA6243" s="214"/>
      <c r="AB6243" s="214"/>
      <c r="AC6243" s="214"/>
      <c r="AD6243" s="214"/>
      <c r="AE6243" s="214"/>
      <c r="AF6243" s="214"/>
      <c r="AG6243" s="214"/>
      <c r="AH6243" s="214"/>
      <c r="AI6243" s="214"/>
      <c r="AJ6243" s="214"/>
      <c r="AK6243" s="214"/>
      <c r="AL6243" s="214"/>
      <c r="AM6243" s="214"/>
      <c r="AN6243" s="214"/>
      <c r="AO6243" s="214"/>
      <c r="AP6243" s="214"/>
      <c r="AQ6243" s="214"/>
      <c r="AR6243" s="214"/>
      <c r="AS6243" s="214"/>
      <c r="AT6243" s="214"/>
      <c r="AU6243" s="214"/>
      <c r="AV6243" s="214"/>
      <c r="AW6243" s="214"/>
      <c r="AX6243" s="214"/>
      <c r="AY6243" s="214"/>
      <c r="AZ6243" s="214"/>
      <c r="BA6243" s="214"/>
      <c r="BB6243" s="214"/>
      <c r="BC6243" s="214"/>
      <c r="BD6243" s="214"/>
      <c r="BE6243" s="214"/>
      <c r="BF6243" s="214"/>
      <c r="BG6243" s="214"/>
      <c r="BH6243" s="214"/>
      <c r="BI6243" s="214"/>
      <c r="BJ6243" s="214"/>
      <c r="BK6243" s="214"/>
      <c r="BL6243" s="214"/>
      <c r="BM6243" s="214"/>
      <c r="BN6243" s="214"/>
      <c r="BO6243" s="214"/>
      <c r="BP6243" s="214"/>
      <c r="BQ6243" s="214"/>
      <c r="BR6243" s="214"/>
      <c r="BS6243" s="214"/>
      <c r="BT6243" s="214"/>
      <c r="BU6243" s="214"/>
      <c r="BV6243" s="214"/>
      <c r="BW6243" s="214"/>
      <c r="BX6243" s="214"/>
      <c r="BY6243" s="214"/>
      <c r="BZ6243" s="214"/>
      <c r="CA6243" s="214"/>
      <c r="CB6243" s="214"/>
      <c r="CC6243" s="214"/>
      <c r="CD6243" s="214"/>
      <c r="CE6243" s="214"/>
      <c r="CF6243" s="214"/>
      <c r="CG6243" s="214"/>
      <c r="CH6243" s="214"/>
      <c r="CI6243" s="214"/>
      <c r="CJ6243" s="214"/>
      <c r="CK6243" s="214"/>
      <c r="CL6243" s="214"/>
      <c r="CM6243" s="214"/>
      <c r="CN6243" s="214"/>
      <c r="CO6243" s="214"/>
      <c r="CP6243" s="214"/>
      <c r="CQ6243" s="214"/>
      <c r="CR6243" s="214"/>
      <c r="CS6243" s="214"/>
      <c r="CT6243" s="214"/>
      <c r="CU6243" s="214"/>
      <c r="CV6243" s="214"/>
      <c r="CW6243" s="214"/>
      <c r="CX6243" s="214"/>
      <c r="CY6243" s="214"/>
      <c r="CZ6243" s="214"/>
      <c r="DA6243" s="214"/>
      <c r="DB6243" s="214"/>
      <c r="DC6243" s="214"/>
      <c r="DD6243" s="214"/>
      <c r="DE6243" s="214"/>
      <c r="DF6243" s="214"/>
      <c r="DG6243" s="214"/>
      <c r="DH6243" s="214"/>
      <c r="DI6243" s="214"/>
      <c r="DJ6243" s="214"/>
      <c r="DK6243" s="214"/>
      <c r="DL6243" s="214"/>
      <c r="DM6243" s="214"/>
      <c r="DN6243" s="214"/>
      <c r="DO6243" s="214"/>
      <c r="DP6243" s="214"/>
      <c r="DQ6243" s="214"/>
      <c r="DR6243" s="214"/>
      <c r="DS6243" s="214"/>
      <c r="DT6243" s="214"/>
      <c r="DU6243" s="214"/>
      <c r="DV6243" s="214"/>
      <c r="DW6243" s="214"/>
      <c r="DX6243" s="214"/>
      <c r="DY6243" s="214"/>
      <c r="DZ6243" s="214"/>
      <c r="EA6243" s="214"/>
      <c r="EB6243" s="214"/>
      <c r="EC6243" s="214"/>
      <c r="ED6243" s="214"/>
      <c r="EE6243" s="214"/>
      <c r="EF6243" s="214"/>
      <c r="EG6243" s="214"/>
      <c r="EH6243" s="214"/>
      <c r="EI6243" s="214"/>
      <c r="EJ6243" s="214"/>
      <c r="EK6243" s="214"/>
      <c r="EL6243" s="214"/>
      <c r="EM6243" s="214"/>
      <c r="EN6243" s="214"/>
      <c r="EO6243" s="214"/>
      <c r="EP6243" s="214"/>
      <c r="EQ6243" s="214"/>
      <c r="ER6243" s="214"/>
      <c r="ES6243" s="214"/>
      <c r="ET6243" s="214"/>
      <c r="EU6243" s="214"/>
      <c r="EV6243" s="214"/>
      <c r="EW6243" s="214"/>
      <c r="EX6243" s="214"/>
      <c r="EY6243" s="214"/>
      <c r="EZ6243" s="214"/>
      <c r="FA6243" s="214"/>
      <c r="FB6243" s="214"/>
      <c r="FC6243" s="214"/>
      <c r="FD6243" s="214"/>
      <c r="FE6243" s="214"/>
      <c r="FF6243" s="214"/>
      <c r="FG6243" s="214"/>
      <c r="FH6243" s="214"/>
      <c r="FI6243" s="214"/>
      <c r="FJ6243" s="214"/>
      <c r="FK6243" s="214"/>
      <c r="FL6243" s="214"/>
      <c r="FM6243" s="214"/>
      <c r="FN6243" s="214"/>
      <c r="FO6243" s="214"/>
      <c r="FP6243" s="214"/>
      <c r="FQ6243" s="214"/>
      <c r="FR6243" s="214"/>
      <c r="FS6243" s="214"/>
      <c r="FT6243" s="214"/>
      <c r="FU6243" s="214"/>
      <c r="FV6243" s="214"/>
      <c r="FW6243" s="214"/>
      <c r="FX6243" s="214"/>
      <c r="FY6243" s="214"/>
      <c r="FZ6243" s="214"/>
      <c r="GA6243" s="214"/>
      <c r="GB6243" s="214"/>
      <c r="GC6243" s="214"/>
      <c r="GD6243" s="214"/>
      <c r="GE6243" s="214"/>
      <c r="GF6243" s="214"/>
      <c r="GG6243" s="214"/>
      <c r="GH6243" s="214"/>
      <c r="GI6243" s="214"/>
      <c r="GJ6243" s="214"/>
      <c r="GK6243" s="214"/>
      <c r="GL6243" s="214"/>
      <c r="GM6243" s="214"/>
      <c r="GN6243" s="214"/>
      <c r="GO6243" s="214"/>
      <c r="GP6243" s="214"/>
      <c r="GQ6243" s="214"/>
      <c r="GR6243" s="214"/>
      <c r="GS6243" s="214"/>
      <c r="GT6243" s="214"/>
      <c r="GU6243" s="214"/>
      <c r="GV6243" s="214"/>
      <c r="GW6243" s="214"/>
      <c r="GX6243" s="214"/>
      <c r="GY6243" s="214"/>
      <c r="GZ6243" s="214"/>
      <c r="HA6243" s="214"/>
      <c r="HB6243" s="214"/>
      <c r="HC6243" s="214"/>
      <c r="HD6243" s="214"/>
      <c r="HE6243" s="214"/>
      <c r="HF6243" s="214"/>
      <c r="HG6243" s="214"/>
      <c r="HH6243" s="214"/>
      <c r="HI6243" s="214"/>
      <c r="HJ6243" s="214"/>
      <c r="HK6243" s="214"/>
      <c r="HL6243" s="214"/>
      <c r="HM6243" s="214"/>
      <c r="HN6243" s="214"/>
      <c r="HO6243" s="214"/>
      <c r="HP6243" s="214"/>
      <c r="HQ6243" s="214"/>
      <c r="HR6243" s="214"/>
      <c r="HS6243" s="214"/>
      <c r="HT6243" s="214"/>
      <c r="HU6243" s="214"/>
      <c r="HV6243" s="214"/>
      <c r="HW6243" s="214"/>
      <c r="HX6243" s="214"/>
      <c r="HY6243" s="214"/>
      <c r="HZ6243" s="214"/>
      <c r="IA6243" s="214"/>
      <c r="IB6243" s="214"/>
      <c r="IC6243" s="214"/>
      <c r="ID6243" s="214"/>
      <c r="IE6243" s="214"/>
      <c r="IF6243" s="214"/>
      <c r="IG6243" s="214"/>
      <c r="IH6243" s="214"/>
      <c r="II6243" s="214"/>
      <c r="IJ6243" s="214"/>
      <c r="IK6243" s="214"/>
      <c r="IL6243" s="214"/>
      <c r="IM6243" s="214"/>
      <c r="IN6243" s="214"/>
      <c r="IO6243" s="214"/>
      <c r="IP6243" s="214"/>
      <c r="IQ6243" s="214"/>
      <c r="IR6243" s="214"/>
      <c r="IS6243" s="214"/>
      <c r="IT6243" s="214"/>
      <c r="IU6243" s="214"/>
      <c r="IV6243" s="214"/>
      <c r="IW6243" s="214"/>
      <c r="IX6243" s="214"/>
      <c r="IY6243" s="214"/>
      <c r="IZ6243" s="214"/>
      <c r="JA6243" s="214"/>
      <c r="JB6243" s="214"/>
      <c r="JC6243" s="214"/>
      <c r="JD6243" s="214"/>
      <c r="JE6243" s="214"/>
      <c r="JF6243" s="214"/>
      <c r="JG6243" s="214"/>
    </row>
    <row r="6244" spans="1:267" s="161" customFormat="1" ht="19.5" customHeight="1" x14ac:dyDescent="0.25">
      <c r="A6244" s="42" t="s">
        <v>256</v>
      </c>
      <c r="B6244" s="27">
        <v>8</v>
      </c>
      <c r="C6244" s="27">
        <v>4</v>
      </c>
      <c r="D6244" s="27">
        <v>2.5</v>
      </c>
      <c r="E6244" s="27">
        <v>2</v>
      </c>
      <c r="F6244" s="27">
        <v>1.5</v>
      </c>
      <c r="G6244" s="27">
        <v>2</v>
      </c>
      <c r="H6244" s="27">
        <v>0</v>
      </c>
      <c r="I6244" s="27">
        <v>6</v>
      </c>
      <c r="J6244" s="27">
        <v>0</v>
      </c>
      <c r="K6244" s="27">
        <v>2</v>
      </c>
      <c r="L6244" s="119"/>
      <c r="M6244" s="27">
        <f>SUM(B6244:K6244)</f>
        <v>28</v>
      </c>
      <c r="N6244" s="27">
        <v>1</v>
      </c>
      <c r="O6244" s="185">
        <f>M6244/84</f>
        <v>0.33333333333333331</v>
      </c>
      <c r="P6244" s="55" t="s">
        <v>446</v>
      </c>
      <c r="Q6244" s="19" t="s">
        <v>1639</v>
      </c>
      <c r="R6244" s="41" t="s">
        <v>1052</v>
      </c>
      <c r="S6244" s="19" t="s">
        <v>492</v>
      </c>
      <c r="T6244" s="28" t="s">
        <v>1512</v>
      </c>
      <c r="U6244" s="17">
        <v>8</v>
      </c>
      <c r="V6244" s="20" t="s">
        <v>682</v>
      </c>
      <c r="W6244" s="18" t="s">
        <v>1617</v>
      </c>
      <c r="X6244" s="18" t="s">
        <v>451</v>
      </c>
      <c r="Y6244" s="29" t="s">
        <v>452</v>
      </c>
      <c r="Z6244" s="61"/>
    </row>
    <row r="6245" spans="1:267" s="161" customFormat="1" ht="19.5" customHeight="1" x14ac:dyDescent="0.25">
      <c r="A6245" s="42" t="s">
        <v>259</v>
      </c>
      <c r="B6245" s="27">
        <v>5</v>
      </c>
      <c r="C6245" s="27">
        <v>4</v>
      </c>
      <c r="D6245" s="27">
        <v>4.5</v>
      </c>
      <c r="E6245" s="27">
        <v>0</v>
      </c>
      <c r="F6245" s="27">
        <v>0</v>
      </c>
      <c r="G6245" s="27">
        <v>2</v>
      </c>
      <c r="H6245" s="27">
        <v>0</v>
      </c>
      <c r="I6245" s="27">
        <v>4.5</v>
      </c>
      <c r="J6245" s="27">
        <v>6</v>
      </c>
      <c r="K6245" s="27">
        <v>2</v>
      </c>
      <c r="L6245" s="119"/>
      <c r="M6245" s="27">
        <f>SUM(B6245:K6245)</f>
        <v>28</v>
      </c>
      <c r="N6245" s="27">
        <v>10</v>
      </c>
      <c r="O6245" s="185">
        <f>M6245/84</f>
        <v>0.33333333333333331</v>
      </c>
      <c r="P6245" s="55" t="s">
        <v>446</v>
      </c>
      <c r="Q6245" s="19" t="s">
        <v>8535</v>
      </c>
      <c r="R6245" s="41" t="s">
        <v>625</v>
      </c>
      <c r="S6245" s="19" t="s">
        <v>567</v>
      </c>
      <c r="T6245" s="28" t="s">
        <v>1813</v>
      </c>
      <c r="U6245" s="17">
        <v>8</v>
      </c>
      <c r="V6245" s="20" t="s">
        <v>519</v>
      </c>
      <c r="W6245" s="18" t="s">
        <v>8531</v>
      </c>
      <c r="X6245" s="18" t="s">
        <v>855</v>
      </c>
      <c r="Y6245" s="29" t="s">
        <v>1016</v>
      </c>
      <c r="Z6245" s="61"/>
      <c r="AA6245" s="214"/>
      <c r="AB6245" s="214"/>
      <c r="AC6245" s="214"/>
      <c r="AD6245" s="214"/>
      <c r="AE6245" s="214"/>
      <c r="AF6245" s="214"/>
      <c r="AG6245" s="214"/>
      <c r="AH6245" s="214"/>
      <c r="AI6245" s="214"/>
      <c r="AJ6245" s="214"/>
      <c r="AK6245" s="214"/>
      <c r="AL6245" s="214"/>
      <c r="AM6245" s="214"/>
      <c r="AN6245" s="214"/>
      <c r="AO6245" s="214"/>
      <c r="AP6245" s="214"/>
      <c r="AQ6245" s="214"/>
      <c r="AR6245" s="214"/>
      <c r="AS6245" s="214"/>
      <c r="AT6245" s="214"/>
      <c r="AU6245" s="214"/>
      <c r="AV6245" s="214"/>
      <c r="AW6245" s="214"/>
      <c r="AX6245" s="214"/>
      <c r="AY6245" s="214"/>
      <c r="AZ6245" s="214"/>
      <c r="BA6245" s="214"/>
      <c r="BB6245" s="214"/>
      <c r="BC6245" s="214"/>
      <c r="BD6245" s="214"/>
      <c r="BE6245" s="214"/>
      <c r="BF6245" s="214"/>
      <c r="BG6245" s="214"/>
      <c r="BH6245" s="214"/>
      <c r="BI6245" s="214"/>
      <c r="BJ6245" s="214"/>
      <c r="BK6245" s="214"/>
      <c r="BL6245" s="214"/>
      <c r="BM6245" s="214"/>
      <c r="BN6245" s="214"/>
      <c r="BO6245" s="214"/>
      <c r="BP6245" s="214"/>
      <c r="BQ6245" s="214"/>
      <c r="BR6245" s="214"/>
      <c r="BS6245" s="214"/>
      <c r="BT6245" s="214"/>
      <c r="BU6245" s="214"/>
      <c r="BV6245" s="214"/>
      <c r="BW6245" s="214"/>
      <c r="BX6245" s="214"/>
      <c r="BY6245" s="214"/>
      <c r="BZ6245" s="214"/>
      <c r="CA6245" s="214"/>
      <c r="CB6245" s="214"/>
      <c r="CC6245" s="214"/>
      <c r="CD6245" s="214"/>
      <c r="CE6245" s="214"/>
      <c r="CF6245" s="214"/>
      <c r="CG6245" s="214"/>
      <c r="CH6245" s="214"/>
      <c r="CI6245" s="214"/>
      <c r="CJ6245" s="214"/>
      <c r="CK6245" s="214"/>
      <c r="CL6245" s="214"/>
      <c r="CM6245" s="214"/>
      <c r="CN6245" s="214"/>
      <c r="CO6245" s="214"/>
      <c r="CP6245" s="214"/>
      <c r="CQ6245" s="214"/>
      <c r="CR6245" s="214"/>
      <c r="CS6245" s="214"/>
      <c r="CT6245" s="214"/>
      <c r="CU6245" s="214"/>
      <c r="CV6245" s="214"/>
      <c r="CW6245" s="214"/>
      <c r="CX6245" s="214"/>
      <c r="CY6245" s="214"/>
      <c r="CZ6245" s="214"/>
      <c r="DA6245" s="214"/>
      <c r="DB6245" s="214"/>
      <c r="DC6245" s="214"/>
      <c r="DD6245" s="214"/>
      <c r="DE6245" s="214"/>
      <c r="DF6245" s="214"/>
      <c r="DG6245" s="214"/>
      <c r="DH6245" s="214"/>
      <c r="DI6245" s="214"/>
      <c r="DJ6245" s="214"/>
      <c r="DK6245" s="214"/>
      <c r="DL6245" s="214"/>
      <c r="DM6245" s="214"/>
      <c r="DN6245" s="214"/>
      <c r="DO6245" s="214"/>
      <c r="DP6245" s="214"/>
      <c r="DQ6245" s="214"/>
      <c r="DR6245" s="214"/>
      <c r="DS6245" s="214"/>
      <c r="DT6245" s="214"/>
      <c r="DU6245" s="214"/>
      <c r="DV6245" s="214"/>
      <c r="DW6245" s="214"/>
      <c r="DX6245" s="214"/>
      <c r="DY6245" s="214"/>
      <c r="DZ6245" s="214"/>
      <c r="EA6245" s="214"/>
      <c r="EB6245" s="214"/>
      <c r="EC6245" s="214"/>
      <c r="ED6245" s="214"/>
      <c r="EE6245" s="214"/>
      <c r="EF6245" s="214"/>
      <c r="EG6245" s="214"/>
      <c r="EH6245" s="214"/>
      <c r="EI6245" s="214"/>
      <c r="EJ6245" s="214"/>
      <c r="EK6245" s="214"/>
      <c r="EL6245" s="214"/>
      <c r="EM6245" s="214"/>
      <c r="EN6245" s="214"/>
      <c r="EO6245" s="214"/>
      <c r="EP6245" s="214"/>
      <c r="EQ6245" s="214"/>
      <c r="ER6245" s="214"/>
      <c r="ES6245" s="214"/>
      <c r="ET6245" s="214"/>
      <c r="EU6245" s="214"/>
      <c r="EV6245" s="214"/>
      <c r="EW6245" s="214"/>
      <c r="EX6245" s="214"/>
      <c r="EY6245" s="214"/>
      <c r="EZ6245" s="214"/>
      <c r="FA6245" s="214"/>
      <c r="FB6245" s="214"/>
      <c r="FC6245" s="214"/>
      <c r="FD6245" s="214"/>
      <c r="FE6245" s="214"/>
      <c r="FF6245" s="214"/>
      <c r="FG6245" s="214"/>
      <c r="FH6245" s="214"/>
      <c r="FI6245" s="214"/>
      <c r="FJ6245" s="214"/>
      <c r="FK6245" s="214"/>
      <c r="FL6245" s="214"/>
      <c r="FM6245" s="214"/>
      <c r="FN6245" s="214"/>
      <c r="FO6245" s="214"/>
      <c r="FP6245" s="214"/>
      <c r="FQ6245" s="214"/>
      <c r="FR6245" s="214"/>
      <c r="FS6245" s="214"/>
      <c r="FT6245" s="214"/>
      <c r="FU6245" s="214"/>
      <c r="FV6245" s="214"/>
      <c r="FW6245" s="214"/>
      <c r="FX6245" s="214"/>
      <c r="FY6245" s="214"/>
      <c r="FZ6245" s="214"/>
      <c r="GA6245" s="214"/>
      <c r="GB6245" s="214"/>
      <c r="GC6245" s="214"/>
      <c r="GD6245" s="214"/>
      <c r="GE6245" s="214"/>
      <c r="GF6245" s="214"/>
      <c r="GG6245" s="214"/>
      <c r="GH6245" s="214"/>
      <c r="GI6245" s="214"/>
      <c r="GJ6245" s="214"/>
      <c r="GK6245" s="214"/>
      <c r="GL6245" s="214"/>
      <c r="GM6245" s="214"/>
      <c r="GN6245" s="214"/>
      <c r="GO6245" s="214"/>
      <c r="GP6245" s="214"/>
      <c r="GQ6245" s="214"/>
      <c r="GR6245" s="214"/>
      <c r="GS6245" s="214"/>
      <c r="GT6245" s="214"/>
      <c r="GU6245" s="214"/>
      <c r="GV6245" s="214"/>
      <c r="GW6245" s="214"/>
      <c r="GX6245" s="214"/>
      <c r="GY6245" s="214"/>
      <c r="GZ6245" s="214"/>
      <c r="HA6245" s="214"/>
      <c r="HB6245" s="214"/>
      <c r="HC6245" s="214"/>
      <c r="HD6245" s="214"/>
      <c r="HE6245" s="214"/>
      <c r="HF6245" s="214"/>
      <c r="HG6245" s="214"/>
      <c r="HH6245" s="214"/>
      <c r="HI6245" s="214"/>
      <c r="HJ6245" s="214"/>
      <c r="HK6245" s="214"/>
      <c r="HL6245" s="214"/>
      <c r="HM6245" s="214"/>
      <c r="HN6245" s="214"/>
      <c r="HO6245" s="214"/>
      <c r="HP6245" s="214"/>
      <c r="HQ6245" s="214"/>
      <c r="HR6245" s="214"/>
      <c r="HS6245" s="214"/>
      <c r="HT6245" s="214"/>
      <c r="HU6245" s="214"/>
      <c r="HV6245" s="214"/>
      <c r="HW6245" s="214"/>
      <c r="HX6245" s="214"/>
      <c r="HY6245" s="214"/>
      <c r="HZ6245" s="214"/>
      <c r="IA6245" s="214"/>
      <c r="IB6245" s="214"/>
      <c r="IC6245" s="214"/>
      <c r="ID6245" s="214"/>
      <c r="IE6245" s="214"/>
      <c r="IF6245" s="214"/>
      <c r="IG6245" s="214"/>
      <c r="IH6245" s="214"/>
      <c r="II6245" s="214"/>
      <c r="IJ6245" s="214"/>
      <c r="IK6245" s="214"/>
      <c r="IL6245" s="214"/>
      <c r="IM6245" s="214"/>
      <c r="IN6245" s="214"/>
      <c r="IO6245" s="214"/>
      <c r="IP6245" s="214"/>
      <c r="IQ6245" s="214"/>
      <c r="IR6245" s="214"/>
      <c r="IS6245" s="214"/>
      <c r="IT6245" s="214"/>
      <c r="IU6245" s="214"/>
      <c r="IV6245" s="214"/>
      <c r="IW6245" s="214"/>
      <c r="IX6245" s="214"/>
      <c r="IY6245" s="214"/>
      <c r="IZ6245" s="214"/>
      <c r="JA6245" s="214"/>
      <c r="JB6245" s="214"/>
      <c r="JC6245" s="214"/>
      <c r="JD6245" s="214"/>
      <c r="JE6245" s="214"/>
      <c r="JF6245" s="214"/>
      <c r="JG6245" s="214"/>
    </row>
    <row r="6246" spans="1:267" s="161" customFormat="1" ht="19.5" customHeight="1" x14ac:dyDescent="0.25">
      <c r="A6246" s="42" t="s">
        <v>282</v>
      </c>
      <c r="B6246" s="27">
        <v>8</v>
      </c>
      <c r="C6246" s="27">
        <v>7</v>
      </c>
      <c r="D6246" s="27">
        <v>4</v>
      </c>
      <c r="E6246" s="27">
        <v>2</v>
      </c>
      <c r="F6246" s="27">
        <v>2</v>
      </c>
      <c r="G6246" s="27">
        <v>0</v>
      </c>
      <c r="H6246" s="27">
        <v>0</v>
      </c>
      <c r="I6246" s="27">
        <v>5</v>
      </c>
      <c r="J6246" s="27">
        <v>0</v>
      </c>
      <c r="K6246" s="27">
        <v>0</v>
      </c>
      <c r="L6246" s="119"/>
      <c r="M6246" s="27">
        <f>SUM(B6246:K6246)</f>
        <v>28</v>
      </c>
      <c r="N6246" s="27">
        <v>8</v>
      </c>
      <c r="O6246" s="185">
        <f>M6246/84</f>
        <v>0.33333333333333331</v>
      </c>
      <c r="P6246" s="55" t="s">
        <v>446</v>
      </c>
      <c r="Q6246" s="19" t="s">
        <v>5034</v>
      </c>
      <c r="R6246" s="41" t="s">
        <v>478</v>
      </c>
      <c r="S6246" s="19" t="s">
        <v>710</v>
      </c>
      <c r="T6246" s="28" t="s">
        <v>3662</v>
      </c>
      <c r="U6246" s="17">
        <v>8</v>
      </c>
      <c r="V6246" s="20" t="s">
        <v>609</v>
      </c>
      <c r="W6246" s="18" t="s">
        <v>1414</v>
      </c>
      <c r="X6246" s="18" t="s">
        <v>451</v>
      </c>
      <c r="Y6246" s="29" t="s">
        <v>925</v>
      </c>
      <c r="Z6246" s="61"/>
    </row>
    <row r="6247" spans="1:267" s="161" customFormat="1" ht="19.5" customHeight="1" x14ac:dyDescent="0.25">
      <c r="A6247" s="42" t="s">
        <v>268</v>
      </c>
      <c r="B6247" s="27">
        <v>8</v>
      </c>
      <c r="C6247" s="27">
        <v>6</v>
      </c>
      <c r="D6247" s="27">
        <v>1.5</v>
      </c>
      <c r="E6247" s="27">
        <v>0</v>
      </c>
      <c r="F6247" s="27">
        <v>0</v>
      </c>
      <c r="G6247" s="27">
        <v>4</v>
      </c>
      <c r="H6247" s="27">
        <v>1</v>
      </c>
      <c r="I6247" s="27">
        <v>4.5</v>
      </c>
      <c r="J6247" s="27">
        <v>0</v>
      </c>
      <c r="K6247" s="27">
        <v>3</v>
      </c>
      <c r="L6247" s="119"/>
      <c r="M6247" s="27">
        <f>SUM(B6247:K6247)</f>
        <v>28</v>
      </c>
      <c r="N6247" s="27">
        <v>11</v>
      </c>
      <c r="O6247" s="185">
        <f>M6247/84</f>
        <v>0.33333333333333331</v>
      </c>
      <c r="P6247" s="55" t="s">
        <v>446</v>
      </c>
      <c r="Q6247" s="19" t="s">
        <v>1920</v>
      </c>
      <c r="R6247" s="41" t="s">
        <v>811</v>
      </c>
      <c r="S6247" s="19" t="s">
        <v>546</v>
      </c>
      <c r="T6247" s="28" t="s">
        <v>1813</v>
      </c>
      <c r="U6247" s="17">
        <v>8</v>
      </c>
      <c r="V6247" s="20" t="s">
        <v>682</v>
      </c>
      <c r="W6247" s="18" t="s">
        <v>8531</v>
      </c>
      <c r="X6247" s="18" t="s">
        <v>855</v>
      </c>
      <c r="Y6247" s="29" t="s">
        <v>1016</v>
      </c>
      <c r="Z6247" s="61"/>
      <c r="AA6247" s="214"/>
      <c r="AB6247" s="214"/>
      <c r="AC6247" s="214"/>
      <c r="AD6247" s="214"/>
      <c r="AE6247" s="214"/>
      <c r="AF6247" s="214"/>
      <c r="AG6247" s="214"/>
      <c r="AH6247" s="214"/>
      <c r="AI6247" s="214"/>
      <c r="AJ6247" s="214"/>
      <c r="AK6247" s="214"/>
      <c r="AL6247" s="214"/>
      <c r="AM6247" s="214"/>
      <c r="AN6247" s="214"/>
      <c r="AO6247" s="214"/>
      <c r="AP6247" s="214"/>
      <c r="AQ6247" s="214"/>
      <c r="AR6247" s="214"/>
      <c r="AS6247" s="214"/>
      <c r="AT6247" s="214"/>
      <c r="AU6247" s="214"/>
      <c r="AV6247" s="214"/>
      <c r="AW6247" s="214"/>
      <c r="AX6247" s="214"/>
      <c r="AY6247" s="214"/>
      <c r="AZ6247" s="214"/>
      <c r="BA6247" s="214"/>
      <c r="BB6247" s="214"/>
      <c r="BC6247" s="214"/>
      <c r="BD6247" s="214"/>
      <c r="BE6247" s="214"/>
      <c r="BF6247" s="214"/>
      <c r="BG6247" s="214"/>
      <c r="BH6247" s="214"/>
      <c r="BI6247" s="214"/>
      <c r="BJ6247" s="214"/>
      <c r="BK6247" s="214"/>
      <c r="BL6247" s="214"/>
      <c r="BM6247" s="214"/>
      <c r="BN6247" s="214"/>
      <c r="BO6247" s="214"/>
      <c r="BP6247" s="214"/>
      <c r="BQ6247" s="214"/>
      <c r="BR6247" s="214"/>
      <c r="BS6247" s="214"/>
      <c r="BT6247" s="214"/>
      <c r="BU6247" s="214"/>
      <c r="BV6247" s="214"/>
      <c r="BW6247" s="214"/>
      <c r="BX6247" s="214"/>
      <c r="BY6247" s="214"/>
      <c r="BZ6247" s="214"/>
      <c r="CA6247" s="214"/>
      <c r="CB6247" s="214"/>
      <c r="CC6247" s="214"/>
      <c r="CD6247" s="214"/>
      <c r="CE6247" s="214"/>
      <c r="CF6247" s="214"/>
      <c r="CG6247" s="214"/>
      <c r="CH6247" s="214"/>
      <c r="CI6247" s="214"/>
      <c r="CJ6247" s="214"/>
      <c r="CK6247" s="214"/>
      <c r="CL6247" s="214"/>
      <c r="CM6247" s="214"/>
      <c r="CN6247" s="214"/>
      <c r="CO6247" s="214"/>
      <c r="CP6247" s="214"/>
      <c r="CQ6247" s="214"/>
      <c r="CR6247" s="214"/>
      <c r="CS6247" s="214"/>
      <c r="CT6247" s="214"/>
      <c r="CU6247" s="214"/>
      <c r="CV6247" s="214"/>
      <c r="CW6247" s="214"/>
      <c r="CX6247" s="214"/>
      <c r="CY6247" s="214"/>
      <c r="CZ6247" s="214"/>
      <c r="DA6247" s="214"/>
      <c r="DB6247" s="214"/>
      <c r="DC6247" s="214"/>
      <c r="DD6247" s="214"/>
      <c r="DE6247" s="214"/>
      <c r="DF6247" s="214"/>
      <c r="DG6247" s="214"/>
      <c r="DH6247" s="214"/>
      <c r="DI6247" s="214"/>
      <c r="DJ6247" s="214"/>
      <c r="DK6247" s="214"/>
      <c r="DL6247" s="214"/>
      <c r="DM6247" s="214"/>
      <c r="DN6247" s="214"/>
      <c r="DO6247" s="214"/>
      <c r="DP6247" s="214"/>
      <c r="DQ6247" s="214"/>
      <c r="DR6247" s="214"/>
      <c r="DS6247" s="214"/>
      <c r="DT6247" s="214"/>
      <c r="DU6247" s="214"/>
      <c r="DV6247" s="214"/>
      <c r="DW6247" s="214"/>
      <c r="DX6247" s="214"/>
      <c r="DY6247" s="214"/>
      <c r="DZ6247" s="214"/>
      <c r="EA6247" s="214"/>
      <c r="EB6247" s="214"/>
      <c r="EC6247" s="214"/>
      <c r="ED6247" s="214"/>
      <c r="EE6247" s="214"/>
      <c r="EF6247" s="214"/>
      <c r="EG6247" s="214"/>
      <c r="EH6247" s="214"/>
      <c r="EI6247" s="214"/>
      <c r="EJ6247" s="214"/>
      <c r="EK6247" s="214"/>
      <c r="EL6247" s="214"/>
      <c r="EM6247" s="214"/>
      <c r="EN6247" s="214"/>
      <c r="EO6247" s="214"/>
      <c r="EP6247" s="214"/>
      <c r="EQ6247" s="214"/>
      <c r="ER6247" s="214"/>
      <c r="ES6247" s="214"/>
      <c r="ET6247" s="214"/>
      <c r="EU6247" s="214"/>
      <c r="EV6247" s="214"/>
      <c r="EW6247" s="214"/>
      <c r="EX6247" s="214"/>
      <c r="EY6247" s="214"/>
      <c r="EZ6247" s="214"/>
      <c r="FA6247" s="214"/>
      <c r="FB6247" s="214"/>
      <c r="FC6247" s="214"/>
      <c r="FD6247" s="214"/>
      <c r="FE6247" s="214"/>
      <c r="FF6247" s="214"/>
      <c r="FG6247" s="214"/>
      <c r="FH6247" s="214"/>
      <c r="FI6247" s="214"/>
      <c r="FJ6247" s="214"/>
      <c r="FK6247" s="214"/>
      <c r="FL6247" s="214"/>
      <c r="FM6247" s="214"/>
      <c r="FN6247" s="214"/>
      <c r="FO6247" s="214"/>
      <c r="FP6247" s="214"/>
      <c r="FQ6247" s="214"/>
      <c r="FR6247" s="214"/>
      <c r="FS6247" s="214"/>
      <c r="FT6247" s="214"/>
      <c r="FU6247" s="214"/>
      <c r="FV6247" s="214"/>
      <c r="FW6247" s="214"/>
      <c r="FX6247" s="214"/>
      <c r="FY6247" s="214"/>
      <c r="FZ6247" s="214"/>
      <c r="GA6247" s="214"/>
      <c r="GB6247" s="214"/>
      <c r="GC6247" s="214"/>
      <c r="GD6247" s="214"/>
      <c r="GE6247" s="214"/>
      <c r="GF6247" s="214"/>
      <c r="GG6247" s="214"/>
      <c r="GH6247" s="214"/>
      <c r="GI6247" s="214"/>
      <c r="GJ6247" s="214"/>
      <c r="GK6247" s="214"/>
      <c r="GL6247" s="214"/>
      <c r="GM6247" s="214"/>
      <c r="GN6247" s="214"/>
      <c r="GO6247" s="214"/>
      <c r="GP6247" s="214"/>
      <c r="GQ6247" s="214"/>
      <c r="GR6247" s="214"/>
      <c r="GS6247" s="214"/>
      <c r="GT6247" s="214"/>
      <c r="GU6247" s="214"/>
      <c r="GV6247" s="214"/>
      <c r="GW6247" s="214"/>
      <c r="GX6247" s="214"/>
      <c r="GY6247" s="214"/>
      <c r="GZ6247" s="214"/>
      <c r="HA6247" s="214"/>
      <c r="HB6247" s="214"/>
      <c r="HC6247" s="214"/>
      <c r="HD6247" s="214"/>
      <c r="HE6247" s="214"/>
      <c r="HF6247" s="214"/>
      <c r="HG6247" s="214"/>
      <c r="HH6247" s="214"/>
      <c r="HI6247" s="214"/>
      <c r="HJ6247" s="214"/>
      <c r="HK6247" s="214"/>
      <c r="HL6247" s="214"/>
      <c r="HM6247" s="214"/>
      <c r="HN6247" s="214"/>
      <c r="HO6247" s="214"/>
      <c r="HP6247" s="214"/>
      <c r="HQ6247" s="214"/>
      <c r="HR6247" s="214"/>
      <c r="HS6247" s="214"/>
      <c r="HT6247" s="214"/>
      <c r="HU6247" s="214"/>
      <c r="HV6247" s="214"/>
      <c r="HW6247" s="214"/>
      <c r="HX6247" s="214"/>
      <c r="HY6247" s="214"/>
      <c r="HZ6247" s="214"/>
      <c r="IA6247" s="214"/>
      <c r="IB6247" s="214"/>
      <c r="IC6247" s="214"/>
      <c r="ID6247" s="214"/>
      <c r="IE6247" s="214"/>
      <c r="IF6247" s="214"/>
      <c r="IG6247" s="214"/>
      <c r="IH6247" s="214"/>
      <c r="II6247" s="214"/>
      <c r="IJ6247" s="214"/>
      <c r="IK6247" s="214"/>
      <c r="IL6247" s="214"/>
      <c r="IM6247" s="214"/>
      <c r="IN6247" s="214"/>
      <c r="IO6247" s="214"/>
      <c r="IP6247" s="214"/>
      <c r="IQ6247" s="214"/>
      <c r="IR6247" s="214"/>
      <c r="IS6247" s="214"/>
      <c r="IT6247" s="214"/>
      <c r="IU6247" s="214"/>
      <c r="IV6247" s="214"/>
      <c r="IW6247" s="214"/>
      <c r="IX6247" s="214"/>
      <c r="IY6247" s="214"/>
      <c r="IZ6247" s="214"/>
      <c r="JA6247" s="214"/>
      <c r="JB6247" s="214"/>
      <c r="JC6247" s="214"/>
      <c r="JD6247" s="214"/>
      <c r="JE6247" s="214"/>
      <c r="JF6247" s="214"/>
      <c r="JG6247" s="214"/>
    </row>
    <row r="6248" spans="1:267" s="161" customFormat="1" ht="19.5" customHeight="1" x14ac:dyDescent="0.25">
      <c r="A6248" s="42" t="s">
        <v>257</v>
      </c>
      <c r="B6248" s="27">
        <v>9</v>
      </c>
      <c r="C6248" s="27">
        <v>2</v>
      </c>
      <c r="D6248" s="27">
        <v>0</v>
      </c>
      <c r="E6248" s="27">
        <v>2</v>
      </c>
      <c r="F6248" s="27">
        <v>1</v>
      </c>
      <c r="G6248" s="27">
        <v>4</v>
      </c>
      <c r="H6248" s="27">
        <v>0</v>
      </c>
      <c r="I6248" s="27">
        <v>5</v>
      </c>
      <c r="J6248" s="27">
        <v>4</v>
      </c>
      <c r="K6248" s="27">
        <v>1</v>
      </c>
      <c r="L6248" s="119"/>
      <c r="M6248" s="27">
        <f>SUM(B6248:K6248)</f>
        <v>28</v>
      </c>
      <c r="N6248" s="27">
        <v>17</v>
      </c>
      <c r="O6248" s="185">
        <f>M6248/84</f>
        <v>0.33333333333333331</v>
      </c>
      <c r="P6248" s="55" t="s">
        <v>446</v>
      </c>
      <c r="Q6248" s="19" t="s">
        <v>8500</v>
      </c>
      <c r="R6248" s="41" t="s">
        <v>930</v>
      </c>
      <c r="S6248" s="19" t="s">
        <v>614</v>
      </c>
      <c r="T6248" s="28" t="s">
        <v>7641</v>
      </c>
      <c r="U6248" s="17">
        <v>8</v>
      </c>
      <c r="V6248" s="20" t="s">
        <v>609</v>
      </c>
      <c r="W6248" s="18" t="s">
        <v>7719</v>
      </c>
      <c r="X6248" s="18" t="s">
        <v>855</v>
      </c>
      <c r="Y6248" s="29" t="s">
        <v>1016</v>
      </c>
      <c r="Z6248" s="61"/>
    </row>
    <row r="6249" spans="1:267" s="161" customFormat="1" ht="19.5" customHeight="1" x14ac:dyDescent="0.25">
      <c r="A6249" s="42" t="s">
        <v>289</v>
      </c>
      <c r="B6249" s="27">
        <v>7</v>
      </c>
      <c r="C6249" s="27">
        <v>2</v>
      </c>
      <c r="D6249" s="27">
        <v>6</v>
      </c>
      <c r="E6249" s="27">
        <v>2</v>
      </c>
      <c r="F6249" s="27">
        <v>1</v>
      </c>
      <c r="G6249" s="27">
        <v>2</v>
      </c>
      <c r="H6249" s="27">
        <v>0</v>
      </c>
      <c r="I6249" s="27">
        <v>3</v>
      </c>
      <c r="J6249" s="27">
        <v>2</v>
      </c>
      <c r="K6249" s="27">
        <v>3</v>
      </c>
      <c r="L6249" s="119"/>
      <c r="M6249" s="27">
        <f>SUM(B6249:K6249)</f>
        <v>28</v>
      </c>
      <c r="N6249" s="27">
        <v>34</v>
      </c>
      <c r="O6249" s="185">
        <f>M6249/84</f>
        <v>0.33333333333333331</v>
      </c>
      <c r="P6249" s="55" t="s">
        <v>446</v>
      </c>
      <c r="Q6249" s="19" t="s">
        <v>4010</v>
      </c>
      <c r="R6249" s="41" t="s">
        <v>454</v>
      </c>
      <c r="S6249" s="19" t="s">
        <v>567</v>
      </c>
      <c r="T6249" s="28" t="s">
        <v>3853</v>
      </c>
      <c r="U6249" s="17">
        <v>8</v>
      </c>
      <c r="V6249" s="20" t="s">
        <v>637</v>
      </c>
      <c r="W6249" s="18" t="s">
        <v>3895</v>
      </c>
      <c r="X6249" s="18" t="s">
        <v>1366</v>
      </c>
      <c r="Y6249" s="29" t="s">
        <v>489</v>
      </c>
      <c r="Z6249" s="61"/>
    </row>
    <row r="6250" spans="1:267" s="161" customFormat="1" ht="19.5" customHeight="1" x14ac:dyDescent="0.25">
      <c r="A6250" s="42" t="s">
        <v>267</v>
      </c>
      <c r="B6250" s="27">
        <v>8</v>
      </c>
      <c r="C6250" s="27">
        <v>0</v>
      </c>
      <c r="D6250" s="27">
        <v>9</v>
      </c>
      <c r="E6250" s="27">
        <v>0</v>
      </c>
      <c r="F6250" s="27">
        <v>0</v>
      </c>
      <c r="G6250" s="27">
        <v>0</v>
      </c>
      <c r="H6250" s="27">
        <v>0</v>
      </c>
      <c r="I6250" s="27">
        <v>5</v>
      </c>
      <c r="J6250" s="27">
        <v>6</v>
      </c>
      <c r="K6250" s="27">
        <v>0</v>
      </c>
      <c r="L6250" s="119"/>
      <c r="M6250" s="27">
        <f>SUM(B6250:K6250)</f>
        <v>28</v>
      </c>
      <c r="N6250" s="27">
        <v>11</v>
      </c>
      <c r="O6250" s="185">
        <f>M6250/84</f>
        <v>0.33333333333333331</v>
      </c>
      <c r="P6250" s="55" t="s">
        <v>446</v>
      </c>
      <c r="Q6250" s="19" t="s">
        <v>8802</v>
      </c>
      <c r="R6250" s="41" t="s">
        <v>491</v>
      </c>
      <c r="S6250" s="19" t="s">
        <v>513</v>
      </c>
      <c r="T6250" s="28" t="s">
        <v>3665</v>
      </c>
      <c r="U6250" s="17">
        <v>8</v>
      </c>
      <c r="V6250" s="20" t="s">
        <v>519</v>
      </c>
      <c r="W6250" s="18" t="s">
        <v>8789</v>
      </c>
      <c r="X6250" s="18" t="s">
        <v>1403</v>
      </c>
      <c r="Y6250" s="29" t="s">
        <v>486</v>
      </c>
      <c r="Z6250" s="61"/>
      <c r="AA6250" s="214"/>
      <c r="AB6250" s="214"/>
      <c r="AC6250" s="214"/>
      <c r="AD6250" s="214"/>
      <c r="AE6250" s="214"/>
      <c r="AF6250" s="214"/>
      <c r="AG6250" s="214"/>
      <c r="AH6250" s="214"/>
      <c r="AI6250" s="214"/>
      <c r="AJ6250" s="214"/>
      <c r="AK6250" s="214"/>
      <c r="AL6250" s="214"/>
      <c r="AM6250" s="214"/>
      <c r="AN6250" s="214"/>
      <c r="AO6250" s="214"/>
      <c r="AP6250" s="214"/>
      <c r="AQ6250" s="214"/>
      <c r="AR6250" s="214"/>
      <c r="AS6250" s="214"/>
      <c r="AT6250" s="214"/>
      <c r="AU6250" s="214"/>
      <c r="AV6250" s="214"/>
      <c r="AW6250" s="214"/>
      <c r="AX6250" s="214"/>
      <c r="AY6250" s="214"/>
      <c r="AZ6250" s="214"/>
      <c r="BA6250" s="214"/>
      <c r="BB6250" s="214"/>
      <c r="BC6250" s="214"/>
      <c r="BD6250" s="214"/>
      <c r="BE6250" s="214"/>
      <c r="BF6250" s="214"/>
      <c r="BG6250" s="214"/>
      <c r="BH6250" s="214"/>
      <c r="BI6250" s="214"/>
      <c r="BJ6250" s="214"/>
      <c r="BK6250" s="214"/>
      <c r="BL6250" s="214"/>
      <c r="BM6250" s="214"/>
      <c r="BN6250" s="214"/>
      <c r="BO6250" s="214"/>
      <c r="BP6250" s="214"/>
      <c r="BQ6250" s="214"/>
      <c r="BR6250" s="214"/>
      <c r="BS6250" s="214"/>
      <c r="BT6250" s="214"/>
      <c r="BU6250" s="214"/>
      <c r="BV6250" s="214"/>
      <c r="BW6250" s="214"/>
      <c r="BX6250" s="214"/>
      <c r="BY6250" s="214"/>
      <c r="BZ6250" s="214"/>
      <c r="CA6250" s="214"/>
      <c r="CB6250" s="214"/>
      <c r="CC6250" s="214"/>
      <c r="CD6250" s="214"/>
      <c r="CE6250" s="214"/>
      <c r="CF6250" s="214"/>
      <c r="CG6250" s="214"/>
      <c r="CH6250" s="214"/>
      <c r="CI6250" s="214"/>
      <c r="CJ6250" s="214"/>
      <c r="CK6250" s="214"/>
      <c r="CL6250" s="214"/>
      <c r="CM6250" s="214"/>
      <c r="CN6250" s="214"/>
      <c r="CO6250" s="214"/>
      <c r="CP6250" s="214"/>
      <c r="CQ6250" s="214"/>
      <c r="CR6250" s="214"/>
      <c r="CS6250" s="214"/>
      <c r="CT6250" s="214"/>
      <c r="CU6250" s="214"/>
      <c r="CV6250" s="214"/>
      <c r="CW6250" s="214"/>
      <c r="CX6250" s="214"/>
      <c r="CY6250" s="214"/>
      <c r="CZ6250" s="214"/>
      <c r="DA6250" s="214"/>
      <c r="DB6250" s="214"/>
      <c r="DC6250" s="214"/>
      <c r="DD6250" s="214"/>
      <c r="DE6250" s="214"/>
      <c r="DF6250" s="214"/>
      <c r="DG6250" s="214"/>
      <c r="DH6250" s="214"/>
      <c r="DI6250" s="214"/>
      <c r="DJ6250" s="214"/>
      <c r="DK6250" s="214"/>
      <c r="DL6250" s="214"/>
      <c r="DM6250" s="214"/>
      <c r="DN6250" s="214"/>
      <c r="DO6250" s="214"/>
      <c r="DP6250" s="214"/>
      <c r="DQ6250" s="214"/>
      <c r="DR6250" s="214"/>
      <c r="DS6250" s="214"/>
      <c r="DT6250" s="214"/>
      <c r="DU6250" s="214"/>
      <c r="DV6250" s="214"/>
      <c r="DW6250" s="214"/>
      <c r="DX6250" s="214"/>
      <c r="DY6250" s="214"/>
      <c r="DZ6250" s="214"/>
      <c r="EA6250" s="214"/>
      <c r="EB6250" s="214"/>
      <c r="EC6250" s="214"/>
      <c r="ED6250" s="214"/>
      <c r="EE6250" s="214"/>
      <c r="EF6250" s="214"/>
      <c r="EG6250" s="214"/>
      <c r="EH6250" s="214"/>
      <c r="EI6250" s="214"/>
      <c r="EJ6250" s="214"/>
      <c r="EK6250" s="214"/>
      <c r="EL6250" s="214"/>
      <c r="EM6250" s="214"/>
      <c r="EN6250" s="214"/>
      <c r="EO6250" s="214"/>
      <c r="EP6250" s="214"/>
      <c r="EQ6250" s="214"/>
      <c r="ER6250" s="214"/>
      <c r="ES6250" s="214"/>
      <c r="ET6250" s="214"/>
      <c r="EU6250" s="214"/>
      <c r="EV6250" s="214"/>
      <c r="EW6250" s="214"/>
      <c r="EX6250" s="214"/>
      <c r="EY6250" s="214"/>
      <c r="EZ6250" s="214"/>
      <c r="FA6250" s="214"/>
      <c r="FB6250" s="214"/>
      <c r="FC6250" s="214"/>
      <c r="FD6250" s="214"/>
      <c r="FE6250" s="214"/>
      <c r="FF6250" s="214"/>
      <c r="FG6250" s="214"/>
      <c r="FH6250" s="214"/>
      <c r="FI6250" s="214"/>
      <c r="FJ6250" s="214"/>
      <c r="FK6250" s="214"/>
      <c r="FL6250" s="214"/>
      <c r="FM6250" s="214"/>
      <c r="FN6250" s="214"/>
      <c r="FO6250" s="214"/>
      <c r="FP6250" s="214"/>
      <c r="FQ6250" s="214"/>
      <c r="FR6250" s="214"/>
      <c r="FS6250" s="214"/>
      <c r="FT6250" s="214"/>
      <c r="FU6250" s="214"/>
      <c r="FV6250" s="214"/>
      <c r="FW6250" s="214"/>
      <c r="FX6250" s="214"/>
      <c r="FY6250" s="214"/>
      <c r="FZ6250" s="214"/>
      <c r="GA6250" s="214"/>
      <c r="GB6250" s="214"/>
      <c r="GC6250" s="214"/>
      <c r="GD6250" s="214"/>
      <c r="GE6250" s="214"/>
      <c r="GF6250" s="214"/>
      <c r="GG6250" s="214"/>
      <c r="GH6250" s="214"/>
      <c r="GI6250" s="214"/>
      <c r="GJ6250" s="214"/>
      <c r="GK6250" s="214"/>
      <c r="GL6250" s="214"/>
      <c r="GM6250" s="214"/>
      <c r="GN6250" s="214"/>
      <c r="GO6250" s="214"/>
      <c r="GP6250" s="214"/>
      <c r="GQ6250" s="214"/>
      <c r="GR6250" s="214"/>
      <c r="GS6250" s="214"/>
      <c r="GT6250" s="214"/>
      <c r="GU6250" s="214"/>
      <c r="GV6250" s="214"/>
      <c r="GW6250" s="214"/>
      <c r="GX6250" s="214"/>
      <c r="GY6250" s="214"/>
      <c r="GZ6250" s="214"/>
      <c r="HA6250" s="214"/>
      <c r="HB6250" s="214"/>
      <c r="HC6250" s="214"/>
      <c r="HD6250" s="214"/>
      <c r="HE6250" s="214"/>
      <c r="HF6250" s="214"/>
      <c r="HG6250" s="214"/>
      <c r="HH6250" s="214"/>
      <c r="HI6250" s="214"/>
      <c r="HJ6250" s="214"/>
      <c r="HK6250" s="214"/>
      <c r="HL6250" s="214"/>
      <c r="HM6250" s="214"/>
      <c r="HN6250" s="214"/>
      <c r="HO6250" s="214"/>
      <c r="HP6250" s="214"/>
      <c r="HQ6250" s="214"/>
      <c r="HR6250" s="214"/>
      <c r="HS6250" s="214"/>
      <c r="HT6250" s="214"/>
      <c r="HU6250" s="214"/>
      <c r="HV6250" s="214"/>
      <c r="HW6250" s="214"/>
      <c r="HX6250" s="214"/>
      <c r="HY6250" s="214"/>
      <c r="HZ6250" s="214"/>
      <c r="IA6250" s="214"/>
      <c r="IB6250" s="214"/>
      <c r="IC6250" s="214"/>
      <c r="ID6250" s="214"/>
      <c r="IE6250" s="214"/>
      <c r="IF6250" s="214"/>
      <c r="IG6250" s="214"/>
      <c r="IH6250" s="214"/>
      <c r="II6250" s="214"/>
      <c r="IJ6250" s="214"/>
      <c r="IK6250" s="214"/>
      <c r="IL6250" s="214"/>
      <c r="IM6250" s="214"/>
      <c r="IN6250" s="214"/>
      <c r="IO6250" s="214"/>
      <c r="IP6250" s="214"/>
      <c r="IQ6250" s="214"/>
      <c r="IR6250" s="214"/>
      <c r="IS6250" s="214"/>
      <c r="IT6250" s="214"/>
      <c r="IU6250" s="214"/>
      <c r="IV6250" s="214"/>
      <c r="IW6250" s="214"/>
      <c r="IX6250" s="214"/>
      <c r="IY6250" s="214"/>
      <c r="IZ6250" s="214"/>
      <c r="JA6250" s="214"/>
      <c r="JB6250" s="214"/>
      <c r="JC6250" s="214"/>
      <c r="JD6250" s="214"/>
      <c r="JE6250" s="214"/>
      <c r="JF6250" s="214"/>
      <c r="JG6250" s="214"/>
    </row>
    <row r="6251" spans="1:267" s="161" customFormat="1" ht="19.5" customHeight="1" x14ac:dyDescent="0.25">
      <c r="A6251" s="60" t="s">
        <v>274</v>
      </c>
      <c r="B6251" s="31">
        <v>8</v>
      </c>
      <c r="C6251" s="31">
        <v>1</v>
      </c>
      <c r="D6251" s="31">
        <v>3.5</v>
      </c>
      <c r="E6251" s="31">
        <v>2</v>
      </c>
      <c r="F6251" s="31">
        <v>3</v>
      </c>
      <c r="G6251" s="31">
        <v>3</v>
      </c>
      <c r="H6251" s="31">
        <v>0</v>
      </c>
      <c r="I6251" s="31">
        <v>5.5</v>
      </c>
      <c r="J6251" s="31">
        <v>0</v>
      </c>
      <c r="K6251" s="31">
        <v>2</v>
      </c>
      <c r="L6251" s="128"/>
      <c r="M6251" s="27">
        <f>SUM(B6251:K6251)</f>
        <v>28</v>
      </c>
      <c r="N6251" s="31">
        <v>14</v>
      </c>
      <c r="O6251" s="185">
        <f>M6251/84</f>
        <v>0.33333333333333331</v>
      </c>
      <c r="P6251" s="65" t="s">
        <v>446</v>
      </c>
      <c r="Q6251" s="19" t="s">
        <v>5339</v>
      </c>
      <c r="R6251" s="41" t="s">
        <v>561</v>
      </c>
      <c r="S6251" s="19" t="s">
        <v>542</v>
      </c>
      <c r="T6251" s="40" t="s">
        <v>3663</v>
      </c>
      <c r="U6251" s="32">
        <v>8</v>
      </c>
      <c r="V6251" s="20" t="s">
        <v>5246</v>
      </c>
      <c r="W6251" s="33" t="s">
        <v>778</v>
      </c>
      <c r="X6251" s="33" t="s">
        <v>763</v>
      </c>
      <c r="Y6251" s="34" t="s">
        <v>504</v>
      </c>
      <c r="Z6251" s="186"/>
      <c r="AA6251" s="187"/>
      <c r="AB6251" s="187"/>
      <c r="AC6251" s="187"/>
      <c r="AD6251" s="187"/>
      <c r="AE6251" s="187"/>
      <c r="AF6251" s="187"/>
      <c r="AG6251" s="187"/>
      <c r="AH6251" s="187"/>
      <c r="AI6251" s="187"/>
      <c r="AJ6251" s="187"/>
      <c r="AK6251" s="187"/>
      <c r="AL6251" s="187"/>
      <c r="AM6251" s="187"/>
      <c r="AN6251" s="187"/>
      <c r="AO6251" s="187"/>
      <c r="AP6251" s="187"/>
      <c r="AQ6251" s="187"/>
      <c r="AR6251" s="187"/>
      <c r="AS6251" s="187"/>
      <c r="AT6251" s="187"/>
      <c r="AU6251" s="187"/>
      <c r="AV6251" s="187"/>
      <c r="AW6251" s="187"/>
      <c r="AX6251" s="187"/>
      <c r="AY6251" s="187"/>
      <c r="AZ6251" s="187"/>
      <c r="BA6251" s="187"/>
      <c r="BB6251" s="187"/>
      <c r="BC6251" s="187"/>
      <c r="BD6251" s="187"/>
      <c r="BE6251" s="187"/>
      <c r="BF6251" s="187"/>
      <c r="BG6251" s="187"/>
      <c r="BH6251" s="187"/>
      <c r="BI6251" s="187"/>
      <c r="BJ6251" s="187"/>
      <c r="BK6251" s="187"/>
      <c r="BL6251" s="187"/>
      <c r="BM6251" s="187"/>
      <c r="BN6251" s="187"/>
      <c r="BO6251" s="187"/>
      <c r="BP6251" s="187"/>
      <c r="BQ6251" s="187"/>
      <c r="BR6251" s="187"/>
      <c r="BS6251" s="187"/>
      <c r="BT6251" s="187"/>
      <c r="BU6251" s="187"/>
      <c r="BV6251" s="187"/>
      <c r="BW6251" s="187"/>
      <c r="BX6251" s="187"/>
      <c r="BY6251" s="187"/>
      <c r="BZ6251" s="187"/>
      <c r="CA6251" s="187"/>
      <c r="CB6251" s="187"/>
      <c r="CC6251" s="187"/>
      <c r="CD6251" s="187"/>
      <c r="CE6251" s="187"/>
      <c r="CF6251" s="187"/>
      <c r="CG6251" s="187"/>
      <c r="CH6251" s="187"/>
      <c r="CI6251" s="187"/>
      <c r="CJ6251" s="187"/>
      <c r="CK6251" s="187"/>
      <c r="CL6251" s="187"/>
      <c r="CM6251" s="187"/>
      <c r="CN6251" s="187"/>
      <c r="CO6251" s="187"/>
      <c r="CP6251" s="187"/>
      <c r="CQ6251" s="187"/>
      <c r="CR6251" s="187"/>
      <c r="CS6251" s="187"/>
      <c r="CT6251" s="187"/>
      <c r="CU6251" s="187"/>
      <c r="CV6251" s="187"/>
      <c r="CW6251" s="187"/>
      <c r="CX6251" s="187"/>
      <c r="CY6251" s="187"/>
      <c r="CZ6251" s="187"/>
      <c r="DA6251" s="187"/>
      <c r="DB6251" s="187"/>
      <c r="DC6251" s="187"/>
      <c r="DD6251" s="187"/>
      <c r="DE6251" s="187"/>
      <c r="DF6251" s="187"/>
      <c r="DG6251" s="187"/>
      <c r="DH6251" s="187"/>
      <c r="DI6251" s="187"/>
      <c r="DJ6251" s="187"/>
      <c r="DK6251" s="187"/>
      <c r="DL6251" s="187"/>
      <c r="DM6251" s="187"/>
      <c r="DN6251" s="187"/>
      <c r="DO6251" s="187"/>
      <c r="DP6251" s="187"/>
      <c r="DQ6251" s="187"/>
      <c r="DR6251" s="187"/>
      <c r="DS6251" s="187"/>
      <c r="DT6251" s="187"/>
      <c r="DU6251" s="187"/>
      <c r="DV6251" s="187"/>
      <c r="DW6251" s="187"/>
      <c r="DX6251" s="187"/>
      <c r="DY6251" s="187"/>
      <c r="DZ6251" s="187"/>
      <c r="EA6251" s="187"/>
      <c r="EB6251" s="187"/>
      <c r="EC6251" s="187"/>
      <c r="ED6251" s="187"/>
      <c r="EE6251" s="187"/>
      <c r="EF6251" s="187"/>
      <c r="EG6251" s="187"/>
      <c r="EH6251" s="187"/>
      <c r="EI6251" s="187"/>
      <c r="EJ6251" s="187"/>
      <c r="EK6251" s="187"/>
      <c r="EL6251" s="187"/>
      <c r="EM6251" s="187"/>
      <c r="EN6251" s="187"/>
      <c r="EO6251" s="187"/>
      <c r="EP6251" s="187"/>
      <c r="EQ6251" s="187"/>
      <c r="ER6251" s="187"/>
      <c r="ES6251" s="187"/>
      <c r="ET6251" s="187"/>
      <c r="EU6251" s="187"/>
      <c r="EV6251" s="187"/>
      <c r="EW6251" s="187"/>
      <c r="EX6251" s="187"/>
      <c r="EY6251" s="187"/>
      <c r="EZ6251" s="187"/>
      <c r="FA6251" s="187"/>
      <c r="FB6251" s="187"/>
      <c r="FC6251" s="187"/>
      <c r="FD6251" s="187"/>
      <c r="FE6251" s="187"/>
      <c r="FF6251" s="187"/>
      <c r="FG6251" s="187"/>
      <c r="FH6251" s="187"/>
      <c r="FI6251" s="187"/>
      <c r="FJ6251" s="187"/>
      <c r="FK6251" s="187"/>
      <c r="FL6251" s="187"/>
      <c r="FM6251" s="187"/>
      <c r="FN6251" s="187"/>
      <c r="FO6251" s="187"/>
      <c r="FP6251" s="187"/>
      <c r="FQ6251" s="187"/>
      <c r="FR6251" s="187"/>
      <c r="FS6251" s="187"/>
      <c r="FT6251" s="187"/>
      <c r="FU6251" s="187"/>
      <c r="FV6251" s="187"/>
      <c r="FW6251" s="187"/>
      <c r="FX6251" s="187"/>
      <c r="FY6251" s="187"/>
      <c r="FZ6251" s="187"/>
      <c r="GA6251" s="187"/>
      <c r="GB6251" s="187"/>
      <c r="GC6251" s="187"/>
      <c r="GD6251" s="187"/>
      <c r="GE6251" s="187"/>
      <c r="GF6251" s="187"/>
      <c r="GG6251" s="187"/>
      <c r="GH6251" s="187"/>
      <c r="GI6251" s="187"/>
      <c r="GJ6251" s="187"/>
      <c r="GK6251" s="187"/>
      <c r="GL6251" s="187"/>
      <c r="GM6251" s="187"/>
      <c r="GN6251" s="187"/>
      <c r="GO6251" s="187"/>
      <c r="GP6251" s="187"/>
      <c r="GQ6251" s="187"/>
      <c r="GR6251" s="187"/>
      <c r="GS6251" s="187"/>
      <c r="GT6251" s="187"/>
      <c r="GU6251" s="187"/>
      <c r="GV6251" s="187"/>
      <c r="GW6251" s="187"/>
      <c r="GX6251" s="187"/>
      <c r="GY6251" s="187"/>
      <c r="GZ6251" s="187"/>
      <c r="HA6251" s="187"/>
      <c r="HB6251" s="187"/>
      <c r="HC6251" s="187"/>
      <c r="HD6251" s="187"/>
      <c r="HE6251" s="187"/>
      <c r="HF6251" s="187"/>
      <c r="HG6251" s="187"/>
      <c r="HH6251" s="187"/>
      <c r="HI6251" s="187"/>
      <c r="HJ6251" s="187"/>
      <c r="HK6251" s="187"/>
      <c r="HL6251" s="187"/>
      <c r="HM6251" s="187"/>
      <c r="HN6251" s="187"/>
      <c r="HO6251" s="187"/>
      <c r="HP6251" s="187"/>
      <c r="HQ6251" s="187"/>
      <c r="HR6251" s="187"/>
      <c r="HS6251" s="187"/>
      <c r="HT6251" s="187"/>
      <c r="HU6251" s="187"/>
      <c r="HV6251" s="187"/>
      <c r="HW6251" s="187"/>
      <c r="HX6251" s="187"/>
      <c r="HY6251" s="187"/>
      <c r="HZ6251" s="187"/>
      <c r="IA6251" s="187"/>
      <c r="IB6251" s="187"/>
      <c r="IC6251" s="187"/>
      <c r="ID6251" s="187"/>
      <c r="IE6251" s="187"/>
      <c r="IF6251" s="187"/>
      <c r="IG6251" s="187"/>
      <c r="IH6251" s="187"/>
      <c r="II6251" s="187"/>
      <c r="IJ6251" s="187"/>
      <c r="IK6251" s="187"/>
      <c r="IL6251" s="187"/>
      <c r="IM6251" s="187"/>
      <c r="IN6251" s="187"/>
      <c r="IO6251" s="187"/>
      <c r="IP6251" s="187"/>
      <c r="IQ6251" s="187"/>
      <c r="IR6251" s="187"/>
      <c r="IS6251" s="187"/>
      <c r="IT6251" s="187"/>
      <c r="IU6251" s="187"/>
      <c r="IV6251" s="187"/>
      <c r="IW6251" s="187"/>
      <c r="IX6251" s="187"/>
      <c r="IY6251" s="187"/>
      <c r="IZ6251" s="187"/>
      <c r="JA6251" s="187"/>
      <c r="JB6251" s="187"/>
      <c r="JC6251" s="187"/>
      <c r="JD6251" s="187"/>
      <c r="JE6251" s="187"/>
      <c r="JF6251" s="187"/>
      <c r="JG6251" s="187"/>
    </row>
    <row r="6252" spans="1:267" s="161" customFormat="1" ht="19.5" customHeight="1" x14ac:dyDescent="0.25">
      <c r="A6252" s="60" t="s">
        <v>278</v>
      </c>
      <c r="B6252" s="31">
        <v>5</v>
      </c>
      <c r="C6252" s="31">
        <v>3</v>
      </c>
      <c r="D6252" s="31">
        <v>5.5</v>
      </c>
      <c r="E6252" s="31">
        <v>4</v>
      </c>
      <c r="F6252" s="31">
        <v>3</v>
      </c>
      <c r="G6252" s="31">
        <v>2</v>
      </c>
      <c r="H6252" s="31">
        <v>2</v>
      </c>
      <c r="I6252" s="31">
        <v>3.5</v>
      </c>
      <c r="J6252" s="31">
        <v>0</v>
      </c>
      <c r="K6252" s="31">
        <v>0</v>
      </c>
      <c r="L6252" s="128"/>
      <c r="M6252" s="27">
        <f>SUM(B6252:K6252)</f>
        <v>28</v>
      </c>
      <c r="N6252" s="31">
        <v>14</v>
      </c>
      <c r="O6252" s="185">
        <f>M6252/84</f>
        <v>0.33333333333333331</v>
      </c>
      <c r="P6252" s="65" t="s">
        <v>446</v>
      </c>
      <c r="Q6252" s="19" t="s">
        <v>3547</v>
      </c>
      <c r="R6252" s="41" t="s">
        <v>491</v>
      </c>
      <c r="S6252" s="19" t="s">
        <v>486</v>
      </c>
      <c r="T6252" s="40" t="s">
        <v>3663</v>
      </c>
      <c r="U6252" s="32">
        <v>8</v>
      </c>
      <c r="V6252" s="20" t="s">
        <v>5246</v>
      </c>
      <c r="W6252" s="33" t="s">
        <v>778</v>
      </c>
      <c r="X6252" s="33" t="s">
        <v>763</v>
      </c>
      <c r="Y6252" s="34" t="s">
        <v>504</v>
      </c>
      <c r="Z6252" s="186"/>
      <c r="AA6252" s="187"/>
      <c r="AB6252" s="187"/>
      <c r="AC6252" s="187"/>
      <c r="AD6252" s="187"/>
      <c r="AE6252" s="187"/>
      <c r="AF6252" s="187"/>
      <c r="AG6252" s="187"/>
      <c r="AH6252" s="187"/>
      <c r="AI6252" s="187"/>
      <c r="AJ6252" s="187"/>
      <c r="AK6252" s="187"/>
      <c r="AL6252" s="187"/>
      <c r="AM6252" s="187"/>
      <c r="AN6252" s="187"/>
      <c r="AO6252" s="187"/>
      <c r="AP6252" s="187"/>
      <c r="AQ6252" s="187"/>
      <c r="AR6252" s="187"/>
      <c r="AS6252" s="187"/>
      <c r="AT6252" s="187"/>
      <c r="AU6252" s="187"/>
      <c r="AV6252" s="187"/>
      <c r="AW6252" s="187"/>
      <c r="AX6252" s="187"/>
      <c r="AY6252" s="187"/>
      <c r="AZ6252" s="187"/>
      <c r="BA6252" s="187"/>
      <c r="BB6252" s="187"/>
      <c r="BC6252" s="187"/>
      <c r="BD6252" s="187"/>
      <c r="BE6252" s="187"/>
      <c r="BF6252" s="187"/>
      <c r="BG6252" s="187"/>
      <c r="BH6252" s="187"/>
      <c r="BI6252" s="187"/>
      <c r="BJ6252" s="187"/>
      <c r="BK6252" s="187"/>
      <c r="BL6252" s="187"/>
      <c r="BM6252" s="187"/>
      <c r="BN6252" s="187"/>
      <c r="BO6252" s="187"/>
      <c r="BP6252" s="187"/>
      <c r="BQ6252" s="187"/>
      <c r="BR6252" s="187"/>
      <c r="BS6252" s="187"/>
      <c r="BT6252" s="187"/>
      <c r="BU6252" s="187"/>
      <c r="BV6252" s="187"/>
      <c r="BW6252" s="187"/>
      <c r="BX6252" s="187"/>
      <c r="BY6252" s="187"/>
      <c r="BZ6252" s="187"/>
      <c r="CA6252" s="187"/>
      <c r="CB6252" s="187"/>
      <c r="CC6252" s="187"/>
      <c r="CD6252" s="187"/>
      <c r="CE6252" s="187"/>
      <c r="CF6252" s="187"/>
      <c r="CG6252" s="187"/>
      <c r="CH6252" s="187"/>
      <c r="CI6252" s="187"/>
      <c r="CJ6252" s="187"/>
      <c r="CK6252" s="187"/>
      <c r="CL6252" s="187"/>
      <c r="CM6252" s="187"/>
      <c r="CN6252" s="187"/>
      <c r="CO6252" s="187"/>
      <c r="CP6252" s="187"/>
      <c r="CQ6252" s="187"/>
      <c r="CR6252" s="187"/>
      <c r="CS6252" s="187"/>
      <c r="CT6252" s="187"/>
      <c r="CU6252" s="187"/>
      <c r="CV6252" s="187"/>
      <c r="CW6252" s="187"/>
      <c r="CX6252" s="187"/>
      <c r="CY6252" s="187"/>
      <c r="CZ6252" s="187"/>
      <c r="DA6252" s="187"/>
      <c r="DB6252" s="187"/>
      <c r="DC6252" s="187"/>
      <c r="DD6252" s="187"/>
      <c r="DE6252" s="187"/>
      <c r="DF6252" s="187"/>
      <c r="DG6252" s="187"/>
      <c r="DH6252" s="187"/>
      <c r="DI6252" s="187"/>
      <c r="DJ6252" s="187"/>
      <c r="DK6252" s="187"/>
      <c r="DL6252" s="187"/>
      <c r="DM6252" s="187"/>
      <c r="DN6252" s="187"/>
      <c r="DO6252" s="187"/>
      <c r="DP6252" s="187"/>
      <c r="DQ6252" s="187"/>
      <c r="DR6252" s="187"/>
      <c r="DS6252" s="187"/>
      <c r="DT6252" s="187"/>
      <c r="DU6252" s="187"/>
      <c r="DV6252" s="187"/>
      <c r="DW6252" s="187"/>
      <c r="DX6252" s="187"/>
      <c r="DY6252" s="187"/>
      <c r="DZ6252" s="187"/>
      <c r="EA6252" s="187"/>
      <c r="EB6252" s="187"/>
      <c r="EC6252" s="187"/>
      <c r="ED6252" s="187"/>
      <c r="EE6252" s="187"/>
      <c r="EF6252" s="187"/>
      <c r="EG6252" s="187"/>
      <c r="EH6252" s="187"/>
      <c r="EI6252" s="187"/>
      <c r="EJ6252" s="187"/>
      <c r="EK6252" s="187"/>
      <c r="EL6252" s="187"/>
      <c r="EM6252" s="187"/>
      <c r="EN6252" s="187"/>
      <c r="EO6252" s="187"/>
      <c r="EP6252" s="187"/>
      <c r="EQ6252" s="187"/>
      <c r="ER6252" s="187"/>
      <c r="ES6252" s="187"/>
      <c r="ET6252" s="187"/>
      <c r="EU6252" s="187"/>
      <c r="EV6252" s="187"/>
      <c r="EW6252" s="187"/>
      <c r="EX6252" s="187"/>
      <c r="EY6252" s="187"/>
      <c r="EZ6252" s="187"/>
      <c r="FA6252" s="187"/>
      <c r="FB6252" s="187"/>
      <c r="FC6252" s="187"/>
      <c r="FD6252" s="187"/>
      <c r="FE6252" s="187"/>
      <c r="FF6252" s="187"/>
      <c r="FG6252" s="187"/>
      <c r="FH6252" s="187"/>
      <c r="FI6252" s="187"/>
      <c r="FJ6252" s="187"/>
      <c r="FK6252" s="187"/>
      <c r="FL6252" s="187"/>
      <c r="FM6252" s="187"/>
      <c r="FN6252" s="187"/>
      <c r="FO6252" s="187"/>
      <c r="FP6252" s="187"/>
      <c r="FQ6252" s="187"/>
      <c r="FR6252" s="187"/>
      <c r="FS6252" s="187"/>
      <c r="FT6252" s="187"/>
      <c r="FU6252" s="187"/>
      <c r="FV6252" s="187"/>
      <c r="FW6252" s="187"/>
      <c r="FX6252" s="187"/>
      <c r="FY6252" s="187"/>
      <c r="FZ6252" s="187"/>
      <c r="GA6252" s="187"/>
      <c r="GB6252" s="187"/>
      <c r="GC6252" s="187"/>
      <c r="GD6252" s="187"/>
      <c r="GE6252" s="187"/>
      <c r="GF6252" s="187"/>
      <c r="GG6252" s="187"/>
      <c r="GH6252" s="187"/>
      <c r="GI6252" s="187"/>
      <c r="GJ6252" s="187"/>
      <c r="GK6252" s="187"/>
      <c r="GL6252" s="187"/>
      <c r="GM6252" s="187"/>
      <c r="GN6252" s="187"/>
      <c r="GO6252" s="187"/>
      <c r="GP6252" s="187"/>
      <c r="GQ6252" s="187"/>
      <c r="GR6252" s="187"/>
      <c r="GS6252" s="187"/>
      <c r="GT6252" s="187"/>
      <c r="GU6252" s="187"/>
      <c r="GV6252" s="187"/>
      <c r="GW6252" s="187"/>
      <c r="GX6252" s="187"/>
      <c r="GY6252" s="187"/>
      <c r="GZ6252" s="187"/>
      <c r="HA6252" s="187"/>
      <c r="HB6252" s="187"/>
      <c r="HC6252" s="187"/>
      <c r="HD6252" s="187"/>
      <c r="HE6252" s="187"/>
      <c r="HF6252" s="187"/>
      <c r="HG6252" s="187"/>
      <c r="HH6252" s="187"/>
      <c r="HI6252" s="187"/>
      <c r="HJ6252" s="187"/>
      <c r="HK6252" s="187"/>
      <c r="HL6252" s="187"/>
      <c r="HM6252" s="187"/>
      <c r="HN6252" s="187"/>
      <c r="HO6252" s="187"/>
      <c r="HP6252" s="187"/>
      <c r="HQ6252" s="187"/>
      <c r="HR6252" s="187"/>
      <c r="HS6252" s="187"/>
      <c r="HT6252" s="187"/>
      <c r="HU6252" s="187"/>
      <c r="HV6252" s="187"/>
      <c r="HW6252" s="187"/>
      <c r="HX6252" s="187"/>
      <c r="HY6252" s="187"/>
      <c r="HZ6252" s="187"/>
      <c r="IA6252" s="187"/>
      <c r="IB6252" s="187"/>
      <c r="IC6252" s="187"/>
      <c r="ID6252" s="187"/>
      <c r="IE6252" s="187"/>
      <c r="IF6252" s="187"/>
      <c r="IG6252" s="187"/>
      <c r="IH6252" s="187"/>
      <c r="II6252" s="187"/>
      <c r="IJ6252" s="187"/>
      <c r="IK6252" s="187"/>
      <c r="IL6252" s="187"/>
      <c r="IM6252" s="187"/>
      <c r="IN6252" s="187"/>
      <c r="IO6252" s="187"/>
      <c r="IP6252" s="187"/>
      <c r="IQ6252" s="187"/>
      <c r="IR6252" s="187"/>
      <c r="IS6252" s="187"/>
      <c r="IT6252" s="187"/>
      <c r="IU6252" s="187"/>
      <c r="IV6252" s="187"/>
      <c r="IW6252" s="187"/>
      <c r="IX6252" s="187"/>
      <c r="IY6252" s="187"/>
      <c r="IZ6252" s="187"/>
      <c r="JA6252" s="187"/>
      <c r="JB6252" s="187"/>
      <c r="JC6252" s="187"/>
      <c r="JD6252" s="187"/>
      <c r="JE6252" s="187"/>
      <c r="JF6252" s="187"/>
      <c r="JG6252" s="187"/>
    </row>
    <row r="6253" spans="1:267" s="161" customFormat="1" ht="19.5" customHeight="1" x14ac:dyDescent="0.25">
      <c r="A6253" s="42" t="s">
        <v>275</v>
      </c>
      <c r="B6253" s="27">
        <v>10</v>
      </c>
      <c r="C6253" s="27">
        <v>6</v>
      </c>
      <c r="D6253" s="27">
        <v>1.5</v>
      </c>
      <c r="E6253" s="27">
        <v>0</v>
      </c>
      <c r="F6253" s="27">
        <v>1</v>
      </c>
      <c r="G6253" s="27">
        <v>3</v>
      </c>
      <c r="H6253" s="27">
        <v>0</v>
      </c>
      <c r="I6253" s="27">
        <v>4.5</v>
      </c>
      <c r="J6253" s="27">
        <v>0</v>
      </c>
      <c r="K6253" s="27">
        <v>2</v>
      </c>
      <c r="L6253" s="119"/>
      <c r="M6253" s="27">
        <f>SUM(B6253:K6253)</f>
        <v>28</v>
      </c>
      <c r="N6253" s="27">
        <v>11</v>
      </c>
      <c r="O6253" s="185">
        <f>M6253/84</f>
        <v>0.33333333333333331</v>
      </c>
      <c r="P6253" s="55" t="s">
        <v>446</v>
      </c>
      <c r="Q6253" s="19" t="s">
        <v>8667</v>
      </c>
      <c r="R6253" s="41" t="s">
        <v>478</v>
      </c>
      <c r="S6253" s="19" t="s">
        <v>486</v>
      </c>
      <c r="T6253" s="28" t="s">
        <v>8181</v>
      </c>
      <c r="U6253" s="17">
        <v>8</v>
      </c>
      <c r="V6253" s="20" t="s">
        <v>593</v>
      </c>
      <c r="W6253" s="18" t="s">
        <v>8314</v>
      </c>
      <c r="X6253" s="18" t="s">
        <v>916</v>
      </c>
      <c r="Y6253" s="29" t="s">
        <v>1078</v>
      </c>
      <c r="Z6253" s="61"/>
      <c r="AA6253" s="214"/>
      <c r="AB6253" s="214"/>
      <c r="AC6253" s="214"/>
      <c r="AD6253" s="214"/>
      <c r="AE6253" s="214"/>
      <c r="AF6253" s="214"/>
      <c r="AG6253" s="214"/>
      <c r="AH6253" s="214"/>
      <c r="AI6253" s="214"/>
      <c r="AJ6253" s="214"/>
      <c r="AK6253" s="214"/>
      <c r="AL6253" s="214"/>
      <c r="AM6253" s="214"/>
      <c r="AN6253" s="214"/>
      <c r="AO6253" s="214"/>
      <c r="AP6253" s="214"/>
      <c r="AQ6253" s="214"/>
      <c r="AR6253" s="214"/>
      <c r="AS6253" s="214"/>
      <c r="AT6253" s="214"/>
      <c r="AU6253" s="214"/>
      <c r="AV6253" s="214"/>
      <c r="AW6253" s="214"/>
      <c r="AX6253" s="214"/>
      <c r="AY6253" s="214"/>
      <c r="AZ6253" s="214"/>
      <c r="BA6253" s="214"/>
      <c r="BB6253" s="214"/>
      <c r="BC6253" s="214"/>
      <c r="BD6253" s="214"/>
      <c r="BE6253" s="214"/>
      <c r="BF6253" s="214"/>
      <c r="BG6253" s="214"/>
      <c r="BH6253" s="214"/>
      <c r="BI6253" s="214"/>
      <c r="BJ6253" s="214"/>
      <c r="BK6253" s="214"/>
      <c r="BL6253" s="214"/>
      <c r="BM6253" s="214"/>
      <c r="BN6253" s="214"/>
      <c r="BO6253" s="214"/>
      <c r="BP6253" s="214"/>
      <c r="BQ6253" s="214"/>
      <c r="BR6253" s="214"/>
      <c r="BS6253" s="214"/>
      <c r="BT6253" s="214"/>
      <c r="BU6253" s="214"/>
      <c r="BV6253" s="214"/>
      <c r="BW6253" s="214"/>
      <c r="BX6253" s="214"/>
      <c r="BY6253" s="214"/>
      <c r="BZ6253" s="214"/>
      <c r="CA6253" s="214"/>
      <c r="CB6253" s="214"/>
      <c r="CC6253" s="214"/>
      <c r="CD6253" s="214"/>
      <c r="CE6253" s="214"/>
      <c r="CF6253" s="214"/>
      <c r="CG6253" s="214"/>
      <c r="CH6253" s="214"/>
      <c r="CI6253" s="214"/>
      <c r="CJ6253" s="214"/>
      <c r="CK6253" s="214"/>
      <c r="CL6253" s="214"/>
      <c r="CM6253" s="214"/>
      <c r="CN6253" s="214"/>
      <c r="CO6253" s="214"/>
      <c r="CP6253" s="214"/>
      <c r="CQ6253" s="214"/>
      <c r="CR6253" s="214"/>
      <c r="CS6253" s="214"/>
      <c r="CT6253" s="214"/>
      <c r="CU6253" s="214"/>
      <c r="CV6253" s="214"/>
      <c r="CW6253" s="214"/>
      <c r="CX6253" s="214"/>
      <c r="CY6253" s="214"/>
      <c r="CZ6253" s="214"/>
      <c r="DA6253" s="214"/>
      <c r="DB6253" s="214"/>
      <c r="DC6253" s="214"/>
      <c r="DD6253" s="214"/>
      <c r="DE6253" s="214"/>
      <c r="DF6253" s="214"/>
      <c r="DG6253" s="214"/>
      <c r="DH6253" s="214"/>
      <c r="DI6253" s="214"/>
      <c r="DJ6253" s="214"/>
      <c r="DK6253" s="214"/>
      <c r="DL6253" s="214"/>
      <c r="DM6253" s="214"/>
      <c r="DN6253" s="214"/>
      <c r="DO6253" s="214"/>
      <c r="DP6253" s="214"/>
      <c r="DQ6253" s="214"/>
      <c r="DR6253" s="214"/>
      <c r="DS6253" s="214"/>
      <c r="DT6253" s="214"/>
      <c r="DU6253" s="214"/>
      <c r="DV6253" s="214"/>
      <c r="DW6253" s="214"/>
      <c r="DX6253" s="214"/>
      <c r="DY6253" s="214"/>
      <c r="DZ6253" s="214"/>
      <c r="EA6253" s="214"/>
      <c r="EB6253" s="214"/>
      <c r="EC6253" s="214"/>
      <c r="ED6253" s="214"/>
      <c r="EE6253" s="214"/>
      <c r="EF6253" s="214"/>
      <c r="EG6253" s="214"/>
      <c r="EH6253" s="214"/>
      <c r="EI6253" s="214"/>
      <c r="EJ6253" s="214"/>
      <c r="EK6253" s="214"/>
      <c r="EL6253" s="214"/>
      <c r="EM6253" s="214"/>
      <c r="EN6253" s="214"/>
      <c r="EO6253" s="214"/>
      <c r="EP6253" s="214"/>
      <c r="EQ6253" s="214"/>
      <c r="ER6253" s="214"/>
      <c r="ES6253" s="214"/>
      <c r="ET6253" s="214"/>
      <c r="EU6253" s="214"/>
      <c r="EV6253" s="214"/>
      <c r="EW6253" s="214"/>
      <c r="EX6253" s="214"/>
      <c r="EY6253" s="214"/>
      <c r="EZ6253" s="214"/>
      <c r="FA6253" s="214"/>
      <c r="FB6253" s="214"/>
      <c r="FC6253" s="214"/>
      <c r="FD6253" s="214"/>
      <c r="FE6253" s="214"/>
      <c r="FF6253" s="214"/>
      <c r="FG6253" s="214"/>
      <c r="FH6253" s="214"/>
      <c r="FI6253" s="214"/>
      <c r="FJ6253" s="214"/>
      <c r="FK6253" s="214"/>
      <c r="FL6253" s="214"/>
      <c r="FM6253" s="214"/>
      <c r="FN6253" s="214"/>
      <c r="FO6253" s="214"/>
      <c r="FP6253" s="214"/>
      <c r="FQ6253" s="214"/>
      <c r="FR6253" s="214"/>
      <c r="FS6253" s="214"/>
      <c r="FT6253" s="214"/>
      <c r="FU6253" s="214"/>
      <c r="FV6253" s="214"/>
      <c r="FW6253" s="214"/>
      <c r="FX6253" s="214"/>
      <c r="FY6253" s="214"/>
      <c r="FZ6253" s="214"/>
      <c r="GA6253" s="214"/>
      <c r="GB6253" s="214"/>
      <c r="GC6253" s="214"/>
      <c r="GD6253" s="214"/>
      <c r="GE6253" s="214"/>
      <c r="GF6253" s="214"/>
      <c r="GG6253" s="214"/>
      <c r="GH6253" s="214"/>
      <c r="GI6253" s="214"/>
      <c r="GJ6253" s="214"/>
      <c r="GK6253" s="214"/>
      <c r="GL6253" s="214"/>
      <c r="GM6253" s="214"/>
      <c r="GN6253" s="214"/>
      <c r="GO6253" s="214"/>
      <c r="GP6253" s="214"/>
      <c r="GQ6253" s="214"/>
      <c r="GR6253" s="214"/>
      <c r="GS6253" s="214"/>
      <c r="GT6253" s="214"/>
      <c r="GU6253" s="214"/>
      <c r="GV6253" s="214"/>
      <c r="GW6253" s="214"/>
      <c r="GX6253" s="214"/>
      <c r="GY6253" s="214"/>
      <c r="GZ6253" s="214"/>
      <c r="HA6253" s="214"/>
      <c r="HB6253" s="214"/>
      <c r="HC6253" s="214"/>
      <c r="HD6253" s="214"/>
      <c r="HE6253" s="214"/>
      <c r="HF6253" s="214"/>
      <c r="HG6253" s="214"/>
      <c r="HH6253" s="214"/>
      <c r="HI6253" s="214"/>
      <c r="HJ6253" s="214"/>
      <c r="HK6253" s="214"/>
      <c r="HL6253" s="214"/>
      <c r="HM6253" s="214"/>
      <c r="HN6253" s="214"/>
      <c r="HO6253" s="214"/>
      <c r="HP6253" s="214"/>
      <c r="HQ6253" s="214"/>
      <c r="HR6253" s="214"/>
      <c r="HS6253" s="214"/>
      <c r="HT6253" s="214"/>
      <c r="HU6253" s="214"/>
      <c r="HV6253" s="214"/>
      <c r="HW6253" s="214"/>
      <c r="HX6253" s="214"/>
      <c r="HY6253" s="214"/>
      <c r="HZ6253" s="214"/>
      <c r="IA6253" s="214"/>
      <c r="IB6253" s="214"/>
      <c r="IC6253" s="214"/>
      <c r="ID6253" s="214"/>
      <c r="IE6253" s="214"/>
      <c r="IF6253" s="214"/>
      <c r="IG6253" s="214"/>
      <c r="IH6253" s="214"/>
      <c r="II6253" s="214"/>
      <c r="IJ6253" s="214"/>
      <c r="IK6253" s="214"/>
      <c r="IL6253" s="214"/>
      <c r="IM6253" s="214"/>
      <c r="IN6253" s="214"/>
      <c r="IO6253" s="214"/>
      <c r="IP6253" s="214"/>
      <c r="IQ6253" s="214"/>
      <c r="IR6253" s="214"/>
      <c r="IS6253" s="214"/>
      <c r="IT6253" s="214"/>
      <c r="IU6253" s="214"/>
      <c r="IV6253" s="214"/>
      <c r="IW6253" s="214"/>
      <c r="IX6253" s="214"/>
      <c r="IY6253" s="214"/>
      <c r="IZ6253" s="214"/>
      <c r="JA6253" s="214"/>
      <c r="JB6253" s="214"/>
      <c r="JC6253" s="214"/>
      <c r="JD6253" s="214"/>
      <c r="JE6253" s="214"/>
      <c r="JF6253" s="214"/>
      <c r="JG6253" s="214"/>
    </row>
    <row r="6254" spans="1:267" s="161" customFormat="1" ht="19.5" customHeight="1" x14ac:dyDescent="0.25">
      <c r="A6254" s="42" t="s">
        <v>264</v>
      </c>
      <c r="B6254" s="27">
        <v>6</v>
      </c>
      <c r="C6254" s="27">
        <v>4</v>
      </c>
      <c r="D6254" s="27">
        <v>9</v>
      </c>
      <c r="E6254" s="27">
        <v>0</v>
      </c>
      <c r="F6254" s="27">
        <v>1</v>
      </c>
      <c r="G6254" s="27">
        <v>1</v>
      </c>
      <c r="H6254" s="27">
        <v>0</v>
      </c>
      <c r="I6254" s="27">
        <v>5</v>
      </c>
      <c r="J6254" s="27">
        <v>0</v>
      </c>
      <c r="K6254" s="27">
        <v>2</v>
      </c>
      <c r="L6254" s="119"/>
      <c r="M6254" s="27">
        <f>SUM(B6254:K6254)</f>
        <v>28</v>
      </c>
      <c r="N6254" s="27">
        <v>7</v>
      </c>
      <c r="O6254" s="185">
        <f>M6254/84</f>
        <v>0.33333333333333331</v>
      </c>
      <c r="P6254" s="55" t="s">
        <v>446</v>
      </c>
      <c r="Q6254" s="19" t="s">
        <v>3638</v>
      </c>
      <c r="R6254" s="41" t="s">
        <v>448</v>
      </c>
      <c r="S6254" s="19" t="s">
        <v>1016</v>
      </c>
      <c r="T6254" s="28" t="s">
        <v>3117</v>
      </c>
      <c r="U6254" s="17">
        <v>8</v>
      </c>
      <c r="V6254" s="20" t="s">
        <v>682</v>
      </c>
      <c r="W6254" s="18" t="s">
        <v>2433</v>
      </c>
      <c r="X6254" s="18" t="s">
        <v>478</v>
      </c>
      <c r="Y6254" s="29" t="s">
        <v>2094</v>
      </c>
      <c r="Z6254" s="61"/>
    </row>
    <row r="6255" spans="1:267" s="161" customFormat="1" ht="19.5" customHeight="1" x14ac:dyDescent="0.25">
      <c r="A6255" s="42" t="s">
        <v>254</v>
      </c>
      <c r="B6255" s="27">
        <v>7</v>
      </c>
      <c r="C6255" s="27">
        <v>4</v>
      </c>
      <c r="D6255" s="27">
        <v>0</v>
      </c>
      <c r="E6255" s="27">
        <v>0</v>
      </c>
      <c r="F6255" s="27">
        <v>3</v>
      </c>
      <c r="G6255" s="27">
        <v>4</v>
      </c>
      <c r="H6255" s="27">
        <v>0</v>
      </c>
      <c r="I6255" s="27">
        <v>5</v>
      </c>
      <c r="J6255" s="27">
        <v>2</v>
      </c>
      <c r="K6255" s="27">
        <v>3</v>
      </c>
      <c r="L6255" s="119"/>
      <c r="M6255" s="27">
        <f>SUM(B6255:K6255)</f>
        <v>28</v>
      </c>
      <c r="N6255" s="27">
        <v>17</v>
      </c>
      <c r="O6255" s="185">
        <f>M6255/84</f>
        <v>0.33333333333333331</v>
      </c>
      <c r="P6255" s="55" t="s">
        <v>446</v>
      </c>
      <c r="Q6255" s="19" t="s">
        <v>4394</v>
      </c>
      <c r="R6255" s="41" t="s">
        <v>500</v>
      </c>
      <c r="S6255" s="19" t="s">
        <v>616</v>
      </c>
      <c r="T6255" s="28" t="s">
        <v>7641</v>
      </c>
      <c r="U6255" s="17">
        <v>8</v>
      </c>
      <c r="V6255" s="20" t="s">
        <v>637</v>
      </c>
      <c r="W6255" s="18" t="s">
        <v>7646</v>
      </c>
      <c r="X6255" s="18" t="s">
        <v>1403</v>
      </c>
      <c r="Y6255" s="29" t="s">
        <v>569</v>
      </c>
      <c r="Z6255" s="61"/>
    </row>
    <row r="6256" spans="1:267" s="161" customFormat="1" ht="19.5" customHeight="1" x14ac:dyDescent="0.25">
      <c r="A6256" s="50" t="s">
        <v>260</v>
      </c>
      <c r="B6256" s="27">
        <v>8</v>
      </c>
      <c r="C6256" s="27">
        <v>4</v>
      </c>
      <c r="D6256" s="27">
        <v>2</v>
      </c>
      <c r="E6256" s="27">
        <v>2</v>
      </c>
      <c r="F6256" s="27">
        <v>2</v>
      </c>
      <c r="G6256" s="27">
        <v>2</v>
      </c>
      <c r="H6256" s="27">
        <v>0</v>
      </c>
      <c r="I6256" s="27">
        <v>5</v>
      </c>
      <c r="J6256" s="27">
        <v>2</v>
      </c>
      <c r="K6256" s="27">
        <v>1</v>
      </c>
      <c r="L6256" s="112"/>
      <c r="M6256" s="27">
        <f>SUM(B6256:K6256)</f>
        <v>28</v>
      </c>
      <c r="N6256" s="27">
        <v>20</v>
      </c>
      <c r="O6256" s="185">
        <f>M6256/84</f>
        <v>0.33333333333333331</v>
      </c>
      <c r="P6256" s="55" t="s">
        <v>446</v>
      </c>
      <c r="Q6256" s="19" t="s">
        <v>8655</v>
      </c>
      <c r="R6256" s="41" t="s">
        <v>1206</v>
      </c>
      <c r="S6256" s="19" t="s">
        <v>507</v>
      </c>
      <c r="T6256" s="28" t="s">
        <v>3297</v>
      </c>
      <c r="U6256" s="17">
        <v>8</v>
      </c>
      <c r="V6256" s="20" t="s">
        <v>498</v>
      </c>
      <c r="W6256" s="18" t="s">
        <v>2606</v>
      </c>
      <c r="X6256" s="18" t="s">
        <v>684</v>
      </c>
      <c r="Y6256" s="29" t="s">
        <v>2269</v>
      </c>
      <c r="Z6256" s="61"/>
      <c r="AA6256" s="214"/>
      <c r="AB6256" s="214"/>
      <c r="AC6256" s="214"/>
      <c r="AD6256" s="214"/>
      <c r="AE6256" s="214"/>
      <c r="AF6256" s="214"/>
      <c r="AG6256" s="214"/>
      <c r="AH6256" s="214"/>
      <c r="AI6256" s="214"/>
      <c r="AJ6256" s="214"/>
      <c r="AK6256" s="214"/>
      <c r="AL6256" s="214"/>
      <c r="AM6256" s="214"/>
      <c r="AN6256" s="214"/>
      <c r="AO6256" s="214"/>
      <c r="AP6256" s="214"/>
      <c r="AQ6256" s="214"/>
      <c r="AR6256" s="214"/>
      <c r="AS6256" s="214"/>
      <c r="AT6256" s="214"/>
      <c r="AU6256" s="214"/>
      <c r="AV6256" s="214"/>
      <c r="AW6256" s="214"/>
      <c r="AX6256" s="214"/>
      <c r="AY6256" s="214"/>
      <c r="AZ6256" s="214"/>
      <c r="BA6256" s="214"/>
      <c r="BB6256" s="214"/>
      <c r="BC6256" s="214"/>
      <c r="BD6256" s="214"/>
      <c r="BE6256" s="214"/>
      <c r="BF6256" s="214"/>
      <c r="BG6256" s="214"/>
      <c r="BH6256" s="214"/>
      <c r="BI6256" s="214"/>
      <c r="BJ6256" s="214"/>
      <c r="BK6256" s="214"/>
      <c r="BL6256" s="214"/>
      <c r="BM6256" s="214"/>
      <c r="BN6256" s="214"/>
      <c r="BO6256" s="214"/>
      <c r="BP6256" s="214"/>
      <c r="BQ6256" s="214"/>
      <c r="BR6256" s="214"/>
      <c r="BS6256" s="214"/>
      <c r="BT6256" s="214"/>
      <c r="BU6256" s="214"/>
      <c r="BV6256" s="214"/>
      <c r="BW6256" s="214"/>
      <c r="BX6256" s="214"/>
      <c r="BY6256" s="214"/>
      <c r="BZ6256" s="214"/>
      <c r="CA6256" s="214"/>
      <c r="CB6256" s="214"/>
      <c r="CC6256" s="214"/>
      <c r="CD6256" s="214"/>
      <c r="CE6256" s="214"/>
      <c r="CF6256" s="214"/>
      <c r="CG6256" s="214"/>
      <c r="CH6256" s="214"/>
      <c r="CI6256" s="214"/>
      <c r="CJ6256" s="214"/>
      <c r="CK6256" s="214"/>
      <c r="CL6256" s="214"/>
      <c r="CM6256" s="214"/>
      <c r="CN6256" s="214"/>
      <c r="CO6256" s="214"/>
      <c r="CP6256" s="214"/>
      <c r="CQ6256" s="214"/>
      <c r="CR6256" s="214"/>
      <c r="CS6256" s="214"/>
      <c r="CT6256" s="214"/>
      <c r="CU6256" s="214"/>
      <c r="CV6256" s="214"/>
      <c r="CW6256" s="214"/>
      <c r="CX6256" s="214"/>
      <c r="CY6256" s="214"/>
      <c r="CZ6256" s="214"/>
      <c r="DA6256" s="214"/>
      <c r="DB6256" s="214"/>
      <c r="DC6256" s="214"/>
      <c r="DD6256" s="214"/>
      <c r="DE6256" s="214"/>
      <c r="DF6256" s="214"/>
      <c r="DG6256" s="214"/>
      <c r="DH6256" s="214"/>
      <c r="DI6256" s="214"/>
      <c r="DJ6256" s="214"/>
      <c r="DK6256" s="214"/>
      <c r="DL6256" s="214"/>
      <c r="DM6256" s="214"/>
      <c r="DN6256" s="214"/>
      <c r="DO6256" s="214"/>
      <c r="DP6256" s="214"/>
      <c r="DQ6256" s="214"/>
      <c r="DR6256" s="214"/>
      <c r="DS6256" s="214"/>
      <c r="DT6256" s="214"/>
      <c r="DU6256" s="214"/>
      <c r="DV6256" s="214"/>
      <c r="DW6256" s="214"/>
      <c r="DX6256" s="214"/>
      <c r="DY6256" s="214"/>
      <c r="DZ6256" s="214"/>
      <c r="EA6256" s="214"/>
      <c r="EB6256" s="214"/>
      <c r="EC6256" s="214"/>
      <c r="ED6256" s="214"/>
      <c r="EE6256" s="214"/>
      <c r="EF6256" s="214"/>
      <c r="EG6256" s="214"/>
      <c r="EH6256" s="214"/>
      <c r="EI6256" s="214"/>
      <c r="EJ6256" s="214"/>
      <c r="EK6256" s="214"/>
      <c r="EL6256" s="214"/>
      <c r="EM6256" s="214"/>
      <c r="EN6256" s="214"/>
      <c r="EO6256" s="214"/>
      <c r="EP6256" s="214"/>
      <c r="EQ6256" s="214"/>
      <c r="ER6256" s="214"/>
      <c r="ES6256" s="214"/>
      <c r="ET6256" s="214"/>
      <c r="EU6256" s="214"/>
      <c r="EV6256" s="214"/>
      <c r="EW6256" s="214"/>
      <c r="EX6256" s="214"/>
      <c r="EY6256" s="214"/>
      <c r="EZ6256" s="214"/>
      <c r="FA6256" s="214"/>
      <c r="FB6256" s="214"/>
      <c r="FC6256" s="214"/>
      <c r="FD6256" s="214"/>
      <c r="FE6256" s="214"/>
      <c r="FF6256" s="214"/>
      <c r="FG6256" s="214"/>
      <c r="FH6256" s="214"/>
      <c r="FI6256" s="214"/>
      <c r="FJ6256" s="214"/>
      <c r="FK6256" s="214"/>
      <c r="FL6256" s="214"/>
      <c r="FM6256" s="214"/>
      <c r="FN6256" s="214"/>
      <c r="FO6256" s="214"/>
      <c r="FP6256" s="214"/>
      <c r="FQ6256" s="214"/>
      <c r="FR6256" s="214"/>
      <c r="FS6256" s="214"/>
      <c r="FT6256" s="214"/>
      <c r="FU6256" s="214"/>
      <c r="FV6256" s="214"/>
      <c r="FW6256" s="214"/>
      <c r="FX6256" s="214"/>
      <c r="FY6256" s="214"/>
      <c r="FZ6256" s="214"/>
      <c r="GA6256" s="214"/>
      <c r="GB6256" s="214"/>
      <c r="GC6256" s="214"/>
      <c r="GD6256" s="214"/>
      <c r="GE6256" s="214"/>
      <c r="GF6256" s="214"/>
      <c r="GG6256" s="214"/>
      <c r="GH6256" s="214"/>
      <c r="GI6256" s="214"/>
      <c r="GJ6256" s="214"/>
      <c r="GK6256" s="214"/>
      <c r="GL6256" s="214"/>
      <c r="GM6256" s="214"/>
      <c r="GN6256" s="214"/>
      <c r="GO6256" s="214"/>
      <c r="GP6256" s="214"/>
      <c r="GQ6256" s="214"/>
      <c r="GR6256" s="214"/>
      <c r="GS6256" s="214"/>
      <c r="GT6256" s="214"/>
      <c r="GU6256" s="214"/>
      <c r="GV6256" s="214"/>
      <c r="GW6256" s="214"/>
      <c r="GX6256" s="214"/>
      <c r="GY6256" s="214"/>
      <c r="GZ6256" s="214"/>
      <c r="HA6256" s="214"/>
      <c r="HB6256" s="214"/>
      <c r="HC6256" s="214"/>
      <c r="HD6256" s="214"/>
      <c r="HE6256" s="214"/>
      <c r="HF6256" s="214"/>
      <c r="HG6256" s="214"/>
      <c r="HH6256" s="214"/>
      <c r="HI6256" s="214"/>
      <c r="HJ6256" s="214"/>
      <c r="HK6256" s="214"/>
      <c r="HL6256" s="214"/>
      <c r="HM6256" s="214"/>
      <c r="HN6256" s="214"/>
      <c r="HO6256" s="214"/>
      <c r="HP6256" s="214"/>
      <c r="HQ6256" s="214"/>
      <c r="HR6256" s="214"/>
      <c r="HS6256" s="214"/>
      <c r="HT6256" s="214"/>
      <c r="HU6256" s="214"/>
      <c r="HV6256" s="214"/>
      <c r="HW6256" s="214"/>
      <c r="HX6256" s="214"/>
      <c r="HY6256" s="214"/>
      <c r="HZ6256" s="214"/>
      <c r="IA6256" s="214"/>
      <c r="IB6256" s="214"/>
      <c r="IC6256" s="214"/>
      <c r="ID6256" s="214"/>
      <c r="IE6256" s="214"/>
      <c r="IF6256" s="214"/>
      <c r="IG6256" s="214"/>
      <c r="IH6256" s="214"/>
      <c r="II6256" s="214"/>
      <c r="IJ6256" s="214"/>
      <c r="IK6256" s="214"/>
      <c r="IL6256" s="214"/>
      <c r="IM6256" s="214"/>
      <c r="IN6256" s="214"/>
      <c r="IO6256" s="214"/>
      <c r="IP6256" s="214"/>
      <c r="IQ6256" s="214"/>
      <c r="IR6256" s="214"/>
      <c r="IS6256" s="214"/>
      <c r="IT6256" s="214"/>
      <c r="IU6256" s="214"/>
      <c r="IV6256" s="214"/>
      <c r="IW6256" s="214"/>
      <c r="IX6256" s="214"/>
      <c r="IY6256" s="214"/>
      <c r="IZ6256" s="214"/>
      <c r="JA6256" s="214"/>
      <c r="JB6256" s="214"/>
      <c r="JC6256" s="214"/>
      <c r="JD6256" s="214"/>
      <c r="JE6256" s="214"/>
      <c r="JF6256" s="214"/>
      <c r="JG6256" s="214"/>
    </row>
    <row r="6257" spans="1:267" s="161" customFormat="1" ht="19.5" customHeight="1" x14ac:dyDescent="0.25">
      <c r="A6257" s="50" t="s">
        <v>281</v>
      </c>
      <c r="B6257" s="27">
        <v>8</v>
      </c>
      <c r="C6257" s="27">
        <v>6</v>
      </c>
      <c r="D6257" s="27">
        <v>0</v>
      </c>
      <c r="E6257" s="27">
        <v>2</v>
      </c>
      <c r="F6257" s="27">
        <v>2</v>
      </c>
      <c r="G6257" s="27">
        <v>3</v>
      </c>
      <c r="H6257" s="27">
        <v>0</v>
      </c>
      <c r="I6257" s="27">
        <v>5</v>
      </c>
      <c r="J6257" s="27">
        <v>2</v>
      </c>
      <c r="K6257" s="27">
        <v>0</v>
      </c>
      <c r="L6257" s="112"/>
      <c r="M6257" s="27">
        <f>SUM(B6257:K6257)</f>
        <v>28</v>
      </c>
      <c r="N6257" s="27">
        <v>7</v>
      </c>
      <c r="O6257" s="185">
        <f>M6257/84</f>
        <v>0.33333333333333331</v>
      </c>
      <c r="P6257" s="55" t="s">
        <v>446</v>
      </c>
      <c r="Q6257" s="19" t="s">
        <v>5033</v>
      </c>
      <c r="R6257" s="41" t="s">
        <v>448</v>
      </c>
      <c r="S6257" s="19" t="s">
        <v>486</v>
      </c>
      <c r="T6257" s="28" t="s">
        <v>3662</v>
      </c>
      <c r="U6257" s="17">
        <v>8</v>
      </c>
      <c r="V6257" s="20" t="s">
        <v>609</v>
      </c>
      <c r="W6257" s="18" t="s">
        <v>1414</v>
      </c>
      <c r="X6257" s="18" t="s">
        <v>451</v>
      </c>
      <c r="Y6257" s="29" t="s">
        <v>925</v>
      </c>
      <c r="Z6257" s="61"/>
    </row>
    <row r="6258" spans="1:267" s="161" customFormat="1" ht="19.5" customHeight="1" x14ac:dyDescent="0.25">
      <c r="A6258" s="50" t="s">
        <v>278</v>
      </c>
      <c r="B6258" s="31">
        <v>7</v>
      </c>
      <c r="C6258" s="31">
        <v>7</v>
      </c>
      <c r="D6258" s="31">
        <v>7</v>
      </c>
      <c r="E6258" s="31">
        <v>0</v>
      </c>
      <c r="F6258" s="31">
        <v>0</v>
      </c>
      <c r="G6258" s="31">
        <v>0</v>
      </c>
      <c r="H6258" s="31">
        <v>0</v>
      </c>
      <c r="I6258" s="31">
        <v>4</v>
      </c>
      <c r="J6258" s="31">
        <v>2</v>
      </c>
      <c r="K6258" s="31">
        <v>1</v>
      </c>
      <c r="L6258" s="112"/>
      <c r="M6258" s="27">
        <f>SUM(B6258:K6258)</f>
        <v>28</v>
      </c>
      <c r="N6258" s="27">
        <v>20</v>
      </c>
      <c r="O6258" s="185">
        <f>M6258/84</f>
        <v>0.33333333333333331</v>
      </c>
      <c r="P6258" s="55" t="s">
        <v>446</v>
      </c>
      <c r="Q6258" s="19" t="s">
        <v>8656</v>
      </c>
      <c r="R6258" s="41" t="s">
        <v>3245</v>
      </c>
      <c r="S6258" s="19" t="s">
        <v>800</v>
      </c>
      <c r="T6258" s="28" t="s">
        <v>3297</v>
      </c>
      <c r="U6258" s="32">
        <v>8</v>
      </c>
      <c r="V6258" s="20" t="s">
        <v>498</v>
      </c>
      <c r="W6258" s="33" t="s">
        <v>2606</v>
      </c>
      <c r="X6258" s="33" t="s">
        <v>1645</v>
      </c>
      <c r="Y6258" s="34" t="s">
        <v>2269</v>
      </c>
      <c r="Z6258" s="61"/>
      <c r="AA6258" s="214"/>
      <c r="AB6258" s="214"/>
      <c r="AC6258" s="214"/>
      <c r="AD6258" s="214"/>
      <c r="AE6258" s="214"/>
      <c r="AF6258" s="214"/>
      <c r="AG6258" s="214"/>
      <c r="AH6258" s="214"/>
      <c r="AI6258" s="214"/>
      <c r="AJ6258" s="214"/>
      <c r="AK6258" s="214"/>
      <c r="AL6258" s="214"/>
      <c r="AM6258" s="214"/>
      <c r="AN6258" s="214"/>
      <c r="AO6258" s="214"/>
      <c r="AP6258" s="214"/>
      <c r="AQ6258" s="214"/>
      <c r="AR6258" s="214"/>
      <c r="AS6258" s="214"/>
      <c r="AT6258" s="214"/>
      <c r="AU6258" s="214"/>
      <c r="AV6258" s="214"/>
      <c r="AW6258" s="214"/>
      <c r="AX6258" s="214"/>
      <c r="AY6258" s="214"/>
      <c r="AZ6258" s="214"/>
      <c r="BA6258" s="214"/>
      <c r="BB6258" s="214"/>
      <c r="BC6258" s="214"/>
      <c r="BD6258" s="214"/>
      <c r="BE6258" s="214"/>
      <c r="BF6258" s="214"/>
      <c r="BG6258" s="214"/>
      <c r="BH6258" s="214"/>
      <c r="BI6258" s="214"/>
      <c r="BJ6258" s="214"/>
      <c r="BK6258" s="214"/>
      <c r="BL6258" s="214"/>
      <c r="BM6258" s="214"/>
      <c r="BN6258" s="214"/>
      <c r="BO6258" s="214"/>
      <c r="BP6258" s="214"/>
      <c r="BQ6258" s="214"/>
      <c r="BR6258" s="214"/>
      <c r="BS6258" s="214"/>
      <c r="BT6258" s="214"/>
      <c r="BU6258" s="214"/>
      <c r="BV6258" s="214"/>
      <c r="BW6258" s="214"/>
      <c r="BX6258" s="214"/>
      <c r="BY6258" s="214"/>
      <c r="BZ6258" s="214"/>
      <c r="CA6258" s="214"/>
      <c r="CB6258" s="214"/>
      <c r="CC6258" s="214"/>
      <c r="CD6258" s="214"/>
      <c r="CE6258" s="214"/>
      <c r="CF6258" s="214"/>
      <c r="CG6258" s="214"/>
      <c r="CH6258" s="214"/>
      <c r="CI6258" s="214"/>
      <c r="CJ6258" s="214"/>
      <c r="CK6258" s="214"/>
      <c r="CL6258" s="214"/>
      <c r="CM6258" s="214"/>
      <c r="CN6258" s="214"/>
      <c r="CO6258" s="214"/>
      <c r="CP6258" s="214"/>
      <c r="CQ6258" s="214"/>
      <c r="CR6258" s="214"/>
      <c r="CS6258" s="214"/>
      <c r="CT6258" s="214"/>
      <c r="CU6258" s="214"/>
      <c r="CV6258" s="214"/>
      <c r="CW6258" s="214"/>
      <c r="CX6258" s="214"/>
      <c r="CY6258" s="214"/>
      <c r="CZ6258" s="214"/>
      <c r="DA6258" s="214"/>
      <c r="DB6258" s="214"/>
      <c r="DC6258" s="214"/>
      <c r="DD6258" s="214"/>
      <c r="DE6258" s="214"/>
      <c r="DF6258" s="214"/>
      <c r="DG6258" s="214"/>
      <c r="DH6258" s="214"/>
      <c r="DI6258" s="214"/>
      <c r="DJ6258" s="214"/>
      <c r="DK6258" s="214"/>
      <c r="DL6258" s="214"/>
      <c r="DM6258" s="214"/>
      <c r="DN6258" s="214"/>
      <c r="DO6258" s="214"/>
      <c r="DP6258" s="214"/>
      <c r="DQ6258" s="214"/>
      <c r="DR6258" s="214"/>
      <c r="DS6258" s="214"/>
      <c r="DT6258" s="214"/>
      <c r="DU6258" s="214"/>
      <c r="DV6258" s="214"/>
      <c r="DW6258" s="214"/>
      <c r="DX6258" s="214"/>
      <c r="DY6258" s="214"/>
      <c r="DZ6258" s="214"/>
      <c r="EA6258" s="214"/>
      <c r="EB6258" s="214"/>
      <c r="EC6258" s="214"/>
      <c r="ED6258" s="214"/>
      <c r="EE6258" s="214"/>
      <c r="EF6258" s="214"/>
      <c r="EG6258" s="214"/>
      <c r="EH6258" s="214"/>
      <c r="EI6258" s="214"/>
      <c r="EJ6258" s="214"/>
      <c r="EK6258" s="214"/>
      <c r="EL6258" s="214"/>
      <c r="EM6258" s="214"/>
      <c r="EN6258" s="214"/>
      <c r="EO6258" s="214"/>
      <c r="EP6258" s="214"/>
      <c r="EQ6258" s="214"/>
      <c r="ER6258" s="214"/>
      <c r="ES6258" s="214"/>
      <c r="ET6258" s="214"/>
      <c r="EU6258" s="214"/>
      <c r="EV6258" s="214"/>
      <c r="EW6258" s="214"/>
      <c r="EX6258" s="214"/>
      <c r="EY6258" s="214"/>
      <c r="EZ6258" s="214"/>
      <c r="FA6258" s="214"/>
      <c r="FB6258" s="214"/>
      <c r="FC6258" s="214"/>
      <c r="FD6258" s="214"/>
      <c r="FE6258" s="214"/>
      <c r="FF6258" s="214"/>
      <c r="FG6258" s="214"/>
      <c r="FH6258" s="214"/>
      <c r="FI6258" s="214"/>
      <c r="FJ6258" s="214"/>
      <c r="FK6258" s="214"/>
      <c r="FL6258" s="214"/>
      <c r="FM6258" s="214"/>
      <c r="FN6258" s="214"/>
      <c r="FO6258" s="214"/>
      <c r="FP6258" s="214"/>
      <c r="FQ6258" s="214"/>
      <c r="FR6258" s="214"/>
      <c r="FS6258" s="214"/>
      <c r="FT6258" s="214"/>
      <c r="FU6258" s="214"/>
      <c r="FV6258" s="214"/>
      <c r="FW6258" s="214"/>
      <c r="FX6258" s="214"/>
      <c r="FY6258" s="214"/>
      <c r="FZ6258" s="214"/>
      <c r="GA6258" s="214"/>
      <c r="GB6258" s="214"/>
      <c r="GC6258" s="214"/>
      <c r="GD6258" s="214"/>
      <c r="GE6258" s="214"/>
      <c r="GF6258" s="214"/>
      <c r="GG6258" s="214"/>
      <c r="GH6258" s="214"/>
      <c r="GI6258" s="214"/>
      <c r="GJ6258" s="214"/>
      <c r="GK6258" s="214"/>
      <c r="GL6258" s="214"/>
      <c r="GM6258" s="214"/>
      <c r="GN6258" s="214"/>
      <c r="GO6258" s="214"/>
      <c r="GP6258" s="214"/>
      <c r="GQ6258" s="214"/>
      <c r="GR6258" s="214"/>
      <c r="GS6258" s="214"/>
      <c r="GT6258" s="214"/>
      <c r="GU6258" s="214"/>
      <c r="GV6258" s="214"/>
      <c r="GW6258" s="214"/>
      <c r="GX6258" s="214"/>
      <c r="GY6258" s="214"/>
      <c r="GZ6258" s="214"/>
      <c r="HA6258" s="214"/>
      <c r="HB6258" s="214"/>
      <c r="HC6258" s="214"/>
      <c r="HD6258" s="214"/>
      <c r="HE6258" s="214"/>
      <c r="HF6258" s="214"/>
      <c r="HG6258" s="214"/>
      <c r="HH6258" s="214"/>
      <c r="HI6258" s="214"/>
      <c r="HJ6258" s="214"/>
      <c r="HK6258" s="214"/>
      <c r="HL6258" s="214"/>
      <c r="HM6258" s="214"/>
      <c r="HN6258" s="214"/>
      <c r="HO6258" s="214"/>
      <c r="HP6258" s="214"/>
      <c r="HQ6258" s="214"/>
      <c r="HR6258" s="214"/>
      <c r="HS6258" s="214"/>
      <c r="HT6258" s="214"/>
      <c r="HU6258" s="214"/>
      <c r="HV6258" s="214"/>
      <c r="HW6258" s="214"/>
      <c r="HX6258" s="214"/>
      <c r="HY6258" s="214"/>
      <c r="HZ6258" s="214"/>
      <c r="IA6258" s="214"/>
      <c r="IB6258" s="214"/>
      <c r="IC6258" s="214"/>
      <c r="ID6258" s="214"/>
      <c r="IE6258" s="214"/>
      <c r="IF6258" s="214"/>
      <c r="IG6258" s="214"/>
      <c r="IH6258" s="214"/>
      <c r="II6258" s="214"/>
      <c r="IJ6258" s="214"/>
      <c r="IK6258" s="214"/>
      <c r="IL6258" s="214"/>
      <c r="IM6258" s="214"/>
      <c r="IN6258" s="214"/>
      <c r="IO6258" s="214"/>
      <c r="IP6258" s="214"/>
      <c r="IQ6258" s="214"/>
      <c r="IR6258" s="214"/>
      <c r="IS6258" s="214"/>
      <c r="IT6258" s="214"/>
      <c r="IU6258" s="214"/>
      <c r="IV6258" s="214"/>
      <c r="IW6258" s="214"/>
      <c r="IX6258" s="214"/>
      <c r="IY6258" s="214"/>
      <c r="IZ6258" s="214"/>
      <c r="JA6258" s="214"/>
      <c r="JB6258" s="214"/>
      <c r="JC6258" s="214"/>
      <c r="JD6258" s="214"/>
      <c r="JE6258" s="214"/>
      <c r="JF6258" s="214"/>
      <c r="JG6258" s="214"/>
    </row>
    <row r="6259" spans="1:267" s="161" customFormat="1" ht="19.5" customHeight="1" x14ac:dyDescent="0.25">
      <c r="A6259" s="50" t="s">
        <v>275</v>
      </c>
      <c r="B6259" s="31">
        <v>8</v>
      </c>
      <c r="C6259" s="31">
        <v>4</v>
      </c>
      <c r="D6259" s="31">
        <v>3</v>
      </c>
      <c r="E6259" s="31">
        <v>0</v>
      </c>
      <c r="F6259" s="31">
        <v>3</v>
      </c>
      <c r="G6259" s="31">
        <v>2</v>
      </c>
      <c r="H6259" s="31">
        <v>0</v>
      </c>
      <c r="I6259" s="31">
        <v>5</v>
      </c>
      <c r="J6259" s="31">
        <v>2</v>
      </c>
      <c r="K6259" s="31">
        <v>1</v>
      </c>
      <c r="L6259" s="112"/>
      <c r="M6259" s="27">
        <f>SUM(B6259:K6259)</f>
        <v>28</v>
      </c>
      <c r="N6259" s="27">
        <v>20</v>
      </c>
      <c r="O6259" s="185">
        <f>M6259/84</f>
        <v>0.33333333333333331</v>
      </c>
      <c r="P6259" s="55" t="s">
        <v>446</v>
      </c>
      <c r="Q6259" s="19" t="s">
        <v>8657</v>
      </c>
      <c r="R6259" s="41" t="s">
        <v>488</v>
      </c>
      <c r="S6259" s="19" t="s">
        <v>452</v>
      </c>
      <c r="T6259" s="28" t="s">
        <v>3297</v>
      </c>
      <c r="U6259" s="32">
        <v>8</v>
      </c>
      <c r="V6259" s="20" t="s">
        <v>498</v>
      </c>
      <c r="W6259" s="33" t="s">
        <v>2606</v>
      </c>
      <c r="X6259" s="33" t="s">
        <v>1645</v>
      </c>
      <c r="Y6259" s="34" t="s">
        <v>2269</v>
      </c>
      <c r="Z6259" s="61"/>
      <c r="AA6259" s="214"/>
      <c r="AB6259" s="214"/>
      <c r="AC6259" s="214"/>
      <c r="AD6259" s="214"/>
      <c r="AE6259" s="214"/>
      <c r="AF6259" s="214"/>
      <c r="AG6259" s="214"/>
      <c r="AH6259" s="214"/>
      <c r="AI6259" s="214"/>
      <c r="AJ6259" s="214"/>
      <c r="AK6259" s="214"/>
      <c r="AL6259" s="214"/>
      <c r="AM6259" s="214"/>
      <c r="AN6259" s="214"/>
      <c r="AO6259" s="214"/>
      <c r="AP6259" s="214"/>
      <c r="AQ6259" s="214"/>
      <c r="AR6259" s="214"/>
      <c r="AS6259" s="214"/>
      <c r="AT6259" s="214"/>
      <c r="AU6259" s="214"/>
      <c r="AV6259" s="214"/>
      <c r="AW6259" s="214"/>
      <c r="AX6259" s="214"/>
      <c r="AY6259" s="214"/>
      <c r="AZ6259" s="214"/>
      <c r="BA6259" s="214"/>
      <c r="BB6259" s="214"/>
      <c r="BC6259" s="214"/>
      <c r="BD6259" s="214"/>
      <c r="BE6259" s="214"/>
      <c r="BF6259" s="214"/>
      <c r="BG6259" s="214"/>
      <c r="BH6259" s="214"/>
      <c r="BI6259" s="214"/>
      <c r="BJ6259" s="214"/>
      <c r="BK6259" s="214"/>
      <c r="BL6259" s="214"/>
      <c r="BM6259" s="214"/>
      <c r="BN6259" s="214"/>
      <c r="BO6259" s="214"/>
      <c r="BP6259" s="214"/>
      <c r="BQ6259" s="214"/>
      <c r="BR6259" s="214"/>
      <c r="BS6259" s="214"/>
      <c r="BT6259" s="214"/>
      <c r="BU6259" s="214"/>
      <c r="BV6259" s="214"/>
      <c r="BW6259" s="214"/>
      <c r="BX6259" s="214"/>
      <c r="BY6259" s="214"/>
      <c r="BZ6259" s="214"/>
      <c r="CA6259" s="214"/>
      <c r="CB6259" s="214"/>
      <c r="CC6259" s="214"/>
      <c r="CD6259" s="214"/>
      <c r="CE6259" s="214"/>
      <c r="CF6259" s="214"/>
      <c r="CG6259" s="214"/>
      <c r="CH6259" s="214"/>
      <c r="CI6259" s="214"/>
      <c r="CJ6259" s="214"/>
      <c r="CK6259" s="214"/>
      <c r="CL6259" s="214"/>
      <c r="CM6259" s="214"/>
      <c r="CN6259" s="214"/>
      <c r="CO6259" s="214"/>
      <c r="CP6259" s="214"/>
      <c r="CQ6259" s="214"/>
      <c r="CR6259" s="214"/>
      <c r="CS6259" s="214"/>
      <c r="CT6259" s="214"/>
      <c r="CU6259" s="214"/>
      <c r="CV6259" s="214"/>
      <c r="CW6259" s="214"/>
      <c r="CX6259" s="214"/>
      <c r="CY6259" s="214"/>
      <c r="CZ6259" s="214"/>
      <c r="DA6259" s="214"/>
      <c r="DB6259" s="214"/>
      <c r="DC6259" s="214"/>
      <c r="DD6259" s="214"/>
      <c r="DE6259" s="214"/>
      <c r="DF6259" s="214"/>
      <c r="DG6259" s="214"/>
      <c r="DH6259" s="214"/>
      <c r="DI6259" s="214"/>
      <c r="DJ6259" s="214"/>
      <c r="DK6259" s="214"/>
      <c r="DL6259" s="214"/>
      <c r="DM6259" s="214"/>
      <c r="DN6259" s="214"/>
      <c r="DO6259" s="214"/>
      <c r="DP6259" s="214"/>
      <c r="DQ6259" s="214"/>
      <c r="DR6259" s="214"/>
      <c r="DS6259" s="214"/>
      <c r="DT6259" s="214"/>
      <c r="DU6259" s="214"/>
      <c r="DV6259" s="214"/>
      <c r="DW6259" s="214"/>
      <c r="DX6259" s="214"/>
      <c r="DY6259" s="214"/>
      <c r="DZ6259" s="214"/>
      <c r="EA6259" s="214"/>
      <c r="EB6259" s="214"/>
      <c r="EC6259" s="214"/>
      <c r="ED6259" s="214"/>
      <c r="EE6259" s="214"/>
      <c r="EF6259" s="214"/>
      <c r="EG6259" s="214"/>
      <c r="EH6259" s="214"/>
      <c r="EI6259" s="214"/>
      <c r="EJ6259" s="214"/>
      <c r="EK6259" s="214"/>
      <c r="EL6259" s="214"/>
      <c r="EM6259" s="214"/>
      <c r="EN6259" s="214"/>
      <c r="EO6259" s="214"/>
      <c r="EP6259" s="214"/>
      <c r="EQ6259" s="214"/>
      <c r="ER6259" s="214"/>
      <c r="ES6259" s="214"/>
      <c r="ET6259" s="214"/>
      <c r="EU6259" s="214"/>
      <c r="EV6259" s="214"/>
      <c r="EW6259" s="214"/>
      <c r="EX6259" s="214"/>
      <c r="EY6259" s="214"/>
      <c r="EZ6259" s="214"/>
      <c r="FA6259" s="214"/>
      <c r="FB6259" s="214"/>
      <c r="FC6259" s="214"/>
      <c r="FD6259" s="214"/>
      <c r="FE6259" s="214"/>
      <c r="FF6259" s="214"/>
      <c r="FG6259" s="214"/>
      <c r="FH6259" s="214"/>
      <c r="FI6259" s="214"/>
      <c r="FJ6259" s="214"/>
      <c r="FK6259" s="214"/>
      <c r="FL6259" s="214"/>
      <c r="FM6259" s="214"/>
      <c r="FN6259" s="214"/>
      <c r="FO6259" s="214"/>
      <c r="FP6259" s="214"/>
      <c r="FQ6259" s="214"/>
      <c r="FR6259" s="214"/>
      <c r="FS6259" s="214"/>
      <c r="FT6259" s="214"/>
      <c r="FU6259" s="214"/>
      <c r="FV6259" s="214"/>
      <c r="FW6259" s="214"/>
      <c r="FX6259" s="214"/>
      <c r="FY6259" s="214"/>
      <c r="FZ6259" s="214"/>
      <c r="GA6259" s="214"/>
      <c r="GB6259" s="214"/>
      <c r="GC6259" s="214"/>
      <c r="GD6259" s="214"/>
      <c r="GE6259" s="214"/>
      <c r="GF6259" s="214"/>
      <c r="GG6259" s="214"/>
      <c r="GH6259" s="214"/>
      <c r="GI6259" s="214"/>
      <c r="GJ6259" s="214"/>
      <c r="GK6259" s="214"/>
      <c r="GL6259" s="214"/>
      <c r="GM6259" s="214"/>
      <c r="GN6259" s="214"/>
      <c r="GO6259" s="214"/>
      <c r="GP6259" s="214"/>
      <c r="GQ6259" s="214"/>
      <c r="GR6259" s="214"/>
      <c r="GS6259" s="214"/>
      <c r="GT6259" s="214"/>
      <c r="GU6259" s="214"/>
      <c r="GV6259" s="214"/>
      <c r="GW6259" s="214"/>
      <c r="GX6259" s="214"/>
      <c r="GY6259" s="214"/>
      <c r="GZ6259" s="214"/>
      <c r="HA6259" s="214"/>
      <c r="HB6259" s="214"/>
      <c r="HC6259" s="214"/>
      <c r="HD6259" s="214"/>
      <c r="HE6259" s="214"/>
      <c r="HF6259" s="214"/>
      <c r="HG6259" s="214"/>
      <c r="HH6259" s="214"/>
      <c r="HI6259" s="214"/>
      <c r="HJ6259" s="214"/>
      <c r="HK6259" s="214"/>
      <c r="HL6259" s="214"/>
      <c r="HM6259" s="214"/>
      <c r="HN6259" s="214"/>
      <c r="HO6259" s="214"/>
      <c r="HP6259" s="214"/>
      <c r="HQ6259" s="214"/>
      <c r="HR6259" s="214"/>
      <c r="HS6259" s="214"/>
      <c r="HT6259" s="214"/>
      <c r="HU6259" s="214"/>
      <c r="HV6259" s="214"/>
      <c r="HW6259" s="214"/>
      <c r="HX6259" s="214"/>
      <c r="HY6259" s="214"/>
      <c r="HZ6259" s="214"/>
      <c r="IA6259" s="214"/>
      <c r="IB6259" s="214"/>
      <c r="IC6259" s="214"/>
      <c r="ID6259" s="214"/>
      <c r="IE6259" s="214"/>
      <c r="IF6259" s="214"/>
      <c r="IG6259" s="214"/>
      <c r="IH6259" s="214"/>
      <c r="II6259" s="214"/>
      <c r="IJ6259" s="214"/>
      <c r="IK6259" s="214"/>
      <c r="IL6259" s="214"/>
      <c r="IM6259" s="214"/>
      <c r="IN6259" s="214"/>
      <c r="IO6259" s="214"/>
      <c r="IP6259" s="214"/>
      <c r="IQ6259" s="214"/>
      <c r="IR6259" s="214"/>
      <c r="IS6259" s="214"/>
      <c r="IT6259" s="214"/>
      <c r="IU6259" s="214"/>
      <c r="IV6259" s="214"/>
      <c r="IW6259" s="214"/>
      <c r="IX6259" s="214"/>
      <c r="IY6259" s="214"/>
      <c r="IZ6259" s="214"/>
      <c r="JA6259" s="214"/>
      <c r="JB6259" s="214"/>
      <c r="JC6259" s="214"/>
      <c r="JD6259" s="214"/>
      <c r="JE6259" s="214"/>
      <c r="JF6259" s="214"/>
      <c r="JG6259" s="214"/>
    </row>
    <row r="6260" spans="1:267" s="161" customFormat="1" ht="19.5" customHeight="1" x14ac:dyDescent="0.25">
      <c r="A6260" s="50" t="s">
        <v>260</v>
      </c>
      <c r="B6260" s="27">
        <v>10</v>
      </c>
      <c r="C6260" s="27">
        <v>1</v>
      </c>
      <c r="D6260" s="27">
        <v>5</v>
      </c>
      <c r="E6260" s="27">
        <v>0</v>
      </c>
      <c r="F6260" s="27">
        <v>1</v>
      </c>
      <c r="G6260" s="27">
        <v>4</v>
      </c>
      <c r="H6260" s="27">
        <v>1</v>
      </c>
      <c r="I6260" s="27">
        <v>5</v>
      </c>
      <c r="J6260" s="27">
        <v>0</v>
      </c>
      <c r="K6260" s="27">
        <v>1</v>
      </c>
      <c r="L6260" s="112"/>
      <c r="M6260" s="27">
        <f>SUM(B6260:K6260)</f>
        <v>28</v>
      </c>
      <c r="N6260" s="27">
        <v>6</v>
      </c>
      <c r="O6260" s="185">
        <f>M6260/84</f>
        <v>0.33333333333333331</v>
      </c>
      <c r="P6260" s="55" t="s">
        <v>446</v>
      </c>
      <c r="Q6260" s="19" t="s">
        <v>2844</v>
      </c>
      <c r="R6260" s="41" t="s">
        <v>520</v>
      </c>
      <c r="S6260" s="19" t="s">
        <v>636</v>
      </c>
      <c r="T6260" s="28" t="s">
        <v>2769</v>
      </c>
      <c r="U6260" s="17">
        <v>8</v>
      </c>
      <c r="V6260" s="20" t="s">
        <v>1401</v>
      </c>
      <c r="W6260" s="18" t="s">
        <v>2826</v>
      </c>
      <c r="X6260" s="18" t="s">
        <v>1224</v>
      </c>
      <c r="Y6260" s="29" t="s">
        <v>2839</v>
      </c>
      <c r="Z6260" s="61"/>
    </row>
    <row r="6261" spans="1:267" s="161" customFormat="1" ht="19.5" customHeight="1" x14ac:dyDescent="0.25">
      <c r="A6261" s="50" t="s">
        <v>277</v>
      </c>
      <c r="B6261" s="27">
        <v>8</v>
      </c>
      <c r="C6261" s="27">
        <v>1</v>
      </c>
      <c r="D6261" s="27">
        <v>9</v>
      </c>
      <c r="E6261" s="27">
        <v>0</v>
      </c>
      <c r="F6261" s="27">
        <v>0</v>
      </c>
      <c r="G6261" s="27">
        <v>4</v>
      </c>
      <c r="H6261" s="27">
        <v>0</v>
      </c>
      <c r="I6261" s="27">
        <v>3</v>
      </c>
      <c r="J6261" s="27">
        <v>0</v>
      </c>
      <c r="K6261" s="27">
        <v>3</v>
      </c>
      <c r="L6261" s="112"/>
      <c r="M6261" s="27">
        <f>SUM(B6261:K6261)</f>
        <v>28</v>
      </c>
      <c r="N6261" s="27">
        <v>14</v>
      </c>
      <c r="O6261" s="185">
        <f>M6261/84</f>
        <v>0.33333333333333331</v>
      </c>
      <c r="P6261" s="55" t="s">
        <v>446</v>
      </c>
      <c r="Q6261" s="19" t="s">
        <v>5543</v>
      </c>
      <c r="R6261" s="41" t="s">
        <v>461</v>
      </c>
      <c r="S6261" s="19" t="s">
        <v>5544</v>
      </c>
      <c r="T6261" s="28" t="s">
        <v>5402</v>
      </c>
      <c r="U6261" s="17">
        <v>8</v>
      </c>
      <c r="V6261" s="20" t="s">
        <v>3289</v>
      </c>
      <c r="W6261" s="18" t="s">
        <v>5452</v>
      </c>
      <c r="X6261" s="18" t="s">
        <v>2976</v>
      </c>
      <c r="Y6261" s="29" t="s">
        <v>486</v>
      </c>
      <c r="Z6261" s="61"/>
    </row>
    <row r="6262" spans="1:267" s="161" customFormat="1" ht="19.5" customHeight="1" x14ac:dyDescent="0.25">
      <c r="A6262" s="50" t="s">
        <v>264</v>
      </c>
      <c r="B6262" s="27">
        <v>8</v>
      </c>
      <c r="C6262" s="27">
        <v>6</v>
      </c>
      <c r="D6262" s="27">
        <v>3</v>
      </c>
      <c r="E6262" s="27">
        <v>0</v>
      </c>
      <c r="F6262" s="27">
        <v>0</v>
      </c>
      <c r="G6262" s="27">
        <v>4</v>
      </c>
      <c r="H6262" s="27">
        <v>0</v>
      </c>
      <c r="I6262" s="27">
        <v>5.5</v>
      </c>
      <c r="J6262" s="27">
        <v>0</v>
      </c>
      <c r="K6262" s="27">
        <v>1</v>
      </c>
      <c r="L6262" s="112"/>
      <c r="M6262" s="27">
        <f>SUM(B6262:K6262)</f>
        <v>27.5</v>
      </c>
      <c r="N6262" s="27">
        <v>21</v>
      </c>
      <c r="O6262" s="185">
        <f>M6262/84</f>
        <v>0.32738095238095238</v>
      </c>
      <c r="P6262" s="55" t="s">
        <v>446</v>
      </c>
      <c r="Q6262" s="19" t="s">
        <v>8658</v>
      </c>
      <c r="R6262" s="41" t="s">
        <v>655</v>
      </c>
      <c r="S6262" s="19" t="s">
        <v>2965</v>
      </c>
      <c r="T6262" s="28" t="s">
        <v>3297</v>
      </c>
      <c r="U6262" s="17">
        <v>8</v>
      </c>
      <c r="V6262" s="20" t="s">
        <v>519</v>
      </c>
      <c r="W6262" s="18" t="s">
        <v>3326</v>
      </c>
      <c r="X6262" s="18" t="s">
        <v>651</v>
      </c>
      <c r="Y6262" s="29" t="s">
        <v>513</v>
      </c>
      <c r="Z6262" s="61"/>
      <c r="AA6262" s="214"/>
      <c r="AB6262" s="214"/>
      <c r="AC6262" s="214"/>
      <c r="AD6262" s="214"/>
      <c r="AE6262" s="214"/>
      <c r="AF6262" s="214"/>
      <c r="AG6262" s="214"/>
      <c r="AH6262" s="214"/>
      <c r="AI6262" s="214"/>
      <c r="AJ6262" s="214"/>
      <c r="AK6262" s="214"/>
      <c r="AL6262" s="214"/>
      <c r="AM6262" s="214"/>
      <c r="AN6262" s="214"/>
      <c r="AO6262" s="214"/>
      <c r="AP6262" s="214"/>
      <c r="AQ6262" s="214"/>
      <c r="AR6262" s="214"/>
      <c r="AS6262" s="214"/>
      <c r="AT6262" s="214"/>
      <c r="AU6262" s="214"/>
      <c r="AV6262" s="214"/>
      <c r="AW6262" s="214"/>
      <c r="AX6262" s="214"/>
      <c r="AY6262" s="214"/>
      <c r="AZ6262" s="214"/>
      <c r="BA6262" s="214"/>
      <c r="BB6262" s="214"/>
      <c r="BC6262" s="214"/>
      <c r="BD6262" s="214"/>
      <c r="BE6262" s="214"/>
      <c r="BF6262" s="214"/>
      <c r="BG6262" s="214"/>
      <c r="BH6262" s="214"/>
      <c r="BI6262" s="214"/>
      <c r="BJ6262" s="214"/>
      <c r="BK6262" s="214"/>
      <c r="BL6262" s="214"/>
      <c r="BM6262" s="214"/>
      <c r="BN6262" s="214"/>
      <c r="BO6262" s="214"/>
      <c r="BP6262" s="214"/>
      <c r="BQ6262" s="214"/>
      <c r="BR6262" s="214"/>
      <c r="BS6262" s="214"/>
      <c r="BT6262" s="214"/>
      <c r="BU6262" s="214"/>
      <c r="BV6262" s="214"/>
      <c r="BW6262" s="214"/>
      <c r="BX6262" s="214"/>
      <c r="BY6262" s="214"/>
      <c r="BZ6262" s="214"/>
      <c r="CA6262" s="214"/>
      <c r="CB6262" s="214"/>
      <c r="CC6262" s="214"/>
      <c r="CD6262" s="214"/>
      <c r="CE6262" s="214"/>
      <c r="CF6262" s="214"/>
      <c r="CG6262" s="214"/>
      <c r="CH6262" s="214"/>
      <c r="CI6262" s="214"/>
      <c r="CJ6262" s="214"/>
      <c r="CK6262" s="214"/>
      <c r="CL6262" s="214"/>
      <c r="CM6262" s="214"/>
      <c r="CN6262" s="214"/>
      <c r="CO6262" s="214"/>
      <c r="CP6262" s="214"/>
      <c r="CQ6262" s="214"/>
      <c r="CR6262" s="214"/>
      <c r="CS6262" s="214"/>
      <c r="CT6262" s="214"/>
      <c r="CU6262" s="214"/>
      <c r="CV6262" s="214"/>
      <c r="CW6262" s="214"/>
      <c r="CX6262" s="214"/>
      <c r="CY6262" s="214"/>
      <c r="CZ6262" s="214"/>
      <c r="DA6262" s="214"/>
      <c r="DB6262" s="214"/>
      <c r="DC6262" s="214"/>
      <c r="DD6262" s="214"/>
      <c r="DE6262" s="214"/>
      <c r="DF6262" s="214"/>
      <c r="DG6262" s="214"/>
      <c r="DH6262" s="214"/>
      <c r="DI6262" s="214"/>
      <c r="DJ6262" s="214"/>
      <c r="DK6262" s="214"/>
      <c r="DL6262" s="214"/>
      <c r="DM6262" s="214"/>
      <c r="DN6262" s="214"/>
      <c r="DO6262" s="214"/>
      <c r="DP6262" s="214"/>
      <c r="DQ6262" s="214"/>
      <c r="DR6262" s="214"/>
      <c r="DS6262" s="214"/>
      <c r="DT6262" s="214"/>
      <c r="DU6262" s="214"/>
      <c r="DV6262" s="214"/>
      <c r="DW6262" s="214"/>
      <c r="DX6262" s="214"/>
      <c r="DY6262" s="214"/>
      <c r="DZ6262" s="214"/>
      <c r="EA6262" s="214"/>
      <c r="EB6262" s="214"/>
      <c r="EC6262" s="214"/>
      <c r="ED6262" s="214"/>
      <c r="EE6262" s="214"/>
      <c r="EF6262" s="214"/>
      <c r="EG6262" s="214"/>
      <c r="EH6262" s="214"/>
      <c r="EI6262" s="214"/>
      <c r="EJ6262" s="214"/>
      <c r="EK6262" s="214"/>
      <c r="EL6262" s="214"/>
      <c r="EM6262" s="214"/>
      <c r="EN6262" s="214"/>
      <c r="EO6262" s="214"/>
      <c r="EP6262" s="214"/>
      <c r="EQ6262" s="214"/>
      <c r="ER6262" s="214"/>
      <c r="ES6262" s="214"/>
      <c r="ET6262" s="214"/>
      <c r="EU6262" s="214"/>
      <c r="EV6262" s="214"/>
      <c r="EW6262" s="214"/>
      <c r="EX6262" s="214"/>
      <c r="EY6262" s="214"/>
      <c r="EZ6262" s="214"/>
      <c r="FA6262" s="214"/>
      <c r="FB6262" s="214"/>
      <c r="FC6262" s="214"/>
      <c r="FD6262" s="214"/>
      <c r="FE6262" s="214"/>
      <c r="FF6262" s="214"/>
      <c r="FG6262" s="214"/>
      <c r="FH6262" s="214"/>
      <c r="FI6262" s="214"/>
      <c r="FJ6262" s="214"/>
      <c r="FK6262" s="214"/>
      <c r="FL6262" s="214"/>
      <c r="FM6262" s="214"/>
      <c r="FN6262" s="214"/>
      <c r="FO6262" s="214"/>
      <c r="FP6262" s="214"/>
      <c r="FQ6262" s="214"/>
      <c r="FR6262" s="214"/>
      <c r="FS6262" s="214"/>
      <c r="FT6262" s="214"/>
      <c r="FU6262" s="214"/>
      <c r="FV6262" s="214"/>
      <c r="FW6262" s="214"/>
      <c r="FX6262" s="214"/>
      <c r="FY6262" s="214"/>
      <c r="FZ6262" s="214"/>
      <c r="GA6262" s="214"/>
      <c r="GB6262" s="214"/>
      <c r="GC6262" s="214"/>
      <c r="GD6262" s="214"/>
      <c r="GE6262" s="214"/>
      <c r="GF6262" s="214"/>
      <c r="GG6262" s="214"/>
      <c r="GH6262" s="214"/>
      <c r="GI6262" s="214"/>
      <c r="GJ6262" s="214"/>
      <c r="GK6262" s="214"/>
      <c r="GL6262" s="214"/>
      <c r="GM6262" s="214"/>
      <c r="GN6262" s="214"/>
      <c r="GO6262" s="214"/>
      <c r="GP6262" s="214"/>
      <c r="GQ6262" s="214"/>
      <c r="GR6262" s="214"/>
      <c r="GS6262" s="214"/>
      <c r="GT6262" s="214"/>
      <c r="GU6262" s="214"/>
      <c r="GV6262" s="214"/>
      <c r="GW6262" s="214"/>
      <c r="GX6262" s="214"/>
      <c r="GY6262" s="214"/>
      <c r="GZ6262" s="214"/>
      <c r="HA6262" s="214"/>
      <c r="HB6262" s="214"/>
      <c r="HC6262" s="214"/>
      <c r="HD6262" s="214"/>
      <c r="HE6262" s="214"/>
      <c r="HF6262" s="214"/>
      <c r="HG6262" s="214"/>
      <c r="HH6262" s="214"/>
      <c r="HI6262" s="214"/>
      <c r="HJ6262" s="214"/>
      <c r="HK6262" s="214"/>
      <c r="HL6262" s="214"/>
      <c r="HM6262" s="214"/>
      <c r="HN6262" s="214"/>
      <c r="HO6262" s="214"/>
      <c r="HP6262" s="214"/>
      <c r="HQ6262" s="214"/>
      <c r="HR6262" s="214"/>
      <c r="HS6262" s="214"/>
      <c r="HT6262" s="214"/>
      <c r="HU6262" s="214"/>
      <c r="HV6262" s="214"/>
      <c r="HW6262" s="214"/>
      <c r="HX6262" s="214"/>
      <c r="HY6262" s="214"/>
      <c r="HZ6262" s="214"/>
      <c r="IA6262" s="214"/>
      <c r="IB6262" s="214"/>
      <c r="IC6262" s="214"/>
      <c r="ID6262" s="214"/>
      <c r="IE6262" s="214"/>
      <c r="IF6262" s="214"/>
      <c r="IG6262" s="214"/>
      <c r="IH6262" s="214"/>
      <c r="II6262" s="214"/>
      <c r="IJ6262" s="214"/>
      <c r="IK6262" s="214"/>
      <c r="IL6262" s="214"/>
      <c r="IM6262" s="214"/>
      <c r="IN6262" s="214"/>
      <c r="IO6262" s="214"/>
      <c r="IP6262" s="214"/>
      <c r="IQ6262" s="214"/>
      <c r="IR6262" s="214"/>
      <c r="IS6262" s="214"/>
      <c r="IT6262" s="214"/>
      <c r="IU6262" s="214"/>
      <c r="IV6262" s="214"/>
      <c r="IW6262" s="214"/>
      <c r="IX6262" s="214"/>
      <c r="IY6262" s="214"/>
      <c r="IZ6262" s="214"/>
      <c r="JA6262" s="214"/>
      <c r="JB6262" s="214"/>
      <c r="JC6262" s="214"/>
      <c r="JD6262" s="214"/>
      <c r="JE6262" s="214"/>
      <c r="JF6262" s="214"/>
      <c r="JG6262" s="214"/>
    </row>
    <row r="6263" spans="1:267" s="161" customFormat="1" ht="19.5" customHeight="1" x14ac:dyDescent="0.25">
      <c r="A6263" s="50" t="s">
        <v>257</v>
      </c>
      <c r="B6263" s="27">
        <v>10</v>
      </c>
      <c r="C6263" s="27">
        <v>10</v>
      </c>
      <c r="D6263" s="27">
        <v>0</v>
      </c>
      <c r="E6263" s="27">
        <v>0</v>
      </c>
      <c r="F6263" s="27">
        <v>1</v>
      </c>
      <c r="G6263" s="27">
        <v>0</v>
      </c>
      <c r="H6263" s="27">
        <v>0</v>
      </c>
      <c r="I6263" s="27">
        <v>3.5</v>
      </c>
      <c r="J6263" s="27">
        <v>0</v>
      </c>
      <c r="K6263" s="27">
        <v>3</v>
      </c>
      <c r="L6263" s="112"/>
      <c r="M6263" s="27">
        <f>SUM(B6263:K6263)</f>
        <v>27.5</v>
      </c>
      <c r="N6263" s="27">
        <v>12</v>
      </c>
      <c r="O6263" s="185">
        <f>M6263/84</f>
        <v>0.32738095238095238</v>
      </c>
      <c r="P6263" s="55" t="s">
        <v>446</v>
      </c>
      <c r="Q6263" s="19" t="s">
        <v>3994</v>
      </c>
      <c r="R6263" s="41" t="s">
        <v>1793</v>
      </c>
      <c r="S6263" s="19" t="s">
        <v>5839</v>
      </c>
      <c r="T6263" s="28" t="s">
        <v>1211</v>
      </c>
      <c r="U6263" s="17">
        <v>8</v>
      </c>
      <c r="V6263" s="20" t="s">
        <v>637</v>
      </c>
      <c r="W6263" s="18" t="s">
        <v>1212</v>
      </c>
      <c r="X6263" s="18" t="s">
        <v>855</v>
      </c>
      <c r="Y6263" s="29" t="s">
        <v>469</v>
      </c>
      <c r="Z6263" s="61"/>
      <c r="AA6263" s="214"/>
      <c r="AB6263" s="214"/>
      <c r="AC6263" s="214"/>
      <c r="AD6263" s="214"/>
      <c r="AE6263" s="214"/>
      <c r="AF6263" s="214"/>
      <c r="AG6263" s="214"/>
      <c r="AH6263" s="214"/>
      <c r="AI6263" s="214"/>
      <c r="AJ6263" s="214"/>
      <c r="AK6263" s="214"/>
      <c r="AL6263" s="214"/>
      <c r="AM6263" s="214"/>
      <c r="AN6263" s="214"/>
      <c r="AO6263" s="214"/>
      <c r="AP6263" s="214"/>
      <c r="AQ6263" s="214"/>
      <c r="AR6263" s="214"/>
      <c r="AS6263" s="214"/>
      <c r="AT6263" s="214"/>
      <c r="AU6263" s="214"/>
      <c r="AV6263" s="214"/>
      <c r="AW6263" s="214"/>
      <c r="AX6263" s="214"/>
      <c r="AY6263" s="214"/>
      <c r="AZ6263" s="214"/>
      <c r="BA6263" s="214"/>
      <c r="BB6263" s="214"/>
      <c r="BC6263" s="214"/>
      <c r="BD6263" s="214"/>
      <c r="BE6263" s="214"/>
      <c r="BF6263" s="214"/>
      <c r="BG6263" s="214"/>
      <c r="BH6263" s="214"/>
      <c r="BI6263" s="214"/>
      <c r="BJ6263" s="214"/>
      <c r="BK6263" s="214"/>
      <c r="BL6263" s="214"/>
      <c r="BM6263" s="214"/>
      <c r="BN6263" s="214"/>
      <c r="BO6263" s="214"/>
      <c r="BP6263" s="214"/>
      <c r="BQ6263" s="214"/>
      <c r="BR6263" s="214"/>
      <c r="BS6263" s="214"/>
      <c r="BT6263" s="214"/>
      <c r="BU6263" s="214"/>
      <c r="BV6263" s="214"/>
      <c r="BW6263" s="214"/>
      <c r="BX6263" s="214"/>
      <c r="BY6263" s="214"/>
      <c r="BZ6263" s="214"/>
      <c r="CA6263" s="214"/>
      <c r="CB6263" s="214"/>
      <c r="CC6263" s="214"/>
      <c r="CD6263" s="214"/>
      <c r="CE6263" s="214"/>
      <c r="CF6263" s="214"/>
      <c r="CG6263" s="214"/>
      <c r="CH6263" s="214"/>
      <c r="CI6263" s="214"/>
      <c r="CJ6263" s="214"/>
      <c r="CK6263" s="214"/>
      <c r="CL6263" s="214"/>
      <c r="CM6263" s="214"/>
      <c r="CN6263" s="214"/>
      <c r="CO6263" s="214"/>
      <c r="CP6263" s="214"/>
      <c r="CQ6263" s="214"/>
      <c r="CR6263" s="214"/>
      <c r="CS6263" s="214"/>
      <c r="CT6263" s="214"/>
      <c r="CU6263" s="214"/>
      <c r="CV6263" s="214"/>
      <c r="CW6263" s="214"/>
      <c r="CX6263" s="214"/>
      <c r="CY6263" s="214"/>
      <c r="CZ6263" s="214"/>
      <c r="DA6263" s="214"/>
      <c r="DB6263" s="214"/>
      <c r="DC6263" s="214"/>
      <c r="DD6263" s="214"/>
      <c r="DE6263" s="214"/>
      <c r="DF6263" s="214"/>
      <c r="DG6263" s="214"/>
      <c r="DH6263" s="214"/>
      <c r="DI6263" s="214"/>
      <c r="DJ6263" s="214"/>
      <c r="DK6263" s="214"/>
      <c r="DL6263" s="214"/>
      <c r="DM6263" s="214"/>
      <c r="DN6263" s="214"/>
      <c r="DO6263" s="214"/>
      <c r="DP6263" s="214"/>
      <c r="DQ6263" s="214"/>
      <c r="DR6263" s="214"/>
      <c r="DS6263" s="214"/>
      <c r="DT6263" s="214"/>
      <c r="DU6263" s="214"/>
      <c r="DV6263" s="214"/>
      <c r="DW6263" s="214"/>
      <c r="DX6263" s="214"/>
      <c r="DY6263" s="214"/>
      <c r="DZ6263" s="214"/>
      <c r="EA6263" s="214"/>
      <c r="EB6263" s="214"/>
      <c r="EC6263" s="214"/>
      <c r="ED6263" s="214"/>
      <c r="EE6263" s="214"/>
      <c r="EF6263" s="214"/>
      <c r="EG6263" s="214"/>
      <c r="EH6263" s="214"/>
      <c r="EI6263" s="214"/>
      <c r="EJ6263" s="214"/>
      <c r="EK6263" s="214"/>
      <c r="EL6263" s="214"/>
      <c r="EM6263" s="214"/>
      <c r="EN6263" s="214"/>
      <c r="EO6263" s="214"/>
      <c r="EP6263" s="214"/>
      <c r="EQ6263" s="214"/>
      <c r="ER6263" s="214"/>
      <c r="ES6263" s="214"/>
      <c r="ET6263" s="214"/>
      <c r="EU6263" s="214"/>
      <c r="EV6263" s="214"/>
      <c r="EW6263" s="214"/>
      <c r="EX6263" s="214"/>
      <c r="EY6263" s="214"/>
      <c r="EZ6263" s="214"/>
      <c r="FA6263" s="214"/>
      <c r="FB6263" s="214"/>
      <c r="FC6263" s="214"/>
      <c r="FD6263" s="214"/>
      <c r="FE6263" s="214"/>
      <c r="FF6263" s="214"/>
      <c r="FG6263" s="214"/>
      <c r="FH6263" s="214"/>
      <c r="FI6263" s="214"/>
      <c r="FJ6263" s="214"/>
      <c r="FK6263" s="214"/>
      <c r="FL6263" s="214"/>
      <c r="FM6263" s="214"/>
      <c r="FN6263" s="214"/>
      <c r="FO6263" s="214"/>
      <c r="FP6263" s="214"/>
      <c r="FQ6263" s="214"/>
      <c r="FR6263" s="214"/>
      <c r="FS6263" s="214"/>
      <c r="FT6263" s="214"/>
      <c r="FU6263" s="214"/>
      <c r="FV6263" s="214"/>
      <c r="FW6263" s="214"/>
      <c r="FX6263" s="214"/>
      <c r="FY6263" s="214"/>
      <c r="FZ6263" s="214"/>
      <c r="GA6263" s="214"/>
      <c r="GB6263" s="214"/>
      <c r="GC6263" s="214"/>
      <c r="GD6263" s="214"/>
      <c r="GE6263" s="214"/>
      <c r="GF6263" s="214"/>
      <c r="GG6263" s="214"/>
      <c r="GH6263" s="214"/>
      <c r="GI6263" s="214"/>
      <c r="GJ6263" s="214"/>
      <c r="GK6263" s="214"/>
      <c r="GL6263" s="214"/>
      <c r="GM6263" s="214"/>
      <c r="GN6263" s="214"/>
      <c r="GO6263" s="214"/>
      <c r="GP6263" s="214"/>
      <c r="GQ6263" s="214"/>
      <c r="GR6263" s="214"/>
      <c r="GS6263" s="214"/>
      <c r="GT6263" s="214"/>
      <c r="GU6263" s="214"/>
      <c r="GV6263" s="214"/>
      <c r="GW6263" s="214"/>
      <c r="GX6263" s="214"/>
      <c r="GY6263" s="214"/>
      <c r="GZ6263" s="214"/>
      <c r="HA6263" s="214"/>
      <c r="HB6263" s="214"/>
      <c r="HC6263" s="214"/>
      <c r="HD6263" s="214"/>
      <c r="HE6263" s="214"/>
      <c r="HF6263" s="214"/>
      <c r="HG6263" s="214"/>
      <c r="HH6263" s="214"/>
      <c r="HI6263" s="214"/>
      <c r="HJ6263" s="214"/>
      <c r="HK6263" s="214"/>
      <c r="HL6263" s="214"/>
      <c r="HM6263" s="214"/>
      <c r="HN6263" s="214"/>
      <c r="HO6263" s="214"/>
      <c r="HP6263" s="214"/>
      <c r="HQ6263" s="214"/>
      <c r="HR6263" s="214"/>
      <c r="HS6263" s="214"/>
      <c r="HT6263" s="214"/>
      <c r="HU6263" s="214"/>
      <c r="HV6263" s="214"/>
      <c r="HW6263" s="214"/>
      <c r="HX6263" s="214"/>
      <c r="HY6263" s="214"/>
      <c r="HZ6263" s="214"/>
      <c r="IA6263" s="214"/>
      <c r="IB6263" s="214"/>
      <c r="IC6263" s="214"/>
      <c r="ID6263" s="214"/>
      <c r="IE6263" s="214"/>
      <c r="IF6263" s="214"/>
      <c r="IG6263" s="214"/>
      <c r="IH6263" s="214"/>
      <c r="II6263" s="214"/>
      <c r="IJ6263" s="214"/>
      <c r="IK6263" s="214"/>
      <c r="IL6263" s="214"/>
      <c r="IM6263" s="214"/>
      <c r="IN6263" s="214"/>
      <c r="IO6263" s="214"/>
      <c r="IP6263" s="214"/>
      <c r="IQ6263" s="214"/>
      <c r="IR6263" s="214"/>
      <c r="IS6263" s="214"/>
      <c r="IT6263" s="214"/>
      <c r="IU6263" s="214"/>
      <c r="IV6263" s="214"/>
      <c r="IW6263" s="214"/>
      <c r="IX6263" s="214"/>
      <c r="IY6263" s="214"/>
      <c r="IZ6263" s="214"/>
      <c r="JA6263" s="214"/>
      <c r="JB6263" s="214"/>
      <c r="JC6263" s="214"/>
      <c r="JD6263" s="214"/>
      <c r="JE6263" s="214"/>
      <c r="JF6263" s="214"/>
      <c r="JG6263" s="214"/>
    </row>
    <row r="6264" spans="1:267" s="161" customFormat="1" ht="19.5" customHeight="1" x14ac:dyDescent="0.25">
      <c r="A6264" s="50" t="s">
        <v>273</v>
      </c>
      <c r="B6264" s="27">
        <v>9</v>
      </c>
      <c r="C6264" s="27">
        <v>2</v>
      </c>
      <c r="D6264" s="27">
        <v>3</v>
      </c>
      <c r="E6264" s="27">
        <v>0</v>
      </c>
      <c r="F6264" s="27">
        <v>3</v>
      </c>
      <c r="G6264" s="27">
        <v>2</v>
      </c>
      <c r="H6264" s="27">
        <v>0</v>
      </c>
      <c r="I6264" s="27">
        <v>4.5</v>
      </c>
      <c r="J6264" s="27">
        <v>2</v>
      </c>
      <c r="K6264" s="27">
        <v>2</v>
      </c>
      <c r="L6264" s="112"/>
      <c r="M6264" s="27">
        <f>SUM(B6264:K6264)</f>
        <v>27.5</v>
      </c>
      <c r="N6264" s="27">
        <v>4</v>
      </c>
      <c r="O6264" s="185">
        <f>M6264/84</f>
        <v>0.32738095238095238</v>
      </c>
      <c r="P6264" s="55" t="s">
        <v>446</v>
      </c>
      <c r="Q6264" s="19" t="s">
        <v>7448</v>
      </c>
      <c r="R6264" s="41" t="s">
        <v>491</v>
      </c>
      <c r="S6264" s="19" t="s">
        <v>636</v>
      </c>
      <c r="T6264" s="28" t="s">
        <v>8947</v>
      </c>
      <c r="U6264" s="17">
        <v>8</v>
      </c>
      <c r="V6264" s="20" t="s">
        <v>498</v>
      </c>
      <c r="W6264" s="18" t="s">
        <v>659</v>
      </c>
      <c r="X6264" s="18" t="s">
        <v>855</v>
      </c>
      <c r="Y6264" s="29" t="s">
        <v>710</v>
      </c>
      <c r="Z6264" s="61"/>
      <c r="AA6264" s="214"/>
      <c r="AB6264" s="214"/>
      <c r="AC6264" s="214"/>
      <c r="AD6264" s="214"/>
      <c r="AE6264" s="214"/>
      <c r="AF6264" s="214"/>
      <c r="AG6264" s="214"/>
      <c r="AH6264" s="214"/>
      <c r="AI6264" s="214"/>
      <c r="AJ6264" s="214"/>
      <c r="AK6264" s="214"/>
      <c r="AL6264" s="214"/>
      <c r="AM6264" s="214"/>
      <c r="AN6264" s="214"/>
      <c r="AO6264" s="214"/>
      <c r="AP6264" s="214"/>
      <c r="AQ6264" s="214"/>
      <c r="AR6264" s="214"/>
      <c r="AS6264" s="214"/>
      <c r="AT6264" s="214"/>
      <c r="AU6264" s="214"/>
      <c r="AV6264" s="214"/>
      <c r="AW6264" s="214"/>
      <c r="AX6264" s="214"/>
      <c r="AY6264" s="214"/>
      <c r="AZ6264" s="214"/>
      <c r="BA6264" s="214"/>
      <c r="BB6264" s="214"/>
      <c r="BC6264" s="214"/>
      <c r="BD6264" s="214"/>
      <c r="BE6264" s="214"/>
      <c r="BF6264" s="214"/>
      <c r="BG6264" s="214"/>
      <c r="BH6264" s="214"/>
      <c r="BI6264" s="214"/>
      <c r="BJ6264" s="214"/>
      <c r="BK6264" s="214"/>
      <c r="BL6264" s="214"/>
      <c r="BM6264" s="214"/>
      <c r="BN6264" s="214"/>
      <c r="BO6264" s="214"/>
      <c r="BP6264" s="214"/>
      <c r="BQ6264" s="214"/>
      <c r="BR6264" s="214"/>
      <c r="BS6264" s="214"/>
      <c r="BT6264" s="214"/>
      <c r="BU6264" s="214"/>
      <c r="BV6264" s="214"/>
      <c r="BW6264" s="214"/>
      <c r="BX6264" s="214"/>
      <c r="BY6264" s="214"/>
      <c r="BZ6264" s="214"/>
      <c r="CA6264" s="214"/>
      <c r="CB6264" s="214"/>
      <c r="CC6264" s="214"/>
      <c r="CD6264" s="214"/>
      <c r="CE6264" s="214"/>
      <c r="CF6264" s="214"/>
      <c r="CG6264" s="214"/>
      <c r="CH6264" s="214"/>
      <c r="CI6264" s="214"/>
      <c r="CJ6264" s="214"/>
      <c r="CK6264" s="214"/>
      <c r="CL6264" s="214"/>
      <c r="CM6264" s="214"/>
      <c r="CN6264" s="214"/>
      <c r="CO6264" s="214"/>
      <c r="CP6264" s="214"/>
      <c r="CQ6264" s="214"/>
      <c r="CR6264" s="214"/>
      <c r="CS6264" s="214"/>
      <c r="CT6264" s="214"/>
      <c r="CU6264" s="214"/>
      <c r="CV6264" s="214"/>
      <c r="CW6264" s="214"/>
      <c r="CX6264" s="214"/>
      <c r="CY6264" s="214"/>
      <c r="CZ6264" s="214"/>
      <c r="DA6264" s="214"/>
      <c r="DB6264" s="214"/>
      <c r="DC6264" s="214"/>
      <c r="DD6264" s="214"/>
      <c r="DE6264" s="214"/>
      <c r="DF6264" s="214"/>
      <c r="DG6264" s="214"/>
      <c r="DH6264" s="214"/>
      <c r="DI6264" s="214"/>
      <c r="DJ6264" s="214"/>
      <c r="DK6264" s="214"/>
      <c r="DL6264" s="214"/>
      <c r="DM6264" s="214"/>
      <c r="DN6264" s="214"/>
      <c r="DO6264" s="214"/>
      <c r="DP6264" s="214"/>
      <c r="DQ6264" s="214"/>
      <c r="DR6264" s="214"/>
      <c r="DS6264" s="214"/>
      <c r="DT6264" s="214"/>
      <c r="DU6264" s="214"/>
      <c r="DV6264" s="214"/>
      <c r="DW6264" s="214"/>
      <c r="DX6264" s="214"/>
      <c r="DY6264" s="214"/>
      <c r="DZ6264" s="214"/>
      <c r="EA6264" s="214"/>
      <c r="EB6264" s="214"/>
      <c r="EC6264" s="214"/>
      <c r="ED6264" s="214"/>
      <c r="EE6264" s="214"/>
      <c r="EF6264" s="214"/>
      <c r="EG6264" s="214"/>
      <c r="EH6264" s="214"/>
      <c r="EI6264" s="214"/>
      <c r="EJ6264" s="214"/>
      <c r="EK6264" s="214"/>
      <c r="EL6264" s="214"/>
      <c r="EM6264" s="214"/>
      <c r="EN6264" s="214"/>
      <c r="EO6264" s="214"/>
      <c r="EP6264" s="214"/>
      <c r="EQ6264" s="214"/>
      <c r="ER6264" s="214"/>
      <c r="ES6264" s="214"/>
      <c r="ET6264" s="214"/>
      <c r="EU6264" s="214"/>
      <c r="EV6264" s="214"/>
      <c r="EW6264" s="214"/>
      <c r="EX6264" s="214"/>
      <c r="EY6264" s="214"/>
      <c r="EZ6264" s="214"/>
      <c r="FA6264" s="214"/>
      <c r="FB6264" s="214"/>
      <c r="FC6264" s="214"/>
      <c r="FD6264" s="214"/>
      <c r="FE6264" s="214"/>
      <c r="FF6264" s="214"/>
      <c r="FG6264" s="214"/>
      <c r="FH6264" s="214"/>
      <c r="FI6264" s="214"/>
      <c r="FJ6264" s="214"/>
      <c r="FK6264" s="214"/>
      <c r="FL6264" s="214"/>
      <c r="FM6264" s="214"/>
      <c r="FN6264" s="214"/>
      <c r="FO6264" s="214"/>
      <c r="FP6264" s="214"/>
      <c r="FQ6264" s="214"/>
      <c r="FR6264" s="214"/>
      <c r="FS6264" s="214"/>
      <c r="FT6264" s="214"/>
      <c r="FU6264" s="214"/>
      <c r="FV6264" s="214"/>
      <c r="FW6264" s="214"/>
      <c r="FX6264" s="214"/>
      <c r="FY6264" s="214"/>
      <c r="FZ6264" s="214"/>
      <c r="GA6264" s="214"/>
      <c r="GB6264" s="214"/>
      <c r="GC6264" s="214"/>
      <c r="GD6264" s="214"/>
      <c r="GE6264" s="214"/>
      <c r="GF6264" s="214"/>
      <c r="GG6264" s="214"/>
      <c r="GH6264" s="214"/>
      <c r="GI6264" s="214"/>
      <c r="GJ6264" s="214"/>
      <c r="GK6264" s="214"/>
      <c r="GL6264" s="214"/>
      <c r="GM6264" s="214"/>
      <c r="GN6264" s="214"/>
      <c r="GO6264" s="214"/>
      <c r="GP6264" s="214"/>
      <c r="GQ6264" s="214"/>
      <c r="GR6264" s="214"/>
      <c r="GS6264" s="214"/>
      <c r="GT6264" s="214"/>
      <c r="GU6264" s="214"/>
      <c r="GV6264" s="214"/>
      <c r="GW6264" s="214"/>
      <c r="GX6264" s="214"/>
      <c r="GY6264" s="214"/>
      <c r="GZ6264" s="214"/>
      <c r="HA6264" s="214"/>
      <c r="HB6264" s="214"/>
      <c r="HC6264" s="214"/>
      <c r="HD6264" s="214"/>
      <c r="HE6264" s="214"/>
      <c r="HF6264" s="214"/>
      <c r="HG6264" s="214"/>
      <c r="HH6264" s="214"/>
      <c r="HI6264" s="214"/>
      <c r="HJ6264" s="214"/>
      <c r="HK6264" s="214"/>
      <c r="HL6264" s="214"/>
      <c r="HM6264" s="214"/>
      <c r="HN6264" s="214"/>
      <c r="HO6264" s="214"/>
      <c r="HP6264" s="214"/>
      <c r="HQ6264" s="214"/>
      <c r="HR6264" s="214"/>
      <c r="HS6264" s="214"/>
      <c r="HT6264" s="214"/>
      <c r="HU6264" s="214"/>
      <c r="HV6264" s="214"/>
      <c r="HW6264" s="214"/>
      <c r="HX6264" s="214"/>
      <c r="HY6264" s="214"/>
      <c r="HZ6264" s="214"/>
      <c r="IA6264" s="214"/>
      <c r="IB6264" s="214"/>
      <c r="IC6264" s="214"/>
      <c r="ID6264" s="214"/>
      <c r="IE6264" s="214"/>
      <c r="IF6264" s="214"/>
      <c r="IG6264" s="214"/>
      <c r="IH6264" s="214"/>
      <c r="II6264" s="214"/>
      <c r="IJ6264" s="214"/>
      <c r="IK6264" s="214"/>
      <c r="IL6264" s="214"/>
      <c r="IM6264" s="214"/>
      <c r="IN6264" s="214"/>
      <c r="IO6264" s="214"/>
      <c r="IP6264" s="214"/>
      <c r="IQ6264" s="214"/>
      <c r="IR6264" s="214"/>
      <c r="IS6264" s="214"/>
      <c r="IT6264" s="214"/>
      <c r="IU6264" s="214"/>
      <c r="IV6264" s="214"/>
      <c r="IW6264" s="214"/>
      <c r="IX6264" s="214"/>
      <c r="IY6264" s="214"/>
      <c r="IZ6264" s="214"/>
      <c r="JA6264" s="214"/>
      <c r="JB6264" s="214"/>
      <c r="JC6264" s="214"/>
      <c r="JD6264" s="214"/>
      <c r="JE6264" s="214"/>
      <c r="JF6264" s="214"/>
      <c r="JG6264" s="214"/>
    </row>
    <row r="6265" spans="1:267" s="161" customFormat="1" ht="19.5" customHeight="1" x14ac:dyDescent="0.25">
      <c r="A6265" s="50" t="s">
        <v>256</v>
      </c>
      <c r="B6265" s="27">
        <v>8</v>
      </c>
      <c r="C6265" s="27">
        <v>4</v>
      </c>
      <c r="D6265" s="27">
        <v>4.5</v>
      </c>
      <c r="E6265" s="27">
        <v>0</v>
      </c>
      <c r="F6265" s="27">
        <v>2</v>
      </c>
      <c r="G6265" s="27">
        <v>4</v>
      </c>
      <c r="H6265" s="27">
        <v>0</v>
      </c>
      <c r="I6265" s="27">
        <v>3</v>
      </c>
      <c r="J6265" s="27">
        <v>0</v>
      </c>
      <c r="K6265" s="27">
        <v>2</v>
      </c>
      <c r="L6265" s="112"/>
      <c r="M6265" s="27">
        <f>SUM(B6265:K6265)</f>
        <v>27.5</v>
      </c>
      <c r="N6265" s="27">
        <v>28</v>
      </c>
      <c r="O6265" s="185">
        <f>M6265/84</f>
        <v>0.32738095238095238</v>
      </c>
      <c r="P6265" s="55" t="s">
        <v>446</v>
      </c>
      <c r="Q6265" s="19" t="s">
        <v>934</v>
      </c>
      <c r="R6265" s="41" t="s">
        <v>916</v>
      </c>
      <c r="S6265" s="19" t="s">
        <v>492</v>
      </c>
      <c r="T6265" s="28" t="s">
        <v>7778</v>
      </c>
      <c r="U6265" s="17">
        <v>8</v>
      </c>
      <c r="V6265" s="20" t="s">
        <v>5246</v>
      </c>
      <c r="W6265" s="18" t="s">
        <v>7276</v>
      </c>
      <c r="X6265" s="18" t="s">
        <v>855</v>
      </c>
      <c r="Y6265" s="29" t="s">
        <v>469</v>
      </c>
      <c r="Z6265" s="61"/>
      <c r="AA6265" s="214"/>
      <c r="AB6265" s="214"/>
      <c r="AC6265" s="214"/>
      <c r="AD6265" s="214"/>
      <c r="AE6265" s="214"/>
      <c r="AF6265" s="214"/>
      <c r="AG6265" s="214"/>
      <c r="AH6265" s="214"/>
      <c r="AI6265" s="214"/>
      <c r="AJ6265" s="214"/>
      <c r="AK6265" s="214"/>
      <c r="AL6265" s="214"/>
      <c r="AM6265" s="214"/>
      <c r="AN6265" s="214"/>
      <c r="AO6265" s="214"/>
      <c r="AP6265" s="214"/>
      <c r="AQ6265" s="214"/>
      <c r="AR6265" s="214"/>
      <c r="AS6265" s="214"/>
      <c r="AT6265" s="214"/>
      <c r="AU6265" s="214"/>
      <c r="AV6265" s="214"/>
      <c r="AW6265" s="214"/>
      <c r="AX6265" s="214"/>
      <c r="AY6265" s="214"/>
      <c r="AZ6265" s="214"/>
      <c r="BA6265" s="214"/>
      <c r="BB6265" s="214"/>
      <c r="BC6265" s="214"/>
      <c r="BD6265" s="214"/>
      <c r="BE6265" s="214"/>
      <c r="BF6265" s="214"/>
      <c r="BG6265" s="214"/>
      <c r="BH6265" s="214"/>
      <c r="BI6265" s="214"/>
      <c r="BJ6265" s="214"/>
      <c r="BK6265" s="214"/>
      <c r="BL6265" s="214"/>
      <c r="BM6265" s="214"/>
      <c r="BN6265" s="214"/>
      <c r="BO6265" s="214"/>
      <c r="BP6265" s="214"/>
      <c r="BQ6265" s="214"/>
      <c r="BR6265" s="214"/>
      <c r="BS6265" s="214"/>
      <c r="BT6265" s="214"/>
      <c r="BU6265" s="214"/>
      <c r="BV6265" s="214"/>
      <c r="BW6265" s="214"/>
      <c r="BX6265" s="214"/>
      <c r="BY6265" s="214"/>
      <c r="BZ6265" s="214"/>
      <c r="CA6265" s="214"/>
      <c r="CB6265" s="214"/>
      <c r="CC6265" s="214"/>
      <c r="CD6265" s="214"/>
      <c r="CE6265" s="214"/>
      <c r="CF6265" s="214"/>
      <c r="CG6265" s="214"/>
      <c r="CH6265" s="214"/>
      <c r="CI6265" s="214"/>
      <c r="CJ6265" s="214"/>
      <c r="CK6265" s="214"/>
      <c r="CL6265" s="214"/>
      <c r="CM6265" s="214"/>
      <c r="CN6265" s="214"/>
      <c r="CO6265" s="214"/>
      <c r="CP6265" s="214"/>
      <c r="CQ6265" s="214"/>
      <c r="CR6265" s="214"/>
      <c r="CS6265" s="214"/>
      <c r="CT6265" s="214"/>
      <c r="CU6265" s="214"/>
      <c r="CV6265" s="214"/>
      <c r="CW6265" s="214"/>
      <c r="CX6265" s="214"/>
      <c r="CY6265" s="214"/>
      <c r="CZ6265" s="214"/>
      <c r="DA6265" s="214"/>
      <c r="DB6265" s="214"/>
      <c r="DC6265" s="214"/>
      <c r="DD6265" s="214"/>
      <c r="DE6265" s="214"/>
      <c r="DF6265" s="214"/>
      <c r="DG6265" s="214"/>
      <c r="DH6265" s="214"/>
      <c r="DI6265" s="214"/>
      <c r="DJ6265" s="214"/>
      <c r="DK6265" s="214"/>
      <c r="DL6265" s="214"/>
      <c r="DM6265" s="214"/>
      <c r="DN6265" s="214"/>
      <c r="DO6265" s="214"/>
      <c r="DP6265" s="214"/>
      <c r="DQ6265" s="214"/>
      <c r="DR6265" s="214"/>
      <c r="DS6265" s="214"/>
      <c r="DT6265" s="214"/>
      <c r="DU6265" s="214"/>
      <c r="DV6265" s="214"/>
      <c r="DW6265" s="214"/>
      <c r="DX6265" s="214"/>
      <c r="DY6265" s="214"/>
      <c r="DZ6265" s="214"/>
      <c r="EA6265" s="214"/>
      <c r="EB6265" s="214"/>
      <c r="EC6265" s="214"/>
      <c r="ED6265" s="214"/>
      <c r="EE6265" s="214"/>
      <c r="EF6265" s="214"/>
      <c r="EG6265" s="214"/>
      <c r="EH6265" s="214"/>
      <c r="EI6265" s="214"/>
      <c r="EJ6265" s="214"/>
      <c r="EK6265" s="214"/>
      <c r="EL6265" s="214"/>
      <c r="EM6265" s="214"/>
      <c r="EN6265" s="214"/>
      <c r="EO6265" s="214"/>
      <c r="EP6265" s="214"/>
      <c r="EQ6265" s="214"/>
      <c r="ER6265" s="214"/>
      <c r="ES6265" s="214"/>
      <c r="ET6265" s="214"/>
      <c r="EU6265" s="214"/>
      <c r="EV6265" s="214"/>
      <c r="EW6265" s="214"/>
      <c r="EX6265" s="214"/>
      <c r="EY6265" s="214"/>
      <c r="EZ6265" s="214"/>
      <c r="FA6265" s="214"/>
      <c r="FB6265" s="214"/>
      <c r="FC6265" s="214"/>
      <c r="FD6265" s="214"/>
      <c r="FE6265" s="214"/>
      <c r="FF6265" s="214"/>
      <c r="FG6265" s="214"/>
      <c r="FH6265" s="214"/>
      <c r="FI6265" s="214"/>
      <c r="FJ6265" s="214"/>
      <c r="FK6265" s="214"/>
      <c r="FL6265" s="214"/>
      <c r="FM6265" s="214"/>
      <c r="FN6265" s="214"/>
      <c r="FO6265" s="214"/>
      <c r="FP6265" s="214"/>
      <c r="FQ6265" s="214"/>
      <c r="FR6265" s="214"/>
      <c r="FS6265" s="214"/>
      <c r="FT6265" s="214"/>
      <c r="FU6265" s="214"/>
      <c r="FV6265" s="214"/>
      <c r="FW6265" s="214"/>
      <c r="FX6265" s="214"/>
      <c r="FY6265" s="214"/>
      <c r="FZ6265" s="214"/>
      <c r="GA6265" s="214"/>
      <c r="GB6265" s="214"/>
      <c r="GC6265" s="214"/>
      <c r="GD6265" s="214"/>
      <c r="GE6265" s="214"/>
      <c r="GF6265" s="214"/>
      <c r="GG6265" s="214"/>
      <c r="GH6265" s="214"/>
      <c r="GI6265" s="214"/>
      <c r="GJ6265" s="214"/>
      <c r="GK6265" s="214"/>
      <c r="GL6265" s="214"/>
      <c r="GM6265" s="214"/>
      <c r="GN6265" s="214"/>
      <c r="GO6265" s="214"/>
      <c r="GP6265" s="214"/>
      <c r="GQ6265" s="214"/>
      <c r="GR6265" s="214"/>
      <c r="GS6265" s="214"/>
      <c r="GT6265" s="214"/>
      <c r="GU6265" s="214"/>
      <c r="GV6265" s="214"/>
      <c r="GW6265" s="214"/>
      <c r="GX6265" s="214"/>
      <c r="GY6265" s="214"/>
      <c r="GZ6265" s="214"/>
      <c r="HA6265" s="214"/>
      <c r="HB6265" s="214"/>
      <c r="HC6265" s="214"/>
      <c r="HD6265" s="214"/>
      <c r="HE6265" s="214"/>
      <c r="HF6265" s="214"/>
      <c r="HG6265" s="214"/>
      <c r="HH6265" s="214"/>
      <c r="HI6265" s="214"/>
      <c r="HJ6265" s="214"/>
      <c r="HK6265" s="214"/>
      <c r="HL6265" s="214"/>
      <c r="HM6265" s="214"/>
      <c r="HN6265" s="214"/>
      <c r="HO6265" s="214"/>
      <c r="HP6265" s="214"/>
      <c r="HQ6265" s="214"/>
      <c r="HR6265" s="214"/>
      <c r="HS6265" s="214"/>
      <c r="HT6265" s="214"/>
      <c r="HU6265" s="214"/>
      <c r="HV6265" s="214"/>
      <c r="HW6265" s="214"/>
      <c r="HX6265" s="214"/>
      <c r="HY6265" s="214"/>
      <c r="HZ6265" s="214"/>
      <c r="IA6265" s="214"/>
      <c r="IB6265" s="214"/>
      <c r="IC6265" s="214"/>
      <c r="ID6265" s="214"/>
      <c r="IE6265" s="214"/>
      <c r="IF6265" s="214"/>
      <c r="IG6265" s="214"/>
      <c r="IH6265" s="214"/>
      <c r="II6265" s="214"/>
      <c r="IJ6265" s="214"/>
      <c r="IK6265" s="214"/>
      <c r="IL6265" s="214"/>
      <c r="IM6265" s="214"/>
      <c r="IN6265" s="214"/>
      <c r="IO6265" s="214"/>
      <c r="IP6265" s="214"/>
      <c r="IQ6265" s="214"/>
      <c r="IR6265" s="214"/>
      <c r="IS6265" s="214"/>
      <c r="IT6265" s="214"/>
      <c r="IU6265" s="214"/>
      <c r="IV6265" s="214"/>
      <c r="IW6265" s="214"/>
      <c r="IX6265" s="214"/>
      <c r="IY6265" s="214"/>
      <c r="IZ6265" s="214"/>
      <c r="JA6265" s="214"/>
      <c r="JB6265" s="214"/>
      <c r="JC6265" s="214"/>
      <c r="JD6265" s="214"/>
      <c r="JE6265" s="214"/>
      <c r="JF6265" s="214"/>
      <c r="JG6265" s="214"/>
    </row>
    <row r="6266" spans="1:267" s="161" customFormat="1" ht="19.5" customHeight="1" x14ac:dyDescent="0.25">
      <c r="A6266" s="50" t="s">
        <v>255</v>
      </c>
      <c r="B6266" s="27">
        <v>7</v>
      </c>
      <c r="C6266" s="27">
        <v>7</v>
      </c>
      <c r="D6266" s="27">
        <v>0</v>
      </c>
      <c r="E6266" s="27">
        <v>0</v>
      </c>
      <c r="F6266" s="27">
        <v>1</v>
      </c>
      <c r="G6266" s="27">
        <v>2</v>
      </c>
      <c r="H6266" s="27">
        <v>2</v>
      </c>
      <c r="I6266" s="27">
        <v>3.5</v>
      </c>
      <c r="J6266" s="27">
        <v>4</v>
      </c>
      <c r="K6266" s="27">
        <v>1</v>
      </c>
      <c r="L6266" s="112"/>
      <c r="M6266" s="27">
        <f>SUM(B6266:K6266)</f>
        <v>27.5</v>
      </c>
      <c r="N6266" s="27">
        <v>2</v>
      </c>
      <c r="O6266" s="185">
        <f>M6266/84</f>
        <v>0.32738095238095238</v>
      </c>
      <c r="P6266" s="55" t="s">
        <v>446</v>
      </c>
      <c r="Q6266" s="19" t="s">
        <v>1640</v>
      </c>
      <c r="R6266" s="41" t="s">
        <v>1614</v>
      </c>
      <c r="S6266" s="19" t="s">
        <v>523</v>
      </c>
      <c r="T6266" s="28" t="s">
        <v>1512</v>
      </c>
      <c r="U6266" s="17">
        <v>8</v>
      </c>
      <c r="V6266" s="20" t="s">
        <v>682</v>
      </c>
      <c r="W6266" s="18" t="s">
        <v>1617</v>
      </c>
      <c r="X6266" s="18" t="s">
        <v>451</v>
      </c>
      <c r="Y6266" s="29" t="s">
        <v>452</v>
      </c>
      <c r="Z6266" s="61"/>
    </row>
    <row r="6267" spans="1:267" s="161" customFormat="1" ht="19.5" customHeight="1" x14ac:dyDescent="0.25">
      <c r="A6267" s="50" t="s">
        <v>256</v>
      </c>
      <c r="B6267" s="27">
        <v>9</v>
      </c>
      <c r="C6267" s="27">
        <v>2</v>
      </c>
      <c r="D6267" s="27">
        <v>0</v>
      </c>
      <c r="E6267" s="27">
        <v>2</v>
      </c>
      <c r="F6267" s="27">
        <v>2</v>
      </c>
      <c r="G6267" s="27">
        <v>4</v>
      </c>
      <c r="H6267" s="27">
        <v>0</v>
      </c>
      <c r="I6267" s="27">
        <v>5</v>
      </c>
      <c r="J6267" s="27">
        <v>0</v>
      </c>
      <c r="K6267" s="27">
        <v>3</v>
      </c>
      <c r="L6267" s="112"/>
      <c r="M6267" s="27">
        <f>SUM(B6267:K6267)</f>
        <v>27</v>
      </c>
      <c r="N6267" s="27">
        <v>6</v>
      </c>
      <c r="O6267" s="185">
        <f>M6267/84</f>
        <v>0.32142857142857145</v>
      </c>
      <c r="P6267" s="55" t="s">
        <v>446</v>
      </c>
      <c r="Q6267" s="19" t="s">
        <v>6463</v>
      </c>
      <c r="R6267" s="41" t="s">
        <v>625</v>
      </c>
      <c r="S6267" s="19" t="s">
        <v>542</v>
      </c>
      <c r="T6267" s="28" t="s">
        <v>3668</v>
      </c>
      <c r="U6267" s="17">
        <v>8</v>
      </c>
      <c r="V6267" s="20" t="s">
        <v>609</v>
      </c>
      <c r="W6267" s="18" t="s">
        <v>4801</v>
      </c>
      <c r="X6267" s="18" t="s">
        <v>916</v>
      </c>
      <c r="Y6267" s="29" t="s">
        <v>599</v>
      </c>
      <c r="Z6267" s="61"/>
    </row>
    <row r="6268" spans="1:267" s="161" customFormat="1" ht="19.5" customHeight="1" x14ac:dyDescent="0.25">
      <c r="A6268" s="50" t="s">
        <v>269</v>
      </c>
      <c r="B6268" s="27">
        <v>5</v>
      </c>
      <c r="C6268" s="27">
        <v>3</v>
      </c>
      <c r="D6268" s="27">
        <v>0</v>
      </c>
      <c r="E6268" s="27">
        <v>0</v>
      </c>
      <c r="F6268" s="27">
        <v>4</v>
      </c>
      <c r="G6268" s="27">
        <v>4</v>
      </c>
      <c r="H6268" s="27">
        <v>3</v>
      </c>
      <c r="I6268" s="27">
        <v>4</v>
      </c>
      <c r="J6268" s="27">
        <v>2</v>
      </c>
      <c r="K6268" s="27">
        <v>2</v>
      </c>
      <c r="L6268" s="112"/>
      <c r="M6268" s="27">
        <f>SUM(B6268:K6268)</f>
        <v>27</v>
      </c>
      <c r="N6268" s="27">
        <v>15</v>
      </c>
      <c r="O6268" s="185">
        <f>M6268/84</f>
        <v>0.32142857142857145</v>
      </c>
      <c r="P6268" s="55" t="s">
        <v>446</v>
      </c>
      <c r="Q6268" s="19" t="s">
        <v>697</v>
      </c>
      <c r="R6268" s="41" t="s">
        <v>501</v>
      </c>
      <c r="S6268" s="19" t="s">
        <v>523</v>
      </c>
      <c r="T6268" s="28" t="s">
        <v>5402</v>
      </c>
      <c r="U6268" s="17">
        <v>8</v>
      </c>
      <c r="V6268" s="20" t="s">
        <v>1161</v>
      </c>
      <c r="W6268" s="18" t="s">
        <v>5480</v>
      </c>
      <c r="X6268" s="18" t="s">
        <v>1224</v>
      </c>
      <c r="Y6268" s="29" t="s">
        <v>1374</v>
      </c>
      <c r="Z6268" s="61"/>
    </row>
    <row r="6269" spans="1:267" s="161" customFormat="1" ht="19.5" customHeight="1" x14ac:dyDescent="0.25">
      <c r="A6269" s="50" t="s">
        <v>254</v>
      </c>
      <c r="B6269" s="27">
        <v>7</v>
      </c>
      <c r="C6269" s="27">
        <v>5</v>
      </c>
      <c r="D6269" s="27">
        <v>4.5</v>
      </c>
      <c r="E6269" s="27">
        <v>0</v>
      </c>
      <c r="F6269" s="27">
        <v>2</v>
      </c>
      <c r="G6269" s="27">
        <v>2</v>
      </c>
      <c r="H6269" s="27">
        <v>0</v>
      </c>
      <c r="I6269" s="27">
        <v>4.5</v>
      </c>
      <c r="J6269" s="27">
        <v>0</v>
      </c>
      <c r="K6269" s="27">
        <v>2</v>
      </c>
      <c r="L6269" s="112"/>
      <c r="M6269" s="27">
        <f>SUM(B6269:K6269)</f>
        <v>27</v>
      </c>
      <c r="N6269" s="27">
        <v>12</v>
      </c>
      <c r="O6269" s="185">
        <f>M6269/84</f>
        <v>0.32142857142857145</v>
      </c>
      <c r="P6269" s="55" t="s">
        <v>446</v>
      </c>
      <c r="Q6269" s="19" t="s">
        <v>8668</v>
      </c>
      <c r="R6269" s="41" t="s">
        <v>459</v>
      </c>
      <c r="S6269" s="19" t="s">
        <v>1078</v>
      </c>
      <c r="T6269" s="28" t="s">
        <v>8181</v>
      </c>
      <c r="U6269" s="17">
        <v>8</v>
      </c>
      <c r="V6269" s="20" t="s">
        <v>593</v>
      </c>
      <c r="W6269" s="18" t="s">
        <v>8314</v>
      </c>
      <c r="X6269" s="18" t="s">
        <v>916</v>
      </c>
      <c r="Y6269" s="29" t="s">
        <v>1078</v>
      </c>
      <c r="Z6269" s="61"/>
      <c r="AA6269" s="214"/>
      <c r="AB6269" s="214"/>
      <c r="AC6269" s="214"/>
      <c r="AD6269" s="214"/>
      <c r="AE6269" s="214"/>
      <c r="AF6269" s="214"/>
      <c r="AG6269" s="214"/>
      <c r="AH6269" s="214"/>
      <c r="AI6269" s="214"/>
      <c r="AJ6269" s="214"/>
      <c r="AK6269" s="214"/>
      <c r="AL6269" s="214"/>
      <c r="AM6269" s="214"/>
      <c r="AN6269" s="214"/>
      <c r="AO6269" s="214"/>
      <c r="AP6269" s="214"/>
      <c r="AQ6269" s="214"/>
      <c r="AR6269" s="214"/>
      <c r="AS6269" s="214"/>
      <c r="AT6269" s="214"/>
      <c r="AU6269" s="214"/>
      <c r="AV6269" s="214"/>
      <c r="AW6269" s="214"/>
      <c r="AX6269" s="214"/>
      <c r="AY6269" s="214"/>
      <c r="AZ6269" s="214"/>
      <c r="BA6269" s="214"/>
      <c r="BB6269" s="214"/>
      <c r="BC6269" s="214"/>
      <c r="BD6269" s="214"/>
      <c r="BE6269" s="214"/>
      <c r="BF6269" s="214"/>
      <c r="BG6269" s="214"/>
      <c r="BH6269" s="214"/>
      <c r="BI6269" s="214"/>
      <c r="BJ6269" s="214"/>
      <c r="BK6269" s="214"/>
      <c r="BL6269" s="214"/>
      <c r="BM6269" s="214"/>
      <c r="BN6269" s="214"/>
      <c r="BO6269" s="214"/>
      <c r="BP6269" s="214"/>
      <c r="BQ6269" s="214"/>
      <c r="BR6269" s="214"/>
      <c r="BS6269" s="214"/>
      <c r="BT6269" s="214"/>
      <c r="BU6269" s="214"/>
      <c r="BV6269" s="214"/>
      <c r="BW6269" s="214"/>
      <c r="BX6269" s="214"/>
      <c r="BY6269" s="214"/>
      <c r="BZ6269" s="214"/>
      <c r="CA6269" s="214"/>
      <c r="CB6269" s="214"/>
      <c r="CC6269" s="214"/>
      <c r="CD6269" s="214"/>
      <c r="CE6269" s="214"/>
      <c r="CF6269" s="214"/>
      <c r="CG6269" s="214"/>
      <c r="CH6269" s="214"/>
      <c r="CI6269" s="214"/>
      <c r="CJ6269" s="214"/>
      <c r="CK6269" s="214"/>
      <c r="CL6269" s="214"/>
      <c r="CM6269" s="214"/>
      <c r="CN6269" s="214"/>
      <c r="CO6269" s="214"/>
      <c r="CP6269" s="214"/>
      <c r="CQ6269" s="214"/>
      <c r="CR6269" s="214"/>
      <c r="CS6269" s="214"/>
      <c r="CT6269" s="214"/>
      <c r="CU6269" s="214"/>
      <c r="CV6269" s="214"/>
      <c r="CW6269" s="214"/>
      <c r="CX6269" s="214"/>
      <c r="CY6269" s="214"/>
      <c r="CZ6269" s="214"/>
      <c r="DA6269" s="214"/>
      <c r="DB6269" s="214"/>
      <c r="DC6269" s="214"/>
      <c r="DD6269" s="214"/>
      <c r="DE6269" s="214"/>
      <c r="DF6269" s="214"/>
      <c r="DG6269" s="214"/>
      <c r="DH6269" s="214"/>
      <c r="DI6269" s="214"/>
      <c r="DJ6269" s="214"/>
      <c r="DK6269" s="214"/>
      <c r="DL6269" s="214"/>
      <c r="DM6269" s="214"/>
      <c r="DN6269" s="214"/>
      <c r="DO6269" s="214"/>
      <c r="DP6269" s="214"/>
      <c r="DQ6269" s="214"/>
      <c r="DR6269" s="214"/>
      <c r="DS6269" s="214"/>
      <c r="DT6269" s="214"/>
      <c r="DU6269" s="214"/>
      <c r="DV6269" s="214"/>
      <c r="DW6269" s="214"/>
      <c r="DX6269" s="214"/>
      <c r="DY6269" s="214"/>
      <c r="DZ6269" s="214"/>
      <c r="EA6269" s="214"/>
      <c r="EB6269" s="214"/>
      <c r="EC6269" s="214"/>
      <c r="ED6269" s="214"/>
      <c r="EE6269" s="214"/>
      <c r="EF6269" s="214"/>
      <c r="EG6269" s="214"/>
      <c r="EH6269" s="214"/>
      <c r="EI6269" s="214"/>
      <c r="EJ6269" s="214"/>
      <c r="EK6269" s="214"/>
      <c r="EL6269" s="214"/>
      <c r="EM6269" s="214"/>
      <c r="EN6269" s="214"/>
      <c r="EO6269" s="214"/>
      <c r="EP6269" s="214"/>
      <c r="EQ6269" s="214"/>
      <c r="ER6269" s="214"/>
      <c r="ES6269" s="214"/>
      <c r="ET6269" s="214"/>
      <c r="EU6269" s="214"/>
      <c r="EV6269" s="214"/>
      <c r="EW6269" s="214"/>
      <c r="EX6269" s="214"/>
      <c r="EY6269" s="214"/>
      <c r="EZ6269" s="214"/>
      <c r="FA6269" s="214"/>
      <c r="FB6269" s="214"/>
      <c r="FC6269" s="214"/>
      <c r="FD6269" s="214"/>
      <c r="FE6269" s="214"/>
      <c r="FF6269" s="214"/>
      <c r="FG6269" s="214"/>
      <c r="FH6269" s="214"/>
      <c r="FI6269" s="214"/>
      <c r="FJ6269" s="214"/>
      <c r="FK6269" s="214"/>
      <c r="FL6269" s="214"/>
      <c r="FM6269" s="214"/>
      <c r="FN6269" s="214"/>
      <c r="FO6269" s="214"/>
      <c r="FP6269" s="214"/>
      <c r="FQ6269" s="214"/>
      <c r="FR6269" s="214"/>
      <c r="FS6269" s="214"/>
      <c r="FT6269" s="214"/>
      <c r="FU6269" s="214"/>
      <c r="FV6269" s="214"/>
      <c r="FW6269" s="214"/>
      <c r="FX6269" s="214"/>
      <c r="FY6269" s="214"/>
      <c r="FZ6269" s="214"/>
      <c r="GA6269" s="214"/>
      <c r="GB6269" s="214"/>
      <c r="GC6269" s="214"/>
      <c r="GD6269" s="214"/>
      <c r="GE6269" s="214"/>
      <c r="GF6269" s="214"/>
      <c r="GG6269" s="214"/>
      <c r="GH6269" s="214"/>
      <c r="GI6269" s="214"/>
      <c r="GJ6269" s="214"/>
      <c r="GK6269" s="214"/>
      <c r="GL6269" s="214"/>
      <c r="GM6269" s="214"/>
      <c r="GN6269" s="214"/>
      <c r="GO6269" s="214"/>
      <c r="GP6269" s="214"/>
      <c r="GQ6269" s="214"/>
      <c r="GR6269" s="214"/>
      <c r="GS6269" s="214"/>
      <c r="GT6269" s="214"/>
      <c r="GU6269" s="214"/>
      <c r="GV6269" s="214"/>
      <c r="GW6269" s="214"/>
      <c r="GX6269" s="214"/>
      <c r="GY6269" s="214"/>
      <c r="GZ6269" s="214"/>
      <c r="HA6269" s="214"/>
      <c r="HB6269" s="214"/>
      <c r="HC6269" s="214"/>
      <c r="HD6269" s="214"/>
      <c r="HE6269" s="214"/>
      <c r="HF6269" s="214"/>
      <c r="HG6269" s="214"/>
      <c r="HH6269" s="214"/>
      <c r="HI6269" s="214"/>
      <c r="HJ6269" s="214"/>
      <c r="HK6269" s="214"/>
      <c r="HL6269" s="214"/>
      <c r="HM6269" s="214"/>
      <c r="HN6269" s="214"/>
      <c r="HO6269" s="214"/>
      <c r="HP6269" s="214"/>
      <c r="HQ6269" s="214"/>
      <c r="HR6269" s="214"/>
      <c r="HS6269" s="214"/>
      <c r="HT6269" s="214"/>
      <c r="HU6269" s="214"/>
      <c r="HV6269" s="214"/>
      <c r="HW6269" s="214"/>
      <c r="HX6269" s="214"/>
      <c r="HY6269" s="214"/>
      <c r="HZ6269" s="214"/>
      <c r="IA6269" s="214"/>
      <c r="IB6269" s="214"/>
      <c r="IC6269" s="214"/>
      <c r="ID6269" s="214"/>
      <c r="IE6269" s="214"/>
      <c r="IF6269" s="214"/>
      <c r="IG6269" s="214"/>
      <c r="IH6269" s="214"/>
      <c r="II6269" s="214"/>
      <c r="IJ6269" s="214"/>
      <c r="IK6269" s="214"/>
      <c r="IL6269" s="214"/>
      <c r="IM6269" s="214"/>
      <c r="IN6269" s="214"/>
      <c r="IO6269" s="214"/>
      <c r="IP6269" s="214"/>
      <c r="IQ6269" s="214"/>
      <c r="IR6269" s="214"/>
      <c r="IS6269" s="214"/>
      <c r="IT6269" s="214"/>
      <c r="IU6269" s="214"/>
      <c r="IV6269" s="214"/>
      <c r="IW6269" s="214"/>
      <c r="IX6269" s="214"/>
      <c r="IY6269" s="214"/>
      <c r="IZ6269" s="214"/>
      <c r="JA6269" s="214"/>
      <c r="JB6269" s="214"/>
      <c r="JC6269" s="214"/>
      <c r="JD6269" s="214"/>
      <c r="JE6269" s="214"/>
      <c r="JF6269" s="214"/>
      <c r="JG6269" s="214"/>
    </row>
    <row r="6270" spans="1:267" s="161" customFormat="1" ht="19.5" customHeight="1" x14ac:dyDescent="0.25">
      <c r="A6270" s="50" t="s">
        <v>257</v>
      </c>
      <c r="B6270" s="27">
        <v>10</v>
      </c>
      <c r="C6270" s="27">
        <v>2</v>
      </c>
      <c r="D6270" s="27">
        <v>2</v>
      </c>
      <c r="E6270" s="27">
        <v>2</v>
      </c>
      <c r="F6270" s="27">
        <v>2</v>
      </c>
      <c r="G6270" s="27">
        <v>0</v>
      </c>
      <c r="H6270" s="27">
        <v>0</v>
      </c>
      <c r="I6270" s="27">
        <v>5</v>
      </c>
      <c r="J6270" s="27">
        <v>0</v>
      </c>
      <c r="K6270" s="27">
        <v>4</v>
      </c>
      <c r="L6270" s="112"/>
      <c r="M6270" s="27">
        <f>SUM(B6270:K6270)</f>
        <v>27</v>
      </c>
      <c r="N6270" s="27">
        <v>6</v>
      </c>
      <c r="O6270" s="185">
        <f>M6270/84</f>
        <v>0.32142857142857145</v>
      </c>
      <c r="P6270" s="55" t="s">
        <v>446</v>
      </c>
      <c r="Q6270" s="19" t="s">
        <v>6464</v>
      </c>
      <c r="R6270" s="41" t="s">
        <v>525</v>
      </c>
      <c r="S6270" s="19" t="s">
        <v>703</v>
      </c>
      <c r="T6270" s="28" t="s">
        <v>3668</v>
      </c>
      <c r="U6270" s="17">
        <v>8</v>
      </c>
      <c r="V6270" s="20" t="s">
        <v>609</v>
      </c>
      <c r="W6270" s="18" t="s">
        <v>4801</v>
      </c>
      <c r="X6270" s="18" t="s">
        <v>916</v>
      </c>
      <c r="Y6270" s="29" t="s">
        <v>599</v>
      </c>
      <c r="Z6270" s="61"/>
    </row>
    <row r="6271" spans="1:267" s="161" customFormat="1" ht="19.5" customHeight="1" x14ac:dyDescent="0.25">
      <c r="A6271" s="50" t="s">
        <v>282</v>
      </c>
      <c r="B6271" s="27">
        <v>7</v>
      </c>
      <c r="C6271" s="27">
        <v>5</v>
      </c>
      <c r="D6271" s="27">
        <v>5</v>
      </c>
      <c r="E6271" s="27">
        <v>0</v>
      </c>
      <c r="F6271" s="27">
        <v>4.5</v>
      </c>
      <c r="G6271" s="27">
        <v>0</v>
      </c>
      <c r="H6271" s="27">
        <v>0</v>
      </c>
      <c r="I6271" s="27">
        <v>3.5</v>
      </c>
      <c r="J6271" s="27">
        <v>0</v>
      </c>
      <c r="K6271" s="27">
        <v>2</v>
      </c>
      <c r="L6271" s="112"/>
      <c r="M6271" s="27">
        <f>SUM(B6271:K6271)</f>
        <v>27</v>
      </c>
      <c r="N6271" s="27">
        <v>18</v>
      </c>
      <c r="O6271" s="185">
        <f>M6271/84</f>
        <v>0.32142857142857145</v>
      </c>
      <c r="P6271" s="55" t="s">
        <v>446</v>
      </c>
      <c r="Q6271" s="19" t="s">
        <v>8501</v>
      </c>
      <c r="R6271" s="41" t="s">
        <v>448</v>
      </c>
      <c r="S6271" s="19" t="s">
        <v>636</v>
      </c>
      <c r="T6271" s="28" t="s">
        <v>7641</v>
      </c>
      <c r="U6271" s="17">
        <v>8</v>
      </c>
      <c r="V6271" s="20" t="s">
        <v>682</v>
      </c>
      <c r="W6271" s="18" t="s">
        <v>7646</v>
      </c>
      <c r="X6271" s="18" t="s">
        <v>1403</v>
      </c>
      <c r="Y6271" s="29" t="s">
        <v>569</v>
      </c>
      <c r="Z6271" s="61"/>
    </row>
    <row r="6272" spans="1:267" s="161" customFormat="1" ht="19.5" customHeight="1" x14ac:dyDescent="0.25">
      <c r="A6272" s="50" t="s">
        <v>256</v>
      </c>
      <c r="B6272" s="27">
        <v>10</v>
      </c>
      <c r="C6272" s="27">
        <v>6</v>
      </c>
      <c r="D6272" s="27">
        <v>5</v>
      </c>
      <c r="E6272" s="27">
        <v>0</v>
      </c>
      <c r="F6272" s="27">
        <v>1</v>
      </c>
      <c r="G6272" s="27">
        <v>1</v>
      </c>
      <c r="H6272" s="27">
        <v>1</v>
      </c>
      <c r="I6272" s="27">
        <v>1</v>
      </c>
      <c r="J6272" s="27">
        <v>2</v>
      </c>
      <c r="K6272" s="27">
        <v>0</v>
      </c>
      <c r="L6272" s="112"/>
      <c r="M6272" s="27">
        <f>SUM(B6272:K6272)</f>
        <v>27</v>
      </c>
      <c r="N6272" s="27">
        <v>7</v>
      </c>
      <c r="O6272" s="185">
        <f>M6272/84</f>
        <v>0.32142857142857145</v>
      </c>
      <c r="P6272" s="55" t="s">
        <v>446</v>
      </c>
      <c r="Q6272" s="19" t="s">
        <v>659</v>
      </c>
      <c r="R6272" s="41" t="s">
        <v>478</v>
      </c>
      <c r="S6272" s="19" t="s">
        <v>492</v>
      </c>
      <c r="T6272" s="28" t="s">
        <v>2769</v>
      </c>
      <c r="U6272" s="17">
        <v>8</v>
      </c>
      <c r="V6272" s="20" t="s">
        <v>1401</v>
      </c>
      <c r="W6272" s="18" t="s">
        <v>2826</v>
      </c>
      <c r="X6272" s="18" t="s">
        <v>1224</v>
      </c>
      <c r="Y6272" s="29" t="s">
        <v>2839</v>
      </c>
      <c r="Z6272" s="61"/>
    </row>
    <row r="6273" spans="1:267" s="161" customFormat="1" ht="19.5" customHeight="1" x14ac:dyDescent="0.25">
      <c r="A6273" s="50" t="s">
        <v>267</v>
      </c>
      <c r="B6273" s="27">
        <v>9</v>
      </c>
      <c r="C6273" s="27">
        <v>6</v>
      </c>
      <c r="D6273" s="27">
        <v>7</v>
      </c>
      <c r="E6273" s="27">
        <v>0</v>
      </c>
      <c r="F6273" s="27">
        <v>0</v>
      </c>
      <c r="G6273" s="27">
        <v>0</v>
      </c>
      <c r="H6273" s="27">
        <v>0</v>
      </c>
      <c r="I6273" s="27">
        <v>4</v>
      </c>
      <c r="J6273" s="27">
        <v>0</v>
      </c>
      <c r="K6273" s="27">
        <v>1</v>
      </c>
      <c r="L6273" s="112"/>
      <c r="M6273" s="27">
        <f>SUM(B6273:K6273)</f>
        <v>27</v>
      </c>
      <c r="N6273" s="27">
        <v>13</v>
      </c>
      <c r="O6273" s="185">
        <f>M6273/84</f>
        <v>0.32142857142857145</v>
      </c>
      <c r="P6273" s="55" t="s">
        <v>446</v>
      </c>
      <c r="Q6273" s="19" t="s">
        <v>6617</v>
      </c>
      <c r="R6273" s="41" t="s">
        <v>607</v>
      </c>
      <c r="S6273" s="19" t="s">
        <v>599</v>
      </c>
      <c r="T6273" s="28" t="s">
        <v>1211</v>
      </c>
      <c r="U6273" s="17">
        <v>8</v>
      </c>
      <c r="V6273" s="20" t="s">
        <v>519</v>
      </c>
      <c r="W6273" s="18" t="s">
        <v>1212</v>
      </c>
      <c r="X6273" s="18" t="s">
        <v>855</v>
      </c>
      <c r="Y6273" s="29" t="s">
        <v>469</v>
      </c>
      <c r="Z6273" s="61"/>
      <c r="AA6273" s="214"/>
      <c r="AB6273" s="214"/>
      <c r="AC6273" s="214"/>
      <c r="AD6273" s="214"/>
      <c r="AE6273" s="214"/>
      <c r="AF6273" s="214"/>
      <c r="AG6273" s="214"/>
      <c r="AH6273" s="214"/>
      <c r="AI6273" s="214"/>
      <c r="AJ6273" s="214"/>
      <c r="AK6273" s="214"/>
      <c r="AL6273" s="214"/>
      <c r="AM6273" s="214"/>
      <c r="AN6273" s="214"/>
      <c r="AO6273" s="214"/>
      <c r="AP6273" s="214"/>
      <c r="AQ6273" s="214"/>
      <c r="AR6273" s="214"/>
      <c r="AS6273" s="214"/>
      <c r="AT6273" s="214"/>
      <c r="AU6273" s="214"/>
      <c r="AV6273" s="214"/>
      <c r="AW6273" s="214"/>
      <c r="AX6273" s="214"/>
      <c r="AY6273" s="214"/>
      <c r="AZ6273" s="214"/>
      <c r="BA6273" s="214"/>
      <c r="BB6273" s="214"/>
      <c r="BC6273" s="214"/>
      <c r="BD6273" s="214"/>
      <c r="BE6273" s="214"/>
      <c r="BF6273" s="214"/>
      <c r="BG6273" s="214"/>
      <c r="BH6273" s="214"/>
      <c r="BI6273" s="214"/>
      <c r="BJ6273" s="214"/>
      <c r="BK6273" s="214"/>
      <c r="BL6273" s="214"/>
      <c r="BM6273" s="214"/>
      <c r="BN6273" s="214"/>
      <c r="BO6273" s="214"/>
      <c r="BP6273" s="214"/>
      <c r="BQ6273" s="214"/>
      <c r="BR6273" s="214"/>
      <c r="BS6273" s="214"/>
      <c r="BT6273" s="214"/>
      <c r="BU6273" s="214"/>
      <c r="BV6273" s="214"/>
      <c r="BW6273" s="214"/>
      <c r="BX6273" s="214"/>
      <c r="BY6273" s="214"/>
      <c r="BZ6273" s="214"/>
      <c r="CA6273" s="214"/>
      <c r="CB6273" s="214"/>
      <c r="CC6273" s="214"/>
      <c r="CD6273" s="214"/>
      <c r="CE6273" s="214"/>
      <c r="CF6273" s="214"/>
      <c r="CG6273" s="214"/>
      <c r="CH6273" s="214"/>
      <c r="CI6273" s="214"/>
      <c r="CJ6273" s="214"/>
      <c r="CK6273" s="214"/>
      <c r="CL6273" s="214"/>
      <c r="CM6273" s="214"/>
      <c r="CN6273" s="214"/>
      <c r="CO6273" s="214"/>
      <c r="CP6273" s="214"/>
      <c r="CQ6273" s="214"/>
      <c r="CR6273" s="214"/>
      <c r="CS6273" s="214"/>
      <c r="CT6273" s="214"/>
      <c r="CU6273" s="214"/>
      <c r="CV6273" s="214"/>
      <c r="CW6273" s="214"/>
      <c r="CX6273" s="214"/>
      <c r="CY6273" s="214"/>
      <c r="CZ6273" s="214"/>
      <c r="DA6273" s="214"/>
      <c r="DB6273" s="214"/>
      <c r="DC6273" s="214"/>
      <c r="DD6273" s="214"/>
      <c r="DE6273" s="214"/>
      <c r="DF6273" s="214"/>
      <c r="DG6273" s="214"/>
      <c r="DH6273" s="214"/>
      <c r="DI6273" s="214"/>
      <c r="DJ6273" s="214"/>
      <c r="DK6273" s="214"/>
      <c r="DL6273" s="214"/>
      <c r="DM6273" s="214"/>
      <c r="DN6273" s="214"/>
      <c r="DO6273" s="214"/>
      <c r="DP6273" s="214"/>
      <c r="DQ6273" s="214"/>
      <c r="DR6273" s="214"/>
      <c r="DS6273" s="214"/>
      <c r="DT6273" s="214"/>
      <c r="DU6273" s="214"/>
      <c r="DV6273" s="214"/>
      <c r="DW6273" s="214"/>
      <c r="DX6273" s="214"/>
      <c r="DY6273" s="214"/>
      <c r="DZ6273" s="214"/>
      <c r="EA6273" s="214"/>
      <c r="EB6273" s="214"/>
      <c r="EC6273" s="214"/>
      <c r="ED6273" s="214"/>
      <c r="EE6273" s="214"/>
      <c r="EF6273" s="214"/>
      <c r="EG6273" s="214"/>
      <c r="EH6273" s="214"/>
      <c r="EI6273" s="214"/>
      <c r="EJ6273" s="214"/>
      <c r="EK6273" s="214"/>
      <c r="EL6273" s="214"/>
      <c r="EM6273" s="214"/>
      <c r="EN6273" s="214"/>
      <c r="EO6273" s="214"/>
      <c r="EP6273" s="214"/>
      <c r="EQ6273" s="214"/>
      <c r="ER6273" s="214"/>
      <c r="ES6273" s="214"/>
      <c r="ET6273" s="214"/>
      <c r="EU6273" s="214"/>
      <c r="EV6273" s="214"/>
      <c r="EW6273" s="214"/>
      <c r="EX6273" s="214"/>
      <c r="EY6273" s="214"/>
      <c r="EZ6273" s="214"/>
      <c r="FA6273" s="214"/>
      <c r="FB6273" s="214"/>
      <c r="FC6273" s="214"/>
      <c r="FD6273" s="214"/>
      <c r="FE6273" s="214"/>
      <c r="FF6273" s="214"/>
      <c r="FG6273" s="214"/>
      <c r="FH6273" s="214"/>
      <c r="FI6273" s="214"/>
      <c r="FJ6273" s="214"/>
      <c r="FK6273" s="214"/>
      <c r="FL6273" s="214"/>
      <c r="FM6273" s="214"/>
      <c r="FN6273" s="214"/>
      <c r="FO6273" s="214"/>
      <c r="FP6273" s="214"/>
      <c r="FQ6273" s="214"/>
      <c r="FR6273" s="214"/>
      <c r="FS6273" s="214"/>
      <c r="FT6273" s="214"/>
      <c r="FU6273" s="214"/>
      <c r="FV6273" s="214"/>
      <c r="FW6273" s="214"/>
      <c r="FX6273" s="214"/>
      <c r="FY6273" s="214"/>
      <c r="FZ6273" s="214"/>
      <c r="GA6273" s="214"/>
      <c r="GB6273" s="214"/>
      <c r="GC6273" s="214"/>
      <c r="GD6273" s="214"/>
      <c r="GE6273" s="214"/>
      <c r="GF6273" s="214"/>
      <c r="GG6273" s="214"/>
      <c r="GH6273" s="214"/>
      <c r="GI6273" s="214"/>
      <c r="GJ6273" s="214"/>
      <c r="GK6273" s="214"/>
      <c r="GL6273" s="214"/>
      <c r="GM6273" s="214"/>
      <c r="GN6273" s="214"/>
      <c r="GO6273" s="214"/>
      <c r="GP6273" s="214"/>
      <c r="GQ6273" s="214"/>
      <c r="GR6273" s="214"/>
      <c r="GS6273" s="214"/>
      <c r="GT6273" s="214"/>
      <c r="GU6273" s="214"/>
      <c r="GV6273" s="214"/>
      <c r="GW6273" s="214"/>
      <c r="GX6273" s="214"/>
      <c r="GY6273" s="214"/>
      <c r="GZ6273" s="214"/>
      <c r="HA6273" s="214"/>
      <c r="HB6273" s="214"/>
      <c r="HC6273" s="214"/>
      <c r="HD6273" s="214"/>
      <c r="HE6273" s="214"/>
      <c r="HF6273" s="214"/>
      <c r="HG6273" s="214"/>
      <c r="HH6273" s="214"/>
      <c r="HI6273" s="214"/>
      <c r="HJ6273" s="214"/>
      <c r="HK6273" s="214"/>
      <c r="HL6273" s="214"/>
      <c r="HM6273" s="214"/>
      <c r="HN6273" s="214"/>
      <c r="HO6273" s="214"/>
      <c r="HP6273" s="214"/>
      <c r="HQ6273" s="214"/>
      <c r="HR6273" s="214"/>
      <c r="HS6273" s="214"/>
      <c r="HT6273" s="214"/>
      <c r="HU6273" s="214"/>
      <c r="HV6273" s="214"/>
      <c r="HW6273" s="214"/>
      <c r="HX6273" s="214"/>
      <c r="HY6273" s="214"/>
      <c r="HZ6273" s="214"/>
      <c r="IA6273" s="214"/>
      <c r="IB6273" s="214"/>
      <c r="IC6273" s="214"/>
      <c r="ID6273" s="214"/>
      <c r="IE6273" s="214"/>
      <c r="IF6273" s="214"/>
      <c r="IG6273" s="214"/>
      <c r="IH6273" s="214"/>
      <c r="II6273" s="214"/>
      <c r="IJ6273" s="214"/>
      <c r="IK6273" s="214"/>
      <c r="IL6273" s="214"/>
      <c r="IM6273" s="214"/>
      <c r="IN6273" s="214"/>
      <c r="IO6273" s="214"/>
      <c r="IP6273" s="214"/>
      <c r="IQ6273" s="214"/>
      <c r="IR6273" s="214"/>
      <c r="IS6273" s="214"/>
      <c r="IT6273" s="214"/>
      <c r="IU6273" s="214"/>
      <c r="IV6273" s="214"/>
      <c r="IW6273" s="214"/>
      <c r="IX6273" s="214"/>
      <c r="IY6273" s="214"/>
      <c r="IZ6273" s="214"/>
      <c r="JA6273" s="214"/>
      <c r="JB6273" s="214"/>
      <c r="JC6273" s="214"/>
      <c r="JD6273" s="214"/>
      <c r="JE6273" s="214"/>
      <c r="JF6273" s="214"/>
      <c r="JG6273" s="214"/>
    </row>
    <row r="6274" spans="1:267" s="161" customFormat="1" ht="19.5" customHeight="1" x14ac:dyDescent="0.25">
      <c r="A6274" s="50" t="s">
        <v>275</v>
      </c>
      <c r="B6274" s="27">
        <v>7</v>
      </c>
      <c r="C6274" s="27">
        <v>4</v>
      </c>
      <c r="D6274" s="27">
        <v>9</v>
      </c>
      <c r="E6274" s="27">
        <v>0</v>
      </c>
      <c r="F6274" s="27">
        <v>0</v>
      </c>
      <c r="G6274" s="27">
        <v>0</v>
      </c>
      <c r="H6274" s="27">
        <v>1</v>
      </c>
      <c r="I6274" s="27">
        <v>4</v>
      </c>
      <c r="J6274" s="27">
        <v>0</v>
      </c>
      <c r="K6274" s="27">
        <v>2</v>
      </c>
      <c r="L6274" s="112"/>
      <c r="M6274" s="27">
        <f>SUM(B6274:K6274)</f>
        <v>27</v>
      </c>
      <c r="N6274" s="27">
        <v>11</v>
      </c>
      <c r="O6274" s="185">
        <f>M6274/84</f>
        <v>0.32142857142857145</v>
      </c>
      <c r="P6274" s="55" t="s">
        <v>446</v>
      </c>
      <c r="Q6274" s="19" t="s">
        <v>8720</v>
      </c>
      <c r="R6274" s="41" t="s">
        <v>529</v>
      </c>
      <c r="S6274" s="19" t="s">
        <v>626</v>
      </c>
      <c r="T6274" s="28" t="s">
        <v>3660</v>
      </c>
      <c r="U6274" s="17">
        <v>8</v>
      </c>
      <c r="V6274" s="20" t="s">
        <v>4133</v>
      </c>
      <c r="W6274" s="18" t="s">
        <v>4610</v>
      </c>
      <c r="X6274" s="18" t="s">
        <v>468</v>
      </c>
      <c r="Y6274" s="29" t="s">
        <v>1078</v>
      </c>
      <c r="Z6274" s="61"/>
      <c r="AA6274" s="214"/>
      <c r="AB6274" s="214"/>
      <c r="AC6274" s="214"/>
      <c r="AD6274" s="214"/>
      <c r="AE6274" s="214"/>
      <c r="AF6274" s="214"/>
      <c r="AG6274" s="214"/>
      <c r="AH6274" s="214"/>
      <c r="AI6274" s="214"/>
      <c r="AJ6274" s="214"/>
      <c r="AK6274" s="214"/>
      <c r="AL6274" s="214"/>
      <c r="AM6274" s="214"/>
      <c r="AN6274" s="214"/>
      <c r="AO6274" s="214"/>
      <c r="AP6274" s="214"/>
      <c r="AQ6274" s="214"/>
      <c r="AR6274" s="214"/>
      <c r="AS6274" s="214"/>
      <c r="AT6274" s="214"/>
      <c r="AU6274" s="214"/>
      <c r="AV6274" s="214"/>
      <c r="AW6274" s="214"/>
      <c r="AX6274" s="214"/>
      <c r="AY6274" s="214"/>
      <c r="AZ6274" s="214"/>
      <c r="BA6274" s="214"/>
      <c r="BB6274" s="214"/>
      <c r="BC6274" s="214"/>
      <c r="BD6274" s="214"/>
      <c r="BE6274" s="214"/>
      <c r="BF6274" s="214"/>
      <c r="BG6274" s="214"/>
      <c r="BH6274" s="214"/>
      <c r="BI6274" s="214"/>
      <c r="BJ6274" s="214"/>
      <c r="BK6274" s="214"/>
      <c r="BL6274" s="214"/>
      <c r="BM6274" s="214"/>
      <c r="BN6274" s="214"/>
      <c r="BO6274" s="214"/>
      <c r="BP6274" s="214"/>
      <c r="BQ6274" s="214"/>
      <c r="BR6274" s="214"/>
      <c r="BS6274" s="214"/>
      <c r="BT6274" s="214"/>
      <c r="BU6274" s="214"/>
      <c r="BV6274" s="214"/>
      <c r="BW6274" s="214"/>
      <c r="BX6274" s="214"/>
      <c r="BY6274" s="214"/>
      <c r="BZ6274" s="214"/>
      <c r="CA6274" s="214"/>
      <c r="CB6274" s="214"/>
      <c r="CC6274" s="214"/>
      <c r="CD6274" s="214"/>
      <c r="CE6274" s="214"/>
      <c r="CF6274" s="214"/>
      <c r="CG6274" s="214"/>
      <c r="CH6274" s="214"/>
      <c r="CI6274" s="214"/>
      <c r="CJ6274" s="214"/>
      <c r="CK6274" s="214"/>
      <c r="CL6274" s="214"/>
      <c r="CM6274" s="214"/>
      <c r="CN6274" s="214"/>
      <c r="CO6274" s="214"/>
      <c r="CP6274" s="214"/>
      <c r="CQ6274" s="214"/>
      <c r="CR6274" s="214"/>
      <c r="CS6274" s="214"/>
      <c r="CT6274" s="214"/>
      <c r="CU6274" s="214"/>
      <c r="CV6274" s="214"/>
      <c r="CW6274" s="214"/>
      <c r="CX6274" s="214"/>
      <c r="CY6274" s="214"/>
      <c r="CZ6274" s="214"/>
      <c r="DA6274" s="214"/>
      <c r="DB6274" s="214"/>
      <c r="DC6274" s="214"/>
      <c r="DD6274" s="214"/>
      <c r="DE6274" s="214"/>
      <c r="DF6274" s="214"/>
      <c r="DG6274" s="214"/>
      <c r="DH6274" s="214"/>
      <c r="DI6274" s="214"/>
      <c r="DJ6274" s="214"/>
      <c r="DK6274" s="214"/>
      <c r="DL6274" s="214"/>
      <c r="DM6274" s="214"/>
      <c r="DN6274" s="214"/>
      <c r="DO6274" s="214"/>
      <c r="DP6274" s="214"/>
      <c r="DQ6274" s="214"/>
      <c r="DR6274" s="214"/>
      <c r="DS6274" s="214"/>
      <c r="DT6274" s="214"/>
      <c r="DU6274" s="214"/>
      <c r="DV6274" s="214"/>
      <c r="DW6274" s="214"/>
      <c r="DX6274" s="214"/>
      <c r="DY6274" s="214"/>
      <c r="DZ6274" s="214"/>
      <c r="EA6274" s="214"/>
      <c r="EB6274" s="214"/>
      <c r="EC6274" s="214"/>
      <c r="ED6274" s="214"/>
      <c r="EE6274" s="214"/>
      <c r="EF6274" s="214"/>
      <c r="EG6274" s="214"/>
      <c r="EH6274" s="214"/>
      <c r="EI6274" s="214"/>
      <c r="EJ6274" s="214"/>
      <c r="EK6274" s="214"/>
      <c r="EL6274" s="214"/>
      <c r="EM6274" s="214"/>
      <c r="EN6274" s="214"/>
      <c r="EO6274" s="214"/>
      <c r="EP6274" s="214"/>
      <c r="EQ6274" s="214"/>
      <c r="ER6274" s="214"/>
      <c r="ES6274" s="214"/>
      <c r="ET6274" s="214"/>
      <c r="EU6274" s="214"/>
      <c r="EV6274" s="214"/>
      <c r="EW6274" s="214"/>
      <c r="EX6274" s="214"/>
      <c r="EY6274" s="214"/>
      <c r="EZ6274" s="214"/>
      <c r="FA6274" s="214"/>
      <c r="FB6274" s="214"/>
      <c r="FC6274" s="214"/>
      <c r="FD6274" s="214"/>
      <c r="FE6274" s="214"/>
      <c r="FF6274" s="214"/>
      <c r="FG6274" s="214"/>
      <c r="FH6274" s="214"/>
      <c r="FI6274" s="214"/>
      <c r="FJ6274" s="214"/>
      <c r="FK6274" s="214"/>
      <c r="FL6274" s="214"/>
      <c r="FM6274" s="214"/>
      <c r="FN6274" s="214"/>
      <c r="FO6274" s="214"/>
      <c r="FP6274" s="214"/>
      <c r="FQ6274" s="214"/>
      <c r="FR6274" s="214"/>
      <c r="FS6274" s="214"/>
      <c r="FT6274" s="214"/>
      <c r="FU6274" s="214"/>
      <c r="FV6274" s="214"/>
      <c r="FW6274" s="214"/>
      <c r="FX6274" s="214"/>
      <c r="FY6274" s="214"/>
      <c r="FZ6274" s="214"/>
      <c r="GA6274" s="214"/>
      <c r="GB6274" s="214"/>
      <c r="GC6274" s="214"/>
      <c r="GD6274" s="214"/>
      <c r="GE6274" s="214"/>
      <c r="GF6274" s="214"/>
      <c r="GG6274" s="214"/>
      <c r="GH6274" s="214"/>
      <c r="GI6274" s="214"/>
      <c r="GJ6274" s="214"/>
      <c r="GK6274" s="214"/>
      <c r="GL6274" s="214"/>
      <c r="GM6274" s="214"/>
      <c r="GN6274" s="214"/>
      <c r="GO6274" s="214"/>
      <c r="GP6274" s="214"/>
      <c r="GQ6274" s="214"/>
      <c r="GR6274" s="214"/>
      <c r="GS6274" s="214"/>
      <c r="GT6274" s="214"/>
      <c r="GU6274" s="214"/>
      <c r="GV6274" s="214"/>
      <c r="GW6274" s="214"/>
      <c r="GX6274" s="214"/>
      <c r="GY6274" s="214"/>
      <c r="GZ6274" s="214"/>
      <c r="HA6274" s="214"/>
      <c r="HB6274" s="214"/>
      <c r="HC6274" s="214"/>
      <c r="HD6274" s="214"/>
      <c r="HE6274" s="214"/>
      <c r="HF6274" s="214"/>
      <c r="HG6274" s="214"/>
      <c r="HH6274" s="214"/>
      <c r="HI6274" s="214"/>
      <c r="HJ6274" s="214"/>
      <c r="HK6274" s="214"/>
      <c r="HL6274" s="214"/>
      <c r="HM6274" s="214"/>
      <c r="HN6274" s="214"/>
      <c r="HO6274" s="214"/>
      <c r="HP6274" s="214"/>
      <c r="HQ6274" s="214"/>
      <c r="HR6274" s="214"/>
      <c r="HS6274" s="214"/>
      <c r="HT6274" s="214"/>
      <c r="HU6274" s="214"/>
      <c r="HV6274" s="214"/>
      <c r="HW6274" s="214"/>
      <c r="HX6274" s="214"/>
      <c r="HY6274" s="214"/>
      <c r="HZ6274" s="214"/>
      <c r="IA6274" s="214"/>
      <c r="IB6274" s="214"/>
      <c r="IC6274" s="214"/>
      <c r="ID6274" s="214"/>
      <c r="IE6274" s="214"/>
      <c r="IF6274" s="214"/>
      <c r="IG6274" s="214"/>
      <c r="IH6274" s="214"/>
      <c r="II6274" s="214"/>
      <c r="IJ6274" s="214"/>
      <c r="IK6274" s="214"/>
      <c r="IL6274" s="214"/>
      <c r="IM6274" s="214"/>
      <c r="IN6274" s="214"/>
      <c r="IO6274" s="214"/>
      <c r="IP6274" s="214"/>
      <c r="IQ6274" s="214"/>
      <c r="IR6274" s="214"/>
      <c r="IS6274" s="214"/>
      <c r="IT6274" s="214"/>
      <c r="IU6274" s="214"/>
      <c r="IV6274" s="214"/>
      <c r="IW6274" s="214"/>
      <c r="IX6274" s="214"/>
      <c r="IY6274" s="214"/>
      <c r="IZ6274" s="214"/>
      <c r="JA6274" s="214"/>
      <c r="JB6274" s="214"/>
      <c r="JC6274" s="214"/>
      <c r="JD6274" s="214"/>
      <c r="JE6274" s="214"/>
      <c r="JF6274" s="214"/>
      <c r="JG6274" s="214"/>
    </row>
    <row r="6275" spans="1:267" s="161" customFormat="1" ht="19.5" customHeight="1" x14ac:dyDescent="0.25">
      <c r="A6275" s="50" t="s">
        <v>252</v>
      </c>
      <c r="B6275" s="27">
        <v>8</v>
      </c>
      <c r="C6275" s="27">
        <v>5</v>
      </c>
      <c r="D6275" s="27">
        <v>2</v>
      </c>
      <c r="E6275" s="27">
        <v>0</v>
      </c>
      <c r="F6275" s="27">
        <v>0</v>
      </c>
      <c r="G6275" s="27">
        <v>4</v>
      </c>
      <c r="H6275" s="27">
        <v>0</v>
      </c>
      <c r="I6275" s="27">
        <v>6</v>
      </c>
      <c r="J6275" s="27">
        <v>0</v>
      </c>
      <c r="K6275" s="27">
        <v>2</v>
      </c>
      <c r="L6275" s="112"/>
      <c r="M6275" s="27">
        <f>SUM(B6275:K6275)</f>
        <v>27</v>
      </c>
      <c r="N6275" s="27">
        <v>1</v>
      </c>
      <c r="O6275" s="185">
        <f>M6275/84</f>
        <v>0.32142857142857145</v>
      </c>
      <c r="P6275" s="55" t="s">
        <v>446</v>
      </c>
      <c r="Q6275" s="19" t="s">
        <v>8684</v>
      </c>
      <c r="R6275" s="41" t="s">
        <v>625</v>
      </c>
      <c r="S6275" s="19" t="s">
        <v>614</v>
      </c>
      <c r="T6275" s="28" t="s">
        <v>3119</v>
      </c>
      <c r="U6275" s="17">
        <v>8</v>
      </c>
      <c r="V6275" s="20" t="s">
        <v>682</v>
      </c>
      <c r="W6275" s="18" t="s">
        <v>4973</v>
      </c>
      <c r="X6275" s="18" t="s">
        <v>8685</v>
      </c>
      <c r="Y6275" s="29" t="s">
        <v>540</v>
      </c>
      <c r="Z6275" s="61"/>
      <c r="AA6275" s="214"/>
      <c r="AB6275" s="214"/>
      <c r="AC6275" s="214"/>
      <c r="AD6275" s="214"/>
      <c r="AE6275" s="214"/>
      <c r="AF6275" s="214"/>
      <c r="AG6275" s="214"/>
      <c r="AH6275" s="214"/>
      <c r="AI6275" s="214"/>
      <c r="AJ6275" s="214"/>
      <c r="AK6275" s="214"/>
      <c r="AL6275" s="214"/>
      <c r="AM6275" s="214"/>
      <c r="AN6275" s="214"/>
      <c r="AO6275" s="214"/>
      <c r="AP6275" s="214"/>
      <c r="AQ6275" s="214"/>
      <c r="AR6275" s="214"/>
      <c r="AS6275" s="214"/>
      <c r="AT6275" s="214"/>
      <c r="AU6275" s="214"/>
      <c r="AV6275" s="214"/>
      <c r="AW6275" s="214"/>
      <c r="AX6275" s="214"/>
      <c r="AY6275" s="214"/>
      <c r="AZ6275" s="214"/>
      <c r="BA6275" s="214"/>
      <c r="BB6275" s="214"/>
      <c r="BC6275" s="214"/>
      <c r="BD6275" s="214"/>
      <c r="BE6275" s="214"/>
      <c r="BF6275" s="214"/>
      <c r="BG6275" s="214"/>
      <c r="BH6275" s="214"/>
      <c r="BI6275" s="214"/>
      <c r="BJ6275" s="214"/>
      <c r="BK6275" s="214"/>
      <c r="BL6275" s="214"/>
      <c r="BM6275" s="214"/>
      <c r="BN6275" s="214"/>
      <c r="BO6275" s="214"/>
      <c r="BP6275" s="214"/>
      <c r="BQ6275" s="214"/>
      <c r="BR6275" s="214"/>
      <c r="BS6275" s="214"/>
      <c r="BT6275" s="214"/>
      <c r="BU6275" s="214"/>
      <c r="BV6275" s="214"/>
      <c r="BW6275" s="214"/>
      <c r="BX6275" s="214"/>
      <c r="BY6275" s="214"/>
      <c r="BZ6275" s="214"/>
      <c r="CA6275" s="214"/>
      <c r="CB6275" s="214"/>
      <c r="CC6275" s="214"/>
      <c r="CD6275" s="214"/>
      <c r="CE6275" s="214"/>
      <c r="CF6275" s="214"/>
      <c r="CG6275" s="214"/>
      <c r="CH6275" s="214"/>
      <c r="CI6275" s="214"/>
      <c r="CJ6275" s="214"/>
      <c r="CK6275" s="214"/>
      <c r="CL6275" s="214"/>
      <c r="CM6275" s="214"/>
      <c r="CN6275" s="214"/>
      <c r="CO6275" s="214"/>
      <c r="CP6275" s="214"/>
      <c r="CQ6275" s="214"/>
      <c r="CR6275" s="214"/>
      <c r="CS6275" s="214"/>
      <c r="CT6275" s="214"/>
      <c r="CU6275" s="214"/>
      <c r="CV6275" s="214"/>
      <c r="CW6275" s="214"/>
      <c r="CX6275" s="214"/>
      <c r="CY6275" s="214"/>
      <c r="CZ6275" s="214"/>
      <c r="DA6275" s="214"/>
      <c r="DB6275" s="214"/>
      <c r="DC6275" s="214"/>
      <c r="DD6275" s="214"/>
      <c r="DE6275" s="214"/>
      <c r="DF6275" s="214"/>
      <c r="DG6275" s="214"/>
      <c r="DH6275" s="214"/>
      <c r="DI6275" s="214"/>
      <c r="DJ6275" s="214"/>
      <c r="DK6275" s="214"/>
      <c r="DL6275" s="214"/>
      <c r="DM6275" s="214"/>
      <c r="DN6275" s="214"/>
      <c r="DO6275" s="214"/>
      <c r="DP6275" s="214"/>
      <c r="DQ6275" s="214"/>
      <c r="DR6275" s="214"/>
      <c r="DS6275" s="214"/>
      <c r="DT6275" s="214"/>
      <c r="DU6275" s="214"/>
      <c r="DV6275" s="214"/>
      <c r="DW6275" s="214"/>
      <c r="DX6275" s="214"/>
      <c r="DY6275" s="214"/>
      <c r="DZ6275" s="214"/>
      <c r="EA6275" s="214"/>
      <c r="EB6275" s="214"/>
      <c r="EC6275" s="214"/>
      <c r="ED6275" s="214"/>
      <c r="EE6275" s="214"/>
      <c r="EF6275" s="214"/>
      <c r="EG6275" s="214"/>
      <c r="EH6275" s="214"/>
      <c r="EI6275" s="214"/>
      <c r="EJ6275" s="214"/>
      <c r="EK6275" s="214"/>
      <c r="EL6275" s="214"/>
      <c r="EM6275" s="214"/>
      <c r="EN6275" s="214"/>
      <c r="EO6275" s="214"/>
      <c r="EP6275" s="214"/>
      <c r="EQ6275" s="214"/>
      <c r="ER6275" s="214"/>
      <c r="ES6275" s="214"/>
      <c r="ET6275" s="214"/>
      <c r="EU6275" s="214"/>
      <c r="EV6275" s="214"/>
      <c r="EW6275" s="214"/>
      <c r="EX6275" s="214"/>
      <c r="EY6275" s="214"/>
      <c r="EZ6275" s="214"/>
      <c r="FA6275" s="214"/>
      <c r="FB6275" s="214"/>
      <c r="FC6275" s="214"/>
      <c r="FD6275" s="214"/>
      <c r="FE6275" s="214"/>
      <c r="FF6275" s="214"/>
      <c r="FG6275" s="214"/>
      <c r="FH6275" s="214"/>
      <c r="FI6275" s="214"/>
      <c r="FJ6275" s="214"/>
      <c r="FK6275" s="214"/>
      <c r="FL6275" s="214"/>
      <c r="FM6275" s="214"/>
      <c r="FN6275" s="214"/>
      <c r="FO6275" s="214"/>
      <c r="FP6275" s="214"/>
      <c r="FQ6275" s="214"/>
      <c r="FR6275" s="214"/>
      <c r="FS6275" s="214"/>
      <c r="FT6275" s="214"/>
      <c r="FU6275" s="214"/>
      <c r="FV6275" s="214"/>
      <c r="FW6275" s="214"/>
      <c r="FX6275" s="214"/>
      <c r="FY6275" s="214"/>
      <c r="FZ6275" s="214"/>
      <c r="GA6275" s="214"/>
      <c r="GB6275" s="214"/>
      <c r="GC6275" s="214"/>
      <c r="GD6275" s="214"/>
      <c r="GE6275" s="214"/>
      <c r="GF6275" s="214"/>
      <c r="GG6275" s="214"/>
      <c r="GH6275" s="214"/>
      <c r="GI6275" s="214"/>
      <c r="GJ6275" s="214"/>
      <c r="GK6275" s="214"/>
      <c r="GL6275" s="214"/>
      <c r="GM6275" s="214"/>
      <c r="GN6275" s="214"/>
      <c r="GO6275" s="214"/>
      <c r="GP6275" s="214"/>
      <c r="GQ6275" s="214"/>
      <c r="GR6275" s="214"/>
      <c r="GS6275" s="214"/>
      <c r="GT6275" s="214"/>
      <c r="GU6275" s="214"/>
      <c r="GV6275" s="214"/>
      <c r="GW6275" s="214"/>
      <c r="GX6275" s="214"/>
      <c r="GY6275" s="214"/>
      <c r="GZ6275" s="214"/>
      <c r="HA6275" s="214"/>
      <c r="HB6275" s="214"/>
      <c r="HC6275" s="214"/>
      <c r="HD6275" s="214"/>
      <c r="HE6275" s="214"/>
      <c r="HF6275" s="214"/>
      <c r="HG6275" s="214"/>
      <c r="HH6275" s="214"/>
      <c r="HI6275" s="214"/>
      <c r="HJ6275" s="214"/>
      <c r="HK6275" s="214"/>
      <c r="HL6275" s="214"/>
      <c r="HM6275" s="214"/>
      <c r="HN6275" s="214"/>
      <c r="HO6275" s="214"/>
      <c r="HP6275" s="214"/>
      <c r="HQ6275" s="214"/>
      <c r="HR6275" s="214"/>
      <c r="HS6275" s="214"/>
      <c r="HT6275" s="214"/>
      <c r="HU6275" s="214"/>
      <c r="HV6275" s="214"/>
      <c r="HW6275" s="214"/>
      <c r="HX6275" s="214"/>
      <c r="HY6275" s="214"/>
      <c r="HZ6275" s="214"/>
      <c r="IA6275" s="214"/>
      <c r="IB6275" s="214"/>
      <c r="IC6275" s="214"/>
      <c r="ID6275" s="214"/>
      <c r="IE6275" s="214"/>
      <c r="IF6275" s="214"/>
      <c r="IG6275" s="214"/>
      <c r="IH6275" s="214"/>
      <c r="II6275" s="214"/>
      <c r="IJ6275" s="214"/>
      <c r="IK6275" s="214"/>
      <c r="IL6275" s="214"/>
      <c r="IM6275" s="214"/>
      <c r="IN6275" s="214"/>
      <c r="IO6275" s="214"/>
      <c r="IP6275" s="214"/>
      <c r="IQ6275" s="214"/>
      <c r="IR6275" s="214"/>
      <c r="IS6275" s="214"/>
      <c r="IT6275" s="214"/>
      <c r="IU6275" s="214"/>
      <c r="IV6275" s="214"/>
      <c r="IW6275" s="214"/>
      <c r="IX6275" s="214"/>
      <c r="IY6275" s="214"/>
      <c r="IZ6275" s="214"/>
      <c r="JA6275" s="214"/>
      <c r="JB6275" s="214"/>
      <c r="JC6275" s="214"/>
      <c r="JD6275" s="214"/>
      <c r="JE6275" s="214"/>
      <c r="JF6275" s="214"/>
      <c r="JG6275" s="214"/>
    </row>
    <row r="6276" spans="1:267" s="161" customFormat="1" ht="19.5" customHeight="1" x14ac:dyDescent="0.25">
      <c r="A6276" s="50" t="s">
        <v>284</v>
      </c>
      <c r="B6276" s="27">
        <v>6</v>
      </c>
      <c r="C6276" s="27">
        <v>6</v>
      </c>
      <c r="D6276" s="27">
        <v>2</v>
      </c>
      <c r="E6276" s="27">
        <v>0</v>
      </c>
      <c r="F6276" s="27">
        <v>1</v>
      </c>
      <c r="G6276" s="27">
        <v>2</v>
      </c>
      <c r="H6276" s="27">
        <v>0</v>
      </c>
      <c r="I6276" s="27">
        <v>6</v>
      </c>
      <c r="J6276" s="27">
        <v>2</v>
      </c>
      <c r="K6276" s="27">
        <v>2</v>
      </c>
      <c r="L6276" s="112"/>
      <c r="M6276" s="27">
        <f>SUM(B6276:K6276)</f>
        <v>27</v>
      </c>
      <c r="N6276" s="27">
        <v>3</v>
      </c>
      <c r="O6276" s="185">
        <f>M6276/84</f>
        <v>0.32142857142857145</v>
      </c>
      <c r="P6276" s="55" t="s">
        <v>446</v>
      </c>
      <c r="Q6276" s="19" t="s">
        <v>8853</v>
      </c>
      <c r="R6276" s="41" t="s">
        <v>958</v>
      </c>
      <c r="S6276" s="19"/>
      <c r="T6276" s="28" t="s">
        <v>6527</v>
      </c>
      <c r="U6276" s="17">
        <v>8</v>
      </c>
      <c r="V6276" s="20" t="s">
        <v>519</v>
      </c>
      <c r="W6276" s="18" t="s">
        <v>8850</v>
      </c>
      <c r="X6276" s="18" t="s">
        <v>771</v>
      </c>
      <c r="Y6276" s="29" t="s">
        <v>8851</v>
      </c>
      <c r="Z6276" s="61"/>
      <c r="AA6276" s="214"/>
      <c r="AB6276" s="214"/>
      <c r="AC6276" s="214"/>
      <c r="AD6276" s="214"/>
      <c r="AE6276" s="214"/>
      <c r="AF6276" s="214"/>
      <c r="AG6276" s="214"/>
      <c r="AH6276" s="214"/>
      <c r="AI6276" s="214"/>
      <c r="AJ6276" s="214"/>
      <c r="AK6276" s="214"/>
      <c r="AL6276" s="214"/>
      <c r="AM6276" s="214"/>
      <c r="AN6276" s="214"/>
      <c r="AO6276" s="214"/>
      <c r="AP6276" s="214"/>
      <c r="AQ6276" s="214"/>
      <c r="AR6276" s="214"/>
      <c r="AS6276" s="214"/>
      <c r="AT6276" s="214"/>
      <c r="AU6276" s="214"/>
      <c r="AV6276" s="214"/>
      <c r="AW6276" s="214"/>
      <c r="AX6276" s="214"/>
      <c r="AY6276" s="214"/>
      <c r="AZ6276" s="214"/>
      <c r="BA6276" s="214"/>
      <c r="BB6276" s="214"/>
      <c r="BC6276" s="214"/>
      <c r="BD6276" s="214"/>
      <c r="BE6276" s="214"/>
      <c r="BF6276" s="214"/>
      <c r="BG6276" s="214"/>
      <c r="BH6276" s="214"/>
      <c r="BI6276" s="214"/>
      <c r="BJ6276" s="214"/>
      <c r="BK6276" s="214"/>
      <c r="BL6276" s="214"/>
      <c r="BM6276" s="214"/>
      <c r="BN6276" s="214"/>
      <c r="BO6276" s="214"/>
      <c r="BP6276" s="214"/>
      <c r="BQ6276" s="214"/>
      <c r="BR6276" s="214"/>
      <c r="BS6276" s="214"/>
      <c r="BT6276" s="214"/>
      <c r="BU6276" s="214"/>
      <c r="BV6276" s="214"/>
      <c r="BW6276" s="214"/>
      <c r="BX6276" s="214"/>
      <c r="BY6276" s="214"/>
      <c r="BZ6276" s="214"/>
      <c r="CA6276" s="214"/>
      <c r="CB6276" s="214"/>
      <c r="CC6276" s="214"/>
      <c r="CD6276" s="214"/>
      <c r="CE6276" s="214"/>
      <c r="CF6276" s="214"/>
      <c r="CG6276" s="214"/>
      <c r="CH6276" s="214"/>
      <c r="CI6276" s="214"/>
      <c r="CJ6276" s="214"/>
      <c r="CK6276" s="214"/>
      <c r="CL6276" s="214"/>
      <c r="CM6276" s="214"/>
      <c r="CN6276" s="214"/>
      <c r="CO6276" s="214"/>
      <c r="CP6276" s="214"/>
      <c r="CQ6276" s="214"/>
      <c r="CR6276" s="214"/>
      <c r="CS6276" s="214"/>
      <c r="CT6276" s="214"/>
      <c r="CU6276" s="214"/>
      <c r="CV6276" s="214"/>
      <c r="CW6276" s="214"/>
      <c r="CX6276" s="214"/>
      <c r="CY6276" s="214"/>
      <c r="CZ6276" s="214"/>
      <c r="DA6276" s="214"/>
      <c r="DB6276" s="214"/>
      <c r="DC6276" s="214"/>
      <c r="DD6276" s="214"/>
      <c r="DE6276" s="214"/>
      <c r="DF6276" s="214"/>
      <c r="DG6276" s="214"/>
      <c r="DH6276" s="214"/>
      <c r="DI6276" s="214"/>
      <c r="DJ6276" s="214"/>
      <c r="DK6276" s="214"/>
      <c r="DL6276" s="214"/>
      <c r="DM6276" s="214"/>
      <c r="DN6276" s="214"/>
      <c r="DO6276" s="214"/>
      <c r="DP6276" s="214"/>
      <c r="DQ6276" s="214"/>
      <c r="DR6276" s="214"/>
      <c r="DS6276" s="214"/>
      <c r="DT6276" s="214"/>
      <c r="DU6276" s="214"/>
      <c r="DV6276" s="214"/>
      <c r="DW6276" s="214"/>
      <c r="DX6276" s="214"/>
      <c r="DY6276" s="214"/>
      <c r="DZ6276" s="214"/>
      <c r="EA6276" s="214"/>
      <c r="EB6276" s="214"/>
      <c r="EC6276" s="214"/>
      <c r="ED6276" s="214"/>
      <c r="EE6276" s="214"/>
      <c r="EF6276" s="214"/>
      <c r="EG6276" s="214"/>
      <c r="EH6276" s="214"/>
      <c r="EI6276" s="214"/>
      <c r="EJ6276" s="214"/>
      <c r="EK6276" s="214"/>
      <c r="EL6276" s="214"/>
      <c r="EM6276" s="214"/>
      <c r="EN6276" s="214"/>
      <c r="EO6276" s="214"/>
      <c r="EP6276" s="214"/>
      <c r="EQ6276" s="214"/>
      <c r="ER6276" s="214"/>
      <c r="ES6276" s="214"/>
      <c r="ET6276" s="214"/>
      <c r="EU6276" s="214"/>
      <c r="EV6276" s="214"/>
      <c r="EW6276" s="214"/>
      <c r="EX6276" s="214"/>
      <c r="EY6276" s="214"/>
      <c r="EZ6276" s="214"/>
      <c r="FA6276" s="214"/>
      <c r="FB6276" s="214"/>
      <c r="FC6276" s="214"/>
      <c r="FD6276" s="214"/>
      <c r="FE6276" s="214"/>
      <c r="FF6276" s="214"/>
      <c r="FG6276" s="214"/>
      <c r="FH6276" s="214"/>
      <c r="FI6276" s="214"/>
      <c r="FJ6276" s="214"/>
      <c r="FK6276" s="214"/>
      <c r="FL6276" s="214"/>
      <c r="FM6276" s="214"/>
      <c r="FN6276" s="214"/>
      <c r="FO6276" s="214"/>
      <c r="FP6276" s="214"/>
      <c r="FQ6276" s="214"/>
      <c r="FR6276" s="214"/>
      <c r="FS6276" s="214"/>
      <c r="FT6276" s="214"/>
      <c r="FU6276" s="214"/>
      <c r="FV6276" s="214"/>
      <c r="FW6276" s="214"/>
      <c r="FX6276" s="214"/>
      <c r="FY6276" s="214"/>
      <c r="FZ6276" s="214"/>
      <c r="GA6276" s="214"/>
      <c r="GB6276" s="214"/>
      <c r="GC6276" s="214"/>
      <c r="GD6276" s="214"/>
      <c r="GE6276" s="214"/>
      <c r="GF6276" s="214"/>
      <c r="GG6276" s="214"/>
      <c r="GH6276" s="214"/>
      <c r="GI6276" s="214"/>
      <c r="GJ6276" s="214"/>
      <c r="GK6276" s="214"/>
      <c r="GL6276" s="214"/>
      <c r="GM6276" s="214"/>
      <c r="GN6276" s="214"/>
      <c r="GO6276" s="214"/>
      <c r="GP6276" s="214"/>
      <c r="GQ6276" s="214"/>
      <c r="GR6276" s="214"/>
      <c r="GS6276" s="214"/>
      <c r="GT6276" s="214"/>
      <c r="GU6276" s="214"/>
      <c r="GV6276" s="214"/>
      <c r="GW6276" s="214"/>
      <c r="GX6276" s="214"/>
      <c r="GY6276" s="214"/>
      <c r="GZ6276" s="214"/>
      <c r="HA6276" s="214"/>
      <c r="HB6276" s="214"/>
      <c r="HC6276" s="214"/>
      <c r="HD6276" s="214"/>
      <c r="HE6276" s="214"/>
      <c r="HF6276" s="214"/>
      <c r="HG6276" s="214"/>
      <c r="HH6276" s="214"/>
      <c r="HI6276" s="214"/>
      <c r="HJ6276" s="214"/>
      <c r="HK6276" s="214"/>
      <c r="HL6276" s="214"/>
      <c r="HM6276" s="214"/>
      <c r="HN6276" s="214"/>
      <c r="HO6276" s="214"/>
      <c r="HP6276" s="214"/>
      <c r="HQ6276" s="214"/>
      <c r="HR6276" s="214"/>
      <c r="HS6276" s="214"/>
      <c r="HT6276" s="214"/>
      <c r="HU6276" s="214"/>
      <c r="HV6276" s="214"/>
      <c r="HW6276" s="214"/>
      <c r="HX6276" s="214"/>
      <c r="HY6276" s="214"/>
      <c r="HZ6276" s="214"/>
      <c r="IA6276" s="214"/>
      <c r="IB6276" s="214"/>
      <c r="IC6276" s="214"/>
      <c r="ID6276" s="214"/>
      <c r="IE6276" s="214"/>
      <c r="IF6276" s="214"/>
      <c r="IG6276" s="214"/>
      <c r="IH6276" s="214"/>
      <c r="II6276" s="214"/>
      <c r="IJ6276" s="214"/>
      <c r="IK6276" s="214"/>
      <c r="IL6276" s="214"/>
      <c r="IM6276" s="214"/>
      <c r="IN6276" s="214"/>
      <c r="IO6276" s="214"/>
      <c r="IP6276" s="214"/>
      <c r="IQ6276" s="214"/>
      <c r="IR6276" s="214"/>
      <c r="IS6276" s="214"/>
      <c r="IT6276" s="214"/>
      <c r="IU6276" s="214"/>
      <c r="IV6276" s="214"/>
      <c r="IW6276" s="214"/>
      <c r="IX6276" s="214"/>
      <c r="IY6276" s="214"/>
      <c r="IZ6276" s="214"/>
      <c r="JA6276" s="214"/>
      <c r="JB6276" s="214"/>
      <c r="JC6276" s="214"/>
      <c r="JD6276" s="214"/>
      <c r="JE6276" s="214"/>
      <c r="JF6276" s="214"/>
      <c r="JG6276" s="214"/>
    </row>
    <row r="6277" spans="1:267" s="161" customFormat="1" ht="19.5" customHeight="1" x14ac:dyDescent="0.25">
      <c r="A6277" s="50" t="s">
        <v>288</v>
      </c>
      <c r="B6277" s="27">
        <v>8</v>
      </c>
      <c r="C6277" s="27">
        <v>4</v>
      </c>
      <c r="D6277" s="27">
        <v>6</v>
      </c>
      <c r="E6277" s="27">
        <v>0</v>
      </c>
      <c r="F6277" s="27">
        <v>3</v>
      </c>
      <c r="G6277" s="27">
        <v>3</v>
      </c>
      <c r="H6277" s="27">
        <v>3</v>
      </c>
      <c r="I6277" s="27">
        <v>0</v>
      </c>
      <c r="J6277" s="27">
        <v>0</v>
      </c>
      <c r="K6277" s="27">
        <v>0</v>
      </c>
      <c r="L6277" s="112"/>
      <c r="M6277" s="27">
        <f>SUM(B6277:K6277)</f>
        <v>27</v>
      </c>
      <c r="N6277" s="27">
        <v>35</v>
      </c>
      <c r="O6277" s="185">
        <f>M6277/84</f>
        <v>0.32142857142857145</v>
      </c>
      <c r="P6277" s="55" t="s">
        <v>446</v>
      </c>
      <c r="Q6277" s="19" t="s">
        <v>3861</v>
      </c>
      <c r="R6277" s="41" t="s">
        <v>1674</v>
      </c>
      <c r="S6277" s="19" t="s">
        <v>452</v>
      </c>
      <c r="T6277" s="28" t="s">
        <v>3853</v>
      </c>
      <c r="U6277" s="17">
        <v>8</v>
      </c>
      <c r="V6277" s="20" t="s">
        <v>637</v>
      </c>
      <c r="W6277" s="18" t="s">
        <v>3895</v>
      </c>
      <c r="X6277" s="18" t="s">
        <v>1366</v>
      </c>
      <c r="Y6277" s="29" t="s">
        <v>489</v>
      </c>
      <c r="Z6277" s="61"/>
    </row>
    <row r="6278" spans="1:267" s="161" customFormat="1" ht="19.5" customHeight="1" x14ac:dyDescent="0.25">
      <c r="A6278" s="50" t="s">
        <v>275</v>
      </c>
      <c r="B6278" s="27">
        <v>8</v>
      </c>
      <c r="C6278" s="27">
        <v>4</v>
      </c>
      <c r="D6278" s="27">
        <v>5.5</v>
      </c>
      <c r="E6278" s="27">
        <v>0</v>
      </c>
      <c r="F6278" s="27">
        <v>0</v>
      </c>
      <c r="G6278" s="27">
        <v>3</v>
      </c>
      <c r="H6278" s="27">
        <v>0</v>
      </c>
      <c r="I6278" s="27">
        <v>5.5</v>
      </c>
      <c r="J6278" s="27">
        <v>0</v>
      </c>
      <c r="K6278" s="27">
        <v>1</v>
      </c>
      <c r="L6278" s="112"/>
      <c r="M6278" s="27">
        <f>SUM(B6278:K6278)</f>
        <v>27</v>
      </c>
      <c r="N6278" s="27">
        <v>21</v>
      </c>
      <c r="O6278" s="185">
        <f>M6278/84</f>
        <v>0.32142857142857145</v>
      </c>
      <c r="P6278" s="55" t="s">
        <v>446</v>
      </c>
      <c r="Q6278" s="19" t="s">
        <v>3305</v>
      </c>
      <c r="R6278" s="41" t="s">
        <v>625</v>
      </c>
      <c r="S6278" s="19" t="s">
        <v>626</v>
      </c>
      <c r="T6278" s="28" t="s">
        <v>7415</v>
      </c>
      <c r="U6278" s="17">
        <v>8</v>
      </c>
      <c r="V6278" s="20">
        <v>2</v>
      </c>
      <c r="W6278" s="18" t="s">
        <v>7416</v>
      </c>
      <c r="X6278" s="18" t="s">
        <v>867</v>
      </c>
      <c r="Y6278" s="29" t="s">
        <v>513</v>
      </c>
      <c r="Z6278" s="61"/>
    </row>
    <row r="6279" spans="1:267" s="161" customFormat="1" ht="19.5" customHeight="1" x14ac:dyDescent="0.25">
      <c r="A6279" s="50" t="s">
        <v>261</v>
      </c>
      <c r="B6279" s="27">
        <v>6</v>
      </c>
      <c r="C6279" s="27">
        <v>1</v>
      </c>
      <c r="D6279" s="27">
        <v>3</v>
      </c>
      <c r="E6279" s="27">
        <v>2</v>
      </c>
      <c r="F6279" s="27">
        <v>4</v>
      </c>
      <c r="G6279" s="27">
        <v>2</v>
      </c>
      <c r="H6279" s="27">
        <v>3</v>
      </c>
      <c r="I6279" s="27">
        <v>5</v>
      </c>
      <c r="J6279" s="27">
        <v>0</v>
      </c>
      <c r="K6279" s="27">
        <v>1</v>
      </c>
      <c r="L6279" s="112"/>
      <c r="M6279" s="27">
        <f>SUM(B6279:K6279)</f>
        <v>27</v>
      </c>
      <c r="N6279" s="27">
        <v>11</v>
      </c>
      <c r="O6279" s="185">
        <f>M6279/84</f>
        <v>0.32142857142857145</v>
      </c>
      <c r="P6279" s="55" t="s">
        <v>446</v>
      </c>
      <c r="Q6279" s="19" t="s">
        <v>2022</v>
      </c>
      <c r="R6279" s="41" t="s">
        <v>1561</v>
      </c>
      <c r="S6279" s="19" t="s">
        <v>486</v>
      </c>
      <c r="T6279" s="28" t="s">
        <v>3120</v>
      </c>
      <c r="U6279" s="17">
        <v>8</v>
      </c>
      <c r="V6279" s="20" t="s">
        <v>2314</v>
      </c>
      <c r="W6279" s="18" t="s">
        <v>4425</v>
      </c>
      <c r="X6279" s="18" t="s">
        <v>1403</v>
      </c>
      <c r="Y6279" s="29" t="s">
        <v>710</v>
      </c>
      <c r="Z6279" s="61"/>
    </row>
    <row r="6280" spans="1:267" s="161" customFormat="1" ht="19.5" customHeight="1" x14ac:dyDescent="0.25">
      <c r="A6280" s="50" t="s">
        <v>285</v>
      </c>
      <c r="B6280" s="27">
        <v>8</v>
      </c>
      <c r="C6280" s="27">
        <v>5</v>
      </c>
      <c r="D6280" s="27">
        <v>3</v>
      </c>
      <c r="E6280" s="27">
        <v>0</v>
      </c>
      <c r="F6280" s="27">
        <v>3</v>
      </c>
      <c r="G6280" s="27">
        <v>2</v>
      </c>
      <c r="H6280" s="27">
        <v>0</v>
      </c>
      <c r="I6280" s="27">
        <v>5</v>
      </c>
      <c r="J6280" s="27">
        <v>0</v>
      </c>
      <c r="K6280" s="27">
        <v>1</v>
      </c>
      <c r="L6280" s="112"/>
      <c r="M6280" s="27">
        <f>SUM(B6280:K6280)</f>
        <v>27</v>
      </c>
      <c r="N6280" s="27">
        <v>3</v>
      </c>
      <c r="O6280" s="185">
        <f>M6280/84</f>
        <v>0.32142857142857145</v>
      </c>
      <c r="P6280" s="55" t="s">
        <v>446</v>
      </c>
      <c r="Q6280" s="19" t="s">
        <v>8854</v>
      </c>
      <c r="R6280" s="41" t="s">
        <v>535</v>
      </c>
      <c r="S6280" s="19" t="s">
        <v>530</v>
      </c>
      <c r="T6280" s="28" t="s">
        <v>6527</v>
      </c>
      <c r="U6280" s="17">
        <v>8</v>
      </c>
      <c r="V6280" s="20" t="s">
        <v>6544</v>
      </c>
      <c r="W6280" s="18" t="s">
        <v>1943</v>
      </c>
      <c r="X6280" s="18" t="s">
        <v>8855</v>
      </c>
      <c r="Y6280" s="29" t="s">
        <v>8856</v>
      </c>
      <c r="Z6280" s="61"/>
      <c r="AA6280" s="214"/>
      <c r="AB6280" s="214"/>
      <c r="AC6280" s="214"/>
      <c r="AD6280" s="214"/>
      <c r="AE6280" s="214"/>
      <c r="AF6280" s="214"/>
      <c r="AG6280" s="214"/>
      <c r="AH6280" s="214"/>
      <c r="AI6280" s="214"/>
      <c r="AJ6280" s="214"/>
      <c r="AK6280" s="214"/>
      <c r="AL6280" s="214"/>
      <c r="AM6280" s="214"/>
      <c r="AN6280" s="214"/>
      <c r="AO6280" s="214"/>
      <c r="AP6280" s="214"/>
      <c r="AQ6280" s="214"/>
      <c r="AR6280" s="214"/>
      <c r="AS6280" s="214"/>
      <c r="AT6280" s="214"/>
      <c r="AU6280" s="214"/>
      <c r="AV6280" s="214"/>
      <c r="AW6280" s="214"/>
      <c r="AX6280" s="214"/>
      <c r="AY6280" s="214"/>
      <c r="AZ6280" s="214"/>
      <c r="BA6280" s="214"/>
      <c r="BB6280" s="214"/>
      <c r="BC6280" s="214"/>
      <c r="BD6280" s="214"/>
      <c r="BE6280" s="214"/>
      <c r="BF6280" s="214"/>
      <c r="BG6280" s="214"/>
      <c r="BH6280" s="214"/>
      <c r="BI6280" s="214"/>
      <c r="BJ6280" s="214"/>
      <c r="BK6280" s="214"/>
      <c r="BL6280" s="214"/>
      <c r="BM6280" s="214"/>
      <c r="BN6280" s="214"/>
      <c r="BO6280" s="214"/>
      <c r="BP6280" s="214"/>
      <c r="BQ6280" s="214"/>
      <c r="BR6280" s="214"/>
      <c r="BS6280" s="214"/>
      <c r="BT6280" s="214"/>
      <c r="BU6280" s="214"/>
      <c r="BV6280" s="214"/>
      <c r="BW6280" s="214"/>
      <c r="BX6280" s="214"/>
      <c r="BY6280" s="214"/>
      <c r="BZ6280" s="214"/>
      <c r="CA6280" s="214"/>
      <c r="CB6280" s="214"/>
      <c r="CC6280" s="214"/>
      <c r="CD6280" s="214"/>
      <c r="CE6280" s="214"/>
      <c r="CF6280" s="214"/>
      <c r="CG6280" s="214"/>
      <c r="CH6280" s="214"/>
      <c r="CI6280" s="214"/>
      <c r="CJ6280" s="214"/>
      <c r="CK6280" s="214"/>
      <c r="CL6280" s="214"/>
      <c r="CM6280" s="214"/>
      <c r="CN6280" s="214"/>
      <c r="CO6280" s="214"/>
      <c r="CP6280" s="214"/>
      <c r="CQ6280" s="214"/>
      <c r="CR6280" s="214"/>
      <c r="CS6280" s="214"/>
      <c r="CT6280" s="214"/>
      <c r="CU6280" s="214"/>
      <c r="CV6280" s="214"/>
      <c r="CW6280" s="214"/>
      <c r="CX6280" s="214"/>
      <c r="CY6280" s="214"/>
      <c r="CZ6280" s="214"/>
      <c r="DA6280" s="214"/>
      <c r="DB6280" s="214"/>
      <c r="DC6280" s="214"/>
      <c r="DD6280" s="214"/>
      <c r="DE6280" s="214"/>
      <c r="DF6280" s="214"/>
      <c r="DG6280" s="214"/>
      <c r="DH6280" s="214"/>
      <c r="DI6280" s="214"/>
      <c r="DJ6280" s="214"/>
      <c r="DK6280" s="214"/>
      <c r="DL6280" s="214"/>
      <c r="DM6280" s="214"/>
      <c r="DN6280" s="214"/>
      <c r="DO6280" s="214"/>
      <c r="DP6280" s="214"/>
      <c r="DQ6280" s="214"/>
      <c r="DR6280" s="214"/>
      <c r="DS6280" s="214"/>
      <c r="DT6280" s="214"/>
      <c r="DU6280" s="214"/>
      <c r="DV6280" s="214"/>
      <c r="DW6280" s="214"/>
      <c r="DX6280" s="214"/>
      <c r="DY6280" s="214"/>
      <c r="DZ6280" s="214"/>
      <c r="EA6280" s="214"/>
      <c r="EB6280" s="214"/>
      <c r="EC6280" s="214"/>
      <c r="ED6280" s="214"/>
      <c r="EE6280" s="214"/>
      <c r="EF6280" s="214"/>
      <c r="EG6280" s="214"/>
      <c r="EH6280" s="214"/>
      <c r="EI6280" s="214"/>
      <c r="EJ6280" s="214"/>
      <c r="EK6280" s="214"/>
      <c r="EL6280" s="214"/>
      <c r="EM6280" s="214"/>
      <c r="EN6280" s="214"/>
      <c r="EO6280" s="214"/>
      <c r="EP6280" s="214"/>
      <c r="EQ6280" s="214"/>
      <c r="ER6280" s="214"/>
      <c r="ES6280" s="214"/>
      <c r="ET6280" s="214"/>
      <c r="EU6280" s="214"/>
      <c r="EV6280" s="214"/>
      <c r="EW6280" s="214"/>
      <c r="EX6280" s="214"/>
      <c r="EY6280" s="214"/>
      <c r="EZ6280" s="214"/>
      <c r="FA6280" s="214"/>
      <c r="FB6280" s="214"/>
      <c r="FC6280" s="214"/>
      <c r="FD6280" s="214"/>
      <c r="FE6280" s="214"/>
      <c r="FF6280" s="214"/>
      <c r="FG6280" s="214"/>
      <c r="FH6280" s="214"/>
      <c r="FI6280" s="214"/>
      <c r="FJ6280" s="214"/>
      <c r="FK6280" s="214"/>
      <c r="FL6280" s="214"/>
      <c r="FM6280" s="214"/>
      <c r="FN6280" s="214"/>
      <c r="FO6280" s="214"/>
      <c r="FP6280" s="214"/>
      <c r="FQ6280" s="214"/>
      <c r="FR6280" s="214"/>
      <c r="FS6280" s="214"/>
      <c r="FT6280" s="214"/>
      <c r="FU6280" s="214"/>
      <c r="FV6280" s="214"/>
      <c r="FW6280" s="214"/>
      <c r="FX6280" s="214"/>
      <c r="FY6280" s="214"/>
      <c r="FZ6280" s="214"/>
      <c r="GA6280" s="214"/>
      <c r="GB6280" s="214"/>
      <c r="GC6280" s="214"/>
      <c r="GD6280" s="214"/>
      <c r="GE6280" s="214"/>
      <c r="GF6280" s="214"/>
      <c r="GG6280" s="214"/>
      <c r="GH6280" s="214"/>
      <c r="GI6280" s="214"/>
      <c r="GJ6280" s="214"/>
      <c r="GK6280" s="214"/>
      <c r="GL6280" s="214"/>
      <c r="GM6280" s="214"/>
      <c r="GN6280" s="214"/>
      <c r="GO6280" s="214"/>
      <c r="GP6280" s="214"/>
      <c r="GQ6280" s="214"/>
      <c r="GR6280" s="214"/>
      <c r="GS6280" s="214"/>
      <c r="GT6280" s="214"/>
      <c r="GU6280" s="214"/>
      <c r="GV6280" s="214"/>
      <c r="GW6280" s="214"/>
      <c r="GX6280" s="214"/>
      <c r="GY6280" s="214"/>
      <c r="GZ6280" s="214"/>
      <c r="HA6280" s="214"/>
      <c r="HB6280" s="214"/>
      <c r="HC6280" s="214"/>
      <c r="HD6280" s="214"/>
      <c r="HE6280" s="214"/>
      <c r="HF6280" s="214"/>
      <c r="HG6280" s="214"/>
      <c r="HH6280" s="214"/>
      <c r="HI6280" s="214"/>
      <c r="HJ6280" s="214"/>
      <c r="HK6280" s="214"/>
      <c r="HL6280" s="214"/>
      <c r="HM6280" s="214"/>
      <c r="HN6280" s="214"/>
      <c r="HO6280" s="214"/>
      <c r="HP6280" s="214"/>
      <c r="HQ6280" s="214"/>
      <c r="HR6280" s="214"/>
      <c r="HS6280" s="214"/>
      <c r="HT6280" s="214"/>
      <c r="HU6280" s="214"/>
      <c r="HV6280" s="214"/>
      <c r="HW6280" s="214"/>
      <c r="HX6280" s="214"/>
      <c r="HY6280" s="214"/>
      <c r="HZ6280" s="214"/>
      <c r="IA6280" s="214"/>
      <c r="IB6280" s="214"/>
      <c r="IC6280" s="214"/>
      <c r="ID6280" s="214"/>
      <c r="IE6280" s="214"/>
      <c r="IF6280" s="214"/>
      <c r="IG6280" s="214"/>
      <c r="IH6280" s="214"/>
      <c r="II6280" s="214"/>
      <c r="IJ6280" s="214"/>
      <c r="IK6280" s="214"/>
      <c r="IL6280" s="214"/>
      <c r="IM6280" s="214"/>
      <c r="IN6280" s="214"/>
      <c r="IO6280" s="214"/>
      <c r="IP6280" s="214"/>
      <c r="IQ6280" s="214"/>
      <c r="IR6280" s="214"/>
      <c r="IS6280" s="214"/>
      <c r="IT6280" s="214"/>
      <c r="IU6280" s="214"/>
      <c r="IV6280" s="214"/>
      <c r="IW6280" s="214"/>
      <c r="IX6280" s="214"/>
      <c r="IY6280" s="214"/>
      <c r="IZ6280" s="214"/>
      <c r="JA6280" s="214"/>
      <c r="JB6280" s="214"/>
      <c r="JC6280" s="214"/>
      <c r="JD6280" s="214"/>
      <c r="JE6280" s="214"/>
      <c r="JF6280" s="214"/>
      <c r="JG6280" s="214"/>
    </row>
    <row r="6281" spans="1:267" s="161" customFormat="1" ht="19.5" customHeight="1" x14ac:dyDescent="0.25">
      <c r="A6281" s="50" t="s">
        <v>252</v>
      </c>
      <c r="B6281" s="27">
        <v>9</v>
      </c>
      <c r="C6281" s="27">
        <v>4</v>
      </c>
      <c r="D6281" s="27">
        <v>0</v>
      </c>
      <c r="E6281" s="27">
        <v>0</v>
      </c>
      <c r="F6281" s="27">
        <v>0</v>
      </c>
      <c r="G6281" s="27">
        <v>2</v>
      </c>
      <c r="H6281" s="27">
        <v>0</v>
      </c>
      <c r="I6281" s="27">
        <v>5</v>
      </c>
      <c r="J6281" s="27">
        <v>4</v>
      </c>
      <c r="K6281" s="27">
        <v>3</v>
      </c>
      <c r="L6281" s="112"/>
      <c r="M6281" s="27">
        <f>SUM(B6281:K6281)</f>
        <v>27</v>
      </c>
      <c r="N6281" s="27">
        <v>11</v>
      </c>
      <c r="O6281" s="185">
        <f>M6281/84</f>
        <v>0.32142857142857145</v>
      </c>
      <c r="P6281" s="55" t="s">
        <v>446</v>
      </c>
      <c r="Q6281" s="19" t="s">
        <v>1486</v>
      </c>
      <c r="R6281" s="41" t="s">
        <v>811</v>
      </c>
      <c r="S6281" s="19" t="s">
        <v>486</v>
      </c>
      <c r="T6281" s="28" t="s">
        <v>3672</v>
      </c>
      <c r="U6281" s="17">
        <v>8</v>
      </c>
      <c r="V6281" s="20" t="s">
        <v>682</v>
      </c>
      <c r="W6281" s="18" t="s">
        <v>631</v>
      </c>
      <c r="X6281" s="18" t="s">
        <v>478</v>
      </c>
      <c r="Y6281" s="29" t="s">
        <v>819</v>
      </c>
      <c r="Z6281" s="61"/>
      <c r="AA6281" s="214"/>
      <c r="AB6281" s="214"/>
      <c r="AC6281" s="214"/>
      <c r="AD6281" s="214"/>
      <c r="AE6281" s="214"/>
      <c r="AF6281" s="214"/>
      <c r="AG6281" s="214"/>
      <c r="AH6281" s="214"/>
      <c r="AI6281" s="214"/>
      <c r="AJ6281" s="214"/>
      <c r="AK6281" s="214"/>
      <c r="AL6281" s="214"/>
      <c r="AM6281" s="214"/>
      <c r="AN6281" s="214"/>
      <c r="AO6281" s="214"/>
      <c r="AP6281" s="214"/>
      <c r="AQ6281" s="214"/>
      <c r="AR6281" s="214"/>
      <c r="AS6281" s="214"/>
      <c r="AT6281" s="214"/>
      <c r="AU6281" s="214"/>
      <c r="AV6281" s="214"/>
      <c r="AW6281" s="214"/>
      <c r="AX6281" s="214"/>
      <c r="AY6281" s="214"/>
      <c r="AZ6281" s="214"/>
      <c r="BA6281" s="214"/>
      <c r="BB6281" s="214"/>
      <c r="BC6281" s="214"/>
      <c r="BD6281" s="214"/>
      <c r="BE6281" s="214"/>
      <c r="BF6281" s="214"/>
      <c r="BG6281" s="214"/>
      <c r="BH6281" s="214"/>
      <c r="BI6281" s="214"/>
      <c r="BJ6281" s="214"/>
      <c r="BK6281" s="214"/>
      <c r="BL6281" s="214"/>
      <c r="BM6281" s="214"/>
      <c r="BN6281" s="214"/>
      <c r="BO6281" s="214"/>
      <c r="BP6281" s="214"/>
      <c r="BQ6281" s="214"/>
      <c r="BR6281" s="214"/>
      <c r="BS6281" s="214"/>
      <c r="BT6281" s="214"/>
      <c r="BU6281" s="214"/>
      <c r="BV6281" s="214"/>
      <c r="BW6281" s="214"/>
      <c r="BX6281" s="214"/>
      <c r="BY6281" s="214"/>
      <c r="BZ6281" s="214"/>
      <c r="CA6281" s="214"/>
      <c r="CB6281" s="214"/>
      <c r="CC6281" s="214"/>
      <c r="CD6281" s="214"/>
      <c r="CE6281" s="214"/>
      <c r="CF6281" s="214"/>
      <c r="CG6281" s="214"/>
      <c r="CH6281" s="214"/>
      <c r="CI6281" s="214"/>
      <c r="CJ6281" s="214"/>
      <c r="CK6281" s="214"/>
      <c r="CL6281" s="214"/>
      <c r="CM6281" s="214"/>
      <c r="CN6281" s="214"/>
      <c r="CO6281" s="214"/>
      <c r="CP6281" s="214"/>
      <c r="CQ6281" s="214"/>
      <c r="CR6281" s="214"/>
      <c r="CS6281" s="214"/>
      <c r="CT6281" s="214"/>
      <c r="CU6281" s="214"/>
      <c r="CV6281" s="214"/>
      <c r="CW6281" s="214"/>
      <c r="CX6281" s="214"/>
      <c r="CY6281" s="214"/>
      <c r="CZ6281" s="214"/>
      <c r="DA6281" s="214"/>
      <c r="DB6281" s="214"/>
      <c r="DC6281" s="214"/>
      <c r="DD6281" s="214"/>
      <c r="DE6281" s="214"/>
      <c r="DF6281" s="214"/>
      <c r="DG6281" s="214"/>
      <c r="DH6281" s="214"/>
      <c r="DI6281" s="214"/>
      <c r="DJ6281" s="214"/>
      <c r="DK6281" s="214"/>
      <c r="DL6281" s="214"/>
      <c r="DM6281" s="214"/>
      <c r="DN6281" s="214"/>
      <c r="DO6281" s="214"/>
      <c r="DP6281" s="214"/>
      <c r="DQ6281" s="214"/>
      <c r="DR6281" s="214"/>
      <c r="DS6281" s="214"/>
      <c r="DT6281" s="214"/>
      <c r="DU6281" s="214"/>
      <c r="DV6281" s="214"/>
      <c r="DW6281" s="214"/>
      <c r="DX6281" s="214"/>
      <c r="DY6281" s="214"/>
      <c r="DZ6281" s="214"/>
      <c r="EA6281" s="214"/>
      <c r="EB6281" s="214"/>
      <c r="EC6281" s="214"/>
      <c r="ED6281" s="214"/>
      <c r="EE6281" s="214"/>
      <c r="EF6281" s="214"/>
      <c r="EG6281" s="214"/>
      <c r="EH6281" s="214"/>
      <c r="EI6281" s="214"/>
      <c r="EJ6281" s="214"/>
      <c r="EK6281" s="214"/>
      <c r="EL6281" s="214"/>
      <c r="EM6281" s="214"/>
      <c r="EN6281" s="214"/>
      <c r="EO6281" s="214"/>
      <c r="EP6281" s="214"/>
      <c r="EQ6281" s="214"/>
      <c r="ER6281" s="214"/>
      <c r="ES6281" s="214"/>
      <c r="ET6281" s="214"/>
      <c r="EU6281" s="214"/>
      <c r="EV6281" s="214"/>
      <c r="EW6281" s="214"/>
      <c r="EX6281" s="214"/>
      <c r="EY6281" s="214"/>
      <c r="EZ6281" s="214"/>
      <c r="FA6281" s="214"/>
      <c r="FB6281" s="214"/>
      <c r="FC6281" s="214"/>
      <c r="FD6281" s="214"/>
      <c r="FE6281" s="214"/>
      <c r="FF6281" s="214"/>
      <c r="FG6281" s="214"/>
      <c r="FH6281" s="214"/>
      <c r="FI6281" s="214"/>
      <c r="FJ6281" s="214"/>
      <c r="FK6281" s="214"/>
      <c r="FL6281" s="214"/>
      <c r="FM6281" s="214"/>
      <c r="FN6281" s="214"/>
      <c r="FO6281" s="214"/>
      <c r="FP6281" s="214"/>
      <c r="FQ6281" s="214"/>
      <c r="FR6281" s="214"/>
      <c r="FS6281" s="214"/>
      <c r="FT6281" s="214"/>
      <c r="FU6281" s="214"/>
      <c r="FV6281" s="214"/>
      <c r="FW6281" s="214"/>
      <c r="FX6281" s="214"/>
      <c r="FY6281" s="214"/>
      <c r="FZ6281" s="214"/>
      <c r="GA6281" s="214"/>
      <c r="GB6281" s="214"/>
      <c r="GC6281" s="214"/>
      <c r="GD6281" s="214"/>
      <c r="GE6281" s="214"/>
      <c r="GF6281" s="214"/>
      <c r="GG6281" s="214"/>
      <c r="GH6281" s="214"/>
      <c r="GI6281" s="214"/>
      <c r="GJ6281" s="214"/>
      <c r="GK6281" s="214"/>
      <c r="GL6281" s="214"/>
      <c r="GM6281" s="214"/>
      <c r="GN6281" s="214"/>
      <c r="GO6281" s="214"/>
      <c r="GP6281" s="214"/>
      <c r="GQ6281" s="214"/>
      <c r="GR6281" s="214"/>
      <c r="GS6281" s="214"/>
      <c r="GT6281" s="214"/>
      <c r="GU6281" s="214"/>
      <c r="GV6281" s="214"/>
      <c r="GW6281" s="214"/>
      <c r="GX6281" s="214"/>
      <c r="GY6281" s="214"/>
      <c r="GZ6281" s="214"/>
      <c r="HA6281" s="214"/>
      <c r="HB6281" s="214"/>
      <c r="HC6281" s="214"/>
      <c r="HD6281" s="214"/>
      <c r="HE6281" s="214"/>
      <c r="HF6281" s="214"/>
      <c r="HG6281" s="214"/>
      <c r="HH6281" s="214"/>
      <c r="HI6281" s="214"/>
      <c r="HJ6281" s="214"/>
      <c r="HK6281" s="214"/>
      <c r="HL6281" s="214"/>
      <c r="HM6281" s="214"/>
      <c r="HN6281" s="214"/>
      <c r="HO6281" s="214"/>
      <c r="HP6281" s="214"/>
      <c r="HQ6281" s="214"/>
      <c r="HR6281" s="214"/>
      <c r="HS6281" s="214"/>
      <c r="HT6281" s="214"/>
      <c r="HU6281" s="214"/>
      <c r="HV6281" s="214"/>
      <c r="HW6281" s="214"/>
      <c r="HX6281" s="214"/>
      <c r="HY6281" s="214"/>
      <c r="HZ6281" s="214"/>
      <c r="IA6281" s="214"/>
      <c r="IB6281" s="214"/>
      <c r="IC6281" s="214"/>
      <c r="ID6281" s="214"/>
      <c r="IE6281" s="214"/>
      <c r="IF6281" s="214"/>
      <c r="IG6281" s="214"/>
      <c r="IH6281" s="214"/>
      <c r="II6281" s="214"/>
      <c r="IJ6281" s="214"/>
      <c r="IK6281" s="214"/>
      <c r="IL6281" s="214"/>
      <c r="IM6281" s="214"/>
      <c r="IN6281" s="214"/>
      <c r="IO6281" s="214"/>
      <c r="IP6281" s="214"/>
      <c r="IQ6281" s="214"/>
      <c r="IR6281" s="214"/>
      <c r="IS6281" s="214"/>
      <c r="IT6281" s="214"/>
      <c r="IU6281" s="214"/>
      <c r="IV6281" s="214"/>
      <c r="IW6281" s="214"/>
      <c r="IX6281" s="214"/>
      <c r="IY6281" s="214"/>
      <c r="IZ6281" s="214"/>
      <c r="JA6281" s="214"/>
      <c r="JB6281" s="214"/>
      <c r="JC6281" s="214"/>
      <c r="JD6281" s="214"/>
      <c r="JE6281" s="214"/>
      <c r="JF6281" s="214"/>
      <c r="JG6281" s="214"/>
    </row>
    <row r="6282" spans="1:267" s="161" customFormat="1" ht="19.5" customHeight="1" x14ac:dyDescent="0.25">
      <c r="A6282" s="50" t="s">
        <v>258</v>
      </c>
      <c r="B6282" s="27">
        <v>9</v>
      </c>
      <c r="C6282" s="27">
        <v>4</v>
      </c>
      <c r="D6282" s="27">
        <v>2</v>
      </c>
      <c r="E6282" s="27">
        <v>0</v>
      </c>
      <c r="F6282" s="27">
        <v>3</v>
      </c>
      <c r="G6282" s="27">
        <v>2</v>
      </c>
      <c r="H6282" s="27">
        <v>0</v>
      </c>
      <c r="I6282" s="27">
        <v>5</v>
      </c>
      <c r="J6282" s="27">
        <v>0</v>
      </c>
      <c r="K6282" s="27">
        <v>2</v>
      </c>
      <c r="L6282" s="112"/>
      <c r="M6282" s="27">
        <f>SUM(B6282:K6282)</f>
        <v>27</v>
      </c>
      <c r="N6282" s="27">
        <v>8</v>
      </c>
      <c r="O6282" s="185">
        <f>M6282/84</f>
        <v>0.32142857142857145</v>
      </c>
      <c r="P6282" s="55" t="s">
        <v>446</v>
      </c>
      <c r="Q6282" s="19" t="s">
        <v>3639</v>
      </c>
      <c r="R6282" s="41" t="s">
        <v>3640</v>
      </c>
      <c r="S6282" s="19" t="s">
        <v>474</v>
      </c>
      <c r="T6282" s="28" t="s">
        <v>3117</v>
      </c>
      <c r="U6282" s="17">
        <v>8</v>
      </c>
      <c r="V6282" s="20" t="s">
        <v>519</v>
      </c>
      <c r="W6282" s="18" t="s">
        <v>1082</v>
      </c>
      <c r="X6282" s="18" t="s">
        <v>771</v>
      </c>
      <c r="Y6282" s="29" t="s">
        <v>1016</v>
      </c>
      <c r="Z6282" s="61"/>
    </row>
    <row r="6283" spans="1:267" s="161" customFormat="1" ht="19.5" customHeight="1" x14ac:dyDescent="0.25">
      <c r="A6283" s="67" t="s">
        <v>279</v>
      </c>
      <c r="B6283" s="31">
        <v>0</v>
      </c>
      <c r="C6283" s="31">
        <v>2</v>
      </c>
      <c r="D6283" s="31">
        <v>5.5</v>
      </c>
      <c r="E6283" s="31">
        <v>4</v>
      </c>
      <c r="F6283" s="31">
        <v>1</v>
      </c>
      <c r="G6283" s="31">
        <v>1</v>
      </c>
      <c r="H6283" s="31">
        <v>5</v>
      </c>
      <c r="I6283" s="31">
        <v>4.5</v>
      </c>
      <c r="J6283" s="31">
        <v>2</v>
      </c>
      <c r="K6283" s="31">
        <v>2</v>
      </c>
      <c r="L6283" s="124"/>
      <c r="M6283" s="27">
        <f>SUM(B6283:K6283)</f>
        <v>27</v>
      </c>
      <c r="N6283" s="31">
        <v>15</v>
      </c>
      <c r="O6283" s="185">
        <f>M6283/84</f>
        <v>0.32142857142857145</v>
      </c>
      <c r="P6283" s="65" t="s">
        <v>446</v>
      </c>
      <c r="Q6283" s="19" t="s">
        <v>5269</v>
      </c>
      <c r="R6283" s="41" t="s">
        <v>635</v>
      </c>
      <c r="S6283" s="19" t="s">
        <v>546</v>
      </c>
      <c r="T6283" s="40" t="s">
        <v>3663</v>
      </c>
      <c r="U6283" s="32">
        <v>8</v>
      </c>
      <c r="V6283" s="20" t="s">
        <v>5246</v>
      </c>
      <c r="W6283" s="33" t="s">
        <v>778</v>
      </c>
      <c r="X6283" s="33" t="s">
        <v>763</v>
      </c>
      <c r="Y6283" s="34" t="s">
        <v>504</v>
      </c>
      <c r="Z6283" s="186"/>
      <c r="AA6283" s="187"/>
      <c r="AB6283" s="187"/>
      <c r="AC6283" s="187"/>
      <c r="AD6283" s="187"/>
      <c r="AE6283" s="187"/>
      <c r="AF6283" s="187"/>
      <c r="AG6283" s="187"/>
      <c r="AH6283" s="187"/>
      <c r="AI6283" s="187"/>
      <c r="AJ6283" s="187"/>
      <c r="AK6283" s="187"/>
      <c r="AL6283" s="187"/>
      <c r="AM6283" s="187"/>
      <c r="AN6283" s="187"/>
      <c r="AO6283" s="187"/>
      <c r="AP6283" s="187"/>
      <c r="AQ6283" s="187"/>
      <c r="AR6283" s="187"/>
      <c r="AS6283" s="187"/>
      <c r="AT6283" s="187"/>
      <c r="AU6283" s="187"/>
      <c r="AV6283" s="187"/>
      <c r="AW6283" s="187"/>
      <c r="AX6283" s="187"/>
      <c r="AY6283" s="187"/>
      <c r="AZ6283" s="187"/>
      <c r="BA6283" s="187"/>
      <c r="BB6283" s="187"/>
      <c r="BC6283" s="187"/>
      <c r="BD6283" s="187"/>
      <c r="BE6283" s="187"/>
      <c r="BF6283" s="187"/>
      <c r="BG6283" s="187"/>
      <c r="BH6283" s="187"/>
      <c r="BI6283" s="187"/>
      <c r="BJ6283" s="187"/>
      <c r="BK6283" s="187"/>
      <c r="BL6283" s="187"/>
      <c r="BM6283" s="187"/>
      <c r="BN6283" s="187"/>
      <c r="BO6283" s="187"/>
      <c r="BP6283" s="187"/>
      <c r="BQ6283" s="187"/>
      <c r="BR6283" s="187"/>
      <c r="BS6283" s="187"/>
      <c r="BT6283" s="187"/>
      <c r="BU6283" s="187"/>
      <c r="BV6283" s="187"/>
      <c r="BW6283" s="187"/>
      <c r="BX6283" s="187"/>
      <c r="BY6283" s="187"/>
      <c r="BZ6283" s="187"/>
      <c r="CA6283" s="187"/>
      <c r="CB6283" s="187"/>
      <c r="CC6283" s="187"/>
      <c r="CD6283" s="187"/>
      <c r="CE6283" s="187"/>
      <c r="CF6283" s="187"/>
      <c r="CG6283" s="187"/>
      <c r="CH6283" s="187"/>
      <c r="CI6283" s="187"/>
      <c r="CJ6283" s="187"/>
      <c r="CK6283" s="187"/>
      <c r="CL6283" s="187"/>
      <c r="CM6283" s="187"/>
      <c r="CN6283" s="187"/>
      <c r="CO6283" s="187"/>
      <c r="CP6283" s="187"/>
      <c r="CQ6283" s="187"/>
      <c r="CR6283" s="187"/>
      <c r="CS6283" s="187"/>
      <c r="CT6283" s="187"/>
      <c r="CU6283" s="187"/>
      <c r="CV6283" s="187"/>
      <c r="CW6283" s="187"/>
      <c r="CX6283" s="187"/>
      <c r="CY6283" s="187"/>
      <c r="CZ6283" s="187"/>
      <c r="DA6283" s="187"/>
      <c r="DB6283" s="187"/>
      <c r="DC6283" s="187"/>
      <c r="DD6283" s="187"/>
      <c r="DE6283" s="187"/>
      <c r="DF6283" s="187"/>
      <c r="DG6283" s="187"/>
      <c r="DH6283" s="187"/>
      <c r="DI6283" s="187"/>
      <c r="DJ6283" s="187"/>
      <c r="DK6283" s="187"/>
      <c r="DL6283" s="187"/>
      <c r="DM6283" s="187"/>
      <c r="DN6283" s="187"/>
      <c r="DO6283" s="187"/>
      <c r="DP6283" s="187"/>
      <c r="DQ6283" s="187"/>
      <c r="DR6283" s="187"/>
      <c r="DS6283" s="187"/>
      <c r="DT6283" s="187"/>
      <c r="DU6283" s="187"/>
      <c r="DV6283" s="187"/>
      <c r="DW6283" s="187"/>
      <c r="DX6283" s="187"/>
      <c r="DY6283" s="187"/>
      <c r="DZ6283" s="187"/>
      <c r="EA6283" s="187"/>
      <c r="EB6283" s="187"/>
      <c r="EC6283" s="187"/>
      <c r="ED6283" s="187"/>
      <c r="EE6283" s="187"/>
      <c r="EF6283" s="187"/>
      <c r="EG6283" s="187"/>
      <c r="EH6283" s="187"/>
      <c r="EI6283" s="187"/>
      <c r="EJ6283" s="187"/>
      <c r="EK6283" s="187"/>
      <c r="EL6283" s="187"/>
      <c r="EM6283" s="187"/>
      <c r="EN6283" s="187"/>
      <c r="EO6283" s="187"/>
      <c r="EP6283" s="187"/>
      <c r="EQ6283" s="187"/>
      <c r="ER6283" s="187"/>
      <c r="ES6283" s="187"/>
      <c r="ET6283" s="187"/>
      <c r="EU6283" s="187"/>
      <c r="EV6283" s="187"/>
      <c r="EW6283" s="187"/>
      <c r="EX6283" s="187"/>
      <c r="EY6283" s="187"/>
      <c r="EZ6283" s="187"/>
      <c r="FA6283" s="187"/>
      <c r="FB6283" s="187"/>
      <c r="FC6283" s="187"/>
      <c r="FD6283" s="187"/>
      <c r="FE6283" s="187"/>
      <c r="FF6283" s="187"/>
      <c r="FG6283" s="187"/>
      <c r="FH6283" s="187"/>
      <c r="FI6283" s="187"/>
      <c r="FJ6283" s="187"/>
      <c r="FK6283" s="187"/>
      <c r="FL6283" s="187"/>
      <c r="FM6283" s="187"/>
      <c r="FN6283" s="187"/>
      <c r="FO6283" s="187"/>
      <c r="FP6283" s="187"/>
      <c r="FQ6283" s="187"/>
      <c r="FR6283" s="187"/>
      <c r="FS6283" s="187"/>
      <c r="FT6283" s="187"/>
      <c r="FU6283" s="187"/>
      <c r="FV6283" s="187"/>
      <c r="FW6283" s="187"/>
      <c r="FX6283" s="187"/>
      <c r="FY6283" s="187"/>
      <c r="FZ6283" s="187"/>
      <c r="GA6283" s="187"/>
      <c r="GB6283" s="187"/>
      <c r="GC6283" s="187"/>
      <c r="GD6283" s="187"/>
      <c r="GE6283" s="187"/>
      <c r="GF6283" s="187"/>
      <c r="GG6283" s="187"/>
      <c r="GH6283" s="187"/>
      <c r="GI6283" s="187"/>
      <c r="GJ6283" s="187"/>
      <c r="GK6283" s="187"/>
      <c r="GL6283" s="187"/>
      <c r="GM6283" s="187"/>
      <c r="GN6283" s="187"/>
      <c r="GO6283" s="187"/>
      <c r="GP6283" s="187"/>
      <c r="GQ6283" s="187"/>
      <c r="GR6283" s="187"/>
      <c r="GS6283" s="187"/>
      <c r="GT6283" s="187"/>
      <c r="GU6283" s="187"/>
      <c r="GV6283" s="187"/>
      <c r="GW6283" s="187"/>
      <c r="GX6283" s="187"/>
      <c r="GY6283" s="187"/>
      <c r="GZ6283" s="187"/>
      <c r="HA6283" s="187"/>
      <c r="HB6283" s="187"/>
      <c r="HC6283" s="187"/>
      <c r="HD6283" s="187"/>
      <c r="HE6283" s="187"/>
      <c r="HF6283" s="187"/>
      <c r="HG6283" s="187"/>
      <c r="HH6283" s="187"/>
      <c r="HI6283" s="187"/>
      <c r="HJ6283" s="187"/>
      <c r="HK6283" s="187"/>
      <c r="HL6283" s="187"/>
      <c r="HM6283" s="187"/>
      <c r="HN6283" s="187"/>
      <c r="HO6283" s="187"/>
      <c r="HP6283" s="187"/>
      <c r="HQ6283" s="187"/>
      <c r="HR6283" s="187"/>
      <c r="HS6283" s="187"/>
      <c r="HT6283" s="187"/>
      <c r="HU6283" s="187"/>
      <c r="HV6283" s="187"/>
      <c r="HW6283" s="187"/>
      <c r="HX6283" s="187"/>
      <c r="HY6283" s="187"/>
      <c r="HZ6283" s="187"/>
      <c r="IA6283" s="187"/>
      <c r="IB6283" s="187"/>
      <c r="IC6283" s="187"/>
      <c r="ID6283" s="187"/>
      <c r="IE6283" s="187"/>
      <c r="IF6283" s="187"/>
      <c r="IG6283" s="187"/>
      <c r="IH6283" s="187"/>
      <c r="II6283" s="187"/>
      <c r="IJ6283" s="187"/>
      <c r="IK6283" s="187"/>
      <c r="IL6283" s="187"/>
      <c r="IM6283" s="187"/>
      <c r="IN6283" s="187"/>
      <c r="IO6283" s="187"/>
      <c r="IP6283" s="187"/>
      <c r="IQ6283" s="187"/>
      <c r="IR6283" s="187"/>
      <c r="IS6283" s="187"/>
      <c r="IT6283" s="187"/>
      <c r="IU6283" s="187"/>
      <c r="IV6283" s="187"/>
      <c r="IW6283" s="187"/>
      <c r="IX6283" s="187"/>
      <c r="IY6283" s="187"/>
      <c r="IZ6283" s="187"/>
      <c r="JA6283" s="187"/>
      <c r="JB6283" s="187"/>
      <c r="JC6283" s="187"/>
      <c r="JD6283" s="187"/>
      <c r="JE6283" s="187"/>
      <c r="JF6283" s="187"/>
      <c r="JG6283" s="187"/>
    </row>
    <row r="6284" spans="1:267" s="161" customFormat="1" ht="19.5" customHeight="1" x14ac:dyDescent="0.25">
      <c r="A6284" s="50" t="s">
        <v>261</v>
      </c>
      <c r="B6284" s="27">
        <v>10</v>
      </c>
      <c r="C6284" s="27">
        <v>4</v>
      </c>
      <c r="D6284" s="27">
        <v>3</v>
      </c>
      <c r="E6284" s="27">
        <v>0</v>
      </c>
      <c r="F6284" s="27">
        <v>1</v>
      </c>
      <c r="G6284" s="27">
        <v>2</v>
      </c>
      <c r="H6284" s="27">
        <v>0</v>
      </c>
      <c r="I6284" s="27">
        <v>5</v>
      </c>
      <c r="J6284" s="27">
        <v>0</v>
      </c>
      <c r="K6284" s="27">
        <v>2</v>
      </c>
      <c r="L6284" s="112"/>
      <c r="M6284" s="27">
        <f>SUM(B6284:K6284)</f>
        <v>27</v>
      </c>
      <c r="N6284" s="27">
        <v>22</v>
      </c>
      <c r="O6284" s="185">
        <f>M6284/84</f>
        <v>0.32142857142857145</v>
      </c>
      <c r="P6284" s="55" t="s">
        <v>446</v>
      </c>
      <c r="Q6284" s="19" t="s">
        <v>8659</v>
      </c>
      <c r="R6284" s="41" t="s">
        <v>969</v>
      </c>
      <c r="S6284" s="19" t="s">
        <v>821</v>
      </c>
      <c r="T6284" s="28" t="s">
        <v>3297</v>
      </c>
      <c r="U6284" s="17">
        <v>8</v>
      </c>
      <c r="V6284" s="20" t="s">
        <v>498</v>
      </c>
      <c r="W6284" s="18" t="s">
        <v>2606</v>
      </c>
      <c r="X6284" s="18" t="s">
        <v>684</v>
      </c>
      <c r="Y6284" s="29" t="s">
        <v>2269</v>
      </c>
      <c r="Z6284" s="61"/>
      <c r="AA6284" s="214"/>
      <c r="AB6284" s="214"/>
      <c r="AC6284" s="214"/>
      <c r="AD6284" s="214"/>
      <c r="AE6284" s="214"/>
      <c r="AF6284" s="214"/>
      <c r="AG6284" s="214"/>
      <c r="AH6284" s="214"/>
      <c r="AI6284" s="214"/>
      <c r="AJ6284" s="214"/>
      <c r="AK6284" s="214"/>
      <c r="AL6284" s="214"/>
      <c r="AM6284" s="214"/>
      <c r="AN6284" s="214"/>
      <c r="AO6284" s="214"/>
      <c r="AP6284" s="214"/>
      <c r="AQ6284" s="214"/>
      <c r="AR6284" s="214"/>
      <c r="AS6284" s="214"/>
      <c r="AT6284" s="214"/>
      <c r="AU6284" s="214"/>
      <c r="AV6284" s="214"/>
      <c r="AW6284" s="214"/>
      <c r="AX6284" s="214"/>
      <c r="AY6284" s="214"/>
      <c r="AZ6284" s="214"/>
      <c r="BA6284" s="214"/>
      <c r="BB6284" s="214"/>
      <c r="BC6284" s="214"/>
      <c r="BD6284" s="214"/>
      <c r="BE6284" s="214"/>
      <c r="BF6284" s="214"/>
      <c r="BG6284" s="214"/>
      <c r="BH6284" s="214"/>
      <c r="BI6284" s="214"/>
      <c r="BJ6284" s="214"/>
      <c r="BK6284" s="214"/>
      <c r="BL6284" s="214"/>
      <c r="BM6284" s="214"/>
      <c r="BN6284" s="214"/>
      <c r="BO6284" s="214"/>
      <c r="BP6284" s="214"/>
      <c r="BQ6284" s="214"/>
      <c r="BR6284" s="214"/>
      <c r="BS6284" s="214"/>
      <c r="BT6284" s="214"/>
      <c r="BU6284" s="214"/>
      <c r="BV6284" s="214"/>
      <c r="BW6284" s="214"/>
      <c r="BX6284" s="214"/>
      <c r="BY6284" s="214"/>
      <c r="BZ6284" s="214"/>
      <c r="CA6284" s="214"/>
      <c r="CB6284" s="214"/>
      <c r="CC6284" s="214"/>
      <c r="CD6284" s="214"/>
      <c r="CE6284" s="214"/>
      <c r="CF6284" s="214"/>
      <c r="CG6284" s="214"/>
      <c r="CH6284" s="214"/>
      <c r="CI6284" s="214"/>
      <c r="CJ6284" s="214"/>
      <c r="CK6284" s="214"/>
      <c r="CL6284" s="214"/>
      <c r="CM6284" s="214"/>
      <c r="CN6284" s="214"/>
      <c r="CO6284" s="214"/>
      <c r="CP6284" s="214"/>
      <c r="CQ6284" s="214"/>
      <c r="CR6284" s="214"/>
      <c r="CS6284" s="214"/>
      <c r="CT6284" s="214"/>
      <c r="CU6284" s="214"/>
      <c r="CV6284" s="214"/>
      <c r="CW6284" s="214"/>
      <c r="CX6284" s="214"/>
      <c r="CY6284" s="214"/>
      <c r="CZ6284" s="214"/>
      <c r="DA6284" s="214"/>
      <c r="DB6284" s="214"/>
      <c r="DC6284" s="214"/>
      <c r="DD6284" s="214"/>
      <c r="DE6284" s="214"/>
      <c r="DF6284" s="214"/>
      <c r="DG6284" s="214"/>
      <c r="DH6284" s="214"/>
      <c r="DI6284" s="214"/>
      <c r="DJ6284" s="214"/>
      <c r="DK6284" s="214"/>
      <c r="DL6284" s="214"/>
      <c r="DM6284" s="214"/>
      <c r="DN6284" s="214"/>
      <c r="DO6284" s="214"/>
      <c r="DP6284" s="214"/>
      <c r="DQ6284" s="214"/>
      <c r="DR6284" s="214"/>
      <c r="DS6284" s="214"/>
      <c r="DT6284" s="214"/>
      <c r="DU6284" s="214"/>
      <c r="DV6284" s="214"/>
      <c r="DW6284" s="214"/>
      <c r="DX6284" s="214"/>
      <c r="DY6284" s="214"/>
      <c r="DZ6284" s="214"/>
      <c r="EA6284" s="214"/>
      <c r="EB6284" s="214"/>
      <c r="EC6284" s="214"/>
      <c r="ED6284" s="214"/>
      <c r="EE6284" s="214"/>
      <c r="EF6284" s="214"/>
      <c r="EG6284" s="214"/>
      <c r="EH6284" s="214"/>
      <c r="EI6284" s="214"/>
      <c r="EJ6284" s="214"/>
      <c r="EK6284" s="214"/>
      <c r="EL6284" s="214"/>
      <c r="EM6284" s="214"/>
      <c r="EN6284" s="214"/>
      <c r="EO6284" s="214"/>
      <c r="EP6284" s="214"/>
      <c r="EQ6284" s="214"/>
      <c r="ER6284" s="214"/>
      <c r="ES6284" s="214"/>
      <c r="ET6284" s="214"/>
      <c r="EU6284" s="214"/>
      <c r="EV6284" s="214"/>
      <c r="EW6284" s="214"/>
      <c r="EX6284" s="214"/>
      <c r="EY6284" s="214"/>
      <c r="EZ6284" s="214"/>
      <c r="FA6284" s="214"/>
      <c r="FB6284" s="214"/>
      <c r="FC6284" s="214"/>
      <c r="FD6284" s="214"/>
      <c r="FE6284" s="214"/>
      <c r="FF6284" s="214"/>
      <c r="FG6284" s="214"/>
      <c r="FH6284" s="214"/>
      <c r="FI6284" s="214"/>
      <c r="FJ6284" s="214"/>
      <c r="FK6284" s="214"/>
      <c r="FL6284" s="214"/>
      <c r="FM6284" s="214"/>
      <c r="FN6284" s="214"/>
      <c r="FO6284" s="214"/>
      <c r="FP6284" s="214"/>
      <c r="FQ6284" s="214"/>
      <c r="FR6284" s="214"/>
      <c r="FS6284" s="214"/>
      <c r="FT6284" s="214"/>
      <c r="FU6284" s="214"/>
      <c r="FV6284" s="214"/>
      <c r="FW6284" s="214"/>
      <c r="FX6284" s="214"/>
      <c r="FY6284" s="214"/>
      <c r="FZ6284" s="214"/>
      <c r="GA6284" s="214"/>
      <c r="GB6284" s="214"/>
      <c r="GC6284" s="214"/>
      <c r="GD6284" s="214"/>
      <c r="GE6284" s="214"/>
      <c r="GF6284" s="214"/>
      <c r="GG6284" s="214"/>
      <c r="GH6284" s="214"/>
      <c r="GI6284" s="214"/>
      <c r="GJ6284" s="214"/>
      <c r="GK6284" s="214"/>
      <c r="GL6284" s="214"/>
      <c r="GM6284" s="214"/>
      <c r="GN6284" s="214"/>
      <c r="GO6284" s="214"/>
      <c r="GP6284" s="214"/>
      <c r="GQ6284" s="214"/>
      <c r="GR6284" s="214"/>
      <c r="GS6284" s="214"/>
      <c r="GT6284" s="214"/>
      <c r="GU6284" s="214"/>
      <c r="GV6284" s="214"/>
      <c r="GW6284" s="214"/>
      <c r="GX6284" s="214"/>
      <c r="GY6284" s="214"/>
      <c r="GZ6284" s="214"/>
      <c r="HA6284" s="214"/>
      <c r="HB6284" s="214"/>
      <c r="HC6284" s="214"/>
      <c r="HD6284" s="214"/>
      <c r="HE6284" s="214"/>
      <c r="HF6284" s="214"/>
      <c r="HG6284" s="214"/>
      <c r="HH6284" s="214"/>
      <c r="HI6284" s="214"/>
      <c r="HJ6284" s="214"/>
      <c r="HK6284" s="214"/>
      <c r="HL6284" s="214"/>
      <c r="HM6284" s="214"/>
      <c r="HN6284" s="214"/>
      <c r="HO6284" s="214"/>
      <c r="HP6284" s="214"/>
      <c r="HQ6284" s="214"/>
      <c r="HR6284" s="214"/>
      <c r="HS6284" s="214"/>
      <c r="HT6284" s="214"/>
      <c r="HU6284" s="214"/>
      <c r="HV6284" s="214"/>
      <c r="HW6284" s="214"/>
      <c r="HX6284" s="214"/>
      <c r="HY6284" s="214"/>
      <c r="HZ6284" s="214"/>
      <c r="IA6284" s="214"/>
      <c r="IB6284" s="214"/>
      <c r="IC6284" s="214"/>
      <c r="ID6284" s="214"/>
      <c r="IE6284" s="214"/>
      <c r="IF6284" s="214"/>
      <c r="IG6284" s="214"/>
      <c r="IH6284" s="214"/>
      <c r="II6284" s="214"/>
      <c r="IJ6284" s="214"/>
      <c r="IK6284" s="214"/>
      <c r="IL6284" s="214"/>
      <c r="IM6284" s="214"/>
      <c r="IN6284" s="214"/>
      <c r="IO6284" s="214"/>
      <c r="IP6284" s="214"/>
      <c r="IQ6284" s="214"/>
      <c r="IR6284" s="214"/>
      <c r="IS6284" s="214"/>
      <c r="IT6284" s="214"/>
      <c r="IU6284" s="214"/>
      <c r="IV6284" s="214"/>
      <c r="IW6284" s="214"/>
      <c r="IX6284" s="214"/>
      <c r="IY6284" s="214"/>
      <c r="IZ6284" s="214"/>
      <c r="JA6284" s="214"/>
      <c r="JB6284" s="214"/>
      <c r="JC6284" s="214"/>
      <c r="JD6284" s="214"/>
      <c r="JE6284" s="214"/>
      <c r="JF6284" s="214"/>
      <c r="JG6284" s="214"/>
    </row>
    <row r="6285" spans="1:267" s="161" customFormat="1" ht="19.5" customHeight="1" x14ac:dyDescent="0.25">
      <c r="A6285" s="50" t="s">
        <v>255</v>
      </c>
      <c r="B6285" s="27">
        <v>3</v>
      </c>
      <c r="C6285" s="27">
        <v>9</v>
      </c>
      <c r="D6285" s="27">
        <v>5</v>
      </c>
      <c r="E6285" s="27">
        <v>0</v>
      </c>
      <c r="F6285" s="27">
        <v>1</v>
      </c>
      <c r="G6285" s="27">
        <v>4</v>
      </c>
      <c r="H6285" s="27">
        <v>1</v>
      </c>
      <c r="I6285" s="27">
        <v>3</v>
      </c>
      <c r="J6285" s="27">
        <v>0</v>
      </c>
      <c r="K6285" s="27">
        <v>1</v>
      </c>
      <c r="L6285" s="112"/>
      <c r="M6285" s="27">
        <f>SUM(B6285:K6285)</f>
        <v>27</v>
      </c>
      <c r="N6285" s="27">
        <v>7</v>
      </c>
      <c r="O6285" s="185">
        <f>M6285/84</f>
        <v>0.32142857142857145</v>
      </c>
      <c r="P6285" s="55" t="s">
        <v>446</v>
      </c>
      <c r="Q6285" s="19" t="s">
        <v>2845</v>
      </c>
      <c r="R6285" s="41" t="s">
        <v>579</v>
      </c>
      <c r="S6285" s="19" t="s">
        <v>513</v>
      </c>
      <c r="T6285" s="28" t="s">
        <v>2769</v>
      </c>
      <c r="U6285" s="17">
        <v>8</v>
      </c>
      <c r="V6285" s="20" t="s">
        <v>1401</v>
      </c>
      <c r="W6285" s="18" t="s">
        <v>2826</v>
      </c>
      <c r="X6285" s="18" t="s">
        <v>1224</v>
      </c>
      <c r="Y6285" s="29" t="s">
        <v>2839</v>
      </c>
      <c r="Z6285" s="61"/>
    </row>
    <row r="6286" spans="1:267" s="161" customFormat="1" ht="19.5" customHeight="1" x14ac:dyDescent="0.25">
      <c r="A6286" s="50" t="s">
        <v>256</v>
      </c>
      <c r="B6286" s="27">
        <v>6</v>
      </c>
      <c r="C6286" s="27">
        <v>0</v>
      </c>
      <c r="D6286" s="27">
        <v>6</v>
      </c>
      <c r="E6286" s="27">
        <v>0</v>
      </c>
      <c r="F6286" s="27">
        <v>3</v>
      </c>
      <c r="G6286" s="27">
        <v>0</v>
      </c>
      <c r="H6286" s="27">
        <v>3</v>
      </c>
      <c r="I6286" s="27">
        <v>2</v>
      </c>
      <c r="J6286" s="27">
        <v>6</v>
      </c>
      <c r="K6286" s="27">
        <v>1</v>
      </c>
      <c r="L6286" s="112"/>
      <c r="M6286" s="27">
        <f>SUM(B6286:K6286)</f>
        <v>27</v>
      </c>
      <c r="N6286" s="27">
        <v>7</v>
      </c>
      <c r="O6286" s="185">
        <f>M6286/84</f>
        <v>0.32142857142857145</v>
      </c>
      <c r="P6286" s="55" t="s">
        <v>446</v>
      </c>
      <c r="Q6286" s="19" t="s">
        <v>8838</v>
      </c>
      <c r="R6286" s="41" t="s">
        <v>473</v>
      </c>
      <c r="S6286" s="19" t="s">
        <v>636</v>
      </c>
      <c r="T6286" s="28" t="s">
        <v>6284</v>
      </c>
      <c r="U6286" s="17">
        <v>8</v>
      </c>
      <c r="V6286" s="20" t="s">
        <v>1393</v>
      </c>
      <c r="W6286" s="18" t="s">
        <v>8839</v>
      </c>
      <c r="X6286" s="18" t="s">
        <v>3245</v>
      </c>
      <c r="Y6286" s="29" t="s">
        <v>636</v>
      </c>
      <c r="Z6286" s="61"/>
      <c r="AA6286" s="214"/>
      <c r="AB6286" s="214"/>
      <c r="AC6286" s="214"/>
      <c r="AD6286" s="214"/>
      <c r="AE6286" s="214"/>
      <c r="AF6286" s="214"/>
      <c r="AG6286" s="214"/>
      <c r="AH6286" s="214"/>
      <c r="AI6286" s="214"/>
      <c r="AJ6286" s="214"/>
      <c r="AK6286" s="214"/>
      <c r="AL6286" s="214"/>
      <c r="AM6286" s="214"/>
      <c r="AN6286" s="214"/>
      <c r="AO6286" s="214"/>
      <c r="AP6286" s="214"/>
      <c r="AQ6286" s="214"/>
      <c r="AR6286" s="214"/>
      <c r="AS6286" s="214"/>
      <c r="AT6286" s="214"/>
      <c r="AU6286" s="214"/>
      <c r="AV6286" s="214"/>
      <c r="AW6286" s="214"/>
      <c r="AX6286" s="214"/>
      <c r="AY6286" s="214"/>
      <c r="AZ6286" s="214"/>
      <c r="BA6286" s="214"/>
      <c r="BB6286" s="214"/>
      <c r="BC6286" s="214"/>
      <c r="BD6286" s="214"/>
      <c r="BE6286" s="214"/>
      <c r="BF6286" s="214"/>
      <c r="BG6286" s="214"/>
      <c r="BH6286" s="214"/>
      <c r="BI6286" s="214"/>
      <c r="BJ6286" s="214"/>
      <c r="BK6286" s="214"/>
      <c r="BL6286" s="214"/>
      <c r="BM6286" s="214"/>
      <c r="BN6286" s="214"/>
      <c r="BO6286" s="214"/>
      <c r="BP6286" s="214"/>
      <c r="BQ6286" s="214"/>
      <c r="BR6286" s="214"/>
      <c r="BS6286" s="214"/>
      <c r="BT6286" s="214"/>
      <c r="BU6286" s="214"/>
      <c r="BV6286" s="214"/>
      <c r="BW6286" s="214"/>
      <c r="BX6286" s="214"/>
      <c r="BY6286" s="214"/>
      <c r="BZ6286" s="214"/>
      <c r="CA6286" s="214"/>
      <c r="CB6286" s="214"/>
      <c r="CC6286" s="214"/>
      <c r="CD6286" s="214"/>
      <c r="CE6286" s="214"/>
      <c r="CF6286" s="214"/>
      <c r="CG6286" s="214"/>
      <c r="CH6286" s="214"/>
      <c r="CI6286" s="214"/>
      <c r="CJ6286" s="214"/>
      <c r="CK6286" s="214"/>
      <c r="CL6286" s="214"/>
      <c r="CM6286" s="214"/>
      <c r="CN6286" s="214"/>
      <c r="CO6286" s="214"/>
      <c r="CP6286" s="214"/>
      <c r="CQ6286" s="214"/>
      <c r="CR6286" s="214"/>
      <c r="CS6286" s="214"/>
      <c r="CT6286" s="214"/>
      <c r="CU6286" s="214"/>
      <c r="CV6286" s="214"/>
      <c r="CW6286" s="214"/>
      <c r="CX6286" s="214"/>
      <c r="CY6286" s="214"/>
      <c r="CZ6286" s="214"/>
      <c r="DA6286" s="214"/>
      <c r="DB6286" s="214"/>
      <c r="DC6286" s="214"/>
      <c r="DD6286" s="214"/>
      <c r="DE6286" s="214"/>
      <c r="DF6286" s="214"/>
      <c r="DG6286" s="214"/>
      <c r="DH6286" s="214"/>
      <c r="DI6286" s="214"/>
      <c r="DJ6286" s="214"/>
      <c r="DK6286" s="214"/>
      <c r="DL6286" s="214"/>
      <c r="DM6286" s="214"/>
      <c r="DN6286" s="214"/>
      <c r="DO6286" s="214"/>
      <c r="DP6286" s="214"/>
      <c r="DQ6286" s="214"/>
      <c r="DR6286" s="214"/>
      <c r="DS6286" s="214"/>
      <c r="DT6286" s="214"/>
      <c r="DU6286" s="214"/>
      <c r="DV6286" s="214"/>
      <c r="DW6286" s="214"/>
      <c r="DX6286" s="214"/>
      <c r="DY6286" s="214"/>
      <c r="DZ6286" s="214"/>
      <c r="EA6286" s="214"/>
      <c r="EB6286" s="214"/>
      <c r="EC6286" s="214"/>
      <c r="ED6286" s="214"/>
      <c r="EE6286" s="214"/>
      <c r="EF6286" s="214"/>
      <c r="EG6286" s="214"/>
      <c r="EH6286" s="214"/>
      <c r="EI6286" s="214"/>
      <c r="EJ6286" s="214"/>
      <c r="EK6286" s="214"/>
      <c r="EL6286" s="214"/>
      <c r="EM6286" s="214"/>
      <c r="EN6286" s="214"/>
      <c r="EO6286" s="214"/>
      <c r="EP6286" s="214"/>
      <c r="EQ6286" s="214"/>
      <c r="ER6286" s="214"/>
      <c r="ES6286" s="214"/>
      <c r="ET6286" s="214"/>
      <c r="EU6286" s="214"/>
      <c r="EV6286" s="214"/>
      <c r="EW6286" s="214"/>
      <c r="EX6286" s="214"/>
      <c r="EY6286" s="214"/>
      <c r="EZ6286" s="214"/>
      <c r="FA6286" s="214"/>
      <c r="FB6286" s="214"/>
      <c r="FC6286" s="214"/>
      <c r="FD6286" s="214"/>
      <c r="FE6286" s="214"/>
      <c r="FF6286" s="214"/>
      <c r="FG6286" s="214"/>
      <c r="FH6286" s="214"/>
      <c r="FI6286" s="214"/>
      <c r="FJ6286" s="214"/>
      <c r="FK6286" s="214"/>
      <c r="FL6286" s="214"/>
      <c r="FM6286" s="214"/>
      <c r="FN6286" s="214"/>
      <c r="FO6286" s="214"/>
      <c r="FP6286" s="214"/>
      <c r="FQ6286" s="214"/>
      <c r="FR6286" s="214"/>
      <c r="FS6286" s="214"/>
      <c r="FT6286" s="214"/>
      <c r="FU6286" s="214"/>
      <c r="FV6286" s="214"/>
      <c r="FW6286" s="214"/>
      <c r="FX6286" s="214"/>
      <c r="FY6286" s="214"/>
      <c r="FZ6286" s="214"/>
      <c r="GA6286" s="214"/>
      <c r="GB6286" s="214"/>
      <c r="GC6286" s="214"/>
      <c r="GD6286" s="214"/>
      <c r="GE6286" s="214"/>
      <c r="GF6286" s="214"/>
      <c r="GG6286" s="214"/>
      <c r="GH6286" s="214"/>
      <c r="GI6286" s="214"/>
      <c r="GJ6286" s="214"/>
      <c r="GK6286" s="214"/>
      <c r="GL6286" s="214"/>
      <c r="GM6286" s="214"/>
      <c r="GN6286" s="214"/>
      <c r="GO6286" s="214"/>
      <c r="GP6286" s="214"/>
      <c r="GQ6286" s="214"/>
      <c r="GR6286" s="214"/>
      <c r="GS6286" s="214"/>
      <c r="GT6286" s="214"/>
      <c r="GU6286" s="214"/>
      <c r="GV6286" s="214"/>
      <c r="GW6286" s="214"/>
      <c r="GX6286" s="214"/>
      <c r="GY6286" s="214"/>
      <c r="GZ6286" s="214"/>
      <c r="HA6286" s="214"/>
      <c r="HB6286" s="214"/>
      <c r="HC6286" s="214"/>
      <c r="HD6286" s="214"/>
      <c r="HE6286" s="214"/>
      <c r="HF6286" s="214"/>
      <c r="HG6286" s="214"/>
      <c r="HH6286" s="214"/>
      <c r="HI6286" s="214"/>
      <c r="HJ6286" s="214"/>
      <c r="HK6286" s="214"/>
      <c r="HL6286" s="214"/>
      <c r="HM6286" s="214"/>
      <c r="HN6286" s="214"/>
      <c r="HO6286" s="214"/>
      <c r="HP6286" s="214"/>
      <c r="HQ6286" s="214"/>
      <c r="HR6286" s="214"/>
      <c r="HS6286" s="214"/>
      <c r="HT6286" s="214"/>
      <c r="HU6286" s="214"/>
      <c r="HV6286" s="214"/>
      <c r="HW6286" s="214"/>
      <c r="HX6286" s="214"/>
      <c r="HY6286" s="214"/>
      <c r="HZ6286" s="214"/>
      <c r="IA6286" s="214"/>
      <c r="IB6286" s="214"/>
      <c r="IC6286" s="214"/>
      <c r="ID6286" s="214"/>
      <c r="IE6286" s="214"/>
      <c r="IF6286" s="214"/>
      <c r="IG6286" s="214"/>
      <c r="IH6286" s="214"/>
      <c r="II6286" s="214"/>
      <c r="IJ6286" s="214"/>
      <c r="IK6286" s="214"/>
      <c r="IL6286" s="214"/>
      <c r="IM6286" s="214"/>
      <c r="IN6286" s="214"/>
      <c r="IO6286" s="214"/>
      <c r="IP6286" s="214"/>
      <c r="IQ6286" s="214"/>
      <c r="IR6286" s="214"/>
      <c r="IS6286" s="214"/>
      <c r="IT6286" s="214"/>
      <c r="IU6286" s="214"/>
      <c r="IV6286" s="214"/>
      <c r="IW6286" s="214"/>
      <c r="IX6286" s="214"/>
      <c r="IY6286" s="214"/>
      <c r="IZ6286" s="214"/>
      <c r="JA6286" s="214"/>
      <c r="JB6286" s="214"/>
      <c r="JC6286" s="214"/>
      <c r="JD6286" s="214"/>
      <c r="JE6286" s="214"/>
      <c r="JF6286" s="214"/>
      <c r="JG6286" s="214"/>
    </row>
    <row r="6287" spans="1:267" s="161" customFormat="1" ht="19.5" customHeight="1" x14ac:dyDescent="0.25">
      <c r="A6287" s="50" t="s">
        <v>253</v>
      </c>
      <c r="B6287" s="27">
        <v>8</v>
      </c>
      <c r="C6287" s="27">
        <v>2</v>
      </c>
      <c r="D6287" s="27">
        <v>3.5</v>
      </c>
      <c r="E6287" s="27">
        <v>6</v>
      </c>
      <c r="F6287" s="27">
        <v>2</v>
      </c>
      <c r="G6287" s="27">
        <v>2</v>
      </c>
      <c r="H6287" s="27">
        <v>0</v>
      </c>
      <c r="I6287" s="27">
        <v>1</v>
      </c>
      <c r="J6287" s="27">
        <v>0</v>
      </c>
      <c r="K6287" s="27">
        <v>2</v>
      </c>
      <c r="L6287" s="112"/>
      <c r="M6287" s="27">
        <f>SUM(B6287:K6287)</f>
        <v>26.5</v>
      </c>
      <c r="N6287" s="27">
        <v>13</v>
      </c>
      <c r="O6287" s="185">
        <f>M6287/84</f>
        <v>0.31547619047619047</v>
      </c>
      <c r="P6287" s="55" t="s">
        <v>446</v>
      </c>
      <c r="Q6287" s="19" t="s">
        <v>8669</v>
      </c>
      <c r="R6287" s="41" t="s">
        <v>998</v>
      </c>
      <c r="S6287" s="19" t="s">
        <v>8670</v>
      </c>
      <c r="T6287" s="28" t="s">
        <v>8181</v>
      </c>
      <c r="U6287" s="17">
        <v>8</v>
      </c>
      <c r="V6287" s="20" t="s">
        <v>1161</v>
      </c>
      <c r="W6287" s="18" t="s">
        <v>8314</v>
      </c>
      <c r="X6287" s="18" t="s">
        <v>916</v>
      </c>
      <c r="Y6287" s="29" t="s">
        <v>1078</v>
      </c>
      <c r="Z6287" s="61"/>
      <c r="AA6287" s="214"/>
      <c r="AB6287" s="214"/>
      <c r="AC6287" s="214"/>
      <c r="AD6287" s="214"/>
      <c r="AE6287" s="214"/>
      <c r="AF6287" s="214"/>
      <c r="AG6287" s="214"/>
      <c r="AH6287" s="214"/>
      <c r="AI6287" s="214"/>
      <c r="AJ6287" s="214"/>
      <c r="AK6287" s="214"/>
      <c r="AL6287" s="214"/>
      <c r="AM6287" s="214"/>
      <c r="AN6287" s="214"/>
      <c r="AO6287" s="214"/>
      <c r="AP6287" s="214"/>
      <c r="AQ6287" s="214"/>
      <c r="AR6287" s="214"/>
      <c r="AS6287" s="214"/>
      <c r="AT6287" s="214"/>
      <c r="AU6287" s="214"/>
      <c r="AV6287" s="214"/>
      <c r="AW6287" s="214"/>
      <c r="AX6287" s="214"/>
      <c r="AY6287" s="214"/>
      <c r="AZ6287" s="214"/>
      <c r="BA6287" s="214"/>
      <c r="BB6287" s="214"/>
      <c r="BC6287" s="214"/>
      <c r="BD6287" s="214"/>
      <c r="BE6287" s="214"/>
      <c r="BF6287" s="214"/>
      <c r="BG6287" s="214"/>
      <c r="BH6287" s="214"/>
      <c r="BI6287" s="214"/>
      <c r="BJ6287" s="214"/>
      <c r="BK6287" s="214"/>
      <c r="BL6287" s="214"/>
      <c r="BM6287" s="214"/>
      <c r="BN6287" s="214"/>
      <c r="BO6287" s="214"/>
      <c r="BP6287" s="214"/>
      <c r="BQ6287" s="214"/>
      <c r="BR6287" s="214"/>
      <c r="BS6287" s="214"/>
      <c r="BT6287" s="214"/>
      <c r="BU6287" s="214"/>
      <c r="BV6287" s="214"/>
      <c r="BW6287" s="214"/>
      <c r="BX6287" s="214"/>
      <c r="BY6287" s="214"/>
      <c r="BZ6287" s="214"/>
      <c r="CA6287" s="214"/>
      <c r="CB6287" s="214"/>
      <c r="CC6287" s="214"/>
      <c r="CD6287" s="214"/>
      <c r="CE6287" s="214"/>
      <c r="CF6287" s="214"/>
      <c r="CG6287" s="214"/>
      <c r="CH6287" s="214"/>
      <c r="CI6287" s="214"/>
      <c r="CJ6287" s="214"/>
      <c r="CK6287" s="214"/>
      <c r="CL6287" s="214"/>
      <c r="CM6287" s="214"/>
      <c r="CN6287" s="214"/>
      <c r="CO6287" s="214"/>
      <c r="CP6287" s="214"/>
      <c r="CQ6287" s="214"/>
      <c r="CR6287" s="214"/>
      <c r="CS6287" s="214"/>
      <c r="CT6287" s="214"/>
      <c r="CU6287" s="214"/>
      <c r="CV6287" s="214"/>
      <c r="CW6287" s="214"/>
      <c r="CX6287" s="214"/>
      <c r="CY6287" s="214"/>
      <c r="CZ6287" s="214"/>
      <c r="DA6287" s="214"/>
      <c r="DB6287" s="214"/>
      <c r="DC6287" s="214"/>
      <c r="DD6287" s="214"/>
      <c r="DE6287" s="214"/>
      <c r="DF6287" s="214"/>
      <c r="DG6287" s="214"/>
      <c r="DH6287" s="214"/>
      <c r="DI6287" s="214"/>
      <c r="DJ6287" s="214"/>
      <c r="DK6287" s="214"/>
      <c r="DL6287" s="214"/>
      <c r="DM6287" s="214"/>
      <c r="DN6287" s="214"/>
      <c r="DO6287" s="214"/>
      <c r="DP6287" s="214"/>
      <c r="DQ6287" s="214"/>
      <c r="DR6287" s="214"/>
      <c r="DS6287" s="214"/>
      <c r="DT6287" s="214"/>
      <c r="DU6287" s="214"/>
      <c r="DV6287" s="214"/>
      <c r="DW6287" s="214"/>
      <c r="DX6287" s="214"/>
      <c r="DY6287" s="214"/>
      <c r="DZ6287" s="214"/>
      <c r="EA6287" s="214"/>
      <c r="EB6287" s="214"/>
      <c r="EC6287" s="214"/>
      <c r="ED6287" s="214"/>
      <c r="EE6287" s="214"/>
      <c r="EF6287" s="214"/>
      <c r="EG6287" s="214"/>
      <c r="EH6287" s="214"/>
      <c r="EI6287" s="214"/>
      <c r="EJ6287" s="214"/>
      <c r="EK6287" s="214"/>
      <c r="EL6287" s="214"/>
      <c r="EM6287" s="214"/>
      <c r="EN6287" s="214"/>
      <c r="EO6287" s="214"/>
      <c r="EP6287" s="214"/>
      <c r="EQ6287" s="214"/>
      <c r="ER6287" s="214"/>
      <c r="ES6287" s="214"/>
      <c r="ET6287" s="214"/>
      <c r="EU6287" s="214"/>
      <c r="EV6287" s="214"/>
      <c r="EW6287" s="214"/>
      <c r="EX6287" s="214"/>
      <c r="EY6287" s="214"/>
      <c r="EZ6287" s="214"/>
      <c r="FA6287" s="214"/>
      <c r="FB6287" s="214"/>
      <c r="FC6287" s="214"/>
      <c r="FD6287" s="214"/>
      <c r="FE6287" s="214"/>
      <c r="FF6287" s="214"/>
      <c r="FG6287" s="214"/>
      <c r="FH6287" s="214"/>
      <c r="FI6287" s="214"/>
      <c r="FJ6287" s="214"/>
      <c r="FK6287" s="214"/>
      <c r="FL6287" s="214"/>
      <c r="FM6287" s="214"/>
      <c r="FN6287" s="214"/>
      <c r="FO6287" s="214"/>
      <c r="FP6287" s="214"/>
      <c r="FQ6287" s="214"/>
      <c r="FR6287" s="214"/>
      <c r="FS6287" s="214"/>
      <c r="FT6287" s="214"/>
      <c r="FU6287" s="214"/>
      <c r="FV6287" s="214"/>
      <c r="FW6287" s="214"/>
      <c r="FX6287" s="214"/>
      <c r="FY6287" s="214"/>
      <c r="FZ6287" s="214"/>
      <c r="GA6287" s="214"/>
      <c r="GB6287" s="214"/>
      <c r="GC6287" s="214"/>
      <c r="GD6287" s="214"/>
      <c r="GE6287" s="214"/>
      <c r="GF6287" s="214"/>
      <c r="GG6287" s="214"/>
      <c r="GH6287" s="214"/>
      <c r="GI6287" s="214"/>
      <c r="GJ6287" s="214"/>
      <c r="GK6287" s="214"/>
      <c r="GL6287" s="214"/>
      <c r="GM6287" s="214"/>
      <c r="GN6287" s="214"/>
      <c r="GO6287" s="214"/>
      <c r="GP6287" s="214"/>
      <c r="GQ6287" s="214"/>
      <c r="GR6287" s="214"/>
      <c r="GS6287" s="214"/>
      <c r="GT6287" s="214"/>
      <c r="GU6287" s="214"/>
      <c r="GV6287" s="214"/>
      <c r="GW6287" s="214"/>
      <c r="GX6287" s="214"/>
      <c r="GY6287" s="214"/>
      <c r="GZ6287" s="214"/>
      <c r="HA6287" s="214"/>
      <c r="HB6287" s="214"/>
      <c r="HC6287" s="214"/>
      <c r="HD6287" s="214"/>
      <c r="HE6287" s="214"/>
      <c r="HF6287" s="214"/>
      <c r="HG6287" s="214"/>
      <c r="HH6287" s="214"/>
      <c r="HI6287" s="214"/>
      <c r="HJ6287" s="214"/>
      <c r="HK6287" s="214"/>
      <c r="HL6287" s="214"/>
      <c r="HM6287" s="214"/>
      <c r="HN6287" s="214"/>
      <c r="HO6287" s="214"/>
      <c r="HP6287" s="214"/>
      <c r="HQ6287" s="214"/>
      <c r="HR6287" s="214"/>
      <c r="HS6287" s="214"/>
      <c r="HT6287" s="214"/>
      <c r="HU6287" s="214"/>
      <c r="HV6287" s="214"/>
      <c r="HW6287" s="214"/>
      <c r="HX6287" s="214"/>
      <c r="HY6287" s="214"/>
      <c r="HZ6287" s="214"/>
      <c r="IA6287" s="214"/>
      <c r="IB6287" s="214"/>
      <c r="IC6287" s="214"/>
      <c r="ID6287" s="214"/>
      <c r="IE6287" s="214"/>
      <c r="IF6287" s="214"/>
      <c r="IG6287" s="214"/>
      <c r="IH6287" s="214"/>
      <c r="II6287" s="214"/>
      <c r="IJ6287" s="214"/>
      <c r="IK6287" s="214"/>
      <c r="IL6287" s="214"/>
      <c r="IM6287" s="214"/>
      <c r="IN6287" s="214"/>
      <c r="IO6287" s="214"/>
      <c r="IP6287" s="214"/>
      <c r="IQ6287" s="214"/>
      <c r="IR6287" s="214"/>
      <c r="IS6287" s="214"/>
      <c r="IT6287" s="214"/>
      <c r="IU6287" s="214"/>
      <c r="IV6287" s="214"/>
      <c r="IW6287" s="214"/>
      <c r="IX6287" s="214"/>
      <c r="IY6287" s="214"/>
      <c r="IZ6287" s="214"/>
      <c r="JA6287" s="214"/>
      <c r="JB6287" s="214"/>
      <c r="JC6287" s="214"/>
      <c r="JD6287" s="214"/>
      <c r="JE6287" s="214"/>
      <c r="JF6287" s="214"/>
      <c r="JG6287" s="214"/>
    </row>
    <row r="6288" spans="1:267" s="161" customFormat="1" ht="19.5" customHeight="1" x14ac:dyDescent="0.25">
      <c r="A6288" s="50" t="s">
        <v>252</v>
      </c>
      <c r="B6288" s="27">
        <v>7</v>
      </c>
      <c r="C6288" s="27">
        <v>7</v>
      </c>
      <c r="D6288" s="27">
        <v>5.5</v>
      </c>
      <c r="E6288" s="27">
        <v>0</v>
      </c>
      <c r="F6288" s="27">
        <v>0</v>
      </c>
      <c r="G6288" s="27">
        <v>0</v>
      </c>
      <c r="H6288" s="27">
        <v>0</v>
      </c>
      <c r="I6288" s="27">
        <v>7</v>
      </c>
      <c r="J6288" s="27">
        <v>0</v>
      </c>
      <c r="K6288" s="27">
        <v>0</v>
      </c>
      <c r="L6288" s="112"/>
      <c r="M6288" s="27">
        <f>SUM(B6288:K6288)</f>
        <v>26.5</v>
      </c>
      <c r="N6288" s="27">
        <v>2</v>
      </c>
      <c r="O6288" s="185">
        <f>M6288/84</f>
        <v>0.31547619047619047</v>
      </c>
      <c r="P6288" s="55" t="s">
        <v>446</v>
      </c>
      <c r="Q6288" s="19" t="s">
        <v>8595</v>
      </c>
      <c r="R6288" s="41" t="s">
        <v>8596</v>
      </c>
      <c r="S6288" s="19" t="s">
        <v>8597</v>
      </c>
      <c r="T6288" s="28" t="s">
        <v>2934</v>
      </c>
      <c r="U6288" s="17">
        <v>8</v>
      </c>
      <c r="V6288" s="20" t="s">
        <v>682</v>
      </c>
      <c r="W6288" s="18" t="s">
        <v>1445</v>
      </c>
      <c r="X6288" s="18" t="s">
        <v>1224</v>
      </c>
      <c r="Y6288" s="29" t="s">
        <v>469</v>
      </c>
      <c r="Z6288" s="61"/>
      <c r="AA6288" s="214"/>
      <c r="AB6288" s="214"/>
      <c r="AC6288" s="214"/>
      <c r="AD6288" s="214"/>
      <c r="AE6288" s="214"/>
      <c r="AF6288" s="214"/>
      <c r="AG6288" s="214"/>
      <c r="AH6288" s="214"/>
      <c r="AI6288" s="214"/>
      <c r="AJ6288" s="214"/>
      <c r="AK6288" s="214"/>
      <c r="AL6288" s="214"/>
      <c r="AM6288" s="214"/>
      <c r="AN6288" s="214"/>
      <c r="AO6288" s="214"/>
      <c r="AP6288" s="214"/>
      <c r="AQ6288" s="214"/>
      <c r="AR6288" s="214"/>
      <c r="AS6288" s="214"/>
      <c r="AT6288" s="214"/>
      <c r="AU6288" s="214"/>
      <c r="AV6288" s="214"/>
      <c r="AW6288" s="214"/>
      <c r="AX6288" s="214"/>
      <c r="AY6288" s="214"/>
      <c r="AZ6288" s="214"/>
      <c r="BA6288" s="214"/>
      <c r="BB6288" s="214"/>
      <c r="BC6288" s="214"/>
      <c r="BD6288" s="214"/>
      <c r="BE6288" s="214"/>
      <c r="BF6288" s="214"/>
      <c r="BG6288" s="214"/>
      <c r="BH6288" s="214"/>
      <c r="BI6288" s="214"/>
      <c r="BJ6288" s="214"/>
      <c r="BK6288" s="214"/>
      <c r="BL6288" s="214"/>
      <c r="BM6288" s="214"/>
      <c r="BN6288" s="214"/>
      <c r="BO6288" s="214"/>
      <c r="BP6288" s="214"/>
      <c r="BQ6288" s="214"/>
      <c r="BR6288" s="214"/>
      <c r="BS6288" s="214"/>
      <c r="BT6288" s="214"/>
      <c r="BU6288" s="214"/>
      <c r="BV6288" s="214"/>
      <c r="BW6288" s="214"/>
      <c r="BX6288" s="214"/>
      <c r="BY6288" s="214"/>
      <c r="BZ6288" s="214"/>
      <c r="CA6288" s="214"/>
      <c r="CB6288" s="214"/>
      <c r="CC6288" s="214"/>
      <c r="CD6288" s="214"/>
      <c r="CE6288" s="214"/>
      <c r="CF6288" s="214"/>
      <c r="CG6288" s="214"/>
      <c r="CH6288" s="214"/>
      <c r="CI6288" s="214"/>
      <c r="CJ6288" s="214"/>
      <c r="CK6288" s="214"/>
      <c r="CL6288" s="214"/>
      <c r="CM6288" s="214"/>
      <c r="CN6288" s="214"/>
      <c r="CO6288" s="214"/>
      <c r="CP6288" s="214"/>
      <c r="CQ6288" s="214"/>
      <c r="CR6288" s="214"/>
      <c r="CS6288" s="214"/>
      <c r="CT6288" s="214"/>
      <c r="CU6288" s="214"/>
      <c r="CV6288" s="214"/>
      <c r="CW6288" s="214"/>
      <c r="CX6288" s="214"/>
      <c r="CY6288" s="214"/>
      <c r="CZ6288" s="214"/>
      <c r="DA6288" s="214"/>
      <c r="DB6288" s="214"/>
      <c r="DC6288" s="214"/>
      <c r="DD6288" s="214"/>
      <c r="DE6288" s="214"/>
      <c r="DF6288" s="214"/>
      <c r="DG6288" s="214"/>
      <c r="DH6288" s="214"/>
      <c r="DI6288" s="214"/>
      <c r="DJ6288" s="214"/>
      <c r="DK6288" s="214"/>
      <c r="DL6288" s="214"/>
      <c r="DM6288" s="214"/>
      <c r="DN6288" s="214"/>
      <c r="DO6288" s="214"/>
      <c r="DP6288" s="214"/>
      <c r="DQ6288" s="214"/>
      <c r="DR6288" s="214"/>
      <c r="DS6288" s="214"/>
      <c r="DT6288" s="214"/>
      <c r="DU6288" s="214"/>
      <c r="DV6288" s="214"/>
      <c r="DW6288" s="214"/>
      <c r="DX6288" s="214"/>
      <c r="DY6288" s="214"/>
      <c r="DZ6288" s="214"/>
      <c r="EA6288" s="214"/>
      <c r="EB6288" s="214"/>
      <c r="EC6288" s="214"/>
      <c r="ED6288" s="214"/>
      <c r="EE6288" s="214"/>
      <c r="EF6288" s="214"/>
      <c r="EG6288" s="214"/>
      <c r="EH6288" s="214"/>
      <c r="EI6288" s="214"/>
      <c r="EJ6288" s="214"/>
      <c r="EK6288" s="214"/>
      <c r="EL6288" s="214"/>
      <c r="EM6288" s="214"/>
      <c r="EN6288" s="214"/>
      <c r="EO6288" s="214"/>
      <c r="EP6288" s="214"/>
      <c r="EQ6288" s="214"/>
      <c r="ER6288" s="214"/>
      <c r="ES6288" s="214"/>
      <c r="ET6288" s="214"/>
      <c r="EU6288" s="214"/>
      <c r="EV6288" s="214"/>
      <c r="EW6288" s="214"/>
      <c r="EX6288" s="214"/>
      <c r="EY6288" s="214"/>
      <c r="EZ6288" s="214"/>
      <c r="FA6288" s="214"/>
      <c r="FB6288" s="214"/>
      <c r="FC6288" s="214"/>
      <c r="FD6288" s="214"/>
      <c r="FE6288" s="214"/>
      <c r="FF6288" s="214"/>
      <c r="FG6288" s="214"/>
      <c r="FH6288" s="214"/>
      <c r="FI6288" s="214"/>
      <c r="FJ6288" s="214"/>
      <c r="FK6288" s="214"/>
      <c r="FL6288" s="214"/>
      <c r="FM6288" s="214"/>
      <c r="FN6288" s="214"/>
      <c r="FO6288" s="214"/>
      <c r="FP6288" s="214"/>
      <c r="FQ6288" s="214"/>
      <c r="FR6288" s="214"/>
      <c r="FS6288" s="214"/>
      <c r="FT6288" s="214"/>
      <c r="FU6288" s="214"/>
      <c r="FV6288" s="214"/>
      <c r="FW6288" s="214"/>
      <c r="FX6288" s="214"/>
      <c r="FY6288" s="214"/>
      <c r="FZ6288" s="214"/>
      <c r="GA6288" s="214"/>
      <c r="GB6288" s="214"/>
      <c r="GC6288" s="214"/>
      <c r="GD6288" s="214"/>
      <c r="GE6288" s="214"/>
      <c r="GF6288" s="214"/>
      <c r="GG6288" s="214"/>
      <c r="GH6288" s="214"/>
      <c r="GI6288" s="214"/>
      <c r="GJ6288" s="214"/>
      <c r="GK6288" s="214"/>
      <c r="GL6288" s="214"/>
      <c r="GM6288" s="214"/>
      <c r="GN6288" s="214"/>
      <c r="GO6288" s="214"/>
      <c r="GP6288" s="214"/>
      <c r="GQ6288" s="214"/>
      <c r="GR6288" s="214"/>
      <c r="GS6288" s="214"/>
      <c r="GT6288" s="214"/>
      <c r="GU6288" s="214"/>
      <c r="GV6288" s="214"/>
      <c r="GW6288" s="214"/>
      <c r="GX6288" s="214"/>
      <c r="GY6288" s="214"/>
      <c r="GZ6288" s="214"/>
      <c r="HA6288" s="214"/>
      <c r="HB6288" s="214"/>
      <c r="HC6288" s="214"/>
      <c r="HD6288" s="214"/>
      <c r="HE6288" s="214"/>
      <c r="HF6288" s="214"/>
      <c r="HG6288" s="214"/>
      <c r="HH6288" s="214"/>
      <c r="HI6288" s="214"/>
      <c r="HJ6288" s="214"/>
      <c r="HK6288" s="214"/>
      <c r="HL6288" s="214"/>
      <c r="HM6288" s="214"/>
      <c r="HN6288" s="214"/>
      <c r="HO6288" s="214"/>
      <c r="HP6288" s="214"/>
      <c r="HQ6288" s="214"/>
      <c r="HR6288" s="214"/>
      <c r="HS6288" s="214"/>
      <c r="HT6288" s="214"/>
      <c r="HU6288" s="214"/>
      <c r="HV6288" s="214"/>
      <c r="HW6288" s="214"/>
      <c r="HX6288" s="214"/>
      <c r="HY6288" s="214"/>
      <c r="HZ6288" s="214"/>
      <c r="IA6288" s="214"/>
      <c r="IB6288" s="214"/>
      <c r="IC6288" s="214"/>
      <c r="ID6288" s="214"/>
      <c r="IE6288" s="214"/>
      <c r="IF6288" s="214"/>
      <c r="IG6288" s="214"/>
      <c r="IH6288" s="214"/>
      <c r="II6288" s="214"/>
      <c r="IJ6288" s="214"/>
      <c r="IK6288" s="214"/>
      <c r="IL6288" s="214"/>
      <c r="IM6288" s="214"/>
      <c r="IN6288" s="214"/>
      <c r="IO6288" s="214"/>
      <c r="IP6288" s="214"/>
      <c r="IQ6288" s="214"/>
      <c r="IR6288" s="214"/>
      <c r="IS6288" s="214"/>
      <c r="IT6288" s="214"/>
      <c r="IU6288" s="214"/>
      <c r="IV6288" s="214"/>
      <c r="IW6288" s="214"/>
      <c r="IX6288" s="214"/>
      <c r="IY6288" s="214"/>
      <c r="IZ6288" s="214"/>
      <c r="JA6288" s="214"/>
      <c r="JB6288" s="214"/>
      <c r="JC6288" s="214"/>
      <c r="JD6288" s="214"/>
      <c r="JE6288" s="214"/>
      <c r="JF6288" s="214"/>
      <c r="JG6288" s="214"/>
    </row>
    <row r="6289" spans="1:267" s="161" customFormat="1" ht="19.5" customHeight="1" x14ac:dyDescent="0.25">
      <c r="A6289" s="50" t="s">
        <v>262</v>
      </c>
      <c r="B6289" s="27">
        <v>9</v>
      </c>
      <c r="C6289" s="27">
        <v>3</v>
      </c>
      <c r="D6289" s="27">
        <v>7</v>
      </c>
      <c r="E6289" s="27">
        <v>2</v>
      </c>
      <c r="F6289" s="27">
        <v>1</v>
      </c>
      <c r="G6289" s="27">
        <v>2</v>
      </c>
      <c r="H6289" s="27">
        <v>0</v>
      </c>
      <c r="I6289" s="27">
        <v>2.5</v>
      </c>
      <c r="J6289" s="27">
        <v>0</v>
      </c>
      <c r="K6289" s="27">
        <v>0</v>
      </c>
      <c r="L6289" s="112"/>
      <c r="M6289" s="27">
        <f>SUM(B6289:K6289)</f>
        <v>26.5</v>
      </c>
      <c r="N6289" s="27">
        <v>21</v>
      </c>
      <c r="O6289" s="185">
        <f>M6289/84</f>
        <v>0.31547619047619047</v>
      </c>
      <c r="P6289" s="55" t="s">
        <v>446</v>
      </c>
      <c r="Q6289" s="19" t="s">
        <v>601</v>
      </c>
      <c r="R6289" s="41" t="s">
        <v>635</v>
      </c>
      <c r="S6289" s="19" t="s">
        <v>489</v>
      </c>
      <c r="T6289" s="28" t="s">
        <v>681</v>
      </c>
      <c r="U6289" s="17">
        <v>8</v>
      </c>
      <c r="V6289" s="20" t="s">
        <v>637</v>
      </c>
      <c r="W6289" s="18" t="s">
        <v>517</v>
      </c>
      <c r="X6289" s="18" t="s">
        <v>520</v>
      </c>
      <c r="Y6289" s="29" t="s">
        <v>489</v>
      </c>
      <c r="Z6289" s="61"/>
    </row>
    <row r="6290" spans="1:267" s="161" customFormat="1" ht="19.5" customHeight="1" x14ac:dyDescent="0.25">
      <c r="A6290" s="67" t="s">
        <v>266</v>
      </c>
      <c r="B6290" s="31">
        <v>8</v>
      </c>
      <c r="C6290" s="31">
        <v>5</v>
      </c>
      <c r="D6290" s="31">
        <v>2</v>
      </c>
      <c r="E6290" s="31">
        <v>0</v>
      </c>
      <c r="F6290" s="31">
        <v>1</v>
      </c>
      <c r="G6290" s="31">
        <v>0</v>
      </c>
      <c r="H6290" s="31">
        <v>0</v>
      </c>
      <c r="I6290" s="31">
        <v>6.5</v>
      </c>
      <c r="J6290" s="31">
        <v>0</v>
      </c>
      <c r="K6290" s="31">
        <v>4</v>
      </c>
      <c r="L6290" s="124"/>
      <c r="M6290" s="27">
        <f>SUM(B6290:K6290)</f>
        <v>26.5</v>
      </c>
      <c r="N6290" s="31">
        <v>16</v>
      </c>
      <c r="O6290" s="185">
        <f>M6290/84</f>
        <v>0.31547619047619047</v>
      </c>
      <c r="P6290" s="65" t="s">
        <v>446</v>
      </c>
      <c r="Q6290" s="19" t="s">
        <v>5340</v>
      </c>
      <c r="R6290" s="41" t="s">
        <v>459</v>
      </c>
      <c r="S6290" s="19" t="s">
        <v>605</v>
      </c>
      <c r="T6290" s="40" t="s">
        <v>3663</v>
      </c>
      <c r="U6290" s="32">
        <v>8</v>
      </c>
      <c r="V6290" s="20" t="s">
        <v>1190</v>
      </c>
      <c r="W6290" s="33" t="s">
        <v>2821</v>
      </c>
      <c r="X6290" s="33" t="s">
        <v>1224</v>
      </c>
      <c r="Y6290" s="34" t="s">
        <v>486</v>
      </c>
      <c r="Z6290" s="186"/>
      <c r="AA6290" s="187"/>
      <c r="AB6290" s="187"/>
      <c r="AC6290" s="187"/>
      <c r="AD6290" s="187"/>
      <c r="AE6290" s="187"/>
      <c r="AF6290" s="187"/>
      <c r="AG6290" s="187"/>
      <c r="AH6290" s="187"/>
      <c r="AI6290" s="187"/>
      <c r="AJ6290" s="187"/>
      <c r="AK6290" s="187"/>
      <c r="AL6290" s="187"/>
      <c r="AM6290" s="187"/>
      <c r="AN6290" s="187"/>
      <c r="AO6290" s="187"/>
      <c r="AP6290" s="187"/>
      <c r="AQ6290" s="187"/>
      <c r="AR6290" s="187"/>
      <c r="AS6290" s="187"/>
      <c r="AT6290" s="187"/>
      <c r="AU6290" s="187"/>
      <c r="AV6290" s="187"/>
      <c r="AW6290" s="187"/>
      <c r="AX6290" s="187"/>
      <c r="AY6290" s="187"/>
      <c r="AZ6290" s="187"/>
      <c r="BA6290" s="187"/>
      <c r="BB6290" s="187"/>
      <c r="BC6290" s="187"/>
      <c r="BD6290" s="187"/>
      <c r="BE6290" s="187"/>
      <c r="BF6290" s="187"/>
      <c r="BG6290" s="187"/>
      <c r="BH6290" s="187"/>
      <c r="BI6290" s="187"/>
      <c r="BJ6290" s="187"/>
      <c r="BK6290" s="187"/>
      <c r="BL6290" s="187"/>
      <c r="BM6290" s="187"/>
      <c r="BN6290" s="187"/>
      <c r="BO6290" s="187"/>
      <c r="BP6290" s="187"/>
      <c r="BQ6290" s="187"/>
      <c r="BR6290" s="187"/>
      <c r="BS6290" s="187"/>
      <c r="BT6290" s="187"/>
      <c r="BU6290" s="187"/>
      <c r="BV6290" s="187"/>
      <c r="BW6290" s="187"/>
      <c r="BX6290" s="187"/>
      <c r="BY6290" s="187"/>
      <c r="BZ6290" s="187"/>
      <c r="CA6290" s="187"/>
      <c r="CB6290" s="187"/>
      <c r="CC6290" s="187"/>
      <c r="CD6290" s="187"/>
      <c r="CE6290" s="187"/>
      <c r="CF6290" s="187"/>
      <c r="CG6290" s="187"/>
      <c r="CH6290" s="187"/>
      <c r="CI6290" s="187"/>
      <c r="CJ6290" s="187"/>
      <c r="CK6290" s="187"/>
      <c r="CL6290" s="187"/>
      <c r="CM6290" s="187"/>
      <c r="CN6290" s="187"/>
      <c r="CO6290" s="187"/>
      <c r="CP6290" s="187"/>
      <c r="CQ6290" s="187"/>
      <c r="CR6290" s="187"/>
      <c r="CS6290" s="187"/>
      <c r="CT6290" s="187"/>
      <c r="CU6290" s="187"/>
      <c r="CV6290" s="187"/>
      <c r="CW6290" s="187"/>
      <c r="CX6290" s="187"/>
      <c r="CY6290" s="187"/>
      <c r="CZ6290" s="187"/>
      <c r="DA6290" s="187"/>
      <c r="DB6290" s="187"/>
      <c r="DC6290" s="187"/>
      <c r="DD6290" s="187"/>
      <c r="DE6290" s="187"/>
      <c r="DF6290" s="187"/>
      <c r="DG6290" s="187"/>
      <c r="DH6290" s="187"/>
      <c r="DI6290" s="187"/>
      <c r="DJ6290" s="187"/>
      <c r="DK6290" s="187"/>
      <c r="DL6290" s="187"/>
      <c r="DM6290" s="187"/>
      <c r="DN6290" s="187"/>
      <c r="DO6290" s="187"/>
      <c r="DP6290" s="187"/>
      <c r="DQ6290" s="187"/>
      <c r="DR6290" s="187"/>
      <c r="DS6290" s="187"/>
      <c r="DT6290" s="187"/>
      <c r="DU6290" s="187"/>
      <c r="DV6290" s="187"/>
      <c r="DW6290" s="187"/>
      <c r="DX6290" s="187"/>
      <c r="DY6290" s="187"/>
      <c r="DZ6290" s="187"/>
      <c r="EA6290" s="187"/>
      <c r="EB6290" s="187"/>
      <c r="EC6290" s="187"/>
      <c r="ED6290" s="187"/>
      <c r="EE6290" s="187"/>
      <c r="EF6290" s="187"/>
      <c r="EG6290" s="187"/>
      <c r="EH6290" s="187"/>
      <c r="EI6290" s="187"/>
      <c r="EJ6290" s="187"/>
      <c r="EK6290" s="187"/>
      <c r="EL6290" s="187"/>
      <c r="EM6290" s="187"/>
      <c r="EN6290" s="187"/>
      <c r="EO6290" s="187"/>
      <c r="EP6290" s="187"/>
      <c r="EQ6290" s="187"/>
      <c r="ER6290" s="187"/>
      <c r="ES6290" s="187"/>
      <c r="ET6290" s="187"/>
      <c r="EU6290" s="187"/>
      <c r="EV6290" s="187"/>
      <c r="EW6290" s="187"/>
      <c r="EX6290" s="187"/>
      <c r="EY6290" s="187"/>
      <c r="EZ6290" s="187"/>
      <c r="FA6290" s="187"/>
      <c r="FB6290" s="187"/>
      <c r="FC6290" s="187"/>
      <c r="FD6290" s="187"/>
      <c r="FE6290" s="187"/>
      <c r="FF6290" s="187"/>
      <c r="FG6290" s="187"/>
      <c r="FH6290" s="187"/>
      <c r="FI6290" s="187"/>
      <c r="FJ6290" s="187"/>
      <c r="FK6290" s="187"/>
      <c r="FL6290" s="187"/>
      <c r="FM6290" s="187"/>
      <c r="FN6290" s="187"/>
      <c r="FO6290" s="187"/>
      <c r="FP6290" s="187"/>
      <c r="FQ6290" s="187"/>
      <c r="FR6290" s="187"/>
      <c r="FS6290" s="187"/>
      <c r="FT6290" s="187"/>
      <c r="FU6290" s="187"/>
      <c r="FV6290" s="187"/>
      <c r="FW6290" s="187"/>
      <c r="FX6290" s="187"/>
      <c r="FY6290" s="187"/>
      <c r="FZ6290" s="187"/>
      <c r="GA6290" s="187"/>
      <c r="GB6290" s="187"/>
      <c r="GC6290" s="187"/>
      <c r="GD6290" s="187"/>
      <c r="GE6290" s="187"/>
      <c r="GF6290" s="187"/>
      <c r="GG6290" s="187"/>
      <c r="GH6290" s="187"/>
      <c r="GI6290" s="187"/>
      <c r="GJ6290" s="187"/>
      <c r="GK6290" s="187"/>
      <c r="GL6290" s="187"/>
      <c r="GM6290" s="187"/>
      <c r="GN6290" s="187"/>
      <c r="GO6290" s="187"/>
      <c r="GP6290" s="187"/>
      <c r="GQ6290" s="187"/>
      <c r="GR6290" s="187"/>
      <c r="GS6290" s="187"/>
      <c r="GT6290" s="187"/>
      <c r="GU6290" s="187"/>
      <c r="GV6290" s="187"/>
      <c r="GW6290" s="187"/>
      <c r="GX6290" s="187"/>
      <c r="GY6290" s="187"/>
      <c r="GZ6290" s="187"/>
      <c r="HA6290" s="187"/>
      <c r="HB6290" s="187"/>
      <c r="HC6290" s="187"/>
      <c r="HD6290" s="187"/>
      <c r="HE6290" s="187"/>
      <c r="HF6290" s="187"/>
      <c r="HG6290" s="187"/>
      <c r="HH6290" s="187"/>
      <c r="HI6290" s="187"/>
      <c r="HJ6290" s="187"/>
      <c r="HK6290" s="187"/>
      <c r="HL6290" s="187"/>
      <c r="HM6290" s="187"/>
      <c r="HN6290" s="187"/>
      <c r="HO6290" s="187"/>
      <c r="HP6290" s="187"/>
      <c r="HQ6290" s="187"/>
      <c r="HR6290" s="187"/>
      <c r="HS6290" s="187"/>
      <c r="HT6290" s="187"/>
      <c r="HU6290" s="187"/>
      <c r="HV6290" s="187"/>
      <c r="HW6290" s="187"/>
      <c r="HX6290" s="187"/>
      <c r="HY6290" s="187"/>
      <c r="HZ6290" s="187"/>
      <c r="IA6290" s="187"/>
      <c r="IB6290" s="187"/>
      <c r="IC6290" s="187"/>
      <c r="ID6290" s="187"/>
      <c r="IE6290" s="187"/>
      <c r="IF6290" s="187"/>
      <c r="IG6290" s="187"/>
      <c r="IH6290" s="187"/>
      <c r="II6290" s="187"/>
      <c r="IJ6290" s="187"/>
      <c r="IK6290" s="187"/>
      <c r="IL6290" s="187"/>
      <c r="IM6290" s="187"/>
      <c r="IN6290" s="187"/>
      <c r="IO6290" s="187"/>
      <c r="IP6290" s="187"/>
      <c r="IQ6290" s="187"/>
      <c r="IR6290" s="187"/>
      <c r="IS6290" s="187"/>
      <c r="IT6290" s="187"/>
      <c r="IU6290" s="187"/>
      <c r="IV6290" s="187"/>
      <c r="IW6290" s="187"/>
      <c r="IX6290" s="187"/>
      <c r="IY6290" s="187"/>
      <c r="IZ6290" s="187"/>
      <c r="JA6290" s="187"/>
      <c r="JB6290" s="187"/>
      <c r="JC6290" s="187"/>
      <c r="JD6290" s="187"/>
      <c r="JE6290" s="187"/>
      <c r="JF6290" s="187"/>
      <c r="JG6290" s="187"/>
    </row>
    <row r="6291" spans="1:267" s="161" customFormat="1" ht="19.5" customHeight="1" x14ac:dyDescent="0.25">
      <c r="A6291" s="50" t="s">
        <v>280</v>
      </c>
      <c r="B6291" s="27">
        <v>8</v>
      </c>
      <c r="C6291" s="27">
        <v>7</v>
      </c>
      <c r="D6291" s="27">
        <v>7</v>
      </c>
      <c r="E6291" s="27">
        <v>0</v>
      </c>
      <c r="F6291" s="27">
        <v>1</v>
      </c>
      <c r="G6291" s="27">
        <v>1</v>
      </c>
      <c r="H6291" s="27">
        <v>0</v>
      </c>
      <c r="I6291" s="27">
        <v>0.5</v>
      </c>
      <c r="J6291" s="27">
        <v>0</v>
      </c>
      <c r="K6291" s="27">
        <v>2</v>
      </c>
      <c r="L6291" s="112"/>
      <c r="M6291" s="27">
        <f>SUM(B6291:K6291)</f>
        <v>26.5</v>
      </c>
      <c r="N6291" s="27">
        <v>12</v>
      </c>
      <c r="O6291" s="185">
        <f>M6291/84</f>
        <v>0.31547619047619047</v>
      </c>
      <c r="P6291" s="55" t="s">
        <v>446</v>
      </c>
      <c r="Q6291" s="19" t="s">
        <v>8721</v>
      </c>
      <c r="R6291" s="41" t="s">
        <v>461</v>
      </c>
      <c r="S6291" s="19" t="s">
        <v>643</v>
      </c>
      <c r="T6291" s="28" t="s">
        <v>3660</v>
      </c>
      <c r="U6291" s="17">
        <v>8</v>
      </c>
      <c r="V6291" s="20" t="s">
        <v>4130</v>
      </c>
      <c r="W6291" s="18" t="s">
        <v>4583</v>
      </c>
      <c r="X6291" s="18" t="s">
        <v>811</v>
      </c>
      <c r="Y6291" s="29" t="s">
        <v>486</v>
      </c>
      <c r="Z6291" s="61"/>
      <c r="AA6291" s="214"/>
      <c r="AB6291" s="214"/>
      <c r="AC6291" s="214"/>
      <c r="AD6291" s="214"/>
      <c r="AE6291" s="214"/>
      <c r="AF6291" s="214"/>
      <c r="AG6291" s="214"/>
      <c r="AH6291" s="214"/>
      <c r="AI6291" s="214"/>
      <c r="AJ6291" s="214"/>
      <c r="AK6291" s="214"/>
      <c r="AL6291" s="214"/>
      <c r="AM6291" s="214"/>
      <c r="AN6291" s="214"/>
      <c r="AO6291" s="214"/>
      <c r="AP6291" s="214"/>
      <c r="AQ6291" s="214"/>
      <c r="AR6291" s="214"/>
      <c r="AS6291" s="214"/>
      <c r="AT6291" s="214"/>
      <c r="AU6291" s="214"/>
      <c r="AV6291" s="214"/>
      <c r="AW6291" s="214"/>
      <c r="AX6291" s="214"/>
      <c r="AY6291" s="214"/>
      <c r="AZ6291" s="214"/>
      <c r="BA6291" s="214"/>
      <c r="BB6291" s="214"/>
      <c r="BC6291" s="214"/>
      <c r="BD6291" s="214"/>
      <c r="BE6291" s="214"/>
      <c r="BF6291" s="214"/>
      <c r="BG6291" s="214"/>
      <c r="BH6291" s="214"/>
      <c r="BI6291" s="214"/>
      <c r="BJ6291" s="214"/>
      <c r="BK6291" s="214"/>
      <c r="BL6291" s="214"/>
      <c r="BM6291" s="214"/>
      <c r="BN6291" s="214"/>
      <c r="BO6291" s="214"/>
      <c r="BP6291" s="214"/>
      <c r="BQ6291" s="214"/>
      <c r="BR6291" s="214"/>
      <c r="BS6291" s="214"/>
      <c r="BT6291" s="214"/>
      <c r="BU6291" s="214"/>
      <c r="BV6291" s="214"/>
      <c r="BW6291" s="214"/>
      <c r="BX6291" s="214"/>
      <c r="BY6291" s="214"/>
      <c r="BZ6291" s="214"/>
      <c r="CA6291" s="214"/>
      <c r="CB6291" s="214"/>
      <c r="CC6291" s="214"/>
      <c r="CD6291" s="214"/>
      <c r="CE6291" s="214"/>
      <c r="CF6291" s="214"/>
      <c r="CG6291" s="214"/>
      <c r="CH6291" s="214"/>
      <c r="CI6291" s="214"/>
      <c r="CJ6291" s="214"/>
      <c r="CK6291" s="214"/>
      <c r="CL6291" s="214"/>
      <c r="CM6291" s="214"/>
      <c r="CN6291" s="214"/>
      <c r="CO6291" s="214"/>
      <c r="CP6291" s="214"/>
      <c r="CQ6291" s="214"/>
      <c r="CR6291" s="214"/>
      <c r="CS6291" s="214"/>
      <c r="CT6291" s="214"/>
      <c r="CU6291" s="214"/>
      <c r="CV6291" s="214"/>
      <c r="CW6291" s="214"/>
      <c r="CX6291" s="214"/>
      <c r="CY6291" s="214"/>
      <c r="CZ6291" s="214"/>
      <c r="DA6291" s="214"/>
      <c r="DB6291" s="214"/>
      <c r="DC6291" s="214"/>
      <c r="DD6291" s="214"/>
      <c r="DE6291" s="214"/>
      <c r="DF6291" s="214"/>
      <c r="DG6291" s="214"/>
      <c r="DH6291" s="214"/>
      <c r="DI6291" s="214"/>
      <c r="DJ6291" s="214"/>
      <c r="DK6291" s="214"/>
      <c r="DL6291" s="214"/>
      <c r="DM6291" s="214"/>
      <c r="DN6291" s="214"/>
      <c r="DO6291" s="214"/>
      <c r="DP6291" s="214"/>
      <c r="DQ6291" s="214"/>
      <c r="DR6291" s="214"/>
      <c r="DS6291" s="214"/>
      <c r="DT6291" s="214"/>
      <c r="DU6291" s="214"/>
      <c r="DV6291" s="214"/>
      <c r="DW6291" s="214"/>
      <c r="DX6291" s="214"/>
      <c r="DY6291" s="214"/>
      <c r="DZ6291" s="214"/>
      <c r="EA6291" s="214"/>
      <c r="EB6291" s="214"/>
      <c r="EC6291" s="214"/>
      <c r="ED6291" s="214"/>
      <c r="EE6291" s="214"/>
      <c r="EF6291" s="214"/>
      <c r="EG6291" s="214"/>
      <c r="EH6291" s="214"/>
      <c r="EI6291" s="214"/>
      <c r="EJ6291" s="214"/>
      <c r="EK6291" s="214"/>
      <c r="EL6291" s="214"/>
      <c r="EM6291" s="214"/>
      <c r="EN6291" s="214"/>
      <c r="EO6291" s="214"/>
      <c r="EP6291" s="214"/>
      <c r="EQ6291" s="214"/>
      <c r="ER6291" s="214"/>
      <c r="ES6291" s="214"/>
      <c r="ET6291" s="214"/>
      <c r="EU6291" s="214"/>
      <c r="EV6291" s="214"/>
      <c r="EW6291" s="214"/>
      <c r="EX6291" s="214"/>
      <c r="EY6291" s="214"/>
      <c r="EZ6291" s="214"/>
      <c r="FA6291" s="214"/>
      <c r="FB6291" s="214"/>
      <c r="FC6291" s="214"/>
      <c r="FD6291" s="214"/>
      <c r="FE6291" s="214"/>
      <c r="FF6291" s="214"/>
      <c r="FG6291" s="214"/>
      <c r="FH6291" s="214"/>
      <c r="FI6291" s="214"/>
      <c r="FJ6291" s="214"/>
      <c r="FK6291" s="214"/>
      <c r="FL6291" s="214"/>
      <c r="FM6291" s="214"/>
      <c r="FN6291" s="214"/>
      <c r="FO6291" s="214"/>
      <c r="FP6291" s="214"/>
      <c r="FQ6291" s="214"/>
      <c r="FR6291" s="214"/>
      <c r="FS6291" s="214"/>
      <c r="FT6291" s="214"/>
      <c r="FU6291" s="214"/>
      <c r="FV6291" s="214"/>
      <c r="FW6291" s="214"/>
      <c r="FX6291" s="214"/>
      <c r="FY6291" s="214"/>
      <c r="FZ6291" s="214"/>
      <c r="GA6291" s="214"/>
      <c r="GB6291" s="214"/>
      <c r="GC6291" s="214"/>
      <c r="GD6291" s="214"/>
      <c r="GE6291" s="214"/>
      <c r="GF6291" s="214"/>
      <c r="GG6291" s="214"/>
      <c r="GH6291" s="214"/>
      <c r="GI6291" s="214"/>
      <c r="GJ6291" s="214"/>
      <c r="GK6291" s="214"/>
      <c r="GL6291" s="214"/>
      <c r="GM6291" s="214"/>
      <c r="GN6291" s="214"/>
      <c r="GO6291" s="214"/>
      <c r="GP6291" s="214"/>
      <c r="GQ6291" s="214"/>
      <c r="GR6291" s="214"/>
      <c r="GS6291" s="214"/>
      <c r="GT6291" s="214"/>
      <c r="GU6291" s="214"/>
      <c r="GV6291" s="214"/>
      <c r="GW6291" s="214"/>
      <c r="GX6291" s="214"/>
      <c r="GY6291" s="214"/>
      <c r="GZ6291" s="214"/>
      <c r="HA6291" s="214"/>
      <c r="HB6291" s="214"/>
      <c r="HC6291" s="214"/>
      <c r="HD6291" s="214"/>
      <c r="HE6291" s="214"/>
      <c r="HF6291" s="214"/>
      <c r="HG6291" s="214"/>
      <c r="HH6291" s="214"/>
      <c r="HI6291" s="214"/>
      <c r="HJ6291" s="214"/>
      <c r="HK6291" s="214"/>
      <c r="HL6291" s="214"/>
      <c r="HM6291" s="214"/>
      <c r="HN6291" s="214"/>
      <c r="HO6291" s="214"/>
      <c r="HP6291" s="214"/>
      <c r="HQ6291" s="214"/>
      <c r="HR6291" s="214"/>
      <c r="HS6291" s="214"/>
      <c r="HT6291" s="214"/>
      <c r="HU6291" s="214"/>
      <c r="HV6291" s="214"/>
      <c r="HW6291" s="214"/>
      <c r="HX6291" s="214"/>
      <c r="HY6291" s="214"/>
      <c r="HZ6291" s="214"/>
      <c r="IA6291" s="214"/>
      <c r="IB6291" s="214"/>
      <c r="IC6291" s="214"/>
      <c r="ID6291" s="214"/>
      <c r="IE6291" s="214"/>
      <c r="IF6291" s="214"/>
      <c r="IG6291" s="214"/>
      <c r="IH6291" s="214"/>
      <c r="II6291" s="214"/>
      <c r="IJ6291" s="214"/>
      <c r="IK6291" s="214"/>
      <c r="IL6291" s="214"/>
      <c r="IM6291" s="214"/>
      <c r="IN6291" s="214"/>
      <c r="IO6291" s="214"/>
      <c r="IP6291" s="214"/>
      <c r="IQ6291" s="214"/>
      <c r="IR6291" s="214"/>
      <c r="IS6291" s="214"/>
      <c r="IT6291" s="214"/>
      <c r="IU6291" s="214"/>
      <c r="IV6291" s="214"/>
      <c r="IW6291" s="214"/>
      <c r="IX6291" s="214"/>
      <c r="IY6291" s="214"/>
      <c r="IZ6291" s="214"/>
      <c r="JA6291" s="214"/>
      <c r="JB6291" s="214"/>
      <c r="JC6291" s="214"/>
      <c r="JD6291" s="214"/>
      <c r="JE6291" s="214"/>
      <c r="JF6291" s="214"/>
      <c r="JG6291" s="214"/>
    </row>
    <row r="6292" spans="1:267" s="161" customFormat="1" ht="19.5" customHeight="1" x14ac:dyDescent="0.25">
      <c r="A6292" s="50" t="s">
        <v>253</v>
      </c>
      <c r="B6292" s="27">
        <v>8</v>
      </c>
      <c r="C6292" s="27">
        <v>6</v>
      </c>
      <c r="D6292" s="27">
        <v>1</v>
      </c>
      <c r="E6292" s="27">
        <v>0</v>
      </c>
      <c r="F6292" s="27">
        <v>0.5</v>
      </c>
      <c r="G6292" s="27">
        <v>3</v>
      </c>
      <c r="H6292" s="27">
        <v>1</v>
      </c>
      <c r="I6292" s="27">
        <v>4.5</v>
      </c>
      <c r="J6292" s="27">
        <v>0</v>
      </c>
      <c r="K6292" s="27">
        <v>2</v>
      </c>
      <c r="L6292" s="112"/>
      <c r="M6292" s="27">
        <f>SUM(B6292:K6292)</f>
        <v>26</v>
      </c>
      <c r="N6292" s="27">
        <v>13</v>
      </c>
      <c r="O6292" s="185">
        <f>M6292/84</f>
        <v>0.30952380952380953</v>
      </c>
      <c r="P6292" s="55" t="s">
        <v>446</v>
      </c>
      <c r="Q6292" s="19" t="s">
        <v>860</v>
      </c>
      <c r="R6292" s="41" t="s">
        <v>1614</v>
      </c>
      <c r="S6292" s="19" t="s">
        <v>474</v>
      </c>
      <c r="T6292" s="28" t="s">
        <v>1813</v>
      </c>
      <c r="U6292" s="17">
        <v>8</v>
      </c>
      <c r="V6292" s="20" t="s">
        <v>637</v>
      </c>
      <c r="W6292" s="18" t="s">
        <v>8531</v>
      </c>
      <c r="X6292" s="18" t="s">
        <v>855</v>
      </c>
      <c r="Y6292" s="29" t="s">
        <v>1016</v>
      </c>
      <c r="Z6292" s="61"/>
      <c r="AA6292" s="214"/>
      <c r="AB6292" s="214"/>
      <c r="AC6292" s="214"/>
      <c r="AD6292" s="214"/>
      <c r="AE6292" s="214"/>
      <c r="AF6292" s="214"/>
      <c r="AG6292" s="214"/>
      <c r="AH6292" s="214"/>
      <c r="AI6292" s="214"/>
      <c r="AJ6292" s="214"/>
      <c r="AK6292" s="214"/>
      <c r="AL6292" s="214"/>
      <c r="AM6292" s="214"/>
      <c r="AN6292" s="214"/>
      <c r="AO6292" s="214"/>
      <c r="AP6292" s="214"/>
      <c r="AQ6292" s="214"/>
      <c r="AR6292" s="214"/>
      <c r="AS6292" s="214"/>
      <c r="AT6292" s="214"/>
      <c r="AU6292" s="214"/>
      <c r="AV6292" s="214"/>
      <c r="AW6292" s="214"/>
      <c r="AX6292" s="214"/>
      <c r="AY6292" s="214"/>
      <c r="AZ6292" s="214"/>
      <c r="BA6292" s="214"/>
      <c r="BB6292" s="214"/>
      <c r="BC6292" s="214"/>
      <c r="BD6292" s="214"/>
      <c r="BE6292" s="214"/>
      <c r="BF6292" s="214"/>
      <c r="BG6292" s="214"/>
      <c r="BH6292" s="214"/>
      <c r="BI6292" s="214"/>
      <c r="BJ6292" s="214"/>
      <c r="BK6292" s="214"/>
      <c r="BL6292" s="214"/>
      <c r="BM6292" s="214"/>
      <c r="BN6292" s="214"/>
      <c r="BO6292" s="214"/>
      <c r="BP6292" s="214"/>
      <c r="BQ6292" s="214"/>
      <c r="BR6292" s="214"/>
      <c r="BS6292" s="214"/>
      <c r="BT6292" s="214"/>
      <c r="BU6292" s="214"/>
      <c r="BV6292" s="214"/>
      <c r="BW6292" s="214"/>
      <c r="BX6292" s="214"/>
      <c r="BY6292" s="214"/>
      <c r="BZ6292" s="214"/>
      <c r="CA6292" s="214"/>
      <c r="CB6292" s="214"/>
      <c r="CC6292" s="214"/>
      <c r="CD6292" s="214"/>
      <c r="CE6292" s="214"/>
      <c r="CF6292" s="214"/>
      <c r="CG6292" s="214"/>
      <c r="CH6292" s="214"/>
      <c r="CI6292" s="214"/>
      <c r="CJ6292" s="214"/>
      <c r="CK6292" s="214"/>
      <c r="CL6292" s="214"/>
      <c r="CM6292" s="214"/>
      <c r="CN6292" s="214"/>
      <c r="CO6292" s="214"/>
      <c r="CP6292" s="214"/>
      <c r="CQ6292" s="214"/>
      <c r="CR6292" s="214"/>
      <c r="CS6292" s="214"/>
      <c r="CT6292" s="214"/>
      <c r="CU6292" s="214"/>
      <c r="CV6292" s="214"/>
      <c r="CW6292" s="214"/>
      <c r="CX6292" s="214"/>
      <c r="CY6292" s="214"/>
      <c r="CZ6292" s="214"/>
      <c r="DA6292" s="214"/>
      <c r="DB6292" s="214"/>
      <c r="DC6292" s="214"/>
      <c r="DD6292" s="214"/>
      <c r="DE6292" s="214"/>
      <c r="DF6292" s="214"/>
      <c r="DG6292" s="214"/>
      <c r="DH6292" s="214"/>
      <c r="DI6292" s="214"/>
      <c r="DJ6292" s="214"/>
      <c r="DK6292" s="214"/>
      <c r="DL6292" s="214"/>
      <c r="DM6292" s="214"/>
      <c r="DN6292" s="214"/>
      <c r="DO6292" s="214"/>
      <c r="DP6292" s="214"/>
      <c r="DQ6292" s="214"/>
      <c r="DR6292" s="214"/>
      <c r="DS6292" s="214"/>
      <c r="DT6292" s="214"/>
      <c r="DU6292" s="214"/>
      <c r="DV6292" s="214"/>
      <c r="DW6292" s="214"/>
      <c r="DX6292" s="214"/>
      <c r="DY6292" s="214"/>
      <c r="DZ6292" s="214"/>
      <c r="EA6292" s="214"/>
      <c r="EB6292" s="214"/>
      <c r="EC6292" s="214"/>
      <c r="ED6292" s="214"/>
      <c r="EE6292" s="214"/>
      <c r="EF6292" s="214"/>
      <c r="EG6292" s="214"/>
      <c r="EH6292" s="214"/>
      <c r="EI6292" s="214"/>
      <c r="EJ6292" s="214"/>
      <c r="EK6292" s="214"/>
      <c r="EL6292" s="214"/>
      <c r="EM6292" s="214"/>
      <c r="EN6292" s="214"/>
      <c r="EO6292" s="214"/>
      <c r="EP6292" s="214"/>
      <c r="EQ6292" s="214"/>
      <c r="ER6292" s="214"/>
      <c r="ES6292" s="214"/>
      <c r="ET6292" s="214"/>
      <c r="EU6292" s="214"/>
      <c r="EV6292" s="214"/>
      <c r="EW6292" s="214"/>
      <c r="EX6292" s="214"/>
      <c r="EY6292" s="214"/>
      <c r="EZ6292" s="214"/>
      <c r="FA6292" s="214"/>
      <c r="FB6292" s="214"/>
      <c r="FC6292" s="214"/>
      <c r="FD6292" s="214"/>
      <c r="FE6292" s="214"/>
      <c r="FF6292" s="214"/>
      <c r="FG6292" s="214"/>
      <c r="FH6292" s="214"/>
      <c r="FI6292" s="214"/>
      <c r="FJ6292" s="214"/>
      <c r="FK6292" s="214"/>
      <c r="FL6292" s="214"/>
      <c r="FM6292" s="214"/>
      <c r="FN6292" s="214"/>
      <c r="FO6292" s="214"/>
      <c r="FP6292" s="214"/>
      <c r="FQ6292" s="214"/>
      <c r="FR6292" s="214"/>
      <c r="FS6292" s="214"/>
      <c r="FT6292" s="214"/>
      <c r="FU6292" s="214"/>
      <c r="FV6292" s="214"/>
      <c r="FW6292" s="214"/>
      <c r="FX6292" s="214"/>
      <c r="FY6292" s="214"/>
      <c r="FZ6292" s="214"/>
      <c r="GA6292" s="214"/>
      <c r="GB6292" s="214"/>
      <c r="GC6292" s="214"/>
      <c r="GD6292" s="214"/>
      <c r="GE6292" s="214"/>
      <c r="GF6292" s="214"/>
      <c r="GG6292" s="214"/>
      <c r="GH6292" s="214"/>
      <c r="GI6292" s="214"/>
      <c r="GJ6292" s="214"/>
      <c r="GK6292" s="214"/>
      <c r="GL6292" s="214"/>
      <c r="GM6292" s="214"/>
      <c r="GN6292" s="214"/>
      <c r="GO6292" s="214"/>
      <c r="GP6292" s="214"/>
      <c r="GQ6292" s="214"/>
      <c r="GR6292" s="214"/>
      <c r="GS6292" s="214"/>
      <c r="GT6292" s="214"/>
      <c r="GU6292" s="214"/>
      <c r="GV6292" s="214"/>
      <c r="GW6292" s="214"/>
      <c r="GX6292" s="214"/>
      <c r="GY6292" s="214"/>
      <c r="GZ6292" s="214"/>
      <c r="HA6292" s="214"/>
      <c r="HB6292" s="214"/>
      <c r="HC6292" s="214"/>
      <c r="HD6292" s="214"/>
      <c r="HE6292" s="214"/>
      <c r="HF6292" s="214"/>
      <c r="HG6292" s="214"/>
      <c r="HH6292" s="214"/>
      <c r="HI6292" s="214"/>
      <c r="HJ6292" s="214"/>
      <c r="HK6292" s="214"/>
      <c r="HL6292" s="214"/>
      <c r="HM6292" s="214"/>
      <c r="HN6292" s="214"/>
      <c r="HO6292" s="214"/>
      <c r="HP6292" s="214"/>
      <c r="HQ6292" s="214"/>
      <c r="HR6292" s="214"/>
      <c r="HS6292" s="214"/>
      <c r="HT6292" s="214"/>
      <c r="HU6292" s="214"/>
      <c r="HV6292" s="214"/>
      <c r="HW6292" s="214"/>
      <c r="HX6292" s="214"/>
      <c r="HY6292" s="214"/>
      <c r="HZ6292" s="214"/>
      <c r="IA6292" s="214"/>
      <c r="IB6292" s="214"/>
      <c r="IC6292" s="214"/>
      <c r="ID6292" s="214"/>
      <c r="IE6292" s="214"/>
      <c r="IF6292" s="214"/>
      <c r="IG6292" s="214"/>
      <c r="IH6292" s="214"/>
      <c r="II6292" s="214"/>
      <c r="IJ6292" s="214"/>
      <c r="IK6292" s="214"/>
      <c r="IL6292" s="214"/>
      <c r="IM6292" s="214"/>
      <c r="IN6292" s="214"/>
      <c r="IO6292" s="214"/>
      <c r="IP6292" s="214"/>
      <c r="IQ6292" s="214"/>
      <c r="IR6292" s="214"/>
      <c r="IS6292" s="214"/>
      <c r="IT6292" s="214"/>
      <c r="IU6292" s="214"/>
      <c r="IV6292" s="214"/>
      <c r="IW6292" s="214"/>
      <c r="IX6292" s="214"/>
      <c r="IY6292" s="214"/>
      <c r="IZ6292" s="214"/>
      <c r="JA6292" s="214"/>
      <c r="JB6292" s="214"/>
      <c r="JC6292" s="214"/>
      <c r="JD6292" s="214"/>
      <c r="JE6292" s="214"/>
      <c r="JF6292" s="214"/>
      <c r="JG6292" s="214"/>
    </row>
    <row r="6293" spans="1:267" s="161" customFormat="1" ht="19.5" customHeight="1" x14ac:dyDescent="0.25">
      <c r="A6293" s="50" t="s">
        <v>257</v>
      </c>
      <c r="B6293" s="27">
        <v>9</v>
      </c>
      <c r="C6293" s="27">
        <v>2</v>
      </c>
      <c r="D6293" s="27">
        <v>1</v>
      </c>
      <c r="E6293" s="27">
        <v>0</v>
      </c>
      <c r="F6293" s="27">
        <v>0</v>
      </c>
      <c r="G6293" s="27">
        <v>0</v>
      </c>
      <c r="H6293" s="27">
        <v>0</v>
      </c>
      <c r="I6293" s="27">
        <v>4</v>
      </c>
      <c r="J6293" s="27">
        <v>6</v>
      </c>
      <c r="K6293" s="27">
        <v>4</v>
      </c>
      <c r="L6293" s="112"/>
      <c r="M6293" s="27">
        <f>SUM(B6293:K6293)</f>
        <v>26</v>
      </c>
      <c r="N6293" s="27">
        <v>10</v>
      </c>
      <c r="O6293" s="185">
        <f>M6293/84</f>
        <v>0.30952380952380953</v>
      </c>
      <c r="P6293" s="55" t="s">
        <v>446</v>
      </c>
      <c r="Q6293" s="19" t="s">
        <v>3832</v>
      </c>
      <c r="R6293" s="41" t="s">
        <v>592</v>
      </c>
      <c r="S6293" s="19" t="s">
        <v>923</v>
      </c>
      <c r="T6293" s="28" t="s">
        <v>3118</v>
      </c>
      <c r="U6293" s="17">
        <v>8</v>
      </c>
      <c r="V6293" s="20" t="s">
        <v>682</v>
      </c>
      <c r="W6293" s="18" t="s">
        <v>3575</v>
      </c>
      <c r="X6293" s="18" t="s">
        <v>1480</v>
      </c>
      <c r="Y6293" s="29" t="s">
        <v>3777</v>
      </c>
      <c r="Z6293" s="61"/>
    </row>
    <row r="6294" spans="1:267" s="161" customFormat="1" ht="19.5" customHeight="1" x14ac:dyDescent="0.25">
      <c r="A6294" s="50" t="s">
        <v>255</v>
      </c>
      <c r="B6294" s="27">
        <v>8</v>
      </c>
      <c r="C6294" s="27">
        <v>3</v>
      </c>
      <c r="D6294" s="27">
        <v>3</v>
      </c>
      <c r="E6294" s="27">
        <v>2</v>
      </c>
      <c r="F6294" s="27">
        <v>4</v>
      </c>
      <c r="G6294" s="27">
        <v>0</v>
      </c>
      <c r="H6294" s="27">
        <v>0</v>
      </c>
      <c r="I6294" s="27">
        <v>3</v>
      </c>
      <c r="J6294" s="27">
        <v>2</v>
      </c>
      <c r="K6294" s="27">
        <v>1</v>
      </c>
      <c r="L6294" s="112"/>
      <c r="M6294" s="27">
        <f>SUM(B6294:K6294)</f>
        <v>26</v>
      </c>
      <c r="N6294" s="27">
        <v>13</v>
      </c>
      <c r="O6294" s="185">
        <f>M6294/84</f>
        <v>0.30952380952380953</v>
      </c>
      <c r="P6294" s="55" t="s">
        <v>446</v>
      </c>
      <c r="Q6294" s="19" t="s">
        <v>2395</v>
      </c>
      <c r="R6294" s="41" t="s">
        <v>471</v>
      </c>
      <c r="S6294" s="19" t="s">
        <v>492</v>
      </c>
      <c r="T6294" s="28" t="s">
        <v>2289</v>
      </c>
      <c r="U6294" s="17">
        <v>8</v>
      </c>
      <c r="V6294" s="20" t="s">
        <v>682</v>
      </c>
      <c r="W6294" s="18" t="s">
        <v>968</v>
      </c>
      <c r="X6294" s="18" t="s">
        <v>651</v>
      </c>
      <c r="Y6294" s="29" t="s">
        <v>540</v>
      </c>
      <c r="Z6294" s="61"/>
    </row>
    <row r="6295" spans="1:267" s="161" customFormat="1" ht="19.5" customHeight="1" x14ac:dyDescent="0.25">
      <c r="A6295" s="50" t="s">
        <v>264</v>
      </c>
      <c r="B6295" s="27">
        <v>9</v>
      </c>
      <c r="C6295" s="27">
        <v>0</v>
      </c>
      <c r="D6295" s="27">
        <v>2</v>
      </c>
      <c r="E6295" s="27">
        <v>4</v>
      </c>
      <c r="F6295" s="27">
        <v>1</v>
      </c>
      <c r="G6295" s="27">
        <v>0</v>
      </c>
      <c r="H6295" s="27">
        <v>0</v>
      </c>
      <c r="I6295" s="27">
        <v>6</v>
      </c>
      <c r="J6295" s="27">
        <v>2</v>
      </c>
      <c r="K6295" s="27">
        <v>2</v>
      </c>
      <c r="L6295" s="112"/>
      <c r="M6295" s="27">
        <f>SUM(B6295:K6295)</f>
        <v>26</v>
      </c>
      <c r="N6295" s="27">
        <v>7</v>
      </c>
      <c r="O6295" s="185">
        <f>M6295/84</f>
        <v>0.30952380952380953</v>
      </c>
      <c r="P6295" s="55" t="s">
        <v>446</v>
      </c>
      <c r="Q6295" s="19" t="s">
        <v>8630</v>
      </c>
      <c r="R6295" s="41" t="s">
        <v>756</v>
      </c>
      <c r="S6295" s="19" t="s">
        <v>463</v>
      </c>
      <c r="T6295" s="28" t="s">
        <v>3122</v>
      </c>
      <c r="U6295" s="17">
        <v>8</v>
      </c>
      <c r="V6295" s="20" t="s">
        <v>637</v>
      </c>
      <c r="W6295" s="18" t="s">
        <v>6292</v>
      </c>
      <c r="X6295" s="18" t="s">
        <v>2243</v>
      </c>
      <c r="Y6295" s="29" t="s">
        <v>1016</v>
      </c>
      <c r="Z6295" s="61"/>
      <c r="AA6295" s="214"/>
      <c r="AB6295" s="214"/>
      <c r="AC6295" s="214"/>
      <c r="AD6295" s="214"/>
      <c r="AE6295" s="214"/>
      <c r="AF6295" s="214"/>
      <c r="AG6295" s="214"/>
      <c r="AH6295" s="214"/>
      <c r="AI6295" s="214"/>
      <c r="AJ6295" s="214"/>
      <c r="AK6295" s="214"/>
      <c r="AL6295" s="214"/>
      <c r="AM6295" s="214"/>
      <c r="AN6295" s="214"/>
      <c r="AO6295" s="214"/>
      <c r="AP6295" s="214"/>
      <c r="AQ6295" s="214"/>
      <c r="AR6295" s="214"/>
      <c r="AS6295" s="214"/>
      <c r="AT6295" s="214"/>
      <c r="AU6295" s="214"/>
      <c r="AV6295" s="214"/>
      <c r="AW6295" s="214"/>
      <c r="AX6295" s="214"/>
      <c r="AY6295" s="214"/>
      <c r="AZ6295" s="214"/>
      <c r="BA6295" s="214"/>
      <c r="BB6295" s="214"/>
      <c r="BC6295" s="214"/>
      <c r="BD6295" s="214"/>
      <c r="BE6295" s="214"/>
      <c r="BF6295" s="214"/>
      <c r="BG6295" s="214"/>
      <c r="BH6295" s="214"/>
      <c r="BI6295" s="214"/>
      <c r="BJ6295" s="214"/>
      <c r="BK6295" s="214"/>
      <c r="BL6295" s="214"/>
      <c r="BM6295" s="214"/>
      <c r="BN6295" s="214"/>
      <c r="BO6295" s="214"/>
      <c r="BP6295" s="214"/>
      <c r="BQ6295" s="214"/>
      <c r="BR6295" s="214"/>
      <c r="BS6295" s="214"/>
      <c r="BT6295" s="214"/>
      <c r="BU6295" s="214"/>
      <c r="BV6295" s="214"/>
      <c r="BW6295" s="214"/>
      <c r="BX6295" s="214"/>
      <c r="BY6295" s="214"/>
      <c r="BZ6295" s="214"/>
      <c r="CA6295" s="214"/>
      <c r="CB6295" s="214"/>
      <c r="CC6295" s="214"/>
      <c r="CD6295" s="214"/>
      <c r="CE6295" s="214"/>
      <c r="CF6295" s="214"/>
      <c r="CG6295" s="214"/>
      <c r="CH6295" s="214"/>
      <c r="CI6295" s="214"/>
      <c r="CJ6295" s="214"/>
      <c r="CK6295" s="214"/>
      <c r="CL6295" s="214"/>
      <c r="CM6295" s="214"/>
      <c r="CN6295" s="214"/>
      <c r="CO6295" s="214"/>
      <c r="CP6295" s="214"/>
      <c r="CQ6295" s="214"/>
      <c r="CR6295" s="214"/>
      <c r="CS6295" s="214"/>
      <c r="CT6295" s="214"/>
      <c r="CU6295" s="214"/>
      <c r="CV6295" s="214"/>
      <c r="CW6295" s="214"/>
      <c r="CX6295" s="214"/>
      <c r="CY6295" s="214"/>
      <c r="CZ6295" s="214"/>
      <c r="DA6295" s="214"/>
      <c r="DB6295" s="214"/>
      <c r="DC6295" s="214"/>
      <c r="DD6295" s="214"/>
      <c r="DE6295" s="214"/>
      <c r="DF6295" s="214"/>
      <c r="DG6295" s="214"/>
      <c r="DH6295" s="214"/>
      <c r="DI6295" s="214"/>
      <c r="DJ6295" s="214"/>
      <c r="DK6295" s="214"/>
      <c r="DL6295" s="214"/>
      <c r="DM6295" s="214"/>
      <c r="DN6295" s="214"/>
      <c r="DO6295" s="214"/>
      <c r="DP6295" s="214"/>
      <c r="DQ6295" s="214"/>
      <c r="DR6295" s="214"/>
      <c r="DS6295" s="214"/>
      <c r="DT6295" s="214"/>
      <c r="DU6295" s="214"/>
      <c r="DV6295" s="214"/>
      <c r="DW6295" s="214"/>
      <c r="DX6295" s="214"/>
      <c r="DY6295" s="214"/>
      <c r="DZ6295" s="214"/>
      <c r="EA6295" s="214"/>
      <c r="EB6295" s="214"/>
      <c r="EC6295" s="214"/>
      <c r="ED6295" s="214"/>
      <c r="EE6295" s="214"/>
      <c r="EF6295" s="214"/>
      <c r="EG6295" s="214"/>
      <c r="EH6295" s="214"/>
      <c r="EI6295" s="214"/>
      <c r="EJ6295" s="214"/>
      <c r="EK6295" s="214"/>
      <c r="EL6295" s="214"/>
      <c r="EM6295" s="214"/>
      <c r="EN6295" s="214"/>
      <c r="EO6295" s="214"/>
      <c r="EP6295" s="214"/>
      <c r="EQ6295" s="214"/>
      <c r="ER6295" s="214"/>
      <c r="ES6295" s="214"/>
      <c r="ET6295" s="214"/>
      <c r="EU6295" s="214"/>
      <c r="EV6295" s="214"/>
      <c r="EW6295" s="214"/>
      <c r="EX6295" s="214"/>
      <c r="EY6295" s="214"/>
      <c r="EZ6295" s="214"/>
      <c r="FA6295" s="214"/>
      <c r="FB6295" s="214"/>
      <c r="FC6295" s="214"/>
      <c r="FD6295" s="214"/>
      <c r="FE6295" s="214"/>
      <c r="FF6295" s="214"/>
      <c r="FG6295" s="214"/>
      <c r="FH6295" s="214"/>
      <c r="FI6295" s="214"/>
      <c r="FJ6295" s="214"/>
      <c r="FK6295" s="214"/>
      <c r="FL6295" s="214"/>
      <c r="FM6295" s="214"/>
      <c r="FN6295" s="214"/>
      <c r="FO6295" s="214"/>
      <c r="FP6295" s="214"/>
      <c r="FQ6295" s="214"/>
      <c r="FR6295" s="214"/>
      <c r="FS6295" s="214"/>
      <c r="FT6295" s="214"/>
      <c r="FU6295" s="214"/>
      <c r="FV6295" s="214"/>
      <c r="FW6295" s="214"/>
      <c r="FX6295" s="214"/>
      <c r="FY6295" s="214"/>
      <c r="FZ6295" s="214"/>
      <c r="GA6295" s="214"/>
      <c r="GB6295" s="214"/>
      <c r="GC6295" s="214"/>
      <c r="GD6295" s="214"/>
      <c r="GE6295" s="214"/>
      <c r="GF6295" s="214"/>
      <c r="GG6295" s="214"/>
      <c r="GH6295" s="214"/>
      <c r="GI6295" s="214"/>
      <c r="GJ6295" s="214"/>
      <c r="GK6295" s="214"/>
      <c r="GL6295" s="214"/>
      <c r="GM6295" s="214"/>
      <c r="GN6295" s="214"/>
      <c r="GO6295" s="214"/>
      <c r="GP6295" s="214"/>
      <c r="GQ6295" s="214"/>
      <c r="GR6295" s="214"/>
      <c r="GS6295" s="214"/>
      <c r="GT6295" s="214"/>
      <c r="GU6295" s="214"/>
      <c r="GV6295" s="214"/>
      <c r="GW6295" s="214"/>
      <c r="GX6295" s="214"/>
      <c r="GY6295" s="214"/>
      <c r="GZ6295" s="214"/>
      <c r="HA6295" s="214"/>
      <c r="HB6295" s="214"/>
      <c r="HC6295" s="214"/>
      <c r="HD6295" s="214"/>
      <c r="HE6295" s="214"/>
      <c r="HF6295" s="214"/>
      <c r="HG6295" s="214"/>
      <c r="HH6295" s="214"/>
      <c r="HI6295" s="214"/>
      <c r="HJ6295" s="214"/>
      <c r="HK6295" s="214"/>
      <c r="HL6295" s="214"/>
      <c r="HM6295" s="214"/>
      <c r="HN6295" s="214"/>
      <c r="HO6295" s="214"/>
      <c r="HP6295" s="214"/>
      <c r="HQ6295" s="214"/>
      <c r="HR6295" s="214"/>
      <c r="HS6295" s="214"/>
      <c r="HT6295" s="214"/>
      <c r="HU6295" s="214"/>
      <c r="HV6295" s="214"/>
      <c r="HW6295" s="214"/>
      <c r="HX6295" s="214"/>
      <c r="HY6295" s="214"/>
      <c r="HZ6295" s="214"/>
      <c r="IA6295" s="214"/>
      <c r="IB6295" s="214"/>
      <c r="IC6295" s="214"/>
      <c r="ID6295" s="214"/>
      <c r="IE6295" s="214"/>
      <c r="IF6295" s="214"/>
      <c r="IG6295" s="214"/>
      <c r="IH6295" s="214"/>
      <c r="II6295" s="214"/>
      <c r="IJ6295" s="214"/>
      <c r="IK6295" s="214"/>
      <c r="IL6295" s="214"/>
      <c r="IM6295" s="214"/>
      <c r="IN6295" s="214"/>
      <c r="IO6295" s="214"/>
      <c r="IP6295" s="214"/>
      <c r="IQ6295" s="214"/>
      <c r="IR6295" s="214"/>
      <c r="IS6295" s="214"/>
      <c r="IT6295" s="214"/>
      <c r="IU6295" s="214"/>
      <c r="IV6295" s="214"/>
      <c r="IW6295" s="214"/>
      <c r="IX6295" s="214"/>
      <c r="IY6295" s="214"/>
      <c r="IZ6295" s="214"/>
      <c r="JA6295" s="214"/>
      <c r="JB6295" s="214"/>
      <c r="JC6295" s="214"/>
      <c r="JD6295" s="214"/>
      <c r="JE6295" s="214"/>
      <c r="JF6295" s="214"/>
      <c r="JG6295" s="214"/>
    </row>
    <row r="6296" spans="1:267" s="161" customFormat="1" ht="19.5" customHeight="1" x14ac:dyDescent="0.25">
      <c r="A6296" s="50" t="s">
        <v>270</v>
      </c>
      <c r="B6296" s="27">
        <v>7</v>
      </c>
      <c r="C6296" s="27">
        <v>9</v>
      </c>
      <c r="D6296" s="27">
        <v>6</v>
      </c>
      <c r="E6296" s="27">
        <v>0</v>
      </c>
      <c r="F6296" s="27">
        <v>1</v>
      </c>
      <c r="G6296" s="27">
        <v>0</v>
      </c>
      <c r="H6296" s="27">
        <v>1</v>
      </c>
      <c r="I6296" s="27">
        <v>0</v>
      </c>
      <c r="J6296" s="27">
        <v>0</v>
      </c>
      <c r="K6296" s="27">
        <v>2</v>
      </c>
      <c r="L6296" s="112"/>
      <c r="M6296" s="27">
        <f>SUM(B6296:K6296)</f>
        <v>26</v>
      </c>
      <c r="N6296" s="27">
        <v>12</v>
      </c>
      <c r="O6296" s="185">
        <f>M6296/84</f>
        <v>0.30952380952380953</v>
      </c>
      <c r="P6296" s="55" t="s">
        <v>446</v>
      </c>
      <c r="Q6296" s="19" t="s">
        <v>8803</v>
      </c>
      <c r="R6296" s="41" t="s">
        <v>1001</v>
      </c>
      <c r="S6296" s="19" t="s">
        <v>497</v>
      </c>
      <c r="T6296" s="28" t="s">
        <v>3665</v>
      </c>
      <c r="U6296" s="17">
        <v>8</v>
      </c>
      <c r="V6296" s="20" t="s">
        <v>609</v>
      </c>
      <c r="W6296" s="18" t="s">
        <v>5765</v>
      </c>
      <c r="X6296" s="18" t="s">
        <v>5766</v>
      </c>
      <c r="Y6296" s="29" t="s">
        <v>452</v>
      </c>
      <c r="Z6296" s="61"/>
      <c r="AA6296" s="214"/>
      <c r="AB6296" s="214"/>
      <c r="AC6296" s="214"/>
      <c r="AD6296" s="214"/>
      <c r="AE6296" s="214"/>
      <c r="AF6296" s="214"/>
      <c r="AG6296" s="214"/>
      <c r="AH6296" s="214"/>
      <c r="AI6296" s="214"/>
      <c r="AJ6296" s="214"/>
      <c r="AK6296" s="214"/>
      <c r="AL6296" s="214"/>
      <c r="AM6296" s="214"/>
      <c r="AN6296" s="214"/>
      <c r="AO6296" s="214"/>
      <c r="AP6296" s="214"/>
      <c r="AQ6296" s="214"/>
      <c r="AR6296" s="214"/>
      <c r="AS6296" s="214"/>
      <c r="AT6296" s="214"/>
      <c r="AU6296" s="214"/>
      <c r="AV6296" s="214"/>
      <c r="AW6296" s="214"/>
      <c r="AX6296" s="214"/>
      <c r="AY6296" s="214"/>
      <c r="AZ6296" s="214"/>
      <c r="BA6296" s="214"/>
      <c r="BB6296" s="214"/>
      <c r="BC6296" s="214"/>
      <c r="BD6296" s="214"/>
      <c r="BE6296" s="214"/>
      <c r="BF6296" s="214"/>
      <c r="BG6296" s="214"/>
      <c r="BH6296" s="214"/>
      <c r="BI6296" s="214"/>
      <c r="BJ6296" s="214"/>
      <c r="BK6296" s="214"/>
      <c r="BL6296" s="214"/>
      <c r="BM6296" s="214"/>
      <c r="BN6296" s="214"/>
      <c r="BO6296" s="214"/>
      <c r="BP6296" s="214"/>
      <c r="BQ6296" s="214"/>
      <c r="BR6296" s="214"/>
      <c r="BS6296" s="214"/>
      <c r="BT6296" s="214"/>
      <c r="BU6296" s="214"/>
      <c r="BV6296" s="214"/>
      <c r="BW6296" s="214"/>
      <c r="BX6296" s="214"/>
      <c r="BY6296" s="214"/>
      <c r="BZ6296" s="214"/>
      <c r="CA6296" s="214"/>
      <c r="CB6296" s="214"/>
      <c r="CC6296" s="214"/>
      <c r="CD6296" s="214"/>
      <c r="CE6296" s="214"/>
      <c r="CF6296" s="214"/>
      <c r="CG6296" s="214"/>
      <c r="CH6296" s="214"/>
      <c r="CI6296" s="214"/>
      <c r="CJ6296" s="214"/>
      <c r="CK6296" s="214"/>
      <c r="CL6296" s="214"/>
      <c r="CM6296" s="214"/>
      <c r="CN6296" s="214"/>
      <c r="CO6296" s="214"/>
      <c r="CP6296" s="214"/>
      <c r="CQ6296" s="214"/>
      <c r="CR6296" s="214"/>
      <c r="CS6296" s="214"/>
      <c r="CT6296" s="214"/>
      <c r="CU6296" s="214"/>
      <c r="CV6296" s="214"/>
      <c r="CW6296" s="214"/>
      <c r="CX6296" s="214"/>
      <c r="CY6296" s="214"/>
      <c r="CZ6296" s="214"/>
      <c r="DA6296" s="214"/>
      <c r="DB6296" s="214"/>
      <c r="DC6296" s="214"/>
      <c r="DD6296" s="214"/>
      <c r="DE6296" s="214"/>
      <c r="DF6296" s="214"/>
      <c r="DG6296" s="214"/>
      <c r="DH6296" s="214"/>
      <c r="DI6296" s="214"/>
      <c r="DJ6296" s="214"/>
      <c r="DK6296" s="214"/>
      <c r="DL6296" s="214"/>
      <c r="DM6296" s="214"/>
      <c r="DN6296" s="214"/>
      <c r="DO6296" s="214"/>
      <c r="DP6296" s="214"/>
      <c r="DQ6296" s="214"/>
      <c r="DR6296" s="214"/>
      <c r="DS6296" s="214"/>
      <c r="DT6296" s="214"/>
      <c r="DU6296" s="214"/>
      <c r="DV6296" s="214"/>
      <c r="DW6296" s="214"/>
      <c r="DX6296" s="214"/>
      <c r="DY6296" s="214"/>
      <c r="DZ6296" s="214"/>
      <c r="EA6296" s="214"/>
      <c r="EB6296" s="214"/>
      <c r="EC6296" s="214"/>
      <c r="ED6296" s="214"/>
      <c r="EE6296" s="214"/>
      <c r="EF6296" s="214"/>
      <c r="EG6296" s="214"/>
      <c r="EH6296" s="214"/>
      <c r="EI6296" s="214"/>
      <c r="EJ6296" s="214"/>
      <c r="EK6296" s="214"/>
      <c r="EL6296" s="214"/>
      <c r="EM6296" s="214"/>
      <c r="EN6296" s="214"/>
      <c r="EO6296" s="214"/>
      <c r="EP6296" s="214"/>
      <c r="EQ6296" s="214"/>
      <c r="ER6296" s="214"/>
      <c r="ES6296" s="214"/>
      <c r="ET6296" s="214"/>
      <c r="EU6296" s="214"/>
      <c r="EV6296" s="214"/>
      <c r="EW6296" s="214"/>
      <c r="EX6296" s="214"/>
      <c r="EY6296" s="214"/>
      <c r="EZ6296" s="214"/>
      <c r="FA6296" s="214"/>
      <c r="FB6296" s="214"/>
      <c r="FC6296" s="214"/>
      <c r="FD6296" s="214"/>
      <c r="FE6296" s="214"/>
      <c r="FF6296" s="214"/>
      <c r="FG6296" s="214"/>
      <c r="FH6296" s="214"/>
      <c r="FI6296" s="214"/>
      <c r="FJ6296" s="214"/>
      <c r="FK6296" s="214"/>
      <c r="FL6296" s="214"/>
      <c r="FM6296" s="214"/>
      <c r="FN6296" s="214"/>
      <c r="FO6296" s="214"/>
      <c r="FP6296" s="214"/>
      <c r="FQ6296" s="214"/>
      <c r="FR6296" s="214"/>
      <c r="FS6296" s="214"/>
      <c r="FT6296" s="214"/>
      <c r="FU6296" s="214"/>
      <c r="FV6296" s="214"/>
      <c r="FW6296" s="214"/>
      <c r="FX6296" s="214"/>
      <c r="FY6296" s="214"/>
      <c r="FZ6296" s="214"/>
      <c r="GA6296" s="214"/>
      <c r="GB6296" s="214"/>
      <c r="GC6296" s="214"/>
      <c r="GD6296" s="214"/>
      <c r="GE6296" s="214"/>
      <c r="GF6296" s="214"/>
      <c r="GG6296" s="214"/>
      <c r="GH6296" s="214"/>
      <c r="GI6296" s="214"/>
      <c r="GJ6296" s="214"/>
      <c r="GK6296" s="214"/>
      <c r="GL6296" s="214"/>
      <c r="GM6296" s="214"/>
      <c r="GN6296" s="214"/>
      <c r="GO6296" s="214"/>
      <c r="GP6296" s="214"/>
      <c r="GQ6296" s="214"/>
      <c r="GR6296" s="214"/>
      <c r="GS6296" s="214"/>
      <c r="GT6296" s="214"/>
      <c r="GU6296" s="214"/>
      <c r="GV6296" s="214"/>
      <c r="GW6296" s="214"/>
      <c r="GX6296" s="214"/>
      <c r="GY6296" s="214"/>
      <c r="GZ6296" s="214"/>
      <c r="HA6296" s="214"/>
      <c r="HB6296" s="214"/>
      <c r="HC6296" s="214"/>
      <c r="HD6296" s="214"/>
      <c r="HE6296" s="214"/>
      <c r="HF6296" s="214"/>
      <c r="HG6296" s="214"/>
      <c r="HH6296" s="214"/>
      <c r="HI6296" s="214"/>
      <c r="HJ6296" s="214"/>
      <c r="HK6296" s="214"/>
      <c r="HL6296" s="214"/>
      <c r="HM6296" s="214"/>
      <c r="HN6296" s="214"/>
      <c r="HO6296" s="214"/>
      <c r="HP6296" s="214"/>
      <c r="HQ6296" s="214"/>
      <c r="HR6296" s="214"/>
      <c r="HS6296" s="214"/>
      <c r="HT6296" s="214"/>
      <c r="HU6296" s="214"/>
      <c r="HV6296" s="214"/>
      <c r="HW6296" s="214"/>
      <c r="HX6296" s="214"/>
      <c r="HY6296" s="214"/>
      <c r="HZ6296" s="214"/>
      <c r="IA6296" s="214"/>
      <c r="IB6296" s="214"/>
      <c r="IC6296" s="214"/>
      <c r="ID6296" s="214"/>
      <c r="IE6296" s="214"/>
      <c r="IF6296" s="214"/>
      <c r="IG6296" s="214"/>
      <c r="IH6296" s="214"/>
      <c r="II6296" s="214"/>
      <c r="IJ6296" s="214"/>
      <c r="IK6296" s="214"/>
      <c r="IL6296" s="214"/>
      <c r="IM6296" s="214"/>
      <c r="IN6296" s="214"/>
      <c r="IO6296" s="214"/>
      <c r="IP6296" s="214"/>
      <c r="IQ6296" s="214"/>
      <c r="IR6296" s="214"/>
      <c r="IS6296" s="214"/>
      <c r="IT6296" s="214"/>
      <c r="IU6296" s="214"/>
      <c r="IV6296" s="214"/>
      <c r="IW6296" s="214"/>
      <c r="IX6296" s="214"/>
      <c r="IY6296" s="214"/>
      <c r="IZ6296" s="214"/>
      <c r="JA6296" s="214"/>
      <c r="JB6296" s="214"/>
      <c r="JC6296" s="214"/>
      <c r="JD6296" s="214"/>
      <c r="JE6296" s="214"/>
      <c r="JF6296" s="214"/>
      <c r="JG6296" s="214"/>
    </row>
    <row r="6297" spans="1:267" s="161" customFormat="1" ht="19.5" customHeight="1" x14ac:dyDescent="0.25">
      <c r="A6297" s="50" t="s">
        <v>261</v>
      </c>
      <c r="B6297" s="27">
        <v>7</v>
      </c>
      <c r="C6297" s="27">
        <v>6</v>
      </c>
      <c r="D6297" s="27">
        <v>2</v>
      </c>
      <c r="E6297" s="27">
        <v>0</v>
      </c>
      <c r="F6297" s="27">
        <v>0</v>
      </c>
      <c r="G6297" s="27">
        <v>3</v>
      </c>
      <c r="H6297" s="27">
        <v>0</v>
      </c>
      <c r="I6297" s="27">
        <v>5</v>
      </c>
      <c r="J6297" s="27">
        <v>2</v>
      </c>
      <c r="K6297" s="27">
        <v>1</v>
      </c>
      <c r="L6297" s="112"/>
      <c r="M6297" s="27">
        <f>SUM(B6297:K6297)</f>
        <v>26</v>
      </c>
      <c r="N6297" s="27">
        <v>4</v>
      </c>
      <c r="O6297" s="185">
        <f>M6297/84</f>
        <v>0.30952380952380953</v>
      </c>
      <c r="P6297" s="55" t="s">
        <v>446</v>
      </c>
      <c r="Q6297" s="19" t="s">
        <v>8868</v>
      </c>
      <c r="R6297" s="41" t="s">
        <v>471</v>
      </c>
      <c r="S6297" s="19" t="s">
        <v>494</v>
      </c>
      <c r="T6297" s="28" t="s">
        <v>3670</v>
      </c>
      <c r="U6297" s="17">
        <v>8</v>
      </c>
      <c r="V6297" s="20" t="s">
        <v>645</v>
      </c>
      <c r="W6297" s="18" t="s">
        <v>5848</v>
      </c>
      <c r="X6297" s="18" t="s">
        <v>855</v>
      </c>
      <c r="Y6297" s="29" t="s">
        <v>474</v>
      </c>
      <c r="Z6297" s="61"/>
      <c r="AA6297" s="214"/>
      <c r="AB6297" s="214"/>
      <c r="AC6297" s="214"/>
      <c r="AD6297" s="214"/>
      <c r="AE6297" s="214"/>
      <c r="AF6297" s="214"/>
      <c r="AG6297" s="214"/>
      <c r="AH6297" s="214"/>
      <c r="AI6297" s="214"/>
      <c r="AJ6297" s="214"/>
      <c r="AK6297" s="214"/>
      <c r="AL6297" s="214"/>
      <c r="AM6297" s="214"/>
      <c r="AN6297" s="214"/>
      <c r="AO6297" s="214"/>
      <c r="AP6297" s="214"/>
      <c r="AQ6297" s="214"/>
      <c r="AR6297" s="214"/>
      <c r="AS6297" s="214"/>
      <c r="AT6297" s="214"/>
      <c r="AU6297" s="214"/>
      <c r="AV6297" s="214"/>
      <c r="AW6297" s="214"/>
      <c r="AX6297" s="214"/>
      <c r="AY6297" s="214"/>
      <c r="AZ6297" s="214"/>
      <c r="BA6297" s="214"/>
      <c r="BB6297" s="214"/>
      <c r="BC6297" s="214"/>
      <c r="BD6297" s="214"/>
      <c r="BE6297" s="214"/>
      <c r="BF6297" s="214"/>
      <c r="BG6297" s="214"/>
      <c r="BH6297" s="214"/>
      <c r="BI6297" s="214"/>
      <c r="BJ6297" s="214"/>
      <c r="BK6297" s="214"/>
      <c r="BL6297" s="214"/>
      <c r="BM6297" s="214"/>
      <c r="BN6297" s="214"/>
      <c r="BO6297" s="214"/>
      <c r="BP6297" s="214"/>
      <c r="BQ6297" s="214"/>
      <c r="BR6297" s="214"/>
      <c r="BS6297" s="214"/>
      <c r="BT6297" s="214"/>
      <c r="BU6297" s="214"/>
      <c r="BV6297" s="214"/>
      <c r="BW6297" s="214"/>
      <c r="BX6297" s="214"/>
      <c r="BY6297" s="214"/>
      <c r="BZ6297" s="214"/>
      <c r="CA6297" s="214"/>
      <c r="CB6297" s="214"/>
      <c r="CC6297" s="214"/>
      <c r="CD6297" s="214"/>
      <c r="CE6297" s="214"/>
      <c r="CF6297" s="214"/>
      <c r="CG6297" s="214"/>
      <c r="CH6297" s="214"/>
      <c r="CI6297" s="214"/>
      <c r="CJ6297" s="214"/>
      <c r="CK6297" s="214"/>
      <c r="CL6297" s="214"/>
      <c r="CM6297" s="214"/>
      <c r="CN6297" s="214"/>
      <c r="CO6297" s="214"/>
      <c r="CP6297" s="214"/>
      <c r="CQ6297" s="214"/>
      <c r="CR6297" s="214"/>
      <c r="CS6297" s="214"/>
      <c r="CT6297" s="214"/>
      <c r="CU6297" s="214"/>
      <c r="CV6297" s="214"/>
      <c r="CW6297" s="214"/>
      <c r="CX6297" s="214"/>
      <c r="CY6297" s="214"/>
      <c r="CZ6297" s="214"/>
      <c r="DA6297" s="214"/>
      <c r="DB6297" s="214"/>
      <c r="DC6297" s="214"/>
      <c r="DD6297" s="214"/>
      <c r="DE6297" s="214"/>
      <c r="DF6297" s="214"/>
      <c r="DG6297" s="214"/>
      <c r="DH6297" s="214"/>
      <c r="DI6297" s="214"/>
      <c r="DJ6297" s="214"/>
      <c r="DK6297" s="214"/>
      <c r="DL6297" s="214"/>
      <c r="DM6297" s="214"/>
      <c r="DN6297" s="214"/>
      <c r="DO6297" s="214"/>
      <c r="DP6297" s="214"/>
      <c r="DQ6297" s="214"/>
      <c r="DR6297" s="214"/>
      <c r="DS6297" s="214"/>
      <c r="DT6297" s="214"/>
      <c r="DU6297" s="214"/>
      <c r="DV6297" s="214"/>
      <c r="DW6297" s="214"/>
      <c r="DX6297" s="214"/>
      <c r="DY6297" s="214"/>
      <c r="DZ6297" s="214"/>
      <c r="EA6297" s="214"/>
      <c r="EB6297" s="214"/>
      <c r="EC6297" s="214"/>
      <c r="ED6297" s="214"/>
      <c r="EE6297" s="214"/>
      <c r="EF6297" s="214"/>
      <c r="EG6297" s="214"/>
      <c r="EH6297" s="214"/>
      <c r="EI6297" s="214"/>
      <c r="EJ6297" s="214"/>
      <c r="EK6297" s="214"/>
      <c r="EL6297" s="214"/>
      <c r="EM6297" s="214"/>
      <c r="EN6297" s="214"/>
      <c r="EO6297" s="214"/>
      <c r="EP6297" s="214"/>
      <c r="EQ6297" s="214"/>
      <c r="ER6297" s="214"/>
      <c r="ES6297" s="214"/>
      <c r="ET6297" s="214"/>
      <c r="EU6297" s="214"/>
      <c r="EV6297" s="214"/>
      <c r="EW6297" s="214"/>
      <c r="EX6297" s="214"/>
      <c r="EY6297" s="214"/>
      <c r="EZ6297" s="214"/>
      <c r="FA6297" s="214"/>
      <c r="FB6297" s="214"/>
      <c r="FC6297" s="214"/>
      <c r="FD6297" s="214"/>
      <c r="FE6297" s="214"/>
      <c r="FF6297" s="214"/>
      <c r="FG6297" s="214"/>
      <c r="FH6297" s="214"/>
      <c r="FI6297" s="214"/>
      <c r="FJ6297" s="214"/>
      <c r="FK6297" s="214"/>
      <c r="FL6297" s="214"/>
      <c r="FM6297" s="214"/>
      <c r="FN6297" s="214"/>
      <c r="FO6297" s="214"/>
      <c r="FP6297" s="214"/>
      <c r="FQ6297" s="214"/>
      <c r="FR6297" s="214"/>
      <c r="FS6297" s="214"/>
      <c r="FT6297" s="214"/>
      <c r="FU6297" s="214"/>
      <c r="FV6297" s="214"/>
      <c r="FW6297" s="214"/>
      <c r="FX6297" s="214"/>
      <c r="FY6297" s="214"/>
      <c r="FZ6297" s="214"/>
      <c r="GA6297" s="214"/>
      <c r="GB6297" s="214"/>
      <c r="GC6297" s="214"/>
      <c r="GD6297" s="214"/>
      <c r="GE6297" s="214"/>
      <c r="GF6297" s="214"/>
      <c r="GG6297" s="214"/>
      <c r="GH6297" s="214"/>
      <c r="GI6297" s="214"/>
      <c r="GJ6297" s="214"/>
      <c r="GK6297" s="214"/>
      <c r="GL6297" s="214"/>
      <c r="GM6297" s="214"/>
      <c r="GN6297" s="214"/>
      <c r="GO6297" s="214"/>
      <c r="GP6297" s="214"/>
      <c r="GQ6297" s="214"/>
      <c r="GR6297" s="214"/>
      <c r="GS6297" s="214"/>
      <c r="GT6297" s="214"/>
      <c r="GU6297" s="214"/>
      <c r="GV6297" s="214"/>
      <c r="GW6297" s="214"/>
      <c r="GX6297" s="214"/>
      <c r="GY6297" s="214"/>
      <c r="GZ6297" s="214"/>
      <c r="HA6297" s="214"/>
      <c r="HB6297" s="214"/>
      <c r="HC6297" s="214"/>
      <c r="HD6297" s="214"/>
      <c r="HE6297" s="214"/>
      <c r="HF6297" s="214"/>
      <c r="HG6297" s="214"/>
      <c r="HH6297" s="214"/>
      <c r="HI6297" s="214"/>
      <c r="HJ6297" s="214"/>
      <c r="HK6297" s="214"/>
      <c r="HL6297" s="214"/>
      <c r="HM6297" s="214"/>
      <c r="HN6297" s="214"/>
      <c r="HO6297" s="214"/>
      <c r="HP6297" s="214"/>
      <c r="HQ6297" s="214"/>
      <c r="HR6297" s="214"/>
      <c r="HS6297" s="214"/>
      <c r="HT6297" s="214"/>
      <c r="HU6297" s="214"/>
      <c r="HV6297" s="214"/>
      <c r="HW6297" s="214"/>
      <c r="HX6297" s="214"/>
      <c r="HY6297" s="214"/>
      <c r="HZ6297" s="214"/>
      <c r="IA6297" s="214"/>
      <c r="IB6297" s="214"/>
      <c r="IC6297" s="214"/>
      <c r="ID6297" s="214"/>
      <c r="IE6297" s="214"/>
      <c r="IF6297" s="214"/>
      <c r="IG6297" s="214"/>
      <c r="IH6297" s="214"/>
      <c r="II6297" s="214"/>
      <c r="IJ6297" s="214"/>
      <c r="IK6297" s="214"/>
      <c r="IL6297" s="214"/>
      <c r="IM6297" s="214"/>
      <c r="IN6297" s="214"/>
      <c r="IO6297" s="214"/>
      <c r="IP6297" s="214"/>
      <c r="IQ6297" s="214"/>
      <c r="IR6297" s="214"/>
      <c r="IS6297" s="214"/>
      <c r="IT6297" s="214"/>
      <c r="IU6297" s="214"/>
      <c r="IV6297" s="214"/>
      <c r="IW6297" s="214"/>
      <c r="IX6297" s="214"/>
      <c r="IY6297" s="214"/>
      <c r="IZ6297" s="214"/>
      <c r="JA6297" s="214"/>
      <c r="JB6297" s="214"/>
      <c r="JC6297" s="214"/>
      <c r="JD6297" s="214"/>
      <c r="JE6297" s="214"/>
      <c r="JF6297" s="214"/>
      <c r="JG6297" s="214"/>
    </row>
    <row r="6298" spans="1:267" s="161" customFormat="1" ht="19.5" customHeight="1" x14ac:dyDescent="0.25">
      <c r="A6298" s="50" t="s">
        <v>252</v>
      </c>
      <c r="B6298" s="27">
        <v>8</v>
      </c>
      <c r="C6298" s="27">
        <v>7</v>
      </c>
      <c r="D6298" s="27">
        <v>0</v>
      </c>
      <c r="E6298" s="27">
        <v>0</v>
      </c>
      <c r="F6298" s="27">
        <v>0</v>
      </c>
      <c r="G6298" s="27">
        <v>0</v>
      </c>
      <c r="H6298" s="27">
        <v>0</v>
      </c>
      <c r="I6298" s="27">
        <v>4</v>
      </c>
      <c r="J6298" s="27">
        <v>4</v>
      </c>
      <c r="K6298" s="27">
        <v>3</v>
      </c>
      <c r="L6298" s="112"/>
      <c r="M6298" s="27">
        <f>SUM(B6298:K6298)</f>
        <v>26</v>
      </c>
      <c r="N6298" s="27">
        <v>1</v>
      </c>
      <c r="O6298" s="185">
        <f>M6298/84</f>
        <v>0.30952380952380953</v>
      </c>
      <c r="P6298" s="55" t="s">
        <v>446</v>
      </c>
      <c r="Q6298" s="19" t="s">
        <v>8845</v>
      </c>
      <c r="R6298" s="41" t="s">
        <v>1075</v>
      </c>
      <c r="S6298" s="19" t="s">
        <v>819</v>
      </c>
      <c r="T6298" s="28" t="s">
        <v>3669</v>
      </c>
      <c r="U6298" s="17">
        <v>8</v>
      </c>
      <c r="V6298" s="20" t="s">
        <v>682</v>
      </c>
      <c r="W6298" s="18" t="s">
        <v>6500</v>
      </c>
      <c r="X6298" s="18" t="s">
        <v>518</v>
      </c>
      <c r="Y6298" s="29" t="s">
        <v>469</v>
      </c>
      <c r="Z6298" s="61"/>
      <c r="AA6298" s="214"/>
      <c r="AB6298" s="214"/>
      <c r="AC6298" s="214"/>
      <c r="AD6298" s="214"/>
      <c r="AE6298" s="214"/>
      <c r="AF6298" s="214"/>
      <c r="AG6298" s="214"/>
      <c r="AH6298" s="214"/>
      <c r="AI6298" s="214"/>
      <c r="AJ6298" s="214"/>
      <c r="AK6298" s="214"/>
      <c r="AL6298" s="214"/>
      <c r="AM6298" s="214"/>
      <c r="AN6298" s="214"/>
      <c r="AO6298" s="214"/>
      <c r="AP6298" s="214"/>
      <c r="AQ6298" s="214"/>
      <c r="AR6298" s="214"/>
      <c r="AS6298" s="214"/>
      <c r="AT6298" s="214"/>
      <c r="AU6298" s="214"/>
      <c r="AV6298" s="214"/>
      <c r="AW6298" s="214"/>
      <c r="AX6298" s="214"/>
      <c r="AY6298" s="214"/>
      <c r="AZ6298" s="214"/>
      <c r="BA6298" s="214"/>
      <c r="BB6298" s="214"/>
      <c r="BC6298" s="214"/>
      <c r="BD6298" s="214"/>
      <c r="BE6298" s="214"/>
      <c r="BF6298" s="214"/>
      <c r="BG6298" s="214"/>
      <c r="BH6298" s="214"/>
      <c r="BI6298" s="214"/>
      <c r="BJ6298" s="214"/>
      <c r="BK6298" s="214"/>
      <c r="BL6298" s="214"/>
      <c r="BM6298" s="214"/>
      <c r="BN6298" s="214"/>
      <c r="BO6298" s="214"/>
      <c r="BP6298" s="214"/>
      <c r="BQ6298" s="214"/>
      <c r="BR6298" s="214"/>
      <c r="BS6298" s="214"/>
      <c r="BT6298" s="214"/>
      <c r="BU6298" s="214"/>
      <c r="BV6298" s="214"/>
      <c r="BW6298" s="214"/>
      <c r="BX6298" s="214"/>
      <c r="BY6298" s="214"/>
      <c r="BZ6298" s="214"/>
      <c r="CA6298" s="214"/>
      <c r="CB6298" s="214"/>
      <c r="CC6298" s="214"/>
      <c r="CD6298" s="214"/>
      <c r="CE6298" s="214"/>
      <c r="CF6298" s="214"/>
      <c r="CG6298" s="214"/>
      <c r="CH6298" s="214"/>
      <c r="CI6298" s="214"/>
      <c r="CJ6298" s="214"/>
      <c r="CK6298" s="214"/>
      <c r="CL6298" s="214"/>
      <c r="CM6298" s="214"/>
      <c r="CN6298" s="214"/>
      <c r="CO6298" s="214"/>
      <c r="CP6298" s="214"/>
      <c r="CQ6298" s="214"/>
      <c r="CR6298" s="214"/>
      <c r="CS6298" s="214"/>
      <c r="CT6298" s="214"/>
      <c r="CU6298" s="214"/>
      <c r="CV6298" s="214"/>
      <c r="CW6298" s="214"/>
      <c r="CX6298" s="214"/>
      <c r="CY6298" s="214"/>
      <c r="CZ6298" s="214"/>
      <c r="DA6298" s="214"/>
      <c r="DB6298" s="214"/>
      <c r="DC6298" s="214"/>
      <c r="DD6298" s="214"/>
      <c r="DE6298" s="214"/>
      <c r="DF6298" s="214"/>
      <c r="DG6298" s="214"/>
      <c r="DH6298" s="214"/>
      <c r="DI6298" s="214"/>
      <c r="DJ6298" s="214"/>
      <c r="DK6298" s="214"/>
      <c r="DL6298" s="214"/>
      <c r="DM6298" s="214"/>
      <c r="DN6298" s="214"/>
      <c r="DO6298" s="214"/>
      <c r="DP6298" s="214"/>
      <c r="DQ6298" s="214"/>
      <c r="DR6298" s="214"/>
      <c r="DS6298" s="214"/>
      <c r="DT6298" s="214"/>
      <c r="DU6298" s="214"/>
      <c r="DV6298" s="214"/>
      <c r="DW6298" s="214"/>
      <c r="DX6298" s="214"/>
      <c r="DY6298" s="214"/>
      <c r="DZ6298" s="214"/>
      <c r="EA6298" s="214"/>
      <c r="EB6298" s="214"/>
      <c r="EC6298" s="214"/>
      <c r="ED6298" s="214"/>
      <c r="EE6298" s="214"/>
      <c r="EF6298" s="214"/>
      <c r="EG6298" s="214"/>
      <c r="EH6298" s="214"/>
      <c r="EI6298" s="214"/>
      <c r="EJ6298" s="214"/>
      <c r="EK6298" s="214"/>
      <c r="EL6298" s="214"/>
      <c r="EM6298" s="214"/>
      <c r="EN6298" s="214"/>
      <c r="EO6298" s="214"/>
      <c r="EP6298" s="214"/>
      <c r="EQ6298" s="214"/>
      <c r="ER6298" s="214"/>
      <c r="ES6298" s="214"/>
      <c r="ET6298" s="214"/>
      <c r="EU6298" s="214"/>
      <c r="EV6298" s="214"/>
      <c r="EW6298" s="214"/>
      <c r="EX6298" s="214"/>
      <c r="EY6298" s="214"/>
      <c r="EZ6298" s="214"/>
      <c r="FA6298" s="214"/>
      <c r="FB6298" s="214"/>
      <c r="FC6298" s="214"/>
      <c r="FD6298" s="214"/>
      <c r="FE6298" s="214"/>
      <c r="FF6298" s="214"/>
      <c r="FG6298" s="214"/>
      <c r="FH6298" s="214"/>
      <c r="FI6298" s="214"/>
      <c r="FJ6298" s="214"/>
      <c r="FK6298" s="214"/>
      <c r="FL6298" s="214"/>
      <c r="FM6298" s="214"/>
      <c r="FN6298" s="214"/>
      <c r="FO6298" s="214"/>
      <c r="FP6298" s="214"/>
      <c r="FQ6298" s="214"/>
      <c r="FR6298" s="214"/>
      <c r="FS6298" s="214"/>
      <c r="FT6298" s="214"/>
      <c r="FU6298" s="214"/>
      <c r="FV6298" s="214"/>
      <c r="FW6298" s="214"/>
      <c r="FX6298" s="214"/>
      <c r="FY6298" s="214"/>
      <c r="FZ6298" s="214"/>
      <c r="GA6298" s="214"/>
      <c r="GB6298" s="214"/>
      <c r="GC6298" s="214"/>
      <c r="GD6298" s="214"/>
      <c r="GE6298" s="214"/>
      <c r="GF6298" s="214"/>
      <c r="GG6298" s="214"/>
      <c r="GH6298" s="214"/>
      <c r="GI6298" s="214"/>
      <c r="GJ6298" s="214"/>
      <c r="GK6298" s="214"/>
      <c r="GL6298" s="214"/>
      <c r="GM6298" s="214"/>
      <c r="GN6298" s="214"/>
      <c r="GO6298" s="214"/>
      <c r="GP6298" s="214"/>
      <c r="GQ6298" s="214"/>
      <c r="GR6298" s="214"/>
      <c r="GS6298" s="214"/>
      <c r="GT6298" s="214"/>
      <c r="GU6298" s="214"/>
      <c r="GV6298" s="214"/>
      <c r="GW6298" s="214"/>
      <c r="GX6298" s="214"/>
      <c r="GY6298" s="214"/>
      <c r="GZ6298" s="214"/>
      <c r="HA6298" s="214"/>
      <c r="HB6298" s="214"/>
      <c r="HC6298" s="214"/>
      <c r="HD6298" s="214"/>
      <c r="HE6298" s="214"/>
      <c r="HF6298" s="214"/>
      <c r="HG6298" s="214"/>
      <c r="HH6298" s="214"/>
      <c r="HI6298" s="214"/>
      <c r="HJ6298" s="214"/>
      <c r="HK6298" s="214"/>
      <c r="HL6298" s="214"/>
      <c r="HM6298" s="214"/>
      <c r="HN6298" s="214"/>
      <c r="HO6298" s="214"/>
      <c r="HP6298" s="214"/>
      <c r="HQ6298" s="214"/>
      <c r="HR6298" s="214"/>
      <c r="HS6298" s="214"/>
      <c r="HT6298" s="214"/>
      <c r="HU6298" s="214"/>
      <c r="HV6298" s="214"/>
      <c r="HW6298" s="214"/>
      <c r="HX6298" s="214"/>
      <c r="HY6298" s="214"/>
      <c r="HZ6298" s="214"/>
      <c r="IA6298" s="214"/>
      <c r="IB6298" s="214"/>
      <c r="IC6298" s="214"/>
      <c r="ID6298" s="214"/>
      <c r="IE6298" s="214"/>
      <c r="IF6298" s="214"/>
      <c r="IG6298" s="214"/>
      <c r="IH6298" s="214"/>
      <c r="II6298" s="214"/>
      <c r="IJ6298" s="214"/>
      <c r="IK6298" s="214"/>
      <c r="IL6298" s="214"/>
      <c r="IM6298" s="214"/>
      <c r="IN6298" s="214"/>
      <c r="IO6298" s="214"/>
      <c r="IP6298" s="214"/>
      <c r="IQ6298" s="214"/>
      <c r="IR6298" s="214"/>
      <c r="IS6298" s="214"/>
      <c r="IT6298" s="214"/>
      <c r="IU6298" s="214"/>
      <c r="IV6298" s="214"/>
      <c r="IW6298" s="214"/>
      <c r="IX6298" s="214"/>
      <c r="IY6298" s="214"/>
      <c r="IZ6298" s="214"/>
      <c r="JA6298" s="214"/>
      <c r="JB6298" s="214"/>
      <c r="JC6298" s="214"/>
      <c r="JD6298" s="214"/>
      <c r="JE6298" s="214"/>
      <c r="JF6298" s="214"/>
      <c r="JG6298" s="214"/>
    </row>
    <row r="6299" spans="1:267" s="161" customFormat="1" ht="19.5" customHeight="1" x14ac:dyDescent="0.25">
      <c r="A6299" s="50" t="s">
        <v>263</v>
      </c>
      <c r="B6299" s="27">
        <v>9</v>
      </c>
      <c r="C6299" s="27">
        <v>5</v>
      </c>
      <c r="D6299" s="27">
        <v>4</v>
      </c>
      <c r="E6299" s="27">
        <v>0</v>
      </c>
      <c r="F6299" s="27">
        <v>0</v>
      </c>
      <c r="G6299" s="27">
        <v>3</v>
      </c>
      <c r="H6299" s="27">
        <v>2</v>
      </c>
      <c r="I6299" s="27">
        <v>0</v>
      </c>
      <c r="J6299" s="27">
        <v>0</v>
      </c>
      <c r="K6299" s="27">
        <v>3</v>
      </c>
      <c r="L6299" s="112"/>
      <c r="M6299" s="27">
        <f>SUM(B6299:K6299)</f>
        <v>26</v>
      </c>
      <c r="N6299" s="27">
        <v>16</v>
      </c>
      <c r="O6299" s="185">
        <f>M6299/84</f>
        <v>0.30952380952380953</v>
      </c>
      <c r="P6299" s="55" t="s">
        <v>446</v>
      </c>
      <c r="Q6299" s="19" t="s">
        <v>5545</v>
      </c>
      <c r="R6299" s="41" t="s">
        <v>750</v>
      </c>
      <c r="S6299" s="19" t="s">
        <v>565</v>
      </c>
      <c r="T6299" s="28" t="s">
        <v>5402</v>
      </c>
      <c r="U6299" s="17">
        <v>8</v>
      </c>
      <c r="V6299" s="20" t="s">
        <v>1161</v>
      </c>
      <c r="W6299" s="18" t="s">
        <v>5480</v>
      </c>
      <c r="X6299" s="18" t="s">
        <v>1224</v>
      </c>
      <c r="Y6299" s="29" t="s">
        <v>1374</v>
      </c>
      <c r="Z6299" s="61"/>
    </row>
    <row r="6300" spans="1:267" s="161" customFormat="1" ht="19.5" customHeight="1" x14ac:dyDescent="0.25">
      <c r="A6300" s="50" t="s">
        <v>253</v>
      </c>
      <c r="B6300" s="27">
        <v>10</v>
      </c>
      <c r="C6300" s="27">
        <v>3</v>
      </c>
      <c r="D6300" s="27">
        <v>0</v>
      </c>
      <c r="E6300" s="27">
        <v>2</v>
      </c>
      <c r="F6300" s="27">
        <v>0</v>
      </c>
      <c r="G6300" s="27">
        <v>3</v>
      </c>
      <c r="H6300" s="27">
        <v>0</v>
      </c>
      <c r="I6300" s="27">
        <v>5</v>
      </c>
      <c r="J6300" s="27">
        <v>0</v>
      </c>
      <c r="K6300" s="27">
        <v>3</v>
      </c>
      <c r="L6300" s="112"/>
      <c r="M6300" s="27">
        <f>SUM(B6300:K6300)</f>
        <v>26</v>
      </c>
      <c r="N6300" s="27">
        <v>2</v>
      </c>
      <c r="O6300" s="185">
        <f>M6300/84</f>
        <v>0.30952380952380953</v>
      </c>
      <c r="P6300" s="55" t="s">
        <v>446</v>
      </c>
      <c r="Q6300" s="19" t="s">
        <v>7770</v>
      </c>
      <c r="R6300" s="41" t="s">
        <v>655</v>
      </c>
      <c r="S6300" s="19" t="s">
        <v>474</v>
      </c>
      <c r="T6300" s="28" t="s">
        <v>8956</v>
      </c>
      <c r="U6300" s="17">
        <v>8</v>
      </c>
      <c r="V6300" s="20" t="s">
        <v>682</v>
      </c>
      <c r="W6300" s="18" t="s">
        <v>7769</v>
      </c>
      <c r="X6300" s="18" t="s">
        <v>1366</v>
      </c>
      <c r="Y6300" s="29" t="s">
        <v>452</v>
      </c>
      <c r="Z6300" s="61"/>
    </row>
    <row r="6301" spans="1:267" s="161" customFormat="1" ht="19.5" customHeight="1" x14ac:dyDescent="0.25">
      <c r="A6301" s="50" t="s">
        <v>269</v>
      </c>
      <c r="B6301" s="27">
        <v>8</v>
      </c>
      <c r="C6301" s="27">
        <v>2</v>
      </c>
      <c r="D6301" s="27">
        <v>2</v>
      </c>
      <c r="E6301" s="27">
        <v>2</v>
      </c>
      <c r="F6301" s="27">
        <v>3</v>
      </c>
      <c r="G6301" s="27">
        <v>2</v>
      </c>
      <c r="H6301" s="27">
        <v>0</v>
      </c>
      <c r="I6301" s="27">
        <v>5</v>
      </c>
      <c r="J6301" s="27">
        <v>0</v>
      </c>
      <c r="K6301" s="27">
        <v>2</v>
      </c>
      <c r="L6301" s="112"/>
      <c r="M6301" s="27">
        <f>SUM(B6301:K6301)</f>
        <v>26</v>
      </c>
      <c r="N6301" s="27">
        <v>14</v>
      </c>
      <c r="O6301" s="185">
        <f>M6301/84</f>
        <v>0.30952380952380953</v>
      </c>
      <c r="P6301" s="55" t="s">
        <v>446</v>
      </c>
      <c r="Q6301" s="19" t="s">
        <v>8671</v>
      </c>
      <c r="R6301" s="41" t="s">
        <v>767</v>
      </c>
      <c r="S6301" s="19" t="s">
        <v>565</v>
      </c>
      <c r="T6301" s="28" t="s">
        <v>8181</v>
      </c>
      <c r="U6301" s="17">
        <v>8</v>
      </c>
      <c r="V6301" s="20" t="s">
        <v>1161</v>
      </c>
      <c r="W6301" s="18" t="s">
        <v>8314</v>
      </c>
      <c r="X6301" s="18" t="s">
        <v>916</v>
      </c>
      <c r="Y6301" s="29" t="s">
        <v>1078</v>
      </c>
      <c r="Z6301" s="61"/>
      <c r="AA6301" s="214"/>
      <c r="AB6301" s="214"/>
      <c r="AC6301" s="214"/>
      <c r="AD6301" s="214"/>
      <c r="AE6301" s="214"/>
      <c r="AF6301" s="214"/>
      <c r="AG6301" s="214"/>
      <c r="AH6301" s="214"/>
      <c r="AI6301" s="214"/>
      <c r="AJ6301" s="214"/>
      <c r="AK6301" s="214"/>
      <c r="AL6301" s="214"/>
      <c r="AM6301" s="214"/>
      <c r="AN6301" s="214"/>
      <c r="AO6301" s="214"/>
      <c r="AP6301" s="214"/>
      <c r="AQ6301" s="214"/>
      <c r="AR6301" s="214"/>
      <c r="AS6301" s="214"/>
      <c r="AT6301" s="214"/>
      <c r="AU6301" s="214"/>
      <c r="AV6301" s="214"/>
      <c r="AW6301" s="214"/>
      <c r="AX6301" s="214"/>
      <c r="AY6301" s="214"/>
      <c r="AZ6301" s="214"/>
      <c r="BA6301" s="214"/>
      <c r="BB6301" s="214"/>
      <c r="BC6301" s="214"/>
      <c r="BD6301" s="214"/>
      <c r="BE6301" s="214"/>
      <c r="BF6301" s="214"/>
      <c r="BG6301" s="214"/>
      <c r="BH6301" s="214"/>
      <c r="BI6301" s="214"/>
      <c r="BJ6301" s="214"/>
      <c r="BK6301" s="214"/>
      <c r="BL6301" s="214"/>
      <c r="BM6301" s="214"/>
      <c r="BN6301" s="214"/>
      <c r="BO6301" s="214"/>
      <c r="BP6301" s="214"/>
      <c r="BQ6301" s="214"/>
      <c r="BR6301" s="214"/>
      <c r="BS6301" s="214"/>
      <c r="BT6301" s="214"/>
      <c r="BU6301" s="214"/>
      <c r="BV6301" s="214"/>
      <c r="BW6301" s="214"/>
      <c r="BX6301" s="214"/>
      <c r="BY6301" s="214"/>
      <c r="BZ6301" s="214"/>
      <c r="CA6301" s="214"/>
      <c r="CB6301" s="214"/>
      <c r="CC6301" s="214"/>
      <c r="CD6301" s="214"/>
      <c r="CE6301" s="214"/>
      <c r="CF6301" s="214"/>
      <c r="CG6301" s="214"/>
      <c r="CH6301" s="214"/>
      <c r="CI6301" s="214"/>
      <c r="CJ6301" s="214"/>
      <c r="CK6301" s="214"/>
      <c r="CL6301" s="214"/>
      <c r="CM6301" s="214"/>
      <c r="CN6301" s="214"/>
      <c r="CO6301" s="214"/>
      <c r="CP6301" s="214"/>
      <c r="CQ6301" s="214"/>
      <c r="CR6301" s="214"/>
      <c r="CS6301" s="214"/>
      <c r="CT6301" s="214"/>
      <c r="CU6301" s="214"/>
      <c r="CV6301" s="214"/>
      <c r="CW6301" s="214"/>
      <c r="CX6301" s="214"/>
      <c r="CY6301" s="214"/>
      <c r="CZ6301" s="214"/>
      <c r="DA6301" s="214"/>
      <c r="DB6301" s="214"/>
      <c r="DC6301" s="214"/>
      <c r="DD6301" s="214"/>
      <c r="DE6301" s="214"/>
      <c r="DF6301" s="214"/>
      <c r="DG6301" s="214"/>
      <c r="DH6301" s="214"/>
      <c r="DI6301" s="214"/>
      <c r="DJ6301" s="214"/>
      <c r="DK6301" s="214"/>
      <c r="DL6301" s="214"/>
      <c r="DM6301" s="214"/>
      <c r="DN6301" s="214"/>
      <c r="DO6301" s="214"/>
      <c r="DP6301" s="214"/>
      <c r="DQ6301" s="214"/>
      <c r="DR6301" s="214"/>
      <c r="DS6301" s="214"/>
      <c r="DT6301" s="214"/>
      <c r="DU6301" s="214"/>
      <c r="DV6301" s="214"/>
      <c r="DW6301" s="214"/>
      <c r="DX6301" s="214"/>
      <c r="DY6301" s="214"/>
      <c r="DZ6301" s="214"/>
      <c r="EA6301" s="214"/>
      <c r="EB6301" s="214"/>
      <c r="EC6301" s="214"/>
      <c r="ED6301" s="214"/>
      <c r="EE6301" s="214"/>
      <c r="EF6301" s="214"/>
      <c r="EG6301" s="214"/>
      <c r="EH6301" s="214"/>
      <c r="EI6301" s="214"/>
      <c r="EJ6301" s="214"/>
      <c r="EK6301" s="214"/>
      <c r="EL6301" s="214"/>
      <c r="EM6301" s="214"/>
      <c r="EN6301" s="214"/>
      <c r="EO6301" s="214"/>
      <c r="EP6301" s="214"/>
      <c r="EQ6301" s="214"/>
      <c r="ER6301" s="214"/>
      <c r="ES6301" s="214"/>
      <c r="ET6301" s="214"/>
      <c r="EU6301" s="214"/>
      <c r="EV6301" s="214"/>
      <c r="EW6301" s="214"/>
      <c r="EX6301" s="214"/>
      <c r="EY6301" s="214"/>
      <c r="EZ6301" s="214"/>
      <c r="FA6301" s="214"/>
      <c r="FB6301" s="214"/>
      <c r="FC6301" s="214"/>
      <c r="FD6301" s="214"/>
      <c r="FE6301" s="214"/>
      <c r="FF6301" s="214"/>
      <c r="FG6301" s="214"/>
      <c r="FH6301" s="214"/>
      <c r="FI6301" s="214"/>
      <c r="FJ6301" s="214"/>
      <c r="FK6301" s="214"/>
      <c r="FL6301" s="214"/>
      <c r="FM6301" s="214"/>
      <c r="FN6301" s="214"/>
      <c r="FO6301" s="214"/>
      <c r="FP6301" s="214"/>
      <c r="FQ6301" s="214"/>
      <c r="FR6301" s="214"/>
      <c r="FS6301" s="214"/>
      <c r="FT6301" s="214"/>
      <c r="FU6301" s="214"/>
      <c r="FV6301" s="214"/>
      <c r="FW6301" s="214"/>
      <c r="FX6301" s="214"/>
      <c r="FY6301" s="214"/>
      <c r="FZ6301" s="214"/>
      <c r="GA6301" s="214"/>
      <c r="GB6301" s="214"/>
      <c r="GC6301" s="214"/>
      <c r="GD6301" s="214"/>
      <c r="GE6301" s="214"/>
      <c r="GF6301" s="214"/>
      <c r="GG6301" s="214"/>
      <c r="GH6301" s="214"/>
      <c r="GI6301" s="214"/>
      <c r="GJ6301" s="214"/>
      <c r="GK6301" s="214"/>
      <c r="GL6301" s="214"/>
      <c r="GM6301" s="214"/>
      <c r="GN6301" s="214"/>
      <c r="GO6301" s="214"/>
      <c r="GP6301" s="214"/>
      <c r="GQ6301" s="214"/>
      <c r="GR6301" s="214"/>
      <c r="GS6301" s="214"/>
      <c r="GT6301" s="214"/>
      <c r="GU6301" s="214"/>
      <c r="GV6301" s="214"/>
      <c r="GW6301" s="214"/>
      <c r="GX6301" s="214"/>
      <c r="GY6301" s="214"/>
      <c r="GZ6301" s="214"/>
      <c r="HA6301" s="214"/>
      <c r="HB6301" s="214"/>
      <c r="HC6301" s="214"/>
      <c r="HD6301" s="214"/>
      <c r="HE6301" s="214"/>
      <c r="HF6301" s="214"/>
      <c r="HG6301" s="214"/>
      <c r="HH6301" s="214"/>
      <c r="HI6301" s="214"/>
      <c r="HJ6301" s="214"/>
      <c r="HK6301" s="214"/>
      <c r="HL6301" s="214"/>
      <c r="HM6301" s="214"/>
      <c r="HN6301" s="214"/>
      <c r="HO6301" s="214"/>
      <c r="HP6301" s="214"/>
      <c r="HQ6301" s="214"/>
      <c r="HR6301" s="214"/>
      <c r="HS6301" s="214"/>
      <c r="HT6301" s="214"/>
      <c r="HU6301" s="214"/>
      <c r="HV6301" s="214"/>
      <c r="HW6301" s="214"/>
      <c r="HX6301" s="214"/>
      <c r="HY6301" s="214"/>
      <c r="HZ6301" s="214"/>
      <c r="IA6301" s="214"/>
      <c r="IB6301" s="214"/>
      <c r="IC6301" s="214"/>
      <c r="ID6301" s="214"/>
      <c r="IE6301" s="214"/>
      <c r="IF6301" s="214"/>
      <c r="IG6301" s="214"/>
      <c r="IH6301" s="214"/>
      <c r="II6301" s="214"/>
      <c r="IJ6301" s="214"/>
      <c r="IK6301" s="214"/>
      <c r="IL6301" s="214"/>
      <c r="IM6301" s="214"/>
      <c r="IN6301" s="214"/>
      <c r="IO6301" s="214"/>
      <c r="IP6301" s="214"/>
      <c r="IQ6301" s="214"/>
      <c r="IR6301" s="214"/>
      <c r="IS6301" s="214"/>
      <c r="IT6301" s="214"/>
      <c r="IU6301" s="214"/>
      <c r="IV6301" s="214"/>
      <c r="IW6301" s="214"/>
      <c r="IX6301" s="214"/>
      <c r="IY6301" s="214"/>
      <c r="IZ6301" s="214"/>
      <c r="JA6301" s="214"/>
      <c r="JB6301" s="214"/>
      <c r="JC6301" s="214"/>
      <c r="JD6301" s="214"/>
      <c r="JE6301" s="214"/>
      <c r="JF6301" s="214"/>
      <c r="JG6301" s="214"/>
    </row>
    <row r="6302" spans="1:267" s="161" customFormat="1" ht="19.5" customHeight="1" x14ac:dyDescent="0.25">
      <c r="A6302" s="50" t="s">
        <v>286</v>
      </c>
      <c r="B6302" s="27">
        <v>7</v>
      </c>
      <c r="C6302" s="27">
        <v>7</v>
      </c>
      <c r="D6302" s="27">
        <v>3</v>
      </c>
      <c r="E6302" s="27">
        <v>0</v>
      </c>
      <c r="F6302" s="27">
        <v>0</v>
      </c>
      <c r="G6302" s="27">
        <v>2</v>
      </c>
      <c r="H6302" s="27">
        <v>0</v>
      </c>
      <c r="I6302" s="27">
        <v>6</v>
      </c>
      <c r="J6302" s="27">
        <v>0</v>
      </c>
      <c r="K6302" s="27">
        <v>1</v>
      </c>
      <c r="L6302" s="112"/>
      <c r="M6302" s="27">
        <f>SUM(B6302:K6302)</f>
        <v>26</v>
      </c>
      <c r="N6302" s="27">
        <v>4</v>
      </c>
      <c r="O6302" s="185">
        <f>M6302/84</f>
        <v>0.30952380952380953</v>
      </c>
      <c r="P6302" s="55" t="s">
        <v>446</v>
      </c>
      <c r="Q6302" s="19" t="s">
        <v>8857</v>
      </c>
      <c r="R6302" s="41" t="s">
        <v>535</v>
      </c>
      <c r="S6302" s="19" t="s">
        <v>1467</v>
      </c>
      <c r="T6302" s="28" t="s">
        <v>6527</v>
      </c>
      <c r="U6302" s="17">
        <v>8</v>
      </c>
      <c r="V6302" s="20" t="s">
        <v>6544</v>
      </c>
      <c r="W6302" s="18" t="s">
        <v>1943</v>
      </c>
      <c r="X6302" s="18" t="s">
        <v>8855</v>
      </c>
      <c r="Y6302" s="29" t="s">
        <v>8856</v>
      </c>
      <c r="Z6302" s="61"/>
      <c r="AA6302" s="214"/>
      <c r="AB6302" s="214"/>
      <c r="AC6302" s="214"/>
      <c r="AD6302" s="214"/>
      <c r="AE6302" s="214"/>
      <c r="AF6302" s="214"/>
      <c r="AG6302" s="214"/>
      <c r="AH6302" s="214"/>
      <c r="AI6302" s="214"/>
      <c r="AJ6302" s="214"/>
      <c r="AK6302" s="214"/>
      <c r="AL6302" s="214"/>
      <c r="AM6302" s="214"/>
      <c r="AN6302" s="214"/>
      <c r="AO6302" s="214"/>
      <c r="AP6302" s="214"/>
      <c r="AQ6302" s="214"/>
      <c r="AR6302" s="214"/>
      <c r="AS6302" s="214"/>
      <c r="AT6302" s="214"/>
      <c r="AU6302" s="214"/>
      <c r="AV6302" s="214"/>
      <c r="AW6302" s="214"/>
      <c r="AX6302" s="214"/>
      <c r="AY6302" s="214"/>
      <c r="AZ6302" s="214"/>
      <c r="BA6302" s="214"/>
      <c r="BB6302" s="214"/>
      <c r="BC6302" s="214"/>
      <c r="BD6302" s="214"/>
      <c r="BE6302" s="214"/>
      <c r="BF6302" s="214"/>
      <c r="BG6302" s="214"/>
      <c r="BH6302" s="214"/>
      <c r="BI6302" s="214"/>
      <c r="BJ6302" s="214"/>
      <c r="BK6302" s="214"/>
      <c r="BL6302" s="214"/>
      <c r="BM6302" s="214"/>
      <c r="BN6302" s="214"/>
      <c r="BO6302" s="214"/>
      <c r="BP6302" s="214"/>
      <c r="BQ6302" s="214"/>
      <c r="BR6302" s="214"/>
      <c r="BS6302" s="214"/>
      <c r="BT6302" s="214"/>
      <c r="BU6302" s="214"/>
      <c r="BV6302" s="214"/>
      <c r="BW6302" s="214"/>
      <c r="BX6302" s="214"/>
      <c r="BY6302" s="214"/>
      <c r="BZ6302" s="214"/>
      <c r="CA6302" s="214"/>
      <c r="CB6302" s="214"/>
      <c r="CC6302" s="214"/>
      <c r="CD6302" s="214"/>
      <c r="CE6302" s="214"/>
      <c r="CF6302" s="214"/>
      <c r="CG6302" s="214"/>
      <c r="CH6302" s="214"/>
      <c r="CI6302" s="214"/>
      <c r="CJ6302" s="214"/>
      <c r="CK6302" s="214"/>
      <c r="CL6302" s="214"/>
      <c r="CM6302" s="214"/>
      <c r="CN6302" s="214"/>
      <c r="CO6302" s="214"/>
      <c r="CP6302" s="214"/>
      <c r="CQ6302" s="214"/>
      <c r="CR6302" s="214"/>
      <c r="CS6302" s="214"/>
      <c r="CT6302" s="214"/>
      <c r="CU6302" s="214"/>
      <c r="CV6302" s="214"/>
      <c r="CW6302" s="214"/>
      <c r="CX6302" s="214"/>
      <c r="CY6302" s="214"/>
      <c r="CZ6302" s="214"/>
      <c r="DA6302" s="214"/>
      <c r="DB6302" s="214"/>
      <c r="DC6302" s="214"/>
      <c r="DD6302" s="214"/>
      <c r="DE6302" s="214"/>
      <c r="DF6302" s="214"/>
      <c r="DG6302" s="214"/>
      <c r="DH6302" s="214"/>
      <c r="DI6302" s="214"/>
      <c r="DJ6302" s="214"/>
      <c r="DK6302" s="214"/>
      <c r="DL6302" s="214"/>
      <c r="DM6302" s="214"/>
      <c r="DN6302" s="214"/>
      <c r="DO6302" s="214"/>
      <c r="DP6302" s="214"/>
      <c r="DQ6302" s="214"/>
      <c r="DR6302" s="214"/>
      <c r="DS6302" s="214"/>
      <c r="DT6302" s="214"/>
      <c r="DU6302" s="214"/>
      <c r="DV6302" s="214"/>
      <c r="DW6302" s="214"/>
      <c r="DX6302" s="214"/>
      <c r="DY6302" s="214"/>
      <c r="DZ6302" s="214"/>
      <c r="EA6302" s="214"/>
      <c r="EB6302" s="214"/>
      <c r="EC6302" s="214"/>
      <c r="ED6302" s="214"/>
      <c r="EE6302" s="214"/>
      <c r="EF6302" s="214"/>
      <c r="EG6302" s="214"/>
      <c r="EH6302" s="214"/>
      <c r="EI6302" s="214"/>
      <c r="EJ6302" s="214"/>
      <c r="EK6302" s="214"/>
      <c r="EL6302" s="214"/>
      <c r="EM6302" s="214"/>
      <c r="EN6302" s="214"/>
      <c r="EO6302" s="214"/>
      <c r="EP6302" s="214"/>
      <c r="EQ6302" s="214"/>
      <c r="ER6302" s="214"/>
      <c r="ES6302" s="214"/>
      <c r="ET6302" s="214"/>
      <c r="EU6302" s="214"/>
      <c r="EV6302" s="214"/>
      <c r="EW6302" s="214"/>
      <c r="EX6302" s="214"/>
      <c r="EY6302" s="214"/>
      <c r="EZ6302" s="214"/>
      <c r="FA6302" s="214"/>
      <c r="FB6302" s="214"/>
      <c r="FC6302" s="214"/>
      <c r="FD6302" s="214"/>
      <c r="FE6302" s="214"/>
      <c r="FF6302" s="214"/>
      <c r="FG6302" s="214"/>
      <c r="FH6302" s="214"/>
      <c r="FI6302" s="214"/>
      <c r="FJ6302" s="214"/>
      <c r="FK6302" s="214"/>
      <c r="FL6302" s="214"/>
      <c r="FM6302" s="214"/>
      <c r="FN6302" s="214"/>
      <c r="FO6302" s="214"/>
      <c r="FP6302" s="214"/>
      <c r="FQ6302" s="214"/>
      <c r="FR6302" s="214"/>
      <c r="FS6302" s="214"/>
      <c r="FT6302" s="214"/>
      <c r="FU6302" s="214"/>
      <c r="FV6302" s="214"/>
      <c r="FW6302" s="214"/>
      <c r="FX6302" s="214"/>
      <c r="FY6302" s="214"/>
      <c r="FZ6302" s="214"/>
      <c r="GA6302" s="214"/>
      <c r="GB6302" s="214"/>
      <c r="GC6302" s="214"/>
      <c r="GD6302" s="214"/>
      <c r="GE6302" s="214"/>
      <c r="GF6302" s="214"/>
      <c r="GG6302" s="214"/>
      <c r="GH6302" s="214"/>
      <c r="GI6302" s="214"/>
      <c r="GJ6302" s="214"/>
      <c r="GK6302" s="214"/>
      <c r="GL6302" s="214"/>
      <c r="GM6302" s="214"/>
      <c r="GN6302" s="214"/>
      <c r="GO6302" s="214"/>
      <c r="GP6302" s="214"/>
      <c r="GQ6302" s="214"/>
      <c r="GR6302" s="214"/>
      <c r="GS6302" s="214"/>
      <c r="GT6302" s="214"/>
      <c r="GU6302" s="214"/>
      <c r="GV6302" s="214"/>
      <c r="GW6302" s="214"/>
      <c r="GX6302" s="214"/>
      <c r="GY6302" s="214"/>
      <c r="GZ6302" s="214"/>
      <c r="HA6302" s="214"/>
      <c r="HB6302" s="214"/>
      <c r="HC6302" s="214"/>
      <c r="HD6302" s="214"/>
      <c r="HE6302" s="214"/>
      <c r="HF6302" s="214"/>
      <c r="HG6302" s="214"/>
      <c r="HH6302" s="214"/>
      <c r="HI6302" s="214"/>
      <c r="HJ6302" s="214"/>
      <c r="HK6302" s="214"/>
      <c r="HL6302" s="214"/>
      <c r="HM6302" s="214"/>
      <c r="HN6302" s="214"/>
      <c r="HO6302" s="214"/>
      <c r="HP6302" s="214"/>
      <c r="HQ6302" s="214"/>
      <c r="HR6302" s="214"/>
      <c r="HS6302" s="214"/>
      <c r="HT6302" s="214"/>
      <c r="HU6302" s="214"/>
      <c r="HV6302" s="214"/>
      <c r="HW6302" s="214"/>
      <c r="HX6302" s="214"/>
      <c r="HY6302" s="214"/>
      <c r="HZ6302" s="214"/>
      <c r="IA6302" s="214"/>
      <c r="IB6302" s="214"/>
      <c r="IC6302" s="214"/>
      <c r="ID6302" s="214"/>
      <c r="IE6302" s="214"/>
      <c r="IF6302" s="214"/>
      <c r="IG6302" s="214"/>
      <c r="IH6302" s="214"/>
      <c r="II6302" s="214"/>
      <c r="IJ6302" s="214"/>
      <c r="IK6302" s="214"/>
      <c r="IL6302" s="214"/>
      <c r="IM6302" s="214"/>
      <c r="IN6302" s="214"/>
      <c r="IO6302" s="214"/>
      <c r="IP6302" s="214"/>
      <c r="IQ6302" s="214"/>
      <c r="IR6302" s="214"/>
      <c r="IS6302" s="214"/>
      <c r="IT6302" s="214"/>
      <c r="IU6302" s="214"/>
      <c r="IV6302" s="214"/>
      <c r="IW6302" s="214"/>
      <c r="IX6302" s="214"/>
      <c r="IY6302" s="214"/>
      <c r="IZ6302" s="214"/>
      <c r="JA6302" s="214"/>
      <c r="JB6302" s="214"/>
      <c r="JC6302" s="214"/>
      <c r="JD6302" s="214"/>
      <c r="JE6302" s="214"/>
      <c r="JF6302" s="214"/>
      <c r="JG6302" s="214"/>
    </row>
    <row r="6303" spans="1:267" s="161" customFormat="1" ht="19.5" customHeight="1" x14ac:dyDescent="0.25">
      <c r="A6303" s="50" t="s">
        <v>270</v>
      </c>
      <c r="B6303" s="27">
        <v>2</v>
      </c>
      <c r="C6303" s="27">
        <v>2</v>
      </c>
      <c r="D6303" s="27">
        <v>4</v>
      </c>
      <c r="E6303" s="27">
        <v>6</v>
      </c>
      <c r="F6303" s="27">
        <v>6</v>
      </c>
      <c r="G6303" s="27">
        <v>0</v>
      </c>
      <c r="H6303" s="27">
        <v>0</v>
      </c>
      <c r="I6303" s="27">
        <v>3</v>
      </c>
      <c r="J6303" s="27">
        <v>0</v>
      </c>
      <c r="K6303" s="27">
        <v>3</v>
      </c>
      <c r="L6303" s="112"/>
      <c r="M6303" s="27">
        <f>SUM(B6303:K6303)</f>
        <v>26</v>
      </c>
      <c r="N6303" s="27">
        <v>9</v>
      </c>
      <c r="O6303" s="185">
        <f>M6303/84</f>
        <v>0.30952380952380953</v>
      </c>
      <c r="P6303" s="55" t="s">
        <v>446</v>
      </c>
      <c r="Q6303" s="19" t="s">
        <v>5035</v>
      </c>
      <c r="R6303" s="41" t="s">
        <v>969</v>
      </c>
      <c r="S6303" s="19" t="s">
        <v>821</v>
      </c>
      <c r="T6303" s="28" t="s">
        <v>3662</v>
      </c>
      <c r="U6303" s="17">
        <v>8</v>
      </c>
      <c r="V6303" s="20" t="s">
        <v>682</v>
      </c>
      <c r="W6303" s="18" t="s">
        <v>696</v>
      </c>
      <c r="X6303" s="18" t="s">
        <v>5028</v>
      </c>
      <c r="Y6303" s="29" t="s">
        <v>486</v>
      </c>
      <c r="Z6303" s="61"/>
    </row>
    <row r="6304" spans="1:267" s="161" customFormat="1" ht="19.5" customHeight="1" x14ac:dyDescent="0.25">
      <c r="A6304" s="50" t="s">
        <v>255</v>
      </c>
      <c r="B6304" s="27">
        <v>9</v>
      </c>
      <c r="C6304" s="27">
        <v>2</v>
      </c>
      <c r="D6304" s="27">
        <v>3</v>
      </c>
      <c r="E6304" s="27">
        <v>0</v>
      </c>
      <c r="F6304" s="27">
        <v>1</v>
      </c>
      <c r="G6304" s="27">
        <v>3</v>
      </c>
      <c r="H6304" s="27">
        <v>1</v>
      </c>
      <c r="I6304" s="27">
        <v>6</v>
      </c>
      <c r="J6304" s="27">
        <v>0</v>
      </c>
      <c r="K6304" s="27">
        <v>1</v>
      </c>
      <c r="L6304" s="112"/>
      <c r="M6304" s="27">
        <f>SUM(B6304:K6304)</f>
        <v>26</v>
      </c>
      <c r="N6304" s="27">
        <v>3</v>
      </c>
      <c r="O6304" s="185">
        <f>M6304/84</f>
        <v>0.30952380952380953</v>
      </c>
      <c r="P6304" s="55" t="s">
        <v>446</v>
      </c>
      <c r="Q6304" s="19" t="s">
        <v>8560</v>
      </c>
      <c r="R6304" s="41" t="s">
        <v>518</v>
      </c>
      <c r="S6304" s="19" t="s">
        <v>616</v>
      </c>
      <c r="T6304" s="28" t="s">
        <v>2196</v>
      </c>
      <c r="U6304" s="17">
        <v>8</v>
      </c>
      <c r="V6304" s="20" t="s">
        <v>682</v>
      </c>
      <c r="W6304" s="18" t="s">
        <v>2242</v>
      </c>
      <c r="X6304" s="18" t="s">
        <v>2243</v>
      </c>
      <c r="Y6304" s="29" t="s">
        <v>2244</v>
      </c>
      <c r="Z6304" s="61"/>
      <c r="AA6304" s="214"/>
      <c r="AB6304" s="214"/>
      <c r="AC6304" s="214"/>
      <c r="AD6304" s="214"/>
      <c r="AE6304" s="214"/>
      <c r="AF6304" s="214"/>
      <c r="AG6304" s="214"/>
      <c r="AH6304" s="214"/>
      <c r="AI6304" s="214"/>
      <c r="AJ6304" s="214"/>
      <c r="AK6304" s="214"/>
      <c r="AL6304" s="214"/>
      <c r="AM6304" s="214"/>
      <c r="AN6304" s="214"/>
      <c r="AO6304" s="214"/>
      <c r="AP6304" s="214"/>
      <c r="AQ6304" s="214"/>
      <c r="AR6304" s="214"/>
      <c r="AS6304" s="214"/>
      <c r="AT6304" s="214"/>
      <c r="AU6304" s="214"/>
      <c r="AV6304" s="214"/>
      <c r="AW6304" s="214"/>
      <c r="AX6304" s="214"/>
      <c r="AY6304" s="214"/>
      <c r="AZ6304" s="214"/>
      <c r="BA6304" s="214"/>
      <c r="BB6304" s="214"/>
      <c r="BC6304" s="214"/>
      <c r="BD6304" s="214"/>
      <c r="BE6304" s="214"/>
      <c r="BF6304" s="214"/>
      <c r="BG6304" s="214"/>
      <c r="BH6304" s="214"/>
      <c r="BI6304" s="214"/>
      <c r="BJ6304" s="214"/>
      <c r="BK6304" s="214"/>
      <c r="BL6304" s="214"/>
      <c r="BM6304" s="214"/>
      <c r="BN6304" s="214"/>
      <c r="BO6304" s="214"/>
      <c r="BP6304" s="214"/>
      <c r="BQ6304" s="214"/>
      <c r="BR6304" s="214"/>
      <c r="BS6304" s="214"/>
      <c r="BT6304" s="214"/>
      <c r="BU6304" s="214"/>
      <c r="BV6304" s="214"/>
      <c r="BW6304" s="214"/>
      <c r="BX6304" s="214"/>
      <c r="BY6304" s="214"/>
      <c r="BZ6304" s="214"/>
      <c r="CA6304" s="214"/>
      <c r="CB6304" s="214"/>
      <c r="CC6304" s="214"/>
      <c r="CD6304" s="214"/>
      <c r="CE6304" s="214"/>
      <c r="CF6304" s="214"/>
      <c r="CG6304" s="214"/>
      <c r="CH6304" s="214"/>
      <c r="CI6304" s="214"/>
      <c r="CJ6304" s="214"/>
      <c r="CK6304" s="214"/>
      <c r="CL6304" s="214"/>
      <c r="CM6304" s="214"/>
      <c r="CN6304" s="214"/>
      <c r="CO6304" s="214"/>
      <c r="CP6304" s="214"/>
      <c r="CQ6304" s="214"/>
      <c r="CR6304" s="214"/>
      <c r="CS6304" s="214"/>
      <c r="CT6304" s="214"/>
      <c r="CU6304" s="214"/>
      <c r="CV6304" s="214"/>
      <c r="CW6304" s="214"/>
      <c r="CX6304" s="214"/>
      <c r="CY6304" s="214"/>
      <c r="CZ6304" s="214"/>
      <c r="DA6304" s="214"/>
      <c r="DB6304" s="214"/>
      <c r="DC6304" s="214"/>
      <c r="DD6304" s="214"/>
      <c r="DE6304" s="214"/>
      <c r="DF6304" s="214"/>
      <c r="DG6304" s="214"/>
      <c r="DH6304" s="214"/>
      <c r="DI6304" s="214"/>
      <c r="DJ6304" s="214"/>
      <c r="DK6304" s="214"/>
      <c r="DL6304" s="214"/>
      <c r="DM6304" s="214"/>
      <c r="DN6304" s="214"/>
      <c r="DO6304" s="214"/>
      <c r="DP6304" s="214"/>
      <c r="DQ6304" s="214"/>
      <c r="DR6304" s="214"/>
      <c r="DS6304" s="214"/>
      <c r="DT6304" s="214"/>
      <c r="DU6304" s="214"/>
      <c r="DV6304" s="214"/>
      <c r="DW6304" s="214"/>
      <c r="DX6304" s="214"/>
      <c r="DY6304" s="214"/>
      <c r="DZ6304" s="214"/>
      <c r="EA6304" s="214"/>
      <c r="EB6304" s="214"/>
      <c r="EC6304" s="214"/>
      <c r="ED6304" s="214"/>
      <c r="EE6304" s="214"/>
      <c r="EF6304" s="214"/>
      <c r="EG6304" s="214"/>
      <c r="EH6304" s="214"/>
      <c r="EI6304" s="214"/>
      <c r="EJ6304" s="214"/>
      <c r="EK6304" s="214"/>
      <c r="EL6304" s="214"/>
      <c r="EM6304" s="214"/>
      <c r="EN6304" s="214"/>
      <c r="EO6304" s="214"/>
      <c r="EP6304" s="214"/>
      <c r="EQ6304" s="214"/>
      <c r="ER6304" s="214"/>
      <c r="ES6304" s="214"/>
      <c r="ET6304" s="214"/>
      <c r="EU6304" s="214"/>
      <c r="EV6304" s="214"/>
      <c r="EW6304" s="214"/>
      <c r="EX6304" s="214"/>
      <c r="EY6304" s="214"/>
      <c r="EZ6304" s="214"/>
      <c r="FA6304" s="214"/>
      <c r="FB6304" s="214"/>
      <c r="FC6304" s="214"/>
      <c r="FD6304" s="214"/>
      <c r="FE6304" s="214"/>
      <c r="FF6304" s="214"/>
      <c r="FG6304" s="214"/>
      <c r="FH6304" s="214"/>
      <c r="FI6304" s="214"/>
      <c r="FJ6304" s="214"/>
      <c r="FK6304" s="214"/>
      <c r="FL6304" s="214"/>
      <c r="FM6304" s="214"/>
      <c r="FN6304" s="214"/>
      <c r="FO6304" s="214"/>
      <c r="FP6304" s="214"/>
      <c r="FQ6304" s="214"/>
      <c r="FR6304" s="214"/>
      <c r="FS6304" s="214"/>
      <c r="FT6304" s="214"/>
      <c r="FU6304" s="214"/>
      <c r="FV6304" s="214"/>
      <c r="FW6304" s="214"/>
      <c r="FX6304" s="214"/>
      <c r="FY6304" s="214"/>
      <c r="FZ6304" s="214"/>
      <c r="GA6304" s="214"/>
      <c r="GB6304" s="214"/>
      <c r="GC6304" s="214"/>
      <c r="GD6304" s="214"/>
      <c r="GE6304" s="214"/>
      <c r="GF6304" s="214"/>
      <c r="GG6304" s="214"/>
      <c r="GH6304" s="214"/>
      <c r="GI6304" s="214"/>
      <c r="GJ6304" s="214"/>
      <c r="GK6304" s="214"/>
      <c r="GL6304" s="214"/>
      <c r="GM6304" s="214"/>
      <c r="GN6304" s="214"/>
      <c r="GO6304" s="214"/>
      <c r="GP6304" s="214"/>
      <c r="GQ6304" s="214"/>
      <c r="GR6304" s="214"/>
      <c r="GS6304" s="214"/>
      <c r="GT6304" s="214"/>
      <c r="GU6304" s="214"/>
      <c r="GV6304" s="214"/>
      <c r="GW6304" s="214"/>
      <c r="GX6304" s="214"/>
      <c r="GY6304" s="214"/>
      <c r="GZ6304" s="214"/>
      <c r="HA6304" s="214"/>
      <c r="HB6304" s="214"/>
      <c r="HC6304" s="214"/>
      <c r="HD6304" s="214"/>
      <c r="HE6304" s="214"/>
      <c r="HF6304" s="214"/>
      <c r="HG6304" s="214"/>
      <c r="HH6304" s="214"/>
      <c r="HI6304" s="214"/>
      <c r="HJ6304" s="214"/>
      <c r="HK6304" s="214"/>
      <c r="HL6304" s="214"/>
      <c r="HM6304" s="214"/>
      <c r="HN6304" s="214"/>
      <c r="HO6304" s="214"/>
      <c r="HP6304" s="214"/>
      <c r="HQ6304" s="214"/>
      <c r="HR6304" s="214"/>
      <c r="HS6304" s="214"/>
      <c r="HT6304" s="214"/>
      <c r="HU6304" s="214"/>
      <c r="HV6304" s="214"/>
      <c r="HW6304" s="214"/>
      <c r="HX6304" s="214"/>
      <c r="HY6304" s="214"/>
      <c r="HZ6304" s="214"/>
      <c r="IA6304" s="214"/>
      <c r="IB6304" s="214"/>
      <c r="IC6304" s="214"/>
      <c r="ID6304" s="214"/>
      <c r="IE6304" s="214"/>
      <c r="IF6304" s="214"/>
      <c r="IG6304" s="214"/>
      <c r="IH6304" s="214"/>
      <c r="II6304" s="214"/>
      <c r="IJ6304" s="214"/>
      <c r="IK6304" s="214"/>
      <c r="IL6304" s="214"/>
      <c r="IM6304" s="214"/>
      <c r="IN6304" s="214"/>
      <c r="IO6304" s="214"/>
      <c r="IP6304" s="214"/>
      <c r="IQ6304" s="214"/>
      <c r="IR6304" s="214"/>
      <c r="IS6304" s="214"/>
      <c r="IT6304" s="214"/>
      <c r="IU6304" s="214"/>
      <c r="IV6304" s="214"/>
      <c r="IW6304" s="214"/>
      <c r="IX6304" s="214"/>
      <c r="IY6304" s="214"/>
      <c r="IZ6304" s="214"/>
      <c r="JA6304" s="214"/>
      <c r="JB6304" s="214"/>
      <c r="JC6304" s="214"/>
      <c r="JD6304" s="214"/>
      <c r="JE6304" s="214"/>
      <c r="JF6304" s="214"/>
      <c r="JG6304" s="214"/>
    </row>
    <row r="6305" spans="1:267" s="161" customFormat="1" ht="19.5" customHeight="1" x14ac:dyDescent="0.25">
      <c r="A6305" s="50" t="s">
        <v>282</v>
      </c>
      <c r="B6305" s="27">
        <v>8</v>
      </c>
      <c r="C6305" s="27">
        <v>0</v>
      </c>
      <c r="D6305" s="27">
        <v>9</v>
      </c>
      <c r="E6305" s="27">
        <v>0</v>
      </c>
      <c r="F6305" s="27">
        <v>0</v>
      </c>
      <c r="G6305" s="27">
        <v>4</v>
      </c>
      <c r="H6305" s="27">
        <v>1</v>
      </c>
      <c r="I6305" s="27">
        <v>2</v>
      </c>
      <c r="J6305" s="27">
        <v>0</v>
      </c>
      <c r="K6305" s="27">
        <v>2</v>
      </c>
      <c r="L6305" s="112"/>
      <c r="M6305" s="27">
        <f>SUM(B6305:K6305)</f>
        <v>26</v>
      </c>
      <c r="N6305" s="27">
        <v>16</v>
      </c>
      <c r="O6305" s="185">
        <f>M6305/84</f>
        <v>0.30952380952380953</v>
      </c>
      <c r="P6305" s="55" t="s">
        <v>446</v>
      </c>
      <c r="Q6305" s="19" t="s">
        <v>2667</v>
      </c>
      <c r="R6305" s="41" t="s">
        <v>958</v>
      </c>
      <c r="S6305" s="19" t="s">
        <v>565</v>
      </c>
      <c r="T6305" s="28" t="s">
        <v>5402</v>
      </c>
      <c r="U6305" s="17">
        <v>8</v>
      </c>
      <c r="V6305" s="20" t="s">
        <v>1161</v>
      </c>
      <c r="W6305" s="18" t="s">
        <v>5480</v>
      </c>
      <c r="X6305" s="18" t="s">
        <v>1224</v>
      </c>
      <c r="Y6305" s="29" t="s">
        <v>1374</v>
      </c>
      <c r="Z6305" s="61"/>
    </row>
    <row r="6306" spans="1:267" s="161" customFormat="1" ht="19.5" customHeight="1" x14ac:dyDescent="0.25">
      <c r="A6306" s="50" t="s">
        <v>268</v>
      </c>
      <c r="B6306" s="27">
        <v>7</v>
      </c>
      <c r="C6306" s="27">
        <v>4</v>
      </c>
      <c r="D6306" s="27">
        <v>0</v>
      </c>
      <c r="E6306" s="27">
        <v>0</v>
      </c>
      <c r="F6306" s="27">
        <v>1</v>
      </c>
      <c r="G6306" s="27">
        <v>4</v>
      </c>
      <c r="H6306" s="27">
        <v>2</v>
      </c>
      <c r="I6306" s="27">
        <v>4</v>
      </c>
      <c r="J6306" s="27">
        <v>0</v>
      </c>
      <c r="K6306" s="27">
        <v>4</v>
      </c>
      <c r="L6306" s="112"/>
      <c r="M6306" s="27">
        <f>SUM(B6306:K6306)</f>
        <v>26</v>
      </c>
      <c r="N6306" s="27">
        <v>23</v>
      </c>
      <c r="O6306" s="185">
        <f>M6306/84</f>
        <v>0.30952380952380953</v>
      </c>
      <c r="P6306" s="55" t="s">
        <v>446</v>
      </c>
      <c r="Q6306" s="19" t="s">
        <v>641</v>
      </c>
      <c r="R6306" s="41" t="s">
        <v>967</v>
      </c>
      <c r="S6306" s="19" t="s">
        <v>599</v>
      </c>
      <c r="T6306" s="28" t="s">
        <v>3297</v>
      </c>
      <c r="U6306" s="17">
        <v>8</v>
      </c>
      <c r="V6306" s="20" t="s">
        <v>519</v>
      </c>
      <c r="W6306" s="18" t="s">
        <v>3326</v>
      </c>
      <c r="X6306" s="18" t="s">
        <v>651</v>
      </c>
      <c r="Y6306" s="29" t="s">
        <v>513</v>
      </c>
      <c r="Z6306" s="61"/>
      <c r="AA6306" s="214"/>
      <c r="AB6306" s="214"/>
      <c r="AC6306" s="214"/>
      <c r="AD6306" s="214"/>
      <c r="AE6306" s="214"/>
      <c r="AF6306" s="214"/>
      <c r="AG6306" s="214"/>
      <c r="AH6306" s="214"/>
      <c r="AI6306" s="214"/>
      <c r="AJ6306" s="214"/>
      <c r="AK6306" s="214"/>
      <c r="AL6306" s="214"/>
      <c r="AM6306" s="214"/>
      <c r="AN6306" s="214"/>
      <c r="AO6306" s="214"/>
      <c r="AP6306" s="214"/>
      <c r="AQ6306" s="214"/>
      <c r="AR6306" s="214"/>
      <c r="AS6306" s="214"/>
      <c r="AT6306" s="214"/>
      <c r="AU6306" s="214"/>
      <c r="AV6306" s="214"/>
      <c r="AW6306" s="214"/>
      <c r="AX6306" s="214"/>
      <c r="AY6306" s="214"/>
      <c r="AZ6306" s="214"/>
      <c r="BA6306" s="214"/>
      <c r="BB6306" s="214"/>
      <c r="BC6306" s="214"/>
      <c r="BD6306" s="214"/>
      <c r="BE6306" s="214"/>
      <c r="BF6306" s="214"/>
      <c r="BG6306" s="214"/>
      <c r="BH6306" s="214"/>
      <c r="BI6306" s="214"/>
      <c r="BJ6306" s="214"/>
      <c r="BK6306" s="214"/>
      <c r="BL6306" s="214"/>
      <c r="BM6306" s="214"/>
      <c r="BN6306" s="214"/>
      <c r="BO6306" s="214"/>
      <c r="BP6306" s="214"/>
      <c r="BQ6306" s="214"/>
      <c r="BR6306" s="214"/>
      <c r="BS6306" s="214"/>
      <c r="BT6306" s="214"/>
      <c r="BU6306" s="214"/>
      <c r="BV6306" s="214"/>
      <c r="BW6306" s="214"/>
      <c r="BX6306" s="214"/>
      <c r="BY6306" s="214"/>
      <c r="BZ6306" s="214"/>
      <c r="CA6306" s="214"/>
      <c r="CB6306" s="214"/>
      <c r="CC6306" s="214"/>
      <c r="CD6306" s="214"/>
      <c r="CE6306" s="214"/>
      <c r="CF6306" s="214"/>
      <c r="CG6306" s="214"/>
      <c r="CH6306" s="214"/>
      <c r="CI6306" s="214"/>
      <c r="CJ6306" s="214"/>
      <c r="CK6306" s="214"/>
      <c r="CL6306" s="214"/>
      <c r="CM6306" s="214"/>
      <c r="CN6306" s="214"/>
      <c r="CO6306" s="214"/>
      <c r="CP6306" s="214"/>
      <c r="CQ6306" s="214"/>
      <c r="CR6306" s="214"/>
      <c r="CS6306" s="214"/>
      <c r="CT6306" s="214"/>
      <c r="CU6306" s="214"/>
      <c r="CV6306" s="214"/>
      <c r="CW6306" s="214"/>
      <c r="CX6306" s="214"/>
      <c r="CY6306" s="214"/>
      <c r="CZ6306" s="214"/>
      <c r="DA6306" s="214"/>
      <c r="DB6306" s="214"/>
      <c r="DC6306" s="214"/>
      <c r="DD6306" s="214"/>
      <c r="DE6306" s="214"/>
      <c r="DF6306" s="214"/>
      <c r="DG6306" s="214"/>
      <c r="DH6306" s="214"/>
      <c r="DI6306" s="214"/>
      <c r="DJ6306" s="214"/>
      <c r="DK6306" s="214"/>
      <c r="DL6306" s="214"/>
      <c r="DM6306" s="214"/>
      <c r="DN6306" s="214"/>
      <c r="DO6306" s="214"/>
      <c r="DP6306" s="214"/>
      <c r="DQ6306" s="214"/>
      <c r="DR6306" s="214"/>
      <c r="DS6306" s="214"/>
      <c r="DT6306" s="214"/>
      <c r="DU6306" s="214"/>
      <c r="DV6306" s="214"/>
      <c r="DW6306" s="214"/>
      <c r="DX6306" s="214"/>
      <c r="DY6306" s="214"/>
      <c r="DZ6306" s="214"/>
      <c r="EA6306" s="214"/>
      <c r="EB6306" s="214"/>
      <c r="EC6306" s="214"/>
      <c r="ED6306" s="214"/>
      <c r="EE6306" s="214"/>
      <c r="EF6306" s="214"/>
      <c r="EG6306" s="214"/>
      <c r="EH6306" s="214"/>
      <c r="EI6306" s="214"/>
      <c r="EJ6306" s="214"/>
      <c r="EK6306" s="214"/>
      <c r="EL6306" s="214"/>
      <c r="EM6306" s="214"/>
      <c r="EN6306" s="214"/>
      <c r="EO6306" s="214"/>
      <c r="EP6306" s="214"/>
      <c r="EQ6306" s="214"/>
      <c r="ER6306" s="214"/>
      <c r="ES6306" s="214"/>
      <c r="ET6306" s="214"/>
      <c r="EU6306" s="214"/>
      <c r="EV6306" s="214"/>
      <c r="EW6306" s="214"/>
      <c r="EX6306" s="214"/>
      <c r="EY6306" s="214"/>
      <c r="EZ6306" s="214"/>
      <c r="FA6306" s="214"/>
      <c r="FB6306" s="214"/>
      <c r="FC6306" s="214"/>
      <c r="FD6306" s="214"/>
      <c r="FE6306" s="214"/>
      <c r="FF6306" s="214"/>
      <c r="FG6306" s="214"/>
      <c r="FH6306" s="214"/>
      <c r="FI6306" s="214"/>
      <c r="FJ6306" s="214"/>
      <c r="FK6306" s="214"/>
      <c r="FL6306" s="214"/>
      <c r="FM6306" s="214"/>
      <c r="FN6306" s="214"/>
      <c r="FO6306" s="214"/>
      <c r="FP6306" s="214"/>
      <c r="FQ6306" s="214"/>
      <c r="FR6306" s="214"/>
      <c r="FS6306" s="214"/>
      <c r="FT6306" s="214"/>
      <c r="FU6306" s="214"/>
      <c r="FV6306" s="214"/>
      <c r="FW6306" s="214"/>
      <c r="FX6306" s="214"/>
      <c r="FY6306" s="214"/>
      <c r="FZ6306" s="214"/>
      <c r="GA6306" s="214"/>
      <c r="GB6306" s="214"/>
      <c r="GC6306" s="214"/>
      <c r="GD6306" s="214"/>
      <c r="GE6306" s="214"/>
      <c r="GF6306" s="214"/>
      <c r="GG6306" s="214"/>
      <c r="GH6306" s="214"/>
      <c r="GI6306" s="214"/>
      <c r="GJ6306" s="214"/>
      <c r="GK6306" s="214"/>
      <c r="GL6306" s="214"/>
      <c r="GM6306" s="214"/>
      <c r="GN6306" s="214"/>
      <c r="GO6306" s="214"/>
      <c r="GP6306" s="214"/>
      <c r="GQ6306" s="214"/>
      <c r="GR6306" s="214"/>
      <c r="GS6306" s="214"/>
      <c r="GT6306" s="214"/>
      <c r="GU6306" s="214"/>
      <c r="GV6306" s="214"/>
      <c r="GW6306" s="214"/>
      <c r="GX6306" s="214"/>
      <c r="GY6306" s="214"/>
      <c r="GZ6306" s="214"/>
      <c r="HA6306" s="214"/>
      <c r="HB6306" s="214"/>
      <c r="HC6306" s="214"/>
      <c r="HD6306" s="214"/>
      <c r="HE6306" s="214"/>
      <c r="HF6306" s="214"/>
      <c r="HG6306" s="214"/>
      <c r="HH6306" s="214"/>
      <c r="HI6306" s="214"/>
      <c r="HJ6306" s="214"/>
      <c r="HK6306" s="214"/>
      <c r="HL6306" s="214"/>
      <c r="HM6306" s="214"/>
      <c r="HN6306" s="214"/>
      <c r="HO6306" s="214"/>
      <c r="HP6306" s="214"/>
      <c r="HQ6306" s="214"/>
      <c r="HR6306" s="214"/>
      <c r="HS6306" s="214"/>
      <c r="HT6306" s="214"/>
      <c r="HU6306" s="214"/>
      <c r="HV6306" s="214"/>
      <c r="HW6306" s="214"/>
      <c r="HX6306" s="214"/>
      <c r="HY6306" s="214"/>
      <c r="HZ6306" s="214"/>
      <c r="IA6306" s="214"/>
      <c r="IB6306" s="214"/>
      <c r="IC6306" s="214"/>
      <c r="ID6306" s="214"/>
      <c r="IE6306" s="214"/>
      <c r="IF6306" s="214"/>
      <c r="IG6306" s="214"/>
      <c r="IH6306" s="214"/>
      <c r="II6306" s="214"/>
      <c r="IJ6306" s="214"/>
      <c r="IK6306" s="214"/>
      <c r="IL6306" s="214"/>
      <c r="IM6306" s="214"/>
      <c r="IN6306" s="214"/>
      <c r="IO6306" s="214"/>
      <c r="IP6306" s="214"/>
      <c r="IQ6306" s="214"/>
      <c r="IR6306" s="214"/>
      <c r="IS6306" s="214"/>
      <c r="IT6306" s="214"/>
      <c r="IU6306" s="214"/>
      <c r="IV6306" s="214"/>
      <c r="IW6306" s="214"/>
      <c r="IX6306" s="214"/>
      <c r="IY6306" s="214"/>
      <c r="IZ6306" s="214"/>
      <c r="JA6306" s="214"/>
      <c r="JB6306" s="214"/>
      <c r="JC6306" s="214"/>
      <c r="JD6306" s="214"/>
      <c r="JE6306" s="214"/>
      <c r="JF6306" s="214"/>
      <c r="JG6306" s="214"/>
    </row>
    <row r="6307" spans="1:267" s="161" customFormat="1" ht="19.5" customHeight="1" x14ac:dyDescent="0.25">
      <c r="A6307" s="50" t="s">
        <v>287</v>
      </c>
      <c r="B6307" s="27">
        <v>10</v>
      </c>
      <c r="C6307" s="27">
        <v>5</v>
      </c>
      <c r="D6307" s="27">
        <v>2</v>
      </c>
      <c r="E6307" s="27">
        <v>0</v>
      </c>
      <c r="F6307" s="27">
        <v>2</v>
      </c>
      <c r="G6307" s="27">
        <v>2</v>
      </c>
      <c r="H6307" s="27">
        <v>0</v>
      </c>
      <c r="I6307" s="27">
        <v>4</v>
      </c>
      <c r="J6307" s="27">
        <v>0</v>
      </c>
      <c r="K6307" s="27">
        <v>1</v>
      </c>
      <c r="L6307" s="112"/>
      <c r="M6307" s="27">
        <f>SUM(B6307:K6307)</f>
        <v>26</v>
      </c>
      <c r="N6307" s="27">
        <v>4</v>
      </c>
      <c r="O6307" s="185">
        <f>M6307/84</f>
        <v>0.30952380952380953</v>
      </c>
      <c r="P6307" s="55" t="s">
        <v>446</v>
      </c>
      <c r="Q6307" s="19" t="s">
        <v>8858</v>
      </c>
      <c r="R6307" s="41" t="s">
        <v>1318</v>
      </c>
      <c r="S6307" s="19" t="s">
        <v>469</v>
      </c>
      <c r="T6307" s="28" t="s">
        <v>6527</v>
      </c>
      <c r="U6307" s="17">
        <v>8</v>
      </c>
      <c r="V6307" s="20" t="s">
        <v>682</v>
      </c>
      <c r="W6307" s="18" t="s">
        <v>8850</v>
      </c>
      <c r="X6307" s="18" t="s">
        <v>771</v>
      </c>
      <c r="Y6307" s="29" t="s">
        <v>8851</v>
      </c>
      <c r="Z6307" s="61"/>
      <c r="AA6307" s="214"/>
      <c r="AB6307" s="214"/>
      <c r="AC6307" s="214"/>
      <c r="AD6307" s="214"/>
      <c r="AE6307" s="214"/>
      <c r="AF6307" s="214"/>
      <c r="AG6307" s="214"/>
      <c r="AH6307" s="214"/>
      <c r="AI6307" s="214"/>
      <c r="AJ6307" s="214"/>
      <c r="AK6307" s="214"/>
      <c r="AL6307" s="214"/>
      <c r="AM6307" s="214"/>
      <c r="AN6307" s="214"/>
      <c r="AO6307" s="214"/>
      <c r="AP6307" s="214"/>
      <c r="AQ6307" s="214"/>
      <c r="AR6307" s="214"/>
      <c r="AS6307" s="214"/>
      <c r="AT6307" s="214"/>
      <c r="AU6307" s="214"/>
      <c r="AV6307" s="214"/>
      <c r="AW6307" s="214"/>
      <c r="AX6307" s="214"/>
      <c r="AY6307" s="214"/>
      <c r="AZ6307" s="214"/>
      <c r="BA6307" s="214"/>
      <c r="BB6307" s="214"/>
      <c r="BC6307" s="214"/>
      <c r="BD6307" s="214"/>
      <c r="BE6307" s="214"/>
      <c r="BF6307" s="214"/>
      <c r="BG6307" s="214"/>
      <c r="BH6307" s="214"/>
      <c r="BI6307" s="214"/>
      <c r="BJ6307" s="214"/>
      <c r="BK6307" s="214"/>
      <c r="BL6307" s="214"/>
      <c r="BM6307" s="214"/>
      <c r="BN6307" s="214"/>
      <c r="BO6307" s="214"/>
      <c r="BP6307" s="214"/>
      <c r="BQ6307" s="214"/>
      <c r="BR6307" s="214"/>
      <c r="BS6307" s="214"/>
      <c r="BT6307" s="214"/>
      <c r="BU6307" s="214"/>
      <c r="BV6307" s="214"/>
      <c r="BW6307" s="214"/>
      <c r="BX6307" s="214"/>
      <c r="BY6307" s="214"/>
      <c r="BZ6307" s="214"/>
      <c r="CA6307" s="214"/>
      <c r="CB6307" s="214"/>
      <c r="CC6307" s="214"/>
      <c r="CD6307" s="214"/>
      <c r="CE6307" s="214"/>
      <c r="CF6307" s="214"/>
      <c r="CG6307" s="214"/>
      <c r="CH6307" s="214"/>
      <c r="CI6307" s="214"/>
      <c r="CJ6307" s="214"/>
      <c r="CK6307" s="214"/>
      <c r="CL6307" s="214"/>
      <c r="CM6307" s="214"/>
      <c r="CN6307" s="214"/>
      <c r="CO6307" s="214"/>
      <c r="CP6307" s="214"/>
      <c r="CQ6307" s="214"/>
      <c r="CR6307" s="214"/>
      <c r="CS6307" s="214"/>
      <c r="CT6307" s="214"/>
      <c r="CU6307" s="214"/>
      <c r="CV6307" s="214"/>
      <c r="CW6307" s="214"/>
      <c r="CX6307" s="214"/>
      <c r="CY6307" s="214"/>
      <c r="CZ6307" s="214"/>
      <c r="DA6307" s="214"/>
      <c r="DB6307" s="214"/>
      <c r="DC6307" s="214"/>
      <c r="DD6307" s="214"/>
      <c r="DE6307" s="214"/>
      <c r="DF6307" s="214"/>
      <c r="DG6307" s="214"/>
      <c r="DH6307" s="214"/>
      <c r="DI6307" s="214"/>
      <c r="DJ6307" s="214"/>
      <c r="DK6307" s="214"/>
      <c r="DL6307" s="214"/>
      <c r="DM6307" s="214"/>
      <c r="DN6307" s="214"/>
      <c r="DO6307" s="214"/>
      <c r="DP6307" s="214"/>
      <c r="DQ6307" s="214"/>
      <c r="DR6307" s="214"/>
      <c r="DS6307" s="214"/>
      <c r="DT6307" s="214"/>
      <c r="DU6307" s="214"/>
      <c r="DV6307" s="214"/>
      <c r="DW6307" s="214"/>
      <c r="DX6307" s="214"/>
      <c r="DY6307" s="214"/>
      <c r="DZ6307" s="214"/>
      <c r="EA6307" s="214"/>
      <c r="EB6307" s="214"/>
      <c r="EC6307" s="214"/>
      <c r="ED6307" s="214"/>
      <c r="EE6307" s="214"/>
      <c r="EF6307" s="214"/>
      <c r="EG6307" s="214"/>
      <c r="EH6307" s="214"/>
      <c r="EI6307" s="214"/>
      <c r="EJ6307" s="214"/>
      <c r="EK6307" s="214"/>
      <c r="EL6307" s="214"/>
      <c r="EM6307" s="214"/>
      <c r="EN6307" s="214"/>
      <c r="EO6307" s="214"/>
      <c r="EP6307" s="214"/>
      <c r="EQ6307" s="214"/>
      <c r="ER6307" s="214"/>
      <c r="ES6307" s="214"/>
      <c r="ET6307" s="214"/>
      <c r="EU6307" s="214"/>
      <c r="EV6307" s="214"/>
      <c r="EW6307" s="214"/>
      <c r="EX6307" s="214"/>
      <c r="EY6307" s="214"/>
      <c r="EZ6307" s="214"/>
      <c r="FA6307" s="214"/>
      <c r="FB6307" s="214"/>
      <c r="FC6307" s="214"/>
      <c r="FD6307" s="214"/>
      <c r="FE6307" s="214"/>
      <c r="FF6307" s="214"/>
      <c r="FG6307" s="214"/>
      <c r="FH6307" s="214"/>
      <c r="FI6307" s="214"/>
      <c r="FJ6307" s="214"/>
      <c r="FK6307" s="214"/>
      <c r="FL6307" s="214"/>
      <c r="FM6307" s="214"/>
      <c r="FN6307" s="214"/>
      <c r="FO6307" s="214"/>
      <c r="FP6307" s="214"/>
      <c r="FQ6307" s="214"/>
      <c r="FR6307" s="214"/>
      <c r="FS6307" s="214"/>
      <c r="FT6307" s="214"/>
      <c r="FU6307" s="214"/>
      <c r="FV6307" s="214"/>
      <c r="FW6307" s="214"/>
      <c r="FX6307" s="214"/>
      <c r="FY6307" s="214"/>
      <c r="FZ6307" s="214"/>
      <c r="GA6307" s="214"/>
      <c r="GB6307" s="214"/>
      <c r="GC6307" s="214"/>
      <c r="GD6307" s="214"/>
      <c r="GE6307" s="214"/>
      <c r="GF6307" s="214"/>
      <c r="GG6307" s="214"/>
      <c r="GH6307" s="214"/>
      <c r="GI6307" s="214"/>
      <c r="GJ6307" s="214"/>
      <c r="GK6307" s="214"/>
      <c r="GL6307" s="214"/>
      <c r="GM6307" s="214"/>
      <c r="GN6307" s="214"/>
      <c r="GO6307" s="214"/>
      <c r="GP6307" s="214"/>
      <c r="GQ6307" s="214"/>
      <c r="GR6307" s="214"/>
      <c r="GS6307" s="214"/>
      <c r="GT6307" s="214"/>
      <c r="GU6307" s="214"/>
      <c r="GV6307" s="214"/>
      <c r="GW6307" s="214"/>
      <c r="GX6307" s="214"/>
      <c r="GY6307" s="214"/>
      <c r="GZ6307" s="214"/>
      <c r="HA6307" s="214"/>
      <c r="HB6307" s="214"/>
      <c r="HC6307" s="214"/>
      <c r="HD6307" s="214"/>
      <c r="HE6307" s="214"/>
      <c r="HF6307" s="214"/>
      <c r="HG6307" s="214"/>
      <c r="HH6307" s="214"/>
      <c r="HI6307" s="214"/>
      <c r="HJ6307" s="214"/>
      <c r="HK6307" s="214"/>
      <c r="HL6307" s="214"/>
      <c r="HM6307" s="214"/>
      <c r="HN6307" s="214"/>
      <c r="HO6307" s="214"/>
      <c r="HP6307" s="214"/>
      <c r="HQ6307" s="214"/>
      <c r="HR6307" s="214"/>
      <c r="HS6307" s="214"/>
      <c r="HT6307" s="214"/>
      <c r="HU6307" s="214"/>
      <c r="HV6307" s="214"/>
      <c r="HW6307" s="214"/>
      <c r="HX6307" s="214"/>
      <c r="HY6307" s="214"/>
      <c r="HZ6307" s="214"/>
      <c r="IA6307" s="214"/>
      <c r="IB6307" s="214"/>
      <c r="IC6307" s="214"/>
      <c r="ID6307" s="214"/>
      <c r="IE6307" s="214"/>
      <c r="IF6307" s="214"/>
      <c r="IG6307" s="214"/>
      <c r="IH6307" s="214"/>
      <c r="II6307" s="214"/>
      <c r="IJ6307" s="214"/>
      <c r="IK6307" s="214"/>
      <c r="IL6307" s="214"/>
      <c r="IM6307" s="214"/>
      <c r="IN6307" s="214"/>
      <c r="IO6307" s="214"/>
      <c r="IP6307" s="214"/>
      <c r="IQ6307" s="214"/>
      <c r="IR6307" s="214"/>
      <c r="IS6307" s="214"/>
      <c r="IT6307" s="214"/>
      <c r="IU6307" s="214"/>
      <c r="IV6307" s="214"/>
      <c r="IW6307" s="214"/>
      <c r="IX6307" s="214"/>
      <c r="IY6307" s="214"/>
      <c r="IZ6307" s="214"/>
      <c r="JA6307" s="214"/>
      <c r="JB6307" s="214"/>
      <c r="JC6307" s="214"/>
      <c r="JD6307" s="214"/>
      <c r="JE6307" s="214"/>
      <c r="JF6307" s="214"/>
      <c r="JG6307" s="214"/>
    </row>
    <row r="6308" spans="1:267" s="161" customFormat="1" ht="19.5" customHeight="1" x14ac:dyDescent="0.25">
      <c r="A6308" s="50" t="s">
        <v>288</v>
      </c>
      <c r="B6308" s="27">
        <v>6</v>
      </c>
      <c r="C6308" s="27">
        <v>4</v>
      </c>
      <c r="D6308" s="27">
        <v>7</v>
      </c>
      <c r="E6308" s="27">
        <v>0</v>
      </c>
      <c r="F6308" s="27">
        <v>3</v>
      </c>
      <c r="G6308" s="27">
        <v>2</v>
      </c>
      <c r="H6308" s="27">
        <v>0</v>
      </c>
      <c r="I6308" s="27">
        <v>3.5</v>
      </c>
      <c r="J6308" s="27">
        <v>0</v>
      </c>
      <c r="K6308" s="27">
        <v>0</v>
      </c>
      <c r="L6308" s="112"/>
      <c r="M6308" s="27">
        <f>SUM(B6308:K6308)</f>
        <v>25.5</v>
      </c>
      <c r="N6308" s="27">
        <v>13</v>
      </c>
      <c r="O6308" s="185">
        <f>M6308/84</f>
        <v>0.30357142857142855</v>
      </c>
      <c r="P6308" s="55" t="s">
        <v>446</v>
      </c>
      <c r="Q6308" s="19" t="s">
        <v>8723</v>
      </c>
      <c r="R6308" s="41" t="s">
        <v>459</v>
      </c>
      <c r="S6308" s="19" t="s">
        <v>523</v>
      </c>
      <c r="T6308" s="28" t="s">
        <v>3660</v>
      </c>
      <c r="U6308" s="17">
        <v>8</v>
      </c>
      <c r="V6308" s="20" t="s">
        <v>4130</v>
      </c>
      <c r="W6308" s="18" t="s">
        <v>4583</v>
      </c>
      <c r="X6308" s="18" t="s">
        <v>811</v>
      </c>
      <c r="Y6308" s="29" t="s">
        <v>486</v>
      </c>
      <c r="Z6308" s="61"/>
      <c r="AA6308" s="214"/>
      <c r="AB6308" s="214"/>
      <c r="AC6308" s="214"/>
      <c r="AD6308" s="214"/>
      <c r="AE6308" s="214"/>
      <c r="AF6308" s="214"/>
      <c r="AG6308" s="214"/>
      <c r="AH6308" s="214"/>
      <c r="AI6308" s="214"/>
      <c r="AJ6308" s="214"/>
      <c r="AK6308" s="214"/>
      <c r="AL6308" s="214"/>
      <c r="AM6308" s="214"/>
      <c r="AN6308" s="214"/>
      <c r="AO6308" s="214"/>
      <c r="AP6308" s="214"/>
      <c r="AQ6308" s="214"/>
      <c r="AR6308" s="214"/>
      <c r="AS6308" s="214"/>
      <c r="AT6308" s="214"/>
      <c r="AU6308" s="214"/>
      <c r="AV6308" s="214"/>
      <c r="AW6308" s="214"/>
      <c r="AX6308" s="214"/>
      <c r="AY6308" s="214"/>
      <c r="AZ6308" s="214"/>
      <c r="BA6308" s="214"/>
      <c r="BB6308" s="214"/>
      <c r="BC6308" s="214"/>
      <c r="BD6308" s="214"/>
      <c r="BE6308" s="214"/>
      <c r="BF6308" s="214"/>
      <c r="BG6308" s="214"/>
      <c r="BH6308" s="214"/>
      <c r="BI6308" s="214"/>
      <c r="BJ6308" s="214"/>
      <c r="BK6308" s="214"/>
      <c r="BL6308" s="214"/>
      <c r="BM6308" s="214"/>
      <c r="BN6308" s="214"/>
      <c r="BO6308" s="214"/>
      <c r="BP6308" s="214"/>
      <c r="BQ6308" s="214"/>
      <c r="BR6308" s="214"/>
      <c r="BS6308" s="214"/>
      <c r="BT6308" s="214"/>
      <c r="BU6308" s="214"/>
      <c r="BV6308" s="214"/>
      <c r="BW6308" s="214"/>
      <c r="BX6308" s="214"/>
      <c r="BY6308" s="214"/>
      <c r="BZ6308" s="214"/>
      <c r="CA6308" s="214"/>
      <c r="CB6308" s="214"/>
      <c r="CC6308" s="214"/>
      <c r="CD6308" s="214"/>
      <c r="CE6308" s="214"/>
      <c r="CF6308" s="214"/>
      <c r="CG6308" s="214"/>
      <c r="CH6308" s="214"/>
      <c r="CI6308" s="214"/>
      <c r="CJ6308" s="214"/>
      <c r="CK6308" s="214"/>
      <c r="CL6308" s="214"/>
      <c r="CM6308" s="214"/>
      <c r="CN6308" s="214"/>
      <c r="CO6308" s="214"/>
      <c r="CP6308" s="214"/>
      <c r="CQ6308" s="214"/>
      <c r="CR6308" s="214"/>
      <c r="CS6308" s="214"/>
      <c r="CT6308" s="214"/>
      <c r="CU6308" s="214"/>
      <c r="CV6308" s="214"/>
      <c r="CW6308" s="214"/>
      <c r="CX6308" s="214"/>
      <c r="CY6308" s="214"/>
      <c r="CZ6308" s="214"/>
      <c r="DA6308" s="214"/>
      <c r="DB6308" s="214"/>
      <c r="DC6308" s="214"/>
      <c r="DD6308" s="214"/>
      <c r="DE6308" s="214"/>
      <c r="DF6308" s="214"/>
      <c r="DG6308" s="214"/>
      <c r="DH6308" s="214"/>
      <c r="DI6308" s="214"/>
      <c r="DJ6308" s="214"/>
      <c r="DK6308" s="214"/>
      <c r="DL6308" s="214"/>
      <c r="DM6308" s="214"/>
      <c r="DN6308" s="214"/>
      <c r="DO6308" s="214"/>
      <c r="DP6308" s="214"/>
      <c r="DQ6308" s="214"/>
      <c r="DR6308" s="214"/>
      <c r="DS6308" s="214"/>
      <c r="DT6308" s="214"/>
      <c r="DU6308" s="214"/>
      <c r="DV6308" s="214"/>
      <c r="DW6308" s="214"/>
      <c r="DX6308" s="214"/>
      <c r="DY6308" s="214"/>
      <c r="DZ6308" s="214"/>
      <c r="EA6308" s="214"/>
      <c r="EB6308" s="214"/>
      <c r="EC6308" s="214"/>
      <c r="ED6308" s="214"/>
      <c r="EE6308" s="214"/>
      <c r="EF6308" s="214"/>
      <c r="EG6308" s="214"/>
      <c r="EH6308" s="214"/>
      <c r="EI6308" s="214"/>
      <c r="EJ6308" s="214"/>
      <c r="EK6308" s="214"/>
      <c r="EL6308" s="214"/>
      <c r="EM6308" s="214"/>
      <c r="EN6308" s="214"/>
      <c r="EO6308" s="214"/>
      <c r="EP6308" s="214"/>
      <c r="EQ6308" s="214"/>
      <c r="ER6308" s="214"/>
      <c r="ES6308" s="214"/>
      <c r="ET6308" s="214"/>
      <c r="EU6308" s="214"/>
      <c r="EV6308" s="214"/>
      <c r="EW6308" s="214"/>
      <c r="EX6308" s="214"/>
      <c r="EY6308" s="214"/>
      <c r="EZ6308" s="214"/>
      <c r="FA6308" s="214"/>
      <c r="FB6308" s="214"/>
      <c r="FC6308" s="214"/>
      <c r="FD6308" s="214"/>
      <c r="FE6308" s="214"/>
      <c r="FF6308" s="214"/>
      <c r="FG6308" s="214"/>
      <c r="FH6308" s="214"/>
      <c r="FI6308" s="214"/>
      <c r="FJ6308" s="214"/>
      <c r="FK6308" s="214"/>
      <c r="FL6308" s="214"/>
      <c r="FM6308" s="214"/>
      <c r="FN6308" s="214"/>
      <c r="FO6308" s="214"/>
      <c r="FP6308" s="214"/>
      <c r="FQ6308" s="214"/>
      <c r="FR6308" s="214"/>
      <c r="FS6308" s="214"/>
      <c r="FT6308" s="214"/>
      <c r="FU6308" s="214"/>
      <c r="FV6308" s="214"/>
      <c r="FW6308" s="214"/>
      <c r="FX6308" s="214"/>
      <c r="FY6308" s="214"/>
      <c r="FZ6308" s="214"/>
      <c r="GA6308" s="214"/>
      <c r="GB6308" s="214"/>
      <c r="GC6308" s="214"/>
      <c r="GD6308" s="214"/>
      <c r="GE6308" s="214"/>
      <c r="GF6308" s="214"/>
      <c r="GG6308" s="214"/>
      <c r="GH6308" s="214"/>
      <c r="GI6308" s="214"/>
      <c r="GJ6308" s="214"/>
      <c r="GK6308" s="214"/>
      <c r="GL6308" s="214"/>
      <c r="GM6308" s="214"/>
      <c r="GN6308" s="214"/>
      <c r="GO6308" s="214"/>
      <c r="GP6308" s="214"/>
      <c r="GQ6308" s="214"/>
      <c r="GR6308" s="214"/>
      <c r="GS6308" s="214"/>
      <c r="GT6308" s="214"/>
      <c r="GU6308" s="214"/>
      <c r="GV6308" s="214"/>
      <c r="GW6308" s="214"/>
      <c r="GX6308" s="214"/>
      <c r="GY6308" s="214"/>
      <c r="GZ6308" s="214"/>
      <c r="HA6308" s="214"/>
      <c r="HB6308" s="214"/>
      <c r="HC6308" s="214"/>
      <c r="HD6308" s="214"/>
      <c r="HE6308" s="214"/>
      <c r="HF6308" s="214"/>
      <c r="HG6308" s="214"/>
      <c r="HH6308" s="214"/>
      <c r="HI6308" s="214"/>
      <c r="HJ6308" s="214"/>
      <c r="HK6308" s="214"/>
      <c r="HL6308" s="214"/>
      <c r="HM6308" s="214"/>
      <c r="HN6308" s="214"/>
      <c r="HO6308" s="214"/>
      <c r="HP6308" s="214"/>
      <c r="HQ6308" s="214"/>
      <c r="HR6308" s="214"/>
      <c r="HS6308" s="214"/>
      <c r="HT6308" s="214"/>
      <c r="HU6308" s="214"/>
      <c r="HV6308" s="214"/>
      <c r="HW6308" s="214"/>
      <c r="HX6308" s="214"/>
      <c r="HY6308" s="214"/>
      <c r="HZ6308" s="214"/>
      <c r="IA6308" s="214"/>
      <c r="IB6308" s="214"/>
      <c r="IC6308" s="214"/>
      <c r="ID6308" s="214"/>
      <c r="IE6308" s="214"/>
      <c r="IF6308" s="214"/>
      <c r="IG6308" s="214"/>
      <c r="IH6308" s="214"/>
      <c r="II6308" s="214"/>
      <c r="IJ6308" s="214"/>
      <c r="IK6308" s="214"/>
      <c r="IL6308" s="214"/>
      <c r="IM6308" s="214"/>
      <c r="IN6308" s="214"/>
      <c r="IO6308" s="214"/>
      <c r="IP6308" s="214"/>
      <c r="IQ6308" s="214"/>
      <c r="IR6308" s="214"/>
      <c r="IS6308" s="214"/>
      <c r="IT6308" s="214"/>
      <c r="IU6308" s="214"/>
      <c r="IV6308" s="214"/>
      <c r="IW6308" s="214"/>
      <c r="IX6308" s="214"/>
      <c r="IY6308" s="214"/>
      <c r="IZ6308" s="214"/>
      <c r="JA6308" s="214"/>
      <c r="JB6308" s="214"/>
      <c r="JC6308" s="214"/>
      <c r="JD6308" s="214"/>
      <c r="JE6308" s="214"/>
      <c r="JF6308" s="214"/>
      <c r="JG6308" s="214"/>
    </row>
    <row r="6309" spans="1:267" s="161" customFormat="1" ht="19.5" customHeight="1" x14ac:dyDescent="0.25">
      <c r="A6309" s="50" t="s">
        <v>260</v>
      </c>
      <c r="B6309" s="27">
        <v>6</v>
      </c>
      <c r="C6309" s="27">
        <v>3</v>
      </c>
      <c r="D6309" s="27">
        <v>2</v>
      </c>
      <c r="E6309" s="27">
        <v>0</v>
      </c>
      <c r="F6309" s="27">
        <v>3</v>
      </c>
      <c r="G6309" s="27">
        <v>3</v>
      </c>
      <c r="H6309" s="27">
        <v>0</v>
      </c>
      <c r="I6309" s="27">
        <v>4.5</v>
      </c>
      <c r="J6309" s="27">
        <v>0</v>
      </c>
      <c r="K6309" s="27">
        <v>4</v>
      </c>
      <c r="L6309" s="112"/>
      <c r="M6309" s="27">
        <f>SUM(B6309:K6309)</f>
        <v>25.5</v>
      </c>
      <c r="N6309" s="27">
        <v>14</v>
      </c>
      <c r="O6309" s="185">
        <f>M6309/84</f>
        <v>0.30357142857142855</v>
      </c>
      <c r="P6309" s="55" t="s">
        <v>446</v>
      </c>
      <c r="Q6309" s="19" t="s">
        <v>8537</v>
      </c>
      <c r="R6309" s="41" t="s">
        <v>4347</v>
      </c>
      <c r="S6309" s="19" t="s">
        <v>1016</v>
      </c>
      <c r="T6309" s="28" t="s">
        <v>1813</v>
      </c>
      <c r="U6309" s="17">
        <v>8</v>
      </c>
      <c r="V6309" s="20" t="s">
        <v>609</v>
      </c>
      <c r="W6309" s="18" t="s">
        <v>8531</v>
      </c>
      <c r="X6309" s="18" t="s">
        <v>855</v>
      </c>
      <c r="Y6309" s="29" t="s">
        <v>1016</v>
      </c>
      <c r="Z6309" s="61"/>
      <c r="AA6309" s="214"/>
      <c r="AB6309" s="214"/>
      <c r="AC6309" s="214"/>
      <c r="AD6309" s="214"/>
      <c r="AE6309" s="214"/>
      <c r="AF6309" s="214"/>
      <c r="AG6309" s="214"/>
      <c r="AH6309" s="214"/>
      <c r="AI6309" s="214"/>
      <c r="AJ6309" s="214"/>
      <c r="AK6309" s="214"/>
      <c r="AL6309" s="214"/>
      <c r="AM6309" s="214"/>
      <c r="AN6309" s="214"/>
      <c r="AO6309" s="214"/>
      <c r="AP6309" s="214"/>
      <c r="AQ6309" s="214"/>
      <c r="AR6309" s="214"/>
      <c r="AS6309" s="214"/>
      <c r="AT6309" s="214"/>
      <c r="AU6309" s="214"/>
      <c r="AV6309" s="214"/>
      <c r="AW6309" s="214"/>
      <c r="AX6309" s="214"/>
      <c r="AY6309" s="214"/>
      <c r="AZ6309" s="214"/>
      <c r="BA6309" s="214"/>
      <c r="BB6309" s="214"/>
      <c r="BC6309" s="214"/>
      <c r="BD6309" s="214"/>
      <c r="BE6309" s="214"/>
      <c r="BF6309" s="214"/>
      <c r="BG6309" s="214"/>
      <c r="BH6309" s="214"/>
      <c r="BI6309" s="214"/>
      <c r="BJ6309" s="214"/>
      <c r="BK6309" s="214"/>
      <c r="BL6309" s="214"/>
      <c r="BM6309" s="214"/>
      <c r="BN6309" s="214"/>
      <c r="BO6309" s="214"/>
      <c r="BP6309" s="214"/>
      <c r="BQ6309" s="214"/>
      <c r="BR6309" s="214"/>
      <c r="BS6309" s="214"/>
      <c r="BT6309" s="214"/>
      <c r="BU6309" s="214"/>
      <c r="BV6309" s="214"/>
      <c r="BW6309" s="214"/>
      <c r="BX6309" s="214"/>
      <c r="BY6309" s="214"/>
      <c r="BZ6309" s="214"/>
      <c r="CA6309" s="214"/>
      <c r="CB6309" s="214"/>
      <c r="CC6309" s="214"/>
      <c r="CD6309" s="214"/>
      <c r="CE6309" s="214"/>
      <c r="CF6309" s="214"/>
      <c r="CG6309" s="214"/>
      <c r="CH6309" s="214"/>
      <c r="CI6309" s="214"/>
      <c r="CJ6309" s="214"/>
      <c r="CK6309" s="214"/>
      <c r="CL6309" s="214"/>
      <c r="CM6309" s="214"/>
      <c r="CN6309" s="214"/>
      <c r="CO6309" s="214"/>
      <c r="CP6309" s="214"/>
      <c r="CQ6309" s="214"/>
      <c r="CR6309" s="214"/>
      <c r="CS6309" s="214"/>
      <c r="CT6309" s="214"/>
      <c r="CU6309" s="214"/>
      <c r="CV6309" s="214"/>
      <c r="CW6309" s="214"/>
      <c r="CX6309" s="214"/>
      <c r="CY6309" s="214"/>
      <c r="CZ6309" s="214"/>
      <c r="DA6309" s="214"/>
      <c r="DB6309" s="214"/>
      <c r="DC6309" s="214"/>
      <c r="DD6309" s="214"/>
      <c r="DE6309" s="214"/>
      <c r="DF6309" s="214"/>
      <c r="DG6309" s="214"/>
      <c r="DH6309" s="214"/>
      <c r="DI6309" s="214"/>
      <c r="DJ6309" s="214"/>
      <c r="DK6309" s="214"/>
      <c r="DL6309" s="214"/>
      <c r="DM6309" s="214"/>
      <c r="DN6309" s="214"/>
      <c r="DO6309" s="214"/>
      <c r="DP6309" s="214"/>
      <c r="DQ6309" s="214"/>
      <c r="DR6309" s="214"/>
      <c r="DS6309" s="214"/>
      <c r="DT6309" s="214"/>
      <c r="DU6309" s="214"/>
      <c r="DV6309" s="214"/>
      <c r="DW6309" s="214"/>
      <c r="DX6309" s="214"/>
      <c r="DY6309" s="214"/>
      <c r="DZ6309" s="214"/>
      <c r="EA6309" s="214"/>
      <c r="EB6309" s="214"/>
      <c r="EC6309" s="214"/>
      <c r="ED6309" s="214"/>
      <c r="EE6309" s="214"/>
      <c r="EF6309" s="214"/>
      <c r="EG6309" s="214"/>
      <c r="EH6309" s="214"/>
      <c r="EI6309" s="214"/>
      <c r="EJ6309" s="214"/>
      <c r="EK6309" s="214"/>
      <c r="EL6309" s="214"/>
      <c r="EM6309" s="214"/>
      <c r="EN6309" s="214"/>
      <c r="EO6309" s="214"/>
      <c r="EP6309" s="214"/>
      <c r="EQ6309" s="214"/>
      <c r="ER6309" s="214"/>
      <c r="ES6309" s="214"/>
      <c r="ET6309" s="214"/>
      <c r="EU6309" s="214"/>
      <c r="EV6309" s="214"/>
      <c r="EW6309" s="214"/>
      <c r="EX6309" s="214"/>
      <c r="EY6309" s="214"/>
      <c r="EZ6309" s="214"/>
      <c r="FA6309" s="214"/>
      <c r="FB6309" s="214"/>
      <c r="FC6309" s="214"/>
      <c r="FD6309" s="214"/>
      <c r="FE6309" s="214"/>
      <c r="FF6309" s="214"/>
      <c r="FG6309" s="214"/>
      <c r="FH6309" s="214"/>
      <c r="FI6309" s="214"/>
      <c r="FJ6309" s="214"/>
      <c r="FK6309" s="214"/>
      <c r="FL6309" s="214"/>
      <c r="FM6309" s="214"/>
      <c r="FN6309" s="214"/>
      <c r="FO6309" s="214"/>
      <c r="FP6309" s="214"/>
      <c r="FQ6309" s="214"/>
      <c r="FR6309" s="214"/>
      <c r="FS6309" s="214"/>
      <c r="FT6309" s="214"/>
      <c r="FU6309" s="214"/>
      <c r="FV6309" s="214"/>
      <c r="FW6309" s="214"/>
      <c r="FX6309" s="214"/>
      <c r="FY6309" s="214"/>
      <c r="FZ6309" s="214"/>
      <c r="GA6309" s="214"/>
      <c r="GB6309" s="214"/>
      <c r="GC6309" s="214"/>
      <c r="GD6309" s="214"/>
      <c r="GE6309" s="214"/>
      <c r="GF6309" s="214"/>
      <c r="GG6309" s="214"/>
      <c r="GH6309" s="214"/>
      <c r="GI6309" s="214"/>
      <c r="GJ6309" s="214"/>
      <c r="GK6309" s="214"/>
      <c r="GL6309" s="214"/>
      <c r="GM6309" s="214"/>
      <c r="GN6309" s="214"/>
      <c r="GO6309" s="214"/>
      <c r="GP6309" s="214"/>
      <c r="GQ6309" s="214"/>
      <c r="GR6309" s="214"/>
      <c r="GS6309" s="214"/>
      <c r="GT6309" s="214"/>
      <c r="GU6309" s="214"/>
      <c r="GV6309" s="214"/>
      <c r="GW6309" s="214"/>
      <c r="GX6309" s="214"/>
      <c r="GY6309" s="214"/>
      <c r="GZ6309" s="214"/>
      <c r="HA6309" s="214"/>
      <c r="HB6309" s="214"/>
      <c r="HC6309" s="214"/>
      <c r="HD6309" s="214"/>
      <c r="HE6309" s="214"/>
      <c r="HF6309" s="214"/>
      <c r="HG6309" s="214"/>
      <c r="HH6309" s="214"/>
      <c r="HI6309" s="214"/>
      <c r="HJ6309" s="214"/>
      <c r="HK6309" s="214"/>
      <c r="HL6309" s="214"/>
      <c r="HM6309" s="214"/>
      <c r="HN6309" s="214"/>
      <c r="HO6309" s="214"/>
      <c r="HP6309" s="214"/>
      <c r="HQ6309" s="214"/>
      <c r="HR6309" s="214"/>
      <c r="HS6309" s="214"/>
      <c r="HT6309" s="214"/>
      <c r="HU6309" s="214"/>
      <c r="HV6309" s="214"/>
      <c r="HW6309" s="214"/>
      <c r="HX6309" s="214"/>
      <c r="HY6309" s="214"/>
      <c r="HZ6309" s="214"/>
      <c r="IA6309" s="214"/>
      <c r="IB6309" s="214"/>
      <c r="IC6309" s="214"/>
      <c r="ID6309" s="214"/>
      <c r="IE6309" s="214"/>
      <c r="IF6309" s="214"/>
      <c r="IG6309" s="214"/>
      <c r="IH6309" s="214"/>
      <c r="II6309" s="214"/>
      <c r="IJ6309" s="214"/>
      <c r="IK6309" s="214"/>
      <c r="IL6309" s="214"/>
      <c r="IM6309" s="214"/>
      <c r="IN6309" s="214"/>
      <c r="IO6309" s="214"/>
      <c r="IP6309" s="214"/>
      <c r="IQ6309" s="214"/>
      <c r="IR6309" s="214"/>
      <c r="IS6309" s="214"/>
      <c r="IT6309" s="214"/>
      <c r="IU6309" s="214"/>
      <c r="IV6309" s="214"/>
      <c r="IW6309" s="214"/>
      <c r="IX6309" s="214"/>
      <c r="IY6309" s="214"/>
      <c r="IZ6309" s="214"/>
      <c r="JA6309" s="214"/>
      <c r="JB6309" s="214"/>
      <c r="JC6309" s="214"/>
      <c r="JD6309" s="214"/>
      <c r="JE6309" s="214"/>
      <c r="JF6309" s="214"/>
      <c r="JG6309" s="214"/>
    </row>
    <row r="6310" spans="1:267" s="161" customFormat="1" ht="19.5" customHeight="1" x14ac:dyDescent="0.25">
      <c r="A6310" s="50" t="s">
        <v>263</v>
      </c>
      <c r="B6310" s="27">
        <v>8</v>
      </c>
      <c r="C6310" s="27">
        <v>3</v>
      </c>
      <c r="D6310" s="27">
        <v>2.5</v>
      </c>
      <c r="E6310" s="27">
        <v>0</v>
      </c>
      <c r="F6310" s="27">
        <v>5</v>
      </c>
      <c r="G6310" s="27">
        <v>0</v>
      </c>
      <c r="H6310" s="27">
        <v>0</v>
      </c>
      <c r="I6310" s="27">
        <v>4</v>
      </c>
      <c r="J6310" s="27">
        <v>2</v>
      </c>
      <c r="K6310" s="27">
        <v>1</v>
      </c>
      <c r="L6310" s="112"/>
      <c r="M6310" s="27">
        <f>SUM(B6310:K6310)</f>
        <v>25.5</v>
      </c>
      <c r="N6310" s="27">
        <v>19</v>
      </c>
      <c r="O6310" s="185">
        <f>M6310/84</f>
        <v>0.30357142857142855</v>
      </c>
      <c r="P6310" s="55" t="s">
        <v>446</v>
      </c>
      <c r="Q6310" s="19" t="s">
        <v>8502</v>
      </c>
      <c r="R6310" s="41" t="s">
        <v>726</v>
      </c>
      <c r="S6310" s="19" t="s">
        <v>507</v>
      </c>
      <c r="T6310" s="28" t="s">
        <v>7641</v>
      </c>
      <c r="U6310" s="17">
        <v>8</v>
      </c>
      <c r="V6310" s="20" t="s">
        <v>637</v>
      </c>
      <c r="W6310" s="18" t="s">
        <v>7646</v>
      </c>
      <c r="X6310" s="18" t="s">
        <v>1403</v>
      </c>
      <c r="Y6310" s="29" t="s">
        <v>569</v>
      </c>
      <c r="Z6310" s="61"/>
    </row>
    <row r="6311" spans="1:267" s="161" customFormat="1" ht="19.5" customHeight="1" x14ac:dyDescent="0.25">
      <c r="A6311" s="50" t="s">
        <v>254</v>
      </c>
      <c r="B6311" s="27">
        <v>6</v>
      </c>
      <c r="C6311" s="27">
        <v>5</v>
      </c>
      <c r="D6311" s="27">
        <v>3.5</v>
      </c>
      <c r="E6311" s="27">
        <v>0</v>
      </c>
      <c r="F6311" s="27">
        <v>5</v>
      </c>
      <c r="G6311" s="27">
        <v>1</v>
      </c>
      <c r="H6311" s="27">
        <v>0</v>
      </c>
      <c r="I6311" s="27">
        <v>4</v>
      </c>
      <c r="J6311" s="27">
        <v>0</v>
      </c>
      <c r="K6311" s="27">
        <v>1</v>
      </c>
      <c r="L6311" s="112"/>
      <c r="M6311" s="27">
        <f>SUM(B6311:K6311)</f>
        <v>25.5</v>
      </c>
      <c r="N6311" s="27">
        <v>2</v>
      </c>
      <c r="O6311" s="185">
        <f>M6311/84</f>
        <v>0.30357142857142855</v>
      </c>
      <c r="P6311" s="55" t="s">
        <v>446</v>
      </c>
      <c r="Q6311" s="19" t="s">
        <v>8686</v>
      </c>
      <c r="R6311" s="41" t="s">
        <v>607</v>
      </c>
      <c r="S6311" s="19" t="s">
        <v>474</v>
      </c>
      <c r="T6311" s="28" t="s">
        <v>3119</v>
      </c>
      <c r="U6311" s="17">
        <v>8</v>
      </c>
      <c r="V6311" s="20" t="s">
        <v>682</v>
      </c>
      <c r="W6311" s="18" t="s">
        <v>4973</v>
      </c>
      <c r="X6311" s="18" t="s">
        <v>8685</v>
      </c>
      <c r="Y6311" s="29" t="s">
        <v>540</v>
      </c>
      <c r="Z6311" s="61"/>
      <c r="AA6311" s="214"/>
      <c r="AB6311" s="214"/>
      <c r="AC6311" s="214"/>
      <c r="AD6311" s="214"/>
      <c r="AE6311" s="214"/>
      <c r="AF6311" s="214"/>
      <c r="AG6311" s="214"/>
      <c r="AH6311" s="214"/>
      <c r="AI6311" s="214"/>
      <c r="AJ6311" s="214"/>
      <c r="AK6311" s="214"/>
      <c r="AL6311" s="214"/>
      <c r="AM6311" s="214"/>
      <c r="AN6311" s="214"/>
      <c r="AO6311" s="214"/>
      <c r="AP6311" s="214"/>
      <c r="AQ6311" s="214"/>
      <c r="AR6311" s="214"/>
      <c r="AS6311" s="214"/>
      <c r="AT6311" s="214"/>
      <c r="AU6311" s="214"/>
      <c r="AV6311" s="214"/>
      <c r="AW6311" s="214"/>
      <c r="AX6311" s="214"/>
      <c r="AY6311" s="214"/>
      <c r="AZ6311" s="214"/>
      <c r="BA6311" s="214"/>
      <c r="BB6311" s="214"/>
      <c r="BC6311" s="214"/>
      <c r="BD6311" s="214"/>
      <c r="BE6311" s="214"/>
      <c r="BF6311" s="214"/>
      <c r="BG6311" s="214"/>
      <c r="BH6311" s="214"/>
      <c r="BI6311" s="214"/>
      <c r="BJ6311" s="214"/>
      <c r="BK6311" s="214"/>
      <c r="BL6311" s="214"/>
      <c r="BM6311" s="214"/>
      <c r="BN6311" s="214"/>
      <c r="BO6311" s="214"/>
      <c r="BP6311" s="214"/>
      <c r="BQ6311" s="214"/>
      <c r="BR6311" s="214"/>
      <c r="BS6311" s="214"/>
      <c r="BT6311" s="214"/>
      <c r="BU6311" s="214"/>
      <c r="BV6311" s="214"/>
      <c r="BW6311" s="214"/>
      <c r="BX6311" s="214"/>
      <c r="BY6311" s="214"/>
      <c r="BZ6311" s="214"/>
      <c r="CA6311" s="214"/>
      <c r="CB6311" s="214"/>
      <c r="CC6311" s="214"/>
      <c r="CD6311" s="214"/>
      <c r="CE6311" s="214"/>
      <c r="CF6311" s="214"/>
      <c r="CG6311" s="214"/>
      <c r="CH6311" s="214"/>
      <c r="CI6311" s="214"/>
      <c r="CJ6311" s="214"/>
      <c r="CK6311" s="214"/>
      <c r="CL6311" s="214"/>
      <c r="CM6311" s="214"/>
      <c r="CN6311" s="214"/>
      <c r="CO6311" s="214"/>
      <c r="CP6311" s="214"/>
      <c r="CQ6311" s="214"/>
      <c r="CR6311" s="214"/>
      <c r="CS6311" s="214"/>
      <c r="CT6311" s="214"/>
      <c r="CU6311" s="214"/>
      <c r="CV6311" s="214"/>
      <c r="CW6311" s="214"/>
      <c r="CX6311" s="214"/>
      <c r="CY6311" s="214"/>
      <c r="CZ6311" s="214"/>
      <c r="DA6311" s="214"/>
      <c r="DB6311" s="214"/>
      <c r="DC6311" s="214"/>
      <c r="DD6311" s="214"/>
      <c r="DE6311" s="214"/>
      <c r="DF6311" s="214"/>
      <c r="DG6311" s="214"/>
      <c r="DH6311" s="214"/>
      <c r="DI6311" s="214"/>
      <c r="DJ6311" s="214"/>
      <c r="DK6311" s="214"/>
      <c r="DL6311" s="214"/>
      <c r="DM6311" s="214"/>
      <c r="DN6311" s="214"/>
      <c r="DO6311" s="214"/>
      <c r="DP6311" s="214"/>
      <c r="DQ6311" s="214"/>
      <c r="DR6311" s="214"/>
      <c r="DS6311" s="214"/>
      <c r="DT6311" s="214"/>
      <c r="DU6311" s="214"/>
      <c r="DV6311" s="214"/>
      <c r="DW6311" s="214"/>
      <c r="DX6311" s="214"/>
      <c r="DY6311" s="214"/>
      <c r="DZ6311" s="214"/>
      <c r="EA6311" s="214"/>
      <c r="EB6311" s="214"/>
      <c r="EC6311" s="214"/>
      <c r="ED6311" s="214"/>
      <c r="EE6311" s="214"/>
      <c r="EF6311" s="214"/>
      <c r="EG6311" s="214"/>
      <c r="EH6311" s="214"/>
      <c r="EI6311" s="214"/>
      <c r="EJ6311" s="214"/>
      <c r="EK6311" s="214"/>
      <c r="EL6311" s="214"/>
      <c r="EM6311" s="214"/>
      <c r="EN6311" s="214"/>
      <c r="EO6311" s="214"/>
      <c r="EP6311" s="214"/>
      <c r="EQ6311" s="214"/>
      <c r="ER6311" s="214"/>
      <c r="ES6311" s="214"/>
      <c r="ET6311" s="214"/>
      <c r="EU6311" s="214"/>
      <c r="EV6311" s="214"/>
      <c r="EW6311" s="214"/>
      <c r="EX6311" s="214"/>
      <c r="EY6311" s="214"/>
      <c r="EZ6311" s="214"/>
      <c r="FA6311" s="214"/>
      <c r="FB6311" s="214"/>
      <c r="FC6311" s="214"/>
      <c r="FD6311" s="214"/>
      <c r="FE6311" s="214"/>
      <c r="FF6311" s="214"/>
      <c r="FG6311" s="214"/>
      <c r="FH6311" s="214"/>
      <c r="FI6311" s="214"/>
      <c r="FJ6311" s="214"/>
      <c r="FK6311" s="214"/>
      <c r="FL6311" s="214"/>
      <c r="FM6311" s="214"/>
      <c r="FN6311" s="214"/>
      <c r="FO6311" s="214"/>
      <c r="FP6311" s="214"/>
      <c r="FQ6311" s="214"/>
      <c r="FR6311" s="214"/>
      <c r="FS6311" s="214"/>
      <c r="FT6311" s="214"/>
      <c r="FU6311" s="214"/>
      <c r="FV6311" s="214"/>
      <c r="FW6311" s="214"/>
      <c r="FX6311" s="214"/>
      <c r="FY6311" s="214"/>
      <c r="FZ6311" s="214"/>
      <c r="GA6311" s="214"/>
      <c r="GB6311" s="214"/>
      <c r="GC6311" s="214"/>
      <c r="GD6311" s="214"/>
      <c r="GE6311" s="214"/>
      <c r="GF6311" s="214"/>
      <c r="GG6311" s="214"/>
      <c r="GH6311" s="214"/>
      <c r="GI6311" s="214"/>
      <c r="GJ6311" s="214"/>
      <c r="GK6311" s="214"/>
      <c r="GL6311" s="214"/>
      <c r="GM6311" s="214"/>
      <c r="GN6311" s="214"/>
      <c r="GO6311" s="214"/>
      <c r="GP6311" s="214"/>
      <c r="GQ6311" s="214"/>
      <c r="GR6311" s="214"/>
      <c r="GS6311" s="214"/>
      <c r="GT6311" s="214"/>
      <c r="GU6311" s="214"/>
      <c r="GV6311" s="214"/>
      <c r="GW6311" s="214"/>
      <c r="GX6311" s="214"/>
      <c r="GY6311" s="214"/>
      <c r="GZ6311" s="214"/>
      <c r="HA6311" s="214"/>
      <c r="HB6311" s="214"/>
      <c r="HC6311" s="214"/>
      <c r="HD6311" s="214"/>
      <c r="HE6311" s="214"/>
      <c r="HF6311" s="214"/>
      <c r="HG6311" s="214"/>
      <c r="HH6311" s="214"/>
      <c r="HI6311" s="214"/>
      <c r="HJ6311" s="214"/>
      <c r="HK6311" s="214"/>
      <c r="HL6311" s="214"/>
      <c r="HM6311" s="214"/>
      <c r="HN6311" s="214"/>
      <c r="HO6311" s="214"/>
      <c r="HP6311" s="214"/>
      <c r="HQ6311" s="214"/>
      <c r="HR6311" s="214"/>
      <c r="HS6311" s="214"/>
      <c r="HT6311" s="214"/>
      <c r="HU6311" s="214"/>
      <c r="HV6311" s="214"/>
      <c r="HW6311" s="214"/>
      <c r="HX6311" s="214"/>
      <c r="HY6311" s="214"/>
      <c r="HZ6311" s="214"/>
      <c r="IA6311" s="214"/>
      <c r="IB6311" s="214"/>
      <c r="IC6311" s="214"/>
      <c r="ID6311" s="214"/>
      <c r="IE6311" s="214"/>
      <c r="IF6311" s="214"/>
      <c r="IG6311" s="214"/>
      <c r="IH6311" s="214"/>
      <c r="II6311" s="214"/>
      <c r="IJ6311" s="214"/>
      <c r="IK6311" s="214"/>
      <c r="IL6311" s="214"/>
      <c r="IM6311" s="214"/>
      <c r="IN6311" s="214"/>
      <c r="IO6311" s="214"/>
      <c r="IP6311" s="214"/>
      <c r="IQ6311" s="214"/>
      <c r="IR6311" s="214"/>
      <c r="IS6311" s="214"/>
      <c r="IT6311" s="214"/>
      <c r="IU6311" s="214"/>
      <c r="IV6311" s="214"/>
      <c r="IW6311" s="214"/>
      <c r="IX6311" s="214"/>
      <c r="IY6311" s="214"/>
      <c r="IZ6311" s="214"/>
      <c r="JA6311" s="214"/>
      <c r="JB6311" s="214"/>
      <c r="JC6311" s="214"/>
      <c r="JD6311" s="214"/>
      <c r="JE6311" s="214"/>
      <c r="JF6311" s="214"/>
      <c r="JG6311" s="214"/>
    </row>
    <row r="6312" spans="1:267" s="161" customFormat="1" ht="19.5" customHeight="1" x14ac:dyDescent="0.25">
      <c r="A6312" s="50" t="s">
        <v>270</v>
      </c>
      <c r="B6312" s="27">
        <v>9</v>
      </c>
      <c r="C6312" s="27">
        <v>5</v>
      </c>
      <c r="D6312" s="27">
        <v>3</v>
      </c>
      <c r="E6312" s="27">
        <v>0</v>
      </c>
      <c r="F6312" s="27">
        <v>1</v>
      </c>
      <c r="G6312" s="27">
        <v>2</v>
      </c>
      <c r="H6312" s="27">
        <v>0</v>
      </c>
      <c r="I6312" s="27">
        <v>3.5</v>
      </c>
      <c r="J6312" s="27">
        <v>0</v>
      </c>
      <c r="K6312" s="27">
        <v>2</v>
      </c>
      <c r="L6312" s="112"/>
      <c r="M6312" s="27">
        <f>SUM(B6312:K6312)</f>
        <v>25.5</v>
      </c>
      <c r="N6312" s="27">
        <v>29</v>
      </c>
      <c r="O6312" s="185">
        <f>M6312/84</f>
        <v>0.30357142857142855</v>
      </c>
      <c r="P6312" s="55" t="s">
        <v>446</v>
      </c>
      <c r="Q6312" s="19" t="s">
        <v>8778</v>
      </c>
      <c r="R6312" s="41" t="s">
        <v>603</v>
      </c>
      <c r="S6312" s="19" t="s">
        <v>504</v>
      </c>
      <c r="T6312" s="28" t="s">
        <v>7778</v>
      </c>
      <c r="U6312" s="17">
        <v>8</v>
      </c>
      <c r="V6312" s="20" t="s">
        <v>609</v>
      </c>
      <c r="W6312" s="18" t="s">
        <v>8060</v>
      </c>
      <c r="X6312" s="18" t="s">
        <v>1224</v>
      </c>
      <c r="Y6312" s="29" t="s">
        <v>469</v>
      </c>
      <c r="Z6312" s="61"/>
      <c r="AA6312" s="214"/>
      <c r="AB6312" s="214"/>
      <c r="AC6312" s="214"/>
      <c r="AD6312" s="214"/>
      <c r="AE6312" s="214"/>
      <c r="AF6312" s="214"/>
      <c r="AG6312" s="214"/>
      <c r="AH6312" s="214"/>
      <c r="AI6312" s="214"/>
      <c r="AJ6312" s="214"/>
      <c r="AK6312" s="214"/>
      <c r="AL6312" s="214"/>
      <c r="AM6312" s="214"/>
      <c r="AN6312" s="214"/>
      <c r="AO6312" s="214"/>
      <c r="AP6312" s="214"/>
      <c r="AQ6312" s="214"/>
      <c r="AR6312" s="214"/>
      <c r="AS6312" s="214"/>
      <c r="AT6312" s="214"/>
      <c r="AU6312" s="214"/>
      <c r="AV6312" s="214"/>
      <c r="AW6312" s="214"/>
      <c r="AX6312" s="214"/>
      <c r="AY6312" s="214"/>
      <c r="AZ6312" s="214"/>
      <c r="BA6312" s="214"/>
      <c r="BB6312" s="214"/>
      <c r="BC6312" s="214"/>
      <c r="BD6312" s="214"/>
      <c r="BE6312" s="214"/>
      <c r="BF6312" s="214"/>
      <c r="BG6312" s="214"/>
      <c r="BH6312" s="214"/>
      <c r="BI6312" s="214"/>
      <c r="BJ6312" s="214"/>
      <c r="BK6312" s="214"/>
      <c r="BL6312" s="214"/>
      <c r="BM6312" s="214"/>
      <c r="BN6312" s="214"/>
      <c r="BO6312" s="214"/>
      <c r="BP6312" s="214"/>
      <c r="BQ6312" s="214"/>
      <c r="BR6312" s="214"/>
      <c r="BS6312" s="214"/>
      <c r="BT6312" s="214"/>
      <c r="BU6312" s="214"/>
      <c r="BV6312" s="214"/>
      <c r="BW6312" s="214"/>
      <c r="BX6312" s="214"/>
      <c r="BY6312" s="214"/>
      <c r="BZ6312" s="214"/>
      <c r="CA6312" s="214"/>
      <c r="CB6312" s="214"/>
      <c r="CC6312" s="214"/>
      <c r="CD6312" s="214"/>
      <c r="CE6312" s="214"/>
      <c r="CF6312" s="214"/>
      <c r="CG6312" s="214"/>
      <c r="CH6312" s="214"/>
      <c r="CI6312" s="214"/>
      <c r="CJ6312" s="214"/>
      <c r="CK6312" s="214"/>
      <c r="CL6312" s="214"/>
      <c r="CM6312" s="214"/>
      <c r="CN6312" s="214"/>
      <c r="CO6312" s="214"/>
      <c r="CP6312" s="214"/>
      <c r="CQ6312" s="214"/>
      <c r="CR6312" s="214"/>
      <c r="CS6312" s="214"/>
      <c r="CT6312" s="214"/>
      <c r="CU6312" s="214"/>
      <c r="CV6312" s="214"/>
      <c r="CW6312" s="214"/>
      <c r="CX6312" s="214"/>
      <c r="CY6312" s="214"/>
      <c r="CZ6312" s="214"/>
      <c r="DA6312" s="214"/>
      <c r="DB6312" s="214"/>
      <c r="DC6312" s="214"/>
      <c r="DD6312" s="214"/>
      <c r="DE6312" s="214"/>
      <c r="DF6312" s="214"/>
      <c r="DG6312" s="214"/>
      <c r="DH6312" s="214"/>
      <c r="DI6312" s="214"/>
      <c r="DJ6312" s="214"/>
      <c r="DK6312" s="214"/>
      <c r="DL6312" s="214"/>
      <c r="DM6312" s="214"/>
      <c r="DN6312" s="214"/>
      <c r="DO6312" s="214"/>
      <c r="DP6312" s="214"/>
      <c r="DQ6312" s="214"/>
      <c r="DR6312" s="214"/>
      <c r="DS6312" s="214"/>
      <c r="DT6312" s="214"/>
      <c r="DU6312" s="214"/>
      <c r="DV6312" s="214"/>
      <c r="DW6312" s="214"/>
      <c r="DX6312" s="214"/>
      <c r="DY6312" s="214"/>
      <c r="DZ6312" s="214"/>
      <c r="EA6312" s="214"/>
      <c r="EB6312" s="214"/>
      <c r="EC6312" s="214"/>
      <c r="ED6312" s="214"/>
      <c r="EE6312" s="214"/>
      <c r="EF6312" s="214"/>
      <c r="EG6312" s="214"/>
      <c r="EH6312" s="214"/>
      <c r="EI6312" s="214"/>
      <c r="EJ6312" s="214"/>
      <c r="EK6312" s="214"/>
      <c r="EL6312" s="214"/>
      <c r="EM6312" s="214"/>
      <c r="EN6312" s="214"/>
      <c r="EO6312" s="214"/>
      <c r="EP6312" s="214"/>
      <c r="EQ6312" s="214"/>
      <c r="ER6312" s="214"/>
      <c r="ES6312" s="214"/>
      <c r="ET6312" s="214"/>
      <c r="EU6312" s="214"/>
      <c r="EV6312" s="214"/>
      <c r="EW6312" s="214"/>
      <c r="EX6312" s="214"/>
      <c r="EY6312" s="214"/>
      <c r="EZ6312" s="214"/>
      <c r="FA6312" s="214"/>
      <c r="FB6312" s="214"/>
      <c r="FC6312" s="214"/>
      <c r="FD6312" s="214"/>
      <c r="FE6312" s="214"/>
      <c r="FF6312" s="214"/>
      <c r="FG6312" s="214"/>
      <c r="FH6312" s="214"/>
      <c r="FI6312" s="214"/>
      <c r="FJ6312" s="214"/>
      <c r="FK6312" s="214"/>
      <c r="FL6312" s="214"/>
      <c r="FM6312" s="214"/>
      <c r="FN6312" s="214"/>
      <c r="FO6312" s="214"/>
      <c r="FP6312" s="214"/>
      <c r="FQ6312" s="214"/>
      <c r="FR6312" s="214"/>
      <c r="FS6312" s="214"/>
      <c r="FT6312" s="214"/>
      <c r="FU6312" s="214"/>
      <c r="FV6312" s="214"/>
      <c r="FW6312" s="214"/>
      <c r="FX6312" s="214"/>
      <c r="FY6312" s="214"/>
      <c r="FZ6312" s="214"/>
      <c r="GA6312" s="214"/>
      <c r="GB6312" s="214"/>
      <c r="GC6312" s="214"/>
      <c r="GD6312" s="214"/>
      <c r="GE6312" s="214"/>
      <c r="GF6312" s="214"/>
      <c r="GG6312" s="214"/>
      <c r="GH6312" s="214"/>
      <c r="GI6312" s="214"/>
      <c r="GJ6312" s="214"/>
      <c r="GK6312" s="214"/>
      <c r="GL6312" s="214"/>
      <c r="GM6312" s="214"/>
      <c r="GN6312" s="214"/>
      <c r="GO6312" s="214"/>
      <c r="GP6312" s="214"/>
      <c r="GQ6312" s="214"/>
      <c r="GR6312" s="214"/>
      <c r="GS6312" s="214"/>
      <c r="GT6312" s="214"/>
      <c r="GU6312" s="214"/>
      <c r="GV6312" s="214"/>
      <c r="GW6312" s="214"/>
      <c r="GX6312" s="214"/>
      <c r="GY6312" s="214"/>
      <c r="GZ6312" s="214"/>
      <c r="HA6312" s="214"/>
      <c r="HB6312" s="214"/>
      <c r="HC6312" s="214"/>
      <c r="HD6312" s="214"/>
      <c r="HE6312" s="214"/>
      <c r="HF6312" s="214"/>
      <c r="HG6312" s="214"/>
      <c r="HH6312" s="214"/>
      <c r="HI6312" s="214"/>
      <c r="HJ6312" s="214"/>
      <c r="HK6312" s="214"/>
      <c r="HL6312" s="214"/>
      <c r="HM6312" s="214"/>
      <c r="HN6312" s="214"/>
      <c r="HO6312" s="214"/>
      <c r="HP6312" s="214"/>
      <c r="HQ6312" s="214"/>
      <c r="HR6312" s="214"/>
      <c r="HS6312" s="214"/>
      <c r="HT6312" s="214"/>
      <c r="HU6312" s="214"/>
      <c r="HV6312" s="214"/>
      <c r="HW6312" s="214"/>
      <c r="HX6312" s="214"/>
      <c r="HY6312" s="214"/>
      <c r="HZ6312" s="214"/>
      <c r="IA6312" s="214"/>
      <c r="IB6312" s="214"/>
      <c r="IC6312" s="214"/>
      <c r="ID6312" s="214"/>
      <c r="IE6312" s="214"/>
      <c r="IF6312" s="214"/>
      <c r="IG6312" s="214"/>
      <c r="IH6312" s="214"/>
      <c r="II6312" s="214"/>
      <c r="IJ6312" s="214"/>
      <c r="IK6312" s="214"/>
      <c r="IL6312" s="214"/>
      <c r="IM6312" s="214"/>
      <c r="IN6312" s="214"/>
      <c r="IO6312" s="214"/>
      <c r="IP6312" s="214"/>
      <c r="IQ6312" s="214"/>
      <c r="IR6312" s="214"/>
      <c r="IS6312" s="214"/>
      <c r="IT6312" s="214"/>
      <c r="IU6312" s="214"/>
      <c r="IV6312" s="214"/>
      <c r="IW6312" s="214"/>
      <c r="IX6312" s="214"/>
      <c r="IY6312" s="214"/>
      <c r="IZ6312" s="214"/>
      <c r="JA6312" s="214"/>
      <c r="JB6312" s="214"/>
      <c r="JC6312" s="214"/>
      <c r="JD6312" s="214"/>
      <c r="JE6312" s="214"/>
      <c r="JF6312" s="214"/>
      <c r="JG6312" s="214"/>
    </row>
    <row r="6313" spans="1:267" s="161" customFormat="1" ht="19.5" customHeight="1" x14ac:dyDescent="0.25">
      <c r="A6313" s="50" t="s">
        <v>266</v>
      </c>
      <c r="B6313" s="27">
        <v>10</v>
      </c>
      <c r="C6313" s="27">
        <v>1</v>
      </c>
      <c r="D6313" s="27">
        <v>5</v>
      </c>
      <c r="E6313" s="27">
        <v>0</v>
      </c>
      <c r="F6313" s="27">
        <v>1</v>
      </c>
      <c r="G6313" s="27">
        <v>0</v>
      </c>
      <c r="H6313" s="27">
        <v>1</v>
      </c>
      <c r="I6313" s="27">
        <v>4.5</v>
      </c>
      <c r="J6313" s="27">
        <v>0</v>
      </c>
      <c r="K6313" s="27">
        <v>3</v>
      </c>
      <c r="L6313" s="112"/>
      <c r="M6313" s="27">
        <f>SUM(B6313:K6313)</f>
        <v>25.5</v>
      </c>
      <c r="N6313" s="27">
        <v>12</v>
      </c>
      <c r="O6313" s="185">
        <f>M6313/84</f>
        <v>0.30357142857142855</v>
      </c>
      <c r="P6313" s="55" t="s">
        <v>446</v>
      </c>
      <c r="Q6313" s="19" t="s">
        <v>1422</v>
      </c>
      <c r="R6313" s="41" t="s">
        <v>478</v>
      </c>
      <c r="S6313" s="19" t="s">
        <v>474</v>
      </c>
      <c r="T6313" s="28" t="s">
        <v>3671</v>
      </c>
      <c r="U6313" s="17">
        <v>8</v>
      </c>
      <c r="V6313" s="20" t="s">
        <v>637</v>
      </c>
      <c r="W6313" s="18" t="s">
        <v>7041</v>
      </c>
      <c r="X6313" s="18" t="s">
        <v>1403</v>
      </c>
      <c r="Y6313" s="29" t="s">
        <v>452</v>
      </c>
      <c r="Z6313" s="61"/>
      <c r="AA6313" s="214"/>
      <c r="AB6313" s="214"/>
      <c r="AC6313" s="214"/>
      <c r="AD6313" s="214"/>
      <c r="AE6313" s="214"/>
      <c r="AF6313" s="214"/>
      <c r="AG6313" s="214"/>
      <c r="AH6313" s="214"/>
      <c r="AI6313" s="214"/>
      <c r="AJ6313" s="214"/>
      <c r="AK6313" s="214"/>
      <c r="AL6313" s="214"/>
      <c r="AM6313" s="214"/>
      <c r="AN6313" s="214"/>
      <c r="AO6313" s="214"/>
      <c r="AP6313" s="214"/>
      <c r="AQ6313" s="214"/>
      <c r="AR6313" s="214"/>
      <c r="AS6313" s="214"/>
      <c r="AT6313" s="214"/>
      <c r="AU6313" s="214"/>
      <c r="AV6313" s="214"/>
      <c r="AW6313" s="214"/>
      <c r="AX6313" s="214"/>
      <c r="AY6313" s="214"/>
      <c r="AZ6313" s="214"/>
      <c r="BA6313" s="214"/>
      <c r="BB6313" s="214"/>
      <c r="BC6313" s="214"/>
      <c r="BD6313" s="214"/>
      <c r="BE6313" s="214"/>
      <c r="BF6313" s="214"/>
      <c r="BG6313" s="214"/>
      <c r="BH6313" s="214"/>
      <c r="BI6313" s="214"/>
      <c r="BJ6313" s="214"/>
      <c r="BK6313" s="214"/>
      <c r="BL6313" s="214"/>
      <c r="BM6313" s="214"/>
      <c r="BN6313" s="214"/>
      <c r="BO6313" s="214"/>
      <c r="BP6313" s="214"/>
      <c r="BQ6313" s="214"/>
      <c r="BR6313" s="214"/>
      <c r="BS6313" s="214"/>
      <c r="BT6313" s="214"/>
      <c r="BU6313" s="214"/>
      <c r="BV6313" s="214"/>
      <c r="BW6313" s="214"/>
      <c r="BX6313" s="214"/>
      <c r="BY6313" s="214"/>
      <c r="BZ6313" s="214"/>
      <c r="CA6313" s="214"/>
      <c r="CB6313" s="214"/>
      <c r="CC6313" s="214"/>
      <c r="CD6313" s="214"/>
      <c r="CE6313" s="214"/>
      <c r="CF6313" s="214"/>
      <c r="CG6313" s="214"/>
      <c r="CH6313" s="214"/>
      <c r="CI6313" s="214"/>
      <c r="CJ6313" s="214"/>
      <c r="CK6313" s="214"/>
      <c r="CL6313" s="214"/>
      <c r="CM6313" s="214"/>
      <c r="CN6313" s="214"/>
      <c r="CO6313" s="214"/>
      <c r="CP6313" s="214"/>
      <c r="CQ6313" s="214"/>
      <c r="CR6313" s="214"/>
      <c r="CS6313" s="214"/>
      <c r="CT6313" s="214"/>
      <c r="CU6313" s="214"/>
      <c r="CV6313" s="214"/>
      <c r="CW6313" s="214"/>
      <c r="CX6313" s="214"/>
      <c r="CY6313" s="214"/>
      <c r="CZ6313" s="214"/>
      <c r="DA6313" s="214"/>
      <c r="DB6313" s="214"/>
      <c r="DC6313" s="214"/>
      <c r="DD6313" s="214"/>
      <c r="DE6313" s="214"/>
      <c r="DF6313" s="214"/>
      <c r="DG6313" s="214"/>
      <c r="DH6313" s="214"/>
      <c r="DI6313" s="214"/>
      <c r="DJ6313" s="214"/>
      <c r="DK6313" s="214"/>
      <c r="DL6313" s="214"/>
      <c r="DM6313" s="214"/>
      <c r="DN6313" s="214"/>
      <c r="DO6313" s="214"/>
      <c r="DP6313" s="214"/>
      <c r="DQ6313" s="214"/>
      <c r="DR6313" s="214"/>
      <c r="DS6313" s="214"/>
      <c r="DT6313" s="214"/>
      <c r="DU6313" s="214"/>
      <c r="DV6313" s="214"/>
      <c r="DW6313" s="214"/>
      <c r="DX6313" s="214"/>
      <c r="DY6313" s="214"/>
      <c r="DZ6313" s="214"/>
      <c r="EA6313" s="214"/>
      <c r="EB6313" s="214"/>
      <c r="EC6313" s="214"/>
      <c r="ED6313" s="214"/>
      <c r="EE6313" s="214"/>
      <c r="EF6313" s="214"/>
      <c r="EG6313" s="214"/>
      <c r="EH6313" s="214"/>
      <c r="EI6313" s="214"/>
      <c r="EJ6313" s="214"/>
      <c r="EK6313" s="214"/>
      <c r="EL6313" s="214"/>
      <c r="EM6313" s="214"/>
      <c r="EN6313" s="214"/>
      <c r="EO6313" s="214"/>
      <c r="EP6313" s="214"/>
      <c r="EQ6313" s="214"/>
      <c r="ER6313" s="214"/>
      <c r="ES6313" s="214"/>
      <c r="ET6313" s="214"/>
      <c r="EU6313" s="214"/>
      <c r="EV6313" s="214"/>
      <c r="EW6313" s="214"/>
      <c r="EX6313" s="214"/>
      <c r="EY6313" s="214"/>
      <c r="EZ6313" s="214"/>
      <c r="FA6313" s="214"/>
      <c r="FB6313" s="214"/>
      <c r="FC6313" s="214"/>
      <c r="FD6313" s="214"/>
      <c r="FE6313" s="214"/>
      <c r="FF6313" s="214"/>
      <c r="FG6313" s="214"/>
      <c r="FH6313" s="214"/>
      <c r="FI6313" s="214"/>
      <c r="FJ6313" s="214"/>
      <c r="FK6313" s="214"/>
      <c r="FL6313" s="214"/>
      <c r="FM6313" s="214"/>
      <c r="FN6313" s="214"/>
      <c r="FO6313" s="214"/>
      <c r="FP6313" s="214"/>
      <c r="FQ6313" s="214"/>
      <c r="FR6313" s="214"/>
      <c r="FS6313" s="214"/>
      <c r="FT6313" s="214"/>
      <c r="FU6313" s="214"/>
      <c r="FV6313" s="214"/>
      <c r="FW6313" s="214"/>
      <c r="FX6313" s="214"/>
      <c r="FY6313" s="214"/>
      <c r="FZ6313" s="214"/>
      <c r="GA6313" s="214"/>
      <c r="GB6313" s="214"/>
      <c r="GC6313" s="214"/>
      <c r="GD6313" s="214"/>
      <c r="GE6313" s="214"/>
      <c r="GF6313" s="214"/>
      <c r="GG6313" s="214"/>
      <c r="GH6313" s="214"/>
      <c r="GI6313" s="214"/>
      <c r="GJ6313" s="214"/>
      <c r="GK6313" s="214"/>
      <c r="GL6313" s="214"/>
      <c r="GM6313" s="214"/>
      <c r="GN6313" s="214"/>
      <c r="GO6313" s="214"/>
      <c r="GP6313" s="214"/>
      <c r="GQ6313" s="214"/>
      <c r="GR6313" s="214"/>
      <c r="GS6313" s="214"/>
      <c r="GT6313" s="214"/>
      <c r="GU6313" s="214"/>
      <c r="GV6313" s="214"/>
      <c r="GW6313" s="214"/>
      <c r="GX6313" s="214"/>
      <c r="GY6313" s="214"/>
      <c r="GZ6313" s="214"/>
      <c r="HA6313" s="214"/>
      <c r="HB6313" s="214"/>
      <c r="HC6313" s="214"/>
      <c r="HD6313" s="214"/>
      <c r="HE6313" s="214"/>
      <c r="HF6313" s="214"/>
      <c r="HG6313" s="214"/>
      <c r="HH6313" s="214"/>
      <c r="HI6313" s="214"/>
      <c r="HJ6313" s="214"/>
      <c r="HK6313" s="214"/>
      <c r="HL6313" s="214"/>
      <c r="HM6313" s="214"/>
      <c r="HN6313" s="214"/>
      <c r="HO6313" s="214"/>
      <c r="HP6313" s="214"/>
      <c r="HQ6313" s="214"/>
      <c r="HR6313" s="214"/>
      <c r="HS6313" s="214"/>
      <c r="HT6313" s="214"/>
      <c r="HU6313" s="214"/>
      <c r="HV6313" s="214"/>
      <c r="HW6313" s="214"/>
      <c r="HX6313" s="214"/>
      <c r="HY6313" s="214"/>
      <c r="HZ6313" s="214"/>
      <c r="IA6313" s="214"/>
      <c r="IB6313" s="214"/>
      <c r="IC6313" s="214"/>
      <c r="ID6313" s="214"/>
      <c r="IE6313" s="214"/>
      <c r="IF6313" s="214"/>
      <c r="IG6313" s="214"/>
      <c r="IH6313" s="214"/>
      <c r="II6313" s="214"/>
      <c r="IJ6313" s="214"/>
      <c r="IK6313" s="214"/>
      <c r="IL6313" s="214"/>
      <c r="IM6313" s="214"/>
      <c r="IN6313" s="214"/>
      <c r="IO6313" s="214"/>
      <c r="IP6313" s="214"/>
      <c r="IQ6313" s="214"/>
      <c r="IR6313" s="214"/>
      <c r="IS6313" s="214"/>
      <c r="IT6313" s="214"/>
      <c r="IU6313" s="214"/>
      <c r="IV6313" s="214"/>
      <c r="IW6313" s="214"/>
      <c r="IX6313" s="214"/>
      <c r="IY6313" s="214"/>
      <c r="IZ6313" s="214"/>
      <c r="JA6313" s="214"/>
      <c r="JB6313" s="214"/>
      <c r="JC6313" s="214"/>
      <c r="JD6313" s="214"/>
      <c r="JE6313" s="214"/>
      <c r="JF6313" s="214"/>
      <c r="JG6313" s="214"/>
    </row>
    <row r="6314" spans="1:267" s="161" customFormat="1" ht="19.5" customHeight="1" x14ac:dyDescent="0.25">
      <c r="A6314" s="50" t="s">
        <v>270</v>
      </c>
      <c r="B6314" s="27">
        <v>8</v>
      </c>
      <c r="C6314" s="27">
        <v>6</v>
      </c>
      <c r="D6314" s="27">
        <v>0</v>
      </c>
      <c r="E6314" s="27">
        <v>0</v>
      </c>
      <c r="F6314" s="27">
        <v>0</v>
      </c>
      <c r="G6314" s="27">
        <v>3</v>
      </c>
      <c r="H6314" s="27">
        <v>0</v>
      </c>
      <c r="I6314" s="27">
        <v>5.5</v>
      </c>
      <c r="J6314" s="27">
        <v>0</v>
      </c>
      <c r="K6314" s="27">
        <v>3</v>
      </c>
      <c r="L6314" s="112"/>
      <c r="M6314" s="27">
        <f>SUM(B6314:K6314)</f>
        <v>25.5</v>
      </c>
      <c r="N6314" s="27">
        <v>19</v>
      </c>
      <c r="O6314" s="185">
        <f>M6314/84</f>
        <v>0.30357142857142855</v>
      </c>
      <c r="P6314" s="55" t="s">
        <v>446</v>
      </c>
      <c r="Q6314" s="19" t="s">
        <v>8503</v>
      </c>
      <c r="R6314" s="41" t="s">
        <v>1206</v>
      </c>
      <c r="S6314" s="19" t="s">
        <v>562</v>
      </c>
      <c r="T6314" s="28" t="s">
        <v>7641</v>
      </c>
      <c r="U6314" s="17">
        <v>8</v>
      </c>
      <c r="V6314" s="20" t="s">
        <v>682</v>
      </c>
      <c r="W6314" s="18" t="s">
        <v>7646</v>
      </c>
      <c r="X6314" s="18" t="s">
        <v>1403</v>
      </c>
      <c r="Y6314" s="29" t="s">
        <v>569</v>
      </c>
      <c r="Z6314" s="61"/>
    </row>
    <row r="6315" spans="1:267" s="161" customFormat="1" ht="19.5" customHeight="1" x14ac:dyDescent="0.25">
      <c r="A6315" s="50" t="s">
        <v>279</v>
      </c>
      <c r="B6315" s="27">
        <v>8</v>
      </c>
      <c r="C6315" s="27">
        <v>6</v>
      </c>
      <c r="D6315" s="27">
        <v>0</v>
      </c>
      <c r="E6315" s="27">
        <v>0</v>
      </c>
      <c r="F6315" s="27">
        <v>5</v>
      </c>
      <c r="G6315" s="27">
        <v>0</v>
      </c>
      <c r="H6315" s="27">
        <v>0</v>
      </c>
      <c r="I6315" s="27">
        <v>4.5</v>
      </c>
      <c r="J6315" s="27">
        <v>0</v>
      </c>
      <c r="K6315" s="27">
        <v>2</v>
      </c>
      <c r="L6315" s="112"/>
      <c r="M6315" s="27">
        <f>SUM(B6315:K6315)</f>
        <v>25.5</v>
      </c>
      <c r="N6315" s="27">
        <v>12</v>
      </c>
      <c r="O6315" s="185">
        <f>M6315/84</f>
        <v>0.30357142857142855</v>
      </c>
      <c r="P6315" s="55" t="s">
        <v>446</v>
      </c>
      <c r="Q6315" s="19" t="s">
        <v>8536</v>
      </c>
      <c r="R6315" s="41" t="s">
        <v>1226</v>
      </c>
      <c r="S6315" s="19" t="s">
        <v>562</v>
      </c>
      <c r="T6315" s="28" t="s">
        <v>1813</v>
      </c>
      <c r="U6315" s="17">
        <v>8</v>
      </c>
      <c r="V6315" s="20" t="s">
        <v>637</v>
      </c>
      <c r="W6315" s="18" t="s">
        <v>8531</v>
      </c>
      <c r="X6315" s="18" t="s">
        <v>855</v>
      </c>
      <c r="Y6315" s="29" t="s">
        <v>1016</v>
      </c>
      <c r="Z6315" s="61"/>
      <c r="AA6315" s="214"/>
      <c r="AB6315" s="214"/>
      <c r="AC6315" s="214"/>
      <c r="AD6315" s="214"/>
      <c r="AE6315" s="214"/>
      <c r="AF6315" s="214"/>
      <c r="AG6315" s="214"/>
      <c r="AH6315" s="214"/>
      <c r="AI6315" s="214"/>
      <c r="AJ6315" s="214"/>
      <c r="AK6315" s="214"/>
      <c r="AL6315" s="214"/>
      <c r="AM6315" s="214"/>
      <c r="AN6315" s="214"/>
      <c r="AO6315" s="214"/>
      <c r="AP6315" s="214"/>
      <c r="AQ6315" s="214"/>
      <c r="AR6315" s="214"/>
      <c r="AS6315" s="214"/>
      <c r="AT6315" s="214"/>
      <c r="AU6315" s="214"/>
      <c r="AV6315" s="214"/>
      <c r="AW6315" s="214"/>
      <c r="AX6315" s="214"/>
      <c r="AY6315" s="214"/>
      <c r="AZ6315" s="214"/>
      <c r="BA6315" s="214"/>
      <c r="BB6315" s="214"/>
      <c r="BC6315" s="214"/>
      <c r="BD6315" s="214"/>
      <c r="BE6315" s="214"/>
      <c r="BF6315" s="214"/>
      <c r="BG6315" s="214"/>
      <c r="BH6315" s="214"/>
      <c r="BI6315" s="214"/>
      <c r="BJ6315" s="214"/>
      <c r="BK6315" s="214"/>
      <c r="BL6315" s="214"/>
      <c r="BM6315" s="214"/>
      <c r="BN6315" s="214"/>
      <c r="BO6315" s="214"/>
      <c r="BP6315" s="214"/>
      <c r="BQ6315" s="214"/>
      <c r="BR6315" s="214"/>
      <c r="BS6315" s="214"/>
      <c r="BT6315" s="214"/>
      <c r="BU6315" s="214"/>
      <c r="BV6315" s="214"/>
      <c r="BW6315" s="214"/>
      <c r="BX6315" s="214"/>
      <c r="BY6315" s="214"/>
      <c r="BZ6315" s="214"/>
      <c r="CA6315" s="214"/>
      <c r="CB6315" s="214"/>
      <c r="CC6315" s="214"/>
      <c r="CD6315" s="214"/>
      <c r="CE6315" s="214"/>
      <c r="CF6315" s="214"/>
      <c r="CG6315" s="214"/>
      <c r="CH6315" s="214"/>
      <c r="CI6315" s="214"/>
      <c r="CJ6315" s="214"/>
      <c r="CK6315" s="214"/>
      <c r="CL6315" s="214"/>
      <c r="CM6315" s="214"/>
      <c r="CN6315" s="214"/>
      <c r="CO6315" s="214"/>
      <c r="CP6315" s="214"/>
      <c r="CQ6315" s="214"/>
      <c r="CR6315" s="214"/>
      <c r="CS6315" s="214"/>
      <c r="CT6315" s="214"/>
      <c r="CU6315" s="214"/>
      <c r="CV6315" s="214"/>
      <c r="CW6315" s="214"/>
      <c r="CX6315" s="214"/>
      <c r="CY6315" s="214"/>
      <c r="CZ6315" s="214"/>
      <c r="DA6315" s="214"/>
      <c r="DB6315" s="214"/>
      <c r="DC6315" s="214"/>
      <c r="DD6315" s="214"/>
      <c r="DE6315" s="214"/>
      <c r="DF6315" s="214"/>
      <c r="DG6315" s="214"/>
      <c r="DH6315" s="214"/>
      <c r="DI6315" s="214"/>
      <c r="DJ6315" s="214"/>
      <c r="DK6315" s="214"/>
      <c r="DL6315" s="214"/>
      <c r="DM6315" s="214"/>
      <c r="DN6315" s="214"/>
      <c r="DO6315" s="214"/>
      <c r="DP6315" s="214"/>
      <c r="DQ6315" s="214"/>
      <c r="DR6315" s="214"/>
      <c r="DS6315" s="214"/>
      <c r="DT6315" s="214"/>
      <c r="DU6315" s="214"/>
      <c r="DV6315" s="214"/>
      <c r="DW6315" s="214"/>
      <c r="DX6315" s="214"/>
      <c r="DY6315" s="214"/>
      <c r="DZ6315" s="214"/>
      <c r="EA6315" s="214"/>
      <c r="EB6315" s="214"/>
      <c r="EC6315" s="214"/>
      <c r="ED6315" s="214"/>
      <c r="EE6315" s="214"/>
      <c r="EF6315" s="214"/>
      <c r="EG6315" s="214"/>
      <c r="EH6315" s="214"/>
      <c r="EI6315" s="214"/>
      <c r="EJ6315" s="214"/>
      <c r="EK6315" s="214"/>
      <c r="EL6315" s="214"/>
      <c r="EM6315" s="214"/>
      <c r="EN6315" s="214"/>
      <c r="EO6315" s="214"/>
      <c r="EP6315" s="214"/>
      <c r="EQ6315" s="214"/>
      <c r="ER6315" s="214"/>
      <c r="ES6315" s="214"/>
      <c r="ET6315" s="214"/>
      <c r="EU6315" s="214"/>
      <c r="EV6315" s="214"/>
      <c r="EW6315" s="214"/>
      <c r="EX6315" s="214"/>
      <c r="EY6315" s="214"/>
      <c r="EZ6315" s="214"/>
      <c r="FA6315" s="214"/>
      <c r="FB6315" s="214"/>
      <c r="FC6315" s="214"/>
      <c r="FD6315" s="214"/>
      <c r="FE6315" s="214"/>
      <c r="FF6315" s="214"/>
      <c r="FG6315" s="214"/>
      <c r="FH6315" s="214"/>
      <c r="FI6315" s="214"/>
      <c r="FJ6315" s="214"/>
      <c r="FK6315" s="214"/>
      <c r="FL6315" s="214"/>
      <c r="FM6315" s="214"/>
      <c r="FN6315" s="214"/>
      <c r="FO6315" s="214"/>
      <c r="FP6315" s="214"/>
      <c r="FQ6315" s="214"/>
      <c r="FR6315" s="214"/>
      <c r="FS6315" s="214"/>
      <c r="FT6315" s="214"/>
      <c r="FU6315" s="214"/>
      <c r="FV6315" s="214"/>
      <c r="FW6315" s="214"/>
      <c r="FX6315" s="214"/>
      <c r="FY6315" s="214"/>
      <c r="FZ6315" s="214"/>
      <c r="GA6315" s="214"/>
      <c r="GB6315" s="214"/>
      <c r="GC6315" s="214"/>
      <c r="GD6315" s="214"/>
      <c r="GE6315" s="214"/>
      <c r="GF6315" s="214"/>
      <c r="GG6315" s="214"/>
      <c r="GH6315" s="214"/>
      <c r="GI6315" s="214"/>
      <c r="GJ6315" s="214"/>
      <c r="GK6315" s="214"/>
      <c r="GL6315" s="214"/>
      <c r="GM6315" s="214"/>
      <c r="GN6315" s="214"/>
      <c r="GO6315" s="214"/>
      <c r="GP6315" s="214"/>
      <c r="GQ6315" s="214"/>
      <c r="GR6315" s="214"/>
      <c r="GS6315" s="214"/>
      <c r="GT6315" s="214"/>
      <c r="GU6315" s="214"/>
      <c r="GV6315" s="214"/>
      <c r="GW6315" s="214"/>
      <c r="GX6315" s="214"/>
      <c r="GY6315" s="214"/>
      <c r="GZ6315" s="214"/>
      <c r="HA6315" s="214"/>
      <c r="HB6315" s="214"/>
      <c r="HC6315" s="214"/>
      <c r="HD6315" s="214"/>
      <c r="HE6315" s="214"/>
      <c r="HF6315" s="214"/>
      <c r="HG6315" s="214"/>
      <c r="HH6315" s="214"/>
      <c r="HI6315" s="214"/>
      <c r="HJ6315" s="214"/>
      <c r="HK6315" s="214"/>
      <c r="HL6315" s="214"/>
      <c r="HM6315" s="214"/>
      <c r="HN6315" s="214"/>
      <c r="HO6315" s="214"/>
      <c r="HP6315" s="214"/>
      <c r="HQ6315" s="214"/>
      <c r="HR6315" s="214"/>
      <c r="HS6315" s="214"/>
      <c r="HT6315" s="214"/>
      <c r="HU6315" s="214"/>
      <c r="HV6315" s="214"/>
      <c r="HW6315" s="214"/>
      <c r="HX6315" s="214"/>
      <c r="HY6315" s="214"/>
      <c r="HZ6315" s="214"/>
      <c r="IA6315" s="214"/>
      <c r="IB6315" s="214"/>
      <c r="IC6315" s="214"/>
      <c r="ID6315" s="214"/>
      <c r="IE6315" s="214"/>
      <c r="IF6315" s="214"/>
      <c r="IG6315" s="214"/>
      <c r="IH6315" s="214"/>
      <c r="II6315" s="214"/>
      <c r="IJ6315" s="214"/>
      <c r="IK6315" s="214"/>
      <c r="IL6315" s="214"/>
      <c r="IM6315" s="214"/>
      <c r="IN6315" s="214"/>
      <c r="IO6315" s="214"/>
      <c r="IP6315" s="214"/>
      <c r="IQ6315" s="214"/>
      <c r="IR6315" s="214"/>
      <c r="IS6315" s="214"/>
      <c r="IT6315" s="214"/>
      <c r="IU6315" s="214"/>
      <c r="IV6315" s="214"/>
      <c r="IW6315" s="214"/>
      <c r="IX6315" s="214"/>
      <c r="IY6315" s="214"/>
      <c r="IZ6315" s="214"/>
      <c r="JA6315" s="214"/>
      <c r="JB6315" s="214"/>
      <c r="JC6315" s="214"/>
      <c r="JD6315" s="214"/>
      <c r="JE6315" s="214"/>
      <c r="JF6315" s="214"/>
      <c r="JG6315" s="214"/>
    </row>
    <row r="6316" spans="1:267" s="161" customFormat="1" ht="19.5" customHeight="1" x14ac:dyDescent="0.25">
      <c r="A6316" s="50" t="s">
        <v>265</v>
      </c>
      <c r="B6316" s="27">
        <v>8</v>
      </c>
      <c r="C6316" s="27">
        <v>2</v>
      </c>
      <c r="D6316" s="27">
        <v>2</v>
      </c>
      <c r="E6316" s="27">
        <v>2</v>
      </c>
      <c r="F6316" s="27">
        <v>1</v>
      </c>
      <c r="G6316" s="27">
        <v>2</v>
      </c>
      <c r="H6316" s="27">
        <v>1</v>
      </c>
      <c r="I6316" s="27">
        <v>5.5</v>
      </c>
      <c r="J6316" s="27">
        <v>0</v>
      </c>
      <c r="K6316" s="27">
        <v>2</v>
      </c>
      <c r="L6316" s="112"/>
      <c r="M6316" s="27">
        <f>SUM(B6316:K6316)</f>
        <v>25.5</v>
      </c>
      <c r="N6316" s="27">
        <v>1</v>
      </c>
      <c r="O6316" s="185">
        <f>M6316/84</f>
        <v>0.30357142857142855</v>
      </c>
      <c r="P6316" s="55" t="s">
        <v>446</v>
      </c>
      <c r="Q6316" s="19" t="s">
        <v>8693</v>
      </c>
      <c r="R6316" s="41" t="s">
        <v>622</v>
      </c>
      <c r="S6316" s="19" t="s">
        <v>463</v>
      </c>
      <c r="T6316" s="28" t="s">
        <v>8132</v>
      </c>
      <c r="U6316" s="17">
        <v>8</v>
      </c>
      <c r="V6316" s="20" t="s">
        <v>637</v>
      </c>
      <c r="W6316" s="18" t="s">
        <v>8694</v>
      </c>
      <c r="X6316" s="18" t="s">
        <v>1403</v>
      </c>
      <c r="Y6316" s="29" t="s">
        <v>710</v>
      </c>
      <c r="Z6316" s="61"/>
      <c r="AA6316" s="214"/>
      <c r="AB6316" s="214"/>
      <c r="AC6316" s="214"/>
      <c r="AD6316" s="214"/>
      <c r="AE6316" s="214"/>
      <c r="AF6316" s="214"/>
      <c r="AG6316" s="214"/>
      <c r="AH6316" s="214"/>
      <c r="AI6316" s="214"/>
      <c r="AJ6316" s="214"/>
      <c r="AK6316" s="214"/>
      <c r="AL6316" s="214"/>
      <c r="AM6316" s="214"/>
      <c r="AN6316" s="214"/>
      <c r="AO6316" s="214"/>
      <c r="AP6316" s="214"/>
      <c r="AQ6316" s="214"/>
      <c r="AR6316" s="214"/>
      <c r="AS6316" s="214"/>
      <c r="AT6316" s="214"/>
      <c r="AU6316" s="214"/>
      <c r="AV6316" s="214"/>
      <c r="AW6316" s="214"/>
      <c r="AX6316" s="214"/>
      <c r="AY6316" s="214"/>
      <c r="AZ6316" s="214"/>
      <c r="BA6316" s="214"/>
      <c r="BB6316" s="214"/>
      <c r="BC6316" s="214"/>
      <c r="BD6316" s="214"/>
      <c r="BE6316" s="214"/>
      <c r="BF6316" s="214"/>
      <c r="BG6316" s="214"/>
      <c r="BH6316" s="214"/>
      <c r="BI6316" s="214"/>
      <c r="BJ6316" s="214"/>
      <c r="BK6316" s="214"/>
      <c r="BL6316" s="214"/>
      <c r="BM6316" s="214"/>
      <c r="BN6316" s="214"/>
      <c r="BO6316" s="214"/>
      <c r="BP6316" s="214"/>
      <c r="BQ6316" s="214"/>
      <c r="BR6316" s="214"/>
      <c r="BS6316" s="214"/>
      <c r="BT6316" s="214"/>
      <c r="BU6316" s="214"/>
      <c r="BV6316" s="214"/>
      <c r="BW6316" s="214"/>
      <c r="BX6316" s="214"/>
      <c r="BY6316" s="214"/>
      <c r="BZ6316" s="214"/>
      <c r="CA6316" s="214"/>
      <c r="CB6316" s="214"/>
      <c r="CC6316" s="214"/>
      <c r="CD6316" s="214"/>
      <c r="CE6316" s="214"/>
      <c r="CF6316" s="214"/>
      <c r="CG6316" s="214"/>
      <c r="CH6316" s="214"/>
      <c r="CI6316" s="214"/>
      <c r="CJ6316" s="214"/>
      <c r="CK6316" s="214"/>
      <c r="CL6316" s="214"/>
      <c r="CM6316" s="214"/>
      <c r="CN6316" s="214"/>
      <c r="CO6316" s="214"/>
      <c r="CP6316" s="214"/>
      <c r="CQ6316" s="214"/>
      <c r="CR6316" s="214"/>
      <c r="CS6316" s="214"/>
      <c r="CT6316" s="214"/>
      <c r="CU6316" s="214"/>
      <c r="CV6316" s="214"/>
      <c r="CW6316" s="214"/>
      <c r="CX6316" s="214"/>
      <c r="CY6316" s="214"/>
      <c r="CZ6316" s="214"/>
      <c r="DA6316" s="214"/>
      <c r="DB6316" s="214"/>
      <c r="DC6316" s="214"/>
      <c r="DD6316" s="214"/>
      <c r="DE6316" s="214"/>
      <c r="DF6316" s="214"/>
      <c r="DG6316" s="214"/>
      <c r="DH6316" s="214"/>
      <c r="DI6316" s="214"/>
      <c r="DJ6316" s="214"/>
      <c r="DK6316" s="214"/>
      <c r="DL6316" s="214"/>
      <c r="DM6316" s="214"/>
      <c r="DN6316" s="214"/>
      <c r="DO6316" s="214"/>
      <c r="DP6316" s="214"/>
      <c r="DQ6316" s="214"/>
      <c r="DR6316" s="214"/>
      <c r="DS6316" s="214"/>
      <c r="DT6316" s="214"/>
      <c r="DU6316" s="214"/>
      <c r="DV6316" s="214"/>
      <c r="DW6316" s="214"/>
      <c r="DX6316" s="214"/>
      <c r="DY6316" s="214"/>
      <c r="DZ6316" s="214"/>
      <c r="EA6316" s="214"/>
      <c r="EB6316" s="214"/>
      <c r="EC6316" s="214"/>
      <c r="ED6316" s="214"/>
      <c r="EE6316" s="214"/>
      <c r="EF6316" s="214"/>
      <c r="EG6316" s="214"/>
      <c r="EH6316" s="214"/>
      <c r="EI6316" s="214"/>
      <c r="EJ6316" s="214"/>
      <c r="EK6316" s="214"/>
      <c r="EL6316" s="214"/>
      <c r="EM6316" s="214"/>
      <c r="EN6316" s="214"/>
      <c r="EO6316" s="214"/>
      <c r="EP6316" s="214"/>
      <c r="EQ6316" s="214"/>
      <c r="ER6316" s="214"/>
      <c r="ES6316" s="214"/>
      <c r="ET6316" s="214"/>
      <c r="EU6316" s="214"/>
      <c r="EV6316" s="214"/>
      <c r="EW6316" s="214"/>
      <c r="EX6316" s="214"/>
      <c r="EY6316" s="214"/>
      <c r="EZ6316" s="214"/>
      <c r="FA6316" s="214"/>
      <c r="FB6316" s="214"/>
      <c r="FC6316" s="214"/>
      <c r="FD6316" s="214"/>
      <c r="FE6316" s="214"/>
      <c r="FF6316" s="214"/>
      <c r="FG6316" s="214"/>
      <c r="FH6316" s="214"/>
      <c r="FI6316" s="214"/>
      <c r="FJ6316" s="214"/>
      <c r="FK6316" s="214"/>
      <c r="FL6316" s="214"/>
      <c r="FM6316" s="214"/>
      <c r="FN6316" s="214"/>
      <c r="FO6316" s="214"/>
      <c r="FP6316" s="214"/>
      <c r="FQ6316" s="214"/>
      <c r="FR6316" s="214"/>
      <c r="FS6316" s="214"/>
      <c r="FT6316" s="214"/>
      <c r="FU6316" s="214"/>
      <c r="FV6316" s="214"/>
      <c r="FW6316" s="214"/>
      <c r="FX6316" s="214"/>
      <c r="FY6316" s="214"/>
      <c r="FZ6316" s="214"/>
      <c r="GA6316" s="214"/>
      <c r="GB6316" s="214"/>
      <c r="GC6316" s="214"/>
      <c r="GD6316" s="214"/>
      <c r="GE6316" s="214"/>
      <c r="GF6316" s="214"/>
      <c r="GG6316" s="214"/>
      <c r="GH6316" s="214"/>
      <c r="GI6316" s="214"/>
      <c r="GJ6316" s="214"/>
      <c r="GK6316" s="214"/>
      <c r="GL6316" s="214"/>
      <c r="GM6316" s="214"/>
      <c r="GN6316" s="214"/>
      <c r="GO6316" s="214"/>
      <c r="GP6316" s="214"/>
      <c r="GQ6316" s="214"/>
      <c r="GR6316" s="214"/>
      <c r="GS6316" s="214"/>
      <c r="GT6316" s="214"/>
      <c r="GU6316" s="214"/>
      <c r="GV6316" s="214"/>
      <c r="GW6316" s="214"/>
      <c r="GX6316" s="214"/>
      <c r="GY6316" s="214"/>
      <c r="GZ6316" s="214"/>
      <c r="HA6316" s="214"/>
      <c r="HB6316" s="214"/>
      <c r="HC6316" s="214"/>
      <c r="HD6316" s="214"/>
      <c r="HE6316" s="214"/>
      <c r="HF6316" s="214"/>
      <c r="HG6316" s="214"/>
      <c r="HH6316" s="214"/>
      <c r="HI6316" s="214"/>
      <c r="HJ6316" s="214"/>
      <c r="HK6316" s="214"/>
      <c r="HL6316" s="214"/>
      <c r="HM6316" s="214"/>
      <c r="HN6316" s="214"/>
      <c r="HO6316" s="214"/>
      <c r="HP6316" s="214"/>
      <c r="HQ6316" s="214"/>
      <c r="HR6316" s="214"/>
      <c r="HS6316" s="214"/>
      <c r="HT6316" s="214"/>
      <c r="HU6316" s="214"/>
      <c r="HV6316" s="214"/>
      <c r="HW6316" s="214"/>
      <c r="HX6316" s="214"/>
      <c r="HY6316" s="214"/>
      <c r="HZ6316" s="214"/>
      <c r="IA6316" s="214"/>
      <c r="IB6316" s="214"/>
      <c r="IC6316" s="214"/>
      <c r="ID6316" s="214"/>
      <c r="IE6316" s="214"/>
      <c r="IF6316" s="214"/>
      <c r="IG6316" s="214"/>
      <c r="IH6316" s="214"/>
      <c r="II6316" s="214"/>
      <c r="IJ6316" s="214"/>
      <c r="IK6316" s="214"/>
      <c r="IL6316" s="214"/>
      <c r="IM6316" s="214"/>
      <c r="IN6316" s="214"/>
      <c r="IO6316" s="214"/>
      <c r="IP6316" s="214"/>
      <c r="IQ6316" s="214"/>
      <c r="IR6316" s="214"/>
      <c r="IS6316" s="214"/>
      <c r="IT6316" s="214"/>
      <c r="IU6316" s="214"/>
      <c r="IV6316" s="214"/>
      <c r="IW6316" s="214"/>
      <c r="IX6316" s="214"/>
      <c r="IY6316" s="214"/>
      <c r="IZ6316" s="214"/>
      <c r="JA6316" s="214"/>
      <c r="JB6316" s="214"/>
      <c r="JC6316" s="214"/>
      <c r="JD6316" s="214"/>
      <c r="JE6316" s="214"/>
      <c r="JF6316" s="214"/>
      <c r="JG6316" s="214"/>
    </row>
    <row r="6317" spans="1:267" s="161" customFormat="1" ht="19.5" customHeight="1" x14ac:dyDescent="0.25">
      <c r="A6317" s="50" t="s">
        <v>257</v>
      </c>
      <c r="B6317" s="27">
        <v>8</v>
      </c>
      <c r="C6317" s="27">
        <v>9</v>
      </c>
      <c r="D6317" s="27">
        <v>1</v>
      </c>
      <c r="E6317" s="27">
        <v>0</v>
      </c>
      <c r="F6317" s="27">
        <v>3</v>
      </c>
      <c r="G6317" s="27">
        <v>0</v>
      </c>
      <c r="H6317" s="27">
        <v>0</v>
      </c>
      <c r="I6317" s="27">
        <v>3.5</v>
      </c>
      <c r="J6317" s="27">
        <v>0</v>
      </c>
      <c r="K6317" s="27">
        <v>1</v>
      </c>
      <c r="L6317" s="112"/>
      <c r="M6317" s="27">
        <f>SUM(B6317:K6317)</f>
        <v>25.5</v>
      </c>
      <c r="N6317" s="27">
        <v>13</v>
      </c>
      <c r="O6317" s="185">
        <f>M6317/84</f>
        <v>0.30357142857142855</v>
      </c>
      <c r="P6317" s="55" t="s">
        <v>446</v>
      </c>
      <c r="Q6317" s="19" t="s">
        <v>8722</v>
      </c>
      <c r="R6317" s="41" t="s">
        <v>607</v>
      </c>
      <c r="S6317" s="19" t="s">
        <v>1016</v>
      </c>
      <c r="T6317" s="28" t="s">
        <v>3660</v>
      </c>
      <c r="U6317" s="17">
        <v>8</v>
      </c>
      <c r="V6317" s="20" t="s">
        <v>609</v>
      </c>
      <c r="W6317" s="18" t="s">
        <v>4334</v>
      </c>
      <c r="X6317" s="18" t="s">
        <v>491</v>
      </c>
      <c r="Y6317" s="29" t="s">
        <v>474</v>
      </c>
      <c r="Z6317" s="61"/>
      <c r="AA6317" s="214"/>
      <c r="AB6317" s="214"/>
      <c r="AC6317" s="214"/>
      <c r="AD6317" s="214"/>
      <c r="AE6317" s="214"/>
      <c r="AF6317" s="214"/>
      <c r="AG6317" s="214"/>
      <c r="AH6317" s="214"/>
      <c r="AI6317" s="214"/>
      <c r="AJ6317" s="214"/>
      <c r="AK6317" s="214"/>
      <c r="AL6317" s="214"/>
      <c r="AM6317" s="214"/>
      <c r="AN6317" s="214"/>
      <c r="AO6317" s="214"/>
      <c r="AP6317" s="214"/>
      <c r="AQ6317" s="214"/>
      <c r="AR6317" s="214"/>
      <c r="AS6317" s="214"/>
      <c r="AT6317" s="214"/>
      <c r="AU6317" s="214"/>
      <c r="AV6317" s="214"/>
      <c r="AW6317" s="214"/>
      <c r="AX6317" s="214"/>
      <c r="AY6317" s="214"/>
      <c r="AZ6317" s="214"/>
      <c r="BA6317" s="214"/>
      <c r="BB6317" s="214"/>
      <c r="BC6317" s="214"/>
      <c r="BD6317" s="214"/>
      <c r="BE6317" s="214"/>
      <c r="BF6317" s="214"/>
      <c r="BG6317" s="214"/>
      <c r="BH6317" s="214"/>
      <c r="BI6317" s="214"/>
      <c r="BJ6317" s="214"/>
      <c r="BK6317" s="214"/>
      <c r="BL6317" s="214"/>
      <c r="BM6317" s="214"/>
      <c r="BN6317" s="214"/>
      <c r="BO6317" s="214"/>
      <c r="BP6317" s="214"/>
      <c r="BQ6317" s="214"/>
      <c r="BR6317" s="214"/>
      <c r="BS6317" s="214"/>
      <c r="BT6317" s="214"/>
      <c r="BU6317" s="214"/>
      <c r="BV6317" s="214"/>
      <c r="BW6317" s="214"/>
      <c r="BX6317" s="214"/>
      <c r="BY6317" s="214"/>
      <c r="BZ6317" s="214"/>
      <c r="CA6317" s="214"/>
      <c r="CB6317" s="214"/>
      <c r="CC6317" s="214"/>
      <c r="CD6317" s="214"/>
      <c r="CE6317" s="214"/>
      <c r="CF6317" s="214"/>
      <c r="CG6317" s="214"/>
      <c r="CH6317" s="214"/>
      <c r="CI6317" s="214"/>
      <c r="CJ6317" s="214"/>
      <c r="CK6317" s="214"/>
      <c r="CL6317" s="214"/>
      <c r="CM6317" s="214"/>
      <c r="CN6317" s="214"/>
      <c r="CO6317" s="214"/>
      <c r="CP6317" s="214"/>
      <c r="CQ6317" s="214"/>
      <c r="CR6317" s="214"/>
      <c r="CS6317" s="214"/>
      <c r="CT6317" s="214"/>
      <c r="CU6317" s="214"/>
      <c r="CV6317" s="214"/>
      <c r="CW6317" s="214"/>
      <c r="CX6317" s="214"/>
      <c r="CY6317" s="214"/>
      <c r="CZ6317" s="214"/>
      <c r="DA6317" s="214"/>
      <c r="DB6317" s="214"/>
      <c r="DC6317" s="214"/>
      <c r="DD6317" s="214"/>
      <c r="DE6317" s="214"/>
      <c r="DF6317" s="214"/>
      <c r="DG6317" s="214"/>
      <c r="DH6317" s="214"/>
      <c r="DI6317" s="214"/>
      <c r="DJ6317" s="214"/>
      <c r="DK6317" s="214"/>
      <c r="DL6317" s="214"/>
      <c r="DM6317" s="214"/>
      <c r="DN6317" s="214"/>
      <c r="DO6317" s="214"/>
      <c r="DP6317" s="214"/>
      <c r="DQ6317" s="214"/>
      <c r="DR6317" s="214"/>
      <c r="DS6317" s="214"/>
      <c r="DT6317" s="214"/>
      <c r="DU6317" s="214"/>
      <c r="DV6317" s="214"/>
      <c r="DW6317" s="214"/>
      <c r="DX6317" s="214"/>
      <c r="DY6317" s="214"/>
      <c r="DZ6317" s="214"/>
      <c r="EA6317" s="214"/>
      <c r="EB6317" s="214"/>
      <c r="EC6317" s="214"/>
      <c r="ED6317" s="214"/>
      <c r="EE6317" s="214"/>
      <c r="EF6317" s="214"/>
      <c r="EG6317" s="214"/>
      <c r="EH6317" s="214"/>
      <c r="EI6317" s="214"/>
      <c r="EJ6317" s="214"/>
      <c r="EK6317" s="214"/>
      <c r="EL6317" s="214"/>
      <c r="EM6317" s="214"/>
      <c r="EN6317" s="214"/>
      <c r="EO6317" s="214"/>
      <c r="EP6317" s="214"/>
      <c r="EQ6317" s="214"/>
      <c r="ER6317" s="214"/>
      <c r="ES6317" s="214"/>
      <c r="ET6317" s="214"/>
      <c r="EU6317" s="214"/>
      <c r="EV6317" s="214"/>
      <c r="EW6317" s="214"/>
      <c r="EX6317" s="214"/>
      <c r="EY6317" s="214"/>
      <c r="EZ6317" s="214"/>
      <c r="FA6317" s="214"/>
      <c r="FB6317" s="214"/>
      <c r="FC6317" s="214"/>
      <c r="FD6317" s="214"/>
      <c r="FE6317" s="214"/>
      <c r="FF6317" s="214"/>
      <c r="FG6317" s="214"/>
      <c r="FH6317" s="214"/>
      <c r="FI6317" s="214"/>
      <c r="FJ6317" s="214"/>
      <c r="FK6317" s="214"/>
      <c r="FL6317" s="214"/>
      <c r="FM6317" s="214"/>
      <c r="FN6317" s="214"/>
      <c r="FO6317" s="214"/>
      <c r="FP6317" s="214"/>
      <c r="FQ6317" s="214"/>
      <c r="FR6317" s="214"/>
      <c r="FS6317" s="214"/>
      <c r="FT6317" s="214"/>
      <c r="FU6317" s="214"/>
      <c r="FV6317" s="214"/>
      <c r="FW6317" s="214"/>
      <c r="FX6317" s="214"/>
      <c r="FY6317" s="214"/>
      <c r="FZ6317" s="214"/>
      <c r="GA6317" s="214"/>
      <c r="GB6317" s="214"/>
      <c r="GC6317" s="214"/>
      <c r="GD6317" s="214"/>
      <c r="GE6317" s="214"/>
      <c r="GF6317" s="214"/>
      <c r="GG6317" s="214"/>
      <c r="GH6317" s="214"/>
      <c r="GI6317" s="214"/>
      <c r="GJ6317" s="214"/>
      <c r="GK6317" s="214"/>
      <c r="GL6317" s="214"/>
      <c r="GM6317" s="214"/>
      <c r="GN6317" s="214"/>
      <c r="GO6317" s="214"/>
      <c r="GP6317" s="214"/>
      <c r="GQ6317" s="214"/>
      <c r="GR6317" s="214"/>
      <c r="GS6317" s="214"/>
      <c r="GT6317" s="214"/>
      <c r="GU6317" s="214"/>
      <c r="GV6317" s="214"/>
      <c r="GW6317" s="214"/>
      <c r="GX6317" s="214"/>
      <c r="GY6317" s="214"/>
      <c r="GZ6317" s="214"/>
      <c r="HA6317" s="214"/>
      <c r="HB6317" s="214"/>
      <c r="HC6317" s="214"/>
      <c r="HD6317" s="214"/>
      <c r="HE6317" s="214"/>
      <c r="HF6317" s="214"/>
      <c r="HG6317" s="214"/>
      <c r="HH6317" s="214"/>
      <c r="HI6317" s="214"/>
      <c r="HJ6317" s="214"/>
      <c r="HK6317" s="214"/>
      <c r="HL6317" s="214"/>
      <c r="HM6317" s="214"/>
      <c r="HN6317" s="214"/>
      <c r="HO6317" s="214"/>
      <c r="HP6317" s="214"/>
      <c r="HQ6317" s="214"/>
      <c r="HR6317" s="214"/>
      <c r="HS6317" s="214"/>
      <c r="HT6317" s="214"/>
      <c r="HU6317" s="214"/>
      <c r="HV6317" s="214"/>
      <c r="HW6317" s="214"/>
      <c r="HX6317" s="214"/>
      <c r="HY6317" s="214"/>
      <c r="HZ6317" s="214"/>
      <c r="IA6317" s="214"/>
      <c r="IB6317" s="214"/>
      <c r="IC6317" s="214"/>
      <c r="ID6317" s="214"/>
      <c r="IE6317" s="214"/>
      <c r="IF6317" s="214"/>
      <c r="IG6317" s="214"/>
      <c r="IH6317" s="214"/>
      <c r="II6317" s="214"/>
      <c r="IJ6317" s="214"/>
      <c r="IK6317" s="214"/>
      <c r="IL6317" s="214"/>
      <c r="IM6317" s="214"/>
      <c r="IN6317" s="214"/>
      <c r="IO6317" s="214"/>
      <c r="IP6317" s="214"/>
      <c r="IQ6317" s="214"/>
      <c r="IR6317" s="214"/>
      <c r="IS6317" s="214"/>
      <c r="IT6317" s="214"/>
      <c r="IU6317" s="214"/>
      <c r="IV6317" s="214"/>
      <c r="IW6317" s="214"/>
      <c r="IX6317" s="214"/>
      <c r="IY6317" s="214"/>
      <c r="IZ6317" s="214"/>
      <c r="JA6317" s="214"/>
      <c r="JB6317" s="214"/>
      <c r="JC6317" s="214"/>
      <c r="JD6317" s="214"/>
      <c r="JE6317" s="214"/>
      <c r="JF6317" s="214"/>
      <c r="JG6317" s="214"/>
    </row>
    <row r="6318" spans="1:267" s="161" customFormat="1" ht="19.5" customHeight="1" x14ac:dyDescent="0.25">
      <c r="A6318" s="50" t="s">
        <v>283</v>
      </c>
      <c r="B6318" s="27">
        <v>6</v>
      </c>
      <c r="C6318" s="27">
        <v>4</v>
      </c>
      <c r="D6318" s="27">
        <v>3.5</v>
      </c>
      <c r="E6318" s="27">
        <v>0</v>
      </c>
      <c r="F6318" s="27">
        <v>1</v>
      </c>
      <c r="G6318" s="27">
        <v>1</v>
      </c>
      <c r="H6318" s="27">
        <v>1</v>
      </c>
      <c r="I6318" s="27">
        <v>6.5</v>
      </c>
      <c r="J6318" s="27">
        <v>0</v>
      </c>
      <c r="K6318" s="27">
        <v>2</v>
      </c>
      <c r="L6318" s="112"/>
      <c r="M6318" s="27">
        <f>SUM(B6318:K6318)</f>
        <v>25</v>
      </c>
      <c r="N6318" s="27">
        <v>22</v>
      </c>
      <c r="O6318" s="185">
        <f>M6318/84</f>
        <v>0.29761904761904762</v>
      </c>
      <c r="P6318" s="55" t="s">
        <v>446</v>
      </c>
      <c r="Q6318" s="19" t="s">
        <v>1058</v>
      </c>
      <c r="R6318" s="41" t="s">
        <v>454</v>
      </c>
      <c r="S6318" s="19" t="s">
        <v>1059</v>
      </c>
      <c r="T6318" s="28" t="s">
        <v>681</v>
      </c>
      <c r="U6318" s="17">
        <v>8</v>
      </c>
      <c r="V6318" s="20" t="s">
        <v>609</v>
      </c>
      <c r="W6318" s="18" t="s">
        <v>517</v>
      </c>
      <c r="X6318" s="18" t="s">
        <v>518</v>
      </c>
      <c r="Y6318" s="29" t="s">
        <v>466</v>
      </c>
      <c r="Z6318" s="61"/>
    </row>
    <row r="6319" spans="1:267" s="161" customFormat="1" ht="19.5" customHeight="1" x14ac:dyDescent="0.25">
      <c r="A6319" s="50" t="s">
        <v>259</v>
      </c>
      <c r="B6319" s="27">
        <v>10</v>
      </c>
      <c r="C6319" s="27">
        <v>1</v>
      </c>
      <c r="D6319" s="27">
        <v>2</v>
      </c>
      <c r="E6319" s="27">
        <v>2</v>
      </c>
      <c r="F6319" s="27">
        <v>0</v>
      </c>
      <c r="G6319" s="27">
        <v>2</v>
      </c>
      <c r="H6319" s="27">
        <v>1</v>
      </c>
      <c r="I6319" s="27">
        <v>3</v>
      </c>
      <c r="J6319" s="27">
        <v>2</v>
      </c>
      <c r="K6319" s="27">
        <v>2</v>
      </c>
      <c r="L6319" s="112"/>
      <c r="M6319" s="27">
        <f>SUM(B6319:K6319)</f>
        <v>25</v>
      </c>
      <c r="N6319" s="27">
        <v>9</v>
      </c>
      <c r="O6319" s="185">
        <f>M6319/84</f>
        <v>0.29761904761904762</v>
      </c>
      <c r="P6319" s="55" t="s">
        <v>446</v>
      </c>
      <c r="Q6319" s="19" t="s">
        <v>1701</v>
      </c>
      <c r="R6319" s="41" t="s">
        <v>603</v>
      </c>
      <c r="S6319" s="19" t="s">
        <v>523</v>
      </c>
      <c r="T6319" s="28" t="s">
        <v>3122</v>
      </c>
      <c r="U6319" s="17">
        <v>8</v>
      </c>
      <c r="V6319" s="20" t="s">
        <v>682</v>
      </c>
      <c r="W6319" s="18" t="s">
        <v>8632</v>
      </c>
      <c r="X6319" s="18" t="s">
        <v>2243</v>
      </c>
      <c r="Y6319" s="29" t="s">
        <v>1016</v>
      </c>
      <c r="Z6319" s="61"/>
      <c r="AA6319" s="214"/>
      <c r="AB6319" s="214"/>
      <c r="AC6319" s="214"/>
      <c r="AD6319" s="214"/>
      <c r="AE6319" s="214"/>
      <c r="AF6319" s="214"/>
      <c r="AG6319" s="214"/>
      <c r="AH6319" s="214"/>
      <c r="AI6319" s="214"/>
      <c r="AJ6319" s="214"/>
      <c r="AK6319" s="214"/>
      <c r="AL6319" s="214"/>
      <c r="AM6319" s="214"/>
      <c r="AN6319" s="214"/>
      <c r="AO6319" s="214"/>
      <c r="AP6319" s="214"/>
      <c r="AQ6319" s="214"/>
      <c r="AR6319" s="214"/>
      <c r="AS6319" s="214"/>
      <c r="AT6319" s="214"/>
      <c r="AU6319" s="214"/>
      <c r="AV6319" s="214"/>
      <c r="AW6319" s="214"/>
      <c r="AX6319" s="214"/>
      <c r="AY6319" s="214"/>
      <c r="AZ6319" s="214"/>
      <c r="BA6319" s="214"/>
      <c r="BB6319" s="214"/>
      <c r="BC6319" s="214"/>
      <c r="BD6319" s="214"/>
      <c r="BE6319" s="214"/>
      <c r="BF6319" s="214"/>
      <c r="BG6319" s="214"/>
      <c r="BH6319" s="214"/>
      <c r="BI6319" s="214"/>
      <c r="BJ6319" s="214"/>
      <c r="BK6319" s="214"/>
      <c r="BL6319" s="214"/>
      <c r="BM6319" s="214"/>
      <c r="BN6319" s="214"/>
      <c r="BO6319" s="214"/>
      <c r="BP6319" s="214"/>
      <c r="BQ6319" s="214"/>
      <c r="BR6319" s="214"/>
      <c r="BS6319" s="214"/>
      <c r="BT6319" s="214"/>
      <c r="BU6319" s="214"/>
      <c r="BV6319" s="214"/>
      <c r="BW6319" s="214"/>
      <c r="BX6319" s="214"/>
      <c r="BY6319" s="214"/>
      <c r="BZ6319" s="214"/>
      <c r="CA6319" s="214"/>
      <c r="CB6319" s="214"/>
      <c r="CC6319" s="214"/>
      <c r="CD6319" s="214"/>
      <c r="CE6319" s="214"/>
      <c r="CF6319" s="214"/>
      <c r="CG6319" s="214"/>
      <c r="CH6319" s="214"/>
      <c r="CI6319" s="214"/>
      <c r="CJ6319" s="214"/>
      <c r="CK6319" s="214"/>
      <c r="CL6319" s="214"/>
      <c r="CM6319" s="214"/>
      <c r="CN6319" s="214"/>
      <c r="CO6319" s="214"/>
      <c r="CP6319" s="214"/>
      <c r="CQ6319" s="214"/>
      <c r="CR6319" s="214"/>
      <c r="CS6319" s="214"/>
      <c r="CT6319" s="214"/>
      <c r="CU6319" s="214"/>
      <c r="CV6319" s="214"/>
      <c r="CW6319" s="214"/>
      <c r="CX6319" s="214"/>
      <c r="CY6319" s="214"/>
      <c r="CZ6319" s="214"/>
      <c r="DA6319" s="214"/>
      <c r="DB6319" s="214"/>
      <c r="DC6319" s="214"/>
      <c r="DD6319" s="214"/>
      <c r="DE6319" s="214"/>
      <c r="DF6319" s="214"/>
      <c r="DG6319" s="214"/>
      <c r="DH6319" s="214"/>
      <c r="DI6319" s="214"/>
      <c r="DJ6319" s="214"/>
      <c r="DK6319" s="214"/>
      <c r="DL6319" s="214"/>
      <c r="DM6319" s="214"/>
      <c r="DN6319" s="214"/>
      <c r="DO6319" s="214"/>
      <c r="DP6319" s="214"/>
      <c r="DQ6319" s="214"/>
      <c r="DR6319" s="214"/>
      <c r="DS6319" s="214"/>
      <c r="DT6319" s="214"/>
      <c r="DU6319" s="214"/>
      <c r="DV6319" s="214"/>
      <c r="DW6319" s="214"/>
      <c r="DX6319" s="214"/>
      <c r="DY6319" s="214"/>
      <c r="DZ6319" s="214"/>
      <c r="EA6319" s="214"/>
      <c r="EB6319" s="214"/>
      <c r="EC6319" s="214"/>
      <c r="ED6319" s="214"/>
      <c r="EE6319" s="214"/>
      <c r="EF6319" s="214"/>
      <c r="EG6319" s="214"/>
      <c r="EH6319" s="214"/>
      <c r="EI6319" s="214"/>
      <c r="EJ6319" s="214"/>
      <c r="EK6319" s="214"/>
      <c r="EL6319" s="214"/>
      <c r="EM6319" s="214"/>
      <c r="EN6319" s="214"/>
      <c r="EO6319" s="214"/>
      <c r="EP6319" s="214"/>
      <c r="EQ6319" s="214"/>
      <c r="ER6319" s="214"/>
      <c r="ES6319" s="214"/>
      <c r="ET6319" s="214"/>
      <c r="EU6319" s="214"/>
      <c r="EV6319" s="214"/>
      <c r="EW6319" s="214"/>
      <c r="EX6319" s="214"/>
      <c r="EY6319" s="214"/>
      <c r="EZ6319" s="214"/>
      <c r="FA6319" s="214"/>
      <c r="FB6319" s="214"/>
      <c r="FC6319" s="214"/>
      <c r="FD6319" s="214"/>
      <c r="FE6319" s="214"/>
      <c r="FF6319" s="214"/>
      <c r="FG6319" s="214"/>
      <c r="FH6319" s="214"/>
      <c r="FI6319" s="214"/>
      <c r="FJ6319" s="214"/>
      <c r="FK6319" s="214"/>
      <c r="FL6319" s="214"/>
      <c r="FM6319" s="214"/>
      <c r="FN6319" s="214"/>
      <c r="FO6319" s="214"/>
      <c r="FP6319" s="214"/>
      <c r="FQ6319" s="214"/>
      <c r="FR6319" s="214"/>
      <c r="FS6319" s="214"/>
      <c r="FT6319" s="214"/>
      <c r="FU6319" s="214"/>
      <c r="FV6319" s="214"/>
      <c r="FW6319" s="214"/>
      <c r="FX6319" s="214"/>
      <c r="FY6319" s="214"/>
      <c r="FZ6319" s="214"/>
      <c r="GA6319" s="214"/>
      <c r="GB6319" s="214"/>
      <c r="GC6319" s="214"/>
      <c r="GD6319" s="214"/>
      <c r="GE6319" s="214"/>
      <c r="GF6319" s="214"/>
      <c r="GG6319" s="214"/>
      <c r="GH6319" s="214"/>
      <c r="GI6319" s="214"/>
      <c r="GJ6319" s="214"/>
      <c r="GK6319" s="214"/>
      <c r="GL6319" s="214"/>
      <c r="GM6319" s="214"/>
      <c r="GN6319" s="214"/>
      <c r="GO6319" s="214"/>
      <c r="GP6319" s="214"/>
      <c r="GQ6319" s="214"/>
      <c r="GR6319" s="214"/>
      <c r="GS6319" s="214"/>
      <c r="GT6319" s="214"/>
      <c r="GU6319" s="214"/>
      <c r="GV6319" s="214"/>
      <c r="GW6319" s="214"/>
      <c r="GX6319" s="214"/>
      <c r="GY6319" s="214"/>
      <c r="GZ6319" s="214"/>
      <c r="HA6319" s="214"/>
      <c r="HB6319" s="214"/>
      <c r="HC6319" s="214"/>
      <c r="HD6319" s="214"/>
      <c r="HE6319" s="214"/>
      <c r="HF6319" s="214"/>
      <c r="HG6319" s="214"/>
      <c r="HH6319" s="214"/>
      <c r="HI6319" s="214"/>
      <c r="HJ6319" s="214"/>
      <c r="HK6319" s="214"/>
      <c r="HL6319" s="214"/>
      <c r="HM6319" s="214"/>
      <c r="HN6319" s="214"/>
      <c r="HO6319" s="214"/>
      <c r="HP6319" s="214"/>
      <c r="HQ6319" s="214"/>
      <c r="HR6319" s="214"/>
      <c r="HS6319" s="214"/>
      <c r="HT6319" s="214"/>
      <c r="HU6319" s="214"/>
      <c r="HV6319" s="214"/>
      <c r="HW6319" s="214"/>
      <c r="HX6319" s="214"/>
      <c r="HY6319" s="214"/>
      <c r="HZ6319" s="214"/>
      <c r="IA6319" s="214"/>
      <c r="IB6319" s="214"/>
      <c r="IC6319" s="214"/>
      <c r="ID6319" s="214"/>
      <c r="IE6319" s="214"/>
      <c r="IF6319" s="214"/>
      <c r="IG6319" s="214"/>
      <c r="IH6319" s="214"/>
      <c r="II6319" s="214"/>
      <c r="IJ6319" s="214"/>
      <c r="IK6319" s="214"/>
      <c r="IL6319" s="214"/>
      <c r="IM6319" s="214"/>
      <c r="IN6319" s="214"/>
      <c r="IO6319" s="214"/>
      <c r="IP6319" s="214"/>
      <c r="IQ6319" s="214"/>
      <c r="IR6319" s="214"/>
      <c r="IS6319" s="214"/>
      <c r="IT6319" s="214"/>
      <c r="IU6319" s="214"/>
      <c r="IV6319" s="214"/>
      <c r="IW6319" s="214"/>
      <c r="IX6319" s="214"/>
      <c r="IY6319" s="214"/>
      <c r="IZ6319" s="214"/>
      <c r="JA6319" s="214"/>
      <c r="JB6319" s="214"/>
      <c r="JC6319" s="214"/>
      <c r="JD6319" s="214"/>
      <c r="JE6319" s="214"/>
      <c r="JF6319" s="214"/>
      <c r="JG6319" s="214"/>
    </row>
    <row r="6320" spans="1:267" s="161" customFormat="1" ht="19.5" customHeight="1" x14ac:dyDescent="0.25">
      <c r="A6320" s="50" t="s">
        <v>273</v>
      </c>
      <c r="B6320" s="27">
        <v>10</v>
      </c>
      <c r="C6320" s="27">
        <v>2</v>
      </c>
      <c r="D6320" s="27">
        <v>3.5</v>
      </c>
      <c r="E6320" s="27">
        <v>2</v>
      </c>
      <c r="F6320" s="27">
        <v>0</v>
      </c>
      <c r="G6320" s="27">
        <v>0</v>
      </c>
      <c r="H6320" s="27">
        <v>0</v>
      </c>
      <c r="I6320" s="27">
        <v>6.5</v>
      </c>
      <c r="J6320" s="27">
        <v>0</v>
      </c>
      <c r="K6320" s="27">
        <v>1</v>
      </c>
      <c r="L6320" s="112"/>
      <c r="M6320" s="27">
        <f>SUM(B6320:K6320)</f>
        <v>25</v>
      </c>
      <c r="N6320" s="27">
        <v>14</v>
      </c>
      <c r="O6320" s="185">
        <f>M6320/84</f>
        <v>0.29761904761904762</v>
      </c>
      <c r="P6320" s="55" t="s">
        <v>446</v>
      </c>
      <c r="Q6320" s="19" t="s">
        <v>1623</v>
      </c>
      <c r="R6320" s="41" t="s">
        <v>765</v>
      </c>
      <c r="S6320" s="19" t="s">
        <v>474</v>
      </c>
      <c r="T6320" s="28" t="s">
        <v>2289</v>
      </c>
      <c r="U6320" s="17">
        <v>8</v>
      </c>
      <c r="V6320" s="20" t="s">
        <v>593</v>
      </c>
      <c r="W6320" s="18" t="s">
        <v>968</v>
      </c>
      <c r="X6320" s="18" t="s">
        <v>651</v>
      </c>
      <c r="Y6320" s="29" t="s">
        <v>540</v>
      </c>
      <c r="Z6320" s="61"/>
    </row>
    <row r="6321" spans="1:267" s="161" customFormat="1" ht="19.5" customHeight="1" x14ac:dyDescent="0.25">
      <c r="A6321" s="50" t="s">
        <v>262</v>
      </c>
      <c r="B6321" s="27">
        <v>9</v>
      </c>
      <c r="C6321" s="27">
        <v>1</v>
      </c>
      <c r="D6321" s="27">
        <v>4</v>
      </c>
      <c r="E6321" s="27">
        <v>0</v>
      </c>
      <c r="F6321" s="27">
        <v>1</v>
      </c>
      <c r="G6321" s="27">
        <v>3</v>
      </c>
      <c r="H6321" s="27">
        <v>0</v>
      </c>
      <c r="I6321" s="27">
        <v>5</v>
      </c>
      <c r="J6321" s="27">
        <v>0</v>
      </c>
      <c r="K6321" s="27">
        <v>2</v>
      </c>
      <c r="L6321" s="112"/>
      <c r="M6321" s="27">
        <f>SUM(B6321:K6321)</f>
        <v>25</v>
      </c>
      <c r="N6321" s="27">
        <v>30</v>
      </c>
      <c r="O6321" s="185">
        <f>M6321/84</f>
        <v>0.29761904761904762</v>
      </c>
      <c r="P6321" s="55" t="s">
        <v>446</v>
      </c>
      <c r="Q6321" s="19" t="s">
        <v>1356</v>
      </c>
      <c r="R6321" s="41" t="s">
        <v>1102</v>
      </c>
      <c r="S6321" s="19" t="s">
        <v>626</v>
      </c>
      <c r="T6321" s="28" t="s">
        <v>7778</v>
      </c>
      <c r="U6321" s="17">
        <v>8</v>
      </c>
      <c r="V6321" s="20" t="s">
        <v>5246</v>
      </c>
      <c r="W6321" s="18" t="s">
        <v>7276</v>
      </c>
      <c r="X6321" s="18" t="s">
        <v>855</v>
      </c>
      <c r="Y6321" s="29" t="s">
        <v>469</v>
      </c>
      <c r="Z6321" s="61"/>
      <c r="AA6321" s="214"/>
      <c r="AB6321" s="214"/>
      <c r="AC6321" s="214"/>
      <c r="AD6321" s="214"/>
      <c r="AE6321" s="214"/>
      <c r="AF6321" s="214"/>
      <c r="AG6321" s="214"/>
      <c r="AH6321" s="214"/>
      <c r="AI6321" s="214"/>
      <c r="AJ6321" s="214"/>
      <c r="AK6321" s="214"/>
      <c r="AL6321" s="214"/>
      <c r="AM6321" s="214"/>
      <c r="AN6321" s="214"/>
      <c r="AO6321" s="214"/>
      <c r="AP6321" s="214"/>
      <c r="AQ6321" s="214"/>
      <c r="AR6321" s="214"/>
      <c r="AS6321" s="214"/>
      <c r="AT6321" s="214"/>
      <c r="AU6321" s="214"/>
      <c r="AV6321" s="214"/>
      <c r="AW6321" s="214"/>
      <c r="AX6321" s="214"/>
      <c r="AY6321" s="214"/>
      <c r="AZ6321" s="214"/>
      <c r="BA6321" s="214"/>
      <c r="BB6321" s="214"/>
      <c r="BC6321" s="214"/>
      <c r="BD6321" s="214"/>
      <c r="BE6321" s="214"/>
      <c r="BF6321" s="214"/>
      <c r="BG6321" s="214"/>
      <c r="BH6321" s="214"/>
      <c r="BI6321" s="214"/>
      <c r="BJ6321" s="214"/>
      <c r="BK6321" s="214"/>
      <c r="BL6321" s="214"/>
      <c r="BM6321" s="214"/>
      <c r="BN6321" s="214"/>
      <c r="BO6321" s="214"/>
      <c r="BP6321" s="214"/>
      <c r="BQ6321" s="214"/>
      <c r="BR6321" s="214"/>
      <c r="BS6321" s="214"/>
      <c r="BT6321" s="214"/>
      <c r="BU6321" s="214"/>
      <c r="BV6321" s="214"/>
      <c r="BW6321" s="214"/>
      <c r="BX6321" s="214"/>
      <c r="BY6321" s="214"/>
      <c r="BZ6321" s="214"/>
      <c r="CA6321" s="214"/>
      <c r="CB6321" s="214"/>
      <c r="CC6321" s="214"/>
      <c r="CD6321" s="214"/>
      <c r="CE6321" s="214"/>
      <c r="CF6321" s="214"/>
      <c r="CG6321" s="214"/>
      <c r="CH6321" s="214"/>
      <c r="CI6321" s="214"/>
      <c r="CJ6321" s="214"/>
      <c r="CK6321" s="214"/>
      <c r="CL6321" s="214"/>
      <c r="CM6321" s="214"/>
      <c r="CN6321" s="214"/>
      <c r="CO6321" s="214"/>
      <c r="CP6321" s="214"/>
      <c r="CQ6321" s="214"/>
      <c r="CR6321" s="214"/>
      <c r="CS6321" s="214"/>
      <c r="CT6321" s="214"/>
      <c r="CU6321" s="214"/>
      <c r="CV6321" s="214"/>
      <c r="CW6321" s="214"/>
      <c r="CX6321" s="214"/>
      <c r="CY6321" s="214"/>
      <c r="CZ6321" s="214"/>
      <c r="DA6321" s="214"/>
      <c r="DB6321" s="214"/>
      <c r="DC6321" s="214"/>
      <c r="DD6321" s="214"/>
      <c r="DE6321" s="214"/>
      <c r="DF6321" s="214"/>
      <c r="DG6321" s="214"/>
      <c r="DH6321" s="214"/>
      <c r="DI6321" s="214"/>
      <c r="DJ6321" s="214"/>
      <c r="DK6321" s="214"/>
      <c r="DL6321" s="214"/>
      <c r="DM6321" s="214"/>
      <c r="DN6321" s="214"/>
      <c r="DO6321" s="214"/>
      <c r="DP6321" s="214"/>
      <c r="DQ6321" s="214"/>
      <c r="DR6321" s="214"/>
      <c r="DS6321" s="214"/>
      <c r="DT6321" s="214"/>
      <c r="DU6321" s="214"/>
      <c r="DV6321" s="214"/>
      <c r="DW6321" s="214"/>
      <c r="DX6321" s="214"/>
      <c r="DY6321" s="214"/>
      <c r="DZ6321" s="214"/>
      <c r="EA6321" s="214"/>
      <c r="EB6321" s="214"/>
      <c r="EC6321" s="214"/>
      <c r="ED6321" s="214"/>
      <c r="EE6321" s="214"/>
      <c r="EF6321" s="214"/>
      <c r="EG6321" s="214"/>
      <c r="EH6321" s="214"/>
      <c r="EI6321" s="214"/>
      <c r="EJ6321" s="214"/>
      <c r="EK6321" s="214"/>
      <c r="EL6321" s="214"/>
      <c r="EM6321" s="214"/>
      <c r="EN6321" s="214"/>
      <c r="EO6321" s="214"/>
      <c r="EP6321" s="214"/>
      <c r="EQ6321" s="214"/>
      <c r="ER6321" s="214"/>
      <c r="ES6321" s="214"/>
      <c r="ET6321" s="214"/>
      <c r="EU6321" s="214"/>
      <c r="EV6321" s="214"/>
      <c r="EW6321" s="214"/>
      <c r="EX6321" s="214"/>
      <c r="EY6321" s="214"/>
      <c r="EZ6321" s="214"/>
      <c r="FA6321" s="214"/>
      <c r="FB6321" s="214"/>
      <c r="FC6321" s="214"/>
      <c r="FD6321" s="214"/>
      <c r="FE6321" s="214"/>
      <c r="FF6321" s="214"/>
      <c r="FG6321" s="214"/>
      <c r="FH6321" s="214"/>
      <c r="FI6321" s="214"/>
      <c r="FJ6321" s="214"/>
      <c r="FK6321" s="214"/>
      <c r="FL6321" s="214"/>
      <c r="FM6321" s="214"/>
      <c r="FN6321" s="214"/>
      <c r="FO6321" s="214"/>
      <c r="FP6321" s="214"/>
      <c r="FQ6321" s="214"/>
      <c r="FR6321" s="214"/>
      <c r="FS6321" s="214"/>
      <c r="FT6321" s="214"/>
      <c r="FU6321" s="214"/>
      <c r="FV6321" s="214"/>
      <c r="FW6321" s="214"/>
      <c r="FX6321" s="214"/>
      <c r="FY6321" s="214"/>
      <c r="FZ6321" s="214"/>
      <c r="GA6321" s="214"/>
      <c r="GB6321" s="214"/>
      <c r="GC6321" s="214"/>
      <c r="GD6321" s="214"/>
      <c r="GE6321" s="214"/>
      <c r="GF6321" s="214"/>
      <c r="GG6321" s="214"/>
      <c r="GH6321" s="214"/>
      <c r="GI6321" s="214"/>
      <c r="GJ6321" s="214"/>
      <c r="GK6321" s="214"/>
      <c r="GL6321" s="214"/>
      <c r="GM6321" s="214"/>
      <c r="GN6321" s="214"/>
      <c r="GO6321" s="214"/>
      <c r="GP6321" s="214"/>
      <c r="GQ6321" s="214"/>
      <c r="GR6321" s="214"/>
      <c r="GS6321" s="214"/>
      <c r="GT6321" s="214"/>
      <c r="GU6321" s="214"/>
      <c r="GV6321" s="214"/>
      <c r="GW6321" s="214"/>
      <c r="GX6321" s="214"/>
      <c r="GY6321" s="214"/>
      <c r="GZ6321" s="214"/>
      <c r="HA6321" s="214"/>
      <c r="HB6321" s="214"/>
      <c r="HC6321" s="214"/>
      <c r="HD6321" s="214"/>
      <c r="HE6321" s="214"/>
      <c r="HF6321" s="214"/>
      <c r="HG6321" s="214"/>
      <c r="HH6321" s="214"/>
      <c r="HI6321" s="214"/>
      <c r="HJ6321" s="214"/>
      <c r="HK6321" s="214"/>
      <c r="HL6321" s="214"/>
      <c r="HM6321" s="214"/>
      <c r="HN6321" s="214"/>
      <c r="HO6321" s="214"/>
      <c r="HP6321" s="214"/>
      <c r="HQ6321" s="214"/>
      <c r="HR6321" s="214"/>
      <c r="HS6321" s="214"/>
      <c r="HT6321" s="214"/>
      <c r="HU6321" s="214"/>
      <c r="HV6321" s="214"/>
      <c r="HW6321" s="214"/>
      <c r="HX6321" s="214"/>
      <c r="HY6321" s="214"/>
      <c r="HZ6321" s="214"/>
      <c r="IA6321" s="214"/>
      <c r="IB6321" s="214"/>
      <c r="IC6321" s="214"/>
      <c r="ID6321" s="214"/>
      <c r="IE6321" s="214"/>
      <c r="IF6321" s="214"/>
      <c r="IG6321" s="214"/>
      <c r="IH6321" s="214"/>
      <c r="II6321" s="214"/>
      <c r="IJ6321" s="214"/>
      <c r="IK6321" s="214"/>
      <c r="IL6321" s="214"/>
      <c r="IM6321" s="214"/>
      <c r="IN6321" s="214"/>
      <c r="IO6321" s="214"/>
      <c r="IP6321" s="214"/>
      <c r="IQ6321" s="214"/>
      <c r="IR6321" s="214"/>
      <c r="IS6321" s="214"/>
      <c r="IT6321" s="214"/>
      <c r="IU6321" s="214"/>
      <c r="IV6321" s="214"/>
      <c r="IW6321" s="214"/>
      <c r="IX6321" s="214"/>
      <c r="IY6321" s="214"/>
      <c r="IZ6321" s="214"/>
      <c r="JA6321" s="214"/>
      <c r="JB6321" s="214"/>
      <c r="JC6321" s="214"/>
      <c r="JD6321" s="214"/>
      <c r="JE6321" s="214"/>
      <c r="JF6321" s="214"/>
      <c r="JG6321" s="214"/>
    </row>
    <row r="6322" spans="1:267" s="161" customFormat="1" ht="19.5" customHeight="1" x14ac:dyDescent="0.25">
      <c r="A6322" s="50" t="s">
        <v>255</v>
      </c>
      <c r="B6322" s="27">
        <v>6</v>
      </c>
      <c r="C6322" s="27">
        <v>7</v>
      </c>
      <c r="D6322" s="27">
        <v>2</v>
      </c>
      <c r="E6322" s="27">
        <v>0</v>
      </c>
      <c r="F6322" s="27">
        <v>0</v>
      </c>
      <c r="G6322" s="27">
        <v>4</v>
      </c>
      <c r="H6322" s="27">
        <v>0</v>
      </c>
      <c r="I6322" s="27">
        <v>4</v>
      </c>
      <c r="J6322" s="27">
        <v>0</v>
      </c>
      <c r="K6322" s="27">
        <v>2</v>
      </c>
      <c r="L6322" s="112"/>
      <c r="M6322" s="27">
        <f>SUM(B6322:K6322)</f>
        <v>25</v>
      </c>
      <c r="N6322" s="27">
        <v>20</v>
      </c>
      <c r="O6322" s="185">
        <f>M6322/84</f>
        <v>0.29761904761904762</v>
      </c>
      <c r="P6322" s="55" t="s">
        <v>446</v>
      </c>
      <c r="Q6322" s="19" t="s">
        <v>8504</v>
      </c>
      <c r="R6322" s="41" t="s">
        <v>573</v>
      </c>
      <c r="S6322" s="19" t="s">
        <v>565</v>
      </c>
      <c r="T6322" s="28" t="s">
        <v>7641</v>
      </c>
      <c r="U6322" s="17">
        <v>8</v>
      </c>
      <c r="V6322" s="20" t="s">
        <v>637</v>
      </c>
      <c r="W6322" s="18" t="s">
        <v>7646</v>
      </c>
      <c r="X6322" s="18" t="s">
        <v>1403</v>
      </c>
      <c r="Y6322" s="29" t="s">
        <v>569</v>
      </c>
      <c r="Z6322" s="61"/>
    </row>
    <row r="6323" spans="1:267" s="161" customFormat="1" ht="19.5" customHeight="1" x14ac:dyDescent="0.25">
      <c r="A6323" s="50" t="s">
        <v>258</v>
      </c>
      <c r="B6323" s="27">
        <v>8</v>
      </c>
      <c r="C6323" s="27">
        <v>2</v>
      </c>
      <c r="D6323" s="27">
        <v>2</v>
      </c>
      <c r="E6323" s="27">
        <v>4</v>
      </c>
      <c r="F6323" s="27">
        <v>0</v>
      </c>
      <c r="G6323" s="27">
        <v>2</v>
      </c>
      <c r="H6323" s="27">
        <v>0</v>
      </c>
      <c r="I6323" s="27">
        <v>4</v>
      </c>
      <c r="J6323" s="27">
        <v>0</v>
      </c>
      <c r="K6323" s="27">
        <v>3</v>
      </c>
      <c r="L6323" s="112"/>
      <c r="M6323" s="27">
        <f>SUM(B6323:K6323)</f>
        <v>25</v>
      </c>
      <c r="N6323" s="27">
        <v>8</v>
      </c>
      <c r="O6323" s="185">
        <f>M6323/84</f>
        <v>0.29761904761904762</v>
      </c>
      <c r="P6323" s="55" t="s">
        <v>446</v>
      </c>
      <c r="Q6323" s="19" t="s">
        <v>8631</v>
      </c>
      <c r="R6323" s="41" t="s">
        <v>525</v>
      </c>
      <c r="S6323" s="19" t="s">
        <v>614</v>
      </c>
      <c r="T6323" s="28" t="s">
        <v>3122</v>
      </c>
      <c r="U6323" s="17">
        <v>8</v>
      </c>
      <c r="V6323" s="20" t="s">
        <v>637</v>
      </c>
      <c r="W6323" s="18" t="s">
        <v>6292</v>
      </c>
      <c r="X6323" s="18" t="s">
        <v>2243</v>
      </c>
      <c r="Y6323" s="29" t="s">
        <v>1016</v>
      </c>
      <c r="Z6323" s="61"/>
      <c r="AA6323" s="214"/>
      <c r="AB6323" s="214"/>
      <c r="AC6323" s="214"/>
      <c r="AD6323" s="214"/>
      <c r="AE6323" s="214"/>
      <c r="AF6323" s="214"/>
      <c r="AG6323" s="214"/>
      <c r="AH6323" s="214"/>
      <c r="AI6323" s="214"/>
      <c r="AJ6323" s="214"/>
      <c r="AK6323" s="214"/>
      <c r="AL6323" s="214"/>
      <c r="AM6323" s="214"/>
      <c r="AN6323" s="214"/>
      <c r="AO6323" s="214"/>
      <c r="AP6323" s="214"/>
      <c r="AQ6323" s="214"/>
      <c r="AR6323" s="214"/>
      <c r="AS6323" s="214"/>
      <c r="AT6323" s="214"/>
      <c r="AU6323" s="214"/>
      <c r="AV6323" s="214"/>
      <c r="AW6323" s="214"/>
      <c r="AX6323" s="214"/>
      <c r="AY6323" s="214"/>
      <c r="AZ6323" s="214"/>
      <c r="BA6323" s="214"/>
      <c r="BB6323" s="214"/>
      <c r="BC6323" s="214"/>
      <c r="BD6323" s="214"/>
      <c r="BE6323" s="214"/>
      <c r="BF6323" s="214"/>
      <c r="BG6323" s="214"/>
      <c r="BH6323" s="214"/>
      <c r="BI6323" s="214"/>
      <c r="BJ6323" s="214"/>
      <c r="BK6323" s="214"/>
      <c r="BL6323" s="214"/>
      <c r="BM6323" s="214"/>
      <c r="BN6323" s="214"/>
      <c r="BO6323" s="214"/>
      <c r="BP6323" s="214"/>
      <c r="BQ6323" s="214"/>
      <c r="BR6323" s="214"/>
      <c r="BS6323" s="214"/>
      <c r="BT6323" s="214"/>
      <c r="BU6323" s="214"/>
      <c r="BV6323" s="214"/>
      <c r="BW6323" s="214"/>
      <c r="BX6323" s="214"/>
      <c r="BY6323" s="214"/>
      <c r="BZ6323" s="214"/>
      <c r="CA6323" s="214"/>
      <c r="CB6323" s="214"/>
      <c r="CC6323" s="214"/>
      <c r="CD6323" s="214"/>
      <c r="CE6323" s="214"/>
      <c r="CF6323" s="214"/>
      <c r="CG6323" s="214"/>
      <c r="CH6323" s="214"/>
      <c r="CI6323" s="214"/>
      <c r="CJ6323" s="214"/>
      <c r="CK6323" s="214"/>
      <c r="CL6323" s="214"/>
      <c r="CM6323" s="214"/>
      <c r="CN6323" s="214"/>
      <c r="CO6323" s="214"/>
      <c r="CP6323" s="214"/>
      <c r="CQ6323" s="214"/>
      <c r="CR6323" s="214"/>
      <c r="CS6323" s="214"/>
      <c r="CT6323" s="214"/>
      <c r="CU6323" s="214"/>
      <c r="CV6323" s="214"/>
      <c r="CW6323" s="214"/>
      <c r="CX6323" s="214"/>
      <c r="CY6323" s="214"/>
      <c r="CZ6323" s="214"/>
      <c r="DA6323" s="214"/>
      <c r="DB6323" s="214"/>
      <c r="DC6323" s="214"/>
      <c r="DD6323" s="214"/>
      <c r="DE6323" s="214"/>
      <c r="DF6323" s="214"/>
      <c r="DG6323" s="214"/>
      <c r="DH6323" s="214"/>
      <c r="DI6323" s="214"/>
      <c r="DJ6323" s="214"/>
      <c r="DK6323" s="214"/>
      <c r="DL6323" s="214"/>
      <c r="DM6323" s="214"/>
      <c r="DN6323" s="214"/>
      <c r="DO6323" s="214"/>
      <c r="DP6323" s="214"/>
      <c r="DQ6323" s="214"/>
      <c r="DR6323" s="214"/>
      <c r="DS6323" s="214"/>
      <c r="DT6323" s="214"/>
      <c r="DU6323" s="214"/>
      <c r="DV6323" s="214"/>
      <c r="DW6323" s="214"/>
      <c r="DX6323" s="214"/>
      <c r="DY6323" s="214"/>
      <c r="DZ6323" s="214"/>
      <c r="EA6323" s="214"/>
      <c r="EB6323" s="214"/>
      <c r="EC6323" s="214"/>
      <c r="ED6323" s="214"/>
      <c r="EE6323" s="214"/>
      <c r="EF6323" s="214"/>
      <c r="EG6323" s="214"/>
      <c r="EH6323" s="214"/>
      <c r="EI6323" s="214"/>
      <c r="EJ6323" s="214"/>
      <c r="EK6323" s="214"/>
      <c r="EL6323" s="214"/>
      <c r="EM6323" s="214"/>
      <c r="EN6323" s="214"/>
      <c r="EO6323" s="214"/>
      <c r="EP6323" s="214"/>
      <c r="EQ6323" s="214"/>
      <c r="ER6323" s="214"/>
      <c r="ES6323" s="214"/>
      <c r="ET6323" s="214"/>
      <c r="EU6323" s="214"/>
      <c r="EV6323" s="214"/>
      <c r="EW6323" s="214"/>
      <c r="EX6323" s="214"/>
      <c r="EY6323" s="214"/>
      <c r="EZ6323" s="214"/>
      <c r="FA6323" s="214"/>
      <c r="FB6323" s="214"/>
      <c r="FC6323" s="214"/>
      <c r="FD6323" s="214"/>
      <c r="FE6323" s="214"/>
      <c r="FF6323" s="214"/>
      <c r="FG6323" s="214"/>
      <c r="FH6323" s="214"/>
      <c r="FI6323" s="214"/>
      <c r="FJ6323" s="214"/>
      <c r="FK6323" s="214"/>
      <c r="FL6323" s="214"/>
      <c r="FM6323" s="214"/>
      <c r="FN6323" s="214"/>
      <c r="FO6323" s="214"/>
      <c r="FP6323" s="214"/>
      <c r="FQ6323" s="214"/>
      <c r="FR6323" s="214"/>
      <c r="FS6323" s="214"/>
      <c r="FT6323" s="214"/>
      <c r="FU6323" s="214"/>
      <c r="FV6323" s="214"/>
      <c r="FW6323" s="214"/>
      <c r="FX6323" s="214"/>
      <c r="FY6323" s="214"/>
      <c r="FZ6323" s="214"/>
      <c r="GA6323" s="214"/>
      <c r="GB6323" s="214"/>
      <c r="GC6323" s="214"/>
      <c r="GD6323" s="214"/>
      <c r="GE6323" s="214"/>
      <c r="GF6323" s="214"/>
      <c r="GG6323" s="214"/>
      <c r="GH6323" s="214"/>
      <c r="GI6323" s="214"/>
      <c r="GJ6323" s="214"/>
      <c r="GK6323" s="214"/>
      <c r="GL6323" s="214"/>
      <c r="GM6323" s="214"/>
      <c r="GN6323" s="214"/>
      <c r="GO6323" s="214"/>
      <c r="GP6323" s="214"/>
      <c r="GQ6323" s="214"/>
      <c r="GR6323" s="214"/>
      <c r="GS6323" s="214"/>
      <c r="GT6323" s="214"/>
      <c r="GU6323" s="214"/>
      <c r="GV6323" s="214"/>
      <c r="GW6323" s="214"/>
      <c r="GX6323" s="214"/>
      <c r="GY6323" s="214"/>
      <c r="GZ6323" s="214"/>
      <c r="HA6323" s="214"/>
      <c r="HB6323" s="214"/>
      <c r="HC6323" s="214"/>
      <c r="HD6323" s="214"/>
      <c r="HE6323" s="214"/>
      <c r="HF6323" s="214"/>
      <c r="HG6323" s="214"/>
      <c r="HH6323" s="214"/>
      <c r="HI6323" s="214"/>
      <c r="HJ6323" s="214"/>
      <c r="HK6323" s="214"/>
      <c r="HL6323" s="214"/>
      <c r="HM6323" s="214"/>
      <c r="HN6323" s="214"/>
      <c r="HO6323" s="214"/>
      <c r="HP6323" s="214"/>
      <c r="HQ6323" s="214"/>
      <c r="HR6323" s="214"/>
      <c r="HS6323" s="214"/>
      <c r="HT6323" s="214"/>
      <c r="HU6323" s="214"/>
      <c r="HV6323" s="214"/>
      <c r="HW6323" s="214"/>
      <c r="HX6323" s="214"/>
      <c r="HY6323" s="214"/>
      <c r="HZ6323" s="214"/>
      <c r="IA6323" s="214"/>
      <c r="IB6323" s="214"/>
      <c r="IC6323" s="214"/>
      <c r="ID6323" s="214"/>
      <c r="IE6323" s="214"/>
      <c r="IF6323" s="214"/>
      <c r="IG6323" s="214"/>
      <c r="IH6323" s="214"/>
      <c r="II6323" s="214"/>
      <c r="IJ6323" s="214"/>
      <c r="IK6323" s="214"/>
      <c r="IL6323" s="214"/>
      <c r="IM6323" s="214"/>
      <c r="IN6323" s="214"/>
      <c r="IO6323" s="214"/>
      <c r="IP6323" s="214"/>
      <c r="IQ6323" s="214"/>
      <c r="IR6323" s="214"/>
      <c r="IS6323" s="214"/>
      <c r="IT6323" s="214"/>
      <c r="IU6323" s="214"/>
      <c r="IV6323" s="214"/>
      <c r="IW6323" s="214"/>
      <c r="IX6323" s="214"/>
      <c r="IY6323" s="214"/>
      <c r="IZ6323" s="214"/>
      <c r="JA6323" s="214"/>
      <c r="JB6323" s="214"/>
      <c r="JC6323" s="214"/>
      <c r="JD6323" s="214"/>
      <c r="JE6323" s="214"/>
      <c r="JF6323" s="214"/>
      <c r="JG6323" s="214"/>
    </row>
    <row r="6324" spans="1:267" s="161" customFormat="1" ht="19.5" customHeight="1" x14ac:dyDescent="0.25">
      <c r="A6324" s="50" t="s">
        <v>279</v>
      </c>
      <c r="B6324" s="27">
        <v>8</v>
      </c>
      <c r="C6324" s="27">
        <v>4</v>
      </c>
      <c r="D6324" s="27">
        <v>9</v>
      </c>
      <c r="E6324" s="27">
        <v>4</v>
      </c>
      <c r="F6324" s="27">
        <v>0</v>
      </c>
      <c r="G6324" s="27">
        <v>0</v>
      </c>
      <c r="H6324" s="27">
        <v>0</v>
      </c>
      <c r="I6324" s="27">
        <v>0</v>
      </c>
      <c r="J6324" s="27">
        <v>0</v>
      </c>
      <c r="K6324" s="27">
        <v>0</v>
      </c>
      <c r="L6324" s="112"/>
      <c r="M6324" s="27">
        <f>SUM(B6324:K6324)</f>
        <v>25</v>
      </c>
      <c r="N6324" s="27">
        <v>12</v>
      </c>
      <c r="O6324" s="185">
        <f>M6324/84</f>
        <v>0.29761904761904762</v>
      </c>
      <c r="P6324" s="55" t="s">
        <v>446</v>
      </c>
      <c r="Q6324" s="19" t="s">
        <v>2444</v>
      </c>
      <c r="R6324" s="41" t="s">
        <v>483</v>
      </c>
      <c r="S6324" s="19" t="s">
        <v>540</v>
      </c>
      <c r="T6324" s="28" t="s">
        <v>3672</v>
      </c>
      <c r="U6324" s="17">
        <v>8</v>
      </c>
      <c r="V6324" s="20" t="s">
        <v>645</v>
      </c>
      <c r="W6324" s="18" t="s">
        <v>3240</v>
      </c>
      <c r="X6324" s="18" t="s">
        <v>3131</v>
      </c>
      <c r="Y6324" s="29" t="s">
        <v>486</v>
      </c>
      <c r="Z6324" s="61"/>
      <c r="AA6324" s="214"/>
      <c r="AB6324" s="214"/>
      <c r="AC6324" s="214"/>
      <c r="AD6324" s="214"/>
      <c r="AE6324" s="214"/>
      <c r="AF6324" s="214"/>
      <c r="AG6324" s="214"/>
      <c r="AH6324" s="214"/>
      <c r="AI6324" s="214"/>
      <c r="AJ6324" s="214"/>
      <c r="AK6324" s="214"/>
      <c r="AL6324" s="214"/>
      <c r="AM6324" s="214"/>
      <c r="AN6324" s="214"/>
      <c r="AO6324" s="214"/>
      <c r="AP6324" s="214"/>
      <c r="AQ6324" s="214"/>
      <c r="AR6324" s="214"/>
      <c r="AS6324" s="214"/>
      <c r="AT6324" s="214"/>
      <c r="AU6324" s="214"/>
      <c r="AV6324" s="214"/>
      <c r="AW6324" s="214"/>
      <c r="AX6324" s="214"/>
      <c r="AY6324" s="214"/>
      <c r="AZ6324" s="214"/>
      <c r="BA6324" s="214"/>
      <c r="BB6324" s="214"/>
      <c r="BC6324" s="214"/>
      <c r="BD6324" s="214"/>
      <c r="BE6324" s="214"/>
      <c r="BF6324" s="214"/>
      <c r="BG6324" s="214"/>
      <c r="BH6324" s="214"/>
      <c r="BI6324" s="214"/>
      <c r="BJ6324" s="214"/>
      <c r="BK6324" s="214"/>
      <c r="BL6324" s="214"/>
      <c r="BM6324" s="214"/>
      <c r="BN6324" s="214"/>
      <c r="BO6324" s="214"/>
      <c r="BP6324" s="214"/>
      <c r="BQ6324" s="214"/>
      <c r="BR6324" s="214"/>
      <c r="BS6324" s="214"/>
      <c r="BT6324" s="214"/>
      <c r="BU6324" s="214"/>
      <c r="BV6324" s="214"/>
      <c r="BW6324" s="214"/>
      <c r="BX6324" s="214"/>
      <c r="BY6324" s="214"/>
      <c r="BZ6324" s="214"/>
      <c r="CA6324" s="214"/>
      <c r="CB6324" s="214"/>
      <c r="CC6324" s="214"/>
      <c r="CD6324" s="214"/>
      <c r="CE6324" s="214"/>
      <c r="CF6324" s="214"/>
      <c r="CG6324" s="214"/>
      <c r="CH6324" s="214"/>
      <c r="CI6324" s="214"/>
      <c r="CJ6324" s="214"/>
      <c r="CK6324" s="214"/>
      <c r="CL6324" s="214"/>
      <c r="CM6324" s="214"/>
      <c r="CN6324" s="214"/>
      <c r="CO6324" s="214"/>
      <c r="CP6324" s="214"/>
      <c r="CQ6324" s="214"/>
      <c r="CR6324" s="214"/>
      <c r="CS6324" s="214"/>
      <c r="CT6324" s="214"/>
      <c r="CU6324" s="214"/>
      <c r="CV6324" s="214"/>
      <c r="CW6324" s="214"/>
      <c r="CX6324" s="214"/>
      <c r="CY6324" s="214"/>
      <c r="CZ6324" s="214"/>
      <c r="DA6324" s="214"/>
      <c r="DB6324" s="214"/>
      <c r="DC6324" s="214"/>
      <c r="DD6324" s="214"/>
      <c r="DE6324" s="214"/>
      <c r="DF6324" s="214"/>
      <c r="DG6324" s="214"/>
      <c r="DH6324" s="214"/>
      <c r="DI6324" s="214"/>
      <c r="DJ6324" s="214"/>
      <c r="DK6324" s="214"/>
      <c r="DL6324" s="214"/>
      <c r="DM6324" s="214"/>
      <c r="DN6324" s="214"/>
      <c r="DO6324" s="214"/>
      <c r="DP6324" s="214"/>
      <c r="DQ6324" s="214"/>
      <c r="DR6324" s="214"/>
      <c r="DS6324" s="214"/>
      <c r="DT6324" s="214"/>
      <c r="DU6324" s="214"/>
      <c r="DV6324" s="214"/>
      <c r="DW6324" s="214"/>
      <c r="DX6324" s="214"/>
      <c r="DY6324" s="214"/>
      <c r="DZ6324" s="214"/>
      <c r="EA6324" s="214"/>
      <c r="EB6324" s="214"/>
      <c r="EC6324" s="214"/>
      <c r="ED6324" s="214"/>
      <c r="EE6324" s="214"/>
      <c r="EF6324" s="214"/>
      <c r="EG6324" s="214"/>
      <c r="EH6324" s="214"/>
      <c r="EI6324" s="214"/>
      <c r="EJ6324" s="214"/>
      <c r="EK6324" s="214"/>
      <c r="EL6324" s="214"/>
      <c r="EM6324" s="214"/>
      <c r="EN6324" s="214"/>
      <c r="EO6324" s="214"/>
      <c r="EP6324" s="214"/>
      <c r="EQ6324" s="214"/>
      <c r="ER6324" s="214"/>
      <c r="ES6324" s="214"/>
      <c r="ET6324" s="214"/>
      <c r="EU6324" s="214"/>
      <c r="EV6324" s="214"/>
      <c r="EW6324" s="214"/>
      <c r="EX6324" s="214"/>
      <c r="EY6324" s="214"/>
      <c r="EZ6324" s="214"/>
      <c r="FA6324" s="214"/>
      <c r="FB6324" s="214"/>
      <c r="FC6324" s="214"/>
      <c r="FD6324" s="214"/>
      <c r="FE6324" s="214"/>
      <c r="FF6324" s="214"/>
      <c r="FG6324" s="214"/>
      <c r="FH6324" s="214"/>
      <c r="FI6324" s="214"/>
      <c r="FJ6324" s="214"/>
      <c r="FK6324" s="214"/>
      <c r="FL6324" s="214"/>
      <c r="FM6324" s="214"/>
      <c r="FN6324" s="214"/>
      <c r="FO6324" s="214"/>
      <c r="FP6324" s="214"/>
      <c r="FQ6324" s="214"/>
      <c r="FR6324" s="214"/>
      <c r="FS6324" s="214"/>
      <c r="FT6324" s="214"/>
      <c r="FU6324" s="214"/>
      <c r="FV6324" s="214"/>
      <c r="FW6324" s="214"/>
      <c r="FX6324" s="214"/>
      <c r="FY6324" s="214"/>
      <c r="FZ6324" s="214"/>
      <c r="GA6324" s="214"/>
      <c r="GB6324" s="214"/>
      <c r="GC6324" s="214"/>
      <c r="GD6324" s="214"/>
      <c r="GE6324" s="214"/>
      <c r="GF6324" s="214"/>
      <c r="GG6324" s="214"/>
      <c r="GH6324" s="214"/>
      <c r="GI6324" s="214"/>
      <c r="GJ6324" s="214"/>
      <c r="GK6324" s="214"/>
      <c r="GL6324" s="214"/>
      <c r="GM6324" s="214"/>
      <c r="GN6324" s="214"/>
      <c r="GO6324" s="214"/>
      <c r="GP6324" s="214"/>
      <c r="GQ6324" s="214"/>
      <c r="GR6324" s="214"/>
      <c r="GS6324" s="214"/>
      <c r="GT6324" s="214"/>
      <c r="GU6324" s="214"/>
      <c r="GV6324" s="214"/>
      <c r="GW6324" s="214"/>
      <c r="GX6324" s="214"/>
      <c r="GY6324" s="214"/>
      <c r="GZ6324" s="214"/>
      <c r="HA6324" s="214"/>
      <c r="HB6324" s="214"/>
      <c r="HC6324" s="214"/>
      <c r="HD6324" s="214"/>
      <c r="HE6324" s="214"/>
      <c r="HF6324" s="214"/>
      <c r="HG6324" s="214"/>
      <c r="HH6324" s="214"/>
      <c r="HI6324" s="214"/>
      <c r="HJ6324" s="214"/>
      <c r="HK6324" s="214"/>
      <c r="HL6324" s="214"/>
      <c r="HM6324" s="214"/>
      <c r="HN6324" s="214"/>
      <c r="HO6324" s="214"/>
      <c r="HP6324" s="214"/>
      <c r="HQ6324" s="214"/>
      <c r="HR6324" s="214"/>
      <c r="HS6324" s="214"/>
      <c r="HT6324" s="214"/>
      <c r="HU6324" s="214"/>
      <c r="HV6324" s="214"/>
      <c r="HW6324" s="214"/>
      <c r="HX6324" s="214"/>
      <c r="HY6324" s="214"/>
      <c r="HZ6324" s="214"/>
      <c r="IA6324" s="214"/>
      <c r="IB6324" s="214"/>
      <c r="IC6324" s="214"/>
      <c r="ID6324" s="214"/>
      <c r="IE6324" s="214"/>
      <c r="IF6324" s="214"/>
      <c r="IG6324" s="214"/>
      <c r="IH6324" s="214"/>
      <c r="II6324" s="214"/>
      <c r="IJ6324" s="214"/>
      <c r="IK6324" s="214"/>
      <c r="IL6324" s="214"/>
      <c r="IM6324" s="214"/>
      <c r="IN6324" s="214"/>
      <c r="IO6324" s="214"/>
      <c r="IP6324" s="214"/>
      <c r="IQ6324" s="214"/>
      <c r="IR6324" s="214"/>
      <c r="IS6324" s="214"/>
      <c r="IT6324" s="214"/>
      <c r="IU6324" s="214"/>
      <c r="IV6324" s="214"/>
      <c r="IW6324" s="214"/>
      <c r="IX6324" s="214"/>
      <c r="IY6324" s="214"/>
      <c r="IZ6324" s="214"/>
      <c r="JA6324" s="214"/>
      <c r="JB6324" s="214"/>
      <c r="JC6324" s="214"/>
      <c r="JD6324" s="214"/>
      <c r="JE6324" s="214"/>
      <c r="JF6324" s="214"/>
      <c r="JG6324" s="214"/>
    </row>
    <row r="6325" spans="1:267" s="161" customFormat="1" ht="19.5" customHeight="1" x14ac:dyDescent="0.25">
      <c r="A6325" s="50" t="s">
        <v>276</v>
      </c>
      <c r="B6325" s="27">
        <v>9</v>
      </c>
      <c r="C6325" s="27">
        <v>9</v>
      </c>
      <c r="D6325" s="27">
        <v>4</v>
      </c>
      <c r="E6325" s="27">
        <v>0</v>
      </c>
      <c r="F6325" s="27">
        <v>0</v>
      </c>
      <c r="G6325" s="27">
        <v>0</v>
      </c>
      <c r="H6325" s="27">
        <v>0</v>
      </c>
      <c r="I6325" s="27">
        <v>3</v>
      </c>
      <c r="J6325" s="27">
        <v>0</v>
      </c>
      <c r="K6325" s="27">
        <v>0</v>
      </c>
      <c r="L6325" s="112"/>
      <c r="M6325" s="27">
        <f>SUM(B6325:K6325)</f>
        <v>25</v>
      </c>
      <c r="N6325" s="27">
        <v>13</v>
      </c>
      <c r="O6325" s="185">
        <f>M6325/84</f>
        <v>0.29761904761904762</v>
      </c>
      <c r="P6325" s="55" t="s">
        <v>446</v>
      </c>
      <c r="Q6325" s="19" t="s">
        <v>8804</v>
      </c>
      <c r="R6325" s="41" t="s">
        <v>843</v>
      </c>
      <c r="S6325" s="19" t="s">
        <v>507</v>
      </c>
      <c r="T6325" s="28" t="s">
        <v>3665</v>
      </c>
      <c r="U6325" s="17">
        <v>8</v>
      </c>
      <c r="V6325" s="20" t="s">
        <v>609</v>
      </c>
      <c r="W6325" s="18" t="s">
        <v>5765</v>
      </c>
      <c r="X6325" s="18" t="s">
        <v>5766</v>
      </c>
      <c r="Y6325" s="29" t="s">
        <v>452</v>
      </c>
      <c r="Z6325" s="61"/>
      <c r="AA6325" s="214"/>
      <c r="AB6325" s="214"/>
      <c r="AC6325" s="214"/>
      <c r="AD6325" s="214"/>
      <c r="AE6325" s="214"/>
      <c r="AF6325" s="214"/>
      <c r="AG6325" s="214"/>
      <c r="AH6325" s="214"/>
      <c r="AI6325" s="214"/>
      <c r="AJ6325" s="214"/>
      <c r="AK6325" s="214"/>
      <c r="AL6325" s="214"/>
      <c r="AM6325" s="214"/>
      <c r="AN6325" s="214"/>
      <c r="AO6325" s="214"/>
      <c r="AP6325" s="214"/>
      <c r="AQ6325" s="214"/>
      <c r="AR6325" s="214"/>
      <c r="AS6325" s="214"/>
      <c r="AT6325" s="214"/>
      <c r="AU6325" s="214"/>
      <c r="AV6325" s="214"/>
      <c r="AW6325" s="214"/>
      <c r="AX6325" s="214"/>
      <c r="AY6325" s="214"/>
      <c r="AZ6325" s="214"/>
      <c r="BA6325" s="214"/>
      <c r="BB6325" s="214"/>
      <c r="BC6325" s="214"/>
      <c r="BD6325" s="214"/>
      <c r="BE6325" s="214"/>
      <c r="BF6325" s="214"/>
      <c r="BG6325" s="214"/>
      <c r="BH6325" s="214"/>
      <c r="BI6325" s="214"/>
      <c r="BJ6325" s="214"/>
      <c r="BK6325" s="214"/>
      <c r="BL6325" s="214"/>
      <c r="BM6325" s="214"/>
      <c r="BN6325" s="214"/>
      <c r="BO6325" s="214"/>
      <c r="BP6325" s="214"/>
      <c r="BQ6325" s="214"/>
      <c r="BR6325" s="214"/>
      <c r="BS6325" s="214"/>
      <c r="BT6325" s="214"/>
      <c r="BU6325" s="214"/>
      <c r="BV6325" s="214"/>
      <c r="BW6325" s="214"/>
      <c r="BX6325" s="214"/>
      <c r="BY6325" s="214"/>
      <c r="BZ6325" s="214"/>
      <c r="CA6325" s="214"/>
      <c r="CB6325" s="214"/>
      <c r="CC6325" s="214"/>
      <c r="CD6325" s="214"/>
      <c r="CE6325" s="214"/>
      <c r="CF6325" s="214"/>
      <c r="CG6325" s="214"/>
      <c r="CH6325" s="214"/>
      <c r="CI6325" s="214"/>
      <c r="CJ6325" s="214"/>
      <c r="CK6325" s="214"/>
      <c r="CL6325" s="214"/>
      <c r="CM6325" s="214"/>
      <c r="CN6325" s="214"/>
      <c r="CO6325" s="214"/>
      <c r="CP6325" s="214"/>
      <c r="CQ6325" s="214"/>
      <c r="CR6325" s="214"/>
      <c r="CS6325" s="214"/>
      <c r="CT6325" s="214"/>
      <c r="CU6325" s="214"/>
      <c r="CV6325" s="214"/>
      <c r="CW6325" s="214"/>
      <c r="CX6325" s="214"/>
      <c r="CY6325" s="214"/>
      <c r="CZ6325" s="214"/>
      <c r="DA6325" s="214"/>
      <c r="DB6325" s="214"/>
      <c r="DC6325" s="214"/>
      <c r="DD6325" s="214"/>
      <c r="DE6325" s="214"/>
      <c r="DF6325" s="214"/>
      <c r="DG6325" s="214"/>
      <c r="DH6325" s="214"/>
      <c r="DI6325" s="214"/>
      <c r="DJ6325" s="214"/>
      <c r="DK6325" s="214"/>
      <c r="DL6325" s="214"/>
      <c r="DM6325" s="214"/>
      <c r="DN6325" s="214"/>
      <c r="DO6325" s="214"/>
      <c r="DP6325" s="214"/>
      <c r="DQ6325" s="214"/>
      <c r="DR6325" s="214"/>
      <c r="DS6325" s="214"/>
      <c r="DT6325" s="214"/>
      <c r="DU6325" s="214"/>
      <c r="DV6325" s="214"/>
      <c r="DW6325" s="214"/>
      <c r="DX6325" s="214"/>
      <c r="DY6325" s="214"/>
      <c r="DZ6325" s="214"/>
      <c r="EA6325" s="214"/>
      <c r="EB6325" s="214"/>
      <c r="EC6325" s="214"/>
      <c r="ED6325" s="214"/>
      <c r="EE6325" s="214"/>
      <c r="EF6325" s="214"/>
      <c r="EG6325" s="214"/>
      <c r="EH6325" s="214"/>
      <c r="EI6325" s="214"/>
      <c r="EJ6325" s="214"/>
      <c r="EK6325" s="214"/>
      <c r="EL6325" s="214"/>
      <c r="EM6325" s="214"/>
      <c r="EN6325" s="214"/>
      <c r="EO6325" s="214"/>
      <c r="EP6325" s="214"/>
      <c r="EQ6325" s="214"/>
      <c r="ER6325" s="214"/>
      <c r="ES6325" s="214"/>
      <c r="ET6325" s="214"/>
      <c r="EU6325" s="214"/>
      <c r="EV6325" s="214"/>
      <c r="EW6325" s="214"/>
      <c r="EX6325" s="214"/>
      <c r="EY6325" s="214"/>
      <c r="EZ6325" s="214"/>
      <c r="FA6325" s="214"/>
      <c r="FB6325" s="214"/>
      <c r="FC6325" s="214"/>
      <c r="FD6325" s="214"/>
      <c r="FE6325" s="214"/>
      <c r="FF6325" s="214"/>
      <c r="FG6325" s="214"/>
      <c r="FH6325" s="214"/>
      <c r="FI6325" s="214"/>
      <c r="FJ6325" s="214"/>
      <c r="FK6325" s="214"/>
      <c r="FL6325" s="214"/>
      <c r="FM6325" s="214"/>
      <c r="FN6325" s="214"/>
      <c r="FO6325" s="214"/>
      <c r="FP6325" s="214"/>
      <c r="FQ6325" s="214"/>
      <c r="FR6325" s="214"/>
      <c r="FS6325" s="214"/>
      <c r="FT6325" s="214"/>
      <c r="FU6325" s="214"/>
      <c r="FV6325" s="214"/>
      <c r="FW6325" s="214"/>
      <c r="FX6325" s="214"/>
      <c r="FY6325" s="214"/>
      <c r="FZ6325" s="214"/>
      <c r="GA6325" s="214"/>
      <c r="GB6325" s="214"/>
      <c r="GC6325" s="214"/>
      <c r="GD6325" s="214"/>
      <c r="GE6325" s="214"/>
      <c r="GF6325" s="214"/>
      <c r="GG6325" s="214"/>
      <c r="GH6325" s="214"/>
      <c r="GI6325" s="214"/>
      <c r="GJ6325" s="214"/>
      <c r="GK6325" s="214"/>
      <c r="GL6325" s="214"/>
      <c r="GM6325" s="214"/>
      <c r="GN6325" s="214"/>
      <c r="GO6325" s="214"/>
      <c r="GP6325" s="214"/>
      <c r="GQ6325" s="214"/>
      <c r="GR6325" s="214"/>
      <c r="GS6325" s="214"/>
      <c r="GT6325" s="214"/>
      <c r="GU6325" s="214"/>
      <c r="GV6325" s="214"/>
      <c r="GW6325" s="214"/>
      <c r="GX6325" s="214"/>
      <c r="GY6325" s="214"/>
      <c r="GZ6325" s="214"/>
      <c r="HA6325" s="214"/>
      <c r="HB6325" s="214"/>
      <c r="HC6325" s="214"/>
      <c r="HD6325" s="214"/>
      <c r="HE6325" s="214"/>
      <c r="HF6325" s="214"/>
      <c r="HG6325" s="214"/>
      <c r="HH6325" s="214"/>
      <c r="HI6325" s="214"/>
      <c r="HJ6325" s="214"/>
      <c r="HK6325" s="214"/>
      <c r="HL6325" s="214"/>
      <c r="HM6325" s="214"/>
      <c r="HN6325" s="214"/>
      <c r="HO6325" s="214"/>
      <c r="HP6325" s="214"/>
      <c r="HQ6325" s="214"/>
      <c r="HR6325" s="214"/>
      <c r="HS6325" s="214"/>
      <c r="HT6325" s="214"/>
      <c r="HU6325" s="214"/>
      <c r="HV6325" s="214"/>
      <c r="HW6325" s="214"/>
      <c r="HX6325" s="214"/>
      <c r="HY6325" s="214"/>
      <c r="HZ6325" s="214"/>
      <c r="IA6325" s="214"/>
      <c r="IB6325" s="214"/>
      <c r="IC6325" s="214"/>
      <c r="ID6325" s="214"/>
      <c r="IE6325" s="214"/>
      <c r="IF6325" s="214"/>
      <c r="IG6325" s="214"/>
      <c r="IH6325" s="214"/>
      <c r="II6325" s="214"/>
      <c r="IJ6325" s="214"/>
      <c r="IK6325" s="214"/>
      <c r="IL6325" s="214"/>
      <c r="IM6325" s="214"/>
      <c r="IN6325" s="214"/>
      <c r="IO6325" s="214"/>
      <c r="IP6325" s="214"/>
      <c r="IQ6325" s="214"/>
      <c r="IR6325" s="214"/>
      <c r="IS6325" s="214"/>
      <c r="IT6325" s="214"/>
      <c r="IU6325" s="214"/>
      <c r="IV6325" s="214"/>
      <c r="IW6325" s="214"/>
      <c r="IX6325" s="214"/>
      <c r="IY6325" s="214"/>
      <c r="IZ6325" s="214"/>
      <c r="JA6325" s="214"/>
      <c r="JB6325" s="214"/>
      <c r="JC6325" s="214"/>
      <c r="JD6325" s="214"/>
      <c r="JE6325" s="214"/>
      <c r="JF6325" s="214"/>
      <c r="JG6325" s="214"/>
    </row>
    <row r="6326" spans="1:267" s="161" customFormat="1" ht="19.5" customHeight="1" x14ac:dyDescent="0.25">
      <c r="A6326" s="50" t="s">
        <v>255</v>
      </c>
      <c r="B6326" s="27">
        <v>9</v>
      </c>
      <c r="C6326" s="27">
        <v>4</v>
      </c>
      <c r="D6326" s="27">
        <v>3.5</v>
      </c>
      <c r="E6326" s="27">
        <v>0</v>
      </c>
      <c r="F6326" s="27">
        <v>0</v>
      </c>
      <c r="G6326" s="27">
        <v>4</v>
      </c>
      <c r="H6326" s="27">
        <v>0</v>
      </c>
      <c r="I6326" s="27">
        <v>3.5</v>
      </c>
      <c r="J6326" s="27">
        <v>0</v>
      </c>
      <c r="K6326" s="27">
        <v>1</v>
      </c>
      <c r="L6326" s="112"/>
      <c r="M6326" s="27">
        <f>SUM(B6326:K6326)</f>
        <v>25</v>
      </c>
      <c r="N6326" s="27">
        <v>2</v>
      </c>
      <c r="O6326" s="185">
        <f>M6326/84</f>
        <v>0.29761904761904762</v>
      </c>
      <c r="P6326" s="55" t="s">
        <v>446</v>
      </c>
      <c r="Q6326" s="19" t="s">
        <v>5860</v>
      </c>
      <c r="R6326" s="41" t="s">
        <v>468</v>
      </c>
      <c r="S6326" s="19" t="s">
        <v>523</v>
      </c>
      <c r="T6326" s="28" t="s">
        <v>3669</v>
      </c>
      <c r="U6326" s="17">
        <v>8</v>
      </c>
      <c r="V6326" s="20" t="s">
        <v>682</v>
      </c>
      <c r="W6326" s="18" t="s">
        <v>6500</v>
      </c>
      <c r="X6326" s="18" t="s">
        <v>518</v>
      </c>
      <c r="Y6326" s="29" t="s">
        <v>469</v>
      </c>
      <c r="Z6326" s="61"/>
      <c r="AA6326" s="214"/>
      <c r="AB6326" s="214"/>
      <c r="AC6326" s="214"/>
      <c r="AD6326" s="214"/>
      <c r="AE6326" s="214"/>
      <c r="AF6326" s="214"/>
      <c r="AG6326" s="214"/>
      <c r="AH6326" s="214"/>
      <c r="AI6326" s="214"/>
      <c r="AJ6326" s="214"/>
      <c r="AK6326" s="214"/>
      <c r="AL6326" s="214"/>
      <c r="AM6326" s="214"/>
      <c r="AN6326" s="214"/>
      <c r="AO6326" s="214"/>
      <c r="AP6326" s="214"/>
      <c r="AQ6326" s="214"/>
      <c r="AR6326" s="214"/>
      <c r="AS6326" s="214"/>
      <c r="AT6326" s="214"/>
      <c r="AU6326" s="214"/>
      <c r="AV6326" s="214"/>
      <c r="AW6326" s="214"/>
      <c r="AX6326" s="214"/>
      <c r="AY6326" s="214"/>
      <c r="AZ6326" s="214"/>
      <c r="BA6326" s="214"/>
      <c r="BB6326" s="214"/>
      <c r="BC6326" s="214"/>
      <c r="BD6326" s="214"/>
      <c r="BE6326" s="214"/>
      <c r="BF6326" s="214"/>
      <c r="BG6326" s="214"/>
      <c r="BH6326" s="214"/>
      <c r="BI6326" s="214"/>
      <c r="BJ6326" s="214"/>
      <c r="BK6326" s="214"/>
      <c r="BL6326" s="214"/>
      <c r="BM6326" s="214"/>
      <c r="BN6326" s="214"/>
      <c r="BO6326" s="214"/>
      <c r="BP6326" s="214"/>
      <c r="BQ6326" s="214"/>
      <c r="BR6326" s="214"/>
      <c r="BS6326" s="214"/>
      <c r="BT6326" s="214"/>
      <c r="BU6326" s="214"/>
      <c r="BV6326" s="214"/>
      <c r="BW6326" s="214"/>
      <c r="BX6326" s="214"/>
      <c r="BY6326" s="214"/>
      <c r="BZ6326" s="214"/>
      <c r="CA6326" s="214"/>
      <c r="CB6326" s="214"/>
      <c r="CC6326" s="214"/>
      <c r="CD6326" s="214"/>
      <c r="CE6326" s="214"/>
      <c r="CF6326" s="214"/>
      <c r="CG6326" s="214"/>
      <c r="CH6326" s="214"/>
      <c r="CI6326" s="214"/>
      <c r="CJ6326" s="214"/>
      <c r="CK6326" s="214"/>
      <c r="CL6326" s="214"/>
      <c r="CM6326" s="214"/>
      <c r="CN6326" s="214"/>
      <c r="CO6326" s="214"/>
      <c r="CP6326" s="214"/>
      <c r="CQ6326" s="214"/>
      <c r="CR6326" s="214"/>
      <c r="CS6326" s="214"/>
      <c r="CT6326" s="214"/>
      <c r="CU6326" s="214"/>
      <c r="CV6326" s="214"/>
      <c r="CW6326" s="214"/>
      <c r="CX6326" s="214"/>
      <c r="CY6326" s="214"/>
      <c r="CZ6326" s="214"/>
      <c r="DA6326" s="214"/>
      <c r="DB6326" s="214"/>
      <c r="DC6326" s="214"/>
      <c r="DD6326" s="214"/>
      <c r="DE6326" s="214"/>
      <c r="DF6326" s="214"/>
      <c r="DG6326" s="214"/>
      <c r="DH6326" s="214"/>
      <c r="DI6326" s="214"/>
      <c r="DJ6326" s="214"/>
      <c r="DK6326" s="214"/>
      <c r="DL6326" s="214"/>
      <c r="DM6326" s="214"/>
      <c r="DN6326" s="214"/>
      <c r="DO6326" s="214"/>
      <c r="DP6326" s="214"/>
      <c r="DQ6326" s="214"/>
      <c r="DR6326" s="214"/>
      <c r="DS6326" s="214"/>
      <c r="DT6326" s="214"/>
      <c r="DU6326" s="214"/>
      <c r="DV6326" s="214"/>
      <c r="DW6326" s="214"/>
      <c r="DX6326" s="214"/>
      <c r="DY6326" s="214"/>
      <c r="DZ6326" s="214"/>
      <c r="EA6326" s="214"/>
      <c r="EB6326" s="214"/>
      <c r="EC6326" s="214"/>
      <c r="ED6326" s="214"/>
      <c r="EE6326" s="214"/>
      <c r="EF6326" s="214"/>
      <c r="EG6326" s="214"/>
      <c r="EH6326" s="214"/>
      <c r="EI6326" s="214"/>
      <c r="EJ6326" s="214"/>
      <c r="EK6326" s="214"/>
      <c r="EL6326" s="214"/>
      <c r="EM6326" s="214"/>
      <c r="EN6326" s="214"/>
      <c r="EO6326" s="214"/>
      <c r="EP6326" s="214"/>
      <c r="EQ6326" s="214"/>
      <c r="ER6326" s="214"/>
      <c r="ES6326" s="214"/>
      <c r="ET6326" s="214"/>
      <c r="EU6326" s="214"/>
      <c r="EV6326" s="214"/>
      <c r="EW6326" s="214"/>
      <c r="EX6326" s="214"/>
      <c r="EY6326" s="214"/>
      <c r="EZ6326" s="214"/>
      <c r="FA6326" s="214"/>
      <c r="FB6326" s="214"/>
      <c r="FC6326" s="214"/>
      <c r="FD6326" s="214"/>
      <c r="FE6326" s="214"/>
      <c r="FF6326" s="214"/>
      <c r="FG6326" s="214"/>
      <c r="FH6326" s="214"/>
      <c r="FI6326" s="214"/>
      <c r="FJ6326" s="214"/>
      <c r="FK6326" s="214"/>
      <c r="FL6326" s="214"/>
      <c r="FM6326" s="214"/>
      <c r="FN6326" s="214"/>
      <c r="FO6326" s="214"/>
      <c r="FP6326" s="214"/>
      <c r="FQ6326" s="214"/>
      <c r="FR6326" s="214"/>
      <c r="FS6326" s="214"/>
      <c r="FT6326" s="214"/>
      <c r="FU6326" s="214"/>
      <c r="FV6326" s="214"/>
      <c r="FW6326" s="214"/>
      <c r="FX6326" s="214"/>
      <c r="FY6326" s="214"/>
      <c r="FZ6326" s="214"/>
      <c r="GA6326" s="214"/>
      <c r="GB6326" s="214"/>
      <c r="GC6326" s="214"/>
      <c r="GD6326" s="214"/>
      <c r="GE6326" s="214"/>
      <c r="GF6326" s="214"/>
      <c r="GG6326" s="214"/>
      <c r="GH6326" s="214"/>
      <c r="GI6326" s="214"/>
      <c r="GJ6326" s="214"/>
      <c r="GK6326" s="214"/>
      <c r="GL6326" s="214"/>
      <c r="GM6326" s="214"/>
      <c r="GN6326" s="214"/>
      <c r="GO6326" s="214"/>
      <c r="GP6326" s="214"/>
      <c r="GQ6326" s="214"/>
      <c r="GR6326" s="214"/>
      <c r="GS6326" s="214"/>
      <c r="GT6326" s="214"/>
      <c r="GU6326" s="214"/>
      <c r="GV6326" s="214"/>
      <c r="GW6326" s="214"/>
      <c r="GX6326" s="214"/>
      <c r="GY6326" s="214"/>
      <c r="GZ6326" s="214"/>
      <c r="HA6326" s="214"/>
      <c r="HB6326" s="214"/>
      <c r="HC6326" s="214"/>
      <c r="HD6326" s="214"/>
      <c r="HE6326" s="214"/>
      <c r="HF6326" s="214"/>
      <c r="HG6326" s="214"/>
      <c r="HH6326" s="214"/>
      <c r="HI6326" s="214"/>
      <c r="HJ6326" s="214"/>
      <c r="HK6326" s="214"/>
      <c r="HL6326" s="214"/>
      <c r="HM6326" s="214"/>
      <c r="HN6326" s="214"/>
      <c r="HO6326" s="214"/>
      <c r="HP6326" s="214"/>
      <c r="HQ6326" s="214"/>
      <c r="HR6326" s="214"/>
      <c r="HS6326" s="214"/>
      <c r="HT6326" s="214"/>
      <c r="HU6326" s="214"/>
      <c r="HV6326" s="214"/>
      <c r="HW6326" s="214"/>
      <c r="HX6326" s="214"/>
      <c r="HY6326" s="214"/>
      <c r="HZ6326" s="214"/>
      <c r="IA6326" s="214"/>
      <c r="IB6326" s="214"/>
      <c r="IC6326" s="214"/>
      <c r="ID6326" s="214"/>
      <c r="IE6326" s="214"/>
      <c r="IF6326" s="214"/>
      <c r="IG6326" s="214"/>
      <c r="IH6326" s="214"/>
      <c r="II6326" s="214"/>
      <c r="IJ6326" s="214"/>
      <c r="IK6326" s="214"/>
      <c r="IL6326" s="214"/>
      <c r="IM6326" s="214"/>
      <c r="IN6326" s="214"/>
      <c r="IO6326" s="214"/>
      <c r="IP6326" s="214"/>
      <c r="IQ6326" s="214"/>
      <c r="IR6326" s="214"/>
      <c r="IS6326" s="214"/>
      <c r="IT6326" s="214"/>
      <c r="IU6326" s="214"/>
      <c r="IV6326" s="214"/>
      <c r="IW6326" s="214"/>
      <c r="IX6326" s="214"/>
      <c r="IY6326" s="214"/>
      <c r="IZ6326" s="214"/>
      <c r="JA6326" s="214"/>
      <c r="JB6326" s="214"/>
      <c r="JC6326" s="214"/>
      <c r="JD6326" s="214"/>
      <c r="JE6326" s="214"/>
      <c r="JF6326" s="214"/>
      <c r="JG6326" s="214"/>
    </row>
    <row r="6327" spans="1:267" s="161" customFormat="1" ht="19.5" customHeight="1" x14ac:dyDescent="0.25">
      <c r="A6327" s="50" t="s">
        <v>254</v>
      </c>
      <c r="B6327" s="27">
        <v>9</v>
      </c>
      <c r="C6327" s="27">
        <v>1</v>
      </c>
      <c r="D6327" s="27">
        <v>3</v>
      </c>
      <c r="E6327" s="27">
        <v>0</v>
      </c>
      <c r="F6327" s="27">
        <v>0</v>
      </c>
      <c r="G6327" s="27">
        <v>3</v>
      </c>
      <c r="H6327" s="27">
        <v>0</v>
      </c>
      <c r="I6327" s="27">
        <v>5</v>
      </c>
      <c r="J6327" s="27">
        <v>0</v>
      </c>
      <c r="K6327" s="27">
        <v>4</v>
      </c>
      <c r="L6327" s="112"/>
      <c r="M6327" s="27">
        <f>SUM(B6327:K6327)</f>
        <v>25</v>
      </c>
      <c r="N6327" s="27">
        <v>3</v>
      </c>
      <c r="O6327" s="185">
        <f>M6327/84</f>
        <v>0.29761904761904762</v>
      </c>
      <c r="P6327" s="55" t="s">
        <v>446</v>
      </c>
      <c r="Q6327" s="19" t="s">
        <v>7771</v>
      </c>
      <c r="R6327" s="41" t="s">
        <v>603</v>
      </c>
      <c r="S6327" s="19" t="s">
        <v>466</v>
      </c>
      <c r="T6327" s="28" t="s">
        <v>8956</v>
      </c>
      <c r="U6327" s="17">
        <v>8</v>
      </c>
      <c r="V6327" s="20" t="s">
        <v>682</v>
      </c>
      <c r="W6327" s="18" t="s">
        <v>7769</v>
      </c>
      <c r="X6327" s="18" t="s">
        <v>651</v>
      </c>
      <c r="Y6327" s="29" t="s">
        <v>452</v>
      </c>
      <c r="Z6327" s="61"/>
    </row>
    <row r="6328" spans="1:267" s="161" customFormat="1" ht="19.5" customHeight="1" x14ac:dyDescent="0.25">
      <c r="A6328" s="50" t="s">
        <v>269</v>
      </c>
      <c r="B6328" s="27">
        <v>7</v>
      </c>
      <c r="C6328" s="27">
        <v>0</v>
      </c>
      <c r="D6328" s="27">
        <v>4.5</v>
      </c>
      <c r="E6328" s="27">
        <v>2</v>
      </c>
      <c r="F6328" s="27">
        <v>1</v>
      </c>
      <c r="G6328" s="27">
        <v>0</v>
      </c>
      <c r="H6328" s="27">
        <v>0</v>
      </c>
      <c r="I6328" s="27">
        <v>6.5</v>
      </c>
      <c r="J6328" s="27">
        <v>4</v>
      </c>
      <c r="K6328" s="27">
        <v>0</v>
      </c>
      <c r="L6328" s="112"/>
      <c r="M6328" s="27">
        <f>SUM(B6328:K6328)</f>
        <v>25</v>
      </c>
      <c r="N6328" s="27">
        <v>8</v>
      </c>
      <c r="O6328" s="185">
        <f>M6328/84</f>
        <v>0.29761904761904762</v>
      </c>
      <c r="P6328" s="55" t="s">
        <v>446</v>
      </c>
      <c r="Q6328" s="19" t="s">
        <v>8840</v>
      </c>
      <c r="R6328" s="41" t="s">
        <v>491</v>
      </c>
      <c r="S6328" s="19" t="s">
        <v>523</v>
      </c>
      <c r="T6328" s="28" t="s">
        <v>6284</v>
      </c>
      <c r="U6328" s="17">
        <v>8</v>
      </c>
      <c r="V6328" s="20" t="s">
        <v>1398</v>
      </c>
      <c r="W6328" s="18" t="s">
        <v>6328</v>
      </c>
      <c r="X6328" s="18" t="s">
        <v>916</v>
      </c>
      <c r="Y6328" s="29" t="s">
        <v>494</v>
      </c>
      <c r="Z6328" s="61"/>
      <c r="AA6328" s="214"/>
      <c r="AB6328" s="214"/>
      <c r="AC6328" s="214"/>
      <c r="AD6328" s="214"/>
      <c r="AE6328" s="214"/>
      <c r="AF6328" s="214"/>
      <c r="AG6328" s="214"/>
      <c r="AH6328" s="214"/>
      <c r="AI6328" s="214"/>
      <c r="AJ6328" s="214"/>
      <c r="AK6328" s="214"/>
      <c r="AL6328" s="214"/>
      <c r="AM6328" s="214"/>
      <c r="AN6328" s="214"/>
      <c r="AO6328" s="214"/>
      <c r="AP6328" s="214"/>
      <c r="AQ6328" s="214"/>
      <c r="AR6328" s="214"/>
      <c r="AS6328" s="214"/>
      <c r="AT6328" s="214"/>
      <c r="AU6328" s="214"/>
      <c r="AV6328" s="214"/>
      <c r="AW6328" s="214"/>
      <c r="AX6328" s="214"/>
      <c r="AY6328" s="214"/>
      <c r="AZ6328" s="214"/>
      <c r="BA6328" s="214"/>
      <c r="BB6328" s="214"/>
      <c r="BC6328" s="214"/>
      <c r="BD6328" s="214"/>
      <c r="BE6328" s="214"/>
      <c r="BF6328" s="214"/>
      <c r="BG6328" s="214"/>
      <c r="BH6328" s="214"/>
      <c r="BI6328" s="214"/>
      <c r="BJ6328" s="214"/>
      <c r="BK6328" s="214"/>
      <c r="BL6328" s="214"/>
      <c r="BM6328" s="214"/>
      <c r="BN6328" s="214"/>
      <c r="BO6328" s="214"/>
      <c r="BP6328" s="214"/>
      <c r="BQ6328" s="214"/>
      <c r="BR6328" s="214"/>
      <c r="BS6328" s="214"/>
      <c r="BT6328" s="214"/>
      <c r="BU6328" s="214"/>
      <c r="BV6328" s="214"/>
      <c r="BW6328" s="214"/>
      <c r="BX6328" s="214"/>
      <c r="BY6328" s="214"/>
      <c r="BZ6328" s="214"/>
      <c r="CA6328" s="214"/>
      <c r="CB6328" s="214"/>
      <c r="CC6328" s="214"/>
      <c r="CD6328" s="214"/>
      <c r="CE6328" s="214"/>
      <c r="CF6328" s="214"/>
      <c r="CG6328" s="214"/>
      <c r="CH6328" s="214"/>
      <c r="CI6328" s="214"/>
      <c r="CJ6328" s="214"/>
      <c r="CK6328" s="214"/>
      <c r="CL6328" s="214"/>
      <c r="CM6328" s="214"/>
      <c r="CN6328" s="214"/>
      <c r="CO6328" s="214"/>
      <c r="CP6328" s="214"/>
      <c r="CQ6328" s="214"/>
      <c r="CR6328" s="214"/>
      <c r="CS6328" s="214"/>
      <c r="CT6328" s="214"/>
      <c r="CU6328" s="214"/>
      <c r="CV6328" s="214"/>
      <c r="CW6328" s="214"/>
      <c r="CX6328" s="214"/>
      <c r="CY6328" s="214"/>
      <c r="CZ6328" s="214"/>
      <c r="DA6328" s="214"/>
      <c r="DB6328" s="214"/>
      <c r="DC6328" s="214"/>
      <c r="DD6328" s="214"/>
      <c r="DE6328" s="214"/>
      <c r="DF6328" s="214"/>
      <c r="DG6328" s="214"/>
      <c r="DH6328" s="214"/>
      <c r="DI6328" s="214"/>
      <c r="DJ6328" s="214"/>
      <c r="DK6328" s="214"/>
      <c r="DL6328" s="214"/>
      <c r="DM6328" s="214"/>
      <c r="DN6328" s="214"/>
      <c r="DO6328" s="214"/>
      <c r="DP6328" s="214"/>
      <c r="DQ6328" s="214"/>
      <c r="DR6328" s="214"/>
      <c r="DS6328" s="214"/>
      <c r="DT6328" s="214"/>
      <c r="DU6328" s="214"/>
      <c r="DV6328" s="214"/>
      <c r="DW6328" s="214"/>
      <c r="DX6328" s="214"/>
      <c r="DY6328" s="214"/>
      <c r="DZ6328" s="214"/>
      <c r="EA6328" s="214"/>
      <c r="EB6328" s="214"/>
      <c r="EC6328" s="214"/>
      <c r="ED6328" s="214"/>
      <c r="EE6328" s="214"/>
      <c r="EF6328" s="214"/>
      <c r="EG6328" s="214"/>
      <c r="EH6328" s="214"/>
      <c r="EI6328" s="214"/>
      <c r="EJ6328" s="214"/>
      <c r="EK6328" s="214"/>
      <c r="EL6328" s="214"/>
      <c r="EM6328" s="214"/>
      <c r="EN6328" s="214"/>
      <c r="EO6328" s="214"/>
      <c r="EP6328" s="214"/>
      <c r="EQ6328" s="214"/>
      <c r="ER6328" s="214"/>
      <c r="ES6328" s="214"/>
      <c r="ET6328" s="214"/>
      <c r="EU6328" s="214"/>
      <c r="EV6328" s="214"/>
      <c r="EW6328" s="214"/>
      <c r="EX6328" s="214"/>
      <c r="EY6328" s="214"/>
      <c r="EZ6328" s="214"/>
      <c r="FA6328" s="214"/>
      <c r="FB6328" s="214"/>
      <c r="FC6328" s="214"/>
      <c r="FD6328" s="214"/>
      <c r="FE6328" s="214"/>
      <c r="FF6328" s="214"/>
      <c r="FG6328" s="214"/>
      <c r="FH6328" s="214"/>
      <c r="FI6328" s="214"/>
      <c r="FJ6328" s="214"/>
      <c r="FK6328" s="214"/>
      <c r="FL6328" s="214"/>
      <c r="FM6328" s="214"/>
      <c r="FN6328" s="214"/>
      <c r="FO6328" s="214"/>
      <c r="FP6328" s="214"/>
      <c r="FQ6328" s="214"/>
      <c r="FR6328" s="214"/>
      <c r="FS6328" s="214"/>
      <c r="FT6328" s="214"/>
      <c r="FU6328" s="214"/>
      <c r="FV6328" s="214"/>
      <c r="FW6328" s="214"/>
      <c r="FX6328" s="214"/>
      <c r="FY6328" s="214"/>
      <c r="FZ6328" s="214"/>
      <c r="GA6328" s="214"/>
      <c r="GB6328" s="214"/>
      <c r="GC6328" s="214"/>
      <c r="GD6328" s="214"/>
      <c r="GE6328" s="214"/>
      <c r="GF6328" s="214"/>
      <c r="GG6328" s="214"/>
      <c r="GH6328" s="214"/>
      <c r="GI6328" s="214"/>
      <c r="GJ6328" s="214"/>
      <c r="GK6328" s="214"/>
      <c r="GL6328" s="214"/>
      <c r="GM6328" s="214"/>
      <c r="GN6328" s="214"/>
      <c r="GO6328" s="214"/>
      <c r="GP6328" s="214"/>
      <c r="GQ6328" s="214"/>
      <c r="GR6328" s="214"/>
      <c r="GS6328" s="214"/>
      <c r="GT6328" s="214"/>
      <c r="GU6328" s="214"/>
      <c r="GV6328" s="214"/>
      <c r="GW6328" s="214"/>
      <c r="GX6328" s="214"/>
      <c r="GY6328" s="214"/>
      <c r="GZ6328" s="214"/>
      <c r="HA6328" s="214"/>
      <c r="HB6328" s="214"/>
      <c r="HC6328" s="214"/>
      <c r="HD6328" s="214"/>
      <c r="HE6328" s="214"/>
      <c r="HF6328" s="214"/>
      <c r="HG6328" s="214"/>
      <c r="HH6328" s="214"/>
      <c r="HI6328" s="214"/>
      <c r="HJ6328" s="214"/>
      <c r="HK6328" s="214"/>
      <c r="HL6328" s="214"/>
      <c r="HM6328" s="214"/>
      <c r="HN6328" s="214"/>
      <c r="HO6328" s="214"/>
      <c r="HP6328" s="214"/>
      <c r="HQ6328" s="214"/>
      <c r="HR6328" s="214"/>
      <c r="HS6328" s="214"/>
      <c r="HT6328" s="214"/>
      <c r="HU6328" s="214"/>
      <c r="HV6328" s="214"/>
      <c r="HW6328" s="214"/>
      <c r="HX6328" s="214"/>
      <c r="HY6328" s="214"/>
      <c r="HZ6328" s="214"/>
      <c r="IA6328" s="214"/>
      <c r="IB6328" s="214"/>
      <c r="IC6328" s="214"/>
      <c r="ID6328" s="214"/>
      <c r="IE6328" s="214"/>
      <c r="IF6328" s="214"/>
      <c r="IG6328" s="214"/>
      <c r="IH6328" s="214"/>
      <c r="II6328" s="214"/>
      <c r="IJ6328" s="214"/>
      <c r="IK6328" s="214"/>
      <c r="IL6328" s="214"/>
      <c r="IM6328" s="214"/>
      <c r="IN6328" s="214"/>
      <c r="IO6328" s="214"/>
      <c r="IP6328" s="214"/>
      <c r="IQ6328" s="214"/>
      <c r="IR6328" s="214"/>
      <c r="IS6328" s="214"/>
      <c r="IT6328" s="214"/>
      <c r="IU6328" s="214"/>
      <c r="IV6328" s="214"/>
      <c r="IW6328" s="214"/>
      <c r="IX6328" s="214"/>
      <c r="IY6328" s="214"/>
      <c r="IZ6328" s="214"/>
      <c r="JA6328" s="214"/>
      <c r="JB6328" s="214"/>
      <c r="JC6328" s="214"/>
      <c r="JD6328" s="214"/>
      <c r="JE6328" s="214"/>
      <c r="JF6328" s="214"/>
      <c r="JG6328" s="214"/>
    </row>
    <row r="6329" spans="1:267" s="161" customFormat="1" ht="19.5" customHeight="1" x14ac:dyDescent="0.25">
      <c r="A6329" s="50" t="s">
        <v>256</v>
      </c>
      <c r="B6329" s="27">
        <v>7</v>
      </c>
      <c r="C6329" s="27">
        <v>3</v>
      </c>
      <c r="D6329" s="27">
        <v>3</v>
      </c>
      <c r="E6329" s="27">
        <v>2</v>
      </c>
      <c r="F6329" s="27">
        <v>3</v>
      </c>
      <c r="G6329" s="27">
        <v>0</v>
      </c>
      <c r="H6329" s="27">
        <v>0</v>
      </c>
      <c r="I6329" s="27">
        <v>6</v>
      </c>
      <c r="J6329" s="27">
        <v>0</v>
      </c>
      <c r="K6329" s="27">
        <v>1</v>
      </c>
      <c r="L6329" s="112"/>
      <c r="M6329" s="27">
        <f>SUM(B6329:K6329)</f>
        <v>25</v>
      </c>
      <c r="N6329" s="27">
        <v>3</v>
      </c>
      <c r="O6329" s="185">
        <f>M6329/84</f>
        <v>0.29761904761904762</v>
      </c>
      <c r="P6329" s="55" t="s">
        <v>446</v>
      </c>
      <c r="Q6329" s="19" t="s">
        <v>8250</v>
      </c>
      <c r="R6329" s="41" t="s">
        <v>488</v>
      </c>
      <c r="S6329" s="19" t="s">
        <v>986</v>
      </c>
      <c r="T6329" s="28" t="s">
        <v>3119</v>
      </c>
      <c r="U6329" s="17">
        <v>8</v>
      </c>
      <c r="V6329" s="20" t="s">
        <v>4133</v>
      </c>
      <c r="W6329" s="18" t="s">
        <v>4973</v>
      </c>
      <c r="X6329" s="18" t="s">
        <v>8685</v>
      </c>
      <c r="Y6329" s="29" t="s">
        <v>540</v>
      </c>
      <c r="Z6329" s="61"/>
      <c r="AA6329" s="214"/>
      <c r="AB6329" s="214"/>
      <c r="AC6329" s="214"/>
      <c r="AD6329" s="214"/>
      <c r="AE6329" s="214"/>
      <c r="AF6329" s="214"/>
      <c r="AG6329" s="214"/>
      <c r="AH6329" s="214"/>
      <c r="AI6329" s="214"/>
      <c r="AJ6329" s="214"/>
      <c r="AK6329" s="214"/>
      <c r="AL6329" s="214"/>
      <c r="AM6329" s="214"/>
      <c r="AN6329" s="214"/>
      <c r="AO6329" s="214"/>
      <c r="AP6329" s="214"/>
      <c r="AQ6329" s="214"/>
      <c r="AR6329" s="214"/>
      <c r="AS6329" s="214"/>
      <c r="AT6329" s="214"/>
      <c r="AU6329" s="214"/>
      <c r="AV6329" s="214"/>
      <c r="AW6329" s="214"/>
      <c r="AX6329" s="214"/>
      <c r="AY6329" s="214"/>
      <c r="AZ6329" s="214"/>
      <c r="BA6329" s="214"/>
      <c r="BB6329" s="214"/>
      <c r="BC6329" s="214"/>
      <c r="BD6329" s="214"/>
      <c r="BE6329" s="214"/>
      <c r="BF6329" s="214"/>
      <c r="BG6329" s="214"/>
      <c r="BH6329" s="214"/>
      <c r="BI6329" s="214"/>
      <c r="BJ6329" s="214"/>
      <c r="BK6329" s="214"/>
      <c r="BL6329" s="214"/>
      <c r="BM6329" s="214"/>
      <c r="BN6329" s="214"/>
      <c r="BO6329" s="214"/>
      <c r="BP6329" s="214"/>
      <c r="BQ6329" s="214"/>
      <c r="BR6329" s="214"/>
      <c r="BS6329" s="214"/>
      <c r="BT6329" s="214"/>
      <c r="BU6329" s="214"/>
      <c r="BV6329" s="214"/>
      <c r="BW6329" s="214"/>
      <c r="BX6329" s="214"/>
      <c r="BY6329" s="214"/>
      <c r="BZ6329" s="214"/>
      <c r="CA6329" s="214"/>
      <c r="CB6329" s="214"/>
      <c r="CC6329" s="214"/>
      <c r="CD6329" s="214"/>
      <c r="CE6329" s="214"/>
      <c r="CF6329" s="214"/>
      <c r="CG6329" s="214"/>
      <c r="CH6329" s="214"/>
      <c r="CI6329" s="214"/>
      <c r="CJ6329" s="214"/>
      <c r="CK6329" s="214"/>
      <c r="CL6329" s="214"/>
      <c r="CM6329" s="214"/>
      <c r="CN6329" s="214"/>
      <c r="CO6329" s="214"/>
      <c r="CP6329" s="214"/>
      <c r="CQ6329" s="214"/>
      <c r="CR6329" s="214"/>
      <c r="CS6329" s="214"/>
      <c r="CT6329" s="214"/>
      <c r="CU6329" s="214"/>
      <c r="CV6329" s="214"/>
      <c r="CW6329" s="214"/>
      <c r="CX6329" s="214"/>
      <c r="CY6329" s="214"/>
      <c r="CZ6329" s="214"/>
      <c r="DA6329" s="214"/>
      <c r="DB6329" s="214"/>
      <c r="DC6329" s="214"/>
      <c r="DD6329" s="214"/>
      <c r="DE6329" s="214"/>
      <c r="DF6329" s="214"/>
      <c r="DG6329" s="214"/>
      <c r="DH6329" s="214"/>
      <c r="DI6329" s="214"/>
      <c r="DJ6329" s="214"/>
      <c r="DK6329" s="214"/>
      <c r="DL6329" s="214"/>
      <c r="DM6329" s="214"/>
      <c r="DN6329" s="214"/>
      <c r="DO6329" s="214"/>
      <c r="DP6329" s="214"/>
      <c r="DQ6329" s="214"/>
      <c r="DR6329" s="214"/>
      <c r="DS6329" s="214"/>
      <c r="DT6329" s="214"/>
      <c r="DU6329" s="214"/>
      <c r="DV6329" s="214"/>
      <c r="DW6329" s="214"/>
      <c r="DX6329" s="214"/>
      <c r="DY6329" s="214"/>
      <c r="DZ6329" s="214"/>
      <c r="EA6329" s="214"/>
      <c r="EB6329" s="214"/>
      <c r="EC6329" s="214"/>
      <c r="ED6329" s="214"/>
      <c r="EE6329" s="214"/>
      <c r="EF6329" s="214"/>
      <c r="EG6329" s="214"/>
      <c r="EH6329" s="214"/>
      <c r="EI6329" s="214"/>
      <c r="EJ6329" s="214"/>
      <c r="EK6329" s="214"/>
      <c r="EL6329" s="214"/>
      <c r="EM6329" s="214"/>
      <c r="EN6329" s="214"/>
      <c r="EO6329" s="214"/>
      <c r="EP6329" s="214"/>
      <c r="EQ6329" s="214"/>
      <c r="ER6329" s="214"/>
      <c r="ES6329" s="214"/>
      <c r="ET6329" s="214"/>
      <c r="EU6329" s="214"/>
      <c r="EV6329" s="214"/>
      <c r="EW6329" s="214"/>
      <c r="EX6329" s="214"/>
      <c r="EY6329" s="214"/>
      <c r="EZ6329" s="214"/>
      <c r="FA6329" s="214"/>
      <c r="FB6329" s="214"/>
      <c r="FC6329" s="214"/>
      <c r="FD6329" s="214"/>
      <c r="FE6329" s="214"/>
      <c r="FF6329" s="214"/>
      <c r="FG6329" s="214"/>
      <c r="FH6329" s="214"/>
      <c r="FI6329" s="214"/>
      <c r="FJ6329" s="214"/>
      <c r="FK6329" s="214"/>
      <c r="FL6329" s="214"/>
      <c r="FM6329" s="214"/>
      <c r="FN6329" s="214"/>
      <c r="FO6329" s="214"/>
      <c r="FP6329" s="214"/>
      <c r="FQ6329" s="214"/>
      <c r="FR6329" s="214"/>
      <c r="FS6329" s="214"/>
      <c r="FT6329" s="214"/>
      <c r="FU6329" s="214"/>
      <c r="FV6329" s="214"/>
      <c r="FW6329" s="214"/>
      <c r="FX6329" s="214"/>
      <c r="FY6329" s="214"/>
      <c r="FZ6329" s="214"/>
      <c r="GA6329" s="214"/>
      <c r="GB6329" s="214"/>
      <c r="GC6329" s="214"/>
      <c r="GD6329" s="214"/>
      <c r="GE6329" s="214"/>
      <c r="GF6329" s="214"/>
      <c r="GG6329" s="214"/>
      <c r="GH6329" s="214"/>
      <c r="GI6329" s="214"/>
      <c r="GJ6329" s="214"/>
      <c r="GK6329" s="214"/>
      <c r="GL6329" s="214"/>
      <c r="GM6329" s="214"/>
      <c r="GN6329" s="214"/>
      <c r="GO6329" s="214"/>
      <c r="GP6329" s="214"/>
      <c r="GQ6329" s="214"/>
      <c r="GR6329" s="214"/>
      <c r="GS6329" s="214"/>
      <c r="GT6329" s="214"/>
      <c r="GU6329" s="214"/>
      <c r="GV6329" s="214"/>
      <c r="GW6329" s="214"/>
      <c r="GX6329" s="214"/>
      <c r="GY6329" s="214"/>
      <c r="GZ6329" s="214"/>
      <c r="HA6329" s="214"/>
      <c r="HB6329" s="214"/>
      <c r="HC6329" s="214"/>
      <c r="HD6329" s="214"/>
      <c r="HE6329" s="214"/>
      <c r="HF6329" s="214"/>
      <c r="HG6329" s="214"/>
      <c r="HH6329" s="214"/>
      <c r="HI6329" s="214"/>
      <c r="HJ6329" s="214"/>
      <c r="HK6329" s="214"/>
      <c r="HL6329" s="214"/>
      <c r="HM6329" s="214"/>
      <c r="HN6329" s="214"/>
      <c r="HO6329" s="214"/>
      <c r="HP6329" s="214"/>
      <c r="HQ6329" s="214"/>
      <c r="HR6329" s="214"/>
      <c r="HS6329" s="214"/>
      <c r="HT6329" s="214"/>
      <c r="HU6329" s="214"/>
      <c r="HV6329" s="214"/>
      <c r="HW6329" s="214"/>
      <c r="HX6329" s="214"/>
      <c r="HY6329" s="214"/>
      <c r="HZ6329" s="214"/>
      <c r="IA6329" s="214"/>
      <c r="IB6329" s="214"/>
      <c r="IC6329" s="214"/>
      <c r="ID6329" s="214"/>
      <c r="IE6329" s="214"/>
      <c r="IF6329" s="214"/>
      <c r="IG6329" s="214"/>
      <c r="IH6329" s="214"/>
      <c r="II6329" s="214"/>
      <c r="IJ6329" s="214"/>
      <c r="IK6329" s="214"/>
      <c r="IL6329" s="214"/>
      <c r="IM6329" s="214"/>
      <c r="IN6329" s="214"/>
      <c r="IO6329" s="214"/>
      <c r="IP6329" s="214"/>
      <c r="IQ6329" s="214"/>
      <c r="IR6329" s="214"/>
      <c r="IS6329" s="214"/>
      <c r="IT6329" s="214"/>
      <c r="IU6329" s="214"/>
      <c r="IV6329" s="214"/>
      <c r="IW6329" s="214"/>
      <c r="IX6329" s="214"/>
      <c r="IY6329" s="214"/>
      <c r="IZ6329" s="214"/>
      <c r="JA6329" s="214"/>
      <c r="JB6329" s="214"/>
      <c r="JC6329" s="214"/>
      <c r="JD6329" s="214"/>
      <c r="JE6329" s="214"/>
      <c r="JF6329" s="214"/>
      <c r="JG6329" s="214"/>
    </row>
    <row r="6330" spans="1:267" s="161" customFormat="1" ht="19.5" customHeight="1" x14ac:dyDescent="0.25">
      <c r="A6330" s="50" t="s">
        <v>252</v>
      </c>
      <c r="B6330" s="27">
        <v>5</v>
      </c>
      <c r="C6330" s="27">
        <v>7</v>
      </c>
      <c r="D6330" s="27">
        <v>2.5</v>
      </c>
      <c r="E6330" s="27">
        <v>2</v>
      </c>
      <c r="F6330" s="27">
        <v>0</v>
      </c>
      <c r="G6330" s="27">
        <v>2</v>
      </c>
      <c r="H6330" s="27">
        <v>0</v>
      </c>
      <c r="I6330" s="27">
        <v>4.5</v>
      </c>
      <c r="J6330" s="27">
        <v>0</v>
      </c>
      <c r="K6330" s="27">
        <v>2</v>
      </c>
      <c r="L6330" s="112"/>
      <c r="M6330" s="27">
        <f>SUM(B6330:K6330)</f>
        <v>25</v>
      </c>
      <c r="N6330" s="27">
        <v>3</v>
      </c>
      <c r="O6330" s="185">
        <f>M6330/84</f>
        <v>0.29761904761904762</v>
      </c>
      <c r="P6330" s="55" t="s">
        <v>446</v>
      </c>
      <c r="Q6330" s="19" t="s">
        <v>1641</v>
      </c>
      <c r="R6330" s="41" t="s">
        <v>1600</v>
      </c>
      <c r="S6330" s="19" t="s">
        <v>494</v>
      </c>
      <c r="T6330" s="28" t="s">
        <v>1512</v>
      </c>
      <c r="U6330" s="17">
        <v>8</v>
      </c>
      <c r="V6330" s="20" t="s">
        <v>609</v>
      </c>
      <c r="W6330" s="18" t="s">
        <v>1578</v>
      </c>
      <c r="X6330" s="18" t="s">
        <v>478</v>
      </c>
      <c r="Y6330" s="29" t="s">
        <v>1579</v>
      </c>
      <c r="Z6330" s="61"/>
    </row>
    <row r="6331" spans="1:267" s="161" customFormat="1" ht="19.5" customHeight="1" x14ac:dyDescent="0.25">
      <c r="A6331" s="50" t="s">
        <v>259</v>
      </c>
      <c r="B6331" s="27">
        <v>6</v>
      </c>
      <c r="C6331" s="27">
        <v>3</v>
      </c>
      <c r="D6331" s="27">
        <v>2</v>
      </c>
      <c r="E6331" s="27">
        <v>0</v>
      </c>
      <c r="F6331" s="27">
        <v>1</v>
      </c>
      <c r="G6331" s="27">
        <v>3</v>
      </c>
      <c r="H6331" s="27">
        <v>0</v>
      </c>
      <c r="I6331" s="27">
        <v>4</v>
      </c>
      <c r="J6331" s="27">
        <v>4</v>
      </c>
      <c r="K6331" s="27">
        <v>2</v>
      </c>
      <c r="L6331" s="112"/>
      <c r="M6331" s="27">
        <f>SUM(B6331:K6331)</f>
        <v>25</v>
      </c>
      <c r="N6331" s="27">
        <v>5</v>
      </c>
      <c r="O6331" s="185">
        <f>M6331/84</f>
        <v>0.29761904761904762</v>
      </c>
      <c r="P6331" s="55" t="s">
        <v>446</v>
      </c>
      <c r="Q6331" s="19" t="s">
        <v>1486</v>
      </c>
      <c r="R6331" s="41" t="s">
        <v>473</v>
      </c>
      <c r="S6331" s="19" t="s">
        <v>616</v>
      </c>
      <c r="T6331" s="28" t="s">
        <v>8947</v>
      </c>
      <c r="U6331" s="17">
        <v>8</v>
      </c>
      <c r="V6331" s="20" t="s">
        <v>593</v>
      </c>
      <c r="W6331" s="18" t="s">
        <v>5928</v>
      </c>
      <c r="X6331" s="18" t="s">
        <v>518</v>
      </c>
      <c r="Y6331" s="29" t="s">
        <v>452</v>
      </c>
      <c r="Z6331" s="61"/>
      <c r="AA6331" s="214"/>
      <c r="AB6331" s="214"/>
      <c r="AC6331" s="214"/>
      <c r="AD6331" s="214"/>
      <c r="AE6331" s="214"/>
      <c r="AF6331" s="214"/>
      <c r="AG6331" s="214"/>
      <c r="AH6331" s="214"/>
      <c r="AI6331" s="214"/>
      <c r="AJ6331" s="214"/>
      <c r="AK6331" s="214"/>
      <c r="AL6331" s="214"/>
      <c r="AM6331" s="214"/>
      <c r="AN6331" s="214"/>
      <c r="AO6331" s="214"/>
      <c r="AP6331" s="214"/>
      <c r="AQ6331" s="214"/>
      <c r="AR6331" s="214"/>
      <c r="AS6331" s="214"/>
      <c r="AT6331" s="214"/>
      <c r="AU6331" s="214"/>
      <c r="AV6331" s="214"/>
      <c r="AW6331" s="214"/>
      <c r="AX6331" s="214"/>
      <c r="AY6331" s="214"/>
      <c r="AZ6331" s="214"/>
      <c r="BA6331" s="214"/>
      <c r="BB6331" s="214"/>
      <c r="BC6331" s="214"/>
      <c r="BD6331" s="214"/>
      <c r="BE6331" s="214"/>
      <c r="BF6331" s="214"/>
      <c r="BG6331" s="214"/>
      <c r="BH6331" s="214"/>
      <c r="BI6331" s="214"/>
      <c r="BJ6331" s="214"/>
      <c r="BK6331" s="214"/>
      <c r="BL6331" s="214"/>
      <c r="BM6331" s="214"/>
      <c r="BN6331" s="214"/>
      <c r="BO6331" s="214"/>
      <c r="BP6331" s="214"/>
      <c r="BQ6331" s="214"/>
      <c r="BR6331" s="214"/>
      <c r="BS6331" s="214"/>
      <c r="BT6331" s="214"/>
      <c r="BU6331" s="214"/>
      <c r="BV6331" s="214"/>
      <c r="BW6331" s="214"/>
      <c r="BX6331" s="214"/>
      <c r="BY6331" s="214"/>
      <c r="BZ6331" s="214"/>
      <c r="CA6331" s="214"/>
      <c r="CB6331" s="214"/>
      <c r="CC6331" s="214"/>
      <c r="CD6331" s="214"/>
      <c r="CE6331" s="214"/>
      <c r="CF6331" s="214"/>
      <c r="CG6331" s="214"/>
      <c r="CH6331" s="214"/>
      <c r="CI6331" s="214"/>
      <c r="CJ6331" s="214"/>
      <c r="CK6331" s="214"/>
      <c r="CL6331" s="214"/>
      <c r="CM6331" s="214"/>
      <c r="CN6331" s="214"/>
      <c r="CO6331" s="214"/>
      <c r="CP6331" s="214"/>
      <c r="CQ6331" s="214"/>
      <c r="CR6331" s="214"/>
      <c r="CS6331" s="214"/>
      <c r="CT6331" s="214"/>
      <c r="CU6331" s="214"/>
      <c r="CV6331" s="214"/>
      <c r="CW6331" s="214"/>
      <c r="CX6331" s="214"/>
      <c r="CY6331" s="214"/>
      <c r="CZ6331" s="214"/>
      <c r="DA6331" s="214"/>
      <c r="DB6331" s="214"/>
      <c r="DC6331" s="214"/>
      <c r="DD6331" s="214"/>
      <c r="DE6331" s="214"/>
      <c r="DF6331" s="214"/>
      <c r="DG6331" s="214"/>
      <c r="DH6331" s="214"/>
      <c r="DI6331" s="214"/>
      <c r="DJ6331" s="214"/>
      <c r="DK6331" s="214"/>
      <c r="DL6331" s="214"/>
      <c r="DM6331" s="214"/>
      <c r="DN6331" s="214"/>
      <c r="DO6331" s="214"/>
      <c r="DP6331" s="214"/>
      <c r="DQ6331" s="214"/>
      <c r="DR6331" s="214"/>
      <c r="DS6331" s="214"/>
      <c r="DT6331" s="214"/>
      <c r="DU6331" s="214"/>
      <c r="DV6331" s="214"/>
      <c r="DW6331" s="214"/>
      <c r="DX6331" s="214"/>
      <c r="DY6331" s="214"/>
      <c r="DZ6331" s="214"/>
      <c r="EA6331" s="214"/>
      <c r="EB6331" s="214"/>
      <c r="EC6331" s="214"/>
      <c r="ED6331" s="214"/>
      <c r="EE6331" s="214"/>
      <c r="EF6331" s="214"/>
      <c r="EG6331" s="214"/>
      <c r="EH6331" s="214"/>
      <c r="EI6331" s="214"/>
      <c r="EJ6331" s="214"/>
      <c r="EK6331" s="214"/>
      <c r="EL6331" s="214"/>
      <c r="EM6331" s="214"/>
      <c r="EN6331" s="214"/>
      <c r="EO6331" s="214"/>
      <c r="EP6331" s="214"/>
      <c r="EQ6331" s="214"/>
      <c r="ER6331" s="214"/>
      <c r="ES6331" s="214"/>
      <c r="ET6331" s="214"/>
      <c r="EU6331" s="214"/>
      <c r="EV6331" s="214"/>
      <c r="EW6331" s="214"/>
      <c r="EX6331" s="214"/>
      <c r="EY6331" s="214"/>
      <c r="EZ6331" s="214"/>
      <c r="FA6331" s="214"/>
      <c r="FB6331" s="214"/>
      <c r="FC6331" s="214"/>
      <c r="FD6331" s="214"/>
      <c r="FE6331" s="214"/>
      <c r="FF6331" s="214"/>
      <c r="FG6331" s="214"/>
      <c r="FH6331" s="214"/>
      <c r="FI6331" s="214"/>
      <c r="FJ6331" s="214"/>
      <c r="FK6331" s="214"/>
      <c r="FL6331" s="214"/>
      <c r="FM6331" s="214"/>
      <c r="FN6331" s="214"/>
      <c r="FO6331" s="214"/>
      <c r="FP6331" s="214"/>
      <c r="FQ6331" s="214"/>
      <c r="FR6331" s="214"/>
      <c r="FS6331" s="214"/>
      <c r="FT6331" s="214"/>
      <c r="FU6331" s="214"/>
      <c r="FV6331" s="214"/>
      <c r="FW6331" s="214"/>
      <c r="FX6331" s="214"/>
      <c r="FY6331" s="214"/>
      <c r="FZ6331" s="214"/>
      <c r="GA6331" s="214"/>
      <c r="GB6331" s="214"/>
      <c r="GC6331" s="214"/>
      <c r="GD6331" s="214"/>
      <c r="GE6331" s="214"/>
      <c r="GF6331" s="214"/>
      <c r="GG6331" s="214"/>
      <c r="GH6331" s="214"/>
      <c r="GI6331" s="214"/>
      <c r="GJ6331" s="214"/>
      <c r="GK6331" s="214"/>
      <c r="GL6331" s="214"/>
      <c r="GM6331" s="214"/>
      <c r="GN6331" s="214"/>
      <c r="GO6331" s="214"/>
      <c r="GP6331" s="214"/>
      <c r="GQ6331" s="214"/>
      <c r="GR6331" s="214"/>
      <c r="GS6331" s="214"/>
      <c r="GT6331" s="214"/>
      <c r="GU6331" s="214"/>
      <c r="GV6331" s="214"/>
      <c r="GW6331" s="214"/>
      <c r="GX6331" s="214"/>
      <c r="GY6331" s="214"/>
      <c r="GZ6331" s="214"/>
      <c r="HA6331" s="214"/>
      <c r="HB6331" s="214"/>
      <c r="HC6331" s="214"/>
      <c r="HD6331" s="214"/>
      <c r="HE6331" s="214"/>
      <c r="HF6331" s="214"/>
      <c r="HG6331" s="214"/>
      <c r="HH6331" s="214"/>
      <c r="HI6331" s="214"/>
      <c r="HJ6331" s="214"/>
      <c r="HK6331" s="214"/>
      <c r="HL6331" s="214"/>
      <c r="HM6331" s="214"/>
      <c r="HN6331" s="214"/>
      <c r="HO6331" s="214"/>
      <c r="HP6331" s="214"/>
      <c r="HQ6331" s="214"/>
      <c r="HR6331" s="214"/>
      <c r="HS6331" s="214"/>
      <c r="HT6331" s="214"/>
      <c r="HU6331" s="214"/>
      <c r="HV6331" s="214"/>
      <c r="HW6331" s="214"/>
      <c r="HX6331" s="214"/>
      <c r="HY6331" s="214"/>
      <c r="HZ6331" s="214"/>
      <c r="IA6331" s="214"/>
      <c r="IB6331" s="214"/>
      <c r="IC6331" s="214"/>
      <c r="ID6331" s="214"/>
      <c r="IE6331" s="214"/>
      <c r="IF6331" s="214"/>
      <c r="IG6331" s="214"/>
      <c r="IH6331" s="214"/>
      <c r="II6331" s="214"/>
      <c r="IJ6331" s="214"/>
      <c r="IK6331" s="214"/>
      <c r="IL6331" s="214"/>
      <c r="IM6331" s="214"/>
      <c r="IN6331" s="214"/>
      <c r="IO6331" s="214"/>
      <c r="IP6331" s="214"/>
      <c r="IQ6331" s="214"/>
      <c r="IR6331" s="214"/>
      <c r="IS6331" s="214"/>
      <c r="IT6331" s="214"/>
      <c r="IU6331" s="214"/>
      <c r="IV6331" s="214"/>
      <c r="IW6331" s="214"/>
      <c r="IX6331" s="214"/>
      <c r="IY6331" s="214"/>
      <c r="IZ6331" s="214"/>
      <c r="JA6331" s="214"/>
      <c r="JB6331" s="214"/>
      <c r="JC6331" s="214"/>
      <c r="JD6331" s="214"/>
      <c r="JE6331" s="214"/>
      <c r="JF6331" s="214"/>
      <c r="JG6331" s="214"/>
    </row>
    <row r="6332" spans="1:267" s="161" customFormat="1" ht="19.5" customHeight="1" x14ac:dyDescent="0.25">
      <c r="A6332" s="50" t="s">
        <v>281</v>
      </c>
      <c r="B6332" s="27">
        <v>8</v>
      </c>
      <c r="C6332" s="27">
        <v>3</v>
      </c>
      <c r="D6332" s="27">
        <v>7.5</v>
      </c>
      <c r="E6332" s="27">
        <v>0</v>
      </c>
      <c r="F6332" s="27">
        <v>1</v>
      </c>
      <c r="G6332" s="27">
        <v>2</v>
      </c>
      <c r="H6332" s="27">
        <v>1</v>
      </c>
      <c r="I6332" s="27">
        <v>2.5</v>
      </c>
      <c r="J6332" s="27">
        <v>0</v>
      </c>
      <c r="K6332" s="27">
        <v>0</v>
      </c>
      <c r="L6332" s="112"/>
      <c r="M6332" s="27">
        <f>SUM(B6332:K6332)</f>
        <v>25</v>
      </c>
      <c r="N6332" s="27">
        <v>14</v>
      </c>
      <c r="O6332" s="185">
        <f>M6332/84</f>
        <v>0.29761904761904762</v>
      </c>
      <c r="P6332" s="55" t="s">
        <v>446</v>
      </c>
      <c r="Q6332" s="19" t="s">
        <v>8724</v>
      </c>
      <c r="R6332" s="41" t="s">
        <v>958</v>
      </c>
      <c r="S6332" s="19" t="s">
        <v>8725</v>
      </c>
      <c r="T6332" s="28" t="s">
        <v>3660</v>
      </c>
      <c r="U6332" s="17">
        <v>8</v>
      </c>
      <c r="V6332" s="20" t="s">
        <v>4130</v>
      </c>
      <c r="W6332" s="18" t="s">
        <v>4583</v>
      </c>
      <c r="X6332" s="18" t="s">
        <v>811</v>
      </c>
      <c r="Y6332" s="29" t="s">
        <v>486</v>
      </c>
      <c r="Z6332" s="61"/>
      <c r="AA6332" s="214"/>
      <c r="AB6332" s="214"/>
      <c r="AC6332" s="214"/>
      <c r="AD6332" s="214"/>
      <c r="AE6332" s="214"/>
      <c r="AF6332" s="214"/>
      <c r="AG6332" s="214"/>
      <c r="AH6332" s="214"/>
      <c r="AI6332" s="214"/>
      <c r="AJ6332" s="214"/>
      <c r="AK6332" s="214"/>
      <c r="AL6332" s="214"/>
      <c r="AM6332" s="214"/>
      <c r="AN6332" s="214"/>
      <c r="AO6332" s="214"/>
      <c r="AP6332" s="214"/>
      <c r="AQ6332" s="214"/>
      <c r="AR6332" s="214"/>
      <c r="AS6332" s="214"/>
      <c r="AT6332" s="214"/>
      <c r="AU6332" s="214"/>
      <c r="AV6332" s="214"/>
      <c r="AW6332" s="214"/>
      <c r="AX6332" s="214"/>
      <c r="AY6332" s="214"/>
      <c r="AZ6332" s="214"/>
      <c r="BA6332" s="214"/>
      <c r="BB6332" s="214"/>
      <c r="BC6332" s="214"/>
      <c r="BD6332" s="214"/>
      <c r="BE6332" s="214"/>
      <c r="BF6332" s="214"/>
      <c r="BG6332" s="214"/>
      <c r="BH6332" s="214"/>
      <c r="BI6332" s="214"/>
      <c r="BJ6332" s="214"/>
      <c r="BK6332" s="214"/>
      <c r="BL6332" s="214"/>
      <c r="BM6332" s="214"/>
      <c r="BN6332" s="214"/>
      <c r="BO6332" s="214"/>
      <c r="BP6332" s="214"/>
      <c r="BQ6332" s="214"/>
      <c r="BR6332" s="214"/>
      <c r="BS6332" s="214"/>
      <c r="BT6332" s="214"/>
      <c r="BU6332" s="214"/>
      <c r="BV6332" s="214"/>
      <c r="BW6332" s="214"/>
      <c r="BX6332" s="214"/>
      <c r="BY6332" s="214"/>
      <c r="BZ6332" s="214"/>
      <c r="CA6332" s="214"/>
      <c r="CB6332" s="214"/>
      <c r="CC6332" s="214"/>
      <c r="CD6332" s="214"/>
      <c r="CE6332" s="214"/>
      <c r="CF6332" s="214"/>
      <c r="CG6332" s="214"/>
      <c r="CH6332" s="214"/>
      <c r="CI6332" s="214"/>
      <c r="CJ6332" s="214"/>
      <c r="CK6332" s="214"/>
      <c r="CL6332" s="214"/>
      <c r="CM6332" s="214"/>
      <c r="CN6332" s="214"/>
      <c r="CO6332" s="214"/>
      <c r="CP6332" s="214"/>
      <c r="CQ6332" s="214"/>
      <c r="CR6332" s="214"/>
      <c r="CS6332" s="214"/>
      <c r="CT6332" s="214"/>
      <c r="CU6332" s="214"/>
      <c r="CV6332" s="214"/>
      <c r="CW6332" s="214"/>
      <c r="CX6332" s="214"/>
      <c r="CY6332" s="214"/>
      <c r="CZ6332" s="214"/>
      <c r="DA6332" s="214"/>
      <c r="DB6332" s="214"/>
      <c r="DC6332" s="214"/>
      <c r="DD6332" s="214"/>
      <c r="DE6332" s="214"/>
      <c r="DF6332" s="214"/>
      <c r="DG6332" s="214"/>
      <c r="DH6332" s="214"/>
      <c r="DI6332" s="214"/>
      <c r="DJ6332" s="214"/>
      <c r="DK6332" s="214"/>
      <c r="DL6332" s="214"/>
      <c r="DM6332" s="214"/>
      <c r="DN6332" s="214"/>
      <c r="DO6332" s="214"/>
      <c r="DP6332" s="214"/>
      <c r="DQ6332" s="214"/>
      <c r="DR6332" s="214"/>
      <c r="DS6332" s="214"/>
      <c r="DT6332" s="214"/>
      <c r="DU6332" s="214"/>
      <c r="DV6332" s="214"/>
      <c r="DW6332" s="214"/>
      <c r="DX6332" s="214"/>
      <c r="DY6332" s="214"/>
      <c r="DZ6332" s="214"/>
      <c r="EA6332" s="214"/>
      <c r="EB6332" s="214"/>
      <c r="EC6332" s="214"/>
      <c r="ED6332" s="214"/>
      <c r="EE6332" s="214"/>
      <c r="EF6332" s="214"/>
      <c r="EG6332" s="214"/>
      <c r="EH6332" s="214"/>
      <c r="EI6332" s="214"/>
      <c r="EJ6332" s="214"/>
      <c r="EK6332" s="214"/>
      <c r="EL6332" s="214"/>
      <c r="EM6332" s="214"/>
      <c r="EN6332" s="214"/>
      <c r="EO6332" s="214"/>
      <c r="EP6332" s="214"/>
      <c r="EQ6332" s="214"/>
      <c r="ER6332" s="214"/>
      <c r="ES6332" s="214"/>
      <c r="ET6332" s="214"/>
      <c r="EU6332" s="214"/>
      <c r="EV6332" s="214"/>
      <c r="EW6332" s="214"/>
      <c r="EX6332" s="214"/>
      <c r="EY6332" s="214"/>
      <c r="EZ6332" s="214"/>
      <c r="FA6332" s="214"/>
      <c r="FB6332" s="214"/>
      <c r="FC6332" s="214"/>
      <c r="FD6332" s="214"/>
      <c r="FE6332" s="214"/>
      <c r="FF6332" s="214"/>
      <c r="FG6332" s="214"/>
      <c r="FH6332" s="214"/>
      <c r="FI6332" s="214"/>
      <c r="FJ6332" s="214"/>
      <c r="FK6332" s="214"/>
      <c r="FL6332" s="214"/>
      <c r="FM6332" s="214"/>
      <c r="FN6332" s="214"/>
      <c r="FO6332" s="214"/>
      <c r="FP6332" s="214"/>
      <c r="FQ6332" s="214"/>
      <c r="FR6332" s="214"/>
      <c r="FS6332" s="214"/>
      <c r="FT6332" s="214"/>
      <c r="FU6332" s="214"/>
      <c r="FV6332" s="214"/>
      <c r="FW6332" s="214"/>
      <c r="FX6332" s="214"/>
      <c r="FY6332" s="214"/>
      <c r="FZ6332" s="214"/>
      <c r="GA6332" s="214"/>
      <c r="GB6332" s="214"/>
      <c r="GC6332" s="214"/>
      <c r="GD6332" s="214"/>
      <c r="GE6332" s="214"/>
      <c r="GF6332" s="214"/>
      <c r="GG6332" s="214"/>
      <c r="GH6332" s="214"/>
      <c r="GI6332" s="214"/>
      <c r="GJ6332" s="214"/>
      <c r="GK6332" s="214"/>
      <c r="GL6332" s="214"/>
      <c r="GM6332" s="214"/>
      <c r="GN6332" s="214"/>
      <c r="GO6332" s="214"/>
      <c r="GP6332" s="214"/>
      <c r="GQ6332" s="214"/>
      <c r="GR6332" s="214"/>
      <c r="GS6332" s="214"/>
      <c r="GT6332" s="214"/>
      <c r="GU6332" s="214"/>
      <c r="GV6332" s="214"/>
      <c r="GW6332" s="214"/>
      <c r="GX6332" s="214"/>
      <c r="GY6332" s="214"/>
      <c r="GZ6332" s="214"/>
      <c r="HA6332" s="214"/>
      <c r="HB6332" s="214"/>
      <c r="HC6332" s="214"/>
      <c r="HD6332" s="214"/>
      <c r="HE6332" s="214"/>
      <c r="HF6332" s="214"/>
      <c r="HG6332" s="214"/>
      <c r="HH6332" s="214"/>
      <c r="HI6332" s="214"/>
      <c r="HJ6332" s="214"/>
      <c r="HK6332" s="214"/>
      <c r="HL6332" s="214"/>
      <c r="HM6332" s="214"/>
      <c r="HN6332" s="214"/>
      <c r="HO6332" s="214"/>
      <c r="HP6332" s="214"/>
      <c r="HQ6332" s="214"/>
      <c r="HR6332" s="214"/>
      <c r="HS6332" s="214"/>
      <c r="HT6332" s="214"/>
      <c r="HU6332" s="214"/>
      <c r="HV6332" s="214"/>
      <c r="HW6332" s="214"/>
      <c r="HX6332" s="214"/>
      <c r="HY6332" s="214"/>
      <c r="HZ6332" s="214"/>
      <c r="IA6332" s="214"/>
      <c r="IB6332" s="214"/>
      <c r="IC6332" s="214"/>
      <c r="ID6332" s="214"/>
      <c r="IE6332" s="214"/>
      <c r="IF6332" s="214"/>
      <c r="IG6332" s="214"/>
      <c r="IH6332" s="214"/>
      <c r="II6332" s="214"/>
      <c r="IJ6332" s="214"/>
      <c r="IK6332" s="214"/>
      <c r="IL6332" s="214"/>
      <c r="IM6332" s="214"/>
      <c r="IN6332" s="214"/>
      <c r="IO6332" s="214"/>
      <c r="IP6332" s="214"/>
      <c r="IQ6332" s="214"/>
      <c r="IR6332" s="214"/>
      <c r="IS6332" s="214"/>
      <c r="IT6332" s="214"/>
      <c r="IU6332" s="214"/>
      <c r="IV6332" s="214"/>
      <c r="IW6332" s="214"/>
      <c r="IX6332" s="214"/>
      <c r="IY6332" s="214"/>
      <c r="IZ6332" s="214"/>
      <c r="JA6332" s="214"/>
      <c r="JB6332" s="214"/>
      <c r="JC6332" s="214"/>
      <c r="JD6332" s="214"/>
      <c r="JE6332" s="214"/>
      <c r="JF6332" s="214"/>
      <c r="JG6332" s="214"/>
    </row>
    <row r="6333" spans="1:267" s="161" customFormat="1" ht="19.5" customHeight="1" x14ac:dyDescent="0.25">
      <c r="A6333" s="80" t="s">
        <v>260</v>
      </c>
      <c r="B6333" s="35">
        <v>10</v>
      </c>
      <c r="C6333" s="35">
        <v>6</v>
      </c>
      <c r="D6333" s="35">
        <v>7</v>
      </c>
      <c r="E6333" s="35">
        <v>0</v>
      </c>
      <c r="F6333" s="35">
        <v>0</v>
      </c>
      <c r="G6333" s="35">
        <v>2</v>
      </c>
      <c r="H6333" s="35">
        <v>0</v>
      </c>
      <c r="I6333" s="35">
        <v>0</v>
      </c>
      <c r="J6333" s="35">
        <v>0</v>
      </c>
      <c r="K6333" s="35">
        <v>0</v>
      </c>
      <c r="L6333" s="133"/>
      <c r="M6333" s="27">
        <f>SUM(B6333:K6333)</f>
        <v>25</v>
      </c>
      <c r="N6333" s="35">
        <v>6</v>
      </c>
      <c r="O6333" s="185">
        <f>M6333/84</f>
        <v>0.29761904761904762</v>
      </c>
      <c r="P6333" s="79" t="s">
        <v>446</v>
      </c>
      <c r="Q6333" s="36" t="s">
        <v>8611</v>
      </c>
      <c r="R6333" s="43" t="s">
        <v>471</v>
      </c>
      <c r="S6333" s="36" t="s">
        <v>1126</v>
      </c>
      <c r="T6333" s="37" t="s">
        <v>2966</v>
      </c>
      <c r="U6333" s="38">
        <v>8</v>
      </c>
      <c r="V6333" s="38" t="s">
        <v>609</v>
      </c>
      <c r="W6333" s="36" t="s">
        <v>2996</v>
      </c>
      <c r="X6333" s="36" t="s">
        <v>684</v>
      </c>
      <c r="Y6333" s="39" t="s">
        <v>466</v>
      </c>
      <c r="Z6333" s="229"/>
      <c r="AA6333" s="230"/>
      <c r="AB6333" s="230"/>
      <c r="AC6333" s="230"/>
      <c r="AD6333" s="230"/>
      <c r="AE6333" s="230"/>
      <c r="AF6333" s="230"/>
      <c r="AG6333" s="230"/>
      <c r="AH6333" s="230"/>
      <c r="AI6333" s="230"/>
      <c r="AJ6333" s="230"/>
      <c r="AK6333" s="230"/>
      <c r="AL6333" s="230"/>
      <c r="AM6333" s="230"/>
      <c r="AN6333" s="230"/>
      <c r="AO6333" s="230"/>
      <c r="AP6333" s="230"/>
      <c r="AQ6333" s="230"/>
      <c r="AR6333" s="230"/>
      <c r="AS6333" s="230"/>
      <c r="AT6333" s="230"/>
      <c r="AU6333" s="230"/>
      <c r="AV6333" s="230"/>
      <c r="AW6333" s="230"/>
      <c r="AX6333" s="230"/>
      <c r="AY6333" s="230"/>
      <c r="AZ6333" s="230"/>
      <c r="BA6333" s="230"/>
      <c r="BB6333" s="230"/>
      <c r="BC6333" s="230"/>
      <c r="BD6333" s="230"/>
      <c r="BE6333" s="230"/>
      <c r="BF6333" s="230"/>
      <c r="BG6333" s="230"/>
      <c r="BH6333" s="230"/>
      <c r="BI6333" s="230"/>
      <c r="BJ6333" s="230"/>
      <c r="BK6333" s="230"/>
      <c r="BL6333" s="230"/>
      <c r="BM6333" s="230"/>
      <c r="BN6333" s="230"/>
      <c r="BO6333" s="230"/>
      <c r="BP6333" s="230"/>
      <c r="BQ6333" s="230"/>
      <c r="BR6333" s="230"/>
      <c r="BS6333" s="230"/>
      <c r="BT6333" s="230"/>
      <c r="BU6333" s="230"/>
      <c r="BV6333" s="230"/>
      <c r="BW6333" s="230"/>
      <c r="BX6333" s="230"/>
      <c r="BY6333" s="230"/>
      <c r="BZ6333" s="230"/>
      <c r="CA6333" s="230"/>
      <c r="CB6333" s="230"/>
      <c r="CC6333" s="230"/>
      <c r="CD6333" s="230"/>
      <c r="CE6333" s="230"/>
      <c r="CF6333" s="230"/>
      <c r="CG6333" s="230"/>
      <c r="CH6333" s="230"/>
      <c r="CI6333" s="230"/>
      <c r="CJ6333" s="230"/>
      <c r="CK6333" s="230"/>
      <c r="CL6333" s="230"/>
      <c r="CM6333" s="230"/>
      <c r="CN6333" s="230"/>
      <c r="CO6333" s="230"/>
      <c r="CP6333" s="230"/>
      <c r="CQ6333" s="230"/>
      <c r="CR6333" s="230"/>
      <c r="CS6333" s="230"/>
      <c r="CT6333" s="230"/>
      <c r="CU6333" s="230"/>
      <c r="CV6333" s="230"/>
      <c r="CW6333" s="230"/>
      <c r="CX6333" s="230"/>
      <c r="CY6333" s="230"/>
      <c r="CZ6333" s="230"/>
      <c r="DA6333" s="230"/>
      <c r="DB6333" s="230"/>
      <c r="DC6333" s="230"/>
      <c r="DD6333" s="230"/>
      <c r="DE6333" s="230"/>
      <c r="DF6333" s="230"/>
      <c r="DG6333" s="230"/>
      <c r="DH6333" s="230"/>
      <c r="DI6333" s="230"/>
      <c r="DJ6333" s="230"/>
      <c r="DK6333" s="230"/>
      <c r="DL6333" s="230"/>
      <c r="DM6333" s="230"/>
      <c r="DN6333" s="230"/>
      <c r="DO6333" s="230"/>
      <c r="DP6333" s="230"/>
      <c r="DQ6333" s="230"/>
      <c r="DR6333" s="230"/>
      <c r="DS6333" s="230"/>
      <c r="DT6333" s="230"/>
      <c r="DU6333" s="230"/>
      <c r="DV6333" s="230"/>
      <c r="DW6333" s="230"/>
      <c r="DX6333" s="230"/>
      <c r="DY6333" s="230"/>
      <c r="DZ6333" s="230"/>
      <c r="EA6333" s="230"/>
      <c r="EB6333" s="230"/>
      <c r="EC6333" s="230"/>
      <c r="ED6333" s="230"/>
      <c r="EE6333" s="230"/>
      <c r="EF6333" s="230"/>
      <c r="EG6333" s="230"/>
      <c r="EH6333" s="230"/>
      <c r="EI6333" s="230"/>
      <c r="EJ6333" s="230"/>
      <c r="EK6333" s="230"/>
      <c r="EL6333" s="230"/>
      <c r="EM6333" s="230"/>
      <c r="EN6333" s="230"/>
      <c r="EO6333" s="230"/>
      <c r="EP6333" s="230"/>
      <c r="EQ6333" s="230"/>
      <c r="ER6333" s="230"/>
      <c r="ES6333" s="230"/>
      <c r="ET6333" s="230"/>
      <c r="EU6333" s="230"/>
      <c r="EV6333" s="230"/>
      <c r="EW6333" s="230"/>
      <c r="EX6333" s="230"/>
      <c r="EY6333" s="230"/>
      <c r="EZ6333" s="230"/>
      <c r="FA6333" s="230"/>
      <c r="FB6333" s="230"/>
      <c r="FC6333" s="230"/>
      <c r="FD6333" s="230"/>
      <c r="FE6333" s="230"/>
      <c r="FF6333" s="230"/>
      <c r="FG6333" s="230"/>
      <c r="FH6333" s="230"/>
      <c r="FI6333" s="230"/>
      <c r="FJ6333" s="230"/>
      <c r="FK6333" s="230"/>
      <c r="FL6333" s="230"/>
      <c r="FM6333" s="230"/>
      <c r="FN6333" s="230"/>
      <c r="FO6333" s="230"/>
      <c r="FP6333" s="230"/>
      <c r="FQ6333" s="230"/>
      <c r="FR6333" s="230"/>
      <c r="FS6333" s="230"/>
      <c r="FT6333" s="230"/>
      <c r="FU6333" s="230"/>
      <c r="FV6333" s="230"/>
      <c r="FW6333" s="230"/>
      <c r="FX6333" s="230"/>
      <c r="FY6333" s="230"/>
      <c r="FZ6333" s="230"/>
      <c r="GA6333" s="230"/>
      <c r="GB6333" s="230"/>
      <c r="GC6333" s="230"/>
      <c r="GD6333" s="230"/>
      <c r="GE6333" s="230"/>
      <c r="GF6333" s="230"/>
      <c r="GG6333" s="230"/>
      <c r="GH6333" s="230"/>
      <c r="GI6333" s="230"/>
      <c r="GJ6333" s="230"/>
      <c r="GK6333" s="230"/>
      <c r="GL6333" s="230"/>
      <c r="GM6333" s="230"/>
      <c r="GN6333" s="230"/>
      <c r="GO6333" s="230"/>
      <c r="GP6333" s="230"/>
      <c r="GQ6333" s="230"/>
      <c r="GR6333" s="230"/>
      <c r="GS6333" s="230"/>
      <c r="GT6333" s="230"/>
      <c r="GU6333" s="230"/>
      <c r="GV6333" s="230"/>
      <c r="GW6333" s="230"/>
      <c r="GX6333" s="230"/>
      <c r="GY6333" s="230"/>
      <c r="GZ6333" s="230"/>
      <c r="HA6333" s="230"/>
      <c r="HB6333" s="230"/>
      <c r="HC6333" s="230"/>
      <c r="HD6333" s="230"/>
      <c r="HE6333" s="230"/>
      <c r="HF6333" s="230"/>
      <c r="HG6333" s="230"/>
      <c r="HH6333" s="230"/>
      <c r="HI6333" s="230"/>
      <c r="HJ6333" s="230"/>
      <c r="HK6333" s="230"/>
      <c r="HL6333" s="230"/>
      <c r="HM6333" s="230"/>
      <c r="HN6333" s="230"/>
      <c r="HO6333" s="230"/>
      <c r="HP6333" s="230"/>
      <c r="HQ6333" s="230"/>
      <c r="HR6333" s="230"/>
      <c r="HS6333" s="230"/>
      <c r="HT6333" s="230"/>
      <c r="HU6333" s="230"/>
      <c r="HV6333" s="230"/>
      <c r="HW6333" s="230"/>
      <c r="HX6333" s="230"/>
      <c r="HY6333" s="230"/>
      <c r="HZ6333" s="230"/>
      <c r="IA6333" s="230"/>
      <c r="IB6333" s="230"/>
      <c r="IC6333" s="230"/>
      <c r="ID6333" s="230"/>
      <c r="IE6333" s="230"/>
      <c r="IF6333" s="230"/>
      <c r="IG6333" s="230"/>
      <c r="IH6333" s="230"/>
      <c r="II6333" s="230"/>
      <c r="IJ6333" s="230"/>
      <c r="IK6333" s="230"/>
      <c r="IL6333" s="230"/>
      <c r="IM6333" s="230"/>
      <c r="IN6333" s="230"/>
      <c r="IO6333" s="230"/>
      <c r="IP6333" s="230"/>
      <c r="IQ6333" s="230"/>
      <c r="IR6333" s="230"/>
      <c r="IS6333" s="230"/>
      <c r="IT6333" s="230"/>
      <c r="IU6333" s="230"/>
      <c r="IV6333" s="230"/>
      <c r="IW6333" s="230"/>
      <c r="IX6333" s="230"/>
      <c r="IY6333" s="230"/>
      <c r="IZ6333" s="230"/>
      <c r="JA6333" s="230"/>
      <c r="JB6333" s="230"/>
      <c r="JC6333" s="230"/>
      <c r="JD6333" s="230"/>
      <c r="JE6333" s="230"/>
      <c r="JF6333" s="230"/>
      <c r="JG6333" s="230"/>
    </row>
    <row r="6334" spans="1:267" s="161" customFormat="1" ht="19.5" customHeight="1" x14ac:dyDescent="0.25">
      <c r="A6334" s="50" t="s">
        <v>256</v>
      </c>
      <c r="B6334" s="27">
        <v>9</v>
      </c>
      <c r="C6334" s="27">
        <v>3</v>
      </c>
      <c r="D6334" s="27">
        <v>9</v>
      </c>
      <c r="E6334" s="27">
        <v>0</v>
      </c>
      <c r="F6334" s="27">
        <v>2</v>
      </c>
      <c r="G6334" s="27">
        <v>2</v>
      </c>
      <c r="H6334" s="27">
        <v>0</v>
      </c>
      <c r="I6334" s="27">
        <v>0</v>
      </c>
      <c r="J6334" s="27">
        <v>0</v>
      </c>
      <c r="K6334" s="27">
        <v>0</v>
      </c>
      <c r="L6334" s="112"/>
      <c r="M6334" s="27">
        <f>SUM(B6334:K6334)</f>
        <v>25</v>
      </c>
      <c r="N6334" s="27">
        <v>17</v>
      </c>
      <c r="O6334" s="185">
        <f>M6334/84</f>
        <v>0.29761904761904762</v>
      </c>
      <c r="P6334" s="55" t="s">
        <v>446</v>
      </c>
      <c r="Q6334" s="19" t="s">
        <v>4836</v>
      </c>
      <c r="R6334" s="41" t="s">
        <v>491</v>
      </c>
      <c r="S6334" s="19" t="s">
        <v>540</v>
      </c>
      <c r="T6334" s="28" t="s">
        <v>5402</v>
      </c>
      <c r="U6334" s="17">
        <v>8</v>
      </c>
      <c r="V6334" s="20" t="s">
        <v>1161</v>
      </c>
      <c r="W6334" s="18" t="s">
        <v>5480</v>
      </c>
      <c r="X6334" s="18" t="s">
        <v>1224</v>
      </c>
      <c r="Y6334" s="29" t="s">
        <v>1374</v>
      </c>
      <c r="Z6334" s="61"/>
    </row>
    <row r="6335" spans="1:267" s="161" customFormat="1" ht="19.5" customHeight="1" x14ac:dyDescent="0.25">
      <c r="A6335" s="50" t="s">
        <v>256</v>
      </c>
      <c r="B6335" s="27">
        <v>8</v>
      </c>
      <c r="C6335" s="27">
        <v>2</v>
      </c>
      <c r="D6335" s="27">
        <v>6</v>
      </c>
      <c r="E6335" s="27">
        <v>0</v>
      </c>
      <c r="F6335" s="27">
        <v>1</v>
      </c>
      <c r="G6335" s="27">
        <v>2</v>
      </c>
      <c r="H6335" s="27">
        <v>0</v>
      </c>
      <c r="I6335" s="27">
        <v>5</v>
      </c>
      <c r="J6335" s="27">
        <v>0</v>
      </c>
      <c r="K6335" s="27">
        <v>1</v>
      </c>
      <c r="L6335" s="112"/>
      <c r="M6335" s="27">
        <f>SUM(B6335:K6335)</f>
        <v>25</v>
      </c>
      <c r="N6335" s="27">
        <v>1</v>
      </c>
      <c r="O6335" s="185">
        <f>M6335/84</f>
        <v>0.29761904761904762</v>
      </c>
      <c r="P6335" s="55" t="s">
        <v>446</v>
      </c>
      <c r="Q6335" s="19" t="s">
        <v>7523</v>
      </c>
      <c r="R6335" s="41" t="s">
        <v>3737</v>
      </c>
      <c r="S6335" s="19" t="s">
        <v>628</v>
      </c>
      <c r="T6335" s="28" t="s">
        <v>7521</v>
      </c>
      <c r="U6335" s="17">
        <v>8</v>
      </c>
      <c r="V6335" s="20" t="s">
        <v>609</v>
      </c>
      <c r="W6335" s="18" t="s">
        <v>2319</v>
      </c>
      <c r="X6335" s="18" t="s">
        <v>771</v>
      </c>
      <c r="Y6335" s="29" t="s">
        <v>486</v>
      </c>
      <c r="Z6335" s="61"/>
    </row>
    <row r="6336" spans="1:267" s="161" customFormat="1" ht="19.5" customHeight="1" x14ac:dyDescent="0.25">
      <c r="A6336" s="50" t="s">
        <v>264</v>
      </c>
      <c r="B6336" s="27">
        <v>8</v>
      </c>
      <c r="C6336" s="27">
        <v>0</v>
      </c>
      <c r="D6336" s="27">
        <v>0</v>
      </c>
      <c r="E6336" s="27">
        <v>2</v>
      </c>
      <c r="F6336" s="27">
        <v>3</v>
      </c>
      <c r="G6336" s="27">
        <v>2</v>
      </c>
      <c r="H6336" s="27">
        <v>3</v>
      </c>
      <c r="I6336" s="27">
        <v>2.5</v>
      </c>
      <c r="J6336" s="27">
        <v>4</v>
      </c>
      <c r="K6336" s="27">
        <v>0</v>
      </c>
      <c r="L6336" s="112"/>
      <c r="M6336" s="27">
        <f>SUM(B6336:K6336)</f>
        <v>24.5</v>
      </c>
      <c r="N6336" s="27">
        <v>31</v>
      </c>
      <c r="O6336" s="185">
        <f>M6336/84</f>
        <v>0.29166666666666669</v>
      </c>
      <c r="P6336" s="55" t="s">
        <v>446</v>
      </c>
      <c r="Q6336" s="19" t="s">
        <v>8779</v>
      </c>
      <c r="R6336" s="41" t="s">
        <v>969</v>
      </c>
      <c r="S6336" s="19" t="s">
        <v>497</v>
      </c>
      <c r="T6336" s="28" t="s">
        <v>7778</v>
      </c>
      <c r="U6336" s="17">
        <v>8</v>
      </c>
      <c r="V6336" s="20" t="s">
        <v>5246</v>
      </c>
      <c r="W6336" s="18" t="s">
        <v>7276</v>
      </c>
      <c r="X6336" s="18" t="s">
        <v>855</v>
      </c>
      <c r="Y6336" s="29" t="s">
        <v>469</v>
      </c>
      <c r="Z6336" s="61"/>
      <c r="AA6336" s="214"/>
      <c r="AB6336" s="214"/>
      <c r="AC6336" s="214"/>
      <c r="AD6336" s="214"/>
      <c r="AE6336" s="214"/>
      <c r="AF6336" s="214"/>
      <c r="AG6336" s="214"/>
      <c r="AH6336" s="214"/>
      <c r="AI6336" s="214"/>
      <c r="AJ6336" s="214"/>
      <c r="AK6336" s="214"/>
      <c r="AL6336" s="214"/>
      <c r="AM6336" s="214"/>
      <c r="AN6336" s="214"/>
      <c r="AO6336" s="214"/>
      <c r="AP6336" s="214"/>
      <c r="AQ6336" s="214"/>
      <c r="AR6336" s="214"/>
      <c r="AS6336" s="214"/>
      <c r="AT6336" s="214"/>
      <c r="AU6336" s="214"/>
      <c r="AV6336" s="214"/>
      <c r="AW6336" s="214"/>
      <c r="AX6336" s="214"/>
      <c r="AY6336" s="214"/>
      <c r="AZ6336" s="214"/>
      <c r="BA6336" s="214"/>
      <c r="BB6336" s="214"/>
      <c r="BC6336" s="214"/>
      <c r="BD6336" s="214"/>
      <c r="BE6336" s="214"/>
      <c r="BF6336" s="214"/>
      <c r="BG6336" s="214"/>
      <c r="BH6336" s="214"/>
      <c r="BI6336" s="214"/>
      <c r="BJ6336" s="214"/>
      <c r="BK6336" s="214"/>
      <c r="BL6336" s="214"/>
      <c r="BM6336" s="214"/>
      <c r="BN6336" s="214"/>
      <c r="BO6336" s="214"/>
      <c r="BP6336" s="214"/>
      <c r="BQ6336" s="214"/>
      <c r="BR6336" s="214"/>
      <c r="BS6336" s="214"/>
      <c r="BT6336" s="214"/>
      <c r="BU6336" s="214"/>
      <c r="BV6336" s="214"/>
      <c r="BW6336" s="214"/>
      <c r="BX6336" s="214"/>
      <c r="BY6336" s="214"/>
      <c r="BZ6336" s="214"/>
      <c r="CA6336" s="214"/>
      <c r="CB6336" s="214"/>
      <c r="CC6336" s="214"/>
      <c r="CD6336" s="214"/>
      <c r="CE6336" s="214"/>
      <c r="CF6336" s="214"/>
      <c r="CG6336" s="214"/>
      <c r="CH6336" s="214"/>
      <c r="CI6336" s="214"/>
      <c r="CJ6336" s="214"/>
      <c r="CK6336" s="214"/>
      <c r="CL6336" s="214"/>
      <c r="CM6336" s="214"/>
      <c r="CN6336" s="214"/>
      <c r="CO6336" s="214"/>
      <c r="CP6336" s="214"/>
      <c r="CQ6336" s="214"/>
      <c r="CR6336" s="214"/>
      <c r="CS6336" s="214"/>
      <c r="CT6336" s="214"/>
      <c r="CU6336" s="214"/>
      <c r="CV6336" s="214"/>
      <c r="CW6336" s="214"/>
      <c r="CX6336" s="214"/>
      <c r="CY6336" s="214"/>
      <c r="CZ6336" s="214"/>
      <c r="DA6336" s="214"/>
      <c r="DB6336" s="214"/>
      <c r="DC6336" s="214"/>
      <c r="DD6336" s="214"/>
      <c r="DE6336" s="214"/>
      <c r="DF6336" s="214"/>
      <c r="DG6336" s="214"/>
      <c r="DH6336" s="214"/>
      <c r="DI6336" s="214"/>
      <c r="DJ6336" s="214"/>
      <c r="DK6336" s="214"/>
      <c r="DL6336" s="214"/>
      <c r="DM6336" s="214"/>
      <c r="DN6336" s="214"/>
      <c r="DO6336" s="214"/>
      <c r="DP6336" s="214"/>
      <c r="DQ6336" s="214"/>
      <c r="DR6336" s="214"/>
      <c r="DS6336" s="214"/>
      <c r="DT6336" s="214"/>
      <c r="DU6336" s="214"/>
      <c r="DV6336" s="214"/>
      <c r="DW6336" s="214"/>
      <c r="DX6336" s="214"/>
      <c r="DY6336" s="214"/>
      <c r="DZ6336" s="214"/>
      <c r="EA6336" s="214"/>
      <c r="EB6336" s="214"/>
      <c r="EC6336" s="214"/>
      <c r="ED6336" s="214"/>
      <c r="EE6336" s="214"/>
      <c r="EF6336" s="214"/>
      <c r="EG6336" s="214"/>
      <c r="EH6336" s="214"/>
      <c r="EI6336" s="214"/>
      <c r="EJ6336" s="214"/>
      <c r="EK6336" s="214"/>
      <c r="EL6336" s="214"/>
      <c r="EM6336" s="214"/>
      <c r="EN6336" s="214"/>
      <c r="EO6336" s="214"/>
      <c r="EP6336" s="214"/>
      <c r="EQ6336" s="214"/>
      <c r="ER6336" s="214"/>
      <c r="ES6336" s="214"/>
      <c r="ET6336" s="214"/>
      <c r="EU6336" s="214"/>
      <c r="EV6336" s="214"/>
      <c r="EW6336" s="214"/>
      <c r="EX6336" s="214"/>
      <c r="EY6336" s="214"/>
      <c r="EZ6336" s="214"/>
      <c r="FA6336" s="214"/>
      <c r="FB6336" s="214"/>
      <c r="FC6336" s="214"/>
      <c r="FD6336" s="214"/>
      <c r="FE6336" s="214"/>
      <c r="FF6336" s="214"/>
      <c r="FG6336" s="214"/>
      <c r="FH6336" s="214"/>
      <c r="FI6336" s="214"/>
      <c r="FJ6336" s="214"/>
      <c r="FK6336" s="214"/>
      <c r="FL6336" s="214"/>
      <c r="FM6336" s="214"/>
      <c r="FN6336" s="214"/>
      <c r="FO6336" s="214"/>
      <c r="FP6336" s="214"/>
      <c r="FQ6336" s="214"/>
      <c r="FR6336" s="214"/>
      <c r="FS6336" s="214"/>
      <c r="FT6336" s="214"/>
      <c r="FU6336" s="214"/>
      <c r="FV6336" s="214"/>
      <c r="FW6336" s="214"/>
      <c r="FX6336" s="214"/>
      <c r="FY6336" s="214"/>
      <c r="FZ6336" s="214"/>
      <c r="GA6336" s="214"/>
      <c r="GB6336" s="214"/>
      <c r="GC6336" s="214"/>
      <c r="GD6336" s="214"/>
      <c r="GE6336" s="214"/>
      <c r="GF6336" s="214"/>
      <c r="GG6336" s="214"/>
      <c r="GH6336" s="214"/>
      <c r="GI6336" s="214"/>
      <c r="GJ6336" s="214"/>
      <c r="GK6336" s="214"/>
      <c r="GL6336" s="214"/>
      <c r="GM6336" s="214"/>
      <c r="GN6336" s="214"/>
      <c r="GO6336" s="214"/>
      <c r="GP6336" s="214"/>
      <c r="GQ6336" s="214"/>
      <c r="GR6336" s="214"/>
      <c r="GS6336" s="214"/>
      <c r="GT6336" s="214"/>
      <c r="GU6336" s="214"/>
      <c r="GV6336" s="214"/>
      <c r="GW6336" s="214"/>
      <c r="GX6336" s="214"/>
      <c r="GY6336" s="214"/>
      <c r="GZ6336" s="214"/>
      <c r="HA6336" s="214"/>
      <c r="HB6336" s="214"/>
      <c r="HC6336" s="214"/>
      <c r="HD6336" s="214"/>
      <c r="HE6336" s="214"/>
      <c r="HF6336" s="214"/>
      <c r="HG6336" s="214"/>
      <c r="HH6336" s="214"/>
      <c r="HI6336" s="214"/>
      <c r="HJ6336" s="214"/>
      <c r="HK6336" s="214"/>
      <c r="HL6336" s="214"/>
      <c r="HM6336" s="214"/>
      <c r="HN6336" s="214"/>
      <c r="HO6336" s="214"/>
      <c r="HP6336" s="214"/>
      <c r="HQ6336" s="214"/>
      <c r="HR6336" s="214"/>
      <c r="HS6336" s="214"/>
      <c r="HT6336" s="214"/>
      <c r="HU6336" s="214"/>
      <c r="HV6336" s="214"/>
      <c r="HW6336" s="214"/>
      <c r="HX6336" s="214"/>
      <c r="HY6336" s="214"/>
      <c r="HZ6336" s="214"/>
      <c r="IA6336" s="214"/>
      <c r="IB6336" s="214"/>
      <c r="IC6336" s="214"/>
      <c r="ID6336" s="214"/>
      <c r="IE6336" s="214"/>
      <c r="IF6336" s="214"/>
      <c r="IG6336" s="214"/>
      <c r="IH6336" s="214"/>
      <c r="II6336" s="214"/>
      <c r="IJ6336" s="214"/>
      <c r="IK6336" s="214"/>
      <c r="IL6336" s="214"/>
      <c r="IM6336" s="214"/>
      <c r="IN6336" s="214"/>
      <c r="IO6336" s="214"/>
      <c r="IP6336" s="214"/>
      <c r="IQ6336" s="214"/>
      <c r="IR6336" s="214"/>
      <c r="IS6336" s="214"/>
      <c r="IT6336" s="214"/>
      <c r="IU6336" s="214"/>
      <c r="IV6336" s="214"/>
      <c r="IW6336" s="214"/>
      <c r="IX6336" s="214"/>
      <c r="IY6336" s="214"/>
      <c r="IZ6336" s="214"/>
      <c r="JA6336" s="214"/>
      <c r="JB6336" s="214"/>
      <c r="JC6336" s="214"/>
      <c r="JD6336" s="214"/>
      <c r="JE6336" s="214"/>
      <c r="JF6336" s="214"/>
      <c r="JG6336" s="214"/>
    </row>
    <row r="6337" spans="1:267" s="161" customFormat="1" ht="19.5" customHeight="1" x14ac:dyDescent="0.25">
      <c r="A6337" s="50" t="s">
        <v>268</v>
      </c>
      <c r="B6337" s="27">
        <v>8</v>
      </c>
      <c r="C6337" s="27">
        <v>4</v>
      </c>
      <c r="D6337" s="27">
        <v>0</v>
      </c>
      <c r="E6337" s="27">
        <v>2</v>
      </c>
      <c r="F6337" s="27">
        <v>1</v>
      </c>
      <c r="G6337" s="27">
        <v>2</v>
      </c>
      <c r="H6337" s="27">
        <v>0</v>
      </c>
      <c r="I6337" s="27">
        <v>5.5</v>
      </c>
      <c r="J6337" s="27">
        <v>0</v>
      </c>
      <c r="K6337" s="27">
        <v>2</v>
      </c>
      <c r="L6337" s="112"/>
      <c r="M6337" s="27">
        <f>SUM(B6337:K6337)</f>
        <v>24.5</v>
      </c>
      <c r="N6337" s="27">
        <v>9</v>
      </c>
      <c r="O6337" s="185">
        <f>M6337/84</f>
        <v>0.29166666666666669</v>
      </c>
      <c r="P6337" s="55" t="s">
        <v>446</v>
      </c>
      <c r="Q6337" s="19" t="s">
        <v>7265</v>
      </c>
      <c r="R6337" s="41" t="s">
        <v>454</v>
      </c>
      <c r="S6337" s="19" t="s">
        <v>567</v>
      </c>
      <c r="T6337" s="28" t="s">
        <v>6284</v>
      </c>
      <c r="U6337" s="17">
        <v>8</v>
      </c>
      <c r="V6337" s="20" t="s">
        <v>1398</v>
      </c>
      <c r="W6337" s="18" t="s">
        <v>6328</v>
      </c>
      <c r="X6337" s="18" t="s">
        <v>916</v>
      </c>
      <c r="Y6337" s="29" t="s">
        <v>494</v>
      </c>
      <c r="Z6337" s="61"/>
      <c r="AA6337" s="214"/>
      <c r="AB6337" s="214"/>
      <c r="AC6337" s="214"/>
      <c r="AD6337" s="214"/>
      <c r="AE6337" s="214"/>
      <c r="AF6337" s="214"/>
      <c r="AG6337" s="214"/>
      <c r="AH6337" s="214"/>
      <c r="AI6337" s="214"/>
      <c r="AJ6337" s="214"/>
      <c r="AK6337" s="214"/>
      <c r="AL6337" s="214"/>
      <c r="AM6337" s="214"/>
      <c r="AN6337" s="214"/>
      <c r="AO6337" s="214"/>
      <c r="AP6337" s="214"/>
      <c r="AQ6337" s="214"/>
      <c r="AR6337" s="214"/>
      <c r="AS6337" s="214"/>
      <c r="AT6337" s="214"/>
      <c r="AU6337" s="214"/>
      <c r="AV6337" s="214"/>
      <c r="AW6337" s="214"/>
      <c r="AX6337" s="214"/>
      <c r="AY6337" s="214"/>
      <c r="AZ6337" s="214"/>
      <c r="BA6337" s="214"/>
      <c r="BB6337" s="214"/>
      <c r="BC6337" s="214"/>
      <c r="BD6337" s="214"/>
      <c r="BE6337" s="214"/>
      <c r="BF6337" s="214"/>
      <c r="BG6337" s="214"/>
      <c r="BH6337" s="214"/>
      <c r="BI6337" s="214"/>
      <c r="BJ6337" s="214"/>
      <c r="BK6337" s="214"/>
      <c r="BL6337" s="214"/>
      <c r="BM6337" s="214"/>
      <c r="BN6337" s="214"/>
      <c r="BO6337" s="214"/>
      <c r="BP6337" s="214"/>
      <c r="BQ6337" s="214"/>
      <c r="BR6337" s="214"/>
      <c r="BS6337" s="214"/>
      <c r="BT6337" s="214"/>
      <c r="BU6337" s="214"/>
      <c r="BV6337" s="214"/>
      <c r="BW6337" s="214"/>
      <c r="BX6337" s="214"/>
      <c r="BY6337" s="214"/>
      <c r="BZ6337" s="214"/>
      <c r="CA6337" s="214"/>
      <c r="CB6337" s="214"/>
      <c r="CC6337" s="214"/>
      <c r="CD6337" s="214"/>
      <c r="CE6337" s="214"/>
      <c r="CF6337" s="214"/>
      <c r="CG6337" s="214"/>
      <c r="CH6337" s="214"/>
      <c r="CI6337" s="214"/>
      <c r="CJ6337" s="214"/>
      <c r="CK6337" s="214"/>
      <c r="CL6337" s="214"/>
      <c r="CM6337" s="214"/>
      <c r="CN6337" s="214"/>
      <c r="CO6337" s="214"/>
      <c r="CP6337" s="214"/>
      <c r="CQ6337" s="214"/>
      <c r="CR6337" s="214"/>
      <c r="CS6337" s="214"/>
      <c r="CT6337" s="214"/>
      <c r="CU6337" s="214"/>
      <c r="CV6337" s="214"/>
      <c r="CW6337" s="214"/>
      <c r="CX6337" s="214"/>
      <c r="CY6337" s="214"/>
      <c r="CZ6337" s="214"/>
      <c r="DA6337" s="214"/>
      <c r="DB6337" s="214"/>
      <c r="DC6337" s="214"/>
      <c r="DD6337" s="214"/>
      <c r="DE6337" s="214"/>
      <c r="DF6337" s="214"/>
      <c r="DG6337" s="214"/>
      <c r="DH6337" s="214"/>
      <c r="DI6337" s="214"/>
      <c r="DJ6337" s="214"/>
      <c r="DK6337" s="214"/>
      <c r="DL6337" s="214"/>
      <c r="DM6337" s="214"/>
      <c r="DN6337" s="214"/>
      <c r="DO6337" s="214"/>
      <c r="DP6337" s="214"/>
      <c r="DQ6337" s="214"/>
      <c r="DR6337" s="214"/>
      <c r="DS6337" s="214"/>
      <c r="DT6337" s="214"/>
      <c r="DU6337" s="214"/>
      <c r="DV6337" s="214"/>
      <c r="DW6337" s="214"/>
      <c r="DX6337" s="214"/>
      <c r="DY6337" s="214"/>
      <c r="DZ6337" s="214"/>
      <c r="EA6337" s="214"/>
      <c r="EB6337" s="214"/>
      <c r="EC6337" s="214"/>
      <c r="ED6337" s="214"/>
      <c r="EE6337" s="214"/>
      <c r="EF6337" s="214"/>
      <c r="EG6337" s="214"/>
      <c r="EH6337" s="214"/>
      <c r="EI6337" s="214"/>
      <c r="EJ6337" s="214"/>
      <c r="EK6337" s="214"/>
      <c r="EL6337" s="214"/>
      <c r="EM6337" s="214"/>
      <c r="EN6337" s="214"/>
      <c r="EO6337" s="214"/>
      <c r="EP6337" s="214"/>
      <c r="EQ6337" s="214"/>
      <c r="ER6337" s="214"/>
      <c r="ES6337" s="214"/>
      <c r="ET6337" s="214"/>
      <c r="EU6337" s="214"/>
      <c r="EV6337" s="214"/>
      <c r="EW6337" s="214"/>
      <c r="EX6337" s="214"/>
      <c r="EY6337" s="214"/>
      <c r="EZ6337" s="214"/>
      <c r="FA6337" s="214"/>
      <c r="FB6337" s="214"/>
      <c r="FC6337" s="214"/>
      <c r="FD6337" s="214"/>
      <c r="FE6337" s="214"/>
      <c r="FF6337" s="214"/>
      <c r="FG6337" s="214"/>
      <c r="FH6337" s="214"/>
      <c r="FI6337" s="214"/>
      <c r="FJ6337" s="214"/>
      <c r="FK6337" s="214"/>
      <c r="FL6337" s="214"/>
      <c r="FM6337" s="214"/>
      <c r="FN6337" s="214"/>
      <c r="FO6337" s="214"/>
      <c r="FP6337" s="214"/>
      <c r="FQ6337" s="214"/>
      <c r="FR6337" s="214"/>
      <c r="FS6337" s="214"/>
      <c r="FT6337" s="214"/>
      <c r="FU6337" s="214"/>
      <c r="FV6337" s="214"/>
      <c r="FW6337" s="214"/>
      <c r="FX6337" s="214"/>
      <c r="FY6337" s="214"/>
      <c r="FZ6337" s="214"/>
      <c r="GA6337" s="214"/>
      <c r="GB6337" s="214"/>
      <c r="GC6337" s="214"/>
      <c r="GD6337" s="214"/>
      <c r="GE6337" s="214"/>
      <c r="GF6337" s="214"/>
      <c r="GG6337" s="214"/>
      <c r="GH6337" s="214"/>
      <c r="GI6337" s="214"/>
      <c r="GJ6337" s="214"/>
      <c r="GK6337" s="214"/>
      <c r="GL6337" s="214"/>
      <c r="GM6337" s="214"/>
      <c r="GN6337" s="214"/>
      <c r="GO6337" s="214"/>
      <c r="GP6337" s="214"/>
      <c r="GQ6337" s="214"/>
      <c r="GR6337" s="214"/>
      <c r="GS6337" s="214"/>
      <c r="GT6337" s="214"/>
      <c r="GU6337" s="214"/>
      <c r="GV6337" s="214"/>
      <c r="GW6337" s="214"/>
      <c r="GX6337" s="214"/>
      <c r="GY6337" s="214"/>
      <c r="GZ6337" s="214"/>
      <c r="HA6337" s="214"/>
      <c r="HB6337" s="214"/>
      <c r="HC6337" s="214"/>
      <c r="HD6337" s="214"/>
      <c r="HE6337" s="214"/>
      <c r="HF6337" s="214"/>
      <c r="HG6337" s="214"/>
      <c r="HH6337" s="214"/>
      <c r="HI6337" s="214"/>
      <c r="HJ6337" s="214"/>
      <c r="HK6337" s="214"/>
      <c r="HL6337" s="214"/>
      <c r="HM6337" s="214"/>
      <c r="HN6337" s="214"/>
      <c r="HO6337" s="214"/>
      <c r="HP6337" s="214"/>
      <c r="HQ6337" s="214"/>
      <c r="HR6337" s="214"/>
      <c r="HS6337" s="214"/>
      <c r="HT6337" s="214"/>
      <c r="HU6337" s="214"/>
      <c r="HV6337" s="214"/>
      <c r="HW6337" s="214"/>
      <c r="HX6337" s="214"/>
      <c r="HY6337" s="214"/>
      <c r="HZ6337" s="214"/>
      <c r="IA6337" s="214"/>
      <c r="IB6337" s="214"/>
      <c r="IC6337" s="214"/>
      <c r="ID6337" s="214"/>
      <c r="IE6337" s="214"/>
      <c r="IF6337" s="214"/>
      <c r="IG6337" s="214"/>
      <c r="IH6337" s="214"/>
      <c r="II6337" s="214"/>
      <c r="IJ6337" s="214"/>
      <c r="IK6337" s="214"/>
      <c r="IL6337" s="214"/>
      <c r="IM6337" s="214"/>
      <c r="IN6337" s="214"/>
      <c r="IO6337" s="214"/>
      <c r="IP6337" s="214"/>
      <c r="IQ6337" s="214"/>
      <c r="IR6337" s="214"/>
      <c r="IS6337" s="214"/>
      <c r="IT6337" s="214"/>
      <c r="IU6337" s="214"/>
      <c r="IV6337" s="214"/>
      <c r="IW6337" s="214"/>
      <c r="IX6337" s="214"/>
      <c r="IY6337" s="214"/>
      <c r="IZ6337" s="214"/>
      <c r="JA6337" s="214"/>
      <c r="JB6337" s="214"/>
      <c r="JC6337" s="214"/>
      <c r="JD6337" s="214"/>
      <c r="JE6337" s="214"/>
      <c r="JF6337" s="214"/>
      <c r="JG6337" s="214"/>
    </row>
    <row r="6338" spans="1:267" s="161" customFormat="1" ht="19.5" customHeight="1" x14ac:dyDescent="0.25">
      <c r="A6338" s="50" t="s">
        <v>263</v>
      </c>
      <c r="B6338" s="27">
        <v>6</v>
      </c>
      <c r="C6338" s="27">
        <v>3</v>
      </c>
      <c r="D6338" s="27">
        <v>0</v>
      </c>
      <c r="E6338" s="27">
        <v>0</v>
      </c>
      <c r="F6338" s="27">
        <v>3</v>
      </c>
      <c r="G6338" s="27">
        <v>4</v>
      </c>
      <c r="H6338" s="27">
        <v>0</v>
      </c>
      <c r="I6338" s="27">
        <v>5.5</v>
      </c>
      <c r="J6338" s="27">
        <v>0</v>
      </c>
      <c r="K6338" s="27">
        <v>3</v>
      </c>
      <c r="L6338" s="112"/>
      <c r="M6338" s="27">
        <f>SUM(B6338:K6338)</f>
        <v>24.5</v>
      </c>
      <c r="N6338" s="27">
        <v>5</v>
      </c>
      <c r="O6338" s="185">
        <f>M6338/84</f>
        <v>0.29166666666666669</v>
      </c>
      <c r="P6338" s="55" t="s">
        <v>446</v>
      </c>
      <c r="Q6338" s="19" t="s">
        <v>8815</v>
      </c>
      <c r="R6338" s="41" t="s">
        <v>488</v>
      </c>
      <c r="S6338" s="19" t="s">
        <v>800</v>
      </c>
      <c r="T6338" s="28" t="s">
        <v>8947</v>
      </c>
      <c r="U6338" s="17">
        <v>8</v>
      </c>
      <c r="V6338" s="20" t="s">
        <v>519</v>
      </c>
      <c r="W6338" s="18" t="s">
        <v>5976</v>
      </c>
      <c r="X6338" s="18" t="s">
        <v>916</v>
      </c>
      <c r="Y6338" s="29" t="s">
        <v>5977</v>
      </c>
      <c r="Z6338" s="61"/>
      <c r="AA6338" s="214"/>
      <c r="AB6338" s="214"/>
      <c r="AC6338" s="214"/>
      <c r="AD6338" s="214"/>
      <c r="AE6338" s="214"/>
      <c r="AF6338" s="214"/>
      <c r="AG6338" s="214"/>
      <c r="AH6338" s="214"/>
      <c r="AI6338" s="214"/>
      <c r="AJ6338" s="214"/>
      <c r="AK6338" s="214"/>
      <c r="AL6338" s="214"/>
      <c r="AM6338" s="214"/>
      <c r="AN6338" s="214"/>
      <c r="AO6338" s="214"/>
      <c r="AP6338" s="214"/>
      <c r="AQ6338" s="214"/>
      <c r="AR6338" s="214"/>
      <c r="AS6338" s="214"/>
      <c r="AT6338" s="214"/>
      <c r="AU6338" s="214"/>
      <c r="AV6338" s="214"/>
      <c r="AW6338" s="214"/>
      <c r="AX6338" s="214"/>
      <c r="AY6338" s="214"/>
      <c r="AZ6338" s="214"/>
      <c r="BA6338" s="214"/>
      <c r="BB6338" s="214"/>
      <c r="BC6338" s="214"/>
      <c r="BD6338" s="214"/>
      <c r="BE6338" s="214"/>
      <c r="BF6338" s="214"/>
      <c r="BG6338" s="214"/>
      <c r="BH6338" s="214"/>
      <c r="BI6338" s="214"/>
      <c r="BJ6338" s="214"/>
      <c r="BK6338" s="214"/>
      <c r="BL6338" s="214"/>
      <c r="BM6338" s="214"/>
      <c r="BN6338" s="214"/>
      <c r="BO6338" s="214"/>
      <c r="BP6338" s="214"/>
      <c r="BQ6338" s="214"/>
      <c r="BR6338" s="214"/>
      <c r="BS6338" s="214"/>
      <c r="BT6338" s="214"/>
      <c r="BU6338" s="214"/>
      <c r="BV6338" s="214"/>
      <c r="BW6338" s="214"/>
      <c r="BX6338" s="214"/>
      <c r="BY6338" s="214"/>
      <c r="BZ6338" s="214"/>
      <c r="CA6338" s="214"/>
      <c r="CB6338" s="214"/>
      <c r="CC6338" s="214"/>
      <c r="CD6338" s="214"/>
      <c r="CE6338" s="214"/>
      <c r="CF6338" s="214"/>
      <c r="CG6338" s="214"/>
      <c r="CH6338" s="214"/>
      <c r="CI6338" s="214"/>
      <c r="CJ6338" s="214"/>
      <c r="CK6338" s="214"/>
      <c r="CL6338" s="214"/>
      <c r="CM6338" s="214"/>
      <c r="CN6338" s="214"/>
      <c r="CO6338" s="214"/>
      <c r="CP6338" s="214"/>
      <c r="CQ6338" s="214"/>
      <c r="CR6338" s="214"/>
      <c r="CS6338" s="214"/>
      <c r="CT6338" s="214"/>
      <c r="CU6338" s="214"/>
      <c r="CV6338" s="214"/>
      <c r="CW6338" s="214"/>
      <c r="CX6338" s="214"/>
      <c r="CY6338" s="214"/>
      <c r="CZ6338" s="214"/>
      <c r="DA6338" s="214"/>
      <c r="DB6338" s="214"/>
      <c r="DC6338" s="214"/>
      <c r="DD6338" s="214"/>
      <c r="DE6338" s="214"/>
      <c r="DF6338" s="214"/>
      <c r="DG6338" s="214"/>
      <c r="DH6338" s="214"/>
      <c r="DI6338" s="214"/>
      <c r="DJ6338" s="214"/>
      <c r="DK6338" s="214"/>
      <c r="DL6338" s="214"/>
      <c r="DM6338" s="214"/>
      <c r="DN6338" s="214"/>
      <c r="DO6338" s="214"/>
      <c r="DP6338" s="214"/>
      <c r="DQ6338" s="214"/>
      <c r="DR6338" s="214"/>
      <c r="DS6338" s="214"/>
      <c r="DT6338" s="214"/>
      <c r="DU6338" s="214"/>
      <c r="DV6338" s="214"/>
      <c r="DW6338" s="214"/>
      <c r="DX6338" s="214"/>
      <c r="DY6338" s="214"/>
      <c r="DZ6338" s="214"/>
      <c r="EA6338" s="214"/>
      <c r="EB6338" s="214"/>
      <c r="EC6338" s="214"/>
      <c r="ED6338" s="214"/>
      <c r="EE6338" s="214"/>
      <c r="EF6338" s="214"/>
      <c r="EG6338" s="214"/>
      <c r="EH6338" s="214"/>
      <c r="EI6338" s="214"/>
      <c r="EJ6338" s="214"/>
      <c r="EK6338" s="214"/>
      <c r="EL6338" s="214"/>
      <c r="EM6338" s="214"/>
      <c r="EN6338" s="214"/>
      <c r="EO6338" s="214"/>
      <c r="EP6338" s="214"/>
      <c r="EQ6338" s="214"/>
      <c r="ER6338" s="214"/>
      <c r="ES6338" s="214"/>
      <c r="ET6338" s="214"/>
      <c r="EU6338" s="214"/>
      <c r="EV6338" s="214"/>
      <c r="EW6338" s="214"/>
      <c r="EX6338" s="214"/>
      <c r="EY6338" s="214"/>
      <c r="EZ6338" s="214"/>
      <c r="FA6338" s="214"/>
      <c r="FB6338" s="214"/>
      <c r="FC6338" s="214"/>
      <c r="FD6338" s="214"/>
      <c r="FE6338" s="214"/>
      <c r="FF6338" s="214"/>
      <c r="FG6338" s="214"/>
      <c r="FH6338" s="214"/>
      <c r="FI6338" s="214"/>
      <c r="FJ6338" s="214"/>
      <c r="FK6338" s="214"/>
      <c r="FL6338" s="214"/>
      <c r="FM6338" s="214"/>
      <c r="FN6338" s="214"/>
      <c r="FO6338" s="214"/>
      <c r="FP6338" s="214"/>
      <c r="FQ6338" s="214"/>
      <c r="FR6338" s="214"/>
      <c r="FS6338" s="214"/>
      <c r="FT6338" s="214"/>
      <c r="FU6338" s="214"/>
      <c r="FV6338" s="214"/>
      <c r="FW6338" s="214"/>
      <c r="FX6338" s="214"/>
      <c r="FY6338" s="214"/>
      <c r="FZ6338" s="214"/>
      <c r="GA6338" s="214"/>
      <c r="GB6338" s="214"/>
      <c r="GC6338" s="214"/>
      <c r="GD6338" s="214"/>
      <c r="GE6338" s="214"/>
      <c r="GF6338" s="214"/>
      <c r="GG6338" s="214"/>
      <c r="GH6338" s="214"/>
      <c r="GI6338" s="214"/>
      <c r="GJ6338" s="214"/>
      <c r="GK6338" s="214"/>
      <c r="GL6338" s="214"/>
      <c r="GM6338" s="214"/>
      <c r="GN6338" s="214"/>
      <c r="GO6338" s="214"/>
      <c r="GP6338" s="214"/>
      <c r="GQ6338" s="214"/>
      <c r="GR6338" s="214"/>
      <c r="GS6338" s="214"/>
      <c r="GT6338" s="214"/>
      <c r="GU6338" s="214"/>
      <c r="GV6338" s="214"/>
      <c r="GW6338" s="214"/>
      <c r="GX6338" s="214"/>
      <c r="GY6338" s="214"/>
      <c r="GZ6338" s="214"/>
      <c r="HA6338" s="214"/>
      <c r="HB6338" s="214"/>
      <c r="HC6338" s="214"/>
      <c r="HD6338" s="214"/>
      <c r="HE6338" s="214"/>
      <c r="HF6338" s="214"/>
      <c r="HG6338" s="214"/>
      <c r="HH6338" s="214"/>
      <c r="HI6338" s="214"/>
      <c r="HJ6338" s="214"/>
      <c r="HK6338" s="214"/>
      <c r="HL6338" s="214"/>
      <c r="HM6338" s="214"/>
      <c r="HN6338" s="214"/>
      <c r="HO6338" s="214"/>
      <c r="HP6338" s="214"/>
      <c r="HQ6338" s="214"/>
      <c r="HR6338" s="214"/>
      <c r="HS6338" s="214"/>
      <c r="HT6338" s="214"/>
      <c r="HU6338" s="214"/>
      <c r="HV6338" s="214"/>
      <c r="HW6338" s="214"/>
      <c r="HX6338" s="214"/>
      <c r="HY6338" s="214"/>
      <c r="HZ6338" s="214"/>
      <c r="IA6338" s="214"/>
      <c r="IB6338" s="214"/>
      <c r="IC6338" s="214"/>
      <c r="ID6338" s="214"/>
      <c r="IE6338" s="214"/>
      <c r="IF6338" s="214"/>
      <c r="IG6338" s="214"/>
      <c r="IH6338" s="214"/>
      <c r="II6338" s="214"/>
      <c r="IJ6338" s="214"/>
      <c r="IK6338" s="214"/>
      <c r="IL6338" s="214"/>
      <c r="IM6338" s="214"/>
      <c r="IN6338" s="214"/>
      <c r="IO6338" s="214"/>
      <c r="IP6338" s="214"/>
      <c r="IQ6338" s="214"/>
      <c r="IR6338" s="214"/>
      <c r="IS6338" s="214"/>
      <c r="IT6338" s="214"/>
      <c r="IU6338" s="214"/>
      <c r="IV6338" s="214"/>
      <c r="IW6338" s="214"/>
      <c r="IX6338" s="214"/>
      <c r="IY6338" s="214"/>
      <c r="IZ6338" s="214"/>
      <c r="JA6338" s="214"/>
      <c r="JB6338" s="214"/>
      <c r="JC6338" s="214"/>
      <c r="JD6338" s="214"/>
      <c r="JE6338" s="214"/>
      <c r="JF6338" s="214"/>
      <c r="JG6338" s="214"/>
    </row>
    <row r="6339" spans="1:267" s="161" customFormat="1" ht="19.5" customHeight="1" x14ac:dyDescent="0.25">
      <c r="A6339" s="50" t="s">
        <v>264</v>
      </c>
      <c r="B6339" s="27">
        <v>9</v>
      </c>
      <c r="C6339" s="27">
        <v>0</v>
      </c>
      <c r="D6339" s="27">
        <v>2</v>
      </c>
      <c r="E6339" s="27">
        <v>0</v>
      </c>
      <c r="F6339" s="27">
        <v>1</v>
      </c>
      <c r="G6339" s="27">
        <v>3</v>
      </c>
      <c r="H6339" s="27">
        <v>0</v>
      </c>
      <c r="I6339" s="27">
        <v>3.5</v>
      </c>
      <c r="J6339" s="27">
        <v>2</v>
      </c>
      <c r="K6339" s="27">
        <v>4</v>
      </c>
      <c r="L6339" s="112"/>
      <c r="M6339" s="27">
        <f>SUM(B6339:K6339)</f>
        <v>24.5</v>
      </c>
      <c r="N6339" s="27">
        <v>13</v>
      </c>
      <c r="O6339" s="185">
        <f>M6339/84</f>
        <v>0.29166666666666669</v>
      </c>
      <c r="P6339" s="55" t="s">
        <v>446</v>
      </c>
      <c r="Q6339" s="19" t="s">
        <v>8909</v>
      </c>
      <c r="R6339" s="41" t="s">
        <v>483</v>
      </c>
      <c r="S6339" s="19" t="s">
        <v>616</v>
      </c>
      <c r="T6339" s="28" t="s">
        <v>3672</v>
      </c>
      <c r="U6339" s="17">
        <v>8</v>
      </c>
      <c r="V6339" s="20" t="s">
        <v>519</v>
      </c>
      <c r="W6339" s="18" t="s">
        <v>7212</v>
      </c>
      <c r="X6339" s="18" t="s">
        <v>451</v>
      </c>
      <c r="Y6339" s="29" t="s">
        <v>513</v>
      </c>
      <c r="Z6339" s="61"/>
      <c r="AA6339" s="214"/>
      <c r="AB6339" s="214"/>
      <c r="AC6339" s="214"/>
      <c r="AD6339" s="214"/>
      <c r="AE6339" s="214"/>
      <c r="AF6339" s="214"/>
      <c r="AG6339" s="214"/>
      <c r="AH6339" s="214"/>
      <c r="AI6339" s="214"/>
      <c r="AJ6339" s="214"/>
      <c r="AK6339" s="214"/>
      <c r="AL6339" s="214"/>
      <c r="AM6339" s="214"/>
      <c r="AN6339" s="214"/>
      <c r="AO6339" s="214"/>
      <c r="AP6339" s="214"/>
      <c r="AQ6339" s="214"/>
      <c r="AR6339" s="214"/>
      <c r="AS6339" s="214"/>
      <c r="AT6339" s="214"/>
      <c r="AU6339" s="214"/>
      <c r="AV6339" s="214"/>
      <c r="AW6339" s="214"/>
      <c r="AX6339" s="214"/>
      <c r="AY6339" s="214"/>
      <c r="AZ6339" s="214"/>
      <c r="BA6339" s="214"/>
      <c r="BB6339" s="214"/>
      <c r="BC6339" s="214"/>
      <c r="BD6339" s="214"/>
      <c r="BE6339" s="214"/>
      <c r="BF6339" s="214"/>
      <c r="BG6339" s="214"/>
      <c r="BH6339" s="214"/>
      <c r="BI6339" s="214"/>
      <c r="BJ6339" s="214"/>
      <c r="BK6339" s="214"/>
      <c r="BL6339" s="214"/>
      <c r="BM6339" s="214"/>
      <c r="BN6339" s="214"/>
      <c r="BO6339" s="214"/>
      <c r="BP6339" s="214"/>
      <c r="BQ6339" s="214"/>
      <c r="BR6339" s="214"/>
      <c r="BS6339" s="214"/>
      <c r="BT6339" s="214"/>
      <c r="BU6339" s="214"/>
      <c r="BV6339" s="214"/>
      <c r="BW6339" s="214"/>
      <c r="BX6339" s="214"/>
      <c r="BY6339" s="214"/>
      <c r="BZ6339" s="214"/>
      <c r="CA6339" s="214"/>
      <c r="CB6339" s="214"/>
      <c r="CC6339" s="214"/>
      <c r="CD6339" s="214"/>
      <c r="CE6339" s="214"/>
      <c r="CF6339" s="214"/>
      <c r="CG6339" s="214"/>
      <c r="CH6339" s="214"/>
      <c r="CI6339" s="214"/>
      <c r="CJ6339" s="214"/>
      <c r="CK6339" s="214"/>
      <c r="CL6339" s="214"/>
      <c r="CM6339" s="214"/>
      <c r="CN6339" s="214"/>
      <c r="CO6339" s="214"/>
      <c r="CP6339" s="214"/>
      <c r="CQ6339" s="214"/>
      <c r="CR6339" s="214"/>
      <c r="CS6339" s="214"/>
      <c r="CT6339" s="214"/>
      <c r="CU6339" s="214"/>
      <c r="CV6339" s="214"/>
      <c r="CW6339" s="214"/>
      <c r="CX6339" s="214"/>
      <c r="CY6339" s="214"/>
      <c r="CZ6339" s="214"/>
      <c r="DA6339" s="214"/>
      <c r="DB6339" s="214"/>
      <c r="DC6339" s="214"/>
      <c r="DD6339" s="214"/>
      <c r="DE6339" s="214"/>
      <c r="DF6339" s="214"/>
      <c r="DG6339" s="214"/>
      <c r="DH6339" s="214"/>
      <c r="DI6339" s="214"/>
      <c r="DJ6339" s="214"/>
      <c r="DK6339" s="214"/>
      <c r="DL6339" s="214"/>
      <c r="DM6339" s="214"/>
      <c r="DN6339" s="214"/>
      <c r="DO6339" s="214"/>
      <c r="DP6339" s="214"/>
      <c r="DQ6339" s="214"/>
      <c r="DR6339" s="214"/>
      <c r="DS6339" s="214"/>
      <c r="DT6339" s="214"/>
      <c r="DU6339" s="214"/>
      <c r="DV6339" s="214"/>
      <c r="DW6339" s="214"/>
      <c r="DX6339" s="214"/>
      <c r="DY6339" s="214"/>
      <c r="DZ6339" s="214"/>
      <c r="EA6339" s="214"/>
      <c r="EB6339" s="214"/>
      <c r="EC6339" s="214"/>
      <c r="ED6339" s="214"/>
      <c r="EE6339" s="214"/>
      <c r="EF6339" s="214"/>
      <c r="EG6339" s="214"/>
      <c r="EH6339" s="214"/>
      <c r="EI6339" s="214"/>
      <c r="EJ6339" s="214"/>
      <c r="EK6339" s="214"/>
      <c r="EL6339" s="214"/>
      <c r="EM6339" s="214"/>
      <c r="EN6339" s="214"/>
      <c r="EO6339" s="214"/>
      <c r="EP6339" s="214"/>
      <c r="EQ6339" s="214"/>
      <c r="ER6339" s="214"/>
      <c r="ES6339" s="214"/>
      <c r="ET6339" s="214"/>
      <c r="EU6339" s="214"/>
      <c r="EV6339" s="214"/>
      <c r="EW6339" s="214"/>
      <c r="EX6339" s="214"/>
      <c r="EY6339" s="214"/>
      <c r="EZ6339" s="214"/>
      <c r="FA6339" s="214"/>
      <c r="FB6339" s="214"/>
      <c r="FC6339" s="214"/>
      <c r="FD6339" s="214"/>
      <c r="FE6339" s="214"/>
      <c r="FF6339" s="214"/>
      <c r="FG6339" s="214"/>
      <c r="FH6339" s="214"/>
      <c r="FI6339" s="214"/>
      <c r="FJ6339" s="214"/>
      <c r="FK6339" s="214"/>
      <c r="FL6339" s="214"/>
      <c r="FM6339" s="214"/>
      <c r="FN6339" s="214"/>
      <c r="FO6339" s="214"/>
      <c r="FP6339" s="214"/>
      <c r="FQ6339" s="214"/>
      <c r="FR6339" s="214"/>
      <c r="FS6339" s="214"/>
      <c r="FT6339" s="214"/>
      <c r="FU6339" s="214"/>
      <c r="FV6339" s="214"/>
      <c r="FW6339" s="214"/>
      <c r="FX6339" s="214"/>
      <c r="FY6339" s="214"/>
      <c r="FZ6339" s="214"/>
      <c r="GA6339" s="214"/>
      <c r="GB6339" s="214"/>
      <c r="GC6339" s="214"/>
      <c r="GD6339" s="214"/>
      <c r="GE6339" s="214"/>
      <c r="GF6339" s="214"/>
      <c r="GG6339" s="214"/>
      <c r="GH6339" s="214"/>
      <c r="GI6339" s="214"/>
      <c r="GJ6339" s="214"/>
      <c r="GK6339" s="214"/>
      <c r="GL6339" s="214"/>
      <c r="GM6339" s="214"/>
      <c r="GN6339" s="214"/>
      <c r="GO6339" s="214"/>
      <c r="GP6339" s="214"/>
      <c r="GQ6339" s="214"/>
      <c r="GR6339" s="214"/>
      <c r="GS6339" s="214"/>
      <c r="GT6339" s="214"/>
      <c r="GU6339" s="214"/>
      <c r="GV6339" s="214"/>
      <c r="GW6339" s="214"/>
      <c r="GX6339" s="214"/>
      <c r="GY6339" s="214"/>
      <c r="GZ6339" s="214"/>
      <c r="HA6339" s="214"/>
      <c r="HB6339" s="214"/>
      <c r="HC6339" s="214"/>
      <c r="HD6339" s="214"/>
      <c r="HE6339" s="214"/>
      <c r="HF6339" s="214"/>
      <c r="HG6339" s="214"/>
      <c r="HH6339" s="214"/>
      <c r="HI6339" s="214"/>
      <c r="HJ6339" s="214"/>
      <c r="HK6339" s="214"/>
      <c r="HL6339" s="214"/>
      <c r="HM6339" s="214"/>
      <c r="HN6339" s="214"/>
      <c r="HO6339" s="214"/>
      <c r="HP6339" s="214"/>
      <c r="HQ6339" s="214"/>
      <c r="HR6339" s="214"/>
      <c r="HS6339" s="214"/>
      <c r="HT6339" s="214"/>
      <c r="HU6339" s="214"/>
      <c r="HV6339" s="214"/>
      <c r="HW6339" s="214"/>
      <c r="HX6339" s="214"/>
      <c r="HY6339" s="214"/>
      <c r="HZ6339" s="214"/>
      <c r="IA6339" s="214"/>
      <c r="IB6339" s="214"/>
      <c r="IC6339" s="214"/>
      <c r="ID6339" s="214"/>
      <c r="IE6339" s="214"/>
      <c r="IF6339" s="214"/>
      <c r="IG6339" s="214"/>
      <c r="IH6339" s="214"/>
      <c r="II6339" s="214"/>
      <c r="IJ6339" s="214"/>
      <c r="IK6339" s="214"/>
      <c r="IL6339" s="214"/>
      <c r="IM6339" s="214"/>
      <c r="IN6339" s="214"/>
      <c r="IO6339" s="214"/>
      <c r="IP6339" s="214"/>
      <c r="IQ6339" s="214"/>
      <c r="IR6339" s="214"/>
      <c r="IS6339" s="214"/>
      <c r="IT6339" s="214"/>
      <c r="IU6339" s="214"/>
      <c r="IV6339" s="214"/>
      <c r="IW6339" s="214"/>
      <c r="IX6339" s="214"/>
      <c r="IY6339" s="214"/>
      <c r="IZ6339" s="214"/>
      <c r="JA6339" s="214"/>
      <c r="JB6339" s="214"/>
      <c r="JC6339" s="214"/>
      <c r="JD6339" s="214"/>
      <c r="JE6339" s="214"/>
      <c r="JF6339" s="214"/>
      <c r="JG6339" s="214"/>
    </row>
    <row r="6340" spans="1:267" s="161" customFormat="1" ht="19.5" customHeight="1" x14ac:dyDescent="0.25">
      <c r="A6340" s="50" t="s">
        <v>276</v>
      </c>
      <c r="B6340" s="27">
        <v>8</v>
      </c>
      <c r="C6340" s="27">
        <v>2</v>
      </c>
      <c r="D6340" s="27">
        <v>9</v>
      </c>
      <c r="E6340" s="27">
        <v>0</v>
      </c>
      <c r="F6340" s="27">
        <v>1</v>
      </c>
      <c r="G6340" s="27">
        <v>2</v>
      </c>
      <c r="H6340" s="27">
        <v>0</v>
      </c>
      <c r="I6340" s="27">
        <v>2.5</v>
      </c>
      <c r="J6340" s="27">
        <v>0</v>
      </c>
      <c r="K6340" s="27">
        <v>0</v>
      </c>
      <c r="L6340" s="112"/>
      <c r="M6340" s="27">
        <f>SUM(B6340:K6340)</f>
        <v>24.5</v>
      </c>
      <c r="N6340" s="27">
        <v>12</v>
      </c>
      <c r="O6340" s="185">
        <f>M6340/84</f>
        <v>0.29166666666666669</v>
      </c>
      <c r="P6340" s="55" t="s">
        <v>446</v>
      </c>
      <c r="Q6340" s="19" t="s">
        <v>8726</v>
      </c>
      <c r="R6340" s="41" t="s">
        <v>5096</v>
      </c>
      <c r="S6340" s="19" t="s">
        <v>845</v>
      </c>
      <c r="T6340" s="28" t="s">
        <v>3660</v>
      </c>
      <c r="U6340" s="17">
        <v>8</v>
      </c>
      <c r="V6340" s="20" t="s">
        <v>4133</v>
      </c>
      <c r="W6340" s="18" t="s">
        <v>4610</v>
      </c>
      <c r="X6340" s="18" t="s">
        <v>468</v>
      </c>
      <c r="Y6340" s="29" t="s">
        <v>1078</v>
      </c>
      <c r="Z6340" s="61"/>
      <c r="AA6340" s="214"/>
      <c r="AB6340" s="214"/>
      <c r="AC6340" s="214"/>
      <c r="AD6340" s="214"/>
      <c r="AE6340" s="214"/>
      <c r="AF6340" s="214"/>
      <c r="AG6340" s="214"/>
      <c r="AH6340" s="214"/>
      <c r="AI6340" s="214"/>
      <c r="AJ6340" s="214"/>
      <c r="AK6340" s="214"/>
      <c r="AL6340" s="214"/>
      <c r="AM6340" s="214"/>
      <c r="AN6340" s="214"/>
      <c r="AO6340" s="214"/>
      <c r="AP6340" s="214"/>
      <c r="AQ6340" s="214"/>
      <c r="AR6340" s="214"/>
      <c r="AS6340" s="214"/>
      <c r="AT6340" s="214"/>
      <c r="AU6340" s="214"/>
      <c r="AV6340" s="214"/>
      <c r="AW6340" s="214"/>
      <c r="AX6340" s="214"/>
      <c r="AY6340" s="214"/>
      <c r="AZ6340" s="214"/>
      <c r="BA6340" s="214"/>
      <c r="BB6340" s="214"/>
      <c r="BC6340" s="214"/>
      <c r="BD6340" s="214"/>
      <c r="BE6340" s="214"/>
      <c r="BF6340" s="214"/>
      <c r="BG6340" s="214"/>
      <c r="BH6340" s="214"/>
      <c r="BI6340" s="214"/>
      <c r="BJ6340" s="214"/>
      <c r="BK6340" s="214"/>
      <c r="BL6340" s="214"/>
      <c r="BM6340" s="214"/>
      <c r="BN6340" s="214"/>
      <c r="BO6340" s="214"/>
      <c r="BP6340" s="214"/>
      <c r="BQ6340" s="214"/>
      <c r="BR6340" s="214"/>
      <c r="BS6340" s="214"/>
      <c r="BT6340" s="214"/>
      <c r="BU6340" s="214"/>
      <c r="BV6340" s="214"/>
      <c r="BW6340" s="214"/>
      <c r="BX6340" s="214"/>
      <c r="BY6340" s="214"/>
      <c r="BZ6340" s="214"/>
      <c r="CA6340" s="214"/>
      <c r="CB6340" s="214"/>
      <c r="CC6340" s="214"/>
      <c r="CD6340" s="214"/>
      <c r="CE6340" s="214"/>
      <c r="CF6340" s="214"/>
      <c r="CG6340" s="214"/>
      <c r="CH6340" s="214"/>
      <c r="CI6340" s="214"/>
      <c r="CJ6340" s="214"/>
      <c r="CK6340" s="214"/>
      <c r="CL6340" s="214"/>
      <c r="CM6340" s="214"/>
      <c r="CN6340" s="214"/>
      <c r="CO6340" s="214"/>
      <c r="CP6340" s="214"/>
      <c r="CQ6340" s="214"/>
      <c r="CR6340" s="214"/>
      <c r="CS6340" s="214"/>
      <c r="CT6340" s="214"/>
      <c r="CU6340" s="214"/>
      <c r="CV6340" s="214"/>
      <c r="CW6340" s="214"/>
      <c r="CX6340" s="214"/>
      <c r="CY6340" s="214"/>
      <c r="CZ6340" s="214"/>
      <c r="DA6340" s="214"/>
      <c r="DB6340" s="214"/>
      <c r="DC6340" s="214"/>
      <c r="DD6340" s="214"/>
      <c r="DE6340" s="214"/>
      <c r="DF6340" s="214"/>
      <c r="DG6340" s="214"/>
      <c r="DH6340" s="214"/>
      <c r="DI6340" s="214"/>
      <c r="DJ6340" s="214"/>
      <c r="DK6340" s="214"/>
      <c r="DL6340" s="214"/>
      <c r="DM6340" s="214"/>
      <c r="DN6340" s="214"/>
      <c r="DO6340" s="214"/>
      <c r="DP6340" s="214"/>
      <c r="DQ6340" s="214"/>
      <c r="DR6340" s="214"/>
      <c r="DS6340" s="214"/>
      <c r="DT6340" s="214"/>
      <c r="DU6340" s="214"/>
      <c r="DV6340" s="214"/>
      <c r="DW6340" s="214"/>
      <c r="DX6340" s="214"/>
      <c r="DY6340" s="214"/>
      <c r="DZ6340" s="214"/>
      <c r="EA6340" s="214"/>
      <c r="EB6340" s="214"/>
      <c r="EC6340" s="214"/>
      <c r="ED6340" s="214"/>
      <c r="EE6340" s="214"/>
      <c r="EF6340" s="214"/>
      <c r="EG6340" s="214"/>
      <c r="EH6340" s="214"/>
      <c r="EI6340" s="214"/>
      <c r="EJ6340" s="214"/>
      <c r="EK6340" s="214"/>
      <c r="EL6340" s="214"/>
      <c r="EM6340" s="214"/>
      <c r="EN6340" s="214"/>
      <c r="EO6340" s="214"/>
      <c r="EP6340" s="214"/>
      <c r="EQ6340" s="214"/>
      <c r="ER6340" s="214"/>
      <c r="ES6340" s="214"/>
      <c r="ET6340" s="214"/>
      <c r="EU6340" s="214"/>
      <c r="EV6340" s="214"/>
      <c r="EW6340" s="214"/>
      <c r="EX6340" s="214"/>
      <c r="EY6340" s="214"/>
      <c r="EZ6340" s="214"/>
      <c r="FA6340" s="214"/>
      <c r="FB6340" s="214"/>
      <c r="FC6340" s="214"/>
      <c r="FD6340" s="214"/>
      <c r="FE6340" s="214"/>
      <c r="FF6340" s="214"/>
      <c r="FG6340" s="214"/>
      <c r="FH6340" s="214"/>
      <c r="FI6340" s="214"/>
      <c r="FJ6340" s="214"/>
      <c r="FK6340" s="214"/>
      <c r="FL6340" s="214"/>
      <c r="FM6340" s="214"/>
      <c r="FN6340" s="214"/>
      <c r="FO6340" s="214"/>
      <c r="FP6340" s="214"/>
      <c r="FQ6340" s="214"/>
      <c r="FR6340" s="214"/>
      <c r="FS6340" s="214"/>
      <c r="FT6340" s="214"/>
      <c r="FU6340" s="214"/>
      <c r="FV6340" s="214"/>
      <c r="FW6340" s="214"/>
      <c r="FX6340" s="214"/>
      <c r="FY6340" s="214"/>
      <c r="FZ6340" s="214"/>
      <c r="GA6340" s="214"/>
      <c r="GB6340" s="214"/>
      <c r="GC6340" s="214"/>
      <c r="GD6340" s="214"/>
      <c r="GE6340" s="214"/>
      <c r="GF6340" s="214"/>
      <c r="GG6340" s="214"/>
      <c r="GH6340" s="214"/>
      <c r="GI6340" s="214"/>
      <c r="GJ6340" s="214"/>
      <c r="GK6340" s="214"/>
      <c r="GL6340" s="214"/>
      <c r="GM6340" s="214"/>
      <c r="GN6340" s="214"/>
      <c r="GO6340" s="214"/>
      <c r="GP6340" s="214"/>
      <c r="GQ6340" s="214"/>
      <c r="GR6340" s="214"/>
      <c r="GS6340" s="214"/>
      <c r="GT6340" s="214"/>
      <c r="GU6340" s="214"/>
      <c r="GV6340" s="214"/>
      <c r="GW6340" s="214"/>
      <c r="GX6340" s="214"/>
      <c r="GY6340" s="214"/>
      <c r="GZ6340" s="214"/>
      <c r="HA6340" s="214"/>
      <c r="HB6340" s="214"/>
      <c r="HC6340" s="214"/>
      <c r="HD6340" s="214"/>
      <c r="HE6340" s="214"/>
      <c r="HF6340" s="214"/>
      <c r="HG6340" s="214"/>
      <c r="HH6340" s="214"/>
      <c r="HI6340" s="214"/>
      <c r="HJ6340" s="214"/>
      <c r="HK6340" s="214"/>
      <c r="HL6340" s="214"/>
      <c r="HM6340" s="214"/>
      <c r="HN6340" s="214"/>
      <c r="HO6340" s="214"/>
      <c r="HP6340" s="214"/>
      <c r="HQ6340" s="214"/>
      <c r="HR6340" s="214"/>
      <c r="HS6340" s="214"/>
      <c r="HT6340" s="214"/>
      <c r="HU6340" s="214"/>
      <c r="HV6340" s="214"/>
      <c r="HW6340" s="214"/>
      <c r="HX6340" s="214"/>
      <c r="HY6340" s="214"/>
      <c r="HZ6340" s="214"/>
      <c r="IA6340" s="214"/>
      <c r="IB6340" s="214"/>
      <c r="IC6340" s="214"/>
      <c r="ID6340" s="214"/>
      <c r="IE6340" s="214"/>
      <c r="IF6340" s="214"/>
      <c r="IG6340" s="214"/>
      <c r="IH6340" s="214"/>
      <c r="II6340" s="214"/>
      <c r="IJ6340" s="214"/>
      <c r="IK6340" s="214"/>
      <c r="IL6340" s="214"/>
      <c r="IM6340" s="214"/>
      <c r="IN6340" s="214"/>
      <c r="IO6340" s="214"/>
      <c r="IP6340" s="214"/>
      <c r="IQ6340" s="214"/>
      <c r="IR6340" s="214"/>
      <c r="IS6340" s="214"/>
      <c r="IT6340" s="214"/>
      <c r="IU6340" s="214"/>
      <c r="IV6340" s="214"/>
      <c r="IW6340" s="214"/>
      <c r="IX6340" s="214"/>
      <c r="IY6340" s="214"/>
      <c r="IZ6340" s="214"/>
      <c r="JA6340" s="214"/>
      <c r="JB6340" s="214"/>
      <c r="JC6340" s="214"/>
      <c r="JD6340" s="214"/>
      <c r="JE6340" s="214"/>
      <c r="JF6340" s="214"/>
      <c r="JG6340" s="214"/>
    </row>
    <row r="6341" spans="1:267" s="161" customFormat="1" ht="19.5" customHeight="1" x14ac:dyDescent="0.25">
      <c r="A6341" s="50" t="s">
        <v>269</v>
      </c>
      <c r="B6341" s="27">
        <v>6</v>
      </c>
      <c r="C6341" s="27">
        <v>4</v>
      </c>
      <c r="D6341" s="27">
        <v>4</v>
      </c>
      <c r="E6341" s="27">
        <v>0</v>
      </c>
      <c r="F6341" s="27">
        <v>0</v>
      </c>
      <c r="G6341" s="27">
        <v>3</v>
      </c>
      <c r="H6341" s="27">
        <v>0</v>
      </c>
      <c r="I6341" s="27">
        <v>4.5</v>
      </c>
      <c r="J6341" s="27">
        <v>0</v>
      </c>
      <c r="K6341" s="27">
        <v>3</v>
      </c>
      <c r="L6341" s="112"/>
      <c r="M6341" s="27">
        <f>SUM(B6341:K6341)</f>
        <v>24.5</v>
      </c>
      <c r="N6341" s="27">
        <v>14</v>
      </c>
      <c r="O6341" s="185">
        <f>M6341/84</f>
        <v>0.29166666666666669</v>
      </c>
      <c r="P6341" s="55" t="s">
        <v>446</v>
      </c>
      <c r="Q6341" s="19" t="s">
        <v>8538</v>
      </c>
      <c r="R6341" s="41" t="s">
        <v>8539</v>
      </c>
      <c r="S6341" s="19" t="s">
        <v>831</v>
      </c>
      <c r="T6341" s="28" t="s">
        <v>1813</v>
      </c>
      <c r="U6341" s="17">
        <v>8</v>
      </c>
      <c r="V6341" s="20" t="s">
        <v>519</v>
      </c>
      <c r="W6341" s="18" t="s">
        <v>8531</v>
      </c>
      <c r="X6341" s="18" t="s">
        <v>855</v>
      </c>
      <c r="Y6341" s="29" t="s">
        <v>1016</v>
      </c>
      <c r="Z6341" s="61"/>
      <c r="AA6341" s="214"/>
      <c r="AB6341" s="214"/>
      <c r="AC6341" s="214"/>
      <c r="AD6341" s="214"/>
      <c r="AE6341" s="214"/>
      <c r="AF6341" s="214"/>
      <c r="AG6341" s="214"/>
      <c r="AH6341" s="214"/>
      <c r="AI6341" s="214"/>
      <c r="AJ6341" s="214"/>
      <c r="AK6341" s="214"/>
      <c r="AL6341" s="214"/>
      <c r="AM6341" s="214"/>
      <c r="AN6341" s="214"/>
      <c r="AO6341" s="214"/>
      <c r="AP6341" s="214"/>
      <c r="AQ6341" s="214"/>
      <c r="AR6341" s="214"/>
      <c r="AS6341" s="214"/>
      <c r="AT6341" s="214"/>
      <c r="AU6341" s="214"/>
      <c r="AV6341" s="214"/>
      <c r="AW6341" s="214"/>
      <c r="AX6341" s="214"/>
      <c r="AY6341" s="214"/>
      <c r="AZ6341" s="214"/>
      <c r="BA6341" s="214"/>
      <c r="BB6341" s="214"/>
      <c r="BC6341" s="214"/>
      <c r="BD6341" s="214"/>
      <c r="BE6341" s="214"/>
      <c r="BF6341" s="214"/>
      <c r="BG6341" s="214"/>
      <c r="BH6341" s="214"/>
      <c r="BI6341" s="214"/>
      <c r="BJ6341" s="214"/>
      <c r="BK6341" s="214"/>
      <c r="BL6341" s="214"/>
      <c r="BM6341" s="214"/>
      <c r="BN6341" s="214"/>
      <c r="BO6341" s="214"/>
      <c r="BP6341" s="214"/>
      <c r="BQ6341" s="214"/>
      <c r="BR6341" s="214"/>
      <c r="BS6341" s="214"/>
      <c r="BT6341" s="214"/>
      <c r="BU6341" s="214"/>
      <c r="BV6341" s="214"/>
      <c r="BW6341" s="214"/>
      <c r="BX6341" s="214"/>
      <c r="BY6341" s="214"/>
      <c r="BZ6341" s="214"/>
      <c r="CA6341" s="214"/>
      <c r="CB6341" s="214"/>
      <c r="CC6341" s="214"/>
      <c r="CD6341" s="214"/>
      <c r="CE6341" s="214"/>
      <c r="CF6341" s="214"/>
      <c r="CG6341" s="214"/>
      <c r="CH6341" s="214"/>
      <c r="CI6341" s="214"/>
      <c r="CJ6341" s="214"/>
      <c r="CK6341" s="214"/>
      <c r="CL6341" s="214"/>
      <c r="CM6341" s="214"/>
      <c r="CN6341" s="214"/>
      <c r="CO6341" s="214"/>
      <c r="CP6341" s="214"/>
      <c r="CQ6341" s="214"/>
      <c r="CR6341" s="214"/>
      <c r="CS6341" s="214"/>
      <c r="CT6341" s="214"/>
      <c r="CU6341" s="214"/>
      <c r="CV6341" s="214"/>
      <c r="CW6341" s="214"/>
      <c r="CX6341" s="214"/>
      <c r="CY6341" s="214"/>
      <c r="CZ6341" s="214"/>
      <c r="DA6341" s="214"/>
      <c r="DB6341" s="214"/>
      <c r="DC6341" s="214"/>
      <c r="DD6341" s="214"/>
      <c r="DE6341" s="214"/>
      <c r="DF6341" s="214"/>
      <c r="DG6341" s="214"/>
      <c r="DH6341" s="214"/>
      <c r="DI6341" s="214"/>
      <c r="DJ6341" s="214"/>
      <c r="DK6341" s="214"/>
      <c r="DL6341" s="214"/>
      <c r="DM6341" s="214"/>
      <c r="DN6341" s="214"/>
      <c r="DO6341" s="214"/>
      <c r="DP6341" s="214"/>
      <c r="DQ6341" s="214"/>
      <c r="DR6341" s="214"/>
      <c r="DS6341" s="214"/>
      <c r="DT6341" s="214"/>
      <c r="DU6341" s="214"/>
      <c r="DV6341" s="214"/>
      <c r="DW6341" s="214"/>
      <c r="DX6341" s="214"/>
      <c r="DY6341" s="214"/>
      <c r="DZ6341" s="214"/>
      <c r="EA6341" s="214"/>
      <c r="EB6341" s="214"/>
      <c r="EC6341" s="214"/>
      <c r="ED6341" s="214"/>
      <c r="EE6341" s="214"/>
      <c r="EF6341" s="214"/>
      <c r="EG6341" s="214"/>
      <c r="EH6341" s="214"/>
      <c r="EI6341" s="214"/>
      <c r="EJ6341" s="214"/>
      <c r="EK6341" s="214"/>
      <c r="EL6341" s="214"/>
      <c r="EM6341" s="214"/>
      <c r="EN6341" s="214"/>
      <c r="EO6341" s="214"/>
      <c r="EP6341" s="214"/>
      <c r="EQ6341" s="214"/>
      <c r="ER6341" s="214"/>
      <c r="ES6341" s="214"/>
      <c r="ET6341" s="214"/>
      <c r="EU6341" s="214"/>
      <c r="EV6341" s="214"/>
      <c r="EW6341" s="214"/>
      <c r="EX6341" s="214"/>
      <c r="EY6341" s="214"/>
      <c r="EZ6341" s="214"/>
      <c r="FA6341" s="214"/>
      <c r="FB6341" s="214"/>
      <c r="FC6341" s="214"/>
      <c r="FD6341" s="214"/>
      <c r="FE6341" s="214"/>
      <c r="FF6341" s="214"/>
      <c r="FG6341" s="214"/>
      <c r="FH6341" s="214"/>
      <c r="FI6341" s="214"/>
      <c r="FJ6341" s="214"/>
      <c r="FK6341" s="214"/>
      <c r="FL6341" s="214"/>
      <c r="FM6341" s="214"/>
      <c r="FN6341" s="214"/>
      <c r="FO6341" s="214"/>
      <c r="FP6341" s="214"/>
      <c r="FQ6341" s="214"/>
      <c r="FR6341" s="214"/>
      <c r="FS6341" s="214"/>
      <c r="FT6341" s="214"/>
      <c r="FU6341" s="214"/>
      <c r="FV6341" s="214"/>
      <c r="FW6341" s="214"/>
      <c r="FX6341" s="214"/>
      <c r="FY6341" s="214"/>
      <c r="FZ6341" s="214"/>
      <c r="GA6341" s="214"/>
      <c r="GB6341" s="214"/>
      <c r="GC6341" s="214"/>
      <c r="GD6341" s="214"/>
      <c r="GE6341" s="214"/>
      <c r="GF6341" s="214"/>
      <c r="GG6341" s="214"/>
      <c r="GH6341" s="214"/>
      <c r="GI6341" s="214"/>
      <c r="GJ6341" s="214"/>
      <c r="GK6341" s="214"/>
      <c r="GL6341" s="214"/>
      <c r="GM6341" s="214"/>
      <c r="GN6341" s="214"/>
      <c r="GO6341" s="214"/>
      <c r="GP6341" s="214"/>
      <c r="GQ6341" s="214"/>
      <c r="GR6341" s="214"/>
      <c r="GS6341" s="214"/>
      <c r="GT6341" s="214"/>
      <c r="GU6341" s="214"/>
      <c r="GV6341" s="214"/>
      <c r="GW6341" s="214"/>
      <c r="GX6341" s="214"/>
      <c r="GY6341" s="214"/>
      <c r="GZ6341" s="214"/>
      <c r="HA6341" s="214"/>
      <c r="HB6341" s="214"/>
      <c r="HC6341" s="214"/>
      <c r="HD6341" s="214"/>
      <c r="HE6341" s="214"/>
      <c r="HF6341" s="214"/>
      <c r="HG6341" s="214"/>
      <c r="HH6341" s="214"/>
      <c r="HI6341" s="214"/>
      <c r="HJ6341" s="214"/>
      <c r="HK6341" s="214"/>
      <c r="HL6341" s="214"/>
      <c r="HM6341" s="214"/>
      <c r="HN6341" s="214"/>
      <c r="HO6341" s="214"/>
      <c r="HP6341" s="214"/>
      <c r="HQ6341" s="214"/>
      <c r="HR6341" s="214"/>
      <c r="HS6341" s="214"/>
      <c r="HT6341" s="214"/>
      <c r="HU6341" s="214"/>
      <c r="HV6341" s="214"/>
      <c r="HW6341" s="214"/>
      <c r="HX6341" s="214"/>
      <c r="HY6341" s="214"/>
      <c r="HZ6341" s="214"/>
      <c r="IA6341" s="214"/>
      <c r="IB6341" s="214"/>
      <c r="IC6341" s="214"/>
      <c r="ID6341" s="214"/>
      <c r="IE6341" s="214"/>
      <c r="IF6341" s="214"/>
      <c r="IG6341" s="214"/>
      <c r="IH6341" s="214"/>
      <c r="II6341" s="214"/>
      <c r="IJ6341" s="214"/>
      <c r="IK6341" s="214"/>
      <c r="IL6341" s="214"/>
      <c r="IM6341" s="214"/>
      <c r="IN6341" s="214"/>
      <c r="IO6341" s="214"/>
      <c r="IP6341" s="214"/>
      <c r="IQ6341" s="214"/>
      <c r="IR6341" s="214"/>
      <c r="IS6341" s="214"/>
      <c r="IT6341" s="214"/>
      <c r="IU6341" s="214"/>
      <c r="IV6341" s="214"/>
      <c r="IW6341" s="214"/>
      <c r="IX6341" s="214"/>
      <c r="IY6341" s="214"/>
      <c r="IZ6341" s="214"/>
      <c r="JA6341" s="214"/>
      <c r="JB6341" s="214"/>
      <c r="JC6341" s="214"/>
      <c r="JD6341" s="214"/>
      <c r="JE6341" s="214"/>
      <c r="JF6341" s="214"/>
      <c r="JG6341" s="214"/>
    </row>
    <row r="6342" spans="1:267" s="161" customFormat="1" ht="19.5" customHeight="1" x14ac:dyDescent="0.25">
      <c r="A6342" s="50" t="s">
        <v>271</v>
      </c>
      <c r="B6342" s="27">
        <v>6</v>
      </c>
      <c r="C6342" s="27">
        <v>7</v>
      </c>
      <c r="D6342" s="27">
        <v>2</v>
      </c>
      <c r="E6342" s="27">
        <v>0</v>
      </c>
      <c r="F6342" s="27">
        <v>1</v>
      </c>
      <c r="G6342" s="27">
        <v>2</v>
      </c>
      <c r="H6342" s="27">
        <v>0</v>
      </c>
      <c r="I6342" s="27">
        <v>3.5</v>
      </c>
      <c r="J6342" s="27">
        <v>2</v>
      </c>
      <c r="K6342" s="27">
        <v>1</v>
      </c>
      <c r="L6342" s="112"/>
      <c r="M6342" s="27">
        <f>SUM(B6342:K6342)</f>
        <v>24.5</v>
      </c>
      <c r="N6342" s="27">
        <v>13</v>
      </c>
      <c r="O6342" s="185">
        <f>M6342/84</f>
        <v>0.29166666666666669</v>
      </c>
      <c r="P6342" s="55" t="s">
        <v>446</v>
      </c>
      <c r="Q6342" s="19" t="s">
        <v>8910</v>
      </c>
      <c r="R6342" s="41" t="s">
        <v>990</v>
      </c>
      <c r="S6342" s="19" t="s">
        <v>636</v>
      </c>
      <c r="T6342" s="28" t="s">
        <v>3672</v>
      </c>
      <c r="U6342" s="17">
        <v>8</v>
      </c>
      <c r="V6342" s="20" t="s">
        <v>519</v>
      </c>
      <c r="W6342" s="18" t="s">
        <v>7212</v>
      </c>
      <c r="X6342" s="18" t="s">
        <v>451</v>
      </c>
      <c r="Y6342" s="29" t="s">
        <v>513</v>
      </c>
      <c r="Z6342" s="61"/>
      <c r="AA6342" s="214"/>
      <c r="AB6342" s="214"/>
      <c r="AC6342" s="214"/>
      <c r="AD6342" s="214"/>
      <c r="AE6342" s="214"/>
      <c r="AF6342" s="214"/>
      <c r="AG6342" s="214"/>
      <c r="AH6342" s="214"/>
      <c r="AI6342" s="214"/>
      <c r="AJ6342" s="214"/>
      <c r="AK6342" s="214"/>
      <c r="AL6342" s="214"/>
      <c r="AM6342" s="214"/>
      <c r="AN6342" s="214"/>
      <c r="AO6342" s="214"/>
      <c r="AP6342" s="214"/>
      <c r="AQ6342" s="214"/>
      <c r="AR6342" s="214"/>
      <c r="AS6342" s="214"/>
      <c r="AT6342" s="214"/>
      <c r="AU6342" s="214"/>
      <c r="AV6342" s="214"/>
      <c r="AW6342" s="214"/>
      <c r="AX6342" s="214"/>
      <c r="AY6342" s="214"/>
      <c r="AZ6342" s="214"/>
      <c r="BA6342" s="214"/>
      <c r="BB6342" s="214"/>
      <c r="BC6342" s="214"/>
      <c r="BD6342" s="214"/>
      <c r="BE6342" s="214"/>
      <c r="BF6342" s="214"/>
      <c r="BG6342" s="214"/>
      <c r="BH6342" s="214"/>
      <c r="BI6342" s="214"/>
      <c r="BJ6342" s="214"/>
      <c r="BK6342" s="214"/>
      <c r="BL6342" s="214"/>
      <c r="BM6342" s="214"/>
      <c r="BN6342" s="214"/>
      <c r="BO6342" s="214"/>
      <c r="BP6342" s="214"/>
      <c r="BQ6342" s="214"/>
      <c r="BR6342" s="214"/>
      <c r="BS6342" s="214"/>
      <c r="BT6342" s="214"/>
      <c r="BU6342" s="214"/>
      <c r="BV6342" s="214"/>
      <c r="BW6342" s="214"/>
      <c r="BX6342" s="214"/>
      <c r="BY6342" s="214"/>
      <c r="BZ6342" s="214"/>
      <c r="CA6342" s="214"/>
      <c r="CB6342" s="214"/>
      <c r="CC6342" s="214"/>
      <c r="CD6342" s="214"/>
      <c r="CE6342" s="214"/>
      <c r="CF6342" s="214"/>
      <c r="CG6342" s="214"/>
      <c r="CH6342" s="214"/>
      <c r="CI6342" s="214"/>
      <c r="CJ6342" s="214"/>
      <c r="CK6342" s="214"/>
      <c r="CL6342" s="214"/>
      <c r="CM6342" s="214"/>
      <c r="CN6342" s="214"/>
      <c r="CO6342" s="214"/>
      <c r="CP6342" s="214"/>
      <c r="CQ6342" s="214"/>
      <c r="CR6342" s="214"/>
      <c r="CS6342" s="214"/>
      <c r="CT6342" s="214"/>
      <c r="CU6342" s="214"/>
      <c r="CV6342" s="214"/>
      <c r="CW6342" s="214"/>
      <c r="CX6342" s="214"/>
      <c r="CY6342" s="214"/>
      <c r="CZ6342" s="214"/>
      <c r="DA6342" s="214"/>
      <c r="DB6342" s="214"/>
      <c r="DC6342" s="214"/>
      <c r="DD6342" s="214"/>
      <c r="DE6342" s="214"/>
      <c r="DF6342" s="214"/>
      <c r="DG6342" s="214"/>
      <c r="DH6342" s="214"/>
      <c r="DI6342" s="214"/>
      <c r="DJ6342" s="214"/>
      <c r="DK6342" s="214"/>
      <c r="DL6342" s="214"/>
      <c r="DM6342" s="214"/>
      <c r="DN6342" s="214"/>
      <c r="DO6342" s="214"/>
      <c r="DP6342" s="214"/>
      <c r="DQ6342" s="214"/>
      <c r="DR6342" s="214"/>
      <c r="DS6342" s="214"/>
      <c r="DT6342" s="214"/>
      <c r="DU6342" s="214"/>
      <c r="DV6342" s="214"/>
      <c r="DW6342" s="214"/>
      <c r="DX6342" s="214"/>
      <c r="DY6342" s="214"/>
      <c r="DZ6342" s="214"/>
      <c r="EA6342" s="214"/>
      <c r="EB6342" s="214"/>
      <c r="EC6342" s="214"/>
      <c r="ED6342" s="214"/>
      <c r="EE6342" s="214"/>
      <c r="EF6342" s="214"/>
      <c r="EG6342" s="214"/>
      <c r="EH6342" s="214"/>
      <c r="EI6342" s="214"/>
      <c r="EJ6342" s="214"/>
      <c r="EK6342" s="214"/>
      <c r="EL6342" s="214"/>
      <c r="EM6342" s="214"/>
      <c r="EN6342" s="214"/>
      <c r="EO6342" s="214"/>
      <c r="EP6342" s="214"/>
      <c r="EQ6342" s="214"/>
      <c r="ER6342" s="214"/>
      <c r="ES6342" s="214"/>
      <c r="ET6342" s="214"/>
      <c r="EU6342" s="214"/>
      <c r="EV6342" s="214"/>
      <c r="EW6342" s="214"/>
      <c r="EX6342" s="214"/>
      <c r="EY6342" s="214"/>
      <c r="EZ6342" s="214"/>
      <c r="FA6342" s="214"/>
      <c r="FB6342" s="214"/>
      <c r="FC6342" s="214"/>
      <c r="FD6342" s="214"/>
      <c r="FE6342" s="214"/>
      <c r="FF6342" s="214"/>
      <c r="FG6342" s="214"/>
      <c r="FH6342" s="214"/>
      <c r="FI6342" s="214"/>
      <c r="FJ6342" s="214"/>
      <c r="FK6342" s="214"/>
      <c r="FL6342" s="214"/>
      <c r="FM6342" s="214"/>
      <c r="FN6342" s="214"/>
      <c r="FO6342" s="214"/>
      <c r="FP6342" s="214"/>
      <c r="FQ6342" s="214"/>
      <c r="FR6342" s="214"/>
      <c r="FS6342" s="214"/>
      <c r="FT6342" s="214"/>
      <c r="FU6342" s="214"/>
      <c r="FV6342" s="214"/>
      <c r="FW6342" s="214"/>
      <c r="FX6342" s="214"/>
      <c r="FY6342" s="214"/>
      <c r="FZ6342" s="214"/>
      <c r="GA6342" s="214"/>
      <c r="GB6342" s="214"/>
      <c r="GC6342" s="214"/>
      <c r="GD6342" s="214"/>
      <c r="GE6342" s="214"/>
      <c r="GF6342" s="214"/>
      <c r="GG6342" s="214"/>
      <c r="GH6342" s="214"/>
      <c r="GI6342" s="214"/>
      <c r="GJ6342" s="214"/>
      <c r="GK6342" s="214"/>
      <c r="GL6342" s="214"/>
      <c r="GM6342" s="214"/>
      <c r="GN6342" s="214"/>
      <c r="GO6342" s="214"/>
      <c r="GP6342" s="214"/>
      <c r="GQ6342" s="214"/>
      <c r="GR6342" s="214"/>
      <c r="GS6342" s="214"/>
      <c r="GT6342" s="214"/>
      <c r="GU6342" s="214"/>
      <c r="GV6342" s="214"/>
      <c r="GW6342" s="214"/>
      <c r="GX6342" s="214"/>
      <c r="GY6342" s="214"/>
      <c r="GZ6342" s="214"/>
      <c r="HA6342" s="214"/>
      <c r="HB6342" s="214"/>
      <c r="HC6342" s="214"/>
      <c r="HD6342" s="214"/>
      <c r="HE6342" s="214"/>
      <c r="HF6342" s="214"/>
      <c r="HG6342" s="214"/>
      <c r="HH6342" s="214"/>
      <c r="HI6342" s="214"/>
      <c r="HJ6342" s="214"/>
      <c r="HK6342" s="214"/>
      <c r="HL6342" s="214"/>
      <c r="HM6342" s="214"/>
      <c r="HN6342" s="214"/>
      <c r="HO6342" s="214"/>
      <c r="HP6342" s="214"/>
      <c r="HQ6342" s="214"/>
      <c r="HR6342" s="214"/>
      <c r="HS6342" s="214"/>
      <c r="HT6342" s="214"/>
      <c r="HU6342" s="214"/>
      <c r="HV6342" s="214"/>
      <c r="HW6342" s="214"/>
      <c r="HX6342" s="214"/>
      <c r="HY6342" s="214"/>
      <c r="HZ6342" s="214"/>
      <c r="IA6342" s="214"/>
      <c r="IB6342" s="214"/>
      <c r="IC6342" s="214"/>
      <c r="ID6342" s="214"/>
      <c r="IE6342" s="214"/>
      <c r="IF6342" s="214"/>
      <c r="IG6342" s="214"/>
      <c r="IH6342" s="214"/>
      <c r="II6342" s="214"/>
      <c r="IJ6342" s="214"/>
      <c r="IK6342" s="214"/>
      <c r="IL6342" s="214"/>
      <c r="IM6342" s="214"/>
      <c r="IN6342" s="214"/>
      <c r="IO6342" s="214"/>
      <c r="IP6342" s="214"/>
      <c r="IQ6342" s="214"/>
      <c r="IR6342" s="214"/>
      <c r="IS6342" s="214"/>
      <c r="IT6342" s="214"/>
      <c r="IU6342" s="214"/>
      <c r="IV6342" s="214"/>
      <c r="IW6342" s="214"/>
      <c r="IX6342" s="214"/>
      <c r="IY6342" s="214"/>
      <c r="IZ6342" s="214"/>
      <c r="JA6342" s="214"/>
      <c r="JB6342" s="214"/>
      <c r="JC6342" s="214"/>
      <c r="JD6342" s="214"/>
      <c r="JE6342" s="214"/>
      <c r="JF6342" s="214"/>
      <c r="JG6342" s="214"/>
    </row>
    <row r="6343" spans="1:267" s="161" customFormat="1" ht="19.5" customHeight="1" x14ac:dyDescent="0.25">
      <c r="A6343" s="50" t="s">
        <v>254</v>
      </c>
      <c r="B6343" s="27">
        <v>6</v>
      </c>
      <c r="C6343" s="27">
        <v>7</v>
      </c>
      <c r="D6343" s="27">
        <v>1.5</v>
      </c>
      <c r="E6343" s="27">
        <v>0</v>
      </c>
      <c r="F6343" s="27">
        <v>3</v>
      </c>
      <c r="G6343" s="27">
        <v>2</v>
      </c>
      <c r="H6343" s="27">
        <v>0</v>
      </c>
      <c r="I6343" s="27">
        <v>4</v>
      </c>
      <c r="J6343" s="27">
        <v>0</v>
      </c>
      <c r="K6343" s="27">
        <v>1</v>
      </c>
      <c r="L6343" s="112"/>
      <c r="M6343" s="27">
        <f>SUM(B6343:K6343)</f>
        <v>24.5</v>
      </c>
      <c r="N6343" s="27">
        <v>1</v>
      </c>
      <c r="O6343" s="185">
        <f>M6343/84</f>
        <v>0.29166666666666669</v>
      </c>
      <c r="P6343" s="55" t="s">
        <v>446</v>
      </c>
      <c r="Q6343" s="19" t="s">
        <v>8830</v>
      </c>
      <c r="R6343" s="41" t="s">
        <v>603</v>
      </c>
      <c r="S6343" s="19" t="s">
        <v>636</v>
      </c>
      <c r="T6343" s="28" t="s">
        <v>3667</v>
      </c>
      <c r="U6343" s="17">
        <v>8</v>
      </c>
      <c r="V6343" s="20" t="s">
        <v>682</v>
      </c>
      <c r="W6343" s="18" t="s">
        <v>6184</v>
      </c>
      <c r="X6343" s="18" t="s">
        <v>1139</v>
      </c>
      <c r="Y6343" s="29" t="s">
        <v>628</v>
      </c>
      <c r="Z6343" s="61"/>
      <c r="AA6343" s="214"/>
      <c r="AB6343" s="214"/>
      <c r="AC6343" s="214"/>
      <c r="AD6343" s="214"/>
      <c r="AE6343" s="214"/>
      <c r="AF6343" s="214"/>
      <c r="AG6343" s="214"/>
      <c r="AH6343" s="214"/>
      <c r="AI6343" s="214"/>
      <c r="AJ6343" s="214"/>
      <c r="AK6343" s="214"/>
      <c r="AL6343" s="214"/>
      <c r="AM6343" s="214"/>
      <c r="AN6343" s="214"/>
      <c r="AO6343" s="214"/>
      <c r="AP6343" s="214"/>
      <c r="AQ6343" s="214"/>
      <c r="AR6343" s="214"/>
      <c r="AS6343" s="214"/>
      <c r="AT6343" s="214"/>
      <c r="AU6343" s="214"/>
      <c r="AV6343" s="214"/>
      <c r="AW6343" s="214"/>
      <c r="AX6343" s="214"/>
      <c r="AY6343" s="214"/>
      <c r="AZ6343" s="214"/>
      <c r="BA6343" s="214"/>
      <c r="BB6343" s="214"/>
      <c r="BC6343" s="214"/>
      <c r="BD6343" s="214"/>
      <c r="BE6343" s="214"/>
      <c r="BF6343" s="214"/>
      <c r="BG6343" s="214"/>
      <c r="BH6343" s="214"/>
      <c r="BI6343" s="214"/>
      <c r="BJ6343" s="214"/>
      <c r="BK6343" s="214"/>
      <c r="BL6343" s="214"/>
      <c r="BM6343" s="214"/>
      <c r="BN6343" s="214"/>
      <c r="BO6343" s="214"/>
      <c r="BP6343" s="214"/>
      <c r="BQ6343" s="214"/>
      <c r="BR6343" s="214"/>
      <c r="BS6343" s="214"/>
      <c r="BT6343" s="214"/>
      <c r="BU6343" s="214"/>
      <c r="BV6343" s="214"/>
      <c r="BW6343" s="214"/>
      <c r="BX6343" s="214"/>
      <c r="BY6343" s="214"/>
      <c r="BZ6343" s="214"/>
      <c r="CA6343" s="214"/>
      <c r="CB6343" s="214"/>
      <c r="CC6343" s="214"/>
      <c r="CD6343" s="214"/>
      <c r="CE6343" s="214"/>
      <c r="CF6343" s="214"/>
      <c r="CG6343" s="214"/>
      <c r="CH6343" s="214"/>
      <c r="CI6343" s="214"/>
      <c r="CJ6343" s="214"/>
      <c r="CK6343" s="214"/>
      <c r="CL6343" s="214"/>
      <c r="CM6343" s="214"/>
      <c r="CN6343" s="214"/>
      <c r="CO6343" s="214"/>
      <c r="CP6343" s="214"/>
      <c r="CQ6343" s="214"/>
      <c r="CR6343" s="214"/>
      <c r="CS6343" s="214"/>
      <c r="CT6343" s="214"/>
      <c r="CU6343" s="214"/>
      <c r="CV6343" s="214"/>
      <c r="CW6343" s="214"/>
      <c r="CX6343" s="214"/>
      <c r="CY6343" s="214"/>
      <c r="CZ6343" s="214"/>
      <c r="DA6343" s="214"/>
      <c r="DB6343" s="214"/>
      <c r="DC6343" s="214"/>
      <c r="DD6343" s="214"/>
      <c r="DE6343" s="214"/>
      <c r="DF6343" s="214"/>
      <c r="DG6343" s="214"/>
      <c r="DH6343" s="214"/>
      <c r="DI6343" s="214"/>
      <c r="DJ6343" s="214"/>
      <c r="DK6343" s="214"/>
      <c r="DL6343" s="214"/>
      <c r="DM6343" s="214"/>
      <c r="DN6343" s="214"/>
      <c r="DO6343" s="214"/>
      <c r="DP6343" s="214"/>
      <c r="DQ6343" s="214"/>
      <c r="DR6343" s="214"/>
      <c r="DS6343" s="214"/>
      <c r="DT6343" s="214"/>
      <c r="DU6343" s="214"/>
      <c r="DV6343" s="214"/>
      <c r="DW6343" s="214"/>
      <c r="DX6343" s="214"/>
      <c r="DY6343" s="214"/>
      <c r="DZ6343" s="214"/>
      <c r="EA6343" s="214"/>
      <c r="EB6343" s="214"/>
      <c r="EC6343" s="214"/>
      <c r="ED6343" s="214"/>
      <c r="EE6343" s="214"/>
      <c r="EF6343" s="214"/>
      <c r="EG6343" s="214"/>
      <c r="EH6343" s="214"/>
      <c r="EI6343" s="214"/>
      <c r="EJ6343" s="214"/>
      <c r="EK6343" s="214"/>
      <c r="EL6343" s="214"/>
      <c r="EM6343" s="214"/>
      <c r="EN6343" s="214"/>
      <c r="EO6343" s="214"/>
      <c r="EP6343" s="214"/>
      <c r="EQ6343" s="214"/>
      <c r="ER6343" s="214"/>
      <c r="ES6343" s="214"/>
      <c r="ET6343" s="214"/>
      <c r="EU6343" s="214"/>
      <c r="EV6343" s="214"/>
      <c r="EW6343" s="214"/>
      <c r="EX6343" s="214"/>
      <c r="EY6343" s="214"/>
      <c r="EZ6343" s="214"/>
      <c r="FA6343" s="214"/>
      <c r="FB6343" s="214"/>
      <c r="FC6343" s="214"/>
      <c r="FD6343" s="214"/>
      <c r="FE6343" s="214"/>
      <c r="FF6343" s="214"/>
      <c r="FG6343" s="214"/>
      <c r="FH6343" s="214"/>
      <c r="FI6343" s="214"/>
      <c r="FJ6343" s="214"/>
      <c r="FK6343" s="214"/>
      <c r="FL6343" s="214"/>
      <c r="FM6343" s="214"/>
      <c r="FN6343" s="214"/>
      <c r="FO6343" s="214"/>
      <c r="FP6343" s="214"/>
      <c r="FQ6343" s="214"/>
      <c r="FR6343" s="214"/>
      <c r="FS6343" s="214"/>
      <c r="FT6343" s="214"/>
      <c r="FU6343" s="214"/>
      <c r="FV6343" s="214"/>
      <c r="FW6343" s="214"/>
      <c r="FX6343" s="214"/>
      <c r="FY6343" s="214"/>
      <c r="FZ6343" s="214"/>
      <c r="GA6343" s="214"/>
      <c r="GB6343" s="214"/>
      <c r="GC6343" s="214"/>
      <c r="GD6343" s="214"/>
      <c r="GE6343" s="214"/>
      <c r="GF6343" s="214"/>
      <c r="GG6343" s="214"/>
      <c r="GH6343" s="214"/>
      <c r="GI6343" s="214"/>
      <c r="GJ6343" s="214"/>
      <c r="GK6343" s="214"/>
      <c r="GL6343" s="214"/>
      <c r="GM6343" s="214"/>
      <c r="GN6343" s="214"/>
      <c r="GO6343" s="214"/>
      <c r="GP6343" s="214"/>
      <c r="GQ6343" s="214"/>
      <c r="GR6343" s="214"/>
      <c r="GS6343" s="214"/>
      <c r="GT6343" s="214"/>
      <c r="GU6343" s="214"/>
      <c r="GV6343" s="214"/>
      <c r="GW6343" s="214"/>
      <c r="GX6343" s="214"/>
      <c r="GY6343" s="214"/>
      <c r="GZ6343" s="214"/>
      <c r="HA6343" s="214"/>
      <c r="HB6343" s="214"/>
      <c r="HC6343" s="214"/>
      <c r="HD6343" s="214"/>
      <c r="HE6343" s="214"/>
      <c r="HF6343" s="214"/>
      <c r="HG6343" s="214"/>
      <c r="HH6343" s="214"/>
      <c r="HI6343" s="214"/>
      <c r="HJ6343" s="214"/>
      <c r="HK6343" s="214"/>
      <c r="HL6343" s="214"/>
      <c r="HM6343" s="214"/>
      <c r="HN6343" s="214"/>
      <c r="HO6343" s="214"/>
      <c r="HP6343" s="214"/>
      <c r="HQ6343" s="214"/>
      <c r="HR6343" s="214"/>
      <c r="HS6343" s="214"/>
      <c r="HT6343" s="214"/>
      <c r="HU6343" s="214"/>
      <c r="HV6343" s="214"/>
      <c r="HW6343" s="214"/>
      <c r="HX6343" s="214"/>
      <c r="HY6343" s="214"/>
      <c r="HZ6343" s="214"/>
      <c r="IA6343" s="214"/>
      <c r="IB6343" s="214"/>
      <c r="IC6343" s="214"/>
      <c r="ID6343" s="214"/>
      <c r="IE6343" s="214"/>
      <c r="IF6343" s="214"/>
      <c r="IG6343" s="214"/>
      <c r="IH6343" s="214"/>
      <c r="II6343" s="214"/>
      <c r="IJ6343" s="214"/>
      <c r="IK6343" s="214"/>
      <c r="IL6343" s="214"/>
      <c r="IM6343" s="214"/>
      <c r="IN6343" s="214"/>
      <c r="IO6343" s="214"/>
      <c r="IP6343" s="214"/>
      <c r="IQ6343" s="214"/>
      <c r="IR6343" s="214"/>
      <c r="IS6343" s="214"/>
      <c r="IT6343" s="214"/>
      <c r="IU6343" s="214"/>
      <c r="IV6343" s="214"/>
      <c r="IW6343" s="214"/>
      <c r="IX6343" s="214"/>
      <c r="IY6343" s="214"/>
      <c r="IZ6343" s="214"/>
      <c r="JA6343" s="214"/>
      <c r="JB6343" s="214"/>
      <c r="JC6343" s="214"/>
      <c r="JD6343" s="214"/>
      <c r="JE6343" s="214"/>
      <c r="JF6343" s="214"/>
      <c r="JG6343" s="214"/>
    </row>
    <row r="6344" spans="1:267" s="161" customFormat="1" ht="19.5" customHeight="1" x14ac:dyDescent="0.25">
      <c r="A6344" s="50" t="s">
        <v>259</v>
      </c>
      <c r="B6344" s="27">
        <v>8</v>
      </c>
      <c r="C6344" s="27">
        <v>7</v>
      </c>
      <c r="D6344" s="27">
        <v>0</v>
      </c>
      <c r="E6344" s="27">
        <v>0</v>
      </c>
      <c r="F6344" s="27">
        <v>1</v>
      </c>
      <c r="G6344" s="27">
        <v>0</v>
      </c>
      <c r="H6344" s="27">
        <v>0</v>
      </c>
      <c r="I6344" s="27">
        <v>5</v>
      </c>
      <c r="J6344" s="27">
        <v>0</v>
      </c>
      <c r="K6344" s="27">
        <v>3</v>
      </c>
      <c r="L6344" s="112"/>
      <c r="M6344" s="27">
        <f>SUM(B6344:K6344)</f>
        <v>24</v>
      </c>
      <c r="N6344" s="27">
        <v>1</v>
      </c>
      <c r="O6344" s="185">
        <f>M6344/84</f>
        <v>0.2857142857142857</v>
      </c>
      <c r="P6344" s="55" t="s">
        <v>446</v>
      </c>
      <c r="Q6344" s="28" t="s">
        <v>8524</v>
      </c>
      <c r="R6344" s="51" t="s">
        <v>990</v>
      </c>
      <c r="S6344" s="28" t="s">
        <v>599</v>
      </c>
      <c r="T6344" s="28" t="s">
        <v>8525</v>
      </c>
      <c r="U6344" s="17">
        <v>8</v>
      </c>
      <c r="V6344" s="20" t="s">
        <v>637</v>
      </c>
      <c r="W6344" s="18" t="s">
        <v>709</v>
      </c>
      <c r="X6344" s="18" t="s">
        <v>1224</v>
      </c>
      <c r="Y6344" s="29" t="s">
        <v>452</v>
      </c>
      <c r="Z6344" s="61"/>
      <c r="AA6344" s="214"/>
      <c r="AB6344" s="214"/>
      <c r="AC6344" s="214"/>
      <c r="AD6344" s="214"/>
      <c r="AE6344" s="214"/>
      <c r="AF6344" s="214"/>
      <c r="AG6344" s="214"/>
      <c r="AH6344" s="214"/>
      <c r="AI6344" s="214"/>
      <c r="AJ6344" s="214"/>
      <c r="AK6344" s="214"/>
      <c r="AL6344" s="214"/>
      <c r="AM6344" s="214"/>
      <c r="AN6344" s="214"/>
      <c r="AO6344" s="214"/>
      <c r="AP6344" s="214"/>
      <c r="AQ6344" s="214"/>
      <c r="AR6344" s="214"/>
      <c r="AS6344" s="214"/>
      <c r="AT6344" s="214"/>
      <c r="AU6344" s="214"/>
      <c r="AV6344" s="214"/>
      <c r="AW6344" s="214"/>
      <c r="AX6344" s="214"/>
      <c r="AY6344" s="214"/>
      <c r="AZ6344" s="214"/>
      <c r="BA6344" s="214"/>
      <c r="BB6344" s="214"/>
      <c r="BC6344" s="214"/>
      <c r="BD6344" s="214"/>
      <c r="BE6344" s="214"/>
      <c r="BF6344" s="214"/>
      <c r="BG6344" s="214"/>
      <c r="BH6344" s="214"/>
      <c r="BI6344" s="214"/>
      <c r="BJ6344" s="214"/>
      <c r="BK6344" s="214"/>
      <c r="BL6344" s="214"/>
      <c r="BM6344" s="214"/>
      <c r="BN6344" s="214"/>
      <c r="BO6344" s="214"/>
      <c r="BP6344" s="214"/>
      <c r="BQ6344" s="214"/>
      <c r="BR6344" s="214"/>
      <c r="BS6344" s="214"/>
      <c r="BT6344" s="214"/>
      <c r="BU6344" s="214"/>
      <c r="BV6344" s="214"/>
      <c r="BW6344" s="214"/>
      <c r="BX6344" s="214"/>
      <c r="BY6344" s="214"/>
      <c r="BZ6344" s="214"/>
      <c r="CA6344" s="214"/>
      <c r="CB6344" s="214"/>
      <c r="CC6344" s="214"/>
      <c r="CD6344" s="214"/>
      <c r="CE6344" s="214"/>
      <c r="CF6344" s="214"/>
      <c r="CG6344" s="214"/>
      <c r="CH6344" s="214"/>
      <c r="CI6344" s="214"/>
      <c r="CJ6344" s="214"/>
      <c r="CK6344" s="214"/>
      <c r="CL6344" s="214"/>
      <c r="CM6344" s="214"/>
      <c r="CN6344" s="214"/>
      <c r="CO6344" s="214"/>
      <c r="CP6344" s="214"/>
      <c r="CQ6344" s="214"/>
      <c r="CR6344" s="214"/>
      <c r="CS6344" s="214"/>
      <c r="CT6344" s="214"/>
      <c r="CU6344" s="214"/>
      <c r="CV6344" s="214"/>
      <c r="CW6344" s="214"/>
      <c r="CX6344" s="214"/>
      <c r="CY6344" s="214"/>
      <c r="CZ6344" s="214"/>
      <c r="DA6344" s="214"/>
      <c r="DB6344" s="214"/>
      <c r="DC6344" s="214"/>
      <c r="DD6344" s="214"/>
      <c r="DE6344" s="214"/>
      <c r="DF6344" s="214"/>
      <c r="DG6344" s="214"/>
      <c r="DH6344" s="214"/>
      <c r="DI6344" s="214"/>
      <c r="DJ6344" s="214"/>
      <c r="DK6344" s="214"/>
      <c r="DL6344" s="214"/>
      <c r="DM6344" s="214"/>
      <c r="DN6344" s="214"/>
      <c r="DO6344" s="214"/>
      <c r="DP6344" s="214"/>
      <c r="DQ6344" s="214"/>
      <c r="DR6344" s="214"/>
      <c r="DS6344" s="214"/>
      <c r="DT6344" s="214"/>
      <c r="DU6344" s="214"/>
      <c r="DV6344" s="214"/>
      <c r="DW6344" s="214"/>
      <c r="DX6344" s="214"/>
      <c r="DY6344" s="214"/>
      <c r="DZ6344" s="214"/>
      <c r="EA6344" s="214"/>
      <c r="EB6344" s="214"/>
      <c r="EC6344" s="214"/>
      <c r="ED6344" s="214"/>
      <c r="EE6344" s="214"/>
      <c r="EF6344" s="214"/>
      <c r="EG6344" s="214"/>
      <c r="EH6344" s="214"/>
      <c r="EI6344" s="214"/>
      <c r="EJ6344" s="214"/>
      <c r="EK6344" s="214"/>
      <c r="EL6344" s="214"/>
      <c r="EM6344" s="214"/>
      <c r="EN6344" s="214"/>
      <c r="EO6344" s="214"/>
      <c r="EP6344" s="214"/>
      <c r="EQ6344" s="214"/>
      <c r="ER6344" s="214"/>
      <c r="ES6344" s="214"/>
      <c r="ET6344" s="214"/>
      <c r="EU6344" s="214"/>
      <c r="EV6344" s="214"/>
      <c r="EW6344" s="214"/>
      <c r="EX6344" s="214"/>
      <c r="EY6344" s="214"/>
      <c r="EZ6344" s="214"/>
      <c r="FA6344" s="214"/>
      <c r="FB6344" s="214"/>
      <c r="FC6344" s="214"/>
      <c r="FD6344" s="214"/>
      <c r="FE6344" s="214"/>
      <c r="FF6344" s="214"/>
      <c r="FG6344" s="214"/>
      <c r="FH6344" s="214"/>
      <c r="FI6344" s="214"/>
      <c r="FJ6344" s="214"/>
      <c r="FK6344" s="214"/>
      <c r="FL6344" s="214"/>
      <c r="FM6344" s="214"/>
      <c r="FN6344" s="214"/>
      <c r="FO6344" s="214"/>
      <c r="FP6344" s="214"/>
      <c r="FQ6344" s="214"/>
      <c r="FR6344" s="214"/>
      <c r="FS6344" s="214"/>
      <c r="FT6344" s="214"/>
      <c r="FU6344" s="214"/>
      <c r="FV6344" s="214"/>
      <c r="FW6344" s="214"/>
      <c r="FX6344" s="214"/>
      <c r="FY6344" s="214"/>
      <c r="FZ6344" s="214"/>
      <c r="GA6344" s="214"/>
      <c r="GB6344" s="214"/>
      <c r="GC6344" s="214"/>
      <c r="GD6344" s="214"/>
      <c r="GE6344" s="214"/>
      <c r="GF6344" s="214"/>
      <c r="GG6344" s="214"/>
      <c r="GH6344" s="214"/>
      <c r="GI6344" s="214"/>
      <c r="GJ6344" s="214"/>
      <c r="GK6344" s="214"/>
      <c r="GL6344" s="214"/>
      <c r="GM6344" s="214"/>
      <c r="GN6344" s="214"/>
      <c r="GO6344" s="214"/>
      <c r="GP6344" s="214"/>
      <c r="GQ6344" s="214"/>
      <c r="GR6344" s="214"/>
      <c r="GS6344" s="214"/>
      <c r="GT6344" s="214"/>
      <c r="GU6344" s="214"/>
      <c r="GV6344" s="214"/>
      <c r="GW6344" s="214"/>
      <c r="GX6344" s="214"/>
      <c r="GY6344" s="214"/>
      <c r="GZ6344" s="214"/>
      <c r="HA6344" s="214"/>
      <c r="HB6344" s="214"/>
      <c r="HC6344" s="214"/>
      <c r="HD6344" s="214"/>
      <c r="HE6344" s="214"/>
      <c r="HF6344" s="214"/>
      <c r="HG6344" s="214"/>
      <c r="HH6344" s="214"/>
      <c r="HI6344" s="214"/>
      <c r="HJ6344" s="214"/>
      <c r="HK6344" s="214"/>
      <c r="HL6344" s="214"/>
      <c r="HM6344" s="214"/>
      <c r="HN6344" s="214"/>
      <c r="HO6344" s="214"/>
      <c r="HP6344" s="214"/>
      <c r="HQ6344" s="214"/>
      <c r="HR6344" s="214"/>
      <c r="HS6344" s="214"/>
      <c r="HT6344" s="214"/>
      <c r="HU6344" s="214"/>
      <c r="HV6344" s="214"/>
      <c r="HW6344" s="214"/>
      <c r="HX6344" s="214"/>
      <c r="HY6344" s="214"/>
      <c r="HZ6344" s="214"/>
      <c r="IA6344" s="214"/>
      <c r="IB6344" s="214"/>
      <c r="IC6344" s="214"/>
      <c r="ID6344" s="214"/>
      <c r="IE6344" s="214"/>
      <c r="IF6344" s="214"/>
      <c r="IG6344" s="214"/>
      <c r="IH6344" s="214"/>
      <c r="II6344" s="214"/>
      <c r="IJ6344" s="214"/>
      <c r="IK6344" s="214"/>
      <c r="IL6344" s="214"/>
      <c r="IM6344" s="214"/>
      <c r="IN6344" s="214"/>
      <c r="IO6344" s="214"/>
      <c r="IP6344" s="214"/>
      <c r="IQ6344" s="214"/>
      <c r="IR6344" s="214"/>
      <c r="IS6344" s="214"/>
      <c r="IT6344" s="214"/>
      <c r="IU6344" s="214"/>
      <c r="IV6344" s="214"/>
      <c r="IW6344" s="214"/>
      <c r="IX6344" s="214"/>
      <c r="IY6344" s="214"/>
      <c r="IZ6344" s="214"/>
      <c r="JA6344" s="214"/>
      <c r="JB6344" s="214"/>
      <c r="JC6344" s="214"/>
      <c r="JD6344" s="214"/>
      <c r="JE6344" s="214"/>
      <c r="JF6344" s="214"/>
      <c r="JG6344" s="214"/>
    </row>
    <row r="6345" spans="1:267" s="161" customFormat="1" ht="19.5" customHeight="1" x14ac:dyDescent="0.25">
      <c r="A6345" s="50" t="s">
        <v>258</v>
      </c>
      <c r="B6345" s="27">
        <v>3</v>
      </c>
      <c r="C6345" s="27">
        <v>5</v>
      </c>
      <c r="D6345" s="27">
        <v>4</v>
      </c>
      <c r="E6345" s="27">
        <v>2</v>
      </c>
      <c r="F6345" s="27">
        <v>1</v>
      </c>
      <c r="G6345" s="27">
        <v>2</v>
      </c>
      <c r="H6345" s="27">
        <v>0</v>
      </c>
      <c r="I6345" s="27">
        <v>4</v>
      </c>
      <c r="J6345" s="27">
        <v>0</v>
      </c>
      <c r="K6345" s="27">
        <v>3</v>
      </c>
      <c r="L6345" s="112"/>
      <c r="M6345" s="27">
        <f>SUM(B6345:K6345)</f>
        <v>24</v>
      </c>
      <c r="N6345" s="27">
        <v>15</v>
      </c>
      <c r="O6345" s="185">
        <f>M6345/84</f>
        <v>0.2857142857142857</v>
      </c>
      <c r="P6345" s="55" t="s">
        <v>446</v>
      </c>
      <c r="Q6345" s="19" t="s">
        <v>8672</v>
      </c>
      <c r="R6345" s="41" t="s">
        <v>1915</v>
      </c>
      <c r="S6345" s="19" t="s">
        <v>474</v>
      </c>
      <c r="T6345" s="28" t="s">
        <v>8181</v>
      </c>
      <c r="U6345" s="17">
        <v>8</v>
      </c>
      <c r="V6345" s="20" t="s">
        <v>5274</v>
      </c>
      <c r="W6345" s="18" t="s">
        <v>8218</v>
      </c>
      <c r="X6345" s="18" t="s">
        <v>867</v>
      </c>
      <c r="Y6345" s="29" t="s">
        <v>710</v>
      </c>
      <c r="Z6345" s="61"/>
      <c r="AA6345" s="214"/>
      <c r="AB6345" s="214"/>
      <c r="AC6345" s="214"/>
      <c r="AD6345" s="214"/>
      <c r="AE6345" s="214"/>
      <c r="AF6345" s="214"/>
      <c r="AG6345" s="214"/>
      <c r="AH6345" s="214"/>
      <c r="AI6345" s="214"/>
      <c r="AJ6345" s="214"/>
      <c r="AK6345" s="214"/>
      <c r="AL6345" s="214"/>
      <c r="AM6345" s="214"/>
      <c r="AN6345" s="214"/>
      <c r="AO6345" s="214"/>
      <c r="AP6345" s="214"/>
      <c r="AQ6345" s="214"/>
      <c r="AR6345" s="214"/>
      <c r="AS6345" s="214"/>
      <c r="AT6345" s="214"/>
      <c r="AU6345" s="214"/>
      <c r="AV6345" s="214"/>
      <c r="AW6345" s="214"/>
      <c r="AX6345" s="214"/>
      <c r="AY6345" s="214"/>
      <c r="AZ6345" s="214"/>
      <c r="BA6345" s="214"/>
      <c r="BB6345" s="214"/>
      <c r="BC6345" s="214"/>
      <c r="BD6345" s="214"/>
      <c r="BE6345" s="214"/>
      <c r="BF6345" s="214"/>
      <c r="BG6345" s="214"/>
      <c r="BH6345" s="214"/>
      <c r="BI6345" s="214"/>
      <c r="BJ6345" s="214"/>
      <c r="BK6345" s="214"/>
      <c r="BL6345" s="214"/>
      <c r="BM6345" s="214"/>
      <c r="BN6345" s="214"/>
      <c r="BO6345" s="214"/>
      <c r="BP6345" s="214"/>
      <c r="BQ6345" s="214"/>
      <c r="BR6345" s="214"/>
      <c r="BS6345" s="214"/>
      <c r="BT6345" s="214"/>
      <c r="BU6345" s="214"/>
      <c r="BV6345" s="214"/>
      <c r="BW6345" s="214"/>
      <c r="BX6345" s="214"/>
      <c r="BY6345" s="214"/>
      <c r="BZ6345" s="214"/>
      <c r="CA6345" s="214"/>
      <c r="CB6345" s="214"/>
      <c r="CC6345" s="214"/>
      <c r="CD6345" s="214"/>
      <c r="CE6345" s="214"/>
      <c r="CF6345" s="214"/>
      <c r="CG6345" s="214"/>
      <c r="CH6345" s="214"/>
      <c r="CI6345" s="214"/>
      <c r="CJ6345" s="214"/>
      <c r="CK6345" s="214"/>
      <c r="CL6345" s="214"/>
      <c r="CM6345" s="214"/>
      <c r="CN6345" s="214"/>
      <c r="CO6345" s="214"/>
      <c r="CP6345" s="214"/>
      <c r="CQ6345" s="214"/>
      <c r="CR6345" s="214"/>
      <c r="CS6345" s="214"/>
      <c r="CT6345" s="214"/>
      <c r="CU6345" s="214"/>
      <c r="CV6345" s="214"/>
      <c r="CW6345" s="214"/>
      <c r="CX6345" s="214"/>
      <c r="CY6345" s="214"/>
      <c r="CZ6345" s="214"/>
      <c r="DA6345" s="214"/>
      <c r="DB6345" s="214"/>
      <c r="DC6345" s="214"/>
      <c r="DD6345" s="214"/>
      <c r="DE6345" s="214"/>
      <c r="DF6345" s="214"/>
      <c r="DG6345" s="214"/>
      <c r="DH6345" s="214"/>
      <c r="DI6345" s="214"/>
      <c r="DJ6345" s="214"/>
      <c r="DK6345" s="214"/>
      <c r="DL6345" s="214"/>
      <c r="DM6345" s="214"/>
      <c r="DN6345" s="214"/>
      <c r="DO6345" s="214"/>
      <c r="DP6345" s="214"/>
      <c r="DQ6345" s="214"/>
      <c r="DR6345" s="214"/>
      <c r="DS6345" s="214"/>
      <c r="DT6345" s="214"/>
      <c r="DU6345" s="214"/>
      <c r="DV6345" s="214"/>
      <c r="DW6345" s="214"/>
      <c r="DX6345" s="214"/>
      <c r="DY6345" s="214"/>
      <c r="DZ6345" s="214"/>
      <c r="EA6345" s="214"/>
      <c r="EB6345" s="214"/>
      <c r="EC6345" s="214"/>
      <c r="ED6345" s="214"/>
      <c r="EE6345" s="214"/>
      <c r="EF6345" s="214"/>
      <c r="EG6345" s="214"/>
      <c r="EH6345" s="214"/>
      <c r="EI6345" s="214"/>
      <c r="EJ6345" s="214"/>
      <c r="EK6345" s="214"/>
      <c r="EL6345" s="214"/>
      <c r="EM6345" s="214"/>
      <c r="EN6345" s="214"/>
      <c r="EO6345" s="214"/>
      <c r="EP6345" s="214"/>
      <c r="EQ6345" s="214"/>
      <c r="ER6345" s="214"/>
      <c r="ES6345" s="214"/>
      <c r="ET6345" s="214"/>
      <c r="EU6345" s="214"/>
      <c r="EV6345" s="214"/>
      <c r="EW6345" s="214"/>
      <c r="EX6345" s="214"/>
      <c r="EY6345" s="214"/>
      <c r="EZ6345" s="214"/>
      <c r="FA6345" s="214"/>
      <c r="FB6345" s="214"/>
      <c r="FC6345" s="214"/>
      <c r="FD6345" s="214"/>
      <c r="FE6345" s="214"/>
      <c r="FF6345" s="214"/>
      <c r="FG6345" s="214"/>
      <c r="FH6345" s="214"/>
      <c r="FI6345" s="214"/>
      <c r="FJ6345" s="214"/>
      <c r="FK6345" s="214"/>
      <c r="FL6345" s="214"/>
      <c r="FM6345" s="214"/>
      <c r="FN6345" s="214"/>
      <c r="FO6345" s="214"/>
      <c r="FP6345" s="214"/>
      <c r="FQ6345" s="214"/>
      <c r="FR6345" s="214"/>
      <c r="FS6345" s="214"/>
      <c r="FT6345" s="214"/>
      <c r="FU6345" s="214"/>
      <c r="FV6345" s="214"/>
      <c r="FW6345" s="214"/>
      <c r="FX6345" s="214"/>
      <c r="FY6345" s="214"/>
      <c r="FZ6345" s="214"/>
      <c r="GA6345" s="214"/>
      <c r="GB6345" s="214"/>
      <c r="GC6345" s="214"/>
      <c r="GD6345" s="214"/>
      <c r="GE6345" s="214"/>
      <c r="GF6345" s="214"/>
      <c r="GG6345" s="214"/>
      <c r="GH6345" s="214"/>
      <c r="GI6345" s="214"/>
      <c r="GJ6345" s="214"/>
      <c r="GK6345" s="214"/>
      <c r="GL6345" s="214"/>
      <c r="GM6345" s="214"/>
      <c r="GN6345" s="214"/>
      <c r="GO6345" s="214"/>
      <c r="GP6345" s="214"/>
      <c r="GQ6345" s="214"/>
      <c r="GR6345" s="214"/>
      <c r="GS6345" s="214"/>
      <c r="GT6345" s="214"/>
      <c r="GU6345" s="214"/>
      <c r="GV6345" s="214"/>
      <c r="GW6345" s="214"/>
      <c r="GX6345" s="214"/>
      <c r="GY6345" s="214"/>
      <c r="GZ6345" s="214"/>
      <c r="HA6345" s="214"/>
      <c r="HB6345" s="214"/>
      <c r="HC6345" s="214"/>
      <c r="HD6345" s="214"/>
      <c r="HE6345" s="214"/>
      <c r="HF6345" s="214"/>
      <c r="HG6345" s="214"/>
      <c r="HH6345" s="214"/>
      <c r="HI6345" s="214"/>
      <c r="HJ6345" s="214"/>
      <c r="HK6345" s="214"/>
      <c r="HL6345" s="214"/>
      <c r="HM6345" s="214"/>
      <c r="HN6345" s="214"/>
      <c r="HO6345" s="214"/>
      <c r="HP6345" s="214"/>
      <c r="HQ6345" s="214"/>
      <c r="HR6345" s="214"/>
      <c r="HS6345" s="214"/>
      <c r="HT6345" s="214"/>
      <c r="HU6345" s="214"/>
      <c r="HV6345" s="214"/>
      <c r="HW6345" s="214"/>
      <c r="HX6345" s="214"/>
      <c r="HY6345" s="214"/>
      <c r="HZ6345" s="214"/>
      <c r="IA6345" s="214"/>
      <c r="IB6345" s="214"/>
      <c r="IC6345" s="214"/>
      <c r="ID6345" s="214"/>
      <c r="IE6345" s="214"/>
      <c r="IF6345" s="214"/>
      <c r="IG6345" s="214"/>
      <c r="IH6345" s="214"/>
      <c r="II6345" s="214"/>
      <c r="IJ6345" s="214"/>
      <c r="IK6345" s="214"/>
      <c r="IL6345" s="214"/>
      <c r="IM6345" s="214"/>
      <c r="IN6345" s="214"/>
      <c r="IO6345" s="214"/>
      <c r="IP6345" s="214"/>
      <c r="IQ6345" s="214"/>
      <c r="IR6345" s="214"/>
      <c r="IS6345" s="214"/>
      <c r="IT6345" s="214"/>
      <c r="IU6345" s="214"/>
      <c r="IV6345" s="214"/>
      <c r="IW6345" s="214"/>
      <c r="IX6345" s="214"/>
      <c r="IY6345" s="214"/>
      <c r="IZ6345" s="214"/>
      <c r="JA6345" s="214"/>
      <c r="JB6345" s="214"/>
      <c r="JC6345" s="214"/>
      <c r="JD6345" s="214"/>
      <c r="JE6345" s="214"/>
      <c r="JF6345" s="214"/>
      <c r="JG6345" s="214"/>
    </row>
    <row r="6346" spans="1:267" s="161" customFormat="1" ht="19.5" customHeight="1" x14ac:dyDescent="0.25">
      <c r="A6346" s="50" t="s">
        <v>270</v>
      </c>
      <c r="B6346" s="27">
        <v>9</v>
      </c>
      <c r="C6346" s="27">
        <v>1</v>
      </c>
      <c r="D6346" s="27">
        <v>4</v>
      </c>
      <c r="E6346" s="27">
        <v>0</v>
      </c>
      <c r="F6346" s="27">
        <v>3</v>
      </c>
      <c r="G6346" s="27">
        <v>0</v>
      </c>
      <c r="H6346" s="27">
        <v>0</v>
      </c>
      <c r="I6346" s="27">
        <v>5</v>
      </c>
      <c r="J6346" s="27">
        <v>0</v>
      </c>
      <c r="K6346" s="27">
        <v>2</v>
      </c>
      <c r="L6346" s="112"/>
      <c r="M6346" s="27">
        <f>SUM(B6346:K6346)</f>
        <v>24</v>
      </c>
      <c r="N6346" s="27">
        <v>18</v>
      </c>
      <c r="O6346" s="185">
        <f>M6346/84</f>
        <v>0.2857142857142857</v>
      </c>
      <c r="P6346" s="55" t="s">
        <v>446</v>
      </c>
      <c r="Q6346" s="19" t="s">
        <v>5546</v>
      </c>
      <c r="R6346" s="41" t="s">
        <v>461</v>
      </c>
      <c r="S6346" s="19" t="s">
        <v>462</v>
      </c>
      <c r="T6346" s="28" t="s">
        <v>5402</v>
      </c>
      <c r="U6346" s="17">
        <v>8</v>
      </c>
      <c r="V6346" s="20" t="s">
        <v>3289</v>
      </c>
      <c r="W6346" s="18" t="s">
        <v>5452</v>
      </c>
      <c r="X6346" s="18" t="s">
        <v>2976</v>
      </c>
      <c r="Y6346" s="29" t="s">
        <v>486</v>
      </c>
      <c r="Z6346" s="61"/>
    </row>
    <row r="6347" spans="1:267" s="161" customFormat="1" ht="19.5" customHeight="1" x14ac:dyDescent="0.25">
      <c r="A6347" s="67" t="s">
        <v>252</v>
      </c>
      <c r="B6347" s="31">
        <v>5</v>
      </c>
      <c r="C6347" s="31">
        <v>0</v>
      </c>
      <c r="D6347" s="31">
        <v>7</v>
      </c>
      <c r="E6347" s="31">
        <v>0</v>
      </c>
      <c r="F6347" s="31">
        <v>0</v>
      </c>
      <c r="G6347" s="31">
        <v>2</v>
      </c>
      <c r="H6347" s="31">
        <v>1</v>
      </c>
      <c r="I6347" s="31">
        <v>4</v>
      </c>
      <c r="J6347" s="31">
        <v>2</v>
      </c>
      <c r="K6347" s="31">
        <v>3</v>
      </c>
      <c r="L6347" s="124"/>
      <c r="M6347" s="27">
        <f>SUM(B6347:K6347)</f>
        <v>24</v>
      </c>
      <c r="N6347" s="31">
        <v>13</v>
      </c>
      <c r="O6347" s="185">
        <f>M6347/84</f>
        <v>0.2857142857142857</v>
      </c>
      <c r="P6347" s="65" t="s">
        <v>446</v>
      </c>
      <c r="Q6347" s="19" t="s">
        <v>8579</v>
      </c>
      <c r="R6347" s="41" t="s">
        <v>6887</v>
      </c>
      <c r="S6347" s="19" t="s">
        <v>8580</v>
      </c>
      <c r="T6347" s="40" t="s">
        <v>2445</v>
      </c>
      <c r="U6347" s="32">
        <v>8</v>
      </c>
      <c r="V6347" s="20" t="s">
        <v>682</v>
      </c>
      <c r="W6347" s="33" t="s">
        <v>2507</v>
      </c>
      <c r="X6347" s="33" t="s">
        <v>2508</v>
      </c>
      <c r="Y6347" s="34" t="s">
        <v>513</v>
      </c>
      <c r="Z6347" s="186"/>
      <c r="AA6347" s="217"/>
      <c r="AB6347" s="217"/>
      <c r="AC6347" s="217"/>
      <c r="AD6347" s="217"/>
      <c r="AE6347" s="217"/>
      <c r="AF6347" s="217"/>
      <c r="AG6347" s="217"/>
      <c r="AH6347" s="217"/>
      <c r="AI6347" s="217"/>
      <c r="AJ6347" s="217"/>
      <c r="AK6347" s="217"/>
      <c r="AL6347" s="217"/>
      <c r="AM6347" s="217"/>
      <c r="AN6347" s="217"/>
      <c r="AO6347" s="217"/>
      <c r="AP6347" s="217"/>
      <c r="AQ6347" s="217"/>
      <c r="AR6347" s="217"/>
      <c r="AS6347" s="217"/>
      <c r="AT6347" s="217"/>
      <c r="AU6347" s="217"/>
      <c r="AV6347" s="217"/>
      <c r="AW6347" s="217"/>
      <c r="AX6347" s="217"/>
      <c r="AY6347" s="217"/>
      <c r="AZ6347" s="217"/>
      <c r="BA6347" s="217"/>
      <c r="BB6347" s="217"/>
      <c r="BC6347" s="217"/>
      <c r="BD6347" s="217"/>
      <c r="BE6347" s="217"/>
      <c r="BF6347" s="217"/>
      <c r="BG6347" s="217"/>
      <c r="BH6347" s="217"/>
      <c r="BI6347" s="217"/>
      <c r="BJ6347" s="217"/>
      <c r="BK6347" s="217"/>
      <c r="BL6347" s="217"/>
      <c r="BM6347" s="217"/>
      <c r="BN6347" s="217"/>
      <c r="BO6347" s="217"/>
      <c r="BP6347" s="217"/>
      <c r="BQ6347" s="217"/>
      <c r="BR6347" s="217"/>
      <c r="BS6347" s="217"/>
      <c r="BT6347" s="217"/>
      <c r="BU6347" s="217"/>
      <c r="BV6347" s="217"/>
      <c r="BW6347" s="217"/>
      <c r="BX6347" s="217"/>
      <c r="BY6347" s="217"/>
      <c r="BZ6347" s="217"/>
      <c r="CA6347" s="217"/>
      <c r="CB6347" s="217"/>
      <c r="CC6347" s="217"/>
      <c r="CD6347" s="217"/>
      <c r="CE6347" s="217"/>
      <c r="CF6347" s="217"/>
      <c r="CG6347" s="217"/>
      <c r="CH6347" s="217"/>
      <c r="CI6347" s="217"/>
      <c r="CJ6347" s="217"/>
      <c r="CK6347" s="217"/>
      <c r="CL6347" s="217"/>
      <c r="CM6347" s="217"/>
      <c r="CN6347" s="217"/>
      <c r="CO6347" s="217"/>
      <c r="CP6347" s="217"/>
      <c r="CQ6347" s="217"/>
      <c r="CR6347" s="217"/>
      <c r="CS6347" s="217"/>
      <c r="CT6347" s="217"/>
      <c r="CU6347" s="217"/>
      <c r="CV6347" s="217"/>
      <c r="CW6347" s="217"/>
      <c r="CX6347" s="217"/>
      <c r="CY6347" s="217"/>
      <c r="CZ6347" s="217"/>
      <c r="DA6347" s="217"/>
      <c r="DB6347" s="217"/>
      <c r="DC6347" s="217"/>
      <c r="DD6347" s="217"/>
      <c r="DE6347" s="217"/>
      <c r="DF6347" s="217"/>
      <c r="DG6347" s="217"/>
      <c r="DH6347" s="217"/>
      <c r="DI6347" s="217"/>
      <c r="DJ6347" s="217"/>
      <c r="DK6347" s="217"/>
      <c r="DL6347" s="217"/>
      <c r="DM6347" s="217"/>
      <c r="DN6347" s="217"/>
      <c r="DO6347" s="217"/>
      <c r="DP6347" s="217"/>
      <c r="DQ6347" s="217"/>
      <c r="DR6347" s="217"/>
      <c r="DS6347" s="217"/>
      <c r="DT6347" s="217"/>
      <c r="DU6347" s="217"/>
      <c r="DV6347" s="217"/>
      <c r="DW6347" s="217"/>
      <c r="DX6347" s="217"/>
      <c r="DY6347" s="217"/>
      <c r="DZ6347" s="217"/>
      <c r="EA6347" s="217"/>
      <c r="EB6347" s="217"/>
      <c r="EC6347" s="217"/>
      <c r="ED6347" s="217"/>
      <c r="EE6347" s="217"/>
      <c r="EF6347" s="217"/>
      <c r="EG6347" s="217"/>
      <c r="EH6347" s="217"/>
      <c r="EI6347" s="217"/>
      <c r="EJ6347" s="217"/>
      <c r="EK6347" s="217"/>
      <c r="EL6347" s="217"/>
      <c r="EM6347" s="217"/>
      <c r="EN6347" s="217"/>
      <c r="EO6347" s="217"/>
      <c r="EP6347" s="217"/>
      <c r="EQ6347" s="217"/>
      <c r="ER6347" s="217"/>
      <c r="ES6347" s="217"/>
      <c r="ET6347" s="217"/>
      <c r="EU6347" s="217"/>
      <c r="EV6347" s="217"/>
      <c r="EW6347" s="217"/>
      <c r="EX6347" s="217"/>
      <c r="EY6347" s="217"/>
      <c r="EZ6347" s="217"/>
      <c r="FA6347" s="217"/>
      <c r="FB6347" s="217"/>
      <c r="FC6347" s="217"/>
      <c r="FD6347" s="217"/>
      <c r="FE6347" s="217"/>
      <c r="FF6347" s="217"/>
      <c r="FG6347" s="217"/>
      <c r="FH6347" s="217"/>
      <c r="FI6347" s="217"/>
      <c r="FJ6347" s="217"/>
      <c r="FK6347" s="217"/>
      <c r="FL6347" s="217"/>
      <c r="FM6347" s="217"/>
      <c r="FN6347" s="217"/>
      <c r="FO6347" s="217"/>
      <c r="FP6347" s="217"/>
      <c r="FQ6347" s="217"/>
      <c r="FR6347" s="217"/>
      <c r="FS6347" s="217"/>
      <c r="FT6347" s="217"/>
      <c r="FU6347" s="217"/>
      <c r="FV6347" s="217"/>
      <c r="FW6347" s="217"/>
      <c r="FX6347" s="217"/>
      <c r="FY6347" s="217"/>
      <c r="FZ6347" s="217"/>
      <c r="GA6347" s="217"/>
      <c r="GB6347" s="217"/>
      <c r="GC6347" s="217"/>
      <c r="GD6347" s="217"/>
      <c r="GE6347" s="217"/>
      <c r="GF6347" s="217"/>
      <c r="GG6347" s="217"/>
      <c r="GH6347" s="217"/>
      <c r="GI6347" s="217"/>
      <c r="GJ6347" s="217"/>
      <c r="GK6347" s="217"/>
      <c r="GL6347" s="217"/>
      <c r="GM6347" s="217"/>
      <c r="GN6347" s="217"/>
      <c r="GO6347" s="217"/>
      <c r="GP6347" s="217"/>
      <c r="GQ6347" s="217"/>
      <c r="GR6347" s="217"/>
      <c r="GS6347" s="217"/>
      <c r="GT6347" s="217"/>
      <c r="GU6347" s="217"/>
      <c r="GV6347" s="217"/>
      <c r="GW6347" s="217"/>
      <c r="GX6347" s="217"/>
      <c r="GY6347" s="217"/>
      <c r="GZ6347" s="217"/>
      <c r="HA6347" s="217"/>
      <c r="HB6347" s="217"/>
      <c r="HC6347" s="217"/>
      <c r="HD6347" s="217"/>
      <c r="HE6347" s="217"/>
      <c r="HF6347" s="217"/>
      <c r="HG6347" s="217"/>
      <c r="HH6347" s="217"/>
      <c r="HI6347" s="217"/>
      <c r="HJ6347" s="217"/>
      <c r="HK6347" s="217"/>
      <c r="HL6347" s="217"/>
      <c r="HM6347" s="217"/>
      <c r="HN6347" s="217"/>
      <c r="HO6347" s="217"/>
      <c r="HP6347" s="217"/>
      <c r="HQ6347" s="217"/>
      <c r="HR6347" s="217"/>
      <c r="HS6347" s="217"/>
      <c r="HT6347" s="217"/>
      <c r="HU6347" s="217"/>
      <c r="HV6347" s="217"/>
      <c r="HW6347" s="217"/>
      <c r="HX6347" s="217"/>
      <c r="HY6347" s="217"/>
      <c r="HZ6347" s="217"/>
      <c r="IA6347" s="217"/>
      <c r="IB6347" s="217"/>
      <c r="IC6347" s="217"/>
      <c r="ID6347" s="217"/>
      <c r="IE6347" s="217"/>
      <c r="IF6347" s="217"/>
      <c r="IG6347" s="217"/>
      <c r="IH6347" s="217"/>
      <c r="II6347" s="217"/>
      <c r="IJ6347" s="217"/>
      <c r="IK6347" s="217"/>
      <c r="IL6347" s="217"/>
      <c r="IM6347" s="217"/>
      <c r="IN6347" s="217"/>
      <c r="IO6347" s="217"/>
      <c r="IP6347" s="217"/>
      <c r="IQ6347" s="217"/>
      <c r="IR6347" s="217"/>
      <c r="IS6347" s="217"/>
      <c r="IT6347" s="217"/>
      <c r="IU6347" s="217"/>
      <c r="IV6347" s="217"/>
      <c r="IW6347" s="217"/>
      <c r="IX6347" s="217"/>
      <c r="IY6347" s="217"/>
      <c r="IZ6347" s="217"/>
      <c r="JA6347" s="217"/>
      <c r="JB6347" s="217"/>
      <c r="JC6347" s="217"/>
      <c r="JD6347" s="217"/>
      <c r="JE6347" s="217"/>
      <c r="JF6347" s="217"/>
      <c r="JG6347" s="217"/>
    </row>
    <row r="6348" spans="1:267" s="161" customFormat="1" ht="19.5" customHeight="1" x14ac:dyDescent="0.25">
      <c r="A6348" s="50" t="s">
        <v>252</v>
      </c>
      <c r="B6348" s="27">
        <v>8</v>
      </c>
      <c r="C6348" s="27">
        <v>2</v>
      </c>
      <c r="D6348" s="27">
        <v>2</v>
      </c>
      <c r="E6348" s="27">
        <v>0</v>
      </c>
      <c r="F6348" s="27">
        <v>3</v>
      </c>
      <c r="G6348" s="27">
        <v>3</v>
      </c>
      <c r="H6348" s="27">
        <v>0</v>
      </c>
      <c r="I6348" s="27">
        <v>4</v>
      </c>
      <c r="J6348" s="27">
        <v>0</v>
      </c>
      <c r="K6348" s="27">
        <v>2</v>
      </c>
      <c r="L6348" s="112"/>
      <c r="M6348" s="27">
        <f>SUM(B6348:K6348)</f>
        <v>24</v>
      </c>
      <c r="N6348" s="27">
        <v>3</v>
      </c>
      <c r="O6348" s="185">
        <f>M6348/84</f>
        <v>0.2857142857142857</v>
      </c>
      <c r="P6348" s="55" t="s">
        <v>446</v>
      </c>
      <c r="Q6348" s="19" t="s">
        <v>1203</v>
      </c>
      <c r="R6348" s="41" t="s">
        <v>811</v>
      </c>
      <c r="S6348" s="19" t="s">
        <v>523</v>
      </c>
      <c r="T6348" s="28" t="s">
        <v>1676</v>
      </c>
      <c r="U6348" s="17">
        <v>8</v>
      </c>
      <c r="V6348" s="20" t="s">
        <v>609</v>
      </c>
      <c r="W6348" s="18" t="s">
        <v>1682</v>
      </c>
      <c r="X6348" s="18" t="s">
        <v>916</v>
      </c>
      <c r="Y6348" s="29" t="s">
        <v>469</v>
      </c>
      <c r="Z6348" s="61"/>
    </row>
    <row r="6349" spans="1:267" s="161" customFormat="1" ht="19.5" customHeight="1" x14ac:dyDescent="0.25">
      <c r="A6349" s="50" t="s">
        <v>256</v>
      </c>
      <c r="B6349" s="27">
        <v>7</v>
      </c>
      <c r="C6349" s="27">
        <v>4</v>
      </c>
      <c r="D6349" s="27">
        <v>3</v>
      </c>
      <c r="E6349" s="27">
        <v>0</v>
      </c>
      <c r="F6349" s="27">
        <v>1</v>
      </c>
      <c r="G6349" s="27">
        <v>3</v>
      </c>
      <c r="H6349" s="27">
        <v>0</v>
      </c>
      <c r="I6349" s="27">
        <v>6</v>
      </c>
      <c r="J6349" s="27">
        <v>0</v>
      </c>
      <c r="K6349" s="27">
        <v>0</v>
      </c>
      <c r="L6349" s="112"/>
      <c r="M6349" s="27">
        <f>SUM(B6349:K6349)</f>
        <v>24</v>
      </c>
      <c r="N6349" s="27">
        <v>22</v>
      </c>
      <c r="O6349" s="185">
        <f>M6349/84</f>
        <v>0.2857142857142857</v>
      </c>
      <c r="P6349" s="55" t="s">
        <v>446</v>
      </c>
      <c r="Q6349" s="19" t="s">
        <v>8507</v>
      </c>
      <c r="R6349" s="41" t="s">
        <v>843</v>
      </c>
      <c r="S6349" s="19" t="s">
        <v>551</v>
      </c>
      <c r="T6349" s="28" t="s">
        <v>7641</v>
      </c>
      <c r="U6349" s="17">
        <v>8</v>
      </c>
      <c r="V6349" s="20" t="s">
        <v>609</v>
      </c>
      <c r="W6349" s="18" t="s">
        <v>7719</v>
      </c>
      <c r="X6349" s="18" t="s">
        <v>855</v>
      </c>
      <c r="Y6349" s="29" t="s">
        <v>1016</v>
      </c>
      <c r="Z6349" s="61"/>
    </row>
    <row r="6350" spans="1:267" s="161" customFormat="1" ht="19.5" customHeight="1" x14ac:dyDescent="0.25">
      <c r="A6350" s="50" t="s">
        <v>252</v>
      </c>
      <c r="B6350" s="27">
        <v>6</v>
      </c>
      <c r="C6350" s="27">
        <v>5</v>
      </c>
      <c r="D6350" s="27">
        <v>2</v>
      </c>
      <c r="E6350" s="27">
        <v>0</v>
      </c>
      <c r="F6350" s="27">
        <v>5</v>
      </c>
      <c r="G6350" s="27">
        <v>0</v>
      </c>
      <c r="H6350" s="27">
        <v>1</v>
      </c>
      <c r="I6350" s="27">
        <v>3</v>
      </c>
      <c r="J6350" s="27">
        <v>0</v>
      </c>
      <c r="K6350" s="27">
        <v>2</v>
      </c>
      <c r="L6350" s="112"/>
      <c r="M6350" s="27">
        <f>SUM(B6350:K6350)</f>
        <v>24</v>
      </c>
      <c r="N6350" s="27">
        <v>14</v>
      </c>
      <c r="O6350" s="185">
        <f>M6350/84</f>
        <v>0.2857142857142857</v>
      </c>
      <c r="P6350" s="55" t="s">
        <v>446</v>
      </c>
      <c r="Q6350" s="19" t="s">
        <v>8522</v>
      </c>
      <c r="R6350" s="41" t="s">
        <v>491</v>
      </c>
      <c r="S6350" s="19" t="s">
        <v>605</v>
      </c>
      <c r="T6350" s="28" t="s">
        <v>1211</v>
      </c>
      <c r="U6350" s="17">
        <v>8</v>
      </c>
      <c r="V6350" s="20" t="s">
        <v>609</v>
      </c>
      <c r="W6350" s="18" t="s">
        <v>1298</v>
      </c>
      <c r="X6350" s="18" t="s">
        <v>651</v>
      </c>
      <c r="Y6350" s="29" t="s">
        <v>1299</v>
      </c>
      <c r="Z6350" s="61"/>
      <c r="AA6350" s="214"/>
      <c r="AB6350" s="214"/>
      <c r="AC6350" s="214"/>
      <c r="AD6350" s="214"/>
      <c r="AE6350" s="214"/>
      <c r="AF6350" s="214"/>
      <c r="AG6350" s="214"/>
      <c r="AH6350" s="214"/>
      <c r="AI6350" s="214"/>
      <c r="AJ6350" s="214"/>
      <c r="AK6350" s="214"/>
      <c r="AL6350" s="214"/>
      <c r="AM6350" s="214"/>
      <c r="AN6350" s="214"/>
      <c r="AO6350" s="214"/>
      <c r="AP6350" s="214"/>
      <c r="AQ6350" s="214"/>
      <c r="AR6350" s="214"/>
      <c r="AS6350" s="214"/>
      <c r="AT6350" s="214"/>
      <c r="AU6350" s="214"/>
      <c r="AV6350" s="214"/>
      <c r="AW6350" s="214"/>
      <c r="AX6350" s="214"/>
      <c r="AY6350" s="214"/>
      <c r="AZ6350" s="214"/>
      <c r="BA6350" s="214"/>
      <c r="BB6350" s="214"/>
      <c r="BC6350" s="214"/>
      <c r="BD6350" s="214"/>
      <c r="BE6350" s="214"/>
      <c r="BF6350" s="214"/>
      <c r="BG6350" s="214"/>
      <c r="BH6350" s="214"/>
      <c r="BI6350" s="214"/>
      <c r="BJ6350" s="214"/>
      <c r="BK6350" s="214"/>
      <c r="BL6350" s="214"/>
      <c r="BM6350" s="214"/>
      <c r="BN6350" s="214"/>
      <c r="BO6350" s="214"/>
      <c r="BP6350" s="214"/>
      <c r="BQ6350" s="214"/>
      <c r="BR6350" s="214"/>
      <c r="BS6350" s="214"/>
      <c r="BT6350" s="214"/>
      <c r="BU6350" s="214"/>
      <c r="BV6350" s="214"/>
      <c r="BW6350" s="214"/>
      <c r="BX6350" s="214"/>
      <c r="BY6350" s="214"/>
      <c r="BZ6350" s="214"/>
      <c r="CA6350" s="214"/>
      <c r="CB6350" s="214"/>
      <c r="CC6350" s="214"/>
      <c r="CD6350" s="214"/>
      <c r="CE6350" s="214"/>
      <c r="CF6350" s="214"/>
      <c r="CG6350" s="214"/>
      <c r="CH6350" s="214"/>
      <c r="CI6350" s="214"/>
      <c r="CJ6350" s="214"/>
      <c r="CK6350" s="214"/>
      <c r="CL6350" s="214"/>
      <c r="CM6350" s="214"/>
      <c r="CN6350" s="214"/>
      <c r="CO6350" s="214"/>
      <c r="CP6350" s="214"/>
      <c r="CQ6350" s="214"/>
      <c r="CR6350" s="214"/>
      <c r="CS6350" s="214"/>
      <c r="CT6350" s="214"/>
      <c r="CU6350" s="214"/>
      <c r="CV6350" s="214"/>
      <c r="CW6350" s="214"/>
      <c r="CX6350" s="214"/>
      <c r="CY6350" s="214"/>
      <c r="CZ6350" s="214"/>
      <c r="DA6350" s="214"/>
      <c r="DB6350" s="214"/>
      <c r="DC6350" s="214"/>
      <c r="DD6350" s="214"/>
      <c r="DE6350" s="214"/>
      <c r="DF6350" s="214"/>
      <c r="DG6350" s="214"/>
      <c r="DH6350" s="214"/>
      <c r="DI6350" s="214"/>
      <c r="DJ6350" s="214"/>
      <c r="DK6350" s="214"/>
      <c r="DL6350" s="214"/>
      <c r="DM6350" s="214"/>
      <c r="DN6350" s="214"/>
      <c r="DO6350" s="214"/>
      <c r="DP6350" s="214"/>
      <c r="DQ6350" s="214"/>
      <c r="DR6350" s="214"/>
      <c r="DS6350" s="214"/>
      <c r="DT6350" s="214"/>
      <c r="DU6350" s="214"/>
      <c r="DV6350" s="214"/>
      <c r="DW6350" s="214"/>
      <c r="DX6350" s="214"/>
      <c r="DY6350" s="214"/>
      <c r="DZ6350" s="214"/>
      <c r="EA6350" s="214"/>
      <c r="EB6350" s="214"/>
      <c r="EC6350" s="214"/>
      <c r="ED6350" s="214"/>
      <c r="EE6350" s="214"/>
      <c r="EF6350" s="214"/>
      <c r="EG6350" s="214"/>
      <c r="EH6350" s="214"/>
      <c r="EI6350" s="214"/>
      <c r="EJ6350" s="214"/>
      <c r="EK6350" s="214"/>
      <c r="EL6350" s="214"/>
      <c r="EM6350" s="214"/>
      <c r="EN6350" s="214"/>
      <c r="EO6350" s="214"/>
      <c r="EP6350" s="214"/>
      <c r="EQ6350" s="214"/>
      <c r="ER6350" s="214"/>
      <c r="ES6350" s="214"/>
      <c r="ET6350" s="214"/>
      <c r="EU6350" s="214"/>
      <c r="EV6350" s="214"/>
      <c r="EW6350" s="214"/>
      <c r="EX6350" s="214"/>
      <c r="EY6350" s="214"/>
      <c r="EZ6350" s="214"/>
      <c r="FA6350" s="214"/>
      <c r="FB6350" s="214"/>
      <c r="FC6350" s="214"/>
      <c r="FD6350" s="214"/>
      <c r="FE6350" s="214"/>
      <c r="FF6350" s="214"/>
      <c r="FG6350" s="214"/>
      <c r="FH6350" s="214"/>
      <c r="FI6350" s="214"/>
      <c r="FJ6350" s="214"/>
      <c r="FK6350" s="214"/>
      <c r="FL6350" s="214"/>
      <c r="FM6350" s="214"/>
      <c r="FN6350" s="214"/>
      <c r="FO6350" s="214"/>
      <c r="FP6350" s="214"/>
      <c r="FQ6350" s="214"/>
      <c r="FR6350" s="214"/>
      <c r="FS6350" s="214"/>
      <c r="FT6350" s="214"/>
      <c r="FU6350" s="214"/>
      <c r="FV6350" s="214"/>
      <c r="FW6350" s="214"/>
      <c r="FX6350" s="214"/>
      <c r="FY6350" s="214"/>
      <c r="FZ6350" s="214"/>
      <c r="GA6350" s="214"/>
      <c r="GB6350" s="214"/>
      <c r="GC6350" s="214"/>
      <c r="GD6350" s="214"/>
      <c r="GE6350" s="214"/>
      <c r="GF6350" s="214"/>
      <c r="GG6350" s="214"/>
      <c r="GH6350" s="214"/>
      <c r="GI6350" s="214"/>
      <c r="GJ6350" s="214"/>
      <c r="GK6350" s="214"/>
      <c r="GL6350" s="214"/>
      <c r="GM6350" s="214"/>
      <c r="GN6350" s="214"/>
      <c r="GO6350" s="214"/>
      <c r="GP6350" s="214"/>
      <c r="GQ6350" s="214"/>
      <c r="GR6350" s="214"/>
      <c r="GS6350" s="214"/>
      <c r="GT6350" s="214"/>
      <c r="GU6350" s="214"/>
      <c r="GV6350" s="214"/>
      <c r="GW6350" s="214"/>
      <c r="GX6350" s="214"/>
      <c r="GY6350" s="214"/>
      <c r="GZ6350" s="214"/>
      <c r="HA6350" s="214"/>
      <c r="HB6350" s="214"/>
      <c r="HC6350" s="214"/>
      <c r="HD6350" s="214"/>
      <c r="HE6350" s="214"/>
      <c r="HF6350" s="214"/>
      <c r="HG6350" s="214"/>
      <c r="HH6350" s="214"/>
      <c r="HI6350" s="214"/>
      <c r="HJ6350" s="214"/>
      <c r="HK6350" s="214"/>
      <c r="HL6350" s="214"/>
      <c r="HM6350" s="214"/>
      <c r="HN6350" s="214"/>
      <c r="HO6350" s="214"/>
      <c r="HP6350" s="214"/>
      <c r="HQ6350" s="214"/>
      <c r="HR6350" s="214"/>
      <c r="HS6350" s="214"/>
      <c r="HT6350" s="214"/>
      <c r="HU6350" s="214"/>
      <c r="HV6350" s="214"/>
      <c r="HW6350" s="214"/>
      <c r="HX6350" s="214"/>
      <c r="HY6350" s="214"/>
      <c r="HZ6350" s="214"/>
      <c r="IA6350" s="214"/>
      <c r="IB6350" s="214"/>
      <c r="IC6350" s="214"/>
      <c r="ID6350" s="214"/>
      <c r="IE6350" s="214"/>
      <c r="IF6350" s="214"/>
      <c r="IG6350" s="214"/>
      <c r="IH6350" s="214"/>
      <c r="II6350" s="214"/>
      <c r="IJ6350" s="214"/>
      <c r="IK6350" s="214"/>
      <c r="IL6350" s="214"/>
      <c r="IM6350" s="214"/>
      <c r="IN6350" s="214"/>
      <c r="IO6350" s="214"/>
      <c r="IP6350" s="214"/>
      <c r="IQ6350" s="214"/>
      <c r="IR6350" s="214"/>
      <c r="IS6350" s="214"/>
      <c r="IT6350" s="214"/>
      <c r="IU6350" s="214"/>
      <c r="IV6350" s="214"/>
      <c r="IW6350" s="214"/>
      <c r="IX6350" s="214"/>
      <c r="IY6350" s="214"/>
      <c r="IZ6350" s="214"/>
      <c r="JA6350" s="214"/>
      <c r="JB6350" s="214"/>
      <c r="JC6350" s="214"/>
      <c r="JD6350" s="214"/>
      <c r="JE6350" s="214"/>
      <c r="JF6350" s="214"/>
      <c r="JG6350" s="214"/>
    </row>
    <row r="6351" spans="1:267" s="161" customFormat="1" ht="19.5" customHeight="1" x14ac:dyDescent="0.25">
      <c r="A6351" s="50" t="s">
        <v>256</v>
      </c>
      <c r="B6351" s="27">
        <v>8</v>
      </c>
      <c r="C6351" s="27">
        <v>4</v>
      </c>
      <c r="D6351" s="27">
        <v>3.5</v>
      </c>
      <c r="E6351" s="27">
        <v>0</v>
      </c>
      <c r="F6351" s="27">
        <v>0</v>
      </c>
      <c r="G6351" s="27">
        <v>4</v>
      </c>
      <c r="H6351" s="27">
        <v>0</v>
      </c>
      <c r="I6351" s="27">
        <v>3.5</v>
      </c>
      <c r="J6351" s="27">
        <v>0</v>
      </c>
      <c r="K6351" s="27">
        <v>1</v>
      </c>
      <c r="L6351" s="112"/>
      <c r="M6351" s="27">
        <f>SUM(B6351:K6351)</f>
        <v>24</v>
      </c>
      <c r="N6351" s="27">
        <v>3</v>
      </c>
      <c r="O6351" s="185">
        <f>M6351/84</f>
        <v>0.2857142857142857</v>
      </c>
      <c r="P6351" s="55" t="s">
        <v>446</v>
      </c>
      <c r="Q6351" s="19" t="s">
        <v>8846</v>
      </c>
      <c r="R6351" s="41" t="s">
        <v>454</v>
      </c>
      <c r="S6351" s="19" t="s">
        <v>556</v>
      </c>
      <c r="T6351" s="28" t="s">
        <v>3669</v>
      </c>
      <c r="U6351" s="17">
        <v>8</v>
      </c>
      <c r="V6351" s="20" t="s">
        <v>682</v>
      </c>
      <c r="W6351" s="18" t="s">
        <v>6500</v>
      </c>
      <c r="X6351" s="18" t="s">
        <v>518</v>
      </c>
      <c r="Y6351" s="29" t="s">
        <v>469</v>
      </c>
      <c r="Z6351" s="61"/>
      <c r="AA6351" s="214"/>
      <c r="AB6351" s="214"/>
      <c r="AC6351" s="214"/>
      <c r="AD6351" s="214"/>
      <c r="AE6351" s="214"/>
      <c r="AF6351" s="214"/>
      <c r="AG6351" s="214"/>
      <c r="AH6351" s="214"/>
      <c r="AI6351" s="214"/>
      <c r="AJ6351" s="214"/>
      <c r="AK6351" s="214"/>
      <c r="AL6351" s="214"/>
      <c r="AM6351" s="214"/>
      <c r="AN6351" s="214"/>
      <c r="AO6351" s="214"/>
      <c r="AP6351" s="214"/>
      <c r="AQ6351" s="214"/>
      <c r="AR6351" s="214"/>
      <c r="AS6351" s="214"/>
      <c r="AT6351" s="214"/>
      <c r="AU6351" s="214"/>
      <c r="AV6351" s="214"/>
      <c r="AW6351" s="214"/>
      <c r="AX6351" s="214"/>
      <c r="AY6351" s="214"/>
      <c r="AZ6351" s="214"/>
      <c r="BA6351" s="214"/>
      <c r="BB6351" s="214"/>
      <c r="BC6351" s="214"/>
      <c r="BD6351" s="214"/>
      <c r="BE6351" s="214"/>
      <c r="BF6351" s="214"/>
      <c r="BG6351" s="214"/>
      <c r="BH6351" s="214"/>
      <c r="BI6351" s="214"/>
      <c r="BJ6351" s="214"/>
      <c r="BK6351" s="214"/>
      <c r="BL6351" s="214"/>
      <c r="BM6351" s="214"/>
      <c r="BN6351" s="214"/>
      <c r="BO6351" s="214"/>
      <c r="BP6351" s="214"/>
      <c r="BQ6351" s="214"/>
      <c r="BR6351" s="214"/>
      <c r="BS6351" s="214"/>
      <c r="BT6351" s="214"/>
      <c r="BU6351" s="214"/>
      <c r="BV6351" s="214"/>
      <c r="BW6351" s="214"/>
      <c r="BX6351" s="214"/>
      <c r="BY6351" s="214"/>
      <c r="BZ6351" s="214"/>
      <c r="CA6351" s="214"/>
      <c r="CB6351" s="214"/>
      <c r="CC6351" s="214"/>
      <c r="CD6351" s="214"/>
      <c r="CE6351" s="214"/>
      <c r="CF6351" s="214"/>
      <c r="CG6351" s="214"/>
      <c r="CH6351" s="214"/>
      <c r="CI6351" s="214"/>
      <c r="CJ6351" s="214"/>
      <c r="CK6351" s="214"/>
      <c r="CL6351" s="214"/>
      <c r="CM6351" s="214"/>
      <c r="CN6351" s="214"/>
      <c r="CO6351" s="214"/>
      <c r="CP6351" s="214"/>
      <c r="CQ6351" s="214"/>
      <c r="CR6351" s="214"/>
      <c r="CS6351" s="214"/>
      <c r="CT6351" s="214"/>
      <c r="CU6351" s="214"/>
      <c r="CV6351" s="214"/>
      <c r="CW6351" s="214"/>
      <c r="CX6351" s="214"/>
      <c r="CY6351" s="214"/>
      <c r="CZ6351" s="214"/>
      <c r="DA6351" s="214"/>
      <c r="DB6351" s="214"/>
      <c r="DC6351" s="214"/>
      <c r="DD6351" s="214"/>
      <c r="DE6351" s="214"/>
      <c r="DF6351" s="214"/>
      <c r="DG6351" s="214"/>
      <c r="DH6351" s="214"/>
      <c r="DI6351" s="214"/>
      <c r="DJ6351" s="214"/>
      <c r="DK6351" s="214"/>
      <c r="DL6351" s="214"/>
      <c r="DM6351" s="214"/>
      <c r="DN6351" s="214"/>
      <c r="DO6351" s="214"/>
      <c r="DP6351" s="214"/>
      <c r="DQ6351" s="214"/>
      <c r="DR6351" s="214"/>
      <c r="DS6351" s="214"/>
      <c r="DT6351" s="214"/>
      <c r="DU6351" s="214"/>
      <c r="DV6351" s="214"/>
      <c r="DW6351" s="214"/>
      <c r="DX6351" s="214"/>
      <c r="DY6351" s="214"/>
      <c r="DZ6351" s="214"/>
      <c r="EA6351" s="214"/>
      <c r="EB6351" s="214"/>
      <c r="EC6351" s="214"/>
      <c r="ED6351" s="214"/>
      <c r="EE6351" s="214"/>
      <c r="EF6351" s="214"/>
      <c r="EG6351" s="214"/>
      <c r="EH6351" s="214"/>
      <c r="EI6351" s="214"/>
      <c r="EJ6351" s="214"/>
      <c r="EK6351" s="214"/>
      <c r="EL6351" s="214"/>
      <c r="EM6351" s="214"/>
      <c r="EN6351" s="214"/>
      <c r="EO6351" s="214"/>
      <c r="EP6351" s="214"/>
      <c r="EQ6351" s="214"/>
      <c r="ER6351" s="214"/>
      <c r="ES6351" s="214"/>
      <c r="ET6351" s="214"/>
      <c r="EU6351" s="214"/>
      <c r="EV6351" s="214"/>
      <c r="EW6351" s="214"/>
      <c r="EX6351" s="214"/>
      <c r="EY6351" s="214"/>
      <c r="EZ6351" s="214"/>
      <c r="FA6351" s="214"/>
      <c r="FB6351" s="214"/>
      <c r="FC6351" s="214"/>
      <c r="FD6351" s="214"/>
      <c r="FE6351" s="214"/>
      <c r="FF6351" s="214"/>
      <c r="FG6351" s="214"/>
      <c r="FH6351" s="214"/>
      <c r="FI6351" s="214"/>
      <c r="FJ6351" s="214"/>
      <c r="FK6351" s="214"/>
      <c r="FL6351" s="214"/>
      <c r="FM6351" s="214"/>
      <c r="FN6351" s="214"/>
      <c r="FO6351" s="214"/>
      <c r="FP6351" s="214"/>
      <c r="FQ6351" s="214"/>
      <c r="FR6351" s="214"/>
      <c r="FS6351" s="214"/>
      <c r="FT6351" s="214"/>
      <c r="FU6351" s="214"/>
      <c r="FV6351" s="214"/>
      <c r="FW6351" s="214"/>
      <c r="FX6351" s="214"/>
      <c r="FY6351" s="214"/>
      <c r="FZ6351" s="214"/>
      <c r="GA6351" s="214"/>
      <c r="GB6351" s="214"/>
      <c r="GC6351" s="214"/>
      <c r="GD6351" s="214"/>
      <c r="GE6351" s="214"/>
      <c r="GF6351" s="214"/>
      <c r="GG6351" s="214"/>
      <c r="GH6351" s="214"/>
      <c r="GI6351" s="214"/>
      <c r="GJ6351" s="214"/>
      <c r="GK6351" s="214"/>
      <c r="GL6351" s="214"/>
      <c r="GM6351" s="214"/>
      <c r="GN6351" s="214"/>
      <c r="GO6351" s="214"/>
      <c r="GP6351" s="214"/>
      <c r="GQ6351" s="214"/>
      <c r="GR6351" s="214"/>
      <c r="GS6351" s="214"/>
      <c r="GT6351" s="214"/>
      <c r="GU6351" s="214"/>
      <c r="GV6351" s="214"/>
      <c r="GW6351" s="214"/>
      <c r="GX6351" s="214"/>
      <c r="GY6351" s="214"/>
      <c r="GZ6351" s="214"/>
      <c r="HA6351" s="214"/>
      <c r="HB6351" s="214"/>
      <c r="HC6351" s="214"/>
      <c r="HD6351" s="214"/>
      <c r="HE6351" s="214"/>
      <c r="HF6351" s="214"/>
      <c r="HG6351" s="214"/>
      <c r="HH6351" s="214"/>
      <c r="HI6351" s="214"/>
      <c r="HJ6351" s="214"/>
      <c r="HK6351" s="214"/>
      <c r="HL6351" s="214"/>
      <c r="HM6351" s="214"/>
      <c r="HN6351" s="214"/>
      <c r="HO6351" s="214"/>
      <c r="HP6351" s="214"/>
      <c r="HQ6351" s="214"/>
      <c r="HR6351" s="214"/>
      <c r="HS6351" s="214"/>
      <c r="HT6351" s="214"/>
      <c r="HU6351" s="214"/>
      <c r="HV6351" s="214"/>
      <c r="HW6351" s="214"/>
      <c r="HX6351" s="214"/>
      <c r="HY6351" s="214"/>
      <c r="HZ6351" s="214"/>
      <c r="IA6351" s="214"/>
      <c r="IB6351" s="214"/>
      <c r="IC6351" s="214"/>
      <c r="ID6351" s="214"/>
      <c r="IE6351" s="214"/>
      <c r="IF6351" s="214"/>
      <c r="IG6351" s="214"/>
      <c r="IH6351" s="214"/>
      <c r="II6351" s="214"/>
      <c r="IJ6351" s="214"/>
      <c r="IK6351" s="214"/>
      <c r="IL6351" s="214"/>
      <c r="IM6351" s="214"/>
      <c r="IN6351" s="214"/>
      <c r="IO6351" s="214"/>
      <c r="IP6351" s="214"/>
      <c r="IQ6351" s="214"/>
      <c r="IR6351" s="214"/>
      <c r="IS6351" s="214"/>
      <c r="IT6351" s="214"/>
      <c r="IU6351" s="214"/>
      <c r="IV6351" s="214"/>
      <c r="IW6351" s="214"/>
      <c r="IX6351" s="214"/>
      <c r="IY6351" s="214"/>
      <c r="IZ6351" s="214"/>
      <c r="JA6351" s="214"/>
      <c r="JB6351" s="214"/>
      <c r="JC6351" s="214"/>
      <c r="JD6351" s="214"/>
      <c r="JE6351" s="214"/>
      <c r="JF6351" s="214"/>
      <c r="JG6351" s="214"/>
    </row>
    <row r="6352" spans="1:267" s="161" customFormat="1" ht="19.5" customHeight="1" x14ac:dyDescent="0.25">
      <c r="A6352" s="50" t="s">
        <v>283</v>
      </c>
      <c r="B6352" s="31">
        <v>6</v>
      </c>
      <c r="C6352" s="31">
        <v>5</v>
      </c>
      <c r="D6352" s="31">
        <v>7</v>
      </c>
      <c r="E6352" s="31">
        <v>0</v>
      </c>
      <c r="F6352" s="31">
        <v>0</v>
      </c>
      <c r="G6352" s="31">
        <v>2</v>
      </c>
      <c r="H6352" s="31">
        <v>0</v>
      </c>
      <c r="I6352" s="31">
        <v>0</v>
      </c>
      <c r="J6352" s="31">
        <v>4</v>
      </c>
      <c r="K6352" s="31">
        <v>0</v>
      </c>
      <c r="L6352" s="112"/>
      <c r="M6352" s="27">
        <f>SUM(B6352:K6352)</f>
        <v>24</v>
      </c>
      <c r="N6352" s="27">
        <v>24</v>
      </c>
      <c r="O6352" s="185">
        <f>M6352/84</f>
        <v>0.2857142857142857</v>
      </c>
      <c r="P6352" s="55" t="s">
        <v>446</v>
      </c>
      <c r="Q6352" s="19" t="s">
        <v>8660</v>
      </c>
      <c r="R6352" s="41" t="s">
        <v>461</v>
      </c>
      <c r="S6352" s="19" t="s">
        <v>474</v>
      </c>
      <c r="T6352" s="28" t="s">
        <v>3297</v>
      </c>
      <c r="U6352" s="32">
        <v>8</v>
      </c>
      <c r="V6352" s="20" t="s">
        <v>682</v>
      </c>
      <c r="W6352" s="33" t="s">
        <v>8637</v>
      </c>
      <c r="X6352" s="33" t="s">
        <v>2688</v>
      </c>
      <c r="Y6352" s="34" t="s">
        <v>847</v>
      </c>
      <c r="Z6352" s="61"/>
      <c r="AA6352" s="214"/>
      <c r="AB6352" s="214"/>
      <c r="AC6352" s="214"/>
      <c r="AD6352" s="214"/>
      <c r="AE6352" s="214"/>
      <c r="AF6352" s="214"/>
      <c r="AG6352" s="214"/>
      <c r="AH6352" s="214"/>
      <c r="AI6352" s="214"/>
      <c r="AJ6352" s="214"/>
      <c r="AK6352" s="214"/>
      <c r="AL6352" s="214"/>
      <c r="AM6352" s="214"/>
      <c r="AN6352" s="214"/>
      <c r="AO6352" s="214"/>
      <c r="AP6352" s="214"/>
      <c r="AQ6352" s="214"/>
      <c r="AR6352" s="214"/>
      <c r="AS6352" s="214"/>
      <c r="AT6352" s="214"/>
      <c r="AU6352" s="214"/>
      <c r="AV6352" s="214"/>
      <c r="AW6352" s="214"/>
      <c r="AX6352" s="214"/>
      <c r="AY6352" s="214"/>
      <c r="AZ6352" s="214"/>
      <c r="BA6352" s="214"/>
      <c r="BB6352" s="214"/>
      <c r="BC6352" s="214"/>
      <c r="BD6352" s="214"/>
      <c r="BE6352" s="214"/>
      <c r="BF6352" s="214"/>
      <c r="BG6352" s="214"/>
      <c r="BH6352" s="214"/>
      <c r="BI6352" s="214"/>
      <c r="BJ6352" s="214"/>
      <c r="BK6352" s="214"/>
      <c r="BL6352" s="214"/>
      <c r="BM6352" s="214"/>
      <c r="BN6352" s="214"/>
      <c r="BO6352" s="214"/>
      <c r="BP6352" s="214"/>
      <c r="BQ6352" s="214"/>
      <c r="BR6352" s="214"/>
      <c r="BS6352" s="214"/>
      <c r="BT6352" s="214"/>
      <c r="BU6352" s="214"/>
      <c r="BV6352" s="214"/>
      <c r="BW6352" s="214"/>
      <c r="BX6352" s="214"/>
      <c r="BY6352" s="214"/>
      <c r="BZ6352" s="214"/>
      <c r="CA6352" s="214"/>
      <c r="CB6352" s="214"/>
      <c r="CC6352" s="214"/>
      <c r="CD6352" s="214"/>
      <c r="CE6352" s="214"/>
      <c r="CF6352" s="214"/>
      <c r="CG6352" s="214"/>
      <c r="CH6352" s="214"/>
      <c r="CI6352" s="214"/>
      <c r="CJ6352" s="214"/>
      <c r="CK6352" s="214"/>
      <c r="CL6352" s="214"/>
      <c r="CM6352" s="214"/>
      <c r="CN6352" s="214"/>
      <c r="CO6352" s="214"/>
      <c r="CP6352" s="214"/>
      <c r="CQ6352" s="214"/>
      <c r="CR6352" s="214"/>
      <c r="CS6352" s="214"/>
      <c r="CT6352" s="214"/>
      <c r="CU6352" s="214"/>
      <c r="CV6352" s="214"/>
      <c r="CW6352" s="214"/>
      <c r="CX6352" s="214"/>
      <c r="CY6352" s="214"/>
      <c r="CZ6352" s="214"/>
      <c r="DA6352" s="214"/>
      <c r="DB6352" s="214"/>
      <c r="DC6352" s="214"/>
      <c r="DD6352" s="214"/>
      <c r="DE6352" s="214"/>
      <c r="DF6352" s="214"/>
      <c r="DG6352" s="214"/>
      <c r="DH6352" s="214"/>
      <c r="DI6352" s="214"/>
      <c r="DJ6352" s="214"/>
      <c r="DK6352" s="214"/>
      <c r="DL6352" s="214"/>
      <c r="DM6352" s="214"/>
      <c r="DN6352" s="214"/>
      <c r="DO6352" s="214"/>
      <c r="DP6352" s="214"/>
      <c r="DQ6352" s="214"/>
      <c r="DR6352" s="214"/>
      <c r="DS6352" s="214"/>
      <c r="DT6352" s="214"/>
      <c r="DU6352" s="214"/>
      <c r="DV6352" s="214"/>
      <c r="DW6352" s="214"/>
      <c r="DX6352" s="214"/>
      <c r="DY6352" s="214"/>
      <c r="DZ6352" s="214"/>
      <c r="EA6352" s="214"/>
      <c r="EB6352" s="214"/>
      <c r="EC6352" s="214"/>
      <c r="ED6352" s="214"/>
      <c r="EE6352" s="214"/>
      <c r="EF6352" s="214"/>
      <c r="EG6352" s="214"/>
      <c r="EH6352" s="214"/>
      <c r="EI6352" s="214"/>
      <c r="EJ6352" s="214"/>
      <c r="EK6352" s="214"/>
      <c r="EL6352" s="214"/>
      <c r="EM6352" s="214"/>
      <c r="EN6352" s="214"/>
      <c r="EO6352" s="214"/>
      <c r="EP6352" s="214"/>
      <c r="EQ6352" s="214"/>
      <c r="ER6352" s="214"/>
      <c r="ES6352" s="214"/>
      <c r="ET6352" s="214"/>
      <c r="EU6352" s="214"/>
      <c r="EV6352" s="214"/>
      <c r="EW6352" s="214"/>
      <c r="EX6352" s="214"/>
      <c r="EY6352" s="214"/>
      <c r="EZ6352" s="214"/>
      <c r="FA6352" s="214"/>
      <c r="FB6352" s="214"/>
      <c r="FC6352" s="214"/>
      <c r="FD6352" s="214"/>
      <c r="FE6352" s="214"/>
      <c r="FF6352" s="214"/>
      <c r="FG6352" s="214"/>
      <c r="FH6352" s="214"/>
      <c r="FI6352" s="214"/>
      <c r="FJ6352" s="214"/>
      <c r="FK6352" s="214"/>
      <c r="FL6352" s="214"/>
      <c r="FM6352" s="214"/>
      <c r="FN6352" s="214"/>
      <c r="FO6352" s="214"/>
      <c r="FP6352" s="214"/>
      <c r="FQ6352" s="214"/>
      <c r="FR6352" s="214"/>
      <c r="FS6352" s="214"/>
      <c r="FT6352" s="214"/>
      <c r="FU6352" s="214"/>
      <c r="FV6352" s="214"/>
      <c r="FW6352" s="214"/>
      <c r="FX6352" s="214"/>
      <c r="FY6352" s="214"/>
      <c r="FZ6352" s="214"/>
      <c r="GA6352" s="214"/>
      <c r="GB6352" s="214"/>
      <c r="GC6352" s="214"/>
      <c r="GD6352" s="214"/>
      <c r="GE6352" s="214"/>
      <c r="GF6352" s="214"/>
      <c r="GG6352" s="214"/>
      <c r="GH6352" s="214"/>
      <c r="GI6352" s="214"/>
      <c r="GJ6352" s="214"/>
      <c r="GK6352" s="214"/>
      <c r="GL6352" s="214"/>
      <c r="GM6352" s="214"/>
      <c r="GN6352" s="214"/>
      <c r="GO6352" s="214"/>
      <c r="GP6352" s="214"/>
      <c r="GQ6352" s="214"/>
      <c r="GR6352" s="214"/>
      <c r="GS6352" s="214"/>
      <c r="GT6352" s="214"/>
      <c r="GU6352" s="214"/>
      <c r="GV6352" s="214"/>
      <c r="GW6352" s="214"/>
      <c r="GX6352" s="214"/>
      <c r="GY6352" s="214"/>
      <c r="GZ6352" s="214"/>
      <c r="HA6352" s="214"/>
      <c r="HB6352" s="214"/>
      <c r="HC6352" s="214"/>
      <c r="HD6352" s="214"/>
      <c r="HE6352" s="214"/>
      <c r="HF6352" s="214"/>
      <c r="HG6352" s="214"/>
      <c r="HH6352" s="214"/>
      <c r="HI6352" s="214"/>
      <c r="HJ6352" s="214"/>
      <c r="HK6352" s="214"/>
      <c r="HL6352" s="214"/>
      <c r="HM6352" s="214"/>
      <c r="HN6352" s="214"/>
      <c r="HO6352" s="214"/>
      <c r="HP6352" s="214"/>
      <c r="HQ6352" s="214"/>
      <c r="HR6352" s="214"/>
      <c r="HS6352" s="214"/>
      <c r="HT6352" s="214"/>
      <c r="HU6352" s="214"/>
      <c r="HV6352" s="214"/>
      <c r="HW6352" s="214"/>
      <c r="HX6352" s="214"/>
      <c r="HY6352" s="214"/>
      <c r="HZ6352" s="214"/>
      <c r="IA6352" s="214"/>
      <c r="IB6352" s="214"/>
      <c r="IC6352" s="214"/>
      <c r="ID6352" s="214"/>
      <c r="IE6352" s="214"/>
      <c r="IF6352" s="214"/>
      <c r="IG6352" s="214"/>
      <c r="IH6352" s="214"/>
      <c r="II6352" s="214"/>
      <c r="IJ6352" s="214"/>
      <c r="IK6352" s="214"/>
      <c r="IL6352" s="214"/>
      <c r="IM6352" s="214"/>
      <c r="IN6352" s="214"/>
      <c r="IO6352" s="214"/>
      <c r="IP6352" s="214"/>
      <c r="IQ6352" s="214"/>
      <c r="IR6352" s="214"/>
      <c r="IS6352" s="214"/>
      <c r="IT6352" s="214"/>
      <c r="IU6352" s="214"/>
      <c r="IV6352" s="214"/>
      <c r="IW6352" s="214"/>
      <c r="IX6352" s="214"/>
      <c r="IY6352" s="214"/>
      <c r="IZ6352" s="214"/>
      <c r="JA6352" s="214"/>
      <c r="JB6352" s="214"/>
      <c r="JC6352" s="214"/>
      <c r="JD6352" s="214"/>
      <c r="JE6352" s="214"/>
      <c r="JF6352" s="214"/>
      <c r="JG6352" s="214"/>
    </row>
    <row r="6353" spans="1:267" s="161" customFormat="1" ht="19.5" customHeight="1" x14ac:dyDescent="0.25">
      <c r="A6353" s="50" t="s">
        <v>267</v>
      </c>
      <c r="B6353" s="27">
        <v>9</v>
      </c>
      <c r="C6353" s="27">
        <v>2</v>
      </c>
      <c r="D6353" s="27">
        <v>0</v>
      </c>
      <c r="E6353" s="27">
        <v>2</v>
      </c>
      <c r="F6353" s="27">
        <v>3</v>
      </c>
      <c r="G6353" s="27">
        <v>2</v>
      </c>
      <c r="H6353" s="27">
        <v>0</v>
      </c>
      <c r="I6353" s="27">
        <v>4</v>
      </c>
      <c r="J6353" s="27">
        <v>0</v>
      </c>
      <c r="K6353" s="27">
        <v>2</v>
      </c>
      <c r="L6353" s="112"/>
      <c r="M6353" s="27">
        <f>SUM(B6353:K6353)</f>
        <v>24</v>
      </c>
      <c r="N6353" s="27">
        <v>15</v>
      </c>
      <c r="O6353" s="185">
        <f>M6353/84</f>
        <v>0.2857142857142857</v>
      </c>
      <c r="P6353" s="55" t="s">
        <v>446</v>
      </c>
      <c r="Q6353" s="19" t="s">
        <v>8673</v>
      </c>
      <c r="R6353" s="41" t="s">
        <v>8674</v>
      </c>
      <c r="S6353" s="19" t="s">
        <v>474</v>
      </c>
      <c r="T6353" s="28" t="s">
        <v>8181</v>
      </c>
      <c r="U6353" s="17">
        <v>8</v>
      </c>
      <c r="V6353" s="20" t="s">
        <v>1161</v>
      </c>
      <c r="W6353" s="18" t="s">
        <v>8314</v>
      </c>
      <c r="X6353" s="18" t="s">
        <v>916</v>
      </c>
      <c r="Y6353" s="29" t="s">
        <v>1078</v>
      </c>
      <c r="Z6353" s="61"/>
      <c r="AA6353" s="214"/>
      <c r="AB6353" s="214"/>
      <c r="AC6353" s="214"/>
      <c r="AD6353" s="214"/>
      <c r="AE6353" s="214"/>
      <c r="AF6353" s="214"/>
      <c r="AG6353" s="214"/>
      <c r="AH6353" s="214"/>
      <c r="AI6353" s="214"/>
      <c r="AJ6353" s="214"/>
      <c r="AK6353" s="214"/>
      <c r="AL6353" s="214"/>
      <c r="AM6353" s="214"/>
      <c r="AN6353" s="214"/>
      <c r="AO6353" s="214"/>
      <c r="AP6353" s="214"/>
      <c r="AQ6353" s="214"/>
      <c r="AR6353" s="214"/>
      <c r="AS6353" s="214"/>
      <c r="AT6353" s="214"/>
      <c r="AU6353" s="214"/>
      <c r="AV6353" s="214"/>
      <c r="AW6353" s="214"/>
      <c r="AX6353" s="214"/>
      <c r="AY6353" s="214"/>
      <c r="AZ6353" s="214"/>
      <c r="BA6353" s="214"/>
      <c r="BB6353" s="214"/>
      <c r="BC6353" s="214"/>
      <c r="BD6353" s="214"/>
      <c r="BE6353" s="214"/>
      <c r="BF6353" s="214"/>
      <c r="BG6353" s="214"/>
      <c r="BH6353" s="214"/>
      <c r="BI6353" s="214"/>
      <c r="BJ6353" s="214"/>
      <c r="BK6353" s="214"/>
      <c r="BL6353" s="214"/>
      <c r="BM6353" s="214"/>
      <c r="BN6353" s="214"/>
      <c r="BO6353" s="214"/>
      <c r="BP6353" s="214"/>
      <c r="BQ6353" s="214"/>
      <c r="BR6353" s="214"/>
      <c r="BS6353" s="214"/>
      <c r="BT6353" s="214"/>
      <c r="BU6353" s="214"/>
      <c r="BV6353" s="214"/>
      <c r="BW6353" s="214"/>
      <c r="BX6353" s="214"/>
      <c r="BY6353" s="214"/>
      <c r="BZ6353" s="214"/>
      <c r="CA6353" s="214"/>
      <c r="CB6353" s="214"/>
      <c r="CC6353" s="214"/>
      <c r="CD6353" s="214"/>
      <c r="CE6353" s="214"/>
      <c r="CF6353" s="214"/>
      <c r="CG6353" s="214"/>
      <c r="CH6353" s="214"/>
      <c r="CI6353" s="214"/>
      <c r="CJ6353" s="214"/>
      <c r="CK6353" s="214"/>
      <c r="CL6353" s="214"/>
      <c r="CM6353" s="214"/>
      <c r="CN6353" s="214"/>
      <c r="CO6353" s="214"/>
      <c r="CP6353" s="214"/>
      <c r="CQ6353" s="214"/>
      <c r="CR6353" s="214"/>
      <c r="CS6353" s="214"/>
      <c r="CT6353" s="214"/>
      <c r="CU6353" s="214"/>
      <c r="CV6353" s="214"/>
      <c r="CW6353" s="214"/>
      <c r="CX6353" s="214"/>
      <c r="CY6353" s="214"/>
      <c r="CZ6353" s="214"/>
      <c r="DA6353" s="214"/>
      <c r="DB6353" s="214"/>
      <c r="DC6353" s="214"/>
      <c r="DD6353" s="214"/>
      <c r="DE6353" s="214"/>
      <c r="DF6353" s="214"/>
      <c r="DG6353" s="214"/>
      <c r="DH6353" s="214"/>
      <c r="DI6353" s="214"/>
      <c r="DJ6353" s="214"/>
      <c r="DK6353" s="214"/>
      <c r="DL6353" s="214"/>
      <c r="DM6353" s="214"/>
      <c r="DN6353" s="214"/>
      <c r="DO6353" s="214"/>
      <c r="DP6353" s="214"/>
      <c r="DQ6353" s="214"/>
      <c r="DR6353" s="214"/>
      <c r="DS6353" s="214"/>
      <c r="DT6353" s="214"/>
      <c r="DU6353" s="214"/>
      <c r="DV6353" s="214"/>
      <c r="DW6353" s="214"/>
      <c r="DX6353" s="214"/>
      <c r="DY6353" s="214"/>
      <c r="DZ6353" s="214"/>
      <c r="EA6353" s="214"/>
      <c r="EB6353" s="214"/>
      <c r="EC6353" s="214"/>
      <c r="ED6353" s="214"/>
      <c r="EE6353" s="214"/>
      <c r="EF6353" s="214"/>
      <c r="EG6353" s="214"/>
      <c r="EH6353" s="214"/>
      <c r="EI6353" s="214"/>
      <c r="EJ6353" s="214"/>
      <c r="EK6353" s="214"/>
      <c r="EL6353" s="214"/>
      <c r="EM6353" s="214"/>
      <c r="EN6353" s="214"/>
      <c r="EO6353" s="214"/>
      <c r="EP6353" s="214"/>
      <c r="EQ6353" s="214"/>
      <c r="ER6353" s="214"/>
      <c r="ES6353" s="214"/>
      <c r="ET6353" s="214"/>
      <c r="EU6353" s="214"/>
      <c r="EV6353" s="214"/>
      <c r="EW6353" s="214"/>
      <c r="EX6353" s="214"/>
      <c r="EY6353" s="214"/>
      <c r="EZ6353" s="214"/>
      <c r="FA6353" s="214"/>
      <c r="FB6353" s="214"/>
      <c r="FC6353" s="214"/>
      <c r="FD6353" s="214"/>
      <c r="FE6353" s="214"/>
      <c r="FF6353" s="214"/>
      <c r="FG6353" s="214"/>
      <c r="FH6353" s="214"/>
      <c r="FI6353" s="214"/>
      <c r="FJ6353" s="214"/>
      <c r="FK6353" s="214"/>
      <c r="FL6353" s="214"/>
      <c r="FM6353" s="214"/>
      <c r="FN6353" s="214"/>
      <c r="FO6353" s="214"/>
      <c r="FP6353" s="214"/>
      <c r="FQ6353" s="214"/>
      <c r="FR6353" s="214"/>
      <c r="FS6353" s="214"/>
      <c r="FT6353" s="214"/>
      <c r="FU6353" s="214"/>
      <c r="FV6353" s="214"/>
      <c r="FW6353" s="214"/>
      <c r="FX6353" s="214"/>
      <c r="FY6353" s="214"/>
      <c r="FZ6353" s="214"/>
      <c r="GA6353" s="214"/>
      <c r="GB6353" s="214"/>
      <c r="GC6353" s="214"/>
      <c r="GD6353" s="214"/>
      <c r="GE6353" s="214"/>
      <c r="GF6353" s="214"/>
      <c r="GG6353" s="214"/>
      <c r="GH6353" s="214"/>
      <c r="GI6353" s="214"/>
      <c r="GJ6353" s="214"/>
      <c r="GK6353" s="214"/>
      <c r="GL6353" s="214"/>
      <c r="GM6353" s="214"/>
      <c r="GN6353" s="214"/>
      <c r="GO6353" s="214"/>
      <c r="GP6353" s="214"/>
      <c r="GQ6353" s="214"/>
      <c r="GR6353" s="214"/>
      <c r="GS6353" s="214"/>
      <c r="GT6353" s="214"/>
      <c r="GU6353" s="214"/>
      <c r="GV6353" s="214"/>
      <c r="GW6353" s="214"/>
      <c r="GX6353" s="214"/>
      <c r="GY6353" s="214"/>
      <c r="GZ6353" s="214"/>
      <c r="HA6353" s="214"/>
      <c r="HB6353" s="214"/>
      <c r="HC6353" s="214"/>
      <c r="HD6353" s="214"/>
      <c r="HE6353" s="214"/>
      <c r="HF6353" s="214"/>
      <c r="HG6353" s="214"/>
      <c r="HH6353" s="214"/>
      <c r="HI6353" s="214"/>
      <c r="HJ6353" s="214"/>
      <c r="HK6353" s="214"/>
      <c r="HL6353" s="214"/>
      <c r="HM6353" s="214"/>
      <c r="HN6353" s="214"/>
      <c r="HO6353" s="214"/>
      <c r="HP6353" s="214"/>
      <c r="HQ6353" s="214"/>
      <c r="HR6353" s="214"/>
      <c r="HS6353" s="214"/>
      <c r="HT6353" s="214"/>
      <c r="HU6353" s="214"/>
      <c r="HV6353" s="214"/>
      <c r="HW6353" s="214"/>
      <c r="HX6353" s="214"/>
      <c r="HY6353" s="214"/>
      <c r="HZ6353" s="214"/>
      <c r="IA6353" s="214"/>
      <c r="IB6353" s="214"/>
      <c r="IC6353" s="214"/>
      <c r="ID6353" s="214"/>
      <c r="IE6353" s="214"/>
      <c r="IF6353" s="214"/>
      <c r="IG6353" s="214"/>
      <c r="IH6353" s="214"/>
      <c r="II6353" s="214"/>
      <c r="IJ6353" s="214"/>
      <c r="IK6353" s="214"/>
      <c r="IL6353" s="214"/>
      <c r="IM6353" s="214"/>
      <c r="IN6353" s="214"/>
      <c r="IO6353" s="214"/>
      <c r="IP6353" s="214"/>
      <c r="IQ6353" s="214"/>
      <c r="IR6353" s="214"/>
      <c r="IS6353" s="214"/>
      <c r="IT6353" s="214"/>
      <c r="IU6353" s="214"/>
      <c r="IV6353" s="214"/>
      <c r="IW6353" s="214"/>
      <c r="IX6353" s="214"/>
      <c r="IY6353" s="214"/>
      <c r="IZ6353" s="214"/>
      <c r="JA6353" s="214"/>
      <c r="JB6353" s="214"/>
      <c r="JC6353" s="214"/>
      <c r="JD6353" s="214"/>
      <c r="JE6353" s="214"/>
      <c r="JF6353" s="214"/>
      <c r="JG6353" s="214"/>
    </row>
    <row r="6354" spans="1:267" s="161" customFormat="1" ht="19.5" customHeight="1" x14ac:dyDescent="0.25">
      <c r="A6354" s="50" t="s">
        <v>254</v>
      </c>
      <c r="B6354" s="27">
        <v>7</v>
      </c>
      <c r="C6354" s="27">
        <v>6</v>
      </c>
      <c r="D6354" s="27">
        <v>1</v>
      </c>
      <c r="E6354" s="27">
        <v>0</v>
      </c>
      <c r="F6354" s="27">
        <v>0</v>
      </c>
      <c r="G6354" s="27">
        <v>4</v>
      </c>
      <c r="H6354" s="27">
        <v>0</v>
      </c>
      <c r="I6354" s="27">
        <v>3</v>
      </c>
      <c r="J6354" s="27">
        <v>2</v>
      </c>
      <c r="K6354" s="27">
        <v>1</v>
      </c>
      <c r="L6354" s="112"/>
      <c r="M6354" s="27">
        <f>SUM(B6354:K6354)</f>
        <v>24</v>
      </c>
      <c r="N6354" s="27">
        <v>5</v>
      </c>
      <c r="O6354" s="185">
        <f>M6354/84</f>
        <v>0.2857142857142857</v>
      </c>
      <c r="P6354" s="55" t="s">
        <v>446</v>
      </c>
      <c r="Q6354" s="19" t="s">
        <v>4817</v>
      </c>
      <c r="R6354" s="41" t="s">
        <v>1716</v>
      </c>
      <c r="S6354" s="19" t="s">
        <v>614</v>
      </c>
      <c r="T6354" s="28" t="s">
        <v>3661</v>
      </c>
      <c r="U6354" s="17">
        <v>8</v>
      </c>
      <c r="V6354" s="20" t="s">
        <v>609</v>
      </c>
      <c r="W6354" s="18" t="s">
        <v>4798</v>
      </c>
      <c r="X6354" s="18" t="s">
        <v>471</v>
      </c>
      <c r="Y6354" s="29" t="s">
        <v>569</v>
      </c>
      <c r="Z6354" s="61"/>
    </row>
    <row r="6355" spans="1:267" s="161" customFormat="1" ht="19.5" customHeight="1" x14ac:dyDescent="0.25">
      <c r="A6355" s="50" t="s">
        <v>257</v>
      </c>
      <c r="B6355" s="27">
        <v>7</v>
      </c>
      <c r="C6355" s="27">
        <v>3</v>
      </c>
      <c r="D6355" s="27">
        <v>6</v>
      </c>
      <c r="E6355" s="27">
        <v>2</v>
      </c>
      <c r="F6355" s="27">
        <v>0</v>
      </c>
      <c r="G6355" s="27">
        <v>2</v>
      </c>
      <c r="H6355" s="27">
        <v>0</v>
      </c>
      <c r="I6355" s="27">
        <v>3</v>
      </c>
      <c r="J6355" s="27">
        <v>0</v>
      </c>
      <c r="K6355" s="27">
        <v>1</v>
      </c>
      <c r="L6355" s="112"/>
      <c r="M6355" s="27">
        <f>SUM(B6355:K6355)</f>
        <v>24</v>
      </c>
      <c r="N6355" s="27">
        <v>2</v>
      </c>
      <c r="O6355" s="185">
        <f>M6355/84</f>
        <v>0.2857142857142857</v>
      </c>
      <c r="P6355" s="55" t="s">
        <v>446</v>
      </c>
      <c r="Q6355" s="19" t="s">
        <v>7524</v>
      </c>
      <c r="R6355" s="41" t="s">
        <v>2688</v>
      </c>
      <c r="S6355" s="19" t="s">
        <v>1040</v>
      </c>
      <c r="T6355" s="28" t="s">
        <v>7521</v>
      </c>
      <c r="U6355" s="17">
        <v>8</v>
      </c>
      <c r="V6355" s="20" t="s">
        <v>609</v>
      </c>
      <c r="W6355" s="18" t="s">
        <v>2319</v>
      </c>
      <c r="X6355" s="18" t="s">
        <v>771</v>
      </c>
      <c r="Y6355" s="29" t="s">
        <v>486</v>
      </c>
      <c r="Z6355" s="61"/>
    </row>
    <row r="6356" spans="1:267" s="161" customFormat="1" ht="19.5" customHeight="1" x14ac:dyDescent="0.25">
      <c r="A6356" s="50" t="s">
        <v>256</v>
      </c>
      <c r="B6356" s="27">
        <v>7</v>
      </c>
      <c r="C6356" s="27">
        <v>2</v>
      </c>
      <c r="D6356" s="27">
        <v>7</v>
      </c>
      <c r="E6356" s="27">
        <v>0</v>
      </c>
      <c r="F6356" s="27">
        <v>0</v>
      </c>
      <c r="G6356" s="27">
        <v>3</v>
      </c>
      <c r="H6356" s="27">
        <v>0</v>
      </c>
      <c r="I6356" s="27">
        <v>3</v>
      </c>
      <c r="J6356" s="27">
        <v>0</v>
      </c>
      <c r="K6356" s="27">
        <v>2</v>
      </c>
      <c r="L6356" s="112"/>
      <c r="M6356" s="27">
        <f>SUM(B6356:K6356)</f>
        <v>24</v>
      </c>
      <c r="N6356" s="27">
        <v>9</v>
      </c>
      <c r="O6356" s="185">
        <f>M6356/84</f>
        <v>0.2857142857142857</v>
      </c>
      <c r="P6356" s="55" t="s">
        <v>446</v>
      </c>
      <c r="Q6356" s="19" t="s">
        <v>3558</v>
      </c>
      <c r="R6356" s="41" t="s">
        <v>603</v>
      </c>
      <c r="S6356" s="19" t="s">
        <v>3641</v>
      </c>
      <c r="T6356" s="28" t="s">
        <v>3117</v>
      </c>
      <c r="U6356" s="17">
        <v>8</v>
      </c>
      <c r="V6356" s="20" t="s">
        <v>609</v>
      </c>
      <c r="W6356" s="18" t="s">
        <v>3596</v>
      </c>
      <c r="X6356" s="18" t="s">
        <v>468</v>
      </c>
      <c r="Y6356" s="29" t="s">
        <v>466</v>
      </c>
      <c r="Z6356" s="61"/>
    </row>
    <row r="6357" spans="1:267" s="161" customFormat="1" ht="19.5" customHeight="1" x14ac:dyDescent="0.25">
      <c r="A6357" s="50" t="s">
        <v>252</v>
      </c>
      <c r="B6357" s="27">
        <v>7</v>
      </c>
      <c r="C6357" s="27">
        <v>5</v>
      </c>
      <c r="D6357" s="27">
        <v>0</v>
      </c>
      <c r="E6357" s="27">
        <v>2</v>
      </c>
      <c r="F6357" s="27">
        <v>0</v>
      </c>
      <c r="G6357" s="27">
        <v>3</v>
      </c>
      <c r="H6357" s="27">
        <v>0</v>
      </c>
      <c r="I6357" s="27">
        <v>4</v>
      </c>
      <c r="J6357" s="27">
        <v>2</v>
      </c>
      <c r="K6357" s="27">
        <v>1</v>
      </c>
      <c r="L6357" s="112"/>
      <c r="M6357" s="27">
        <f>SUM(B6357:K6357)</f>
        <v>24</v>
      </c>
      <c r="N6357" s="27">
        <v>2</v>
      </c>
      <c r="O6357" s="185">
        <f>M6357/84</f>
        <v>0.2857142857142857</v>
      </c>
      <c r="P6357" s="55" t="s">
        <v>446</v>
      </c>
      <c r="Q6357" s="19" t="s">
        <v>1943</v>
      </c>
      <c r="R6357" s="41" t="s">
        <v>501</v>
      </c>
      <c r="S6357" s="19" t="s">
        <v>8831</v>
      </c>
      <c r="T6357" s="28" t="s">
        <v>3667</v>
      </c>
      <c r="U6357" s="17">
        <v>8</v>
      </c>
      <c r="V6357" s="20" t="s">
        <v>519</v>
      </c>
      <c r="W6357" s="18" t="s">
        <v>6184</v>
      </c>
      <c r="X6357" s="18" t="s">
        <v>1139</v>
      </c>
      <c r="Y6357" s="29" t="s">
        <v>628</v>
      </c>
      <c r="Z6357" s="61"/>
      <c r="AA6357" s="214"/>
      <c r="AB6357" s="214"/>
      <c r="AC6357" s="214"/>
      <c r="AD6357" s="214"/>
      <c r="AE6357" s="214"/>
      <c r="AF6357" s="214"/>
      <c r="AG6357" s="214"/>
      <c r="AH6357" s="214"/>
      <c r="AI6357" s="214"/>
      <c r="AJ6357" s="214"/>
      <c r="AK6357" s="214"/>
      <c r="AL6357" s="214"/>
      <c r="AM6357" s="214"/>
      <c r="AN6357" s="214"/>
      <c r="AO6357" s="214"/>
      <c r="AP6357" s="214"/>
      <c r="AQ6357" s="214"/>
      <c r="AR6357" s="214"/>
      <c r="AS6357" s="214"/>
      <c r="AT6357" s="214"/>
      <c r="AU6357" s="214"/>
      <c r="AV6357" s="214"/>
      <c r="AW6357" s="214"/>
      <c r="AX6357" s="214"/>
      <c r="AY6357" s="214"/>
      <c r="AZ6357" s="214"/>
      <c r="BA6357" s="214"/>
      <c r="BB6357" s="214"/>
      <c r="BC6357" s="214"/>
      <c r="BD6357" s="214"/>
      <c r="BE6357" s="214"/>
      <c r="BF6357" s="214"/>
      <c r="BG6357" s="214"/>
      <c r="BH6357" s="214"/>
      <c r="BI6357" s="214"/>
      <c r="BJ6357" s="214"/>
      <c r="BK6357" s="214"/>
      <c r="BL6357" s="214"/>
      <c r="BM6357" s="214"/>
      <c r="BN6357" s="214"/>
      <c r="BO6357" s="214"/>
      <c r="BP6357" s="214"/>
      <c r="BQ6357" s="214"/>
      <c r="BR6357" s="214"/>
      <c r="BS6357" s="214"/>
      <c r="BT6357" s="214"/>
      <c r="BU6357" s="214"/>
      <c r="BV6357" s="214"/>
      <c r="BW6357" s="214"/>
      <c r="BX6357" s="214"/>
      <c r="BY6357" s="214"/>
      <c r="BZ6357" s="214"/>
      <c r="CA6357" s="214"/>
      <c r="CB6357" s="214"/>
      <c r="CC6357" s="214"/>
      <c r="CD6357" s="214"/>
      <c r="CE6357" s="214"/>
      <c r="CF6357" s="214"/>
      <c r="CG6357" s="214"/>
      <c r="CH6357" s="214"/>
      <c r="CI6357" s="214"/>
      <c r="CJ6357" s="214"/>
      <c r="CK6357" s="214"/>
      <c r="CL6357" s="214"/>
      <c r="CM6357" s="214"/>
      <c r="CN6357" s="214"/>
      <c r="CO6357" s="214"/>
      <c r="CP6357" s="214"/>
      <c r="CQ6357" s="214"/>
      <c r="CR6357" s="214"/>
      <c r="CS6357" s="214"/>
      <c r="CT6357" s="214"/>
      <c r="CU6357" s="214"/>
      <c r="CV6357" s="214"/>
      <c r="CW6357" s="214"/>
      <c r="CX6357" s="214"/>
      <c r="CY6357" s="214"/>
      <c r="CZ6357" s="214"/>
      <c r="DA6357" s="214"/>
      <c r="DB6357" s="214"/>
      <c r="DC6357" s="214"/>
      <c r="DD6357" s="214"/>
      <c r="DE6357" s="214"/>
      <c r="DF6357" s="214"/>
      <c r="DG6357" s="214"/>
      <c r="DH6357" s="214"/>
      <c r="DI6357" s="214"/>
      <c r="DJ6357" s="214"/>
      <c r="DK6357" s="214"/>
      <c r="DL6357" s="214"/>
      <c r="DM6357" s="214"/>
      <c r="DN6357" s="214"/>
      <c r="DO6357" s="214"/>
      <c r="DP6357" s="214"/>
      <c r="DQ6357" s="214"/>
      <c r="DR6357" s="214"/>
      <c r="DS6357" s="214"/>
      <c r="DT6357" s="214"/>
      <c r="DU6357" s="214"/>
      <c r="DV6357" s="214"/>
      <c r="DW6357" s="214"/>
      <c r="DX6357" s="214"/>
      <c r="DY6357" s="214"/>
      <c r="DZ6357" s="214"/>
      <c r="EA6357" s="214"/>
      <c r="EB6357" s="214"/>
      <c r="EC6357" s="214"/>
      <c r="ED6357" s="214"/>
      <c r="EE6357" s="214"/>
      <c r="EF6357" s="214"/>
      <c r="EG6357" s="214"/>
      <c r="EH6357" s="214"/>
      <c r="EI6357" s="214"/>
      <c r="EJ6357" s="214"/>
      <c r="EK6357" s="214"/>
      <c r="EL6357" s="214"/>
      <c r="EM6357" s="214"/>
      <c r="EN6357" s="214"/>
      <c r="EO6357" s="214"/>
      <c r="EP6357" s="214"/>
      <c r="EQ6357" s="214"/>
      <c r="ER6357" s="214"/>
      <c r="ES6357" s="214"/>
      <c r="ET6357" s="214"/>
      <c r="EU6357" s="214"/>
      <c r="EV6357" s="214"/>
      <c r="EW6357" s="214"/>
      <c r="EX6357" s="214"/>
      <c r="EY6357" s="214"/>
      <c r="EZ6357" s="214"/>
      <c r="FA6357" s="214"/>
      <c r="FB6357" s="214"/>
      <c r="FC6357" s="214"/>
      <c r="FD6357" s="214"/>
      <c r="FE6357" s="214"/>
      <c r="FF6357" s="214"/>
      <c r="FG6357" s="214"/>
      <c r="FH6357" s="214"/>
      <c r="FI6357" s="214"/>
      <c r="FJ6357" s="214"/>
      <c r="FK6357" s="214"/>
      <c r="FL6357" s="214"/>
      <c r="FM6357" s="214"/>
      <c r="FN6357" s="214"/>
      <c r="FO6357" s="214"/>
      <c r="FP6357" s="214"/>
      <c r="FQ6357" s="214"/>
      <c r="FR6357" s="214"/>
      <c r="FS6357" s="214"/>
      <c r="FT6357" s="214"/>
      <c r="FU6357" s="214"/>
      <c r="FV6357" s="214"/>
      <c r="FW6357" s="214"/>
      <c r="FX6357" s="214"/>
      <c r="FY6357" s="214"/>
      <c r="FZ6357" s="214"/>
      <c r="GA6357" s="214"/>
      <c r="GB6357" s="214"/>
      <c r="GC6357" s="214"/>
      <c r="GD6357" s="214"/>
      <c r="GE6357" s="214"/>
      <c r="GF6357" s="214"/>
      <c r="GG6357" s="214"/>
      <c r="GH6357" s="214"/>
      <c r="GI6357" s="214"/>
      <c r="GJ6357" s="214"/>
      <c r="GK6357" s="214"/>
      <c r="GL6357" s="214"/>
      <c r="GM6357" s="214"/>
      <c r="GN6357" s="214"/>
      <c r="GO6357" s="214"/>
      <c r="GP6357" s="214"/>
      <c r="GQ6357" s="214"/>
      <c r="GR6357" s="214"/>
      <c r="GS6357" s="214"/>
      <c r="GT6357" s="214"/>
      <c r="GU6357" s="214"/>
      <c r="GV6357" s="214"/>
      <c r="GW6357" s="214"/>
      <c r="GX6357" s="214"/>
      <c r="GY6357" s="214"/>
      <c r="GZ6357" s="214"/>
      <c r="HA6357" s="214"/>
      <c r="HB6357" s="214"/>
      <c r="HC6357" s="214"/>
      <c r="HD6357" s="214"/>
      <c r="HE6357" s="214"/>
      <c r="HF6357" s="214"/>
      <c r="HG6357" s="214"/>
      <c r="HH6357" s="214"/>
      <c r="HI6357" s="214"/>
      <c r="HJ6357" s="214"/>
      <c r="HK6357" s="214"/>
      <c r="HL6357" s="214"/>
      <c r="HM6357" s="214"/>
      <c r="HN6357" s="214"/>
      <c r="HO6357" s="214"/>
      <c r="HP6357" s="214"/>
      <c r="HQ6357" s="214"/>
      <c r="HR6357" s="214"/>
      <c r="HS6357" s="214"/>
      <c r="HT6357" s="214"/>
      <c r="HU6357" s="214"/>
      <c r="HV6357" s="214"/>
      <c r="HW6357" s="214"/>
      <c r="HX6357" s="214"/>
      <c r="HY6357" s="214"/>
      <c r="HZ6357" s="214"/>
      <c r="IA6357" s="214"/>
      <c r="IB6357" s="214"/>
      <c r="IC6357" s="214"/>
      <c r="ID6357" s="214"/>
      <c r="IE6357" s="214"/>
      <c r="IF6357" s="214"/>
      <c r="IG6357" s="214"/>
      <c r="IH6357" s="214"/>
      <c r="II6357" s="214"/>
      <c r="IJ6357" s="214"/>
      <c r="IK6357" s="214"/>
      <c r="IL6357" s="214"/>
      <c r="IM6357" s="214"/>
      <c r="IN6357" s="214"/>
      <c r="IO6357" s="214"/>
      <c r="IP6357" s="214"/>
      <c r="IQ6357" s="214"/>
      <c r="IR6357" s="214"/>
      <c r="IS6357" s="214"/>
      <c r="IT6357" s="214"/>
      <c r="IU6357" s="214"/>
      <c r="IV6357" s="214"/>
      <c r="IW6357" s="214"/>
      <c r="IX6357" s="214"/>
      <c r="IY6357" s="214"/>
      <c r="IZ6357" s="214"/>
      <c r="JA6357" s="214"/>
      <c r="JB6357" s="214"/>
      <c r="JC6357" s="214"/>
      <c r="JD6357" s="214"/>
      <c r="JE6357" s="214"/>
      <c r="JF6357" s="214"/>
      <c r="JG6357" s="214"/>
    </row>
    <row r="6358" spans="1:267" s="161" customFormat="1" ht="19.5" customHeight="1" x14ac:dyDescent="0.25">
      <c r="A6358" s="50" t="s">
        <v>254</v>
      </c>
      <c r="B6358" s="27">
        <v>9</v>
      </c>
      <c r="C6358" s="27">
        <v>5</v>
      </c>
      <c r="D6358" s="27">
        <v>2</v>
      </c>
      <c r="E6358" s="27">
        <v>2</v>
      </c>
      <c r="F6358" s="27">
        <v>2</v>
      </c>
      <c r="G6358" s="27">
        <v>0</v>
      </c>
      <c r="H6358" s="27">
        <v>0</v>
      </c>
      <c r="I6358" s="27">
        <v>4</v>
      </c>
      <c r="J6358" s="27">
        <v>0</v>
      </c>
      <c r="K6358" s="27">
        <v>0</v>
      </c>
      <c r="L6358" s="112"/>
      <c r="M6358" s="27">
        <f>SUM(B6358:K6358)</f>
        <v>24</v>
      </c>
      <c r="N6358" s="27">
        <v>5</v>
      </c>
      <c r="O6358" s="185">
        <f>M6358/84</f>
        <v>0.2857142857142857</v>
      </c>
      <c r="P6358" s="55" t="s">
        <v>446</v>
      </c>
      <c r="Q6358" s="19" t="s">
        <v>8859</v>
      </c>
      <c r="R6358" s="41" t="s">
        <v>473</v>
      </c>
      <c r="S6358" s="19" t="s">
        <v>540</v>
      </c>
      <c r="T6358" s="28" t="s">
        <v>6527</v>
      </c>
      <c r="U6358" s="17">
        <v>8</v>
      </c>
      <c r="V6358" s="20" t="s">
        <v>645</v>
      </c>
      <c r="W6358" s="18" t="s">
        <v>8850</v>
      </c>
      <c r="X6358" s="18" t="s">
        <v>771</v>
      </c>
      <c r="Y6358" s="29" t="s">
        <v>8851</v>
      </c>
      <c r="Z6358" s="61"/>
      <c r="AA6358" s="214"/>
      <c r="AB6358" s="214"/>
      <c r="AC6358" s="214"/>
      <c r="AD6358" s="214"/>
      <c r="AE6358" s="214"/>
      <c r="AF6358" s="214"/>
      <c r="AG6358" s="214"/>
      <c r="AH6358" s="214"/>
      <c r="AI6358" s="214"/>
      <c r="AJ6358" s="214"/>
      <c r="AK6358" s="214"/>
      <c r="AL6358" s="214"/>
      <c r="AM6358" s="214"/>
      <c r="AN6358" s="214"/>
      <c r="AO6358" s="214"/>
      <c r="AP6358" s="214"/>
      <c r="AQ6358" s="214"/>
      <c r="AR6358" s="214"/>
      <c r="AS6358" s="214"/>
      <c r="AT6358" s="214"/>
      <c r="AU6358" s="214"/>
      <c r="AV6358" s="214"/>
      <c r="AW6358" s="214"/>
      <c r="AX6358" s="214"/>
      <c r="AY6358" s="214"/>
      <c r="AZ6358" s="214"/>
      <c r="BA6358" s="214"/>
      <c r="BB6358" s="214"/>
      <c r="BC6358" s="214"/>
      <c r="BD6358" s="214"/>
      <c r="BE6358" s="214"/>
      <c r="BF6358" s="214"/>
      <c r="BG6358" s="214"/>
      <c r="BH6358" s="214"/>
      <c r="BI6358" s="214"/>
      <c r="BJ6358" s="214"/>
      <c r="BK6358" s="214"/>
      <c r="BL6358" s="214"/>
      <c r="BM6358" s="214"/>
      <c r="BN6358" s="214"/>
      <c r="BO6358" s="214"/>
      <c r="BP6358" s="214"/>
      <c r="BQ6358" s="214"/>
      <c r="BR6358" s="214"/>
      <c r="BS6358" s="214"/>
      <c r="BT6358" s="214"/>
      <c r="BU6358" s="214"/>
      <c r="BV6358" s="214"/>
      <c r="BW6358" s="214"/>
      <c r="BX6358" s="214"/>
      <c r="BY6358" s="214"/>
      <c r="BZ6358" s="214"/>
      <c r="CA6358" s="214"/>
      <c r="CB6358" s="214"/>
      <c r="CC6358" s="214"/>
      <c r="CD6358" s="214"/>
      <c r="CE6358" s="214"/>
      <c r="CF6358" s="214"/>
      <c r="CG6358" s="214"/>
      <c r="CH6358" s="214"/>
      <c r="CI6358" s="214"/>
      <c r="CJ6358" s="214"/>
      <c r="CK6358" s="214"/>
      <c r="CL6358" s="214"/>
      <c r="CM6358" s="214"/>
      <c r="CN6358" s="214"/>
      <c r="CO6358" s="214"/>
      <c r="CP6358" s="214"/>
      <c r="CQ6358" s="214"/>
      <c r="CR6358" s="214"/>
      <c r="CS6358" s="214"/>
      <c r="CT6358" s="214"/>
      <c r="CU6358" s="214"/>
      <c r="CV6358" s="214"/>
      <c r="CW6358" s="214"/>
      <c r="CX6358" s="214"/>
      <c r="CY6358" s="214"/>
      <c r="CZ6358" s="214"/>
      <c r="DA6358" s="214"/>
      <c r="DB6358" s="214"/>
      <c r="DC6358" s="214"/>
      <c r="DD6358" s="214"/>
      <c r="DE6358" s="214"/>
      <c r="DF6358" s="214"/>
      <c r="DG6358" s="214"/>
      <c r="DH6358" s="214"/>
      <c r="DI6358" s="214"/>
      <c r="DJ6358" s="214"/>
      <c r="DK6358" s="214"/>
      <c r="DL6358" s="214"/>
      <c r="DM6358" s="214"/>
      <c r="DN6358" s="214"/>
      <c r="DO6358" s="214"/>
      <c r="DP6358" s="214"/>
      <c r="DQ6358" s="214"/>
      <c r="DR6358" s="214"/>
      <c r="DS6358" s="214"/>
      <c r="DT6358" s="214"/>
      <c r="DU6358" s="214"/>
      <c r="DV6358" s="214"/>
      <c r="DW6358" s="214"/>
      <c r="DX6358" s="214"/>
      <c r="DY6358" s="214"/>
      <c r="DZ6358" s="214"/>
      <c r="EA6358" s="214"/>
      <c r="EB6358" s="214"/>
      <c r="EC6358" s="214"/>
      <c r="ED6358" s="214"/>
      <c r="EE6358" s="214"/>
      <c r="EF6358" s="214"/>
      <c r="EG6358" s="214"/>
      <c r="EH6358" s="214"/>
      <c r="EI6358" s="214"/>
      <c r="EJ6358" s="214"/>
      <c r="EK6358" s="214"/>
      <c r="EL6358" s="214"/>
      <c r="EM6358" s="214"/>
      <c r="EN6358" s="214"/>
      <c r="EO6358" s="214"/>
      <c r="EP6358" s="214"/>
      <c r="EQ6358" s="214"/>
      <c r="ER6358" s="214"/>
      <c r="ES6358" s="214"/>
      <c r="ET6358" s="214"/>
      <c r="EU6358" s="214"/>
      <c r="EV6358" s="214"/>
      <c r="EW6358" s="214"/>
      <c r="EX6358" s="214"/>
      <c r="EY6358" s="214"/>
      <c r="EZ6358" s="214"/>
      <c r="FA6358" s="214"/>
      <c r="FB6358" s="214"/>
      <c r="FC6358" s="214"/>
      <c r="FD6358" s="214"/>
      <c r="FE6358" s="214"/>
      <c r="FF6358" s="214"/>
      <c r="FG6358" s="214"/>
      <c r="FH6358" s="214"/>
      <c r="FI6358" s="214"/>
      <c r="FJ6358" s="214"/>
      <c r="FK6358" s="214"/>
      <c r="FL6358" s="214"/>
      <c r="FM6358" s="214"/>
      <c r="FN6358" s="214"/>
      <c r="FO6358" s="214"/>
      <c r="FP6358" s="214"/>
      <c r="FQ6358" s="214"/>
      <c r="FR6358" s="214"/>
      <c r="FS6358" s="214"/>
      <c r="FT6358" s="214"/>
      <c r="FU6358" s="214"/>
      <c r="FV6358" s="214"/>
      <c r="FW6358" s="214"/>
      <c r="FX6358" s="214"/>
      <c r="FY6358" s="214"/>
      <c r="FZ6358" s="214"/>
      <c r="GA6358" s="214"/>
      <c r="GB6358" s="214"/>
      <c r="GC6358" s="214"/>
      <c r="GD6358" s="214"/>
      <c r="GE6358" s="214"/>
      <c r="GF6358" s="214"/>
      <c r="GG6358" s="214"/>
      <c r="GH6358" s="214"/>
      <c r="GI6358" s="214"/>
      <c r="GJ6358" s="214"/>
      <c r="GK6358" s="214"/>
      <c r="GL6358" s="214"/>
      <c r="GM6358" s="214"/>
      <c r="GN6358" s="214"/>
      <c r="GO6358" s="214"/>
      <c r="GP6358" s="214"/>
      <c r="GQ6358" s="214"/>
      <c r="GR6358" s="214"/>
      <c r="GS6358" s="214"/>
      <c r="GT6358" s="214"/>
      <c r="GU6358" s="214"/>
      <c r="GV6358" s="214"/>
      <c r="GW6358" s="214"/>
      <c r="GX6358" s="214"/>
      <c r="GY6358" s="214"/>
      <c r="GZ6358" s="214"/>
      <c r="HA6358" s="214"/>
      <c r="HB6358" s="214"/>
      <c r="HC6358" s="214"/>
      <c r="HD6358" s="214"/>
      <c r="HE6358" s="214"/>
      <c r="HF6358" s="214"/>
      <c r="HG6358" s="214"/>
      <c r="HH6358" s="214"/>
      <c r="HI6358" s="214"/>
      <c r="HJ6358" s="214"/>
      <c r="HK6358" s="214"/>
      <c r="HL6358" s="214"/>
      <c r="HM6358" s="214"/>
      <c r="HN6358" s="214"/>
      <c r="HO6358" s="214"/>
      <c r="HP6358" s="214"/>
      <c r="HQ6358" s="214"/>
      <c r="HR6358" s="214"/>
      <c r="HS6358" s="214"/>
      <c r="HT6358" s="214"/>
      <c r="HU6358" s="214"/>
      <c r="HV6358" s="214"/>
      <c r="HW6358" s="214"/>
      <c r="HX6358" s="214"/>
      <c r="HY6358" s="214"/>
      <c r="HZ6358" s="214"/>
      <c r="IA6358" s="214"/>
      <c r="IB6358" s="214"/>
      <c r="IC6358" s="214"/>
      <c r="ID6358" s="214"/>
      <c r="IE6358" s="214"/>
      <c r="IF6358" s="214"/>
      <c r="IG6358" s="214"/>
      <c r="IH6358" s="214"/>
      <c r="II6358" s="214"/>
      <c r="IJ6358" s="214"/>
      <c r="IK6358" s="214"/>
      <c r="IL6358" s="214"/>
      <c r="IM6358" s="214"/>
      <c r="IN6358" s="214"/>
      <c r="IO6358" s="214"/>
      <c r="IP6358" s="214"/>
      <c r="IQ6358" s="214"/>
      <c r="IR6358" s="214"/>
      <c r="IS6358" s="214"/>
      <c r="IT6358" s="214"/>
      <c r="IU6358" s="214"/>
      <c r="IV6358" s="214"/>
      <c r="IW6358" s="214"/>
      <c r="IX6358" s="214"/>
      <c r="IY6358" s="214"/>
      <c r="IZ6358" s="214"/>
      <c r="JA6358" s="214"/>
      <c r="JB6358" s="214"/>
      <c r="JC6358" s="214"/>
      <c r="JD6358" s="214"/>
      <c r="JE6358" s="214"/>
      <c r="JF6358" s="214"/>
      <c r="JG6358" s="214"/>
    </row>
    <row r="6359" spans="1:267" s="161" customFormat="1" ht="19.5" customHeight="1" x14ac:dyDescent="0.25">
      <c r="A6359" s="50" t="s">
        <v>253</v>
      </c>
      <c r="B6359" s="27">
        <v>7</v>
      </c>
      <c r="C6359" s="27">
        <v>6</v>
      </c>
      <c r="D6359" s="27">
        <v>0</v>
      </c>
      <c r="E6359" s="27">
        <v>0</v>
      </c>
      <c r="F6359" s="27">
        <v>0</v>
      </c>
      <c r="G6359" s="27">
        <v>4</v>
      </c>
      <c r="H6359" s="27">
        <v>0</v>
      </c>
      <c r="I6359" s="27">
        <v>5</v>
      </c>
      <c r="J6359" s="27">
        <v>0</v>
      </c>
      <c r="K6359" s="27">
        <v>2</v>
      </c>
      <c r="L6359" s="112"/>
      <c r="M6359" s="27">
        <f>SUM(B6359:K6359)</f>
        <v>24</v>
      </c>
      <c r="N6359" s="27">
        <v>22</v>
      </c>
      <c r="O6359" s="185">
        <f>M6359/84</f>
        <v>0.2857142857142857</v>
      </c>
      <c r="P6359" s="55" t="s">
        <v>446</v>
      </c>
      <c r="Q6359" s="19" t="s">
        <v>8506</v>
      </c>
      <c r="R6359" s="41" t="s">
        <v>473</v>
      </c>
      <c r="S6359" s="19" t="s">
        <v>643</v>
      </c>
      <c r="T6359" s="28" t="s">
        <v>7641</v>
      </c>
      <c r="U6359" s="17">
        <v>8</v>
      </c>
      <c r="V6359" s="20" t="s">
        <v>637</v>
      </c>
      <c r="W6359" s="18" t="s">
        <v>7646</v>
      </c>
      <c r="X6359" s="18" t="s">
        <v>1403</v>
      </c>
      <c r="Y6359" s="29" t="s">
        <v>569</v>
      </c>
      <c r="Z6359" s="61"/>
    </row>
    <row r="6360" spans="1:267" s="161" customFormat="1" ht="19.5" customHeight="1" x14ac:dyDescent="0.25">
      <c r="A6360" s="50" t="s">
        <v>282</v>
      </c>
      <c r="B6360" s="27">
        <v>10</v>
      </c>
      <c r="C6360" s="27">
        <v>4</v>
      </c>
      <c r="D6360" s="27">
        <v>9</v>
      </c>
      <c r="E6360" s="27">
        <v>0</v>
      </c>
      <c r="F6360" s="27">
        <v>1</v>
      </c>
      <c r="G6360" s="27">
        <v>0</v>
      </c>
      <c r="H6360" s="27">
        <v>0</v>
      </c>
      <c r="I6360" s="27">
        <v>0</v>
      </c>
      <c r="J6360" s="27">
        <v>0</v>
      </c>
      <c r="K6360" s="27">
        <v>0</v>
      </c>
      <c r="L6360" s="112"/>
      <c r="M6360" s="27">
        <f>SUM(B6360:K6360)</f>
        <v>24</v>
      </c>
      <c r="N6360" s="27">
        <v>23</v>
      </c>
      <c r="O6360" s="185">
        <f>M6360/84</f>
        <v>0.2857142857142857</v>
      </c>
      <c r="P6360" s="55" t="s">
        <v>446</v>
      </c>
      <c r="Q6360" s="19" t="s">
        <v>1057</v>
      </c>
      <c r="R6360" s="41" t="s">
        <v>1052</v>
      </c>
      <c r="S6360" s="19" t="s">
        <v>925</v>
      </c>
      <c r="T6360" s="28" t="s">
        <v>681</v>
      </c>
      <c r="U6360" s="17">
        <v>8</v>
      </c>
      <c r="V6360" s="20" t="s">
        <v>682</v>
      </c>
      <c r="W6360" s="18" t="s">
        <v>517</v>
      </c>
      <c r="X6360" s="18" t="s">
        <v>518</v>
      </c>
      <c r="Y6360" s="29" t="s">
        <v>466</v>
      </c>
      <c r="Z6360" s="61"/>
    </row>
    <row r="6361" spans="1:267" s="161" customFormat="1" ht="19.5" customHeight="1" x14ac:dyDescent="0.25">
      <c r="A6361" s="50" t="s">
        <v>258</v>
      </c>
      <c r="B6361" s="27">
        <v>8</v>
      </c>
      <c r="C6361" s="27">
        <v>3</v>
      </c>
      <c r="D6361" s="27">
        <v>5</v>
      </c>
      <c r="E6361" s="27">
        <v>2</v>
      </c>
      <c r="F6361" s="27">
        <v>1</v>
      </c>
      <c r="G6361" s="27">
        <v>2</v>
      </c>
      <c r="H6361" s="27">
        <v>0</v>
      </c>
      <c r="I6361" s="27">
        <v>0</v>
      </c>
      <c r="J6361" s="27">
        <v>2</v>
      </c>
      <c r="K6361" s="27">
        <v>1</v>
      </c>
      <c r="L6361" s="112"/>
      <c r="M6361" s="27">
        <f>SUM(B6361:K6361)</f>
        <v>24</v>
      </c>
      <c r="N6361" s="27">
        <v>23</v>
      </c>
      <c r="O6361" s="185">
        <f>M6361/84</f>
        <v>0.2857142857142857</v>
      </c>
      <c r="P6361" s="55" t="s">
        <v>446</v>
      </c>
      <c r="Q6361" s="19" t="s">
        <v>644</v>
      </c>
      <c r="R6361" s="41" t="s">
        <v>491</v>
      </c>
      <c r="S6361" s="19" t="s">
        <v>710</v>
      </c>
      <c r="T6361" s="28" t="s">
        <v>681</v>
      </c>
      <c r="U6361" s="17">
        <v>8</v>
      </c>
      <c r="V6361" s="20" t="s">
        <v>637</v>
      </c>
      <c r="W6361" s="18" t="s">
        <v>517</v>
      </c>
      <c r="X6361" s="18" t="s">
        <v>520</v>
      </c>
      <c r="Y6361" s="29" t="s">
        <v>489</v>
      </c>
      <c r="Z6361" s="61"/>
    </row>
    <row r="6362" spans="1:267" s="161" customFormat="1" ht="19.5" customHeight="1" x14ac:dyDescent="0.25">
      <c r="A6362" s="50" t="s">
        <v>260</v>
      </c>
      <c r="B6362" s="27">
        <v>7</v>
      </c>
      <c r="C6362" s="27">
        <v>3</v>
      </c>
      <c r="D6362" s="27">
        <v>2.5</v>
      </c>
      <c r="E6362" s="27">
        <v>0</v>
      </c>
      <c r="F6362" s="27">
        <v>3</v>
      </c>
      <c r="G6362" s="27">
        <v>1</v>
      </c>
      <c r="H6362" s="27">
        <v>0</v>
      </c>
      <c r="I6362" s="27">
        <v>4.5</v>
      </c>
      <c r="J6362" s="27">
        <v>0</v>
      </c>
      <c r="K6362" s="27">
        <v>3</v>
      </c>
      <c r="L6362" s="112"/>
      <c r="M6362" s="27">
        <f>SUM(B6362:K6362)</f>
        <v>24</v>
      </c>
      <c r="N6362" s="27">
        <v>1</v>
      </c>
      <c r="O6362" s="185">
        <f>M6362/84</f>
        <v>0.2857142857142857</v>
      </c>
      <c r="P6362" s="55" t="s">
        <v>446</v>
      </c>
      <c r="Q6362" s="52" t="s">
        <v>5932</v>
      </c>
      <c r="R6362" s="51" t="s">
        <v>1720</v>
      </c>
      <c r="S6362" s="28" t="s">
        <v>486</v>
      </c>
      <c r="T6362" s="28" t="s">
        <v>8525</v>
      </c>
      <c r="U6362" s="17">
        <v>8</v>
      </c>
      <c r="V6362" s="20" t="s">
        <v>682</v>
      </c>
      <c r="W6362" s="18" t="s">
        <v>709</v>
      </c>
      <c r="X6362" s="18" t="s">
        <v>1224</v>
      </c>
      <c r="Y6362" s="29" t="s">
        <v>452</v>
      </c>
      <c r="Z6362" s="61"/>
      <c r="AA6362" s="214"/>
      <c r="AB6362" s="214"/>
      <c r="AC6362" s="214"/>
      <c r="AD6362" s="214"/>
      <c r="AE6362" s="214"/>
      <c r="AF6362" s="214"/>
      <c r="AG6362" s="214"/>
      <c r="AH6362" s="214"/>
      <c r="AI6362" s="214"/>
      <c r="AJ6362" s="214"/>
      <c r="AK6362" s="214"/>
      <c r="AL6362" s="214"/>
      <c r="AM6362" s="214"/>
      <c r="AN6362" s="214"/>
      <c r="AO6362" s="214"/>
      <c r="AP6362" s="214"/>
      <c r="AQ6362" s="214"/>
      <c r="AR6362" s="214"/>
      <c r="AS6362" s="214"/>
      <c r="AT6362" s="214"/>
      <c r="AU6362" s="214"/>
      <c r="AV6362" s="214"/>
      <c r="AW6362" s="214"/>
      <c r="AX6362" s="214"/>
      <c r="AY6362" s="214"/>
      <c r="AZ6362" s="214"/>
      <c r="BA6362" s="214"/>
      <c r="BB6362" s="214"/>
      <c r="BC6362" s="214"/>
      <c r="BD6362" s="214"/>
      <c r="BE6362" s="214"/>
      <c r="BF6362" s="214"/>
      <c r="BG6362" s="214"/>
      <c r="BH6362" s="214"/>
      <c r="BI6362" s="214"/>
      <c r="BJ6362" s="214"/>
      <c r="BK6362" s="214"/>
      <c r="BL6362" s="214"/>
      <c r="BM6362" s="214"/>
      <c r="BN6362" s="214"/>
      <c r="BO6362" s="214"/>
      <c r="BP6362" s="214"/>
      <c r="BQ6362" s="214"/>
      <c r="BR6362" s="214"/>
      <c r="BS6362" s="214"/>
      <c r="BT6362" s="214"/>
      <c r="BU6362" s="214"/>
      <c r="BV6362" s="214"/>
      <c r="BW6362" s="214"/>
      <c r="BX6362" s="214"/>
      <c r="BY6362" s="214"/>
      <c r="BZ6362" s="214"/>
      <c r="CA6362" s="214"/>
      <c r="CB6362" s="214"/>
      <c r="CC6362" s="214"/>
      <c r="CD6362" s="214"/>
      <c r="CE6362" s="214"/>
      <c r="CF6362" s="214"/>
      <c r="CG6362" s="214"/>
      <c r="CH6362" s="214"/>
      <c r="CI6362" s="214"/>
      <c r="CJ6362" s="214"/>
      <c r="CK6362" s="214"/>
      <c r="CL6362" s="214"/>
      <c r="CM6362" s="214"/>
      <c r="CN6362" s="214"/>
      <c r="CO6362" s="214"/>
      <c r="CP6362" s="214"/>
      <c r="CQ6362" s="214"/>
      <c r="CR6362" s="214"/>
      <c r="CS6362" s="214"/>
      <c r="CT6362" s="214"/>
      <c r="CU6362" s="214"/>
      <c r="CV6362" s="214"/>
      <c r="CW6362" s="214"/>
      <c r="CX6362" s="214"/>
      <c r="CY6362" s="214"/>
      <c r="CZ6362" s="214"/>
      <c r="DA6362" s="214"/>
      <c r="DB6362" s="214"/>
      <c r="DC6362" s="214"/>
      <c r="DD6362" s="214"/>
      <c r="DE6362" s="214"/>
      <c r="DF6362" s="214"/>
      <c r="DG6362" s="214"/>
      <c r="DH6362" s="214"/>
      <c r="DI6362" s="214"/>
      <c r="DJ6362" s="214"/>
      <c r="DK6362" s="214"/>
      <c r="DL6362" s="214"/>
      <c r="DM6362" s="214"/>
      <c r="DN6362" s="214"/>
      <c r="DO6362" s="214"/>
      <c r="DP6362" s="214"/>
      <c r="DQ6362" s="214"/>
      <c r="DR6362" s="214"/>
      <c r="DS6362" s="214"/>
      <c r="DT6362" s="214"/>
      <c r="DU6362" s="214"/>
      <c r="DV6362" s="214"/>
      <c r="DW6362" s="214"/>
      <c r="DX6362" s="214"/>
      <c r="DY6362" s="214"/>
      <c r="DZ6362" s="214"/>
      <c r="EA6362" s="214"/>
      <c r="EB6362" s="214"/>
      <c r="EC6362" s="214"/>
      <c r="ED6362" s="214"/>
      <c r="EE6362" s="214"/>
      <c r="EF6362" s="214"/>
      <c r="EG6362" s="214"/>
      <c r="EH6362" s="214"/>
      <c r="EI6362" s="214"/>
      <c r="EJ6362" s="214"/>
      <c r="EK6362" s="214"/>
      <c r="EL6362" s="214"/>
      <c r="EM6362" s="214"/>
      <c r="EN6362" s="214"/>
      <c r="EO6362" s="214"/>
      <c r="EP6362" s="214"/>
      <c r="EQ6362" s="214"/>
      <c r="ER6362" s="214"/>
      <c r="ES6362" s="214"/>
      <c r="ET6362" s="214"/>
      <c r="EU6362" s="214"/>
      <c r="EV6362" s="214"/>
      <c r="EW6362" s="214"/>
      <c r="EX6362" s="214"/>
      <c r="EY6362" s="214"/>
      <c r="EZ6362" s="214"/>
      <c r="FA6362" s="214"/>
      <c r="FB6362" s="214"/>
      <c r="FC6362" s="214"/>
      <c r="FD6362" s="214"/>
      <c r="FE6362" s="214"/>
      <c r="FF6362" s="214"/>
      <c r="FG6362" s="214"/>
      <c r="FH6362" s="214"/>
      <c r="FI6362" s="214"/>
      <c r="FJ6362" s="214"/>
      <c r="FK6362" s="214"/>
      <c r="FL6362" s="214"/>
      <c r="FM6362" s="214"/>
      <c r="FN6362" s="214"/>
      <c r="FO6362" s="214"/>
      <c r="FP6362" s="214"/>
      <c r="FQ6362" s="214"/>
      <c r="FR6362" s="214"/>
      <c r="FS6362" s="214"/>
      <c r="FT6362" s="214"/>
      <c r="FU6362" s="214"/>
      <c r="FV6362" s="214"/>
      <c r="FW6362" s="214"/>
      <c r="FX6362" s="214"/>
      <c r="FY6362" s="214"/>
      <c r="FZ6362" s="214"/>
      <c r="GA6362" s="214"/>
      <c r="GB6362" s="214"/>
      <c r="GC6362" s="214"/>
      <c r="GD6362" s="214"/>
      <c r="GE6362" s="214"/>
      <c r="GF6362" s="214"/>
      <c r="GG6362" s="214"/>
      <c r="GH6362" s="214"/>
      <c r="GI6362" s="214"/>
      <c r="GJ6362" s="214"/>
      <c r="GK6362" s="214"/>
      <c r="GL6362" s="214"/>
      <c r="GM6362" s="214"/>
      <c r="GN6362" s="214"/>
      <c r="GO6362" s="214"/>
      <c r="GP6362" s="214"/>
      <c r="GQ6362" s="214"/>
      <c r="GR6362" s="214"/>
      <c r="GS6362" s="214"/>
      <c r="GT6362" s="214"/>
      <c r="GU6362" s="214"/>
      <c r="GV6362" s="214"/>
      <c r="GW6362" s="214"/>
      <c r="GX6362" s="214"/>
      <c r="GY6362" s="214"/>
      <c r="GZ6362" s="214"/>
      <c r="HA6362" s="214"/>
      <c r="HB6362" s="214"/>
      <c r="HC6362" s="214"/>
      <c r="HD6362" s="214"/>
      <c r="HE6362" s="214"/>
      <c r="HF6362" s="214"/>
      <c r="HG6362" s="214"/>
      <c r="HH6362" s="214"/>
      <c r="HI6362" s="214"/>
      <c r="HJ6362" s="214"/>
      <c r="HK6362" s="214"/>
      <c r="HL6362" s="214"/>
      <c r="HM6362" s="214"/>
      <c r="HN6362" s="214"/>
      <c r="HO6362" s="214"/>
      <c r="HP6362" s="214"/>
      <c r="HQ6362" s="214"/>
      <c r="HR6362" s="214"/>
      <c r="HS6362" s="214"/>
      <c r="HT6362" s="214"/>
      <c r="HU6362" s="214"/>
      <c r="HV6362" s="214"/>
      <c r="HW6362" s="214"/>
      <c r="HX6362" s="214"/>
      <c r="HY6362" s="214"/>
      <c r="HZ6362" s="214"/>
      <c r="IA6362" s="214"/>
      <c r="IB6362" s="214"/>
      <c r="IC6362" s="214"/>
      <c r="ID6362" s="214"/>
      <c r="IE6362" s="214"/>
      <c r="IF6362" s="214"/>
      <c r="IG6362" s="214"/>
      <c r="IH6362" s="214"/>
      <c r="II6362" s="214"/>
      <c r="IJ6362" s="214"/>
      <c r="IK6362" s="214"/>
      <c r="IL6362" s="214"/>
      <c r="IM6362" s="214"/>
      <c r="IN6362" s="214"/>
      <c r="IO6362" s="214"/>
      <c r="IP6362" s="214"/>
      <c r="IQ6362" s="214"/>
      <c r="IR6362" s="214"/>
      <c r="IS6362" s="214"/>
      <c r="IT6362" s="214"/>
      <c r="IU6362" s="214"/>
      <c r="IV6362" s="214"/>
      <c r="IW6362" s="214"/>
      <c r="IX6362" s="214"/>
      <c r="IY6362" s="214"/>
      <c r="IZ6362" s="214"/>
      <c r="JA6362" s="214"/>
      <c r="JB6362" s="214"/>
      <c r="JC6362" s="214"/>
      <c r="JD6362" s="214"/>
      <c r="JE6362" s="214"/>
      <c r="JF6362" s="214"/>
      <c r="JG6362" s="214"/>
    </row>
    <row r="6363" spans="1:267" s="161" customFormat="1" ht="19.5" customHeight="1" x14ac:dyDescent="0.25">
      <c r="A6363" s="50" t="s">
        <v>272</v>
      </c>
      <c r="B6363" s="27">
        <v>6</v>
      </c>
      <c r="C6363" s="27">
        <v>9</v>
      </c>
      <c r="D6363" s="27">
        <v>7</v>
      </c>
      <c r="E6363" s="27">
        <v>0</v>
      </c>
      <c r="F6363" s="27">
        <v>1</v>
      </c>
      <c r="G6363" s="27">
        <v>0</v>
      </c>
      <c r="H6363" s="27">
        <v>1</v>
      </c>
      <c r="I6363" s="27">
        <v>0</v>
      </c>
      <c r="J6363" s="27">
        <v>0</v>
      </c>
      <c r="K6363" s="27">
        <v>0</v>
      </c>
      <c r="L6363" s="112"/>
      <c r="M6363" s="27">
        <f>SUM(B6363:K6363)</f>
        <v>24</v>
      </c>
      <c r="N6363" s="27">
        <v>14</v>
      </c>
      <c r="O6363" s="185">
        <f>M6363/84</f>
        <v>0.2857142857142857</v>
      </c>
      <c r="P6363" s="55" t="s">
        <v>446</v>
      </c>
      <c r="Q6363" s="19" t="s">
        <v>8805</v>
      </c>
      <c r="R6363" s="41" t="s">
        <v>561</v>
      </c>
      <c r="S6363" s="19" t="s">
        <v>614</v>
      </c>
      <c r="T6363" s="28" t="s">
        <v>3665</v>
      </c>
      <c r="U6363" s="17">
        <v>8</v>
      </c>
      <c r="V6363" s="20" t="s">
        <v>609</v>
      </c>
      <c r="W6363" s="18" t="s">
        <v>5765</v>
      </c>
      <c r="X6363" s="18" t="s">
        <v>5766</v>
      </c>
      <c r="Y6363" s="29" t="s">
        <v>452</v>
      </c>
      <c r="Z6363" s="61"/>
      <c r="AA6363" s="214"/>
      <c r="AB6363" s="214"/>
      <c r="AC6363" s="214"/>
      <c r="AD6363" s="214"/>
      <c r="AE6363" s="214"/>
      <c r="AF6363" s="214"/>
      <c r="AG6363" s="214"/>
      <c r="AH6363" s="214"/>
      <c r="AI6363" s="214"/>
      <c r="AJ6363" s="214"/>
      <c r="AK6363" s="214"/>
      <c r="AL6363" s="214"/>
      <c r="AM6363" s="214"/>
      <c r="AN6363" s="214"/>
      <c r="AO6363" s="214"/>
      <c r="AP6363" s="214"/>
      <c r="AQ6363" s="214"/>
      <c r="AR6363" s="214"/>
      <c r="AS6363" s="214"/>
      <c r="AT6363" s="214"/>
      <c r="AU6363" s="214"/>
      <c r="AV6363" s="214"/>
      <c r="AW6363" s="214"/>
      <c r="AX6363" s="214"/>
      <c r="AY6363" s="214"/>
      <c r="AZ6363" s="214"/>
      <c r="BA6363" s="214"/>
      <c r="BB6363" s="214"/>
      <c r="BC6363" s="214"/>
      <c r="BD6363" s="214"/>
      <c r="BE6363" s="214"/>
      <c r="BF6363" s="214"/>
      <c r="BG6363" s="214"/>
      <c r="BH6363" s="214"/>
      <c r="BI6363" s="214"/>
      <c r="BJ6363" s="214"/>
      <c r="BK6363" s="214"/>
      <c r="BL6363" s="214"/>
      <c r="BM6363" s="214"/>
      <c r="BN6363" s="214"/>
      <c r="BO6363" s="214"/>
      <c r="BP6363" s="214"/>
      <c r="BQ6363" s="214"/>
      <c r="BR6363" s="214"/>
      <c r="BS6363" s="214"/>
      <c r="BT6363" s="214"/>
      <c r="BU6363" s="214"/>
      <c r="BV6363" s="214"/>
      <c r="BW6363" s="214"/>
      <c r="BX6363" s="214"/>
      <c r="BY6363" s="214"/>
      <c r="BZ6363" s="214"/>
      <c r="CA6363" s="214"/>
      <c r="CB6363" s="214"/>
      <c r="CC6363" s="214"/>
      <c r="CD6363" s="214"/>
      <c r="CE6363" s="214"/>
      <c r="CF6363" s="214"/>
      <c r="CG6363" s="214"/>
      <c r="CH6363" s="214"/>
      <c r="CI6363" s="214"/>
      <c r="CJ6363" s="214"/>
      <c r="CK6363" s="214"/>
      <c r="CL6363" s="214"/>
      <c r="CM6363" s="214"/>
      <c r="CN6363" s="214"/>
      <c r="CO6363" s="214"/>
      <c r="CP6363" s="214"/>
      <c r="CQ6363" s="214"/>
      <c r="CR6363" s="214"/>
      <c r="CS6363" s="214"/>
      <c r="CT6363" s="214"/>
      <c r="CU6363" s="214"/>
      <c r="CV6363" s="214"/>
      <c r="CW6363" s="214"/>
      <c r="CX6363" s="214"/>
      <c r="CY6363" s="214"/>
      <c r="CZ6363" s="214"/>
      <c r="DA6363" s="214"/>
      <c r="DB6363" s="214"/>
      <c r="DC6363" s="214"/>
      <c r="DD6363" s="214"/>
      <c r="DE6363" s="214"/>
      <c r="DF6363" s="214"/>
      <c r="DG6363" s="214"/>
      <c r="DH6363" s="214"/>
      <c r="DI6363" s="214"/>
      <c r="DJ6363" s="214"/>
      <c r="DK6363" s="214"/>
      <c r="DL6363" s="214"/>
      <c r="DM6363" s="214"/>
      <c r="DN6363" s="214"/>
      <c r="DO6363" s="214"/>
      <c r="DP6363" s="214"/>
      <c r="DQ6363" s="214"/>
      <c r="DR6363" s="214"/>
      <c r="DS6363" s="214"/>
      <c r="DT6363" s="214"/>
      <c r="DU6363" s="214"/>
      <c r="DV6363" s="214"/>
      <c r="DW6363" s="214"/>
      <c r="DX6363" s="214"/>
      <c r="DY6363" s="214"/>
      <c r="DZ6363" s="214"/>
      <c r="EA6363" s="214"/>
      <c r="EB6363" s="214"/>
      <c r="EC6363" s="214"/>
      <c r="ED6363" s="214"/>
      <c r="EE6363" s="214"/>
      <c r="EF6363" s="214"/>
      <c r="EG6363" s="214"/>
      <c r="EH6363" s="214"/>
      <c r="EI6363" s="214"/>
      <c r="EJ6363" s="214"/>
      <c r="EK6363" s="214"/>
      <c r="EL6363" s="214"/>
      <c r="EM6363" s="214"/>
      <c r="EN6363" s="214"/>
      <c r="EO6363" s="214"/>
      <c r="EP6363" s="214"/>
      <c r="EQ6363" s="214"/>
      <c r="ER6363" s="214"/>
      <c r="ES6363" s="214"/>
      <c r="ET6363" s="214"/>
      <c r="EU6363" s="214"/>
      <c r="EV6363" s="214"/>
      <c r="EW6363" s="214"/>
      <c r="EX6363" s="214"/>
      <c r="EY6363" s="214"/>
      <c r="EZ6363" s="214"/>
      <c r="FA6363" s="214"/>
      <c r="FB6363" s="214"/>
      <c r="FC6363" s="214"/>
      <c r="FD6363" s="214"/>
      <c r="FE6363" s="214"/>
      <c r="FF6363" s="214"/>
      <c r="FG6363" s="214"/>
      <c r="FH6363" s="214"/>
      <c r="FI6363" s="214"/>
      <c r="FJ6363" s="214"/>
      <c r="FK6363" s="214"/>
      <c r="FL6363" s="214"/>
      <c r="FM6363" s="214"/>
      <c r="FN6363" s="214"/>
      <c r="FO6363" s="214"/>
      <c r="FP6363" s="214"/>
      <c r="FQ6363" s="214"/>
      <c r="FR6363" s="214"/>
      <c r="FS6363" s="214"/>
      <c r="FT6363" s="214"/>
      <c r="FU6363" s="214"/>
      <c r="FV6363" s="214"/>
      <c r="FW6363" s="214"/>
      <c r="FX6363" s="214"/>
      <c r="FY6363" s="214"/>
      <c r="FZ6363" s="214"/>
      <c r="GA6363" s="214"/>
      <c r="GB6363" s="214"/>
      <c r="GC6363" s="214"/>
      <c r="GD6363" s="214"/>
      <c r="GE6363" s="214"/>
      <c r="GF6363" s="214"/>
      <c r="GG6363" s="214"/>
      <c r="GH6363" s="214"/>
      <c r="GI6363" s="214"/>
      <c r="GJ6363" s="214"/>
      <c r="GK6363" s="214"/>
      <c r="GL6363" s="214"/>
      <c r="GM6363" s="214"/>
      <c r="GN6363" s="214"/>
      <c r="GO6363" s="214"/>
      <c r="GP6363" s="214"/>
      <c r="GQ6363" s="214"/>
      <c r="GR6363" s="214"/>
      <c r="GS6363" s="214"/>
      <c r="GT6363" s="214"/>
      <c r="GU6363" s="214"/>
      <c r="GV6363" s="214"/>
      <c r="GW6363" s="214"/>
      <c r="GX6363" s="214"/>
      <c r="GY6363" s="214"/>
      <c r="GZ6363" s="214"/>
      <c r="HA6363" s="214"/>
      <c r="HB6363" s="214"/>
      <c r="HC6363" s="214"/>
      <c r="HD6363" s="214"/>
      <c r="HE6363" s="214"/>
      <c r="HF6363" s="214"/>
      <c r="HG6363" s="214"/>
      <c r="HH6363" s="214"/>
      <c r="HI6363" s="214"/>
      <c r="HJ6363" s="214"/>
      <c r="HK6363" s="214"/>
      <c r="HL6363" s="214"/>
      <c r="HM6363" s="214"/>
      <c r="HN6363" s="214"/>
      <c r="HO6363" s="214"/>
      <c r="HP6363" s="214"/>
      <c r="HQ6363" s="214"/>
      <c r="HR6363" s="214"/>
      <c r="HS6363" s="214"/>
      <c r="HT6363" s="214"/>
      <c r="HU6363" s="214"/>
      <c r="HV6363" s="214"/>
      <c r="HW6363" s="214"/>
      <c r="HX6363" s="214"/>
      <c r="HY6363" s="214"/>
      <c r="HZ6363" s="214"/>
      <c r="IA6363" s="214"/>
      <c r="IB6363" s="214"/>
      <c r="IC6363" s="214"/>
      <c r="ID6363" s="214"/>
      <c r="IE6363" s="214"/>
      <c r="IF6363" s="214"/>
      <c r="IG6363" s="214"/>
      <c r="IH6363" s="214"/>
      <c r="II6363" s="214"/>
      <c r="IJ6363" s="214"/>
      <c r="IK6363" s="214"/>
      <c r="IL6363" s="214"/>
      <c r="IM6363" s="214"/>
      <c r="IN6363" s="214"/>
      <c r="IO6363" s="214"/>
      <c r="IP6363" s="214"/>
      <c r="IQ6363" s="214"/>
      <c r="IR6363" s="214"/>
      <c r="IS6363" s="214"/>
      <c r="IT6363" s="214"/>
      <c r="IU6363" s="214"/>
      <c r="IV6363" s="214"/>
      <c r="IW6363" s="214"/>
      <c r="IX6363" s="214"/>
      <c r="IY6363" s="214"/>
      <c r="IZ6363" s="214"/>
      <c r="JA6363" s="214"/>
      <c r="JB6363" s="214"/>
      <c r="JC6363" s="214"/>
      <c r="JD6363" s="214"/>
      <c r="JE6363" s="214"/>
      <c r="JF6363" s="214"/>
      <c r="JG6363" s="214"/>
    </row>
    <row r="6364" spans="1:267" s="161" customFormat="1" ht="19.5" customHeight="1" x14ac:dyDescent="0.25">
      <c r="A6364" s="50" t="s">
        <v>267</v>
      </c>
      <c r="B6364" s="27">
        <v>7</v>
      </c>
      <c r="C6364" s="27">
        <v>2</v>
      </c>
      <c r="D6364" s="27">
        <v>3.5</v>
      </c>
      <c r="E6364" s="27">
        <v>0</v>
      </c>
      <c r="F6364" s="27">
        <v>3</v>
      </c>
      <c r="G6364" s="27">
        <v>2</v>
      </c>
      <c r="H6364" s="27">
        <v>0</v>
      </c>
      <c r="I6364" s="27">
        <v>4.5</v>
      </c>
      <c r="J6364" s="27">
        <v>0</v>
      </c>
      <c r="K6364" s="27">
        <v>2</v>
      </c>
      <c r="L6364" s="112"/>
      <c r="M6364" s="27">
        <f>SUM(B6364:K6364)</f>
        <v>24</v>
      </c>
      <c r="N6364" s="27">
        <v>16</v>
      </c>
      <c r="O6364" s="185">
        <f>M6364/84</f>
        <v>0.2857142857142857</v>
      </c>
      <c r="P6364" s="55" t="s">
        <v>446</v>
      </c>
      <c r="Q6364" s="19" t="s">
        <v>3680</v>
      </c>
      <c r="R6364" s="41" t="s">
        <v>471</v>
      </c>
      <c r="S6364" s="19" t="s">
        <v>513</v>
      </c>
      <c r="T6364" s="28" t="s">
        <v>3660</v>
      </c>
      <c r="U6364" s="17">
        <v>8</v>
      </c>
      <c r="V6364" s="20" t="s">
        <v>4133</v>
      </c>
      <c r="W6364" s="18" t="s">
        <v>4610</v>
      </c>
      <c r="X6364" s="18" t="s">
        <v>468</v>
      </c>
      <c r="Y6364" s="29" t="s">
        <v>1078</v>
      </c>
      <c r="Z6364" s="61"/>
      <c r="AA6364" s="214"/>
      <c r="AB6364" s="214"/>
      <c r="AC6364" s="214"/>
      <c r="AD6364" s="214"/>
      <c r="AE6364" s="214"/>
      <c r="AF6364" s="214"/>
      <c r="AG6364" s="214"/>
      <c r="AH6364" s="214"/>
      <c r="AI6364" s="214"/>
      <c r="AJ6364" s="214"/>
      <c r="AK6364" s="214"/>
      <c r="AL6364" s="214"/>
      <c r="AM6364" s="214"/>
      <c r="AN6364" s="214"/>
      <c r="AO6364" s="214"/>
      <c r="AP6364" s="214"/>
      <c r="AQ6364" s="214"/>
      <c r="AR6364" s="214"/>
      <c r="AS6364" s="214"/>
      <c r="AT6364" s="214"/>
      <c r="AU6364" s="214"/>
      <c r="AV6364" s="214"/>
      <c r="AW6364" s="214"/>
      <c r="AX6364" s="214"/>
      <c r="AY6364" s="214"/>
      <c r="AZ6364" s="214"/>
      <c r="BA6364" s="214"/>
      <c r="BB6364" s="214"/>
      <c r="BC6364" s="214"/>
      <c r="BD6364" s="214"/>
      <c r="BE6364" s="214"/>
      <c r="BF6364" s="214"/>
      <c r="BG6364" s="214"/>
      <c r="BH6364" s="214"/>
      <c r="BI6364" s="214"/>
      <c r="BJ6364" s="214"/>
      <c r="BK6364" s="214"/>
      <c r="BL6364" s="214"/>
      <c r="BM6364" s="214"/>
      <c r="BN6364" s="214"/>
      <c r="BO6364" s="214"/>
      <c r="BP6364" s="214"/>
      <c r="BQ6364" s="214"/>
      <c r="BR6364" s="214"/>
      <c r="BS6364" s="214"/>
      <c r="BT6364" s="214"/>
      <c r="BU6364" s="214"/>
      <c r="BV6364" s="214"/>
      <c r="BW6364" s="214"/>
      <c r="BX6364" s="214"/>
      <c r="BY6364" s="214"/>
      <c r="BZ6364" s="214"/>
      <c r="CA6364" s="214"/>
      <c r="CB6364" s="214"/>
      <c r="CC6364" s="214"/>
      <c r="CD6364" s="214"/>
      <c r="CE6364" s="214"/>
      <c r="CF6364" s="214"/>
      <c r="CG6364" s="214"/>
      <c r="CH6364" s="214"/>
      <c r="CI6364" s="214"/>
      <c r="CJ6364" s="214"/>
      <c r="CK6364" s="214"/>
      <c r="CL6364" s="214"/>
      <c r="CM6364" s="214"/>
      <c r="CN6364" s="214"/>
      <c r="CO6364" s="214"/>
      <c r="CP6364" s="214"/>
      <c r="CQ6364" s="214"/>
      <c r="CR6364" s="214"/>
      <c r="CS6364" s="214"/>
      <c r="CT6364" s="214"/>
      <c r="CU6364" s="214"/>
      <c r="CV6364" s="214"/>
      <c r="CW6364" s="214"/>
      <c r="CX6364" s="214"/>
      <c r="CY6364" s="214"/>
      <c r="CZ6364" s="214"/>
      <c r="DA6364" s="214"/>
      <c r="DB6364" s="214"/>
      <c r="DC6364" s="214"/>
      <c r="DD6364" s="214"/>
      <c r="DE6364" s="214"/>
      <c r="DF6364" s="214"/>
      <c r="DG6364" s="214"/>
      <c r="DH6364" s="214"/>
      <c r="DI6364" s="214"/>
      <c r="DJ6364" s="214"/>
      <c r="DK6364" s="214"/>
      <c r="DL6364" s="214"/>
      <c r="DM6364" s="214"/>
      <c r="DN6364" s="214"/>
      <c r="DO6364" s="214"/>
      <c r="DP6364" s="214"/>
      <c r="DQ6364" s="214"/>
      <c r="DR6364" s="214"/>
      <c r="DS6364" s="214"/>
      <c r="DT6364" s="214"/>
      <c r="DU6364" s="214"/>
      <c r="DV6364" s="214"/>
      <c r="DW6364" s="214"/>
      <c r="DX6364" s="214"/>
      <c r="DY6364" s="214"/>
      <c r="DZ6364" s="214"/>
      <c r="EA6364" s="214"/>
      <c r="EB6364" s="214"/>
      <c r="EC6364" s="214"/>
      <c r="ED6364" s="214"/>
      <c r="EE6364" s="214"/>
      <c r="EF6364" s="214"/>
      <c r="EG6364" s="214"/>
      <c r="EH6364" s="214"/>
      <c r="EI6364" s="214"/>
      <c r="EJ6364" s="214"/>
      <c r="EK6364" s="214"/>
      <c r="EL6364" s="214"/>
      <c r="EM6364" s="214"/>
      <c r="EN6364" s="214"/>
      <c r="EO6364" s="214"/>
      <c r="EP6364" s="214"/>
      <c r="EQ6364" s="214"/>
      <c r="ER6364" s="214"/>
      <c r="ES6364" s="214"/>
      <c r="ET6364" s="214"/>
      <c r="EU6364" s="214"/>
      <c r="EV6364" s="214"/>
      <c r="EW6364" s="214"/>
      <c r="EX6364" s="214"/>
      <c r="EY6364" s="214"/>
      <c r="EZ6364" s="214"/>
      <c r="FA6364" s="214"/>
      <c r="FB6364" s="214"/>
      <c r="FC6364" s="214"/>
      <c r="FD6364" s="214"/>
      <c r="FE6364" s="214"/>
      <c r="FF6364" s="214"/>
      <c r="FG6364" s="214"/>
      <c r="FH6364" s="214"/>
      <c r="FI6364" s="214"/>
      <c r="FJ6364" s="214"/>
      <c r="FK6364" s="214"/>
      <c r="FL6364" s="214"/>
      <c r="FM6364" s="214"/>
      <c r="FN6364" s="214"/>
      <c r="FO6364" s="214"/>
      <c r="FP6364" s="214"/>
      <c r="FQ6364" s="214"/>
      <c r="FR6364" s="214"/>
      <c r="FS6364" s="214"/>
      <c r="FT6364" s="214"/>
      <c r="FU6364" s="214"/>
      <c r="FV6364" s="214"/>
      <c r="FW6364" s="214"/>
      <c r="FX6364" s="214"/>
      <c r="FY6364" s="214"/>
      <c r="FZ6364" s="214"/>
      <c r="GA6364" s="214"/>
      <c r="GB6364" s="214"/>
      <c r="GC6364" s="214"/>
      <c r="GD6364" s="214"/>
      <c r="GE6364" s="214"/>
      <c r="GF6364" s="214"/>
      <c r="GG6364" s="214"/>
      <c r="GH6364" s="214"/>
      <c r="GI6364" s="214"/>
      <c r="GJ6364" s="214"/>
      <c r="GK6364" s="214"/>
      <c r="GL6364" s="214"/>
      <c r="GM6364" s="214"/>
      <c r="GN6364" s="214"/>
      <c r="GO6364" s="214"/>
      <c r="GP6364" s="214"/>
      <c r="GQ6364" s="214"/>
      <c r="GR6364" s="214"/>
      <c r="GS6364" s="214"/>
      <c r="GT6364" s="214"/>
      <c r="GU6364" s="214"/>
      <c r="GV6364" s="214"/>
      <c r="GW6364" s="214"/>
      <c r="GX6364" s="214"/>
      <c r="GY6364" s="214"/>
      <c r="GZ6364" s="214"/>
      <c r="HA6364" s="214"/>
      <c r="HB6364" s="214"/>
      <c r="HC6364" s="214"/>
      <c r="HD6364" s="214"/>
      <c r="HE6364" s="214"/>
      <c r="HF6364" s="214"/>
      <c r="HG6364" s="214"/>
      <c r="HH6364" s="214"/>
      <c r="HI6364" s="214"/>
      <c r="HJ6364" s="214"/>
      <c r="HK6364" s="214"/>
      <c r="HL6364" s="214"/>
      <c r="HM6364" s="214"/>
      <c r="HN6364" s="214"/>
      <c r="HO6364" s="214"/>
      <c r="HP6364" s="214"/>
      <c r="HQ6364" s="214"/>
      <c r="HR6364" s="214"/>
      <c r="HS6364" s="214"/>
      <c r="HT6364" s="214"/>
      <c r="HU6364" s="214"/>
      <c r="HV6364" s="214"/>
      <c r="HW6364" s="214"/>
      <c r="HX6364" s="214"/>
      <c r="HY6364" s="214"/>
      <c r="HZ6364" s="214"/>
      <c r="IA6364" s="214"/>
      <c r="IB6364" s="214"/>
      <c r="IC6364" s="214"/>
      <c r="ID6364" s="214"/>
      <c r="IE6364" s="214"/>
      <c r="IF6364" s="214"/>
      <c r="IG6364" s="214"/>
      <c r="IH6364" s="214"/>
      <c r="II6364" s="214"/>
      <c r="IJ6364" s="214"/>
      <c r="IK6364" s="214"/>
      <c r="IL6364" s="214"/>
      <c r="IM6364" s="214"/>
      <c r="IN6364" s="214"/>
      <c r="IO6364" s="214"/>
      <c r="IP6364" s="214"/>
      <c r="IQ6364" s="214"/>
      <c r="IR6364" s="214"/>
      <c r="IS6364" s="214"/>
      <c r="IT6364" s="214"/>
      <c r="IU6364" s="214"/>
      <c r="IV6364" s="214"/>
      <c r="IW6364" s="214"/>
      <c r="IX6364" s="214"/>
      <c r="IY6364" s="214"/>
      <c r="IZ6364" s="214"/>
      <c r="JA6364" s="214"/>
      <c r="JB6364" s="214"/>
      <c r="JC6364" s="214"/>
      <c r="JD6364" s="214"/>
      <c r="JE6364" s="214"/>
      <c r="JF6364" s="214"/>
      <c r="JG6364" s="214"/>
    </row>
    <row r="6365" spans="1:267" s="161" customFormat="1" ht="19.5" customHeight="1" x14ac:dyDescent="0.25">
      <c r="A6365" s="50" t="s">
        <v>276</v>
      </c>
      <c r="B6365" s="27">
        <v>8</v>
      </c>
      <c r="C6365" s="27">
        <v>2</v>
      </c>
      <c r="D6365" s="27">
        <v>3</v>
      </c>
      <c r="E6365" s="27">
        <v>4</v>
      </c>
      <c r="F6365" s="27">
        <v>2</v>
      </c>
      <c r="G6365" s="27">
        <v>2</v>
      </c>
      <c r="H6365" s="27">
        <v>1</v>
      </c>
      <c r="I6365" s="27">
        <v>1</v>
      </c>
      <c r="J6365" s="27">
        <v>0</v>
      </c>
      <c r="K6365" s="27">
        <v>1</v>
      </c>
      <c r="L6365" s="112"/>
      <c r="M6365" s="27">
        <f>SUM(B6365:K6365)</f>
        <v>24</v>
      </c>
      <c r="N6365" s="27">
        <v>10</v>
      </c>
      <c r="O6365" s="185">
        <f>M6365/84</f>
        <v>0.2857142857142857</v>
      </c>
      <c r="P6365" s="55" t="s">
        <v>446</v>
      </c>
      <c r="Q6365" s="19" t="s">
        <v>5036</v>
      </c>
      <c r="R6365" s="41" t="s">
        <v>520</v>
      </c>
      <c r="S6365" s="19" t="s">
        <v>504</v>
      </c>
      <c r="T6365" s="28" t="s">
        <v>3662</v>
      </c>
      <c r="U6365" s="17">
        <v>8</v>
      </c>
      <c r="V6365" s="20" t="s">
        <v>682</v>
      </c>
      <c r="W6365" s="18" t="s">
        <v>696</v>
      </c>
      <c r="X6365" s="18" t="s">
        <v>5028</v>
      </c>
      <c r="Y6365" s="29" t="s">
        <v>486</v>
      </c>
      <c r="Z6365" s="61"/>
    </row>
    <row r="6366" spans="1:267" s="161" customFormat="1" ht="19.5" customHeight="1" x14ac:dyDescent="0.25">
      <c r="A6366" s="50" t="s">
        <v>290</v>
      </c>
      <c r="B6366" s="27">
        <v>6</v>
      </c>
      <c r="C6366" s="27">
        <v>4</v>
      </c>
      <c r="D6366" s="27">
        <v>2.5</v>
      </c>
      <c r="E6366" s="27">
        <v>0</v>
      </c>
      <c r="F6366" s="27">
        <v>1</v>
      </c>
      <c r="G6366" s="27">
        <v>4</v>
      </c>
      <c r="H6366" s="27">
        <v>0</v>
      </c>
      <c r="I6366" s="27">
        <v>4.5</v>
      </c>
      <c r="J6366" s="27">
        <v>2</v>
      </c>
      <c r="K6366" s="27">
        <v>0</v>
      </c>
      <c r="L6366" s="112"/>
      <c r="M6366" s="27">
        <f>SUM(B6366:K6366)</f>
        <v>24</v>
      </c>
      <c r="N6366" s="27">
        <v>36</v>
      </c>
      <c r="O6366" s="185">
        <f>M6366/84</f>
        <v>0.2857142857142857</v>
      </c>
      <c r="P6366" s="55" t="s">
        <v>446</v>
      </c>
      <c r="Q6366" s="19" t="s">
        <v>4011</v>
      </c>
      <c r="R6366" s="41" t="s">
        <v>607</v>
      </c>
      <c r="S6366" s="19" t="s">
        <v>466</v>
      </c>
      <c r="T6366" s="28" t="s">
        <v>3853</v>
      </c>
      <c r="U6366" s="17">
        <v>8</v>
      </c>
      <c r="V6366" s="20" t="s">
        <v>637</v>
      </c>
      <c r="W6366" s="18" t="s">
        <v>3895</v>
      </c>
      <c r="X6366" s="18" t="s">
        <v>1366</v>
      </c>
      <c r="Y6366" s="29" t="s">
        <v>489</v>
      </c>
      <c r="Z6366" s="61"/>
    </row>
    <row r="6367" spans="1:267" s="161" customFormat="1" ht="19.5" customHeight="1" x14ac:dyDescent="0.25">
      <c r="A6367" s="50" t="s">
        <v>278</v>
      </c>
      <c r="B6367" s="27">
        <v>9</v>
      </c>
      <c r="C6367" s="27">
        <v>4</v>
      </c>
      <c r="D6367" s="27">
        <v>2</v>
      </c>
      <c r="E6367" s="27">
        <v>0</v>
      </c>
      <c r="F6367" s="27">
        <v>1</v>
      </c>
      <c r="G6367" s="27">
        <v>3</v>
      </c>
      <c r="H6367" s="27">
        <v>2</v>
      </c>
      <c r="I6367" s="27">
        <v>2</v>
      </c>
      <c r="J6367" s="27">
        <v>0</v>
      </c>
      <c r="K6367" s="27">
        <v>1</v>
      </c>
      <c r="L6367" s="112"/>
      <c r="M6367" s="27">
        <f>SUM(B6367:K6367)</f>
        <v>24</v>
      </c>
      <c r="N6367" s="27">
        <v>13</v>
      </c>
      <c r="O6367" s="185">
        <f>M6367/84</f>
        <v>0.2857142857142857</v>
      </c>
      <c r="P6367" s="55" t="s">
        <v>446</v>
      </c>
      <c r="Q6367" s="19" t="s">
        <v>8886</v>
      </c>
      <c r="R6367" s="41" t="s">
        <v>454</v>
      </c>
      <c r="S6367" s="19" t="s">
        <v>821</v>
      </c>
      <c r="T6367" s="28" t="s">
        <v>3671</v>
      </c>
      <c r="U6367" s="17">
        <v>8</v>
      </c>
      <c r="V6367" s="20" t="s">
        <v>5662</v>
      </c>
      <c r="W6367" s="18" t="s">
        <v>8884</v>
      </c>
      <c r="X6367" s="18" t="s">
        <v>771</v>
      </c>
      <c r="Y6367" s="29" t="s">
        <v>8887</v>
      </c>
      <c r="Z6367" s="61"/>
      <c r="AA6367" s="214"/>
      <c r="AB6367" s="214"/>
      <c r="AC6367" s="214"/>
      <c r="AD6367" s="214"/>
      <c r="AE6367" s="214"/>
      <c r="AF6367" s="214"/>
      <c r="AG6367" s="214"/>
      <c r="AH6367" s="214"/>
      <c r="AI6367" s="214"/>
      <c r="AJ6367" s="214"/>
      <c r="AK6367" s="214"/>
      <c r="AL6367" s="214"/>
      <c r="AM6367" s="214"/>
      <c r="AN6367" s="214"/>
      <c r="AO6367" s="214"/>
      <c r="AP6367" s="214"/>
      <c r="AQ6367" s="214"/>
      <c r="AR6367" s="214"/>
      <c r="AS6367" s="214"/>
      <c r="AT6367" s="214"/>
      <c r="AU6367" s="214"/>
      <c r="AV6367" s="214"/>
      <c r="AW6367" s="214"/>
      <c r="AX6367" s="214"/>
      <c r="AY6367" s="214"/>
      <c r="AZ6367" s="214"/>
      <c r="BA6367" s="214"/>
      <c r="BB6367" s="214"/>
      <c r="BC6367" s="214"/>
      <c r="BD6367" s="214"/>
      <c r="BE6367" s="214"/>
      <c r="BF6367" s="214"/>
      <c r="BG6367" s="214"/>
      <c r="BH6367" s="214"/>
      <c r="BI6367" s="214"/>
      <c r="BJ6367" s="214"/>
      <c r="BK6367" s="214"/>
      <c r="BL6367" s="214"/>
      <c r="BM6367" s="214"/>
      <c r="BN6367" s="214"/>
      <c r="BO6367" s="214"/>
      <c r="BP6367" s="214"/>
      <c r="BQ6367" s="214"/>
      <c r="BR6367" s="214"/>
      <c r="BS6367" s="214"/>
      <c r="BT6367" s="214"/>
      <c r="BU6367" s="214"/>
      <c r="BV6367" s="214"/>
      <c r="BW6367" s="214"/>
      <c r="BX6367" s="214"/>
      <c r="BY6367" s="214"/>
      <c r="BZ6367" s="214"/>
      <c r="CA6367" s="214"/>
      <c r="CB6367" s="214"/>
      <c r="CC6367" s="214"/>
      <c r="CD6367" s="214"/>
      <c r="CE6367" s="214"/>
      <c r="CF6367" s="214"/>
      <c r="CG6367" s="214"/>
      <c r="CH6367" s="214"/>
      <c r="CI6367" s="214"/>
      <c r="CJ6367" s="214"/>
      <c r="CK6367" s="214"/>
      <c r="CL6367" s="214"/>
      <c r="CM6367" s="214"/>
      <c r="CN6367" s="214"/>
      <c r="CO6367" s="214"/>
      <c r="CP6367" s="214"/>
      <c r="CQ6367" s="214"/>
      <c r="CR6367" s="214"/>
      <c r="CS6367" s="214"/>
      <c r="CT6367" s="214"/>
      <c r="CU6367" s="214"/>
      <c r="CV6367" s="214"/>
      <c r="CW6367" s="214"/>
      <c r="CX6367" s="214"/>
      <c r="CY6367" s="214"/>
      <c r="CZ6367" s="214"/>
      <c r="DA6367" s="214"/>
      <c r="DB6367" s="214"/>
      <c r="DC6367" s="214"/>
      <c r="DD6367" s="214"/>
      <c r="DE6367" s="214"/>
      <c r="DF6367" s="214"/>
      <c r="DG6367" s="214"/>
      <c r="DH6367" s="214"/>
      <c r="DI6367" s="214"/>
      <c r="DJ6367" s="214"/>
      <c r="DK6367" s="214"/>
      <c r="DL6367" s="214"/>
      <c r="DM6367" s="214"/>
      <c r="DN6367" s="214"/>
      <c r="DO6367" s="214"/>
      <c r="DP6367" s="214"/>
      <c r="DQ6367" s="214"/>
      <c r="DR6367" s="214"/>
      <c r="DS6367" s="214"/>
      <c r="DT6367" s="214"/>
      <c r="DU6367" s="214"/>
      <c r="DV6367" s="214"/>
      <c r="DW6367" s="214"/>
      <c r="DX6367" s="214"/>
      <c r="DY6367" s="214"/>
      <c r="DZ6367" s="214"/>
      <c r="EA6367" s="214"/>
      <c r="EB6367" s="214"/>
      <c r="EC6367" s="214"/>
      <c r="ED6367" s="214"/>
      <c r="EE6367" s="214"/>
      <c r="EF6367" s="214"/>
      <c r="EG6367" s="214"/>
      <c r="EH6367" s="214"/>
      <c r="EI6367" s="214"/>
      <c r="EJ6367" s="214"/>
      <c r="EK6367" s="214"/>
      <c r="EL6367" s="214"/>
      <c r="EM6367" s="214"/>
      <c r="EN6367" s="214"/>
      <c r="EO6367" s="214"/>
      <c r="EP6367" s="214"/>
      <c r="EQ6367" s="214"/>
      <c r="ER6367" s="214"/>
      <c r="ES6367" s="214"/>
      <c r="ET6367" s="214"/>
      <c r="EU6367" s="214"/>
      <c r="EV6367" s="214"/>
      <c r="EW6367" s="214"/>
      <c r="EX6367" s="214"/>
      <c r="EY6367" s="214"/>
      <c r="EZ6367" s="214"/>
      <c r="FA6367" s="214"/>
      <c r="FB6367" s="214"/>
      <c r="FC6367" s="214"/>
      <c r="FD6367" s="214"/>
      <c r="FE6367" s="214"/>
      <c r="FF6367" s="214"/>
      <c r="FG6367" s="214"/>
      <c r="FH6367" s="214"/>
      <c r="FI6367" s="214"/>
      <c r="FJ6367" s="214"/>
      <c r="FK6367" s="214"/>
      <c r="FL6367" s="214"/>
      <c r="FM6367" s="214"/>
      <c r="FN6367" s="214"/>
      <c r="FO6367" s="214"/>
      <c r="FP6367" s="214"/>
      <c r="FQ6367" s="214"/>
      <c r="FR6367" s="214"/>
      <c r="FS6367" s="214"/>
      <c r="FT6367" s="214"/>
      <c r="FU6367" s="214"/>
      <c r="FV6367" s="214"/>
      <c r="FW6367" s="214"/>
      <c r="FX6367" s="214"/>
      <c r="FY6367" s="214"/>
      <c r="FZ6367" s="214"/>
      <c r="GA6367" s="214"/>
      <c r="GB6367" s="214"/>
      <c r="GC6367" s="214"/>
      <c r="GD6367" s="214"/>
      <c r="GE6367" s="214"/>
      <c r="GF6367" s="214"/>
      <c r="GG6367" s="214"/>
      <c r="GH6367" s="214"/>
      <c r="GI6367" s="214"/>
      <c r="GJ6367" s="214"/>
      <c r="GK6367" s="214"/>
      <c r="GL6367" s="214"/>
      <c r="GM6367" s="214"/>
      <c r="GN6367" s="214"/>
      <c r="GO6367" s="214"/>
      <c r="GP6367" s="214"/>
      <c r="GQ6367" s="214"/>
      <c r="GR6367" s="214"/>
      <c r="GS6367" s="214"/>
      <c r="GT6367" s="214"/>
      <c r="GU6367" s="214"/>
      <c r="GV6367" s="214"/>
      <c r="GW6367" s="214"/>
      <c r="GX6367" s="214"/>
      <c r="GY6367" s="214"/>
      <c r="GZ6367" s="214"/>
      <c r="HA6367" s="214"/>
      <c r="HB6367" s="214"/>
      <c r="HC6367" s="214"/>
      <c r="HD6367" s="214"/>
      <c r="HE6367" s="214"/>
      <c r="HF6367" s="214"/>
      <c r="HG6367" s="214"/>
      <c r="HH6367" s="214"/>
      <c r="HI6367" s="214"/>
      <c r="HJ6367" s="214"/>
      <c r="HK6367" s="214"/>
      <c r="HL6367" s="214"/>
      <c r="HM6367" s="214"/>
      <c r="HN6367" s="214"/>
      <c r="HO6367" s="214"/>
      <c r="HP6367" s="214"/>
      <c r="HQ6367" s="214"/>
      <c r="HR6367" s="214"/>
      <c r="HS6367" s="214"/>
      <c r="HT6367" s="214"/>
      <c r="HU6367" s="214"/>
      <c r="HV6367" s="214"/>
      <c r="HW6367" s="214"/>
      <c r="HX6367" s="214"/>
      <c r="HY6367" s="214"/>
      <c r="HZ6367" s="214"/>
      <c r="IA6367" s="214"/>
      <c r="IB6367" s="214"/>
      <c r="IC6367" s="214"/>
      <c r="ID6367" s="214"/>
      <c r="IE6367" s="214"/>
      <c r="IF6367" s="214"/>
      <c r="IG6367" s="214"/>
      <c r="IH6367" s="214"/>
      <c r="II6367" s="214"/>
      <c r="IJ6367" s="214"/>
      <c r="IK6367" s="214"/>
      <c r="IL6367" s="214"/>
      <c r="IM6367" s="214"/>
      <c r="IN6367" s="214"/>
      <c r="IO6367" s="214"/>
      <c r="IP6367" s="214"/>
      <c r="IQ6367" s="214"/>
      <c r="IR6367" s="214"/>
      <c r="IS6367" s="214"/>
      <c r="IT6367" s="214"/>
      <c r="IU6367" s="214"/>
      <c r="IV6367" s="214"/>
      <c r="IW6367" s="214"/>
      <c r="IX6367" s="214"/>
      <c r="IY6367" s="214"/>
      <c r="IZ6367" s="214"/>
      <c r="JA6367" s="214"/>
      <c r="JB6367" s="214"/>
      <c r="JC6367" s="214"/>
      <c r="JD6367" s="214"/>
      <c r="JE6367" s="214"/>
      <c r="JF6367" s="214"/>
      <c r="JG6367" s="214"/>
    </row>
    <row r="6368" spans="1:267" s="161" customFormat="1" ht="19.5" customHeight="1" x14ac:dyDescent="0.25">
      <c r="A6368" s="50" t="s">
        <v>273</v>
      </c>
      <c r="B6368" s="27">
        <v>7</v>
      </c>
      <c r="C6368" s="27">
        <v>6</v>
      </c>
      <c r="D6368" s="27">
        <v>2</v>
      </c>
      <c r="E6368" s="27">
        <v>0</v>
      </c>
      <c r="F6368" s="27">
        <v>3</v>
      </c>
      <c r="G6368" s="27">
        <v>2</v>
      </c>
      <c r="H6368" s="27">
        <v>0</v>
      </c>
      <c r="I6368" s="27">
        <v>3.5</v>
      </c>
      <c r="J6368" s="27">
        <v>0</v>
      </c>
      <c r="K6368" s="27">
        <v>0</v>
      </c>
      <c r="L6368" s="112"/>
      <c r="M6368" s="27">
        <f>SUM(B6368:K6368)</f>
        <v>23.5</v>
      </c>
      <c r="N6368" s="27">
        <v>17</v>
      </c>
      <c r="O6368" s="185">
        <f>M6368/84</f>
        <v>0.27976190476190477</v>
      </c>
      <c r="P6368" s="55" t="s">
        <v>446</v>
      </c>
      <c r="Q6368" s="19" t="s">
        <v>8728</v>
      </c>
      <c r="R6368" s="41" t="s">
        <v>544</v>
      </c>
      <c r="S6368" s="19" t="s">
        <v>721</v>
      </c>
      <c r="T6368" s="28" t="s">
        <v>3660</v>
      </c>
      <c r="U6368" s="17">
        <v>8</v>
      </c>
      <c r="V6368" s="20" t="s">
        <v>4133</v>
      </c>
      <c r="W6368" s="18" t="s">
        <v>4610</v>
      </c>
      <c r="X6368" s="18" t="s">
        <v>468</v>
      </c>
      <c r="Y6368" s="29" t="s">
        <v>1078</v>
      </c>
      <c r="Z6368" s="61"/>
      <c r="AA6368" s="214"/>
      <c r="AB6368" s="214"/>
      <c r="AC6368" s="214"/>
      <c r="AD6368" s="214"/>
      <c r="AE6368" s="214"/>
      <c r="AF6368" s="214"/>
      <c r="AG6368" s="214"/>
      <c r="AH6368" s="214"/>
      <c r="AI6368" s="214"/>
      <c r="AJ6368" s="214"/>
      <c r="AK6368" s="214"/>
      <c r="AL6368" s="214"/>
      <c r="AM6368" s="214"/>
      <c r="AN6368" s="214"/>
      <c r="AO6368" s="214"/>
      <c r="AP6368" s="214"/>
      <c r="AQ6368" s="214"/>
      <c r="AR6368" s="214"/>
      <c r="AS6368" s="214"/>
      <c r="AT6368" s="214"/>
      <c r="AU6368" s="214"/>
      <c r="AV6368" s="214"/>
      <c r="AW6368" s="214"/>
      <c r="AX6368" s="214"/>
      <c r="AY6368" s="214"/>
      <c r="AZ6368" s="214"/>
      <c r="BA6368" s="214"/>
      <c r="BB6368" s="214"/>
      <c r="BC6368" s="214"/>
      <c r="BD6368" s="214"/>
      <c r="BE6368" s="214"/>
      <c r="BF6368" s="214"/>
      <c r="BG6368" s="214"/>
      <c r="BH6368" s="214"/>
      <c r="BI6368" s="214"/>
      <c r="BJ6368" s="214"/>
      <c r="BK6368" s="214"/>
      <c r="BL6368" s="214"/>
      <c r="BM6368" s="214"/>
      <c r="BN6368" s="214"/>
      <c r="BO6368" s="214"/>
      <c r="BP6368" s="214"/>
      <c r="BQ6368" s="214"/>
      <c r="BR6368" s="214"/>
      <c r="BS6368" s="214"/>
      <c r="BT6368" s="214"/>
      <c r="BU6368" s="214"/>
      <c r="BV6368" s="214"/>
      <c r="BW6368" s="214"/>
      <c r="BX6368" s="214"/>
      <c r="BY6368" s="214"/>
      <c r="BZ6368" s="214"/>
      <c r="CA6368" s="214"/>
      <c r="CB6368" s="214"/>
      <c r="CC6368" s="214"/>
      <c r="CD6368" s="214"/>
      <c r="CE6368" s="214"/>
      <c r="CF6368" s="214"/>
      <c r="CG6368" s="214"/>
      <c r="CH6368" s="214"/>
      <c r="CI6368" s="214"/>
      <c r="CJ6368" s="214"/>
      <c r="CK6368" s="214"/>
      <c r="CL6368" s="214"/>
      <c r="CM6368" s="214"/>
      <c r="CN6368" s="214"/>
      <c r="CO6368" s="214"/>
      <c r="CP6368" s="214"/>
      <c r="CQ6368" s="214"/>
      <c r="CR6368" s="214"/>
      <c r="CS6368" s="214"/>
      <c r="CT6368" s="214"/>
      <c r="CU6368" s="214"/>
      <c r="CV6368" s="214"/>
      <c r="CW6368" s="214"/>
      <c r="CX6368" s="214"/>
      <c r="CY6368" s="214"/>
      <c r="CZ6368" s="214"/>
      <c r="DA6368" s="214"/>
      <c r="DB6368" s="214"/>
      <c r="DC6368" s="214"/>
      <c r="DD6368" s="214"/>
      <c r="DE6368" s="214"/>
      <c r="DF6368" s="214"/>
      <c r="DG6368" s="214"/>
      <c r="DH6368" s="214"/>
      <c r="DI6368" s="214"/>
      <c r="DJ6368" s="214"/>
      <c r="DK6368" s="214"/>
      <c r="DL6368" s="214"/>
      <c r="DM6368" s="214"/>
      <c r="DN6368" s="214"/>
      <c r="DO6368" s="214"/>
      <c r="DP6368" s="214"/>
      <c r="DQ6368" s="214"/>
      <c r="DR6368" s="214"/>
      <c r="DS6368" s="214"/>
      <c r="DT6368" s="214"/>
      <c r="DU6368" s="214"/>
      <c r="DV6368" s="214"/>
      <c r="DW6368" s="214"/>
      <c r="DX6368" s="214"/>
      <c r="DY6368" s="214"/>
      <c r="DZ6368" s="214"/>
      <c r="EA6368" s="214"/>
      <c r="EB6368" s="214"/>
      <c r="EC6368" s="214"/>
      <c r="ED6368" s="214"/>
      <c r="EE6368" s="214"/>
      <c r="EF6368" s="214"/>
      <c r="EG6368" s="214"/>
      <c r="EH6368" s="214"/>
      <c r="EI6368" s="214"/>
      <c r="EJ6368" s="214"/>
      <c r="EK6368" s="214"/>
      <c r="EL6368" s="214"/>
      <c r="EM6368" s="214"/>
      <c r="EN6368" s="214"/>
      <c r="EO6368" s="214"/>
      <c r="EP6368" s="214"/>
      <c r="EQ6368" s="214"/>
      <c r="ER6368" s="214"/>
      <c r="ES6368" s="214"/>
      <c r="ET6368" s="214"/>
      <c r="EU6368" s="214"/>
      <c r="EV6368" s="214"/>
      <c r="EW6368" s="214"/>
      <c r="EX6368" s="214"/>
      <c r="EY6368" s="214"/>
      <c r="EZ6368" s="214"/>
      <c r="FA6368" s="214"/>
      <c r="FB6368" s="214"/>
      <c r="FC6368" s="214"/>
      <c r="FD6368" s="214"/>
      <c r="FE6368" s="214"/>
      <c r="FF6368" s="214"/>
      <c r="FG6368" s="214"/>
      <c r="FH6368" s="214"/>
      <c r="FI6368" s="214"/>
      <c r="FJ6368" s="214"/>
      <c r="FK6368" s="214"/>
      <c r="FL6368" s="214"/>
      <c r="FM6368" s="214"/>
      <c r="FN6368" s="214"/>
      <c r="FO6368" s="214"/>
      <c r="FP6368" s="214"/>
      <c r="FQ6368" s="214"/>
      <c r="FR6368" s="214"/>
      <c r="FS6368" s="214"/>
      <c r="FT6368" s="214"/>
      <c r="FU6368" s="214"/>
      <c r="FV6368" s="214"/>
      <c r="FW6368" s="214"/>
      <c r="FX6368" s="214"/>
      <c r="FY6368" s="214"/>
      <c r="FZ6368" s="214"/>
      <c r="GA6368" s="214"/>
      <c r="GB6368" s="214"/>
      <c r="GC6368" s="214"/>
      <c r="GD6368" s="214"/>
      <c r="GE6368" s="214"/>
      <c r="GF6368" s="214"/>
      <c r="GG6368" s="214"/>
      <c r="GH6368" s="214"/>
      <c r="GI6368" s="214"/>
      <c r="GJ6368" s="214"/>
      <c r="GK6368" s="214"/>
      <c r="GL6368" s="214"/>
      <c r="GM6368" s="214"/>
      <c r="GN6368" s="214"/>
      <c r="GO6368" s="214"/>
      <c r="GP6368" s="214"/>
      <c r="GQ6368" s="214"/>
      <c r="GR6368" s="214"/>
      <c r="GS6368" s="214"/>
      <c r="GT6368" s="214"/>
      <c r="GU6368" s="214"/>
      <c r="GV6368" s="214"/>
      <c r="GW6368" s="214"/>
      <c r="GX6368" s="214"/>
      <c r="GY6368" s="214"/>
      <c r="GZ6368" s="214"/>
      <c r="HA6368" s="214"/>
      <c r="HB6368" s="214"/>
      <c r="HC6368" s="214"/>
      <c r="HD6368" s="214"/>
      <c r="HE6368" s="214"/>
      <c r="HF6368" s="214"/>
      <c r="HG6368" s="214"/>
      <c r="HH6368" s="214"/>
      <c r="HI6368" s="214"/>
      <c r="HJ6368" s="214"/>
      <c r="HK6368" s="214"/>
      <c r="HL6368" s="214"/>
      <c r="HM6368" s="214"/>
      <c r="HN6368" s="214"/>
      <c r="HO6368" s="214"/>
      <c r="HP6368" s="214"/>
      <c r="HQ6368" s="214"/>
      <c r="HR6368" s="214"/>
      <c r="HS6368" s="214"/>
      <c r="HT6368" s="214"/>
      <c r="HU6368" s="214"/>
      <c r="HV6368" s="214"/>
      <c r="HW6368" s="214"/>
      <c r="HX6368" s="214"/>
      <c r="HY6368" s="214"/>
      <c r="HZ6368" s="214"/>
      <c r="IA6368" s="214"/>
      <c r="IB6368" s="214"/>
      <c r="IC6368" s="214"/>
      <c r="ID6368" s="214"/>
      <c r="IE6368" s="214"/>
      <c r="IF6368" s="214"/>
      <c r="IG6368" s="214"/>
      <c r="IH6368" s="214"/>
      <c r="II6368" s="214"/>
      <c r="IJ6368" s="214"/>
      <c r="IK6368" s="214"/>
      <c r="IL6368" s="214"/>
      <c r="IM6368" s="214"/>
      <c r="IN6368" s="214"/>
      <c r="IO6368" s="214"/>
      <c r="IP6368" s="214"/>
      <c r="IQ6368" s="214"/>
      <c r="IR6368" s="214"/>
      <c r="IS6368" s="214"/>
      <c r="IT6368" s="214"/>
      <c r="IU6368" s="214"/>
      <c r="IV6368" s="214"/>
      <c r="IW6368" s="214"/>
      <c r="IX6368" s="214"/>
      <c r="IY6368" s="214"/>
      <c r="IZ6368" s="214"/>
      <c r="JA6368" s="214"/>
      <c r="JB6368" s="214"/>
      <c r="JC6368" s="214"/>
      <c r="JD6368" s="214"/>
      <c r="JE6368" s="214"/>
      <c r="JF6368" s="214"/>
      <c r="JG6368" s="214"/>
    </row>
    <row r="6369" spans="1:267" s="161" customFormat="1" ht="19.5" customHeight="1" x14ac:dyDescent="0.25">
      <c r="A6369" s="50" t="s">
        <v>259</v>
      </c>
      <c r="B6369" s="27">
        <v>4</v>
      </c>
      <c r="C6369" s="27">
        <v>4</v>
      </c>
      <c r="D6369" s="27">
        <v>4.5</v>
      </c>
      <c r="E6369" s="27">
        <v>0</v>
      </c>
      <c r="F6369" s="27">
        <v>3</v>
      </c>
      <c r="G6369" s="27">
        <v>4</v>
      </c>
      <c r="H6369" s="27">
        <v>0</v>
      </c>
      <c r="I6369" s="27">
        <v>4</v>
      </c>
      <c r="J6369" s="27">
        <v>0</v>
      </c>
      <c r="K6369" s="27">
        <v>0</v>
      </c>
      <c r="L6369" s="112"/>
      <c r="M6369" s="27">
        <f>SUM(B6369:K6369)</f>
        <v>23.5</v>
      </c>
      <c r="N6369" s="27">
        <v>16</v>
      </c>
      <c r="O6369" s="185">
        <f>M6369/84</f>
        <v>0.27976190476190477</v>
      </c>
      <c r="P6369" s="55" t="s">
        <v>446</v>
      </c>
      <c r="Q6369" s="19" t="s">
        <v>8675</v>
      </c>
      <c r="R6369" s="41" t="s">
        <v>1561</v>
      </c>
      <c r="S6369" s="19" t="s">
        <v>474</v>
      </c>
      <c r="T6369" s="28" t="s">
        <v>8181</v>
      </c>
      <c r="U6369" s="17">
        <v>8</v>
      </c>
      <c r="V6369" s="20" t="s">
        <v>593</v>
      </c>
      <c r="W6369" s="18" t="s">
        <v>8314</v>
      </c>
      <c r="X6369" s="18" t="s">
        <v>916</v>
      </c>
      <c r="Y6369" s="29" t="s">
        <v>1078</v>
      </c>
      <c r="Z6369" s="61"/>
      <c r="AA6369" s="214"/>
      <c r="AB6369" s="214"/>
      <c r="AC6369" s="214"/>
      <c r="AD6369" s="214"/>
      <c r="AE6369" s="214"/>
      <c r="AF6369" s="214"/>
      <c r="AG6369" s="214"/>
      <c r="AH6369" s="214"/>
      <c r="AI6369" s="214"/>
      <c r="AJ6369" s="214"/>
      <c r="AK6369" s="214"/>
      <c r="AL6369" s="214"/>
      <c r="AM6369" s="214"/>
      <c r="AN6369" s="214"/>
      <c r="AO6369" s="214"/>
      <c r="AP6369" s="214"/>
      <c r="AQ6369" s="214"/>
      <c r="AR6369" s="214"/>
      <c r="AS6369" s="214"/>
      <c r="AT6369" s="214"/>
      <c r="AU6369" s="214"/>
      <c r="AV6369" s="214"/>
      <c r="AW6369" s="214"/>
      <c r="AX6369" s="214"/>
      <c r="AY6369" s="214"/>
      <c r="AZ6369" s="214"/>
      <c r="BA6369" s="214"/>
      <c r="BB6369" s="214"/>
      <c r="BC6369" s="214"/>
      <c r="BD6369" s="214"/>
      <c r="BE6369" s="214"/>
      <c r="BF6369" s="214"/>
      <c r="BG6369" s="214"/>
      <c r="BH6369" s="214"/>
      <c r="BI6369" s="214"/>
      <c r="BJ6369" s="214"/>
      <c r="BK6369" s="214"/>
      <c r="BL6369" s="214"/>
      <c r="BM6369" s="214"/>
      <c r="BN6369" s="214"/>
      <c r="BO6369" s="214"/>
      <c r="BP6369" s="214"/>
      <c r="BQ6369" s="214"/>
      <c r="BR6369" s="214"/>
      <c r="BS6369" s="214"/>
      <c r="BT6369" s="214"/>
      <c r="BU6369" s="214"/>
      <c r="BV6369" s="214"/>
      <c r="BW6369" s="214"/>
      <c r="BX6369" s="214"/>
      <c r="BY6369" s="214"/>
      <c r="BZ6369" s="214"/>
      <c r="CA6369" s="214"/>
      <c r="CB6369" s="214"/>
      <c r="CC6369" s="214"/>
      <c r="CD6369" s="214"/>
      <c r="CE6369" s="214"/>
      <c r="CF6369" s="214"/>
      <c r="CG6369" s="214"/>
      <c r="CH6369" s="214"/>
      <c r="CI6369" s="214"/>
      <c r="CJ6369" s="214"/>
      <c r="CK6369" s="214"/>
      <c r="CL6369" s="214"/>
      <c r="CM6369" s="214"/>
      <c r="CN6369" s="214"/>
      <c r="CO6369" s="214"/>
      <c r="CP6369" s="214"/>
      <c r="CQ6369" s="214"/>
      <c r="CR6369" s="214"/>
      <c r="CS6369" s="214"/>
      <c r="CT6369" s="214"/>
      <c r="CU6369" s="214"/>
      <c r="CV6369" s="214"/>
      <c r="CW6369" s="214"/>
      <c r="CX6369" s="214"/>
      <c r="CY6369" s="214"/>
      <c r="CZ6369" s="214"/>
      <c r="DA6369" s="214"/>
      <c r="DB6369" s="214"/>
      <c r="DC6369" s="214"/>
      <c r="DD6369" s="214"/>
      <c r="DE6369" s="214"/>
      <c r="DF6369" s="214"/>
      <c r="DG6369" s="214"/>
      <c r="DH6369" s="214"/>
      <c r="DI6369" s="214"/>
      <c r="DJ6369" s="214"/>
      <c r="DK6369" s="214"/>
      <c r="DL6369" s="214"/>
      <c r="DM6369" s="214"/>
      <c r="DN6369" s="214"/>
      <c r="DO6369" s="214"/>
      <c r="DP6369" s="214"/>
      <c r="DQ6369" s="214"/>
      <c r="DR6369" s="214"/>
      <c r="DS6369" s="214"/>
      <c r="DT6369" s="214"/>
      <c r="DU6369" s="214"/>
      <c r="DV6369" s="214"/>
      <c r="DW6369" s="214"/>
      <c r="DX6369" s="214"/>
      <c r="DY6369" s="214"/>
      <c r="DZ6369" s="214"/>
      <c r="EA6369" s="214"/>
      <c r="EB6369" s="214"/>
      <c r="EC6369" s="214"/>
      <c r="ED6369" s="214"/>
      <c r="EE6369" s="214"/>
      <c r="EF6369" s="214"/>
      <c r="EG6369" s="214"/>
      <c r="EH6369" s="214"/>
      <c r="EI6369" s="214"/>
      <c r="EJ6369" s="214"/>
      <c r="EK6369" s="214"/>
      <c r="EL6369" s="214"/>
      <c r="EM6369" s="214"/>
      <c r="EN6369" s="214"/>
      <c r="EO6369" s="214"/>
      <c r="EP6369" s="214"/>
      <c r="EQ6369" s="214"/>
      <c r="ER6369" s="214"/>
      <c r="ES6369" s="214"/>
      <c r="ET6369" s="214"/>
      <c r="EU6369" s="214"/>
      <c r="EV6369" s="214"/>
      <c r="EW6369" s="214"/>
      <c r="EX6369" s="214"/>
      <c r="EY6369" s="214"/>
      <c r="EZ6369" s="214"/>
      <c r="FA6369" s="214"/>
      <c r="FB6369" s="214"/>
      <c r="FC6369" s="214"/>
      <c r="FD6369" s="214"/>
      <c r="FE6369" s="214"/>
      <c r="FF6369" s="214"/>
      <c r="FG6369" s="214"/>
      <c r="FH6369" s="214"/>
      <c r="FI6369" s="214"/>
      <c r="FJ6369" s="214"/>
      <c r="FK6369" s="214"/>
      <c r="FL6369" s="214"/>
      <c r="FM6369" s="214"/>
      <c r="FN6369" s="214"/>
      <c r="FO6369" s="214"/>
      <c r="FP6369" s="214"/>
      <c r="FQ6369" s="214"/>
      <c r="FR6369" s="214"/>
      <c r="FS6369" s="214"/>
      <c r="FT6369" s="214"/>
      <c r="FU6369" s="214"/>
      <c r="FV6369" s="214"/>
      <c r="FW6369" s="214"/>
      <c r="FX6369" s="214"/>
      <c r="FY6369" s="214"/>
      <c r="FZ6369" s="214"/>
      <c r="GA6369" s="214"/>
      <c r="GB6369" s="214"/>
      <c r="GC6369" s="214"/>
      <c r="GD6369" s="214"/>
      <c r="GE6369" s="214"/>
      <c r="GF6369" s="214"/>
      <c r="GG6369" s="214"/>
      <c r="GH6369" s="214"/>
      <c r="GI6369" s="214"/>
      <c r="GJ6369" s="214"/>
      <c r="GK6369" s="214"/>
      <c r="GL6369" s="214"/>
      <c r="GM6369" s="214"/>
      <c r="GN6369" s="214"/>
      <c r="GO6369" s="214"/>
      <c r="GP6369" s="214"/>
      <c r="GQ6369" s="214"/>
      <c r="GR6369" s="214"/>
      <c r="GS6369" s="214"/>
      <c r="GT6369" s="214"/>
      <c r="GU6369" s="214"/>
      <c r="GV6369" s="214"/>
      <c r="GW6369" s="214"/>
      <c r="GX6369" s="214"/>
      <c r="GY6369" s="214"/>
      <c r="GZ6369" s="214"/>
      <c r="HA6369" s="214"/>
      <c r="HB6369" s="214"/>
      <c r="HC6369" s="214"/>
      <c r="HD6369" s="214"/>
      <c r="HE6369" s="214"/>
      <c r="HF6369" s="214"/>
      <c r="HG6369" s="214"/>
      <c r="HH6369" s="214"/>
      <c r="HI6369" s="214"/>
      <c r="HJ6369" s="214"/>
      <c r="HK6369" s="214"/>
      <c r="HL6369" s="214"/>
      <c r="HM6369" s="214"/>
      <c r="HN6369" s="214"/>
      <c r="HO6369" s="214"/>
      <c r="HP6369" s="214"/>
      <c r="HQ6369" s="214"/>
      <c r="HR6369" s="214"/>
      <c r="HS6369" s="214"/>
      <c r="HT6369" s="214"/>
      <c r="HU6369" s="214"/>
      <c r="HV6369" s="214"/>
      <c r="HW6369" s="214"/>
      <c r="HX6369" s="214"/>
      <c r="HY6369" s="214"/>
      <c r="HZ6369" s="214"/>
      <c r="IA6369" s="214"/>
      <c r="IB6369" s="214"/>
      <c r="IC6369" s="214"/>
      <c r="ID6369" s="214"/>
      <c r="IE6369" s="214"/>
      <c r="IF6369" s="214"/>
      <c r="IG6369" s="214"/>
      <c r="IH6369" s="214"/>
      <c r="II6369" s="214"/>
      <c r="IJ6369" s="214"/>
      <c r="IK6369" s="214"/>
      <c r="IL6369" s="214"/>
      <c r="IM6369" s="214"/>
      <c r="IN6369" s="214"/>
      <c r="IO6369" s="214"/>
      <c r="IP6369" s="214"/>
      <c r="IQ6369" s="214"/>
      <c r="IR6369" s="214"/>
      <c r="IS6369" s="214"/>
      <c r="IT6369" s="214"/>
      <c r="IU6369" s="214"/>
      <c r="IV6369" s="214"/>
      <c r="IW6369" s="214"/>
      <c r="IX6369" s="214"/>
      <c r="IY6369" s="214"/>
      <c r="IZ6369" s="214"/>
      <c r="JA6369" s="214"/>
      <c r="JB6369" s="214"/>
      <c r="JC6369" s="214"/>
      <c r="JD6369" s="214"/>
      <c r="JE6369" s="214"/>
      <c r="JF6369" s="214"/>
      <c r="JG6369" s="214"/>
    </row>
    <row r="6370" spans="1:267" s="161" customFormat="1" ht="19.5" customHeight="1" x14ac:dyDescent="0.25">
      <c r="A6370" s="50" t="s">
        <v>260</v>
      </c>
      <c r="B6370" s="27">
        <v>8</v>
      </c>
      <c r="C6370" s="27">
        <v>0</v>
      </c>
      <c r="D6370" s="27">
        <v>4</v>
      </c>
      <c r="E6370" s="27">
        <v>0</v>
      </c>
      <c r="F6370" s="27">
        <v>3</v>
      </c>
      <c r="G6370" s="27">
        <v>3</v>
      </c>
      <c r="H6370" s="27">
        <v>0</v>
      </c>
      <c r="I6370" s="27">
        <v>3.5</v>
      </c>
      <c r="J6370" s="27">
        <v>2</v>
      </c>
      <c r="K6370" s="27">
        <v>0</v>
      </c>
      <c r="L6370" s="112"/>
      <c r="M6370" s="27">
        <f>SUM(B6370:K6370)</f>
        <v>23.5</v>
      </c>
      <c r="N6370" s="27">
        <v>15</v>
      </c>
      <c r="O6370" s="185">
        <f>M6370/84</f>
        <v>0.27976190476190477</v>
      </c>
      <c r="P6370" s="55" t="s">
        <v>446</v>
      </c>
      <c r="Q6370" s="19" t="s">
        <v>5309</v>
      </c>
      <c r="R6370" s="41" t="s">
        <v>3018</v>
      </c>
      <c r="S6370" s="19" t="s">
        <v>492</v>
      </c>
      <c r="T6370" s="28" t="s">
        <v>3665</v>
      </c>
      <c r="U6370" s="17">
        <v>8</v>
      </c>
      <c r="V6370" s="20" t="s">
        <v>5662</v>
      </c>
      <c r="W6370" s="18" t="s">
        <v>5768</v>
      </c>
      <c r="X6370" s="18" t="s">
        <v>765</v>
      </c>
      <c r="Y6370" s="29" t="s">
        <v>469</v>
      </c>
      <c r="Z6370" s="61"/>
      <c r="AA6370" s="214"/>
      <c r="AB6370" s="214"/>
      <c r="AC6370" s="214"/>
      <c r="AD6370" s="214"/>
      <c r="AE6370" s="214"/>
      <c r="AF6370" s="214"/>
      <c r="AG6370" s="214"/>
      <c r="AH6370" s="214"/>
      <c r="AI6370" s="214"/>
      <c r="AJ6370" s="214"/>
      <c r="AK6370" s="214"/>
      <c r="AL6370" s="214"/>
      <c r="AM6370" s="214"/>
      <c r="AN6370" s="214"/>
      <c r="AO6370" s="214"/>
      <c r="AP6370" s="214"/>
      <c r="AQ6370" s="214"/>
      <c r="AR6370" s="214"/>
      <c r="AS6370" s="214"/>
      <c r="AT6370" s="214"/>
      <c r="AU6370" s="214"/>
      <c r="AV6370" s="214"/>
      <c r="AW6370" s="214"/>
      <c r="AX6370" s="214"/>
      <c r="AY6370" s="214"/>
      <c r="AZ6370" s="214"/>
      <c r="BA6370" s="214"/>
      <c r="BB6370" s="214"/>
      <c r="BC6370" s="214"/>
      <c r="BD6370" s="214"/>
      <c r="BE6370" s="214"/>
      <c r="BF6370" s="214"/>
      <c r="BG6370" s="214"/>
      <c r="BH6370" s="214"/>
      <c r="BI6370" s="214"/>
      <c r="BJ6370" s="214"/>
      <c r="BK6370" s="214"/>
      <c r="BL6370" s="214"/>
      <c r="BM6370" s="214"/>
      <c r="BN6370" s="214"/>
      <c r="BO6370" s="214"/>
      <c r="BP6370" s="214"/>
      <c r="BQ6370" s="214"/>
      <c r="BR6370" s="214"/>
      <c r="BS6370" s="214"/>
      <c r="BT6370" s="214"/>
      <c r="BU6370" s="214"/>
      <c r="BV6370" s="214"/>
      <c r="BW6370" s="214"/>
      <c r="BX6370" s="214"/>
      <c r="BY6370" s="214"/>
      <c r="BZ6370" s="214"/>
      <c r="CA6370" s="214"/>
      <c r="CB6370" s="214"/>
      <c r="CC6370" s="214"/>
      <c r="CD6370" s="214"/>
      <c r="CE6370" s="214"/>
      <c r="CF6370" s="214"/>
      <c r="CG6370" s="214"/>
      <c r="CH6370" s="214"/>
      <c r="CI6370" s="214"/>
      <c r="CJ6370" s="214"/>
      <c r="CK6370" s="214"/>
      <c r="CL6370" s="214"/>
      <c r="CM6370" s="214"/>
      <c r="CN6370" s="214"/>
      <c r="CO6370" s="214"/>
      <c r="CP6370" s="214"/>
      <c r="CQ6370" s="214"/>
      <c r="CR6370" s="214"/>
      <c r="CS6370" s="214"/>
      <c r="CT6370" s="214"/>
      <c r="CU6370" s="214"/>
      <c r="CV6370" s="214"/>
      <c r="CW6370" s="214"/>
      <c r="CX6370" s="214"/>
      <c r="CY6370" s="214"/>
      <c r="CZ6370" s="214"/>
      <c r="DA6370" s="214"/>
      <c r="DB6370" s="214"/>
      <c r="DC6370" s="214"/>
      <c r="DD6370" s="214"/>
      <c r="DE6370" s="214"/>
      <c r="DF6370" s="214"/>
      <c r="DG6370" s="214"/>
      <c r="DH6370" s="214"/>
      <c r="DI6370" s="214"/>
      <c r="DJ6370" s="214"/>
      <c r="DK6370" s="214"/>
      <c r="DL6370" s="214"/>
      <c r="DM6370" s="214"/>
      <c r="DN6370" s="214"/>
      <c r="DO6370" s="214"/>
      <c r="DP6370" s="214"/>
      <c r="DQ6370" s="214"/>
      <c r="DR6370" s="214"/>
      <c r="DS6370" s="214"/>
      <c r="DT6370" s="214"/>
      <c r="DU6370" s="214"/>
      <c r="DV6370" s="214"/>
      <c r="DW6370" s="214"/>
      <c r="DX6370" s="214"/>
      <c r="DY6370" s="214"/>
      <c r="DZ6370" s="214"/>
      <c r="EA6370" s="214"/>
      <c r="EB6370" s="214"/>
      <c r="EC6370" s="214"/>
      <c r="ED6370" s="214"/>
      <c r="EE6370" s="214"/>
      <c r="EF6370" s="214"/>
      <c r="EG6370" s="214"/>
      <c r="EH6370" s="214"/>
      <c r="EI6370" s="214"/>
      <c r="EJ6370" s="214"/>
      <c r="EK6370" s="214"/>
      <c r="EL6370" s="214"/>
      <c r="EM6370" s="214"/>
      <c r="EN6370" s="214"/>
      <c r="EO6370" s="214"/>
      <c r="EP6370" s="214"/>
      <c r="EQ6370" s="214"/>
      <c r="ER6370" s="214"/>
      <c r="ES6370" s="214"/>
      <c r="ET6370" s="214"/>
      <c r="EU6370" s="214"/>
      <c r="EV6370" s="214"/>
      <c r="EW6370" s="214"/>
      <c r="EX6370" s="214"/>
      <c r="EY6370" s="214"/>
      <c r="EZ6370" s="214"/>
      <c r="FA6370" s="214"/>
      <c r="FB6370" s="214"/>
      <c r="FC6370" s="214"/>
      <c r="FD6370" s="214"/>
      <c r="FE6370" s="214"/>
      <c r="FF6370" s="214"/>
      <c r="FG6370" s="214"/>
      <c r="FH6370" s="214"/>
      <c r="FI6370" s="214"/>
      <c r="FJ6370" s="214"/>
      <c r="FK6370" s="214"/>
      <c r="FL6370" s="214"/>
      <c r="FM6370" s="214"/>
      <c r="FN6370" s="214"/>
      <c r="FO6370" s="214"/>
      <c r="FP6370" s="214"/>
      <c r="FQ6370" s="214"/>
      <c r="FR6370" s="214"/>
      <c r="FS6370" s="214"/>
      <c r="FT6370" s="214"/>
      <c r="FU6370" s="214"/>
      <c r="FV6370" s="214"/>
      <c r="FW6370" s="214"/>
      <c r="FX6370" s="214"/>
      <c r="FY6370" s="214"/>
      <c r="FZ6370" s="214"/>
      <c r="GA6370" s="214"/>
      <c r="GB6370" s="214"/>
      <c r="GC6370" s="214"/>
      <c r="GD6370" s="214"/>
      <c r="GE6370" s="214"/>
      <c r="GF6370" s="214"/>
      <c r="GG6370" s="214"/>
      <c r="GH6370" s="214"/>
      <c r="GI6370" s="214"/>
      <c r="GJ6370" s="214"/>
      <c r="GK6370" s="214"/>
      <c r="GL6370" s="214"/>
      <c r="GM6370" s="214"/>
      <c r="GN6370" s="214"/>
      <c r="GO6370" s="214"/>
      <c r="GP6370" s="214"/>
      <c r="GQ6370" s="214"/>
      <c r="GR6370" s="214"/>
      <c r="GS6370" s="214"/>
      <c r="GT6370" s="214"/>
      <c r="GU6370" s="214"/>
      <c r="GV6370" s="214"/>
      <c r="GW6370" s="214"/>
      <c r="GX6370" s="214"/>
      <c r="GY6370" s="214"/>
      <c r="GZ6370" s="214"/>
      <c r="HA6370" s="214"/>
      <c r="HB6370" s="214"/>
      <c r="HC6370" s="214"/>
      <c r="HD6370" s="214"/>
      <c r="HE6370" s="214"/>
      <c r="HF6370" s="214"/>
      <c r="HG6370" s="214"/>
      <c r="HH6370" s="214"/>
      <c r="HI6370" s="214"/>
      <c r="HJ6370" s="214"/>
      <c r="HK6370" s="214"/>
      <c r="HL6370" s="214"/>
      <c r="HM6370" s="214"/>
      <c r="HN6370" s="214"/>
      <c r="HO6370" s="214"/>
      <c r="HP6370" s="214"/>
      <c r="HQ6370" s="214"/>
      <c r="HR6370" s="214"/>
      <c r="HS6370" s="214"/>
      <c r="HT6370" s="214"/>
      <c r="HU6370" s="214"/>
      <c r="HV6370" s="214"/>
      <c r="HW6370" s="214"/>
      <c r="HX6370" s="214"/>
      <c r="HY6370" s="214"/>
      <c r="HZ6370" s="214"/>
      <c r="IA6370" s="214"/>
      <c r="IB6370" s="214"/>
      <c r="IC6370" s="214"/>
      <c r="ID6370" s="214"/>
      <c r="IE6370" s="214"/>
      <c r="IF6370" s="214"/>
      <c r="IG6370" s="214"/>
      <c r="IH6370" s="214"/>
      <c r="II6370" s="214"/>
      <c r="IJ6370" s="214"/>
      <c r="IK6370" s="214"/>
      <c r="IL6370" s="214"/>
      <c r="IM6370" s="214"/>
      <c r="IN6370" s="214"/>
      <c r="IO6370" s="214"/>
      <c r="IP6370" s="214"/>
      <c r="IQ6370" s="214"/>
      <c r="IR6370" s="214"/>
      <c r="IS6370" s="214"/>
      <c r="IT6370" s="214"/>
      <c r="IU6370" s="214"/>
      <c r="IV6370" s="214"/>
      <c r="IW6370" s="214"/>
      <c r="IX6370" s="214"/>
      <c r="IY6370" s="214"/>
      <c r="IZ6370" s="214"/>
      <c r="JA6370" s="214"/>
      <c r="JB6370" s="214"/>
      <c r="JC6370" s="214"/>
      <c r="JD6370" s="214"/>
      <c r="JE6370" s="214"/>
      <c r="JF6370" s="214"/>
      <c r="JG6370" s="214"/>
    </row>
    <row r="6371" spans="1:267" s="161" customFormat="1" ht="19.5" customHeight="1" x14ac:dyDescent="0.25">
      <c r="A6371" s="67" t="s">
        <v>276</v>
      </c>
      <c r="B6371" s="31">
        <v>0</v>
      </c>
      <c r="C6371" s="31">
        <v>5</v>
      </c>
      <c r="D6371" s="31">
        <v>0</v>
      </c>
      <c r="E6371" s="31">
        <v>2</v>
      </c>
      <c r="F6371" s="31">
        <v>3</v>
      </c>
      <c r="G6371" s="31">
        <v>4</v>
      </c>
      <c r="H6371" s="31">
        <v>0</v>
      </c>
      <c r="I6371" s="31">
        <v>4.5</v>
      </c>
      <c r="J6371" s="31">
        <v>2</v>
      </c>
      <c r="K6371" s="31">
        <v>3</v>
      </c>
      <c r="L6371" s="124"/>
      <c r="M6371" s="27">
        <f>SUM(B6371:K6371)</f>
        <v>23.5</v>
      </c>
      <c r="N6371" s="31">
        <v>17</v>
      </c>
      <c r="O6371" s="185">
        <f>M6371/84</f>
        <v>0.27976190476190477</v>
      </c>
      <c r="P6371" s="65" t="s">
        <v>446</v>
      </c>
      <c r="Q6371" s="19" t="s">
        <v>709</v>
      </c>
      <c r="R6371" s="41" t="s">
        <v>520</v>
      </c>
      <c r="S6371" s="19" t="s">
        <v>1130</v>
      </c>
      <c r="T6371" s="40" t="s">
        <v>3663</v>
      </c>
      <c r="U6371" s="32">
        <v>8</v>
      </c>
      <c r="V6371" s="20" t="s">
        <v>5246</v>
      </c>
      <c r="W6371" s="33" t="s">
        <v>778</v>
      </c>
      <c r="X6371" s="33" t="s">
        <v>763</v>
      </c>
      <c r="Y6371" s="34" t="s">
        <v>504</v>
      </c>
      <c r="Z6371" s="186"/>
      <c r="AA6371" s="187"/>
      <c r="AB6371" s="187"/>
      <c r="AC6371" s="187"/>
      <c r="AD6371" s="187"/>
      <c r="AE6371" s="187"/>
      <c r="AF6371" s="187"/>
      <c r="AG6371" s="187"/>
      <c r="AH6371" s="187"/>
      <c r="AI6371" s="187"/>
      <c r="AJ6371" s="187"/>
      <c r="AK6371" s="187"/>
      <c r="AL6371" s="187"/>
      <c r="AM6371" s="187"/>
      <c r="AN6371" s="187"/>
      <c r="AO6371" s="187"/>
      <c r="AP6371" s="187"/>
      <c r="AQ6371" s="187"/>
      <c r="AR6371" s="187"/>
      <c r="AS6371" s="187"/>
      <c r="AT6371" s="187"/>
      <c r="AU6371" s="187"/>
      <c r="AV6371" s="187"/>
      <c r="AW6371" s="187"/>
      <c r="AX6371" s="187"/>
      <c r="AY6371" s="187"/>
      <c r="AZ6371" s="187"/>
      <c r="BA6371" s="187"/>
      <c r="BB6371" s="187"/>
      <c r="BC6371" s="187"/>
      <c r="BD6371" s="187"/>
      <c r="BE6371" s="187"/>
      <c r="BF6371" s="187"/>
      <c r="BG6371" s="187"/>
      <c r="BH6371" s="187"/>
      <c r="BI6371" s="187"/>
      <c r="BJ6371" s="187"/>
      <c r="BK6371" s="187"/>
      <c r="BL6371" s="187"/>
      <c r="BM6371" s="187"/>
      <c r="BN6371" s="187"/>
      <c r="BO6371" s="187"/>
      <c r="BP6371" s="187"/>
      <c r="BQ6371" s="187"/>
      <c r="BR6371" s="187"/>
      <c r="BS6371" s="187"/>
      <c r="BT6371" s="187"/>
      <c r="BU6371" s="187"/>
      <c r="BV6371" s="187"/>
      <c r="BW6371" s="187"/>
      <c r="BX6371" s="187"/>
      <c r="BY6371" s="187"/>
      <c r="BZ6371" s="187"/>
      <c r="CA6371" s="187"/>
      <c r="CB6371" s="187"/>
      <c r="CC6371" s="187"/>
      <c r="CD6371" s="187"/>
      <c r="CE6371" s="187"/>
      <c r="CF6371" s="187"/>
      <c r="CG6371" s="187"/>
      <c r="CH6371" s="187"/>
      <c r="CI6371" s="187"/>
      <c r="CJ6371" s="187"/>
      <c r="CK6371" s="187"/>
      <c r="CL6371" s="187"/>
      <c r="CM6371" s="187"/>
      <c r="CN6371" s="187"/>
      <c r="CO6371" s="187"/>
      <c r="CP6371" s="187"/>
      <c r="CQ6371" s="187"/>
      <c r="CR6371" s="187"/>
      <c r="CS6371" s="187"/>
      <c r="CT6371" s="187"/>
      <c r="CU6371" s="187"/>
      <c r="CV6371" s="187"/>
      <c r="CW6371" s="187"/>
      <c r="CX6371" s="187"/>
      <c r="CY6371" s="187"/>
      <c r="CZ6371" s="187"/>
      <c r="DA6371" s="187"/>
      <c r="DB6371" s="187"/>
      <c r="DC6371" s="187"/>
      <c r="DD6371" s="187"/>
      <c r="DE6371" s="187"/>
      <c r="DF6371" s="187"/>
      <c r="DG6371" s="187"/>
      <c r="DH6371" s="187"/>
      <c r="DI6371" s="187"/>
      <c r="DJ6371" s="187"/>
      <c r="DK6371" s="187"/>
      <c r="DL6371" s="187"/>
      <c r="DM6371" s="187"/>
      <c r="DN6371" s="187"/>
      <c r="DO6371" s="187"/>
      <c r="DP6371" s="187"/>
      <c r="DQ6371" s="187"/>
      <c r="DR6371" s="187"/>
      <c r="DS6371" s="187"/>
      <c r="DT6371" s="187"/>
      <c r="DU6371" s="187"/>
      <c r="DV6371" s="187"/>
      <c r="DW6371" s="187"/>
      <c r="DX6371" s="187"/>
      <c r="DY6371" s="187"/>
      <c r="DZ6371" s="187"/>
      <c r="EA6371" s="187"/>
      <c r="EB6371" s="187"/>
      <c r="EC6371" s="187"/>
      <c r="ED6371" s="187"/>
      <c r="EE6371" s="187"/>
      <c r="EF6371" s="187"/>
      <c r="EG6371" s="187"/>
      <c r="EH6371" s="187"/>
      <c r="EI6371" s="187"/>
      <c r="EJ6371" s="187"/>
      <c r="EK6371" s="187"/>
      <c r="EL6371" s="187"/>
      <c r="EM6371" s="187"/>
      <c r="EN6371" s="187"/>
      <c r="EO6371" s="187"/>
      <c r="EP6371" s="187"/>
      <c r="EQ6371" s="187"/>
      <c r="ER6371" s="187"/>
      <c r="ES6371" s="187"/>
      <c r="ET6371" s="187"/>
      <c r="EU6371" s="187"/>
      <c r="EV6371" s="187"/>
      <c r="EW6371" s="187"/>
      <c r="EX6371" s="187"/>
      <c r="EY6371" s="187"/>
      <c r="EZ6371" s="187"/>
      <c r="FA6371" s="187"/>
      <c r="FB6371" s="187"/>
      <c r="FC6371" s="187"/>
      <c r="FD6371" s="187"/>
      <c r="FE6371" s="187"/>
      <c r="FF6371" s="187"/>
      <c r="FG6371" s="187"/>
      <c r="FH6371" s="187"/>
      <c r="FI6371" s="187"/>
      <c r="FJ6371" s="187"/>
      <c r="FK6371" s="187"/>
      <c r="FL6371" s="187"/>
      <c r="FM6371" s="187"/>
      <c r="FN6371" s="187"/>
      <c r="FO6371" s="187"/>
      <c r="FP6371" s="187"/>
      <c r="FQ6371" s="187"/>
      <c r="FR6371" s="187"/>
      <c r="FS6371" s="187"/>
      <c r="FT6371" s="187"/>
      <c r="FU6371" s="187"/>
      <c r="FV6371" s="187"/>
      <c r="FW6371" s="187"/>
      <c r="FX6371" s="187"/>
      <c r="FY6371" s="187"/>
      <c r="FZ6371" s="187"/>
      <c r="GA6371" s="187"/>
      <c r="GB6371" s="187"/>
      <c r="GC6371" s="187"/>
      <c r="GD6371" s="187"/>
      <c r="GE6371" s="187"/>
      <c r="GF6371" s="187"/>
      <c r="GG6371" s="187"/>
      <c r="GH6371" s="187"/>
      <c r="GI6371" s="187"/>
      <c r="GJ6371" s="187"/>
      <c r="GK6371" s="187"/>
      <c r="GL6371" s="187"/>
      <c r="GM6371" s="187"/>
      <c r="GN6371" s="187"/>
      <c r="GO6371" s="187"/>
      <c r="GP6371" s="187"/>
      <c r="GQ6371" s="187"/>
      <c r="GR6371" s="187"/>
      <c r="GS6371" s="187"/>
      <c r="GT6371" s="187"/>
      <c r="GU6371" s="187"/>
      <c r="GV6371" s="187"/>
      <c r="GW6371" s="187"/>
      <c r="GX6371" s="187"/>
      <c r="GY6371" s="187"/>
      <c r="GZ6371" s="187"/>
      <c r="HA6371" s="187"/>
      <c r="HB6371" s="187"/>
      <c r="HC6371" s="187"/>
      <c r="HD6371" s="187"/>
      <c r="HE6371" s="187"/>
      <c r="HF6371" s="187"/>
      <c r="HG6371" s="187"/>
      <c r="HH6371" s="187"/>
      <c r="HI6371" s="187"/>
      <c r="HJ6371" s="187"/>
      <c r="HK6371" s="187"/>
      <c r="HL6371" s="187"/>
      <c r="HM6371" s="187"/>
      <c r="HN6371" s="187"/>
      <c r="HO6371" s="187"/>
      <c r="HP6371" s="187"/>
      <c r="HQ6371" s="187"/>
      <c r="HR6371" s="187"/>
      <c r="HS6371" s="187"/>
      <c r="HT6371" s="187"/>
      <c r="HU6371" s="187"/>
      <c r="HV6371" s="187"/>
      <c r="HW6371" s="187"/>
      <c r="HX6371" s="187"/>
      <c r="HY6371" s="187"/>
      <c r="HZ6371" s="187"/>
      <c r="IA6371" s="187"/>
      <c r="IB6371" s="187"/>
      <c r="IC6371" s="187"/>
      <c r="ID6371" s="187"/>
      <c r="IE6371" s="187"/>
      <c r="IF6371" s="187"/>
      <c r="IG6371" s="187"/>
      <c r="IH6371" s="187"/>
      <c r="II6371" s="187"/>
      <c r="IJ6371" s="187"/>
      <c r="IK6371" s="187"/>
      <c r="IL6371" s="187"/>
      <c r="IM6371" s="187"/>
      <c r="IN6371" s="187"/>
      <c r="IO6371" s="187"/>
      <c r="IP6371" s="187"/>
      <c r="IQ6371" s="187"/>
      <c r="IR6371" s="187"/>
      <c r="IS6371" s="187"/>
      <c r="IT6371" s="187"/>
      <c r="IU6371" s="187"/>
      <c r="IV6371" s="187"/>
      <c r="IW6371" s="187"/>
      <c r="IX6371" s="187"/>
      <c r="IY6371" s="187"/>
      <c r="IZ6371" s="187"/>
      <c r="JA6371" s="187"/>
      <c r="JB6371" s="187"/>
      <c r="JC6371" s="187"/>
      <c r="JD6371" s="187"/>
      <c r="JE6371" s="187"/>
      <c r="JF6371" s="187"/>
      <c r="JG6371" s="187"/>
    </row>
    <row r="6372" spans="1:267" s="161" customFormat="1" ht="19.5" customHeight="1" x14ac:dyDescent="0.25">
      <c r="A6372" s="50" t="s">
        <v>268</v>
      </c>
      <c r="B6372" s="27">
        <v>8</v>
      </c>
      <c r="C6372" s="27">
        <v>1</v>
      </c>
      <c r="D6372" s="27">
        <v>7</v>
      </c>
      <c r="E6372" s="27">
        <v>0</v>
      </c>
      <c r="F6372" s="27">
        <v>1</v>
      </c>
      <c r="G6372" s="27">
        <v>0</v>
      </c>
      <c r="H6372" s="27">
        <v>0</v>
      </c>
      <c r="I6372" s="27">
        <v>5.5</v>
      </c>
      <c r="J6372" s="27">
        <v>0</v>
      </c>
      <c r="K6372" s="27">
        <v>1</v>
      </c>
      <c r="L6372" s="112"/>
      <c r="M6372" s="27">
        <f>SUM(B6372:K6372)</f>
        <v>23.5</v>
      </c>
      <c r="N6372" s="27">
        <v>14</v>
      </c>
      <c r="O6372" s="185">
        <f>M6372/84</f>
        <v>0.27976190476190477</v>
      </c>
      <c r="P6372" s="55" t="s">
        <v>446</v>
      </c>
      <c r="Q6372" s="19" t="s">
        <v>8911</v>
      </c>
      <c r="R6372" s="41" t="s">
        <v>967</v>
      </c>
      <c r="S6372" s="19" t="s">
        <v>546</v>
      </c>
      <c r="T6372" s="28" t="s">
        <v>3672</v>
      </c>
      <c r="U6372" s="17">
        <v>8</v>
      </c>
      <c r="V6372" s="20" t="s">
        <v>519</v>
      </c>
      <c r="W6372" s="18" t="s">
        <v>7212</v>
      </c>
      <c r="X6372" s="18" t="s">
        <v>451</v>
      </c>
      <c r="Y6372" s="29" t="s">
        <v>513</v>
      </c>
      <c r="Z6372" s="61"/>
      <c r="AA6372" s="214"/>
      <c r="AB6372" s="214"/>
      <c r="AC6372" s="214"/>
      <c r="AD6372" s="214"/>
      <c r="AE6372" s="214"/>
      <c r="AF6372" s="214"/>
      <c r="AG6372" s="214"/>
      <c r="AH6372" s="214"/>
      <c r="AI6372" s="214"/>
      <c r="AJ6372" s="214"/>
      <c r="AK6372" s="214"/>
      <c r="AL6372" s="214"/>
      <c r="AM6372" s="214"/>
      <c r="AN6372" s="214"/>
      <c r="AO6372" s="214"/>
      <c r="AP6372" s="214"/>
      <c r="AQ6372" s="214"/>
      <c r="AR6372" s="214"/>
      <c r="AS6372" s="214"/>
      <c r="AT6372" s="214"/>
      <c r="AU6372" s="214"/>
      <c r="AV6372" s="214"/>
      <c r="AW6372" s="214"/>
      <c r="AX6372" s="214"/>
      <c r="AY6372" s="214"/>
      <c r="AZ6372" s="214"/>
      <c r="BA6372" s="214"/>
      <c r="BB6372" s="214"/>
      <c r="BC6372" s="214"/>
      <c r="BD6372" s="214"/>
      <c r="BE6372" s="214"/>
      <c r="BF6372" s="214"/>
      <c r="BG6372" s="214"/>
      <c r="BH6372" s="214"/>
      <c r="BI6372" s="214"/>
      <c r="BJ6372" s="214"/>
      <c r="BK6372" s="214"/>
      <c r="BL6372" s="214"/>
      <c r="BM6372" s="214"/>
      <c r="BN6372" s="214"/>
      <c r="BO6372" s="214"/>
      <c r="BP6372" s="214"/>
      <c r="BQ6372" s="214"/>
      <c r="BR6372" s="214"/>
      <c r="BS6372" s="214"/>
      <c r="BT6372" s="214"/>
      <c r="BU6372" s="214"/>
      <c r="BV6372" s="214"/>
      <c r="BW6372" s="214"/>
      <c r="BX6372" s="214"/>
      <c r="BY6372" s="214"/>
      <c r="BZ6372" s="214"/>
      <c r="CA6372" s="214"/>
      <c r="CB6372" s="214"/>
      <c r="CC6372" s="214"/>
      <c r="CD6372" s="214"/>
      <c r="CE6372" s="214"/>
      <c r="CF6372" s="214"/>
      <c r="CG6372" s="214"/>
      <c r="CH6372" s="214"/>
      <c r="CI6372" s="214"/>
      <c r="CJ6372" s="214"/>
      <c r="CK6372" s="214"/>
      <c r="CL6372" s="214"/>
      <c r="CM6372" s="214"/>
      <c r="CN6372" s="214"/>
      <c r="CO6372" s="214"/>
      <c r="CP6372" s="214"/>
      <c r="CQ6372" s="214"/>
      <c r="CR6372" s="214"/>
      <c r="CS6372" s="214"/>
      <c r="CT6372" s="214"/>
      <c r="CU6372" s="214"/>
      <c r="CV6372" s="214"/>
      <c r="CW6372" s="214"/>
      <c r="CX6372" s="214"/>
      <c r="CY6372" s="214"/>
      <c r="CZ6372" s="214"/>
      <c r="DA6372" s="214"/>
      <c r="DB6372" s="214"/>
      <c r="DC6372" s="214"/>
      <c r="DD6372" s="214"/>
      <c r="DE6372" s="214"/>
      <c r="DF6372" s="214"/>
      <c r="DG6372" s="214"/>
      <c r="DH6372" s="214"/>
      <c r="DI6372" s="214"/>
      <c r="DJ6372" s="214"/>
      <c r="DK6372" s="214"/>
      <c r="DL6372" s="214"/>
      <c r="DM6372" s="214"/>
      <c r="DN6372" s="214"/>
      <c r="DO6372" s="214"/>
      <c r="DP6372" s="214"/>
      <c r="DQ6372" s="214"/>
      <c r="DR6372" s="214"/>
      <c r="DS6372" s="214"/>
      <c r="DT6372" s="214"/>
      <c r="DU6372" s="214"/>
      <c r="DV6372" s="214"/>
      <c r="DW6372" s="214"/>
      <c r="DX6372" s="214"/>
      <c r="DY6372" s="214"/>
      <c r="DZ6372" s="214"/>
      <c r="EA6372" s="214"/>
      <c r="EB6372" s="214"/>
      <c r="EC6372" s="214"/>
      <c r="ED6372" s="214"/>
      <c r="EE6372" s="214"/>
      <c r="EF6372" s="214"/>
      <c r="EG6372" s="214"/>
      <c r="EH6372" s="214"/>
      <c r="EI6372" s="214"/>
      <c r="EJ6372" s="214"/>
      <c r="EK6372" s="214"/>
      <c r="EL6372" s="214"/>
      <c r="EM6372" s="214"/>
      <c r="EN6372" s="214"/>
      <c r="EO6372" s="214"/>
      <c r="EP6372" s="214"/>
      <c r="EQ6372" s="214"/>
      <c r="ER6372" s="214"/>
      <c r="ES6372" s="214"/>
      <c r="ET6372" s="214"/>
      <c r="EU6372" s="214"/>
      <c r="EV6372" s="214"/>
      <c r="EW6372" s="214"/>
      <c r="EX6372" s="214"/>
      <c r="EY6372" s="214"/>
      <c r="EZ6372" s="214"/>
      <c r="FA6372" s="214"/>
      <c r="FB6372" s="214"/>
      <c r="FC6372" s="214"/>
      <c r="FD6372" s="214"/>
      <c r="FE6372" s="214"/>
      <c r="FF6372" s="214"/>
      <c r="FG6372" s="214"/>
      <c r="FH6372" s="214"/>
      <c r="FI6372" s="214"/>
      <c r="FJ6372" s="214"/>
      <c r="FK6372" s="214"/>
      <c r="FL6372" s="214"/>
      <c r="FM6372" s="214"/>
      <c r="FN6372" s="214"/>
      <c r="FO6372" s="214"/>
      <c r="FP6372" s="214"/>
      <c r="FQ6372" s="214"/>
      <c r="FR6372" s="214"/>
      <c r="FS6372" s="214"/>
      <c r="FT6372" s="214"/>
      <c r="FU6372" s="214"/>
      <c r="FV6372" s="214"/>
      <c r="FW6372" s="214"/>
      <c r="FX6372" s="214"/>
      <c r="FY6372" s="214"/>
      <c r="FZ6372" s="214"/>
      <c r="GA6372" s="214"/>
      <c r="GB6372" s="214"/>
      <c r="GC6372" s="214"/>
      <c r="GD6372" s="214"/>
      <c r="GE6372" s="214"/>
      <c r="GF6372" s="214"/>
      <c r="GG6372" s="214"/>
      <c r="GH6372" s="214"/>
      <c r="GI6372" s="214"/>
      <c r="GJ6372" s="214"/>
      <c r="GK6372" s="214"/>
      <c r="GL6372" s="214"/>
      <c r="GM6372" s="214"/>
      <c r="GN6372" s="214"/>
      <c r="GO6372" s="214"/>
      <c r="GP6372" s="214"/>
      <c r="GQ6372" s="214"/>
      <c r="GR6372" s="214"/>
      <c r="GS6372" s="214"/>
      <c r="GT6372" s="214"/>
      <c r="GU6372" s="214"/>
      <c r="GV6372" s="214"/>
      <c r="GW6372" s="214"/>
      <c r="GX6372" s="214"/>
      <c r="GY6372" s="214"/>
      <c r="GZ6372" s="214"/>
      <c r="HA6372" s="214"/>
      <c r="HB6372" s="214"/>
      <c r="HC6372" s="214"/>
      <c r="HD6372" s="214"/>
      <c r="HE6372" s="214"/>
      <c r="HF6372" s="214"/>
      <c r="HG6372" s="214"/>
      <c r="HH6372" s="214"/>
      <c r="HI6372" s="214"/>
      <c r="HJ6372" s="214"/>
      <c r="HK6372" s="214"/>
      <c r="HL6372" s="214"/>
      <c r="HM6372" s="214"/>
      <c r="HN6372" s="214"/>
      <c r="HO6372" s="214"/>
      <c r="HP6372" s="214"/>
      <c r="HQ6372" s="214"/>
      <c r="HR6372" s="214"/>
      <c r="HS6372" s="214"/>
      <c r="HT6372" s="214"/>
      <c r="HU6372" s="214"/>
      <c r="HV6372" s="214"/>
      <c r="HW6372" s="214"/>
      <c r="HX6372" s="214"/>
      <c r="HY6372" s="214"/>
      <c r="HZ6372" s="214"/>
      <c r="IA6372" s="214"/>
      <c r="IB6372" s="214"/>
      <c r="IC6372" s="214"/>
      <c r="ID6372" s="214"/>
      <c r="IE6372" s="214"/>
      <c r="IF6372" s="214"/>
      <c r="IG6372" s="214"/>
      <c r="IH6372" s="214"/>
      <c r="II6372" s="214"/>
      <c r="IJ6372" s="214"/>
      <c r="IK6372" s="214"/>
      <c r="IL6372" s="214"/>
      <c r="IM6372" s="214"/>
      <c r="IN6372" s="214"/>
      <c r="IO6372" s="214"/>
      <c r="IP6372" s="214"/>
      <c r="IQ6372" s="214"/>
      <c r="IR6372" s="214"/>
      <c r="IS6372" s="214"/>
      <c r="IT6372" s="214"/>
      <c r="IU6372" s="214"/>
      <c r="IV6372" s="214"/>
      <c r="IW6372" s="214"/>
      <c r="IX6372" s="214"/>
      <c r="IY6372" s="214"/>
      <c r="IZ6372" s="214"/>
      <c r="JA6372" s="214"/>
      <c r="JB6372" s="214"/>
      <c r="JC6372" s="214"/>
      <c r="JD6372" s="214"/>
      <c r="JE6372" s="214"/>
      <c r="JF6372" s="214"/>
      <c r="JG6372" s="214"/>
    </row>
    <row r="6373" spans="1:267" s="161" customFormat="1" ht="19.5" customHeight="1" x14ac:dyDescent="0.25">
      <c r="A6373" s="50" t="s">
        <v>260</v>
      </c>
      <c r="B6373" s="27">
        <v>6</v>
      </c>
      <c r="C6373" s="27">
        <v>6</v>
      </c>
      <c r="D6373" s="27">
        <v>1</v>
      </c>
      <c r="E6373" s="27">
        <v>0</v>
      </c>
      <c r="F6373" s="27">
        <v>0</v>
      </c>
      <c r="G6373" s="27">
        <v>3</v>
      </c>
      <c r="H6373" s="27">
        <v>0</v>
      </c>
      <c r="I6373" s="27">
        <v>3.5</v>
      </c>
      <c r="J6373" s="27">
        <v>2</v>
      </c>
      <c r="K6373" s="27">
        <v>2</v>
      </c>
      <c r="L6373" s="112"/>
      <c r="M6373" s="27">
        <f>SUM(B6373:K6373)</f>
        <v>23.5</v>
      </c>
      <c r="N6373" s="27">
        <v>23</v>
      </c>
      <c r="O6373" s="185">
        <f>M6373/84</f>
        <v>0.27976190476190477</v>
      </c>
      <c r="P6373" s="55" t="s">
        <v>446</v>
      </c>
      <c r="Q6373" s="19" t="s">
        <v>2255</v>
      </c>
      <c r="R6373" s="41" t="s">
        <v>488</v>
      </c>
      <c r="S6373" s="19" t="s">
        <v>599</v>
      </c>
      <c r="T6373" s="28" t="s">
        <v>7641</v>
      </c>
      <c r="U6373" s="17">
        <v>8</v>
      </c>
      <c r="V6373" s="20" t="s">
        <v>637</v>
      </c>
      <c r="W6373" s="18" t="s">
        <v>7646</v>
      </c>
      <c r="X6373" s="18" t="s">
        <v>1403</v>
      </c>
      <c r="Y6373" s="29" t="s">
        <v>569</v>
      </c>
      <c r="Z6373" s="61"/>
    </row>
    <row r="6374" spans="1:267" s="161" customFormat="1" ht="19.5" customHeight="1" x14ac:dyDescent="0.25">
      <c r="A6374" s="50" t="s">
        <v>262</v>
      </c>
      <c r="B6374" s="27">
        <v>9</v>
      </c>
      <c r="C6374" s="27">
        <v>0</v>
      </c>
      <c r="D6374" s="27">
        <v>7</v>
      </c>
      <c r="E6374" s="27">
        <v>0</v>
      </c>
      <c r="F6374" s="27">
        <v>1</v>
      </c>
      <c r="G6374" s="27">
        <v>1</v>
      </c>
      <c r="H6374" s="27">
        <v>0</v>
      </c>
      <c r="I6374" s="27">
        <v>1.5</v>
      </c>
      <c r="J6374" s="27">
        <v>2</v>
      </c>
      <c r="K6374" s="27">
        <v>2</v>
      </c>
      <c r="L6374" s="112"/>
      <c r="M6374" s="27">
        <f>SUM(B6374:K6374)</f>
        <v>23.5</v>
      </c>
      <c r="N6374" s="27">
        <v>15</v>
      </c>
      <c r="O6374" s="185">
        <f>M6374/84</f>
        <v>0.27976190476190477</v>
      </c>
      <c r="P6374" s="55" t="s">
        <v>446</v>
      </c>
      <c r="Q6374" s="19" t="s">
        <v>7157</v>
      </c>
      <c r="R6374" s="41" t="s">
        <v>491</v>
      </c>
      <c r="S6374" s="19" t="s">
        <v>599</v>
      </c>
      <c r="T6374" s="28" t="s">
        <v>3665</v>
      </c>
      <c r="U6374" s="17">
        <v>8</v>
      </c>
      <c r="V6374" s="20" t="s">
        <v>5662</v>
      </c>
      <c r="W6374" s="18" t="s">
        <v>5768</v>
      </c>
      <c r="X6374" s="18" t="s">
        <v>765</v>
      </c>
      <c r="Y6374" s="29" t="s">
        <v>469</v>
      </c>
      <c r="Z6374" s="61"/>
      <c r="AA6374" s="214"/>
      <c r="AB6374" s="214"/>
      <c r="AC6374" s="214"/>
      <c r="AD6374" s="214"/>
      <c r="AE6374" s="214"/>
      <c r="AF6374" s="214"/>
      <c r="AG6374" s="214"/>
      <c r="AH6374" s="214"/>
      <c r="AI6374" s="214"/>
      <c r="AJ6374" s="214"/>
      <c r="AK6374" s="214"/>
      <c r="AL6374" s="214"/>
      <c r="AM6374" s="214"/>
      <c r="AN6374" s="214"/>
      <c r="AO6374" s="214"/>
      <c r="AP6374" s="214"/>
      <c r="AQ6374" s="214"/>
      <c r="AR6374" s="214"/>
      <c r="AS6374" s="214"/>
      <c r="AT6374" s="214"/>
      <c r="AU6374" s="214"/>
      <c r="AV6374" s="214"/>
      <c r="AW6374" s="214"/>
      <c r="AX6374" s="214"/>
      <c r="AY6374" s="214"/>
      <c r="AZ6374" s="214"/>
      <c r="BA6374" s="214"/>
      <c r="BB6374" s="214"/>
      <c r="BC6374" s="214"/>
      <c r="BD6374" s="214"/>
      <c r="BE6374" s="214"/>
      <c r="BF6374" s="214"/>
      <c r="BG6374" s="214"/>
      <c r="BH6374" s="214"/>
      <c r="BI6374" s="214"/>
      <c r="BJ6374" s="214"/>
      <c r="BK6374" s="214"/>
      <c r="BL6374" s="214"/>
      <c r="BM6374" s="214"/>
      <c r="BN6374" s="214"/>
      <c r="BO6374" s="214"/>
      <c r="BP6374" s="214"/>
      <c r="BQ6374" s="214"/>
      <c r="BR6374" s="214"/>
      <c r="BS6374" s="214"/>
      <c r="BT6374" s="214"/>
      <c r="BU6374" s="214"/>
      <c r="BV6374" s="214"/>
      <c r="BW6374" s="214"/>
      <c r="BX6374" s="214"/>
      <c r="BY6374" s="214"/>
      <c r="BZ6374" s="214"/>
      <c r="CA6374" s="214"/>
      <c r="CB6374" s="214"/>
      <c r="CC6374" s="214"/>
      <c r="CD6374" s="214"/>
      <c r="CE6374" s="214"/>
      <c r="CF6374" s="214"/>
      <c r="CG6374" s="214"/>
      <c r="CH6374" s="214"/>
      <c r="CI6374" s="214"/>
      <c r="CJ6374" s="214"/>
      <c r="CK6374" s="214"/>
      <c r="CL6374" s="214"/>
      <c r="CM6374" s="214"/>
      <c r="CN6374" s="214"/>
      <c r="CO6374" s="214"/>
      <c r="CP6374" s="214"/>
      <c r="CQ6374" s="214"/>
      <c r="CR6374" s="214"/>
      <c r="CS6374" s="214"/>
      <c r="CT6374" s="214"/>
      <c r="CU6374" s="214"/>
      <c r="CV6374" s="214"/>
      <c r="CW6374" s="214"/>
      <c r="CX6374" s="214"/>
      <c r="CY6374" s="214"/>
      <c r="CZ6374" s="214"/>
      <c r="DA6374" s="214"/>
      <c r="DB6374" s="214"/>
      <c r="DC6374" s="214"/>
      <c r="DD6374" s="214"/>
      <c r="DE6374" s="214"/>
      <c r="DF6374" s="214"/>
      <c r="DG6374" s="214"/>
      <c r="DH6374" s="214"/>
      <c r="DI6374" s="214"/>
      <c r="DJ6374" s="214"/>
      <c r="DK6374" s="214"/>
      <c r="DL6374" s="214"/>
      <c r="DM6374" s="214"/>
      <c r="DN6374" s="214"/>
      <c r="DO6374" s="214"/>
      <c r="DP6374" s="214"/>
      <c r="DQ6374" s="214"/>
      <c r="DR6374" s="214"/>
      <c r="DS6374" s="214"/>
      <c r="DT6374" s="214"/>
      <c r="DU6374" s="214"/>
      <c r="DV6374" s="214"/>
      <c r="DW6374" s="214"/>
      <c r="DX6374" s="214"/>
      <c r="DY6374" s="214"/>
      <c r="DZ6374" s="214"/>
      <c r="EA6374" s="214"/>
      <c r="EB6374" s="214"/>
      <c r="EC6374" s="214"/>
      <c r="ED6374" s="214"/>
      <c r="EE6374" s="214"/>
      <c r="EF6374" s="214"/>
      <c r="EG6374" s="214"/>
      <c r="EH6374" s="214"/>
      <c r="EI6374" s="214"/>
      <c r="EJ6374" s="214"/>
      <c r="EK6374" s="214"/>
      <c r="EL6374" s="214"/>
      <c r="EM6374" s="214"/>
      <c r="EN6374" s="214"/>
      <c r="EO6374" s="214"/>
      <c r="EP6374" s="214"/>
      <c r="EQ6374" s="214"/>
      <c r="ER6374" s="214"/>
      <c r="ES6374" s="214"/>
      <c r="ET6374" s="214"/>
      <c r="EU6374" s="214"/>
      <c r="EV6374" s="214"/>
      <c r="EW6374" s="214"/>
      <c r="EX6374" s="214"/>
      <c r="EY6374" s="214"/>
      <c r="EZ6374" s="214"/>
      <c r="FA6374" s="214"/>
      <c r="FB6374" s="214"/>
      <c r="FC6374" s="214"/>
      <c r="FD6374" s="214"/>
      <c r="FE6374" s="214"/>
      <c r="FF6374" s="214"/>
      <c r="FG6374" s="214"/>
      <c r="FH6374" s="214"/>
      <c r="FI6374" s="214"/>
      <c r="FJ6374" s="214"/>
      <c r="FK6374" s="214"/>
      <c r="FL6374" s="214"/>
      <c r="FM6374" s="214"/>
      <c r="FN6374" s="214"/>
      <c r="FO6374" s="214"/>
      <c r="FP6374" s="214"/>
      <c r="FQ6374" s="214"/>
      <c r="FR6374" s="214"/>
      <c r="FS6374" s="214"/>
      <c r="FT6374" s="214"/>
      <c r="FU6374" s="214"/>
      <c r="FV6374" s="214"/>
      <c r="FW6374" s="214"/>
      <c r="FX6374" s="214"/>
      <c r="FY6374" s="214"/>
      <c r="FZ6374" s="214"/>
      <c r="GA6374" s="214"/>
      <c r="GB6374" s="214"/>
      <c r="GC6374" s="214"/>
      <c r="GD6374" s="214"/>
      <c r="GE6374" s="214"/>
      <c r="GF6374" s="214"/>
      <c r="GG6374" s="214"/>
      <c r="GH6374" s="214"/>
      <c r="GI6374" s="214"/>
      <c r="GJ6374" s="214"/>
      <c r="GK6374" s="214"/>
      <c r="GL6374" s="214"/>
      <c r="GM6374" s="214"/>
      <c r="GN6374" s="214"/>
      <c r="GO6374" s="214"/>
      <c r="GP6374" s="214"/>
      <c r="GQ6374" s="214"/>
      <c r="GR6374" s="214"/>
      <c r="GS6374" s="214"/>
      <c r="GT6374" s="214"/>
      <c r="GU6374" s="214"/>
      <c r="GV6374" s="214"/>
      <c r="GW6374" s="214"/>
      <c r="GX6374" s="214"/>
      <c r="GY6374" s="214"/>
      <c r="GZ6374" s="214"/>
      <c r="HA6374" s="214"/>
      <c r="HB6374" s="214"/>
      <c r="HC6374" s="214"/>
      <c r="HD6374" s="214"/>
      <c r="HE6374" s="214"/>
      <c r="HF6374" s="214"/>
      <c r="HG6374" s="214"/>
      <c r="HH6374" s="214"/>
      <c r="HI6374" s="214"/>
      <c r="HJ6374" s="214"/>
      <c r="HK6374" s="214"/>
      <c r="HL6374" s="214"/>
      <c r="HM6374" s="214"/>
      <c r="HN6374" s="214"/>
      <c r="HO6374" s="214"/>
      <c r="HP6374" s="214"/>
      <c r="HQ6374" s="214"/>
      <c r="HR6374" s="214"/>
      <c r="HS6374" s="214"/>
      <c r="HT6374" s="214"/>
      <c r="HU6374" s="214"/>
      <c r="HV6374" s="214"/>
      <c r="HW6374" s="214"/>
      <c r="HX6374" s="214"/>
      <c r="HY6374" s="214"/>
      <c r="HZ6374" s="214"/>
      <c r="IA6374" s="214"/>
      <c r="IB6374" s="214"/>
      <c r="IC6374" s="214"/>
      <c r="ID6374" s="214"/>
      <c r="IE6374" s="214"/>
      <c r="IF6374" s="214"/>
      <c r="IG6374" s="214"/>
      <c r="IH6374" s="214"/>
      <c r="II6374" s="214"/>
      <c r="IJ6374" s="214"/>
      <c r="IK6374" s="214"/>
      <c r="IL6374" s="214"/>
      <c r="IM6374" s="214"/>
      <c r="IN6374" s="214"/>
      <c r="IO6374" s="214"/>
      <c r="IP6374" s="214"/>
      <c r="IQ6374" s="214"/>
      <c r="IR6374" s="214"/>
      <c r="IS6374" s="214"/>
      <c r="IT6374" s="214"/>
      <c r="IU6374" s="214"/>
      <c r="IV6374" s="214"/>
      <c r="IW6374" s="214"/>
      <c r="IX6374" s="214"/>
      <c r="IY6374" s="214"/>
      <c r="IZ6374" s="214"/>
      <c r="JA6374" s="214"/>
      <c r="JB6374" s="214"/>
      <c r="JC6374" s="214"/>
      <c r="JD6374" s="214"/>
      <c r="JE6374" s="214"/>
      <c r="JF6374" s="214"/>
      <c r="JG6374" s="214"/>
    </row>
    <row r="6375" spans="1:267" s="161" customFormat="1" ht="19.5" customHeight="1" x14ac:dyDescent="0.25">
      <c r="A6375" s="50" t="s">
        <v>252</v>
      </c>
      <c r="B6375" s="27">
        <v>8</v>
      </c>
      <c r="C6375" s="27">
        <v>6</v>
      </c>
      <c r="D6375" s="27">
        <v>0.5</v>
      </c>
      <c r="E6375" s="27">
        <v>0</v>
      </c>
      <c r="F6375" s="27">
        <v>0</v>
      </c>
      <c r="G6375" s="27">
        <v>3</v>
      </c>
      <c r="H6375" s="27">
        <v>0</v>
      </c>
      <c r="I6375" s="27">
        <v>4</v>
      </c>
      <c r="J6375" s="27">
        <v>0</v>
      </c>
      <c r="K6375" s="27">
        <v>2</v>
      </c>
      <c r="L6375" s="112"/>
      <c r="M6375" s="27">
        <f>SUM(B6375:K6375)</f>
        <v>23.5</v>
      </c>
      <c r="N6375" s="27">
        <v>2</v>
      </c>
      <c r="O6375" s="185">
        <f>M6375/84</f>
        <v>0.27976190476190477</v>
      </c>
      <c r="P6375" s="55" t="s">
        <v>446</v>
      </c>
      <c r="Q6375" s="19" t="s">
        <v>8695</v>
      </c>
      <c r="R6375" s="41" t="s">
        <v>607</v>
      </c>
      <c r="S6375" s="19" t="s">
        <v>800</v>
      </c>
      <c r="T6375" s="28" t="s">
        <v>8132</v>
      </c>
      <c r="U6375" s="17">
        <v>8</v>
      </c>
      <c r="V6375" s="20" t="s">
        <v>682</v>
      </c>
      <c r="W6375" s="18" t="s">
        <v>4267</v>
      </c>
      <c r="X6375" s="18" t="s">
        <v>4268</v>
      </c>
      <c r="Y6375" s="29" t="s">
        <v>923</v>
      </c>
      <c r="Z6375" s="61"/>
      <c r="AA6375" s="214"/>
      <c r="AB6375" s="214"/>
      <c r="AC6375" s="214"/>
      <c r="AD6375" s="214"/>
      <c r="AE6375" s="214"/>
      <c r="AF6375" s="214"/>
      <c r="AG6375" s="214"/>
      <c r="AH6375" s="214"/>
      <c r="AI6375" s="214"/>
      <c r="AJ6375" s="214"/>
      <c r="AK6375" s="214"/>
      <c r="AL6375" s="214"/>
      <c r="AM6375" s="214"/>
      <c r="AN6375" s="214"/>
      <c r="AO6375" s="214"/>
      <c r="AP6375" s="214"/>
      <c r="AQ6375" s="214"/>
      <c r="AR6375" s="214"/>
      <c r="AS6375" s="214"/>
      <c r="AT6375" s="214"/>
      <c r="AU6375" s="214"/>
      <c r="AV6375" s="214"/>
      <c r="AW6375" s="214"/>
      <c r="AX6375" s="214"/>
      <c r="AY6375" s="214"/>
      <c r="AZ6375" s="214"/>
      <c r="BA6375" s="214"/>
      <c r="BB6375" s="214"/>
      <c r="BC6375" s="214"/>
      <c r="BD6375" s="214"/>
      <c r="BE6375" s="214"/>
      <c r="BF6375" s="214"/>
      <c r="BG6375" s="214"/>
      <c r="BH6375" s="214"/>
      <c r="BI6375" s="214"/>
      <c r="BJ6375" s="214"/>
      <c r="BK6375" s="214"/>
      <c r="BL6375" s="214"/>
      <c r="BM6375" s="214"/>
      <c r="BN6375" s="214"/>
      <c r="BO6375" s="214"/>
      <c r="BP6375" s="214"/>
      <c r="BQ6375" s="214"/>
      <c r="BR6375" s="214"/>
      <c r="BS6375" s="214"/>
      <c r="BT6375" s="214"/>
      <c r="BU6375" s="214"/>
      <c r="BV6375" s="214"/>
      <c r="BW6375" s="214"/>
      <c r="BX6375" s="214"/>
      <c r="BY6375" s="214"/>
      <c r="BZ6375" s="214"/>
      <c r="CA6375" s="214"/>
      <c r="CB6375" s="214"/>
      <c r="CC6375" s="214"/>
      <c r="CD6375" s="214"/>
      <c r="CE6375" s="214"/>
      <c r="CF6375" s="214"/>
      <c r="CG6375" s="214"/>
      <c r="CH6375" s="214"/>
      <c r="CI6375" s="214"/>
      <c r="CJ6375" s="214"/>
      <c r="CK6375" s="214"/>
      <c r="CL6375" s="214"/>
      <c r="CM6375" s="214"/>
      <c r="CN6375" s="214"/>
      <c r="CO6375" s="214"/>
      <c r="CP6375" s="214"/>
      <c r="CQ6375" s="214"/>
      <c r="CR6375" s="214"/>
      <c r="CS6375" s="214"/>
      <c r="CT6375" s="214"/>
      <c r="CU6375" s="214"/>
      <c r="CV6375" s="214"/>
      <c r="CW6375" s="214"/>
      <c r="CX6375" s="214"/>
      <c r="CY6375" s="214"/>
      <c r="CZ6375" s="214"/>
      <c r="DA6375" s="214"/>
      <c r="DB6375" s="214"/>
      <c r="DC6375" s="214"/>
      <c r="DD6375" s="214"/>
      <c r="DE6375" s="214"/>
      <c r="DF6375" s="214"/>
      <c r="DG6375" s="214"/>
      <c r="DH6375" s="214"/>
      <c r="DI6375" s="214"/>
      <c r="DJ6375" s="214"/>
      <c r="DK6375" s="214"/>
      <c r="DL6375" s="214"/>
      <c r="DM6375" s="214"/>
      <c r="DN6375" s="214"/>
      <c r="DO6375" s="214"/>
      <c r="DP6375" s="214"/>
      <c r="DQ6375" s="214"/>
      <c r="DR6375" s="214"/>
      <c r="DS6375" s="214"/>
      <c r="DT6375" s="214"/>
      <c r="DU6375" s="214"/>
      <c r="DV6375" s="214"/>
      <c r="DW6375" s="214"/>
      <c r="DX6375" s="214"/>
      <c r="DY6375" s="214"/>
      <c r="DZ6375" s="214"/>
      <c r="EA6375" s="214"/>
      <c r="EB6375" s="214"/>
      <c r="EC6375" s="214"/>
      <c r="ED6375" s="214"/>
      <c r="EE6375" s="214"/>
      <c r="EF6375" s="214"/>
      <c r="EG6375" s="214"/>
      <c r="EH6375" s="214"/>
      <c r="EI6375" s="214"/>
      <c r="EJ6375" s="214"/>
      <c r="EK6375" s="214"/>
      <c r="EL6375" s="214"/>
      <c r="EM6375" s="214"/>
      <c r="EN6375" s="214"/>
      <c r="EO6375" s="214"/>
      <c r="EP6375" s="214"/>
      <c r="EQ6375" s="214"/>
      <c r="ER6375" s="214"/>
      <c r="ES6375" s="214"/>
      <c r="ET6375" s="214"/>
      <c r="EU6375" s="214"/>
      <c r="EV6375" s="214"/>
      <c r="EW6375" s="214"/>
      <c r="EX6375" s="214"/>
      <c r="EY6375" s="214"/>
      <c r="EZ6375" s="214"/>
      <c r="FA6375" s="214"/>
      <c r="FB6375" s="214"/>
      <c r="FC6375" s="214"/>
      <c r="FD6375" s="214"/>
      <c r="FE6375" s="214"/>
      <c r="FF6375" s="214"/>
      <c r="FG6375" s="214"/>
      <c r="FH6375" s="214"/>
      <c r="FI6375" s="214"/>
      <c r="FJ6375" s="214"/>
      <c r="FK6375" s="214"/>
      <c r="FL6375" s="214"/>
      <c r="FM6375" s="214"/>
      <c r="FN6375" s="214"/>
      <c r="FO6375" s="214"/>
      <c r="FP6375" s="214"/>
      <c r="FQ6375" s="214"/>
      <c r="FR6375" s="214"/>
      <c r="FS6375" s="214"/>
      <c r="FT6375" s="214"/>
      <c r="FU6375" s="214"/>
      <c r="FV6375" s="214"/>
      <c r="FW6375" s="214"/>
      <c r="FX6375" s="214"/>
      <c r="FY6375" s="214"/>
      <c r="FZ6375" s="214"/>
      <c r="GA6375" s="214"/>
      <c r="GB6375" s="214"/>
      <c r="GC6375" s="214"/>
      <c r="GD6375" s="214"/>
      <c r="GE6375" s="214"/>
      <c r="GF6375" s="214"/>
      <c r="GG6375" s="214"/>
      <c r="GH6375" s="214"/>
      <c r="GI6375" s="214"/>
      <c r="GJ6375" s="214"/>
      <c r="GK6375" s="214"/>
      <c r="GL6375" s="214"/>
      <c r="GM6375" s="214"/>
      <c r="GN6375" s="214"/>
      <c r="GO6375" s="214"/>
      <c r="GP6375" s="214"/>
      <c r="GQ6375" s="214"/>
      <c r="GR6375" s="214"/>
      <c r="GS6375" s="214"/>
      <c r="GT6375" s="214"/>
      <c r="GU6375" s="214"/>
      <c r="GV6375" s="214"/>
      <c r="GW6375" s="214"/>
      <c r="GX6375" s="214"/>
      <c r="GY6375" s="214"/>
      <c r="GZ6375" s="214"/>
      <c r="HA6375" s="214"/>
      <c r="HB6375" s="214"/>
      <c r="HC6375" s="214"/>
      <c r="HD6375" s="214"/>
      <c r="HE6375" s="214"/>
      <c r="HF6375" s="214"/>
      <c r="HG6375" s="214"/>
      <c r="HH6375" s="214"/>
      <c r="HI6375" s="214"/>
      <c r="HJ6375" s="214"/>
      <c r="HK6375" s="214"/>
      <c r="HL6375" s="214"/>
      <c r="HM6375" s="214"/>
      <c r="HN6375" s="214"/>
      <c r="HO6375" s="214"/>
      <c r="HP6375" s="214"/>
      <c r="HQ6375" s="214"/>
      <c r="HR6375" s="214"/>
      <c r="HS6375" s="214"/>
      <c r="HT6375" s="214"/>
      <c r="HU6375" s="214"/>
      <c r="HV6375" s="214"/>
      <c r="HW6375" s="214"/>
      <c r="HX6375" s="214"/>
      <c r="HY6375" s="214"/>
      <c r="HZ6375" s="214"/>
      <c r="IA6375" s="214"/>
      <c r="IB6375" s="214"/>
      <c r="IC6375" s="214"/>
      <c r="ID6375" s="214"/>
      <c r="IE6375" s="214"/>
      <c r="IF6375" s="214"/>
      <c r="IG6375" s="214"/>
      <c r="IH6375" s="214"/>
      <c r="II6375" s="214"/>
      <c r="IJ6375" s="214"/>
      <c r="IK6375" s="214"/>
      <c r="IL6375" s="214"/>
      <c r="IM6375" s="214"/>
      <c r="IN6375" s="214"/>
      <c r="IO6375" s="214"/>
      <c r="IP6375" s="214"/>
      <c r="IQ6375" s="214"/>
      <c r="IR6375" s="214"/>
      <c r="IS6375" s="214"/>
      <c r="IT6375" s="214"/>
      <c r="IU6375" s="214"/>
      <c r="IV6375" s="214"/>
      <c r="IW6375" s="214"/>
      <c r="IX6375" s="214"/>
      <c r="IY6375" s="214"/>
      <c r="IZ6375" s="214"/>
      <c r="JA6375" s="214"/>
      <c r="JB6375" s="214"/>
      <c r="JC6375" s="214"/>
      <c r="JD6375" s="214"/>
      <c r="JE6375" s="214"/>
      <c r="JF6375" s="214"/>
      <c r="JG6375" s="214"/>
    </row>
    <row r="6376" spans="1:267" s="161" customFormat="1" ht="19.5" customHeight="1" x14ac:dyDescent="0.25">
      <c r="A6376" s="50" t="s">
        <v>253</v>
      </c>
      <c r="B6376" s="27">
        <v>9</v>
      </c>
      <c r="C6376" s="27">
        <v>5</v>
      </c>
      <c r="D6376" s="27">
        <v>1.5</v>
      </c>
      <c r="E6376" s="27">
        <v>0</v>
      </c>
      <c r="F6376" s="27">
        <v>0.5</v>
      </c>
      <c r="G6376" s="27">
        <v>1</v>
      </c>
      <c r="H6376" s="27">
        <v>0</v>
      </c>
      <c r="I6376" s="27">
        <v>5.5</v>
      </c>
      <c r="J6376" s="27">
        <v>0</v>
      </c>
      <c r="K6376" s="27">
        <v>1</v>
      </c>
      <c r="L6376" s="112"/>
      <c r="M6376" s="27">
        <f>SUM(B6376:K6376)</f>
        <v>23.5</v>
      </c>
      <c r="N6376" s="27">
        <v>3</v>
      </c>
      <c r="O6376" s="185">
        <f>M6376/84</f>
        <v>0.27976190476190477</v>
      </c>
      <c r="P6376" s="55" t="s">
        <v>446</v>
      </c>
      <c r="Q6376" s="19" t="s">
        <v>8832</v>
      </c>
      <c r="R6376" s="41" t="s">
        <v>491</v>
      </c>
      <c r="S6376" s="19" t="s">
        <v>469</v>
      </c>
      <c r="T6376" s="28" t="s">
        <v>3667</v>
      </c>
      <c r="U6376" s="17">
        <v>8</v>
      </c>
      <c r="V6376" s="20" t="s">
        <v>682</v>
      </c>
      <c r="W6376" s="18" t="s">
        <v>6184</v>
      </c>
      <c r="X6376" s="18" t="s">
        <v>1139</v>
      </c>
      <c r="Y6376" s="29" t="s">
        <v>628</v>
      </c>
      <c r="Z6376" s="61"/>
      <c r="AA6376" s="214"/>
      <c r="AB6376" s="214"/>
      <c r="AC6376" s="214"/>
      <c r="AD6376" s="214"/>
      <c r="AE6376" s="214"/>
      <c r="AF6376" s="214"/>
      <c r="AG6376" s="214"/>
      <c r="AH6376" s="214"/>
      <c r="AI6376" s="214"/>
      <c r="AJ6376" s="214"/>
      <c r="AK6376" s="214"/>
      <c r="AL6376" s="214"/>
      <c r="AM6376" s="214"/>
      <c r="AN6376" s="214"/>
      <c r="AO6376" s="214"/>
      <c r="AP6376" s="214"/>
      <c r="AQ6376" s="214"/>
      <c r="AR6376" s="214"/>
      <c r="AS6376" s="214"/>
      <c r="AT6376" s="214"/>
      <c r="AU6376" s="214"/>
      <c r="AV6376" s="214"/>
      <c r="AW6376" s="214"/>
      <c r="AX6376" s="214"/>
      <c r="AY6376" s="214"/>
      <c r="AZ6376" s="214"/>
      <c r="BA6376" s="214"/>
      <c r="BB6376" s="214"/>
      <c r="BC6376" s="214"/>
      <c r="BD6376" s="214"/>
      <c r="BE6376" s="214"/>
      <c r="BF6376" s="214"/>
      <c r="BG6376" s="214"/>
      <c r="BH6376" s="214"/>
      <c r="BI6376" s="214"/>
      <c r="BJ6376" s="214"/>
      <c r="BK6376" s="214"/>
      <c r="BL6376" s="214"/>
      <c r="BM6376" s="214"/>
      <c r="BN6376" s="214"/>
      <c r="BO6376" s="214"/>
      <c r="BP6376" s="214"/>
      <c r="BQ6376" s="214"/>
      <c r="BR6376" s="214"/>
      <c r="BS6376" s="214"/>
      <c r="BT6376" s="214"/>
      <c r="BU6376" s="214"/>
      <c r="BV6376" s="214"/>
      <c r="BW6376" s="214"/>
      <c r="BX6376" s="214"/>
      <c r="BY6376" s="214"/>
      <c r="BZ6376" s="214"/>
      <c r="CA6376" s="214"/>
      <c r="CB6376" s="214"/>
      <c r="CC6376" s="214"/>
      <c r="CD6376" s="214"/>
      <c r="CE6376" s="214"/>
      <c r="CF6376" s="214"/>
      <c r="CG6376" s="214"/>
      <c r="CH6376" s="214"/>
      <c r="CI6376" s="214"/>
      <c r="CJ6376" s="214"/>
      <c r="CK6376" s="214"/>
      <c r="CL6376" s="214"/>
      <c r="CM6376" s="214"/>
      <c r="CN6376" s="214"/>
      <c r="CO6376" s="214"/>
      <c r="CP6376" s="214"/>
      <c r="CQ6376" s="214"/>
      <c r="CR6376" s="214"/>
      <c r="CS6376" s="214"/>
      <c r="CT6376" s="214"/>
      <c r="CU6376" s="214"/>
      <c r="CV6376" s="214"/>
      <c r="CW6376" s="214"/>
      <c r="CX6376" s="214"/>
      <c r="CY6376" s="214"/>
      <c r="CZ6376" s="214"/>
      <c r="DA6376" s="214"/>
      <c r="DB6376" s="214"/>
      <c r="DC6376" s="214"/>
      <c r="DD6376" s="214"/>
      <c r="DE6376" s="214"/>
      <c r="DF6376" s="214"/>
      <c r="DG6376" s="214"/>
      <c r="DH6376" s="214"/>
      <c r="DI6376" s="214"/>
      <c r="DJ6376" s="214"/>
      <c r="DK6376" s="214"/>
      <c r="DL6376" s="214"/>
      <c r="DM6376" s="214"/>
      <c r="DN6376" s="214"/>
      <c r="DO6376" s="214"/>
      <c r="DP6376" s="214"/>
      <c r="DQ6376" s="214"/>
      <c r="DR6376" s="214"/>
      <c r="DS6376" s="214"/>
      <c r="DT6376" s="214"/>
      <c r="DU6376" s="214"/>
      <c r="DV6376" s="214"/>
      <c r="DW6376" s="214"/>
      <c r="DX6376" s="214"/>
      <c r="DY6376" s="214"/>
      <c r="DZ6376" s="214"/>
      <c r="EA6376" s="214"/>
      <c r="EB6376" s="214"/>
      <c r="EC6376" s="214"/>
      <c r="ED6376" s="214"/>
      <c r="EE6376" s="214"/>
      <c r="EF6376" s="214"/>
      <c r="EG6376" s="214"/>
      <c r="EH6376" s="214"/>
      <c r="EI6376" s="214"/>
      <c r="EJ6376" s="214"/>
      <c r="EK6376" s="214"/>
      <c r="EL6376" s="214"/>
      <c r="EM6376" s="214"/>
      <c r="EN6376" s="214"/>
      <c r="EO6376" s="214"/>
      <c r="EP6376" s="214"/>
      <c r="EQ6376" s="214"/>
      <c r="ER6376" s="214"/>
      <c r="ES6376" s="214"/>
      <c r="ET6376" s="214"/>
      <c r="EU6376" s="214"/>
      <c r="EV6376" s="214"/>
      <c r="EW6376" s="214"/>
      <c r="EX6376" s="214"/>
      <c r="EY6376" s="214"/>
      <c r="EZ6376" s="214"/>
      <c r="FA6376" s="214"/>
      <c r="FB6376" s="214"/>
      <c r="FC6376" s="214"/>
      <c r="FD6376" s="214"/>
      <c r="FE6376" s="214"/>
      <c r="FF6376" s="214"/>
      <c r="FG6376" s="214"/>
      <c r="FH6376" s="214"/>
      <c r="FI6376" s="214"/>
      <c r="FJ6376" s="214"/>
      <c r="FK6376" s="214"/>
      <c r="FL6376" s="214"/>
      <c r="FM6376" s="214"/>
      <c r="FN6376" s="214"/>
      <c r="FO6376" s="214"/>
      <c r="FP6376" s="214"/>
      <c r="FQ6376" s="214"/>
      <c r="FR6376" s="214"/>
      <c r="FS6376" s="214"/>
      <c r="FT6376" s="214"/>
      <c r="FU6376" s="214"/>
      <c r="FV6376" s="214"/>
      <c r="FW6376" s="214"/>
      <c r="FX6376" s="214"/>
      <c r="FY6376" s="214"/>
      <c r="FZ6376" s="214"/>
      <c r="GA6376" s="214"/>
      <c r="GB6376" s="214"/>
      <c r="GC6376" s="214"/>
      <c r="GD6376" s="214"/>
      <c r="GE6376" s="214"/>
      <c r="GF6376" s="214"/>
      <c r="GG6376" s="214"/>
      <c r="GH6376" s="214"/>
      <c r="GI6376" s="214"/>
      <c r="GJ6376" s="214"/>
      <c r="GK6376" s="214"/>
      <c r="GL6376" s="214"/>
      <c r="GM6376" s="214"/>
      <c r="GN6376" s="214"/>
      <c r="GO6376" s="214"/>
      <c r="GP6376" s="214"/>
      <c r="GQ6376" s="214"/>
      <c r="GR6376" s="214"/>
      <c r="GS6376" s="214"/>
      <c r="GT6376" s="214"/>
      <c r="GU6376" s="214"/>
      <c r="GV6376" s="214"/>
      <c r="GW6376" s="214"/>
      <c r="GX6376" s="214"/>
      <c r="GY6376" s="214"/>
      <c r="GZ6376" s="214"/>
      <c r="HA6376" s="214"/>
      <c r="HB6376" s="214"/>
      <c r="HC6376" s="214"/>
      <c r="HD6376" s="214"/>
      <c r="HE6376" s="214"/>
      <c r="HF6376" s="214"/>
      <c r="HG6376" s="214"/>
      <c r="HH6376" s="214"/>
      <c r="HI6376" s="214"/>
      <c r="HJ6376" s="214"/>
      <c r="HK6376" s="214"/>
      <c r="HL6376" s="214"/>
      <c r="HM6376" s="214"/>
      <c r="HN6376" s="214"/>
      <c r="HO6376" s="214"/>
      <c r="HP6376" s="214"/>
      <c r="HQ6376" s="214"/>
      <c r="HR6376" s="214"/>
      <c r="HS6376" s="214"/>
      <c r="HT6376" s="214"/>
      <c r="HU6376" s="214"/>
      <c r="HV6376" s="214"/>
      <c r="HW6376" s="214"/>
      <c r="HX6376" s="214"/>
      <c r="HY6376" s="214"/>
      <c r="HZ6376" s="214"/>
      <c r="IA6376" s="214"/>
      <c r="IB6376" s="214"/>
      <c r="IC6376" s="214"/>
      <c r="ID6376" s="214"/>
      <c r="IE6376" s="214"/>
      <c r="IF6376" s="214"/>
      <c r="IG6376" s="214"/>
      <c r="IH6376" s="214"/>
      <c r="II6376" s="214"/>
      <c r="IJ6376" s="214"/>
      <c r="IK6376" s="214"/>
      <c r="IL6376" s="214"/>
      <c r="IM6376" s="214"/>
      <c r="IN6376" s="214"/>
      <c r="IO6376" s="214"/>
      <c r="IP6376" s="214"/>
      <c r="IQ6376" s="214"/>
      <c r="IR6376" s="214"/>
      <c r="IS6376" s="214"/>
      <c r="IT6376" s="214"/>
      <c r="IU6376" s="214"/>
      <c r="IV6376" s="214"/>
      <c r="IW6376" s="214"/>
      <c r="IX6376" s="214"/>
      <c r="IY6376" s="214"/>
      <c r="IZ6376" s="214"/>
      <c r="JA6376" s="214"/>
      <c r="JB6376" s="214"/>
      <c r="JC6376" s="214"/>
      <c r="JD6376" s="214"/>
      <c r="JE6376" s="214"/>
      <c r="JF6376" s="214"/>
      <c r="JG6376" s="214"/>
    </row>
    <row r="6377" spans="1:267" s="161" customFormat="1" ht="19.5" customHeight="1" x14ac:dyDescent="0.25">
      <c r="A6377" s="42" t="s">
        <v>268</v>
      </c>
      <c r="B6377" s="44">
        <v>7</v>
      </c>
      <c r="C6377" s="44">
        <v>4</v>
      </c>
      <c r="D6377" s="44">
        <v>7</v>
      </c>
      <c r="E6377" s="44">
        <v>0</v>
      </c>
      <c r="F6377" s="44">
        <v>0</v>
      </c>
      <c r="G6377" s="44">
        <v>2</v>
      </c>
      <c r="H6377" s="44">
        <v>0</v>
      </c>
      <c r="I6377" s="44">
        <v>3.5</v>
      </c>
      <c r="J6377" s="44">
        <v>0</v>
      </c>
      <c r="K6377" s="44">
        <v>0</v>
      </c>
      <c r="L6377" s="231"/>
      <c r="M6377" s="27">
        <f>SUM(B6377:K6377)</f>
        <v>23.5</v>
      </c>
      <c r="N6377" s="44">
        <v>17</v>
      </c>
      <c r="O6377" s="185">
        <f>M6377/84</f>
        <v>0.27976190476190477</v>
      </c>
      <c r="P6377" s="48" t="s">
        <v>446</v>
      </c>
      <c r="Q6377" s="45" t="s">
        <v>8727</v>
      </c>
      <c r="R6377" s="46" t="s">
        <v>625</v>
      </c>
      <c r="S6377" s="45" t="s">
        <v>1194</v>
      </c>
      <c r="T6377" s="47" t="s">
        <v>3660</v>
      </c>
      <c r="U6377" s="56">
        <v>8</v>
      </c>
      <c r="V6377" s="57" t="s">
        <v>4133</v>
      </c>
      <c r="W6377" s="58" t="s">
        <v>4610</v>
      </c>
      <c r="X6377" s="58" t="s">
        <v>468</v>
      </c>
      <c r="Y6377" s="59" t="s">
        <v>1078</v>
      </c>
      <c r="Z6377" s="61"/>
      <c r="AA6377" s="214"/>
      <c r="AB6377" s="214"/>
      <c r="AC6377" s="214"/>
      <c r="AD6377" s="214"/>
      <c r="AE6377" s="214"/>
      <c r="AF6377" s="214"/>
      <c r="AG6377" s="214"/>
      <c r="AH6377" s="214"/>
      <c r="AI6377" s="214"/>
      <c r="AJ6377" s="214"/>
      <c r="AK6377" s="214"/>
      <c r="AL6377" s="214"/>
      <c r="AM6377" s="214"/>
      <c r="AN6377" s="214"/>
      <c r="AO6377" s="214"/>
      <c r="AP6377" s="214"/>
      <c r="AQ6377" s="214"/>
      <c r="AR6377" s="214"/>
      <c r="AS6377" s="214"/>
      <c r="AT6377" s="214"/>
      <c r="AU6377" s="214"/>
      <c r="AV6377" s="214"/>
      <c r="AW6377" s="214"/>
      <c r="AX6377" s="214"/>
      <c r="AY6377" s="214"/>
      <c r="AZ6377" s="214"/>
      <c r="BA6377" s="214"/>
      <c r="BB6377" s="214"/>
      <c r="BC6377" s="214"/>
      <c r="BD6377" s="214"/>
      <c r="BE6377" s="214"/>
      <c r="BF6377" s="214"/>
      <c r="BG6377" s="214"/>
      <c r="BH6377" s="214"/>
      <c r="BI6377" s="214"/>
      <c r="BJ6377" s="214"/>
      <c r="BK6377" s="214"/>
      <c r="BL6377" s="214"/>
      <c r="BM6377" s="214"/>
      <c r="BN6377" s="214"/>
      <c r="BO6377" s="214"/>
      <c r="BP6377" s="214"/>
      <c r="BQ6377" s="214"/>
      <c r="BR6377" s="214"/>
      <c r="BS6377" s="214"/>
      <c r="BT6377" s="214"/>
      <c r="BU6377" s="214"/>
      <c r="BV6377" s="214"/>
      <c r="BW6377" s="214"/>
      <c r="BX6377" s="214"/>
      <c r="BY6377" s="214"/>
      <c r="BZ6377" s="214"/>
      <c r="CA6377" s="214"/>
      <c r="CB6377" s="214"/>
      <c r="CC6377" s="214"/>
      <c r="CD6377" s="214"/>
      <c r="CE6377" s="214"/>
      <c r="CF6377" s="214"/>
      <c r="CG6377" s="214"/>
      <c r="CH6377" s="214"/>
      <c r="CI6377" s="214"/>
      <c r="CJ6377" s="214"/>
      <c r="CK6377" s="214"/>
      <c r="CL6377" s="214"/>
      <c r="CM6377" s="214"/>
      <c r="CN6377" s="214"/>
      <c r="CO6377" s="214"/>
      <c r="CP6377" s="214"/>
      <c r="CQ6377" s="214"/>
      <c r="CR6377" s="214"/>
      <c r="CS6377" s="214"/>
      <c r="CT6377" s="214"/>
      <c r="CU6377" s="214"/>
      <c r="CV6377" s="214"/>
      <c r="CW6377" s="214"/>
      <c r="CX6377" s="214"/>
      <c r="CY6377" s="214"/>
      <c r="CZ6377" s="214"/>
      <c r="DA6377" s="214"/>
      <c r="DB6377" s="214"/>
      <c r="DC6377" s="214"/>
      <c r="DD6377" s="214"/>
      <c r="DE6377" s="214"/>
      <c r="DF6377" s="214"/>
      <c r="DG6377" s="214"/>
      <c r="DH6377" s="214"/>
      <c r="DI6377" s="214"/>
      <c r="DJ6377" s="214"/>
      <c r="DK6377" s="214"/>
      <c r="DL6377" s="214"/>
      <c r="DM6377" s="214"/>
      <c r="DN6377" s="214"/>
      <c r="DO6377" s="214"/>
      <c r="DP6377" s="214"/>
      <c r="DQ6377" s="214"/>
      <c r="DR6377" s="214"/>
      <c r="DS6377" s="214"/>
      <c r="DT6377" s="214"/>
      <c r="DU6377" s="214"/>
      <c r="DV6377" s="214"/>
      <c r="DW6377" s="214"/>
      <c r="DX6377" s="214"/>
      <c r="DY6377" s="214"/>
      <c r="DZ6377" s="214"/>
      <c r="EA6377" s="214"/>
      <c r="EB6377" s="214"/>
      <c r="EC6377" s="214"/>
      <c r="ED6377" s="214"/>
      <c r="EE6377" s="214"/>
      <c r="EF6377" s="214"/>
      <c r="EG6377" s="214"/>
      <c r="EH6377" s="214"/>
      <c r="EI6377" s="214"/>
      <c r="EJ6377" s="214"/>
      <c r="EK6377" s="214"/>
      <c r="EL6377" s="214"/>
      <c r="EM6377" s="214"/>
      <c r="EN6377" s="214"/>
      <c r="EO6377" s="214"/>
      <c r="EP6377" s="214"/>
      <c r="EQ6377" s="214"/>
      <c r="ER6377" s="214"/>
      <c r="ES6377" s="214"/>
      <c r="ET6377" s="214"/>
      <c r="EU6377" s="214"/>
      <c r="EV6377" s="214"/>
      <c r="EW6377" s="214"/>
      <c r="EX6377" s="214"/>
      <c r="EY6377" s="214"/>
      <c r="EZ6377" s="214"/>
      <c r="FA6377" s="214"/>
      <c r="FB6377" s="214"/>
      <c r="FC6377" s="214"/>
      <c r="FD6377" s="214"/>
      <c r="FE6377" s="214"/>
      <c r="FF6377" s="214"/>
      <c r="FG6377" s="214"/>
      <c r="FH6377" s="214"/>
      <c r="FI6377" s="214"/>
      <c r="FJ6377" s="214"/>
      <c r="FK6377" s="214"/>
      <c r="FL6377" s="214"/>
      <c r="FM6377" s="214"/>
      <c r="FN6377" s="214"/>
      <c r="FO6377" s="214"/>
      <c r="FP6377" s="214"/>
      <c r="FQ6377" s="214"/>
      <c r="FR6377" s="214"/>
      <c r="FS6377" s="214"/>
      <c r="FT6377" s="214"/>
      <c r="FU6377" s="214"/>
      <c r="FV6377" s="214"/>
      <c r="FW6377" s="214"/>
      <c r="FX6377" s="214"/>
      <c r="FY6377" s="214"/>
      <c r="FZ6377" s="214"/>
      <c r="GA6377" s="214"/>
      <c r="GB6377" s="214"/>
      <c r="GC6377" s="214"/>
      <c r="GD6377" s="214"/>
      <c r="GE6377" s="214"/>
      <c r="GF6377" s="214"/>
      <c r="GG6377" s="214"/>
      <c r="GH6377" s="214"/>
      <c r="GI6377" s="214"/>
      <c r="GJ6377" s="214"/>
      <c r="GK6377" s="214"/>
      <c r="GL6377" s="214"/>
      <c r="GM6377" s="214"/>
      <c r="GN6377" s="214"/>
      <c r="GO6377" s="214"/>
      <c r="GP6377" s="214"/>
      <c r="GQ6377" s="214"/>
      <c r="GR6377" s="214"/>
      <c r="GS6377" s="214"/>
      <c r="GT6377" s="214"/>
      <c r="GU6377" s="214"/>
      <c r="GV6377" s="214"/>
      <c r="GW6377" s="214"/>
      <c r="GX6377" s="214"/>
      <c r="GY6377" s="214"/>
      <c r="GZ6377" s="214"/>
      <c r="HA6377" s="214"/>
      <c r="HB6377" s="214"/>
      <c r="HC6377" s="214"/>
      <c r="HD6377" s="214"/>
      <c r="HE6377" s="214"/>
      <c r="HF6377" s="214"/>
      <c r="HG6377" s="214"/>
      <c r="HH6377" s="214"/>
      <c r="HI6377" s="214"/>
      <c r="HJ6377" s="214"/>
      <c r="HK6377" s="214"/>
      <c r="HL6377" s="214"/>
      <c r="HM6377" s="214"/>
      <c r="HN6377" s="214"/>
      <c r="HO6377" s="214"/>
      <c r="HP6377" s="214"/>
      <c r="HQ6377" s="214"/>
      <c r="HR6377" s="214"/>
      <c r="HS6377" s="214"/>
      <c r="HT6377" s="214"/>
      <c r="HU6377" s="214"/>
      <c r="HV6377" s="214"/>
      <c r="HW6377" s="214"/>
      <c r="HX6377" s="214"/>
      <c r="HY6377" s="214"/>
      <c r="HZ6377" s="214"/>
      <c r="IA6377" s="214"/>
      <c r="IB6377" s="214"/>
      <c r="IC6377" s="214"/>
      <c r="ID6377" s="214"/>
      <c r="IE6377" s="214"/>
      <c r="IF6377" s="214"/>
      <c r="IG6377" s="214"/>
      <c r="IH6377" s="214"/>
      <c r="II6377" s="214"/>
      <c r="IJ6377" s="214"/>
      <c r="IK6377" s="214"/>
      <c r="IL6377" s="214"/>
      <c r="IM6377" s="214"/>
      <c r="IN6377" s="214"/>
      <c r="IO6377" s="214"/>
      <c r="IP6377" s="214"/>
      <c r="IQ6377" s="214"/>
      <c r="IR6377" s="214"/>
      <c r="IS6377" s="214"/>
      <c r="IT6377" s="214"/>
      <c r="IU6377" s="214"/>
      <c r="IV6377" s="214"/>
      <c r="IW6377" s="214"/>
      <c r="IX6377" s="214"/>
      <c r="IY6377" s="214"/>
      <c r="IZ6377" s="214"/>
      <c r="JA6377" s="214"/>
      <c r="JB6377" s="214"/>
      <c r="JC6377" s="214"/>
      <c r="JD6377" s="214"/>
      <c r="JE6377" s="214"/>
      <c r="JF6377" s="214"/>
      <c r="JG6377" s="214"/>
    </row>
    <row r="6378" spans="1:267" s="161" customFormat="1" ht="19.5" customHeight="1" x14ac:dyDescent="0.25">
      <c r="A6378" s="42" t="s">
        <v>261</v>
      </c>
      <c r="B6378" s="44">
        <v>8</v>
      </c>
      <c r="C6378" s="44">
        <v>4</v>
      </c>
      <c r="D6378" s="44">
        <v>0</v>
      </c>
      <c r="E6378" s="44">
        <v>0</v>
      </c>
      <c r="F6378" s="44">
        <v>3</v>
      </c>
      <c r="G6378" s="44">
        <v>1</v>
      </c>
      <c r="H6378" s="44">
        <v>0</v>
      </c>
      <c r="I6378" s="44">
        <v>5.5</v>
      </c>
      <c r="J6378" s="44">
        <v>0</v>
      </c>
      <c r="K6378" s="44">
        <v>2</v>
      </c>
      <c r="L6378" s="231"/>
      <c r="M6378" s="27">
        <f>SUM(B6378:K6378)</f>
        <v>23.5</v>
      </c>
      <c r="N6378" s="44">
        <v>21</v>
      </c>
      <c r="O6378" s="185">
        <f>M6378/84</f>
        <v>0.27976190476190477</v>
      </c>
      <c r="P6378" s="48" t="s">
        <v>446</v>
      </c>
      <c r="Q6378" s="45" t="s">
        <v>8505</v>
      </c>
      <c r="R6378" s="46" t="s">
        <v>459</v>
      </c>
      <c r="S6378" s="45" t="s">
        <v>1078</v>
      </c>
      <c r="T6378" s="47" t="s">
        <v>7641</v>
      </c>
      <c r="U6378" s="56">
        <v>8</v>
      </c>
      <c r="V6378" s="57" t="s">
        <v>609</v>
      </c>
      <c r="W6378" s="58" t="s">
        <v>7719</v>
      </c>
      <c r="X6378" s="58" t="s">
        <v>855</v>
      </c>
      <c r="Y6378" s="59" t="s">
        <v>1016</v>
      </c>
      <c r="Z6378" s="61"/>
    </row>
    <row r="6379" spans="1:267" s="161" customFormat="1" ht="19.5" customHeight="1" x14ac:dyDescent="0.25">
      <c r="A6379" s="42" t="s">
        <v>274</v>
      </c>
      <c r="B6379" s="44">
        <v>7</v>
      </c>
      <c r="C6379" s="44">
        <v>1</v>
      </c>
      <c r="D6379" s="44">
        <v>4</v>
      </c>
      <c r="E6379" s="44">
        <v>2</v>
      </c>
      <c r="F6379" s="44">
        <v>1</v>
      </c>
      <c r="G6379" s="44">
        <v>1</v>
      </c>
      <c r="H6379" s="44">
        <v>1</v>
      </c>
      <c r="I6379" s="44">
        <v>5</v>
      </c>
      <c r="J6379" s="44">
        <v>0</v>
      </c>
      <c r="K6379" s="44">
        <v>1</v>
      </c>
      <c r="L6379" s="231"/>
      <c r="M6379" s="27">
        <f>SUM(B6379:K6379)</f>
        <v>23</v>
      </c>
      <c r="N6379" s="44">
        <v>7</v>
      </c>
      <c r="O6379" s="185">
        <f>M6379/84</f>
        <v>0.27380952380952384</v>
      </c>
      <c r="P6379" s="48" t="s">
        <v>446</v>
      </c>
      <c r="Q6379" s="45" t="s">
        <v>2783</v>
      </c>
      <c r="R6379" s="46" t="s">
        <v>938</v>
      </c>
      <c r="S6379" s="45" t="s">
        <v>599</v>
      </c>
      <c r="T6379" s="47" t="s">
        <v>8947</v>
      </c>
      <c r="U6379" s="56">
        <v>8</v>
      </c>
      <c r="V6379" s="57" t="s">
        <v>1161</v>
      </c>
      <c r="W6379" s="58" t="s">
        <v>2762</v>
      </c>
      <c r="X6379" s="58" t="s">
        <v>765</v>
      </c>
      <c r="Y6379" s="59" t="s">
        <v>469</v>
      </c>
      <c r="Z6379" s="61"/>
      <c r="AA6379" s="214"/>
      <c r="AB6379" s="214"/>
      <c r="AC6379" s="214"/>
      <c r="AD6379" s="214"/>
      <c r="AE6379" s="214"/>
      <c r="AF6379" s="214"/>
      <c r="AG6379" s="214"/>
      <c r="AH6379" s="214"/>
      <c r="AI6379" s="214"/>
      <c r="AJ6379" s="214"/>
      <c r="AK6379" s="214"/>
      <c r="AL6379" s="214"/>
      <c r="AM6379" s="214"/>
      <c r="AN6379" s="214"/>
      <c r="AO6379" s="214"/>
      <c r="AP6379" s="214"/>
      <c r="AQ6379" s="214"/>
      <c r="AR6379" s="214"/>
      <c r="AS6379" s="214"/>
      <c r="AT6379" s="214"/>
      <c r="AU6379" s="214"/>
      <c r="AV6379" s="214"/>
      <c r="AW6379" s="214"/>
      <c r="AX6379" s="214"/>
      <c r="AY6379" s="214"/>
      <c r="AZ6379" s="214"/>
      <c r="BA6379" s="214"/>
      <c r="BB6379" s="214"/>
      <c r="BC6379" s="214"/>
      <c r="BD6379" s="214"/>
      <c r="BE6379" s="214"/>
      <c r="BF6379" s="214"/>
      <c r="BG6379" s="214"/>
      <c r="BH6379" s="214"/>
      <c r="BI6379" s="214"/>
      <c r="BJ6379" s="214"/>
      <c r="BK6379" s="214"/>
      <c r="BL6379" s="214"/>
      <c r="BM6379" s="214"/>
      <c r="BN6379" s="214"/>
      <c r="BO6379" s="214"/>
      <c r="BP6379" s="214"/>
      <c r="BQ6379" s="214"/>
      <c r="BR6379" s="214"/>
      <c r="BS6379" s="214"/>
      <c r="BT6379" s="214"/>
      <c r="BU6379" s="214"/>
      <c r="BV6379" s="214"/>
      <c r="BW6379" s="214"/>
      <c r="BX6379" s="214"/>
      <c r="BY6379" s="214"/>
      <c r="BZ6379" s="214"/>
      <c r="CA6379" s="214"/>
      <c r="CB6379" s="214"/>
      <c r="CC6379" s="214"/>
      <c r="CD6379" s="214"/>
      <c r="CE6379" s="214"/>
      <c r="CF6379" s="214"/>
      <c r="CG6379" s="214"/>
      <c r="CH6379" s="214"/>
      <c r="CI6379" s="214"/>
      <c r="CJ6379" s="214"/>
      <c r="CK6379" s="214"/>
      <c r="CL6379" s="214"/>
      <c r="CM6379" s="214"/>
      <c r="CN6379" s="214"/>
      <c r="CO6379" s="214"/>
      <c r="CP6379" s="214"/>
      <c r="CQ6379" s="214"/>
      <c r="CR6379" s="214"/>
      <c r="CS6379" s="214"/>
      <c r="CT6379" s="214"/>
      <c r="CU6379" s="214"/>
      <c r="CV6379" s="214"/>
      <c r="CW6379" s="214"/>
      <c r="CX6379" s="214"/>
      <c r="CY6379" s="214"/>
      <c r="CZ6379" s="214"/>
      <c r="DA6379" s="214"/>
      <c r="DB6379" s="214"/>
      <c r="DC6379" s="214"/>
      <c r="DD6379" s="214"/>
      <c r="DE6379" s="214"/>
      <c r="DF6379" s="214"/>
      <c r="DG6379" s="214"/>
      <c r="DH6379" s="214"/>
      <c r="DI6379" s="214"/>
      <c r="DJ6379" s="214"/>
      <c r="DK6379" s="214"/>
      <c r="DL6379" s="214"/>
      <c r="DM6379" s="214"/>
      <c r="DN6379" s="214"/>
      <c r="DO6379" s="214"/>
      <c r="DP6379" s="214"/>
      <c r="DQ6379" s="214"/>
      <c r="DR6379" s="214"/>
      <c r="DS6379" s="214"/>
      <c r="DT6379" s="214"/>
      <c r="DU6379" s="214"/>
      <c r="DV6379" s="214"/>
      <c r="DW6379" s="214"/>
      <c r="DX6379" s="214"/>
      <c r="DY6379" s="214"/>
      <c r="DZ6379" s="214"/>
      <c r="EA6379" s="214"/>
      <c r="EB6379" s="214"/>
      <c r="EC6379" s="214"/>
      <c r="ED6379" s="214"/>
      <c r="EE6379" s="214"/>
      <c r="EF6379" s="214"/>
      <c r="EG6379" s="214"/>
      <c r="EH6379" s="214"/>
      <c r="EI6379" s="214"/>
      <c r="EJ6379" s="214"/>
      <c r="EK6379" s="214"/>
      <c r="EL6379" s="214"/>
      <c r="EM6379" s="214"/>
      <c r="EN6379" s="214"/>
      <c r="EO6379" s="214"/>
      <c r="EP6379" s="214"/>
      <c r="EQ6379" s="214"/>
      <c r="ER6379" s="214"/>
      <c r="ES6379" s="214"/>
      <c r="ET6379" s="214"/>
      <c r="EU6379" s="214"/>
      <c r="EV6379" s="214"/>
      <c r="EW6379" s="214"/>
      <c r="EX6379" s="214"/>
      <c r="EY6379" s="214"/>
      <c r="EZ6379" s="214"/>
      <c r="FA6379" s="214"/>
      <c r="FB6379" s="214"/>
      <c r="FC6379" s="214"/>
      <c r="FD6379" s="214"/>
      <c r="FE6379" s="214"/>
      <c r="FF6379" s="214"/>
      <c r="FG6379" s="214"/>
      <c r="FH6379" s="214"/>
      <c r="FI6379" s="214"/>
      <c r="FJ6379" s="214"/>
      <c r="FK6379" s="214"/>
      <c r="FL6379" s="214"/>
      <c r="FM6379" s="214"/>
      <c r="FN6379" s="214"/>
      <c r="FO6379" s="214"/>
      <c r="FP6379" s="214"/>
      <c r="FQ6379" s="214"/>
      <c r="FR6379" s="214"/>
      <c r="FS6379" s="214"/>
      <c r="FT6379" s="214"/>
      <c r="FU6379" s="214"/>
      <c r="FV6379" s="214"/>
      <c r="FW6379" s="214"/>
      <c r="FX6379" s="214"/>
      <c r="FY6379" s="214"/>
      <c r="FZ6379" s="214"/>
      <c r="GA6379" s="214"/>
      <c r="GB6379" s="214"/>
      <c r="GC6379" s="214"/>
      <c r="GD6379" s="214"/>
      <c r="GE6379" s="214"/>
      <c r="GF6379" s="214"/>
      <c r="GG6379" s="214"/>
      <c r="GH6379" s="214"/>
      <c r="GI6379" s="214"/>
      <c r="GJ6379" s="214"/>
      <c r="GK6379" s="214"/>
      <c r="GL6379" s="214"/>
      <c r="GM6379" s="214"/>
      <c r="GN6379" s="214"/>
      <c r="GO6379" s="214"/>
      <c r="GP6379" s="214"/>
      <c r="GQ6379" s="214"/>
      <c r="GR6379" s="214"/>
      <c r="GS6379" s="214"/>
      <c r="GT6379" s="214"/>
      <c r="GU6379" s="214"/>
      <c r="GV6379" s="214"/>
      <c r="GW6379" s="214"/>
      <c r="GX6379" s="214"/>
      <c r="GY6379" s="214"/>
      <c r="GZ6379" s="214"/>
      <c r="HA6379" s="214"/>
      <c r="HB6379" s="214"/>
      <c r="HC6379" s="214"/>
      <c r="HD6379" s="214"/>
      <c r="HE6379" s="214"/>
      <c r="HF6379" s="214"/>
      <c r="HG6379" s="214"/>
      <c r="HH6379" s="214"/>
      <c r="HI6379" s="214"/>
      <c r="HJ6379" s="214"/>
      <c r="HK6379" s="214"/>
      <c r="HL6379" s="214"/>
      <c r="HM6379" s="214"/>
      <c r="HN6379" s="214"/>
      <c r="HO6379" s="214"/>
      <c r="HP6379" s="214"/>
      <c r="HQ6379" s="214"/>
      <c r="HR6379" s="214"/>
      <c r="HS6379" s="214"/>
      <c r="HT6379" s="214"/>
      <c r="HU6379" s="214"/>
      <c r="HV6379" s="214"/>
      <c r="HW6379" s="214"/>
      <c r="HX6379" s="214"/>
      <c r="HY6379" s="214"/>
      <c r="HZ6379" s="214"/>
      <c r="IA6379" s="214"/>
      <c r="IB6379" s="214"/>
      <c r="IC6379" s="214"/>
      <c r="ID6379" s="214"/>
      <c r="IE6379" s="214"/>
      <c r="IF6379" s="214"/>
      <c r="IG6379" s="214"/>
      <c r="IH6379" s="214"/>
      <c r="II6379" s="214"/>
      <c r="IJ6379" s="214"/>
      <c r="IK6379" s="214"/>
      <c r="IL6379" s="214"/>
      <c r="IM6379" s="214"/>
      <c r="IN6379" s="214"/>
      <c r="IO6379" s="214"/>
      <c r="IP6379" s="214"/>
      <c r="IQ6379" s="214"/>
      <c r="IR6379" s="214"/>
      <c r="IS6379" s="214"/>
      <c r="IT6379" s="214"/>
      <c r="IU6379" s="214"/>
      <c r="IV6379" s="214"/>
      <c r="IW6379" s="214"/>
      <c r="IX6379" s="214"/>
      <c r="IY6379" s="214"/>
      <c r="IZ6379" s="214"/>
      <c r="JA6379" s="214"/>
      <c r="JB6379" s="214"/>
      <c r="JC6379" s="214"/>
      <c r="JD6379" s="214"/>
      <c r="JE6379" s="214"/>
      <c r="JF6379" s="214"/>
      <c r="JG6379" s="214"/>
    </row>
    <row r="6380" spans="1:267" s="161" customFormat="1" ht="19.5" customHeight="1" x14ac:dyDescent="0.25">
      <c r="A6380" s="42" t="s">
        <v>256</v>
      </c>
      <c r="B6380" s="44">
        <v>9</v>
      </c>
      <c r="C6380" s="44">
        <v>5</v>
      </c>
      <c r="D6380" s="44">
        <v>0</v>
      </c>
      <c r="E6380" s="44">
        <v>0</v>
      </c>
      <c r="F6380" s="44">
        <v>0</v>
      </c>
      <c r="G6380" s="44">
        <v>3</v>
      </c>
      <c r="H6380" s="44">
        <v>0</v>
      </c>
      <c r="I6380" s="44">
        <v>5</v>
      </c>
      <c r="J6380" s="44">
        <v>0</v>
      </c>
      <c r="K6380" s="44">
        <v>1</v>
      </c>
      <c r="L6380" s="231"/>
      <c r="M6380" s="27">
        <f>SUM(B6380:K6380)</f>
        <v>23</v>
      </c>
      <c r="N6380" s="44">
        <v>6</v>
      </c>
      <c r="O6380" s="185">
        <f>M6380/84</f>
        <v>0.27380952380952384</v>
      </c>
      <c r="P6380" s="48" t="s">
        <v>446</v>
      </c>
      <c r="Q6380" s="45" t="s">
        <v>8860</v>
      </c>
      <c r="R6380" s="46" t="s">
        <v>481</v>
      </c>
      <c r="S6380" s="45" t="s">
        <v>466</v>
      </c>
      <c r="T6380" s="47" t="s">
        <v>6527</v>
      </c>
      <c r="U6380" s="56">
        <v>8</v>
      </c>
      <c r="V6380" s="57" t="s">
        <v>519</v>
      </c>
      <c r="W6380" s="58" t="s">
        <v>8850</v>
      </c>
      <c r="X6380" s="58" t="s">
        <v>771</v>
      </c>
      <c r="Y6380" s="59" t="s">
        <v>8851</v>
      </c>
      <c r="Z6380" s="61"/>
      <c r="AA6380" s="214"/>
      <c r="AB6380" s="214"/>
      <c r="AC6380" s="214"/>
      <c r="AD6380" s="214"/>
      <c r="AE6380" s="214"/>
      <c r="AF6380" s="214"/>
      <c r="AG6380" s="214"/>
      <c r="AH6380" s="214"/>
      <c r="AI6380" s="214"/>
      <c r="AJ6380" s="214"/>
      <c r="AK6380" s="214"/>
      <c r="AL6380" s="214"/>
      <c r="AM6380" s="214"/>
      <c r="AN6380" s="214"/>
      <c r="AO6380" s="214"/>
      <c r="AP6380" s="214"/>
      <c r="AQ6380" s="214"/>
      <c r="AR6380" s="214"/>
      <c r="AS6380" s="214"/>
      <c r="AT6380" s="214"/>
      <c r="AU6380" s="214"/>
      <c r="AV6380" s="214"/>
      <c r="AW6380" s="214"/>
      <c r="AX6380" s="214"/>
      <c r="AY6380" s="214"/>
      <c r="AZ6380" s="214"/>
      <c r="BA6380" s="214"/>
      <c r="BB6380" s="214"/>
      <c r="BC6380" s="214"/>
      <c r="BD6380" s="214"/>
      <c r="BE6380" s="214"/>
      <c r="BF6380" s="214"/>
      <c r="BG6380" s="214"/>
      <c r="BH6380" s="214"/>
      <c r="BI6380" s="214"/>
      <c r="BJ6380" s="214"/>
      <c r="BK6380" s="214"/>
      <c r="BL6380" s="214"/>
      <c r="BM6380" s="214"/>
      <c r="BN6380" s="214"/>
      <c r="BO6380" s="214"/>
      <c r="BP6380" s="214"/>
      <c r="BQ6380" s="214"/>
      <c r="BR6380" s="214"/>
      <c r="BS6380" s="214"/>
      <c r="BT6380" s="214"/>
      <c r="BU6380" s="214"/>
      <c r="BV6380" s="214"/>
      <c r="BW6380" s="214"/>
      <c r="BX6380" s="214"/>
      <c r="BY6380" s="214"/>
      <c r="BZ6380" s="214"/>
      <c r="CA6380" s="214"/>
      <c r="CB6380" s="214"/>
      <c r="CC6380" s="214"/>
      <c r="CD6380" s="214"/>
      <c r="CE6380" s="214"/>
      <c r="CF6380" s="214"/>
      <c r="CG6380" s="214"/>
      <c r="CH6380" s="214"/>
      <c r="CI6380" s="214"/>
      <c r="CJ6380" s="214"/>
      <c r="CK6380" s="214"/>
      <c r="CL6380" s="214"/>
      <c r="CM6380" s="214"/>
      <c r="CN6380" s="214"/>
      <c r="CO6380" s="214"/>
      <c r="CP6380" s="214"/>
      <c r="CQ6380" s="214"/>
      <c r="CR6380" s="214"/>
      <c r="CS6380" s="214"/>
      <c r="CT6380" s="214"/>
      <c r="CU6380" s="214"/>
      <c r="CV6380" s="214"/>
      <c r="CW6380" s="214"/>
      <c r="CX6380" s="214"/>
      <c r="CY6380" s="214"/>
      <c r="CZ6380" s="214"/>
      <c r="DA6380" s="214"/>
      <c r="DB6380" s="214"/>
      <c r="DC6380" s="214"/>
      <c r="DD6380" s="214"/>
      <c r="DE6380" s="214"/>
      <c r="DF6380" s="214"/>
      <c r="DG6380" s="214"/>
      <c r="DH6380" s="214"/>
      <c r="DI6380" s="214"/>
      <c r="DJ6380" s="214"/>
      <c r="DK6380" s="214"/>
      <c r="DL6380" s="214"/>
      <c r="DM6380" s="214"/>
      <c r="DN6380" s="214"/>
      <c r="DO6380" s="214"/>
      <c r="DP6380" s="214"/>
      <c r="DQ6380" s="214"/>
      <c r="DR6380" s="214"/>
      <c r="DS6380" s="214"/>
      <c r="DT6380" s="214"/>
      <c r="DU6380" s="214"/>
      <c r="DV6380" s="214"/>
      <c r="DW6380" s="214"/>
      <c r="DX6380" s="214"/>
      <c r="DY6380" s="214"/>
      <c r="DZ6380" s="214"/>
      <c r="EA6380" s="214"/>
      <c r="EB6380" s="214"/>
      <c r="EC6380" s="214"/>
      <c r="ED6380" s="214"/>
      <c r="EE6380" s="214"/>
      <c r="EF6380" s="214"/>
      <c r="EG6380" s="214"/>
      <c r="EH6380" s="214"/>
      <c r="EI6380" s="214"/>
      <c r="EJ6380" s="214"/>
      <c r="EK6380" s="214"/>
      <c r="EL6380" s="214"/>
      <c r="EM6380" s="214"/>
      <c r="EN6380" s="214"/>
      <c r="EO6380" s="214"/>
      <c r="EP6380" s="214"/>
      <c r="EQ6380" s="214"/>
      <c r="ER6380" s="214"/>
      <c r="ES6380" s="214"/>
      <c r="ET6380" s="214"/>
      <c r="EU6380" s="214"/>
      <c r="EV6380" s="214"/>
      <c r="EW6380" s="214"/>
      <c r="EX6380" s="214"/>
      <c r="EY6380" s="214"/>
      <c r="EZ6380" s="214"/>
      <c r="FA6380" s="214"/>
      <c r="FB6380" s="214"/>
      <c r="FC6380" s="214"/>
      <c r="FD6380" s="214"/>
      <c r="FE6380" s="214"/>
      <c r="FF6380" s="214"/>
      <c r="FG6380" s="214"/>
      <c r="FH6380" s="214"/>
      <c r="FI6380" s="214"/>
      <c r="FJ6380" s="214"/>
      <c r="FK6380" s="214"/>
      <c r="FL6380" s="214"/>
      <c r="FM6380" s="214"/>
      <c r="FN6380" s="214"/>
      <c r="FO6380" s="214"/>
      <c r="FP6380" s="214"/>
      <c r="FQ6380" s="214"/>
      <c r="FR6380" s="214"/>
      <c r="FS6380" s="214"/>
      <c r="FT6380" s="214"/>
      <c r="FU6380" s="214"/>
      <c r="FV6380" s="214"/>
      <c r="FW6380" s="214"/>
      <c r="FX6380" s="214"/>
      <c r="FY6380" s="214"/>
      <c r="FZ6380" s="214"/>
      <c r="GA6380" s="214"/>
      <c r="GB6380" s="214"/>
      <c r="GC6380" s="214"/>
      <c r="GD6380" s="214"/>
      <c r="GE6380" s="214"/>
      <c r="GF6380" s="214"/>
      <c r="GG6380" s="214"/>
      <c r="GH6380" s="214"/>
      <c r="GI6380" s="214"/>
      <c r="GJ6380" s="214"/>
      <c r="GK6380" s="214"/>
      <c r="GL6380" s="214"/>
      <c r="GM6380" s="214"/>
      <c r="GN6380" s="214"/>
      <c r="GO6380" s="214"/>
      <c r="GP6380" s="214"/>
      <c r="GQ6380" s="214"/>
      <c r="GR6380" s="214"/>
      <c r="GS6380" s="214"/>
      <c r="GT6380" s="214"/>
      <c r="GU6380" s="214"/>
      <c r="GV6380" s="214"/>
      <c r="GW6380" s="214"/>
      <c r="GX6380" s="214"/>
      <c r="GY6380" s="214"/>
      <c r="GZ6380" s="214"/>
      <c r="HA6380" s="214"/>
      <c r="HB6380" s="214"/>
      <c r="HC6380" s="214"/>
      <c r="HD6380" s="214"/>
      <c r="HE6380" s="214"/>
      <c r="HF6380" s="214"/>
      <c r="HG6380" s="214"/>
      <c r="HH6380" s="214"/>
      <c r="HI6380" s="214"/>
      <c r="HJ6380" s="214"/>
      <c r="HK6380" s="214"/>
      <c r="HL6380" s="214"/>
      <c r="HM6380" s="214"/>
      <c r="HN6380" s="214"/>
      <c r="HO6380" s="214"/>
      <c r="HP6380" s="214"/>
      <c r="HQ6380" s="214"/>
      <c r="HR6380" s="214"/>
      <c r="HS6380" s="214"/>
      <c r="HT6380" s="214"/>
      <c r="HU6380" s="214"/>
      <c r="HV6380" s="214"/>
      <c r="HW6380" s="214"/>
      <c r="HX6380" s="214"/>
      <c r="HY6380" s="214"/>
      <c r="HZ6380" s="214"/>
      <c r="IA6380" s="214"/>
      <c r="IB6380" s="214"/>
      <c r="IC6380" s="214"/>
      <c r="ID6380" s="214"/>
      <c r="IE6380" s="214"/>
      <c r="IF6380" s="214"/>
      <c r="IG6380" s="214"/>
      <c r="IH6380" s="214"/>
      <c r="II6380" s="214"/>
      <c r="IJ6380" s="214"/>
      <c r="IK6380" s="214"/>
      <c r="IL6380" s="214"/>
      <c r="IM6380" s="214"/>
      <c r="IN6380" s="214"/>
      <c r="IO6380" s="214"/>
      <c r="IP6380" s="214"/>
      <c r="IQ6380" s="214"/>
      <c r="IR6380" s="214"/>
      <c r="IS6380" s="214"/>
      <c r="IT6380" s="214"/>
      <c r="IU6380" s="214"/>
      <c r="IV6380" s="214"/>
      <c r="IW6380" s="214"/>
      <c r="IX6380" s="214"/>
      <c r="IY6380" s="214"/>
      <c r="IZ6380" s="214"/>
      <c r="JA6380" s="214"/>
      <c r="JB6380" s="214"/>
      <c r="JC6380" s="214"/>
      <c r="JD6380" s="214"/>
      <c r="JE6380" s="214"/>
      <c r="JF6380" s="214"/>
      <c r="JG6380" s="214"/>
    </row>
    <row r="6381" spans="1:267" s="161" customFormat="1" ht="19.5" customHeight="1" x14ac:dyDescent="0.25">
      <c r="A6381" s="42" t="s">
        <v>8941</v>
      </c>
      <c r="B6381" s="44">
        <v>8</v>
      </c>
      <c r="C6381" s="44">
        <v>0</v>
      </c>
      <c r="D6381" s="44">
        <v>2</v>
      </c>
      <c r="E6381" s="44">
        <v>4</v>
      </c>
      <c r="F6381" s="44">
        <v>0</v>
      </c>
      <c r="G6381" s="44">
        <v>4</v>
      </c>
      <c r="H6381" s="44">
        <v>1</v>
      </c>
      <c r="I6381" s="44">
        <v>1</v>
      </c>
      <c r="J6381" s="44">
        <v>0</v>
      </c>
      <c r="K6381" s="44">
        <v>3</v>
      </c>
      <c r="L6381" s="231"/>
      <c r="M6381" s="27">
        <f>SUM(B6381:K6381)</f>
        <v>23</v>
      </c>
      <c r="N6381" s="44">
        <v>2</v>
      </c>
      <c r="O6381" s="185">
        <f>M6381/84</f>
        <v>0.27380952380952384</v>
      </c>
      <c r="P6381" s="48" t="s">
        <v>446</v>
      </c>
      <c r="Q6381" s="45" t="s">
        <v>8942</v>
      </c>
      <c r="R6381" s="46" t="s">
        <v>622</v>
      </c>
      <c r="S6381" s="45" t="s">
        <v>474</v>
      </c>
      <c r="T6381" s="47" t="s">
        <v>6226</v>
      </c>
      <c r="U6381" s="56">
        <v>8</v>
      </c>
      <c r="V6381" s="57" t="s">
        <v>519</v>
      </c>
      <c r="W6381" s="58" t="s">
        <v>6250</v>
      </c>
      <c r="X6381" s="58" t="s">
        <v>6251</v>
      </c>
      <c r="Y6381" s="59" t="s">
        <v>569</v>
      </c>
      <c r="Z6381" s="61"/>
      <c r="AA6381" s="214"/>
      <c r="AB6381" s="214"/>
      <c r="AC6381" s="214"/>
      <c r="AD6381" s="214"/>
      <c r="AE6381" s="214"/>
      <c r="AF6381" s="214"/>
      <c r="AG6381" s="214"/>
      <c r="AH6381" s="214"/>
      <c r="AI6381" s="214"/>
      <c r="AJ6381" s="214"/>
      <c r="AK6381" s="214"/>
      <c r="AL6381" s="214"/>
      <c r="AM6381" s="214"/>
      <c r="AN6381" s="214"/>
      <c r="AO6381" s="214"/>
      <c r="AP6381" s="214"/>
      <c r="AQ6381" s="214"/>
      <c r="AR6381" s="214"/>
      <c r="AS6381" s="214"/>
      <c r="AT6381" s="214"/>
      <c r="AU6381" s="214"/>
      <c r="AV6381" s="214"/>
      <c r="AW6381" s="214"/>
      <c r="AX6381" s="214"/>
      <c r="AY6381" s="214"/>
      <c r="AZ6381" s="214"/>
      <c r="BA6381" s="214"/>
      <c r="BB6381" s="214"/>
      <c r="BC6381" s="214"/>
      <c r="BD6381" s="214"/>
      <c r="BE6381" s="214"/>
      <c r="BF6381" s="214"/>
      <c r="BG6381" s="214"/>
      <c r="BH6381" s="214"/>
      <c r="BI6381" s="214"/>
      <c r="BJ6381" s="214"/>
      <c r="BK6381" s="214"/>
      <c r="BL6381" s="214"/>
      <c r="BM6381" s="214"/>
      <c r="BN6381" s="214"/>
      <c r="BO6381" s="214"/>
      <c r="BP6381" s="214"/>
      <c r="BQ6381" s="214"/>
      <c r="BR6381" s="214"/>
      <c r="BS6381" s="214"/>
      <c r="BT6381" s="214"/>
      <c r="BU6381" s="214"/>
      <c r="BV6381" s="214"/>
      <c r="BW6381" s="214"/>
      <c r="BX6381" s="214"/>
      <c r="BY6381" s="214"/>
      <c r="BZ6381" s="214"/>
      <c r="CA6381" s="214"/>
      <c r="CB6381" s="214"/>
      <c r="CC6381" s="214"/>
      <c r="CD6381" s="214"/>
      <c r="CE6381" s="214"/>
      <c r="CF6381" s="214"/>
      <c r="CG6381" s="214"/>
      <c r="CH6381" s="214"/>
      <c r="CI6381" s="214"/>
      <c r="CJ6381" s="214"/>
      <c r="CK6381" s="214"/>
      <c r="CL6381" s="214"/>
      <c r="CM6381" s="214"/>
      <c r="CN6381" s="214"/>
      <c r="CO6381" s="214"/>
      <c r="CP6381" s="214"/>
      <c r="CQ6381" s="214"/>
      <c r="CR6381" s="214"/>
      <c r="CS6381" s="214"/>
      <c r="CT6381" s="214"/>
      <c r="CU6381" s="214"/>
      <c r="CV6381" s="214"/>
      <c r="CW6381" s="214"/>
      <c r="CX6381" s="214"/>
      <c r="CY6381" s="214"/>
      <c r="CZ6381" s="214"/>
      <c r="DA6381" s="214"/>
      <c r="DB6381" s="214"/>
      <c r="DC6381" s="214"/>
      <c r="DD6381" s="214"/>
      <c r="DE6381" s="214"/>
      <c r="DF6381" s="214"/>
      <c r="DG6381" s="214"/>
      <c r="DH6381" s="214"/>
      <c r="DI6381" s="214"/>
      <c r="DJ6381" s="214"/>
      <c r="DK6381" s="214"/>
      <c r="DL6381" s="214"/>
      <c r="DM6381" s="214"/>
      <c r="DN6381" s="214"/>
      <c r="DO6381" s="214"/>
      <c r="DP6381" s="214"/>
      <c r="DQ6381" s="214"/>
      <c r="DR6381" s="214"/>
      <c r="DS6381" s="214"/>
      <c r="DT6381" s="214"/>
      <c r="DU6381" s="214"/>
      <c r="DV6381" s="214"/>
      <c r="DW6381" s="214"/>
      <c r="DX6381" s="214"/>
      <c r="DY6381" s="214"/>
      <c r="DZ6381" s="214"/>
      <c r="EA6381" s="214"/>
      <c r="EB6381" s="214"/>
      <c r="EC6381" s="214"/>
      <c r="ED6381" s="214"/>
      <c r="EE6381" s="214"/>
      <c r="EF6381" s="214"/>
      <c r="EG6381" s="214"/>
      <c r="EH6381" s="214"/>
      <c r="EI6381" s="214"/>
      <c r="EJ6381" s="214"/>
      <c r="EK6381" s="214"/>
      <c r="EL6381" s="214"/>
      <c r="EM6381" s="214"/>
      <c r="EN6381" s="214"/>
      <c r="EO6381" s="214"/>
      <c r="EP6381" s="214"/>
      <c r="EQ6381" s="214"/>
      <c r="ER6381" s="214"/>
      <c r="ES6381" s="214"/>
      <c r="ET6381" s="214"/>
      <c r="EU6381" s="214"/>
      <c r="EV6381" s="214"/>
      <c r="EW6381" s="214"/>
      <c r="EX6381" s="214"/>
      <c r="EY6381" s="214"/>
      <c r="EZ6381" s="214"/>
      <c r="FA6381" s="214"/>
      <c r="FB6381" s="214"/>
      <c r="FC6381" s="214"/>
      <c r="FD6381" s="214"/>
      <c r="FE6381" s="214"/>
      <c r="FF6381" s="214"/>
      <c r="FG6381" s="214"/>
      <c r="FH6381" s="214"/>
      <c r="FI6381" s="214"/>
      <c r="FJ6381" s="214"/>
      <c r="FK6381" s="214"/>
      <c r="FL6381" s="214"/>
      <c r="FM6381" s="214"/>
      <c r="FN6381" s="214"/>
      <c r="FO6381" s="214"/>
      <c r="FP6381" s="214"/>
      <c r="FQ6381" s="214"/>
      <c r="FR6381" s="214"/>
      <c r="FS6381" s="214"/>
      <c r="FT6381" s="214"/>
      <c r="FU6381" s="214"/>
      <c r="FV6381" s="214"/>
      <c r="FW6381" s="214"/>
      <c r="FX6381" s="214"/>
      <c r="FY6381" s="214"/>
      <c r="FZ6381" s="214"/>
      <c r="GA6381" s="214"/>
      <c r="GB6381" s="214"/>
      <c r="GC6381" s="214"/>
      <c r="GD6381" s="214"/>
      <c r="GE6381" s="214"/>
      <c r="GF6381" s="214"/>
      <c r="GG6381" s="214"/>
      <c r="GH6381" s="214"/>
      <c r="GI6381" s="214"/>
      <c r="GJ6381" s="214"/>
      <c r="GK6381" s="214"/>
      <c r="GL6381" s="214"/>
      <c r="GM6381" s="214"/>
      <c r="GN6381" s="214"/>
      <c r="GO6381" s="214"/>
      <c r="GP6381" s="214"/>
      <c r="GQ6381" s="214"/>
      <c r="GR6381" s="214"/>
      <c r="GS6381" s="214"/>
      <c r="GT6381" s="214"/>
      <c r="GU6381" s="214"/>
      <c r="GV6381" s="214"/>
      <c r="GW6381" s="214"/>
      <c r="GX6381" s="214"/>
      <c r="GY6381" s="214"/>
      <c r="GZ6381" s="214"/>
      <c r="HA6381" s="214"/>
      <c r="HB6381" s="214"/>
      <c r="HC6381" s="214"/>
      <c r="HD6381" s="214"/>
      <c r="HE6381" s="214"/>
      <c r="HF6381" s="214"/>
      <c r="HG6381" s="214"/>
      <c r="HH6381" s="214"/>
      <c r="HI6381" s="214"/>
      <c r="HJ6381" s="214"/>
      <c r="HK6381" s="214"/>
      <c r="HL6381" s="214"/>
      <c r="HM6381" s="214"/>
      <c r="HN6381" s="214"/>
      <c r="HO6381" s="214"/>
      <c r="HP6381" s="214"/>
      <c r="HQ6381" s="214"/>
      <c r="HR6381" s="214"/>
      <c r="HS6381" s="214"/>
      <c r="HT6381" s="214"/>
      <c r="HU6381" s="214"/>
      <c r="HV6381" s="214"/>
      <c r="HW6381" s="214"/>
      <c r="HX6381" s="214"/>
      <c r="HY6381" s="214"/>
      <c r="HZ6381" s="214"/>
      <c r="IA6381" s="214"/>
      <c r="IB6381" s="214"/>
      <c r="IC6381" s="214"/>
      <c r="ID6381" s="214"/>
      <c r="IE6381" s="214"/>
      <c r="IF6381" s="214"/>
      <c r="IG6381" s="214"/>
      <c r="IH6381" s="214"/>
      <c r="II6381" s="214"/>
      <c r="IJ6381" s="214"/>
      <c r="IK6381" s="214"/>
      <c r="IL6381" s="214"/>
      <c r="IM6381" s="214"/>
      <c r="IN6381" s="214"/>
      <c r="IO6381" s="214"/>
      <c r="IP6381" s="214"/>
      <c r="IQ6381" s="214"/>
      <c r="IR6381" s="214"/>
      <c r="IS6381" s="214"/>
      <c r="IT6381" s="214"/>
      <c r="IU6381" s="214"/>
      <c r="IV6381" s="214"/>
      <c r="IW6381" s="214"/>
      <c r="IX6381" s="214"/>
      <c r="IY6381" s="214"/>
      <c r="IZ6381" s="214"/>
      <c r="JA6381" s="214"/>
      <c r="JB6381" s="214"/>
      <c r="JC6381" s="214"/>
      <c r="JD6381" s="214"/>
      <c r="JE6381" s="214"/>
      <c r="JF6381" s="214"/>
      <c r="JG6381" s="214"/>
    </row>
    <row r="6382" spans="1:267" s="161" customFormat="1" ht="19.5" customHeight="1" x14ac:dyDescent="0.25">
      <c r="A6382" s="42" t="s">
        <v>257</v>
      </c>
      <c r="B6382" s="44">
        <v>10</v>
      </c>
      <c r="C6382" s="44">
        <v>1</v>
      </c>
      <c r="D6382" s="44">
        <v>6</v>
      </c>
      <c r="E6382" s="44">
        <v>0</v>
      </c>
      <c r="F6382" s="44">
        <v>1</v>
      </c>
      <c r="G6382" s="44">
        <v>0</v>
      </c>
      <c r="H6382" s="44">
        <v>1</v>
      </c>
      <c r="I6382" s="44">
        <v>4</v>
      </c>
      <c r="J6382" s="44">
        <v>0</v>
      </c>
      <c r="K6382" s="44">
        <v>0</v>
      </c>
      <c r="L6382" s="231"/>
      <c r="M6382" s="27">
        <f>SUM(B6382:K6382)</f>
        <v>23</v>
      </c>
      <c r="N6382" s="44">
        <v>8</v>
      </c>
      <c r="O6382" s="185">
        <f>M6382/84</f>
        <v>0.27380952380952384</v>
      </c>
      <c r="P6382" s="48" t="s">
        <v>446</v>
      </c>
      <c r="Q6382" s="45" t="s">
        <v>467</v>
      </c>
      <c r="R6382" s="46" t="s">
        <v>603</v>
      </c>
      <c r="S6382" s="45" t="s">
        <v>462</v>
      </c>
      <c r="T6382" s="47" t="s">
        <v>2769</v>
      </c>
      <c r="U6382" s="56">
        <v>8</v>
      </c>
      <c r="V6382" s="57" t="s">
        <v>1401</v>
      </c>
      <c r="W6382" s="58" t="s">
        <v>2826</v>
      </c>
      <c r="X6382" s="58" t="s">
        <v>1224</v>
      </c>
      <c r="Y6382" s="59" t="s">
        <v>2839</v>
      </c>
      <c r="Z6382" s="61"/>
    </row>
    <row r="6383" spans="1:267" s="161" customFormat="1" ht="19.5" customHeight="1" x14ac:dyDescent="0.25">
      <c r="A6383" s="42" t="s">
        <v>262</v>
      </c>
      <c r="B6383" s="44">
        <v>8</v>
      </c>
      <c r="C6383" s="44">
        <v>9</v>
      </c>
      <c r="D6383" s="44">
        <v>5</v>
      </c>
      <c r="E6383" s="44">
        <v>0</v>
      </c>
      <c r="F6383" s="44">
        <v>1</v>
      </c>
      <c r="G6383" s="44">
        <v>0</v>
      </c>
      <c r="H6383" s="44">
        <v>0</v>
      </c>
      <c r="I6383" s="44">
        <v>0</v>
      </c>
      <c r="J6383" s="44">
        <v>0</v>
      </c>
      <c r="K6383" s="44">
        <v>0</v>
      </c>
      <c r="L6383" s="231"/>
      <c r="M6383" s="27">
        <f>SUM(B6383:K6383)</f>
        <v>23</v>
      </c>
      <c r="N6383" s="44">
        <v>14</v>
      </c>
      <c r="O6383" s="185">
        <f>M6383/84</f>
        <v>0.27380952380952384</v>
      </c>
      <c r="P6383" s="48" t="s">
        <v>446</v>
      </c>
      <c r="Q6383" s="45" t="s">
        <v>8591</v>
      </c>
      <c r="R6383" s="46" t="s">
        <v>454</v>
      </c>
      <c r="S6383" s="45" t="s">
        <v>565</v>
      </c>
      <c r="T6383" s="47" t="s">
        <v>2589</v>
      </c>
      <c r="U6383" s="56">
        <v>8</v>
      </c>
      <c r="V6383" s="57" t="s">
        <v>519</v>
      </c>
      <c r="W6383" s="58" t="s">
        <v>2647</v>
      </c>
      <c r="X6383" s="58" t="s">
        <v>916</v>
      </c>
      <c r="Y6383" s="59" t="s">
        <v>710</v>
      </c>
      <c r="Z6383" s="61"/>
      <c r="AA6383" s="214"/>
      <c r="AB6383" s="214"/>
      <c r="AC6383" s="214"/>
      <c r="AD6383" s="214"/>
      <c r="AE6383" s="214"/>
      <c r="AF6383" s="214"/>
      <c r="AG6383" s="214"/>
      <c r="AH6383" s="214"/>
      <c r="AI6383" s="214"/>
      <c r="AJ6383" s="214"/>
      <c r="AK6383" s="214"/>
      <c r="AL6383" s="214"/>
      <c r="AM6383" s="214"/>
      <c r="AN6383" s="214"/>
      <c r="AO6383" s="214"/>
      <c r="AP6383" s="214"/>
      <c r="AQ6383" s="214"/>
      <c r="AR6383" s="214"/>
      <c r="AS6383" s="214"/>
      <c r="AT6383" s="214"/>
      <c r="AU6383" s="214"/>
      <c r="AV6383" s="214"/>
      <c r="AW6383" s="214"/>
      <c r="AX6383" s="214"/>
      <c r="AY6383" s="214"/>
      <c r="AZ6383" s="214"/>
      <c r="BA6383" s="214"/>
      <c r="BB6383" s="214"/>
      <c r="BC6383" s="214"/>
      <c r="BD6383" s="214"/>
      <c r="BE6383" s="214"/>
      <c r="BF6383" s="214"/>
      <c r="BG6383" s="214"/>
      <c r="BH6383" s="214"/>
      <c r="BI6383" s="214"/>
      <c r="BJ6383" s="214"/>
      <c r="BK6383" s="214"/>
      <c r="BL6383" s="214"/>
      <c r="BM6383" s="214"/>
      <c r="BN6383" s="214"/>
      <c r="BO6383" s="214"/>
      <c r="BP6383" s="214"/>
      <c r="BQ6383" s="214"/>
      <c r="BR6383" s="214"/>
      <c r="BS6383" s="214"/>
      <c r="BT6383" s="214"/>
      <c r="BU6383" s="214"/>
      <c r="BV6383" s="214"/>
      <c r="BW6383" s="214"/>
      <c r="BX6383" s="214"/>
      <c r="BY6383" s="214"/>
      <c r="BZ6383" s="214"/>
      <c r="CA6383" s="214"/>
      <c r="CB6383" s="214"/>
      <c r="CC6383" s="214"/>
      <c r="CD6383" s="214"/>
      <c r="CE6383" s="214"/>
      <c r="CF6383" s="214"/>
      <c r="CG6383" s="214"/>
      <c r="CH6383" s="214"/>
      <c r="CI6383" s="214"/>
      <c r="CJ6383" s="214"/>
      <c r="CK6383" s="214"/>
      <c r="CL6383" s="214"/>
      <c r="CM6383" s="214"/>
      <c r="CN6383" s="214"/>
      <c r="CO6383" s="214"/>
      <c r="CP6383" s="214"/>
      <c r="CQ6383" s="214"/>
      <c r="CR6383" s="214"/>
      <c r="CS6383" s="214"/>
      <c r="CT6383" s="214"/>
      <c r="CU6383" s="214"/>
      <c r="CV6383" s="214"/>
      <c r="CW6383" s="214"/>
      <c r="CX6383" s="214"/>
      <c r="CY6383" s="214"/>
      <c r="CZ6383" s="214"/>
      <c r="DA6383" s="214"/>
      <c r="DB6383" s="214"/>
      <c r="DC6383" s="214"/>
      <c r="DD6383" s="214"/>
      <c r="DE6383" s="214"/>
      <c r="DF6383" s="214"/>
      <c r="DG6383" s="214"/>
      <c r="DH6383" s="214"/>
      <c r="DI6383" s="214"/>
      <c r="DJ6383" s="214"/>
      <c r="DK6383" s="214"/>
      <c r="DL6383" s="214"/>
      <c r="DM6383" s="214"/>
      <c r="DN6383" s="214"/>
      <c r="DO6383" s="214"/>
      <c r="DP6383" s="214"/>
      <c r="DQ6383" s="214"/>
      <c r="DR6383" s="214"/>
      <c r="DS6383" s="214"/>
      <c r="DT6383" s="214"/>
      <c r="DU6383" s="214"/>
      <c r="DV6383" s="214"/>
      <c r="DW6383" s="214"/>
      <c r="DX6383" s="214"/>
      <c r="DY6383" s="214"/>
      <c r="DZ6383" s="214"/>
      <c r="EA6383" s="214"/>
      <c r="EB6383" s="214"/>
      <c r="EC6383" s="214"/>
      <c r="ED6383" s="214"/>
      <c r="EE6383" s="214"/>
      <c r="EF6383" s="214"/>
      <c r="EG6383" s="214"/>
      <c r="EH6383" s="214"/>
      <c r="EI6383" s="214"/>
      <c r="EJ6383" s="214"/>
      <c r="EK6383" s="214"/>
      <c r="EL6383" s="214"/>
      <c r="EM6383" s="214"/>
      <c r="EN6383" s="214"/>
      <c r="EO6383" s="214"/>
      <c r="EP6383" s="214"/>
      <c r="EQ6383" s="214"/>
      <c r="ER6383" s="214"/>
      <c r="ES6383" s="214"/>
      <c r="ET6383" s="214"/>
      <c r="EU6383" s="214"/>
      <c r="EV6383" s="214"/>
      <c r="EW6383" s="214"/>
      <c r="EX6383" s="214"/>
      <c r="EY6383" s="214"/>
      <c r="EZ6383" s="214"/>
      <c r="FA6383" s="214"/>
      <c r="FB6383" s="214"/>
      <c r="FC6383" s="214"/>
      <c r="FD6383" s="214"/>
      <c r="FE6383" s="214"/>
      <c r="FF6383" s="214"/>
      <c r="FG6383" s="214"/>
      <c r="FH6383" s="214"/>
      <c r="FI6383" s="214"/>
      <c r="FJ6383" s="214"/>
      <c r="FK6383" s="214"/>
      <c r="FL6383" s="214"/>
      <c r="FM6383" s="214"/>
      <c r="FN6383" s="214"/>
      <c r="FO6383" s="214"/>
      <c r="FP6383" s="214"/>
      <c r="FQ6383" s="214"/>
      <c r="FR6383" s="214"/>
      <c r="FS6383" s="214"/>
      <c r="FT6383" s="214"/>
      <c r="FU6383" s="214"/>
      <c r="FV6383" s="214"/>
      <c r="FW6383" s="214"/>
      <c r="FX6383" s="214"/>
      <c r="FY6383" s="214"/>
      <c r="FZ6383" s="214"/>
      <c r="GA6383" s="214"/>
      <c r="GB6383" s="214"/>
      <c r="GC6383" s="214"/>
      <c r="GD6383" s="214"/>
      <c r="GE6383" s="214"/>
      <c r="GF6383" s="214"/>
      <c r="GG6383" s="214"/>
      <c r="GH6383" s="214"/>
      <c r="GI6383" s="214"/>
      <c r="GJ6383" s="214"/>
      <c r="GK6383" s="214"/>
      <c r="GL6383" s="214"/>
      <c r="GM6383" s="214"/>
      <c r="GN6383" s="214"/>
      <c r="GO6383" s="214"/>
      <c r="GP6383" s="214"/>
      <c r="GQ6383" s="214"/>
      <c r="GR6383" s="214"/>
      <c r="GS6383" s="214"/>
      <c r="GT6383" s="214"/>
      <c r="GU6383" s="214"/>
      <c r="GV6383" s="214"/>
      <c r="GW6383" s="214"/>
      <c r="GX6383" s="214"/>
      <c r="GY6383" s="214"/>
      <c r="GZ6383" s="214"/>
      <c r="HA6383" s="214"/>
      <c r="HB6383" s="214"/>
      <c r="HC6383" s="214"/>
      <c r="HD6383" s="214"/>
      <c r="HE6383" s="214"/>
      <c r="HF6383" s="214"/>
      <c r="HG6383" s="214"/>
      <c r="HH6383" s="214"/>
      <c r="HI6383" s="214"/>
      <c r="HJ6383" s="214"/>
      <c r="HK6383" s="214"/>
      <c r="HL6383" s="214"/>
      <c r="HM6383" s="214"/>
      <c r="HN6383" s="214"/>
      <c r="HO6383" s="214"/>
      <c r="HP6383" s="214"/>
      <c r="HQ6383" s="214"/>
      <c r="HR6383" s="214"/>
      <c r="HS6383" s="214"/>
      <c r="HT6383" s="214"/>
      <c r="HU6383" s="214"/>
      <c r="HV6383" s="214"/>
      <c r="HW6383" s="214"/>
      <c r="HX6383" s="214"/>
      <c r="HY6383" s="214"/>
      <c r="HZ6383" s="214"/>
      <c r="IA6383" s="214"/>
      <c r="IB6383" s="214"/>
      <c r="IC6383" s="214"/>
      <c r="ID6383" s="214"/>
      <c r="IE6383" s="214"/>
      <c r="IF6383" s="214"/>
      <c r="IG6383" s="214"/>
      <c r="IH6383" s="214"/>
      <c r="II6383" s="214"/>
      <c r="IJ6383" s="214"/>
      <c r="IK6383" s="214"/>
      <c r="IL6383" s="214"/>
      <c r="IM6383" s="214"/>
      <c r="IN6383" s="214"/>
      <c r="IO6383" s="214"/>
      <c r="IP6383" s="214"/>
      <c r="IQ6383" s="214"/>
      <c r="IR6383" s="214"/>
      <c r="IS6383" s="214"/>
      <c r="IT6383" s="214"/>
      <c r="IU6383" s="214"/>
      <c r="IV6383" s="214"/>
      <c r="IW6383" s="214"/>
      <c r="IX6383" s="214"/>
      <c r="IY6383" s="214"/>
      <c r="IZ6383" s="214"/>
      <c r="JA6383" s="214"/>
      <c r="JB6383" s="214"/>
      <c r="JC6383" s="214"/>
      <c r="JD6383" s="214"/>
      <c r="JE6383" s="214"/>
      <c r="JF6383" s="214"/>
      <c r="JG6383" s="214"/>
    </row>
    <row r="6384" spans="1:267" s="161" customFormat="1" ht="19.5" customHeight="1" x14ac:dyDescent="0.25">
      <c r="A6384" s="42" t="s">
        <v>270</v>
      </c>
      <c r="B6384" s="44">
        <v>8</v>
      </c>
      <c r="C6384" s="44">
        <v>3</v>
      </c>
      <c r="D6384" s="44">
        <v>1.5</v>
      </c>
      <c r="E6384" s="44">
        <v>0</v>
      </c>
      <c r="F6384" s="44">
        <v>3</v>
      </c>
      <c r="G6384" s="44">
        <v>0</v>
      </c>
      <c r="H6384" s="44">
        <v>0</v>
      </c>
      <c r="I6384" s="44">
        <v>6.5</v>
      </c>
      <c r="J6384" s="44">
        <v>0</v>
      </c>
      <c r="K6384" s="44">
        <v>1</v>
      </c>
      <c r="L6384" s="231"/>
      <c r="M6384" s="27">
        <f>SUM(B6384:K6384)</f>
        <v>23</v>
      </c>
      <c r="N6384" s="44">
        <v>15</v>
      </c>
      <c r="O6384" s="185">
        <f>M6384/84</f>
        <v>0.27380952380952384</v>
      </c>
      <c r="P6384" s="48" t="s">
        <v>446</v>
      </c>
      <c r="Q6384" s="45" t="s">
        <v>2396</v>
      </c>
      <c r="R6384" s="46" t="s">
        <v>473</v>
      </c>
      <c r="S6384" s="45" t="s">
        <v>474</v>
      </c>
      <c r="T6384" s="47" t="s">
        <v>2289</v>
      </c>
      <c r="U6384" s="56">
        <v>8</v>
      </c>
      <c r="V6384" s="57" t="s">
        <v>593</v>
      </c>
      <c r="W6384" s="58" t="s">
        <v>968</v>
      </c>
      <c r="X6384" s="58" t="s">
        <v>651</v>
      </c>
      <c r="Y6384" s="59" t="s">
        <v>540</v>
      </c>
      <c r="Z6384" s="61"/>
    </row>
    <row r="6385" spans="1:267" s="161" customFormat="1" ht="19.5" customHeight="1" x14ac:dyDescent="0.25">
      <c r="A6385" s="60" t="s">
        <v>258</v>
      </c>
      <c r="B6385" s="162">
        <v>5</v>
      </c>
      <c r="C6385" s="162">
        <v>4</v>
      </c>
      <c r="D6385" s="162">
        <v>1.5</v>
      </c>
      <c r="E6385" s="162">
        <v>2</v>
      </c>
      <c r="F6385" s="162">
        <v>0</v>
      </c>
      <c r="G6385" s="162">
        <v>2</v>
      </c>
      <c r="H6385" s="162">
        <v>0</v>
      </c>
      <c r="I6385" s="162">
        <v>5.5</v>
      </c>
      <c r="J6385" s="162">
        <v>0</v>
      </c>
      <c r="K6385" s="162">
        <v>3</v>
      </c>
      <c r="L6385" s="232"/>
      <c r="M6385" s="27">
        <f>SUM(B6385:K6385)</f>
        <v>23</v>
      </c>
      <c r="N6385" s="162">
        <v>18</v>
      </c>
      <c r="O6385" s="185">
        <f>M6385/84</f>
        <v>0.27380952380952384</v>
      </c>
      <c r="P6385" s="167" t="s">
        <v>446</v>
      </c>
      <c r="Q6385" s="45" t="s">
        <v>2318</v>
      </c>
      <c r="R6385" s="46" t="s">
        <v>1318</v>
      </c>
      <c r="S6385" s="45" t="s">
        <v>1078</v>
      </c>
      <c r="T6385" s="163" t="s">
        <v>3663</v>
      </c>
      <c r="U6385" s="164">
        <v>8</v>
      </c>
      <c r="V6385" s="57" t="s">
        <v>1190</v>
      </c>
      <c r="W6385" s="165" t="s">
        <v>2821</v>
      </c>
      <c r="X6385" s="165" t="s">
        <v>1224</v>
      </c>
      <c r="Y6385" s="166" t="s">
        <v>486</v>
      </c>
      <c r="Z6385" s="186"/>
      <c r="AA6385" s="187"/>
      <c r="AB6385" s="187"/>
      <c r="AC6385" s="187"/>
      <c r="AD6385" s="187"/>
      <c r="AE6385" s="187"/>
      <c r="AF6385" s="187"/>
      <c r="AG6385" s="187"/>
      <c r="AH6385" s="187"/>
      <c r="AI6385" s="187"/>
      <c r="AJ6385" s="187"/>
      <c r="AK6385" s="187"/>
      <c r="AL6385" s="187"/>
      <c r="AM6385" s="187"/>
      <c r="AN6385" s="187"/>
      <c r="AO6385" s="187"/>
      <c r="AP6385" s="187"/>
      <c r="AQ6385" s="187"/>
      <c r="AR6385" s="187"/>
      <c r="AS6385" s="187"/>
      <c r="AT6385" s="187"/>
      <c r="AU6385" s="187"/>
      <c r="AV6385" s="187"/>
      <c r="AW6385" s="187"/>
      <c r="AX6385" s="187"/>
      <c r="AY6385" s="187"/>
      <c r="AZ6385" s="187"/>
      <c r="BA6385" s="187"/>
      <c r="BB6385" s="187"/>
      <c r="BC6385" s="187"/>
      <c r="BD6385" s="187"/>
      <c r="BE6385" s="187"/>
      <c r="BF6385" s="187"/>
      <c r="BG6385" s="187"/>
      <c r="BH6385" s="187"/>
      <c r="BI6385" s="187"/>
      <c r="BJ6385" s="187"/>
      <c r="BK6385" s="187"/>
      <c r="BL6385" s="187"/>
      <c r="BM6385" s="187"/>
      <c r="BN6385" s="187"/>
      <c r="BO6385" s="187"/>
      <c r="BP6385" s="187"/>
      <c r="BQ6385" s="187"/>
      <c r="BR6385" s="187"/>
      <c r="BS6385" s="187"/>
      <c r="BT6385" s="187"/>
      <c r="BU6385" s="187"/>
      <c r="BV6385" s="187"/>
      <c r="BW6385" s="187"/>
      <c r="BX6385" s="187"/>
      <c r="BY6385" s="187"/>
      <c r="BZ6385" s="187"/>
      <c r="CA6385" s="187"/>
      <c r="CB6385" s="187"/>
      <c r="CC6385" s="187"/>
      <c r="CD6385" s="187"/>
      <c r="CE6385" s="187"/>
      <c r="CF6385" s="187"/>
      <c r="CG6385" s="187"/>
      <c r="CH6385" s="187"/>
      <c r="CI6385" s="187"/>
      <c r="CJ6385" s="187"/>
      <c r="CK6385" s="187"/>
      <c r="CL6385" s="187"/>
      <c r="CM6385" s="187"/>
      <c r="CN6385" s="187"/>
      <c r="CO6385" s="187"/>
      <c r="CP6385" s="187"/>
      <c r="CQ6385" s="187"/>
      <c r="CR6385" s="187"/>
      <c r="CS6385" s="187"/>
      <c r="CT6385" s="187"/>
      <c r="CU6385" s="187"/>
      <c r="CV6385" s="187"/>
      <c r="CW6385" s="187"/>
      <c r="CX6385" s="187"/>
      <c r="CY6385" s="187"/>
      <c r="CZ6385" s="187"/>
      <c r="DA6385" s="187"/>
      <c r="DB6385" s="187"/>
      <c r="DC6385" s="187"/>
      <c r="DD6385" s="187"/>
      <c r="DE6385" s="187"/>
      <c r="DF6385" s="187"/>
      <c r="DG6385" s="187"/>
      <c r="DH6385" s="187"/>
      <c r="DI6385" s="187"/>
      <c r="DJ6385" s="187"/>
      <c r="DK6385" s="187"/>
      <c r="DL6385" s="187"/>
      <c r="DM6385" s="187"/>
      <c r="DN6385" s="187"/>
      <c r="DO6385" s="187"/>
      <c r="DP6385" s="187"/>
      <c r="DQ6385" s="187"/>
      <c r="DR6385" s="187"/>
      <c r="DS6385" s="187"/>
      <c r="DT6385" s="187"/>
      <c r="DU6385" s="187"/>
      <c r="DV6385" s="187"/>
      <c r="DW6385" s="187"/>
      <c r="DX6385" s="187"/>
      <c r="DY6385" s="187"/>
      <c r="DZ6385" s="187"/>
      <c r="EA6385" s="187"/>
      <c r="EB6385" s="187"/>
      <c r="EC6385" s="187"/>
      <c r="ED6385" s="187"/>
      <c r="EE6385" s="187"/>
      <c r="EF6385" s="187"/>
      <c r="EG6385" s="187"/>
      <c r="EH6385" s="187"/>
      <c r="EI6385" s="187"/>
      <c r="EJ6385" s="187"/>
      <c r="EK6385" s="187"/>
      <c r="EL6385" s="187"/>
      <c r="EM6385" s="187"/>
      <c r="EN6385" s="187"/>
      <c r="EO6385" s="187"/>
      <c r="EP6385" s="187"/>
      <c r="EQ6385" s="187"/>
      <c r="ER6385" s="187"/>
      <c r="ES6385" s="187"/>
      <c r="ET6385" s="187"/>
      <c r="EU6385" s="187"/>
      <c r="EV6385" s="187"/>
      <c r="EW6385" s="187"/>
      <c r="EX6385" s="187"/>
      <c r="EY6385" s="187"/>
      <c r="EZ6385" s="187"/>
      <c r="FA6385" s="187"/>
      <c r="FB6385" s="187"/>
      <c r="FC6385" s="187"/>
      <c r="FD6385" s="187"/>
      <c r="FE6385" s="187"/>
      <c r="FF6385" s="187"/>
      <c r="FG6385" s="187"/>
      <c r="FH6385" s="187"/>
      <c r="FI6385" s="187"/>
      <c r="FJ6385" s="187"/>
      <c r="FK6385" s="187"/>
      <c r="FL6385" s="187"/>
      <c r="FM6385" s="187"/>
      <c r="FN6385" s="187"/>
      <c r="FO6385" s="187"/>
      <c r="FP6385" s="187"/>
      <c r="FQ6385" s="187"/>
      <c r="FR6385" s="187"/>
      <c r="FS6385" s="187"/>
      <c r="FT6385" s="187"/>
      <c r="FU6385" s="187"/>
      <c r="FV6385" s="187"/>
      <c r="FW6385" s="187"/>
      <c r="FX6385" s="187"/>
      <c r="FY6385" s="187"/>
      <c r="FZ6385" s="187"/>
      <c r="GA6385" s="187"/>
      <c r="GB6385" s="187"/>
      <c r="GC6385" s="187"/>
      <c r="GD6385" s="187"/>
      <c r="GE6385" s="187"/>
      <c r="GF6385" s="187"/>
      <c r="GG6385" s="187"/>
      <c r="GH6385" s="187"/>
      <c r="GI6385" s="187"/>
      <c r="GJ6385" s="187"/>
      <c r="GK6385" s="187"/>
      <c r="GL6385" s="187"/>
      <c r="GM6385" s="187"/>
      <c r="GN6385" s="187"/>
      <c r="GO6385" s="187"/>
      <c r="GP6385" s="187"/>
      <c r="GQ6385" s="187"/>
      <c r="GR6385" s="187"/>
      <c r="GS6385" s="187"/>
      <c r="GT6385" s="187"/>
      <c r="GU6385" s="187"/>
      <c r="GV6385" s="187"/>
      <c r="GW6385" s="187"/>
      <c r="GX6385" s="187"/>
      <c r="GY6385" s="187"/>
      <c r="GZ6385" s="187"/>
      <c r="HA6385" s="187"/>
      <c r="HB6385" s="187"/>
      <c r="HC6385" s="187"/>
      <c r="HD6385" s="187"/>
      <c r="HE6385" s="187"/>
      <c r="HF6385" s="187"/>
      <c r="HG6385" s="187"/>
      <c r="HH6385" s="187"/>
      <c r="HI6385" s="187"/>
      <c r="HJ6385" s="187"/>
      <c r="HK6385" s="187"/>
      <c r="HL6385" s="187"/>
      <c r="HM6385" s="187"/>
      <c r="HN6385" s="187"/>
      <c r="HO6385" s="187"/>
      <c r="HP6385" s="187"/>
      <c r="HQ6385" s="187"/>
      <c r="HR6385" s="187"/>
      <c r="HS6385" s="187"/>
      <c r="HT6385" s="187"/>
      <c r="HU6385" s="187"/>
      <c r="HV6385" s="187"/>
      <c r="HW6385" s="187"/>
      <c r="HX6385" s="187"/>
      <c r="HY6385" s="187"/>
      <c r="HZ6385" s="187"/>
      <c r="IA6385" s="187"/>
      <c r="IB6385" s="187"/>
      <c r="IC6385" s="187"/>
      <c r="ID6385" s="187"/>
      <c r="IE6385" s="187"/>
      <c r="IF6385" s="187"/>
      <c r="IG6385" s="187"/>
      <c r="IH6385" s="187"/>
      <c r="II6385" s="187"/>
      <c r="IJ6385" s="187"/>
      <c r="IK6385" s="187"/>
      <c r="IL6385" s="187"/>
      <c r="IM6385" s="187"/>
      <c r="IN6385" s="187"/>
      <c r="IO6385" s="187"/>
      <c r="IP6385" s="187"/>
      <c r="IQ6385" s="187"/>
      <c r="IR6385" s="187"/>
      <c r="IS6385" s="187"/>
      <c r="IT6385" s="187"/>
      <c r="IU6385" s="187"/>
      <c r="IV6385" s="187"/>
      <c r="IW6385" s="187"/>
      <c r="IX6385" s="187"/>
      <c r="IY6385" s="187"/>
      <c r="IZ6385" s="187"/>
      <c r="JA6385" s="187"/>
      <c r="JB6385" s="187"/>
      <c r="JC6385" s="187"/>
      <c r="JD6385" s="187"/>
      <c r="JE6385" s="187"/>
      <c r="JF6385" s="187"/>
      <c r="JG6385" s="187"/>
    </row>
    <row r="6386" spans="1:267" s="161" customFormat="1" ht="19.5" customHeight="1" x14ac:dyDescent="0.25">
      <c r="A6386" s="42" t="s">
        <v>259</v>
      </c>
      <c r="B6386" s="44">
        <v>8</v>
      </c>
      <c r="C6386" s="44">
        <v>1</v>
      </c>
      <c r="D6386" s="44">
        <v>0</v>
      </c>
      <c r="E6386" s="44">
        <v>0</v>
      </c>
      <c r="F6386" s="44">
        <v>4</v>
      </c>
      <c r="G6386" s="44">
        <v>0</v>
      </c>
      <c r="H6386" s="44">
        <v>2</v>
      </c>
      <c r="I6386" s="44">
        <v>4</v>
      </c>
      <c r="J6386" s="44">
        <v>2</v>
      </c>
      <c r="K6386" s="44">
        <v>2</v>
      </c>
      <c r="L6386" s="231"/>
      <c r="M6386" s="27">
        <f>SUM(B6386:K6386)</f>
        <v>23</v>
      </c>
      <c r="N6386" s="44">
        <v>25</v>
      </c>
      <c r="O6386" s="185">
        <f>M6386/84</f>
        <v>0.27380952380952384</v>
      </c>
      <c r="P6386" s="48" t="s">
        <v>446</v>
      </c>
      <c r="Q6386" s="45" t="s">
        <v>8661</v>
      </c>
      <c r="R6386" s="46" t="s">
        <v>969</v>
      </c>
      <c r="S6386" s="45" t="s">
        <v>530</v>
      </c>
      <c r="T6386" s="47" t="s">
        <v>3297</v>
      </c>
      <c r="U6386" s="56">
        <v>8</v>
      </c>
      <c r="V6386" s="57" t="s">
        <v>498</v>
      </c>
      <c r="W6386" s="58" t="s">
        <v>2606</v>
      </c>
      <c r="X6386" s="58" t="s">
        <v>684</v>
      </c>
      <c r="Y6386" s="59" t="s">
        <v>2269</v>
      </c>
      <c r="Z6386" s="61"/>
      <c r="AA6386" s="214"/>
      <c r="AB6386" s="214"/>
      <c r="AC6386" s="214"/>
      <c r="AD6386" s="214"/>
      <c r="AE6386" s="214"/>
      <c r="AF6386" s="214"/>
      <c r="AG6386" s="214"/>
      <c r="AH6386" s="214"/>
      <c r="AI6386" s="214"/>
      <c r="AJ6386" s="214"/>
      <c r="AK6386" s="214"/>
      <c r="AL6386" s="214"/>
      <c r="AM6386" s="214"/>
      <c r="AN6386" s="214"/>
      <c r="AO6386" s="214"/>
      <c r="AP6386" s="214"/>
      <c r="AQ6386" s="214"/>
      <c r="AR6386" s="214"/>
      <c r="AS6386" s="214"/>
      <c r="AT6386" s="214"/>
      <c r="AU6386" s="214"/>
      <c r="AV6386" s="214"/>
      <c r="AW6386" s="214"/>
      <c r="AX6386" s="214"/>
      <c r="AY6386" s="214"/>
      <c r="AZ6386" s="214"/>
      <c r="BA6386" s="214"/>
      <c r="BB6386" s="214"/>
      <c r="BC6386" s="214"/>
      <c r="BD6386" s="214"/>
      <c r="BE6386" s="214"/>
      <c r="BF6386" s="214"/>
      <c r="BG6386" s="214"/>
      <c r="BH6386" s="214"/>
      <c r="BI6386" s="214"/>
      <c r="BJ6386" s="214"/>
      <c r="BK6386" s="214"/>
      <c r="BL6386" s="214"/>
      <c r="BM6386" s="214"/>
      <c r="BN6386" s="214"/>
      <c r="BO6386" s="214"/>
      <c r="BP6386" s="214"/>
      <c r="BQ6386" s="214"/>
      <c r="BR6386" s="214"/>
      <c r="BS6386" s="214"/>
      <c r="BT6386" s="214"/>
      <c r="BU6386" s="214"/>
      <c r="BV6386" s="214"/>
      <c r="BW6386" s="214"/>
      <c r="BX6386" s="214"/>
      <c r="BY6386" s="214"/>
      <c r="BZ6386" s="214"/>
      <c r="CA6386" s="214"/>
      <c r="CB6386" s="214"/>
      <c r="CC6386" s="214"/>
      <c r="CD6386" s="214"/>
      <c r="CE6386" s="214"/>
      <c r="CF6386" s="214"/>
      <c r="CG6386" s="214"/>
      <c r="CH6386" s="214"/>
      <c r="CI6386" s="214"/>
      <c r="CJ6386" s="214"/>
      <c r="CK6386" s="214"/>
      <c r="CL6386" s="214"/>
      <c r="CM6386" s="214"/>
      <c r="CN6386" s="214"/>
      <c r="CO6386" s="214"/>
      <c r="CP6386" s="214"/>
      <c r="CQ6386" s="214"/>
      <c r="CR6386" s="214"/>
      <c r="CS6386" s="214"/>
      <c r="CT6386" s="214"/>
      <c r="CU6386" s="214"/>
      <c r="CV6386" s="214"/>
      <c r="CW6386" s="214"/>
      <c r="CX6386" s="214"/>
      <c r="CY6386" s="214"/>
      <c r="CZ6386" s="214"/>
      <c r="DA6386" s="214"/>
      <c r="DB6386" s="214"/>
      <c r="DC6386" s="214"/>
      <c r="DD6386" s="214"/>
      <c r="DE6386" s="214"/>
      <c r="DF6386" s="214"/>
      <c r="DG6386" s="214"/>
      <c r="DH6386" s="214"/>
      <c r="DI6386" s="214"/>
      <c r="DJ6386" s="214"/>
      <c r="DK6386" s="214"/>
      <c r="DL6386" s="214"/>
      <c r="DM6386" s="214"/>
      <c r="DN6386" s="214"/>
      <c r="DO6386" s="214"/>
      <c r="DP6386" s="214"/>
      <c r="DQ6386" s="214"/>
      <c r="DR6386" s="214"/>
      <c r="DS6386" s="214"/>
      <c r="DT6386" s="214"/>
      <c r="DU6386" s="214"/>
      <c r="DV6386" s="214"/>
      <c r="DW6386" s="214"/>
      <c r="DX6386" s="214"/>
      <c r="DY6386" s="214"/>
      <c r="DZ6386" s="214"/>
      <c r="EA6386" s="214"/>
      <c r="EB6386" s="214"/>
      <c r="EC6386" s="214"/>
      <c r="ED6386" s="214"/>
      <c r="EE6386" s="214"/>
      <c r="EF6386" s="214"/>
      <c r="EG6386" s="214"/>
      <c r="EH6386" s="214"/>
      <c r="EI6386" s="214"/>
      <c r="EJ6386" s="214"/>
      <c r="EK6386" s="214"/>
      <c r="EL6386" s="214"/>
      <c r="EM6386" s="214"/>
      <c r="EN6386" s="214"/>
      <c r="EO6386" s="214"/>
      <c r="EP6386" s="214"/>
      <c r="EQ6386" s="214"/>
      <c r="ER6386" s="214"/>
      <c r="ES6386" s="214"/>
      <c r="ET6386" s="214"/>
      <c r="EU6386" s="214"/>
      <c r="EV6386" s="214"/>
      <c r="EW6386" s="214"/>
      <c r="EX6386" s="214"/>
      <c r="EY6386" s="214"/>
      <c r="EZ6386" s="214"/>
      <c r="FA6386" s="214"/>
      <c r="FB6386" s="214"/>
      <c r="FC6386" s="214"/>
      <c r="FD6386" s="214"/>
      <c r="FE6386" s="214"/>
      <c r="FF6386" s="214"/>
      <c r="FG6386" s="214"/>
      <c r="FH6386" s="214"/>
      <c r="FI6386" s="214"/>
      <c r="FJ6386" s="214"/>
      <c r="FK6386" s="214"/>
      <c r="FL6386" s="214"/>
      <c r="FM6386" s="214"/>
      <c r="FN6386" s="214"/>
      <c r="FO6386" s="214"/>
      <c r="FP6386" s="214"/>
      <c r="FQ6386" s="214"/>
      <c r="FR6386" s="214"/>
      <c r="FS6386" s="214"/>
      <c r="FT6386" s="214"/>
      <c r="FU6386" s="214"/>
      <c r="FV6386" s="214"/>
      <c r="FW6386" s="214"/>
      <c r="FX6386" s="214"/>
      <c r="FY6386" s="214"/>
      <c r="FZ6386" s="214"/>
      <c r="GA6386" s="214"/>
      <c r="GB6386" s="214"/>
      <c r="GC6386" s="214"/>
      <c r="GD6386" s="214"/>
      <c r="GE6386" s="214"/>
      <c r="GF6386" s="214"/>
      <c r="GG6386" s="214"/>
      <c r="GH6386" s="214"/>
      <c r="GI6386" s="214"/>
      <c r="GJ6386" s="214"/>
      <c r="GK6386" s="214"/>
      <c r="GL6386" s="214"/>
      <c r="GM6386" s="214"/>
      <c r="GN6386" s="214"/>
      <c r="GO6386" s="214"/>
      <c r="GP6386" s="214"/>
      <c r="GQ6386" s="214"/>
      <c r="GR6386" s="214"/>
      <c r="GS6386" s="214"/>
      <c r="GT6386" s="214"/>
      <c r="GU6386" s="214"/>
      <c r="GV6386" s="214"/>
      <c r="GW6386" s="214"/>
      <c r="GX6386" s="214"/>
      <c r="GY6386" s="214"/>
      <c r="GZ6386" s="214"/>
      <c r="HA6386" s="214"/>
      <c r="HB6386" s="214"/>
      <c r="HC6386" s="214"/>
      <c r="HD6386" s="214"/>
      <c r="HE6386" s="214"/>
      <c r="HF6386" s="214"/>
      <c r="HG6386" s="214"/>
      <c r="HH6386" s="214"/>
      <c r="HI6386" s="214"/>
      <c r="HJ6386" s="214"/>
      <c r="HK6386" s="214"/>
      <c r="HL6386" s="214"/>
      <c r="HM6386" s="214"/>
      <c r="HN6386" s="214"/>
      <c r="HO6386" s="214"/>
      <c r="HP6386" s="214"/>
      <c r="HQ6386" s="214"/>
      <c r="HR6386" s="214"/>
      <c r="HS6386" s="214"/>
      <c r="HT6386" s="214"/>
      <c r="HU6386" s="214"/>
      <c r="HV6386" s="214"/>
      <c r="HW6386" s="214"/>
      <c r="HX6386" s="214"/>
      <c r="HY6386" s="214"/>
      <c r="HZ6386" s="214"/>
      <c r="IA6386" s="214"/>
      <c r="IB6386" s="214"/>
      <c r="IC6386" s="214"/>
      <c r="ID6386" s="214"/>
      <c r="IE6386" s="214"/>
      <c r="IF6386" s="214"/>
      <c r="IG6386" s="214"/>
      <c r="IH6386" s="214"/>
      <c r="II6386" s="214"/>
      <c r="IJ6386" s="214"/>
      <c r="IK6386" s="214"/>
      <c r="IL6386" s="214"/>
      <c r="IM6386" s="214"/>
      <c r="IN6386" s="214"/>
      <c r="IO6386" s="214"/>
      <c r="IP6386" s="214"/>
      <c r="IQ6386" s="214"/>
      <c r="IR6386" s="214"/>
      <c r="IS6386" s="214"/>
      <c r="IT6386" s="214"/>
      <c r="IU6386" s="214"/>
      <c r="IV6386" s="214"/>
      <c r="IW6386" s="214"/>
      <c r="IX6386" s="214"/>
      <c r="IY6386" s="214"/>
      <c r="IZ6386" s="214"/>
      <c r="JA6386" s="214"/>
      <c r="JB6386" s="214"/>
      <c r="JC6386" s="214"/>
      <c r="JD6386" s="214"/>
      <c r="JE6386" s="214"/>
      <c r="JF6386" s="214"/>
      <c r="JG6386" s="214"/>
    </row>
    <row r="6387" spans="1:267" s="161" customFormat="1" ht="19.5" customHeight="1" x14ac:dyDescent="0.25">
      <c r="A6387" s="42" t="s">
        <v>269</v>
      </c>
      <c r="B6387" s="44">
        <v>6</v>
      </c>
      <c r="C6387" s="44">
        <v>1</v>
      </c>
      <c r="D6387" s="44">
        <v>0.5</v>
      </c>
      <c r="E6387" s="44">
        <v>0</v>
      </c>
      <c r="F6387" s="44">
        <v>3</v>
      </c>
      <c r="G6387" s="44">
        <v>2</v>
      </c>
      <c r="H6387" s="44">
        <v>0</v>
      </c>
      <c r="I6387" s="44">
        <v>5.5</v>
      </c>
      <c r="J6387" s="44">
        <v>2</v>
      </c>
      <c r="K6387" s="44">
        <v>3</v>
      </c>
      <c r="L6387" s="231"/>
      <c r="M6387" s="27">
        <f>SUM(B6387:K6387)</f>
        <v>23</v>
      </c>
      <c r="N6387" s="44">
        <v>6</v>
      </c>
      <c r="O6387" s="185">
        <f>M6387/84</f>
        <v>0.27380952380952384</v>
      </c>
      <c r="P6387" s="48" t="s">
        <v>446</v>
      </c>
      <c r="Q6387" s="45" t="s">
        <v>1683</v>
      </c>
      <c r="R6387" s="46" t="s">
        <v>488</v>
      </c>
      <c r="S6387" s="45" t="s">
        <v>494</v>
      </c>
      <c r="T6387" s="47" t="s">
        <v>8947</v>
      </c>
      <c r="U6387" s="56">
        <v>8</v>
      </c>
      <c r="V6387" s="57" t="s">
        <v>645</v>
      </c>
      <c r="W6387" s="58" t="s">
        <v>656</v>
      </c>
      <c r="X6387" s="58" t="s">
        <v>916</v>
      </c>
      <c r="Y6387" s="59" t="s">
        <v>469</v>
      </c>
      <c r="Z6387" s="61"/>
      <c r="AA6387" s="214"/>
      <c r="AB6387" s="214"/>
      <c r="AC6387" s="214"/>
      <c r="AD6387" s="214"/>
      <c r="AE6387" s="214"/>
      <c r="AF6387" s="214"/>
      <c r="AG6387" s="214"/>
      <c r="AH6387" s="214"/>
      <c r="AI6387" s="214"/>
      <c r="AJ6387" s="214"/>
      <c r="AK6387" s="214"/>
      <c r="AL6387" s="214"/>
      <c r="AM6387" s="214"/>
      <c r="AN6387" s="214"/>
      <c r="AO6387" s="214"/>
      <c r="AP6387" s="214"/>
      <c r="AQ6387" s="214"/>
      <c r="AR6387" s="214"/>
      <c r="AS6387" s="214"/>
      <c r="AT6387" s="214"/>
      <c r="AU6387" s="214"/>
      <c r="AV6387" s="214"/>
      <c r="AW6387" s="214"/>
      <c r="AX6387" s="214"/>
      <c r="AY6387" s="214"/>
      <c r="AZ6387" s="214"/>
      <c r="BA6387" s="214"/>
      <c r="BB6387" s="214"/>
      <c r="BC6387" s="214"/>
      <c r="BD6387" s="214"/>
      <c r="BE6387" s="214"/>
      <c r="BF6387" s="214"/>
      <c r="BG6387" s="214"/>
      <c r="BH6387" s="214"/>
      <c r="BI6387" s="214"/>
      <c r="BJ6387" s="214"/>
      <c r="BK6387" s="214"/>
      <c r="BL6387" s="214"/>
      <c r="BM6387" s="214"/>
      <c r="BN6387" s="214"/>
      <c r="BO6387" s="214"/>
      <c r="BP6387" s="214"/>
      <c r="BQ6387" s="214"/>
      <c r="BR6387" s="214"/>
      <c r="BS6387" s="214"/>
      <c r="BT6387" s="214"/>
      <c r="BU6387" s="214"/>
      <c r="BV6387" s="214"/>
      <c r="BW6387" s="214"/>
      <c r="BX6387" s="214"/>
      <c r="BY6387" s="214"/>
      <c r="BZ6387" s="214"/>
      <c r="CA6387" s="214"/>
      <c r="CB6387" s="214"/>
      <c r="CC6387" s="214"/>
      <c r="CD6387" s="214"/>
      <c r="CE6387" s="214"/>
      <c r="CF6387" s="214"/>
      <c r="CG6387" s="214"/>
      <c r="CH6387" s="214"/>
      <c r="CI6387" s="214"/>
      <c r="CJ6387" s="214"/>
      <c r="CK6387" s="214"/>
      <c r="CL6387" s="214"/>
      <c r="CM6387" s="214"/>
      <c r="CN6387" s="214"/>
      <c r="CO6387" s="214"/>
      <c r="CP6387" s="214"/>
      <c r="CQ6387" s="214"/>
      <c r="CR6387" s="214"/>
      <c r="CS6387" s="214"/>
      <c r="CT6387" s="214"/>
      <c r="CU6387" s="214"/>
      <c r="CV6387" s="214"/>
      <c r="CW6387" s="214"/>
      <c r="CX6387" s="214"/>
      <c r="CY6387" s="214"/>
      <c r="CZ6387" s="214"/>
      <c r="DA6387" s="214"/>
      <c r="DB6387" s="214"/>
      <c r="DC6387" s="214"/>
      <c r="DD6387" s="214"/>
      <c r="DE6387" s="214"/>
      <c r="DF6387" s="214"/>
      <c r="DG6387" s="214"/>
      <c r="DH6387" s="214"/>
      <c r="DI6387" s="214"/>
      <c r="DJ6387" s="214"/>
      <c r="DK6387" s="214"/>
      <c r="DL6387" s="214"/>
      <c r="DM6387" s="214"/>
      <c r="DN6387" s="214"/>
      <c r="DO6387" s="214"/>
      <c r="DP6387" s="214"/>
      <c r="DQ6387" s="214"/>
      <c r="DR6387" s="214"/>
      <c r="DS6387" s="214"/>
      <c r="DT6387" s="214"/>
      <c r="DU6387" s="214"/>
      <c r="DV6387" s="214"/>
      <c r="DW6387" s="214"/>
      <c r="DX6387" s="214"/>
      <c r="DY6387" s="214"/>
      <c r="DZ6387" s="214"/>
      <c r="EA6387" s="214"/>
      <c r="EB6387" s="214"/>
      <c r="EC6387" s="214"/>
      <c r="ED6387" s="214"/>
      <c r="EE6387" s="214"/>
      <c r="EF6387" s="214"/>
      <c r="EG6387" s="214"/>
      <c r="EH6387" s="214"/>
      <c r="EI6387" s="214"/>
      <c r="EJ6387" s="214"/>
      <c r="EK6387" s="214"/>
      <c r="EL6387" s="214"/>
      <c r="EM6387" s="214"/>
      <c r="EN6387" s="214"/>
      <c r="EO6387" s="214"/>
      <c r="EP6387" s="214"/>
      <c r="EQ6387" s="214"/>
      <c r="ER6387" s="214"/>
      <c r="ES6387" s="214"/>
      <c r="ET6387" s="214"/>
      <c r="EU6387" s="214"/>
      <c r="EV6387" s="214"/>
      <c r="EW6387" s="214"/>
      <c r="EX6387" s="214"/>
      <c r="EY6387" s="214"/>
      <c r="EZ6387" s="214"/>
      <c r="FA6387" s="214"/>
      <c r="FB6387" s="214"/>
      <c r="FC6387" s="214"/>
      <c r="FD6387" s="214"/>
      <c r="FE6387" s="214"/>
      <c r="FF6387" s="214"/>
      <c r="FG6387" s="214"/>
      <c r="FH6387" s="214"/>
      <c r="FI6387" s="214"/>
      <c r="FJ6387" s="214"/>
      <c r="FK6387" s="214"/>
      <c r="FL6387" s="214"/>
      <c r="FM6387" s="214"/>
      <c r="FN6387" s="214"/>
      <c r="FO6387" s="214"/>
      <c r="FP6387" s="214"/>
      <c r="FQ6387" s="214"/>
      <c r="FR6387" s="214"/>
      <c r="FS6387" s="214"/>
      <c r="FT6387" s="214"/>
      <c r="FU6387" s="214"/>
      <c r="FV6387" s="214"/>
      <c r="FW6387" s="214"/>
      <c r="FX6387" s="214"/>
      <c r="FY6387" s="214"/>
      <c r="FZ6387" s="214"/>
      <c r="GA6387" s="214"/>
      <c r="GB6387" s="214"/>
      <c r="GC6387" s="214"/>
      <c r="GD6387" s="214"/>
      <c r="GE6387" s="214"/>
      <c r="GF6387" s="214"/>
      <c r="GG6387" s="214"/>
      <c r="GH6387" s="214"/>
      <c r="GI6387" s="214"/>
      <c r="GJ6387" s="214"/>
      <c r="GK6387" s="214"/>
      <c r="GL6387" s="214"/>
      <c r="GM6387" s="214"/>
      <c r="GN6387" s="214"/>
      <c r="GO6387" s="214"/>
      <c r="GP6387" s="214"/>
      <c r="GQ6387" s="214"/>
      <c r="GR6387" s="214"/>
      <c r="GS6387" s="214"/>
      <c r="GT6387" s="214"/>
      <c r="GU6387" s="214"/>
      <c r="GV6387" s="214"/>
      <c r="GW6387" s="214"/>
      <c r="GX6387" s="214"/>
      <c r="GY6387" s="214"/>
      <c r="GZ6387" s="214"/>
      <c r="HA6387" s="214"/>
      <c r="HB6387" s="214"/>
      <c r="HC6387" s="214"/>
      <c r="HD6387" s="214"/>
      <c r="HE6387" s="214"/>
      <c r="HF6387" s="214"/>
      <c r="HG6387" s="214"/>
      <c r="HH6387" s="214"/>
      <c r="HI6387" s="214"/>
      <c r="HJ6387" s="214"/>
      <c r="HK6387" s="214"/>
      <c r="HL6387" s="214"/>
      <c r="HM6387" s="214"/>
      <c r="HN6387" s="214"/>
      <c r="HO6387" s="214"/>
      <c r="HP6387" s="214"/>
      <c r="HQ6387" s="214"/>
      <c r="HR6387" s="214"/>
      <c r="HS6387" s="214"/>
      <c r="HT6387" s="214"/>
      <c r="HU6387" s="214"/>
      <c r="HV6387" s="214"/>
      <c r="HW6387" s="214"/>
      <c r="HX6387" s="214"/>
      <c r="HY6387" s="214"/>
      <c r="HZ6387" s="214"/>
      <c r="IA6387" s="214"/>
      <c r="IB6387" s="214"/>
      <c r="IC6387" s="214"/>
      <c r="ID6387" s="214"/>
      <c r="IE6387" s="214"/>
      <c r="IF6387" s="214"/>
      <c r="IG6387" s="214"/>
      <c r="IH6387" s="214"/>
      <c r="II6387" s="214"/>
      <c r="IJ6387" s="214"/>
      <c r="IK6387" s="214"/>
      <c r="IL6387" s="214"/>
      <c r="IM6387" s="214"/>
      <c r="IN6387" s="214"/>
      <c r="IO6387" s="214"/>
      <c r="IP6387" s="214"/>
      <c r="IQ6387" s="214"/>
      <c r="IR6387" s="214"/>
      <c r="IS6387" s="214"/>
      <c r="IT6387" s="214"/>
      <c r="IU6387" s="214"/>
      <c r="IV6387" s="214"/>
      <c r="IW6387" s="214"/>
      <c r="IX6387" s="214"/>
      <c r="IY6387" s="214"/>
      <c r="IZ6387" s="214"/>
      <c r="JA6387" s="214"/>
      <c r="JB6387" s="214"/>
      <c r="JC6387" s="214"/>
      <c r="JD6387" s="214"/>
      <c r="JE6387" s="214"/>
      <c r="JF6387" s="214"/>
      <c r="JG6387" s="214"/>
    </row>
    <row r="6388" spans="1:267" s="161" customFormat="1" ht="19.5" customHeight="1" x14ac:dyDescent="0.25">
      <c r="A6388" s="42" t="s">
        <v>257</v>
      </c>
      <c r="B6388" s="44">
        <v>10</v>
      </c>
      <c r="C6388" s="44">
        <v>2</v>
      </c>
      <c r="D6388" s="44">
        <v>1</v>
      </c>
      <c r="E6388" s="44">
        <v>0</v>
      </c>
      <c r="F6388" s="44">
        <v>4</v>
      </c>
      <c r="G6388" s="44">
        <v>1</v>
      </c>
      <c r="H6388" s="44">
        <v>0</v>
      </c>
      <c r="I6388" s="44">
        <v>4</v>
      </c>
      <c r="J6388" s="44">
        <v>0</v>
      </c>
      <c r="K6388" s="44">
        <v>1</v>
      </c>
      <c r="L6388" s="231"/>
      <c r="M6388" s="27">
        <f>SUM(B6388:K6388)</f>
        <v>23</v>
      </c>
      <c r="N6388" s="44">
        <v>14</v>
      </c>
      <c r="O6388" s="185">
        <f>M6388/84</f>
        <v>0.27380952380952384</v>
      </c>
      <c r="P6388" s="48" t="s">
        <v>446</v>
      </c>
      <c r="Q6388" s="45" t="s">
        <v>3161</v>
      </c>
      <c r="R6388" s="46" t="s">
        <v>1638</v>
      </c>
      <c r="S6388" s="45" t="s">
        <v>492</v>
      </c>
      <c r="T6388" s="47" t="s">
        <v>3671</v>
      </c>
      <c r="U6388" s="56">
        <v>8</v>
      </c>
      <c r="V6388" s="57" t="s">
        <v>519</v>
      </c>
      <c r="W6388" s="58" t="s">
        <v>7004</v>
      </c>
      <c r="X6388" s="58" t="s">
        <v>916</v>
      </c>
      <c r="Y6388" s="59" t="s">
        <v>1016</v>
      </c>
      <c r="Z6388" s="61"/>
      <c r="AA6388" s="214"/>
      <c r="AB6388" s="214"/>
      <c r="AC6388" s="214"/>
      <c r="AD6388" s="214"/>
      <c r="AE6388" s="214"/>
      <c r="AF6388" s="214"/>
      <c r="AG6388" s="214"/>
      <c r="AH6388" s="214"/>
      <c r="AI6388" s="214"/>
      <c r="AJ6388" s="214"/>
      <c r="AK6388" s="214"/>
      <c r="AL6388" s="214"/>
      <c r="AM6388" s="214"/>
      <c r="AN6388" s="214"/>
      <c r="AO6388" s="214"/>
      <c r="AP6388" s="214"/>
      <c r="AQ6388" s="214"/>
      <c r="AR6388" s="214"/>
      <c r="AS6388" s="214"/>
      <c r="AT6388" s="214"/>
      <c r="AU6388" s="214"/>
      <c r="AV6388" s="214"/>
      <c r="AW6388" s="214"/>
      <c r="AX6388" s="214"/>
      <c r="AY6388" s="214"/>
      <c r="AZ6388" s="214"/>
      <c r="BA6388" s="214"/>
      <c r="BB6388" s="214"/>
      <c r="BC6388" s="214"/>
      <c r="BD6388" s="214"/>
      <c r="BE6388" s="214"/>
      <c r="BF6388" s="214"/>
      <c r="BG6388" s="214"/>
      <c r="BH6388" s="214"/>
      <c r="BI6388" s="214"/>
      <c r="BJ6388" s="214"/>
      <c r="BK6388" s="214"/>
      <c r="BL6388" s="214"/>
      <c r="BM6388" s="214"/>
      <c r="BN6388" s="214"/>
      <c r="BO6388" s="214"/>
      <c r="BP6388" s="214"/>
      <c r="BQ6388" s="214"/>
      <c r="BR6388" s="214"/>
      <c r="BS6388" s="214"/>
      <c r="BT6388" s="214"/>
      <c r="BU6388" s="214"/>
      <c r="BV6388" s="214"/>
      <c r="BW6388" s="214"/>
      <c r="BX6388" s="214"/>
      <c r="BY6388" s="214"/>
      <c r="BZ6388" s="214"/>
      <c r="CA6388" s="214"/>
      <c r="CB6388" s="214"/>
      <c r="CC6388" s="214"/>
      <c r="CD6388" s="214"/>
      <c r="CE6388" s="214"/>
      <c r="CF6388" s="214"/>
      <c r="CG6388" s="214"/>
      <c r="CH6388" s="214"/>
      <c r="CI6388" s="214"/>
      <c r="CJ6388" s="214"/>
      <c r="CK6388" s="214"/>
      <c r="CL6388" s="214"/>
      <c r="CM6388" s="214"/>
      <c r="CN6388" s="214"/>
      <c r="CO6388" s="214"/>
      <c r="CP6388" s="214"/>
      <c r="CQ6388" s="214"/>
      <c r="CR6388" s="214"/>
      <c r="CS6388" s="214"/>
      <c r="CT6388" s="214"/>
      <c r="CU6388" s="214"/>
      <c r="CV6388" s="214"/>
      <c r="CW6388" s="214"/>
      <c r="CX6388" s="214"/>
      <c r="CY6388" s="214"/>
      <c r="CZ6388" s="214"/>
      <c r="DA6388" s="214"/>
      <c r="DB6388" s="214"/>
      <c r="DC6388" s="214"/>
      <c r="DD6388" s="214"/>
      <c r="DE6388" s="214"/>
      <c r="DF6388" s="214"/>
      <c r="DG6388" s="214"/>
      <c r="DH6388" s="214"/>
      <c r="DI6388" s="214"/>
      <c r="DJ6388" s="214"/>
      <c r="DK6388" s="214"/>
      <c r="DL6388" s="214"/>
      <c r="DM6388" s="214"/>
      <c r="DN6388" s="214"/>
      <c r="DO6388" s="214"/>
      <c r="DP6388" s="214"/>
      <c r="DQ6388" s="214"/>
      <c r="DR6388" s="214"/>
      <c r="DS6388" s="214"/>
      <c r="DT6388" s="214"/>
      <c r="DU6388" s="214"/>
      <c r="DV6388" s="214"/>
      <c r="DW6388" s="214"/>
      <c r="DX6388" s="214"/>
      <c r="DY6388" s="214"/>
      <c r="DZ6388" s="214"/>
      <c r="EA6388" s="214"/>
      <c r="EB6388" s="214"/>
      <c r="EC6388" s="214"/>
      <c r="ED6388" s="214"/>
      <c r="EE6388" s="214"/>
      <c r="EF6388" s="214"/>
      <c r="EG6388" s="214"/>
      <c r="EH6388" s="214"/>
      <c r="EI6388" s="214"/>
      <c r="EJ6388" s="214"/>
      <c r="EK6388" s="214"/>
      <c r="EL6388" s="214"/>
      <c r="EM6388" s="214"/>
      <c r="EN6388" s="214"/>
      <c r="EO6388" s="214"/>
      <c r="EP6388" s="214"/>
      <c r="EQ6388" s="214"/>
      <c r="ER6388" s="214"/>
      <c r="ES6388" s="214"/>
      <c r="ET6388" s="214"/>
      <c r="EU6388" s="214"/>
      <c r="EV6388" s="214"/>
      <c r="EW6388" s="214"/>
      <c r="EX6388" s="214"/>
      <c r="EY6388" s="214"/>
      <c r="EZ6388" s="214"/>
      <c r="FA6388" s="214"/>
      <c r="FB6388" s="214"/>
      <c r="FC6388" s="214"/>
      <c r="FD6388" s="214"/>
      <c r="FE6388" s="214"/>
      <c r="FF6388" s="214"/>
      <c r="FG6388" s="214"/>
      <c r="FH6388" s="214"/>
      <c r="FI6388" s="214"/>
      <c r="FJ6388" s="214"/>
      <c r="FK6388" s="214"/>
      <c r="FL6388" s="214"/>
      <c r="FM6388" s="214"/>
      <c r="FN6388" s="214"/>
      <c r="FO6388" s="214"/>
      <c r="FP6388" s="214"/>
      <c r="FQ6388" s="214"/>
      <c r="FR6388" s="214"/>
      <c r="FS6388" s="214"/>
      <c r="FT6388" s="214"/>
      <c r="FU6388" s="214"/>
      <c r="FV6388" s="214"/>
      <c r="FW6388" s="214"/>
      <c r="FX6388" s="214"/>
      <c r="FY6388" s="214"/>
      <c r="FZ6388" s="214"/>
      <c r="GA6388" s="214"/>
      <c r="GB6388" s="214"/>
      <c r="GC6388" s="214"/>
      <c r="GD6388" s="214"/>
      <c r="GE6388" s="214"/>
      <c r="GF6388" s="214"/>
      <c r="GG6388" s="214"/>
      <c r="GH6388" s="214"/>
      <c r="GI6388" s="214"/>
      <c r="GJ6388" s="214"/>
      <c r="GK6388" s="214"/>
      <c r="GL6388" s="214"/>
      <c r="GM6388" s="214"/>
      <c r="GN6388" s="214"/>
      <c r="GO6388" s="214"/>
      <c r="GP6388" s="214"/>
      <c r="GQ6388" s="214"/>
      <c r="GR6388" s="214"/>
      <c r="GS6388" s="214"/>
      <c r="GT6388" s="214"/>
      <c r="GU6388" s="214"/>
      <c r="GV6388" s="214"/>
      <c r="GW6388" s="214"/>
      <c r="GX6388" s="214"/>
      <c r="GY6388" s="214"/>
      <c r="GZ6388" s="214"/>
      <c r="HA6388" s="214"/>
      <c r="HB6388" s="214"/>
      <c r="HC6388" s="214"/>
      <c r="HD6388" s="214"/>
      <c r="HE6388" s="214"/>
      <c r="HF6388" s="214"/>
      <c r="HG6388" s="214"/>
      <c r="HH6388" s="214"/>
      <c r="HI6388" s="214"/>
      <c r="HJ6388" s="214"/>
      <c r="HK6388" s="214"/>
      <c r="HL6388" s="214"/>
      <c r="HM6388" s="214"/>
      <c r="HN6388" s="214"/>
      <c r="HO6388" s="214"/>
      <c r="HP6388" s="214"/>
      <c r="HQ6388" s="214"/>
      <c r="HR6388" s="214"/>
      <c r="HS6388" s="214"/>
      <c r="HT6388" s="214"/>
      <c r="HU6388" s="214"/>
      <c r="HV6388" s="214"/>
      <c r="HW6388" s="214"/>
      <c r="HX6388" s="214"/>
      <c r="HY6388" s="214"/>
      <c r="HZ6388" s="214"/>
      <c r="IA6388" s="214"/>
      <c r="IB6388" s="214"/>
      <c r="IC6388" s="214"/>
      <c r="ID6388" s="214"/>
      <c r="IE6388" s="214"/>
      <c r="IF6388" s="214"/>
      <c r="IG6388" s="214"/>
      <c r="IH6388" s="214"/>
      <c r="II6388" s="214"/>
      <c r="IJ6388" s="214"/>
      <c r="IK6388" s="214"/>
      <c r="IL6388" s="214"/>
      <c r="IM6388" s="214"/>
      <c r="IN6388" s="214"/>
      <c r="IO6388" s="214"/>
      <c r="IP6388" s="214"/>
      <c r="IQ6388" s="214"/>
      <c r="IR6388" s="214"/>
      <c r="IS6388" s="214"/>
      <c r="IT6388" s="214"/>
      <c r="IU6388" s="214"/>
      <c r="IV6388" s="214"/>
      <c r="IW6388" s="214"/>
      <c r="IX6388" s="214"/>
      <c r="IY6388" s="214"/>
      <c r="IZ6388" s="214"/>
      <c r="JA6388" s="214"/>
      <c r="JB6388" s="214"/>
      <c r="JC6388" s="214"/>
      <c r="JD6388" s="214"/>
      <c r="JE6388" s="214"/>
      <c r="JF6388" s="214"/>
      <c r="JG6388" s="214"/>
    </row>
    <row r="6389" spans="1:267" s="161" customFormat="1" ht="19.5" customHeight="1" x14ac:dyDescent="0.25">
      <c r="A6389" s="42" t="s">
        <v>256</v>
      </c>
      <c r="B6389" s="44">
        <v>7</v>
      </c>
      <c r="C6389" s="44">
        <v>4</v>
      </c>
      <c r="D6389" s="44">
        <v>2</v>
      </c>
      <c r="E6389" s="44">
        <v>0</v>
      </c>
      <c r="F6389" s="44">
        <v>1</v>
      </c>
      <c r="G6389" s="44">
        <v>2</v>
      </c>
      <c r="H6389" s="44">
        <v>0</v>
      </c>
      <c r="I6389" s="44">
        <v>4.5</v>
      </c>
      <c r="J6389" s="44">
        <v>0</v>
      </c>
      <c r="K6389" s="44">
        <v>2</v>
      </c>
      <c r="L6389" s="231"/>
      <c r="M6389" s="27">
        <f>SUM(B6389:K6389)</f>
        <v>22.5</v>
      </c>
      <c r="N6389" s="44">
        <v>5</v>
      </c>
      <c r="O6389" s="185">
        <f>M6389/84</f>
        <v>0.26785714285714285</v>
      </c>
      <c r="P6389" s="48" t="s">
        <v>446</v>
      </c>
      <c r="Q6389" s="45" t="s">
        <v>8869</v>
      </c>
      <c r="R6389" s="46" t="s">
        <v>967</v>
      </c>
      <c r="S6389" s="45" t="s">
        <v>486</v>
      </c>
      <c r="T6389" s="47" t="s">
        <v>3670</v>
      </c>
      <c r="U6389" s="56">
        <v>8</v>
      </c>
      <c r="V6389" s="57" t="s">
        <v>645</v>
      </c>
      <c r="W6389" s="58" t="s">
        <v>5848</v>
      </c>
      <c r="X6389" s="58" t="s">
        <v>855</v>
      </c>
      <c r="Y6389" s="59" t="s">
        <v>474</v>
      </c>
      <c r="Z6389" s="61"/>
      <c r="AA6389" s="214"/>
      <c r="AB6389" s="214"/>
      <c r="AC6389" s="214"/>
      <c r="AD6389" s="214"/>
      <c r="AE6389" s="214"/>
      <c r="AF6389" s="214"/>
      <c r="AG6389" s="214"/>
      <c r="AH6389" s="214"/>
      <c r="AI6389" s="214"/>
      <c r="AJ6389" s="214"/>
      <c r="AK6389" s="214"/>
      <c r="AL6389" s="214"/>
      <c r="AM6389" s="214"/>
      <c r="AN6389" s="214"/>
      <c r="AO6389" s="214"/>
      <c r="AP6389" s="214"/>
      <c r="AQ6389" s="214"/>
      <c r="AR6389" s="214"/>
      <c r="AS6389" s="214"/>
      <c r="AT6389" s="214"/>
      <c r="AU6389" s="214"/>
      <c r="AV6389" s="214"/>
      <c r="AW6389" s="214"/>
      <c r="AX6389" s="214"/>
      <c r="AY6389" s="214"/>
      <c r="AZ6389" s="214"/>
      <c r="BA6389" s="214"/>
      <c r="BB6389" s="214"/>
      <c r="BC6389" s="214"/>
      <c r="BD6389" s="214"/>
      <c r="BE6389" s="214"/>
      <c r="BF6389" s="214"/>
      <c r="BG6389" s="214"/>
      <c r="BH6389" s="214"/>
      <c r="BI6389" s="214"/>
      <c r="BJ6389" s="214"/>
      <c r="BK6389" s="214"/>
      <c r="BL6389" s="214"/>
      <c r="BM6389" s="214"/>
      <c r="BN6389" s="214"/>
      <c r="BO6389" s="214"/>
      <c r="BP6389" s="214"/>
      <c r="BQ6389" s="214"/>
      <c r="BR6389" s="214"/>
      <c r="BS6389" s="214"/>
      <c r="BT6389" s="214"/>
      <c r="BU6389" s="214"/>
      <c r="BV6389" s="214"/>
      <c r="BW6389" s="214"/>
      <c r="BX6389" s="214"/>
      <c r="BY6389" s="214"/>
      <c r="BZ6389" s="214"/>
      <c r="CA6389" s="214"/>
      <c r="CB6389" s="214"/>
      <c r="CC6389" s="214"/>
      <c r="CD6389" s="214"/>
      <c r="CE6389" s="214"/>
      <c r="CF6389" s="214"/>
      <c r="CG6389" s="214"/>
      <c r="CH6389" s="214"/>
      <c r="CI6389" s="214"/>
      <c r="CJ6389" s="214"/>
      <c r="CK6389" s="214"/>
      <c r="CL6389" s="214"/>
      <c r="CM6389" s="214"/>
      <c r="CN6389" s="214"/>
      <c r="CO6389" s="214"/>
      <c r="CP6389" s="214"/>
      <c r="CQ6389" s="214"/>
      <c r="CR6389" s="214"/>
      <c r="CS6389" s="214"/>
      <c r="CT6389" s="214"/>
      <c r="CU6389" s="214"/>
      <c r="CV6389" s="214"/>
      <c r="CW6389" s="214"/>
      <c r="CX6389" s="214"/>
      <c r="CY6389" s="214"/>
      <c r="CZ6389" s="214"/>
      <c r="DA6389" s="214"/>
      <c r="DB6389" s="214"/>
      <c r="DC6389" s="214"/>
      <c r="DD6389" s="214"/>
      <c r="DE6389" s="214"/>
      <c r="DF6389" s="214"/>
      <c r="DG6389" s="214"/>
      <c r="DH6389" s="214"/>
      <c r="DI6389" s="214"/>
      <c r="DJ6389" s="214"/>
      <c r="DK6389" s="214"/>
      <c r="DL6389" s="214"/>
      <c r="DM6389" s="214"/>
      <c r="DN6389" s="214"/>
      <c r="DO6389" s="214"/>
      <c r="DP6389" s="214"/>
      <c r="DQ6389" s="214"/>
      <c r="DR6389" s="214"/>
      <c r="DS6389" s="214"/>
      <c r="DT6389" s="214"/>
      <c r="DU6389" s="214"/>
      <c r="DV6389" s="214"/>
      <c r="DW6389" s="214"/>
      <c r="DX6389" s="214"/>
      <c r="DY6389" s="214"/>
      <c r="DZ6389" s="214"/>
      <c r="EA6389" s="214"/>
      <c r="EB6389" s="214"/>
      <c r="EC6389" s="214"/>
      <c r="ED6389" s="214"/>
      <c r="EE6389" s="214"/>
      <c r="EF6389" s="214"/>
      <c r="EG6389" s="214"/>
      <c r="EH6389" s="214"/>
      <c r="EI6389" s="214"/>
      <c r="EJ6389" s="214"/>
      <c r="EK6389" s="214"/>
      <c r="EL6389" s="214"/>
      <c r="EM6389" s="214"/>
      <c r="EN6389" s="214"/>
      <c r="EO6389" s="214"/>
      <c r="EP6389" s="214"/>
      <c r="EQ6389" s="214"/>
      <c r="ER6389" s="214"/>
      <c r="ES6389" s="214"/>
      <c r="ET6389" s="214"/>
      <c r="EU6389" s="214"/>
      <c r="EV6389" s="214"/>
      <c r="EW6389" s="214"/>
      <c r="EX6389" s="214"/>
      <c r="EY6389" s="214"/>
      <c r="EZ6389" s="214"/>
      <c r="FA6389" s="214"/>
      <c r="FB6389" s="214"/>
      <c r="FC6389" s="214"/>
      <c r="FD6389" s="214"/>
      <c r="FE6389" s="214"/>
      <c r="FF6389" s="214"/>
      <c r="FG6389" s="214"/>
      <c r="FH6389" s="214"/>
      <c r="FI6389" s="214"/>
      <c r="FJ6389" s="214"/>
      <c r="FK6389" s="214"/>
      <c r="FL6389" s="214"/>
      <c r="FM6389" s="214"/>
      <c r="FN6389" s="214"/>
      <c r="FO6389" s="214"/>
      <c r="FP6389" s="214"/>
      <c r="FQ6389" s="214"/>
      <c r="FR6389" s="214"/>
      <c r="FS6389" s="214"/>
      <c r="FT6389" s="214"/>
      <c r="FU6389" s="214"/>
      <c r="FV6389" s="214"/>
      <c r="FW6389" s="214"/>
      <c r="FX6389" s="214"/>
      <c r="FY6389" s="214"/>
      <c r="FZ6389" s="214"/>
      <c r="GA6389" s="214"/>
      <c r="GB6389" s="214"/>
      <c r="GC6389" s="214"/>
      <c r="GD6389" s="214"/>
      <c r="GE6389" s="214"/>
      <c r="GF6389" s="214"/>
      <c r="GG6389" s="214"/>
      <c r="GH6389" s="214"/>
      <c r="GI6389" s="214"/>
      <c r="GJ6389" s="214"/>
      <c r="GK6389" s="214"/>
      <c r="GL6389" s="214"/>
      <c r="GM6389" s="214"/>
      <c r="GN6389" s="214"/>
      <c r="GO6389" s="214"/>
      <c r="GP6389" s="214"/>
      <c r="GQ6389" s="214"/>
      <c r="GR6389" s="214"/>
      <c r="GS6389" s="214"/>
      <c r="GT6389" s="214"/>
      <c r="GU6389" s="214"/>
      <c r="GV6389" s="214"/>
      <c r="GW6389" s="214"/>
      <c r="GX6389" s="214"/>
      <c r="GY6389" s="214"/>
      <c r="GZ6389" s="214"/>
      <c r="HA6389" s="214"/>
      <c r="HB6389" s="214"/>
      <c r="HC6389" s="214"/>
      <c r="HD6389" s="214"/>
      <c r="HE6389" s="214"/>
      <c r="HF6389" s="214"/>
      <c r="HG6389" s="214"/>
      <c r="HH6389" s="214"/>
      <c r="HI6389" s="214"/>
      <c r="HJ6389" s="214"/>
      <c r="HK6389" s="214"/>
      <c r="HL6389" s="214"/>
      <c r="HM6389" s="214"/>
      <c r="HN6389" s="214"/>
      <c r="HO6389" s="214"/>
      <c r="HP6389" s="214"/>
      <c r="HQ6389" s="214"/>
      <c r="HR6389" s="214"/>
      <c r="HS6389" s="214"/>
      <c r="HT6389" s="214"/>
      <c r="HU6389" s="214"/>
      <c r="HV6389" s="214"/>
      <c r="HW6389" s="214"/>
      <c r="HX6389" s="214"/>
      <c r="HY6389" s="214"/>
      <c r="HZ6389" s="214"/>
      <c r="IA6389" s="214"/>
      <c r="IB6389" s="214"/>
      <c r="IC6389" s="214"/>
      <c r="ID6389" s="214"/>
      <c r="IE6389" s="214"/>
      <c r="IF6389" s="214"/>
      <c r="IG6389" s="214"/>
      <c r="IH6389" s="214"/>
      <c r="II6389" s="214"/>
      <c r="IJ6389" s="214"/>
      <c r="IK6389" s="214"/>
      <c r="IL6389" s="214"/>
      <c r="IM6389" s="214"/>
      <c r="IN6389" s="214"/>
      <c r="IO6389" s="214"/>
      <c r="IP6389" s="214"/>
      <c r="IQ6389" s="214"/>
      <c r="IR6389" s="214"/>
      <c r="IS6389" s="214"/>
      <c r="IT6389" s="214"/>
      <c r="IU6389" s="214"/>
      <c r="IV6389" s="214"/>
      <c r="IW6389" s="214"/>
      <c r="IX6389" s="214"/>
      <c r="IY6389" s="214"/>
      <c r="IZ6389" s="214"/>
      <c r="JA6389" s="214"/>
      <c r="JB6389" s="214"/>
      <c r="JC6389" s="214"/>
      <c r="JD6389" s="214"/>
      <c r="JE6389" s="214"/>
      <c r="JF6389" s="214"/>
      <c r="JG6389" s="214"/>
    </row>
    <row r="6390" spans="1:267" s="161" customFormat="1" ht="19.5" customHeight="1" x14ac:dyDescent="0.25">
      <c r="A6390" s="42" t="s">
        <v>255</v>
      </c>
      <c r="B6390" s="44">
        <v>8</v>
      </c>
      <c r="C6390" s="44">
        <v>1</v>
      </c>
      <c r="D6390" s="44">
        <v>6</v>
      </c>
      <c r="E6390" s="44">
        <v>0</v>
      </c>
      <c r="F6390" s="44">
        <v>1.5</v>
      </c>
      <c r="G6390" s="44">
        <v>1</v>
      </c>
      <c r="H6390" s="44">
        <v>0</v>
      </c>
      <c r="I6390" s="44">
        <v>5</v>
      </c>
      <c r="J6390" s="44">
        <v>0</v>
      </c>
      <c r="K6390" s="44">
        <v>0</v>
      </c>
      <c r="L6390" s="231"/>
      <c r="M6390" s="27">
        <f>SUM(B6390:K6390)</f>
        <v>22.5</v>
      </c>
      <c r="N6390" s="44">
        <v>3</v>
      </c>
      <c r="O6390" s="185">
        <f>M6390/84</f>
        <v>0.26785714285714285</v>
      </c>
      <c r="P6390" s="48" t="s">
        <v>446</v>
      </c>
      <c r="Q6390" s="45" t="s">
        <v>4402</v>
      </c>
      <c r="R6390" s="46" t="s">
        <v>535</v>
      </c>
      <c r="S6390" s="45" t="s">
        <v>970</v>
      </c>
      <c r="T6390" s="47" t="s">
        <v>7521</v>
      </c>
      <c r="U6390" s="56">
        <v>8</v>
      </c>
      <c r="V6390" s="57" t="s">
        <v>609</v>
      </c>
      <c r="W6390" s="58" t="s">
        <v>2319</v>
      </c>
      <c r="X6390" s="58" t="s">
        <v>771</v>
      </c>
      <c r="Y6390" s="59" t="s">
        <v>486</v>
      </c>
      <c r="Z6390" s="61"/>
    </row>
    <row r="6391" spans="1:267" s="161" customFormat="1" ht="19.5" customHeight="1" x14ac:dyDescent="0.25">
      <c r="A6391" s="42" t="s">
        <v>256</v>
      </c>
      <c r="B6391" s="44">
        <v>10</v>
      </c>
      <c r="C6391" s="44">
        <v>2</v>
      </c>
      <c r="D6391" s="44">
        <v>0</v>
      </c>
      <c r="E6391" s="44">
        <v>0</v>
      </c>
      <c r="F6391" s="44">
        <v>0</v>
      </c>
      <c r="G6391" s="44">
        <v>3</v>
      </c>
      <c r="H6391" s="44">
        <v>0</v>
      </c>
      <c r="I6391" s="44">
        <v>4.5</v>
      </c>
      <c r="J6391" s="44">
        <v>0</v>
      </c>
      <c r="K6391" s="44">
        <v>3</v>
      </c>
      <c r="L6391" s="231"/>
      <c r="M6391" s="27">
        <f>SUM(B6391:K6391)</f>
        <v>22.5</v>
      </c>
      <c r="N6391" s="44">
        <v>15</v>
      </c>
      <c r="O6391" s="185">
        <f>M6391/84</f>
        <v>0.26785714285714285</v>
      </c>
      <c r="P6391" s="48" t="s">
        <v>446</v>
      </c>
      <c r="Q6391" s="45" t="s">
        <v>8912</v>
      </c>
      <c r="R6391" s="46" t="s">
        <v>500</v>
      </c>
      <c r="S6391" s="45" t="s">
        <v>479</v>
      </c>
      <c r="T6391" s="47" t="s">
        <v>3672</v>
      </c>
      <c r="U6391" s="56">
        <v>8</v>
      </c>
      <c r="V6391" s="57" t="s">
        <v>682</v>
      </c>
      <c r="W6391" s="58" t="s">
        <v>631</v>
      </c>
      <c r="X6391" s="58" t="s">
        <v>478</v>
      </c>
      <c r="Y6391" s="59" t="s">
        <v>819</v>
      </c>
      <c r="Z6391" s="61"/>
      <c r="AA6391" s="214"/>
      <c r="AB6391" s="214"/>
      <c r="AC6391" s="214"/>
      <c r="AD6391" s="214"/>
      <c r="AE6391" s="214"/>
      <c r="AF6391" s="214"/>
      <c r="AG6391" s="214"/>
      <c r="AH6391" s="214"/>
      <c r="AI6391" s="214"/>
      <c r="AJ6391" s="214"/>
      <c r="AK6391" s="214"/>
      <c r="AL6391" s="214"/>
      <c r="AM6391" s="214"/>
      <c r="AN6391" s="214"/>
      <c r="AO6391" s="214"/>
      <c r="AP6391" s="214"/>
      <c r="AQ6391" s="214"/>
      <c r="AR6391" s="214"/>
      <c r="AS6391" s="214"/>
      <c r="AT6391" s="214"/>
      <c r="AU6391" s="214"/>
      <c r="AV6391" s="214"/>
      <c r="AW6391" s="214"/>
      <c r="AX6391" s="214"/>
      <c r="AY6391" s="214"/>
      <c r="AZ6391" s="214"/>
      <c r="BA6391" s="214"/>
      <c r="BB6391" s="214"/>
      <c r="BC6391" s="214"/>
      <c r="BD6391" s="214"/>
      <c r="BE6391" s="214"/>
      <c r="BF6391" s="214"/>
      <c r="BG6391" s="214"/>
      <c r="BH6391" s="214"/>
      <c r="BI6391" s="214"/>
      <c r="BJ6391" s="214"/>
      <c r="BK6391" s="214"/>
      <c r="BL6391" s="214"/>
      <c r="BM6391" s="214"/>
      <c r="BN6391" s="214"/>
      <c r="BO6391" s="214"/>
      <c r="BP6391" s="214"/>
      <c r="BQ6391" s="214"/>
      <c r="BR6391" s="214"/>
      <c r="BS6391" s="214"/>
      <c r="BT6391" s="214"/>
      <c r="BU6391" s="214"/>
      <c r="BV6391" s="214"/>
      <c r="BW6391" s="214"/>
      <c r="BX6391" s="214"/>
      <c r="BY6391" s="214"/>
      <c r="BZ6391" s="214"/>
      <c r="CA6391" s="214"/>
      <c r="CB6391" s="214"/>
      <c r="CC6391" s="214"/>
      <c r="CD6391" s="214"/>
      <c r="CE6391" s="214"/>
      <c r="CF6391" s="214"/>
      <c r="CG6391" s="214"/>
      <c r="CH6391" s="214"/>
      <c r="CI6391" s="214"/>
      <c r="CJ6391" s="214"/>
      <c r="CK6391" s="214"/>
      <c r="CL6391" s="214"/>
      <c r="CM6391" s="214"/>
      <c r="CN6391" s="214"/>
      <c r="CO6391" s="214"/>
      <c r="CP6391" s="214"/>
      <c r="CQ6391" s="214"/>
      <c r="CR6391" s="214"/>
      <c r="CS6391" s="214"/>
      <c r="CT6391" s="214"/>
      <c r="CU6391" s="214"/>
      <c r="CV6391" s="214"/>
      <c r="CW6391" s="214"/>
      <c r="CX6391" s="214"/>
      <c r="CY6391" s="214"/>
      <c r="CZ6391" s="214"/>
      <c r="DA6391" s="214"/>
      <c r="DB6391" s="214"/>
      <c r="DC6391" s="214"/>
      <c r="DD6391" s="214"/>
      <c r="DE6391" s="214"/>
      <c r="DF6391" s="214"/>
      <c r="DG6391" s="214"/>
      <c r="DH6391" s="214"/>
      <c r="DI6391" s="214"/>
      <c r="DJ6391" s="214"/>
      <c r="DK6391" s="214"/>
      <c r="DL6391" s="214"/>
      <c r="DM6391" s="214"/>
      <c r="DN6391" s="214"/>
      <c r="DO6391" s="214"/>
      <c r="DP6391" s="214"/>
      <c r="DQ6391" s="214"/>
      <c r="DR6391" s="214"/>
      <c r="DS6391" s="214"/>
      <c r="DT6391" s="214"/>
      <c r="DU6391" s="214"/>
      <c r="DV6391" s="214"/>
      <c r="DW6391" s="214"/>
      <c r="DX6391" s="214"/>
      <c r="DY6391" s="214"/>
      <c r="DZ6391" s="214"/>
      <c r="EA6391" s="214"/>
      <c r="EB6391" s="214"/>
      <c r="EC6391" s="214"/>
      <c r="ED6391" s="214"/>
      <c r="EE6391" s="214"/>
      <c r="EF6391" s="214"/>
      <c r="EG6391" s="214"/>
      <c r="EH6391" s="214"/>
      <c r="EI6391" s="214"/>
      <c r="EJ6391" s="214"/>
      <c r="EK6391" s="214"/>
      <c r="EL6391" s="214"/>
      <c r="EM6391" s="214"/>
      <c r="EN6391" s="214"/>
      <c r="EO6391" s="214"/>
      <c r="EP6391" s="214"/>
      <c r="EQ6391" s="214"/>
      <c r="ER6391" s="214"/>
      <c r="ES6391" s="214"/>
      <c r="ET6391" s="214"/>
      <c r="EU6391" s="214"/>
      <c r="EV6391" s="214"/>
      <c r="EW6391" s="214"/>
      <c r="EX6391" s="214"/>
      <c r="EY6391" s="214"/>
      <c r="EZ6391" s="214"/>
      <c r="FA6391" s="214"/>
      <c r="FB6391" s="214"/>
      <c r="FC6391" s="214"/>
      <c r="FD6391" s="214"/>
      <c r="FE6391" s="214"/>
      <c r="FF6391" s="214"/>
      <c r="FG6391" s="214"/>
      <c r="FH6391" s="214"/>
      <c r="FI6391" s="214"/>
      <c r="FJ6391" s="214"/>
      <c r="FK6391" s="214"/>
      <c r="FL6391" s="214"/>
      <c r="FM6391" s="214"/>
      <c r="FN6391" s="214"/>
      <c r="FO6391" s="214"/>
      <c r="FP6391" s="214"/>
      <c r="FQ6391" s="214"/>
      <c r="FR6391" s="214"/>
      <c r="FS6391" s="214"/>
      <c r="FT6391" s="214"/>
      <c r="FU6391" s="214"/>
      <c r="FV6391" s="214"/>
      <c r="FW6391" s="214"/>
      <c r="FX6391" s="214"/>
      <c r="FY6391" s="214"/>
      <c r="FZ6391" s="214"/>
      <c r="GA6391" s="214"/>
      <c r="GB6391" s="214"/>
      <c r="GC6391" s="214"/>
      <c r="GD6391" s="214"/>
      <c r="GE6391" s="214"/>
      <c r="GF6391" s="214"/>
      <c r="GG6391" s="214"/>
      <c r="GH6391" s="214"/>
      <c r="GI6391" s="214"/>
      <c r="GJ6391" s="214"/>
      <c r="GK6391" s="214"/>
      <c r="GL6391" s="214"/>
      <c r="GM6391" s="214"/>
      <c r="GN6391" s="214"/>
      <c r="GO6391" s="214"/>
      <c r="GP6391" s="214"/>
      <c r="GQ6391" s="214"/>
      <c r="GR6391" s="214"/>
      <c r="GS6391" s="214"/>
      <c r="GT6391" s="214"/>
      <c r="GU6391" s="214"/>
      <c r="GV6391" s="214"/>
      <c r="GW6391" s="214"/>
      <c r="GX6391" s="214"/>
      <c r="GY6391" s="214"/>
      <c r="GZ6391" s="214"/>
      <c r="HA6391" s="214"/>
      <c r="HB6391" s="214"/>
      <c r="HC6391" s="214"/>
      <c r="HD6391" s="214"/>
      <c r="HE6391" s="214"/>
      <c r="HF6391" s="214"/>
      <c r="HG6391" s="214"/>
      <c r="HH6391" s="214"/>
      <c r="HI6391" s="214"/>
      <c r="HJ6391" s="214"/>
      <c r="HK6391" s="214"/>
      <c r="HL6391" s="214"/>
      <c r="HM6391" s="214"/>
      <c r="HN6391" s="214"/>
      <c r="HO6391" s="214"/>
      <c r="HP6391" s="214"/>
      <c r="HQ6391" s="214"/>
      <c r="HR6391" s="214"/>
      <c r="HS6391" s="214"/>
      <c r="HT6391" s="214"/>
      <c r="HU6391" s="214"/>
      <c r="HV6391" s="214"/>
      <c r="HW6391" s="214"/>
      <c r="HX6391" s="214"/>
      <c r="HY6391" s="214"/>
      <c r="HZ6391" s="214"/>
      <c r="IA6391" s="214"/>
      <c r="IB6391" s="214"/>
      <c r="IC6391" s="214"/>
      <c r="ID6391" s="214"/>
      <c r="IE6391" s="214"/>
      <c r="IF6391" s="214"/>
      <c r="IG6391" s="214"/>
      <c r="IH6391" s="214"/>
      <c r="II6391" s="214"/>
      <c r="IJ6391" s="214"/>
      <c r="IK6391" s="214"/>
      <c r="IL6391" s="214"/>
      <c r="IM6391" s="214"/>
      <c r="IN6391" s="214"/>
      <c r="IO6391" s="214"/>
      <c r="IP6391" s="214"/>
      <c r="IQ6391" s="214"/>
      <c r="IR6391" s="214"/>
      <c r="IS6391" s="214"/>
      <c r="IT6391" s="214"/>
      <c r="IU6391" s="214"/>
      <c r="IV6391" s="214"/>
      <c r="IW6391" s="214"/>
      <c r="IX6391" s="214"/>
      <c r="IY6391" s="214"/>
      <c r="IZ6391" s="214"/>
      <c r="JA6391" s="214"/>
      <c r="JB6391" s="214"/>
      <c r="JC6391" s="214"/>
      <c r="JD6391" s="214"/>
      <c r="JE6391" s="214"/>
      <c r="JF6391" s="214"/>
      <c r="JG6391" s="214"/>
    </row>
    <row r="6392" spans="1:267" s="161" customFormat="1" ht="19.5" customHeight="1" x14ac:dyDescent="0.25">
      <c r="A6392" s="42" t="s">
        <v>259</v>
      </c>
      <c r="B6392" s="27">
        <v>9</v>
      </c>
      <c r="C6392" s="27">
        <v>2</v>
      </c>
      <c r="D6392" s="27">
        <v>1</v>
      </c>
      <c r="E6392" s="27">
        <v>0</v>
      </c>
      <c r="F6392" s="27">
        <v>3</v>
      </c>
      <c r="G6392" s="27">
        <v>3</v>
      </c>
      <c r="H6392" s="27">
        <v>0</v>
      </c>
      <c r="I6392" s="27">
        <v>4.5</v>
      </c>
      <c r="J6392" s="27">
        <v>0</v>
      </c>
      <c r="K6392" s="27">
        <v>0</v>
      </c>
      <c r="L6392" s="119"/>
      <c r="M6392" s="27">
        <f>SUM(B6392:K6392)</f>
        <v>22.5</v>
      </c>
      <c r="N6392" s="27">
        <v>3</v>
      </c>
      <c r="O6392" s="185">
        <f>M6392/84</f>
        <v>0.26785714285714285</v>
      </c>
      <c r="P6392" s="48" t="s">
        <v>446</v>
      </c>
      <c r="Q6392" s="19" t="s">
        <v>8696</v>
      </c>
      <c r="R6392" s="41" t="s">
        <v>6228</v>
      </c>
      <c r="S6392" s="19" t="s">
        <v>6351</v>
      </c>
      <c r="T6392" s="28" t="s">
        <v>8132</v>
      </c>
      <c r="U6392" s="17">
        <v>8</v>
      </c>
      <c r="V6392" s="20" t="s">
        <v>609</v>
      </c>
      <c r="W6392" s="18" t="s">
        <v>8694</v>
      </c>
      <c r="X6392" s="18" t="s">
        <v>1403</v>
      </c>
      <c r="Y6392" s="29" t="s">
        <v>710</v>
      </c>
      <c r="Z6392" s="61"/>
      <c r="AA6392" s="214"/>
      <c r="AB6392" s="214"/>
      <c r="AC6392" s="214"/>
      <c r="AD6392" s="214"/>
      <c r="AE6392" s="214"/>
      <c r="AF6392" s="214"/>
      <c r="AG6392" s="214"/>
      <c r="AH6392" s="214"/>
      <c r="AI6392" s="214"/>
      <c r="AJ6392" s="214"/>
      <c r="AK6392" s="214"/>
      <c r="AL6392" s="214"/>
      <c r="AM6392" s="214"/>
      <c r="AN6392" s="214"/>
      <c r="AO6392" s="214"/>
      <c r="AP6392" s="214"/>
      <c r="AQ6392" s="214"/>
      <c r="AR6392" s="214"/>
      <c r="AS6392" s="214"/>
      <c r="AT6392" s="214"/>
      <c r="AU6392" s="214"/>
      <c r="AV6392" s="214"/>
      <c r="AW6392" s="214"/>
      <c r="AX6392" s="214"/>
      <c r="AY6392" s="214"/>
      <c r="AZ6392" s="214"/>
      <c r="BA6392" s="214"/>
      <c r="BB6392" s="214"/>
      <c r="BC6392" s="214"/>
      <c r="BD6392" s="214"/>
      <c r="BE6392" s="214"/>
      <c r="BF6392" s="214"/>
      <c r="BG6392" s="214"/>
      <c r="BH6392" s="214"/>
      <c r="BI6392" s="214"/>
      <c r="BJ6392" s="214"/>
      <c r="BK6392" s="214"/>
      <c r="BL6392" s="214"/>
      <c r="BM6392" s="214"/>
      <c r="BN6392" s="214"/>
      <c r="BO6392" s="214"/>
      <c r="BP6392" s="214"/>
      <c r="BQ6392" s="214"/>
      <c r="BR6392" s="214"/>
      <c r="BS6392" s="214"/>
      <c r="BT6392" s="214"/>
      <c r="BU6392" s="214"/>
      <c r="BV6392" s="214"/>
      <c r="BW6392" s="214"/>
      <c r="BX6392" s="214"/>
      <c r="BY6392" s="214"/>
      <c r="BZ6392" s="214"/>
      <c r="CA6392" s="214"/>
      <c r="CB6392" s="214"/>
      <c r="CC6392" s="214"/>
      <c r="CD6392" s="214"/>
      <c r="CE6392" s="214"/>
      <c r="CF6392" s="214"/>
      <c r="CG6392" s="214"/>
      <c r="CH6392" s="214"/>
      <c r="CI6392" s="214"/>
      <c r="CJ6392" s="214"/>
      <c r="CK6392" s="214"/>
      <c r="CL6392" s="214"/>
      <c r="CM6392" s="214"/>
      <c r="CN6392" s="214"/>
      <c r="CO6392" s="214"/>
      <c r="CP6392" s="214"/>
      <c r="CQ6392" s="214"/>
      <c r="CR6392" s="214"/>
      <c r="CS6392" s="214"/>
      <c r="CT6392" s="214"/>
      <c r="CU6392" s="214"/>
      <c r="CV6392" s="214"/>
      <c r="CW6392" s="214"/>
      <c r="CX6392" s="214"/>
      <c r="CY6392" s="214"/>
      <c r="CZ6392" s="214"/>
      <c r="DA6392" s="214"/>
      <c r="DB6392" s="214"/>
      <c r="DC6392" s="214"/>
      <c r="DD6392" s="214"/>
      <c r="DE6392" s="214"/>
      <c r="DF6392" s="214"/>
      <c r="DG6392" s="214"/>
      <c r="DH6392" s="214"/>
      <c r="DI6392" s="214"/>
      <c r="DJ6392" s="214"/>
      <c r="DK6392" s="214"/>
      <c r="DL6392" s="214"/>
      <c r="DM6392" s="214"/>
      <c r="DN6392" s="214"/>
      <c r="DO6392" s="214"/>
      <c r="DP6392" s="214"/>
      <c r="DQ6392" s="214"/>
      <c r="DR6392" s="214"/>
      <c r="DS6392" s="214"/>
      <c r="DT6392" s="214"/>
      <c r="DU6392" s="214"/>
      <c r="DV6392" s="214"/>
      <c r="DW6392" s="214"/>
      <c r="DX6392" s="214"/>
      <c r="DY6392" s="214"/>
      <c r="DZ6392" s="214"/>
      <c r="EA6392" s="214"/>
      <c r="EB6392" s="214"/>
      <c r="EC6392" s="214"/>
      <c r="ED6392" s="214"/>
      <c r="EE6392" s="214"/>
      <c r="EF6392" s="214"/>
      <c r="EG6392" s="214"/>
      <c r="EH6392" s="214"/>
      <c r="EI6392" s="214"/>
      <c r="EJ6392" s="214"/>
      <c r="EK6392" s="214"/>
      <c r="EL6392" s="214"/>
      <c r="EM6392" s="214"/>
      <c r="EN6392" s="214"/>
      <c r="EO6392" s="214"/>
      <c r="EP6392" s="214"/>
      <c r="EQ6392" s="214"/>
      <c r="ER6392" s="214"/>
      <c r="ES6392" s="214"/>
      <c r="ET6392" s="214"/>
      <c r="EU6392" s="214"/>
      <c r="EV6392" s="214"/>
      <c r="EW6392" s="214"/>
      <c r="EX6392" s="214"/>
      <c r="EY6392" s="214"/>
      <c r="EZ6392" s="214"/>
      <c r="FA6392" s="214"/>
      <c r="FB6392" s="214"/>
      <c r="FC6392" s="214"/>
      <c r="FD6392" s="214"/>
      <c r="FE6392" s="214"/>
      <c r="FF6392" s="214"/>
      <c r="FG6392" s="214"/>
      <c r="FH6392" s="214"/>
      <c r="FI6392" s="214"/>
      <c r="FJ6392" s="214"/>
      <c r="FK6392" s="214"/>
      <c r="FL6392" s="214"/>
      <c r="FM6392" s="214"/>
      <c r="FN6392" s="214"/>
      <c r="FO6392" s="214"/>
      <c r="FP6392" s="214"/>
      <c r="FQ6392" s="214"/>
      <c r="FR6392" s="214"/>
      <c r="FS6392" s="214"/>
      <c r="FT6392" s="214"/>
      <c r="FU6392" s="214"/>
      <c r="FV6392" s="214"/>
      <c r="FW6392" s="214"/>
      <c r="FX6392" s="214"/>
      <c r="FY6392" s="214"/>
      <c r="FZ6392" s="214"/>
      <c r="GA6392" s="214"/>
      <c r="GB6392" s="214"/>
      <c r="GC6392" s="214"/>
      <c r="GD6392" s="214"/>
      <c r="GE6392" s="214"/>
      <c r="GF6392" s="214"/>
      <c r="GG6392" s="214"/>
      <c r="GH6392" s="214"/>
      <c r="GI6392" s="214"/>
      <c r="GJ6392" s="214"/>
      <c r="GK6392" s="214"/>
      <c r="GL6392" s="214"/>
      <c r="GM6392" s="214"/>
      <c r="GN6392" s="214"/>
      <c r="GO6392" s="214"/>
      <c r="GP6392" s="214"/>
      <c r="GQ6392" s="214"/>
      <c r="GR6392" s="214"/>
      <c r="GS6392" s="214"/>
      <c r="GT6392" s="214"/>
      <c r="GU6392" s="214"/>
      <c r="GV6392" s="214"/>
      <c r="GW6392" s="214"/>
      <c r="GX6392" s="214"/>
      <c r="GY6392" s="214"/>
      <c r="GZ6392" s="214"/>
      <c r="HA6392" s="214"/>
      <c r="HB6392" s="214"/>
      <c r="HC6392" s="214"/>
      <c r="HD6392" s="214"/>
      <c r="HE6392" s="214"/>
      <c r="HF6392" s="214"/>
      <c r="HG6392" s="214"/>
      <c r="HH6392" s="214"/>
      <c r="HI6392" s="214"/>
      <c r="HJ6392" s="214"/>
      <c r="HK6392" s="214"/>
      <c r="HL6392" s="214"/>
      <c r="HM6392" s="214"/>
      <c r="HN6392" s="214"/>
      <c r="HO6392" s="214"/>
      <c r="HP6392" s="214"/>
      <c r="HQ6392" s="214"/>
      <c r="HR6392" s="214"/>
      <c r="HS6392" s="214"/>
      <c r="HT6392" s="214"/>
      <c r="HU6392" s="214"/>
      <c r="HV6392" s="214"/>
      <c r="HW6392" s="214"/>
      <c r="HX6392" s="214"/>
      <c r="HY6392" s="214"/>
      <c r="HZ6392" s="214"/>
      <c r="IA6392" s="214"/>
      <c r="IB6392" s="214"/>
      <c r="IC6392" s="214"/>
      <c r="ID6392" s="214"/>
      <c r="IE6392" s="214"/>
      <c r="IF6392" s="214"/>
      <c r="IG6392" s="214"/>
      <c r="IH6392" s="214"/>
      <c r="II6392" s="214"/>
      <c r="IJ6392" s="214"/>
      <c r="IK6392" s="214"/>
      <c r="IL6392" s="214"/>
      <c r="IM6392" s="214"/>
      <c r="IN6392" s="214"/>
      <c r="IO6392" s="214"/>
      <c r="IP6392" s="214"/>
      <c r="IQ6392" s="214"/>
      <c r="IR6392" s="214"/>
      <c r="IS6392" s="214"/>
      <c r="IT6392" s="214"/>
      <c r="IU6392" s="214"/>
      <c r="IV6392" s="214"/>
      <c r="IW6392" s="214"/>
      <c r="IX6392" s="214"/>
      <c r="IY6392" s="214"/>
      <c r="IZ6392" s="214"/>
      <c r="JA6392" s="214"/>
      <c r="JB6392" s="214"/>
      <c r="JC6392" s="214"/>
      <c r="JD6392" s="214"/>
      <c r="JE6392" s="214"/>
      <c r="JF6392" s="214"/>
      <c r="JG6392" s="214"/>
    </row>
    <row r="6393" spans="1:267" s="161" customFormat="1" ht="19.5" customHeight="1" x14ac:dyDescent="0.25">
      <c r="A6393" s="42" t="s">
        <v>283</v>
      </c>
      <c r="B6393" s="27">
        <v>8</v>
      </c>
      <c r="C6393" s="27">
        <v>1</v>
      </c>
      <c r="D6393" s="27">
        <v>7</v>
      </c>
      <c r="E6393" s="27">
        <v>2</v>
      </c>
      <c r="F6393" s="27">
        <v>0</v>
      </c>
      <c r="G6393" s="27">
        <v>3</v>
      </c>
      <c r="H6393" s="27">
        <v>0</v>
      </c>
      <c r="I6393" s="27">
        <v>1.5</v>
      </c>
      <c r="J6393" s="27">
        <v>0</v>
      </c>
      <c r="K6393" s="27">
        <v>0</v>
      </c>
      <c r="L6393" s="119"/>
      <c r="M6393" s="27">
        <f>SUM(B6393:K6393)</f>
        <v>22.5</v>
      </c>
      <c r="N6393" s="27">
        <v>11</v>
      </c>
      <c r="O6393" s="185">
        <f>M6393/84</f>
        <v>0.26785714285714285</v>
      </c>
      <c r="P6393" s="48" t="s">
        <v>446</v>
      </c>
      <c r="Q6393" s="19" t="s">
        <v>2222</v>
      </c>
      <c r="R6393" s="41" t="s">
        <v>4193</v>
      </c>
      <c r="S6393" s="19" t="s">
        <v>2391</v>
      </c>
      <c r="T6393" s="28" t="s">
        <v>3662</v>
      </c>
      <c r="U6393" s="17">
        <v>8</v>
      </c>
      <c r="V6393" s="20" t="s">
        <v>609</v>
      </c>
      <c r="W6393" s="18" t="s">
        <v>1414</v>
      </c>
      <c r="X6393" s="18" t="s">
        <v>451</v>
      </c>
      <c r="Y6393" s="29" t="s">
        <v>925</v>
      </c>
      <c r="Z6393" s="61"/>
    </row>
    <row r="6394" spans="1:267" s="161" customFormat="1" ht="19.5" customHeight="1" x14ac:dyDescent="0.25">
      <c r="A6394" s="42" t="s">
        <v>258</v>
      </c>
      <c r="B6394" s="27">
        <v>7</v>
      </c>
      <c r="C6394" s="27">
        <v>6</v>
      </c>
      <c r="D6394" s="27">
        <v>0</v>
      </c>
      <c r="E6394" s="27">
        <v>0</v>
      </c>
      <c r="F6394" s="27">
        <v>2</v>
      </c>
      <c r="G6394" s="27">
        <v>0</v>
      </c>
      <c r="H6394" s="27">
        <v>0</v>
      </c>
      <c r="I6394" s="27">
        <v>4</v>
      </c>
      <c r="J6394" s="27">
        <v>2</v>
      </c>
      <c r="K6394" s="27">
        <v>1</v>
      </c>
      <c r="L6394" s="119"/>
      <c r="M6394" s="27">
        <f>SUM(B6394:K6394)</f>
        <v>22</v>
      </c>
      <c r="N6394" s="27">
        <v>7</v>
      </c>
      <c r="O6394" s="185">
        <f>M6394/84</f>
        <v>0.26190476190476192</v>
      </c>
      <c r="P6394" s="48" t="s">
        <v>446</v>
      </c>
      <c r="Q6394" s="19" t="s">
        <v>6671</v>
      </c>
      <c r="R6394" s="41" t="s">
        <v>500</v>
      </c>
      <c r="S6394" s="19" t="s">
        <v>636</v>
      </c>
      <c r="T6394" s="28" t="s">
        <v>6527</v>
      </c>
      <c r="U6394" s="17">
        <v>8</v>
      </c>
      <c r="V6394" s="20" t="s">
        <v>519</v>
      </c>
      <c r="W6394" s="18" t="s">
        <v>8850</v>
      </c>
      <c r="X6394" s="18" t="s">
        <v>771</v>
      </c>
      <c r="Y6394" s="29" t="s">
        <v>8851</v>
      </c>
      <c r="Z6394" s="61"/>
      <c r="AA6394" s="214"/>
      <c r="AB6394" s="214"/>
      <c r="AC6394" s="214"/>
      <c r="AD6394" s="214"/>
      <c r="AE6394" s="214"/>
      <c r="AF6394" s="214"/>
      <c r="AG6394" s="214"/>
      <c r="AH6394" s="214"/>
      <c r="AI6394" s="214"/>
      <c r="AJ6394" s="214"/>
      <c r="AK6394" s="214"/>
      <c r="AL6394" s="214"/>
      <c r="AM6394" s="214"/>
      <c r="AN6394" s="214"/>
      <c r="AO6394" s="214"/>
      <c r="AP6394" s="214"/>
      <c r="AQ6394" s="214"/>
      <c r="AR6394" s="214"/>
      <c r="AS6394" s="214"/>
      <c r="AT6394" s="214"/>
      <c r="AU6394" s="214"/>
      <c r="AV6394" s="214"/>
      <c r="AW6394" s="214"/>
      <c r="AX6394" s="214"/>
      <c r="AY6394" s="214"/>
      <c r="AZ6394" s="214"/>
      <c r="BA6394" s="214"/>
      <c r="BB6394" s="214"/>
      <c r="BC6394" s="214"/>
      <c r="BD6394" s="214"/>
      <c r="BE6394" s="214"/>
      <c r="BF6394" s="214"/>
      <c r="BG6394" s="214"/>
      <c r="BH6394" s="214"/>
      <c r="BI6394" s="214"/>
      <c r="BJ6394" s="214"/>
      <c r="BK6394" s="214"/>
      <c r="BL6394" s="214"/>
      <c r="BM6394" s="214"/>
      <c r="BN6394" s="214"/>
      <c r="BO6394" s="214"/>
      <c r="BP6394" s="214"/>
      <c r="BQ6394" s="214"/>
      <c r="BR6394" s="214"/>
      <c r="BS6394" s="214"/>
      <c r="BT6394" s="214"/>
      <c r="BU6394" s="214"/>
      <c r="BV6394" s="214"/>
      <c r="BW6394" s="214"/>
      <c r="BX6394" s="214"/>
      <c r="BY6394" s="214"/>
      <c r="BZ6394" s="214"/>
      <c r="CA6394" s="214"/>
      <c r="CB6394" s="214"/>
      <c r="CC6394" s="214"/>
      <c r="CD6394" s="214"/>
      <c r="CE6394" s="214"/>
      <c r="CF6394" s="214"/>
      <c r="CG6394" s="214"/>
      <c r="CH6394" s="214"/>
      <c r="CI6394" s="214"/>
      <c r="CJ6394" s="214"/>
      <c r="CK6394" s="214"/>
      <c r="CL6394" s="214"/>
      <c r="CM6394" s="214"/>
      <c r="CN6394" s="214"/>
      <c r="CO6394" s="214"/>
      <c r="CP6394" s="214"/>
      <c r="CQ6394" s="214"/>
      <c r="CR6394" s="214"/>
      <c r="CS6394" s="214"/>
      <c r="CT6394" s="214"/>
      <c r="CU6394" s="214"/>
      <c r="CV6394" s="214"/>
      <c r="CW6394" s="214"/>
      <c r="CX6394" s="214"/>
      <c r="CY6394" s="214"/>
      <c r="CZ6394" s="214"/>
      <c r="DA6394" s="214"/>
      <c r="DB6394" s="214"/>
      <c r="DC6394" s="214"/>
      <c r="DD6394" s="214"/>
      <c r="DE6394" s="214"/>
      <c r="DF6394" s="214"/>
      <c r="DG6394" s="214"/>
      <c r="DH6394" s="214"/>
      <c r="DI6394" s="214"/>
      <c r="DJ6394" s="214"/>
      <c r="DK6394" s="214"/>
      <c r="DL6394" s="214"/>
      <c r="DM6394" s="214"/>
      <c r="DN6394" s="214"/>
      <c r="DO6394" s="214"/>
      <c r="DP6394" s="214"/>
      <c r="DQ6394" s="214"/>
      <c r="DR6394" s="214"/>
      <c r="DS6394" s="214"/>
      <c r="DT6394" s="214"/>
      <c r="DU6394" s="214"/>
      <c r="DV6394" s="214"/>
      <c r="DW6394" s="214"/>
      <c r="DX6394" s="214"/>
      <c r="DY6394" s="214"/>
      <c r="DZ6394" s="214"/>
      <c r="EA6394" s="214"/>
      <c r="EB6394" s="214"/>
      <c r="EC6394" s="214"/>
      <c r="ED6394" s="214"/>
      <c r="EE6394" s="214"/>
      <c r="EF6394" s="214"/>
      <c r="EG6394" s="214"/>
      <c r="EH6394" s="214"/>
      <c r="EI6394" s="214"/>
      <c r="EJ6394" s="214"/>
      <c r="EK6394" s="214"/>
      <c r="EL6394" s="214"/>
      <c r="EM6394" s="214"/>
      <c r="EN6394" s="214"/>
      <c r="EO6394" s="214"/>
      <c r="EP6394" s="214"/>
      <c r="EQ6394" s="214"/>
      <c r="ER6394" s="214"/>
      <c r="ES6394" s="214"/>
      <c r="ET6394" s="214"/>
      <c r="EU6394" s="214"/>
      <c r="EV6394" s="214"/>
      <c r="EW6394" s="214"/>
      <c r="EX6394" s="214"/>
      <c r="EY6394" s="214"/>
      <c r="EZ6394" s="214"/>
      <c r="FA6394" s="214"/>
      <c r="FB6394" s="214"/>
      <c r="FC6394" s="214"/>
      <c r="FD6394" s="214"/>
      <c r="FE6394" s="214"/>
      <c r="FF6394" s="214"/>
      <c r="FG6394" s="214"/>
      <c r="FH6394" s="214"/>
      <c r="FI6394" s="214"/>
      <c r="FJ6394" s="214"/>
      <c r="FK6394" s="214"/>
      <c r="FL6394" s="214"/>
      <c r="FM6394" s="214"/>
      <c r="FN6394" s="214"/>
      <c r="FO6394" s="214"/>
      <c r="FP6394" s="214"/>
      <c r="FQ6394" s="214"/>
      <c r="FR6394" s="214"/>
      <c r="FS6394" s="214"/>
      <c r="FT6394" s="214"/>
      <c r="FU6394" s="214"/>
      <c r="FV6394" s="214"/>
      <c r="FW6394" s="214"/>
      <c r="FX6394" s="214"/>
      <c r="FY6394" s="214"/>
      <c r="FZ6394" s="214"/>
      <c r="GA6394" s="214"/>
      <c r="GB6394" s="214"/>
      <c r="GC6394" s="214"/>
      <c r="GD6394" s="214"/>
      <c r="GE6394" s="214"/>
      <c r="GF6394" s="214"/>
      <c r="GG6394" s="214"/>
      <c r="GH6394" s="214"/>
      <c r="GI6394" s="214"/>
      <c r="GJ6394" s="214"/>
      <c r="GK6394" s="214"/>
      <c r="GL6394" s="214"/>
      <c r="GM6394" s="214"/>
      <c r="GN6394" s="214"/>
      <c r="GO6394" s="214"/>
      <c r="GP6394" s="214"/>
      <c r="GQ6394" s="214"/>
      <c r="GR6394" s="214"/>
      <c r="GS6394" s="214"/>
      <c r="GT6394" s="214"/>
      <c r="GU6394" s="214"/>
      <c r="GV6394" s="214"/>
      <c r="GW6394" s="214"/>
      <c r="GX6394" s="214"/>
      <c r="GY6394" s="214"/>
      <c r="GZ6394" s="214"/>
      <c r="HA6394" s="214"/>
      <c r="HB6394" s="214"/>
      <c r="HC6394" s="214"/>
      <c r="HD6394" s="214"/>
      <c r="HE6394" s="214"/>
      <c r="HF6394" s="214"/>
      <c r="HG6394" s="214"/>
      <c r="HH6394" s="214"/>
      <c r="HI6394" s="214"/>
      <c r="HJ6394" s="214"/>
      <c r="HK6394" s="214"/>
      <c r="HL6394" s="214"/>
      <c r="HM6394" s="214"/>
      <c r="HN6394" s="214"/>
      <c r="HO6394" s="214"/>
      <c r="HP6394" s="214"/>
      <c r="HQ6394" s="214"/>
      <c r="HR6394" s="214"/>
      <c r="HS6394" s="214"/>
      <c r="HT6394" s="214"/>
      <c r="HU6394" s="214"/>
      <c r="HV6394" s="214"/>
      <c r="HW6394" s="214"/>
      <c r="HX6394" s="214"/>
      <c r="HY6394" s="214"/>
      <c r="HZ6394" s="214"/>
      <c r="IA6394" s="214"/>
      <c r="IB6394" s="214"/>
      <c r="IC6394" s="214"/>
      <c r="ID6394" s="214"/>
      <c r="IE6394" s="214"/>
      <c r="IF6394" s="214"/>
      <c r="IG6394" s="214"/>
      <c r="IH6394" s="214"/>
      <c r="II6394" s="214"/>
      <c r="IJ6394" s="214"/>
      <c r="IK6394" s="214"/>
      <c r="IL6394" s="214"/>
      <c r="IM6394" s="214"/>
      <c r="IN6394" s="214"/>
      <c r="IO6394" s="214"/>
      <c r="IP6394" s="214"/>
      <c r="IQ6394" s="214"/>
      <c r="IR6394" s="214"/>
      <c r="IS6394" s="214"/>
      <c r="IT6394" s="214"/>
      <c r="IU6394" s="214"/>
      <c r="IV6394" s="214"/>
      <c r="IW6394" s="214"/>
      <c r="IX6394" s="214"/>
      <c r="IY6394" s="214"/>
      <c r="IZ6394" s="214"/>
      <c r="JA6394" s="214"/>
      <c r="JB6394" s="214"/>
      <c r="JC6394" s="214"/>
      <c r="JD6394" s="214"/>
      <c r="JE6394" s="214"/>
      <c r="JF6394" s="214"/>
      <c r="JG6394" s="214"/>
    </row>
    <row r="6395" spans="1:267" s="161" customFormat="1" ht="19.5" customHeight="1" x14ac:dyDescent="0.25">
      <c r="A6395" s="42" t="s">
        <v>256</v>
      </c>
      <c r="B6395" s="27">
        <v>4</v>
      </c>
      <c r="C6395" s="27">
        <v>8</v>
      </c>
      <c r="D6395" s="27">
        <v>3.5</v>
      </c>
      <c r="E6395" s="27">
        <v>0</v>
      </c>
      <c r="F6395" s="27">
        <v>0</v>
      </c>
      <c r="G6395" s="27">
        <v>0</v>
      </c>
      <c r="H6395" s="27">
        <v>1</v>
      </c>
      <c r="I6395" s="27">
        <v>4.5</v>
      </c>
      <c r="J6395" s="27">
        <v>0</v>
      </c>
      <c r="K6395" s="27">
        <v>1</v>
      </c>
      <c r="L6395" s="119"/>
      <c r="M6395" s="27">
        <f>SUM(B6395:K6395)</f>
        <v>22</v>
      </c>
      <c r="N6395" s="27">
        <v>17</v>
      </c>
      <c r="O6395" s="185">
        <f>M6395/84</f>
        <v>0.26190476190476192</v>
      </c>
      <c r="P6395" s="48" t="s">
        <v>446</v>
      </c>
      <c r="Q6395" s="19" t="s">
        <v>8320</v>
      </c>
      <c r="R6395" s="41" t="s">
        <v>491</v>
      </c>
      <c r="S6395" s="19" t="s">
        <v>504</v>
      </c>
      <c r="T6395" s="28" t="s">
        <v>8181</v>
      </c>
      <c r="U6395" s="17">
        <v>8</v>
      </c>
      <c r="V6395" s="20" t="s">
        <v>5274</v>
      </c>
      <c r="W6395" s="18" t="s">
        <v>8218</v>
      </c>
      <c r="X6395" s="18" t="s">
        <v>867</v>
      </c>
      <c r="Y6395" s="29" t="s">
        <v>710</v>
      </c>
      <c r="Z6395" s="61"/>
      <c r="AA6395" s="214"/>
      <c r="AB6395" s="214"/>
      <c r="AC6395" s="214"/>
      <c r="AD6395" s="214"/>
      <c r="AE6395" s="214"/>
      <c r="AF6395" s="214"/>
      <c r="AG6395" s="214"/>
      <c r="AH6395" s="214"/>
      <c r="AI6395" s="214"/>
      <c r="AJ6395" s="214"/>
      <c r="AK6395" s="214"/>
      <c r="AL6395" s="214"/>
      <c r="AM6395" s="214"/>
      <c r="AN6395" s="214"/>
      <c r="AO6395" s="214"/>
      <c r="AP6395" s="214"/>
      <c r="AQ6395" s="214"/>
      <c r="AR6395" s="214"/>
      <c r="AS6395" s="214"/>
      <c r="AT6395" s="214"/>
      <c r="AU6395" s="214"/>
      <c r="AV6395" s="214"/>
      <c r="AW6395" s="214"/>
      <c r="AX6395" s="214"/>
      <c r="AY6395" s="214"/>
      <c r="AZ6395" s="214"/>
      <c r="BA6395" s="214"/>
      <c r="BB6395" s="214"/>
      <c r="BC6395" s="214"/>
      <c r="BD6395" s="214"/>
      <c r="BE6395" s="214"/>
      <c r="BF6395" s="214"/>
      <c r="BG6395" s="214"/>
      <c r="BH6395" s="214"/>
      <c r="BI6395" s="214"/>
      <c r="BJ6395" s="214"/>
      <c r="BK6395" s="214"/>
      <c r="BL6395" s="214"/>
      <c r="BM6395" s="214"/>
      <c r="BN6395" s="214"/>
      <c r="BO6395" s="214"/>
      <c r="BP6395" s="214"/>
      <c r="BQ6395" s="214"/>
      <c r="BR6395" s="214"/>
      <c r="BS6395" s="214"/>
      <c r="BT6395" s="214"/>
      <c r="BU6395" s="214"/>
      <c r="BV6395" s="214"/>
      <c r="BW6395" s="214"/>
      <c r="BX6395" s="214"/>
      <c r="BY6395" s="214"/>
      <c r="BZ6395" s="214"/>
      <c r="CA6395" s="214"/>
      <c r="CB6395" s="214"/>
      <c r="CC6395" s="214"/>
      <c r="CD6395" s="214"/>
      <c r="CE6395" s="214"/>
      <c r="CF6395" s="214"/>
      <c r="CG6395" s="214"/>
      <c r="CH6395" s="214"/>
      <c r="CI6395" s="214"/>
      <c r="CJ6395" s="214"/>
      <c r="CK6395" s="214"/>
      <c r="CL6395" s="214"/>
      <c r="CM6395" s="214"/>
      <c r="CN6395" s="214"/>
      <c r="CO6395" s="214"/>
      <c r="CP6395" s="214"/>
      <c r="CQ6395" s="214"/>
      <c r="CR6395" s="214"/>
      <c r="CS6395" s="214"/>
      <c r="CT6395" s="214"/>
      <c r="CU6395" s="214"/>
      <c r="CV6395" s="214"/>
      <c r="CW6395" s="214"/>
      <c r="CX6395" s="214"/>
      <c r="CY6395" s="214"/>
      <c r="CZ6395" s="214"/>
      <c r="DA6395" s="214"/>
      <c r="DB6395" s="214"/>
      <c r="DC6395" s="214"/>
      <c r="DD6395" s="214"/>
      <c r="DE6395" s="214"/>
      <c r="DF6395" s="214"/>
      <c r="DG6395" s="214"/>
      <c r="DH6395" s="214"/>
      <c r="DI6395" s="214"/>
      <c r="DJ6395" s="214"/>
      <c r="DK6395" s="214"/>
      <c r="DL6395" s="214"/>
      <c r="DM6395" s="214"/>
      <c r="DN6395" s="214"/>
      <c r="DO6395" s="214"/>
      <c r="DP6395" s="214"/>
      <c r="DQ6395" s="214"/>
      <c r="DR6395" s="214"/>
      <c r="DS6395" s="214"/>
      <c r="DT6395" s="214"/>
      <c r="DU6395" s="214"/>
      <c r="DV6395" s="214"/>
      <c r="DW6395" s="214"/>
      <c r="DX6395" s="214"/>
      <c r="DY6395" s="214"/>
      <c r="DZ6395" s="214"/>
      <c r="EA6395" s="214"/>
      <c r="EB6395" s="214"/>
      <c r="EC6395" s="214"/>
      <c r="ED6395" s="214"/>
      <c r="EE6395" s="214"/>
      <c r="EF6395" s="214"/>
      <c r="EG6395" s="214"/>
      <c r="EH6395" s="214"/>
      <c r="EI6395" s="214"/>
      <c r="EJ6395" s="214"/>
      <c r="EK6395" s="214"/>
      <c r="EL6395" s="214"/>
      <c r="EM6395" s="214"/>
      <c r="EN6395" s="214"/>
      <c r="EO6395" s="214"/>
      <c r="EP6395" s="214"/>
      <c r="EQ6395" s="214"/>
      <c r="ER6395" s="214"/>
      <c r="ES6395" s="214"/>
      <c r="ET6395" s="214"/>
      <c r="EU6395" s="214"/>
      <c r="EV6395" s="214"/>
      <c r="EW6395" s="214"/>
      <c r="EX6395" s="214"/>
      <c r="EY6395" s="214"/>
      <c r="EZ6395" s="214"/>
      <c r="FA6395" s="214"/>
      <c r="FB6395" s="214"/>
      <c r="FC6395" s="214"/>
      <c r="FD6395" s="214"/>
      <c r="FE6395" s="214"/>
      <c r="FF6395" s="214"/>
      <c r="FG6395" s="214"/>
      <c r="FH6395" s="214"/>
      <c r="FI6395" s="214"/>
      <c r="FJ6395" s="214"/>
      <c r="FK6395" s="214"/>
      <c r="FL6395" s="214"/>
      <c r="FM6395" s="214"/>
      <c r="FN6395" s="214"/>
      <c r="FO6395" s="214"/>
      <c r="FP6395" s="214"/>
      <c r="FQ6395" s="214"/>
      <c r="FR6395" s="214"/>
      <c r="FS6395" s="214"/>
      <c r="FT6395" s="214"/>
      <c r="FU6395" s="214"/>
      <c r="FV6395" s="214"/>
      <c r="FW6395" s="214"/>
      <c r="FX6395" s="214"/>
      <c r="FY6395" s="214"/>
      <c r="FZ6395" s="214"/>
      <c r="GA6395" s="214"/>
      <c r="GB6395" s="214"/>
      <c r="GC6395" s="214"/>
      <c r="GD6395" s="214"/>
      <c r="GE6395" s="214"/>
      <c r="GF6395" s="214"/>
      <c r="GG6395" s="214"/>
      <c r="GH6395" s="214"/>
      <c r="GI6395" s="214"/>
      <c r="GJ6395" s="214"/>
      <c r="GK6395" s="214"/>
      <c r="GL6395" s="214"/>
      <c r="GM6395" s="214"/>
      <c r="GN6395" s="214"/>
      <c r="GO6395" s="214"/>
      <c r="GP6395" s="214"/>
      <c r="GQ6395" s="214"/>
      <c r="GR6395" s="214"/>
      <c r="GS6395" s="214"/>
      <c r="GT6395" s="214"/>
      <c r="GU6395" s="214"/>
      <c r="GV6395" s="214"/>
      <c r="GW6395" s="214"/>
      <c r="GX6395" s="214"/>
      <c r="GY6395" s="214"/>
      <c r="GZ6395" s="214"/>
      <c r="HA6395" s="214"/>
      <c r="HB6395" s="214"/>
      <c r="HC6395" s="214"/>
      <c r="HD6395" s="214"/>
      <c r="HE6395" s="214"/>
      <c r="HF6395" s="214"/>
      <c r="HG6395" s="214"/>
      <c r="HH6395" s="214"/>
      <c r="HI6395" s="214"/>
      <c r="HJ6395" s="214"/>
      <c r="HK6395" s="214"/>
      <c r="HL6395" s="214"/>
      <c r="HM6395" s="214"/>
      <c r="HN6395" s="214"/>
      <c r="HO6395" s="214"/>
      <c r="HP6395" s="214"/>
      <c r="HQ6395" s="214"/>
      <c r="HR6395" s="214"/>
      <c r="HS6395" s="214"/>
      <c r="HT6395" s="214"/>
      <c r="HU6395" s="214"/>
      <c r="HV6395" s="214"/>
      <c r="HW6395" s="214"/>
      <c r="HX6395" s="214"/>
      <c r="HY6395" s="214"/>
      <c r="HZ6395" s="214"/>
      <c r="IA6395" s="214"/>
      <c r="IB6395" s="214"/>
      <c r="IC6395" s="214"/>
      <c r="ID6395" s="214"/>
      <c r="IE6395" s="214"/>
      <c r="IF6395" s="214"/>
      <c r="IG6395" s="214"/>
      <c r="IH6395" s="214"/>
      <c r="II6395" s="214"/>
      <c r="IJ6395" s="214"/>
      <c r="IK6395" s="214"/>
      <c r="IL6395" s="214"/>
      <c r="IM6395" s="214"/>
      <c r="IN6395" s="214"/>
      <c r="IO6395" s="214"/>
      <c r="IP6395" s="214"/>
      <c r="IQ6395" s="214"/>
      <c r="IR6395" s="214"/>
      <c r="IS6395" s="214"/>
      <c r="IT6395" s="214"/>
      <c r="IU6395" s="214"/>
      <c r="IV6395" s="214"/>
      <c r="IW6395" s="214"/>
      <c r="IX6395" s="214"/>
      <c r="IY6395" s="214"/>
      <c r="IZ6395" s="214"/>
      <c r="JA6395" s="214"/>
      <c r="JB6395" s="214"/>
      <c r="JC6395" s="214"/>
      <c r="JD6395" s="214"/>
      <c r="JE6395" s="214"/>
      <c r="JF6395" s="214"/>
      <c r="JG6395" s="214"/>
    </row>
    <row r="6396" spans="1:267" s="161" customFormat="1" ht="19.5" customHeight="1" x14ac:dyDescent="0.25">
      <c r="A6396" s="42" t="s">
        <v>256</v>
      </c>
      <c r="B6396" s="27">
        <v>6</v>
      </c>
      <c r="C6396" s="27">
        <v>1</v>
      </c>
      <c r="D6396" s="27">
        <v>0</v>
      </c>
      <c r="E6396" s="27">
        <v>2</v>
      </c>
      <c r="F6396" s="27">
        <v>0</v>
      </c>
      <c r="G6396" s="27">
        <v>0</v>
      </c>
      <c r="H6396" s="27">
        <v>0</v>
      </c>
      <c r="I6396" s="27">
        <v>2</v>
      </c>
      <c r="J6396" s="27">
        <v>10</v>
      </c>
      <c r="K6396" s="27">
        <v>1</v>
      </c>
      <c r="L6396" s="119"/>
      <c r="M6396" s="27">
        <f>SUM(B6396:K6396)</f>
        <v>22</v>
      </c>
      <c r="N6396" s="27">
        <v>12</v>
      </c>
      <c r="O6396" s="185">
        <f>M6396/84</f>
        <v>0.26190476190476192</v>
      </c>
      <c r="P6396" s="48" t="s">
        <v>446</v>
      </c>
      <c r="Q6396" s="19" t="s">
        <v>5037</v>
      </c>
      <c r="R6396" s="41" t="s">
        <v>459</v>
      </c>
      <c r="S6396" s="19" t="s">
        <v>486</v>
      </c>
      <c r="T6396" s="28" t="s">
        <v>3662</v>
      </c>
      <c r="U6396" s="17">
        <v>8</v>
      </c>
      <c r="V6396" s="20" t="s">
        <v>682</v>
      </c>
      <c r="W6396" s="18" t="s">
        <v>696</v>
      </c>
      <c r="X6396" s="18" t="s">
        <v>5028</v>
      </c>
      <c r="Y6396" s="29" t="s">
        <v>486</v>
      </c>
      <c r="Z6396" s="61"/>
    </row>
    <row r="6397" spans="1:267" s="161" customFormat="1" ht="19.5" customHeight="1" x14ac:dyDescent="0.25">
      <c r="A6397" s="42" t="s">
        <v>284</v>
      </c>
      <c r="B6397" s="27">
        <v>8</v>
      </c>
      <c r="C6397" s="27">
        <v>4</v>
      </c>
      <c r="D6397" s="27">
        <v>0</v>
      </c>
      <c r="E6397" s="27">
        <v>2</v>
      </c>
      <c r="F6397" s="27">
        <v>0</v>
      </c>
      <c r="G6397" s="27">
        <v>4</v>
      </c>
      <c r="H6397" s="27">
        <v>0</v>
      </c>
      <c r="I6397" s="27">
        <v>2</v>
      </c>
      <c r="J6397" s="27">
        <v>0</v>
      </c>
      <c r="K6397" s="27">
        <v>2</v>
      </c>
      <c r="L6397" s="119"/>
      <c r="M6397" s="27">
        <f>SUM(B6397:K6397)</f>
        <v>22</v>
      </c>
      <c r="N6397" s="27">
        <v>12</v>
      </c>
      <c r="O6397" s="185">
        <f>M6397/84</f>
        <v>0.26190476190476192</v>
      </c>
      <c r="P6397" s="48" t="s">
        <v>446</v>
      </c>
      <c r="Q6397" s="19" t="s">
        <v>5038</v>
      </c>
      <c r="R6397" s="41" t="s">
        <v>473</v>
      </c>
      <c r="S6397" s="19" t="s">
        <v>469</v>
      </c>
      <c r="T6397" s="28" t="s">
        <v>3662</v>
      </c>
      <c r="U6397" s="17">
        <v>8</v>
      </c>
      <c r="V6397" s="20" t="s">
        <v>609</v>
      </c>
      <c r="W6397" s="18" t="s">
        <v>1414</v>
      </c>
      <c r="X6397" s="18" t="s">
        <v>451</v>
      </c>
      <c r="Y6397" s="29" t="s">
        <v>925</v>
      </c>
      <c r="Z6397" s="61"/>
    </row>
    <row r="6398" spans="1:267" s="161" customFormat="1" ht="19.5" customHeight="1" x14ac:dyDescent="0.25">
      <c r="A6398" s="42" t="s">
        <v>257</v>
      </c>
      <c r="B6398" s="27">
        <v>7</v>
      </c>
      <c r="C6398" s="27">
        <v>5</v>
      </c>
      <c r="D6398" s="27">
        <v>4</v>
      </c>
      <c r="E6398" s="27">
        <v>0</v>
      </c>
      <c r="F6398" s="27">
        <v>0</v>
      </c>
      <c r="G6398" s="27">
        <v>2</v>
      </c>
      <c r="H6398" s="27">
        <v>0</v>
      </c>
      <c r="I6398" s="27">
        <v>3</v>
      </c>
      <c r="J6398" s="27">
        <v>0</v>
      </c>
      <c r="K6398" s="27">
        <v>1</v>
      </c>
      <c r="L6398" s="119"/>
      <c r="M6398" s="27">
        <f>SUM(B6398:K6398)</f>
        <v>22</v>
      </c>
      <c r="N6398" s="27">
        <v>6</v>
      </c>
      <c r="O6398" s="185">
        <f>M6398/84</f>
        <v>0.26190476190476192</v>
      </c>
      <c r="P6398" s="48" t="s">
        <v>446</v>
      </c>
      <c r="Q6398" s="19" t="s">
        <v>4818</v>
      </c>
      <c r="R6398" s="41" t="s">
        <v>873</v>
      </c>
      <c r="S6398" s="19" t="s">
        <v>821</v>
      </c>
      <c r="T6398" s="28" t="s">
        <v>3661</v>
      </c>
      <c r="U6398" s="17">
        <v>8</v>
      </c>
      <c r="V6398" s="20" t="s">
        <v>637</v>
      </c>
      <c r="W6398" s="18" t="s">
        <v>4798</v>
      </c>
      <c r="X6398" s="18" t="s">
        <v>471</v>
      </c>
      <c r="Y6398" s="29" t="s">
        <v>569</v>
      </c>
      <c r="Z6398" s="61"/>
    </row>
    <row r="6399" spans="1:267" s="161" customFormat="1" ht="19.5" customHeight="1" x14ac:dyDescent="0.25">
      <c r="A6399" s="42" t="s">
        <v>257</v>
      </c>
      <c r="B6399" s="27">
        <v>7</v>
      </c>
      <c r="C6399" s="27">
        <v>1</v>
      </c>
      <c r="D6399" s="27">
        <v>1.5</v>
      </c>
      <c r="E6399" s="27">
        <v>2</v>
      </c>
      <c r="F6399" s="27">
        <v>0</v>
      </c>
      <c r="G6399" s="27">
        <v>2</v>
      </c>
      <c r="H6399" s="27">
        <v>0</v>
      </c>
      <c r="I6399" s="27">
        <v>3.5</v>
      </c>
      <c r="J6399" s="27">
        <v>4</v>
      </c>
      <c r="K6399" s="27">
        <v>1</v>
      </c>
      <c r="L6399" s="119"/>
      <c r="M6399" s="27">
        <f>SUM(B6399:K6399)</f>
        <v>22</v>
      </c>
      <c r="N6399" s="27">
        <v>8</v>
      </c>
      <c r="O6399" s="185">
        <f>M6399/84</f>
        <v>0.26190476190476192</v>
      </c>
      <c r="P6399" s="48" t="s">
        <v>446</v>
      </c>
      <c r="Q6399" s="19" t="s">
        <v>8816</v>
      </c>
      <c r="R6399" s="41" t="s">
        <v>8817</v>
      </c>
      <c r="S6399" s="19" t="s">
        <v>8818</v>
      </c>
      <c r="T6399" s="28" t="s">
        <v>8947</v>
      </c>
      <c r="U6399" s="17">
        <v>8</v>
      </c>
      <c r="V6399" s="20" t="s">
        <v>593</v>
      </c>
      <c r="W6399" s="18" t="s">
        <v>5928</v>
      </c>
      <c r="X6399" s="18" t="s">
        <v>518</v>
      </c>
      <c r="Y6399" s="29" t="s">
        <v>452</v>
      </c>
      <c r="Z6399" s="61"/>
      <c r="AA6399" s="214"/>
      <c r="AB6399" s="214"/>
      <c r="AC6399" s="214"/>
      <c r="AD6399" s="214"/>
      <c r="AE6399" s="214"/>
      <c r="AF6399" s="214"/>
      <c r="AG6399" s="214"/>
      <c r="AH6399" s="214"/>
      <c r="AI6399" s="214"/>
      <c r="AJ6399" s="214"/>
      <c r="AK6399" s="214"/>
      <c r="AL6399" s="214"/>
      <c r="AM6399" s="214"/>
      <c r="AN6399" s="214"/>
      <c r="AO6399" s="214"/>
      <c r="AP6399" s="214"/>
      <c r="AQ6399" s="214"/>
      <c r="AR6399" s="214"/>
      <c r="AS6399" s="214"/>
      <c r="AT6399" s="214"/>
      <c r="AU6399" s="214"/>
      <c r="AV6399" s="214"/>
      <c r="AW6399" s="214"/>
      <c r="AX6399" s="214"/>
      <c r="AY6399" s="214"/>
      <c r="AZ6399" s="214"/>
      <c r="BA6399" s="214"/>
      <c r="BB6399" s="214"/>
      <c r="BC6399" s="214"/>
      <c r="BD6399" s="214"/>
      <c r="BE6399" s="214"/>
      <c r="BF6399" s="214"/>
      <c r="BG6399" s="214"/>
      <c r="BH6399" s="214"/>
      <c r="BI6399" s="214"/>
      <c r="BJ6399" s="214"/>
      <c r="BK6399" s="214"/>
      <c r="BL6399" s="214"/>
      <c r="BM6399" s="214"/>
      <c r="BN6399" s="214"/>
      <c r="BO6399" s="214"/>
      <c r="BP6399" s="214"/>
      <c r="BQ6399" s="214"/>
      <c r="BR6399" s="214"/>
      <c r="BS6399" s="214"/>
      <c r="BT6399" s="214"/>
      <c r="BU6399" s="214"/>
      <c r="BV6399" s="214"/>
      <c r="BW6399" s="214"/>
      <c r="BX6399" s="214"/>
      <c r="BY6399" s="214"/>
      <c r="BZ6399" s="214"/>
      <c r="CA6399" s="214"/>
      <c r="CB6399" s="214"/>
      <c r="CC6399" s="214"/>
      <c r="CD6399" s="214"/>
      <c r="CE6399" s="214"/>
      <c r="CF6399" s="214"/>
      <c r="CG6399" s="214"/>
      <c r="CH6399" s="214"/>
      <c r="CI6399" s="214"/>
      <c r="CJ6399" s="214"/>
      <c r="CK6399" s="214"/>
      <c r="CL6399" s="214"/>
      <c r="CM6399" s="214"/>
      <c r="CN6399" s="214"/>
      <c r="CO6399" s="214"/>
      <c r="CP6399" s="214"/>
      <c r="CQ6399" s="214"/>
      <c r="CR6399" s="214"/>
      <c r="CS6399" s="214"/>
      <c r="CT6399" s="214"/>
      <c r="CU6399" s="214"/>
      <c r="CV6399" s="214"/>
      <c r="CW6399" s="214"/>
      <c r="CX6399" s="214"/>
      <c r="CY6399" s="214"/>
      <c r="CZ6399" s="214"/>
      <c r="DA6399" s="214"/>
      <c r="DB6399" s="214"/>
      <c r="DC6399" s="214"/>
      <c r="DD6399" s="214"/>
      <c r="DE6399" s="214"/>
      <c r="DF6399" s="214"/>
      <c r="DG6399" s="214"/>
      <c r="DH6399" s="214"/>
      <c r="DI6399" s="214"/>
      <c r="DJ6399" s="214"/>
      <c r="DK6399" s="214"/>
      <c r="DL6399" s="214"/>
      <c r="DM6399" s="214"/>
      <c r="DN6399" s="214"/>
      <c r="DO6399" s="214"/>
      <c r="DP6399" s="214"/>
      <c r="DQ6399" s="214"/>
      <c r="DR6399" s="214"/>
      <c r="DS6399" s="214"/>
      <c r="DT6399" s="214"/>
      <c r="DU6399" s="214"/>
      <c r="DV6399" s="214"/>
      <c r="DW6399" s="214"/>
      <c r="DX6399" s="214"/>
      <c r="DY6399" s="214"/>
      <c r="DZ6399" s="214"/>
      <c r="EA6399" s="214"/>
      <c r="EB6399" s="214"/>
      <c r="EC6399" s="214"/>
      <c r="ED6399" s="214"/>
      <c r="EE6399" s="214"/>
      <c r="EF6399" s="214"/>
      <c r="EG6399" s="214"/>
      <c r="EH6399" s="214"/>
      <c r="EI6399" s="214"/>
      <c r="EJ6399" s="214"/>
      <c r="EK6399" s="214"/>
      <c r="EL6399" s="214"/>
      <c r="EM6399" s="214"/>
      <c r="EN6399" s="214"/>
      <c r="EO6399" s="214"/>
      <c r="EP6399" s="214"/>
      <c r="EQ6399" s="214"/>
      <c r="ER6399" s="214"/>
      <c r="ES6399" s="214"/>
      <c r="ET6399" s="214"/>
      <c r="EU6399" s="214"/>
      <c r="EV6399" s="214"/>
      <c r="EW6399" s="214"/>
      <c r="EX6399" s="214"/>
      <c r="EY6399" s="214"/>
      <c r="EZ6399" s="214"/>
      <c r="FA6399" s="214"/>
      <c r="FB6399" s="214"/>
      <c r="FC6399" s="214"/>
      <c r="FD6399" s="214"/>
      <c r="FE6399" s="214"/>
      <c r="FF6399" s="214"/>
      <c r="FG6399" s="214"/>
      <c r="FH6399" s="214"/>
      <c r="FI6399" s="214"/>
      <c r="FJ6399" s="214"/>
      <c r="FK6399" s="214"/>
      <c r="FL6399" s="214"/>
      <c r="FM6399" s="214"/>
      <c r="FN6399" s="214"/>
      <c r="FO6399" s="214"/>
      <c r="FP6399" s="214"/>
      <c r="FQ6399" s="214"/>
      <c r="FR6399" s="214"/>
      <c r="FS6399" s="214"/>
      <c r="FT6399" s="214"/>
      <c r="FU6399" s="214"/>
      <c r="FV6399" s="214"/>
      <c r="FW6399" s="214"/>
      <c r="FX6399" s="214"/>
      <c r="FY6399" s="214"/>
      <c r="FZ6399" s="214"/>
      <c r="GA6399" s="214"/>
      <c r="GB6399" s="214"/>
      <c r="GC6399" s="214"/>
      <c r="GD6399" s="214"/>
      <c r="GE6399" s="214"/>
      <c r="GF6399" s="214"/>
      <c r="GG6399" s="214"/>
      <c r="GH6399" s="214"/>
      <c r="GI6399" s="214"/>
      <c r="GJ6399" s="214"/>
      <c r="GK6399" s="214"/>
      <c r="GL6399" s="214"/>
      <c r="GM6399" s="214"/>
      <c r="GN6399" s="214"/>
      <c r="GO6399" s="214"/>
      <c r="GP6399" s="214"/>
      <c r="GQ6399" s="214"/>
      <c r="GR6399" s="214"/>
      <c r="GS6399" s="214"/>
      <c r="GT6399" s="214"/>
      <c r="GU6399" s="214"/>
      <c r="GV6399" s="214"/>
      <c r="GW6399" s="214"/>
      <c r="GX6399" s="214"/>
      <c r="GY6399" s="214"/>
      <c r="GZ6399" s="214"/>
      <c r="HA6399" s="214"/>
      <c r="HB6399" s="214"/>
      <c r="HC6399" s="214"/>
      <c r="HD6399" s="214"/>
      <c r="HE6399" s="214"/>
      <c r="HF6399" s="214"/>
      <c r="HG6399" s="214"/>
      <c r="HH6399" s="214"/>
      <c r="HI6399" s="214"/>
      <c r="HJ6399" s="214"/>
      <c r="HK6399" s="214"/>
      <c r="HL6399" s="214"/>
      <c r="HM6399" s="214"/>
      <c r="HN6399" s="214"/>
      <c r="HO6399" s="214"/>
      <c r="HP6399" s="214"/>
      <c r="HQ6399" s="214"/>
      <c r="HR6399" s="214"/>
      <c r="HS6399" s="214"/>
      <c r="HT6399" s="214"/>
      <c r="HU6399" s="214"/>
      <c r="HV6399" s="214"/>
      <c r="HW6399" s="214"/>
      <c r="HX6399" s="214"/>
      <c r="HY6399" s="214"/>
      <c r="HZ6399" s="214"/>
      <c r="IA6399" s="214"/>
      <c r="IB6399" s="214"/>
      <c r="IC6399" s="214"/>
      <c r="ID6399" s="214"/>
      <c r="IE6399" s="214"/>
      <c r="IF6399" s="214"/>
      <c r="IG6399" s="214"/>
      <c r="IH6399" s="214"/>
      <c r="II6399" s="214"/>
      <c r="IJ6399" s="214"/>
      <c r="IK6399" s="214"/>
      <c r="IL6399" s="214"/>
      <c r="IM6399" s="214"/>
      <c r="IN6399" s="214"/>
      <c r="IO6399" s="214"/>
      <c r="IP6399" s="214"/>
      <c r="IQ6399" s="214"/>
      <c r="IR6399" s="214"/>
      <c r="IS6399" s="214"/>
      <c r="IT6399" s="214"/>
      <c r="IU6399" s="214"/>
      <c r="IV6399" s="214"/>
      <c r="IW6399" s="214"/>
      <c r="IX6399" s="214"/>
      <c r="IY6399" s="214"/>
      <c r="IZ6399" s="214"/>
      <c r="JA6399" s="214"/>
      <c r="JB6399" s="214"/>
      <c r="JC6399" s="214"/>
      <c r="JD6399" s="214"/>
      <c r="JE6399" s="214"/>
      <c r="JF6399" s="214"/>
      <c r="JG6399" s="214"/>
    </row>
    <row r="6400" spans="1:267" s="161" customFormat="1" ht="19.5" customHeight="1" x14ac:dyDescent="0.25">
      <c r="A6400" s="42" t="s">
        <v>272</v>
      </c>
      <c r="B6400" s="27">
        <v>7</v>
      </c>
      <c r="C6400" s="27">
        <v>3</v>
      </c>
      <c r="D6400" s="27">
        <v>3.5</v>
      </c>
      <c r="E6400" s="27">
        <v>0</v>
      </c>
      <c r="F6400" s="27">
        <v>0</v>
      </c>
      <c r="G6400" s="27">
        <v>4</v>
      </c>
      <c r="H6400" s="27">
        <v>0</v>
      </c>
      <c r="I6400" s="27">
        <v>3.5</v>
      </c>
      <c r="J6400" s="27">
        <v>0</v>
      </c>
      <c r="K6400" s="27">
        <v>1</v>
      </c>
      <c r="L6400" s="119"/>
      <c r="M6400" s="27">
        <f>SUM(B6400:K6400)</f>
        <v>22</v>
      </c>
      <c r="N6400" s="27">
        <v>18</v>
      </c>
      <c r="O6400" s="185">
        <f>M6400/84</f>
        <v>0.26190476190476192</v>
      </c>
      <c r="P6400" s="48" t="s">
        <v>446</v>
      </c>
      <c r="Q6400" s="19" t="s">
        <v>4377</v>
      </c>
      <c r="R6400" s="41" t="s">
        <v>529</v>
      </c>
      <c r="S6400" s="19" t="s">
        <v>1034</v>
      </c>
      <c r="T6400" s="28" t="s">
        <v>3660</v>
      </c>
      <c r="U6400" s="17">
        <v>8</v>
      </c>
      <c r="V6400" s="20" t="s">
        <v>4133</v>
      </c>
      <c r="W6400" s="18" t="s">
        <v>4610</v>
      </c>
      <c r="X6400" s="18" t="s">
        <v>468</v>
      </c>
      <c r="Y6400" s="29" t="s">
        <v>1078</v>
      </c>
      <c r="Z6400" s="61"/>
      <c r="AA6400" s="214"/>
      <c r="AB6400" s="214"/>
      <c r="AC6400" s="214"/>
      <c r="AD6400" s="214"/>
      <c r="AE6400" s="214"/>
      <c r="AF6400" s="214"/>
      <c r="AG6400" s="214"/>
      <c r="AH6400" s="214"/>
      <c r="AI6400" s="214"/>
      <c r="AJ6400" s="214"/>
      <c r="AK6400" s="214"/>
      <c r="AL6400" s="214"/>
      <c r="AM6400" s="214"/>
      <c r="AN6400" s="214"/>
      <c r="AO6400" s="214"/>
      <c r="AP6400" s="214"/>
      <c r="AQ6400" s="214"/>
      <c r="AR6400" s="214"/>
      <c r="AS6400" s="214"/>
      <c r="AT6400" s="214"/>
      <c r="AU6400" s="214"/>
      <c r="AV6400" s="214"/>
      <c r="AW6400" s="214"/>
      <c r="AX6400" s="214"/>
      <c r="AY6400" s="214"/>
      <c r="AZ6400" s="214"/>
      <c r="BA6400" s="214"/>
      <c r="BB6400" s="214"/>
      <c r="BC6400" s="214"/>
      <c r="BD6400" s="214"/>
      <c r="BE6400" s="214"/>
      <c r="BF6400" s="214"/>
      <c r="BG6400" s="214"/>
      <c r="BH6400" s="214"/>
      <c r="BI6400" s="214"/>
      <c r="BJ6400" s="214"/>
      <c r="BK6400" s="214"/>
      <c r="BL6400" s="214"/>
      <c r="BM6400" s="214"/>
      <c r="BN6400" s="214"/>
      <c r="BO6400" s="214"/>
      <c r="BP6400" s="214"/>
      <c r="BQ6400" s="214"/>
      <c r="BR6400" s="214"/>
      <c r="BS6400" s="214"/>
      <c r="BT6400" s="214"/>
      <c r="BU6400" s="214"/>
      <c r="BV6400" s="214"/>
      <c r="BW6400" s="214"/>
      <c r="BX6400" s="214"/>
      <c r="BY6400" s="214"/>
      <c r="BZ6400" s="214"/>
      <c r="CA6400" s="214"/>
      <c r="CB6400" s="214"/>
      <c r="CC6400" s="214"/>
      <c r="CD6400" s="214"/>
      <c r="CE6400" s="214"/>
      <c r="CF6400" s="214"/>
      <c r="CG6400" s="214"/>
      <c r="CH6400" s="214"/>
      <c r="CI6400" s="214"/>
      <c r="CJ6400" s="214"/>
      <c r="CK6400" s="214"/>
      <c r="CL6400" s="214"/>
      <c r="CM6400" s="214"/>
      <c r="CN6400" s="214"/>
      <c r="CO6400" s="214"/>
      <c r="CP6400" s="214"/>
      <c r="CQ6400" s="214"/>
      <c r="CR6400" s="214"/>
      <c r="CS6400" s="214"/>
      <c r="CT6400" s="214"/>
      <c r="CU6400" s="214"/>
      <c r="CV6400" s="214"/>
      <c r="CW6400" s="214"/>
      <c r="CX6400" s="214"/>
      <c r="CY6400" s="214"/>
      <c r="CZ6400" s="214"/>
      <c r="DA6400" s="214"/>
      <c r="DB6400" s="214"/>
      <c r="DC6400" s="214"/>
      <c r="DD6400" s="214"/>
      <c r="DE6400" s="214"/>
      <c r="DF6400" s="214"/>
      <c r="DG6400" s="214"/>
      <c r="DH6400" s="214"/>
      <c r="DI6400" s="214"/>
      <c r="DJ6400" s="214"/>
      <c r="DK6400" s="214"/>
      <c r="DL6400" s="214"/>
      <c r="DM6400" s="214"/>
      <c r="DN6400" s="214"/>
      <c r="DO6400" s="214"/>
      <c r="DP6400" s="214"/>
      <c r="DQ6400" s="214"/>
      <c r="DR6400" s="214"/>
      <c r="DS6400" s="214"/>
      <c r="DT6400" s="214"/>
      <c r="DU6400" s="214"/>
      <c r="DV6400" s="214"/>
      <c r="DW6400" s="214"/>
      <c r="DX6400" s="214"/>
      <c r="DY6400" s="214"/>
      <c r="DZ6400" s="214"/>
      <c r="EA6400" s="214"/>
      <c r="EB6400" s="214"/>
      <c r="EC6400" s="214"/>
      <c r="ED6400" s="214"/>
      <c r="EE6400" s="214"/>
      <c r="EF6400" s="214"/>
      <c r="EG6400" s="214"/>
      <c r="EH6400" s="214"/>
      <c r="EI6400" s="214"/>
      <c r="EJ6400" s="214"/>
      <c r="EK6400" s="214"/>
      <c r="EL6400" s="214"/>
      <c r="EM6400" s="214"/>
      <c r="EN6400" s="214"/>
      <c r="EO6400" s="214"/>
      <c r="EP6400" s="214"/>
      <c r="EQ6400" s="214"/>
      <c r="ER6400" s="214"/>
      <c r="ES6400" s="214"/>
      <c r="ET6400" s="214"/>
      <c r="EU6400" s="214"/>
      <c r="EV6400" s="214"/>
      <c r="EW6400" s="214"/>
      <c r="EX6400" s="214"/>
      <c r="EY6400" s="214"/>
      <c r="EZ6400" s="214"/>
      <c r="FA6400" s="214"/>
      <c r="FB6400" s="214"/>
      <c r="FC6400" s="214"/>
      <c r="FD6400" s="214"/>
      <c r="FE6400" s="214"/>
      <c r="FF6400" s="214"/>
      <c r="FG6400" s="214"/>
      <c r="FH6400" s="214"/>
      <c r="FI6400" s="214"/>
      <c r="FJ6400" s="214"/>
      <c r="FK6400" s="214"/>
      <c r="FL6400" s="214"/>
      <c r="FM6400" s="214"/>
      <c r="FN6400" s="214"/>
      <c r="FO6400" s="214"/>
      <c r="FP6400" s="214"/>
      <c r="FQ6400" s="214"/>
      <c r="FR6400" s="214"/>
      <c r="FS6400" s="214"/>
      <c r="FT6400" s="214"/>
      <c r="FU6400" s="214"/>
      <c r="FV6400" s="214"/>
      <c r="FW6400" s="214"/>
      <c r="FX6400" s="214"/>
      <c r="FY6400" s="214"/>
      <c r="FZ6400" s="214"/>
      <c r="GA6400" s="214"/>
      <c r="GB6400" s="214"/>
      <c r="GC6400" s="214"/>
      <c r="GD6400" s="214"/>
      <c r="GE6400" s="214"/>
      <c r="GF6400" s="214"/>
      <c r="GG6400" s="214"/>
      <c r="GH6400" s="214"/>
      <c r="GI6400" s="214"/>
      <c r="GJ6400" s="214"/>
      <c r="GK6400" s="214"/>
      <c r="GL6400" s="214"/>
      <c r="GM6400" s="214"/>
      <c r="GN6400" s="214"/>
      <c r="GO6400" s="214"/>
      <c r="GP6400" s="214"/>
      <c r="GQ6400" s="214"/>
      <c r="GR6400" s="214"/>
      <c r="GS6400" s="214"/>
      <c r="GT6400" s="214"/>
      <c r="GU6400" s="214"/>
      <c r="GV6400" s="214"/>
      <c r="GW6400" s="214"/>
      <c r="GX6400" s="214"/>
      <c r="GY6400" s="214"/>
      <c r="GZ6400" s="214"/>
      <c r="HA6400" s="214"/>
      <c r="HB6400" s="214"/>
      <c r="HC6400" s="214"/>
      <c r="HD6400" s="214"/>
      <c r="HE6400" s="214"/>
      <c r="HF6400" s="214"/>
      <c r="HG6400" s="214"/>
      <c r="HH6400" s="214"/>
      <c r="HI6400" s="214"/>
      <c r="HJ6400" s="214"/>
      <c r="HK6400" s="214"/>
      <c r="HL6400" s="214"/>
      <c r="HM6400" s="214"/>
      <c r="HN6400" s="214"/>
      <c r="HO6400" s="214"/>
      <c r="HP6400" s="214"/>
      <c r="HQ6400" s="214"/>
      <c r="HR6400" s="214"/>
      <c r="HS6400" s="214"/>
      <c r="HT6400" s="214"/>
      <c r="HU6400" s="214"/>
      <c r="HV6400" s="214"/>
      <c r="HW6400" s="214"/>
      <c r="HX6400" s="214"/>
      <c r="HY6400" s="214"/>
      <c r="HZ6400" s="214"/>
      <c r="IA6400" s="214"/>
      <c r="IB6400" s="214"/>
      <c r="IC6400" s="214"/>
      <c r="ID6400" s="214"/>
      <c r="IE6400" s="214"/>
      <c r="IF6400" s="214"/>
      <c r="IG6400" s="214"/>
      <c r="IH6400" s="214"/>
      <c r="II6400" s="214"/>
      <c r="IJ6400" s="214"/>
      <c r="IK6400" s="214"/>
      <c r="IL6400" s="214"/>
      <c r="IM6400" s="214"/>
      <c r="IN6400" s="214"/>
      <c r="IO6400" s="214"/>
      <c r="IP6400" s="214"/>
      <c r="IQ6400" s="214"/>
      <c r="IR6400" s="214"/>
      <c r="IS6400" s="214"/>
      <c r="IT6400" s="214"/>
      <c r="IU6400" s="214"/>
      <c r="IV6400" s="214"/>
      <c r="IW6400" s="214"/>
      <c r="IX6400" s="214"/>
      <c r="IY6400" s="214"/>
      <c r="IZ6400" s="214"/>
      <c r="JA6400" s="214"/>
      <c r="JB6400" s="214"/>
      <c r="JC6400" s="214"/>
      <c r="JD6400" s="214"/>
      <c r="JE6400" s="214"/>
      <c r="JF6400" s="214"/>
      <c r="JG6400" s="214"/>
    </row>
    <row r="6401" spans="1:267" s="161" customFormat="1" ht="19.5" customHeight="1" x14ac:dyDescent="0.25">
      <c r="A6401" s="42" t="s">
        <v>265</v>
      </c>
      <c r="B6401" s="27">
        <v>6</v>
      </c>
      <c r="C6401" s="27">
        <v>3</v>
      </c>
      <c r="D6401" s="27">
        <v>4</v>
      </c>
      <c r="E6401" s="27">
        <v>0</v>
      </c>
      <c r="F6401" s="27">
        <v>3</v>
      </c>
      <c r="G6401" s="27">
        <v>0</v>
      </c>
      <c r="H6401" s="27">
        <v>0</v>
      </c>
      <c r="I6401" s="27">
        <v>4</v>
      </c>
      <c r="J6401" s="27">
        <v>0</v>
      </c>
      <c r="K6401" s="27">
        <v>2</v>
      </c>
      <c r="L6401" s="119"/>
      <c r="M6401" s="27">
        <f>SUM(B6401:K6401)</f>
        <v>22</v>
      </c>
      <c r="N6401" s="27">
        <v>18</v>
      </c>
      <c r="O6401" s="185">
        <f>M6401/84</f>
        <v>0.26190476190476192</v>
      </c>
      <c r="P6401" s="48" t="s">
        <v>446</v>
      </c>
      <c r="Q6401" s="19" t="s">
        <v>8729</v>
      </c>
      <c r="R6401" s="41" t="s">
        <v>603</v>
      </c>
      <c r="S6401" s="19" t="s">
        <v>486</v>
      </c>
      <c r="T6401" s="28" t="s">
        <v>3660</v>
      </c>
      <c r="U6401" s="17">
        <v>8</v>
      </c>
      <c r="V6401" s="20" t="s">
        <v>4133</v>
      </c>
      <c r="W6401" s="18" t="s">
        <v>4610</v>
      </c>
      <c r="X6401" s="18" t="s">
        <v>468</v>
      </c>
      <c r="Y6401" s="29" t="s">
        <v>1078</v>
      </c>
      <c r="Z6401" s="61"/>
      <c r="AA6401" s="214"/>
      <c r="AB6401" s="214"/>
      <c r="AC6401" s="214"/>
      <c r="AD6401" s="214"/>
      <c r="AE6401" s="214"/>
      <c r="AF6401" s="214"/>
      <c r="AG6401" s="214"/>
      <c r="AH6401" s="214"/>
      <c r="AI6401" s="214"/>
      <c r="AJ6401" s="214"/>
      <c r="AK6401" s="214"/>
      <c r="AL6401" s="214"/>
      <c r="AM6401" s="214"/>
      <c r="AN6401" s="214"/>
      <c r="AO6401" s="214"/>
      <c r="AP6401" s="214"/>
      <c r="AQ6401" s="214"/>
      <c r="AR6401" s="214"/>
      <c r="AS6401" s="214"/>
      <c r="AT6401" s="214"/>
      <c r="AU6401" s="214"/>
      <c r="AV6401" s="214"/>
      <c r="AW6401" s="214"/>
      <c r="AX6401" s="214"/>
      <c r="AY6401" s="214"/>
      <c r="AZ6401" s="214"/>
      <c r="BA6401" s="214"/>
      <c r="BB6401" s="214"/>
      <c r="BC6401" s="214"/>
      <c r="BD6401" s="214"/>
      <c r="BE6401" s="214"/>
      <c r="BF6401" s="214"/>
      <c r="BG6401" s="214"/>
      <c r="BH6401" s="214"/>
      <c r="BI6401" s="214"/>
      <c r="BJ6401" s="214"/>
      <c r="BK6401" s="214"/>
      <c r="BL6401" s="214"/>
      <c r="BM6401" s="214"/>
      <c r="BN6401" s="214"/>
      <c r="BO6401" s="214"/>
      <c r="BP6401" s="214"/>
      <c r="BQ6401" s="214"/>
      <c r="BR6401" s="214"/>
      <c r="BS6401" s="214"/>
      <c r="BT6401" s="214"/>
      <c r="BU6401" s="214"/>
      <c r="BV6401" s="214"/>
      <c r="BW6401" s="214"/>
      <c r="BX6401" s="214"/>
      <c r="BY6401" s="214"/>
      <c r="BZ6401" s="214"/>
      <c r="CA6401" s="214"/>
      <c r="CB6401" s="214"/>
      <c r="CC6401" s="214"/>
      <c r="CD6401" s="214"/>
      <c r="CE6401" s="214"/>
      <c r="CF6401" s="214"/>
      <c r="CG6401" s="214"/>
      <c r="CH6401" s="214"/>
      <c r="CI6401" s="214"/>
      <c r="CJ6401" s="214"/>
      <c r="CK6401" s="214"/>
      <c r="CL6401" s="214"/>
      <c r="CM6401" s="214"/>
      <c r="CN6401" s="214"/>
      <c r="CO6401" s="214"/>
      <c r="CP6401" s="214"/>
      <c r="CQ6401" s="214"/>
      <c r="CR6401" s="214"/>
      <c r="CS6401" s="214"/>
      <c r="CT6401" s="214"/>
      <c r="CU6401" s="214"/>
      <c r="CV6401" s="214"/>
      <c r="CW6401" s="214"/>
      <c r="CX6401" s="214"/>
      <c r="CY6401" s="214"/>
      <c r="CZ6401" s="214"/>
      <c r="DA6401" s="214"/>
      <c r="DB6401" s="214"/>
      <c r="DC6401" s="214"/>
      <c r="DD6401" s="214"/>
      <c r="DE6401" s="214"/>
      <c r="DF6401" s="214"/>
      <c r="DG6401" s="214"/>
      <c r="DH6401" s="214"/>
      <c r="DI6401" s="214"/>
      <c r="DJ6401" s="214"/>
      <c r="DK6401" s="214"/>
      <c r="DL6401" s="214"/>
      <c r="DM6401" s="214"/>
      <c r="DN6401" s="214"/>
      <c r="DO6401" s="214"/>
      <c r="DP6401" s="214"/>
      <c r="DQ6401" s="214"/>
      <c r="DR6401" s="214"/>
      <c r="DS6401" s="214"/>
      <c r="DT6401" s="214"/>
      <c r="DU6401" s="214"/>
      <c r="DV6401" s="214"/>
      <c r="DW6401" s="214"/>
      <c r="DX6401" s="214"/>
      <c r="DY6401" s="214"/>
      <c r="DZ6401" s="214"/>
      <c r="EA6401" s="214"/>
      <c r="EB6401" s="214"/>
      <c r="EC6401" s="214"/>
      <c r="ED6401" s="214"/>
      <c r="EE6401" s="214"/>
      <c r="EF6401" s="214"/>
      <c r="EG6401" s="214"/>
      <c r="EH6401" s="214"/>
      <c r="EI6401" s="214"/>
      <c r="EJ6401" s="214"/>
      <c r="EK6401" s="214"/>
      <c r="EL6401" s="214"/>
      <c r="EM6401" s="214"/>
      <c r="EN6401" s="214"/>
      <c r="EO6401" s="214"/>
      <c r="EP6401" s="214"/>
      <c r="EQ6401" s="214"/>
      <c r="ER6401" s="214"/>
      <c r="ES6401" s="214"/>
      <c r="ET6401" s="214"/>
      <c r="EU6401" s="214"/>
      <c r="EV6401" s="214"/>
      <c r="EW6401" s="214"/>
      <c r="EX6401" s="214"/>
      <c r="EY6401" s="214"/>
      <c r="EZ6401" s="214"/>
      <c r="FA6401" s="214"/>
      <c r="FB6401" s="214"/>
      <c r="FC6401" s="214"/>
      <c r="FD6401" s="214"/>
      <c r="FE6401" s="214"/>
      <c r="FF6401" s="214"/>
      <c r="FG6401" s="214"/>
      <c r="FH6401" s="214"/>
      <c r="FI6401" s="214"/>
      <c r="FJ6401" s="214"/>
      <c r="FK6401" s="214"/>
      <c r="FL6401" s="214"/>
      <c r="FM6401" s="214"/>
      <c r="FN6401" s="214"/>
      <c r="FO6401" s="214"/>
      <c r="FP6401" s="214"/>
      <c r="FQ6401" s="214"/>
      <c r="FR6401" s="214"/>
      <c r="FS6401" s="214"/>
      <c r="FT6401" s="214"/>
      <c r="FU6401" s="214"/>
      <c r="FV6401" s="214"/>
      <c r="FW6401" s="214"/>
      <c r="FX6401" s="214"/>
      <c r="FY6401" s="214"/>
      <c r="FZ6401" s="214"/>
      <c r="GA6401" s="214"/>
      <c r="GB6401" s="214"/>
      <c r="GC6401" s="214"/>
      <c r="GD6401" s="214"/>
      <c r="GE6401" s="214"/>
      <c r="GF6401" s="214"/>
      <c r="GG6401" s="214"/>
      <c r="GH6401" s="214"/>
      <c r="GI6401" s="214"/>
      <c r="GJ6401" s="214"/>
      <c r="GK6401" s="214"/>
      <c r="GL6401" s="214"/>
      <c r="GM6401" s="214"/>
      <c r="GN6401" s="214"/>
      <c r="GO6401" s="214"/>
      <c r="GP6401" s="214"/>
      <c r="GQ6401" s="214"/>
      <c r="GR6401" s="214"/>
      <c r="GS6401" s="214"/>
      <c r="GT6401" s="214"/>
      <c r="GU6401" s="214"/>
      <c r="GV6401" s="214"/>
      <c r="GW6401" s="214"/>
      <c r="GX6401" s="214"/>
      <c r="GY6401" s="214"/>
      <c r="GZ6401" s="214"/>
      <c r="HA6401" s="214"/>
      <c r="HB6401" s="214"/>
      <c r="HC6401" s="214"/>
      <c r="HD6401" s="214"/>
      <c r="HE6401" s="214"/>
      <c r="HF6401" s="214"/>
      <c r="HG6401" s="214"/>
      <c r="HH6401" s="214"/>
      <c r="HI6401" s="214"/>
      <c r="HJ6401" s="214"/>
      <c r="HK6401" s="214"/>
      <c r="HL6401" s="214"/>
      <c r="HM6401" s="214"/>
      <c r="HN6401" s="214"/>
      <c r="HO6401" s="214"/>
      <c r="HP6401" s="214"/>
      <c r="HQ6401" s="214"/>
      <c r="HR6401" s="214"/>
      <c r="HS6401" s="214"/>
      <c r="HT6401" s="214"/>
      <c r="HU6401" s="214"/>
      <c r="HV6401" s="214"/>
      <c r="HW6401" s="214"/>
      <c r="HX6401" s="214"/>
      <c r="HY6401" s="214"/>
      <c r="HZ6401" s="214"/>
      <c r="IA6401" s="214"/>
      <c r="IB6401" s="214"/>
      <c r="IC6401" s="214"/>
      <c r="ID6401" s="214"/>
      <c r="IE6401" s="214"/>
      <c r="IF6401" s="214"/>
      <c r="IG6401" s="214"/>
      <c r="IH6401" s="214"/>
      <c r="II6401" s="214"/>
      <c r="IJ6401" s="214"/>
      <c r="IK6401" s="214"/>
      <c r="IL6401" s="214"/>
      <c r="IM6401" s="214"/>
      <c r="IN6401" s="214"/>
      <c r="IO6401" s="214"/>
      <c r="IP6401" s="214"/>
      <c r="IQ6401" s="214"/>
      <c r="IR6401" s="214"/>
      <c r="IS6401" s="214"/>
      <c r="IT6401" s="214"/>
      <c r="IU6401" s="214"/>
      <c r="IV6401" s="214"/>
      <c r="IW6401" s="214"/>
      <c r="IX6401" s="214"/>
      <c r="IY6401" s="214"/>
      <c r="IZ6401" s="214"/>
      <c r="JA6401" s="214"/>
      <c r="JB6401" s="214"/>
      <c r="JC6401" s="214"/>
      <c r="JD6401" s="214"/>
      <c r="JE6401" s="214"/>
      <c r="JF6401" s="214"/>
      <c r="JG6401" s="214"/>
    </row>
    <row r="6402" spans="1:267" s="161" customFormat="1" ht="19.5" customHeight="1" x14ac:dyDescent="0.25">
      <c r="A6402" s="42" t="s">
        <v>257</v>
      </c>
      <c r="B6402" s="27">
        <v>9</v>
      </c>
      <c r="C6402" s="27">
        <v>2</v>
      </c>
      <c r="D6402" s="27">
        <v>2</v>
      </c>
      <c r="E6402" s="27">
        <v>0</v>
      </c>
      <c r="F6402" s="27">
        <v>1</v>
      </c>
      <c r="G6402" s="27">
        <v>2</v>
      </c>
      <c r="H6402" s="27">
        <v>0</v>
      </c>
      <c r="I6402" s="27">
        <v>5</v>
      </c>
      <c r="J6402" s="27">
        <v>0</v>
      </c>
      <c r="K6402" s="27">
        <v>1</v>
      </c>
      <c r="L6402" s="119"/>
      <c r="M6402" s="27">
        <f>SUM(B6402:K6402)</f>
        <v>22</v>
      </c>
      <c r="N6402" s="27">
        <v>7</v>
      </c>
      <c r="O6402" s="185">
        <f>M6402/84</f>
        <v>0.26190476190476192</v>
      </c>
      <c r="P6402" s="48" t="s">
        <v>446</v>
      </c>
      <c r="Q6402" s="19" t="s">
        <v>6940</v>
      </c>
      <c r="R6402" s="41" t="s">
        <v>627</v>
      </c>
      <c r="S6402" s="19" t="s">
        <v>530</v>
      </c>
      <c r="T6402" s="28" t="s">
        <v>6527</v>
      </c>
      <c r="U6402" s="17">
        <v>8</v>
      </c>
      <c r="V6402" s="20" t="s">
        <v>519</v>
      </c>
      <c r="W6402" s="18" t="s">
        <v>8850</v>
      </c>
      <c r="X6402" s="18" t="s">
        <v>771</v>
      </c>
      <c r="Y6402" s="29" t="s">
        <v>8851</v>
      </c>
      <c r="Z6402" s="61"/>
      <c r="AA6402" s="214"/>
      <c r="AB6402" s="214"/>
      <c r="AC6402" s="214"/>
      <c r="AD6402" s="214"/>
      <c r="AE6402" s="214"/>
      <c r="AF6402" s="214"/>
      <c r="AG6402" s="214"/>
      <c r="AH6402" s="214"/>
      <c r="AI6402" s="214"/>
      <c r="AJ6402" s="214"/>
      <c r="AK6402" s="214"/>
      <c r="AL6402" s="214"/>
      <c r="AM6402" s="214"/>
      <c r="AN6402" s="214"/>
      <c r="AO6402" s="214"/>
      <c r="AP6402" s="214"/>
      <c r="AQ6402" s="214"/>
      <c r="AR6402" s="214"/>
      <c r="AS6402" s="214"/>
      <c r="AT6402" s="214"/>
      <c r="AU6402" s="214"/>
      <c r="AV6402" s="214"/>
      <c r="AW6402" s="214"/>
      <c r="AX6402" s="214"/>
      <c r="AY6402" s="214"/>
      <c r="AZ6402" s="214"/>
      <c r="BA6402" s="214"/>
      <c r="BB6402" s="214"/>
      <c r="BC6402" s="214"/>
      <c r="BD6402" s="214"/>
      <c r="BE6402" s="214"/>
      <c r="BF6402" s="214"/>
      <c r="BG6402" s="214"/>
      <c r="BH6402" s="214"/>
      <c r="BI6402" s="214"/>
      <c r="BJ6402" s="214"/>
      <c r="BK6402" s="214"/>
      <c r="BL6402" s="214"/>
      <c r="BM6402" s="214"/>
      <c r="BN6402" s="214"/>
      <c r="BO6402" s="214"/>
      <c r="BP6402" s="214"/>
      <c r="BQ6402" s="214"/>
      <c r="BR6402" s="214"/>
      <c r="BS6402" s="214"/>
      <c r="BT6402" s="214"/>
      <c r="BU6402" s="214"/>
      <c r="BV6402" s="214"/>
      <c r="BW6402" s="214"/>
      <c r="BX6402" s="214"/>
      <c r="BY6402" s="214"/>
      <c r="BZ6402" s="214"/>
      <c r="CA6402" s="214"/>
      <c r="CB6402" s="214"/>
      <c r="CC6402" s="214"/>
      <c r="CD6402" s="214"/>
      <c r="CE6402" s="214"/>
      <c r="CF6402" s="214"/>
      <c r="CG6402" s="214"/>
      <c r="CH6402" s="214"/>
      <c r="CI6402" s="214"/>
      <c r="CJ6402" s="214"/>
      <c r="CK6402" s="214"/>
      <c r="CL6402" s="214"/>
      <c r="CM6402" s="214"/>
      <c r="CN6402" s="214"/>
      <c r="CO6402" s="214"/>
      <c r="CP6402" s="214"/>
      <c r="CQ6402" s="214"/>
      <c r="CR6402" s="214"/>
      <c r="CS6402" s="214"/>
      <c r="CT6402" s="214"/>
      <c r="CU6402" s="214"/>
      <c r="CV6402" s="214"/>
      <c r="CW6402" s="214"/>
      <c r="CX6402" s="214"/>
      <c r="CY6402" s="214"/>
      <c r="CZ6402" s="214"/>
      <c r="DA6402" s="214"/>
      <c r="DB6402" s="214"/>
      <c r="DC6402" s="214"/>
      <c r="DD6402" s="214"/>
      <c r="DE6402" s="214"/>
      <c r="DF6402" s="214"/>
      <c r="DG6402" s="214"/>
      <c r="DH6402" s="214"/>
      <c r="DI6402" s="214"/>
      <c r="DJ6402" s="214"/>
      <c r="DK6402" s="214"/>
      <c r="DL6402" s="214"/>
      <c r="DM6402" s="214"/>
      <c r="DN6402" s="214"/>
      <c r="DO6402" s="214"/>
      <c r="DP6402" s="214"/>
      <c r="DQ6402" s="214"/>
      <c r="DR6402" s="214"/>
      <c r="DS6402" s="214"/>
      <c r="DT6402" s="214"/>
      <c r="DU6402" s="214"/>
      <c r="DV6402" s="214"/>
      <c r="DW6402" s="214"/>
      <c r="DX6402" s="214"/>
      <c r="DY6402" s="214"/>
      <c r="DZ6402" s="214"/>
      <c r="EA6402" s="214"/>
      <c r="EB6402" s="214"/>
      <c r="EC6402" s="214"/>
      <c r="ED6402" s="214"/>
      <c r="EE6402" s="214"/>
      <c r="EF6402" s="214"/>
      <c r="EG6402" s="214"/>
      <c r="EH6402" s="214"/>
      <c r="EI6402" s="214"/>
      <c r="EJ6402" s="214"/>
      <c r="EK6402" s="214"/>
      <c r="EL6402" s="214"/>
      <c r="EM6402" s="214"/>
      <c r="EN6402" s="214"/>
      <c r="EO6402" s="214"/>
      <c r="EP6402" s="214"/>
      <c r="EQ6402" s="214"/>
      <c r="ER6402" s="214"/>
      <c r="ES6402" s="214"/>
      <c r="ET6402" s="214"/>
      <c r="EU6402" s="214"/>
      <c r="EV6402" s="214"/>
      <c r="EW6402" s="214"/>
      <c r="EX6402" s="214"/>
      <c r="EY6402" s="214"/>
      <c r="EZ6402" s="214"/>
      <c r="FA6402" s="214"/>
      <c r="FB6402" s="214"/>
      <c r="FC6402" s="214"/>
      <c r="FD6402" s="214"/>
      <c r="FE6402" s="214"/>
      <c r="FF6402" s="214"/>
      <c r="FG6402" s="214"/>
      <c r="FH6402" s="214"/>
      <c r="FI6402" s="214"/>
      <c r="FJ6402" s="214"/>
      <c r="FK6402" s="214"/>
      <c r="FL6402" s="214"/>
      <c r="FM6402" s="214"/>
      <c r="FN6402" s="214"/>
      <c r="FO6402" s="214"/>
      <c r="FP6402" s="214"/>
      <c r="FQ6402" s="214"/>
      <c r="FR6402" s="214"/>
      <c r="FS6402" s="214"/>
      <c r="FT6402" s="214"/>
      <c r="FU6402" s="214"/>
      <c r="FV6402" s="214"/>
      <c r="FW6402" s="214"/>
      <c r="FX6402" s="214"/>
      <c r="FY6402" s="214"/>
      <c r="FZ6402" s="214"/>
      <c r="GA6402" s="214"/>
      <c r="GB6402" s="214"/>
      <c r="GC6402" s="214"/>
      <c r="GD6402" s="214"/>
      <c r="GE6402" s="214"/>
      <c r="GF6402" s="214"/>
      <c r="GG6402" s="214"/>
      <c r="GH6402" s="214"/>
      <c r="GI6402" s="214"/>
      <c r="GJ6402" s="214"/>
      <c r="GK6402" s="214"/>
      <c r="GL6402" s="214"/>
      <c r="GM6402" s="214"/>
      <c r="GN6402" s="214"/>
      <c r="GO6402" s="214"/>
      <c r="GP6402" s="214"/>
      <c r="GQ6402" s="214"/>
      <c r="GR6402" s="214"/>
      <c r="GS6402" s="214"/>
      <c r="GT6402" s="214"/>
      <c r="GU6402" s="214"/>
      <c r="GV6402" s="214"/>
      <c r="GW6402" s="214"/>
      <c r="GX6402" s="214"/>
      <c r="GY6402" s="214"/>
      <c r="GZ6402" s="214"/>
      <c r="HA6402" s="214"/>
      <c r="HB6402" s="214"/>
      <c r="HC6402" s="214"/>
      <c r="HD6402" s="214"/>
      <c r="HE6402" s="214"/>
      <c r="HF6402" s="214"/>
      <c r="HG6402" s="214"/>
      <c r="HH6402" s="214"/>
      <c r="HI6402" s="214"/>
      <c r="HJ6402" s="214"/>
      <c r="HK6402" s="214"/>
      <c r="HL6402" s="214"/>
      <c r="HM6402" s="214"/>
      <c r="HN6402" s="214"/>
      <c r="HO6402" s="214"/>
      <c r="HP6402" s="214"/>
      <c r="HQ6402" s="214"/>
      <c r="HR6402" s="214"/>
      <c r="HS6402" s="214"/>
      <c r="HT6402" s="214"/>
      <c r="HU6402" s="214"/>
      <c r="HV6402" s="214"/>
      <c r="HW6402" s="214"/>
      <c r="HX6402" s="214"/>
      <c r="HY6402" s="214"/>
      <c r="HZ6402" s="214"/>
      <c r="IA6402" s="214"/>
      <c r="IB6402" s="214"/>
      <c r="IC6402" s="214"/>
      <c r="ID6402" s="214"/>
      <c r="IE6402" s="214"/>
      <c r="IF6402" s="214"/>
      <c r="IG6402" s="214"/>
      <c r="IH6402" s="214"/>
      <c r="II6402" s="214"/>
      <c r="IJ6402" s="214"/>
      <c r="IK6402" s="214"/>
      <c r="IL6402" s="214"/>
      <c r="IM6402" s="214"/>
      <c r="IN6402" s="214"/>
      <c r="IO6402" s="214"/>
      <c r="IP6402" s="214"/>
      <c r="IQ6402" s="214"/>
      <c r="IR6402" s="214"/>
      <c r="IS6402" s="214"/>
      <c r="IT6402" s="214"/>
      <c r="IU6402" s="214"/>
      <c r="IV6402" s="214"/>
      <c r="IW6402" s="214"/>
      <c r="IX6402" s="214"/>
      <c r="IY6402" s="214"/>
      <c r="IZ6402" s="214"/>
      <c r="JA6402" s="214"/>
      <c r="JB6402" s="214"/>
      <c r="JC6402" s="214"/>
      <c r="JD6402" s="214"/>
      <c r="JE6402" s="214"/>
      <c r="JF6402" s="214"/>
      <c r="JG6402" s="214"/>
    </row>
    <row r="6403" spans="1:267" s="161" customFormat="1" ht="19.5" customHeight="1" x14ac:dyDescent="0.25">
      <c r="A6403" s="42" t="s">
        <v>256</v>
      </c>
      <c r="B6403" s="27">
        <v>10</v>
      </c>
      <c r="C6403" s="27">
        <v>3</v>
      </c>
      <c r="D6403" s="27">
        <v>9</v>
      </c>
      <c r="E6403" s="27">
        <v>0</v>
      </c>
      <c r="F6403" s="27">
        <v>0</v>
      </c>
      <c r="G6403" s="27">
        <v>0</v>
      </c>
      <c r="H6403" s="27">
        <v>0</v>
      </c>
      <c r="I6403" s="27">
        <v>0</v>
      </c>
      <c r="J6403" s="27">
        <v>0</v>
      </c>
      <c r="K6403" s="27">
        <v>0</v>
      </c>
      <c r="L6403" s="119"/>
      <c r="M6403" s="27">
        <f>SUM(B6403:K6403)</f>
        <v>22</v>
      </c>
      <c r="N6403" s="27">
        <v>3</v>
      </c>
      <c r="O6403" s="185">
        <f>M6403/84</f>
        <v>0.26190476190476192</v>
      </c>
      <c r="P6403" s="48" t="s">
        <v>446</v>
      </c>
      <c r="Q6403" s="19" t="s">
        <v>8598</v>
      </c>
      <c r="R6403" s="41" t="s">
        <v>6193</v>
      </c>
      <c r="S6403" s="19" t="s">
        <v>845</v>
      </c>
      <c r="T6403" s="28" t="s">
        <v>2934</v>
      </c>
      <c r="U6403" s="17">
        <v>8</v>
      </c>
      <c r="V6403" s="20" t="s">
        <v>682</v>
      </c>
      <c r="W6403" s="18" t="s">
        <v>1445</v>
      </c>
      <c r="X6403" s="18" t="s">
        <v>1224</v>
      </c>
      <c r="Y6403" s="29" t="s">
        <v>469</v>
      </c>
      <c r="Z6403" s="61"/>
      <c r="AA6403" s="214"/>
      <c r="AB6403" s="214"/>
      <c r="AC6403" s="214"/>
      <c r="AD6403" s="214"/>
      <c r="AE6403" s="214"/>
      <c r="AF6403" s="214"/>
      <c r="AG6403" s="214"/>
      <c r="AH6403" s="214"/>
      <c r="AI6403" s="214"/>
      <c r="AJ6403" s="214"/>
      <c r="AK6403" s="214"/>
      <c r="AL6403" s="214"/>
      <c r="AM6403" s="214"/>
      <c r="AN6403" s="214"/>
      <c r="AO6403" s="214"/>
      <c r="AP6403" s="214"/>
      <c r="AQ6403" s="214"/>
      <c r="AR6403" s="214"/>
      <c r="AS6403" s="214"/>
      <c r="AT6403" s="214"/>
      <c r="AU6403" s="214"/>
      <c r="AV6403" s="214"/>
      <c r="AW6403" s="214"/>
      <c r="AX6403" s="214"/>
      <c r="AY6403" s="214"/>
      <c r="AZ6403" s="214"/>
      <c r="BA6403" s="214"/>
      <c r="BB6403" s="214"/>
      <c r="BC6403" s="214"/>
      <c r="BD6403" s="214"/>
      <c r="BE6403" s="214"/>
      <c r="BF6403" s="214"/>
      <c r="BG6403" s="214"/>
      <c r="BH6403" s="214"/>
      <c r="BI6403" s="214"/>
      <c r="BJ6403" s="214"/>
      <c r="BK6403" s="214"/>
      <c r="BL6403" s="214"/>
      <c r="BM6403" s="214"/>
      <c r="BN6403" s="214"/>
      <c r="BO6403" s="214"/>
      <c r="BP6403" s="214"/>
      <c r="BQ6403" s="214"/>
      <c r="BR6403" s="214"/>
      <c r="BS6403" s="214"/>
      <c r="BT6403" s="214"/>
      <c r="BU6403" s="214"/>
      <c r="BV6403" s="214"/>
      <c r="BW6403" s="214"/>
      <c r="BX6403" s="214"/>
      <c r="BY6403" s="214"/>
      <c r="BZ6403" s="214"/>
      <c r="CA6403" s="214"/>
      <c r="CB6403" s="214"/>
      <c r="CC6403" s="214"/>
      <c r="CD6403" s="214"/>
      <c r="CE6403" s="214"/>
      <c r="CF6403" s="214"/>
      <c r="CG6403" s="214"/>
      <c r="CH6403" s="214"/>
      <c r="CI6403" s="214"/>
      <c r="CJ6403" s="214"/>
      <c r="CK6403" s="214"/>
      <c r="CL6403" s="214"/>
      <c r="CM6403" s="214"/>
      <c r="CN6403" s="214"/>
      <c r="CO6403" s="214"/>
      <c r="CP6403" s="214"/>
      <c r="CQ6403" s="214"/>
      <c r="CR6403" s="214"/>
      <c r="CS6403" s="214"/>
      <c r="CT6403" s="214"/>
      <c r="CU6403" s="214"/>
      <c r="CV6403" s="214"/>
      <c r="CW6403" s="214"/>
      <c r="CX6403" s="214"/>
      <c r="CY6403" s="214"/>
      <c r="CZ6403" s="214"/>
      <c r="DA6403" s="214"/>
      <c r="DB6403" s="214"/>
      <c r="DC6403" s="214"/>
      <c r="DD6403" s="214"/>
      <c r="DE6403" s="214"/>
      <c r="DF6403" s="214"/>
      <c r="DG6403" s="214"/>
      <c r="DH6403" s="214"/>
      <c r="DI6403" s="214"/>
      <c r="DJ6403" s="214"/>
      <c r="DK6403" s="214"/>
      <c r="DL6403" s="214"/>
      <c r="DM6403" s="214"/>
      <c r="DN6403" s="214"/>
      <c r="DO6403" s="214"/>
      <c r="DP6403" s="214"/>
      <c r="DQ6403" s="214"/>
      <c r="DR6403" s="214"/>
      <c r="DS6403" s="214"/>
      <c r="DT6403" s="214"/>
      <c r="DU6403" s="214"/>
      <c r="DV6403" s="214"/>
      <c r="DW6403" s="214"/>
      <c r="DX6403" s="214"/>
      <c r="DY6403" s="214"/>
      <c r="DZ6403" s="214"/>
      <c r="EA6403" s="214"/>
      <c r="EB6403" s="214"/>
      <c r="EC6403" s="214"/>
      <c r="ED6403" s="214"/>
      <c r="EE6403" s="214"/>
      <c r="EF6403" s="214"/>
      <c r="EG6403" s="214"/>
      <c r="EH6403" s="214"/>
      <c r="EI6403" s="214"/>
      <c r="EJ6403" s="214"/>
      <c r="EK6403" s="214"/>
      <c r="EL6403" s="214"/>
      <c r="EM6403" s="214"/>
      <c r="EN6403" s="214"/>
      <c r="EO6403" s="214"/>
      <c r="EP6403" s="214"/>
      <c r="EQ6403" s="214"/>
      <c r="ER6403" s="214"/>
      <c r="ES6403" s="214"/>
      <c r="ET6403" s="214"/>
      <c r="EU6403" s="214"/>
      <c r="EV6403" s="214"/>
      <c r="EW6403" s="214"/>
      <c r="EX6403" s="214"/>
      <c r="EY6403" s="214"/>
      <c r="EZ6403" s="214"/>
      <c r="FA6403" s="214"/>
      <c r="FB6403" s="214"/>
      <c r="FC6403" s="214"/>
      <c r="FD6403" s="214"/>
      <c r="FE6403" s="214"/>
      <c r="FF6403" s="214"/>
      <c r="FG6403" s="214"/>
      <c r="FH6403" s="214"/>
      <c r="FI6403" s="214"/>
      <c r="FJ6403" s="214"/>
      <c r="FK6403" s="214"/>
      <c r="FL6403" s="214"/>
      <c r="FM6403" s="214"/>
      <c r="FN6403" s="214"/>
      <c r="FO6403" s="214"/>
      <c r="FP6403" s="214"/>
      <c r="FQ6403" s="214"/>
      <c r="FR6403" s="214"/>
      <c r="FS6403" s="214"/>
      <c r="FT6403" s="214"/>
      <c r="FU6403" s="214"/>
      <c r="FV6403" s="214"/>
      <c r="FW6403" s="214"/>
      <c r="FX6403" s="214"/>
      <c r="FY6403" s="214"/>
      <c r="FZ6403" s="214"/>
      <c r="GA6403" s="214"/>
      <c r="GB6403" s="214"/>
      <c r="GC6403" s="214"/>
      <c r="GD6403" s="214"/>
      <c r="GE6403" s="214"/>
      <c r="GF6403" s="214"/>
      <c r="GG6403" s="214"/>
      <c r="GH6403" s="214"/>
      <c r="GI6403" s="214"/>
      <c r="GJ6403" s="214"/>
      <c r="GK6403" s="214"/>
      <c r="GL6403" s="214"/>
      <c r="GM6403" s="214"/>
      <c r="GN6403" s="214"/>
      <c r="GO6403" s="214"/>
      <c r="GP6403" s="214"/>
      <c r="GQ6403" s="214"/>
      <c r="GR6403" s="214"/>
      <c r="GS6403" s="214"/>
      <c r="GT6403" s="214"/>
      <c r="GU6403" s="214"/>
      <c r="GV6403" s="214"/>
      <c r="GW6403" s="214"/>
      <c r="GX6403" s="214"/>
      <c r="GY6403" s="214"/>
      <c r="GZ6403" s="214"/>
      <c r="HA6403" s="214"/>
      <c r="HB6403" s="214"/>
      <c r="HC6403" s="214"/>
      <c r="HD6403" s="214"/>
      <c r="HE6403" s="214"/>
      <c r="HF6403" s="214"/>
      <c r="HG6403" s="214"/>
      <c r="HH6403" s="214"/>
      <c r="HI6403" s="214"/>
      <c r="HJ6403" s="214"/>
      <c r="HK6403" s="214"/>
      <c r="HL6403" s="214"/>
      <c r="HM6403" s="214"/>
      <c r="HN6403" s="214"/>
      <c r="HO6403" s="214"/>
      <c r="HP6403" s="214"/>
      <c r="HQ6403" s="214"/>
      <c r="HR6403" s="214"/>
      <c r="HS6403" s="214"/>
      <c r="HT6403" s="214"/>
      <c r="HU6403" s="214"/>
      <c r="HV6403" s="214"/>
      <c r="HW6403" s="214"/>
      <c r="HX6403" s="214"/>
      <c r="HY6403" s="214"/>
      <c r="HZ6403" s="214"/>
      <c r="IA6403" s="214"/>
      <c r="IB6403" s="214"/>
      <c r="IC6403" s="214"/>
      <c r="ID6403" s="214"/>
      <c r="IE6403" s="214"/>
      <c r="IF6403" s="214"/>
      <c r="IG6403" s="214"/>
      <c r="IH6403" s="214"/>
      <c r="II6403" s="214"/>
      <c r="IJ6403" s="214"/>
      <c r="IK6403" s="214"/>
      <c r="IL6403" s="214"/>
      <c r="IM6403" s="214"/>
      <c r="IN6403" s="214"/>
      <c r="IO6403" s="214"/>
      <c r="IP6403" s="214"/>
      <c r="IQ6403" s="214"/>
      <c r="IR6403" s="214"/>
      <c r="IS6403" s="214"/>
      <c r="IT6403" s="214"/>
      <c r="IU6403" s="214"/>
      <c r="IV6403" s="214"/>
      <c r="IW6403" s="214"/>
      <c r="IX6403" s="214"/>
      <c r="IY6403" s="214"/>
      <c r="IZ6403" s="214"/>
      <c r="JA6403" s="214"/>
      <c r="JB6403" s="214"/>
      <c r="JC6403" s="214"/>
      <c r="JD6403" s="214"/>
      <c r="JE6403" s="214"/>
      <c r="JF6403" s="214"/>
      <c r="JG6403" s="214"/>
    </row>
    <row r="6404" spans="1:267" s="161" customFormat="1" ht="19.5" customHeight="1" x14ac:dyDescent="0.25">
      <c r="A6404" s="42" t="s">
        <v>265</v>
      </c>
      <c r="B6404" s="27">
        <v>9</v>
      </c>
      <c r="C6404" s="27">
        <v>1</v>
      </c>
      <c r="D6404" s="27">
        <v>7</v>
      </c>
      <c r="E6404" s="27">
        <v>0</v>
      </c>
      <c r="F6404" s="27">
        <v>0</v>
      </c>
      <c r="G6404" s="27">
        <v>0</v>
      </c>
      <c r="H6404" s="27">
        <v>1</v>
      </c>
      <c r="I6404" s="27">
        <v>3</v>
      </c>
      <c r="J6404" s="27">
        <v>0</v>
      </c>
      <c r="K6404" s="27">
        <v>1</v>
      </c>
      <c r="L6404" s="119"/>
      <c r="M6404" s="27">
        <f>SUM(B6404:K6404)</f>
        <v>22</v>
      </c>
      <c r="N6404" s="27">
        <v>14</v>
      </c>
      <c r="O6404" s="185">
        <f>M6404/84</f>
        <v>0.26190476190476192</v>
      </c>
      <c r="P6404" s="48" t="s">
        <v>446</v>
      </c>
      <c r="Q6404" s="19" t="s">
        <v>8888</v>
      </c>
      <c r="R6404" s="41" t="s">
        <v>501</v>
      </c>
      <c r="S6404" s="19" t="s">
        <v>523</v>
      </c>
      <c r="T6404" s="28" t="s">
        <v>3671</v>
      </c>
      <c r="U6404" s="17">
        <v>8</v>
      </c>
      <c r="V6404" s="20" t="s">
        <v>637</v>
      </c>
      <c r="W6404" s="18" t="s">
        <v>7041</v>
      </c>
      <c r="X6404" s="18" t="s">
        <v>1403</v>
      </c>
      <c r="Y6404" s="29" t="s">
        <v>452</v>
      </c>
      <c r="Z6404" s="61"/>
      <c r="AA6404" s="214"/>
      <c r="AB6404" s="214"/>
      <c r="AC6404" s="214"/>
      <c r="AD6404" s="214"/>
      <c r="AE6404" s="214"/>
      <c r="AF6404" s="214"/>
      <c r="AG6404" s="214"/>
      <c r="AH6404" s="214"/>
      <c r="AI6404" s="214"/>
      <c r="AJ6404" s="214"/>
      <c r="AK6404" s="214"/>
      <c r="AL6404" s="214"/>
      <c r="AM6404" s="214"/>
      <c r="AN6404" s="214"/>
      <c r="AO6404" s="214"/>
      <c r="AP6404" s="214"/>
      <c r="AQ6404" s="214"/>
      <c r="AR6404" s="214"/>
      <c r="AS6404" s="214"/>
      <c r="AT6404" s="214"/>
      <c r="AU6404" s="214"/>
      <c r="AV6404" s="214"/>
      <c r="AW6404" s="214"/>
      <c r="AX6404" s="214"/>
      <c r="AY6404" s="214"/>
      <c r="AZ6404" s="214"/>
      <c r="BA6404" s="214"/>
      <c r="BB6404" s="214"/>
      <c r="BC6404" s="214"/>
      <c r="BD6404" s="214"/>
      <c r="BE6404" s="214"/>
      <c r="BF6404" s="214"/>
      <c r="BG6404" s="214"/>
      <c r="BH6404" s="214"/>
      <c r="BI6404" s="214"/>
      <c r="BJ6404" s="214"/>
      <c r="BK6404" s="214"/>
      <c r="BL6404" s="214"/>
      <c r="BM6404" s="214"/>
      <c r="BN6404" s="214"/>
      <c r="BO6404" s="214"/>
      <c r="BP6404" s="214"/>
      <c r="BQ6404" s="214"/>
      <c r="BR6404" s="214"/>
      <c r="BS6404" s="214"/>
      <c r="BT6404" s="214"/>
      <c r="BU6404" s="214"/>
      <c r="BV6404" s="214"/>
      <c r="BW6404" s="214"/>
      <c r="BX6404" s="214"/>
      <c r="BY6404" s="214"/>
      <c r="BZ6404" s="214"/>
      <c r="CA6404" s="214"/>
      <c r="CB6404" s="214"/>
      <c r="CC6404" s="214"/>
      <c r="CD6404" s="214"/>
      <c r="CE6404" s="214"/>
      <c r="CF6404" s="214"/>
      <c r="CG6404" s="214"/>
      <c r="CH6404" s="214"/>
      <c r="CI6404" s="214"/>
      <c r="CJ6404" s="214"/>
      <c r="CK6404" s="214"/>
      <c r="CL6404" s="214"/>
      <c r="CM6404" s="214"/>
      <c r="CN6404" s="214"/>
      <c r="CO6404" s="214"/>
      <c r="CP6404" s="214"/>
      <c r="CQ6404" s="214"/>
      <c r="CR6404" s="214"/>
      <c r="CS6404" s="214"/>
      <c r="CT6404" s="214"/>
      <c r="CU6404" s="214"/>
      <c r="CV6404" s="214"/>
      <c r="CW6404" s="214"/>
      <c r="CX6404" s="214"/>
      <c r="CY6404" s="214"/>
      <c r="CZ6404" s="214"/>
      <c r="DA6404" s="214"/>
      <c r="DB6404" s="214"/>
      <c r="DC6404" s="214"/>
      <c r="DD6404" s="214"/>
      <c r="DE6404" s="214"/>
      <c r="DF6404" s="214"/>
      <c r="DG6404" s="214"/>
      <c r="DH6404" s="214"/>
      <c r="DI6404" s="214"/>
      <c r="DJ6404" s="214"/>
      <c r="DK6404" s="214"/>
      <c r="DL6404" s="214"/>
      <c r="DM6404" s="214"/>
      <c r="DN6404" s="214"/>
      <c r="DO6404" s="214"/>
      <c r="DP6404" s="214"/>
      <c r="DQ6404" s="214"/>
      <c r="DR6404" s="214"/>
      <c r="DS6404" s="214"/>
      <c r="DT6404" s="214"/>
      <c r="DU6404" s="214"/>
      <c r="DV6404" s="214"/>
      <c r="DW6404" s="214"/>
      <c r="DX6404" s="214"/>
      <c r="DY6404" s="214"/>
      <c r="DZ6404" s="214"/>
      <c r="EA6404" s="214"/>
      <c r="EB6404" s="214"/>
      <c r="EC6404" s="214"/>
      <c r="ED6404" s="214"/>
      <c r="EE6404" s="214"/>
      <c r="EF6404" s="214"/>
      <c r="EG6404" s="214"/>
      <c r="EH6404" s="214"/>
      <c r="EI6404" s="214"/>
      <c r="EJ6404" s="214"/>
      <c r="EK6404" s="214"/>
      <c r="EL6404" s="214"/>
      <c r="EM6404" s="214"/>
      <c r="EN6404" s="214"/>
      <c r="EO6404" s="214"/>
      <c r="EP6404" s="214"/>
      <c r="EQ6404" s="214"/>
      <c r="ER6404" s="214"/>
      <c r="ES6404" s="214"/>
      <c r="ET6404" s="214"/>
      <c r="EU6404" s="214"/>
      <c r="EV6404" s="214"/>
      <c r="EW6404" s="214"/>
      <c r="EX6404" s="214"/>
      <c r="EY6404" s="214"/>
      <c r="EZ6404" s="214"/>
      <c r="FA6404" s="214"/>
      <c r="FB6404" s="214"/>
      <c r="FC6404" s="214"/>
      <c r="FD6404" s="214"/>
      <c r="FE6404" s="214"/>
      <c r="FF6404" s="214"/>
      <c r="FG6404" s="214"/>
      <c r="FH6404" s="214"/>
      <c r="FI6404" s="214"/>
      <c r="FJ6404" s="214"/>
      <c r="FK6404" s="214"/>
      <c r="FL6404" s="214"/>
      <c r="FM6404" s="214"/>
      <c r="FN6404" s="214"/>
      <c r="FO6404" s="214"/>
      <c r="FP6404" s="214"/>
      <c r="FQ6404" s="214"/>
      <c r="FR6404" s="214"/>
      <c r="FS6404" s="214"/>
      <c r="FT6404" s="214"/>
      <c r="FU6404" s="214"/>
      <c r="FV6404" s="214"/>
      <c r="FW6404" s="214"/>
      <c r="FX6404" s="214"/>
      <c r="FY6404" s="214"/>
      <c r="FZ6404" s="214"/>
      <c r="GA6404" s="214"/>
      <c r="GB6404" s="214"/>
      <c r="GC6404" s="214"/>
      <c r="GD6404" s="214"/>
      <c r="GE6404" s="214"/>
      <c r="GF6404" s="214"/>
      <c r="GG6404" s="214"/>
      <c r="GH6404" s="214"/>
      <c r="GI6404" s="214"/>
      <c r="GJ6404" s="214"/>
      <c r="GK6404" s="214"/>
      <c r="GL6404" s="214"/>
      <c r="GM6404" s="214"/>
      <c r="GN6404" s="214"/>
      <c r="GO6404" s="214"/>
      <c r="GP6404" s="214"/>
      <c r="GQ6404" s="214"/>
      <c r="GR6404" s="214"/>
      <c r="GS6404" s="214"/>
      <c r="GT6404" s="214"/>
      <c r="GU6404" s="214"/>
      <c r="GV6404" s="214"/>
      <c r="GW6404" s="214"/>
      <c r="GX6404" s="214"/>
      <c r="GY6404" s="214"/>
      <c r="GZ6404" s="214"/>
      <c r="HA6404" s="214"/>
      <c r="HB6404" s="214"/>
      <c r="HC6404" s="214"/>
      <c r="HD6404" s="214"/>
      <c r="HE6404" s="214"/>
      <c r="HF6404" s="214"/>
      <c r="HG6404" s="214"/>
      <c r="HH6404" s="214"/>
      <c r="HI6404" s="214"/>
      <c r="HJ6404" s="214"/>
      <c r="HK6404" s="214"/>
      <c r="HL6404" s="214"/>
      <c r="HM6404" s="214"/>
      <c r="HN6404" s="214"/>
      <c r="HO6404" s="214"/>
      <c r="HP6404" s="214"/>
      <c r="HQ6404" s="214"/>
      <c r="HR6404" s="214"/>
      <c r="HS6404" s="214"/>
      <c r="HT6404" s="214"/>
      <c r="HU6404" s="214"/>
      <c r="HV6404" s="214"/>
      <c r="HW6404" s="214"/>
      <c r="HX6404" s="214"/>
      <c r="HY6404" s="214"/>
      <c r="HZ6404" s="214"/>
      <c r="IA6404" s="214"/>
      <c r="IB6404" s="214"/>
      <c r="IC6404" s="214"/>
      <c r="ID6404" s="214"/>
      <c r="IE6404" s="214"/>
      <c r="IF6404" s="214"/>
      <c r="IG6404" s="214"/>
      <c r="IH6404" s="214"/>
      <c r="II6404" s="214"/>
      <c r="IJ6404" s="214"/>
      <c r="IK6404" s="214"/>
      <c r="IL6404" s="214"/>
      <c r="IM6404" s="214"/>
      <c r="IN6404" s="214"/>
      <c r="IO6404" s="214"/>
      <c r="IP6404" s="214"/>
      <c r="IQ6404" s="214"/>
      <c r="IR6404" s="214"/>
      <c r="IS6404" s="214"/>
      <c r="IT6404" s="214"/>
      <c r="IU6404" s="214"/>
      <c r="IV6404" s="214"/>
      <c r="IW6404" s="214"/>
      <c r="IX6404" s="214"/>
      <c r="IY6404" s="214"/>
      <c r="IZ6404" s="214"/>
      <c r="JA6404" s="214"/>
      <c r="JB6404" s="214"/>
      <c r="JC6404" s="214"/>
      <c r="JD6404" s="214"/>
      <c r="JE6404" s="214"/>
      <c r="JF6404" s="214"/>
      <c r="JG6404" s="214"/>
    </row>
    <row r="6405" spans="1:267" s="161" customFormat="1" ht="19.5" customHeight="1" x14ac:dyDescent="0.25">
      <c r="A6405" s="53" t="s">
        <v>254</v>
      </c>
      <c r="B6405" s="35">
        <v>5</v>
      </c>
      <c r="C6405" s="35">
        <v>3</v>
      </c>
      <c r="D6405" s="35">
        <v>4</v>
      </c>
      <c r="E6405" s="35">
        <v>2</v>
      </c>
      <c r="F6405" s="35">
        <v>1</v>
      </c>
      <c r="G6405" s="35">
        <v>3</v>
      </c>
      <c r="H6405" s="35">
        <v>1</v>
      </c>
      <c r="I6405" s="35">
        <v>0</v>
      </c>
      <c r="J6405" s="35">
        <v>2</v>
      </c>
      <c r="K6405" s="35">
        <v>1</v>
      </c>
      <c r="L6405" s="136"/>
      <c r="M6405" s="27">
        <f>SUM(B6405:K6405)</f>
        <v>22</v>
      </c>
      <c r="N6405" s="35">
        <v>8</v>
      </c>
      <c r="O6405" s="185">
        <f>M6405/84</f>
        <v>0.26190476190476192</v>
      </c>
      <c r="P6405" s="233" t="s">
        <v>446</v>
      </c>
      <c r="Q6405" s="36" t="s">
        <v>4800</v>
      </c>
      <c r="R6405" s="43" t="s">
        <v>488</v>
      </c>
      <c r="S6405" s="36" t="s">
        <v>474</v>
      </c>
      <c r="T6405" s="37" t="s">
        <v>2966</v>
      </c>
      <c r="U6405" s="38">
        <v>8</v>
      </c>
      <c r="V6405" s="38" t="s">
        <v>519</v>
      </c>
      <c r="W6405" s="36" t="s">
        <v>3009</v>
      </c>
      <c r="X6405" s="36" t="s">
        <v>1224</v>
      </c>
      <c r="Y6405" s="39" t="s">
        <v>513</v>
      </c>
      <c r="Z6405" s="229"/>
      <c r="AA6405" s="230"/>
      <c r="AB6405" s="230"/>
      <c r="AC6405" s="230"/>
      <c r="AD6405" s="230"/>
      <c r="AE6405" s="230"/>
      <c r="AF6405" s="230"/>
      <c r="AG6405" s="230"/>
      <c r="AH6405" s="230"/>
      <c r="AI6405" s="230"/>
      <c r="AJ6405" s="230"/>
      <c r="AK6405" s="230"/>
      <c r="AL6405" s="230"/>
      <c r="AM6405" s="230"/>
      <c r="AN6405" s="230"/>
      <c r="AO6405" s="230"/>
      <c r="AP6405" s="230"/>
      <c r="AQ6405" s="230"/>
      <c r="AR6405" s="230"/>
      <c r="AS6405" s="230"/>
      <c r="AT6405" s="230"/>
      <c r="AU6405" s="230"/>
      <c r="AV6405" s="230"/>
      <c r="AW6405" s="230"/>
      <c r="AX6405" s="230"/>
      <c r="AY6405" s="230"/>
      <c r="AZ6405" s="230"/>
      <c r="BA6405" s="230"/>
      <c r="BB6405" s="230"/>
      <c r="BC6405" s="230"/>
      <c r="BD6405" s="230"/>
      <c r="BE6405" s="230"/>
      <c r="BF6405" s="230"/>
      <c r="BG6405" s="230"/>
      <c r="BH6405" s="230"/>
      <c r="BI6405" s="230"/>
      <c r="BJ6405" s="230"/>
      <c r="BK6405" s="230"/>
      <c r="BL6405" s="230"/>
      <c r="BM6405" s="230"/>
      <c r="BN6405" s="230"/>
      <c r="BO6405" s="230"/>
      <c r="BP6405" s="230"/>
      <c r="BQ6405" s="230"/>
      <c r="BR6405" s="230"/>
      <c r="BS6405" s="230"/>
      <c r="BT6405" s="230"/>
      <c r="BU6405" s="230"/>
      <c r="BV6405" s="230"/>
      <c r="BW6405" s="230"/>
      <c r="BX6405" s="230"/>
      <c r="BY6405" s="230"/>
      <c r="BZ6405" s="230"/>
      <c r="CA6405" s="230"/>
      <c r="CB6405" s="230"/>
      <c r="CC6405" s="230"/>
      <c r="CD6405" s="230"/>
      <c r="CE6405" s="230"/>
      <c r="CF6405" s="230"/>
      <c r="CG6405" s="230"/>
      <c r="CH6405" s="230"/>
      <c r="CI6405" s="230"/>
      <c r="CJ6405" s="230"/>
      <c r="CK6405" s="230"/>
      <c r="CL6405" s="230"/>
      <c r="CM6405" s="230"/>
      <c r="CN6405" s="230"/>
      <c r="CO6405" s="230"/>
      <c r="CP6405" s="230"/>
      <c r="CQ6405" s="230"/>
      <c r="CR6405" s="230"/>
      <c r="CS6405" s="230"/>
      <c r="CT6405" s="230"/>
      <c r="CU6405" s="230"/>
      <c r="CV6405" s="230"/>
      <c r="CW6405" s="230"/>
      <c r="CX6405" s="230"/>
      <c r="CY6405" s="230"/>
      <c r="CZ6405" s="230"/>
      <c r="DA6405" s="230"/>
      <c r="DB6405" s="230"/>
      <c r="DC6405" s="230"/>
      <c r="DD6405" s="230"/>
      <c r="DE6405" s="230"/>
      <c r="DF6405" s="230"/>
      <c r="DG6405" s="230"/>
      <c r="DH6405" s="230"/>
      <c r="DI6405" s="230"/>
      <c r="DJ6405" s="230"/>
      <c r="DK6405" s="230"/>
      <c r="DL6405" s="230"/>
      <c r="DM6405" s="230"/>
      <c r="DN6405" s="230"/>
      <c r="DO6405" s="230"/>
      <c r="DP6405" s="230"/>
      <c r="DQ6405" s="230"/>
      <c r="DR6405" s="230"/>
      <c r="DS6405" s="230"/>
      <c r="DT6405" s="230"/>
      <c r="DU6405" s="230"/>
      <c r="DV6405" s="230"/>
      <c r="DW6405" s="230"/>
      <c r="DX6405" s="230"/>
      <c r="DY6405" s="230"/>
      <c r="DZ6405" s="230"/>
      <c r="EA6405" s="230"/>
      <c r="EB6405" s="230"/>
      <c r="EC6405" s="230"/>
      <c r="ED6405" s="230"/>
      <c r="EE6405" s="230"/>
      <c r="EF6405" s="230"/>
      <c r="EG6405" s="230"/>
      <c r="EH6405" s="230"/>
      <c r="EI6405" s="230"/>
      <c r="EJ6405" s="230"/>
      <c r="EK6405" s="230"/>
      <c r="EL6405" s="230"/>
      <c r="EM6405" s="230"/>
      <c r="EN6405" s="230"/>
      <c r="EO6405" s="230"/>
      <c r="EP6405" s="230"/>
      <c r="EQ6405" s="230"/>
      <c r="ER6405" s="230"/>
      <c r="ES6405" s="230"/>
      <c r="ET6405" s="230"/>
      <c r="EU6405" s="230"/>
      <c r="EV6405" s="230"/>
      <c r="EW6405" s="230"/>
      <c r="EX6405" s="230"/>
      <c r="EY6405" s="230"/>
      <c r="EZ6405" s="230"/>
      <c r="FA6405" s="230"/>
      <c r="FB6405" s="230"/>
      <c r="FC6405" s="230"/>
      <c r="FD6405" s="230"/>
      <c r="FE6405" s="230"/>
      <c r="FF6405" s="230"/>
      <c r="FG6405" s="230"/>
      <c r="FH6405" s="230"/>
      <c r="FI6405" s="230"/>
      <c r="FJ6405" s="230"/>
      <c r="FK6405" s="230"/>
      <c r="FL6405" s="230"/>
      <c r="FM6405" s="230"/>
      <c r="FN6405" s="230"/>
      <c r="FO6405" s="230"/>
      <c r="FP6405" s="230"/>
      <c r="FQ6405" s="230"/>
      <c r="FR6405" s="230"/>
      <c r="FS6405" s="230"/>
      <c r="FT6405" s="230"/>
      <c r="FU6405" s="230"/>
      <c r="FV6405" s="230"/>
      <c r="FW6405" s="230"/>
      <c r="FX6405" s="230"/>
      <c r="FY6405" s="230"/>
      <c r="FZ6405" s="230"/>
      <c r="GA6405" s="230"/>
      <c r="GB6405" s="230"/>
      <c r="GC6405" s="230"/>
      <c r="GD6405" s="230"/>
      <c r="GE6405" s="230"/>
      <c r="GF6405" s="230"/>
      <c r="GG6405" s="230"/>
      <c r="GH6405" s="230"/>
      <c r="GI6405" s="230"/>
      <c r="GJ6405" s="230"/>
      <c r="GK6405" s="230"/>
      <c r="GL6405" s="230"/>
      <c r="GM6405" s="230"/>
      <c r="GN6405" s="230"/>
      <c r="GO6405" s="230"/>
      <c r="GP6405" s="230"/>
      <c r="GQ6405" s="230"/>
      <c r="GR6405" s="230"/>
      <c r="GS6405" s="230"/>
      <c r="GT6405" s="230"/>
      <c r="GU6405" s="230"/>
      <c r="GV6405" s="230"/>
      <c r="GW6405" s="230"/>
      <c r="GX6405" s="230"/>
      <c r="GY6405" s="230"/>
      <c r="GZ6405" s="230"/>
      <c r="HA6405" s="230"/>
      <c r="HB6405" s="230"/>
      <c r="HC6405" s="230"/>
      <c r="HD6405" s="230"/>
      <c r="HE6405" s="230"/>
      <c r="HF6405" s="230"/>
      <c r="HG6405" s="230"/>
      <c r="HH6405" s="230"/>
      <c r="HI6405" s="230"/>
      <c r="HJ6405" s="230"/>
      <c r="HK6405" s="230"/>
      <c r="HL6405" s="230"/>
      <c r="HM6405" s="230"/>
      <c r="HN6405" s="230"/>
      <c r="HO6405" s="230"/>
      <c r="HP6405" s="230"/>
      <c r="HQ6405" s="230"/>
      <c r="HR6405" s="230"/>
      <c r="HS6405" s="230"/>
      <c r="HT6405" s="230"/>
      <c r="HU6405" s="230"/>
      <c r="HV6405" s="230"/>
      <c r="HW6405" s="230"/>
      <c r="HX6405" s="230"/>
      <c r="HY6405" s="230"/>
      <c r="HZ6405" s="230"/>
      <c r="IA6405" s="230"/>
      <c r="IB6405" s="230"/>
      <c r="IC6405" s="230"/>
      <c r="ID6405" s="230"/>
      <c r="IE6405" s="230"/>
      <c r="IF6405" s="230"/>
      <c r="IG6405" s="230"/>
      <c r="IH6405" s="230"/>
      <c r="II6405" s="230"/>
      <c r="IJ6405" s="230"/>
      <c r="IK6405" s="230"/>
      <c r="IL6405" s="230"/>
      <c r="IM6405" s="230"/>
      <c r="IN6405" s="230"/>
      <c r="IO6405" s="230"/>
      <c r="IP6405" s="230"/>
      <c r="IQ6405" s="230"/>
      <c r="IR6405" s="230"/>
      <c r="IS6405" s="230"/>
      <c r="IT6405" s="230"/>
      <c r="IU6405" s="230"/>
      <c r="IV6405" s="230"/>
      <c r="IW6405" s="230"/>
      <c r="IX6405" s="230"/>
      <c r="IY6405" s="230"/>
      <c r="IZ6405" s="230"/>
      <c r="JA6405" s="230"/>
      <c r="JB6405" s="230"/>
      <c r="JC6405" s="230"/>
      <c r="JD6405" s="230"/>
      <c r="JE6405" s="230"/>
      <c r="JF6405" s="230"/>
      <c r="JG6405" s="230"/>
    </row>
    <row r="6406" spans="1:267" s="161" customFormat="1" ht="19.5" customHeight="1" x14ac:dyDescent="0.25">
      <c r="A6406" s="42" t="s">
        <v>252</v>
      </c>
      <c r="B6406" s="27">
        <v>9</v>
      </c>
      <c r="C6406" s="27">
        <v>4</v>
      </c>
      <c r="D6406" s="27">
        <v>1</v>
      </c>
      <c r="E6406" s="27">
        <v>0</v>
      </c>
      <c r="F6406" s="27">
        <v>0</v>
      </c>
      <c r="G6406" s="27">
        <v>3</v>
      </c>
      <c r="H6406" s="27">
        <v>0</v>
      </c>
      <c r="I6406" s="27">
        <v>3</v>
      </c>
      <c r="J6406" s="27">
        <v>0</v>
      </c>
      <c r="K6406" s="27">
        <v>2</v>
      </c>
      <c r="L6406" s="119"/>
      <c r="M6406" s="27">
        <f>SUM(B6406:K6406)</f>
        <v>22</v>
      </c>
      <c r="N6406" s="27">
        <v>7</v>
      </c>
      <c r="O6406" s="185">
        <f>M6406/84</f>
        <v>0.26190476190476192</v>
      </c>
      <c r="P6406" s="48" t="s">
        <v>446</v>
      </c>
      <c r="Q6406" s="19" t="s">
        <v>8861</v>
      </c>
      <c r="R6406" s="41" t="s">
        <v>8862</v>
      </c>
      <c r="S6406" s="19" t="s">
        <v>616</v>
      </c>
      <c r="T6406" s="28" t="s">
        <v>6527</v>
      </c>
      <c r="U6406" s="17">
        <v>8</v>
      </c>
      <c r="V6406" s="20" t="s">
        <v>682</v>
      </c>
      <c r="W6406" s="18" t="s">
        <v>8850</v>
      </c>
      <c r="X6406" s="18" t="s">
        <v>771</v>
      </c>
      <c r="Y6406" s="29" t="s">
        <v>8851</v>
      </c>
      <c r="Z6406" s="61"/>
      <c r="AA6406" s="214"/>
      <c r="AB6406" s="214"/>
      <c r="AC6406" s="214"/>
      <c r="AD6406" s="214"/>
      <c r="AE6406" s="214"/>
      <c r="AF6406" s="214"/>
      <c r="AG6406" s="214"/>
      <c r="AH6406" s="214"/>
      <c r="AI6406" s="214"/>
      <c r="AJ6406" s="214"/>
      <c r="AK6406" s="214"/>
      <c r="AL6406" s="214"/>
      <c r="AM6406" s="214"/>
      <c r="AN6406" s="214"/>
      <c r="AO6406" s="214"/>
      <c r="AP6406" s="214"/>
      <c r="AQ6406" s="214"/>
      <c r="AR6406" s="214"/>
      <c r="AS6406" s="214"/>
      <c r="AT6406" s="214"/>
      <c r="AU6406" s="214"/>
      <c r="AV6406" s="214"/>
      <c r="AW6406" s="214"/>
      <c r="AX6406" s="214"/>
      <c r="AY6406" s="214"/>
      <c r="AZ6406" s="214"/>
      <c r="BA6406" s="214"/>
      <c r="BB6406" s="214"/>
      <c r="BC6406" s="214"/>
      <c r="BD6406" s="214"/>
      <c r="BE6406" s="214"/>
      <c r="BF6406" s="214"/>
      <c r="BG6406" s="214"/>
      <c r="BH6406" s="214"/>
      <c r="BI6406" s="214"/>
      <c r="BJ6406" s="214"/>
      <c r="BK6406" s="214"/>
      <c r="BL6406" s="214"/>
      <c r="BM6406" s="214"/>
      <c r="BN6406" s="214"/>
      <c r="BO6406" s="214"/>
      <c r="BP6406" s="214"/>
      <c r="BQ6406" s="214"/>
      <c r="BR6406" s="214"/>
      <c r="BS6406" s="214"/>
      <c r="BT6406" s="214"/>
      <c r="BU6406" s="214"/>
      <c r="BV6406" s="214"/>
      <c r="BW6406" s="214"/>
      <c r="BX6406" s="214"/>
      <c r="BY6406" s="214"/>
      <c r="BZ6406" s="214"/>
      <c r="CA6406" s="214"/>
      <c r="CB6406" s="214"/>
      <c r="CC6406" s="214"/>
      <c r="CD6406" s="214"/>
      <c r="CE6406" s="214"/>
      <c r="CF6406" s="214"/>
      <c r="CG6406" s="214"/>
      <c r="CH6406" s="214"/>
      <c r="CI6406" s="214"/>
      <c r="CJ6406" s="214"/>
      <c r="CK6406" s="214"/>
      <c r="CL6406" s="214"/>
      <c r="CM6406" s="214"/>
      <c r="CN6406" s="214"/>
      <c r="CO6406" s="214"/>
      <c r="CP6406" s="214"/>
      <c r="CQ6406" s="214"/>
      <c r="CR6406" s="214"/>
      <c r="CS6406" s="214"/>
      <c r="CT6406" s="214"/>
      <c r="CU6406" s="214"/>
      <c r="CV6406" s="214"/>
      <c r="CW6406" s="214"/>
      <c r="CX6406" s="214"/>
      <c r="CY6406" s="214"/>
      <c r="CZ6406" s="214"/>
      <c r="DA6406" s="214"/>
      <c r="DB6406" s="214"/>
      <c r="DC6406" s="214"/>
      <c r="DD6406" s="214"/>
      <c r="DE6406" s="214"/>
      <c r="DF6406" s="214"/>
      <c r="DG6406" s="214"/>
      <c r="DH6406" s="214"/>
      <c r="DI6406" s="214"/>
      <c r="DJ6406" s="214"/>
      <c r="DK6406" s="214"/>
      <c r="DL6406" s="214"/>
      <c r="DM6406" s="214"/>
      <c r="DN6406" s="214"/>
      <c r="DO6406" s="214"/>
      <c r="DP6406" s="214"/>
      <c r="DQ6406" s="214"/>
      <c r="DR6406" s="214"/>
      <c r="DS6406" s="214"/>
      <c r="DT6406" s="214"/>
      <c r="DU6406" s="214"/>
      <c r="DV6406" s="214"/>
      <c r="DW6406" s="214"/>
      <c r="DX6406" s="214"/>
      <c r="DY6406" s="214"/>
      <c r="DZ6406" s="214"/>
      <c r="EA6406" s="214"/>
      <c r="EB6406" s="214"/>
      <c r="EC6406" s="214"/>
      <c r="ED6406" s="214"/>
      <c r="EE6406" s="214"/>
      <c r="EF6406" s="214"/>
      <c r="EG6406" s="214"/>
      <c r="EH6406" s="214"/>
      <c r="EI6406" s="214"/>
      <c r="EJ6406" s="214"/>
      <c r="EK6406" s="214"/>
      <c r="EL6406" s="214"/>
      <c r="EM6406" s="214"/>
      <c r="EN6406" s="214"/>
      <c r="EO6406" s="214"/>
      <c r="EP6406" s="214"/>
      <c r="EQ6406" s="214"/>
      <c r="ER6406" s="214"/>
      <c r="ES6406" s="214"/>
      <c r="ET6406" s="214"/>
      <c r="EU6406" s="214"/>
      <c r="EV6406" s="214"/>
      <c r="EW6406" s="214"/>
      <c r="EX6406" s="214"/>
      <c r="EY6406" s="214"/>
      <c r="EZ6406" s="214"/>
      <c r="FA6406" s="214"/>
      <c r="FB6406" s="214"/>
      <c r="FC6406" s="214"/>
      <c r="FD6406" s="214"/>
      <c r="FE6406" s="214"/>
      <c r="FF6406" s="214"/>
      <c r="FG6406" s="214"/>
      <c r="FH6406" s="214"/>
      <c r="FI6406" s="214"/>
      <c r="FJ6406" s="214"/>
      <c r="FK6406" s="214"/>
      <c r="FL6406" s="214"/>
      <c r="FM6406" s="214"/>
      <c r="FN6406" s="214"/>
      <c r="FO6406" s="214"/>
      <c r="FP6406" s="214"/>
      <c r="FQ6406" s="214"/>
      <c r="FR6406" s="214"/>
      <c r="FS6406" s="214"/>
      <c r="FT6406" s="214"/>
      <c r="FU6406" s="214"/>
      <c r="FV6406" s="214"/>
      <c r="FW6406" s="214"/>
      <c r="FX6406" s="214"/>
      <c r="FY6406" s="214"/>
      <c r="FZ6406" s="214"/>
      <c r="GA6406" s="214"/>
      <c r="GB6406" s="214"/>
      <c r="GC6406" s="214"/>
      <c r="GD6406" s="214"/>
      <c r="GE6406" s="214"/>
      <c r="GF6406" s="214"/>
      <c r="GG6406" s="214"/>
      <c r="GH6406" s="214"/>
      <c r="GI6406" s="214"/>
      <c r="GJ6406" s="214"/>
      <c r="GK6406" s="214"/>
      <c r="GL6406" s="214"/>
      <c r="GM6406" s="214"/>
      <c r="GN6406" s="214"/>
      <c r="GO6406" s="214"/>
      <c r="GP6406" s="214"/>
      <c r="GQ6406" s="214"/>
      <c r="GR6406" s="214"/>
      <c r="GS6406" s="214"/>
      <c r="GT6406" s="214"/>
      <c r="GU6406" s="214"/>
      <c r="GV6406" s="214"/>
      <c r="GW6406" s="214"/>
      <c r="GX6406" s="214"/>
      <c r="GY6406" s="214"/>
      <c r="GZ6406" s="214"/>
      <c r="HA6406" s="214"/>
      <c r="HB6406" s="214"/>
      <c r="HC6406" s="214"/>
      <c r="HD6406" s="214"/>
      <c r="HE6406" s="214"/>
      <c r="HF6406" s="214"/>
      <c r="HG6406" s="214"/>
      <c r="HH6406" s="214"/>
      <c r="HI6406" s="214"/>
      <c r="HJ6406" s="214"/>
      <c r="HK6406" s="214"/>
      <c r="HL6406" s="214"/>
      <c r="HM6406" s="214"/>
      <c r="HN6406" s="214"/>
      <c r="HO6406" s="214"/>
      <c r="HP6406" s="214"/>
      <c r="HQ6406" s="214"/>
      <c r="HR6406" s="214"/>
      <c r="HS6406" s="214"/>
      <c r="HT6406" s="214"/>
      <c r="HU6406" s="214"/>
      <c r="HV6406" s="214"/>
      <c r="HW6406" s="214"/>
      <c r="HX6406" s="214"/>
      <c r="HY6406" s="214"/>
      <c r="HZ6406" s="214"/>
      <c r="IA6406" s="214"/>
      <c r="IB6406" s="214"/>
      <c r="IC6406" s="214"/>
      <c r="ID6406" s="214"/>
      <c r="IE6406" s="214"/>
      <c r="IF6406" s="214"/>
      <c r="IG6406" s="214"/>
      <c r="IH6406" s="214"/>
      <c r="II6406" s="214"/>
      <c r="IJ6406" s="214"/>
      <c r="IK6406" s="214"/>
      <c r="IL6406" s="214"/>
      <c r="IM6406" s="214"/>
      <c r="IN6406" s="214"/>
      <c r="IO6406" s="214"/>
      <c r="IP6406" s="214"/>
      <c r="IQ6406" s="214"/>
      <c r="IR6406" s="214"/>
      <c r="IS6406" s="214"/>
      <c r="IT6406" s="214"/>
      <c r="IU6406" s="214"/>
      <c r="IV6406" s="214"/>
      <c r="IW6406" s="214"/>
      <c r="IX6406" s="214"/>
      <c r="IY6406" s="214"/>
      <c r="IZ6406" s="214"/>
      <c r="JA6406" s="214"/>
      <c r="JB6406" s="214"/>
      <c r="JC6406" s="214"/>
      <c r="JD6406" s="214"/>
      <c r="JE6406" s="214"/>
      <c r="JF6406" s="214"/>
      <c r="JG6406" s="214"/>
    </row>
    <row r="6407" spans="1:267" s="161" customFormat="1" ht="19.5" customHeight="1" x14ac:dyDescent="0.25">
      <c r="A6407" s="42" t="s">
        <v>253</v>
      </c>
      <c r="B6407" s="27">
        <v>8</v>
      </c>
      <c r="C6407" s="27">
        <v>6</v>
      </c>
      <c r="D6407" s="27">
        <v>2</v>
      </c>
      <c r="E6407" s="27">
        <v>0</v>
      </c>
      <c r="F6407" s="27">
        <v>2</v>
      </c>
      <c r="G6407" s="27">
        <v>0</v>
      </c>
      <c r="H6407" s="27">
        <v>1</v>
      </c>
      <c r="I6407" s="27">
        <v>3</v>
      </c>
      <c r="J6407" s="27">
        <v>0</v>
      </c>
      <c r="K6407" s="27">
        <v>0</v>
      </c>
      <c r="L6407" s="119"/>
      <c r="M6407" s="27">
        <f>SUM(B6407:K6407)</f>
        <v>22</v>
      </c>
      <c r="N6407" s="27">
        <v>15</v>
      </c>
      <c r="O6407" s="185">
        <f>M6407/84</f>
        <v>0.26190476190476192</v>
      </c>
      <c r="P6407" s="48" t="s">
        <v>446</v>
      </c>
      <c r="Q6407" s="19" t="s">
        <v>8523</v>
      </c>
      <c r="R6407" s="41" t="s">
        <v>5831</v>
      </c>
      <c r="S6407" s="19" t="s">
        <v>474</v>
      </c>
      <c r="T6407" s="28" t="s">
        <v>1211</v>
      </c>
      <c r="U6407" s="17">
        <v>8</v>
      </c>
      <c r="V6407" s="20" t="s">
        <v>609</v>
      </c>
      <c r="W6407" s="18" t="s">
        <v>1298</v>
      </c>
      <c r="X6407" s="18" t="s">
        <v>651</v>
      </c>
      <c r="Y6407" s="29" t="s">
        <v>1299</v>
      </c>
      <c r="Z6407" s="61"/>
      <c r="AA6407" s="214"/>
      <c r="AB6407" s="214"/>
      <c r="AC6407" s="214"/>
      <c r="AD6407" s="214"/>
      <c r="AE6407" s="214"/>
      <c r="AF6407" s="214"/>
      <c r="AG6407" s="214"/>
      <c r="AH6407" s="214"/>
      <c r="AI6407" s="214"/>
      <c r="AJ6407" s="214"/>
      <c r="AK6407" s="214"/>
      <c r="AL6407" s="214"/>
      <c r="AM6407" s="214"/>
      <c r="AN6407" s="214"/>
      <c r="AO6407" s="214"/>
      <c r="AP6407" s="214"/>
      <c r="AQ6407" s="214"/>
      <c r="AR6407" s="214"/>
      <c r="AS6407" s="214"/>
      <c r="AT6407" s="214"/>
      <c r="AU6407" s="214"/>
      <c r="AV6407" s="214"/>
      <c r="AW6407" s="214"/>
      <c r="AX6407" s="214"/>
      <c r="AY6407" s="214"/>
      <c r="AZ6407" s="214"/>
      <c r="BA6407" s="214"/>
      <c r="BB6407" s="214"/>
      <c r="BC6407" s="214"/>
      <c r="BD6407" s="214"/>
      <c r="BE6407" s="214"/>
      <c r="BF6407" s="214"/>
      <c r="BG6407" s="214"/>
      <c r="BH6407" s="214"/>
      <c r="BI6407" s="214"/>
      <c r="BJ6407" s="214"/>
      <c r="BK6407" s="214"/>
      <c r="BL6407" s="214"/>
      <c r="BM6407" s="214"/>
      <c r="BN6407" s="214"/>
      <c r="BO6407" s="214"/>
      <c r="BP6407" s="214"/>
      <c r="BQ6407" s="214"/>
      <c r="BR6407" s="214"/>
      <c r="BS6407" s="214"/>
      <c r="BT6407" s="214"/>
      <c r="BU6407" s="214"/>
      <c r="BV6407" s="214"/>
      <c r="BW6407" s="214"/>
      <c r="BX6407" s="214"/>
      <c r="BY6407" s="214"/>
      <c r="BZ6407" s="214"/>
      <c r="CA6407" s="214"/>
      <c r="CB6407" s="214"/>
      <c r="CC6407" s="214"/>
      <c r="CD6407" s="214"/>
      <c r="CE6407" s="214"/>
      <c r="CF6407" s="214"/>
      <c r="CG6407" s="214"/>
      <c r="CH6407" s="214"/>
      <c r="CI6407" s="214"/>
      <c r="CJ6407" s="214"/>
      <c r="CK6407" s="214"/>
      <c r="CL6407" s="214"/>
      <c r="CM6407" s="214"/>
      <c r="CN6407" s="214"/>
      <c r="CO6407" s="214"/>
      <c r="CP6407" s="214"/>
      <c r="CQ6407" s="214"/>
      <c r="CR6407" s="214"/>
      <c r="CS6407" s="214"/>
      <c r="CT6407" s="214"/>
      <c r="CU6407" s="214"/>
      <c r="CV6407" s="214"/>
      <c r="CW6407" s="214"/>
      <c r="CX6407" s="214"/>
      <c r="CY6407" s="214"/>
      <c r="CZ6407" s="214"/>
      <c r="DA6407" s="214"/>
      <c r="DB6407" s="214"/>
      <c r="DC6407" s="214"/>
      <c r="DD6407" s="214"/>
      <c r="DE6407" s="214"/>
      <c r="DF6407" s="214"/>
      <c r="DG6407" s="214"/>
      <c r="DH6407" s="214"/>
      <c r="DI6407" s="214"/>
      <c r="DJ6407" s="214"/>
      <c r="DK6407" s="214"/>
      <c r="DL6407" s="214"/>
      <c r="DM6407" s="214"/>
      <c r="DN6407" s="214"/>
      <c r="DO6407" s="214"/>
      <c r="DP6407" s="214"/>
      <c r="DQ6407" s="214"/>
      <c r="DR6407" s="214"/>
      <c r="DS6407" s="214"/>
      <c r="DT6407" s="214"/>
      <c r="DU6407" s="214"/>
      <c r="DV6407" s="214"/>
      <c r="DW6407" s="214"/>
      <c r="DX6407" s="214"/>
      <c r="DY6407" s="214"/>
      <c r="DZ6407" s="214"/>
      <c r="EA6407" s="214"/>
      <c r="EB6407" s="214"/>
      <c r="EC6407" s="214"/>
      <c r="ED6407" s="214"/>
      <c r="EE6407" s="214"/>
      <c r="EF6407" s="214"/>
      <c r="EG6407" s="214"/>
      <c r="EH6407" s="214"/>
      <c r="EI6407" s="214"/>
      <c r="EJ6407" s="214"/>
      <c r="EK6407" s="214"/>
      <c r="EL6407" s="214"/>
      <c r="EM6407" s="214"/>
      <c r="EN6407" s="214"/>
      <c r="EO6407" s="214"/>
      <c r="EP6407" s="214"/>
      <c r="EQ6407" s="214"/>
      <c r="ER6407" s="214"/>
      <c r="ES6407" s="214"/>
      <c r="ET6407" s="214"/>
      <c r="EU6407" s="214"/>
      <c r="EV6407" s="214"/>
      <c r="EW6407" s="214"/>
      <c r="EX6407" s="214"/>
      <c r="EY6407" s="214"/>
      <c r="EZ6407" s="214"/>
      <c r="FA6407" s="214"/>
      <c r="FB6407" s="214"/>
      <c r="FC6407" s="214"/>
      <c r="FD6407" s="214"/>
      <c r="FE6407" s="214"/>
      <c r="FF6407" s="214"/>
      <c r="FG6407" s="214"/>
      <c r="FH6407" s="214"/>
      <c r="FI6407" s="214"/>
      <c r="FJ6407" s="214"/>
      <c r="FK6407" s="214"/>
      <c r="FL6407" s="214"/>
      <c r="FM6407" s="214"/>
      <c r="FN6407" s="214"/>
      <c r="FO6407" s="214"/>
      <c r="FP6407" s="214"/>
      <c r="FQ6407" s="214"/>
      <c r="FR6407" s="214"/>
      <c r="FS6407" s="214"/>
      <c r="FT6407" s="214"/>
      <c r="FU6407" s="214"/>
      <c r="FV6407" s="214"/>
      <c r="FW6407" s="214"/>
      <c r="FX6407" s="214"/>
      <c r="FY6407" s="214"/>
      <c r="FZ6407" s="214"/>
      <c r="GA6407" s="214"/>
      <c r="GB6407" s="214"/>
      <c r="GC6407" s="214"/>
      <c r="GD6407" s="214"/>
      <c r="GE6407" s="214"/>
      <c r="GF6407" s="214"/>
      <c r="GG6407" s="214"/>
      <c r="GH6407" s="214"/>
      <c r="GI6407" s="214"/>
      <c r="GJ6407" s="214"/>
      <c r="GK6407" s="214"/>
      <c r="GL6407" s="214"/>
      <c r="GM6407" s="214"/>
      <c r="GN6407" s="214"/>
      <c r="GO6407" s="214"/>
      <c r="GP6407" s="214"/>
      <c r="GQ6407" s="214"/>
      <c r="GR6407" s="214"/>
      <c r="GS6407" s="214"/>
      <c r="GT6407" s="214"/>
      <c r="GU6407" s="214"/>
      <c r="GV6407" s="214"/>
      <c r="GW6407" s="214"/>
      <c r="GX6407" s="214"/>
      <c r="GY6407" s="214"/>
      <c r="GZ6407" s="214"/>
      <c r="HA6407" s="214"/>
      <c r="HB6407" s="214"/>
      <c r="HC6407" s="214"/>
      <c r="HD6407" s="214"/>
      <c r="HE6407" s="214"/>
      <c r="HF6407" s="214"/>
      <c r="HG6407" s="214"/>
      <c r="HH6407" s="214"/>
      <c r="HI6407" s="214"/>
      <c r="HJ6407" s="214"/>
      <c r="HK6407" s="214"/>
      <c r="HL6407" s="214"/>
      <c r="HM6407" s="214"/>
      <c r="HN6407" s="214"/>
      <c r="HO6407" s="214"/>
      <c r="HP6407" s="214"/>
      <c r="HQ6407" s="214"/>
      <c r="HR6407" s="214"/>
      <c r="HS6407" s="214"/>
      <c r="HT6407" s="214"/>
      <c r="HU6407" s="214"/>
      <c r="HV6407" s="214"/>
      <c r="HW6407" s="214"/>
      <c r="HX6407" s="214"/>
      <c r="HY6407" s="214"/>
      <c r="HZ6407" s="214"/>
      <c r="IA6407" s="214"/>
      <c r="IB6407" s="214"/>
      <c r="IC6407" s="214"/>
      <c r="ID6407" s="214"/>
      <c r="IE6407" s="214"/>
      <c r="IF6407" s="214"/>
      <c r="IG6407" s="214"/>
      <c r="IH6407" s="214"/>
      <c r="II6407" s="214"/>
      <c r="IJ6407" s="214"/>
      <c r="IK6407" s="214"/>
      <c r="IL6407" s="214"/>
      <c r="IM6407" s="214"/>
      <c r="IN6407" s="214"/>
      <c r="IO6407" s="214"/>
      <c r="IP6407" s="214"/>
      <c r="IQ6407" s="214"/>
      <c r="IR6407" s="214"/>
      <c r="IS6407" s="214"/>
      <c r="IT6407" s="214"/>
      <c r="IU6407" s="214"/>
      <c r="IV6407" s="214"/>
      <c r="IW6407" s="214"/>
      <c r="IX6407" s="214"/>
      <c r="IY6407" s="214"/>
      <c r="IZ6407" s="214"/>
      <c r="JA6407" s="214"/>
      <c r="JB6407" s="214"/>
      <c r="JC6407" s="214"/>
      <c r="JD6407" s="214"/>
      <c r="JE6407" s="214"/>
      <c r="JF6407" s="214"/>
      <c r="JG6407" s="214"/>
    </row>
    <row r="6408" spans="1:267" s="161" customFormat="1" ht="19.5" customHeight="1" x14ac:dyDescent="0.25">
      <c r="A6408" s="42" t="s">
        <v>253</v>
      </c>
      <c r="B6408" s="27">
        <v>7</v>
      </c>
      <c r="C6408" s="27">
        <v>2</v>
      </c>
      <c r="D6408" s="27">
        <v>1.5</v>
      </c>
      <c r="E6408" s="27">
        <v>0</v>
      </c>
      <c r="F6408" s="27">
        <v>0</v>
      </c>
      <c r="G6408" s="27">
        <v>3</v>
      </c>
      <c r="H6408" s="27">
        <v>0</v>
      </c>
      <c r="I6408" s="27">
        <v>5.5</v>
      </c>
      <c r="J6408" s="27">
        <v>0</v>
      </c>
      <c r="K6408" s="27">
        <v>3</v>
      </c>
      <c r="L6408" s="119"/>
      <c r="M6408" s="27">
        <f>SUM(B6408:K6408)</f>
        <v>22</v>
      </c>
      <c r="N6408" s="27">
        <v>16</v>
      </c>
      <c r="O6408" s="185">
        <f>M6408/84</f>
        <v>0.26190476190476192</v>
      </c>
      <c r="P6408" s="48" t="s">
        <v>446</v>
      </c>
      <c r="Q6408" s="19" t="s">
        <v>8913</v>
      </c>
      <c r="R6408" s="41" t="s">
        <v>454</v>
      </c>
      <c r="S6408" s="19" t="s">
        <v>565</v>
      </c>
      <c r="T6408" s="28" t="s">
        <v>3672</v>
      </c>
      <c r="U6408" s="17">
        <v>8</v>
      </c>
      <c r="V6408" s="20" t="s">
        <v>682</v>
      </c>
      <c r="W6408" s="18" t="s">
        <v>631</v>
      </c>
      <c r="X6408" s="18" t="s">
        <v>478</v>
      </c>
      <c r="Y6408" s="29" t="s">
        <v>819</v>
      </c>
      <c r="Z6408" s="61"/>
      <c r="AA6408" s="214"/>
      <c r="AB6408" s="214"/>
      <c r="AC6408" s="214"/>
      <c r="AD6408" s="214"/>
      <c r="AE6408" s="214"/>
      <c r="AF6408" s="214"/>
      <c r="AG6408" s="214"/>
      <c r="AH6408" s="214"/>
      <c r="AI6408" s="214"/>
      <c r="AJ6408" s="214"/>
      <c r="AK6408" s="214"/>
      <c r="AL6408" s="214"/>
      <c r="AM6408" s="214"/>
      <c r="AN6408" s="214"/>
      <c r="AO6408" s="214"/>
      <c r="AP6408" s="214"/>
      <c r="AQ6408" s="214"/>
      <c r="AR6408" s="214"/>
      <c r="AS6408" s="214"/>
      <c r="AT6408" s="214"/>
      <c r="AU6408" s="214"/>
      <c r="AV6408" s="214"/>
      <c r="AW6408" s="214"/>
      <c r="AX6408" s="214"/>
      <c r="AY6408" s="214"/>
      <c r="AZ6408" s="214"/>
      <c r="BA6408" s="214"/>
      <c r="BB6408" s="214"/>
      <c r="BC6408" s="214"/>
      <c r="BD6408" s="214"/>
      <c r="BE6408" s="214"/>
      <c r="BF6408" s="214"/>
      <c r="BG6408" s="214"/>
      <c r="BH6408" s="214"/>
      <c r="BI6408" s="214"/>
      <c r="BJ6408" s="214"/>
      <c r="BK6408" s="214"/>
      <c r="BL6408" s="214"/>
      <c r="BM6408" s="214"/>
      <c r="BN6408" s="214"/>
      <c r="BO6408" s="214"/>
      <c r="BP6408" s="214"/>
      <c r="BQ6408" s="214"/>
      <c r="BR6408" s="214"/>
      <c r="BS6408" s="214"/>
      <c r="BT6408" s="214"/>
      <c r="BU6408" s="214"/>
      <c r="BV6408" s="214"/>
      <c r="BW6408" s="214"/>
      <c r="BX6408" s="214"/>
      <c r="BY6408" s="214"/>
      <c r="BZ6408" s="214"/>
      <c r="CA6408" s="214"/>
      <c r="CB6408" s="214"/>
      <c r="CC6408" s="214"/>
      <c r="CD6408" s="214"/>
      <c r="CE6408" s="214"/>
      <c r="CF6408" s="214"/>
      <c r="CG6408" s="214"/>
      <c r="CH6408" s="214"/>
      <c r="CI6408" s="214"/>
      <c r="CJ6408" s="214"/>
      <c r="CK6408" s="214"/>
      <c r="CL6408" s="214"/>
      <c r="CM6408" s="214"/>
      <c r="CN6408" s="214"/>
      <c r="CO6408" s="214"/>
      <c r="CP6408" s="214"/>
      <c r="CQ6408" s="214"/>
      <c r="CR6408" s="214"/>
      <c r="CS6408" s="214"/>
      <c r="CT6408" s="214"/>
      <c r="CU6408" s="214"/>
      <c r="CV6408" s="214"/>
      <c r="CW6408" s="214"/>
      <c r="CX6408" s="214"/>
      <c r="CY6408" s="214"/>
      <c r="CZ6408" s="214"/>
      <c r="DA6408" s="214"/>
      <c r="DB6408" s="214"/>
      <c r="DC6408" s="214"/>
      <c r="DD6408" s="214"/>
      <c r="DE6408" s="214"/>
      <c r="DF6408" s="214"/>
      <c r="DG6408" s="214"/>
      <c r="DH6408" s="214"/>
      <c r="DI6408" s="214"/>
      <c r="DJ6408" s="214"/>
      <c r="DK6408" s="214"/>
      <c r="DL6408" s="214"/>
      <c r="DM6408" s="214"/>
      <c r="DN6408" s="214"/>
      <c r="DO6408" s="214"/>
      <c r="DP6408" s="214"/>
      <c r="DQ6408" s="214"/>
      <c r="DR6408" s="214"/>
      <c r="DS6408" s="214"/>
      <c r="DT6408" s="214"/>
      <c r="DU6408" s="214"/>
      <c r="DV6408" s="214"/>
      <c r="DW6408" s="214"/>
      <c r="DX6408" s="214"/>
      <c r="DY6408" s="214"/>
      <c r="DZ6408" s="214"/>
      <c r="EA6408" s="214"/>
      <c r="EB6408" s="214"/>
      <c r="EC6408" s="214"/>
      <c r="ED6408" s="214"/>
      <c r="EE6408" s="214"/>
      <c r="EF6408" s="214"/>
      <c r="EG6408" s="214"/>
      <c r="EH6408" s="214"/>
      <c r="EI6408" s="214"/>
      <c r="EJ6408" s="214"/>
      <c r="EK6408" s="214"/>
      <c r="EL6408" s="214"/>
      <c r="EM6408" s="214"/>
      <c r="EN6408" s="214"/>
      <c r="EO6408" s="214"/>
      <c r="EP6408" s="214"/>
      <c r="EQ6408" s="214"/>
      <c r="ER6408" s="214"/>
      <c r="ES6408" s="214"/>
      <c r="ET6408" s="214"/>
      <c r="EU6408" s="214"/>
      <c r="EV6408" s="214"/>
      <c r="EW6408" s="214"/>
      <c r="EX6408" s="214"/>
      <c r="EY6408" s="214"/>
      <c r="EZ6408" s="214"/>
      <c r="FA6408" s="214"/>
      <c r="FB6408" s="214"/>
      <c r="FC6408" s="214"/>
      <c r="FD6408" s="214"/>
      <c r="FE6408" s="214"/>
      <c r="FF6408" s="214"/>
      <c r="FG6408" s="214"/>
      <c r="FH6408" s="214"/>
      <c r="FI6408" s="214"/>
      <c r="FJ6408" s="214"/>
      <c r="FK6408" s="214"/>
      <c r="FL6408" s="214"/>
      <c r="FM6408" s="214"/>
      <c r="FN6408" s="214"/>
      <c r="FO6408" s="214"/>
      <c r="FP6408" s="214"/>
      <c r="FQ6408" s="214"/>
      <c r="FR6408" s="214"/>
      <c r="FS6408" s="214"/>
      <c r="FT6408" s="214"/>
      <c r="FU6408" s="214"/>
      <c r="FV6408" s="214"/>
      <c r="FW6408" s="214"/>
      <c r="FX6408" s="214"/>
      <c r="FY6408" s="214"/>
      <c r="FZ6408" s="214"/>
      <c r="GA6408" s="214"/>
      <c r="GB6408" s="214"/>
      <c r="GC6408" s="214"/>
      <c r="GD6408" s="214"/>
      <c r="GE6408" s="214"/>
      <c r="GF6408" s="214"/>
      <c r="GG6408" s="214"/>
      <c r="GH6408" s="214"/>
      <c r="GI6408" s="214"/>
      <c r="GJ6408" s="214"/>
      <c r="GK6408" s="214"/>
      <c r="GL6408" s="214"/>
      <c r="GM6408" s="214"/>
      <c r="GN6408" s="214"/>
      <c r="GO6408" s="214"/>
      <c r="GP6408" s="214"/>
      <c r="GQ6408" s="214"/>
      <c r="GR6408" s="214"/>
      <c r="GS6408" s="214"/>
      <c r="GT6408" s="214"/>
      <c r="GU6408" s="214"/>
      <c r="GV6408" s="214"/>
      <c r="GW6408" s="214"/>
      <c r="GX6408" s="214"/>
      <c r="GY6408" s="214"/>
      <c r="GZ6408" s="214"/>
      <c r="HA6408" s="214"/>
      <c r="HB6408" s="214"/>
      <c r="HC6408" s="214"/>
      <c r="HD6408" s="214"/>
      <c r="HE6408" s="214"/>
      <c r="HF6408" s="214"/>
      <c r="HG6408" s="214"/>
      <c r="HH6408" s="214"/>
      <c r="HI6408" s="214"/>
      <c r="HJ6408" s="214"/>
      <c r="HK6408" s="214"/>
      <c r="HL6408" s="214"/>
      <c r="HM6408" s="214"/>
      <c r="HN6408" s="214"/>
      <c r="HO6408" s="214"/>
      <c r="HP6408" s="214"/>
      <c r="HQ6408" s="214"/>
      <c r="HR6408" s="214"/>
      <c r="HS6408" s="214"/>
      <c r="HT6408" s="214"/>
      <c r="HU6408" s="214"/>
      <c r="HV6408" s="214"/>
      <c r="HW6408" s="214"/>
      <c r="HX6408" s="214"/>
      <c r="HY6408" s="214"/>
      <c r="HZ6408" s="214"/>
      <c r="IA6408" s="214"/>
      <c r="IB6408" s="214"/>
      <c r="IC6408" s="214"/>
      <c r="ID6408" s="214"/>
      <c r="IE6408" s="214"/>
      <c r="IF6408" s="214"/>
      <c r="IG6408" s="214"/>
      <c r="IH6408" s="214"/>
      <c r="II6408" s="214"/>
      <c r="IJ6408" s="214"/>
      <c r="IK6408" s="214"/>
      <c r="IL6408" s="214"/>
      <c r="IM6408" s="214"/>
      <c r="IN6408" s="214"/>
      <c r="IO6408" s="214"/>
      <c r="IP6408" s="214"/>
      <c r="IQ6408" s="214"/>
      <c r="IR6408" s="214"/>
      <c r="IS6408" s="214"/>
      <c r="IT6408" s="214"/>
      <c r="IU6408" s="214"/>
      <c r="IV6408" s="214"/>
      <c r="IW6408" s="214"/>
      <c r="IX6408" s="214"/>
      <c r="IY6408" s="214"/>
      <c r="IZ6408" s="214"/>
      <c r="JA6408" s="214"/>
      <c r="JB6408" s="214"/>
      <c r="JC6408" s="214"/>
      <c r="JD6408" s="214"/>
      <c r="JE6408" s="214"/>
      <c r="JF6408" s="214"/>
      <c r="JG6408" s="214"/>
    </row>
    <row r="6409" spans="1:267" s="161" customFormat="1" ht="19.5" customHeight="1" x14ac:dyDescent="0.25">
      <c r="A6409" s="53" t="s">
        <v>252</v>
      </c>
      <c r="B6409" s="35">
        <v>3</v>
      </c>
      <c r="C6409" s="35">
        <v>4</v>
      </c>
      <c r="D6409" s="35">
        <v>3</v>
      </c>
      <c r="E6409" s="35">
        <v>2</v>
      </c>
      <c r="F6409" s="35">
        <v>4</v>
      </c>
      <c r="G6409" s="35">
        <v>1</v>
      </c>
      <c r="H6409" s="35">
        <v>1</v>
      </c>
      <c r="I6409" s="35">
        <v>2</v>
      </c>
      <c r="J6409" s="35">
        <v>2</v>
      </c>
      <c r="K6409" s="35">
        <v>0</v>
      </c>
      <c r="L6409" s="136"/>
      <c r="M6409" s="27">
        <f>SUM(B6409:K6409)</f>
        <v>22</v>
      </c>
      <c r="N6409" s="35">
        <v>7</v>
      </c>
      <c r="O6409" s="185">
        <f>M6409/84</f>
        <v>0.26190476190476192</v>
      </c>
      <c r="P6409" s="233" t="s">
        <v>446</v>
      </c>
      <c r="Q6409" s="36" t="s">
        <v>8612</v>
      </c>
      <c r="R6409" s="43" t="s">
        <v>769</v>
      </c>
      <c r="S6409" s="36" t="s">
        <v>567</v>
      </c>
      <c r="T6409" s="37" t="s">
        <v>2966</v>
      </c>
      <c r="U6409" s="38">
        <v>8</v>
      </c>
      <c r="V6409" s="38" t="s">
        <v>519</v>
      </c>
      <c r="W6409" s="36" t="s">
        <v>3009</v>
      </c>
      <c r="X6409" s="36" t="s">
        <v>1224</v>
      </c>
      <c r="Y6409" s="39" t="s">
        <v>513</v>
      </c>
      <c r="Z6409" s="229"/>
      <c r="AA6409" s="230"/>
      <c r="AB6409" s="230"/>
      <c r="AC6409" s="230"/>
      <c r="AD6409" s="230"/>
      <c r="AE6409" s="230"/>
      <c r="AF6409" s="230"/>
      <c r="AG6409" s="230"/>
      <c r="AH6409" s="230"/>
      <c r="AI6409" s="230"/>
      <c r="AJ6409" s="230"/>
      <c r="AK6409" s="230"/>
      <c r="AL6409" s="230"/>
      <c r="AM6409" s="230"/>
      <c r="AN6409" s="230"/>
      <c r="AO6409" s="230"/>
      <c r="AP6409" s="230"/>
      <c r="AQ6409" s="230"/>
      <c r="AR6409" s="230"/>
      <c r="AS6409" s="230"/>
      <c r="AT6409" s="230"/>
      <c r="AU6409" s="230"/>
      <c r="AV6409" s="230"/>
      <c r="AW6409" s="230"/>
      <c r="AX6409" s="230"/>
      <c r="AY6409" s="230"/>
      <c r="AZ6409" s="230"/>
      <c r="BA6409" s="230"/>
      <c r="BB6409" s="230"/>
      <c r="BC6409" s="230"/>
      <c r="BD6409" s="230"/>
      <c r="BE6409" s="230"/>
      <c r="BF6409" s="230"/>
      <c r="BG6409" s="230"/>
      <c r="BH6409" s="230"/>
      <c r="BI6409" s="230"/>
      <c r="BJ6409" s="230"/>
      <c r="BK6409" s="230"/>
      <c r="BL6409" s="230"/>
      <c r="BM6409" s="230"/>
      <c r="BN6409" s="230"/>
      <c r="BO6409" s="230"/>
      <c r="BP6409" s="230"/>
      <c r="BQ6409" s="230"/>
      <c r="BR6409" s="230"/>
      <c r="BS6409" s="230"/>
      <c r="BT6409" s="230"/>
      <c r="BU6409" s="230"/>
      <c r="BV6409" s="230"/>
      <c r="BW6409" s="230"/>
      <c r="BX6409" s="230"/>
      <c r="BY6409" s="230"/>
      <c r="BZ6409" s="230"/>
      <c r="CA6409" s="230"/>
      <c r="CB6409" s="230"/>
      <c r="CC6409" s="230"/>
      <c r="CD6409" s="230"/>
      <c r="CE6409" s="230"/>
      <c r="CF6409" s="230"/>
      <c r="CG6409" s="230"/>
      <c r="CH6409" s="230"/>
      <c r="CI6409" s="230"/>
      <c r="CJ6409" s="230"/>
      <c r="CK6409" s="230"/>
      <c r="CL6409" s="230"/>
      <c r="CM6409" s="230"/>
      <c r="CN6409" s="230"/>
      <c r="CO6409" s="230"/>
      <c r="CP6409" s="230"/>
      <c r="CQ6409" s="230"/>
      <c r="CR6409" s="230"/>
      <c r="CS6409" s="230"/>
      <c r="CT6409" s="230"/>
      <c r="CU6409" s="230"/>
      <c r="CV6409" s="230"/>
      <c r="CW6409" s="230"/>
      <c r="CX6409" s="230"/>
      <c r="CY6409" s="230"/>
      <c r="CZ6409" s="230"/>
      <c r="DA6409" s="230"/>
      <c r="DB6409" s="230"/>
      <c r="DC6409" s="230"/>
      <c r="DD6409" s="230"/>
      <c r="DE6409" s="230"/>
      <c r="DF6409" s="230"/>
      <c r="DG6409" s="230"/>
      <c r="DH6409" s="230"/>
      <c r="DI6409" s="230"/>
      <c r="DJ6409" s="230"/>
      <c r="DK6409" s="230"/>
      <c r="DL6409" s="230"/>
      <c r="DM6409" s="230"/>
      <c r="DN6409" s="230"/>
      <c r="DO6409" s="230"/>
      <c r="DP6409" s="230"/>
      <c r="DQ6409" s="230"/>
      <c r="DR6409" s="230"/>
      <c r="DS6409" s="230"/>
      <c r="DT6409" s="230"/>
      <c r="DU6409" s="230"/>
      <c r="DV6409" s="230"/>
      <c r="DW6409" s="230"/>
      <c r="DX6409" s="230"/>
      <c r="DY6409" s="230"/>
      <c r="DZ6409" s="230"/>
      <c r="EA6409" s="230"/>
      <c r="EB6409" s="230"/>
      <c r="EC6409" s="230"/>
      <c r="ED6409" s="230"/>
      <c r="EE6409" s="230"/>
      <c r="EF6409" s="230"/>
      <c r="EG6409" s="230"/>
      <c r="EH6409" s="230"/>
      <c r="EI6409" s="230"/>
      <c r="EJ6409" s="230"/>
      <c r="EK6409" s="230"/>
      <c r="EL6409" s="230"/>
      <c r="EM6409" s="230"/>
      <c r="EN6409" s="230"/>
      <c r="EO6409" s="230"/>
      <c r="EP6409" s="230"/>
      <c r="EQ6409" s="230"/>
      <c r="ER6409" s="230"/>
      <c r="ES6409" s="230"/>
      <c r="ET6409" s="230"/>
      <c r="EU6409" s="230"/>
      <c r="EV6409" s="230"/>
      <c r="EW6409" s="230"/>
      <c r="EX6409" s="230"/>
      <c r="EY6409" s="230"/>
      <c r="EZ6409" s="230"/>
      <c r="FA6409" s="230"/>
      <c r="FB6409" s="230"/>
      <c r="FC6409" s="230"/>
      <c r="FD6409" s="230"/>
      <c r="FE6409" s="230"/>
      <c r="FF6409" s="230"/>
      <c r="FG6409" s="230"/>
      <c r="FH6409" s="230"/>
      <c r="FI6409" s="230"/>
      <c r="FJ6409" s="230"/>
      <c r="FK6409" s="230"/>
      <c r="FL6409" s="230"/>
      <c r="FM6409" s="230"/>
      <c r="FN6409" s="230"/>
      <c r="FO6409" s="230"/>
      <c r="FP6409" s="230"/>
      <c r="FQ6409" s="230"/>
      <c r="FR6409" s="230"/>
      <c r="FS6409" s="230"/>
      <c r="FT6409" s="230"/>
      <c r="FU6409" s="230"/>
      <c r="FV6409" s="230"/>
      <c r="FW6409" s="230"/>
      <c r="FX6409" s="230"/>
      <c r="FY6409" s="230"/>
      <c r="FZ6409" s="230"/>
      <c r="GA6409" s="230"/>
      <c r="GB6409" s="230"/>
      <c r="GC6409" s="230"/>
      <c r="GD6409" s="230"/>
      <c r="GE6409" s="230"/>
      <c r="GF6409" s="230"/>
      <c r="GG6409" s="230"/>
      <c r="GH6409" s="230"/>
      <c r="GI6409" s="230"/>
      <c r="GJ6409" s="230"/>
      <c r="GK6409" s="230"/>
      <c r="GL6409" s="230"/>
      <c r="GM6409" s="230"/>
      <c r="GN6409" s="230"/>
      <c r="GO6409" s="230"/>
      <c r="GP6409" s="230"/>
      <c r="GQ6409" s="230"/>
      <c r="GR6409" s="230"/>
      <c r="GS6409" s="230"/>
      <c r="GT6409" s="230"/>
      <c r="GU6409" s="230"/>
      <c r="GV6409" s="230"/>
      <c r="GW6409" s="230"/>
      <c r="GX6409" s="230"/>
      <c r="GY6409" s="230"/>
      <c r="GZ6409" s="230"/>
      <c r="HA6409" s="230"/>
      <c r="HB6409" s="230"/>
      <c r="HC6409" s="230"/>
      <c r="HD6409" s="230"/>
      <c r="HE6409" s="230"/>
      <c r="HF6409" s="230"/>
      <c r="HG6409" s="230"/>
      <c r="HH6409" s="230"/>
      <c r="HI6409" s="230"/>
      <c r="HJ6409" s="230"/>
      <c r="HK6409" s="230"/>
      <c r="HL6409" s="230"/>
      <c r="HM6409" s="230"/>
      <c r="HN6409" s="230"/>
      <c r="HO6409" s="230"/>
      <c r="HP6409" s="230"/>
      <c r="HQ6409" s="230"/>
      <c r="HR6409" s="230"/>
      <c r="HS6409" s="230"/>
      <c r="HT6409" s="230"/>
      <c r="HU6409" s="230"/>
      <c r="HV6409" s="230"/>
      <c r="HW6409" s="230"/>
      <c r="HX6409" s="230"/>
      <c r="HY6409" s="230"/>
      <c r="HZ6409" s="230"/>
      <c r="IA6409" s="230"/>
      <c r="IB6409" s="230"/>
      <c r="IC6409" s="230"/>
      <c r="ID6409" s="230"/>
      <c r="IE6409" s="230"/>
      <c r="IF6409" s="230"/>
      <c r="IG6409" s="230"/>
      <c r="IH6409" s="230"/>
      <c r="II6409" s="230"/>
      <c r="IJ6409" s="230"/>
      <c r="IK6409" s="230"/>
      <c r="IL6409" s="230"/>
      <c r="IM6409" s="230"/>
      <c r="IN6409" s="230"/>
      <c r="IO6409" s="230"/>
      <c r="IP6409" s="230"/>
      <c r="IQ6409" s="230"/>
      <c r="IR6409" s="230"/>
      <c r="IS6409" s="230"/>
      <c r="IT6409" s="230"/>
      <c r="IU6409" s="230"/>
      <c r="IV6409" s="230"/>
      <c r="IW6409" s="230"/>
      <c r="IX6409" s="230"/>
      <c r="IY6409" s="230"/>
      <c r="IZ6409" s="230"/>
      <c r="JA6409" s="230"/>
      <c r="JB6409" s="230"/>
      <c r="JC6409" s="230"/>
      <c r="JD6409" s="230"/>
      <c r="JE6409" s="230"/>
      <c r="JF6409" s="230"/>
      <c r="JG6409" s="230"/>
    </row>
    <row r="6410" spans="1:267" s="161" customFormat="1" ht="19.5" customHeight="1" x14ac:dyDescent="0.25">
      <c r="A6410" s="42" t="s">
        <v>272</v>
      </c>
      <c r="B6410" s="27">
        <v>7</v>
      </c>
      <c r="C6410" s="27">
        <v>2</v>
      </c>
      <c r="D6410" s="27">
        <v>3</v>
      </c>
      <c r="E6410" s="27">
        <v>0</v>
      </c>
      <c r="F6410" s="27">
        <v>1</v>
      </c>
      <c r="G6410" s="27">
        <v>3</v>
      </c>
      <c r="H6410" s="27">
        <v>0</v>
      </c>
      <c r="I6410" s="27">
        <v>4</v>
      </c>
      <c r="J6410" s="27">
        <v>0</v>
      </c>
      <c r="K6410" s="27">
        <v>2</v>
      </c>
      <c r="L6410" s="119"/>
      <c r="M6410" s="27">
        <f>SUM(B6410:K6410)</f>
        <v>22</v>
      </c>
      <c r="N6410" s="27">
        <v>16</v>
      </c>
      <c r="O6410" s="185">
        <f>M6410/84</f>
        <v>0.26190476190476192</v>
      </c>
      <c r="P6410" s="48" t="s">
        <v>446</v>
      </c>
      <c r="Q6410" s="19" t="s">
        <v>2291</v>
      </c>
      <c r="R6410" s="41" t="s">
        <v>579</v>
      </c>
      <c r="S6410" s="19" t="s">
        <v>463</v>
      </c>
      <c r="T6410" s="28" t="s">
        <v>2289</v>
      </c>
      <c r="U6410" s="17">
        <v>8</v>
      </c>
      <c r="V6410" s="20" t="s">
        <v>593</v>
      </c>
      <c r="W6410" s="18" t="s">
        <v>968</v>
      </c>
      <c r="X6410" s="18" t="s">
        <v>651</v>
      </c>
      <c r="Y6410" s="29" t="s">
        <v>540</v>
      </c>
      <c r="Z6410" s="61"/>
    </row>
    <row r="6411" spans="1:267" s="161" customFormat="1" ht="19.5" customHeight="1" x14ac:dyDescent="0.25">
      <c r="A6411" s="42" t="s">
        <v>258</v>
      </c>
      <c r="B6411" s="27">
        <v>7</v>
      </c>
      <c r="C6411" s="27">
        <v>2</v>
      </c>
      <c r="D6411" s="27">
        <v>9</v>
      </c>
      <c r="E6411" s="27">
        <v>0</v>
      </c>
      <c r="F6411" s="27">
        <v>1</v>
      </c>
      <c r="G6411" s="27">
        <v>0</v>
      </c>
      <c r="H6411" s="27">
        <v>0</v>
      </c>
      <c r="I6411" s="27">
        <v>0</v>
      </c>
      <c r="J6411" s="27">
        <v>2</v>
      </c>
      <c r="K6411" s="27">
        <v>1</v>
      </c>
      <c r="L6411" s="119"/>
      <c r="M6411" s="27">
        <f>SUM(B6411:K6411)</f>
        <v>22</v>
      </c>
      <c r="N6411" s="27">
        <v>16</v>
      </c>
      <c r="O6411" s="185">
        <f>M6411/84</f>
        <v>0.26190476190476192</v>
      </c>
      <c r="P6411" s="55" t="s">
        <v>446</v>
      </c>
      <c r="Q6411" s="19" t="s">
        <v>8806</v>
      </c>
      <c r="R6411" s="41" t="s">
        <v>763</v>
      </c>
      <c r="S6411" s="19" t="s">
        <v>523</v>
      </c>
      <c r="T6411" s="28" t="s">
        <v>3665</v>
      </c>
      <c r="U6411" s="17">
        <v>8</v>
      </c>
      <c r="V6411" s="20" t="s">
        <v>645</v>
      </c>
      <c r="W6411" s="18" t="s">
        <v>5768</v>
      </c>
      <c r="X6411" s="18" t="s">
        <v>765</v>
      </c>
      <c r="Y6411" s="29" t="s">
        <v>469</v>
      </c>
      <c r="Z6411" s="61"/>
      <c r="AA6411" s="214"/>
      <c r="AB6411" s="214"/>
      <c r="AC6411" s="214"/>
      <c r="AD6411" s="214"/>
      <c r="AE6411" s="214"/>
      <c r="AF6411" s="214"/>
      <c r="AG6411" s="214"/>
      <c r="AH6411" s="214"/>
      <c r="AI6411" s="214"/>
      <c r="AJ6411" s="214"/>
      <c r="AK6411" s="214"/>
      <c r="AL6411" s="214"/>
      <c r="AM6411" s="214"/>
      <c r="AN6411" s="214"/>
      <c r="AO6411" s="214"/>
      <c r="AP6411" s="214"/>
      <c r="AQ6411" s="214"/>
      <c r="AR6411" s="214"/>
      <c r="AS6411" s="214"/>
      <c r="AT6411" s="214"/>
      <c r="AU6411" s="214"/>
      <c r="AV6411" s="214"/>
      <c r="AW6411" s="214"/>
      <c r="AX6411" s="214"/>
      <c r="AY6411" s="214"/>
      <c r="AZ6411" s="214"/>
      <c r="BA6411" s="214"/>
      <c r="BB6411" s="214"/>
      <c r="BC6411" s="214"/>
      <c r="BD6411" s="214"/>
      <c r="BE6411" s="214"/>
      <c r="BF6411" s="214"/>
      <c r="BG6411" s="214"/>
      <c r="BH6411" s="214"/>
      <c r="BI6411" s="214"/>
      <c r="BJ6411" s="214"/>
      <c r="BK6411" s="214"/>
      <c r="BL6411" s="214"/>
      <c r="BM6411" s="214"/>
      <c r="BN6411" s="214"/>
      <c r="BO6411" s="214"/>
      <c r="BP6411" s="214"/>
      <c r="BQ6411" s="214"/>
      <c r="BR6411" s="214"/>
      <c r="BS6411" s="214"/>
      <c r="BT6411" s="214"/>
      <c r="BU6411" s="214"/>
      <c r="BV6411" s="214"/>
      <c r="BW6411" s="214"/>
      <c r="BX6411" s="214"/>
      <c r="BY6411" s="214"/>
      <c r="BZ6411" s="214"/>
      <c r="CA6411" s="214"/>
      <c r="CB6411" s="214"/>
      <c r="CC6411" s="214"/>
      <c r="CD6411" s="214"/>
      <c r="CE6411" s="214"/>
      <c r="CF6411" s="214"/>
      <c r="CG6411" s="214"/>
      <c r="CH6411" s="214"/>
      <c r="CI6411" s="214"/>
      <c r="CJ6411" s="214"/>
      <c r="CK6411" s="214"/>
      <c r="CL6411" s="214"/>
      <c r="CM6411" s="214"/>
      <c r="CN6411" s="214"/>
      <c r="CO6411" s="214"/>
      <c r="CP6411" s="214"/>
      <c r="CQ6411" s="214"/>
      <c r="CR6411" s="214"/>
      <c r="CS6411" s="214"/>
      <c r="CT6411" s="214"/>
      <c r="CU6411" s="214"/>
      <c r="CV6411" s="214"/>
      <c r="CW6411" s="214"/>
      <c r="CX6411" s="214"/>
      <c r="CY6411" s="214"/>
      <c r="CZ6411" s="214"/>
      <c r="DA6411" s="214"/>
      <c r="DB6411" s="214"/>
      <c r="DC6411" s="214"/>
      <c r="DD6411" s="214"/>
      <c r="DE6411" s="214"/>
      <c r="DF6411" s="214"/>
      <c r="DG6411" s="214"/>
      <c r="DH6411" s="214"/>
      <c r="DI6411" s="214"/>
      <c r="DJ6411" s="214"/>
      <c r="DK6411" s="214"/>
      <c r="DL6411" s="214"/>
      <c r="DM6411" s="214"/>
      <c r="DN6411" s="214"/>
      <c r="DO6411" s="214"/>
      <c r="DP6411" s="214"/>
      <c r="DQ6411" s="214"/>
      <c r="DR6411" s="214"/>
      <c r="DS6411" s="214"/>
      <c r="DT6411" s="214"/>
      <c r="DU6411" s="214"/>
      <c r="DV6411" s="214"/>
      <c r="DW6411" s="214"/>
      <c r="DX6411" s="214"/>
      <c r="DY6411" s="214"/>
      <c r="DZ6411" s="214"/>
      <c r="EA6411" s="214"/>
      <c r="EB6411" s="214"/>
      <c r="EC6411" s="214"/>
      <c r="ED6411" s="214"/>
      <c r="EE6411" s="214"/>
      <c r="EF6411" s="214"/>
      <c r="EG6411" s="214"/>
      <c r="EH6411" s="214"/>
      <c r="EI6411" s="214"/>
      <c r="EJ6411" s="214"/>
      <c r="EK6411" s="214"/>
      <c r="EL6411" s="214"/>
      <c r="EM6411" s="214"/>
      <c r="EN6411" s="214"/>
      <c r="EO6411" s="214"/>
      <c r="EP6411" s="214"/>
      <c r="EQ6411" s="214"/>
      <c r="ER6411" s="214"/>
      <c r="ES6411" s="214"/>
      <c r="ET6411" s="214"/>
      <c r="EU6411" s="214"/>
      <c r="EV6411" s="214"/>
      <c r="EW6411" s="214"/>
      <c r="EX6411" s="214"/>
      <c r="EY6411" s="214"/>
      <c r="EZ6411" s="214"/>
      <c r="FA6411" s="214"/>
      <c r="FB6411" s="214"/>
      <c r="FC6411" s="214"/>
      <c r="FD6411" s="214"/>
      <c r="FE6411" s="214"/>
      <c r="FF6411" s="214"/>
      <c r="FG6411" s="214"/>
      <c r="FH6411" s="214"/>
      <c r="FI6411" s="214"/>
      <c r="FJ6411" s="214"/>
      <c r="FK6411" s="214"/>
      <c r="FL6411" s="214"/>
      <c r="FM6411" s="214"/>
      <c r="FN6411" s="214"/>
      <c r="FO6411" s="214"/>
      <c r="FP6411" s="214"/>
      <c r="FQ6411" s="214"/>
      <c r="FR6411" s="214"/>
      <c r="FS6411" s="214"/>
      <c r="FT6411" s="214"/>
      <c r="FU6411" s="214"/>
      <c r="FV6411" s="214"/>
      <c r="FW6411" s="214"/>
      <c r="FX6411" s="214"/>
      <c r="FY6411" s="214"/>
      <c r="FZ6411" s="214"/>
      <c r="GA6411" s="214"/>
      <c r="GB6411" s="214"/>
      <c r="GC6411" s="214"/>
      <c r="GD6411" s="214"/>
      <c r="GE6411" s="214"/>
      <c r="GF6411" s="214"/>
      <c r="GG6411" s="214"/>
      <c r="GH6411" s="214"/>
      <c r="GI6411" s="214"/>
      <c r="GJ6411" s="214"/>
      <c r="GK6411" s="214"/>
      <c r="GL6411" s="214"/>
      <c r="GM6411" s="214"/>
      <c r="GN6411" s="214"/>
      <c r="GO6411" s="214"/>
      <c r="GP6411" s="214"/>
      <c r="GQ6411" s="214"/>
      <c r="GR6411" s="214"/>
      <c r="GS6411" s="214"/>
      <c r="GT6411" s="214"/>
      <c r="GU6411" s="214"/>
      <c r="GV6411" s="214"/>
      <c r="GW6411" s="214"/>
      <c r="GX6411" s="214"/>
      <c r="GY6411" s="214"/>
      <c r="GZ6411" s="214"/>
      <c r="HA6411" s="214"/>
      <c r="HB6411" s="214"/>
      <c r="HC6411" s="214"/>
      <c r="HD6411" s="214"/>
      <c r="HE6411" s="214"/>
      <c r="HF6411" s="214"/>
      <c r="HG6411" s="214"/>
      <c r="HH6411" s="214"/>
      <c r="HI6411" s="214"/>
      <c r="HJ6411" s="214"/>
      <c r="HK6411" s="214"/>
      <c r="HL6411" s="214"/>
      <c r="HM6411" s="214"/>
      <c r="HN6411" s="214"/>
      <c r="HO6411" s="214"/>
      <c r="HP6411" s="214"/>
      <c r="HQ6411" s="214"/>
      <c r="HR6411" s="214"/>
      <c r="HS6411" s="214"/>
      <c r="HT6411" s="214"/>
      <c r="HU6411" s="214"/>
      <c r="HV6411" s="214"/>
      <c r="HW6411" s="214"/>
      <c r="HX6411" s="214"/>
      <c r="HY6411" s="214"/>
      <c r="HZ6411" s="214"/>
      <c r="IA6411" s="214"/>
      <c r="IB6411" s="214"/>
      <c r="IC6411" s="214"/>
      <c r="ID6411" s="214"/>
      <c r="IE6411" s="214"/>
      <c r="IF6411" s="214"/>
      <c r="IG6411" s="214"/>
      <c r="IH6411" s="214"/>
      <c r="II6411" s="214"/>
      <c r="IJ6411" s="214"/>
      <c r="IK6411" s="214"/>
      <c r="IL6411" s="214"/>
      <c r="IM6411" s="214"/>
      <c r="IN6411" s="214"/>
      <c r="IO6411" s="214"/>
      <c r="IP6411" s="214"/>
      <c r="IQ6411" s="214"/>
      <c r="IR6411" s="214"/>
      <c r="IS6411" s="214"/>
      <c r="IT6411" s="214"/>
      <c r="IU6411" s="214"/>
      <c r="IV6411" s="214"/>
      <c r="IW6411" s="214"/>
      <c r="IX6411" s="214"/>
      <c r="IY6411" s="214"/>
      <c r="IZ6411" s="214"/>
      <c r="JA6411" s="214"/>
      <c r="JB6411" s="214"/>
      <c r="JC6411" s="214"/>
      <c r="JD6411" s="214"/>
      <c r="JE6411" s="214"/>
      <c r="JF6411" s="214"/>
      <c r="JG6411" s="214"/>
    </row>
    <row r="6412" spans="1:267" s="161" customFormat="1" ht="19.5" customHeight="1" x14ac:dyDescent="0.25">
      <c r="A6412" s="42" t="s">
        <v>254</v>
      </c>
      <c r="B6412" s="27">
        <v>10</v>
      </c>
      <c r="C6412" s="27">
        <v>4</v>
      </c>
      <c r="D6412" s="27">
        <v>1.5</v>
      </c>
      <c r="E6412" s="27">
        <v>0</v>
      </c>
      <c r="F6412" s="27">
        <v>1</v>
      </c>
      <c r="G6412" s="27">
        <v>0</v>
      </c>
      <c r="H6412" s="27">
        <v>0</v>
      </c>
      <c r="I6412" s="27">
        <v>4</v>
      </c>
      <c r="J6412" s="27">
        <v>0</v>
      </c>
      <c r="K6412" s="27">
        <v>1</v>
      </c>
      <c r="L6412" s="119"/>
      <c r="M6412" s="27">
        <f>SUM(B6412:K6412)</f>
        <v>21.5</v>
      </c>
      <c r="N6412" s="27">
        <v>4</v>
      </c>
      <c r="O6412" s="185">
        <f>M6412/84</f>
        <v>0.25595238095238093</v>
      </c>
      <c r="P6412" s="55" t="s">
        <v>446</v>
      </c>
      <c r="Q6412" s="19" t="s">
        <v>8599</v>
      </c>
      <c r="R6412" s="41" t="s">
        <v>857</v>
      </c>
      <c r="S6412" s="19" t="s">
        <v>925</v>
      </c>
      <c r="T6412" s="28" t="s">
        <v>2934</v>
      </c>
      <c r="U6412" s="17">
        <v>8</v>
      </c>
      <c r="V6412" s="20" t="s">
        <v>682</v>
      </c>
      <c r="W6412" s="18" t="s">
        <v>1445</v>
      </c>
      <c r="X6412" s="18" t="s">
        <v>1224</v>
      </c>
      <c r="Y6412" s="29" t="s">
        <v>469</v>
      </c>
      <c r="Z6412" s="61"/>
      <c r="AA6412" s="214"/>
      <c r="AB6412" s="214"/>
      <c r="AC6412" s="214"/>
      <c r="AD6412" s="214"/>
      <c r="AE6412" s="214"/>
      <c r="AF6412" s="214"/>
      <c r="AG6412" s="214"/>
      <c r="AH6412" s="214"/>
      <c r="AI6412" s="214"/>
      <c r="AJ6412" s="214"/>
      <c r="AK6412" s="214"/>
      <c r="AL6412" s="214"/>
      <c r="AM6412" s="214"/>
      <c r="AN6412" s="214"/>
      <c r="AO6412" s="214"/>
      <c r="AP6412" s="214"/>
      <c r="AQ6412" s="214"/>
      <c r="AR6412" s="214"/>
      <c r="AS6412" s="214"/>
      <c r="AT6412" s="214"/>
      <c r="AU6412" s="214"/>
      <c r="AV6412" s="214"/>
      <c r="AW6412" s="214"/>
      <c r="AX6412" s="214"/>
      <c r="AY6412" s="214"/>
      <c r="AZ6412" s="214"/>
      <c r="BA6412" s="214"/>
      <c r="BB6412" s="214"/>
      <c r="BC6412" s="214"/>
      <c r="BD6412" s="214"/>
      <c r="BE6412" s="214"/>
      <c r="BF6412" s="214"/>
      <c r="BG6412" s="214"/>
      <c r="BH6412" s="214"/>
      <c r="BI6412" s="214"/>
      <c r="BJ6412" s="214"/>
      <c r="BK6412" s="214"/>
      <c r="BL6412" s="214"/>
      <c r="BM6412" s="214"/>
      <c r="BN6412" s="214"/>
      <c r="BO6412" s="214"/>
      <c r="BP6412" s="214"/>
      <c r="BQ6412" s="214"/>
      <c r="BR6412" s="214"/>
      <c r="BS6412" s="214"/>
      <c r="BT6412" s="214"/>
      <c r="BU6412" s="214"/>
      <c r="BV6412" s="214"/>
      <c r="BW6412" s="214"/>
      <c r="BX6412" s="214"/>
      <c r="BY6412" s="214"/>
      <c r="BZ6412" s="214"/>
      <c r="CA6412" s="214"/>
      <c r="CB6412" s="214"/>
      <c r="CC6412" s="214"/>
      <c r="CD6412" s="214"/>
      <c r="CE6412" s="214"/>
      <c r="CF6412" s="214"/>
      <c r="CG6412" s="214"/>
      <c r="CH6412" s="214"/>
      <c r="CI6412" s="214"/>
      <c r="CJ6412" s="214"/>
      <c r="CK6412" s="214"/>
      <c r="CL6412" s="214"/>
      <c r="CM6412" s="214"/>
      <c r="CN6412" s="214"/>
      <c r="CO6412" s="214"/>
      <c r="CP6412" s="214"/>
      <c r="CQ6412" s="214"/>
      <c r="CR6412" s="214"/>
      <c r="CS6412" s="214"/>
      <c r="CT6412" s="214"/>
      <c r="CU6412" s="214"/>
      <c r="CV6412" s="214"/>
      <c r="CW6412" s="214"/>
      <c r="CX6412" s="214"/>
      <c r="CY6412" s="214"/>
      <c r="CZ6412" s="214"/>
      <c r="DA6412" s="214"/>
      <c r="DB6412" s="214"/>
      <c r="DC6412" s="214"/>
      <c r="DD6412" s="214"/>
      <c r="DE6412" s="214"/>
      <c r="DF6412" s="214"/>
      <c r="DG6412" s="214"/>
      <c r="DH6412" s="214"/>
      <c r="DI6412" s="214"/>
      <c r="DJ6412" s="214"/>
      <c r="DK6412" s="214"/>
      <c r="DL6412" s="214"/>
      <c r="DM6412" s="214"/>
      <c r="DN6412" s="214"/>
      <c r="DO6412" s="214"/>
      <c r="DP6412" s="214"/>
      <c r="DQ6412" s="214"/>
      <c r="DR6412" s="214"/>
      <c r="DS6412" s="214"/>
      <c r="DT6412" s="214"/>
      <c r="DU6412" s="214"/>
      <c r="DV6412" s="214"/>
      <c r="DW6412" s="214"/>
      <c r="DX6412" s="214"/>
      <c r="DY6412" s="214"/>
      <c r="DZ6412" s="214"/>
      <c r="EA6412" s="214"/>
      <c r="EB6412" s="214"/>
      <c r="EC6412" s="214"/>
      <c r="ED6412" s="214"/>
      <c r="EE6412" s="214"/>
      <c r="EF6412" s="214"/>
      <c r="EG6412" s="214"/>
      <c r="EH6412" s="214"/>
      <c r="EI6412" s="214"/>
      <c r="EJ6412" s="214"/>
      <c r="EK6412" s="214"/>
      <c r="EL6412" s="214"/>
      <c r="EM6412" s="214"/>
      <c r="EN6412" s="214"/>
      <c r="EO6412" s="214"/>
      <c r="EP6412" s="214"/>
      <c r="EQ6412" s="214"/>
      <c r="ER6412" s="214"/>
      <c r="ES6412" s="214"/>
      <c r="ET6412" s="214"/>
      <c r="EU6412" s="214"/>
      <c r="EV6412" s="214"/>
      <c r="EW6412" s="214"/>
      <c r="EX6412" s="214"/>
      <c r="EY6412" s="214"/>
      <c r="EZ6412" s="214"/>
      <c r="FA6412" s="214"/>
      <c r="FB6412" s="214"/>
      <c r="FC6412" s="214"/>
      <c r="FD6412" s="214"/>
      <c r="FE6412" s="214"/>
      <c r="FF6412" s="214"/>
      <c r="FG6412" s="214"/>
      <c r="FH6412" s="214"/>
      <c r="FI6412" s="214"/>
      <c r="FJ6412" s="214"/>
      <c r="FK6412" s="214"/>
      <c r="FL6412" s="214"/>
      <c r="FM6412" s="214"/>
      <c r="FN6412" s="214"/>
      <c r="FO6412" s="214"/>
      <c r="FP6412" s="214"/>
      <c r="FQ6412" s="214"/>
      <c r="FR6412" s="214"/>
      <c r="FS6412" s="214"/>
      <c r="FT6412" s="214"/>
      <c r="FU6412" s="214"/>
      <c r="FV6412" s="214"/>
      <c r="FW6412" s="214"/>
      <c r="FX6412" s="214"/>
      <c r="FY6412" s="214"/>
      <c r="FZ6412" s="214"/>
      <c r="GA6412" s="214"/>
      <c r="GB6412" s="214"/>
      <c r="GC6412" s="214"/>
      <c r="GD6412" s="214"/>
      <c r="GE6412" s="214"/>
      <c r="GF6412" s="214"/>
      <c r="GG6412" s="214"/>
      <c r="GH6412" s="214"/>
      <c r="GI6412" s="214"/>
      <c r="GJ6412" s="214"/>
      <c r="GK6412" s="214"/>
      <c r="GL6412" s="214"/>
      <c r="GM6412" s="214"/>
      <c r="GN6412" s="214"/>
      <c r="GO6412" s="214"/>
      <c r="GP6412" s="214"/>
      <c r="GQ6412" s="214"/>
      <c r="GR6412" s="214"/>
      <c r="GS6412" s="214"/>
      <c r="GT6412" s="214"/>
      <c r="GU6412" s="214"/>
      <c r="GV6412" s="214"/>
      <c r="GW6412" s="214"/>
      <c r="GX6412" s="214"/>
      <c r="GY6412" s="214"/>
      <c r="GZ6412" s="214"/>
      <c r="HA6412" s="214"/>
      <c r="HB6412" s="214"/>
      <c r="HC6412" s="214"/>
      <c r="HD6412" s="214"/>
      <c r="HE6412" s="214"/>
      <c r="HF6412" s="214"/>
      <c r="HG6412" s="214"/>
      <c r="HH6412" s="214"/>
      <c r="HI6412" s="214"/>
      <c r="HJ6412" s="214"/>
      <c r="HK6412" s="214"/>
      <c r="HL6412" s="214"/>
      <c r="HM6412" s="214"/>
      <c r="HN6412" s="214"/>
      <c r="HO6412" s="214"/>
      <c r="HP6412" s="214"/>
      <c r="HQ6412" s="214"/>
      <c r="HR6412" s="214"/>
      <c r="HS6412" s="214"/>
      <c r="HT6412" s="214"/>
      <c r="HU6412" s="214"/>
      <c r="HV6412" s="214"/>
      <c r="HW6412" s="214"/>
      <c r="HX6412" s="214"/>
      <c r="HY6412" s="214"/>
      <c r="HZ6412" s="214"/>
      <c r="IA6412" s="214"/>
      <c r="IB6412" s="214"/>
      <c r="IC6412" s="214"/>
      <c r="ID6412" s="214"/>
      <c r="IE6412" s="214"/>
      <c r="IF6412" s="214"/>
      <c r="IG6412" s="214"/>
      <c r="IH6412" s="214"/>
      <c r="II6412" s="214"/>
      <c r="IJ6412" s="214"/>
      <c r="IK6412" s="214"/>
      <c r="IL6412" s="214"/>
      <c r="IM6412" s="214"/>
      <c r="IN6412" s="214"/>
      <c r="IO6412" s="214"/>
      <c r="IP6412" s="214"/>
      <c r="IQ6412" s="214"/>
      <c r="IR6412" s="214"/>
      <c r="IS6412" s="214"/>
      <c r="IT6412" s="214"/>
      <c r="IU6412" s="214"/>
      <c r="IV6412" s="214"/>
      <c r="IW6412" s="214"/>
      <c r="IX6412" s="214"/>
      <c r="IY6412" s="214"/>
      <c r="IZ6412" s="214"/>
      <c r="JA6412" s="214"/>
      <c r="JB6412" s="214"/>
      <c r="JC6412" s="214"/>
      <c r="JD6412" s="214"/>
      <c r="JE6412" s="214"/>
      <c r="JF6412" s="214"/>
      <c r="JG6412" s="214"/>
    </row>
    <row r="6413" spans="1:267" s="161" customFormat="1" ht="19.5" customHeight="1" x14ac:dyDescent="0.25">
      <c r="A6413" s="53" t="s">
        <v>257</v>
      </c>
      <c r="B6413" s="35">
        <v>6</v>
      </c>
      <c r="C6413" s="35">
        <v>1</v>
      </c>
      <c r="D6413" s="35">
        <v>9</v>
      </c>
      <c r="E6413" s="35">
        <v>0</v>
      </c>
      <c r="F6413" s="35">
        <v>0</v>
      </c>
      <c r="G6413" s="35">
        <v>1</v>
      </c>
      <c r="H6413" s="35">
        <v>0</v>
      </c>
      <c r="I6413" s="35">
        <v>4.5</v>
      </c>
      <c r="J6413" s="35">
        <v>0</v>
      </c>
      <c r="K6413" s="35">
        <v>0</v>
      </c>
      <c r="L6413" s="136"/>
      <c r="M6413" s="27">
        <f>SUM(B6413:K6413)</f>
        <v>21.5</v>
      </c>
      <c r="N6413" s="35">
        <v>9</v>
      </c>
      <c r="O6413" s="185">
        <f>M6413/84</f>
        <v>0.25595238095238093</v>
      </c>
      <c r="P6413" s="79" t="s">
        <v>446</v>
      </c>
      <c r="Q6413" s="36" t="s">
        <v>8614</v>
      </c>
      <c r="R6413" s="43" t="s">
        <v>520</v>
      </c>
      <c r="S6413" s="36" t="s">
        <v>8615</v>
      </c>
      <c r="T6413" s="37" t="s">
        <v>2966</v>
      </c>
      <c r="U6413" s="38">
        <v>8</v>
      </c>
      <c r="V6413" s="38" t="s">
        <v>609</v>
      </c>
      <c r="W6413" s="36" t="s">
        <v>2996</v>
      </c>
      <c r="X6413" s="36" t="s">
        <v>684</v>
      </c>
      <c r="Y6413" s="39" t="s">
        <v>466</v>
      </c>
      <c r="Z6413" s="229"/>
      <c r="AA6413" s="230"/>
      <c r="AB6413" s="230"/>
      <c r="AC6413" s="230"/>
      <c r="AD6413" s="230"/>
      <c r="AE6413" s="230"/>
      <c r="AF6413" s="230"/>
      <c r="AG6413" s="230"/>
      <c r="AH6413" s="230"/>
      <c r="AI6413" s="230"/>
      <c r="AJ6413" s="230"/>
      <c r="AK6413" s="230"/>
      <c r="AL6413" s="230"/>
      <c r="AM6413" s="230"/>
      <c r="AN6413" s="230"/>
      <c r="AO6413" s="230"/>
      <c r="AP6413" s="230"/>
      <c r="AQ6413" s="230"/>
      <c r="AR6413" s="230"/>
      <c r="AS6413" s="230"/>
      <c r="AT6413" s="230"/>
      <c r="AU6413" s="230"/>
      <c r="AV6413" s="230"/>
      <c r="AW6413" s="230"/>
      <c r="AX6413" s="230"/>
      <c r="AY6413" s="230"/>
      <c r="AZ6413" s="230"/>
      <c r="BA6413" s="230"/>
      <c r="BB6413" s="230"/>
      <c r="BC6413" s="230"/>
      <c r="BD6413" s="230"/>
      <c r="BE6413" s="230"/>
      <c r="BF6413" s="230"/>
      <c r="BG6413" s="230"/>
      <c r="BH6413" s="230"/>
      <c r="BI6413" s="230"/>
      <c r="BJ6413" s="230"/>
      <c r="BK6413" s="230"/>
      <c r="BL6413" s="230"/>
      <c r="BM6413" s="230"/>
      <c r="BN6413" s="230"/>
      <c r="BO6413" s="230"/>
      <c r="BP6413" s="230"/>
      <c r="BQ6413" s="230"/>
      <c r="BR6413" s="230"/>
      <c r="BS6413" s="230"/>
      <c r="BT6413" s="230"/>
      <c r="BU6413" s="230"/>
      <c r="BV6413" s="230"/>
      <c r="BW6413" s="230"/>
      <c r="BX6413" s="230"/>
      <c r="BY6413" s="230"/>
      <c r="BZ6413" s="230"/>
      <c r="CA6413" s="230"/>
      <c r="CB6413" s="230"/>
      <c r="CC6413" s="230"/>
      <c r="CD6413" s="230"/>
      <c r="CE6413" s="230"/>
      <c r="CF6413" s="230"/>
      <c r="CG6413" s="230"/>
      <c r="CH6413" s="230"/>
      <c r="CI6413" s="230"/>
      <c r="CJ6413" s="230"/>
      <c r="CK6413" s="230"/>
      <c r="CL6413" s="230"/>
      <c r="CM6413" s="230"/>
      <c r="CN6413" s="230"/>
      <c r="CO6413" s="230"/>
      <c r="CP6413" s="230"/>
      <c r="CQ6413" s="230"/>
      <c r="CR6413" s="230"/>
      <c r="CS6413" s="230"/>
      <c r="CT6413" s="230"/>
      <c r="CU6413" s="230"/>
      <c r="CV6413" s="230"/>
      <c r="CW6413" s="230"/>
      <c r="CX6413" s="230"/>
      <c r="CY6413" s="230"/>
      <c r="CZ6413" s="230"/>
      <c r="DA6413" s="230"/>
      <c r="DB6413" s="230"/>
      <c r="DC6413" s="230"/>
      <c r="DD6413" s="230"/>
      <c r="DE6413" s="230"/>
      <c r="DF6413" s="230"/>
      <c r="DG6413" s="230"/>
      <c r="DH6413" s="230"/>
      <c r="DI6413" s="230"/>
      <c r="DJ6413" s="230"/>
      <c r="DK6413" s="230"/>
      <c r="DL6413" s="230"/>
      <c r="DM6413" s="230"/>
      <c r="DN6413" s="230"/>
      <c r="DO6413" s="230"/>
      <c r="DP6413" s="230"/>
      <c r="DQ6413" s="230"/>
      <c r="DR6413" s="230"/>
      <c r="DS6413" s="230"/>
      <c r="DT6413" s="230"/>
      <c r="DU6413" s="230"/>
      <c r="DV6413" s="230"/>
      <c r="DW6413" s="230"/>
      <c r="DX6413" s="230"/>
      <c r="DY6413" s="230"/>
      <c r="DZ6413" s="230"/>
      <c r="EA6413" s="230"/>
      <c r="EB6413" s="230"/>
      <c r="EC6413" s="230"/>
      <c r="ED6413" s="230"/>
      <c r="EE6413" s="230"/>
      <c r="EF6413" s="230"/>
      <c r="EG6413" s="230"/>
      <c r="EH6413" s="230"/>
      <c r="EI6413" s="230"/>
      <c r="EJ6413" s="230"/>
      <c r="EK6413" s="230"/>
      <c r="EL6413" s="230"/>
      <c r="EM6413" s="230"/>
      <c r="EN6413" s="230"/>
      <c r="EO6413" s="230"/>
      <c r="EP6413" s="230"/>
      <c r="EQ6413" s="230"/>
      <c r="ER6413" s="230"/>
      <c r="ES6413" s="230"/>
      <c r="ET6413" s="230"/>
      <c r="EU6413" s="230"/>
      <c r="EV6413" s="230"/>
      <c r="EW6413" s="230"/>
      <c r="EX6413" s="230"/>
      <c r="EY6413" s="230"/>
      <c r="EZ6413" s="230"/>
      <c r="FA6413" s="230"/>
      <c r="FB6413" s="230"/>
      <c r="FC6413" s="230"/>
      <c r="FD6413" s="230"/>
      <c r="FE6413" s="230"/>
      <c r="FF6413" s="230"/>
      <c r="FG6413" s="230"/>
      <c r="FH6413" s="230"/>
      <c r="FI6413" s="230"/>
      <c r="FJ6413" s="230"/>
      <c r="FK6413" s="230"/>
      <c r="FL6413" s="230"/>
      <c r="FM6413" s="230"/>
      <c r="FN6413" s="230"/>
      <c r="FO6413" s="230"/>
      <c r="FP6413" s="230"/>
      <c r="FQ6413" s="230"/>
      <c r="FR6413" s="230"/>
      <c r="FS6413" s="230"/>
      <c r="FT6413" s="230"/>
      <c r="FU6413" s="230"/>
      <c r="FV6413" s="230"/>
      <c r="FW6413" s="230"/>
      <c r="FX6413" s="230"/>
      <c r="FY6413" s="230"/>
      <c r="FZ6413" s="230"/>
      <c r="GA6413" s="230"/>
      <c r="GB6413" s="230"/>
      <c r="GC6413" s="230"/>
      <c r="GD6413" s="230"/>
      <c r="GE6413" s="230"/>
      <c r="GF6413" s="230"/>
      <c r="GG6413" s="230"/>
      <c r="GH6413" s="230"/>
      <c r="GI6413" s="230"/>
      <c r="GJ6413" s="230"/>
      <c r="GK6413" s="230"/>
      <c r="GL6413" s="230"/>
      <c r="GM6413" s="230"/>
      <c r="GN6413" s="230"/>
      <c r="GO6413" s="230"/>
      <c r="GP6413" s="230"/>
      <c r="GQ6413" s="230"/>
      <c r="GR6413" s="230"/>
      <c r="GS6413" s="230"/>
      <c r="GT6413" s="230"/>
      <c r="GU6413" s="230"/>
      <c r="GV6413" s="230"/>
      <c r="GW6413" s="230"/>
      <c r="GX6413" s="230"/>
      <c r="GY6413" s="230"/>
      <c r="GZ6413" s="230"/>
      <c r="HA6413" s="230"/>
      <c r="HB6413" s="230"/>
      <c r="HC6413" s="230"/>
      <c r="HD6413" s="230"/>
      <c r="HE6413" s="230"/>
      <c r="HF6413" s="230"/>
      <c r="HG6413" s="230"/>
      <c r="HH6413" s="230"/>
      <c r="HI6413" s="230"/>
      <c r="HJ6413" s="230"/>
      <c r="HK6413" s="230"/>
      <c r="HL6413" s="230"/>
      <c r="HM6413" s="230"/>
      <c r="HN6413" s="230"/>
      <c r="HO6413" s="230"/>
      <c r="HP6413" s="230"/>
      <c r="HQ6413" s="230"/>
      <c r="HR6413" s="230"/>
      <c r="HS6413" s="230"/>
      <c r="HT6413" s="230"/>
      <c r="HU6413" s="230"/>
      <c r="HV6413" s="230"/>
      <c r="HW6413" s="230"/>
      <c r="HX6413" s="230"/>
      <c r="HY6413" s="230"/>
      <c r="HZ6413" s="230"/>
      <c r="IA6413" s="230"/>
      <c r="IB6413" s="230"/>
      <c r="IC6413" s="230"/>
      <c r="ID6413" s="230"/>
      <c r="IE6413" s="230"/>
      <c r="IF6413" s="230"/>
      <c r="IG6413" s="230"/>
      <c r="IH6413" s="230"/>
      <c r="II6413" s="230"/>
      <c r="IJ6413" s="230"/>
      <c r="IK6413" s="230"/>
      <c r="IL6413" s="230"/>
      <c r="IM6413" s="230"/>
      <c r="IN6413" s="230"/>
      <c r="IO6413" s="230"/>
      <c r="IP6413" s="230"/>
      <c r="IQ6413" s="230"/>
      <c r="IR6413" s="230"/>
      <c r="IS6413" s="230"/>
      <c r="IT6413" s="230"/>
      <c r="IU6413" s="230"/>
      <c r="IV6413" s="230"/>
      <c r="IW6413" s="230"/>
      <c r="IX6413" s="230"/>
      <c r="IY6413" s="230"/>
      <c r="IZ6413" s="230"/>
      <c r="JA6413" s="230"/>
      <c r="JB6413" s="230"/>
      <c r="JC6413" s="230"/>
      <c r="JD6413" s="230"/>
      <c r="JE6413" s="230"/>
      <c r="JF6413" s="230"/>
      <c r="JG6413" s="230"/>
    </row>
    <row r="6414" spans="1:267" s="161" customFormat="1" ht="19.5" customHeight="1" x14ac:dyDescent="0.25">
      <c r="A6414" s="42" t="s">
        <v>254</v>
      </c>
      <c r="B6414" s="27">
        <v>8</v>
      </c>
      <c r="C6414" s="27">
        <v>6</v>
      </c>
      <c r="D6414" s="27">
        <v>0</v>
      </c>
      <c r="E6414" s="27">
        <v>0</v>
      </c>
      <c r="F6414" s="27">
        <v>0</v>
      </c>
      <c r="G6414" s="27">
        <v>0</v>
      </c>
      <c r="H6414" s="27">
        <v>0</v>
      </c>
      <c r="I6414" s="27">
        <v>5.5</v>
      </c>
      <c r="J6414" s="27">
        <v>0</v>
      </c>
      <c r="K6414" s="27">
        <v>2</v>
      </c>
      <c r="L6414" s="119"/>
      <c r="M6414" s="27">
        <f>SUM(B6414:K6414)</f>
        <v>21.5</v>
      </c>
      <c r="N6414" s="27">
        <v>4</v>
      </c>
      <c r="O6414" s="185">
        <f>M6414/84</f>
        <v>0.25595238095238093</v>
      </c>
      <c r="P6414" s="55" t="s">
        <v>446</v>
      </c>
      <c r="Q6414" s="19" t="s">
        <v>8697</v>
      </c>
      <c r="R6414" s="41" t="s">
        <v>8698</v>
      </c>
      <c r="S6414" s="19" t="s">
        <v>8699</v>
      </c>
      <c r="T6414" s="28" t="s">
        <v>8132</v>
      </c>
      <c r="U6414" s="17">
        <v>8</v>
      </c>
      <c r="V6414" s="20" t="s">
        <v>682</v>
      </c>
      <c r="W6414" s="18" t="s">
        <v>4267</v>
      </c>
      <c r="X6414" s="18" t="s">
        <v>4268</v>
      </c>
      <c r="Y6414" s="29" t="s">
        <v>923</v>
      </c>
      <c r="Z6414" s="61"/>
      <c r="AA6414" s="214"/>
      <c r="AB6414" s="214"/>
      <c r="AC6414" s="214"/>
      <c r="AD6414" s="214"/>
      <c r="AE6414" s="214"/>
      <c r="AF6414" s="214"/>
      <c r="AG6414" s="214"/>
      <c r="AH6414" s="214"/>
      <c r="AI6414" s="214"/>
      <c r="AJ6414" s="214"/>
      <c r="AK6414" s="214"/>
      <c r="AL6414" s="214"/>
      <c r="AM6414" s="214"/>
      <c r="AN6414" s="214"/>
      <c r="AO6414" s="214"/>
      <c r="AP6414" s="214"/>
      <c r="AQ6414" s="214"/>
      <c r="AR6414" s="214"/>
      <c r="AS6414" s="214"/>
      <c r="AT6414" s="214"/>
      <c r="AU6414" s="214"/>
      <c r="AV6414" s="214"/>
      <c r="AW6414" s="214"/>
      <c r="AX6414" s="214"/>
      <c r="AY6414" s="214"/>
      <c r="AZ6414" s="214"/>
      <c r="BA6414" s="214"/>
      <c r="BB6414" s="214"/>
      <c r="BC6414" s="214"/>
      <c r="BD6414" s="214"/>
      <c r="BE6414" s="214"/>
      <c r="BF6414" s="214"/>
      <c r="BG6414" s="214"/>
      <c r="BH6414" s="214"/>
      <c r="BI6414" s="214"/>
      <c r="BJ6414" s="214"/>
      <c r="BK6414" s="214"/>
      <c r="BL6414" s="214"/>
      <c r="BM6414" s="214"/>
      <c r="BN6414" s="214"/>
      <c r="BO6414" s="214"/>
      <c r="BP6414" s="214"/>
      <c r="BQ6414" s="214"/>
      <c r="BR6414" s="214"/>
      <c r="BS6414" s="214"/>
      <c r="BT6414" s="214"/>
      <c r="BU6414" s="214"/>
      <c r="BV6414" s="214"/>
      <c r="BW6414" s="214"/>
      <c r="BX6414" s="214"/>
      <c r="BY6414" s="214"/>
      <c r="BZ6414" s="214"/>
      <c r="CA6414" s="214"/>
      <c r="CB6414" s="214"/>
      <c r="CC6414" s="214"/>
      <c r="CD6414" s="214"/>
      <c r="CE6414" s="214"/>
      <c r="CF6414" s="214"/>
      <c r="CG6414" s="214"/>
      <c r="CH6414" s="214"/>
      <c r="CI6414" s="214"/>
      <c r="CJ6414" s="214"/>
      <c r="CK6414" s="214"/>
      <c r="CL6414" s="214"/>
      <c r="CM6414" s="214"/>
      <c r="CN6414" s="214"/>
      <c r="CO6414" s="214"/>
      <c r="CP6414" s="214"/>
      <c r="CQ6414" s="214"/>
      <c r="CR6414" s="214"/>
      <c r="CS6414" s="214"/>
      <c r="CT6414" s="214"/>
      <c r="CU6414" s="214"/>
      <c r="CV6414" s="214"/>
      <c r="CW6414" s="214"/>
      <c r="CX6414" s="214"/>
      <c r="CY6414" s="214"/>
      <c r="CZ6414" s="214"/>
      <c r="DA6414" s="214"/>
      <c r="DB6414" s="214"/>
      <c r="DC6414" s="214"/>
      <c r="DD6414" s="214"/>
      <c r="DE6414" s="214"/>
      <c r="DF6414" s="214"/>
      <c r="DG6414" s="214"/>
      <c r="DH6414" s="214"/>
      <c r="DI6414" s="214"/>
      <c r="DJ6414" s="214"/>
      <c r="DK6414" s="214"/>
      <c r="DL6414" s="214"/>
      <c r="DM6414" s="214"/>
      <c r="DN6414" s="214"/>
      <c r="DO6414" s="214"/>
      <c r="DP6414" s="214"/>
      <c r="DQ6414" s="214"/>
      <c r="DR6414" s="214"/>
      <c r="DS6414" s="214"/>
      <c r="DT6414" s="214"/>
      <c r="DU6414" s="214"/>
      <c r="DV6414" s="214"/>
      <c r="DW6414" s="214"/>
      <c r="DX6414" s="214"/>
      <c r="DY6414" s="214"/>
      <c r="DZ6414" s="214"/>
      <c r="EA6414" s="214"/>
      <c r="EB6414" s="214"/>
      <c r="EC6414" s="214"/>
      <c r="ED6414" s="214"/>
      <c r="EE6414" s="214"/>
      <c r="EF6414" s="214"/>
      <c r="EG6414" s="214"/>
      <c r="EH6414" s="214"/>
      <c r="EI6414" s="214"/>
      <c r="EJ6414" s="214"/>
      <c r="EK6414" s="214"/>
      <c r="EL6414" s="214"/>
      <c r="EM6414" s="214"/>
      <c r="EN6414" s="214"/>
      <c r="EO6414" s="214"/>
      <c r="EP6414" s="214"/>
      <c r="EQ6414" s="214"/>
      <c r="ER6414" s="214"/>
      <c r="ES6414" s="214"/>
      <c r="ET6414" s="214"/>
      <c r="EU6414" s="214"/>
      <c r="EV6414" s="214"/>
      <c r="EW6414" s="214"/>
      <c r="EX6414" s="214"/>
      <c r="EY6414" s="214"/>
      <c r="EZ6414" s="214"/>
      <c r="FA6414" s="214"/>
      <c r="FB6414" s="214"/>
      <c r="FC6414" s="214"/>
      <c r="FD6414" s="214"/>
      <c r="FE6414" s="214"/>
      <c r="FF6414" s="214"/>
      <c r="FG6414" s="214"/>
      <c r="FH6414" s="214"/>
      <c r="FI6414" s="214"/>
      <c r="FJ6414" s="214"/>
      <c r="FK6414" s="214"/>
      <c r="FL6414" s="214"/>
      <c r="FM6414" s="214"/>
      <c r="FN6414" s="214"/>
      <c r="FO6414" s="214"/>
      <c r="FP6414" s="214"/>
      <c r="FQ6414" s="214"/>
      <c r="FR6414" s="214"/>
      <c r="FS6414" s="214"/>
      <c r="FT6414" s="214"/>
      <c r="FU6414" s="214"/>
      <c r="FV6414" s="214"/>
      <c r="FW6414" s="214"/>
      <c r="FX6414" s="214"/>
      <c r="FY6414" s="214"/>
      <c r="FZ6414" s="214"/>
      <c r="GA6414" s="214"/>
      <c r="GB6414" s="214"/>
      <c r="GC6414" s="214"/>
      <c r="GD6414" s="214"/>
      <c r="GE6414" s="214"/>
      <c r="GF6414" s="214"/>
      <c r="GG6414" s="214"/>
      <c r="GH6414" s="214"/>
      <c r="GI6414" s="214"/>
      <c r="GJ6414" s="214"/>
      <c r="GK6414" s="214"/>
      <c r="GL6414" s="214"/>
      <c r="GM6414" s="214"/>
      <c r="GN6414" s="214"/>
      <c r="GO6414" s="214"/>
      <c r="GP6414" s="214"/>
      <c r="GQ6414" s="214"/>
      <c r="GR6414" s="214"/>
      <c r="GS6414" s="214"/>
      <c r="GT6414" s="214"/>
      <c r="GU6414" s="214"/>
      <c r="GV6414" s="214"/>
      <c r="GW6414" s="214"/>
      <c r="GX6414" s="214"/>
      <c r="GY6414" s="214"/>
      <c r="GZ6414" s="214"/>
      <c r="HA6414" s="214"/>
      <c r="HB6414" s="214"/>
      <c r="HC6414" s="214"/>
      <c r="HD6414" s="214"/>
      <c r="HE6414" s="214"/>
      <c r="HF6414" s="214"/>
      <c r="HG6414" s="214"/>
      <c r="HH6414" s="214"/>
      <c r="HI6414" s="214"/>
      <c r="HJ6414" s="214"/>
      <c r="HK6414" s="214"/>
      <c r="HL6414" s="214"/>
      <c r="HM6414" s="214"/>
      <c r="HN6414" s="214"/>
      <c r="HO6414" s="214"/>
      <c r="HP6414" s="214"/>
      <c r="HQ6414" s="214"/>
      <c r="HR6414" s="214"/>
      <c r="HS6414" s="214"/>
      <c r="HT6414" s="214"/>
      <c r="HU6414" s="214"/>
      <c r="HV6414" s="214"/>
      <c r="HW6414" s="214"/>
      <c r="HX6414" s="214"/>
      <c r="HY6414" s="214"/>
      <c r="HZ6414" s="214"/>
      <c r="IA6414" s="214"/>
      <c r="IB6414" s="214"/>
      <c r="IC6414" s="214"/>
      <c r="ID6414" s="214"/>
      <c r="IE6414" s="214"/>
      <c r="IF6414" s="214"/>
      <c r="IG6414" s="214"/>
      <c r="IH6414" s="214"/>
      <c r="II6414" s="214"/>
      <c r="IJ6414" s="214"/>
      <c r="IK6414" s="214"/>
      <c r="IL6414" s="214"/>
      <c r="IM6414" s="214"/>
      <c r="IN6414" s="214"/>
      <c r="IO6414" s="214"/>
      <c r="IP6414" s="214"/>
      <c r="IQ6414" s="214"/>
      <c r="IR6414" s="214"/>
      <c r="IS6414" s="214"/>
      <c r="IT6414" s="214"/>
      <c r="IU6414" s="214"/>
      <c r="IV6414" s="214"/>
      <c r="IW6414" s="214"/>
      <c r="IX6414" s="214"/>
      <c r="IY6414" s="214"/>
      <c r="IZ6414" s="214"/>
      <c r="JA6414" s="214"/>
      <c r="JB6414" s="214"/>
      <c r="JC6414" s="214"/>
      <c r="JD6414" s="214"/>
      <c r="JE6414" s="214"/>
      <c r="JF6414" s="214"/>
      <c r="JG6414" s="214"/>
    </row>
    <row r="6415" spans="1:267" s="161" customFormat="1" ht="19.5" customHeight="1" x14ac:dyDescent="0.25">
      <c r="A6415" s="60" t="s">
        <v>275</v>
      </c>
      <c r="B6415" s="31">
        <v>6</v>
      </c>
      <c r="C6415" s="31">
        <v>3</v>
      </c>
      <c r="D6415" s="31">
        <v>2</v>
      </c>
      <c r="E6415" s="31">
        <v>0</v>
      </c>
      <c r="F6415" s="31">
        <v>2</v>
      </c>
      <c r="G6415" s="31">
        <v>2</v>
      </c>
      <c r="H6415" s="31">
        <v>0</v>
      </c>
      <c r="I6415" s="31">
        <v>5.5</v>
      </c>
      <c r="J6415" s="31">
        <v>0</v>
      </c>
      <c r="K6415" s="31">
        <v>1</v>
      </c>
      <c r="L6415" s="128"/>
      <c r="M6415" s="27">
        <f>SUM(B6415:K6415)</f>
        <v>21.5</v>
      </c>
      <c r="N6415" s="31">
        <v>19</v>
      </c>
      <c r="O6415" s="185">
        <f>M6415/84</f>
        <v>0.25595238095238093</v>
      </c>
      <c r="P6415" s="65" t="s">
        <v>446</v>
      </c>
      <c r="Q6415" s="19" t="s">
        <v>5341</v>
      </c>
      <c r="R6415" s="41" t="s">
        <v>476</v>
      </c>
      <c r="S6415" s="19" t="s">
        <v>463</v>
      </c>
      <c r="T6415" s="40" t="s">
        <v>3663</v>
      </c>
      <c r="U6415" s="32">
        <v>8</v>
      </c>
      <c r="V6415" s="20" t="s">
        <v>1190</v>
      </c>
      <c r="W6415" s="33" t="s">
        <v>2821</v>
      </c>
      <c r="X6415" s="33" t="s">
        <v>1224</v>
      </c>
      <c r="Y6415" s="34" t="s">
        <v>486</v>
      </c>
      <c r="Z6415" s="186"/>
      <c r="AA6415" s="187"/>
      <c r="AB6415" s="187"/>
      <c r="AC6415" s="187"/>
      <c r="AD6415" s="187"/>
      <c r="AE6415" s="187"/>
      <c r="AF6415" s="187"/>
      <c r="AG6415" s="187"/>
      <c r="AH6415" s="187"/>
      <c r="AI6415" s="187"/>
      <c r="AJ6415" s="187"/>
      <c r="AK6415" s="187"/>
      <c r="AL6415" s="187"/>
      <c r="AM6415" s="187"/>
      <c r="AN6415" s="187"/>
      <c r="AO6415" s="187"/>
      <c r="AP6415" s="187"/>
      <c r="AQ6415" s="187"/>
      <c r="AR6415" s="187"/>
      <c r="AS6415" s="187"/>
      <c r="AT6415" s="187"/>
      <c r="AU6415" s="187"/>
      <c r="AV6415" s="187"/>
      <c r="AW6415" s="187"/>
      <c r="AX6415" s="187"/>
      <c r="AY6415" s="187"/>
      <c r="AZ6415" s="187"/>
      <c r="BA6415" s="187"/>
      <c r="BB6415" s="187"/>
      <c r="BC6415" s="187"/>
      <c r="BD6415" s="187"/>
      <c r="BE6415" s="187"/>
      <c r="BF6415" s="187"/>
      <c r="BG6415" s="187"/>
      <c r="BH6415" s="187"/>
      <c r="BI6415" s="187"/>
      <c r="BJ6415" s="187"/>
      <c r="BK6415" s="187"/>
      <c r="BL6415" s="187"/>
      <c r="BM6415" s="187"/>
      <c r="BN6415" s="187"/>
      <c r="BO6415" s="187"/>
      <c r="BP6415" s="187"/>
      <c r="BQ6415" s="187"/>
      <c r="BR6415" s="187"/>
      <c r="BS6415" s="187"/>
      <c r="BT6415" s="187"/>
      <c r="BU6415" s="187"/>
      <c r="BV6415" s="187"/>
      <c r="BW6415" s="187"/>
      <c r="BX6415" s="187"/>
      <c r="BY6415" s="187"/>
      <c r="BZ6415" s="187"/>
      <c r="CA6415" s="187"/>
      <c r="CB6415" s="187"/>
      <c r="CC6415" s="187"/>
      <c r="CD6415" s="187"/>
      <c r="CE6415" s="187"/>
      <c r="CF6415" s="187"/>
      <c r="CG6415" s="187"/>
      <c r="CH6415" s="187"/>
      <c r="CI6415" s="187"/>
      <c r="CJ6415" s="187"/>
      <c r="CK6415" s="187"/>
      <c r="CL6415" s="187"/>
      <c r="CM6415" s="187"/>
      <c r="CN6415" s="187"/>
      <c r="CO6415" s="187"/>
      <c r="CP6415" s="187"/>
      <c r="CQ6415" s="187"/>
      <c r="CR6415" s="187"/>
      <c r="CS6415" s="187"/>
      <c r="CT6415" s="187"/>
      <c r="CU6415" s="187"/>
      <c r="CV6415" s="187"/>
      <c r="CW6415" s="187"/>
      <c r="CX6415" s="187"/>
      <c r="CY6415" s="187"/>
      <c r="CZ6415" s="187"/>
      <c r="DA6415" s="187"/>
      <c r="DB6415" s="187"/>
      <c r="DC6415" s="187"/>
      <c r="DD6415" s="187"/>
      <c r="DE6415" s="187"/>
      <c r="DF6415" s="187"/>
      <c r="DG6415" s="187"/>
      <c r="DH6415" s="187"/>
      <c r="DI6415" s="187"/>
      <c r="DJ6415" s="187"/>
      <c r="DK6415" s="187"/>
      <c r="DL6415" s="187"/>
      <c r="DM6415" s="187"/>
      <c r="DN6415" s="187"/>
      <c r="DO6415" s="187"/>
      <c r="DP6415" s="187"/>
      <c r="DQ6415" s="187"/>
      <c r="DR6415" s="187"/>
      <c r="DS6415" s="187"/>
      <c r="DT6415" s="187"/>
      <c r="DU6415" s="187"/>
      <c r="DV6415" s="187"/>
      <c r="DW6415" s="187"/>
      <c r="DX6415" s="187"/>
      <c r="DY6415" s="187"/>
      <c r="DZ6415" s="187"/>
      <c r="EA6415" s="187"/>
      <c r="EB6415" s="187"/>
      <c r="EC6415" s="187"/>
      <c r="ED6415" s="187"/>
      <c r="EE6415" s="187"/>
      <c r="EF6415" s="187"/>
      <c r="EG6415" s="187"/>
      <c r="EH6415" s="187"/>
      <c r="EI6415" s="187"/>
      <c r="EJ6415" s="187"/>
      <c r="EK6415" s="187"/>
      <c r="EL6415" s="187"/>
      <c r="EM6415" s="187"/>
      <c r="EN6415" s="187"/>
      <c r="EO6415" s="187"/>
      <c r="EP6415" s="187"/>
      <c r="EQ6415" s="187"/>
      <c r="ER6415" s="187"/>
      <c r="ES6415" s="187"/>
      <c r="ET6415" s="187"/>
      <c r="EU6415" s="187"/>
      <c r="EV6415" s="187"/>
      <c r="EW6415" s="187"/>
      <c r="EX6415" s="187"/>
      <c r="EY6415" s="187"/>
      <c r="EZ6415" s="187"/>
      <c r="FA6415" s="187"/>
      <c r="FB6415" s="187"/>
      <c r="FC6415" s="187"/>
      <c r="FD6415" s="187"/>
      <c r="FE6415" s="187"/>
      <c r="FF6415" s="187"/>
      <c r="FG6415" s="187"/>
      <c r="FH6415" s="187"/>
      <c r="FI6415" s="187"/>
      <c r="FJ6415" s="187"/>
      <c r="FK6415" s="187"/>
      <c r="FL6415" s="187"/>
      <c r="FM6415" s="187"/>
      <c r="FN6415" s="187"/>
      <c r="FO6415" s="187"/>
      <c r="FP6415" s="187"/>
      <c r="FQ6415" s="187"/>
      <c r="FR6415" s="187"/>
      <c r="FS6415" s="187"/>
      <c r="FT6415" s="187"/>
      <c r="FU6415" s="187"/>
      <c r="FV6415" s="187"/>
      <c r="FW6415" s="187"/>
      <c r="FX6415" s="187"/>
      <c r="FY6415" s="187"/>
      <c r="FZ6415" s="187"/>
      <c r="GA6415" s="187"/>
      <c r="GB6415" s="187"/>
      <c r="GC6415" s="187"/>
      <c r="GD6415" s="187"/>
      <c r="GE6415" s="187"/>
      <c r="GF6415" s="187"/>
      <c r="GG6415" s="187"/>
      <c r="GH6415" s="187"/>
      <c r="GI6415" s="187"/>
      <c r="GJ6415" s="187"/>
      <c r="GK6415" s="187"/>
      <c r="GL6415" s="187"/>
      <c r="GM6415" s="187"/>
      <c r="GN6415" s="187"/>
      <c r="GO6415" s="187"/>
      <c r="GP6415" s="187"/>
      <c r="GQ6415" s="187"/>
      <c r="GR6415" s="187"/>
      <c r="GS6415" s="187"/>
      <c r="GT6415" s="187"/>
      <c r="GU6415" s="187"/>
      <c r="GV6415" s="187"/>
      <c r="GW6415" s="187"/>
      <c r="GX6415" s="187"/>
      <c r="GY6415" s="187"/>
      <c r="GZ6415" s="187"/>
      <c r="HA6415" s="187"/>
      <c r="HB6415" s="187"/>
      <c r="HC6415" s="187"/>
      <c r="HD6415" s="187"/>
      <c r="HE6415" s="187"/>
      <c r="HF6415" s="187"/>
      <c r="HG6415" s="187"/>
      <c r="HH6415" s="187"/>
      <c r="HI6415" s="187"/>
      <c r="HJ6415" s="187"/>
      <c r="HK6415" s="187"/>
      <c r="HL6415" s="187"/>
      <c r="HM6415" s="187"/>
      <c r="HN6415" s="187"/>
      <c r="HO6415" s="187"/>
      <c r="HP6415" s="187"/>
      <c r="HQ6415" s="187"/>
      <c r="HR6415" s="187"/>
      <c r="HS6415" s="187"/>
      <c r="HT6415" s="187"/>
      <c r="HU6415" s="187"/>
      <c r="HV6415" s="187"/>
      <c r="HW6415" s="187"/>
      <c r="HX6415" s="187"/>
      <c r="HY6415" s="187"/>
      <c r="HZ6415" s="187"/>
      <c r="IA6415" s="187"/>
      <c r="IB6415" s="187"/>
      <c r="IC6415" s="187"/>
      <c r="ID6415" s="187"/>
      <c r="IE6415" s="187"/>
      <c r="IF6415" s="187"/>
      <c r="IG6415" s="187"/>
      <c r="IH6415" s="187"/>
      <c r="II6415" s="187"/>
      <c r="IJ6415" s="187"/>
      <c r="IK6415" s="187"/>
      <c r="IL6415" s="187"/>
      <c r="IM6415" s="187"/>
      <c r="IN6415" s="187"/>
      <c r="IO6415" s="187"/>
      <c r="IP6415" s="187"/>
      <c r="IQ6415" s="187"/>
      <c r="IR6415" s="187"/>
      <c r="IS6415" s="187"/>
      <c r="IT6415" s="187"/>
      <c r="IU6415" s="187"/>
      <c r="IV6415" s="187"/>
      <c r="IW6415" s="187"/>
      <c r="IX6415" s="187"/>
      <c r="IY6415" s="187"/>
      <c r="IZ6415" s="187"/>
      <c r="JA6415" s="187"/>
      <c r="JB6415" s="187"/>
      <c r="JC6415" s="187"/>
      <c r="JD6415" s="187"/>
      <c r="JE6415" s="187"/>
      <c r="JF6415" s="187"/>
      <c r="JG6415" s="187"/>
    </row>
    <row r="6416" spans="1:267" s="161" customFormat="1" ht="19.5" customHeight="1" x14ac:dyDescent="0.25">
      <c r="A6416" s="42" t="s">
        <v>258</v>
      </c>
      <c r="B6416" s="27">
        <v>7</v>
      </c>
      <c r="C6416" s="27">
        <v>2</v>
      </c>
      <c r="D6416" s="27">
        <v>2</v>
      </c>
      <c r="E6416" s="27">
        <v>0</v>
      </c>
      <c r="F6416" s="27">
        <v>1</v>
      </c>
      <c r="G6416" s="27">
        <v>2</v>
      </c>
      <c r="H6416" s="27">
        <v>0</v>
      </c>
      <c r="I6416" s="27">
        <v>2.5</v>
      </c>
      <c r="J6416" s="27">
        <v>4</v>
      </c>
      <c r="K6416" s="27">
        <v>1</v>
      </c>
      <c r="L6416" s="119"/>
      <c r="M6416" s="27">
        <f>SUM(B6416:K6416)</f>
        <v>21.5</v>
      </c>
      <c r="N6416" s="27">
        <v>9</v>
      </c>
      <c r="O6416" s="185">
        <f>M6416/84</f>
        <v>0.25595238095238093</v>
      </c>
      <c r="P6416" s="55" t="s">
        <v>446</v>
      </c>
      <c r="Q6416" s="19" t="s">
        <v>2855</v>
      </c>
      <c r="R6416" s="41" t="s">
        <v>958</v>
      </c>
      <c r="S6416" s="19" t="s">
        <v>562</v>
      </c>
      <c r="T6416" s="28" t="s">
        <v>8947</v>
      </c>
      <c r="U6416" s="17">
        <v>8</v>
      </c>
      <c r="V6416" s="20" t="s">
        <v>593</v>
      </c>
      <c r="W6416" s="18" t="s">
        <v>5928</v>
      </c>
      <c r="X6416" s="18" t="s">
        <v>518</v>
      </c>
      <c r="Y6416" s="29" t="s">
        <v>452</v>
      </c>
      <c r="Z6416" s="61"/>
      <c r="AA6416" s="214"/>
      <c r="AB6416" s="214"/>
      <c r="AC6416" s="214"/>
      <c r="AD6416" s="214"/>
      <c r="AE6416" s="214"/>
      <c r="AF6416" s="214"/>
      <c r="AG6416" s="214"/>
      <c r="AH6416" s="214"/>
      <c r="AI6416" s="214"/>
      <c r="AJ6416" s="214"/>
      <c r="AK6416" s="214"/>
      <c r="AL6416" s="214"/>
      <c r="AM6416" s="214"/>
      <c r="AN6416" s="214"/>
      <c r="AO6416" s="214"/>
      <c r="AP6416" s="214"/>
      <c r="AQ6416" s="214"/>
      <c r="AR6416" s="214"/>
      <c r="AS6416" s="214"/>
      <c r="AT6416" s="214"/>
      <c r="AU6416" s="214"/>
      <c r="AV6416" s="214"/>
      <c r="AW6416" s="214"/>
      <c r="AX6416" s="214"/>
      <c r="AY6416" s="214"/>
      <c r="AZ6416" s="214"/>
      <c r="BA6416" s="214"/>
      <c r="BB6416" s="214"/>
      <c r="BC6416" s="214"/>
      <c r="BD6416" s="214"/>
      <c r="BE6416" s="214"/>
      <c r="BF6416" s="214"/>
      <c r="BG6416" s="214"/>
      <c r="BH6416" s="214"/>
      <c r="BI6416" s="214"/>
      <c r="BJ6416" s="214"/>
      <c r="BK6416" s="214"/>
      <c r="BL6416" s="214"/>
      <c r="BM6416" s="214"/>
      <c r="BN6416" s="214"/>
      <c r="BO6416" s="214"/>
      <c r="BP6416" s="214"/>
      <c r="BQ6416" s="214"/>
      <c r="BR6416" s="214"/>
      <c r="BS6416" s="214"/>
      <c r="BT6416" s="214"/>
      <c r="BU6416" s="214"/>
      <c r="BV6416" s="214"/>
      <c r="BW6416" s="214"/>
      <c r="BX6416" s="214"/>
      <c r="BY6416" s="214"/>
      <c r="BZ6416" s="214"/>
      <c r="CA6416" s="214"/>
      <c r="CB6416" s="214"/>
      <c r="CC6416" s="214"/>
      <c r="CD6416" s="214"/>
      <c r="CE6416" s="214"/>
      <c r="CF6416" s="214"/>
      <c r="CG6416" s="214"/>
      <c r="CH6416" s="214"/>
      <c r="CI6416" s="214"/>
      <c r="CJ6416" s="214"/>
      <c r="CK6416" s="214"/>
      <c r="CL6416" s="214"/>
      <c r="CM6416" s="214"/>
      <c r="CN6416" s="214"/>
      <c r="CO6416" s="214"/>
      <c r="CP6416" s="214"/>
      <c r="CQ6416" s="214"/>
      <c r="CR6416" s="214"/>
      <c r="CS6416" s="214"/>
      <c r="CT6416" s="214"/>
      <c r="CU6416" s="214"/>
      <c r="CV6416" s="214"/>
      <c r="CW6416" s="214"/>
      <c r="CX6416" s="214"/>
      <c r="CY6416" s="214"/>
      <c r="CZ6416" s="214"/>
      <c r="DA6416" s="214"/>
      <c r="DB6416" s="214"/>
      <c r="DC6416" s="214"/>
      <c r="DD6416" s="214"/>
      <c r="DE6416" s="214"/>
      <c r="DF6416" s="214"/>
      <c r="DG6416" s="214"/>
      <c r="DH6416" s="214"/>
      <c r="DI6416" s="214"/>
      <c r="DJ6416" s="214"/>
      <c r="DK6416" s="214"/>
      <c r="DL6416" s="214"/>
      <c r="DM6416" s="214"/>
      <c r="DN6416" s="214"/>
      <c r="DO6416" s="214"/>
      <c r="DP6416" s="214"/>
      <c r="DQ6416" s="214"/>
      <c r="DR6416" s="214"/>
      <c r="DS6416" s="214"/>
      <c r="DT6416" s="214"/>
      <c r="DU6416" s="214"/>
      <c r="DV6416" s="214"/>
      <c r="DW6416" s="214"/>
      <c r="DX6416" s="214"/>
      <c r="DY6416" s="214"/>
      <c r="DZ6416" s="214"/>
      <c r="EA6416" s="214"/>
      <c r="EB6416" s="214"/>
      <c r="EC6416" s="214"/>
      <c r="ED6416" s="214"/>
      <c r="EE6416" s="214"/>
      <c r="EF6416" s="214"/>
      <c r="EG6416" s="214"/>
      <c r="EH6416" s="214"/>
      <c r="EI6416" s="214"/>
      <c r="EJ6416" s="214"/>
      <c r="EK6416" s="214"/>
      <c r="EL6416" s="214"/>
      <c r="EM6416" s="214"/>
      <c r="EN6416" s="214"/>
      <c r="EO6416" s="214"/>
      <c r="EP6416" s="214"/>
      <c r="EQ6416" s="214"/>
      <c r="ER6416" s="214"/>
      <c r="ES6416" s="214"/>
      <c r="ET6416" s="214"/>
      <c r="EU6416" s="214"/>
      <c r="EV6416" s="214"/>
      <c r="EW6416" s="214"/>
      <c r="EX6416" s="214"/>
      <c r="EY6416" s="214"/>
      <c r="EZ6416" s="214"/>
      <c r="FA6416" s="214"/>
      <c r="FB6416" s="214"/>
      <c r="FC6416" s="214"/>
      <c r="FD6416" s="214"/>
      <c r="FE6416" s="214"/>
      <c r="FF6416" s="214"/>
      <c r="FG6416" s="214"/>
      <c r="FH6416" s="214"/>
      <c r="FI6416" s="214"/>
      <c r="FJ6416" s="214"/>
      <c r="FK6416" s="214"/>
      <c r="FL6416" s="214"/>
      <c r="FM6416" s="214"/>
      <c r="FN6416" s="214"/>
      <c r="FO6416" s="214"/>
      <c r="FP6416" s="214"/>
      <c r="FQ6416" s="214"/>
      <c r="FR6416" s="214"/>
      <c r="FS6416" s="214"/>
      <c r="FT6416" s="214"/>
      <c r="FU6416" s="214"/>
      <c r="FV6416" s="214"/>
      <c r="FW6416" s="214"/>
      <c r="FX6416" s="214"/>
      <c r="FY6416" s="214"/>
      <c r="FZ6416" s="214"/>
      <c r="GA6416" s="214"/>
      <c r="GB6416" s="214"/>
      <c r="GC6416" s="214"/>
      <c r="GD6416" s="214"/>
      <c r="GE6416" s="214"/>
      <c r="GF6416" s="214"/>
      <c r="GG6416" s="214"/>
      <c r="GH6416" s="214"/>
      <c r="GI6416" s="214"/>
      <c r="GJ6416" s="214"/>
      <c r="GK6416" s="214"/>
      <c r="GL6416" s="214"/>
      <c r="GM6416" s="214"/>
      <c r="GN6416" s="214"/>
      <c r="GO6416" s="214"/>
      <c r="GP6416" s="214"/>
      <c r="GQ6416" s="214"/>
      <c r="GR6416" s="214"/>
      <c r="GS6416" s="214"/>
      <c r="GT6416" s="214"/>
      <c r="GU6416" s="214"/>
      <c r="GV6416" s="214"/>
      <c r="GW6416" s="214"/>
      <c r="GX6416" s="214"/>
      <c r="GY6416" s="214"/>
      <c r="GZ6416" s="214"/>
      <c r="HA6416" s="214"/>
      <c r="HB6416" s="214"/>
      <c r="HC6416" s="214"/>
      <c r="HD6416" s="214"/>
      <c r="HE6416" s="214"/>
      <c r="HF6416" s="214"/>
      <c r="HG6416" s="214"/>
      <c r="HH6416" s="214"/>
      <c r="HI6416" s="214"/>
      <c r="HJ6416" s="214"/>
      <c r="HK6416" s="214"/>
      <c r="HL6416" s="214"/>
      <c r="HM6416" s="214"/>
      <c r="HN6416" s="214"/>
      <c r="HO6416" s="214"/>
      <c r="HP6416" s="214"/>
      <c r="HQ6416" s="214"/>
      <c r="HR6416" s="214"/>
      <c r="HS6416" s="214"/>
      <c r="HT6416" s="214"/>
      <c r="HU6416" s="214"/>
      <c r="HV6416" s="214"/>
      <c r="HW6416" s="214"/>
      <c r="HX6416" s="214"/>
      <c r="HY6416" s="214"/>
      <c r="HZ6416" s="214"/>
      <c r="IA6416" s="214"/>
      <c r="IB6416" s="214"/>
      <c r="IC6416" s="214"/>
      <c r="ID6416" s="214"/>
      <c r="IE6416" s="214"/>
      <c r="IF6416" s="214"/>
      <c r="IG6416" s="214"/>
      <c r="IH6416" s="214"/>
      <c r="II6416" s="214"/>
      <c r="IJ6416" s="214"/>
      <c r="IK6416" s="214"/>
      <c r="IL6416" s="214"/>
      <c r="IM6416" s="214"/>
      <c r="IN6416" s="214"/>
      <c r="IO6416" s="214"/>
      <c r="IP6416" s="214"/>
      <c r="IQ6416" s="214"/>
      <c r="IR6416" s="214"/>
      <c r="IS6416" s="214"/>
      <c r="IT6416" s="214"/>
      <c r="IU6416" s="214"/>
      <c r="IV6416" s="214"/>
      <c r="IW6416" s="214"/>
      <c r="IX6416" s="214"/>
      <c r="IY6416" s="214"/>
      <c r="IZ6416" s="214"/>
      <c r="JA6416" s="214"/>
      <c r="JB6416" s="214"/>
      <c r="JC6416" s="214"/>
      <c r="JD6416" s="214"/>
      <c r="JE6416" s="214"/>
      <c r="JF6416" s="214"/>
      <c r="JG6416" s="214"/>
    </row>
    <row r="6417" spans="1:267" s="161" customFormat="1" ht="19.5" customHeight="1" x14ac:dyDescent="0.25">
      <c r="A6417" s="42" t="s">
        <v>254</v>
      </c>
      <c r="B6417" s="27">
        <v>8</v>
      </c>
      <c r="C6417" s="27">
        <v>2</v>
      </c>
      <c r="D6417" s="27">
        <v>2</v>
      </c>
      <c r="E6417" s="27">
        <v>0</v>
      </c>
      <c r="F6417" s="27">
        <v>0</v>
      </c>
      <c r="G6417" s="27">
        <v>4</v>
      </c>
      <c r="H6417" s="27">
        <v>0</v>
      </c>
      <c r="I6417" s="27">
        <v>4.5</v>
      </c>
      <c r="J6417" s="27">
        <v>0</v>
      </c>
      <c r="K6417" s="27">
        <v>1</v>
      </c>
      <c r="L6417" s="119"/>
      <c r="M6417" s="27">
        <f>SUM(B6417:K6417)</f>
        <v>21.5</v>
      </c>
      <c r="N6417" s="27">
        <v>15</v>
      </c>
      <c r="O6417" s="185">
        <f>M6417/84</f>
        <v>0.25595238095238093</v>
      </c>
      <c r="P6417" s="55" t="s">
        <v>446</v>
      </c>
      <c r="Q6417" s="19" t="s">
        <v>8889</v>
      </c>
      <c r="R6417" s="41" t="s">
        <v>501</v>
      </c>
      <c r="S6417" s="19" t="s">
        <v>462</v>
      </c>
      <c r="T6417" s="28" t="s">
        <v>3671</v>
      </c>
      <c r="U6417" s="17">
        <v>8</v>
      </c>
      <c r="V6417" s="20" t="s">
        <v>519</v>
      </c>
      <c r="W6417" s="18" t="s">
        <v>7004</v>
      </c>
      <c r="X6417" s="18" t="s">
        <v>916</v>
      </c>
      <c r="Y6417" s="29" t="s">
        <v>1016</v>
      </c>
      <c r="Z6417" s="61"/>
      <c r="AA6417" s="214"/>
      <c r="AB6417" s="214"/>
      <c r="AC6417" s="214"/>
      <c r="AD6417" s="214"/>
      <c r="AE6417" s="214"/>
      <c r="AF6417" s="214"/>
      <c r="AG6417" s="214"/>
      <c r="AH6417" s="214"/>
      <c r="AI6417" s="214"/>
      <c r="AJ6417" s="214"/>
      <c r="AK6417" s="214"/>
      <c r="AL6417" s="214"/>
      <c r="AM6417" s="214"/>
      <c r="AN6417" s="214"/>
      <c r="AO6417" s="214"/>
      <c r="AP6417" s="214"/>
      <c r="AQ6417" s="214"/>
      <c r="AR6417" s="214"/>
      <c r="AS6417" s="214"/>
      <c r="AT6417" s="214"/>
      <c r="AU6417" s="214"/>
      <c r="AV6417" s="214"/>
      <c r="AW6417" s="214"/>
      <c r="AX6417" s="214"/>
      <c r="AY6417" s="214"/>
      <c r="AZ6417" s="214"/>
      <c r="BA6417" s="214"/>
      <c r="BB6417" s="214"/>
      <c r="BC6417" s="214"/>
      <c r="BD6417" s="214"/>
      <c r="BE6417" s="214"/>
      <c r="BF6417" s="214"/>
      <c r="BG6417" s="214"/>
      <c r="BH6417" s="214"/>
      <c r="BI6417" s="214"/>
      <c r="BJ6417" s="214"/>
      <c r="BK6417" s="214"/>
      <c r="BL6417" s="214"/>
      <c r="BM6417" s="214"/>
      <c r="BN6417" s="214"/>
      <c r="BO6417" s="214"/>
      <c r="BP6417" s="214"/>
      <c r="BQ6417" s="214"/>
      <c r="BR6417" s="214"/>
      <c r="BS6417" s="214"/>
      <c r="BT6417" s="214"/>
      <c r="BU6417" s="214"/>
      <c r="BV6417" s="214"/>
      <c r="BW6417" s="214"/>
      <c r="BX6417" s="214"/>
      <c r="BY6417" s="214"/>
      <c r="BZ6417" s="214"/>
      <c r="CA6417" s="214"/>
      <c r="CB6417" s="214"/>
      <c r="CC6417" s="214"/>
      <c r="CD6417" s="214"/>
      <c r="CE6417" s="214"/>
      <c r="CF6417" s="214"/>
      <c r="CG6417" s="214"/>
      <c r="CH6417" s="214"/>
      <c r="CI6417" s="214"/>
      <c r="CJ6417" s="214"/>
      <c r="CK6417" s="214"/>
      <c r="CL6417" s="214"/>
      <c r="CM6417" s="214"/>
      <c r="CN6417" s="214"/>
      <c r="CO6417" s="214"/>
      <c r="CP6417" s="214"/>
      <c r="CQ6417" s="214"/>
      <c r="CR6417" s="214"/>
      <c r="CS6417" s="214"/>
      <c r="CT6417" s="214"/>
      <c r="CU6417" s="214"/>
      <c r="CV6417" s="214"/>
      <c r="CW6417" s="214"/>
      <c r="CX6417" s="214"/>
      <c r="CY6417" s="214"/>
      <c r="CZ6417" s="214"/>
      <c r="DA6417" s="214"/>
      <c r="DB6417" s="214"/>
      <c r="DC6417" s="214"/>
      <c r="DD6417" s="214"/>
      <c r="DE6417" s="214"/>
      <c r="DF6417" s="214"/>
      <c r="DG6417" s="214"/>
      <c r="DH6417" s="214"/>
      <c r="DI6417" s="214"/>
      <c r="DJ6417" s="214"/>
      <c r="DK6417" s="214"/>
      <c r="DL6417" s="214"/>
      <c r="DM6417" s="214"/>
      <c r="DN6417" s="214"/>
      <c r="DO6417" s="214"/>
      <c r="DP6417" s="214"/>
      <c r="DQ6417" s="214"/>
      <c r="DR6417" s="214"/>
      <c r="DS6417" s="214"/>
      <c r="DT6417" s="214"/>
      <c r="DU6417" s="214"/>
      <c r="DV6417" s="214"/>
      <c r="DW6417" s="214"/>
      <c r="DX6417" s="214"/>
      <c r="DY6417" s="214"/>
      <c r="DZ6417" s="214"/>
      <c r="EA6417" s="214"/>
      <c r="EB6417" s="214"/>
      <c r="EC6417" s="214"/>
      <c r="ED6417" s="214"/>
      <c r="EE6417" s="214"/>
      <c r="EF6417" s="214"/>
      <c r="EG6417" s="214"/>
      <c r="EH6417" s="214"/>
      <c r="EI6417" s="214"/>
      <c r="EJ6417" s="214"/>
      <c r="EK6417" s="214"/>
      <c r="EL6417" s="214"/>
      <c r="EM6417" s="214"/>
      <c r="EN6417" s="214"/>
      <c r="EO6417" s="214"/>
      <c r="EP6417" s="214"/>
      <c r="EQ6417" s="214"/>
      <c r="ER6417" s="214"/>
      <c r="ES6417" s="214"/>
      <c r="ET6417" s="214"/>
      <c r="EU6417" s="214"/>
      <c r="EV6417" s="214"/>
      <c r="EW6417" s="214"/>
      <c r="EX6417" s="214"/>
      <c r="EY6417" s="214"/>
      <c r="EZ6417" s="214"/>
      <c r="FA6417" s="214"/>
      <c r="FB6417" s="214"/>
      <c r="FC6417" s="214"/>
      <c r="FD6417" s="214"/>
      <c r="FE6417" s="214"/>
      <c r="FF6417" s="214"/>
      <c r="FG6417" s="214"/>
      <c r="FH6417" s="214"/>
      <c r="FI6417" s="214"/>
      <c r="FJ6417" s="214"/>
      <c r="FK6417" s="214"/>
      <c r="FL6417" s="214"/>
      <c r="FM6417" s="214"/>
      <c r="FN6417" s="214"/>
      <c r="FO6417" s="214"/>
      <c r="FP6417" s="214"/>
      <c r="FQ6417" s="214"/>
      <c r="FR6417" s="214"/>
      <c r="FS6417" s="214"/>
      <c r="FT6417" s="214"/>
      <c r="FU6417" s="214"/>
      <c r="FV6417" s="214"/>
      <c r="FW6417" s="214"/>
      <c r="FX6417" s="214"/>
      <c r="FY6417" s="214"/>
      <c r="FZ6417" s="214"/>
      <c r="GA6417" s="214"/>
      <c r="GB6417" s="214"/>
      <c r="GC6417" s="214"/>
      <c r="GD6417" s="214"/>
      <c r="GE6417" s="214"/>
      <c r="GF6417" s="214"/>
      <c r="GG6417" s="214"/>
      <c r="GH6417" s="214"/>
      <c r="GI6417" s="214"/>
      <c r="GJ6417" s="214"/>
      <c r="GK6417" s="214"/>
      <c r="GL6417" s="214"/>
      <c r="GM6417" s="214"/>
      <c r="GN6417" s="214"/>
      <c r="GO6417" s="214"/>
      <c r="GP6417" s="214"/>
      <c r="GQ6417" s="214"/>
      <c r="GR6417" s="214"/>
      <c r="GS6417" s="214"/>
      <c r="GT6417" s="214"/>
      <c r="GU6417" s="214"/>
      <c r="GV6417" s="214"/>
      <c r="GW6417" s="214"/>
      <c r="GX6417" s="214"/>
      <c r="GY6417" s="214"/>
      <c r="GZ6417" s="214"/>
      <c r="HA6417" s="214"/>
      <c r="HB6417" s="214"/>
      <c r="HC6417" s="214"/>
      <c r="HD6417" s="214"/>
      <c r="HE6417" s="214"/>
      <c r="HF6417" s="214"/>
      <c r="HG6417" s="214"/>
      <c r="HH6417" s="214"/>
      <c r="HI6417" s="214"/>
      <c r="HJ6417" s="214"/>
      <c r="HK6417" s="214"/>
      <c r="HL6417" s="214"/>
      <c r="HM6417" s="214"/>
      <c r="HN6417" s="214"/>
      <c r="HO6417" s="214"/>
      <c r="HP6417" s="214"/>
      <c r="HQ6417" s="214"/>
      <c r="HR6417" s="214"/>
      <c r="HS6417" s="214"/>
      <c r="HT6417" s="214"/>
      <c r="HU6417" s="214"/>
      <c r="HV6417" s="214"/>
      <c r="HW6417" s="214"/>
      <c r="HX6417" s="214"/>
      <c r="HY6417" s="214"/>
      <c r="HZ6417" s="214"/>
      <c r="IA6417" s="214"/>
      <c r="IB6417" s="214"/>
      <c r="IC6417" s="214"/>
      <c r="ID6417" s="214"/>
      <c r="IE6417" s="214"/>
      <c r="IF6417" s="214"/>
      <c r="IG6417" s="214"/>
      <c r="IH6417" s="214"/>
      <c r="II6417" s="214"/>
      <c r="IJ6417" s="214"/>
      <c r="IK6417" s="214"/>
      <c r="IL6417" s="214"/>
      <c r="IM6417" s="214"/>
      <c r="IN6417" s="214"/>
      <c r="IO6417" s="214"/>
      <c r="IP6417" s="214"/>
      <c r="IQ6417" s="214"/>
      <c r="IR6417" s="214"/>
      <c r="IS6417" s="214"/>
      <c r="IT6417" s="214"/>
      <c r="IU6417" s="214"/>
      <c r="IV6417" s="214"/>
      <c r="IW6417" s="214"/>
      <c r="IX6417" s="214"/>
      <c r="IY6417" s="214"/>
      <c r="IZ6417" s="214"/>
      <c r="JA6417" s="214"/>
      <c r="JB6417" s="214"/>
      <c r="JC6417" s="214"/>
      <c r="JD6417" s="214"/>
      <c r="JE6417" s="214"/>
      <c r="JF6417" s="214"/>
      <c r="JG6417" s="214"/>
    </row>
    <row r="6418" spans="1:267" s="161" customFormat="1" ht="19.5" customHeight="1" x14ac:dyDescent="0.25">
      <c r="A6418" s="42" t="s">
        <v>279</v>
      </c>
      <c r="B6418" s="27">
        <v>7</v>
      </c>
      <c r="C6418" s="27">
        <v>2</v>
      </c>
      <c r="D6418" s="27">
        <v>2</v>
      </c>
      <c r="E6418" s="27">
        <v>0</v>
      </c>
      <c r="F6418" s="27">
        <v>1</v>
      </c>
      <c r="G6418" s="27">
        <v>2</v>
      </c>
      <c r="H6418" s="27">
        <v>0</v>
      </c>
      <c r="I6418" s="27">
        <v>5.5</v>
      </c>
      <c r="J6418" s="27">
        <v>0</v>
      </c>
      <c r="K6418" s="27">
        <v>2</v>
      </c>
      <c r="L6418" s="119"/>
      <c r="M6418" s="27">
        <f>SUM(B6418:K6418)</f>
        <v>21.5</v>
      </c>
      <c r="N6418" s="27">
        <v>9</v>
      </c>
      <c r="O6418" s="185">
        <f>M6418/84</f>
        <v>0.25595238095238093</v>
      </c>
      <c r="P6418" s="55" t="s">
        <v>446</v>
      </c>
      <c r="Q6418" s="19" t="s">
        <v>8822</v>
      </c>
      <c r="R6418" s="41" t="s">
        <v>535</v>
      </c>
      <c r="S6418" s="19" t="s">
        <v>562</v>
      </c>
      <c r="T6418" s="28" t="s">
        <v>8947</v>
      </c>
      <c r="U6418" s="17">
        <v>8</v>
      </c>
      <c r="V6418" s="20" t="s">
        <v>1161</v>
      </c>
      <c r="W6418" s="18" t="s">
        <v>2762</v>
      </c>
      <c r="X6418" s="18" t="s">
        <v>765</v>
      </c>
      <c r="Y6418" s="29" t="s">
        <v>469</v>
      </c>
      <c r="Z6418" s="61"/>
      <c r="AA6418" s="214"/>
      <c r="AB6418" s="214"/>
      <c r="AC6418" s="214"/>
      <c r="AD6418" s="214"/>
      <c r="AE6418" s="214"/>
      <c r="AF6418" s="214"/>
      <c r="AG6418" s="214"/>
      <c r="AH6418" s="214"/>
      <c r="AI6418" s="214"/>
      <c r="AJ6418" s="214"/>
      <c r="AK6418" s="214"/>
      <c r="AL6418" s="214"/>
      <c r="AM6418" s="214"/>
      <c r="AN6418" s="214"/>
      <c r="AO6418" s="214"/>
      <c r="AP6418" s="214"/>
      <c r="AQ6418" s="214"/>
      <c r="AR6418" s="214"/>
      <c r="AS6418" s="214"/>
      <c r="AT6418" s="214"/>
      <c r="AU6418" s="214"/>
      <c r="AV6418" s="214"/>
      <c r="AW6418" s="214"/>
      <c r="AX6418" s="214"/>
      <c r="AY6418" s="214"/>
      <c r="AZ6418" s="214"/>
      <c r="BA6418" s="214"/>
      <c r="BB6418" s="214"/>
      <c r="BC6418" s="214"/>
      <c r="BD6418" s="214"/>
      <c r="BE6418" s="214"/>
      <c r="BF6418" s="214"/>
      <c r="BG6418" s="214"/>
      <c r="BH6418" s="214"/>
      <c r="BI6418" s="214"/>
      <c r="BJ6418" s="214"/>
      <c r="BK6418" s="214"/>
      <c r="BL6418" s="214"/>
      <c r="BM6418" s="214"/>
      <c r="BN6418" s="214"/>
      <c r="BO6418" s="214"/>
      <c r="BP6418" s="214"/>
      <c r="BQ6418" s="214"/>
      <c r="BR6418" s="214"/>
      <c r="BS6418" s="214"/>
      <c r="BT6418" s="214"/>
      <c r="BU6418" s="214"/>
      <c r="BV6418" s="214"/>
      <c r="BW6418" s="214"/>
      <c r="BX6418" s="214"/>
      <c r="BY6418" s="214"/>
      <c r="BZ6418" s="214"/>
      <c r="CA6418" s="214"/>
      <c r="CB6418" s="214"/>
      <c r="CC6418" s="214"/>
      <c r="CD6418" s="214"/>
      <c r="CE6418" s="214"/>
      <c r="CF6418" s="214"/>
      <c r="CG6418" s="214"/>
      <c r="CH6418" s="214"/>
      <c r="CI6418" s="214"/>
      <c r="CJ6418" s="214"/>
      <c r="CK6418" s="214"/>
      <c r="CL6418" s="214"/>
      <c r="CM6418" s="214"/>
      <c r="CN6418" s="214"/>
      <c r="CO6418" s="214"/>
      <c r="CP6418" s="214"/>
      <c r="CQ6418" s="214"/>
      <c r="CR6418" s="214"/>
      <c r="CS6418" s="214"/>
      <c r="CT6418" s="214"/>
      <c r="CU6418" s="214"/>
      <c r="CV6418" s="214"/>
      <c r="CW6418" s="214"/>
      <c r="CX6418" s="214"/>
      <c r="CY6418" s="214"/>
      <c r="CZ6418" s="214"/>
      <c r="DA6418" s="214"/>
      <c r="DB6418" s="214"/>
      <c r="DC6418" s="214"/>
      <c r="DD6418" s="214"/>
      <c r="DE6418" s="214"/>
      <c r="DF6418" s="214"/>
      <c r="DG6418" s="214"/>
      <c r="DH6418" s="214"/>
      <c r="DI6418" s="214"/>
      <c r="DJ6418" s="214"/>
      <c r="DK6418" s="214"/>
      <c r="DL6418" s="214"/>
      <c r="DM6418" s="214"/>
      <c r="DN6418" s="214"/>
      <c r="DO6418" s="214"/>
      <c r="DP6418" s="214"/>
      <c r="DQ6418" s="214"/>
      <c r="DR6418" s="214"/>
      <c r="DS6418" s="214"/>
      <c r="DT6418" s="214"/>
      <c r="DU6418" s="214"/>
      <c r="DV6418" s="214"/>
      <c r="DW6418" s="214"/>
      <c r="DX6418" s="214"/>
      <c r="DY6418" s="214"/>
      <c r="DZ6418" s="214"/>
      <c r="EA6418" s="214"/>
      <c r="EB6418" s="214"/>
      <c r="EC6418" s="214"/>
      <c r="ED6418" s="214"/>
      <c r="EE6418" s="214"/>
      <c r="EF6418" s="214"/>
      <c r="EG6418" s="214"/>
      <c r="EH6418" s="214"/>
      <c r="EI6418" s="214"/>
      <c r="EJ6418" s="214"/>
      <c r="EK6418" s="214"/>
      <c r="EL6418" s="214"/>
      <c r="EM6418" s="214"/>
      <c r="EN6418" s="214"/>
      <c r="EO6418" s="214"/>
      <c r="EP6418" s="214"/>
      <c r="EQ6418" s="214"/>
      <c r="ER6418" s="214"/>
      <c r="ES6418" s="214"/>
      <c r="ET6418" s="214"/>
      <c r="EU6418" s="214"/>
      <c r="EV6418" s="214"/>
      <c r="EW6418" s="214"/>
      <c r="EX6418" s="214"/>
      <c r="EY6418" s="214"/>
      <c r="EZ6418" s="214"/>
      <c r="FA6418" s="214"/>
      <c r="FB6418" s="214"/>
      <c r="FC6418" s="214"/>
      <c r="FD6418" s="214"/>
      <c r="FE6418" s="214"/>
      <c r="FF6418" s="214"/>
      <c r="FG6418" s="214"/>
      <c r="FH6418" s="214"/>
      <c r="FI6418" s="214"/>
      <c r="FJ6418" s="214"/>
      <c r="FK6418" s="214"/>
      <c r="FL6418" s="214"/>
      <c r="FM6418" s="214"/>
      <c r="FN6418" s="214"/>
      <c r="FO6418" s="214"/>
      <c r="FP6418" s="214"/>
      <c r="FQ6418" s="214"/>
      <c r="FR6418" s="214"/>
      <c r="FS6418" s="214"/>
      <c r="FT6418" s="214"/>
      <c r="FU6418" s="214"/>
      <c r="FV6418" s="214"/>
      <c r="FW6418" s="214"/>
      <c r="FX6418" s="214"/>
      <c r="FY6418" s="214"/>
      <c r="FZ6418" s="214"/>
      <c r="GA6418" s="214"/>
      <c r="GB6418" s="214"/>
      <c r="GC6418" s="214"/>
      <c r="GD6418" s="214"/>
      <c r="GE6418" s="214"/>
      <c r="GF6418" s="214"/>
      <c r="GG6418" s="214"/>
      <c r="GH6418" s="214"/>
      <c r="GI6418" s="214"/>
      <c r="GJ6418" s="214"/>
      <c r="GK6418" s="214"/>
      <c r="GL6418" s="214"/>
      <c r="GM6418" s="214"/>
      <c r="GN6418" s="214"/>
      <c r="GO6418" s="214"/>
      <c r="GP6418" s="214"/>
      <c r="GQ6418" s="214"/>
      <c r="GR6418" s="214"/>
      <c r="GS6418" s="214"/>
      <c r="GT6418" s="214"/>
      <c r="GU6418" s="214"/>
      <c r="GV6418" s="214"/>
      <c r="GW6418" s="214"/>
      <c r="GX6418" s="214"/>
      <c r="GY6418" s="214"/>
      <c r="GZ6418" s="214"/>
      <c r="HA6418" s="214"/>
      <c r="HB6418" s="214"/>
      <c r="HC6418" s="214"/>
      <c r="HD6418" s="214"/>
      <c r="HE6418" s="214"/>
      <c r="HF6418" s="214"/>
      <c r="HG6418" s="214"/>
      <c r="HH6418" s="214"/>
      <c r="HI6418" s="214"/>
      <c r="HJ6418" s="214"/>
      <c r="HK6418" s="214"/>
      <c r="HL6418" s="214"/>
      <c r="HM6418" s="214"/>
      <c r="HN6418" s="214"/>
      <c r="HO6418" s="214"/>
      <c r="HP6418" s="214"/>
      <c r="HQ6418" s="214"/>
      <c r="HR6418" s="214"/>
      <c r="HS6418" s="214"/>
      <c r="HT6418" s="214"/>
      <c r="HU6418" s="214"/>
      <c r="HV6418" s="214"/>
      <c r="HW6418" s="214"/>
      <c r="HX6418" s="214"/>
      <c r="HY6418" s="214"/>
      <c r="HZ6418" s="214"/>
      <c r="IA6418" s="214"/>
      <c r="IB6418" s="214"/>
      <c r="IC6418" s="214"/>
      <c r="ID6418" s="214"/>
      <c r="IE6418" s="214"/>
      <c r="IF6418" s="214"/>
      <c r="IG6418" s="214"/>
      <c r="IH6418" s="214"/>
      <c r="II6418" s="214"/>
      <c r="IJ6418" s="214"/>
      <c r="IK6418" s="214"/>
      <c r="IL6418" s="214"/>
      <c r="IM6418" s="214"/>
      <c r="IN6418" s="214"/>
      <c r="IO6418" s="214"/>
      <c r="IP6418" s="214"/>
      <c r="IQ6418" s="214"/>
      <c r="IR6418" s="214"/>
      <c r="IS6418" s="214"/>
      <c r="IT6418" s="214"/>
      <c r="IU6418" s="214"/>
      <c r="IV6418" s="214"/>
      <c r="IW6418" s="214"/>
      <c r="IX6418" s="214"/>
      <c r="IY6418" s="214"/>
      <c r="IZ6418" s="214"/>
      <c r="JA6418" s="214"/>
      <c r="JB6418" s="214"/>
      <c r="JC6418" s="214"/>
      <c r="JD6418" s="214"/>
      <c r="JE6418" s="214"/>
      <c r="JF6418" s="214"/>
      <c r="JG6418" s="214"/>
    </row>
    <row r="6419" spans="1:267" s="161" customFormat="1" ht="19.5" customHeight="1" x14ac:dyDescent="0.25">
      <c r="A6419" s="42" t="s">
        <v>255</v>
      </c>
      <c r="B6419" s="27">
        <v>8</v>
      </c>
      <c r="C6419" s="27">
        <v>4</v>
      </c>
      <c r="D6419" s="27">
        <v>1.5</v>
      </c>
      <c r="E6419" s="27">
        <v>0</v>
      </c>
      <c r="F6419" s="27">
        <v>1</v>
      </c>
      <c r="G6419" s="27">
        <v>0</v>
      </c>
      <c r="H6419" s="27">
        <v>0</v>
      </c>
      <c r="I6419" s="27">
        <v>5</v>
      </c>
      <c r="J6419" s="27">
        <v>0</v>
      </c>
      <c r="K6419" s="27">
        <v>2</v>
      </c>
      <c r="L6419" s="119"/>
      <c r="M6419" s="27">
        <f>SUM(B6419:K6419)</f>
        <v>21.5</v>
      </c>
      <c r="N6419" s="27">
        <v>31</v>
      </c>
      <c r="O6419" s="185">
        <f>M6419/84</f>
        <v>0.25595238095238093</v>
      </c>
      <c r="P6419" s="55" t="s">
        <v>446</v>
      </c>
      <c r="Q6419" s="19" t="s">
        <v>8780</v>
      </c>
      <c r="R6419" s="41" t="s">
        <v>684</v>
      </c>
      <c r="S6419" s="19" t="s">
        <v>463</v>
      </c>
      <c r="T6419" s="28" t="s">
        <v>7778</v>
      </c>
      <c r="U6419" s="17">
        <v>8</v>
      </c>
      <c r="V6419" s="20" t="s">
        <v>5246</v>
      </c>
      <c r="W6419" s="18" t="s">
        <v>7276</v>
      </c>
      <c r="X6419" s="18" t="s">
        <v>855</v>
      </c>
      <c r="Y6419" s="29" t="s">
        <v>469</v>
      </c>
      <c r="Z6419" s="61"/>
      <c r="AA6419" s="214"/>
      <c r="AB6419" s="214"/>
      <c r="AC6419" s="214"/>
      <c r="AD6419" s="214"/>
      <c r="AE6419" s="214"/>
      <c r="AF6419" s="214"/>
      <c r="AG6419" s="214"/>
      <c r="AH6419" s="214"/>
      <c r="AI6419" s="214"/>
      <c r="AJ6419" s="214"/>
      <c r="AK6419" s="214"/>
      <c r="AL6419" s="214"/>
      <c r="AM6419" s="214"/>
      <c r="AN6419" s="214"/>
      <c r="AO6419" s="214"/>
      <c r="AP6419" s="214"/>
      <c r="AQ6419" s="214"/>
      <c r="AR6419" s="214"/>
      <c r="AS6419" s="214"/>
      <c r="AT6419" s="214"/>
      <c r="AU6419" s="214"/>
      <c r="AV6419" s="214"/>
      <c r="AW6419" s="214"/>
      <c r="AX6419" s="214"/>
      <c r="AY6419" s="214"/>
      <c r="AZ6419" s="214"/>
      <c r="BA6419" s="214"/>
      <c r="BB6419" s="214"/>
      <c r="BC6419" s="214"/>
      <c r="BD6419" s="214"/>
      <c r="BE6419" s="214"/>
      <c r="BF6419" s="214"/>
      <c r="BG6419" s="214"/>
      <c r="BH6419" s="214"/>
      <c r="BI6419" s="214"/>
      <c r="BJ6419" s="214"/>
      <c r="BK6419" s="214"/>
      <c r="BL6419" s="214"/>
      <c r="BM6419" s="214"/>
      <c r="BN6419" s="214"/>
      <c r="BO6419" s="214"/>
      <c r="BP6419" s="214"/>
      <c r="BQ6419" s="214"/>
      <c r="BR6419" s="214"/>
      <c r="BS6419" s="214"/>
      <c r="BT6419" s="214"/>
      <c r="BU6419" s="214"/>
      <c r="BV6419" s="214"/>
      <c r="BW6419" s="214"/>
      <c r="BX6419" s="214"/>
      <c r="BY6419" s="214"/>
      <c r="BZ6419" s="214"/>
      <c r="CA6419" s="214"/>
      <c r="CB6419" s="214"/>
      <c r="CC6419" s="214"/>
      <c r="CD6419" s="214"/>
      <c r="CE6419" s="214"/>
      <c r="CF6419" s="214"/>
      <c r="CG6419" s="214"/>
      <c r="CH6419" s="214"/>
      <c r="CI6419" s="214"/>
      <c r="CJ6419" s="214"/>
      <c r="CK6419" s="214"/>
      <c r="CL6419" s="214"/>
      <c r="CM6419" s="214"/>
      <c r="CN6419" s="214"/>
      <c r="CO6419" s="214"/>
      <c r="CP6419" s="214"/>
      <c r="CQ6419" s="214"/>
      <c r="CR6419" s="214"/>
      <c r="CS6419" s="214"/>
      <c r="CT6419" s="214"/>
      <c r="CU6419" s="214"/>
      <c r="CV6419" s="214"/>
      <c r="CW6419" s="214"/>
      <c r="CX6419" s="214"/>
      <c r="CY6419" s="214"/>
      <c r="CZ6419" s="214"/>
      <c r="DA6419" s="214"/>
      <c r="DB6419" s="214"/>
      <c r="DC6419" s="214"/>
      <c r="DD6419" s="214"/>
      <c r="DE6419" s="214"/>
      <c r="DF6419" s="214"/>
      <c r="DG6419" s="214"/>
      <c r="DH6419" s="214"/>
      <c r="DI6419" s="214"/>
      <c r="DJ6419" s="214"/>
      <c r="DK6419" s="214"/>
      <c r="DL6419" s="214"/>
      <c r="DM6419" s="214"/>
      <c r="DN6419" s="214"/>
      <c r="DO6419" s="214"/>
      <c r="DP6419" s="214"/>
      <c r="DQ6419" s="214"/>
      <c r="DR6419" s="214"/>
      <c r="DS6419" s="214"/>
      <c r="DT6419" s="214"/>
      <c r="DU6419" s="214"/>
      <c r="DV6419" s="214"/>
      <c r="DW6419" s="214"/>
      <c r="DX6419" s="214"/>
      <c r="DY6419" s="214"/>
      <c r="DZ6419" s="214"/>
      <c r="EA6419" s="214"/>
      <c r="EB6419" s="214"/>
      <c r="EC6419" s="214"/>
      <c r="ED6419" s="214"/>
      <c r="EE6419" s="214"/>
      <c r="EF6419" s="214"/>
      <c r="EG6419" s="214"/>
      <c r="EH6419" s="214"/>
      <c r="EI6419" s="214"/>
      <c r="EJ6419" s="214"/>
      <c r="EK6419" s="214"/>
      <c r="EL6419" s="214"/>
      <c r="EM6419" s="214"/>
      <c r="EN6419" s="214"/>
      <c r="EO6419" s="214"/>
      <c r="EP6419" s="214"/>
      <c r="EQ6419" s="214"/>
      <c r="ER6419" s="214"/>
      <c r="ES6419" s="214"/>
      <c r="ET6419" s="214"/>
      <c r="EU6419" s="214"/>
      <c r="EV6419" s="214"/>
      <c r="EW6419" s="214"/>
      <c r="EX6419" s="214"/>
      <c r="EY6419" s="214"/>
      <c r="EZ6419" s="214"/>
      <c r="FA6419" s="214"/>
      <c r="FB6419" s="214"/>
      <c r="FC6419" s="214"/>
      <c r="FD6419" s="214"/>
      <c r="FE6419" s="214"/>
      <c r="FF6419" s="214"/>
      <c r="FG6419" s="214"/>
      <c r="FH6419" s="214"/>
      <c r="FI6419" s="214"/>
      <c r="FJ6419" s="214"/>
      <c r="FK6419" s="214"/>
      <c r="FL6419" s="214"/>
      <c r="FM6419" s="214"/>
      <c r="FN6419" s="214"/>
      <c r="FO6419" s="214"/>
      <c r="FP6419" s="214"/>
      <c r="FQ6419" s="214"/>
      <c r="FR6419" s="214"/>
      <c r="FS6419" s="214"/>
      <c r="FT6419" s="214"/>
      <c r="FU6419" s="214"/>
      <c r="FV6419" s="214"/>
      <c r="FW6419" s="214"/>
      <c r="FX6419" s="214"/>
      <c r="FY6419" s="214"/>
      <c r="FZ6419" s="214"/>
      <c r="GA6419" s="214"/>
      <c r="GB6419" s="214"/>
      <c r="GC6419" s="214"/>
      <c r="GD6419" s="214"/>
      <c r="GE6419" s="214"/>
      <c r="GF6419" s="214"/>
      <c r="GG6419" s="214"/>
      <c r="GH6419" s="214"/>
      <c r="GI6419" s="214"/>
      <c r="GJ6419" s="214"/>
      <c r="GK6419" s="214"/>
      <c r="GL6419" s="214"/>
      <c r="GM6419" s="214"/>
      <c r="GN6419" s="214"/>
      <c r="GO6419" s="214"/>
      <c r="GP6419" s="214"/>
      <c r="GQ6419" s="214"/>
      <c r="GR6419" s="214"/>
      <c r="GS6419" s="214"/>
      <c r="GT6419" s="214"/>
      <c r="GU6419" s="214"/>
      <c r="GV6419" s="214"/>
      <c r="GW6419" s="214"/>
      <c r="GX6419" s="214"/>
      <c r="GY6419" s="214"/>
      <c r="GZ6419" s="214"/>
      <c r="HA6419" s="214"/>
      <c r="HB6419" s="214"/>
      <c r="HC6419" s="214"/>
      <c r="HD6419" s="214"/>
      <c r="HE6419" s="214"/>
      <c r="HF6419" s="214"/>
      <c r="HG6419" s="214"/>
      <c r="HH6419" s="214"/>
      <c r="HI6419" s="214"/>
      <c r="HJ6419" s="214"/>
      <c r="HK6419" s="214"/>
      <c r="HL6419" s="214"/>
      <c r="HM6419" s="214"/>
      <c r="HN6419" s="214"/>
      <c r="HO6419" s="214"/>
      <c r="HP6419" s="214"/>
      <c r="HQ6419" s="214"/>
      <c r="HR6419" s="214"/>
      <c r="HS6419" s="214"/>
      <c r="HT6419" s="214"/>
      <c r="HU6419" s="214"/>
      <c r="HV6419" s="214"/>
      <c r="HW6419" s="214"/>
      <c r="HX6419" s="214"/>
      <c r="HY6419" s="214"/>
      <c r="HZ6419" s="214"/>
      <c r="IA6419" s="214"/>
      <c r="IB6419" s="214"/>
      <c r="IC6419" s="214"/>
      <c r="ID6419" s="214"/>
      <c r="IE6419" s="214"/>
      <c r="IF6419" s="214"/>
      <c r="IG6419" s="214"/>
      <c r="IH6419" s="214"/>
      <c r="II6419" s="214"/>
      <c r="IJ6419" s="214"/>
      <c r="IK6419" s="214"/>
      <c r="IL6419" s="214"/>
      <c r="IM6419" s="214"/>
      <c r="IN6419" s="214"/>
      <c r="IO6419" s="214"/>
      <c r="IP6419" s="214"/>
      <c r="IQ6419" s="214"/>
      <c r="IR6419" s="214"/>
      <c r="IS6419" s="214"/>
      <c r="IT6419" s="214"/>
      <c r="IU6419" s="214"/>
      <c r="IV6419" s="214"/>
      <c r="IW6419" s="214"/>
      <c r="IX6419" s="214"/>
      <c r="IY6419" s="214"/>
      <c r="IZ6419" s="214"/>
      <c r="JA6419" s="214"/>
      <c r="JB6419" s="214"/>
      <c r="JC6419" s="214"/>
      <c r="JD6419" s="214"/>
      <c r="JE6419" s="214"/>
      <c r="JF6419" s="214"/>
      <c r="JG6419" s="214"/>
    </row>
    <row r="6420" spans="1:267" s="161" customFormat="1" ht="19.5" customHeight="1" x14ac:dyDescent="0.25">
      <c r="A6420" s="42" t="s">
        <v>268</v>
      </c>
      <c r="B6420" s="27">
        <v>8</v>
      </c>
      <c r="C6420" s="27">
        <v>1</v>
      </c>
      <c r="D6420" s="27">
        <v>0</v>
      </c>
      <c r="E6420" s="27">
        <v>0</v>
      </c>
      <c r="F6420" s="27">
        <v>5</v>
      </c>
      <c r="G6420" s="27">
        <v>3</v>
      </c>
      <c r="H6420" s="27">
        <v>0</v>
      </c>
      <c r="I6420" s="27">
        <v>3.5</v>
      </c>
      <c r="J6420" s="27">
        <v>0</v>
      </c>
      <c r="K6420" s="27">
        <v>1</v>
      </c>
      <c r="L6420" s="119"/>
      <c r="M6420" s="27">
        <f>SUM(B6420:K6420)</f>
        <v>21.5</v>
      </c>
      <c r="N6420" s="27">
        <v>9</v>
      </c>
      <c r="O6420" s="185">
        <f>M6420/84</f>
        <v>0.25595238095238093</v>
      </c>
      <c r="P6420" s="55" t="s">
        <v>446</v>
      </c>
      <c r="Q6420" s="19" t="s">
        <v>8819</v>
      </c>
      <c r="R6420" s="41" t="s">
        <v>8820</v>
      </c>
      <c r="S6420" s="19" t="s">
        <v>562</v>
      </c>
      <c r="T6420" s="28" t="s">
        <v>8947</v>
      </c>
      <c r="U6420" s="17">
        <v>8</v>
      </c>
      <c r="V6420" s="20" t="s">
        <v>1161</v>
      </c>
      <c r="W6420" s="18" t="s">
        <v>2762</v>
      </c>
      <c r="X6420" s="18" t="s">
        <v>765</v>
      </c>
      <c r="Y6420" s="29" t="s">
        <v>469</v>
      </c>
      <c r="Z6420" s="61"/>
      <c r="AA6420" s="214"/>
      <c r="AB6420" s="214"/>
      <c r="AC6420" s="214"/>
      <c r="AD6420" s="214"/>
      <c r="AE6420" s="214"/>
      <c r="AF6420" s="214"/>
      <c r="AG6420" s="214"/>
      <c r="AH6420" s="214"/>
      <c r="AI6420" s="214"/>
      <c r="AJ6420" s="214"/>
      <c r="AK6420" s="214"/>
      <c r="AL6420" s="214"/>
      <c r="AM6420" s="214"/>
      <c r="AN6420" s="214"/>
      <c r="AO6420" s="214"/>
      <c r="AP6420" s="214"/>
      <c r="AQ6420" s="214"/>
      <c r="AR6420" s="214"/>
      <c r="AS6420" s="214"/>
      <c r="AT6420" s="214"/>
      <c r="AU6420" s="214"/>
      <c r="AV6420" s="214"/>
      <c r="AW6420" s="214"/>
      <c r="AX6420" s="214"/>
      <c r="AY6420" s="214"/>
      <c r="AZ6420" s="214"/>
      <c r="BA6420" s="214"/>
      <c r="BB6420" s="214"/>
      <c r="BC6420" s="214"/>
      <c r="BD6420" s="214"/>
      <c r="BE6420" s="214"/>
      <c r="BF6420" s="214"/>
      <c r="BG6420" s="214"/>
      <c r="BH6420" s="214"/>
      <c r="BI6420" s="214"/>
      <c r="BJ6420" s="214"/>
      <c r="BK6420" s="214"/>
      <c r="BL6420" s="214"/>
      <c r="BM6420" s="214"/>
      <c r="BN6420" s="214"/>
      <c r="BO6420" s="214"/>
      <c r="BP6420" s="214"/>
      <c r="BQ6420" s="214"/>
      <c r="BR6420" s="214"/>
      <c r="BS6420" s="214"/>
      <c r="BT6420" s="214"/>
      <c r="BU6420" s="214"/>
      <c r="BV6420" s="214"/>
      <c r="BW6420" s="214"/>
      <c r="BX6420" s="214"/>
      <c r="BY6420" s="214"/>
      <c r="BZ6420" s="214"/>
      <c r="CA6420" s="214"/>
      <c r="CB6420" s="214"/>
      <c r="CC6420" s="214"/>
      <c r="CD6420" s="214"/>
      <c r="CE6420" s="214"/>
      <c r="CF6420" s="214"/>
      <c r="CG6420" s="214"/>
      <c r="CH6420" s="214"/>
      <c r="CI6420" s="214"/>
      <c r="CJ6420" s="214"/>
      <c r="CK6420" s="214"/>
      <c r="CL6420" s="214"/>
      <c r="CM6420" s="214"/>
      <c r="CN6420" s="214"/>
      <c r="CO6420" s="214"/>
      <c r="CP6420" s="214"/>
      <c r="CQ6420" s="214"/>
      <c r="CR6420" s="214"/>
      <c r="CS6420" s="214"/>
      <c r="CT6420" s="214"/>
      <c r="CU6420" s="214"/>
      <c r="CV6420" s="214"/>
      <c r="CW6420" s="214"/>
      <c r="CX6420" s="214"/>
      <c r="CY6420" s="214"/>
      <c r="CZ6420" s="214"/>
      <c r="DA6420" s="214"/>
      <c r="DB6420" s="214"/>
      <c r="DC6420" s="214"/>
      <c r="DD6420" s="214"/>
      <c r="DE6420" s="214"/>
      <c r="DF6420" s="214"/>
      <c r="DG6420" s="214"/>
      <c r="DH6420" s="214"/>
      <c r="DI6420" s="214"/>
      <c r="DJ6420" s="214"/>
      <c r="DK6420" s="214"/>
      <c r="DL6420" s="214"/>
      <c r="DM6420" s="214"/>
      <c r="DN6420" s="214"/>
      <c r="DO6420" s="214"/>
      <c r="DP6420" s="214"/>
      <c r="DQ6420" s="214"/>
      <c r="DR6420" s="214"/>
      <c r="DS6420" s="214"/>
      <c r="DT6420" s="214"/>
      <c r="DU6420" s="214"/>
      <c r="DV6420" s="214"/>
      <c r="DW6420" s="214"/>
      <c r="DX6420" s="214"/>
      <c r="DY6420" s="214"/>
      <c r="DZ6420" s="214"/>
      <c r="EA6420" s="214"/>
      <c r="EB6420" s="214"/>
      <c r="EC6420" s="214"/>
      <c r="ED6420" s="214"/>
      <c r="EE6420" s="214"/>
      <c r="EF6420" s="214"/>
      <c r="EG6420" s="214"/>
      <c r="EH6420" s="214"/>
      <c r="EI6420" s="214"/>
      <c r="EJ6420" s="214"/>
      <c r="EK6420" s="214"/>
      <c r="EL6420" s="214"/>
      <c r="EM6420" s="214"/>
      <c r="EN6420" s="214"/>
      <c r="EO6420" s="214"/>
      <c r="EP6420" s="214"/>
      <c r="EQ6420" s="214"/>
      <c r="ER6420" s="214"/>
      <c r="ES6420" s="214"/>
      <c r="ET6420" s="214"/>
      <c r="EU6420" s="214"/>
      <c r="EV6420" s="214"/>
      <c r="EW6420" s="214"/>
      <c r="EX6420" s="214"/>
      <c r="EY6420" s="214"/>
      <c r="EZ6420" s="214"/>
      <c r="FA6420" s="214"/>
      <c r="FB6420" s="214"/>
      <c r="FC6420" s="214"/>
      <c r="FD6420" s="214"/>
      <c r="FE6420" s="214"/>
      <c r="FF6420" s="214"/>
      <c r="FG6420" s="214"/>
      <c r="FH6420" s="214"/>
      <c r="FI6420" s="214"/>
      <c r="FJ6420" s="214"/>
      <c r="FK6420" s="214"/>
      <c r="FL6420" s="214"/>
      <c r="FM6420" s="214"/>
      <c r="FN6420" s="214"/>
      <c r="FO6420" s="214"/>
      <c r="FP6420" s="214"/>
      <c r="FQ6420" s="214"/>
      <c r="FR6420" s="214"/>
      <c r="FS6420" s="214"/>
      <c r="FT6420" s="214"/>
      <c r="FU6420" s="214"/>
      <c r="FV6420" s="214"/>
      <c r="FW6420" s="214"/>
      <c r="FX6420" s="214"/>
      <c r="FY6420" s="214"/>
      <c r="FZ6420" s="214"/>
      <c r="GA6420" s="214"/>
      <c r="GB6420" s="214"/>
      <c r="GC6420" s="214"/>
      <c r="GD6420" s="214"/>
      <c r="GE6420" s="214"/>
      <c r="GF6420" s="214"/>
      <c r="GG6420" s="214"/>
      <c r="GH6420" s="214"/>
      <c r="GI6420" s="214"/>
      <c r="GJ6420" s="214"/>
      <c r="GK6420" s="214"/>
      <c r="GL6420" s="214"/>
      <c r="GM6420" s="214"/>
      <c r="GN6420" s="214"/>
      <c r="GO6420" s="214"/>
      <c r="GP6420" s="214"/>
      <c r="GQ6420" s="214"/>
      <c r="GR6420" s="214"/>
      <c r="GS6420" s="214"/>
      <c r="GT6420" s="214"/>
      <c r="GU6420" s="214"/>
      <c r="GV6420" s="214"/>
      <c r="GW6420" s="214"/>
      <c r="GX6420" s="214"/>
      <c r="GY6420" s="214"/>
      <c r="GZ6420" s="214"/>
      <c r="HA6420" s="214"/>
      <c r="HB6420" s="214"/>
      <c r="HC6420" s="214"/>
      <c r="HD6420" s="214"/>
      <c r="HE6420" s="214"/>
      <c r="HF6420" s="214"/>
      <c r="HG6420" s="214"/>
      <c r="HH6420" s="214"/>
      <c r="HI6420" s="214"/>
      <c r="HJ6420" s="214"/>
      <c r="HK6420" s="214"/>
      <c r="HL6420" s="214"/>
      <c r="HM6420" s="214"/>
      <c r="HN6420" s="214"/>
      <c r="HO6420" s="214"/>
      <c r="HP6420" s="214"/>
      <c r="HQ6420" s="214"/>
      <c r="HR6420" s="214"/>
      <c r="HS6420" s="214"/>
      <c r="HT6420" s="214"/>
      <c r="HU6420" s="214"/>
      <c r="HV6420" s="214"/>
      <c r="HW6420" s="214"/>
      <c r="HX6420" s="214"/>
      <c r="HY6420" s="214"/>
      <c r="HZ6420" s="214"/>
      <c r="IA6420" s="214"/>
      <c r="IB6420" s="214"/>
      <c r="IC6420" s="214"/>
      <c r="ID6420" s="214"/>
      <c r="IE6420" s="214"/>
      <c r="IF6420" s="214"/>
      <c r="IG6420" s="214"/>
      <c r="IH6420" s="214"/>
      <c r="II6420" s="214"/>
      <c r="IJ6420" s="214"/>
      <c r="IK6420" s="214"/>
      <c r="IL6420" s="214"/>
      <c r="IM6420" s="214"/>
      <c r="IN6420" s="214"/>
      <c r="IO6420" s="214"/>
      <c r="IP6420" s="214"/>
      <c r="IQ6420" s="214"/>
      <c r="IR6420" s="214"/>
      <c r="IS6420" s="214"/>
      <c r="IT6420" s="214"/>
      <c r="IU6420" s="214"/>
      <c r="IV6420" s="214"/>
      <c r="IW6420" s="214"/>
      <c r="IX6420" s="214"/>
      <c r="IY6420" s="214"/>
      <c r="IZ6420" s="214"/>
      <c r="JA6420" s="214"/>
      <c r="JB6420" s="214"/>
      <c r="JC6420" s="214"/>
      <c r="JD6420" s="214"/>
      <c r="JE6420" s="214"/>
      <c r="JF6420" s="214"/>
      <c r="JG6420" s="214"/>
    </row>
    <row r="6421" spans="1:267" s="161" customFormat="1" ht="19.5" customHeight="1" x14ac:dyDescent="0.25">
      <c r="A6421" s="42" t="s">
        <v>278</v>
      </c>
      <c r="B6421" s="27">
        <v>6</v>
      </c>
      <c r="C6421" s="27">
        <v>0</v>
      </c>
      <c r="D6421" s="27">
        <v>2</v>
      </c>
      <c r="E6421" s="27">
        <v>2</v>
      </c>
      <c r="F6421" s="27">
        <v>3</v>
      </c>
      <c r="G6421" s="27">
        <v>1</v>
      </c>
      <c r="H6421" s="27">
        <v>0</v>
      </c>
      <c r="I6421" s="27">
        <v>4.5</v>
      </c>
      <c r="J6421" s="27">
        <v>0</v>
      </c>
      <c r="K6421" s="27">
        <v>3</v>
      </c>
      <c r="L6421" s="119"/>
      <c r="M6421" s="27">
        <f>SUM(B6421:K6421)</f>
        <v>21.5</v>
      </c>
      <c r="N6421" s="27">
        <v>9</v>
      </c>
      <c r="O6421" s="185">
        <f>M6421/84</f>
        <v>0.25595238095238093</v>
      </c>
      <c r="P6421" s="55" t="s">
        <v>446</v>
      </c>
      <c r="Q6421" s="19" t="s">
        <v>8821</v>
      </c>
      <c r="R6421" s="41" t="s">
        <v>488</v>
      </c>
      <c r="S6421" s="19" t="s">
        <v>466</v>
      </c>
      <c r="T6421" s="28" t="s">
        <v>8947</v>
      </c>
      <c r="U6421" s="17">
        <v>8</v>
      </c>
      <c r="V6421" s="20" t="s">
        <v>498</v>
      </c>
      <c r="W6421" s="18" t="s">
        <v>659</v>
      </c>
      <c r="X6421" s="18" t="s">
        <v>855</v>
      </c>
      <c r="Y6421" s="29" t="s">
        <v>710</v>
      </c>
      <c r="Z6421" s="61"/>
      <c r="AA6421" s="214"/>
      <c r="AB6421" s="214"/>
      <c r="AC6421" s="214"/>
      <c r="AD6421" s="214"/>
      <c r="AE6421" s="214"/>
      <c r="AF6421" s="214"/>
      <c r="AG6421" s="214"/>
      <c r="AH6421" s="214"/>
      <c r="AI6421" s="214"/>
      <c r="AJ6421" s="214"/>
      <c r="AK6421" s="214"/>
      <c r="AL6421" s="214"/>
      <c r="AM6421" s="214"/>
      <c r="AN6421" s="214"/>
      <c r="AO6421" s="214"/>
      <c r="AP6421" s="214"/>
      <c r="AQ6421" s="214"/>
      <c r="AR6421" s="214"/>
      <c r="AS6421" s="214"/>
      <c r="AT6421" s="214"/>
      <c r="AU6421" s="214"/>
      <c r="AV6421" s="214"/>
      <c r="AW6421" s="214"/>
      <c r="AX6421" s="214"/>
      <c r="AY6421" s="214"/>
      <c r="AZ6421" s="214"/>
      <c r="BA6421" s="214"/>
      <c r="BB6421" s="214"/>
      <c r="BC6421" s="214"/>
      <c r="BD6421" s="214"/>
      <c r="BE6421" s="214"/>
      <c r="BF6421" s="214"/>
      <c r="BG6421" s="214"/>
      <c r="BH6421" s="214"/>
      <c r="BI6421" s="214"/>
      <c r="BJ6421" s="214"/>
      <c r="BK6421" s="214"/>
      <c r="BL6421" s="214"/>
      <c r="BM6421" s="214"/>
      <c r="BN6421" s="214"/>
      <c r="BO6421" s="214"/>
      <c r="BP6421" s="214"/>
      <c r="BQ6421" s="214"/>
      <c r="BR6421" s="214"/>
      <c r="BS6421" s="214"/>
      <c r="BT6421" s="214"/>
      <c r="BU6421" s="214"/>
      <c r="BV6421" s="214"/>
      <c r="BW6421" s="214"/>
      <c r="BX6421" s="214"/>
      <c r="BY6421" s="214"/>
      <c r="BZ6421" s="214"/>
      <c r="CA6421" s="214"/>
      <c r="CB6421" s="214"/>
      <c r="CC6421" s="214"/>
      <c r="CD6421" s="214"/>
      <c r="CE6421" s="214"/>
      <c r="CF6421" s="214"/>
      <c r="CG6421" s="214"/>
      <c r="CH6421" s="214"/>
      <c r="CI6421" s="214"/>
      <c r="CJ6421" s="214"/>
      <c r="CK6421" s="214"/>
      <c r="CL6421" s="214"/>
      <c r="CM6421" s="214"/>
      <c r="CN6421" s="214"/>
      <c r="CO6421" s="214"/>
      <c r="CP6421" s="214"/>
      <c r="CQ6421" s="214"/>
      <c r="CR6421" s="214"/>
      <c r="CS6421" s="214"/>
      <c r="CT6421" s="214"/>
      <c r="CU6421" s="214"/>
      <c r="CV6421" s="214"/>
      <c r="CW6421" s="214"/>
      <c r="CX6421" s="214"/>
      <c r="CY6421" s="214"/>
      <c r="CZ6421" s="214"/>
      <c r="DA6421" s="214"/>
      <c r="DB6421" s="214"/>
      <c r="DC6421" s="214"/>
      <c r="DD6421" s="214"/>
      <c r="DE6421" s="214"/>
      <c r="DF6421" s="214"/>
      <c r="DG6421" s="214"/>
      <c r="DH6421" s="214"/>
      <c r="DI6421" s="214"/>
      <c r="DJ6421" s="214"/>
      <c r="DK6421" s="214"/>
      <c r="DL6421" s="214"/>
      <c r="DM6421" s="214"/>
      <c r="DN6421" s="214"/>
      <c r="DO6421" s="214"/>
      <c r="DP6421" s="214"/>
      <c r="DQ6421" s="214"/>
      <c r="DR6421" s="214"/>
      <c r="DS6421" s="214"/>
      <c r="DT6421" s="214"/>
      <c r="DU6421" s="214"/>
      <c r="DV6421" s="214"/>
      <c r="DW6421" s="214"/>
      <c r="DX6421" s="214"/>
      <c r="DY6421" s="214"/>
      <c r="DZ6421" s="214"/>
      <c r="EA6421" s="214"/>
      <c r="EB6421" s="214"/>
      <c r="EC6421" s="214"/>
      <c r="ED6421" s="214"/>
      <c r="EE6421" s="214"/>
      <c r="EF6421" s="214"/>
      <c r="EG6421" s="214"/>
      <c r="EH6421" s="214"/>
      <c r="EI6421" s="214"/>
      <c r="EJ6421" s="214"/>
      <c r="EK6421" s="214"/>
      <c r="EL6421" s="214"/>
      <c r="EM6421" s="214"/>
      <c r="EN6421" s="214"/>
      <c r="EO6421" s="214"/>
      <c r="EP6421" s="214"/>
      <c r="EQ6421" s="214"/>
      <c r="ER6421" s="214"/>
      <c r="ES6421" s="214"/>
      <c r="ET6421" s="214"/>
      <c r="EU6421" s="214"/>
      <c r="EV6421" s="214"/>
      <c r="EW6421" s="214"/>
      <c r="EX6421" s="214"/>
      <c r="EY6421" s="214"/>
      <c r="EZ6421" s="214"/>
      <c r="FA6421" s="214"/>
      <c r="FB6421" s="214"/>
      <c r="FC6421" s="214"/>
      <c r="FD6421" s="214"/>
      <c r="FE6421" s="214"/>
      <c r="FF6421" s="214"/>
      <c r="FG6421" s="214"/>
      <c r="FH6421" s="214"/>
      <c r="FI6421" s="214"/>
      <c r="FJ6421" s="214"/>
      <c r="FK6421" s="214"/>
      <c r="FL6421" s="214"/>
      <c r="FM6421" s="214"/>
      <c r="FN6421" s="214"/>
      <c r="FO6421" s="214"/>
      <c r="FP6421" s="214"/>
      <c r="FQ6421" s="214"/>
      <c r="FR6421" s="214"/>
      <c r="FS6421" s="214"/>
      <c r="FT6421" s="214"/>
      <c r="FU6421" s="214"/>
      <c r="FV6421" s="214"/>
      <c r="FW6421" s="214"/>
      <c r="FX6421" s="214"/>
      <c r="FY6421" s="214"/>
      <c r="FZ6421" s="214"/>
      <c r="GA6421" s="214"/>
      <c r="GB6421" s="214"/>
      <c r="GC6421" s="214"/>
      <c r="GD6421" s="214"/>
      <c r="GE6421" s="214"/>
      <c r="GF6421" s="214"/>
      <c r="GG6421" s="214"/>
      <c r="GH6421" s="214"/>
      <c r="GI6421" s="214"/>
      <c r="GJ6421" s="214"/>
      <c r="GK6421" s="214"/>
      <c r="GL6421" s="214"/>
      <c r="GM6421" s="214"/>
      <c r="GN6421" s="214"/>
      <c r="GO6421" s="214"/>
      <c r="GP6421" s="214"/>
      <c r="GQ6421" s="214"/>
      <c r="GR6421" s="214"/>
      <c r="GS6421" s="214"/>
      <c r="GT6421" s="214"/>
      <c r="GU6421" s="214"/>
      <c r="GV6421" s="214"/>
      <c r="GW6421" s="214"/>
      <c r="GX6421" s="214"/>
      <c r="GY6421" s="214"/>
      <c r="GZ6421" s="214"/>
      <c r="HA6421" s="214"/>
      <c r="HB6421" s="214"/>
      <c r="HC6421" s="214"/>
      <c r="HD6421" s="214"/>
      <c r="HE6421" s="214"/>
      <c r="HF6421" s="214"/>
      <c r="HG6421" s="214"/>
      <c r="HH6421" s="214"/>
      <c r="HI6421" s="214"/>
      <c r="HJ6421" s="214"/>
      <c r="HK6421" s="214"/>
      <c r="HL6421" s="214"/>
      <c r="HM6421" s="214"/>
      <c r="HN6421" s="214"/>
      <c r="HO6421" s="214"/>
      <c r="HP6421" s="214"/>
      <c r="HQ6421" s="214"/>
      <c r="HR6421" s="214"/>
      <c r="HS6421" s="214"/>
      <c r="HT6421" s="214"/>
      <c r="HU6421" s="214"/>
      <c r="HV6421" s="214"/>
      <c r="HW6421" s="214"/>
      <c r="HX6421" s="214"/>
      <c r="HY6421" s="214"/>
      <c r="HZ6421" s="214"/>
      <c r="IA6421" s="214"/>
      <c r="IB6421" s="214"/>
      <c r="IC6421" s="214"/>
      <c r="ID6421" s="214"/>
      <c r="IE6421" s="214"/>
      <c r="IF6421" s="214"/>
      <c r="IG6421" s="214"/>
      <c r="IH6421" s="214"/>
      <c r="II6421" s="214"/>
      <c r="IJ6421" s="214"/>
      <c r="IK6421" s="214"/>
      <c r="IL6421" s="214"/>
      <c r="IM6421" s="214"/>
      <c r="IN6421" s="214"/>
      <c r="IO6421" s="214"/>
      <c r="IP6421" s="214"/>
      <c r="IQ6421" s="214"/>
      <c r="IR6421" s="214"/>
      <c r="IS6421" s="214"/>
      <c r="IT6421" s="214"/>
      <c r="IU6421" s="214"/>
      <c r="IV6421" s="214"/>
      <c r="IW6421" s="214"/>
      <c r="IX6421" s="214"/>
      <c r="IY6421" s="214"/>
      <c r="IZ6421" s="214"/>
      <c r="JA6421" s="214"/>
      <c r="JB6421" s="214"/>
      <c r="JC6421" s="214"/>
      <c r="JD6421" s="214"/>
      <c r="JE6421" s="214"/>
      <c r="JF6421" s="214"/>
      <c r="JG6421" s="214"/>
    </row>
    <row r="6422" spans="1:267" s="161" customFormat="1" ht="19.5" customHeight="1" x14ac:dyDescent="0.25">
      <c r="A6422" s="53" t="s">
        <v>255</v>
      </c>
      <c r="B6422" s="35">
        <v>4</v>
      </c>
      <c r="C6422" s="35">
        <v>1</v>
      </c>
      <c r="D6422" s="35">
        <v>7</v>
      </c>
      <c r="E6422" s="35">
        <v>0</v>
      </c>
      <c r="F6422" s="35">
        <v>0</v>
      </c>
      <c r="G6422" s="35">
        <v>0</v>
      </c>
      <c r="H6422" s="35">
        <v>1</v>
      </c>
      <c r="I6422" s="35">
        <v>5.5</v>
      </c>
      <c r="J6422" s="35">
        <v>2</v>
      </c>
      <c r="K6422" s="35">
        <v>1</v>
      </c>
      <c r="L6422" s="136"/>
      <c r="M6422" s="27">
        <f>SUM(B6422:K6422)</f>
        <v>21.5</v>
      </c>
      <c r="N6422" s="35">
        <v>9</v>
      </c>
      <c r="O6422" s="185">
        <f>M6422/84</f>
        <v>0.25595238095238093</v>
      </c>
      <c r="P6422" s="79" t="s">
        <v>446</v>
      </c>
      <c r="Q6422" s="36" t="s">
        <v>8613</v>
      </c>
      <c r="R6422" s="43" t="s">
        <v>3374</v>
      </c>
      <c r="S6422" s="36" t="s">
        <v>567</v>
      </c>
      <c r="T6422" s="37" t="s">
        <v>2966</v>
      </c>
      <c r="U6422" s="38">
        <v>8</v>
      </c>
      <c r="V6422" s="38" t="s">
        <v>609</v>
      </c>
      <c r="W6422" s="36" t="s">
        <v>2996</v>
      </c>
      <c r="X6422" s="36" t="s">
        <v>684</v>
      </c>
      <c r="Y6422" s="39" t="s">
        <v>466</v>
      </c>
      <c r="Z6422" s="229"/>
      <c r="AA6422" s="230"/>
      <c r="AB6422" s="230"/>
      <c r="AC6422" s="230"/>
      <c r="AD6422" s="230"/>
      <c r="AE6422" s="230"/>
      <c r="AF6422" s="230"/>
      <c r="AG6422" s="230"/>
      <c r="AH6422" s="230"/>
      <c r="AI6422" s="230"/>
      <c r="AJ6422" s="230"/>
      <c r="AK6422" s="230"/>
      <c r="AL6422" s="230"/>
      <c r="AM6422" s="230"/>
      <c r="AN6422" s="230"/>
      <c r="AO6422" s="230"/>
      <c r="AP6422" s="230"/>
      <c r="AQ6422" s="230"/>
      <c r="AR6422" s="230"/>
      <c r="AS6422" s="230"/>
      <c r="AT6422" s="230"/>
      <c r="AU6422" s="230"/>
      <c r="AV6422" s="230"/>
      <c r="AW6422" s="230"/>
      <c r="AX6422" s="230"/>
      <c r="AY6422" s="230"/>
      <c r="AZ6422" s="230"/>
      <c r="BA6422" s="230"/>
      <c r="BB6422" s="230"/>
      <c r="BC6422" s="230"/>
      <c r="BD6422" s="230"/>
      <c r="BE6422" s="230"/>
      <c r="BF6422" s="230"/>
      <c r="BG6422" s="230"/>
      <c r="BH6422" s="230"/>
      <c r="BI6422" s="230"/>
      <c r="BJ6422" s="230"/>
      <c r="BK6422" s="230"/>
      <c r="BL6422" s="230"/>
      <c r="BM6422" s="230"/>
      <c r="BN6422" s="230"/>
      <c r="BO6422" s="230"/>
      <c r="BP6422" s="230"/>
      <c r="BQ6422" s="230"/>
      <c r="BR6422" s="230"/>
      <c r="BS6422" s="230"/>
      <c r="BT6422" s="230"/>
      <c r="BU6422" s="230"/>
      <c r="BV6422" s="230"/>
      <c r="BW6422" s="230"/>
      <c r="BX6422" s="230"/>
      <c r="BY6422" s="230"/>
      <c r="BZ6422" s="230"/>
      <c r="CA6422" s="230"/>
      <c r="CB6422" s="230"/>
      <c r="CC6422" s="230"/>
      <c r="CD6422" s="230"/>
      <c r="CE6422" s="230"/>
      <c r="CF6422" s="230"/>
      <c r="CG6422" s="230"/>
      <c r="CH6422" s="230"/>
      <c r="CI6422" s="230"/>
      <c r="CJ6422" s="230"/>
      <c r="CK6422" s="230"/>
      <c r="CL6422" s="230"/>
      <c r="CM6422" s="230"/>
      <c r="CN6422" s="230"/>
      <c r="CO6422" s="230"/>
      <c r="CP6422" s="230"/>
      <c r="CQ6422" s="230"/>
      <c r="CR6422" s="230"/>
      <c r="CS6422" s="230"/>
      <c r="CT6422" s="230"/>
      <c r="CU6422" s="230"/>
      <c r="CV6422" s="230"/>
      <c r="CW6422" s="230"/>
      <c r="CX6422" s="230"/>
      <c r="CY6422" s="230"/>
      <c r="CZ6422" s="230"/>
      <c r="DA6422" s="230"/>
      <c r="DB6422" s="230"/>
      <c r="DC6422" s="230"/>
      <c r="DD6422" s="230"/>
      <c r="DE6422" s="230"/>
      <c r="DF6422" s="230"/>
      <c r="DG6422" s="230"/>
      <c r="DH6422" s="230"/>
      <c r="DI6422" s="230"/>
      <c r="DJ6422" s="230"/>
      <c r="DK6422" s="230"/>
      <c r="DL6422" s="230"/>
      <c r="DM6422" s="230"/>
      <c r="DN6422" s="230"/>
      <c r="DO6422" s="230"/>
      <c r="DP6422" s="230"/>
      <c r="DQ6422" s="230"/>
      <c r="DR6422" s="230"/>
      <c r="DS6422" s="230"/>
      <c r="DT6422" s="230"/>
      <c r="DU6422" s="230"/>
      <c r="DV6422" s="230"/>
      <c r="DW6422" s="230"/>
      <c r="DX6422" s="230"/>
      <c r="DY6422" s="230"/>
      <c r="DZ6422" s="230"/>
      <c r="EA6422" s="230"/>
      <c r="EB6422" s="230"/>
      <c r="EC6422" s="230"/>
      <c r="ED6422" s="230"/>
      <c r="EE6422" s="230"/>
      <c r="EF6422" s="230"/>
      <c r="EG6422" s="230"/>
      <c r="EH6422" s="230"/>
      <c r="EI6422" s="230"/>
      <c r="EJ6422" s="230"/>
      <c r="EK6422" s="230"/>
      <c r="EL6422" s="230"/>
      <c r="EM6422" s="230"/>
      <c r="EN6422" s="230"/>
      <c r="EO6422" s="230"/>
      <c r="EP6422" s="230"/>
      <c r="EQ6422" s="230"/>
      <c r="ER6422" s="230"/>
      <c r="ES6422" s="230"/>
      <c r="ET6422" s="230"/>
      <c r="EU6422" s="230"/>
      <c r="EV6422" s="230"/>
      <c r="EW6422" s="230"/>
      <c r="EX6422" s="230"/>
      <c r="EY6422" s="230"/>
      <c r="EZ6422" s="230"/>
      <c r="FA6422" s="230"/>
      <c r="FB6422" s="230"/>
      <c r="FC6422" s="230"/>
      <c r="FD6422" s="230"/>
      <c r="FE6422" s="230"/>
      <c r="FF6422" s="230"/>
      <c r="FG6422" s="230"/>
      <c r="FH6422" s="230"/>
      <c r="FI6422" s="230"/>
      <c r="FJ6422" s="230"/>
      <c r="FK6422" s="230"/>
      <c r="FL6422" s="230"/>
      <c r="FM6422" s="230"/>
      <c r="FN6422" s="230"/>
      <c r="FO6422" s="230"/>
      <c r="FP6422" s="230"/>
      <c r="FQ6422" s="230"/>
      <c r="FR6422" s="230"/>
      <c r="FS6422" s="230"/>
      <c r="FT6422" s="230"/>
      <c r="FU6422" s="230"/>
      <c r="FV6422" s="230"/>
      <c r="FW6422" s="230"/>
      <c r="FX6422" s="230"/>
      <c r="FY6422" s="230"/>
      <c r="FZ6422" s="230"/>
      <c r="GA6422" s="230"/>
      <c r="GB6422" s="230"/>
      <c r="GC6422" s="230"/>
      <c r="GD6422" s="230"/>
      <c r="GE6422" s="230"/>
      <c r="GF6422" s="230"/>
      <c r="GG6422" s="230"/>
      <c r="GH6422" s="230"/>
      <c r="GI6422" s="230"/>
      <c r="GJ6422" s="230"/>
      <c r="GK6422" s="230"/>
      <c r="GL6422" s="230"/>
      <c r="GM6422" s="230"/>
      <c r="GN6422" s="230"/>
      <c r="GO6422" s="230"/>
      <c r="GP6422" s="230"/>
      <c r="GQ6422" s="230"/>
      <c r="GR6422" s="230"/>
      <c r="GS6422" s="230"/>
      <c r="GT6422" s="230"/>
      <c r="GU6422" s="230"/>
      <c r="GV6422" s="230"/>
      <c r="GW6422" s="230"/>
      <c r="GX6422" s="230"/>
      <c r="GY6422" s="230"/>
      <c r="GZ6422" s="230"/>
      <c r="HA6422" s="230"/>
      <c r="HB6422" s="230"/>
      <c r="HC6422" s="230"/>
      <c r="HD6422" s="230"/>
      <c r="HE6422" s="230"/>
      <c r="HF6422" s="230"/>
      <c r="HG6422" s="230"/>
      <c r="HH6422" s="230"/>
      <c r="HI6422" s="230"/>
      <c r="HJ6422" s="230"/>
      <c r="HK6422" s="230"/>
      <c r="HL6422" s="230"/>
      <c r="HM6422" s="230"/>
      <c r="HN6422" s="230"/>
      <c r="HO6422" s="230"/>
      <c r="HP6422" s="230"/>
      <c r="HQ6422" s="230"/>
      <c r="HR6422" s="230"/>
      <c r="HS6422" s="230"/>
      <c r="HT6422" s="230"/>
      <c r="HU6422" s="230"/>
      <c r="HV6422" s="230"/>
      <c r="HW6422" s="230"/>
      <c r="HX6422" s="230"/>
      <c r="HY6422" s="230"/>
      <c r="HZ6422" s="230"/>
      <c r="IA6422" s="230"/>
      <c r="IB6422" s="230"/>
      <c r="IC6422" s="230"/>
      <c r="ID6422" s="230"/>
      <c r="IE6422" s="230"/>
      <c r="IF6422" s="230"/>
      <c r="IG6422" s="230"/>
      <c r="IH6422" s="230"/>
      <c r="II6422" s="230"/>
      <c r="IJ6422" s="230"/>
      <c r="IK6422" s="230"/>
      <c r="IL6422" s="230"/>
      <c r="IM6422" s="230"/>
      <c r="IN6422" s="230"/>
      <c r="IO6422" s="230"/>
      <c r="IP6422" s="230"/>
      <c r="IQ6422" s="230"/>
      <c r="IR6422" s="230"/>
      <c r="IS6422" s="230"/>
      <c r="IT6422" s="230"/>
      <c r="IU6422" s="230"/>
      <c r="IV6422" s="230"/>
      <c r="IW6422" s="230"/>
      <c r="IX6422" s="230"/>
      <c r="IY6422" s="230"/>
      <c r="IZ6422" s="230"/>
      <c r="JA6422" s="230"/>
      <c r="JB6422" s="230"/>
      <c r="JC6422" s="230"/>
      <c r="JD6422" s="230"/>
      <c r="JE6422" s="230"/>
      <c r="JF6422" s="230"/>
      <c r="JG6422" s="230"/>
    </row>
    <row r="6423" spans="1:267" s="161" customFormat="1" ht="19.5" customHeight="1" x14ac:dyDescent="0.25">
      <c r="A6423" s="42" t="s">
        <v>262</v>
      </c>
      <c r="B6423" s="27">
        <v>9</v>
      </c>
      <c r="C6423" s="27">
        <v>3</v>
      </c>
      <c r="D6423" s="27">
        <v>1.5</v>
      </c>
      <c r="E6423" s="27">
        <v>0</v>
      </c>
      <c r="F6423" s="27">
        <v>3</v>
      </c>
      <c r="G6423" s="27">
        <v>0</v>
      </c>
      <c r="H6423" s="27">
        <v>0</v>
      </c>
      <c r="I6423" s="27">
        <v>3.5</v>
      </c>
      <c r="J6423" s="27">
        <v>0</v>
      </c>
      <c r="K6423" s="27">
        <v>1</v>
      </c>
      <c r="L6423" s="119"/>
      <c r="M6423" s="27">
        <f>SUM(B6423:K6423)</f>
        <v>21</v>
      </c>
      <c r="N6423" s="27">
        <v>5</v>
      </c>
      <c r="O6423" s="185">
        <f>M6423/84</f>
        <v>0.25</v>
      </c>
      <c r="P6423" s="55" t="s">
        <v>446</v>
      </c>
      <c r="Q6423" s="19" t="s">
        <v>8700</v>
      </c>
      <c r="R6423" s="41" t="s">
        <v>730</v>
      </c>
      <c r="S6423" s="19" t="s">
        <v>4321</v>
      </c>
      <c r="T6423" s="28" t="s">
        <v>8132</v>
      </c>
      <c r="U6423" s="17">
        <v>8</v>
      </c>
      <c r="V6423" s="20" t="s">
        <v>637</v>
      </c>
      <c r="W6423" s="18" t="s">
        <v>8694</v>
      </c>
      <c r="X6423" s="18" t="s">
        <v>1403</v>
      </c>
      <c r="Y6423" s="29" t="s">
        <v>710</v>
      </c>
      <c r="Z6423" s="61"/>
      <c r="AA6423" s="214"/>
      <c r="AB6423" s="214"/>
      <c r="AC6423" s="214"/>
      <c r="AD6423" s="214"/>
      <c r="AE6423" s="214"/>
      <c r="AF6423" s="214"/>
      <c r="AG6423" s="214"/>
      <c r="AH6423" s="214"/>
      <c r="AI6423" s="214"/>
      <c r="AJ6423" s="214"/>
      <c r="AK6423" s="214"/>
      <c r="AL6423" s="214"/>
      <c r="AM6423" s="214"/>
      <c r="AN6423" s="214"/>
      <c r="AO6423" s="214"/>
      <c r="AP6423" s="214"/>
      <c r="AQ6423" s="214"/>
      <c r="AR6423" s="214"/>
      <c r="AS6423" s="214"/>
      <c r="AT6423" s="214"/>
      <c r="AU6423" s="214"/>
      <c r="AV6423" s="214"/>
      <c r="AW6423" s="214"/>
      <c r="AX6423" s="214"/>
      <c r="AY6423" s="214"/>
      <c r="AZ6423" s="214"/>
      <c r="BA6423" s="214"/>
      <c r="BB6423" s="214"/>
      <c r="BC6423" s="214"/>
      <c r="BD6423" s="214"/>
      <c r="BE6423" s="214"/>
      <c r="BF6423" s="214"/>
      <c r="BG6423" s="214"/>
      <c r="BH6423" s="214"/>
      <c r="BI6423" s="214"/>
      <c r="BJ6423" s="214"/>
      <c r="BK6423" s="214"/>
      <c r="BL6423" s="214"/>
      <c r="BM6423" s="214"/>
      <c r="BN6423" s="214"/>
      <c r="BO6423" s="214"/>
      <c r="BP6423" s="214"/>
      <c r="BQ6423" s="214"/>
      <c r="BR6423" s="214"/>
      <c r="BS6423" s="214"/>
      <c r="BT6423" s="214"/>
      <c r="BU6423" s="214"/>
      <c r="BV6423" s="214"/>
      <c r="BW6423" s="214"/>
      <c r="BX6423" s="214"/>
      <c r="BY6423" s="214"/>
      <c r="BZ6423" s="214"/>
      <c r="CA6423" s="214"/>
      <c r="CB6423" s="214"/>
      <c r="CC6423" s="214"/>
      <c r="CD6423" s="214"/>
      <c r="CE6423" s="214"/>
      <c r="CF6423" s="214"/>
      <c r="CG6423" s="214"/>
      <c r="CH6423" s="214"/>
      <c r="CI6423" s="214"/>
      <c r="CJ6423" s="214"/>
      <c r="CK6423" s="214"/>
      <c r="CL6423" s="214"/>
      <c r="CM6423" s="214"/>
      <c r="CN6423" s="214"/>
      <c r="CO6423" s="214"/>
      <c r="CP6423" s="214"/>
      <c r="CQ6423" s="214"/>
      <c r="CR6423" s="214"/>
      <c r="CS6423" s="214"/>
      <c r="CT6423" s="214"/>
      <c r="CU6423" s="214"/>
      <c r="CV6423" s="214"/>
      <c r="CW6423" s="214"/>
      <c r="CX6423" s="214"/>
      <c r="CY6423" s="214"/>
      <c r="CZ6423" s="214"/>
      <c r="DA6423" s="214"/>
      <c r="DB6423" s="214"/>
      <c r="DC6423" s="214"/>
      <c r="DD6423" s="214"/>
      <c r="DE6423" s="214"/>
      <c r="DF6423" s="214"/>
      <c r="DG6423" s="214"/>
      <c r="DH6423" s="214"/>
      <c r="DI6423" s="214"/>
      <c r="DJ6423" s="214"/>
      <c r="DK6423" s="214"/>
      <c r="DL6423" s="214"/>
      <c r="DM6423" s="214"/>
      <c r="DN6423" s="214"/>
      <c r="DO6423" s="214"/>
      <c r="DP6423" s="214"/>
      <c r="DQ6423" s="214"/>
      <c r="DR6423" s="214"/>
      <c r="DS6423" s="214"/>
      <c r="DT6423" s="214"/>
      <c r="DU6423" s="214"/>
      <c r="DV6423" s="214"/>
      <c r="DW6423" s="214"/>
      <c r="DX6423" s="214"/>
      <c r="DY6423" s="214"/>
      <c r="DZ6423" s="214"/>
      <c r="EA6423" s="214"/>
      <c r="EB6423" s="214"/>
      <c r="EC6423" s="214"/>
      <c r="ED6423" s="214"/>
      <c r="EE6423" s="214"/>
      <c r="EF6423" s="214"/>
      <c r="EG6423" s="214"/>
      <c r="EH6423" s="214"/>
      <c r="EI6423" s="214"/>
      <c r="EJ6423" s="214"/>
      <c r="EK6423" s="214"/>
      <c r="EL6423" s="214"/>
      <c r="EM6423" s="214"/>
      <c r="EN6423" s="214"/>
      <c r="EO6423" s="214"/>
      <c r="EP6423" s="214"/>
      <c r="EQ6423" s="214"/>
      <c r="ER6423" s="214"/>
      <c r="ES6423" s="214"/>
      <c r="ET6423" s="214"/>
      <c r="EU6423" s="214"/>
      <c r="EV6423" s="214"/>
      <c r="EW6423" s="214"/>
      <c r="EX6423" s="214"/>
      <c r="EY6423" s="214"/>
      <c r="EZ6423" s="214"/>
      <c r="FA6423" s="214"/>
      <c r="FB6423" s="214"/>
      <c r="FC6423" s="214"/>
      <c r="FD6423" s="214"/>
      <c r="FE6423" s="214"/>
      <c r="FF6423" s="214"/>
      <c r="FG6423" s="214"/>
      <c r="FH6423" s="214"/>
      <c r="FI6423" s="214"/>
      <c r="FJ6423" s="214"/>
      <c r="FK6423" s="214"/>
      <c r="FL6423" s="214"/>
      <c r="FM6423" s="214"/>
      <c r="FN6423" s="214"/>
      <c r="FO6423" s="214"/>
      <c r="FP6423" s="214"/>
      <c r="FQ6423" s="214"/>
      <c r="FR6423" s="214"/>
      <c r="FS6423" s="214"/>
      <c r="FT6423" s="214"/>
      <c r="FU6423" s="214"/>
      <c r="FV6423" s="214"/>
      <c r="FW6423" s="214"/>
      <c r="FX6423" s="214"/>
      <c r="FY6423" s="214"/>
      <c r="FZ6423" s="214"/>
      <c r="GA6423" s="214"/>
      <c r="GB6423" s="214"/>
      <c r="GC6423" s="214"/>
      <c r="GD6423" s="214"/>
      <c r="GE6423" s="214"/>
      <c r="GF6423" s="214"/>
      <c r="GG6423" s="214"/>
      <c r="GH6423" s="214"/>
      <c r="GI6423" s="214"/>
      <c r="GJ6423" s="214"/>
      <c r="GK6423" s="214"/>
      <c r="GL6423" s="214"/>
      <c r="GM6423" s="214"/>
      <c r="GN6423" s="214"/>
      <c r="GO6423" s="214"/>
      <c r="GP6423" s="214"/>
      <c r="GQ6423" s="214"/>
      <c r="GR6423" s="214"/>
      <c r="GS6423" s="214"/>
      <c r="GT6423" s="214"/>
      <c r="GU6423" s="214"/>
      <c r="GV6423" s="214"/>
      <c r="GW6423" s="214"/>
      <c r="GX6423" s="214"/>
      <c r="GY6423" s="214"/>
      <c r="GZ6423" s="214"/>
      <c r="HA6423" s="214"/>
      <c r="HB6423" s="214"/>
      <c r="HC6423" s="214"/>
      <c r="HD6423" s="214"/>
      <c r="HE6423" s="214"/>
      <c r="HF6423" s="214"/>
      <c r="HG6423" s="214"/>
      <c r="HH6423" s="214"/>
      <c r="HI6423" s="214"/>
      <c r="HJ6423" s="214"/>
      <c r="HK6423" s="214"/>
      <c r="HL6423" s="214"/>
      <c r="HM6423" s="214"/>
      <c r="HN6423" s="214"/>
      <c r="HO6423" s="214"/>
      <c r="HP6423" s="214"/>
      <c r="HQ6423" s="214"/>
      <c r="HR6423" s="214"/>
      <c r="HS6423" s="214"/>
      <c r="HT6423" s="214"/>
      <c r="HU6423" s="214"/>
      <c r="HV6423" s="214"/>
      <c r="HW6423" s="214"/>
      <c r="HX6423" s="214"/>
      <c r="HY6423" s="214"/>
      <c r="HZ6423" s="214"/>
      <c r="IA6423" s="214"/>
      <c r="IB6423" s="214"/>
      <c r="IC6423" s="214"/>
      <c r="ID6423" s="214"/>
      <c r="IE6423" s="214"/>
      <c r="IF6423" s="214"/>
      <c r="IG6423" s="214"/>
      <c r="IH6423" s="214"/>
      <c r="II6423" s="214"/>
      <c r="IJ6423" s="214"/>
      <c r="IK6423" s="214"/>
      <c r="IL6423" s="214"/>
      <c r="IM6423" s="214"/>
      <c r="IN6423" s="214"/>
      <c r="IO6423" s="214"/>
      <c r="IP6423" s="214"/>
      <c r="IQ6423" s="214"/>
      <c r="IR6423" s="214"/>
      <c r="IS6423" s="214"/>
      <c r="IT6423" s="214"/>
      <c r="IU6423" s="214"/>
      <c r="IV6423" s="214"/>
      <c r="IW6423" s="214"/>
      <c r="IX6423" s="214"/>
      <c r="IY6423" s="214"/>
      <c r="IZ6423" s="214"/>
      <c r="JA6423" s="214"/>
      <c r="JB6423" s="214"/>
      <c r="JC6423" s="214"/>
      <c r="JD6423" s="214"/>
      <c r="JE6423" s="214"/>
      <c r="JF6423" s="214"/>
      <c r="JG6423" s="214"/>
    </row>
    <row r="6424" spans="1:267" s="161" customFormat="1" ht="19.5" customHeight="1" x14ac:dyDescent="0.25">
      <c r="A6424" s="42" t="s">
        <v>255</v>
      </c>
      <c r="B6424" s="27">
        <v>6</v>
      </c>
      <c r="C6424" s="27">
        <v>4</v>
      </c>
      <c r="D6424" s="27">
        <v>2</v>
      </c>
      <c r="E6424" s="27">
        <v>0</v>
      </c>
      <c r="F6424" s="27">
        <v>2</v>
      </c>
      <c r="G6424" s="27">
        <v>1</v>
      </c>
      <c r="H6424" s="27">
        <v>0</v>
      </c>
      <c r="I6424" s="27">
        <v>5</v>
      </c>
      <c r="J6424" s="27">
        <v>0</v>
      </c>
      <c r="K6424" s="27">
        <v>1</v>
      </c>
      <c r="L6424" s="119"/>
      <c r="M6424" s="27">
        <f>SUM(B6424:K6424)</f>
        <v>21</v>
      </c>
      <c r="N6424" s="27">
        <v>8</v>
      </c>
      <c r="O6424" s="185">
        <f>M6424/84</f>
        <v>0.25</v>
      </c>
      <c r="P6424" s="55" t="s">
        <v>446</v>
      </c>
      <c r="Q6424" s="19" t="s">
        <v>8863</v>
      </c>
      <c r="R6424" s="41" t="s">
        <v>1463</v>
      </c>
      <c r="S6424" s="19" t="s">
        <v>8864</v>
      </c>
      <c r="T6424" s="28" t="s">
        <v>6527</v>
      </c>
      <c r="U6424" s="17">
        <v>8</v>
      </c>
      <c r="V6424" s="20" t="s">
        <v>682</v>
      </c>
      <c r="W6424" s="18" t="s">
        <v>8850</v>
      </c>
      <c r="X6424" s="18" t="s">
        <v>771</v>
      </c>
      <c r="Y6424" s="29" t="s">
        <v>8851</v>
      </c>
      <c r="Z6424" s="61"/>
      <c r="AA6424" s="214"/>
      <c r="AB6424" s="214"/>
      <c r="AC6424" s="214"/>
      <c r="AD6424" s="214"/>
      <c r="AE6424" s="214"/>
      <c r="AF6424" s="214"/>
      <c r="AG6424" s="214"/>
      <c r="AH6424" s="214"/>
      <c r="AI6424" s="214"/>
      <c r="AJ6424" s="214"/>
      <c r="AK6424" s="214"/>
      <c r="AL6424" s="214"/>
      <c r="AM6424" s="214"/>
      <c r="AN6424" s="214"/>
      <c r="AO6424" s="214"/>
      <c r="AP6424" s="214"/>
      <c r="AQ6424" s="214"/>
      <c r="AR6424" s="214"/>
      <c r="AS6424" s="214"/>
      <c r="AT6424" s="214"/>
      <c r="AU6424" s="214"/>
      <c r="AV6424" s="214"/>
      <c r="AW6424" s="214"/>
      <c r="AX6424" s="214"/>
      <c r="AY6424" s="214"/>
      <c r="AZ6424" s="214"/>
      <c r="BA6424" s="214"/>
      <c r="BB6424" s="214"/>
      <c r="BC6424" s="214"/>
      <c r="BD6424" s="214"/>
      <c r="BE6424" s="214"/>
      <c r="BF6424" s="214"/>
      <c r="BG6424" s="214"/>
      <c r="BH6424" s="214"/>
      <c r="BI6424" s="214"/>
      <c r="BJ6424" s="214"/>
      <c r="BK6424" s="214"/>
      <c r="BL6424" s="214"/>
      <c r="BM6424" s="214"/>
      <c r="BN6424" s="214"/>
      <c r="BO6424" s="214"/>
      <c r="BP6424" s="214"/>
      <c r="BQ6424" s="214"/>
      <c r="BR6424" s="214"/>
      <c r="BS6424" s="214"/>
      <c r="BT6424" s="214"/>
      <c r="BU6424" s="214"/>
      <c r="BV6424" s="214"/>
      <c r="BW6424" s="214"/>
      <c r="BX6424" s="214"/>
      <c r="BY6424" s="214"/>
      <c r="BZ6424" s="214"/>
      <c r="CA6424" s="214"/>
      <c r="CB6424" s="214"/>
      <c r="CC6424" s="214"/>
      <c r="CD6424" s="214"/>
      <c r="CE6424" s="214"/>
      <c r="CF6424" s="214"/>
      <c r="CG6424" s="214"/>
      <c r="CH6424" s="214"/>
      <c r="CI6424" s="214"/>
      <c r="CJ6424" s="214"/>
      <c r="CK6424" s="214"/>
      <c r="CL6424" s="214"/>
      <c r="CM6424" s="214"/>
      <c r="CN6424" s="214"/>
      <c r="CO6424" s="214"/>
      <c r="CP6424" s="214"/>
      <c r="CQ6424" s="214"/>
      <c r="CR6424" s="214"/>
      <c r="CS6424" s="214"/>
      <c r="CT6424" s="214"/>
      <c r="CU6424" s="214"/>
      <c r="CV6424" s="214"/>
      <c r="CW6424" s="214"/>
      <c r="CX6424" s="214"/>
      <c r="CY6424" s="214"/>
      <c r="CZ6424" s="214"/>
      <c r="DA6424" s="214"/>
      <c r="DB6424" s="214"/>
      <c r="DC6424" s="214"/>
      <c r="DD6424" s="214"/>
      <c r="DE6424" s="214"/>
      <c r="DF6424" s="214"/>
      <c r="DG6424" s="214"/>
      <c r="DH6424" s="214"/>
      <c r="DI6424" s="214"/>
      <c r="DJ6424" s="214"/>
      <c r="DK6424" s="214"/>
      <c r="DL6424" s="214"/>
      <c r="DM6424" s="214"/>
      <c r="DN6424" s="214"/>
      <c r="DO6424" s="214"/>
      <c r="DP6424" s="214"/>
      <c r="DQ6424" s="214"/>
      <c r="DR6424" s="214"/>
      <c r="DS6424" s="214"/>
      <c r="DT6424" s="214"/>
      <c r="DU6424" s="214"/>
      <c r="DV6424" s="214"/>
      <c r="DW6424" s="214"/>
      <c r="DX6424" s="214"/>
      <c r="DY6424" s="214"/>
      <c r="DZ6424" s="214"/>
      <c r="EA6424" s="214"/>
      <c r="EB6424" s="214"/>
      <c r="EC6424" s="214"/>
      <c r="ED6424" s="214"/>
      <c r="EE6424" s="214"/>
      <c r="EF6424" s="214"/>
      <c r="EG6424" s="214"/>
      <c r="EH6424" s="214"/>
      <c r="EI6424" s="214"/>
      <c r="EJ6424" s="214"/>
      <c r="EK6424" s="214"/>
      <c r="EL6424" s="214"/>
      <c r="EM6424" s="214"/>
      <c r="EN6424" s="214"/>
      <c r="EO6424" s="214"/>
      <c r="EP6424" s="214"/>
      <c r="EQ6424" s="214"/>
      <c r="ER6424" s="214"/>
      <c r="ES6424" s="214"/>
      <c r="ET6424" s="214"/>
      <c r="EU6424" s="214"/>
      <c r="EV6424" s="214"/>
      <c r="EW6424" s="214"/>
      <c r="EX6424" s="214"/>
      <c r="EY6424" s="214"/>
      <c r="EZ6424" s="214"/>
      <c r="FA6424" s="214"/>
      <c r="FB6424" s="214"/>
      <c r="FC6424" s="214"/>
      <c r="FD6424" s="214"/>
      <c r="FE6424" s="214"/>
      <c r="FF6424" s="214"/>
      <c r="FG6424" s="214"/>
      <c r="FH6424" s="214"/>
      <c r="FI6424" s="214"/>
      <c r="FJ6424" s="214"/>
      <c r="FK6424" s="214"/>
      <c r="FL6424" s="214"/>
      <c r="FM6424" s="214"/>
      <c r="FN6424" s="214"/>
      <c r="FO6424" s="214"/>
      <c r="FP6424" s="214"/>
      <c r="FQ6424" s="214"/>
      <c r="FR6424" s="214"/>
      <c r="FS6424" s="214"/>
      <c r="FT6424" s="214"/>
      <c r="FU6424" s="214"/>
      <c r="FV6424" s="214"/>
      <c r="FW6424" s="214"/>
      <c r="FX6424" s="214"/>
      <c r="FY6424" s="214"/>
      <c r="FZ6424" s="214"/>
      <c r="GA6424" s="214"/>
      <c r="GB6424" s="214"/>
      <c r="GC6424" s="214"/>
      <c r="GD6424" s="214"/>
      <c r="GE6424" s="214"/>
      <c r="GF6424" s="214"/>
      <c r="GG6424" s="214"/>
      <c r="GH6424" s="214"/>
      <c r="GI6424" s="214"/>
      <c r="GJ6424" s="214"/>
      <c r="GK6424" s="214"/>
      <c r="GL6424" s="214"/>
      <c r="GM6424" s="214"/>
      <c r="GN6424" s="214"/>
      <c r="GO6424" s="214"/>
      <c r="GP6424" s="214"/>
      <c r="GQ6424" s="214"/>
      <c r="GR6424" s="214"/>
      <c r="GS6424" s="214"/>
      <c r="GT6424" s="214"/>
      <c r="GU6424" s="214"/>
      <c r="GV6424" s="214"/>
      <c r="GW6424" s="214"/>
      <c r="GX6424" s="214"/>
      <c r="GY6424" s="214"/>
      <c r="GZ6424" s="214"/>
      <c r="HA6424" s="214"/>
      <c r="HB6424" s="214"/>
      <c r="HC6424" s="214"/>
      <c r="HD6424" s="214"/>
      <c r="HE6424" s="214"/>
      <c r="HF6424" s="214"/>
      <c r="HG6424" s="214"/>
      <c r="HH6424" s="214"/>
      <c r="HI6424" s="214"/>
      <c r="HJ6424" s="214"/>
      <c r="HK6424" s="214"/>
      <c r="HL6424" s="214"/>
      <c r="HM6424" s="214"/>
      <c r="HN6424" s="214"/>
      <c r="HO6424" s="214"/>
      <c r="HP6424" s="214"/>
      <c r="HQ6424" s="214"/>
      <c r="HR6424" s="214"/>
      <c r="HS6424" s="214"/>
      <c r="HT6424" s="214"/>
      <c r="HU6424" s="214"/>
      <c r="HV6424" s="214"/>
      <c r="HW6424" s="214"/>
      <c r="HX6424" s="214"/>
      <c r="HY6424" s="214"/>
      <c r="HZ6424" s="214"/>
      <c r="IA6424" s="214"/>
      <c r="IB6424" s="214"/>
      <c r="IC6424" s="214"/>
      <c r="ID6424" s="214"/>
      <c r="IE6424" s="214"/>
      <c r="IF6424" s="214"/>
      <c r="IG6424" s="214"/>
      <c r="IH6424" s="214"/>
      <c r="II6424" s="214"/>
      <c r="IJ6424" s="214"/>
      <c r="IK6424" s="214"/>
      <c r="IL6424" s="214"/>
      <c r="IM6424" s="214"/>
      <c r="IN6424" s="214"/>
      <c r="IO6424" s="214"/>
      <c r="IP6424" s="214"/>
      <c r="IQ6424" s="214"/>
      <c r="IR6424" s="214"/>
      <c r="IS6424" s="214"/>
      <c r="IT6424" s="214"/>
      <c r="IU6424" s="214"/>
      <c r="IV6424" s="214"/>
      <c r="IW6424" s="214"/>
      <c r="IX6424" s="214"/>
      <c r="IY6424" s="214"/>
      <c r="IZ6424" s="214"/>
      <c r="JA6424" s="214"/>
      <c r="JB6424" s="214"/>
      <c r="JC6424" s="214"/>
      <c r="JD6424" s="214"/>
      <c r="JE6424" s="214"/>
      <c r="JF6424" s="214"/>
      <c r="JG6424" s="214"/>
    </row>
    <row r="6425" spans="1:267" s="161" customFormat="1" ht="19.5" customHeight="1" x14ac:dyDescent="0.25">
      <c r="A6425" s="42" t="s">
        <v>8943</v>
      </c>
      <c r="B6425" s="27">
        <v>8</v>
      </c>
      <c r="C6425" s="27">
        <v>0</v>
      </c>
      <c r="D6425" s="27">
        <v>6</v>
      </c>
      <c r="E6425" s="27">
        <v>0</v>
      </c>
      <c r="F6425" s="27">
        <v>1</v>
      </c>
      <c r="G6425" s="27">
        <v>0</v>
      </c>
      <c r="H6425" s="27">
        <v>1</v>
      </c>
      <c r="I6425" s="27">
        <v>0</v>
      </c>
      <c r="J6425" s="27">
        <v>2</v>
      </c>
      <c r="K6425" s="27">
        <v>3</v>
      </c>
      <c r="L6425" s="119"/>
      <c r="M6425" s="27">
        <f>SUM(B6425:K6425)</f>
        <v>21</v>
      </c>
      <c r="N6425" s="27">
        <v>3</v>
      </c>
      <c r="O6425" s="185">
        <f>M6425/84</f>
        <v>0.25</v>
      </c>
      <c r="P6425" s="55" t="s">
        <v>446</v>
      </c>
      <c r="Q6425" s="19" t="s">
        <v>8944</v>
      </c>
      <c r="R6425" s="41" t="s">
        <v>579</v>
      </c>
      <c r="S6425" s="19" t="s">
        <v>636</v>
      </c>
      <c r="T6425" s="28" t="s">
        <v>6226</v>
      </c>
      <c r="U6425" s="17">
        <v>8</v>
      </c>
      <c r="V6425" s="20" t="s">
        <v>682</v>
      </c>
      <c r="W6425" s="18" t="s">
        <v>6250</v>
      </c>
      <c r="X6425" s="18" t="s">
        <v>6251</v>
      </c>
      <c r="Y6425" s="29" t="s">
        <v>569</v>
      </c>
      <c r="Z6425" s="61"/>
      <c r="AA6425" s="214"/>
      <c r="AB6425" s="214"/>
      <c r="AC6425" s="214"/>
      <c r="AD6425" s="214"/>
      <c r="AE6425" s="214"/>
      <c r="AF6425" s="214"/>
      <c r="AG6425" s="214"/>
      <c r="AH6425" s="214"/>
      <c r="AI6425" s="214"/>
      <c r="AJ6425" s="214"/>
      <c r="AK6425" s="214"/>
      <c r="AL6425" s="214"/>
      <c r="AM6425" s="214"/>
      <c r="AN6425" s="214"/>
      <c r="AO6425" s="214"/>
      <c r="AP6425" s="214"/>
      <c r="AQ6425" s="214"/>
      <c r="AR6425" s="214"/>
      <c r="AS6425" s="214"/>
      <c r="AT6425" s="214"/>
      <c r="AU6425" s="214"/>
      <c r="AV6425" s="214"/>
      <c r="AW6425" s="214"/>
      <c r="AX6425" s="214"/>
      <c r="AY6425" s="214"/>
      <c r="AZ6425" s="214"/>
      <c r="BA6425" s="214"/>
      <c r="BB6425" s="214"/>
      <c r="BC6425" s="214"/>
      <c r="BD6425" s="214"/>
      <c r="BE6425" s="214"/>
      <c r="BF6425" s="214"/>
      <c r="BG6425" s="214"/>
      <c r="BH6425" s="214"/>
      <c r="BI6425" s="214"/>
      <c r="BJ6425" s="214"/>
      <c r="BK6425" s="214"/>
      <c r="BL6425" s="214"/>
      <c r="BM6425" s="214"/>
      <c r="BN6425" s="214"/>
      <c r="BO6425" s="214"/>
      <c r="BP6425" s="214"/>
      <c r="BQ6425" s="214"/>
      <c r="BR6425" s="214"/>
      <c r="BS6425" s="214"/>
      <c r="BT6425" s="214"/>
      <c r="BU6425" s="214"/>
      <c r="BV6425" s="214"/>
      <c r="BW6425" s="214"/>
      <c r="BX6425" s="214"/>
      <c r="BY6425" s="214"/>
      <c r="BZ6425" s="214"/>
      <c r="CA6425" s="214"/>
      <c r="CB6425" s="214"/>
      <c r="CC6425" s="214"/>
      <c r="CD6425" s="214"/>
      <c r="CE6425" s="214"/>
      <c r="CF6425" s="214"/>
      <c r="CG6425" s="214"/>
      <c r="CH6425" s="214"/>
      <c r="CI6425" s="214"/>
      <c r="CJ6425" s="214"/>
      <c r="CK6425" s="214"/>
      <c r="CL6425" s="214"/>
      <c r="CM6425" s="214"/>
      <c r="CN6425" s="214"/>
      <c r="CO6425" s="214"/>
      <c r="CP6425" s="214"/>
      <c r="CQ6425" s="214"/>
      <c r="CR6425" s="214"/>
      <c r="CS6425" s="214"/>
      <c r="CT6425" s="214"/>
      <c r="CU6425" s="214"/>
      <c r="CV6425" s="214"/>
      <c r="CW6425" s="214"/>
      <c r="CX6425" s="214"/>
      <c r="CY6425" s="214"/>
      <c r="CZ6425" s="214"/>
      <c r="DA6425" s="214"/>
      <c r="DB6425" s="214"/>
      <c r="DC6425" s="214"/>
      <c r="DD6425" s="214"/>
      <c r="DE6425" s="214"/>
      <c r="DF6425" s="214"/>
      <c r="DG6425" s="214"/>
      <c r="DH6425" s="214"/>
      <c r="DI6425" s="214"/>
      <c r="DJ6425" s="214"/>
      <c r="DK6425" s="214"/>
      <c r="DL6425" s="214"/>
      <c r="DM6425" s="214"/>
      <c r="DN6425" s="214"/>
      <c r="DO6425" s="214"/>
      <c r="DP6425" s="214"/>
      <c r="DQ6425" s="214"/>
      <c r="DR6425" s="214"/>
      <c r="DS6425" s="214"/>
      <c r="DT6425" s="214"/>
      <c r="DU6425" s="214"/>
      <c r="DV6425" s="214"/>
      <c r="DW6425" s="214"/>
      <c r="DX6425" s="214"/>
      <c r="DY6425" s="214"/>
      <c r="DZ6425" s="214"/>
      <c r="EA6425" s="214"/>
      <c r="EB6425" s="214"/>
      <c r="EC6425" s="214"/>
      <c r="ED6425" s="214"/>
      <c r="EE6425" s="214"/>
      <c r="EF6425" s="214"/>
      <c r="EG6425" s="214"/>
      <c r="EH6425" s="214"/>
      <c r="EI6425" s="214"/>
      <c r="EJ6425" s="214"/>
      <c r="EK6425" s="214"/>
      <c r="EL6425" s="214"/>
      <c r="EM6425" s="214"/>
      <c r="EN6425" s="214"/>
      <c r="EO6425" s="214"/>
      <c r="EP6425" s="214"/>
      <c r="EQ6425" s="214"/>
      <c r="ER6425" s="214"/>
      <c r="ES6425" s="214"/>
      <c r="ET6425" s="214"/>
      <c r="EU6425" s="214"/>
      <c r="EV6425" s="214"/>
      <c r="EW6425" s="214"/>
      <c r="EX6425" s="214"/>
      <c r="EY6425" s="214"/>
      <c r="EZ6425" s="214"/>
      <c r="FA6425" s="214"/>
      <c r="FB6425" s="214"/>
      <c r="FC6425" s="214"/>
      <c r="FD6425" s="214"/>
      <c r="FE6425" s="214"/>
      <c r="FF6425" s="214"/>
      <c r="FG6425" s="214"/>
      <c r="FH6425" s="214"/>
      <c r="FI6425" s="214"/>
      <c r="FJ6425" s="214"/>
      <c r="FK6425" s="214"/>
      <c r="FL6425" s="214"/>
      <c r="FM6425" s="214"/>
      <c r="FN6425" s="214"/>
      <c r="FO6425" s="214"/>
      <c r="FP6425" s="214"/>
      <c r="FQ6425" s="214"/>
      <c r="FR6425" s="214"/>
      <c r="FS6425" s="214"/>
      <c r="FT6425" s="214"/>
      <c r="FU6425" s="214"/>
      <c r="FV6425" s="214"/>
      <c r="FW6425" s="214"/>
      <c r="FX6425" s="214"/>
      <c r="FY6425" s="214"/>
      <c r="FZ6425" s="214"/>
      <c r="GA6425" s="214"/>
      <c r="GB6425" s="214"/>
      <c r="GC6425" s="214"/>
      <c r="GD6425" s="214"/>
      <c r="GE6425" s="214"/>
      <c r="GF6425" s="214"/>
      <c r="GG6425" s="214"/>
      <c r="GH6425" s="214"/>
      <c r="GI6425" s="214"/>
      <c r="GJ6425" s="214"/>
      <c r="GK6425" s="214"/>
      <c r="GL6425" s="214"/>
      <c r="GM6425" s="214"/>
      <c r="GN6425" s="214"/>
      <c r="GO6425" s="214"/>
      <c r="GP6425" s="214"/>
      <c r="GQ6425" s="214"/>
      <c r="GR6425" s="214"/>
      <c r="GS6425" s="214"/>
      <c r="GT6425" s="214"/>
      <c r="GU6425" s="214"/>
      <c r="GV6425" s="214"/>
      <c r="GW6425" s="214"/>
      <c r="GX6425" s="214"/>
      <c r="GY6425" s="214"/>
      <c r="GZ6425" s="214"/>
      <c r="HA6425" s="214"/>
      <c r="HB6425" s="214"/>
      <c r="HC6425" s="214"/>
      <c r="HD6425" s="214"/>
      <c r="HE6425" s="214"/>
      <c r="HF6425" s="214"/>
      <c r="HG6425" s="214"/>
      <c r="HH6425" s="214"/>
      <c r="HI6425" s="214"/>
      <c r="HJ6425" s="214"/>
      <c r="HK6425" s="214"/>
      <c r="HL6425" s="214"/>
      <c r="HM6425" s="214"/>
      <c r="HN6425" s="214"/>
      <c r="HO6425" s="214"/>
      <c r="HP6425" s="214"/>
      <c r="HQ6425" s="214"/>
      <c r="HR6425" s="214"/>
      <c r="HS6425" s="214"/>
      <c r="HT6425" s="214"/>
      <c r="HU6425" s="214"/>
      <c r="HV6425" s="214"/>
      <c r="HW6425" s="214"/>
      <c r="HX6425" s="214"/>
      <c r="HY6425" s="214"/>
      <c r="HZ6425" s="214"/>
      <c r="IA6425" s="214"/>
      <c r="IB6425" s="214"/>
      <c r="IC6425" s="214"/>
      <c r="ID6425" s="214"/>
      <c r="IE6425" s="214"/>
      <c r="IF6425" s="214"/>
      <c r="IG6425" s="214"/>
      <c r="IH6425" s="214"/>
      <c r="II6425" s="214"/>
      <c r="IJ6425" s="214"/>
      <c r="IK6425" s="214"/>
      <c r="IL6425" s="214"/>
      <c r="IM6425" s="214"/>
      <c r="IN6425" s="214"/>
      <c r="IO6425" s="214"/>
      <c r="IP6425" s="214"/>
      <c r="IQ6425" s="214"/>
      <c r="IR6425" s="214"/>
      <c r="IS6425" s="214"/>
      <c r="IT6425" s="214"/>
      <c r="IU6425" s="214"/>
      <c r="IV6425" s="214"/>
      <c r="IW6425" s="214"/>
      <c r="IX6425" s="214"/>
      <c r="IY6425" s="214"/>
      <c r="IZ6425" s="214"/>
      <c r="JA6425" s="214"/>
      <c r="JB6425" s="214"/>
      <c r="JC6425" s="214"/>
      <c r="JD6425" s="214"/>
      <c r="JE6425" s="214"/>
      <c r="JF6425" s="214"/>
      <c r="JG6425" s="214"/>
    </row>
    <row r="6426" spans="1:267" s="161" customFormat="1" ht="19.5" customHeight="1" x14ac:dyDescent="0.25">
      <c r="A6426" s="42" t="s">
        <v>259</v>
      </c>
      <c r="B6426" s="27">
        <v>6</v>
      </c>
      <c r="C6426" s="27">
        <v>2</v>
      </c>
      <c r="D6426" s="27">
        <v>4</v>
      </c>
      <c r="E6426" s="27">
        <v>2</v>
      </c>
      <c r="F6426" s="27">
        <v>2</v>
      </c>
      <c r="G6426" s="27">
        <v>3</v>
      </c>
      <c r="H6426" s="27">
        <v>0</v>
      </c>
      <c r="I6426" s="27">
        <v>2</v>
      </c>
      <c r="J6426" s="27">
        <v>0</v>
      </c>
      <c r="K6426" s="27">
        <v>0</v>
      </c>
      <c r="L6426" s="119"/>
      <c r="M6426" s="27">
        <f>SUM(B6426:K6426)</f>
        <v>21</v>
      </c>
      <c r="N6426" s="27"/>
      <c r="O6426" s="185">
        <f>M6426/84</f>
        <v>0.25</v>
      </c>
      <c r="P6426" s="55" t="s">
        <v>446</v>
      </c>
      <c r="Q6426" s="19" t="s">
        <v>505</v>
      </c>
      <c r="R6426" s="41" t="s">
        <v>1102</v>
      </c>
      <c r="S6426" s="19" t="s">
        <v>562</v>
      </c>
      <c r="T6426" s="28" t="s">
        <v>3662</v>
      </c>
      <c r="U6426" s="17">
        <v>8</v>
      </c>
      <c r="V6426" s="20" t="s">
        <v>1401</v>
      </c>
      <c r="W6426" s="18" t="s">
        <v>1414</v>
      </c>
      <c r="X6426" s="18" t="s">
        <v>451</v>
      </c>
      <c r="Y6426" s="29" t="s">
        <v>925</v>
      </c>
      <c r="Z6426" s="61"/>
    </row>
    <row r="6427" spans="1:267" s="161" customFormat="1" ht="19.5" customHeight="1" x14ac:dyDescent="0.25">
      <c r="A6427" s="42" t="s">
        <v>255</v>
      </c>
      <c r="B6427" s="27">
        <v>10</v>
      </c>
      <c r="C6427" s="27">
        <v>2</v>
      </c>
      <c r="D6427" s="27">
        <v>9</v>
      </c>
      <c r="E6427" s="27">
        <v>0</v>
      </c>
      <c r="F6427" s="27">
        <v>0</v>
      </c>
      <c r="G6427" s="27">
        <v>0</v>
      </c>
      <c r="H6427" s="27">
        <v>0</v>
      </c>
      <c r="I6427" s="27">
        <v>0</v>
      </c>
      <c r="J6427" s="27">
        <v>0</v>
      </c>
      <c r="K6427" s="27">
        <v>0</v>
      </c>
      <c r="L6427" s="119"/>
      <c r="M6427" s="27">
        <f>SUM(B6427:K6427)</f>
        <v>21</v>
      </c>
      <c r="N6427" s="27">
        <v>5</v>
      </c>
      <c r="O6427" s="185">
        <f>M6427/84</f>
        <v>0.25</v>
      </c>
      <c r="P6427" s="55" t="s">
        <v>446</v>
      </c>
      <c r="Q6427" s="19" t="s">
        <v>8600</v>
      </c>
      <c r="R6427" s="41" t="s">
        <v>561</v>
      </c>
      <c r="S6427" s="19" t="s">
        <v>614</v>
      </c>
      <c r="T6427" s="28" t="s">
        <v>2934</v>
      </c>
      <c r="U6427" s="17">
        <v>8</v>
      </c>
      <c r="V6427" s="20" t="s">
        <v>682</v>
      </c>
      <c r="W6427" s="18" t="s">
        <v>1445</v>
      </c>
      <c r="X6427" s="18" t="s">
        <v>1224</v>
      </c>
      <c r="Y6427" s="29" t="s">
        <v>469</v>
      </c>
      <c r="Z6427" s="61"/>
      <c r="AA6427" s="214"/>
      <c r="AB6427" s="214"/>
      <c r="AC6427" s="214"/>
      <c r="AD6427" s="214"/>
      <c r="AE6427" s="214"/>
      <c r="AF6427" s="214"/>
      <c r="AG6427" s="214"/>
      <c r="AH6427" s="214"/>
      <c r="AI6427" s="214"/>
      <c r="AJ6427" s="214"/>
      <c r="AK6427" s="214"/>
      <c r="AL6427" s="214"/>
      <c r="AM6427" s="214"/>
      <c r="AN6427" s="214"/>
      <c r="AO6427" s="214"/>
      <c r="AP6427" s="214"/>
      <c r="AQ6427" s="214"/>
      <c r="AR6427" s="214"/>
      <c r="AS6427" s="214"/>
      <c r="AT6427" s="214"/>
      <c r="AU6427" s="214"/>
      <c r="AV6427" s="214"/>
      <c r="AW6427" s="214"/>
      <c r="AX6427" s="214"/>
      <c r="AY6427" s="214"/>
      <c r="AZ6427" s="214"/>
      <c r="BA6427" s="214"/>
      <c r="BB6427" s="214"/>
      <c r="BC6427" s="214"/>
      <c r="BD6427" s="214"/>
      <c r="BE6427" s="214"/>
      <c r="BF6427" s="214"/>
      <c r="BG6427" s="214"/>
      <c r="BH6427" s="214"/>
      <c r="BI6427" s="214"/>
      <c r="BJ6427" s="214"/>
      <c r="BK6427" s="214"/>
      <c r="BL6427" s="214"/>
      <c r="BM6427" s="214"/>
      <c r="BN6427" s="214"/>
      <c r="BO6427" s="214"/>
      <c r="BP6427" s="214"/>
      <c r="BQ6427" s="214"/>
      <c r="BR6427" s="214"/>
      <c r="BS6427" s="214"/>
      <c r="BT6427" s="214"/>
      <c r="BU6427" s="214"/>
      <c r="BV6427" s="214"/>
      <c r="BW6427" s="214"/>
      <c r="BX6427" s="214"/>
      <c r="BY6427" s="214"/>
      <c r="BZ6427" s="214"/>
      <c r="CA6427" s="214"/>
      <c r="CB6427" s="214"/>
      <c r="CC6427" s="214"/>
      <c r="CD6427" s="214"/>
      <c r="CE6427" s="214"/>
      <c r="CF6427" s="214"/>
      <c r="CG6427" s="214"/>
      <c r="CH6427" s="214"/>
      <c r="CI6427" s="214"/>
      <c r="CJ6427" s="214"/>
      <c r="CK6427" s="214"/>
      <c r="CL6427" s="214"/>
      <c r="CM6427" s="214"/>
      <c r="CN6427" s="214"/>
      <c r="CO6427" s="214"/>
      <c r="CP6427" s="214"/>
      <c r="CQ6427" s="214"/>
      <c r="CR6427" s="214"/>
      <c r="CS6427" s="214"/>
      <c r="CT6427" s="214"/>
      <c r="CU6427" s="214"/>
      <c r="CV6427" s="214"/>
      <c r="CW6427" s="214"/>
      <c r="CX6427" s="214"/>
      <c r="CY6427" s="214"/>
      <c r="CZ6427" s="214"/>
      <c r="DA6427" s="214"/>
      <c r="DB6427" s="214"/>
      <c r="DC6427" s="214"/>
      <c r="DD6427" s="214"/>
      <c r="DE6427" s="214"/>
      <c r="DF6427" s="214"/>
      <c r="DG6427" s="214"/>
      <c r="DH6427" s="214"/>
      <c r="DI6427" s="214"/>
      <c r="DJ6427" s="214"/>
      <c r="DK6427" s="214"/>
      <c r="DL6427" s="214"/>
      <c r="DM6427" s="214"/>
      <c r="DN6427" s="214"/>
      <c r="DO6427" s="214"/>
      <c r="DP6427" s="214"/>
      <c r="DQ6427" s="214"/>
      <c r="DR6427" s="214"/>
      <c r="DS6427" s="214"/>
      <c r="DT6427" s="214"/>
      <c r="DU6427" s="214"/>
      <c r="DV6427" s="214"/>
      <c r="DW6427" s="214"/>
      <c r="DX6427" s="214"/>
      <c r="DY6427" s="214"/>
      <c r="DZ6427" s="214"/>
      <c r="EA6427" s="214"/>
      <c r="EB6427" s="214"/>
      <c r="EC6427" s="214"/>
      <c r="ED6427" s="214"/>
      <c r="EE6427" s="214"/>
      <c r="EF6427" s="214"/>
      <c r="EG6427" s="214"/>
      <c r="EH6427" s="214"/>
      <c r="EI6427" s="214"/>
      <c r="EJ6427" s="214"/>
      <c r="EK6427" s="214"/>
      <c r="EL6427" s="214"/>
      <c r="EM6427" s="214"/>
      <c r="EN6427" s="214"/>
      <c r="EO6427" s="214"/>
      <c r="EP6427" s="214"/>
      <c r="EQ6427" s="214"/>
      <c r="ER6427" s="214"/>
      <c r="ES6427" s="214"/>
      <c r="ET6427" s="214"/>
      <c r="EU6427" s="214"/>
      <c r="EV6427" s="214"/>
      <c r="EW6427" s="214"/>
      <c r="EX6427" s="214"/>
      <c r="EY6427" s="214"/>
      <c r="EZ6427" s="214"/>
      <c r="FA6427" s="214"/>
      <c r="FB6427" s="214"/>
      <c r="FC6427" s="214"/>
      <c r="FD6427" s="214"/>
      <c r="FE6427" s="214"/>
      <c r="FF6427" s="214"/>
      <c r="FG6427" s="214"/>
      <c r="FH6427" s="214"/>
      <c r="FI6427" s="214"/>
      <c r="FJ6427" s="214"/>
      <c r="FK6427" s="214"/>
      <c r="FL6427" s="214"/>
      <c r="FM6427" s="214"/>
      <c r="FN6427" s="214"/>
      <c r="FO6427" s="214"/>
      <c r="FP6427" s="214"/>
      <c r="FQ6427" s="214"/>
      <c r="FR6427" s="214"/>
      <c r="FS6427" s="214"/>
      <c r="FT6427" s="214"/>
      <c r="FU6427" s="214"/>
      <c r="FV6427" s="214"/>
      <c r="FW6427" s="214"/>
      <c r="FX6427" s="214"/>
      <c r="FY6427" s="214"/>
      <c r="FZ6427" s="214"/>
      <c r="GA6427" s="214"/>
      <c r="GB6427" s="214"/>
      <c r="GC6427" s="214"/>
      <c r="GD6427" s="214"/>
      <c r="GE6427" s="214"/>
      <c r="GF6427" s="214"/>
      <c r="GG6427" s="214"/>
      <c r="GH6427" s="214"/>
      <c r="GI6427" s="214"/>
      <c r="GJ6427" s="214"/>
      <c r="GK6427" s="214"/>
      <c r="GL6427" s="214"/>
      <c r="GM6427" s="214"/>
      <c r="GN6427" s="214"/>
      <c r="GO6427" s="214"/>
      <c r="GP6427" s="214"/>
      <c r="GQ6427" s="214"/>
      <c r="GR6427" s="214"/>
      <c r="GS6427" s="214"/>
      <c r="GT6427" s="214"/>
      <c r="GU6427" s="214"/>
      <c r="GV6427" s="214"/>
      <c r="GW6427" s="214"/>
      <c r="GX6427" s="214"/>
      <c r="GY6427" s="214"/>
      <c r="GZ6427" s="214"/>
      <c r="HA6427" s="214"/>
      <c r="HB6427" s="214"/>
      <c r="HC6427" s="214"/>
      <c r="HD6427" s="214"/>
      <c r="HE6427" s="214"/>
      <c r="HF6427" s="214"/>
      <c r="HG6427" s="214"/>
      <c r="HH6427" s="214"/>
      <c r="HI6427" s="214"/>
      <c r="HJ6427" s="214"/>
      <c r="HK6427" s="214"/>
      <c r="HL6427" s="214"/>
      <c r="HM6427" s="214"/>
      <c r="HN6427" s="214"/>
      <c r="HO6427" s="214"/>
      <c r="HP6427" s="214"/>
      <c r="HQ6427" s="214"/>
      <c r="HR6427" s="214"/>
      <c r="HS6427" s="214"/>
      <c r="HT6427" s="214"/>
      <c r="HU6427" s="214"/>
      <c r="HV6427" s="214"/>
      <c r="HW6427" s="214"/>
      <c r="HX6427" s="214"/>
      <c r="HY6427" s="214"/>
      <c r="HZ6427" s="214"/>
      <c r="IA6427" s="214"/>
      <c r="IB6427" s="214"/>
      <c r="IC6427" s="214"/>
      <c r="ID6427" s="214"/>
      <c r="IE6427" s="214"/>
      <c r="IF6427" s="214"/>
      <c r="IG6427" s="214"/>
      <c r="IH6427" s="214"/>
      <c r="II6427" s="214"/>
      <c r="IJ6427" s="214"/>
      <c r="IK6427" s="214"/>
      <c r="IL6427" s="214"/>
      <c r="IM6427" s="214"/>
      <c r="IN6427" s="214"/>
      <c r="IO6427" s="214"/>
      <c r="IP6427" s="214"/>
      <c r="IQ6427" s="214"/>
      <c r="IR6427" s="214"/>
      <c r="IS6427" s="214"/>
      <c r="IT6427" s="214"/>
      <c r="IU6427" s="214"/>
      <c r="IV6427" s="214"/>
      <c r="IW6427" s="214"/>
      <c r="IX6427" s="214"/>
      <c r="IY6427" s="214"/>
      <c r="IZ6427" s="214"/>
      <c r="JA6427" s="214"/>
      <c r="JB6427" s="214"/>
      <c r="JC6427" s="214"/>
      <c r="JD6427" s="214"/>
      <c r="JE6427" s="214"/>
      <c r="JF6427" s="214"/>
      <c r="JG6427" s="214"/>
    </row>
    <row r="6428" spans="1:267" s="161" customFormat="1" ht="19.5" customHeight="1" x14ac:dyDescent="0.25">
      <c r="A6428" s="42" t="s">
        <v>260</v>
      </c>
      <c r="B6428" s="27">
        <v>8</v>
      </c>
      <c r="C6428" s="27">
        <v>0</v>
      </c>
      <c r="D6428" s="27">
        <v>1.5</v>
      </c>
      <c r="E6428" s="27">
        <v>0</v>
      </c>
      <c r="F6428" s="27">
        <v>3</v>
      </c>
      <c r="G6428" s="27">
        <v>1</v>
      </c>
      <c r="H6428" s="27">
        <v>0</v>
      </c>
      <c r="I6428" s="27">
        <v>4.5</v>
      </c>
      <c r="J6428" s="27">
        <v>2</v>
      </c>
      <c r="K6428" s="27">
        <v>1</v>
      </c>
      <c r="L6428" s="119"/>
      <c r="M6428" s="27">
        <f>SUM(B6428:K6428)</f>
        <v>21</v>
      </c>
      <c r="N6428" s="27">
        <v>10</v>
      </c>
      <c r="O6428" s="185">
        <f>M6428/84</f>
        <v>0.25</v>
      </c>
      <c r="P6428" s="55" t="s">
        <v>446</v>
      </c>
      <c r="Q6428" s="19" t="s">
        <v>1698</v>
      </c>
      <c r="R6428" s="41" t="s">
        <v>684</v>
      </c>
      <c r="S6428" s="19" t="s">
        <v>474</v>
      </c>
      <c r="T6428" s="28" t="s">
        <v>8947</v>
      </c>
      <c r="U6428" s="17">
        <v>8</v>
      </c>
      <c r="V6428" s="20" t="s">
        <v>593</v>
      </c>
      <c r="W6428" s="18" t="s">
        <v>5928</v>
      </c>
      <c r="X6428" s="18" t="s">
        <v>518</v>
      </c>
      <c r="Y6428" s="29" t="s">
        <v>452</v>
      </c>
      <c r="Z6428" s="61"/>
      <c r="AA6428" s="214"/>
      <c r="AB6428" s="214"/>
      <c r="AC6428" s="214"/>
      <c r="AD6428" s="214"/>
      <c r="AE6428" s="214"/>
      <c r="AF6428" s="214"/>
      <c r="AG6428" s="214"/>
      <c r="AH6428" s="214"/>
      <c r="AI6428" s="214"/>
      <c r="AJ6428" s="214"/>
      <c r="AK6428" s="214"/>
      <c r="AL6428" s="214"/>
      <c r="AM6428" s="214"/>
      <c r="AN6428" s="214"/>
      <c r="AO6428" s="214"/>
      <c r="AP6428" s="214"/>
      <c r="AQ6428" s="214"/>
      <c r="AR6428" s="214"/>
      <c r="AS6428" s="214"/>
      <c r="AT6428" s="214"/>
      <c r="AU6428" s="214"/>
      <c r="AV6428" s="214"/>
      <c r="AW6428" s="214"/>
      <c r="AX6428" s="214"/>
      <c r="AY6428" s="214"/>
      <c r="AZ6428" s="214"/>
      <c r="BA6428" s="214"/>
      <c r="BB6428" s="214"/>
      <c r="BC6428" s="214"/>
      <c r="BD6428" s="214"/>
      <c r="BE6428" s="214"/>
      <c r="BF6428" s="214"/>
      <c r="BG6428" s="214"/>
      <c r="BH6428" s="214"/>
      <c r="BI6428" s="214"/>
      <c r="BJ6428" s="214"/>
      <c r="BK6428" s="214"/>
      <c r="BL6428" s="214"/>
      <c r="BM6428" s="214"/>
      <c r="BN6428" s="214"/>
      <c r="BO6428" s="214"/>
      <c r="BP6428" s="214"/>
      <c r="BQ6428" s="214"/>
      <c r="BR6428" s="214"/>
      <c r="BS6428" s="214"/>
      <c r="BT6428" s="214"/>
      <c r="BU6428" s="214"/>
      <c r="BV6428" s="214"/>
      <c r="BW6428" s="214"/>
      <c r="BX6428" s="214"/>
      <c r="BY6428" s="214"/>
      <c r="BZ6428" s="214"/>
      <c r="CA6428" s="214"/>
      <c r="CB6428" s="214"/>
      <c r="CC6428" s="214"/>
      <c r="CD6428" s="214"/>
      <c r="CE6428" s="214"/>
      <c r="CF6428" s="214"/>
      <c r="CG6428" s="214"/>
      <c r="CH6428" s="214"/>
      <c r="CI6428" s="214"/>
      <c r="CJ6428" s="214"/>
      <c r="CK6428" s="214"/>
      <c r="CL6428" s="214"/>
      <c r="CM6428" s="214"/>
      <c r="CN6428" s="214"/>
      <c r="CO6428" s="214"/>
      <c r="CP6428" s="214"/>
      <c r="CQ6428" s="214"/>
      <c r="CR6428" s="214"/>
      <c r="CS6428" s="214"/>
      <c r="CT6428" s="214"/>
      <c r="CU6428" s="214"/>
      <c r="CV6428" s="214"/>
      <c r="CW6428" s="214"/>
      <c r="CX6428" s="214"/>
      <c r="CY6428" s="214"/>
      <c r="CZ6428" s="214"/>
      <c r="DA6428" s="214"/>
      <c r="DB6428" s="214"/>
      <c r="DC6428" s="214"/>
      <c r="DD6428" s="214"/>
      <c r="DE6428" s="214"/>
      <c r="DF6428" s="214"/>
      <c r="DG6428" s="214"/>
      <c r="DH6428" s="214"/>
      <c r="DI6428" s="214"/>
      <c r="DJ6428" s="214"/>
      <c r="DK6428" s="214"/>
      <c r="DL6428" s="214"/>
      <c r="DM6428" s="214"/>
      <c r="DN6428" s="214"/>
      <c r="DO6428" s="214"/>
      <c r="DP6428" s="214"/>
      <c r="DQ6428" s="214"/>
      <c r="DR6428" s="214"/>
      <c r="DS6428" s="214"/>
      <c r="DT6428" s="214"/>
      <c r="DU6428" s="214"/>
      <c r="DV6428" s="214"/>
      <c r="DW6428" s="214"/>
      <c r="DX6428" s="214"/>
      <c r="DY6428" s="214"/>
      <c r="DZ6428" s="214"/>
      <c r="EA6428" s="214"/>
      <c r="EB6428" s="214"/>
      <c r="EC6428" s="214"/>
      <c r="ED6428" s="214"/>
      <c r="EE6428" s="214"/>
      <c r="EF6428" s="214"/>
      <c r="EG6428" s="214"/>
      <c r="EH6428" s="214"/>
      <c r="EI6428" s="214"/>
      <c r="EJ6428" s="214"/>
      <c r="EK6428" s="214"/>
      <c r="EL6428" s="214"/>
      <c r="EM6428" s="214"/>
      <c r="EN6428" s="214"/>
      <c r="EO6428" s="214"/>
      <c r="EP6428" s="214"/>
      <c r="EQ6428" s="214"/>
      <c r="ER6428" s="214"/>
      <c r="ES6428" s="214"/>
      <c r="ET6428" s="214"/>
      <c r="EU6428" s="214"/>
      <c r="EV6428" s="214"/>
      <c r="EW6428" s="214"/>
      <c r="EX6428" s="214"/>
      <c r="EY6428" s="214"/>
      <c r="EZ6428" s="214"/>
      <c r="FA6428" s="214"/>
      <c r="FB6428" s="214"/>
      <c r="FC6428" s="214"/>
      <c r="FD6428" s="214"/>
      <c r="FE6428" s="214"/>
      <c r="FF6428" s="214"/>
      <c r="FG6428" s="214"/>
      <c r="FH6428" s="214"/>
      <c r="FI6428" s="214"/>
      <c r="FJ6428" s="214"/>
      <c r="FK6428" s="214"/>
      <c r="FL6428" s="214"/>
      <c r="FM6428" s="214"/>
      <c r="FN6428" s="214"/>
      <c r="FO6428" s="214"/>
      <c r="FP6428" s="214"/>
      <c r="FQ6428" s="214"/>
      <c r="FR6428" s="214"/>
      <c r="FS6428" s="214"/>
      <c r="FT6428" s="214"/>
      <c r="FU6428" s="214"/>
      <c r="FV6428" s="214"/>
      <c r="FW6428" s="214"/>
      <c r="FX6428" s="214"/>
      <c r="FY6428" s="214"/>
      <c r="FZ6428" s="214"/>
      <c r="GA6428" s="214"/>
      <c r="GB6428" s="214"/>
      <c r="GC6428" s="214"/>
      <c r="GD6428" s="214"/>
      <c r="GE6428" s="214"/>
      <c r="GF6428" s="214"/>
      <c r="GG6428" s="214"/>
      <c r="GH6428" s="214"/>
      <c r="GI6428" s="214"/>
      <c r="GJ6428" s="214"/>
      <c r="GK6428" s="214"/>
      <c r="GL6428" s="214"/>
      <c r="GM6428" s="214"/>
      <c r="GN6428" s="214"/>
      <c r="GO6428" s="214"/>
      <c r="GP6428" s="214"/>
      <c r="GQ6428" s="214"/>
      <c r="GR6428" s="214"/>
      <c r="GS6428" s="214"/>
      <c r="GT6428" s="214"/>
      <c r="GU6428" s="214"/>
      <c r="GV6428" s="214"/>
      <c r="GW6428" s="214"/>
      <c r="GX6428" s="214"/>
      <c r="GY6428" s="214"/>
      <c r="GZ6428" s="214"/>
      <c r="HA6428" s="214"/>
      <c r="HB6428" s="214"/>
      <c r="HC6428" s="214"/>
      <c r="HD6428" s="214"/>
      <c r="HE6428" s="214"/>
      <c r="HF6428" s="214"/>
      <c r="HG6428" s="214"/>
      <c r="HH6428" s="214"/>
      <c r="HI6428" s="214"/>
      <c r="HJ6428" s="214"/>
      <c r="HK6428" s="214"/>
      <c r="HL6428" s="214"/>
      <c r="HM6428" s="214"/>
      <c r="HN6428" s="214"/>
      <c r="HO6428" s="214"/>
      <c r="HP6428" s="214"/>
      <c r="HQ6428" s="214"/>
      <c r="HR6428" s="214"/>
      <c r="HS6428" s="214"/>
      <c r="HT6428" s="214"/>
      <c r="HU6428" s="214"/>
      <c r="HV6428" s="214"/>
      <c r="HW6428" s="214"/>
      <c r="HX6428" s="214"/>
      <c r="HY6428" s="214"/>
      <c r="HZ6428" s="214"/>
      <c r="IA6428" s="214"/>
      <c r="IB6428" s="214"/>
      <c r="IC6428" s="214"/>
      <c r="ID6428" s="214"/>
      <c r="IE6428" s="214"/>
      <c r="IF6428" s="214"/>
      <c r="IG6428" s="214"/>
      <c r="IH6428" s="214"/>
      <c r="II6428" s="214"/>
      <c r="IJ6428" s="214"/>
      <c r="IK6428" s="214"/>
      <c r="IL6428" s="214"/>
      <c r="IM6428" s="214"/>
      <c r="IN6428" s="214"/>
      <c r="IO6428" s="214"/>
      <c r="IP6428" s="214"/>
      <c r="IQ6428" s="214"/>
      <c r="IR6428" s="214"/>
      <c r="IS6428" s="214"/>
      <c r="IT6428" s="214"/>
      <c r="IU6428" s="214"/>
      <c r="IV6428" s="214"/>
      <c r="IW6428" s="214"/>
      <c r="IX6428" s="214"/>
      <c r="IY6428" s="214"/>
      <c r="IZ6428" s="214"/>
      <c r="JA6428" s="214"/>
      <c r="JB6428" s="214"/>
      <c r="JC6428" s="214"/>
      <c r="JD6428" s="214"/>
      <c r="JE6428" s="214"/>
      <c r="JF6428" s="214"/>
      <c r="JG6428" s="214"/>
    </row>
    <row r="6429" spans="1:267" s="161" customFormat="1" ht="19.5" customHeight="1" x14ac:dyDescent="0.25">
      <c r="A6429" s="42" t="s">
        <v>258</v>
      </c>
      <c r="B6429" s="27">
        <v>8</v>
      </c>
      <c r="C6429" s="27">
        <v>3</v>
      </c>
      <c r="D6429" s="27">
        <v>0</v>
      </c>
      <c r="E6429" s="27">
        <v>0</v>
      </c>
      <c r="F6429" s="27">
        <v>5</v>
      </c>
      <c r="G6429" s="27">
        <v>2</v>
      </c>
      <c r="H6429" s="27">
        <v>0</v>
      </c>
      <c r="I6429" s="27">
        <v>0</v>
      </c>
      <c r="J6429" s="27">
        <v>0</v>
      </c>
      <c r="K6429" s="27">
        <v>3</v>
      </c>
      <c r="L6429" s="119"/>
      <c r="M6429" s="27">
        <f>SUM(B6429:K6429)</f>
        <v>21</v>
      </c>
      <c r="N6429" s="27">
        <v>24</v>
      </c>
      <c r="O6429" s="185">
        <f>M6429/84</f>
        <v>0.25</v>
      </c>
      <c r="P6429" s="55" t="s">
        <v>446</v>
      </c>
      <c r="Q6429" s="19" t="s">
        <v>8508</v>
      </c>
      <c r="R6429" s="41" t="s">
        <v>561</v>
      </c>
      <c r="S6429" s="19" t="s">
        <v>530</v>
      </c>
      <c r="T6429" s="28" t="s">
        <v>7641</v>
      </c>
      <c r="U6429" s="17">
        <v>8</v>
      </c>
      <c r="V6429" s="20" t="s">
        <v>637</v>
      </c>
      <c r="W6429" s="18" t="s">
        <v>7646</v>
      </c>
      <c r="X6429" s="18" t="s">
        <v>1403</v>
      </c>
      <c r="Y6429" s="29" t="s">
        <v>569</v>
      </c>
      <c r="Z6429" s="61"/>
    </row>
    <row r="6430" spans="1:267" s="161" customFormat="1" ht="19.5" customHeight="1" x14ac:dyDescent="0.25">
      <c r="A6430" s="42" t="s">
        <v>283</v>
      </c>
      <c r="B6430" s="27">
        <v>7</v>
      </c>
      <c r="C6430" s="27">
        <v>1</v>
      </c>
      <c r="D6430" s="27">
        <v>4.5</v>
      </c>
      <c r="E6430" s="27">
        <v>0</v>
      </c>
      <c r="F6430" s="27">
        <v>1</v>
      </c>
      <c r="G6430" s="27">
        <v>0</v>
      </c>
      <c r="H6430" s="27">
        <v>0</v>
      </c>
      <c r="I6430" s="27">
        <v>2.5</v>
      </c>
      <c r="J6430" s="27">
        <v>2</v>
      </c>
      <c r="K6430" s="27">
        <v>3</v>
      </c>
      <c r="L6430" s="119"/>
      <c r="M6430" s="27">
        <f>SUM(B6430:K6430)</f>
        <v>21</v>
      </c>
      <c r="N6430" s="27">
        <v>19</v>
      </c>
      <c r="O6430" s="185">
        <f>M6430/84</f>
        <v>0.25</v>
      </c>
      <c r="P6430" s="55" t="s">
        <v>446</v>
      </c>
      <c r="Q6430" s="19" t="s">
        <v>8730</v>
      </c>
      <c r="R6430" s="41" t="s">
        <v>740</v>
      </c>
      <c r="S6430" s="19" t="s">
        <v>567</v>
      </c>
      <c r="T6430" s="28" t="s">
        <v>3660</v>
      </c>
      <c r="U6430" s="17">
        <v>8</v>
      </c>
      <c r="V6430" s="20" t="s">
        <v>4130</v>
      </c>
      <c r="W6430" s="18" t="s">
        <v>4583</v>
      </c>
      <c r="X6430" s="18" t="s">
        <v>811</v>
      </c>
      <c r="Y6430" s="29" t="s">
        <v>486</v>
      </c>
      <c r="Z6430" s="61"/>
      <c r="AA6430" s="214"/>
      <c r="AB6430" s="214"/>
      <c r="AC6430" s="214"/>
      <c r="AD6430" s="214"/>
      <c r="AE6430" s="214"/>
      <c r="AF6430" s="214"/>
      <c r="AG6430" s="214"/>
      <c r="AH6430" s="214"/>
      <c r="AI6430" s="214"/>
      <c r="AJ6430" s="214"/>
      <c r="AK6430" s="214"/>
      <c r="AL6430" s="214"/>
      <c r="AM6430" s="214"/>
      <c r="AN6430" s="214"/>
      <c r="AO6430" s="214"/>
      <c r="AP6430" s="214"/>
      <c r="AQ6430" s="214"/>
      <c r="AR6430" s="214"/>
      <c r="AS6430" s="214"/>
      <c r="AT6430" s="214"/>
      <c r="AU6430" s="214"/>
      <c r="AV6430" s="214"/>
      <c r="AW6430" s="214"/>
      <c r="AX6430" s="214"/>
      <c r="AY6430" s="214"/>
      <c r="AZ6430" s="214"/>
      <c r="BA6430" s="214"/>
      <c r="BB6430" s="214"/>
      <c r="BC6430" s="214"/>
      <c r="BD6430" s="214"/>
      <c r="BE6430" s="214"/>
      <c r="BF6430" s="214"/>
      <c r="BG6430" s="214"/>
      <c r="BH6430" s="214"/>
      <c r="BI6430" s="214"/>
      <c r="BJ6430" s="214"/>
      <c r="BK6430" s="214"/>
      <c r="BL6430" s="214"/>
      <c r="BM6430" s="214"/>
      <c r="BN6430" s="214"/>
      <c r="BO6430" s="214"/>
      <c r="BP6430" s="214"/>
      <c r="BQ6430" s="214"/>
      <c r="BR6430" s="214"/>
      <c r="BS6430" s="214"/>
      <c r="BT6430" s="214"/>
      <c r="BU6430" s="214"/>
      <c r="BV6430" s="214"/>
      <c r="BW6430" s="214"/>
      <c r="BX6430" s="214"/>
      <c r="BY6430" s="214"/>
      <c r="BZ6430" s="214"/>
      <c r="CA6430" s="214"/>
      <c r="CB6430" s="214"/>
      <c r="CC6430" s="214"/>
      <c r="CD6430" s="214"/>
      <c r="CE6430" s="214"/>
      <c r="CF6430" s="214"/>
      <c r="CG6430" s="214"/>
      <c r="CH6430" s="214"/>
      <c r="CI6430" s="214"/>
      <c r="CJ6430" s="214"/>
      <c r="CK6430" s="214"/>
      <c r="CL6430" s="214"/>
      <c r="CM6430" s="214"/>
      <c r="CN6430" s="214"/>
      <c r="CO6430" s="214"/>
      <c r="CP6430" s="214"/>
      <c r="CQ6430" s="214"/>
      <c r="CR6430" s="214"/>
      <c r="CS6430" s="214"/>
      <c r="CT6430" s="214"/>
      <c r="CU6430" s="214"/>
      <c r="CV6430" s="214"/>
      <c r="CW6430" s="214"/>
      <c r="CX6430" s="214"/>
      <c r="CY6430" s="214"/>
      <c r="CZ6430" s="214"/>
      <c r="DA6430" s="214"/>
      <c r="DB6430" s="214"/>
      <c r="DC6430" s="214"/>
      <c r="DD6430" s="214"/>
      <c r="DE6430" s="214"/>
      <c r="DF6430" s="214"/>
      <c r="DG6430" s="214"/>
      <c r="DH6430" s="214"/>
      <c r="DI6430" s="214"/>
      <c r="DJ6430" s="214"/>
      <c r="DK6430" s="214"/>
      <c r="DL6430" s="214"/>
      <c r="DM6430" s="214"/>
      <c r="DN6430" s="214"/>
      <c r="DO6430" s="214"/>
      <c r="DP6430" s="214"/>
      <c r="DQ6430" s="214"/>
      <c r="DR6430" s="214"/>
      <c r="DS6430" s="214"/>
      <c r="DT6430" s="214"/>
      <c r="DU6430" s="214"/>
      <c r="DV6430" s="214"/>
      <c r="DW6430" s="214"/>
      <c r="DX6430" s="214"/>
      <c r="DY6430" s="214"/>
      <c r="DZ6430" s="214"/>
      <c r="EA6430" s="214"/>
      <c r="EB6430" s="214"/>
      <c r="EC6430" s="214"/>
      <c r="ED6430" s="214"/>
      <c r="EE6430" s="214"/>
      <c r="EF6430" s="214"/>
      <c r="EG6430" s="214"/>
      <c r="EH6430" s="214"/>
      <c r="EI6430" s="214"/>
      <c r="EJ6430" s="214"/>
      <c r="EK6430" s="214"/>
      <c r="EL6430" s="214"/>
      <c r="EM6430" s="214"/>
      <c r="EN6430" s="214"/>
      <c r="EO6430" s="214"/>
      <c r="EP6430" s="214"/>
      <c r="EQ6430" s="214"/>
      <c r="ER6430" s="214"/>
      <c r="ES6430" s="214"/>
      <c r="ET6430" s="214"/>
      <c r="EU6430" s="214"/>
      <c r="EV6430" s="214"/>
      <c r="EW6430" s="214"/>
      <c r="EX6430" s="214"/>
      <c r="EY6430" s="214"/>
      <c r="EZ6430" s="214"/>
      <c r="FA6430" s="214"/>
      <c r="FB6430" s="214"/>
      <c r="FC6430" s="214"/>
      <c r="FD6430" s="214"/>
      <c r="FE6430" s="214"/>
      <c r="FF6430" s="214"/>
      <c r="FG6430" s="214"/>
      <c r="FH6430" s="214"/>
      <c r="FI6430" s="214"/>
      <c r="FJ6430" s="214"/>
      <c r="FK6430" s="214"/>
      <c r="FL6430" s="214"/>
      <c r="FM6430" s="214"/>
      <c r="FN6430" s="214"/>
      <c r="FO6430" s="214"/>
      <c r="FP6430" s="214"/>
      <c r="FQ6430" s="214"/>
      <c r="FR6430" s="214"/>
      <c r="FS6430" s="214"/>
      <c r="FT6430" s="214"/>
      <c r="FU6430" s="214"/>
      <c r="FV6430" s="214"/>
      <c r="FW6430" s="214"/>
      <c r="FX6430" s="214"/>
      <c r="FY6430" s="214"/>
      <c r="FZ6430" s="214"/>
      <c r="GA6430" s="214"/>
      <c r="GB6430" s="214"/>
      <c r="GC6430" s="214"/>
      <c r="GD6430" s="214"/>
      <c r="GE6430" s="214"/>
      <c r="GF6430" s="214"/>
      <c r="GG6430" s="214"/>
      <c r="GH6430" s="214"/>
      <c r="GI6430" s="214"/>
      <c r="GJ6430" s="214"/>
      <c r="GK6430" s="214"/>
      <c r="GL6430" s="214"/>
      <c r="GM6430" s="214"/>
      <c r="GN6430" s="214"/>
      <c r="GO6430" s="214"/>
      <c r="GP6430" s="214"/>
      <c r="GQ6430" s="214"/>
      <c r="GR6430" s="214"/>
      <c r="GS6430" s="214"/>
      <c r="GT6430" s="214"/>
      <c r="GU6430" s="214"/>
      <c r="GV6430" s="214"/>
      <c r="GW6430" s="214"/>
      <c r="GX6430" s="214"/>
      <c r="GY6430" s="214"/>
      <c r="GZ6430" s="214"/>
      <c r="HA6430" s="214"/>
      <c r="HB6430" s="214"/>
      <c r="HC6430" s="214"/>
      <c r="HD6430" s="214"/>
      <c r="HE6430" s="214"/>
      <c r="HF6430" s="214"/>
      <c r="HG6430" s="214"/>
      <c r="HH6430" s="214"/>
      <c r="HI6430" s="214"/>
      <c r="HJ6430" s="214"/>
      <c r="HK6430" s="214"/>
      <c r="HL6430" s="214"/>
      <c r="HM6430" s="214"/>
      <c r="HN6430" s="214"/>
      <c r="HO6430" s="214"/>
      <c r="HP6430" s="214"/>
      <c r="HQ6430" s="214"/>
      <c r="HR6430" s="214"/>
      <c r="HS6430" s="214"/>
      <c r="HT6430" s="214"/>
      <c r="HU6430" s="214"/>
      <c r="HV6430" s="214"/>
      <c r="HW6430" s="214"/>
      <c r="HX6430" s="214"/>
      <c r="HY6430" s="214"/>
      <c r="HZ6430" s="214"/>
      <c r="IA6430" s="214"/>
      <c r="IB6430" s="214"/>
      <c r="IC6430" s="214"/>
      <c r="ID6430" s="214"/>
      <c r="IE6430" s="214"/>
      <c r="IF6430" s="214"/>
      <c r="IG6430" s="214"/>
      <c r="IH6430" s="214"/>
      <c r="II6430" s="214"/>
      <c r="IJ6430" s="214"/>
      <c r="IK6430" s="214"/>
      <c r="IL6430" s="214"/>
      <c r="IM6430" s="214"/>
      <c r="IN6430" s="214"/>
      <c r="IO6430" s="214"/>
      <c r="IP6430" s="214"/>
      <c r="IQ6430" s="214"/>
      <c r="IR6430" s="214"/>
      <c r="IS6430" s="214"/>
      <c r="IT6430" s="214"/>
      <c r="IU6430" s="214"/>
      <c r="IV6430" s="214"/>
      <c r="IW6430" s="214"/>
      <c r="IX6430" s="214"/>
      <c r="IY6430" s="214"/>
      <c r="IZ6430" s="214"/>
      <c r="JA6430" s="214"/>
      <c r="JB6430" s="214"/>
      <c r="JC6430" s="214"/>
      <c r="JD6430" s="214"/>
      <c r="JE6430" s="214"/>
      <c r="JF6430" s="214"/>
      <c r="JG6430" s="214"/>
    </row>
    <row r="6431" spans="1:267" s="161" customFormat="1" ht="19.5" customHeight="1" x14ac:dyDescent="0.25">
      <c r="A6431" s="42" t="s">
        <v>267</v>
      </c>
      <c r="B6431" s="27">
        <v>7</v>
      </c>
      <c r="C6431" s="27">
        <v>1</v>
      </c>
      <c r="D6431" s="27">
        <v>1</v>
      </c>
      <c r="E6431" s="27">
        <v>2</v>
      </c>
      <c r="F6431" s="27">
        <v>1</v>
      </c>
      <c r="G6431" s="27">
        <v>2</v>
      </c>
      <c r="H6431" s="27">
        <v>1</v>
      </c>
      <c r="I6431" s="27">
        <v>2</v>
      </c>
      <c r="J6431" s="27">
        <v>2</v>
      </c>
      <c r="K6431" s="27">
        <v>2</v>
      </c>
      <c r="L6431" s="119"/>
      <c r="M6431" s="27">
        <f>SUM(B6431:K6431)</f>
        <v>21</v>
      </c>
      <c r="N6431" s="27">
        <v>13</v>
      </c>
      <c r="O6431" s="185">
        <f>M6431/84</f>
        <v>0.25</v>
      </c>
      <c r="P6431" s="55" t="s">
        <v>446</v>
      </c>
      <c r="Q6431" s="19" t="s">
        <v>4934</v>
      </c>
      <c r="R6431" s="41" t="s">
        <v>491</v>
      </c>
      <c r="S6431" s="19" t="s">
        <v>523</v>
      </c>
      <c r="T6431" s="28" t="s">
        <v>3662</v>
      </c>
      <c r="U6431" s="17">
        <v>8</v>
      </c>
      <c r="V6431" s="20" t="s">
        <v>682</v>
      </c>
      <c r="W6431" s="18" t="s">
        <v>696</v>
      </c>
      <c r="X6431" s="18" t="s">
        <v>5028</v>
      </c>
      <c r="Y6431" s="29" t="s">
        <v>486</v>
      </c>
      <c r="Z6431" s="61"/>
    </row>
    <row r="6432" spans="1:267" s="161" customFormat="1" ht="19.5" customHeight="1" x14ac:dyDescent="0.25">
      <c r="A6432" s="42" t="s">
        <v>266</v>
      </c>
      <c r="B6432" s="27">
        <v>8</v>
      </c>
      <c r="C6432" s="27">
        <v>1</v>
      </c>
      <c r="D6432" s="27">
        <v>9</v>
      </c>
      <c r="E6432" s="27">
        <v>0</v>
      </c>
      <c r="F6432" s="27">
        <v>0</v>
      </c>
      <c r="G6432" s="27">
        <v>0</v>
      </c>
      <c r="H6432" s="27">
        <v>0</v>
      </c>
      <c r="I6432" s="27">
        <v>2</v>
      </c>
      <c r="J6432" s="27">
        <v>0</v>
      </c>
      <c r="K6432" s="27">
        <v>1</v>
      </c>
      <c r="L6432" s="119"/>
      <c r="M6432" s="27">
        <f>SUM(B6432:K6432)</f>
        <v>21</v>
      </c>
      <c r="N6432" s="27">
        <v>17</v>
      </c>
      <c r="O6432" s="185">
        <f>M6432/84</f>
        <v>0.25</v>
      </c>
      <c r="P6432" s="55" t="s">
        <v>446</v>
      </c>
      <c r="Q6432" s="19" t="s">
        <v>8807</v>
      </c>
      <c r="R6432" s="41" t="s">
        <v>473</v>
      </c>
      <c r="S6432" s="19" t="s">
        <v>636</v>
      </c>
      <c r="T6432" s="28" t="s">
        <v>3665</v>
      </c>
      <c r="U6432" s="17">
        <v>8</v>
      </c>
      <c r="V6432" s="20" t="s">
        <v>519</v>
      </c>
      <c r="W6432" s="18" t="s">
        <v>8789</v>
      </c>
      <c r="X6432" s="18" t="s">
        <v>1403</v>
      </c>
      <c r="Y6432" s="29" t="s">
        <v>486</v>
      </c>
      <c r="Z6432" s="61"/>
      <c r="AA6432" s="214"/>
      <c r="AB6432" s="214"/>
      <c r="AC6432" s="214"/>
      <c r="AD6432" s="214"/>
      <c r="AE6432" s="214"/>
      <c r="AF6432" s="214"/>
      <c r="AG6432" s="214"/>
      <c r="AH6432" s="214"/>
      <c r="AI6432" s="214"/>
      <c r="AJ6432" s="214"/>
      <c r="AK6432" s="214"/>
      <c r="AL6432" s="214"/>
      <c r="AM6432" s="214"/>
      <c r="AN6432" s="214"/>
      <c r="AO6432" s="214"/>
      <c r="AP6432" s="214"/>
      <c r="AQ6432" s="214"/>
      <c r="AR6432" s="214"/>
      <c r="AS6432" s="214"/>
      <c r="AT6432" s="214"/>
      <c r="AU6432" s="214"/>
      <c r="AV6432" s="214"/>
      <c r="AW6432" s="214"/>
      <c r="AX6432" s="214"/>
      <c r="AY6432" s="214"/>
      <c r="AZ6432" s="214"/>
      <c r="BA6432" s="214"/>
      <c r="BB6432" s="214"/>
      <c r="BC6432" s="214"/>
      <c r="BD6432" s="214"/>
      <c r="BE6432" s="214"/>
      <c r="BF6432" s="214"/>
      <c r="BG6432" s="214"/>
      <c r="BH6432" s="214"/>
      <c r="BI6432" s="214"/>
      <c r="BJ6432" s="214"/>
      <c r="BK6432" s="214"/>
      <c r="BL6432" s="214"/>
      <c r="BM6432" s="214"/>
      <c r="BN6432" s="214"/>
      <c r="BO6432" s="214"/>
      <c r="BP6432" s="214"/>
      <c r="BQ6432" s="214"/>
      <c r="BR6432" s="214"/>
      <c r="BS6432" s="214"/>
      <c r="BT6432" s="214"/>
      <c r="BU6432" s="214"/>
      <c r="BV6432" s="214"/>
      <c r="BW6432" s="214"/>
      <c r="BX6432" s="214"/>
      <c r="BY6432" s="214"/>
      <c r="BZ6432" s="214"/>
      <c r="CA6432" s="214"/>
      <c r="CB6432" s="214"/>
      <c r="CC6432" s="214"/>
      <c r="CD6432" s="214"/>
      <c r="CE6432" s="214"/>
      <c r="CF6432" s="214"/>
      <c r="CG6432" s="214"/>
      <c r="CH6432" s="214"/>
      <c r="CI6432" s="214"/>
      <c r="CJ6432" s="214"/>
      <c r="CK6432" s="214"/>
      <c r="CL6432" s="214"/>
      <c r="CM6432" s="214"/>
      <c r="CN6432" s="214"/>
      <c r="CO6432" s="214"/>
      <c r="CP6432" s="214"/>
      <c r="CQ6432" s="214"/>
      <c r="CR6432" s="214"/>
      <c r="CS6432" s="214"/>
      <c r="CT6432" s="214"/>
      <c r="CU6432" s="214"/>
      <c r="CV6432" s="214"/>
      <c r="CW6432" s="214"/>
      <c r="CX6432" s="214"/>
      <c r="CY6432" s="214"/>
      <c r="CZ6432" s="214"/>
      <c r="DA6432" s="214"/>
      <c r="DB6432" s="214"/>
      <c r="DC6432" s="214"/>
      <c r="DD6432" s="214"/>
      <c r="DE6432" s="214"/>
      <c r="DF6432" s="214"/>
      <c r="DG6432" s="214"/>
      <c r="DH6432" s="214"/>
      <c r="DI6432" s="214"/>
      <c r="DJ6432" s="214"/>
      <c r="DK6432" s="214"/>
      <c r="DL6432" s="214"/>
      <c r="DM6432" s="214"/>
      <c r="DN6432" s="214"/>
      <c r="DO6432" s="214"/>
      <c r="DP6432" s="214"/>
      <c r="DQ6432" s="214"/>
      <c r="DR6432" s="214"/>
      <c r="DS6432" s="214"/>
      <c r="DT6432" s="214"/>
      <c r="DU6432" s="214"/>
      <c r="DV6432" s="214"/>
      <c r="DW6432" s="214"/>
      <c r="DX6432" s="214"/>
      <c r="DY6432" s="214"/>
      <c r="DZ6432" s="214"/>
      <c r="EA6432" s="214"/>
      <c r="EB6432" s="214"/>
      <c r="EC6432" s="214"/>
      <c r="ED6432" s="214"/>
      <c r="EE6432" s="214"/>
      <c r="EF6432" s="214"/>
      <c r="EG6432" s="214"/>
      <c r="EH6432" s="214"/>
      <c r="EI6432" s="214"/>
      <c r="EJ6432" s="214"/>
      <c r="EK6432" s="214"/>
      <c r="EL6432" s="214"/>
      <c r="EM6432" s="214"/>
      <c r="EN6432" s="214"/>
      <c r="EO6432" s="214"/>
      <c r="EP6432" s="214"/>
      <c r="EQ6432" s="214"/>
      <c r="ER6432" s="214"/>
      <c r="ES6432" s="214"/>
      <c r="ET6432" s="214"/>
      <c r="EU6432" s="214"/>
      <c r="EV6432" s="214"/>
      <c r="EW6432" s="214"/>
      <c r="EX6432" s="214"/>
      <c r="EY6432" s="214"/>
      <c r="EZ6432" s="214"/>
      <c r="FA6432" s="214"/>
      <c r="FB6432" s="214"/>
      <c r="FC6432" s="214"/>
      <c r="FD6432" s="214"/>
      <c r="FE6432" s="214"/>
      <c r="FF6432" s="214"/>
      <c r="FG6432" s="214"/>
      <c r="FH6432" s="214"/>
      <c r="FI6432" s="214"/>
      <c r="FJ6432" s="214"/>
      <c r="FK6432" s="214"/>
      <c r="FL6432" s="214"/>
      <c r="FM6432" s="214"/>
      <c r="FN6432" s="214"/>
      <c r="FO6432" s="214"/>
      <c r="FP6432" s="214"/>
      <c r="FQ6432" s="214"/>
      <c r="FR6432" s="214"/>
      <c r="FS6432" s="214"/>
      <c r="FT6432" s="214"/>
      <c r="FU6432" s="214"/>
      <c r="FV6432" s="214"/>
      <c r="FW6432" s="214"/>
      <c r="FX6432" s="214"/>
      <c r="FY6432" s="214"/>
      <c r="FZ6432" s="214"/>
      <c r="GA6432" s="214"/>
      <c r="GB6432" s="214"/>
      <c r="GC6432" s="214"/>
      <c r="GD6432" s="214"/>
      <c r="GE6432" s="214"/>
      <c r="GF6432" s="214"/>
      <c r="GG6432" s="214"/>
      <c r="GH6432" s="214"/>
      <c r="GI6432" s="214"/>
      <c r="GJ6432" s="214"/>
      <c r="GK6432" s="214"/>
      <c r="GL6432" s="214"/>
      <c r="GM6432" s="214"/>
      <c r="GN6432" s="214"/>
      <c r="GO6432" s="214"/>
      <c r="GP6432" s="214"/>
      <c r="GQ6432" s="214"/>
      <c r="GR6432" s="214"/>
      <c r="GS6432" s="214"/>
      <c r="GT6432" s="214"/>
      <c r="GU6432" s="214"/>
      <c r="GV6432" s="214"/>
      <c r="GW6432" s="214"/>
      <c r="GX6432" s="214"/>
      <c r="GY6432" s="214"/>
      <c r="GZ6432" s="214"/>
      <c r="HA6432" s="214"/>
      <c r="HB6432" s="214"/>
      <c r="HC6432" s="214"/>
      <c r="HD6432" s="214"/>
      <c r="HE6432" s="214"/>
      <c r="HF6432" s="214"/>
      <c r="HG6432" s="214"/>
      <c r="HH6432" s="214"/>
      <c r="HI6432" s="214"/>
      <c r="HJ6432" s="214"/>
      <c r="HK6432" s="214"/>
      <c r="HL6432" s="214"/>
      <c r="HM6432" s="214"/>
      <c r="HN6432" s="214"/>
      <c r="HO6432" s="214"/>
      <c r="HP6432" s="214"/>
      <c r="HQ6432" s="214"/>
      <c r="HR6432" s="214"/>
      <c r="HS6432" s="214"/>
      <c r="HT6432" s="214"/>
      <c r="HU6432" s="214"/>
      <c r="HV6432" s="214"/>
      <c r="HW6432" s="214"/>
      <c r="HX6432" s="214"/>
      <c r="HY6432" s="214"/>
      <c r="HZ6432" s="214"/>
      <c r="IA6432" s="214"/>
      <c r="IB6432" s="214"/>
      <c r="IC6432" s="214"/>
      <c r="ID6432" s="214"/>
      <c r="IE6432" s="214"/>
      <c r="IF6432" s="214"/>
      <c r="IG6432" s="214"/>
      <c r="IH6432" s="214"/>
      <c r="II6432" s="214"/>
      <c r="IJ6432" s="214"/>
      <c r="IK6432" s="214"/>
      <c r="IL6432" s="214"/>
      <c r="IM6432" s="214"/>
      <c r="IN6432" s="214"/>
      <c r="IO6432" s="214"/>
      <c r="IP6432" s="214"/>
      <c r="IQ6432" s="214"/>
      <c r="IR6432" s="214"/>
      <c r="IS6432" s="214"/>
      <c r="IT6432" s="214"/>
      <c r="IU6432" s="214"/>
      <c r="IV6432" s="214"/>
      <c r="IW6432" s="214"/>
      <c r="IX6432" s="214"/>
      <c r="IY6432" s="214"/>
      <c r="IZ6432" s="214"/>
      <c r="JA6432" s="214"/>
      <c r="JB6432" s="214"/>
      <c r="JC6432" s="214"/>
      <c r="JD6432" s="214"/>
      <c r="JE6432" s="214"/>
      <c r="JF6432" s="214"/>
      <c r="JG6432" s="214"/>
    </row>
    <row r="6433" spans="1:267" s="161" customFormat="1" ht="19.5" customHeight="1" x14ac:dyDescent="0.25">
      <c r="A6433" s="42" t="s">
        <v>268</v>
      </c>
      <c r="B6433" s="27">
        <v>8</v>
      </c>
      <c r="C6433" s="27">
        <v>6</v>
      </c>
      <c r="D6433" s="27">
        <v>1.5</v>
      </c>
      <c r="E6433" s="27">
        <v>0</v>
      </c>
      <c r="F6433" s="27">
        <v>2</v>
      </c>
      <c r="G6433" s="27">
        <v>0</v>
      </c>
      <c r="H6433" s="27">
        <v>0</v>
      </c>
      <c r="I6433" s="27">
        <v>3.5</v>
      </c>
      <c r="J6433" s="27">
        <v>0</v>
      </c>
      <c r="K6433" s="27">
        <v>0</v>
      </c>
      <c r="L6433" s="119"/>
      <c r="M6433" s="27">
        <f>SUM(B6433:K6433)</f>
        <v>21</v>
      </c>
      <c r="N6433" s="27">
        <v>24</v>
      </c>
      <c r="O6433" s="185">
        <f>M6433/84</f>
        <v>0.25</v>
      </c>
      <c r="P6433" s="55" t="s">
        <v>446</v>
      </c>
      <c r="Q6433" s="19" t="s">
        <v>8509</v>
      </c>
      <c r="R6433" s="41" t="s">
        <v>998</v>
      </c>
      <c r="S6433" s="19" t="s">
        <v>474</v>
      </c>
      <c r="T6433" s="28" t="s">
        <v>7641</v>
      </c>
      <c r="U6433" s="17">
        <v>8</v>
      </c>
      <c r="V6433" s="20" t="s">
        <v>609</v>
      </c>
      <c r="W6433" s="18" t="s">
        <v>7719</v>
      </c>
      <c r="X6433" s="18" t="s">
        <v>855</v>
      </c>
      <c r="Y6433" s="29" t="s">
        <v>1016</v>
      </c>
      <c r="Z6433" s="61"/>
    </row>
    <row r="6434" spans="1:267" s="161" customFormat="1" ht="19.5" customHeight="1" x14ac:dyDescent="0.25">
      <c r="A6434" s="42" t="s">
        <v>252</v>
      </c>
      <c r="B6434" s="27">
        <v>5</v>
      </c>
      <c r="C6434" s="27">
        <v>6</v>
      </c>
      <c r="D6434" s="27">
        <v>0</v>
      </c>
      <c r="E6434" s="27">
        <v>0</v>
      </c>
      <c r="F6434" s="27">
        <v>3</v>
      </c>
      <c r="G6434" s="27">
        <v>2</v>
      </c>
      <c r="H6434" s="27">
        <v>0</v>
      </c>
      <c r="I6434" s="27">
        <v>3</v>
      </c>
      <c r="J6434" s="27">
        <v>0</v>
      </c>
      <c r="K6434" s="27">
        <v>2</v>
      </c>
      <c r="L6434" s="119"/>
      <c r="M6434" s="27">
        <f>SUM(B6434:K6434)</f>
        <v>21</v>
      </c>
      <c r="N6434" s="27">
        <v>6</v>
      </c>
      <c r="O6434" s="185">
        <f>M6434/84</f>
        <v>0.25</v>
      </c>
      <c r="P6434" s="55" t="s">
        <v>446</v>
      </c>
      <c r="Q6434" s="19" t="s">
        <v>641</v>
      </c>
      <c r="R6434" s="41" t="s">
        <v>478</v>
      </c>
      <c r="S6434" s="19" t="s">
        <v>486</v>
      </c>
      <c r="T6434" s="28" t="s">
        <v>3670</v>
      </c>
      <c r="U6434" s="17">
        <v>8</v>
      </c>
      <c r="V6434" s="20" t="s">
        <v>609</v>
      </c>
      <c r="W6434" s="18" t="s">
        <v>5848</v>
      </c>
      <c r="X6434" s="18" t="s">
        <v>855</v>
      </c>
      <c r="Y6434" s="29" t="s">
        <v>474</v>
      </c>
      <c r="Z6434" s="61"/>
      <c r="AA6434" s="214"/>
      <c r="AB6434" s="214"/>
      <c r="AC6434" s="214"/>
      <c r="AD6434" s="214"/>
      <c r="AE6434" s="214"/>
      <c r="AF6434" s="214"/>
      <c r="AG6434" s="214"/>
      <c r="AH6434" s="214"/>
      <c r="AI6434" s="214"/>
      <c r="AJ6434" s="214"/>
      <c r="AK6434" s="214"/>
      <c r="AL6434" s="214"/>
      <c r="AM6434" s="214"/>
      <c r="AN6434" s="214"/>
      <c r="AO6434" s="214"/>
      <c r="AP6434" s="214"/>
      <c r="AQ6434" s="214"/>
      <c r="AR6434" s="214"/>
      <c r="AS6434" s="214"/>
      <c r="AT6434" s="214"/>
      <c r="AU6434" s="214"/>
      <c r="AV6434" s="214"/>
      <c r="AW6434" s="214"/>
      <c r="AX6434" s="214"/>
      <c r="AY6434" s="214"/>
      <c r="AZ6434" s="214"/>
      <c r="BA6434" s="214"/>
      <c r="BB6434" s="214"/>
      <c r="BC6434" s="214"/>
      <c r="BD6434" s="214"/>
      <c r="BE6434" s="214"/>
      <c r="BF6434" s="214"/>
      <c r="BG6434" s="214"/>
      <c r="BH6434" s="214"/>
      <c r="BI6434" s="214"/>
      <c r="BJ6434" s="214"/>
      <c r="BK6434" s="214"/>
      <c r="BL6434" s="214"/>
      <c r="BM6434" s="214"/>
      <c r="BN6434" s="214"/>
      <c r="BO6434" s="214"/>
      <c r="BP6434" s="214"/>
      <c r="BQ6434" s="214"/>
      <c r="BR6434" s="214"/>
      <c r="BS6434" s="214"/>
      <c r="BT6434" s="214"/>
      <c r="BU6434" s="214"/>
      <c r="BV6434" s="214"/>
      <c r="BW6434" s="214"/>
      <c r="BX6434" s="214"/>
      <c r="BY6434" s="214"/>
      <c r="BZ6434" s="214"/>
      <c r="CA6434" s="214"/>
      <c r="CB6434" s="214"/>
      <c r="CC6434" s="214"/>
      <c r="CD6434" s="214"/>
      <c r="CE6434" s="214"/>
      <c r="CF6434" s="214"/>
      <c r="CG6434" s="214"/>
      <c r="CH6434" s="214"/>
      <c r="CI6434" s="214"/>
      <c r="CJ6434" s="214"/>
      <c r="CK6434" s="214"/>
      <c r="CL6434" s="214"/>
      <c r="CM6434" s="214"/>
      <c r="CN6434" s="214"/>
      <c r="CO6434" s="214"/>
      <c r="CP6434" s="214"/>
      <c r="CQ6434" s="214"/>
      <c r="CR6434" s="214"/>
      <c r="CS6434" s="214"/>
      <c r="CT6434" s="214"/>
      <c r="CU6434" s="214"/>
      <c r="CV6434" s="214"/>
      <c r="CW6434" s="214"/>
      <c r="CX6434" s="214"/>
      <c r="CY6434" s="214"/>
      <c r="CZ6434" s="214"/>
      <c r="DA6434" s="214"/>
      <c r="DB6434" s="214"/>
      <c r="DC6434" s="214"/>
      <c r="DD6434" s="214"/>
      <c r="DE6434" s="214"/>
      <c r="DF6434" s="214"/>
      <c r="DG6434" s="214"/>
      <c r="DH6434" s="214"/>
      <c r="DI6434" s="214"/>
      <c r="DJ6434" s="214"/>
      <c r="DK6434" s="214"/>
      <c r="DL6434" s="214"/>
      <c r="DM6434" s="214"/>
      <c r="DN6434" s="214"/>
      <c r="DO6434" s="214"/>
      <c r="DP6434" s="214"/>
      <c r="DQ6434" s="214"/>
      <c r="DR6434" s="214"/>
      <c r="DS6434" s="214"/>
      <c r="DT6434" s="214"/>
      <c r="DU6434" s="214"/>
      <c r="DV6434" s="214"/>
      <c r="DW6434" s="214"/>
      <c r="DX6434" s="214"/>
      <c r="DY6434" s="214"/>
      <c r="DZ6434" s="214"/>
      <c r="EA6434" s="214"/>
      <c r="EB6434" s="214"/>
      <c r="EC6434" s="214"/>
      <c r="ED6434" s="214"/>
      <c r="EE6434" s="214"/>
      <c r="EF6434" s="214"/>
      <c r="EG6434" s="214"/>
      <c r="EH6434" s="214"/>
      <c r="EI6434" s="214"/>
      <c r="EJ6434" s="214"/>
      <c r="EK6434" s="214"/>
      <c r="EL6434" s="214"/>
      <c r="EM6434" s="214"/>
      <c r="EN6434" s="214"/>
      <c r="EO6434" s="214"/>
      <c r="EP6434" s="214"/>
      <c r="EQ6434" s="214"/>
      <c r="ER6434" s="214"/>
      <c r="ES6434" s="214"/>
      <c r="ET6434" s="214"/>
      <c r="EU6434" s="214"/>
      <c r="EV6434" s="214"/>
      <c r="EW6434" s="214"/>
      <c r="EX6434" s="214"/>
      <c r="EY6434" s="214"/>
      <c r="EZ6434" s="214"/>
      <c r="FA6434" s="214"/>
      <c r="FB6434" s="214"/>
      <c r="FC6434" s="214"/>
      <c r="FD6434" s="214"/>
      <c r="FE6434" s="214"/>
      <c r="FF6434" s="214"/>
      <c r="FG6434" s="214"/>
      <c r="FH6434" s="214"/>
      <c r="FI6434" s="214"/>
      <c r="FJ6434" s="214"/>
      <c r="FK6434" s="214"/>
      <c r="FL6434" s="214"/>
      <c r="FM6434" s="214"/>
      <c r="FN6434" s="214"/>
      <c r="FO6434" s="214"/>
      <c r="FP6434" s="214"/>
      <c r="FQ6434" s="214"/>
      <c r="FR6434" s="214"/>
      <c r="FS6434" s="214"/>
      <c r="FT6434" s="214"/>
      <c r="FU6434" s="214"/>
      <c r="FV6434" s="214"/>
      <c r="FW6434" s="214"/>
      <c r="FX6434" s="214"/>
      <c r="FY6434" s="214"/>
      <c r="FZ6434" s="214"/>
      <c r="GA6434" s="214"/>
      <c r="GB6434" s="214"/>
      <c r="GC6434" s="214"/>
      <c r="GD6434" s="214"/>
      <c r="GE6434" s="214"/>
      <c r="GF6434" s="214"/>
      <c r="GG6434" s="214"/>
      <c r="GH6434" s="214"/>
      <c r="GI6434" s="214"/>
      <c r="GJ6434" s="214"/>
      <c r="GK6434" s="214"/>
      <c r="GL6434" s="214"/>
      <c r="GM6434" s="214"/>
      <c r="GN6434" s="214"/>
      <c r="GO6434" s="214"/>
      <c r="GP6434" s="214"/>
      <c r="GQ6434" s="214"/>
      <c r="GR6434" s="214"/>
      <c r="GS6434" s="214"/>
      <c r="GT6434" s="214"/>
      <c r="GU6434" s="214"/>
      <c r="GV6434" s="214"/>
      <c r="GW6434" s="214"/>
      <c r="GX6434" s="214"/>
      <c r="GY6434" s="214"/>
      <c r="GZ6434" s="214"/>
      <c r="HA6434" s="214"/>
      <c r="HB6434" s="214"/>
      <c r="HC6434" s="214"/>
      <c r="HD6434" s="214"/>
      <c r="HE6434" s="214"/>
      <c r="HF6434" s="214"/>
      <c r="HG6434" s="214"/>
      <c r="HH6434" s="214"/>
      <c r="HI6434" s="214"/>
      <c r="HJ6434" s="214"/>
      <c r="HK6434" s="214"/>
      <c r="HL6434" s="214"/>
      <c r="HM6434" s="214"/>
      <c r="HN6434" s="214"/>
      <c r="HO6434" s="214"/>
      <c r="HP6434" s="214"/>
      <c r="HQ6434" s="214"/>
      <c r="HR6434" s="214"/>
      <c r="HS6434" s="214"/>
      <c r="HT6434" s="214"/>
      <c r="HU6434" s="214"/>
      <c r="HV6434" s="214"/>
      <c r="HW6434" s="214"/>
      <c r="HX6434" s="214"/>
      <c r="HY6434" s="214"/>
      <c r="HZ6434" s="214"/>
      <c r="IA6434" s="214"/>
      <c r="IB6434" s="214"/>
      <c r="IC6434" s="214"/>
      <c r="ID6434" s="214"/>
      <c r="IE6434" s="214"/>
      <c r="IF6434" s="214"/>
      <c r="IG6434" s="214"/>
      <c r="IH6434" s="214"/>
      <c r="II6434" s="214"/>
      <c r="IJ6434" s="214"/>
      <c r="IK6434" s="214"/>
      <c r="IL6434" s="214"/>
      <c r="IM6434" s="214"/>
      <c r="IN6434" s="214"/>
      <c r="IO6434" s="214"/>
      <c r="IP6434" s="214"/>
      <c r="IQ6434" s="214"/>
      <c r="IR6434" s="214"/>
      <c r="IS6434" s="214"/>
      <c r="IT6434" s="214"/>
      <c r="IU6434" s="214"/>
      <c r="IV6434" s="214"/>
      <c r="IW6434" s="214"/>
      <c r="IX6434" s="214"/>
      <c r="IY6434" s="214"/>
      <c r="IZ6434" s="214"/>
      <c r="JA6434" s="214"/>
      <c r="JB6434" s="214"/>
      <c r="JC6434" s="214"/>
      <c r="JD6434" s="214"/>
      <c r="JE6434" s="214"/>
      <c r="JF6434" s="214"/>
      <c r="JG6434" s="214"/>
    </row>
    <row r="6435" spans="1:267" s="161" customFormat="1" ht="19.5" customHeight="1" x14ac:dyDescent="0.25">
      <c r="A6435" s="42" t="s">
        <v>275</v>
      </c>
      <c r="B6435" s="27">
        <v>8</v>
      </c>
      <c r="C6435" s="27">
        <v>2</v>
      </c>
      <c r="D6435" s="27">
        <v>4</v>
      </c>
      <c r="E6435" s="27">
        <v>0</v>
      </c>
      <c r="F6435" s="27">
        <v>0</v>
      </c>
      <c r="G6435" s="27">
        <v>4</v>
      </c>
      <c r="H6435" s="27">
        <v>0</v>
      </c>
      <c r="I6435" s="27">
        <v>0</v>
      </c>
      <c r="J6435" s="27">
        <v>0</v>
      </c>
      <c r="K6435" s="27">
        <v>3</v>
      </c>
      <c r="L6435" s="119"/>
      <c r="M6435" s="27">
        <f>SUM(B6435:K6435)</f>
        <v>21</v>
      </c>
      <c r="N6435" s="27">
        <v>15</v>
      </c>
      <c r="O6435" s="185">
        <f>M6435/84</f>
        <v>0.25</v>
      </c>
      <c r="P6435" s="55" t="s">
        <v>446</v>
      </c>
      <c r="Q6435" s="19" t="s">
        <v>8540</v>
      </c>
      <c r="R6435" s="41" t="s">
        <v>461</v>
      </c>
      <c r="S6435" s="19" t="s">
        <v>636</v>
      </c>
      <c r="T6435" s="28" t="s">
        <v>1813</v>
      </c>
      <c r="U6435" s="17">
        <v>8</v>
      </c>
      <c r="V6435" s="20" t="s">
        <v>519</v>
      </c>
      <c r="W6435" s="18" t="s">
        <v>8531</v>
      </c>
      <c r="X6435" s="18" t="s">
        <v>855</v>
      </c>
      <c r="Y6435" s="29" t="s">
        <v>1016</v>
      </c>
      <c r="Z6435" s="61"/>
      <c r="AA6435" s="214"/>
      <c r="AB6435" s="214"/>
      <c r="AC6435" s="214"/>
      <c r="AD6435" s="214"/>
      <c r="AE6435" s="214"/>
      <c r="AF6435" s="214"/>
      <c r="AG6435" s="214"/>
      <c r="AH6435" s="214"/>
      <c r="AI6435" s="214"/>
      <c r="AJ6435" s="214"/>
      <c r="AK6435" s="214"/>
      <c r="AL6435" s="214"/>
      <c r="AM6435" s="214"/>
      <c r="AN6435" s="214"/>
      <c r="AO6435" s="214"/>
      <c r="AP6435" s="214"/>
      <c r="AQ6435" s="214"/>
      <c r="AR6435" s="214"/>
      <c r="AS6435" s="214"/>
      <c r="AT6435" s="214"/>
      <c r="AU6435" s="214"/>
      <c r="AV6435" s="214"/>
      <c r="AW6435" s="214"/>
      <c r="AX6435" s="214"/>
      <c r="AY6435" s="214"/>
      <c r="AZ6435" s="214"/>
      <c r="BA6435" s="214"/>
      <c r="BB6435" s="214"/>
      <c r="BC6435" s="214"/>
      <c r="BD6435" s="214"/>
      <c r="BE6435" s="214"/>
      <c r="BF6435" s="214"/>
      <c r="BG6435" s="214"/>
      <c r="BH6435" s="214"/>
      <c r="BI6435" s="214"/>
      <c r="BJ6435" s="214"/>
      <c r="BK6435" s="214"/>
      <c r="BL6435" s="214"/>
      <c r="BM6435" s="214"/>
      <c r="BN6435" s="214"/>
      <c r="BO6435" s="214"/>
      <c r="BP6435" s="214"/>
      <c r="BQ6435" s="214"/>
      <c r="BR6435" s="214"/>
      <c r="BS6435" s="214"/>
      <c r="BT6435" s="214"/>
      <c r="BU6435" s="214"/>
      <c r="BV6435" s="214"/>
      <c r="BW6435" s="214"/>
      <c r="BX6435" s="214"/>
      <c r="BY6435" s="214"/>
      <c r="BZ6435" s="214"/>
      <c r="CA6435" s="214"/>
      <c r="CB6435" s="214"/>
      <c r="CC6435" s="214"/>
      <c r="CD6435" s="214"/>
      <c r="CE6435" s="214"/>
      <c r="CF6435" s="214"/>
      <c r="CG6435" s="214"/>
      <c r="CH6435" s="214"/>
      <c r="CI6435" s="214"/>
      <c r="CJ6435" s="214"/>
      <c r="CK6435" s="214"/>
      <c r="CL6435" s="214"/>
      <c r="CM6435" s="214"/>
      <c r="CN6435" s="214"/>
      <c r="CO6435" s="214"/>
      <c r="CP6435" s="214"/>
      <c r="CQ6435" s="214"/>
      <c r="CR6435" s="214"/>
      <c r="CS6435" s="214"/>
      <c r="CT6435" s="214"/>
      <c r="CU6435" s="214"/>
      <c r="CV6435" s="214"/>
      <c r="CW6435" s="214"/>
      <c r="CX6435" s="214"/>
      <c r="CY6435" s="214"/>
      <c r="CZ6435" s="214"/>
      <c r="DA6435" s="214"/>
      <c r="DB6435" s="214"/>
      <c r="DC6435" s="214"/>
      <c r="DD6435" s="214"/>
      <c r="DE6435" s="214"/>
      <c r="DF6435" s="214"/>
      <c r="DG6435" s="214"/>
      <c r="DH6435" s="214"/>
      <c r="DI6435" s="214"/>
      <c r="DJ6435" s="214"/>
      <c r="DK6435" s="214"/>
      <c r="DL6435" s="214"/>
      <c r="DM6435" s="214"/>
      <c r="DN6435" s="214"/>
      <c r="DO6435" s="214"/>
      <c r="DP6435" s="214"/>
      <c r="DQ6435" s="214"/>
      <c r="DR6435" s="214"/>
      <c r="DS6435" s="214"/>
      <c r="DT6435" s="214"/>
      <c r="DU6435" s="214"/>
      <c r="DV6435" s="214"/>
      <c r="DW6435" s="214"/>
      <c r="DX6435" s="214"/>
      <c r="DY6435" s="214"/>
      <c r="DZ6435" s="214"/>
      <c r="EA6435" s="214"/>
      <c r="EB6435" s="214"/>
      <c r="EC6435" s="214"/>
      <c r="ED6435" s="214"/>
      <c r="EE6435" s="214"/>
      <c r="EF6435" s="214"/>
      <c r="EG6435" s="214"/>
      <c r="EH6435" s="214"/>
      <c r="EI6435" s="214"/>
      <c r="EJ6435" s="214"/>
      <c r="EK6435" s="214"/>
      <c r="EL6435" s="214"/>
      <c r="EM6435" s="214"/>
      <c r="EN6435" s="214"/>
      <c r="EO6435" s="214"/>
      <c r="EP6435" s="214"/>
      <c r="EQ6435" s="214"/>
      <c r="ER6435" s="214"/>
      <c r="ES6435" s="214"/>
      <c r="ET6435" s="214"/>
      <c r="EU6435" s="214"/>
      <c r="EV6435" s="214"/>
      <c r="EW6435" s="214"/>
      <c r="EX6435" s="214"/>
      <c r="EY6435" s="214"/>
      <c r="EZ6435" s="214"/>
      <c r="FA6435" s="214"/>
      <c r="FB6435" s="214"/>
      <c r="FC6435" s="214"/>
      <c r="FD6435" s="214"/>
      <c r="FE6435" s="214"/>
      <c r="FF6435" s="214"/>
      <c r="FG6435" s="214"/>
      <c r="FH6435" s="214"/>
      <c r="FI6435" s="214"/>
      <c r="FJ6435" s="214"/>
      <c r="FK6435" s="214"/>
      <c r="FL6435" s="214"/>
      <c r="FM6435" s="214"/>
      <c r="FN6435" s="214"/>
      <c r="FO6435" s="214"/>
      <c r="FP6435" s="214"/>
      <c r="FQ6435" s="214"/>
      <c r="FR6435" s="214"/>
      <c r="FS6435" s="214"/>
      <c r="FT6435" s="214"/>
      <c r="FU6435" s="214"/>
      <c r="FV6435" s="214"/>
      <c r="FW6435" s="214"/>
      <c r="FX6435" s="214"/>
      <c r="FY6435" s="214"/>
      <c r="FZ6435" s="214"/>
      <c r="GA6435" s="214"/>
      <c r="GB6435" s="214"/>
      <c r="GC6435" s="214"/>
      <c r="GD6435" s="214"/>
      <c r="GE6435" s="214"/>
      <c r="GF6435" s="214"/>
      <c r="GG6435" s="214"/>
      <c r="GH6435" s="214"/>
      <c r="GI6435" s="214"/>
      <c r="GJ6435" s="214"/>
      <c r="GK6435" s="214"/>
      <c r="GL6435" s="214"/>
      <c r="GM6435" s="214"/>
      <c r="GN6435" s="214"/>
      <c r="GO6435" s="214"/>
      <c r="GP6435" s="214"/>
      <c r="GQ6435" s="214"/>
      <c r="GR6435" s="214"/>
      <c r="GS6435" s="214"/>
      <c r="GT6435" s="214"/>
      <c r="GU6435" s="214"/>
      <c r="GV6435" s="214"/>
      <c r="GW6435" s="214"/>
      <c r="GX6435" s="214"/>
      <c r="GY6435" s="214"/>
      <c r="GZ6435" s="214"/>
      <c r="HA6435" s="214"/>
      <c r="HB6435" s="214"/>
      <c r="HC6435" s="214"/>
      <c r="HD6435" s="214"/>
      <c r="HE6435" s="214"/>
      <c r="HF6435" s="214"/>
      <c r="HG6435" s="214"/>
      <c r="HH6435" s="214"/>
      <c r="HI6435" s="214"/>
      <c r="HJ6435" s="214"/>
      <c r="HK6435" s="214"/>
      <c r="HL6435" s="214"/>
      <c r="HM6435" s="214"/>
      <c r="HN6435" s="214"/>
      <c r="HO6435" s="214"/>
      <c r="HP6435" s="214"/>
      <c r="HQ6435" s="214"/>
      <c r="HR6435" s="214"/>
      <c r="HS6435" s="214"/>
      <c r="HT6435" s="214"/>
      <c r="HU6435" s="214"/>
      <c r="HV6435" s="214"/>
      <c r="HW6435" s="214"/>
      <c r="HX6435" s="214"/>
      <c r="HY6435" s="214"/>
      <c r="HZ6435" s="214"/>
      <c r="IA6435" s="214"/>
      <c r="IB6435" s="214"/>
      <c r="IC6435" s="214"/>
      <c r="ID6435" s="214"/>
      <c r="IE6435" s="214"/>
      <c r="IF6435" s="214"/>
      <c r="IG6435" s="214"/>
      <c r="IH6435" s="214"/>
      <c r="II6435" s="214"/>
      <c r="IJ6435" s="214"/>
      <c r="IK6435" s="214"/>
      <c r="IL6435" s="214"/>
      <c r="IM6435" s="214"/>
      <c r="IN6435" s="214"/>
      <c r="IO6435" s="214"/>
      <c r="IP6435" s="214"/>
      <c r="IQ6435" s="214"/>
      <c r="IR6435" s="214"/>
      <c r="IS6435" s="214"/>
      <c r="IT6435" s="214"/>
      <c r="IU6435" s="214"/>
      <c r="IV6435" s="214"/>
      <c r="IW6435" s="214"/>
      <c r="IX6435" s="214"/>
      <c r="IY6435" s="214"/>
      <c r="IZ6435" s="214"/>
      <c r="JA6435" s="214"/>
      <c r="JB6435" s="214"/>
      <c r="JC6435" s="214"/>
      <c r="JD6435" s="214"/>
      <c r="JE6435" s="214"/>
      <c r="JF6435" s="214"/>
      <c r="JG6435" s="214"/>
    </row>
    <row r="6436" spans="1:267" s="161" customFormat="1" ht="19.5" customHeight="1" x14ac:dyDescent="0.25">
      <c r="A6436" s="42" t="s">
        <v>255</v>
      </c>
      <c r="B6436" s="27">
        <v>7</v>
      </c>
      <c r="C6436" s="27">
        <v>2</v>
      </c>
      <c r="D6436" s="27">
        <v>0</v>
      </c>
      <c r="E6436" s="27">
        <v>2</v>
      </c>
      <c r="F6436" s="27">
        <v>2</v>
      </c>
      <c r="G6436" s="27">
        <v>2</v>
      </c>
      <c r="H6436" s="27">
        <v>2</v>
      </c>
      <c r="I6436" s="27">
        <v>2</v>
      </c>
      <c r="J6436" s="27">
        <v>0</v>
      </c>
      <c r="K6436" s="27">
        <v>2</v>
      </c>
      <c r="L6436" s="119"/>
      <c r="M6436" s="27">
        <f>SUM(B6436:K6436)</f>
        <v>21</v>
      </c>
      <c r="N6436" s="27">
        <v>4</v>
      </c>
      <c r="O6436" s="185">
        <f>M6436/84</f>
        <v>0.25</v>
      </c>
      <c r="P6436" s="55" t="s">
        <v>446</v>
      </c>
      <c r="Q6436" s="19" t="s">
        <v>3729</v>
      </c>
      <c r="R6436" s="41" t="s">
        <v>684</v>
      </c>
      <c r="S6436" s="19" t="s">
        <v>452</v>
      </c>
      <c r="T6436" s="28" t="s">
        <v>3056</v>
      </c>
      <c r="U6436" s="17">
        <v>8</v>
      </c>
      <c r="V6436" s="20" t="s">
        <v>609</v>
      </c>
      <c r="W6436" s="18" t="s">
        <v>3096</v>
      </c>
      <c r="X6436" s="18" t="s">
        <v>771</v>
      </c>
      <c r="Y6436" s="29" t="s">
        <v>452</v>
      </c>
      <c r="Z6436" s="61"/>
      <c r="AA6436" s="214"/>
      <c r="AB6436" s="214"/>
      <c r="AC6436" s="214"/>
      <c r="AD6436" s="214"/>
      <c r="AE6436" s="214"/>
      <c r="AF6436" s="214"/>
      <c r="AG6436" s="214"/>
      <c r="AH6436" s="214"/>
      <c r="AI6436" s="214"/>
      <c r="AJ6436" s="214"/>
      <c r="AK6436" s="214"/>
      <c r="AL6436" s="214"/>
      <c r="AM6436" s="214"/>
      <c r="AN6436" s="214"/>
      <c r="AO6436" s="214"/>
      <c r="AP6436" s="214"/>
      <c r="AQ6436" s="214"/>
      <c r="AR6436" s="214"/>
      <c r="AS6436" s="214"/>
      <c r="AT6436" s="214"/>
      <c r="AU6436" s="214"/>
      <c r="AV6436" s="214"/>
      <c r="AW6436" s="214"/>
      <c r="AX6436" s="214"/>
      <c r="AY6436" s="214"/>
      <c r="AZ6436" s="214"/>
      <c r="BA6436" s="214"/>
      <c r="BB6436" s="214"/>
      <c r="BC6436" s="214"/>
      <c r="BD6436" s="214"/>
      <c r="BE6436" s="214"/>
      <c r="BF6436" s="214"/>
      <c r="BG6436" s="214"/>
      <c r="BH6436" s="214"/>
      <c r="BI6436" s="214"/>
      <c r="BJ6436" s="214"/>
      <c r="BK6436" s="214"/>
      <c r="BL6436" s="214"/>
      <c r="BM6436" s="214"/>
      <c r="BN6436" s="214"/>
      <c r="BO6436" s="214"/>
      <c r="BP6436" s="214"/>
      <c r="BQ6436" s="214"/>
      <c r="BR6436" s="214"/>
      <c r="BS6436" s="214"/>
      <c r="BT6436" s="214"/>
      <c r="BU6436" s="214"/>
      <c r="BV6436" s="214"/>
      <c r="BW6436" s="214"/>
      <c r="BX6436" s="214"/>
      <c r="BY6436" s="214"/>
      <c r="BZ6436" s="214"/>
      <c r="CA6436" s="214"/>
      <c r="CB6436" s="214"/>
      <c r="CC6436" s="214"/>
      <c r="CD6436" s="214"/>
      <c r="CE6436" s="214"/>
      <c r="CF6436" s="214"/>
      <c r="CG6436" s="214"/>
      <c r="CH6436" s="214"/>
      <c r="CI6436" s="214"/>
      <c r="CJ6436" s="214"/>
      <c r="CK6436" s="214"/>
      <c r="CL6436" s="214"/>
      <c r="CM6436" s="214"/>
      <c r="CN6436" s="214"/>
      <c r="CO6436" s="214"/>
      <c r="CP6436" s="214"/>
      <c r="CQ6436" s="214"/>
      <c r="CR6436" s="214"/>
      <c r="CS6436" s="214"/>
      <c r="CT6436" s="214"/>
      <c r="CU6436" s="214"/>
      <c r="CV6436" s="214"/>
      <c r="CW6436" s="214"/>
      <c r="CX6436" s="214"/>
      <c r="CY6436" s="214"/>
      <c r="CZ6436" s="214"/>
      <c r="DA6436" s="214"/>
      <c r="DB6436" s="214"/>
      <c r="DC6436" s="214"/>
      <c r="DD6436" s="214"/>
      <c r="DE6436" s="214"/>
      <c r="DF6436" s="214"/>
      <c r="DG6436" s="214"/>
      <c r="DH6436" s="214"/>
      <c r="DI6436" s="214"/>
      <c r="DJ6436" s="214"/>
      <c r="DK6436" s="214"/>
      <c r="DL6436" s="214"/>
      <c r="DM6436" s="214"/>
      <c r="DN6436" s="214"/>
      <c r="DO6436" s="214"/>
      <c r="DP6436" s="214"/>
      <c r="DQ6436" s="214"/>
      <c r="DR6436" s="214"/>
      <c r="DS6436" s="214"/>
      <c r="DT6436" s="214"/>
      <c r="DU6436" s="214"/>
      <c r="DV6436" s="214"/>
      <c r="DW6436" s="214"/>
      <c r="DX6436" s="214"/>
      <c r="DY6436" s="214"/>
      <c r="DZ6436" s="214"/>
      <c r="EA6436" s="214"/>
      <c r="EB6436" s="214"/>
      <c r="EC6436" s="214"/>
      <c r="ED6436" s="214"/>
      <c r="EE6436" s="214"/>
      <c r="EF6436" s="214"/>
      <c r="EG6436" s="214"/>
      <c r="EH6436" s="214"/>
      <c r="EI6436" s="214"/>
      <c r="EJ6436" s="214"/>
      <c r="EK6436" s="214"/>
      <c r="EL6436" s="214"/>
      <c r="EM6436" s="214"/>
      <c r="EN6436" s="214"/>
      <c r="EO6436" s="214"/>
      <c r="EP6436" s="214"/>
      <c r="EQ6436" s="214"/>
      <c r="ER6436" s="214"/>
      <c r="ES6436" s="214"/>
      <c r="ET6436" s="214"/>
      <c r="EU6436" s="214"/>
      <c r="EV6436" s="214"/>
      <c r="EW6436" s="214"/>
      <c r="EX6436" s="214"/>
      <c r="EY6436" s="214"/>
      <c r="EZ6436" s="214"/>
      <c r="FA6436" s="214"/>
      <c r="FB6436" s="214"/>
      <c r="FC6436" s="214"/>
      <c r="FD6436" s="214"/>
      <c r="FE6436" s="214"/>
      <c r="FF6436" s="214"/>
      <c r="FG6436" s="214"/>
      <c r="FH6436" s="214"/>
      <c r="FI6436" s="214"/>
      <c r="FJ6436" s="214"/>
      <c r="FK6436" s="214"/>
      <c r="FL6436" s="214"/>
      <c r="FM6436" s="214"/>
      <c r="FN6436" s="214"/>
      <c r="FO6436" s="214"/>
      <c r="FP6436" s="214"/>
      <c r="FQ6436" s="214"/>
      <c r="FR6436" s="214"/>
      <c r="FS6436" s="214"/>
      <c r="FT6436" s="214"/>
      <c r="FU6436" s="214"/>
      <c r="FV6436" s="214"/>
      <c r="FW6436" s="214"/>
      <c r="FX6436" s="214"/>
      <c r="FY6436" s="214"/>
      <c r="FZ6436" s="214"/>
      <c r="GA6436" s="214"/>
      <c r="GB6436" s="214"/>
      <c r="GC6436" s="214"/>
      <c r="GD6436" s="214"/>
      <c r="GE6436" s="214"/>
      <c r="GF6436" s="214"/>
      <c r="GG6436" s="214"/>
      <c r="GH6436" s="214"/>
      <c r="GI6436" s="214"/>
      <c r="GJ6436" s="214"/>
      <c r="GK6436" s="214"/>
      <c r="GL6436" s="214"/>
      <c r="GM6436" s="214"/>
      <c r="GN6436" s="214"/>
      <c r="GO6436" s="214"/>
      <c r="GP6436" s="214"/>
      <c r="GQ6436" s="214"/>
      <c r="GR6436" s="214"/>
      <c r="GS6436" s="214"/>
      <c r="GT6436" s="214"/>
      <c r="GU6436" s="214"/>
      <c r="GV6436" s="214"/>
      <c r="GW6436" s="214"/>
      <c r="GX6436" s="214"/>
      <c r="GY6436" s="214"/>
      <c r="GZ6436" s="214"/>
      <c r="HA6436" s="214"/>
      <c r="HB6436" s="214"/>
      <c r="HC6436" s="214"/>
      <c r="HD6436" s="214"/>
      <c r="HE6436" s="214"/>
      <c r="HF6436" s="214"/>
      <c r="HG6436" s="214"/>
      <c r="HH6436" s="214"/>
      <c r="HI6436" s="214"/>
      <c r="HJ6436" s="214"/>
      <c r="HK6436" s="214"/>
      <c r="HL6436" s="214"/>
      <c r="HM6436" s="214"/>
      <c r="HN6436" s="214"/>
      <c r="HO6436" s="214"/>
      <c r="HP6436" s="214"/>
      <c r="HQ6436" s="214"/>
      <c r="HR6436" s="214"/>
      <c r="HS6436" s="214"/>
      <c r="HT6436" s="214"/>
      <c r="HU6436" s="214"/>
      <c r="HV6436" s="214"/>
      <c r="HW6436" s="214"/>
      <c r="HX6436" s="214"/>
      <c r="HY6436" s="214"/>
      <c r="HZ6436" s="214"/>
      <c r="IA6436" s="214"/>
      <c r="IB6436" s="214"/>
      <c r="IC6436" s="214"/>
      <c r="ID6436" s="214"/>
      <c r="IE6436" s="214"/>
      <c r="IF6436" s="214"/>
      <c r="IG6436" s="214"/>
      <c r="IH6436" s="214"/>
      <c r="II6436" s="214"/>
      <c r="IJ6436" s="214"/>
      <c r="IK6436" s="214"/>
      <c r="IL6436" s="214"/>
      <c r="IM6436" s="214"/>
      <c r="IN6436" s="214"/>
      <c r="IO6436" s="214"/>
      <c r="IP6436" s="214"/>
      <c r="IQ6436" s="214"/>
      <c r="IR6436" s="214"/>
      <c r="IS6436" s="214"/>
      <c r="IT6436" s="214"/>
      <c r="IU6436" s="214"/>
      <c r="IV6436" s="214"/>
      <c r="IW6436" s="214"/>
      <c r="IX6436" s="214"/>
      <c r="IY6436" s="214"/>
      <c r="IZ6436" s="214"/>
      <c r="JA6436" s="214"/>
      <c r="JB6436" s="214"/>
      <c r="JC6436" s="214"/>
      <c r="JD6436" s="214"/>
      <c r="JE6436" s="214"/>
      <c r="JF6436" s="214"/>
      <c r="JG6436" s="214"/>
    </row>
    <row r="6437" spans="1:267" s="161" customFormat="1" ht="19.5" customHeight="1" x14ac:dyDescent="0.25">
      <c r="A6437" s="42" t="s">
        <v>252</v>
      </c>
      <c r="B6437" s="27">
        <v>6</v>
      </c>
      <c r="C6437" s="27">
        <v>0</v>
      </c>
      <c r="D6437" s="27">
        <v>4</v>
      </c>
      <c r="E6437" s="27">
        <v>0</v>
      </c>
      <c r="F6437" s="27">
        <v>1.5</v>
      </c>
      <c r="G6437" s="27">
        <v>0</v>
      </c>
      <c r="H6437" s="27">
        <v>2</v>
      </c>
      <c r="I6437" s="27">
        <v>5</v>
      </c>
      <c r="J6437" s="27">
        <v>0</v>
      </c>
      <c r="K6437" s="27">
        <v>2</v>
      </c>
      <c r="L6437" s="119"/>
      <c r="M6437" s="27">
        <f>SUM(B6437:K6437)</f>
        <v>20.5</v>
      </c>
      <c r="N6437" s="27">
        <v>10</v>
      </c>
      <c r="O6437" s="185">
        <f>M6437/84</f>
        <v>0.24404761904761904</v>
      </c>
      <c r="P6437" s="55" t="s">
        <v>446</v>
      </c>
      <c r="Q6437" s="19" t="s">
        <v>1355</v>
      </c>
      <c r="R6437" s="41" t="s">
        <v>461</v>
      </c>
      <c r="S6437" s="19" t="s">
        <v>636</v>
      </c>
      <c r="T6437" s="28" t="s">
        <v>6284</v>
      </c>
      <c r="U6437" s="17">
        <v>8</v>
      </c>
      <c r="V6437" s="20" t="s">
        <v>1393</v>
      </c>
      <c r="W6437" s="18" t="s">
        <v>8839</v>
      </c>
      <c r="X6437" s="18" t="s">
        <v>3245</v>
      </c>
      <c r="Y6437" s="29" t="s">
        <v>636</v>
      </c>
      <c r="Z6437" s="61"/>
      <c r="AA6437" s="214"/>
      <c r="AB6437" s="214"/>
      <c r="AC6437" s="214"/>
      <c r="AD6437" s="214"/>
      <c r="AE6437" s="214"/>
      <c r="AF6437" s="214"/>
      <c r="AG6437" s="214"/>
      <c r="AH6437" s="214"/>
      <c r="AI6437" s="214"/>
      <c r="AJ6437" s="214"/>
      <c r="AK6437" s="214"/>
      <c r="AL6437" s="214"/>
      <c r="AM6437" s="214"/>
      <c r="AN6437" s="214"/>
      <c r="AO6437" s="214"/>
      <c r="AP6437" s="214"/>
      <c r="AQ6437" s="214"/>
      <c r="AR6437" s="214"/>
      <c r="AS6437" s="214"/>
      <c r="AT6437" s="214"/>
      <c r="AU6437" s="214"/>
      <c r="AV6437" s="214"/>
      <c r="AW6437" s="214"/>
      <c r="AX6437" s="214"/>
      <c r="AY6437" s="214"/>
      <c r="AZ6437" s="214"/>
      <c r="BA6437" s="214"/>
      <c r="BB6437" s="214"/>
      <c r="BC6437" s="214"/>
      <c r="BD6437" s="214"/>
      <c r="BE6437" s="214"/>
      <c r="BF6437" s="214"/>
      <c r="BG6437" s="214"/>
      <c r="BH6437" s="214"/>
      <c r="BI6437" s="214"/>
      <c r="BJ6437" s="214"/>
      <c r="BK6437" s="214"/>
      <c r="BL6437" s="214"/>
      <c r="BM6437" s="214"/>
      <c r="BN6437" s="214"/>
      <c r="BO6437" s="214"/>
      <c r="BP6437" s="214"/>
      <c r="BQ6437" s="214"/>
      <c r="BR6437" s="214"/>
      <c r="BS6437" s="214"/>
      <c r="BT6437" s="214"/>
      <c r="BU6437" s="214"/>
      <c r="BV6437" s="214"/>
      <c r="BW6437" s="214"/>
      <c r="BX6437" s="214"/>
      <c r="BY6437" s="214"/>
      <c r="BZ6437" s="214"/>
      <c r="CA6437" s="214"/>
      <c r="CB6437" s="214"/>
      <c r="CC6437" s="214"/>
      <c r="CD6437" s="214"/>
      <c r="CE6437" s="214"/>
      <c r="CF6437" s="214"/>
      <c r="CG6437" s="214"/>
      <c r="CH6437" s="214"/>
      <c r="CI6437" s="214"/>
      <c r="CJ6437" s="214"/>
      <c r="CK6437" s="214"/>
      <c r="CL6437" s="214"/>
      <c r="CM6437" s="214"/>
      <c r="CN6437" s="214"/>
      <c r="CO6437" s="214"/>
      <c r="CP6437" s="214"/>
      <c r="CQ6437" s="214"/>
      <c r="CR6437" s="214"/>
      <c r="CS6437" s="214"/>
      <c r="CT6437" s="214"/>
      <c r="CU6437" s="214"/>
      <c r="CV6437" s="214"/>
      <c r="CW6437" s="214"/>
      <c r="CX6437" s="214"/>
      <c r="CY6437" s="214"/>
      <c r="CZ6437" s="214"/>
      <c r="DA6437" s="214"/>
      <c r="DB6437" s="214"/>
      <c r="DC6437" s="214"/>
      <c r="DD6437" s="214"/>
      <c r="DE6437" s="214"/>
      <c r="DF6437" s="214"/>
      <c r="DG6437" s="214"/>
      <c r="DH6437" s="214"/>
      <c r="DI6437" s="214"/>
      <c r="DJ6437" s="214"/>
      <c r="DK6437" s="214"/>
      <c r="DL6437" s="214"/>
      <c r="DM6437" s="214"/>
      <c r="DN6437" s="214"/>
      <c r="DO6437" s="214"/>
      <c r="DP6437" s="214"/>
      <c r="DQ6437" s="214"/>
      <c r="DR6437" s="214"/>
      <c r="DS6437" s="214"/>
      <c r="DT6437" s="214"/>
      <c r="DU6437" s="214"/>
      <c r="DV6437" s="214"/>
      <c r="DW6437" s="214"/>
      <c r="DX6437" s="214"/>
      <c r="DY6437" s="214"/>
      <c r="DZ6437" s="214"/>
      <c r="EA6437" s="214"/>
      <c r="EB6437" s="214"/>
      <c r="EC6437" s="214"/>
      <c r="ED6437" s="214"/>
      <c r="EE6437" s="214"/>
      <c r="EF6437" s="214"/>
      <c r="EG6437" s="214"/>
      <c r="EH6437" s="214"/>
      <c r="EI6437" s="214"/>
      <c r="EJ6437" s="214"/>
      <c r="EK6437" s="214"/>
      <c r="EL6437" s="214"/>
      <c r="EM6437" s="214"/>
      <c r="EN6437" s="214"/>
      <c r="EO6437" s="214"/>
      <c r="EP6437" s="214"/>
      <c r="EQ6437" s="214"/>
      <c r="ER6437" s="214"/>
      <c r="ES6437" s="214"/>
      <c r="ET6437" s="214"/>
      <c r="EU6437" s="214"/>
      <c r="EV6437" s="214"/>
      <c r="EW6437" s="214"/>
      <c r="EX6437" s="214"/>
      <c r="EY6437" s="214"/>
      <c r="EZ6437" s="214"/>
      <c r="FA6437" s="214"/>
      <c r="FB6437" s="214"/>
      <c r="FC6437" s="214"/>
      <c r="FD6437" s="214"/>
      <c r="FE6437" s="214"/>
      <c r="FF6437" s="214"/>
      <c r="FG6437" s="214"/>
      <c r="FH6437" s="214"/>
      <c r="FI6437" s="214"/>
      <c r="FJ6437" s="214"/>
      <c r="FK6437" s="214"/>
      <c r="FL6437" s="214"/>
      <c r="FM6437" s="214"/>
      <c r="FN6437" s="214"/>
      <c r="FO6437" s="214"/>
      <c r="FP6437" s="214"/>
      <c r="FQ6437" s="214"/>
      <c r="FR6437" s="214"/>
      <c r="FS6437" s="214"/>
      <c r="FT6437" s="214"/>
      <c r="FU6437" s="214"/>
      <c r="FV6437" s="214"/>
      <c r="FW6437" s="214"/>
      <c r="FX6437" s="214"/>
      <c r="FY6437" s="214"/>
      <c r="FZ6437" s="214"/>
      <c r="GA6437" s="214"/>
      <c r="GB6437" s="214"/>
      <c r="GC6437" s="214"/>
      <c r="GD6437" s="214"/>
      <c r="GE6437" s="214"/>
      <c r="GF6437" s="214"/>
      <c r="GG6437" s="214"/>
      <c r="GH6437" s="214"/>
      <c r="GI6437" s="214"/>
      <c r="GJ6437" s="214"/>
      <c r="GK6437" s="214"/>
      <c r="GL6437" s="214"/>
      <c r="GM6437" s="214"/>
      <c r="GN6437" s="214"/>
      <c r="GO6437" s="214"/>
      <c r="GP6437" s="214"/>
      <c r="GQ6437" s="214"/>
      <c r="GR6437" s="214"/>
      <c r="GS6437" s="214"/>
      <c r="GT6437" s="214"/>
      <c r="GU6437" s="214"/>
      <c r="GV6437" s="214"/>
      <c r="GW6437" s="214"/>
      <c r="GX6437" s="214"/>
      <c r="GY6437" s="214"/>
      <c r="GZ6437" s="214"/>
      <c r="HA6437" s="214"/>
      <c r="HB6437" s="214"/>
      <c r="HC6437" s="214"/>
      <c r="HD6437" s="214"/>
      <c r="HE6437" s="214"/>
      <c r="HF6437" s="214"/>
      <c r="HG6437" s="214"/>
      <c r="HH6437" s="214"/>
      <c r="HI6437" s="214"/>
      <c r="HJ6437" s="214"/>
      <c r="HK6437" s="214"/>
      <c r="HL6437" s="214"/>
      <c r="HM6437" s="214"/>
      <c r="HN6437" s="214"/>
      <c r="HO6437" s="214"/>
      <c r="HP6437" s="214"/>
      <c r="HQ6437" s="214"/>
      <c r="HR6437" s="214"/>
      <c r="HS6437" s="214"/>
      <c r="HT6437" s="214"/>
      <c r="HU6437" s="214"/>
      <c r="HV6437" s="214"/>
      <c r="HW6437" s="214"/>
      <c r="HX6437" s="214"/>
      <c r="HY6437" s="214"/>
      <c r="HZ6437" s="214"/>
      <c r="IA6437" s="214"/>
      <c r="IB6437" s="214"/>
      <c r="IC6437" s="214"/>
      <c r="ID6437" s="214"/>
      <c r="IE6437" s="214"/>
      <c r="IF6437" s="214"/>
      <c r="IG6437" s="214"/>
      <c r="IH6437" s="214"/>
      <c r="II6437" s="214"/>
      <c r="IJ6437" s="214"/>
      <c r="IK6437" s="214"/>
      <c r="IL6437" s="214"/>
      <c r="IM6437" s="214"/>
      <c r="IN6437" s="214"/>
      <c r="IO6437" s="214"/>
      <c r="IP6437" s="214"/>
      <c r="IQ6437" s="214"/>
      <c r="IR6437" s="214"/>
      <c r="IS6437" s="214"/>
      <c r="IT6437" s="214"/>
      <c r="IU6437" s="214"/>
      <c r="IV6437" s="214"/>
      <c r="IW6437" s="214"/>
      <c r="IX6437" s="214"/>
      <c r="IY6437" s="214"/>
      <c r="IZ6437" s="214"/>
      <c r="JA6437" s="214"/>
      <c r="JB6437" s="214"/>
      <c r="JC6437" s="214"/>
      <c r="JD6437" s="214"/>
      <c r="JE6437" s="214"/>
      <c r="JF6437" s="214"/>
      <c r="JG6437" s="214"/>
    </row>
    <row r="6438" spans="1:267" s="161" customFormat="1" ht="19.5" customHeight="1" x14ac:dyDescent="0.25">
      <c r="A6438" s="42" t="s">
        <v>254</v>
      </c>
      <c r="B6438" s="27">
        <v>7</v>
      </c>
      <c r="C6438" s="27">
        <v>3</v>
      </c>
      <c r="D6438" s="27">
        <v>0.5</v>
      </c>
      <c r="E6438" s="27">
        <v>0</v>
      </c>
      <c r="F6438" s="27">
        <v>3</v>
      </c>
      <c r="G6438" s="27">
        <v>2</v>
      </c>
      <c r="H6438" s="27">
        <v>0</v>
      </c>
      <c r="I6438" s="27">
        <v>4</v>
      </c>
      <c r="J6438" s="27">
        <v>0</v>
      </c>
      <c r="K6438" s="27">
        <v>1</v>
      </c>
      <c r="L6438" s="119"/>
      <c r="M6438" s="27">
        <f>SUM(B6438:K6438)</f>
        <v>20.5</v>
      </c>
      <c r="N6438" s="27">
        <v>4</v>
      </c>
      <c r="O6438" s="185">
        <f>M6438/84</f>
        <v>0.24404761904761904</v>
      </c>
      <c r="P6438" s="55" t="s">
        <v>446</v>
      </c>
      <c r="Q6438" s="19" t="s">
        <v>7522</v>
      </c>
      <c r="R6438" s="41" t="s">
        <v>1659</v>
      </c>
      <c r="S6438" s="19" t="s">
        <v>562</v>
      </c>
      <c r="T6438" s="28" t="s">
        <v>7521</v>
      </c>
      <c r="U6438" s="17">
        <v>8</v>
      </c>
      <c r="V6438" s="20" t="s">
        <v>682</v>
      </c>
      <c r="W6438" s="18" t="s">
        <v>2319</v>
      </c>
      <c r="X6438" s="18" t="s">
        <v>771</v>
      </c>
      <c r="Y6438" s="29" t="s">
        <v>486</v>
      </c>
      <c r="Z6438" s="61"/>
    </row>
    <row r="6439" spans="1:267" s="161" customFormat="1" ht="19.5" customHeight="1" x14ac:dyDescent="0.25">
      <c r="A6439" s="42" t="s">
        <v>265</v>
      </c>
      <c r="B6439" s="27">
        <v>5</v>
      </c>
      <c r="C6439" s="27">
        <v>2</v>
      </c>
      <c r="D6439" s="27">
        <v>1</v>
      </c>
      <c r="E6439" s="27">
        <v>2</v>
      </c>
      <c r="F6439" s="27">
        <v>1.5</v>
      </c>
      <c r="G6439" s="27">
        <v>2</v>
      </c>
      <c r="H6439" s="27">
        <v>1</v>
      </c>
      <c r="I6439" s="27">
        <v>3</v>
      </c>
      <c r="J6439" s="27">
        <v>2</v>
      </c>
      <c r="K6439" s="27">
        <v>1</v>
      </c>
      <c r="L6439" s="119"/>
      <c r="M6439" s="27">
        <f>SUM(B6439:K6439)</f>
        <v>20.5</v>
      </c>
      <c r="N6439" s="27">
        <v>15</v>
      </c>
      <c r="O6439" s="185">
        <f>M6439/84</f>
        <v>0.24404761904761904</v>
      </c>
      <c r="P6439" s="55" t="s">
        <v>446</v>
      </c>
      <c r="Q6439" s="19" t="s">
        <v>5041</v>
      </c>
      <c r="R6439" s="41" t="s">
        <v>958</v>
      </c>
      <c r="S6439" s="19" t="s">
        <v>4969</v>
      </c>
      <c r="T6439" s="28" t="s">
        <v>3662</v>
      </c>
      <c r="U6439" s="17">
        <v>8</v>
      </c>
      <c r="V6439" s="20" t="s">
        <v>682</v>
      </c>
      <c r="W6439" s="18" t="s">
        <v>696</v>
      </c>
      <c r="X6439" s="18" t="s">
        <v>5028</v>
      </c>
      <c r="Y6439" s="29" t="s">
        <v>486</v>
      </c>
      <c r="Z6439" s="61"/>
    </row>
    <row r="6440" spans="1:267" s="161" customFormat="1" ht="19.5" customHeight="1" x14ac:dyDescent="0.25">
      <c r="A6440" s="42" t="s">
        <v>267</v>
      </c>
      <c r="B6440" s="27">
        <v>9</v>
      </c>
      <c r="C6440" s="27">
        <v>2</v>
      </c>
      <c r="D6440" s="27">
        <v>2</v>
      </c>
      <c r="E6440" s="27">
        <v>0</v>
      </c>
      <c r="F6440" s="27">
        <v>0</v>
      </c>
      <c r="G6440" s="27">
        <v>1</v>
      </c>
      <c r="H6440" s="27">
        <v>0</v>
      </c>
      <c r="I6440" s="27">
        <v>4.5</v>
      </c>
      <c r="J6440" s="27">
        <v>0</v>
      </c>
      <c r="K6440" s="27">
        <v>2</v>
      </c>
      <c r="L6440" s="119"/>
      <c r="M6440" s="27">
        <f>SUM(B6440:K6440)</f>
        <v>20.5</v>
      </c>
      <c r="N6440" s="27">
        <v>11</v>
      </c>
      <c r="O6440" s="185">
        <f>M6440/84</f>
        <v>0.24404761904761904</v>
      </c>
      <c r="P6440" s="55" t="s">
        <v>446</v>
      </c>
      <c r="Q6440" s="19" t="s">
        <v>8824</v>
      </c>
      <c r="R6440" s="41" t="s">
        <v>459</v>
      </c>
      <c r="S6440" s="19" t="s">
        <v>523</v>
      </c>
      <c r="T6440" s="28" t="s">
        <v>8947</v>
      </c>
      <c r="U6440" s="17">
        <v>8</v>
      </c>
      <c r="V6440" s="20" t="s">
        <v>498</v>
      </c>
      <c r="W6440" s="18" t="s">
        <v>659</v>
      </c>
      <c r="X6440" s="18" t="s">
        <v>855</v>
      </c>
      <c r="Y6440" s="29" t="s">
        <v>710</v>
      </c>
      <c r="Z6440" s="61"/>
      <c r="AA6440" s="214"/>
      <c r="AB6440" s="214"/>
      <c r="AC6440" s="214"/>
      <c r="AD6440" s="214"/>
      <c r="AE6440" s="214"/>
      <c r="AF6440" s="214"/>
      <c r="AG6440" s="214"/>
      <c r="AH6440" s="214"/>
      <c r="AI6440" s="214"/>
      <c r="AJ6440" s="214"/>
      <c r="AK6440" s="214"/>
      <c r="AL6440" s="214"/>
      <c r="AM6440" s="214"/>
      <c r="AN6440" s="214"/>
      <c r="AO6440" s="214"/>
      <c r="AP6440" s="214"/>
      <c r="AQ6440" s="214"/>
      <c r="AR6440" s="214"/>
      <c r="AS6440" s="214"/>
      <c r="AT6440" s="214"/>
      <c r="AU6440" s="214"/>
      <c r="AV6440" s="214"/>
      <c r="AW6440" s="214"/>
      <c r="AX6440" s="214"/>
      <c r="AY6440" s="214"/>
      <c r="AZ6440" s="214"/>
      <c r="BA6440" s="214"/>
      <c r="BB6440" s="214"/>
      <c r="BC6440" s="214"/>
      <c r="BD6440" s="214"/>
      <c r="BE6440" s="214"/>
      <c r="BF6440" s="214"/>
      <c r="BG6440" s="214"/>
      <c r="BH6440" s="214"/>
      <c r="BI6440" s="214"/>
      <c r="BJ6440" s="214"/>
      <c r="BK6440" s="214"/>
      <c r="BL6440" s="214"/>
      <c r="BM6440" s="214"/>
      <c r="BN6440" s="214"/>
      <c r="BO6440" s="214"/>
      <c r="BP6440" s="214"/>
      <c r="BQ6440" s="214"/>
      <c r="BR6440" s="214"/>
      <c r="BS6440" s="214"/>
      <c r="BT6440" s="214"/>
      <c r="BU6440" s="214"/>
      <c r="BV6440" s="214"/>
      <c r="BW6440" s="214"/>
      <c r="BX6440" s="214"/>
      <c r="BY6440" s="214"/>
      <c r="BZ6440" s="214"/>
      <c r="CA6440" s="214"/>
      <c r="CB6440" s="214"/>
      <c r="CC6440" s="214"/>
      <c r="CD6440" s="214"/>
      <c r="CE6440" s="214"/>
      <c r="CF6440" s="214"/>
      <c r="CG6440" s="214"/>
      <c r="CH6440" s="214"/>
      <c r="CI6440" s="214"/>
      <c r="CJ6440" s="214"/>
      <c r="CK6440" s="214"/>
      <c r="CL6440" s="214"/>
      <c r="CM6440" s="214"/>
      <c r="CN6440" s="214"/>
      <c r="CO6440" s="214"/>
      <c r="CP6440" s="214"/>
      <c r="CQ6440" s="214"/>
      <c r="CR6440" s="214"/>
      <c r="CS6440" s="214"/>
      <c r="CT6440" s="214"/>
      <c r="CU6440" s="214"/>
      <c r="CV6440" s="214"/>
      <c r="CW6440" s="214"/>
      <c r="CX6440" s="214"/>
      <c r="CY6440" s="214"/>
      <c r="CZ6440" s="214"/>
      <c r="DA6440" s="214"/>
      <c r="DB6440" s="214"/>
      <c r="DC6440" s="214"/>
      <c r="DD6440" s="214"/>
      <c r="DE6440" s="214"/>
      <c r="DF6440" s="214"/>
      <c r="DG6440" s="214"/>
      <c r="DH6440" s="214"/>
      <c r="DI6440" s="214"/>
      <c r="DJ6440" s="214"/>
      <c r="DK6440" s="214"/>
      <c r="DL6440" s="214"/>
      <c r="DM6440" s="214"/>
      <c r="DN6440" s="214"/>
      <c r="DO6440" s="214"/>
      <c r="DP6440" s="214"/>
      <c r="DQ6440" s="214"/>
      <c r="DR6440" s="214"/>
      <c r="DS6440" s="214"/>
      <c r="DT6440" s="214"/>
      <c r="DU6440" s="214"/>
      <c r="DV6440" s="214"/>
      <c r="DW6440" s="214"/>
      <c r="DX6440" s="214"/>
      <c r="DY6440" s="214"/>
      <c r="DZ6440" s="214"/>
      <c r="EA6440" s="214"/>
      <c r="EB6440" s="214"/>
      <c r="EC6440" s="214"/>
      <c r="ED6440" s="214"/>
      <c r="EE6440" s="214"/>
      <c r="EF6440" s="214"/>
      <c r="EG6440" s="214"/>
      <c r="EH6440" s="214"/>
      <c r="EI6440" s="214"/>
      <c r="EJ6440" s="214"/>
      <c r="EK6440" s="214"/>
      <c r="EL6440" s="214"/>
      <c r="EM6440" s="214"/>
      <c r="EN6440" s="214"/>
      <c r="EO6440" s="214"/>
      <c r="EP6440" s="214"/>
      <c r="EQ6440" s="214"/>
      <c r="ER6440" s="214"/>
      <c r="ES6440" s="214"/>
      <c r="ET6440" s="214"/>
      <c r="EU6440" s="214"/>
      <c r="EV6440" s="214"/>
      <c r="EW6440" s="214"/>
      <c r="EX6440" s="214"/>
      <c r="EY6440" s="214"/>
      <c r="EZ6440" s="214"/>
      <c r="FA6440" s="214"/>
      <c r="FB6440" s="214"/>
      <c r="FC6440" s="214"/>
      <c r="FD6440" s="214"/>
      <c r="FE6440" s="214"/>
      <c r="FF6440" s="214"/>
      <c r="FG6440" s="214"/>
      <c r="FH6440" s="214"/>
      <c r="FI6440" s="214"/>
      <c r="FJ6440" s="214"/>
      <c r="FK6440" s="214"/>
      <c r="FL6440" s="214"/>
      <c r="FM6440" s="214"/>
      <c r="FN6440" s="214"/>
      <c r="FO6440" s="214"/>
      <c r="FP6440" s="214"/>
      <c r="FQ6440" s="214"/>
      <c r="FR6440" s="214"/>
      <c r="FS6440" s="214"/>
      <c r="FT6440" s="214"/>
      <c r="FU6440" s="214"/>
      <c r="FV6440" s="214"/>
      <c r="FW6440" s="214"/>
      <c r="FX6440" s="214"/>
      <c r="FY6440" s="214"/>
      <c r="FZ6440" s="214"/>
      <c r="GA6440" s="214"/>
      <c r="GB6440" s="214"/>
      <c r="GC6440" s="214"/>
      <c r="GD6440" s="214"/>
      <c r="GE6440" s="214"/>
      <c r="GF6440" s="214"/>
      <c r="GG6440" s="214"/>
      <c r="GH6440" s="214"/>
      <c r="GI6440" s="214"/>
      <c r="GJ6440" s="214"/>
      <c r="GK6440" s="214"/>
      <c r="GL6440" s="214"/>
      <c r="GM6440" s="214"/>
      <c r="GN6440" s="214"/>
      <c r="GO6440" s="214"/>
      <c r="GP6440" s="214"/>
      <c r="GQ6440" s="214"/>
      <c r="GR6440" s="214"/>
      <c r="GS6440" s="214"/>
      <c r="GT6440" s="214"/>
      <c r="GU6440" s="214"/>
      <c r="GV6440" s="214"/>
      <c r="GW6440" s="214"/>
      <c r="GX6440" s="214"/>
      <c r="GY6440" s="214"/>
      <c r="GZ6440" s="214"/>
      <c r="HA6440" s="214"/>
      <c r="HB6440" s="214"/>
      <c r="HC6440" s="214"/>
      <c r="HD6440" s="214"/>
      <c r="HE6440" s="214"/>
      <c r="HF6440" s="214"/>
      <c r="HG6440" s="214"/>
      <c r="HH6440" s="214"/>
      <c r="HI6440" s="214"/>
      <c r="HJ6440" s="214"/>
      <c r="HK6440" s="214"/>
      <c r="HL6440" s="214"/>
      <c r="HM6440" s="214"/>
      <c r="HN6440" s="214"/>
      <c r="HO6440" s="214"/>
      <c r="HP6440" s="214"/>
      <c r="HQ6440" s="214"/>
      <c r="HR6440" s="214"/>
      <c r="HS6440" s="214"/>
      <c r="HT6440" s="214"/>
      <c r="HU6440" s="214"/>
      <c r="HV6440" s="214"/>
      <c r="HW6440" s="214"/>
      <c r="HX6440" s="214"/>
      <c r="HY6440" s="214"/>
      <c r="HZ6440" s="214"/>
      <c r="IA6440" s="214"/>
      <c r="IB6440" s="214"/>
      <c r="IC6440" s="214"/>
      <c r="ID6440" s="214"/>
      <c r="IE6440" s="214"/>
      <c r="IF6440" s="214"/>
      <c r="IG6440" s="214"/>
      <c r="IH6440" s="214"/>
      <c r="II6440" s="214"/>
      <c r="IJ6440" s="214"/>
      <c r="IK6440" s="214"/>
      <c r="IL6440" s="214"/>
      <c r="IM6440" s="214"/>
      <c r="IN6440" s="214"/>
      <c r="IO6440" s="214"/>
      <c r="IP6440" s="214"/>
      <c r="IQ6440" s="214"/>
      <c r="IR6440" s="214"/>
      <c r="IS6440" s="214"/>
      <c r="IT6440" s="214"/>
      <c r="IU6440" s="214"/>
      <c r="IV6440" s="214"/>
      <c r="IW6440" s="214"/>
      <c r="IX6440" s="214"/>
      <c r="IY6440" s="214"/>
      <c r="IZ6440" s="214"/>
      <c r="JA6440" s="214"/>
      <c r="JB6440" s="214"/>
      <c r="JC6440" s="214"/>
      <c r="JD6440" s="214"/>
      <c r="JE6440" s="214"/>
      <c r="JF6440" s="214"/>
      <c r="JG6440" s="214"/>
    </row>
    <row r="6441" spans="1:267" s="161" customFormat="1" ht="19.5" customHeight="1" x14ac:dyDescent="0.25">
      <c r="A6441" s="42" t="s">
        <v>256</v>
      </c>
      <c r="B6441" s="27">
        <v>6</v>
      </c>
      <c r="C6441" s="27">
        <v>0</v>
      </c>
      <c r="D6441" s="27">
        <v>2</v>
      </c>
      <c r="E6441" s="27">
        <v>2</v>
      </c>
      <c r="F6441" s="27">
        <v>1</v>
      </c>
      <c r="G6441" s="27">
        <v>1</v>
      </c>
      <c r="H6441" s="27">
        <v>0</v>
      </c>
      <c r="I6441" s="27">
        <v>2.5</v>
      </c>
      <c r="J6441" s="27">
        <v>6</v>
      </c>
      <c r="K6441" s="27">
        <v>0</v>
      </c>
      <c r="L6441" s="119"/>
      <c r="M6441" s="27">
        <f>SUM(B6441:K6441)</f>
        <v>20.5</v>
      </c>
      <c r="N6441" s="27">
        <v>11</v>
      </c>
      <c r="O6441" s="185">
        <f>M6441/84</f>
        <v>0.24404761904761904</v>
      </c>
      <c r="P6441" s="55" t="s">
        <v>446</v>
      </c>
      <c r="Q6441" s="19" t="s">
        <v>8823</v>
      </c>
      <c r="R6441" s="41" t="s">
        <v>603</v>
      </c>
      <c r="S6441" s="19" t="s">
        <v>2480</v>
      </c>
      <c r="T6441" s="28" t="s">
        <v>8947</v>
      </c>
      <c r="U6441" s="17">
        <v>8</v>
      </c>
      <c r="V6441" s="20" t="s">
        <v>593</v>
      </c>
      <c r="W6441" s="18" t="s">
        <v>5928</v>
      </c>
      <c r="X6441" s="18" t="s">
        <v>518</v>
      </c>
      <c r="Y6441" s="29" t="s">
        <v>452</v>
      </c>
      <c r="Z6441" s="61"/>
      <c r="AA6441" s="214"/>
      <c r="AB6441" s="214"/>
      <c r="AC6441" s="214"/>
      <c r="AD6441" s="214"/>
      <c r="AE6441" s="214"/>
      <c r="AF6441" s="214"/>
      <c r="AG6441" s="214"/>
      <c r="AH6441" s="214"/>
      <c r="AI6441" s="214"/>
      <c r="AJ6441" s="214"/>
      <c r="AK6441" s="214"/>
      <c r="AL6441" s="214"/>
      <c r="AM6441" s="214"/>
      <c r="AN6441" s="214"/>
      <c r="AO6441" s="214"/>
      <c r="AP6441" s="214"/>
      <c r="AQ6441" s="214"/>
      <c r="AR6441" s="214"/>
      <c r="AS6441" s="214"/>
      <c r="AT6441" s="214"/>
      <c r="AU6441" s="214"/>
      <c r="AV6441" s="214"/>
      <c r="AW6441" s="214"/>
      <c r="AX6441" s="214"/>
      <c r="AY6441" s="214"/>
      <c r="AZ6441" s="214"/>
      <c r="BA6441" s="214"/>
      <c r="BB6441" s="214"/>
      <c r="BC6441" s="214"/>
      <c r="BD6441" s="214"/>
      <c r="BE6441" s="214"/>
      <c r="BF6441" s="214"/>
      <c r="BG6441" s="214"/>
      <c r="BH6441" s="214"/>
      <c r="BI6441" s="214"/>
      <c r="BJ6441" s="214"/>
      <c r="BK6441" s="214"/>
      <c r="BL6441" s="214"/>
      <c r="BM6441" s="214"/>
      <c r="BN6441" s="214"/>
      <c r="BO6441" s="214"/>
      <c r="BP6441" s="214"/>
      <c r="BQ6441" s="214"/>
      <c r="BR6441" s="214"/>
      <c r="BS6441" s="214"/>
      <c r="BT6441" s="214"/>
      <c r="BU6441" s="214"/>
      <c r="BV6441" s="214"/>
      <c r="BW6441" s="214"/>
      <c r="BX6441" s="214"/>
      <c r="BY6441" s="214"/>
      <c r="BZ6441" s="214"/>
      <c r="CA6441" s="214"/>
      <c r="CB6441" s="214"/>
      <c r="CC6441" s="214"/>
      <c r="CD6441" s="214"/>
      <c r="CE6441" s="214"/>
      <c r="CF6441" s="214"/>
      <c r="CG6441" s="214"/>
      <c r="CH6441" s="214"/>
      <c r="CI6441" s="214"/>
      <c r="CJ6441" s="214"/>
      <c r="CK6441" s="214"/>
      <c r="CL6441" s="214"/>
      <c r="CM6441" s="214"/>
      <c r="CN6441" s="214"/>
      <c r="CO6441" s="214"/>
      <c r="CP6441" s="214"/>
      <c r="CQ6441" s="214"/>
      <c r="CR6441" s="214"/>
      <c r="CS6441" s="214"/>
      <c r="CT6441" s="214"/>
      <c r="CU6441" s="214"/>
      <c r="CV6441" s="214"/>
      <c r="CW6441" s="214"/>
      <c r="CX6441" s="214"/>
      <c r="CY6441" s="214"/>
      <c r="CZ6441" s="214"/>
      <c r="DA6441" s="214"/>
      <c r="DB6441" s="214"/>
      <c r="DC6441" s="214"/>
      <c r="DD6441" s="214"/>
      <c r="DE6441" s="214"/>
      <c r="DF6441" s="214"/>
      <c r="DG6441" s="214"/>
      <c r="DH6441" s="214"/>
      <c r="DI6441" s="214"/>
      <c r="DJ6441" s="214"/>
      <c r="DK6441" s="214"/>
      <c r="DL6441" s="214"/>
      <c r="DM6441" s="214"/>
      <c r="DN6441" s="214"/>
      <c r="DO6441" s="214"/>
      <c r="DP6441" s="214"/>
      <c r="DQ6441" s="214"/>
      <c r="DR6441" s="214"/>
      <c r="DS6441" s="214"/>
      <c r="DT6441" s="214"/>
      <c r="DU6441" s="214"/>
      <c r="DV6441" s="214"/>
      <c r="DW6441" s="214"/>
      <c r="DX6441" s="214"/>
      <c r="DY6441" s="214"/>
      <c r="DZ6441" s="214"/>
      <c r="EA6441" s="214"/>
      <c r="EB6441" s="214"/>
      <c r="EC6441" s="214"/>
      <c r="ED6441" s="214"/>
      <c r="EE6441" s="214"/>
      <c r="EF6441" s="214"/>
      <c r="EG6441" s="214"/>
      <c r="EH6441" s="214"/>
      <c r="EI6441" s="214"/>
      <c r="EJ6441" s="214"/>
      <c r="EK6441" s="214"/>
      <c r="EL6441" s="214"/>
      <c r="EM6441" s="214"/>
      <c r="EN6441" s="214"/>
      <c r="EO6441" s="214"/>
      <c r="EP6441" s="214"/>
      <c r="EQ6441" s="214"/>
      <c r="ER6441" s="214"/>
      <c r="ES6441" s="214"/>
      <c r="ET6441" s="214"/>
      <c r="EU6441" s="214"/>
      <c r="EV6441" s="214"/>
      <c r="EW6441" s="214"/>
      <c r="EX6441" s="214"/>
      <c r="EY6441" s="214"/>
      <c r="EZ6441" s="214"/>
      <c r="FA6441" s="214"/>
      <c r="FB6441" s="214"/>
      <c r="FC6441" s="214"/>
      <c r="FD6441" s="214"/>
      <c r="FE6441" s="214"/>
      <c r="FF6441" s="214"/>
      <c r="FG6441" s="214"/>
      <c r="FH6441" s="214"/>
      <c r="FI6441" s="214"/>
      <c r="FJ6441" s="214"/>
      <c r="FK6441" s="214"/>
      <c r="FL6441" s="214"/>
      <c r="FM6441" s="214"/>
      <c r="FN6441" s="214"/>
      <c r="FO6441" s="214"/>
      <c r="FP6441" s="214"/>
      <c r="FQ6441" s="214"/>
      <c r="FR6441" s="214"/>
      <c r="FS6441" s="214"/>
      <c r="FT6441" s="214"/>
      <c r="FU6441" s="214"/>
      <c r="FV6441" s="214"/>
      <c r="FW6441" s="214"/>
      <c r="FX6441" s="214"/>
      <c r="FY6441" s="214"/>
      <c r="FZ6441" s="214"/>
      <c r="GA6441" s="214"/>
      <c r="GB6441" s="214"/>
      <c r="GC6441" s="214"/>
      <c r="GD6441" s="214"/>
      <c r="GE6441" s="214"/>
      <c r="GF6441" s="214"/>
      <c r="GG6441" s="214"/>
      <c r="GH6441" s="214"/>
      <c r="GI6441" s="214"/>
      <c r="GJ6441" s="214"/>
      <c r="GK6441" s="214"/>
      <c r="GL6441" s="214"/>
      <c r="GM6441" s="214"/>
      <c r="GN6441" s="214"/>
      <c r="GO6441" s="214"/>
      <c r="GP6441" s="214"/>
      <c r="GQ6441" s="214"/>
      <c r="GR6441" s="214"/>
      <c r="GS6441" s="214"/>
      <c r="GT6441" s="214"/>
      <c r="GU6441" s="214"/>
      <c r="GV6441" s="214"/>
      <c r="GW6441" s="214"/>
      <c r="GX6441" s="214"/>
      <c r="GY6441" s="214"/>
      <c r="GZ6441" s="214"/>
      <c r="HA6441" s="214"/>
      <c r="HB6441" s="214"/>
      <c r="HC6441" s="214"/>
      <c r="HD6441" s="214"/>
      <c r="HE6441" s="214"/>
      <c r="HF6441" s="214"/>
      <c r="HG6441" s="214"/>
      <c r="HH6441" s="214"/>
      <c r="HI6441" s="214"/>
      <c r="HJ6441" s="214"/>
      <c r="HK6441" s="214"/>
      <c r="HL6441" s="214"/>
      <c r="HM6441" s="214"/>
      <c r="HN6441" s="214"/>
      <c r="HO6441" s="214"/>
      <c r="HP6441" s="214"/>
      <c r="HQ6441" s="214"/>
      <c r="HR6441" s="214"/>
      <c r="HS6441" s="214"/>
      <c r="HT6441" s="214"/>
      <c r="HU6441" s="214"/>
      <c r="HV6441" s="214"/>
      <c r="HW6441" s="214"/>
      <c r="HX6441" s="214"/>
      <c r="HY6441" s="214"/>
      <c r="HZ6441" s="214"/>
      <c r="IA6441" s="214"/>
      <c r="IB6441" s="214"/>
      <c r="IC6441" s="214"/>
      <c r="ID6441" s="214"/>
      <c r="IE6441" s="214"/>
      <c r="IF6441" s="214"/>
      <c r="IG6441" s="214"/>
      <c r="IH6441" s="214"/>
      <c r="II6441" s="214"/>
      <c r="IJ6441" s="214"/>
      <c r="IK6441" s="214"/>
      <c r="IL6441" s="214"/>
      <c r="IM6441" s="214"/>
      <c r="IN6441" s="214"/>
      <c r="IO6441" s="214"/>
      <c r="IP6441" s="214"/>
      <c r="IQ6441" s="214"/>
      <c r="IR6441" s="214"/>
      <c r="IS6441" s="214"/>
      <c r="IT6441" s="214"/>
      <c r="IU6441" s="214"/>
      <c r="IV6441" s="214"/>
      <c r="IW6441" s="214"/>
      <c r="IX6441" s="214"/>
      <c r="IY6441" s="214"/>
      <c r="IZ6441" s="214"/>
      <c r="JA6441" s="214"/>
      <c r="JB6441" s="214"/>
      <c r="JC6441" s="214"/>
      <c r="JD6441" s="214"/>
      <c r="JE6441" s="214"/>
      <c r="JF6441" s="214"/>
      <c r="JG6441" s="214"/>
    </row>
    <row r="6442" spans="1:267" s="161" customFormat="1" ht="19.5" customHeight="1" x14ac:dyDescent="0.25">
      <c r="A6442" s="42" t="s">
        <v>253</v>
      </c>
      <c r="B6442" s="27">
        <v>7</v>
      </c>
      <c r="C6442" s="27">
        <v>5</v>
      </c>
      <c r="D6442" s="27">
        <v>1.5</v>
      </c>
      <c r="E6442" s="27">
        <v>0</v>
      </c>
      <c r="F6442" s="27">
        <v>3</v>
      </c>
      <c r="G6442" s="27">
        <v>0</v>
      </c>
      <c r="H6442" s="27">
        <v>1</v>
      </c>
      <c r="I6442" s="27">
        <v>2</v>
      </c>
      <c r="J6442" s="27">
        <v>0</v>
      </c>
      <c r="K6442" s="27">
        <v>1</v>
      </c>
      <c r="L6442" s="119"/>
      <c r="M6442" s="27">
        <f>SUM(B6442:K6442)</f>
        <v>20.5</v>
      </c>
      <c r="N6442" s="27">
        <v>4</v>
      </c>
      <c r="O6442" s="185">
        <f>M6442/84</f>
        <v>0.24404761904761904</v>
      </c>
      <c r="P6442" s="55" t="s">
        <v>446</v>
      </c>
      <c r="Q6442" s="19" t="s">
        <v>1642</v>
      </c>
      <c r="R6442" s="41" t="s">
        <v>1643</v>
      </c>
      <c r="S6442" s="19" t="s">
        <v>536</v>
      </c>
      <c r="T6442" s="28" t="s">
        <v>1512</v>
      </c>
      <c r="U6442" s="17">
        <v>8</v>
      </c>
      <c r="V6442" s="20" t="s">
        <v>609</v>
      </c>
      <c r="W6442" s="18" t="s">
        <v>1578</v>
      </c>
      <c r="X6442" s="18" t="s">
        <v>478</v>
      </c>
      <c r="Y6442" s="29" t="s">
        <v>1579</v>
      </c>
      <c r="Z6442" s="61"/>
    </row>
    <row r="6443" spans="1:267" s="161" customFormat="1" ht="19.5" customHeight="1" x14ac:dyDescent="0.25">
      <c r="A6443" s="42" t="s">
        <v>263</v>
      </c>
      <c r="B6443" s="27">
        <v>6</v>
      </c>
      <c r="C6443" s="27">
        <v>2</v>
      </c>
      <c r="D6443" s="27">
        <v>0</v>
      </c>
      <c r="E6443" s="27">
        <v>2</v>
      </c>
      <c r="F6443" s="27">
        <v>1</v>
      </c>
      <c r="G6443" s="27">
        <v>0</v>
      </c>
      <c r="H6443" s="27">
        <v>0</v>
      </c>
      <c r="I6443" s="27">
        <v>5</v>
      </c>
      <c r="J6443" s="27">
        <v>0</v>
      </c>
      <c r="K6443" s="27">
        <v>4</v>
      </c>
      <c r="L6443" s="119"/>
      <c r="M6443" s="27">
        <f>SUM(B6443:K6443)</f>
        <v>20</v>
      </c>
      <c r="N6443" s="27">
        <v>17</v>
      </c>
      <c r="O6443" s="185">
        <f>M6443/84</f>
        <v>0.23809523809523808</v>
      </c>
      <c r="P6443" s="55" t="s">
        <v>446</v>
      </c>
      <c r="Q6443" s="19" t="s">
        <v>8914</v>
      </c>
      <c r="R6443" s="41" t="s">
        <v>448</v>
      </c>
      <c r="S6443" s="19" t="s">
        <v>479</v>
      </c>
      <c r="T6443" s="28" t="s">
        <v>3672</v>
      </c>
      <c r="U6443" s="17">
        <v>8</v>
      </c>
      <c r="V6443" s="20" t="s">
        <v>519</v>
      </c>
      <c r="W6443" s="18" t="s">
        <v>7212</v>
      </c>
      <c r="X6443" s="18" t="s">
        <v>451</v>
      </c>
      <c r="Y6443" s="29" t="s">
        <v>513</v>
      </c>
      <c r="Z6443" s="61"/>
      <c r="AA6443" s="214"/>
      <c r="AB6443" s="214"/>
      <c r="AC6443" s="214"/>
      <c r="AD6443" s="214"/>
      <c r="AE6443" s="214"/>
      <c r="AF6443" s="214"/>
      <c r="AG6443" s="214"/>
      <c r="AH6443" s="214"/>
      <c r="AI6443" s="214"/>
      <c r="AJ6443" s="214"/>
      <c r="AK6443" s="214"/>
      <c r="AL6443" s="214"/>
      <c r="AM6443" s="214"/>
      <c r="AN6443" s="214"/>
      <c r="AO6443" s="214"/>
      <c r="AP6443" s="214"/>
      <c r="AQ6443" s="214"/>
      <c r="AR6443" s="214"/>
      <c r="AS6443" s="214"/>
      <c r="AT6443" s="214"/>
      <c r="AU6443" s="214"/>
      <c r="AV6443" s="214"/>
      <c r="AW6443" s="214"/>
      <c r="AX6443" s="214"/>
      <c r="AY6443" s="214"/>
      <c r="AZ6443" s="214"/>
      <c r="BA6443" s="214"/>
      <c r="BB6443" s="214"/>
      <c r="BC6443" s="214"/>
      <c r="BD6443" s="214"/>
      <c r="BE6443" s="214"/>
      <c r="BF6443" s="214"/>
      <c r="BG6443" s="214"/>
      <c r="BH6443" s="214"/>
      <c r="BI6443" s="214"/>
      <c r="BJ6443" s="214"/>
      <c r="BK6443" s="214"/>
      <c r="BL6443" s="214"/>
      <c r="BM6443" s="214"/>
      <c r="BN6443" s="214"/>
      <c r="BO6443" s="214"/>
      <c r="BP6443" s="214"/>
      <c r="BQ6443" s="214"/>
      <c r="BR6443" s="214"/>
      <c r="BS6443" s="214"/>
      <c r="BT6443" s="214"/>
      <c r="BU6443" s="214"/>
      <c r="BV6443" s="214"/>
      <c r="BW6443" s="214"/>
      <c r="BX6443" s="214"/>
      <c r="BY6443" s="214"/>
      <c r="BZ6443" s="214"/>
      <c r="CA6443" s="214"/>
      <c r="CB6443" s="214"/>
      <c r="CC6443" s="214"/>
      <c r="CD6443" s="214"/>
      <c r="CE6443" s="214"/>
      <c r="CF6443" s="214"/>
      <c r="CG6443" s="214"/>
      <c r="CH6443" s="214"/>
      <c r="CI6443" s="214"/>
      <c r="CJ6443" s="214"/>
      <c r="CK6443" s="214"/>
      <c r="CL6443" s="214"/>
      <c r="CM6443" s="214"/>
      <c r="CN6443" s="214"/>
      <c r="CO6443" s="214"/>
      <c r="CP6443" s="214"/>
      <c r="CQ6443" s="214"/>
      <c r="CR6443" s="214"/>
      <c r="CS6443" s="214"/>
      <c r="CT6443" s="214"/>
      <c r="CU6443" s="214"/>
      <c r="CV6443" s="214"/>
      <c r="CW6443" s="214"/>
      <c r="CX6443" s="214"/>
      <c r="CY6443" s="214"/>
      <c r="CZ6443" s="214"/>
      <c r="DA6443" s="214"/>
      <c r="DB6443" s="214"/>
      <c r="DC6443" s="214"/>
      <c r="DD6443" s="214"/>
      <c r="DE6443" s="214"/>
      <c r="DF6443" s="214"/>
      <c r="DG6443" s="214"/>
      <c r="DH6443" s="214"/>
      <c r="DI6443" s="214"/>
      <c r="DJ6443" s="214"/>
      <c r="DK6443" s="214"/>
      <c r="DL6443" s="214"/>
      <c r="DM6443" s="214"/>
      <c r="DN6443" s="214"/>
      <c r="DO6443" s="214"/>
      <c r="DP6443" s="214"/>
      <c r="DQ6443" s="214"/>
      <c r="DR6443" s="214"/>
      <c r="DS6443" s="214"/>
      <c r="DT6443" s="214"/>
      <c r="DU6443" s="214"/>
      <c r="DV6443" s="214"/>
      <c r="DW6443" s="214"/>
      <c r="DX6443" s="214"/>
      <c r="DY6443" s="214"/>
      <c r="DZ6443" s="214"/>
      <c r="EA6443" s="214"/>
      <c r="EB6443" s="214"/>
      <c r="EC6443" s="214"/>
      <c r="ED6443" s="214"/>
      <c r="EE6443" s="214"/>
      <c r="EF6443" s="214"/>
      <c r="EG6443" s="214"/>
      <c r="EH6443" s="214"/>
      <c r="EI6443" s="214"/>
      <c r="EJ6443" s="214"/>
      <c r="EK6443" s="214"/>
      <c r="EL6443" s="214"/>
      <c r="EM6443" s="214"/>
      <c r="EN6443" s="214"/>
      <c r="EO6443" s="214"/>
      <c r="EP6443" s="214"/>
      <c r="EQ6443" s="214"/>
      <c r="ER6443" s="214"/>
      <c r="ES6443" s="214"/>
      <c r="ET6443" s="214"/>
      <c r="EU6443" s="214"/>
      <c r="EV6443" s="214"/>
      <c r="EW6443" s="214"/>
      <c r="EX6443" s="214"/>
      <c r="EY6443" s="214"/>
      <c r="EZ6443" s="214"/>
      <c r="FA6443" s="214"/>
      <c r="FB6443" s="214"/>
      <c r="FC6443" s="214"/>
      <c r="FD6443" s="214"/>
      <c r="FE6443" s="214"/>
      <c r="FF6443" s="214"/>
      <c r="FG6443" s="214"/>
      <c r="FH6443" s="214"/>
      <c r="FI6443" s="214"/>
      <c r="FJ6443" s="214"/>
      <c r="FK6443" s="214"/>
      <c r="FL6443" s="214"/>
      <c r="FM6443" s="214"/>
      <c r="FN6443" s="214"/>
      <c r="FO6443" s="214"/>
      <c r="FP6443" s="214"/>
      <c r="FQ6443" s="214"/>
      <c r="FR6443" s="214"/>
      <c r="FS6443" s="214"/>
      <c r="FT6443" s="214"/>
      <c r="FU6443" s="214"/>
      <c r="FV6443" s="214"/>
      <c r="FW6443" s="214"/>
      <c r="FX6443" s="214"/>
      <c r="FY6443" s="214"/>
      <c r="FZ6443" s="214"/>
      <c r="GA6443" s="214"/>
      <c r="GB6443" s="214"/>
      <c r="GC6443" s="214"/>
      <c r="GD6443" s="214"/>
      <c r="GE6443" s="214"/>
      <c r="GF6443" s="214"/>
      <c r="GG6443" s="214"/>
      <c r="GH6443" s="214"/>
      <c r="GI6443" s="214"/>
      <c r="GJ6443" s="214"/>
      <c r="GK6443" s="214"/>
      <c r="GL6443" s="214"/>
      <c r="GM6443" s="214"/>
      <c r="GN6443" s="214"/>
      <c r="GO6443" s="214"/>
      <c r="GP6443" s="214"/>
      <c r="GQ6443" s="214"/>
      <c r="GR6443" s="214"/>
      <c r="GS6443" s="214"/>
      <c r="GT6443" s="214"/>
      <c r="GU6443" s="214"/>
      <c r="GV6443" s="214"/>
      <c r="GW6443" s="214"/>
      <c r="GX6443" s="214"/>
      <c r="GY6443" s="214"/>
      <c r="GZ6443" s="214"/>
      <c r="HA6443" s="214"/>
      <c r="HB6443" s="214"/>
      <c r="HC6443" s="214"/>
      <c r="HD6443" s="214"/>
      <c r="HE6443" s="214"/>
      <c r="HF6443" s="214"/>
      <c r="HG6443" s="214"/>
      <c r="HH6443" s="214"/>
      <c r="HI6443" s="214"/>
      <c r="HJ6443" s="214"/>
      <c r="HK6443" s="214"/>
      <c r="HL6443" s="214"/>
      <c r="HM6443" s="214"/>
      <c r="HN6443" s="214"/>
      <c r="HO6443" s="214"/>
      <c r="HP6443" s="214"/>
      <c r="HQ6443" s="214"/>
      <c r="HR6443" s="214"/>
      <c r="HS6443" s="214"/>
      <c r="HT6443" s="214"/>
      <c r="HU6443" s="214"/>
      <c r="HV6443" s="214"/>
      <c r="HW6443" s="214"/>
      <c r="HX6443" s="214"/>
      <c r="HY6443" s="214"/>
      <c r="HZ6443" s="214"/>
      <c r="IA6443" s="214"/>
      <c r="IB6443" s="214"/>
      <c r="IC6443" s="214"/>
      <c r="ID6443" s="214"/>
      <c r="IE6443" s="214"/>
      <c r="IF6443" s="214"/>
      <c r="IG6443" s="214"/>
      <c r="IH6443" s="214"/>
      <c r="II6443" s="214"/>
      <c r="IJ6443" s="214"/>
      <c r="IK6443" s="214"/>
      <c r="IL6443" s="214"/>
      <c r="IM6443" s="214"/>
      <c r="IN6443" s="214"/>
      <c r="IO6443" s="214"/>
      <c r="IP6443" s="214"/>
      <c r="IQ6443" s="214"/>
      <c r="IR6443" s="214"/>
      <c r="IS6443" s="214"/>
      <c r="IT6443" s="214"/>
      <c r="IU6443" s="214"/>
      <c r="IV6443" s="214"/>
      <c r="IW6443" s="214"/>
      <c r="IX6443" s="214"/>
      <c r="IY6443" s="214"/>
      <c r="IZ6443" s="214"/>
      <c r="JA6443" s="214"/>
      <c r="JB6443" s="214"/>
      <c r="JC6443" s="214"/>
      <c r="JD6443" s="214"/>
      <c r="JE6443" s="214"/>
      <c r="JF6443" s="214"/>
      <c r="JG6443" s="214"/>
    </row>
    <row r="6444" spans="1:267" s="161" customFormat="1" ht="19.5" customHeight="1" x14ac:dyDescent="0.25">
      <c r="A6444" s="42" t="s">
        <v>272</v>
      </c>
      <c r="B6444" s="27">
        <v>9</v>
      </c>
      <c r="C6444" s="27">
        <v>2</v>
      </c>
      <c r="D6444" s="27">
        <v>9</v>
      </c>
      <c r="E6444" s="27">
        <v>0</v>
      </c>
      <c r="F6444" s="27">
        <v>0</v>
      </c>
      <c r="G6444" s="27">
        <v>0</v>
      </c>
      <c r="H6444" s="27">
        <v>0</v>
      </c>
      <c r="I6444" s="27">
        <v>0</v>
      </c>
      <c r="J6444" s="27">
        <v>0</v>
      </c>
      <c r="K6444" s="27">
        <v>0</v>
      </c>
      <c r="L6444" s="119"/>
      <c r="M6444" s="27">
        <f>SUM(B6444:K6444)</f>
        <v>20</v>
      </c>
      <c r="N6444" s="27">
        <v>24</v>
      </c>
      <c r="O6444" s="185">
        <f>M6444/84</f>
        <v>0.23809523809523808</v>
      </c>
      <c r="P6444" s="55" t="s">
        <v>446</v>
      </c>
      <c r="Q6444" s="19" t="s">
        <v>1047</v>
      </c>
      <c r="R6444" s="41" t="s">
        <v>468</v>
      </c>
      <c r="S6444" s="19" t="s">
        <v>494</v>
      </c>
      <c r="T6444" s="28" t="s">
        <v>681</v>
      </c>
      <c r="U6444" s="17">
        <v>8</v>
      </c>
      <c r="V6444" s="20" t="s">
        <v>682</v>
      </c>
      <c r="W6444" s="18" t="s">
        <v>517</v>
      </c>
      <c r="X6444" s="18" t="s">
        <v>518</v>
      </c>
      <c r="Y6444" s="29" t="s">
        <v>466</v>
      </c>
      <c r="Z6444" s="61"/>
    </row>
    <row r="6445" spans="1:267" s="161" customFormat="1" ht="19.5" customHeight="1" x14ac:dyDescent="0.25">
      <c r="A6445" s="42" t="s">
        <v>271</v>
      </c>
      <c r="B6445" s="27">
        <v>7</v>
      </c>
      <c r="C6445" s="27">
        <v>2</v>
      </c>
      <c r="D6445" s="27">
        <v>0</v>
      </c>
      <c r="E6445" s="27">
        <v>0</v>
      </c>
      <c r="F6445" s="27">
        <v>0</v>
      </c>
      <c r="G6445" s="27">
        <v>2</v>
      </c>
      <c r="H6445" s="27">
        <v>0</v>
      </c>
      <c r="I6445" s="27">
        <v>4</v>
      </c>
      <c r="J6445" s="27">
        <v>2</v>
      </c>
      <c r="K6445" s="27">
        <v>3</v>
      </c>
      <c r="L6445" s="119"/>
      <c r="M6445" s="27">
        <f>SUM(B6445:K6445)</f>
        <v>20</v>
      </c>
      <c r="N6445" s="27">
        <v>12</v>
      </c>
      <c r="O6445" s="185">
        <f>M6445/84</f>
        <v>0.23809523809523808</v>
      </c>
      <c r="P6445" s="55" t="s">
        <v>446</v>
      </c>
      <c r="Q6445" s="19" t="s">
        <v>8825</v>
      </c>
      <c r="R6445" s="41" t="s">
        <v>478</v>
      </c>
      <c r="S6445" s="19" t="s">
        <v>648</v>
      </c>
      <c r="T6445" s="28" t="s">
        <v>8947</v>
      </c>
      <c r="U6445" s="17">
        <v>8</v>
      </c>
      <c r="V6445" s="20" t="s">
        <v>593</v>
      </c>
      <c r="W6445" s="18" t="s">
        <v>5928</v>
      </c>
      <c r="X6445" s="18" t="s">
        <v>518</v>
      </c>
      <c r="Y6445" s="29" t="s">
        <v>452</v>
      </c>
      <c r="Z6445" s="61"/>
      <c r="AA6445" s="214"/>
      <c r="AB6445" s="214"/>
      <c r="AC6445" s="214"/>
      <c r="AD6445" s="214"/>
      <c r="AE6445" s="214"/>
      <c r="AF6445" s="214"/>
      <c r="AG6445" s="214"/>
      <c r="AH6445" s="214"/>
      <c r="AI6445" s="214"/>
      <c r="AJ6445" s="214"/>
      <c r="AK6445" s="214"/>
      <c r="AL6445" s="214"/>
      <c r="AM6445" s="214"/>
      <c r="AN6445" s="214"/>
      <c r="AO6445" s="214"/>
      <c r="AP6445" s="214"/>
      <c r="AQ6445" s="214"/>
      <c r="AR6445" s="214"/>
      <c r="AS6445" s="214"/>
      <c r="AT6445" s="214"/>
      <c r="AU6445" s="214"/>
      <c r="AV6445" s="214"/>
      <c r="AW6445" s="214"/>
      <c r="AX6445" s="214"/>
      <c r="AY6445" s="214"/>
      <c r="AZ6445" s="214"/>
      <c r="BA6445" s="214"/>
      <c r="BB6445" s="214"/>
      <c r="BC6445" s="214"/>
      <c r="BD6445" s="214"/>
      <c r="BE6445" s="214"/>
      <c r="BF6445" s="214"/>
      <c r="BG6445" s="214"/>
      <c r="BH6445" s="214"/>
      <c r="BI6445" s="214"/>
      <c r="BJ6445" s="214"/>
      <c r="BK6445" s="214"/>
      <c r="BL6445" s="214"/>
      <c r="BM6445" s="214"/>
      <c r="BN6445" s="214"/>
      <c r="BO6445" s="214"/>
      <c r="BP6445" s="214"/>
      <c r="BQ6445" s="214"/>
      <c r="BR6445" s="214"/>
      <c r="BS6445" s="214"/>
      <c r="BT6445" s="214"/>
      <c r="BU6445" s="214"/>
      <c r="BV6445" s="214"/>
      <c r="BW6445" s="214"/>
      <c r="BX6445" s="214"/>
      <c r="BY6445" s="214"/>
      <c r="BZ6445" s="214"/>
      <c r="CA6445" s="214"/>
      <c r="CB6445" s="214"/>
      <c r="CC6445" s="214"/>
      <c r="CD6445" s="214"/>
      <c r="CE6445" s="214"/>
      <c r="CF6445" s="214"/>
      <c r="CG6445" s="214"/>
      <c r="CH6445" s="214"/>
      <c r="CI6445" s="214"/>
      <c r="CJ6445" s="214"/>
      <c r="CK6445" s="214"/>
      <c r="CL6445" s="214"/>
      <c r="CM6445" s="214"/>
      <c r="CN6445" s="214"/>
      <c r="CO6445" s="214"/>
      <c r="CP6445" s="214"/>
      <c r="CQ6445" s="214"/>
      <c r="CR6445" s="214"/>
      <c r="CS6445" s="214"/>
      <c r="CT6445" s="214"/>
      <c r="CU6445" s="214"/>
      <c r="CV6445" s="214"/>
      <c r="CW6445" s="214"/>
      <c r="CX6445" s="214"/>
      <c r="CY6445" s="214"/>
      <c r="CZ6445" s="214"/>
      <c r="DA6445" s="214"/>
      <c r="DB6445" s="214"/>
      <c r="DC6445" s="214"/>
      <c r="DD6445" s="214"/>
      <c r="DE6445" s="214"/>
      <c r="DF6445" s="214"/>
      <c r="DG6445" s="214"/>
      <c r="DH6445" s="214"/>
      <c r="DI6445" s="214"/>
      <c r="DJ6445" s="214"/>
      <c r="DK6445" s="214"/>
      <c r="DL6445" s="214"/>
      <c r="DM6445" s="214"/>
      <c r="DN6445" s="214"/>
      <c r="DO6445" s="214"/>
      <c r="DP6445" s="214"/>
      <c r="DQ6445" s="214"/>
      <c r="DR6445" s="214"/>
      <c r="DS6445" s="214"/>
      <c r="DT6445" s="214"/>
      <c r="DU6445" s="214"/>
      <c r="DV6445" s="214"/>
      <c r="DW6445" s="214"/>
      <c r="DX6445" s="214"/>
      <c r="DY6445" s="214"/>
      <c r="DZ6445" s="214"/>
      <c r="EA6445" s="214"/>
      <c r="EB6445" s="214"/>
      <c r="EC6445" s="214"/>
      <c r="ED6445" s="214"/>
      <c r="EE6445" s="214"/>
      <c r="EF6445" s="214"/>
      <c r="EG6445" s="214"/>
      <c r="EH6445" s="214"/>
      <c r="EI6445" s="214"/>
      <c r="EJ6445" s="214"/>
      <c r="EK6445" s="214"/>
      <c r="EL6445" s="214"/>
      <c r="EM6445" s="214"/>
      <c r="EN6445" s="214"/>
      <c r="EO6445" s="214"/>
      <c r="EP6445" s="214"/>
      <c r="EQ6445" s="214"/>
      <c r="ER6445" s="214"/>
      <c r="ES6445" s="214"/>
      <c r="ET6445" s="214"/>
      <c r="EU6445" s="214"/>
      <c r="EV6445" s="214"/>
      <c r="EW6445" s="214"/>
      <c r="EX6445" s="214"/>
      <c r="EY6445" s="214"/>
      <c r="EZ6445" s="214"/>
      <c r="FA6445" s="214"/>
      <c r="FB6445" s="214"/>
      <c r="FC6445" s="214"/>
      <c r="FD6445" s="214"/>
      <c r="FE6445" s="214"/>
      <c r="FF6445" s="214"/>
      <c r="FG6445" s="214"/>
      <c r="FH6445" s="214"/>
      <c r="FI6445" s="214"/>
      <c r="FJ6445" s="214"/>
      <c r="FK6445" s="214"/>
      <c r="FL6445" s="214"/>
      <c r="FM6445" s="214"/>
      <c r="FN6445" s="214"/>
      <c r="FO6445" s="214"/>
      <c r="FP6445" s="214"/>
      <c r="FQ6445" s="214"/>
      <c r="FR6445" s="214"/>
      <c r="FS6445" s="214"/>
      <c r="FT6445" s="214"/>
      <c r="FU6445" s="214"/>
      <c r="FV6445" s="214"/>
      <c r="FW6445" s="214"/>
      <c r="FX6445" s="214"/>
      <c r="FY6445" s="214"/>
      <c r="FZ6445" s="214"/>
      <c r="GA6445" s="214"/>
      <c r="GB6445" s="214"/>
      <c r="GC6445" s="214"/>
      <c r="GD6445" s="214"/>
      <c r="GE6445" s="214"/>
      <c r="GF6445" s="214"/>
      <c r="GG6445" s="214"/>
      <c r="GH6445" s="214"/>
      <c r="GI6445" s="214"/>
      <c r="GJ6445" s="214"/>
      <c r="GK6445" s="214"/>
      <c r="GL6445" s="214"/>
      <c r="GM6445" s="214"/>
      <c r="GN6445" s="214"/>
      <c r="GO6445" s="214"/>
      <c r="GP6445" s="214"/>
      <c r="GQ6445" s="214"/>
      <c r="GR6445" s="214"/>
      <c r="GS6445" s="214"/>
      <c r="GT6445" s="214"/>
      <c r="GU6445" s="214"/>
      <c r="GV6445" s="214"/>
      <c r="GW6445" s="214"/>
      <c r="GX6445" s="214"/>
      <c r="GY6445" s="214"/>
      <c r="GZ6445" s="214"/>
      <c r="HA6445" s="214"/>
      <c r="HB6445" s="214"/>
      <c r="HC6445" s="214"/>
      <c r="HD6445" s="214"/>
      <c r="HE6445" s="214"/>
      <c r="HF6445" s="214"/>
      <c r="HG6445" s="214"/>
      <c r="HH6445" s="214"/>
      <c r="HI6445" s="214"/>
      <c r="HJ6445" s="214"/>
      <c r="HK6445" s="214"/>
      <c r="HL6445" s="214"/>
      <c r="HM6445" s="214"/>
      <c r="HN6445" s="214"/>
      <c r="HO6445" s="214"/>
      <c r="HP6445" s="214"/>
      <c r="HQ6445" s="214"/>
      <c r="HR6445" s="214"/>
      <c r="HS6445" s="214"/>
      <c r="HT6445" s="214"/>
      <c r="HU6445" s="214"/>
      <c r="HV6445" s="214"/>
      <c r="HW6445" s="214"/>
      <c r="HX6445" s="214"/>
      <c r="HY6445" s="214"/>
      <c r="HZ6445" s="214"/>
      <c r="IA6445" s="214"/>
      <c r="IB6445" s="214"/>
      <c r="IC6445" s="214"/>
      <c r="ID6445" s="214"/>
      <c r="IE6445" s="214"/>
      <c r="IF6445" s="214"/>
      <c r="IG6445" s="214"/>
      <c r="IH6445" s="214"/>
      <c r="II6445" s="214"/>
      <c r="IJ6445" s="214"/>
      <c r="IK6445" s="214"/>
      <c r="IL6445" s="214"/>
      <c r="IM6445" s="214"/>
      <c r="IN6445" s="214"/>
      <c r="IO6445" s="214"/>
      <c r="IP6445" s="214"/>
      <c r="IQ6445" s="214"/>
      <c r="IR6445" s="214"/>
      <c r="IS6445" s="214"/>
      <c r="IT6445" s="214"/>
      <c r="IU6445" s="214"/>
      <c r="IV6445" s="214"/>
      <c r="IW6445" s="214"/>
      <c r="IX6445" s="214"/>
      <c r="IY6445" s="214"/>
      <c r="IZ6445" s="214"/>
      <c r="JA6445" s="214"/>
      <c r="JB6445" s="214"/>
      <c r="JC6445" s="214"/>
      <c r="JD6445" s="214"/>
      <c r="JE6445" s="214"/>
      <c r="JF6445" s="214"/>
      <c r="JG6445" s="214"/>
    </row>
    <row r="6446" spans="1:267" s="161" customFormat="1" ht="19.5" customHeight="1" x14ac:dyDescent="0.25">
      <c r="A6446" s="42" t="s">
        <v>276</v>
      </c>
      <c r="B6446" s="27">
        <v>7</v>
      </c>
      <c r="C6446" s="27">
        <v>2</v>
      </c>
      <c r="D6446" s="27">
        <v>0</v>
      </c>
      <c r="E6446" s="27">
        <v>0</v>
      </c>
      <c r="F6446" s="27">
        <v>1</v>
      </c>
      <c r="G6446" s="27">
        <v>2</v>
      </c>
      <c r="H6446" s="27">
        <v>0</v>
      </c>
      <c r="I6446" s="27">
        <v>5</v>
      </c>
      <c r="J6446" s="27">
        <v>0</v>
      </c>
      <c r="K6446" s="27">
        <v>3</v>
      </c>
      <c r="L6446" s="119"/>
      <c r="M6446" s="27">
        <f>SUM(B6446:K6446)</f>
        <v>20</v>
      </c>
      <c r="N6446" s="27">
        <v>12</v>
      </c>
      <c r="O6446" s="185">
        <f>M6446/84</f>
        <v>0.23809523809523808</v>
      </c>
      <c r="P6446" s="55" t="s">
        <v>446</v>
      </c>
      <c r="Q6446" s="19" t="s">
        <v>5681</v>
      </c>
      <c r="R6446" s="41" t="s">
        <v>843</v>
      </c>
      <c r="S6446" s="19" t="s">
        <v>626</v>
      </c>
      <c r="T6446" s="28" t="s">
        <v>8947</v>
      </c>
      <c r="U6446" s="17">
        <v>8</v>
      </c>
      <c r="V6446" s="20" t="s">
        <v>645</v>
      </c>
      <c r="W6446" s="18" t="s">
        <v>656</v>
      </c>
      <c r="X6446" s="18" t="s">
        <v>916</v>
      </c>
      <c r="Y6446" s="29" t="s">
        <v>469</v>
      </c>
      <c r="Z6446" s="61"/>
      <c r="AA6446" s="214"/>
      <c r="AB6446" s="214"/>
      <c r="AC6446" s="214"/>
      <c r="AD6446" s="214"/>
      <c r="AE6446" s="214"/>
      <c r="AF6446" s="214"/>
      <c r="AG6446" s="214"/>
      <c r="AH6446" s="214"/>
      <c r="AI6446" s="214"/>
      <c r="AJ6446" s="214"/>
      <c r="AK6446" s="214"/>
      <c r="AL6446" s="214"/>
      <c r="AM6446" s="214"/>
      <c r="AN6446" s="214"/>
      <c r="AO6446" s="214"/>
      <c r="AP6446" s="214"/>
      <c r="AQ6446" s="214"/>
      <c r="AR6446" s="214"/>
      <c r="AS6446" s="214"/>
      <c r="AT6446" s="214"/>
      <c r="AU6446" s="214"/>
      <c r="AV6446" s="214"/>
      <c r="AW6446" s="214"/>
      <c r="AX6446" s="214"/>
      <c r="AY6446" s="214"/>
      <c r="AZ6446" s="214"/>
      <c r="BA6446" s="214"/>
      <c r="BB6446" s="214"/>
      <c r="BC6446" s="214"/>
      <c r="BD6446" s="214"/>
      <c r="BE6446" s="214"/>
      <c r="BF6446" s="214"/>
      <c r="BG6446" s="214"/>
      <c r="BH6446" s="214"/>
      <c r="BI6446" s="214"/>
      <c r="BJ6446" s="214"/>
      <c r="BK6446" s="214"/>
      <c r="BL6446" s="214"/>
      <c r="BM6446" s="214"/>
      <c r="BN6446" s="214"/>
      <c r="BO6446" s="214"/>
      <c r="BP6446" s="214"/>
      <c r="BQ6446" s="214"/>
      <c r="BR6446" s="214"/>
      <c r="BS6446" s="214"/>
      <c r="BT6446" s="214"/>
      <c r="BU6446" s="214"/>
      <c r="BV6446" s="214"/>
      <c r="BW6446" s="214"/>
      <c r="BX6446" s="214"/>
      <c r="BY6446" s="214"/>
      <c r="BZ6446" s="214"/>
      <c r="CA6446" s="214"/>
      <c r="CB6446" s="214"/>
      <c r="CC6446" s="214"/>
      <c r="CD6446" s="214"/>
      <c r="CE6446" s="214"/>
      <c r="CF6446" s="214"/>
      <c r="CG6446" s="214"/>
      <c r="CH6446" s="214"/>
      <c r="CI6446" s="214"/>
      <c r="CJ6446" s="214"/>
      <c r="CK6446" s="214"/>
      <c r="CL6446" s="214"/>
      <c r="CM6446" s="214"/>
      <c r="CN6446" s="214"/>
      <c r="CO6446" s="214"/>
      <c r="CP6446" s="214"/>
      <c r="CQ6446" s="214"/>
      <c r="CR6446" s="214"/>
      <c r="CS6446" s="214"/>
      <c r="CT6446" s="214"/>
      <c r="CU6446" s="214"/>
      <c r="CV6446" s="214"/>
      <c r="CW6446" s="214"/>
      <c r="CX6446" s="214"/>
      <c r="CY6446" s="214"/>
      <c r="CZ6446" s="214"/>
      <c r="DA6446" s="214"/>
      <c r="DB6446" s="214"/>
      <c r="DC6446" s="214"/>
      <c r="DD6446" s="214"/>
      <c r="DE6446" s="214"/>
      <c r="DF6446" s="214"/>
      <c r="DG6446" s="214"/>
      <c r="DH6446" s="214"/>
      <c r="DI6446" s="214"/>
      <c r="DJ6446" s="214"/>
      <c r="DK6446" s="214"/>
      <c r="DL6446" s="214"/>
      <c r="DM6446" s="214"/>
      <c r="DN6446" s="214"/>
      <c r="DO6446" s="214"/>
      <c r="DP6446" s="214"/>
      <c r="DQ6446" s="214"/>
      <c r="DR6446" s="214"/>
      <c r="DS6446" s="214"/>
      <c r="DT6446" s="214"/>
      <c r="DU6446" s="214"/>
      <c r="DV6446" s="214"/>
      <c r="DW6446" s="214"/>
      <c r="DX6446" s="214"/>
      <c r="DY6446" s="214"/>
      <c r="DZ6446" s="214"/>
      <c r="EA6446" s="214"/>
      <c r="EB6446" s="214"/>
      <c r="EC6446" s="214"/>
      <c r="ED6446" s="214"/>
      <c r="EE6446" s="214"/>
      <c r="EF6446" s="214"/>
      <c r="EG6446" s="214"/>
      <c r="EH6446" s="214"/>
      <c r="EI6446" s="214"/>
      <c r="EJ6446" s="214"/>
      <c r="EK6446" s="214"/>
      <c r="EL6446" s="214"/>
      <c r="EM6446" s="214"/>
      <c r="EN6446" s="214"/>
      <c r="EO6446" s="214"/>
      <c r="EP6446" s="214"/>
      <c r="EQ6446" s="214"/>
      <c r="ER6446" s="214"/>
      <c r="ES6446" s="214"/>
      <c r="ET6446" s="214"/>
      <c r="EU6446" s="214"/>
      <c r="EV6446" s="214"/>
      <c r="EW6446" s="214"/>
      <c r="EX6446" s="214"/>
      <c r="EY6446" s="214"/>
      <c r="EZ6446" s="214"/>
      <c r="FA6446" s="214"/>
      <c r="FB6446" s="214"/>
      <c r="FC6446" s="214"/>
      <c r="FD6446" s="214"/>
      <c r="FE6446" s="214"/>
      <c r="FF6446" s="214"/>
      <c r="FG6446" s="214"/>
      <c r="FH6446" s="214"/>
      <c r="FI6446" s="214"/>
      <c r="FJ6446" s="214"/>
      <c r="FK6446" s="214"/>
      <c r="FL6446" s="214"/>
      <c r="FM6446" s="214"/>
      <c r="FN6446" s="214"/>
      <c r="FO6446" s="214"/>
      <c r="FP6446" s="214"/>
      <c r="FQ6446" s="214"/>
      <c r="FR6446" s="214"/>
      <c r="FS6446" s="214"/>
      <c r="FT6446" s="214"/>
      <c r="FU6446" s="214"/>
      <c r="FV6446" s="214"/>
      <c r="FW6446" s="214"/>
      <c r="FX6446" s="214"/>
      <c r="FY6446" s="214"/>
      <c r="FZ6446" s="214"/>
      <c r="GA6446" s="214"/>
      <c r="GB6446" s="214"/>
      <c r="GC6446" s="214"/>
      <c r="GD6446" s="214"/>
      <c r="GE6446" s="214"/>
      <c r="GF6446" s="214"/>
      <c r="GG6446" s="214"/>
      <c r="GH6446" s="214"/>
      <c r="GI6446" s="214"/>
      <c r="GJ6446" s="214"/>
      <c r="GK6446" s="214"/>
      <c r="GL6446" s="214"/>
      <c r="GM6446" s="214"/>
      <c r="GN6446" s="214"/>
      <c r="GO6446" s="214"/>
      <c r="GP6446" s="214"/>
      <c r="GQ6446" s="214"/>
      <c r="GR6446" s="214"/>
      <c r="GS6446" s="214"/>
      <c r="GT6446" s="214"/>
      <c r="GU6446" s="214"/>
      <c r="GV6446" s="214"/>
      <c r="GW6446" s="214"/>
      <c r="GX6446" s="214"/>
      <c r="GY6446" s="214"/>
      <c r="GZ6446" s="214"/>
      <c r="HA6446" s="214"/>
      <c r="HB6446" s="214"/>
      <c r="HC6446" s="214"/>
      <c r="HD6446" s="214"/>
      <c r="HE6446" s="214"/>
      <c r="HF6446" s="214"/>
      <c r="HG6446" s="214"/>
      <c r="HH6446" s="214"/>
      <c r="HI6446" s="214"/>
      <c r="HJ6446" s="214"/>
      <c r="HK6446" s="214"/>
      <c r="HL6446" s="214"/>
      <c r="HM6446" s="214"/>
      <c r="HN6446" s="214"/>
      <c r="HO6446" s="214"/>
      <c r="HP6446" s="214"/>
      <c r="HQ6446" s="214"/>
      <c r="HR6446" s="214"/>
      <c r="HS6446" s="214"/>
      <c r="HT6446" s="214"/>
      <c r="HU6446" s="214"/>
      <c r="HV6446" s="214"/>
      <c r="HW6446" s="214"/>
      <c r="HX6446" s="214"/>
      <c r="HY6446" s="214"/>
      <c r="HZ6446" s="214"/>
      <c r="IA6446" s="214"/>
      <c r="IB6446" s="214"/>
      <c r="IC6446" s="214"/>
      <c r="ID6446" s="214"/>
      <c r="IE6446" s="214"/>
      <c r="IF6446" s="214"/>
      <c r="IG6446" s="214"/>
      <c r="IH6446" s="214"/>
      <c r="II6446" s="214"/>
      <c r="IJ6446" s="214"/>
      <c r="IK6446" s="214"/>
      <c r="IL6446" s="214"/>
      <c r="IM6446" s="214"/>
      <c r="IN6446" s="214"/>
      <c r="IO6446" s="214"/>
      <c r="IP6446" s="214"/>
      <c r="IQ6446" s="214"/>
      <c r="IR6446" s="214"/>
      <c r="IS6446" s="214"/>
      <c r="IT6446" s="214"/>
      <c r="IU6446" s="214"/>
      <c r="IV6446" s="214"/>
      <c r="IW6446" s="214"/>
      <c r="IX6446" s="214"/>
      <c r="IY6446" s="214"/>
      <c r="IZ6446" s="214"/>
      <c r="JA6446" s="214"/>
      <c r="JB6446" s="214"/>
      <c r="JC6446" s="214"/>
      <c r="JD6446" s="214"/>
      <c r="JE6446" s="214"/>
      <c r="JF6446" s="214"/>
      <c r="JG6446" s="214"/>
    </row>
    <row r="6447" spans="1:267" s="161" customFormat="1" ht="19.5" customHeight="1" x14ac:dyDescent="0.25">
      <c r="A6447" s="42" t="s">
        <v>260</v>
      </c>
      <c r="B6447" s="27">
        <v>6</v>
      </c>
      <c r="C6447" s="27">
        <v>6</v>
      </c>
      <c r="D6447" s="27">
        <v>0</v>
      </c>
      <c r="E6447" s="27">
        <v>0</v>
      </c>
      <c r="F6447" s="27">
        <v>0</v>
      </c>
      <c r="G6447" s="27">
        <v>3</v>
      </c>
      <c r="H6447" s="27">
        <v>0</v>
      </c>
      <c r="I6447" s="27">
        <v>3</v>
      </c>
      <c r="J6447" s="27">
        <v>0</v>
      </c>
      <c r="K6447" s="27">
        <v>2</v>
      </c>
      <c r="L6447" s="119"/>
      <c r="M6447" s="27">
        <f>SUM(B6447:K6447)</f>
        <v>20</v>
      </c>
      <c r="N6447" s="27">
        <v>16</v>
      </c>
      <c r="O6447" s="185">
        <f>M6447/84</f>
        <v>0.23809523809523808</v>
      </c>
      <c r="P6447" s="55" t="s">
        <v>446</v>
      </c>
      <c r="Q6447" s="19" t="s">
        <v>8890</v>
      </c>
      <c r="R6447" s="41" t="s">
        <v>471</v>
      </c>
      <c r="S6447" s="19" t="s">
        <v>546</v>
      </c>
      <c r="T6447" s="28" t="s">
        <v>3671</v>
      </c>
      <c r="U6447" s="17">
        <v>8</v>
      </c>
      <c r="V6447" s="20" t="s">
        <v>519</v>
      </c>
      <c r="W6447" s="18" t="s">
        <v>7004</v>
      </c>
      <c r="X6447" s="18" t="s">
        <v>916</v>
      </c>
      <c r="Y6447" s="29" t="s">
        <v>1016</v>
      </c>
      <c r="Z6447" s="61"/>
      <c r="AA6447" s="214"/>
      <c r="AB6447" s="214"/>
      <c r="AC6447" s="214"/>
      <c r="AD6447" s="214"/>
      <c r="AE6447" s="214"/>
      <c r="AF6447" s="214"/>
      <c r="AG6447" s="214"/>
      <c r="AH6447" s="214"/>
      <c r="AI6447" s="214"/>
      <c r="AJ6447" s="214"/>
      <c r="AK6447" s="214"/>
      <c r="AL6447" s="214"/>
      <c r="AM6447" s="214"/>
      <c r="AN6447" s="214"/>
      <c r="AO6447" s="214"/>
      <c r="AP6447" s="214"/>
      <c r="AQ6447" s="214"/>
      <c r="AR6447" s="214"/>
      <c r="AS6447" s="214"/>
      <c r="AT6447" s="214"/>
      <c r="AU6447" s="214"/>
      <c r="AV6447" s="214"/>
      <c r="AW6447" s="214"/>
      <c r="AX6447" s="214"/>
      <c r="AY6447" s="214"/>
      <c r="AZ6447" s="214"/>
      <c r="BA6447" s="214"/>
      <c r="BB6447" s="214"/>
      <c r="BC6447" s="214"/>
      <c r="BD6447" s="214"/>
      <c r="BE6447" s="214"/>
      <c r="BF6447" s="214"/>
      <c r="BG6447" s="214"/>
      <c r="BH6447" s="214"/>
      <c r="BI6447" s="214"/>
      <c r="BJ6447" s="214"/>
      <c r="BK6447" s="214"/>
      <c r="BL6447" s="214"/>
      <c r="BM6447" s="214"/>
      <c r="BN6447" s="214"/>
      <c r="BO6447" s="214"/>
      <c r="BP6447" s="214"/>
      <c r="BQ6447" s="214"/>
      <c r="BR6447" s="214"/>
      <c r="BS6447" s="214"/>
      <c r="BT6447" s="214"/>
      <c r="BU6447" s="214"/>
      <c r="BV6447" s="214"/>
      <c r="BW6447" s="214"/>
      <c r="BX6447" s="214"/>
      <c r="BY6447" s="214"/>
      <c r="BZ6447" s="214"/>
      <c r="CA6447" s="214"/>
      <c r="CB6447" s="214"/>
      <c r="CC6447" s="214"/>
      <c r="CD6447" s="214"/>
      <c r="CE6447" s="214"/>
      <c r="CF6447" s="214"/>
      <c r="CG6447" s="214"/>
      <c r="CH6447" s="214"/>
      <c r="CI6447" s="214"/>
      <c r="CJ6447" s="214"/>
      <c r="CK6447" s="214"/>
      <c r="CL6447" s="214"/>
      <c r="CM6447" s="214"/>
      <c r="CN6447" s="214"/>
      <c r="CO6447" s="214"/>
      <c r="CP6447" s="214"/>
      <c r="CQ6447" s="214"/>
      <c r="CR6447" s="214"/>
      <c r="CS6447" s="214"/>
      <c r="CT6447" s="214"/>
      <c r="CU6447" s="214"/>
      <c r="CV6447" s="214"/>
      <c r="CW6447" s="214"/>
      <c r="CX6447" s="214"/>
      <c r="CY6447" s="214"/>
      <c r="CZ6447" s="214"/>
      <c r="DA6447" s="214"/>
      <c r="DB6447" s="214"/>
      <c r="DC6447" s="214"/>
      <c r="DD6447" s="214"/>
      <c r="DE6447" s="214"/>
      <c r="DF6447" s="214"/>
      <c r="DG6447" s="214"/>
      <c r="DH6447" s="214"/>
      <c r="DI6447" s="214"/>
      <c r="DJ6447" s="214"/>
      <c r="DK6447" s="214"/>
      <c r="DL6447" s="214"/>
      <c r="DM6447" s="214"/>
      <c r="DN6447" s="214"/>
      <c r="DO6447" s="214"/>
      <c r="DP6447" s="214"/>
      <c r="DQ6447" s="214"/>
      <c r="DR6447" s="214"/>
      <c r="DS6447" s="214"/>
      <c r="DT6447" s="214"/>
      <c r="DU6447" s="214"/>
      <c r="DV6447" s="214"/>
      <c r="DW6447" s="214"/>
      <c r="DX6447" s="214"/>
      <c r="DY6447" s="214"/>
      <c r="DZ6447" s="214"/>
      <c r="EA6447" s="214"/>
      <c r="EB6447" s="214"/>
      <c r="EC6447" s="214"/>
      <c r="ED6447" s="214"/>
      <c r="EE6447" s="214"/>
      <c r="EF6447" s="214"/>
      <c r="EG6447" s="214"/>
      <c r="EH6447" s="214"/>
      <c r="EI6447" s="214"/>
      <c r="EJ6447" s="214"/>
      <c r="EK6447" s="214"/>
      <c r="EL6447" s="214"/>
      <c r="EM6447" s="214"/>
      <c r="EN6447" s="214"/>
      <c r="EO6447" s="214"/>
      <c r="EP6447" s="214"/>
      <c r="EQ6447" s="214"/>
      <c r="ER6447" s="214"/>
      <c r="ES6447" s="214"/>
      <c r="ET6447" s="214"/>
      <c r="EU6447" s="214"/>
      <c r="EV6447" s="214"/>
      <c r="EW6447" s="214"/>
      <c r="EX6447" s="214"/>
      <c r="EY6447" s="214"/>
      <c r="EZ6447" s="214"/>
      <c r="FA6447" s="214"/>
      <c r="FB6447" s="214"/>
      <c r="FC6447" s="214"/>
      <c r="FD6447" s="214"/>
      <c r="FE6447" s="214"/>
      <c r="FF6447" s="214"/>
      <c r="FG6447" s="214"/>
      <c r="FH6447" s="214"/>
      <c r="FI6447" s="214"/>
      <c r="FJ6447" s="214"/>
      <c r="FK6447" s="214"/>
      <c r="FL6447" s="214"/>
      <c r="FM6447" s="214"/>
      <c r="FN6447" s="214"/>
      <c r="FO6447" s="214"/>
      <c r="FP6447" s="214"/>
      <c r="FQ6447" s="214"/>
      <c r="FR6447" s="214"/>
      <c r="FS6447" s="214"/>
      <c r="FT6447" s="214"/>
      <c r="FU6447" s="214"/>
      <c r="FV6447" s="214"/>
      <c r="FW6447" s="214"/>
      <c r="FX6447" s="214"/>
      <c r="FY6447" s="214"/>
      <c r="FZ6447" s="214"/>
      <c r="GA6447" s="214"/>
      <c r="GB6447" s="214"/>
      <c r="GC6447" s="214"/>
      <c r="GD6447" s="214"/>
      <c r="GE6447" s="214"/>
      <c r="GF6447" s="214"/>
      <c r="GG6447" s="214"/>
      <c r="GH6447" s="214"/>
      <c r="GI6447" s="214"/>
      <c r="GJ6447" s="214"/>
      <c r="GK6447" s="214"/>
      <c r="GL6447" s="214"/>
      <c r="GM6447" s="214"/>
      <c r="GN6447" s="214"/>
      <c r="GO6447" s="214"/>
      <c r="GP6447" s="214"/>
      <c r="GQ6447" s="214"/>
      <c r="GR6447" s="214"/>
      <c r="GS6447" s="214"/>
      <c r="GT6447" s="214"/>
      <c r="GU6447" s="214"/>
      <c r="GV6447" s="214"/>
      <c r="GW6447" s="214"/>
      <c r="GX6447" s="214"/>
      <c r="GY6447" s="214"/>
      <c r="GZ6447" s="214"/>
      <c r="HA6447" s="214"/>
      <c r="HB6447" s="214"/>
      <c r="HC6447" s="214"/>
      <c r="HD6447" s="214"/>
      <c r="HE6447" s="214"/>
      <c r="HF6447" s="214"/>
      <c r="HG6447" s="214"/>
      <c r="HH6447" s="214"/>
      <c r="HI6447" s="214"/>
      <c r="HJ6447" s="214"/>
      <c r="HK6447" s="214"/>
      <c r="HL6447" s="214"/>
      <c r="HM6447" s="214"/>
      <c r="HN6447" s="214"/>
      <c r="HO6447" s="214"/>
      <c r="HP6447" s="214"/>
      <c r="HQ6447" s="214"/>
      <c r="HR6447" s="214"/>
      <c r="HS6447" s="214"/>
      <c r="HT6447" s="214"/>
      <c r="HU6447" s="214"/>
      <c r="HV6447" s="214"/>
      <c r="HW6447" s="214"/>
      <c r="HX6447" s="214"/>
      <c r="HY6447" s="214"/>
      <c r="HZ6447" s="214"/>
      <c r="IA6447" s="214"/>
      <c r="IB6447" s="214"/>
      <c r="IC6447" s="214"/>
      <c r="ID6447" s="214"/>
      <c r="IE6447" s="214"/>
      <c r="IF6447" s="214"/>
      <c r="IG6447" s="214"/>
      <c r="IH6447" s="214"/>
      <c r="II6447" s="214"/>
      <c r="IJ6447" s="214"/>
      <c r="IK6447" s="214"/>
      <c r="IL6447" s="214"/>
      <c r="IM6447" s="214"/>
      <c r="IN6447" s="214"/>
      <c r="IO6447" s="214"/>
      <c r="IP6447" s="214"/>
      <c r="IQ6447" s="214"/>
      <c r="IR6447" s="214"/>
      <c r="IS6447" s="214"/>
      <c r="IT6447" s="214"/>
      <c r="IU6447" s="214"/>
      <c r="IV6447" s="214"/>
      <c r="IW6447" s="214"/>
      <c r="IX6447" s="214"/>
      <c r="IY6447" s="214"/>
      <c r="IZ6447" s="214"/>
      <c r="JA6447" s="214"/>
      <c r="JB6447" s="214"/>
      <c r="JC6447" s="214"/>
      <c r="JD6447" s="214"/>
      <c r="JE6447" s="214"/>
      <c r="JF6447" s="214"/>
      <c r="JG6447" s="214"/>
    </row>
    <row r="6448" spans="1:267" s="161" customFormat="1" ht="19.5" customHeight="1" x14ac:dyDescent="0.25">
      <c r="A6448" s="42" t="s">
        <v>255</v>
      </c>
      <c r="B6448" s="27">
        <v>4</v>
      </c>
      <c r="C6448" s="27">
        <v>1</v>
      </c>
      <c r="D6448" s="27">
        <v>3</v>
      </c>
      <c r="E6448" s="27">
        <v>2</v>
      </c>
      <c r="F6448" s="27">
        <v>3</v>
      </c>
      <c r="G6448" s="27">
        <v>2</v>
      </c>
      <c r="H6448" s="27">
        <v>3</v>
      </c>
      <c r="I6448" s="27">
        <v>1</v>
      </c>
      <c r="J6448" s="27">
        <v>0</v>
      </c>
      <c r="K6448" s="27">
        <v>1</v>
      </c>
      <c r="L6448" s="119"/>
      <c r="M6448" s="27">
        <f>SUM(B6448:K6448)</f>
        <v>20</v>
      </c>
      <c r="N6448" s="27">
        <v>13</v>
      </c>
      <c r="O6448" s="185">
        <f>M6448/84</f>
        <v>0.23809523809523808</v>
      </c>
      <c r="P6448" s="55" t="s">
        <v>446</v>
      </c>
      <c r="Q6448" s="19" t="s">
        <v>5039</v>
      </c>
      <c r="R6448" s="41" t="s">
        <v>459</v>
      </c>
      <c r="S6448" s="19" t="s">
        <v>616</v>
      </c>
      <c r="T6448" s="28" t="s">
        <v>3662</v>
      </c>
      <c r="U6448" s="17">
        <v>8</v>
      </c>
      <c r="V6448" s="20" t="s">
        <v>682</v>
      </c>
      <c r="W6448" s="18" t="s">
        <v>696</v>
      </c>
      <c r="X6448" s="18" t="s">
        <v>5028</v>
      </c>
      <c r="Y6448" s="29" t="s">
        <v>486</v>
      </c>
      <c r="Z6448" s="61"/>
    </row>
    <row r="6449" spans="1:267" s="161" customFormat="1" ht="19.5" customHeight="1" x14ac:dyDescent="0.25">
      <c r="A6449" s="42" t="s">
        <v>256</v>
      </c>
      <c r="B6449" s="27">
        <v>7</v>
      </c>
      <c r="C6449" s="27">
        <v>2</v>
      </c>
      <c r="D6449" s="27">
        <v>0</v>
      </c>
      <c r="E6449" s="27">
        <v>0</v>
      </c>
      <c r="F6449" s="27">
        <v>1</v>
      </c>
      <c r="G6449" s="27">
        <v>3</v>
      </c>
      <c r="H6449" s="27">
        <v>0</v>
      </c>
      <c r="I6449" s="27">
        <v>5</v>
      </c>
      <c r="J6449" s="27">
        <v>0</v>
      </c>
      <c r="K6449" s="27">
        <v>2</v>
      </c>
      <c r="L6449" s="119"/>
      <c r="M6449" s="27">
        <f>SUM(B6449:K6449)</f>
        <v>20</v>
      </c>
      <c r="N6449" s="27">
        <v>4</v>
      </c>
      <c r="O6449" s="185">
        <f>M6449/84</f>
        <v>0.23809523809523808</v>
      </c>
      <c r="P6449" s="55" t="s">
        <v>446</v>
      </c>
      <c r="Q6449" s="19" t="s">
        <v>2441</v>
      </c>
      <c r="R6449" s="41" t="s">
        <v>873</v>
      </c>
      <c r="S6449" s="19" t="s">
        <v>1362</v>
      </c>
      <c r="T6449" s="28" t="s">
        <v>2196</v>
      </c>
      <c r="U6449" s="17">
        <v>8</v>
      </c>
      <c r="V6449" s="20" t="s">
        <v>682</v>
      </c>
      <c r="W6449" s="18" t="s">
        <v>2242</v>
      </c>
      <c r="X6449" s="18" t="s">
        <v>2243</v>
      </c>
      <c r="Y6449" s="29" t="s">
        <v>2244</v>
      </c>
      <c r="Z6449" s="61"/>
      <c r="AA6449" s="214"/>
      <c r="AB6449" s="214"/>
      <c r="AC6449" s="214"/>
      <c r="AD6449" s="214"/>
      <c r="AE6449" s="214"/>
      <c r="AF6449" s="214"/>
      <c r="AG6449" s="214"/>
      <c r="AH6449" s="214"/>
      <c r="AI6449" s="214"/>
      <c r="AJ6449" s="214"/>
      <c r="AK6449" s="214"/>
      <c r="AL6449" s="214"/>
      <c r="AM6449" s="214"/>
      <c r="AN6449" s="214"/>
      <c r="AO6449" s="214"/>
      <c r="AP6449" s="214"/>
      <c r="AQ6449" s="214"/>
      <c r="AR6449" s="214"/>
      <c r="AS6449" s="214"/>
      <c r="AT6449" s="214"/>
      <c r="AU6449" s="214"/>
      <c r="AV6449" s="214"/>
      <c r="AW6449" s="214"/>
      <c r="AX6449" s="214"/>
      <c r="AY6449" s="214"/>
      <c r="AZ6449" s="214"/>
      <c r="BA6449" s="214"/>
      <c r="BB6449" s="214"/>
      <c r="BC6449" s="214"/>
      <c r="BD6449" s="214"/>
      <c r="BE6449" s="214"/>
      <c r="BF6449" s="214"/>
      <c r="BG6449" s="214"/>
      <c r="BH6449" s="214"/>
      <c r="BI6449" s="214"/>
      <c r="BJ6449" s="214"/>
      <c r="BK6449" s="214"/>
      <c r="BL6449" s="214"/>
      <c r="BM6449" s="214"/>
      <c r="BN6449" s="214"/>
      <c r="BO6449" s="214"/>
      <c r="BP6449" s="214"/>
      <c r="BQ6449" s="214"/>
      <c r="BR6449" s="214"/>
      <c r="BS6449" s="214"/>
      <c r="BT6449" s="214"/>
      <c r="BU6449" s="214"/>
      <c r="BV6449" s="214"/>
      <c r="BW6449" s="214"/>
      <c r="BX6449" s="214"/>
      <c r="BY6449" s="214"/>
      <c r="BZ6449" s="214"/>
      <c r="CA6449" s="214"/>
      <c r="CB6449" s="214"/>
      <c r="CC6449" s="214"/>
      <c r="CD6449" s="214"/>
      <c r="CE6449" s="214"/>
      <c r="CF6449" s="214"/>
      <c r="CG6449" s="214"/>
      <c r="CH6449" s="214"/>
      <c r="CI6449" s="214"/>
      <c r="CJ6449" s="214"/>
      <c r="CK6449" s="214"/>
      <c r="CL6449" s="214"/>
      <c r="CM6449" s="214"/>
      <c r="CN6449" s="214"/>
      <c r="CO6449" s="214"/>
      <c r="CP6449" s="214"/>
      <c r="CQ6449" s="214"/>
      <c r="CR6449" s="214"/>
      <c r="CS6449" s="214"/>
      <c r="CT6449" s="214"/>
      <c r="CU6449" s="214"/>
      <c r="CV6449" s="214"/>
      <c r="CW6449" s="214"/>
      <c r="CX6449" s="214"/>
      <c r="CY6449" s="214"/>
      <c r="CZ6449" s="214"/>
      <c r="DA6449" s="214"/>
      <c r="DB6449" s="214"/>
      <c r="DC6449" s="214"/>
      <c r="DD6449" s="214"/>
      <c r="DE6449" s="214"/>
      <c r="DF6449" s="214"/>
      <c r="DG6449" s="214"/>
      <c r="DH6449" s="214"/>
      <c r="DI6449" s="214"/>
      <c r="DJ6449" s="214"/>
      <c r="DK6449" s="214"/>
      <c r="DL6449" s="214"/>
      <c r="DM6449" s="214"/>
      <c r="DN6449" s="214"/>
      <c r="DO6449" s="214"/>
      <c r="DP6449" s="214"/>
      <c r="DQ6449" s="214"/>
      <c r="DR6449" s="214"/>
      <c r="DS6449" s="214"/>
      <c r="DT6449" s="214"/>
      <c r="DU6449" s="214"/>
      <c r="DV6449" s="214"/>
      <c r="DW6449" s="214"/>
      <c r="DX6449" s="214"/>
      <c r="DY6449" s="214"/>
      <c r="DZ6449" s="214"/>
      <c r="EA6449" s="214"/>
      <c r="EB6449" s="214"/>
      <c r="EC6449" s="214"/>
      <c r="ED6449" s="214"/>
      <c r="EE6449" s="214"/>
      <c r="EF6449" s="214"/>
      <c r="EG6449" s="214"/>
      <c r="EH6449" s="214"/>
      <c r="EI6449" s="214"/>
      <c r="EJ6449" s="214"/>
      <c r="EK6449" s="214"/>
      <c r="EL6449" s="214"/>
      <c r="EM6449" s="214"/>
      <c r="EN6449" s="214"/>
      <c r="EO6449" s="214"/>
      <c r="EP6449" s="214"/>
      <c r="EQ6449" s="214"/>
      <c r="ER6449" s="214"/>
      <c r="ES6449" s="214"/>
      <c r="ET6449" s="214"/>
      <c r="EU6449" s="214"/>
      <c r="EV6449" s="214"/>
      <c r="EW6449" s="214"/>
      <c r="EX6449" s="214"/>
      <c r="EY6449" s="214"/>
      <c r="EZ6449" s="214"/>
      <c r="FA6449" s="214"/>
      <c r="FB6449" s="214"/>
      <c r="FC6449" s="214"/>
      <c r="FD6449" s="214"/>
      <c r="FE6449" s="214"/>
      <c r="FF6449" s="214"/>
      <c r="FG6449" s="214"/>
      <c r="FH6449" s="214"/>
      <c r="FI6449" s="214"/>
      <c r="FJ6449" s="214"/>
      <c r="FK6449" s="214"/>
      <c r="FL6449" s="214"/>
      <c r="FM6449" s="214"/>
      <c r="FN6449" s="214"/>
      <c r="FO6449" s="214"/>
      <c r="FP6449" s="214"/>
      <c r="FQ6449" s="214"/>
      <c r="FR6449" s="214"/>
      <c r="FS6449" s="214"/>
      <c r="FT6449" s="214"/>
      <c r="FU6449" s="214"/>
      <c r="FV6449" s="214"/>
      <c r="FW6449" s="214"/>
      <c r="FX6449" s="214"/>
      <c r="FY6449" s="214"/>
      <c r="FZ6449" s="214"/>
      <c r="GA6449" s="214"/>
      <c r="GB6449" s="214"/>
      <c r="GC6449" s="214"/>
      <c r="GD6449" s="214"/>
      <c r="GE6449" s="214"/>
      <c r="GF6449" s="214"/>
      <c r="GG6449" s="214"/>
      <c r="GH6449" s="214"/>
      <c r="GI6449" s="214"/>
      <c r="GJ6449" s="214"/>
      <c r="GK6449" s="214"/>
      <c r="GL6449" s="214"/>
      <c r="GM6449" s="214"/>
      <c r="GN6449" s="214"/>
      <c r="GO6449" s="214"/>
      <c r="GP6449" s="214"/>
      <c r="GQ6449" s="214"/>
      <c r="GR6449" s="214"/>
      <c r="GS6449" s="214"/>
      <c r="GT6449" s="214"/>
      <c r="GU6449" s="214"/>
      <c r="GV6449" s="214"/>
      <c r="GW6449" s="214"/>
      <c r="GX6449" s="214"/>
      <c r="GY6449" s="214"/>
      <c r="GZ6449" s="214"/>
      <c r="HA6449" s="214"/>
      <c r="HB6449" s="214"/>
      <c r="HC6449" s="214"/>
      <c r="HD6449" s="214"/>
      <c r="HE6449" s="214"/>
      <c r="HF6449" s="214"/>
      <c r="HG6449" s="214"/>
      <c r="HH6449" s="214"/>
      <c r="HI6449" s="214"/>
      <c r="HJ6449" s="214"/>
      <c r="HK6449" s="214"/>
      <c r="HL6449" s="214"/>
      <c r="HM6449" s="214"/>
      <c r="HN6449" s="214"/>
      <c r="HO6449" s="214"/>
      <c r="HP6449" s="214"/>
      <c r="HQ6449" s="214"/>
      <c r="HR6449" s="214"/>
      <c r="HS6449" s="214"/>
      <c r="HT6449" s="214"/>
      <c r="HU6449" s="214"/>
      <c r="HV6449" s="214"/>
      <c r="HW6449" s="214"/>
      <c r="HX6449" s="214"/>
      <c r="HY6449" s="214"/>
      <c r="HZ6449" s="214"/>
      <c r="IA6449" s="214"/>
      <c r="IB6449" s="214"/>
      <c r="IC6449" s="214"/>
      <c r="ID6449" s="214"/>
      <c r="IE6449" s="214"/>
      <c r="IF6449" s="214"/>
      <c r="IG6449" s="214"/>
      <c r="IH6449" s="214"/>
      <c r="II6449" s="214"/>
      <c r="IJ6449" s="214"/>
      <c r="IK6449" s="214"/>
      <c r="IL6449" s="214"/>
      <c r="IM6449" s="214"/>
      <c r="IN6449" s="214"/>
      <c r="IO6449" s="214"/>
      <c r="IP6449" s="214"/>
      <c r="IQ6449" s="214"/>
      <c r="IR6449" s="214"/>
      <c r="IS6449" s="214"/>
      <c r="IT6449" s="214"/>
      <c r="IU6449" s="214"/>
      <c r="IV6449" s="214"/>
      <c r="IW6449" s="214"/>
      <c r="IX6449" s="214"/>
      <c r="IY6449" s="214"/>
      <c r="IZ6449" s="214"/>
      <c r="JA6449" s="214"/>
      <c r="JB6449" s="214"/>
      <c r="JC6449" s="214"/>
      <c r="JD6449" s="214"/>
      <c r="JE6449" s="214"/>
      <c r="JF6449" s="214"/>
      <c r="JG6449" s="214"/>
    </row>
    <row r="6450" spans="1:267" s="161" customFormat="1" ht="19.5" customHeight="1" x14ac:dyDescent="0.25">
      <c r="A6450" s="60" t="s">
        <v>290</v>
      </c>
      <c r="B6450" s="31">
        <v>8</v>
      </c>
      <c r="C6450" s="31">
        <v>5</v>
      </c>
      <c r="D6450" s="31">
        <v>0</v>
      </c>
      <c r="E6450" s="31">
        <v>0</v>
      </c>
      <c r="F6450" s="31">
        <v>1</v>
      </c>
      <c r="G6450" s="31">
        <v>2</v>
      </c>
      <c r="H6450" s="31">
        <v>0</v>
      </c>
      <c r="I6450" s="31">
        <v>3</v>
      </c>
      <c r="J6450" s="31">
        <v>0</v>
      </c>
      <c r="K6450" s="31">
        <v>1</v>
      </c>
      <c r="L6450" s="128"/>
      <c r="M6450" s="27">
        <f>SUM(B6450:K6450)</f>
        <v>20</v>
      </c>
      <c r="N6450" s="31">
        <v>20</v>
      </c>
      <c r="O6450" s="185">
        <f>M6450/84</f>
        <v>0.23809523809523808</v>
      </c>
      <c r="P6450" s="65" t="s">
        <v>446</v>
      </c>
      <c r="Q6450" s="19" t="s">
        <v>1513</v>
      </c>
      <c r="R6450" s="41" t="s">
        <v>520</v>
      </c>
      <c r="S6450" s="19" t="s">
        <v>5342</v>
      </c>
      <c r="T6450" s="40" t="s">
        <v>3663</v>
      </c>
      <c r="U6450" s="32">
        <v>8</v>
      </c>
      <c r="V6450" s="20" t="s">
        <v>593</v>
      </c>
      <c r="W6450" s="33" t="s">
        <v>2821</v>
      </c>
      <c r="X6450" s="33" t="s">
        <v>1224</v>
      </c>
      <c r="Y6450" s="34" t="s">
        <v>486</v>
      </c>
      <c r="Z6450" s="186"/>
      <c r="AA6450" s="187"/>
      <c r="AB6450" s="187"/>
      <c r="AC6450" s="187"/>
      <c r="AD6450" s="187"/>
      <c r="AE6450" s="187"/>
      <c r="AF6450" s="187"/>
      <c r="AG6450" s="187"/>
      <c r="AH6450" s="187"/>
      <c r="AI6450" s="187"/>
      <c r="AJ6450" s="187"/>
      <c r="AK6450" s="187"/>
      <c r="AL6450" s="187"/>
      <c r="AM6450" s="187"/>
      <c r="AN6450" s="187"/>
      <c r="AO6450" s="187"/>
      <c r="AP6450" s="187"/>
      <c r="AQ6450" s="187"/>
      <c r="AR6450" s="187"/>
      <c r="AS6450" s="187"/>
      <c r="AT6450" s="187"/>
      <c r="AU6450" s="187"/>
      <c r="AV6450" s="187"/>
      <c r="AW6450" s="187"/>
      <c r="AX6450" s="187"/>
      <c r="AY6450" s="187"/>
      <c r="AZ6450" s="187"/>
      <c r="BA6450" s="187"/>
      <c r="BB6450" s="187"/>
      <c r="BC6450" s="187"/>
      <c r="BD6450" s="187"/>
      <c r="BE6450" s="187"/>
      <c r="BF6450" s="187"/>
      <c r="BG6450" s="187"/>
      <c r="BH6450" s="187"/>
      <c r="BI6450" s="187"/>
      <c r="BJ6450" s="187"/>
      <c r="BK6450" s="187"/>
      <c r="BL6450" s="187"/>
      <c r="BM6450" s="187"/>
      <c r="BN6450" s="187"/>
      <c r="BO6450" s="187"/>
      <c r="BP6450" s="187"/>
      <c r="BQ6450" s="187"/>
      <c r="BR6450" s="187"/>
      <c r="BS6450" s="187"/>
      <c r="BT6450" s="187"/>
      <c r="BU6450" s="187"/>
      <c r="BV6450" s="187"/>
      <c r="BW6450" s="187"/>
      <c r="BX6450" s="187"/>
      <c r="BY6450" s="187"/>
      <c r="BZ6450" s="187"/>
      <c r="CA6450" s="187"/>
      <c r="CB6450" s="187"/>
      <c r="CC6450" s="187"/>
      <c r="CD6450" s="187"/>
      <c r="CE6450" s="187"/>
      <c r="CF6450" s="187"/>
      <c r="CG6450" s="187"/>
      <c r="CH6450" s="187"/>
      <c r="CI6450" s="187"/>
      <c r="CJ6450" s="187"/>
      <c r="CK6450" s="187"/>
      <c r="CL6450" s="187"/>
      <c r="CM6450" s="187"/>
      <c r="CN6450" s="187"/>
      <c r="CO6450" s="187"/>
      <c r="CP6450" s="187"/>
      <c r="CQ6450" s="187"/>
      <c r="CR6450" s="187"/>
      <c r="CS6450" s="187"/>
      <c r="CT6450" s="187"/>
      <c r="CU6450" s="187"/>
      <c r="CV6450" s="187"/>
      <c r="CW6450" s="187"/>
      <c r="CX6450" s="187"/>
      <c r="CY6450" s="187"/>
      <c r="CZ6450" s="187"/>
      <c r="DA6450" s="187"/>
      <c r="DB6450" s="187"/>
      <c r="DC6450" s="187"/>
      <c r="DD6450" s="187"/>
      <c r="DE6450" s="187"/>
      <c r="DF6450" s="187"/>
      <c r="DG6450" s="187"/>
      <c r="DH6450" s="187"/>
      <c r="DI6450" s="187"/>
      <c r="DJ6450" s="187"/>
      <c r="DK6450" s="187"/>
      <c r="DL6450" s="187"/>
      <c r="DM6450" s="187"/>
      <c r="DN6450" s="187"/>
      <c r="DO6450" s="187"/>
      <c r="DP6450" s="187"/>
      <c r="DQ6450" s="187"/>
      <c r="DR6450" s="187"/>
      <c r="DS6450" s="187"/>
      <c r="DT6450" s="187"/>
      <c r="DU6450" s="187"/>
      <c r="DV6450" s="187"/>
      <c r="DW6450" s="187"/>
      <c r="DX6450" s="187"/>
      <c r="DY6450" s="187"/>
      <c r="DZ6450" s="187"/>
      <c r="EA6450" s="187"/>
      <c r="EB6450" s="187"/>
      <c r="EC6450" s="187"/>
      <c r="ED6450" s="187"/>
      <c r="EE6450" s="187"/>
      <c r="EF6450" s="187"/>
      <c r="EG6450" s="187"/>
      <c r="EH6450" s="187"/>
      <c r="EI6450" s="187"/>
      <c r="EJ6450" s="187"/>
      <c r="EK6450" s="187"/>
      <c r="EL6450" s="187"/>
      <c r="EM6450" s="187"/>
      <c r="EN6450" s="187"/>
      <c r="EO6450" s="187"/>
      <c r="EP6450" s="187"/>
      <c r="EQ6450" s="187"/>
      <c r="ER6450" s="187"/>
      <c r="ES6450" s="187"/>
      <c r="ET6450" s="187"/>
      <c r="EU6450" s="187"/>
      <c r="EV6450" s="187"/>
      <c r="EW6450" s="187"/>
      <c r="EX6450" s="187"/>
      <c r="EY6450" s="187"/>
      <c r="EZ6450" s="187"/>
      <c r="FA6450" s="187"/>
      <c r="FB6450" s="187"/>
      <c r="FC6450" s="187"/>
      <c r="FD6450" s="187"/>
      <c r="FE6450" s="187"/>
      <c r="FF6450" s="187"/>
      <c r="FG6450" s="187"/>
      <c r="FH6450" s="187"/>
      <c r="FI6450" s="187"/>
      <c r="FJ6450" s="187"/>
      <c r="FK6450" s="187"/>
      <c r="FL6450" s="187"/>
      <c r="FM6450" s="187"/>
      <c r="FN6450" s="187"/>
      <c r="FO6450" s="187"/>
      <c r="FP6450" s="187"/>
      <c r="FQ6450" s="187"/>
      <c r="FR6450" s="187"/>
      <c r="FS6450" s="187"/>
      <c r="FT6450" s="187"/>
      <c r="FU6450" s="187"/>
      <c r="FV6450" s="187"/>
      <c r="FW6450" s="187"/>
      <c r="FX6450" s="187"/>
      <c r="FY6450" s="187"/>
      <c r="FZ6450" s="187"/>
      <c r="GA6450" s="187"/>
      <c r="GB6450" s="187"/>
      <c r="GC6450" s="187"/>
      <c r="GD6450" s="187"/>
      <c r="GE6450" s="187"/>
      <c r="GF6450" s="187"/>
      <c r="GG6450" s="187"/>
      <c r="GH6450" s="187"/>
      <c r="GI6450" s="187"/>
      <c r="GJ6450" s="187"/>
      <c r="GK6450" s="187"/>
      <c r="GL6450" s="187"/>
      <c r="GM6450" s="187"/>
      <c r="GN6450" s="187"/>
      <c r="GO6450" s="187"/>
      <c r="GP6450" s="187"/>
      <c r="GQ6450" s="187"/>
      <c r="GR6450" s="187"/>
      <c r="GS6450" s="187"/>
      <c r="GT6450" s="187"/>
      <c r="GU6450" s="187"/>
      <c r="GV6450" s="187"/>
      <c r="GW6450" s="187"/>
      <c r="GX6450" s="187"/>
      <c r="GY6450" s="187"/>
      <c r="GZ6450" s="187"/>
      <c r="HA6450" s="187"/>
      <c r="HB6450" s="187"/>
      <c r="HC6450" s="187"/>
      <c r="HD6450" s="187"/>
      <c r="HE6450" s="187"/>
      <c r="HF6450" s="187"/>
      <c r="HG6450" s="187"/>
      <c r="HH6450" s="187"/>
      <c r="HI6450" s="187"/>
      <c r="HJ6450" s="187"/>
      <c r="HK6450" s="187"/>
      <c r="HL6450" s="187"/>
      <c r="HM6450" s="187"/>
      <c r="HN6450" s="187"/>
      <c r="HO6450" s="187"/>
      <c r="HP6450" s="187"/>
      <c r="HQ6450" s="187"/>
      <c r="HR6450" s="187"/>
      <c r="HS6450" s="187"/>
      <c r="HT6450" s="187"/>
      <c r="HU6450" s="187"/>
      <c r="HV6450" s="187"/>
      <c r="HW6450" s="187"/>
      <c r="HX6450" s="187"/>
      <c r="HY6450" s="187"/>
      <c r="HZ6450" s="187"/>
      <c r="IA6450" s="187"/>
      <c r="IB6450" s="187"/>
      <c r="IC6450" s="187"/>
      <c r="ID6450" s="187"/>
      <c r="IE6450" s="187"/>
      <c r="IF6450" s="187"/>
      <c r="IG6450" s="187"/>
      <c r="IH6450" s="187"/>
      <c r="II6450" s="187"/>
      <c r="IJ6450" s="187"/>
      <c r="IK6450" s="187"/>
      <c r="IL6450" s="187"/>
      <c r="IM6450" s="187"/>
      <c r="IN6450" s="187"/>
      <c r="IO6450" s="187"/>
      <c r="IP6450" s="187"/>
      <c r="IQ6450" s="187"/>
      <c r="IR6450" s="187"/>
      <c r="IS6450" s="187"/>
      <c r="IT6450" s="187"/>
      <c r="IU6450" s="187"/>
      <c r="IV6450" s="187"/>
      <c r="IW6450" s="187"/>
      <c r="IX6450" s="187"/>
      <c r="IY6450" s="187"/>
      <c r="IZ6450" s="187"/>
      <c r="JA6450" s="187"/>
      <c r="JB6450" s="187"/>
      <c r="JC6450" s="187"/>
      <c r="JD6450" s="187"/>
      <c r="JE6450" s="187"/>
      <c r="JF6450" s="187"/>
      <c r="JG6450" s="187"/>
    </row>
    <row r="6451" spans="1:267" s="161" customFormat="1" ht="19.5" customHeight="1" x14ac:dyDescent="0.25">
      <c r="A6451" s="42" t="s">
        <v>261</v>
      </c>
      <c r="B6451" s="27">
        <v>6</v>
      </c>
      <c r="C6451" s="27">
        <v>3</v>
      </c>
      <c r="D6451" s="27">
        <v>2</v>
      </c>
      <c r="E6451" s="27">
        <v>0</v>
      </c>
      <c r="F6451" s="27">
        <v>1.5</v>
      </c>
      <c r="G6451" s="27">
        <v>2</v>
      </c>
      <c r="H6451" s="27">
        <v>0</v>
      </c>
      <c r="I6451" s="27">
        <v>2.5</v>
      </c>
      <c r="J6451" s="27">
        <v>0</v>
      </c>
      <c r="K6451" s="27">
        <v>3</v>
      </c>
      <c r="L6451" s="119"/>
      <c r="M6451" s="27">
        <f>SUM(B6451:K6451)</f>
        <v>20</v>
      </c>
      <c r="N6451" s="27">
        <v>16</v>
      </c>
      <c r="O6451" s="185">
        <f>M6451/84</f>
        <v>0.23809523809523808</v>
      </c>
      <c r="P6451" s="55" t="s">
        <v>446</v>
      </c>
      <c r="Q6451" s="19" t="s">
        <v>8891</v>
      </c>
      <c r="R6451" s="41" t="s">
        <v>603</v>
      </c>
      <c r="S6451" s="19" t="s">
        <v>599</v>
      </c>
      <c r="T6451" s="28" t="s">
        <v>3671</v>
      </c>
      <c r="U6451" s="17">
        <v>8</v>
      </c>
      <c r="V6451" s="20" t="s">
        <v>519</v>
      </c>
      <c r="W6451" s="18" t="s">
        <v>7004</v>
      </c>
      <c r="X6451" s="18" t="s">
        <v>916</v>
      </c>
      <c r="Y6451" s="29" t="s">
        <v>1016</v>
      </c>
      <c r="Z6451" s="61"/>
      <c r="AA6451" s="214"/>
      <c r="AB6451" s="214"/>
      <c r="AC6451" s="214"/>
      <c r="AD6451" s="214"/>
      <c r="AE6451" s="214"/>
      <c r="AF6451" s="214"/>
      <c r="AG6451" s="214"/>
      <c r="AH6451" s="214"/>
      <c r="AI6451" s="214"/>
      <c r="AJ6451" s="214"/>
      <c r="AK6451" s="214"/>
      <c r="AL6451" s="214"/>
      <c r="AM6451" s="214"/>
      <c r="AN6451" s="214"/>
      <c r="AO6451" s="214"/>
      <c r="AP6451" s="214"/>
      <c r="AQ6451" s="214"/>
      <c r="AR6451" s="214"/>
      <c r="AS6451" s="214"/>
      <c r="AT6451" s="214"/>
      <c r="AU6451" s="214"/>
      <c r="AV6451" s="214"/>
      <c r="AW6451" s="214"/>
      <c r="AX6451" s="214"/>
      <c r="AY6451" s="214"/>
      <c r="AZ6451" s="214"/>
      <c r="BA6451" s="214"/>
      <c r="BB6451" s="214"/>
      <c r="BC6451" s="214"/>
      <c r="BD6451" s="214"/>
      <c r="BE6451" s="214"/>
      <c r="BF6451" s="214"/>
      <c r="BG6451" s="214"/>
      <c r="BH6451" s="214"/>
      <c r="BI6451" s="214"/>
      <c r="BJ6451" s="214"/>
      <c r="BK6451" s="214"/>
      <c r="BL6451" s="214"/>
      <c r="BM6451" s="214"/>
      <c r="BN6451" s="214"/>
      <c r="BO6451" s="214"/>
      <c r="BP6451" s="214"/>
      <c r="BQ6451" s="214"/>
      <c r="BR6451" s="214"/>
      <c r="BS6451" s="214"/>
      <c r="BT6451" s="214"/>
      <c r="BU6451" s="214"/>
      <c r="BV6451" s="214"/>
      <c r="BW6451" s="214"/>
      <c r="BX6451" s="214"/>
      <c r="BY6451" s="214"/>
      <c r="BZ6451" s="214"/>
      <c r="CA6451" s="214"/>
      <c r="CB6451" s="214"/>
      <c r="CC6451" s="214"/>
      <c r="CD6451" s="214"/>
      <c r="CE6451" s="214"/>
      <c r="CF6451" s="214"/>
      <c r="CG6451" s="214"/>
      <c r="CH6451" s="214"/>
      <c r="CI6451" s="214"/>
      <c r="CJ6451" s="214"/>
      <c r="CK6451" s="214"/>
      <c r="CL6451" s="214"/>
      <c r="CM6451" s="214"/>
      <c r="CN6451" s="214"/>
      <c r="CO6451" s="214"/>
      <c r="CP6451" s="214"/>
      <c r="CQ6451" s="214"/>
      <c r="CR6451" s="214"/>
      <c r="CS6451" s="214"/>
      <c r="CT6451" s="214"/>
      <c r="CU6451" s="214"/>
      <c r="CV6451" s="214"/>
      <c r="CW6451" s="214"/>
      <c r="CX6451" s="214"/>
      <c r="CY6451" s="214"/>
      <c r="CZ6451" s="214"/>
      <c r="DA6451" s="214"/>
      <c r="DB6451" s="214"/>
      <c r="DC6451" s="214"/>
      <c r="DD6451" s="214"/>
      <c r="DE6451" s="214"/>
      <c r="DF6451" s="214"/>
      <c r="DG6451" s="214"/>
      <c r="DH6451" s="214"/>
      <c r="DI6451" s="214"/>
      <c r="DJ6451" s="214"/>
      <c r="DK6451" s="214"/>
      <c r="DL6451" s="214"/>
      <c r="DM6451" s="214"/>
      <c r="DN6451" s="214"/>
      <c r="DO6451" s="214"/>
      <c r="DP6451" s="214"/>
      <c r="DQ6451" s="214"/>
      <c r="DR6451" s="214"/>
      <c r="DS6451" s="214"/>
      <c r="DT6451" s="214"/>
      <c r="DU6451" s="214"/>
      <c r="DV6451" s="214"/>
      <c r="DW6451" s="214"/>
      <c r="DX6451" s="214"/>
      <c r="DY6451" s="214"/>
      <c r="DZ6451" s="214"/>
      <c r="EA6451" s="214"/>
      <c r="EB6451" s="214"/>
      <c r="EC6451" s="214"/>
      <c r="ED6451" s="214"/>
      <c r="EE6451" s="214"/>
      <c r="EF6451" s="214"/>
      <c r="EG6451" s="214"/>
      <c r="EH6451" s="214"/>
      <c r="EI6451" s="214"/>
      <c r="EJ6451" s="214"/>
      <c r="EK6451" s="214"/>
      <c r="EL6451" s="214"/>
      <c r="EM6451" s="214"/>
      <c r="EN6451" s="214"/>
      <c r="EO6451" s="214"/>
      <c r="EP6451" s="214"/>
      <c r="EQ6451" s="214"/>
      <c r="ER6451" s="214"/>
      <c r="ES6451" s="214"/>
      <c r="ET6451" s="214"/>
      <c r="EU6451" s="214"/>
      <c r="EV6451" s="214"/>
      <c r="EW6451" s="214"/>
      <c r="EX6451" s="214"/>
      <c r="EY6451" s="214"/>
      <c r="EZ6451" s="214"/>
      <c r="FA6451" s="214"/>
      <c r="FB6451" s="214"/>
      <c r="FC6451" s="214"/>
      <c r="FD6451" s="214"/>
      <c r="FE6451" s="214"/>
      <c r="FF6451" s="214"/>
      <c r="FG6451" s="214"/>
      <c r="FH6451" s="214"/>
      <c r="FI6451" s="214"/>
      <c r="FJ6451" s="214"/>
      <c r="FK6451" s="214"/>
      <c r="FL6451" s="214"/>
      <c r="FM6451" s="214"/>
      <c r="FN6451" s="214"/>
      <c r="FO6451" s="214"/>
      <c r="FP6451" s="214"/>
      <c r="FQ6451" s="214"/>
      <c r="FR6451" s="214"/>
      <c r="FS6451" s="214"/>
      <c r="FT6451" s="214"/>
      <c r="FU6451" s="214"/>
      <c r="FV6451" s="214"/>
      <c r="FW6451" s="214"/>
      <c r="FX6451" s="214"/>
      <c r="FY6451" s="214"/>
      <c r="FZ6451" s="214"/>
      <c r="GA6451" s="214"/>
      <c r="GB6451" s="214"/>
      <c r="GC6451" s="214"/>
      <c r="GD6451" s="214"/>
      <c r="GE6451" s="214"/>
      <c r="GF6451" s="214"/>
      <c r="GG6451" s="214"/>
      <c r="GH6451" s="214"/>
      <c r="GI6451" s="214"/>
      <c r="GJ6451" s="214"/>
      <c r="GK6451" s="214"/>
      <c r="GL6451" s="214"/>
      <c r="GM6451" s="214"/>
      <c r="GN6451" s="214"/>
      <c r="GO6451" s="214"/>
      <c r="GP6451" s="214"/>
      <c r="GQ6451" s="214"/>
      <c r="GR6451" s="214"/>
      <c r="GS6451" s="214"/>
      <c r="GT6451" s="214"/>
      <c r="GU6451" s="214"/>
      <c r="GV6451" s="214"/>
      <c r="GW6451" s="214"/>
      <c r="GX6451" s="214"/>
      <c r="GY6451" s="214"/>
      <c r="GZ6451" s="214"/>
      <c r="HA6451" s="214"/>
      <c r="HB6451" s="214"/>
      <c r="HC6451" s="214"/>
      <c r="HD6451" s="214"/>
      <c r="HE6451" s="214"/>
      <c r="HF6451" s="214"/>
      <c r="HG6451" s="214"/>
      <c r="HH6451" s="214"/>
      <c r="HI6451" s="214"/>
      <c r="HJ6451" s="214"/>
      <c r="HK6451" s="214"/>
      <c r="HL6451" s="214"/>
      <c r="HM6451" s="214"/>
      <c r="HN6451" s="214"/>
      <c r="HO6451" s="214"/>
      <c r="HP6451" s="214"/>
      <c r="HQ6451" s="214"/>
      <c r="HR6451" s="214"/>
      <c r="HS6451" s="214"/>
      <c r="HT6451" s="214"/>
      <c r="HU6451" s="214"/>
      <c r="HV6451" s="214"/>
      <c r="HW6451" s="214"/>
      <c r="HX6451" s="214"/>
      <c r="HY6451" s="214"/>
      <c r="HZ6451" s="214"/>
      <c r="IA6451" s="214"/>
      <c r="IB6451" s="214"/>
      <c r="IC6451" s="214"/>
      <c r="ID6451" s="214"/>
      <c r="IE6451" s="214"/>
      <c r="IF6451" s="214"/>
      <c r="IG6451" s="214"/>
      <c r="IH6451" s="214"/>
      <c r="II6451" s="214"/>
      <c r="IJ6451" s="214"/>
      <c r="IK6451" s="214"/>
      <c r="IL6451" s="214"/>
      <c r="IM6451" s="214"/>
      <c r="IN6451" s="214"/>
      <c r="IO6451" s="214"/>
      <c r="IP6451" s="214"/>
      <c r="IQ6451" s="214"/>
      <c r="IR6451" s="214"/>
      <c r="IS6451" s="214"/>
      <c r="IT6451" s="214"/>
      <c r="IU6451" s="214"/>
      <c r="IV6451" s="214"/>
      <c r="IW6451" s="214"/>
      <c r="IX6451" s="214"/>
      <c r="IY6451" s="214"/>
      <c r="IZ6451" s="214"/>
      <c r="JA6451" s="214"/>
      <c r="JB6451" s="214"/>
      <c r="JC6451" s="214"/>
      <c r="JD6451" s="214"/>
      <c r="JE6451" s="214"/>
      <c r="JF6451" s="214"/>
      <c r="JG6451" s="214"/>
    </row>
    <row r="6452" spans="1:267" s="161" customFormat="1" ht="19.5" customHeight="1" x14ac:dyDescent="0.25">
      <c r="A6452" s="42" t="s">
        <v>269</v>
      </c>
      <c r="B6452" s="27">
        <v>6</v>
      </c>
      <c r="C6452" s="27">
        <v>2</v>
      </c>
      <c r="D6452" s="27">
        <v>1.5</v>
      </c>
      <c r="E6452" s="27">
        <v>0</v>
      </c>
      <c r="F6452" s="27">
        <v>3</v>
      </c>
      <c r="G6452" s="27">
        <v>4</v>
      </c>
      <c r="H6452" s="27">
        <v>0</v>
      </c>
      <c r="I6452" s="27">
        <v>2.5</v>
      </c>
      <c r="J6452" s="27">
        <v>0</v>
      </c>
      <c r="K6452" s="27">
        <v>1</v>
      </c>
      <c r="L6452" s="119"/>
      <c r="M6452" s="27">
        <f>SUM(B6452:K6452)</f>
        <v>20</v>
      </c>
      <c r="N6452" s="27">
        <v>20</v>
      </c>
      <c r="O6452" s="185">
        <f>M6452/84</f>
        <v>0.23809523809523808</v>
      </c>
      <c r="P6452" s="55" t="s">
        <v>446</v>
      </c>
      <c r="Q6452" s="19" t="s">
        <v>3050</v>
      </c>
      <c r="R6452" s="41" t="s">
        <v>535</v>
      </c>
      <c r="S6452" s="19" t="s">
        <v>567</v>
      </c>
      <c r="T6452" s="28" t="s">
        <v>3660</v>
      </c>
      <c r="U6452" s="17">
        <v>8</v>
      </c>
      <c r="V6452" s="20" t="s">
        <v>4133</v>
      </c>
      <c r="W6452" s="18" t="s">
        <v>4610</v>
      </c>
      <c r="X6452" s="18" t="s">
        <v>468</v>
      </c>
      <c r="Y6452" s="29" t="s">
        <v>1078</v>
      </c>
      <c r="Z6452" s="61"/>
      <c r="AA6452" s="214"/>
      <c r="AB6452" s="214"/>
      <c r="AC6452" s="214"/>
      <c r="AD6452" s="214"/>
      <c r="AE6452" s="214"/>
      <c r="AF6452" s="214"/>
      <c r="AG6452" s="214"/>
      <c r="AH6452" s="214"/>
      <c r="AI6452" s="214"/>
      <c r="AJ6452" s="214"/>
      <c r="AK6452" s="214"/>
      <c r="AL6452" s="214"/>
      <c r="AM6452" s="214"/>
      <c r="AN6452" s="214"/>
      <c r="AO6452" s="214"/>
      <c r="AP6452" s="214"/>
      <c r="AQ6452" s="214"/>
      <c r="AR6452" s="214"/>
      <c r="AS6452" s="214"/>
      <c r="AT6452" s="214"/>
      <c r="AU6452" s="214"/>
      <c r="AV6452" s="214"/>
      <c r="AW6452" s="214"/>
      <c r="AX6452" s="214"/>
      <c r="AY6452" s="214"/>
      <c r="AZ6452" s="214"/>
      <c r="BA6452" s="214"/>
      <c r="BB6452" s="214"/>
      <c r="BC6452" s="214"/>
      <c r="BD6452" s="214"/>
      <c r="BE6452" s="214"/>
      <c r="BF6452" s="214"/>
      <c r="BG6452" s="214"/>
      <c r="BH6452" s="214"/>
      <c r="BI6452" s="214"/>
      <c r="BJ6452" s="214"/>
      <c r="BK6452" s="214"/>
      <c r="BL6452" s="214"/>
      <c r="BM6452" s="214"/>
      <c r="BN6452" s="214"/>
      <c r="BO6452" s="214"/>
      <c r="BP6452" s="214"/>
      <c r="BQ6452" s="214"/>
      <c r="BR6452" s="214"/>
      <c r="BS6452" s="214"/>
      <c r="BT6452" s="214"/>
      <c r="BU6452" s="214"/>
      <c r="BV6452" s="214"/>
      <c r="BW6452" s="214"/>
      <c r="BX6452" s="214"/>
      <c r="BY6452" s="214"/>
      <c r="BZ6452" s="214"/>
      <c r="CA6452" s="214"/>
      <c r="CB6452" s="214"/>
      <c r="CC6452" s="214"/>
      <c r="CD6452" s="214"/>
      <c r="CE6452" s="214"/>
      <c r="CF6452" s="214"/>
      <c r="CG6452" s="214"/>
      <c r="CH6452" s="214"/>
      <c r="CI6452" s="214"/>
      <c r="CJ6452" s="214"/>
      <c r="CK6452" s="214"/>
      <c r="CL6452" s="214"/>
      <c r="CM6452" s="214"/>
      <c r="CN6452" s="214"/>
      <c r="CO6452" s="214"/>
      <c r="CP6452" s="214"/>
      <c r="CQ6452" s="214"/>
      <c r="CR6452" s="214"/>
      <c r="CS6452" s="214"/>
      <c r="CT6452" s="214"/>
      <c r="CU6452" s="214"/>
      <c r="CV6452" s="214"/>
      <c r="CW6452" s="214"/>
      <c r="CX6452" s="214"/>
      <c r="CY6452" s="214"/>
      <c r="CZ6452" s="214"/>
      <c r="DA6452" s="214"/>
      <c r="DB6452" s="214"/>
      <c r="DC6452" s="214"/>
      <c r="DD6452" s="214"/>
      <c r="DE6452" s="214"/>
      <c r="DF6452" s="214"/>
      <c r="DG6452" s="214"/>
      <c r="DH6452" s="214"/>
      <c r="DI6452" s="214"/>
      <c r="DJ6452" s="214"/>
      <c r="DK6452" s="214"/>
      <c r="DL6452" s="214"/>
      <c r="DM6452" s="214"/>
      <c r="DN6452" s="214"/>
      <c r="DO6452" s="214"/>
      <c r="DP6452" s="214"/>
      <c r="DQ6452" s="214"/>
      <c r="DR6452" s="214"/>
      <c r="DS6452" s="214"/>
      <c r="DT6452" s="214"/>
      <c r="DU6452" s="214"/>
      <c r="DV6452" s="214"/>
      <c r="DW6452" s="214"/>
      <c r="DX6452" s="214"/>
      <c r="DY6452" s="214"/>
      <c r="DZ6452" s="214"/>
      <c r="EA6452" s="214"/>
      <c r="EB6452" s="214"/>
      <c r="EC6452" s="214"/>
      <c r="ED6452" s="214"/>
      <c r="EE6452" s="214"/>
      <c r="EF6452" s="214"/>
      <c r="EG6452" s="214"/>
      <c r="EH6452" s="214"/>
      <c r="EI6452" s="214"/>
      <c r="EJ6452" s="214"/>
      <c r="EK6452" s="214"/>
      <c r="EL6452" s="214"/>
      <c r="EM6452" s="214"/>
      <c r="EN6452" s="214"/>
      <c r="EO6452" s="214"/>
      <c r="EP6452" s="214"/>
      <c r="EQ6452" s="214"/>
      <c r="ER6452" s="214"/>
      <c r="ES6452" s="214"/>
      <c r="ET6452" s="214"/>
      <c r="EU6452" s="214"/>
      <c r="EV6452" s="214"/>
      <c r="EW6452" s="214"/>
      <c r="EX6452" s="214"/>
      <c r="EY6452" s="214"/>
      <c r="EZ6452" s="214"/>
      <c r="FA6452" s="214"/>
      <c r="FB6452" s="214"/>
      <c r="FC6452" s="214"/>
      <c r="FD6452" s="214"/>
      <c r="FE6452" s="214"/>
      <c r="FF6452" s="214"/>
      <c r="FG6452" s="214"/>
      <c r="FH6452" s="214"/>
      <c r="FI6452" s="214"/>
      <c r="FJ6452" s="214"/>
      <c r="FK6452" s="214"/>
      <c r="FL6452" s="214"/>
      <c r="FM6452" s="214"/>
      <c r="FN6452" s="214"/>
      <c r="FO6452" s="214"/>
      <c r="FP6452" s="214"/>
      <c r="FQ6452" s="214"/>
      <c r="FR6452" s="214"/>
      <c r="FS6452" s="214"/>
      <c r="FT6452" s="214"/>
      <c r="FU6452" s="214"/>
      <c r="FV6452" s="214"/>
      <c r="FW6452" s="214"/>
      <c r="FX6452" s="214"/>
      <c r="FY6452" s="214"/>
      <c r="FZ6452" s="214"/>
      <c r="GA6452" s="214"/>
      <c r="GB6452" s="214"/>
      <c r="GC6452" s="214"/>
      <c r="GD6452" s="214"/>
      <c r="GE6452" s="214"/>
      <c r="GF6452" s="214"/>
      <c r="GG6452" s="214"/>
      <c r="GH6452" s="214"/>
      <c r="GI6452" s="214"/>
      <c r="GJ6452" s="214"/>
      <c r="GK6452" s="214"/>
      <c r="GL6452" s="214"/>
      <c r="GM6452" s="214"/>
      <c r="GN6452" s="214"/>
      <c r="GO6452" s="214"/>
      <c r="GP6452" s="214"/>
      <c r="GQ6452" s="214"/>
      <c r="GR6452" s="214"/>
      <c r="GS6452" s="214"/>
      <c r="GT6452" s="214"/>
      <c r="GU6452" s="214"/>
      <c r="GV6452" s="214"/>
      <c r="GW6452" s="214"/>
      <c r="GX6452" s="214"/>
      <c r="GY6452" s="214"/>
      <c r="GZ6452" s="214"/>
      <c r="HA6452" s="214"/>
      <c r="HB6452" s="214"/>
      <c r="HC6452" s="214"/>
      <c r="HD6452" s="214"/>
      <c r="HE6452" s="214"/>
      <c r="HF6452" s="214"/>
      <c r="HG6452" s="214"/>
      <c r="HH6452" s="214"/>
      <c r="HI6452" s="214"/>
      <c r="HJ6452" s="214"/>
      <c r="HK6452" s="214"/>
      <c r="HL6452" s="214"/>
      <c r="HM6452" s="214"/>
      <c r="HN6452" s="214"/>
      <c r="HO6452" s="214"/>
      <c r="HP6452" s="214"/>
      <c r="HQ6452" s="214"/>
      <c r="HR6452" s="214"/>
      <c r="HS6452" s="214"/>
      <c r="HT6452" s="214"/>
      <c r="HU6452" s="214"/>
      <c r="HV6452" s="214"/>
      <c r="HW6452" s="214"/>
      <c r="HX6452" s="214"/>
      <c r="HY6452" s="214"/>
      <c r="HZ6452" s="214"/>
      <c r="IA6452" s="214"/>
      <c r="IB6452" s="214"/>
      <c r="IC6452" s="214"/>
      <c r="ID6452" s="214"/>
      <c r="IE6452" s="214"/>
      <c r="IF6452" s="214"/>
      <c r="IG6452" s="214"/>
      <c r="IH6452" s="214"/>
      <c r="II6452" s="214"/>
      <c r="IJ6452" s="214"/>
      <c r="IK6452" s="214"/>
      <c r="IL6452" s="214"/>
      <c r="IM6452" s="214"/>
      <c r="IN6452" s="214"/>
      <c r="IO6452" s="214"/>
      <c r="IP6452" s="214"/>
      <c r="IQ6452" s="214"/>
      <c r="IR6452" s="214"/>
      <c r="IS6452" s="214"/>
      <c r="IT6452" s="214"/>
      <c r="IU6452" s="214"/>
      <c r="IV6452" s="214"/>
      <c r="IW6452" s="214"/>
      <c r="IX6452" s="214"/>
      <c r="IY6452" s="214"/>
      <c r="IZ6452" s="214"/>
      <c r="JA6452" s="214"/>
      <c r="JB6452" s="214"/>
      <c r="JC6452" s="214"/>
      <c r="JD6452" s="214"/>
      <c r="JE6452" s="214"/>
      <c r="JF6452" s="214"/>
      <c r="JG6452" s="214"/>
    </row>
    <row r="6453" spans="1:267" s="161" customFormat="1" ht="19.5" customHeight="1" x14ac:dyDescent="0.25">
      <c r="A6453" s="42" t="s">
        <v>258</v>
      </c>
      <c r="B6453" s="27">
        <v>9</v>
      </c>
      <c r="C6453" s="27">
        <v>3</v>
      </c>
      <c r="D6453" s="27">
        <v>0</v>
      </c>
      <c r="E6453" s="27">
        <v>0</v>
      </c>
      <c r="F6453" s="27">
        <v>1</v>
      </c>
      <c r="G6453" s="27">
        <v>2</v>
      </c>
      <c r="H6453" s="27">
        <v>0</v>
      </c>
      <c r="I6453" s="27">
        <v>4</v>
      </c>
      <c r="J6453" s="27">
        <v>0</v>
      </c>
      <c r="K6453" s="27">
        <v>1</v>
      </c>
      <c r="L6453" s="119"/>
      <c r="M6453" s="27">
        <f>SUM(B6453:K6453)</f>
        <v>20</v>
      </c>
      <c r="N6453" s="27">
        <v>7</v>
      </c>
      <c r="O6453" s="185">
        <f>M6453/84</f>
        <v>0.23809523809523808</v>
      </c>
      <c r="P6453" s="55" t="s">
        <v>446</v>
      </c>
      <c r="Q6453" s="19" t="s">
        <v>4819</v>
      </c>
      <c r="R6453" s="41" t="s">
        <v>855</v>
      </c>
      <c r="S6453" s="19" t="s">
        <v>479</v>
      </c>
      <c r="T6453" s="28" t="s">
        <v>3661</v>
      </c>
      <c r="U6453" s="17">
        <v>8</v>
      </c>
      <c r="V6453" s="20" t="s">
        <v>637</v>
      </c>
      <c r="W6453" s="18" t="s">
        <v>4798</v>
      </c>
      <c r="X6453" s="18" t="s">
        <v>471</v>
      </c>
      <c r="Y6453" s="29" t="s">
        <v>569</v>
      </c>
      <c r="Z6453" s="61"/>
    </row>
    <row r="6454" spans="1:267" s="161" customFormat="1" ht="19.5" customHeight="1" x14ac:dyDescent="0.25">
      <c r="A6454" s="42" t="s">
        <v>261</v>
      </c>
      <c r="B6454" s="27">
        <v>7</v>
      </c>
      <c r="C6454" s="27">
        <v>0</v>
      </c>
      <c r="D6454" s="27">
        <v>9</v>
      </c>
      <c r="E6454" s="27">
        <v>0</v>
      </c>
      <c r="F6454" s="27">
        <v>1</v>
      </c>
      <c r="G6454" s="27">
        <v>0</v>
      </c>
      <c r="H6454" s="27">
        <v>0</v>
      </c>
      <c r="I6454" s="27">
        <v>2</v>
      </c>
      <c r="J6454" s="27">
        <v>0</v>
      </c>
      <c r="K6454" s="27">
        <v>1</v>
      </c>
      <c r="L6454" s="119"/>
      <c r="M6454" s="27">
        <f>SUM(B6454:K6454)</f>
        <v>20</v>
      </c>
      <c r="N6454" s="27">
        <v>10</v>
      </c>
      <c r="O6454" s="185">
        <f>M6454/84</f>
        <v>0.23809523809523808</v>
      </c>
      <c r="P6454" s="55" t="s">
        <v>446</v>
      </c>
      <c r="Q6454" s="19" t="s">
        <v>3642</v>
      </c>
      <c r="R6454" s="41" t="s">
        <v>1624</v>
      </c>
      <c r="S6454" s="19" t="s">
        <v>479</v>
      </c>
      <c r="T6454" s="28" t="s">
        <v>3117</v>
      </c>
      <c r="U6454" s="17">
        <v>8</v>
      </c>
      <c r="V6454" s="20" t="s">
        <v>637</v>
      </c>
      <c r="W6454" s="18" t="s">
        <v>3596</v>
      </c>
      <c r="X6454" s="18" t="s">
        <v>468</v>
      </c>
      <c r="Y6454" s="29" t="s">
        <v>466</v>
      </c>
      <c r="Z6454" s="61"/>
    </row>
    <row r="6455" spans="1:267" s="161" customFormat="1" ht="19.5" customHeight="1" x14ac:dyDescent="0.25">
      <c r="A6455" s="50" t="s">
        <v>280</v>
      </c>
      <c r="B6455" s="27">
        <v>8</v>
      </c>
      <c r="C6455" s="27">
        <v>1</v>
      </c>
      <c r="D6455" s="27">
        <v>7</v>
      </c>
      <c r="E6455" s="27">
        <v>0</v>
      </c>
      <c r="F6455" s="27">
        <v>0</v>
      </c>
      <c r="G6455" s="27">
        <v>0</v>
      </c>
      <c r="H6455" s="27">
        <v>0</v>
      </c>
      <c r="I6455" s="27">
        <v>4</v>
      </c>
      <c r="J6455" s="27">
        <v>0</v>
      </c>
      <c r="K6455" s="27">
        <v>0</v>
      </c>
      <c r="L6455" s="112"/>
      <c r="M6455" s="27">
        <f>SUM(B6455:K6455)</f>
        <v>20</v>
      </c>
      <c r="N6455" s="27">
        <v>24</v>
      </c>
      <c r="O6455" s="185">
        <f>M6455/84</f>
        <v>0.23809523809523808</v>
      </c>
      <c r="P6455" s="55" t="s">
        <v>446</v>
      </c>
      <c r="Q6455" s="19" t="s">
        <v>1054</v>
      </c>
      <c r="R6455" s="41" t="s">
        <v>454</v>
      </c>
      <c r="S6455" s="19" t="s">
        <v>1055</v>
      </c>
      <c r="T6455" s="28" t="s">
        <v>681</v>
      </c>
      <c r="U6455" s="17">
        <v>8</v>
      </c>
      <c r="V6455" s="20" t="s">
        <v>682</v>
      </c>
      <c r="W6455" s="18" t="s">
        <v>517</v>
      </c>
      <c r="X6455" s="18" t="s">
        <v>518</v>
      </c>
      <c r="Y6455" s="29" t="s">
        <v>466</v>
      </c>
      <c r="Z6455" s="61"/>
    </row>
    <row r="6456" spans="1:267" s="161" customFormat="1" ht="19.5" customHeight="1" x14ac:dyDescent="0.25">
      <c r="A6456" s="50" t="s">
        <v>285</v>
      </c>
      <c r="B6456" s="27">
        <v>7</v>
      </c>
      <c r="C6456" s="27">
        <v>5</v>
      </c>
      <c r="D6456" s="27">
        <v>0</v>
      </c>
      <c r="E6456" s="27">
        <v>0</v>
      </c>
      <c r="F6456" s="27">
        <v>0</v>
      </c>
      <c r="G6456" s="27">
        <v>4</v>
      </c>
      <c r="H6456" s="27">
        <v>0</v>
      </c>
      <c r="I6456" s="27">
        <v>4</v>
      </c>
      <c r="J6456" s="27">
        <v>0</v>
      </c>
      <c r="K6456" s="27">
        <v>0</v>
      </c>
      <c r="L6456" s="112"/>
      <c r="M6456" s="27">
        <f>SUM(B6456:K6456)</f>
        <v>20</v>
      </c>
      <c r="N6456" s="27">
        <v>14</v>
      </c>
      <c r="O6456" s="185">
        <f>M6456/84</f>
        <v>0.23809523809523808</v>
      </c>
      <c r="P6456" s="55" t="s">
        <v>446</v>
      </c>
      <c r="Q6456" s="19" t="s">
        <v>5040</v>
      </c>
      <c r="R6456" s="41" t="s">
        <v>461</v>
      </c>
      <c r="S6456" s="19" t="s">
        <v>466</v>
      </c>
      <c r="T6456" s="28" t="s">
        <v>3662</v>
      </c>
      <c r="U6456" s="17">
        <v>8</v>
      </c>
      <c r="V6456" s="20" t="s">
        <v>609</v>
      </c>
      <c r="W6456" s="18" t="s">
        <v>1414</v>
      </c>
      <c r="X6456" s="18" t="s">
        <v>451</v>
      </c>
      <c r="Y6456" s="29" t="s">
        <v>925</v>
      </c>
      <c r="Z6456" s="61"/>
    </row>
    <row r="6457" spans="1:267" s="161" customFormat="1" ht="19.5" customHeight="1" x14ac:dyDescent="0.25">
      <c r="A6457" s="67" t="s">
        <v>255</v>
      </c>
      <c r="B6457" s="31">
        <v>7</v>
      </c>
      <c r="C6457" s="31">
        <v>5</v>
      </c>
      <c r="D6457" s="31">
        <v>0</v>
      </c>
      <c r="E6457" s="31">
        <v>0</v>
      </c>
      <c r="F6457" s="31">
        <v>1</v>
      </c>
      <c r="G6457" s="31">
        <v>0</v>
      </c>
      <c r="H6457" s="31">
        <v>0</v>
      </c>
      <c r="I6457" s="31">
        <v>4</v>
      </c>
      <c r="J6457" s="31">
        <v>0</v>
      </c>
      <c r="K6457" s="31">
        <v>3</v>
      </c>
      <c r="L6457" s="124"/>
      <c r="M6457" s="27">
        <f>SUM(B6457:K6457)</f>
        <v>20</v>
      </c>
      <c r="N6457" s="31">
        <v>20</v>
      </c>
      <c r="O6457" s="185">
        <f>M6457/84</f>
        <v>0.23809523809523808</v>
      </c>
      <c r="P6457" s="65" t="s">
        <v>446</v>
      </c>
      <c r="Q6457" s="19" t="s">
        <v>5343</v>
      </c>
      <c r="R6457" s="41" t="s">
        <v>607</v>
      </c>
      <c r="S6457" s="19" t="s">
        <v>504</v>
      </c>
      <c r="T6457" s="40" t="s">
        <v>3663</v>
      </c>
      <c r="U6457" s="32">
        <v>8</v>
      </c>
      <c r="V6457" s="20" t="s">
        <v>1190</v>
      </c>
      <c r="W6457" s="33" t="s">
        <v>2821</v>
      </c>
      <c r="X6457" s="33" t="s">
        <v>1224</v>
      </c>
      <c r="Y6457" s="34" t="s">
        <v>486</v>
      </c>
      <c r="Z6457" s="186"/>
      <c r="AA6457" s="187"/>
      <c r="AB6457" s="187"/>
      <c r="AC6457" s="187"/>
      <c r="AD6457" s="187"/>
      <c r="AE6457" s="187"/>
      <c r="AF6457" s="187"/>
      <c r="AG6457" s="187"/>
      <c r="AH6457" s="187"/>
      <c r="AI6457" s="187"/>
      <c r="AJ6457" s="187"/>
      <c r="AK6457" s="187"/>
      <c r="AL6457" s="187"/>
      <c r="AM6457" s="187"/>
      <c r="AN6457" s="187"/>
      <c r="AO6457" s="187"/>
      <c r="AP6457" s="187"/>
      <c r="AQ6457" s="187"/>
      <c r="AR6457" s="187"/>
      <c r="AS6457" s="187"/>
      <c r="AT6457" s="187"/>
      <c r="AU6457" s="187"/>
      <c r="AV6457" s="187"/>
      <c r="AW6457" s="187"/>
      <c r="AX6457" s="187"/>
      <c r="AY6457" s="187"/>
      <c r="AZ6457" s="187"/>
      <c r="BA6457" s="187"/>
      <c r="BB6457" s="187"/>
      <c r="BC6457" s="187"/>
      <c r="BD6457" s="187"/>
      <c r="BE6457" s="187"/>
      <c r="BF6457" s="187"/>
      <c r="BG6457" s="187"/>
      <c r="BH6457" s="187"/>
      <c r="BI6457" s="187"/>
      <c r="BJ6457" s="187"/>
      <c r="BK6457" s="187"/>
      <c r="BL6457" s="187"/>
      <c r="BM6457" s="187"/>
      <c r="BN6457" s="187"/>
      <c r="BO6457" s="187"/>
      <c r="BP6457" s="187"/>
      <c r="BQ6457" s="187"/>
      <c r="BR6457" s="187"/>
      <c r="BS6457" s="187"/>
      <c r="BT6457" s="187"/>
      <c r="BU6457" s="187"/>
      <c r="BV6457" s="187"/>
      <c r="BW6457" s="187"/>
      <c r="BX6457" s="187"/>
      <c r="BY6457" s="187"/>
      <c r="BZ6457" s="187"/>
      <c r="CA6457" s="187"/>
      <c r="CB6457" s="187"/>
      <c r="CC6457" s="187"/>
      <c r="CD6457" s="187"/>
      <c r="CE6457" s="187"/>
      <c r="CF6457" s="187"/>
      <c r="CG6457" s="187"/>
      <c r="CH6457" s="187"/>
      <c r="CI6457" s="187"/>
      <c r="CJ6457" s="187"/>
      <c r="CK6457" s="187"/>
      <c r="CL6457" s="187"/>
      <c r="CM6457" s="187"/>
      <c r="CN6457" s="187"/>
      <c r="CO6457" s="187"/>
      <c r="CP6457" s="187"/>
      <c r="CQ6457" s="187"/>
      <c r="CR6457" s="187"/>
      <c r="CS6457" s="187"/>
      <c r="CT6457" s="187"/>
      <c r="CU6457" s="187"/>
      <c r="CV6457" s="187"/>
      <c r="CW6457" s="187"/>
      <c r="CX6457" s="187"/>
      <c r="CY6457" s="187"/>
      <c r="CZ6457" s="187"/>
      <c r="DA6457" s="187"/>
      <c r="DB6457" s="187"/>
      <c r="DC6457" s="187"/>
      <c r="DD6457" s="187"/>
      <c r="DE6457" s="187"/>
      <c r="DF6457" s="187"/>
      <c r="DG6457" s="187"/>
      <c r="DH6457" s="187"/>
      <c r="DI6457" s="187"/>
      <c r="DJ6457" s="187"/>
      <c r="DK6457" s="187"/>
      <c r="DL6457" s="187"/>
      <c r="DM6457" s="187"/>
      <c r="DN6457" s="187"/>
      <c r="DO6457" s="187"/>
      <c r="DP6457" s="187"/>
      <c r="DQ6457" s="187"/>
      <c r="DR6457" s="187"/>
      <c r="DS6457" s="187"/>
      <c r="DT6457" s="187"/>
      <c r="DU6457" s="187"/>
      <c r="DV6457" s="187"/>
      <c r="DW6457" s="187"/>
      <c r="DX6457" s="187"/>
      <c r="DY6457" s="187"/>
      <c r="DZ6457" s="187"/>
      <c r="EA6457" s="187"/>
      <c r="EB6457" s="187"/>
      <c r="EC6457" s="187"/>
      <c r="ED6457" s="187"/>
      <c r="EE6457" s="187"/>
      <c r="EF6457" s="187"/>
      <c r="EG6457" s="187"/>
      <c r="EH6457" s="187"/>
      <c r="EI6457" s="187"/>
      <c r="EJ6457" s="187"/>
      <c r="EK6457" s="187"/>
      <c r="EL6457" s="187"/>
      <c r="EM6457" s="187"/>
      <c r="EN6457" s="187"/>
      <c r="EO6457" s="187"/>
      <c r="EP6457" s="187"/>
      <c r="EQ6457" s="187"/>
      <c r="ER6457" s="187"/>
      <c r="ES6457" s="187"/>
      <c r="ET6457" s="187"/>
      <c r="EU6457" s="187"/>
      <c r="EV6457" s="187"/>
      <c r="EW6457" s="187"/>
      <c r="EX6457" s="187"/>
      <c r="EY6457" s="187"/>
      <c r="EZ6457" s="187"/>
      <c r="FA6457" s="187"/>
      <c r="FB6457" s="187"/>
      <c r="FC6457" s="187"/>
      <c r="FD6457" s="187"/>
      <c r="FE6457" s="187"/>
      <c r="FF6457" s="187"/>
      <c r="FG6457" s="187"/>
      <c r="FH6457" s="187"/>
      <c r="FI6457" s="187"/>
      <c r="FJ6457" s="187"/>
      <c r="FK6457" s="187"/>
      <c r="FL6457" s="187"/>
      <c r="FM6457" s="187"/>
      <c r="FN6457" s="187"/>
      <c r="FO6457" s="187"/>
      <c r="FP6457" s="187"/>
      <c r="FQ6457" s="187"/>
      <c r="FR6457" s="187"/>
      <c r="FS6457" s="187"/>
      <c r="FT6457" s="187"/>
      <c r="FU6457" s="187"/>
      <c r="FV6457" s="187"/>
      <c r="FW6457" s="187"/>
      <c r="FX6457" s="187"/>
      <c r="FY6457" s="187"/>
      <c r="FZ6457" s="187"/>
      <c r="GA6457" s="187"/>
      <c r="GB6457" s="187"/>
      <c r="GC6457" s="187"/>
      <c r="GD6457" s="187"/>
      <c r="GE6457" s="187"/>
      <c r="GF6457" s="187"/>
      <c r="GG6457" s="187"/>
      <c r="GH6457" s="187"/>
      <c r="GI6457" s="187"/>
      <c r="GJ6457" s="187"/>
      <c r="GK6457" s="187"/>
      <c r="GL6457" s="187"/>
      <c r="GM6457" s="187"/>
      <c r="GN6457" s="187"/>
      <c r="GO6457" s="187"/>
      <c r="GP6457" s="187"/>
      <c r="GQ6457" s="187"/>
      <c r="GR6457" s="187"/>
      <c r="GS6457" s="187"/>
      <c r="GT6457" s="187"/>
      <c r="GU6457" s="187"/>
      <c r="GV6457" s="187"/>
      <c r="GW6457" s="187"/>
      <c r="GX6457" s="187"/>
      <c r="GY6457" s="187"/>
      <c r="GZ6457" s="187"/>
      <c r="HA6457" s="187"/>
      <c r="HB6457" s="187"/>
      <c r="HC6457" s="187"/>
      <c r="HD6457" s="187"/>
      <c r="HE6457" s="187"/>
      <c r="HF6457" s="187"/>
      <c r="HG6457" s="187"/>
      <c r="HH6457" s="187"/>
      <c r="HI6457" s="187"/>
      <c r="HJ6457" s="187"/>
      <c r="HK6457" s="187"/>
      <c r="HL6457" s="187"/>
      <c r="HM6457" s="187"/>
      <c r="HN6457" s="187"/>
      <c r="HO6457" s="187"/>
      <c r="HP6457" s="187"/>
      <c r="HQ6457" s="187"/>
      <c r="HR6457" s="187"/>
      <c r="HS6457" s="187"/>
      <c r="HT6457" s="187"/>
      <c r="HU6457" s="187"/>
      <c r="HV6457" s="187"/>
      <c r="HW6457" s="187"/>
      <c r="HX6457" s="187"/>
      <c r="HY6457" s="187"/>
      <c r="HZ6457" s="187"/>
      <c r="IA6457" s="187"/>
      <c r="IB6457" s="187"/>
      <c r="IC6457" s="187"/>
      <c r="ID6457" s="187"/>
      <c r="IE6457" s="187"/>
      <c r="IF6457" s="187"/>
      <c r="IG6457" s="187"/>
      <c r="IH6457" s="187"/>
      <c r="II6457" s="187"/>
      <c r="IJ6457" s="187"/>
      <c r="IK6457" s="187"/>
      <c r="IL6457" s="187"/>
      <c r="IM6457" s="187"/>
      <c r="IN6457" s="187"/>
      <c r="IO6457" s="187"/>
      <c r="IP6457" s="187"/>
      <c r="IQ6457" s="187"/>
      <c r="IR6457" s="187"/>
      <c r="IS6457" s="187"/>
      <c r="IT6457" s="187"/>
      <c r="IU6457" s="187"/>
      <c r="IV6457" s="187"/>
      <c r="IW6457" s="187"/>
      <c r="IX6457" s="187"/>
      <c r="IY6457" s="187"/>
      <c r="IZ6457" s="187"/>
      <c r="JA6457" s="187"/>
      <c r="JB6457" s="187"/>
      <c r="JC6457" s="187"/>
      <c r="JD6457" s="187"/>
      <c r="JE6457" s="187"/>
      <c r="JF6457" s="187"/>
      <c r="JG6457" s="187"/>
    </row>
    <row r="6458" spans="1:267" s="161" customFormat="1" ht="19.5" customHeight="1" x14ac:dyDescent="0.25">
      <c r="A6458" s="50" t="s">
        <v>274</v>
      </c>
      <c r="B6458" s="27">
        <v>5</v>
      </c>
      <c r="C6458" s="27">
        <v>5</v>
      </c>
      <c r="D6458" s="27">
        <v>9</v>
      </c>
      <c r="E6458" s="27">
        <v>0</v>
      </c>
      <c r="F6458" s="27">
        <v>1</v>
      </c>
      <c r="G6458" s="27">
        <v>0</v>
      </c>
      <c r="H6458" s="27">
        <v>0</v>
      </c>
      <c r="I6458" s="27">
        <v>0</v>
      </c>
      <c r="J6458" s="27">
        <v>0</v>
      </c>
      <c r="K6458" s="27">
        <v>0</v>
      </c>
      <c r="L6458" s="112"/>
      <c r="M6458" s="27">
        <f>SUM(B6458:K6458)</f>
        <v>20</v>
      </c>
      <c r="N6458" s="27">
        <v>19</v>
      </c>
      <c r="O6458" s="185">
        <f>M6458/84</f>
        <v>0.23809523809523808</v>
      </c>
      <c r="P6458" s="55" t="s">
        <v>446</v>
      </c>
      <c r="Q6458" s="19" t="s">
        <v>5547</v>
      </c>
      <c r="R6458" s="41" t="s">
        <v>483</v>
      </c>
      <c r="S6458" s="19" t="s">
        <v>474</v>
      </c>
      <c r="T6458" s="28" t="s">
        <v>5402</v>
      </c>
      <c r="U6458" s="17">
        <v>8</v>
      </c>
      <c r="V6458" s="20" t="s">
        <v>5532</v>
      </c>
      <c r="W6458" s="18" t="s">
        <v>5533</v>
      </c>
      <c r="X6458" s="18" t="s">
        <v>5534</v>
      </c>
      <c r="Y6458" s="29" t="s">
        <v>452</v>
      </c>
      <c r="Z6458" s="61"/>
    </row>
    <row r="6459" spans="1:267" s="161" customFormat="1" ht="19.5" customHeight="1" x14ac:dyDescent="0.25">
      <c r="A6459" s="50" t="s">
        <v>280</v>
      </c>
      <c r="B6459" s="27">
        <v>9</v>
      </c>
      <c r="C6459" s="27">
        <v>1</v>
      </c>
      <c r="D6459" s="27">
        <v>0</v>
      </c>
      <c r="E6459" s="27">
        <v>0</v>
      </c>
      <c r="F6459" s="27">
        <v>0</v>
      </c>
      <c r="G6459" s="27">
        <v>4</v>
      </c>
      <c r="H6459" s="27">
        <v>0</v>
      </c>
      <c r="I6459" s="27">
        <v>6</v>
      </c>
      <c r="J6459" s="27">
        <v>0</v>
      </c>
      <c r="K6459" s="27">
        <v>0</v>
      </c>
      <c r="L6459" s="112"/>
      <c r="M6459" s="27">
        <f>SUM(B6459:K6459)</f>
        <v>20</v>
      </c>
      <c r="N6459" s="27">
        <v>32</v>
      </c>
      <c r="O6459" s="185">
        <f>M6459/84</f>
        <v>0.23809523809523808</v>
      </c>
      <c r="P6459" s="55" t="s">
        <v>446</v>
      </c>
      <c r="Q6459" s="19" t="s">
        <v>1511</v>
      </c>
      <c r="R6459" s="41" t="s">
        <v>529</v>
      </c>
      <c r="S6459" s="19" t="s">
        <v>614</v>
      </c>
      <c r="T6459" s="28" t="s">
        <v>7778</v>
      </c>
      <c r="U6459" s="17">
        <v>8</v>
      </c>
      <c r="V6459" s="20" t="s">
        <v>609</v>
      </c>
      <c r="W6459" s="18" t="s">
        <v>8060</v>
      </c>
      <c r="X6459" s="18" t="s">
        <v>1224</v>
      </c>
      <c r="Y6459" s="29" t="s">
        <v>469</v>
      </c>
      <c r="Z6459" s="61"/>
      <c r="AA6459" s="214"/>
      <c r="AB6459" s="214"/>
      <c r="AC6459" s="214"/>
      <c r="AD6459" s="214"/>
      <c r="AE6459" s="214"/>
      <c r="AF6459" s="214"/>
      <c r="AG6459" s="214"/>
      <c r="AH6459" s="214"/>
      <c r="AI6459" s="214"/>
      <c r="AJ6459" s="214"/>
      <c r="AK6459" s="214"/>
      <c r="AL6459" s="214"/>
      <c r="AM6459" s="214"/>
      <c r="AN6459" s="214"/>
      <c r="AO6459" s="214"/>
      <c r="AP6459" s="214"/>
      <c r="AQ6459" s="214"/>
      <c r="AR6459" s="214"/>
      <c r="AS6459" s="214"/>
      <c r="AT6459" s="214"/>
      <c r="AU6459" s="214"/>
      <c r="AV6459" s="214"/>
      <c r="AW6459" s="214"/>
      <c r="AX6459" s="214"/>
      <c r="AY6459" s="214"/>
      <c r="AZ6459" s="214"/>
      <c r="BA6459" s="214"/>
      <c r="BB6459" s="214"/>
      <c r="BC6459" s="214"/>
      <c r="BD6459" s="214"/>
      <c r="BE6459" s="214"/>
      <c r="BF6459" s="214"/>
      <c r="BG6459" s="214"/>
      <c r="BH6459" s="214"/>
      <c r="BI6459" s="214"/>
      <c r="BJ6459" s="214"/>
      <c r="BK6459" s="214"/>
      <c r="BL6459" s="214"/>
      <c r="BM6459" s="214"/>
      <c r="BN6459" s="214"/>
      <c r="BO6459" s="214"/>
      <c r="BP6459" s="214"/>
      <c r="BQ6459" s="214"/>
      <c r="BR6459" s="214"/>
      <c r="BS6459" s="214"/>
      <c r="BT6459" s="214"/>
      <c r="BU6459" s="214"/>
      <c r="BV6459" s="214"/>
      <c r="BW6459" s="214"/>
      <c r="BX6459" s="214"/>
      <c r="BY6459" s="214"/>
      <c r="BZ6459" s="214"/>
      <c r="CA6459" s="214"/>
      <c r="CB6459" s="214"/>
      <c r="CC6459" s="214"/>
      <c r="CD6459" s="214"/>
      <c r="CE6459" s="214"/>
      <c r="CF6459" s="214"/>
      <c r="CG6459" s="214"/>
      <c r="CH6459" s="214"/>
      <c r="CI6459" s="214"/>
      <c r="CJ6459" s="214"/>
      <c r="CK6459" s="214"/>
      <c r="CL6459" s="214"/>
      <c r="CM6459" s="214"/>
      <c r="CN6459" s="214"/>
      <c r="CO6459" s="214"/>
      <c r="CP6459" s="214"/>
      <c r="CQ6459" s="214"/>
      <c r="CR6459" s="214"/>
      <c r="CS6459" s="214"/>
      <c r="CT6459" s="214"/>
      <c r="CU6459" s="214"/>
      <c r="CV6459" s="214"/>
      <c r="CW6459" s="214"/>
      <c r="CX6459" s="214"/>
      <c r="CY6459" s="214"/>
      <c r="CZ6459" s="214"/>
      <c r="DA6459" s="214"/>
      <c r="DB6459" s="214"/>
      <c r="DC6459" s="214"/>
      <c r="DD6459" s="214"/>
      <c r="DE6459" s="214"/>
      <c r="DF6459" s="214"/>
      <c r="DG6459" s="214"/>
      <c r="DH6459" s="214"/>
      <c r="DI6459" s="214"/>
      <c r="DJ6459" s="214"/>
      <c r="DK6459" s="214"/>
      <c r="DL6459" s="214"/>
      <c r="DM6459" s="214"/>
      <c r="DN6459" s="214"/>
      <c r="DO6459" s="214"/>
      <c r="DP6459" s="214"/>
      <c r="DQ6459" s="214"/>
      <c r="DR6459" s="214"/>
      <c r="DS6459" s="214"/>
      <c r="DT6459" s="214"/>
      <c r="DU6459" s="214"/>
      <c r="DV6459" s="214"/>
      <c r="DW6459" s="214"/>
      <c r="DX6459" s="214"/>
      <c r="DY6459" s="214"/>
      <c r="DZ6459" s="214"/>
      <c r="EA6459" s="214"/>
      <c r="EB6459" s="214"/>
      <c r="EC6459" s="214"/>
      <c r="ED6459" s="214"/>
      <c r="EE6459" s="214"/>
      <c r="EF6459" s="214"/>
      <c r="EG6459" s="214"/>
      <c r="EH6459" s="214"/>
      <c r="EI6459" s="214"/>
      <c r="EJ6459" s="214"/>
      <c r="EK6459" s="214"/>
      <c r="EL6459" s="214"/>
      <c r="EM6459" s="214"/>
      <c r="EN6459" s="214"/>
      <c r="EO6459" s="214"/>
      <c r="EP6459" s="214"/>
      <c r="EQ6459" s="214"/>
      <c r="ER6459" s="214"/>
      <c r="ES6459" s="214"/>
      <c r="ET6459" s="214"/>
      <c r="EU6459" s="214"/>
      <c r="EV6459" s="214"/>
      <c r="EW6459" s="214"/>
      <c r="EX6459" s="214"/>
      <c r="EY6459" s="214"/>
      <c r="EZ6459" s="214"/>
      <c r="FA6459" s="214"/>
      <c r="FB6459" s="214"/>
      <c r="FC6459" s="214"/>
      <c r="FD6459" s="214"/>
      <c r="FE6459" s="214"/>
      <c r="FF6459" s="214"/>
      <c r="FG6459" s="214"/>
      <c r="FH6459" s="214"/>
      <c r="FI6459" s="214"/>
      <c r="FJ6459" s="214"/>
      <c r="FK6459" s="214"/>
      <c r="FL6459" s="214"/>
      <c r="FM6459" s="214"/>
      <c r="FN6459" s="214"/>
      <c r="FO6459" s="214"/>
      <c r="FP6459" s="214"/>
      <c r="FQ6459" s="214"/>
      <c r="FR6459" s="214"/>
      <c r="FS6459" s="214"/>
      <c r="FT6459" s="214"/>
      <c r="FU6459" s="214"/>
      <c r="FV6459" s="214"/>
      <c r="FW6459" s="214"/>
      <c r="FX6459" s="214"/>
      <c r="FY6459" s="214"/>
      <c r="FZ6459" s="214"/>
      <c r="GA6459" s="214"/>
      <c r="GB6459" s="214"/>
      <c r="GC6459" s="214"/>
      <c r="GD6459" s="214"/>
      <c r="GE6459" s="214"/>
      <c r="GF6459" s="214"/>
      <c r="GG6459" s="214"/>
      <c r="GH6459" s="214"/>
      <c r="GI6459" s="214"/>
      <c r="GJ6459" s="214"/>
      <c r="GK6459" s="214"/>
      <c r="GL6459" s="214"/>
      <c r="GM6459" s="214"/>
      <c r="GN6459" s="214"/>
      <c r="GO6459" s="214"/>
      <c r="GP6459" s="214"/>
      <c r="GQ6459" s="214"/>
      <c r="GR6459" s="214"/>
      <c r="GS6459" s="214"/>
      <c r="GT6459" s="214"/>
      <c r="GU6459" s="214"/>
      <c r="GV6459" s="214"/>
      <c r="GW6459" s="214"/>
      <c r="GX6459" s="214"/>
      <c r="GY6459" s="214"/>
      <c r="GZ6459" s="214"/>
      <c r="HA6459" s="214"/>
      <c r="HB6459" s="214"/>
      <c r="HC6459" s="214"/>
      <c r="HD6459" s="214"/>
      <c r="HE6459" s="214"/>
      <c r="HF6459" s="214"/>
      <c r="HG6459" s="214"/>
      <c r="HH6459" s="214"/>
      <c r="HI6459" s="214"/>
      <c r="HJ6459" s="214"/>
      <c r="HK6459" s="214"/>
      <c r="HL6459" s="214"/>
      <c r="HM6459" s="214"/>
      <c r="HN6459" s="214"/>
      <c r="HO6459" s="214"/>
      <c r="HP6459" s="214"/>
      <c r="HQ6459" s="214"/>
      <c r="HR6459" s="214"/>
      <c r="HS6459" s="214"/>
      <c r="HT6459" s="214"/>
      <c r="HU6459" s="214"/>
      <c r="HV6459" s="214"/>
      <c r="HW6459" s="214"/>
      <c r="HX6459" s="214"/>
      <c r="HY6459" s="214"/>
      <c r="HZ6459" s="214"/>
      <c r="IA6459" s="214"/>
      <c r="IB6459" s="214"/>
      <c r="IC6459" s="214"/>
      <c r="ID6459" s="214"/>
      <c r="IE6459" s="214"/>
      <c r="IF6459" s="214"/>
      <c r="IG6459" s="214"/>
      <c r="IH6459" s="214"/>
      <c r="II6459" s="214"/>
      <c r="IJ6459" s="214"/>
      <c r="IK6459" s="214"/>
      <c r="IL6459" s="214"/>
      <c r="IM6459" s="214"/>
      <c r="IN6459" s="214"/>
      <c r="IO6459" s="214"/>
      <c r="IP6459" s="214"/>
      <c r="IQ6459" s="214"/>
      <c r="IR6459" s="214"/>
      <c r="IS6459" s="214"/>
      <c r="IT6459" s="214"/>
      <c r="IU6459" s="214"/>
      <c r="IV6459" s="214"/>
      <c r="IW6459" s="214"/>
      <c r="IX6459" s="214"/>
      <c r="IY6459" s="214"/>
      <c r="IZ6459" s="214"/>
      <c r="JA6459" s="214"/>
      <c r="JB6459" s="214"/>
      <c r="JC6459" s="214"/>
      <c r="JD6459" s="214"/>
      <c r="JE6459" s="214"/>
      <c r="JF6459" s="214"/>
      <c r="JG6459" s="214"/>
    </row>
    <row r="6460" spans="1:267" s="161" customFormat="1" ht="19.5" customHeight="1" x14ac:dyDescent="0.25">
      <c r="A6460" s="50" t="s">
        <v>257</v>
      </c>
      <c r="B6460" s="27">
        <v>9</v>
      </c>
      <c r="C6460" s="27">
        <v>7</v>
      </c>
      <c r="D6460" s="27">
        <v>0</v>
      </c>
      <c r="E6460" s="27">
        <v>0</v>
      </c>
      <c r="F6460" s="27">
        <v>0</v>
      </c>
      <c r="G6460" s="27">
        <v>0</v>
      </c>
      <c r="H6460" s="27">
        <v>0</v>
      </c>
      <c r="I6460" s="27">
        <v>3.5</v>
      </c>
      <c r="J6460" s="27">
        <v>0</v>
      </c>
      <c r="K6460" s="27">
        <v>0</v>
      </c>
      <c r="L6460" s="112"/>
      <c r="M6460" s="27">
        <f>SUM(B6460:K6460)</f>
        <v>19.5</v>
      </c>
      <c r="N6460" s="27">
        <v>4</v>
      </c>
      <c r="O6460" s="185">
        <f>M6460/84</f>
        <v>0.23214285714285715</v>
      </c>
      <c r="P6460" s="55" t="s">
        <v>446</v>
      </c>
      <c r="Q6460" s="19" t="s">
        <v>8687</v>
      </c>
      <c r="R6460" s="41" t="s">
        <v>8688</v>
      </c>
      <c r="S6460" s="19" t="s">
        <v>8689</v>
      </c>
      <c r="T6460" s="28" t="s">
        <v>3119</v>
      </c>
      <c r="U6460" s="17">
        <v>8</v>
      </c>
      <c r="V6460" s="20" t="s">
        <v>4133</v>
      </c>
      <c r="W6460" s="18" t="s">
        <v>4973</v>
      </c>
      <c r="X6460" s="18" t="s">
        <v>8685</v>
      </c>
      <c r="Y6460" s="29" t="s">
        <v>540</v>
      </c>
      <c r="Z6460" s="61"/>
      <c r="AA6460" s="214"/>
      <c r="AB6460" s="214"/>
      <c r="AC6460" s="214"/>
      <c r="AD6460" s="214"/>
      <c r="AE6460" s="214"/>
      <c r="AF6460" s="214"/>
      <c r="AG6460" s="214"/>
      <c r="AH6460" s="214"/>
      <c r="AI6460" s="214"/>
      <c r="AJ6460" s="214"/>
      <c r="AK6460" s="214"/>
      <c r="AL6460" s="214"/>
      <c r="AM6460" s="214"/>
      <c r="AN6460" s="214"/>
      <c r="AO6460" s="214"/>
      <c r="AP6460" s="214"/>
      <c r="AQ6460" s="214"/>
      <c r="AR6460" s="214"/>
      <c r="AS6460" s="214"/>
      <c r="AT6460" s="214"/>
      <c r="AU6460" s="214"/>
      <c r="AV6460" s="214"/>
      <c r="AW6460" s="214"/>
      <c r="AX6460" s="214"/>
      <c r="AY6460" s="214"/>
      <c r="AZ6460" s="214"/>
      <c r="BA6460" s="214"/>
      <c r="BB6460" s="214"/>
      <c r="BC6460" s="214"/>
      <c r="BD6460" s="214"/>
      <c r="BE6460" s="214"/>
      <c r="BF6460" s="214"/>
      <c r="BG6460" s="214"/>
      <c r="BH6460" s="214"/>
      <c r="BI6460" s="214"/>
      <c r="BJ6460" s="214"/>
      <c r="BK6460" s="214"/>
      <c r="BL6460" s="214"/>
      <c r="BM6460" s="214"/>
      <c r="BN6460" s="214"/>
      <c r="BO6460" s="214"/>
      <c r="BP6460" s="214"/>
      <c r="BQ6460" s="214"/>
      <c r="BR6460" s="214"/>
      <c r="BS6460" s="214"/>
      <c r="BT6460" s="214"/>
      <c r="BU6460" s="214"/>
      <c r="BV6460" s="214"/>
      <c r="BW6460" s="214"/>
      <c r="BX6460" s="214"/>
      <c r="BY6460" s="214"/>
      <c r="BZ6460" s="214"/>
      <c r="CA6460" s="214"/>
      <c r="CB6460" s="214"/>
      <c r="CC6460" s="214"/>
      <c r="CD6460" s="214"/>
      <c r="CE6460" s="214"/>
      <c r="CF6460" s="214"/>
      <c r="CG6460" s="214"/>
      <c r="CH6460" s="214"/>
      <c r="CI6460" s="214"/>
      <c r="CJ6460" s="214"/>
      <c r="CK6460" s="214"/>
      <c r="CL6460" s="214"/>
      <c r="CM6460" s="214"/>
      <c r="CN6460" s="214"/>
      <c r="CO6460" s="214"/>
      <c r="CP6460" s="214"/>
      <c r="CQ6460" s="214"/>
      <c r="CR6460" s="214"/>
      <c r="CS6460" s="214"/>
      <c r="CT6460" s="214"/>
      <c r="CU6460" s="214"/>
      <c r="CV6460" s="214"/>
      <c r="CW6460" s="214"/>
      <c r="CX6460" s="214"/>
      <c r="CY6460" s="214"/>
      <c r="CZ6460" s="214"/>
      <c r="DA6460" s="214"/>
      <c r="DB6460" s="214"/>
      <c r="DC6460" s="214"/>
      <c r="DD6460" s="214"/>
      <c r="DE6460" s="214"/>
      <c r="DF6460" s="214"/>
      <c r="DG6460" s="214"/>
      <c r="DH6460" s="214"/>
      <c r="DI6460" s="214"/>
      <c r="DJ6460" s="214"/>
      <c r="DK6460" s="214"/>
      <c r="DL6460" s="214"/>
      <c r="DM6460" s="214"/>
      <c r="DN6460" s="214"/>
      <c r="DO6460" s="214"/>
      <c r="DP6460" s="214"/>
      <c r="DQ6460" s="214"/>
      <c r="DR6460" s="214"/>
      <c r="DS6460" s="214"/>
      <c r="DT6460" s="214"/>
      <c r="DU6460" s="214"/>
      <c r="DV6460" s="214"/>
      <c r="DW6460" s="214"/>
      <c r="DX6460" s="214"/>
      <c r="DY6460" s="214"/>
      <c r="DZ6460" s="214"/>
      <c r="EA6460" s="214"/>
      <c r="EB6460" s="214"/>
      <c r="EC6460" s="214"/>
      <c r="ED6460" s="214"/>
      <c r="EE6460" s="214"/>
      <c r="EF6460" s="214"/>
      <c r="EG6460" s="214"/>
      <c r="EH6460" s="214"/>
      <c r="EI6460" s="214"/>
      <c r="EJ6460" s="214"/>
      <c r="EK6460" s="214"/>
      <c r="EL6460" s="214"/>
      <c r="EM6460" s="214"/>
      <c r="EN6460" s="214"/>
      <c r="EO6460" s="214"/>
      <c r="EP6460" s="214"/>
      <c r="EQ6460" s="214"/>
      <c r="ER6460" s="214"/>
      <c r="ES6460" s="214"/>
      <c r="ET6460" s="214"/>
      <c r="EU6460" s="214"/>
      <c r="EV6460" s="214"/>
      <c r="EW6460" s="214"/>
      <c r="EX6460" s="214"/>
      <c r="EY6460" s="214"/>
      <c r="EZ6460" s="214"/>
      <c r="FA6460" s="214"/>
      <c r="FB6460" s="214"/>
      <c r="FC6460" s="214"/>
      <c r="FD6460" s="214"/>
      <c r="FE6460" s="214"/>
      <c r="FF6460" s="214"/>
      <c r="FG6460" s="214"/>
      <c r="FH6460" s="214"/>
      <c r="FI6460" s="214"/>
      <c r="FJ6460" s="214"/>
      <c r="FK6460" s="214"/>
      <c r="FL6460" s="214"/>
      <c r="FM6460" s="214"/>
      <c r="FN6460" s="214"/>
      <c r="FO6460" s="214"/>
      <c r="FP6460" s="214"/>
      <c r="FQ6460" s="214"/>
      <c r="FR6460" s="214"/>
      <c r="FS6460" s="214"/>
      <c r="FT6460" s="214"/>
      <c r="FU6460" s="214"/>
      <c r="FV6460" s="214"/>
      <c r="FW6460" s="214"/>
      <c r="FX6460" s="214"/>
      <c r="FY6460" s="214"/>
      <c r="FZ6460" s="214"/>
      <c r="GA6460" s="214"/>
      <c r="GB6460" s="214"/>
      <c r="GC6460" s="214"/>
      <c r="GD6460" s="214"/>
      <c r="GE6460" s="214"/>
      <c r="GF6460" s="214"/>
      <c r="GG6460" s="214"/>
      <c r="GH6460" s="214"/>
      <c r="GI6460" s="214"/>
      <c r="GJ6460" s="214"/>
      <c r="GK6460" s="214"/>
      <c r="GL6460" s="214"/>
      <c r="GM6460" s="214"/>
      <c r="GN6460" s="214"/>
      <c r="GO6460" s="214"/>
      <c r="GP6460" s="214"/>
      <c r="GQ6460" s="214"/>
      <c r="GR6460" s="214"/>
      <c r="GS6460" s="214"/>
      <c r="GT6460" s="214"/>
      <c r="GU6460" s="214"/>
      <c r="GV6460" s="214"/>
      <c r="GW6460" s="214"/>
      <c r="GX6460" s="214"/>
      <c r="GY6460" s="214"/>
      <c r="GZ6460" s="214"/>
      <c r="HA6460" s="214"/>
      <c r="HB6460" s="214"/>
      <c r="HC6460" s="214"/>
      <c r="HD6460" s="214"/>
      <c r="HE6460" s="214"/>
      <c r="HF6460" s="214"/>
      <c r="HG6460" s="214"/>
      <c r="HH6460" s="214"/>
      <c r="HI6460" s="214"/>
      <c r="HJ6460" s="214"/>
      <c r="HK6460" s="214"/>
      <c r="HL6460" s="214"/>
      <c r="HM6460" s="214"/>
      <c r="HN6460" s="214"/>
      <c r="HO6460" s="214"/>
      <c r="HP6460" s="214"/>
      <c r="HQ6460" s="214"/>
      <c r="HR6460" s="214"/>
      <c r="HS6460" s="214"/>
      <c r="HT6460" s="214"/>
      <c r="HU6460" s="214"/>
      <c r="HV6460" s="214"/>
      <c r="HW6460" s="214"/>
      <c r="HX6460" s="214"/>
      <c r="HY6460" s="214"/>
      <c r="HZ6460" s="214"/>
      <c r="IA6460" s="214"/>
      <c r="IB6460" s="214"/>
      <c r="IC6460" s="214"/>
      <c r="ID6460" s="214"/>
      <c r="IE6460" s="214"/>
      <c r="IF6460" s="214"/>
      <c r="IG6460" s="214"/>
      <c r="IH6460" s="214"/>
      <c r="II6460" s="214"/>
      <c r="IJ6460" s="214"/>
      <c r="IK6460" s="214"/>
      <c r="IL6460" s="214"/>
      <c r="IM6460" s="214"/>
      <c r="IN6460" s="214"/>
      <c r="IO6460" s="214"/>
      <c r="IP6460" s="214"/>
      <c r="IQ6460" s="214"/>
      <c r="IR6460" s="214"/>
      <c r="IS6460" s="214"/>
      <c r="IT6460" s="214"/>
      <c r="IU6460" s="214"/>
      <c r="IV6460" s="214"/>
      <c r="IW6460" s="214"/>
      <c r="IX6460" s="214"/>
      <c r="IY6460" s="214"/>
      <c r="IZ6460" s="214"/>
      <c r="JA6460" s="214"/>
      <c r="JB6460" s="214"/>
      <c r="JC6460" s="214"/>
      <c r="JD6460" s="214"/>
      <c r="JE6460" s="214"/>
      <c r="JF6460" s="214"/>
      <c r="JG6460" s="214"/>
    </row>
    <row r="6461" spans="1:267" s="161" customFormat="1" ht="19.5" customHeight="1" x14ac:dyDescent="0.25">
      <c r="A6461" s="50" t="s">
        <v>263</v>
      </c>
      <c r="B6461" s="27">
        <v>5</v>
      </c>
      <c r="C6461" s="27">
        <v>4</v>
      </c>
      <c r="D6461" s="27">
        <v>0</v>
      </c>
      <c r="E6461" s="27">
        <v>0</v>
      </c>
      <c r="F6461" s="27">
        <v>3</v>
      </c>
      <c r="G6461" s="27">
        <v>2</v>
      </c>
      <c r="H6461" s="27">
        <v>0</v>
      </c>
      <c r="I6461" s="27">
        <v>4.5</v>
      </c>
      <c r="J6461" s="27">
        <v>0</v>
      </c>
      <c r="K6461" s="27">
        <v>1</v>
      </c>
      <c r="L6461" s="112"/>
      <c r="M6461" s="27">
        <f>SUM(B6461:K6461)</f>
        <v>19.5</v>
      </c>
      <c r="N6461" s="27">
        <v>21</v>
      </c>
      <c r="O6461" s="185">
        <f>M6461/84</f>
        <v>0.23214285714285715</v>
      </c>
      <c r="P6461" s="55" t="s">
        <v>446</v>
      </c>
      <c r="Q6461" s="19" t="s">
        <v>8731</v>
      </c>
      <c r="R6461" s="41" t="s">
        <v>769</v>
      </c>
      <c r="S6461" s="19" t="s">
        <v>567</v>
      </c>
      <c r="T6461" s="28" t="s">
        <v>3660</v>
      </c>
      <c r="U6461" s="17">
        <v>8</v>
      </c>
      <c r="V6461" s="20" t="s">
        <v>4133</v>
      </c>
      <c r="W6461" s="18" t="s">
        <v>4610</v>
      </c>
      <c r="X6461" s="18" t="s">
        <v>468</v>
      </c>
      <c r="Y6461" s="29" t="s">
        <v>1078</v>
      </c>
      <c r="Z6461" s="61"/>
      <c r="AA6461" s="214"/>
      <c r="AB6461" s="214"/>
      <c r="AC6461" s="214"/>
      <c r="AD6461" s="214"/>
      <c r="AE6461" s="214"/>
      <c r="AF6461" s="214"/>
      <c r="AG6461" s="214"/>
      <c r="AH6461" s="214"/>
      <c r="AI6461" s="214"/>
      <c r="AJ6461" s="214"/>
      <c r="AK6461" s="214"/>
      <c r="AL6461" s="214"/>
      <c r="AM6461" s="214"/>
      <c r="AN6461" s="214"/>
      <c r="AO6461" s="214"/>
      <c r="AP6461" s="214"/>
      <c r="AQ6461" s="214"/>
      <c r="AR6461" s="214"/>
      <c r="AS6461" s="214"/>
      <c r="AT6461" s="214"/>
      <c r="AU6461" s="214"/>
      <c r="AV6461" s="214"/>
      <c r="AW6461" s="214"/>
      <c r="AX6461" s="214"/>
      <c r="AY6461" s="214"/>
      <c r="AZ6461" s="214"/>
      <c r="BA6461" s="214"/>
      <c r="BB6461" s="214"/>
      <c r="BC6461" s="214"/>
      <c r="BD6461" s="214"/>
      <c r="BE6461" s="214"/>
      <c r="BF6461" s="214"/>
      <c r="BG6461" s="214"/>
      <c r="BH6461" s="214"/>
      <c r="BI6461" s="214"/>
      <c r="BJ6461" s="214"/>
      <c r="BK6461" s="214"/>
      <c r="BL6461" s="214"/>
      <c r="BM6461" s="214"/>
      <c r="BN6461" s="214"/>
      <c r="BO6461" s="214"/>
      <c r="BP6461" s="214"/>
      <c r="BQ6461" s="214"/>
      <c r="BR6461" s="214"/>
      <c r="BS6461" s="214"/>
      <c r="BT6461" s="214"/>
      <c r="BU6461" s="214"/>
      <c r="BV6461" s="214"/>
      <c r="BW6461" s="214"/>
      <c r="BX6461" s="214"/>
      <c r="BY6461" s="214"/>
      <c r="BZ6461" s="214"/>
      <c r="CA6461" s="214"/>
      <c r="CB6461" s="214"/>
      <c r="CC6461" s="214"/>
      <c r="CD6461" s="214"/>
      <c r="CE6461" s="214"/>
      <c r="CF6461" s="214"/>
      <c r="CG6461" s="214"/>
      <c r="CH6461" s="214"/>
      <c r="CI6461" s="214"/>
      <c r="CJ6461" s="214"/>
      <c r="CK6461" s="214"/>
      <c r="CL6461" s="214"/>
      <c r="CM6461" s="214"/>
      <c r="CN6461" s="214"/>
      <c r="CO6461" s="214"/>
      <c r="CP6461" s="214"/>
      <c r="CQ6461" s="214"/>
      <c r="CR6461" s="214"/>
      <c r="CS6461" s="214"/>
      <c r="CT6461" s="214"/>
      <c r="CU6461" s="214"/>
      <c r="CV6461" s="214"/>
      <c r="CW6461" s="214"/>
      <c r="CX6461" s="214"/>
      <c r="CY6461" s="214"/>
      <c r="CZ6461" s="214"/>
      <c r="DA6461" s="214"/>
      <c r="DB6461" s="214"/>
      <c r="DC6461" s="214"/>
      <c r="DD6461" s="214"/>
      <c r="DE6461" s="214"/>
      <c r="DF6461" s="214"/>
      <c r="DG6461" s="214"/>
      <c r="DH6461" s="214"/>
      <c r="DI6461" s="214"/>
      <c r="DJ6461" s="214"/>
      <c r="DK6461" s="214"/>
      <c r="DL6461" s="214"/>
      <c r="DM6461" s="214"/>
      <c r="DN6461" s="214"/>
      <c r="DO6461" s="214"/>
      <c r="DP6461" s="214"/>
      <c r="DQ6461" s="214"/>
      <c r="DR6461" s="214"/>
      <c r="DS6461" s="214"/>
      <c r="DT6461" s="214"/>
      <c r="DU6461" s="214"/>
      <c r="DV6461" s="214"/>
      <c r="DW6461" s="214"/>
      <c r="DX6461" s="214"/>
      <c r="DY6461" s="214"/>
      <c r="DZ6461" s="214"/>
      <c r="EA6461" s="214"/>
      <c r="EB6461" s="214"/>
      <c r="EC6461" s="214"/>
      <c r="ED6461" s="214"/>
      <c r="EE6461" s="214"/>
      <c r="EF6461" s="214"/>
      <c r="EG6461" s="214"/>
      <c r="EH6461" s="214"/>
      <c r="EI6461" s="214"/>
      <c r="EJ6461" s="214"/>
      <c r="EK6461" s="214"/>
      <c r="EL6461" s="214"/>
      <c r="EM6461" s="214"/>
      <c r="EN6461" s="214"/>
      <c r="EO6461" s="214"/>
      <c r="EP6461" s="214"/>
      <c r="EQ6461" s="214"/>
      <c r="ER6461" s="214"/>
      <c r="ES6461" s="214"/>
      <c r="ET6461" s="214"/>
      <c r="EU6461" s="214"/>
      <c r="EV6461" s="214"/>
      <c r="EW6461" s="214"/>
      <c r="EX6461" s="214"/>
      <c r="EY6461" s="214"/>
      <c r="EZ6461" s="214"/>
      <c r="FA6461" s="214"/>
      <c r="FB6461" s="214"/>
      <c r="FC6461" s="214"/>
      <c r="FD6461" s="214"/>
      <c r="FE6461" s="214"/>
      <c r="FF6461" s="214"/>
      <c r="FG6461" s="214"/>
      <c r="FH6461" s="214"/>
      <c r="FI6461" s="214"/>
      <c r="FJ6461" s="214"/>
      <c r="FK6461" s="214"/>
      <c r="FL6461" s="214"/>
      <c r="FM6461" s="214"/>
      <c r="FN6461" s="214"/>
      <c r="FO6461" s="214"/>
      <c r="FP6461" s="214"/>
      <c r="FQ6461" s="214"/>
      <c r="FR6461" s="214"/>
      <c r="FS6461" s="214"/>
      <c r="FT6461" s="214"/>
      <c r="FU6461" s="214"/>
      <c r="FV6461" s="214"/>
      <c r="FW6461" s="214"/>
      <c r="FX6461" s="214"/>
      <c r="FY6461" s="214"/>
      <c r="FZ6461" s="214"/>
      <c r="GA6461" s="214"/>
      <c r="GB6461" s="214"/>
      <c r="GC6461" s="214"/>
      <c r="GD6461" s="214"/>
      <c r="GE6461" s="214"/>
      <c r="GF6461" s="214"/>
      <c r="GG6461" s="214"/>
      <c r="GH6461" s="214"/>
      <c r="GI6461" s="214"/>
      <c r="GJ6461" s="214"/>
      <c r="GK6461" s="214"/>
      <c r="GL6461" s="214"/>
      <c r="GM6461" s="214"/>
      <c r="GN6461" s="214"/>
      <c r="GO6461" s="214"/>
      <c r="GP6461" s="214"/>
      <c r="GQ6461" s="214"/>
      <c r="GR6461" s="214"/>
      <c r="GS6461" s="214"/>
      <c r="GT6461" s="214"/>
      <c r="GU6461" s="214"/>
      <c r="GV6461" s="214"/>
      <c r="GW6461" s="214"/>
      <c r="GX6461" s="214"/>
      <c r="GY6461" s="214"/>
      <c r="GZ6461" s="214"/>
      <c r="HA6461" s="214"/>
      <c r="HB6461" s="214"/>
      <c r="HC6461" s="214"/>
      <c r="HD6461" s="214"/>
      <c r="HE6461" s="214"/>
      <c r="HF6461" s="214"/>
      <c r="HG6461" s="214"/>
      <c r="HH6461" s="214"/>
      <c r="HI6461" s="214"/>
      <c r="HJ6461" s="214"/>
      <c r="HK6461" s="214"/>
      <c r="HL6461" s="214"/>
      <c r="HM6461" s="214"/>
      <c r="HN6461" s="214"/>
      <c r="HO6461" s="214"/>
      <c r="HP6461" s="214"/>
      <c r="HQ6461" s="214"/>
      <c r="HR6461" s="214"/>
      <c r="HS6461" s="214"/>
      <c r="HT6461" s="214"/>
      <c r="HU6461" s="214"/>
      <c r="HV6461" s="214"/>
      <c r="HW6461" s="214"/>
      <c r="HX6461" s="214"/>
      <c r="HY6461" s="214"/>
      <c r="HZ6461" s="214"/>
      <c r="IA6461" s="214"/>
      <c r="IB6461" s="214"/>
      <c r="IC6461" s="214"/>
      <c r="ID6461" s="214"/>
      <c r="IE6461" s="214"/>
      <c r="IF6461" s="214"/>
      <c r="IG6461" s="214"/>
      <c r="IH6461" s="214"/>
      <c r="II6461" s="214"/>
      <c r="IJ6461" s="214"/>
      <c r="IK6461" s="214"/>
      <c r="IL6461" s="214"/>
      <c r="IM6461" s="214"/>
      <c r="IN6461" s="214"/>
      <c r="IO6461" s="214"/>
      <c r="IP6461" s="214"/>
      <c r="IQ6461" s="214"/>
      <c r="IR6461" s="214"/>
      <c r="IS6461" s="214"/>
      <c r="IT6461" s="214"/>
      <c r="IU6461" s="214"/>
      <c r="IV6461" s="214"/>
      <c r="IW6461" s="214"/>
      <c r="IX6461" s="214"/>
      <c r="IY6461" s="214"/>
      <c r="IZ6461" s="214"/>
      <c r="JA6461" s="214"/>
      <c r="JB6461" s="214"/>
      <c r="JC6461" s="214"/>
      <c r="JD6461" s="214"/>
      <c r="JE6461" s="214"/>
      <c r="JF6461" s="214"/>
      <c r="JG6461" s="214"/>
    </row>
    <row r="6462" spans="1:267" s="161" customFormat="1" ht="19.5" customHeight="1" x14ac:dyDescent="0.25">
      <c r="A6462" s="50" t="s">
        <v>256</v>
      </c>
      <c r="B6462" s="27">
        <v>9</v>
      </c>
      <c r="C6462" s="27">
        <v>4</v>
      </c>
      <c r="D6462" s="27">
        <v>0.5</v>
      </c>
      <c r="E6462" s="27">
        <v>0</v>
      </c>
      <c r="F6462" s="27">
        <v>0</v>
      </c>
      <c r="G6462" s="27">
        <v>1</v>
      </c>
      <c r="H6462" s="27">
        <v>0</v>
      </c>
      <c r="I6462" s="27">
        <v>3</v>
      </c>
      <c r="J6462" s="27">
        <v>0</v>
      </c>
      <c r="K6462" s="27">
        <v>2</v>
      </c>
      <c r="L6462" s="112"/>
      <c r="M6462" s="27">
        <f>SUM(B6462:K6462)</f>
        <v>19.5</v>
      </c>
      <c r="N6462" s="27">
        <v>17</v>
      </c>
      <c r="O6462" s="185">
        <f>M6462/84</f>
        <v>0.23214285714285715</v>
      </c>
      <c r="P6462" s="55" t="s">
        <v>446</v>
      </c>
      <c r="Q6462" s="19" t="s">
        <v>8542</v>
      </c>
      <c r="R6462" s="41" t="s">
        <v>579</v>
      </c>
      <c r="S6462" s="19" t="s">
        <v>469</v>
      </c>
      <c r="T6462" s="28" t="s">
        <v>1813</v>
      </c>
      <c r="U6462" s="17">
        <v>8</v>
      </c>
      <c r="V6462" s="20" t="s">
        <v>637</v>
      </c>
      <c r="W6462" s="18" t="s">
        <v>8531</v>
      </c>
      <c r="X6462" s="18" t="s">
        <v>855</v>
      </c>
      <c r="Y6462" s="29" t="s">
        <v>1016</v>
      </c>
      <c r="Z6462" s="61"/>
      <c r="AA6462" s="214"/>
      <c r="AB6462" s="214"/>
      <c r="AC6462" s="214"/>
      <c r="AD6462" s="214"/>
      <c r="AE6462" s="214"/>
      <c r="AF6462" s="214"/>
      <c r="AG6462" s="214"/>
      <c r="AH6462" s="214"/>
      <c r="AI6462" s="214"/>
      <c r="AJ6462" s="214"/>
      <c r="AK6462" s="214"/>
      <c r="AL6462" s="214"/>
      <c r="AM6462" s="214"/>
      <c r="AN6462" s="214"/>
      <c r="AO6462" s="214"/>
      <c r="AP6462" s="214"/>
      <c r="AQ6462" s="214"/>
      <c r="AR6462" s="214"/>
      <c r="AS6462" s="214"/>
      <c r="AT6462" s="214"/>
      <c r="AU6462" s="214"/>
      <c r="AV6462" s="214"/>
      <c r="AW6462" s="214"/>
      <c r="AX6462" s="214"/>
      <c r="AY6462" s="214"/>
      <c r="AZ6462" s="214"/>
      <c r="BA6462" s="214"/>
      <c r="BB6462" s="214"/>
      <c r="BC6462" s="214"/>
      <c r="BD6462" s="214"/>
      <c r="BE6462" s="214"/>
      <c r="BF6462" s="214"/>
      <c r="BG6462" s="214"/>
      <c r="BH6462" s="214"/>
      <c r="BI6462" s="214"/>
      <c r="BJ6462" s="214"/>
      <c r="BK6462" s="214"/>
      <c r="BL6462" s="214"/>
      <c r="BM6462" s="214"/>
      <c r="BN6462" s="214"/>
      <c r="BO6462" s="214"/>
      <c r="BP6462" s="214"/>
      <c r="BQ6462" s="214"/>
      <c r="BR6462" s="214"/>
      <c r="BS6462" s="214"/>
      <c r="BT6462" s="214"/>
      <c r="BU6462" s="214"/>
      <c r="BV6462" s="214"/>
      <c r="BW6462" s="214"/>
      <c r="BX6462" s="214"/>
      <c r="BY6462" s="214"/>
      <c r="BZ6462" s="214"/>
      <c r="CA6462" s="214"/>
      <c r="CB6462" s="214"/>
      <c r="CC6462" s="214"/>
      <c r="CD6462" s="214"/>
      <c r="CE6462" s="214"/>
      <c r="CF6462" s="214"/>
      <c r="CG6462" s="214"/>
      <c r="CH6462" s="214"/>
      <c r="CI6462" s="214"/>
      <c r="CJ6462" s="214"/>
      <c r="CK6462" s="214"/>
      <c r="CL6462" s="214"/>
      <c r="CM6462" s="214"/>
      <c r="CN6462" s="214"/>
      <c r="CO6462" s="214"/>
      <c r="CP6462" s="214"/>
      <c r="CQ6462" s="214"/>
      <c r="CR6462" s="214"/>
      <c r="CS6462" s="214"/>
      <c r="CT6462" s="214"/>
      <c r="CU6462" s="214"/>
      <c r="CV6462" s="214"/>
      <c r="CW6462" s="214"/>
      <c r="CX6462" s="214"/>
      <c r="CY6462" s="214"/>
      <c r="CZ6462" s="214"/>
      <c r="DA6462" s="214"/>
      <c r="DB6462" s="214"/>
      <c r="DC6462" s="214"/>
      <c r="DD6462" s="214"/>
      <c r="DE6462" s="214"/>
      <c r="DF6462" s="214"/>
      <c r="DG6462" s="214"/>
      <c r="DH6462" s="214"/>
      <c r="DI6462" s="214"/>
      <c r="DJ6462" s="214"/>
      <c r="DK6462" s="214"/>
      <c r="DL6462" s="214"/>
      <c r="DM6462" s="214"/>
      <c r="DN6462" s="214"/>
      <c r="DO6462" s="214"/>
      <c r="DP6462" s="214"/>
      <c r="DQ6462" s="214"/>
      <c r="DR6462" s="214"/>
      <c r="DS6462" s="214"/>
      <c r="DT6462" s="214"/>
      <c r="DU6462" s="214"/>
      <c r="DV6462" s="214"/>
      <c r="DW6462" s="214"/>
      <c r="DX6462" s="214"/>
      <c r="DY6462" s="214"/>
      <c r="DZ6462" s="214"/>
      <c r="EA6462" s="214"/>
      <c r="EB6462" s="214"/>
      <c r="EC6462" s="214"/>
      <c r="ED6462" s="214"/>
      <c r="EE6462" s="214"/>
      <c r="EF6462" s="214"/>
      <c r="EG6462" s="214"/>
      <c r="EH6462" s="214"/>
      <c r="EI6462" s="214"/>
      <c r="EJ6462" s="214"/>
      <c r="EK6462" s="214"/>
      <c r="EL6462" s="214"/>
      <c r="EM6462" s="214"/>
      <c r="EN6462" s="214"/>
      <c r="EO6462" s="214"/>
      <c r="EP6462" s="214"/>
      <c r="EQ6462" s="214"/>
      <c r="ER6462" s="214"/>
      <c r="ES6462" s="214"/>
      <c r="ET6462" s="214"/>
      <c r="EU6462" s="214"/>
      <c r="EV6462" s="214"/>
      <c r="EW6462" s="214"/>
      <c r="EX6462" s="214"/>
      <c r="EY6462" s="214"/>
      <c r="EZ6462" s="214"/>
      <c r="FA6462" s="214"/>
      <c r="FB6462" s="214"/>
      <c r="FC6462" s="214"/>
      <c r="FD6462" s="214"/>
      <c r="FE6462" s="214"/>
      <c r="FF6462" s="214"/>
      <c r="FG6462" s="214"/>
      <c r="FH6462" s="214"/>
      <c r="FI6462" s="214"/>
      <c r="FJ6462" s="214"/>
      <c r="FK6462" s="214"/>
      <c r="FL6462" s="214"/>
      <c r="FM6462" s="214"/>
      <c r="FN6462" s="214"/>
      <c r="FO6462" s="214"/>
      <c r="FP6462" s="214"/>
      <c r="FQ6462" s="214"/>
      <c r="FR6462" s="214"/>
      <c r="FS6462" s="214"/>
      <c r="FT6462" s="214"/>
      <c r="FU6462" s="214"/>
      <c r="FV6462" s="214"/>
      <c r="FW6462" s="214"/>
      <c r="FX6462" s="214"/>
      <c r="FY6462" s="214"/>
      <c r="FZ6462" s="214"/>
      <c r="GA6462" s="214"/>
      <c r="GB6462" s="214"/>
      <c r="GC6462" s="214"/>
      <c r="GD6462" s="214"/>
      <c r="GE6462" s="214"/>
      <c r="GF6462" s="214"/>
      <c r="GG6462" s="214"/>
      <c r="GH6462" s="214"/>
      <c r="GI6462" s="214"/>
      <c r="GJ6462" s="214"/>
      <c r="GK6462" s="214"/>
      <c r="GL6462" s="214"/>
      <c r="GM6462" s="214"/>
      <c r="GN6462" s="214"/>
      <c r="GO6462" s="214"/>
      <c r="GP6462" s="214"/>
      <c r="GQ6462" s="214"/>
      <c r="GR6462" s="214"/>
      <c r="GS6462" s="214"/>
      <c r="GT6462" s="214"/>
      <c r="GU6462" s="214"/>
      <c r="GV6462" s="214"/>
      <c r="GW6462" s="214"/>
      <c r="GX6462" s="214"/>
      <c r="GY6462" s="214"/>
      <c r="GZ6462" s="214"/>
      <c r="HA6462" s="214"/>
      <c r="HB6462" s="214"/>
      <c r="HC6462" s="214"/>
      <c r="HD6462" s="214"/>
      <c r="HE6462" s="214"/>
      <c r="HF6462" s="214"/>
      <c r="HG6462" s="214"/>
      <c r="HH6462" s="214"/>
      <c r="HI6462" s="214"/>
      <c r="HJ6462" s="214"/>
      <c r="HK6462" s="214"/>
      <c r="HL6462" s="214"/>
      <c r="HM6462" s="214"/>
      <c r="HN6462" s="214"/>
      <c r="HO6462" s="214"/>
      <c r="HP6462" s="214"/>
      <c r="HQ6462" s="214"/>
      <c r="HR6462" s="214"/>
      <c r="HS6462" s="214"/>
      <c r="HT6462" s="214"/>
      <c r="HU6462" s="214"/>
      <c r="HV6462" s="214"/>
      <c r="HW6462" s="214"/>
      <c r="HX6462" s="214"/>
      <c r="HY6462" s="214"/>
      <c r="HZ6462" s="214"/>
      <c r="IA6462" s="214"/>
      <c r="IB6462" s="214"/>
      <c r="IC6462" s="214"/>
      <c r="ID6462" s="214"/>
      <c r="IE6462" s="214"/>
      <c r="IF6462" s="214"/>
      <c r="IG6462" s="214"/>
      <c r="IH6462" s="214"/>
      <c r="II6462" s="214"/>
      <c r="IJ6462" s="214"/>
      <c r="IK6462" s="214"/>
      <c r="IL6462" s="214"/>
      <c r="IM6462" s="214"/>
      <c r="IN6462" s="214"/>
      <c r="IO6462" s="214"/>
      <c r="IP6462" s="214"/>
      <c r="IQ6462" s="214"/>
      <c r="IR6462" s="214"/>
      <c r="IS6462" s="214"/>
      <c r="IT6462" s="214"/>
      <c r="IU6462" s="214"/>
      <c r="IV6462" s="214"/>
      <c r="IW6462" s="214"/>
      <c r="IX6462" s="214"/>
      <c r="IY6462" s="214"/>
      <c r="IZ6462" s="214"/>
      <c r="JA6462" s="214"/>
      <c r="JB6462" s="214"/>
      <c r="JC6462" s="214"/>
      <c r="JD6462" s="214"/>
      <c r="JE6462" s="214"/>
      <c r="JF6462" s="214"/>
      <c r="JG6462" s="214"/>
    </row>
    <row r="6463" spans="1:267" s="161" customFormat="1" ht="19.5" customHeight="1" x14ac:dyDescent="0.25">
      <c r="A6463" s="50" t="s">
        <v>261</v>
      </c>
      <c r="B6463" s="27">
        <v>7</v>
      </c>
      <c r="C6463" s="27">
        <v>3</v>
      </c>
      <c r="D6463" s="27">
        <v>2.5</v>
      </c>
      <c r="E6463" s="27">
        <v>0</v>
      </c>
      <c r="F6463" s="27">
        <v>0</v>
      </c>
      <c r="G6463" s="27">
        <v>1</v>
      </c>
      <c r="H6463" s="27">
        <v>1</v>
      </c>
      <c r="I6463" s="27">
        <v>3</v>
      </c>
      <c r="J6463" s="27">
        <v>0</v>
      </c>
      <c r="K6463" s="27">
        <v>2</v>
      </c>
      <c r="L6463" s="112"/>
      <c r="M6463" s="27">
        <f>SUM(B6463:K6463)</f>
        <v>19.5</v>
      </c>
      <c r="N6463" s="27">
        <v>18</v>
      </c>
      <c r="O6463" s="185">
        <f>M6463/84</f>
        <v>0.23214285714285715</v>
      </c>
      <c r="P6463" s="55" t="s">
        <v>446</v>
      </c>
      <c r="Q6463" s="19" t="s">
        <v>2619</v>
      </c>
      <c r="R6463" s="41" t="s">
        <v>607</v>
      </c>
      <c r="S6463" s="19" t="s">
        <v>486</v>
      </c>
      <c r="T6463" s="28" t="s">
        <v>8181</v>
      </c>
      <c r="U6463" s="17">
        <v>8</v>
      </c>
      <c r="V6463" s="20" t="s">
        <v>593</v>
      </c>
      <c r="W6463" s="18" t="s">
        <v>8314</v>
      </c>
      <c r="X6463" s="18" t="s">
        <v>916</v>
      </c>
      <c r="Y6463" s="29" t="s">
        <v>1078</v>
      </c>
      <c r="Z6463" s="61"/>
      <c r="AA6463" s="214"/>
      <c r="AB6463" s="214"/>
      <c r="AC6463" s="214"/>
      <c r="AD6463" s="214"/>
      <c r="AE6463" s="214"/>
      <c r="AF6463" s="214"/>
      <c r="AG6463" s="214"/>
      <c r="AH6463" s="214"/>
      <c r="AI6463" s="214"/>
      <c r="AJ6463" s="214"/>
      <c r="AK6463" s="214"/>
      <c r="AL6463" s="214"/>
      <c r="AM6463" s="214"/>
      <c r="AN6463" s="214"/>
      <c r="AO6463" s="214"/>
      <c r="AP6463" s="214"/>
      <c r="AQ6463" s="214"/>
      <c r="AR6463" s="214"/>
      <c r="AS6463" s="214"/>
      <c r="AT6463" s="214"/>
      <c r="AU6463" s="214"/>
      <c r="AV6463" s="214"/>
      <c r="AW6463" s="214"/>
      <c r="AX6463" s="214"/>
      <c r="AY6463" s="214"/>
      <c r="AZ6463" s="214"/>
      <c r="BA6463" s="214"/>
      <c r="BB6463" s="214"/>
      <c r="BC6463" s="214"/>
      <c r="BD6463" s="214"/>
      <c r="BE6463" s="214"/>
      <c r="BF6463" s="214"/>
      <c r="BG6463" s="214"/>
      <c r="BH6463" s="214"/>
      <c r="BI6463" s="214"/>
      <c r="BJ6463" s="214"/>
      <c r="BK6463" s="214"/>
      <c r="BL6463" s="214"/>
      <c r="BM6463" s="214"/>
      <c r="BN6463" s="214"/>
      <c r="BO6463" s="214"/>
      <c r="BP6463" s="214"/>
      <c r="BQ6463" s="214"/>
      <c r="BR6463" s="214"/>
      <c r="BS6463" s="214"/>
      <c r="BT6463" s="214"/>
      <c r="BU6463" s="214"/>
      <c r="BV6463" s="214"/>
      <c r="BW6463" s="214"/>
      <c r="BX6463" s="214"/>
      <c r="BY6463" s="214"/>
      <c r="BZ6463" s="214"/>
      <c r="CA6463" s="214"/>
      <c r="CB6463" s="214"/>
      <c r="CC6463" s="214"/>
      <c r="CD6463" s="214"/>
      <c r="CE6463" s="214"/>
      <c r="CF6463" s="214"/>
      <c r="CG6463" s="214"/>
      <c r="CH6463" s="214"/>
      <c r="CI6463" s="214"/>
      <c r="CJ6463" s="214"/>
      <c r="CK6463" s="214"/>
      <c r="CL6463" s="214"/>
      <c r="CM6463" s="214"/>
      <c r="CN6463" s="214"/>
      <c r="CO6463" s="214"/>
      <c r="CP6463" s="214"/>
      <c r="CQ6463" s="214"/>
      <c r="CR6463" s="214"/>
      <c r="CS6463" s="214"/>
      <c r="CT6463" s="214"/>
      <c r="CU6463" s="214"/>
      <c r="CV6463" s="214"/>
      <c r="CW6463" s="214"/>
      <c r="CX6463" s="214"/>
      <c r="CY6463" s="214"/>
      <c r="CZ6463" s="214"/>
      <c r="DA6463" s="214"/>
      <c r="DB6463" s="214"/>
      <c r="DC6463" s="214"/>
      <c r="DD6463" s="214"/>
      <c r="DE6463" s="214"/>
      <c r="DF6463" s="214"/>
      <c r="DG6463" s="214"/>
      <c r="DH6463" s="214"/>
      <c r="DI6463" s="214"/>
      <c r="DJ6463" s="214"/>
      <c r="DK6463" s="214"/>
      <c r="DL6463" s="214"/>
      <c r="DM6463" s="214"/>
      <c r="DN6463" s="214"/>
      <c r="DO6463" s="214"/>
      <c r="DP6463" s="214"/>
      <c r="DQ6463" s="214"/>
      <c r="DR6463" s="214"/>
      <c r="DS6463" s="214"/>
      <c r="DT6463" s="214"/>
      <c r="DU6463" s="214"/>
      <c r="DV6463" s="214"/>
      <c r="DW6463" s="214"/>
      <c r="DX6463" s="214"/>
      <c r="DY6463" s="214"/>
      <c r="DZ6463" s="214"/>
      <c r="EA6463" s="214"/>
      <c r="EB6463" s="214"/>
      <c r="EC6463" s="214"/>
      <c r="ED6463" s="214"/>
      <c r="EE6463" s="214"/>
      <c r="EF6463" s="214"/>
      <c r="EG6463" s="214"/>
      <c r="EH6463" s="214"/>
      <c r="EI6463" s="214"/>
      <c r="EJ6463" s="214"/>
      <c r="EK6463" s="214"/>
      <c r="EL6463" s="214"/>
      <c r="EM6463" s="214"/>
      <c r="EN6463" s="214"/>
      <c r="EO6463" s="214"/>
      <c r="EP6463" s="214"/>
      <c r="EQ6463" s="214"/>
      <c r="ER6463" s="214"/>
      <c r="ES6463" s="214"/>
      <c r="ET6463" s="214"/>
      <c r="EU6463" s="214"/>
      <c r="EV6463" s="214"/>
      <c r="EW6463" s="214"/>
      <c r="EX6463" s="214"/>
      <c r="EY6463" s="214"/>
      <c r="EZ6463" s="214"/>
      <c r="FA6463" s="214"/>
      <c r="FB6463" s="214"/>
      <c r="FC6463" s="214"/>
      <c r="FD6463" s="214"/>
      <c r="FE6463" s="214"/>
      <c r="FF6463" s="214"/>
      <c r="FG6463" s="214"/>
      <c r="FH6463" s="214"/>
      <c r="FI6463" s="214"/>
      <c r="FJ6463" s="214"/>
      <c r="FK6463" s="214"/>
      <c r="FL6463" s="214"/>
      <c r="FM6463" s="214"/>
      <c r="FN6463" s="214"/>
      <c r="FO6463" s="214"/>
      <c r="FP6463" s="214"/>
      <c r="FQ6463" s="214"/>
      <c r="FR6463" s="214"/>
      <c r="FS6463" s="214"/>
      <c r="FT6463" s="214"/>
      <c r="FU6463" s="214"/>
      <c r="FV6463" s="214"/>
      <c r="FW6463" s="214"/>
      <c r="FX6463" s="214"/>
      <c r="FY6463" s="214"/>
      <c r="FZ6463" s="214"/>
      <c r="GA6463" s="214"/>
      <c r="GB6463" s="214"/>
      <c r="GC6463" s="214"/>
      <c r="GD6463" s="214"/>
      <c r="GE6463" s="214"/>
      <c r="GF6463" s="214"/>
      <c r="GG6463" s="214"/>
      <c r="GH6463" s="214"/>
      <c r="GI6463" s="214"/>
      <c r="GJ6463" s="214"/>
      <c r="GK6463" s="214"/>
      <c r="GL6463" s="214"/>
      <c r="GM6463" s="214"/>
      <c r="GN6463" s="214"/>
      <c r="GO6463" s="214"/>
      <c r="GP6463" s="214"/>
      <c r="GQ6463" s="214"/>
      <c r="GR6463" s="214"/>
      <c r="GS6463" s="214"/>
      <c r="GT6463" s="214"/>
      <c r="GU6463" s="214"/>
      <c r="GV6463" s="214"/>
      <c r="GW6463" s="214"/>
      <c r="GX6463" s="214"/>
      <c r="GY6463" s="214"/>
      <c r="GZ6463" s="214"/>
      <c r="HA6463" s="214"/>
      <c r="HB6463" s="214"/>
      <c r="HC6463" s="214"/>
      <c r="HD6463" s="214"/>
      <c r="HE6463" s="214"/>
      <c r="HF6463" s="214"/>
      <c r="HG6463" s="214"/>
      <c r="HH6463" s="214"/>
      <c r="HI6463" s="214"/>
      <c r="HJ6463" s="214"/>
      <c r="HK6463" s="214"/>
      <c r="HL6463" s="214"/>
      <c r="HM6463" s="214"/>
      <c r="HN6463" s="214"/>
      <c r="HO6463" s="214"/>
      <c r="HP6463" s="214"/>
      <c r="HQ6463" s="214"/>
      <c r="HR6463" s="214"/>
      <c r="HS6463" s="214"/>
      <c r="HT6463" s="214"/>
      <c r="HU6463" s="214"/>
      <c r="HV6463" s="214"/>
      <c r="HW6463" s="214"/>
      <c r="HX6463" s="214"/>
      <c r="HY6463" s="214"/>
      <c r="HZ6463" s="214"/>
      <c r="IA6463" s="214"/>
      <c r="IB6463" s="214"/>
      <c r="IC6463" s="214"/>
      <c r="ID6463" s="214"/>
      <c r="IE6463" s="214"/>
      <c r="IF6463" s="214"/>
      <c r="IG6463" s="214"/>
      <c r="IH6463" s="214"/>
      <c r="II6463" s="214"/>
      <c r="IJ6463" s="214"/>
      <c r="IK6463" s="214"/>
      <c r="IL6463" s="214"/>
      <c r="IM6463" s="214"/>
      <c r="IN6463" s="214"/>
      <c r="IO6463" s="214"/>
      <c r="IP6463" s="214"/>
      <c r="IQ6463" s="214"/>
      <c r="IR6463" s="214"/>
      <c r="IS6463" s="214"/>
      <c r="IT6463" s="214"/>
      <c r="IU6463" s="214"/>
      <c r="IV6463" s="214"/>
      <c r="IW6463" s="214"/>
      <c r="IX6463" s="214"/>
      <c r="IY6463" s="214"/>
      <c r="IZ6463" s="214"/>
      <c r="JA6463" s="214"/>
      <c r="JB6463" s="214"/>
      <c r="JC6463" s="214"/>
      <c r="JD6463" s="214"/>
      <c r="JE6463" s="214"/>
      <c r="JF6463" s="214"/>
      <c r="JG6463" s="214"/>
    </row>
    <row r="6464" spans="1:267" s="161" customFormat="1" ht="19.5" customHeight="1" x14ac:dyDescent="0.25">
      <c r="A6464" s="50" t="s">
        <v>259</v>
      </c>
      <c r="B6464" s="27">
        <v>6</v>
      </c>
      <c r="C6464" s="27">
        <v>2</v>
      </c>
      <c r="D6464" s="27">
        <v>3</v>
      </c>
      <c r="E6464" s="27">
        <v>0</v>
      </c>
      <c r="F6464" s="27">
        <v>3</v>
      </c>
      <c r="G6464" s="27">
        <v>1</v>
      </c>
      <c r="H6464" s="27">
        <v>0</v>
      </c>
      <c r="I6464" s="27">
        <v>2.5</v>
      </c>
      <c r="J6464" s="27">
        <v>0</v>
      </c>
      <c r="K6464" s="27">
        <v>2</v>
      </c>
      <c r="L6464" s="112"/>
      <c r="M6464" s="27">
        <f>SUM(B6464:K6464)</f>
        <v>19.5</v>
      </c>
      <c r="N6464" s="27">
        <v>11</v>
      </c>
      <c r="O6464" s="185">
        <f>M6464/84</f>
        <v>0.23214285714285715</v>
      </c>
      <c r="P6464" s="55" t="s">
        <v>446</v>
      </c>
      <c r="Q6464" s="19" t="s">
        <v>8841</v>
      </c>
      <c r="R6464" s="41" t="s">
        <v>564</v>
      </c>
      <c r="S6464" s="19" t="s">
        <v>497</v>
      </c>
      <c r="T6464" s="28" t="s">
        <v>6284</v>
      </c>
      <c r="U6464" s="17">
        <v>8</v>
      </c>
      <c r="V6464" s="20" t="s">
        <v>1401</v>
      </c>
      <c r="W6464" s="18" t="s">
        <v>6328</v>
      </c>
      <c r="X6464" s="18" t="s">
        <v>916</v>
      </c>
      <c r="Y6464" s="29" t="s">
        <v>494</v>
      </c>
      <c r="Z6464" s="61"/>
      <c r="AA6464" s="214"/>
      <c r="AB6464" s="214"/>
      <c r="AC6464" s="214"/>
      <c r="AD6464" s="214"/>
      <c r="AE6464" s="214"/>
      <c r="AF6464" s="214"/>
      <c r="AG6464" s="214"/>
      <c r="AH6464" s="214"/>
      <c r="AI6464" s="214"/>
      <c r="AJ6464" s="214"/>
      <c r="AK6464" s="214"/>
      <c r="AL6464" s="214"/>
      <c r="AM6464" s="214"/>
      <c r="AN6464" s="214"/>
      <c r="AO6464" s="214"/>
      <c r="AP6464" s="214"/>
      <c r="AQ6464" s="214"/>
      <c r="AR6464" s="214"/>
      <c r="AS6464" s="214"/>
      <c r="AT6464" s="214"/>
      <c r="AU6464" s="214"/>
      <c r="AV6464" s="214"/>
      <c r="AW6464" s="214"/>
      <c r="AX6464" s="214"/>
      <c r="AY6464" s="214"/>
      <c r="AZ6464" s="214"/>
      <c r="BA6464" s="214"/>
      <c r="BB6464" s="214"/>
      <c r="BC6464" s="214"/>
      <c r="BD6464" s="214"/>
      <c r="BE6464" s="214"/>
      <c r="BF6464" s="214"/>
      <c r="BG6464" s="214"/>
      <c r="BH6464" s="214"/>
      <c r="BI6464" s="214"/>
      <c r="BJ6464" s="214"/>
      <c r="BK6464" s="214"/>
      <c r="BL6464" s="214"/>
      <c r="BM6464" s="214"/>
      <c r="BN6464" s="214"/>
      <c r="BO6464" s="214"/>
      <c r="BP6464" s="214"/>
      <c r="BQ6464" s="214"/>
      <c r="BR6464" s="214"/>
      <c r="BS6464" s="214"/>
      <c r="BT6464" s="214"/>
      <c r="BU6464" s="214"/>
      <c r="BV6464" s="214"/>
      <c r="BW6464" s="214"/>
      <c r="BX6464" s="214"/>
      <c r="BY6464" s="214"/>
      <c r="BZ6464" s="214"/>
      <c r="CA6464" s="214"/>
      <c r="CB6464" s="214"/>
      <c r="CC6464" s="214"/>
      <c r="CD6464" s="214"/>
      <c r="CE6464" s="214"/>
      <c r="CF6464" s="214"/>
      <c r="CG6464" s="214"/>
      <c r="CH6464" s="214"/>
      <c r="CI6464" s="214"/>
      <c r="CJ6464" s="214"/>
      <c r="CK6464" s="214"/>
      <c r="CL6464" s="214"/>
      <c r="CM6464" s="214"/>
      <c r="CN6464" s="214"/>
      <c r="CO6464" s="214"/>
      <c r="CP6464" s="214"/>
      <c r="CQ6464" s="214"/>
      <c r="CR6464" s="214"/>
      <c r="CS6464" s="214"/>
      <c r="CT6464" s="214"/>
      <c r="CU6464" s="214"/>
      <c r="CV6464" s="214"/>
      <c r="CW6464" s="214"/>
      <c r="CX6464" s="214"/>
      <c r="CY6464" s="214"/>
      <c r="CZ6464" s="214"/>
      <c r="DA6464" s="214"/>
      <c r="DB6464" s="214"/>
      <c r="DC6464" s="214"/>
      <c r="DD6464" s="214"/>
      <c r="DE6464" s="214"/>
      <c r="DF6464" s="214"/>
      <c r="DG6464" s="214"/>
      <c r="DH6464" s="214"/>
      <c r="DI6464" s="214"/>
      <c r="DJ6464" s="214"/>
      <c r="DK6464" s="214"/>
      <c r="DL6464" s="214"/>
      <c r="DM6464" s="214"/>
      <c r="DN6464" s="214"/>
      <c r="DO6464" s="214"/>
      <c r="DP6464" s="214"/>
      <c r="DQ6464" s="214"/>
      <c r="DR6464" s="214"/>
      <c r="DS6464" s="214"/>
      <c r="DT6464" s="214"/>
      <c r="DU6464" s="214"/>
      <c r="DV6464" s="214"/>
      <c r="DW6464" s="214"/>
      <c r="DX6464" s="214"/>
      <c r="DY6464" s="214"/>
      <c r="DZ6464" s="214"/>
      <c r="EA6464" s="214"/>
      <c r="EB6464" s="214"/>
      <c r="EC6464" s="214"/>
      <c r="ED6464" s="214"/>
      <c r="EE6464" s="214"/>
      <c r="EF6464" s="214"/>
      <c r="EG6464" s="214"/>
      <c r="EH6464" s="214"/>
      <c r="EI6464" s="214"/>
      <c r="EJ6464" s="214"/>
      <c r="EK6464" s="214"/>
      <c r="EL6464" s="214"/>
      <c r="EM6464" s="214"/>
      <c r="EN6464" s="214"/>
      <c r="EO6464" s="214"/>
      <c r="EP6464" s="214"/>
      <c r="EQ6464" s="214"/>
      <c r="ER6464" s="214"/>
      <c r="ES6464" s="214"/>
      <c r="ET6464" s="214"/>
      <c r="EU6464" s="214"/>
      <c r="EV6464" s="214"/>
      <c r="EW6464" s="214"/>
      <c r="EX6464" s="214"/>
      <c r="EY6464" s="214"/>
      <c r="EZ6464" s="214"/>
      <c r="FA6464" s="214"/>
      <c r="FB6464" s="214"/>
      <c r="FC6464" s="214"/>
      <c r="FD6464" s="214"/>
      <c r="FE6464" s="214"/>
      <c r="FF6464" s="214"/>
      <c r="FG6464" s="214"/>
      <c r="FH6464" s="214"/>
      <c r="FI6464" s="214"/>
      <c r="FJ6464" s="214"/>
      <c r="FK6464" s="214"/>
      <c r="FL6464" s="214"/>
      <c r="FM6464" s="214"/>
      <c r="FN6464" s="214"/>
      <c r="FO6464" s="214"/>
      <c r="FP6464" s="214"/>
      <c r="FQ6464" s="214"/>
      <c r="FR6464" s="214"/>
      <c r="FS6464" s="214"/>
      <c r="FT6464" s="214"/>
      <c r="FU6464" s="214"/>
      <c r="FV6464" s="214"/>
      <c r="FW6464" s="214"/>
      <c r="FX6464" s="214"/>
      <c r="FY6464" s="214"/>
      <c r="FZ6464" s="214"/>
      <c r="GA6464" s="214"/>
      <c r="GB6464" s="214"/>
      <c r="GC6464" s="214"/>
      <c r="GD6464" s="214"/>
      <c r="GE6464" s="214"/>
      <c r="GF6464" s="214"/>
      <c r="GG6464" s="214"/>
      <c r="GH6464" s="214"/>
      <c r="GI6464" s="214"/>
      <c r="GJ6464" s="214"/>
      <c r="GK6464" s="214"/>
      <c r="GL6464" s="214"/>
      <c r="GM6464" s="214"/>
      <c r="GN6464" s="214"/>
      <c r="GO6464" s="214"/>
      <c r="GP6464" s="214"/>
      <c r="GQ6464" s="214"/>
      <c r="GR6464" s="214"/>
      <c r="GS6464" s="214"/>
      <c r="GT6464" s="214"/>
      <c r="GU6464" s="214"/>
      <c r="GV6464" s="214"/>
      <c r="GW6464" s="214"/>
      <c r="GX6464" s="214"/>
      <c r="GY6464" s="214"/>
      <c r="GZ6464" s="214"/>
      <c r="HA6464" s="214"/>
      <c r="HB6464" s="214"/>
      <c r="HC6464" s="214"/>
      <c r="HD6464" s="214"/>
      <c r="HE6464" s="214"/>
      <c r="HF6464" s="214"/>
      <c r="HG6464" s="214"/>
      <c r="HH6464" s="214"/>
      <c r="HI6464" s="214"/>
      <c r="HJ6464" s="214"/>
      <c r="HK6464" s="214"/>
      <c r="HL6464" s="214"/>
      <c r="HM6464" s="214"/>
      <c r="HN6464" s="214"/>
      <c r="HO6464" s="214"/>
      <c r="HP6464" s="214"/>
      <c r="HQ6464" s="214"/>
      <c r="HR6464" s="214"/>
      <c r="HS6464" s="214"/>
      <c r="HT6464" s="214"/>
      <c r="HU6464" s="214"/>
      <c r="HV6464" s="214"/>
      <c r="HW6464" s="214"/>
      <c r="HX6464" s="214"/>
      <c r="HY6464" s="214"/>
      <c r="HZ6464" s="214"/>
      <c r="IA6464" s="214"/>
      <c r="IB6464" s="214"/>
      <c r="IC6464" s="214"/>
      <c r="ID6464" s="214"/>
      <c r="IE6464" s="214"/>
      <c r="IF6464" s="214"/>
      <c r="IG6464" s="214"/>
      <c r="IH6464" s="214"/>
      <c r="II6464" s="214"/>
      <c r="IJ6464" s="214"/>
      <c r="IK6464" s="214"/>
      <c r="IL6464" s="214"/>
      <c r="IM6464" s="214"/>
      <c r="IN6464" s="214"/>
      <c r="IO6464" s="214"/>
      <c r="IP6464" s="214"/>
      <c r="IQ6464" s="214"/>
      <c r="IR6464" s="214"/>
      <c r="IS6464" s="214"/>
      <c r="IT6464" s="214"/>
      <c r="IU6464" s="214"/>
      <c r="IV6464" s="214"/>
      <c r="IW6464" s="214"/>
      <c r="IX6464" s="214"/>
      <c r="IY6464" s="214"/>
      <c r="IZ6464" s="214"/>
      <c r="JA6464" s="214"/>
      <c r="JB6464" s="214"/>
      <c r="JC6464" s="214"/>
      <c r="JD6464" s="214"/>
      <c r="JE6464" s="214"/>
      <c r="JF6464" s="214"/>
      <c r="JG6464" s="214"/>
    </row>
    <row r="6465" spans="1:267" s="161" customFormat="1" ht="19.5" customHeight="1" x14ac:dyDescent="0.25">
      <c r="A6465" s="50" t="s">
        <v>255</v>
      </c>
      <c r="B6465" s="27">
        <v>7</v>
      </c>
      <c r="C6465" s="27">
        <v>1</v>
      </c>
      <c r="D6465" s="27">
        <v>3.5</v>
      </c>
      <c r="E6465" s="27">
        <v>0</v>
      </c>
      <c r="F6465" s="27">
        <v>0</v>
      </c>
      <c r="G6465" s="27">
        <v>1</v>
      </c>
      <c r="H6465" s="27">
        <v>0</v>
      </c>
      <c r="I6465" s="27">
        <v>4</v>
      </c>
      <c r="J6465" s="27">
        <v>0</v>
      </c>
      <c r="K6465" s="27">
        <v>3</v>
      </c>
      <c r="L6465" s="112"/>
      <c r="M6465" s="27">
        <f>SUM(B6465:K6465)</f>
        <v>19.5</v>
      </c>
      <c r="N6465" s="27">
        <v>6</v>
      </c>
      <c r="O6465" s="185">
        <f>M6465/84</f>
        <v>0.23214285714285715</v>
      </c>
      <c r="P6465" s="55" t="s">
        <v>446</v>
      </c>
      <c r="Q6465" s="19" t="s">
        <v>8558</v>
      </c>
      <c r="R6465" s="41" t="s">
        <v>448</v>
      </c>
      <c r="S6465" s="19" t="s">
        <v>546</v>
      </c>
      <c r="T6465" s="28" t="s">
        <v>1984</v>
      </c>
      <c r="U6465" s="17">
        <v>8</v>
      </c>
      <c r="V6465" s="20" t="s">
        <v>682</v>
      </c>
      <c r="W6465" s="18" t="s">
        <v>8555</v>
      </c>
      <c r="X6465" s="18" t="s">
        <v>461</v>
      </c>
      <c r="Y6465" s="29" t="s">
        <v>2269</v>
      </c>
      <c r="Z6465" s="61"/>
      <c r="AA6465" s="214"/>
      <c r="AB6465" s="214"/>
      <c r="AC6465" s="214"/>
      <c r="AD6465" s="214"/>
      <c r="AE6465" s="214"/>
      <c r="AF6465" s="214"/>
      <c r="AG6465" s="214"/>
      <c r="AH6465" s="214"/>
      <c r="AI6465" s="214"/>
      <c r="AJ6465" s="214"/>
      <c r="AK6465" s="214"/>
      <c r="AL6465" s="214"/>
      <c r="AM6465" s="214"/>
      <c r="AN6465" s="214"/>
      <c r="AO6465" s="214"/>
      <c r="AP6465" s="214"/>
      <c r="AQ6465" s="214"/>
      <c r="AR6465" s="214"/>
      <c r="AS6465" s="214"/>
      <c r="AT6465" s="214"/>
      <c r="AU6465" s="214"/>
      <c r="AV6465" s="214"/>
      <c r="AW6465" s="214"/>
      <c r="AX6465" s="214"/>
      <c r="AY6465" s="214"/>
      <c r="AZ6465" s="214"/>
      <c r="BA6465" s="214"/>
      <c r="BB6465" s="214"/>
      <c r="BC6465" s="214"/>
      <c r="BD6465" s="214"/>
      <c r="BE6465" s="214"/>
      <c r="BF6465" s="214"/>
      <c r="BG6465" s="214"/>
      <c r="BH6465" s="214"/>
      <c r="BI6465" s="214"/>
      <c r="BJ6465" s="214"/>
      <c r="BK6465" s="214"/>
      <c r="BL6465" s="214"/>
      <c r="BM6465" s="214"/>
      <c r="BN6465" s="214"/>
      <c r="BO6465" s="214"/>
      <c r="BP6465" s="214"/>
      <c r="BQ6465" s="214"/>
      <c r="BR6465" s="214"/>
      <c r="BS6465" s="214"/>
      <c r="BT6465" s="214"/>
      <c r="BU6465" s="214"/>
      <c r="BV6465" s="214"/>
      <c r="BW6465" s="214"/>
      <c r="BX6465" s="214"/>
      <c r="BY6465" s="214"/>
      <c r="BZ6465" s="214"/>
      <c r="CA6465" s="214"/>
      <c r="CB6465" s="214"/>
      <c r="CC6465" s="214"/>
      <c r="CD6465" s="214"/>
      <c r="CE6465" s="214"/>
      <c r="CF6465" s="214"/>
      <c r="CG6465" s="214"/>
      <c r="CH6465" s="214"/>
      <c r="CI6465" s="214"/>
      <c r="CJ6465" s="214"/>
      <c r="CK6465" s="214"/>
      <c r="CL6465" s="214"/>
      <c r="CM6465" s="214"/>
      <c r="CN6465" s="214"/>
      <c r="CO6465" s="214"/>
      <c r="CP6465" s="214"/>
      <c r="CQ6465" s="214"/>
      <c r="CR6465" s="214"/>
      <c r="CS6465" s="214"/>
      <c r="CT6465" s="214"/>
      <c r="CU6465" s="214"/>
      <c r="CV6465" s="214"/>
      <c r="CW6465" s="214"/>
      <c r="CX6465" s="214"/>
      <c r="CY6465" s="214"/>
      <c r="CZ6465" s="214"/>
      <c r="DA6465" s="214"/>
      <c r="DB6465" s="214"/>
      <c r="DC6465" s="214"/>
      <c r="DD6465" s="214"/>
      <c r="DE6465" s="214"/>
      <c r="DF6465" s="214"/>
      <c r="DG6465" s="214"/>
      <c r="DH6465" s="214"/>
      <c r="DI6465" s="214"/>
      <c r="DJ6465" s="214"/>
      <c r="DK6465" s="214"/>
      <c r="DL6465" s="214"/>
      <c r="DM6465" s="214"/>
      <c r="DN6465" s="214"/>
      <c r="DO6465" s="214"/>
      <c r="DP6465" s="214"/>
      <c r="DQ6465" s="214"/>
      <c r="DR6465" s="214"/>
      <c r="DS6465" s="214"/>
      <c r="DT6465" s="214"/>
      <c r="DU6465" s="214"/>
      <c r="DV6465" s="214"/>
      <c r="DW6465" s="214"/>
      <c r="DX6465" s="214"/>
      <c r="DY6465" s="214"/>
      <c r="DZ6465" s="214"/>
      <c r="EA6465" s="214"/>
      <c r="EB6465" s="214"/>
      <c r="EC6465" s="214"/>
      <c r="ED6465" s="214"/>
      <c r="EE6465" s="214"/>
      <c r="EF6465" s="214"/>
      <c r="EG6465" s="214"/>
      <c r="EH6465" s="214"/>
      <c r="EI6465" s="214"/>
      <c r="EJ6465" s="214"/>
      <c r="EK6465" s="214"/>
      <c r="EL6465" s="214"/>
      <c r="EM6465" s="214"/>
      <c r="EN6465" s="214"/>
      <c r="EO6465" s="214"/>
      <c r="EP6465" s="214"/>
      <c r="EQ6465" s="214"/>
      <c r="ER6465" s="214"/>
      <c r="ES6465" s="214"/>
      <c r="ET6465" s="214"/>
      <c r="EU6465" s="214"/>
      <c r="EV6465" s="214"/>
      <c r="EW6465" s="214"/>
      <c r="EX6465" s="214"/>
      <c r="EY6465" s="214"/>
      <c r="EZ6465" s="214"/>
      <c r="FA6465" s="214"/>
      <c r="FB6465" s="214"/>
      <c r="FC6465" s="214"/>
      <c r="FD6465" s="214"/>
      <c r="FE6465" s="214"/>
      <c r="FF6465" s="214"/>
      <c r="FG6465" s="214"/>
      <c r="FH6465" s="214"/>
      <c r="FI6465" s="214"/>
      <c r="FJ6465" s="214"/>
      <c r="FK6465" s="214"/>
      <c r="FL6465" s="214"/>
      <c r="FM6465" s="214"/>
      <c r="FN6465" s="214"/>
      <c r="FO6465" s="214"/>
      <c r="FP6465" s="214"/>
      <c r="FQ6465" s="214"/>
      <c r="FR6465" s="214"/>
      <c r="FS6465" s="214"/>
      <c r="FT6465" s="214"/>
      <c r="FU6465" s="214"/>
      <c r="FV6465" s="214"/>
      <c r="FW6465" s="214"/>
      <c r="FX6465" s="214"/>
      <c r="FY6465" s="214"/>
      <c r="FZ6465" s="214"/>
      <c r="GA6465" s="214"/>
      <c r="GB6465" s="214"/>
      <c r="GC6465" s="214"/>
      <c r="GD6465" s="214"/>
      <c r="GE6465" s="214"/>
      <c r="GF6465" s="214"/>
      <c r="GG6465" s="214"/>
      <c r="GH6465" s="214"/>
      <c r="GI6465" s="214"/>
      <c r="GJ6465" s="214"/>
      <c r="GK6465" s="214"/>
      <c r="GL6465" s="214"/>
      <c r="GM6465" s="214"/>
      <c r="GN6465" s="214"/>
      <c r="GO6465" s="214"/>
      <c r="GP6465" s="214"/>
      <c r="GQ6465" s="214"/>
      <c r="GR6465" s="214"/>
      <c r="GS6465" s="214"/>
      <c r="GT6465" s="214"/>
      <c r="GU6465" s="214"/>
      <c r="GV6465" s="214"/>
      <c r="GW6465" s="214"/>
      <c r="GX6465" s="214"/>
      <c r="GY6465" s="214"/>
      <c r="GZ6465" s="214"/>
      <c r="HA6465" s="214"/>
      <c r="HB6465" s="214"/>
      <c r="HC6465" s="214"/>
      <c r="HD6465" s="214"/>
      <c r="HE6465" s="214"/>
      <c r="HF6465" s="214"/>
      <c r="HG6465" s="214"/>
      <c r="HH6465" s="214"/>
      <c r="HI6465" s="214"/>
      <c r="HJ6465" s="214"/>
      <c r="HK6465" s="214"/>
      <c r="HL6465" s="214"/>
      <c r="HM6465" s="214"/>
      <c r="HN6465" s="214"/>
      <c r="HO6465" s="214"/>
      <c r="HP6465" s="214"/>
      <c r="HQ6465" s="214"/>
      <c r="HR6465" s="214"/>
      <c r="HS6465" s="214"/>
      <c r="HT6465" s="214"/>
      <c r="HU6465" s="214"/>
      <c r="HV6465" s="214"/>
      <c r="HW6465" s="214"/>
      <c r="HX6465" s="214"/>
      <c r="HY6465" s="214"/>
      <c r="HZ6465" s="214"/>
      <c r="IA6465" s="214"/>
      <c r="IB6465" s="214"/>
      <c r="IC6465" s="214"/>
      <c r="ID6465" s="214"/>
      <c r="IE6465" s="214"/>
      <c r="IF6465" s="214"/>
      <c r="IG6465" s="214"/>
      <c r="IH6465" s="214"/>
      <c r="II6465" s="214"/>
      <c r="IJ6465" s="214"/>
      <c r="IK6465" s="214"/>
      <c r="IL6465" s="214"/>
      <c r="IM6465" s="214"/>
      <c r="IN6465" s="214"/>
      <c r="IO6465" s="214"/>
      <c r="IP6465" s="214"/>
      <c r="IQ6465" s="214"/>
      <c r="IR6465" s="214"/>
      <c r="IS6465" s="214"/>
      <c r="IT6465" s="214"/>
      <c r="IU6465" s="214"/>
      <c r="IV6465" s="214"/>
      <c r="IW6465" s="214"/>
      <c r="IX6465" s="214"/>
      <c r="IY6465" s="214"/>
      <c r="IZ6465" s="214"/>
      <c r="JA6465" s="214"/>
      <c r="JB6465" s="214"/>
      <c r="JC6465" s="214"/>
      <c r="JD6465" s="214"/>
      <c r="JE6465" s="214"/>
      <c r="JF6465" s="214"/>
      <c r="JG6465" s="214"/>
    </row>
    <row r="6466" spans="1:267" s="161" customFormat="1" ht="19.5" customHeight="1" x14ac:dyDescent="0.25">
      <c r="A6466" s="50" t="s">
        <v>254</v>
      </c>
      <c r="B6466" s="27">
        <v>7</v>
      </c>
      <c r="C6466" s="27">
        <v>0</v>
      </c>
      <c r="D6466" s="27">
        <v>1</v>
      </c>
      <c r="E6466" s="27">
        <v>0</v>
      </c>
      <c r="F6466" s="27">
        <v>1</v>
      </c>
      <c r="G6466" s="27">
        <v>1</v>
      </c>
      <c r="H6466" s="27">
        <v>0</v>
      </c>
      <c r="I6466" s="27">
        <v>6.5</v>
      </c>
      <c r="J6466" s="27">
        <v>2</v>
      </c>
      <c r="K6466" s="27">
        <v>1</v>
      </c>
      <c r="L6466" s="112"/>
      <c r="M6466" s="27">
        <f>SUM(B6466:K6466)</f>
        <v>19.5</v>
      </c>
      <c r="N6466" s="27">
        <v>13</v>
      </c>
      <c r="O6466" s="185">
        <f>M6466/84</f>
        <v>0.23214285714285715</v>
      </c>
      <c r="P6466" s="55" t="s">
        <v>446</v>
      </c>
      <c r="Q6466" s="19" t="s">
        <v>2271</v>
      </c>
      <c r="R6466" s="41" t="s">
        <v>8826</v>
      </c>
      <c r="S6466" s="19" t="s">
        <v>474</v>
      </c>
      <c r="T6466" s="28" t="s">
        <v>8947</v>
      </c>
      <c r="U6466" s="17">
        <v>8</v>
      </c>
      <c r="V6466" s="20" t="s">
        <v>593</v>
      </c>
      <c r="W6466" s="18" t="s">
        <v>5928</v>
      </c>
      <c r="X6466" s="18" t="s">
        <v>518</v>
      </c>
      <c r="Y6466" s="29" t="s">
        <v>452</v>
      </c>
      <c r="Z6466" s="61"/>
      <c r="AA6466" s="214"/>
      <c r="AB6466" s="214"/>
      <c r="AC6466" s="214"/>
      <c r="AD6466" s="214"/>
      <c r="AE6466" s="214"/>
      <c r="AF6466" s="214"/>
      <c r="AG6466" s="214"/>
      <c r="AH6466" s="214"/>
      <c r="AI6466" s="214"/>
      <c r="AJ6466" s="214"/>
      <c r="AK6466" s="214"/>
      <c r="AL6466" s="214"/>
      <c r="AM6466" s="214"/>
      <c r="AN6466" s="214"/>
      <c r="AO6466" s="214"/>
      <c r="AP6466" s="214"/>
      <c r="AQ6466" s="214"/>
      <c r="AR6466" s="214"/>
      <c r="AS6466" s="214"/>
      <c r="AT6466" s="214"/>
      <c r="AU6466" s="214"/>
      <c r="AV6466" s="214"/>
      <c r="AW6466" s="214"/>
      <c r="AX6466" s="214"/>
      <c r="AY6466" s="214"/>
      <c r="AZ6466" s="214"/>
      <c r="BA6466" s="214"/>
      <c r="BB6466" s="214"/>
      <c r="BC6466" s="214"/>
      <c r="BD6466" s="214"/>
      <c r="BE6466" s="214"/>
      <c r="BF6466" s="214"/>
      <c r="BG6466" s="214"/>
      <c r="BH6466" s="214"/>
      <c r="BI6466" s="214"/>
      <c r="BJ6466" s="214"/>
      <c r="BK6466" s="214"/>
      <c r="BL6466" s="214"/>
      <c r="BM6466" s="214"/>
      <c r="BN6466" s="214"/>
      <c r="BO6466" s="214"/>
      <c r="BP6466" s="214"/>
      <c r="BQ6466" s="214"/>
      <c r="BR6466" s="214"/>
      <c r="BS6466" s="214"/>
      <c r="BT6466" s="214"/>
      <c r="BU6466" s="214"/>
      <c r="BV6466" s="214"/>
      <c r="BW6466" s="214"/>
      <c r="BX6466" s="214"/>
      <c r="BY6466" s="214"/>
      <c r="BZ6466" s="214"/>
      <c r="CA6466" s="214"/>
      <c r="CB6466" s="214"/>
      <c r="CC6466" s="214"/>
      <c r="CD6466" s="214"/>
      <c r="CE6466" s="214"/>
      <c r="CF6466" s="214"/>
      <c r="CG6466" s="214"/>
      <c r="CH6466" s="214"/>
      <c r="CI6466" s="214"/>
      <c r="CJ6466" s="214"/>
      <c r="CK6466" s="214"/>
      <c r="CL6466" s="214"/>
      <c r="CM6466" s="214"/>
      <c r="CN6466" s="214"/>
      <c r="CO6466" s="214"/>
      <c r="CP6466" s="214"/>
      <c r="CQ6466" s="214"/>
      <c r="CR6466" s="214"/>
      <c r="CS6466" s="214"/>
      <c r="CT6466" s="214"/>
      <c r="CU6466" s="214"/>
      <c r="CV6466" s="214"/>
      <c r="CW6466" s="214"/>
      <c r="CX6466" s="214"/>
      <c r="CY6466" s="214"/>
      <c r="CZ6466" s="214"/>
      <c r="DA6466" s="214"/>
      <c r="DB6466" s="214"/>
      <c r="DC6466" s="214"/>
      <c r="DD6466" s="214"/>
      <c r="DE6466" s="214"/>
      <c r="DF6466" s="214"/>
      <c r="DG6466" s="214"/>
      <c r="DH6466" s="214"/>
      <c r="DI6466" s="214"/>
      <c r="DJ6466" s="214"/>
      <c r="DK6466" s="214"/>
      <c r="DL6466" s="214"/>
      <c r="DM6466" s="214"/>
      <c r="DN6466" s="214"/>
      <c r="DO6466" s="214"/>
      <c r="DP6466" s="214"/>
      <c r="DQ6466" s="214"/>
      <c r="DR6466" s="214"/>
      <c r="DS6466" s="214"/>
      <c r="DT6466" s="214"/>
      <c r="DU6466" s="214"/>
      <c r="DV6466" s="214"/>
      <c r="DW6466" s="214"/>
      <c r="DX6466" s="214"/>
      <c r="DY6466" s="214"/>
      <c r="DZ6466" s="214"/>
      <c r="EA6466" s="214"/>
      <c r="EB6466" s="214"/>
      <c r="EC6466" s="214"/>
      <c r="ED6466" s="214"/>
      <c r="EE6466" s="214"/>
      <c r="EF6466" s="214"/>
      <c r="EG6466" s="214"/>
      <c r="EH6466" s="214"/>
      <c r="EI6466" s="214"/>
      <c r="EJ6466" s="214"/>
      <c r="EK6466" s="214"/>
      <c r="EL6466" s="214"/>
      <c r="EM6466" s="214"/>
      <c r="EN6466" s="214"/>
      <c r="EO6466" s="214"/>
      <c r="EP6466" s="214"/>
      <c r="EQ6466" s="214"/>
      <c r="ER6466" s="214"/>
      <c r="ES6466" s="214"/>
      <c r="ET6466" s="214"/>
      <c r="EU6466" s="214"/>
      <c r="EV6466" s="214"/>
      <c r="EW6466" s="214"/>
      <c r="EX6466" s="214"/>
      <c r="EY6466" s="214"/>
      <c r="EZ6466" s="214"/>
      <c r="FA6466" s="214"/>
      <c r="FB6466" s="214"/>
      <c r="FC6466" s="214"/>
      <c r="FD6466" s="214"/>
      <c r="FE6466" s="214"/>
      <c r="FF6466" s="214"/>
      <c r="FG6466" s="214"/>
      <c r="FH6466" s="214"/>
      <c r="FI6466" s="214"/>
      <c r="FJ6466" s="214"/>
      <c r="FK6466" s="214"/>
      <c r="FL6466" s="214"/>
      <c r="FM6466" s="214"/>
      <c r="FN6466" s="214"/>
      <c r="FO6466" s="214"/>
      <c r="FP6466" s="214"/>
      <c r="FQ6466" s="214"/>
      <c r="FR6466" s="214"/>
      <c r="FS6466" s="214"/>
      <c r="FT6466" s="214"/>
      <c r="FU6466" s="214"/>
      <c r="FV6466" s="214"/>
      <c r="FW6466" s="214"/>
      <c r="FX6466" s="214"/>
      <c r="FY6466" s="214"/>
      <c r="FZ6466" s="214"/>
      <c r="GA6466" s="214"/>
      <c r="GB6466" s="214"/>
      <c r="GC6466" s="214"/>
      <c r="GD6466" s="214"/>
      <c r="GE6466" s="214"/>
      <c r="GF6466" s="214"/>
      <c r="GG6466" s="214"/>
      <c r="GH6466" s="214"/>
      <c r="GI6466" s="214"/>
      <c r="GJ6466" s="214"/>
      <c r="GK6466" s="214"/>
      <c r="GL6466" s="214"/>
      <c r="GM6466" s="214"/>
      <c r="GN6466" s="214"/>
      <c r="GO6466" s="214"/>
      <c r="GP6466" s="214"/>
      <c r="GQ6466" s="214"/>
      <c r="GR6466" s="214"/>
      <c r="GS6466" s="214"/>
      <c r="GT6466" s="214"/>
      <c r="GU6466" s="214"/>
      <c r="GV6466" s="214"/>
      <c r="GW6466" s="214"/>
      <c r="GX6466" s="214"/>
      <c r="GY6466" s="214"/>
      <c r="GZ6466" s="214"/>
      <c r="HA6466" s="214"/>
      <c r="HB6466" s="214"/>
      <c r="HC6466" s="214"/>
      <c r="HD6466" s="214"/>
      <c r="HE6466" s="214"/>
      <c r="HF6466" s="214"/>
      <c r="HG6466" s="214"/>
      <c r="HH6466" s="214"/>
      <c r="HI6466" s="214"/>
      <c r="HJ6466" s="214"/>
      <c r="HK6466" s="214"/>
      <c r="HL6466" s="214"/>
      <c r="HM6466" s="214"/>
      <c r="HN6466" s="214"/>
      <c r="HO6466" s="214"/>
      <c r="HP6466" s="214"/>
      <c r="HQ6466" s="214"/>
      <c r="HR6466" s="214"/>
      <c r="HS6466" s="214"/>
      <c r="HT6466" s="214"/>
      <c r="HU6466" s="214"/>
      <c r="HV6466" s="214"/>
      <c r="HW6466" s="214"/>
      <c r="HX6466" s="214"/>
      <c r="HY6466" s="214"/>
      <c r="HZ6466" s="214"/>
      <c r="IA6466" s="214"/>
      <c r="IB6466" s="214"/>
      <c r="IC6466" s="214"/>
      <c r="ID6466" s="214"/>
      <c r="IE6466" s="214"/>
      <c r="IF6466" s="214"/>
      <c r="IG6466" s="214"/>
      <c r="IH6466" s="214"/>
      <c r="II6466" s="214"/>
      <c r="IJ6466" s="214"/>
      <c r="IK6466" s="214"/>
      <c r="IL6466" s="214"/>
      <c r="IM6466" s="214"/>
      <c r="IN6466" s="214"/>
      <c r="IO6466" s="214"/>
      <c r="IP6466" s="214"/>
      <c r="IQ6466" s="214"/>
      <c r="IR6466" s="214"/>
      <c r="IS6466" s="214"/>
      <c r="IT6466" s="214"/>
      <c r="IU6466" s="214"/>
      <c r="IV6466" s="214"/>
      <c r="IW6466" s="214"/>
      <c r="IX6466" s="214"/>
      <c r="IY6466" s="214"/>
      <c r="IZ6466" s="214"/>
      <c r="JA6466" s="214"/>
      <c r="JB6466" s="214"/>
      <c r="JC6466" s="214"/>
      <c r="JD6466" s="214"/>
      <c r="JE6466" s="214"/>
      <c r="JF6466" s="214"/>
      <c r="JG6466" s="214"/>
    </row>
    <row r="6467" spans="1:267" s="161" customFormat="1" ht="19.5" customHeight="1" x14ac:dyDescent="0.25">
      <c r="A6467" s="50" t="s">
        <v>274</v>
      </c>
      <c r="B6467" s="27">
        <v>2</v>
      </c>
      <c r="C6467" s="27">
        <v>3</v>
      </c>
      <c r="D6467" s="27">
        <v>0</v>
      </c>
      <c r="E6467" s="27">
        <v>0</v>
      </c>
      <c r="F6467" s="27">
        <v>2</v>
      </c>
      <c r="G6467" s="27">
        <v>4</v>
      </c>
      <c r="H6467" s="27">
        <v>0</v>
      </c>
      <c r="I6467" s="27">
        <v>3.5</v>
      </c>
      <c r="J6467" s="27">
        <v>2</v>
      </c>
      <c r="K6467" s="27">
        <v>3</v>
      </c>
      <c r="L6467" s="112"/>
      <c r="M6467" s="27">
        <f>SUM(B6467:K6467)</f>
        <v>19.5</v>
      </c>
      <c r="N6467" s="27">
        <v>17</v>
      </c>
      <c r="O6467" s="185">
        <f>M6467/84</f>
        <v>0.23214285714285715</v>
      </c>
      <c r="P6467" s="55" t="s">
        <v>446</v>
      </c>
      <c r="Q6467" s="19" t="s">
        <v>8892</v>
      </c>
      <c r="R6467" s="41" t="s">
        <v>607</v>
      </c>
      <c r="S6467" s="19" t="s">
        <v>486</v>
      </c>
      <c r="T6467" s="28" t="s">
        <v>3671</v>
      </c>
      <c r="U6467" s="17">
        <v>8</v>
      </c>
      <c r="V6467" s="20" t="s">
        <v>2314</v>
      </c>
      <c r="W6467" s="18" t="s">
        <v>7094</v>
      </c>
      <c r="X6467" s="18" t="s">
        <v>1224</v>
      </c>
      <c r="Y6467" s="29" t="s">
        <v>489</v>
      </c>
      <c r="Z6467" s="61"/>
      <c r="AA6467" s="214"/>
      <c r="AB6467" s="214"/>
      <c r="AC6467" s="214"/>
      <c r="AD6467" s="214"/>
      <c r="AE6467" s="214"/>
      <c r="AF6467" s="214"/>
      <c r="AG6467" s="214"/>
      <c r="AH6467" s="214"/>
      <c r="AI6467" s="214"/>
      <c r="AJ6467" s="214"/>
      <c r="AK6467" s="214"/>
      <c r="AL6467" s="214"/>
      <c r="AM6467" s="214"/>
      <c r="AN6467" s="214"/>
      <c r="AO6467" s="214"/>
      <c r="AP6467" s="214"/>
      <c r="AQ6467" s="214"/>
      <c r="AR6467" s="214"/>
      <c r="AS6467" s="214"/>
      <c r="AT6467" s="214"/>
      <c r="AU6467" s="214"/>
      <c r="AV6467" s="214"/>
      <c r="AW6467" s="214"/>
      <c r="AX6467" s="214"/>
      <c r="AY6467" s="214"/>
      <c r="AZ6467" s="214"/>
      <c r="BA6467" s="214"/>
      <c r="BB6467" s="214"/>
      <c r="BC6467" s="214"/>
      <c r="BD6467" s="214"/>
      <c r="BE6467" s="214"/>
      <c r="BF6467" s="214"/>
      <c r="BG6467" s="214"/>
      <c r="BH6467" s="214"/>
      <c r="BI6467" s="214"/>
      <c r="BJ6467" s="214"/>
      <c r="BK6467" s="214"/>
      <c r="BL6467" s="214"/>
      <c r="BM6467" s="214"/>
      <c r="BN6467" s="214"/>
      <c r="BO6467" s="214"/>
      <c r="BP6467" s="214"/>
      <c r="BQ6467" s="214"/>
      <c r="BR6467" s="214"/>
      <c r="BS6467" s="214"/>
      <c r="BT6467" s="214"/>
      <c r="BU6467" s="214"/>
      <c r="BV6467" s="214"/>
      <c r="BW6467" s="214"/>
      <c r="BX6467" s="214"/>
      <c r="BY6467" s="214"/>
      <c r="BZ6467" s="214"/>
      <c r="CA6467" s="214"/>
      <c r="CB6467" s="214"/>
      <c r="CC6467" s="214"/>
      <c r="CD6467" s="214"/>
      <c r="CE6467" s="214"/>
      <c r="CF6467" s="214"/>
      <c r="CG6467" s="214"/>
      <c r="CH6467" s="214"/>
      <c r="CI6467" s="214"/>
      <c r="CJ6467" s="214"/>
      <c r="CK6467" s="214"/>
      <c r="CL6467" s="214"/>
      <c r="CM6467" s="214"/>
      <c r="CN6467" s="214"/>
      <c r="CO6467" s="214"/>
      <c r="CP6467" s="214"/>
      <c r="CQ6467" s="214"/>
      <c r="CR6467" s="214"/>
      <c r="CS6467" s="214"/>
      <c r="CT6467" s="214"/>
      <c r="CU6467" s="214"/>
      <c r="CV6467" s="214"/>
      <c r="CW6467" s="214"/>
      <c r="CX6467" s="214"/>
      <c r="CY6467" s="214"/>
      <c r="CZ6467" s="214"/>
      <c r="DA6467" s="214"/>
      <c r="DB6467" s="214"/>
      <c r="DC6467" s="214"/>
      <c r="DD6467" s="214"/>
      <c r="DE6467" s="214"/>
      <c r="DF6467" s="214"/>
      <c r="DG6467" s="214"/>
      <c r="DH6467" s="214"/>
      <c r="DI6467" s="214"/>
      <c r="DJ6467" s="214"/>
      <c r="DK6467" s="214"/>
      <c r="DL6467" s="214"/>
      <c r="DM6467" s="214"/>
      <c r="DN6467" s="214"/>
      <c r="DO6467" s="214"/>
      <c r="DP6467" s="214"/>
      <c r="DQ6467" s="214"/>
      <c r="DR6467" s="214"/>
      <c r="DS6467" s="214"/>
      <c r="DT6467" s="214"/>
      <c r="DU6467" s="214"/>
      <c r="DV6467" s="214"/>
      <c r="DW6467" s="214"/>
      <c r="DX6467" s="214"/>
      <c r="DY6467" s="214"/>
      <c r="DZ6467" s="214"/>
      <c r="EA6467" s="214"/>
      <c r="EB6467" s="214"/>
      <c r="EC6467" s="214"/>
      <c r="ED6467" s="214"/>
      <c r="EE6467" s="214"/>
      <c r="EF6467" s="214"/>
      <c r="EG6467" s="214"/>
      <c r="EH6467" s="214"/>
      <c r="EI6467" s="214"/>
      <c r="EJ6467" s="214"/>
      <c r="EK6467" s="214"/>
      <c r="EL6467" s="214"/>
      <c r="EM6467" s="214"/>
      <c r="EN6467" s="214"/>
      <c r="EO6467" s="214"/>
      <c r="EP6467" s="214"/>
      <c r="EQ6467" s="214"/>
      <c r="ER6467" s="214"/>
      <c r="ES6467" s="214"/>
      <c r="ET6467" s="214"/>
      <c r="EU6467" s="214"/>
      <c r="EV6467" s="214"/>
      <c r="EW6467" s="214"/>
      <c r="EX6467" s="214"/>
      <c r="EY6467" s="214"/>
      <c r="EZ6467" s="214"/>
      <c r="FA6467" s="214"/>
      <c r="FB6467" s="214"/>
      <c r="FC6467" s="214"/>
      <c r="FD6467" s="214"/>
      <c r="FE6467" s="214"/>
      <c r="FF6467" s="214"/>
      <c r="FG6467" s="214"/>
      <c r="FH6467" s="214"/>
      <c r="FI6467" s="214"/>
      <c r="FJ6467" s="214"/>
      <c r="FK6467" s="214"/>
      <c r="FL6467" s="214"/>
      <c r="FM6467" s="214"/>
      <c r="FN6467" s="214"/>
      <c r="FO6467" s="214"/>
      <c r="FP6467" s="214"/>
      <c r="FQ6467" s="214"/>
      <c r="FR6467" s="214"/>
      <c r="FS6467" s="214"/>
      <c r="FT6467" s="214"/>
      <c r="FU6467" s="214"/>
      <c r="FV6467" s="214"/>
      <c r="FW6467" s="214"/>
      <c r="FX6467" s="214"/>
      <c r="FY6467" s="214"/>
      <c r="FZ6467" s="214"/>
      <c r="GA6467" s="214"/>
      <c r="GB6467" s="214"/>
      <c r="GC6467" s="214"/>
      <c r="GD6467" s="214"/>
      <c r="GE6467" s="214"/>
      <c r="GF6467" s="214"/>
      <c r="GG6467" s="214"/>
      <c r="GH6467" s="214"/>
      <c r="GI6467" s="214"/>
      <c r="GJ6467" s="214"/>
      <c r="GK6467" s="214"/>
      <c r="GL6467" s="214"/>
      <c r="GM6467" s="214"/>
      <c r="GN6467" s="214"/>
      <c r="GO6467" s="214"/>
      <c r="GP6467" s="214"/>
      <c r="GQ6467" s="214"/>
      <c r="GR6467" s="214"/>
      <c r="GS6467" s="214"/>
      <c r="GT6467" s="214"/>
      <c r="GU6467" s="214"/>
      <c r="GV6467" s="214"/>
      <c r="GW6467" s="214"/>
      <c r="GX6467" s="214"/>
      <c r="GY6467" s="214"/>
      <c r="GZ6467" s="214"/>
      <c r="HA6467" s="214"/>
      <c r="HB6467" s="214"/>
      <c r="HC6467" s="214"/>
      <c r="HD6467" s="214"/>
      <c r="HE6467" s="214"/>
      <c r="HF6467" s="214"/>
      <c r="HG6467" s="214"/>
      <c r="HH6467" s="214"/>
      <c r="HI6467" s="214"/>
      <c r="HJ6467" s="214"/>
      <c r="HK6467" s="214"/>
      <c r="HL6467" s="214"/>
      <c r="HM6467" s="214"/>
      <c r="HN6467" s="214"/>
      <c r="HO6467" s="214"/>
      <c r="HP6467" s="214"/>
      <c r="HQ6467" s="214"/>
      <c r="HR6467" s="214"/>
      <c r="HS6467" s="214"/>
      <c r="HT6467" s="214"/>
      <c r="HU6467" s="214"/>
      <c r="HV6467" s="214"/>
      <c r="HW6467" s="214"/>
      <c r="HX6467" s="214"/>
      <c r="HY6467" s="214"/>
      <c r="HZ6467" s="214"/>
      <c r="IA6467" s="214"/>
      <c r="IB6467" s="214"/>
      <c r="IC6467" s="214"/>
      <c r="ID6467" s="214"/>
      <c r="IE6467" s="214"/>
      <c r="IF6467" s="214"/>
      <c r="IG6467" s="214"/>
      <c r="IH6467" s="214"/>
      <c r="II6467" s="214"/>
      <c r="IJ6467" s="214"/>
      <c r="IK6467" s="214"/>
      <c r="IL6467" s="214"/>
      <c r="IM6467" s="214"/>
      <c r="IN6467" s="214"/>
      <c r="IO6467" s="214"/>
      <c r="IP6467" s="214"/>
      <c r="IQ6467" s="214"/>
      <c r="IR6467" s="214"/>
      <c r="IS6467" s="214"/>
      <c r="IT6467" s="214"/>
      <c r="IU6467" s="214"/>
      <c r="IV6467" s="214"/>
      <c r="IW6467" s="214"/>
      <c r="IX6467" s="214"/>
      <c r="IY6467" s="214"/>
      <c r="IZ6467" s="214"/>
      <c r="JA6467" s="214"/>
      <c r="JB6467" s="214"/>
      <c r="JC6467" s="214"/>
      <c r="JD6467" s="214"/>
      <c r="JE6467" s="214"/>
      <c r="JF6467" s="214"/>
      <c r="JG6467" s="214"/>
    </row>
    <row r="6468" spans="1:267" s="161" customFormat="1" ht="19.5" customHeight="1" x14ac:dyDescent="0.25">
      <c r="A6468" s="50" t="s">
        <v>264</v>
      </c>
      <c r="B6468" s="27">
        <v>7</v>
      </c>
      <c r="C6468" s="27">
        <v>2</v>
      </c>
      <c r="D6468" s="27">
        <v>0.5</v>
      </c>
      <c r="E6468" s="27">
        <v>0</v>
      </c>
      <c r="F6468" s="27">
        <v>3</v>
      </c>
      <c r="G6468" s="27">
        <v>2</v>
      </c>
      <c r="H6468" s="27">
        <v>0</v>
      </c>
      <c r="I6468" s="27">
        <v>4</v>
      </c>
      <c r="J6468" s="27">
        <v>0</v>
      </c>
      <c r="K6468" s="27">
        <v>1</v>
      </c>
      <c r="L6468" s="112"/>
      <c r="M6468" s="27">
        <f>SUM(B6468:K6468)</f>
        <v>19.5</v>
      </c>
      <c r="N6468" s="27">
        <v>21</v>
      </c>
      <c r="O6468" s="185">
        <f>M6468/84</f>
        <v>0.23214285714285715</v>
      </c>
      <c r="P6468" s="55" t="s">
        <v>446</v>
      </c>
      <c r="Q6468" s="19" t="s">
        <v>8732</v>
      </c>
      <c r="R6468" s="41" t="s">
        <v>625</v>
      </c>
      <c r="S6468" s="19" t="s">
        <v>542</v>
      </c>
      <c r="T6468" s="28" t="s">
        <v>3660</v>
      </c>
      <c r="U6468" s="17">
        <v>8</v>
      </c>
      <c r="V6468" s="20" t="s">
        <v>4133</v>
      </c>
      <c r="W6468" s="18" t="s">
        <v>4610</v>
      </c>
      <c r="X6468" s="18" t="s">
        <v>468</v>
      </c>
      <c r="Y6468" s="29" t="s">
        <v>1078</v>
      </c>
      <c r="Z6468" s="61"/>
      <c r="AA6468" s="214"/>
      <c r="AB6468" s="214"/>
      <c r="AC6468" s="214"/>
      <c r="AD6468" s="214"/>
      <c r="AE6468" s="214"/>
      <c r="AF6468" s="214"/>
      <c r="AG6468" s="214"/>
      <c r="AH6468" s="214"/>
      <c r="AI6468" s="214"/>
      <c r="AJ6468" s="214"/>
      <c r="AK6468" s="214"/>
      <c r="AL6468" s="214"/>
      <c r="AM6468" s="214"/>
      <c r="AN6468" s="214"/>
      <c r="AO6468" s="214"/>
      <c r="AP6468" s="214"/>
      <c r="AQ6468" s="214"/>
      <c r="AR6468" s="214"/>
      <c r="AS6468" s="214"/>
      <c r="AT6468" s="214"/>
      <c r="AU6468" s="214"/>
      <c r="AV6468" s="214"/>
      <c r="AW6468" s="214"/>
      <c r="AX6468" s="214"/>
      <c r="AY6468" s="214"/>
      <c r="AZ6468" s="214"/>
      <c r="BA6468" s="214"/>
      <c r="BB6468" s="214"/>
      <c r="BC6468" s="214"/>
      <c r="BD6468" s="214"/>
      <c r="BE6468" s="214"/>
      <c r="BF6468" s="214"/>
      <c r="BG6468" s="214"/>
      <c r="BH6468" s="214"/>
      <c r="BI6468" s="214"/>
      <c r="BJ6468" s="214"/>
      <c r="BK6468" s="214"/>
      <c r="BL6468" s="214"/>
      <c r="BM6468" s="214"/>
      <c r="BN6468" s="214"/>
      <c r="BO6468" s="214"/>
      <c r="BP6468" s="214"/>
      <c r="BQ6468" s="214"/>
      <c r="BR6468" s="214"/>
      <c r="BS6468" s="214"/>
      <c r="BT6468" s="214"/>
      <c r="BU6468" s="214"/>
      <c r="BV6468" s="214"/>
      <c r="BW6468" s="214"/>
      <c r="BX6468" s="214"/>
      <c r="BY6468" s="214"/>
      <c r="BZ6468" s="214"/>
      <c r="CA6468" s="214"/>
      <c r="CB6468" s="214"/>
      <c r="CC6468" s="214"/>
      <c r="CD6468" s="214"/>
      <c r="CE6468" s="214"/>
      <c r="CF6468" s="214"/>
      <c r="CG6468" s="214"/>
      <c r="CH6468" s="214"/>
      <c r="CI6468" s="214"/>
      <c r="CJ6468" s="214"/>
      <c r="CK6468" s="214"/>
      <c r="CL6468" s="214"/>
      <c r="CM6468" s="214"/>
      <c r="CN6468" s="214"/>
      <c r="CO6468" s="214"/>
      <c r="CP6468" s="214"/>
      <c r="CQ6468" s="214"/>
      <c r="CR6468" s="214"/>
      <c r="CS6468" s="214"/>
      <c r="CT6468" s="214"/>
      <c r="CU6468" s="214"/>
      <c r="CV6468" s="214"/>
      <c r="CW6468" s="214"/>
      <c r="CX6468" s="214"/>
      <c r="CY6468" s="214"/>
      <c r="CZ6468" s="214"/>
      <c r="DA6468" s="214"/>
      <c r="DB6468" s="214"/>
      <c r="DC6468" s="214"/>
      <c r="DD6468" s="214"/>
      <c r="DE6468" s="214"/>
      <c r="DF6468" s="214"/>
      <c r="DG6468" s="214"/>
      <c r="DH6468" s="214"/>
      <c r="DI6468" s="214"/>
      <c r="DJ6468" s="214"/>
      <c r="DK6468" s="214"/>
      <c r="DL6468" s="214"/>
      <c r="DM6468" s="214"/>
      <c r="DN6468" s="214"/>
      <c r="DO6468" s="214"/>
      <c r="DP6468" s="214"/>
      <c r="DQ6468" s="214"/>
      <c r="DR6468" s="214"/>
      <c r="DS6468" s="214"/>
      <c r="DT6468" s="214"/>
      <c r="DU6468" s="214"/>
      <c r="DV6468" s="214"/>
      <c r="DW6468" s="214"/>
      <c r="DX6468" s="214"/>
      <c r="DY6468" s="214"/>
      <c r="DZ6468" s="214"/>
      <c r="EA6468" s="214"/>
      <c r="EB6468" s="214"/>
      <c r="EC6468" s="214"/>
      <c r="ED6468" s="214"/>
      <c r="EE6468" s="214"/>
      <c r="EF6468" s="214"/>
      <c r="EG6468" s="214"/>
      <c r="EH6468" s="214"/>
      <c r="EI6468" s="214"/>
      <c r="EJ6468" s="214"/>
      <c r="EK6468" s="214"/>
      <c r="EL6468" s="214"/>
      <c r="EM6468" s="214"/>
      <c r="EN6468" s="214"/>
      <c r="EO6468" s="214"/>
      <c r="EP6468" s="214"/>
      <c r="EQ6468" s="214"/>
      <c r="ER6468" s="214"/>
      <c r="ES6468" s="214"/>
      <c r="ET6468" s="214"/>
      <c r="EU6468" s="214"/>
      <c r="EV6468" s="214"/>
      <c r="EW6468" s="214"/>
      <c r="EX6468" s="214"/>
      <c r="EY6468" s="214"/>
      <c r="EZ6468" s="214"/>
      <c r="FA6468" s="214"/>
      <c r="FB6468" s="214"/>
      <c r="FC6468" s="214"/>
      <c r="FD6468" s="214"/>
      <c r="FE6468" s="214"/>
      <c r="FF6468" s="214"/>
      <c r="FG6468" s="214"/>
      <c r="FH6468" s="214"/>
      <c r="FI6468" s="214"/>
      <c r="FJ6468" s="214"/>
      <c r="FK6468" s="214"/>
      <c r="FL6468" s="214"/>
      <c r="FM6468" s="214"/>
      <c r="FN6468" s="214"/>
      <c r="FO6468" s="214"/>
      <c r="FP6468" s="214"/>
      <c r="FQ6468" s="214"/>
      <c r="FR6468" s="214"/>
      <c r="FS6468" s="214"/>
      <c r="FT6468" s="214"/>
      <c r="FU6468" s="214"/>
      <c r="FV6468" s="214"/>
      <c r="FW6468" s="214"/>
      <c r="FX6468" s="214"/>
      <c r="FY6468" s="214"/>
      <c r="FZ6468" s="214"/>
      <c r="GA6468" s="214"/>
      <c r="GB6468" s="214"/>
      <c r="GC6468" s="214"/>
      <c r="GD6468" s="214"/>
      <c r="GE6468" s="214"/>
      <c r="GF6468" s="214"/>
      <c r="GG6468" s="214"/>
      <c r="GH6468" s="214"/>
      <c r="GI6468" s="214"/>
      <c r="GJ6468" s="214"/>
      <c r="GK6468" s="214"/>
      <c r="GL6468" s="214"/>
      <c r="GM6468" s="214"/>
      <c r="GN6468" s="214"/>
      <c r="GO6468" s="214"/>
      <c r="GP6468" s="214"/>
      <c r="GQ6468" s="214"/>
      <c r="GR6468" s="214"/>
      <c r="GS6468" s="214"/>
      <c r="GT6468" s="214"/>
      <c r="GU6468" s="214"/>
      <c r="GV6468" s="214"/>
      <c r="GW6468" s="214"/>
      <c r="GX6468" s="214"/>
      <c r="GY6468" s="214"/>
      <c r="GZ6468" s="214"/>
      <c r="HA6468" s="214"/>
      <c r="HB6468" s="214"/>
      <c r="HC6468" s="214"/>
      <c r="HD6468" s="214"/>
      <c r="HE6468" s="214"/>
      <c r="HF6468" s="214"/>
      <c r="HG6468" s="214"/>
      <c r="HH6468" s="214"/>
      <c r="HI6468" s="214"/>
      <c r="HJ6468" s="214"/>
      <c r="HK6468" s="214"/>
      <c r="HL6468" s="214"/>
      <c r="HM6468" s="214"/>
      <c r="HN6468" s="214"/>
      <c r="HO6468" s="214"/>
      <c r="HP6468" s="214"/>
      <c r="HQ6468" s="214"/>
      <c r="HR6468" s="214"/>
      <c r="HS6468" s="214"/>
      <c r="HT6468" s="214"/>
      <c r="HU6468" s="214"/>
      <c r="HV6468" s="214"/>
      <c r="HW6468" s="214"/>
      <c r="HX6468" s="214"/>
      <c r="HY6468" s="214"/>
      <c r="HZ6468" s="214"/>
      <c r="IA6468" s="214"/>
      <c r="IB6468" s="214"/>
      <c r="IC6468" s="214"/>
      <c r="ID6468" s="214"/>
      <c r="IE6468" s="214"/>
      <c r="IF6468" s="214"/>
      <c r="IG6468" s="214"/>
      <c r="IH6468" s="214"/>
      <c r="II6468" s="214"/>
      <c r="IJ6468" s="214"/>
      <c r="IK6468" s="214"/>
      <c r="IL6468" s="214"/>
      <c r="IM6468" s="214"/>
      <c r="IN6468" s="214"/>
      <c r="IO6468" s="214"/>
      <c r="IP6468" s="214"/>
      <c r="IQ6468" s="214"/>
      <c r="IR6468" s="214"/>
      <c r="IS6468" s="214"/>
      <c r="IT6468" s="214"/>
      <c r="IU6468" s="214"/>
      <c r="IV6468" s="214"/>
      <c r="IW6468" s="214"/>
      <c r="IX6468" s="214"/>
      <c r="IY6468" s="214"/>
      <c r="IZ6468" s="214"/>
      <c r="JA6468" s="214"/>
      <c r="JB6468" s="214"/>
      <c r="JC6468" s="214"/>
      <c r="JD6468" s="214"/>
      <c r="JE6468" s="214"/>
      <c r="JF6468" s="214"/>
      <c r="JG6468" s="214"/>
    </row>
    <row r="6469" spans="1:267" s="161" customFormat="1" ht="19.5" customHeight="1" x14ac:dyDescent="0.25">
      <c r="A6469" s="50" t="s">
        <v>277</v>
      </c>
      <c r="B6469" s="27">
        <v>6</v>
      </c>
      <c r="C6469" s="27">
        <v>0</v>
      </c>
      <c r="D6469" s="27">
        <v>0.5</v>
      </c>
      <c r="E6469" s="27">
        <v>0</v>
      </c>
      <c r="F6469" s="27">
        <v>3</v>
      </c>
      <c r="G6469" s="27">
        <v>2</v>
      </c>
      <c r="H6469" s="27">
        <v>0</v>
      </c>
      <c r="I6469" s="27">
        <v>5</v>
      </c>
      <c r="J6469" s="27">
        <v>0</v>
      </c>
      <c r="K6469" s="27">
        <v>3</v>
      </c>
      <c r="L6469" s="112"/>
      <c r="M6469" s="27">
        <f>SUM(B6469:K6469)</f>
        <v>19.5</v>
      </c>
      <c r="N6469" s="27">
        <v>13</v>
      </c>
      <c r="O6469" s="185">
        <f>M6469/84</f>
        <v>0.23214285714285715</v>
      </c>
      <c r="P6469" s="55" t="s">
        <v>446</v>
      </c>
      <c r="Q6469" s="19" t="s">
        <v>5943</v>
      </c>
      <c r="R6469" s="41" t="s">
        <v>603</v>
      </c>
      <c r="S6469" s="19" t="s">
        <v>636</v>
      </c>
      <c r="T6469" s="28" t="s">
        <v>8947</v>
      </c>
      <c r="U6469" s="17">
        <v>8</v>
      </c>
      <c r="V6469" s="20" t="s">
        <v>498</v>
      </c>
      <c r="W6469" s="18" t="s">
        <v>659</v>
      </c>
      <c r="X6469" s="18" t="s">
        <v>855</v>
      </c>
      <c r="Y6469" s="29" t="s">
        <v>710</v>
      </c>
      <c r="Z6469" s="61"/>
      <c r="AA6469" s="214"/>
      <c r="AB6469" s="214"/>
      <c r="AC6469" s="214"/>
      <c r="AD6469" s="214"/>
      <c r="AE6469" s="214"/>
      <c r="AF6469" s="214"/>
      <c r="AG6469" s="214"/>
      <c r="AH6469" s="214"/>
      <c r="AI6469" s="214"/>
      <c r="AJ6469" s="214"/>
      <c r="AK6469" s="214"/>
      <c r="AL6469" s="214"/>
      <c r="AM6469" s="214"/>
      <c r="AN6469" s="214"/>
      <c r="AO6469" s="214"/>
      <c r="AP6469" s="214"/>
      <c r="AQ6469" s="214"/>
      <c r="AR6469" s="214"/>
      <c r="AS6469" s="214"/>
      <c r="AT6469" s="214"/>
      <c r="AU6469" s="214"/>
      <c r="AV6469" s="214"/>
      <c r="AW6469" s="214"/>
      <c r="AX6469" s="214"/>
      <c r="AY6469" s="214"/>
      <c r="AZ6469" s="214"/>
      <c r="BA6469" s="214"/>
      <c r="BB6469" s="214"/>
      <c r="BC6469" s="214"/>
      <c r="BD6469" s="214"/>
      <c r="BE6469" s="214"/>
      <c r="BF6469" s="214"/>
      <c r="BG6469" s="214"/>
      <c r="BH6469" s="214"/>
      <c r="BI6469" s="214"/>
      <c r="BJ6469" s="214"/>
      <c r="BK6469" s="214"/>
      <c r="BL6469" s="214"/>
      <c r="BM6469" s="214"/>
      <c r="BN6469" s="214"/>
      <c r="BO6469" s="214"/>
      <c r="BP6469" s="214"/>
      <c r="BQ6469" s="214"/>
      <c r="BR6469" s="214"/>
      <c r="BS6469" s="214"/>
      <c r="BT6469" s="214"/>
      <c r="BU6469" s="214"/>
      <c r="BV6469" s="214"/>
      <c r="BW6469" s="214"/>
      <c r="BX6469" s="214"/>
      <c r="BY6469" s="214"/>
      <c r="BZ6469" s="214"/>
      <c r="CA6469" s="214"/>
      <c r="CB6469" s="214"/>
      <c r="CC6469" s="214"/>
      <c r="CD6469" s="214"/>
      <c r="CE6469" s="214"/>
      <c r="CF6469" s="214"/>
      <c r="CG6469" s="214"/>
      <c r="CH6469" s="214"/>
      <c r="CI6469" s="214"/>
      <c r="CJ6469" s="214"/>
      <c r="CK6469" s="214"/>
      <c r="CL6469" s="214"/>
      <c r="CM6469" s="214"/>
      <c r="CN6469" s="214"/>
      <c r="CO6469" s="214"/>
      <c r="CP6469" s="214"/>
      <c r="CQ6469" s="214"/>
      <c r="CR6469" s="214"/>
      <c r="CS6469" s="214"/>
      <c r="CT6469" s="214"/>
      <c r="CU6469" s="214"/>
      <c r="CV6469" s="214"/>
      <c r="CW6469" s="214"/>
      <c r="CX6469" s="214"/>
      <c r="CY6469" s="214"/>
      <c r="CZ6469" s="214"/>
      <c r="DA6469" s="214"/>
      <c r="DB6469" s="214"/>
      <c r="DC6469" s="214"/>
      <c r="DD6469" s="214"/>
      <c r="DE6469" s="214"/>
      <c r="DF6469" s="214"/>
      <c r="DG6469" s="214"/>
      <c r="DH6469" s="214"/>
      <c r="DI6469" s="214"/>
      <c r="DJ6469" s="214"/>
      <c r="DK6469" s="214"/>
      <c r="DL6469" s="214"/>
      <c r="DM6469" s="214"/>
      <c r="DN6469" s="214"/>
      <c r="DO6469" s="214"/>
      <c r="DP6469" s="214"/>
      <c r="DQ6469" s="214"/>
      <c r="DR6469" s="214"/>
      <c r="DS6469" s="214"/>
      <c r="DT6469" s="214"/>
      <c r="DU6469" s="214"/>
      <c r="DV6469" s="214"/>
      <c r="DW6469" s="214"/>
      <c r="DX6469" s="214"/>
      <c r="DY6469" s="214"/>
      <c r="DZ6469" s="214"/>
      <c r="EA6469" s="214"/>
      <c r="EB6469" s="214"/>
      <c r="EC6469" s="214"/>
      <c r="ED6469" s="214"/>
      <c r="EE6469" s="214"/>
      <c r="EF6469" s="214"/>
      <c r="EG6469" s="214"/>
      <c r="EH6469" s="214"/>
      <c r="EI6469" s="214"/>
      <c r="EJ6469" s="214"/>
      <c r="EK6469" s="214"/>
      <c r="EL6469" s="214"/>
      <c r="EM6469" s="214"/>
      <c r="EN6469" s="214"/>
      <c r="EO6469" s="214"/>
      <c r="EP6469" s="214"/>
      <c r="EQ6469" s="214"/>
      <c r="ER6469" s="214"/>
      <c r="ES6469" s="214"/>
      <c r="ET6469" s="214"/>
      <c r="EU6469" s="214"/>
      <c r="EV6469" s="214"/>
      <c r="EW6469" s="214"/>
      <c r="EX6469" s="214"/>
      <c r="EY6469" s="214"/>
      <c r="EZ6469" s="214"/>
      <c r="FA6469" s="214"/>
      <c r="FB6469" s="214"/>
      <c r="FC6469" s="214"/>
      <c r="FD6469" s="214"/>
      <c r="FE6469" s="214"/>
      <c r="FF6469" s="214"/>
      <c r="FG6469" s="214"/>
      <c r="FH6469" s="214"/>
      <c r="FI6469" s="214"/>
      <c r="FJ6469" s="214"/>
      <c r="FK6469" s="214"/>
      <c r="FL6469" s="214"/>
      <c r="FM6469" s="214"/>
      <c r="FN6469" s="214"/>
      <c r="FO6469" s="214"/>
      <c r="FP6469" s="214"/>
      <c r="FQ6469" s="214"/>
      <c r="FR6469" s="214"/>
      <c r="FS6469" s="214"/>
      <c r="FT6469" s="214"/>
      <c r="FU6469" s="214"/>
      <c r="FV6469" s="214"/>
      <c r="FW6469" s="214"/>
      <c r="FX6469" s="214"/>
      <c r="FY6469" s="214"/>
      <c r="FZ6469" s="214"/>
      <c r="GA6469" s="214"/>
      <c r="GB6469" s="214"/>
      <c r="GC6469" s="214"/>
      <c r="GD6469" s="214"/>
      <c r="GE6469" s="214"/>
      <c r="GF6469" s="214"/>
      <c r="GG6469" s="214"/>
      <c r="GH6469" s="214"/>
      <c r="GI6469" s="214"/>
      <c r="GJ6469" s="214"/>
      <c r="GK6469" s="214"/>
      <c r="GL6469" s="214"/>
      <c r="GM6469" s="214"/>
      <c r="GN6469" s="214"/>
      <c r="GO6469" s="214"/>
      <c r="GP6469" s="214"/>
      <c r="GQ6469" s="214"/>
      <c r="GR6469" s="214"/>
      <c r="GS6469" s="214"/>
      <c r="GT6469" s="214"/>
      <c r="GU6469" s="214"/>
      <c r="GV6469" s="214"/>
      <c r="GW6469" s="214"/>
      <c r="GX6469" s="214"/>
      <c r="GY6469" s="214"/>
      <c r="GZ6469" s="214"/>
      <c r="HA6469" s="214"/>
      <c r="HB6469" s="214"/>
      <c r="HC6469" s="214"/>
      <c r="HD6469" s="214"/>
      <c r="HE6469" s="214"/>
      <c r="HF6469" s="214"/>
      <c r="HG6469" s="214"/>
      <c r="HH6469" s="214"/>
      <c r="HI6469" s="214"/>
      <c r="HJ6469" s="214"/>
      <c r="HK6469" s="214"/>
      <c r="HL6469" s="214"/>
      <c r="HM6469" s="214"/>
      <c r="HN6469" s="214"/>
      <c r="HO6469" s="214"/>
      <c r="HP6469" s="214"/>
      <c r="HQ6469" s="214"/>
      <c r="HR6469" s="214"/>
      <c r="HS6469" s="214"/>
      <c r="HT6469" s="214"/>
      <c r="HU6469" s="214"/>
      <c r="HV6469" s="214"/>
      <c r="HW6469" s="214"/>
      <c r="HX6469" s="214"/>
      <c r="HY6469" s="214"/>
      <c r="HZ6469" s="214"/>
      <c r="IA6469" s="214"/>
      <c r="IB6469" s="214"/>
      <c r="IC6469" s="214"/>
      <c r="ID6469" s="214"/>
      <c r="IE6469" s="214"/>
      <c r="IF6469" s="214"/>
      <c r="IG6469" s="214"/>
      <c r="IH6469" s="214"/>
      <c r="II6469" s="214"/>
      <c r="IJ6469" s="214"/>
      <c r="IK6469" s="214"/>
      <c r="IL6469" s="214"/>
      <c r="IM6469" s="214"/>
      <c r="IN6469" s="214"/>
      <c r="IO6469" s="214"/>
      <c r="IP6469" s="214"/>
      <c r="IQ6469" s="214"/>
      <c r="IR6469" s="214"/>
      <c r="IS6469" s="214"/>
      <c r="IT6469" s="214"/>
      <c r="IU6469" s="214"/>
      <c r="IV6469" s="214"/>
      <c r="IW6469" s="214"/>
      <c r="IX6469" s="214"/>
      <c r="IY6469" s="214"/>
      <c r="IZ6469" s="214"/>
      <c r="JA6469" s="214"/>
      <c r="JB6469" s="214"/>
      <c r="JC6469" s="214"/>
      <c r="JD6469" s="214"/>
      <c r="JE6469" s="214"/>
      <c r="JF6469" s="214"/>
      <c r="JG6469" s="214"/>
    </row>
    <row r="6470" spans="1:267" s="161" customFormat="1" ht="19.5" customHeight="1" x14ac:dyDescent="0.25">
      <c r="A6470" s="50" t="s">
        <v>272</v>
      </c>
      <c r="B6470" s="27">
        <v>8</v>
      </c>
      <c r="C6470" s="27">
        <v>0</v>
      </c>
      <c r="D6470" s="27">
        <v>1</v>
      </c>
      <c r="E6470" s="27">
        <v>0</v>
      </c>
      <c r="F6470" s="27">
        <v>3</v>
      </c>
      <c r="G6470" s="27">
        <v>3</v>
      </c>
      <c r="H6470" s="27">
        <v>0</v>
      </c>
      <c r="I6470" s="27">
        <v>3.5</v>
      </c>
      <c r="J6470" s="27">
        <v>0</v>
      </c>
      <c r="K6470" s="27">
        <v>1</v>
      </c>
      <c r="L6470" s="112"/>
      <c r="M6470" s="27">
        <f>SUM(B6470:K6470)</f>
        <v>19.5</v>
      </c>
      <c r="N6470" s="27">
        <v>20</v>
      </c>
      <c r="O6470" s="185">
        <f>M6470/84</f>
        <v>0.23214285714285715</v>
      </c>
      <c r="P6470" s="55" t="s">
        <v>446</v>
      </c>
      <c r="Q6470" s="19" t="s">
        <v>5548</v>
      </c>
      <c r="R6470" s="41" t="s">
        <v>2450</v>
      </c>
      <c r="S6470" s="19" t="s">
        <v>540</v>
      </c>
      <c r="T6470" s="28" t="s">
        <v>5402</v>
      </c>
      <c r="U6470" s="17">
        <v>8</v>
      </c>
      <c r="V6470" s="20" t="s">
        <v>3289</v>
      </c>
      <c r="W6470" s="18" t="s">
        <v>5452</v>
      </c>
      <c r="X6470" s="18" t="s">
        <v>2976</v>
      </c>
      <c r="Y6470" s="29" t="s">
        <v>486</v>
      </c>
      <c r="Z6470" s="61"/>
    </row>
    <row r="6471" spans="1:267" s="161" customFormat="1" ht="19.5" customHeight="1" x14ac:dyDescent="0.25">
      <c r="A6471" s="50" t="s">
        <v>263</v>
      </c>
      <c r="B6471" s="27">
        <v>9</v>
      </c>
      <c r="C6471" s="27">
        <v>2</v>
      </c>
      <c r="D6471" s="27">
        <v>1</v>
      </c>
      <c r="E6471" s="27">
        <v>0</v>
      </c>
      <c r="F6471" s="27">
        <v>1</v>
      </c>
      <c r="G6471" s="27">
        <v>0</v>
      </c>
      <c r="H6471" s="27">
        <v>1</v>
      </c>
      <c r="I6471" s="27">
        <v>3.5</v>
      </c>
      <c r="J6471" s="27">
        <v>0</v>
      </c>
      <c r="K6471" s="27">
        <v>2</v>
      </c>
      <c r="L6471" s="112"/>
      <c r="M6471" s="27">
        <f>SUM(B6471:K6471)</f>
        <v>19.5</v>
      </c>
      <c r="N6471" s="27">
        <v>17</v>
      </c>
      <c r="O6471" s="185">
        <f>M6471/84</f>
        <v>0.23214285714285715</v>
      </c>
      <c r="P6471" s="55" t="s">
        <v>446</v>
      </c>
      <c r="Q6471" s="19" t="s">
        <v>1245</v>
      </c>
      <c r="R6471" s="41" t="s">
        <v>625</v>
      </c>
      <c r="S6471" s="19" t="s">
        <v>556</v>
      </c>
      <c r="T6471" s="28" t="s">
        <v>3671</v>
      </c>
      <c r="U6471" s="17">
        <v>8</v>
      </c>
      <c r="V6471" s="20" t="s">
        <v>637</v>
      </c>
      <c r="W6471" s="18" t="s">
        <v>7041</v>
      </c>
      <c r="X6471" s="18" t="s">
        <v>1403</v>
      </c>
      <c r="Y6471" s="29" t="s">
        <v>452</v>
      </c>
      <c r="Z6471" s="61"/>
      <c r="AA6471" s="214"/>
      <c r="AB6471" s="214"/>
      <c r="AC6471" s="214"/>
      <c r="AD6471" s="214"/>
      <c r="AE6471" s="214"/>
      <c r="AF6471" s="214"/>
      <c r="AG6471" s="214"/>
      <c r="AH6471" s="214"/>
      <c r="AI6471" s="214"/>
      <c r="AJ6471" s="214"/>
      <c r="AK6471" s="214"/>
      <c r="AL6471" s="214"/>
      <c r="AM6471" s="214"/>
      <c r="AN6471" s="214"/>
      <c r="AO6471" s="214"/>
      <c r="AP6471" s="214"/>
      <c r="AQ6471" s="214"/>
      <c r="AR6471" s="214"/>
      <c r="AS6471" s="214"/>
      <c r="AT6471" s="214"/>
      <c r="AU6471" s="214"/>
      <c r="AV6471" s="214"/>
      <c r="AW6471" s="214"/>
      <c r="AX6471" s="214"/>
      <c r="AY6471" s="214"/>
      <c r="AZ6471" s="214"/>
      <c r="BA6471" s="214"/>
      <c r="BB6471" s="214"/>
      <c r="BC6471" s="214"/>
      <c r="BD6471" s="214"/>
      <c r="BE6471" s="214"/>
      <c r="BF6471" s="214"/>
      <c r="BG6471" s="214"/>
      <c r="BH6471" s="214"/>
      <c r="BI6471" s="214"/>
      <c r="BJ6471" s="214"/>
      <c r="BK6471" s="214"/>
      <c r="BL6471" s="214"/>
      <c r="BM6471" s="214"/>
      <c r="BN6471" s="214"/>
      <c r="BO6471" s="214"/>
      <c r="BP6471" s="214"/>
      <c r="BQ6471" s="214"/>
      <c r="BR6471" s="214"/>
      <c r="BS6471" s="214"/>
      <c r="BT6471" s="214"/>
      <c r="BU6471" s="214"/>
      <c r="BV6471" s="214"/>
      <c r="BW6471" s="214"/>
      <c r="BX6471" s="214"/>
      <c r="BY6471" s="214"/>
      <c r="BZ6471" s="214"/>
      <c r="CA6471" s="214"/>
      <c r="CB6471" s="214"/>
      <c r="CC6471" s="214"/>
      <c r="CD6471" s="214"/>
      <c r="CE6471" s="214"/>
      <c r="CF6471" s="214"/>
      <c r="CG6471" s="214"/>
      <c r="CH6471" s="214"/>
      <c r="CI6471" s="214"/>
      <c r="CJ6471" s="214"/>
      <c r="CK6471" s="214"/>
      <c r="CL6471" s="214"/>
      <c r="CM6471" s="214"/>
      <c r="CN6471" s="214"/>
      <c r="CO6471" s="214"/>
      <c r="CP6471" s="214"/>
      <c r="CQ6471" s="214"/>
      <c r="CR6471" s="214"/>
      <c r="CS6471" s="214"/>
      <c r="CT6471" s="214"/>
      <c r="CU6471" s="214"/>
      <c r="CV6471" s="214"/>
      <c r="CW6471" s="214"/>
      <c r="CX6471" s="214"/>
      <c r="CY6471" s="214"/>
      <c r="CZ6471" s="214"/>
      <c r="DA6471" s="214"/>
      <c r="DB6471" s="214"/>
      <c r="DC6471" s="214"/>
      <c r="DD6471" s="214"/>
      <c r="DE6471" s="214"/>
      <c r="DF6471" s="214"/>
      <c r="DG6471" s="214"/>
      <c r="DH6471" s="214"/>
      <c r="DI6471" s="214"/>
      <c r="DJ6471" s="214"/>
      <c r="DK6471" s="214"/>
      <c r="DL6471" s="214"/>
      <c r="DM6471" s="214"/>
      <c r="DN6471" s="214"/>
      <c r="DO6471" s="214"/>
      <c r="DP6471" s="214"/>
      <c r="DQ6471" s="214"/>
      <c r="DR6471" s="214"/>
      <c r="DS6471" s="214"/>
      <c r="DT6471" s="214"/>
      <c r="DU6471" s="214"/>
      <c r="DV6471" s="214"/>
      <c r="DW6471" s="214"/>
      <c r="DX6471" s="214"/>
      <c r="DY6471" s="214"/>
      <c r="DZ6471" s="214"/>
      <c r="EA6471" s="214"/>
      <c r="EB6471" s="214"/>
      <c r="EC6471" s="214"/>
      <c r="ED6471" s="214"/>
      <c r="EE6471" s="214"/>
      <c r="EF6471" s="214"/>
      <c r="EG6471" s="214"/>
      <c r="EH6471" s="214"/>
      <c r="EI6471" s="214"/>
      <c r="EJ6471" s="214"/>
      <c r="EK6471" s="214"/>
      <c r="EL6471" s="214"/>
      <c r="EM6471" s="214"/>
      <c r="EN6471" s="214"/>
      <c r="EO6471" s="214"/>
      <c r="EP6471" s="214"/>
      <c r="EQ6471" s="214"/>
      <c r="ER6471" s="214"/>
      <c r="ES6471" s="214"/>
      <c r="ET6471" s="214"/>
      <c r="EU6471" s="214"/>
      <c r="EV6471" s="214"/>
      <c r="EW6471" s="214"/>
      <c r="EX6471" s="214"/>
      <c r="EY6471" s="214"/>
      <c r="EZ6471" s="214"/>
      <c r="FA6471" s="214"/>
      <c r="FB6471" s="214"/>
      <c r="FC6471" s="214"/>
      <c r="FD6471" s="214"/>
      <c r="FE6471" s="214"/>
      <c r="FF6471" s="214"/>
      <c r="FG6471" s="214"/>
      <c r="FH6471" s="214"/>
      <c r="FI6471" s="214"/>
      <c r="FJ6471" s="214"/>
      <c r="FK6471" s="214"/>
      <c r="FL6471" s="214"/>
      <c r="FM6471" s="214"/>
      <c r="FN6471" s="214"/>
      <c r="FO6471" s="214"/>
      <c r="FP6471" s="214"/>
      <c r="FQ6471" s="214"/>
      <c r="FR6471" s="214"/>
      <c r="FS6471" s="214"/>
      <c r="FT6471" s="214"/>
      <c r="FU6471" s="214"/>
      <c r="FV6471" s="214"/>
      <c r="FW6471" s="214"/>
      <c r="FX6471" s="214"/>
      <c r="FY6471" s="214"/>
      <c r="FZ6471" s="214"/>
      <c r="GA6471" s="214"/>
      <c r="GB6471" s="214"/>
      <c r="GC6471" s="214"/>
      <c r="GD6471" s="214"/>
      <c r="GE6471" s="214"/>
      <c r="GF6471" s="214"/>
      <c r="GG6471" s="214"/>
      <c r="GH6471" s="214"/>
      <c r="GI6471" s="214"/>
      <c r="GJ6471" s="214"/>
      <c r="GK6471" s="214"/>
      <c r="GL6471" s="214"/>
      <c r="GM6471" s="214"/>
      <c r="GN6471" s="214"/>
      <c r="GO6471" s="214"/>
      <c r="GP6471" s="214"/>
      <c r="GQ6471" s="214"/>
      <c r="GR6471" s="214"/>
      <c r="GS6471" s="214"/>
      <c r="GT6471" s="214"/>
      <c r="GU6471" s="214"/>
      <c r="GV6471" s="214"/>
      <c r="GW6471" s="214"/>
      <c r="GX6471" s="214"/>
      <c r="GY6471" s="214"/>
      <c r="GZ6471" s="214"/>
      <c r="HA6471" s="214"/>
      <c r="HB6471" s="214"/>
      <c r="HC6471" s="214"/>
      <c r="HD6471" s="214"/>
      <c r="HE6471" s="214"/>
      <c r="HF6471" s="214"/>
      <c r="HG6471" s="214"/>
      <c r="HH6471" s="214"/>
      <c r="HI6471" s="214"/>
      <c r="HJ6471" s="214"/>
      <c r="HK6471" s="214"/>
      <c r="HL6471" s="214"/>
      <c r="HM6471" s="214"/>
      <c r="HN6471" s="214"/>
      <c r="HO6471" s="214"/>
      <c r="HP6471" s="214"/>
      <c r="HQ6471" s="214"/>
      <c r="HR6471" s="214"/>
      <c r="HS6471" s="214"/>
      <c r="HT6471" s="214"/>
      <c r="HU6471" s="214"/>
      <c r="HV6471" s="214"/>
      <c r="HW6471" s="214"/>
      <c r="HX6471" s="214"/>
      <c r="HY6471" s="214"/>
      <c r="HZ6471" s="214"/>
      <c r="IA6471" s="214"/>
      <c r="IB6471" s="214"/>
      <c r="IC6471" s="214"/>
      <c r="ID6471" s="214"/>
      <c r="IE6471" s="214"/>
      <c r="IF6471" s="214"/>
      <c r="IG6471" s="214"/>
      <c r="IH6471" s="214"/>
      <c r="II6471" s="214"/>
      <c r="IJ6471" s="214"/>
      <c r="IK6471" s="214"/>
      <c r="IL6471" s="214"/>
      <c r="IM6471" s="214"/>
      <c r="IN6471" s="214"/>
      <c r="IO6471" s="214"/>
      <c r="IP6471" s="214"/>
      <c r="IQ6471" s="214"/>
      <c r="IR6471" s="214"/>
      <c r="IS6471" s="214"/>
      <c r="IT6471" s="214"/>
      <c r="IU6471" s="214"/>
      <c r="IV6471" s="214"/>
      <c r="IW6471" s="214"/>
      <c r="IX6471" s="214"/>
      <c r="IY6471" s="214"/>
      <c r="IZ6471" s="214"/>
      <c r="JA6471" s="214"/>
      <c r="JB6471" s="214"/>
      <c r="JC6471" s="214"/>
      <c r="JD6471" s="214"/>
      <c r="JE6471" s="214"/>
      <c r="JF6471" s="214"/>
      <c r="JG6471" s="214"/>
    </row>
    <row r="6472" spans="1:267" s="161" customFormat="1" ht="19.5" customHeight="1" x14ac:dyDescent="0.25">
      <c r="A6472" s="50" t="s">
        <v>253</v>
      </c>
      <c r="B6472" s="27">
        <v>8</v>
      </c>
      <c r="C6472" s="27">
        <v>0</v>
      </c>
      <c r="D6472" s="27">
        <v>0</v>
      </c>
      <c r="E6472" s="27">
        <v>2</v>
      </c>
      <c r="F6472" s="27">
        <v>1</v>
      </c>
      <c r="G6472" s="27">
        <v>2</v>
      </c>
      <c r="H6472" s="27">
        <v>0</v>
      </c>
      <c r="I6472" s="27">
        <v>4.5</v>
      </c>
      <c r="J6472" s="27">
        <v>0</v>
      </c>
      <c r="K6472" s="27">
        <v>2</v>
      </c>
      <c r="L6472" s="112"/>
      <c r="M6472" s="27">
        <f>SUM(B6472:K6472)</f>
        <v>19.5</v>
      </c>
      <c r="N6472" s="27">
        <v>33</v>
      </c>
      <c r="O6472" s="185">
        <f>M6472/84</f>
        <v>0.23214285714285715</v>
      </c>
      <c r="P6472" s="55" t="s">
        <v>446</v>
      </c>
      <c r="Q6472" s="19" t="s">
        <v>8781</v>
      </c>
      <c r="R6472" s="41" t="s">
        <v>539</v>
      </c>
      <c r="S6472" s="19" t="s">
        <v>599</v>
      </c>
      <c r="T6472" s="28" t="s">
        <v>7778</v>
      </c>
      <c r="U6472" s="17">
        <v>8</v>
      </c>
      <c r="V6472" s="20" t="s">
        <v>5246</v>
      </c>
      <c r="W6472" s="18" t="s">
        <v>7276</v>
      </c>
      <c r="X6472" s="18" t="s">
        <v>855</v>
      </c>
      <c r="Y6472" s="29" t="s">
        <v>469</v>
      </c>
      <c r="Z6472" s="61"/>
      <c r="AA6472" s="214"/>
      <c r="AB6472" s="214"/>
      <c r="AC6472" s="214"/>
      <c r="AD6472" s="214"/>
      <c r="AE6472" s="214"/>
      <c r="AF6472" s="214"/>
      <c r="AG6472" s="214"/>
      <c r="AH6472" s="214"/>
      <c r="AI6472" s="214"/>
      <c r="AJ6472" s="214"/>
      <c r="AK6472" s="214"/>
      <c r="AL6472" s="214"/>
      <c r="AM6472" s="214"/>
      <c r="AN6472" s="214"/>
      <c r="AO6472" s="214"/>
      <c r="AP6472" s="214"/>
      <c r="AQ6472" s="214"/>
      <c r="AR6472" s="214"/>
      <c r="AS6472" s="214"/>
      <c r="AT6472" s="214"/>
      <c r="AU6472" s="214"/>
      <c r="AV6472" s="214"/>
      <c r="AW6472" s="214"/>
      <c r="AX6472" s="214"/>
      <c r="AY6472" s="214"/>
      <c r="AZ6472" s="214"/>
      <c r="BA6472" s="214"/>
      <c r="BB6472" s="214"/>
      <c r="BC6472" s="214"/>
      <c r="BD6472" s="214"/>
      <c r="BE6472" s="214"/>
      <c r="BF6472" s="214"/>
      <c r="BG6472" s="214"/>
      <c r="BH6472" s="214"/>
      <c r="BI6472" s="214"/>
      <c r="BJ6472" s="214"/>
      <c r="BK6472" s="214"/>
      <c r="BL6472" s="214"/>
      <c r="BM6472" s="214"/>
      <c r="BN6472" s="214"/>
      <c r="BO6472" s="214"/>
      <c r="BP6472" s="214"/>
      <c r="BQ6472" s="214"/>
      <c r="BR6472" s="214"/>
      <c r="BS6472" s="214"/>
      <c r="BT6472" s="214"/>
      <c r="BU6472" s="214"/>
      <c r="BV6472" s="214"/>
      <c r="BW6472" s="214"/>
      <c r="BX6472" s="214"/>
      <c r="BY6472" s="214"/>
      <c r="BZ6472" s="214"/>
      <c r="CA6472" s="214"/>
      <c r="CB6472" s="214"/>
      <c r="CC6472" s="214"/>
      <c r="CD6472" s="214"/>
      <c r="CE6472" s="214"/>
      <c r="CF6472" s="214"/>
      <c r="CG6472" s="214"/>
      <c r="CH6472" s="214"/>
      <c r="CI6472" s="214"/>
      <c r="CJ6472" s="214"/>
      <c r="CK6472" s="214"/>
      <c r="CL6472" s="214"/>
      <c r="CM6472" s="214"/>
      <c r="CN6472" s="214"/>
      <c r="CO6472" s="214"/>
      <c r="CP6472" s="214"/>
      <c r="CQ6472" s="214"/>
      <c r="CR6472" s="214"/>
      <c r="CS6472" s="214"/>
      <c r="CT6472" s="214"/>
      <c r="CU6472" s="214"/>
      <c r="CV6472" s="214"/>
      <c r="CW6472" s="214"/>
      <c r="CX6472" s="214"/>
      <c r="CY6472" s="214"/>
      <c r="CZ6472" s="214"/>
      <c r="DA6472" s="214"/>
      <c r="DB6472" s="214"/>
      <c r="DC6472" s="214"/>
      <c r="DD6472" s="214"/>
      <c r="DE6472" s="214"/>
      <c r="DF6472" s="214"/>
      <c r="DG6472" s="214"/>
      <c r="DH6472" s="214"/>
      <c r="DI6472" s="214"/>
      <c r="DJ6472" s="214"/>
      <c r="DK6472" s="214"/>
      <c r="DL6472" s="214"/>
      <c r="DM6472" s="214"/>
      <c r="DN6472" s="214"/>
      <c r="DO6472" s="214"/>
      <c r="DP6472" s="214"/>
      <c r="DQ6472" s="214"/>
      <c r="DR6472" s="214"/>
      <c r="DS6472" s="214"/>
      <c r="DT6472" s="214"/>
      <c r="DU6472" s="214"/>
      <c r="DV6472" s="214"/>
      <c r="DW6472" s="214"/>
      <c r="DX6472" s="214"/>
      <c r="DY6472" s="214"/>
      <c r="DZ6472" s="214"/>
      <c r="EA6472" s="214"/>
      <c r="EB6472" s="214"/>
      <c r="EC6472" s="214"/>
      <c r="ED6472" s="214"/>
      <c r="EE6472" s="214"/>
      <c r="EF6472" s="214"/>
      <c r="EG6472" s="214"/>
      <c r="EH6472" s="214"/>
      <c r="EI6472" s="214"/>
      <c r="EJ6472" s="214"/>
      <c r="EK6472" s="214"/>
      <c r="EL6472" s="214"/>
      <c r="EM6472" s="214"/>
      <c r="EN6472" s="214"/>
      <c r="EO6472" s="214"/>
      <c r="EP6472" s="214"/>
      <c r="EQ6472" s="214"/>
      <c r="ER6472" s="214"/>
      <c r="ES6472" s="214"/>
      <c r="ET6472" s="214"/>
      <c r="EU6472" s="214"/>
      <c r="EV6472" s="214"/>
      <c r="EW6472" s="214"/>
      <c r="EX6472" s="214"/>
      <c r="EY6472" s="214"/>
      <c r="EZ6472" s="214"/>
      <c r="FA6472" s="214"/>
      <c r="FB6472" s="214"/>
      <c r="FC6472" s="214"/>
      <c r="FD6472" s="214"/>
      <c r="FE6472" s="214"/>
      <c r="FF6472" s="214"/>
      <c r="FG6472" s="214"/>
      <c r="FH6472" s="214"/>
      <c r="FI6472" s="214"/>
      <c r="FJ6472" s="214"/>
      <c r="FK6472" s="214"/>
      <c r="FL6472" s="214"/>
      <c r="FM6472" s="214"/>
      <c r="FN6472" s="214"/>
      <c r="FO6472" s="214"/>
      <c r="FP6472" s="214"/>
      <c r="FQ6472" s="214"/>
      <c r="FR6472" s="214"/>
      <c r="FS6472" s="214"/>
      <c r="FT6472" s="214"/>
      <c r="FU6472" s="214"/>
      <c r="FV6472" s="214"/>
      <c r="FW6472" s="214"/>
      <c r="FX6472" s="214"/>
      <c r="FY6472" s="214"/>
      <c r="FZ6472" s="214"/>
      <c r="GA6472" s="214"/>
      <c r="GB6472" s="214"/>
      <c r="GC6472" s="214"/>
      <c r="GD6472" s="214"/>
      <c r="GE6472" s="214"/>
      <c r="GF6472" s="214"/>
      <c r="GG6472" s="214"/>
      <c r="GH6472" s="214"/>
      <c r="GI6472" s="214"/>
      <c r="GJ6472" s="214"/>
      <c r="GK6472" s="214"/>
      <c r="GL6472" s="214"/>
      <c r="GM6472" s="214"/>
      <c r="GN6472" s="214"/>
      <c r="GO6472" s="214"/>
      <c r="GP6472" s="214"/>
      <c r="GQ6472" s="214"/>
      <c r="GR6472" s="214"/>
      <c r="GS6472" s="214"/>
      <c r="GT6472" s="214"/>
      <c r="GU6472" s="214"/>
      <c r="GV6472" s="214"/>
      <c r="GW6472" s="214"/>
      <c r="GX6472" s="214"/>
      <c r="GY6472" s="214"/>
      <c r="GZ6472" s="214"/>
      <c r="HA6472" s="214"/>
      <c r="HB6472" s="214"/>
      <c r="HC6472" s="214"/>
      <c r="HD6472" s="214"/>
      <c r="HE6472" s="214"/>
      <c r="HF6472" s="214"/>
      <c r="HG6472" s="214"/>
      <c r="HH6472" s="214"/>
      <c r="HI6472" s="214"/>
      <c r="HJ6472" s="214"/>
      <c r="HK6472" s="214"/>
      <c r="HL6472" s="214"/>
      <c r="HM6472" s="214"/>
      <c r="HN6472" s="214"/>
      <c r="HO6472" s="214"/>
      <c r="HP6472" s="214"/>
      <c r="HQ6472" s="214"/>
      <c r="HR6472" s="214"/>
      <c r="HS6472" s="214"/>
      <c r="HT6472" s="214"/>
      <c r="HU6472" s="214"/>
      <c r="HV6472" s="214"/>
      <c r="HW6472" s="214"/>
      <c r="HX6472" s="214"/>
      <c r="HY6472" s="214"/>
      <c r="HZ6472" s="214"/>
      <c r="IA6472" s="214"/>
      <c r="IB6472" s="214"/>
      <c r="IC6472" s="214"/>
      <c r="ID6472" s="214"/>
      <c r="IE6472" s="214"/>
      <c r="IF6472" s="214"/>
      <c r="IG6472" s="214"/>
      <c r="IH6472" s="214"/>
      <c r="II6472" s="214"/>
      <c r="IJ6472" s="214"/>
      <c r="IK6472" s="214"/>
      <c r="IL6472" s="214"/>
      <c r="IM6472" s="214"/>
      <c r="IN6472" s="214"/>
      <c r="IO6472" s="214"/>
      <c r="IP6472" s="214"/>
      <c r="IQ6472" s="214"/>
      <c r="IR6472" s="214"/>
      <c r="IS6472" s="214"/>
      <c r="IT6472" s="214"/>
      <c r="IU6472" s="214"/>
      <c r="IV6472" s="214"/>
      <c r="IW6472" s="214"/>
      <c r="IX6472" s="214"/>
      <c r="IY6472" s="214"/>
      <c r="IZ6472" s="214"/>
      <c r="JA6472" s="214"/>
      <c r="JB6472" s="214"/>
      <c r="JC6472" s="214"/>
      <c r="JD6472" s="214"/>
      <c r="JE6472" s="214"/>
      <c r="JF6472" s="214"/>
      <c r="JG6472" s="214"/>
    </row>
    <row r="6473" spans="1:267" s="161" customFormat="1" ht="19.5" customHeight="1" x14ac:dyDescent="0.25">
      <c r="A6473" s="50" t="s">
        <v>254</v>
      </c>
      <c r="B6473" s="27">
        <v>9</v>
      </c>
      <c r="C6473" s="27">
        <v>4</v>
      </c>
      <c r="D6473" s="27">
        <v>0</v>
      </c>
      <c r="E6473" s="27">
        <v>0</v>
      </c>
      <c r="F6473" s="27">
        <v>1</v>
      </c>
      <c r="G6473" s="27">
        <v>0</v>
      </c>
      <c r="H6473" s="27">
        <v>0</v>
      </c>
      <c r="I6473" s="27">
        <v>4.5</v>
      </c>
      <c r="J6473" s="27">
        <v>0</v>
      </c>
      <c r="K6473" s="27">
        <v>1</v>
      </c>
      <c r="L6473" s="112"/>
      <c r="M6473" s="27">
        <f>SUM(B6473:K6473)</f>
        <v>19.5</v>
      </c>
      <c r="N6473" s="27">
        <v>18</v>
      </c>
      <c r="O6473" s="185">
        <f>M6473/84</f>
        <v>0.23214285714285715</v>
      </c>
      <c r="P6473" s="55" t="s">
        <v>446</v>
      </c>
      <c r="Q6473" s="19" t="s">
        <v>8915</v>
      </c>
      <c r="R6473" s="41" t="s">
        <v>503</v>
      </c>
      <c r="S6473" s="19" t="s">
        <v>736</v>
      </c>
      <c r="T6473" s="28" t="s">
        <v>3672</v>
      </c>
      <c r="U6473" s="17">
        <v>8</v>
      </c>
      <c r="V6473" s="20" t="s">
        <v>682</v>
      </c>
      <c r="W6473" s="18" t="s">
        <v>631</v>
      </c>
      <c r="X6473" s="18" t="s">
        <v>478</v>
      </c>
      <c r="Y6473" s="29" t="s">
        <v>819</v>
      </c>
      <c r="Z6473" s="61"/>
      <c r="AA6473" s="214"/>
      <c r="AB6473" s="214"/>
      <c r="AC6473" s="214"/>
      <c r="AD6473" s="214"/>
      <c r="AE6473" s="214"/>
      <c r="AF6473" s="214"/>
      <c r="AG6473" s="214"/>
      <c r="AH6473" s="214"/>
      <c r="AI6473" s="214"/>
      <c r="AJ6473" s="214"/>
      <c r="AK6473" s="214"/>
      <c r="AL6473" s="214"/>
      <c r="AM6473" s="214"/>
      <c r="AN6473" s="214"/>
      <c r="AO6473" s="214"/>
      <c r="AP6473" s="214"/>
      <c r="AQ6473" s="214"/>
      <c r="AR6473" s="214"/>
      <c r="AS6473" s="214"/>
      <c r="AT6473" s="214"/>
      <c r="AU6473" s="214"/>
      <c r="AV6473" s="214"/>
      <c r="AW6473" s="214"/>
      <c r="AX6473" s="214"/>
      <c r="AY6473" s="214"/>
      <c r="AZ6473" s="214"/>
      <c r="BA6473" s="214"/>
      <c r="BB6473" s="214"/>
      <c r="BC6473" s="214"/>
      <c r="BD6473" s="214"/>
      <c r="BE6473" s="214"/>
      <c r="BF6473" s="214"/>
      <c r="BG6473" s="214"/>
      <c r="BH6473" s="214"/>
      <c r="BI6473" s="214"/>
      <c r="BJ6473" s="214"/>
      <c r="BK6473" s="214"/>
      <c r="BL6473" s="214"/>
      <c r="BM6473" s="214"/>
      <c r="BN6473" s="214"/>
      <c r="BO6473" s="214"/>
      <c r="BP6473" s="214"/>
      <c r="BQ6473" s="214"/>
      <c r="BR6473" s="214"/>
      <c r="BS6473" s="214"/>
      <c r="BT6473" s="214"/>
      <c r="BU6473" s="214"/>
      <c r="BV6473" s="214"/>
      <c r="BW6473" s="214"/>
      <c r="BX6473" s="214"/>
      <c r="BY6473" s="214"/>
      <c r="BZ6473" s="214"/>
      <c r="CA6473" s="214"/>
      <c r="CB6473" s="214"/>
      <c r="CC6473" s="214"/>
      <c r="CD6473" s="214"/>
      <c r="CE6473" s="214"/>
      <c r="CF6473" s="214"/>
      <c r="CG6473" s="214"/>
      <c r="CH6473" s="214"/>
      <c r="CI6473" s="214"/>
      <c r="CJ6473" s="214"/>
      <c r="CK6473" s="214"/>
      <c r="CL6473" s="214"/>
      <c r="CM6473" s="214"/>
      <c r="CN6473" s="214"/>
      <c r="CO6473" s="214"/>
      <c r="CP6473" s="214"/>
      <c r="CQ6473" s="214"/>
      <c r="CR6473" s="214"/>
      <c r="CS6473" s="214"/>
      <c r="CT6473" s="214"/>
      <c r="CU6473" s="214"/>
      <c r="CV6473" s="214"/>
      <c r="CW6473" s="214"/>
      <c r="CX6473" s="214"/>
      <c r="CY6473" s="214"/>
      <c r="CZ6473" s="214"/>
      <c r="DA6473" s="214"/>
      <c r="DB6473" s="214"/>
      <c r="DC6473" s="214"/>
      <c r="DD6473" s="214"/>
      <c r="DE6473" s="214"/>
      <c r="DF6473" s="214"/>
      <c r="DG6473" s="214"/>
      <c r="DH6473" s="214"/>
      <c r="DI6473" s="214"/>
      <c r="DJ6473" s="214"/>
      <c r="DK6473" s="214"/>
      <c r="DL6473" s="214"/>
      <c r="DM6473" s="214"/>
      <c r="DN6473" s="214"/>
      <c r="DO6473" s="214"/>
      <c r="DP6473" s="214"/>
      <c r="DQ6473" s="214"/>
      <c r="DR6473" s="214"/>
      <c r="DS6473" s="214"/>
      <c r="DT6473" s="214"/>
      <c r="DU6473" s="214"/>
      <c r="DV6473" s="214"/>
      <c r="DW6473" s="214"/>
      <c r="DX6473" s="214"/>
      <c r="DY6473" s="214"/>
      <c r="DZ6473" s="214"/>
      <c r="EA6473" s="214"/>
      <c r="EB6473" s="214"/>
      <c r="EC6473" s="214"/>
      <c r="ED6473" s="214"/>
      <c r="EE6473" s="214"/>
      <c r="EF6473" s="214"/>
      <c r="EG6473" s="214"/>
      <c r="EH6473" s="214"/>
      <c r="EI6473" s="214"/>
      <c r="EJ6473" s="214"/>
      <c r="EK6473" s="214"/>
      <c r="EL6473" s="214"/>
      <c r="EM6473" s="214"/>
      <c r="EN6473" s="214"/>
      <c r="EO6473" s="214"/>
      <c r="EP6473" s="214"/>
      <c r="EQ6473" s="214"/>
      <c r="ER6473" s="214"/>
      <c r="ES6473" s="214"/>
      <c r="ET6473" s="214"/>
      <c r="EU6473" s="214"/>
      <c r="EV6473" s="214"/>
      <c r="EW6473" s="214"/>
      <c r="EX6473" s="214"/>
      <c r="EY6473" s="214"/>
      <c r="EZ6473" s="214"/>
      <c r="FA6473" s="214"/>
      <c r="FB6473" s="214"/>
      <c r="FC6473" s="214"/>
      <c r="FD6473" s="214"/>
      <c r="FE6473" s="214"/>
      <c r="FF6473" s="214"/>
      <c r="FG6473" s="214"/>
      <c r="FH6473" s="214"/>
      <c r="FI6473" s="214"/>
      <c r="FJ6473" s="214"/>
      <c r="FK6473" s="214"/>
      <c r="FL6473" s="214"/>
      <c r="FM6473" s="214"/>
      <c r="FN6473" s="214"/>
      <c r="FO6473" s="214"/>
      <c r="FP6473" s="214"/>
      <c r="FQ6473" s="214"/>
      <c r="FR6473" s="214"/>
      <c r="FS6473" s="214"/>
      <c r="FT6473" s="214"/>
      <c r="FU6473" s="214"/>
      <c r="FV6473" s="214"/>
      <c r="FW6473" s="214"/>
      <c r="FX6473" s="214"/>
      <c r="FY6473" s="214"/>
      <c r="FZ6473" s="214"/>
      <c r="GA6473" s="214"/>
      <c r="GB6473" s="214"/>
      <c r="GC6473" s="214"/>
      <c r="GD6473" s="214"/>
      <c r="GE6473" s="214"/>
      <c r="GF6473" s="214"/>
      <c r="GG6473" s="214"/>
      <c r="GH6473" s="214"/>
      <c r="GI6473" s="214"/>
      <c r="GJ6473" s="214"/>
      <c r="GK6473" s="214"/>
      <c r="GL6473" s="214"/>
      <c r="GM6473" s="214"/>
      <c r="GN6473" s="214"/>
      <c r="GO6473" s="214"/>
      <c r="GP6473" s="214"/>
      <c r="GQ6473" s="214"/>
      <c r="GR6473" s="214"/>
      <c r="GS6473" s="214"/>
      <c r="GT6473" s="214"/>
      <c r="GU6473" s="214"/>
      <c r="GV6473" s="214"/>
      <c r="GW6473" s="214"/>
      <c r="GX6473" s="214"/>
      <c r="GY6473" s="214"/>
      <c r="GZ6473" s="214"/>
      <c r="HA6473" s="214"/>
      <c r="HB6473" s="214"/>
      <c r="HC6473" s="214"/>
      <c r="HD6473" s="214"/>
      <c r="HE6473" s="214"/>
      <c r="HF6473" s="214"/>
      <c r="HG6473" s="214"/>
      <c r="HH6473" s="214"/>
      <c r="HI6473" s="214"/>
      <c r="HJ6473" s="214"/>
      <c r="HK6473" s="214"/>
      <c r="HL6473" s="214"/>
      <c r="HM6473" s="214"/>
      <c r="HN6473" s="214"/>
      <c r="HO6473" s="214"/>
      <c r="HP6473" s="214"/>
      <c r="HQ6473" s="214"/>
      <c r="HR6473" s="214"/>
      <c r="HS6473" s="214"/>
      <c r="HT6473" s="214"/>
      <c r="HU6473" s="214"/>
      <c r="HV6473" s="214"/>
      <c r="HW6473" s="214"/>
      <c r="HX6473" s="214"/>
      <c r="HY6473" s="214"/>
      <c r="HZ6473" s="214"/>
      <c r="IA6473" s="214"/>
      <c r="IB6473" s="214"/>
      <c r="IC6473" s="214"/>
      <c r="ID6473" s="214"/>
      <c r="IE6473" s="214"/>
      <c r="IF6473" s="214"/>
      <c r="IG6473" s="214"/>
      <c r="IH6473" s="214"/>
      <c r="II6473" s="214"/>
      <c r="IJ6473" s="214"/>
      <c r="IK6473" s="214"/>
      <c r="IL6473" s="214"/>
      <c r="IM6473" s="214"/>
      <c r="IN6473" s="214"/>
      <c r="IO6473" s="214"/>
      <c r="IP6473" s="214"/>
      <c r="IQ6473" s="214"/>
      <c r="IR6473" s="214"/>
      <c r="IS6473" s="214"/>
      <c r="IT6473" s="214"/>
      <c r="IU6473" s="214"/>
      <c r="IV6473" s="214"/>
      <c r="IW6473" s="214"/>
      <c r="IX6473" s="214"/>
      <c r="IY6473" s="214"/>
      <c r="IZ6473" s="214"/>
      <c r="JA6473" s="214"/>
      <c r="JB6473" s="214"/>
      <c r="JC6473" s="214"/>
      <c r="JD6473" s="214"/>
      <c r="JE6473" s="214"/>
      <c r="JF6473" s="214"/>
      <c r="JG6473" s="214"/>
    </row>
    <row r="6474" spans="1:267" s="161" customFormat="1" ht="19.5" customHeight="1" x14ac:dyDescent="0.25">
      <c r="A6474" s="67" t="s">
        <v>273</v>
      </c>
      <c r="B6474" s="31">
        <v>7</v>
      </c>
      <c r="C6474" s="31">
        <v>0</v>
      </c>
      <c r="D6474" s="31">
        <v>4</v>
      </c>
      <c r="E6474" s="31">
        <v>2</v>
      </c>
      <c r="F6474" s="31">
        <v>1</v>
      </c>
      <c r="G6474" s="31">
        <v>0</v>
      </c>
      <c r="H6474" s="31">
        <v>0</v>
      </c>
      <c r="I6474" s="31">
        <v>4.5</v>
      </c>
      <c r="J6474" s="31">
        <v>0</v>
      </c>
      <c r="K6474" s="31">
        <v>1</v>
      </c>
      <c r="L6474" s="124"/>
      <c r="M6474" s="27">
        <f>SUM(B6474:K6474)</f>
        <v>19.5</v>
      </c>
      <c r="N6474" s="31">
        <v>21</v>
      </c>
      <c r="O6474" s="185">
        <f>M6474/84</f>
        <v>0.23214285714285715</v>
      </c>
      <c r="P6474" s="65" t="s">
        <v>446</v>
      </c>
      <c r="Q6474" s="19" t="s">
        <v>5344</v>
      </c>
      <c r="R6474" s="41" t="s">
        <v>589</v>
      </c>
      <c r="S6474" s="19" t="s">
        <v>556</v>
      </c>
      <c r="T6474" s="40" t="s">
        <v>3663</v>
      </c>
      <c r="U6474" s="32">
        <v>8</v>
      </c>
      <c r="V6474" s="20" t="s">
        <v>5246</v>
      </c>
      <c r="W6474" s="33" t="s">
        <v>778</v>
      </c>
      <c r="X6474" s="33" t="s">
        <v>763</v>
      </c>
      <c r="Y6474" s="34" t="s">
        <v>504</v>
      </c>
      <c r="Z6474" s="186"/>
      <c r="AA6474" s="187"/>
      <c r="AB6474" s="187"/>
      <c r="AC6474" s="187"/>
      <c r="AD6474" s="187"/>
      <c r="AE6474" s="187"/>
      <c r="AF6474" s="187"/>
      <c r="AG6474" s="187"/>
      <c r="AH6474" s="187"/>
      <c r="AI6474" s="187"/>
      <c r="AJ6474" s="187"/>
      <c r="AK6474" s="187"/>
      <c r="AL6474" s="187"/>
      <c r="AM6474" s="187"/>
      <c r="AN6474" s="187"/>
      <c r="AO6474" s="187"/>
      <c r="AP6474" s="187"/>
      <c r="AQ6474" s="187"/>
      <c r="AR6474" s="187"/>
      <c r="AS6474" s="187"/>
      <c r="AT6474" s="187"/>
      <c r="AU6474" s="187"/>
      <c r="AV6474" s="187"/>
      <c r="AW6474" s="187"/>
      <c r="AX6474" s="187"/>
      <c r="AY6474" s="187"/>
      <c r="AZ6474" s="187"/>
      <c r="BA6474" s="187"/>
      <c r="BB6474" s="187"/>
      <c r="BC6474" s="187"/>
      <c r="BD6474" s="187"/>
      <c r="BE6474" s="187"/>
      <c r="BF6474" s="187"/>
      <c r="BG6474" s="187"/>
      <c r="BH6474" s="187"/>
      <c r="BI6474" s="187"/>
      <c r="BJ6474" s="187"/>
      <c r="BK6474" s="187"/>
      <c r="BL6474" s="187"/>
      <c r="BM6474" s="187"/>
      <c r="BN6474" s="187"/>
      <c r="BO6474" s="187"/>
      <c r="BP6474" s="187"/>
      <c r="BQ6474" s="187"/>
      <c r="BR6474" s="187"/>
      <c r="BS6474" s="187"/>
      <c r="BT6474" s="187"/>
      <c r="BU6474" s="187"/>
      <c r="BV6474" s="187"/>
      <c r="BW6474" s="187"/>
      <c r="BX6474" s="187"/>
      <c r="BY6474" s="187"/>
      <c r="BZ6474" s="187"/>
      <c r="CA6474" s="187"/>
      <c r="CB6474" s="187"/>
      <c r="CC6474" s="187"/>
      <c r="CD6474" s="187"/>
      <c r="CE6474" s="187"/>
      <c r="CF6474" s="187"/>
      <c r="CG6474" s="187"/>
      <c r="CH6474" s="187"/>
      <c r="CI6474" s="187"/>
      <c r="CJ6474" s="187"/>
      <c r="CK6474" s="187"/>
      <c r="CL6474" s="187"/>
      <c r="CM6474" s="187"/>
      <c r="CN6474" s="187"/>
      <c r="CO6474" s="187"/>
      <c r="CP6474" s="187"/>
      <c r="CQ6474" s="187"/>
      <c r="CR6474" s="187"/>
      <c r="CS6474" s="187"/>
      <c r="CT6474" s="187"/>
      <c r="CU6474" s="187"/>
      <c r="CV6474" s="187"/>
      <c r="CW6474" s="187"/>
      <c r="CX6474" s="187"/>
      <c r="CY6474" s="187"/>
      <c r="CZ6474" s="187"/>
      <c r="DA6474" s="187"/>
      <c r="DB6474" s="187"/>
      <c r="DC6474" s="187"/>
      <c r="DD6474" s="187"/>
      <c r="DE6474" s="187"/>
      <c r="DF6474" s="187"/>
      <c r="DG6474" s="187"/>
      <c r="DH6474" s="187"/>
      <c r="DI6474" s="187"/>
      <c r="DJ6474" s="187"/>
      <c r="DK6474" s="187"/>
      <c r="DL6474" s="187"/>
      <c r="DM6474" s="187"/>
      <c r="DN6474" s="187"/>
      <c r="DO6474" s="187"/>
      <c r="DP6474" s="187"/>
      <c r="DQ6474" s="187"/>
      <c r="DR6474" s="187"/>
      <c r="DS6474" s="187"/>
      <c r="DT6474" s="187"/>
      <c r="DU6474" s="187"/>
      <c r="DV6474" s="187"/>
      <c r="DW6474" s="187"/>
      <c r="DX6474" s="187"/>
      <c r="DY6474" s="187"/>
      <c r="DZ6474" s="187"/>
      <c r="EA6474" s="187"/>
      <c r="EB6474" s="187"/>
      <c r="EC6474" s="187"/>
      <c r="ED6474" s="187"/>
      <c r="EE6474" s="187"/>
      <c r="EF6474" s="187"/>
      <c r="EG6474" s="187"/>
      <c r="EH6474" s="187"/>
      <c r="EI6474" s="187"/>
      <c r="EJ6474" s="187"/>
      <c r="EK6474" s="187"/>
      <c r="EL6474" s="187"/>
      <c r="EM6474" s="187"/>
      <c r="EN6474" s="187"/>
      <c r="EO6474" s="187"/>
      <c r="EP6474" s="187"/>
      <c r="EQ6474" s="187"/>
      <c r="ER6474" s="187"/>
      <c r="ES6474" s="187"/>
      <c r="ET6474" s="187"/>
      <c r="EU6474" s="187"/>
      <c r="EV6474" s="187"/>
      <c r="EW6474" s="187"/>
      <c r="EX6474" s="187"/>
      <c r="EY6474" s="187"/>
      <c r="EZ6474" s="187"/>
      <c r="FA6474" s="187"/>
      <c r="FB6474" s="187"/>
      <c r="FC6474" s="187"/>
      <c r="FD6474" s="187"/>
      <c r="FE6474" s="187"/>
      <c r="FF6474" s="187"/>
      <c r="FG6474" s="187"/>
      <c r="FH6474" s="187"/>
      <c r="FI6474" s="187"/>
      <c r="FJ6474" s="187"/>
      <c r="FK6474" s="187"/>
      <c r="FL6474" s="187"/>
      <c r="FM6474" s="187"/>
      <c r="FN6474" s="187"/>
      <c r="FO6474" s="187"/>
      <c r="FP6474" s="187"/>
      <c r="FQ6474" s="187"/>
      <c r="FR6474" s="187"/>
      <c r="FS6474" s="187"/>
      <c r="FT6474" s="187"/>
      <c r="FU6474" s="187"/>
      <c r="FV6474" s="187"/>
      <c r="FW6474" s="187"/>
      <c r="FX6474" s="187"/>
      <c r="FY6474" s="187"/>
      <c r="FZ6474" s="187"/>
      <c r="GA6474" s="187"/>
      <c r="GB6474" s="187"/>
      <c r="GC6474" s="187"/>
      <c r="GD6474" s="187"/>
      <c r="GE6474" s="187"/>
      <c r="GF6474" s="187"/>
      <c r="GG6474" s="187"/>
      <c r="GH6474" s="187"/>
      <c r="GI6474" s="187"/>
      <c r="GJ6474" s="187"/>
      <c r="GK6474" s="187"/>
      <c r="GL6474" s="187"/>
      <c r="GM6474" s="187"/>
      <c r="GN6474" s="187"/>
      <c r="GO6474" s="187"/>
      <c r="GP6474" s="187"/>
      <c r="GQ6474" s="187"/>
      <c r="GR6474" s="187"/>
      <c r="GS6474" s="187"/>
      <c r="GT6474" s="187"/>
      <c r="GU6474" s="187"/>
      <c r="GV6474" s="187"/>
      <c r="GW6474" s="187"/>
      <c r="GX6474" s="187"/>
      <c r="GY6474" s="187"/>
      <c r="GZ6474" s="187"/>
      <c r="HA6474" s="187"/>
      <c r="HB6474" s="187"/>
      <c r="HC6474" s="187"/>
      <c r="HD6474" s="187"/>
      <c r="HE6474" s="187"/>
      <c r="HF6474" s="187"/>
      <c r="HG6474" s="187"/>
      <c r="HH6474" s="187"/>
      <c r="HI6474" s="187"/>
      <c r="HJ6474" s="187"/>
      <c r="HK6474" s="187"/>
      <c r="HL6474" s="187"/>
      <c r="HM6474" s="187"/>
      <c r="HN6474" s="187"/>
      <c r="HO6474" s="187"/>
      <c r="HP6474" s="187"/>
      <c r="HQ6474" s="187"/>
      <c r="HR6474" s="187"/>
      <c r="HS6474" s="187"/>
      <c r="HT6474" s="187"/>
      <c r="HU6474" s="187"/>
      <c r="HV6474" s="187"/>
      <c r="HW6474" s="187"/>
      <c r="HX6474" s="187"/>
      <c r="HY6474" s="187"/>
      <c r="HZ6474" s="187"/>
      <c r="IA6474" s="187"/>
      <c r="IB6474" s="187"/>
      <c r="IC6474" s="187"/>
      <c r="ID6474" s="187"/>
      <c r="IE6474" s="187"/>
      <c r="IF6474" s="187"/>
      <c r="IG6474" s="187"/>
      <c r="IH6474" s="187"/>
      <c r="II6474" s="187"/>
      <c r="IJ6474" s="187"/>
      <c r="IK6474" s="187"/>
      <c r="IL6474" s="187"/>
      <c r="IM6474" s="187"/>
      <c r="IN6474" s="187"/>
      <c r="IO6474" s="187"/>
      <c r="IP6474" s="187"/>
      <c r="IQ6474" s="187"/>
      <c r="IR6474" s="187"/>
      <c r="IS6474" s="187"/>
      <c r="IT6474" s="187"/>
      <c r="IU6474" s="187"/>
      <c r="IV6474" s="187"/>
      <c r="IW6474" s="187"/>
      <c r="IX6474" s="187"/>
      <c r="IY6474" s="187"/>
      <c r="IZ6474" s="187"/>
      <c r="JA6474" s="187"/>
      <c r="JB6474" s="187"/>
      <c r="JC6474" s="187"/>
      <c r="JD6474" s="187"/>
      <c r="JE6474" s="187"/>
      <c r="JF6474" s="187"/>
      <c r="JG6474" s="187"/>
    </row>
    <row r="6475" spans="1:267" s="161" customFormat="1" ht="19.5" customHeight="1" x14ac:dyDescent="0.25">
      <c r="A6475" s="50" t="s">
        <v>273</v>
      </c>
      <c r="B6475" s="27">
        <v>7</v>
      </c>
      <c r="C6475" s="27">
        <v>2</v>
      </c>
      <c r="D6475" s="27">
        <v>2.5</v>
      </c>
      <c r="E6475" s="27">
        <v>0</v>
      </c>
      <c r="F6475" s="27">
        <v>1</v>
      </c>
      <c r="G6475" s="27">
        <v>0</v>
      </c>
      <c r="H6475" s="27">
        <v>0</v>
      </c>
      <c r="I6475" s="27">
        <v>5</v>
      </c>
      <c r="J6475" s="27">
        <v>0</v>
      </c>
      <c r="K6475" s="27">
        <v>2</v>
      </c>
      <c r="L6475" s="112"/>
      <c r="M6475" s="27">
        <f>SUM(B6475:K6475)</f>
        <v>19.5</v>
      </c>
      <c r="N6475" s="27">
        <v>25</v>
      </c>
      <c r="O6475" s="185">
        <f>M6475/84</f>
        <v>0.23214285714285715</v>
      </c>
      <c r="P6475" s="55" t="s">
        <v>446</v>
      </c>
      <c r="Q6475" s="19" t="s">
        <v>8510</v>
      </c>
      <c r="R6475" s="41" t="s">
        <v>1139</v>
      </c>
      <c r="S6475" s="19" t="s">
        <v>1145</v>
      </c>
      <c r="T6475" s="28" t="s">
        <v>7641</v>
      </c>
      <c r="U6475" s="17">
        <v>8</v>
      </c>
      <c r="V6475" s="20" t="s">
        <v>682</v>
      </c>
      <c r="W6475" s="18" t="s">
        <v>7646</v>
      </c>
      <c r="X6475" s="18" t="s">
        <v>1403</v>
      </c>
      <c r="Y6475" s="29" t="s">
        <v>569</v>
      </c>
      <c r="Z6475" s="61"/>
    </row>
    <row r="6476" spans="1:267" s="161" customFormat="1" ht="19.5" customHeight="1" x14ac:dyDescent="0.25">
      <c r="A6476" s="50" t="s">
        <v>258</v>
      </c>
      <c r="B6476" s="27">
        <v>8</v>
      </c>
      <c r="C6476" s="27">
        <v>3</v>
      </c>
      <c r="D6476" s="27">
        <v>1.5</v>
      </c>
      <c r="E6476" s="27">
        <v>0</v>
      </c>
      <c r="F6476" s="27">
        <v>0</v>
      </c>
      <c r="G6476" s="27">
        <v>1</v>
      </c>
      <c r="H6476" s="27">
        <v>0</v>
      </c>
      <c r="I6476" s="27">
        <v>3.5</v>
      </c>
      <c r="J6476" s="27">
        <v>0</v>
      </c>
      <c r="K6476" s="27">
        <v>2</v>
      </c>
      <c r="L6476" s="112"/>
      <c r="M6476" s="27">
        <f>SUM(B6476:K6476)</f>
        <v>19</v>
      </c>
      <c r="N6476" s="27">
        <v>7</v>
      </c>
      <c r="O6476" s="185">
        <f>M6476/84</f>
        <v>0.22619047619047619</v>
      </c>
      <c r="P6476" s="55" t="s">
        <v>446</v>
      </c>
      <c r="Q6476" s="19" t="s">
        <v>8870</v>
      </c>
      <c r="R6476" s="41" t="s">
        <v>481</v>
      </c>
      <c r="S6476" s="19" t="s">
        <v>8871</v>
      </c>
      <c r="T6476" s="28" t="s">
        <v>3670</v>
      </c>
      <c r="U6476" s="17">
        <v>8</v>
      </c>
      <c r="V6476" s="20" t="s">
        <v>682</v>
      </c>
      <c r="W6476" s="18" t="s">
        <v>5848</v>
      </c>
      <c r="X6476" s="18" t="s">
        <v>855</v>
      </c>
      <c r="Y6476" s="29" t="s">
        <v>474</v>
      </c>
      <c r="Z6476" s="61"/>
      <c r="AA6476" s="214"/>
      <c r="AB6476" s="214"/>
      <c r="AC6476" s="214"/>
      <c r="AD6476" s="214"/>
      <c r="AE6476" s="214"/>
      <c r="AF6476" s="214"/>
      <c r="AG6476" s="214"/>
      <c r="AH6476" s="214"/>
      <c r="AI6476" s="214"/>
      <c r="AJ6476" s="214"/>
      <c r="AK6476" s="214"/>
      <c r="AL6476" s="214"/>
      <c r="AM6476" s="214"/>
      <c r="AN6476" s="214"/>
      <c r="AO6476" s="214"/>
      <c r="AP6476" s="214"/>
      <c r="AQ6476" s="214"/>
      <c r="AR6476" s="214"/>
      <c r="AS6476" s="214"/>
      <c r="AT6476" s="214"/>
      <c r="AU6476" s="214"/>
      <c r="AV6476" s="214"/>
      <c r="AW6476" s="214"/>
      <c r="AX6476" s="214"/>
      <c r="AY6476" s="214"/>
      <c r="AZ6476" s="214"/>
      <c r="BA6476" s="214"/>
      <c r="BB6476" s="214"/>
      <c r="BC6476" s="214"/>
      <c r="BD6476" s="214"/>
      <c r="BE6476" s="214"/>
      <c r="BF6476" s="214"/>
      <c r="BG6476" s="214"/>
      <c r="BH6476" s="214"/>
      <c r="BI6476" s="214"/>
      <c r="BJ6476" s="214"/>
      <c r="BK6476" s="214"/>
      <c r="BL6476" s="214"/>
      <c r="BM6476" s="214"/>
      <c r="BN6476" s="214"/>
      <c r="BO6476" s="214"/>
      <c r="BP6476" s="214"/>
      <c r="BQ6476" s="214"/>
      <c r="BR6476" s="214"/>
      <c r="BS6476" s="214"/>
      <c r="BT6476" s="214"/>
      <c r="BU6476" s="214"/>
      <c r="BV6476" s="214"/>
      <c r="BW6476" s="214"/>
      <c r="BX6476" s="214"/>
      <c r="BY6476" s="214"/>
      <c r="BZ6476" s="214"/>
      <c r="CA6476" s="214"/>
      <c r="CB6476" s="214"/>
      <c r="CC6476" s="214"/>
      <c r="CD6476" s="214"/>
      <c r="CE6476" s="214"/>
      <c r="CF6476" s="214"/>
      <c r="CG6476" s="214"/>
      <c r="CH6476" s="214"/>
      <c r="CI6476" s="214"/>
      <c r="CJ6476" s="214"/>
      <c r="CK6476" s="214"/>
      <c r="CL6476" s="214"/>
      <c r="CM6476" s="214"/>
      <c r="CN6476" s="214"/>
      <c r="CO6476" s="214"/>
      <c r="CP6476" s="214"/>
      <c r="CQ6476" s="214"/>
      <c r="CR6476" s="214"/>
      <c r="CS6476" s="214"/>
      <c r="CT6476" s="214"/>
      <c r="CU6476" s="214"/>
      <c r="CV6476" s="214"/>
      <c r="CW6476" s="214"/>
      <c r="CX6476" s="214"/>
      <c r="CY6476" s="214"/>
      <c r="CZ6476" s="214"/>
      <c r="DA6476" s="214"/>
      <c r="DB6476" s="214"/>
      <c r="DC6476" s="214"/>
      <c r="DD6476" s="214"/>
      <c r="DE6476" s="214"/>
      <c r="DF6476" s="214"/>
      <c r="DG6476" s="214"/>
      <c r="DH6476" s="214"/>
      <c r="DI6476" s="214"/>
      <c r="DJ6476" s="214"/>
      <c r="DK6476" s="214"/>
      <c r="DL6476" s="214"/>
      <c r="DM6476" s="214"/>
      <c r="DN6476" s="214"/>
      <c r="DO6476" s="214"/>
      <c r="DP6476" s="214"/>
      <c r="DQ6476" s="214"/>
      <c r="DR6476" s="214"/>
      <c r="DS6476" s="214"/>
      <c r="DT6476" s="214"/>
      <c r="DU6476" s="214"/>
      <c r="DV6476" s="214"/>
      <c r="DW6476" s="214"/>
      <c r="DX6476" s="214"/>
      <c r="DY6476" s="214"/>
      <c r="DZ6476" s="214"/>
      <c r="EA6476" s="214"/>
      <c r="EB6476" s="214"/>
      <c r="EC6476" s="214"/>
      <c r="ED6476" s="214"/>
      <c r="EE6476" s="214"/>
      <c r="EF6476" s="214"/>
      <c r="EG6476" s="214"/>
      <c r="EH6476" s="214"/>
      <c r="EI6476" s="214"/>
      <c r="EJ6476" s="214"/>
      <c r="EK6476" s="214"/>
      <c r="EL6476" s="214"/>
      <c r="EM6476" s="214"/>
      <c r="EN6476" s="214"/>
      <c r="EO6476" s="214"/>
      <c r="EP6476" s="214"/>
      <c r="EQ6476" s="214"/>
      <c r="ER6476" s="214"/>
      <c r="ES6476" s="214"/>
      <c r="ET6476" s="214"/>
      <c r="EU6476" s="214"/>
      <c r="EV6476" s="214"/>
      <c r="EW6476" s="214"/>
      <c r="EX6476" s="214"/>
      <c r="EY6476" s="214"/>
      <c r="EZ6476" s="214"/>
      <c r="FA6476" s="214"/>
      <c r="FB6476" s="214"/>
      <c r="FC6476" s="214"/>
      <c r="FD6476" s="214"/>
      <c r="FE6476" s="214"/>
      <c r="FF6476" s="214"/>
      <c r="FG6476" s="214"/>
      <c r="FH6476" s="214"/>
      <c r="FI6476" s="214"/>
      <c r="FJ6476" s="214"/>
      <c r="FK6476" s="214"/>
      <c r="FL6476" s="214"/>
      <c r="FM6476" s="214"/>
      <c r="FN6476" s="214"/>
      <c r="FO6476" s="214"/>
      <c r="FP6476" s="214"/>
      <c r="FQ6476" s="214"/>
      <c r="FR6476" s="214"/>
      <c r="FS6476" s="214"/>
      <c r="FT6476" s="214"/>
      <c r="FU6476" s="214"/>
      <c r="FV6476" s="214"/>
      <c r="FW6476" s="214"/>
      <c r="FX6476" s="214"/>
      <c r="FY6476" s="214"/>
      <c r="FZ6476" s="214"/>
      <c r="GA6476" s="214"/>
      <c r="GB6476" s="214"/>
      <c r="GC6476" s="214"/>
      <c r="GD6476" s="214"/>
      <c r="GE6476" s="214"/>
      <c r="GF6476" s="214"/>
      <c r="GG6476" s="214"/>
      <c r="GH6476" s="214"/>
      <c r="GI6476" s="214"/>
      <c r="GJ6476" s="214"/>
      <c r="GK6476" s="214"/>
      <c r="GL6476" s="214"/>
      <c r="GM6476" s="214"/>
      <c r="GN6476" s="214"/>
      <c r="GO6476" s="214"/>
      <c r="GP6476" s="214"/>
      <c r="GQ6476" s="214"/>
      <c r="GR6476" s="214"/>
      <c r="GS6476" s="214"/>
      <c r="GT6476" s="214"/>
      <c r="GU6476" s="214"/>
      <c r="GV6476" s="214"/>
      <c r="GW6476" s="214"/>
      <c r="GX6476" s="214"/>
      <c r="GY6476" s="214"/>
      <c r="GZ6476" s="214"/>
      <c r="HA6476" s="214"/>
      <c r="HB6476" s="214"/>
      <c r="HC6476" s="214"/>
      <c r="HD6476" s="214"/>
      <c r="HE6476" s="214"/>
      <c r="HF6476" s="214"/>
      <c r="HG6476" s="214"/>
      <c r="HH6476" s="214"/>
      <c r="HI6476" s="214"/>
      <c r="HJ6476" s="214"/>
      <c r="HK6476" s="214"/>
      <c r="HL6476" s="214"/>
      <c r="HM6476" s="214"/>
      <c r="HN6476" s="214"/>
      <c r="HO6476" s="214"/>
      <c r="HP6476" s="214"/>
      <c r="HQ6476" s="214"/>
      <c r="HR6476" s="214"/>
      <c r="HS6476" s="214"/>
      <c r="HT6476" s="214"/>
      <c r="HU6476" s="214"/>
      <c r="HV6476" s="214"/>
      <c r="HW6476" s="214"/>
      <c r="HX6476" s="214"/>
      <c r="HY6476" s="214"/>
      <c r="HZ6476" s="214"/>
      <c r="IA6476" s="214"/>
      <c r="IB6476" s="214"/>
      <c r="IC6476" s="214"/>
      <c r="ID6476" s="214"/>
      <c r="IE6476" s="214"/>
      <c r="IF6476" s="214"/>
      <c r="IG6476" s="214"/>
      <c r="IH6476" s="214"/>
      <c r="II6476" s="214"/>
      <c r="IJ6476" s="214"/>
      <c r="IK6476" s="214"/>
      <c r="IL6476" s="214"/>
      <c r="IM6476" s="214"/>
      <c r="IN6476" s="214"/>
      <c r="IO6476" s="214"/>
      <c r="IP6476" s="214"/>
      <c r="IQ6476" s="214"/>
      <c r="IR6476" s="214"/>
      <c r="IS6476" s="214"/>
      <c r="IT6476" s="214"/>
      <c r="IU6476" s="214"/>
      <c r="IV6476" s="214"/>
      <c r="IW6476" s="214"/>
      <c r="IX6476" s="214"/>
      <c r="IY6476" s="214"/>
      <c r="IZ6476" s="214"/>
      <c r="JA6476" s="214"/>
      <c r="JB6476" s="214"/>
      <c r="JC6476" s="214"/>
      <c r="JD6476" s="214"/>
      <c r="JE6476" s="214"/>
      <c r="JF6476" s="214"/>
      <c r="JG6476" s="214"/>
    </row>
    <row r="6477" spans="1:267" s="161" customFormat="1" ht="19.5" customHeight="1" x14ac:dyDescent="0.25">
      <c r="A6477" s="50" t="s">
        <v>262</v>
      </c>
      <c r="B6477" s="27">
        <v>5</v>
      </c>
      <c r="C6477" s="27">
        <v>2</v>
      </c>
      <c r="D6477" s="27">
        <v>4</v>
      </c>
      <c r="E6477" s="27">
        <v>0</v>
      </c>
      <c r="F6477" s="27">
        <v>0</v>
      </c>
      <c r="G6477" s="27">
        <v>2</v>
      </c>
      <c r="H6477" s="27">
        <v>0</v>
      </c>
      <c r="I6477" s="27">
        <v>5</v>
      </c>
      <c r="J6477" s="27">
        <v>0</v>
      </c>
      <c r="K6477" s="27">
        <v>1</v>
      </c>
      <c r="L6477" s="112"/>
      <c r="M6477" s="27">
        <f>SUM(B6477:K6477)</f>
        <v>19</v>
      </c>
      <c r="N6477" s="27">
        <v>22</v>
      </c>
      <c r="O6477" s="185">
        <f>M6477/84</f>
        <v>0.22619047619047619</v>
      </c>
      <c r="P6477" s="55" t="s">
        <v>446</v>
      </c>
      <c r="Q6477" s="19" t="s">
        <v>8734</v>
      </c>
      <c r="R6477" s="41" t="s">
        <v>809</v>
      </c>
      <c r="S6477" s="19" t="s">
        <v>530</v>
      </c>
      <c r="T6477" s="28" t="s">
        <v>3660</v>
      </c>
      <c r="U6477" s="17">
        <v>8</v>
      </c>
      <c r="V6477" s="20" t="s">
        <v>4133</v>
      </c>
      <c r="W6477" s="18" t="s">
        <v>4610</v>
      </c>
      <c r="X6477" s="18" t="s">
        <v>468</v>
      </c>
      <c r="Y6477" s="29" t="s">
        <v>1078</v>
      </c>
      <c r="Z6477" s="61"/>
      <c r="AA6477" s="214"/>
      <c r="AB6477" s="214"/>
      <c r="AC6477" s="214"/>
      <c r="AD6477" s="214"/>
      <c r="AE6477" s="214"/>
      <c r="AF6477" s="214"/>
      <c r="AG6477" s="214"/>
      <c r="AH6477" s="214"/>
      <c r="AI6477" s="214"/>
      <c r="AJ6477" s="214"/>
      <c r="AK6477" s="214"/>
      <c r="AL6477" s="214"/>
      <c r="AM6477" s="214"/>
      <c r="AN6477" s="214"/>
      <c r="AO6477" s="214"/>
      <c r="AP6477" s="214"/>
      <c r="AQ6477" s="214"/>
      <c r="AR6477" s="214"/>
      <c r="AS6477" s="214"/>
      <c r="AT6477" s="214"/>
      <c r="AU6477" s="214"/>
      <c r="AV6477" s="214"/>
      <c r="AW6477" s="214"/>
      <c r="AX6477" s="214"/>
      <c r="AY6477" s="214"/>
      <c r="AZ6477" s="214"/>
      <c r="BA6477" s="214"/>
      <c r="BB6477" s="214"/>
      <c r="BC6477" s="214"/>
      <c r="BD6477" s="214"/>
      <c r="BE6477" s="214"/>
      <c r="BF6477" s="214"/>
      <c r="BG6477" s="214"/>
      <c r="BH6477" s="214"/>
      <c r="BI6477" s="214"/>
      <c r="BJ6477" s="214"/>
      <c r="BK6477" s="214"/>
      <c r="BL6477" s="214"/>
      <c r="BM6477" s="214"/>
      <c r="BN6477" s="214"/>
      <c r="BO6477" s="214"/>
      <c r="BP6477" s="214"/>
      <c r="BQ6477" s="214"/>
      <c r="BR6477" s="214"/>
      <c r="BS6477" s="214"/>
      <c r="BT6477" s="214"/>
      <c r="BU6477" s="214"/>
      <c r="BV6477" s="214"/>
      <c r="BW6477" s="214"/>
      <c r="BX6477" s="214"/>
      <c r="BY6477" s="214"/>
      <c r="BZ6477" s="214"/>
      <c r="CA6477" s="214"/>
      <c r="CB6477" s="214"/>
      <c r="CC6477" s="214"/>
      <c r="CD6477" s="214"/>
      <c r="CE6477" s="214"/>
      <c r="CF6477" s="214"/>
      <c r="CG6477" s="214"/>
      <c r="CH6477" s="214"/>
      <c r="CI6477" s="214"/>
      <c r="CJ6477" s="214"/>
      <c r="CK6477" s="214"/>
      <c r="CL6477" s="214"/>
      <c r="CM6477" s="214"/>
      <c r="CN6477" s="214"/>
      <c r="CO6477" s="214"/>
      <c r="CP6477" s="214"/>
      <c r="CQ6477" s="214"/>
      <c r="CR6477" s="214"/>
      <c r="CS6477" s="214"/>
      <c r="CT6477" s="214"/>
      <c r="CU6477" s="214"/>
      <c r="CV6477" s="214"/>
      <c r="CW6477" s="214"/>
      <c r="CX6477" s="214"/>
      <c r="CY6477" s="214"/>
      <c r="CZ6477" s="214"/>
      <c r="DA6477" s="214"/>
      <c r="DB6477" s="214"/>
      <c r="DC6477" s="214"/>
      <c r="DD6477" s="214"/>
      <c r="DE6477" s="214"/>
      <c r="DF6477" s="214"/>
      <c r="DG6477" s="214"/>
      <c r="DH6477" s="214"/>
      <c r="DI6477" s="214"/>
      <c r="DJ6477" s="214"/>
      <c r="DK6477" s="214"/>
      <c r="DL6477" s="214"/>
      <c r="DM6477" s="214"/>
      <c r="DN6477" s="214"/>
      <c r="DO6477" s="214"/>
      <c r="DP6477" s="214"/>
      <c r="DQ6477" s="214"/>
      <c r="DR6477" s="214"/>
      <c r="DS6477" s="214"/>
      <c r="DT6477" s="214"/>
      <c r="DU6477" s="214"/>
      <c r="DV6477" s="214"/>
      <c r="DW6477" s="214"/>
      <c r="DX6477" s="214"/>
      <c r="DY6477" s="214"/>
      <c r="DZ6477" s="214"/>
      <c r="EA6477" s="214"/>
      <c r="EB6477" s="214"/>
      <c r="EC6477" s="214"/>
      <c r="ED6477" s="214"/>
      <c r="EE6477" s="214"/>
      <c r="EF6477" s="214"/>
      <c r="EG6477" s="214"/>
      <c r="EH6477" s="214"/>
      <c r="EI6477" s="214"/>
      <c r="EJ6477" s="214"/>
      <c r="EK6477" s="214"/>
      <c r="EL6477" s="214"/>
      <c r="EM6477" s="214"/>
      <c r="EN6477" s="214"/>
      <c r="EO6477" s="214"/>
      <c r="EP6477" s="214"/>
      <c r="EQ6477" s="214"/>
      <c r="ER6477" s="214"/>
      <c r="ES6477" s="214"/>
      <c r="ET6477" s="214"/>
      <c r="EU6477" s="214"/>
      <c r="EV6477" s="214"/>
      <c r="EW6477" s="214"/>
      <c r="EX6477" s="214"/>
      <c r="EY6477" s="214"/>
      <c r="EZ6477" s="214"/>
      <c r="FA6477" s="214"/>
      <c r="FB6477" s="214"/>
      <c r="FC6477" s="214"/>
      <c r="FD6477" s="214"/>
      <c r="FE6477" s="214"/>
      <c r="FF6477" s="214"/>
      <c r="FG6477" s="214"/>
      <c r="FH6477" s="214"/>
      <c r="FI6477" s="214"/>
      <c r="FJ6477" s="214"/>
      <c r="FK6477" s="214"/>
      <c r="FL6477" s="214"/>
      <c r="FM6477" s="214"/>
      <c r="FN6477" s="214"/>
      <c r="FO6477" s="214"/>
      <c r="FP6477" s="214"/>
      <c r="FQ6477" s="214"/>
      <c r="FR6477" s="214"/>
      <c r="FS6477" s="214"/>
      <c r="FT6477" s="214"/>
      <c r="FU6477" s="214"/>
      <c r="FV6477" s="214"/>
      <c r="FW6477" s="214"/>
      <c r="FX6477" s="214"/>
      <c r="FY6477" s="214"/>
      <c r="FZ6477" s="214"/>
      <c r="GA6477" s="214"/>
      <c r="GB6477" s="214"/>
      <c r="GC6477" s="214"/>
      <c r="GD6477" s="214"/>
      <c r="GE6477" s="214"/>
      <c r="GF6477" s="214"/>
      <c r="GG6477" s="214"/>
      <c r="GH6477" s="214"/>
      <c r="GI6477" s="214"/>
      <c r="GJ6477" s="214"/>
      <c r="GK6477" s="214"/>
      <c r="GL6477" s="214"/>
      <c r="GM6477" s="214"/>
      <c r="GN6477" s="214"/>
      <c r="GO6477" s="214"/>
      <c r="GP6477" s="214"/>
      <c r="GQ6477" s="214"/>
      <c r="GR6477" s="214"/>
      <c r="GS6477" s="214"/>
      <c r="GT6477" s="214"/>
      <c r="GU6477" s="214"/>
      <c r="GV6477" s="214"/>
      <c r="GW6477" s="214"/>
      <c r="GX6477" s="214"/>
      <c r="GY6477" s="214"/>
      <c r="GZ6477" s="214"/>
      <c r="HA6477" s="214"/>
      <c r="HB6477" s="214"/>
      <c r="HC6477" s="214"/>
      <c r="HD6477" s="214"/>
      <c r="HE6477" s="214"/>
      <c r="HF6477" s="214"/>
      <c r="HG6477" s="214"/>
      <c r="HH6477" s="214"/>
      <c r="HI6477" s="214"/>
      <c r="HJ6477" s="214"/>
      <c r="HK6477" s="214"/>
      <c r="HL6477" s="214"/>
      <c r="HM6477" s="214"/>
      <c r="HN6477" s="214"/>
      <c r="HO6477" s="214"/>
      <c r="HP6477" s="214"/>
      <c r="HQ6477" s="214"/>
      <c r="HR6477" s="214"/>
      <c r="HS6477" s="214"/>
      <c r="HT6477" s="214"/>
      <c r="HU6477" s="214"/>
      <c r="HV6477" s="214"/>
      <c r="HW6477" s="214"/>
      <c r="HX6477" s="214"/>
      <c r="HY6477" s="214"/>
      <c r="HZ6477" s="214"/>
      <c r="IA6477" s="214"/>
      <c r="IB6477" s="214"/>
      <c r="IC6477" s="214"/>
      <c r="ID6477" s="214"/>
      <c r="IE6477" s="214"/>
      <c r="IF6477" s="214"/>
      <c r="IG6477" s="214"/>
      <c r="IH6477" s="214"/>
      <c r="II6477" s="214"/>
      <c r="IJ6477" s="214"/>
      <c r="IK6477" s="214"/>
      <c r="IL6477" s="214"/>
      <c r="IM6477" s="214"/>
      <c r="IN6477" s="214"/>
      <c r="IO6477" s="214"/>
      <c r="IP6477" s="214"/>
      <c r="IQ6477" s="214"/>
      <c r="IR6477" s="214"/>
      <c r="IS6477" s="214"/>
      <c r="IT6477" s="214"/>
      <c r="IU6477" s="214"/>
      <c r="IV6477" s="214"/>
      <c r="IW6477" s="214"/>
      <c r="IX6477" s="214"/>
      <c r="IY6477" s="214"/>
      <c r="IZ6477" s="214"/>
      <c r="JA6477" s="214"/>
      <c r="JB6477" s="214"/>
      <c r="JC6477" s="214"/>
      <c r="JD6477" s="214"/>
      <c r="JE6477" s="214"/>
      <c r="JF6477" s="214"/>
      <c r="JG6477" s="214"/>
    </row>
    <row r="6478" spans="1:267" s="161" customFormat="1" ht="19.5" customHeight="1" x14ac:dyDescent="0.25">
      <c r="A6478" s="50" t="s">
        <v>252</v>
      </c>
      <c r="B6478" s="27">
        <v>7</v>
      </c>
      <c r="C6478" s="27">
        <v>4</v>
      </c>
      <c r="D6478" s="27">
        <v>0</v>
      </c>
      <c r="E6478" s="27">
        <v>0</v>
      </c>
      <c r="F6478" s="27">
        <v>3</v>
      </c>
      <c r="G6478" s="27">
        <v>1</v>
      </c>
      <c r="H6478" s="27">
        <v>0</v>
      </c>
      <c r="I6478" s="27">
        <v>4</v>
      </c>
      <c r="J6478" s="27">
        <v>0</v>
      </c>
      <c r="K6478" s="27">
        <v>0</v>
      </c>
      <c r="L6478" s="112"/>
      <c r="M6478" s="27">
        <f>SUM(B6478:K6478)</f>
        <v>19</v>
      </c>
      <c r="N6478" s="27">
        <v>19</v>
      </c>
      <c r="O6478" s="185">
        <f>M6478/84</f>
        <v>0.22619047619047619</v>
      </c>
      <c r="P6478" s="55" t="s">
        <v>446</v>
      </c>
      <c r="Q6478" s="19" t="s">
        <v>8676</v>
      </c>
      <c r="R6478" s="41" t="s">
        <v>855</v>
      </c>
      <c r="S6478" s="19" t="s">
        <v>523</v>
      </c>
      <c r="T6478" s="28" t="s">
        <v>8181</v>
      </c>
      <c r="U6478" s="17">
        <v>8</v>
      </c>
      <c r="V6478" s="20" t="s">
        <v>593</v>
      </c>
      <c r="W6478" s="18" t="s">
        <v>8314</v>
      </c>
      <c r="X6478" s="18" t="s">
        <v>916</v>
      </c>
      <c r="Y6478" s="29" t="s">
        <v>1078</v>
      </c>
      <c r="Z6478" s="61"/>
      <c r="AA6478" s="214"/>
      <c r="AB6478" s="214"/>
      <c r="AC6478" s="214"/>
      <c r="AD6478" s="214"/>
      <c r="AE6478" s="214"/>
      <c r="AF6478" s="214"/>
      <c r="AG6478" s="214"/>
      <c r="AH6478" s="214"/>
      <c r="AI6478" s="214"/>
      <c r="AJ6478" s="214"/>
      <c r="AK6478" s="214"/>
      <c r="AL6478" s="214"/>
      <c r="AM6478" s="214"/>
      <c r="AN6478" s="214"/>
      <c r="AO6478" s="214"/>
      <c r="AP6478" s="214"/>
      <c r="AQ6478" s="214"/>
      <c r="AR6478" s="214"/>
      <c r="AS6478" s="214"/>
      <c r="AT6478" s="214"/>
      <c r="AU6478" s="214"/>
      <c r="AV6478" s="214"/>
      <c r="AW6478" s="214"/>
      <c r="AX6478" s="214"/>
      <c r="AY6478" s="214"/>
      <c r="AZ6478" s="214"/>
      <c r="BA6478" s="214"/>
      <c r="BB6478" s="214"/>
      <c r="BC6478" s="214"/>
      <c r="BD6478" s="214"/>
      <c r="BE6478" s="214"/>
      <c r="BF6478" s="214"/>
      <c r="BG6478" s="214"/>
      <c r="BH6478" s="214"/>
      <c r="BI6478" s="214"/>
      <c r="BJ6478" s="214"/>
      <c r="BK6478" s="214"/>
      <c r="BL6478" s="214"/>
      <c r="BM6478" s="214"/>
      <c r="BN6478" s="214"/>
      <c r="BO6478" s="214"/>
      <c r="BP6478" s="214"/>
      <c r="BQ6478" s="214"/>
      <c r="BR6478" s="214"/>
      <c r="BS6478" s="214"/>
      <c r="BT6478" s="214"/>
      <c r="BU6478" s="214"/>
      <c r="BV6478" s="214"/>
      <c r="BW6478" s="214"/>
      <c r="BX6478" s="214"/>
      <c r="BY6478" s="214"/>
      <c r="BZ6478" s="214"/>
      <c r="CA6478" s="214"/>
      <c r="CB6478" s="214"/>
      <c r="CC6478" s="214"/>
      <c r="CD6478" s="214"/>
      <c r="CE6478" s="214"/>
      <c r="CF6478" s="214"/>
      <c r="CG6478" s="214"/>
      <c r="CH6478" s="214"/>
      <c r="CI6478" s="214"/>
      <c r="CJ6478" s="214"/>
      <c r="CK6478" s="214"/>
      <c r="CL6478" s="214"/>
      <c r="CM6478" s="214"/>
      <c r="CN6478" s="214"/>
      <c r="CO6478" s="214"/>
      <c r="CP6478" s="214"/>
      <c r="CQ6478" s="214"/>
      <c r="CR6478" s="214"/>
      <c r="CS6478" s="214"/>
      <c r="CT6478" s="214"/>
      <c r="CU6478" s="214"/>
      <c r="CV6478" s="214"/>
      <c r="CW6478" s="214"/>
      <c r="CX6478" s="214"/>
      <c r="CY6478" s="214"/>
      <c r="CZ6478" s="214"/>
      <c r="DA6478" s="214"/>
      <c r="DB6478" s="214"/>
      <c r="DC6478" s="214"/>
      <c r="DD6478" s="214"/>
      <c r="DE6478" s="214"/>
      <c r="DF6478" s="214"/>
      <c r="DG6478" s="214"/>
      <c r="DH6478" s="214"/>
      <c r="DI6478" s="214"/>
      <c r="DJ6478" s="214"/>
      <c r="DK6478" s="214"/>
      <c r="DL6478" s="214"/>
      <c r="DM6478" s="214"/>
      <c r="DN6478" s="214"/>
      <c r="DO6478" s="214"/>
      <c r="DP6478" s="214"/>
      <c r="DQ6478" s="214"/>
      <c r="DR6478" s="214"/>
      <c r="DS6478" s="214"/>
      <c r="DT6478" s="214"/>
      <c r="DU6478" s="214"/>
      <c r="DV6478" s="214"/>
      <c r="DW6478" s="214"/>
      <c r="DX6478" s="214"/>
      <c r="DY6478" s="214"/>
      <c r="DZ6478" s="214"/>
      <c r="EA6478" s="214"/>
      <c r="EB6478" s="214"/>
      <c r="EC6478" s="214"/>
      <c r="ED6478" s="214"/>
      <c r="EE6478" s="214"/>
      <c r="EF6478" s="214"/>
      <c r="EG6478" s="214"/>
      <c r="EH6478" s="214"/>
      <c r="EI6478" s="214"/>
      <c r="EJ6478" s="214"/>
      <c r="EK6478" s="214"/>
      <c r="EL6478" s="214"/>
      <c r="EM6478" s="214"/>
      <c r="EN6478" s="214"/>
      <c r="EO6478" s="214"/>
      <c r="EP6478" s="214"/>
      <c r="EQ6478" s="214"/>
      <c r="ER6478" s="214"/>
      <c r="ES6478" s="214"/>
      <c r="ET6478" s="214"/>
      <c r="EU6478" s="214"/>
      <c r="EV6478" s="214"/>
      <c r="EW6478" s="214"/>
      <c r="EX6478" s="214"/>
      <c r="EY6478" s="214"/>
      <c r="EZ6478" s="214"/>
      <c r="FA6478" s="214"/>
      <c r="FB6478" s="214"/>
      <c r="FC6478" s="214"/>
      <c r="FD6478" s="214"/>
      <c r="FE6478" s="214"/>
      <c r="FF6478" s="214"/>
      <c r="FG6478" s="214"/>
      <c r="FH6478" s="214"/>
      <c r="FI6478" s="214"/>
      <c r="FJ6478" s="214"/>
      <c r="FK6478" s="214"/>
      <c r="FL6478" s="214"/>
      <c r="FM6478" s="214"/>
      <c r="FN6478" s="214"/>
      <c r="FO6478" s="214"/>
      <c r="FP6478" s="214"/>
      <c r="FQ6478" s="214"/>
      <c r="FR6478" s="214"/>
      <c r="FS6478" s="214"/>
      <c r="FT6478" s="214"/>
      <c r="FU6478" s="214"/>
      <c r="FV6478" s="214"/>
      <c r="FW6478" s="214"/>
      <c r="FX6478" s="214"/>
      <c r="FY6478" s="214"/>
      <c r="FZ6478" s="214"/>
      <c r="GA6478" s="214"/>
      <c r="GB6478" s="214"/>
      <c r="GC6478" s="214"/>
      <c r="GD6478" s="214"/>
      <c r="GE6478" s="214"/>
      <c r="GF6478" s="214"/>
      <c r="GG6478" s="214"/>
      <c r="GH6478" s="214"/>
      <c r="GI6478" s="214"/>
      <c r="GJ6478" s="214"/>
      <c r="GK6478" s="214"/>
      <c r="GL6478" s="214"/>
      <c r="GM6478" s="214"/>
      <c r="GN6478" s="214"/>
      <c r="GO6478" s="214"/>
      <c r="GP6478" s="214"/>
      <c r="GQ6478" s="214"/>
      <c r="GR6478" s="214"/>
      <c r="GS6478" s="214"/>
      <c r="GT6478" s="214"/>
      <c r="GU6478" s="214"/>
      <c r="GV6478" s="214"/>
      <c r="GW6478" s="214"/>
      <c r="GX6478" s="214"/>
      <c r="GY6478" s="214"/>
      <c r="GZ6478" s="214"/>
      <c r="HA6478" s="214"/>
      <c r="HB6478" s="214"/>
      <c r="HC6478" s="214"/>
      <c r="HD6478" s="214"/>
      <c r="HE6478" s="214"/>
      <c r="HF6478" s="214"/>
      <c r="HG6478" s="214"/>
      <c r="HH6478" s="214"/>
      <c r="HI6478" s="214"/>
      <c r="HJ6478" s="214"/>
      <c r="HK6478" s="214"/>
      <c r="HL6478" s="214"/>
      <c r="HM6478" s="214"/>
      <c r="HN6478" s="214"/>
      <c r="HO6478" s="214"/>
      <c r="HP6478" s="214"/>
      <c r="HQ6478" s="214"/>
      <c r="HR6478" s="214"/>
      <c r="HS6478" s="214"/>
      <c r="HT6478" s="214"/>
      <c r="HU6478" s="214"/>
      <c r="HV6478" s="214"/>
      <c r="HW6478" s="214"/>
      <c r="HX6478" s="214"/>
      <c r="HY6478" s="214"/>
      <c r="HZ6478" s="214"/>
      <c r="IA6478" s="214"/>
      <c r="IB6478" s="214"/>
      <c r="IC6478" s="214"/>
      <c r="ID6478" s="214"/>
      <c r="IE6478" s="214"/>
      <c r="IF6478" s="214"/>
      <c r="IG6478" s="214"/>
      <c r="IH6478" s="214"/>
      <c r="II6478" s="214"/>
      <c r="IJ6478" s="214"/>
      <c r="IK6478" s="214"/>
      <c r="IL6478" s="214"/>
      <c r="IM6478" s="214"/>
      <c r="IN6478" s="214"/>
      <c r="IO6478" s="214"/>
      <c r="IP6478" s="214"/>
      <c r="IQ6478" s="214"/>
      <c r="IR6478" s="214"/>
      <c r="IS6478" s="214"/>
      <c r="IT6478" s="214"/>
      <c r="IU6478" s="214"/>
      <c r="IV6478" s="214"/>
      <c r="IW6478" s="214"/>
      <c r="IX6478" s="214"/>
      <c r="IY6478" s="214"/>
      <c r="IZ6478" s="214"/>
      <c r="JA6478" s="214"/>
      <c r="JB6478" s="214"/>
      <c r="JC6478" s="214"/>
      <c r="JD6478" s="214"/>
      <c r="JE6478" s="214"/>
      <c r="JF6478" s="214"/>
      <c r="JG6478" s="214"/>
    </row>
    <row r="6479" spans="1:267" s="161" customFormat="1" ht="19.5" customHeight="1" x14ac:dyDescent="0.25">
      <c r="A6479" s="50" t="s">
        <v>263</v>
      </c>
      <c r="B6479" s="27">
        <v>7</v>
      </c>
      <c r="C6479" s="27">
        <v>1</v>
      </c>
      <c r="D6479" s="27">
        <v>1.5</v>
      </c>
      <c r="E6479" s="27">
        <v>0</v>
      </c>
      <c r="F6479" s="27">
        <v>0</v>
      </c>
      <c r="G6479" s="27">
        <v>3</v>
      </c>
      <c r="H6479" s="27">
        <v>0</v>
      </c>
      <c r="I6479" s="27">
        <v>2.5</v>
      </c>
      <c r="J6479" s="27">
        <v>0</v>
      </c>
      <c r="K6479" s="27">
        <v>4</v>
      </c>
      <c r="L6479" s="112"/>
      <c r="M6479" s="27">
        <f>SUM(B6479:K6479)</f>
        <v>19</v>
      </c>
      <c r="N6479" s="27">
        <v>12</v>
      </c>
      <c r="O6479" s="185">
        <f>M6479/84</f>
        <v>0.22619047619047619</v>
      </c>
      <c r="P6479" s="55" t="s">
        <v>446</v>
      </c>
      <c r="Q6479" s="19" t="s">
        <v>8842</v>
      </c>
      <c r="R6479" s="41" t="s">
        <v>579</v>
      </c>
      <c r="S6479" s="19" t="s">
        <v>1078</v>
      </c>
      <c r="T6479" s="28" t="s">
        <v>6284</v>
      </c>
      <c r="U6479" s="17">
        <v>8</v>
      </c>
      <c r="V6479" s="20" t="s">
        <v>1398</v>
      </c>
      <c r="W6479" s="18" t="s">
        <v>6328</v>
      </c>
      <c r="X6479" s="18" t="s">
        <v>916</v>
      </c>
      <c r="Y6479" s="29" t="s">
        <v>494</v>
      </c>
      <c r="Z6479" s="61"/>
      <c r="AA6479" s="214"/>
      <c r="AB6479" s="214"/>
      <c r="AC6479" s="214"/>
      <c r="AD6479" s="214"/>
      <c r="AE6479" s="214"/>
      <c r="AF6479" s="214"/>
      <c r="AG6479" s="214"/>
      <c r="AH6479" s="214"/>
      <c r="AI6479" s="214"/>
      <c r="AJ6479" s="214"/>
      <c r="AK6479" s="214"/>
      <c r="AL6479" s="214"/>
      <c r="AM6479" s="214"/>
      <c r="AN6479" s="214"/>
      <c r="AO6479" s="214"/>
      <c r="AP6479" s="214"/>
      <c r="AQ6479" s="214"/>
      <c r="AR6479" s="214"/>
      <c r="AS6479" s="214"/>
      <c r="AT6479" s="214"/>
      <c r="AU6479" s="214"/>
      <c r="AV6479" s="214"/>
      <c r="AW6479" s="214"/>
      <c r="AX6479" s="214"/>
      <c r="AY6479" s="214"/>
      <c r="AZ6479" s="214"/>
      <c r="BA6479" s="214"/>
      <c r="BB6479" s="214"/>
      <c r="BC6479" s="214"/>
      <c r="BD6479" s="214"/>
      <c r="BE6479" s="214"/>
      <c r="BF6479" s="214"/>
      <c r="BG6479" s="214"/>
      <c r="BH6479" s="214"/>
      <c r="BI6479" s="214"/>
      <c r="BJ6479" s="214"/>
      <c r="BK6479" s="214"/>
      <c r="BL6479" s="214"/>
      <c r="BM6479" s="214"/>
      <c r="BN6479" s="214"/>
      <c r="BO6479" s="214"/>
      <c r="BP6479" s="214"/>
      <c r="BQ6479" s="214"/>
      <c r="BR6479" s="214"/>
      <c r="BS6479" s="214"/>
      <c r="BT6479" s="214"/>
      <c r="BU6479" s="214"/>
      <c r="BV6479" s="214"/>
      <c r="BW6479" s="214"/>
      <c r="BX6479" s="214"/>
      <c r="BY6479" s="214"/>
      <c r="BZ6479" s="214"/>
      <c r="CA6479" s="214"/>
      <c r="CB6479" s="214"/>
      <c r="CC6479" s="214"/>
      <c r="CD6479" s="214"/>
      <c r="CE6479" s="214"/>
      <c r="CF6479" s="214"/>
      <c r="CG6479" s="214"/>
      <c r="CH6479" s="214"/>
      <c r="CI6479" s="214"/>
      <c r="CJ6479" s="214"/>
      <c r="CK6479" s="214"/>
      <c r="CL6479" s="214"/>
      <c r="CM6479" s="214"/>
      <c r="CN6479" s="214"/>
      <c r="CO6479" s="214"/>
      <c r="CP6479" s="214"/>
      <c r="CQ6479" s="214"/>
      <c r="CR6479" s="214"/>
      <c r="CS6479" s="214"/>
      <c r="CT6479" s="214"/>
      <c r="CU6479" s="214"/>
      <c r="CV6479" s="214"/>
      <c r="CW6479" s="214"/>
      <c r="CX6479" s="214"/>
      <c r="CY6479" s="214"/>
      <c r="CZ6479" s="214"/>
      <c r="DA6479" s="214"/>
      <c r="DB6479" s="214"/>
      <c r="DC6479" s="214"/>
      <c r="DD6479" s="214"/>
      <c r="DE6479" s="214"/>
      <c r="DF6479" s="214"/>
      <c r="DG6479" s="214"/>
      <c r="DH6479" s="214"/>
      <c r="DI6479" s="214"/>
      <c r="DJ6479" s="214"/>
      <c r="DK6479" s="214"/>
      <c r="DL6479" s="214"/>
      <c r="DM6479" s="214"/>
      <c r="DN6479" s="214"/>
      <c r="DO6479" s="214"/>
      <c r="DP6479" s="214"/>
      <c r="DQ6479" s="214"/>
      <c r="DR6479" s="214"/>
      <c r="DS6479" s="214"/>
      <c r="DT6479" s="214"/>
      <c r="DU6479" s="214"/>
      <c r="DV6479" s="214"/>
      <c r="DW6479" s="214"/>
      <c r="DX6479" s="214"/>
      <c r="DY6479" s="214"/>
      <c r="DZ6479" s="214"/>
      <c r="EA6479" s="214"/>
      <c r="EB6479" s="214"/>
      <c r="EC6479" s="214"/>
      <c r="ED6479" s="214"/>
      <c r="EE6479" s="214"/>
      <c r="EF6479" s="214"/>
      <c r="EG6479" s="214"/>
      <c r="EH6479" s="214"/>
      <c r="EI6479" s="214"/>
      <c r="EJ6479" s="214"/>
      <c r="EK6479" s="214"/>
      <c r="EL6479" s="214"/>
      <c r="EM6479" s="214"/>
      <c r="EN6479" s="214"/>
      <c r="EO6479" s="214"/>
      <c r="EP6479" s="214"/>
      <c r="EQ6479" s="214"/>
      <c r="ER6479" s="214"/>
      <c r="ES6479" s="214"/>
      <c r="ET6479" s="214"/>
      <c r="EU6479" s="214"/>
      <c r="EV6479" s="214"/>
      <c r="EW6479" s="214"/>
      <c r="EX6479" s="214"/>
      <c r="EY6479" s="214"/>
      <c r="EZ6479" s="214"/>
      <c r="FA6479" s="214"/>
      <c r="FB6479" s="214"/>
      <c r="FC6479" s="214"/>
      <c r="FD6479" s="214"/>
      <c r="FE6479" s="214"/>
      <c r="FF6479" s="214"/>
      <c r="FG6479" s="214"/>
      <c r="FH6479" s="214"/>
      <c r="FI6479" s="214"/>
      <c r="FJ6479" s="214"/>
      <c r="FK6479" s="214"/>
      <c r="FL6479" s="214"/>
      <c r="FM6479" s="214"/>
      <c r="FN6479" s="214"/>
      <c r="FO6479" s="214"/>
      <c r="FP6479" s="214"/>
      <c r="FQ6479" s="214"/>
      <c r="FR6479" s="214"/>
      <c r="FS6479" s="214"/>
      <c r="FT6479" s="214"/>
      <c r="FU6479" s="214"/>
      <c r="FV6479" s="214"/>
      <c r="FW6479" s="214"/>
      <c r="FX6479" s="214"/>
      <c r="FY6479" s="214"/>
      <c r="FZ6479" s="214"/>
      <c r="GA6479" s="214"/>
      <c r="GB6479" s="214"/>
      <c r="GC6479" s="214"/>
      <c r="GD6479" s="214"/>
      <c r="GE6479" s="214"/>
      <c r="GF6479" s="214"/>
      <c r="GG6479" s="214"/>
      <c r="GH6479" s="214"/>
      <c r="GI6479" s="214"/>
      <c r="GJ6479" s="214"/>
      <c r="GK6479" s="214"/>
      <c r="GL6479" s="214"/>
      <c r="GM6479" s="214"/>
      <c r="GN6479" s="214"/>
      <c r="GO6479" s="214"/>
      <c r="GP6479" s="214"/>
      <c r="GQ6479" s="214"/>
      <c r="GR6479" s="214"/>
      <c r="GS6479" s="214"/>
      <c r="GT6479" s="214"/>
      <c r="GU6479" s="214"/>
      <c r="GV6479" s="214"/>
      <c r="GW6479" s="214"/>
      <c r="GX6479" s="214"/>
      <c r="GY6479" s="214"/>
      <c r="GZ6479" s="214"/>
      <c r="HA6479" s="214"/>
      <c r="HB6479" s="214"/>
      <c r="HC6479" s="214"/>
      <c r="HD6479" s="214"/>
      <c r="HE6479" s="214"/>
      <c r="HF6479" s="214"/>
      <c r="HG6479" s="214"/>
      <c r="HH6479" s="214"/>
      <c r="HI6479" s="214"/>
      <c r="HJ6479" s="214"/>
      <c r="HK6479" s="214"/>
      <c r="HL6479" s="214"/>
      <c r="HM6479" s="214"/>
      <c r="HN6479" s="214"/>
      <c r="HO6479" s="214"/>
      <c r="HP6479" s="214"/>
      <c r="HQ6479" s="214"/>
      <c r="HR6479" s="214"/>
      <c r="HS6479" s="214"/>
      <c r="HT6479" s="214"/>
      <c r="HU6479" s="214"/>
      <c r="HV6479" s="214"/>
      <c r="HW6479" s="214"/>
      <c r="HX6479" s="214"/>
      <c r="HY6479" s="214"/>
      <c r="HZ6479" s="214"/>
      <c r="IA6479" s="214"/>
      <c r="IB6479" s="214"/>
      <c r="IC6479" s="214"/>
      <c r="ID6479" s="214"/>
      <c r="IE6479" s="214"/>
      <c r="IF6479" s="214"/>
      <c r="IG6479" s="214"/>
      <c r="IH6479" s="214"/>
      <c r="II6479" s="214"/>
      <c r="IJ6479" s="214"/>
      <c r="IK6479" s="214"/>
      <c r="IL6479" s="214"/>
      <c r="IM6479" s="214"/>
      <c r="IN6479" s="214"/>
      <c r="IO6479" s="214"/>
      <c r="IP6479" s="214"/>
      <c r="IQ6479" s="214"/>
      <c r="IR6479" s="214"/>
      <c r="IS6479" s="214"/>
      <c r="IT6479" s="214"/>
      <c r="IU6479" s="214"/>
      <c r="IV6479" s="214"/>
      <c r="IW6479" s="214"/>
      <c r="IX6479" s="214"/>
      <c r="IY6479" s="214"/>
      <c r="IZ6479" s="214"/>
      <c r="JA6479" s="214"/>
      <c r="JB6479" s="214"/>
      <c r="JC6479" s="214"/>
      <c r="JD6479" s="214"/>
      <c r="JE6479" s="214"/>
      <c r="JF6479" s="214"/>
      <c r="JG6479" s="214"/>
    </row>
    <row r="6480" spans="1:267" s="161" customFormat="1" ht="19.5" customHeight="1" x14ac:dyDescent="0.25">
      <c r="A6480" s="50" t="s">
        <v>266</v>
      </c>
      <c r="B6480" s="27">
        <v>7</v>
      </c>
      <c r="C6480" s="27">
        <v>1</v>
      </c>
      <c r="D6480" s="27">
        <v>3</v>
      </c>
      <c r="E6480" s="27">
        <v>0</v>
      </c>
      <c r="F6480" s="27">
        <v>0</v>
      </c>
      <c r="G6480" s="27">
        <v>1</v>
      </c>
      <c r="H6480" s="27">
        <v>0</v>
      </c>
      <c r="I6480" s="27">
        <v>5</v>
      </c>
      <c r="J6480" s="27">
        <v>0</v>
      </c>
      <c r="K6480" s="27">
        <v>2</v>
      </c>
      <c r="L6480" s="112"/>
      <c r="M6480" s="27">
        <f>SUM(B6480:K6480)</f>
        <v>19</v>
      </c>
      <c r="N6480" s="27">
        <v>14</v>
      </c>
      <c r="O6480" s="185">
        <f>M6480/84</f>
        <v>0.22619047619047619</v>
      </c>
      <c r="P6480" s="55" t="s">
        <v>446</v>
      </c>
      <c r="Q6480" s="19" t="s">
        <v>8827</v>
      </c>
      <c r="R6480" s="41" t="s">
        <v>632</v>
      </c>
      <c r="S6480" s="19" t="s">
        <v>1348</v>
      </c>
      <c r="T6480" s="28" t="s">
        <v>8947</v>
      </c>
      <c r="U6480" s="17">
        <v>8</v>
      </c>
      <c r="V6480" s="20" t="s">
        <v>498</v>
      </c>
      <c r="W6480" s="18" t="s">
        <v>659</v>
      </c>
      <c r="X6480" s="18" t="s">
        <v>855</v>
      </c>
      <c r="Y6480" s="29" t="s">
        <v>710</v>
      </c>
      <c r="Z6480" s="61"/>
      <c r="AA6480" s="214"/>
      <c r="AB6480" s="214"/>
      <c r="AC6480" s="214"/>
      <c r="AD6480" s="214"/>
      <c r="AE6480" s="214"/>
      <c r="AF6480" s="214"/>
      <c r="AG6480" s="214"/>
      <c r="AH6480" s="214"/>
      <c r="AI6480" s="214"/>
      <c r="AJ6480" s="214"/>
      <c r="AK6480" s="214"/>
      <c r="AL6480" s="214"/>
      <c r="AM6480" s="214"/>
      <c r="AN6480" s="214"/>
      <c r="AO6480" s="214"/>
      <c r="AP6480" s="214"/>
      <c r="AQ6480" s="214"/>
      <c r="AR6480" s="214"/>
      <c r="AS6480" s="214"/>
      <c r="AT6480" s="214"/>
      <c r="AU6480" s="214"/>
      <c r="AV6480" s="214"/>
      <c r="AW6480" s="214"/>
      <c r="AX6480" s="214"/>
      <c r="AY6480" s="214"/>
      <c r="AZ6480" s="214"/>
      <c r="BA6480" s="214"/>
      <c r="BB6480" s="214"/>
      <c r="BC6480" s="214"/>
      <c r="BD6480" s="214"/>
      <c r="BE6480" s="214"/>
      <c r="BF6480" s="214"/>
      <c r="BG6480" s="214"/>
      <c r="BH6480" s="214"/>
      <c r="BI6480" s="214"/>
      <c r="BJ6480" s="214"/>
      <c r="BK6480" s="214"/>
      <c r="BL6480" s="214"/>
      <c r="BM6480" s="214"/>
      <c r="BN6480" s="214"/>
      <c r="BO6480" s="214"/>
      <c r="BP6480" s="214"/>
      <c r="BQ6480" s="214"/>
      <c r="BR6480" s="214"/>
      <c r="BS6480" s="214"/>
      <c r="BT6480" s="214"/>
      <c r="BU6480" s="214"/>
      <c r="BV6480" s="214"/>
      <c r="BW6480" s="214"/>
      <c r="BX6480" s="214"/>
      <c r="BY6480" s="214"/>
      <c r="BZ6480" s="214"/>
      <c r="CA6480" s="214"/>
      <c r="CB6480" s="214"/>
      <c r="CC6480" s="214"/>
      <c r="CD6480" s="214"/>
      <c r="CE6480" s="214"/>
      <c r="CF6480" s="214"/>
      <c r="CG6480" s="214"/>
      <c r="CH6480" s="214"/>
      <c r="CI6480" s="214"/>
      <c r="CJ6480" s="214"/>
      <c r="CK6480" s="214"/>
      <c r="CL6480" s="214"/>
      <c r="CM6480" s="214"/>
      <c r="CN6480" s="214"/>
      <c r="CO6480" s="214"/>
      <c r="CP6480" s="214"/>
      <c r="CQ6480" s="214"/>
      <c r="CR6480" s="214"/>
      <c r="CS6480" s="214"/>
      <c r="CT6480" s="214"/>
      <c r="CU6480" s="214"/>
      <c r="CV6480" s="214"/>
      <c r="CW6480" s="214"/>
      <c r="CX6480" s="214"/>
      <c r="CY6480" s="214"/>
      <c r="CZ6480" s="214"/>
      <c r="DA6480" s="214"/>
      <c r="DB6480" s="214"/>
      <c r="DC6480" s="214"/>
      <c r="DD6480" s="214"/>
      <c r="DE6480" s="214"/>
      <c r="DF6480" s="214"/>
      <c r="DG6480" s="214"/>
      <c r="DH6480" s="214"/>
      <c r="DI6480" s="214"/>
      <c r="DJ6480" s="214"/>
      <c r="DK6480" s="214"/>
      <c r="DL6480" s="214"/>
      <c r="DM6480" s="214"/>
      <c r="DN6480" s="214"/>
      <c r="DO6480" s="214"/>
      <c r="DP6480" s="214"/>
      <c r="DQ6480" s="214"/>
      <c r="DR6480" s="214"/>
      <c r="DS6480" s="214"/>
      <c r="DT6480" s="214"/>
      <c r="DU6480" s="214"/>
      <c r="DV6480" s="214"/>
      <c r="DW6480" s="214"/>
      <c r="DX6480" s="214"/>
      <c r="DY6480" s="214"/>
      <c r="DZ6480" s="214"/>
      <c r="EA6480" s="214"/>
      <c r="EB6480" s="214"/>
      <c r="EC6480" s="214"/>
      <c r="ED6480" s="214"/>
      <c r="EE6480" s="214"/>
      <c r="EF6480" s="214"/>
      <c r="EG6480" s="214"/>
      <c r="EH6480" s="214"/>
      <c r="EI6480" s="214"/>
      <c r="EJ6480" s="214"/>
      <c r="EK6480" s="214"/>
      <c r="EL6480" s="214"/>
      <c r="EM6480" s="214"/>
      <c r="EN6480" s="214"/>
      <c r="EO6480" s="214"/>
      <c r="EP6480" s="214"/>
      <c r="EQ6480" s="214"/>
      <c r="ER6480" s="214"/>
      <c r="ES6480" s="214"/>
      <c r="ET6480" s="214"/>
      <c r="EU6480" s="214"/>
      <c r="EV6480" s="214"/>
      <c r="EW6480" s="214"/>
      <c r="EX6480" s="214"/>
      <c r="EY6480" s="214"/>
      <c r="EZ6480" s="214"/>
      <c r="FA6480" s="214"/>
      <c r="FB6480" s="214"/>
      <c r="FC6480" s="214"/>
      <c r="FD6480" s="214"/>
      <c r="FE6480" s="214"/>
      <c r="FF6480" s="214"/>
      <c r="FG6480" s="214"/>
      <c r="FH6480" s="214"/>
      <c r="FI6480" s="214"/>
      <c r="FJ6480" s="214"/>
      <c r="FK6480" s="214"/>
      <c r="FL6480" s="214"/>
      <c r="FM6480" s="214"/>
      <c r="FN6480" s="214"/>
      <c r="FO6480" s="214"/>
      <c r="FP6480" s="214"/>
      <c r="FQ6480" s="214"/>
      <c r="FR6480" s="214"/>
      <c r="FS6480" s="214"/>
      <c r="FT6480" s="214"/>
      <c r="FU6480" s="214"/>
      <c r="FV6480" s="214"/>
      <c r="FW6480" s="214"/>
      <c r="FX6480" s="214"/>
      <c r="FY6480" s="214"/>
      <c r="FZ6480" s="214"/>
      <c r="GA6480" s="214"/>
      <c r="GB6480" s="214"/>
      <c r="GC6480" s="214"/>
      <c r="GD6480" s="214"/>
      <c r="GE6480" s="214"/>
      <c r="GF6480" s="214"/>
      <c r="GG6480" s="214"/>
      <c r="GH6480" s="214"/>
      <c r="GI6480" s="214"/>
      <c r="GJ6480" s="214"/>
      <c r="GK6480" s="214"/>
      <c r="GL6480" s="214"/>
      <c r="GM6480" s="214"/>
      <c r="GN6480" s="214"/>
      <c r="GO6480" s="214"/>
      <c r="GP6480" s="214"/>
      <c r="GQ6480" s="214"/>
      <c r="GR6480" s="214"/>
      <c r="GS6480" s="214"/>
      <c r="GT6480" s="214"/>
      <c r="GU6480" s="214"/>
      <c r="GV6480" s="214"/>
      <c r="GW6480" s="214"/>
      <c r="GX6480" s="214"/>
      <c r="GY6480" s="214"/>
      <c r="GZ6480" s="214"/>
      <c r="HA6480" s="214"/>
      <c r="HB6480" s="214"/>
      <c r="HC6480" s="214"/>
      <c r="HD6480" s="214"/>
      <c r="HE6480" s="214"/>
      <c r="HF6480" s="214"/>
      <c r="HG6480" s="214"/>
      <c r="HH6480" s="214"/>
      <c r="HI6480" s="214"/>
      <c r="HJ6480" s="214"/>
      <c r="HK6480" s="214"/>
      <c r="HL6480" s="214"/>
      <c r="HM6480" s="214"/>
      <c r="HN6480" s="214"/>
      <c r="HO6480" s="214"/>
      <c r="HP6480" s="214"/>
      <c r="HQ6480" s="214"/>
      <c r="HR6480" s="214"/>
      <c r="HS6480" s="214"/>
      <c r="HT6480" s="214"/>
      <c r="HU6480" s="214"/>
      <c r="HV6480" s="214"/>
      <c r="HW6480" s="214"/>
      <c r="HX6480" s="214"/>
      <c r="HY6480" s="214"/>
      <c r="HZ6480" s="214"/>
      <c r="IA6480" s="214"/>
      <c r="IB6480" s="214"/>
      <c r="IC6480" s="214"/>
      <c r="ID6480" s="214"/>
      <c r="IE6480" s="214"/>
      <c r="IF6480" s="214"/>
      <c r="IG6480" s="214"/>
      <c r="IH6480" s="214"/>
      <c r="II6480" s="214"/>
      <c r="IJ6480" s="214"/>
      <c r="IK6480" s="214"/>
      <c r="IL6480" s="214"/>
      <c r="IM6480" s="214"/>
      <c r="IN6480" s="214"/>
      <c r="IO6480" s="214"/>
      <c r="IP6480" s="214"/>
      <c r="IQ6480" s="214"/>
      <c r="IR6480" s="214"/>
      <c r="IS6480" s="214"/>
      <c r="IT6480" s="214"/>
      <c r="IU6480" s="214"/>
      <c r="IV6480" s="214"/>
      <c r="IW6480" s="214"/>
      <c r="IX6480" s="214"/>
      <c r="IY6480" s="214"/>
      <c r="IZ6480" s="214"/>
      <c r="JA6480" s="214"/>
      <c r="JB6480" s="214"/>
      <c r="JC6480" s="214"/>
      <c r="JD6480" s="214"/>
      <c r="JE6480" s="214"/>
      <c r="JF6480" s="214"/>
      <c r="JG6480" s="214"/>
    </row>
    <row r="6481" spans="1:267" s="161" customFormat="1" ht="19.5" customHeight="1" x14ac:dyDescent="0.25">
      <c r="A6481" s="50" t="s">
        <v>263</v>
      </c>
      <c r="B6481" s="27">
        <v>8</v>
      </c>
      <c r="C6481" s="27">
        <v>3</v>
      </c>
      <c r="D6481" s="27">
        <v>0</v>
      </c>
      <c r="E6481" s="27">
        <v>0</v>
      </c>
      <c r="F6481" s="27">
        <v>0</v>
      </c>
      <c r="G6481" s="27">
        <v>2</v>
      </c>
      <c r="H6481" s="27">
        <v>0</v>
      </c>
      <c r="I6481" s="27">
        <v>5</v>
      </c>
      <c r="J6481" s="27">
        <v>0</v>
      </c>
      <c r="K6481" s="27">
        <v>1</v>
      </c>
      <c r="L6481" s="112"/>
      <c r="M6481" s="27">
        <f>SUM(B6481:K6481)</f>
        <v>19</v>
      </c>
      <c r="N6481" s="27">
        <v>7</v>
      </c>
      <c r="O6481" s="185">
        <f>M6481/84</f>
        <v>0.22619047619047619</v>
      </c>
      <c r="P6481" s="55" t="s">
        <v>446</v>
      </c>
      <c r="Q6481" s="19" t="s">
        <v>8872</v>
      </c>
      <c r="R6481" s="41" t="s">
        <v>8873</v>
      </c>
      <c r="S6481" s="19" t="s">
        <v>507</v>
      </c>
      <c r="T6481" s="28" t="s">
        <v>3670</v>
      </c>
      <c r="U6481" s="17">
        <v>8</v>
      </c>
      <c r="V6481" s="20" t="s">
        <v>682</v>
      </c>
      <c r="W6481" s="18" t="s">
        <v>5848</v>
      </c>
      <c r="X6481" s="18" t="s">
        <v>855</v>
      </c>
      <c r="Y6481" s="29" t="s">
        <v>474</v>
      </c>
      <c r="Z6481" s="61"/>
      <c r="AA6481" s="214"/>
      <c r="AB6481" s="214"/>
      <c r="AC6481" s="214"/>
      <c r="AD6481" s="214"/>
      <c r="AE6481" s="214"/>
      <c r="AF6481" s="214"/>
      <c r="AG6481" s="214"/>
      <c r="AH6481" s="214"/>
      <c r="AI6481" s="214"/>
      <c r="AJ6481" s="214"/>
      <c r="AK6481" s="214"/>
      <c r="AL6481" s="214"/>
      <c r="AM6481" s="214"/>
      <c r="AN6481" s="214"/>
      <c r="AO6481" s="214"/>
      <c r="AP6481" s="214"/>
      <c r="AQ6481" s="214"/>
      <c r="AR6481" s="214"/>
      <c r="AS6481" s="214"/>
      <c r="AT6481" s="214"/>
      <c r="AU6481" s="214"/>
      <c r="AV6481" s="214"/>
      <c r="AW6481" s="214"/>
      <c r="AX6481" s="214"/>
      <c r="AY6481" s="214"/>
      <c r="AZ6481" s="214"/>
      <c r="BA6481" s="214"/>
      <c r="BB6481" s="214"/>
      <c r="BC6481" s="214"/>
      <c r="BD6481" s="214"/>
      <c r="BE6481" s="214"/>
      <c r="BF6481" s="214"/>
      <c r="BG6481" s="214"/>
      <c r="BH6481" s="214"/>
      <c r="BI6481" s="214"/>
      <c r="BJ6481" s="214"/>
      <c r="BK6481" s="214"/>
      <c r="BL6481" s="214"/>
      <c r="BM6481" s="214"/>
      <c r="BN6481" s="214"/>
      <c r="BO6481" s="214"/>
      <c r="BP6481" s="214"/>
      <c r="BQ6481" s="214"/>
      <c r="BR6481" s="214"/>
      <c r="BS6481" s="214"/>
      <c r="BT6481" s="214"/>
      <c r="BU6481" s="214"/>
      <c r="BV6481" s="214"/>
      <c r="BW6481" s="214"/>
      <c r="BX6481" s="214"/>
      <c r="BY6481" s="214"/>
      <c r="BZ6481" s="214"/>
      <c r="CA6481" s="214"/>
      <c r="CB6481" s="214"/>
      <c r="CC6481" s="214"/>
      <c r="CD6481" s="214"/>
      <c r="CE6481" s="214"/>
      <c r="CF6481" s="214"/>
      <c r="CG6481" s="214"/>
      <c r="CH6481" s="214"/>
      <c r="CI6481" s="214"/>
      <c r="CJ6481" s="214"/>
      <c r="CK6481" s="214"/>
      <c r="CL6481" s="214"/>
      <c r="CM6481" s="214"/>
      <c r="CN6481" s="214"/>
      <c r="CO6481" s="214"/>
      <c r="CP6481" s="214"/>
      <c r="CQ6481" s="214"/>
      <c r="CR6481" s="214"/>
      <c r="CS6481" s="214"/>
      <c r="CT6481" s="214"/>
      <c r="CU6481" s="214"/>
      <c r="CV6481" s="214"/>
      <c r="CW6481" s="214"/>
      <c r="CX6481" s="214"/>
      <c r="CY6481" s="214"/>
      <c r="CZ6481" s="214"/>
      <c r="DA6481" s="214"/>
      <c r="DB6481" s="214"/>
      <c r="DC6481" s="214"/>
      <c r="DD6481" s="214"/>
      <c r="DE6481" s="214"/>
      <c r="DF6481" s="214"/>
      <c r="DG6481" s="214"/>
      <c r="DH6481" s="214"/>
      <c r="DI6481" s="214"/>
      <c r="DJ6481" s="214"/>
      <c r="DK6481" s="214"/>
      <c r="DL6481" s="214"/>
      <c r="DM6481" s="214"/>
      <c r="DN6481" s="214"/>
      <c r="DO6481" s="214"/>
      <c r="DP6481" s="214"/>
      <c r="DQ6481" s="214"/>
      <c r="DR6481" s="214"/>
      <c r="DS6481" s="214"/>
      <c r="DT6481" s="214"/>
      <c r="DU6481" s="214"/>
      <c r="DV6481" s="214"/>
      <c r="DW6481" s="214"/>
      <c r="DX6481" s="214"/>
      <c r="DY6481" s="214"/>
      <c r="DZ6481" s="214"/>
      <c r="EA6481" s="214"/>
      <c r="EB6481" s="214"/>
      <c r="EC6481" s="214"/>
      <c r="ED6481" s="214"/>
      <c r="EE6481" s="214"/>
      <c r="EF6481" s="214"/>
      <c r="EG6481" s="214"/>
      <c r="EH6481" s="214"/>
      <c r="EI6481" s="214"/>
      <c r="EJ6481" s="214"/>
      <c r="EK6481" s="214"/>
      <c r="EL6481" s="214"/>
      <c r="EM6481" s="214"/>
      <c r="EN6481" s="214"/>
      <c r="EO6481" s="214"/>
      <c r="EP6481" s="214"/>
      <c r="EQ6481" s="214"/>
      <c r="ER6481" s="214"/>
      <c r="ES6481" s="214"/>
      <c r="ET6481" s="214"/>
      <c r="EU6481" s="214"/>
      <c r="EV6481" s="214"/>
      <c r="EW6481" s="214"/>
      <c r="EX6481" s="214"/>
      <c r="EY6481" s="214"/>
      <c r="EZ6481" s="214"/>
      <c r="FA6481" s="214"/>
      <c r="FB6481" s="214"/>
      <c r="FC6481" s="214"/>
      <c r="FD6481" s="214"/>
      <c r="FE6481" s="214"/>
      <c r="FF6481" s="214"/>
      <c r="FG6481" s="214"/>
      <c r="FH6481" s="214"/>
      <c r="FI6481" s="214"/>
      <c r="FJ6481" s="214"/>
      <c r="FK6481" s="214"/>
      <c r="FL6481" s="214"/>
      <c r="FM6481" s="214"/>
      <c r="FN6481" s="214"/>
      <c r="FO6481" s="214"/>
      <c r="FP6481" s="214"/>
      <c r="FQ6481" s="214"/>
      <c r="FR6481" s="214"/>
      <c r="FS6481" s="214"/>
      <c r="FT6481" s="214"/>
      <c r="FU6481" s="214"/>
      <c r="FV6481" s="214"/>
      <c r="FW6481" s="214"/>
      <c r="FX6481" s="214"/>
      <c r="FY6481" s="214"/>
      <c r="FZ6481" s="214"/>
      <c r="GA6481" s="214"/>
      <c r="GB6481" s="214"/>
      <c r="GC6481" s="214"/>
      <c r="GD6481" s="214"/>
      <c r="GE6481" s="214"/>
      <c r="GF6481" s="214"/>
      <c r="GG6481" s="214"/>
      <c r="GH6481" s="214"/>
      <c r="GI6481" s="214"/>
      <c r="GJ6481" s="214"/>
      <c r="GK6481" s="214"/>
      <c r="GL6481" s="214"/>
      <c r="GM6481" s="214"/>
      <c r="GN6481" s="214"/>
      <c r="GO6481" s="214"/>
      <c r="GP6481" s="214"/>
      <c r="GQ6481" s="214"/>
      <c r="GR6481" s="214"/>
      <c r="GS6481" s="214"/>
      <c r="GT6481" s="214"/>
      <c r="GU6481" s="214"/>
      <c r="GV6481" s="214"/>
      <c r="GW6481" s="214"/>
      <c r="GX6481" s="214"/>
      <c r="GY6481" s="214"/>
      <c r="GZ6481" s="214"/>
      <c r="HA6481" s="214"/>
      <c r="HB6481" s="214"/>
      <c r="HC6481" s="214"/>
      <c r="HD6481" s="214"/>
      <c r="HE6481" s="214"/>
      <c r="HF6481" s="214"/>
      <c r="HG6481" s="214"/>
      <c r="HH6481" s="214"/>
      <c r="HI6481" s="214"/>
      <c r="HJ6481" s="214"/>
      <c r="HK6481" s="214"/>
      <c r="HL6481" s="214"/>
      <c r="HM6481" s="214"/>
      <c r="HN6481" s="214"/>
      <c r="HO6481" s="214"/>
      <c r="HP6481" s="214"/>
      <c r="HQ6481" s="214"/>
      <c r="HR6481" s="214"/>
      <c r="HS6481" s="214"/>
      <c r="HT6481" s="214"/>
      <c r="HU6481" s="214"/>
      <c r="HV6481" s="214"/>
      <c r="HW6481" s="214"/>
      <c r="HX6481" s="214"/>
      <c r="HY6481" s="214"/>
      <c r="HZ6481" s="214"/>
      <c r="IA6481" s="214"/>
      <c r="IB6481" s="214"/>
      <c r="IC6481" s="214"/>
      <c r="ID6481" s="214"/>
      <c r="IE6481" s="214"/>
      <c r="IF6481" s="214"/>
      <c r="IG6481" s="214"/>
      <c r="IH6481" s="214"/>
      <c r="II6481" s="214"/>
      <c r="IJ6481" s="214"/>
      <c r="IK6481" s="214"/>
      <c r="IL6481" s="214"/>
      <c r="IM6481" s="214"/>
      <c r="IN6481" s="214"/>
      <c r="IO6481" s="214"/>
      <c r="IP6481" s="214"/>
      <c r="IQ6481" s="214"/>
      <c r="IR6481" s="214"/>
      <c r="IS6481" s="214"/>
      <c r="IT6481" s="214"/>
      <c r="IU6481" s="214"/>
      <c r="IV6481" s="214"/>
      <c r="IW6481" s="214"/>
      <c r="IX6481" s="214"/>
      <c r="IY6481" s="214"/>
      <c r="IZ6481" s="214"/>
      <c r="JA6481" s="214"/>
      <c r="JB6481" s="214"/>
      <c r="JC6481" s="214"/>
      <c r="JD6481" s="214"/>
      <c r="JE6481" s="214"/>
      <c r="JF6481" s="214"/>
      <c r="JG6481" s="214"/>
    </row>
    <row r="6482" spans="1:267" s="161" customFormat="1" ht="19.5" customHeight="1" x14ac:dyDescent="0.25">
      <c r="A6482" s="50" t="s">
        <v>257</v>
      </c>
      <c r="B6482" s="27">
        <v>9</v>
      </c>
      <c r="C6482" s="27">
        <v>2</v>
      </c>
      <c r="D6482" s="27">
        <v>2.5</v>
      </c>
      <c r="E6482" s="27">
        <v>0</v>
      </c>
      <c r="F6482" s="27">
        <v>1</v>
      </c>
      <c r="G6482" s="27">
        <v>0</v>
      </c>
      <c r="H6482" s="27">
        <v>0</v>
      </c>
      <c r="I6482" s="27">
        <v>3.5</v>
      </c>
      <c r="J6482" s="27">
        <v>0</v>
      </c>
      <c r="K6482" s="27">
        <v>1</v>
      </c>
      <c r="L6482" s="112"/>
      <c r="M6482" s="27">
        <f>SUM(B6482:K6482)</f>
        <v>19</v>
      </c>
      <c r="N6482" s="27">
        <v>4</v>
      </c>
      <c r="O6482" s="185">
        <f>M6482/84</f>
        <v>0.22619047619047619</v>
      </c>
      <c r="P6482" s="55" t="s">
        <v>446</v>
      </c>
      <c r="Q6482" s="19" t="s">
        <v>8847</v>
      </c>
      <c r="R6482" s="41" t="s">
        <v>451</v>
      </c>
      <c r="S6482" s="19" t="s">
        <v>5234</v>
      </c>
      <c r="T6482" s="28" t="s">
        <v>3669</v>
      </c>
      <c r="U6482" s="17">
        <v>8</v>
      </c>
      <c r="V6482" s="20" t="s">
        <v>609</v>
      </c>
      <c r="W6482" s="18" t="s">
        <v>6500</v>
      </c>
      <c r="X6482" s="18" t="s">
        <v>518</v>
      </c>
      <c r="Y6482" s="29" t="s">
        <v>469</v>
      </c>
      <c r="Z6482" s="61"/>
      <c r="AA6482" s="214"/>
      <c r="AB6482" s="214"/>
      <c r="AC6482" s="214"/>
      <c r="AD6482" s="214"/>
      <c r="AE6482" s="214"/>
      <c r="AF6482" s="214"/>
      <c r="AG6482" s="214"/>
      <c r="AH6482" s="214"/>
      <c r="AI6482" s="214"/>
      <c r="AJ6482" s="214"/>
      <c r="AK6482" s="214"/>
      <c r="AL6482" s="214"/>
      <c r="AM6482" s="214"/>
      <c r="AN6482" s="214"/>
      <c r="AO6482" s="214"/>
      <c r="AP6482" s="214"/>
      <c r="AQ6482" s="214"/>
      <c r="AR6482" s="214"/>
      <c r="AS6482" s="214"/>
      <c r="AT6482" s="214"/>
      <c r="AU6482" s="214"/>
      <c r="AV6482" s="214"/>
      <c r="AW6482" s="214"/>
      <c r="AX6482" s="214"/>
      <c r="AY6482" s="214"/>
      <c r="AZ6482" s="214"/>
      <c r="BA6482" s="214"/>
      <c r="BB6482" s="214"/>
      <c r="BC6482" s="214"/>
      <c r="BD6482" s="214"/>
      <c r="BE6482" s="214"/>
      <c r="BF6482" s="214"/>
      <c r="BG6482" s="214"/>
      <c r="BH6482" s="214"/>
      <c r="BI6482" s="214"/>
      <c r="BJ6482" s="214"/>
      <c r="BK6482" s="214"/>
      <c r="BL6482" s="214"/>
      <c r="BM6482" s="214"/>
      <c r="BN6482" s="214"/>
      <c r="BO6482" s="214"/>
      <c r="BP6482" s="214"/>
      <c r="BQ6482" s="214"/>
      <c r="BR6482" s="214"/>
      <c r="BS6482" s="214"/>
      <c r="BT6482" s="214"/>
      <c r="BU6482" s="214"/>
      <c r="BV6482" s="214"/>
      <c r="BW6482" s="214"/>
      <c r="BX6482" s="214"/>
      <c r="BY6482" s="214"/>
      <c r="BZ6482" s="214"/>
      <c r="CA6482" s="214"/>
      <c r="CB6482" s="214"/>
      <c r="CC6482" s="214"/>
      <c r="CD6482" s="214"/>
      <c r="CE6482" s="214"/>
      <c r="CF6482" s="214"/>
      <c r="CG6482" s="214"/>
      <c r="CH6482" s="214"/>
      <c r="CI6482" s="214"/>
      <c r="CJ6482" s="214"/>
      <c r="CK6482" s="214"/>
      <c r="CL6482" s="214"/>
      <c r="CM6482" s="214"/>
      <c r="CN6482" s="214"/>
      <c r="CO6482" s="214"/>
      <c r="CP6482" s="214"/>
      <c r="CQ6482" s="214"/>
      <c r="CR6482" s="214"/>
      <c r="CS6482" s="214"/>
      <c r="CT6482" s="214"/>
      <c r="CU6482" s="214"/>
      <c r="CV6482" s="214"/>
      <c r="CW6482" s="214"/>
      <c r="CX6482" s="214"/>
      <c r="CY6482" s="214"/>
      <c r="CZ6482" s="214"/>
      <c r="DA6482" s="214"/>
      <c r="DB6482" s="214"/>
      <c r="DC6482" s="214"/>
      <c r="DD6482" s="214"/>
      <c r="DE6482" s="214"/>
      <c r="DF6482" s="214"/>
      <c r="DG6482" s="214"/>
      <c r="DH6482" s="214"/>
      <c r="DI6482" s="214"/>
      <c r="DJ6482" s="214"/>
      <c r="DK6482" s="214"/>
      <c r="DL6482" s="214"/>
      <c r="DM6482" s="214"/>
      <c r="DN6482" s="214"/>
      <c r="DO6482" s="214"/>
      <c r="DP6482" s="214"/>
      <c r="DQ6482" s="214"/>
      <c r="DR6482" s="214"/>
      <c r="DS6482" s="214"/>
      <c r="DT6482" s="214"/>
      <c r="DU6482" s="214"/>
      <c r="DV6482" s="214"/>
      <c r="DW6482" s="214"/>
      <c r="DX6482" s="214"/>
      <c r="DY6482" s="214"/>
      <c r="DZ6482" s="214"/>
      <c r="EA6482" s="214"/>
      <c r="EB6482" s="214"/>
      <c r="EC6482" s="214"/>
      <c r="ED6482" s="214"/>
      <c r="EE6482" s="214"/>
      <c r="EF6482" s="214"/>
      <c r="EG6482" s="214"/>
      <c r="EH6482" s="214"/>
      <c r="EI6482" s="214"/>
      <c r="EJ6482" s="214"/>
      <c r="EK6482" s="214"/>
      <c r="EL6482" s="214"/>
      <c r="EM6482" s="214"/>
      <c r="EN6482" s="214"/>
      <c r="EO6482" s="214"/>
      <c r="EP6482" s="214"/>
      <c r="EQ6482" s="214"/>
      <c r="ER6482" s="214"/>
      <c r="ES6482" s="214"/>
      <c r="ET6482" s="214"/>
      <c r="EU6482" s="214"/>
      <c r="EV6482" s="214"/>
      <c r="EW6482" s="214"/>
      <c r="EX6482" s="214"/>
      <c r="EY6482" s="214"/>
      <c r="EZ6482" s="214"/>
      <c r="FA6482" s="214"/>
      <c r="FB6482" s="214"/>
      <c r="FC6482" s="214"/>
      <c r="FD6482" s="214"/>
      <c r="FE6482" s="214"/>
      <c r="FF6482" s="214"/>
      <c r="FG6482" s="214"/>
      <c r="FH6482" s="214"/>
      <c r="FI6482" s="214"/>
      <c r="FJ6482" s="214"/>
      <c r="FK6482" s="214"/>
      <c r="FL6482" s="214"/>
      <c r="FM6482" s="214"/>
      <c r="FN6482" s="214"/>
      <c r="FO6482" s="214"/>
      <c r="FP6482" s="214"/>
      <c r="FQ6482" s="214"/>
      <c r="FR6482" s="214"/>
      <c r="FS6482" s="214"/>
      <c r="FT6482" s="214"/>
      <c r="FU6482" s="214"/>
      <c r="FV6482" s="214"/>
      <c r="FW6482" s="214"/>
      <c r="FX6482" s="214"/>
      <c r="FY6482" s="214"/>
      <c r="FZ6482" s="214"/>
      <c r="GA6482" s="214"/>
      <c r="GB6482" s="214"/>
      <c r="GC6482" s="214"/>
      <c r="GD6482" s="214"/>
      <c r="GE6482" s="214"/>
      <c r="GF6482" s="214"/>
      <c r="GG6482" s="214"/>
      <c r="GH6482" s="214"/>
      <c r="GI6482" s="214"/>
      <c r="GJ6482" s="214"/>
      <c r="GK6482" s="214"/>
      <c r="GL6482" s="214"/>
      <c r="GM6482" s="214"/>
      <c r="GN6482" s="214"/>
      <c r="GO6482" s="214"/>
      <c r="GP6482" s="214"/>
      <c r="GQ6482" s="214"/>
      <c r="GR6482" s="214"/>
      <c r="GS6482" s="214"/>
      <c r="GT6482" s="214"/>
      <c r="GU6482" s="214"/>
      <c r="GV6482" s="214"/>
      <c r="GW6482" s="214"/>
      <c r="GX6482" s="214"/>
      <c r="GY6482" s="214"/>
      <c r="GZ6482" s="214"/>
      <c r="HA6482" s="214"/>
      <c r="HB6482" s="214"/>
      <c r="HC6482" s="214"/>
      <c r="HD6482" s="214"/>
      <c r="HE6482" s="214"/>
      <c r="HF6482" s="214"/>
      <c r="HG6482" s="214"/>
      <c r="HH6482" s="214"/>
      <c r="HI6482" s="214"/>
      <c r="HJ6482" s="214"/>
      <c r="HK6482" s="214"/>
      <c r="HL6482" s="214"/>
      <c r="HM6482" s="214"/>
      <c r="HN6482" s="214"/>
      <c r="HO6482" s="214"/>
      <c r="HP6482" s="214"/>
      <c r="HQ6482" s="214"/>
      <c r="HR6482" s="214"/>
      <c r="HS6482" s="214"/>
      <c r="HT6482" s="214"/>
      <c r="HU6482" s="214"/>
      <c r="HV6482" s="214"/>
      <c r="HW6482" s="214"/>
      <c r="HX6482" s="214"/>
      <c r="HY6482" s="214"/>
      <c r="HZ6482" s="214"/>
      <c r="IA6482" s="214"/>
      <c r="IB6482" s="214"/>
      <c r="IC6482" s="214"/>
      <c r="ID6482" s="214"/>
      <c r="IE6482" s="214"/>
      <c r="IF6482" s="214"/>
      <c r="IG6482" s="214"/>
      <c r="IH6482" s="214"/>
      <c r="II6482" s="214"/>
      <c r="IJ6482" s="214"/>
      <c r="IK6482" s="214"/>
      <c r="IL6482" s="214"/>
      <c r="IM6482" s="214"/>
      <c r="IN6482" s="214"/>
      <c r="IO6482" s="214"/>
      <c r="IP6482" s="214"/>
      <c r="IQ6482" s="214"/>
      <c r="IR6482" s="214"/>
      <c r="IS6482" s="214"/>
      <c r="IT6482" s="214"/>
      <c r="IU6482" s="214"/>
      <c r="IV6482" s="214"/>
      <c r="IW6482" s="214"/>
      <c r="IX6482" s="214"/>
      <c r="IY6482" s="214"/>
      <c r="IZ6482" s="214"/>
      <c r="JA6482" s="214"/>
      <c r="JB6482" s="214"/>
      <c r="JC6482" s="214"/>
      <c r="JD6482" s="214"/>
      <c r="JE6482" s="214"/>
      <c r="JF6482" s="214"/>
      <c r="JG6482" s="214"/>
    </row>
    <row r="6483" spans="1:267" s="161" customFormat="1" ht="19.5" customHeight="1" x14ac:dyDescent="0.25">
      <c r="A6483" s="50" t="s">
        <v>253</v>
      </c>
      <c r="B6483" s="27">
        <v>9</v>
      </c>
      <c r="C6483" s="27">
        <v>3</v>
      </c>
      <c r="D6483" s="27">
        <v>2</v>
      </c>
      <c r="E6483" s="27">
        <v>0</v>
      </c>
      <c r="F6483" s="27">
        <v>0</v>
      </c>
      <c r="G6483" s="27">
        <v>1</v>
      </c>
      <c r="H6483" s="27">
        <v>0</v>
      </c>
      <c r="I6483" s="27">
        <v>4</v>
      </c>
      <c r="J6483" s="27">
        <v>0</v>
      </c>
      <c r="K6483" s="27">
        <v>0</v>
      </c>
      <c r="L6483" s="112"/>
      <c r="M6483" s="27">
        <f>SUM(B6483:K6483)</f>
        <v>19</v>
      </c>
      <c r="N6483" s="27">
        <v>6</v>
      </c>
      <c r="O6483" s="185">
        <f>M6483/84</f>
        <v>0.22619047619047619</v>
      </c>
      <c r="P6483" s="55" t="s">
        <v>446</v>
      </c>
      <c r="Q6483" s="19" t="s">
        <v>1903</v>
      </c>
      <c r="R6483" s="41" t="s">
        <v>579</v>
      </c>
      <c r="S6483" s="19" t="s">
        <v>474</v>
      </c>
      <c r="T6483" s="28" t="s">
        <v>8132</v>
      </c>
      <c r="U6483" s="17">
        <v>8</v>
      </c>
      <c r="V6483" s="20" t="s">
        <v>609</v>
      </c>
      <c r="W6483" s="18" t="s">
        <v>8694</v>
      </c>
      <c r="X6483" s="18" t="s">
        <v>1403</v>
      </c>
      <c r="Y6483" s="29" t="s">
        <v>710</v>
      </c>
      <c r="Z6483" s="61"/>
      <c r="AA6483" s="214"/>
      <c r="AB6483" s="214"/>
      <c r="AC6483" s="214"/>
      <c r="AD6483" s="214"/>
      <c r="AE6483" s="214"/>
      <c r="AF6483" s="214"/>
      <c r="AG6483" s="214"/>
      <c r="AH6483" s="214"/>
      <c r="AI6483" s="214"/>
      <c r="AJ6483" s="214"/>
      <c r="AK6483" s="214"/>
      <c r="AL6483" s="214"/>
      <c r="AM6483" s="214"/>
      <c r="AN6483" s="214"/>
      <c r="AO6483" s="214"/>
      <c r="AP6483" s="214"/>
      <c r="AQ6483" s="214"/>
      <c r="AR6483" s="214"/>
      <c r="AS6483" s="214"/>
      <c r="AT6483" s="214"/>
      <c r="AU6483" s="214"/>
      <c r="AV6483" s="214"/>
      <c r="AW6483" s="214"/>
      <c r="AX6483" s="214"/>
      <c r="AY6483" s="214"/>
      <c r="AZ6483" s="214"/>
      <c r="BA6483" s="214"/>
      <c r="BB6483" s="214"/>
      <c r="BC6483" s="214"/>
      <c r="BD6483" s="214"/>
      <c r="BE6483" s="214"/>
      <c r="BF6483" s="214"/>
      <c r="BG6483" s="214"/>
      <c r="BH6483" s="214"/>
      <c r="BI6483" s="214"/>
      <c r="BJ6483" s="214"/>
      <c r="BK6483" s="214"/>
      <c r="BL6483" s="214"/>
      <c r="BM6483" s="214"/>
      <c r="BN6483" s="214"/>
      <c r="BO6483" s="214"/>
      <c r="BP6483" s="214"/>
      <c r="BQ6483" s="214"/>
      <c r="BR6483" s="214"/>
      <c r="BS6483" s="214"/>
      <c r="BT6483" s="214"/>
      <c r="BU6483" s="214"/>
      <c r="BV6483" s="214"/>
      <c r="BW6483" s="214"/>
      <c r="BX6483" s="214"/>
      <c r="BY6483" s="214"/>
      <c r="BZ6483" s="214"/>
      <c r="CA6483" s="214"/>
      <c r="CB6483" s="214"/>
      <c r="CC6483" s="214"/>
      <c r="CD6483" s="214"/>
      <c r="CE6483" s="214"/>
      <c r="CF6483" s="214"/>
      <c r="CG6483" s="214"/>
      <c r="CH6483" s="214"/>
      <c r="CI6483" s="214"/>
      <c r="CJ6483" s="214"/>
      <c r="CK6483" s="214"/>
      <c r="CL6483" s="214"/>
      <c r="CM6483" s="214"/>
      <c r="CN6483" s="214"/>
      <c r="CO6483" s="214"/>
      <c r="CP6483" s="214"/>
      <c r="CQ6483" s="214"/>
      <c r="CR6483" s="214"/>
      <c r="CS6483" s="214"/>
      <c r="CT6483" s="214"/>
      <c r="CU6483" s="214"/>
      <c r="CV6483" s="214"/>
      <c r="CW6483" s="214"/>
      <c r="CX6483" s="214"/>
      <c r="CY6483" s="214"/>
      <c r="CZ6483" s="214"/>
      <c r="DA6483" s="214"/>
      <c r="DB6483" s="214"/>
      <c r="DC6483" s="214"/>
      <c r="DD6483" s="214"/>
      <c r="DE6483" s="214"/>
      <c r="DF6483" s="214"/>
      <c r="DG6483" s="214"/>
      <c r="DH6483" s="214"/>
      <c r="DI6483" s="214"/>
      <c r="DJ6483" s="214"/>
      <c r="DK6483" s="214"/>
      <c r="DL6483" s="214"/>
      <c r="DM6483" s="214"/>
      <c r="DN6483" s="214"/>
      <c r="DO6483" s="214"/>
      <c r="DP6483" s="214"/>
      <c r="DQ6483" s="214"/>
      <c r="DR6483" s="214"/>
      <c r="DS6483" s="214"/>
      <c r="DT6483" s="214"/>
      <c r="DU6483" s="214"/>
      <c r="DV6483" s="214"/>
      <c r="DW6483" s="214"/>
      <c r="DX6483" s="214"/>
      <c r="DY6483" s="214"/>
      <c r="DZ6483" s="214"/>
      <c r="EA6483" s="214"/>
      <c r="EB6483" s="214"/>
      <c r="EC6483" s="214"/>
      <c r="ED6483" s="214"/>
      <c r="EE6483" s="214"/>
      <c r="EF6483" s="214"/>
      <c r="EG6483" s="214"/>
      <c r="EH6483" s="214"/>
      <c r="EI6483" s="214"/>
      <c r="EJ6483" s="214"/>
      <c r="EK6483" s="214"/>
      <c r="EL6483" s="214"/>
      <c r="EM6483" s="214"/>
      <c r="EN6483" s="214"/>
      <c r="EO6483" s="214"/>
      <c r="EP6483" s="214"/>
      <c r="EQ6483" s="214"/>
      <c r="ER6483" s="214"/>
      <c r="ES6483" s="214"/>
      <c r="ET6483" s="214"/>
      <c r="EU6483" s="214"/>
      <c r="EV6483" s="214"/>
      <c r="EW6483" s="214"/>
      <c r="EX6483" s="214"/>
      <c r="EY6483" s="214"/>
      <c r="EZ6483" s="214"/>
      <c r="FA6483" s="214"/>
      <c r="FB6483" s="214"/>
      <c r="FC6483" s="214"/>
      <c r="FD6483" s="214"/>
      <c r="FE6483" s="214"/>
      <c r="FF6483" s="214"/>
      <c r="FG6483" s="214"/>
      <c r="FH6483" s="214"/>
      <c r="FI6483" s="214"/>
      <c r="FJ6483" s="214"/>
      <c r="FK6483" s="214"/>
      <c r="FL6483" s="214"/>
      <c r="FM6483" s="214"/>
      <c r="FN6483" s="214"/>
      <c r="FO6483" s="214"/>
      <c r="FP6483" s="214"/>
      <c r="FQ6483" s="214"/>
      <c r="FR6483" s="214"/>
      <c r="FS6483" s="214"/>
      <c r="FT6483" s="214"/>
      <c r="FU6483" s="214"/>
      <c r="FV6483" s="214"/>
      <c r="FW6483" s="214"/>
      <c r="FX6483" s="214"/>
      <c r="FY6483" s="214"/>
      <c r="FZ6483" s="214"/>
      <c r="GA6483" s="214"/>
      <c r="GB6483" s="214"/>
      <c r="GC6483" s="214"/>
      <c r="GD6483" s="214"/>
      <c r="GE6483" s="214"/>
      <c r="GF6483" s="214"/>
      <c r="GG6483" s="214"/>
      <c r="GH6483" s="214"/>
      <c r="GI6483" s="214"/>
      <c r="GJ6483" s="214"/>
      <c r="GK6483" s="214"/>
      <c r="GL6483" s="214"/>
      <c r="GM6483" s="214"/>
      <c r="GN6483" s="214"/>
      <c r="GO6483" s="214"/>
      <c r="GP6483" s="214"/>
      <c r="GQ6483" s="214"/>
      <c r="GR6483" s="214"/>
      <c r="GS6483" s="214"/>
      <c r="GT6483" s="214"/>
      <c r="GU6483" s="214"/>
      <c r="GV6483" s="214"/>
      <c r="GW6483" s="214"/>
      <c r="GX6483" s="214"/>
      <c r="GY6483" s="214"/>
      <c r="GZ6483" s="214"/>
      <c r="HA6483" s="214"/>
      <c r="HB6483" s="214"/>
      <c r="HC6483" s="214"/>
      <c r="HD6483" s="214"/>
      <c r="HE6483" s="214"/>
      <c r="HF6483" s="214"/>
      <c r="HG6483" s="214"/>
      <c r="HH6483" s="214"/>
      <c r="HI6483" s="214"/>
      <c r="HJ6483" s="214"/>
      <c r="HK6483" s="214"/>
      <c r="HL6483" s="214"/>
      <c r="HM6483" s="214"/>
      <c r="HN6483" s="214"/>
      <c r="HO6483" s="214"/>
      <c r="HP6483" s="214"/>
      <c r="HQ6483" s="214"/>
      <c r="HR6483" s="214"/>
      <c r="HS6483" s="214"/>
      <c r="HT6483" s="214"/>
      <c r="HU6483" s="214"/>
      <c r="HV6483" s="214"/>
      <c r="HW6483" s="214"/>
      <c r="HX6483" s="214"/>
      <c r="HY6483" s="214"/>
      <c r="HZ6483" s="214"/>
      <c r="IA6483" s="214"/>
      <c r="IB6483" s="214"/>
      <c r="IC6483" s="214"/>
      <c r="ID6483" s="214"/>
      <c r="IE6483" s="214"/>
      <c r="IF6483" s="214"/>
      <c r="IG6483" s="214"/>
      <c r="IH6483" s="214"/>
      <c r="II6483" s="214"/>
      <c r="IJ6483" s="214"/>
      <c r="IK6483" s="214"/>
      <c r="IL6483" s="214"/>
      <c r="IM6483" s="214"/>
      <c r="IN6483" s="214"/>
      <c r="IO6483" s="214"/>
      <c r="IP6483" s="214"/>
      <c r="IQ6483" s="214"/>
      <c r="IR6483" s="214"/>
      <c r="IS6483" s="214"/>
      <c r="IT6483" s="214"/>
      <c r="IU6483" s="214"/>
      <c r="IV6483" s="214"/>
      <c r="IW6483" s="214"/>
      <c r="IX6483" s="214"/>
      <c r="IY6483" s="214"/>
      <c r="IZ6483" s="214"/>
      <c r="JA6483" s="214"/>
      <c r="JB6483" s="214"/>
      <c r="JC6483" s="214"/>
      <c r="JD6483" s="214"/>
      <c r="JE6483" s="214"/>
      <c r="JF6483" s="214"/>
      <c r="JG6483" s="214"/>
    </row>
    <row r="6484" spans="1:267" s="161" customFormat="1" ht="19.5" customHeight="1" x14ac:dyDescent="0.25">
      <c r="A6484" s="50" t="s">
        <v>271</v>
      </c>
      <c r="B6484" s="27">
        <v>6</v>
      </c>
      <c r="C6484" s="27">
        <v>4</v>
      </c>
      <c r="D6484" s="27">
        <v>0</v>
      </c>
      <c r="E6484" s="27">
        <v>0</v>
      </c>
      <c r="F6484" s="27">
        <v>0</v>
      </c>
      <c r="G6484" s="27">
        <v>3</v>
      </c>
      <c r="H6484" s="27">
        <v>1</v>
      </c>
      <c r="I6484" s="27">
        <v>4</v>
      </c>
      <c r="J6484" s="27">
        <v>0</v>
      </c>
      <c r="K6484" s="27">
        <v>1</v>
      </c>
      <c r="L6484" s="112"/>
      <c r="M6484" s="27">
        <f>SUM(B6484:K6484)</f>
        <v>19</v>
      </c>
      <c r="N6484" s="27">
        <v>16</v>
      </c>
      <c r="O6484" s="185">
        <f>M6484/84</f>
        <v>0.22619047619047619</v>
      </c>
      <c r="P6484" s="55" t="s">
        <v>446</v>
      </c>
      <c r="Q6484" s="19" t="s">
        <v>8541</v>
      </c>
      <c r="R6484" s="41" t="s">
        <v>843</v>
      </c>
      <c r="S6484" s="19" t="s">
        <v>721</v>
      </c>
      <c r="T6484" s="28" t="s">
        <v>1813</v>
      </c>
      <c r="U6484" s="17">
        <v>8</v>
      </c>
      <c r="V6484" s="20" t="s">
        <v>682</v>
      </c>
      <c r="W6484" s="18" t="s">
        <v>8531</v>
      </c>
      <c r="X6484" s="18" t="s">
        <v>855</v>
      </c>
      <c r="Y6484" s="29" t="s">
        <v>1016</v>
      </c>
      <c r="Z6484" s="61"/>
      <c r="AA6484" s="214"/>
      <c r="AB6484" s="214"/>
      <c r="AC6484" s="214"/>
      <c r="AD6484" s="214"/>
      <c r="AE6484" s="214"/>
      <c r="AF6484" s="214"/>
      <c r="AG6484" s="214"/>
      <c r="AH6484" s="214"/>
      <c r="AI6484" s="214"/>
      <c r="AJ6484" s="214"/>
      <c r="AK6484" s="214"/>
      <c r="AL6484" s="214"/>
      <c r="AM6484" s="214"/>
      <c r="AN6484" s="214"/>
      <c r="AO6484" s="214"/>
      <c r="AP6484" s="214"/>
      <c r="AQ6484" s="214"/>
      <c r="AR6484" s="214"/>
      <c r="AS6484" s="214"/>
      <c r="AT6484" s="214"/>
      <c r="AU6484" s="214"/>
      <c r="AV6484" s="214"/>
      <c r="AW6484" s="214"/>
      <c r="AX6484" s="214"/>
      <c r="AY6484" s="214"/>
      <c r="AZ6484" s="214"/>
      <c r="BA6484" s="214"/>
      <c r="BB6484" s="214"/>
      <c r="BC6484" s="214"/>
      <c r="BD6484" s="214"/>
      <c r="BE6484" s="214"/>
      <c r="BF6484" s="214"/>
      <c r="BG6484" s="214"/>
      <c r="BH6484" s="214"/>
      <c r="BI6484" s="214"/>
      <c r="BJ6484" s="214"/>
      <c r="BK6484" s="214"/>
      <c r="BL6484" s="214"/>
      <c r="BM6484" s="214"/>
      <c r="BN6484" s="214"/>
      <c r="BO6484" s="214"/>
      <c r="BP6484" s="214"/>
      <c r="BQ6484" s="214"/>
      <c r="BR6484" s="214"/>
      <c r="BS6484" s="214"/>
      <c r="BT6484" s="214"/>
      <c r="BU6484" s="214"/>
      <c r="BV6484" s="214"/>
      <c r="BW6484" s="214"/>
      <c r="BX6484" s="214"/>
      <c r="BY6484" s="214"/>
      <c r="BZ6484" s="214"/>
      <c r="CA6484" s="214"/>
      <c r="CB6484" s="214"/>
      <c r="CC6484" s="214"/>
      <c r="CD6484" s="214"/>
      <c r="CE6484" s="214"/>
      <c r="CF6484" s="214"/>
      <c r="CG6484" s="214"/>
      <c r="CH6484" s="214"/>
      <c r="CI6484" s="214"/>
      <c r="CJ6484" s="214"/>
      <c r="CK6484" s="214"/>
      <c r="CL6484" s="214"/>
      <c r="CM6484" s="214"/>
      <c r="CN6484" s="214"/>
      <c r="CO6484" s="214"/>
      <c r="CP6484" s="214"/>
      <c r="CQ6484" s="214"/>
      <c r="CR6484" s="214"/>
      <c r="CS6484" s="214"/>
      <c r="CT6484" s="214"/>
      <c r="CU6484" s="214"/>
      <c r="CV6484" s="214"/>
      <c r="CW6484" s="214"/>
      <c r="CX6484" s="214"/>
      <c r="CY6484" s="214"/>
      <c r="CZ6484" s="214"/>
      <c r="DA6484" s="214"/>
      <c r="DB6484" s="214"/>
      <c r="DC6484" s="214"/>
      <c r="DD6484" s="214"/>
      <c r="DE6484" s="214"/>
      <c r="DF6484" s="214"/>
      <c r="DG6484" s="214"/>
      <c r="DH6484" s="214"/>
      <c r="DI6484" s="214"/>
      <c r="DJ6484" s="214"/>
      <c r="DK6484" s="214"/>
      <c r="DL6484" s="214"/>
      <c r="DM6484" s="214"/>
      <c r="DN6484" s="214"/>
      <c r="DO6484" s="214"/>
      <c r="DP6484" s="214"/>
      <c r="DQ6484" s="214"/>
      <c r="DR6484" s="214"/>
      <c r="DS6484" s="214"/>
      <c r="DT6484" s="214"/>
      <c r="DU6484" s="214"/>
      <c r="DV6484" s="214"/>
      <c r="DW6484" s="214"/>
      <c r="DX6484" s="214"/>
      <c r="DY6484" s="214"/>
      <c r="DZ6484" s="214"/>
      <c r="EA6484" s="214"/>
      <c r="EB6484" s="214"/>
      <c r="EC6484" s="214"/>
      <c r="ED6484" s="214"/>
      <c r="EE6484" s="214"/>
      <c r="EF6484" s="214"/>
      <c r="EG6484" s="214"/>
      <c r="EH6484" s="214"/>
      <c r="EI6484" s="214"/>
      <c r="EJ6484" s="214"/>
      <c r="EK6484" s="214"/>
      <c r="EL6484" s="214"/>
      <c r="EM6484" s="214"/>
      <c r="EN6484" s="214"/>
      <c r="EO6484" s="214"/>
      <c r="EP6484" s="214"/>
      <c r="EQ6484" s="214"/>
      <c r="ER6484" s="214"/>
      <c r="ES6484" s="214"/>
      <c r="ET6484" s="214"/>
      <c r="EU6484" s="214"/>
      <c r="EV6484" s="214"/>
      <c r="EW6484" s="214"/>
      <c r="EX6484" s="214"/>
      <c r="EY6484" s="214"/>
      <c r="EZ6484" s="214"/>
      <c r="FA6484" s="214"/>
      <c r="FB6484" s="214"/>
      <c r="FC6484" s="214"/>
      <c r="FD6484" s="214"/>
      <c r="FE6484" s="214"/>
      <c r="FF6484" s="214"/>
      <c r="FG6484" s="214"/>
      <c r="FH6484" s="214"/>
      <c r="FI6484" s="214"/>
      <c r="FJ6484" s="214"/>
      <c r="FK6484" s="214"/>
      <c r="FL6484" s="214"/>
      <c r="FM6484" s="214"/>
      <c r="FN6484" s="214"/>
      <c r="FO6484" s="214"/>
      <c r="FP6484" s="214"/>
      <c r="FQ6484" s="214"/>
      <c r="FR6484" s="214"/>
      <c r="FS6484" s="214"/>
      <c r="FT6484" s="214"/>
      <c r="FU6484" s="214"/>
      <c r="FV6484" s="214"/>
      <c r="FW6484" s="214"/>
      <c r="FX6484" s="214"/>
      <c r="FY6484" s="214"/>
      <c r="FZ6484" s="214"/>
      <c r="GA6484" s="214"/>
      <c r="GB6484" s="214"/>
      <c r="GC6484" s="214"/>
      <c r="GD6484" s="214"/>
      <c r="GE6484" s="214"/>
      <c r="GF6484" s="214"/>
      <c r="GG6484" s="214"/>
      <c r="GH6484" s="214"/>
      <c r="GI6484" s="214"/>
      <c r="GJ6484" s="214"/>
      <c r="GK6484" s="214"/>
      <c r="GL6484" s="214"/>
      <c r="GM6484" s="214"/>
      <c r="GN6484" s="214"/>
      <c r="GO6484" s="214"/>
      <c r="GP6484" s="214"/>
      <c r="GQ6484" s="214"/>
      <c r="GR6484" s="214"/>
      <c r="GS6484" s="214"/>
      <c r="GT6484" s="214"/>
      <c r="GU6484" s="214"/>
      <c r="GV6484" s="214"/>
      <c r="GW6484" s="214"/>
      <c r="GX6484" s="214"/>
      <c r="GY6484" s="214"/>
      <c r="GZ6484" s="214"/>
      <c r="HA6484" s="214"/>
      <c r="HB6484" s="214"/>
      <c r="HC6484" s="214"/>
      <c r="HD6484" s="214"/>
      <c r="HE6484" s="214"/>
      <c r="HF6484" s="214"/>
      <c r="HG6484" s="214"/>
      <c r="HH6484" s="214"/>
      <c r="HI6484" s="214"/>
      <c r="HJ6484" s="214"/>
      <c r="HK6484" s="214"/>
      <c r="HL6484" s="214"/>
      <c r="HM6484" s="214"/>
      <c r="HN6484" s="214"/>
      <c r="HO6484" s="214"/>
      <c r="HP6484" s="214"/>
      <c r="HQ6484" s="214"/>
      <c r="HR6484" s="214"/>
      <c r="HS6484" s="214"/>
      <c r="HT6484" s="214"/>
      <c r="HU6484" s="214"/>
      <c r="HV6484" s="214"/>
      <c r="HW6484" s="214"/>
      <c r="HX6484" s="214"/>
      <c r="HY6484" s="214"/>
      <c r="HZ6484" s="214"/>
      <c r="IA6484" s="214"/>
      <c r="IB6484" s="214"/>
      <c r="IC6484" s="214"/>
      <c r="ID6484" s="214"/>
      <c r="IE6484" s="214"/>
      <c r="IF6484" s="214"/>
      <c r="IG6484" s="214"/>
      <c r="IH6484" s="214"/>
      <c r="II6484" s="214"/>
      <c r="IJ6484" s="214"/>
      <c r="IK6484" s="214"/>
      <c r="IL6484" s="214"/>
      <c r="IM6484" s="214"/>
      <c r="IN6484" s="214"/>
      <c r="IO6484" s="214"/>
      <c r="IP6484" s="214"/>
      <c r="IQ6484" s="214"/>
      <c r="IR6484" s="214"/>
      <c r="IS6484" s="214"/>
      <c r="IT6484" s="214"/>
      <c r="IU6484" s="214"/>
      <c r="IV6484" s="214"/>
      <c r="IW6484" s="214"/>
      <c r="IX6484" s="214"/>
      <c r="IY6484" s="214"/>
      <c r="IZ6484" s="214"/>
      <c r="JA6484" s="214"/>
      <c r="JB6484" s="214"/>
      <c r="JC6484" s="214"/>
      <c r="JD6484" s="214"/>
      <c r="JE6484" s="214"/>
      <c r="JF6484" s="214"/>
      <c r="JG6484" s="214"/>
    </row>
    <row r="6485" spans="1:267" s="161" customFormat="1" ht="19.5" customHeight="1" x14ac:dyDescent="0.25">
      <c r="A6485" s="50" t="s">
        <v>255</v>
      </c>
      <c r="B6485" s="27">
        <v>0</v>
      </c>
      <c r="C6485" s="27">
        <v>6</v>
      </c>
      <c r="D6485" s="27">
        <v>9</v>
      </c>
      <c r="E6485" s="27">
        <v>0</v>
      </c>
      <c r="F6485" s="27">
        <v>0</v>
      </c>
      <c r="G6485" s="27">
        <v>0</v>
      </c>
      <c r="H6485" s="27">
        <v>0</v>
      </c>
      <c r="I6485" s="27">
        <v>3</v>
      </c>
      <c r="J6485" s="27">
        <v>0</v>
      </c>
      <c r="K6485" s="27">
        <v>1</v>
      </c>
      <c r="L6485" s="112"/>
      <c r="M6485" s="27">
        <f>SUM(B6485:K6485)</f>
        <v>19</v>
      </c>
      <c r="N6485" s="27">
        <v>22</v>
      </c>
      <c r="O6485" s="185">
        <f>M6485/84</f>
        <v>0.22619047619047619</v>
      </c>
      <c r="P6485" s="55" t="s">
        <v>446</v>
      </c>
      <c r="Q6485" s="19" t="s">
        <v>8733</v>
      </c>
      <c r="R6485" s="41" t="s">
        <v>622</v>
      </c>
      <c r="S6485" s="19" t="s">
        <v>546</v>
      </c>
      <c r="T6485" s="28" t="s">
        <v>3660</v>
      </c>
      <c r="U6485" s="17">
        <v>8</v>
      </c>
      <c r="V6485" s="20" t="s">
        <v>609</v>
      </c>
      <c r="W6485" s="18" t="s">
        <v>4334</v>
      </c>
      <c r="X6485" s="18" t="s">
        <v>491</v>
      </c>
      <c r="Y6485" s="29" t="s">
        <v>474</v>
      </c>
      <c r="Z6485" s="61"/>
      <c r="AA6485" s="214"/>
      <c r="AB6485" s="214"/>
      <c r="AC6485" s="214"/>
      <c r="AD6485" s="214"/>
      <c r="AE6485" s="214"/>
      <c r="AF6485" s="214"/>
      <c r="AG6485" s="214"/>
      <c r="AH6485" s="214"/>
      <c r="AI6485" s="214"/>
      <c r="AJ6485" s="214"/>
      <c r="AK6485" s="214"/>
      <c r="AL6485" s="214"/>
      <c r="AM6485" s="214"/>
      <c r="AN6485" s="214"/>
      <c r="AO6485" s="214"/>
      <c r="AP6485" s="214"/>
      <c r="AQ6485" s="214"/>
      <c r="AR6485" s="214"/>
      <c r="AS6485" s="214"/>
      <c r="AT6485" s="214"/>
      <c r="AU6485" s="214"/>
      <c r="AV6485" s="214"/>
      <c r="AW6485" s="214"/>
      <c r="AX6485" s="214"/>
      <c r="AY6485" s="214"/>
      <c r="AZ6485" s="214"/>
      <c r="BA6485" s="214"/>
      <c r="BB6485" s="214"/>
      <c r="BC6485" s="214"/>
      <c r="BD6485" s="214"/>
      <c r="BE6485" s="214"/>
      <c r="BF6485" s="214"/>
      <c r="BG6485" s="214"/>
      <c r="BH6485" s="214"/>
      <c r="BI6485" s="214"/>
      <c r="BJ6485" s="214"/>
      <c r="BK6485" s="214"/>
      <c r="BL6485" s="214"/>
      <c r="BM6485" s="214"/>
      <c r="BN6485" s="214"/>
      <c r="BO6485" s="214"/>
      <c r="BP6485" s="214"/>
      <c r="BQ6485" s="214"/>
      <c r="BR6485" s="214"/>
      <c r="BS6485" s="214"/>
      <c r="BT6485" s="214"/>
      <c r="BU6485" s="214"/>
      <c r="BV6485" s="214"/>
      <c r="BW6485" s="214"/>
      <c r="BX6485" s="214"/>
      <c r="BY6485" s="214"/>
      <c r="BZ6485" s="214"/>
      <c r="CA6485" s="214"/>
      <c r="CB6485" s="214"/>
      <c r="CC6485" s="214"/>
      <c r="CD6485" s="214"/>
      <c r="CE6485" s="214"/>
      <c r="CF6485" s="214"/>
      <c r="CG6485" s="214"/>
      <c r="CH6485" s="214"/>
      <c r="CI6485" s="214"/>
      <c r="CJ6485" s="214"/>
      <c r="CK6485" s="214"/>
      <c r="CL6485" s="214"/>
      <c r="CM6485" s="214"/>
      <c r="CN6485" s="214"/>
      <c r="CO6485" s="214"/>
      <c r="CP6485" s="214"/>
      <c r="CQ6485" s="214"/>
      <c r="CR6485" s="214"/>
      <c r="CS6485" s="214"/>
      <c r="CT6485" s="214"/>
      <c r="CU6485" s="214"/>
      <c r="CV6485" s="214"/>
      <c r="CW6485" s="214"/>
      <c r="CX6485" s="214"/>
      <c r="CY6485" s="214"/>
      <c r="CZ6485" s="214"/>
      <c r="DA6485" s="214"/>
      <c r="DB6485" s="214"/>
      <c r="DC6485" s="214"/>
      <c r="DD6485" s="214"/>
      <c r="DE6485" s="214"/>
      <c r="DF6485" s="214"/>
      <c r="DG6485" s="214"/>
      <c r="DH6485" s="214"/>
      <c r="DI6485" s="214"/>
      <c r="DJ6485" s="214"/>
      <c r="DK6485" s="214"/>
      <c r="DL6485" s="214"/>
      <c r="DM6485" s="214"/>
      <c r="DN6485" s="214"/>
      <c r="DO6485" s="214"/>
      <c r="DP6485" s="214"/>
      <c r="DQ6485" s="214"/>
      <c r="DR6485" s="214"/>
      <c r="DS6485" s="214"/>
      <c r="DT6485" s="214"/>
      <c r="DU6485" s="214"/>
      <c r="DV6485" s="214"/>
      <c r="DW6485" s="214"/>
      <c r="DX6485" s="214"/>
      <c r="DY6485" s="214"/>
      <c r="DZ6485" s="214"/>
      <c r="EA6485" s="214"/>
      <c r="EB6485" s="214"/>
      <c r="EC6485" s="214"/>
      <c r="ED6485" s="214"/>
      <c r="EE6485" s="214"/>
      <c r="EF6485" s="214"/>
      <c r="EG6485" s="214"/>
      <c r="EH6485" s="214"/>
      <c r="EI6485" s="214"/>
      <c r="EJ6485" s="214"/>
      <c r="EK6485" s="214"/>
      <c r="EL6485" s="214"/>
      <c r="EM6485" s="214"/>
      <c r="EN6485" s="214"/>
      <c r="EO6485" s="214"/>
      <c r="EP6485" s="214"/>
      <c r="EQ6485" s="214"/>
      <c r="ER6485" s="214"/>
      <c r="ES6485" s="214"/>
      <c r="ET6485" s="214"/>
      <c r="EU6485" s="214"/>
      <c r="EV6485" s="214"/>
      <c r="EW6485" s="214"/>
      <c r="EX6485" s="214"/>
      <c r="EY6485" s="214"/>
      <c r="EZ6485" s="214"/>
      <c r="FA6485" s="214"/>
      <c r="FB6485" s="214"/>
      <c r="FC6485" s="214"/>
      <c r="FD6485" s="214"/>
      <c r="FE6485" s="214"/>
      <c r="FF6485" s="214"/>
      <c r="FG6485" s="214"/>
      <c r="FH6485" s="214"/>
      <c r="FI6485" s="214"/>
      <c r="FJ6485" s="214"/>
      <c r="FK6485" s="214"/>
      <c r="FL6485" s="214"/>
      <c r="FM6485" s="214"/>
      <c r="FN6485" s="214"/>
      <c r="FO6485" s="214"/>
      <c r="FP6485" s="214"/>
      <c r="FQ6485" s="214"/>
      <c r="FR6485" s="214"/>
      <c r="FS6485" s="214"/>
      <c r="FT6485" s="214"/>
      <c r="FU6485" s="214"/>
      <c r="FV6485" s="214"/>
      <c r="FW6485" s="214"/>
      <c r="FX6485" s="214"/>
      <c r="FY6485" s="214"/>
      <c r="FZ6485" s="214"/>
      <c r="GA6485" s="214"/>
      <c r="GB6485" s="214"/>
      <c r="GC6485" s="214"/>
      <c r="GD6485" s="214"/>
      <c r="GE6485" s="214"/>
      <c r="GF6485" s="214"/>
      <c r="GG6485" s="214"/>
      <c r="GH6485" s="214"/>
      <c r="GI6485" s="214"/>
      <c r="GJ6485" s="214"/>
      <c r="GK6485" s="214"/>
      <c r="GL6485" s="214"/>
      <c r="GM6485" s="214"/>
      <c r="GN6485" s="214"/>
      <c r="GO6485" s="214"/>
      <c r="GP6485" s="214"/>
      <c r="GQ6485" s="214"/>
      <c r="GR6485" s="214"/>
      <c r="GS6485" s="214"/>
      <c r="GT6485" s="214"/>
      <c r="GU6485" s="214"/>
      <c r="GV6485" s="214"/>
      <c r="GW6485" s="214"/>
      <c r="GX6485" s="214"/>
      <c r="GY6485" s="214"/>
      <c r="GZ6485" s="214"/>
      <c r="HA6485" s="214"/>
      <c r="HB6485" s="214"/>
      <c r="HC6485" s="214"/>
      <c r="HD6485" s="214"/>
      <c r="HE6485" s="214"/>
      <c r="HF6485" s="214"/>
      <c r="HG6485" s="214"/>
      <c r="HH6485" s="214"/>
      <c r="HI6485" s="214"/>
      <c r="HJ6485" s="214"/>
      <c r="HK6485" s="214"/>
      <c r="HL6485" s="214"/>
      <c r="HM6485" s="214"/>
      <c r="HN6485" s="214"/>
      <c r="HO6485" s="214"/>
      <c r="HP6485" s="214"/>
      <c r="HQ6485" s="214"/>
      <c r="HR6485" s="214"/>
      <c r="HS6485" s="214"/>
      <c r="HT6485" s="214"/>
      <c r="HU6485" s="214"/>
      <c r="HV6485" s="214"/>
      <c r="HW6485" s="214"/>
      <c r="HX6485" s="214"/>
      <c r="HY6485" s="214"/>
      <c r="HZ6485" s="214"/>
      <c r="IA6485" s="214"/>
      <c r="IB6485" s="214"/>
      <c r="IC6485" s="214"/>
      <c r="ID6485" s="214"/>
      <c r="IE6485" s="214"/>
      <c r="IF6485" s="214"/>
      <c r="IG6485" s="214"/>
      <c r="IH6485" s="214"/>
      <c r="II6485" s="214"/>
      <c r="IJ6485" s="214"/>
      <c r="IK6485" s="214"/>
      <c r="IL6485" s="214"/>
      <c r="IM6485" s="214"/>
      <c r="IN6485" s="214"/>
      <c r="IO6485" s="214"/>
      <c r="IP6485" s="214"/>
      <c r="IQ6485" s="214"/>
      <c r="IR6485" s="214"/>
      <c r="IS6485" s="214"/>
      <c r="IT6485" s="214"/>
      <c r="IU6485" s="214"/>
      <c r="IV6485" s="214"/>
      <c r="IW6485" s="214"/>
      <c r="IX6485" s="214"/>
      <c r="IY6485" s="214"/>
      <c r="IZ6485" s="214"/>
      <c r="JA6485" s="214"/>
      <c r="JB6485" s="214"/>
      <c r="JC6485" s="214"/>
      <c r="JD6485" s="214"/>
      <c r="JE6485" s="214"/>
      <c r="JF6485" s="214"/>
      <c r="JG6485" s="214"/>
    </row>
    <row r="6486" spans="1:267" s="161" customFormat="1" ht="19.5" customHeight="1" x14ac:dyDescent="0.25">
      <c r="A6486" s="50" t="s">
        <v>265</v>
      </c>
      <c r="B6486" s="27">
        <v>8</v>
      </c>
      <c r="C6486" s="27">
        <v>2</v>
      </c>
      <c r="D6486" s="27">
        <v>0</v>
      </c>
      <c r="E6486" s="27">
        <v>0</v>
      </c>
      <c r="F6486" s="27">
        <v>1</v>
      </c>
      <c r="G6486" s="27">
        <v>1</v>
      </c>
      <c r="H6486" s="27">
        <v>0</v>
      </c>
      <c r="I6486" s="27">
        <v>5</v>
      </c>
      <c r="J6486" s="27">
        <v>2</v>
      </c>
      <c r="K6486" s="27">
        <v>0</v>
      </c>
      <c r="L6486" s="112"/>
      <c r="M6486" s="27">
        <f>SUM(B6486:K6486)</f>
        <v>19</v>
      </c>
      <c r="N6486" s="27">
        <v>15</v>
      </c>
      <c r="O6486" s="185">
        <f>M6486/84</f>
        <v>0.22619047619047619</v>
      </c>
      <c r="P6486" s="55" t="s">
        <v>446</v>
      </c>
      <c r="Q6486" s="19" t="s">
        <v>8592</v>
      </c>
      <c r="R6486" s="41" t="s">
        <v>625</v>
      </c>
      <c r="S6486" s="19" t="s">
        <v>507</v>
      </c>
      <c r="T6486" s="28" t="s">
        <v>2589</v>
      </c>
      <c r="U6486" s="17">
        <v>8</v>
      </c>
      <c r="V6486" s="20" t="s">
        <v>519</v>
      </c>
      <c r="W6486" s="18" t="s">
        <v>2647</v>
      </c>
      <c r="X6486" s="18" t="s">
        <v>916</v>
      </c>
      <c r="Y6486" s="29" t="s">
        <v>710</v>
      </c>
      <c r="Z6486" s="61"/>
      <c r="AA6486" s="214"/>
      <c r="AB6486" s="214"/>
      <c r="AC6486" s="214"/>
      <c r="AD6486" s="214"/>
      <c r="AE6486" s="214"/>
      <c r="AF6486" s="214"/>
      <c r="AG6486" s="214"/>
      <c r="AH6486" s="214"/>
      <c r="AI6486" s="214"/>
      <c r="AJ6486" s="214"/>
      <c r="AK6486" s="214"/>
      <c r="AL6486" s="214"/>
      <c r="AM6486" s="214"/>
      <c r="AN6486" s="214"/>
      <c r="AO6486" s="214"/>
      <c r="AP6486" s="214"/>
      <c r="AQ6486" s="214"/>
      <c r="AR6486" s="214"/>
      <c r="AS6486" s="214"/>
      <c r="AT6486" s="214"/>
      <c r="AU6486" s="214"/>
      <c r="AV6486" s="214"/>
      <c r="AW6486" s="214"/>
      <c r="AX6486" s="214"/>
      <c r="AY6486" s="214"/>
      <c r="AZ6486" s="214"/>
      <c r="BA6486" s="214"/>
      <c r="BB6486" s="214"/>
      <c r="BC6486" s="214"/>
      <c r="BD6486" s="214"/>
      <c r="BE6486" s="214"/>
      <c r="BF6486" s="214"/>
      <c r="BG6486" s="214"/>
      <c r="BH6486" s="214"/>
      <c r="BI6486" s="214"/>
      <c r="BJ6486" s="214"/>
      <c r="BK6486" s="214"/>
      <c r="BL6486" s="214"/>
      <c r="BM6486" s="214"/>
      <c r="BN6486" s="214"/>
      <c r="BO6486" s="214"/>
      <c r="BP6486" s="214"/>
      <c r="BQ6486" s="214"/>
      <c r="BR6486" s="214"/>
      <c r="BS6486" s="214"/>
      <c r="BT6486" s="214"/>
      <c r="BU6486" s="214"/>
      <c r="BV6486" s="214"/>
      <c r="BW6486" s="214"/>
      <c r="BX6486" s="214"/>
      <c r="BY6486" s="214"/>
      <c r="BZ6486" s="214"/>
      <c r="CA6486" s="214"/>
      <c r="CB6486" s="214"/>
      <c r="CC6486" s="214"/>
      <c r="CD6486" s="214"/>
      <c r="CE6486" s="214"/>
      <c r="CF6486" s="214"/>
      <c r="CG6486" s="214"/>
      <c r="CH6486" s="214"/>
      <c r="CI6486" s="214"/>
      <c r="CJ6486" s="214"/>
      <c r="CK6486" s="214"/>
      <c r="CL6486" s="214"/>
      <c r="CM6486" s="214"/>
      <c r="CN6486" s="214"/>
      <c r="CO6486" s="214"/>
      <c r="CP6486" s="214"/>
      <c r="CQ6486" s="214"/>
      <c r="CR6486" s="214"/>
      <c r="CS6486" s="214"/>
      <c r="CT6486" s="214"/>
      <c r="CU6486" s="214"/>
      <c r="CV6486" s="214"/>
      <c r="CW6486" s="214"/>
      <c r="CX6486" s="214"/>
      <c r="CY6486" s="214"/>
      <c r="CZ6486" s="214"/>
      <c r="DA6486" s="214"/>
      <c r="DB6486" s="214"/>
      <c r="DC6486" s="214"/>
      <c r="DD6486" s="214"/>
      <c r="DE6486" s="214"/>
      <c r="DF6486" s="214"/>
      <c r="DG6486" s="214"/>
      <c r="DH6486" s="214"/>
      <c r="DI6486" s="214"/>
      <c r="DJ6486" s="214"/>
      <c r="DK6486" s="214"/>
      <c r="DL6486" s="214"/>
      <c r="DM6486" s="214"/>
      <c r="DN6486" s="214"/>
      <c r="DO6486" s="214"/>
      <c r="DP6486" s="214"/>
      <c r="DQ6486" s="214"/>
      <c r="DR6486" s="214"/>
      <c r="DS6486" s="214"/>
      <c r="DT6486" s="214"/>
      <c r="DU6486" s="214"/>
      <c r="DV6486" s="214"/>
      <c r="DW6486" s="214"/>
      <c r="DX6486" s="214"/>
      <c r="DY6486" s="214"/>
      <c r="DZ6486" s="214"/>
      <c r="EA6486" s="214"/>
      <c r="EB6486" s="214"/>
      <c r="EC6486" s="214"/>
      <c r="ED6486" s="214"/>
      <c r="EE6486" s="214"/>
      <c r="EF6486" s="214"/>
      <c r="EG6486" s="214"/>
      <c r="EH6486" s="214"/>
      <c r="EI6486" s="214"/>
      <c r="EJ6486" s="214"/>
      <c r="EK6486" s="214"/>
      <c r="EL6486" s="214"/>
      <c r="EM6486" s="214"/>
      <c r="EN6486" s="214"/>
      <c r="EO6486" s="214"/>
      <c r="EP6486" s="214"/>
      <c r="EQ6486" s="214"/>
      <c r="ER6486" s="214"/>
      <c r="ES6486" s="214"/>
      <c r="ET6486" s="214"/>
      <c r="EU6486" s="214"/>
      <c r="EV6486" s="214"/>
      <c r="EW6486" s="214"/>
      <c r="EX6486" s="214"/>
      <c r="EY6486" s="214"/>
      <c r="EZ6486" s="214"/>
      <c r="FA6486" s="214"/>
      <c r="FB6486" s="214"/>
      <c r="FC6486" s="214"/>
      <c r="FD6486" s="214"/>
      <c r="FE6486" s="214"/>
      <c r="FF6486" s="214"/>
      <c r="FG6486" s="214"/>
      <c r="FH6486" s="214"/>
      <c r="FI6486" s="214"/>
      <c r="FJ6486" s="214"/>
      <c r="FK6486" s="214"/>
      <c r="FL6486" s="214"/>
      <c r="FM6486" s="214"/>
      <c r="FN6486" s="214"/>
      <c r="FO6486" s="214"/>
      <c r="FP6486" s="214"/>
      <c r="FQ6486" s="214"/>
      <c r="FR6486" s="214"/>
      <c r="FS6486" s="214"/>
      <c r="FT6486" s="214"/>
      <c r="FU6486" s="214"/>
      <c r="FV6486" s="214"/>
      <c r="FW6486" s="214"/>
      <c r="FX6486" s="214"/>
      <c r="FY6486" s="214"/>
      <c r="FZ6486" s="214"/>
      <c r="GA6486" s="214"/>
      <c r="GB6486" s="214"/>
      <c r="GC6486" s="214"/>
      <c r="GD6486" s="214"/>
      <c r="GE6486" s="214"/>
      <c r="GF6486" s="214"/>
      <c r="GG6486" s="214"/>
      <c r="GH6486" s="214"/>
      <c r="GI6486" s="214"/>
      <c r="GJ6486" s="214"/>
      <c r="GK6486" s="214"/>
      <c r="GL6486" s="214"/>
      <c r="GM6486" s="214"/>
      <c r="GN6486" s="214"/>
      <c r="GO6486" s="214"/>
      <c r="GP6486" s="214"/>
      <c r="GQ6486" s="214"/>
      <c r="GR6486" s="214"/>
      <c r="GS6486" s="214"/>
      <c r="GT6486" s="214"/>
      <c r="GU6486" s="214"/>
      <c r="GV6486" s="214"/>
      <c r="GW6486" s="214"/>
      <c r="GX6486" s="214"/>
      <c r="GY6486" s="214"/>
      <c r="GZ6486" s="214"/>
      <c r="HA6486" s="214"/>
      <c r="HB6486" s="214"/>
      <c r="HC6486" s="214"/>
      <c r="HD6486" s="214"/>
      <c r="HE6486" s="214"/>
      <c r="HF6486" s="214"/>
      <c r="HG6486" s="214"/>
      <c r="HH6486" s="214"/>
      <c r="HI6486" s="214"/>
      <c r="HJ6486" s="214"/>
      <c r="HK6486" s="214"/>
      <c r="HL6486" s="214"/>
      <c r="HM6486" s="214"/>
      <c r="HN6486" s="214"/>
      <c r="HO6486" s="214"/>
      <c r="HP6486" s="214"/>
      <c r="HQ6486" s="214"/>
      <c r="HR6486" s="214"/>
      <c r="HS6486" s="214"/>
      <c r="HT6486" s="214"/>
      <c r="HU6486" s="214"/>
      <c r="HV6486" s="214"/>
      <c r="HW6486" s="214"/>
      <c r="HX6486" s="214"/>
      <c r="HY6486" s="214"/>
      <c r="HZ6486" s="214"/>
      <c r="IA6486" s="214"/>
      <c r="IB6486" s="214"/>
      <c r="IC6486" s="214"/>
      <c r="ID6486" s="214"/>
      <c r="IE6486" s="214"/>
      <c r="IF6486" s="214"/>
      <c r="IG6486" s="214"/>
      <c r="IH6486" s="214"/>
      <c r="II6486" s="214"/>
      <c r="IJ6486" s="214"/>
      <c r="IK6486" s="214"/>
      <c r="IL6486" s="214"/>
      <c r="IM6486" s="214"/>
      <c r="IN6486" s="214"/>
      <c r="IO6486" s="214"/>
      <c r="IP6486" s="214"/>
      <c r="IQ6486" s="214"/>
      <c r="IR6486" s="214"/>
      <c r="IS6486" s="214"/>
      <c r="IT6486" s="214"/>
      <c r="IU6486" s="214"/>
      <c r="IV6486" s="214"/>
      <c r="IW6486" s="214"/>
      <c r="IX6486" s="214"/>
      <c r="IY6486" s="214"/>
      <c r="IZ6486" s="214"/>
      <c r="JA6486" s="214"/>
      <c r="JB6486" s="214"/>
      <c r="JC6486" s="214"/>
      <c r="JD6486" s="214"/>
      <c r="JE6486" s="214"/>
      <c r="JF6486" s="214"/>
      <c r="JG6486" s="214"/>
    </row>
    <row r="6487" spans="1:267" s="161" customFormat="1" ht="19.5" customHeight="1" x14ac:dyDescent="0.25">
      <c r="A6487" s="50" t="s">
        <v>266</v>
      </c>
      <c r="B6487" s="27">
        <v>8</v>
      </c>
      <c r="C6487" s="27">
        <v>0</v>
      </c>
      <c r="D6487" s="27">
        <v>3.5</v>
      </c>
      <c r="E6487" s="27">
        <v>0</v>
      </c>
      <c r="F6487" s="27">
        <v>0</v>
      </c>
      <c r="G6487" s="27">
        <v>3</v>
      </c>
      <c r="H6487" s="27">
        <v>0</v>
      </c>
      <c r="I6487" s="27">
        <v>4.5</v>
      </c>
      <c r="J6487" s="27">
        <v>0</v>
      </c>
      <c r="K6487" s="27">
        <v>0</v>
      </c>
      <c r="L6487" s="112"/>
      <c r="M6487" s="27">
        <f>SUM(B6487:K6487)</f>
        <v>19</v>
      </c>
      <c r="N6487" s="27">
        <v>34</v>
      </c>
      <c r="O6487" s="185">
        <f>M6487/84</f>
        <v>0.22619047619047619</v>
      </c>
      <c r="P6487" s="55" t="s">
        <v>446</v>
      </c>
      <c r="Q6487" s="19" t="s">
        <v>3161</v>
      </c>
      <c r="R6487" s="41" t="s">
        <v>1202</v>
      </c>
      <c r="S6487" s="19" t="s">
        <v>494</v>
      </c>
      <c r="T6487" s="28" t="s">
        <v>7778</v>
      </c>
      <c r="U6487" s="17">
        <v>8</v>
      </c>
      <c r="V6487" s="20" t="s">
        <v>5246</v>
      </c>
      <c r="W6487" s="18" t="s">
        <v>7276</v>
      </c>
      <c r="X6487" s="18" t="s">
        <v>855</v>
      </c>
      <c r="Y6487" s="29" t="s">
        <v>469</v>
      </c>
      <c r="Z6487" s="61"/>
      <c r="AA6487" s="214"/>
      <c r="AB6487" s="214"/>
      <c r="AC6487" s="214"/>
      <c r="AD6487" s="214"/>
      <c r="AE6487" s="214"/>
      <c r="AF6487" s="214"/>
      <c r="AG6487" s="214"/>
      <c r="AH6487" s="214"/>
      <c r="AI6487" s="214"/>
      <c r="AJ6487" s="214"/>
      <c r="AK6487" s="214"/>
      <c r="AL6487" s="214"/>
      <c r="AM6487" s="214"/>
      <c r="AN6487" s="214"/>
      <c r="AO6487" s="214"/>
      <c r="AP6487" s="214"/>
      <c r="AQ6487" s="214"/>
      <c r="AR6487" s="214"/>
      <c r="AS6487" s="214"/>
      <c r="AT6487" s="214"/>
      <c r="AU6487" s="214"/>
      <c r="AV6487" s="214"/>
      <c r="AW6487" s="214"/>
      <c r="AX6487" s="214"/>
      <c r="AY6487" s="214"/>
      <c r="AZ6487" s="214"/>
      <c r="BA6487" s="214"/>
      <c r="BB6487" s="214"/>
      <c r="BC6487" s="214"/>
      <c r="BD6487" s="214"/>
      <c r="BE6487" s="214"/>
      <c r="BF6487" s="214"/>
      <c r="BG6487" s="214"/>
      <c r="BH6487" s="214"/>
      <c r="BI6487" s="214"/>
      <c r="BJ6487" s="214"/>
      <c r="BK6487" s="214"/>
      <c r="BL6487" s="214"/>
      <c r="BM6487" s="214"/>
      <c r="BN6487" s="214"/>
      <c r="BO6487" s="214"/>
      <c r="BP6487" s="214"/>
      <c r="BQ6487" s="214"/>
      <c r="BR6487" s="214"/>
      <c r="BS6487" s="214"/>
      <c r="BT6487" s="214"/>
      <c r="BU6487" s="214"/>
      <c r="BV6487" s="214"/>
      <c r="BW6487" s="214"/>
      <c r="BX6487" s="214"/>
      <c r="BY6487" s="214"/>
      <c r="BZ6487" s="214"/>
      <c r="CA6487" s="214"/>
      <c r="CB6487" s="214"/>
      <c r="CC6487" s="214"/>
      <c r="CD6487" s="214"/>
      <c r="CE6487" s="214"/>
      <c r="CF6487" s="214"/>
      <c r="CG6487" s="214"/>
      <c r="CH6487" s="214"/>
      <c r="CI6487" s="214"/>
      <c r="CJ6487" s="214"/>
      <c r="CK6487" s="214"/>
      <c r="CL6487" s="214"/>
      <c r="CM6487" s="214"/>
      <c r="CN6487" s="214"/>
      <c r="CO6487" s="214"/>
      <c r="CP6487" s="214"/>
      <c r="CQ6487" s="214"/>
      <c r="CR6487" s="214"/>
      <c r="CS6487" s="214"/>
      <c r="CT6487" s="214"/>
      <c r="CU6487" s="214"/>
      <c r="CV6487" s="214"/>
      <c r="CW6487" s="214"/>
      <c r="CX6487" s="214"/>
      <c r="CY6487" s="214"/>
      <c r="CZ6487" s="214"/>
      <c r="DA6487" s="214"/>
      <c r="DB6487" s="214"/>
      <c r="DC6487" s="214"/>
      <c r="DD6487" s="214"/>
      <c r="DE6487" s="214"/>
      <c r="DF6487" s="214"/>
      <c r="DG6487" s="214"/>
      <c r="DH6487" s="214"/>
      <c r="DI6487" s="214"/>
      <c r="DJ6487" s="214"/>
      <c r="DK6487" s="214"/>
      <c r="DL6487" s="214"/>
      <c r="DM6487" s="214"/>
      <c r="DN6487" s="214"/>
      <c r="DO6487" s="214"/>
      <c r="DP6487" s="214"/>
      <c r="DQ6487" s="214"/>
      <c r="DR6487" s="214"/>
      <c r="DS6487" s="214"/>
      <c r="DT6487" s="214"/>
      <c r="DU6487" s="214"/>
      <c r="DV6487" s="214"/>
      <c r="DW6487" s="214"/>
      <c r="DX6487" s="214"/>
      <c r="DY6487" s="214"/>
      <c r="DZ6487" s="214"/>
      <c r="EA6487" s="214"/>
      <c r="EB6487" s="214"/>
      <c r="EC6487" s="214"/>
      <c r="ED6487" s="214"/>
      <c r="EE6487" s="214"/>
      <c r="EF6487" s="214"/>
      <c r="EG6487" s="214"/>
      <c r="EH6487" s="214"/>
      <c r="EI6487" s="214"/>
      <c r="EJ6487" s="214"/>
      <c r="EK6487" s="214"/>
      <c r="EL6487" s="214"/>
      <c r="EM6487" s="214"/>
      <c r="EN6487" s="214"/>
      <c r="EO6487" s="214"/>
      <c r="EP6487" s="214"/>
      <c r="EQ6487" s="214"/>
      <c r="ER6487" s="214"/>
      <c r="ES6487" s="214"/>
      <c r="ET6487" s="214"/>
      <c r="EU6487" s="214"/>
      <c r="EV6487" s="214"/>
      <c r="EW6487" s="214"/>
      <c r="EX6487" s="214"/>
      <c r="EY6487" s="214"/>
      <c r="EZ6487" s="214"/>
      <c r="FA6487" s="214"/>
      <c r="FB6487" s="214"/>
      <c r="FC6487" s="214"/>
      <c r="FD6487" s="214"/>
      <c r="FE6487" s="214"/>
      <c r="FF6487" s="214"/>
      <c r="FG6487" s="214"/>
      <c r="FH6487" s="214"/>
      <c r="FI6487" s="214"/>
      <c r="FJ6487" s="214"/>
      <c r="FK6487" s="214"/>
      <c r="FL6487" s="214"/>
      <c r="FM6487" s="214"/>
      <c r="FN6487" s="214"/>
      <c r="FO6487" s="214"/>
      <c r="FP6487" s="214"/>
      <c r="FQ6487" s="214"/>
      <c r="FR6487" s="214"/>
      <c r="FS6487" s="214"/>
      <c r="FT6487" s="214"/>
      <c r="FU6487" s="214"/>
      <c r="FV6487" s="214"/>
      <c r="FW6487" s="214"/>
      <c r="FX6487" s="214"/>
      <c r="FY6487" s="214"/>
      <c r="FZ6487" s="214"/>
      <c r="GA6487" s="214"/>
      <c r="GB6487" s="214"/>
      <c r="GC6487" s="214"/>
      <c r="GD6487" s="214"/>
      <c r="GE6487" s="214"/>
      <c r="GF6487" s="214"/>
      <c r="GG6487" s="214"/>
      <c r="GH6487" s="214"/>
      <c r="GI6487" s="214"/>
      <c r="GJ6487" s="214"/>
      <c r="GK6487" s="214"/>
      <c r="GL6487" s="214"/>
      <c r="GM6487" s="214"/>
      <c r="GN6487" s="214"/>
      <c r="GO6487" s="214"/>
      <c r="GP6487" s="214"/>
      <c r="GQ6487" s="214"/>
      <c r="GR6487" s="214"/>
      <c r="GS6487" s="214"/>
      <c r="GT6487" s="214"/>
      <c r="GU6487" s="214"/>
      <c r="GV6487" s="214"/>
      <c r="GW6487" s="214"/>
      <c r="GX6487" s="214"/>
      <c r="GY6487" s="214"/>
      <c r="GZ6487" s="214"/>
      <c r="HA6487" s="214"/>
      <c r="HB6487" s="214"/>
      <c r="HC6487" s="214"/>
      <c r="HD6487" s="214"/>
      <c r="HE6487" s="214"/>
      <c r="HF6487" s="214"/>
      <c r="HG6487" s="214"/>
      <c r="HH6487" s="214"/>
      <c r="HI6487" s="214"/>
      <c r="HJ6487" s="214"/>
      <c r="HK6487" s="214"/>
      <c r="HL6487" s="214"/>
      <c r="HM6487" s="214"/>
      <c r="HN6487" s="214"/>
      <c r="HO6487" s="214"/>
      <c r="HP6487" s="214"/>
      <c r="HQ6487" s="214"/>
      <c r="HR6487" s="214"/>
      <c r="HS6487" s="214"/>
      <c r="HT6487" s="214"/>
      <c r="HU6487" s="214"/>
      <c r="HV6487" s="214"/>
      <c r="HW6487" s="214"/>
      <c r="HX6487" s="214"/>
      <c r="HY6487" s="214"/>
      <c r="HZ6487" s="214"/>
      <c r="IA6487" s="214"/>
      <c r="IB6487" s="214"/>
      <c r="IC6487" s="214"/>
      <c r="ID6487" s="214"/>
      <c r="IE6487" s="214"/>
      <c r="IF6487" s="214"/>
      <c r="IG6487" s="214"/>
      <c r="IH6487" s="214"/>
      <c r="II6487" s="214"/>
      <c r="IJ6487" s="214"/>
      <c r="IK6487" s="214"/>
      <c r="IL6487" s="214"/>
      <c r="IM6487" s="214"/>
      <c r="IN6487" s="214"/>
      <c r="IO6487" s="214"/>
      <c r="IP6487" s="214"/>
      <c r="IQ6487" s="214"/>
      <c r="IR6487" s="214"/>
      <c r="IS6487" s="214"/>
      <c r="IT6487" s="214"/>
      <c r="IU6487" s="214"/>
      <c r="IV6487" s="214"/>
      <c r="IW6487" s="214"/>
      <c r="IX6487" s="214"/>
      <c r="IY6487" s="214"/>
      <c r="IZ6487" s="214"/>
      <c r="JA6487" s="214"/>
      <c r="JB6487" s="214"/>
      <c r="JC6487" s="214"/>
      <c r="JD6487" s="214"/>
      <c r="JE6487" s="214"/>
      <c r="JF6487" s="214"/>
      <c r="JG6487" s="214"/>
    </row>
    <row r="6488" spans="1:267" s="161" customFormat="1" ht="19.5" customHeight="1" x14ac:dyDescent="0.25">
      <c r="A6488" s="50" t="s">
        <v>258</v>
      </c>
      <c r="B6488" s="27">
        <v>7</v>
      </c>
      <c r="C6488" s="27">
        <v>3</v>
      </c>
      <c r="D6488" s="27">
        <v>1.5</v>
      </c>
      <c r="E6488" s="27">
        <v>0</v>
      </c>
      <c r="F6488" s="27">
        <v>3</v>
      </c>
      <c r="G6488" s="27">
        <v>1</v>
      </c>
      <c r="H6488" s="27">
        <v>2</v>
      </c>
      <c r="I6488" s="27">
        <v>0</v>
      </c>
      <c r="J6488" s="27">
        <v>0</v>
      </c>
      <c r="K6488" s="27">
        <v>1</v>
      </c>
      <c r="L6488" s="112"/>
      <c r="M6488" s="27">
        <f>SUM(B6488:K6488)</f>
        <v>18.5</v>
      </c>
      <c r="N6488" s="27">
        <v>7</v>
      </c>
      <c r="O6488" s="185">
        <f>M6488/84</f>
        <v>0.22023809523809523</v>
      </c>
      <c r="P6488" s="55" t="s">
        <v>446</v>
      </c>
      <c r="Q6488" s="19" t="s">
        <v>8701</v>
      </c>
      <c r="R6488" s="41" t="s">
        <v>763</v>
      </c>
      <c r="S6488" s="19" t="s">
        <v>532</v>
      </c>
      <c r="T6488" s="28" t="s">
        <v>8132</v>
      </c>
      <c r="U6488" s="17">
        <v>8</v>
      </c>
      <c r="V6488" s="20" t="s">
        <v>682</v>
      </c>
      <c r="W6488" s="18" t="s">
        <v>4267</v>
      </c>
      <c r="X6488" s="18" t="s">
        <v>4268</v>
      </c>
      <c r="Y6488" s="29" t="s">
        <v>923</v>
      </c>
      <c r="Z6488" s="61"/>
      <c r="AA6488" s="214"/>
      <c r="AB6488" s="214"/>
      <c r="AC6488" s="214"/>
      <c r="AD6488" s="214"/>
      <c r="AE6488" s="214"/>
      <c r="AF6488" s="214"/>
      <c r="AG6488" s="214"/>
      <c r="AH6488" s="214"/>
      <c r="AI6488" s="214"/>
      <c r="AJ6488" s="214"/>
      <c r="AK6488" s="214"/>
      <c r="AL6488" s="214"/>
      <c r="AM6488" s="214"/>
      <c r="AN6488" s="214"/>
      <c r="AO6488" s="214"/>
      <c r="AP6488" s="214"/>
      <c r="AQ6488" s="214"/>
      <c r="AR6488" s="214"/>
      <c r="AS6488" s="214"/>
      <c r="AT6488" s="214"/>
      <c r="AU6488" s="214"/>
      <c r="AV6488" s="214"/>
      <c r="AW6488" s="214"/>
      <c r="AX6488" s="214"/>
      <c r="AY6488" s="214"/>
      <c r="AZ6488" s="214"/>
      <c r="BA6488" s="214"/>
      <c r="BB6488" s="214"/>
      <c r="BC6488" s="214"/>
      <c r="BD6488" s="214"/>
      <c r="BE6488" s="214"/>
      <c r="BF6488" s="214"/>
      <c r="BG6488" s="214"/>
      <c r="BH6488" s="214"/>
      <c r="BI6488" s="214"/>
      <c r="BJ6488" s="214"/>
      <c r="BK6488" s="214"/>
      <c r="BL6488" s="214"/>
      <c r="BM6488" s="214"/>
      <c r="BN6488" s="214"/>
      <c r="BO6488" s="214"/>
      <c r="BP6488" s="214"/>
      <c r="BQ6488" s="214"/>
      <c r="BR6488" s="214"/>
      <c r="BS6488" s="214"/>
      <c r="BT6488" s="214"/>
      <c r="BU6488" s="214"/>
      <c r="BV6488" s="214"/>
      <c r="BW6488" s="214"/>
      <c r="BX6488" s="214"/>
      <c r="BY6488" s="214"/>
      <c r="BZ6488" s="214"/>
      <c r="CA6488" s="214"/>
      <c r="CB6488" s="214"/>
      <c r="CC6488" s="214"/>
      <c r="CD6488" s="214"/>
      <c r="CE6488" s="214"/>
      <c r="CF6488" s="214"/>
      <c r="CG6488" s="214"/>
      <c r="CH6488" s="214"/>
      <c r="CI6488" s="214"/>
      <c r="CJ6488" s="214"/>
      <c r="CK6488" s="214"/>
      <c r="CL6488" s="214"/>
      <c r="CM6488" s="214"/>
      <c r="CN6488" s="214"/>
      <c r="CO6488" s="214"/>
      <c r="CP6488" s="214"/>
      <c r="CQ6488" s="214"/>
      <c r="CR6488" s="214"/>
      <c r="CS6488" s="214"/>
      <c r="CT6488" s="214"/>
      <c r="CU6488" s="214"/>
      <c r="CV6488" s="214"/>
      <c r="CW6488" s="214"/>
      <c r="CX6488" s="214"/>
      <c r="CY6488" s="214"/>
      <c r="CZ6488" s="214"/>
      <c r="DA6488" s="214"/>
      <c r="DB6488" s="214"/>
      <c r="DC6488" s="214"/>
      <c r="DD6488" s="214"/>
      <c r="DE6488" s="214"/>
      <c r="DF6488" s="214"/>
      <c r="DG6488" s="214"/>
      <c r="DH6488" s="214"/>
      <c r="DI6488" s="214"/>
      <c r="DJ6488" s="214"/>
      <c r="DK6488" s="214"/>
      <c r="DL6488" s="214"/>
      <c r="DM6488" s="214"/>
      <c r="DN6488" s="214"/>
      <c r="DO6488" s="214"/>
      <c r="DP6488" s="214"/>
      <c r="DQ6488" s="214"/>
      <c r="DR6488" s="214"/>
      <c r="DS6488" s="214"/>
      <c r="DT6488" s="214"/>
      <c r="DU6488" s="214"/>
      <c r="DV6488" s="214"/>
      <c r="DW6488" s="214"/>
      <c r="DX6488" s="214"/>
      <c r="DY6488" s="214"/>
      <c r="DZ6488" s="214"/>
      <c r="EA6488" s="214"/>
      <c r="EB6488" s="214"/>
      <c r="EC6488" s="214"/>
      <c r="ED6488" s="214"/>
      <c r="EE6488" s="214"/>
      <c r="EF6488" s="214"/>
      <c r="EG6488" s="214"/>
      <c r="EH6488" s="214"/>
      <c r="EI6488" s="214"/>
      <c r="EJ6488" s="214"/>
      <c r="EK6488" s="214"/>
      <c r="EL6488" s="214"/>
      <c r="EM6488" s="214"/>
      <c r="EN6488" s="214"/>
      <c r="EO6488" s="214"/>
      <c r="EP6488" s="214"/>
      <c r="EQ6488" s="214"/>
      <c r="ER6488" s="214"/>
      <c r="ES6488" s="214"/>
      <c r="ET6488" s="214"/>
      <c r="EU6488" s="214"/>
      <c r="EV6488" s="214"/>
      <c r="EW6488" s="214"/>
      <c r="EX6488" s="214"/>
      <c r="EY6488" s="214"/>
      <c r="EZ6488" s="214"/>
      <c r="FA6488" s="214"/>
      <c r="FB6488" s="214"/>
      <c r="FC6488" s="214"/>
      <c r="FD6488" s="214"/>
      <c r="FE6488" s="214"/>
      <c r="FF6488" s="214"/>
      <c r="FG6488" s="214"/>
      <c r="FH6488" s="214"/>
      <c r="FI6488" s="214"/>
      <c r="FJ6488" s="214"/>
      <c r="FK6488" s="214"/>
      <c r="FL6488" s="214"/>
      <c r="FM6488" s="214"/>
      <c r="FN6488" s="214"/>
      <c r="FO6488" s="214"/>
      <c r="FP6488" s="214"/>
      <c r="FQ6488" s="214"/>
      <c r="FR6488" s="214"/>
      <c r="FS6488" s="214"/>
      <c r="FT6488" s="214"/>
      <c r="FU6488" s="214"/>
      <c r="FV6488" s="214"/>
      <c r="FW6488" s="214"/>
      <c r="FX6488" s="214"/>
      <c r="FY6488" s="214"/>
      <c r="FZ6488" s="214"/>
      <c r="GA6488" s="214"/>
      <c r="GB6488" s="214"/>
      <c r="GC6488" s="214"/>
      <c r="GD6488" s="214"/>
      <c r="GE6488" s="214"/>
      <c r="GF6488" s="214"/>
      <c r="GG6488" s="214"/>
      <c r="GH6488" s="214"/>
      <c r="GI6488" s="214"/>
      <c r="GJ6488" s="214"/>
      <c r="GK6488" s="214"/>
      <c r="GL6488" s="214"/>
      <c r="GM6488" s="214"/>
      <c r="GN6488" s="214"/>
      <c r="GO6488" s="214"/>
      <c r="GP6488" s="214"/>
      <c r="GQ6488" s="214"/>
      <c r="GR6488" s="214"/>
      <c r="GS6488" s="214"/>
      <c r="GT6488" s="214"/>
      <c r="GU6488" s="214"/>
      <c r="GV6488" s="214"/>
      <c r="GW6488" s="214"/>
      <c r="GX6488" s="214"/>
      <c r="GY6488" s="214"/>
      <c r="GZ6488" s="214"/>
      <c r="HA6488" s="214"/>
      <c r="HB6488" s="214"/>
      <c r="HC6488" s="214"/>
      <c r="HD6488" s="214"/>
      <c r="HE6488" s="214"/>
      <c r="HF6488" s="214"/>
      <c r="HG6488" s="214"/>
      <c r="HH6488" s="214"/>
      <c r="HI6488" s="214"/>
      <c r="HJ6488" s="214"/>
      <c r="HK6488" s="214"/>
      <c r="HL6488" s="214"/>
      <c r="HM6488" s="214"/>
      <c r="HN6488" s="214"/>
      <c r="HO6488" s="214"/>
      <c r="HP6488" s="214"/>
      <c r="HQ6488" s="214"/>
      <c r="HR6488" s="214"/>
      <c r="HS6488" s="214"/>
      <c r="HT6488" s="214"/>
      <c r="HU6488" s="214"/>
      <c r="HV6488" s="214"/>
      <c r="HW6488" s="214"/>
      <c r="HX6488" s="214"/>
      <c r="HY6488" s="214"/>
      <c r="HZ6488" s="214"/>
      <c r="IA6488" s="214"/>
      <c r="IB6488" s="214"/>
      <c r="IC6488" s="214"/>
      <c r="ID6488" s="214"/>
      <c r="IE6488" s="214"/>
      <c r="IF6488" s="214"/>
      <c r="IG6488" s="214"/>
      <c r="IH6488" s="214"/>
      <c r="II6488" s="214"/>
      <c r="IJ6488" s="214"/>
      <c r="IK6488" s="214"/>
      <c r="IL6488" s="214"/>
      <c r="IM6488" s="214"/>
      <c r="IN6488" s="214"/>
      <c r="IO6488" s="214"/>
      <c r="IP6488" s="214"/>
      <c r="IQ6488" s="214"/>
      <c r="IR6488" s="214"/>
      <c r="IS6488" s="214"/>
      <c r="IT6488" s="214"/>
      <c r="IU6488" s="214"/>
      <c r="IV6488" s="214"/>
      <c r="IW6488" s="214"/>
      <c r="IX6488" s="214"/>
      <c r="IY6488" s="214"/>
      <c r="IZ6488" s="214"/>
      <c r="JA6488" s="214"/>
      <c r="JB6488" s="214"/>
      <c r="JC6488" s="214"/>
      <c r="JD6488" s="214"/>
      <c r="JE6488" s="214"/>
      <c r="JF6488" s="214"/>
      <c r="JG6488" s="214"/>
    </row>
    <row r="6489" spans="1:267" s="161" customFormat="1" ht="19.5" customHeight="1" x14ac:dyDescent="0.25">
      <c r="A6489" s="50" t="s">
        <v>255</v>
      </c>
      <c r="B6489" s="27">
        <v>6</v>
      </c>
      <c r="C6489" s="27">
        <v>1</v>
      </c>
      <c r="D6489" s="27">
        <v>1</v>
      </c>
      <c r="E6489" s="27">
        <v>0</v>
      </c>
      <c r="F6489" s="27">
        <v>1</v>
      </c>
      <c r="G6489" s="27">
        <v>0</v>
      </c>
      <c r="H6489" s="27">
        <v>0</v>
      </c>
      <c r="I6489" s="27">
        <v>4.5</v>
      </c>
      <c r="J6489" s="27">
        <v>4</v>
      </c>
      <c r="K6489" s="27">
        <v>1</v>
      </c>
      <c r="L6489" s="112"/>
      <c r="M6489" s="27">
        <f>SUM(B6489:K6489)</f>
        <v>18.5</v>
      </c>
      <c r="N6489" s="27">
        <v>15</v>
      </c>
      <c r="O6489" s="185">
        <f>M6489/84</f>
        <v>0.22023809523809523</v>
      </c>
      <c r="P6489" s="55" t="s">
        <v>446</v>
      </c>
      <c r="Q6489" s="19" t="s">
        <v>3383</v>
      </c>
      <c r="R6489" s="41" t="s">
        <v>658</v>
      </c>
      <c r="S6489" s="19" t="s">
        <v>523</v>
      </c>
      <c r="T6489" s="28" t="s">
        <v>8947</v>
      </c>
      <c r="U6489" s="17">
        <v>8</v>
      </c>
      <c r="V6489" s="20" t="s">
        <v>593</v>
      </c>
      <c r="W6489" s="18" t="s">
        <v>5928</v>
      </c>
      <c r="X6489" s="18" t="s">
        <v>518</v>
      </c>
      <c r="Y6489" s="29" t="s">
        <v>452</v>
      </c>
      <c r="Z6489" s="61"/>
      <c r="AA6489" s="214"/>
      <c r="AB6489" s="214"/>
      <c r="AC6489" s="214"/>
      <c r="AD6489" s="214"/>
      <c r="AE6489" s="214"/>
      <c r="AF6489" s="214"/>
      <c r="AG6489" s="214"/>
      <c r="AH6489" s="214"/>
      <c r="AI6489" s="214"/>
      <c r="AJ6489" s="214"/>
      <c r="AK6489" s="214"/>
      <c r="AL6489" s="214"/>
      <c r="AM6489" s="214"/>
      <c r="AN6489" s="214"/>
      <c r="AO6489" s="214"/>
      <c r="AP6489" s="214"/>
      <c r="AQ6489" s="214"/>
      <c r="AR6489" s="214"/>
      <c r="AS6489" s="214"/>
      <c r="AT6489" s="214"/>
      <c r="AU6489" s="214"/>
      <c r="AV6489" s="214"/>
      <c r="AW6489" s="214"/>
      <c r="AX6489" s="214"/>
      <c r="AY6489" s="214"/>
      <c r="AZ6489" s="214"/>
      <c r="BA6489" s="214"/>
      <c r="BB6489" s="214"/>
      <c r="BC6489" s="214"/>
      <c r="BD6489" s="214"/>
      <c r="BE6489" s="214"/>
      <c r="BF6489" s="214"/>
      <c r="BG6489" s="214"/>
      <c r="BH6489" s="214"/>
      <c r="BI6489" s="214"/>
      <c r="BJ6489" s="214"/>
      <c r="BK6489" s="214"/>
      <c r="BL6489" s="214"/>
      <c r="BM6489" s="214"/>
      <c r="BN6489" s="214"/>
      <c r="BO6489" s="214"/>
      <c r="BP6489" s="214"/>
      <c r="BQ6489" s="214"/>
      <c r="BR6489" s="214"/>
      <c r="BS6489" s="214"/>
      <c r="BT6489" s="214"/>
      <c r="BU6489" s="214"/>
      <c r="BV6489" s="214"/>
      <c r="BW6489" s="214"/>
      <c r="BX6489" s="214"/>
      <c r="BY6489" s="214"/>
      <c r="BZ6489" s="214"/>
      <c r="CA6489" s="214"/>
      <c r="CB6489" s="214"/>
      <c r="CC6489" s="214"/>
      <c r="CD6489" s="214"/>
      <c r="CE6489" s="214"/>
      <c r="CF6489" s="214"/>
      <c r="CG6489" s="214"/>
      <c r="CH6489" s="214"/>
      <c r="CI6489" s="214"/>
      <c r="CJ6489" s="214"/>
      <c r="CK6489" s="214"/>
      <c r="CL6489" s="214"/>
      <c r="CM6489" s="214"/>
      <c r="CN6489" s="214"/>
      <c r="CO6489" s="214"/>
      <c r="CP6489" s="214"/>
      <c r="CQ6489" s="214"/>
      <c r="CR6489" s="214"/>
      <c r="CS6489" s="214"/>
      <c r="CT6489" s="214"/>
      <c r="CU6489" s="214"/>
      <c r="CV6489" s="214"/>
      <c r="CW6489" s="214"/>
      <c r="CX6489" s="214"/>
      <c r="CY6489" s="214"/>
      <c r="CZ6489" s="214"/>
      <c r="DA6489" s="214"/>
      <c r="DB6489" s="214"/>
      <c r="DC6489" s="214"/>
      <c r="DD6489" s="214"/>
      <c r="DE6489" s="214"/>
      <c r="DF6489" s="214"/>
      <c r="DG6489" s="214"/>
      <c r="DH6489" s="214"/>
      <c r="DI6489" s="214"/>
      <c r="DJ6489" s="214"/>
      <c r="DK6489" s="214"/>
      <c r="DL6489" s="214"/>
      <c r="DM6489" s="214"/>
      <c r="DN6489" s="214"/>
      <c r="DO6489" s="214"/>
      <c r="DP6489" s="214"/>
      <c r="DQ6489" s="214"/>
      <c r="DR6489" s="214"/>
      <c r="DS6489" s="214"/>
      <c r="DT6489" s="214"/>
      <c r="DU6489" s="214"/>
      <c r="DV6489" s="214"/>
      <c r="DW6489" s="214"/>
      <c r="DX6489" s="214"/>
      <c r="DY6489" s="214"/>
      <c r="DZ6489" s="214"/>
      <c r="EA6489" s="214"/>
      <c r="EB6489" s="214"/>
      <c r="EC6489" s="214"/>
      <c r="ED6489" s="214"/>
      <c r="EE6489" s="214"/>
      <c r="EF6489" s="214"/>
      <c r="EG6489" s="214"/>
      <c r="EH6489" s="214"/>
      <c r="EI6489" s="214"/>
      <c r="EJ6489" s="214"/>
      <c r="EK6489" s="214"/>
      <c r="EL6489" s="214"/>
      <c r="EM6489" s="214"/>
      <c r="EN6489" s="214"/>
      <c r="EO6489" s="214"/>
      <c r="EP6489" s="214"/>
      <c r="EQ6489" s="214"/>
      <c r="ER6489" s="214"/>
      <c r="ES6489" s="214"/>
      <c r="ET6489" s="214"/>
      <c r="EU6489" s="214"/>
      <c r="EV6489" s="214"/>
      <c r="EW6489" s="214"/>
      <c r="EX6489" s="214"/>
      <c r="EY6489" s="214"/>
      <c r="EZ6489" s="214"/>
      <c r="FA6489" s="214"/>
      <c r="FB6489" s="214"/>
      <c r="FC6489" s="214"/>
      <c r="FD6489" s="214"/>
      <c r="FE6489" s="214"/>
      <c r="FF6489" s="214"/>
      <c r="FG6489" s="214"/>
      <c r="FH6489" s="214"/>
      <c r="FI6489" s="214"/>
      <c r="FJ6489" s="214"/>
      <c r="FK6489" s="214"/>
      <c r="FL6489" s="214"/>
      <c r="FM6489" s="214"/>
      <c r="FN6489" s="214"/>
      <c r="FO6489" s="214"/>
      <c r="FP6489" s="214"/>
      <c r="FQ6489" s="214"/>
      <c r="FR6489" s="214"/>
      <c r="FS6489" s="214"/>
      <c r="FT6489" s="214"/>
      <c r="FU6489" s="214"/>
      <c r="FV6489" s="214"/>
      <c r="FW6489" s="214"/>
      <c r="FX6489" s="214"/>
      <c r="FY6489" s="214"/>
      <c r="FZ6489" s="214"/>
      <c r="GA6489" s="214"/>
      <c r="GB6489" s="214"/>
      <c r="GC6489" s="214"/>
      <c r="GD6489" s="214"/>
      <c r="GE6489" s="214"/>
      <c r="GF6489" s="214"/>
      <c r="GG6489" s="214"/>
      <c r="GH6489" s="214"/>
      <c r="GI6489" s="214"/>
      <c r="GJ6489" s="214"/>
      <c r="GK6489" s="214"/>
      <c r="GL6489" s="214"/>
      <c r="GM6489" s="214"/>
      <c r="GN6489" s="214"/>
      <c r="GO6489" s="214"/>
      <c r="GP6489" s="214"/>
      <c r="GQ6489" s="214"/>
      <c r="GR6489" s="214"/>
      <c r="GS6489" s="214"/>
      <c r="GT6489" s="214"/>
      <c r="GU6489" s="214"/>
      <c r="GV6489" s="214"/>
      <c r="GW6489" s="214"/>
      <c r="GX6489" s="214"/>
      <c r="GY6489" s="214"/>
      <c r="GZ6489" s="214"/>
      <c r="HA6489" s="214"/>
      <c r="HB6489" s="214"/>
      <c r="HC6489" s="214"/>
      <c r="HD6489" s="214"/>
      <c r="HE6489" s="214"/>
      <c r="HF6489" s="214"/>
      <c r="HG6489" s="214"/>
      <c r="HH6489" s="214"/>
      <c r="HI6489" s="214"/>
      <c r="HJ6489" s="214"/>
      <c r="HK6489" s="214"/>
      <c r="HL6489" s="214"/>
      <c r="HM6489" s="214"/>
      <c r="HN6489" s="214"/>
      <c r="HO6489" s="214"/>
      <c r="HP6489" s="214"/>
      <c r="HQ6489" s="214"/>
      <c r="HR6489" s="214"/>
      <c r="HS6489" s="214"/>
      <c r="HT6489" s="214"/>
      <c r="HU6489" s="214"/>
      <c r="HV6489" s="214"/>
      <c r="HW6489" s="214"/>
      <c r="HX6489" s="214"/>
      <c r="HY6489" s="214"/>
      <c r="HZ6489" s="214"/>
      <c r="IA6489" s="214"/>
      <c r="IB6489" s="214"/>
      <c r="IC6489" s="214"/>
      <c r="ID6489" s="214"/>
      <c r="IE6489" s="214"/>
      <c r="IF6489" s="214"/>
      <c r="IG6489" s="214"/>
      <c r="IH6489" s="214"/>
      <c r="II6489" s="214"/>
      <c r="IJ6489" s="214"/>
      <c r="IK6489" s="214"/>
      <c r="IL6489" s="214"/>
      <c r="IM6489" s="214"/>
      <c r="IN6489" s="214"/>
      <c r="IO6489" s="214"/>
      <c r="IP6489" s="214"/>
      <c r="IQ6489" s="214"/>
      <c r="IR6489" s="214"/>
      <c r="IS6489" s="214"/>
      <c r="IT6489" s="214"/>
      <c r="IU6489" s="214"/>
      <c r="IV6489" s="214"/>
      <c r="IW6489" s="214"/>
      <c r="IX6489" s="214"/>
      <c r="IY6489" s="214"/>
      <c r="IZ6489" s="214"/>
      <c r="JA6489" s="214"/>
      <c r="JB6489" s="214"/>
      <c r="JC6489" s="214"/>
      <c r="JD6489" s="214"/>
      <c r="JE6489" s="214"/>
      <c r="JF6489" s="214"/>
      <c r="JG6489" s="214"/>
    </row>
    <row r="6490" spans="1:267" s="161" customFormat="1" ht="19.5" customHeight="1" x14ac:dyDescent="0.25">
      <c r="A6490" s="50" t="s">
        <v>261</v>
      </c>
      <c r="B6490" s="27">
        <v>7</v>
      </c>
      <c r="C6490" s="27">
        <v>0</v>
      </c>
      <c r="D6490" s="27">
        <v>1.5</v>
      </c>
      <c r="E6490" s="27">
        <v>0</v>
      </c>
      <c r="F6490" s="27">
        <v>3</v>
      </c>
      <c r="G6490" s="27">
        <v>1</v>
      </c>
      <c r="H6490" s="27">
        <v>0</v>
      </c>
      <c r="I6490" s="27">
        <v>5</v>
      </c>
      <c r="J6490" s="27">
        <v>0</v>
      </c>
      <c r="K6490" s="27">
        <v>1</v>
      </c>
      <c r="L6490" s="112"/>
      <c r="M6490" s="27">
        <f>SUM(B6490:K6490)</f>
        <v>18.5</v>
      </c>
      <c r="N6490" s="27">
        <v>15</v>
      </c>
      <c r="O6490" s="185">
        <f>M6490/84</f>
        <v>0.22023809523809523</v>
      </c>
      <c r="P6490" s="55" t="s">
        <v>446</v>
      </c>
      <c r="Q6490" s="19" t="s">
        <v>545</v>
      </c>
      <c r="R6490" s="41" t="s">
        <v>448</v>
      </c>
      <c r="S6490" s="19" t="s">
        <v>479</v>
      </c>
      <c r="T6490" s="28" t="s">
        <v>8947</v>
      </c>
      <c r="U6490" s="17">
        <v>8</v>
      </c>
      <c r="V6490" s="20" t="s">
        <v>645</v>
      </c>
      <c r="W6490" s="18" t="s">
        <v>656</v>
      </c>
      <c r="X6490" s="18" t="s">
        <v>916</v>
      </c>
      <c r="Y6490" s="29" t="s">
        <v>469</v>
      </c>
      <c r="Z6490" s="61"/>
      <c r="AA6490" s="214"/>
      <c r="AB6490" s="214"/>
      <c r="AC6490" s="214"/>
      <c r="AD6490" s="214"/>
      <c r="AE6490" s="214"/>
      <c r="AF6490" s="214"/>
      <c r="AG6490" s="214"/>
      <c r="AH6490" s="214"/>
      <c r="AI6490" s="214"/>
      <c r="AJ6490" s="214"/>
      <c r="AK6490" s="214"/>
      <c r="AL6490" s="214"/>
      <c r="AM6490" s="214"/>
      <c r="AN6490" s="214"/>
      <c r="AO6490" s="214"/>
      <c r="AP6490" s="214"/>
      <c r="AQ6490" s="214"/>
      <c r="AR6490" s="214"/>
      <c r="AS6490" s="214"/>
      <c r="AT6490" s="214"/>
      <c r="AU6490" s="214"/>
      <c r="AV6490" s="214"/>
      <c r="AW6490" s="214"/>
      <c r="AX6490" s="214"/>
      <c r="AY6490" s="214"/>
      <c r="AZ6490" s="214"/>
      <c r="BA6490" s="214"/>
      <c r="BB6490" s="214"/>
      <c r="BC6490" s="214"/>
      <c r="BD6490" s="214"/>
      <c r="BE6490" s="214"/>
      <c r="BF6490" s="214"/>
      <c r="BG6490" s="214"/>
      <c r="BH6490" s="214"/>
      <c r="BI6490" s="214"/>
      <c r="BJ6490" s="214"/>
      <c r="BK6490" s="214"/>
      <c r="BL6490" s="214"/>
      <c r="BM6490" s="214"/>
      <c r="BN6490" s="214"/>
      <c r="BO6490" s="214"/>
      <c r="BP6490" s="214"/>
      <c r="BQ6490" s="214"/>
      <c r="BR6490" s="214"/>
      <c r="BS6490" s="214"/>
      <c r="BT6490" s="214"/>
      <c r="BU6490" s="214"/>
      <c r="BV6490" s="214"/>
      <c r="BW6490" s="214"/>
      <c r="BX6490" s="214"/>
      <c r="BY6490" s="214"/>
      <c r="BZ6490" s="214"/>
      <c r="CA6490" s="214"/>
      <c r="CB6490" s="214"/>
      <c r="CC6490" s="214"/>
      <c r="CD6490" s="214"/>
      <c r="CE6490" s="214"/>
      <c r="CF6490" s="214"/>
      <c r="CG6490" s="214"/>
      <c r="CH6490" s="214"/>
      <c r="CI6490" s="214"/>
      <c r="CJ6490" s="214"/>
      <c r="CK6490" s="214"/>
      <c r="CL6490" s="214"/>
      <c r="CM6490" s="214"/>
      <c r="CN6490" s="214"/>
      <c r="CO6490" s="214"/>
      <c r="CP6490" s="214"/>
      <c r="CQ6490" s="214"/>
      <c r="CR6490" s="214"/>
      <c r="CS6490" s="214"/>
      <c r="CT6490" s="214"/>
      <c r="CU6490" s="214"/>
      <c r="CV6490" s="214"/>
      <c r="CW6490" s="214"/>
      <c r="CX6490" s="214"/>
      <c r="CY6490" s="214"/>
      <c r="CZ6490" s="214"/>
      <c r="DA6490" s="214"/>
      <c r="DB6490" s="214"/>
      <c r="DC6490" s="214"/>
      <c r="DD6490" s="214"/>
      <c r="DE6490" s="214"/>
      <c r="DF6490" s="214"/>
      <c r="DG6490" s="214"/>
      <c r="DH6490" s="214"/>
      <c r="DI6490" s="214"/>
      <c r="DJ6490" s="214"/>
      <c r="DK6490" s="214"/>
      <c r="DL6490" s="214"/>
      <c r="DM6490" s="214"/>
      <c r="DN6490" s="214"/>
      <c r="DO6490" s="214"/>
      <c r="DP6490" s="214"/>
      <c r="DQ6490" s="214"/>
      <c r="DR6490" s="214"/>
      <c r="DS6490" s="214"/>
      <c r="DT6490" s="214"/>
      <c r="DU6490" s="214"/>
      <c r="DV6490" s="214"/>
      <c r="DW6490" s="214"/>
      <c r="DX6490" s="214"/>
      <c r="DY6490" s="214"/>
      <c r="DZ6490" s="214"/>
      <c r="EA6490" s="214"/>
      <c r="EB6490" s="214"/>
      <c r="EC6490" s="214"/>
      <c r="ED6490" s="214"/>
      <c r="EE6490" s="214"/>
      <c r="EF6490" s="214"/>
      <c r="EG6490" s="214"/>
      <c r="EH6490" s="214"/>
      <c r="EI6490" s="214"/>
      <c r="EJ6490" s="214"/>
      <c r="EK6490" s="214"/>
      <c r="EL6490" s="214"/>
      <c r="EM6490" s="214"/>
      <c r="EN6490" s="214"/>
      <c r="EO6490" s="214"/>
      <c r="EP6490" s="214"/>
      <c r="EQ6490" s="214"/>
      <c r="ER6490" s="214"/>
      <c r="ES6490" s="214"/>
      <c r="ET6490" s="214"/>
      <c r="EU6490" s="214"/>
      <c r="EV6490" s="214"/>
      <c r="EW6490" s="214"/>
      <c r="EX6490" s="214"/>
      <c r="EY6490" s="214"/>
      <c r="EZ6490" s="214"/>
      <c r="FA6490" s="214"/>
      <c r="FB6490" s="214"/>
      <c r="FC6490" s="214"/>
      <c r="FD6490" s="214"/>
      <c r="FE6490" s="214"/>
      <c r="FF6490" s="214"/>
      <c r="FG6490" s="214"/>
      <c r="FH6490" s="214"/>
      <c r="FI6490" s="214"/>
      <c r="FJ6490" s="214"/>
      <c r="FK6490" s="214"/>
      <c r="FL6490" s="214"/>
      <c r="FM6490" s="214"/>
      <c r="FN6490" s="214"/>
      <c r="FO6490" s="214"/>
      <c r="FP6490" s="214"/>
      <c r="FQ6490" s="214"/>
      <c r="FR6490" s="214"/>
      <c r="FS6490" s="214"/>
      <c r="FT6490" s="214"/>
      <c r="FU6490" s="214"/>
      <c r="FV6490" s="214"/>
      <c r="FW6490" s="214"/>
      <c r="FX6490" s="214"/>
      <c r="FY6490" s="214"/>
      <c r="FZ6490" s="214"/>
      <c r="GA6490" s="214"/>
      <c r="GB6490" s="214"/>
      <c r="GC6490" s="214"/>
      <c r="GD6490" s="214"/>
      <c r="GE6490" s="214"/>
      <c r="GF6490" s="214"/>
      <c r="GG6490" s="214"/>
      <c r="GH6490" s="214"/>
      <c r="GI6490" s="214"/>
      <c r="GJ6490" s="214"/>
      <c r="GK6490" s="214"/>
      <c r="GL6490" s="214"/>
      <c r="GM6490" s="214"/>
      <c r="GN6490" s="214"/>
      <c r="GO6490" s="214"/>
      <c r="GP6490" s="214"/>
      <c r="GQ6490" s="214"/>
      <c r="GR6490" s="214"/>
      <c r="GS6490" s="214"/>
      <c r="GT6490" s="214"/>
      <c r="GU6490" s="214"/>
      <c r="GV6490" s="214"/>
      <c r="GW6490" s="214"/>
      <c r="GX6490" s="214"/>
      <c r="GY6490" s="214"/>
      <c r="GZ6490" s="214"/>
      <c r="HA6490" s="214"/>
      <c r="HB6490" s="214"/>
      <c r="HC6490" s="214"/>
      <c r="HD6490" s="214"/>
      <c r="HE6490" s="214"/>
      <c r="HF6490" s="214"/>
      <c r="HG6490" s="214"/>
      <c r="HH6490" s="214"/>
      <c r="HI6490" s="214"/>
      <c r="HJ6490" s="214"/>
      <c r="HK6490" s="214"/>
      <c r="HL6490" s="214"/>
      <c r="HM6490" s="214"/>
      <c r="HN6490" s="214"/>
      <c r="HO6490" s="214"/>
      <c r="HP6490" s="214"/>
      <c r="HQ6490" s="214"/>
      <c r="HR6490" s="214"/>
      <c r="HS6490" s="214"/>
      <c r="HT6490" s="214"/>
      <c r="HU6490" s="214"/>
      <c r="HV6490" s="214"/>
      <c r="HW6490" s="214"/>
      <c r="HX6490" s="214"/>
      <c r="HY6490" s="214"/>
      <c r="HZ6490" s="214"/>
      <c r="IA6490" s="214"/>
      <c r="IB6490" s="214"/>
      <c r="IC6490" s="214"/>
      <c r="ID6490" s="214"/>
      <c r="IE6490" s="214"/>
      <c r="IF6490" s="214"/>
      <c r="IG6490" s="214"/>
      <c r="IH6490" s="214"/>
      <c r="II6490" s="214"/>
      <c r="IJ6490" s="214"/>
      <c r="IK6490" s="214"/>
      <c r="IL6490" s="214"/>
      <c r="IM6490" s="214"/>
      <c r="IN6490" s="214"/>
      <c r="IO6490" s="214"/>
      <c r="IP6490" s="214"/>
      <c r="IQ6490" s="214"/>
      <c r="IR6490" s="214"/>
      <c r="IS6490" s="214"/>
      <c r="IT6490" s="214"/>
      <c r="IU6490" s="214"/>
      <c r="IV6490" s="214"/>
      <c r="IW6490" s="214"/>
      <c r="IX6490" s="214"/>
      <c r="IY6490" s="214"/>
      <c r="IZ6490" s="214"/>
      <c r="JA6490" s="214"/>
      <c r="JB6490" s="214"/>
      <c r="JC6490" s="214"/>
      <c r="JD6490" s="214"/>
      <c r="JE6490" s="214"/>
      <c r="JF6490" s="214"/>
      <c r="JG6490" s="214"/>
    </row>
    <row r="6491" spans="1:267" s="161" customFormat="1" ht="19.5" customHeight="1" x14ac:dyDescent="0.25">
      <c r="A6491" s="50" t="s">
        <v>271</v>
      </c>
      <c r="B6491" s="27">
        <v>6</v>
      </c>
      <c r="C6491" s="27">
        <v>2</v>
      </c>
      <c r="D6491" s="27">
        <v>2</v>
      </c>
      <c r="E6491" s="27">
        <v>0</v>
      </c>
      <c r="F6491" s="27">
        <v>1</v>
      </c>
      <c r="G6491" s="27">
        <v>2</v>
      </c>
      <c r="H6491" s="27">
        <v>0</v>
      </c>
      <c r="I6491" s="27">
        <v>4.5</v>
      </c>
      <c r="J6491" s="27">
        <v>0</v>
      </c>
      <c r="K6491" s="27">
        <v>1</v>
      </c>
      <c r="L6491" s="112"/>
      <c r="M6491" s="27">
        <f>SUM(B6491:K6491)</f>
        <v>18.5</v>
      </c>
      <c r="N6491" s="27">
        <v>23</v>
      </c>
      <c r="O6491" s="185">
        <f>M6491/84</f>
        <v>0.22023809523809523</v>
      </c>
      <c r="P6491" s="55" t="s">
        <v>446</v>
      </c>
      <c r="Q6491" s="19" t="s">
        <v>8735</v>
      </c>
      <c r="R6491" s="41" t="s">
        <v>843</v>
      </c>
      <c r="S6491" s="19" t="s">
        <v>8736</v>
      </c>
      <c r="T6491" s="28" t="s">
        <v>3660</v>
      </c>
      <c r="U6491" s="17">
        <v>8</v>
      </c>
      <c r="V6491" s="20" t="s">
        <v>4133</v>
      </c>
      <c r="W6491" s="18" t="s">
        <v>4610</v>
      </c>
      <c r="X6491" s="18" t="s">
        <v>468</v>
      </c>
      <c r="Y6491" s="29" t="s">
        <v>1078</v>
      </c>
      <c r="Z6491" s="61"/>
      <c r="AA6491" s="214"/>
      <c r="AB6491" s="214"/>
      <c r="AC6491" s="214"/>
      <c r="AD6491" s="214"/>
      <c r="AE6491" s="214"/>
      <c r="AF6491" s="214"/>
      <c r="AG6491" s="214"/>
      <c r="AH6491" s="214"/>
      <c r="AI6491" s="214"/>
      <c r="AJ6491" s="214"/>
      <c r="AK6491" s="214"/>
      <c r="AL6491" s="214"/>
      <c r="AM6491" s="214"/>
      <c r="AN6491" s="214"/>
      <c r="AO6491" s="214"/>
      <c r="AP6491" s="214"/>
      <c r="AQ6491" s="214"/>
      <c r="AR6491" s="214"/>
      <c r="AS6491" s="214"/>
      <c r="AT6491" s="214"/>
      <c r="AU6491" s="214"/>
      <c r="AV6491" s="214"/>
      <c r="AW6491" s="214"/>
      <c r="AX6491" s="214"/>
      <c r="AY6491" s="214"/>
      <c r="AZ6491" s="214"/>
      <c r="BA6491" s="214"/>
      <c r="BB6491" s="214"/>
      <c r="BC6491" s="214"/>
      <c r="BD6491" s="214"/>
      <c r="BE6491" s="214"/>
      <c r="BF6491" s="214"/>
      <c r="BG6491" s="214"/>
      <c r="BH6491" s="214"/>
      <c r="BI6491" s="214"/>
      <c r="BJ6491" s="214"/>
      <c r="BK6491" s="214"/>
      <c r="BL6491" s="214"/>
      <c r="BM6491" s="214"/>
      <c r="BN6491" s="214"/>
      <c r="BO6491" s="214"/>
      <c r="BP6491" s="214"/>
      <c r="BQ6491" s="214"/>
      <c r="BR6491" s="214"/>
      <c r="BS6491" s="214"/>
      <c r="BT6491" s="214"/>
      <c r="BU6491" s="214"/>
      <c r="BV6491" s="214"/>
      <c r="BW6491" s="214"/>
      <c r="BX6491" s="214"/>
      <c r="BY6491" s="214"/>
      <c r="BZ6491" s="214"/>
      <c r="CA6491" s="214"/>
      <c r="CB6491" s="214"/>
      <c r="CC6491" s="214"/>
      <c r="CD6491" s="214"/>
      <c r="CE6491" s="214"/>
      <c r="CF6491" s="214"/>
      <c r="CG6491" s="214"/>
      <c r="CH6491" s="214"/>
      <c r="CI6491" s="214"/>
      <c r="CJ6491" s="214"/>
      <c r="CK6491" s="214"/>
      <c r="CL6491" s="214"/>
      <c r="CM6491" s="214"/>
      <c r="CN6491" s="214"/>
      <c r="CO6491" s="214"/>
      <c r="CP6491" s="214"/>
      <c r="CQ6491" s="214"/>
      <c r="CR6491" s="214"/>
      <c r="CS6491" s="214"/>
      <c r="CT6491" s="214"/>
      <c r="CU6491" s="214"/>
      <c r="CV6491" s="214"/>
      <c r="CW6491" s="214"/>
      <c r="CX6491" s="214"/>
      <c r="CY6491" s="214"/>
      <c r="CZ6491" s="214"/>
      <c r="DA6491" s="214"/>
      <c r="DB6491" s="214"/>
      <c r="DC6491" s="214"/>
      <c r="DD6491" s="214"/>
      <c r="DE6491" s="214"/>
      <c r="DF6491" s="214"/>
      <c r="DG6491" s="214"/>
      <c r="DH6491" s="214"/>
      <c r="DI6491" s="214"/>
      <c r="DJ6491" s="214"/>
      <c r="DK6491" s="214"/>
      <c r="DL6491" s="214"/>
      <c r="DM6491" s="214"/>
      <c r="DN6491" s="214"/>
      <c r="DO6491" s="214"/>
      <c r="DP6491" s="214"/>
      <c r="DQ6491" s="214"/>
      <c r="DR6491" s="214"/>
      <c r="DS6491" s="214"/>
      <c r="DT6491" s="214"/>
      <c r="DU6491" s="214"/>
      <c r="DV6491" s="214"/>
      <c r="DW6491" s="214"/>
      <c r="DX6491" s="214"/>
      <c r="DY6491" s="214"/>
      <c r="DZ6491" s="214"/>
      <c r="EA6491" s="214"/>
      <c r="EB6491" s="214"/>
      <c r="EC6491" s="214"/>
      <c r="ED6491" s="214"/>
      <c r="EE6491" s="214"/>
      <c r="EF6491" s="214"/>
      <c r="EG6491" s="214"/>
      <c r="EH6491" s="214"/>
      <c r="EI6491" s="214"/>
      <c r="EJ6491" s="214"/>
      <c r="EK6491" s="214"/>
      <c r="EL6491" s="214"/>
      <c r="EM6491" s="214"/>
      <c r="EN6491" s="214"/>
      <c r="EO6491" s="214"/>
      <c r="EP6491" s="214"/>
      <c r="EQ6491" s="214"/>
      <c r="ER6491" s="214"/>
      <c r="ES6491" s="214"/>
      <c r="ET6491" s="214"/>
      <c r="EU6491" s="214"/>
      <c r="EV6491" s="214"/>
      <c r="EW6491" s="214"/>
      <c r="EX6491" s="214"/>
      <c r="EY6491" s="214"/>
      <c r="EZ6491" s="214"/>
      <c r="FA6491" s="214"/>
      <c r="FB6491" s="214"/>
      <c r="FC6491" s="214"/>
      <c r="FD6491" s="214"/>
      <c r="FE6491" s="214"/>
      <c r="FF6491" s="214"/>
      <c r="FG6491" s="214"/>
      <c r="FH6491" s="214"/>
      <c r="FI6491" s="214"/>
      <c r="FJ6491" s="214"/>
      <c r="FK6491" s="214"/>
      <c r="FL6491" s="214"/>
      <c r="FM6491" s="214"/>
      <c r="FN6491" s="214"/>
      <c r="FO6491" s="214"/>
      <c r="FP6491" s="214"/>
      <c r="FQ6491" s="214"/>
      <c r="FR6491" s="214"/>
      <c r="FS6491" s="214"/>
      <c r="FT6491" s="214"/>
      <c r="FU6491" s="214"/>
      <c r="FV6491" s="214"/>
      <c r="FW6491" s="214"/>
      <c r="FX6491" s="214"/>
      <c r="FY6491" s="214"/>
      <c r="FZ6491" s="214"/>
      <c r="GA6491" s="214"/>
      <c r="GB6491" s="214"/>
      <c r="GC6491" s="214"/>
      <c r="GD6491" s="214"/>
      <c r="GE6491" s="214"/>
      <c r="GF6491" s="214"/>
      <c r="GG6491" s="214"/>
      <c r="GH6491" s="214"/>
      <c r="GI6491" s="214"/>
      <c r="GJ6491" s="214"/>
      <c r="GK6491" s="214"/>
      <c r="GL6491" s="214"/>
      <c r="GM6491" s="214"/>
      <c r="GN6491" s="214"/>
      <c r="GO6491" s="214"/>
      <c r="GP6491" s="214"/>
      <c r="GQ6491" s="214"/>
      <c r="GR6491" s="214"/>
      <c r="GS6491" s="214"/>
      <c r="GT6491" s="214"/>
      <c r="GU6491" s="214"/>
      <c r="GV6491" s="214"/>
      <c r="GW6491" s="214"/>
      <c r="GX6491" s="214"/>
      <c r="GY6491" s="214"/>
      <c r="GZ6491" s="214"/>
      <c r="HA6491" s="214"/>
      <c r="HB6491" s="214"/>
      <c r="HC6491" s="214"/>
      <c r="HD6491" s="214"/>
      <c r="HE6491" s="214"/>
      <c r="HF6491" s="214"/>
      <c r="HG6491" s="214"/>
      <c r="HH6491" s="214"/>
      <c r="HI6491" s="214"/>
      <c r="HJ6491" s="214"/>
      <c r="HK6491" s="214"/>
      <c r="HL6491" s="214"/>
      <c r="HM6491" s="214"/>
      <c r="HN6491" s="214"/>
      <c r="HO6491" s="214"/>
      <c r="HP6491" s="214"/>
      <c r="HQ6491" s="214"/>
      <c r="HR6491" s="214"/>
      <c r="HS6491" s="214"/>
      <c r="HT6491" s="214"/>
      <c r="HU6491" s="214"/>
      <c r="HV6491" s="214"/>
      <c r="HW6491" s="214"/>
      <c r="HX6491" s="214"/>
      <c r="HY6491" s="214"/>
      <c r="HZ6491" s="214"/>
      <c r="IA6491" s="214"/>
      <c r="IB6491" s="214"/>
      <c r="IC6491" s="214"/>
      <c r="ID6491" s="214"/>
      <c r="IE6491" s="214"/>
      <c r="IF6491" s="214"/>
      <c r="IG6491" s="214"/>
      <c r="IH6491" s="214"/>
      <c r="II6491" s="214"/>
      <c r="IJ6491" s="214"/>
      <c r="IK6491" s="214"/>
      <c r="IL6491" s="214"/>
      <c r="IM6491" s="214"/>
      <c r="IN6491" s="214"/>
      <c r="IO6491" s="214"/>
      <c r="IP6491" s="214"/>
      <c r="IQ6491" s="214"/>
      <c r="IR6491" s="214"/>
      <c r="IS6491" s="214"/>
      <c r="IT6491" s="214"/>
      <c r="IU6491" s="214"/>
      <c r="IV6491" s="214"/>
      <c r="IW6491" s="214"/>
      <c r="IX6491" s="214"/>
      <c r="IY6491" s="214"/>
      <c r="IZ6491" s="214"/>
      <c r="JA6491" s="214"/>
      <c r="JB6491" s="214"/>
      <c r="JC6491" s="214"/>
      <c r="JD6491" s="214"/>
      <c r="JE6491" s="214"/>
      <c r="JF6491" s="214"/>
      <c r="JG6491" s="214"/>
    </row>
    <row r="6492" spans="1:267" s="161" customFormat="1" ht="19.5" customHeight="1" x14ac:dyDescent="0.25">
      <c r="A6492" s="50" t="s">
        <v>252</v>
      </c>
      <c r="B6492" s="27">
        <v>6</v>
      </c>
      <c r="C6492" s="27">
        <v>2</v>
      </c>
      <c r="D6492" s="27">
        <v>4</v>
      </c>
      <c r="E6492" s="27">
        <v>0</v>
      </c>
      <c r="F6492" s="27">
        <v>0</v>
      </c>
      <c r="G6492" s="27">
        <v>0</v>
      </c>
      <c r="H6492" s="27">
        <v>0</v>
      </c>
      <c r="I6492" s="27">
        <v>4.5</v>
      </c>
      <c r="J6492" s="27">
        <v>0</v>
      </c>
      <c r="K6492" s="27">
        <v>2</v>
      </c>
      <c r="L6492" s="112"/>
      <c r="M6492" s="27">
        <f>SUM(B6492:K6492)</f>
        <v>18.5</v>
      </c>
      <c r="N6492" s="27">
        <v>7</v>
      </c>
      <c r="O6492" s="185">
        <f>M6492/84</f>
        <v>0.22023809523809523</v>
      </c>
      <c r="P6492" s="55" t="s">
        <v>446</v>
      </c>
      <c r="Q6492" s="19" t="s">
        <v>8559</v>
      </c>
      <c r="R6492" s="41" t="s">
        <v>518</v>
      </c>
      <c r="S6492" s="19" t="s">
        <v>474</v>
      </c>
      <c r="T6492" s="28" t="s">
        <v>1984</v>
      </c>
      <c r="U6492" s="17">
        <v>8</v>
      </c>
      <c r="V6492" s="20" t="s">
        <v>682</v>
      </c>
      <c r="W6492" s="18" t="s">
        <v>8555</v>
      </c>
      <c r="X6492" s="18" t="s">
        <v>461</v>
      </c>
      <c r="Y6492" s="29" t="s">
        <v>2269</v>
      </c>
      <c r="Z6492" s="61"/>
      <c r="AA6492" s="214"/>
      <c r="AB6492" s="214"/>
      <c r="AC6492" s="214"/>
      <c r="AD6492" s="214"/>
      <c r="AE6492" s="214"/>
      <c r="AF6492" s="214"/>
      <c r="AG6492" s="214"/>
      <c r="AH6492" s="214"/>
      <c r="AI6492" s="214"/>
      <c r="AJ6492" s="214"/>
      <c r="AK6492" s="214"/>
      <c r="AL6492" s="214"/>
      <c r="AM6492" s="214"/>
      <c r="AN6492" s="214"/>
      <c r="AO6492" s="214"/>
      <c r="AP6492" s="214"/>
      <c r="AQ6492" s="214"/>
      <c r="AR6492" s="214"/>
      <c r="AS6492" s="214"/>
      <c r="AT6492" s="214"/>
      <c r="AU6492" s="214"/>
      <c r="AV6492" s="214"/>
      <c r="AW6492" s="214"/>
      <c r="AX6492" s="214"/>
      <c r="AY6492" s="214"/>
      <c r="AZ6492" s="214"/>
      <c r="BA6492" s="214"/>
      <c r="BB6492" s="214"/>
      <c r="BC6492" s="214"/>
      <c r="BD6492" s="214"/>
      <c r="BE6492" s="214"/>
      <c r="BF6492" s="214"/>
      <c r="BG6492" s="214"/>
      <c r="BH6492" s="214"/>
      <c r="BI6492" s="214"/>
      <c r="BJ6492" s="214"/>
      <c r="BK6492" s="214"/>
      <c r="BL6492" s="214"/>
      <c r="BM6492" s="214"/>
      <c r="BN6492" s="214"/>
      <c r="BO6492" s="214"/>
      <c r="BP6492" s="214"/>
      <c r="BQ6492" s="214"/>
      <c r="BR6492" s="214"/>
      <c r="BS6492" s="214"/>
      <c r="BT6492" s="214"/>
      <c r="BU6492" s="214"/>
      <c r="BV6492" s="214"/>
      <c r="BW6492" s="214"/>
      <c r="BX6492" s="214"/>
      <c r="BY6492" s="214"/>
      <c r="BZ6492" s="214"/>
      <c r="CA6492" s="214"/>
      <c r="CB6492" s="214"/>
      <c r="CC6492" s="214"/>
      <c r="CD6492" s="214"/>
      <c r="CE6492" s="214"/>
      <c r="CF6492" s="214"/>
      <c r="CG6492" s="214"/>
      <c r="CH6492" s="214"/>
      <c r="CI6492" s="214"/>
      <c r="CJ6492" s="214"/>
      <c r="CK6492" s="214"/>
      <c r="CL6492" s="214"/>
      <c r="CM6492" s="214"/>
      <c r="CN6492" s="214"/>
      <c r="CO6492" s="214"/>
      <c r="CP6492" s="214"/>
      <c r="CQ6492" s="214"/>
      <c r="CR6492" s="214"/>
      <c r="CS6492" s="214"/>
      <c r="CT6492" s="214"/>
      <c r="CU6492" s="214"/>
      <c r="CV6492" s="214"/>
      <c r="CW6492" s="214"/>
      <c r="CX6492" s="214"/>
      <c r="CY6492" s="214"/>
      <c r="CZ6492" s="214"/>
      <c r="DA6492" s="214"/>
      <c r="DB6492" s="214"/>
      <c r="DC6492" s="214"/>
      <c r="DD6492" s="214"/>
      <c r="DE6492" s="214"/>
      <c r="DF6492" s="214"/>
      <c r="DG6492" s="214"/>
      <c r="DH6492" s="214"/>
      <c r="DI6492" s="214"/>
      <c r="DJ6492" s="214"/>
      <c r="DK6492" s="214"/>
      <c r="DL6492" s="214"/>
      <c r="DM6492" s="214"/>
      <c r="DN6492" s="214"/>
      <c r="DO6492" s="214"/>
      <c r="DP6492" s="214"/>
      <c r="DQ6492" s="214"/>
      <c r="DR6492" s="214"/>
      <c r="DS6492" s="214"/>
      <c r="DT6492" s="214"/>
      <c r="DU6492" s="214"/>
      <c r="DV6492" s="214"/>
      <c r="DW6492" s="214"/>
      <c r="DX6492" s="214"/>
      <c r="DY6492" s="214"/>
      <c r="DZ6492" s="214"/>
      <c r="EA6492" s="214"/>
      <c r="EB6492" s="214"/>
      <c r="EC6492" s="214"/>
      <c r="ED6492" s="214"/>
      <c r="EE6492" s="214"/>
      <c r="EF6492" s="214"/>
      <c r="EG6492" s="214"/>
      <c r="EH6492" s="214"/>
      <c r="EI6492" s="214"/>
      <c r="EJ6492" s="214"/>
      <c r="EK6492" s="214"/>
      <c r="EL6492" s="214"/>
      <c r="EM6492" s="214"/>
      <c r="EN6492" s="214"/>
      <c r="EO6492" s="214"/>
      <c r="EP6492" s="214"/>
      <c r="EQ6492" s="214"/>
      <c r="ER6492" s="214"/>
      <c r="ES6492" s="214"/>
      <c r="ET6492" s="214"/>
      <c r="EU6492" s="214"/>
      <c r="EV6492" s="214"/>
      <c r="EW6492" s="214"/>
      <c r="EX6492" s="214"/>
      <c r="EY6492" s="214"/>
      <c r="EZ6492" s="214"/>
      <c r="FA6492" s="214"/>
      <c r="FB6492" s="214"/>
      <c r="FC6492" s="214"/>
      <c r="FD6492" s="214"/>
      <c r="FE6492" s="214"/>
      <c r="FF6492" s="214"/>
      <c r="FG6492" s="214"/>
      <c r="FH6492" s="214"/>
      <c r="FI6492" s="214"/>
      <c r="FJ6492" s="214"/>
      <c r="FK6492" s="214"/>
      <c r="FL6492" s="214"/>
      <c r="FM6492" s="214"/>
      <c r="FN6492" s="214"/>
      <c r="FO6492" s="214"/>
      <c r="FP6492" s="214"/>
      <c r="FQ6492" s="214"/>
      <c r="FR6492" s="214"/>
      <c r="FS6492" s="214"/>
      <c r="FT6492" s="214"/>
      <c r="FU6492" s="214"/>
      <c r="FV6492" s="214"/>
      <c r="FW6492" s="214"/>
      <c r="FX6492" s="214"/>
      <c r="FY6492" s="214"/>
      <c r="FZ6492" s="214"/>
      <c r="GA6492" s="214"/>
      <c r="GB6492" s="214"/>
      <c r="GC6492" s="214"/>
      <c r="GD6492" s="214"/>
      <c r="GE6492" s="214"/>
      <c r="GF6492" s="214"/>
      <c r="GG6492" s="214"/>
      <c r="GH6492" s="214"/>
      <c r="GI6492" s="214"/>
      <c r="GJ6492" s="214"/>
      <c r="GK6492" s="214"/>
      <c r="GL6492" s="214"/>
      <c r="GM6492" s="214"/>
      <c r="GN6492" s="214"/>
      <c r="GO6492" s="214"/>
      <c r="GP6492" s="214"/>
      <c r="GQ6492" s="214"/>
      <c r="GR6492" s="214"/>
      <c r="GS6492" s="214"/>
      <c r="GT6492" s="214"/>
      <c r="GU6492" s="214"/>
      <c r="GV6492" s="214"/>
      <c r="GW6492" s="214"/>
      <c r="GX6492" s="214"/>
      <c r="GY6492" s="214"/>
      <c r="GZ6492" s="214"/>
      <c r="HA6492" s="214"/>
      <c r="HB6492" s="214"/>
      <c r="HC6492" s="214"/>
      <c r="HD6492" s="214"/>
      <c r="HE6492" s="214"/>
      <c r="HF6492" s="214"/>
      <c r="HG6492" s="214"/>
      <c r="HH6492" s="214"/>
      <c r="HI6492" s="214"/>
      <c r="HJ6492" s="214"/>
      <c r="HK6492" s="214"/>
      <c r="HL6492" s="214"/>
      <c r="HM6492" s="214"/>
      <c r="HN6492" s="214"/>
      <c r="HO6492" s="214"/>
      <c r="HP6492" s="214"/>
      <c r="HQ6492" s="214"/>
      <c r="HR6492" s="214"/>
      <c r="HS6492" s="214"/>
      <c r="HT6492" s="214"/>
      <c r="HU6492" s="214"/>
      <c r="HV6492" s="214"/>
      <c r="HW6492" s="214"/>
      <c r="HX6492" s="214"/>
      <c r="HY6492" s="214"/>
      <c r="HZ6492" s="214"/>
      <c r="IA6492" s="214"/>
      <c r="IB6492" s="214"/>
      <c r="IC6492" s="214"/>
      <c r="ID6492" s="214"/>
      <c r="IE6492" s="214"/>
      <c r="IF6492" s="214"/>
      <c r="IG6492" s="214"/>
      <c r="IH6492" s="214"/>
      <c r="II6492" s="214"/>
      <c r="IJ6492" s="214"/>
      <c r="IK6492" s="214"/>
      <c r="IL6492" s="214"/>
      <c r="IM6492" s="214"/>
      <c r="IN6492" s="214"/>
      <c r="IO6492" s="214"/>
      <c r="IP6492" s="214"/>
      <c r="IQ6492" s="214"/>
      <c r="IR6492" s="214"/>
      <c r="IS6492" s="214"/>
      <c r="IT6492" s="214"/>
      <c r="IU6492" s="214"/>
      <c r="IV6492" s="214"/>
      <c r="IW6492" s="214"/>
      <c r="IX6492" s="214"/>
      <c r="IY6492" s="214"/>
      <c r="IZ6492" s="214"/>
      <c r="JA6492" s="214"/>
      <c r="JB6492" s="214"/>
      <c r="JC6492" s="214"/>
      <c r="JD6492" s="214"/>
      <c r="JE6492" s="214"/>
      <c r="JF6492" s="214"/>
      <c r="JG6492" s="214"/>
    </row>
    <row r="6493" spans="1:267" s="161" customFormat="1" ht="19.5" customHeight="1" x14ac:dyDescent="0.25">
      <c r="A6493" s="50" t="s">
        <v>257</v>
      </c>
      <c r="B6493" s="27">
        <v>6</v>
      </c>
      <c r="C6493" s="27">
        <v>0</v>
      </c>
      <c r="D6493" s="27">
        <v>1.5</v>
      </c>
      <c r="E6493" s="27">
        <v>2</v>
      </c>
      <c r="F6493" s="27">
        <v>3</v>
      </c>
      <c r="G6493" s="27">
        <v>0</v>
      </c>
      <c r="H6493" s="27">
        <v>0</v>
      </c>
      <c r="I6493" s="27">
        <v>5</v>
      </c>
      <c r="J6493" s="27">
        <v>0</v>
      </c>
      <c r="K6493" s="27">
        <v>1</v>
      </c>
      <c r="L6493" s="112"/>
      <c r="M6493" s="27">
        <f>SUM(B6493:K6493)</f>
        <v>18.5</v>
      </c>
      <c r="N6493" s="27">
        <v>16</v>
      </c>
      <c r="O6493" s="185">
        <f>M6493/84</f>
        <v>0.22023809523809523</v>
      </c>
      <c r="P6493" s="55" t="s">
        <v>446</v>
      </c>
      <c r="Q6493" s="19" t="s">
        <v>2014</v>
      </c>
      <c r="R6493" s="41" t="s">
        <v>625</v>
      </c>
      <c r="S6493" s="19" t="s">
        <v>536</v>
      </c>
      <c r="T6493" s="28" t="s">
        <v>2589</v>
      </c>
      <c r="U6493" s="17">
        <v>8</v>
      </c>
      <c r="V6493" s="20" t="s">
        <v>682</v>
      </c>
      <c r="W6493" s="18" t="s">
        <v>2647</v>
      </c>
      <c r="X6493" s="18" t="s">
        <v>916</v>
      </c>
      <c r="Y6493" s="29" t="s">
        <v>710</v>
      </c>
      <c r="Z6493" s="61"/>
      <c r="AA6493" s="214"/>
      <c r="AB6493" s="214"/>
      <c r="AC6493" s="214"/>
      <c r="AD6493" s="214"/>
      <c r="AE6493" s="214"/>
      <c r="AF6493" s="214"/>
      <c r="AG6493" s="214"/>
      <c r="AH6493" s="214"/>
      <c r="AI6493" s="214"/>
      <c r="AJ6493" s="214"/>
      <c r="AK6493" s="214"/>
      <c r="AL6493" s="214"/>
      <c r="AM6493" s="214"/>
      <c r="AN6493" s="214"/>
      <c r="AO6493" s="214"/>
      <c r="AP6493" s="214"/>
      <c r="AQ6493" s="214"/>
      <c r="AR6493" s="214"/>
      <c r="AS6493" s="214"/>
      <c r="AT6493" s="214"/>
      <c r="AU6493" s="214"/>
      <c r="AV6493" s="214"/>
      <c r="AW6493" s="214"/>
      <c r="AX6493" s="214"/>
      <c r="AY6493" s="214"/>
      <c r="AZ6493" s="214"/>
      <c r="BA6493" s="214"/>
      <c r="BB6493" s="214"/>
      <c r="BC6493" s="214"/>
      <c r="BD6493" s="214"/>
      <c r="BE6493" s="214"/>
      <c r="BF6493" s="214"/>
      <c r="BG6493" s="214"/>
      <c r="BH6493" s="214"/>
      <c r="BI6493" s="214"/>
      <c r="BJ6493" s="214"/>
      <c r="BK6493" s="214"/>
      <c r="BL6493" s="214"/>
      <c r="BM6493" s="214"/>
      <c r="BN6493" s="214"/>
      <c r="BO6493" s="214"/>
      <c r="BP6493" s="214"/>
      <c r="BQ6493" s="214"/>
      <c r="BR6493" s="214"/>
      <c r="BS6493" s="214"/>
      <c r="BT6493" s="214"/>
      <c r="BU6493" s="214"/>
      <c r="BV6493" s="214"/>
      <c r="BW6493" s="214"/>
      <c r="BX6493" s="214"/>
      <c r="BY6493" s="214"/>
      <c r="BZ6493" s="214"/>
      <c r="CA6493" s="214"/>
      <c r="CB6493" s="214"/>
      <c r="CC6493" s="214"/>
      <c r="CD6493" s="214"/>
      <c r="CE6493" s="214"/>
      <c r="CF6493" s="214"/>
      <c r="CG6493" s="214"/>
      <c r="CH6493" s="214"/>
      <c r="CI6493" s="214"/>
      <c r="CJ6493" s="214"/>
      <c r="CK6493" s="214"/>
      <c r="CL6493" s="214"/>
      <c r="CM6493" s="214"/>
      <c r="CN6493" s="214"/>
      <c r="CO6493" s="214"/>
      <c r="CP6493" s="214"/>
      <c r="CQ6493" s="214"/>
      <c r="CR6493" s="214"/>
      <c r="CS6493" s="214"/>
      <c r="CT6493" s="214"/>
      <c r="CU6493" s="214"/>
      <c r="CV6493" s="214"/>
      <c r="CW6493" s="214"/>
      <c r="CX6493" s="214"/>
      <c r="CY6493" s="214"/>
      <c r="CZ6493" s="214"/>
      <c r="DA6493" s="214"/>
      <c r="DB6493" s="214"/>
      <c r="DC6493" s="214"/>
      <c r="DD6493" s="214"/>
      <c r="DE6493" s="214"/>
      <c r="DF6493" s="214"/>
      <c r="DG6493" s="214"/>
      <c r="DH6493" s="214"/>
      <c r="DI6493" s="214"/>
      <c r="DJ6493" s="214"/>
      <c r="DK6493" s="214"/>
      <c r="DL6493" s="214"/>
      <c r="DM6493" s="214"/>
      <c r="DN6493" s="214"/>
      <c r="DO6493" s="214"/>
      <c r="DP6493" s="214"/>
      <c r="DQ6493" s="214"/>
      <c r="DR6493" s="214"/>
      <c r="DS6493" s="214"/>
      <c r="DT6493" s="214"/>
      <c r="DU6493" s="214"/>
      <c r="DV6493" s="214"/>
      <c r="DW6493" s="214"/>
      <c r="DX6493" s="214"/>
      <c r="DY6493" s="214"/>
      <c r="DZ6493" s="214"/>
      <c r="EA6493" s="214"/>
      <c r="EB6493" s="214"/>
      <c r="EC6493" s="214"/>
      <c r="ED6493" s="214"/>
      <c r="EE6493" s="214"/>
      <c r="EF6493" s="214"/>
      <c r="EG6493" s="214"/>
      <c r="EH6493" s="214"/>
      <c r="EI6493" s="214"/>
      <c r="EJ6493" s="214"/>
      <c r="EK6493" s="214"/>
      <c r="EL6493" s="214"/>
      <c r="EM6493" s="214"/>
      <c r="EN6493" s="214"/>
      <c r="EO6493" s="214"/>
      <c r="EP6493" s="214"/>
      <c r="EQ6493" s="214"/>
      <c r="ER6493" s="214"/>
      <c r="ES6493" s="214"/>
      <c r="ET6493" s="214"/>
      <c r="EU6493" s="214"/>
      <c r="EV6493" s="214"/>
      <c r="EW6493" s="214"/>
      <c r="EX6493" s="214"/>
      <c r="EY6493" s="214"/>
      <c r="EZ6493" s="214"/>
      <c r="FA6493" s="214"/>
      <c r="FB6493" s="214"/>
      <c r="FC6493" s="214"/>
      <c r="FD6493" s="214"/>
      <c r="FE6493" s="214"/>
      <c r="FF6493" s="214"/>
      <c r="FG6493" s="214"/>
      <c r="FH6493" s="214"/>
      <c r="FI6493" s="214"/>
      <c r="FJ6493" s="214"/>
      <c r="FK6493" s="214"/>
      <c r="FL6493" s="214"/>
      <c r="FM6493" s="214"/>
      <c r="FN6493" s="214"/>
      <c r="FO6493" s="214"/>
      <c r="FP6493" s="214"/>
      <c r="FQ6493" s="214"/>
      <c r="FR6493" s="214"/>
      <c r="FS6493" s="214"/>
      <c r="FT6493" s="214"/>
      <c r="FU6493" s="214"/>
      <c r="FV6493" s="214"/>
      <c r="FW6493" s="214"/>
      <c r="FX6493" s="214"/>
      <c r="FY6493" s="214"/>
      <c r="FZ6493" s="214"/>
      <c r="GA6493" s="214"/>
      <c r="GB6493" s="214"/>
      <c r="GC6493" s="214"/>
      <c r="GD6493" s="214"/>
      <c r="GE6493" s="214"/>
      <c r="GF6493" s="214"/>
      <c r="GG6493" s="214"/>
      <c r="GH6493" s="214"/>
      <c r="GI6493" s="214"/>
      <c r="GJ6493" s="214"/>
      <c r="GK6493" s="214"/>
      <c r="GL6493" s="214"/>
      <c r="GM6493" s="214"/>
      <c r="GN6493" s="214"/>
      <c r="GO6493" s="214"/>
      <c r="GP6493" s="214"/>
      <c r="GQ6493" s="214"/>
      <c r="GR6493" s="214"/>
      <c r="GS6493" s="214"/>
      <c r="GT6493" s="214"/>
      <c r="GU6493" s="214"/>
      <c r="GV6493" s="214"/>
      <c r="GW6493" s="214"/>
      <c r="GX6493" s="214"/>
      <c r="GY6493" s="214"/>
      <c r="GZ6493" s="214"/>
      <c r="HA6493" s="214"/>
      <c r="HB6493" s="214"/>
      <c r="HC6493" s="214"/>
      <c r="HD6493" s="214"/>
      <c r="HE6493" s="214"/>
      <c r="HF6493" s="214"/>
      <c r="HG6493" s="214"/>
      <c r="HH6493" s="214"/>
      <c r="HI6493" s="214"/>
      <c r="HJ6493" s="214"/>
      <c r="HK6493" s="214"/>
      <c r="HL6493" s="214"/>
      <c r="HM6493" s="214"/>
      <c r="HN6493" s="214"/>
      <c r="HO6493" s="214"/>
      <c r="HP6493" s="214"/>
      <c r="HQ6493" s="214"/>
      <c r="HR6493" s="214"/>
      <c r="HS6493" s="214"/>
      <c r="HT6493" s="214"/>
      <c r="HU6493" s="214"/>
      <c r="HV6493" s="214"/>
      <c r="HW6493" s="214"/>
      <c r="HX6493" s="214"/>
      <c r="HY6493" s="214"/>
      <c r="HZ6493" s="214"/>
      <c r="IA6493" s="214"/>
      <c r="IB6493" s="214"/>
      <c r="IC6493" s="214"/>
      <c r="ID6493" s="214"/>
      <c r="IE6493" s="214"/>
      <c r="IF6493" s="214"/>
      <c r="IG6493" s="214"/>
      <c r="IH6493" s="214"/>
      <c r="II6493" s="214"/>
      <c r="IJ6493" s="214"/>
      <c r="IK6493" s="214"/>
      <c r="IL6493" s="214"/>
      <c r="IM6493" s="214"/>
      <c r="IN6493" s="214"/>
      <c r="IO6493" s="214"/>
      <c r="IP6493" s="214"/>
      <c r="IQ6493" s="214"/>
      <c r="IR6493" s="214"/>
      <c r="IS6493" s="214"/>
      <c r="IT6493" s="214"/>
      <c r="IU6493" s="214"/>
      <c r="IV6493" s="214"/>
      <c r="IW6493" s="214"/>
      <c r="IX6493" s="214"/>
      <c r="IY6493" s="214"/>
      <c r="IZ6493" s="214"/>
      <c r="JA6493" s="214"/>
      <c r="JB6493" s="214"/>
      <c r="JC6493" s="214"/>
      <c r="JD6493" s="214"/>
      <c r="JE6493" s="214"/>
      <c r="JF6493" s="214"/>
      <c r="JG6493" s="214"/>
    </row>
    <row r="6494" spans="1:267" s="161" customFormat="1" ht="19.5" customHeight="1" x14ac:dyDescent="0.25">
      <c r="A6494" s="50" t="s">
        <v>272</v>
      </c>
      <c r="B6494" s="27">
        <v>9</v>
      </c>
      <c r="C6494" s="27">
        <v>2</v>
      </c>
      <c r="D6494" s="27">
        <v>0</v>
      </c>
      <c r="E6494" s="27">
        <v>0</v>
      </c>
      <c r="F6494" s="27">
        <v>0</v>
      </c>
      <c r="G6494" s="27">
        <v>0</v>
      </c>
      <c r="H6494" s="27">
        <v>0</v>
      </c>
      <c r="I6494" s="27">
        <v>5.5</v>
      </c>
      <c r="J6494" s="27">
        <v>0</v>
      </c>
      <c r="K6494" s="27">
        <v>2</v>
      </c>
      <c r="L6494" s="112"/>
      <c r="M6494" s="27">
        <f>SUM(B6494:K6494)</f>
        <v>18.5</v>
      </c>
      <c r="N6494" s="27">
        <v>35</v>
      </c>
      <c r="O6494" s="185">
        <f>M6494/84</f>
        <v>0.22023809523809523</v>
      </c>
      <c r="P6494" s="55" t="s">
        <v>446</v>
      </c>
      <c r="Q6494" s="19" t="s">
        <v>8782</v>
      </c>
      <c r="R6494" s="41" t="s">
        <v>843</v>
      </c>
      <c r="S6494" s="19" t="s">
        <v>703</v>
      </c>
      <c r="T6494" s="28" t="s">
        <v>7778</v>
      </c>
      <c r="U6494" s="17">
        <v>8</v>
      </c>
      <c r="V6494" s="20" t="s">
        <v>609</v>
      </c>
      <c r="W6494" s="18" t="s">
        <v>8060</v>
      </c>
      <c r="X6494" s="18" t="s">
        <v>1224</v>
      </c>
      <c r="Y6494" s="29" t="s">
        <v>469</v>
      </c>
      <c r="Z6494" s="61"/>
      <c r="AA6494" s="214"/>
      <c r="AB6494" s="214"/>
      <c r="AC6494" s="214"/>
      <c r="AD6494" s="214"/>
      <c r="AE6494" s="214"/>
      <c r="AF6494" s="214"/>
      <c r="AG6494" s="214"/>
      <c r="AH6494" s="214"/>
      <c r="AI6494" s="214"/>
      <c r="AJ6494" s="214"/>
      <c r="AK6494" s="214"/>
      <c r="AL6494" s="214"/>
      <c r="AM6494" s="214"/>
      <c r="AN6494" s="214"/>
      <c r="AO6494" s="214"/>
      <c r="AP6494" s="214"/>
      <c r="AQ6494" s="214"/>
      <c r="AR6494" s="214"/>
      <c r="AS6494" s="214"/>
      <c r="AT6494" s="214"/>
      <c r="AU6494" s="214"/>
      <c r="AV6494" s="214"/>
      <c r="AW6494" s="214"/>
      <c r="AX6494" s="214"/>
      <c r="AY6494" s="214"/>
      <c r="AZ6494" s="214"/>
      <c r="BA6494" s="214"/>
      <c r="BB6494" s="214"/>
      <c r="BC6494" s="214"/>
      <c r="BD6494" s="214"/>
      <c r="BE6494" s="214"/>
      <c r="BF6494" s="214"/>
      <c r="BG6494" s="214"/>
      <c r="BH6494" s="214"/>
      <c r="BI6494" s="214"/>
      <c r="BJ6494" s="214"/>
      <c r="BK6494" s="214"/>
      <c r="BL6494" s="214"/>
      <c r="BM6494" s="214"/>
      <c r="BN6494" s="214"/>
      <c r="BO6494" s="214"/>
      <c r="BP6494" s="214"/>
      <c r="BQ6494" s="214"/>
      <c r="BR6494" s="214"/>
      <c r="BS6494" s="214"/>
      <c r="BT6494" s="214"/>
      <c r="BU6494" s="214"/>
      <c r="BV6494" s="214"/>
      <c r="BW6494" s="214"/>
      <c r="BX6494" s="214"/>
      <c r="BY6494" s="214"/>
      <c r="BZ6494" s="214"/>
      <c r="CA6494" s="214"/>
      <c r="CB6494" s="214"/>
      <c r="CC6494" s="214"/>
      <c r="CD6494" s="214"/>
      <c r="CE6494" s="214"/>
      <c r="CF6494" s="214"/>
      <c r="CG6494" s="214"/>
      <c r="CH6494" s="214"/>
      <c r="CI6494" s="214"/>
      <c r="CJ6494" s="214"/>
      <c r="CK6494" s="214"/>
      <c r="CL6494" s="214"/>
      <c r="CM6494" s="214"/>
      <c r="CN6494" s="214"/>
      <c r="CO6494" s="214"/>
      <c r="CP6494" s="214"/>
      <c r="CQ6494" s="214"/>
      <c r="CR6494" s="214"/>
      <c r="CS6494" s="214"/>
      <c r="CT6494" s="214"/>
      <c r="CU6494" s="214"/>
      <c r="CV6494" s="214"/>
      <c r="CW6494" s="214"/>
      <c r="CX6494" s="214"/>
      <c r="CY6494" s="214"/>
      <c r="CZ6494" s="214"/>
      <c r="DA6494" s="214"/>
      <c r="DB6494" s="214"/>
      <c r="DC6494" s="214"/>
      <c r="DD6494" s="214"/>
      <c r="DE6494" s="214"/>
      <c r="DF6494" s="214"/>
      <c r="DG6494" s="214"/>
      <c r="DH6494" s="214"/>
      <c r="DI6494" s="214"/>
      <c r="DJ6494" s="214"/>
      <c r="DK6494" s="214"/>
      <c r="DL6494" s="214"/>
      <c r="DM6494" s="214"/>
      <c r="DN6494" s="214"/>
      <c r="DO6494" s="214"/>
      <c r="DP6494" s="214"/>
      <c r="DQ6494" s="214"/>
      <c r="DR6494" s="214"/>
      <c r="DS6494" s="214"/>
      <c r="DT6494" s="214"/>
      <c r="DU6494" s="214"/>
      <c r="DV6494" s="214"/>
      <c r="DW6494" s="214"/>
      <c r="DX6494" s="214"/>
      <c r="DY6494" s="214"/>
      <c r="DZ6494" s="214"/>
      <c r="EA6494" s="214"/>
      <c r="EB6494" s="214"/>
      <c r="EC6494" s="214"/>
      <c r="ED6494" s="214"/>
      <c r="EE6494" s="214"/>
      <c r="EF6494" s="214"/>
      <c r="EG6494" s="214"/>
      <c r="EH6494" s="214"/>
      <c r="EI6494" s="214"/>
      <c r="EJ6494" s="214"/>
      <c r="EK6494" s="214"/>
      <c r="EL6494" s="214"/>
      <c r="EM6494" s="214"/>
      <c r="EN6494" s="214"/>
      <c r="EO6494" s="214"/>
      <c r="EP6494" s="214"/>
      <c r="EQ6494" s="214"/>
      <c r="ER6494" s="214"/>
      <c r="ES6494" s="214"/>
      <c r="ET6494" s="214"/>
      <c r="EU6494" s="214"/>
      <c r="EV6494" s="214"/>
      <c r="EW6494" s="214"/>
      <c r="EX6494" s="214"/>
      <c r="EY6494" s="214"/>
      <c r="EZ6494" s="214"/>
      <c r="FA6494" s="214"/>
      <c r="FB6494" s="214"/>
      <c r="FC6494" s="214"/>
      <c r="FD6494" s="214"/>
      <c r="FE6494" s="214"/>
      <c r="FF6494" s="214"/>
      <c r="FG6494" s="214"/>
      <c r="FH6494" s="214"/>
      <c r="FI6494" s="214"/>
      <c r="FJ6494" s="214"/>
      <c r="FK6494" s="214"/>
      <c r="FL6494" s="214"/>
      <c r="FM6494" s="214"/>
      <c r="FN6494" s="214"/>
      <c r="FO6494" s="214"/>
      <c r="FP6494" s="214"/>
      <c r="FQ6494" s="214"/>
      <c r="FR6494" s="214"/>
      <c r="FS6494" s="214"/>
      <c r="FT6494" s="214"/>
      <c r="FU6494" s="214"/>
      <c r="FV6494" s="214"/>
      <c r="FW6494" s="214"/>
      <c r="FX6494" s="214"/>
      <c r="FY6494" s="214"/>
      <c r="FZ6494" s="214"/>
      <c r="GA6494" s="214"/>
      <c r="GB6494" s="214"/>
      <c r="GC6494" s="214"/>
      <c r="GD6494" s="214"/>
      <c r="GE6494" s="214"/>
      <c r="GF6494" s="214"/>
      <c r="GG6494" s="214"/>
      <c r="GH6494" s="214"/>
      <c r="GI6494" s="214"/>
      <c r="GJ6494" s="214"/>
      <c r="GK6494" s="214"/>
      <c r="GL6494" s="214"/>
      <c r="GM6494" s="214"/>
      <c r="GN6494" s="214"/>
      <c r="GO6494" s="214"/>
      <c r="GP6494" s="214"/>
      <c r="GQ6494" s="214"/>
      <c r="GR6494" s="214"/>
      <c r="GS6494" s="214"/>
      <c r="GT6494" s="214"/>
      <c r="GU6494" s="214"/>
      <c r="GV6494" s="214"/>
      <c r="GW6494" s="214"/>
      <c r="GX6494" s="214"/>
      <c r="GY6494" s="214"/>
      <c r="GZ6494" s="214"/>
      <c r="HA6494" s="214"/>
      <c r="HB6494" s="214"/>
      <c r="HC6494" s="214"/>
      <c r="HD6494" s="214"/>
      <c r="HE6494" s="214"/>
      <c r="HF6494" s="214"/>
      <c r="HG6494" s="214"/>
      <c r="HH6494" s="214"/>
      <c r="HI6494" s="214"/>
      <c r="HJ6494" s="214"/>
      <c r="HK6494" s="214"/>
      <c r="HL6494" s="214"/>
      <c r="HM6494" s="214"/>
      <c r="HN6494" s="214"/>
      <c r="HO6494" s="214"/>
      <c r="HP6494" s="214"/>
      <c r="HQ6494" s="214"/>
      <c r="HR6494" s="214"/>
      <c r="HS6494" s="214"/>
      <c r="HT6494" s="214"/>
      <c r="HU6494" s="214"/>
      <c r="HV6494" s="214"/>
      <c r="HW6494" s="214"/>
      <c r="HX6494" s="214"/>
      <c r="HY6494" s="214"/>
      <c r="HZ6494" s="214"/>
      <c r="IA6494" s="214"/>
      <c r="IB6494" s="214"/>
      <c r="IC6494" s="214"/>
      <c r="ID6494" s="214"/>
      <c r="IE6494" s="214"/>
      <c r="IF6494" s="214"/>
      <c r="IG6494" s="214"/>
      <c r="IH6494" s="214"/>
      <c r="II6494" s="214"/>
      <c r="IJ6494" s="214"/>
      <c r="IK6494" s="214"/>
      <c r="IL6494" s="214"/>
      <c r="IM6494" s="214"/>
      <c r="IN6494" s="214"/>
      <c r="IO6494" s="214"/>
      <c r="IP6494" s="214"/>
      <c r="IQ6494" s="214"/>
      <c r="IR6494" s="214"/>
      <c r="IS6494" s="214"/>
      <c r="IT6494" s="214"/>
      <c r="IU6494" s="214"/>
      <c r="IV6494" s="214"/>
      <c r="IW6494" s="214"/>
      <c r="IX6494" s="214"/>
      <c r="IY6494" s="214"/>
      <c r="IZ6494" s="214"/>
      <c r="JA6494" s="214"/>
      <c r="JB6494" s="214"/>
      <c r="JC6494" s="214"/>
      <c r="JD6494" s="214"/>
      <c r="JE6494" s="214"/>
      <c r="JF6494" s="214"/>
      <c r="JG6494" s="214"/>
    </row>
    <row r="6495" spans="1:267" s="161" customFormat="1" ht="19.5" customHeight="1" x14ac:dyDescent="0.25">
      <c r="A6495" s="50" t="s">
        <v>8783</v>
      </c>
      <c r="B6495" s="27">
        <v>9</v>
      </c>
      <c r="C6495" s="27">
        <v>2</v>
      </c>
      <c r="D6495" s="27">
        <v>1</v>
      </c>
      <c r="E6495" s="27">
        <v>0</v>
      </c>
      <c r="F6495" s="27">
        <v>0</v>
      </c>
      <c r="G6495" s="27">
        <v>0</v>
      </c>
      <c r="H6495" s="27">
        <v>0</v>
      </c>
      <c r="I6495" s="27">
        <v>5.5</v>
      </c>
      <c r="J6495" s="27">
        <v>0</v>
      </c>
      <c r="K6495" s="27">
        <v>1</v>
      </c>
      <c r="L6495" s="112"/>
      <c r="M6495" s="27">
        <f>SUM(B6495:K6495)</f>
        <v>18.5</v>
      </c>
      <c r="N6495" s="27">
        <v>35</v>
      </c>
      <c r="O6495" s="185">
        <f>M6495/84</f>
        <v>0.22023809523809523</v>
      </c>
      <c r="P6495" s="55" t="s">
        <v>446</v>
      </c>
      <c r="Q6495" s="19" t="s">
        <v>8784</v>
      </c>
      <c r="R6495" s="41" t="s">
        <v>491</v>
      </c>
      <c r="S6495" s="19" t="s">
        <v>486</v>
      </c>
      <c r="T6495" s="28" t="s">
        <v>7778</v>
      </c>
      <c r="U6495" s="17">
        <v>8</v>
      </c>
      <c r="V6495" s="20" t="s">
        <v>593</v>
      </c>
      <c r="W6495" s="18" t="s">
        <v>7913</v>
      </c>
      <c r="X6495" s="18" t="s">
        <v>607</v>
      </c>
      <c r="Y6495" s="29" t="s">
        <v>494</v>
      </c>
      <c r="Z6495" s="61"/>
      <c r="AA6495" s="214"/>
      <c r="AB6495" s="214"/>
      <c r="AC6495" s="214"/>
      <c r="AD6495" s="214"/>
      <c r="AE6495" s="214"/>
      <c r="AF6495" s="214"/>
      <c r="AG6495" s="214"/>
      <c r="AH6495" s="214"/>
      <c r="AI6495" s="214"/>
      <c r="AJ6495" s="214"/>
      <c r="AK6495" s="214"/>
      <c r="AL6495" s="214"/>
      <c r="AM6495" s="214"/>
      <c r="AN6495" s="214"/>
      <c r="AO6495" s="214"/>
      <c r="AP6495" s="214"/>
      <c r="AQ6495" s="214"/>
      <c r="AR6495" s="214"/>
      <c r="AS6495" s="214"/>
      <c r="AT6495" s="214"/>
      <c r="AU6495" s="214"/>
      <c r="AV6495" s="214"/>
      <c r="AW6495" s="214"/>
      <c r="AX6495" s="214"/>
      <c r="AY6495" s="214"/>
      <c r="AZ6495" s="214"/>
      <c r="BA6495" s="214"/>
      <c r="BB6495" s="214"/>
      <c r="BC6495" s="214"/>
      <c r="BD6495" s="214"/>
      <c r="BE6495" s="214"/>
      <c r="BF6495" s="214"/>
      <c r="BG6495" s="214"/>
      <c r="BH6495" s="214"/>
      <c r="BI6495" s="214"/>
      <c r="BJ6495" s="214"/>
      <c r="BK6495" s="214"/>
      <c r="BL6495" s="214"/>
      <c r="BM6495" s="214"/>
      <c r="BN6495" s="214"/>
      <c r="BO6495" s="214"/>
      <c r="BP6495" s="214"/>
      <c r="BQ6495" s="214"/>
      <c r="BR6495" s="214"/>
      <c r="BS6495" s="214"/>
      <c r="BT6495" s="214"/>
      <c r="BU6495" s="214"/>
      <c r="BV6495" s="214"/>
      <c r="BW6495" s="214"/>
      <c r="BX6495" s="214"/>
      <c r="BY6495" s="214"/>
      <c r="BZ6495" s="214"/>
      <c r="CA6495" s="214"/>
      <c r="CB6495" s="214"/>
      <c r="CC6495" s="214"/>
      <c r="CD6495" s="214"/>
      <c r="CE6495" s="214"/>
      <c r="CF6495" s="214"/>
      <c r="CG6495" s="214"/>
      <c r="CH6495" s="214"/>
      <c r="CI6495" s="214"/>
      <c r="CJ6495" s="214"/>
      <c r="CK6495" s="214"/>
      <c r="CL6495" s="214"/>
      <c r="CM6495" s="214"/>
      <c r="CN6495" s="214"/>
      <c r="CO6495" s="214"/>
      <c r="CP6495" s="214"/>
      <c r="CQ6495" s="214"/>
      <c r="CR6495" s="214"/>
      <c r="CS6495" s="214"/>
      <c r="CT6495" s="214"/>
      <c r="CU6495" s="214"/>
      <c r="CV6495" s="214"/>
      <c r="CW6495" s="214"/>
      <c r="CX6495" s="214"/>
      <c r="CY6495" s="214"/>
      <c r="CZ6495" s="214"/>
      <c r="DA6495" s="214"/>
      <c r="DB6495" s="214"/>
      <c r="DC6495" s="214"/>
      <c r="DD6495" s="214"/>
      <c r="DE6495" s="214"/>
      <c r="DF6495" s="214"/>
      <c r="DG6495" s="214"/>
      <c r="DH6495" s="214"/>
      <c r="DI6495" s="214"/>
      <c r="DJ6495" s="214"/>
      <c r="DK6495" s="214"/>
      <c r="DL6495" s="214"/>
      <c r="DM6495" s="214"/>
      <c r="DN6495" s="214"/>
      <c r="DO6495" s="214"/>
      <c r="DP6495" s="214"/>
      <c r="DQ6495" s="214"/>
      <c r="DR6495" s="214"/>
      <c r="DS6495" s="214"/>
      <c r="DT6495" s="214"/>
      <c r="DU6495" s="214"/>
      <c r="DV6495" s="214"/>
      <c r="DW6495" s="214"/>
      <c r="DX6495" s="214"/>
      <c r="DY6495" s="214"/>
      <c r="DZ6495" s="214"/>
      <c r="EA6495" s="214"/>
      <c r="EB6495" s="214"/>
      <c r="EC6495" s="214"/>
      <c r="ED6495" s="214"/>
      <c r="EE6495" s="214"/>
      <c r="EF6495" s="214"/>
      <c r="EG6495" s="214"/>
      <c r="EH6495" s="214"/>
      <c r="EI6495" s="214"/>
      <c r="EJ6495" s="214"/>
      <c r="EK6495" s="214"/>
      <c r="EL6495" s="214"/>
      <c r="EM6495" s="214"/>
      <c r="EN6495" s="214"/>
      <c r="EO6495" s="214"/>
      <c r="EP6495" s="214"/>
      <c r="EQ6495" s="214"/>
      <c r="ER6495" s="214"/>
      <c r="ES6495" s="214"/>
      <c r="ET6495" s="214"/>
      <c r="EU6495" s="214"/>
      <c r="EV6495" s="214"/>
      <c r="EW6495" s="214"/>
      <c r="EX6495" s="214"/>
      <c r="EY6495" s="214"/>
      <c r="EZ6495" s="214"/>
      <c r="FA6495" s="214"/>
      <c r="FB6495" s="214"/>
      <c r="FC6495" s="214"/>
      <c r="FD6495" s="214"/>
      <c r="FE6495" s="214"/>
      <c r="FF6495" s="214"/>
      <c r="FG6495" s="214"/>
      <c r="FH6495" s="214"/>
      <c r="FI6495" s="214"/>
      <c r="FJ6495" s="214"/>
      <c r="FK6495" s="214"/>
      <c r="FL6495" s="214"/>
      <c r="FM6495" s="214"/>
      <c r="FN6495" s="214"/>
      <c r="FO6495" s="214"/>
      <c r="FP6495" s="214"/>
      <c r="FQ6495" s="214"/>
      <c r="FR6495" s="214"/>
      <c r="FS6495" s="214"/>
      <c r="FT6495" s="214"/>
      <c r="FU6495" s="214"/>
      <c r="FV6495" s="214"/>
      <c r="FW6495" s="214"/>
      <c r="FX6495" s="214"/>
      <c r="FY6495" s="214"/>
      <c r="FZ6495" s="214"/>
      <c r="GA6495" s="214"/>
      <c r="GB6495" s="214"/>
      <c r="GC6495" s="214"/>
      <c r="GD6495" s="214"/>
      <c r="GE6495" s="214"/>
      <c r="GF6495" s="214"/>
      <c r="GG6495" s="214"/>
      <c r="GH6495" s="214"/>
      <c r="GI6495" s="214"/>
      <c r="GJ6495" s="214"/>
      <c r="GK6495" s="214"/>
      <c r="GL6495" s="214"/>
      <c r="GM6495" s="214"/>
      <c r="GN6495" s="214"/>
      <c r="GO6495" s="214"/>
      <c r="GP6495" s="214"/>
      <c r="GQ6495" s="214"/>
      <c r="GR6495" s="214"/>
      <c r="GS6495" s="214"/>
      <c r="GT6495" s="214"/>
      <c r="GU6495" s="214"/>
      <c r="GV6495" s="214"/>
      <c r="GW6495" s="214"/>
      <c r="GX6495" s="214"/>
      <c r="GY6495" s="214"/>
      <c r="GZ6495" s="214"/>
      <c r="HA6495" s="214"/>
      <c r="HB6495" s="214"/>
      <c r="HC6495" s="214"/>
      <c r="HD6495" s="214"/>
      <c r="HE6495" s="214"/>
      <c r="HF6495" s="214"/>
      <c r="HG6495" s="214"/>
      <c r="HH6495" s="214"/>
      <c r="HI6495" s="214"/>
      <c r="HJ6495" s="214"/>
      <c r="HK6495" s="214"/>
      <c r="HL6495" s="214"/>
      <c r="HM6495" s="214"/>
      <c r="HN6495" s="214"/>
      <c r="HO6495" s="214"/>
      <c r="HP6495" s="214"/>
      <c r="HQ6495" s="214"/>
      <c r="HR6495" s="214"/>
      <c r="HS6495" s="214"/>
      <c r="HT6495" s="214"/>
      <c r="HU6495" s="214"/>
      <c r="HV6495" s="214"/>
      <c r="HW6495" s="214"/>
      <c r="HX6495" s="214"/>
      <c r="HY6495" s="214"/>
      <c r="HZ6495" s="214"/>
      <c r="IA6495" s="214"/>
      <c r="IB6495" s="214"/>
      <c r="IC6495" s="214"/>
      <c r="ID6495" s="214"/>
      <c r="IE6495" s="214"/>
      <c r="IF6495" s="214"/>
      <c r="IG6495" s="214"/>
      <c r="IH6495" s="214"/>
      <c r="II6495" s="214"/>
      <c r="IJ6495" s="214"/>
      <c r="IK6495" s="214"/>
      <c r="IL6495" s="214"/>
      <c r="IM6495" s="214"/>
      <c r="IN6495" s="214"/>
      <c r="IO6495" s="214"/>
      <c r="IP6495" s="214"/>
      <c r="IQ6495" s="214"/>
      <c r="IR6495" s="214"/>
      <c r="IS6495" s="214"/>
      <c r="IT6495" s="214"/>
      <c r="IU6495" s="214"/>
      <c r="IV6495" s="214"/>
      <c r="IW6495" s="214"/>
      <c r="IX6495" s="214"/>
      <c r="IY6495" s="214"/>
      <c r="IZ6495" s="214"/>
      <c r="JA6495" s="214"/>
      <c r="JB6495" s="214"/>
      <c r="JC6495" s="214"/>
      <c r="JD6495" s="214"/>
      <c r="JE6495" s="214"/>
      <c r="JF6495" s="214"/>
      <c r="JG6495" s="214"/>
    </row>
    <row r="6496" spans="1:267" s="161" customFormat="1" ht="19.5" customHeight="1" x14ac:dyDescent="0.25">
      <c r="A6496" s="50" t="s">
        <v>256</v>
      </c>
      <c r="B6496" s="27">
        <v>8</v>
      </c>
      <c r="C6496" s="27">
        <v>4</v>
      </c>
      <c r="D6496" s="27">
        <v>0.5</v>
      </c>
      <c r="E6496" s="27">
        <v>0</v>
      </c>
      <c r="F6496" s="27">
        <v>0</v>
      </c>
      <c r="G6496" s="27">
        <v>1</v>
      </c>
      <c r="H6496" s="27">
        <v>0</v>
      </c>
      <c r="I6496" s="27">
        <v>4</v>
      </c>
      <c r="J6496" s="27">
        <v>0</v>
      </c>
      <c r="K6496" s="27">
        <v>1</v>
      </c>
      <c r="L6496" s="112"/>
      <c r="M6496" s="27">
        <f>SUM(B6496:K6496)</f>
        <v>18.5</v>
      </c>
      <c r="N6496" s="27">
        <v>7</v>
      </c>
      <c r="O6496" s="185">
        <f>M6496/84</f>
        <v>0.22023809523809523</v>
      </c>
      <c r="P6496" s="55" t="s">
        <v>446</v>
      </c>
      <c r="Q6496" s="19" t="s">
        <v>4228</v>
      </c>
      <c r="R6496" s="41" t="s">
        <v>730</v>
      </c>
      <c r="S6496" s="19" t="s">
        <v>599</v>
      </c>
      <c r="T6496" s="28" t="s">
        <v>8132</v>
      </c>
      <c r="U6496" s="17">
        <v>8</v>
      </c>
      <c r="V6496" s="20" t="s">
        <v>519</v>
      </c>
      <c r="W6496" s="18" t="s">
        <v>4267</v>
      </c>
      <c r="X6496" s="18" t="s">
        <v>4268</v>
      </c>
      <c r="Y6496" s="29" t="s">
        <v>923</v>
      </c>
      <c r="Z6496" s="61"/>
      <c r="AA6496" s="214"/>
      <c r="AB6496" s="214"/>
      <c r="AC6496" s="214"/>
      <c r="AD6496" s="214"/>
      <c r="AE6496" s="214"/>
      <c r="AF6496" s="214"/>
      <c r="AG6496" s="214"/>
      <c r="AH6496" s="214"/>
      <c r="AI6496" s="214"/>
      <c r="AJ6496" s="214"/>
      <c r="AK6496" s="214"/>
      <c r="AL6496" s="214"/>
      <c r="AM6496" s="214"/>
      <c r="AN6496" s="214"/>
      <c r="AO6496" s="214"/>
      <c r="AP6496" s="214"/>
      <c r="AQ6496" s="214"/>
      <c r="AR6496" s="214"/>
      <c r="AS6496" s="214"/>
      <c r="AT6496" s="214"/>
      <c r="AU6496" s="214"/>
      <c r="AV6496" s="214"/>
      <c r="AW6496" s="214"/>
      <c r="AX6496" s="214"/>
      <c r="AY6496" s="214"/>
      <c r="AZ6496" s="214"/>
      <c r="BA6496" s="214"/>
      <c r="BB6496" s="214"/>
      <c r="BC6496" s="214"/>
      <c r="BD6496" s="214"/>
      <c r="BE6496" s="214"/>
      <c r="BF6496" s="214"/>
      <c r="BG6496" s="214"/>
      <c r="BH6496" s="214"/>
      <c r="BI6496" s="214"/>
      <c r="BJ6496" s="214"/>
      <c r="BK6496" s="214"/>
      <c r="BL6496" s="214"/>
      <c r="BM6496" s="214"/>
      <c r="BN6496" s="214"/>
      <c r="BO6496" s="214"/>
      <c r="BP6496" s="214"/>
      <c r="BQ6496" s="214"/>
      <c r="BR6496" s="214"/>
      <c r="BS6496" s="214"/>
      <c r="BT6496" s="214"/>
      <c r="BU6496" s="214"/>
      <c r="BV6496" s="214"/>
      <c r="BW6496" s="214"/>
      <c r="BX6496" s="214"/>
      <c r="BY6496" s="214"/>
      <c r="BZ6496" s="214"/>
      <c r="CA6496" s="214"/>
      <c r="CB6496" s="214"/>
      <c r="CC6496" s="214"/>
      <c r="CD6496" s="214"/>
      <c r="CE6496" s="214"/>
      <c r="CF6496" s="214"/>
      <c r="CG6496" s="214"/>
      <c r="CH6496" s="214"/>
      <c r="CI6496" s="214"/>
      <c r="CJ6496" s="214"/>
      <c r="CK6496" s="214"/>
      <c r="CL6496" s="214"/>
      <c r="CM6496" s="214"/>
      <c r="CN6496" s="214"/>
      <c r="CO6496" s="214"/>
      <c r="CP6496" s="214"/>
      <c r="CQ6496" s="214"/>
      <c r="CR6496" s="214"/>
      <c r="CS6496" s="214"/>
      <c r="CT6496" s="214"/>
      <c r="CU6496" s="214"/>
      <c r="CV6496" s="214"/>
      <c r="CW6496" s="214"/>
      <c r="CX6496" s="214"/>
      <c r="CY6496" s="214"/>
      <c r="CZ6496" s="214"/>
      <c r="DA6496" s="214"/>
      <c r="DB6496" s="214"/>
      <c r="DC6496" s="214"/>
      <c r="DD6496" s="214"/>
      <c r="DE6496" s="214"/>
      <c r="DF6496" s="214"/>
      <c r="DG6496" s="214"/>
      <c r="DH6496" s="214"/>
      <c r="DI6496" s="214"/>
      <c r="DJ6496" s="214"/>
      <c r="DK6496" s="214"/>
      <c r="DL6496" s="214"/>
      <c r="DM6496" s="214"/>
      <c r="DN6496" s="214"/>
      <c r="DO6496" s="214"/>
      <c r="DP6496" s="214"/>
      <c r="DQ6496" s="214"/>
      <c r="DR6496" s="214"/>
      <c r="DS6496" s="214"/>
      <c r="DT6496" s="214"/>
      <c r="DU6496" s="214"/>
      <c r="DV6496" s="214"/>
      <c r="DW6496" s="214"/>
      <c r="DX6496" s="214"/>
      <c r="DY6496" s="214"/>
      <c r="DZ6496" s="214"/>
      <c r="EA6496" s="214"/>
      <c r="EB6496" s="214"/>
      <c r="EC6496" s="214"/>
      <c r="ED6496" s="214"/>
      <c r="EE6496" s="214"/>
      <c r="EF6496" s="214"/>
      <c r="EG6496" s="214"/>
      <c r="EH6496" s="214"/>
      <c r="EI6496" s="214"/>
      <c r="EJ6496" s="214"/>
      <c r="EK6496" s="214"/>
      <c r="EL6496" s="214"/>
      <c r="EM6496" s="214"/>
      <c r="EN6496" s="214"/>
      <c r="EO6496" s="214"/>
      <c r="EP6496" s="214"/>
      <c r="EQ6496" s="214"/>
      <c r="ER6496" s="214"/>
      <c r="ES6496" s="214"/>
      <c r="ET6496" s="214"/>
      <c r="EU6496" s="214"/>
      <c r="EV6496" s="214"/>
      <c r="EW6496" s="214"/>
      <c r="EX6496" s="214"/>
      <c r="EY6496" s="214"/>
      <c r="EZ6496" s="214"/>
      <c r="FA6496" s="214"/>
      <c r="FB6496" s="214"/>
      <c r="FC6496" s="214"/>
      <c r="FD6496" s="214"/>
      <c r="FE6496" s="214"/>
      <c r="FF6496" s="214"/>
      <c r="FG6496" s="214"/>
      <c r="FH6496" s="214"/>
      <c r="FI6496" s="214"/>
      <c r="FJ6496" s="214"/>
      <c r="FK6496" s="214"/>
      <c r="FL6496" s="214"/>
      <c r="FM6496" s="214"/>
      <c r="FN6496" s="214"/>
      <c r="FO6496" s="214"/>
      <c r="FP6496" s="214"/>
      <c r="FQ6496" s="214"/>
      <c r="FR6496" s="214"/>
      <c r="FS6496" s="214"/>
      <c r="FT6496" s="214"/>
      <c r="FU6496" s="214"/>
      <c r="FV6496" s="214"/>
      <c r="FW6496" s="214"/>
      <c r="FX6496" s="214"/>
      <c r="FY6496" s="214"/>
      <c r="FZ6496" s="214"/>
      <c r="GA6496" s="214"/>
      <c r="GB6496" s="214"/>
      <c r="GC6496" s="214"/>
      <c r="GD6496" s="214"/>
      <c r="GE6496" s="214"/>
      <c r="GF6496" s="214"/>
      <c r="GG6496" s="214"/>
      <c r="GH6496" s="214"/>
      <c r="GI6496" s="214"/>
      <c r="GJ6496" s="214"/>
      <c r="GK6496" s="214"/>
      <c r="GL6496" s="214"/>
      <c r="GM6496" s="214"/>
      <c r="GN6496" s="214"/>
      <c r="GO6496" s="214"/>
      <c r="GP6496" s="214"/>
      <c r="GQ6496" s="214"/>
      <c r="GR6496" s="214"/>
      <c r="GS6496" s="214"/>
      <c r="GT6496" s="214"/>
      <c r="GU6496" s="214"/>
      <c r="GV6496" s="214"/>
      <c r="GW6496" s="214"/>
      <c r="GX6496" s="214"/>
      <c r="GY6496" s="214"/>
      <c r="GZ6496" s="214"/>
      <c r="HA6496" s="214"/>
      <c r="HB6496" s="214"/>
      <c r="HC6496" s="214"/>
      <c r="HD6496" s="214"/>
      <c r="HE6496" s="214"/>
      <c r="HF6496" s="214"/>
      <c r="HG6496" s="214"/>
      <c r="HH6496" s="214"/>
      <c r="HI6496" s="214"/>
      <c r="HJ6496" s="214"/>
      <c r="HK6496" s="214"/>
      <c r="HL6496" s="214"/>
      <c r="HM6496" s="214"/>
      <c r="HN6496" s="214"/>
      <c r="HO6496" s="214"/>
      <c r="HP6496" s="214"/>
      <c r="HQ6496" s="214"/>
      <c r="HR6496" s="214"/>
      <c r="HS6496" s="214"/>
      <c r="HT6496" s="214"/>
      <c r="HU6496" s="214"/>
      <c r="HV6496" s="214"/>
      <c r="HW6496" s="214"/>
      <c r="HX6496" s="214"/>
      <c r="HY6496" s="214"/>
      <c r="HZ6496" s="214"/>
      <c r="IA6496" s="214"/>
      <c r="IB6496" s="214"/>
      <c r="IC6496" s="214"/>
      <c r="ID6496" s="214"/>
      <c r="IE6496" s="214"/>
      <c r="IF6496" s="214"/>
      <c r="IG6496" s="214"/>
      <c r="IH6496" s="214"/>
      <c r="II6496" s="214"/>
      <c r="IJ6496" s="214"/>
      <c r="IK6496" s="214"/>
      <c r="IL6496" s="214"/>
      <c r="IM6496" s="214"/>
      <c r="IN6496" s="214"/>
      <c r="IO6496" s="214"/>
      <c r="IP6496" s="214"/>
      <c r="IQ6496" s="214"/>
      <c r="IR6496" s="214"/>
      <c r="IS6496" s="214"/>
      <c r="IT6496" s="214"/>
      <c r="IU6496" s="214"/>
      <c r="IV6496" s="214"/>
      <c r="IW6496" s="214"/>
      <c r="IX6496" s="214"/>
      <c r="IY6496" s="214"/>
      <c r="IZ6496" s="214"/>
      <c r="JA6496" s="214"/>
      <c r="JB6496" s="214"/>
      <c r="JC6496" s="214"/>
      <c r="JD6496" s="214"/>
      <c r="JE6496" s="214"/>
      <c r="JF6496" s="214"/>
      <c r="JG6496" s="214"/>
    </row>
    <row r="6497" spans="1:267" s="161" customFormat="1" ht="19.5" customHeight="1" x14ac:dyDescent="0.25">
      <c r="A6497" s="50" t="s">
        <v>264</v>
      </c>
      <c r="B6497" s="27">
        <v>7</v>
      </c>
      <c r="C6497" s="27">
        <v>5</v>
      </c>
      <c r="D6497" s="27">
        <v>0.5</v>
      </c>
      <c r="E6497" s="27">
        <v>0</v>
      </c>
      <c r="F6497" s="27">
        <v>0</v>
      </c>
      <c r="G6497" s="27">
        <v>3</v>
      </c>
      <c r="H6497" s="27">
        <v>0</v>
      </c>
      <c r="I6497" s="27">
        <v>2</v>
      </c>
      <c r="J6497" s="27">
        <v>0</v>
      </c>
      <c r="K6497" s="27">
        <v>1</v>
      </c>
      <c r="L6497" s="112"/>
      <c r="M6497" s="27">
        <f>SUM(B6497:K6497)</f>
        <v>18.5</v>
      </c>
      <c r="N6497" s="27">
        <v>8</v>
      </c>
      <c r="O6497" s="185">
        <f>M6497/84</f>
        <v>0.22023809523809523</v>
      </c>
      <c r="P6497" s="55" t="s">
        <v>446</v>
      </c>
      <c r="Q6497" s="19" t="s">
        <v>8874</v>
      </c>
      <c r="R6497" s="41" t="s">
        <v>763</v>
      </c>
      <c r="S6497" s="19" t="s">
        <v>636</v>
      </c>
      <c r="T6497" s="28" t="s">
        <v>3670</v>
      </c>
      <c r="U6497" s="17">
        <v>8</v>
      </c>
      <c r="V6497" s="20" t="s">
        <v>682</v>
      </c>
      <c r="W6497" s="18" t="s">
        <v>5848</v>
      </c>
      <c r="X6497" s="18" t="s">
        <v>855</v>
      </c>
      <c r="Y6497" s="29" t="s">
        <v>474</v>
      </c>
      <c r="Z6497" s="61"/>
      <c r="AA6497" s="214"/>
      <c r="AB6497" s="214"/>
      <c r="AC6497" s="214"/>
      <c r="AD6497" s="214"/>
      <c r="AE6497" s="214"/>
      <c r="AF6497" s="214"/>
      <c r="AG6497" s="214"/>
      <c r="AH6497" s="214"/>
      <c r="AI6497" s="214"/>
      <c r="AJ6497" s="214"/>
      <c r="AK6497" s="214"/>
      <c r="AL6497" s="214"/>
      <c r="AM6497" s="214"/>
      <c r="AN6497" s="214"/>
      <c r="AO6497" s="214"/>
      <c r="AP6497" s="214"/>
      <c r="AQ6497" s="214"/>
      <c r="AR6497" s="214"/>
      <c r="AS6497" s="214"/>
      <c r="AT6497" s="214"/>
      <c r="AU6497" s="214"/>
      <c r="AV6497" s="214"/>
      <c r="AW6497" s="214"/>
      <c r="AX6497" s="214"/>
      <c r="AY6497" s="214"/>
      <c r="AZ6497" s="214"/>
      <c r="BA6497" s="214"/>
      <c r="BB6497" s="214"/>
      <c r="BC6497" s="214"/>
      <c r="BD6497" s="214"/>
      <c r="BE6497" s="214"/>
      <c r="BF6497" s="214"/>
      <c r="BG6497" s="214"/>
      <c r="BH6497" s="214"/>
      <c r="BI6497" s="214"/>
      <c r="BJ6497" s="214"/>
      <c r="BK6497" s="214"/>
      <c r="BL6497" s="214"/>
      <c r="BM6497" s="214"/>
      <c r="BN6497" s="214"/>
      <c r="BO6497" s="214"/>
      <c r="BP6497" s="214"/>
      <c r="BQ6497" s="214"/>
      <c r="BR6497" s="214"/>
      <c r="BS6497" s="214"/>
      <c r="BT6497" s="214"/>
      <c r="BU6497" s="214"/>
      <c r="BV6497" s="214"/>
      <c r="BW6497" s="214"/>
      <c r="BX6497" s="214"/>
      <c r="BY6497" s="214"/>
      <c r="BZ6497" s="214"/>
      <c r="CA6497" s="214"/>
      <c r="CB6497" s="214"/>
      <c r="CC6497" s="214"/>
      <c r="CD6497" s="214"/>
      <c r="CE6497" s="214"/>
      <c r="CF6497" s="214"/>
      <c r="CG6497" s="214"/>
      <c r="CH6497" s="214"/>
      <c r="CI6497" s="214"/>
      <c r="CJ6497" s="214"/>
      <c r="CK6497" s="214"/>
      <c r="CL6497" s="214"/>
      <c r="CM6497" s="214"/>
      <c r="CN6497" s="214"/>
      <c r="CO6497" s="214"/>
      <c r="CP6497" s="214"/>
      <c r="CQ6497" s="214"/>
      <c r="CR6497" s="214"/>
      <c r="CS6497" s="214"/>
      <c r="CT6497" s="214"/>
      <c r="CU6497" s="214"/>
      <c r="CV6497" s="214"/>
      <c r="CW6497" s="214"/>
      <c r="CX6497" s="214"/>
      <c r="CY6497" s="214"/>
      <c r="CZ6497" s="214"/>
      <c r="DA6497" s="214"/>
      <c r="DB6497" s="214"/>
      <c r="DC6497" s="214"/>
      <c r="DD6497" s="214"/>
      <c r="DE6497" s="214"/>
      <c r="DF6497" s="214"/>
      <c r="DG6497" s="214"/>
      <c r="DH6497" s="214"/>
      <c r="DI6497" s="214"/>
      <c r="DJ6497" s="214"/>
      <c r="DK6497" s="214"/>
      <c r="DL6497" s="214"/>
      <c r="DM6497" s="214"/>
      <c r="DN6497" s="214"/>
      <c r="DO6497" s="214"/>
      <c r="DP6497" s="214"/>
      <c r="DQ6497" s="214"/>
      <c r="DR6497" s="214"/>
      <c r="DS6497" s="214"/>
      <c r="DT6497" s="214"/>
      <c r="DU6497" s="214"/>
      <c r="DV6497" s="214"/>
      <c r="DW6497" s="214"/>
      <c r="DX6497" s="214"/>
      <c r="DY6497" s="214"/>
      <c r="DZ6497" s="214"/>
      <c r="EA6497" s="214"/>
      <c r="EB6497" s="214"/>
      <c r="EC6497" s="214"/>
      <c r="ED6497" s="214"/>
      <c r="EE6497" s="214"/>
      <c r="EF6497" s="214"/>
      <c r="EG6497" s="214"/>
      <c r="EH6497" s="214"/>
      <c r="EI6497" s="214"/>
      <c r="EJ6497" s="214"/>
      <c r="EK6497" s="214"/>
      <c r="EL6497" s="214"/>
      <c r="EM6497" s="214"/>
      <c r="EN6497" s="214"/>
      <c r="EO6497" s="214"/>
      <c r="EP6497" s="214"/>
      <c r="EQ6497" s="214"/>
      <c r="ER6497" s="214"/>
      <c r="ES6497" s="214"/>
      <c r="ET6497" s="214"/>
      <c r="EU6497" s="214"/>
      <c r="EV6497" s="214"/>
      <c r="EW6497" s="214"/>
      <c r="EX6497" s="214"/>
      <c r="EY6497" s="214"/>
      <c r="EZ6497" s="214"/>
      <c r="FA6497" s="214"/>
      <c r="FB6497" s="214"/>
      <c r="FC6497" s="214"/>
      <c r="FD6497" s="214"/>
      <c r="FE6497" s="214"/>
      <c r="FF6497" s="214"/>
      <c r="FG6497" s="214"/>
      <c r="FH6497" s="214"/>
      <c r="FI6497" s="214"/>
      <c r="FJ6497" s="214"/>
      <c r="FK6497" s="214"/>
      <c r="FL6497" s="214"/>
      <c r="FM6497" s="214"/>
      <c r="FN6497" s="214"/>
      <c r="FO6497" s="214"/>
      <c r="FP6497" s="214"/>
      <c r="FQ6497" s="214"/>
      <c r="FR6497" s="214"/>
      <c r="FS6497" s="214"/>
      <c r="FT6497" s="214"/>
      <c r="FU6497" s="214"/>
      <c r="FV6497" s="214"/>
      <c r="FW6497" s="214"/>
      <c r="FX6497" s="214"/>
      <c r="FY6497" s="214"/>
      <c r="FZ6497" s="214"/>
      <c r="GA6497" s="214"/>
      <c r="GB6497" s="214"/>
      <c r="GC6497" s="214"/>
      <c r="GD6497" s="214"/>
      <c r="GE6497" s="214"/>
      <c r="GF6497" s="214"/>
      <c r="GG6497" s="214"/>
      <c r="GH6497" s="214"/>
      <c r="GI6497" s="214"/>
      <c r="GJ6497" s="214"/>
      <c r="GK6497" s="214"/>
      <c r="GL6497" s="214"/>
      <c r="GM6497" s="214"/>
      <c r="GN6497" s="214"/>
      <c r="GO6497" s="214"/>
      <c r="GP6497" s="214"/>
      <c r="GQ6497" s="214"/>
      <c r="GR6497" s="214"/>
      <c r="GS6497" s="214"/>
      <c r="GT6497" s="214"/>
      <c r="GU6497" s="214"/>
      <c r="GV6497" s="214"/>
      <c r="GW6497" s="214"/>
      <c r="GX6497" s="214"/>
      <c r="GY6497" s="214"/>
      <c r="GZ6497" s="214"/>
      <c r="HA6497" s="214"/>
      <c r="HB6497" s="214"/>
      <c r="HC6497" s="214"/>
      <c r="HD6497" s="214"/>
      <c r="HE6497" s="214"/>
      <c r="HF6497" s="214"/>
      <c r="HG6497" s="214"/>
      <c r="HH6497" s="214"/>
      <c r="HI6497" s="214"/>
      <c r="HJ6497" s="214"/>
      <c r="HK6497" s="214"/>
      <c r="HL6497" s="214"/>
      <c r="HM6497" s="214"/>
      <c r="HN6497" s="214"/>
      <c r="HO6497" s="214"/>
      <c r="HP6497" s="214"/>
      <c r="HQ6497" s="214"/>
      <c r="HR6497" s="214"/>
      <c r="HS6497" s="214"/>
      <c r="HT6497" s="214"/>
      <c r="HU6497" s="214"/>
      <c r="HV6497" s="214"/>
      <c r="HW6497" s="214"/>
      <c r="HX6497" s="214"/>
      <c r="HY6497" s="214"/>
      <c r="HZ6497" s="214"/>
      <c r="IA6497" s="214"/>
      <c r="IB6497" s="214"/>
      <c r="IC6497" s="214"/>
      <c r="ID6497" s="214"/>
      <c r="IE6497" s="214"/>
      <c r="IF6497" s="214"/>
      <c r="IG6497" s="214"/>
      <c r="IH6497" s="214"/>
      <c r="II6497" s="214"/>
      <c r="IJ6497" s="214"/>
      <c r="IK6497" s="214"/>
      <c r="IL6497" s="214"/>
      <c r="IM6497" s="214"/>
      <c r="IN6497" s="214"/>
      <c r="IO6497" s="214"/>
      <c r="IP6497" s="214"/>
      <c r="IQ6497" s="214"/>
      <c r="IR6497" s="214"/>
      <c r="IS6497" s="214"/>
      <c r="IT6497" s="214"/>
      <c r="IU6497" s="214"/>
      <c r="IV6497" s="214"/>
      <c r="IW6497" s="214"/>
      <c r="IX6497" s="214"/>
      <c r="IY6497" s="214"/>
      <c r="IZ6497" s="214"/>
      <c r="JA6497" s="214"/>
      <c r="JB6497" s="214"/>
      <c r="JC6497" s="214"/>
      <c r="JD6497" s="214"/>
      <c r="JE6497" s="214"/>
      <c r="JF6497" s="214"/>
      <c r="JG6497" s="214"/>
    </row>
    <row r="6498" spans="1:267" s="161" customFormat="1" ht="19.5" customHeight="1" x14ac:dyDescent="0.25">
      <c r="A6498" s="67" t="s">
        <v>291</v>
      </c>
      <c r="B6498" s="31">
        <v>8</v>
      </c>
      <c r="C6498" s="31">
        <v>4</v>
      </c>
      <c r="D6498" s="31">
        <v>0.5</v>
      </c>
      <c r="E6498" s="31">
        <v>0</v>
      </c>
      <c r="F6498" s="31">
        <v>1</v>
      </c>
      <c r="G6498" s="31">
        <v>2</v>
      </c>
      <c r="H6498" s="31">
        <v>0</v>
      </c>
      <c r="I6498" s="31">
        <v>0</v>
      </c>
      <c r="J6498" s="31">
        <v>2</v>
      </c>
      <c r="K6498" s="31">
        <v>1</v>
      </c>
      <c r="L6498" s="124"/>
      <c r="M6498" s="27">
        <f>SUM(B6498:K6498)</f>
        <v>18.5</v>
      </c>
      <c r="N6498" s="31">
        <v>22</v>
      </c>
      <c r="O6498" s="185">
        <f>M6498/84</f>
        <v>0.22023809523809523</v>
      </c>
      <c r="P6498" s="65" t="s">
        <v>446</v>
      </c>
      <c r="Q6498" s="19" t="s">
        <v>5345</v>
      </c>
      <c r="R6498" s="41" t="s">
        <v>5346</v>
      </c>
      <c r="S6498" s="19" t="s">
        <v>5347</v>
      </c>
      <c r="T6498" s="40" t="s">
        <v>3663</v>
      </c>
      <c r="U6498" s="32">
        <v>8</v>
      </c>
      <c r="V6498" s="20" t="s">
        <v>1190</v>
      </c>
      <c r="W6498" s="33" t="s">
        <v>2821</v>
      </c>
      <c r="X6498" s="33" t="s">
        <v>1224</v>
      </c>
      <c r="Y6498" s="34" t="s">
        <v>486</v>
      </c>
      <c r="Z6498" s="186"/>
      <c r="AA6498" s="187"/>
      <c r="AB6498" s="187"/>
      <c r="AC6498" s="187"/>
      <c r="AD6498" s="187"/>
      <c r="AE6498" s="187"/>
      <c r="AF6498" s="187"/>
      <c r="AG6498" s="187"/>
      <c r="AH6498" s="187"/>
      <c r="AI6498" s="187"/>
      <c r="AJ6498" s="187"/>
      <c r="AK6498" s="187"/>
      <c r="AL6498" s="187"/>
      <c r="AM6498" s="187"/>
      <c r="AN6498" s="187"/>
      <c r="AO6498" s="187"/>
      <c r="AP6498" s="187"/>
      <c r="AQ6498" s="187"/>
      <c r="AR6498" s="187"/>
      <c r="AS6498" s="187"/>
      <c r="AT6498" s="187"/>
      <c r="AU6498" s="187"/>
      <c r="AV6498" s="187"/>
      <c r="AW6498" s="187"/>
      <c r="AX6498" s="187"/>
      <c r="AY6498" s="187"/>
      <c r="AZ6498" s="187"/>
      <c r="BA6498" s="187"/>
      <c r="BB6498" s="187"/>
      <c r="BC6498" s="187"/>
      <c r="BD6498" s="187"/>
      <c r="BE6498" s="187"/>
      <c r="BF6498" s="187"/>
      <c r="BG6498" s="187"/>
      <c r="BH6498" s="187"/>
      <c r="BI6498" s="187"/>
      <c r="BJ6498" s="187"/>
      <c r="BK6498" s="187"/>
      <c r="BL6498" s="187"/>
      <c r="BM6498" s="187"/>
      <c r="BN6498" s="187"/>
      <c r="BO6498" s="187"/>
      <c r="BP6498" s="187"/>
      <c r="BQ6498" s="187"/>
      <c r="BR6498" s="187"/>
      <c r="BS6498" s="187"/>
      <c r="BT6498" s="187"/>
      <c r="BU6498" s="187"/>
      <c r="BV6498" s="187"/>
      <c r="BW6498" s="187"/>
      <c r="BX6498" s="187"/>
      <c r="BY6498" s="187"/>
      <c r="BZ6498" s="187"/>
      <c r="CA6498" s="187"/>
      <c r="CB6498" s="187"/>
      <c r="CC6498" s="187"/>
      <c r="CD6498" s="187"/>
      <c r="CE6498" s="187"/>
      <c r="CF6498" s="187"/>
      <c r="CG6498" s="187"/>
      <c r="CH6498" s="187"/>
      <c r="CI6498" s="187"/>
      <c r="CJ6498" s="187"/>
      <c r="CK6498" s="187"/>
      <c r="CL6498" s="187"/>
      <c r="CM6498" s="187"/>
      <c r="CN6498" s="187"/>
      <c r="CO6498" s="187"/>
      <c r="CP6498" s="187"/>
      <c r="CQ6498" s="187"/>
      <c r="CR6498" s="187"/>
      <c r="CS6498" s="187"/>
      <c r="CT6498" s="187"/>
      <c r="CU6498" s="187"/>
      <c r="CV6498" s="187"/>
      <c r="CW6498" s="187"/>
      <c r="CX6498" s="187"/>
      <c r="CY6498" s="187"/>
      <c r="CZ6498" s="187"/>
      <c r="DA6498" s="187"/>
      <c r="DB6498" s="187"/>
      <c r="DC6498" s="187"/>
      <c r="DD6498" s="187"/>
      <c r="DE6498" s="187"/>
      <c r="DF6498" s="187"/>
      <c r="DG6498" s="187"/>
      <c r="DH6498" s="187"/>
      <c r="DI6498" s="187"/>
      <c r="DJ6498" s="187"/>
      <c r="DK6498" s="187"/>
      <c r="DL6498" s="187"/>
      <c r="DM6498" s="187"/>
      <c r="DN6498" s="187"/>
      <c r="DO6498" s="187"/>
      <c r="DP6498" s="187"/>
      <c r="DQ6498" s="187"/>
      <c r="DR6498" s="187"/>
      <c r="DS6498" s="187"/>
      <c r="DT6498" s="187"/>
      <c r="DU6498" s="187"/>
      <c r="DV6498" s="187"/>
      <c r="DW6498" s="187"/>
      <c r="DX6498" s="187"/>
      <c r="DY6498" s="187"/>
      <c r="DZ6498" s="187"/>
      <c r="EA6498" s="187"/>
      <c r="EB6498" s="187"/>
      <c r="EC6498" s="187"/>
      <c r="ED6498" s="187"/>
      <c r="EE6498" s="187"/>
      <c r="EF6498" s="187"/>
      <c r="EG6498" s="187"/>
      <c r="EH6498" s="187"/>
      <c r="EI6498" s="187"/>
      <c r="EJ6498" s="187"/>
      <c r="EK6498" s="187"/>
      <c r="EL6498" s="187"/>
      <c r="EM6498" s="187"/>
      <c r="EN6498" s="187"/>
      <c r="EO6498" s="187"/>
      <c r="EP6498" s="187"/>
      <c r="EQ6498" s="187"/>
      <c r="ER6498" s="187"/>
      <c r="ES6498" s="187"/>
      <c r="ET6498" s="187"/>
      <c r="EU6498" s="187"/>
      <c r="EV6498" s="187"/>
      <c r="EW6498" s="187"/>
      <c r="EX6498" s="187"/>
      <c r="EY6498" s="187"/>
      <c r="EZ6498" s="187"/>
      <c r="FA6498" s="187"/>
      <c r="FB6498" s="187"/>
      <c r="FC6498" s="187"/>
      <c r="FD6498" s="187"/>
      <c r="FE6498" s="187"/>
      <c r="FF6498" s="187"/>
      <c r="FG6498" s="187"/>
      <c r="FH6498" s="187"/>
      <c r="FI6498" s="187"/>
      <c r="FJ6498" s="187"/>
      <c r="FK6498" s="187"/>
      <c r="FL6498" s="187"/>
      <c r="FM6498" s="187"/>
      <c r="FN6498" s="187"/>
      <c r="FO6498" s="187"/>
      <c r="FP6498" s="187"/>
      <c r="FQ6498" s="187"/>
      <c r="FR6498" s="187"/>
      <c r="FS6498" s="187"/>
      <c r="FT6498" s="187"/>
      <c r="FU6498" s="187"/>
      <c r="FV6498" s="187"/>
      <c r="FW6498" s="187"/>
      <c r="FX6498" s="187"/>
      <c r="FY6498" s="187"/>
      <c r="FZ6498" s="187"/>
      <c r="GA6498" s="187"/>
      <c r="GB6498" s="187"/>
      <c r="GC6498" s="187"/>
      <c r="GD6498" s="187"/>
      <c r="GE6498" s="187"/>
      <c r="GF6498" s="187"/>
      <c r="GG6498" s="187"/>
      <c r="GH6498" s="187"/>
      <c r="GI6498" s="187"/>
      <c r="GJ6498" s="187"/>
      <c r="GK6498" s="187"/>
      <c r="GL6498" s="187"/>
      <c r="GM6498" s="187"/>
      <c r="GN6498" s="187"/>
      <c r="GO6498" s="187"/>
      <c r="GP6498" s="187"/>
      <c r="GQ6498" s="187"/>
      <c r="GR6498" s="187"/>
      <c r="GS6498" s="187"/>
      <c r="GT6498" s="187"/>
      <c r="GU6498" s="187"/>
      <c r="GV6498" s="187"/>
      <c r="GW6498" s="187"/>
      <c r="GX6498" s="187"/>
      <c r="GY6498" s="187"/>
      <c r="GZ6498" s="187"/>
      <c r="HA6498" s="187"/>
      <c r="HB6498" s="187"/>
      <c r="HC6498" s="187"/>
      <c r="HD6498" s="187"/>
      <c r="HE6498" s="187"/>
      <c r="HF6498" s="187"/>
      <c r="HG6498" s="187"/>
      <c r="HH6498" s="187"/>
      <c r="HI6498" s="187"/>
      <c r="HJ6498" s="187"/>
      <c r="HK6498" s="187"/>
      <c r="HL6498" s="187"/>
      <c r="HM6498" s="187"/>
      <c r="HN6498" s="187"/>
      <c r="HO6498" s="187"/>
      <c r="HP6498" s="187"/>
      <c r="HQ6498" s="187"/>
      <c r="HR6498" s="187"/>
      <c r="HS6498" s="187"/>
      <c r="HT6498" s="187"/>
      <c r="HU6498" s="187"/>
      <c r="HV6498" s="187"/>
      <c r="HW6498" s="187"/>
      <c r="HX6498" s="187"/>
      <c r="HY6498" s="187"/>
      <c r="HZ6498" s="187"/>
      <c r="IA6498" s="187"/>
      <c r="IB6498" s="187"/>
      <c r="IC6498" s="187"/>
      <c r="ID6498" s="187"/>
      <c r="IE6498" s="187"/>
      <c r="IF6498" s="187"/>
      <c r="IG6498" s="187"/>
      <c r="IH6498" s="187"/>
      <c r="II6498" s="187"/>
      <c r="IJ6498" s="187"/>
      <c r="IK6498" s="187"/>
      <c r="IL6498" s="187"/>
      <c r="IM6498" s="187"/>
      <c r="IN6498" s="187"/>
      <c r="IO6498" s="187"/>
      <c r="IP6498" s="187"/>
      <c r="IQ6498" s="187"/>
      <c r="IR6498" s="187"/>
      <c r="IS6498" s="187"/>
      <c r="IT6498" s="187"/>
      <c r="IU6498" s="187"/>
      <c r="IV6498" s="187"/>
      <c r="IW6498" s="187"/>
      <c r="IX6498" s="187"/>
      <c r="IY6498" s="187"/>
      <c r="IZ6498" s="187"/>
      <c r="JA6498" s="187"/>
      <c r="JB6498" s="187"/>
      <c r="JC6498" s="187"/>
      <c r="JD6498" s="187"/>
      <c r="JE6498" s="187"/>
      <c r="JF6498" s="187"/>
      <c r="JG6498" s="187"/>
    </row>
    <row r="6499" spans="1:267" s="161" customFormat="1" ht="19.5" customHeight="1" x14ac:dyDescent="0.25">
      <c r="A6499" s="50" t="s">
        <v>262</v>
      </c>
      <c r="B6499" s="27">
        <v>7</v>
      </c>
      <c r="C6499" s="27">
        <v>2</v>
      </c>
      <c r="D6499" s="27">
        <v>4.5</v>
      </c>
      <c r="E6499" s="27">
        <v>0</v>
      </c>
      <c r="F6499" s="27">
        <v>0</v>
      </c>
      <c r="G6499" s="27">
        <v>0</v>
      </c>
      <c r="H6499" s="27">
        <v>0</v>
      </c>
      <c r="I6499" s="27">
        <v>4</v>
      </c>
      <c r="J6499" s="27">
        <v>0</v>
      </c>
      <c r="K6499" s="27">
        <v>1</v>
      </c>
      <c r="L6499" s="112"/>
      <c r="M6499" s="27">
        <f>SUM(B6499:K6499)</f>
        <v>18.5</v>
      </c>
      <c r="N6499" s="27">
        <v>18</v>
      </c>
      <c r="O6499" s="185">
        <f>M6499/84</f>
        <v>0.22023809523809523</v>
      </c>
      <c r="P6499" s="55" t="s">
        <v>446</v>
      </c>
      <c r="Q6499" s="19" t="s">
        <v>8916</v>
      </c>
      <c r="R6499" s="41" t="s">
        <v>478</v>
      </c>
      <c r="S6499" s="19" t="s">
        <v>523</v>
      </c>
      <c r="T6499" s="28" t="s">
        <v>3672</v>
      </c>
      <c r="U6499" s="17">
        <v>8</v>
      </c>
      <c r="V6499" s="20" t="s">
        <v>519</v>
      </c>
      <c r="W6499" s="18" t="s">
        <v>7212</v>
      </c>
      <c r="X6499" s="18" t="s">
        <v>451</v>
      </c>
      <c r="Y6499" s="29" t="s">
        <v>513</v>
      </c>
      <c r="Z6499" s="61"/>
      <c r="AA6499" s="214"/>
      <c r="AB6499" s="214"/>
      <c r="AC6499" s="214"/>
      <c r="AD6499" s="214"/>
      <c r="AE6499" s="214"/>
      <c r="AF6499" s="214"/>
      <c r="AG6499" s="214"/>
      <c r="AH6499" s="214"/>
      <c r="AI6499" s="214"/>
      <c r="AJ6499" s="214"/>
      <c r="AK6499" s="214"/>
      <c r="AL6499" s="214"/>
      <c r="AM6499" s="214"/>
      <c r="AN6499" s="214"/>
      <c r="AO6499" s="214"/>
      <c r="AP6499" s="214"/>
      <c r="AQ6499" s="214"/>
      <c r="AR6499" s="214"/>
      <c r="AS6499" s="214"/>
      <c r="AT6499" s="214"/>
      <c r="AU6499" s="214"/>
      <c r="AV6499" s="214"/>
      <c r="AW6499" s="214"/>
      <c r="AX6499" s="214"/>
      <c r="AY6499" s="214"/>
      <c r="AZ6499" s="214"/>
      <c r="BA6499" s="214"/>
      <c r="BB6499" s="214"/>
      <c r="BC6499" s="214"/>
      <c r="BD6499" s="214"/>
      <c r="BE6499" s="214"/>
      <c r="BF6499" s="214"/>
      <c r="BG6499" s="214"/>
      <c r="BH6499" s="214"/>
      <c r="BI6499" s="214"/>
      <c r="BJ6499" s="214"/>
      <c r="BK6499" s="214"/>
      <c r="BL6499" s="214"/>
      <c r="BM6499" s="214"/>
      <c r="BN6499" s="214"/>
      <c r="BO6499" s="214"/>
      <c r="BP6499" s="214"/>
      <c r="BQ6499" s="214"/>
      <c r="BR6499" s="214"/>
      <c r="BS6499" s="214"/>
      <c r="BT6499" s="214"/>
      <c r="BU6499" s="214"/>
      <c r="BV6499" s="214"/>
      <c r="BW6499" s="214"/>
      <c r="BX6499" s="214"/>
      <c r="BY6499" s="214"/>
      <c r="BZ6499" s="214"/>
      <c r="CA6499" s="214"/>
      <c r="CB6499" s="214"/>
      <c r="CC6499" s="214"/>
      <c r="CD6499" s="214"/>
      <c r="CE6499" s="214"/>
      <c r="CF6499" s="214"/>
      <c r="CG6499" s="214"/>
      <c r="CH6499" s="214"/>
      <c r="CI6499" s="214"/>
      <c r="CJ6499" s="214"/>
      <c r="CK6499" s="214"/>
      <c r="CL6499" s="214"/>
      <c r="CM6499" s="214"/>
      <c r="CN6499" s="214"/>
      <c r="CO6499" s="214"/>
      <c r="CP6499" s="214"/>
      <c r="CQ6499" s="214"/>
      <c r="CR6499" s="214"/>
      <c r="CS6499" s="214"/>
      <c r="CT6499" s="214"/>
      <c r="CU6499" s="214"/>
      <c r="CV6499" s="214"/>
      <c r="CW6499" s="214"/>
      <c r="CX6499" s="214"/>
      <c r="CY6499" s="214"/>
      <c r="CZ6499" s="214"/>
      <c r="DA6499" s="214"/>
      <c r="DB6499" s="214"/>
      <c r="DC6499" s="214"/>
      <c r="DD6499" s="214"/>
      <c r="DE6499" s="214"/>
      <c r="DF6499" s="214"/>
      <c r="DG6499" s="214"/>
      <c r="DH6499" s="214"/>
      <c r="DI6499" s="214"/>
      <c r="DJ6499" s="214"/>
      <c r="DK6499" s="214"/>
      <c r="DL6499" s="214"/>
      <c r="DM6499" s="214"/>
      <c r="DN6499" s="214"/>
      <c r="DO6499" s="214"/>
      <c r="DP6499" s="214"/>
      <c r="DQ6499" s="214"/>
      <c r="DR6499" s="214"/>
      <c r="DS6499" s="214"/>
      <c r="DT6499" s="214"/>
      <c r="DU6499" s="214"/>
      <c r="DV6499" s="214"/>
      <c r="DW6499" s="214"/>
      <c r="DX6499" s="214"/>
      <c r="DY6499" s="214"/>
      <c r="DZ6499" s="214"/>
      <c r="EA6499" s="214"/>
      <c r="EB6499" s="214"/>
      <c r="EC6499" s="214"/>
      <c r="ED6499" s="214"/>
      <c r="EE6499" s="214"/>
      <c r="EF6499" s="214"/>
      <c r="EG6499" s="214"/>
      <c r="EH6499" s="214"/>
      <c r="EI6499" s="214"/>
      <c r="EJ6499" s="214"/>
      <c r="EK6499" s="214"/>
      <c r="EL6499" s="214"/>
      <c r="EM6499" s="214"/>
      <c r="EN6499" s="214"/>
      <c r="EO6499" s="214"/>
      <c r="EP6499" s="214"/>
      <c r="EQ6499" s="214"/>
      <c r="ER6499" s="214"/>
      <c r="ES6499" s="214"/>
      <c r="ET6499" s="214"/>
      <c r="EU6499" s="214"/>
      <c r="EV6499" s="214"/>
      <c r="EW6499" s="214"/>
      <c r="EX6499" s="214"/>
      <c r="EY6499" s="214"/>
      <c r="EZ6499" s="214"/>
      <c r="FA6499" s="214"/>
      <c r="FB6499" s="214"/>
      <c r="FC6499" s="214"/>
      <c r="FD6499" s="214"/>
      <c r="FE6499" s="214"/>
      <c r="FF6499" s="214"/>
      <c r="FG6499" s="214"/>
      <c r="FH6499" s="214"/>
      <c r="FI6499" s="214"/>
      <c r="FJ6499" s="214"/>
      <c r="FK6499" s="214"/>
      <c r="FL6499" s="214"/>
      <c r="FM6499" s="214"/>
      <c r="FN6499" s="214"/>
      <c r="FO6499" s="214"/>
      <c r="FP6499" s="214"/>
      <c r="FQ6499" s="214"/>
      <c r="FR6499" s="214"/>
      <c r="FS6499" s="214"/>
      <c r="FT6499" s="214"/>
      <c r="FU6499" s="214"/>
      <c r="FV6499" s="214"/>
      <c r="FW6499" s="214"/>
      <c r="FX6499" s="214"/>
      <c r="FY6499" s="214"/>
      <c r="FZ6499" s="214"/>
      <c r="GA6499" s="214"/>
      <c r="GB6499" s="214"/>
      <c r="GC6499" s="214"/>
      <c r="GD6499" s="214"/>
      <c r="GE6499" s="214"/>
      <c r="GF6499" s="214"/>
      <c r="GG6499" s="214"/>
      <c r="GH6499" s="214"/>
      <c r="GI6499" s="214"/>
      <c r="GJ6499" s="214"/>
      <c r="GK6499" s="214"/>
      <c r="GL6499" s="214"/>
      <c r="GM6499" s="214"/>
      <c r="GN6499" s="214"/>
      <c r="GO6499" s="214"/>
      <c r="GP6499" s="214"/>
      <c r="GQ6499" s="214"/>
      <c r="GR6499" s="214"/>
      <c r="GS6499" s="214"/>
      <c r="GT6499" s="214"/>
      <c r="GU6499" s="214"/>
      <c r="GV6499" s="214"/>
      <c r="GW6499" s="214"/>
      <c r="GX6499" s="214"/>
      <c r="GY6499" s="214"/>
      <c r="GZ6499" s="214"/>
      <c r="HA6499" s="214"/>
      <c r="HB6499" s="214"/>
      <c r="HC6499" s="214"/>
      <c r="HD6499" s="214"/>
      <c r="HE6499" s="214"/>
      <c r="HF6499" s="214"/>
      <c r="HG6499" s="214"/>
      <c r="HH6499" s="214"/>
      <c r="HI6499" s="214"/>
      <c r="HJ6499" s="214"/>
      <c r="HK6499" s="214"/>
      <c r="HL6499" s="214"/>
      <c r="HM6499" s="214"/>
      <c r="HN6499" s="214"/>
      <c r="HO6499" s="214"/>
      <c r="HP6499" s="214"/>
      <c r="HQ6499" s="214"/>
      <c r="HR6499" s="214"/>
      <c r="HS6499" s="214"/>
      <c r="HT6499" s="214"/>
      <c r="HU6499" s="214"/>
      <c r="HV6499" s="214"/>
      <c r="HW6499" s="214"/>
      <c r="HX6499" s="214"/>
      <c r="HY6499" s="214"/>
      <c r="HZ6499" s="214"/>
      <c r="IA6499" s="214"/>
      <c r="IB6499" s="214"/>
      <c r="IC6499" s="214"/>
      <c r="ID6499" s="214"/>
      <c r="IE6499" s="214"/>
      <c r="IF6499" s="214"/>
      <c r="IG6499" s="214"/>
      <c r="IH6499" s="214"/>
      <c r="II6499" s="214"/>
      <c r="IJ6499" s="214"/>
      <c r="IK6499" s="214"/>
      <c r="IL6499" s="214"/>
      <c r="IM6499" s="214"/>
      <c r="IN6499" s="214"/>
      <c r="IO6499" s="214"/>
      <c r="IP6499" s="214"/>
      <c r="IQ6499" s="214"/>
      <c r="IR6499" s="214"/>
      <c r="IS6499" s="214"/>
      <c r="IT6499" s="214"/>
      <c r="IU6499" s="214"/>
      <c r="IV6499" s="214"/>
      <c r="IW6499" s="214"/>
      <c r="IX6499" s="214"/>
      <c r="IY6499" s="214"/>
      <c r="IZ6499" s="214"/>
      <c r="JA6499" s="214"/>
      <c r="JB6499" s="214"/>
      <c r="JC6499" s="214"/>
      <c r="JD6499" s="214"/>
      <c r="JE6499" s="214"/>
      <c r="JF6499" s="214"/>
      <c r="JG6499" s="214"/>
    </row>
    <row r="6500" spans="1:267" s="161" customFormat="1" ht="19.5" customHeight="1" x14ac:dyDescent="0.25">
      <c r="A6500" s="50" t="s">
        <v>266</v>
      </c>
      <c r="B6500" s="27">
        <v>9</v>
      </c>
      <c r="C6500" s="27">
        <v>2</v>
      </c>
      <c r="D6500" s="27">
        <v>2.5</v>
      </c>
      <c r="E6500" s="27">
        <v>0</v>
      </c>
      <c r="F6500" s="27">
        <v>1</v>
      </c>
      <c r="G6500" s="27">
        <v>1</v>
      </c>
      <c r="H6500" s="27">
        <v>0</v>
      </c>
      <c r="I6500" s="27">
        <v>3</v>
      </c>
      <c r="J6500" s="27">
        <v>0</v>
      </c>
      <c r="K6500" s="27">
        <v>0</v>
      </c>
      <c r="L6500" s="112"/>
      <c r="M6500" s="27">
        <f>SUM(B6500:K6500)</f>
        <v>18.5</v>
      </c>
      <c r="N6500" s="27">
        <v>7</v>
      </c>
      <c r="O6500" s="185">
        <f>M6500/84</f>
        <v>0.22023809523809523</v>
      </c>
      <c r="P6500" s="55" t="s">
        <v>446</v>
      </c>
      <c r="Q6500" s="19" t="s">
        <v>8702</v>
      </c>
      <c r="R6500" s="41" t="s">
        <v>632</v>
      </c>
      <c r="S6500" s="19" t="s">
        <v>463</v>
      </c>
      <c r="T6500" s="28" t="s">
        <v>8132</v>
      </c>
      <c r="U6500" s="17">
        <v>8</v>
      </c>
      <c r="V6500" s="20" t="s">
        <v>637</v>
      </c>
      <c r="W6500" s="18" t="s">
        <v>8694</v>
      </c>
      <c r="X6500" s="18" t="s">
        <v>1403</v>
      </c>
      <c r="Y6500" s="29" t="s">
        <v>710</v>
      </c>
      <c r="Z6500" s="61"/>
      <c r="AA6500" s="214"/>
      <c r="AB6500" s="214"/>
      <c r="AC6500" s="214"/>
      <c r="AD6500" s="214"/>
      <c r="AE6500" s="214"/>
      <c r="AF6500" s="214"/>
      <c r="AG6500" s="214"/>
      <c r="AH6500" s="214"/>
      <c r="AI6500" s="214"/>
      <c r="AJ6500" s="214"/>
      <c r="AK6500" s="214"/>
      <c r="AL6500" s="214"/>
      <c r="AM6500" s="214"/>
      <c r="AN6500" s="214"/>
      <c r="AO6500" s="214"/>
      <c r="AP6500" s="214"/>
      <c r="AQ6500" s="214"/>
      <c r="AR6500" s="214"/>
      <c r="AS6500" s="214"/>
      <c r="AT6500" s="214"/>
      <c r="AU6500" s="214"/>
      <c r="AV6500" s="214"/>
      <c r="AW6500" s="214"/>
      <c r="AX6500" s="214"/>
      <c r="AY6500" s="214"/>
      <c r="AZ6500" s="214"/>
      <c r="BA6500" s="214"/>
      <c r="BB6500" s="214"/>
      <c r="BC6500" s="214"/>
      <c r="BD6500" s="214"/>
      <c r="BE6500" s="214"/>
      <c r="BF6500" s="214"/>
      <c r="BG6500" s="214"/>
      <c r="BH6500" s="214"/>
      <c r="BI6500" s="214"/>
      <c r="BJ6500" s="214"/>
      <c r="BK6500" s="214"/>
      <c r="BL6500" s="214"/>
      <c r="BM6500" s="214"/>
      <c r="BN6500" s="214"/>
      <c r="BO6500" s="214"/>
      <c r="BP6500" s="214"/>
      <c r="BQ6500" s="214"/>
      <c r="BR6500" s="214"/>
      <c r="BS6500" s="214"/>
      <c r="BT6500" s="214"/>
      <c r="BU6500" s="214"/>
      <c r="BV6500" s="214"/>
      <c r="BW6500" s="214"/>
      <c r="BX6500" s="214"/>
      <c r="BY6500" s="214"/>
      <c r="BZ6500" s="214"/>
      <c r="CA6500" s="214"/>
      <c r="CB6500" s="214"/>
      <c r="CC6500" s="214"/>
      <c r="CD6500" s="214"/>
      <c r="CE6500" s="214"/>
      <c r="CF6500" s="214"/>
      <c r="CG6500" s="214"/>
      <c r="CH6500" s="214"/>
      <c r="CI6500" s="214"/>
      <c r="CJ6500" s="214"/>
      <c r="CK6500" s="214"/>
      <c r="CL6500" s="214"/>
      <c r="CM6500" s="214"/>
      <c r="CN6500" s="214"/>
      <c r="CO6500" s="214"/>
      <c r="CP6500" s="214"/>
      <c r="CQ6500" s="214"/>
      <c r="CR6500" s="214"/>
      <c r="CS6500" s="214"/>
      <c r="CT6500" s="214"/>
      <c r="CU6500" s="214"/>
      <c r="CV6500" s="214"/>
      <c r="CW6500" s="214"/>
      <c r="CX6500" s="214"/>
      <c r="CY6500" s="214"/>
      <c r="CZ6500" s="214"/>
      <c r="DA6500" s="214"/>
      <c r="DB6500" s="214"/>
      <c r="DC6500" s="214"/>
      <c r="DD6500" s="214"/>
      <c r="DE6500" s="214"/>
      <c r="DF6500" s="214"/>
      <c r="DG6500" s="214"/>
      <c r="DH6500" s="214"/>
      <c r="DI6500" s="214"/>
      <c r="DJ6500" s="214"/>
      <c r="DK6500" s="214"/>
      <c r="DL6500" s="214"/>
      <c r="DM6500" s="214"/>
      <c r="DN6500" s="214"/>
      <c r="DO6500" s="214"/>
      <c r="DP6500" s="214"/>
      <c r="DQ6500" s="214"/>
      <c r="DR6500" s="214"/>
      <c r="DS6500" s="214"/>
      <c r="DT6500" s="214"/>
      <c r="DU6500" s="214"/>
      <c r="DV6500" s="214"/>
      <c r="DW6500" s="214"/>
      <c r="DX6500" s="214"/>
      <c r="DY6500" s="214"/>
      <c r="DZ6500" s="214"/>
      <c r="EA6500" s="214"/>
      <c r="EB6500" s="214"/>
      <c r="EC6500" s="214"/>
      <c r="ED6500" s="214"/>
      <c r="EE6500" s="214"/>
      <c r="EF6500" s="214"/>
      <c r="EG6500" s="214"/>
      <c r="EH6500" s="214"/>
      <c r="EI6500" s="214"/>
      <c r="EJ6500" s="214"/>
      <c r="EK6500" s="214"/>
      <c r="EL6500" s="214"/>
      <c r="EM6500" s="214"/>
      <c r="EN6500" s="214"/>
      <c r="EO6500" s="214"/>
      <c r="EP6500" s="214"/>
      <c r="EQ6500" s="214"/>
      <c r="ER6500" s="214"/>
      <c r="ES6500" s="214"/>
      <c r="ET6500" s="214"/>
      <c r="EU6500" s="214"/>
      <c r="EV6500" s="214"/>
      <c r="EW6500" s="214"/>
      <c r="EX6500" s="214"/>
      <c r="EY6500" s="214"/>
      <c r="EZ6500" s="214"/>
      <c r="FA6500" s="214"/>
      <c r="FB6500" s="214"/>
      <c r="FC6500" s="214"/>
      <c r="FD6500" s="214"/>
      <c r="FE6500" s="214"/>
      <c r="FF6500" s="214"/>
      <c r="FG6500" s="214"/>
      <c r="FH6500" s="214"/>
      <c r="FI6500" s="214"/>
      <c r="FJ6500" s="214"/>
      <c r="FK6500" s="214"/>
      <c r="FL6500" s="214"/>
      <c r="FM6500" s="214"/>
      <c r="FN6500" s="214"/>
      <c r="FO6500" s="214"/>
      <c r="FP6500" s="214"/>
      <c r="FQ6500" s="214"/>
      <c r="FR6500" s="214"/>
      <c r="FS6500" s="214"/>
      <c r="FT6500" s="214"/>
      <c r="FU6500" s="214"/>
      <c r="FV6500" s="214"/>
      <c r="FW6500" s="214"/>
      <c r="FX6500" s="214"/>
      <c r="FY6500" s="214"/>
      <c r="FZ6500" s="214"/>
      <c r="GA6500" s="214"/>
      <c r="GB6500" s="214"/>
      <c r="GC6500" s="214"/>
      <c r="GD6500" s="214"/>
      <c r="GE6500" s="214"/>
      <c r="GF6500" s="214"/>
      <c r="GG6500" s="214"/>
      <c r="GH6500" s="214"/>
      <c r="GI6500" s="214"/>
      <c r="GJ6500" s="214"/>
      <c r="GK6500" s="214"/>
      <c r="GL6500" s="214"/>
      <c r="GM6500" s="214"/>
      <c r="GN6500" s="214"/>
      <c r="GO6500" s="214"/>
      <c r="GP6500" s="214"/>
      <c r="GQ6500" s="214"/>
      <c r="GR6500" s="214"/>
      <c r="GS6500" s="214"/>
      <c r="GT6500" s="214"/>
      <c r="GU6500" s="214"/>
      <c r="GV6500" s="214"/>
      <c r="GW6500" s="214"/>
      <c r="GX6500" s="214"/>
      <c r="GY6500" s="214"/>
      <c r="GZ6500" s="214"/>
      <c r="HA6500" s="214"/>
      <c r="HB6500" s="214"/>
      <c r="HC6500" s="214"/>
      <c r="HD6500" s="214"/>
      <c r="HE6500" s="214"/>
      <c r="HF6500" s="214"/>
      <c r="HG6500" s="214"/>
      <c r="HH6500" s="214"/>
      <c r="HI6500" s="214"/>
      <c r="HJ6500" s="214"/>
      <c r="HK6500" s="214"/>
      <c r="HL6500" s="214"/>
      <c r="HM6500" s="214"/>
      <c r="HN6500" s="214"/>
      <c r="HO6500" s="214"/>
      <c r="HP6500" s="214"/>
      <c r="HQ6500" s="214"/>
      <c r="HR6500" s="214"/>
      <c r="HS6500" s="214"/>
      <c r="HT6500" s="214"/>
      <c r="HU6500" s="214"/>
      <c r="HV6500" s="214"/>
      <c r="HW6500" s="214"/>
      <c r="HX6500" s="214"/>
      <c r="HY6500" s="214"/>
      <c r="HZ6500" s="214"/>
      <c r="IA6500" s="214"/>
      <c r="IB6500" s="214"/>
      <c r="IC6500" s="214"/>
      <c r="ID6500" s="214"/>
      <c r="IE6500" s="214"/>
      <c r="IF6500" s="214"/>
      <c r="IG6500" s="214"/>
      <c r="IH6500" s="214"/>
      <c r="II6500" s="214"/>
      <c r="IJ6500" s="214"/>
      <c r="IK6500" s="214"/>
      <c r="IL6500" s="214"/>
      <c r="IM6500" s="214"/>
      <c r="IN6500" s="214"/>
      <c r="IO6500" s="214"/>
      <c r="IP6500" s="214"/>
      <c r="IQ6500" s="214"/>
      <c r="IR6500" s="214"/>
      <c r="IS6500" s="214"/>
      <c r="IT6500" s="214"/>
      <c r="IU6500" s="214"/>
      <c r="IV6500" s="214"/>
      <c r="IW6500" s="214"/>
      <c r="IX6500" s="214"/>
      <c r="IY6500" s="214"/>
      <c r="IZ6500" s="214"/>
      <c r="JA6500" s="214"/>
      <c r="JB6500" s="214"/>
      <c r="JC6500" s="214"/>
      <c r="JD6500" s="214"/>
      <c r="JE6500" s="214"/>
      <c r="JF6500" s="214"/>
      <c r="JG6500" s="214"/>
    </row>
    <row r="6501" spans="1:267" s="161" customFormat="1" ht="19.5" customHeight="1" x14ac:dyDescent="0.25">
      <c r="A6501" s="50" t="s">
        <v>261</v>
      </c>
      <c r="B6501" s="27">
        <v>8</v>
      </c>
      <c r="C6501" s="27">
        <v>3</v>
      </c>
      <c r="D6501" s="27">
        <v>0</v>
      </c>
      <c r="E6501" s="27">
        <v>0</v>
      </c>
      <c r="F6501" s="27">
        <v>0</v>
      </c>
      <c r="G6501" s="27">
        <v>3</v>
      </c>
      <c r="H6501" s="27">
        <v>0</v>
      </c>
      <c r="I6501" s="27">
        <v>3.5</v>
      </c>
      <c r="J6501" s="27">
        <v>0</v>
      </c>
      <c r="K6501" s="27">
        <v>1</v>
      </c>
      <c r="L6501" s="112"/>
      <c r="M6501" s="27">
        <f>SUM(B6501:K6501)</f>
        <v>18.5</v>
      </c>
      <c r="N6501" s="27">
        <v>7</v>
      </c>
      <c r="O6501" s="185">
        <f>M6501/84</f>
        <v>0.22023809523809523</v>
      </c>
      <c r="P6501" s="55" t="s">
        <v>446</v>
      </c>
      <c r="Q6501" s="19" t="s">
        <v>8703</v>
      </c>
      <c r="R6501" s="41" t="s">
        <v>491</v>
      </c>
      <c r="S6501" s="19" t="s">
        <v>599</v>
      </c>
      <c r="T6501" s="28" t="s">
        <v>8132</v>
      </c>
      <c r="U6501" s="17">
        <v>8</v>
      </c>
      <c r="V6501" s="20" t="s">
        <v>637</v>
      </c>
      <c r="W6501" s="18" t="s">
        <v>8694</v>
      </c>
      <c r="X6501" s="18" t="s">
        <v>1403</v>
      </c>
      <c r="Y6501" s="29" t="s">
        <v>710</v>
      </c>
      <c r="Z6501" s="61"/>
      <c r="AA6501" s="214"/>
      <c r="AB6501" s="214"/>
      <c r="AC6501" s="214"/>
      <c r="AD6501" s="214"/>
      <c r="AE6501" s="214"/>
      <c r="AF6501" s="214"/>
      <c r="AG6501" s="214"/>
      <c r="AH6501" s="214"/>
      <c r="AI6501" s="214"/>
      <c r="AJ6501" s="214"/>
      <c r="AK6501" s="214"/>
      <c r="AL6501" s="214"/>
      <c r="AM6501" s="214"/>
      <c r="AN6501" s="214"/>
      <c r="AO6501" s="214"/>
      <c r="AP6501" s="214"/>
      <c r="AQ6501" s="214"/>
      <c r="AR6501" s="214"/>
      <c r="AS6501" s="214"/>
      <c r="AT6501" s="214"/>
      <c r="AU6501" s="214"/>
      <c r="AV6501" s="214"/>
      <c r="AW6501" s="214"/>
      <c r="AX6501" s="214"/>
      <c r="AY6501" s="214"/>
      <c r="AZ6501" s="214"/>
      <c r="BA6501" s="214"/>
      <c r="BB6501" s="214"/>
      <c r="BC6501" s="214"/>
      <c r="BD6501" s="214"/>
      <c r="BE6501" s="214"/>
      <c r="BF6501" s="214"/>
      <c r="BG6501" s="214"/>
      <c r="BH6501" s="214"/>
      <c r="BI6501" s="214"/>
      <c r="BJ6501" s="214"/>
      <c r="BK6501" s="214"/>
      <c r="BL6501" s="214"/>
      <c r="BM6501" s="214"/>
      <c r="BN6501" s="214"/>
      <c r="BO6501" s="214"/>
      <c r="BP6501" s="214"/>
      <c r="BQ6501" s="214"/>
      <c r="BR6501" s="214"/>
      <c r="BS6501" s="214"/>
      <c r="BT6501" s="214"/>
      <c r="BU6501" s="214"/>
      <c r="BV6501" s="214"/>
      <c r="BW6501" s="214"/>
      <c r="BX6501" s="214"/>
      <c r="BY6501" s="214"/>
      <c r="BZ6501" s="214"/>
      <c r="CA6501" s="214"/>
      <c r="CB6501" s="214"/>
      <c r="CC6501" s="214"/>
      <c r="CD6501" s="214"/>
      <c r="CE6501" s="214"/>
      <c r="CF6501" s="214"/>
      <c r="CG6501" s="214"/>
      <c r="CH6501" s="214"/>
      <c r="CI6501" s="214"/>
      <c r="CJ6501" s="214"/>
      <c r="CK6501" s="214"/>
      <c r="CL6501" s="214"/>
      <c r="CM6501" s="214"/>
      <c r="CN6501" s="214"/>
      <c r="CO6501" s="214"/>
      <c r="CP6501" s="214"/>
      <c r="CQ6501" s="214"/>
      <c r="CR6501" s="214"/>
      <c r="CS6501" s="214"/>
      <c r="CT6501" s="214"/>
      <c r="CU6501" s="214"/>
      <c r="CV6501" s="214"/>
      <c r="CW6501" s="214"/>
      <c r="CX6501" s="214"/>
      <c r="CY6501" s="214"/>
      <c r="CZ6501" s="214"/>
      <c r="DA6501" s="214"/>
      <c r="DB6501" s="214"/>
      <c r="DC6501" s="214"/>
      <c r="DD6501" s="214"/>
      <c r="DE6501" s="214"/>
      <c r="DF6501" s="214"/>
      <c r="DG6501" s="214"/>
      <c r="DH6501" s="214"/>
      <c r="DI6501" s="214"/>
      <c r="DJ6501" s="214"/>
      <c r="DK6501" s="214"/>
      <c r="DL6501" s="214"/>
      <c r="DM6501" s="214"/>
      <c r="DN6501" s="214"/>
      <c r="DO6501" s="214"/>
      <c r="DP6501" s="214"/>
      <c r="DQ6501" s="214"/>
      <c r="DR6501" s="214"/>
      <c r="DS6501" s="214"/>
      <c r="DT6501" s="214"/>
      <c r="DU6501" s="214"/>
      <c r="DV6501" s="214"/>
      <c r="DW6501" s="214"/>
      <c r="DX6501" s="214"/>
      <c r="DY6501" s="214"/>
      <c r="DZ6501" s="214"/>
      <c r="EA6501" s="214"/>
      <c r="EB6501" s="214"/>
      <c r="EC6501" s="214"/>
      <c r="ED6501" s="214"/>
      <c r="EE6501" s="214"/>
      <c r="EF6501" s="214"/>
      <c r="EG6501" s="214"/>
      <c r="EH6501" s="214"/>
      <c r="EI6501" s="214"/>
      <c r="EJ6501" s="214"/>
      <c r="EK6501" s="214"/>
      <c r="EL6501" s="214"/>
      <c r="EM6501" s="214"/>
      <c r="EN6501" s="214"/>
      <c r="EO6501" s="214"/>
      <c r="EP6501" s="214"/>
      <c r="EQ6501" s="214"/>
      <c r="ER6501" s="214"/>
      <c r="ES6501" s="214"/>
      <c r="ET6501" s="214"/>
      <c r="EU6501" s="214"/>
      <c r="EV6501" s="214"/>
      <c r="EW6501" s="214"/>
      <c r="EX6501" s="214"/>
      <c r="EY6501" s="214"/>
      <c r="EZ6501" s="214"/>
      <c r="FA6501" s="214"/>
      <c r="FB6501" s="214"/>
      <c r="FC6501" s="214"/>
      <c r="FD6501" s="214"/>
      <c r="FE6501" s="214"/>
      <c r="FF6501" s="214"/>
      <c r="FG6501" s="214"/>
      <c r="FH6501" s="214"/>
      <c r="FI6501" s="214"/>
      <c r="FJ6501" s="214"/>
      <c r="FK6501" s="214"/>
      <c r="FL6501" s="214"/>
      <c r="FM6501" s="214"/>
      <c r="FN6501" s="214"/>
      <c r="FO6501" s="214"/>
      <c r="FP6501" s="214"/>
      <c r="FQ6501" s="214"/>
      <c r="FR6501" s="214"/>
      <c r="FS6501" s="214"/>
      <c r="FT6501" s="214"/>
      <c r="FU6501" s="214"/>
      <c r="FV6501" s="214"/>
      <c r="FW6501" s="214"/>
      <c r="FX6501" s="214"/>
      <c r="FY6501" s="214"/>
      <c r="FZ6501" s="214"/>
      <c r="GA6501" s="214"/>
      <c r="GB6501" s="214"/>
      <c r="GC6501" s="214"/>
      <c r="GD6501" s="214"/>
      <c r="GE6501" s="214"/>
      <c r="GF6501" s="214"/>
      <c r="GG6501" s="214"/>
      <c r="GH6501" s="214"/>
      <c r="GI6501" s="214"/>
      <c r="GJ6501" s="214"/>
      <c r="GK6501" s="214"/>
      <c r="GL6501" s="214"/>
      <c r="GM6501" s="214"/>
      <c r="GN6501" s="214"/>
      <c r="GO6501" s="214"/>
      <c r="GP6501" s="214"/>
      <c r="GQ6501" s="214"/>
      <c r="GR6501" s="214"/>
      <c r="GS6501" s="214"/>
      <c r="GT6501" s="214"/>
      <c r="GU6501" s="214"/>
      <c r="GV6501" s="214"/>
      <c r="GW6501" s="214"/>
      <c r="GX6501" s="214"/>
      <c r="GY6501" s="214"/>
      <c r="GZ6501" s="214"/>
      <c r="HA6501" s="214"/>
      <c r="HB6501" s="214"/>
      <c r="HC6501" s="214"/>
      <c r="HD6501" s="214"/>
      <c r="HE6501" s="214"/>
      <c r="HF6501" s="214"/>
      <c r="HG6501" s="214"/>
      <c r="HH6501" s="214"/>
      <c r="HI6501" s="214"/>
      <c r="HJ6501" s="214"/>
      <c r="HK6501" s="214"/>
      <c r="HL6501" s="214"/>
      <c r="HM6501" s="214"/>
      <c r="HN6501" s="214"/>
      <c r="HO6501" s="214"/>
      <c r="HP6501" s="214"/>
      <c r="HQ6501" s="214"/>
      <c r="HR6501" s="214"/>
      <c r="HS6501" s="214"/>
      <c r="HT6501" s="214"/>
      <c r="HU6501" s="214"/>
      <c r="HV6501" s="214"/>
      <c r="HW6501" s="214"/>
      <c r="HX6501" s="214"/>
      <c r="HY6501" s="214"/>
      <c r="HZ6501" s="214"/>
      <c r="IA6501" s="214"/>
      <c r="IB6501" s="214"/>
      <c r="IC6501" s="214"/>
      <c r="ID6501" s="214"/>
      <c r="IE6501" s="214"/>
      <c r="IF6501" s="214"/>
      <c r="IG6501" s="214"/>
      <c r="IH6501" s="214"/>
      <c r="II6501" s="214"/>
      <c r="IJ6501" s="214"/>
      <c r="IK6501" s="214"/>
      <c r="IL6501" s="214"/>
      <c r="IM6501" s="214"/>
      <c r="IN6501" s="214"/>
      <c r="IO6501" s="214"/>
      <c r="IP6501" s="214"/>
      <c r="IQ6501" s="214"/>
      <c r="IR6501" s="214"/>
      <c r="IS6501" s="214"/>
      <c r="IT6501" s="214"/>
      <c r="IU6501" s="214"/>
      <c r="IV6501" s="214"/>
      <c r="IW6501" s="214"/>
      <c r="IX6501" s="214"/>
      <c r="IY6501" s="214"/>
      <c r="IZ6501" s="214"/>
      <c r="JA6501" s="214"/>
      <c r="JB6501" s="214"/>
      <c r="JC6501" s="214"/>
      <c r="JD6501" s="214"/>
      <c r="JE6501" s="214"/>
      <c r="JF6501" s="214"/>
      <c r="JG6501" s="214"/>
    </row>
    <row r="6502" spans="1:267" s="161" customFormat="1" ht="19.5" customHeight="1" x14ac:dyDescent="0.25">
      <c r="A6502" s="67" t="s">
        <v>254</v>
      </c>
      <c r="B6502" s="31">
        <v>8</v>
      </c>
      <c r="C6502" s="31">
        <v>0</v>
      </c>
      <c r="D6502" s="31">
        <v>3</v>
      </c>
      <c r="E6502" s="31">
        <v>2</v>
      </c>
      <c r="F6502" s="31">
        <v>0</v>
      </c>
      <c r="G6502" s="31">
        <v>1</v>
      </c>
      <c r="H6502" s="31">
        <v>0</v>
      </c>
      <c r="I6502" s="31">
        <v>3.5</v>
      </c>
      <c r="J6502" s="31">
        <v>0</v>
      </c>
      <c r="K6502" s="31">
        <v>1</v>
      </c>
      <c r="L6502" s="124"/>
      <c r="M6502" s="27">
        <f>SUM(B6502:K6502)</f>
        <v>18.5</v>
      </c>
      <c r="N6502" s="31">
        <v>14</v>
      </c>
      <c r="O6502" s="185">
        <f>M6502/84</f>
        <v>0.22023809523809523</v>
      </c>
      <c r="P6502" s="65" t="s">
        <v>446</v>
      </c>
      <c r="Q6502" s="19" t="s">
        <v>2823</v>
      </c>
      <c r="R6502" s="41" t="s">
        <v>769</v>
      </c>
      <c r="S6502" s="19" t="s">
        <v>721</v>
      </c>
      <c r="T6502" s="40" t="s">
        <v>2445</v>
      </c>
      <c r="U6502" s="32">
        <v>8</v>
      </c>
      <c r="V6502" s="20" t="s">
        <v>682</v>
      </c>
      <c r="W6502" s="33" t="s">
        <v>2507</v>
      </c>
      <c r="X6502" s="33" t="s">
        <v>2508</v>
      </c>
      <c r="Y6502" s="34" t="s">
        <v>513</v>
      </c>
      <c r="Z6502" s="186"/>
      <c r="AA6502" s="217"/>
      <c r="AB6502" s="217"/>
      <c r="AC6502" s="217"/>
      <c r="AD6502" s="217"/>
      <c r="AE6502" s="217"/>
      <c r="AF6502" s="217"/>
      <c r="AG6502" s="217"/>
      <c r="AH6502" s="217"/>
      <c r="AI6502" s="217"/>
      <c r="AJ6502" s="217"/>
      <c r="AK6502" s="217"/>
      <c r="AL6502" s="217"/>
      <c r="AM6502" s="217"/>
      <c r="AN6502" s="217"/>
      <c r="AO6502" s="217"/>
      <c r="AP6502" s="217"/>
      <c r="AQ6502" s="217"/>
      <c r="AR6502" s="217"/>
      <c r="AS6502" s="217"/>
      <c r="AT6502" s="217"/>
      <c r="AU6502" s="217"/>
      <c r="AV6502" s="217"/>
      <c r="AW6502" s="217"/>
      <c r="AX6502" s="217"/>
      <c r="AY6502" s="217"/>
      <c r="AZ6502" s="217"/>
      <c r="BA6502" s="217"/>
      <c r="BB6502" s="217"/>
      <c r="BC6502" s="217"/>
      <c r="BD6502" s="217"/>
      <c r="BE6502" s="217"/>
      <c r="BF6502" s="217"/>
      <c r="BG6502" s="217"/>
      <c r="BH6502" s="217"/>
      <c r="BI6502" s="217"/>
      <c r="BJ6502" s="217"/>
      <c r="BK6502" s="217"/>
      <c r="BL6502" s="217"/>
      <c r="BM6502" s="217"/>
      <c r="BN6502" s="217"/>
      <c r="BO6502" s="217"/>
      <c r="BP6502" s="217"/>
      <c r="BQ6502" s="217"/>
      <c r="BR6502" s="217"/>
      <c r="BS6502" s="217"/>
      <c r="BT6502" s="217"/>
      <c r="BU6502" s="217"/>
      <c r="BV6502" s="217"/>
      <c r="BW6502" s="217"/>
      <c r="BX6502" s="217"/>
      <c r="BY6502" s="217"/>
      <c r="BZ6502" s="217"/>
      <c r="CA6502" s="217"/>
      <c r="CB6502" s="217"/>
      <c r="CC6502" s="217"/>
      <c r="CD6502" s="217"/>
      <c r="CE6502" s="217"/>
      <c r="CF6502" s="217"/>
      <c r="CG6502" s="217"/>
      <c r="CH6502" s="217"/>
      <c r="CI6502" s="217"/>
      <c r="CJ6502" s="217"/>
      <c r="CK6502" s="217"/>
      <c r="CL6502" s="217"/>
      <c r="CM6502" s="217"/>
      <c r="CN6502" s="217"/>
      <c r="CO6502" s="217"/>
      <c r="CP6502" s="217"/>
      <c r="CQ6502" s="217"/>
      <c r="CR6502" s="217"/>
      <c r="CS6502" s="217"/>
      <c r="CT6502" s="217"/>
      <c r="CU6502" s="217"/>
      <c r="CV6502" s="217"/>
      <c r="CW6502" s="217"/>
      <c r="CX6502" s="217"/>
      <c r="CY6502" s="217"/>
      <c r="CZ6502" s="217"/>
      <c r="DA6502" s="217"/>
      <c r="DB6502" s="217"/>
      <c r="DC6502" s="217"/>
      <c r="DD6502" s="217"/>
      <c r="DE6502" s="217"/>
      <c r="DF6502" s="217"/>
      <c r="DG6502" s="217"/>
      <c r="DH6502" s="217"/>
      <c r="DI6502" s="217"/>
      <c r="DJ6502" s="217"/>
      <c r="DK6502" s="217"/>
      <c r="DL6502" s="217"/>
      <c r="DM6502" s="217"/>
      <c r="DN6502" s="217"/>
      <c r="DO6502" s="217"/>
      <c r="DP6502" s="217"/>
      <c r="DQ6502" s="217"/>
      <c r="DR6502" s="217"/>
      <c r="DS6502" s="217"/>
      <c r="DT6502" s="217"/>
      <c r="DU6502" s="217"/>
      <c r="DV6502" s="217"/>
      <c r="DW6502" s="217"/>
      <c r="DX6502" s="217"/>
      <c r="DY6502" s="217"/>
      <c r="DZ6502" s="217"/>
      <c r="EA6502" s="217"/>
      <c r="EB6502" s="217"/>
      <c r="EC6502" s="217"/>
      <c r="ED6502" s="217"/>
      <c r="EE6502" s="217"/>
      <c r="EF6502" s="217"/>
      <c r="EG6502" s="217"/>
      <c r="EH6502" s="217"/>
      <c r="EI6502" s="217"/>
      <c r="EJ6502" s="217"/>
      <c r="EK6502" s="217"/>
      <c r="EL6502" s="217"/>
      <c r="EM6502" s="217"/>
      <c r="EN6502" s="217"/>
      <c r="EO6502" s="217"/>
      <c r="EP6502" s="217"/>
      <c r="EQ6502" s="217"/>
      <c r="ER6502" s="217"/>
      <c r="ES6502" s="217"/>
      <c r="ET6502" s="217"/>
      <c r="EU6502" s="217"/>
      <c r="EV6502" s="217"/>
      <c r="EW6502" s="217"/>
      <c r="EX6502" s="217"/>
      <c r="EY6502" s="217"/>
      <c r="EZ6502" s="217"/>
      <c r="FA6502" s="217"/>
      <c r="FB6502" s="217"/>
      <c r="FC6502" s="217"/>
      <c r="FD6502" s="217"/>
      <c r="FE6502" s="217"/>
      <c r="FF6502" s="217"/>
      <c r="FG6502" s="217"/>
      <c r="FH6502" s="217"/>
      <c r="FI6502" s="217"/>
      <c r="FJ6502" s="217"/>
      <c r="FK6502" s="217"/>
      <c r="FL6502" s="217"/>
      <c r="FM6502" s="217"/>
      <c r="FN6502" s="217"/>
      <c r="FO6502" s="217"/>
      <c r="FP6502" s="217"/>
      <c r="FQ6502" s="217"/>
      <c r="FR6502" s="217"/>
      <c r="FS6502" s="217"/>
      <c r="FT6502" s="217"/>
      <c r="FU6502" s="217"/>
      <c r="FV6502" s="217"/>
      <c r="FW6502" s="217"/>
      <c r="FX6502" s="217"/>
      <c r="FY6502" s="217"/>
      <c r="FZ6502" s="217"/>
      <c r="GA6502" s="217"/>
      <c r="GB6502" s="217"/>
      <c r="GC6502" s="217"/>
      <c r="GD6502" s="217"/>
      <c r="GE6502" s="217"/>
      <c r="GF6502" s="217"/>
      <c r="GG6502" s="217"/>
      <c r="GH6502" s="217"/>
      <c r="GI6502" s="217"/>
      <c r="GJ6502" s="217"/>
      <c r="GK6502" s="217"/>
      <c r="GL6502" s="217"/>
      <c r="GM6502" s="217"/>
      <c r="GN6502" s="217"/>
      <c r="GO6502" s="217"/>
      <c r="GP6502" s="217"/>
      <c r="GQ6502" s="217"/>
      <c r="GR6502" s="217"/>
      <c r="GS6502" s="217"/>
      <c r="GT6502" s="217"/>
      <c r="GU6502" s="217"/>
      <c r="GV6502" s="217"/>
      <c r="GW6502" s="217"/>
      <c r="GX6502" s="217"/>
      <c r="GY6502" s="217"/>
      <c r="GZ6502" s="217"/>
      <c r="HA6502" s="217"/>
      <c r="HB6502" s="217"/>
      <c r="HC6502" s="217"/>
      <c r="HD6502" s="217"/>
      <c r="HE6502" s="217"/>
      <c r="HF6502" s="217"/>
      <c r="HG6502" s="217"/>
      <c r="HH6502" s="217"/>
      <c r="HI6502" s="217"/>
      <c r="HJ6502" s="217"/>
      <c r="HK6502" s="217"/>
      <c r="HL6502" s="217"/>
      <c r="HM6502" s="217"/>
      <c r="HN6502" s="217"/>
      <c r="HO6502" s="217"/>
      <c r="HP6502" s="217"/>
      <c r="HQ6502" s="217"/>
      <c r="HR6502" s="217"/>
      <c r="HS6502" s="217"/>
      <c r="HT6502" s="217"/>
      <c r="HU6502" s="217"/>
      <c r="HV6502" s="217"/>
      <c r="HW6502" s="217"/>
      <c r="HX6502" s="217"/>
      <c r="HY6502" s="217"/>
      <c r="HZ6502" s="217"/>
      <c r="IA6502" s="217"/>
      <c r="IB6502" s="217"/>
      <c r="IC6502" s="217"/>
      <c r="ID6502" s="217"/>
      <c r="IE6502" s="217"/>
      <c r="IF6502" s="217"/>
      <c r="IG6502" s="217"/>
      <c r="IH6502" s="217"/>
      <c r="II6502" s="217"/>
      <c r="IJ6502" s="217"/>
      <c r="IK6502" s="217"/>
      <c r="IL6502" s="217"/>
      <c r="IM6502" s="217"/>
      <c r="IN6502" s="217"/>
      <c r="IO6502" s="217"/>
      <c r="IP6502" s="217"/>
      <c r="IQ6502" s="217"/>
      <c r="IR6502" s="217"/>
      <c r="IS6502" s="217"/>
      <c r="IT6502" s="217"/>
      <c r="IU6502" s="217"/>
      <c r="IV6502" s="217"/>
      <c r="IW6502" s="217"/>
      <c r="IX6502" s="217"/>
      <c r="IY6502" s="217"/>
      <c r="IZ6502" s="217"/>
      <c r="JA6502" s="217"/>
      <c r="JB6502" s="217"/>
      <c r="JC6502" s="217"/>
      <c r="JD6502" s="217"/>
      <c r="JE6502" s="217"/>
      <c r="JF6502" s="217"/>
      <c r="JG6502" s="217"/>
    </row>
    <row r="6503" spans="1:267" s="161" customFormat="1" ht="19.5" customHeight="1" x14ac:dyDescent="0.25">
      <c r="A6503" s="50" t="s">
        <v>280</v>
      </c>
      <c r="B6503" s="27">
        <v>7</v>
      </c>
      <c r="C6503" s="27">
        <v>0</v>
      </c>
      <c r="D6503" s="27">
        <v>1.5</v>
      </c>
      <c r="E6503" s="27">
        <v>0</v>
      </c>
      <c r="F6503" s="27">
        <v>1</v>
      </c>
      <c r="G6503" s="27">
        <v>2</v>
      </c>
      <c r="H6503" s="27">
        <v>0</v>
      </c>
      <c r="I6503" s="27">
        <v>5.5</v>
      </c>
      <c r="J6503" s="27">
        <v>0</v>
      </c>
      <c r="K6503" s="27">
        <v>1</v>
      </c>
      <c r="L6503" s="112"/>
      <c r="M6503" s="27">
        <f>SUM(B6503:K6503)</f>
        <v>18</v>
      </c>
      <c r="N6503" s="27">
        <v>16</v>
      </c>
      <c r="O6503" s="185">
        <f>M6503/84</f>
        <v>0.21428571428571427</v>
      </c>
      <c r="P6503" s="55" t="s">
        <v>446</v>
      </c>
      <c r="Q6503" s="19" t="s">
        <v>8828</v>
      </c>
      <c r="R6503" s="41" t="s">
        <v>622</v>
      </c>
      <c r="S6503" s="19" t="s">
        <v>486</v>
      </c>
      <c r="T6503" s="28" t="s">
        <v>8947</v>
      </c>
      <c r="U6503" s="17">
        <v>8</v>
      </c>
      <c r="V6503" s="20" t="s">
        <v>645</v>
      </c>
      <c r="W6503" s="18" t="s">
        <v>656</v>
      </c>
      <c r="X6503" s="18" t="s">
        <v>916</v>
      </c>
      <c r="Y6503" s="29" t="s">
        <v>469</v>
      </c>
      <c r="Z6503" s="61"/>
      <c r="AA6503" s="214"/>
      <c r="AB6503" s="214"/>
      <c r="AC6503" s="214"/>
      <c r="AD6503" s="214"/>
      <c r="AE6503" s="214"/>
      <c r="AF6503" s="214"/>
      <c r="AG6503" s="214"/>
      <c r="AH6503" s="214"/>
      <c r="AI6503" s="214"/>
      <c r="AJ6503" s="214"/>
      <c r="AK6503" s="214"/>
      <c r="AL6503" s="214"/>
      <c r="AM6503" s="214"/>
      <c r="AN6503" s="214"/>
      <c r="AO6503" s="214"/>
      <c r="AP6503" s="214"/>
      <c r="AQ6503" s="214"/>
      <c r="AR6503" s="214"/>
      <c r="AS6503" s="214"/>
      <c r="AT6503" s="214"/>
      <c r="AU6503" s="214"/>
      <c r="AV6503" s="214"/>
      <c r="AW6503" s="214"/>
      <c r="AX6503" s="214"/>
      <c r="AY6503" s="214"/>
      <c r="AZ6503" s="214"/>
      <c r="BA6503" s="214"/>
      <c r="BB6503" s="214"/>
      <c r="BC6503" s="214"/>
      <c r="BD6503" s="214"/>
      <c r="BE6503" s="214"/>
      <c r="BF6503" s="214"/>
      <c r="BG6503" s="214"/>
      <c r="BH6503" s="214"/>
      <c r="BI6503" s="214"/>
      <c r="BJ6503" s="214"/>
      <c r="BK6503" s="214"/>
      <c r="BL6503" s="214"/>
      <c r="BM6503" s="214"/>
      <c r="BN6503" s="214"/>
      <c r="BO6503" s="214"/>
      <c r="BP6503" s="214"/>
      <c r="BQ6503" s="214"/>
      <c r="BR6503" s="214"/>
      <c r="BS6503" s="214"/>
      <c r="BT6503" s="214"/>
      <c r="BU6503" s="214"/>
      <c r="BV6503" s="214"/>
      <c r="BW6503" s="214"/>
      <c r="BX6503" s="214"/>
      <c r="BY6503" s="214"/>
      <c r="BZ6503" s="214"/>
      <c r="CA6503" s="214"/>
      <c r="CB6503" s="214"/>
      <c r="CC6503" s="214"/>
      <c r="CD6503" s="214"/>
      <c r="CE6503" s="214"/>
      <c r="CF6503" s="214"/>
      <c r="CG6503" s="214"/>
      <c r="CH6503" s="214"/>
      <c r="CI6503" s="214"/>
      <c r="CJ6503" s="214"/>
      <c r="CK6503" s="214"/>
      <c r="CL6503" s="214"/>
      <c r="CM6503" s="214"/>
      <c r="CN6503" s="214"/>
      <c r="CO6503" s="214"/>
      <c r="CP6503" s="214"/>
      <c r="CQ6503" s="214"/>
      <c r="CR6503" s="214"/>
      <c r="CS6503" s="214"/>
      <c r="CT6503" s="214"/>
      <c r="CU6503" s="214"/>
      <c r="CV6503" s="214"/>
      <c r="CW6503" s="214"/>
      <c r="CX6503" s="214"/>
      <c r="CY6503" s="214"/>
      <c r="CZ6503" s="214"/>
      <c r="DA6503" s="214"/>
      <c r="DB6503" s="214"/>
      <c r="DC6503" s="214"/>
      <c r="DD6503" s="214"/>
      <c r="DE6503" s="214"/>
      <c r="DF6503" s="214"/>
      <c r="DG6503" s="214"/>
      <c r="DH6503" s="214"/>
      <c r="DI6503" s="214"/>
      <c r="DJ6503" s="214"/>
      <c r="DK6503" s="214"/>
      <c r="DL6503" s="214"/>
      <c r="DM6503" s="214"/>
      <c r="DN6503" s="214"/>
      <c r="DO6503" s="214"/>
      <c r="DP6503" s="214"/>
      <c r="DQ6503" s="214"/>
      <c r="DR6503" s="214"/>
      <c r="DS6503" s="214"/>
      <c r="DT6503" s="214"/>
      <c r="DU6503" s="214"/>
      <c r="DV6503" s="214"/>
      <c r="DW6503" s="214"/>
      <c r="DX6503" s="214"/>
      <c r="DY6503" s="214"/>
      <c r="DZ6503" s="214"/>
      <c r="EA6503" s="214"/>
      <c r="EB6503" s="214"/>
      <c r="EC6503" s="214"/>
      <c r="ED6503" s="214"/>
      <c r="EE6503" s="214"/>
      <c r="EF6503" s="214"/>
      <c r="EG6503" s="214"/>
      <c r="EH6503" s="214"/>
      <c r="EI6503" s="214"/>
      <c r="EJ6503" s="214"/>
      <c r="EK6503" s="214"/>
      <c r="EL6503" s="214"/>
      <c r="EM6503" s="214"/>
      <c r="EN6503" s="214"/>
      <c r="EO6503" s="214"/>
      <c r="EP6503" s="214"/>
      <c r="EQ6503" s="214"/>
      <c r="ER6503" s="214"/>
      <c r="ES6503" s="214"/>
      <c r="ET6503" s="214"/>
      <c r="EU6503" s="214"/>
      <c r="EV6503" s="214"/>
      <c r="EW6503" s="214"/>
      <c r="EX6503" s="214"/>
      <c r="EY6503" s="214"/>
      <c r="EZ6503" s="214"/>
      <c r="FA6503" s="214"/>
      <c r="FB6503" s="214"/>
      <c r="FC6503" s="214"/>
      <c r="FD6503" s="214"/>
      <c r="FE6503" s="214"/>
      <c r="FF6503" s="214"/>
      <c r="FG6503" s="214"/>
      <c r="FH6503" s="214"/>
      <c r="FI6503" s="214"/>
      <c r="FJ6503" s="214"/>
      <c r="FK6503" s="214"/>
      <c r="FL6503" s="214"/>
      <c r="FM6503" s="214"/>
      <c r="FN6503" s="214"/>
      <c r="FO6503" s="214"/>
      <c r="FP6503" s="214"/>
      <c r="FQ6503" s="214"/>
      <c r="FR6503" s="214"/>
      <c r="FS6503" s="214"/>
      <c r="FT6503" s="214"/>
      <c r="FU6503" s="214"/>
      <c r="FV6503" s="214"/>
      <c r="FW6503" s="214"/>
      <c r="FX6503" s="214"/>
      <c r="FY6503" s="214"/>
      <c r="FZ6503" s="214"/>
      <c r="GA6503" s="214"/>
      <c r="GB6503" s="214"/>
      <c r="GC6503" s="214"/>
      <c r="GD6503" s="214"/>
      <c r="GE6503" s="214"/>
      <c r="GF6503" s="214"/>
      <c r="GG6503" s="214"/>
      <c r="GH6503" s="214"/>
      <c r="GI6503" s="214"/>
      <c r="GJ6503" s="214"/>
      <c r="GK6503" s="214"/>
      <c r="GL6503" s="214"/>
      <c r="GM6503" s="214"/>
      <c r="GN6503" s="214"/>
      <c r="GO6503" s="214"/>
      <c r="GP6503" s="214"/>
      <c r="GQ6503" s="214"/>
      <c r="GR6503" s="214"/>
      <c r="GS6503" s="214"/>
      <c r="GT6503" s="214"/>
      <c r="GU6503" s="214"/>
      <c r="GV6503" s="214"/>
      <c r="GW6503" s="214"/>
      <c r="GX6503" s="214"/>
      <c r="GY6503" s="214"/>
      <c r="GZ6503" s="214"/>
      <c r="HA6503" s="214"/>
      <c r="HB6503" s="214"/>
      <c r="HC6503" s="214"/>
      <c r="HD6503" s="214"/>
      <c r="HE6503" s="214"/>
      <c r="HF6503" s="214"/>
      <c r="HG6503" s="214"/>
      <c r="HH6503" s="214"/>
      <c r="HI6503" s="214"/>
      <c r="HJ6503" s="214"/>
      <c r="HK6503" s="214"/>
      <c r="HL6503" s="214"/>
      <c r="HM6503" s="214"/>
      <c r="HN6503" s="214"/>
      <c r="HO6503" s="214"/>
      <c r="HP6503" s="214"/>
      <c r="HQ6503" s="214"/>
      <c r="HR6503" s="214"/>
      <c r="HS6503" s="214"/>
      <c r="HT6503" s="214"/>
      <c r="HU6503" s="214"/>
      <c r="HV6503" s="214"/>
      <c r="HW6503" s="214"/>
      <c r="HX6503" s="214"/>
      <c r="HY6503" s="214"/>
      <c r="HZ6503" s="214"/>
      <c r="IA6503" s="214"/>
      <c r="IB6503" s="214"/>
      <c r="IC6503" s="214"/>
      <c r="ID6503" s="214"/>
      <c r="IE6503" s="214"/>
      <c r="IF6503" s="214"/>
      <c r="IG6503" s="214"/>
      <c r="IH6503" s="214"/>
      <c r="II6503" s="214"/>
      <c r="IJ6503" s="214"/>
      <c r="IK6503" s="214"/>
      <c r="IL6503" s="214"/>
      <c r="IM6503" s="214"/>
      <c r="IN6503" s="214"/>
      <c r="IO6503" s="214"/>
      <c r="IP6503" s="214"/>
      <c r="IQ6503" s="214"/>
      <c r="IR6503" s="214"/>
      <c r="IS6503" s="214"/>
      <c r="IT6503" s="214"/>
      <c r="IU6503" s="214"/>
      <c r="IV6503" s="214"/>
      <c r="IW6503" s="214"/>
      <c r="IX6503" s="214"/>
      <c r="IY6503" s="214"/>
      <c r="IZ6503" s="214"/>
      <c r="JA6503" s="214"/>
      <c r="JB6503" s="214"/>
      <c r="JC6503" s="214"/>
      <c r="JD6503" s="214"/>
      <c r="JE6503" s="214"/>
      <c r="JF6503" s="214"/>
      <c r="JG6503" s="214"/>
    </row>
    <row r="6504" spans="1:267" s="161" customFormat="1" ht="19.5" customHeight="1" x14ac:dyDescent="0.25">
      <c r="A6504" s="50" t="s">
        <v>260</v>
      </c>
      <c r="B6504" s="27">
        <v>6</v>
      </c>
      <c r="C6504" s="27">
        <v>0</v>
      </c>
      <c r="D6504" s="27">
        <v>2</v>
      </c>
      <c r="E6504" s="27">
        <v>2</v>
      </c>
      <c r="F6504" s="27">
        <v>0</v>
      </c>
      <c r="G6504" s="27">
        <v>1</v>
      </c>
      <c r="H6504" s="27">
        <v>0</v>
      </c>
      <c r="I6504" s="27">
        <v>5</v>
      </c>
      <c r="J6504" s="27">
        <v>0</v>
      </c>
      <c r="K6504" s="27">
        <v>2</v>
      </c>
      <c r="L6504" s="112"/>
      <c r="M6504" s="27">
        <f>SUM(B6504:K6504)</f>
        <v>18</v>
      </c>
      <c r="N6504" s="27">
        <v>10</v>
      </c>
      <c r="O6504" s="185">
        <f>M6504/84</f>
        <v>0.21428571428571427</v>
      </c>
      <c r="P6504" s="55" t="s">
        <v>446</v>
      </c>
      <c r="Q6504" s="19" t="s">
        <v>2671</v>
      </c>
      <c r="R6504" s="41" t="s">
        <v>756</v>
      </c>
      <c r="S6504" s="19" t="s">
        <v>540</v>
      </c>
      <c r="T6504" s="28" t="s">
        <v>3122</v>
      </c>
      <c r="U6504" s="17">
        <v>8</v>
      </c>
      <c r="V6504" s="20" t="s">
        <v>609</v>
      </c>
      <c r="W6504" s="18" t="s">
        <v>6292</v>
      </c>
      <c r="X6504" s="18" t="s">
        <v>2243</v>
      </c>
      <c r="Y6504" s="29" t="s">
        <v>1016</v>
      </c>
      <c r="Z6504" s="61"/>
      <c r="AA6504" s="214"/>
      <c r="AB6504" s="214"/>
      <c r="AC6504" s="214"/>
      <c r="AD6504" s="214"/>
      <c r="AE6504" s="214"/>
      <c r="AF6504" s="214"/>
      <c r="AG6504" s="214"/>
      <c r="AH6504" s="214"/>
      <c r="AI6504" s="214"/>
      <c r="AJ6504" s="214"/>
      <c r="AK6504" s="214"/>
      <c r="AL6504" s="214"/>
      <c r="AM6504" s="214"/>
      <c r="AN6504" s="214"/>
      <c r="AO6504" s="214"/>
      <c r="AP6504" s="214"/>
      <c r="AQ6504" s="214"/>
      <c r="AR6504" s="214"/>
      <c r="AS6504" s="214"/>
      <c r="AT6504" s="214"/>
      <c r="AU6504" s="214"/>
      <c r="AV6504" s="214"/>
      <c r="AW6504" s="214"/>
      <c r="AX6504" s="214"/>
      <c r="AY6504" s="214"/>
      <c r="AZ6504" s="214"/>
      <c r="BA6504" s="214"/>
      <c r="BB6504" s="214"/>
      <c r="BC6504" s="214"/>
      <c r="BD6504" s="214"/>
      <c r="BE6504" s="214"/>
      <c r="BF6504" s="214"/>
      <c r="BG6504" s="214"/>
      <c r="BH6504" s="214"/>
      <c r="BI6504" s="214"/>
      <c r="BJ6504" s="214"/>
      <c r="BK6504" s="214"/>
      <c r="BL6504" s="214"/>
      <c r="BM6504" s="214"/>
      <c r="BN6504" s="214"/>
      <c r="BO6504" s="214"/>
      <c r="BP6504" s="214"/>
      <c r="BQ6504" s="214"/>
      <c r="BR6504" s="214"/>
      <c r="BS6504" s="214"/>
      <c r="BT6504" s="214"/>
      <c r="BU6504" s="214"/>
      <c r="BV6504" s="214"/>
      <c r="BW6504" s="214"/>
      <c r="BX6504" s="214"/>
      <c r="BY6504" s="214"/>
      <c r="BZ6504" s="214"/>
      <c r="CA6504" s="214"/>
      <c r="CB6504" s="214"/>
      <c r="CC6504" s="214"/>
      <c r="CD6504" s="214"/>
      <c r="CE6504" s="214"/>
      <c r="CF6504" s="214"/>
      <c r="CG6504" s="214"/>
      <c r="CH6504" s="214"/>
      <c r="CI6504" s="214"/>
      <c r="CJ6504" s="214"/>
      <c r="CK6504" s="214"/>
      <c r="CL6504" s="214"/>
      <c r="CM6504" s="214"/>
      <c r="CN6504" s="214"/>
      <c r="CO6504" s="214"/>
      <c r="CP6504" s="214"/>
      <c r="CQ6504" s="214"/>
      <c r="CR6504" s="214"/>
      <c r="CS6504" s="214"/>
      <c r="CT6504" s="214"/>
      <c r="CU6504" s="214"/>
      <c r="CV6504" s="214"/>
      <c r="CW6504" s="214"/>
      <c r="CX6504" s="214"/>
      <c r="CY6504" s="214"/>
      <c r="CZ6504" s="214"/>
      <c r="DA6504" s="214"/>
      <c r="DB6504" s="214"/>
      <c r="DC6504" s="214"/>
      <c r="DD6504" s="214"/>
      <c r="DE6504" s="214"/>
      <c r="DF6504" s="214"/>
      <c r="DG6504" s="214"/>
      <c r="DH6504" s="214"/>
      <c r="DI6504" s="214"/>
      <c r="DJ6504" s="214"/>
      <c r="DK6504" s="214"/>
      <c r="DL6504" s="214"/>
      <c r="DM6504" s="214"/>
      <c r="DN6504" s="214"/>
      <c r="DO6504" s="214"/>
      <c r="DP6504" s="214"/>
      <c r="DQ6504" s="214"/>
      <c r="DR6504" s="214"/>
      <c r="DS6504" s="214"/>
      <c r="DT6504" s="214"/>
      <c r="DU6504" s="214"/>
      <c r="DV6504" s="214"/>
      <c r="DW6504" s="214"/>
      <c r="DX6504" s="214"/>
      <c r="DY6504" s="214"/>
      <c r="DZ6504" s="214"/>
      <c r="EA6504" s="214"/>
      <c r="EB6504" s="214"/>
      <c r="EC6504" s="214"/>
      <c r="ED6504" s="214"/>
      <c r="EE6504" s="214"/>
      <c r="EF6504" s="214"/>
      <c r="EG6504" s="214"/>
      <c r="EH6504" s="214"/>
      <c r="EI6504" s="214"/>
      <c r="EJ6504" s="214"/>
      <c r="EK6504" s="214"/>
      <c r="EL6504" s="214"/>
      <c r="EM6504" s="214"/>
      <c r="EN6504" s="214"/>
      <c r="EO6504" s="214"/>
      <c r="EP6504" s="214"/>
      <c r="EQ6504" s="214"/>
      <c r="ER6504" s="214"/>
      <c r="ES6504" s="214"/>
      <c r="ET6504" s="214"/>
      <c r="EU6504" s="214"/>
      <c r="EV6504" s="214"/>
      <c r="EW6504" s="214"/>
      <c r="EX6504" s="214"/>
      <c r="EY6504" s="214"/>
      <c r="EZ6504" s="214"/>
      <c r="FA6504" s="214"/>
      <c r="FB6504" s="214"/>
      <c r="FC6504" s="214"/>
      <c r="FD6504" s="214"/>
      <c r="FE6504" s="214"/>
      <c r="FF6504" s="214"/>
      <c r="FG6504" s="214"/>
      <c r="FH6504" s="214"/>
      <c r="FI6504" s="214"/>
      <c r="FJ6504" s="214"/>
      <c r="FK6504" s="214"/>
      <c r="FL6504" s="214"/>
      <c r="FM6504" s="214"/>
      <c r="FN6504" s="214"/>
      <c r="FO6504" s="214"/>
      <c r="FP6504" s="214"/>
      <c r="FQ6504" s="214"/>
      <c r="FR6504" s="214"/>
      <c r="FS6504" s="214"/>
      <c r="FT6504" s="214"/>
      <c r="FU6504" s="214"/>
      <c r="FV6504" s="214"/>
      <c r="FW6504" s="214"/>
      <c r="FX6504" s="214"/>
      <c r="FY6504" s="214"/>
      <c r="FZ6504" s="214"/>
      <c r="GA6504" s="214"/>
      <c r="GB6504" s="214"/>
      <c r="GC6504" s="214"/>
      <c r="GD6504" s="214"/>
      <c r="GE6504" s="214"/>
      <c r="GF6504" s="214"/>
      <c r="GG6504" s="214"/>
      <c r="GH6504" s="214"/>
      <c r="GI6504" s="214"/>
      <c r="GJ6504" s="214"/>
      <c r="GK6504" s="214"/>
      <c r="GL6504" s="214"/>
      <c r="GM6504" s="214"/>
      <c r="GN6504" s="214"/>
      <c r="GO6504" s="214"/>
      <c r="GP6504" s="214"/>
      <c r="GQ6504" s="214"/>
      <c r="GR6504" s="214"/>
      <c r="GS6504" s="214"/>
      <c r="GT6504" s="214"/>
      <c r="GU6504" s="214"/>
      <c r="GV6504" s="214"/>
      <c r="GW6504" s="214"/>
      <c r="GX6504" s="214"/>
      <c r="GY6504" s="214"/>
      <c r="GZ6504" s="214"/>
      <c r="HA6504" s="214"/>
      <c r="HB6504" s="214"/>
      <c r="HC6504" s="214"/>
      <c r="HD6504" s="214"/>
      <c r="HE6504" s="214"/>
      <c r="HF6504" s="214"/>
      <c r="HG6504" s="214"/>
      <c r="HH6504" s="214"/>
      <c r="HI6504" s="214"/>
      <c r="HJ6504" s="214"/>
      <c r="HK6504" s="214"/>
      <c r="HL6504" s="214"/>
      <c r="HM6504" s="214"/>
      <c r="HN6504" s="214"/>
      <c r="HO6504" s="214"/>
      <c r="HP6504" s="214"/>
      <c r="HQ6504" s="214"/>
      <c r="HR6504" s="214"/>
      <c r="HS6504" s="214"/>
      <c r="HT6504" s="214"/>
      <c r="HU6504" s="214"/>
      <c r="HV6504" s="214"/>
      <c r="HW6504" s="214"/>
      <c r="HX6504" s="214"/>
      <c r="HY6504" s="214"/>
      <c r="HZ6504" s="214"/>
      <c r="IA6504" s="214"/>
      <c r="IB6504" s="214"/>
      <c r="IC6504" s="214"/>
      <c r="ID6504" s="214"/>
      <c r="IE6504" s="214"/>
      <c r="IF6504" s="214"/>
      <c r="IG6504" s="214"/>
      <c r="IH6504" s="214"/>
      <c r="II6504" s="214"/>
      <c r="IJ6504" s="214"/>
      <c r="IK6504" s="214"/>
      <c r="IL6504" s="214"/>
      <c r="IM6504" s="214"/>
      <c r="IN6504" s="214"/>
      <c r="IO6504" s="214"/>
      <c r="IP6504" s="214"/>
      <c r="IQ6504" s="214"/>
      <c r="IR6504" s="214"/>
      <c r="IS6504" s="214"/>
      <c r="IT6504" s="214"/>
      <c r="IU6504" s="214"/>
      <c r="IV6504" s="214"/>
      <c r="IW6504" s="214"/>
      <c r="IX6504" s="214"/>
      <c r="IY6504" s="214"/>
      <c r="IZ6504" s="214"/>
      <c r="JA6504" s="214"/>
      <c r="JB6504" s="214"/>
      <c r="JC6504" s="214"/>
      <c r="JD6504" s="214"/>
      <c r="JE6504" s="214"/>
      <c r="JF6504" s="214"/>
      <c r="JG6504" s="214"/>
    </row>
    <row r="6505" spans="1:267" s="161" customFormat="1" ht="19.5" customHeight="1" x14ac:dyDescent="0.25">
      <c r="A6505" s="50" t="s">
        <v>257</v>
      </c>
      <c r="B6505" s="27">
        <v>4</v>
      </c>
      <c r="C6505" s="27">
        <v>3</v>
      </c>
      <c r="D6505" s="27">
        <v>1.5</v>
      </c>
      <c r="E6505" s="27">
        <v>0</v>
      </c>
      <c r="F6505" s="27">
        <v>2</v>
      </c>
      <c r="G6505" s="27">
        <v>2</v>
      </c>
      <c r="H6505" s="27">
        <v>0</v>
      </c>
      <c r="I6505" s="27">
        <v>4.5</v>
      </c>
      <c r="J6505" s="27">
        <v>0</v>
      </c>
      <c r="K6505" s="27">
        <v>1</v>
      </c>
      <c r="L6505" s="112"/>
      <c r="M6505" s="27">
        <f>SUM(B6505:K6505)</f>
        <v>18</v>
      </c>
      <c r="N6505" s="27">
        <v>20</v>
      </c>
      <c r="O6505" s="185">
        <f>M6505/84</f>
        <v>0.21428571428571427</v>
      </c>
      <c r="P6505" s="55" t="s">
        <v>446</v>
      </c>
      <c r="Q6505" s="19" t="s">
        <v>8677</v>
      </c>
      <c r="R6505" s="41" t="s">
        <v>661</v>
      </c>
      <c r="S6505" s="19" t="s">
        <v>847</v>
      </c>
      <c r="T6505" s="28" t="s">
        <v>8181</v>
      </c>
      <c r="U6505" s="17">
        <v>8</v>
      </c>
      <c r="V6505" s="20" t="s">
        <v>1161</v>
      </c>
      <c r="W6505" s="18" t="s">
        <v>8314</v>
      </c>
      <c r="X6505" s="18" t="s">
        <v>916</v>
      </c>
      <c r="Y6505" s="29" t="s">
        <v>1078</v>
      </c>
      <c r="Z6505" s="61"/>
      <c r="AA6505" s="214"/>
      <c r="AB6505" s="214"/>
      <c r="AC6505" s="214"/>
      <c r="AD6505" s="214"/>
      <c r="AE6505" s="214"/>
      <c r="AF6505" s="214"/>
      <c r="AG6505" s="214"/>
      <c r="AH6505" s="214"/>
      <c r="AI6505" s="214"/>
      <c r="AJ6505" s="214"/>
      <c r="AK6505" s="214"/>
      <c r="AL6505" s="214"/>
      <c r="AM6505" s="214"/>
      <c r="AN6505" s="214"/>
      <c r="AO6505" s="214"/>
      <c r="AP6505" s="214"/>
      <c r="AQ6505" s="214"/>
      <c r="AR6505" s="214"/>
      <c r="AS6505" s="214"/>
      <c r="AT6505" s="214"/>
      <c r="AU6505" s="214"/>
      <c r="AV6505" s="214"/>
      <c r="AW6505" s="214"/>
      <c r="AX6505" s="214"/>
      <c r="AY6505" s="214"/>
      <c r="AZ6505" s="214"/>
      <c r="BA6505" s="214"/>
      <c r="BB6505" s="214"/>
      <c r="BC6505" s="214"/>
      <c r="BD6505" s="214"/>
      <c r="BE6505" s="214"/>
      <c r="BF6505" s="214"/>
      <c r="BG6505" s="214"/>
      <c r="BH6505" s="214"/>
      <c r="BI6505" s="214"/>
      <c r="BJ6505" s="214"/>
      <c r="BK6505" s="214"/>
      <c r="BL6505" s="214"/>
      <c r="BM6505" s="214"/>
      <c r="BN6505" s="214"/>
      <c r="BO6505" s="214"/>
      <c r="BP6505" s="214"/>
      <c r="BQ6505" s="214"/>
      <c r="BR6505" s="214"/>
      <c r="BS6505" s="214"/>
      <c r="BT6505" s="214"/>
      <c r="BU6505" s="214"/>
      <c r="BV6505" s="214"/>
      <c r="BW6505" s="214"/>
      <c r="BX6505" s="214"/>
      <c r="BY6505" s="214"/>
      <c r="BZ6505" s="214"/>
      <c r="CA6505" s="214"/>
      <c r="CB6505" s="214"/>
      <c r="CC6505" s="214"/>
      <c r="CD6505" s="214"/>
      <c r="CE6505" s="214"/>
      <c r="CF6505" s="214"/>
      <c r="CG6505" s="214"/>
      <c r="CH6505" s="214"/>
      <c r="CI6505" s="214"/>
      <c r="CJ6505" s="214"/>
      <c r="CK6505" s="214"/>
      <c r="CL6505" s="214"/>
      <c r="CM6505" s="214"/>
      <c r="CN6505" s="214"/>
      <c r="CO6505" s="214"/>
      <c r="CP6505" s="214"/>
      <c r="CQ6505" s="214"/>
      <c r="CR6505" s="214"/>
      <c r="CS6505" s="214"/>
      <c r="CT6505" s="214"/>
      <c r="CU6505" s="214"/>
      <c r="CV6505" s="214"/>
      <c r="CW6505" s="214"/>
      <c r="CX6505" s="214"/>
      <c r="CY6505" s="214"/>
      <c r="CZ6505" s="214"/>
      <c r="DA6505" s="214"/>
      <c r="DB6505" s="214"/>
      <c r="DC6505" s="214"/>
      <c r="DD6505" s="214"/>
      <c r="DE6505" s="214"/>
      <c r="DF6505" s="214"/>
      <c r="DG6505" s="214"/>
      <c r="DH6505" s="214"/>
      <c r="DI6505" s="214"/>
      <c r="DJ6505" s="214"/>
      <c r="DK6505" s="214"/>
      <c r="DL6505" s="214"/>
      <c r="DM6505" s="214"/>
      <c r="DN6505" s="214"/>
      <c r="DO6505" s="214"/>
      <c r="DP6505" s="214"/>
      <c r="DQ6505" s="214"/>
      <c r="DR6505" s="214"/>
      <c r="DS6505" s="214"/>
      <c r="DT6505" s="214"/>
      <c r="DU6505" s="214"/>
      <c r="DV6505" s="214"/>
      <c r="DW6505" s="214"/>
      <c r="DX6505" s="214"/>
      <c r="DY6505" s="214"/>
      <c r="DZ6505" s="214"/>
      <c r="EA6505" s="214"/>
      <c r="EB6505" s="214"/>
      <c r="EC6505" s="214"/>
      <c r="ED6505" s="214"/>
      <c r="EE6505" s="214"/>
      <c r="EF6505" s="214"/>
      <c r="EG6505" s="214"/>
      <c r="EH6505" s="214"/>
      <c r="EI6505" s="214"/>
      <c r="EJ6505" s="214"/>
      <c r="EK6505" s="214"/>
      <c r="EL6505" s="214"/>
      <c r="EM6505" s="214"/>
      <c r="EN6505" s="214"/>
      <c r="EO6505" s="214"/>
      <c r="EP6505" s="214"/>
      <c r="EQ6505" s="214"/>
      <c r="ER6505" s="214"/>
      <c r="ES6505" s="214"/>
      <c r="ET6505" s="214"/>
      <c r="EU6505" s="214"/>
      <c r="EV6505" s="214"/>
      <c r="EW6505" s="214"/>
      <c r="EX6505" s="214"/>
      <c r="EY6505" s="214"/>
      <c r="EZ6505" s="214"/>
      <c r="FA6505" s="214"/>
      <c r="FB6505" s="214"/>
      <c r="FC6505" s="214"/>
      <c r="FD6505" s="214"/>
      <c r="FE6505" s="214"/>
      <c r="FF6505" s="214"/>
      <c r="FG6505" s="214"/>
      <c r="FH6505" s="214"/>
      <c r="FI6505" s="214"/>
      <c r="FJ6505" s="214"/>
      <c r="FK6505" s="214"/>
      <c r="FL6505" s="214"/>
      <c r="FM6505" s="214"/>
      <c r="FN6505" s="214"/>
      <c r="FO6505" s="214"/>
      <c r="FP6505" s="214"/>
      <c r="FQ6505" s="214"/>
      <c r="FR6505" s="214"/>
      <c r="FS6505" s="214"/>
      <c r="FT6505" s="214"/>
      <c r="FU6505" s="214"/>
      <c r="FV6505" s="214"/>
      <c r="FW6505" s="214"/>
      <c r="FX6505" s="214"/>
      <c r="FY6505" s="214"/>
      <c r="FZ6505" s="214"/>
      <c r="GA6505" s="214"/>
      <c r="GB6505" s="214"/>
      <c r="GC6505" s="214"/>
      <c r="GD6505" s="214"/>
      <c r="GE6505" s="214"/>
      <c r="GF6505" s="214"/>
      <c r="GG6505" s="214"/>
      <c r="GH6505" s="214"/>
      <c r="GI6505" s="214"/>
      <c r="GJ6505" s="214"/>
      <c r="GK6505" s="214"/>
      <c r="GL6505" s="214"/>
      <c r="GM6505" s="214"/>
      <c r="GN6505" s="214"/>
      <c r="GO6505" s="214"/>
      <c r="GP6505" s="214"/>
      <c r="GQ6505" s="214"/>
      <c r="GR6505" s="214"/>
      <c r="GS6505" s="214"/>
      <c r="GT6505" s="214"/>
      <c r="GU6505" s="214"/>
      <c r="GV6505" s="214"/>
      <c r="GW6505" s="214"/>
      <c r="GX6505" s="214"/>
      <c r="GY6505" s="214"/>
      <c r="GZ6505" s="214"/>
      <c r="HA6505" s="214"/>
      <c r="HB6505" s="214"/>
      <c r="HC6505" s="214"/>
      <c r="HD6505" s="214"/>
      <c r="HE6505" s="214"/>
      <c r="HF6505" s="214"/>
      <c r="HG6505" s="214"/>
      <c r="HH6505" s="214"/>
      <c r="HI6505" s="214"/>
      <c r="HJ6505" s="214"/>
      <c r="HK6505" s="214"/>
      <c r="HL6505" s="214"/>
      <c r="HM6505" s="214"/>
      <c r="HN6505" s="214"/>
      <c r="HO6505" s="214"/>
      <c r="HP6505" s="214"/>
      <c r="HQ6505" s="214"/>
      <c r="HR6505" s="214"/>
      <c r="HS6505" s="214"/>
      <c r="HT6505" s="214"/>
      <c r="HU6505" s="214"/>
      <c r="HV6505" s="214"/>
      <c r="HW6505" s="214"/>
      <c r="HX6505" s="214"/>
      <c r="HY6505" s="214"/>
      <c r="HZ6505" s="214"/>
      <c r="IA6505" s="214"/>
      <c r="IB6505" s="214"/>
      <c r="IC6505" s="214"/>
      <c r="ID6505" s="214"/>
      <c r="IE6505" s="214"/>
      <c r="IF6505" s="214"/>
      <c r="IG6505" s="214"/>
      <c r="IH6505" s="214"/>
      <c r="II6505" s="214"/>
      <c r="IJ6505" s="214"/>
      <c r="IK6505" s="214"/>
      <c r="IL6505" s="214"/>
      <c r="IM6505" s="214"/>
      <c r="IN6505" s="214"/>
      <c r="IO6505" s="214"/>
      <c r="IP6505" s="214"/>
      <c r="IQ6505" s="214"/>
      <c r="IR6505" s="214"/>
      <c r="IS6505" s="214"/>
      <c r="IT6505" s="214"/>
      <c r="IU6505" s="214"/>
      <c r="IV6505" s="214"/>
      <c r="IW6505" s="214"/>
      <c r="IX6505" s="214"/>
      <c r="IY6505" s="214"/>
      <c r="IZ6505" s="214"/>
      <c r="JA6505" s="214"/>
      <c r="JB6505" s="214"/>
      <c r="JC6505" s="214"/>
      <c r="JD6505" s="214"/>
      <c r="JE6505" s="214"/>
      <c r="JF6505" s="214"/>
      <c r="JG6505" s="214"/>
    </row>
    <row r="6506" spans="1:267" s="161" customFormat="1" ht="19.5" customHeight="1" x14ac:dyDescent="0.25">
      <c r="A6506" s="50" t="s">
        <v>257</v>
      </c>
      <c r="B6506" s="27">
        <v>6</v>
      </c>
      <c r="C6506" s="27">
        <v>0</v>
      </c>
      <c r="D6506" s="27">
        <v>0</v>
      </c>
      <c r="E6506" s="27">
        <v>2</v>
      </c>
      <c r="F6506" s="27">
        <v>2</v>
      </c>
      <c r="G6506" s="27">
        <v>0</v>
      </c>
      <c r="H6506" s="27">
        <v>2</v>
      </c>
      <c r="I6506" s="27">
        <v>2</v>
      </c>
      <c r="J6506" s="27">
        <v>2</v>
      </c>
      <c r="K6506" s="27">
        <v>2</v>
      </c>
      <c r="L6506" s="112"/>
      <c r="M6506" s="27">
        <f>SUM(B6506:K6506)</f>
        <v>18</v>
      </c>
      <c r="N6506" s="27">
        <v>5</v>
      </c>
      <c r="O6506" s="185">
        <f>M6506/84</f>
        <v>0.21428571428571427</v>
      </c>
      <c r="P6506" s="55" t="s">
        <v>446</v>
      </c>
      <c r="Q6506" s="19" t="s">
        <v>8619</v>
      </c>
      <c r="R6506" s="41" t="s">
        <v>488</v>
      </c>
      <c r="S6506" s="19" t="s">
        <v>462</v>
      </c>
      <c r="T6506" s="28" t="s">
        <v>3056</v>
      </c>
      <c r="U6506" s="17">
        <v>8</v>
      </c>
      <c r="V6506" s="20" t="s">
        <v>609</v>
      </c>
      <c r="W6506" s="18" t="s">
        <v>3096</v>
      </c>
      <c r="X6506" s="18" t="s">
        <v>771</v>
      </c>
      <c r="Y6506" s="29" t="s">
        <v>452</v>
      </c>
      <c r="Z6506" s="61"/>
      <c r="AA6506" s="214"/>
      <c r="AB6506" s="214"/>
      <c r="AC6506" s="214"/>
      <c r="AD6506" s="214"/>
      <c r="AE6506" s="214"/>
      <c r="AF6506" s="214"/>
      <c r="AG6506" s="214"/>
      <c r="AH6506" s="214"/>
      <c r="AI6506" s="214"/>
      <c r="AJ6506" s="214"/>
      <c r="AK6506" s="214"/>
      <c r="AL6506" s="214"/>
      <c r="AM6506" s="214"/>
      <c r="AN6506" s="214"/>
      <c r="AO6506" s="214"/>
      <c r="AP6506" s="214"/>
      <c r="AQ6506" s="214"/>
      <c r="AR6506" s="214"/>
      <c r="AS6506" s="214"/>
      <c r="AT6506" s="214"/>
      <c r="AU6506" s="214"/>
      <c r="AV6506" s="214"/>
      <c r="AW6506" s="214"/>
      <c r="AX6506" s="214"/>
      <c r="AY6506" s="214"/>
      <c r="AZ6506" s="214"/>
      <c r="BA6506" s="214"/>
      <c r="BB6506" s="214"/>
      <c r="BC6506" s="214"/>
      <c r="BD6506" s="214"/>
      <c r="BE6506" s="214"/>
      <c r="BF6506" s="214"/>
      <c r="BG6506" s="214"/>
      <c r="BH6506" s="214"/>
      <c r="BI6506" s="214"/>
      <c r="BJ6506" s="214"/>
      <c r="BK6506" s="214"/>
      <c r="BL6506" s="214"/>
      <c r="BM6506" s="214"/>
      <c r="BN6506" s="214"/>
      <c r="BO6506" s="214"/>
      <c r="BP6506" s="214"/>
      <c r="BQ6506" s="214"/>
      <c r="BR6506" s="214"/>
      <c r="BS6506" s="214"/>
      <c r="BT6506" s="214"/>
      <c r="BU6506" s="214"/>
      <c r="BV6506" s="214"/>
      <c r="BW6506" s="214"/>
      <c r="BX6506" s="214"/>
      <c r="BY6506" s="214"/>
      <c r="BZ6506" s="214"/>
      <c r="CA6506" s="214"/>
      <c r="CB6506" s="214"/>
      <c r="CC6506" s="214"/>
      <c r="CD6506" s="214"/>
      <c r="CE6506" s="214"/>
      <c r="CF6506" s="214"/>
      <c r="CG6506" s="214"/>
      <c r="CH6506" s="214"/>
      <c r="CI6506" s="214"/>
      <c r="CJ6506" s="214"/>
      <c r="CK6506" s="214"/>
      <c r="CL6506" s="214"/>
      <c r="CM6506" s="214"/>
      <c r="CN6506" s="214"/>
      <c r="CO6506" s="214"/>
      <c r="CP6506" s="214"/>
      <c r="CQ6506" s="214"/>
      <c r="CR6506" s="214"/>
      <c r="CS6506" s="214"/>
      <c r="CT6506" s="214"/>
      <c r="CU6506" s="214"/>
      <c r="CV6506" s="214"/>
      <c r="CW6506" s="214"/>
      <c r="CX6506" s="214"/>
      <c r="CY6506" s="214"/>
      <c r="CZ6506" s="214"/>
      <c r="DA6506" s="214"/>
      <c r="DB6506" s="214"/>
      <c r="DC6506" s="214"/>
      <c r="DD6506" s="214"/>
      <c r="DE6506" s="214"/>
      <c r="DF6506" s="214"/>
      <c r="DG6506" s="214"/>
      <c r="DH6506" s="214"/>
      <c r="DI6506" s="214"/>
      <c r="DJ6506" s="214"/>
      <c r="DK6506" s="214"/>
      <c r="DL6506" s="214"/>
      <c r="DM6506" s="214"/>
      <c r="DN6506" s="214"/>
      <c r="DO6506" s="214"/>
      <c r="DP6506" s="214"/>
      <c r="DQ6506" s="214"/>
      <c r="DR6506" s="214"/>
      <c r="DS6506" s="214"/>
      <c r="DT6506" s="214"/>
      <c r="DU6506" s="214"/>
      <c r="DV6506" s="214"/>
      <c r="DW6506" s="214"/>
      <c r="DX6506" s="214"/>
      <c r="DY6506" s="214"/>
      <c r="DZ6506" s="214"/>
      <c r="EA6506" s="214"/>
      <c r="EB6506" s="214"/>
      <c r="EC6506" s="214"/>
      <c r="ED6506" s="214"/>
      <c r="EE6506" s="214"/>
      <c r="EF6506" s="214"/>
      <c r="EG6506" s="214"/>
      <c r="EH6506" s="214"/>
      <c r="EI6506" s="214"/>
      <c r="EJ6506" s="214"/>
      <c r="EK6506" s="214"/>
      <c r="EL6506" s="214"/>
      <c r="EM6506" s="214"/>
      <c r="EN6506" s="214"/>
      <c r="EO6506" s="214"/>
      <c r="EP6506" s="214"/>
      <c r="EQ6506" s="214"/>
      <c r="ER6506" s="214"/>
      <c r="ES6506" s="214"/>
      <c r="ET6506" s="214"/>
      <c r="EU6506" s="214"/>
      <c r="EV6506" s="214"/>
      <c r="EW6506" s="214"/>
      <c r="EX6506" s="214"/>
      <c r="EY6506" s="214"/>
      <c r="EZ6506" s="214"/>
      <c r="FA6506" s="214"/>
      <c r="FB6506" s="214"/>
      <c r="FC6506" s="214"/>
      <c r="FD6506" s="214"/>
      <c r="FE6506" s="214"/>
      <c r="FF6506" s="214"/>
      <c r="FG6506" s="214"/>
      <c r="FH6506" s="214"/>
      <c r="FI6506" s="214"/>
      <c r="FJ6506" s="214"/>
      <c r="FK6506" s="214"/>
      <c r="FL6506" s="214"/>
      <c r="FM6506" s="214"/>
      <c r="FN6506" s="214"/>
      <c r="FO6506" s="214"/>
      <c r="FP6506" s="214"/>
      <c r="FQ6506" s="214"/>
      <c r="FR6506" s="214"/>
      <c r="FS6506" s="214"/>
      <c r="FT6506" s="214"/>
      <c r="FU6506" s="214"/>
      <c r="FV6506" s="214"/>
      <c r="FW6506" s="214"/>
      <c r="FX6506" s="214"/>
      <c r="FY6506" s="214"/>
      <c r="FZ6506" s="214"/>
      <c r="GA6506" s="214"/>
      <c r="GB6506" s="214"/>
      <c r="GC6506" s="214"/>
      <c r="GD6506" s="214"/>
      <c r="GE6506" s="214"/>
      <c r="GF6506" s="214"/>
      <c r="GG6506" s="214"/>
      <c r="GH6506" s="214"/>
      <c r="GI6506" s="214"/>
      <c r="GJ6506" s="214"/>
      <c r="GK6506" s="214"/>
      <c r="GL6506" s="214"/>
      <c r="GM6506" s="214"/>
      <c r="GN6506" s="214"/>
      <c r="GO6506" s="214"/>
      <c r="GP6506" s="214"/>
      <c r="GQ6506" s="214"/>
      <c r="GR6506" s="214"/>
      <c r="GS6506" s="214"/>
      <c r="GT6506" s="214"/>
      <c r="GU6506" s="214"/>
      <c r="GV6506" s="214"/>
      <c r="GW6506" s="214"/>
      <c r="GX6506" s="214"/>
      <c r="GY6506" s="214"/>
      <c r="GZ6506" s="214"/>
      <c r="HA6506" s="214"/>
      <c r="HB6506" s="214"/>
      <c r="HC6506" s="214"/>
      <c r="HD6506" s="214"/>
      <c r="HE6506" s="214"/>
      <c r="HF6506" s="214"/>
      <c r="HG6506" s="214"/>
      <c r="HH6506" s="214"/>
      <c r="HI6506" s="214"/>
      <c r="HJ6506" s="214"/>
      <c r="HK6506" s="214"/>
      <c r="HL6506" s="214"/>
      <c r="HM6506" s="214"/>
      <c r="HN6506" s="214"/>
      <c r="HO6506" s="214"/>
      <c r="HP6506" s="214"/>
      <c r="HQ6506" s="214"/>
      <c r="HR6506" s="214"/>
      <c r="HS6506" s="214"/>
      <c r="HT6506" s="214"/>
      <c r="HU6506" s="214"/>
      <c r="HV6506" s="214"/>
      <c r="HW6506" s="214"/>
      <c r="HX6506" s="214"/>
      <c r="HY6506" s="214"/>
      <c r="HZ6506" s="214"/>
      <c r="IA6506" s="214"/>
      <c r="IB6506" s="214"/>
      <c r="IC6506" s="214"/>
      <c r="ID6506" s="214"/>
      <c r="IE6506" s="214"/>
      <c r="IF6506" s="214"/>
      <c r="IG6506" s="214"/>
      <c r="IH6506" s="214"/>
      <c r="II6506" s="214"/>
      <c r="IJ6506" s="214"/>
      <c r="IK6506" s="214"/>
      <c r="IL6506" s="214"/>
      <c r="IM6506" s="214"/>
      <c r="IN6506" s="214"/>
      <c r="IO6506" s="214"/>
      <c r="IP6506" s="214"/>
      <c r="IQ6506" s="214"/>
      <c r="IR6506" s="214"/>
      <c r="IS6506" s="214"/>
      <c r="IT6506" s="214"/>
      <c r="IU6506" s="214"/>
      <c r="IV6506" s="214"/>
      <c r="IW6506" s="214"/>
      <c r="IX6506" s="214"/>
      <c r="IY6506" s="214"/>
      <c r="IZ6506" s="214"/>
      <c r="JA6506" s="214"/>
      <c r="JB6506" s="214"/>
      <c r="JC6506" s="214"/>
      <c r="JD6506" s="214"/>
      <c r="JE6506" s="214"/>
      <c r="JF6506" s="214"/>
      <c r="JG6506" s="214"/>
    </row>
    <row r="6507" spans="1:267" s="161" customFormat="1" ht="19.5" customHeight="1" x14ac:dyDescent="0.25">
      <c r="A6507" s="50" t="s">
        <v>257</v>
      </c>
      <c r="B6507" s="27">
        <v>9</v>
      </c>
      <c r="C6507" s="27">
        <v>3</v>
      </c>
      <c r="D6507" s="27">
        <v>0</v>
      </c>
      <c r="E6507" s="27">
        <v>0</v>
      </c>
      <c r="F6507" s="27">
        <v>0</v>
      </c>
      <c r="G6507" s="27">
        <v>0</v>
      </c>
      <c r="H6507" s="27">
        <v>0</v>
      </c>
      <c r="I6507" s="27">
        <v>4</v>
      </c>
      <c r="J6507" s="27">
        <v>0</v>
      </c>
      <c r="K6507" s="27">
        <v>2</v>
      </c>
      <c r="L6507" s="112"/>
      <c r="M6507" s="27">
        <f>SUM(B6507:K6507)</f>
        <v>18</v>
      </c>
      <c r="N6507" s="27">
        <v>6</v>
      </c>
      <c r="O6507" s="185">
        <f>M6507/84</f>
        <v>0.21428571428571427</v>
      </c>
      <c r="P6507" s="55" t="s">
        <v>446</v>
      </c>
      <c r="Q6507" s="19" t="s">
        <v>4062</v>
      </c>
      <c r="R6507" s="41" t="s">
        <v>459</v>
      </c>
      <c r="S6507" s="19" t="s">
        <v>469</v>
      </c>
      <c r="T6507" s="28" t="s">
        <v>2934</v>
      </c>
      <c r="U6507" s="17">
        <v>8</v>
      </c>
      <c r="V6507" s="20" t="s">
        <v>682</v>
      </c>
      <c r="W6507" s="18" t="s">
        <v>1445</v>
      </c>
      <c r="X6507" s="18" t="s">
        <v>1224</v>
      </c>
      <c r="Y6507" s="29" t="s">
        <v>469</v>
      </c>
      <c r="Z6507" s="61"/>
      <c r="AA6507" s="214"/>
      <c r="AB6507" s="214"/>
      <c r="AC6507" s="214"/>
      <c r="AD6507" s="214"/>
      <c r="AE6507" s="214"/>
      <c r="AF6507" s="214"/>
      <c r="AG6507" s="214"/>
      <c r="AH6507" s="214"/>
      <c r="AI6507" s="214"/>
      <c r="AJ6507" s="214"/>
      <c r="AK6507" s="214"/>
      <c r="AL6507" s="214"/>
      <c r="AM6507" s="214"/>
      <c r="AN6507" s="214"/>
      <c r="AO6507" s="214"/>
      <c r="AP6507" s="214"/>
      <c r="AQ6507" s="214"/>
      <c r="AR6507" s="214"/>
      <c r="AS6507" s="214"/>
      <c r="AT6507" s="214"/>
      <c r="AU6507" s="214"/>
      <c r="AV6507" s="214"/>
      <c r="AW6507" s="214"/>
      <c r="AX6507" s="214"/>
      <c r="AY6507" s="214"/>
      <c r="AZ6507" s="214"/>
      <c r="BA6507" s="214"/>
      <c r="BB6507" s="214"/>
      <c r="BC6507" s="214"/>
      <c r="BD6507" s="214"/>
      <c r="BE6507" s="214"/>
      <c r="BF6507" s="214"/>
      <c r="BG6507" s="214"/>
      <c r="BH6507" s="214"/>
      <c r="BI6507" s="214"/>
      <c r="BJ6507" s="214"/>
      <c r="BK6507" s="214"/>
      <c r="BL6507" s="214"/>
      <c r="BM6507" s="214"/>
      <c r="BN6507" s="214"/>
      <c r="BO6507" s="214"/>
      <c r="BP6507" s="214"/>
      <c r="BQ6507" s="214"/>
      <c r="BR6507" s="214"/>
      <c r="BS6507" s="214"/>
      <c r="BT6507" s="214"/>
      <c r="BU6507" s="214"/>
      <c r="BV6507" s="214"/>
      <c r="BW6507" s="214"/>
      <c r="BX6507" s="214"/>
      <c r="BY6507" s="214"/>
      <c r="BZ6507" s="214"/>
      <c r="CA6507" s="214"/>
      <c r="CB6507" s="214"/>
      <c r="CC6507" s="214"/>
      <c r="CD6507" s="214"/>
      <c r="CE6507" s="214"/>
      <c r="CF6507" s="214"/>
      <c r="CG6507" s="214"/>
      <c r="CH6507" s="214"/>
      <c r="CI6507" s="214"/>
      <c r="CJ6507" s="214"/>
      <c r="CK6507" s="214"/>
      <c r="CL6507" s="214"/>
      <c r="CM6507" s="214"/>
      <c r="CN6507" s="214"/>
      <c r="CO6507" s="214"/>
      <c r="CP6507" s="214"/>
      <c r="CQ6507" s="214"/>
      <c r="CR6507" s="214"/>
      <c r="CS6507" s="214"/>
      <c r="CT6507" s="214"/>
      <c r="CU6507" s="214"/>
      <c r="CV6507" s="214"/>
      <c r="CW6507" s="214"/>
      <c r="CX6507" s="214"/>
      <c r="CY6507" s="214"/>
      <c r="CZ6507" s="214"/>
      <c r="DA6507" s="214"/>
      <c r="DB6507" s="214"/>
      <c r="DC6507" s="214"/>
      <c r="DD6507" s="214"/>
      <c r="DE6507" s="214"/>
      <c r="DF6507" s="214"/>
      <c r="DG6507" s="214"/>
      <c r="DH6507" s="214"/>
      <c r="DI6507" s="214"/>
      <c r="DJ6507" s="214"/>
      <c r="DK6507" s="214"/>
      <c r="DL6507" s="214"/>
      <c r="DM6507" s="214"/>
      <c r="DN6507" s="214"/>
      <c r="DO6507" s="214"/>
      <c r="DP6507" s="214"/>
      <c r="DQ6507" s="214"/>
      <c r="DR6507" s="214"/>
      <c r="DS6507" s="214"/>
      <c r="DT6507" s="214"/>
      <c r="DU6507" s="214"/>
      <c r="DV6507" s="214"/>
      <c r="DW6507" s="214"/>
      <c r="DX6507" s="214"/>
      <c r="DY6507" s="214"/>
      <c r="DZ6507" s="214"/>
      <c r="EA6507" s="214"/>
      <c r="EB6507" s="214"/>
      <c r="EC6507" s="214"/>
      <c r="ED6507" s="214"/>
      <c r="EE6507" s="214"/>
      <c r="EF6507" s="214"/>
      <c r="EG6507" s="214"/>
      <c r="EH6507" s="214"/>
      <c r="EI6507" s="214"/>
      <c r="EJ6507" s="214"/>
      <c r="EK6507" s="214"/>
      <c r="EL6507" s="214"/>
      <c r="EM6507" s="214"/>
      <c r="EN6507" s="214"/>
      <c r="EO6507" s="214"/>
      <c r="EP6507" s="214"/>
      <c r="EQ6507" s="214"/>
      <c r="ER6507" s="214"/>
      <c r="ES6507" s="214"/>
      <c r="ET6507" s="214"/>
      <c r="EU6507" s="214"/>
      <c r="EV6507" s="214"/>
      <c r="EW6507" s="214"/>
      <c r="EX6507" s="214"/>
      <c r="EY6507" s="214"/>
      <c r="EZ6507" s="214"/>
      <c r="FA6507" s="214"/>
      <c r="FB6507" s="214"/>
      <c r="FC6507" s="214"/>
      <c r="FD6507" s="214"/>
      <c r="FE6507" s="214"/>
      <c r="FF6507" s="214"/>
      <c r="FG6507" s="214"/>
      <c r="FH6507" s="214"/>
      <c r="FI6507" s="214"/>
      <c r="FJ6507" s="214"/>
      <c r="FK6507" s="214"/>
      <c r="FL6507" s="214"/>
      <c r="FM6507" s="214"/>
      <c r="FN6507" s="214"/>
      <c r="FO6507" s="214"/>
      <c r="FP6507" s="214"/>
      <c r="FQ6507" s="214"/>
      <c r="FR6507" s="214"/>
      <c r="FS6507" s="214"/>
      <c r="FT6507" s="214"/>
      <c r="FU6507" s="214"/>
      <c r="FV6507" s="214"/>
      <c r="FW6507" s="214"/>
      <c r="FX6507" s="214"/>
      <c r="FY6507" s="214"/>
      <c r="FZ6507" s="214"/>
      <c r="GA6507" s="214"/>
      <c r="GB6507" s="214"/>
      <c r="GC6507" s="214"/>
      <c r="GD6507" s="214"/>
      <c r="GE6507" s="214"/>
      <c r="GF6507" s="214"/>
      <c r="GG6507" s="214"/>
      <c r="GH6507" s="214"/>
      <c r="GI6507" s="214"/>
      <c r="GJ6507" s="214"/>
      <c r="GK6507" s="214"/>
      <c r="GL6507" s="214"/>
      <c r="GM6507" s="214"/>
      <c r="GN6507" s="214"/>
      <c r="GO6507" s="214"/>
      <c r="GP6507" s="214"/>
      <c r="GQ6507" s="214"/>
      <c r="GR6507" s="214"/>
      <c r="GS6507" s="214"/>
      <c r="GT6507" s="214"/>
      <c r="GU6507" s="214"/>
      <c r="GV6507" s="214"/>
      <c r="GW6507" s="214"/>
      <c r="GX6507" s="214"/>
      <c r="GY6507" s="214"/>
      <c r="GZ6507" s="214"/>
      <c r="HA6507" s="214"/>
      <c r="HB6507" s="214"/>
      <c r="HC6507" s="214"/>
      <c r="HD6507" s="214"/>
      <c r="HE6507" s="214"/>
      <c r="HF6507" s="214"/>
      <c r="HG6507" s="214"/>
      <c r="HH6507" s="214"/>
      <c r="HI6507" s="214"/>
      <c r="HJ6507" s="214"/>
      <c r="HK6507" s="214"/>
      <c r="HL6507" s="214"/>
      <c r="HM6507" s="214"/>
      <c r="HN6507" s="214"/>
      <c r="HO6507" s="214"/>
      <c r="HP6507" s="214"/>
      <c r="HQ6507" s="214"/>
      <c r="HR6507" s="214"/>
      <c r="HS6507" s="214"/>
      <c r="HT6507" s="214"/>
      <c r="HU6507" s="214"/>
      <c r="HV6507" s="214"/>
      <c r="HW6507" s="214"/>
      <c r="HX6507" s="214"/>
      <c r="HY6507" s="214"/>
      <c r="HZ6507" s="214"/>
      <c r="IA6507" s="214"/>
      <c r="IB6507" s="214"/>
      <c r="IC6507" s="214"/>
      <c r="ID6507" s="214"/>
      <c r="IE6507" s="214"/>
      <c r="IF6507" s="214"/>
      <c r="IG6507" s="214"/>
      <c r="IH6507" s="214"/>
      <c r="II6507" s="214"/>
      <c r="IJ6507" s="214"/>
      <c r="IK6507" s="214"/>
      <c r="IL6507" s="214"/>
      <c r="IM6507" s="214"/>
      <c r="IN6507" s="214"/>
      <c r="IO6507" s="214"/>
      <c r="IP6507" s="214"/>
      <c r="IQ6507" s="214"/>
      <c r="IR6507" s="214"/>
      <c r="IS6507" s="214"/>
      <c r="IT6507" s="214"/>
      <c r="IU6507" s="214"/>
      <c r="IV6507" s="214"/>
      <c r="IW6507" s="214"/>
      <c r="IX6507" s="214"/>
      <c r="IY6507" s="214"/>
      <c r="IZ6507" s="214"/>
      <c r="JA6507" s="214"/>
      <c r="JB6507" s="214"/>
      <c r="JC6507" s="214"/>
      <c r="JD6507" s="214"/>
      <c r="JE6507" s="214"/>
      <c r="JF6507" s="214"/>
      <c r="JG6507" s="214"/>
    </row>
    <row r="6508" spans="1:267" s="161" customFormat="1" ht="19.5" customHeight="1" x14ac:dyDescent="0.25">
      <c r="A6508" s="50" t="s">
        <v>268</v>
      </c>
      <c r="B6508" s="27">
        <v>8</v>
      </c>
      <c r="C6508" s="27">
        <v>3</v>
      </c>
      <c r="D6508" s="27">
        <v>0.5</v>
      </c>
      <c r="E6508" s="27">
        <v>0</v>
      </c>
      <c r="F6508" s="27">
        <v>0</v>
      </c>
      <c r="G6508" s="27">
        <v>3</v>
      </c>
      <c r="H6508" s="27">
        <v>1</v>
      </c>
      <c r="I6508" s="27">
        <v>2.5</v>
      </c>
      <c r="J6508" s="27">
        <v>0</v>
      </c>
      <c r="K6508" s="27">
        <v>0</v>
      </c>
      <c r="L6508" s="112"/>
      <c r="M6508" s="27">
        <f>SUM(B6508:K6508)</f>
        <v>18</v>
      </c>
      <c r="N6508" s="27">
        <v>19</v>
      </c>
      <c r="O6508" s="185">
        <f>M6508/84</f>
        <v>0.21428571428571427</v>
      </c>
      <c r="P6508" s="55" t="s">
        <v>446</v>
      </c>
      <c r="Q6508" s="19" t="s">
        <v>777</v>
      </c>
      <c r="R6508" s="41" t="s">
        <v>603</v>
      </c>
      <c r="S6508" s="19" t="s">
        <v>494</v>
      </c>
      <c r="T6508" s="28" t="s">
        <v>3671</v>
      </c>
      <c r="U6508" s="17">
        <v>8</v>
      </c>
      <c r="V6508" s="20" t="s">
        <v>637</v>
      </c>
      <c r="W6508" s="18" t="s">
        <v>7041</v>
      </c>
      <c r="X6508" s="18" t="s">
        <v>1403</v>
      </c>
      <c r="Y6508" s="29" t="s">
        <v>452</v>
      </c>
      <c r="Z6508" s="61"/>
      <c r="AA6508" s="214"/>
      <c r="AB6508" s="214"/>
      <c r="AC6508" s="214"/>
      <c r="AD6508" s="214"/>
      <c r="AE6508" s="214"/>
      <c r="AF6508" s="214"/>
      <c r="AG6508" s="214"/>
      <c r="AH6508" s="214"/>
      <c r="AI6508" s="214"/>
      <c r="AJ6508" s="214"/>
      <c r="AK6508" s="214"/>
      <c r="AL6508" s="214"/>
      <c r="AM6508" s="214"/>
      <c r="AN6508" s="214"/>
      <c r="AO6508" s="214"/>
      <c r="AP6508" s="214"/>
      <c r="AQ6508" s="214"/>
      <c r="AR6508" s="214"/>
      <c r="AS6508" s="214"/>
      <c r="AT6508" s="214"/>
      <c r="AU6508" s="214"/>
      <c r="AV6508" s="214"/>
      <c r="AW6508" s="214"/>
      <c r="AX6508" s="214"/>
      <c r="AY6508" s="214"/>
      <c r="AZ6508" s="214"/>
      <c r="BA6508" s="214"/>
      <c r="BB6508" s="214"/>
      <c r="BC6508" s="214"/>
      <c r="BD6508" s="214"/>
      <c r="BE6508" s="214"/>
      <c r="BF6508" s="214"/>
      <c r="BG6508" s="214"/>
      <c r="BH6508" s="214"/>
      <c r="BI6508" s="214"/>
      <c r="BJ6508" s="214"/>
      <c r="BK6508" s="214"/>
      <c r="BL6508" s="214"/>
      <c r="BM6508" s="214"/>
      <c r="BN6508" s="214"/>
      <c r="BO6508" s="214"/>
      <c r="BP6508" s="214"/>
      <c r="BQ6508" s="214"/>
      <c r="BR6508" s="214"/>
      <c r="BS6508" s="214"/>
      <c r="BT6508" s="214"/>
      <c r="BU6508" s="214"/>
      <c r="BV6508" s="214"/>
      <c r="BW6508" s="214"/>
      <c r="BX6508" s="214"/>
      <c r="BY6508" s="214"/>
      <c r="BZ6508" s="214"/>
      <c r="CA6508" s="214"/>
      <c r="CB6508" s="214"/>
      <c r="CC6508" s="214"/>
      <c r="CD6508" s="214"/>
      <c r="CE6508" s="214"/>
      <c r="CF6508" s="214"/>
      <c r="CG6508" s="214"/>
      <c r="CH6508" s="214"/>
      <c r="CI6508" s="214"/>
      <c r="CJ6508" s="214"/>
      <c r="CK6508" s="214"/>
      <c r="CL6508" s="214"/>
      <c r="CM6508" s="214"/>
      <c r="CN6508" s="214"/>
      <c r="CO6508" s="214"/>
      <c r="CP6508" s="214"/>
      <c r="CQ6508" s="214"/>
      <c r="CR6508" s="214"/>
      <c r="CS6508" s="214"/>
      <c r="CT6508" s="214"/>
      <c r="CU6508" s="214"/>
      <c r="CV6508" s="214"/>
      <c r="CW6508" s="214"/>
      <c r="CX6508" s="214"/>
      <c r="CY6508" s="214"/>
      <c r="CZ6508" s="214"/>
      <c r="DA6508" s="214"/>
      <c r="DB6508" s="214"/>
      <c r="DC6508" s="214"/>
      <c r="DD6508" s="214"/>
      <c r="DE6508" s="214"/>
      <c r="DF6508" s="214"/>
      <c r="DG6508" s="214"/>
      <c r="DH6508" s="214"/>
      <c r="DI6508" s="214"/>
      <c r="DJ6508" s="214"/>
      <c r="DK6508" s="214"/>
      <c r="DL6508" s="214"/>
      <c r="DM6508" s="214"/>
      <c r="DN6508" s="214"/>
      <c r="DO6508" s="214"/>
      <c r="DP6508" s="214"/>
      <c r="DQ6508" s="214"/>
      <c r="DR6508" s="214"/>
      <c r="DS6508" s="214"/>
      <c r="DT6508" s="214"/>
      <c r="DU6508" s="214"/>
      <c r="DV6508" s="214"/>
      <c r="DW6508" s="214"/>
      <c r="DX6508" s="214"/>
      <c r="DY6508" s="214"/>
      <c r="DZ6508" s="214"/>
      <c r="EA6508" s="214"/>
      <c r="EB6508" s="214"/>
      <c r="EC6508" s="214"/>
      <c r="ED6508" s="214"/>
      <c r="EE6508" s="214"/>
      <c r="EF6508" s="214"/>
      <c r="EG6508" s="214"/>
      <c r="EH6508" s="214"/>
      <c r="EI6508" s="214"/>
      <c r="EJ6508" s="214"/>
      <c r="EK6508" s="214"/>
      <c r="EL6508" s="214"/>
      <c r="EM6508" s="214"/>
      <c r="EN6508" s="214"/>
      <c r="EO6508" s="214"/>
      <c r="EP6508" s="214"/>
      <c r="EQ6508" s="214"/>
      <c r="ER6508" s="214"/>
      <c r="ES6508" s="214"/>
      <c r="ET6508" s="214"/>
      <c r="EU6508" s="214"/>
      <c r="EV6508" s="214"/>
      <c r="EW6508" s="214"/>
      <c r="EX6508" s="214"/>
      <c r="EY6508" s="214"/>
      <c r="EZ6508" s="214"/>
      <c r="FA6508" s="214"/>
      <c r="FB6508" s="214"/>
      <c r="FC6508" s="214"/>
      <c r="FD6508" s="214"/>
      <c r="FE6508" s="214"/>
      <c r="FF6508" s="214"/>
      <c r="FG6508" s="214"/>
      <c r="FH6508" s="214"/>
      <c r="FI6508" s="214"/>
      <c r="FJ6508" s="214"/>
      <c r="FK6508" s="214"/>
      <c r="FL6508" s="214"/>
      <c r="FM6508" s="214"/>
      <c r="FN6508" s="214"/>
      <c r="FO6508" s="214"/>
      <c r="FP6508" s="214"/>
      <c r="FQ6508" s="214"/>
      <c r="FR6508" s="214"/>
      <c r="FS6508" s="214"/>
      <c r="FT6508" s="214"/>
      <c r="FU6508" s="214"/>
      <c r="FV6508" s="214"/>
      <c r="FW6508" s="214"/>
      <c r="FX6508" s="214"/>
      <c r="FY6508" s="214"/>
      <c r="FZ6508" s="214"/>
      <c r="GA6508" s="214"/>
      <c r="GB6508" s="214"/>
      <c r="GC6508" s="214"/>
      <c r="GD6508" s="214"/>
      <c r="GE6508" s="214"/>
      <c r="GF6508" s="214"/>
      <c r="GG6508" s="214"/>
      <c r="GH6508" s="214"/>
      <c r="GI6508" s="214"/>
      <c r="GJ6508" s="214"/>
      <c r="GK6508" s="214"/>
      <c r="GL6508" s="214"/>
      <c r="GM6508" s="214"/>
      <c r="GN6508" s="214"/>
      <c r="GO6508" s="214"/>
      <c r="GP6508" s="214"/>
      <c r="GQ6508" s="214"/>
      <c r="GR6508" s="214"/>
      <c r="GS6508" s="214"/>
      <c r="GT6508" s="214"/>
      <c r="GU6508" s="214"/>
      <c r="GV6508" s="214"/>
      <c r="GW6508" s="214"/>
      <c r="GX6508" s="214"/>
      <c r="GY6508" s="214"/>
      <c r="GZ6508" s="214"/>
      <c r="HA6508" s="214"/>
      <c r="HB6508" s="214"/>
      <c r="HC6508" s="214"/>
      <c r="HD6508" s="214"/>
      <c r="HE6508" s="214"/>
      <c r="HF6508" s="214"/>
      <c r="HG6508" s="214"/>
      <c r="HH6508" s="214"/>
      <c r="HI6508" s="214"/>
      <c r="HJ6508" s="214"/>
      <c r="HK6508" s="214"/>
      <c r="HL6508" s="214"/>
      <c r="HM6508" s="214"/>
      <c r="HN6508" s="214"/>
      <c r="HO6508" s="214"/>
      <c r="HP6508" s="214"/>
      <c r="HQ6508" s="214"/>
      <c r="HR6508" s="214"/>
      <c r="HS6508" s="214"/>
      <c r="HT6508" s="214"/>
      <c r="HU6508" s="214"/>
      <c r="HV6508" s="214"/>
      <c r="HW6508" s="214"/>
      <c r="HX6508" s="214"/>
      <c r="HY6508" s="214"/>
      <c r="HZ6508" s="214"/>
      <c r="IA6508" s="214"/>
      <c r="IB6508" s="214"/>
      <c r="IC6508" s="214"/>
      <c r="ID6508" s="214"/>
      <c r="IE6508" s="214"/>
      <c r="IF6508" s="214"/>
      <c r="IG6508" s="214"/>
      <c r="IH6508" s="214"/>
      <c r="II6508" s="214"/>
      <c r="IJ6508" s="214"/>
      <c r="IK6508" s="214"/>
      <c r="IL6508" s="214"/>
      <c r="IM6508" s="214"/>
      <c r="IN6508" s="214"/>
      <c r="IO6508" s="214"/>
      <c r="IP6508" s="214"/>
      <c r="IQ6508" s="214"/>
      <c r="IR6508" s="214"/>
      <c r="IS6508" s="214"/>
      <c r="IT6508" s="214"/>
      <c r="IU6508" s="214"/>
      <c r="IV6508" s="214"/>
      <c r="IW6508" s="214"/>
      <c r="IX6508" s="214"/>
      <c r="IY6508" s="214"/>
      <c r="IZ6508" s="214"/>
      <c r="JA6508" s="214"/>
      <c r="JB6508" s="214"/>
      <c r="JC6508" s="214"/>
      <c r="JD6508" s="214"/>
      <c r="JE6508" s="214"/>
      <c r="JF6508" s="214"/>
      <c r="JG6508" s="214"/>
    </row>
    <row r="6509" spans="1:267" s="161" customFormat="1" ht="19.5" customHeight="1" x14ac:dyDescent="0.25">
      <c r="A6509" s="50" t="s">
        <v>273</v>
      </c>
      <c r="B6509" s="27">
        <v>0</v>
      </c>
      <c r="C6509" s="27">
        <v>9</v>
      </c>
      <c r="D6509" s="27">
        <v>7</v>
      </c>
      <c r="E6509" s="27">
        <v>0</v>
      </c>
      <c r="F6509" s="27">
        <v>0</v>
      </c>
      <c r="G6509" s="27">
        <v>0</v>
      </c>
      <c r="H6509" s="27">
        <v>1</v>
      </c>
      <c r="I6509" s="27">
        <v>0</v>
      </c>
      <c r="J6509" s="27">
        <v>0</v>
      </c>
      <c r="K6509" s="27">
        <v>1</v>
      </c>
      <c r="L6509" s="112"/>
      <c r="M6509" s="27">
        <f>SUM(B6509:K6509)</f>
        <v>18</v>
      </c>
      <c r="N6509" s="27">
        <v>18</v>
      </c>
      <c r="O6509" s="185">
        <f>M6509/84</f>
        <v>0.21428571428571427</v>
      </c>
      <c r="P6509" s="55" t="s">
        <v>446</v>
      </c>
      <c r="Q6509" s="19" t="s">
        <v>2456</v>
      </c>
      <c r="R6509" s="41" t="s">
        <v>2077</v>
      </c>
      <c r="S6509" s="19" t="s">
        <v>562</v>
      </c>
      <c r="T6509" s="28" t="s">
        <v>3665</v>
      </c>
      <c r="U6509" s="17">
        <v>8</v>
      </c>
      <c r="V6509" s="20" t="s">
        <v>609</v>
      </c>
      <c r="W6509" s="18" t="s">
        <v>5765</v>
      </c>
      <c r="X6509" s="18" t="s">
        <v>5766</v>
      </c>
      <c r="Y6509" s="29" t="s">
        <v>452</v>
      </c>
      <c r="Z6509" s="61"/>
      <c r="AA6509" s="214"/>
      <c r="AB6509" s="214"/>
      <c r="AC6509" s="214"/>
      <c r="AD6509" s="214"/>
      <c r="AE6509" s="214"/>
      <c r="AF6509" s="214"/>
      <c r="AG6509" s="214"/>
      <c r="AH6509" s="214"/>
      <c r="AI6509" s="214"/>
      <c r="AJ6509" s="214"/>
      <c r="AK6509" s="214"/>
      <c r="AL6509" s="214"/>
      <c r="AM6509" s="214"/>
      <c r="AN6509" s="214"/>
      <c r="AO6509" s="214"/>
      <c r="AP6509" s="214"/>
      <c r="AQ6509" s="214"/>
      <c r="AR6509" s="214"/>
      <c r="AS6509" s="214"/>
      <c r="AT6509" s="214"/>
      <c r="AU6509" s="214"/>
      <c r="AV6509" s="214"/>
      <c r="AW6509" s="214"/>
      <c r="AX6509" s="214"/>
      <c r="AY6509" s="214"/>
      <c r="AZ6509" s="214"/>
      <c r="BA6509" s="214"/>
      <c r="BB6509" s="214"/>
      <c r="BC6509" s="214"/>
      <c r="BD6509" s="214"/>
      <c r="BE6509" s="214"/>
      <c r="BF6509" s="214"/>
      <c r="BG6509" s="214"/>
      <c r="BH6509" s="214"/>
      <c r="BI6509" s="214"/>
      <c r="BJ6509" s="214"/>
      <c r="BK6509" s="214"/>
      <c r="BL6509" s="214"/>
      <c r="BM6509" s="214"/>
      <c r="BN6509" s="214"/>
      <c r="BO6509" s="214"/>
      <c r="BP6509" s="214"/>
      <c r="BQ6509" s="214"/>
      <c r="BR6509" s="214"/>
      <c r="BS6509" s="214"/>
      <c r="BT6509" s="214"/>
      <c r="BU6509" s="214"/>
      <c r="BV6509" s="214"/>
      <c r="BW6509" s="214"/>
      <c r="BX6509" s="214"/>
      <c r="BY6509" s="214"/>
      <c r="BZ6509" s="214"/>
      <c r="CA6509" s="214"/>
      <c r="CB6509" s="214"/>
      <c r="CC6509" s="214"/>
      <c r="CD6509" s="214"/>
      <c r="CE6509" s="214"/>
      <c r="CF6509" s="214"/>
      <c r="CG6509" s="214"/>
      <c r="CH6509" s="214"/>
      <c r="CI6509" s="214"/>
      <c r="CJ6509" s="214"/>
      <c r="CK6509" s="214"/>
      <c r="CL6509" s="214"/>
      <c r="CM6509" s="214"/>
      <c r="CN6509" s="214"/>
      <c r="CO6509" s="214"/>
      <c r="CP6509" s="214"/>
      <c r="CQ6509" s="214"/>
      <c r="CR6509" s="214"/>
      <c r="CS6509" s="214"/>
      <c r="CT6509" s="214"/>
      <c r="CU6509" s="214"/>
      <c r="CV6509" s="214"/>
      <c r="CW6509" s="214"/>
      <c r="CX6509" s="214"/>
      <c r="CY6509" s="214"/>
      <c r="CZ6509" s="214"/>
      <c r="DA6509" s="214"/>
      <c r="DB6509" s="214"/>
      <c r="DC6509" s="214"/>
      <c r="DD6509" s="214"/>
      <c r="DE6509" s="214"/>
      <c r="DF6509" s="214"/>
      <c r="DG6509" s="214"/>
      <c r="DH6509" s="214"/>
      <c r="DI6509" s="214"/>
      <c r="DJ6509" s="214"/>
      <c r="DK6509" s="214"/>
      <c r="DL6509" s="214"/>
      <c r="DM6509" s="214"/>
      <c r="DN6509" s="214"/>
      <c r="DO6509" s="214"/>
      <c r="DP6509" s="214"/>
      <c r="DQ6509" s="214"/>
      <c r="DR6509" s="214"/>
      <c r="DS6509" s="214"/>
      <c r="DT6509" s="214"/>
      <c r="DU6509" s="214"/>
      <c r="DV6509" s="214"/>
      <c r="DW6509" s="214"/>
      <c r="DX6509" s="214"/>
      <c r="DY6509" s="214"/>
      <c r="DZ6509" s="214"/>
      <c r="EA6509" s="214"/>
      <c r="EB6509" s="214"/>
      <c r="EC6509" s="214"/>
      <c r="ED6509" s="214"/>
      <c r="EE6509" s="214"/>
      <c r="EF6509" s="214"/>
      <c r="EG6509" s="214"/>
      <c r="EH6509" s="214"/>
      <c r="EI6509" s="214"/>
      <c r="EJ6509" s="214"/>
      <c r="EK6509" s="214"/>
      <c r="EL6509" s="214"/>
      <c r="EM6509" s="214"/>
      <c r="EN6509" s="214"/>
      <c r="EO6509" s="214"/>
      <c r="EP6509" s="214"/>
      <c r="EQ6509" s="214"/>
      <c r="ER6509" s="214"/>
      <c r="ES6509" s="214"/>
      <c r="ET6509" s="214"/>
      <c r="EU6509" s="214"/>
      <c r="EV6509" s="214"/>
      <c r="EW6509" s="214"/>
      <c r="EX6509" s="214"/>
      <c r="EY6509" s="214"/>
      <c r="EZ6509" s="214"/>
      <c r="FA6509" s="214"/>
      <c r="FB6509" s="214"/>
      <c r="FC6509" s="214"/>
      <c r="FD6509" s="214"/>
      <c r="FE6509" s="214"/>
      <c r="FF6509" s="214"/>
      <c r="FG6509" s="214"/>
      <c r="FH6509" s="214"/>
      <c r="FI6509" s="214"/>
      <c r="FJ6509" s="214"/>
      <c r="FK6509" s="214"/>
      <c r="FL6509" s="214"/>
      <c r="FM6509" s="214"/>
      <c r="FN6509" s="214"/>
      <c r="FO6509" s="214"/>
      <c r="FP6509" s="214"/>
      <c r="FQ6509" s="214"/>
      <c r="FR6509" s="214"/>
      <c r="FS6509" s="214"/>
      <c r="FT6509" s="214"/>
      <c r="FU6509" s="214"/>
      <c r="FV6509" s="214"/>
      <c r="FW6509" s="214"/>
      <c r="FX6509" s="214"/>
      <c r="FY6509" s="214"/>
      <c r="FZ6509" s="214"/>
      <c r="GA6509" s="214"/>
      <c r="GB6509" s="214"/>
      <c r="GC6509" s="214"/>
      <c r="GD6509" s="214"/>
      <c r="GE6509" s="214"/>
      <c r="GF6509" s="214"/>
      <c r="GG6509" s="214"/>
      <c r="GH6509" s="214"/>
      <c r="GI6509" s="214"/>
      <c r="GJ6509" s="214"/>
      <c r="GK6509" s="214"/>
      <c r="GL6509" s="214"/>
      <c r="GM6509" s="214"/>
      <c r="GN6509" s="214"/>
      <c r="GO6509" s="214"/>
      <c r="GP6509" s="214"/>
      <c r="GQ6509" s="214"/>
      <c r="GR6509" s="214"/>
      <c r="GS6509" s="214"/>
      <c r="GT6509" s="214"/>
      <c r="GU6509" s="214"/>
      <c r="GV6509" s="214"/>
      <c r="GW6509" s="214"/>
      <c r="GX6509" s="214"/>
      <c r="GY6509" s="214"/>
      <c r="GZ6509" s="214"/>
      <c r="HA6509" s="214"/>
      <c r="HB6509" s="214"/>
      <c r="HC6509" s="214"/>
      <c r="HD6509" s="214"/>
      <c r="HE6509" s="214"/>
      <c r="HF6509" s="214"/>
      <c r="HG6509" s="214"/>
      <c r="HH6509" s="214"/>
      <c r="HI6509" s="214"/>
      <c r="HJ6509" s="214"/>
      <c r="HK6509" s="214"/>
      <c r="HL6509" s="214"/>
      <c r="HM6509" s="214"/>
      <c r="HN6509" s="214"/>
      <c r="HO6509" s="214"/>
      <c r="HP6509" s="214"/>
      <c r="HQ6509" s="214"/>
      <c r="HR6509" s="214"/>
      <c r="HS6509" s="214"/>
      <c r="HT6509" s="214"/>
      <c r="HU6509" s="214"/>
      <c r="HV6509" s="214"/>
      <c r="HW6509" s="214"/>
      <c r="HX6509" s="214"/>
      <c r="HY6509" s="214"/>
      <c r="HZ6509" s="214"/>
      <c r="IA6509" s="214"/>
      <c r="IB6509" s="214"/>
      <c r="IC6509" s="214"/>
      <c r="ID6509" s="214"/>
      <c r="IE6509" s="214"/>
      <c r="IF6509" s="214"/>
      <c r="IG6509" s="214"/>
      <c r="IH6509" s="214"/>
      <c r="II6509" s="214"/>
      <c r="IJ6509" s="214"/>
      <c r="IK6509" s="214"/>
      <c r="IL6509" s="214"/>
      <c r="IM6509" s="214"/>
      <c r="IN6509" s="214"/>
      <c r="IO6509" s="214"/>
      <c r="IP6509" s="214"/>
      <c r="IQ6509" s="214"/>
      <c r="IR6509" s="214"/>
      <c r="IS6509" s="214"/>
      <c r="IT6509" s="214"/>
      <c r="IU6509" s="214"/>
      <c r="IV6509" s="214"/>
      <c r="IW6509" s="214"/>
      <c r="IX6509" s="214"/>
      <c r="IY6509" s="214"/>
      <c r="IZ6509" s="214"/>
      <c r="JA6509" s="214"/>
      <c r="JB6509" s="214"/>
      <c r="JC6509" s="214"/>
      <c r="JD6509" s="214"/>
      <c r="JE6509" s="214"/>
      <c r="JF6509" s="214"/>
      <c r="JG6509" s="214"/>
    </row>
    <row r="6510" spans="1:267" s="161" customFormat="1" ht="19.5" customHeight="1" x14ac:dyDescent="0.25">
      <c r="A6510" s="50" t="s">
        <v>8945</v>
      </c>
      <c r="B6510" s="27">
        <v>10</v>
      </c>
      <c r="C6510" s="27">
        <v>1</v>
      </c>
      <c r="D6510" s="27">
        <v>0</v>
      </c>
      <c r="E6510" s="27">
        <v>0</v>
      </c>
      <c r="F6510" s="27">
        <v>1</v>
      </c>
      <c r="G6510" s="27">
        <v>1</v>
      </c>
      <c r="H6510" s="27">
        <v>1</v>
      </c>
      <c r="I6510" s="27">
        <v>1</v>
      </c>
      <c r="J6510" s="27">
        <v>0</v>
      </c>
      <c r="K6510" s="27">
        <v>3</v>
      </c>
      <c r="L6510" s="112"/>
      <c r="M6510" s="27">
        <f>SUM(B6510:K6510)</f>
        <v>18</v>
      </c>
      <c r="N6510" s="27">
        <v>4</v>
      </c>
      <c r="O6510" s="185">
        <f>M6510/84</f>
        <v>0.21428571428571427</v>
      </c>
      <c r="P6510" s="55" t="s">
        <v>446</v>
      </c>
      <c r="Q6510" s="19" t="s">
        <v>8946</v>
      </c>
      <c r="R6510" s="41" t="s">
        <v>488</v>
      </c>
      <c r="S6510" s="19" t="s">
        <v>492</v>
      </c>
      <c r="T6510" s="28" t="s">
        <v>6226</v>
      </c>
      <c r="U6510" s="17">
        <v>8</v>
      </c>
      <c r="V6510" s="20" t="s">
        <v>519</v>
      </c>
      <c r="W6510" s="18" t="s">
        <v>6250</v>
      </c>
      <c r="X6510" s="18" t="s">
        <v>6251</v>
      </c>
      <c r="Y6510" s="29" t="s">
        <v>569</v>
      </c>
      <c r="Z6510" s="61"/>
      <c r="AA6510" s="214"/>
      <c r="AB6510" s="214"/>
      <c r="AC6510" s="214"/>
      <c r="AD6510" s="214"/>
      <c r="AE6510" s="214"/>
      <c r="AF6510" s="214"/>
      <c r="AG6510" s="214"/>
      <c r="AH6510" s="214"/>
      <c r="AI6510" s="214"/>
      <c r="AJ6510" s="214"/>
      <c r="AK6510" s="214"/>
      <c r="AL6510" s="214"/>
      <c r="AM6510" s="214"/>
      <c r="AN6510" s="214"/>
      <c r="AO6510" s="214"/>
      <c r="AP6510" s="214"/>
      <c r="AQ6510" s="214"/>
      <c r="AR6510" s="214"/>
      <c r="AS6510" s="214"/>
      <c r="AT6510" s="214"/>
      <c r="AU6510" s="214"/>
      <c r="AV6510" s="214"/>
      <c r="AW6510" s="214"/>
      <c r="AX6510" s="214"/>
      <c r="AY6510" s="214"/>
      <c r="AZ6510" s="214"/>
      <c r="BA6510" s="214"/>
      <c r="BB6510" s="214"/>
      <c r="BC6510" s="214"/>
      <c r="BD6510" s="214"/>
      <c r="BE6510" s="214"/>
      <c r="BF6510" s="214"/>
      <c r="BG6510" s="214"/>
      <c r="BH6510" s="214"/>
      <c r="BI6510" s="214"/>
      <c r="BJ6510" s="214"/>
      <c r="BK6510" s="214"/>
      <c r="BL6510" s="214"/>
      <c r="BM6510" s="214"/>
      <c r="BN6510" s="214"/>
      <c r="BO6510" s="214"/>
      <c r="BP6510" s="214"/>
      <c r="BQ6510" s="214"/>
      <c r="BR6510" s="214"/>
      <c r="BS6510" s="214"/>
      <c r="BT6510" s="214"/>
      <c r="BU6510" s="214"/>
      <c r="BV6510" s="214"/>
      <c r="BW6510" s="214"/>
      <c r="BX6510" s="214"/>
      <c r="BY6510" s="214"/>
      <c r="BZ6510" s="214"/>
      <c r="CA6510" s="214"/>
      <c r="CB6510" s="214"/>
      <c r="CC6510" s="214"/>
      <c r="CD6510" s="214"/>
      <c r="CE6510" s="214"/>
      <c r="CF6510" s="214"/>
      <c r="CG6510" s="214"/>
      <c r="CH6510" s="214"/>
      <c r="CI6510" s="214"/>
      <c r="CJ6510" s="214"/>
      <c r="CK6510" s="214"/>
      <c r="CL6510" s="214"/>
      <c r="CM6510" s="214"/>
      <c r="CN6510" s="214"/>
      <c r="CO6510" s="214"/>
      <c r="CP6510" s="214"/>
      <c r="CQ6510" s="214"/>
      <c r="CR6510" s="214"/>
      <c r="CS6510" s="214"/>
      <c r="CT6510" s="214"/>
      <c r="CU6510" s="214"/>
      <c r="CV6510" s="214"/>
      <c r="CW6510" s="214"/>
      <c r="CX6510" s="214"/>
      <c r="CY6510" s="214"/>
      <c r="CZ6510" s="214"/>
      <c r="DA6510" s="214"/>
      <c r="DB6510" s="214"/>
      <c r="DC6510" s="214"/>
      <c r="DD6510" s="214"/>
      <c r="DE6510" s="214"/>
      <c r="DF6510" s="214"/>
      <c r="DG6510" s="214"/>
      <c r="DH6510" s="214"/>
      <c r="DI6510" s="214"/>
      <c r="DJ6510" s="214"/>
      <c r="DK6510" s="214"/>
      <c r="DL6510" s="214"/>
      <c r="DM6510" s="214"/>
      <c r="DN6510" s="214"/>
      <c r="DO6510" s="214"/>
      <c r="DP6510" s="214"/>
      <c r="DQ6510" s="214"/>
      <c r="DR6510" s="214"/>
      <c r="DS6510" s="214"/>
      <c r="DT6510" s="214"/>
      <c r="DU6510" s="214"/>
      <c r="DV6510" s="214"/>
      <c r="DW6510" s="214"/>
      <c r="DX6510" s="214"/>
      <c r="DY6510" s="214"/>
      <c r="DZ6510" s="214"/>
      <c r="EA6510" s="214"/>
      <c r="EB6510" s="214"/>
      <c r="EC6510" s="214"/>
      <c r="ED6510" s="214"/>
      <c r="EE6510" s="214"/>
      <c r="EF6510" s="214"/>
      <c r="EG6510" s="214"/>
      <c r="EH6510" s="214"/>
      <c r="EI6510" s="214"/>
      <c r="EJ6510" s="214"/>
      <c r="EK6510" s="214"/>
      <c r="EL6510" s="214"/>
      <c r="EM6510" s="214"/>
      <c r="EN6510" s="214"/>
      <c r="EO6510" s="214"/>
      <c r="EP6510" s="214"/>
      <c r="EQ6510" s="214"/>
      <c r="ER6510" s="214"/>
      <c r="ES6510" s="214"/>
      <c r="ET6510" s="214"/>
      <c r="EU6510" s="214"/>
      <c r="EV6510" s="214"/>
      <c r="EW6510" s="214"/>
      <c r="EX6510" s="214"/>
      <c r="EY6510" s="214"/>
      <c r="EZ6510" s="214"/>
      <c r="FA6510" s="214"/>
      <c r="FB6510" s="214"/>
      <c r="FC6510" s="214"/>
      <c r="FD6510" s="214"/>
      <c r="FE6510" s="214"/>
      <c r="FF6510" s="214"/>
      <c r="FG6510" s="214"/>
      <c r="FH6510" s="214"/>
      <c r="FI6510" s="214"/>
      <c r="FJ6510" s="214"/>
      <c r="FK6510" s="214"/>
      <c r="FL6510" s="214"/>
      <c r="FM6510" s="214"/>
      <c r="FN6510" s="214"/>
      <c r="FO6510" s="214"/>
      <c r="FP6510" s="214"/>
      <c r="FQ6510" s="214"/>
      <c r="FR6510" s="214"/>
      <c r="FS6510" s="214"/>
      <c r="FT6510" s="214"/>
      <c r="FU6510" s="214"/>
      <c r="FV6510" s="214"/>
      <c r="FW6510" s="214"/>
      <c r="FX6510" s="214"/>
      <c r="FY6510" s="214"/>
      <c r="FZ6510" s="214"/>
      <c r="GA6510" s="214"/>
      <c r="GB6510" s="214"/>
      <c r="GC6510" s="214"/>
      <c r="GD6510" s="214"/>
      <c r="GE6510" s="214"/>
      <c r="GF6510" s="214"/>
      <c r="GG6510" s="214"/>
      <c r="GH6510" s="214"/>
      <c r="GI6510" s="214"/>
      <c r="GJ6510" s="214"/>
      <c r="GK6510" s="214"/>
      <c r="GL6510" s="214"/>
      <c r="GM6510" s="214"/>
      <c r="GN6510" s="214"/>
      <c r="GO6510" s="214"/>
      <c r="GP6510" s="214"/>
      <c r="GQ6510" s="214"/>
      <c r="GR6510" s="214"/>
      <c r="GS6510" s="214"/>
      <c r="GT6510" s="214"/>
      <c r="GU6510" s="214"/>
      <c r="GV6510" s="214"/>
      <c r="GW6510" s="214"/>
      <c r="GX6510" s="214"/>
      <c r="GY6510" s="214"/>
      <c r="GZ6510" s="214"/>
      <c r="HA6510" s="214"/>
      <c r="HB6510" s="214"/>
      <c r="HC6510" s="214"/>
      <c r="HD6510" s="214"/>
      <c r="HE6510" s="214"/>
      <c r="HF6510" s="214"/>
      <c r="HG6510" s="214"/>
      <c r="HH6510" s="214"/>
      <c r="HI6510" s="214"/>
      <c r="HJ6510" s="214"/>
      <c r="HK6510" s="214"/>
      <c r="HL6510" s="214"/>
      <c r="HM6510" s="214"/>
      <c r="HN6510" s="214"/>
      <c r="HO6510" s="214"/>
      <c r="HP6510" s="214"/>
      <c r="HQ6510" s="214"/>
      <c r="HR6510" s="214"/>
      <c r="HS6510" s="214"/>
      <c r="HT6510" s="214"/>
      <c r="HU6510" s="214"/>
      <c r="HV6510" s="214"/>
      <c r="HW6510" s="214"/>
      <c r="HX6510" s="214"/>
      <c r="HY6510" s="214"/>
      <c r="HZ6510" s="214"/>
      <c r="IA6510" s="214"/>
      <c r="IB6510" s="214"/>
      <c r="IC6510" s="214"/>
      <c r="ID6510" s="214"/>
      <c r="IE6510" s="214"/>
      <c r="IF6510" s="214"/>
      <c r="IG6510" s="214"/>
      <c r="IH6510" s="214"/>
      <c r="II6510" s="214"/>
      <c r="IJ6510" s="214"/>
      <c r="IK6510" s="214"/>
      <c r="IL6510" s="214"/>
      <c r="IM6510" s="214"/>
      <c r="IN6510" s="214"/>
      <c r="IO6510" s="214"/>
      <c r="IP6510" s="214"/>
      <c r="IQ6510" s="214"/>
      <c r="IR6510" s="214"/>
      <c r="IS6510" s="214"/>
      <c r="IT6510" s="214"/>
      <c r="IU6510" s="214"/>
      <c r="IV6510" s="214"/>
      <c r="IW6510" s="214"/>
      <c r="IX6510" s="214"/>
      <c r="IY6510" s="214"/>
      <c r="IZ6510" s="214"/>
      <c r="JA6510" s="214"/>
      <c r="JB6510" s="214"/>
      <c r="JC6510" s="214"/>
      <c r="JD6510" s="214"/>
      <c r="JE6510" s="214"/>
      <c r="JF6510" s="214"/>
      <c r="JG6510" s="214"/>
    </row>
    <row r="6511" spans="1:267" s="161" customFormat="1" ht="19.5" customHeight="1" x14ac:dyDescent="0.25">
      <c r="A6511" s="50" t="s">
        <v>3983</v>
      </c>
      <c r="B6511" s="27">
        <v>6</v>
      </c>
      <c r="C6511" s="27">
        <v>3</v>
      </c>
      <c r="D6511" s="27">
        <v>1.5</v>
      </c>
      <c r="E6511" s="27">
        <v>0</v>
      </c>
      <c r="F6511" s="27">
        <v>0</v>
      </c>
      <c r="G6511" s="27">
        <v>0</v>
      </c>
      <c r="H6511" s="27">
        <v>0</v>
      </c>
      <c r="I6511" s="27">
        <v>5.5</v>
      </c>
      <c r="J6511" s="27">
        <v>0</v>
      </c>
      <c r="K6511" s="27">
        <v>2</v>
      </c>
      <c r="L6511" s="112"/>
      <c r="M6511" s="27">
        <f>SUM(B6511:K6511)</f>
        <v>18</v>
      </c>
      <c r="N6511" s="27">
        <v>36</v>
      </c>
      <c r="O6511" s="185">
        <f>M6511/84</f>
        <v>0.21428571428571427</v>
      </c>
      <c r="P6511" s="55" t="s">
        <v>446</v>
      </c>
      <c r="Q6511" s="19" t="s">
        <v>8785</v>
      </c>
      <c r="R6511" s="41" t="s">
        <v>763</v>
      </c>
      <c r="S6511" s="19" t="s">
        <v>523</v>
      </c>
      <c r="T6511" s="28" t="s">
        <v>7778</v>
      </c>
      <c r="U6511" s="17">
        <v>8</v>
      </c>
      <c r="V6511" s="20" t="s">
        <v>593</v>
      </c>
      <c r="W6511" s="18" t="s">
        <v>7913</v>
      </c>
      <c r="X6511" s="18" t="s">
        <v>607</v>
      </c>
      <c r="Y6511" s="29" t="s">
        <v>494</v>
      </c>
      <c r="Z6511" s="61"/>
      <c r="AA6511" s="214"/>
      <c r="AB6511" s="214"/>
      <c r="AC6511" s="214"/>
      <c r="AD6511" s="214"/>
      <c r="AE6511" s="214"/>
      <c r="AF6511" s="214"/>
      <c r="AG6511" s="214"/>
      <c r="AH6511" s="214"/>
      <c r="AI6511" s="214"/>
      <c r="AJ6511" s="214"/>
      <c r="AK6511" s="214"/>
      <c r="AL6511" s="214"/>
      <c r="AM6511" s="214"/>
      <c r="AN6511" s="214"/>
      <c r="AO6511" s="214"/>
      <c r="AP6511" s="214"/>
      <c r="AQ6511" s="214"/>
      <c r="AR6511" s="214"/>
      <c r="AS6511" s="214"/>
      <c r="AT6511" s="214"/>
      <c r="AU6511" s="214"/>
      <c r="AV6511" s="214"/>
      <c r="AW6511" s="214"/>
      <c r="AX6511" s="214"/>
      <c r="AY6511" s="214"/>
      <c r="AZ6511" s="214"/>
      <c r="BA6511" s="214"/>
      <c r="BB6511" s="214"/>
      <c r="BC6511" s="214"/>
      <c r="BD6511" s="214"/>
      <c r="BE6511" s="214"/>
      <c r="BF6511" s="214"/>
      <c r="BG6511" s="214"/>
      <c r="BH6511" s="214"/>
      <c r="BI6511" s="214"/>
      <c r="BJ6511" s="214"/>
      <c r="BK6511" s="214"/>
      <c r="BL6511" s="214"/>
      <c r="BM6511" s="214"/>
      <c r="BN6511" s="214"/>
      <c r="BO6511" s="214"/>
      <c r="BP6511" s="214"/>
      <c r="BQ6511" s="214"/>
      <c r="BR6511" s="214"/>
      <c r="BS6511" s="214"/>
      <c r="BT6511" s="214"/>
      <c r="BU6511" s="214"/>
      <c r="BV6511" s="214"/>
      <c r="BW6511" s="214"/>
      <c r="BX6511" s="214"/>
      <c r="BY6511" s="214"/>
      <c r="BZ6511" s="214"/>
      <c r="CA6511" s="214"/>
      <c r="CB6511" s="214"/>
      <c r="CC6511" s="214"/>
      <c r="CD6511" s="214"/>
      <c r="CE6511" s="214"/>
      <c r="CF6511" s="214"/>
      <c r="CG6511" s="214"/>
      <c r="CH6511" s="214"/>
      <c r="CI6511" s="214"/>
      <c r="CJ6511" s="214"/>
      <c r="CK6511" s="214"/>
      <c r="CL6511" s="214"/>
      <c r="CM6511" s="214"/>
      <c r="CN6511" s="214"/>
      <c r="CO6511" s="214"/>
      <c r="CP6511" s="214"/>
      <c r="CQ6511" s="214"/>
      <c r="CR6511" s="214"/>
      <c r="CS6511" s="214"/>
      <c r="CT6511" s="214"/>
      <c r="CU6511" s="214"/>
      <c r="CV6511" s="214"/>
      <c r="CW6511" s="214"/>
      <c r="CX6511" s="214"/>
      <c r="CY6511" s="214"/>
      <c r="CZ6511" s="214"/>
      <c r="DA6511" s="214"/>
      <c r="DB6511" s="214"/>
      <c r="DC6511" s="214"/>
      <c r="DD6511" s="214"/>
      <c r="DE6511" s="214"/>
      <c r="DF6511" s="214"/>
      <c r="DG6511" s="214"/>
      <c r="DH6511" s="214"/>
      <c r="DI6511" s="214"/>
      <c r="DJ6511" s="214"/>
      <c r="DK6511" s="214"/>
      <c r="DL6511" s="214"/>
      <c r="DM6511" s="214"/>
      <c r="DN6511" s="214"/>
      <c r="DO6511" s="214"/>
      <c r="DP6511" s="214"/>
      <c r="DQ6511" s="214"/>
      <c r="DR6511" s="214"/>
      <c r="DS6511" s="214"/>
      <c r="DT6511" s="214"/>
      <c r="DU6511" s="214"/>
      <c r="DV6511" s="214"/>
      <c r="DW6511" s="214"/>
      <c r="DX6511" s="214"/>
      <c r="DY6511" s="214"/>
      <c r="DZ6511" s="214"/>
      <c r="EA6511" s="214"/>
      <c r="EB6511" s="214"/>
      <c r="EC6511" s="214"/>
      <c r="ED6511" s="214"/>
      <c r="EE6511" s="214"/>
      <c r="EF6511" s="214"/>
      <c r="EG6511" s="214"/>
      <c r="EH6511" s="214"/>
      <c r="EI6511" s="214"/>
      <c r="EJ6511" s="214"/>
      <c r="EK6511" s="214"/>
      <c r="EL6511" s="214"/>
      <c r="EM6511" s="214"/>
      <c r="EN6511" s="214"/>
      <c r="EO6511" s="214"/>
      <c r="EP6511" s="214"/>
      <c r="EQ6511" s="214"/>
      <c r="ER6511" s="214"/>
      <c r="ES6511" s="214"/>
      <c r="ET6511" s="214"/>
      <c r="EU6511" s="214"/>
      <c r="EV6511" s="214"/>
      <c r="EW6511" s="214"/>
      <c r="EX6511" s="214"/>
      <c r="EY6511" s="214"/>
      <c r="EZ6511" s="214"/>
      <c r="FA6511" s="214"/>
      <c r="FB6511" s="214"/>
      <c r="FC6511" s="214"/>
      <c r="FD6511" s="214"/>
      <c r="FE6511" s="214"/>
      <c r="FF6511" s="214"/>
      <c r="FG6511" s="214"/>
      <c r="FH6511" s="214"/>
      <c r="FI6511" s="214"/>
      <c r="FJ6511" s="214"/>
      <c r="FK6511" s="214"/>
      <c r="FL6511" s="214"/>
      <c r="FM6511" s="214"/>
      <c r="FN6511" s="214"/>
      <c r="FO6511" s="214"/>
      <c r="FP6511" s="214"/>
      <c r="FQ6511" s="214"/>
      <c r="FR6511" s="214"/>
      <c r="FS6511" s="214"/>
      <c r="FT6511" s="214"/>
      <c r="FU6511" s="214"/>
      <c r="FV6511" s="214"/>
      <c r="FW6511" s="214"/>
      <c r="FX6511" s="214"/>
      <c r="FY6511" s="214"/>
      <c r="FZ6511" s="214"/>
      <c r="GA6511" s="214"/>
      <c r="GB6511" s="214"/>
      <c r="GC6511" s="214"/>
      <c r="GD6511" s="214"/>
      <c r="GE6511" s="214"/>
      <c r="GF6511" s="214"/>
      <c r="GG6511" s="214"/>
      <c r="GH6511" s="214"/>
      <c r="GI6511" s="214"/>
      <c r="GJ6511" s="214"/>
      <c r="GK6511" s="214"/>
      <c r="GL6511" s="214"/>
      <c r="GM6511" s="214"/>
      <c r="GN6511" s="214"/>
      <c r="GO6511" s="214"/>
      <c r="GP6511" s="214"/>
      <c r="GQ6511" s="214"/>
      <c r="GR6511" s="214"/>
      <c r="GS6511" s="214"/>
      <c r="GT6511" s="214"/>
      <c r="GU6511" s="214"/>
      <c r="GV6511" s="214"/>
      <c r="GW6511" s="214"/>
      <c r="GX6511" s="214"/>
      <c r="GY6511" s="214"/>
      <c r="GZ6511" s="214"/>
      <c r="HA6511" s="214"/>
      <c r="HB6511" s="214"/>
      <c r="HC6511" s="214"/>
      <c r="HD6511" s="214"/>
      <c r="HE6511" s="214"/>
      <c r="HF6511" s="214"/>
      <c r="HG6511" s="214"/>
      <c r="HH6511" s="214"/>
      <c r="HI6511" s="214"/>
      <c r="HJ6511" s="214"/>
      <c r="HK6511" s="214"/>
      <c r="HL6511" s="214"/>
      <c r="HM6511" s="214"/>
      <c r="HN6511" s="214"/>
      <c r="HO6511" s="214"/>
      <c r="HP6511" s="214"/>
      <c r="HQ6511" s="214"/>
      <c r="HR6511" s="214"/>
      <c r="HS6511" s="214"/>
      <c r="HT6511" s="214"/>
      <c r="HU6511" s="214"/>
      <c r="HV6511" s="214"/>
      <c r="HW6511" s="214"/>
      <c r="HX6511" s="214"/>
      <c r="HY6511" s="214"/>
      <c r="HZ6511" s="214"/>
      <c r="IA6511" s="214"/>
      <c r="IB6511" s="214"/>
      <c r="IC6511" s="214"/>
      <c r="ID6511" s="214"/>
      <c r="IE6511" s="214"/>
      <c r="IF6511" s="214"/>
      <c r="IG6511" s="214"/>
      <c r="IH6511" s="214"/>
      <c r="II6511" s="214"/>
      <c r="IJ6511" s="214"/>
      <c r="IK6511" s="214"/>
      <c r="IL6511" s="214"/>
      <c r="IM6511" s="214"/>
      <c r="IN6511" s="214"/>
      <c r="IO6511" s="214"/>
      <c r="IP6511" s="214"/>
      <c r="IQ6511" s="214"/>
      <c r="IR6511" s="214"/>
      <c r="IS6511" s="214"/>
      <c r="IT6511" s="214"/>
      <c r="IU6511" s="214"/>
      <c r="IV6511" s="214"/>
      <c r="IW6511" s="214"/>
      <c r="IX6511" s="214"/>
      <c r="IY6511" s="214"/>
      <c r="IZ6511" s="214"/>
      <c r="JA6511" s="214"/>
      <c r="JB6511" s="214"/>
      <c r="JC6511" s="214"/>
      <c r="JD6511" s="214"/>
      <c r="JE6511" s="214"/>
      <c r="JF6511" s="214"/>
      <c r="JG6511" s="214"/>
    </row>
    <row r="6512" spans="1:267" s="161" customFormat="1" ht="19.5" customHeight="1" x14ac:dyDescent="0.25">
      <c r="A6512" s="50" t="s">
        <v>260</v>
      </c>
      <c r="B6512" s="27">
        <v>7</v>
      </c>
      <c r="C6512" s="27">
        <v>3</v>
      </c>
      <c r="D6512" s="27">
        <v>1</v>
      </c>
      <c r="E6512" s="27">
        <v>0</v>
      </c>
      <c r="F6512" s="27">
        <v>0</v>
      </c>
      <c r="G6512" s="27">
        <v>2</v>
      </c>
      <c r="H6512" s="27">
        <v>0</v>
      </c>
      <c r="I6512" s="27">
        <v>4</v>
      </c>
      <c r="J6512" s="27">
        <v>0</v>
      </c>
      <c r="K6512" s="27">
        <v>1</v>
      </c>
      <c r="L6512" s="112"/>
      <c r="M6512" s="27">
        <f>SUM(B6512:K6512)</f>
        <v>18</v>
      </c>
      <c r="N6512" s="27">
        <v>5</v>
      </c>
      <c r="O6512" s="185">
        <f>M6512/84</f>
        <v>0.21428571428571427</v>
      </c>
      <c r="P6512" s="55" t="s">
        <v>446</v>
      </c>
      <c r="Q6512" s="19" t="s">
        <v>8848</v>
      </c>
      <c r="R6512" s="41" t="s">
        <v>603</v>
      </c>
      <c r="S6512" s="19" t="s">
        <v>479</v>
      </c>
      <c r="T6512" s="28" t="s">
        <v>3669</v>
      </c>
      <c r="U6512" s="17">
        <v>8</v>
      </c>
      <c r="V6512" s="20" t="s">
        <v>609</v>
      </c>
      <c r="W6512" s="18" t="s">
        <v>6500</v>
      </c>
      <c r="X6512" s="18" t="s">
        <v>518</v>
      </c>
      <c r="Y6512" s="29" t="s">
        <v>469</v>
      </c>
      <c r="Z6512" s="61"/>
      <c r="AA6512" s="214"/>
      <c r="AB6512" s="214"/>
      <c r="AC6512" s="214"/>
      <c r="AD6512" s="214"/>
      <c r="AE6512" s="214"/>
      <c r="AF6512" s="214"/>
      <c r="AG6512" s="214"/>
      <c r="AH6512" s="214"/>
      <c r="AI6512" s="214"/>
      <c r="AJ6512" s="214"/>
      <c r="AK6512" s="214"/>
      <c r="AL6512" s="214"/>
      <c r="AM6512" s="214"/>
      <c r="AN6512" s="214"/>
      <c r="AO6512" s="214"/>
      <c r="AP6512" s="214"/>
      <c r="AQ6512" s="214"/>
      <c r="AR6512" s="214"/>
      <c r="AS6512" s="214"/>
      <c r="AT6512" s="214"/>
      <c r="AU6512" s="214"/>
      <c r="AV6512" s="214"/>
      <c r="AW6512" s="214"/>
      <c r="AX6512" s="214"/>
      <c r="AY6512" s="214"/>
      <c r="AZ6512" s="214"/>
      <c r="BA6512" s="214"/>
      <c r="BB6512" s="214"/>
      <c r="BC6512" s="214"/>
      <c r="BD6512" s="214"/>
      <c r="BE6512" s="214"/>
      <c r="BF6512" s="214"/>
      <c r="BG6512" s="214"/>
      <c r="BH6512" s="214"/>
      <c r="BI6512" s="214"/>
      <c r="BJ6512" s="214"/>
      <c r="BK6512" s="214"/>
      <c r="BL6512" s="214"/>
      <c r="BM6512" s="214"/>
      <c r="BN6512" s="214"/>
      <c r="BO6512" s="214"/>
      <c r="BP6512" s="214"/>
      <c r="BQ6512" s="214"/>
      <c r="BR6512" s="214"/>
      <c r="BS6512" s="214"/>
      <c r="BT6512" s="214"/>
      <c r="BU6512" s="214"/>
      <c r="BV6512" s="214"/>
      <c r="BW6512" s="214"/>
      <c r="BX6512" s="214"/>
      <c r="BY6512" s="214"/>
      <c r="BZ6512" s="214"/>
      <c r="CA6512" s="214"/>
      <c r="CB6512" s="214"/>
      <c r="CC6512" s="214"/>
      <c r="CD6512" s="214"/>
      <c r="CE6512" s="214"/>
      <c r="CF6512" s="214"/>
      <c r="CG6512" s="214"/>
      <c r="CH6512" s="214"/>
      <c r="CI6512" s="214"/>
      <c r="CJ6512" s="214"/>
      <c r="CK6512" s="214"/>
      <c r="CL6512" s="214"/>
      <c r="CM6512" s="214"/>
      <c r="CN6512" s="214"/>
      <c r="CO6512" s="214"/>
      <c r="CP6512" s="214"/>
      <c r="CQ6512" s="214"/>
      <c r="CR6512" s="214"/>
      <c r="CS6512" s="214"/>
      <c r="CT6512" s="214"/>
      <c r="CU6512" s="214"/>
      <c r="CV6512" s="214"/>
      <c r="CW6512" s="214"/>
      <c r="CX6512" s="214"/>
      <c r="CY6512" s="214"/>
      <c r="CZ6512" s="214"/>
      <c r="DA6512" s="214"/>
      <c r="DB6512" s="214"/>
      <c r="DC6512" s="214"/>
      <c r="DD6512" s="214"/>
      <c r="DE6512" s="214"/>
      <c r="DF6512" s="214"/>
      <c r="DG6512" s="214"/>
      <c r="DH6512" s="214"/>
      <c r="DI6512" s="214"/>
      <c r="DJ6512" s="214"/>
      <c r="DK6512" s="214"/>
      <c r="DL6512" s="214"/>
      <c r="DM6512" s="214"/>
      <c r="DN6512" s="214"/>
      <c r="DO6512" s="214"/>
      <c r="DP6512" s="214"/>
      <c r="DQ6512" s="214"/>
      <c r="DR6512" s="214"/>
      <c r="DS6512" s="214"/>
      <c r="DT6512" s="214"/>
      <c r="DU6512" s="214"/>
      <c r="DV6512" s="214"/>
      <c r="DW6512" s="214"/>
      <c r="DX6512" s="214"/>
      <c r="DY6512" s="214"/>
      <c r="DZ6512" s="214"/>
      <c r="EA6512" s="214"/>
      <c r="EB6512" s="214"/>
      <c r="EC6512" s="214"/>
      <c r="ED6512" s="214"/>
      <c r="EE6512" s="214"/>
      <c r="EF6512" s="214"/>
      <c r="EG6512" s="214"/>
      <c r="EH6512" s="214"/>
      <c r="EI6512" s="214"/>
      <c r="EJ6512" s="214"/>
      <c r="EK6512" s="214"/>
      <c r="EL6512" s="214"/>
      <c r="EM6512" s="214"/>
      <c r="EN6512" s="214"/>
      <c r="EO6512" s="214"/>
      <c r="EP6512" s="214"/>
      <c r="EQ6512" s="214"/>
      <c r="ER6512" s="214"/>
      <c r="ES6512" s="214"/>
      <c r="ET6512" s="214"/>
      <c r="EU6512" s="214"/>
      <c r="EV6512" s="214"/>
      <c r="EW6512" s="214"/>
      <c r="EX6512" s="214"/>
      <c r="EY6512" s="214"/>
      <c r="EZ6512" s="214"/>
      <c r="FA6512" s="214"/>
      <c r="FB6512" s="214"/>
      <c r="FC6512" s="214"/>
      <c r="FD6512" s="214"/>
      <c r="FE6512" s="214"/>
      <c r="FF6512" s="214"/>
      <c r="FG6512" s="214"/>
      <c r="FH6512" s="214"/>
      <c r="FI6512" s="214"/>
      <c r="FJ6512" s="214"/>
      <c r="FK6512" s="214"/>
      <c r="FL6512" s="214"/>
      <c r="FM6512" s="214"/>
      <c r="FN6512" s="214"/>
      <c r="FO6512" s="214"/>
      <c r="FP6512" s="214"/>
      <c r="FQ6512" s="214"/>
      <c r="FR6512" s="214"/>
      <c r="FS6512" s="214"/>
      <c r="FT6512" s="214"/>
      <c r="FU6512" s="214"/>
      <c r="FV6512" s="214"/>
      <c r="FW6512" s="214"/>
      <c r="FX6512" s="214"/>
      <c r="FY6512" s="214"/>
      <c r="FZ6512" s="214"/>
      <c r="GA6512" s="214"/>
      <c r="GB6512" s="214"/>
      <c r="GC6512" s="214"/>
      <c r="GD6512" s="214"/>
      <c r="GE6512" s="214"/>
      <c r="GF6512" s="214"/>
      <c r="GG6512" s="214"/>
      <c r="GH6512" s="214"/>
      <c r="GI6512" s="214"/>
      <c r="GJ6512" s="214"/>
      <c r="GK6512" s="214"/>
      <c r="GL6512" s="214"/>
      <c r="GM6512" s="214"/>
      <c r="GN6512" s="214"/>
      <c r="GO6512" s="214"/>
      <c r="GP6512" s="214"/>
      <c r="GQ6512" s="214"/>
      <c r="GR6512" s="214"/>
      <c r="GS6512" s="214"/>
      <c r="GT6512" s="214"/>
      <c r="GU6512" s="214"/>
      <c r="GV6512" s="214"/>
      <c r="GW6512" s="214"/>
      <c r="GX6512" s="214"/>
      <c r="GY6512" s="214"/>
      <c r="GZ6512" s="214"/>
      <c r="HA6512" s="214"/>
      <c r="HB6512" s="214"/>
      <c r="HC6512" s="214"/>
      <c r="HD6512" s="214"/>
      <c r="HE6512" s="214"/>
      <c r="HF6512" s="214"/>
      <c r="HG6512" s="214"/>
      <c r="HH6512" s="214"/>
      <c r="HI6512" s="214"/>
      <c r="HJ6512" s="214"/>
      <c r="HK6512" s="214"/>
      <c r="HL6512" s="214"/>
      <c r="HM6512" s="214"/>
      <c r="HN6512" s="214"/>
      <c r="HO6512" s="214"/>
      <c r="HP6512" s="214"/>
      <c r="HQ6512" s="214"/>
      <c r="HR6512" s="214"/>
      <c r="HS6512" s="214"/>
      <c r="HT6512" s="214"/>
      <c r="HU6512" s="214"/>
      <c r="HV6512" s="214"/>
      <c r="HW6512" s="214"/>
      <c r="HX6512" s="214"/>
      <c r="HY6512" s="214"/>
      <c r="HZ6512" s="214"/>
      <c r="IA6512" s="214"/>
      <c r="IB6512" s="214"/>
      <c r="IC6512" s="214"/>
      <c r="ID6512" s="214"/>
      <c r="IE6512" s="214"/>
      <c r="IF6512" s="214"/>
      <c r="IG6512" s="214"/>
      <c r="IH6512" s="214"/>
      <c r="II6512" s="214"/>
      <c r="IJ6512" s="214"/>
      <c r="IK6512" s="214"/>
      <c r="IL6512" s="214"/>
      <c r="IM6512" s="214"/>
      <c r="IN6512" s="214"/>
      <c r="IO6512" s="214"/>
      <c r="IP6512" s="214"/>
      <c r="IQ6512" s="214"/>
      <c r="IR6512" s="214"/>
      <c r="IS6512" s="214"/>
      <c r="IT6512" s="214"/>
      <c r="IU6512" s="214"/>
      <c r="IV6512" s="214"/>
      <c r="IW6512" s="214"/>
      <c r="IX6512" s="214"/>
      <c r="IY6512" s="214"/>
      <c r="IZ6512" s="214"/>
      <c r="JA6512" s="214"/>
      <c r="JB6512" s="214"/>
      <c r="JC6512" s="214"/>
      <c r="JD6512" s="214"/>
      <c r="JE6512" s="214"/>
      <c r="JF6512" s="214"/>
      <c r="JG6512" s="214"/>
    </row>
    <row r="6513" spans="1:267" s="161" customFormat="1" ht="19.5" customHeight="1" x14ac:dyDescent="0.25">
      <c r="A6513" s="50" t="s">
        <v>278</v>
      </c>
      <c r="B6513" s="27">
        <v>10</v>
      </c>
      <c r="C6513" s="27">
        <v>0</v>
      </c>
      <c r="D6513" s="27">
        <v>0</v>
      </c>
      <c r="E6513" s="27">
        <v>0</v>
      </c>
      <c r="F6513" s="27">
        <v>2</v>
      </c>
      <c r="G6513" s="27">
        <v>0</v>
      </c>
      <c r="H6513" s="27">
        <v>0</v>
      </c>
      <c r="I6513" s="27">
        <v>5</v>
      </c>
      <c r="J6513" s="27">
        <v>0</v>
      </c>
      <c r="K6513" s="27">
        <v>1</v>
      </c>
      <c r="L6513" s="112"/>
      <c r="M6513" s="27">
        <f>SUM(B6513:K6513)</f>
        <v>18</v>
      </c>
      <c r="N6513" s="27">
        <v>21</v>
      </c>
      <c r="O6513" s="185">
        <f>M6513/84</f>
        <v>0.21428571428571427</v>
      </c>
      <c r="P6513" s="55" t="s">
        <v>446</v>
      </c>
      <c r="Q6513" s="19" t="s">
        <v>1903</v>
      </c>
      <c r="R6513" s="41" t="s">
        <v>461</v>
      </c>
      <c r="S6513" s="19" t="s">
        <v>5549</v>
      </c>
      <c r="T6513" s="28" t="s">
        <v>5402</v>
      </c>
      <c r="U6513" s="55">
        <v>8</v>
      </c>
      <c r="V6513" s="49" t="s">
        <v>3289</v>
      </c>
      <c r="W6513" s="42" t="s">
        <v>5452</v>
      </c>
      <c r="X6513" s="42" t="s">
        <v>2976</v>
      </c>
      <c r="Y6513" s="50" t="s">
        <v>486</v>
      </c>
      <c r="Z6513" s="61"/>
    </row>
    <row r="6514" spans="1:267" s="161" customFormat="1" ht="19.5" customHeight="1" x14ac:dyDescent="0.25">
      <c r="A6514" s="50" t="s">
        <v>252</v>
      </c>
      <c r="B6514" s="27">
        <v>9</v>
      </c>
      <c r="C6514" s="27">
        <v>2</v>
      </c>
      <c r="D6514" s="27">
        <v>0</v>
      </c>
      <c r="E6514" s="27">
        <v>0</v>
      </c>
      <c r="F6514" s="27">
        <v>0</v>
      </c>
      <c r="G6514" s="27">
        <v>2</v>
      </c>
      <c r="H6514" s="27">
        <v>0</v>
      </c>
      <c r="I6514" s="27">
        <v>4</v>
      </c>
      <c r="J6514" s="27">
        <v>0</v>
      </c>
      <c r="K6514" s="27">
        <v>1</v>
      </c>
      <c r="L6514" s="112"/>
      <c r="M6514" s="27">
        <f>SUM(B6514:K6514)</f>
        <v>18</v>
      </c>
      <c r="N6514" s="27">
        <v>18</v>
      </c>
      <c r="O6514" s="185">
        <f>M6514/84</f>
        <v>0.21428571428571427</v>
      </c>
      <c r="P6514" s="55" t="s">
        <v>446</v>
      </c>
      <c r="Q6514" s="19" t="s">
        <v>1903</v>
      </c>
      <c r="R6514" s="41" t="s">
        <v>1003</v>
      </c>
      <c r="S6514" s="19" t="s">
        <v>819</v>
      </c>
      <c r="T6514" s="28" t="s">
        <v>3665</v>
      </c>
      <c r="U6514" s="55">
        <v>8</v>
      </c>
      <c r="V6514" s="49" t="s">
        <v>1190</v>
      </c>
      <c r="W6514" s="42" t="s">
        <v>5768</v>
      </c>
      <c r="X6514" s="42" t="s">
        <v>765</v>
      </c>
      <c r="Y6514" s="50" t="s">
        <v>469</v>
      </c>
      <c r="Z6514" s="61"/>
      <c r="AA6514" s="214"/>
      <c r="AB6514" s="214"/>
      <c r="AC6514" s="214"/>
      <c r="AD6514" s="214"/>
      <c r="AE6514" s="214"/>
      <c r="AF6514" s="214"/>
      <c r="AG6514" s="214"/>
      <c r="AH6514" s="214"/>
      <c r="AI6514" s="214"/>
      <c r="AJ6514" s="214"/>
      <c r="AK6514" s="214"/>
      <c r="AL6514" s="214"/>
      <c r="AM6514" s="214"/>
      <c r="AN6514" s="214"/>
      <c r="AO6514" s="214"/>
      <c r="AP6514" s="214"/>
      <c r="AQ6514" s="214"/>
      <c r="AR6514" s="214"/>
      <c r="AS6514" s="214"/>
      <c r="AT6514" s="214"/>
      <c r="AU6514" s="214"/>
      <c r="AV6514" s="214"/>
      <c r="AW6514" s="214"/>
      <c r="AX6514" s="214"/>
      <c r="AY6514" s="214"/>
      <c r="AZ6514" s="214"/>
      <c r="BA6514" s="214"/>
      <c r="BB6514" s="214"/>
      <c r="BC6514" s="214"/>
      <c r="BD6514" s="214"/>
      <c r="BE6514" s="214"/>
      <c r="BF6514" s="214"/>
      <c r="BG6514" s="214"/>
      <c r="BH6514" s="214"/>
      <c r="BI6514" s="214"/>
      <c r="BJ6514" s="214"/>
      <c r="BK6514" s="214"/>
      <c r="BL6514" s="214"/>
      <c r="BM6514" s="214"/>
      <c r="BN6514" s="214"/>
      <c r="BO6514" s="214"/>
      <c r="BP6514" s="214"/>
      <c r="BQ6514" s="214"/>
      <c r="BR6514" s="214"/>
      <c r="BS6514" s="214"/>
      <c r="BT6514" s="214"/>
      <c r="BU6514" s="214"/>
      <c r="BV6514" s="214"/>
      <c r="BW6514" s="214"/>
      <c r="BX6514" s="214"/>
      <c r="BY6514" s="214"/>
      <c r="BZ6514" s="214"/>
      <c r="CA6514" s="214"/>
      <c r="CB6514" s="214"/>
      <c r="CC6514" s="214"/>
      <c r="CD6514" s="214"/>
      <c r="CE6514" s="214"/>
      <c r="CF6514" s="214"/>
      <c r="CG6514" s="214"/>
      <c r="CH6514" s="214"/>
      <c r="CI6514" s="214"/>
      <c r="CJ6514" s="214"/>
      <c r="CK6514" s="214"/>
      <c r="CL6514" s="214"/>
      <c r="CM6514" s="214"/>
      <c r="CN6514" s="214"/>
      <c r="CO6514" s="214"/>
      <c r="CP6514" s="214"/>
      <c r="CQ6514" s="214"/>
      <c r="CR6514" s="214"/>
      <c r="CS6514" s="214"/>
      <c r="CT6514" s="214"/>
      <c r="CU6514" s="214"/>
      <c r="CV6514" s="214"/>
      <c r="CW6514" s="214"/>
      <c r="CX6514" s="214"/>
      <c r="CY6514" s="214"/>
      <c r="CZ6514" s="214"/>
      <c r="DA6514" s="214"/>
      <c r="DB6514" s="214"/>
      <c r="DC6514" s="214"/>
      <c r="DD6514" s="214"/>
      <c r="DE6514" s="214"/>
      <c r="DF6514" s="214"/>
      <c r="DG6514" s="214"/>
      <c r="DH6514" s="214"/>
      <c r="DI6514" s="214"/>
      <c r="DJ6514" s="214"/>
      <c r="DK6514" s="214"/>
      <c r="DL6514" s="214"/>
      <c r="DM6514" s="214"/>
      <c r="DN6514" s="214"/>
      <c r="DO6514" s="214"/>
      <c r="DP6514" s="214"/>
      <c r="DQ6514" s="214"/>
      <c r="DR6514" s="214"/>
      <c r="DS6514" s="214"/>
      <c r="DT6514" s="214"/>
      <c r="DU6514" s="214"/>
      <c r="DV6514" s="214"/>
      <c r="DW6514" s="214"/>
      <c r="DX6514" s="214"/>
      <c r="DY6514" s="214"/>
      <c r="DZ6514" s="214"/>
      <c r="EA6514" s="214"/>
      <c r="EB6514" s="214"/>
      <c r="EC6514" s="214"/>
      <c r="ED6514" s="214"/>
      <c r="EE6514" s="214"/>
      <c r="EF6514" s="214"/>
      <c r="EG6514" s="214"/>
      <c r="EH6514" s="214"/>
      <c r="EI6514" s="214"/>
      <c r="EJ6514" s="214"/>
      <c r="EK6514" s="214"/>
      <c r="EL6514" s="214"/>
      <c r="EM6514" s="214"/>
      <c r="EN6514" s="214"/>
      <c r="EO6514" s="214"/>
      <c r="EP6514" s="214"/>
      <c r="EQ6514" s="214"/>
      <c r="ER6514" s="214"/>
      <c r="ES6514" s="214"/>
      <c r="ET6514" s="214"/>
      <c r="EU6514" s="214"/>
      <c r="EV6514" s="214"/>
      <c r="EW6514" s="214"/>
      <c r="EX6514" s="214"/>
      <c r="EY6514" s="214"/>
      <c r="EZ6514" s="214"/>
      <c r="FA6514" s="214"/>
      <c r="FB6514" s="214"/>
      <c r="FC6514" s="214"/>
      <c r="FD6514" s="214"/>
      <c r="FE6514" s="214"/>
      <c r="FF6514" s="214"/>
      <c r="FG6514" s="214"/>
      <c r="FH6514" s="214"/>
      <c r="FI6514" s="214"/>
      <c r="FJ6514" s="214"/>
      <c r="FK6514" s="214"/>
      <c r="FL6514" s="214"/>
      <c r="FM6514" s="214"/>
      <c r="FN6514" s="214"/>
      <c r="FO6514" s="214"/>
      <c r="FP6514" s="214"/>
      <c r="FQ6514" s="214"/>
      <c r="FR6514" s="214"/>
      <c r="FS6514" s="214"/>
      <c r="FT6514" s="214"/>
      <c r="FU6514" s="214"/>
      <c r="FV6514" s="214"/>
      <c r="FW6514" s="214"/>
      <c r="FX6514" s="214"/>
      <c r="FY6514" s="214"/>
      <c r="FZ6514" s="214"/>
      <c r="GA6514" s="214"/>
      <c r="GB6514" s="214"/>
      <c r="GC6514" s="214"/>
      <c r="GD6514" s="214"/>
      <c r="GE6514" s="214"/>
      <c r="GF6514" s="214"/>
      <c r="GG6514" s="214"/>
      <c r="GH6514" s="214"/>
      <c r="GI6514" s="214"/>
      <c r="GJ6514" s="214"/>
      <c r="GK6514" s="214"/>
      <c r="GL6514" s="214"/>
      <c r="GM6514" s="214"/>
      <c r="GN6514" s="214"/>
      <c r="GO6514" s="214"/>
      <c r="GP6514" s="214"/>
      <c r="GQ6514" s="214"/>
      <c r="GR6514" s="214"/>
      <c r="GS6514" s="214"/>
      <c r="GT6514" s="214"/>
      <c r="GU6514" s="214"/>
      <c r="GV6514" s="214"/>
      <c r="GW6514" s="214"/>
      <c r="GX6514" s="214"/>
      <c r="GY6514" s="214"/>
      <c r="GZ6514" s="214"/>
      <c r="HA6514" s="214"/>
      <c r="HB6514" s="214"/>
      <c r="HC6514" s="214"/>
      <c r="HD6514" s="214"/>
      <c r="HE6514" s="214"/>
      <c r="HF6514" s="214"/>
      <c r="HG6514" s="214"/>
      <c r="HH6514" s="214"/>
      <c r="HI6514" s="214"/>
      <c r="HJ6514" s="214"/>
      <c r="HK6514" s="214"/>
      <c r="HL6514" s="214"/>
      <c r="HM6514" s="214"/>
      <c r="HN6514" s="214"/>
      <c r="HO6514" s="214"/>
      <c r="HP6514" s="214"/>
      <c r="HQ6514" s="214"/>
      <c r="HR6514" s="214"/>
      <c r="HS6514" s="214"/>
      <c r="HT6514" s="214"/>
      <c r="HU6514" s="214"/>
      <c r="HV6514" s="214"/>
      <c r="HW6514" s="214"/>
      <c r="HX6514" s="214"/>
      <c r="HY6514" s="214"/>
      <c r="HZ6514" s="214"/>
      <c r="IA6514" s="214"/>
      <c r="IB6514" s="214"/>
      <c r="IC6514" s="214"/>
      <c r="ID6514" s="214"/>
      <c r="IE6514" s="214"/>
      <c r="IF6514" s="214"/>
      <c r="IG6514" s="214"/>
      <c r="IH6514" s="214"/>
      <c r="II6514" s="214"/>
      <c r="IJ6514" s="214"/>
      <c r="IK6514" s="214"/>
      <c r="IL6514" s="214"/>
      <c r="IM6514" s="214"/>
      <c r="IN6514" s="214"/>
      <c r="IO6514" s="214"/>
      <c r="IP6514" s="214"/>
      <c r="IQ6514" s="214"/>
      <c r="IR6514" s="214"/>
      <c r="IS6514" s="214"/>
      <c r="IT6514" s="214"/>
      <c r="IU6514" s="214"/>
      <c r="IV6514" s="214"/>
      <c r="IW6514" s="214"/>
      <c r="IX6514" s="214"/>
      <c r="IY6514" s="214"/>
      <c r="IZ6514" s="214"/>
      <c r="JA6514" s="214"/>
      <c r="JB6514" s="214"/>
      <c r="JC6514" s="214"/>
      <c r="JD6514" s="214"/>
      <c r="JE6514" s="214"/>
      <c r="JF6514" s="214"/>
      <c r="JG6514" s="214"/>
    </row>
    <row r="6515" spans="1:267" s="161" customFormat="1" ht="19.5" customHeight="1" x14ac:dyDescent="0.25">
      <c r="A6515" s="50" t="s">
        <v>261</v>
      </c>
      <c r="B6515" s="27">
        <v>9</v>
      </c>
      <c r="C6515" s="27">
        <v>1</v>
      </c>
      <c r="D6515" s="27">
        <v>0</v>
      </c>
      <c r="E6515" s="27">
        <v>0</v>
      </c>
      <c r="F6515" s="27">
        <v>0</v>
      </c>
      <c r="G6515" s="27">
        <v>1</v>
      </c>
      <c r="H6515" s="27">
        <v>1</v>
      </c>
      <c r="I6515" s="27">
        <v>4</v>
      </c>
      <c r="J6515" s="27">
        <v>0</v>
      </c>
      <c r="K6515" s="27">
        <v>2</v>
      </c>
      <c r="L6515" s="112"/>
      <c r="M6515" s="27">
        <f>SUM(B6515:K6515)</f>
        <v>18</v>
      </c>
      <c r="N6515" s="27">
        <v>10</v>
      </c>
      <c r="O6515" s="185">
        <f>M6515/84</f>
        <v>0.21428571428571427</v>
      </c>
      <c r="P6515" s="55" t="s">
        <v>446</v>
      </c>
      <c r="Q6515" s="19" t="s">
        <v>8633</v>
      </c>
      <c r="R6515" s="41" t="s">
        <v>2272</v>
      </c>
      <c r="S6515" s="19" t="s">
        <v>523</v>
      </c>
      <c r="T6515" s="28" t="s">
        <v>3122</v>
      </c>
      <c r="U6515" s="55">
        <v>8</v>
      </c>
      <c r="V6515" s="49" t="s">
        <v>609</v>
      </c>
      <c r="W6515" s="42" t="s">
        <v>6292</v>
      </c>
      <c r="X6515" s="42" t="s">
        <v>2243</v>
      </c>
      <c r="Y6515" s="50" t="s">
        <v>1016</v>
      </c>
      <c r="Z6515" s="61"/>
      <c r="AA6515" s="214"/>
      <c r="AB6515" s="214"/>
      <c r="AC6515" s="214"/>
      <c r="AD6515" s="214"/>
      <c r="AE6515" s="214"/>
      <c r="AF6515" s="214"/>
      <c r="AG6515" s="214"/>
      <c r="AH6515" s="214"/>
      <c r="AI6515" s="214"/>
      <c r="AJ6515" s="214"/>
      <c r="AK6515" s="214"/>
      <c r="AL6515" s="214"/>
      <c r="AM6515" s="214"/>
      <c r="AN6515" s="214"/>
      <c r="AO6515" s="214"/>
      <c r="AP6515" s="214"/>
      <c r="AQ6515" s="214"/>
      <c r="AR6515" s="214"/>
      <c r="AS6515" s="214"/>
      <c r="AT6515" s="214"/>
      <c r="AU6515" s="214"/>
      <c r="AV6515" s="214"/>
      <c r="AW6515" s="214"/>
      <c r="AX6515" s="214"/>
      <c r="AY6515" s="214"/>
      <c r="AZ6515" s="214"/>
      <c r="BA6515" s="214"/>
      <c r="BB6515" s="214"/>
      <c r="BC6515" s="214"/>
      <c r="BD6515" s="214"/>
      <c r="BE6515" s="214"/>
      <c r="BF6515" s="214"/>
      <c r="BG6515" s="214"/>
      <c r="BH6515" s="214"/>
      <c r="BI6515" s="214"/>
      <c r="BJ6515" s="214"/>
      <c r="BK6515" s="214"/>
      <c r="BL6515" s="214"/>
      <c r="BM6515" s="214"/>
      <c r="BN6515" s="214"/>
      <c r="BO6515" s="214"/>
      <c r="BP6515" s="214"/>
      <c r="BQ6515" s="214"/>
      <c r="BR6515" s="214"/>
      <c r="BS6515" s="214"/>
      <c r="BT6515" s="214"/>
      <c r="BU6515" s="214"/>
      <c r="BV6515" s="214"/>
      <c r="BW6515" s="214"/>
      <c r="BX6515" s="214"/>
      <c r="BY6515" s="214"/>
      <c r="BZ6515" s="214"/>
      <c r="CA6515" s="214"/>
      <c r="CB6515" s="214"/>
      <c r="CC6515" s="214"/>
      <c r="CD6515" s="214"/>
      <c r="CE6515" s="214"/>
      <c r="CF6515" s="214"/>
      <c r="CG6515" s="214"/>
      <c r="CH6515" s="214"/>
      <c r="CI6515" s="214"/>
      <c r="CJ6515" s="214"/>
      <c r="CK6515" s="214"/>
      <c r="CL6515" s="214"/>
      <c r="CM6515" s="214"/>
      <c r="CN6515" s="214"/>
      <c r="CO6515" s="214"/>
      <c r="CP6515" s="214"/>
      <c r="CQ6515" s="214"/>
      <c r="CR6515" s="214"/>
      <c r="CS6515" s="214"/>
      <c r="CT6515" s="214"/>
      <c r="CU6515" s="214"/>
      <c r="CV6515" s="214"/>
      <c r="CW6515" s="214"/>
      <c r="CX6515" s="214"/>
      <c r="CY6515" s="214"/>
      <c r="CZ6515" s="214"/>
      <c r="DA6515" s="214"/>
      <c r="DB6515" s="214"/>
      <c r="DC6515" s="214"/>
      <c r="DD6515" s="214"/>
      <c r="DE6515" s="214"/>
      <c r="DF6515" s="214"/>
      <c r="DG6515" s="214"/>
      <c r="DH6515" s="214"/>
      <c r="DI6515" s="214"/>
      <c r="DJ6515" s="214"/>
      <c r="DK6515" s="214"/>
      <c r="DL6515" s="214"/>
      <c r="DM6515" s="214"/>
      <c r="DN6515" s="214"/>
      <c r="DO6515" s="214"/>
      <c r="DP6515" s="214"/>
      <c r="DQ6515" s="214"/>
      <c r="DR6515" s="214"/>
      <c r="DS6515" s="214"/>
      <c r="DT6515" s="214"/>
      <c r="DU6515" s="214"/>
      <c r="DV6515" s="214"/>
      <c r="DW6515" s="214"/>
      <c r="DX6515" s="214"/>
      <c r="DY6515" s="214"/>
      <c r="DZ6515" s="214"/>
      <c r="EA6515" s="214"/>
      <c r="EB6515" s="214"/>
      <c r="EC6515" s="214"/>
      <c r="ED6515" s="214"/>
      <c r="EE6515" s="214"/>
      <c r="EF6515" s="214"/>
      <c r="EG6515" s="214"/>
      <c r="EH6515" s="214"/>
      <c r="EI6515" s="214"/>
      <c r="EJ6515" s="214"/>
      <c r="EK6515" s="214"/>
      <c r="EL6515" s="214"/>
      <c r="EM6515" s="214"/>
      <c r="EN6515" s="214"/>
      <c r="EO6515" s="214"/>
      <c r="EP6515" s="214"/>
      <c r="EQ6515" s="214"/>
      <c r="ER6515" s="214"/>
      <c r="ES6515" s="214"/>
      <c r="ET6515" s="214"/>
      <c r="EU6515" s="214"/>
      <c r="EV6515" s="214"/>
      <c r="EW6515" s="214"/>
      <c r="EX6515" s="214"/>
      <c r="EY6515" s="214"/>
      <c r="EZ6515" s="214"/>
      <c r="FA6515" s="214"/>
      <c r="FB6515" s="214"/>
      <c r="FC6515" s="214"/>
      <c r="FD6515" s="214"/>
      <c r="FE6515" s="214"/>
      <c r="FF6515" s="214"/>
      <c r="FG6515" s="214"/>
      <c r="FH6515" s="214"/>
      <c r="FI6515" s="214"/>
      <c r="FJ6515" s="214"/>
      <c r="FK6515" s="214"/>
      <c r="FL6515" s="214"/>
      <c r="FM6515" s="214"/>
      <c r="FN6515" s="214"/>
      <c r="FO6515" s="214"/>
      <c r="FP6515" s="214"/>
      <c r="FQ6515" s="214"/>
      <c r="FR6515" s="214"/>
      <c r="FS6515" s="214"/>
      <c r="FT6515" s="214"/>
      <c r="FU6515" s="214"/>
      <c r="FV6515" s="214"/>
      <c r="FW6515" s="214"/>
      <c r="FX6515" s="214"/>
      <c r="FY6515" s="214"/>
      <c r="FZ6515" s="214"/>
      <c r="GA6515" s="214"/>
      <c r="GB6515" s="214"/>
      <c r="GC6515" s="214"/>
      <c r="GD6515" s="214"/>
      <c r="GE6515" s="214"/>
      <c r="GF6515" s="214"/>
      <c r="GG6515" s="214"/>
      <c r="GH6515" s="214"/>
      <c r="GI6515" s="214"/>
      <c r="GJ6515" s="214"/>
      <c r="GK6515" s="214"/>
      <c r="GL6515" s="214"/>
      <c r="GM6515" s="214"/>
      <c r="GN6515" s="214"/>
      <c r="GO6515" s="214"/>
      <c r="GP6515" s="214"/>
      <c r="GQ6515" s="214"/>
      <c r="GR6515" s="214"/>
      <c r="GS6515" s="214"/>
      <c r="GT6515" s="214"/>
      <c r="GU6515" s="214"/>
      <c r="GV6515" s="214"/>
      <c r="GW6515" s="214"/>
      <c r="GX6515" s="214"/>
      <c r="GY6515" s="214"/>
      <c r="GZ6515" s="214"/>
      <c r="HA6515" s="214"/>
      <c r="HB6515" s="214"/>
      <c r="HC6515" s="214"/>
      <c r="HD6515" s="214"/>
      <c r="HE6515" s="214"/>
      <c r="HF6515" s="214"/>
      <c r="HG6515" s="214"/>
      <c r="HH6515" s="214"/>
      <c r="HI6515" s="214"/>
      <c r="HJ6515" s="214"/>
      <c r="HK6515" s="214"/>
      <c r="HL6515" s="214"/>
      <c r="HM6515" s="214"/>
      <c r="HN6515" s="214"/>
      <c r="HO6515" s="214"/>
      <c r="HP6515" s="214"/>
      <c r="HQ6515" s="214"/>
      <c r="HR6515" s="214"/>
      <c r="HS6515" s="214"/>
      <c r="HT6515" s="214"/>
      <c r="HU6515" s="214"/>
      <c r="HV6515" s="214"/>
      <c r="HW6515" s="214"/>
      <c r="HX6515" s="214"/>
      <c r="HY6515" s="214"/>
      <c r="HZ6515" s="214"/>
      <c r="IA6515" s="214"/>
      <c r="IB6515" s="214"/>
      <c r="IC6515" s="214"/>
      <c r="ID6515" s="214"/>
      <c r="IE6515" s="214"/>
      <c r="IF6515" s="214"/>
      <c r="IG6515" s="214"/>
      <c r="IH6515" s="214"/>
      <c r="II6515" s="214"/>
      <c r="IJ6515" s="214"/>
      <c r="IK6515" s="214"/>
      <c r="IL6515" s="214"/>
      <c r="IM6515" s="214"/>
      <c r="IN6515" s="214"/>
      <c r="IO6515" s="214"/>
      <c r="IP6515" s="214"/>
      <c r="IQ6515" s="214"/>
      <c r="IR6515" s="214"/>
      <c r="IS6515" s="214"/>
      <c r="IT6515" s="214"/>
      <c r="IU6515" s="214"/>
      <c r="IV6515" s="214"/>
      <c r="IW6515" s="214"/>
      <c r="IX6515" s="214"/>
      <c r="IY6515" s="214"/>
      <c r="IZ6515" s="214"/>
      <c r="JA6515" s="214"/>
      <c r="JB6515" s="214"/>
      <c r="JC6515" s="214"/>
      <c r="JD6515" s="214"/>
      <c r="JE6515" s="214"/>
      <c r="JF6515" s="214"/>
      <c r="JG6515" s="214"/>
    </row>
    <row r="6516" spans="1:267" s="161" customFormat="1" ht="19.5" customHeight="1" x14ac:dyDescent="0.25">
      <c r="A6516" s="80" t="s">
        <v>253</v>
      </c>
      <c r="B6516" s="35">
        <v>4</v>
      </c>
      <c r="C6516" s="35">
        <v>3</v>
      </c>
      <c r="D6516" s="35">
        <v>1</v>
      </c>
      <c r="E6516" s="35">
        <v>0</v>
      </c>
      <c r="F6516" s="35">
        <v>2</v>
      </c>
      <c r="G6516" s="35">
        <v>2</v>
      </c>
      <c r="H6516" s="35">
        <v>1</v>
      </c>
      <c r="I6516" s="35">
        <v>2</v>
      </c>
      <c r="J6516" s="35">
        <v>2</v>
      </c>
      <c r="K6516" s="35">
        <v>1</v>
      </c>
      <c r="L6516" s="133"/>
      <c r="M6516" s="27">
        <f>SUM(B6516:K6516)</f>
        <v>18</v>
      </c>
      <c r="N6516" s="35">
        <v>10</v>
      </c>
      <c r="O6516" s="185">
        <f>M6516/84</f>
        <v>0.21428571428571427</v>
      </c>
      <c r="P6516" s="79" t="s">
        <v>446</v>
      </c>
      <c r="Q6516" s="36" t="s">
        <v>7155</v>
      </c>
      <c r="R6516" s="43" t="s">
        <v>635</v>
      </c>
      <c r="S6516" s="36" t="s">
        <v>523</v>
      </c>
      <c r="T6516" s="37" t="s">
        <v>2966</v>
      </c>
      <c r="U6516" s="79">
        <v>8</v>
      </c>
      <c r="V6516" s="35" t="s">
        <v>519</v>
      </c>
      <c r="W6516" s="53" t="s">
        <v>3009</v>
      </c>
      <c r="X6516" s="53" t="s">
        <v>1224</v>
      </c>
      <c r="Y6516" s="80" t="s">
        <v>513</v>
      </c>
      <c r="Z6516" s="229"/>
      <c r="AA6516" s="230"/>
      <c r="AB6516" s="230"/>
      <c r="AC6516" s="230"/>
      <c r="AD6516" s="230"/>
      <c r="AE6516" s="230"/>
      <c r="AF6516" s="230"/>
      <c r="AG6516" s="230"/>
      <c r="AH6516" s="230"/>
      <c r="AI6516" s="230"/>
      <c r="AJ6516" s="230"/>
      <c r="AK6516" s="230"/>
      <c r="AL6516" s="230"/>
      <c r="AM6516" s="230"/>
      <c r="AN6516" s="230"/>
      <c r="AO6516" s="230"/>
      <c r="AP6516" s="230"/>
      <c r="AQ6516" s="230"/>
      <c r="AR6516" s="230"/>
      <c r="AS6516" s="230"/>
      <c r="AT6516" s="230"/>
      <c r="AU6516" s="230"/>
      <c r="AV6516" s="230"/>
      <c r="AW6516" s="230"/>
      <c r="AX6516" s="230"/>
      <c r="AY6516" s="230"/>
      <c r="AZ6516" s="230"/>
      <c r="BA6516" s="230"/>
      <c r="BB6516" s="230"/>
      <c r="BC6516" s="230"/>
      <c r="BD6516" s="230"/>
      <c r="BE6516" s="230"/>
      <c r="BF6516" s="230"/>
      <c r="BG6516" s="230"/>
      <c r="BH6516" s="230"/>
      <c r="BI6516" s="230"/>
      <c r="BJ6516" s="230"/>
      <c r="BK6516" s="230"/>
      <c r="BL6516" s="230"/>
      <c r="BM6516" s="230"/>
      <c r="BN6516" s="230"/>
      <c r="BO6516" s="230"/>
      <c r="BP6516" s="230"/>
      <c r="BQ6516" s="230"/>
      <c r="BR6516" s="230"/>
      <c r="BS6516" s="230"/>
      <c r="BT6516" s="230"/>
      <c r="BU6516" s="230"/>
      <c r="BV6516" s="230"/>
      <c r="BW6516" s="230"/>
      <c r="BX6516" s="230"/>
      <c r="BY6516" s="230"/>
      <c r="BZ6516" s="230"/>
      <c r="CA6516" s="230"/>
      <c r="CB6516" s="230"/>
      <c r="CC6516" s="230"/>
      <c r="CD6516" s="230"/>
      <c r="CE6516" s="230"/>
      <c r="CF6516" s="230"/>
      <c r="CG6516" s="230"/>
      <c r="CH6516" s="230"/>
      <c r="CI6516" s="230"/>
      <c r="CJ6516" s="230"/>
      <c r="CK6516" s="230"/>
      <c r="CL6516" s="230"/>
      <c r="CM6516" s="230"/>
      <c r="CN6516" s="230"/>
      <c r="CO6516" s="230"/>
      <c r="CP6516" s="230"/>
      <c r="CQ6516" s="230"/>
      <c r="CR6516" s="230"/>
      <c r="CS6516" s="230"/>
      <c r="CT6516" s="230"/>
      <c r="CU6516" s="230"/>
      <c r="CV6516" s="230"/>
      <c r="CW6516" s="230"/>
      <c r="CX6516" s="230"/>
      <c r="CY6516" s="230"/>
      <c r="CZ6516" s="230"/>
      <c r="DA6516" s="230"/>
      <c r="DB6516" s="230"/>
      <c r="DC6516" s="230"/>
      <c r="DD6516" s="230"/>
      <c r="DE6516" s="230"/>
      <c r="DF6516" s="230"/>
      <c r="DG6516" s="230"/>
      <c r="DH6516" s="230"/>
      <c r="DI6516" s="230"/>
      <c r="DJ6516" s="230"/>
      <c r="DK6516" s="230"/>
      <c r="DL6516" s="230"/>
      <c r="DM6516" s="230"/>
      <c r="DN6516" s="230"/>
      <c r="DO6516" s="230"/>
      <c r="DP6516" s="230"/>
      <c r="DQ6516" s="230"/>
      <c r="DR6516" s="230"/>
      <c r="DS6516" s="230"/>
      <c r="DT6516" s="230"/>
      <c r="DU6516" s="230"/>
      <c r="DV6516" s="230"/>
      <c r="DW6516" s="230"/>
      <c r="DX6516" s="230"/>
      <c r="DY6516" s="230"/>
      <c r="DZ6516" s="230"/>
      <c r="EA6516" s="230"/>
      <c r="EB6516" s="230"/>
      <c r="EC6516" s="230"/>
      <c r="ED6516" s="230"/>
      <c r="EE6516" s="230"/>
      <c r="EF6516" s="230"/>
      <c r="EG6516" s="230"/>
      <c r="EH6516" s="230"/>
      <c r="EI6516" s="230"/>
      <c r="EJ6516" s="230"/>
      <c r="EK6516" s="230"/>
      <c r="EL6516" s="230"/>
      <c r="EM6516" s="230"/>
      <c r="EN6516" s="230"/>
      <c r="EO6516" s="230"/>
      <c r="EP6516" s="230"/>
      <c r="EQ6516" s="230"/>
      <c r="ER6516" s="230"/>
      <c r="ES6516" s="230"/>
      <c r="ET6516" s="230"/>
      <c r="EU6516" s="230"/>
      <c r="EV6516" s="230"/>
      <c r="EW6516" s="230"/>
      <c r="EX6516" s="230"/>
      <c r="EY6516" s="230"/>
      <c r="EZ6516" s="230"/>
      <c r="FA6516" s="230"/>
      <c r="FB6516" s="230"/>
      <c r="FC6516" s="230"/>
      <c r="FD6516" s="230"/>
      <c r="FE6516" s="230"/>
      <c r="FF6516" s="230"/>
      <c r="FG6516" s="230"/>
      <c r="FH6516" s="230"/>
      <c r="FI6516" s="230"/>
      <c r="FJ6516" s="230"/>
      <c r="FK6516" s="230"/>
      <c r="FL6516" s="230"/>
      <c r="FM6516" s="230"/>
      <c r="FN6516" s="230"/>
      <c r="FO6516" s="230"/>
      <c r="FP6516" s="230"/>
      <c r="FQ6516" s="230"/>
      <c r="FR6516" s="230"/>
      <c r="FS6516" s="230"/>
      <c r="FT6516" s="230"/>
      <c r="FU6516" s="230"/>
      <c r="FV6516" s="230"/>
      <c r="FW6516" s="230"/>
      <c r="FX6516" s="230"/>
      <c r="FY6516" s="230"/>
      <c r="FZ6516" s="230"/>
      <c r="GA6516" s="230"/>
      <c r="GB6516" s="230"/>
      <c r="GC6516" s="230"/>
      <c r="GD6516" s="230"/>
      <c r="GE6516" s="230"/>
      <c r="GF6516" s="230"/>
      <c r="GG6516" s="230"/>
      <c r="GH6516" s="230"/>
      <c r="GI6516" s="230"/>
      <c r="GJ6516" s="230"/>
      <c r="GK6516" s="230"/>
      <c r="GL6516" s="230"/>
      <c r="GM6516" s="230"/>
      <c r="GN6516" s="230"/>
      <c r="GO6516" s="230"/>
      <c r="GP6516" s="230"/>
      <c r="GQ6516" s="230"/>
      <c r="GR6516" s="230"/>
      <c r="GS6516" s="230"/>
      <c r="GT6516" s="230"/>
      <c r="GU6516" s="230"/>
      <c r="GV6516" s="230"/>
      <c r="GW6516" s="230"/>
      <c r="GX6516" s="230"/>
      <c r="GY6516" s="230"/>
      <c r="GZ6516" s="230"/>
      <c r="HA6516" s="230"/>
      <c r="HB6516" s="230"/>
      <c r="HC6516" s="230"/>
      <c r="HD6516" s="230"/>
      <c r="HE6516" s="230"/>
      <c r="HF6516" s="230"/>
      <c r="HG6516" s="230"/>
      <c r="HH6516" s="230"/>
      <c r="HI6516" s="230"/>
      <c r="HJ6516" s="230"/>
      <c r="HK6516" s="230"/>
      <c r="HL6516" s="230"/>
      <c r="HM6516" s="230"/>
      <c r="HN6516" s="230"/>
      <c r="HO6516" s="230"/>
      <c r="HP6516" s="230"/>
      <c r="HQ6516" s="230"/>
      <c r="HR6516" s="230"/>
      <c r="HS6516" s="230"/>
      <c r="HT6516" s="230"/>
      <c r="HU6516" s="230"/>
      <c r="HV6516" s="230"/>
      <c r="HW6516" s="230"/>
      <c r="HX6516" s="230"/>
      <c r="HY6516" s="230"/>
      <c r="HZ6516" s="230"/>
      <c r="IA6516" s="230"/>
      <c r="IB6516" s="230"/>
      <c r="IC6516" s="230"/>
      <c r="ID6516" s="230"/>
      <c r="IE6516" s="230"/>
      <c r="IF6516" s="230"/>
      <c r="IG6516" s="230"/>
      <c r="IH6516" s="230"/>
      <c r="II6516" s="230"/>
      <c r="IJ6516" s="230"/>
      <c r="IK6516" s="230"/>
      <c r="IL6516" s="230"/>
      <c r="IM6516" s="230"/>
      <c r="IN6516" s="230"/>
      <c r="IO6516" s="230"/>
      <c r="IP6516" s="230"/>
      <c r="IQ6516" s="230"/>
      <c r="IR6516" s="230"/>
      <c r="IS6516" s="230"/>
      <c r="IT6516" s="230"/>
      <c r="IU6516" s="230"/>
      <c r="IV6516" s="230"/>
      <c r="IW6516" s="230"/>
      <c r="IX6516" s="230"/>
      <c r="IY6516" s="230"/>
      <c r="IZ6516" s="230"/>
      <c r="JA6516" s="230"/>
      <c r="JB6516" s="230"/>
      <c r="JC6516" s="230"/>
      <c r="JD6516" s="230"/>
      <c r="JE6516" s="230"/>
      <c r="JF6516" s="230"/>
      <c r="JG6516" s="230"/>
    </row>
    <row r="6517" spans="1:267" s="161" customFormat="1" ht="19.5" customHeight="1" x14ac:dyDescent="0.25">
      <c r="A6517" s="50" t="s">
        <v>255</v>
      </c>
      <c r="B6517" s="27">
        <v>9</v>
      </c>
      <c r="C6517" s="27">
        <v>3</v>
      </c>
      <c r="D6517" s="27">
        <v>0</v>
      </c>
      <c r="E6517" s="27">
        <v>0</v>
      </c>
      <c r="F6517" s="27">
        <v>1</v>
      </c>
      <c r="G6517" s="27">
        <v>2</v>
      </c>
      <c r="H6517" s="27">
        <v>0</v>
      </c>
      <c r="I6517" s="27">
        <v>3</v>
      </c>
      <c r="J6517" s="27">
        <v>0</v>
      </c>
      <c r="K6517" s="27">
        <v>0</v>
      </c>
      <c r="L6517" s="112"/>
      <c r="M6517" s="27">
        <f>SUM(B6517:K6517)</f>
        <v>18</v>
      </c>
      <c r="N6517" s="27">
        <v>19</v>
      </c>
      <c r="O6517" s="185">
        <f>M6517/84</f>
        <v>0.21428571428571427</v>
      </c>
      <c r="P6517" s="55" t="s">
        <v>446</v>
      </c>
      <c r="Q6517" s="19" t="s">
        <v>1470</v>
      </c>
      <c r="R6517" s="41" t="s">
        <v>478</v>
      </c>
      <c r="S6517" s="19" t="s">
        <v>1778</v>
      </c>
      <c r="T6517" s="28" t="s">
        <v>3672</v>
      </c>
      <c r="U6517" s="55">
        <v>8</v>
      </c>
      <c r="V6517" s="49" t="s">
        <v>682</v>
      </c>
      <c r="W6517" s="42" t="s">
        <v>631</v>
      </c>
      <c r="X6517" s="42" t="s">
        <v>478</v>
      </c>
      <c r="Y6517" s="50" t="s">
        <v>819</v>
      </c>
      <c r="Z6517" s="61"/>
      <c r="AA6517" s="214"/>
      <c r="AB6517" s="214"/>
      <c r="AC6517" s="214"/>
      <c r="AD6517" s="214"/>
      <c r="AE6517" s="214"/>
      <c r="AF6517" s="214"/>
      <c r="AG6517" s="214"/>
      <c r="AH6517" s="214"/>
      <c r="AI6517" s="214"/>
      <c r="AJ6517" s="214"/>
      <c r="AK6517" s="214"/>
      <c r="AL6517" s="214"/>
      <c r="AM6517" s="214"/>
      <c r="AN6517" s="214"/>
      <c r="AO6517" s="214"/>
      <c r="AP6517" s="214"/>
      <c r="AQ6517" s="214"/>
      <c r="AR6517" s="214"/>
      <c r="AS6517" s="214"/>
      <c r="AT6517" s="214"/>
      <c r="AU6517" s="214"/>
      <c r="AV6517" s="214"/>
      <c r="AW6517" s="214"/>
      <c r="AX6517" s="214"/>
      <c r="AY6517" s="214"/>
      <c r="AZ6517" s="214"/>
      <c r="BA6517" s="214"/>
      <c r="BB6517" s="214"/>
      <c r="BC6517" s="214"/>
      <c r="BD6517" s="214"/>
      <c r="BE6517" s="214"/>
      <c r="BF6517" s="214"/>
      <c r="BG6517" s="214"/>
      <c r="BH6517" s="214"/>
      <c r="BI6517" s="214"/>
      <c r="BJ6517" s="214"/>
      <c r="BK6517" s="214"/>
      <c r="BL6517" s="214"/>
      <c r="BM6517" s="214"/>
      <c r="BN6517" s="214"/>
      <c r="BO6517" s="214"/>
      <c r="BP6517" s="214"/>
      <c r="BQ6517" s="214"/>
      <c r="BR6517" s="214"/>
      <c r="BS6517" s="214"/>
      <c r="BT6517" s="214"/>
      <c r="BU6517" s="214"/>
      <c r="BV6517" s="214"/>
      <c r="BW6517" s="214"/>
      <c r="BX6517" s="214"/>
      <c r="BY6517" s="214"/>
      <c r="BZ6517" s="214"/>
      <c r="CA6517" s="214"/>
      <c r="CB6517" s="214"/>
      <c r="CC6517" s="214"/>
      <c r="CD6517" s="214"/>
      <c r="CE6517" s="214"/>
      <c r="CF6517" s="214"/>
      <c r="CG6517" s="214"/>
      <c r="CH6517" s="214"/>
      <c r="CI6517" s="214"/>
      <c r="CJ6517" s="214"/>
      <c r="CK6517" s="214"/>
      <c r="CL6517" s="214"/>
      <c r="CM6517" s="214"/>
      <c r="CN6517" s="214"/>
      <c r="CO6517" s="214"/>
      <c r="CP6517" s="214"/>
      <c r="CQ6517" s="214"/>
      <c r="CR6517" s="214"/>
      <c r="CS6517" s="214"/>
      <c r="CT6517" s="214"/>
      <c r="CU6517" s="214"/>
      <c r="CV6517" s="214"/>
      <c r="CW6517" s="214"/>
      <c r="CX6517" s="214"/>
      <c r="CY6517" s="214"/>
      <c r="CZ6517" s="214"/>
      <c r="DA6517" s="214"/>
      <c r="DB6517" s="214"/>
      <c r="DC6517" s="214"/>
      <c r="DD6517" s="214"/>
      <c r="DE6517" s="214"/>
      <c r="DF6517" s="214"/>
      <c r="DG6517" s="214"/>
      <c r="DH6517" s="214"/>
      <c r="DI6517" s="214"/>
      <c r="DJ6517" s="214"/>
      <c r="DK6517" s="214"/>
      <c r="DL6517" s="214"/>
      <c r="DM6517" s="214"/>
      <c r="DN6517" s="214"/>
      <c r="DO6517" s="214"/>
      <c r="DP6517" s="214"/>
      <c r="DQ6517" s="214"/>
      <c r="DR6517" s="214"/>
      <c r="DS6517" s="214"/>
      <c r="DT6517" s="214"/>
      <c r="DU6517" s="214"/>
      <c r="DV6517" s="214"/>
      <c r="DW6517" s="214"/>
      <c r="DX6517" s="214"/>
      <c r="DY6517" s="214"/>
      <c r="DZ6517" s="214"/>
      <c r="EA6517" s="214"/>
      <c r="EB6517" s="214"/>
      <c r="EC6517" s="214"/>
      <c r="ED6517" s="214"/>
      <c r="EE6517" s="214"/>
      <c r="EF6517" s="214"/>
      <c r="EG6517" s="214"/>
      <c r="EH6517" s="214"/>
      <c r="EI6517" s="214"/>
      <c r="EJ6517" s="214"/>
      <c r="EK6517" s="214"/>
      <c r="EL6517" s="214"/>
      <c r="EM6517" s="214"/>
      <c r="EN6517" s="214"/>
      <c r="EO6517" s="214"/>
      <c r="EP6517" s="214"/>
      <c r="EQ6517" s="214"/>
      <c r="ER6517" s="214"/>
      <c r="ES6517" s="214"/>
      <c r="ET6517" s="214"/>
      <c r="EU6517" s="214"/>
      <c r="EV6517" s="214"/>
      <c r="EW6517" s="214"/>
      <c r="EX6517" s="214"/>
      <c r="EY6517" s="214"/>
      <c r="EZ6517" s="214"/>
      <c r="FA6517" s="214"/>
      <c r="FB6517" s="214"/>
      <c r="FC6517" s="214"/>
      <c r="FD6517" s="214"/>
      <c r="FE6517" s="214"/>
      <c r="FF6517" s="214"/>
      <c r="FG6517" s="214"/>
      <c r="FH6517" s="214"/>
      <c r="FI6517" s="214"/>
      <c r="FJ6517" s="214"/>
      <c r="FK6517" s="214"/>
      <c r="FL6517" s="214"/>
      <c r="FM6517" s="214"/>
      <c r="FN6517" s="214"/>
      <c r="FO6517" s="214"/>
      <c r="FP6517" s="214"/>
      <c r="FQ6517" s="214"/>
      <c r="FR6517" s="214"/>
      <c r="FS6517" s="214"/>
      <c r="FT6517" s="214"/>
      <c r="FU6517" s="214"/>
      <c r="FV6517" s="214"/>
      <c r="FW6517" s="214"/>
      <c r="FX6517" s="214"/>
      <c r="FY6517" s="214"/>
      <c r="FZ6517" s="214"/>
      <c r="GA6517" s="214"/>
      <c r="GB6517" s="214"/>
      <c r="GC6517" s="214"/>
      <c r="GD6517" s="214"/>
      <c r="GE6517" s="214"/>
      <c r="GF6517" s="214"/>
      <c r="GG6517" s="214"/>
      <c r="GH6517" s="214"/>
      <c r="GI6517" s="214"/>
      <c r="GJ6517" s="214"/>
      <c r="GK6517" s="214"/>
      <c r="GL6517" s="214"/>
      <c r="GM6517" s="214"/>
      <c r="GN6517" s="214"/>
      <c r="GO6517" s="214"/>
      <c r="GP6517" s="214"/>
      <c r="GQ6517" s="214"/>
      <c r="GR6517" s="214"/>
      <c r="GS6517" s="214"/>
      <c r="GT6517" s="214"/>
      <c r="GU6517" s="214"/>
      <c r="GV6517" s="214"/>
      <c r="GW6517" s="214"/>
      <c r="GX6517" s="214"/>
      <c r="GY6517" s="214"/>
      <c r="GZ6517" s="214"/>
      <c r="HA6517" s="214"/>
      <c r="HB6517" s="214"/>
      <c r="HC6517" s="214"/>
      <c r="HD6517" s="214"/>
      <c r="HE6517" s="214"/>
      <c r="HF6517" s="214"/>
      <c r="HG6517" s="214"/>
      <c r="HH6517" s="214"/>
      <c r="HI6517" s="214"/>
      <c r="HJ6517" s="214"/>
      <c r="HK6517" s="214"/>
      <c r="HL6517" s="214"/>
      <c r="HM6517" s="214"/>
      <c r="HN6517" s="214"/>
      <c r="HO6517" s="214"/>
      <c r="HP6517" s="214"/>
      <c r="HQ6517" s="214"/>
      <c r="HR6517" s="214"/>
      <c r="HS6517" s="214"/>
      <c r="HT6517" s="214"/>
      <c r="HU6517" s="214"/>
      <c r="HV6517" s="214"/>
      <c r="HW6517" s="214"/>
      <c r="HX6517" s="214"/>
      <c r="HY6517" s="214"/>
      <c r="HZ6517" s="214"/>
      <c r="IA6517" s="214"/>
      <c r="IB6517" s="214"/>
      <c r="IC6517" s="214"/>
      <c r="ID6517" s="214"/>
      <c r="IE6517" s="214"/>
      <c r="IF6517" s="214"/>
      <c r="IG6517" s="214"/>
      <c r="IH6517" s="214"/>
      <c r="II6517" s="214"/>
      <c r="IJ6517" s="214"/>
      <c r="IK6517" s="214"/>
      <c r="IL6517" s="214"/>
      <c r="IM6517" s="214"/>
      <c r="IN6517" s="214"/>
      <c r="IO6517" s="214"/>
      <c r="IP6517" s="214"/>
      <c r="IQ6517" s="214"/>
      <c r="IR6517" s="214"/>
      <c r="IS6517" s="214"/>
      <c r="IT6517" s="214"/>
      <c r="IU6517" s="214"/>
      <c r="IV6517" s="214"/>
      <c r="IW6517" s="214"/>
      <c r="IX6517" s="214"/>
      <c r="IY6517" s="214"/>
      <c r="IZ6517" s="214"/>
      <c r="JA6517" s="214"/>
      <c r="JB6517" s="214"/>
      <c r="JC6517" s="214"/>
      <c r="JD6517" s="214"/>
      <c r="JE6517" s="214"/>
      <c r="JF6517" s="214"/>
      <c r="JG6517" s="214"/>
    </row>
    <row r="6518" spans="1:267" s="161" customFormat="1" ht="19.5" customHeight="1" x14ac:dyDescent="0.25">
      <c r="A6518" s="50" t="s">
        <v>280</v>
      </c>
      <c r="B6518" s="27">
        <v>6</v>
      </c>
      <c r="C6518" s="27">
        <v>2</v>
      </c>
      <c r="D6518" s="27">
        <v>0</v>
      </c>
      <c r="E6518" s="27">
        <v>0</v>
      </c>
      <c r="F6518" s="27">
        <v>2</v>
      </c>
      <c r="G6518" s="27">
        <v>2</v>
      </c>
      <c r="H6518" s="27">
        <v>0</v>
      </c>
      <c r="I6518" s="27">
        <v>4</v>
      </c>
      <c r="J6518" s="27">
        <v>0</v>
      </c>
      <c r="K6518" s="27">
        <v>2</v>
      </c>
      <c r="L6518" s="112"/>
      <c r="M6518" s="27">
        <f>SUM(B6518:K6518)</f>
        <v>18</v>
      </c>
      <c r="N6518" s="27">
        <v>18</v>
      </c>
      <c r="O6518" s="185">
        <f>M6518/84</f>
        <v>0.21428571428571427</v>
      </c>
      <c r="P6518" s="55" t="s">
        <v>446</v>
      </c>
      <c r="Q6518" s="19" t="s">
        <v>8543</v>
      </c>
      <c r="R6518" s="41" t="s">
        <v>916</v>
      </c>
      <c r="S6518" s="19" t="s">
        <v>643</v>
      </c>
      <c r="T6518" s="28" t="s">
        <v>1813</v>
      </c>
      <c r="U6518" s="55">
        <v>8</v>
      </c>
      <c r="V6518" s="49" t="s">
        <v>609</v>
      </c>
      <c r="W6518" s="42" t="s">
        <v>8531</v>
      </c>
      <c r="X6518" s="42" t="s">
        <v>855</v>
      </c>
      <c r="Y6518" s="50" t="s">
        <v>1016</v>
      </c>
      <c r="Z6518" s="61"/>
      <c r="AA6518" s="214"/>
      <c r="AB6518" s="214"/>
      <c r="AC6518" s="214"/>
      <c r="AD6518" s="214"/>
      <c r="AE6518" s="214"/>
      <c r="AF6518" s="214"/>
      <c r="AG6518" s="214"/>
      <c r="AH6518" s="214"/>
      <c r="AI6518" s="214"/>
      <c r="AJ6518" s="214"/>
      <c r="AK6518" s="214"/>
      <c r="AL6518" s="214"/>
      <c r="AM6518" s="214"/>
      <c r="AN6518" s="214"/>
      <c r="AO6518" s="214"/>
      <c r="AP6518" s="214"/>
      <c r="AQ6518" s="214"/>
      <c r="AR6518" s="214"/>
      <c r="AS6518" s="214"/>
      <c r="AT6518" s="214"/>
      <c r="AU6518" s="214"/>
      <c r="AV6518" s="214"/>
      <c r="AW6518" s="214"/>
      <c r="AX6518" s="214"/>
      <c r="AY6518" s="214"/>
      <c r="AZ6518" s="214"/>
      <c r="BA6518" s="214"/>
      <c r="BB6518" s="214"/>
      <c r="BC6518" s="214"/>
      <c r="BD6518" s="214"/>
      <c r="BE6518" s="214"/>
      <c r="BF6518" s="214"/>
      <c r="BG6518" s="214"/>
      <c r="BH6518" s="214"/>
      <c r="BI6518" s="214"/>
      <c r="BJ6518" s="214"/>
      <c r="BK6518" s="214"/>
      <c r="BL6518" s="214"/>
      <c r="BM6518" s="214"/>
      <c r="BN6518" s="214"/>
      <c r="BO6518" s="214"/>
      <c r="BP6518" s="214"/>
      <c r="BQ6518" s="214"/>
      <c r="BR6518" s="214"/>
      <c r="BS6518" s="214"/>
      <c r="BT6518" s="214"/>
      <c r="BU6518" s="214"/>
      <c r="BV6518" s="214"/>
      <c r="BW6518" s="214"/>
      <c r="BX6518" s="214"/>
      <c r="BY6518" s="214"/>
      <c r="BZ6518" s="214"/>
      <c r="CA6518" s="214"/>
      <c r="CB6518" s="214"/>
      <c r="CC6518" s="214"/>
      <c r="CD6518" s="214"/>
      <c r="CE6518" s="214"/>
      <c r="CF6518" s="214"/>
      <c r="CG6518" s="214"/>
      <c r="CH6518" s="214"/>
      <c r="CI6518" s="214"/>
      <c r="CJ6518" s="214"/>
      <c r="CK6518" s="214"/>
      <c r="CL6518" s="214"/>
      <c r="CM6518" s="214"/>
      <c r="CN6518" s="214"/>
      <c r="CO6518" s="214"/>
      <c r="CP6518" s="214"/>
      <c r="CQ6518" s="214"/>
      <c r="CR6518" s="214"/>
      <c r="CS6518" s="214"/>
      <c r="CT6518" s="214"/>
      <c r="CU6518" s="214"/>
      <c r="CV6518" s="214"/>
      <c r="CW6518" s="214"/>
      <c r="CX6518" s="214"/>
      <c r="CY6518" s="214"/>
      <c r="CZ6518" s="214"/>
      <c r="DA6518" s="214"/>
      <c r="DB6518" s="214"/>
      <c r="DC6518" s="214"/>
      <c r="DD6518" s="214"/>
      <c r="DE6518" s="214"/>
      <c r="DF6518" s="214"/>
      <c r="DG6518" s="214"/>
      <c r="DH6518" s="214"/>
      <c r="DI6518" s="214"/>
      <c r="DJ6518" s="214"/>
      <c r="DK6518" s="214"/>
      <c r="DL6518" s="214"/>
      <c r="DM6518" s="214"/>
      <c r="DN6518" s="214"/>
      <c r="DO6518" s="214"/>
      <c r="DP6518" s="214"/>
      <c r="DQ6518" s="214"/>
      <c r="DR6518" s="214"/>
      <c r="DS6518" s="214"/>
      <c r="DT6518" s="214"/>
      <c r="DU6518" s="214"/>
      <c r="DV6518" s="214"/>
      <c r="DW6518" s="214"/>
      <c r="DX6518" s="214"/>
      <c r="DY6518" s="214"/>
      <c r="DZ6518" s="214"/>
      <c r="EA6518" s="214"/>
      <c r="EB6518" s="214"/>
      <c r="EC6518" s="214"/>
      <c r="ED6518" s="214"/>
      <c r="EE6518" s="214"/>
      <c r="EF6518" s="214"/>
      <c r="EG6518" s="214"/>
      <c r="EH6518" s="214"/>
      <c r="EI6518" s="214"/>
      <c r="EJ6518" s="214"/>
      <c r="EK6518" s="214"/>
      <c r="EL6518" s="214"/>
      <c r="EM6518" s="214"/>
      <c r="EN6518" s="214"/>
      <c r="EO6518" s="214"/>
      <c r="EP6518" s="214"/>
      <c r="EQ6518" s="214"/>
      <c r="ER6518" s="214"/>
      <c r="ES6518" s="214"/>
      <c r="ET6518" s="214"/>
      <c r="EU6518" s="214"/>
      <c r="EV6518" s="214"/>
      <c r="EW6518" s="214"/>
      <c r="EX6518" s="214"/>
      <c r="EY6518" s="214"/>
      <c r="EZ6518" s="214"/>
      <c r="FA6518" s="214"/>
      <c r="FB6518" s="214"/>
      <c r="FC6518" s="214"/>
      <c r="FD6518" s="214"/>
      <c r="FE6518" s="214"/>
      <c r="FF6518" s="214"/>
      <c r="FG6518" s="214"/>
      <c r="FH6518" s="214"/>
      <c r="FI6518" s="214"/>
      <c r="FJ6518" s="214"/>
      <c r="FK6518" s="214"/>
      <c r="FL6518" s="214"/>
      <c r="FM6518" s="214"/>
      <c r="FN6518" s="214"/>
      <c r="FO6518" s="214"/>
      <c r="FP6518" s="214"/>
      <c r="FQ6518" s="214"/>
      <c r="FR6518" s="214"/>
      <c r="FS6518" s="214"/>
      <c r="FT6518" s="214"/>
      <c r="FU6518" s="214"/>
      <c r="FV6518" s="214"/>
      <c r="FW6518" s="214"/>
      <c r="FX6518" s="214"/>
      <c r="FY6518" s="214"/>
      <c r="FZ6518" s="214"/>
      <c r="GA6518" s="214"/>
      <c r="GB6518" s="214"/>
      <c r="GC6518" s="214"/>
      <c r="GD6518" s="214"/>
      <c r="GE6518" s="214"/>
      <c r="GF6518" s="214"/>
      <c r="GG6518" s="214"/>
      <c r="GH6518" s="214"/>
      <c r="GI6518" s="214"/>
      <c r="GJ6518" s="214"/>
      <c r="GK6518" s="214"/>
      <c r="GL6518" s="214"/>
      <c r="GM6518" s="214"/>
      <c r="GN6518" s="214"/>
      <c r="GO6518" s="214"/>
      <c r="GP6518" s="214"/>
      <c r="GQ6518" s="214"/>
      <c r="GR6518" s="214"/>
      <c r="GS6518" s="214"/>
      <c r="GT6518" s="214"/>
      <c r="GU6518" s="214"/>
      <c r="GV6518" s="214"/>
      <c r="GW6518" s="214"/>
      <c r="GX6518" s="214"/>
      <c r="GY6518" s="214"/>
      <c r="GZ6518" s="214"/>
      <c r="HA6518" s="214"/>
      <c r="HB6518" s="214"/>
      <c r="HC6518" s="214"/>
      <c r="HD6518" s="214"/>
      <c r="HE6518" s="214"/>
      <c r="HF6518" s="214"/>
      <c r="HG6518" s="214"/>
      <c r="HH6518" s="214"/>
      <c r="HI6518" s="214"/>
      <c r="HJ6518" s="214"/>
      <c r="HK6518" s="214"/>
      <c r="HL6518" s="214"/>
      <c r="HM6518" s="214"/>
      <c r="HN6518" s="214"/>
      <c r="HO6518" s="214"/>
      <c r="HP6518" s="214"/>
      <c r="HQ6518" s="214"/>
      <c r="HR6518" s="214"/>
      <c r="HS6518" s="214"/>
      <c r="HT6518" s="214"/>
      <c r="HU6518" s="214"/>
      <c r="HV6518" s="214"/>
      <c r="HW6518" s="214"/>
      <c r="HX6518" s="214"/>
      <c r="HY6518" s="214"/>
      <c r="HZ6518" s="214"/>
      <c r="IA6518" s="214"/>
      <c r="IB6518" s="214"/>
      <c r="IC6518" s="214"/>
      <c r="ID6518" s="214"/>
      <c r="IE6518" s="214"/>
      <c r="IF6518" s="214"/>
      <c r="IG6518" s="214"/>
      <c r="IH6518" s="214"/>
      <c r="II6518" s="214"/>
      <c r="IJ6518" s="214"/>
      <c r="IK6518" s="214"/>
      <c r="IL6518" s="214"/>
      <c r="IM6518" s="214"/>
      <c r="IN6518" s="214"/>
      <c r="IO6518" s="214"/>
      <c r="IP6518" s="214"/>
      <c r="IQ6518" s="214"/>
      <c r="IR6518" s="214"/>
      <c r="IS6518" s="214"/>
      <c r="IT6518" s="214"/>
      <c r="IU6518" s="214"/>
      <c r="IV6518" s="214"/>
      <c r="IW6518" s="214"/>
      <c r="IX6518" s="214"/>
      <c r="IY6518" s="214"/>
      <c r="IZ6518" s="214"/>
      <c r="JA6518" s="214"/>
      <c r="JB6518" s="214"/>
      <c r="JC6518" s="214"/>
      <c r="JD6518" s="214"/>
      <c r="JE6518" s="214"/>
      <c r="JF6518" s="214"/>
      <c r="JG6518" s="214"/>
    </row>
    <row r="6519" spans="1:267" s="161" customFormat="1" ht="19.5" customHeight="1" x14ac:dyDescent="0.25">
      <c r="A6519" s="80" t="s">
        <v>256</v>
      </c>
      <c r="B6519" s="35">
        <v>7</v>
      </c>
      <c r="C6519" s="35">
        <v>1</v>
      </c>
      <c r="D6519" s="35">
        <v>2.5</v>
      </c>
      <c r="E6519" s="35">
        <v>0</v>
      </c>
      <c r="F6519" s="35">
        <v>0</v>
      </c>
      <c r="G6519" s="35">
        <v>0</v>
      </c>
      <c r="H6519" s="35">
        <v>0</v>
      </c>
      <c r="I6519" s="35">
        <v>4</v>
      </c>
      <c r="J6519" s="35">
        <v>0</v>
      </c>
      <c r="K6519" s="35">
        <v>3</v>
      </c>
      <c r="L6519" s="133"/>
      <c r="M6519" s="27">
        <f>SUM(B6519:K6519)</f>
        <v>17.5</v>
      </c>
      <c r="N6519" s="35">
        <v>11</v>
      </c>
      <c r="O6519" s="185">
        <f>M6519/84</f>
        <v>0.20833333333333334</v>
      </c>
      <c r="P6519" s="79" t="s">
        <v>446</v>
      </c>
      <c r="Q6519" s="36" t="s">
        <v>8616</v>
      </c>
      <c r="R6519" s="43" t="s">
        <v>726</v>
      </c>
      <c r="S6519" s="36" t="s">
        <v>614</v>
      </c>
      <c r="T6519" s="37" t="s">
        <v>2966</v>
      </c>
      <c r="U6519" s="79">
        <v>8</v>
      </c>
      <c r="V6519" s="35" t="s">
        <v>609</v>
      </c>
      <c r="W6519" s="53" t="s">
        <v>2996</v>
      </c>
      <c r="X6519" s="53" t="s">
        <v>684</v>
      </c>
      <c r="Y6519" s="80" t="s">
        <v>466</v>
      </c>
      <c r="Z6519" s="229"/>
      <c r="AA6519" s="230"/>
      <c r="AB6519" s="230"/>
      <c r="AC6519" s="230"/>
      <c r="AD6519" s="230"/>
      <c r="AE6519" s="230"/>
      <c r="AF6519" s="230"/>
      <c r="AG6519" s="230"/>
      <c r="AH6519" s="230"/>
      <c r="AI6519" s="230"/>
      <c r="AJ6519" s="230"/>
      <c r="AK6519" s="230"/>
      <c r="AL6519" s="230"/>
      <c r="AM6519" s="230"/>
      <c r="AN6519" s="230"/>
      <c r="AO6519" s="230"/>
      <c r="AP6519" s="230"/>
      <c r="AQ6519" s="230"/>
      <c r="AR6519" s="230"/>
      <c r="AS6519" s="230"/>
      <c r="AT6519" s="230"/>
      <c r="AU6519" s="230"/>
      <c r="AV6519" s="230"/>
      <c r="AW6519" s="230"/>
      <c r="AX6519" s="230"/>
      <c r="AY6519" s="230"/>
      <c r="AZ6519" s="230"/>
      <c r="BA6519" s="230"/>
      <c r="BB6519" s="230"/>
      <c r="BC6519" s="230"/>
      <c r="BD6519" s="230"/>
      <c r="BE6519" s="230"/>
      <c r="BF6519" s="230"/>
      <c r="BG6519" s="230"/>
      <c r="BH6519" s="230"/>
      <c r="BI6519" s="230"/>
      <c r="BJ6519" s="230"/>
      <c r="BK6519" s="230"/>
      <c r="BL6519" s="230"/>
      <c r="BM6519" s="230"/>
      <c r="BN6519" s="230"/>
      <c r="BO6519" s="230"/>
      <c r="BP6519" s="230"/>
      <c r="BQ6519" s="230"/>
      <c r="BR6519" s="230"/>
      <c r="BS6519" s="230"/>
      <c r="BT6519" s="230"/>
      <c r="BU6519" s="230"/>
      <c r="BV6519" s="230"/>
      <c r="BW6519" s="230"/>
      <c r="BX6519" s="230"/>
      <c r="BY6519" s="230"/>
      <c r="BZ6519" s="230"/>
      <c r="CA6519" s="230"/>
      <c r="CB6519" s="230"/>
      <c r="CC6519" s="230"/>
      <c r="CD6519" s="230"/>
      <c r="CE6519" s="230"/>
      <c r="CF6519" s="230"/>
      <c r="CG6519" s="230"/>
      <c r="CH6519" s="230"/>
      <c r="CI6519" s="230"/>
      <c r="CJ6519" s="230"/>
      <c r="CK6519" s="230"/>
      <c r="CL6519" s="230"/>
      <c r="CM6519" s="230"/>
      <c r="CN6519" s="230"/>
      <c r="CO6519" s="230"/>
      <c r="CP6519" s="230"/>
      <c r="CQ6519" s="230"/>
      <c r="CR6519" s="230"/>
      <c r="CS6519" s="230"/>
      <c r="CT6519" s="230"/>
      <c r="CU6519" s="230"/>
      <c r="CV6519" s="230"/>
      <c r="CW6519" s="230"/>
      <c r="CX6519" s="230"/>
      <c r="CY6519" s="230"/>
      <c r="CZ6519" s="230"/>
      <c r="DA6519" s="230"/>
      <c r="DB6519" s="230"/>
      <c r="DC6519" s="230"/>
      <c r="DD6519" s="230"/>
      <c r="DE6519" s="230"/>
      <c r="DF6519" s="230"/>
      <c r="DG6519" s="230"/>
      <c r="DH6519" s="230"/>
      <c r="DI6519" s="230"/>
      <c r="DJ6519" s="230"/>
      <c r="DK6519" s="230"/>
      <c r="DL6519" s="230"/>
      <c r="DM6519" s="230"/>
      <c r="DN6519" s="230"/>
      <c r="DO6519" s="230"/>
      <c r="DP6519" s="230"/>
      <c r="DQ6519" s="230"/>
      <c r="DR6519" s="230"/>
      <c r="DS6519" s="230"/>
      <c r="DT6519" s="230"/>
      <c r="DU6519" s="230"/>
      <c r="DV6519" s="230"/>
      <c r="DW6519" s="230"/>
      <c r="DX6519" s="230"/>
      <c r="DY6519" s="230"/>
      <c r="DZ6519" s="230"/>
      <c r="EA6519" s="230"/>
      <c r="EB6519" s="230"/>
      <c r="EC6519" s="230"/>
      <c r="ED6519" s="230"/>
      <c r="EE6519" s="230"/>
      <c r="EF6519" s="230"/>
      <c r="EG6519" s="230"/>
      <c r="EH6519" s="230"/>
      <c r="EI6519" s="230"/>
      <c r="EJ6519" s="230"/>
      <c r="EK6519" s="230"/>
      <c r="EL6519" s="230"/>
      <c r="EM6519" s="230"/>
      <c r="EN6519" s="230"/>
      <c r="EO6519" s="230"/>
      <c r="EP6519" s="230"/>
      <c r="EQ6519" s="230"/>
      <c r="ER6519" s="230"/>
      <c r="ES6519" s="230"/>
      <c r="ET6519" s="230"/>
      <c r="EU6519" s="230"/>
      <c r="EV6519" s="230"/>
      <c r="EW6519" s="230"/>
      <c r="EX6519" s="230"/>
      <c r="EY6519" s="230"/>
      <c r="EZ6519" s="230"/>
      <c r="FA6519" s="230"/>
      <c r="FB6519" s="230"/>
      <c r="FC6519" s="230"/>
      <c r="FD6519" s="230"/>
      <c r="FE6519" s="230"/>
      <c r="FF6519" s="230"/>
      <c r="FG6519" s="230"/>
      <c r="FH6519" s="230"/>
      <c r="FI6519" s="230"/>
      <c r="FJ6519" s="230"/>
      <c r="FK6519" s="230"/>
      <c r="FL6519" s="230"/>
      <c r="FM6519" s="230"/>
      <c r="FN6519" s="230"/>
      <c r="FO6519" s="230"/>
      <c r="FP6519" s="230"/>
      <c r="FQ6519" s="230"/>
      <c r="FR6519" s="230"/>
      <c r="FS6519" s="230"/>
      <c r="FT6519" s="230"/>
      <c r="FU6519" s="230"/>
      <c r="FV6519" s="230"/>
      <c r="FW6519" s="230"/>
      <c r="FX6519" s="230"/>
      <c r="FY6519" s="230"/>
      <c r="FZ6519" s="230"/>
      <c r="GA6519" s="230"/>
      <c r="GB6519" s="230"/>
      <c r="GC6519" s="230"/>
      <c r="GD6519" s="230"/>
      <c r="GE6519" s="230"/>
      <c r="GF6519" s="230"/>
      <c r="GG6519" s="230"/>
      <c r="GH6519" s="230"/>
      <c r="GI6519" s="230"/>
      <c r="GJ6519" s="230"/>
      <c r="GK6519" s="230"/>
      <c r="GL6519" s="230"/>
      <c r="GM6519" s="230"/>
      <c r="GN6519" s="230"/>
      <c r="GO6519" s="230"/>
      <c r="GP6519" s="230"/>
      <c r="GQ6519" s="230"/>
      <c r="GR6519" s="230"/>
      <c r="GS6519" s="230"/>
      <c r="GT6519" s="230"/>
      <c r="GU6519" s="230"/>
      <c r="GV6519" s="230"/>
      <c r="GW6519" s="230"/>
      <c r="GX6519" s="230"/>
      <c r="GY6519" s="230"/>
      <c r="GZ6519" s="230"/>
      <c r="HA6519" s="230"/>
      <c r="HB6519" s="230"/>
      <c r="HC6519" s="230"/>
      <c r="HD6519" s="230"/>
      <c r="HE6519" s="230"/>
      <c r="HF6519" s="230"/>
      <c r="HG6519" s="230"/>
      <c r="HH6519" s="230"/>
      <c r="HI6519" s="230"/>
      <c r="HJ6519" s="230"/>
      <c r="HK6519" s="230"/>
      <c r="HL6519" s="230"/>
      <c r="HM6519" s="230"/>
      <c r="HN6519" s="230"/>
      <c r="HO6519" s="230"/>
      <c r="HP6519" s="230"/>
      <c r="HQ6519" s="230"/>
      <c r="HR6519" s="230"/>
      <c r="HS6519" s="230"/>
      <c r="HT6519" s="230"/>
      <c r="HU6519" s="230"/>
      <c r="HV6519" s="230"/>
      <c r="HW6519" s="230"/>
      <c r="HX6519" s="230"/>
      <c r="HY6519" s="230"/>
      <c r="HZ6519" s="230"/>
      <c r="IA6519" s="230"/>
      <c r="IB6519" s="230"/>
      <c r="IC6519" s="230"/>
      <c r="ID6519" s="230"/>
      <c r="IE6519" s="230"/>
      <c r="IF6519" s="230"/>
      <c r="IG6519" s="230"/>
      <c r="IH6519" s="230"/>
      <c r="II6519" s="230"/>
      <c r="IJ6519" s="230"/>
      <c r="IK6519" s="230"/>
      <c r="IL6519" s="230"/>
      <c r="IM6519" s="230"/>
      <c r="IN6519" s="230"/>
      <c r="IO6519" s="230"/>
      <c r="IP6519" s="230"/>
      <c r="IQ6519" s="230"/>
      <c r="IR6519" s="230"/>
      <c r="IS6519" s="230"/>
      <c r="IT6519" s="230"/>
      <c r="IU6519" s="230"/>
      <c r="IV6519" s="230"/>
      <c r="IW6519" s="230"/>
      <c r="IX6519" s="230"/>
      <c r="IY6519" s="230"/>
      <c r="IZ6519" s="230"/>
      <c r="JA6519" s="230"/>
      <c r="JB6519" s="230"/>
      <c r="JC6519" s="230"/>
      <c r="JD6519" s="230"/>
      <c r="JE6519" s="230"/>
      <c r="JF6519" s="230"/>
      <c r="JG6519" s="230"/>
    </row>
    <row r="6520" spans="1:267" s="161" customFormat="1" ht="19.5" customHeight="1" x14ac:dyDescent="0.25">
      <c r="A6520" s="50" t="s">
        <v>263</v>
      </c>
      <c r="B6520" s="27">
        <v>7</v>
      </c>
      <c r="C6520" s="27">
        <v>1</v>
      </c>
      <c r="D6520" s="27">
        <v>2.5</v>
      </c>
      <c r="E6520" s="27">
        <v>0</v>
      </c>
      <c r="F6520" s="27">
        <v>3</v>
      </c>
      <c r="G6520" s="27">
        <v>0</v>
      </c>
      <c r="H6520" s="27">
        <v>0</v>
      </c>
      <c r="I6520" s="27">
        <v>2</v>
      </c>
      <c r="J6520" s="27">
        <v>0</v>
      </c>
      <c r="K6520" s="27">
        <v>2</v>
      </c>
      <c r="L6520" s="112"/>
      <c r="M6520" s="27">
        <f>SUM(B6520:K6520)</f>
        <v>17.5</v>
      </c>
      <c r="N6520" s="27">
        <v>21</v>
      </c>
      <c r="O6520" s="185">
        <f>M6520/84</f>
        <v>0.20833333333333334</v>
      </c>
      <c r="P6520" s="55" t="s">
        <v>446</v>
      </c>
      <c r="Q6520" s="19" t="s">
        <v>709</v>
      </c>
      <c r="R6520" s="41" t="s">
        <v>491</v>
      </c>
      <c r="S6520" s="19" t="s">
        <v>463</v>
      </c>
      <c r="T6520" s="28" t="s">
        <v>8181</v>
      </c>
      <c r="U6520" s="55">
        <v>8</v>
      </c>
      <c r="V6520" s="49" t="s">
        <v>5274</v>
      </c>
      <c r="W6520" s="42" t="s">
        <v>8218</v>
      </c>
      <c r="X6520" s="42" t="s">
        <v>867</v>
      </c>
      <c r="Y6520" s="50" t="s">
        <v>710</v>
      </c>
      <c r="Z6520" s="61"/>
      <c r="AA6520" s="214"/>
      <c r="AB6520" s="214"/>
      <c r="AC6520" s="214"/>
      <c r="AD6520" s="214"/>
      <c r="AE6520" s="214"/>
      <c r="AF6520" s="214"/>
      <c r="AG6520" s="214"/>
      <c r="AH6520" s="214"/>
      <c r="AI6520" s="214"/>
      <c r="AJ6520" s="214"/>
      <c r="AK6520" s="214"/>
      <c r="AL6520" s="214"/>
      <c r="AM6520" s="214"/>
      <c r="AN6520" s="214"/>
      <c r="AO6520" s="214"/>
      <c r="AP6520" s="214"/>
      <c r="AQ6520" s="214"/>
      <c r="AR6520" s="214"/>
      <c r="AS6520" s="214"/>
      <c r="AT6520" s="214"/>
      <c r="AU6520" s="214"/>
      <c r="AV6520" s="214"/>
      <c r="AW6520" s="214"/>
      <c r="AX6520" s="214"/>
      <c r="AY6520" s="214"/>
      <c r="AZ6520" s="214"/>
      <c r="BA6520" s="214"/>
      <c r="BB6520" s="214"/>
      <c r="BC6520" s="214"/>
      <c r="BD6520" s="214"/>
      <c r="BE6520" s="214"/>
      <c r="BF6520" s="214"/>
      <c r="BG6520" s="214"/>
      <c r="BH6520" s="214"/>
      <c r="BI6520" s="214"/>
      <c r="BJ6520" s="214"/>
      <c r="BK6520" s="214"/>
      <c r="BL6520" s="214"/>
      <c r="BM6520" s="214"/>
      <c r="BN6520" s="214"/>
      <c r="BO6520" s="214"/>
      <c r="BP6520" s="214"/>
      <c r="BQ6520" s="214"/>
      <c r="BR6520" s="214"/>
      <c r="BS6520" s="214"/>
      <c r="BT6520" s="214"/>
      <c r="BU6520" s="214"/>
      <c r="BV6520" s="214"/>
      <c r="BW6520" s="214"/>
      <c r="BX6520" s="214"/>
      <c r="BY6520" s="214"/>
      <c r="BZ6520" s="214"/>
      <c r="CA6520" s="214"/>
      <c r="CB6520" s="214"/>
      <c r="CC6520" s="214"/>
      <c r="CD6520" s="214"/>
      <c r="CE6520" s="214"/>
      <c r="CF6520" s="214"/>
      <c r="CG6520" s="214"/>
      <c r="CH6520" s="214"/>
      <c r="CI6520" s="214"/>
      <c r="CJ6520" s="214"/>
      <c r="CK6520" s="214"/>
      <c r="CL6520" s="214"/>
      <c r="CM6520" s="214"/>
      <c r="CN6520" s="214"/>
      <c r="CO6520" s="214"/>
      <c r="CP6520" s="214"/>
      <c r="CQ6520" s="214"/>
      <c r="CR6520" s="214"/>
      <c r="CS6520" s="214"/>
      <c r="CT6520" s="214"/>
      <c r="CU6520" s="214"/>
      <c r="CV6520" s="214"/>
      <c r="CW6520" s="214"/>
      <c r="CX6520" s="214"/>
      <c r="CY6520" s="214"/>
      <c r="CZ6520" s="214"/>
      <c r="DA6520" s="214"/>
      <c r="DB6520" s="214"/>
      <c r="DC6520" s="214"/>
      <c r="DD6520" s="214"/>
      <c r="DE6520" s="214"/>
      <c r="DF6520" s="214"/>
      <c r="DG6520" s="214"/>
      <c r="DH6520" s="214"/>
      <c r="DI6520" s="214"/>
      <c r="DJ6520" s="214"/>
      <c r="DK6520" s="214"/>
      <c r="DL6520" s="214"/>
      <c r="DM6520" s="214"/>
      <c r="DN6520" s="214"/>
      <c r="DO6520" s="214"/>
      <c r="DP6520" s="214"/>
      <c r="DQ6520" s="214"/>
      <c r="DR6520" s="214"/>
      <c r="DS6520" s="214"/>
      <c r="DT6520" s="214"/>
      <c r="DU6520" s="214"/>
      <c r="DV6520" s="214"/>
      <c r="DW6520" s="214"/>
      <c r="DX6520" s="214"/>
      <c r="DY6520" s="214"/>
      <c r="DZ6520" s="214"/>
      <c r="EA6520" s="214"/>
      <c r="EB6520" s="214"/>
      <c r="EC6520" s="214"/>
      <c r="ED6520" s="214"/>
      <c r="EE6520" s="214"/>
      <c r="EF6520" s="214"/>
      <c r="EG6520" s="214"/>
      <c r="EH6520" s="214"/>
      <c r="EI6520" s="214"/>
      <c r="EJ6520" s="214"/>
      <c r="EK6520" s="214"/>
      <c r="EL6520" s="214"/>
      <c r="EM6520" s="214"/>
      <c r="EN6520" s="214"/>
      <c r="EO6520" s="214"/>
      <c r="EP6520" s="214"/>
      <c r="EQ6520" s="214"/>
      <c r="ER6520" s="214"/>
      <c r="ES6520" s="214"/>
      <c r="ET6520" s="214"/>
      <c r="EU6520" s="214"/>
      <c r="EV6520" s="214"/>
      <c r="EW6520" s="214"/>
      <c r="EX6520" s="214"/>
      <c r="EY6520" s="214"/>
      <c r="EZ6520" s="214"/>
      <c r="FA6520" s="214"/>
      <c r="FB6520" s="214"/>
      <c r="FC6520" s="214"/>
      <c r="FD6520" s="214"/>
      <c r="FE6520" s="214"/>
      <c r="FF6520" s="214"/>
      <c r="FG6520" s="214"/>
      <c r="FH6520" s="214"/>
      <c r="FI6520" s="214"/>
      <c r="FJ6520" s="214"/>
      <c r="FK6520" s="214"/>
      <c r="FL6520" s="214"/>
      <c r="FM6520" s="214"/>
      <c r="FN6520" s="214"/>
      <c r="FO6520" s="214"/>
      <c r="FP6520" s="214"/>
      <c r="FQ6520" s="214"/>
      <c r="FR6520" s="214"/>
      <c r="FS6520" s="214"/>
      <c r="FT6520" s="214"/>
      <c r="FU6520" s="214"/>
      <c r="FV6520" s="214"/>
      <c r="FW6520" s="214"/>
      <c r="FX6520" s="214"/>
      <c r="FY6520" s="214"/>
      <c r="FZ6520" s="214"/>
      <c r="GA6520" s="214"/>
      <c r="GB6520" s="214"/>
      <c r="GC6520" s="214"/>
      <c r="GD6520" s="214"/>
      <c r="GE6520" s="214"/>
      <c r="GF6520" s="214"/>
      <c r="GG6520" s="214"/>
      <c r="GH6520" s="214"/>
      <c r="GI6520" s="214"/>
      <c r="GJ6520" s="214"/>
      <c r="GK6520" s="214"/>
      <c r="GL6520" s="214"/>
      <c r="GM6520" s="214"/>
      <c r="GN6520" s="214"/>
      <c r="GO6520" s="214"/>
      <c r="GP6520" s="214"/>
      <c r="GQ6520" s="214"/>
      <c r="GR6520" s="214"/>
      <c r="GS6520" s="214"/>
      <c r="GT6520" s="214"/>
      <c r="GU6520" s="214"/>
      <c r="GV6520" s="214"/>
      <c r="GW6520" s="214"/>
      <c r="GX6520" s="214"/>
      <c r="GY6520" s="214"/>
      <c r="GZ6520" s="214"/>
      <c r="HA6520" s="214"/>
      <c r="HB6520" s="214"/>
      <c r="HC6520" s="214"/>
      <c r="HD6520" s="214"/>
      <c r="HE6520" s="214"/>
      <c r="HF6520" s="214"/>
      <c r="HG6520" s="214"/>
      <c r="HH6520" s="214"/>
      <c r="HI6520" s="214"/>
      <c r="HJ6520" s="214"/>
      <c r="HK6520" s="214"/>
      <c r="HL6520" s="214"/>
      <c r="HM6520" s="214"/>
      <c r="HN6520" s="214"/>
      <c r="HO6520" s="214"/>
      <c r="HP6520" s="214"/>
      <c r="HQ6520" s="214"/>
      <c r="HR6520" s="214"/>
      <c r="HS6520" s="214"/>
      <c r="HT6520" s="214"/>
      <c r="HU6520" s="214"/>
      <c r="HV6520" s="214"/>
      <c r="HW6520" s="214"/>
      <c r="HX6520" s="214"/>
      <c r="HY6520" s="214"/>
      <c r="HZ6520" s="214"/>
      <c r="IA6520" s="214"/>
      <c r="IB6520" s="214"/>
      <c r="IC6520" s="214"/>
      <c r="ID6520" s="214"/>
      <c r="IE6520" s="214"/>
      <c r="IF6520" s="214"/>
      <c r="IG6520" s="214"/>
      <c r="IH6520" s="214"/>
      <c r="II6520" s="214"/>
      <c r="IJ6520" s="214"/>
      <c r="IK6520" s="214"/>
      <c r="IL6520" s="214"/>
      <c r="IM6520" s="214"/>
      <c r="IN6520" s="214"/>
      <c r="IO6520" s="214"/>
      <c r="IP6520" s="214"/>
      <c r="IQ6520" s="214"/>
      <c r="IR6520" s="214"/>
      <c r="IS6520" s="214"/>
      <c r="IT6520" s="214"/>
      <c r="IU6520" s="214"/>
      <c r="IV6520" s="214"/>
      <c r="IW6520" s="214"/>
      <c r="IX6520" s="214"/>
      <c r="IY6520" s="214"/>
      <c r="IZ6520" s="214"/>
      <c r="JA6520" s="214"/>
      <c r="JB6520" s="214"/>
      <c r="JC6520" s="214"/>
      <c r="JD6520" s="214"/>
      <c r="JE6520" s="214"/>
      <c r="JF6520" s="214"/>
      <c r="JG6520" s="214"/>
    </row>
    <row r="6521" spans="1:267" s="161" customFormat="1" ht="19.5" customHeight="1" x14ac:dyDescent="0.25">
      <c r="A6521" s="50" t="s">
        <v>263</v>
      </c>
      <c r="B6521" s="27">
        <v>4</v>
      </c>
      <c r="C6521" s="27">
        <v>0</v>
      </c>
      <c r="D6521" s="27">
        <v>0</v>
      </c>
      <c r="E6521" s="27">
        <v>2</v>
      </c>
      <c r="F6521" s="27">
        <v>1</v>
      </c>
      <c r="G6521" s="27">
        <v>3</v>
      </c>
      <c r="H6521" s="27">
        <v>4</v>
      </c>
      <c r="I6521" s="27">
        <v>1.5</v>
      </c>
      <c r="J6521" s="27">
        <v>0</v>
      </c>
      <c r="K6521" s="27">
        <v>2</v>
      </c>
      <c r="L6521" s="112"/>
      <c r="M6521" s="27">
        <f>SUM(B6521:K6521)</f>
        <v>17.5</v>
      </c>
      <c r="N6521" s="27">
        <v>17</v>
      </c>
      <c r="O6521" s="185">
        <f>M6521/84</f>
        <v>0.20833333333333334</v>
      </c>
      <c r="P6521" s="55" t="s">
        <v>446</v>
      </c>
      <c r="Q6521" s="19" t="s">
        <v>5043</v>
      </c>
      <c r="R6521" s="41" t="s">
        <v>459</v>
      </c>
      <c r="S6521" s="19" t="s">
        <v>800</v>
      </c>
      <c r="T6521" s="28" t="s">
        <v>3662</v>
      </c>
      <c r="U6521" s="55">
        <v>8</v>
      </c>
      <c r="V6521" s="49" t="s">
        <v>682</v>
      </c>
      <c r="W6521" s="42" t="s">
        <v>696</v>
      </c>
      <c r="X6521" s="42" t="s">
        <v>5028</v>
      </c>
      <c r="Y6521" s="50" t="s">
        <v>486</v>
      </c>
      <c r="Z6521" s="61"/>
    </row>
    <row r="6522" spans="1:267" s="161" customFormat="1" ht="19.5" customHeight="1" x14ac:dyDescent="0.25">
      <c r="A6522" s="50" t="s">
        <v>253</v>
      </c>
      <c r="B6522" s="27">
        <v>6</v>
      </c>
      <c r="C6522" s="27">
        <v>2</v>
      </c>
      <c r="D6522" s="27">
        <v>0.5</v>
      </c>
      <c r="E6522" s="27">
        <v>0</v>
      </c>
      <c r="F6522" s="27">
        <v>2</v>
      </c>
      <c r="G6522" s="27">
        <v>1</v>
      </c>
      <c r="H6522" s="27">
        <v>0</v>
      </c>
      <c r="I6522" s="27">
        <v>3</v>
      </c>
      <c r="J6522" s="27">
        <v>0</v>
      </c>
      <c r="K6522" s="27">
        <v>3</v>
      </c>
      <c r="L6522" s="112"/>
      <c r="M6522" s="27">
        <f>SUM(B6522:K6522)</f>
        <v>17.5</v>
      </c>
      <c r="N6522" s="27">
        <v>18</v>
      </c>
      <c r="O6522" s="185">
        <f>M6522/84</f>
        <v>0.20833333333333334</v>
      </c>
      <c r="P6522" s="55" t="s">
        <v>446</v>
      </c>
      <c r="Q6522" s="19" t="s">
        <v>8893</v>
      </c>
      <c r="R6522" s="41" t="s">
        <v>461</v>
      </c>
      <c r="S6522" s="19" t="s">
        <v>469</v>
      </c>
      <c r="T6522" s="28" t="s">
        <v>3671</v>
      </c>
      <c r="U6522" s="55">
        <v>8</v>
      </c>
      <c r="V6522" s="49" t="s">
        <v>519</v>
      </c>
      <c r="W6522" s="42" t="s">
        <v>7004</v>
      </c>
      <c r="X6522" s="42" t="s">
        <v>916</v>
      </c>
      <c r="Y6522" s="50" t="s">
        <v>1016</v>
      </c>
      <c r="Z6522" s="61"/>
      <c r="AA6522" s="214"/>
      <c r="AB6522" s="214"/>
      <c r="AC6522" s="214"/>
      <c r="AD6522" s="214"/>
      <c r="AE6522" s="214"/>
      <c r="AF6522" s="214"/>
      <c r="AG6522" s="214"/>
      <c r="AH6522" s="214"/>
      <c r="AI6522" s="214"/>
      <c r="AJ6522" s="214"/>
      <c r="AK6522" s="214"/>
      <c r="AL6522" s="214"/>
      <c r="AM6522" s="214"/>
      <c r="AN6522" s="214"/>
      <c r="AO6522" s="214"/>
      <c r="AP6522" s="214"/>
      <c r="AQ6522" s="214"/>
      <c r="AR6522" s="214"/>
      <c r="AS6522" s="214"/>
      <c r="AT6522" s="214"/>
      <c r="AU6522" s="214"/>
      <c r="AV6522" s="214"/>
      <c r="AW6522" s="214"/>
      <c r="AX6522" s="214"/>
      <c r="AY6522" s="214"/>
      <c r="AZ6522" s="214"/>
      <c r="BA6522" s="214"/>
      <c r="BB6522" s="214"/>
      <c r="BC6522" s="214"/>
      <c r="BD6522" s="214"/>
      <c r="BE6522" s="214"/>
      <c r="BF6522" s="214"/>
      <c r="BG6522" s="214"/>
      <c r="BH6522" s="214"/>
      <c r="BI6522" s="214"/>
      <c r="BJ6522" s="214"/>
      <c r="BK6522" s="214"/>
      <c r="BL6522" s="214"/>
      <c r="BM6522" s="214"/>
      <c r="BN6522" s="214"/>
      <c r="BO6522" s="214"/>
      <c r="BP6522" s="214"/>
      <c r="BQ6522" s="214"/>
      <c r="BR6522" s="214"/>
      <c r="BS6522" s="214"/>
      <c r="BT6522" s="214"/>
      <c r="BU6522" s="214"/>
      <c r="BV6522" s="214"/>
      <c r="BW6522" s="214"/>
      <c r="BX6522" s="214"/>
      <c r="BY6522" s="214"/>
      <c r="BZ6522" s="214"/>
      <c r="CA6522" s="214"/>
      <c r="CB6522" s="214"/>
      <c r="CC6522" s="214"/>
      <c r="CD6522" s="214"/>
      <c r="CE6522" s="214"/>
      <c r="CF6522" s="214"/>
      <c r="CG6522" s="214"/>
      <c r="CH6522" s="214"/>
      <c r="CI6522" s="214"/>
      <c r="CJ6522" s="214"/>
      <c r="CK6522" s="214"/>
      <c r="CL6522" s="214"/>
      <c r="CM6522" s="214"/>
      <c r="CN6522" s="214"/>
      <c r="CO6522" s="214"/>
      <c r="CP6522" s="214"/>
      <c r="CQ6522" s="214"/>
      <c r="CR6522" s="214"/>
      <c r="CS6522" s="214"/>
      <c r="CT6522" s="214"/>
      <c r="CU6522" s="214"/>
      <c r="CV6522" s="214"/>
      <c r="CW6522" s="214"/>
      <c r="CX6522" s="214"/>
      <c r="CY6522" s="214"/>
      <c r="CZ6522" s="214"/>
      <c r="DA6522" s="214"/>
      <c r="DB6522" s="214"/>
      <c r="DC6522" s="214"/>
      <c r="DD6522" s="214"/>
      <c r="DE6522" s="214"/>
      <c r="DF6522" s="214"/>
      <c r="DG6522" s="214"/>
      <c r="DH6522" s="214"/>
      <c r="DI6522" s="214"/>
      <c r="DJ6522" s="214"/>
      <c r="DK6522" s="214"/>
      <c r="DL6522" s="214"/>
      <c r="DM6522" s="214"/>
      <c r="DN6522" s="214"/>
      <c r="DO6522" s="214"/>
      <c r="DP6522" s="214"/>
      <c r="DQ6522" s="214"/>
      <c r="DR6522" s="214"/>
      <c r="DS6522" s="214"/>
      <c r="DT6522" s="214"/>
      <c r="DU6522" s="214"/>
      <c r="DV6522" s="214"/>
      <c r="DW6522" s="214"/>
      <c r="DX6522" s="214"/>
      <c r="DY6522" s="214"/>
      <c r="DZ6522" s="214"/>
      <c r="EA6522" s="214"/>
      <c r="EB6522" s="214"/>
      <c r="EC6522" s="214"/>
      <c r="ED6522" s="214"/>
      <c r="EE6522" s="214"/>
      <c r="EF6522" s="214"/>
      <c r="EG6522" s="214"/>
      <c r="EH6522" s="214"/>
      <c r="EI6522" s="214"/>
      <c r="EJ6522" s="214"/>
      <c r="EK6522" s="214"/>
      <c r="EL6522" s="214"/>
      <c r="EM6522" s="214"/>
      <c r="EN6522" s="214"/>
      <c r="EO6522" s="214"/>
      <c r="EP6522" s="214"/>
      <c r="EQ6522" s="214"/>
      <c r="ER6522" s="214"/>
      <c r="ES6522" s="214"/>
      <c r="ET6522" s="214"/>
      <c r="EU6522" s="214"/>
      <c r="EV6522" s="214"/>
      <c r="EW6522" s="214"/>
      <c r="EX6522" s="214"/>
      <c r="EY6522" s="214"/>
      <c r="EZ6522" s="214"/>
      <c r="FA6522" s="214"/>
      <c r="FB6522" s="214"/>
      <c r="FC6522" s="214"/>
      <c r="FD6522" s="214"/>
      <c r="FE6522" s="214"/>
      <c r="FF6522" s="214"/>
      <c r="FG6522" s="214"/>
      <c r="FH6522" s="214"/>
      <c r="FI6522" s="214"/>
      <c r="FJ6522" s="214"/>
      <c r="FK6522" s="214"/>
      <c r="FL6522" s="214"/>
      <c r="FM6522" s="214"/>
      <c r="FN6522" s="214"/>
      <c r="FO6522" s="214"/>
      <c r="FP6522" s="214"/>
      <c r="FQ6522" s="214"/>
      <c r="FR6522" s="214"/>
      <c r="FS6522" s="214"/>
      <c r="FT6522" s="214"/>
      <c r="FU6522" s="214"/>
      <c r="FV6522" s="214"/>
      <c r="FW6522" s="214"/>
      <c r="FX6522" s="214"/>
      <c r="FY6522" s="214"/>
      <c r="FZ6522" s="214"/>
      <c r="GA6522" s="214"/>
      <c r="GB6522" s="214"/>
      <c r="GC6522" s="214"/>
      <c r="GD6522" s="214"/>
      <c r="GE6522" s="214"/>
      <c r="GF6522" s="214"/>
      <c r="GG6522" s="214"/>
      <c r="GH6522" s="214"/>
      <c r="GI6522" s="214"/>
      <c r="GJ6522" s="214"/>
      <c r="GK6522" s="214"/>
      <c r="GL6522" s="214"/>
      <c r="GM6522" s="214"/>
      <c r="GN6522" s="214"/>
      <c r="GO6522" s="214"/>
      <c r="GP6522" s="214"/>
      <c r="GQ6522" s="214"/>
      <c r="GR6522" s="214"/>
      <c r="GS6522" s="214"/>
      <c r="GT6522" s="214"/>
      <c r="GU6522" s="214"/>
      <c r="GV6522" s="214"/>
      <c r="GW6522" s="214"/>
      <c r="GX6522" s="214"/>
      <c r="GY6522" s="214"/>
      <c r="GZ6522" s="214"/>
      <c r="HA6522" s="214"/>
      <c r="HB6522" s="214"/>
      <c r="HC6522" s="214"/>
      <c r="HD6522" s="214"/>
      <c r="HE6522" s="214"/>
      <c r="HF6522" s="214"/>
      <c r="HG6522" s="214"/>
      <c r="HH6522" s="214"/>
      <c r="HI6522" s="214"/>
      <c r="HJ6522" s="214"/>
      <c r="HK6522" s="214"/>
      <c r="HL6522" s="214"/>
      <c r="HM6522" s="214"/>
      <c r="HN6522" s="214"/>
      <c r="HO6522" s="214"/>
      <c r="HP6522" s="214"/>
      <c r="HQ6522" s="214"/>
      <c r="HR6522" s="214"/>
      <c r="HS6522" s="214"/>
      <c r="HT6522" s="214"/>
      <c r="HU6522" s="214"/>
      <c r="HV6522" s="214"/>
      <c r="HW6522" s="214"/>
      <c r="HX6522" s="214"/>
      <c r="HY6522" s="214"/>
      <c r="HZ6522" s="214"/>
      <c r="IA6522" s="214"/>
      <c r="IB6522" s="214"/>
      <c r="IC6522" s="214"/>
      <c r="ID6522" s="214"/>
      <c r="IE6522" s="214"/>
      <c r="IF6522" s="214"/>
      <c r="IG6522" s="214"/>
      <c r="IH6522" s="214"/>
      <c r="II6522" s="214"/>
      <c r="IJ6522" s="214"/>
      <c r="IK6522" s="214"/>
      <c r="IL6522" s="214"/>
      <c r="IM6522" s="214"/>
      <c r="IN6522" s="214"/>
      <c r="IO6522" s="214"/>
      <c r="IP6522" s="214"/>
      <c r="IQ6522" s="214"/>
      <c r="IR6522" s="214"/>
      <c r="IS6522" s="214"/>
      <c r="IT6522" s="214"/>
      <c r="IU6522" s="214"/>
      <c r="IV6522" s="214"/>
      <c r="IW6522" s="214"/>
      <c r="IX6522" s="214"/>
      <c r="IY6522" s="214"/>
      <c r="IZ6522" s="214"/>
      <c r="JA6522" s="214"/>
      <c r="JB6522" s="214"/>
      <c r="JC6522" s="214"/>
      <c r="JD6522" s="214"/>
      <c r="JE6522" s="214"/>
      <c r="JF6522" s="214"/>
      <c r="JG6522" s="214"/>
    </row>
    <row r="6523" spans="1:267" s="161" customFormat="1" ht="19.5" customHeight="1" x14ac:dyDescent="0.25">
      <c r="A6523" s="50" t="s">
        <v>8786</v>
      </c>
      <c r="B6523" s="27">
        <v>5</v>
      </c>
      <c r="C6523" s="27">
        <v>6</v>
      </c>
      <c r="D6523" s="27">
        <v>0</v>
      </c>
      <c r="E6523" s="27">
        <v>0</v>
      </c>
      <c r="F6523" s="27">
        <v>2</v>
      </c>
      <c r="G6523" s="27">
        <v>0</v>
      </c>
      <c r="H6523" s="27">
        <v>0</v>
      </c>
      <c r="I6523" s="27">
        <v>2.5</v>
      </c>
      <c r="J6523" s="27">
        <v>0</v>
      </c>
      <c r="K6523" s="27">
        <v>2</v>
      </c>
      <c r="L6523" s="112"/>
      <c r="M6523" s="27">
        <f>SUM(B6523:K6523)</f>
        <v>17.5</v>
      </c>
      <c r="N6523" s="27">
        <v>38</v>
      </c>
      <c r="O6523" s="185">
        <f>M6523/84</f>
        <v>0.20833333333333334</v>
      </c>
      <c r="P6523" s="55" t="s">
        <v>446</v>
      </c>
      <c r="Q6523" s="19" t="s">
        <v>719</v>
      </c>
      <c r="R6523" s="41" t="s">
        <v>525</v>
      </c>
      <c r="S6523" s="19" t="s">
        <v>562</v>
      </c>
      <c r="T6523" s="28" t="s">
        <v>7778</v>
      </c>
      <c r="U6523" s="55">
        <v>8</v>
      </c>
      <c r="V6523" s="49" t="s">
        <v>682</v>
      </c>
      <c r="W6523" s="42" t="s">
        <v>7913</v>
      </c>
      <c r="X6523" s="42" t="s">
        <v>607</v>
      </c>
      <c r="Y6523" s="50" t="s">
        <v>494</v>
      </c>
      <c r="Z6523" s="61"/>
      <c r="AA6523" s="214"/>
      <c r="AB6523" s="214"/>
      <c r="AC6523" s="214"/>
      <c r="AD6523" s="214"/>
      <c r="AE6523" s="214"/>
      <c r="AF6523" s="214"/>
      <c r="AG6523" s="214"/>
      <c r="AH6523" s="214"/>
      <c r="AI6523" s="214"/>
      <c r="AJ6523" s="214"/>
      <c r="AK6523" s="214"/>
      <c r="AL6523" s="214"/>
      <c r="AM6523" s="214"/>
      <c r="AN6523" s="214"/>
      <c r="AO6523" s="214"/>
      <c r="AP6523" s="214"/>
      <c r="AQ6523" s="214"/>
      <c r="AR6523" s="214"/>
      <c r="AS6523" s="214"/>
      <c r="AT6523" s="214"/>
      <c r="AU6523" s="214"/>
      <c r="AV6523" s="214"/>
      <c r="AW6523" s="214"/>
      <c r="AX6523" s="214"/>
      <c r="AY6523" s="214"/>
      <c r="AZ6523" s="214"/>
      <c r="BA6523" s="214"/>
      <c r="BB6523" s="214"/>
      <c r="BC6523" s="214"/>
      <c r="BD6523" s="214"/>
      <c r="BE6523" s="214"/>
      <c r="BF6523" s="214"/>
      <c r="BG6523" s="214"/>
      <c r="BH6523" s="214"/>
      <c r="BI6523" s="214"/>
      <c r="BJ6523" s="214"/>
      <c r="BK6523" s="214"/>
      <c r="BL6523" s="214"/>
      <c r="BM6523" s="214"/>
      <c r="BN6523" s="214"/>
      <c r="BO6523" s="214"/>
      <c r="BP6523" s="214"/>
      <c r="BQ6523" s="214"/>
      <c r="BR6523" s="214"/>
      <c r="BS6523" s="214"/>
      <c r="BT6523" s="214"/>
      <c r="BU6523" s="214"/>
      <c r="BV6523" s="214"/>
      <c r="BW6523" s="214"/>
      <c r="BX6523" s="214"/>
      <c r="BY6523" s="214"/>
      <c r="BZ6523" s="214"/>
      <c r="CA6523" s="214"/>
      <c r="CB6523" s="214"/>
      <c r="CC6523" s="214"/>
      <c r="CD6523" s="214"/>
      <c r="CE6523" s="214"/>
      <c r="CF6523" s="214"/>
      <c r="CG6523" s="214"/>
      <c r="CH6523" s="214"/>
      <c r="CI6523" s="214"/>
      <c r="CJ6523" s="214"/>
      <c r="CK6523" s="214"/>
      <c r="CL6523" s="214"/>
      <c r="CM6523" s="214"/>
      <c r="CN6523" s="214"/>
      <c r="CO6523" s="214"/>
      <c r="CP6523" s="214"/>
      <c r="CQ6523" s="214"/>
      <c r="CR6523" s="214"/>
      <c r="CS6523" s="214"/>
      <c r="CT6523" s="214"/>
      <c r="CU6523" s="214"/>
      <c r="CV6523" s="214"/>
      <c r="CW6523" s="214"/>
      <c r="CX6523" s="214"/>
      <c r="CY6523" s="214"/>
      <c r="CZ6523" s="214"/>
      <c r="DA6523" s="214"/>
      <c r="DB6523" s="214"/>
      <c r="DC6523" s="214"/>
      <c r="DD6523" s="214"/>
      <c r="DE6523" s="214"/>
      <c r="DF6523" s="214"/>
      <c r="DG6523" s="214"/>
      <c r="DH6523" s="214"/>
      <c r="DI6523" s="214"/>
      <c r="DJ6523" s="214"/>
      <c r="DK6523" s="214"/>
      <c r="DL6523" s="214"/>
      <c r="DM6523" s="214"/>
      <c r="DN6523" s="214"/>
      <c r="DO6523" s="214"/>
      <c r="DP6523" s="214"/>
      <c r="DQ6523" s="214"/>
      <c r="DR6523" s="214"/>
      <c r="DS6523" s="214"/>
      <c r="DT6523" s="214"/>
      <c r="DU6523" s="214"/>
      <c r="DV6523" s="214"/>
      <c r="DW6523" s="214"/>
      <c r="DX6523" s="214"/>
      <c r="DY6523" s="214"/>
      <c r="DZ6523" s="214"/>
      <c r="EA6523" s="214"/>
      <c r="EB6523" s="214"/>
      <c r="EC6523" s="214"/>
      <c r="ED6523" s="214"/>
      <c r="EE6523" s="214"/>
      <c r="EF6523" s="214"/>
      <c r="EG6523" s="214"/>
      <c r="EH6523" s="214"/>
      <c r="EI6523" s="214"/>
      <c r="EJ6523" s="214"/>
      <c r="EK6523" s="214"/>
      <c r="EL6523" s="214"/>
      <c r="EM6523" s="214"/>
      <c r="EN6523" s="214"/>
      <c r="EO6523" s="214"/>
      <c r="EP6523" s="214"/>
      <c r="EQ6523" s="214"/>
      <c r="ER6523" s="214"/>
      <c r="ES6523" s="214"/>
      <c r="ET6523" s="214"/>
      <c r="EU6523" s="214"/>
      <c r="EV6523" s="214"/>
      <c r="EW6523" s="214"/>
      <c r="EX6523" s="214"/>
      <c r="EY6523" s="214"/>
      <c r="EZ6523" s="214"/>
      <c r="FA6523" s="214"/>
      <c r="FB6523" s="214"/>
      <c r="FC6523" s="214"/>
      <c r="FD6523" s="214"/>
      <c r="FE6523" s="214"/>
      <c r="FF6523" s="214"/>
      <c r="FG6523" s="214"/>
      <c r="FH6523" s="214"/>
      <c r="FI6523" s="214"/>
      <c r="FJ6523" s="214"/>
      <c r="FK6523" s="214"/>
      <c r="FL6523" s="214"/>
      <c r="FM6523" s="214"/>
      <c r="FN6523" s="214"/>
      <c r="FO6523" s="214"/>
      <c r="FP6523" s="214"/>
      <c r="FQ6523" s="214"/>
      <c r="FR6523" s="214"/>
      <c r="FS6523" s="214"/>
      <c r="FT6523" s="214"/>
      <c r="FU6523" s="214"/>
      <c r="FV6523" s="214"/>
      <c r="FW6523" s="214"/>
      <c r="FX6523" s="214"/>
      <c r="FY6523" s="214"/>
      <c r="FZ6523" s="214"/>
      <c r="GA6523" s="214"/>
      <c r="GB6523" s="214"/>
      <c r="GC6523" s="214"/>
      <c r="GD6523" s="214"/>
      <c r="GE6523" s="214"/>
      <c r="GF6523" s="214"/>
      <c r="GG6523" s="214"/>
      <c r="GH6523" s="214"/>
      <c r="GI6523" s="214"/>
      <c r="GJ6523" s="214"/>
      <c r="GK6523" s="214"/>
      <c r="GL6523" s="214"/>
      <c r="GM6523" s="214"/>
      <c r="GN6523" s="214"/>
      <c r="GO6523" s="214"/>
      <c r="GP6523" s="214"/>
      <c r="GQ6523" s="214"/>
      <c r="GR6523" s="214"/>
      <c r="GS6523" s="214"/>
      <c r="GT6523" s="214"/>
      <c r="GU6523" s="214"/>
      <c r="GV6523" s="214"/>
      <c r="GW6523" s="214"/>
      <c r="GX6523" s="214"/>
      <c r="GY6523" s="214"/>
      <c r="GZ6523" s="214"/>
      <c r="HA6523" s="214"/>
      <c r="HB6523" s="214"/>
      <c r="HC6523" s="214"/>
      <c r="HD6523" s="214"/>
      <c r="HE6523" s="214"/>
      <c r="HF6523" s="214"/>
      <c r="HG6523" s="214"/>
      <c r="HH6523" s="214"/>
      <c r="HI6523" s="214"/>
      <c r="HJ6523" s="214"/>
      <c r="HK6523" s="214"/>
      <c r="HL6523" s="214"/>
      <c r="HM6523" s="214"/>
      <c r="HN6523" s="214"/>
      <c r="HO6523" s="214"/>
      <c r="HP6523" s="214"/>
      <c r="HQ6523" s="214"/>
      <c r="HR6523" s="214"/>
      <c r="HS6523" s="214"/>
      <c r="HT6523" s="214"/>
      <c r="HU6523" s="214"/>
      <c r="HV6523" s="214"/>
      <c r="HW6523" s="214"/>
      <c r="HX6523" s="214"/>
      <c r="HY6523" s="214"/>
      <c r="HZ6523" s="214"/>
      <c r="IA6523" s="214"/>
      <c r="IB6523" s="214"/>
      <c r="IC6523" s="214"/>
      <c r="ID6523" s="214"/>
      <c r="IE6523" s="214"/>
      <c r="IF6523" s="214"/>
      <c r="IG6523" s="214"/>
      <c r="IH6523" s="214"/>
      <c r="II6523" s="214"/>
      <c r="IJ6523" s="214"/>
      <c r="IK6523" s="214"/>
      <c r="IL6523" s="214"/>
      <c r="IM6523" s="214"/>
      <c r="IN6523" s="214"/>
      <c r="IO6523" s="214"/>
      <c r="IP6523" s="214"/>
      <c r="IQ6523" s="214"/>
      <c r="IR6523" s="214"/>
      <c r="IS6523" s="214"/>
      <c r="IT6523" s="214"/>
      <c r="IU6523" s="214"/>
      <c r="IV6523" s="214"/>
      <c r="IW6523" s="214"/>
      <c r="IX6523" s="214"/>
      <c r="IY6523" s="214"/>
      <c r="IZ6523" s="214"/>
      <c r="JA6523" s="214"/>
      <c r="JB6523" s="214"/>
      <c r="JC6523" s="214"/>
      <c r="JD6523" s="214"/>
      <c r="JE6523" s="214"/>
      <c r="JF6523" s="214"/>
      <c r="JG6523" s="214"/>
    </row>
    <row r="6524" spans="1:267" s="161" customFormat="1" ht="19.5" customHeight="1" x14ac:dyDescent="0.25">
      <c r="A6524" s="50" t="s">
        <v>253</v>
      </c>
      <c r="B6524" s="27">
        <v>8</v>
      </c>
      <c r="C6524" s="27">
        <v>1</v>
      </c>
      <c r="D6524" s="27">
        <v>0</v>
      </c>
      <c r="E6524" s="27">
        <v>0</v>
      </c>
      <c r="F6524" s="27">
        <v>1.5</v>
      </c>
      <c r="G6524" s="27">
        <v>0</v>
      </c>
      <c r="H6524" s="27">
        <v>0</v>
      </c>
      <c r="I6524" s="27">
        <v>5</v>
      </c>
      <c r="J6524" s="27">
        <v>0</v>
      </c>
      <c r="K6524" s="27">
        <v>2</v>
      </c>
      <c r="L6524" s="112"/>
      <c r="M6524" s="27">
        <f>SUM(B6524:K6524)</f>
        <v>17.5</v>
      </c>
      <c r="N6524" s="27">
        <v>10</v>
      </c>
      <c r="O6524" s="185">
        <f>M6524/84</f>
        <v>0.20833333333333334</v>
      </c>
      <c r="P6524" s="55" t="s">
        <v>446</v>
      </c>
      <c r="Q6524" s="19" t="s">
        <v>1509</v>
      </c>
      <c r="R6524" s="41" t="s">
        <v>564</v>
      </c>
      <c r="S6524" s="19" t="s">
        <v>556</v>
      </c>
      <c r="T6524" s="28" t="s">
        <v>3670</v>
      </c>
      <c r="U6524" s="55">
        <v>8</v>
      </c>
      <c r="V6524" s="49" t="s">
        <v>637</v>
      </c>
      <c r="W6524" s="42" t="s">
        <v>6855</v>
      </c>
      <c r="X6524" s="42" t="s">
        <v>855</v>
      </c>
      <c r="Y6524" s="50" t="s">
        <v>466</v>
      </c>
      <c r="Z6524" s="61"/>
      <c r="AA6524" s="214"/>
      <c r="AB6524" s="214"/>
      <c r="AC6524" s="214"/>
      <c r="AD6524" s="214"/>
      <c r="AE6524" s="214"/>
      <c r="AF6524" s="214"/>
      <c r="AG6524" s="214"/>
      <c r="AH6524" s="214"/>
      <c r="AI6524" s="214"/>
      <c r="AJ6524" s="214"/>
      <c r="AK6524" s="214"/>
      <c r="AL6524" s="214"/>
      <c r="AM6524" s="214"/>
      <c r="AN6524" s="214"/>
      <c r="AO6524" s="214"/>
      <c r="AP6524" s="214"/>
      <c r="AQ6524" s="214"/>
      <c r="AR6524" s="214"/>
      <c r="AS6524" s="214"/>
      <c r="AT6524" s="214"/>
      <c r="AU6524" s="214"/>
      <c r="AV6524" s="214"/>
      <c r="AW6524" s="214"/>
      <c r="AX6524" s="214"/>
      <c r="AY6524" s="214"/>
      <c r="AZ6524" s="214"/>
      <c r="BA6524" s="214"/>
      <c r="BB6524" s="214"/>
      <c r="BC6524" s="214"/>
      <c r="BD6524" s="214"/>
      <c r="BE6524" s="214"/>
      <c r="BF6524" s="214"/>
      <c r="BG6524" s="214"/>
      <c r="BH6524" s="214"/>
      <c r="BI6524" s="214"/>
      <c r="BJ6524" s="214"/>
      <c r="BK6524" s="214"/>
      <c r="BL6524" s="214"/>
      <c r="BM6524" s="214"/>
      <c r="BN6524" s="214"/>
      <c r="BO6524" s="214"/>
      <c r="BP6524" s="214"/>
      <c r="BQ6524" s="214"/>
      <c r="BR6524" s="214"/>
      <c r="BS6524" s="214"/>
      <c r="BT6524" s="214"/>
      <c r="BU6524" s="214"/>
      <c r="BV6524" s="214"/>
      <c r="BW6524" s="214"/>
      <c r="BX6524" s="214"/>
      <c r="BY6524" s="214"/>
      <c r="BZ6524" s="214"/>
      <c r="CA6524" s="214"/>
      <c r="CB6524" s="214"/>
      <c r="CC6524" s="214"/>
      <c r="CD6524" s="214"/>
      <c r="CE6524" s="214"/>
      <c r="CF6524" s="214"/>
      <c r="CG6524" s="214"/>
      <c r="CH6524" s="214"/>
      <c r="CI6524" s="214"/>
      <c r="CJ6524" s="214"/>
      <c r="CK6524" s="214"/>
      <c r="CL6524" s="214"/>
      <c r="CM6524" s="214"/>
      <c r="CN6524" s="214"/>
      <c r="CO6524" s="214"/>
      <c r="CP6524" s="214"/>
      <c r="CQ6524" s="214"/>
      <c r="CR6524" s="214"/>
      <c r="CS6524" s="214"/>
      <c r="CT6524" s="214"/>
      <c r="CU6524" s="214"/>
      <c r="CV6524" s="214"/>
      <c r="CW6524" s="214"/>
      <c r="CX6524" s="214"/>
      <c r="CY6524" s="214"/>
      <c r="CZ6524" s="214"/>
      <c r="DA6524" s="214"/>
      <c r="DB6524" s="214"/>
      <c r="DC6524" s="214"/>
      <c r="DD6524" s="214"/>
      <c r="DE6524" s="214"/>
      <c r="DF6524" s="214"/>
      <c r="DG6524" s="214"/>
      <c r="DH6524" s="214"/>
      <c r="DI6524" s="214"/>
      <c r="DJ6524" s="214"/>
      <c r="DK6524" s="214"/>
      <c r="DL6524" s="214"/>
      <c r="DM6524" s="214"/>
      <c r="DN6524" s="214"/>
      <c r="DO6524" s="214"/>
      <c r="DP6524" s="214"/>
      <c r="DQ6524" s="214"/>
      <c r="DR6524" s="214"/>
      <c r="DS6524" s="214"/>
      <c r="DT6524" s="214"/>
      <c r="DU6524" s="214"/>
      <c r="DV6524" s="214"/>
      <c r="DW6524" s="214"/>
      <c r="DX6524" s="214"/>
      <c r="DY6524" s="214"/>
      <c r="DZ6524" s="214"/>
      <c r="EA6524" s="214"/>
      <c r="EB6524" s="214"/>
      <c r="EC6524" s="214"/>
      <c r="ED6524" s="214"/>
      <c r="EE6524" s="214"/>
      <c r="EF6524" s="214"/>
      <c r="EG6524" s="214"/>
      <c r="EH6524" s="214"/>
      <c r="EI6524" s="214"/>
      <c r="EJ6524" s="214"/>
      <c r="EK6524" s="214"/>
      <c r="EL6524" s="214"/>
      <c r="EM6524" s="214"/>
      <c r="EN6524" s="214"/>
      <c r="EO6524" s="214"/>
      <c r="EP6524" s="214"/>
      <c r="EQ6524" s="214"/>
      <c r="ER6524" s="214"/>
      <c r="ES6524" s="214"/>
      <c r="ET6524" s="214"/>
      <c r="EU6524" s="214"/>
      <c r="EV6524" s="214"/>
      <c r="EW6524" s="214"/>
      <c r="EX6524" s="214"/>
      <c r="EY6524" s="214"/>
      <c r="EZ6524" s="214"/>
      <c r="FA6524" s="214"/>
      <c r="FB6524" s="214"/>
      <c r="FC6524" s="214"/>
      <c r="FD6524" s="214"/>
      <c r="FE6524" s="214"/>
      <c r="FF6524" s="214"/>
      <c r="FG6524" s="214"/>
      <c r="FH6524" s="214"/>
      <c r="FI6524" s="214"/>
      <c r="FJ6524" s="214"/>
      <c r="FK6524" s="214"/>
      <c r="FL6524" s="214"/>
      <c r="FM6524" s="214"/>
      <c r="FN6524" s="214"/>
      <c r="FO6524" s="214"/>
      <c r="FP6524" s="214"/>
      <c r="FQ6524" s="214"/>
      <c r="FR6524" s="214"/>
      <c r="FS6524" s="214"/>
      <c r="FT6524" s="214"/>
      <c r="FU6524" s="214"/>
      <c r="FV6524" s="214"/>
      <c r="FW6524" s="214"/>
      <c r="FX6524" s="214"/>
      <c r="FY6524" s="214"/>
      <c r="FZ6524" s="214"/>
      <c r="GA6524" s="214"/>
      <c r="GB6524" s="214"/>
      <c r="GC6524" s="214"/>
      <c r="GD6524" s="214"/>
      <c r="GE6524" s="214"/>
      <c r="GF6524" s="214"/>
      <c r="GG6524" s="214"/>
      <c r="GH6524" s="214"/>
      <c r="GI6524" s="214"/>
      <c r="GJ6524" s="214"/>
      <c r="GK6524" s="214"/>
      <c r="GL6524" s="214"/>
      <c r="GM6524" s="214"/>
      <c r="GN6524" s="214"/>
      <c r="GO6524" s="214"/>
      <c r="GP6524" s="214"/>
      <c r="GQ6524" s="214"/>
      <c r="GR6524" s="214"/>
      <c r="GS6524" s="214"/>
      <c r="GT6524" s="214"/>
      <c r="GU6524" s="214"/>
      <c r="GV6524" s="214"/>
      <c r="GW6524" s="214"/>
      <c r="GX6524" s="214"/>
      <c r="GY6524" s="214"/>
      <c r="GZ6524" s="214"/>
      <c r="HA6524" s="214"/>
      <c r="HB6524" s="214"/>
      <c r="HC6524" s="214"/>
      <c r="HD6524" s="214"/>
      <c r="HE6524" s="214"/>
      <c r="HF6524" s="214"/>
      <c r="HG6524" s="214"/>
      <c r="HH6524" s="214"/>
      <c r="HI6524" s="214"/>
      <c r="HJ6524" s="214"/>
      <c r="HK6524" s="214"/>
      <c r="HL6524" s="214"/>
      <c r="HM6524" s="214"/>
      <c r="HN6524" s="214"/>
      <c r="HO6524" s="214"/>
      <c r="HP6524" s="214"/>
      <c r="HQ6524" s="214"/>
      <c r="HR6524" s="214"/>
      <c r="HS6524" s="214"/>
      <c r="HT6524" s="214"/>
      <c r="HU6524" s="214"/>
      <c r="HV6524" s="214"/>
      <c r="HW6524" s="214"/>
      <c r="HX6524" s="214"/>
      <c r="HY6524" s="214"/>
      <c r="HZ6524" s="214"/>
      <c r="IA6524" s="214"/>
      <c r="IB6524" s="214"/>
      <c r="IC6524" s="214"/>
      <c r="ID6524" s="214"/>
      <c r="IE6524" s="214"/>
      <c r="IF6524" s="214"/>
      <c r="IG6524" s="214"/>
      <c r="IH6524" s="214"/>
      <c r="II6524" s="214"/>
      <c r="IJ6524" s="214"/>
      <c r="IK6524" s="214"/>
      <c r="IL6524" s="214"/>
      <c r="IM6524" s="214"/>
      <c r="IN6524" s="214"/>
      <c r="IO6524" s="214"/>
      <c r="IP6524" s="214"/>
      <c r="IQ6524" s="214"/>
      <c r="IR6524" s="214"/>
      <c r="IS6524" s="214"/>
      <c r="IT6524" s="214"/>
      <c r="IU6524" s="214"/>
      <c r="IV6524" s="214"/>
      <c r="IW6524" s="214"/>
      <c r="IX6524" s="214"/>
      <c r="IY6524" s="214"/>
      <c r="IZ6524" s="214"/>
      <c r="JA6524" s="214"/>
      <c r="JB6524" s="214"/>
      <c r="JC6524" s="214"/>
      <c r="JD6524" s="214"/>
      <c r="JE6524" s="214"/>
      <c r="JF6524" s="214"/>
      <c r="JG6524" s="214"/>
    </row>
    <row r="6525" spans="1:267" s="161" customFormat="1" ht="19.5" customHeight="1" x14ac:dyDescent="0.25">
      <c r="A6525" s="50" t="s">
        <v>274</v>
      </c>
      <c r="B6525" s="27">
        <v>7</v>
      </c>
      <c r="C6525" s="27">
        <v>3</v>
      </c>
      <c r="D6525" s="27">
        <v>2</v>
      </c>
      <c r="E6525" s="27">
        <v>0</v>
      </c>
      <c r="F6525" s="27">
        <v>0</v>
      </c>
      <c r="G6525" s="27">
        <v>0</v>
      </c>
      <c r="H6525" s="27">
        <v>0</v>
      </c>
      <c r="I6525" s="27">
        <v>5.5</v>
      </c>
      <c r="J6525" s="27">
        <v>0</v>
      </c>
      <c r="K6525" s="27">
        <v>0</v>
      </c>
      <c r="L6525" s="112"/>
      <c r="M6525" s="27">
        <f>SUM(B6525:K6525)</f>
        <v>17.5</v>
      </c>
      <c r="N6525" s="27">
        <v>19</v>
      </c>
      <c r="O6525" s="185">
        <f>M6525/84</f>
        <v>0.20833333333333334</v>
      </c>
      <c r="P6525" s="55" t="s">
        <v>446</v>
      </c>
      <c r="Q6525" s="19" t="s">
        <v>8544</v>
      </c>
      <c r="R6525" s="41" t="s">
        <v>1139</v>
      </c>
      <c r="S6525" s="19" t="s">
        <v>3063</v>
      </c>
      <c r="T6525" s="28" t="s">
        <v>1813</v>
      </c>
      <c r="U6525" s="55">
        <v>8</v>
      </c>
      <c r="V6525" s="49" t="s">
        <v>519</v>
      </c>
      <c r="W6525" s="42" t="s">
        <v>8531</v>
      </c>
      <c r="X6525" s="42" t="s">
        <v>855</v>
      </c>
      <c r="Y6525" s="50" t="s">
        <v>1016</v>
      </c>
      <c r="Z6525" s="61"/>
      <c r="AA6525" s="214"/>
      <c r="AB6525" s="214"/>
      <c r="AC6525" s="214"/>
      <c r="AD6525" s="214"/>
      <c r="AE6525" s="214"/>
      <c r="AF6525" s="214"/>
      <c r="AG6525" s="214"/>
      <c r="AH6525" s="214"/>
      <c r="AI6525" s="214"/>
      <c r="AJ6525" s="214"/>
      <c r="AK6525" s="214"/>
      <c r="AL6525" s="214"/>
      <c r="AM6525" s="214"/>
      <c r="AN6525" s="214"/>
      <c r="AO6525" s="214"/>
      <c r="AP6525" s="214"/>
      <c r="AQ6525" s="214"/>
      <c r="AR6525" s="214"/>
      <c r="AS6525" s="214"/>
      <c r="AT6525" s="214"/>
      <c r="AU6525" s="214"/>
      <c r="AV6525" s="214"/>
      <c r="AW6525" s="214"/>
      <c r="AX6525" s="214"/>
      <c r="AY6525" s="214"/>
      <c r="AZ6525" s="214"/>
      <c r="BA6525" s="214"/>
      <c r="BB6525" s="214"/>
      <c r="BC6525" s="214"/>
      <c r="BD6525" s="214"/>
      <c r="BE6525" s="214"/>
      <c r="BF6525" s="214"/>
      <c r="BG6525" s="214"/>
      <c r="BH6525" s="214"/>
      <c r="BI6525" s="214"/>
      <c r="BJ6525" s="214"/>
      <c r="BK6525" s="214"/>
      <c r="BL6525" s="214"/>
      <c r="BM6525" s="214"/>
      <c r="BN6525" s="214"/>
      <c r="BO6525" s="214"/>
      <c r="BP6525" s="214"/>
      <c r="BQ6525" s="214"/>
      <c r="BR6525" s="214"/>
      <c r="BS6525" s="214"/>
      <c r="BT6525" s="214"/>
      <c r="BU6525" s="214"/>
      <c r="BV6525" s="214"/>
      <c r="BW6525" s="214"/>
      <c r="BX6525" s="214"/>
      <c r="BY6525" s="214"/>
      <c r="BZ6525" s="214"/>
      <c r="CA6525" s="214"/>
      <c r="CB6525" s="214"/>
      <c r="CC6525" s="214"/>
      <c r="CD6525" s="214"/>
      <c r="CE6525" s="214"/>
      <c r="CF6525" s="214"/>
      <c r="CG6525" s="214"/>
      <c r="CH6525" s="214"/>
      <c r="CI6525" s="214"/>
      <c r="CJ6525" s="214"/>
      <c r="CK6525" s="214"/>
      <c r="CL6525" s="214"/>
      <c r="CM6525" s="214"/>
      <c r="CN6525" s="214"/>
      <c r="CO6525" s="214"/>
      <c r="CP6525" s="214"/>
      <c r="CQ6525" s="214"/>
      <c r="CR6525" s="214"/>
      <c r="CS6525" s="214"/>
      <c r="CT6525" s="214"/>
      <c r="CU6525" s="214"/>
      <c r="CV6525" s="214"/>
      <c r="CW6525" s="214"/>
      <c r="CX6525" s="214"/>
      <c r="CY6525" s="214"/>
      <c r="CZ6525" s="214"/>
      <c r="DA6525" s="214"/>
      <c r="DB6525" s="214"/>
      <c r="DC6525" s="214"/>
      <c r="DD6525" s="214"/>
      <c r="DE6525" s="214"/>
      <c r="DF6525" s="214"/>
      <c r="DG6525" s="214"/>
      <c r="DH6525" s="214"/>
      <c r="DI6525" s="214"/>
      <c r="DJ6525" s="214"/>
      <c r="DK6525" s="214"/>
      <c r="DL6525" s="214"/>
      <c r="DM6525" s="214"/>
      <c r="DN6525" s="214"/>
      <c r="DO6525" s="214"/>
      <c r="DP6525" s="214"/>
      <c r="DQ6525" s="214"/>
      <c r="DR6525" s="214"/>
      <c r="DS6525" s="214"/>
      <c r="DT6525" s="214"/>
      <c r="DU6525" s="214"/>
      <c r="DV6525" s="214"/>
      <c r="DW6525" s="214"/>
      <c r="DX6525" s="214"/>
      <c r="DY6525" s="214"/>
      <c r="DZ6525" s="214"/>
      <c r="EA6525" s="214"/>
      <c r="EB6525" s="214"/>
      <c r="EC6525" s="214"/>
      <c r="ED6525" s="214"/>
      <c r="EE6525" s="214"/>
      <c r="EF6525" s="214"/>
      <c r="EG6525" s="214"/>
      <c r="EH6525" s="214"/>
      <c r="EI6525" s="214"/>
      <c r="EJ6525" s="214"/>
      <c r="EK6525" s="214"/>
      <c r="EL6525" s="214"/>
      <c r="EM6525" s="214"/>
      <c r="EN6525" s="214"/>
      <c r="EO6525" s="214"/>
      <c r="EP6525" s="214"/>
      <c r="EQ6525" s="214"/>
      <c r="ER6525" s="214"/>
      <c r="ES6525" s="214"/>
      <c r="ET6525" s="214"/>
      <c r="EU6525" s="214"/>
      <c r="EV6525" s="214"/>
      <c r="EW6525" s="214"/>
      <c r="EX6525" s="214"/>
      <c r="EY6525" s="214"/>
      <c r="EZ6525" s="214"/>
      <c r="FA6525" s="214"/>
      <c r="FB6525" s="214"/>
      <c r="FC6525" s="214"/>
      <c r="FD6525" s="214"/>
      <c r="FE6525" s="214"/>
      <c r="FF6525" s="214"/>
      <c r="FG6525" s="214"/>
      <c r="FH6525" s="214"/>
      <c r="FI6525" s="214"/>
      <c r="FJ6525" s="214"/>
      <c r="FK6525" s="214"/>
      <c r="FL6525" s="214"/>
      <c r="FM6525" s="214"/>
      <c r="FN6525" s="214"/>
      <c r="FO6525" s="214"/>
      <c r="FP6525" s="214"/>
      <c r="FQ6525" s="214"/>
      <c r="FR6525" s="214"/>
      <c r="FS6525" s="214"/>
      <c r="FT6525" s="214"/>
      <c r="FU6525" s="214"/>
      <c r="FV6525" s="214"/>
      <c r="FW6525" s="214"/>
      <c r="FX6525" s="214"/>
      <c r="FY6525" s="214"/>
      <c r="FZ6525" s="214"/>
      <c r="GA6525" s="214"/>
      <c r="GB6525" s="214"/>
      <c r="GC6525" s="214"/>
      <c r="GD6525" s="214"/>
      <c r="GE6525" s="214"/>
      <c r="GF6525" s="214"/>
      <c r="GG6525" s="214"/>
      <c r="GH6525" s="214"/>
      <c r="GI6525" s="214"/>
      <c r="GJ6525" s="214"/>
      <c r="GK6525" s="214"/>
      <c r="GL6525" s="214"/>
      <c r="GM6525" s="214"/>
      <c r="GN6525" s="214"/>
      <c r="GO6525" s="214"/>
      <c r="GP6525" s="214"/>
      <c r="GQ6525" s="214"/>
      <c r="GR6525" s="214"/>
      <c r="GS6525" s="214"/>
      <c r="GT6525" s="214"/>
      <c r="GU6525" s="214"/>
      <c r="GV6525" s="214"/>
      <c r="GW6525" s="214"/>
      <c r="GX6525" s="214"/>
      <c r="GY6525" s="214"/>
      <c r="GZ6525" s="214"/>
      <c r="HA6525" s="214"/>
      <c r="HB6525" s="214"/>
      <c r="HC6525" s="214"/>
      <c r="HD6525" s="214"/>
      <c r="HE6525" s="214"/>
      <c r="HF6525" s="214"/>
      <c r="HG6525" s="214"/>
      <c r="HH6525" s="214"/>
      <c r="HI6525" s="214"/>
      <c r="HJ6525" s="214"/>
      <c r="HK6525" s="214"/>
      <c r="HL6525" s="214"/>
      <c r="HM6525" s="214"/>
      <c r="HN6525" s="214"/>
      <c r="HO6525" s="214"/>
      <c r="HP6525" s="214"/>
      <c r="HQ6525" s="214"/>
      <c r="HR6525" s="214"/>
      <c r="HS6525" s="214"/>
      <c r="HT6525" s="214"/>
      <c r="HU6525" s="214"/>
      <c r="HV6525" s="214"/>
      <c r="HW6525" s="214"/>
      <c r="HX6525" s="214"/>
      <c r="HY6525" s="214"/>
      <c r="HZ6525" s="214"/>
      <c r="IA6525" s="214"/>
      <c r="IB6525" s="214"/>
      <c r="IC6525" s="214"/>
      <c r="ID6525" s="214"/>
      <c r="IE6525" s="214"/>
      <c r="IF6525" s="214"/>
      <c r="IG6525" s="214"/>
      <c r="IH6525" s="214"/>
      <c r="II6525" s="214"/>
      <c r="IJ6525" s="214"/>
      <c r="IK6525" s="214"/>
      <c r="IL6525" s="214"/>
      <c r="IM6525" s="214"/>
      <c r="IN6525" s="214"/>
      <c r="IO6525" s="214"/>
      <c r="IP6525" s="214"/>
      <c r="IQ6525" s="214"/>
      <c r="IR6525" s="214"/>
      <c r="IS6525" s="214"/>
      <c r="IT6525" s="214"/>
      <c r="IU6525" s="214"/>
      <c r="IV6525" s="214"/>
      <c r="IW6525" s="214"/>
      <c r="IX6525" s="214"/>
      <c r="IY6525" s="214"/>
      <c r="IZ6525" s="214"/>
      <c r="JA6525" s="214"/>
      <c r="JB6525" s="214"/>
      <c r="JC6525" s="214"/>
      <c r="JD6525" s="214"/>
      <c r="JE6525" s="214"/>
      <c r="JF6525" s="214"/>
      <c r="JG6525" s="214"/>
    </row>
    <row r="6526" spans="1:267" s="161" customFormat="1" ht="19.5" customHeight="1" x14ac:dyDescent="0.25">
      <c r="A6526" s="50" t="s">
        <v>258</v>
      </c>
      <c r="B6526" s="27">
        <v>8</v>
      </c>
      <c r="C6526" s="27">
        <v>0</v>
      </c>
      <c r="D6526" s="27">
        <v>9</v>
      </c>
      <c r="E6526" s="27">
        <v>0</v>
      </c>
      <c r="F6526" s="27">
        <v>0</v>
      </c>
      <c r="G6526" s="27">
        <v>0</v>
      </c>
      <c r="H6526" s="27">
        <v>0</v>
      </c>
      <c r="I6526" s="27">
        <v>0</v>
      </c>
      <c r="J6526" s="27">
        <v>0</v>
      </c>
      <c r="K6526" s="27">
        <v>0</v>
      </c>
      <c r="L6526" s="112"/>
      <c r="M6526" s="27">
        <f>SUM(B6526:K6526)</f>
        <v>17</v>
      </c>
      <c r="N6526" s="27">
        <v>6</v>
      </c>
      <c r="O6526" s="185">
        <f>M6526/84</f>
        <v>0.20238095238095238</v>
      </c>
      <c r="P6526" s="55" t="s">
        <v>446</v>
      </c>
      <c r="Q6526" s="19" t="s">
        <v>8601</v>
      </c>
      <c r="R6526" s="41" t="s">
        <v>8602</v>
      </c>
      <c r="S6526" s="19" t="s">
        <v>721</v>
      </c>
      <c r="T6526" s="28" t="s">
        <v>2934</v>
      </c>
      <c r="U6526" s="55">
        <v>8</v>
      </c>
      <c r="V6526" s="49" t="s">
        <v>682</v>
      </c>
      <c r="W6526" s="42" t="s">
        <v>1445</v>
      </c>
      <c r="X6526" s="42" t="s">
        <v>1224</v>
      </c>
      <c r="Y6526" s="50" t="s">
        <v>469</v>
      </c>
      <c r="Z6526" s="61"/>
      <c r="AA6526" s="214"/>
      <c r="AB6526" s="214"/>
      <c r="AC6526" s="214"/>
      <c r="AD6526" s="214"/>
      <c r="AE6526" s="214"/>
      <c r="AF6526" s="214"/>
      <c r="AG6526" s="214"/>
      <c r="AH6526" s="214"/>
      <c r="AI6526" s="214"/>
      <c r="AJ6526" s="214"/>
      <c r="AK6526" s="214"/>
      <c r="AL6526" s="214"/>
      <c r="AM6526" s="214"/>
      <c r="AN6526" s="214"/>
      <c r="AO6526" s="214"/>
      <c r="AP6526" s="214"/>
      <c r="AQ6526" s="214"/>
      <c r="AR6526" s="214"/>
      <c r="AS6526" s="214"/>
      <c r="AT6526" s="214"/>
      <c r="AU6526" s="214"/>
      <c r="AV6526" s="214"/>
      <c r="AW6526" s="214"/>
      <c r="AX6526" s="214"/>
      <c r="AY6526" s="214"/>
      <c r="AZ6526" s="214"/>
      <c r="BA6526" s="214"/>
      <c r="BB6526" s="214"/>
      <c r="BC6526" s="214"/>
      <c r="BD6526" s="214"/>
      <c r="BE6526" s="214"/>
      <c r="BF6526" s="214"/>
      <c r="BG6526" s="214"/>
      <c r="BH6526" s="214"/>
      <c r="BI6526" s="214"/>
      <c r="BJ6526" s="214"/>
      <c r="BK6526" s="214"/>
      <c r="BL6526" s="214"/>
      <c r="BM6526" s="214"/>
      <c r="BN6526" s="214"/>
      <c r="BO6526" s="214"/>
      <c r="BP6526" s="214"/>
      <c r="BQ6526" s="214"/>
      <c r="BR6526" s="214"/>
      <c r="BS6526" s="214"/>
      <c r="BT6526" s="214"/>
      <c r="BU6526" s="214"/>
      <c r="BV6526" s="214"/>
      <c r="BW6526" s="214"/>
      <c r="BX6526" s="214"/>
      <c r="BY6526" s="214"/>
      <c r="BZ6526" s="214"/>
      <c r="CA6526" s="214"/>
      <c r="CB6526" s="214"/>
      <c r="CC6526" s="214"/>
      <c r="CD6526" s="214"/>
      <c r="CE6526" s="214"/>
      <c r="CF6526" s="214"/>
      <c r="CG6526" s="214"/>
      <c r="CH6526" s="214"/>
      <c r="CI6526" s="214"/>
      <c r="CJ6526" s="214"/>
      <c r="CK6526" s="214"/>
      <c r="CL6526" s="214"/>
      <c r="CM6526" s="214"/>
      <c r="CN6526" s="214"/>
      <c r="CO6526" s="214"/>
      <c r="CP6526" s="214"/>
      <c r="CQ6526" s="214"/>
      <c r="CR6526" s="214"/>
      <c r="CS6526" s="214"/>
      <c r="CT6526" s="214"/>
      <c r="CU6526" s="214"/>
      <c r="CV6526" s="214"/>
      <c r="CW6526" s="214"/>
      <c r="CX6526" s="214"/>
      <c r="CY6526" s="214"/>
      <c r="CZ6526" s="214"/>
      <c r="DA6526" s="214"/>
      <c r="DB6526" s="214"/>
      <c r="DC6526" s="214"/>
      <c r="DD6526" s="214"/>
      <c r="DE6526" s="214"/>
      <c r="DF6526" s="214"/>
      <c r="DG6526" s="214"/>
      <c r="DH6526" s="214"/>
      <c r="DI6526" s="214"/>
      <c r="DJ6526" s="214"/>
      <c r="DK6526" s="214"/>
      <c r="DL6526" s="214"/>
      <c r="DM6526" s="214"/>
      <c r="DN6526" s="214"/>
      <c r="DO6526" s="214"/>
      <c r="DP6526" s="214"/>
      <c r="DQ6526" s="214"/>
      <c r="DR6526" s="214"/>
      <c r="DS6526" s="214"/>
      <c r="DT6526" s="214"/>
      <c r="DU6526" s="214"/>
      <c r="DV6526" s="214"/>
      <c r="DW6526" s="214"/>
      <c r="DX6526" s="214"/>
      <c r="DY6526" s="214"/>
      <c r="DZ6526" s="214"/>
      <c r="EA6526" s="214"/>
      <c r="EB6526" s="214"/>
      <c r="EC6526" s="214"/>
      <c r="ED6526" s="214"/>
      <c r="EE6526" s="214"/>
      <c r="EF6526" s="214"/>
      <c r="EG6526" s="214"/>
      <c r="EH6526" s="214"/>
      <c r="EI6526" s="214"/>
      <c r="EJ6526" s="214"/>
      <c r="EK6526" s="214"/>
      <c r="EL6526" s="214"/>
      <c r="EM6526" s="214"/>
      <c r="EN6526" s="214"/>
      <c r="EO6526" s="214"/>
      <c r="EP6526" s="214"/>
      <c r="EQ6526" s="214"/>
      <c r="ER6526" s="214"/>
      <c r="ES6526" s="214"/>
      <c r="ET6526" s="214"/>
      <c r="EU6526" s="214"/>
      <c r="EV6526" s="214"/>
      <c r="EW6526" s="214"/>
      <c r="EX6526" s="214"/>
      <c r="EY6526" s="214"/>
      <c r="EZ6526" s="214"/>
      <c r="FA6526" s="214"/>
      <c r="FB6526" s="214"/>
      <c r="FC6526" s="214"/>
      <c r="FD6526" s="214"/>
      <c r="FE6526" s="214"/>
      <c r="FF6526" s="214"/>
      <c r="FG6526" s="214"/>
      <c r="FH6526" s="214"/>
      <c r="FI6526" s="214"/>
      <c r="FJ6526" s="214"/>
      <c r="FK6526" s="214"/>
      <c r="FL6526" s="214"/>
      <c r="FM6526" s="214"/>
      <c r="FN6526" s="214"/>
      <c r="FO6526" s="214"/>
      <c r="FP6526" s="214"/>
      <c r="FQ6526" s="214"/>
      <c r="FR6526" s="214"/>
      <c r="FS6526" s="214"/>
      <c r="FT6526" s="214"/>
      <c r="FU6526" s="214"/>
      <c r="FV6526" s="214"/>
      <c r="FW6526" s="214"/>
      <c r="FX6526" s="214"/>
      <c r="FY6526" s="214"/>
      <c r="FZ6526" s="214"/>
      <c r="GA6526" s="214"/>
      <c r="GB6526" s="214"/>
      <c r="GC6526" s="214"/>
      <c r="GD6526" s="214"/>
      <c r="GE6526" s="214"/>
      <c r="GF6526" s="214"/>
      <c r="GG6526" s="214"/>
      <c r="GH6526" s="214"/>
      <c r="GI6526" s="214"/>
      <c r="GJ6526" s="214"/>
      <c r="GK6526" s="214"/>
      <c r="GL6526" s="214"/>
      <c r="GM6526" s="214"/>
      <c r="GN6526" s="214"/>
      <c r="GO6526" s="214"/>
      <c r="GP6526" s="214"/>
      <c r="GQ6526" s="214"/>
      <c r="GR6526" s="214"/>
      <c r="GS6526" s="214"/>
      <c r="GT6526" s="214"/>
      <c r="GU6526" s="214"/>
      <c r="GV6526" s="214"/>
      <c r="GW6526" s="214"/>
      <c r="GX6526" s="214"/>
      <c r="GY6526" s="214"/>
      <c r="GZ6526" s="214"/>
      <c r="HA6526" s="214"/>
      <c r="HB6526" s="214"/>
      <c r="HC6526" s="214"/>
      <c r="HD6526" s="214"/>
      <c r="HE6526" s="214"/>
      <c r="HF6526" s="214"/>
      <c r="HG6526" s="214"/>
      <c r="HH6526" s="214"/>
      <c r="HI6526" s="214"/>
      <c r="HJ6526" s="214"/>
      <c r="HK6526" s="214"/>
      <c r="HL6526" s="214"/>
      <c r="HM6526" s="214"/>
      <c r="HN6526" s="214"/>
      <c r="HO6526" s="214"/>
      <c r="HP6526" s="214"/>
      <c r="HQ6526" s="214"/>
      <c r="HR6526" s="214"/>
      <c r="HS6526" s="214"/>
      <c r="HT6526" s="214"/>
      <c r="HU6526" s="214"/>
      <c r="HV6526" s="214"/>
      <c r="HW6526" s="214"/>
      <c r="HX6526" s="214"/>
      <c r="HY6526" s="214"/>
      <c r="HZ6526" s="214"/>
      <c r="IA6526" s="214"/>
      <c r="IB6526" s="214"/>
      <c r="IC6526" s="214"/>
      <c r="ID6526" s="214"/>
      <c r="IE6526" s="214"/>
      <c r="IF6526" s="214"/>
      <c r="IG6526" s="214"/>
      <c r="IH6526" s="214"/>
      <c r="II6526" s="214"/>
      <c r="IJ6526" s="214"/>
      <c r="IK6526" s="214"/>
      <c r="IL6526" s="214"/>
      <c r="IM6526" s="214"/>
      <c r="IN6526" s="214"/>
      <c r="IO6526" s="214"/>
      <c r="IP6526" s="214"/>
      <c r="IQ6526" s="214"/>
      <c r="IR6526" s="214"/>
      <c r="IS6526" s="214"/>
      <c r="IT6526" s="214"/>
      <c r="IU6526" s="214"/>
      <c r="IV6526" s="214"/>
      <c r="IW6526" s="214"/>
      <c r="IX6526" s="214"/>
      <c r="IY6526" s="214"/>
      <c r="IZ6526" s="214"/>
      <c r="JA6526" s="214"/>
      <c r="JB6526" s="214"/>
      <c r="JC6526" s="214"/>
      <c r="JD6526" s="214"/>
      <c r="JE6526" s="214"/>
      <c r="JF6526" s="214"/>
      <c r="JG6526" s="214"/>
    </row>
    <row r="6527" spans="1:267" s="161" customFormat="1" ht="19.5" customHeight="1" x14ac:dyDescent="0.25">
      <c r="A6527" s="50" t="s">
        <v>260</v>
      </c>
      <c r="B6527" s="27">
        <v>7</v>
      </c>
      <c r="C6527" s="27">
        <v>2</v>
      </c>
      <c r="D6527" s="27">
        <v>0</v>
      </c>
      <c r="E6527" s="27">
        <v>0</v>
      </c>
      <c r="F6527" s="27">
        <v>0</v>
      </c>
      <c r="G6527" s="27">
        <v>2</v>
      </c>
      <c r="H6527" s="27">
        <v>0</v>
      </c>
      <c r="I6527" s="27">
        <v>4</v>
      </c>
      <c r="J6527" s="27">
        <v>0</v>
      </c>
      <c r="K6527" s="27">
        <v>2</v>
      </c>
      <c r="L6527" s="112"/>
      <c r="M6527" s="27">
        <f>SUM(B6527:K6527)</f>
        <v>17</v>
      </c>
      <c r="N6527" s="27">
        <v>7</v>
      </c>
      <c r="O6527" s="185">
        <f>M6527/84</f>
        <v>0.20238095238095238</v>
      </c>
      <c r="P6527" s="55" t="s">
        <v>446</v>
      </c>
      <c r="Q6527" s="19" t="s">
        <v>3371</v>
      </c>
      <c r="R6527" s="41" t="s">
        <v>488</v>
      </c>
      <c r="S6527" s="19" t="s">
        <v>2480</v>
      </c>
      <c r="T6527" s="28" t="s">
        <v>2934</v>
      </c>
      <c r="U6527" s="55">
        <v>8</v>
      </c>
      <c r="V6527" s="49" t="s">
        <v>609</v>
      </c>
      <c r="W6527" s="42" t="s">
        <v>1445</v>
      </c>
      <c r="X6527" s="42" t="s">
        <v>1224</v>
      </c>
      <c r="Y6527" s="50" t="s">
        <v>469</v>
      </c>
      <c r="Z6527" s="61"/>
      <c r="AA6527" s="214"/>
      <c r="AB6527" s="214"/>
      <c r="AC6527" s="214"/>
      <c r="AD6527" s="214"/>
      <c r="AE6527" s="214"/>
      <c r="AF6527" s="214"/>
      <c r="AG6527" s="214"/>
      <c r="AH6527" s="214"/>
      <c r="AI6527" s="214"/>
      <c r="AJ6527" s="214"/>
      <c r="AK6527" s="214"/>
      <c r="AL6527" s="214"/>
      <c r="AM6527" s="214"/>
      <c r="AN6527" s="214"/>
      <c r="AO6527" s="214"/>
      <c r="AP6527" s="214"/>
      <c r="AQ6527" s="214"/>
      <c r="AR6527" s="214"/>
      <c r="AS6527" s="214"/>
      <c r="AT6527" s="214"/>
      <c r="AU6527" s="214"/>
      <c r="AV6527" s="214"/>
      <c r="AW6527" s="214"/>
      <c r="AX6527" s="214"/>
      <c r="AY6527" s="214"/>
      <c r="AZ6527" s="214"/>
      <c r="BA6527" s="214"/>
      <c r="BB6527" s="214"/>
      <c r="BC6527" s="214"/>
      <c r="BD6527" s="214"/>
      <c r="BE6527" s="214"/>
      <c r="BF6527" s="214"/>
      <c r="BG6527" s="214"/>
      <c r="BH6527" s="214"/>
      <c r="BI6527" s="214"/>
      <c r="BJ6527" s="214"/>
      <c r="BK6527" s="214"/>
      <c r="BL6527" s="214"/>
      <c r="BM6527" s="214"/>
      <c r="BN6527" s="214"/>
      <c r="BO6527" s="214"/>
      <c r="BP6527" s="214"/>
      <c r="BQ6527" s="214"/>
      <c r="BR6527" s="214"/>
      <c r="BS6527" s="214"/>
      <c r="BT6527" s="214"/>
      <c r="BU6527" s="214"/>
      <c r="BV6527" s="214"/>
      <c r="BW6527" s="214"/>
      <c r="BX6527" s="214"/>
      <c r="BY6527" s="214"/>
      <c r="BZ6527" s="214"/>
      <c r="CA6527" s="214"/>
      <c r="CB6527" s="214"/>
      <c r="CC6527" s="214"/>
      <c r="CD6527" s="214"/>
      <c r="CE6527" s="214"/>
      <c r="CF6527" s="214"/>
      <c r="CG6527" s="214"/>
      <c r="CH6527" s="214"/>
      <c r="CI6527" s="214"/>
      <c r="CJ6527" s="214"/>
      <c r="CK6527" s="214"/>
      <c r="CL6527" s="214"/>
      <c r="CM6527" s="214"/>
      <c r="CN6527" s="214"/>
      <c r="CO6527" s="214"/>
      <c r="CP6527" s="214"/>
      <c r="CQ6527" s="214"/>
      <c r="CR6527" s="214"/>
      <c r="CS6527" s="214"/>
      <c r="CT6527" s="214"/>
      <c r="CU6527" s="214"/>
      <c r="CV6527" s="214"/>
      <c r="CW6527" s="214"/>
      <c r="CX6527" s="214"/>
      <c r="CY6527" s="214"/>
      <c r="CZ6527" s="214"/>
      <c r="DA6527" s="214"/>
      <c r="DB6527" s="214"/>
      <c r="DC6527" s="214"/>
      <c r="DD6527" s="214"/>
      <c r="DE6527" s="214"/>
      <c r="DF6527" s="214"/>
      <c r="DG6527" s="214"/>
      <c r="DH6527" s="214"/>
      <c r="DI6527" s="214"/>
      <c r="DJ6527" s="214"/>
      <c r="DK6527" s="214"/>
      <c r="DL6527" s="214"/>
      <c r="DM6527" s="214"/>
      <c r="DN6527" s="214"/>
      <c r="DO6527" s="214"/>
      <c r="DP6527" s="214"/>
      <c r="DQ6527" s="214"/>
      <c r="DR6527" s="214"/>
      <c r="DS6527" s="214"/>
      <c r="DT6527" s="214"/>
      <c r="DU6527" s="214"/>
      <c r="DV6527" s="214"/>
      <c r="DW6527" s="214"/>
      <c r="DX6527" s="214"/>
      <c r="DY6527" s="214"/>
      <c r="DZ6527" s="214"/>
      <c r="EA6527" s="214"/>
      <c r="EB6527" s="214"/>
      <c r="EC6527" s="214"/>
      <c r="ED6527" s="214"/>
      <c r="EE6527" s="214"/>
      <c r="EF6527" s="214"/>
      <c r="EG6527" s="214"/>
      <c r="EH6527" s="214"/>
      <c r="EI6527" s="214"/>
      <c r="EJ6527" s="214"/>
      <c r="EK6527" s="214"/>
      <c r="EL6527" s="214"/>
      <c r="EM6527" s="214"/>
      <c r="EN6527" s="214"/>
      <c r="EO6527" s="214"/>
      <c r="EP6527" s="214"/>
      <c r="EQ6527" s="214"/>
      <c r="ER6527" s="214"/>
      <c r="ES6527" s="214"/>
      <c r="ET6527" s="214"/>
      <c r="EU6527" s="214"/>
      <c r="EV6527" s="214"/>
      <c r="EW6527" s="214"/>
      <c r="EX6527" s="214"/>
      <c r="EY6527" s="214"/>
      <c r="EZ6527" s="214"/>
      <c r="FA6527" s="214"/>
      <c r="FB6527" s="214"/>
      <c r="FC6527" s="214"/>
      <c r="FD6527" s="214"/>
      <c r="FE6527" s="214"/>
      <c r="FF6527" s="214"/>
      <c r="FG6527" s="214"/>
      <c r="FH6527" s="214"/>
      <c r="FI6527" s="214"/>
      <c r="FJ6527" s="214"/>
      <c r="FK6527" s="214"/>
      <c r="FL6527" s="214"/>
      <c r="FM6527" s="214"/>
      <c r="FN6527" s="214"/>
      <c r="FO6527" s="214"/>
      <c r="FP6527" s="214"/>
      <c r="FQ6527" s="214"/>
      <c r="FR6527" s="214"/>
      <c r="FS6527" s="214"/>
      <c r="FT6527" s="214"/>
      <c r="FU6527" s="214"/>
      <c r="FV6527" s="214"/>
      <c r="FW6527" s="214"/>
      <c r="FX6527" s="214"/>
      <c r="FY6527" s="214"/>
      <c r="FZ6527" s="214"/>
      <c r="GA6527" s="214"/>
      <c r="GB6527" s="214"/>
      <c r="GC6527" s="214"/>
      <c r="GD6527" s="214"/>
      <c r="GE6527" s="214"/>
      <c r="GF6527" s="214"/>
      <c r="GG6527" s="214"/>
      <c r="GH6527" s="214"/>
      <c r="GI6527" s="214"/>
      <c r="GJ6527" s="214"/>
      <c r="GK6527" s="214"/>
      <c r="GL6527" s="214"/>
      <c r="GM6527" s="214"/>
      <c r="GN6527" s="214"/>
      <c r="GO6527" s="214"/>
      <c r="GP6527" s="214"/>
      <c r="GQ6527" s="214"/>
      <c r="GR6527" s="214"/>
      <c r="GS6527" s="214"/>
      <c r="GT6527" s="214"/>
      <c r="GU6527" s="214"/>
      <c r="GV6527" s="214"/>
      <c r="GW6527" s="214"/>
      <c r="GX6527" s="214"/>
      <c r="GY6527" s="214"/>
      <c r="GZ6527" s="214"/>
      <c r="HA6527" s="214"/>
      <c r="HB6527" s="214"/>
      <c r="HC6527" s="214"/>
      <c r="HD6527" s="214"/>
      <c r="HE6527" s="214"/>
      <c r="HF6527" s="214"/>
      <c r="HG6527" s="214"/>
      <c r="HH6527" s="214"/>
      <c r="HI6527" s="214"/>
      <c r="HJ6527" s="214"/>
      <c r="HK6527" s="214"/>
      <c r="HL6527" s="214"/>
      <c r="HM6527" s="214"/>
      <c r="HN6527" s="214"/>
      <c r="HO6527" s="214"/>
      <c r="HP6527" s="214"/>
      <c r="HQ6527" s="214"/>
      <c r="HR6527" s="214"/>
      <c r="HS6527" s="214"/>
      <c r="HT6527" s="214"/>
      <c r="HU6527" s="214"/>
      <c r="HV6527" s="214"/>
      <c r="HW6527" s="214"/>
      <c r="HX6527" s="214"/>
      <c r="HY6527" s="214"/>
      <c r="HZ6527" s="214"/>
      <c r="IA6527" s="214"/>
      <c r="IB6527" s="214"/>
      <c r="IC6527" s="214"/>
      <c r="ID6527" s="214"/>
      <c r="IE6527" s="214"/>
      <c r="IF6527" s="214"/>
      <c r="IG6527" s="214"/>
      <c r="IH6527" s="214"/>
      <c r="II6527" s="214"/>
      <c r="IJ6527" s="214"/>
      <c r="IK6527" s="214"/>
      <c r="IL6527" s="214"/>
      <c r="IM6527" s="214"/>
      <c r="IN6527" s="214"/>
      <c r="IO6527" s="214"/>
      <c r="IP6527" s="214"/>
      <c r="IQ6527" s="214"/>
      <c r="IR6527" s="214"/>
      <c r="IS6527" s="214"/>
      <c r="IT6527" s="214"/>
      <c r="IU6527" s="214"/>
      <c r="IV6527" s="214"/>
      <c r="IW6527" s="214"/>
      <c r="IX6527" s="214"/>
      <c r="IY6527" s="214"/>
      <c r="IZ6527" s="214"/>
      <c r="JA6527" s="214"/>
      <c r="JB6527" s="214"/>
      <c r="JC6527" s="214"/>
      <c r="JD6527" s="214"/>
      <c r="JE6527" s="214"/>
      <c r="JF6527" s="214"/>
      <c r="JG6527" s="214"/>
    </row>
    <row r="6528" spans="1:267" s="161" customFormat="1" ht="19.5" customHeight="1" x14ac:dyDescent="0.25">
      <c r="A6528" s="50" t="s">
        <v>258</v>
      </c>
      <c r="B6528" s="27">
        <v>6</v>
      </c>
      <c r="C6528" s="27">
        <v>3</v>
      </c>
      <c r="D6528" s="27">
        <v>0.5</v>
      </c>
      <c r="E6528" s="27">
        <v>0</v>
      </c>
      <c r="F6528" s="27">
        <v>0.5</v>
      </c>
      <c r="G6528" s="27">
        <v>0</v>
      </c>
      <c r="H6528" s="27">
        <v>1</v>
      </c>
      <c r="I6528" s="27">
        <v>4</v>
      </c>
      <c r="J6528" s="27">
        <v>0</v>
      </c>
      <c r="K6528" s="27">
        <v>2</v>
      </c>
      <c r="L6528" s="112"/>
      <c r="M6528" s="27">
        <f>SUM(B6528:K6528)</f>
        <v>17</v>
      </c>
      <c r="N6528" s="27">
        <v>20</v>
      </c>
      <c r="O6528" s="185">
        <f>M6528/84</f>
        <v>0.20238095238095238</v>
      </c>
      <c r="P6528" s="55" t="s">
        <v>446</v>
      </c>
      <c r="Q6528" s="19" t="s">
        <v>8545</v>
      </c>
      <c r="R6528" s="41" t="s">
        <v>938</v>
      </c>
      <c r="S6528" s="19" t="s">
        <v>523</v>
      </c>
      <c r="T6528" s="28" t="s">
        <v>1813</v>
      </c>
      <c r="U6528" s="55">
        <v>8</v>
      </c>
      <c r="V6528" s="49" t="s">
        <v>637</v>
      </c>
      <c r="W6528" s="42" t="s">
        <v>8531</v>
      </c>
      <c r="X6528" s="42" t="s">
        <v>855</v>
      </c>
      <c r="Y6528" s="50" t="s">
        <v>1016</v>
      </c>
      <c r="Z6528" s="61"/>
      <c r="AA6528" s="214"/>
      <c r="AB6528" s="214"/>
      <c r="AC6528" s="214"/>
      <c r="AD6528" s="214"/>
      <c r="AE6528" s="214"/>
      <c r="AF6528" s="214"/>
      <c r="AG6528" s="214"/>
      <c r="AH6528" s="214"/>
      <c r="AI6528" s="214"/>
      <c r="AJ6528" s="214"/>
      <c r="AK6528" s="214"/>
      <c r="AL6528" s="214"/>
      <c r="AM6528" s="214"/>
      <c r="AN6528" s="214"/>
      <c r="AO6528" s="214"/>
      <c r="AP6528" s="214"/>
      <c r="AQ6528" s="214"/>
      <c r="AR6528" s="214"/>
      <c r="AS6528" s="214"/>
      <c r="AT6528" s="214"/>
      <c r="AU6528" s="214"/>
      <c r="AV6528" s="214"/>
      <c r="AW6528" s="214"/>
      <c r="AX6528" s="214"/>
      <c r="AY6528" s="214"/>
      <c r="AZ6528" s="214"/>
      <c r="BA6528" s="214"/>
      <c r="BB6528" s="214"/>
      <c r="BC6528" s="214"/>
      <c r="BD6528" s="214"/>
      <c r="BE6528" s="214"/>
      <c r="BF6528" s="214"/>
      <c r="BG6528" s="214"/>
      <c r="BH6528" s="214"/>
      <c r="BI6528" s="214"/>
      <c r="BJ6528" s="214"/>
      <c r="BK6528" s="214"/>
      <c r="BL6528" s="214"/>
      <c r="BM6528" s="214"/>
      <c r="BN6528" s="214"/>
      <c r="BO6528" s="214"/>
      <c r="BP6528" s="214"/>
      <c r="BQ6528" s="214"/>
      <c r="BR6528" s="214"/>
      <c r="BS6528" s="214"/>
      <c r="BT6528" s="214"/>
      <c r="BU6528" s="214"/>
      <c r="BV6528" s="214"/>
      <c r="BW6528" s="214"/>
      <c r="BX6528" s="214"/>
      <c r="BY6528" s="214"/>
      <c r="BZ6528" s="214"/>
      <c r="CA6528" s="214"/>
      <c r="CB6528" s="214"/>
      <c r="CC6528" s="214"/>
      <c r="CD6528" s="214"/>
      <c r="CE6528" s="214"/>
      <c r="CF6528" s="214"/>
      <c r="CG6528" s="214"/>
      <c r="CH6528" s="214"/>
      <c r="CI6528" s="214"/>
      <c r="CJ6528" s="214"/>
      <c r="CK6528" s="214"/>
      <c r="CL6528" s="214"/>
      <c r="CM6528" s="214"/>
      <c r="CN6528" s="214"/>
      <c r="CO6528" s="214"/>
      <c r="CP6528" s="214"/>
      <c r="CQ6528" s="214"/>
      <c r="CR6528" s="214"/>
      <c r="CS6528" s="214"/>
      <c r="CT6528" s="214"/>
      <c r="CU6528" s="214"/>
      <c r="CV6528" s="214"/>
      <c r="CW6528" s="214"/>
      <c r="CX6528" s="214"/>
      <c r="CY6528" s="214"/>
      <c r="CZ6528" s="214"/>
      <c r="DA6528" s="214"/>
      <c r="DB6528" s="214"/>
      <c r="DC6528" s="214"/>
      <c r="DD6528" s="214"/>
      <c r="DE6528" s="214"/>
      <c r="DF6528" s="214"/>
      <c r="DG6528" s="214"/>
      <c r="DH6528" s="214"/>
      <c r="DI6528" s="214"/>
      <c r="DJ6528" s="214"/>
      <c r="DK6528" s="214"/>
      <c r="DL6528" s="214"/>
      <c r="DM6528" s="214"/>
      <c r="DN6528" s="214"/>
      <c r="DO6528" s="214"/>
      <c r="DP6528" s="214"/>
      <c r="DQ6528" s="214"/>
      <c r="DR6528" s="214"/>
      <c r="DS6528" s="214"/>
      <c r="DT6528" s="214"/>
      <c r="DU6528" s="214"/>
      <c r="DV6528" s="214"/>
      <c r="DW6528" s="214"/>
      <c r="DX6528" s="214"/>
      <c r="DY6528" s="214"/>
      <c r="DZ6528" s="214"/>
      <c r="EA6528" s="214"/>
      <c r="EB6528" s="214"/>
      <c r="EC6528" s="214"/>
      <c r="ED6528" s="214"/>
      <c r="EE6528" s="214"/>
      <c r="EF6528" s="214"/>
      <c r="EG6528" s="214"/>
      <c r="EH6528" s="214"/>
      <c r="EI6528" s="214"/>
      <c r="EJ6528" s="214"/>
      <c r="EK6528" s="214"/>
      <c r="EL6528" s="214"/>
      <c r="EM6528" s="214"/>
      <c r="EN6528" s="214"/>
      <c r="EO6528" s="214"/>
      <c r="EP6528" s="214"/>
      <c r="EQ6528" s="214"/>
      <c r="ER6528" s="214"/>
      <c r="ES6528" s="214"/>
      <c r="ET6528" s="214"/>
      <c r="EU6528" s="214"/>
      <c r="EV6528" s="214"/>
      <c r="EW6528" s="214"/>
      <c r="EX6528" s="214"/>
      <c r="EY6528" s="214"/>
      <c r="EZ6528" s="214"/>
      <c r="FA6528" s="214"/>
      <c r="FB6528" s="214"/>
      <c r="FC6528" s="214"/>
      <c r="FD6528" s="214"/>
      <c r="FE6528" s="214"/>
      <c r="FF6528" s="214"/>
      <c r="FG6528" s="214"/>
      <c r="FH6528" s="214"/>
      <c r="FI6528" s="214"/>
      <c r="FJ6528" s="214"/>
      <c r="FK6528" s="214"/>
      <c r="FL6528" s="214"/>
      <c r="FM6528" s="214"/>
      <c r="FN6528" s="214"/>
      <c r="FO6528" s="214"/>
      <c r="FP6528" s="214"/>
      <c r="FQ6528" s="214"/>
      <c r="FR6528" s="214"/>
      <c r="FS6528" s="214"/>
      <c r="FT6528" s="214"/>
      <c r="FU6528" s="214"/>
      <c r="FV6528" s="214"/>
      <c r="FW6528" s="214"/>
      <c r="FX6528" s="214"/>
      <c r="FY6528" s="214"/>
      <c r="FZ6528" s="214"/>
      <c r="GA6528" s="214"/>
      <c r="GB6528" s="214"/>
      <c r="GC6528" s="214"/>
      <c r="GD6528" s="214"/>
      <c r="GE6528" s="214"/>
      <c r="GF6528" s="214"/>
      <c r="GG6528" s="214"/>
      <c r="GH6528" s="214"/>
      <c r="GI6528" s="214"/>
      <c r="GJ6528" s="214"/>
      <c r="GK6528" s="214"/>
      <c r="GL6528" s="214"/>
      <c r="GM6528" s="214"/>
      <c r="GN6528" s="214"/>
      <c r="GO6528" s="214"/>
      <c r="GP6528" s="214"/>
      <c r="GQ6528" s="214"/>
      <c r="GR6528" s="214"/>
      <c r="GS6528" s="214"/>
      <c r="GT6528" s="214"/>
      <c r="GU6528" s="214"/>
      <c r="GV6528" s="214"/>
      <c r="GW6528" s="214"/>
      <c r="GX6528" s="214"/>
      <c r="GY6528" s="214"/>
      <c r="GZ6528" s="214"/>
      <c r="HA6528" s="214"/>
      <c r="HB6528" s="214"/>
      <c r="HC6528" s="214"/>
      <c r="HD6528" s="214"/>
      <c r="HE6528" s="214"/>
      <c r="HF6528" s="214"/>
      <c r="HG6528" s="214"/>
      <c r="HH6528" s="214"/>
      <c r="HI6528" s="214"/>
      <c r="HJ6528" s="214"/>
      <c r="HK6528" s="214"/>
      <c r="HL6528" s="214"/>
      <c r="HM6528" s="214"/>
      <c r="HN6528" s="214"/>
      <c r="HO6528" s="214"/>
      <c r="HP6528" s="214"/>
      <c r="HQ6528" s="214"/>
      <c r="HR6528" s="214"/>
      <c r="HS6528" s="214"/>
      <c r="HT6528" s="214"/>
      <c r="HU6528" s="214"/>
      <c r="HV6528" s="214"/>
      <c r="HW6528" s="214"/>
      <c r="HX6528" s="214"/>
      <c r="HY6528" s="214"/>
      <c r="HZ6528" s="214"/>
      <c r="IA6528" s="214"/>
      <c r="IB6528" s="214"/>
      <c r="IC6528" s="214"/>
      <c r="ID6528" s="214"/>
      <c r="IE6528" s="214"/>
      <c r="IF6528" s="214"/>
      <c r="IG6528" s="214"/>
      <c r="IH6528" s="214"/>
      <c r="II6528" s="214"/>
      <c r="IJ6528" s="214"/>
      <c r="IK6528" s="214"/>
      <c r="IL6528" s="214"/>
      <c r="IM6528" s="214"/>
      <c r="IN6528" s="214"/>
      <c r="IO6528" s="214"/>
      <c r="IP6528" s="214"/>
      <c r="IQ6528" s="214"/>
      <c r="IR6528" s="214"/>
      <c r="IS6528" s="214"/>
      <c r="IT6528" s="214"/>
      <c r="IU6528" s="214"/>
      <c r="IV6528" s="214"/>
      <c r="IW6528" s="214"/>
      <c r="IX6528" s="214"/>
      <c r="IY6528" s="214"/>
      <c r="IZ6528" s="214"/>
      <c r="JA6528" s="214"/>
      <c r="JB6528" s="214"/>
      <c r="JC6528" s="214"/>
      <c r="JD6528" s="214"/>
      <c r="JE6528" s="214"/>
      <c r="JF6528" s="214"/>
      <c r="JG6528" s="214"/>
    </row>
    <row r="6529" spans="1:267" s="161" customFormat="1" ht="19.5" customHeight="1" x14ac:dyDescent="0.25">
      <c r="A6529" s="50" t="s">
        <v>258</v>
      </c>
      <c r="B6529" s="27">
        <v>7</v>
      </c>
      <c r="C6529" s="27">
        <v>3</v>
      </c>
      <c r="D6529" s="27">
        <v>3</v>
      </c>
      <c r="E6529" s="27">
        <v>0</v>
      </c>
      <c r="F6529" s="27">
        <v>0</v>
      </c>
      <c r="G6529" s="27">
        <v>0</v>
      </c>
      <c r="H6529" s="27">
        <v>0</v>
      </c>
      <c r="I6529" s="27">
        <v>3</v>
      </c>
      <c r="J6529" s="27">
        <v>0</v>
      </c>
      <c r="K6529" s="27">
        <v>1</v>
      </c>
      <c r="L6529" s="112"/>
      <c r="M6529" s="27">
        <f>SUM(B6529:K6529)</f>
        <v>17</v>
      </c>
      <c r="N6529" s="27">
        <v>5</v>
      </c>
      <c r="O6529" s="185">
        <f>M6529/84</f>
        <v>0.20238095238095238</v>
      </c>
      <c r="P6529" s="55" t="s">
        <v>446</v>
      </c>
      <c r="Q6529" s="19" t="s">
        <v>2686</v>
      </c>
      <c r="R6529" s="41" t="s">
        <v>998</v>
      </c>
      <c r="S6529" s="19" t="s">
        <v>8690</v>
      </c>
      <c r="T6529" s="28" t="s">
        <v>3119</v>
      </c>
      <c r="U6529" s="55">
        <v>8</v>
      </c>
      <c r="V6529" s="49" t="s">
        <v>682</v>
      </c>
      <c r="W6529" s="42" t="s">
        <v>4973</v>
      </c>
      <c r="X6529" s="42" t="s">
        <v>8685</v>
      </c>
      <c r="Y6529" s="50" t="s">
        <v>540</v>
      </c>
      <c r="Z6529" s="61"/>
      <c r="AA6529" s="214"/>
      <c r="AB6529" s="214"/>
      <c r="AC6529" s="214"/>
      <c r="AD6529" s="214"/>
      <c r="AE6529" s="214"/>
      <c r="AF6529" s="214"/>
      <c r="AG6529" s="214"/>
      <c r="AH6529" s="214"/>
      <c r="AI6529" s="214"/>
      <c r="AJ6529" s="214"/>
      <c r="AK6529" s="214"/>
      <c r="AL6529" s="214"/>
      <c r="AM6529" s="214"/>
      <c r="AN6529" s="214"/>
      <c r="AO6529" s="214"/>
      <c r="AP6529" s="214"/>
      <c r="AQ6529" s="214"/>
      <c r="AR6529" s="214"/>
      <c r="AS6529" s="214"/>
      <c r="AT6529" s="214"/>
      <c r="AU6529" s="214"/>
      <c r="AV6529" s="214"/>
      <c r="AW6529" s="214"/>
      <c r="AX6529" s="214"/>
      <c r="AY6529" s="214"/>
      <c r="AZ6529" s="214"/>
      <c r="BA6529" s="214"/>
      <c r="BB6529" s="214"/>
      <c r="BC6529" s="214"/>
      <c r="BD6529" s="214"/>
      <c r="BE6529" s="214"/>
      <c r="BF6529" s="214"/>
      <c r="BG6529" s="214"/>
      <c r="BH6529" s="214"/>
      <c r="BI6529" s="214"/>
      <c r="BJ6529" s="214"/>
      <c r="BK6529" s="214"/>
      <c r="BL6529" s="214"/>
      <c r="BM6529" s="214"/>
      <c r="BN6529" s="214"/>
      <c r="BO6529" s="214"/>
      <c r="BP6529" s="214"/>
      <c r="BQ6529" s="214"/>
      <c r="BR6529" s="214"/>
      <c r="BS6529" s="214"/>
      <c r="BT6529" s="214"/>
      <c r="BU6529" s="214"/>
      <c r="BV6529" s="214"/>
      <c r="BW6529" s="214"/>
      <c r="BX6529" s="214"/>
      <c r="BY6529" s="214"/>
      <c r="BZ6529" s="214"/>
      <c r="CA6529" s="214"/>
      <c r="CB6529" s="214"/>
      <c r="CC6529" s="214"/>
      <c r="CD6529" s="214"/>
      <c r="CE6529" s="214"/>
      <c r="CF6529" s="214"/>
      <c r="CG6529" s="214"/>
      <c r="CH6529" s="214"/>
      <c r="CI6529" s="214"/>
      <c r="CJ6529" s="214"/>
      <c r="CK6529" s="214"/>
      <c r="CL6529" s="214"/>
      <c r="CM6529" s="214"/>
      <c r="CN6529" s="214"/>
      <c r="CO6529" s="214"/>
      <c r="CP6529" s="214"/>
      <c r="CQ6529" s="214"/>
      <c r="CR6529" s="214"/>
      <c r="CS6529" s="214"/>
      <c r="CT6529" s="214"/>
      <c r="CU6529" s="214"/>
      <c r="CV6529" s="214"/>
      <c r="CW6529" s="214"/>
      <c r="CX6529" s="214"/>
      <c r="CY6529" s="214"/>
      <c r="CZ6529" s="214"/>
      <c r="DA6529" s="214"/>
      <c r="DB6529" s="214"/>
      <c r="DC6529" s="214"/>
      <c r="DD6529" s="214"/>
      <c r="DE6529" s="214"/>
      <c r="DF6529" s="214"/>
      <c r="DG6529" s="214"/>
      <c r="DH6529" s="214"/>
      <c r="DI6529" s="214"/>
      <c r="DJ6529" s="214"/>
      <c r="DK6529" s="214"/>
      <c r="DL6529" s="214"/>
      <c r="DM6529" s="214"/>
      <c r="DN6529" s="214"/>
      <c r="DO6529" s="214"/>
      <c r="DP6529" s="214"/>
      <c r="DQ6529" s="214"/>
      <c r="DR6529" s="214"/>
      <c r="DS6529" s="214"/>
      <c r="DT6529" s="214"/>
      <c r="DU6529" s="214"/>
      <c r="DV6529" s="214"/>
      <c r="DW6529" s="214"/>
      <c r="DX6529" s="214"/>
      <c r="DY6529" s="214"/>
      <c r="DZ6529" s="214"/>
      <c r="EA6529" s="214"/>
      <c r="EB6529" s="214"/>
      <c r="EC6529" s="214"/>
      <c r="ED6529" s="214"/>
      <c r="EE6529" s="214"/>
      <c r="EF6529" s="214"/>
      <c r="EG6529" s="214"/>
      <c r="EH6529" s="214"/>
      <c r="EI6529" s="214"/>
      <c r="EJ6529" s="214"/>
      <c r="EK6529" s="214"/>
      <c r="EL6529" s="214"/>
      <c r="EM6529" s="214"/>
      <c r="EN6529" s="214"/>
      <c r="EO6529" s="214"/>
      <c r="EP6529" s="214"/>
      <c r="EQ6529" s="214"/>
      <c r="ER6529" s="214"/>
      <c r="ES6529" s="214"/>
      <c r="ET6529" s="214"/>
      <c r="EU6529" s="214"/>
      <c r="EV6529" s="214"/>
      <c r="EW6529" s="214"/>
      <c r="EX6529" s="214"/>
      <c r="EY6529" s="214"/>
      <c r="EZ6529" s="214"/>
      <c r="FA6529" s="214"/>
      <c r="FB6529" s="214"/>
      <c r="FC6529" s="214"/>
      <c r="FD6529" s="214"/>
      <c r="FE6529" s="214"/>
      <c r="FF6529" s="214"/>
      <c r="FG6529" s="214"/>
      <c r="FH6529" s="214"/>
      <c r="FI6529" s="214"/>
      <c r="FJ6529" s="214"/>
      <c r="FK6529" s="214"/>
      <c r="FL6529" s="214"/>
      <c r="FM6529" s="214"/>
      <c r="FN6529" s="214"/>
      <c r="FO6529" s="214"/>
      <c r="FP6529" s="214"/>
      <c r="FQ6529" s="214"/>
      <c r="FR6529" s="214"/>
      <c r="FS6529" s="214"/>
      <c r="FT6529" s="214"/>
      <c r="FU6529" s="214"/>
      <c r="FV6529" s="214"/>
      <c r="FW6529" s="214"/>
      <c r="FX6529" s="214"/>
      <c r="FY6529" s="214"/>
      <c r="FZ6529" s="214"/>
      <c r="GA6529" s="214"/>
      <c r="GB6529" s="214"/>
      <c r="GC6529" s="214"/>
      <c r="GD6529" s="214"/>
      <c r="GE6529" s="214"/>
      <c r="GF6529" s="214"/>
      <c r="GG6529" s="214"/>
      <c r="GH6529" s="214"/>
      <c r="GI6529" s="214"/>
      <c r="GJ6529" s="214"/>
      <c r="GK6529" s="214"/>
      <c r="GL6529" s="214"/>
      <c r="GM6529" s="214"/>
      <c r="GN6529" s="214"/>
      <c r="GO6529" s="214"/>
      <c r="GP6529" s="214"/>
      <c r="GQ6529" s="214"/>
      <c r="GR6529" s="214"/>
      <c r="GS6529" s="214"/>
      <c r="GT6529" s="214"/>
      <c r="GU6529" s="214"/>
      <c r="GV6529" s="214"/>
      <c r="GW6529" s="214"/>
      <c r="GX6529" s="214"/>
      <c r="GY6529" s="214"/>
      <c r="GZ6529" s="214"/>
      <c r="HA6529" s="214"/>
      <c r="HB6529" s="214"/>
      <c r="HC6529" s="214"/>
      <c r="HD6529" s="214"/>
      <c r="HE6529" s="214"/>
      <c r="HF6529" s="214"/>
      <c r="HG6529" s="214"/>
      <c r="HH6529" s="214"/>
      <c r="HI6529" s="214"/>
      <c r="HJ6529" s="214"/>
      <c r="HK6529" s="214"/>
      <c r="HL6529" s="214"/>
      <c r="HM6529" s="214"/>
      <c r="HN6529" s="214"/>
      <c r="HO6529" s="214"/>
      <c r="HP6529" s="214"/>
      <c r="HQ6529" s="214"/>
      <c r="HR6529" s="214"/>
      <c r="HS6529" s="214"/>
      <c r="HT6529" s="214"/>
      <c r="HU6529" s="214"/>
      <c r="HV6529" s="214"/>
      <c r="HW6529" s="214"/>
      <c r="HX6529" s="214"/>
      <c r="HY6529" s="214"/>
      <c r="HZ6529" s="214"/>
      <c r="IA6529" s="214"/>
      <c r="IB6529" s="214"/>
      <c r="IC6529" s="214"/>
      <c r="ID6529" s="214"/>
      <c r="IE6529" s="214"/>
      <c r="IF6529" s="214"/>
      <c r="IG6529" s="214"/>
      <c r="IH6529" s="214"/>
      <c r="II6529" s="214"/>
      <c r="IJ6529" s="214"/>
      <c r="IK6529" s="214"/>
      <c r="IL6529" s="214"/>
      <c r="IM6529" s="214"/>
      <c r="IN6529" s="214"/>
      <c r="IO6529" s="214"/>
      <c r="IP6529" s="214"/>
      <c r="IQ6529" s="214"/>
      <c r="IR6529" s="214"/>
      <c r="IS6529" s="214"/>
      <c r="IT6529" s="214"/>
      <c r="IU6529" s="214"/>
      <c r="IV6529" s="214"/>
      <c r="IW6529" s="214"/>
      <c r="IX6529" s="214"/>
      <c r="IY6529" s="214"/>
      <c r="IZ6529" s="214"/>
      <c r="JA6529" s="214"/>
      <c r="JB6529" s="214"/>
      <c r="JC6529" s="214"/>
      <c r="JD6529" s="214"/>
      <c r="JE6529" s="214"/>
      <c r="JF6529" s="214"/>
      <c r="JG6529" s="214"/>
    </row>
    <row r="6530" spans="1:267" s="161" customFormat="1" ht="19.5" customHeight="1" x14ac:dyDescent="0.25">
      <c r="A6530" s="50" t="s">
        <v>264</v>
      </c>
      <c r="B6530" s="27">
        <v>6</v>
      </c>
      <c r="C6530" s="27">
        <v>3</v>
      </c>
      <c r="D6530" s="27">
        <v>1.5</v>
      </c>
      <c r="E6530" s="27">
        <v>0</v>
      </c>
      <c r="F6530" s="27">
        <v>0</v>
      </c>
      <c r="G6530" s="27">
        <v>1</v>
      </c>
      <c r="H6530" s="27">
        <v>0</v>
      </c>
      <c r="I6530" s="27">
        <v>4.5</v>
      </c>
      <c r="J6530" s="27">
        <v>0</v>
      </c>
      <c r="K6530" s="27">
        <v>1</v>
      </c>
      <c r="L6530" s="112"/>
      <c r="M6530" s="27">
        <f>SUM(B6530:K6530)</f>
        <v>17</v>
      </c>
      <c r="N6530" s="27">
        <v>22</v>
      </c>
      <c r="O6530" s="185">
        <f>M6530/84</f>
        <v>0.20238095238095238</v>
      </c>
      <c r="P6530" s="55" t="s">
        <v>446</v>
      </c>
      <c r="Q6530" s="19" t="s">
        <v>8678</v>
      </c>
      <c r="R6530" s="41" t="s">
        <v>539</v>
      </c>
      <c r="S6530" s="19" t="s">
        <v>452</v>
      </c>
      <c r="T6530" s="28" t="s">
        <v>8181</v>
      </c>
      <c r="U6530" s="55">
        <v>8</v>
      </c>
      <c r="V6530" s="49" t="s">
        <v>5274</v>
      </c>
      <c r="W6530" s="42" t="s">
        <v>8218</v>
      </c>
      <c r="X6530" s="42" t="s">
        <v>867</v>
      </c>
      <c r="Y6530" s="50" t="s">
        <v>710</v>
      </c>
      <c r="Z6530" s="61"/>
      <c r="AA6530" s="214"/>
      <c r="AB6530" s="214"/>
      <c r="AC6530" s="214"/>
      <c r="AD6530" s="214"/>
      <c r="AE6530" s="214"/>
      <c r="AF6530" s="214"/>
      <c r="AG6530" s="214"/>
      <c r="AH6530" s="214"/>
      <c r="AI6530" s="214"/>
      <c r="AJ6530" s="214"/>
      <c r="AK6530" s="214"/>
      <c r="AL6530" s="214"/>
      <c r="AM6530" s="214"/>
      <c r="AN6530" s="214"/>
      <c r="AO6530" s="214"/>
      <c r="AP6530" s="214"/>
      <c r="AQ6530" s="214"/>
      <c r="AR6530" s="214"/>
      <c r="AS6530" s="214"/>
      <c r="AT6530" s="214"/>
      <c r="AU6530" s="214"/>
      <c r="AV6530" s="214"/>
      <c r="AW6530" s="214"/>
      <c r="AX6530" s="214"/>
      <c r="AY6530" s="214"/>
      <c r="AZ6530" s="214"/>
      <c r="BA6530" s="214"/>
      <c r="BB6530" s="214"/>
      <c r="BC6530" s="214"/>
      <c r="BD6530" s="214"/>
      <c r="BE6530" s="214"/>
      <c r="BF6530" s="214"/>
      <c r="BG6530" s="214"/>
      <c r="BH6530" s="214"/>
      <c r="BI6530" s="214"/>
      <c r="BJ6530" s="214"/>
      <c r="BK6530" s="214"/>
      <c r="BL6530" s="214"/>
      <c r="BM6530" s="214"/>
      <c r="BN6530" s="214"/>
      <c r="BO6530" s="214"/>
      <c r="BP6530" s="214"/>
      <c r="BQ6530" s="214"/>
      <c r="BR6530" s="214"/>
      <c r="BS6530" s="214"/>
      <c r="BT6530" s="214"/>
      <c r="BU6530" s="214"/>
      <c r="BV6530" s="214"/>
      <c r="BW6530" s="214"/>
      <c r="BX6530" s="214"/>
      <c r="BY6530" s="214"/>
      <c r="BZ6530" s="214"/>
      <c r="CA6530" s="214"/>
      <c r="CB6530" s="214"/>
      <c r="CC6530" s="214"/>
      <c r="CD6530" s="214"/>
      <c r="CE6530" s="214"/>
      <c r="CF6530" s="214"/>
      <c r="CG6530" s="214"/>
      <c r="CH6530" s="214"/>
      <c r="CI6530" s="214"/>
      <c r="CJ6530" s="214"/>
      <c r="CK6530" s="214"/>
      <c r="CL6530" s="214"/>
      <c r="CM6530" s="214"/>
      <c r="CN6530" s="214"/>
      <c r="CO6530" s="214"/>
      <c r="CP6530" s="214"/>
      <c r="CQ6530" s="214"/>
      <c r="CR6530" s="214"/>
      <c r="CS6530" s="214"/>
      <c r="CT6530" s="214"/>
      <c r="CU6530" s="214"/>
      <c r="CV6530" s="214"/>
      <c r="CW6530" s="214"/>
      <c r="CX6530" s="214"/>
      <c r="CY6530" s="214"/>
      <c r="CZ6530" s="214"/>
      <c r="DA6530" s="214"/>
      <c r="DB6530" s="214"/>
      <c r="DC6530" s="214"/>
      <c r="DD6530" s="214"/>
      <c r="DE6530" s="214"/>
      <c r="DF6530" s="214"/>
      <c r="DG6530" s="214"/>
      <c r="DH6530" s="214"/>
      <c r="DI6530" s="214"/>
      <c r="DJ6530" s="214"/>
      <c r="DK6530" s="214"/>
      <c r="DL6530" s="214"/>
      <c r="DM6530" s="214"/>
      <c r="DN6530" s="214"/>
      <c r="DO6530" s="214"/>
      <c r="DP6530" s="214"/>
      <c r="DQ6530" s="214"/>
      <c r="DR6530" s="214"/>
      <c r="DS6530" s="214"/>
      <c r="DT6530" s="214"/>
      <c r="DU6530" s="214"/>
      <c r="DV6530" s="214"/>
      <c r="DW6530" s="214"/>
      <c r="DX6530" s="214"/>
      <c r="DY6530" s="214"/>
      <c r="DZ6530" s="214"/>
      <c r="EA6530" s="214"/>
      <c r="EB6530" s="214"/>
      <c r="EC6530" s="214"/>
      <c r="ED6530" s="214"/>
      <c r="EE6530" s="214"/>
      <c r="EF6530" s="214"/>
      <c r="EG6530" s="214"/>
      <c r="EH6530" s="214"/>
      <c r="EI6530" s="214"/>
      <c r="EJ6530" s="214"/>
      <c r="EK6530" s="214"/>
      <c r="EL6530" s="214"/>
      <c r="EM6530" s="214"/>
      <c r="EN6530" s="214"/>
      <c r="EO6530" s="214"/>
      <c r="EP6530" s="214"/>
      <c r="EQ6530" s="214"/>
      <c r="ER6530" s="214"/>
      <c r="ES6530" s="214"/>
      <c r="ET6530" s="214"/>
      <c r="EU6530" s="214"/>
      <c r="EV6530" s="214"/>
      <c r="EW6530" s="214"/>
      <c r="EX6530" s="214"/>
      <c r="EY6530" s="214"/>
      <c r="EZ6530" s="214"/>
      <c r="FA6530" s="214"/>
      <c r="FB6530" s="214"/>
      <c r="FC6530" s="214"/>
      <c r="FD6530" s="214"/>
      <c r="FE6530" s="214"/>
      <c r="FF6530" s="214"/>
      <c r="FG6530" s="214"/>
      <c r="FH6530" s="214"/>
      <c r="FI6530" s="214"/>
      <c r="FJ6530" s="214"/>
      <c r="FK6530" s="214"/>
      <c r="FL6530" s="214"/>
      <c r="FM6530" s="214"/>
      <c r="FN6530" s="214"/>
      <c r="FO6530" s="214"/>
      <c r="FP6530" s="214"/>
      <c r="FQ6530" s="214"/>
      <c r="FR6530" s="214"/>
      <c r="FS6530" s="214"/>
      <c r="FT6530" s="214"/>
      <c r="FU6530" s="214"/>
      <c r="FV6530" s="214"/>
      <c r="FW6530" s="214"/>
      <c r="FX6530" s="214"/>
      <c r="FY6530" s="214"/>
      <c r="FZ6530" s="214"/>
      <c r="GA6530" s="214"/>
      <c r="GB6530" s="214"/>
      <c r="GC6530" s="214"/>
      <c r="GD6530" s="214"/>
      <c r="GE6530" s="214"/>
      <c r="GF6530" s="214"/>
      <c r="GG6530" s="214"/>
      <c r="GH6530" s="214"/>
      <c r="GI6530" s="214"/>
      <c r="GJ6530" s="214"/>
      <c r="GK6530" s="214"/>
      <c r="GL6530" s="214"/>
      <c r="GM6530" s="214"/>
      <c r="GN6530" s="214"/>
      <c r="GO6530" s="214"/>
      <c r="GP6530" s="214"/>
      <c r="GQ6530" s="214"/>
      <c r="GR6530" s="214"/>
      <c r="GS6530" s="214"/>
      <c r="GT6530" s="214"/>
      <c r="GU6530" s="214"/>
      <c r="GV6530" s="214"/>
      <c r="GW6530" s="214"/>
      <c r="GX6530" s="214"/>
      <c r="GY6530" s="214"/>
      <c r="GZ6530" s="214"/>
      <c r="HA6530" s="214"/>
      <c r="HB6530" s="214"/>
      <c r="HC6530" s="214"/>
      <c r="HD6530" s="214"/>
      <c r="HE6530" s="214"/>
      <c r="HF6530" s="214"/>
      <c r="HG6530" s="214"/>
      <c r="HH6530" s="214"/>
      <c r="HI6530" s="214"/>
      <c r="HJ6530" s="214"/>
      <c r="HK6530" s="214"/>
      <c r="HL6530" s="214"/>
      <c r="HM6530" s="214"/>
      <c r="HN6530" s="214"/>
      <c r="HO6530" s="214"/>
      <c r="HP6530" s="214"/>
      <c r="HQ6530" s="214"/>
      <c r="HR6530" s="214"/>
      <c r="HS6530" s="214"/>
      <c r="HT6530" s="214"/>
      <c r="HU6530" s="214"/>
      <c r="HV6530" s="214"/>
      <c r="HW6530" s="214"/>
      <c r="HX6530" s="214"/>
      <c r="HY6530" s="214"/>
      <c r="HZ6530" s="214"/>
      <c r="IA6530" s="214"/>
      <c r="IB6530" s="214"/>
      <c r="IC6530" s="214"/>
      <c r="ID6530" s="214"/>
      <c r="IE6530" s="214"/>
      <c r="IF6530" s="214"/>
      <c r="IG6530" s="214"/>
      <c r="IH6530" s="214"/>
      <c r="II6530" s="214"/>
      <c r="IJ6530" s="214"/>
      <c r="IK6530" s="214"/>
      <c r="IL6530" s="214"/>
      <c r="IM6530" s="214"/>
      <c r="IN6530" s="214"/>
      <c r="IO6530" s="214"/>
      <c r="IP6530" s="214"/>
      <c r="IQ6530" s="214"/>
      <c r="IR6530" s="214"/>
      <c r="IS6530" s="214"/>
      <c r="IT6530" s="214"/>
      <c r="IU6530" s="214"/>
      <c r="IV6530" s="214"/>
      <c r="IW6530" s="214"/>
      <c r="IX6530" s="214"/>
      <c r="IY6530" s="214"/>
      <c r="IZ6530" s="214"/>
      <c r="JA6530" s="214"/>
      <c r="JB6530" s="214"/>
      <c r="JC6530" s="214"/>
      <c r="JD6530" s="214"/>
      <c r="JE6530" s="214"/>
      <c r="JF6530" s="214"/>
      <c r="JG6530" s="214"/>
    </row>
    <row r="6531" spans="1:267" s="161" customFormat="1" ht="19.5" customHeight="1" x14ac:dyDescent="0.25">
      <c r="A6531" s="67" t="s">
        <v>272</v>
      </c>
      <c r="B6531" s="31">
        <v>9</v>
      </c>
      <c r="C6531" s="31">
        <v>3</v>
      </c>
      <c r="D6531" s="31">
        <v>0</v>
      </c>
      <c r="E6531" s="31">
        <v>0</v>
      </c>
      <c r="F6531" s="31">
        <v>1</v>
      </c>
      <c r="G6531" s="31">
        <v>0</v>
      </c>
      <c r="H6531" s="31">
        <v>0</v>
      </c>
      <c r="I6531" s="31">
        <v>0</v>
      </c>
      <c r="J6531" s="31">
        <v>0</v>
      </c>
      <c r="K6531" s="31">
        <v>4</v>
      </c>
      <c r="L6531" s="124"/>
      <c r="M6531" s="27">
        <f>SUM(B6531:K6531)</f>
        <v>17</v>
      </c>
      <c r="N6531" s="31">
        <v>23</v>
      </c>
      <c r="O6531" s="185">
        <f>M6531/84</f>
        <v>0.20238095238095238</v>
      </c>
      <c r="P6531" s="65" t="s">
        <v>446</v>
      </c>
      <c r="Q6531" s="19" t="s">
        <v>5348</v>
      </c>
      <c r="R6531" s="41" t="s">
        <v>684</v>
      </c>
      <c r="S6531" s="19" t="s">
        <v>466</v>
      </c>
      <c r="T6531" s="40" t="s">
        <v>3663</v>
      </c>
      <c r="U6531" s="65">
        <v>8</v>
      </c>
      <c r="V6531" s="49" t="s">
        <v>5246</v>
      </c>
      <c r="W6531" s="60" t="s">
        <v>778</v>
      </c>
      <c r="X6531" s="60" t="s">
        <v>763</v>
      </c>
      <c r="Y6531" s="67" t="s">
        <v>504</v>
      </c>
      <c r="Z6531" s="186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87"/>
      <c r="BC6531" s="187"/>
      <c r="BD6531" s="187"/>
      <c r="BE6531" s="187"/>
      <c r="BF6531" s="187"/>
      <c r="BG6531" s="187"/>
      <c r="BH6531" s="187"/>
      <c r="BI6531" s="187"/>
      <c r="BJ6531" s="187"/>
      <c r="BK6531" s="187"/>
      <c r="BL6531" s="187"/>
      <c r="BM6531" s="187"/>
      <c r="BN6531" s="187"/>
      <c r="BO6531" s="187"/>
      <c r="BP6531" s="187"/>
      <c r="BQ6531" s="187"/>
      <c r="BR6531" s="187"/>
      <c r="BS6531" s="187"/>
      <c r="BT6531" s="187"/>
      <c r="BU6531" s="187"/>
      <c r="BV6531" s="187"/>
      <c r="BW6531" s="187"/>
      <c r="BX6531" s="187"/>
      <c r="BY6531" s="187"/>
      <c r="BZ6531" s="187"/>
      <c r="CA6531" s="187"/>
      <c r="CB6531" s="187"/>
      <c r="CC6531" s="187"/>
      <c r="CD6531" s="187"/>
      <c r="CE6531" s="187"/>
      <c r="CF6531" s="187"/>
      <c r="CG6531" s="187"/>
      <c r="CH6531" s="187"/>
      <c r="CI6531" s="187"/>
      <c r="CJ6531" s="187"/>
      <c r="CK6531" s="187"/>
      <c r="CL6531" s="187"/>
      <c r="CM6531" s="187"/>
      <c r="CN6531" s="187"/>
      <c r="CO6531" s="187"/>
      <c r="CP6531" s="187"/>
      <c r="CQ6531" s="187"/>
      <c r="CR6531" s="187"/>
      <c r="CS6531" s="187"/>
      <c r="CT6531" s="187"/>
      <c r="CU6531" s="187"/>
      <c r="CV6531" s="187"/>
      <c r="CW6531" s="187"/>
      <c r="CX6531" s="187"/>
      <c r="CY6531" s="187"/>
      <c r="CZ6531" s="187"/>
      <c r="DA6531" s="187"/>
      <c r="DB6531" s="187"/>
      <c r="DC6531" s="187"/>
      <c r="DD6531" s="187"/>
      <c r="DE6531" s="187"/>
      <c r="DF6531" s="187"/>
      <c r="DG6531" s="187"/>
      <c r="DH6531" s="187"/>
      <c r="DI6531" s="187"/>
      <c r="DJ6531" s="187"/>
      <c r="DK6531" s="187"/>
      <c r="DL6531" s="187"/>
      <c r="DM6531" s="187"/>
      <c r="DN6531" s="187"/>
      <c r="DO6531" s="187"/>
      <c r="DP6531" s="187"/>
      <c r="DQ6531" s="187"/>
      <c r="DR6531" s="187"/>
      <c r="DS6531" s="187"/>
      <c r="DT6531" s="187"/>
      <c r="DU6531" s="187"/>
      <c r="DV6531" s="187"/>
      <c r="DW6531" s="187"/>
      <c r="DX6531" s="187"/>
      <c r="DY6531" s="187"/>
      <c r="DZ6531" s="187"/>
      <c r="EA6531" s="187"/>
      <c r="EB6531" s="187"/>
      <c r="EC6531" s="187"/>
      <c r="ED6531" s="187"/>
      <c r="EE6531" s="187"/>
      <c r="EF6531" s="187"/>
      <c r="EG6531" s="187"/>
      <c r="EH6531" s="187"/>
      <c r="EI6531" s="187"/>
      <c r="EJ6531" s="187"/>
      <c r="EK6531" s="187"/>
      <c r="EL6531" s="187"/>
      <c r="EM6531" s="187"/>
      <c r="EN6531" s="187"/>
      <c r="EO6531" s="187"/>
      <c r="EP6531" s="187"/>
      <c r="EQ6531" s="187"/>
      <c r="ER6531" s="187"/>
      <c r="ES6531" s="187"/>
      <c r="ET6531" s="187"/>
      <c r="EU6531" s="187"/>
      <c r="EV6531" s="187"/>
      <c r="EW6531" s="187"/>
      <c r="EX6531" s="187"/>
      <c r="EY6531" s="187"/>
      <c r="EZ6531" s="187"/>
      <c r="FA6531" s="187"/>
      <c r="FB6531" s="187"/>
      <c r="FC6531" s="187"/>
      <c r="FD6531" s="187"/>
      <c r="FE6531" s="187"/>
      <c r="FF6531" s="187"/>
      <c r="FG6531" s="187"/>
      <c r="FH6531" s="187"/>
      <c r="FI6531" s="187"/>
      <c r="FJ6531" s="187"/>
      <c r="FK6531" s="187"/>
      <c r="FL6531" s="187"/>
      <c r="FM6531" s="187"/>
      <c r="FN6531" s="187"/>
      <c r="FO6531" s="187"/>
      <c r="FP6531" s="187"/>
      <c r="FQ6531" s="187"/>
      <c r="FR6531" s="187"/>
      <c r="FS6531" s="187"/>
      <c r="FT6531" s="187"/>
      <c r="FU6531" s="187"/>
      <c r="FV6531" s="187"/>
      <c r="FW6531" s="187"/>
      <c r="FX6531" s="187"/>
      <c r="FY6531" s="187"/>
      <c r="FZ6531" s="187"/>
      <c r="GA6531" s="187"/>
      <c r="GB6531" s="187"/>
      <c r="GC6531" s="187"/>
      <c r="GD6531" s="187"/>
      <c r="GE6531" s="187"/>
      <c r="GF6531" s="187"/>
      <c r="GG6531" s="187"/>
      <c r="GH6531" s="187"/>
      <c r="GI6531" s="187"/>
      <c r="GJ6531" s="187"/>
      <c r="GK6531" s="187"/>
      <c r="GL6531" s="187"/>
      <c r="GM6531" s="187"/>
      <c r="GN6531" s="187"/>
      <c r="GO6531" s="187"/>
      <c r="GP6531" s="187"/>
      <c r="GQ6531" s="187"/>
      <c r="GR6531" s="187"/>
      <c r="GS6531" s="187"/>
      <c r="GT6531" s="187"/>
      <c r="GU6531" s="187"/>
      <c r="GV6531" s="187"/>
      <c r="GW6531" s="187"/>
      <c r="GX6531" s="187"/>
      <c r="GY6531" s="187"/>
      <c r="GZ6531" s="187"/>
      <c r="HA6531" s="187"/>
      <c r="HB6531" s="187"/>
      <c r="HC6531" s="187"/>
      <c r="HD6531" s="187"/>
      <c r="HE6531" s="187"/>
      <c r="HF6531" s="187"/>
      <c r="HG6531" s="187"/>
      <c r="HH6531" s="187"/>
      <c r="HI6531" s="187"/>
      <c r="HJ6531" s="187"/>
      <c r="HK6531" s="187"/>
      <c r="HL6531" s="187"/>
      <c r="HM6531" s="187"/>
      <c r="HN6531" s="187"/>
      <c r="HO6531" s="187"/>
      <c r="HP6531" s="187"/>
      <c r="HQ6531" s="187"/>
      <c r="HR6531" s="187"/>
      <c r="HS6531" s="187"/>
      <c r="HT6531" s="187"/>
      <c r="HU6531" s="187"/>
      <c r="HV6531" s="187"/>
      <c r="HW6531" s="187"/>
      <c r="HX6531" s="187"/>
      <c r="HY6531" s="187"/>
      <c r="HZ6531" s="187"/>
      <c r="IA6531" s="187"/>
      <c r="IB6531" s="187"/>
      <c r="IC6531" s="187"/>
      <c r="ID6531" s="187"/>
      <c r="IE6531" s="187"/>
      <c r="IF6531" s="187"/>
      <c r="IG6531" s="187"/>
      <c r="IH6531" s="187"/>
      <c r="II6531" s="187"/>
      <c r="IJ6531" s="187"/>
      <c r="IK6531" s="187"/>
      <c r="IL6531" s="187"/>
      <c r="IM6531" s="187"/>
      <c r="IN6531" s="187"/>
      <c r="IO6531" s="187"/>
      <c r="IP6531" s="187"/>
      <c r="IQ6531" s="187"/>
      <c r="IR6531" s="187"/>
      <c r="IS6531" s="187"/>
      <c r="IT6531" s="187"/>
      <c r="IU6531" s="187"/>
      <c r="IV6531" s="187"/>
      <c r="IW6531" s="187"/>
      <c r="IX6531" s="187"/>
      <c r="IY6531" s="187"/>
      <c r="IZ6531" s="187"/>
      <c r="JA6531" s="187"/>
      <c r="JB6531" s="187"/>
      <c r="JC6531" s="187"/>
      <c r="JD6531" s="187"/>
      <c r="JE6531" s="187"/>
      <c r="JF6531" s="187"/>
      <c r="JG6531" s="187"/>
    </row>
    <row r="6532" spans="1:267" s="161" customFormat="1" ht="19.5" customHeight="1" x14ac:dyDescent="0.25">
      <c r="A6532" s="50" t="s">
        <v>260</v>
      </c>
      <c r="B6532" s="27">
        <v>8</v>
      </c>
      <c r="C6532" s="27">
        <v>2</v>
      </c>
      <c r="D6532" s="27">
        <v>0</v>
      </c>
      <c r="E6532" s="27">
        <v>0</v>
      </c>
      <c r="F6532" s="27">
        <v>3</v>
      </c>
      <c r="G6532" s="27">
        <v>1</v>
      </c>
      <c r="H6532" s="27">
        <v>0</v>
      </c>
      <c r="I6532" s="27">
        <v>2</v>
      </c>
      <c r="J6532" s="27">
        <v>0</v>
      </c>
      <c r="K6532" s="27">
        <v>1</v>
      </c>
      <c r="L6532" s="112"/>
      <c r="M6532" s="27">
        <f>SUM(B6532:K6532)</f>
        <v>17</v>
      </c>
      <c r="N6532" s="27">
        <v>8</v>
      </c>
      <c r="O6532" s="185">
        <f>M6532/84</f>
        <v>0.20238095238095238</v>
      </c>
      <c r="P6532" s="55" t="s">
        <v>446</v>
      </c>
      <c r="Q6532" s="19" t="s">
        <v>8704</v>
      </c>
      <c r="R6532" s="41" t="s">
        <v>459</v>
      </c>
      <c r="S6532" s="19" t="s">
        <v>474</v>
      </c>
      <c r="T6532" s="28" t="s">
        <v>8132</v>
      </c>
      <c r="U6532" s="55">
        <v>8</v>
      </c>
      <c r="V6532" s="49" t="s">
        <v>609</v>
      </c>
      <c r="W6532" s="42" t="s">
        <v>8694</v>
      </c>
      <c r="X6532" s="42" t="s">
        <v>1403</v>
      </c>
      <c r="Y6532" s="50" t="s">
        <v>710</v>
      </c>
      <c r="Z6532" s="61"/>
      <c r="AA6532" s="214"/>
      <c r="AB6532" s="214"/>
      <c r="AC6532" s="214"/>
      <c r="AD6532" s="214"/>
      <c r="AE6532" s="214"/>
      <c r="AF6532" s="214"/>
      <c r="AG6532" s="214"/>
      <c r="AH6532" s="214"/>
      <c r="AI6532" s="214"/>
      <c r="AJ6532" s="214"/>
      <c r="AK6532" s="214"/>
      <c r="AL6532" s="214"/>
      <c r="AM6532" s="214"/>
      <c r="AN6532" s="214"/>
      <c r="AO6532" s="214"/>
      <c r="AP6532" s="214"/>
      <c r="AQ6532" s="214"/>
      <c r="AR6532" s="214"/>
      <c r="AS6532" s="214"/>
      <c r="AT6532" s="214"/>
      <c r="AU6532" s="214"/>
      <c r="AV6532" s="214"/>
      <c r="AW6532" s="214"/>
      <c r="AX6532" s="214"/>
      <c r="AY6532" s="214"/>
      <c r="AZ6532" s="214"/>
      <c r="BA6532" s="214"/>
      <c r="BB6532" s="214"/>
      <c r="BC6532" s="214"/>
      <c r="BD6532" s="214"/>
      <c r="BE6532" s="214"/>
      <c r="BF6532" s="214"/>
      <c r="BG6532" s="214"/>
      <c r="BH6532" s="214"/>
      <c r="BI6532" s="214"/>
      <c r="BJ6532" s="214"/>
      <c r="BK6532" s="214"/>
      <c r="BL6532" s="214"/>
      <c r="BM6532" s="214"/>
      <c r="BN6532" s="214"/>
      <c r="BO6532" s="214"/>
      <c r="BP6532" s="214"/>
      <c r="BQ6532" s="214"/>
      <c r="BR6532" s="214"/>
      <c r="BS6532" s="214"/>
      <c r="BT6532" s="214"/>
      <c r="BU6532" s="214"/>
      <c r="BV6532" s="214"/>
      <c r="BW6532" s="214"/>
      <c r="BX6532" s="214"/>
      <c r="BY6532" s="214"/>
      <c r="BZ6532" s="214"/>
      <c r="CA6532" s="214"/>
      <c r="CB6532" s="214"/>
      <c r="CC6532" s="214"/>
      <c r="CD6532" s="214"/>
      <c r="CE6532" s="214"/>
      <c r="CF6532" s="214"/>
      <c r="CG6532" s="214"/>
      <c r="CH6532" s="214"/>
      <c r="CI6532" s="214"/>
      <c r="CJ6532" s="214"/>
      <c r="CK6532" s="214"/>
      <c r="CL6532" s="214"/>
      <c r="CM6532" s="214"/>
      <c r="CN6532" s="214"/>
      <c r="CO6532" s="214"/>
      <c r="CP6532" s="214"/>
      <c r="CQ6532" s="214"/>
      <c r="CR6532" s="214"/>
      <c r="CS6532" s="214"/>
      <c r="CT6532" s="214"/>
      <c r="CU6532" s="214"/>
      <c r="CV6532" s="214"/>
      <c r="CW6532" s="214"/>
      <c r="CX6532" s="214"/>
      <c r="CY6532" s="214"/>
      <c r="CZ6532" s="214"/>
      <c r="DA6532" s="214"/>
      <c r="DB6532" s="214"/>
      <c r="DC6532" s="214"/>
      <c r="DD6532" s="214"/>
      <c r="DE6532" s="214"/>
      <c r="DF6532" s="214"/>
      <c r="DG6532" s="214"/>
      <c r="DH6532" s="214"/>
      <c r="DI6532" s="214"/>
      <c r="DJ6532" s="214"/>
      <c r="DK6532" s="214"/>
      <c r="DL6532" s="214"/>
      <c r="DM6532" s="214"/>
      <c r="DN6532" s="214"/>
      <c r="DO6532" s="214"/>
      <c r="DP6532" s="214"/>
      <c r="DQ6532" s="214"/>
      <c r="DR6532" s="214"/>
      <c r="DS6532" s="214"/>
      <c r="DT6532" s="214"/>
      <c r="DU6532" s="214"/>
      <c r="DV6532" s="214"/>
      <c r="DW6532" s="214"/>
      <c r="DX6532" s="214"/>
      <c r="DY6532" s="214"/>
      <c r="DZ6532" s="214"/>
      <c r="EA6532" s="214"/>
      <c r="EB6532" s="214"/>
      <c r="EC6532" s="214"/>
      <c r="ED6532" s="214"/>
      <c r="EE6532" s="214"/>
      <c r="EF6532" s="214"/>
      <c r="EG6532" s="214"/>
      <c r="EH6532" s="214"/>
      <c r="EI6532" s="214"/>
      <c r="EJ6532" s="214"/>
      <c r="EK6532" s="214"/>
      <c r="EL6532" s="214"/>
      <c r="EM6532" s="214"/>
      <c r="EN6532" s="214"/>
      <c r="EO6532" s="214"/>
      <c r="EP6532" s="214"/>
      <c r="EQ6532" s="214"/>
      <c r="ER6532" s="214"/>
      <c r="ES6532" s="214"/>
      <c r="ET6532" s="214"/>
      <c r="EU6532" s="214"/>
      <c r="EV6532" s="214"/>
      <c r="EW6532" s="214"/>
      <c r="EX6532" s="214"/>
      <c r="EY6532" s="214"/>
      <c r="EZ6532" s="214"/>
      <c r="FA6532" s="214"/>
      <c r="FB6532" s="214"/>
      <c r="FC6532" s="214"/>
      <c r="FD6532" s="214"/>
      <c r="FE6532" s="214"/>
      <c r="FF6532" s="214"/>
      <c r="FG6532" s="214"/>
      <c r="FH6532" s="214"/>
      <c r="FI6532" s="214"/>
      <c r="FJ6532" s="214"/>
      <c r="FK6532" s="214"/>
      <c r="FL6532" s="214"/>
      <c r="FM6532" s="214"/>
      <c r="FN6532" s="214"/>
      <c r="FO6532" s="214"/>
      <c r="FP6532" s="214"/>
      <c r="FQ6532" s="214"/>
      <c r="FR6532" s="214"/>
      <c r="FS6532" s="214"/>
      <c r="FT6532" s="214"/>
      <c r="FU6532" s="214"/>
      <c r="FV6532" s="214"/>
      <c r="FW6532" s="214"/>
      <c r="FX6532" s="214"/>
      <c r="FY6532" s="214"/>
      <c r="FZ6532" s="214"/>
      <c r="GA6532" s="214"/>
      <c r="GB6532" s="214"/>
      <c r="GC6532" s="214"/>
      <c r="GD6532" s="214"/>
      <c r="GE6532" s="214"/>
      <c r="GF6532" s="214"/>
      <c r="GG6532" s="214"/>
      <c r="GH6532" s="214"/>
      <c r="GI6532" s="214"/>
      <c r="GJ6532" s="214"/>
      <c r="GK6532" s="214"/>
      <c r="GL6532" s="214"/>
      <c r="GM6532" s="214"/>
      <c r="GN6532" s="214"/>
      <c r="GO6532" s="214"/>
      <c r="GP6532" s="214"/>
      <c r="GQ6532" s="214"/>
      <c r="GR6532" s="214"/>
      <c r="GS6532" s="214"/>
      <c r="GT6532" s="214"/>
      <c r="GU6532" s="214"/>
      <c r="GV6532" s="214"/>
      <c r="GW6532" s="214"/>
      <c r="GX6532" s="214"/>
      <c r="GY6532" s="214"/>
      <c r="GZ6532" s="214"/>
      <c r="HA6532" s="214"/>
      <c r="HB6532" s="214"/>
      <c r="HC6532" s="214"/>
      <c r="HD6532" s="214"/>
      <c r="HE6532" s="214"/>
      <c r="HF6532" s="214"/>
      <c r="HG6532" s="214"/>
      <c r="HH6532" s="214"/>
      <c r="HI6532" s="214"/>
      <c r="HJ6532" s="214"/>
      <c r="HK6532" s="214"/>
      <c r="HL6532" s="214"/>
      <c r="HM6532" s="214"/>
      <c r="HN6532" s="214"/>
      <c r="HO6532" s="214"/>
      <c r="HP6532" s="214"/>
      <c r="HQ6532" s="214"/>
      <c r="HR6532" s="214"/>
      <c r="HS6532" s="214"/>
      <c r="HT6532" s="214"/>
      <c r="HU6532" s="214"/>
      <c r="HV6532" s="214"/>
      <c r="HW6532" s="214"/>
      <c r="HX6532" s="214"/>
      <c r="HY6532" s="214"/>
      <c r="HZ6532" s="214"/>
      <c r="IA6532" s="214"/>
      <c r="IB6532" s="214"/>
      <c r="IC6532" s="214"/>
      <c r="ID6532" s="214"/>
      <c r="IE6532" s="214"/>
      <c r="IF6532" s="214"/>
      <c r="IG6532" s="214"/>
      <c r="IH6532" s="214"/>
      <c r="II6532" s="214"/>
      <c r="IJ6532" s="214"/>
      <c r="IK6532" s="214"/>
      <c r="IL6532" s="214"/>
      <c r="IM6532" s="214"/>
      <c r="IN6532" s="214"/>
      <c r="IO6532" s="214"/>
      <c r="IP6532" s="214"/>
      <c r="IQ6532" s="214"/>
      <c r="IR6532" s="214"/>
      <c r="IS6532" s="214"/>
      <c r="IT6532" s="214"/>
      <c r="IU6532" s="214"/>
      <c r="IV6532" s="214"/>
      <c r="IW6532" s="214"/>
      <c r="IX6532" s="214"/>
      <c r="IY6532" s="214"/>
      <c r="IZ6532" s="214"/>
      <c r="JA6532" s="214"/>
      <c r="JB6532" s="214"/>
      <c r="JC6532" s="214"/>
      <c r="JD6532" s="214"/>
      <c r="JE6532" s="214"/>
      <c r="JF6532" s="214"/>
      <c r="JG6532" s="214"/>
    </row>
    <row r="6533" spans="1:267" s="161" customFormat="1" ht="19.5" customHeight="1" x14ac:dyDescent="0.25">
      <c r="A6533" s="50" t="s">
        <v>263</v>
      </c>
      <c r="B6533" s="27">
        <v>8</v>
      </c>
      <c r="C6533" s="27">
        <v>0</v>
      </c>
      <c r="D6533" s="27">
        <v>0</v>
      </c>
      <c r="E6533" s="27">
        <v>0</v>
      </c>
      <c r="F6533" s="27">
        <v>1</v>
      </c>
      <c r="G6533" s="27">
        <v>0</v>
      </c>
      <c r="H6533" s="27">
        <v>1</v>
      </c>
      <c r="I6533" s="27">
        <v>5</v>
      </c>
      <c r="J6533" s="27">
        <v>2</v>
      </c>
      <c r="K6533" s="27">
        <v>0</v>
      </c>
      <c r="L6533" s="112"/>
      <c r="M6533" s="27">
        <f>SUM(B6533:K6533)</f>
        <v>17</v>
      </c>
      <c r="N6533" s="27">
        <v>11</v>
      </c>
      <c r="O6533" s="185">
        <f>M6533/84</f>
        <v>0.20238095238095238</v>
      </c>
      <c r="P6533" s="55" t="s">
        <v>446</v>
      </c>
      <c r="Q6533" s="19" t="s">
        <v>8621</v>
      </c>
      <c r="R6533" s="41" t="s">
        <v>969</v>
      </c>
      <c r="S6533" s="19" t="s">
        <v>565</v>
      </c>
      <c r="T6533" s="28" t="s">
        <v>3122</v>
      </c>
      <c r="U6533" s="55">
        <v>8</v>
      </c>
      <c r="V6533" s="49" t="s">
        <v>609</v>
      </c>
      <c r="W6533" s="42" t="s">
        <v>6292</v>
      </c>
      <c r="X6533" s="42" t="s">
        <v>2243</v>
      </c>
      <c r="Y6533" s="50" t="s">
        <v>1016</v>
      </c>
      <c r="Z6533" s="61"/>
      <c r="AA6533" s="214"/>
      <c r="AB6533" s="214"/>
      <c r="AC6533" s="214"/>
      <c r="AD6533" s="214"/>
      <c r="AE6533" s="214"/>
      <c r="AF6533" s="214"/>
      <c r="AG6533" s="214"/>
      <c r="AH6533" s="214"/>
      <c r="AI6533" s="214"/>
      <c r="AJ6533" s="214"/>
      <c r="AK6533" s="214"/>
      <c r="AL6533" s="214"/>
      <c r="AM6533" s="214"/>
      <c r="AN6533" s="214"/>
      <c r="AO6533" s="214"/>
      <c r="AP6533" s="214"/>
      <c r="AQ6533" s="214"/>
      <c r="AR6533" s="214"/>
      <c r="AS6533" s="214"/>
      <c r="AT6533" s="214"/>
      <c r="AU6533" s="214"/>
      <c r="AV6533" s="214"/>
      <c r="AW6533" s="214"/>
      <c r="AX6533" s="214"/>
      <c r="AY6533" s="214"/>
      <c r="AZ6533" s="214"/>
      <c r="BA6533" s="214"/>
      <c r="BB6533" s="214"/>
      <c r="BC6533" s="214"/>
      <c r="BD6533" s="214"/>
      <c r="BE6533" s="214"/>
      <c r="BF6533" s="214"/>
      <c r="BG6533" s="214"/>
      <c r="BH6533" s="214"/>
      <c r="BI6533" s="214"/>
      <c r="BJ6533" s="214"/>
      <c r="BK6533" s="214"/>
      <c r="BL6533" s="214"/>
      <c r="BM6533" s="214"/>
      <c r="BN6533" s="214"/>
      <c r="BO6533" s="214"/>
      <c r="BP6533" s="214"/>
      <c r="BQ6533" s="214"/>
      <c r="BR6533" s="214"/>
      <c r="BS6533" s="214"/>
      <c r="BT6533" s="214"/>
      <c r="BU6533" s="214"/>
      <c r="BV6533" s="214"/>
      <c r="BW6533" s="214"/>
      <c r="BX6533" s="214"/>
      <c r="BY6533" s="214"/>
      <c r="BZ6533" s="214"/>
      <c r="CA6533" s="214"/>
      <c r="CB6533" s="214"/>
      <c r="CC6533" s="214"/>
      <c r="CD6533" s="214"/>
      <c r="CE6533" s="214"/>
      <c r="CF6533" s="214"/>
      <c r="CG6533" s="214"/>
      <c r="CH6533" s="214"/>
      <c r="CI6533" s="214"/>
      <c r="CJ6533" s="214"/>
      <c r="CK6533" s="214"/>
      <c r="CL6533" s="214"/>
      <c r="CM6533" s="214"/>
      <c r="CN6533" s="214"/>
      <c r="CO6533" s="214"/>
      <c r="CP6533" s="214"/>
      <c r="CQ6533" s="214"/>
      <c r="CR6533" s="214"/>
      <c r="CS6533" s="214"/>
      <c r="CT6533" s="214"/>
      <c r="CU6533" s="214"/>
      <c r="CV6533" s="214"/>
      <c r="CW6533" s="214"/>
      <c r="CX6533" s="214"/>
      <c r="CY6533" s="214"/>
      <c r="CZ6533" s="214"/>
      <c r="DA6533" s="214"/>
      <c r="DB6533" s="214"/>
      <c r="DC6533" s="214"/>
      <c r="DD6533" s="214"/>
      <c r="DE6533" s="214"/>
      <c r="DF6533" s="214"/>
      <c r="DG6533" s="214"/>
      <c r="DH6533" s="214"/>
      <c r="DI6533" s="214"/>
      <c r="DJ6533" s="214"/>
      <c r="DK6533" s="214"/>
      <c r="DL6533" s="214"/>
      <c r="DM6533" s="214"/>
      <c r="DN6533" s="214"/>
      <c r="DO6533" s="214"/>
      <c r="DP6533" s="214"/>
      <c r="DQ6533" s="214"/>
      <c r="DR6533" s="214"/>
      <c r="DS6533" s="214"/>
      <c r="DT6533" s="214"/>
      <c r="DU6533" s="214"/>
      <c r="DV6533" s="214"/>
      <c r="DW6533" s="214"/>
      <c r="DX6533" s="214"/>
      <c r="DY6533" s="214"/>
      <c r="DZ6533" s="214"/>
      <c r="EA6533" s="214"/>
      <c r="EB6533" s="214"/>
      <c r="EC6533" s="214"/>
      <c r="ED6533" s="214"/>
      <c r="EE6533" s="214"/>
      <c r="EF6533" s="214"/>
      <c r="EG6533" s="214"/>
      <c r="EH6533" s="214"/>
      <c r="EI6533" s="214"/>
      <c r="EJ6533" s="214"/>
      <c r="EK6533" s="214"/>
      <c r="EL6533" s="214"/>
      <c r="EM6533" s="214"/>
      <c r="EN6533" s="214"/>
      <c r="EO6533" s="214"/>
      <c r="EP6533" s="214"/>
      <c r="EQ6533" s="214"/>
      <c r="ER6533" s="214"/>
      <c r="ES6533" s="214"/>
      <c r="ET6533" s="214"/>
      <c r="EU6533" s="214"/>
      <c r="EV6533" s="214"/>
      <c r="EW6533" s="214"/>
      <c r="EX6533" s="214"/>
      <c r="EY6533" s="214"/>
      <c r="EZ6533" s="214"/>
      <c r="FA6533" s="214"/>
      <c r="FB6533" s="214"/>
      <c r="FC6533" s="214"/>
      <c r="FD6533" s="214"/>
      <c r="FE6533" s="214"/>
      <c r="FF6533" s="214"/>
      <c r="FG6533" s="214"/>
      <c r="FH6533" s="214"/>
      <c r="FI6533" s="214"/>
      <c r="FJ6533" s="214"/>
      <c r="FK6533" s="214"/>
      <c r="FL6533" s="214"/>
      <c r="FM6533" s="214"/>
      <c r="FN6533" s="214"/>
      <c r="FO6533" s="214"/>
      <c r="FP6533" s="214"/>
      <c r="FQ6533" s="214"/>
      <c r="FR6533" s="214"/>
      <c r="FS6533" s="214"/>
      <c r="FT6533" s="214"/>
      <c r="FU6533" s="214"/>
      <c r="FV6533" s="214"/>
      <c r="FW6533" s="214"/>
      <c r="FX6533" s="214"/>
      <c r="FY6533" s="214"/>
      <c r="FZ6533" s="214"/>
      <c r="GA6533" s="214"/>
      <c r="GB6533" s="214"/>
      <c r="GC6533" s="214"/>
      <c r="GD6533" s="214"/>
      <c r="GE6533" s="214"/>
      <c r="GF6533" s="214"/>
      <c r="GG6533" s="214"/>
      <c r="GH6533" s="214"/>
      <c r="GI6533" s="214"/>
      <c r="GJ6533" s="214"/>
      <c r="GK6533" s="214"/>
      <c r="GL6533" s="214"/>
      <c r="GM6533" s="214"/>
      <c r="GN6533" s="214"/>
      <c r="GO6533" s="214"/>
      <c r="GP6533" s="214"/>
      <c r="GQ6533" s="214"/>
      <c r="GR6533" s="214"/>
      <c r="GS6533" s="214"/>
      <c r="GT6533" s="214"/>
      <c r="GU6533" s="214"/>
      <c r="GV6533" s="214"/>
      <c r="GW6533" s="214"/>
      <c r="GX6533" s="214"/>
      <c r="GY6533" s="214"/>
      <c r="GZ6533" s="214"/>
      <c r="HA6533" s="214"/>
      <c r="HB6533" s="214"/>
      <c r="HC6533" s="214"/>
      <c r="HD6533" s="214"/>
      <c r="HE6533" s="214"/>
      <c r="HF6533" s="214"/>
      <c r="HG6533" s="214"/>
      <c r="HH6533" s="214"/>
      <c r="HI6533" s="214"/>
      <c r="HJ6533" s="214"/>
      <c r="HK6533" s="214"/>
      <c r="HL6533" s="214"/>
      <c r="HM6533" s="214"/>
      <c r="HN6533" s="214"/>
      <c r="HO6533" s="214"/>
      <c r="HP6533" s="214"/>
      <c r="HQ6533" s="214"/>
      <c r="HR6533" s="214"/>
      <c r="HS6533" s="214"/>
      <c r="HT6533" s="214"/>
      <c r="HU6533" s="214"/>
      <c r="HV6533" s="214"/>
      <c r="HW6533" s="214"/>
      <c r="HX6533" s="214"/>
      <c r="HY6533" s="214"/>
      <c r="HZ6533" s="214"/>
      <c r="IA6533" s="214"/>
      <c r="IB6533" s="214"/>
      <c r="IC6533" s="214"/>
      <c r="ID6533" s="214"/>
      <c r="IE6533" s="214"/>
      <c r="IF6533" s="214"/>
      <c r="IG6533" s="214"/>
      <c r="IH6533" s="214"/>
      <c r="II6533" s="214"/>
      <c r="IJ6533" s="214"/>
      <c r="IK6533" s="214"/>
      <c r="IL6533" s="214"/>
      <c r="IM6533" s="214"/>
      <c r="IN6533" s="214"/>
      <c r="IO6533" s="214"/>
      <c r="IP6533" s="214"/>
      <c r="IQ6533" s="214"/>
      <c r="IR6533" s="214"/>
      <c r="IS6533" s="214"/>
      <c r="IT6533" s="214"/>
      <c r="IU6533" s="214"/>
      <c r="IV6533" s="214"/>
      <c r="IW6533" s="214"/>
      <c r="IX6533" s="214"/>
      <c r="IY6533" s="214"/>
      <c r="IZ6533" s="214"/>
      <c r="JA6533" s="214"/>
      <c r="JB6533" s="214"/>
      <c r="JC6533" s="214"/>
      <c r="JD6533" s="214"/>
      <c r="JE6533" s="214"/>
      <c r="JF6533" s="214"/>
      <c r="JG6533" s="214"/>
    </row>
    <row r="6534" spans="1:267" s="161" customFormat="1" ht="19.5" customHeight="1" x14ac:dyDescent="0.25">
      <c r="A6534" s="50" t="s">
        <v>272</v>
      </c>
      <c r="B6534" s="27">
        <v>2</v>
      </c>
      <c r="C6534" s="27">
        <v>0</v>
      </c>
      <c r="D6534" s="27">
        <v>0</v>
      </c>
      <c r="E6534" s="27">
        <v>0</v>
      </c>
      <c r="F6534" s="27">
        <v>5.5</v>
      </c>
      <c r="G6534" s="27">
        <v>0</v>
      </c>
      <c r="H6534" s="27">
        <v>6</v>
      </c>
      <c r="I6534" s="27">
        <v>3.5</v>
      </c>
      <c r="J6534" s="27">
        <v>0</v>
      </c>
      <c r="K6534" s="27">
        <v>0</v>
      </c>
      <c r="L6534" s="112"/>
      <c r="M6534" s="27">
        <f>SUM(B6534:K6534)</f>
        <v>17</v>
      </c>
      <c r="N6534" s="27">
        <v>16</v>
      </c>
      <c r="O6534" s="185">
        <f>M6534/84</f>
        <v>0.20238095238095238</v>
      </c>
      <c r="P6534" s="55" t="s">
        <v>446</v>
      </c>
      <c r="Q6534" s="19" t="s">
        <v>5042</v>
      </c>
      <c r="R6534" s="41" t="s">
        <v>732</v>
      </c>
      <c r="S6534" s="19" t="s">
        <v>530</v>
      </c>
      <c r="T6534" s="28" t="s">
        <v>3662</v>
      </c>
      <c r="U6534" s="55">
        <v>8</v>
      </c>
      <c r="V6534" s="49" t="s">
        <v>682</v>
      </c>
      <c r="W6534" s="42" t="s">
        <v>696</v>
      </c>
      <c r="X6534" s="42" t="s">
        <v>5028</v>
      </c>
      <c r="Y6534" s="50" t="s">
        <v>486</v>
      </c>
      <c r="Z6534" s="61"/>
    </row>
    <row r="6535" spans="1:267" s="161" customFormat="1" ht="19.5" customHeight="1" x14ac:dyDescent="0.25">
      <c r="A6535" s="50" t="s">
        <v>262</v>
      </c>
      <c r="B6535" s="27">
        <v>6</v>
      </c>
      <c r="C6535" s="27">
        <v>6</v>
      </c>
      <c r="D6535" s="27">
        <v>0</v>
      </c>
      <c r="E6535" s="27">
        <v>0</v>
      </c>
      <c r="F6535" s="27">
        <v>0</v>
      </c>
      <c r="G6535" s="27">
        <v>2</v>
      </c>
      <c r="H6535" s="27">
        <v>0</v>
      </c>
      <c r="I6535" s="27">
        <v>3</v>
      </c>
      <c r="J6535" s="27">
        <v>0</v>
      </c>
      <c r="K6535" s="27">
        <v>0</v>
      </c>
      <c r="L6535" s="112"/>
      <c r="M6535" s="27">
        <f>SUM(B6535:K6535)</f>
        <v>17</v>
      </c>
      <c r="N6535" s="27">
        <v>9</v>
      </c>
      <c r="O6535" s="185">
        <f>M6535/84</f>
        <v>0.20238095238095238</v>
      </c>
      <c r="P6535" s="55" t="s">
        <v>446</v>
      </c>
      <c r="Q6535" s="19" t="s">
        <v>7858</v>
      </c>
      <c r="R6535" s="41" t="s">
        <v>579</v>
      </c>
      <c r="S6535" s="19" t="s">
        <v>523</v>
      </c>
      <c r="T6535" s="28" t="s">
        <v>3670</v>
      </c>
      <c r="U6535" s="55">
        <v>8</v>
      </c>
      <c r="V6535" s="49" t="s">
        <v>637</v>
      </c>
      <c r="W6535" s="42" t="s">
        <v>6855</v>
      </c>
      <c r="X6535" s="42" t="s">
        <v>855</v>
      </c>
      <c r="Y6535" s="50" t="s">
        <v>466</v>
      </c>
      <c r="Z6535" s="61"/>
      <c r="AA6535" s="214"/>
      <c r="AB6535" s="214"/>
      <c r="AC6535" s="214"/>
      <c r="AD6535" s="214"/>
      <c r="AE6535" s="214"/>
      <c r="AF6535" s="214"/>
      <c r="AG6535" s="214"/>
      <c r="AH6535" s="214"/>
      <c r="AI6535" s="214"/>
      <c r="AJ6535" s="214"/>
      <c r="AK6535" s="214"/>
      <c r="AL6535" s="214"/>
      <c r="AM6535" s="214"/>
      <c r="AN6535" s="214"/>
      <c r="AO6535" s="214"/>
      <c r="AP6535" s="214"/>
      <c r="AQ6535" s="214"/>
      <c r="AR6535" s="214"/>
      <c r="AS6535" s="214"/>
      <c r="AT6535" s="214"/>
      <c r="AU6535" s="214"/>
      <c r="AV6535" s="214"/>
      <c r="AW6535" s="214"/>
      <c r="AX6535" s="214"/>
      <c r="AY6535" s="214"/>
      <c r="AZ6535" s="214"/>
      <c r="BA6535" s="214"/>
      <c r="BB6535" s="214"/>
      <c r="BC6535" s="214"/>
      <c r="BD6535" s="214"/>
      <c r="BE6535" s="214"/>
      <c r="BF6535" s="214"/>
      <c r="BG6535" s="214"/>
      <c r="BH6535" s="214"/>
      <c r="BI6535" s="214"/>
      <c r="BJ6535" s="214"/>
      <c r="BK6535" s="214"/>
      <c r="BL6535" s="214"/>
      <c r="BM6535" s="214"/>
      <c r="BN6535" s="214"/>
      <c r="BO6535" s="214"/>
      <c r="BP6535" s="214"/>
      <c r="BQ6535" s="214"/>
      <c r="BR6535" s="214"/>
      <c r="BS6535" s="214"/>
      <c r="BT6535" s="214"/>
      <c r="BU6535" s="214"/>
      <c r="BV6535" s="214"/>
      <c r="BW6535" s="214"/>
      <c r="BX6535" s="214"/>
      <c r="BY6535" s="214"/>
      <c r="BZ6535" s="214"/>
      <c r="CA6535" s="214"/>
      <c r="CB6535" s="214"/>
      <c r="CC6535" s="214"/>
      <c r="CD6535" s="214"/>
      <c r="CE6535" s="214"/>
      <c r="CF6535" s="214"/>
      <c r="CG6535" s="214"/>
      <c r="CH6535" s="214"/>
      <c r="CI6535" s="214"/>
      <c r="CJ6535" s="214"/>
      <c r="CK6535" s="214"/>
      <c r="CL6535" s="214"/>
      <c r="CM6535" s="214"/>
      <c r="CN6535" s="214"/>
      <c r="CO6535" s="214"/>
      <c r="CP6535" s="214"/>
      <c r="CQ6535" s="214"/>
      <c r="CR6535" s="214"/>
      <c r="CS6535" s="214"/>
      <c r="CT6535" s="214"/>
      <c r="CU6535" s="214"/>
      <c r="CV6535" s="214"/>
      <c r="CW6535" s="214"/>
      <c r="CX6535" s="214"/>
      <c r="CY6535" s="214"/>
      <c r="CZ6535" s="214"/>
      <c r="DA6535" s="214"/>
      <c r="DB6535" s="214"/>
      <c r="DC6535" s="214"/>
      <c r="DD6535" s="214"/>
      <c r="DE6535" s="214"/>
      <c r="DF6535" s="214"/>
      <c r="DG6535" s="214"/>
      <c r="DH6535" s="214"/>
      <c r="DI6535" s="214"/>
      <c r="DJ6535" s="214"/>
      <c r="DK6535" s="214"/>
      <c r="DL6535" s="214"/>
      <c r="DM6535" s="214"/>
      <c r="DN6535" s="214"/>
      <c r="DO6535" s="214"/>
      <c r="DP6535" s="214"/>
      <c r="DQ6535" s="214"/>
      <c r="DR6535" s="214"/>
      <c r="DS6535" s="214"/>
      <c r="DT6535" s="214"/>
      <c r="DU6535" s="214"/>
      <c r="DV6535" s="214"/>
      <c r="DW6535" s="214"/>
      <c r="DX6535" s="214"/>
      <c r="DY6535" s="214"/>
      <c r="DZ6535" s="214"/>
      <c r="EA6535" s="214"/>
      <c r="EB6535" s="214"/>
      <c r="EC6535" s="214"/>
      <c r="ED6535" s="214"/>
      <c r="EE6535" s="214"/>
      <c r="EF6535" s="214"/>
      <c r="EG6535" s="214"/>
      <c r="EH6535" s="214"/>
      <c r="EI6535" s="214"/>
      <c r="EJ6535" s="214"/>
      <c r="EK6535" s="214"/>
      <c r="EL6535" s="214"/>
      <c r="EM6535" s="214"/>
      <c r="EN6535" s="214"/>
      <c r="EO6535" s="214"/>
      <c r="EP6535" s="214"/>
      <c r="EQ6535" s="214"/>
      <c r="ER6535" s="214"/>
      <c r="ES6535" s="214"/>
      <c r="ET6535" s="214"/>
      <c r="EU6535" s="214"/>
      <c r="EV6535" s="214"/>
      <c r="EW6535" s="214"/>
      <c r="EX6535" s="214"/>
      <c r="EY6535" s="214"/>
      <c r="EZ6535" s="214"/>
      <c r="FA6535" s="214"/>
      <c r="FB6535" s="214"/>
      <c r="FC6535" s="214"/>
      <c r="FD6535" s="214"/>
      <c r="FE6535" s="214"/>
      <c r="FF6535" s="214"/>
      <c r="FG6535" s="214"/>
      <c r="FH6535" s="214"/>
      <c r="FI6535" s="214"/>
      <c r="FJ6535" s="214"/>
      <c r="FK6535" s="214"/>
      <c r="FL6535" s="214"/>
      <c r="FM6535" s="214"/>
      <c r="FN6535" s="214"/>
      <c r="FO6535" s="214"/>
      <c r="FP6535" s="214"/>
      <c r="FQ6535" s="214"/>
      <c r="FR6535" s="214"/>
      <c r="FS6535" s="214"/>
      <c r="FT6535" s="214"/>
      <c r="FU6535" s="214"/>
      <c r="FV6535" s="214"/>
      <c r="FW6535" s="214"/>
      <c r="FX6535" s="214"/>
      <c r="FY6535" s="214"/>
      <c r="FZ6535" s="214"/>
      <c r="GA6535" s="214"/>
      <c r="GB6535" s="214"/>
      <c r="GC6535" s="214"/>
      <c r="GD6535" s="214"/>
      <c r="GE6535" s="214"/>
      <c r="GF6535" s="214"/>
      <c r="GG6535" s="214"/>
      <c r="GH6535" s="214"/>
      <c r="GI6535" s="214"/>
      <c r="GJ6535" s="214"/>
      <c r="GK6535" s="214"/>
      <c r="GL6535" s="214"/>
      <c r="GM6535" s="214"/>
      <c r="GN6535" s="214"/>
      <c r="GO6535" s="214"/>
      <c r="GP6535" s="214"/>
      <c r="GQ6535" s="214"/>
      <c r="GR6535" s="214"/>
      <c r="GS6535" s="214"/>
      <c r="GT6535" s="214"/>
      <c r="GU6535" s="214"/>
      <c r="GV6535" s="214"/>
      <c r="GW6535" s="214"/>
      <c r="GX6535" s="214"/>
      <c r="GY6535" s="214"/>
      <c r="GZ6535" s="214"/>
      <c r="HA6535" s="214"/>
      <c r="HB6535" s="214"/>
      <c r="HC6535" s="214"/>
      <c r="HD6535" s="214"/>
      <c r="HE6535" s="214"/>
      <c r="HF6535" s="214"/>
      <c r="HG6535" s="214"/>
      <c r="HH6535" s="214"/>
      <c r="HI6535" s="214"/>
      <c r="HJ6535" s="214"/>
      <c r="HK6535" s="214"/>
      <c r="HL6535" s="214"/>
      <c r="HM6535" s="214"/>
      <c r="HN6535" s="214"/>
      <c r="HO6535" s="214"/>
      <c r="HP6535" s="214"/>
      <c r="HQ6535" s="214"/>
      <c r="HR6535" s="214"/>
      <c r="HS6535" s="214"/>
      <c r="HT6535" s="214"/>
      <c r="HU6535" s="214"/>
      <c r="HV6535" s="214"/>
      <c r="HW6535" s="214"/>
      <c r="HX6535" s="214"/>
      <c r="HY6535" s="214"/>
      <c r="HZ6535" s="214"/>
      <c r="IA6535" s="214"/>
      <c r="IB6535" s="214"/>
      <c r="IC6535" s="214"/>
      <c r="ID6535" s="214"/>
      <c r="IE6535" s="214"/>
      <c r="IF6535" s="214"/>
      <c r="IG6535" s="214"/>
      <c r="IH6535" s="214"/>
      <c r="II6535" s="214"/>
      <c r="IJ6535" s="214"/>
      <c r="IK6535" s="214"/>
      <c r="IL6535" s="214"/>
      <c r="IM6535" s="214"/>
      <c r="IN6535" s="214"/>
      <c r="IO6535" s="214"/>
      <c r="IP6535" s="214"/>
      <c r="IQ6535" s="214"/>
      <c r="IR6535" s="214"/>
      <c r="IS6535" s="214"/>
      <c r="IT6535" s="214"/>
      <c r="IU6535" s="214"/>
      <c r="IV6535" s="214"/>
      <c r="IW6535" s="214"/>
      <c r="IX6535" s="214"/>
      <c r="IY6535" s="214"/>
      <c r="IZ6535" s="214"/>
      <c r="JA6535" s="214"/>
      <c r="JB6535" s="214"/>
      <c r="JC6535" s="214"/>
      <c r="JD6535" s="214"/>
      <c r="JE6535" s="214"/>
      <c r="JF6535" s="214"/>
      <c r="JG6535" s="214"/>
    </row>
    <row r="6536" spans="1:267" s="161" customFormat="1" ht="19.5" customHeight="1" x14ac:dyDescent="0.25">
      <c r="A6536" s="50" t="s">
        <v>252</v>
      </c>
      <c r="B6536" s="27">
        <v>8</v>
      </c>
      <c r="C6536" s="27">
        <v>1</v>
      </c>
      <c r="D6536" s="27">
        <v>2</v>
      </c>
      <c r="E6536" s="27">
        <v>0</v>
      </c>
      <c r="F6536" s="27">
        <v>0</v>
      </c>
      <c r="G6536" s="27">
        <v>3</v>
      </c>
      <c r="H6536" s="27">
        <v>0</v>
      </c>
      <c r="I6536" s="27">
        <v>3</v>
      </c>
      <c r="J6536" s="27">
        <v>0</v>
      </c>
      <c r="K6536" s="27">
        <v>0</v>
      </c>
      <c r="L6536" s="112"/>
      <c r="M6536" s="27">
        <f>SUM(B6536:K6536)</f>
        <v>17</v>
      </c>
      <c r="N6536" s="27">
        <v>4</v>
      </c>
      <c r="O6536" s="185">
        <f>M6536/84</f>
        <v>0.20238095238095238</v>
      </c>
      <c r="P6536" s="55" t="s">
        <v>446</v>
      </c>
      <c r="Q6536" s="19" t="s">
        <v>1470</v>
      </c>
      <c r="R6536" s="41" t="s">
        <v>1502</v>
      </c>
      <c r="S6536" s="19" t="s">
        <v>1472</v>
      </c>
      <c r="T6536" s="28" t="s">
        <v>1392</v>
      </c>
      <c r="U6536" s="55">
        <v>8</v>
      </c>
      <c r="V6536" s="49" t="s">
        <v>1398</v>
      </c>
      <c r="W6536" s="42" t="s">
        <v>1437</v>
      </c>
      <c r="X6536" s="42" t="s">
        <v>771</v>
      </c>
      <c r="Y6536" s="50" t="s">
        <v>523</v>
      </c>
      <c r="Z6536" s="61"/>
    </row>
    <row r="6537" spans="1:267" s="161" customFormat="1" ht="19.5" customHeight="1" x14ac:dyDescent="0.25">
      <c r="A6537" s="50" t="s">
        <v>259</v>
      </c>
      <c r="B6537" s="27">
        <v>7</v>
      </c>
      <c r="C6537" s="27">
        <v>4</v>
      </c>
      <c r="D6537" s="27">
        <v>0</v>
      </c>
      <c r="E6537" s="27">
        <v>0</v>
      </c>
      <c r="F6537" s="27">
        <v>0</v>
      </c>
      <c r="G6537" s="27">
        <v>1</v>
      </c>
      <c r="H6537" s="27">
        <v>0</v>
      </c>
      <c r="I6537" s="27">
        <v>3</v>
      </c>
      <c r="J6537" s="27">
        <v>0</v>
      </c>
      <c r="K6537" s="27">
        <v>2</v>
      </c>
      <c r="L6537" s="112"/>
      <c r="M6537" s="27">
        <f>SUM(B6537:K6537)</f>
        <v>17</v>
      </c>
      <c r="N6537" s="27">
        <v>9</v>
      </c>
      <c r="O6537" s="185">
        <f>M6537/84</f>
        <v>0.20238095238095238</v>
      </c>
      <c r="P6537" s="55" t="s">
        <v>446</v>
      </c>
      <c r="Q6537" s="19" t="s">
        <v>8865</v>
      </c>
      <c r="R6537" s="41" t="s">
        <v>967</v>
      </c>
      <c r="S6537" s="19" t="s">
        <v>648</v>
      </c>
      <c r="T6537" s="28" t="s">
        <v>6527</v>
      </c>
      <c r="U6537" s="55">
        <v>8</v>
      </c>
      <c r="V6537" s="49" t="s">
        <v>609</v>
      </c>
      <c r="W6537" s="42" t="s">
        <v>8850</v>
      </c>
      <c r="X6537" s="42" t="s">
        <v>771</v>
      </c>
      <c r="Y6537" s="50" t="s">
        <v>8851</v>
      </c>
      <c r="Z6537" s="61"/>
      <c r="AA6537" s="214"/>
      <c r="AB6537" s="214"/>
      <c r="AC6537" s="214"/>
      <c r="AD6537" s="214"/>
      <c r="AE6537" s="214"/>
      <c r="AF6537" s="214"/>
      <c r="AG6537" s="214"/>
      <c r="AH6537" s="214"/>
      <c r="AI6537" s="214"/>
      <c r="AJ6537" s="214"/>
      <c r="AK6537" s="214"/>
      <c r="AL6537" s="214"/>
      <c r="AM6537" s="214"/>
      <c r="AN6537" s="214"/>
      <c r="AO6537" s="214"/>
      <c r="AP6537" s="214"/>
      <c r="AQ6537" s="214"/>
      <c r="AR6537" s="214"/>
      <c r="AS6537" s="214"/>
      <c r="AT6537" s="214"/>
      <c r="AU6537" s="214"/>
      <c r="AV6537" s="214"/>
      <c r="AW6537" s="214"/>
      <c r="AX6537" s="214"/>
      <c r="AY6537" s="214"/>
      <c r="AZ6537" s="214"/>
      <c r="BA6537" s="214"/>
      <c r="BB6537" s="214"/>
      <c r="BC6537" s="214"/>
      <c r="BD6537" s="214"/>
      <c r="BE6537" s="214"/>
      <c r="BF6537" s="214"/>
      <c r="BG6537" s="214"/>
      <c r="BH6537" s="214"/>
      <c r="BI6537" s="214"/>
      <c r="BJ6537" s="214"/>
      <c r="BK6537" s="214"/>
      <c r="BL6537" s="214"/>
      <c r="BM6537" s="214"/>
      <c r="BN6537" s="214"/>
      <c r="BO6537" s="214"/>
      <c r="BP6537" s="214"/>
      <c r="BQ6537" s="214"/>
      <c r="BR6537" s="214"/>
      <c r="BS6537" s="214"/>
      <c r="BT6537" s="214"/>
      <c r="BU6537" s="214"/>
      <c r="BV6537" s="214"/>
      <c r="BW6537" s="214"/>
      <c r="BX6537" s="214"/>
      <c r="BY6537" s="214"/>
      <c r="BZ6537" s="214"/>
      <c r="CA6537" s="214"/>
      <c r="CB6537" s="214"/>
      <c r="CC6537" s="214"/>
      <c r="CD6537" s="214"/>
      <c r="CE6537" s="214"/>
      <c r="CF6537" s="214"/>
      <c r="CG6537" s="214"/>
      <c r="CH6537" s="214"/>
      <c r="CI6537" s="214"/>
      <c r="CJ6537" s="214"/>
      <c r="CK6537" s="214"/>
      <c r="CL6537" s="214"/>
      <c r="CM6537" s="214"/>
      <c r="CN6537" s="214"/>
      <c r="CO6537" s="214"/>
      <c r="CP6537" s="214"/>
      <c r="CQ6537" s="214"/>
      <c r="CR6537" s="214"/>
      <c r="CS6537" s="214"/>
      <c r="CT6537" s="214"/>
      <c r="CU6537" s="214"/>
      <c r="CV6537" s="214"/>
      <c r="CW6537" s="214"/>
      <c r="CX6537" s="214"/>
      <c r="CY6537" s="214"/>
      <c r="CZ6537" s="214"/>
      <c r="DA6537" s="214"/>
      <c r="DB6537" s="214"/>
      <c r="DC6537" s="214"/>
      <c r="DD6537" s="214"/>
      <c r="DE6537" s="214"/>
      <c r="DF6537" s="214"/>
      <c r="DG6537" s="214"/>
      <c r="DH6537" s="214"/>
      <c r="DI6537" s="214"/>
      <c r="DJ6537" s="214"/>
      <c r="DK6537" s="214"/>
      <c r="DL6537" s="214"/>
      <c r="DM6537" s="214"/>
      <c r="DN6537" s="214"/>
      <c r="DO6537" s="214"/>
      <c r="DP6537" s="214"/>
      <c r="DQ6537" s="214"/>
      <c r="DR6537" s="214"/>
      <c r="DS6537" s="214"/>
      <c r="DT6537" s="214"/>
      <c r="DU6537" s="214"/>
      <c r="DV6537" s="214"/>
      <c r="DW6537" s="214"/>
      <c r="DX6537" s="214"/>
      <c r="DY6537" s="214"/>
      <c r="DZ6537" s="214"/>
      <c r="EA6537" s="214"/>
      <c r="EB6537" s="214"/>
      <c r="EC6537" s="214"/>
      <c r="ED6537" s="214"/>
      <c r="EE6537" s="214"/>
      <c r="EF6537" s="214"/>
      <c r="EG6537" s="214"/>
      <c r="EH6537" s="214"/>
      <c r="EI6537" s="214"/>
      <c r="EJ6537" s="214"/>
      <c r="EK6537" s="214"/>
      <c r="EL6537" s="214"/>
      <c r="EM6537" s="214"/>
      <c r="EN6537" s="214"/>
      <c r="EO6537" s="214"/>
      <c r="EP6537" s="214"/>
      <c r="EQ6537" s="214"/>
      <c r="ER6537" s="214"/>
      <c r="ES6537" s="214"/>
      <c r="ET6537" s="214"/>
      <c r="EU6537" s="214"/>
      <c r="EV6537" s="214"/>
      <c r="EW6537" s="214"/>
      <c r="EX6537" s="214"/>
      <c r="EY6537" s="214"/>
      <c r="EZ6537" s="214"/>
      <c r="FA6537" s="214"/>
      <c r="FB6537" s="214"/>
      <c r="FC6537" s="214"/>
      <c r="FD6537" s="214"/>
      <c r="FE6537" s="214"/>
      <c r="FF6537" s="214"/>
      <c r="FG6537" s="214"/>
      <c r="FH6537" s="214"/>
      <c r="FI6537" s="214"/>
      <c r="FJ6537" s="214"/>
      <c r="FK6537" s="214"/>
      <c r="FL6537" s="214"/>
      <c r="FM6537" s="214"/>
      <c r="FN6537" s="214"/>
      <c r="FO6537" s="214"/>
      <c r="FP6537" s="214"/>
      <c r="FQ6537" s="214"/>
      <c r="FR6537" s="214"/>
      <c r="FS6537" s="214"/>
      <c r="FT6537" s="214"/>
      <c r="FU6537" s="214"/>
      <c r="FV6537" s="214"/>
      <c r="FW6537" s="214"/>
      <c r="FX6537" s="214"/>
      <c r="FY6537" s="214"/>
      <c r="FZ6537" s="214"/>
      <c r="GA6537" s="214"/>
      <c r="GB6537" s="214"/>
      <c r="GC6537" s="214"/>
      <c r="GD6537" s="214"/>
      <c r="GE6537" s="214"/>
      <c r="GF6537" s="214"/>
      <c r="GG6537" s="214"/>
      <c r="GH6537" s="214"/>
      <c r="GI6537" s="214"/>
      <c r="GJ6537" s="214"/>
      <c r="GK6537" s="214"/>
      <c r="GL6537" s="214"/>
      <c r="GM6537" s="214"/>
      <c r="GN6537" s="214"/>
      <c r="GO6537" s="214"/>
      <c r="GP6537" s="214"/>
      <c r="GQ6537" s="214"/>
      <c r="GR6537" s="214"/>
      <c r="GS6537" s="214"/>
      <c r="GT6537" s="214"/>
      <c r="GU6537" s="214"/>
      <c r="GV6537" s="214"/>
      <c r="GW6537" s="214"/>
      <c r="GX6537" s="214"/>
      <c r="GY6537" s="214"/>
      <c r="GZ6537" s="214"/>
      <c r="HA6537" s="214"/>
      <c r="HB6537" s="214"/>
      <c r="HC6537" s="214"/>
      <c r="HD6537" s="214"/>
      <c r="HE6537" s="214"/>
      <c r="HF6537" s="214"/>
      <c r="HG6537" s="214"/>
      <c r="HH6537" s="214"/>
      <c r="HI6537" s="214"/>
      <c r="HJ6537" s="214"/>
      <c r="HK6537" s="214"/>
      <c r="HL6537" s="214"/>
      <c r="HM6537" s="214"/>
      <c r="HN6537" s="214"/>
      <c r="HO6537" s="214"/>
      <c r="HP6537" s="214"/>
      <c r="HQ6537" s="214"/>
      <c r="HR6537" s="214"/>
      <c r="HS6537" s="214"/>
      <c r="HT6537" s="214"/>
      <c r="HU6537" s="214"/>
      <c r="HV6537" s="214"/>
      <c r="HW6537" s="214"/>
      <c r="HX6537" s="214"/>
      <c r="HY6537" s="214"/>
      <c r="HZ6537" s="214"/>
      <c r="IA6537" s="214"/>
      <c r="IB6537" s="214"/>
      <c r="IC6537" s="214"/>
      <c r="ID6537" s="214"/>
      <c r="IE6537" s="214"/>
      <c r="IF6537" s="214"/>
      <c r="IG6537" s="214"/>
      <c r="IH6537" s="214"/>
      <c r="II6537" s="214"/>
      <c r="IJ6537" s="214"/>
      <c r="IK6537" s="214"/>
      <c r="IL6537" s="214"/>
      <c r="IM6537" s="214"/>
      <c r="IN6537" s="214"/>
      <c r="IO6537" s="214"/>
      <c r="IP6537" s="214"/>
      <c r="IQ6537" s="214"/>
      <c r="IR6537" s="214"/>
      <c r="IS6537" s="214"/>
      <c r="IT6537" s="214"/>
      <c r="IU6537" s="214"/>
      <c r="IV6537" s="214"/>
      <c r="IW6537" s="214"/>
      <c r="IX6537" s="214"/>
      <c r="IY6537" s="214"/>
      <c r="IZ6537" s="214"/>
      <c r="JA6537" s="214"/>
      <c r="JB6537" s="214"/>
      <c r="JC6537" s="214"/>
      <c r="JD6537" s="214"/>
      <c r="JE6537" s="214"/>
      <c r="JF6537" s="214"/>
      <c r="JG6537" s="214"/>
    </row>
    <row r="6538" spans="1:267" s="161" customFormat="1" ht="19.5" customHeight="1" x14ac:dyDescent="0.25">
      <c r="A6538" s="50" t="s">
        <v>269</v>
      </c>
      <c r="B6538" s="27">
        <v>0</v>
      </c>
      <c r="C6538" s="27">
        <v>9</v>
      </c>
      <c r="D6538" s="27">
        <v>6.5</v>
      </c>
      <c r="E6538" s="27">
        <v>0</v>
      </c>
      <c r="F6538" s="27">
        <v>1</v>
      </c>
      <c r="G6538" s="27">
        <v>0</v>
      </c>
      <c r="H6538" s="27">
        <v>0</v>
      </c>
      <c r="I6538" s="27">
        <v>0</v>
      </c>
      <c r="J6538" s="27">
        <v>0</v>
      </c>
      <c r="K6538" s="27">
        <v>0</v>
      </c>
      <c r="L6538" s="112"/>
      <c r="M6538" s="27">
        <f>SUM(B6538:K6538)</f>
        <v>16.5</v>
      </c>
      <c r="N6538" s="27">
        <v>17</v>
      </c>
      <c r="O6538" s="185">
        <f>M6538/84</f>
        <v>0.19642857142857142</v>
      </c>
      <c r="P6538" s="55" t="s">
        <v>446</v>
      </c>
      <c r="Q6538" s="19" t="s">
        <v>8593</v>
      </c>
      <c r="R6538" s="41" t="s">
        <v>730</v>
      </c>
      <c r="S6538" s="19" t="s">
        <v>599</v>
      </c>
      <c r="T6538" s="28" t="s">
        <v>2589</v>
      </c>
      <c r="U6538" s="55">
        <v>8</v>
      </c>
      <c r="V6538" s="49" t="s">
        <v>519</v>
      </c>
      <c r="W6538" s="42" t="s">
        <v>2647</v>
      </c>
      <c r="X6538" s="42" t="s">
        <v>916</v>
      </c>
      <c r="Y6538" s="50" t="s">
        <v>710</v>
      </c>
      <c r="Z6538" s="61"/>
      <c r="AA6538" s="214"/>
      <c r="AB6538" s="214"/>
      <c r="AC6538" s="214"/>
      <c r="AD6538" s="214"/>
      <c r="AE6538" s="214"/>
      <c r="AF6538" s="214"/>
      <c r="AG6538" s="214"/>
      <c r="AH6538" s="214"/>
      <c r="AI6538" s="214"/>
      <c r="AJ6538" s="214"/>
      <c r="AK6538" s="214"/>
      <c r="AL6538" s="214"/>
      <c r="AM6538" s="214"/>
      <c r="AN6538" s="214"/>
      <c r="AO6538" s="214"/>
      <c r="AP6538" s="214"/>
      <c r="AQ6538" s="214"/>
      <c r="AR6538" s="214"/>
      <c r="AS6538" s="214"/>
      <c r="AT6538" s="214"/>
      <c r="AU6538" s="214"/>
      <c r="AV6538" s="214"/>
      <c r="AW6538" s="214"/>
      <c r="AX6538" s="214"/>
      <c r="AY6538" s="214"/>
      <c r="AZ6538" s="214"/>
      <c r="BA6538" s="214"/>
      <c r="BB6538" s="214"/>
      <c r="BC6538" s="214"/>
      <c r="BD6538" s="214"/>
      <c r="BE6538" s="214"/>
      <c r="BF6538" s="214"/>
      <c r="BG6538" s="214"/>
      <c r="BH6538" s="214"/>
      <c r="BI6538" s="214"/>
      <c r="BJ6538" s="214"/>
      <c r="BK6538" s="214"/>
      <c r="BL6538" s="214"/>
      <c r="BM6538" s="214"/>
      <c r="BN6538" s="214"/>
      <c r="BO6538" s="214"/>
      <c r="BP6538" s="214"/>
      <c r="BQ6538" s="214"/>
      <c r="BR6538" s="214"/>
      <c r="BS6538" s="214"/>
      <c r="BT6538" s="214"/>
      <c r="BU6538" s="214"/>
      <c r="BV6538" s="214"/>
      <c r="BW6538" s="214"/>
      <c r="BX6538" s="214"/>
      <c r="BY6538" s="214"/>
      <c r="BZ6538" s="214"/>
      <c r="CA6538" s="214"/>
      <c r="CB6538" s="214"/>
      <c r="CC6538" s="214"/>
      <c r="CD6538" s="214"/>
      <c r="CE6538" s="214"/>
      <c r="CF6538" s="214"/>
      <c r="CG6538" s="214"/>
      <c r="CH6538" s="214"/>
      <c r="CI6538" s="214"/>
      <c r="CJ6538" s="214"/>
      <c r="CK6538" s="214"/>
      <c r="CL6538" s="214"/>
      <c r="CM6538" s="214"/>
      <c r="CN6538" s="214"/>
      <c r="CO6538" s="214"/>
      <c r="CP6538" s="214"/>
      <c r="CQ6538" s="214"/>
      <c r="CR6538" s="214"/>
      <c r="CS6538" s="214"/>
      <c r="CT6538" s="214"/>
      <c r="CU6538" s="214"/>
      <c r="CV6538" s="214"/>
      <c r="CW6538" s="214"/>
      <c r="CX6538" s="214"/>
      <c r="CY6538" s="214"/>
      <c r="CZ6538" s="214"/>
      <c r="DA6538" s="214"/>
      <c r="DB6538" s="214"/>
      <c r="DC6538" s="214"/>
      <c r="DD6538" s="214"/>
      <c r="DE6538" s="214"/>
      <c r="DF6538" s="214"/>
      <c r="DG6538" s="214"/>
      <c r="DH6538" s="214"/>
      <c r="DI6538" s="214"/>
      <c r="DJ6538" s="214"/>
      <c r="DK6538" s="214"/>
      <c r="DL6538" s="214"/>
      <c r="DM6538" s="214"/>
      <c r="DN6538" s="214"/>
      <c r="DO6538" s="214"/>
      <c r="DP6538" s="214"/>
      <c r="DQ6538" s="214"/>
      <c r="DR6538" s="214"/>
      <c r="DS6538" s="214"/>
      <c r="DT6538" s="214"/>
      <c r="DU6538" s="214"/>
      <c r="DV6538" s="214"/>
      <c r="DW6538" s="214"/>
      <c r="DX6538" s="214"/>
      <c r="DY6538" s="214"/>
      <c r="DZ6538" s="214"/>
      <c r="EA6538" s="214"/>
      <c r="EB6538" s="214"/>
      <c r="EC6538" s="214"/>
      <c r="ED6538" s="214"/>
      <c r="EE6538" s="214"/>
      <c r="EF6538" s="214"/>
      <c r="EG6538" s="214"/>
      <c r="EH6538" s="214"/>
      <c r="EI6538" s="214"/>
      <c r="EJ6538" s="214"/>
      <c r="EK6538" s="214"/>
      <c r="EL6538" s="214"/>
      <c r="EM6538" s="214"/>
      <c r="EN6538" s="214"/>
      <c r="EO6538" s="214"/>
      <c r="EP6538" s="214"/>
      <c r="EQ6538" s="214"/>
      <c r="ER6538" s="214"/>
      <c r="ES6538" s="214"/>
      <c r="ET6538" s="214"/>
      <c r="EU6538" s="214"/>
      <c r="EV6538" s="214"/>
      <c r="EW6538" s="214"/>
      <c r="EX6538" s="214"/>
      <c r="EY6538" s="214"/>
      <c r="EZ6538" s="214"/>
      <c r="FA6538" s="214"/>
      <c r="FB6538" s="214"/>
      <c r="FC6538" s="214"/>
      <c r="FD6538" s="214"/>
      <c r="FE6538" s="214"/>
      <c r="FF6538" s="214"/>
      <c r="FG6538" s="214"/>
      <c r="FH6538" s="214"/>
      <c r="FI6538" s="214"/>
      <c r="FJ6538" s="214"/>
      <c r="FK6538" s="214"/>
      <c r="FL6538" s="214"/>
      <c r="FM6538" s="214"/>
      <c r="FN6538" s="214"/>
      <c r="FO6538" s="214"/>
      <c r="FP6538" s="214"/>
      <c r="FQ6538" s="214"/>
      <c r="FR6538" s="214"/>
      <c r="FS6538" s="214"/>
      <c r="FT6538" s="214"/>
      <c r="FU6538" s="214"/>
      <c r="FV6538" s="214"/>
      <c r="FW6538" s="214"/>
      <c r="FX6538" s="214"/>
      <c r="FY6538" s="214"/>
      <c r="FZ6538" s="214"/>
      <c r="GA6538" s="214"/>
      <c r="GB6538" s="214"/>
      <c r="GC6538" s="214"/>
      <c r="GD6538" s="214"/>
      <c r="GE6538" s="214"/>
      <c r="GF6538" s="214"/>
      <c r="GG6538" s="214"/>
      <c r="GH6538" s="214"/>
      <c r="GI6538" s="214"/>
      <c r="GJ6538" s="214"/>
      <c r="GK6538" s="214"/>
      <c r="GL6538" s="214"/>
      <c r="GM6538" s="214"/>
      <c r="GN6538" s="214"/>
      <c r="GO6538" s="214"/>
      <c r="GP6538" s="214"/>
      <c r="GQ6538" s="214"/>
      <c r="GR6538" s="214"/>
      <c r="GS6538" s="214"/>
      <c r="GT6538" s="214"/>
      <c r="GU6538" s="214"/>
      <c r="GV6538" s="214"/>
      <c r="GW6538" s="214"/>
      <c r="GX6538" s="214"/>
      <c r="GY6538" s="214"/>
      <c r="GZ6538" s="214"/>
      <c r="HA6538" s="214"/>
      <c r="HB6538" s="214"/>
      <c r="HC6538" s="214"/>
      <c r="HD6538" s="214"/>
      <c r="HE6538" s="214"/>
      <c r="HF6538" s="214"/>
      <c r="HG6538" s="214"/>
      <c r="HH6538" s="214"/>
      <c r="HI6538" s="214"/>
      <c r="HJ6538" s="214"/>
      <c r="HK6538" s="214"/>
      <c r="HL6538" s="214"/>
      <c r="HM6538" s="214"/>
      <c r="HN6538" s="214"/>
      <c r="HO6538" s="214"/>
      <c r="HP6538" s="214"/>
      <c r="HQ6538" s="214"/>
      <c r="HR6538" s="214"/>
      <c r="HS6538" s="214"/>
      <c r="HT6538" s="214"/>
      <c r="HU6538" s="214"/>
      <c r="HV6538" s="214"/>
      <c r="HW6538" s="214"/>
      <c r="HX6538" s="214"/>
      <c r="HY6538" s="214"/>
      <c r="HZ6538" s="214"/>
      <c r="IA6538" s="214"/>
      <c r="IB6538" s="214"/>
      <c r="IC6538" s="214"/>
      <c r="ID6538" s="214"/>
      <c r="IE6538" s="214"/>
      <c r="IF6538" s="214"/>
      <c r="IG6538" s="214"/>
      <c r="IH6538" s="214"/>
      <c r="II6538" s="214"/>
      <c r="IJ6538" s="214"/>
      <c r="IK6538" s="214"/>
      <c r="IL6538" s="214"/>
      <c r="IM6538" s="214"/>
      <c r="IN6538" s="214"/>
      <c r="IO6538" s="214"/>
      <c r="IP6538" s="214"/>
      <c r="IQ6538" s="214"/>
      <c r="IR6538" s="214"/>
      <c r="IS6538" s="214"/>
      <c r="IT6538" s="214"/>
      <c r="IU6538" s="214"/>
      <c r="IV6538" s="214"/>
      <c r="IW6538" s="214"/>
      <c r="IX6538" s="214"/>
      <c r="IY6538" s="214"/>
      <c r="IZ6538" s="214"/>
      <c r="JA6538" s="214"/>
      <c r="JB6538" s="214"/>
      <c r="JC6538" s="214"/>
      <c r="JD6538" s="214"/>
      <c r="JE6538" s="214"/>
      <c r="JF6538" s="214"/>
      <c r="JG6538" s="214"/>
    </row>
    <row r="6539" spans="1:267" s="161" customFormat="1" ht="19.5" customHeight="1" x14ac:dyDescent="0.25">
      <c r="A6539" s="50" t="s">
        <v>254</v>
      </c>
      <c r="B6539" s="27">
        <v>8</v>
      </c>
      <c r="C6539" s="27">
        <v>4</v>
      </c>
      <c r="D6539" s="27">
        <v>0</v>
      </c>
      <c r="E6539" s="27">
        <v>0</v>
      </c>
      <c r="F6539" s="27">
        <v>0</v>
      </c>
      <c r="G6539" s="27">
        <v>0</v>
      </c>
      <c r="H6539" s="27">
        <v>0</v>
      </c>
      <c r="I6539" s="27">
        <v>3.5</v>
      </c>
      <c r="J6539" s="27">
        <v>0</v>
      </c>
      <c r="K6539" s="27">
        <v>1</v>
      </c>
      <c r="L6539" s="112"/>
      <c r="M6539" s="27">
        <f>SUM(B6539:K6539)</f>
        <v>16.5</v>
      </c>
      <c r="N6539" s="27">
        <v>6</v>
      </c>
      <c r="O6539" s="185">
        <f>M6539/84</f>
        <v>0.19642857142857142</v>
      </c>
      <c r="P6539" s="55" t="s">
        <v>446</v>
      </c>
      <c r="Q6539" s="19" t="s">
        <v>6014</v>
      </c>
      <c r="R6539" s="41" t="s">
        <v>473</v>
      </c>
      <c r="S6539" s="19" t="s">
        <v>540</v>
      </c>
      <c r="T6539" s="28" t="s">
        <v>3669</v>
      </c>
      <c r="U6539" s="55">
        <v>8</v>
      </c>
      <c r="V6539" s="49" t="s">
        <v>682</v>
      </c>
      <c r="W6539" s="42" t="s">
        <v>6500</v>
      </c>
      <c r="X6539" s="42" t="s">
        <v>518</v>
      </c>
      <c r="Y6539" s="50" t="s">
        <v>469</v>
      </c>
      <c r="Z6539" s="61"/>
      <c r="AA6539" s="214"/>
      <c r="AB6539" s="214"/>
      <c r="AC6539" s="214"/>
      <c r="AD6539" s="214"/>
      <c r="AE6539" s="214"/>
      <c r="AF6539" s="214"/>
      <c r="AG6539" s="214"/>
      <c r="AH6539" s="214"/>
      <c r="AI6539" s="214"/>
      <c r="AJ6539" s="214"/>
      <c r="AK6539" s="214"/>
      <c r="AL6539" s="214"/>
      <c r="AM6539" s="214"/>
      <c r="AN6539" s="214"/>
      <c r="AO6539" s="214"/>
      <c r="AP6539" s="214"/>
      <c r="AQ6539" s="214"/>
      <c r="AR6539" s="214"/>
      <c r="AS6539" s="214"/>
      <c r="AT6539" s="214"/>
      <c r="AU6539" s="214"/>
      <c r="AV6539" s="214"/>
      <c r="AW6539" s="214"/>
      <c r="AX6539" s="214"/>
      <c r="AY6539" s="214"/>
      <c r="AZ6539" s="214"/>
      <c r="BA6539" s="214"/>
      <c r="BB6539" s="214"/>
      <c r="BC6539" s="214"/>
      <c r="BD6539" s="214"/>
      <c r="BE6539" s="214"/>
      <c r="BF6539" s="214"/>
      <c r="BG6539" s="214"/>
      <c r="BH6539" s="214"/>
      <c r="BI6539" s="214"/>
      <c r="BJ6539" s="214"/>
      <c r="BK6539" s="214"/>
      <c r="BL6539" s="214"/>
      <c r="BM6539" s="214"/>
      <c r="BN6539" s="214"/>
      <c r="BO6539" s="214"/>
      <c r="BP6539" s="214"/>
      <c r="BQ6539" s="214"/>
      <c r="BR6539" s="214"/>
      <c r="BS6539" s="214"/>
      <c r="BT6539" s="214"/>
      <c r="BU6539" s="214"/>
      <c r="BV6539" s="214"/>
      <c r="BW6539" s="214"/>
      <c r="BX6539" s="214"/>
      <c r="BY6539" s="214"/>
      <c r="BZ6539" s="214"/>
      <c r="CA6539" s="214"/>
      <c r="CB6539" s="214"/>
      <c r="CC6539" s="214"/>
      <c r="CD6539" s="214"/>
      <c r="CE6539" s="214"/>
      <c r="CF6539" s="214"/>
      <c r="CG6539" s="214"/>
      <c r="CH6539" s="214"/>
      <c r="CI6539" s="214"/>
      <c r="CJ6539" s="214"/>
      <c r="CK6539" s="214"/>
      <c r="CL6539" s="214"/>
      <c r="CM6539" s="214"/>
      <c r="CN6539" s="214"/>
      <c r="CO6539" s="214"/>
      <c r="CP6539" s="214"/>
      <c r="CQ6539" s="214"/>
      <c r="CR6539" s="214"/>
      <c r="CS6539" s="214"/>
      <c r="CT6539" s="214"/>
      <c r="CU6539" s="214"/>
      <c r="CV6539" s="214"/>
      <c r="CW6539" s="214"/>
      <c r="CX6539" s="214"/>
      <c r="CY6539" s="214"/>
      <c r="CZ6539" s="214"/>
      <c r="DA6539" s="214"/>
      <c r="DB6539" s="214"/>
      <c r="DC6539" s="214"/>
      <c r="DD6539" s="214"/>
      <c r="DE6539" s="214"/>
      <c r="DF6539" s="214"/>
      <c r="DG6539" s="214"/>
      <c r="DH6539" s="214"/>
      <c r="DI6539" s="214"/>
      <c r="DJ6539" s="214"/>
      <c r="DK6539" s="214"/>
      <c r="DL6539" s="214"/>
      <c r="DM6539" s="214"/>
      <c r="DN6539" s="214"/>
      <c r="DO6539" s="214"/>
      <c r="DP6539" s="214"/>
      <c r="DQ6539" s="214"/>
      <c r="DR6539" s="214"/>
      <c r="DS6539" s="214"/>
      <c r="DT6539" s="214"/>
      <c r="DU6539" s="214"/>
      <c r="DV6539" s="214"/>
      <c r="DW6539" s="214"/>
      <c r="DX6539" s="214"/>
      <c r="DY6539" s="214"/>
      <c r="DZ6539" s="214"/>
      <c r="EA6539" s="214"/>
      <c r="EB6539" s="214"/>
      <c r="EC6539" s="214"/>
      <c r="ED6539" s="214"/>
      <c r="EE6539" s="214"/>
      <c r="EF6539" s="214"/>
      <c r="EG6539" s="214"/>
      <c r="EH6539" s="214"/>
      <c r="EI6539" s="214"/>
      <c r="EJ6539" s="214"/>
      <c r="EK6539" s="214"/>
      <c r="EL6539" s="214"/>
      <c r="EM6539" s="214"/>
      <c r="EN6539" s="214"/>
      <c r="EO6539" s="214"/>
      <c r="EP6539" s="214"/>
      <c r="EQ6539" s="214"/>
      <c r="ER6539" s="214"/>
      <c r="ES6539" s="214"/>
      <c r="ET6539" s="214"/>
      <c r="EU6539" s="214"/>
      <c r="EV6539" s="214"/>
      <c r="EW6539" s="214"/>
      <c r="EX6539" s="214"/>
      <c r="EY6539" s="214"/>
      <c r="EZ6539" s="214"/>
      <c r="FA6539" s="214"/>
      <c r="FB6539" s="214"/>
      <c r="FC6539" s="214"/>
      <c r="FD6539" s="214"/>
      <c r="FE6539" s="214"/>
      <c r="FF6539" s="214"/>
      <c r="FG6539" s="214"/>
      <c r="FH6539" s="214"/>
      <c r="FI6539" s="214"/>
      <c r="FJ6539" s="214"/>
      <c r="FK6539" s="214"/>
      <c r="FL6539" s="214"/>
      <c r="FM6539" s="214"/>
      <c r="FN6539" s="214"/>
      <c r="FO6539" s="214"/>
      <c r="FP6539" s="214"/>
      <c r="FQ6539" s="214"/>
      <c r="FR6539" s="214"/>
      <c r="FS6539" s="214"/>
      <c r="FT6539" s="214"/>
      <c r="FU6539" s="214"/>
      <c r="FV6539" s="214"/>
      <c r="FW6539" s="214"/>
      <c r="FX6539" s="214"/>
      <c r="FY6539" s="214"/>
      <c r="FZ6539" s="214"/>
      <c r="GA6539" s="214"/>
      <c r="GB6539" s="214"/>
      <c r="GC6539" s="214"/>
      <c r="GD6539" s="214"/>
      <c r="GE6539" s="214"/>
      <c r="GF6539" s="214"/>
      <c r="GG6539" s="214"/>
      <c r="GH6539" s="214"/>
      <c r="GI6539" s="214"/>
      <c r="GJ6539" s="214"/>
      <c r="GK6539" s="214"/>
      <c r="GL6539" s="214"/>
      <c r="GM6539" s="214"/>
      <c r="GN6539" s="214"/>
      <c r="GO6539" s="214"/>
      <c r="GP6539" s="214"/>
      <c r="GQ6539" s="214"/>
      <c r="GR6539" s="214"/>
      <c r="GS6539" s="214"/>
      <c r="GT6539" s="214"/>
      <c r="GU6539" s="214"/>
      <c r="GV6539" s="214"/>
      <c r="GW6539" s="214"/>
      <c r="GX6539" s="214"/>
      <c r="GY6539" s="214"/>
      <c r="GZ6539" s="214"/>
      <c r="HA6539" s="214"/>
      <c r="HB6539" s="214"/>
      <c r="HC6539" s="214"/>
      <c r="HD6539" s="214"/>
      <c r="HE6539" s="214"/>
      <c r="HF6539" s="214"/>
      <c r="HG6539" s="214"/>
      <c r="HH6539" s="214"/>
      <c r="HI6539" s="214"/>
      <c r="HJ6539" s="214"/>
      <c r="HK6539" s="214"/>
      <c r="HL6539" s="214"/>
      <c r="HM6539" s="214"/>
      <c r="HN6539" s="214"/>
      <c r="HO6539" s="214"/>
      <c r="HP6539" s="214"/>
      <c r="HQ6539" s="214"/>
      <c r="HR6539" s="214"/>
      <c r="HS6539" s="214"/>
      <c r="HT6539" s="214"/>
      <c r="HU6539" s="214"/>
      <c r="HV6539" s="214"/>
      <c r="HW6539" s="214"/>
      <c r="HX6539" s="214"/>
      <c r="HY6539" s="214"/>
      <c r="HZ6539" s="214"/>
      <c r="IA6539" s="214"/>
      <c r="IB6539" s="214"/>
      <c r="IC6539" s="214"/>
      <c r="ID6539" s="214"/>
      <c r="IE6539" s="214"/>
      <c r="IF6539" s="214"/>
      <c r="IG6539" s="214"/>
      <c r="IH6539" s="214"/>
      <c r="II6539" s="214"/>
      <c r="IJ6539" s="214"/>
      <c r="IK6539" s="214"/>
      <c r="IL6539" s="214"/>
      <c r="IM6539" s="214"/>
      <c r="IN6539" s="214"/>
      <c r="IO6539" s="214"/>
      <c r="IP6539" s="214"/>
      <c r="IQ6539" s="214"/>
      <c r="IR6539" s="214"/>
      <c r="IS6539" s="214"/>
      <c r="IT6539" s="214"/>
      <c r="IU6539" s="214"/>
      <c r="IV6539" s="214"/>
      <c r="IW6539" s="214"/>
      <c r="IX6539" s="214"/>
      <c r="IY6539" s="214"/>
      <c r="IZ6539" s="214"/>
      <c r="JA6539" s="214"/>
      <c r="JB6539" s="214"/>
      <c r="JC6539" s="214"/>
      <c r="JD6539" s="214"/>
      <c r="JE6539" s="214"/>
      <c r="JF6539" s="214"/>
      <c r="JG6539" s="214"/>
    </row>
    <row r="6540" spans="1:267" s="161" customFormat="1" ht="19.5" customHeight="1" x14ac:dyDescent="0.25">
      <c r="A6540" s="50" t="s">
        <v>259</v>
      </c>
      <c r="B6540" s="27">
        <v>8</v>
      </c>
      <c r="C6540" s="27">
        <v>2</v>
      </c>
      <c r="D6540" s="27">
        <v>3</v>
      </c>
      <c r="E6540" s="27">
        <v>0</v>
      </c>
      <c r="F6540" s="27">
        <v>1</v>
      </c>
      <c r="G6540" s="27">
        <v>0</v>
      </c>
      <c r="H6540" s="27">
        <v>0</v>
      </c>
      <c r="I6540" s="27">
        <v>1.5</v>
      </c>
      <c r="J6540" s="27">
        <v>0</v>
      </c>
      <c r="K6540" s="27">
        <v>1</v>
      </c>
      <c r="L6540" s="112"/>
      <c r="M6540" s="27">
        <f>SUM(B6540:K6540)</f>
        <v>16.5</v>
      </c>
      <c r="N6540" s="27">
        <v>8</v>
      </c>
      <c r="O6540" s="185">
        <f>M6540/84</f>
        <v>0.19642857142857142</v>
      </c>
      <c r="P6540" s="55" t="s">
        <v>446</v>
      </c>
      <c r="Q6540" s="19" t="s">
        <v>7095</v>
      </c>
      <c r="R6540" s="41" t="s">
        <v>916</v>
      </c>
      <c r="S6540" s="19" t="s">
        <v>523</v>
      </c>
      <c r="T6540" s="28" t="s">
        <v>2934</v>
      </c>
      <c r="U6540" s="55">
        <v>8</v>
      </c>
      <c r="V6540" s="49" t="s">
        <v>609</v>
      </c>
      <c r="W6540" s="42" t="s">
        <v>1445</v>
      </c>
      <c r="X6540" s="42" t="s">
        <v>1224</v>
      </c>
      <c r="Y6540" s="50" t="s">
        <v>469</v>
      </c>
      <c r="Z6540" s="61"/>
      <c r="AA6540" s="214"/>
      <c r="AB6540" s="214"/>
      <c r="AC6540" s="214"/>
      <c r="AD6540" s="214"/>
      <c r="AE6540" s="214"/>
      <c r="AF6540" s="214"/>
      <c r="AG6540" s="214"/>
      <c r="AH6540" s="214"/>
      <c r="AI6540" s="214"/>
      <c r="AJ6540" s="214"/>
      <c r="AK6540" s="214"/>
      <c r="AL6540" s="214"/>
      <c r="AM6540" s="214"/>
      <c r="AN6540" s="214"/>
      <c r="AO6540" s="214"/>
      <c r="AP6540" s="214"/>
      <c r="AQ6540" s="214"/>
      <c r="AR6540" s="214"/>
      <c r="AS6540" s="214"/>
      <c r="AT6540" s="214"/>
      <c r="AU6540" s="214"/>
      <c r="AV6540" s="214"/>
      <c r="AW6540" s="214"/>
      <c r="AX6540" s="214"/>
      <c r="AY6540" s="214"/>
      <c r="AZ6540" s="214"/>
      <c r="BA6540" s="214"/>
      <c r="BB6540" s="214"/>
      <c r="BC6540" s="214"/>
      <c r="BD6540" s="214"/>
      <c r="BE6540" s="214"/>
      <c r="BF6540" s="214"/>
      <c r="BG6540" s="214"/>
      <c r="BH6540" s="214"/>
      <c r="BI6540" s="214"/>
      <c r="BJ6540" s="214"/>
      <c r="BK6540" s="214"/>
      <c r="BL6540" s="214"/>
      <c r="BM6540" s="214"/>
      <c r="BN6540" s="214"/>
      <c r="BO6540" s="214"/>
      <c r="BP6540" s="214"/>
      <c r="BQ6540" s="214"/>
      <c r="BR6540" s="214"/>
      <c r="BS6540" s="214"/>
      <c r="BT6540" s="214"/>
      <c r="BU6540" s="214"/>
      <c r="BV6540" s="214"/>
      <c r="BW6540" s="214"/>
      <c r="BX6540" s="214"/>
      <c r="BY6540" s="214"/>
      <c r="BZ6540" s="214"/>
      <c r="CA6540" s="214"/>
      <c r="CB6540" s="214"/>
      <c r="CC6540" s="214"/>
      <c r="CD6540" s="214"/>
      <c r="CE6540" s="214"/>
      <c r="CF6540" s="214"/>
      <c r="CG6540" s="214"/>
      <c r="CH6540" s="214"/>
      <c r="CI6540" s="214"/>
      <c r="CJ6540" s="214"/>
      <c r="CK6540" s="214"/>
      <c r="CL6540" s="214"/>
      <c r="CM6540" s="214"/>
      <c r="CN6540" s="214"/>
      <c r="CO6540" s="214"/>
      <c r="CP6540" s="214"/>
      <c r="CQ6540" s="214"/>
      <c r="CR6540" s="214"/>
      <c r="CS6540" s="214"/>
      <c r="CT6540" s="214"/>
      <c r="CU6540" s="214"/>
      <c r="CV6540" s="214"/>
      <c r="CW6540" s="214"/>
      <c r="CX6540" s="214"/>
      <c r="CY6540" s="214"/>
      <c r="CZ6540" s="214"/>
      <c r="DA6540" s="214"/>
      <c r="DB6540" s="214"/>
      <c r="DC6540" s="214"/>
      <c r="DD6540" s="214"/>
      <c r="DE6540" s="214"/>
      <c r="DF6540" s="214"/>
      <c r="DG6540" s="214"/>
      <c r="DH6540" s="214"/>
      <c r="DI6540" s="214"/>
      <c r="DJ6540" s="214"/>
      <c r="DK6540" s="214"/>
      <c r="DL6540" s="214"/>
      <c r="DM6540" s="214"/>
      <c r="DN6540" s="214"/>
      <c r="DO6540" s="214"/>
      <c r="DP6540" s="214"/>
      <c r="DQ6540" s="214"/>
      <c r="DR6540" s="214"/>
      <c r="DS6540" s="214"/>
      <c r="DT6540" s="214"/>
      <c r="DU6540" s="214"/>
      <c r="DV6540" s="214"/>
      <c r="DW6540" s="214"/>
      <c r="DX6540" s="214"/>
      <c r="DY6540" s="214"/>
      <c r="DZ6540" s="214"/>
      <c r="EA6540" s="214"/>
      <c r="EB6540" s="214"/>
      <c r="EC6540" s="214"/>
      <c r="ED6540" s="214"/>
      <c r="EE6540" s="214"/>
      <c r="EF6540" s="214"/>
      <c r="EG6540" s="214"/>
      <c r="EH6540" s="214"/>
      <c r="EI6540" s="214"/>
      <c r="EJ6540" s="214"/>
      <c r="EK6540" s="214"/>
      <c r="EL6540" s="214"/>
      <c r="EM6540" s="214"/>
      <c r="EN6540" s="214"/>
      <c r="EO6540" s="214"/>
      <c r="EP6540" s="214"/>
      <c r="EQ6540" s="214"/>
      <c r="ER6540" s="214"/>
      <c r="ES6540" s="214"/>
      <c r="ET6540" s="214"/>
      <c r="EU6540" s="214"/>
      <c r="EV6540" s="214"/>
      <c r="EW6540" s="214"/>
      <c r="EX6540" s="214"/>
      <c r="EY6540" s="214"/>
      <c r="EZ6540" s="214"/>
      <c r="FA6540" s="214"/>
      <c r="FB6540" s="214"/>
      <c r="FC6540" s="214"/>
      <c r="FD6540" s="214"/>
      <c r="FE6540" s="214"/>
      <c r="FF6540" s="214"/>
      <c r="FG6540" s="214"/>
      <c r="FH6540" s="214"/>
      <c r="FI6540" s="214"/>
      <c r="FJ6540" s="214"/>
      <c r="FK6540" s="214"/>
      <c r="FL6540" s="214"/>
      <c r="FM6540" s="214"/>
      <c r="FN6540" s="214"/>
      <c r="FO6540" s="214"/>
      <c r="FP6540" s="214"/>
      <c r="FQ6540" s="214"/>
      <c r="FR6540" s="214"/>
      <c r="FS6540" s="214"/>
      <c r="FT6540" s="214"/>
      <c r="FU6540" s="214"/>
      <c r="FV6540" s="214"/>
      <c r="FW6540" s="214"/>
      <c r="FX6540" s="214"/>
      <c r="FY6540" s="214"/>
      <c r="FZ6540" s="214"/>
      <c r="GA6540" s="214"/>
      <c r="GB6540" s="214"/>
      <c r="GC6540" s="214"/>
      <c r="GD6540" s="214"/>
      <c r="GE6540" s="214"/>
      <c r="GF6540" s="214"/>
      <c r="GG6540" s="214"/>
      <c r="GH6540" s="214"/>
      <c r="GI6540" s="214"/>
      <c r="GJ6540" s="214"/>
      <c r="GK6540" s="214"/>
      <c r="GL6540" s="214"/>
      <c r="GM6540" s="214"/>
      <c r="GN6540" s="214"/>
      <c r="GO6540" s="214"/>
      <c r="GP6540" s="214"/>
      <c r="GQ6540" s="214"/>
      <c r="GR6540" s="214"/>
      <c r="GS6540" s="214"/>
      <c r="GT6540" s="214"/>
      <c r="GU6540" s="214"/>
      <c r="GV6540" s="214"/>
      <c r="GW6540" s="214"/>
      <c r="GX6540" s="214"/>
      <c r="GY6540" s="214"/>
      <c r="GZ6540" s="214"/>
      <c r="HA6540" s="214"/>
      <c r="HB6540" s="214"/>
      <c r="HC6540" s="214"/>
      <c r="HD6540" s="214"/>
      <c r="HE6540" s="214"/>
      <c r="HF6540" s="214"/>
      <c r="HG6540" s="214"/>
      <c r="HH6540" s="214"/>
      <c r="HI6540" s="214"/>
      <c r="HJ6540" s="214"/>
      <c r="HK6540" s="214"/>
      <c r="HL6540" s="214"/>
      <c r="HM6540" s="214"/>
      <c r="HN6540" s="214"/>
      <c r="HO6540" s="214"/>
      <c r="HP6540" s="214"/>
      <c r="HQ6540" s="214"/>
      <c r="HR6540" s="214"/>
      <c r="HS6540" s="214"/>
      <c r="HT6540" s="214"/>
      <c r="HU6540" s="214"/>
      <c r="HV6540" s="214"/>
      <c r="HW6540" s="214"/>
      <c r="HX6540" s="214"/>
      <c r="HY6540" s="214"/>
      <c r="HZ6540" s="214"/>
      <c r="IA6540" s="214"/>
      <c r="IB6540" s="214"/>
      <c r="IC6540" s="214"/>
      <c r="ID6540" s="214"/>
      <c r="IE6540" s="214"/>
      <c r="IF6540" s="214"/>
      <c r="IG6540" s="214"/>
      <c r="IH6540" s="214"/>
      <c r="II6540" s="214"/>
      <c r="IJ6540" s="214"/>
      <c r="IK6540" s="214"/>
      <c r="IL6540" s="214"/>
      <c r="IM6540" s="214"/>
      <c r="IN6540" s="214"/>
      <c r="IO6540" s="214"/>
      <c r="IP6540" s="214"/>
      <c r="IQ6540" s="214"/>
      <c r="IR6540" s="214"/>
      <c r="IS6540" s="214"/>
      <c r="IT6540" s="214"/>
      <c r="IU6540" s="214"/>
      <c r="IV6540" s="214"/>
      <c r="IW6540" s="214"/>
      <c r="IX6540" s="214"/>
      <c r="IY6540" s="214"/>
      <c r="IZ6540" s="214"/>
      <c r="JA6540" s="214"/>
      <c r="JB6540" s="214"/>
      <c r="JC6540" s="214"/>
      <c r="JD6540" s="214"/>
      <c r="JE6540" s="214"/>
      <c r="JF6540" s="214"/>
      <c r="JG6540" s="214"/>
    </row>
    <row r="6541" spans="1:267" s="161" customFormat="1" ht="19.5" customHeight="1" x14ac:dyDescent="0.25">
      <c r="A6541" s="50" t="s">
        <v>253</v>
      </c>
      <c r="B6541" s="27">
        <v>9</v>
      </c>
      <c r="C6541" s="27">
        <v>2</v>
      </c>
      <c r="D6541" s="27">
        <v>0.5</v>
      </c>
      <c r="E6541" s="27">
        <v>0</v>
      </c>
      <c r="F6541" s="27">
        <v>1</v>
      </c>
      <c r="G6541" s="27">
        <v>1</v>
      </c>
      <c r="H6541" s="27">
        <v>0</v>
      </c>
      <c r="I6541" s="27">
        <v>3</v>
      </c>
      <c r="J6541" s="27">
        <v>0</v>
      </c>
      <c r="K6541" s="27">
        <v>0</v>
      </c>
      <c r="L6541" s="112"/>
      <c r="M6541" s="27">
        <f>SUM(B6541:K6541)</f>
        <v>16.5</v>
      </c>
      <c r="N6541" s="27">
        <v>6</v>
      </c>
      <c r="O6541" s="185">
        <f>M6541/84</f>
        <v>0.19642857142857142</v>
      </c>
      <c r="P6541" s="55" t="s">
        <v>446</v>
      </c>
      <c r="Q6541" s="19" t="s">
        <v>7095</v>
      </c>
      <c r="R6541" s="41" t="s">
        <v>607</v>
      </c>
      <c r="S6541" s="19" t="s">
        <v>523</v>
      </c>
      <c r="T6541" s="28" t="s">
        <v>3669</v>
      </c>
      <c r="U6541" s="55">
        <v>8</v>
      </c>
      <c r="V6541" s="49" t="s">
        <v>682</v>
      </c>
      <c r="W6541" s="42" t="s">
        <v>6500</v>
      </c>
      <c r="X6541" s="42" t="s">
        <v>518</v>
      </c>
      <c r="Y6541" s="50" t="s">
        <v>469</v>
      </c>
      <c r="Z6541" s="61"/>
      <c r="AA6541" s="214"/>
      <c r="AB6541" s="214"/>
      <c r="AC6541" s="214"/>
      <c r="AD6541" s="214"/>
      <c r="AE6541" s="214"/>
      <c r="AF6541" s="214"/>
      <c r="AG6541" s="214"/>
      <c r="AH6541" s="214"/>
      <c r="AI6541" s="214"/>
      <c r="AJ6541" s="214"/>
      <c r="AK6541" s="214"/>
      <c r="AL6541" s="214"/>
      <c r="AM6541" s="214"/>
      <c r="AN6541" s="214"/>
      <c r="AO6541" s="214"/>
      <c r="AP6541" s="214"/>
      <c r="AQ6541" s="214"/>
      <c r="AR6541" s="214"/>
      <c r="AS6541" s="214"/>
      <c r="AT6541" s="214"/>
      <c r="AU6541" s="214"/>
      <c r="AV6541" s="214"/>
      <c r="AW6541" s="214"/>
      <c r="AX6541" s="214"/>
      <c r="AY6541" s="214"/>
      <c r="AZ6541" s="214"/>
      <c r="BA6541" s="214"/>
      <c r="BB6541" s="214"/>
      <c r="BC6541" s="214"/>
      <c r="BD6541" s="214"/>
      <c r="BE6541" s="214"/>
      <c r="BF6541" s="214"/>
      <c r="BG6541" s="214"/>
      <c r="BH6541" s="214"/>
      <c r="BI6541" s="214"/>
      <c r="BJ6541" s="214"/>
      <c r="BK6541" s="214"/>
      <c r="BL6541" s="214"/>
      <c r="BM6541" s="214"/>
      <c r="BN6541" s="214"/>
      <c r="BO6541" s="214"/>
      <c r="BP6541" s="214"/>
      <c r="BQ6541" s="214"/>
      <c r="BR6541" s="214"/>
      <c r="BS6541" s="214"/>
      <c r="BT6541" s="214"/>
      <c r="BU6541" s="214"/>
      <c r="BV6541" s="214"/>
      <c r="BW6541" s="214"/>
      <c r="BX6541" s="214"/>
      <c r="BY6541" s="214"/>
      <c r="BZ6541" s="214"/>
      <c r="CA6541" s="214"/>
      <c r="CB6541" s="214"/>
      <c r="CC6541" s="214"/>
      <c r="CD6541" s="214"/>
      <c r="CE6541" s="214"/>
      <c r="CF6541" s="214"/>
      <c r="CG6541" s="214"/>
      <c r="CH6541" s="214"/>
      <c r="CI6541" s="214"/>
      <c r="CJ6541" s="214"/>
      <c r="CK6541" s="214"/>
      <c r="CL6541" s="214"/>
      <c r="CM6541" s="214"/>
      <c r="CN6541" s="214"/>
      <c r="CO6541" s="214"/>
      <c r="CP6541" s="214"/>
      <c r="CQ6541" s="214"/>
      <c r="CR6541" s="214"/>
      <c r="CS6541" s="214"/>
      <c r="CT6541" s="214"/>
      <c r="CU6541" s="214"/>
      <c r="CV6541" s="214"/>
      <c r="CW6541" s="214"/>
      <c r="CX6541" s="214"/>
      <c r="CY6541" s="214"/>
      <c r="CZ6541" s="214"/>
      <c r="DA6541" s="214"/>
      <c r="DB6541" s="214"/>
      <c r="DC6541" s="214"/>
      <c r="DD6541" s="214"/>
      <c r="DE6541" s="214"/>
      <c r="DF6541" s="214"/>
      <c r="DG6541" s="214"/>
      <c r="DH6541" s="214"/>
      <c r="DI6541" s="214"/>
      <c r="DJ6541" s="214"/>
      <c r="DK6541" s="214"/>
      <c r="DL6541" s="214"/>
      <c r="DM6541" s="214"/>
      <c r="DN6541" s="214"/>
      <c r="DO6541" s="214"/>
      <c r="DP6541" s="214"/>
      <c r="DQ6541" s="214"/>
      <c r="DR6541" s="214"/>
      <c r="DS6541" s="214"/>
      <c r="DT6541" s="214"/>
      <c r="DU6541" s="214"/>
      <c r="DV6541" s="214"/>
      <c r="DW6541" s="214"/>
      <c r="DX6541" s="214"/>
      <c r="DY6541" s="214"/>
      <c r="DZ6541" s="214"/>
      <c r="EA6541" s="214"/>
      <c r="EB6541" s="214"/>
      <c r="EC6541" s="214"/>
      <c r="ED6541" s="214"/>
      <c r="EE6541" s="214"/>
      <c r="EF6541" s="214"/>
      <c r="EG6541" s="214"/>
      <c r="EH6541" s="214"/>
      <c r="EI6541" s="214"/>
      <c r="EJ6541" s="214"/>
      <c r="EK6541" s="214"/>
      <c r="EL6541" s="214"/>
      <c r="EM6541" s="214"/>
      <c r="EN6541" s="214"/>
      <c r="EO6541" s="214"/>
      <c r="EP6541" s="214"/>
      <c r="EQ6541" s="214"/>
      <c r="ER6541" s="214"/>
      <c r="ES6541" s="214"/>
      <c r="ET6541" s="214"/>
      <c r="EU6541" s="214"/>
      <c r="EV6541" s="214"/>
      <c r="EW6541" s="214"/>
      <c r="EX6541" s="214"/>
      <c r="EY6541" s="214"/>
      <c r="EZ6541" s="214"/>
      <c r="FA6541" s="214"/>
      <c r="FB6541" s="214"/>
      <c r="FC6541" s="214"/>
      <c r="FD6541" s="214"/>
      <c r="FE6541" s="214"/>
      <c r="FF6541" s="214"/>
      <c r="FG6541" s="214"/>
      <c r="FH6541" s="214"/>
      <c r="FI6541" s="214"/>
      <c r="FJ6541" s="214"/>
      <c r="FK6541" s="214"/>
      <c r="FL6541" s="214"/>
      <c r="FM6541" s="214"/>
      <c r="FN6541" s="214"/>
      <c r="FO6541" s="214"/>
      <c r="FP6541" s="214"/>
      <c r="FQ6541" s="214"/>
      <c r="FR6541" s="214"/>
      <c r="FS6541" s="214"/>
      <c r="FT6541" s="214"/>
      <c r="FU6541" s="214"/>
      <c r="FV6541" s="214"/>
      <c r="FW6541" s="214"/>
      <c r="FX6541" s="214"/>
      <c r="FY6541" s="214"/>
      <c r="FZ6541" s="214"/>
      <c r="GA6541" s="214"/>
      <c r="GB6541" s="214"/>
      <c r="GC6541" s="214"/>
      <c r="GD6541" s="214"/>
      <c r="GE6541" s="214"/>
      <c r="GF6541" s="214"/>
      <c r="GG6541" s="214"/>
      <c r="GH6541" s="214"/>
      <c r="GI6541" s="214"/>
      <c r="GJ6541" s="214"/>
      <c r="GK6541" s="214"/>
      <c r="GL6541" s="214"/>
      <c r="GM6541" s="214"/>
      <c r="GN6541" s="214"/>
      <c r="GO6541" s="214"/>
      <c r="GP6541" s="214"/>
      <c r="GQ6541" s="214"/>
      <c r="GR6541" s="214"/>
      <c r="GS6541" s="214"/>
      <c r="GT6541" s="214"/>
      <c r="GU6541" s="214"/>
      <c r="GV6541" s="214"/>
      <c r="GW6541" s="214"/>
      <c r="GX6541" s="214"/>
      <c r="GY6541" s="214"/>
      <c r="GZ6541" s="214"/>
      <c r="HA6541" s="214"/>
      <c r="HB6541" s="214"/>
      <c r="HC6541" s="214"/>
      <c r="HD6541" s="214"/>
      <c r="HE6541" s="214"/>
      <c r="HF6541" s="214"/>
      <c r="HG6541" s="214"/>
      <c r="HH6541" s="214"/>
      <c r="HI6541" s="214"/>
      <c r="HJ6541" s="214"/>
      <c r="HK6541" s="214"/>
      <c r="HL6541" s="214"/>
      <c r="HM6541" s="214"/>
      <c r="HN6541" s="214"/>
      <c r="HO6541" s="214"/>
      <c r="HP6541" s="214"/>
      <c r="HQ6541" s="214"/>
      <c r="HR6541" s="214"/>
      <c r="HS6541" s="214"/>
      <c r="HT6541" s="214"/>
      <c r="HU6541" s="214"/>
      <c r="HV6541" s="214"/>
      <c r="HW6541" s="214"/>
      <c r="HX6541" s="214"/>
      <c r="HY6541" s="214"/>
      <c r="HZ6541" s="214"/>
      <c r="IA6541" s="214"/>
      <c r="IB6541" s="214"/>
      <c r="IC6541" s="214"/>
      <c r="ID6541" s="214"/>
      <c r="IE6541" s="214"/>
      <c r="IF6541" s="214"/>
      <c r="IG6541" s="214"/>
      <c r="IH6541" s="214"/>
      <c r="II6541" s="214"/>
      <c r="IJ6541" s="214"/>
      <c r="IK6541" s="214"/>
      <c r="IL6541" s="214"/>
      <c r="IM6541" s="214"/>
      <c r="IN6541" s="214"/>
      <c r="IO6541" s="214"/>
      <c r="IP6541" s="214"/>
      <c r="IQ6541" s="214"/>
      <c r="IR6541" s="214"/>
      <c r="IS6541" s="214"/>
      <c r="IT6541" s="214"/>
      <c r="IU6541" s="214"/>
      <c r="IV6541" s="214"/>
      <c r="IW6541" s="214"/>
      <c r="IX6541" s="214"/>
      <c r="IY6541" s="214"/>
      <c r="IZ6541" s="214"/>
      <c r="JA6541" s="214"/>
      <c r="JB6541" s="214"/>
      <c r="JC6541" s="214"/>
      <c r="JD6541" s="214"/>
      <c r="JE6541" s="214"/>
      <c r="JF6541" s="214"/>
      <c r="JG6541" s="214"/>
    </row>
    <row r="6542" spans="1:267" s="161" customFormat="1" ht="19.5" customHeight="1" x14ac:dyDescent="0.25">
      <c r="A6542" s="50" t="s">
        <v>266</v>
      </c>
      <c r="B6542" s="27">
        <v>4</v>
      </c>
      <c r="C6542" s="27">
        <v>1</v>
      </c>
      <c r="D6542" s="27">
        <v>1</v>
      </c>
      <c r="E6542" s="27">
        <v>2</v>
      </c>
      <c r="F6542" s="27">
        <v>0.5</v>
      </c>
      <c r="G6542" s="27">
        <v>1</v>
      </c>
      <c r="H6542" s="27">
        <v>1</v>
      </c>
      <c r="I6542" s="27">
        <v>1</v>
      </c>
      <c r="J6542" s="27">
        <v>4</v>
      </c>
      <c r="K6542" s="27">
        <v>1</v>
      </c>
      <c r="L6542" s="112"/>
      <c r="M6542" s="27">
        <f>SUM(B6542:K6542)</f>
        <v>16.5</v>
      </c>
      <c r="N6542" s="27">
        <v>17</v>
      </c>
      <c r="O6542" s="185">
        <f>M6542/84</f>
        <v>0.19642857142857142</v>
      </c>
      <c r="P6542" s="55" t="s">
        <v>446</v>
      </c>
      <c r="Q6542" s="19" t="s">
        <v>5044</v>
      </c>
      <c r="R6542" s="41" t="s">
        <v>1202</v>
      </c>
      <c r="S6542" s="19" t="s">
        <v>5045</v>
      </c>
      <c r="T6542" s="28" t="s">
        <v>3662</v>
      </c>
      <c r="U6542" s="55">
        <v>8</v>
      </c>
      <c r="V6542" s="49" t="s">
        <v>682</v>
      </c>
      <c r="W6542" s="42" t="s">
        <v>696</v>
      </c>
      <c r="X6542" s="42" t="s">
        <v>5028</v>
      </c>
      <c r="Y6542" s="50" t="s">
        <v>486</v>
      </c>
      <c r="Z6542" s="61"/>
    </row>
    <row r="6543" spans="1:267" s="161" customFormat="1" ht="19.5" customHeight="1" x14ac:dyDescent="0.25">
      <c r="A6543" s="50" t="s">
        <v>253</v>
      </c>
      <c r="B6543" s="27">
        <v>7</v>
      </c>
      <c r="C6543" s="27">
        <v>2</v>
      </c>
      <c r="D6543" s="27">
        <v>1</v>
      </c>
      <c r="E6543" s="27">
        <v>0</v>
      </c>
      <c r="F6543" s="27">
        <v>1</v>
      </c>
      <c r="G6543" s="27">
        <v>0</v>
      </c>
      <c r="H6543" s="27">
        <v>0</v>
      </c>
      <c r="I6543" s="27">
        <v>3.5</v>
      </c>
      <c r="J6543" s="27">
        <v>0</v>
      </c>
      <c r="K6543" s="27">
        <v>2</v>
      </c>
      <c r="L6543" s="112"/>
      <c r="M6543" s="27">
        <f>SUM(B6543:K6543)</f>
        <v>16.5</v>
      </c>
      <c r="N6543" s="27">
        <v>17</v>
      </c>
      <c r="O6543" s="185">
        <f>M6543/84</f>
        <v>0.19642857142857142</v>
      </c>
      <c r="P6543" s="55" t="s">
        <v>446</v>
      </c>
      <c r="Q6543" s="19" t="s">
        <v>2953</v>
      </c>
      <c r="R6543" s="41" t="s">
        <v>561</v>
      </c>
      <c r="S6543" s="19" t="s">
        <v>536</v>
      </c>
      <c r="T6543" s="28" t="s">
        <v>8947</v>
      </c>
      <c r="U6543" s="55">
        <v>8</v>
      </c>
      <c r="V6543" s="49" t="s">
        <v>593</v>
      </c>
      <c r="W6543" s="42" t="s">
        <v>5928</v>
      </c>
      <c r="X6543" s="42" t="s">
        <v>518</v>
      </c>
      <c r="Y6543" s="50" t="s">
        <v>452</v>
      </c>
      <c r="Z6543" s="61"/>
      <c r="AA6543" s="214"/>
      <c r="AB6543" s="214"/>
      <c r="AC6543" s="214"/>
      <c r="AD6543" s="214"/>
      <c r="AE6543" s="214"/>
      <c r="AF6543" s="214"/>
      <c r="AG6543" s="214"/>
      <c r="AH6543" s="214"/>
      <c r="AI6543" s="214"/>
      <c r="AJ6543" s="214"/>
      <c r="AK6543" s="214"/>
      <c r="AL6543" s="214"/>
      <c r="AM6543" s="214"/>
      <c r="AN6543" s="214"/>
      <c r="AO6543" s="214"/>
      <c r="AP6543" s="214"/>
      <c r="AQ6543" s="214"/>
      <c r="AR6543" s="214"/>
      <c r="AS6543" s="214"/>
      <c r="AT6543" s="214"/>
      <c r="AU6543" s="214"/>
      <c r="AV6543" s="214"/>
      <c r="AW6543" s="214"/>
      <c r="AX6543" s="214"/>
      <c r="AY6543" s="214"/>
      <c r="AZ6543" s="214"/>
      <c r="BA6543" s="214"/>
      <c r="BB6543" s="214"/>
      <c r="BC6543" s="214"/>
      <c r="BD6543" s="214"/>
      <c r="BE6543" s="214"/>
      <c r="BF6543" s="214"/>
      <c r="BG6543" s="214"/>
      <c r="BH6543" s="214"/>
      <c r="BI6543" s="214"/>
      <c r="BJ6543" s="214"/>
      <c r="BK6543" s="214"/>
      <c r="BL6543" s="214"/>
      <c r="BM6543" s="214"/>
      <c r="BN6543" s="214"/>
      <c r="BO6543" s="214"/>
      <c r="BP6543" s="214"/>
      <c r="BQ6543" s="214"/>
      <c r="BR6543" s="214"/>
      <c r="BS6543" s="214"/>
      <c r="BT6543" s="214"/>
      <c r="BU6543" s="214"/>
      <c r="BV6543" s="214"/>
      <c r="BW6543" s="214"/>
      <c r="BX6543" s="214"/>
      <c r="BY6543" s="214"/>
      <c r="BZ6543" s="214"/>
      <c r="CA6543" s="214"/>
      <c r="CB6543" s="214"/>
      <c r="CC6543" s="214"/>
      <c r="CD6543" s="214"/>
      <c r="CE6543" s="214"/>
      <c r="CF6543" s="214"/>
      <c r="CG6543" s="214"/>
      <c r="CH6543" s="214"/>
      <c r="CI6543" s="214"/>
      <c r="CJ6543" s="214"/>
      <c r="CK6543" s="214"/>
      <c r="CL6543" s="214"/>
      <c r="CM6543" s="214"/>
      <c r="CN6543" s="214"/>
      <c r="CO6543" s="214"/>
      <c r="CP6543" s="214"/>
      <c r="CQ6543" s="214"/>
      <c r="CR6543" s="214"/>
      <c r="CS6543" s="214"/>
      <c r="CT6543" s="214"/>
      <c r="CU6543" s="214"/>
      <c r="CV6543" s="214"/>
      <c r="CW6543" s="214"/>
      <c r="CX6543" s="214"/>
      <c r="CY6543" s="214"/>
      <c r="CZ6543" s="214"/>
      <c r="DA6543" s="214"/>
      <c r="DB6543" s="214"/>
      <c r="DC6543" s="214"/>
      <c r="DD6543" s="214"/>
      <c r="DE6543" s="214"/>
      <c r="DF6543" s="214"/>
      <c r="DG6543" s="214"/>
      <c r="DH6543" s="214"/>
      <c r="DI6543" s="214"/>
      <c r="DJ6543" s="214"/>
      <c r="DK6543" s="214"/>
      <c r="DL6543" s="214"/>
      <c r="DM6543" s="214"/>
      <c r="DN6543" s="214"/>
      <c r="DO6543" s="214"/>
      <c r="DP6543" s="214"/>
      <c r="DQ6543" s="214"/>
      <c r="DR6543" s="214"/>
      <c r="DS6543" s="214"/>
      <c r="DT6543" s="214"/>
      <c r="DU6543" s="214"/>
      <c r="DV6543" s="214"/>
      <c r="DW6543" s="214"/>
      <c r="DX6543" s="214"/>
      <c r="DY6543" s="214"/>
      <c r="DZ6543" s="214"/>
      <c r="EA6543" s="214"/>
      <c r="EB6543" s="214"/>
      <c r="EC6543" s="214"/>
      <c r="ED6543" s="214"/>
      <c r="EE6543" s="214"/>
      <c r="EF6543" s="214"/>
      <c r="EG6543" s="214"/>
      <c r="EH6543" s="214"/>
      <c r="EI6543" s="214"/>
      <c r="EJ6543" s="214"/>
      <c r="EK6543" s="214"/>
      <c r="EL6543" s="214"/>
      <c r="EM6543" s="214"/>
      <c r="EN6543" s="214"/>
      <c r="EO6543" s="214"/>
      <c r="EP6543" s="214"/>
      <c r="EQ6543" s="214"/>
      <c r="ER6543" s="214"/>
      <c r="ES6543" s="214"/>
      <c r="ET6543" s="214"/>
      <c r="EU6543" s="214"/>
      <c r="EV6543" s="214"/>
      <c r="EW6543" s="214"/>
      <c r="EX6543" s="214"/>
      <c r="EY6543" s="214"/>
      <c r="EZ6543" s="214"/>
      <c r="FA6543" s="214"/>
      <c r="FB6543" s="214"/>
      <c r="FC6543" s="214"/>
      <c r="FD6543" s="214"/>
      <c r="FE6543" s="214"/>
      <c r="FF6543" s="214"/>
      <c r="FG6543" s="214"/>
      <c r="FH6543" s="214"/>
      <c r="FI6543" s="214"/>
      <c r="FJ6543" s="214"/>
      <c r="FK6543" s="214"/>
      <c r="FL6543" s="214"/>
      <c r="FM6543" s="214"/>
      <c r="FN6543" s="214"/>
      <c r="FO6543" s="214"/>
      <c r="FP6543" s="214"/>
      <c r="FQ6543" s="214"/>
      <c r="FR6543" s="214"/>
      <c r="FS6543" s="214"/>
      <c r="FT6543" s="214"/>
      <c r="FU6543" s="214"/>
      <c r="FV6543" s="214"/>
      <c r="FW6543" s="214"/>
      <c r="FX6543" s="214"/>
      <c r="FY6543" s="214"/>
      <c r="FZ6543" s="214"/>
      <c r="GA6543" s="214"/>
      <c r="GB6543" s="214"/>
      <c r="GC6543" s="214"/>
      <c r="GD6543" s="214"/>
      <c r="GE6543" s="214"/>
      <c r="GF6543" s="214"/>
      <c r="GG6543" s="214"/>
      <c r="GH6543" s="214"/>
      <c r="GI6543" s="214"/>
      <c r="GJ6543" s="214"/>
      <c r="GK6543" s="214"/>
      <c r="GL6543" s="214"/>
      <c r="GM6543" s="214"/>
      <c r="GN6543" s="214"/>
      <c r="GO6543" s="214"/>
      <c r="GP6543" s="214"/>
      <c r="GQ6543" s="214"/>
      <c r="GR6543" s="214"/>
      <c r="GS6543" s="214"/>
      <c r="GT6543" s="214"/>
      <c r="GU6543" s="214"/>
      <c r="GV6543" s="214"/>
      <c r="GW6543" s="214"/>
      <c r="GX6543" s="214"/>
      <c r="GY6543" s="214"/>
      <c r="GZ6543" s="214"/>
      <c r="HA6543" s="214"/>
      <c r="HB6543" s="214"/>
      <c r="HC6543" s="214"/>
      <c r="HD6543" s="214"/>
      <c r="HE6543" s="214"/>
      <c r="HF6543" s="214"/>
      <c r="HG6543" s="214"/>
      <c r="HH6543" s="214"/>
      <c r="HI6543" s="214"/>
      <c r="HJ6543" s="214"/>
      <c r="HK6543" s="214"/>
      <c r="HL6543" s="214"/>
      <c r="HM6543" s="214"/>
      <c r="HN6543" s="214"/>
      <c r="HO6543" s="214"/>
      <c r="HP6543" s="214"/>
      <c r="HQ6543" s="214"/>
      <c r="HR6543" s="214"/>
      <c r="HS6543" s="214"/>
      <c r="HT6543" s="214"/>
      <c r="HU6543" s="214"/>
      <c r="HV6543" s="214"/>
      <c r="HW6543" s="214"/>
      <c r="HX6543" s="214"/>
      <c r="HY6543" s="214"/>
      <c r="HZ6543" s="214"/>
      <c r="IA6543" s="214"/>
      <c r="IB6543" s="214"/>
      <c r="IC6543" s="214"/>
      <c r="ID6543" s="214"/>
      <c r="IE6543" s="214"/>
      <c r="IF6543" s="214"/>
      <c r="IG6543" s="214"/>
      <c r="IH6543" s="214"/>
      <c r="II6543" s="214"/>
      <c r="IJ6543" s="214"/>
      <c r="IK6543" s="214"/>
      <c r="IL6543" s="214"/>
      <c r="IM6543" s="214"/>
      <c r="IN6543" s="214"/>
      <c r="IO6543" s="214"/>
      <c r="IP6543" s="214"/>
      <c r="IQ6543" s="214"/>
      <c r="IR6543" s="214"/>
      <c r="IS6543" s="214"/>
      <c r="IT6543" s="214"/>
      <c r="IU6543" s="214"/>
      <c r="IV6543" s="214"/>
      <c r="IW6543" s="214"/>
      <c r="IX6543" s="214"/>
      <c r="IY6543" s="214"/>
      <c r="IZ6543" s="214"/>
      <c r="JA6543" s="214"/>
      <c r="JB6543" s="214"/>
      <c r="JC6543" s="214"/>
      <c r="JD6543" s="214"/>
      <c r="JE6543" s="214"/>
      <c r="JF6543" s="214"/>
      <c r="JG6543" s="214"/>
    </row>
    <row r="6544" spans="1:267" s="161" customFormat="1" ht="19.5" customHeight="1" x14ac:dyDescent="0.25">
      <c r="A6544" s="50" t="s">
        <v>272</v>
      </c>
      <c r="B6544" s="27">
        <v>8</v>
      </c>
      <c r="C6544" s="27">
        <v>1</v>
      </c>
      <c r="D6544" s="27">
        <v>0</v>
      </c>
      <c r="E6544" s="27">
        <v>0</v>
      </c>
      <c r="F6544" s="27">
        <v>3</v>
      </c>
      <c r="G6544" s="27">
        <v>0</v>
      </c>
      <c r="H6544" s="27">
        <v>0</v>
      </c>
      <c r="I6544" s="27">
        <v>4.5</v>
      </c>
      <c r="J6544" s="27">
        <v>0</v>
      </c>
      <c r="K6544" s="27">
        <v>0</v>
      </c>
      <c r="L6544" s="112"/>
      <c r="M6544" s="27">
        <f>SUM(B6544:K6544)</f>
        <v>16.5</v>
      </c>
      <c r="N6544" s="27">
        <v>21</v>
      </c>
      <c r="O6544" s="185">
        <f>M6544/84</f>
        <v>0.19642857142857142</v>
      </c>
      <c r="P6544" s="55" t="s">
        <v>446</v>
      </c>
      <c r="Q6544" s="19" t="s">
        <v>8546</v>
      </c>
      <c r="R6544" s="41" t="s">
        <v>769</v>
      </c>
      <c r="S6544" s="19" t="s">
        <v>914</v>
      </c>
      <c r="T6544" s="28" t="s">
        <v>1813</v>
      </c>
      <c r="U6544" s="55">
        <v>8</v>
      </c>
      <c r="V6544" s="49" t="s">
        <v>519</v>
      </c>
      <c r="W6544" s="42" t="s">
        <v>8531</v>
      </c>
      <c r="X6544" s="42" t="s">
        <v>855</v>
      </c>
      <c r="Y6544" s="50" t="s">
        <v>1016</v>
      </c>
      <c r="Z6544" s="61"/>
      <c r="AA6544" s="214"/>
      <c r="AB6544" s="214"/>
      <c r="AC6544" s="214"/>
      <c r="AD6544" s="214"/>
      <c r="AE6544" s="214"/>
      <c r="AF6544" s="214"/>
      <c r="AG6544" s="214"/>
      <c r="AH6544" s="214"/>
      <c r="AI6544" s="214"/>
      <c r="AJ6544" s="214"/>
      <c r="AK6544" s="214"/>
      <c r="AL6544" s="214"/>
      <c r="AM6544" s="214"/>
      <c r="AN6544" s="214"/>
      <c r="AO6544" s="214"/>
      <c r="AP6544" s="214"/>
      <c r="AQ6544" s="214"/>
      <c r="AR6544" s="214"/>
      <c r="AS6544" s="214"/>
      <c r="AT6544" s="214"/>
      <c r="AU6544" s="214"/>
      <c r="AV6544" s="214"/>
      <c r="AW6544" s="214"/>
      <c r="AX6544" s="214"/>
      <c r="AY6544" s="214"/>
      <c r="AZ6544" s="214"/>
      <c r="BA6544" s="214"/>
      <c r="BB6544" s="214"/>
      <c r="BC6544" s="214"/>
      <c r="BD6544" s="214"/>
      <c r="BE6544" s="214"/>
      <c r="BF6544" s="214"/>
      <c r="BG6544" s="214"/>
      <c r="BH6544" s="214"/>
      <c r="BI6544" s="214"/>
      <c r="BJ6544" s="214"/>
      <c r="BK6544" s="214"/>
      <c r="BL6544" s="214"/>
      <c r="BM6544" s="214"/>
      <c r="BN6544" s="214"/>
      <c r="BO6544" s="214"/>
      <c r="BP6544" s="214"/>
      <c r="BQ6544" s="214"/>
      <c r="BR6544" s="214"/>
      <c r="BS6544" s="214"/>
      <c r="BT6544" s="214"/>
      <c r="BU6544" s="214"/>
      <c r="BV6544" s="214"/>
      <c r="BW6544" s="214"/>
      <c r="BX6544" s="214"/>
      <c r="BY6544" s="214"/>
      <c r="BZ6544" s="214"/>
      <c r="CA6544" s="214"/>
      <c r="CB6544" s="214"/>
      <c r="CC6544" s="214"/>
      <c r="CD6544" s="214"/>
      <c r="CE6544" s="214"/>
      <c r="CF6544" s="214"/>
      <c r="CG6544" s="214"/>
      <c r="CH6544" s="214"/>
      <c r="CI6544" s="214"/>
      <c r="CJ6544" s="214"/>
      <c r="CK6544" s="214"/>
      <c r="CL6544" s="214"/>
      <c r="CM6544" s="214"/>
      <c r="CN6544" s="214"/>
      <c r="CO6544" s="214"/>
      <c r="CP6544" s="214"/>
      <c r="CQ6544" s="214"/>
      <c r="CR6544" s="214"/>
      <c r="CS6544" s="214"/>
      <c r="CT6544" s="214"/>
      <c r="CU6544" s="214"/>
      <c r="CV6544" s="214"/>
      <c r="CW6544" s="214"/>
      <c r="CX6544" s="214"/>
      <c r="CY6544" s="214"/>
      <c r="CZ6544" s="214"/>
      <c r="DA6544" s="214"/>
      <c r="DB6544" s="214"/>
      <c r="DC6544" s="214"/>
      <c r="DD6544" s="214"/>
      <c r="DE6544" s="214"/>
      <c r="DF6544" s="214"/>
      <c r="DG6544" s="214"/>
      <c r="DH6544" s="214"/>
      <c r="DI6544" s="214"/>
      <c r="DJ6544" s="214"/>
      <c r="DK6544" s="214"/>
      <c r="DL6544" s="214"/>
      <c r="DM6544" s="214"/>
      <c r="DN6544" s="214"/>
      <c r="DO6544" s="214"/>
      <c r="DP6544" s="214"/>
      <c r="DQ6544" s="214"/>
      <c r="DR6544" s="214"/>
      <c r="DS6544" s="214"/>
      <c r="DT6544" s="214"/>
      <c r="DU6544" s="214"/>
      <c r="DV6544" s="214"/>
      <c r="DW6544" s="214"/>
      <c r="DX6544" s="214"/>
      <c r="DY6544" s="214"/>
      <c r="DZ6544" s="214"/>
      <c r="EA6544" s="214"/>
      <c r="EB6544" s="214"/>
      <c r="EC6544" s="214"/>
      <c r="ED6544" s="214"/>
      <c r="EE6544" s="214"/>
      <c r="EF6544" s="214"/>
      <c r="EG6544" s="214"/>
      <c r="EH6544" s="214"/>
      <c r="EI6544" s="214"/>
      <c r="EJ6544" s="214"/>
      <c r="EK6544" s="214"/>
      <c r="EL6544" s="214"/>
      <c r="EM6544" s="214"/>
      <c r="EN6544" s="214"/>
      <c r="EO6544" s="214"/>
      <c r="EP6544" s="214"/>
      <c r="EQ6544" s="214"/>
      <c r="ER6544" s="214"/>
      <c r="ES6544" s="214"/>
      <c r="ET6544" s="214"/>
      <c r="EU6544" s="214"/>
      <c r="EV6544" s="214"/>
      <c r="EW6544" s="214"/>
      <c r="EX6544" s="214"/>
      <c r="EY6544" s="214"/>
      <c r="EZ6544" s="214"/>
      <c r="FA6544" s="214"/>
      <c r="FB6544" s="214"/>
      <c r="FC6544" s="214"/>
      <c r="FD6544" s="214"/>
      <c r="FE6544" s="214"/>
      <c r="FF6544" s="214"/>
      <c r="FG6544" s="214"/>
      <c r="FH6544" s="214"/>
      <c r="FI6544" s="214"/>
      <c r="FJ6544" s="214"/>
      <c r="FK6544" s="214"/>
      <c r="FL6544" s="214"/>
      <c r="FM6544" s="214"/>
      <c r="FN6544" s="214"/>
      <c r="FO6544" s="214"/>
      <c r="FP6544" s="214"/>
      <c r="FQ6544" s="214"/>
      <c r="FR6544" s="214"/>
      <c r="FS6544" s="214"/>
      <c r="FT6544" s="214"/>
      <c r="FU6544" s="214"/>
      <c r="FV6544" s="214"/>
      <c r="FW6544" s="214"/>
      <c r="FX6544" s="214"/>
      <c r="FY6544" s="214"/>
      <c r="FZ6544" s="214"/>
      <c r="GA6544" s="214"/>
      <c r="GB6544" s="214"/>
      <c r="GC6544" s="214"/>
      <c r="GD6544" s="214"/>
      <c r="GE6544" s="214"/>
      <c r="GF6544" s="214"/>
      <c r="GG6544" s="214"/>
      <c r="GH6544" s="214"/>
      <c r="GI6544" s="214"/>
      <c r="GJ6544" s="214"/>
      <c r="GK6544" s="214"/>
      <c r="GL6544" s="214"/>
      <c r="GM6544" s="214"/>
      <c r="GN6544" s="214"/>
      <c r="GO6544" s="214"/>
      <c r="GP6544" s="214"/>
      <c r="GQ6544" s="214"/>
      <c r="GR6544" s="214"/>
      <c r="GS6544" s="214"/>
      <c r="GT6544" s="214"/>
      <c r="GU6544" s="214"/>
      <c r="GV6544" s="214"/>
      <c r="GW6544" s="214"/>
      <c r="GX6544" s="214"/>
      <c r="GY6544" s="214"/>
      <c r="GZ6544" s="214"/>
      <c r="HA6544" s="214"/>
      <c r="HB6544" s="214"/>
      <c r="HC6544" s="214"/>
      <c r="HD6544" s="214"/>
      <c r="HE6544" s="214"/>
      <c r="HF6544" s="214"/>
      <c r="HG6544" s="214"/>
      <c r="HH6544" s="214"/>
      <c r="HI6544" s="214"/>
      <c r="HJ6544" s="214"/>
      <c r="HK6544" s="214"/>
      <c r="HL6544" s="214"/>
      <c r="HM6544" s="214"/>
      <c r="HN6544" s="214"/>
      <c r="HO6544" s="214"/>
      <c r="HP6544" s="214"/>
      <c r="HQ6544" s="214"/>
      <c r="HR6544" s="214"/>
      <c r="HS6544" s="214"/>
      <c r="HT6544" s="214"/>
      <c r="HU6544" s="214"/>
      <c r="HV6544" s="214"/>
      <c r="HW6544" s="214"/>
      <c r="HX6544" s="214"/>
      <c r="HY6544" s="214"/>
      <c r="HZ6544" s="214"/>
      <c r="IA6544" s="214"/>
      <c r="IB6544" s="214"/>
      <c r="IC6544" s="214"/>
      <c r="ID6544" s="214"/>
      <c r="IE6544" s="214"/>
      <c r="IF6544" s="214"/>
      <c r="IG6544" s="214"/>
      <c r="IH6544" s="214"/>
      <c r="II6544" s="214"/>
      <c r="IJ6544" s="214"/>
      <c r="IK6544" s="214"/>
      <c r="IL6544" s="214"/>
      <c r="IM6544" s="214"/>
      <c r="IN6544" s="214"/>
      <c r="IO6544" s="214"/>
      <c r="IP6544" s="214"/>
      <c r="IQ6544" s="214"/>
      <c r="IR6544" s="214"/>
      <c r="IS6544" s="214"/>
      <c r="IT6544" s="214"/>
      <c r="IU6544" s="214"/>
      <c r="IV6544" s="214"/>
      <c r="IW6544" s="214"/>
      <c r="IX6544" s="214"/>
      <c r="IY6544" s="214"/>
      <c r="IZ6544" s="214"/>
      <c r="JA6544" s="214"/>
      <c r="JB6544" s="214"/>
      <c r="JC6544" s="214"/>
      <c r="JD6544" s="214"/>
      <c r="JE6544" s="214"/>
      <c r="JF6544" s="214"/>
      <c r="JG6544" s="214"/>
    </row>
    <row r="6545" spans="1:267" s="161" customFormat="1" ht="19.5" customHeight="1" x14ac:dyDescent="0.25">
      <c r="A6545" s="50" t="s">
        <v>261</v>
      </c>
      <c r="B6545" s="27">
        <v>9</v>
      </c>
      <c r="C6545" s="27">
        <v>3</v>
      </c>
      <c r="D6545" s="27">
        <v>3.5</v>
      </c>
      <c r="E6545" s="27">
        <v>0</v>
      </c>
      <c r="F6545" s="27">
        <v>1</v>
      </c>
      <c r="G6545" s="27">
        <v>0</v>
      </c>
      <c r="H6545" s="27">
        <v>0</v>
      </c>
      <c r="I6545" s="27">
        <v>0</v>
      </c>
      <c r="J6545" s="27">
        <v>0</v>
      </c>
      <c r="K6545" s="27">
        <v>0</v>
      </c>
      <c r="L6545" s="112"/>
      <c r="M6545" s="27">
        <f>SUM(B6545:K6545)</f>
        <v>16.5</v>
      </c>
      <c r="N6545" s="27">
        <v>8</v>
      </c>
      <c r="O6545" s="185">
        <f>M6545/84</f>
        <v>0.19642857142857142</v>
      </c>
      <c r="P6545" s="55" t="s">
        <v>446</v>
      </c>
      <c r="Q6545" s="19" t="s">
        <v>8603</v>
      </c>
      <c r="R6545" s="41" t="s">
        <v>1067</v>
      </c>
      <c r="S6545" s="19" t="s">
        <v>8604</v>
      </c>
      <c r="T6545" s="28" t="s">
        <v>2934</v>
      </c>
      <c r="U6545" s="55">
        <v>8</v>
      </c>
      <c r="V6545" s="49" t="s">
        <v>609</v>
      </c>
      <c r="W6545" s="42" t="s">
        <v>1445</v>
      </c>
      <c r="X6545" s="42" t="s">
        <v>1224</v>
      </c>
      <c r="Y6545" s="50" t="s">
        <v>469</v>
      </c>
      <c r="Z6545" s="61"/>
      <c r="AA6545" s="214"/>
      <c r="AB6545" s="214"/>
      <c r="AC6545" s="214"/>
      <c r="AD6545" s="214"/>
      <c r="AE6545" s="214"/>
      <c r="AF6545" s="214"/>
      <c r="AG6545" s="214"/>
      <c r="AH6545" s="214"/>
      <c r="AI6545" s="214"/>
      <c r="AJ6545" s="214"/>
      <c r="AK6545" s="214"/>
      <c r="AL6545" s="214"/>
      <c r="AM6545" s="214"/>
      <c r="AN6545" s="214"/>
      <c r="AO6545" s="214"/>
      <c r="AP6545" s="214"/>
      <c r="AQ6545" s="214"/>
      <c r="AR6545" s="214"/>
      <c r="AS6545" s="214"/>
      <c r="AT6545" s="214"/>
      <c r="AU6545" s="214"/>
      <c r="AV6545" s="214"/>
      <c r="AW6545" s="214"/>
      <c r="AX6545" s="214"/>
      <c r="AY6545" s="214"/>
      <c r="AZ6545" s="214"/>
      <c r="BA6545" s="214"/>
      <c r="BB6545" s="214"/>
      <c r="BC6545" s="214"/>
      <c r="BD6545" s="214"/>
      <c r="BE6545" s="214"/>
      <c r="BF6545" s="214"/>
      <c r="BG6545" s="214"/>
      <c r="BH6545" s="214"/>
      <c r="BI6545" s="214"/>
      <c r="BJ6545" s="214"/>
      <c r="BK6545" s="214"/>
      <c r="BL6545" s="214"/>
      <c r="BM6545" s="214"/>
      <c r="BN6545" s="214"/>
      <c r="BO6545" s="214"/>
      <c r="BP6545" s="214"/>
      <c r="BQ6545" s="214"/>
      <c r="BR6545" s="214"/>
      <c r="BS6545" s="214"/>
      <c r="BT6545" s="214"/>
      <c r="BU6545" s="214"/>
      <c r="BV6545" s="214"/>
      <c r="BW6545" s="214"/>
      <c r="BX6545" s="214"/>
      <c r="BY6545" s="214"/>
      <c r="BZ6545" s="214"/>
      <c r="CA6545" s="214"/>
      <c r="CB6545" s="214"/>
      <c r="CC6545" s="214"/>
      <c r="CD6545" s="214"/>
      <c r="CE6545" s="214"/>
      <c r="CF6545" s="214"/>
      <c r="CG6545" s="214"/>
      <c r="CH6545" s="214"/>
      <c r="CI6545" s="214"/>
      <c r="CJ6545" s="214"/>
      <c r="CK6545" s="214"/>
      <c r="CL6545" s="214"/>
      <c r="CM6545" s="214"/>
      <c r="CN6545" s="214"/>
      <c r="CO6545" s="214"/>
      <c r="CP6545" s="214"/>
      <c r="CQ6545" s="214"/>
      <c r="CR6545" s="214"/>
      <c r="CS6545" s="214"/>
      <c r="CT6545" s="214"/>
      <c r="CU6545" s="214"/>
      <c r="CV6545" s="214"/>
      <c r="CW6545" s="214"/>
      <c r="CX6545" s="214"/>
      <c r="CY6545" s="214"/>
      <c r="CZ6545" s="214"/>
      <c r="DA6545" s="214"/>
      <c r="DB6545" s="214"/>
      <c r="DC6545" s="214"/>
      <c r="DD6545" s="214"/>
      <c r="DE6545" s="214"/>
      <c r="DF6545" s="214"/>
      <c r="DG6545" s="214"/>
      <c r="DH6545" s="214"/>
      <c r="DI6545" s="214"/>
      <c r="DJ6545" s="214"/>
      <c r="DK6545" s="214"/>
      <c r="DL6545" s="214"/>
      <c r="DM6545" s="214"/>
      <c r="DN6545" s="214"/>
      <c r="DO6545" s="214"/>
      <c r="DP6545" s="214"/>
      <c r="DQ6545" s="214"/>
      <c r="DR6545" s="214"/>
      <c r="DS6545" s="214"/>
      <c r="DT6545" s="214"/>
      <c r="DU6545" s="214"/>
      <c r="DV6545" s="214"/>
      <c r="DW6545" s="214"/>
      <c r="DX6545" s="214"/>
      <c r="DY6545" s="214"/>
      <c r="DZ6545" s="214"/>
      <c r="EA6545" s="214"/>
      <c r="EB6545" s="214"/>
      <c r="EC6545" s="214"/>
      <c r="ED6545" s="214"/>
      <c r="EE6545" s="214"/>
      <c r="EF6545" s="214"/>
      <c r="EG6545" s="214"/>
      <c r="EH6545" s="214"/>
      <c r="EI6545" s="214"/>
      <c r="EJ6545" s="214"/>
      <c r="EK6545" s="214"/>
      <c r="EL6545" s="214"/>
      <c r="EM6545" s="214"/>
      <c r="EN6545" s="214"/>
      <c r="EO6545" s="214"/>
      <c r="EP6545" s="214"/>
      <c r="EQ6545" s="214"/>
      <c r="ER6545" s="214"/>
      <c r="ES6545" s="214"/>
      <c r="ET6545" s="214"/>
      <c r="EU6545" s="214"/>
      <c r="EV6545" s="214"/>
      <c r="EW6545" s="214"/>
      <c r="EX6545" s="214"/>
      <c r="EY6545" s="214"/>
      <c r="EZ6545" s="214"/>
      <c r="FA6545" s="214"/>
      <c r="FB6545" s="214"/>
      <c r="FC6545" s="214"/>
      <c r="FD6545" s="214"/>
      <c r="FE6545" s="214"/>
      <c r="FF6545" s="214"/>
      <c r="FG6545" s="214"/>
      <c r="FH6545" s="214"/>
      <c r="FI6545" s="214"/>
      <c r="FJ6545" s="214"/>
      <c r="FK6545" s="214"/>
      <c r="FL6545" s="214"/>
      <c r="FM6545" s="214"/>
      <c r="FN6545" s="214"/>
      <c r="FO6545" s="214"/>
      <c r="FP6545" s="214"/>
      <c r="FQ6545" s="214"/>
      <c r="FR6545" s="214"/>
      <c r="FS6545" s="214"/>
      <c r="FT6545" s="214"/>
      <c r="FU6545" s="214"/>
      <c r="FV6545" s="214"/>
      <c r="FW6545" s="214"/>
      <c r="FX6545" s="214"/>
      <c r="FY6545" s="214"/>
      <c r="FZ6545" s="214"/>
      <c r="GA6545" s="214"/>
      <c r="GB6545" s="214"/>
      <c r="GC6545" s="214"/>
      <c r="GD6545" s="214"/>
      <c r="GE6545" s="214"/>
      <c r="GF6545" s="214"/>
      <c r="GG6545" s="214"/>
      <c r="GH6545" s="214"/>
      <c r="GI6545" s="214"/>
      <c r="GJ6545" s="214"/>
      <c r="GK6545" s="214"/>
      <c r="GL6545" s="214"/>
      <c r="GM6545" s="214"/>
      <c r="GN6545" s="214"/>
      <c r="GO6545" s="214"/>
      <c r="GP6545" s="214"/>
      <c r="GQ6545" s="214"/>
      <c r="GR6545" s="214"/>
      <c r="GS6545" s="214"/>
      <c r="GT6545" s="214"/>
      <c r="GU6545" s="214"/>
      <c r="GV6545" s="214"/>
      <c r="GW6545" s="214"/>
      <c r="GX6545" s="214"/>
      <c r="GY6545" s="214"/>
      <c r="GZ6545" s="214"/>
      <c r="HA6545" s="214"/>
      <c r="HB6545" s="214"/>
      <c r="HC6545" s="214"/>
      <c r="HD6545" s="214"/>
      <c r="HE6545" s="214"/>
      <c r="HF6545" s="214"/>
      <c r="HG6545" s="214"/>
      <c r="HH6545" s="214"/>
      <c r="HI6545" s="214"/>
      <c r="HJ6545" s="214"/>
      <c r="HK6545" s="214"/>
      <c r="HL6545" s="214"/>
      <c r="HM6545" s="214"/>
      <c r="HN6545" s="214"/>
      <c r="HO6545" s="214"/>
      <c r="HP6545" s="214"/>
      <c r="HQ6545" s="214"/>
      <c r="HR6545" s="214"/>
      <c r="HS6545" s="214"/>
      <c r="HT6545" s="214"/>
      <c r="HU6545" s="214"/>
      <c r="HV6545" s="214"/>
      <c r="HW6545" s="214"/>
      <c r="HX6545" s="214"/>
      <c r="HY6545" s="214"/>
      <c r="HZ6545" s="214"/>
      <c r="IA6545" s="214"/>
      <c r="IB6545" s="214"/>
      <c r="IC6545" s="214"/>
      <c r="ID6545" s="214"/>
      <c r="IE6545" s="214"/>
      <c r="IF6545" s="214"/>
      <c r="IG6545" s="214"/>
      <c r="IH6545" s="214"/>
      <c r="II6545" s="214"/>
      <c r="IJ6545" s="214"/>
      <c r="IK6545" s="214"/>
      <c r="IL6545" s="214"/>
      <c r="IM6545" s="214"/>
      <c r="IN6545" s="214"/>
      <c r="IO6545" s="214"/>
      <c r="IP6545" s="214"/>
      <c r="IQ6545" s="214"/>
      <c r="IR6545" s="214"/>
      <c r="IS6545" s="214"/>
      <c r="IT6545" s="214"/>
      <c r="IU6545" s="214"/>
      <c r="IV6545" s="214"/>
      <c r="IW6545" s="214"/>
      <c r="IX6545" s="214"/>
      <c r="IY6545" s="214"/>
      <c r="IZ6545" s="214"/>
      <c r="JA6545" s="214"/>
      <c r="JB6545" s="214"/>
      <c r="JC6545" s="214"/>
      <c r="JD6545" s="214"/>
      <c r="JE6545" s="214"/>
      <c r="JF6545" s="214"/>
      <c r="JG6545" s="214"/>
    </row>
    <row r="6546" spans="1:267" s="161" customFormat="1" ht="19.5" customHeight="1" x14ac:dyDescent="0.25">
      <c r="A6546" s="50" t="s">
        <v>276</v>
      </c>
      <c r="B6546" s="27">
        <v>8</v>
      </c>
      <c r="C6546" s="27">
        <v>0</v>
      </c>
      <c r="D6546" s="27">
        <v>0</v>
      </c>
      <c r="E6546" s="27">
        <v>0</v>
      </c>
      <c r="F6546" s="27">
        <v>1</v>
      </c>
      <c r="G6546" s="27">
        <v>3</v>
      </c>
      <c r="H6546" s="27">
        <v>0</v>
      </c>
      <c r="I6546" s="27">
        <v>3.5</v>
      </c>
      <c r="J6546" s="27">
        <v>0</v>
      </c>
      <c r="K6546" s="27">
        <v>1</v>
      </c>
      <c r="L6546" s="112"/>
      <c r="M6546" s="27">
        <f>SUM(B6546:K6546)</f>
        <v>16.5</v>
      </c>
      <c r="N6546" s="27">
        <v>22</v>
      </c>
      <c r="O6546" s="185">
        <f>M6546/84</f>
        <v>0.19642857142857142</v>
      </c>
      <c r="P6546" s="55" t="s">
        <v>446</v>
      </c>
      <c r="Q6546" s="19" t="s">
        <v>5550</v>
      </c>
      <c r="R6546" s="41" t="s">
        <v>5551</v>
      </c>
      <c r="S6546" s="19" t="s">
        <v>5552</v>
      </c>
      <c r="T6546" s="28" t="s">
        <v>5402</v>
      </c>
      <c r="U6546" s="55">
        <v>8</v>
      </c>
      <c r="V6546" s="49" t="s">
        <v>3289</v>
      </c>
      <c r="W6546" s="42" t="s">
        <v>5452</v>
      </c>
      <c r="X6546" s="42" t="s">
        <v>2976</v>
      </c>
      <c r="Y6546" s="50" t="s">
        <v>486</v>
      </c>
      <c r="Z6546" s="61"/>
    </row>
    <row r="6547" spans="1:267" s="161" customFormat="1" ht="19.5" customHeight="1" x14ac:dyDescent="0.25">
      <c r="A6547" s="50" t="s">
        <v>257</v>
      </c>
      <c r="B6547" s="27">
        <v>8</v>
      </c>
      <c r="C6547" s="27">
        <v>3</v>
      </c>
      <c r="D6547" s="27">
        <v>0.5</v>
      </c>
      <c r="E6547" s="27">
        <v>0</v>
      </c>
      <c r="F6547" s="27">
        <v>0</v>
      </c>
      <c r="G6547" s="27">
        <v>1</v>
      </c>
      <c r="H6547" s="27">
        <v>0</v>
      </c>
      <c r="I6547" s="27">
        <v>4</v>
      </c>
      <c r="J6547" s="27">
        <v>0</v>
      </c>
      <c r="K6547" s="27">
        <v>0</v>
      </c>
      <c r="L6547" s="112"/>
      <c r="M6547" s="27">
        <f>SUM(B6547:K6547)</f>
        <v>16.5</v>
      </c>
      <c r="N6547" s="27">
        <v>9</v>
      </c>
      <c r="O6547" s="185">
        <f>M6547/84</f>
        <v>0.19642857142857142</v>
      </c>
      <c r="P6547" s="55" t="s">
        <v>446</v>
      </c>
      <c r="Q6547" s="19" t="s">
        <v>3161</v>
      </c>
      <c r="R6547" s="41" t="s">
        <v>473</v>
      </c>
      <c r="S6547" s="19" t="s">
        <v>616</v>
      </c>
      <c r="T6547" s="28" t="s">
        <v>8132</v>
      </c>
      <c r="U6547" s="55">
        <v>8</v>
      </c>
      <c r="V6547" s="49" t="s">
        <v>519</v>
      </c>
      <c r="W6547" s="42" t="s">
        <v>4267</v>
      </c>
      <c r="X6547" s="42" t="s">
        <v>4268</v>
      </c>
      <c r="Y6547" s="50" t="s">
        <v>923</v>
      </c>
      <c r="Z6547" s="61"/>
      <c r="AA6547" s="214"/>
      <c r="AB6547" s="214"/>
      <c r="AC6547" s="214"/>
      <c r="AD6547" s="214"/>
      <c r="AE6547" s="214"/>
      <c r="AF6547" s="214"/>
      <c r="AG6547" s="214"/>
      <c r="AH6547" s="214"/>
      <c r="AI6547" s="214"/>
      <c r="AJ6547" s="214"/>
      <c r="AK6547" s="214"/>
      <c r="AL6547" s="214"/>
      <c r="AM6547" s="214"/>
      <c r="AN6547" s="214"/>
      <c r="AO6547" s="214"/>
      <c r="AP6547" s="214"/>
      <c r="AQ6547" s="214"/>
      <c r="AR6547" s="214"/>
      <c r="AS6547" s="214"/>
      <c r="AT6547" s="214"/>
      <c r="AU6547" s="214"/>
      <c r="AV6547" s="214"/>
      <c r="AW6547" s="214"/>
      <c r="AX6547" s="214"/>
      <c r="AY6547" s="214"/>
      <c r="AZ6547" s="214"/>
      <c r="BA6547" s="214"/>
      <c r="BB6547" s="214"/>
      <c r="BC6547" s="214"/>
      <c r="BD6547" s="214"/>
      <c r="BE6547" s="214"/>
      <c r="BF6547" s="214"/>
      <c r="BG6547" s="214"/>
      <c r="BH6547" s="214"/>
      <c r="BI6547" s="214"/>
      <c r="BJ6547" s="214"/>
      <c r="BK6547" s="214"/>
      <c r="BL6547" s="214"/>
      <c r="BM6547" s="214"/>
      <c r="BN6547" s="214"/>
      <c r="BO6547" s="214"/>
      <c r="BP6547" s="214"/>
      <c r="BQ6547" s="214"/>
      <c r="BR6547" s="214"/>
      <c r="BS6547" s="214"/>
      <c r="BT6547" s="214"/>
      <c r="BU6547" s="214"/>
      <c r="BV6547" s="214"/>
      <c r="BW6547" s="214"/>
      <c r="BX6547" s="214"/>
      <c r="BY6547" s="214"/>
      <c r="BZ6547" s="214"/>
      <c r="CA6547" s="214"/>
      <c r="CB6547" s="214"/>
      <c r="CC6547" s="214"/>
      <c r="CD6547" s="214"/>
      <c r="CE6547" s="214"/>
      <c r="CF6547" s="214"/>
      <c r="CG6547" s="214"/>
      <c r="CH6547" s="214"/>
      <c r="CI6547" s="214"/>
      <c r="CJ6547" s="214"/>
      <c r="CK6547" s="214"/>
      <c r="CL6547" s="214"/>
      <c r="CM6547" s="214"/>
      <c r="CN6547" s="214"/>
      <c r="CO6547" s="214"/>
      <c r="CP6547" s="214"/>
      <c r="CQ6547" s="214"/>
      <c r="CR6547" s="214"/>
      <c r="CS6547" s="214"/>
      <c r="CT6547" s="214"/>
      <c r="CU6547" s="214"/>
      <c r="CV6547" s="214"/>
      <c r="CW6547" s="214"/>
      <c r="CX6547" s="214"/>
      <c r="CY6547" s="214"/>
      <c r="CZ6547" s="214"/>
      <c r="DA6547" s="214"/>
      <c r="DB6547" s="214"/>
      <c r="DC6547" s="214"/>
      <c r="DD6547" s="214"/>
      <c r="DE6547" s="214"/>
      <c r="DF6547" s="214"/>
      <c r="DG6547" s="214"/>
      <c r="DH6547" s="214"/>
      <c r="DI6547" s="214"/>
      <c r="DJ6547" s="214"/>
      <c r="DK6547" s="214"/>
      <c r="DL6547" s="214"/>
      <c r="DM6547" s="214"/>
      <c r="DN6547" s="214"/>
      <c r="DO6547" s="214"/>
      <c r="DP6547" s="214"/>
      <c r="DQ6547" s="214"/>
      <c r="DR6547" s="214"/>
      <c r="DS6547" s="214"/>
      <c r="DT6547" s="214"/>
      <c r="DU6547" s="214"/>
      <c r="DV6547" s="214"/>
      <c r="DW6547" s="214"/>
      <c r="DX6547" s="214"/>
      <c r="DY6547" s="214"/>
      <c r="DZ6547" s="214"/>
      <c r="EA6547" s="214"/>
      <c r="EB6547" s="214"/>
      <c r="EC6547" s="214"/>
      <c r="ED6547" s="214"/>
      <c r="EE6547" s="214"/>
      <c r="EF6547" s="214"/>
      <c r="EG6547" s="214"/>
      <c r="EH6547" s="214"/>
      <c r="EI6547" s="214"/>
      <c r="EJ6547" s="214"/>
      <c r="EK6547" s="214"/>
      <c r="EL6547" s="214"/>
      <c r="EM6547" s="214"/>
      <c r="EN6547" s="214"/>
      <c r="EO6547" s="214"/>
      <c r="EP6547" s="214"/>
      <c r="EQ6547" s="214"/>
      <c r="ER6547" s="214"/>
      <c r="ES6547" s="214"/>
      <c r="ET6547" s="214"/>
      <c r="EU6547" s="214"/>
      <c r="EV6547" s="214"/>
      <c r="EW6547" s="214"/>
      <c r="EX6547" s="214"/>
      <c r="EY6547" s="214"/>
      <c r="EZ6547" s="214"/>
      <c r="FA6547" s="214"/>
      <c r="FB6547" s="214"/>
      <c r="FC6547" s="214"/>
      <c r="FD6547" s="214"/>
      <c r="FE6547" s="214"/>
      <c r="FF6547" s="214"/>
      <c r="FG6547" s="214"/>
      <c r="FH6547" s="214"/>
      <c r="FI6547" s="214"/>
      <c r="FJ6547" s="214"/>
      <c r="FK6547" s="214"/>
      <c r="FL6547" s="214"/>
      <c r="FM6547" s="214"/>
      <c r="FN6547" s="214"/>
      <c r="FO6547" s="214"/>
      <c r="FP6547" s="214"/>
      <c r="FQ6547" s="214"/>
      <c r="FR6547" s="214"/>
      <c r="FS6547" s="214"/>
      <c r="FT6547" s="214"/>
      <c r="FU6547" s="214"/>
      <c r="FV6547" s="214"/>
      <c r="FW6547" s="214"/>
      <c r="FX6547" s="214"/>
      <c r="FY6547" s="214"/>
      <c r="FZ6547" s="214"/>
      <c r="GA6547" s="214"/>
      <c r="GB6547" s="214"/>
      <c r="GC6547" s="214"/>
      <c r="GD6547" s="214"/>
      <c r="GE6547" s="214"/>
      <c r="GF6547" s="214"/>
      <c r="GG6547" s="214"/>
      <c r="GH6547" s="214"/>
      <c r="GI6547" s="214"/>
      <c r="GJ6547" s="214"/>
      <c r="GK6547" s="214"/>
      <c r="GL6547" s="214"/>
      <c r="GM6547" s="214"/>
      <c r="GN6547" s="214"/>
      <c r="GO6547" s="214"/>
      <c r="GP6547" s="214"/>
      <c r="GQ6547" s="214"/>
      <c r="GR6547" s="214"/>
      <c r="GS6547" s="214"/>
      <c r="GT6547" s="214"/>
      <c r="GU6547" s="214"/>
      <c r="GV6547" s="214"/>
      <c r="GW6547" s="214"/>
      <c r="GX6547" s="214"/>
      <c r="GY6547" s="214"/>
      <c r="GZ6547" s="214"/>
      <c r="HA6547" s="214"/>
      <c r="HB6547" s="214"/>
      <c r="HC6547" s="214"/>
      <c r="HD6547" s="214"/>
      <c r="HE6547" s="214"/>
      <c r="HF6547" s="214"/>
      <c r="HG6547" s="214"/>
      <c r="HH6547" s="214"/>
      <c r="HI6547" s="214"/>
      <c r="HJ6547" s="214"/>
      <c r="HK6547" s="214"/>
      <c r="HL6547" s="214"/>
      <c r="HM6547" s="214"/>
      <c r="HN6547" s="214"/>
      <c r="HO6547" s="214"/>
      <c r="HP6547" s="214"/>
      <c r="HQ6547" s="214"/>
      <c r="HR6547" s="214"/>
      <c r="HS6547" s="214"/>
      <c r="HT6547" s="214"/>
      <c r="HU6547" s="214"/>
      <c r="HV6547" s="214"/>
      <c r="HW6547" s="214"/>
      <c r="HX6547" s="214"/>
      <c r="HY6547" s="214"/>
      <c r="HZ6547" s="214"/>
      <c r="IA6547" s="214"/>
      <c r="IB6547" s="214"/>
      <c r="IC6547" s="214"/>
      <c r="ID6547" s="214"/>
      <c r="IE6547" s="214"/>
      <c r="IF6547" s="214"/>
      <c r="IG6547" s="214"/>
      <c r="IH6547" s="214"/>
      <c r="II6547" s="214"/>
      <c r="IJ6547" s="214"/>
      <c r="IK6547" s="214"/>
      <c r="IL6547" s="214"/>
      <c r="IM6547" s="214"/>
      <c r="IN6547" s="214"/>
      <c r="IO6547" s="214"/>
      <c r="IP6547" s="214"/>
      <c r="IQ6547" s="214"/>
      <c r="IR6547" s="214"/>
      <c r="IS6547" s="214"/>
      <c r="IT6547" s="214"/>
      <c r="IU6547" s="214"/>
      <c r="IV6547" s="214"/>
      <c r="IW6547" s="214"/>
      <c r="IX6547" s="214"/>
      <c r="IY6547" s="214"/>
      <c r="IZ6547" s="214"/>
      <c r="JA6547" s="214"/>
      <c r="JB6547" s="214"/>
      <c r="JC6547" s="214"/>
      <c r="JD6547" s="214"/>
      <c r="JE6547" s="214"/>
      <c r="JF6547" s="214"/>
      <c r="JG6547" s="214"/>
    </row>
    <row r="6548" spans="1:267" s="161" customFormat="1" ht="19.5" customHeight="1" x14ac:dyDescent="0.25">
      <c r="A6548" s="50" t="s">
        <v>263</v>
      </c>
      <c r="B6548" s="27">
        <v>7</v>
      </c>
      <c r="C6548" s="27">
        <v>3</v>
      </c>
      <c r="D6548" s="27">
        <v>0</v>
      </c>
      <c r="E6548" s="27">
        <v>0</v>
      </c>
      <c r="F6548" s="27">
        <v>0</v>
      </c>
      <c r="G6548" s="27">
        <v>2</v>
      </c>
      <c r="H6548" s="27">
        <v>0</v>
      </c>
      <c r="I6548" s="27">
        <v>3</v>
      </c>
      <c r="J6548" s="27">
        <v>0</v>
      </c>
      <c r="K6548" s="27">
        <v>1</v>
      </c>
      <c r="L6548" s="112"/>
      <c r="M6548" s="27">
        <f>SUM(B6548:K6548)</f>
        <v>16</v>
      </c>
      <c r="N6548" s="27">
        <v>25</v>
      </c>
      <c r="O6548" s="185">
        <f>M6548/84</f>
        <v>0.19047619047619047</v>
      </c>
      <c r="P6548" s="55" t="s">
        <v>446</v>
      </c>
      <c r="Q6548" s="19" t="s">
        <v>650</v>
      </c>
      <c r="R6548" s="41" t="s">
        <v>651</v>
      </c>
      <c r="S6548" s="19" t="s">
        <v>486</v>
      </c>
      <c r="T6548" s="28" t="s">
        <v>681</v>
      </c>
      <c r="U6548" s="55">
        <v>8</v>
      </c>
      <c r="V6548" s="49" t="s">
        <v>637</v>
      </c>
      <c r="W6548" s="42" t="s">
        <v>517</v>
      </c>
      <c r="X6548" s="42" t="s">
        <v>520</v>
      </c>
      <c r="Y6548" s="50" t="s">
        <v>489</v>
      </c>
      <c r="Z6548" s="61"/>
    </row>
    <row r="6549" spans="1:267" s="161" customFormat="1" ht="19.5" customHeight="1" x14ac:dyDescent="0.25">
      <c r="A6549" s="50" t="s">
        <v>273</v>
      </c>
      <c r="B6549" s="27">
        <v>9</v>
      </c>
      <c r="C6549" s="27">
        <v>3</v>
      </c>
      <c r="D6549" s="27">
        <v>0</v>
      </c>
      <c r="E6549" s="27">
        <v>0</v>
      </c>
      <c r="F6549" s="27">
        <v>0</v>
      </c>
      <c r="G6549" s="27">
        <v>0</v>
      </c>
      <c r="H6549" s="27">
        <v>0</v>
      </c>
      <c r="I6549" s="27">
        <v>3</v>
      </c>
      <c r="J6549" s="27">
        <v>0</v>
      </c>
      <c r="K6549" s="27">
        <v>1</v>
      </c>
      <c r="L6549" s="112"/>
      <c r="M6549" s="27">
        <f>SUM(B6549:K6549)</f>
        <v>16</v>
      </c>
      <c r="N6549" s="27">
        <v>25</v>
      </c>
      <c r="O6549" s="185">
        <f>M6549/84</f>
        <v>0.19047619047619047</v>
      </c>
      <c r="P6549" s="55" t="s">
        <v>446</v>
      </c>
      <c r="Q6549" s="19" t="s">
        <v>1048</v>
      </c>
      <c r="R6549" s="41" t="s">
        <v>958</v>
      </c>
      <c r="S6549" s="19" t="s">
        <v>847</v>
      </c>
      <c r="T6549" s="28" t="s">
        <v>681</v>
      </c>
      <c r="U6549" s="55">
        <v>8</v>
      </c>
      <c r="V6549" s="49" t="s">
        <v>682</v>
      </c>
      <c r="W6549" s="42" t="s">
        <v>517</v>
      </c>
      <c r="X6549" s="42" t="s">
        <v>518</v>
      </c>
      <c r="Y6549" s="50" t="s">
        <v>466</v>
      </c>
      <c r="Z6549" s="61"/>
    </row>
    <row r="6550" spans="1:267" s="161" customFormat="1" ht="19.5" customHeight="1" x14ac:dyDescent="0.25">
      <c r="A6550" s="50" t="s">
        <v>265</v>
      </c>
      <c r="B6550" s="27">
        <v>6</v>
      </c>
      <c r="C6550" s="27">
        <v>2</v>
      </c>
      <c r="D6550" s="27">
        <v>0</v>
      </c>
      <c r="E6550" s="27">
        <v>0</v>
      </c>
      <c r="F6550" s="27">
        <v>1</v>
      </c>
      <c r="G6550" s="27">
        <v>2</v>
      </c>
      <c r="H6550" s="27">
        <v>0</v>
      </c>
      <c r="I6550" s="27">
        <v>3</v>
      </c>
      <c r="J6550" s="27">
        <v>0</v>
      </c>
      <c r="K6550" s="27">
        <v>2</v>
      </c>
      <c r="L6550" s="112"/>
      <c r="M6550" s="27">
        <f>SUM(B6550:K6550)</f>
        <v>16</v>
      </c>
      <c r="N6550" s="27">
        <v>20</v>
      </c>
      <c r="O6550" s="185">
        <f>M6550/84</f>
        <v>0.19047619047619047</v>
      </c>
      <c r="P6550" s="55" t="s">
        <v>446</v>
      </c>
      <c r="Q6550" s="19" t="s">
        <v>8917</v>
      </c>
      <c r="R6550" s="41" t="s">
        <v>873</v>
      </c>
      <c r="S6550" s="19" t="s">
        <v>1467</v>
      </c>
      <c r="T6550" s="28" t="s">
        <v>3672</v>
      </c>
      <c r="U6550" s="55">
        <v>8</v>
      </c>
      <c r="V6550" s="49" t="s">
        <v>519</v>
      </c>
      <c r="W6550" s="42" t="s">
        <v>7212</v>
      </c>
      <c r="X6550" s="42" t="s">
        <v>451</v>
      </c>
      <c r="Y6550" s="50" t="s">
        <v>513</v>
      </c>
      <c r="Z6550" s="61"/>
      <c r="AA6550" s="214"/>
      <c r="AB6550" s="214"/>
      <c r="AC6550" s="214"/>
      <c r="AD6550" s="214"/>
      <c r="AE6550" s="214"/>
      <c r="AF6550" s="214"/>
      <c r="AG6550" s="214"/>
      <c r="AH6550" s="214"/>
      <c r="AI6550" s="214"/>
      <c r="AJ6550" s="214"/>
      <c r="AK6550" s="214"/>
      <c r="AL6550" s="214"/>
      <c r="AM6550" s="214"/>
      <c r="AN6550" s="214"/>
      <c r="AO6550" s="214"/>
      <c r="AP6550" s="214"/>
      <c r="AQ6550" s="214"/>
      <c r="AR6550" s="214"/>
      <c r="AS6550" s="214"/>
      <c r="AT6550" s="214"/>
      <c r="AU6550" s="214"/>
      <c r="AV6550" s="214"/>
      <c r="AW6550" s="214"/>
      <c r="AX6550" s="214"/>
      <c r="AY6550" s="214"/>
      <c r="AZ6550" s="214"/>
      <c r="BA6550" s="214"/>
      <c r="BB6550" s="214"/>
      <c r="BC6550" s="214"/>
      <c r="BD6550" s="214"/>
      <c r="BE6550" s="214"/>
      <c r="BF6550" s="214"/>
      <c r="BG6550" s="214"/>
      <c r="BH6550" s="214"/>
      <c r="BI6550" s="214"/>
      <c r="BJ6550" s="214"/>
      <c r="BK6550" s="214"/>
      <c r="BL6550" s="214"/>
      <c r="BM6550" s="214"/>
      <c r="BN6550" s="214"/>
      <c r="BO6550" s="214"/>
      <c r="BP6550" s="214"/>
      <c r="BQ6550" s="214"/>
      <c r="BR6550" s="214"/>
      <c r="BS6550" s="214"/>
      <c r="BT6550" s="214"/>
      <c r="BU6550" s="214"/>
      <c r="BV6550" s="214"/>
      <c r="BW6550" s="214"/>
      <c r="BX6550" s="214"/>
      <c r="BY6550" s="214"/>
      <c r="BZ6550" s="214"/>
      <c r="CA6550" s="214"/>
      <c r="CB6550" s="214"/>
      <c r="CC6550" s="214"/>
      <c r="CD6550" s="214"/>
      <c r="CE6550" s="214"/>
      <c r="CF6550" s="214"/>
      <c r="CG6550" s="214"/>
      <c r="CH6550" s="214"/>
      <c r="CI6550" s="214"/>
      <c r="CJ6550" s="214"/>
      <c r="CK6550" s="214"/>
      <c r="CL6550" s="214"/>
      <c r="CM6550" s="214"/>
      <c r="CN6550" s="214"/>
      <c r="CO6550" s="214"/>
      <c r="CP6550" s="214"/>
      <c r="CQ6550" s="214"/>
      <c r="CR6550" s="214"/>
      <c r="CS6550" s="214"/>
      <c r="CT6550" s="214"/>
      <c r="CU6550" s="214"/>
      <c r="CV6550" s="214"/>
      <c r="CW6550" s="214"/>
      <c r="CX6550" s="214"/>
      <c r="CY6550" s="214"/>
      <c r="CZ6550" s="214"/>
      <c r="DA6550" s="214"/>
      <c r="DB6550" s="214"/>
      <c r="DC6550" s="214"/>
      <c r="DD6550" s="214"/>
      <c r="DE6550" s="214"/>
      <c r="DF6550" s="214"/>
      <c r="DG6550" s="214"/>
      <c r="DH6550" s="214"/>
      <c r="DI6550" s="214"/>
      <c r="DJ6550" s="214"/>
      <c r="DK6550" s="214"/>
      <c r="DL6550" s="214"/>
      <c r="DM6550" s="214"/>
      <c r="DN6550" s="214"/>
      <c r="DO6550" s="214"/>
      <c r="DP6550" s="214"/>
      <c r="DQ6550" s="214"/>
      <c r="DR6550" s="214"/>
      <c r="DS6550" s="214"/>
      <c r="DT6550" s="214"/>
      <c r="DU6550" s="214"/>
      <c r="DV6550" s="214"/>
      <c r="DW6550" s="214"/>
      <c r="DX6550" s="214"/>
      <c r="DY6550" s="214"/>
      <c r="DZ6550" s="214"/>
      <c r="EA6550" s="214"/>
      <c r="EB6550" s="214"/>
      <c r="EC6550" s="214"/>
      <c r="ED6550" s="214"/>
      <c r="EE6550" s="214"/>
      <c r="EF6550" s="214"/>
      <c r="EG6550" s="214"/>
      <c r="EH6550" s="214"/>
      <c r="EI6550" s="214"/>
      <c r="EJ6550" s="214"/>
      <c r="EK6550" s="214"/>
      <c r="EL6550" s="214"/>
      <c r="EM6550" s="214"/>
      <c r="EN6550" s="214"/>
      <c r="EO6550" s="214"/>
      <c r="EP6550" s="214"/>
      <c r="EQ6550" s="214"/>
      <c r="ER6550" s="214"/>
      <c r="ES6550" s="214"/>
      <c r="ET6550" s="214"/>
      <c r="EU6550" s="214"/>
      <c r="EV6550" s="214"/>
      <c r="EW6550" s="214"/>
      <c r="EX6550" s="214"/>
      <c r="EY6550" s="214"/>
      <c r="EZ6550" s="214"/>
      <c r="FA6550" s="214"/>
      <c r="FB6550" s="214"/>
      <c r="FC6550" s="214"/>
      <c r="FD6550" s="214"/>
      <c r="FE6550" s="214"/>
      <c r="FF6550" s="214"/>
      <c r="FG6550" s="214"/>
      <c r="FH6550" s="214"/>
      <c r="FI6550" s="214"/>
      <c r="FJ6550" s="214"/>
      <c r="FK6550" s="214"/>
      <c r="FL6550" s="214"/>
      <c r="FM6550" s="214"/>
      <c r="FN6550" s="214"/>
      <c r="FO6550" s="214"/>
      <c r="FP6550" s="214"/>
      <c r="FQ6550" s="214"/>
      <c r="FR6550" s="214"/>
      <c r="FS6550" s="214"/>
      <c r="FT6550" s="214"/>
      <c r="FU6550" s="214"/>
      <c r="FV6550" s="214"/>
      <c r="FW6550" s="214"/>
      <c r="FX6550" s="214"/>
      <c r="FY6550" s="214"/>
      <c r="FZ6550" s="214"/>
      <c r="GA6550" s="214"/>
      <c r="GB6550" s="214"/>
      <c r="GC6550" s="214"/>
      <c r="GD6550" s="214"/>
      <c r="GE6550" s="214"/>
      <c r="GF6550" s="214"/>
      <c r="GG6550" s="214"/>
      <c r="GH6550" s="214"/>
      <c r="GI6550" s="214"/>
      <c r="GJ6550" s="214"/>
      <c r="GK6550" s="214"/>
      <c r="GL6550" s="214"/>
      <c r="GM6550" s="214"/>
      <c r="GN6550" s="214"/>
      <c r="GO6550" s="214"/>
      <c r="GP6550" s="214"/>
      <c r="GQ6550" s="214"/>
      <c r="GR6550" s="214"/>
      <c r="GS6550" s="214"/>
      <c r="GT6550" s="214"/>
      <c r="GU6550" s="214"/>
      <c r="GV6550" s="214"/>
      <c r="GW6550" s="214"/>
      <c r="GX6550" s="214"/>
      <c r="GY6550" s="214"/>
      <c r="GZ6550" s="214"/>
      <c r="HA6550" s="214"/>
      <c r="HB6550" s="214"/>
      <c r="HC6550" s="214"/>
      <c r="HD6550" s="214"/>
      <c r="HE6550" s="214"/>
      <c r="HF6550" s="214"/>
      <c r="HG6550" s="214"/>
      <c r="HH6550" s="214"/>
      <c r="HI6550" s="214"/>
      <c r="HJ6550" s="214"/>
      <c r="HK6550" s="214"/>
      <c r="HL6550" s="214"/>
      <c r="HM6550" s="214"/>
      <c r="HN6550" s="214"/>
      <c r="HO6550" s="214"/>
      <c r="HP6550" s="214"/>
      <c r="HQ6550" s="214"/>
      <c r="HR6550" s="214"/>
      <c r="HS6550" s="214"/>
      <c r="HT6550" s="214"/>
      <c r="HU6550" s="214"/>
      <c r="HV6550" s="214"/>
      <c r="HW6550" s="214"/>
      <c r="HX6550" s="214"/>
      <c r="HY6550" s="214"/>
      <c r="HZ6550" s="214"/>
      <c r="IA6550" s="214"/>
      <c r="IB6550" s="214"/>
      <c r="IC6550" s="214"/>
      <c r="ID6550" s="214"/>
      <c r="IE6550" s="214"/>
      <c r="IF6550" s="214"/>
      <c r="IG6550" s="214"/>
      <c r="IH6550" s="214"/>
      <c r="II6550" s="214"/>
      <c r="IJ6550" s="214"/>
      <c r="IK6550" s="214"/>
      <c r="IL6550" s="214"/>
      <c r="IM6550" s="214"/>
      <c r="IN6550" s="214"/>
      <c r="IO6550" s="214"/>
      <c r="IP6550" s="214"/>
      <c r="IQ6550" s="214"/>
      <c r="IR6550" s="214"/>
      <c r="IS6550" s="214"/>
      <c r="IT6550" s="214"/>
      <c r="IU6550" s="214"/>
      <c r="IV6550" s="214"/>
      <c r="IW6550" s="214"/>
      <c r="IX6550" s="214"/>
      <c r="IY6550" s="214"/>
      <c r="IZ6550" s="214"/>
      <c r="JA6550" s="214"/>
      <c r="JB6550" s="214"/>
      <c r="JC6550" s="214"/>
      <c r="JD6550" s="214"/>
      <c r="JE6550" s="214"/>
      <c r="JF6550" s="214"/>
      <c r="JG6550" s="214"/>
    </row>
    <row r="6551" spans="1:267" s="161" customFormat="1" ht="19.5" customHeight="1" x14ac:dyDescent="0.25">
      <c r="A6551" s="50" t="s">
        <v>275</v>
      </c>
      <c r="B6551" s="27">
        <v>9</v>
      </c>
      <c r="C6551" s="27">
        <v>3</v>
      </c>
      <c r="D6551" s="27">
        <v>0</v>
      </c>
      <c r="E6551" s="27">
        <v>0</v>
      </c>
      <c r="F6551" s="27">
        <v>0</v>
      </c>
      <c r="G6551" s="27">
        <v>0</v>
      </c>
      <c r="H6551" s="27">
        <v>0</v>
      </c>
      <c r="I6551" s="27">
        <v>3</v>
      </c>
      <c r="J6551" s="27">
        <v>0</v>
      </c>
      <c r="K6551" s="27">
        <v>1</v>
      </c>
      <c r="L6551" s="112"/>
      <c r="M6551" s="27">
        <f>SUM(B6551:K6551)</f>
        <v>16</v>
      </c>
      <c r="N6551" s="27">
        <v>25</v>
      </c>
      <c r="O6551" s="185">
        <f>M6551/84</f>
        <v>0.19047619047619047</v>
      </c>
      <c r="P6551" s="55" t="s">
        <v>446</v>
      </c>
      <c r="Q6551" s="19" t="s">
        <v>1049</v>
      </c>
      <c r="R6551" s="41" t="s">
        <v>742</v>
      </c>
      <c r="S6551" s="19" t="s">
        <v>626</v>
      </c>
      <c r="T6551" s="28" t="s">
        <v>681</v>
      </c>
      <c r="U6551" s="55">
        <v>8</v>
      </c>
      <c r="V6551" s="49" t="s">
        <v>682</v>
      </c>
      <c r="W6551" s="42" t="s">
        <v>517</v>
      </c>
      <c r="X6551" s="42" t="s">
        <v>518</v>
      </c>
      <c r="Y6551" s="50" t="s">
        <v>466</v>
      </c>
      <c r="Z6551" s="61"/>
    </row>
    <row r="6552" spans="1:267" s="161" customFormat="1" ht="19.5" customHeight="1" x14ac:dyDescent="0.25">
      <c r="A6552" s="50" t="s">
        <v>259</v>
      </c>
      <c r="B6552" s="27">
        <v>5</v>
      </c>
      <c r="C6552" s="27">
        <v>4</v>
      </c>
      <c r="D6552" s="27">
        <v>1</v>
      </c>
      <c r="E6552" s="27">
        <v>0</v>
      </c>
      <c r="F6552" s="27">
        <v>0</v>
      </c>
      <c r="G6552" s="27">
        <v>2</v>
      </c>
      <c r="H6552" s="27">
        <v>0</v>
      </c>
      <c r="I6552" s="27">
        <v>1</v>
      </c>
      <c r="J6552" s="27">
        <v>2</v>
      </c>
      <c r="K6552" s="27">
        <v>1</v>
      </c>
      <c r="L6552" s="112"/>
      <c r="M6552" s="27">
        <f>SUM(B6552:K6552)</f>
        <v>16</v>
      </c>
      <c r="N6552" s="27">
        <v>11</v>
      </c>
      <c r="O6552" s="185">
        <f>M6552/84</f>
        <v>0.19047619047619047</v>
      </c>
      <c r="P6552" s="55" t="s">
        <v>446</v>
      </c>
      <c r="Q6552" s="19" t="s">
        <v>8875</v>
      </c>
      <c r="R6552" s="41" t="s">
        <v>742</v>
      </c>
      <c r="S6552" s="19" t="s">
        <v>562</v>
      </c>
      <c r="T6552" s="28" t="s">
        <v>3670</v>
      </c>
      <c r="U6552" s="55">
        <v>8</v>
      </c>
      <c r="V6552" s="49" t="s">
        <v>2314</v>
      </c>
      <c r="W6552" s="42" t="s">
        <v>6855</v>
      </c>
      <c r="X6552" s="42" t="s">
        <v>855</v>
      </c>
      <c r="Y6552" s="50" t="s">
        <v>466</v>
      </c>
      <c r="Z6552" s="61"/>
      <c r="AA6552" s="214"/>
      <c r="AB6552" s="214"/>
      <c r="AC6552" s="214"/>
      <c r="AD6552" s="214"/>
      <c r="AE6552" s="214"/>
      <c r="AF6552" s="214"/>
      <c r="AG6552" s="214"/>
      <c r="AH6552" s="214"/>
      <c r="AI6552" s="214"/>
      <c r="AJ6552" s="214"/>
      <c r="AK6552" s="214"/>
      <c r="AL6552" s="214"/>
      <c r="AM6552" s="214"/>
      <c r="AN6552" s="214"/>
      <c r="AO6552" s="214"/>
      <c r="AP6552" s="214"/>
      <c r="AQ6552" s="214"/>
      <c r="AR6552" s="214"/>
      <c r="AS6552" s="214"/>
      <c r="AT6552" s="214"/>
      <c r="AU6552" s="214"/>
      <c r="AV6552" s="214"/>
      <c r="AW6552" s="214"/>
      <c r="AX6552" s="214"/>
      <c r="AY6552" s="214"/>
      <c r="AZ6552" s="214"/>
      <c r="BA6552" s="214"/>
      <c r="BB6552" s="214"/>
      <c r="BC6552" s="214"/>
      <c r="BD6552" s="214"/>
      <c r="BE6552" s="214"/>
      <c r="BF6552" s="214"/>
      <c r="BG6552" s="214"/>
      <c r="BH6552" s="214"/>
      <c r="BI6552" s="214"/>
      <c r="BJ6552" s="214"/>
      <c r="BK6552" s="214"/>
      <c r="BL6552" s="214"/>
      <c r="BM6552" s="214"/>
      <c r="BN6552" s="214"/>
      <c r="BO6552" s="214"/>
      <c r="BP6552" s="214"/>
      <c r="BQ6552" s="214"/>
      <c r="BR6552" s="214"/>
      <c r="BS6552" s="214"/>
      <c r="BT6552" s="214"/>
      <c r="BU6552" s="214"/>
      <c r="BV6552" s="214"/>
      <c r="BW6552" s="214"/>
      <c r="BX6552" s="214"/>
      <c r="BY6552" s="214"/>
      <c r="BZ6552" s="214"/>
      <c r="CA6552" s="214"/>
      <c r="CB6552" s="214"/>
      <c r="CC6552" s="214"/>
      <c r="CD6552" s="214"/>
      <c r="CE6552" s="214"/>
      <c r="CF6552" s="214"/>
      <c r="CG6552" s="214"/>
      <c r="CH6552" s="214"/>
      <c r="CI6552" s="214"/>
      <c r="CJ6552" s="214"/>
      <c r="CK6552" s="214"/>
      <c r="CL6552" s="214"/>
      <c r="CM6552" s="214"/>
      <c r="CN6552" s="214"/>
      <c r="CO6552" s="214"/>
      <c r="CP6552" s="214"/>
      <c r="CQ6552" s="214"/>
      <c r="CR6552" s="214"/>
      <c r="CS6552" s="214"/>
      <c r="CT6552" s="214"/>
      <c r="CU6552" s="214"/>
      <c r="CV6552" s="214"/>
      <c r="CW6552" s="214"/>
      <c r="CX6552" s="214"/>
      <c r="CY6552" s="214"/>
      <c r="CZ6552" s="214"/>
      <c r="DA6552" s="214"/>
      <c r="DB6552" s="214"/>
      <c r="DC6552" s="214"/>
      <c r="DD6552" s="214"/>
      <c r="DE6552" s="214"/>
      <c r="DF6552" s="214"/>
      <c r="DG6552" s="214"/>
      <c r="DH6552" s="214"/>
      <c r="DI6552" s="214"/>
      <c r="DJ6552" s="214"/>
      <c r="DK6552" s="214"/>
      <c r="DL6552" s="214"/>
      <c r="DM6552" s="214"/>
      <c r="DN6552" s="214"/>
      <c r="DO6552" s="214"/>
      <c r="DP6552" s="214"/>
      <c r="DQ6552" s="214"/>
      <c r="DR6552" s="214"/>
      <c r="DS6552" s="214"/>
      <c r="DT6552" s="214"/>
      <c r="DU6552" s="214"/>
      <c r="DV6552" s="214"/>
      <c r="DW6552" s="214"/>
      <c r="DX6552" s="214"/>
      <c r="DY6552" s="214"/>
      <c r="DZ6552" s="214"/>
      <c r="EA6552" s="214"/>
      <c r="EB6552" s="214"/>
      <c r="EC6552" s="214"/>
      <c r="ED6552" s="214"/>
      <c r="EE6552" s="214"/>
      <c r="EF6552" s="214"/>
      <c r="EG6552" s="214"/>
      <c r="EH6552" s="214"/>
      <c r="EI6552" s="214"/>
      <c r="EJ6552" s="214"/>
      <c r="EK6552" s="214"/>
      <c r="EL6552" s="214"/>
      <c r="EM6552" s="214"/>
      <c r="EN6552" s="214"/>
      <c r="EO6552" s="214"/>
      <c r="EP6552" s="214"/>
      <c r="EQ6552" s="214"/>
      <c r="ER6552" s="214"/>
      <c r="ES6552" s="214"/>
      <c r="ET6552" s="214"/>
      <c r="EU6552" s="214"/>
      <c r="EV6552" s="214"/>
      <c r="EW6552" s="214"/>
      <c r="EX6552" s="214"/>
      <c r="EY6552" s="214"/>
      <c r="EZ6552" s="214"/>
      <c r="FA6552" s="214"/>
      <c r="FB6552" s="214"/>
      <c r="FC6552" s="214"/>
      <c r="FD6552" s="214"/>
      <c r="FE6552" s="214"/>
      <c r="FF6552" s="214"/>
      <c r="FG6552" s="214"/>
      <c r="FH6552" s="214"/>
      <c r="FI6552" s="214"/>
      <c r="FJ6552" s="214"/>
      <c r="FK6552" s="214"/>
      <c r="FL6552" s="214"/>
      <c r="FM6552" s="214"/>
      <c r="FN6552" s="214"/>
      <c r="FO6552" s="214"/>
      <c r="FP6552" s="214"/>
      <c r="FQ6552" s="214"/>
      <c r="FR6552" s="214"/>
      <c r="FS6552" s="214"/>
      <c r="FT6552" s="214"/>
      <c r="FU6552" s="214"/>
      <c r="FV6552" s="214"/>
      <c r="FW6552" s="214"/>
      <c r="FX6552" s="214"/>
      <c r="FY6552" s="214"/>
      <c r="FZ6552" s="214"/>
      <c r="GA6552" s="214"/>
      <c r="GB6552" s="214"/>
      <c r="GC6552" s="214"/>
      <c r="GD6552" s="214"/>
      <c r="GE6552" s="214"/>
      <c r="GF6552" s="214"/>
      <c r="GG6552" s="214"/>
      <c r="GH6552" s="214"/>
      <c r="GI6552" s="214"/>
      <c r="GJ6552" s="214"/>
      <c r="GK6552" s="214"/>
      <c r="GL6552" s="214"/>
      <c r="GM6552" s="214"/>
      <c r="GN6552" s="214"/>
      <c r="GO6552" s="214"/>
      <c r="GP6552" s="214"/>
      <c r="GQ6552" s="214"/>
      <c r="GR6552" s="214"/>
      <c r="GS6552" s="214"/>
      <c r="GT6552" s="214"/>
      <c r="GU6552" s="214"/>
      <c r="GV6552" s="214"/>
      <c r="GW6552" s="214"/>
      <c r="GX6552" s="214"/>
      <c r="GY6552" s="214"/>
      <c r="GZ6552" s="214"/>
      <c r="HA6552" s="214"/>
      <c r="HB6552" s="214"/>
      <c r="HC6552" s="214"/>
      <c r="HD6552" s="214"/>
      <c r="HE6552" s="214"/>
      <c r="HF6552" s="214"/>
      <c r="HG6552" s="214"/>
      <c r="HH6552" s="214"/>
      <c r="HI6552" s="214"/>
      <c r="HJ6552" s="214"/>
      <c r="HK6552" s="214"/>
      <c r="HL6552" s="214"/>
      <c r="HM6552" s="214"/>
      <c r="HN6552" s="214"/>
      <c r="HO6552" s="214"/>
      <c r="HP6552" s="214"/>
      <c r="HQ6552" s="214"/>
      <c r="HR6552" s="214"/>
      <c r="HS6552" s="214"/>
      <c r="HT6552" s="214"/>
      <c r="HU6552" s="214"/>
      <c r="HV6552" s="214"/>
      <c r="HW6552" s="214"/>
      <c r="HX6552" s="214"/>
      <c r="HY6552" s="214"/>
      <c r="HZ6552" s="214"/>
      <c r="IA6552" s="214"/>
      <c r="IB6552" s="214"/>
      <c r="IC6552" s="214"/>
      <c r="ID6552" s="214"/>
      <c r="IE6552" s="214"/>
      <c r="IF6552" s="214"/>
      <c r="IG6552" s="214"/>
      <c r="IH6552" s="214"/>
      <c r="II6552" s="214"/>
      <c r="IJ6552" s="214"/>
      <c r="IK6552" s="214"/>
      <c r="IL6552" s="214"/>
      <c r="IM6552" s="214"/>
      <c r="IN6552" s="214"/>
      <c r="IO6552" s="214"/>
      <c r="IP6552" s="214"/>
      <c r="IQ6552" s="214"/>
      <c r="IR6552" s="214"/>
      <c r="IS6552" s="214"/>
      <c r="IT6552" s="214"/>
      <c r="IU6552" s="214"/>
      <c r="IV6552" s="214"/>
      <c r="IW6552" s="214"/>
      <c r="IX6552" s="214"/>
      <c r="IY6552" s="214"/>
      <c r="IZ6552" s="214"/>
      <c r="JA6552" s="214"/>
      <c r="JB6552" s="214"/>
      <c r="JC6552" s="214"/>
      <c r="JD6552" s="214"/>
      <c r="JE6552" s="214"/>
      <c r="JF6552" s="214"/>
      <c r="JG6552" s="214"/>
    </row>
    <row r="6553" spans="1:267" s="161" customFormat="1" ht="19.5" customHeight="1" x14ac:dyDescent="0.25">
      <c r="A6553" s="50" t="s">
        <v>274</v>
      </c>
      <c r="B6553" s="27">
        <v>7</v>
      </c>
      <c r="C6553" s="27">
        <v>3</v>
      </c>
      <c r="D6553" s="27">
        <v>1.5</v>
      </c>
      <c r="E6553" s="27">
        <v>0</v>
      </c>
      <c r="F6553" s="27">
        <v>0</v>
      </c>
      <c r="G6553" s="27">
        <v>0</v>
      </c>
      <c r="H6553" s="27">
        <v>0</v>
      </c>
      <c r="I6553" s="27">
        <v>3.5</v>
      </c>
      <c r="J6553" s="27">
        <v>0</v>
      </c>
      <c r="K6553" s="27">
        <v>1</v>
      </c>
      <c r="L6553" s="112"/>
      <c r="M6553" s="27">
        <f>SUM(B6553:K6553)</f>
        <v>16</v>
      </c>
      <c r="N6553" s="27">
        <v>24</v>
      </c>
      <c r="O6553" s="185">
        <f>M6553/84</f>
        <v>0.19047619047619047</v>
      </c>
      <c r="P6553" s="55" t="s">
        <v>446</v>
      </c>
      <c r="Q6553" s="19" t="s">
        <v>2740</v>
      </c>
      <c r="R6553" s="41" t="s">
        <v>561</v>
      </c>
      <c r="S6553" s="19" t="s">
        <v>1034</v>
      </c>
      <c r="T6553" s="28" t="s">
        <v>3660</v>
      </c>
      <c r="U6553" s="55">
        <v>8</v>
      </c>
      <c r="V6553" s="49" t="s">
        <v>4133</v>
      </c>
      <c r="W6553" s="42" t="s">
        <v>4610</v>
      </c>
      <c r="X6553" s="42" t="s">
        <v>468</v>
      </c>
      <c r="Y6553" s="50" t="s">
        <v>1078</v>
      </c>
      <c r="Z6553" s="61"/>
      <c r="AA6553" s="214"/>
      <c r="AB6553" s="214"/>
      <c r="AC6553" s="214"/>
      <c r="AD6553" s="214"/>
      <c r="AE6553" s="214"/>
      <c r="AF6553" s="214"/>
      <c r="AG6553" s="214"/>
      <c r="AH6553" s="214"/>
      <c r="AI6553" s="214"/>
      <c r="AJ6553" s="214"/>
      <c r="AK6553" s="214"/>
      <c r="AL6553" s="214"/>
      <c r="AM6553" s="214"/>
      <c r="AN6553" s="214"/>
      <c r="AO6553" s="214"/>
      <c r="AP6553" s="214"/>
      <c r="AQ6553" s="214"/>
      <c r="AR6553" s="214"/>
      <c r="AS6553" s="214"/>
      <c r="AT6553" s="214"/>
      <c r="AU6553" s="214"/>
      <c r="AV6553" s="214"/>
      <c r="AW6553" s="214"/>
      <c r="AX6553" s="214"/>
      <c r="AY6553" s="214"/>
      <c r="AZ6553" s="214"/>
      <c r="BA6553" s="214"/>
      <c r="BB6553" s="214"/>
      <c r="BC6553" s="214"/>
      <c r="BD6553" s="214"/>
      <c r="BE6553" s="214"/>
      <c r="BF6553" s="214"/>
      <c r="BG6553" s="214"/>
      <c r="BH6553" s="214"/>
      <c r="BI6553" s="214"/>
      <c r="BJ6553" s="214"/>
      <c r="BK6553" s="214"/>
      <c r="BL6553" s="214"/>
      <c r="BM6553" s="214"/>
      <c r="BN6553" s="214"/>
      <c r="BO6553" s="214"/>
      <c r="BP6553" s="214"/>
      <c r="BQ6553" s="214"/>
      <c r="BR6553" s="214"/>
      <c r="BS6553" s="214"/>
      <c r="BT6553" s="214"/>
      <c r="BU6553" s="214"/>
      <c r="BV6553" s="214"/>
      <c r="BW6553" s="214"/>
      <c r="BX6553" s="214"/>
      <c r="BY6553" s="214"/>
      <c r="BZ6553" s="214"/>
      <c r="CA6553" s="214"/>
      <c r="CB6553" s="214"/>
      <c r="CC6553" s="214"/>
      <c r="CD6553" s="214"/>
      <c r="CE6553" s="214"/>
      <c r="CF6553" s="214"/>
      <c r="CG6553" s="214"/>
      <c r="CH6553" s="214"/>
      <c r="CI6553" s="214"/>
      <c r="CJ6553" s="214"/>
      <c r="CK6553" s="214"/>
      <c r="CL6553" s="214"/>
      <c r="CM6553" s="214"/>
      <c r="CN6553" s="214"/>
      <c r="CO6553" s="214"/>
      <c r="CP6553" s="214"/>
      <c r="CQ6553" s="214"/>
      <c r="CR6553" s="214"/>
      <c r="CS6553" s="214"/>
      <c r="CT6553" s="214"/>
      <c r="CU6553" s="214"/>
      <c r="CV6553" s="214"/>
      <c r="CW6553" s="214"/>
      <c r="CX6553" s="214"/>
      <c r="CY6553" s="214"/>
      <c r="CZ6553" s="214"/>
      <c r="DA6553" s="214"/>
      <c r="DB6553" s="214"/>
      <c r="DC6553" s="214"/>
      <c r="DD6553" s="214"/>
      <c r="DE6553" s="214"/>
      <c r="DF6553" s="214"/>
      <c r="DG6553" s="214"/>
      <c r="DH6553" s="214"/>
      <c r="DI6553" s="214"/>
      <c r="DJ6553" s="214"/>
      <c r="DK6553" s="214"/>
      <c r="DL6553" s="214"/>
      <c r="DM6553" s="214"/>
      <c r="DN6553" s="214"/>
      <c r="DO6553" s="214"/>
      <c r="DP6553" s="214"/>
      <c r="DQ6553" s="214"/>
      <c r="DR6553" s="214"/>
      <c r="DS6553" s="214"/>
      <c r="DT6553" s="214"/>
      <c r="DU6553" s="214"/>
      <c r="DV6553" s="214"/>
      <c r="DW6553" s="214"/>
      <c r="DX6553" s="214"/>
      <c r="DY6553" s="214"/>
      <c r="DZ6553" s="214"/>
      <c r="EA6553" s="214"/>
      <c r="EB6553" s="214"/>
      <c r="EC6553" s="214"/>
      <c r="ED6553" s="214"/>
      <c r="EE6553" s="214"/>
      <c r="EF6553" s="214"/>
      <c r="EG6553" s="214"/>
      <c r="EH6553" s="214"/>
      <c r="EI6553" s="214"/>
      <c r="EJ6553" s="214"/>
      <c r="EK6553" s="214"/>
      <c r="EL6553" s="214"/>
      <c r="EM6553" s="214"/>
      <c r="EN6553" s="214"/>
      <c r="EO6553" s="214"/>
      <c r="EP6553" s="214"/>
      <c r="EQ6553" s="214"/>
      <c r="ER6553" s="214"/>
      <c r="ES6553" s="214"/>
      <c r="ET6553" s="214"/>
      <c r="EU6553" s="214"/>
      <c r="EV6553" s="214"/>
      <c r="EW6553" s="214"/>
      <c r="EX6553" s="214"/>
      <c r="EY6553" s="214"/>
      <c r="EZ6553" s="214"/>
      <c r="FA6553" s="214"/>
      <c r="FB6553" s="214"/>
      <c r="FC6553" s="214"/>
      <c r="FD6553" s="214"/>
      <c r="FE6553" s="214"/>
      <c r="FF6553" s="214"/>
      <c r="FG6553" s="214"/>
      <c r="FH6553" s="214"/>
      <c r="FI6553" s="214"/>
      <c r="FJ6553" s="214"/>
      <c r="FK6553" s="214"/>
      <c r="FL6553" s="214"/>
      <c r="FM6553" s="214"/>
      <c r="FN6553" s="214"/>
      <c r="FO6553" s="214"/>
      <c r="FP6553" s="214"/>
      <c r="FQ6553" s="214"/>
      <c r="FR6553" s="214"/>
      <c r="FS6553" s="214"/>
      <c r="FT6553" s="214"/>
      <c r="FU6553" s="214"/>
      <c r="FV6553" s="214"/>
      <c r="FW6553" s="214"/>
      <c r="FX6553" s="214"/>
      <c r="FY6553" s="214"/>
      <c r="FZ6553" s="214"/>
      <c r="GA6553" s="214"/>
      <c r="GB6553" s="214"/>
      <c r="GC6553" s="214"/>
      <c r="GD6553" s="214"/>
      <c r="GE6553" s="214"/>
      <c r="GF6553" s="214"/>
      <c r="GG6553" s="214"/>
      <c r="GH6553" s="214"/>
      <c r="GI6553" s="214"/>
      <c r="GJ6553" s="214"/>
      <c r="GK6553" s="214"/>
      <c r="GL6553" s="214"/>
      <c r="GM6553" s="214"/>
      <c r="GN6553" s="214"/>
      <c r="GO6553" s="214"/>
      <c r="GP6553" s="214"/>
      <c r="GQ6553" s="214"/>
      <c r="GR6553" s="214"/>
      <c r="GS6553" s="214"/>
      <c r="GT6553" s="214"/>
      <c r="GU6553" s="214"/>
      <c r="GV6553" s="214"/>
      <c r="GW6553" s="214"/>
      <c r="GX6553" s="214"/>
      <c r="GY6553" s="214"/>
      <c r="GZ6553" s="214"/>
      <c r="HA6553" s="214"/>
      <c r="HB6553" s="214"/>
      <c r="HC6553" s="214"/>
      <c r="HD6553" s="214"/>
      <c r="HE6553" s="214"/>
      <c r="HF6553" s="214"/>
      <c r="HG6553" s="214"/>
      <c r="HH6553" s="214"/>
      <c r="HI6553" s="214"/>
      <c r="HJ6553" s="214"/>
      <c r="HK6553" s="214"/>
      <c r="HL6553" s="214"/>
      <c r="HM6553" s="214"/>
      <c r="HN6553" s="214"/>
      <c r="HO6553" s="214"/>
      <c r="HP6553" s="214"/>
      <c r="HQ6553" s="214"/>
      <c r="HR6553" s="214"/>
      <c r="HS6553" s="214"/>
      <c r="HT6553" s="214"/>
      <c r="HU6553" s="214"/>
      <c r="HV6553" s="214"/>
      <c r="HW6553" s="214"/>
      <c r="HX6553" s="214"/>
      <c r="HY6553" s="214"/>
      <c r="HZ6553" s="214"/>
      <c r="IA6553" s="214"/>
      <c r="IB6553" s="214"/>
      <c r="IC6553" s="214"/>
      <c r="ID6553" s="214"/>
      <c r="IE6553" s="214"/>
      <c r="IF6553" s="214"/>
      <c r="IG6553" s="214"/>
      <c r="IH6553" s="214"/>
      <c r="II6553" s="214"/>
      <c r="IJ6553" s="214"/>
      <c r="IK6553" s="214"/>
      <c r="IL6553" s="214"/>
      <c r="IM6553" s="214"/>
      <c r="IN6553" s="214"/>
      <c r="IO6553" s="214"/>
      <c r="IP6553" s="214"/>
      <c r="IQ6553" s="214"/>
      <c r="IR6553" s="214"/>
      <c r="IS6553" s="214"/>
      <c r="IT6553" s="214"/>
      <c r="IU6553" s="214"/>
      <c r="IV6553" s="214"/>
      <c r="IW6553" s="214"/>
      <c r="IX6553" s="214"/>
      <c r="IY6553" s="214"/>
      <c r="IZ6553" s="214"/>
      <c r="JA6553" s="214"/>
      <c r="JB6553" s="214"/>
      <c r="JC6553" s="214"/>
      <c r="JD6553" s="214"/>
      <c r="JE6553" s="214"/>
      <c r="JF6553" s="214"/>
      <c r="JG6553" s="214"/>
    </row>
    <row r="6554" spans="1:267" s="161" customFormat="1" ht="19.5" customHeight="1" x14ac:dyDescent="0.25">
      <c r="A6554" s="50" t="s">
        <v>262</v>
      </c>
      <c r="B6554" s="27">
        <v>5</v>
      </c>
      <c r="C6554" s="27">
        <v>2</v>
      </c>
      <c r="D6554" s="27">
        <v>0</v>
      </c>
      <c r="E6554" s="27">
        <v>0</v>
      </c>
      <c r="F6554" s="27">
        <v>3</v>
      </c>
      <c r="G6554" s="27">
        <v>0</v>
      </c>
      <c r="H6554" s="27">
        <v>0</v>
      </c>
      <c r="I6554" s="27">
        <v>4</v>
      </c>
      <c r="J6554" s="27">
        <v>0</v>
      </c>
      <c r="K6554" s="27">
        <v>2</v>
      </c>
      <c r="L6554" s="112"/>
      <c r="M6554" s="27">
        <f>SUM(B6554:K6554)</f>
        <v>16</v>
      </c>
      <c r="N6554" s="27">
        <v>22</v>
      </c>
      <c r="O6554" s="185">
        <f>M6554/84</f>
        <v>0.19047619047619047</v>
      </c>
      <c r="P6554" s="55" t="s">
        <v>446</v>
      </c>
      <c r="Q6554" s="19" t="s">
        <v>8547</v>
      </c>
      <c r="R6554" s="41" t="s">
        <v>488</v>
      </c>
      <c r="S6554" s="19" t="s">
        <v>523</v>
      </c>
      <c r="T6554" s="28" t="s">
        <v>1813</v>
      </c>
      <c r="U6554" s="55">
        <v>8</v>
      </c>
      <c r="V6554" s="49" t="s">
        <v>609</v>
      </c>
      <c r="W6554" s="42" t="s">
        <v>8531</v>
      </c>
      <c r="X6554" s="42" t="s">
        <v>855</v>
      </c>
      <c r="Y6554" s="50" t="s">
        <v>1016</v>
      </c>
      <c r="Z6554" s="61"/>
      <c r="AA6554" s="214"/>
      <c r="AB6554" s="214"/>
      <c r="AC6554" s="214"/>
      <c r="AD6554" s="214"/>
      <c r="AE6554" s="214"/>
      <c r="AF6554" s="214"/>
      <c r="AG6554" s="214"/>
      <c r="AH6554" s="214"/>
      <c r="AI6554" s="214"/>
      <c r="AJ6554" s="214"/>
      <c r="AK6554" s="214"/>
      <c r="AL6554" s="214"/>
      <c r="AM6554" s="214"/>
      <c r="AN6554" s="214"/>
      <c r="AO6554" s="214"/>
      <c r="AP6554" s="214"/>
      <c r="AQ6554" s="214"/>
      <c r="AR6554" s="214"/>
      <c r="AS6554" s="214"/>
      <c r="AT6554" s="214"/>
      <c r="AU6554" s="214"/>
      <c r="AV6554" s="214"/>
      <c r="AW6554" s="214"/>
      <c r="AX6554" s="214"/>
      <c r="AY6554" s="214"/>
      <c r="AZ6554" s="214"/>
      <c r="BA6554" s="214"/>
      <c r="BB6554" s="214"/>
      <c r="BC6554" s="214"/>
      <c r="BD6554" s="214"/>
      <c r="BE6554" s="214"/>
      <c r="BF6554" s="214"/>
      <c r="BG6554" s="214"/>
      <c r="BH6554" s="214"/>
      <c r="BI6554" s="214"/>
      <c r="BJ6554" s="214"/>
      <c r="BK6554" s="214"/>
      <c r="BL6554" s="214"/>
      <c r="BM6554" s="214"/>
      <c r="BN6554" s="214"/>
      <c r="BO6554" s="214"/>
      <c r="BP6554" s="214"/>
      <c r="BQ6554" s="214"/>
      <c r="BR6554" s="214"/>
      <c r="BS6554" s="214"/>
      <c r="BT6554" s="214"/>
      <c r="BU6554" s="214"/>
      <c r="BV6554" s="214"/>
      <c r="BW6554" s="214"/>
      <c r="BX6554" s="214"/>
      <c r="BY6554" s="214"/>
      <c r="BZ6554" s="214"/>
      <c r="CA6554" s="214"/>
      <c r="CB6554" s="214"/>
      <c r="CC6554" s="214"/>
      <c r="CD6554" s="214"/>
      <c r="CE6554" s="214"/>
      <c r="CF6554" s="214"/>
      <c r="CG6554" s="214"/>
      <c r="CH6554" s="214"/>
      <c r="CI6554" s="214"/>
      <c r="CJ6554" s="214"/>
      <c r="CK6554" s="214"/>
      <c r="CL6554" s="214"/>
      <c r="CM6554" s="214"/>
      <c r="CN6554" s="214"/>
      <c r="CO6554" s="214"/>
      <c r="CP6554" s="214"/>
      <c r="CQ6554" s="214"/>
      <c r="CR6554" s="214"/>
      <c r="CS6554" s="214"/>
      <c r="CT6554" s="214"/>
      <c r="CU6554" s="214"/>
      <c r="CV6554" s="214"/>
      <c r="CW6554" s="214"/>
      <c r="CX6554" s="214"/>
      <c r="CY6554" s="214"/>
      <c r="CZ6554" s="214"/>
      <c r="DA6554" s="214"/>
      <c r="DB6554" s="214"/>
      <c r="DC6554" s="214"/>
      <c r="DD6554" s="214"/>
      <c r="DE6554" s="214"/>
      <c r="DF6554" s="214"/>
      <c r="DG6554" s="214"/>
      <c r="DH6554" s="214"/>
      <c r="DI6554" s="214"/>
      <c r="DJ6554" s="214"/>
      <c r="DK6554" s="214"/>
      <c r="DL6554" s="214"/>
      <c r="DM6554" s="214"/>
      <c r="DN6554" s="214"/>
      <c r="DO6554" s="214"/>
      <c r="DP6554" s="214"/>
      <c r="DQ6554" s="214"/>
      <c r="DR6554" s="214"/>
      <c r="DS6554" s="214"/>
      <c r="DT6554" s="214"/>
      <c r="DU6554" s="214"/>
      <c r="DV6554" s="214"/>
      <c r="DW6554" s="214"/>
      <c r="DX6554" s="214"/>
      <c r="DY6554" s="214"/>
      <c r="DZ6554" s="214"/>
      <c r="EA6554" s="214"/>
      <c r="EB6554" s="214"/>
      <c r="EC6554" s="214"/>
      <c r="ED6554" s="214"/>
      <c r="EE6554" s="214"/>
      <c r="EF6554" s="214"/>
      <c r="EG6554" s="214"/>
      <c r="EH6554" s="214"/>
      <c r="EI6554" s="214"/>
      <c r="EJ6554" s="214"/>
      <c r="EK6554" s="214"/>
      <c r="EL6554" s="214"/>
      <c r="EM6554" s="214"/>
      <c r="EN6554" s="214"/>
      <c r="EO6554" s="214"/>
      <c r="EP6554" s="214"/>
      <c r="EQ6554" s="214"/>
      <c r="ER6554" s="214"/>
      <c r="ES6554" s="214"/>
      <c r="ET6554" s="214"/>
      <c r="EU6554" s="214"/>
      <c r="EV6554" s="214"/>
      <c r="EW6554" s="214"/>
      <c r="EX6554" s="214"/>
      <c r="EY6554" s="214"/>
      <c r="EZ6554" s="214"/>
      <c r="FA6554" s="214"/>
      <c r="FB6554" s="214"/>
      <c r="FC6554" s="214"/>
      <c r="FD6554" s="214"/>
      <c r="FE6554" s="214"/>
      <c r="FF6554" s="214"/>
      <c r="FG6554" s="214"/>
      <c r="FH6554" s="214"/>
      <c r="FI6554" s="214"/>
      <c r="FJ6554" s="214"/>
      <c r="FK6554" s="214"/>
      <c r="FL6554" s="214"/>
      <c r="FM6554" s="214"/>
      <c r="FN6554" s="214"/>
      <c r="FO6554" s="214"/>
      <c r="FP6554" s="214"/>
      <c r="FQ6554" s="214"/>
      <c r="FR6554" s="214"/>
      <c r="FS6554" s="214"/>
      <c r="FT6554" s="214"/>
      <c r="FU6554" s="214"/>
      <c r="FV6554" s="214"/>
      <c r="FW6554" s="214"/>
      <c r="FX6554" s="214"/>
      <c r="FY6554" s="214"/>
      <c r="FZ6554" s="214"/>
      <c r="GA6554" s="214"/>
      <c r="GB6554" s="214"/>
      <c r="GC6554" s="214"/>
      <c r="GD6554" s="214"/>
      <c r="GE6554" s="214"/>
      <c r="GF6554" s="214"/>
      <c r="GG6554" s="214"/>
      <c r="GH6554" s="214"/>
      <c r="GI6554" s="214"/>
      <c r="GJ6554" s="214"/>
      <c r="GK6554" s="214"/>
      <c r="GL6554" s="214"/>
      <c r="GM6554" s="214"/>
      <c r="GN6554" s="214"/>
      <c r="GO6554" s="214"/>
      <c r="GP6554" s="214"/>
      <c r="GQ6554" s="214"/>
      <c r="GR6554" s="214"/>
      <c r="GS6554" s="214"/>
      <c r="GT6554" s="214"/>
      <c r="GU6554" s="214"/>
      <c r="GV6554" s="214"/>
      <c r="GW6554" s="214"/>
      <c r="GX6554" s="214"/>
      <c r="GY6554" s="214"/>
      <c r="GZ6554" s="214"/>
      <c r="HA6554" s="214"/>
      <c r="HB6554" s="214"/>
      <c r="HC6554" s="214"/>
      <c r="HD6554" s="214"/>
      <c r="HE6554" s="214"/>
      <c r="HF6554" s="214"/>
      <c r="HG6554" s="214"/>
      <c r="HH6554" s="214"/>
      <c r="HI6554" s="214"/>
      <c r="HJ6554" s="214"/>
      <c r="HK6554" s="214"/>
      <c r="HL6554" s="214"/>
      <c r="HM6554" s="214"/>
      <c r="HN6554" s="214"/>
      <c r="HO6554" s="214"/>
      <c r="HP6554" s="214"/>
      <c r="HQ6554" s="214"/>
      <c r="HR6554" s="214"/>
      <c r="HS6554" s="214"/>
      <c r="HT6554" s="214"/>
      <c r="HU6554" s="214"/>
      <c r="HV6554" s="214"/>
      <c r="HW6554" s="214"/>
      <c r="HX6554" s="214"/>
      <c r="HY6554" s="214"/>
      <c r="HZ6554" s="214"/>
      <c r="IA6554" s="214"/>
      <c r="IB6554" s="214"/>
      <c r="IC6554" s="214"/>
      <c r="ID6554" s="214"/>
      <c r="IE6554" s="214"/>
      <c r="IF6554" s="214"/>
      <c r="IG6554" s="214"/>
      <c r="IH6554" s="214"/>
      <c r="II6554" s="214"/>
      <c r="IJ6554" s="214"/>
      <c r="IK6554" s="214"/>
      <c r="IL6554" s="214"/>
      <c r="IM6554" s="214"/>
      <c r="IN6554" s="214"/>
      <c r="IO6554" s="214"/>
      <c r="IP6554" s="214"/>
      <c r="IQ6554" s="214"/>
      <c r="IR6554" s="214"/>
      <c r="IS6554" s="214"/>
      <c r="IT6554" s="214"/>
      <c r="IU6554" s="214"/>
      <c r="IV6554" s="214"/>
      <c r="IW6554" s="214"/>
      <c r="IX6554" s="214"/>
      <c r="IY6554" s="214"/>
      <c r="IZ6554" s="214"/>
      <c r="JA6554" s="214"/>
      <c r="JB6554" s="214"/>
      <c r="JC6554" s="214"/>
      <c r="JD6554" s="214"/>
      <c r="JE6554" s="214"/>
      <c r="JF6554" s="214"/>
      <c r="JG6554" s="214"/>
    </row>
    <row r="6555" spans="1:267" s="161" customFormat="1" ht="19.5" customHeight="1" x14ac:dyDescent="0.25">
      <c r="A6555" s="50" t="s">
        <v>289</v>
      </c>
      <c r="B6555" s="27">
        <v>6</v>
      </c>
      <c r="C6555" s="27">
        <v>3</v>
      </c>
      <c r="D6555" s="27">
        <v>1.5</v>
      </c>
      <c r="E6555" s="27">
        <v>0</v>
      </c>
      <c r="F6555" s="27">
        <v>3</v>
      </c>
      <c r="G6555" s="27">
        <v>0</v>
      </c>
      <c r="H6555" s="27">
        <v>0</v>
      </c>
      <c r="I6555" s="27">
        <v>2.5</v>
      </c>
      <c r="J6555" s="27">
        <v>0</v>
      </c>
      <c r="K6555" s="27">
        <v>0</v>
      </c>
      <c r="L6555" s="112"/>
      <c r="M6555" s="27">
        <f>SUM(B6555:K6555)</f>
        <v>16</v>
      </c>
      <c r="N6555" s="27">
        <v>24</v>
      </c>
      <c r="O6555" s="185">
        <f>M6555/84</f>
        <v>0.19047619047619047</v>
      </c>
      <c r="P6555" s="55" t="s">
        <v>446</v>
      </c>
      <c r="Q6555" s="19" t="s">
        <v>4558</v>
      </c>
      <c r="R6555" s="41" t="s">
        <v>1940</v>
      </c>
      <c r="S6555" s="19" t="s">
        <v>614</v>
      </c>
      <c r="T6555" s="28" t="s">
        <v>3660</v>
      </c>
      <c r="U6555" s="55">
        <v>8</v>
      </c>
      <c r="V6555" s="49" t="s">
        <v>4130</v>
      </c>
      <c r="W6555" s="42" t="s">
        <v>4583</v>
      </c>
      <c r="X6555" s="42" t="s">
        <v>811</v>
      </c>
      <c r="Y6555" s="50" t="s">
        <v>486</v>
      </c>
      <c r="Z6555" s="61"/>
      <c r="AA6555" s="214"/>
      <c r="AB6555" s="214"/>
      <c r="AC6555" s="214"/>
      <c r="AD6555" s="214"/>
      <c r="AE6555" s="214"/>
      <c r="AF6555" s="214"/>
      <c r="AG6555" s="214"/>
      <c r="AH6555" s="214"/>
      <c r="AI6555" s="214"/>
      <c r="AJ6555" s="214"/>
      <c r="AK6555" s="214"/>
      <c r="AL6555" s="214"/>
      <c r="AM6555" s="214"/>
      <c r="AN6555" s="214"/>
      <c r="AO6555" s="214"/>
      <c r="AP6555" s="214"/>
      <c r="AQ6555" s="214"/>
      <c r="AR6555" s="214"/>
      <c r="AS6555" s="214"/>
      <c r="AT6555" s="214"/>
      <c r="AU6555" s="214"/>
      <c r="AV6555" s="214"/>
      <c r="AW6555" s="214"/>
      <c r="AX6555" s="214"/>
      <c r="AY6555" s="214"/>
      <c r="AZ6555" s="214"/>
      <c r="BA6555" s="214"/>
      <c r="BB6555" s="214"/>
      <c r="BC6555" s="214"/>
      <c r="BD6555" s="214"/>
      <c r="BE6555" s="214"/>
      <c r="BF6555" s="214"/>
      <c r="BG6555" s="214"/>
      <c r="BH6555" s="214"/>
      <c r="BI6555" s="214"/>
      <c r="BJ6555" s="214"/>
      <c r="BK6555" s="214"/>
      <c r="BL6555" s="214"/>
      <c r="BM6555" s="214"/>
      <c r="BN6555" s="214"/>
      <c r="BO6555" s="214"/>
      <c r="BP6555" s="214"/>
      <c r="BQ6555" s="214"/>
      <c r="BR6555" s="214"/>
      <c r="BS6555" s="214"/>
      <c r="BT6555" s="214"/>
      <c r="BU6555" s="214"/>
      <c r="BV6555" s="214"/>
      <c r="BW6555" s="214"/>
      <c r="BX6555" s="214"/>
      <c r="BY6555" s="214"/>
      <c r="BZ6555" s="214"/>
      <c r="CA6555" s="214"/>
      <c r="CB6555" s="214"/>
      <c r="CC6555" s="214"/>
      <c r="CD6555" s="214"/>
      <c r="CE6555" s="214"/>
      <c r="CF6555" s="214"/>
      <c r="CG6555" s="214"/>
      <c r="CH6555" s="214"/>
      <c r="CI6555" s="214"/>
      <c r="CJ6555" s="214"/>
      <c r="CK6555" s="214"/>
      <c r="CL6555" s="214"/>
      <c r="CM6555" s="214"/>
      <c r="CN6555" s="214"/>
      <c r="CO6555" s="214"/>
      <c r="CP6555" s="214"/>
      <c r="CQ6555" s="214"/>
      <c r="CR6555" s="214"/>
      <c r="CS6555" s="214"/>
      <c r="CT6555" s="214"/>
      <c r="CU6555" s="214"/>
      <c r="CV6555" s="214"/>
      <c r="CW6555" s="214"/>
      <c r="CX6555" s="214"/>
      <c r="CY6555" s="214"/>
      <c r="CZ6555" s="214"/>
      <c r="DA6555" s="214"/>
      <c r="DB6555" s="214"/>
      <c r="DC6555" s="214"/>
      <c r="DD6555" s="214"/>
      <c r="DE6555" s="214"/>
      <c r="DF6555" s="214"/>
      <c r="DG6555" s="214"/>
      <c r="DH6555" s="214"/>
      <c r="DI6555" s="214"/>
      <c r="DJ6555" s="214"/>
      <c r="DK6555" s="214"/>
      <c r="DL6555" s="214"/>
      <c r="DM6555" s="214"/>
      <c r="DN6555" s="214"/>
      <c r="DO6555" s="214"/>
      <c r="DP6555" s="214"/>
      <c r="DQ6555" s="214"/>
      <c r="DR6555" s="214"/>
      <c r="DS6555" s="214"/>
      <c r="DT6555" s="214"/>
      <c r="DU6555" s="214"/>
      <c r="DV6555" s="214"/>
      <c r="DW6555" s="214"/>
      <c r="DX6555" s="214"/>
      <c r="DY6555" s="214"/>
      <c r="DZ6555" s="214"/>
      <c r="EA6555" s="214"/>
      <c r="EB6555" s="214"/>
      <c r="EC6555" s="214"/>
      <c r="ED6555" s="214"/>
      <c r="EE6555" s="214"/>
      <c r="EF6555" s="214"/>
      <c r="EG6555" s="214"/>
      <c r="EH6555" s="214"/>
      <c r="EI6555" s="214"/>
      <c r="EJ6555" s="214"/>
      <c r="EK6555" s="214"/>
      <c r="EL6555" s="214"/>
      <c r="EM6555" s="214"/>
      <c r="EN6555" s="214"/>
      <c r="EO6555" s="214"/>
      <c r="EP6555" s="214"/>
      <c r="EQ6555" s="214"/>
      <c r="ER6555" s="214"/>
      <c r="ES6555" s="214"/>
      <c r="ET6555" s="214"/>
      <c r="EU6555" s="214"/>
      <c r="EV6555" s="214"/>
      <c r="EW6555" s="214"/>
      <c r="EX6555" s="214"/>
      <c r="EY6555" s="214"/>
      <c r="EZ6555" s="214"/>
      <c r="FA6555" s="214"/>
      <c r="FB6555" s="214"/>
      <c r="FC6555" s="214"/>
      <c r="FD6555" s="214"/>
      <c r="FE6555" s="214"/>
      <c r="FF6555" s="214"/>
      <c r="FG6555" s="214"/>
      <c r="FH6555" s="214"/>
      <c r="FI6555" s="214"/>
      <c r="FJ6555" s="214"/>
      <c r="FK6555" s="214"/>
      <c r="FL6555" s="214"/>
      <c r="FM6555" s="214"/>
      <c r="FN6555" s="214"/>
      <c r="FO6555" s="214"/>
      <c r="FP6555" s="214"/>
      <c r="FQ6555" s="214"/>
      <c r="FR6555" s="214"/>
      <c r="FS6555" s="214"/>
      <c r="FT6555" s="214"/>
      <c r="FU6555" s="214"/>
      <c r="FV6555" s="214"/>
      <c r="FW6555" s="214"/>
      <c r="FX6555" s="214"/>
      <c r="FY6555" s="214"/>
      <c r="FZ6555" s="214"/>
      <c r="GA6555" s="214"/>
      <c r="GB6555" s="214"/>
      <c r="GC6555" s="214"/>
      <c r="GD6555" s="214"/>
      <c r="GE6555" s="214"/>
      <c r="GF6555" s="214"/>
      <c r="GG6555" s="214"/>
      <c r="GH6555" s="214"/>
      <c r="GI6555" s="214"/>
      <c r="GJ6555" s="214"/>
      <c r="GK6555" s="214"/>
      <c r="GL6555" s="214"/>
      <c r="GM6555" s="214"/>
      <c r="GN6555" s="214"/>
      <c r="GO6555" s="214"/>
      <c r="GP6555" s="214"/>
      <c r="GQ6555" s="214"/>
      <c r="GR6555" s="214"/>
      <c r="GS6555" s="214"/>
      <c r="GT6555" s="214"/>
      <c r="GU6555" s="214"/>
      <c r="GV6555" s="214"/>
      <c r="GW6555" s="214"/>
      <c r="GX6555" s="214"/>
      <c r="GY6555" s="214"/>
      <c r="GZ6555" s="214"/>
      <c r="HA6555" s="214"/>
      <c r="HB6555" s="214"/>
      <c r="HC6555" s="214"/>
      <c r="HD6555" s="214"/>
      <c r="HE6555" s="214"/>
      <c r="HF6555" s="214"/>
      <c r="HG6555" s="214"/>
      <c r="HH6555" s="214"/>
      <c r="HI6555" s="214"/>
      <c r="HJ6555" s="214"/>
      <c r="HK6555" s="214"/>
      <c r="HL6555" s="214"/>
      <c r="HM6555" s="214"/>
      <c r="HN6555" s="214"/>
      <c r="HO6555" s="214"/>
      <c r="HP6555" s="214"/>
      <c r="HQ6555" s="214"/>
      <c r="HR6555" s="214"/>
      <c r="HS6555" s="214"/>
      <c r="HT6555" s="214"/>
      <c r="HU6555" s="214"/>
      <c r="HV6555" s="214"/>
      <c r="HW6555" s="214"/>
      <c r="HX6555" s="214"/>
      <c r="HY6555" s="214"/>
      <c r="HZ6555" s="214"/>
      <c r="IA6555" s="214"/>
      <c r="IB6555" s="214"/>
      <c r="IC6555" s="214"/>
      <c r="ID6555" s="214"/>
      <c r="IE6555" s="214"/>
      <c r="IF6555" s="214"/>
      <c r="IG6555" s="214"/>
      <c r="IH6555" s="214"/>
      <c r="II6555" s="214"/>
      <c r="IJ6555" s="214"/>
      <c r="IK6555" s="214"/>
      <c r="IL6555" s="214"/>
      <c r="IM6555" s="214"/>
      <c r="IN6555" s="214"/>
      <c r="IO6555" s="214"/>
      <c r="IP6555" s="214"/>
      <c r="IQ6555" s="214"/>
      <c r="IR6555" s="214"/>
      <c r="IS6555" s="214"/>
      <c r="IT6555" s="214"/>
      <c r="IU6555" s="214"/>
      <c r="IV6555" s="214"/>
      <c r="IW6555" s="214"/>
      <c r="IX6555" s="214"/>
      <c r="IY6555" s="214"/>
      <c r="IZ6555" s="214"/>
      <c r="JA6555" s="214"/>
      <c r="JB6555" s="214"/>
      <c r="JC6555" s="214"/>
      <c r="JD6555" s="214"/>
      <c r="JE6555" s="214"/>
      <c r="JF6555" s="214"/>
      <c r="JG6555" s="214"/>
    </row>
    <row r="6556" spans="1:267" s="161" customFormat="1" ht="19.5" customHeight="1" x14ac:dyDescent="0.25">
      <c r="A6556" s="50" t="s">
        <v>260</v>
      </c>
      <c r="B6556" s="27">
        <v>6</v>
      </c>
      <c r="C6556" s="27">
        <v>4</v>
      </c>
      <c r="D6556" s="27">
        <v>0</v>
      </c>
      <c r="E6556" s="27">
        <v>0</v>
      </c>
      <c r="F6556" s="27">
        <v>1</v>
      </c>
      <c r="G6556" s="27">
        <v>0</v>
      </c>
      <c r="H6556" s="27">
        <v>0</v>
      </c>
      <c r="I6556" s="27">
        <v>4</v>
      </c>
      <c r="J6556" s="27">
        <v>0</v>
      </c>
      <c r="K6556" s="27">
        <v>1</v>
      </c>
      <c r="L6556" s="112"/>
      <c r="M6556" s="27">
        <f>SUM(B6556:K6556)</f>
        <v>16</v>
      </c>
      <c r="N6556" s="27">
        <v>9</v>
      </c>
      <c r="O6556" s="185">
        <f>M6556/84</f>
        <v>0.19047619047619047</v>
      </c>
      <c r="P6556" s="55" t="s">
        <v>446</v>
      </c>
      <c r="Q6556" s="19" t="s">
        <v>2339</v>
      </c>
      <c r="R6556" s="41" t="s">
        <v>579</v>
      </c>
      <c r="S6556" s="19" t="s">
        <v>474</v>
      </c>
      <c r="T6556" s="28" t="s">
        <v>6527</v>
      </c>
      <c r="U6556" s="55">
        <v>8</v>
      </c>
      <c r="V6556" s="49" t="s">
        <v>645</v>
      </c>
      <c r="W6556" s="42" t="s">
        <v>8850</v>
      </c>
      <c r="X6556" s="42" t="s">
        <v>771</v>
      </c>
      <c r="Y6556" s="50" t="s">
        <v>8851</v>
      </c>
      <c r="Z6556" s="61"/>
      <c r="AA6556" s="214"/>
      <c r="AB6556" s="214"/>
      <c r="AC6556" s="214"/>
      <c r="AD6556" s="214"/>
      <c r="AE6556" s="214"/>
      <c r="AF6556" s="214"/>
      <c r="AG6556" s="214"/>
      <c r="AH6556" s="214"/>
      <c r="AI6556" s="214"/>
      <c r="AJ6556" s="214"/>
      <c r="AK6556" s="214"/>
      <c r="AL6556" s="214"/>
      <c r="AM6556" s="214"/>
      <c r="AN6556" s="214"/>
      <c r="AO6556" s="214"/>
      <c r="AP6556" s="214"/>
      <c r="AQ6556" s="214"/>
      <c r="AR6556" s="214"/>
      <c r="AS6556" s="214"/>
      <c r="AT6556" s="214"/>
      <c r="AU6556" s="214"/>
      <c r="AV6556" s="214"/>
      <c r="AW6556" s="214"/>
      <c r="AX6556" s="214"/>
      <c r="AY6556" s="214"/>
      <c r="AZ6556" s="214"/>
      <c r="BA6556" s="214"/>
      <c r="BB6556" s="214"/>
      <c r="BC6556" s="214"/>
      <c r="BD6556" s="214"/>
      <c r="BE6556" s="214"/>
      <c r="BF6556" s="214"/>
      <c r="BG6556" s="214"/>
      <c r="BH6556" s="214"/>
      <c r="BI6556" s="214"/>
      <c r="BJ6556" s="214"/>
      <c r="BK6556" s="214"/>
      <c r="BL6556" s="214"/>
      <c r="BM6556" s="214"/>
      <c r="BN6556" s="214"/>
      <c r="BO6556" s="214"/>
      <c r="BP6556" s="214"/>
      <c r="BQ6556" s="214"/>
      <c r="BR6556" s="214"/>
      <c r="BS6556" s="214"/>
      <c r="BT6556" s="214"/>
      <c r="BU6556" s="214"/>
      <c r="BV6556" s="214"/>
      <c r="BW6556" s="214"/>
      <c r="BX6556" s="214"/>
      <c r="BY6556" s="214"/>
      <c r="BZ6556" s="214"/>
      <c r="CA6556" s="214"/>
      <c r="CB6556" s="214"/>
      <c r="CC6556" s="214"/>
      <c r="CD6556" s="214"/>
      <c r="CE6556" s="214"/>
      <c r="CF6556" s="214"/>
      <c r="CG6556" s="214"/>
      <c r="CH6556" s="214"/>
      <c r="CI6556" s="214"/>
      <c r="CJ6556" s="214"/>
      <c r="CK6556" s="214"/>
      <c r="CL6556" s="214"/>
      <c r="CM6556" s="214"/>
      <c r="CN6556" s="214"/>
      <c r="CO6556" s="214"/>
      <c r="CP6556" s="214"/>
      <c r="CQ6556" s="214"/>
      <c r="CR6556" s="214"/>
      <c r="CS6556" s="214"/>
      <c r="CT6556" s="214"/>
      <c r="CU6556" s="214"/>
      <c r="CV6556" s="214"/>
      <c r="CW6556" s="214"/>
      <c r="CX6556" s="214"/>
      <c r="CY6556" s="214"/>
      <c r="CZ6556" s="214"/>
      <c r="DA6556" s="214"/>
      <c r="DB6556" s="214"/>
      <c r="DC6556" s="214"/>
      <c r="DD6556" s="214"/>
      <c r="DE6556" s="214"/>
      <c r="DF6556" s="214"/>
      <c r="DG6556" s="214"/>
      <c r="DH6556" s="214"/>
      <c r="DI6556" s="214"/>
      <c r="DJ6556" s="214"/>
      <c r="DK6556" s="214"/>
      <c r="DL6556" s="214"/>
      <c r="DM6556" s="214"/>
      <c r="DN6556" s="214"/>
      <c r="DO6556" s="214"/>
      <c r="DP6556" s="214"/>
      <c r="DQ6556" s="214"/>
      <c r="DR6556" s="214"/>
      <c r="DS6556" s="214"/>
      <c r="DT6556" s="214"/>
      <c r="DU6556" s="214"/>
      <c r="DV6556" s="214"/>
      <c r="DW6556" s="214"/>
      <c r="DX6556" s="214"/>
      <c r="DY6556" s="214"/>
      <c r="DZ6556" s="214"/>
      <c r="EA6556" s="214"/>
      <c r="EB6556" s="214"/>
      <c r="EC6556" s="214"/>
      <c r="ED6556" s="214"/>
      <c r="EE6556" s="214"/>
      <c r="EF6556" s="214"/>
      <c r="EG6556" s="214"/>
      <c r="EH6556" s="214"/>
      <c r="EI6556" s="214"/>
      <c r="EJ6556" s="214"/>
      <c r="EK6556" s="214"/>
      <c r="EL6556" s="214"/>
      <c r="EM6556" s="214"/>
      <c r="EN6556" s="214"/>
      <c r="EO6556" s="214"/>
      <c r="EP6556" s="214"/>
      <c r="EQ6556" s="214"/>
      <c r="ER6556" s="214"/>
      <c r="ES6556" s="214"/>
      <c r="ET6556" s="214"/>
      <c r="EU6556" s="214"/>
      <c r="EV6556" s="214"/>
      <c r="EW6556" s="214"/>
      <c r="EX6556" s="214"/>
      <c r="EY6556" s="214"/>
      <c r="EZ6556" s="214"/>
      <c r="FA6556" s="214"/>
      <c r="FB6556" s="214"/>
      <c r="FC6556" s="214"/>
      <c r="FD6556" s="214"/>
      <c r="FE6556" s="214"/>
      <c r="FF6556" s="214"/>
      <c r="FG6556" s="214"/>
      <c r="FH6556" s="214"/>
      <c r="FI6556" s="214"/>
      <c r="FJ6556" s="214"/>
      <c r="FK6556" s="214"/>
      <c r="FL6556" s="214"/>
      <c r="FM6556" s="214"/>
      <c r="FN6556" s="214"/>
      <c r="FO6556" s="214"/>
      <c r="FP6556" s="214"/>
      <c r="FQ6556" s="214"/>
      <c r="FR6556" s="214"/>
      <c r="FS6556" s="214"/>
      <c r="FT6556" s="214"/>
      <c r="FU6556" s="214"/>
      <c r="FV6556" s="214"/>
      <c r="FW6556" s="214"/>
      <c r="FX6556" s="214"/>
      <c r="FY6556" s="214"/>
      <c r="FZ6556" s="214"/>
      <c r="GA6556" s="214"/>
      <c r="GB6556" s="214"/>
      <c r="GC6556" s="214"/>
      <c r="GD6556" s="214"/>
      <c r="GE6556" s="214"/>
      <c r="GF6556" s="214"/>
      <c r="GG6556" s="214"/>
      <c r="GH6556" s="214"/>
      <c r="GI6556" s="214"/>
      <c r="GJ6556" s="214"/>
      <c r="GK6556" s="214"/>
      <c r="GL6556" s="214"/>
      <c r="GM6556" s="214"/>
      <c r="GN6556" s="214"/>
      <c r="GO6556" s="214"/>
      <c r="GP6556" s="214"/>
      <c r="GQ6556" s="214"/>
      <c r="GR6556" s="214"/>
      <c r="GS6556" s="214"/>
      <c r="GT6556" s="214"/>
      <c r="GU6556" s="214"/>
      <c r="GV6556" s="214"/>
      <c r="GW6556" s="214"/>
      <c r="GX6556" s="214"/>
      <c r="GY6556" s="214"/>
      <c r="GZ6556" s="214"/>
      <c r="HA6556" s="214"/>
      <c r="HB6556" s="214"/>
      <c r="HC6556" s="214"/>
      <c r="HD6556" s="214"/>
      <c r="HE6556" s="214"/>
      <c r="HF6556" s="214"/>
      <c r="HG6556" s="214"/>
      <c r="HH6556" s="214"/>
      <c r="HI6556" s="214"/>
      <c r="HJ6556" s="214"/>
      <c r="HK6556" s="214"/>
      <c r="HL6556" s="214"/>
      <c r="HM6556" s="214"/>
      <c r="HN6556" s="214"/>
      <c r="HO6556" s="214"/>
      <c r="HP6556" s="214"/>
      <c r="HQ6556" s="214"/>
      <c r="HR6556" s="214"/>
      <c r="HS6556" s="214"/>
      <c r="HT6556" s="214"/>
      <c r="HU6556" s="214"/>
      <c r="HV6556" s="214"/>
      <c r="HW6556" s="214"/>
      <c r="HX6556" s="214"/>
      <c r="HY6556" s="214"/>
      <c r="HZ6556" s="214"/>
      <c r="IA6556" s="214"/>
      <c r="IB6556" s="214"/>
      <c r="IC6556" s="214"/>
      <c r="ID6556" s="214"/>
      <c r="IE6556" s="214"/>
      <c r="IF6556" s="214"/>
      <c r="IG6556" s="214"/>
      <c r="IH6556" s="214"/>
      <c r="II6556" s="214"/>
      <c r="IJ6556" s="214"/>
      <c r="IK6556" s="214"/>
      <c r="IL6556" s="214"/>
      <c r="IM6556" s="214"/>
      <c r="IN6556" s="214"/>
      <c r="IO6556" s="214"/>
      <c r="IP6556" s="214"/>
      <c r="IQ6556" s="214"/>
      <c r="IR6556" s="214"/>
      <c r="IS6556" s="214"/>
      <c r="IT6556" s="214"/>
      <c r="IU6556" s="214"/>
      <c r="IV6556" s="214"/>
      <c r="IW6556" s="214"/>
      <c r="IX6556" s="214"/>
      <c r="IY6556" s="214"/>
      <c r="IZ6556" s="214"/>
      <c r="JA6556" s="214"/>
      <c r="JB6556" s="214"/>
      <c r="JC6556" s="214"/>
      <c r="JD6556" s="214"/>
      <c r="JE6556" s="214"/>
      <c r="JF6556" s="214"/>
      <c r="JG6556" s="214"/>
    </row>
    <row r="6557" spans="1:267" s="161" customFormat="1" ht="19.5" customHeight="1" x14ac:dyDescent="0.25">
      <c r="A6557" s="50" t="s">
        <v>268</v>
      </c>
      <c r="B6557" s="27">
        <v>3</v>
      </c>
      <c r="C6557" s="27">
        <v>1</v>
      </c>
      <c r="D6557" s="27">
        <v>1</v>
      </c>
      <c r="E6557" s="27">
        <v>0</v>
      </c>
      <c r="F6557" s="27">
        <v>0</v>
      </c>
      <c r="G6557" s="27">
        <v>4</v>
      </c>
      <c r="H6557" s="27">
        <v>6</v>
      </c>
      <c r="I6557" s="27">
        <v>1</v>
      </c>
      <c r="J6557" s="27">
        <v>0</v>
      </c>
      <c r="K6557" s="27">
        <v>0</v>
      </c>
      <c r="L6557" s="112"/>
      <c r="M6557" s="27">
        <f>SUM(B6557:K6557)</f>
        <v>16</v>
      </c>
      <c r="N6557" s="27">
        <v>18</v>
      </c>
      <c r="O6557" s="185">
        <f>M6557/84</f>
        <v>0.19047619047619047</v>
      </c>
      <c r="P6557" s="55" t="s">
        <v>446</v>
      </c>
      <c r="Q6557" s="19" t="s">
        <v>5046</v>
      </c>
      <c r="R6557" s="41" t="s">
        <v>655</v>
      </c>
      <c r="S6557" s="19" t="s">
        <v>469</v>
      </c>
      <c r="T6557" s="28" t="s">
        <v>3662</v>
      </c>
      <c r="U6557" s="55">
        <v>8</v>
      </c>
      <c r="V6557" s="49" t="s">
        <v>682</v>
      </c>
      <c r="W6557" s="42" t="s">
        <v>696</v>
      </c>
      <c r="X6557" s="42" t="s">
        <v>5028</v>
      </c>
      <c r="Y6557" s="50" t="s">
        <v>486</v>
      </c>
      <c r="Z6557" s="61"/>
    </row>
    <row r="6558" spans="1:267" s="161" customFormat="1" ht="19.5" customHeight="1" x14ac:dyDescent="0.25">
      <c r="A6558" s="50" t="s">
        <v>276</v>
      </c>
      <c r="B6558" s="27">
        <v>6</v>
      </c>
      <c r="C6558" s="27">
        <v>5</v>
      </c>
      <c r="D6558" s="27">
        <v>0</v>
      </c>
      <c r="E6558" s="27">
        <v>0</v>
      </c>
      <c r="F6558" s="27">
        <v>0</v>
      </c>
      <c r="G6558" s="27">
        <v>1</v>
      </c>
      <c r="H6558" s="27">
        <v>0</v>
      </c>
      <c r="I6558" s="27">
        <v>4</v>
      </c>
      <c r="J6558" s="27">
        <v>0</v>
      </c>
      <c r="K6558" s="27">
        <v>0</v>
      </c>
      <c r="L6558" s="112"/>
      <c r="M6558" s="27">
        <f>SUM(B6558:K6558)</f>
        <v>16</v>
      </c>
      <c r="N6558" s="27">
        <v>37</v>
      </c>
      <c r="O6558" s="185">
        <f>M6558/84</f>
        <v>0.19047619047619047</v>
      </c>
      <c r="P6558" s="55" t="s">
        <v>446</v>
      </c>
      <c r="Q6558" s="19" t="s">
        <v>1041</v>
      </c>
      <c r="R6558" s="41" t="s">
        <v>724</v>
      </c>
      <c r="S6558" s="19" t="s">
        <v>562</v>
      </c>
      <c r="T6558" s="28" t="s">
        <v>7778</v>
      </c>
      <c r="U6558" s="55">
        <v>8</v>
      </c>
      <c r="V6558" s="49" t="s">
        <v>609</v>
      </c>
      <c r="W6558" s="42" t="s">
        <v>8060</v>
      </c>
      <c r="X6558" s="42" t="s">
        <v>1224</v>
      </c>
      <c r="Y6558" s="50" t="s">
        <v>469</v>
      </c>
      <c r="Z6558" s="61"/>
      <c r="AA6558" s="214"/>
      <c r="AB6558" s="214"/>
      <c r="AC6558" s="214"/>
      <c r="AD6558" s="214"/>
      <c r="AE6558" s="214"/>
      <c r="AF6558" s="214"/>
      <c r="AG6558" s="214"/>
      <c r="AH6558" s="214"/>
      <c r="AI6558" s="214"/>
      <c r="AJ6558" s="214"/>
      <c r="AK6558" s="214"/>
      <c r="AL6558" s="214"/>
      <c r="AM6558" s="214"/>
      <c r="AN6558" s="214"/>
      <c r="AO6558" s="214"/>
      <c r="AP6558" s="214"/>
      <c r="AQ6558" s="214"/>
      <c r="AR6558" s="214"/>
      <c r="AS6558" s="214"/>
      <c r="AT6558" s="214"/>
      <c r="AU6558" s="214"/>
      <c r="AV6558" s="214"/>
      <c r="AW6558" s="214"/>
      <c r="AX6558" s="214"/>
      <c r="AY6558" s="214"/>
      <c r="AZ6558" s="214"/>
      <c r="BA6558" s="214"/>
      <c r="BB6558" s="214"/>
      <c r="BC6558" s="214"/>
      <c r="BD6558" s="214"/>
      <c r="BE6558" s="214"/>
      <c r="BF6558" s="214"/>
      <c r="BG6558" s="214"/>
      <c r="BH6558" s="214"/>
      <c r="BI6558" s="214"/>
      <c r="BJ6558" s="214"/>
      <c r="BK6558" s="214"/>
      <c r="BL6558" s="214"/>
      <c r="BM6558" s="214"/>
      <c r="BN6558" s="214"/>
      <c r="BO6558" s="214"/>
      <c r="BP6558" s="214"/>
      <c r="BQ6558" s="214"/>
      <c r="BR6558" s="214"/>
      <c r="BS6558" s="214"/>
      <c r="BT6558" s="214"/>
      <c r="BU6558" s="214"/>
      <c r="BV6558" s="214"/>
      <c r="BW6558" s="214"/>
      <c r="BX6558" s="214"/>
      <c r="BY6558" s="214"/>
      <c r="BZ6558" s="214"/>
      <c r="CA6558" s="214"/>
      <c r="CB6558" s="214"/>
      <c r="CC6558" s="214"/>
      <c r="CD6558" s="214"/>
      <c r="CE6558" s="214"/>
      <c r="CF6558" s="214"/>
      <c r="CG6558" s="214"/>
      <c r="CH6558" s="214"/>
      <c r="CI6558" s="214"/>
      <c r="CJ6558" s="214"/>
      <c r="CK6558" s="214"/>
      <c r="CL6558" s="214"/>
      <c r="CM6558" s="214"/>
      <c r="CN6558" s="214"/>
      <c r="CO6558" s="214"/>
      <c r="CP6558" s="214"/>
      <c r="CQ6558" s="214"/>
      <c r="CR6558" s="214"/>
      <c r="CS6558" s="214"/>
      <c r="CT6558" s="214"/>
      <c r="CU6558" s="214"/>
      <c r="CV6558" s="214"/>
      <c r="CW6558" s="214"/>
      <c r="CX6558" s="214"/>
      <c r="CY6558" s="214"/>
      <c r="CZ6558" s="214"/>
      <c r="DA6558" s="214"/>
      <c r="DB6558" s="214"/>
      <c r="DC6558" s="214"/>
      <c r="DD6558" s="214"/>
      <c r="DE6558" s="214"/>
      <c r="DF6558" s="214"/>
      <c r="DG6558" s="214"/>
      <c r="DH6558" s="214"/>
      <c r="DI6558" s="214"/>
      <c r="DJ6558" s="214"/>
      <c r="DK6558" s="214"/>
      <c r="DL6558" s="214"/>
      <c r="DM6558" s="214"/>
      <c r="DN6558" s="214"/>
      <c r="DO6558" s="214"/>
      <c r="DP6558" s="214"/>
      <c r="DQ6558" s="214"/>
      <c r="DR6558" s="214"/>
      <c r="DS6558" s="214"/>
      <c r="DT6558" s="214"/>
      <c r="DU6558" s="214"/>
      <c r="DV6558" s="214"/>
      <c r="DW6558" s="214"/>
      <c r="DX6558" s="214"/>
      <c r="DY6558" s="214"/>
      <c r="DZ6558" s="214"/>
      <c r="EA6558" s="214"/>
      <c r="EB6558" s="214"/>
      <c r="EC6558" s="214"/>
      <c r="ED6558" s="214"/>
      <c r="EE6558" s="214"/>
      <c r="EF6558" s="214"/>
      <c r="EG6558" s="214"/>
      <c r="EH6558" s="214"/>
      <c r="EI6558" s="214"/>
      <c r="EJ6558" s="214"/>
      <c r="EK6558" s="214"/>
      <c r="EL6558" s="214"/>
      <c r="EM6558" s="214"/>
      <c r="EN6558" s="214"/>
      <c r="EO6558" s="214"/>
      <c r="EP6558" s="214"/>
      <c r="EQ6558" s="214"/>
      <c r="ER6558" s="214"/>
      <c r="ES6558" s="214"/>
      <c r="ET6558" s="214"/>
      <c r="EU6558" s="214"/>
      <c r="EV6558" s="214"/>
      <c r="EW6558" s="214"/>
      <c r="EX6558" s="214"/>
      <c r="EY6558" s="214"/>
      <c r="EZ6558" s="214"/>
      <c r="FA6558" s="214"/>
      <c r="FB6558" s="214"/>
      <c r="FC6558" s="214"/>
      <c r="FD6558" s="214"/>
      <c r="FE6558" s="214"/>
      <c r="FF6558" s="214"/>
      <c r="FG6558" s="214"/>
      <c r="FH6558" s="214"/>
      <c r="FI6558" s="214"/>
      <c r="FJ6558" s="214"/>
      <c r="FK6558" s="214"/>
      <c r="FL6558" s="214"/>
      <c r="FM6558" s="214"/>
      <c r="FN6558" s="214"/>
      <c r="FO6558" s="214"/>
      <c r="FP6558" s="214"/>
      <c r="FQ6558" s="214"/>
      <c r="FR6558" s="214"/>
      <c r="FS6558" s="214"/>
      <c r="FT6558" s="214"/>
      <c r="FU6558" s="214"/>
      <c r="FV6558" s="214"/>
      <c r="FW6558" s="214"/>
      <c r="FX6558" s="214"/>
      <c r="FY6558" s="214"/>
      <c r="FZ6558" s="214"/>
      <c r="GA6558" s="214"/>
      <c r="GB6558" s="214"/>
      <c r="GC6558" s="214"/>
      <c r="GD6558" s="214"/>
      <c r="GE6558" s="214"/>
      <c r="GF6558" s="214"/>
      <c r="GG6558" s="214"/>
      <c r="GH6558" s="214"/>
      <c r="GI6558" s="214"/>
      <c r="GJ6558" s="214"/>
      <c r="GK6558" s="214"/>
      <c r="GL6558" s="214"/>
      <c r="GM6558" s="214"/>
      <c r="GN6558" s="214"/>
      <c r="GO6558" s="214"/>
      <c r="GP6558" s="214"/>
      <c r="GQ6558" s="214"/>
      <c r="GR6558" s="214"/>
      <c r="GS6558" s="214"/>
      <c r="GT6558" s="214"/>
      <c r="GU6558" s="214"/>
      <c r="GV6558" s="214"/>
      <c r="GW6558" s="214"/>
      <c r="GX6558" s="214"/>
      <c r="GY6558" s="214"/>
      <c r="GZ6558" s="214"/>
      <c r="HA6558" s="214"/>
      <c r="HB6558" s="214"/>
      <c r="HC6558" s="214"/>
      <c r="HD6558" s="214"/>
      <c r="HE6558" s="214"/>
      <c r="HF6558" s="214"/>
      <c r="HG6558" s="214"/>
      <c r="HH6558" s="214"/>
      <c r="HI6558" s="214"/>
      <c r="HJ6558" s="214"/>
      <c r="HK6558" s="214"/>
      <c r="HL6558" s="214"/>
      <c r="HM6558" s="214"/>
      <c r="HN6558" s="214"/>
      <c r="HO6558" s="214"/>
      <c r="HP6558" s="214"/>
      <c r="HQ6558" s="214"/>
      <c r="HR6558" s="214"/>
      <c r="HS6558" s="214"/>
      <c r="HT6558" s="214"/>
      <c r="HU6558" s="214"/>
      <c r="HV6558" s="214"/>
      <c r="HW6558" s="214"/>
      <c r="HX6558" s="214"/>
      <c r="HY6558" s="214"/>
      <c r="HZ6558" s="214"/>
      <c r="IA6558" s="214"/>
      <c r="IB6558" s="214"/>
      <c r="IC6558" s="214"/>
      <c r="ID6558" s="214"/>
      <c r="IE6558" s="214"/>
      <c r="IF6558" s="214"/>
      <c r="IG6558" s="214"/>
      <c r="IH6558" s="214"/>
      <c r="II6558" s="214"/>
      <c r="IJ6558" s="214"/>
      <c r="IK6558" s="214"/>
      <c r="IL6558" s="214"/>
      <c r="IM6558" s="214"/>
      <c r="IN6558" s="214"/>
      <c r="IO6558" s="214"/>
      <c r="IP6558" s="214"/>
      <c r="IQ6558" s="214"/>
      <c r="IR6558" s="214"/>
      <c r="IS6558" s="214"/>
      <c r="IT6558" s="214"/>
      <c r="IU6558" s="214"/>
      <c r="IV6558" s="214"/>
      <c r="IW6558" s="214"/>
      <c r="IX6558" s="214"/>
      <c r="IY6558" s="214"/>
      <c r="IZ6558" s="214"/>
      <c r="JA6558" s="214"/>
      <c r="JB6558" s="214"/>
      <c r="JC6558" s="214"/>
      <c r="JD6558" s="214"/>
      <c r="JE6558" s="214"/>
      <c r="JF6558" s="214"/>
      <c r="JG6558" s="214"/>
    </row>
    <row r="6559" spans="1:267" s="161" customFormat="1" ht="19.5" customHeight="1" x14ac:dyDescent="0.25">
      <c r="A6559" s="50" t="s">
        <v>261</v>
      </c>
      <c r="B6559" s="27">
        <v>9</v>
      </c>
      <c r="C6559" s="27">
        <v>2</v>
      </c>
      <c r="D6559" s="27">
        <v>4</v>
      </c>
      <c r="E6559" s="27">
        <v>0</v>
      </c>
      <c r="F6559" s="27">
        <v>0</v>
      </c>
      <c r="G6559" s="27">
        <v>0</v>
      </c>
      <c r="H6559" s="27">
        <v>0</v>
      </c>
      <c r="I6559" s="27">
        <v>0</v>
      </c>
      <c r="J6559" s="27">
        <v>0</v>
      </c>
      <c r="K6559" s="27">
        <v>1</v>
      </c>
      <c r="L6559" s="112"/>
      <c r="M6559" s="27">
        <f>SUM(B6559:K6559)</f>
        <v>16</v>
      </c>
      <c r="N6559" s="27">
        <v>24</v>
      </c>
      <c r="O6559" s="185">
        <f>M6559/84</f>
        <v>0.19047619047619047</v>
      </c>
      <c r="P6559" s="55" t="s">
        <v>446</v>
      </c>
      <c r="Q6559" s="19" t="s">
        <v>8737</v>
      </c>
      <c r="R6559" s="41" t="s">
        <v>589</v>
      </c>
      <c r="S6559" s="19" t="s">
        <v>792</v>
      </c>
      <c r="T6559" s="28" t="s">
        <v>3660</v>
      </c>
      <c r="U6559" s="55">
        <v>8</v>
      </c>
      <c r="V6559" s="49" t="s">
        <v>4133</v>
      </c>
      <c r="W6559" s="42" t="s">
        <v>4610</v>
      </c>
      <c r="X6559" s="42" t="s">
        <v>468</v>
      </c>
      <c r="Y6559" s="50" t="s">
        <v>1078</v>
      </c>
      <c r="Z6559" s="61"/>
      <c r="AA6559" s="214"/>
      <c r="AB6559" s="214"/>
      <c r="AC6559" s="214"/>
      <c r="AD6559" s="214"/>
      <c r="AE6559" s="214"/>
      <c r="AF6559" s="214"/>
      <c r="AG6559" s="214"/>
      <c r="AH6559" s="214"/>
      <c r="AI6559" s="214"/>
      <c r="AJ6559" s="214"/>
      <c r="AK6559" s="214"/>
      <c r="AL6559" s="214"/>
      <c r="AM6559" s="214"/>
      <c r="AN6559" s="214"/>
      <c r="AO6559" s="214"/>
      <c r="AP6559" s="214"/>
      <c r="AQ6559" s="214"/>
      <c r="AR6559" s="214"/>
      <c r="AS6559" s="214"/>
      <c r="AT6559" s="214"/>
      <c r="AU6559" s="214"/>
      <c r="AV6559" s="214"/>
      <c r="AW6559" s="214"/>
      <c r="AX6559" s="214"/>
      <c r="AY6559" s="214"/>
      <c r="AZ6559" s="214"/>
      <c r="BA6559" s="214"/>
      <c r="BB6559" s="214"/>
      <c r="BC6559" s="214"/>
      <c r="BD6559" s="214"/>
      <c r="BE6559" s="214"/>
      <c r="BF6559" s="214"/>
      <c r="BG6559" s="214"/>
      <c r="BH6559" s="214"/>
      <c r="BI6559" s="214"/>
      <c r="BJ6559" s="214"/>
      <c r="BK6559" s="214"/>
      <c r="BL6559" s="214"/>
      <c r="BM6559" s="214"/>
      <c r="BN6559" s="214"/>
      <c r="BO6559" s="214"/>
      <c r="BP6559" s="214"/>
      <c r="BQ6559" s="214"/>
      <c r="BR6559" s="214"/>
      <c r="BS6559" s="214"/>
      <c r="BT6559" s="214"/>
      <c r="BU6559" s="214"/>
      <c r="BV6559" s="214"/>
      <c r="BW6559" s="214"/>
      <c r="BX6559" s="214"/>
      <c r="BY6559" s="214"/>
      <c r="BZ6559" s="214"/>
      <c r="CA6559" s="214"/>
      <c r="CB6559" s="214"/>
      <c r="CC6559" s="214"/>
      <c r="CD6559" s="214"/>
      <c r="CE6559" s="214"/>
      <c r="CF6559" s="214"/>
      <c r="CG6559" s="214"/>
      <c r="CH6559" s="214"/>
      <c r="CI6559" s="214"/>
      <c r="CJ6559" s="214"/>
      <c r="CK6559" s="214"/>
      <c r="CL6559" s="214"/>
      <c r="CM6559" s="214"/>
      <c r="CN6559" s="214"/>
      <c r="CO6559" s="214"/>
      <c r="CP6559" s="214"/>
      <c r="CQ6559" s="214"/>
      <c r="CR6559" s="214"/>
      <c r="CS6559" s="214"/>
      <c r="CT6559" s="214"/>
      <c r="CU6559" s="214"/>
      <c r="CV6559" s="214"/>
      <c r="CW6559" s="214"/>
      <c r="CX6559" s="214"/>
      <c r="CY6559" s="214"/>
      <c r="CZ6559" s="214"/>
      <c r="DA6559" s="214"/>
      <c r="DB6559" s="214"/>
      <c r="DC6559" s="214"/>
      <c r="DD6559" s="214"/>
      <c r="DE6559" s="214"/>
      <c r="DF6559" s="214"/>
      <c r="DG6559" s="214"/>
      <c r="DH6559" s="214"/>
      <c r="DI6559" s="214"/>
      <c r="DJ6559" s="214"/>
      <c r="DK6559" s="214"/>
      <c r="DL6559" s="214"/>
      <c r="DM6559" s="214"/>
      <c r="DN6559" s="214"/>
      <c r="DO6559" s="214"/>
      <c r="DP6559" s="214"/>
      <c r="DQ6559" s="214"/>
      <c r="DR6559" s="214"/>
      <c r="DS6559" s="214"/>
      <c r="DT6559" s="214"/>
      <c r="DU6559" s="214"/>
      <c r="DV6559" s="214"/>
      <c r="DW6559" s="214"/>
      <c r="DX6559" s="214"/>
      <c r="DY6559" s="214"/>
      <c r="DZ6559" s="214"/>
      <c r="EA6559" s="214"/>
      <c r="EB6559" s="214"/>
      <c r="EC6559" s="214"/>
      <c r="ED6559" s="214"/>
      <c r="EE6559" s="214"/>
      <c r="EF6559" s="214"/>
      <c r="EG6559" s="214"/>
      <c r="EH6559" s="214"/>
      <c r="EI6559" s="214"/>
      <c r="EJ6559" s="214"/>
      <c r="EK6559" s="214"/>
      <c r="EL6559" s="214"/>
      <c r="EM6559" s="214"/>
      <c r="EN6559" s="214"/>
      <c r="EO6559" s="214"/>
      <c r="EP6559" s="214"/>
      <c r="EQ6559" s="214"/>
      <c r="ER6559" s="214"/>
      <c r="ES6559" s="214"/>
      <c r="ET6559" s="214"/>
      <c r="EU6559" s="214"/>
      <c r="EV6559" s="214"/>
      <c r="EW6559" s="214"/>
      <c r="EX6559" s="214"/>
      <c r="EY6559" s="214"/>
      <c r="EZ6559" s="214"/>
      <c r="FA6559" s="214"/>
      <c r="FB6559" s="214"/>
      <c r="FC6559" s="214"/>
      <c r="FD6559" s="214"/>
      <c r="FE6559" s="214"/>
      <c r="FF6559" s="214"/>
      <c r="FG6559" s="214"/>
      <c r="FH6559" s="214"/>
      <c r="FI6559" s="214"/>
      <c r="FJ6559" s="214"/>
      <c r="FK6559" s="214"/>
      <c r="FL6559" s="214"/>
      <c r="FM6559" s="214"/>
      <c r="FN6559" s="214"/>
      <c r="FO6559" s="214"/>
      <c r="FP6559" s="214"/>
      <c r="FQ6559" s="214"/>
      <c r="FR6559" s="214"/>
      <c r="FS6559" s="214"/>
      <c r="FT6559" s="214"/>
      <c r="FU6559" s="214"/>
      <c r="FV6559" s="214"/>
      <c r="FW6559" s="214"/>
      <c r="FX6559" s="214"/>
      <c r="FY6559" s="214"/>
      <c r="FZ6559" s="214"/>
      <c r="GA6559" s="214"/>
      <c r="GB6559" s="214"/>
      <c r="GC6559" s="214"/>
      <c r="GD6559" s="214"/>
      <c r="GE6559" s="214"/>
      <c r="GF6559" s="214"/>
      <c r="GG6559" s="214"/>
      <c r="GH6559" s="214"/>
      <c r="GI6559" s="214"/>
      <c r="GJ6559" s="214"/>
      <c r="GK6559" s="214"/>
      <c r="GL6559" s="214"/>
      <c r="GM6559" s="214"/>
      <c r="GN6559" s="214"/>
      <c r="GO6559" s="214"/>
      <c r="GP6559" s="214"/>
      <c r="GQ6559" s="214"/>
      <c r="GR6559" s="214"/>
      <c r="GS6559" s="214"/>
      <c r="GT6559" s="214"/>
      <c r="GU6559" s="214"/>
      <c r="GV6559" s="214"/>
      <c r="GW6559" s="214"/>
      <c r="GX6559" s="214"/>
      <c r="GY6559" s="214"/>
      <c r="GZ6559" s="214"/>
      <c r="HA6559" s="214"/>
      <c r="HB6559" s="214"/>
      <c r="HC6559" s="214"/>
      <c r="HD6559" s="214"/>
      <c r="HE6559" s="214"/>
      <c r="HF6559" s="214"/>
      <c r="HG6559" s="214"/>
      <c r="HH6559" s="214"/>
      <c r="HI6559" s="214"/>
      <c r="HJ6559" s="214"/>
      <c r="HK6559" s="214"/>
      <c r="HL6559" s="214"/>
      <c r="HM6559" s="214"/>
      <c r="HN6559" s="214"/>
      <c r="HO6559" s="214"/>
      <c r="HP6559" s="214"/>
      <c r="HQ6559" s="214"/>
      <c r="HR6559" s="214"/>
      <c r="HS6559" s="214"/>
      <c r="HT6559" s="214"/>
      <c r="HU6559" s="214"/>
      <c r="HV6559" s="214"/>
      <c r="HW6559" s="214"/>
      <c r="HX6559" s="214"/>
      <c r="HY6559" s="214"/>
      <c r="HZ6559" s="214"/>
      <c r="IA6559" s="214"/>
      <c r="IB6559" s="214"/>
      <c r="IC6559" s="214"/>
      <c r="ID6559" s="214"/>
      <c r="IE6559" s="214"/>
      <c r="IF6559" s="214"/>
      <c r="IG6559" s="214"/>
      <c r="IH6559" s="214"/>
      <c r="II6559" s="214"/>
      <c r="IJ6559" s="214"/>
      <c r="IK6559" s="214"/>
      <c r="IL6559" s="214"/>
      <c r="IM6559" s="214"/>
      <c r="IN6559" s="214"/>
      <c r="IO6559" s="214"/>
      <c r="IP6559" s="214"/>
      <c r="IQ6559" s="214"/>
      <c r="IR6559" s="214"/>
      <c r="IS6559" s="214"/>
      <c r="IT6559" s="214"/>
      <c r="IU6559" s="214"/>
      <c r="IV6559" s="214"/>
      <c r="IW6559" s="214"/>
      <c r="IX6559" s="214"/>
      <c r="IY6559" s="214"/>
      <c r="IZ6559" s="214"/>
      <c r="JA6559" s="214"/>
      <c r="JB6559" s="214"/>
      <c r="JC6559" s="214"/>
      <c r="JD6559" s="214"/>
      <c r="JE6559" s="214"/>
      <c r="JF6559" s="214"/>
      <c r="JG6559" s="214"/>
    </row>
    <row r="6560" spans="1:267" s="161" customFormat="1" ht="19.5" customHeight="1" x14ac:dyDescent="0.25">
      <c r="A6560" s="234" t="s">
        <v>282</v>
      </c>
      <c r="B6560" s="44">
        <v>8</v>
      </c>
      <c r="C6560" s="44">
        <v>5</v>
      </c>
      <c r="D6560" s="44">
        <v>1</v>
      </c>
      <c r="E6560" s="44">
        <v>0</v>
      </c>
      <c r="F6560" s="44">
        <v>0</v>
      </c>
      <c r="G6560" s="44">
        <v>0</v>
      </c>
      <c r="H6560" s="44">
        <v>0</v>
      </c>
      <c r="I6560" s="44">
        <v>0</v>
      </c>
      <c r="J6560" s="44">
        <v>0</v>
      </c>
      <c r="K6560" s="44">
        <v>2</v>
      </c>
      <c r="L6560" s="231"/>
      <c r="M6560" s="27">
        <f>SUM(B6560:K6560)</f>
        <v>16</v>
      </c>
      <c r="N6560" s="44">
        <v>23</v>
      </c>
      <c r="O6560" s="185">
        <f>M6560/84</f>
        <v>0.19047619047619047</v>
      </c>
      <c r="P6560" s="48" t="s">
        <v>446</v>
      </c>
      <c r="Q6560" s="45" t="s">
        <v>8679</v>
      </c>
      <c r="R6560" s="46" t="s">
        <v>2925</v>
      </c>
      <c r="S6560" s="45" t="s">
        <v>703</v>
      </c>
      <c r="T6560" s="47" t="s">
        <v>8181</v>
      </c>
      <c r="U6560" s="48">
        <v>8</v>
      </c>
      <c r="V6560" s="49" t="s">
        <v>593</v>
      </c>
      <c r="W6560" s="42" t="s">
        <v>8314</v>
      </c>
      <c r="X6560" s="42" t="s">
        <v>916</v>
      </c>
      <c r="Y6560" s="50" t="s">
        <v>1078</v>
      </c>
      <c r="Z6560" s="61"/>
      <c r="AA6560" s="214"/>
      <c r="AB6560" s="214"/>
      <c r="AC6560" s="214"/>
      <c r="AD6560" s="214"/>
      <c r="AE6560" s="214"/>
      <c r="AF6560" s="214"/>
      <c r="AG6560" s="214"/>
      <c r="AH6560" s="214"/>
      <c r="AI6560" s="214"/>
      <c r="AJ6560" s="214"/>
      <c r="AK6560" s="214"/>
      <c r="AL6560" s="214"/>
      <c r="AM6560" s="214"/>
      <c r="AN6560" s="214"/>
      <c r="AO6560" s="214"/>
      <c r="AP6560" s="214"/>
      <c r="AQ6560" s="214"/>
      <c r="AR6560" s="214"/>
      <c r="AS6560" s="214"/>
      <c r="AT6560" s="214"/>
      <c r="AU6560" s="214"/>
      <c r="AV6560" s="214"/>
      <c r="AW6560" s="214"/>
      <c r="AX6560" s="214"/>
      <c r="AY6560" s="214"/>
      <c r="AZ6560" s="214"/>
      <c r="BA6560" s="214"/>
      <c r="BB6560" s="214"/>
      <c r="BC6560" s="214"/>
      <c r="BD6560" s="214"/>
      <c r="BE6560" s="214"/>
      <c r="BF6560" s="214"/>
      <c r="BG6560" s="214"/>
      <c r="BH6560" s="214"/>
      <c r="BI6560" s="214"/>
      <c r="BJ6560" s="214"/>
      <c r="BK6560" s="214"/>
      <c r="BL6560" s="214"/>
      <c r="BM6560" s="214"/>
      <c r="BN6560" s="214"/>
      <c r="BO6560" s="214"/>
      <c r="BP6560" s="214"/>
      <c r="BQ6560" s="214"/>
      <c r="BR6560" s="214"/>
      <c r="BS6560" s="214"/>
      <c r="BT6560" s="214"/>
      <c r="BU6560" s="214"/>
      <c r="BV6560" s="214"/>
      <c r="BW6560" s="214"/>
      <c r="BX6560" s="214"/>
      <c r="BY6560" s="214"/>
      <c r="BZ6560" s="214"/>
      <c r="CA6560" s="214"/>
      <c r="CB6560" s="214"/>
      <c r="CC6560" s="214"/>
      <c r="CD6560" s="214"/>
      <c r="CE6560" s="214"/>
      <c r="CF6560" s="214"/>
      <c r="CG6560" s="214"/>
      <c r="CH6560" s="214"/>
      <c r="CI6560" s="214"/>
      <c r="CJ6560" s="214"/>
      <c r="CK6560" s="214"/>
      <c r="CL6560" s="214"/>
      <c r="CM6560" s="214"/>
      <c r="CN6560" s="214"/>
      <c r="CO6560" s="214"/>
      <c r="CP6560" s="214"/>
      <c r="CQ6560" s="214"/>
      <c r="CR6560" s="214"/>
      <c r="CS6560" s="214"/>
      <c r="CT6560" s="214"/>
      <c r="CU6560" s="214"/>
      <c r="CV6560" s="214"/>
      <c r="CW6560" s="214"/>
      <c r="CX6560" s="214"/>
      <c r="CY6560" s="214"/>
      <c r="CZ6560" s="214"/>
      <c r="DA6560" s="214"/>
      <c r="DB6560" s="214"/>
      <c r="DC6560" s="214"/>
      <c r="DD6560" s="214"/>
      <c r="DE6560" s="214"/>
      <c r="DF6560" s="214"/>
      <c r="DG6560" s="214"/>
      <c r="DH6560" s="214"/>
      <c r="DI6560" s="214"/>
      <c r="DJ6560" s="214"/>
      <c r="DK6560" s="214"/>
      <c r="DL6560" s="214"/>
      <c r="DM6560" s="214"/>
      <c r="DN6560" s="214"/>
      <c r="DO6560" s="214"/>
      <c r="DP6560" s="214"/>
      <c r="DQ6560" s="214"/>
      <c r="DR6560" s="214"/>
      <c r="DS6560" s="214"/>
      <c r="DT6560" s="214"/>
      <c r="DU6560" s="214"/>
      <c r="DV6560" s="214"/>
      <c r="DW6560" s="214"/>
      <c r="DX6560" s="214"/>
      <c r="DY6560" s="214"/>
      <c r="DZ6560" s="214"/>
      <c r="EA6560" s="214"/>
      <c r="EB6560" s="214"/>
      <c r="EC6560" s="214"/>
      <c r="ED6560" s="214"/>
      <c r="EE6560" s="214"/>
      <c r="EF6560" s="214"/>
      <c r="EG6560" s="214"/>
      <c r="EH6560" s="214"/>
      <c r="EI6560" s="214"/>
      <c r="EJ6560" s="214"/>
      <c r="EK6560" s="214"/>
      <c r="EL6560" s="214"/>
      <c r="EM6560" s="214"/>
      <c r="EN6560" s="214"/>
      <c r="EO6560" s="214"/>
      <c r="EP6560" s="214"/>
      <c r="EQ6560" s="214"/>
      <c r="ER6560" s="214"/>
      <c r="ES6560" s="214"/>
      <c r="ET6560" s="214"/>
      <c r="EU6560" s="214"/>
      <c r="EV6560" s="214"/>
      <c r="EW6560" s="214"/>
      <c r="EX6560" s="214"/>
      <c r="EY6560" s="214"/>
      <c r="EZ6560" s="214"/>
      <c r="FA6560" s="214"/>
      <c r="FB6560" s="214"/>
      <c r="FC6560" s="214"/>
      <c r="FD6560" s="214"/>
      <c r="FE6560" s="214"/>
      <c r="FF6560" s="214"/>
      <c r="FG6560" s="214"/>
      <c r="FH6560" s="214"/>
      <c r="FI6560" s="214"/>
      <c r="FJ6560" s="214"/>
      <c r="FK6560" s="214"/>
      <c r="FL6560" s="214"/>
      <c r="FM6560" s="214"/>
      <c r="FN6560" s="214"/>
      <c r="FO6560" s="214"/>
      <c r="FP6560" s="214"/>
      <c r="FQ6560" s="214"/>
      <c r="FR6560" s="214"/>
      <c r="FS6560" s="214"/>
      <c r="FT6560" s="214"/>
      <c r="FU6560" s="214"/>
      <c r="FV6560" s="214"/>
      <c r="FW6560" s="214"/>
      <c r="FX6560" s="214"/>
      <c r="FY6560" s="214"/>
      <c r="FZ6560" s="214"/>
      <c r="GA6560" s="214"/>
      <c r="GB6560" s="214"/>
      <c r="GC6560" s="214"/>
      <c r="GD6560" s="214"/>
      <c r="GE6560" s="214"/>
      <c r="GF6560" s="214"/>
      <c r="GG6560" s="214"/>
      <c r="GH6560" s="214"/>
      <c r="GI6560" s="214"/>
      <c r="GJ6560" s="214"/>
      <c r="GK6560" s="214"/>
      <c r="GL6560" s="214"/>
      <c r="GM6560" s="214"/>
      <c r="GN6560" s="214"/>
      <c r="GO6560" s="214"/>
      <c r="GP6560" s="214"/>
      <c r="GQ6560" s="214"/>
      <c r="GR6560" s="214"/>
      <c r="GS6560" s="214"/>
      <c r="GT6560" s="214"/>
      <c r="GU6560" s="214"/>
      <c r="GV6560" s="214"/>
      <c r="GW6560" s="214"/>
      <c r="GX6560" s="214"/>
      <c r="GY6560" s="214"/>
      <c r="GZ6560" s="214"/>
      <c r="HA6560" s="214"/>
      <c r="HB6560" s="214"/>
      <c r="HC6560" s="214"/>
      <c r="HD6560" s="214"/>
      <c r="HE6560" s="214"/>
      <c r="HF6560" s="214"/>
      <c r="HG6560" s="214"/>
      <c r="HH6560" s="214"/>
      <c r="HI6560" s="214"/>
      <c r="HJ6560" s="214"/>
      <c r="HK6560" s="214"/>
      <c r="HL6560" s="214"/>
      <c r="HM6560" s="214"/>
      <c r="HN6560" s="214"/>
      <c r="HO6560" s="214"/>
      <c r="HP6560" s="214"/>
      <c r="HQ6560" s="214"/>
      <c r="HR6560" s="214"/>
      <c r="HS6560" s="214"/>
      <c r="HT6560" s="214"/>
      <c r="HU6560" s="214"/>
      <c r="HV6560" s="214"/>
      <c r="HW6560" s="214"/>
      <c r="HX6560" s="214"/>
      <c r="HY6560" s="214"/>
      <c r="HZ6560" s="214"/>
      <c r="IA6560" s="214"/>
      <c r="IB6560" s="214"/>
      <c r="IC6560" s="214"/>
      <c r="ID6560" s="214"/>
      <c r="IE6560" s="214"/>
      <c r="IF6560" s="214"/>
      <c r="IG6560" s="214"/>
      <c r="IH6560" s="214"/>
      <c r="II6560" s="214"/>
      <c r="IJ6560" s="214"/>
      <c r="IK6560" s="214"/>
      <c r="IL6560" s="214"/>
      <c r="IM6560" s="214"/>
      <c r="IN6560" s="214"/>
      <c r="IO6560" s="214"/>
      <c r="IP6560" s="214"/>
      <c r="IQ6560" s="214"/>
      <c r="IR6560" s="214"/>
      <c r="IS6560" s="214"/>
      <c r="IT6560" s="214"/>
      <c r="IU6560" s="214"/>
      <c r="IV6560" s="214"/>
      <c r="IW6560" s="214"/>
      <c r="IX6560" s="214"/>
      <c r="IY6560" s="214"/>
      <c r="IZ6560" s="214"/>
      <c r="JA6560" s="214"/>
      <c r="JB6560" s="214"/>
      <c r="JC6560" s="214"/>
      <c r="JD6560" s="214"/>
      <c r="JE6560" s="214"/>
      <c r="JF6560" s="214"/>
      <c r="JG6560" s="214"/>
    </row>
    <row r="6561" spans="1:267" s="161" customFormat="1" ht="19.5" customHeight="1" x14ac:dyDescent="0.25">
      <c r="A6561" s="235" t="s">
        <v>284</v>
      </c>
      <c r="B6561" s="162">
        <v>0</v>
      </c>
      <c r="C6561" s="162">
        <v>0</v>
      </c>
      <c r="D6561" s="162">
        <v>0</v>
      </c>
      <c r="E6561" s="162">
        <v>2</v>
      </c>
      <c r="F6561" s="162">
        <v>1.5</v>
      </c>
      <c r="G6561" s="162">
        <v>4</v>
      </c>
      <c r="H6561" s="162">
        <v>0</v>
      </c>
      <c r="I6561" s="162">
        <v>5</v>
      </c>
      <c r="J6561" s="162">
        <v>0</v>
      </c>
      <c r="K6561" s="162">
        <v>3</v>
      </c>
      <c r="L6561" s="232"/>
      <c r="M6561" s="27">
        <f>SUM(B6561:K6561)</f>
        <v>15.5</v>
      </c>
      <c r="N6561" s="162">
        <v>24</v>
      </c>
      <c r="O6561" s="185">
        <f>M6561/84</f>
        <v>0.18452380952380953</v>
      </c>
      <c r="P6561" s="167" t="s">
        <v>446</v>
      </c>
      <c r="Q6561" s="45" t="s">
        <v>608</v>
      </c>
      <c r="R6561" s="46" t="s">
        <v>491</v>
      </c>
      <c r="S6561" s="45" t="s">
        <v>523</v>
      </c>
      <c r="T6561" s="163" t="s">
        <v>3663</v>
      </c>
      <c r="U6561" s="167">
        <v>8</v>
      </c>
      <c r="V6561" s="49" t="s">
        <v>5274</v>
      </c>
      <c r="W6561" s="60" t="s">
        <v>778</v>
      </c>
      <c r="X6561" s="60" t="s">
        <v>763</v>
      </c>
      <c r="Y6561" s="67" t="s">
        <v>504</v>
      </c>
      <c r="Z6561" s="186"/>
      <c r="AA6561" s="187"/>
      <c r="AB6561" s="187"/>
      <c r="AC6561" s="187"/>
      <c r="AD6561" s="187"/>
      <c r="AE6561" s="187"/>
      <c r="AF6561" s="187"/>
      <c r="AG6561" s="187"/>
      <c r="AH6561" s="187"/>
      <c r="AI6561" s="187"/>
      <c r="AJ6561" s="187"/>
      <c r="AK6561" s="187"/>
      <c r="AL6561" s="187"/>
      <c r="AM6561" s="187"/>
      <c r="AN6561" s="187"/>
      <c r="AO6561" s="187"/>
      <c r="AP6561" s="187"/>
      <c r="AQ6561" s="187"/>
      <c r="AR6561" s="187"/>
      <c r="AS6561" s="187"/>
      <c r="AT6561" s="187"/>
      <c r="AU6561" s="187"/>
      <c r="AV6561" s="187"/>
      <c r="AW6561" s="187"/>
      <c r="AX6561" s="187"/>
      <c r="AY6561" s="187"/>
      <c r="AZ6561" s="187"/>
      <c r="BA6561" s="187"/>
      <c r="BB6561" s="187"/>
      <c r="BC6561" s="187"/>
      <c r="BD6561" s="187"/>
      <c r="BE6561" s="187"/>
      <c r="BF6561" s="187"/>
      <c r="BG6561" s="187"/>
      <c r="BH6561" s="187"/>
      <c r="BI6561" s="187"/>
      <c r="BJ6561" s="187"/>
      <c r="BK6561" s="187"/>
      <c r="BL6561" s="187"/>
      <c r="BM6561" s="187"/>
      <c r="BN6561" s="187"/>
      <c r="BO6561" s="187"/>
      <c r="BP6561" s="187"/>
      <c r="BQ6561" s="187"/>
      <c r="BR6561" s="187"/>
      <c r="BS6561" s="187"/>
      <c r="BT6561" s="187"/>
      <c r="BU6561" s="187"/>
      <c r="BV6561" s="187"/>
      <c r="BW6561" s="187"/>
      <c r="BX6561" s="187"/>
      <c r="BY6561" s="187"/>
      <c r="BZ6561" s="187"/>
      <c r="CA6561" s="187"/>
      <c r="CB6561" s="187"/>
      <c r="CC6561" s="187"/>
      <c r="CD6561" s="187"/>
      <c r="CE6561" s="187"/>
      <c r="CF6561" s="187"/>
      <c r="CG6561" s="187"/>
      <c r="CH6561" s="187"/>
      <c r="CI6561" s="187"/>
      <c r="CJ6561" s="187"/>
      <c r="CK6561" s="187"/>
      <c r="CL6561" s="187"/>
      <c r="CM6561" s="187"/>
      <c r="CN6561" s="187"/>
      <c r="CO6561" s="187"/>
      <c r="CP6561" s="187"/>
      <c r="CQ6561" s="187"/>
      <c r="CR6561" s="187"/>
      <c r="CS6561" s="187"/>
      <c r="CT6561" s="187"/>
      <c r="CU6561" s="187"/>
      <c r="CV6561" s="187"/>
      <c r="CW6561" s="187"/>
      <c r="CX6561" s="187"/>
      <c r="CY6561" s="187"/>
      <c r="CZ6561" s="187"/>
      <c r="DA6561" s="187"/>
      <c r="DB6561" s="187"/>
      <c r="DC6561" s="187"/>
      <c r="DD6561" s="187"/>
      <c r="DE6561" s="187"/>
      <c r="DF6561" s="187"/>
      <c r="DG6561" s="187"/>
      <c r="DH6561" s="187"/>
      <c r="DI6561" s="187"/>
      <c r="DJ6561" s="187"/>
      <c r="DK6561" s="187"/>
      <c r="DL6561" s="187"/>
      <c r="DM6561" s="187"/>
      <c r="DN6561" s="187"/>
      <c r="DO6561" s="187"/>
      <c r="DP6561" s="187"/>
      <c r="DQ6561" s="187"/>
      <c r="DR6561" s="187"/>
      <c r="DS6561" s="187"/>
      <c r="DT6561" s="187"/>
      <c r="DU6561" s="187"/>
      <c r="DV6561" s="187"/>
      <c r="DW6561" s="187"/>
      <c r="DX6561" s="187"/>
      <c r="DY6561" s="187"/>
      <c r="DZ6561" s="187"/>
      <c r="EA6561" s="187"/>
      <c r="EB6561" s="187"/>
      <c r="EC6561" s="187"/>
      <c r="ED6561" s="187"/>
      <c r="EE6561" s="187"/>
      <c r="EF6561" s="187"/>
      <c r="EG6561" s="187"/>
      <c r="EH6561" s="187"/>
      <c r="EI6561" s="187"/>
      <c r="EJ6561" s="187"/>
      <c r="EK6561" s="187"/>
      <c r="EL6561" s="187"/>
      <c r="EM6561" s="187"/>
      <c r="EN6561" s="187"/>
      <c r="EO6561" s="187"/>
      <c r="EP6561" s="187"/>
      <c r="EQ6561" s="187"/>
      <c r="ER6561" s="187"/>
      <c r="ES6561" s="187"/>
      <c r="ET6561" s="187"/>
      <c r="EU6561" s="187"/>
      <c r="EV6561" s="187"/>
      <c r="EW6561" s="187"/>
      <c r="EX6561" s="187"/>
      <c r="EY6561" s="187"/>
      <c r="EZ6561" s="187"/>
      <c r="FA6561" s="187"/>
      <c r="FB6561" s="187"/>
      <c r="FC6561" s="187"/>
      <c r="FD6561" s="187"/>
      <c r="FE6561" s="187"/>
      <c r="FF6561" s="187"/>
      <c r="FG6561" s="187"/>
      <c r="FH6561" s="187"/>
      <c r="FI6561" s="187"/>
      <c r="FJ6561" s="187"/>
      <c r="FK6561" s="187"/>
      <c r="FL6561" s="187"/>
      <c r="FM6561" s="187"/>
      <c r="FN6561" s="187"/>
      <c r="FO6561" s="187"/>
      <c r="FP6561" s="187"/>
      <c r="FQ6561" s="187"/>
      <c r="FR6561" s="187"/>
      <c r="FS6561" s="187"/>
      <c r="FT6561" s="187"/>
      <c r="FU6561" s="187"/>
      <c r="FV6561" s="187"/>
      <c r="FW6561" s="187"/>
      <c r="FX6561" s="187"/>
      <c r="FY6561" s="187"/>
      <c r="FZ6561" s="187"/>
      <c r="GA6561" s="187"/>
      <c r="GB6561" s="187"/>
      <c r="GC6561" s="187"/>
      <c r="GD6561" s="187"/>
      <c r="GE6561" s="187"/>
      <c r="GF6561" s="187"/>
      <c r="GG6561" s="187"/>
      <c r="GH6561" s="187"/>
      <c r="GI6561" s="187"/>
      <c r="GJ6561" s="187"/>
      <c r="GK6561" s="187"/>
      <c r="GL6561" s="187"/>
      <c r="GM6561" s="187"/>
      <c r="GN6561" s="187"/>
      <c r="GO6561" s="187"/>
      <c r="GP6561" s="187"/>
      <c r="GQ6561" s="187"/>
      <c r="GR6561" s="187"/>
      <c r="GS6561" s="187"/>
      <c r="GT6561" s="187"/>
      <c r="GU6561" s="187"/>
      <c r="GV6561" s="187"/>
      <c r="GW6561" s="187"/>
      <c r="GX6561" s="187"/>
      <c r="GY6561" s="187"/>
      <c r="GZ6561" s="187"/>
      <c r="HA6561" s="187"/>
      <c r="HB6561" s="187"/>
      <c r="HC6561" s="187"/>
      <c r="HD6561" s="187"/>
      <c r="HE6561" s="187"/>
      <c r="HF6561" s="187"/>
      <c r="HG6561" s="187"/>
      <c r="HH6561" s="187"/>
      <c r="HI6561" s="187"/>
      <c r="HJ6561" s="187"/>
      <c r="HK6561" s="187"/>
      <c r="HL6561" s="187"/>
      <c r="HM6561" s="187"/>
      <c r="HN6561" s="187"/>
      <c r="HO6561" s="187"/>
      <c r="HP6561" s="187"/>
      <c r="HQ6561" s="187"/>
      <c r="HR6561" s="187"/>
      <c r="HS6561" s="187"/>
      <c r="HT6561" s="187"/>
      <c r="HU6561" s="187"/>
      <c r="HV6561" s="187"/>
      <c r="HW6561" s="187"/>
      <c r="HX6561" s="187"/>
      <c r="HY6561" s="187"/>
      <c r="HZ6561" s="187"/>
      <c r="IA6561" s="187"/>
      <c r="IB6561" s="187"/>
      <c r="IC6561" s="187"/>
      <c r="ID6561" s="187"/>
      <c r="IE6561" s="187"/>
      <c r="IF6561" s="187"/>
      <c r="IG6561" s="187"/>
      <c r="IH6561" s="187"/>
      <c r="II6561" s="187"/>
      <c r="IJ6561" s="187"/>
      <c r="IK6561" s="187"/>
      <c r="IL6561" s="187"/>
      <c r="IM6561" s="187"/>
      <c r="IN6561" s="187"/>
      <c r="IO6561" s="187"/>
      <c r="IP6561" s="187"/>
      <c r="IQ6561" s="187"/>
      <c r="IR6561" s="187"/>
      <c r="IS6561" s="187"/>
      <c r="IT6561" s="187"/>
      <c r="IU6561" s="187"/>
      <c r="IV6561" s="187"/>
      <c r="IW6561" s="187"/>
      <c r="IX6561" s="187"/>
      <c r="IY6561" s="187"/>
      <c r="IZ6561" s="187"/>
      <c r="JA6561" s="187"/>
      <c r="JB6561" s="187"/>
      <c r="JC6561" s="187"/>
      <c r="JD6561" s="187"/>
      <c r="JE6561" s="187"/>
      <c r="JF6561" s="187"/>
      <c r="JG6561" s="187"/>
    </row>
    <row r="6562" spans="1:267" s="161" customFormat="1" ht="19.5" customHeight="1" x14ac:dyDescent="0.25">
      <c r="A6562" s="234" t="s">
        <v>270</v>
      </c>
      <c r="B6562" s="44">
        <v>5</v>
      </c>
      <c r="C6562" s="44">
        <v>0</v>
      </c>
      <c r="D6562" s="44">
        <v>2</v>
      </c>
      <c r="E6562" s="44">
        <v>0</v>
      </c>
      <c r="F6562" s="44">
        <v>2</v>
      </c>
      <c r="G6562" s="44">
        <v>1</v>
      </c>
      <c r="H6562" s="44">
        <v>0</v>
      </c>
      <c r="I6562" s="44">
        <v>3.5</v>
      </c>
      <c r="J6562" s="44">
        <v>0</v>
      </c>
      <c r="K6562" s="44">
        <v>2</v>
      </c>
      <c r="L6562" s="231"/>
      <c r="M6562" s="27">
        <f>SUM(B6562:K6562)</f>
        <v>15.5</v>
      </c>
      <c r="N6562" s="44">
        <v>18</v>
      </c>
      <c r="O6562" s="185">
        <f>M6562/84</f>
        <v>0.18452380952380953</v>
      </c>
      <c r="P6562" s="48" t="s">
        <v>446</v>
      </c>
      <c r="Q6562" s="45" t="s">
        <v>5267</v>
      </c>
      <c r="R6562" s="46" t="s">
        <v>448</v>
      </c>
      <c r="S6562" s="45" t="s">
        <v>599</v>
      </c>
      <c r="T6562" s="47" t="s">
        <v>8947</v>
      </c>
      <c r="U6562" s="48">
        <v>8</v>
      </c>
      <c r="V6562" s="49" t="s">
        <v>593</v>
      </c>
      <c r="W6562" s="42" t="s">
        <v>5928</v>
      </c>
      <c r="X6562" s="42" t="s">
        <v>518</v>
      </c>
      <c r="Y6562" s="50" t="s">
        <v>452</v>
      </c>
      <c r="Z6562" s="61"/>
      <c r="AA6562" s="214"/>
      <c r="AB6562" s="214"/>
      <c r="AC6562" s="214"/>
      <c r="AD6562" s="214"/>
      <c r="AE6562" s="214"/>
      <c r="AF6562" s="214"/>
      <c r="AG6562" s="214"/>
      <c r="AH6562" s="214"/>
      <c r="AI6562" s="214"/>
      <c r="AJ6562" s="214"/>
      <c r="AK6562" s="214"/>
      <c r="AL6562" s="214"/>
      <c r="AM6562" s="214"/>
      <c r="AN6562" s="214"/>
      <c r="AO6562" s="214"/>
      <c r="AP6562" s="214"/>
      <c r="AQ6562" s="214"/>
      <c r="AR6562" s="214"/>
      <c r="AS6562" s="214"/>
      <c r="AT6562" s="214"/>
      <c r="AU6562" s="214"/>
      <c r="AV6562" s="214"/>
      <c r="AW6562" s="214"/>
      <c r="AX6562" s="214"/>
      <c r="AY6562" s="214"/>
      <c r="AZ6562" s="214"/>
      <c r="BA6562" s="214"/>
      <c r="BB6562" s="214"/>
      <c r="BC6562" s="214"/>
      <c r="BD6562" s="214"/>
      <c r="BE6562" s="214"/>
      <c r="BF6562" s="214"/>
      <c r="BG6562" s="214"/>
      <c r="BH6562" s="214"/>
      <c r="BI6562" s="214"/>
      <c r="BJ6562" s="214"/>
      <c r="BK6562" s="214"/>
      <c r="BL6562" s="214"/>
      <c r="BM6562" s="214"/>
      <c r="BN6562" s="214"/>
      <c r="BO6562" s="214"/>
      <c r="BP6562" s="214"/>
      <c r="BQ6562" s="214"/>
      <c r="BR6562" s="214"/>
      <c r="BS6562" s="214"/>
      <c r="BT6562" s="214"/>
      <c r="BU6562" s="214"/>
      <c r="BV6562" s="214"/>
      <c r="BW6562" s="214"/>
      <c r="BX6562" s="214"/>
      <c r="BY6562" s="214"/>
      <c r="BZ6562" s="214"/>
      <c r="CA6562" s="214"/>
      <c r="CB6562" s="214"/>
      <c r="CC6562" s="214"/>
      <c r="CD6562" s="214"/>
      <c r="CE6562" s="214"/>
      <c r="CF6562" s="214"/>
      <c r="CG6562" s="214"/>
      <c r="CH6562" s="214"/>
      <c r="CI6562" s="214"/>
      <c r="CJ6562" s="214"/>
      <c r="CK6562" s="214"/>
      <c r="CL6562" s="214"/>
      <c r="CM6562" s="214"/>
      <c r="CN6562" s="214"/>
      <c r="CO6562" s="214"/>
      <c r="CP6562" s="214"/>
      <c r="CQ6562" s="214"/>
      <c r="CR6562" s="214"/>
      <c r="CS6562" s="214"/>
      <c r="CT6562" s="214"/>
      <c r="CU6562" s="214"/>
      <c r="CV6562" s="214"/>
      <c r="CW6562" s="214"/>
      <c r="CX6562" s="214"/>
      <c r="CY6562" s="214"/>
      <c r="CZ6562" s="214"/>
      <c r="DA6562" s="214"/>
      <c r="DB6562" s="214"/>
      <c r="DC6562" s="214"/>
      <c r="DD6562" s="214"/>
      <c r="DE6562" s="214"/>
      <c r="DF6562" s="214"/>
      <c r="DG6562" s="214"/>
      <c r="DH6562" s="214"/>
      <c r="DI6562" s="214"/>
      <c r="DJ6562" s="214"/>
      <c r="DK6562" s="214"/>
      <c r="DL6562" s="214"/>
      <c r="DM6562" s="214"/>
      <c r="DN6562" s="214"/>
      <c r="DO6562" s="214"/>
      <c r="DP6562" s="214"/>
      <c r="DQ6562" s="214"/>
      <c r="DR6562" s="214"/>
      <c r="DS6562" s="214"/>
      <c r="DT6562" s="214"/>
      <c r="DU6562" s="214"/>
      <c r="DV6562" s="214"/>
      <c r="DW6562" s="214"/>
      <c r="DX6562" s="214"/>
      <c r="DY6562" s="214"/>
      <c r="DZ6562" s="214"/>
      <c r="EA6562" s="214"/>
      <c r="EB6562" s="214"/>
      <c r="EC6562" s="214"/>
      <c r="ED6562" s="214"/>
      <c r="EE6562" s="214"/>
      <c r="EF6562" s="214"/>
      <c r="EG6562" s="214"/>
      <c r="EH6562" s="214"/>
      <c r="EI6562" s="214"/>
      <c r="EJ6562" s="214"/>
      <c r="EK6562" s="214"/>
      <c r="EL6562" s="214"/>
      <c r="EM6562" s="214"/>
      <c r="EN6562" s="214"/>
      <c r="EO6562" s="214"/>
      <c r="EP6562" s="214"/>
      <c r="EQ6562" s="214"/>
      <c r="ER6562" s="214"/>
      <c r="ES6562" s="214"/>
      <c r="ET6562" s="214"/>
      <c r="EU6562" s="214"/>
      <c r="EV6562" s="214"/>
      <c r="EW6562" s="214"/>
      <c r="EX6562" s="214"/>
      <c r="EY6562" s="214"/>
      <c r="EZ6562" s="214"/>
      <c r="FA6562" s="214"/>
      <c r="FB6562" s="214"/>
      <c r="FC6562" s="214"/>
      <c r="FD6562" s="214"/>
      <c r="FE6562" s="214"/>
      <c r="FF6562" s="214"/>
      <c r="FG6562" s="214"/>
      <c r="FH6562" s="214"/>
      <c r="FI6562" s="214"/>
      <c r="FJ6562" s="214"/>
      <c r="FK6562" s="214"/>
      <c r="FL6562" s="214"/>
      <c r="FM6562" s="214"/>
      <c r="FN6562" s="214"/>
      <c r="FO6562" s="214"/>
      <c r="FP6562" s="214"/>
      <c r="FQ6562" s="214"/>
      <c r="FR6562" s="214"/>
      <c r="FS6562" s="214"/>
      <c r="FT6562" s="214"/>
      <c r="FU6562" s="214"/>
      <c r="FV6562" s="214"/>
      <c r="FW6562" s="214"/>
      <c r="FX6562" s="214"/>
      <c r="FY6562" s="214"/>
      <c r="FZ6562" s="214"/>
      <c r="GA6562" s="214"/>
      <c r="GB6562" s="214"/>
      <c r="GC6562" s="214"/>
      <c r="GD6562" s="214"/>
      <c r="GE6562" s="214"/>
      <c r="GF6562" s="214"/>
      <c r="GG6562" s="214"/>
      <c r="GH6562" s="214"/>
      <c r="GI6562" s="214"/>
      <c r="GJ6562" s="214"/>
      <c r="GK6562" s="214"/>
      <c r="GL6562" s="214"/>
      <c r="GM6562" s="214"/>
      <c r="GN6562" s="214"/>
      <c r="GO6562" s="214"/>
      <c r="GP6562" s="214"/>
      <c r="GQ6562" s="214"/>
      <c r="GR6562" s="214"/>
      <c r="GS6562" s="214"/>
      <c r="GT6562" s="214"/>
      <c r="GU6562" s="214"/>
      <c r="GV6562" s="214"/>
      <c r="GW6562" s="214"/>
      <c r="GX6562" s="214"/>
      <c r="GY6562" s="214"/>
      <c r="GZ6562" s="214"/>
      <c r="HA6562" s="214"/>
      <c r="HB6562" s="214"/>
      <c r="HC6562" s="214"/>
      <c r="HD6562" s="214"/>
      <c r="HE6562" s="214"/>
      <c r="HF6562" s="214"/>
      <c r="HG6562" s="214"/>
      <c r="HH6562" s="214"/>
      <c r="HI6562" s="214"/>
      <c r="HJ6562" s="214"/>
      <c r="HK6562" s="214"/>
      <c r="HL6562" s="214"/>
      <c r="HM6562" s="214"/>
      <c r="HN6562" s="214"/>
      <c r="HO6562" s="214"/>
      <c r="HP6562" s="214"/>
      <c r="HQ6562" s="214"/>
      <c r="HR6562" s="214"/>
      <c r="HS6562" s="214"/>
      <c r="HT6562" s="214"/>
      <c r="HU6562" s="214"/>
      <c r="HV6562" s="214"/>
      <c r="HW6562" s="214"/>
      <c r="HX6562" s="214"/>
      <c r="HY6562" s="214"/>
      <c r="HZ6562" s="214"/>
      <c r="IA6562" s="214"/>
      <c r="IB6562" s="214"/>
      <c r="IC6562" s="214"/>
      <c r="ID6562" s="214"/>
      <c r="IE6562" s="214"/>
      <c r="IF6562" s="214"/>
      <c r="IG6562" s="214"/>
      <c r="IH6562" s="214"/>
      <c r="II6562" s="214"/>
      <c r="IJ6562" s="214"/>
      <c r="IK6562" s="214"/>
      <c r="IL6562" s="214"/>
      <c r="IM6562" s="214"/>
      <c r="IN6562" s="214"/>
      <c r="IO6562" s="214"/>
      <c r="IP6562" s="214"/>
      <c r="IQ6562" s="214"/>
      <c r="IR6562" s="214"/>
      <c r="IS6562" s="214"/>
      <c r="IT6562" s="214"/>
      <c r="IU6562" s="214"/>
      <c r="IV6562" s="214"/>
      <c r="IW6562" s="214"/>
      <c r="IX6562" s="214"/>
      <c r="IY6562" s="214"/>
      <c r="IZ6562" s="214"/>
      <c r="JA6562" s="214"/>
      <c r="JB6562" s="214"/>
      <c r="JC6562" s="214"/>
      <c r="JD6562" s="214"/>
      <c r="JE6562" s="214"/>
      <c r="JF6562" s="214"/>
      <c r="JG6562" s="214"/>
    </row>
    <row r="6563" spans="1:267" s="161" customFormat="1" ht="19.5" customHeight="1" x14ac:dyDescent="0.25">
      <c r="A6563" s="234" t="s">
        <v>252</v>
      </c>
      <c r="B6563" s="44">
        <v>7</v>
      </c>
      <c r="C6563" s="44">
        <v>2</v>
      </c>
      <c r="D6563" s="44">
        <v>1</v>
      </c>
      <c r="E6563" s="44">
        <v>0</v>
      </c>
      <c r="F6563" s="44">
        <v>1</v>
      </c>
      <c r="G6563" s="44">
        <v>0</v>
      </c>
      <c r="H6563" s="44">
        <v>0</v>
      </c>
      <c r="I6563" s="44">
        <v>1.5</v>
      </c>
      <c r="J6563" s="44">
        <v>0</v>
      </c>
      <c r="K6563" s="44">
        <v>3</v>
      </c>
      <c r="L6563" s="231"/>
      <c r="M6563" s="27">
        <f>SUM(B6563:K6563)</f>
        <v>15.5</v>
      </c>
      <c r="N6563" s="44">
        <v>2</v>
      </c>
      <c r="O6563" s="185">
        <f>M6563/84</f>
        <v>0.18452380952380953</v>
      </c>
      <c r="P6563" s="48" t="s">
        <v>446</v>
      </c>
      <c r="Q6563" s="47" t="s">
        <v>8526</v>
      </c>
      <c r="R6563" s="54" t="s">
        <v>478</v>
      </c>
      <c r="S6563" s="47" t="s">
        <v>466</v>
      </c>
      <c r="T6563" s="47" t="s">
        <v>8525</v>
      </c>
      <c r="U6563" s="48">
        <v>8</v>
      </c>
      <c r="V6563" s="49" t="s">
        <v>637</v>
      </c>
      <c r="W6563" s="42" t="s">
        <v>709</v>
      </c>
      <c r="X6563" s="42" t="s">
        <v>1224</v>
      </c>
      <c r="Y6563" s="50" t="s">
        <v>452</v>
      </c>
      <c r="Z6563" s="61"/>
      <c r="AA6563" s="214"/>
      <c r="AB6563" s="214"/>
      <c r="AC6563" s="214"/>
      <c r="AD6563" s="214"/>
      <c r="AE6563" s="214"/>
      <c r="AF6563" s="214"/>
      <c r="AG6563" s="214"/>
      <c r="AH6563" s="214"/>
      <c r="AI6563" s="214"/>
      <c r="AJ6563" s="214"/>
      <c r="AK6563" s="214"/>
      <c r="AL6563" s="214"/>
      <c r="AM6563" s="214"/>
      <c r="AN6563" s="214"/>
      <c r="AO6563" s="214"/>
      <c r="AP6563" s="214"/>
      <c r="AQ6563" s="214"/>
      <c r="AR6563" s="214"/>
      <c r="AS6563" s="214"/>
      <c r="AT6563" s="214"/>
      <c r="AU6563" s="214"/>
      <c r="AV6563" s="214"/>
      <c r="AW6563" s="214"/>
      <c r="AX6563" s="214"/>
      <c r="AY6563" s="214"/>
      <c r="AZ6563" s="214"/>
      <c r="BA6563" s="214"/>
      <c r="BB6563" s="214"/>
      <c r="BC6563" s="214"/>
      <c r="BD6563" s="214"/>
      <c r="BE6563" s="214"/>
      <c r="BF6563" s="214"/>
      <c r="BG6563" s="214"/>
      <c r="BH6563" s="214"/>
      <c r="BI6563" s="214"/>
      <c r="BJ6563" s="214"/>
      <c r="BK6563" s="214"/>
      <c r="BL6563" s="214"/>
      <c r="BM6563" s="214"/>
      <c r="BN6563" s="214"/>
      <c r="BO6563" s="214"/>
      <c r="BP6563" s="214"/>
      <c r="BQ6563" s="214"/>
      <c r="BR6563" s="214"/>
      <c r="BS6563" s="214"/>
      <c r="BT6563" s="214"/>
      <c r="BU6563" s="214"/>
      <c r="BV6563" s="214"/>
      <c r="BW6563" s="214"/>
      <c r="BX6563" s="214"/>
      <c r="BY6563" s="214"/>
      <c r="BZ6563" s="214"/>
      <c r="CA6563" s="214"/>
      <c r="CB6563" s="214"/>
      <c r="CC6563" s="214"/>
      <c r="CD6563" s="214"/>
      <c r="CE6563" s="214"/>
      <c r="CF6563" s="214"/>
      <c r="CG6563" s="214"/>
      <c r="CH6563" s="214"/>
      <c r="CI6563" s="214"/>
      <c r="CJ6563" s="214"/>
      <c r="CK6563" s="214"/>
      <c r="CL6563" s="214"/>
      <c r="CM6563" s="214"/>
      <c r="CN6563" s="214"/>
      <c r="CO6563" s="214"/>
      <c r="CP6563" s="214"/>
      <c r="CQ6563" s="214"/>
      <c r="CR6563" s="214"/>
      <c r="CS6563" s="214"/>
      <c r="CT6563" s="214"/>
      <c r="CU6563" s="214"/>
      <c r="CV6563" s="214"/>
      <c r="CW6563" s="214"/>
      <c r="CX6563" s="214"/>
      <c r="CY6563" s="214"/>
      <c r="CZ6563" s="214"/>
      <c r="DA6563" s="214"/>
      <c r="DB6563" s="214"/>
      <c r="DC6563" s="214"/>
      <c r="DD6563" s="214"/>
      <c r="DE6563" s="214"/>
      <c r="DF6563" s="214"/>
      <c r="DG6563" s="214"/>
      <c r="DH6563" s="214"/>
      <c r="DI6563" s="214"/>
      <c r="DJ6563" s="214"/>
      <c r="DK6563" s="214"/>
      <c r="DL6563" s="214"/>
      <c r="DM6563" s="214"/>
      <c r="DN6563" s="214"/>
      <c r="DO6563" s="214"/>
      <c r="DP6563" s="214"/>
      <c r="DQ6563" s="214"/>
      <c r="DR6563" s="214"/>
      <c r="DS6563" s="214"/>
      <c r="DT6563" s="214"/>
      <c r="DU6563" s="214"/>
      <c r="DV6563" s="214"/>
      <c r="DW6563" s="214"/>
      <c r="DX6563" s="214"/>
      <c r="DY6563" s="214"/>
      <c r="DZ6563" s="214"/>
      <c r="EA6563" s="214"/>
      <c r="EB6563" s="214"/>
      <c r="EC6563" s="214"/>
      <c r="ED6563" s="214"/>
      <c r="EE6563" s="214"/>
      <c r="EF6563" s="214"/>
      <c r="EG6563" s="214"/>
      <c r="EH6563" s="214"/>
      <c r="EI6563" s="214"/>
      <c r="EJ6563" s="214"/>
      <c r="EK6563" s="214"/>
      <c r="EL6563" s="214"/>
      <c r="EM6563" s="214"/>
      <c r="EN6563" s="214"/>
      <c r="EO6563" s="214"/>
      <c r="EP6563" s="214"/>
      <c r="EQ6563" s="214"/>
      <c r="ER6563" s="214"/>
      <c r="ES6563" s="214"/>
      <c r="ET6563" s="214"/>
      <c r="EU6563" s="214"/>
      <c r="EV6563" s="214"/>
      <c r="EW6563" s="214"/>
      <c r="EX6563" s="214"/>
      <c r="EY6563" s="214"/>
      <c r="EZ6563" s="214"/>
      <c r="FA6563" s="214"/>
      <c r="FB6563" s="214"/>
      <c r="FC6563" s="214"/>
      <c r="FD6563" s="214"/>
      <c r="FE6563" s="214"/>
      <c r="FF6563" s="214"/>
      <c r="FG6563" s="214"/>
      <c r="FH6563" s="214"/>
      <c r="FI6563" s="214"/>
      <c r="FJ6563" s="214"/>
      <c r="FK6563" s="214"/>
      <c r="FL6563" s="214"/>
      <c r="FM6563" s="214"/>
      <c r="FN6563" s="214"/>
      <c r="FO6563" s="214"/>
      <c r="FP6563" s="214"/>
      <c r="FQ6563" s="214"/>
      <c r="FR6563" s="214"/>
      <c r="FS6563" s="214"/>
      <c r="FT6563" s="214"/>
      <c r="FU6563" s="214"/>
      <c r="FV6563" s="214"/>
      <c r="FW6563" s="214"/>
      <c r="FX6563" s="214"/>
      <c r="FY6563" s="214"/>
      <c r="FZ6563" s="214"/>
      <c r="GA6563" s="214"/>
      <c r="GB6563" s="214"/>
      <c r="GC6563" s="214"/>
      <c r="GD6563" s="214"/>
      <c r="GE6563" s="214"/>
      <c r="GF6563" s="214"/>
      <c r="GG6563" s="214"/>
      <c r="GH6563" s="214"/>
      <c r="GI6563" s="214"/>
      <c r="GJ6563" s="214"/>
      <c r="GK6563" s="214"/>
      <c r="GL6563" s="214"/>
      <c r="GM6563" s="214"/>
      <c r="GN6563" s="214"/>
      <c r="GO6563" s="214"/>
      <c r="GP6563" s="214"/>
      <c r="GQ6563" s="214"/>
      <c r="GR6563" s="214"/>
      <c r="GS6563" s="214"/>
      <c r="GT6563" s="214"/>
      <c r="GU6563" s="214"/>
      <c r="GV6563" s="214"/>
      <c r="GW6563" s="214"/>
      <c r="GX6563" s="214"/>
      <c r="GY6563" s="214"/>
      <c r="GZ6563" s="214"/>
      <c r="HA6563" s="214"/>
      <c r="HB6563" s="214"/>
      <c r="HC6563" s="214"/>
      <c r="HD6563" s="214"/>
      <c r="HE6563" s="214"/>
      <c r="HF6563" s="214"/>
      <c r="HG6563" s="214"/>
      <c r="HH6563" s="214"/>
      <c r="HI6563" s="214"/>
      <c r="HJ6563" s="214"/>
      <c r="HK6563" s="214"/>
      <c r="HL6563" s="214"/>
      <c r="HM6563" s="214"/>
      <c r="HN6563" s="214"/>
      <c r="HO6563" s="214"/>
      <c r="HP6563" s="214"/>
      <c r="HQ6563" s="214"/>
      <c r="HR6563" s="214"/>
      <c r="HS6563" s="214"/>
      <c r="HT6563" s="214"/>
      <c r="HU6563" s="214"/>
      <c r="HV6563" s="214"/>
      <c r="HW6563" s="214"/>
      <c r="HX6563" s="214"/>
      <c r="HY6563" s="214"/>
      <c r="HZ6563" s="214"/>
      <c r="IA6563" s="214"/>
      <c r="IB6563" s="214"/>
      <c r="IC6563" s="214"/>
      <c r="ID6563" s="214"/>
      <c r="IE6563" s="214"/>
      <c r="IF6563" s="214"/>
      <c r="IG6563" s="214"/>
      <c r="IH6563" s="214"/>
      <c r="II6563" s="214"/>
      <c r="IJ6563" s="214"/>
      <c r="IK6563" s="214"/>
      <c r="IL6563" s="214"/>
      <c r="IM6563" s="214"/>
      <c r="IN6563" s="214"/>
      <c r="IO6563" s="214"/>
      <c r="IP6563" s="214"/>
      <c r="IQ6563" s="214"/>
      <c r="IR6563" s="214"/>
      <c r="IS6563" s="214"/>
      <c r="IT6563" s="214"/>
      <c r="IU6563" s="214"/>
      <c r="IV6563" s="214"/>
      <c r="IW6563" s="214"/>
      <c r="IX6563" s="214"/>
      <c r="IY6563" s="214"/>
      <c r="IZ6563" s="214"/>
      <c r="JA6563" s="214"/>
      <c r="JB6563" s="214"/>
      <c r="JC6563" s="214"/>
      <c r="JD6563" s="214"/>
      <c r="JE6563" s="214"/>
      <c r="JF6563" s="214"/>
      <c r="JG6563" s="214"/>
    </row>
    <row r="6564" spans="1:267" s="161" customFormat="1" ht="19.5" customHeight="1" x14ac:dyDescent="0.25">
      <c r="A6564" s="234" t="s">
        <v>253</v>
      </c>
      <c r="B6564" s="44">
        <v>6</v>
      </c>
      <c r="C6564" s="44">
        <v>4</v>
      </c>
      <c r="D6564" s="44">
        <v>0</v>
      </c>
      <c r="E6564" s="44">
        <v>0</v>
      </c>
      <c r="F6564" s="44">
        <v>0</v>
      </c>
      <c r="G6564" s="44">
        <v>0</v>
      </c>
      <c r="H6564" s="44">
        <v>0</v>
      </c>
      <c r="I6564" s="44">
        <v>4.5</v>
      </c>
      <c r="J6564" s="44">
        <v>0</v>
      </c>
      <c r="K6564" s="44">
        <v>1</v>
      </c>
      <c r="L6564" s="231"/>
      <c r="M6564" s="27">
        <f>SUM(B6564:K6564)</f>
        <v>15.5</v>
      </c>
      <c r="N6564" s="44">
        <v>6</v>
      </c>
      <c r="O6564" s="185">
        <f>M6564/84</f>
        <v>0.18452380952380953</v>
      </c>
      <c r="P6564" s="48" t="s">
        <v>446</v>
      </c>
      <c r="Q6564" s="45" t="s">
        <v>8691</v>
      </c>
      <c r="R6564" s="46" t="s">
        <v>1716</v>
      </c>
      <c r="S6564" s="45" t="s">
        <v>507</v>
      </c>
      <c r="T6564" s="47" t="s">
        <v>3119</v>
      </c>
      <c r="U6564" s="48">
        <v>8</v>
      </c>
      <c r="V6564" s="49" t="s">
        <v>4130</v>
      </c>
      <c r="W6564" s="42" t="s">
        <v>1438</v>
      </c>
      <c r="X6564" s="42" t="s">
        <v>3131</v>
      </c>
      <c r="Y6564" s="50" t="s">
        <v>469</v>
      </c>
      <c r="Z6564" s="61"/>
      <c r="AA6564" s="214"/>
      <c r="AB6564" s="214"/>
      <c r="AC6564" s="214"/>
      <c r="AD6564" s="214"/>
      <c r="AE6564" s="214"/>
      <c r="AF6564" s="214"/>
      <c r="AG6564" s="214"/>
      <c r="AH6564" s="214"/>
      <c r="AI6564" s="214"/>
      <c r="AJ6564" s="214"/>
      <c r="AK6564" s="214"/>
      <c r="AL6564" s="214"/>
      <c r="AM6564" s="214"/>
      <c r="AN6564" s="214"/>
      <c r="AO6564" s="214"/>
      <c r="AP6564" s="214"/>
      <c r="AQ6564" s="214"/>
      <c r="AR6564" s="214"/>
      <c r="AS6564" s="214"/>
      <c r="AT6564" s="214"/>
      <c r="AU6564" s="214"/>
      <c r="AV6564" s="214"/>
      <c r="AW6564" s="214"/>
      <c r="AX6564" s="214"/>
      <c r="AY6564" s="214"/>
      <c r="AZ6564" s="214"/>
      <c r="BA6564" s="214"/>
      <c r="BB6564" s="214"/>
      <c r="BC6564" s="214"/>
      <c r="BD6564" s="214"/>
      <c r="BE6564" s="214"/>
      <c r="BF6564" s="214"/>
      <c r="BG6564" s="214"/>
      <c r="BH6564" s="214"/>
      <c r="BI6564" s="214"/>
      <c r="BJ6564" s="214"/>
      <c r="BK6564" s="214"/>
      <c r="BL6564" s="214"/>
      <c r="BM6564" s="214"/>
      <c r="BN6564" s="214"/>
      <c r="BO6564" s="214"/>
      <c r="BP6564" s="214"/>
      <c r="BQ6564" s="214"/>
      <c r="BR6564" s="214"/>
      <c r="BS6564" s="214"/>
      <c r="BT6564" s="214"/>
      <c r="BU6564" s="214"/>
      <c r="BV6564" s="214"/>
      <c r="BW6564" s="214"/>
      <c r="BX6564" s="214"/>
      <c r="BY6564" s="214"/>
      <c r="BZ6564" s="214"/>
      <c r="CA6564" s="214"/>
      <c r="CB6564" s="214"/>
      <c r="CC6564" s="214"/>
      <c r="CD6564" s="214"/>
      <c r="CE6564" s="214"/>
      <c r="CF6564" s="214"/>
      <c r="CG6564" s="214"/>
      <c r="CH6564" s="214"/>
      <c r="CI6564" s="214"/>
      <c r="CJ6564" s="214"/>
      <c r="CK6564" s="214"/>
      <c r="CL6564" s="214"/>
      <c r="CM6564" s="214"/>
      <c r="CN6564" s="214"/>
      <c r="CO6564" s="214"/>
      <c r="CP6564" s="214"/>
      <c r="CQ6564" s="214"/>
      <c r="CR6564" s="214"/>
      <c r="CS6564" s="214"/>
      <c r="CT6564" s="214"/>
      <c r="CU6564" s="214"/>
      <c r="CV6564" s="214"/>
      <c r="CW6564" s="214"/>
      <c r="CX6564" s="214"/>
      <c r="CY6564" s="214"/>
      <c r="CZ6564" s="214"/>
      <c r="DA6564" s="214"/>
      <c r="DB6564" s="214"/>
      <c r="DC6564" s="214"/>
      <c r="DD6564" s="214"/>
      <c r="DE6564" s="214"/>
      <c r="DF6564" s="214"/>
      <c r="DG6564" s="214"/>
      <c r="DH6564" s="214"/>
      <c r="DI6564" s="214"/>
      <c r="DJ6564" s="214"/>
      <c r="DK6564" s="214"/>
      <c r="DL6564" s="214"/>
      <c r="DM6564" s="214"/>
      <c r="DN6564" s="214"/>
      <c r="DO6564" s="214"/>
      <c r="DP6564" s="214"/>
      <c r="DQ6564" s="214"/>
      <c r="DR6564" s="214"/>
      <c r="DS6564" s="214"/>
      <c r="DT6564" s="214"/>
      <c r="DU6564" s="214"/>
      <c r="DV6564" s="214"/>
      <c r="DW6564" s="214"/>
      <c r="DX6564" s="214"/>
      <c r="DY6564" s="214"/>
      <c r="DZ6564" s="214"/>
      <c r="EA6564" s="214"/>
      <c r="EB6564" s="214"/>
      <c r="EC6564" s="214"/>
      <c r="ED6564" s="214"/>
      <c r="EE6564" s="214"/>
      <c r="EF6564" s="214"/>
      <c r="EG6564" s="214"/>
      <c r="EH6564" s="214"/>
      <c r="EI6564" s="214"/>
      <c r="EJ6564" s="214"/>
      <c r="EK6564" s="214"/>
      <c r="EL6564" s="214"/>
      <c r="EM6564" s="214"/>
      <c r="EN6564" s="214"/>
      <c r="EO6564" s="214"/>
      <c r="EP6564" s="214"/>
      <c r="EQ6564" s="214"/>
      <c r="ER6564" s="214"/>
      <c r="ES6564" s="214"/>
      <c r="ET6564" s="214"/>
      <c r="EU6564" s="214"/>
      <c r="EV6564" s="214"/>
      <c r="EW6564" s="214"/>
      <c r="EX6564" s="214"/>
      <c r="EY6564" s="214"/>
      <c r="EZ6564" s="214"/>
      <c r="FA6564" s="214"/>
      <c r="FB6564" s="214"/>
      <c r="FC6564" s="214"/>
      <c r="FD6564" s="214"/>
      <c r="FE6564" s="214"/>
      <c r="FF6564" s="214"/>
      <c r="FG6564" s="214"/>
      <c r="FH6564" s="214"/>
      <c r="FI6564" s="214"/>
      <c r="FJ6564" s="214"/>
      <c r="FK6564" s="214"/>
      <c r="FL6564" s="214"/>
      <c r="FM6564" s="214"/>
      <c r="FN6564" s="214"/>
      <c r="FO6564" s="214"/>
      <c r="FP6564" s="214"/>
      <c r="FQ6564" s="214"/>
      <c r="FR6564" s="214"/>
      <c r="FS6564" s="214"/>
      <c r="FT6564" s="214"/>
      <c r="FU6564" s="214"/>
      <c r="FV6564" s="214"/>
      <c r="FW6564" s="214"/>
      <c r="FX6564" s="214"/>
      <c r="FY6564" s="214"/>
      <c r="FZ6564" s="214"/>
      <c r="GA6564" s="214"/>
      <c r="GB6564" s="214"/>
      <c r="GC6564" s="214"/>
      <c r="GD6564" s="214"/>
      <c r="GE6564" s="214"/>
      <c r="GF6564" s="214"/>
      <c r="GG6564" s="214"/>
      <c r="GH6564" s="214"/>
      <c r="GI6564" s="214"/>
      <c r="GJ6564" s="214"/>
      <c r="GK6564" s="214"/>
      <c r="GL6564" s="214"/>
      <c r="GM6564" s="214"/>
      <c r="GN6564" s="214"/>
      <c r="GO6564" s="214"/>
      <c r="GP6564" s="214"/>
      <c r="GQ6564" s="214"/>
      <c r="GR6564" s="214"/>
      <c r="GS6564" s="214"/>
      <c r="GT6564" s="214"/>
      <c r="GU6564" s="214"/>
      <c r="GV6564" s="214"/>
      <c r="GW6564" s="214"/>
      <c r="GX6564" s="214"/>
      <c r="GY6564" s="214"/>
      <c r="GZ6564" s="214"/>
      <c r="HA6564" s="214"/>
      <c r="HB6564" s="214"/>
      <c r="HC6564" s="214"/>
      <c r="HD6564" s="214"/>
      <c r="HE6564" s="214"/>
      <c r="HF6564" s="214"/>
      <c r="HG6564" s="214"/>
      <c r="HH6564" s="214"/>
      <c r="HI6564" s="214"/>
      <c r="HJ6564" s="214"/>
      <c r="HK6564" s="214"/>
      <c r="HL6564" s="214"/>
      <c r="HM6564" s="214"/>
      <c r="HN6564" s="214"/>
      <c r="HO6564" s="214"/>
      <c r="HP6564" s="214"/>
      <c r="HQ6564" s="214"/>
      <c r="HR6564" s="214"/>
      <c r="HS6564" s="214"/>
      <c r="HT6564" s="214"/>
      <c r="HU6564" s="214"/>
      <c r="HV6564" s="214"/>
      <c r="HW6564" s="214"/>
      <c r="HX6564" s="214"/>
      <c r="HY6564" s="214"/>
      <c r="HZ6564" s="214"/>
      <c r="IA6564" s="214"/>
      <c r="IB6564" s="214"/>
      <c r="IC6564" s="214"/>
      <c r="ID6564" s="214"/>
      <c r="IE6564" s="214"/>
      <c r="IF6564" s="214"/>
      <c r="IG6564" s="214"/>
      <c r="IH6564" s="214"/>
      <c r="II6564" s="214"/>
      <c r="IJ6564" s="214"/>
      <c r="IK6564" s="214"/>
      <c r="IL6564" s="214"/>
      <c r="IM6564" s="214"/>
      <c r="IN6564" s="214"/>
      <c r="IO6564" s="214"/>
      <c r="IP6564" s="214"/>
      <c r="IQ6564" s="214"/>
      <c r="IR6564" s="214"/>
      <c r="IS6564" s="214"/>
      <c r="IT6564" s="214"/>
      <c r="IU6564" s="214"/>
      <c r="IV6564" s="214"/>
      <c r="IW6564" s="214"/>
      <c r="IX6564" s="214"/>
      <c r="IY6564" s="214"/>
      <c r="IZ6564" s="214"/>
      <c r="JA6564" s="214"/>
      <c r="JB6564" s="214"/>
      <c r="JC6564" s="214"/>
      <c r="JD6564" s="214"/>
      <c r="JE6564" s="214"/>
      <c r="JF6564" s="214"/>
      <c r="JG6564" s="214"/>
    </row>
    <row r="6565" spans="1:267" s="161" customFormat="1" ht="19.5" customHeight="1" x14ac:dyDescent="0.25">
      <c r="A6565" s="234" t="s">
        <v>259</v>
      </c>
      <c r="B6565" s="44">
        <v>6</v>
      </c>
      <c r="C6565" s="44">
        <v>3</v>
      </c>
      <c r="D6565" s="44">
        <v>0</v>
      </c>
      <c r="E6565" s="44">
        <v>0</v>
      </c>
      <c r="F6565" s="44">
        <v>0</v>
      </c>
      <c r="G6565" s="44">
        <v>1</v>
      </c>
      <c r="H6565" s="44">
        <v>0</v>
      </c>
      <c r="I6565" s="44">
        <v>3.5</v>
      </c>
      <c r="J6565" s="44">
        <v>2</v>
      </c>
      <c r="K6565" s="44">
        <v>0</v>
      </c>
      <c r="L6565" s="231"/>
      <c r="M6565" s="27">
        <f>SUM(B6565:K6565)</f>
        <v>15.5</v>
      </c>
      <c r="N6565" s="44">
        <v>7</v>
      </c>
      <c r="O6565" s="185">
        <f>M6565/84</f>
        <v>0.18452380952380953</v>
      </c>
      <c r="P6565" s="48" t="s">
        <v>446</v>
      </c>
      <c r="Q6565" s="45" t="s">
        <v>7469</v>
      </c>
      <c r="R6565" s="46" t="s">
        <v>720</v>
      </c>
      <c r="S6565" s="45" t="s">
        <v>507</v>
      </c>
      <c r="T6565" s="47" t="s">
        <v>3669</v>
      </c>
      <c r="U6565" s="48">
        <v>8</v>
      </c>
      <c r="V6565" s="49" t="s">
        <v>609</v>
      </c>
      <c r="W6565" s="42" t="s">
        <v>6500</v>
      </c>
      <c r="X6565" s="42" t="s">
        <v>518</v>
      </c>
      <c r="Y6565" s="50" t="s">
        <v>469</v>
      </c>
      <c r="Z6565" s="61"/>
      <c r="AA6565" s="214"/>
      <c r="AB6565" s="214"/>
      <c r="AC6565" s="214"/>
      <c r="AD6565" s="214"/>
      <c r="AE6565" s="214"/>
      <c r="AF6565" s="214"/>
      <c r="AG6565" s="214"/>
      <c r="AH6565" s="214"/>
      <c r="AI6565" s="214"/>
      <c r="AJ6565" s="214"/>
      <c r="AK6565" s="214"/>
      <c r="AL6565" s="214"/>
      <c r="AM6565" s="214"/>
      <c r="AN6565" s="214"/>
      <c r="AO6565" s="214"/>
      <c r="AP6565" s="214"/>
      <c r="AQ6565" s="214"/>
      <c r="AR6565" s="214"/>
      <c r="AS6565" s="214"/>
      <c r="AT6565" s="214"/>
      <c r="AU6565" s="214"/>
      <c r="AV6565" s="214"/>
      <c r="AW6565" s="214"/>
      <c r="AX6565" s="214"/>
      <c r="AY6565" s="214"/>
      <c r="AZ6565" s="214"/>
      <c r="BA6565" s="214"/>
      <c r="BB6565" s="214"/>
      <c r="BC6565" s="214"/>
      <c r="BD6565" s="214"/>
      <c r="BE6565" s="214"/>
      <c r="BF6565" s="214"/>
      <c r="BG6565" s="214"/>
      <c r="BH6565" s="214"/>
      <c r="BI6565" s="214"/>
      <c r="BJ6565" s="214"/>
      <c r="BK6565" s="214"/>
      <c r="BL6565" s="214"/>
      <c r="BM6565" s="214"/>
      <c r="BN6565" s="214"/>
      <c r="BO6565" s="214"/>
      <c r="BP6565" s="214"/>
      <c r="BQ6565" s="214"/>
      <c r="BR6565" s="214"/>
      <c r="BS6565" s="214"/>
      <c r="BT6565" s="214"/>
      <c r="BU6565" s="214"/>
      <c r="BV6565" s="214"/>
      <c r="BW6565" s="214"/>
      <c r="BX6565" s="214"/>
      <c r="BY6565" s="214"/>
      <c r="BZ6565" s="214"/>
      <c r="CA6565" s="214"/>
      <c r="CB6565" s="214"/>
      <c r="CC6565" s="214"/>
      <c r="CD6565" s="214"/>
      <c r="CE6565" s="214"/>
      <c r="CF6565" s="214"/>
      <c r="CG6565" s="214"/>
      <c r="CH6565" s="214"/>
      <c r="CI6565" s="214"/>
      <c r="CJ6565" s="214"/>
      <c r="CK6565" s="214"/>
      <c r="CL6565" s="214"/>
      <c r="CM6565" s="214"/>
      <c r="CN6565" s="214"/>
      <c r="CO6565" s="214"/>
      <c r="CP6565" s="214"/>
      <c r="CQ6565" s="214"/>
      <c r="CR6565" s="214"/>
      <c r="CS6565" s="214"/>
      <c r="CT6565" s="214"/>
      <c r="CU6565" s="214"/>
      <c r="CV6565" s="214"/>
      <c r="CW6565" s="214"/>
      <c r="CX6565" s="214"/>
      <c r="CY6565" s="214"/>
      <c r="CZ6565" s="214"/>
      <c r="DA6565" s="214"/>
      <c r="DB6565" s="214"/>
      <c r="DC6565" s="214"/>
      <c r="DD6565" s="214"/>
      <c r="DE6565" s="214"/>
      <c r="DF6565" s="214"/>
      <c r="DG6565" s="214"/>
      <c r="DH6565" s="214"/>
      <c r="DI6565" s="214"/>
      <c r="DJ6565" s="214"/>
      <c r="DK6565" s="214"/>
      <c r="DL6565" s="214"/>
      <c r="DM6565" s="214"/>
      <c r="DN6565" s="214"/>
      <c r="DO6565" s="214"/>
      <c r="DP6565" s="214"/>
      <c r="DQ6565" s="214"/>
      <c r="DR6565" s="214"/>
      <c r="DS6565" s="214"/>
      <c r="DT6565" s="214"/>
      <c r="DU6565" s="214"/>
      <c r="DV6565" s="214"/>
      <c r="DW6565" s="214"/>
      <c r="DX6565" s="214"/>
      <c r="DY6565" s="214"/>
      <c r="DZ6565" s="214"/>
      <c r="EA6565" s="214"/>
      <c r="EB6565" s="214"/>
      <c r="EC6565" s="214"/>
      <c r="ED6565" s="214"/>
      <c r="EE6565" s="214"/>
      <c r="EF6565" s="214"/>
      <c r="EG6565" s="214"/>
      <c r="EH6565" s="214"/>
      <c r="EI6565" s="214"/>
      <c r="EJ6565" s="214"/>
      <c r="EK6565" s="214"/>
      <c r="EL6565" s="214"/>
      <c r="EM6565" s="214"/>
      <c r="EN6565" s="214"/>
      <c r="EO6565" s="214"/>
      <c r="EP6565" s="214"/>
      <c r="EQ6565" s="214"/>
      <c r="ER6565" s="214"/>
      <c r="ES6565" s="214"/>
      <c r="ET6565" s="214"/>
      <c r="EU6565" s="214"/>
      <c r="EV6565" s="214"/>
      <c r="EW6565" s="214"/>
      <c r="EX6565" s="214"/>
      <c r="EY6565" s="214"/>
      <c r="EZ6565" s="214"/>
      <c r="FA6565" s="214"/>
      <c r="FB6565" s="214"/>
      <c r="FC6565" s="214"/>
      <c r="FD6565" s="214"/>
      <c r="FE6565" s="214"/>
      <c r="FF6565" s="214"/>
      <c r="FG6565" s="214"/>
      <c r="FH6565" s="214"/>
      <c r="FI6565" s="214"/>
      <c r="FJ6565" s="214"/>
      <c r="FK6565" s="214"/>
      <c r="FL6565" s="214"/>
      <c r="FM6565" s="214"/>
      <c r="FN6565" s="214"/>
      <c r="FO6565" s="214"/>
      <c r="FP6565" s="214"/>
      <c r="FQ6565" s="214"/>
      <c r="FR6565" s="214"/>
      <c r="FS6565" s="214"/>
      <c r="FT6565" s="214"/>
      <c r="FU6565" s="214"/>
      <c r="FV6565" s="214"/>
      <c r="FW6565" s="214"/>
      <c r="FX6565" s="214"/>
      <c r="FY6565" s="214"/>
      <c r="FZ6565" s="214"/>
      <c r="GA6565" s="214"/>
      <c r="GB6565" s="214"/>
      <c r="GC6565" s="214"/>
      <c r="GD6565" s="214"/>
      <c r="GE6565" s="214"/>
      <c r="GF6565" s="214"/>
      <c r="GG6565" s="214"/>
      <c r="GH6565" s="214"/>
      <c r="GI6565" s="214"/>
      <c r="GJ6565" s="214"/>
      <c r="GK6565" s="214"/>
      <c r="GL6565" s="214"/>
      <c r="GM6565" s="214"/>
      <c r="GN6565" s="214"/>
      <c r="GO6565" s="214"/>
      <c r="GP6565" s="214"/>
      <c r="GQ6565" s="214"/>
      <c r="GR6565" s="214"/>
      <c r="GS6565" s="214"/>
      <c r="GT6565" s="214"/>
      <c r="GU6565" s="214"/>
      <c r="GV6565" s="214"/>
      <c r="GW6565" s="214"/>
      <c r="GX6565" s="214"/>
      <c r="GY6565" s="214"/>
      <c r="GZ6565" s="214"/>
      <c r="HA6565" s="214"/>
      <c r="HB6565" s="214"/>
      <c r="HC6565" s="214"/>
      <c r="HD6565" s="214"/>
      <c r="HE6565" s="214"/>
      <c r="HF6565" s="214"/>
      <c r="HG6565" s="214"/>
      <c r="HH6565" s="214"/>
      <c r="HI6565" s="214"/>
      <c r="HJ6565" s="214"/>
      <c r="HK6565" s="214"/>
      <c r="HL6565" s="214"/>
      <c r="HM6565" s="214"/>
      <c r="HN6565" s="214"/>
      <c r="HO6565" s="214"/>
      <c r="HP6565" s="214"/>
      <c r="HQ6565" s="214"/>
      <c r="HR6565" s="214"/>
      <c r="HS6565" s="214"/>
      <c r="HT6565" s="214"/>
      <c r="HU6565" s="214"/>
      <c r="HV6565" s="214"/>
      <c r="HW6565" s="214"/>
      <c r="HX6565" s="214"/>
      <c r="HY6565" s="214"/>
      <c r="HZ6565" s="214"/>
      <c r="IA6565" s="214"/>
      <c r="IB6565" s="214"/>
      <c r="IC6565" s="214"/>
      <c r="ID6565" s="214"/>
      <c r="IE6565" s="214"/>
      <c r="IF6565" s="214"/>
      <c r="IG6565" s="214"/>
      <c r="IH6565" s="214"/>
      <c r="II6565" s="214"/>
      <c r="IJ6565" s="214"/>
      <c r="IK6565" s="214"/>
      <c r="IL6565" s="214"/>
      <c r="IM6565" s="214"/>
      <c r="IN6565" s="214"/>
      <c r="IO6565" s="214"/>
      <c r="IP6565" s="214"/>
      <c r="IQ6565" s="214"/>
      <c r="IR6565" s="214"/>
      <c r="IS6565" s="214"/>
      <c r="IT6565" s="214"/>
      <c r="IU6565" s="214"/>
      <c r="IV6565" s="214"/>
      <c r="IW6565" s="214"/>
      <c r="IX6565" s="214"/>
      <c r="IY6565" s="214"/>
      <c r="IZ6565" s="214"/>
      <c r="JA6565" s="214"/>
      <c r="JB6565" s="214"/>
      <c r="JC6565" s="214"/>
      <c r="JD6565" s="214"/>
      <c r="JE6565" s="214"/>
      <c r="JF6565" s="214"/>
      <c r="JG6565" s="214"/>
    </row>
    <row r="6566" spans="1:267" s="161" customFormat="1" ht="19.5" customHeight="1" x14ac:dyDescent="0.25">
      <c r="A6566" s="234" t="s">
        <v>257</v>
      </c>
      <c r="B6566" s="44">
        <v>8</v>
      </c>
      <c r="C6566" s="44">
        <v>1</v>
      </c>
      <c r="D6566" s="44">
        <v>0</v>
      </c>
      <c r="E6566" s="44">
        <v>0</v>
      </c>
      <c r="F6566" s="44">
        <v>1</v>
      </c>
      <c r="G6566" s="44">
        <v>0</v>
      </c>
      <c r="H6566" s="44">
        <v>2</v>
      </c>
      <c r="I6566" s="44">
        <v>3.5</v>
      </c>
      <c r="J6566" s="44">
        <v>0</v>
      </c>
      <c r="K6566" s="44">
        <v>0</v>
      </c>
      <c r="L6566" s="231"/>
      <c r="M6566" s="27">
        <f>SUM(B6566:K6566)</f>
        <v>15.5</v>
      </c>
      <c r="N6566" s="44">
        <v>14</v>
      </c>
      <c r="O6566" s="185">
        <f>M6566/84</f>
        <v>0.18452380952380953</v>
      </c>
      <c r="P6566" s="48" t="s">
        <v>446</v>
      </c>
      <c r="Q6566" s="45" t="s">
        <v>1919</v>
      </c>
      <c r="R6566" s="46" t="s">
        <v>579</v>
      </c>
      <c r="S6566" s="45" t="s">
        <v>636</v>
      </c>
      <c r="T6566" s="47" t="s">
        <v>6284</v>
      </c>
      <c r="U6566" s="48">
        <v>8</v>
      </c>
      <c r="V6566" s="49" t="s">
        <v>1409</v>
      </c>
      <c r="W6566" s="42" t="s">
        <v>6324</v>
      </c>
      <c r="X6566" s="42" t="s">
        <v>916</v>
      </c>
      <c r="Y6566" s="50" t="s">
        <v>486</v>
      </c>
      <c r="Z6566" s="61"/>
      <c r="AA6566" s="214"/>
      <c r="AB6566" s="214"/>
      <c r="AC6566" s="214"/>
      <c r="AD6566" s="214"/>
      <c r="AE6566" s="214"/>
      <c r="AF6566" s="214"/>
      <c r="AG6566" s="214"/>
      <c r="AH6566" s="214"/>
      <c r="AI6566" s="214"/>
      <c r="AJ6566" s="214"/>
      <c r="AK6566" s="214"/>
      <c r="AL6566" s="214"/>
      <c r="AM6566" s="214"/>
      <c r="AN6566" s="214"/>
      <c r="AO6566" s="214"/>
      <c r="AP6566" s="214"/>
      <c r="AQ6566" s="214"/>
      <c r="AR6566" s="214"/>
      <c r="AS6566" s="214"/>
      <c r="AT6566" s="214"/>
      <c r="AU6566" s="214"/>
      <c r="AV6566" s="214"/>
      <c r="AW6566" s="214"/>
      <c r="AX6566" s="214"/>
      <c r="AY6566" s="214"/>
      <c r="AZ6566" s="214"/>
      <c r="BA6566" s="214"/>
      <c r="BB6566" s="214"/>
      <c r="BC6566" s="214"/>
      <c r="BD6566" s="214"/>
      <c r="BE6566" s="214"/>
      <c r="BF6566" s="214"/>
      <c r="BG6566" s="214"/>
      <c r="BH6566" s="214"/>
      <c r="BI6566" s="214"/>
      <c r="BJ6566" s="214"/>
      <c r="BK6566" s="214"/>
      <c r="BL6566" s="214"/>
      <c r="BM6566" s="214"/>
      <c r="BN6566" s="214"/>
      <c r="BO6566" s="214"/>
      <c r="BP6566" s="214"/>
      <c r="BQ6566" s="214"/>
      <c r="BR6566" s="214"/>
      <c r="BS6566" s="214"/>
      <c r="BT6566" s="214"/>
      <c r="BU6566" s="214"/>
      <c r="BV6566" s="214"/>
      <c r="BW6566" s="214"/>
      <c r="BX6566" s="214"/>
      <c r="BY6566" s="214"/>
      <c r="BZ6566" s="214"/>
      <c r="CA6566" s="214"/>
      <c r="CB6566" s="214"/>
      <c r="CC6566" s="214"/>
      <c r="CD6566" s="214"/>
      <c r="CE6566" s="214"/>
      <c r="CF6566" s="214"/>
      <c r="CG6566" s="214"/>
      <c r="CH6566" s="214"/>
      <c r="CI6566" s="214"/>
      <c r="CJ6566" s="214"/>
      <c r="CK6566" s="214"/>
      <c r="CL6566" s="214"/>
      <c r="CM6566" s="214"/>
      <c r="CN6566" s="214"/>
      <c r="CO6566" s="214"/>
      <c r="CP6566" s="214"/>
      <c r="CQ6566" s="214"/>
      <c r="CR6566" s="214"/>
      <c r="CS6566" s="214"/>
      <c r="CT6566" s="214"/>
      <c r="CU6566" s="214"/>
      <c r="CV6566" s="214"/>
      <c r="CW6566" s="214"/>
      <c r="CX6566" s="214"/>
      <c r="CY6566" s="214"/>
      <c r="CZ6566" s="214"/>
      <c r="DA6566" s="214"/>
      <c r="DB6566" s="214"/>
      <c r="DC6566" s="214"/>
      <c r="DD6566" s="214"/>
      <c r="DE6566" s="214"/>
      <c r="DF6566" s="214"/>
      <c r="DG6566" s="214"/>
      <c r="DH6566" s="214"/>
      <c r="DI6566" s="214"/>
      <c r="DJ6566" s="214"/>
      <c r="DK6566" s="214"/>
      <c r="DL6566" s="214"/>
      <c r="DM6566" s="214"/>
      <c r="DN6566" s="214"/>
      <c r="DO6566" s="214"/>
      <c r="DP6566" s="214"/>
      <c r="DQ6566" s="214"/>
      <c r="DR6566" s="214"/>
      <c r="DS6566" s="214"/>
      <c r="DT6566" s="214"/>
      <c r="DU6566" s="214"/>
      <c r="DV6566" s="214"/>
      <c r="DW6566" s="214"/>
      <c r="DX6566" s="214"/>
      <c r="DY6566" s="214"/>
      <c r="DZ6566" s="214"/>
      <c r="EA6566" s="214"/>
      <c r="EB6566" s="214"/>
      <c r="EC6566" s="214"/>
      <c r="ED6566" s="214"/>
      <c r="EE6566" s="214"/>
      <c r="EF6566" s="214"/>
      <c r="EG6566" s="214"/>
      <c r="EH6566" s="214"/>
      <c r="EI6566" s="214"/>
      <c r="EJ6566" s="214"/>
      <c r="EK6566" s="214"/>
      <c r="EL6566" s="214"/>
      <c r="EM6566" s="214"/>
      <c r="EN6566" s="214"/>
      <c r="EO6566" s="214"/>
      <c r="EP6566" s="214"/>
      <c r="EQ6566" s="214"/>
      <c r="ER6566" s="214"/>
      <c r="ES6566" s="214"/>
      <c r="ET6566" s="214"/>
      <c r="EU6566" s="214"/>
      <c r="EV6566" s="214"/>
      <c r="EW6566" s="214"/>
      <c r="EX6566" s="214"/>
      <c r="EY6566" s="214"/>
      <c r="EZ6566" s="214"/>
      <c r="FA6566" s="214"/>
      <c r="FB6566" s="214"/>
      <c r="FC6566" s="214"/>
      <c r="FD6566" s="214"/>
      <c r="FE6566" s="214"/>
      <c r="FF6566" s="214"/>
      <c r="FG6566" s="214"/>
      <c r="FH6566" s="214"/>
      <c r="FI6566" s="214"/>
      <c r="FJ6566" s="214"/>
      <c r="FK6566" s="214"/>
      <c r="FL6566" s="214"/>
      <c r="FM6566" s="214"/>
      <c r="FN6566" s="214"/>
      <c r="FO6566" s="214"/>
      <c r="FP6566" s="214"/>
      <c r="FQ6566" s="214"/>
      <c r="FR6566" s="214"/>
      <c r="FS6566" s="214"/>
      <c r="FT6566" s="214"/>
      <c r="FU6566" s="214"/>
      <c r="FV6566" s="214"/>
      <c r="FW6566" s="214"/>
      <c r="FX6566" s="214"/>
      <c r="FY6566" s="214"/>
      <c r="FZ6566" s="214"/>
      <c r="GA6566" s="214"/>
      <c r="GB6566" s="214"/>
      <c r="GC6566" s="214"/>
      <c r="GD6566" s="214"/>
      <c r="GE6566" s="214"/>
      <c r="GF6566" s="214"/>
      <c r="GG6566" s="214"/>
      <c r="GH6566" s="214"/>
      <c r="GI6566" s="214"/>
      <c r="GJ6566" s="214"/>
      <c r="GK6566" s="214"/>
      <c r="GL6566" s="214"/>
      <c r="GM6566" s="214"/>
      <c r="GN6566" s="214"/>
      <c r="GO6566" s="214"/>
      <c r="GP6566" s="214"/>
      <c r="GQ6566" s="214"/>
      <c r="GR6566" s="214"/>
      <c r="GS6566" s="214"/>
      <c r="GT6566" s="214"/>
      <c r="GU6566" s="214"/>
      <c r="GV6566" s="214"/>
      <c r="GW6566" s="214"/>
      <c r="GX6566" s="214"/>
      <c r="GY6566" s="214"/>
      <c r="GZ6566" s="214"/>
      <c r="HA6566" s="214"/>
      <c r="HB6566" s="214"/>
      <c r="HC6566" s="214"/>
      <c r="HD6566" s="214"/>
      <c r="HE6566" s="214"/>
      <c r="HF6566" s="214"/>
      <c r="HG6566" s="214"/>
      <c r="HH6566" s="214"/>
      <c r="HI6566" s="214"/>
      <c r="HJ6566" s="214"/>
      <c r="HK6566" s="214"/>
      <c r="HL6566" s="214"/>
      <c r="HM6566" s="214"/>
      <c r="HN6566" s="214"/>
      <c r="HO6566" s="214"/>
      <c r="HP6566" s="214"/>
      <c r="HQ6566" s="214"/>
      <c r="HR6566" s="214"/>
      <c r="HS6566" s="214"/>
      <c r="HT6566" s="214"/>
      <c r="HU6566" s="214"/>
      <c r="HV6566" s="214"/>
      <c r="HW6566" s="214"/>
      <c r="HX6566" s="214"/>
      <c r="HY6566" s="214"/>
      <c r="HZ6566" s="214"/>
      <c r="IA6566" s="214"/>
      <c r="IB6566" s="214"/>
      <c r="IC6566" s="214"/>
      <c r="ID6566" s="214"/>
      <c r="IE6566" s="214"/>
      <c r="IF6566" s="214"/>
      <c r="IG6566" s="214"/>
      <c r="IH6566" s="214"/>
      <c r="II6566" s="214"/>
      <c r="IJ6566" s="214"/>
      <c r="IK6566" s="214"/>
      <c r="IL6566" s="214"/>
      <c r="IM6566" s="214"/>
      <c r="IN6566" s="214"/>
      <c r="IO6566" s="214"/>
      <c r="IP6566" s="214"/>
      <c r="IQ6566" s="214"/>
      <c r="IR6566" s="214"/>
      <c r="IS6566" s="214"/>
      <c r="IT6566" s="214"/>
      <c r="IU6566" s="214"/>
      <c r="IV6566" s="214"/>
      <c r="IW6566" s="214"/>
      <c r="IX6566" s="214"/>
      <c r="IY6566" s="214"/>
      <c r="IZ6566" s="214"/>
      <c r="JA6566" s="214"/>
      <c r="JB6566" s="214"/>
      <c r="JC6566" s="214"/>
      <c r="JD6566" s="214"/>
      <c r="JE6566" s="214"/>
      <c r="JF6566" s="214"/>
      <c r="JG6566" s="214"/>
    </row>
    <row r="6567" spans="1:267" s="161" customFormat="1" ht="19.5" customHeight="1" x14ac:dyDescent="0.25">
      <c r="A6567" s="234" t="s">
        <v>264</v>
      </c>
      <c r="B6567" s="44">
        <v>7</v>
      </c>
      <c r="C6567" s="44">
        <v>4</v>
      </c>
      <c r="D6567" s="44">
        <v>0.5</v>
      </c>
      <c r="E6567" s="44">
        <v>0</v>
      </c>
      <c r="F6567" s="44">
        <v>0.5</v>
      </c>
      <c r="G6567" s="44">
        <v>0</v>
      </c>
      <c r="H6567" s="44">
        <v>0</v>
      </c>
      <c r="I6567" s="44">
        <v>3.5</v>
      </c>
      <c r="J6567" s="44">
        <v>0</v>
      </c>
      <c r="K6567" s="44">
        <v>0</v>
      </c>
      <c r="L6567" s="231"/>
      <c r="M6567" s="27">
        <f>SUM(B6567:K6567)</f>
        <v>15.5</v>
      </c>
      <c r="N6567" s="44">
        <v>10</v>
      </c>
      <c r="O6567" s="185">
        <f>M6567/84</f>
        <v>0.18452380952380953</v>
      </c>
      <c r="P6567" s="48" t="s">
        <v>446</v>
      </c>
      <c r="Q6567" s="45" t="s">
        <v>8705</v>
      </c>
      <c r="R6567" s="46" t="s">
        <v>491</v>
      </c>
      <c r="S6567" s="45" t="s">
        <v>462</v>
      </c>
      <c r="T6567" s="47" t="s">
        <v>8132</v>
      </c>
      <c r="U6567" s="48">
        <v>8</v>
      </c>
      <c r="V6567" s="49" t="s">
        <v>637</v>
      </c>
      <c r="W6567" s="42" t="s">
        <v>8694</v>
      </c>
      <c r="X6567" s="42" t="s">
        <v>1403</v>
      </c>
      <c r="Y6567" s="50" t="s">
        <v>710</v>
      </c>
      <c r="Z6567" s="61"/>
      <c r="AA6567" s="214"/>
      <c r="AB6567" s="214"/>
      <c r="AC6567" s="214"/>
      <c r="AD6567" s="214"/>
      <c r="AE6567" s="214"/>
      <c r="AF6567" s="214"/>
      <c r="AG6567" s="214"/>
      <c r="AH6567" s="214"/>
      <c r="AI6567" s="214"/>
      <c r="AJ6567" s="214"/>
      <c r="AK6567" s="214"/>
      <c r="AL6567" s="214"/>
      <c r="AM6567" s="214"/>
      <c r="AN6567" s="214"/>
      <c r="AO6567" s="214"/>
      <c r="AP6567" s="214"/>
      <c r="AQ6567" s="214"/>
      <c r="AR6567" s="214"/>
      <c r="AS6567" s="214"/>
      <c r="AT6567" s="214"/>
      <c r="AU6567" s="214"/>
      <c r="AV6567" s="214"/>
      <c r="AW6567" s="214"/>
      <c r="AX6567" s="214"/>
      <c r="AY6567" s="214"/>
      <c r="AZ6567" s="214"/>
      <c r="BA6567" s="214"/>
      <c r="BB6567" s="214"/>
      <c r="BC6567" s="214"/>
      <c r="BD6567" s="214"/>
      <c r="BE6567" s="214"/>
      <c r="BF6567" s="214"/>
      <c r="BG6567" s="214"/>
      <c r="BH6567" s="214"/>
      <c r="BI6567" s="214"/>
      <c r="BJ6567" s="214"/>
      <c r="BK6567" s="214"/>
      <c r="BL6567" s="214"/>
      <c r="BM6567" s="214"/>
      <c r="BN6567" s="214"/>
      <c r="BO6567" s="214"/>
      <c r="BP6567" s="214"/>
      <c r="BQ6567" s="214"/>
      <c r="BR6567" s="214"/>
      <c r="BS6567" s="214"/>
      <c r="BT6567" s="214"/>
      <c r="BU6567" s="214"/>
      <c r="BV6567" s="214"/>
      <c r="BW6567" s="214"/>
      <c r="BX6567" s="214"/>
      <c r="BY6567" s="214"/>
      <c r="BZ6567" s="214"/>
      <c r="CA6567" s="214"/>
      <c r="CB6567" s="214"/>
      <c r="CC6567" s="214"/>
      <c r="CD6567" s="214"/>
      <c r="CE6567" s="214"/>
      <c r="CF6567" s="214"/>
      <c r="CG6567" s="214"/>
      <c r="CH6567" s="214"/>
      <c r="CI6567" s="214"/>
      <c r="CJ6567" s="214"/>
      <c r="CK6567" s="214"/>
      <c r="CL6567" s="214"/>
      <c r="CM6567" s="214"/>
      <c r="CN6567" s="214"/>
      <c r="CO6567" s="214"/>
      <c r="CP6567" s="214"/>
      <c r="CQ6567" s="214"/>
      <c r="CR6567" s="214"/>
      <c r="CS6567" s="214"/>
      <c r="CT6567" s="214"/>
      <c r="CU6567" s="214"/>
      <c r="CV6567" s="214"/>
      <c r="CW6567" s="214"/>
      <c r="CX6567" s="214"/>
      <c r="CY6567" s="214"/>
      <c r="CZ6567" s="214"/>
      <c r="DA6567" s="214"/>
      <c r="DB6567" s="214"/>
      <c r="DC6567" s="214"/>
      <c r="DD6567" s="214"/>
      <c r="DE6567" s="214"/>
      <c r="DF6567" s="214"/>
      <c r="DG6567" s="214"/>
      <c r="DH6567" s="214"/>
      <c r="DI6567" s="214"/>
      <c r="DJ6567" s="214"/>
      <c r="DK6567" s="214"/>
      <c r="DL6567" s="214"/>
      <c r="DM6567" s="214"/>
      <c r="DN6567" s="214"/>
      <c r="DO6567" s="214"/>
      <c r="DP6567" s="214"/>
      <c r="DQ6567" s="214"/>
      <c r="DR6567" s="214"/>
      <c r="DS6567" s="214"/>
      <c r="DT6567" s="214"/>
      <c r="DU6567" s="214"/>
      <c r="DV6567" s="214"/>
      <c r="DW6567" s="214"/>
      <c r="DX6567" s="214"/>
      <c r="DY6567" s="214"/>
      <c r="DZ6567" s="214"/>
      <c r="EA6567" s="214"/>
      <c r="EB6567" s="214"/>
      <c r="EC6567" s="214"/>
      <c r="ED6567" s="214"/>
      <c r="EE6567" s="214"/>
      <c r="EF6567" s="214"/>
      <c r="EG6567" s="214"/>
      <c r="EH6567" s="214"/>
      <c r="EI6567" s="214"/>
      <c r="EJ6567" s="214"/>
      <c r="EK6567" s="214"/>
      <c r="EL6567" s="214"/>
      <c r="EM6567" s="214"/>
      <c r="EN6567" s="214"/>
      <c r="EO6567" s="214"/>
      <c r="EP6567" s="214"/>
      <c r="EQ6567" s="214"/>
      <c r="ER6567" s="214"/>
      <c r="ES6567" s="214"/>
      <c r="ET6567" s="214"/>
      <c r="EU6567" s="214"/>
      <c r="EV6567" s="214"/>
      <c r="EW6567" s="214"/>
      <c r="EX6567" s="214"/>
      <c r="EY6567" s="214"/>
      <c r="EZ6567" s="214"/>
      <c r="FA6567" s="214"/>
      <c r="FB6567" s="214"/>
      <c r="FC6567" s="214"/>
      <c r="FD6567" s="214"/>
      <c r="FE6567" s="214"/>
      <c r="FF6567" s="214"/>
      <c r="FG6567" s="214"/>
      <c r="FH6567" s="214"/>
      <c r="FI6567" s="214"/>
      <c r="FJ6567" s="214"/>
      <c r="FK6567" s="214"/>
      <c r="FL6567" s="214"/>
      <c r="FM6567" s="214"/>
      <c r="FN6567" s="214"/>
      <c r="FO6567" s="214"/>
      <c r="FP6567" s="214"/>
      <c r="FQ6567" s="214"/>
      <c r="FR6567" s="214"/>
      <c r="FS6567" s="214"/>
      <c r="FT6567" s="214"/>
      <c r="FU6567" s="214"/>
      <c r="FV6567" s="214"/>
      <c r="FW6567" s="214"/>
      <c r="FX6567" s="214"/>
      <c r="FY6567" s="214"/>
      <c r="FZ6567" s="214"/>
      <c r="GA6567" s="214"/>
      <c r="GB6567" s="214"/>
      <c r="GC6567" s="214"/>
      <c r="GD6567" s="214"/>
      <c r="GE6567" s="214"/>
      <c r="GF6567" s="214"/>
      <c r="GG6567" s="214"/>
      <c r="GH6567" s="214"/>
      <c r="GI6567" s="214"/>
      <c r="GJ6567" s="214"/>
      <c r="GK6567" s="214"/>
      <c r="GL6567" s="214"/>
      <c r="GM6567" s="214"/>
      <c r="GN6567" s="214"/>
      <c r="GO6567" s="214"/>
      <c r="GP6567" s="214"/>
      <c r="GQ6567" s="214"/>
      <c r="GR6567" s="214"/>
      <c r="GS6567" s="214"/>
      <c r="GT6567" s="214"/>
      <c r="GU6567" s="214"/>
      <c r="GV6567" s="214"/>
      <c r="GW6567" s="214"/>
      <c r="GX6567" s="214"/>
      <c r="GY6567" s="214"/>
      <c r="GZ6567" s="214"/>
      <c r="HA6567" s="214"/>
      <c r="HB6567" s="214"/>
      <c r="HC6567" s="214"/>
      <c r="HD6567" s="214"/>
      <c r="HE6567" s="214"/>
      <c r="HF6567" s="214"/>
      <c r="HG6567" s="214"/>
      <c r="HH6567" s="214"/>
      <c r="HI6567" s="214"/>
      <c r="HJ6567" s="214"/>
      <c r="HK6567" s="214"/>
      <c r="HL6567" s="214"/>
      <c r="HM6567" s="214"/>
      <c r="HN6567" s="214"/>
      <c r="HO6567" s="214"/>
      <c r="HP6567" s="214"/>
      <c r="HQ6567" s="214"/>
      <c r="HR6567" s="214"/>
      <c r="HS6567" s="214"/>
      <c r="HT6567" s="214"/>
      <c r="HU6567" s="214"/>
      <c r="HV6567" s="214"/>
      <c r="HW6567" s="214"/>
      <c r="HX6567" s="214"/>
      <c r="HY6567" s="214"/>
      <c r="HZ6567" s="214"/>
      <c r="IA6567" s="214"/>
      <c r="IB6567" s="214"/>
      <c r="IC6567" s="214"/>
      <c r="ID6567" s="214"/>
      <c r="IE6567" s="214"/>
      <c r="IF6567" s="214"/>
      <c r="IG6567" s="214"/>
      <c r="IH6567" s="214"/>
      <c r="II6567" s="214"/>
      <c r="IJ6567" s="214"/>
      <c r="IK6567" s="214"/>
      <c r="IL6567" s="214"/>
      <c r="IM6567" s="214"/>
      <c r="IN6567" s="214"/>
      <c r="IO6567" s="214"/>
      <c r="IP6567" s="214"/>
      <c r="IQ6567" s="214"/>
      <c r="IR6567" s="214"/>
      <c r="IS6567" s="214"/>
      <c r="IT6567" s="214"/>
      <c r="IU6567" s="214"/>
      <c r="IV6567" s="214"/>
      <c r="IW6567" s="214"/>
      <c r="IX6567" s="214"/>
      <c r="IY6567" s="214"/>
      <c r="IZ6567" s="214"/>
      <c r="JA6567" s="214"/>
      <c r="JB6567" s="214"/>
      <c r="JC6567" s="214"/>
      <c r="JD6567" s="214"/>
      <c r="JE6567" s="214"/>
      <c r="JF6567" s="214"/>
      <c r="JG6567" s="214"/>
    </row>
    <row r="6568" spans="1:267" s="161" customFormat="1" ht="19.5" customHeight="1" x14ac:dyDescent="0.25">
      <c r="A6568" s="234" t="s">
        <v>275</v>
      </c>
      <c r="B6568" s="44">
        <v>4</v>
      </c>
      <c r="C6568" s="44">
        <v>2</v>
      </c>
      <c r="D6568" s="44">
        <v>1</v>
      </c>
      <c r="E6568" s="44">
        <v>0</v>
      </c>
      <c r="F6568" s="44">
        <v>1</v>
      </c>
      <c r="G6568" s="44">
        <v>3</v>
      </c>
      <c r="H6568" s="44">
        <v>0</v>
      </c>
      <c r="I6568" s="44">
        <v>3.5</v>
      </c>
      <c r="J6568" s="44">
        <v>0</v>
      </c>
      <c r="K6568" s="44">
        <v>1</v>
      </c>
      <c r="L6568" s="231"/>
      <c r="M6568" s="27">
        <f>SUM(B6568:K6568)</f>
        <v>15.5</v>
      </c>
      <c r="N6568" s="44">
        <v>20</v>
      </c>
      <c r="O6568" s="185">
        <f>M6568/84</f>
        <v>0.18452380952380953</v>
      </c>
      <c r="P6568" s="48" t="s">
        <v>446</v>
      </c>
      <c r="Q6568" s="45" t="s">
        <v>8894</v>
      </c>
      <c r="R6568" s="46" t="s">
        <v>2450</v>
      </c>
      <c r="S6568" s="45" t="s">
        <v>504</v>
      </c>
      <c r="T6568" s="47" t="s">
        <v>3671</v>
      </c>
      <c r="U6568" s="48">
        <v>8</v>
      </c>
      <c r="V6568" s="49" t="s">
        <v>5678</v>
      </c>
      <c r="W6568" s="42" t="s">
        <v>7113</v>
      </c>
      <c r="X6568" s="42" t="s">
        <v>451</v>
      </c>
      <c r="Y6568" s="50" t="s">
        <v>469</v>
      </c>
      <c r="Z6568" s="61"/>
      <c r="AA6568" s="214"/>
      <c r="AB6568" s="214"/>
      <c r="AC6568" s="214"/>
      <c r="AD6568" s="214"/>
      <c r="AE6568" s="214"/>
      <c r="AF6568" s="214"/>
      <c r="AG6568" s="214"/>
      <c r="AH6568" s="214"/>
      <c r="AI6568" s="214"/>
      <c r="AJ6568" s="214"/>
      <c r="AK6568" s="214"/>
      <c r="AL6568" s="214"/>
      <c r="AM6568" s="214"/>
      <c r="AN6568" s="214"/>
      <c r="AO6568" s="214"/>
      <c r="AP6568" s="214"/>
      <c r="AQ6568" s="214"/>
      <c r="AR6568" s="214"/>
      <c r="AS6568" s="214"/>
      <c r="AT6568" s="214"/>
      <c r="AU6568" s="214"/>
      <c r="AV6568" s="214"/>
      <c r="AW6568" s="214"/>
      <c r="AX6568" s="214"/>
      <c r="AY6568" s="214"/>
      <c r="AZ6568" s="214"/>
      <c r="BA6568" s="214"/>
      <c r="BB6568" s="214"/>
      <c r="BC6568" s="214"/>
      <c r="BD6568" s="214"/>
      <c r="BE6568" s="214"/>
      <c r="BF6568" s="214"/>
      <c r="BG6568" s="214"/>
      <c r="BH6568" s="214"/>
      <c r="BI6568" s="214"/>
      <c r="BJ6568" s="214"/>
      <c r="BK6568" s="214"/>
      <c r="BL6568" s="214"/>
      <c r="BM6568" s="214"/>
      <c r="BN6568" s="214"/>
      <c r="BO6568" s="214"/>
      <c r="BP6568" s="214"/>
      <c r="BQ6568" s="214"/>
      <c r="BR6568" s="214"/>
      <c r="BS6568" s="214"/>
      <c r="BT6568" s="214"/>
      <c r="BU6568" s="214"/>
      <c r="BV6568" s="214"/>
      <c r="BW6568" s="214"/>
      <c r="BX6568" s="214"/>
      <c r="BY6568" s="214"/>
      <c r="BZ6568" s="214"/>
      <c r="CA6568" s="214"/>
      <c r="CB6568" s="214"/>
      <c r="CC6568" s="214"/>
      <c r="CD6568" s="214"/>
      <c r="CE6568" s="214"/>
      <c r="CF6568" s="214"/>
      <c r="CG6568" s="214"/>
      <c r="CH6568" s="214"/>
      <c r="CI6568" s="214"/>
      <c r="CJ6568" s="214"/>
      <c r="CK6568" s="214"/>
      <c r="CL6568" s="214"/>
      <c r="CM6568" s="214"/>
      <c r="CN6568" s="214"/>
      <c r="CO6568" s="214"/>
      <c r="CP6568" s="214"/>
      <c r="CQ6568" s="214"/>
      <c r="CR6568" s="214"/>
      <c r="CS6568" s="214"/>
      <c r="CT6568" s="214"/>
      <c r="CU6568" s="214"/>
      <c r="CV6568" s="214"/>
      <c r="CW6568" s="214"/>
      <c r="CX6568" s="214"/>
      <c r="CY6568" s="214"/>
      <c r="CZ6568" s="214"/>
      <c r="DA6568" s="214"/>
      <c r="DB6568" s="214"/>
      <c r="DC6568" s="214"/>
      <c r="DD6568" s="214"/>
      <c r="DE6568" s="214"/>
      <c r="DF6568" s="214"/>
      <c r="DG6568" s="214"/>
      <c r="DH6568" s="214"/>
      <c r="DI6568" s="214"/>
      <c r="DJ6568" s="214"/>
      <c r="DK6568" s="214"/>
      <c r="DL6568" s="214"/>
      <c r="DM6568" s="214"/>
      <c r="DN6568" s="214"/>
      <c r="DO6568" s="214"/>
      <c r="DP6568" s="214"/>
      <c r="DQ6568" s="214"/>
      <c r="DR6568" s="214"/>
      <c r="DS6568" s="214"/>
      <c r="DT6568" s="214"/>
      <c r="DU6568" s="214"/>
      <c r="DV6568" s="214"/>
      <c r="DW6568" s="214"/>
      <c r="DX6568" s="214"/>
      <c r="DY6568" s="214"/>
      <c r="DZ6568" s="214"/>
      <c r="EA6568" s="214"/>
      <c r="EB6568" s="214"/>
      <c r="EC6568" s="214"/>
      <c r="ED6568" s="214"/>
      <c r="EE6568" s="214"/>
      <c r="EF6568" s="214"/>
      <c r="EG6568" s="214"/>
      <c r="EH6568" s="214"/>
      <c r="EI6568" s="214"/>
      <c r="EJ6568" s="214"/>
      <c r="EK6568" s="214"/>
      <c r="EL6568" s="214"/>
      <c r="EM6568" s="214"/>
      <c r="EN6568" s="214"/>
      <c r="EO6568" s="214"/>
      <c r="EP6568" s="214"/>
      <c r="EQ6568" s="214"/>
      <c r="ER6568" s="214"/>
      <c r="ES6568" s="214"/>
      <c r="ET6568" s="214"/>
      <c r="EU6568" s="214"/>
      <c r="EV6568" s="214"/>
      <c r="EW6568" s="214"/>
      <c r="EX6568" s="214"/>
      <c r="EY6568" s="214"/>
      <c r="EZ6568" s="214"/>
      <c r="FA6568" s="214"/>
      <c r="FB6568" s="214"/>
      <c r="FC6568" s="214"/>
      <c r="FD6568" s="214"/>
      <c r="FE6568" s="214"/>
      <c r="FF6568" s="214"/>
      <c r="FG6568" s="214"/>
      <c r="FH6568" s="214"/>
      <c r="FI6568" s="214"/>
      <c r="FJ6568" s="214"/>
      <c r="FK6568" s="214"/>
      <c r="FL6568" s="214"/>
      <c r="FM6568" s="214"/>
      <c r="FN6568" s="214"/>
      <c r="FO6568" s="214"/>
      <c r="FP6568" s="214"/>
      <c r="FQ6568" s="214"/>
      <c r="FR6568" s="214"/>
      <c r="FS6568" s="214"/>
      <c r="FT6568" s="214"/>
      <c r="FU6568" s="214"/>
      <c r="FV6568" s="214"/>
      <c r="FW6568" s="214"/>
      <c r="FX6568" s="214"/>
      <c r="FY6568" s="214"/>
      <c r="FZ6568" s="214"/>
      <c r="GA6568" s="214"/>
      <c r="GB6568" s="214"/>
      <c r="GC6568" s="214"/>
      <c r="GD6568" s="214"/>
      <c r="GE6568" s="214"/>
      <c r="GF6568" s="214"/>
      <c r="GG6568" s="214"/>
      <c r="GH6568" s="214"/>
      <c r="GI6568" s="214"/>
      <c r="GJ6568" s="214"/>
      <c r="GK6568" s="214"/>
      <c r="GL6568" s="214"/>
      <c r="GM6568" s="214"/>
      <c r="GN6568" s="214"/>
      <c r="GO6568" s="214"/>
      <c r="GP6568" s="214"/>
      <c r="GQ6568" s="214"/>
      <c r="GR6568" s="214"/>
      <c r="GS6568" s="214"/>
      <c r="GT6568" s="214"/>
      <c r="GU6568" s="214"/>
      <c r="GV6568" s="214"/>
      <c r="GW6568" s="214"/>
      <c r="GX6568" s="214"/>
      <c r="GY6568" s="214"/>
      <c r="GZ6568" s="214"/>
      <c r="HA6568" s="214"/>
      <c r="HB6568" s="214"/>
      <c r="HC6568" s="214"/>
      <c r="HD6568" s="214"/>
      <c r="HE6568" s="214"/>
      <c r="HF6568" s="214"/>
      <c r="HG6568" s="214"/>
      <c r="HH6568" s="214"/>
      <c r="HI6568" s="214"/>
      <c r="HJ6568" s="214"/>
      <c r="HK6568" s="214"/>
      <c r="HL6568" s="214"/>
      <c r="HM6568" s="214"/>
      <c r="HN6568" s="214"/>
      <c r="HO6568" s="214"/>
      <c r="HP6568" s="214"/>
      <c r="HQ6568" s="214"/>
      <c r="HR6568" s="214"/>
      <c r="HS6568" s="214"/>
      <c r="HT6568" s="214"/>
      <c r="HU6568" s="214"/>
      <c r="HV6568" s="214"/>
      <c r="HW6568" s="214"/>
      <c r="HX6568" s="214"/>
      <c r="HY6568" s="214"/>
      <c r="HZ6568" s="214"/>
      <c r="IA6568" s="214"/>
      <c r="IB6568" s="214"/>
      <c r="IC6568" s="214"/>
      <c r="ID6568" s="214"/>
      <c r="IE6568" s="214"/>
      <c r="IF6568" s="214"/>
      <c r="IG6568" s="214"/>
      <c r="IH6568" s="214"/>
      <c r="II6568" s="214"/>
      <c r="IJ6568" s="214"/>
      <c r="IK6568" s="214"/>
      <c r="IL6568" s="214"/>
      <c r="IM6568" s="214"/>
      <c r="IN6568" s="214"/>
      <c r="IO6568" s="214"/>
      <c r="IP6568" s="214"/>
      <c r="IQ6568" s="214"/>
      <c r="IR6568" s="214"/>
      <c r="IS6568" s="214"/>
      <c r="IT6568" s="214"/>
      <c r="IU6568" s="214"/>
      <c r="IV6568" s="214"/>
      <c r="IW6568" s="214"/>
      <c r="IX6568" s="214"/>
      <c r="IY6568" s="214"/>
      <c r="IZ6568" s="214"/>
      <c r="JA6568" s="214"/>
      <c r="JB6568" s="214"/>
      <c r="JC6568" s="214"/>
      <c r="JD6568" s="214"/>
      <c r="JE6568" s="214"/>
      <c r="JF6568" s="214"/>
      <c r="JG6568" s="214"/>
    </row>
    <row r="6569" spans="1:267" s="161" customFormat="1" ht="19.5" customHeight="1" x14ac:dyDescent="0.25">
      <c r="A6569" s="234" t="s">
        <v>258</v>
      </c>
      <c r="B6569" s="44">
        <v>6</v>
      </c>
      <c r="C6569" s="44">
        <v>2</v>
      </c>
      <c r="D6569" s="44">
        <v>1</v>
      </c>
      <c r="E6569" s="44">
        <v>0</v>
      </c>
      <c r="F6569" s="44">
        <v>1</v>
      </c>
      <c r="G6569" s="44">
        <v>0</v>
      </c>
      <c r="H6569" s="44">
        <v>0</v>
      </c>
      <c r="I6569" s="44">
        <v>4.5</v>
      </c>
      <c r="J6569" s="44">
        <v>0</v>
      </c>
      <c r="K6569" s="44">
        <v>1</v>
      </c>
      <c r="L6569" s="231"/>
      <c r="M6569" s="27">
        <f>SUM(B6569:K6569)</f>
        <v>15.5</v>
      </c>
      <c r="N6569" s="44">
        <v>5</v>
      </c>
      <c r="O6569" s="185">
        <f>M6569/84</f>
        <v>0.18452380952380953</v>
      </c>
      <c r="P6569" s="48" t="s">
        <v>446</v>
      </c>
      <c r="Q6569" s="45" t="s">
        <v>2118</v>
      </c>
      <c r="R6569" s="46" t="s">
        <v>2236</v>
      </c>
      <c r="S6569" s="45" t="s">
        <v>1405</v>
      </c>
      <c r="T6569" s="47" t="s">
        <v>7521</v>
      </c>
      <c r="U6569" s="48">
        <v>8</v>
      </c>
      <c r="V6569" s="49" t="s">
        <v>519</v>
      </c>
      <c r="W6569" s="42" t="s">
        <v>2319</v>
      </c>
      <c r="X6569" s="42" t="s">
        <v>771</v>
      </c>
      <c r="Y6569" s="50" t="s">
        <v>486</v>
      </c>
      <c r="Z6569" s="61"/>
    </row>
    <row r="6570" spans="1:267" s="161" customFormat="1" ht="19.5" customHeight="1" x14ac:dyDescent="0.25">
      <c r="A6570" s="234" t="s">
        <v>281</v>
      </c>
      <c r="B6570" s="44">
        <v>7</v>
      </c>
      <c r="C6570" s="44">
        <v>4</v>
      </c>
      <c r="D6570" s="44">
        <v>1</v>
      </c>
      <c r="E6570" s="44">
        <v>0</v>
      </c>
      <c r="F6570" s="44">
        <v>0</v>
      </c>
      <c r="G6570" s="44">
        <v>0</v>
      </c>
      <c r="H6570" s="44">
        <v>0</v>
      </c>
      <c r="I6570" s="44">
        <v>2.5</v>
      </c>
      <c r="J6570" s="44">
        <v>0</v>
      </c>
      <c r="K6570" s="44">
        <v>1</v>
      </c>
      <c r="L6570" s="231"/>
      <c r="M6570" s="27">
        <f>SUM(B6570:K6570)</f>
        <v>15.5</v>
      </c>
      <c r="N6570" s="44">
        <v>21</v>
      </c>
      <c r="O6570" s="185">
        <f>M6570/84</f>
        <v>0.18452380952380953</v>
      </c>
      <c r="P6570" s="48" t="s">
        <v>446</v>
      </c>
      <c r="Q6570" s="45" t="s">
        <v>8918</v>
      </c>
      <c r="R6570" s="46" t="s">
        <v>622</v>
      </c>
      <c r="S6570" s="45" t="s">
        <v>540</v>
      </c>
      <c r="T6570" s="47" t="s">
        <v>3672</v>
      </c>
      <c r="U6570" s="48">
        <v>8</v>
      </c>
      <c r="V6570" s="49" t="s">
        <v>1190</v>
      </c>
      <c r="W6570" s="42" t="s">
        <v>3240</v>
      </c>
      <c r="X6570" s="42" t="s">
        <v>3131</v>
      </c>
      <c r="Y6570" s="50" t="s">
        <v>486</v>
      </c>
      <c r="Z6570" s="61"/>
      <c r="AA6570" s="214"/>
      <c r="AB6570" s="214"/>
      <c r="AC6570" s="214"/>
      <c r="AD6570" s="214"/>
      <c r="AE6570" s="214"/>
      <c r="AF6570" s="214"/>
      <c r="AG6570" s="214"/>
      <c r="AH6570" s="214"/>
      <c r="AI6570" s="214"/>
      <c r="AJ6570" s="214"/>
      <c r="AK6570" s="214"/>
      <c r="AL6570" s="214"/>
      <c r="AM6570" s="214"/>
      <c r="AN6570" s="214"/>
      <c r="AO6570" s="214"/>
      <c r="AP6570" s="214"/>
      <c r="AQ6570" s="214"/>
      <c r="AR6570" s="214"/>
      <c r="AS6570" s="214"/>
      <c r="AT6570" s="214"/>
      <c r="AU6570" s="214"/>
      <c r="AV6570" s="214"/>
      <c r="AW6570" s="214"/>
      <c r="AX6570" s="214"/>
      <c r="AY6570" s="214"/>
      <c r="AZ6570" s="214"/>
      <c r="BA6570" s="214"/>
      <c r="BB6570" s="214"/>
      <c r="BC6570" s="214"/>
      <c r="BD6570" s="214"/>
      <c r="BE6570" s="214"/>
      <c r="BF6570" s="214"/>
      <c r="BG6570" s="214"/>
      <c r="BH6570" s="214"/>
      <c r="BI6570" s="214"/>
      <c r="BJ6570" s="214"/>
      <c r="BK6570" s="214"/>
      <c r="BL6570" s="214"/>
      <c r="BM6570" s="214"/>
      <c r="BN6570" s="214"/>
      <c r="BO6570" s="214"/>
      <c r="BP6570" s="214"/>
      <c r="BQ6570" s="214"/>
      <c r="BR6570" s="214"/>
      <c r="BS6570" s="214"/>
      <c r="BT6570" s="214"/>
      <c r="BU6570" s="214"/>
      <c r="BV6570" s="214"/>
      <c r="BW6570" s="214"/>
      <c r="BX6570" s="214"/>
      <c r="BY6570" s="214"/>
      <c r="BZ6570" s="214"/>
      <c r="CA6570" s="214"/>
      <c r="CB6570" s="214"/>
      <c r="CC6570" s="214"/>
      <c r="CD6570" s="214"/>
      <c r="CE6570" s="214"/>
      <c r="CF6570" s="214"/>
      <c r="CG6570" s="214"/>
      <c r="CH6570" s="214"/>
      <c r="CI6570" s="214"/>
      <c r="CJ6570" s="214"/>
      <c r="CK6570" s="214"/>
      <c r="CL6570" s="214"/>
      <c r="CM6570" s="214"/>
      <c r="CN6570" s="214"/>
      <c r="CO6570" s="214"/>
      <c r="CP6570" s="214"/>
      <c r="CQ6570" s="214"/>
      <c r="CR6570" s="214"/>
      <c r="CS6570" s="214"/>
      <c r="CT6570" s="214"/>
      <c r="CU6570" s="214"/>
      <c r="CV6570" s="214"/>
      <c r="CW6570" s="214"/>
      <c r="CX6570" s="214"/>
      <c r="CY6570" s="214"/>
      <c r="CZ6570" s="214"/>
      <c r="DA6570" s="214"/>
      <c r="DB6570" s="214"/>
      <c r="DC6570" s="214"/>
      <c r="DD6570" s="214"/>
      <c r="DE6570" s="214"/>
      <c r="DF6570" s="214"/>
      <c r="DG6570" s="214"/>
      <c r="DH6570" s="214"/>
      <c r="DI6570" s="214"/>
      <c r="DJ6570" s="214"/>
      <c r="DK6570" s="214"/>
      <c r="DL6570" s="214"/>
      <c r="DM6570" s="214"/>
      <c r="DN6570" s="214"/>
      <c r="DO6570" s="214"/>
      <c r="DP6570" s="214"/>
      <c r="DQ6570" s="214"/>
      <c r="DR6570" s="214"/>
      <c r="DS6570" s="214"/>
      <c r="DT6570" s="214"/>
      <c r="DU6570" s="214"/>
      <c r="DV6570" s="214"/>
      <c r="DW6570" s="214"/>
      <c r="DX6570" s="214"/>
      <c r="DY6570" s="214"/>
      <c r="DZ6570" s="214"/>
      <c r="EA6570" s="214"/>
      <c r="EB6570" s="214"/>
      <c r="EC6570" s="214"/>
      <c r="ED6570" s="214"/>
      <c r="EE6570" s="214"/>
      <c r="EF6570" s="214"/>
      <c r="EG6570" s="214"/>
      <c r="EH6570" s="214"/>
      <c r="EI6570" s="214"/>
      <c r="EJ6570" s="214"/>
      <c r="EK6570" s="214"/>
      <c r="EL6570" s="214"/>
      <c r="EM6570" s="214"/>
      <c r="EN6570" s="214"/>
      <c r="EO6570" s="214"/>
      <c r="EP6570" s="214"/>
      <c r="EQ6570" s="214"/>
      <c r="ER6570" s="214"/>
      <c r="ES6570" s="214"/>
      <c r="ET6570" s="214"/>
      <c r="EU6570" s="214"/>
      <c r="EV6570" s="214"/>
      <c r="EW6570" s="214"/>
      <c r="EX6570" s="214"/>
      <c r="EY6570" s="214"/>
      <c r="EZ6570" s="214"/>
      <c r="FA6570" s="214"/>
      <c r="FB6570" s="214"/>
      <c r="FC6570" s="214"/>
      <c r="FD6570" s="214"/>
      <c r="FE6570" s="214"/>
      <c r="FF6570" s="214"/>
      <c r="FG6570" s="214"/>
      <c r="FH6570" s="214"/>
      <c r="FI6570" s="214"/>
      <c r="FJ6570" s="214"/>
      <c r="FK6570" s="214"/>
      <c r="FL6570" s="214"/>
      <c r="FM6570" s="214"/>
      <c r="FN6570" s="214"/>
      <c r="FO6570" s="214"/>
      <c r="FP6570" s="214"/>
      <c r="FQ6570" s="214"/>
      <c r="FR6570" s="214"/>
      <c r="FS6570" s="214"/>
      <c r="FT6570" s="214"/>
      <c r="FU6570" s="214"/>
      <c r="FV6570" s="214"/>
      <c r="FW6570" s="214"/>
      <c r="FX6570" s="214"/>
      <c r="FY6570" s="214"/>
      <c r="FZ6570" s="214"/>
      <c r="GA6570" s="214"/>
      <c r="GB6570" s="214"/>
      <c r="GC6570" s="214"/>
      <c r="GD6570" s="214"/>
      <c r="GE6570" s="214"/>
      <c r="GF6570" s="214"/>
      <c r="GG6570" s="214"/>
      <c r="GH6570" s="214"/>
      <c r="GI6570" s="214"/>
      <c r="GJ6570" s="214"/>
      <c r="GK6570" s="214"/>
      <c r="GL6570" s="214"/>
      <c r="GM6570" s="214"/>
      <c r="GN6570" s="214"/>
      <c r="GO6570" s="214"/>
      <c r="GP6570" s="214"/>
      <c r="GQ6570" s="214"/>
      <c r="GR6570" s="214"/>
      <c r="GS6570" s="214"/>
      <c r="GT6570" s="214"/>
      <c r="GU6570" s="214"/>
      <c r="GV6570" s="214"/>
      <c r="GW6570" s="214"/>
      <c r="GX6570" s="214"/>
      <c r="GY6570" s="214"/>
      <c r="GZ6570" s="214"/>
      <c r="HA6570" s="214"/>
      <c r="HB6570" s="214"/>
      <c r="HC6570" s="214"/>
      <c r="HD6570" s="214"/>
      <c r="HE6570" s="214"/>
      <c r="HF6570" s="214"/>
      <c r="HG6570" s="214"/>
      <c r="HH6570" s="214"/>
      <c r="HI6570" s="214"/>
      <c r="HJ6570" s="214"/>
      <c r="HK6570" s="214"/>
      <c r="HL6570" s="214"/>
      <c r="HM6570" s="214"/>
      <c r="HN6570" s="214"/>
      <c r="HO6570" s="214"/>
      <c r="HP6570" s="214"/>
      <c r="HQ6570" s="214"/>
      <c r="HR6570" s="214"/>
      <c r="HS6570" s="214"/>
      <c r="HT6570" s="214"/>
      <c r="HU6570" s="214"/>
      <c r="HV6570" s="214"/>
      <c r="HW6570" s="214"/>
      <c r="HX6570" s="214"/>
      <c r="HY6570" s="214"/>
      <c r="HZ6570" s="214"/>
      <c r="IA6570" s="214"/>
      <c r="IB6570" s="214"/>
      <c r="IC6570" s="214"/>
      <c r="ID6570" s="214"/>
      <c r="IE6570" s="214"/>
      <c r="IF6570" s="214"/>
      <c r="IG6570" s="214"/>
      <c r="IH6570" s="214"/>
      <c r="II6570" s="214"/>
      <c r="IJ6570" s="214"/>
      <c r="IK6570" s="214"/>
      <c r="IL6570" s="214"/>
      <c r="IM6570" s="214"/>
      <c r="IN6570" s="214"/>
      <c r="IO6570" s="214"/>
      <c r="IP6570" s="214"/>
      <c r="IQ6570" s="214"/>
      <c r="IR6570" s="214"/>
      <c r="IS6570" s="214"/>
      <c r="IT6570" s="214"/>
      <c r="IU6570" s="214"/>
      <c r="IV6570" s="214"/>
      <c r="IW6570" s="214"/>
      <c r="IX6570" s="214"/>
      <c r="IY6570" s="214"/>
      <c r="IZ6570" s="214"/>
      <c r="JA6570" s="214"/>
      <c r="JB6570" s="214"/>
      <c r="JC6570" s="214"/>
      <c r="JD6570" s="214"/>
      <c r="JE6570" s="214"/>
      <c r="JF6570" s="214"/>
      <c r="JG6570" s="214"/>
    </row>
    <row r="6571" spans="1:267" s="161" customFormat="1" ht="19.5" customHeight="1" x14ac:dyDescent="0.25">
      <c r="A6571" s="234" t="s">
        <v>254</v>
      </c>
      <c r="B6571" s="44">
        <v>7</v>
      </c>
      <c r="C6571" s="44">
        <v>0</v>
      </c>
      <c r="D6571" s="44">
        <v>0</v>
      </c>
      <c r="E6571" s="44">
        <v>0</v>
      </c>
      <c r="F6571" s="44">
        <v>0</v>
      </c>
      <c r="G6571" s="44">
        <v>2</v>
      </c>
      <c r="H6571" s="44">
        <v>0</v>
      </c>
      <c r="I6571" s="44">
        <v>5</v>
      </c>
      <c r="J6571" s="44">
        <v>0</v>
      </c>
      <c r="K6571" s="44">
        <v>1</v>
      </c>
      <c r="L6571" s="231"/>
      <c r="M6571" s="27">
        <f>SUM(B6571:K6571)</f>
        <v>15</v>
      </c>
      <c r="N6571" s="44">
        <v>13</v>
      </c>
      <c r="O6571" s="185">
        <f>M6571/84</f>
        <v>0.17857142857142858</v>
      </c>
      <c r="P6571" s="48" t="s">
        <v>446</v>
      </c>
      <c r="Q6571" s="45" t="s">
        <v>8843</v>
      </c>
      <c r="R6571" s="46" t="s">
        <v>491</v>
      </c>
      <c r="S6571" s="45" t="s">
        <v>466</v>
      </c>
      <c r="T6571" s="47" t="s">
        <v>6284</v>
      </c>
      <c r="U6571" s="48">
        <v>8</v>
      </c>
      <c r="V6571" s="49" t="s">
        <v>1393</v>
      </c>
      <c r="W6571" s="42" t="s">
        <v>8839</v>
      </c>
      <c r="X6571" s="42" t="s">
        <v>3245</v>
      </c>
      <c r="Y6571" s="50" t="s">
        <v>636</v>
      </c>
      <c r="Z6571" s="61"/>
      <c r="AA6571" s="214"/>
      <c r="AB6571" s="214"/>
      <c r="AC6571" s="214"/>
      <c r="AD6571" s="214"/>
      <c r="AE6571" s="214"/>
      <c r="AF6571" s="214"/>
      <c r="AG6571" s="214"/>
      <c r="AH6571" s="214"/>
      <c r="AI6571" s="214"/>
      <c r="AJ6571" s="214"/>
      <c r="AK6571" s="214"/>
      <c r="AL6571" s="214"/>
      <c r="AM6571" s="214"/>
      <c r="AN6571" s="214"/>
      <c r="AO6571" s="214"/>
      <c r="AP6571" s="214"/>
      <c r="AQ6571" s="214"/>
      <c r="AR6571" s="214"/>
      <c r="AS6571" s="214"/>
      <c r="AT6571" s="214"/>
      <c r="AU6571" s="214"/>
      <c r="AV6571" s="214"/>
      <c r="AW6571" s="214"/>
      <c r="AX6571" s="214"/>
      <c r="AY6571" s="214"/>
      <c r="AZ6571" s="214"/>
      <c r="BA6571" s="214"/>
      <c r="BB6571" s="214"/>
      <c r="BC6571" s="214"/>
      <c r="BD6571" s="214"/>
      <c r="BE6571" s="214"/>
      <c r="BF6571" s="214"/>
      <c r="BG6571" s="214"/>
      <c r="BH6571" s="214"/>
      <c r="BI6571" s="214"/>
      <c r="BJ6571" s="214"/>
      <c r="BK6571" s="214"/>
      <c r="BL6571" s="214"/>
      <c r="BM6571" s="214"/>
      <c r="BN6571" s="214"/>
      <c r="BO6571" s="214"/>
      <c r="BP6571" s="214"/>
      <c r="BQ6571" s="214"/>
      <c r="BR6571" s="214"/>
      <c r="BS6571" s="214"/>
      <c r="BT6571" s="214"/>
      <c r="BU6571" s="214"/>
      <c r="BV6571" s="214"/>
      <c r="BW6571" s="214"/>
      <c r="BX6571" s="214"/>
      <c r="BY6571" s="214"/>
      <c r="BZ6571" s="214"/>
      <c r="CA6571" s="214"/>
      <c r="CB6571" s="214"/>
      <c r="CC6571" s="214"/>
      <c r="CD6571" s="214"/>
      <c r="CE6571" s="214"/>
      <c r="CF6571" s="214"/>
      <c r="CG6571" s="214"/>
      <c r="CH6571" s="214"/>
      <c r="CI6571" s="214"/>
      <c r="CJ6571" s="214"/>
      <c r="CK6571" s="214"/>
      <c r="CL6571" s="214"/>
      <c r="CM6571" s="214"/>
      <c r="CN6571" s="214"/>
      <c r="CO6571" s="214"/>
      <c r="CP6571" s="214"/>
      <c r="CQ6571" s="214"/>
      <c r="CR6571" s="214"/>
      <c r="CS6571" s="214"/>
      <c r="CT6571" s="214"/>
      <c r="CU6571" s="214"/>
      <c r="CV6571" s="214"/>
      <c r="CW6571" s="214"/>
      <c r="CX6571" s="214"/>
      <c r="CY6571" s="214"/>
      <c r="CZ6571" s="214"/>
      <c r="DA6571" s="214"/>
      <c r="DB6571" s="214"/>
      <c r="DC6571" s="214"/>
      <c r="DD6571" s="214"/>
      <c r="DE6571" s="214"/>
      <c r="DF6571" s="214"/>
      <c r="DG6571" s="214"/>
      <c r="DH6571" s="214"/>
      <c r="DI6571" s="214"/>
      <c r="DJ6571" s="214"/>
      <c r="DK6571" s="214"/>
      <c r="DL6571" s="214"/>
      <c r="DM6571" s="214"/>
      <c r="DN6571" s="214"/>
      <c r="DO6571" s="214"/>
      <c r="DP6571" s="214"/>
      <c r="DQ6571" s="214"/>
      <c r="DR6571" s="214"/>
      <c r="DS6571" s="214"/>
      <c r="DT6571" s="214"/>
      <c r="DU6571" s="214"/>
      <c r="DV6571" s="214"/>
      <c r="DW6571" s="214"/>
      <c r="DX6571" s="214"/>
      <c r="DY6571" s="214"/>
      <c r="DZ6571" s="214"/>
      <c r="EA6571" s="214"/>
      <c r="EB6571" s="214"/>
      <c r="EC6571" s="214"/>
      <c r="ED6571" s="214"/>
      <c r="EE6571" s="214"/>
      <c r="EF6571" s="214"/>
      <c r="EG6571" s="214"/>
      <c r="EH6571" s="214"/>
      <c r="EI6571" s="214"/>
      <c r="EJ6571" s="214"/>
      <c r="EK6571" s="214"/>
      <c r="EL6571" s="214"/>
      <c r="EM6571" s="214"/>
      <c r="EN6571" s="214"/>
      <c r="EO6571" s="214"/>
      <c r="EP6571" s="214"/>
      <c r="EQ6571" s="214"/>
      <c r="ER6571" s="214"/>
      <c r="ES6571" s="214"/>
      <c r="ET6571" s="214"/>
      <c r="EU6571" s="214"/>
      <c r="EV6571" s="214"/>
      <c r="EW6571" s="214"/>
      <c r="EX6571" s="214"/>
      <c r="EY6571" s="214"/>
      <c r="EZ6571" s="214"/>
      <c r="FA6571" s="214"/>
      <c r="FB6571" s="214"/>
      <c r="FC6571" s="214"/>
      <c r="FD6571" s="214"/>
      <c r="FE6571" s="214"/>
      <c r="FF6571" s="214"/>
      <c r="FG6571" s="214"/>
      <c r="FH6571" s="214"/>
      <c r="FI6571" s="214"/>
      <c r="FJ6571" s="214"/>
      <c r="FK6571" s="214"/>
      <c r="FL6571" s="214"/>
      <c r="FM6571" s="214"/>
      <c r="FN6571" s="214"/>
      <c r="FO6571" s="214"/>
      <c r="FP6571" s="214"/>
      <c r="FQ6571" s="214"/>
      <c r="FR6571" s="214"/>
      <c r="FS6571" s="214"/>
      <c r="FT6571" s="214"/>
      <c r="FU6571" s="214"/>
      <c r="FV6571" s="214"/>
      <c r="FW6571" s="214"/>
      <c r="FX6571" s="214"/>
      <c r="FY6571" s="214"/>
      <c r="FZ6571" s="214"/>
      <c r="GA6571" s="214"/>
      <c r="GB6571" s="214"/>
      <c r="GC6571" s="214"/>
      <c r="GD6571" s="214"/>
      <c r="GE6571" s="214"/>
      <c r="GF6571" s="214"/>
      <c r="GG6571" s="214"/>
      <c r="GH6571" s="214"/>
      <c r="GI6571" s="214"/>
      <c r="GJ6571" s="214"/>
      <c r="GK6571" s="214"/>
      <c r="GL6571" s="214"/>
      <c r="GM6571" s="214"/>
      <c r="GN6571" s="214"/>
      <c r="GO6571" s="214"/>
      <c r="GP6571" s="214"/>
      <c r="GQ6571" s="214"/>
      <c r="GR6571" s="214"/>
      <c r="GS6571" s="214"/>
      <c r="GT6571" s="214"/>
      <c r="GU6571" s="214"/>
      <c r="GV6571" s="214"/>
      <c r="GW6571" s="214"/>
      <c r="GX6571" s="214"/>
      <c r="GY6571" s="214"/>
      <c r="GZ6571" s="214"/>
      <c r="HA6571" s="214"/>
      <c r="HB6571" s="214"/>
      <c r="HC6571" s="214"/>
      <c r="HD6571" s="214"/>
      <c r="HE6571" s="214"/>
      <c r="HF6571" s="214"/>
      <c r="HG6571" s="214"/>
      <c r="HH6571" s="214"/>
      <c r="HI6571" s="214"/>
      <c r="HJ6571" s="214"/>
      <c r="HK6571" s="214"/>
      <c r="HL6571" s="214"/>
      <c r="HM6571" s="214"/>
      <c r="HN6571" s="214"/>
      <c r="HO6571" s="214"/>
      <c r="HP6571" s="214"/>
      <c r="HQ6571" s="214"/>
      <c r="HR6571" s="214"/>
      <c r="HS6571" s="214"/>
      <c r="HT6571" s="214"/>
      <c r="HU6571" s="214"/>
      <c r="HV6571" s="214"/>
      <c r="HW6571" s="214"/>
      <c r="HX6571" s="214"/>
      <c r="HY6571" s="214"/>
      <c r="HZ6571" s="214"/>
      <c r="IA6571" s="214"/>
      <c r="IB6571" s="214"/>
      <c r="IC6571" s="214"/>
      <c r="ID6571" s="214"/>
      <c r="IE6571" s="214"/>
      <c r="IF6571" s="214"/>
      <c r="IG6571" s="214"/>
      <c r="IH6571" s="214"/>
      <c r="II6571" s="214"/>
      <c r="IJ6571" s="214"/>
      <c r="IK6571" s="214"/>
      <c r="IL6571" s="214"/>
      <c r="IM6571" s="214"/>
      <c r="IN6571" s="214"/>
      <c r="IO6571" s="214"/>
      <c r="IP6571" s="214"/>
      <c r="IQ6571" s="214"/>
      <c r="IR6571" s="214"/>
      <c r="IS6571" s="214"/>
      <c r="IT6571" s="214"/>
      <c r="IU6571" s="214"/>
      <c r="IV6571" s="214"/>
      <c r="IW6571" s="214"/>
      <c r="IX6571" s="214"/>
      <c r="IY6571" s="214"/>
      <c r="IZ6571" s="214"/>
      <c r="JA6571" s="214"/>
      <c r="JB6571" s="214"/>
      <c r="JC6571" s="214"/>
      <c r="JD6571" s="214"/>
      <c r="JE6571" s="214"/>
      <c r="JF6571" s="214"/>
      <c r="JG6571" s="214"/>
    </row>
    <row r="6572" spans="1:267" s="161" customFormat="1" ht="19.5" customHeight="1" x14ac:dyDescent="0.25">
      <c r="A6572" s="234" t="s">
        <v>260</v>
      </c>
      <c r="B6572" s="44">
        <v>4</v>
      </c>
      <c r="C6572" s="44">
        <v>1</v>
      </c>
      <c r="D6572" s="44">
        <v>3</v>
      </c>
      <c r="E6572" s="44">
        <v>4</v>
      </c>
      <c r="F6572" s="44">
        <v>1</v>
      </c>
      <c r="G6572" s="44">
        <v>1</v>
      </c>
      <c r="H6572" s="44">
        <v>1</v>
      </c>
      <c r="I6572" s="44">
        <v>0</v>
      </c>
      <c r="J6572" s="44">
        <v>0</v>
      </c>
      <c r="K6572" s="44">
        <v>0</v>
      </c>
      <c r="L6572" s="231"/>
      <c r="M6572" s="27">
        <f>SUM(B6572:K6572)</f>
        <v>15</v>
      </c>
      <c r="N6572" s="44">
        <v>19</v>
      </c>
      <c r="O6572" s="185">
        <f>M6572/84</f>
        <v>0.17857142857142858</v>
      </c>
      <c r="P6572" s="48" t="s">
        <v>446</v>
      </c>
      <c r="Q6572" s="45" t="s">
        <v>5047</v>
      </c>
      <c r="R6572" s="46" t="s">
        <v>607</v>
      </c>
      <c r="S6572" s="45" t="s">
        <v>469</v>
      </c>
      <c r="T6572" s="47" t="s">
        <v>3662</v>
      </c>
      <c r="U6572" s="48">
        <v>8</v>
      </c>
      <c r="V6572" s="49" t="s">
        <v>682</v>
      </c>
      <c r="W6572" s="42" t="s">
        <v>696</v>
      </c>
      <c r="X6572" s="42" t="s">
        <v>5028</v>
      </c>
      <c r="Y6572" s="50" t="s">
        <v>486</v>
      </c>
      <c r="Z6572" s="61"/>
    </row>
    <row r="6573" spans="1:267" s="161" customFormat="1" ht="19.5" customHeight="1" x14ac:dyDescent="0.25">
      <c r="A6573" s="234" t="s">
        <v>253</v>
      </c>
      <c r="B6573" s="44">
        <v>6</v>
      </c>
      <c r="C6573" s="44">
        <v>4</v>
      </c>
      <c r="D6573" s="44">
        <v>0</v>
      </c>
      <c r="E6573" s="44">
        <v>0</v>
      </c>
      <c r="F6573" s="44">
        <v>1</v>
      </c>
      <c r="G6573" s="44">
        <v>4</v>
      </c>
      <c r="H6573" s="44">
        <v>0</v>
      </c>
      <c r="I6573" s="44">
        <v>0</v>
      </c>
      <c r="J6573" s="44">
        <v>0</v>
      </c>
      <c r="K6573" s="44">
        <v>0</v>
      </c>
      <c r="L6573" s="231"/>
      <c r="M6573" s="27">
        <f>SUM(B6573:K6573)</f>
        <v>15</v>
      </c>
      <c r="N6573" s="44">
        <v>3</v>
      </c>
      <c r="O6573" s="185">
        <f>M6573/84</f>
        <v>0.17857142857142858</v>
      </c>
      <c r="P6573" s="48" t="s">
        <v>446</v>
      </c>
      <c r="Q6573" s="47" t="s">
        <v>3498</v>
      </c>
      <c r="R6573" s="54" t="s">
        <v>625</v>
      </c>
      <c r="S6573" s="47" t="s">
        <v>507</v>
      </c>
      <c r="T6573" s="47" t="s">
        <v>8525</v>
      </c>
      <c r="U6573" s="48">
        <v>8</v>
      </c>
      <c r="V6573" s="49" t="s">
        <v>637</v>
      </c>
      <c r="W6573" s="42" t="s">
        <v>709</v>
      </c>
      <c r="X6573" s="42" t="s">
        <v>1224</v>
      </c>
      <c r="Y6573" s="50" t="s">
        <v>452</v>
      </c>
      <c r="Z6573" s="61"/>
      <c r="AA6573" s="214"/>
      <c r="AB6573" s="214"/>
      <c r="AC6573" s="214"/>
      <c r="AD6573" s="214"/>
      <c r="AE6573" s="214"/>
      <c r="AF6573" s="214"/>
      <c r="AG6573" s="214"/>
      <c r="AH6573" s="214"/>
      <c r="AI6573" s="214"/>
      <c r="AJ6573" s="214"/>
      <c r="AK6573" s="214"/>
      <c r="AL6573" s="214"/>
      <c r="AM6573" s="214"/>
      <c r="AN6573" s="214"/>
      <c r="AO6573" s="214"/>
      <c r="AP6573" s="214"/>
      <c r="AQ6573" s="214"/>
      <c r="AR6573" s="214"/>
      <c r="AS6573" s="214"/>
      <c r="AT6573" s="214"/>
      <c r="AU6573" s="214"/>
      <c r="AV6573" s="214"/>
      <c r="AW6573" s="214"/>
      <c r="AX6573" s="214"/>
      <c r="AY6573" s="214"/>
      <c r="AZ6573" s="214"/>
      <c r="BA6573" s="214"/>
      <c r="BB6573" s="214"/>
      <c r="BC6573" s="214"/>
      <c r="BD6573" s="214"/>
      <c r="BE6573" s="214"/>
      <c r="BF6573" s="214"/>
      <c r="BG6573" s="214"/>
      <c r="BH6573" s="214"/>
      <c r="BI6573" s="214"/>
      <c r="BJ6573" s="214"/>
      <c r="BK6573" s="214"/>
      <c r="BL6573" s="214"/>
      <c r="BM6573" s="214"/>
      <c r="BN6573" s="214"/>
      <c r="BO6573" s="214"/>
      <c r="BP6573" s="214"/>
      <c r="BQ6573" s="214"/>
      <c r="BR6573" s="214"/>
      <c r="BS6573" s="214"/>
      <c r="BT6573" s="214"/>
      <c r="BU6573" s="214"/>
      <c r="BV6573" s="214"/>
      <c r="BW6573" s="214"/>
      <c r="BX6573" s="214"/>
      <c r="BY6573" s="214"/>
      <c r="BZ6573" s="214"/>
      <c r="CA6573" s="214"/>
      <c r="CB6573" s="214"/>
      <c r="CC6573" s="214"/>
      <c r="CD6573" s="214"/>
      <c r="CE6573" s="214"/>
      <c r="CF6573" s="214"/>
      <c r="CG6573" s="214"/>
      <c r="CH6573" s="214"/>
      <c r="CI6573" s="214"/>
      <c r="CJ6573" s="214"/>
      <c r="CK6573" s="214"/>
      <c r="CL6573" s="214"/>
      <c r="CM6573" s="214"/>
      <c r="CN6573" s="214"/>
      <c r="CO6573" s="214"/>
      <c r="CP6573" s="214"/>
      <c r="CQ6573" s="214"/>
      <c r="CR6573" s="214"/>
      <c r="CS6573" s="214"/>
      <c r="CT6573" s="214"/>
      <c r="CU6573" s="214"/>
      <c r="CV6573" s="214"/>
      <c r="CW6573" s="214"/>
      <c r="CX6573" s="214"/>
      <c r="CY6573" s="214"/>
      <c r="CZ6573" s="214"/>
      <c r="DA6573" s="214"/>
      <c r="DB6573" s="214"/>
      <c r="DC6573" s="214"/>
      <c r="DD6573" s="214"/>
      <c r="DE6573" s="214"/>
      <c r="DF6573" s="214"/>
      <c r="DG6573" s="214"/>
      <c r="DH6573" s="214"/>
      <c r="DI6573" s="214"/>
      <c r="DJ6573" s="214"/>
      <c r="DK6573" s="214"/>
      <c r="DL6573" s="214"/>
      <c r="DM6573" s="214"/>
      <c r="DN6573" s="214"/>
      <c r="DO6573" s="214"/>
      <c r="DP6573" s="214"/>
      <c r="DQ6573" s="214"/>
      <c r="DR6573" s="214"/>
      <c r="DS6573" s="214"/>
      <c r="DT6573" s="214"/>
      <c r="DU6573" s="214"/>
      <c r="DV6573" s="214"/>
      <c r="DW6573" s="214"/>
      <c r="DX6573" s="214"/>
      <c r="DY6573" s="214"/>
      <c r="DZ6573" s="214"/>
      <c r="EA6573" s="214"/>
      <c r="EB6573" s="214"/>
      <c r="EC6573" s="214"/>
      <c r="ED6573" s="214"/>
      <c r="EE6573" s="214"/>
      <c r="EF6573" s="214"/>
      <c r="EG6573" s="214"/>
      <c r="EH6573" s="214"/>
      <c r="EI6573" s="214"/>
      <c r="EJ6573" s="214"/>
      <c r="EK6573" s="214"/>
      <c r="EL6573" s="214"/>
      <c r="EM6573" s="214"/>
      <c r="EN6573" s="214"/>
      <c r="EO6573" s="214"/>
      <c r="EP6573" s="214"/>
      <c r="EQ6573" s="214"/>
      <c r="ER6573" s="214"/>
      <c r="ES6573" s="214"/>
      <c r="ET6573" s="214"/>
      <c r="EU6573" s="214"/>
      <c r="EV6573" s="214"/>
      <c r="EW6573" s="214"/>
      <c r="EX6573" s="214"/>
      <c r="EY6573" s="214"/>
      <c r="EZ6573" s="214"/>
      <c r="FA6573" s="214"/>
      <c r="FB6573" s="214"/>
      <c r="FC6573" s="214"/>
      <c r="FD6573" s="214"/>
      <c r="FE6573" s="214"/>
      <c r="FF6573" s="214"/>
      <c r="FG6573" s="214"/>
      <c r="FH6573" s="214"/>
      <c r="FI6573" s="214"/>
      <c r="FJ6573" s="214"/>
      <c r="FK6573" s="214"/>
      <c r="FL6573" s="214"/>
      <c r="FM6573" s="214"/>
      <c r="FN6573" s="214"/>
      <c r="FO6573" s="214"/>
      <c r="FP6573" s="214"/>
      <c r="FQ6573" s="214"/>
      <c r="FR6573" s="214"/>
      <c r="FS6573" s="214"/>
      <c r="FT6573" s="214"/>
      <c r="FU6573" s="214"/>
      <c r="FV6573" s="214"/>
      <c r="FW6573" s="214"/>
      <c r="FX6573" s="214"/>
      <c r="FY6573" s="214"/>
      <c r="FZ6573" s="214"/>
      <c r="GA6573" s="214"/>
      <c r="GB6573" s="214"/>
      <c r="GC6573" s="214"/>
      <c r="GD6573" s="214"/>
      <c r="GE6573" s="214"/>
      <c r="GF6573" s="214"/>
      <c r="GG6573" s="214"/>
      <c r="GH6573" s="214"/>
      <c r="GI6573" s="214"/>
      <c r="GJ6573" s="214"/>
      <c r="GK6573" s="214"/>
      <c r="GL6573" s="214"/>
      <c r="GM6573" s="214"/>
      <c r="GN6573" s="214"/>
      <c r="GO6573" s="214"/>
      <c r="GP6573" s="214"/>
      <c r="GQ6573" s="214"/>
      <c r="GR6573" s="214"/>
      <c r="GS6573" s="214"/>
      <c r="GT6573" s="214"/>
      <c r="GU6573" s="214"/>
      <c r="GV6573" s="214"/>
      <c r="GW6573" s="214"/>
      <c r="GX6573" s="214"/>
      <c r="GY6573" s="214"/>
      <c r="GZ6573" s="214"/>
      <c r="HA6573" s="214"/>
      <c r="HB6573" s="214"/>
      <c r="HC6573" s="214"/>
      <c r="HD6573" s="214"/>
      <c r="HE6573" s="214"/>
      <c r="HF6573" s="214"/>
      <c r="HG6573" s="214"/>
      <c r="HH6573" s="214"/>
      <c r="HI6573" s="214"/>
      <c r="HJ6573" s="214"/>
      <c r="HK6573" s="214"/>
      <c r="HL6573" s="214"/>
      <c r="HM6573" s="214"/>
      <c r="HN6573" s="214"/>
      <c r="HO6573" s="214"/>
      <c r="HP6573" s="214"/>
      <c r="HQ6573" s="214"/>
      <c r="HR6573" s="214"/>
      <c r="HS6573" s="214"/>
      <c r="HT6573" s="214"/>
      <c r="HU6573" s="214"/>
      <c r="HV6573" s="214"/>
      <c r="HW6573" s="214"/>
      <c r="HX6573" s="214"/>
      <c r="HY6573" s="214"/>
      <c r="HZ6573" s="214"/>
      <c r="IA6573" s="214"/>
      <c r="IB6573" s="214"/>
      <c r="IC6573" s="214"/>
      <c r="ID6573" s="214"/>
      <c r="IE6573" s="214"/>
      <c r="IF6573" s="214"/>
      <c r="IG6573" s="214"/>
      <c r="IH6573" s="214"/>
      <c r="II6573" s="214"/>
      <c r="IJ6573" s="214"/>
      <c r="IK6573" s="214"/>
      <c r="IL6573" s="214"/>
      <c r="IM6573" s="214"/>
      <c r="IN6573" s="214"/>
      <c r="IO6573" s="214"/>
      <c r="IP6573" s="214"/>
      <c r="IQ6573" s="214"/>
      <c r="IR6573" s="214"/>
      <c r="IS6573" s="214"/>
      <c r="IT6573" s="214"/>
      <c r="IU6573" s="214"/>
      <c r="IV6573" s="214"/>
      <c r="IW6573" s="214"/>
      <c r="IX6573" s="214"/>
      <c r="IY6573" s="214"/>
      <c r="IZ6573" s="214"/>
      <c r="JA6573" s="214"/>
      <c r="JB6573" s="214"/>
      <c r="JC6573" s="214"/>
      <c r="JD6573" s="214"/>
      <c r="JE6573" s="214"/>
      <c r="JF6573" s="214"/>
      <c r="JG6573" s="214"/>
    </row>
    <row r="6574" spans="1:267" s="161" customFormat="1" ht="19.5" customHeight="1" x14ac:dyDescent="0.25">
      <c r="A6574" s="234" t="s">
        <v>254</v>
      </c>
      <c r="B6574" s="44">
        <v>6</v>
      </c>
      <c r="C6574" s="44">
        <v>5</v>
      </c>
      <c r="D6574" s="44">
        <v>1</v>
      </c>
      <c r="E6574" s="44">
        <v>0</v>
      </c>
      <c r="F6574" s="44">
        <v>0</v>
      </c>
      <c r="G6574" s="44">
        <v>0</v>
      </c>
      <c r="H6574" s="44">
        <v>0</v>
      </c>
      <c r="I6574" s="44">
        <v>3</v>
      </c>
      <c r="J6574" s="44">
        <v>0</v>
      </c>
      <c r="K6574" s="44">
        <v>0</v>
      </c>
      <c r="L6574" s="231"/>
      <c r="M6574" s="27">
        <f>SUM(B6574:K6574)</f>
        <v>15</v>
      </c>
      <c r="N6574" s="44">
        <v>5</v>
      </c>
      <c r="O6574" s="185">
        <f>M6574/84</f>
        <v>0.17857142857142858</v>
      </c>
      <c r="P6574" s="48" t="s">
        <v>446</v>
      </c>
      <c r="Q6574" s="45" t="s">
        <v>1644</v>
      </c>
      <c r="R6574" s="46" t="s">
        <v>1645</v>
      </c>
      <c r="S6574" s="45" t="s">
        <v>532</v>
      </c>
      <c r="T6574" s="47" t="s">
        <v>1512</v>
      </c>
      <c r="U6574" s="48">
        <v>8</v>
      </c>
      <c r="V6574" s="49" t="s">
        <v>682</v>
      </c>
      <c r="W6574" s="42" t="s">
        <v>1617</v>
      </c>
      <c r="X6574" s="42" t="s">
        <v>451</v>
      </c>
      <c r="Y6574" s="50" t="s">
        <v>452</v>
      </c>
      <c r="Z6574" s="61"/>
    </row>
    <row r="6575" spans="1:267" s="161" customFormat="1" ht="19.5" customHeight="1" x14ac:dyDescent="0.25">
      <c r="A6575" s="235" t="s">
        <v>286</v>
      </c>
      <c r="B6575" s="162">
        <v>0</v>
      </c>
      <c r="C6575" s="162">
        <v>0</v>
      </c>
      <c r="D6575" s="162">
        <v>2</v>
      </c>
      <c r="E6575" s="162">
        <v>2</v>
      </c>
      <c r="F6575" s="162">
        <v>5</v>
      </c>
      <c r="G6575" s="162">
        <v>4</v>
      </c>
      <c r="H6575" s="162">
        <v>0</v>
      </c>
      <c r="I6575" s="162">
        <v>2</v>
      </c>
      <c r="J6575" s="162">
        <v>0</v>
      </c>
      <c r="K6575" s="162">
        <v>0</v>
      </c>
      <c r="L6575" s="232"/>
      <c r="M6575" s="27">
        <f>SUM(B6575:K6575)</f>
        <v>15</v>
      </c>
      <c r="N6575" s="162">
        <v>25</v>
      </c>
      <c r="O6575" s="185">
        <f>M6575/84</f>
        <v>0.17857142857142858</v>
      </c>
      <c r="P6575" s="167" t="s">
        <v>446</v>
      </c>
      <c r="Q6575" s="45" t="s">
        <v>5349</v>
      </c>
      <c r="R6575" s="46" t="s">
        <v>459</v>
      </c>
      <c r="S6575" s="45" t="s">
        <v>474</v>
      </c>
      <c r="T6575" s="163" t="s">
        <v>3663</v>
      </c>
      <c r="U6575" s="167">
        <v>8</v>
      </c>
      <c r="V6575" s="49" t="s">
        <v>5274</v>
      </c>
      <c r="W6575" s="60" t="s">
        <v>778</v>
      </c>
      <c r="X6575" s="60" t="s">
        <v>763</v>
      </c>
      <c r="Y6575" s="67" t="s">
        <v>504</v>
      </c>
      <c r="Z6575" s="186"/>
      <c r="AA6575" s="187"/>
      <c r="AB6575" s="187"/>
      <c r="AC6575" s="187"/>
      <c r="AD6575" s="187"/>
      <c r="AE6575" s="187"/>
      <c r="AF6575" s="187"/>
      <c r="AG6575" s="187"/>
      <c r="AH6575" s="187"/>
      <c r="AI6575" s="187"/>
      <c r="AJ6575" s="187"/>
      <c r="AK6575" s="187"/>
      <c r="AL6575" s="187"/>
      <c r="AM6575" s="187"/>
      <c r="AN6575" s="187"/>
      <c r="AO6575" s="187"/>
      <c r="AP6575" s="187"/>
      <c r="AQ6575" s="187"/>
      <c r="AR6575" s="187"/>
      <c r="AS6575" s="187"/>
      <c r="AT6575" s="187"/>
      <c r="AU6575" s="187"/>
      <c r="AV6575" s="187"/>
      <c r="AW6575" s="187"/>
      <c r="AX6575" s="187"/>
      <c r="AY6575" s="187"/>
      <c r="AZ6575" s="187"/>
      <c r="BA6575" s="187"/>
      <c r="BB6575" s="187"/>
      <c r="BC6575" s="187"/>
      <c r="BD6575" s="187"/>
      <c r="BE6575" s="187"/>
      <c r="BF6575" s="187"/>
      <c r="BG6575" s="187"/>
      <c r="BH6575" s="187"/>
      <c r="BI6575" s="187"/>
      <c r="BJ6575" s="187"/>
      <c r="BK6575" s="187"/>
      <c r="BL6575" s="187"/>
      <c r="BM6575" s="187"/>
      <c r="BN6575" s="187"/>
      <c r="BO6575" s="187"/>
      <c r="BP6575" s="187"/>
      <c r="BQ6575" s="187"/>
      <c r="BR6575" s="187"/>
      <c r="BS6575" s="187"/>
      <c r="BT6575" s="187"/>
      <c r="BU6575" s="187"/>
      <c r="BV6575" s="187"/>
      <c r="BW6575" s="187"/>
      <c r="BX6575" s="187"/>
      <c r="BY6575" s="187"/>
      <c r="BZ6575" s="187"/>
      <c r="CA6575" s="187"/>
      <c r="CB6575" s="187"/>
      <c r="CC6575" s="187"/>
      <c r="CD6575" s="187"/>
      <c r="CE6575" s="187"/>
      <c r="CF6575" s="187"/>
      <c r="CG6575" s="187"/>
      <c r="CH6575" s="187"/>
      <c r="CI6575" s="187"/>
      <c r="CJ6575" s="187"/>
      <c r="CK6575" s="187"/>
      <c r="CL6575" s="187"/>
      <c r="CM6575" s="187"/>
      <c r="CN6575" s="187"/>
      <c r="CO6575" s="187"/>
      <c r="CP6575" s="187"/>
      <c r="CQ6575" s="187"/>
      <c r="CR6575" s="187"/>
      <c r="CS6575" s="187"/>
      <c r="CT6575" s="187"/>
      <c r="CU6575" s="187"/>
      <c r="CV6575" s="187"/>
      <c r="CW6575" s="187"/>
      <c r="CX6575" s="187"/>
      <c r="CY6575" s="187"/>
      <c r="CZ6575" s="187"/>
      <c r="DA6575" s="187"/>
      <c r="DB6575" s="187"/>
      <c r="DC6575" s="187"/>
      <c r="DD6575" s="187"/>
      <c r="DE6575" s="187"/>
      <c r="DF6575" s="187"/>
      <c r="DG6575" s="187"/>
      <c r="DH6575" s="187"/>
      <c r="DI6575" s="187"/>
      <c r="DJ6575" s="187"/>
      <c r="DK6575" s="187"/>
      <c r="DL6575" s="187"/>
      <c r="DM6575" s="187"/>
      <c r="DN6575" s="187"/>
      <c r="DO6575" s="187"/>
      <c r="DP6575" s="187"/>
      <c r="DQ6575" s="187"/>
      <c r="DR6575" s="187"/>
      <c r="DS6575" s="187"/>
      <c r="DT6575" s="187"/>
      <c r="DU6575" s="187"/>
      <c r="DV6575" s="187"/>
      <c r="DW6575" s="187"/>
      <c r="DX6575" s="187"/>
      <c r="DY6575" s="187"/>
      <c r="DZ6575" s="187"/>
      <c r="EA6575" s="187"/>
      <c r="EB6575" s="187"/>
      <c r="EC6575" s="187"/>
      <c r="ED6575" s="187"/>
      <c r="EE6575" s="187"/>
      <c r="EF6575" s="187"/>
      <c r="EG6575" s="187"/>
      <c r="EH6575" s="187"/>
      <c r="EI6575" s="187"/>
      <c r="EJ6575" s="187"/>
      <c r="EK6575" s="187"/>
      <c r="EL6575" s="187"/>
      <c r="EM6575" s="187"/>
      <c r="EN6575" s="187"/>
      <c r="EO6575" s="187"/>
      <c r="EP6575" s="187"/>
      <c r="EQ6575" s="187"/>
      <c r="ER6575" s="187"/>
      <c r="ES6575" s="187"/>
      <c r="ET6575" s="187"/>
      <c r="EU6575" s="187"/>
      <c r="EV6575" s="187"/>
      <c r="EW6575" s="187"/>
      <c r="EX6575" s="187"/>
      <c r="EY6575" s="187"/>
      <c r="EZ6575" s="187"/>
      <c r="FA6575" s="187"/>
      <c r="FB6575" s="187"/>
      <c r="FC6575" s="187"/>
      <c r="FD6575" s="187"/>
      <c r="FE6575" s="187"/>
      <c r="FF6575" s="187"/>
      <c r="FG6575" s="187"/>
      <c r="FH6575" s="187"/>
      <c r="FI6575" s="187"/>
      <c r="FJ6575" s="187"/>
      <c r="FK6575" s="187"/>
      <c r="FL6575" s="187"/>
      <c r="FM6575" s="187"/>
      <c r="FN6575" s="187"/>
      <c r="FO6575" s="187"/>
      <c r="FP6575" s="187"/>
      <c r="FQ6575" s="187"/>
      <c r="FR6575" s="187"/>
      <c r="FS6575" s="187"/>
      <c r="FT6575" s="187"/>
      <c r="FU6575" s="187"/>
      <c r="FV6575" s="187"/>
      <c r="FW6575" s="187"/>
      <c r="FX6575" s="187"/>
      <c r="FY6575" s="187"/>
      <c r="FZ6575" s="187"/>
      <c r="GA6575" s="187"/>
      <c r="GB6575" s="187"/>
      <c r="GC6575" s="187"/>
      <c r="GD6575" s="187"/>
      <c r="GE6575" s="187"/>
      <c r="GF6575" s="187"/>
      <c r="GG6575" s="187"/>
      <c r="GH6575" s="187"/>
      <c r="GI6575" s="187"/>
      <c r="GJ6575" s="187"/>
      <c r="GK6575" s="187"/>
      <c r="GL6575" s="187"/>
      <c r="GM6575" s="187"/>
      <c r="GN6575" s="187"/>
      <c r="GO6575" s="187"/>
      <c r="GP6575" s="187"/>
      <c r="GQ6575" s="187"/>
      <c r="GR6575" s="187"/>
      <c r="GS6575" s="187"/>
      <c r="GT6575" s="187"/>
      <c r="GU6575" s="187"/>
      <c r="GV6575" s="187"/>
      <c r="GW6575" s="187"/>
      <c r="GX6575" s="187"/>
      <c r="GY6575" s="187"/>
      <c r="GZ6575" s="187"/>
      <c r="HA6575" s="187"/>
      <c r="HB6575" s="187"/>
      <c r="HC6575" s="187"/>
      <c r="HD6575" s="187"/>
      <c r="HE6575" s="187"/>
      <c r="HF6575" s="187"/>
      <c r="HG6575" s="187"/>
      <c r="HH6575" s="187"/>
      <c r="HI6575" s="187"/>
      <c r="HJ6575" s="187"/>
      <c r="HK6575" s="187"/>
      <c r="HL6575" s="187"/>
      <c r="HM6575" s="187"/>
      <c r="HN6575" s="187"/>
      <c r="HO6575" s="187"/>
      <c r="HP6575" s="187"/>
      <c r="HQ6575" s="187"/>
      <c r="HR6575" s="187"/>
      <c r="HS6575" s="187"/>
      <c r="HT6575" s="187"/>
      <c r="HU6575" s="187"/>
      <c r="HV6575" s="187"/>
      <c r="HW6575" s="187"/>
      <c r="HX6575" s="187"/>
      <c r="HY6575" s="187"/>
      <c r="HZ6575" s="187"/>
      <c r="IA6575" s="187"/>
      <c r="IB6575" s="187"/>
      <c r="IC6575" s="187"/>
      <c r="ID6575" s="187"/>
      <c r="IE6575" s="187"/>
      <c r="IF6575" s="187"/>
      <c r="IG6575" s="187"/>
      <c r="IH6575" s="187"/>
      <c r="II6575" s="187"/>
      <c r="IJ6575" s="187"/>
      <c r="IK6575" s="187"/>
      <c r="IL6575" s="187"/>
      <c r="IM6575" s="187"/>
      <c r="IN6575" s="187"/>
      <c r="IO6575" s="187"/>
      <c r="IP6575" s="187"/>
      <c r="IQ6575" s="187"/>
      <c r="IR6575" s="187"/>
      <c r="IS6575" s="187"/>
      <c r="IT6575" s="187"/>
      <c r="IU6575" s="187"/>
      <c r="IV6575" s="187"/>
      <c r="IW6575" s="187"/>
      <c r="IX6575" s="187"/>
      <c r="IY6575" s="187"/>
      <c r="IZ6575" s="187"/>
      <c r="JA6575" s="187"/>
      <c r="JB6575" s="187"/>
      <c r="JC6575" s="187"/>
      <c r="JD6575" s="187"/>
      <c r="JE6575" s="187"/>
      <c r="JF6575" s="187"/>
      <c r="JG6575" s="187"/>
    </row>
    <row r="6576" spans="1:267" s="161" customFormat="1" ht="19.5" customHeight="1" x14ac:dyDescent="0.25">
      <c r="A6576" s="234" t="s">
        <v>259</v>
      </c>
      <c r="B6576" s="44">
        <v>8</v>
      </c>
      <c r="C6576" s="44">
        <v>2</v>
      </c>
      <c r="D6576" s="44">
        <v>1.5</v>
      </c>
      <c r="E6576" s="44">
        <v>0</v>
      </c>
      <c r="F6576" s="44">
        <v>0</v>
      </c>
      <c r="G6576" s="44">
        <v>0</v>
      </c>
      <c r="H6576" s="44">
        <v>0</v>
      </c>
      <c r="I6576" s="44">
        <v>3.5</v>
      </c>
      <c r="J6576" s="44">
        <v>0</v>
      </c>
      <c r="K6576" s="44">
        <v>0</v>
      </c>
      <c r="L6576" s="231"/>
      <c r="M6576" s="27">
        <f>SUM(B6576:K6576)</f>
        <v>15</v>
      </c>
      <c r="N6576" s="44">
        <v>22</v>
      </c>
      <c r="O6576" s="185">
        <f>M6576/84</f>
        <v>0.17857142857142858</v>
      </c>
      <c r="P6576" s="48" t="s">
        <v>446</v>
      </c>
      <c r="Q6576" s="45" t="s">
        <v>8919</v>
      </c>
      <c r="R6576" s="46" t="s">
        <v>750</v>
      </c>
      <c r="S6576" s="45" t="s">
        <v>3517</v>
      </c>
      <c r="T6576" s="47" t="s">
        <v>3672</v>
      </c>
      <c r="U6576" s="48">
        <v>8</v>
      </c>
      <c r="V6576" s="49" t="s">
        <v>609</v>
      </c>
      <c r="W6576" s="42" t="s">
        <v>3240</v>
      </c>
      <c r="X6576" s="42" t="s">
        <v>3131</v>
      </c>
      <c r="Y6576" s="50" t="s">
        <v>486</v>
      </c>
      <c r="Z6576" s="61"/>
      <c r="AA6576" s="214"/>
      <c r="AB6576" s="214"/>
      <c r="AC6576" s="214"/>
      <c r="AD6576" s="214"/>
      <c r="AE6576" s="214"/>
      <c r="AF6576" s="214"/>
      <c r="AG6576" s="214"/>
      <c r="AH6576" s="214"/>
      <c r="AI6576" s="214"/>
      <c r="AJ6576" s="214"/>
      <c r="AK6576" s="214"/>
      <c r="AL6576" s="214"/>
      <c r="AM6576" s="214"/>
      <c r="AN6576" s="214"/>
      <c r="AO6576" s="214"/>
      <c r="AP6576" s="214"/>
      <c r="AQ6576" s="214"/>
      <c r="AR6576" s="214"/>
      <c r="AS6576" s="214"/>
      <c r="AT6576" s="214"/>
      <c r="AU6576" s="214"/>
      <c r="AV6576" s="214"/>
      <c r="AW6576" s="214"/>
      <c r="AX6576" s="214"/>
      <c r="AY6576" s="214"/>
      <c r="AZ6576" s="214"/>
      <c r="BA6576" s="214"/>
      <c r="BB6576" s="214"/>
      <c r="BC6576" s="214"/>
      <c r="BD6576" s="214"/>
      <c r="BE6576" s="214"/>
      <c r="BF6576" s="214"/>
      <c r="BG6576" s="214"/>
      <c r="BH6576" s="214"/>
      <c r="BI6576" s="214"/>
      <c r="BJ6576" s="214"/>
      <c r="BK6576" s="214"/>
      <c r="BL6576" s="214"/>
      <c r="BM6576" s="214"/>
      <c r="BN6576" s="214"/>
      <c r="BO6576" s="214"/>
      <c r="BP6576" s="214"/>
      <c r="BQ6576" s="214"/>
      <c r="BR6576" s="214"/>
      <c r="BS6576" s="214"/>
      <c r="BT6576" s="214"/>
      <c r="BU6576" s="214"/>
      <c r="BV6576" s="214"/>
      <c r="BW6576" s="214"/>
      <c r="BX6576" s="214"/>
      <c r="BY6576" s="214"/>
      <c r="BZ6576" s="214"/>
      <c r="CA6576" s="214"/>
      <c r="CB6576" s="214"/>
      <c r="CC6576" s="214"/>
      <c r="CD6576" s="214"/>
      <c r="CE6576" s="214"/>
      <c r="CF6576" s="214"/>
      <c r="CG6576" s="214"/>
      <c r="CH6576" s="214"/>
      <c r="CI6576" s="214"/>
      <c r="CJ6576" s="214"/>
      <c r="CK6576" s="214"/>
      <c r="CL6576" s="214"/>
      <c r="CM6576" s="214"/>
      <c r="CN6576" s="214"/>
      <c r="CO6576" s="214"/>
      <c r="CP6576" s="214"/>
      <c r="CQ6576" s="214"/>
      <c r="CR6576" s="214"/>
      <c r="CS6576" s="214"/>
      <c r="CT6576" s="214"/>
      <c r="CU6576" s="214"/>
      <c r="CV6576" s="214"/>
      <c r="CW6576" s="214"/>
      <c r="CX6576" s="214"/>
      <c r="CY6576" s="214"/>
      <c r="CZ6576" s="214"/>
      <c r="DA6576" s="214"/>
      <c r="DB6576" s="214"/>
      <c r="DC6576" s="214"/>
      <c r="DD6576" s="214"/>
      <c r="DE6576" s="214"/>
      <c r="DF6576" s="214"/>
      <c r="DG6576" s="214"/>
      <c r="DH6576" s="214"/>
      <c r="DI6576" s="214"/>
      <c r="DJ6576" s="214"/>
      <c r="DK6576" s="214"/>
      <c r="DL6576" s="214"/>
      <c r="DM6576" s="214"/>
      <c r="DN6576" s="214"/>
      <c r="DO6576" s="214"/>
      <c r="DP6576" s="214"/>
      <c r="DQ6576" s="214"/>
      <c r="DR6576" s="214"/>
      <c r="DS6576" s="214"/>
      <c r="DT6576" s="214"/>
      <c r="DU6576" s="214"/>
      <c r="DV6576" s="214"/>
      <c r="DW6576" s="214"/>
      <c r="DX6576" s="214"/>
      <c r="DY6576" s="214"/>
      <c r="DZ6576" s="214"/>
      <c r="EA6576" s="214"/>
      <c r="EB6576" s="214"/>
      <c r="EC6576" s="214"/>
      <c r="ED6576" s="214"/>
      <c r="EE6576" s="214"/>
      <c r="EF6576" s="214"/>
      <c r="EG6576" s="214"/>
      <c r="EH6576" s="214"/>
      <c r="EI6576" s="214"/>
      <c r="EJ6576" s="214"/>
      <c r="EK6576" s="214"/>
      <c r="EL6576" s="214"/>
      <c r="EM6576" s="214"/>
      <c r="EN6576" s="214"/>
      <c r="EO6576" s="214"/>
      <c r="EP6576" s="214"/>
      <c r="EQ6576" s="214"/>
      <c r="ER6576" s="214"/>
      <c r="ES6576" s="214"/>
      <c r="ET6576" s="214"/>
      <c r="EU6576" s="214"/>
      <c r="EV6576" s="214"/>
      <c r="EW6576" s="214"/>
      <c r="EX6576" s="214"/>
      <c r="EY6576" s="214"/>
      <c r="EZ6576" s="214"/>
      <c r="FA6576" s="214"/>
      <c r="FB6576" s="214"/>
      <c r="FC6576" s="214"/>
      <c r="FD6576" s="214"/>
      <c r="FE6576" s="214"/>
      <c r="FF6576" s="214"/>
      <c r="FG6576" s="214"/>
      <c r="FH6576" s="214"/>
      <c r="FI6576" s="214"/>
      <c r="FJ6576" s="214"/>
      <c r="FK6576" s="214"/>
      <c r="FL6576" s="214"/>
      <c r="FM6576" s="214"/>
      <c r="FN6576" s="214"/>
      <c r="FO6576" s="214"/>
      <c r="FP6576" s="214"/>
      <c r="FQ6576" s="214"/>
      <c r="FR6576" s="214"/>
      <c r="FS6576" s="214"/>
      <c r="FT6576" s="214"/>
      <c r="FU6576" s="214"/>
      <c r="FV6576" s="214"/>
      <c r="FW6576" s="214"/>
      <c r="FX6576" s="214"/>
      <c r="FY6576" s="214"/>
      <c r="FZ6576" s="214"/>
      <c r="GA6576" s="214"/>
      <c r="GB6576" s="214"/>
      <c r="GC6576" s="214"/>
      <c r="GD6576" s="214"/>
      <c r="GE6576" s="214"/>
      <c r="GF6576" s="214"/>
      <c r="GG6576" s="214"/>
      <c r="GH6576" s="214"/>
      <c r="GI6576" s="214"/>
      <c r="GJ6576" s="214"/>
      <c r="GK6576" s="214"/>
      <c r="GL6576" s="214"/>
      <c r="GM6576" s="214"/>
      <c r="GN6576" s="214"/>
      <c r="GO6576" s="214"/>
      <c r="GP6576" s="214"/>
      <c r="GQ6576" s="214"/>
      <c r="GR6576" s="214"/>
      <c r="GS6576" s="214"/>
      <c r="GT6576" s="214"/>
      <c r="GU6576" s="214"/>
      <c r="GV6576" s="214"/>
      <c r="GW6576" s="214"/>
      <c r="GX6576" s="214"/>
      <c r="GY6576" s="214"/>
      <c r="GZ6576" s="214"/>
      <c r="HA6576" s="214"/>
      <c r="HB6576" s="214"/>
      <c r="HC6576" s="214"/>
      <c r="HD6576" s="214"/>
      <c r="HE6576" s="214"/>
      <c r="HF6576" s="214"/>
      <c r="HG6576" s="214"/>
      <c r="HH6576" s="214"/>
      <c r="HI6576" s="214"/>
      <c r="HJ6576" s="214"/>
      <c r="HK6576" s="214"/>
      <c r="HL6576" s="214"/>
      <c r="HM6576" s="214"/>
      <c r="HN6576" s="214"/>
      <c r="HO6576" s="214"/>
      <c r="HP6576" s="214"/>
      <c r="HQ6576" s="214"/>
      <c r="HR6576" s="214"/>
      <c r="HS6576" s="214"/>
      <c r="HT6576" s="214"/>
      <c r="HU6576" s="214"/>
      <c r="HV6576" s="214"/>
      <c r="HW6576" s="214"/>
      <c r="HX6576" s="214"/>
      <c r="HY6576" s="214"/>
      <c r="HZ6576" s="214"/>
      <c r="IA6576" s="214"/>
      <c r="IB6576" s="214"/>
      <c r="IC6576" s="214"/>
      <c r="ID6576" s="214"/>
      <c r="IE6576" s="214"/>
      <c r="IF6576" s="214"/>
      <c r="IG6576" s="214"/>
      <c r="IH6576" s="214"/>
      <c r="II6576" s="214"/>
      <c r="IJ6576" s="214"/>
      <c r="IK6576" s="214"/>
      <c r="IL6576" s="214"/>
      <c r="IM6576" s="214"/>
      <c r="IN6576" s="214"/>
      <c r="IO6576" s="214"/>
      <c r="IP6576" s="214"/>
      <c r="IQ6576" s="214"/>
      <c r="IR6576" s="214"/>
      <c r="IS6576" s="214"/>
      <c r="IT6576" s="214"/>
      <c r="IU6576" s="214"/>
      <c r="IV6576" s="214"/>
      <c r="IW6576" s="214"/>
      <c r="IX6576" s="214"/>
      <c r="IY6576" s="214"/>
      <c r="IZ6576" s="214"/>
      <c r="JA6576" s="214"/>
      <c r="JB6576" s="214"/>
      <c r="JC6576" s="214"/>
      <c r="JD6576" s="214"/>
      <c r="JE6576" s="214"/>
      <c r="JF6576" s="214"/>
      <c r="JG6576" s="214"/>
    </row>
    <row r="6577" spans="1:267" s="161" customFormat="1" ht="19.5" customHeight="1" x14ac:dyDescent="0.25">
      <c r="A6577" s="234" t="s">
        <v>278</v>
      </c>
      <c r="B6577" s="44">
        <v>4</v>
      </c>
      <c r="C6577" s="44">
        <v>1</v>
      </c>
      <c r="D6577" s="44">
        <v>1.5</v>
      </c>
      <c r="E6577" s="44">
        <v>0</v>
      </c>
      <c r="F6577" s="44">
        <v>3</v>
      </c>
      <c r="G6577" s="44">
        <v>0</v>
      </c>
      <c r="H6577" s="44">
        <v>0</v>
      </c>
      <c r="I6577" s="44">
        <v>4.5</v>
      </c>
      <c r="J6577" s="44">
        <v>0</v>
      </c>
      <c r="K6577" s="44">
        <v>1</v>
      </c>
      <c r="L6577" s="231"/>
      <c r="M6577" s="27">
        <f>SUM(B6577:K6577)</f>
        <v>15</v>
      </c>
      <c r="N6577" s="44">
        <v>24</v>
      </c>
      <c r="O6577" s="185">
        <f>M6577/84</f>
        <v>0.17857142857142858</v>
      </c>
      <c r="P6577" s="48" t="s">
        <v>446</v>
      </c>
      <c r="Q6577" s="45" t="s">
        <v>8680</v>
      </c>
      <c r="R6577" s="46" t="s">
        <v>564</v>
      </c>
      <c r="S6577" s="45" t="s">
        <v>2020</v>
      </c>
      <c r="T6577" s="47" t="s">
        <v>8181</v>
      </c>
      <c r="U6577" s="48">
        <v>8</v>
      </c>
      <c r="V6577" s="49" t="s">
        <v>593</v>
      </c>
      <c r="W6577" s="42" t="s">
        <v>8314</v>
      </c>
      <c r="X6577" s="42" t="s">
        <v>916</v>
      </c>
      <c r="Y6577" s="50" t="s">
        <v>1078</v>
      </c>
      <c r="Z6577" s="61"/>
      <c r="AA6577" s="214"/>
      <c r="AB6577" s="214"/>
      <c r="AC6577" s="214"/>
      <c r="AD6577" s="214"/>
      <c r="AE6577" s="214"/>
      <c r="AF6577" s="214"/>
      <c r="AG6577" s="214"/>
      <c r="AH6577" s="214"/>
      <c r="AI6577" s="214"/>
      <c r="AJ6577" s="214"/>
      <c r="AK6577" s="214"/>
      <c r="AL6577" s="214"/>
      <c r="AM6577" s="214"/>
      <c r="AN6577" s="214"/>
      <c r="AO6577" s="214"/>
      <c r="AP6577" s="214"/>
      <c r="AQ6577" s="214"/>
      <c r="AR6577" s="214"/>
      <c r="AS6577" s="214"/>
      <c r="AT6577" s="214"/>
      <c r="AU6577" s="214"/>
      <c r="AV6577" s="214"/>
      <c r="AW6577" s="214"/>
      <c r="AX6577" s="214"/>
      <c r="AY6577" s="214"/>
      <c r="AZ6577" s="214"/>
      <c r="BA6577" s="214"/>
      <c r="BB6577" s="214"/>
      <c r="BC6577" s="214"/>
      <c r="BD6577" s="214"/>
      <c r="BE6577" s="214"/>
      <c r="BF6577" s="214"/>
      <c r="BG6577" s="214"/>
      <c r="BH6577" s="214"/>
      <c r="BI6577" s="214"/>
      <c r="BJ6577" s="214"/>
      <c r="BK6577" s="214"/>
      <c r="BL6577" s="214"/>
      <c r="BM6577" s="214"/>
      <c r="BN6577" s="214"/>
      <c r="BO6577" s="214"/>
      <c r="BP6577" s="214"/>
      <c r="BQ6577" s="214"/>
      <c r="BR6577" s="214"/>
      <c r="BS6577" s="214"/>
      <c r="BT6577" s="214"/>
      <c r="BU6577" s="214"/>
      <c r="BV6577" s="214"/>
      <c r="BW6577" s="214"/>
      <c r="BX6577" s="214"/>
      <c r="BY6577" s="214"/>
      <c r="BZ6577" s="214"/>
      <c r="CA6577" s="214"/>
      <c r="CB6577" s="214"/>
      <c r="CC6577" s="214"/>
      <c r="CD6577" s="214"/>
      <c r="CE6577" s="214"/>
      <c r="CF6577" s="214"/>
      <c r="CG6577" s="214"/>
      <c r="CH6577" s="214"/>
      <c r="CI6577" s="214"/>
      <c r="CJ6577" s="214"/>
      <c r="CK6577" s="214"/>
      <c r="CL6577" s="214"/>
      <c r="CM6577" s="214"/>
      <c r="CN6577" s="214"/>
      <c r="CO6577" s="214"/>
      <c r="CP6577" s="214"/>
      <c r="CQ6577" s="214"/>
      <c r="CR6577" s="214"/>
      <c r="CS6577" s="214"/>
      <c r="CT6577" s="214"/>
      <c r="CU6577" s="214"/>
      <c r="CV6577" s="214"/>
      <c r="CW6577" s="214"/>
      <c r="CX6577" s="214"/>
      <c r="CY6577" s="214"/>
      <c r="CZ6577" s="214"/>
      <c r="DA6577" s="214"/>
      <c r="DB6577" s="214"/>
      <c r="DC6577" s="214"/>
      <c r="DD6577" s="214"/>
      <c r="DE6577" s="214"/>
      <c r="DF6577" s="214"/>
      <c r="DG6577" s="214"/>
      <c r="DH6577" s="214"/>
      <c r="DI6577" s="214"/>
      <c r="DJ6577" s="214"/>
      <c r="DK6577" s="214"/>
      <c r="DL6577" s="214"/>
      <c r="DM6577" s="214"/>
      <c r="DN6577" s="214"/>
      <c r="DO6577" s="214"/>
      <c r="DP6577" s="214"/>
      <c r="DQ6577" s="214"/>
      <c r="DR6577" s="214"/>
      <c r="DS6577" s="214"/>
      <c r="DT6577" s="214"/>
      <c r="DU6577" s="214"/>
      <c r="DV6577" s="214"/>
      <c r="DW6577" s="214"/>
      <c r="DX6577" s="214"/>
      <c r="DY6577" s="214"/>
      <c r="DZ6577" s="214"/>
      <c r="EA6577" s="214"/>
      <c r="EB6577" s="214"/>
      <c r="EC6577" s="214"/>
      <c r="ED6577" s="214"/>
      <c r="EE6577" s="214"/>
      <c r="EF6577" s="214"/>
      <c r="EG6577" s="214"/>
      <c r="EH6577" s="214"/>
      <c r="EI6577" s="214"/>
      <c r="EJ6577" s="214"/>
      <c r="EK6577" s="214"/>
      <c r="EL6577" s="214"/>
      <c r="EM6577" s="214"/>
      <c r="EN6577" s="214"/>
      <c r="EO6577" s="214"/>
      <c r="EP6577" s="214"/>
      <c r="EQ6577" s="214"/>
      <c r="ER6577" s="214"/>
      <c r="ES6577" s="214"/>
      <c r="ET6577" s="214"/>
      <c r="EU6577" s="214"/>
      <c r="EV6577" s="214"/>
      <c r="EW6577" s="214"/>
      <c r="EX6577" s="214"/>
      <c r="EY6577" s="214"/>
      <c r="EZ6577" s="214"/>
      <c r="FA6577" s="214"/>
      <c r="FB6577" s="214"/>
      <c r="FC6577" s="214"/>
      <c r="FD6577" s="214"/>
      <c r="FE6577" s="214"/>
      <c r="FF6577" s="214"/>
      <c r="FG6577" s="214"/>
      <c r="FH6577" s="214"/>
      <c r="FI6577" s="214"/>
      <c r="FJ6577" s="214"/>
      <c r="FK6577" s="214"/>
      <c r="FL6577" s="214"/>
      <c r="FM6577" s="214"/>
      <c r="FN6577" s="214"/>
      <c r="FO6577" s="214"/>
      <c r="FP6577" s="214"/>
      <c r="FQ6577" s="214"/>
      <c r="FR6577" s="214"/>
      <c r="FS6577" s="214"/>
      <c r="FT6577" s="214"/>
      <c r="FU6577" s="214"/>
      <c r="FV6577" s="214"/>
      <c r="FW6577" s="214"/>
      <c r="FX6577" s="214"/>
      <c r="FY6577" s="214"/>
      <c r="FZ6577" s="214"/>
      <c r="GA6577" s="214"/>
      <c r="GB6577" s="214"/>
      <c r="GC6577" s="214"/>
      <c r="GD6577" s="214"/>
      <c r="GE6577" s="214"/>
      <c r="GF6577" s="214"/>
      <c r="GG6577" s="214"/>
      <c r="GH6577" s="214"/>
      <c r="GI6577" s="214"/>
      <c r="GJ6577" s="214"/>
      <c r="GK6577" s="214"/>
      <c r="GL6577" s="214"/>
      <c r="GM6577" s="214"/>
      <c r="GN6577" s="214"/>
      <c r="GO6577" s="214"/>
      <c r="GP6577" s="214"/>
      <c r="GQ6577" s="214"/>
      <c r="GR6577" s="214"/>
      <c r="GS6577" s="214"/>
      <c r="GT6577" s="214"/>
      <c r="GU6577" s="214"/>
      <c r="GV6577" s="214"/>
      <c r="GW6577" s="214"/>
      <c r="GX6577" s="214"/>
      <c r="GY6577" s="214"/>
      <c r="GZ6577" s="214"/>
      <c r="HA6577" s="214"/>
      <c r="HB6577" s="214"/>
      <c r="HC6577" s="214"/>
      <c r="HD6577" s="214"/>
      <c r="HE6577" s="214"/>
      <c r="HF6577" s="214"/>
      <c r="HG6577" s="214"/>
      <c r="HH6577" s="214"/>
      <c r="HI6577" s="214"/>
      <c r="HJ6577" s="214"/>
      <c r="HK6577" s="214"/>
      <c r="HL6577" s="214"/>
      <c r="HM6577" s="214"/>
      <c r="HN6577" s="214"/>
      <c r="HO6577" s="214"/>
      <c r="HP6577" s="214"/>
      <c r="HQ6577" s="214"/>
      <c r="HR6577" s="214"/>
      <c r="HS6577" s="214"/>
      <c r="HT6577" s="214"/>
      <c r="HU6577" s="214"/>
      <c r="HV6577" s="214"/>
      <c r="HW6577" s="214"/>
      <c r="HX6577" s="214"/>
      <c r="HY6577" s="214"/>
      <c r="HZ6577" s="214"/>
      <c r="IA6577" s="214"/>
      <c r="IB6577" s="214"/>
      <c r="IC6577" s="214"/>
      <c r="ID6577" s="214"/>
      <c r="IE6577" s="214"/>
      <c r="IF6577" s="214"/>
      <c r="IG6577" s="214"/>
      <c r="IH6577" s="214"/>
      <c r="II6577" s="214"/>
      <c r="IJ6577" s="214"/>
      <c r="IK6577" s="214"/>
      <c r="IL6577" s="214"/>
      <c r="IM6577" s="214"/>
      <c r="IN6577" s="214"/>
      <c r="IO6577" s="214"/>
      <c r="IP6577" s="214"/>
      <c r="IQ6577" s="214"/>
      <c r="IR6577" s="214"/>
      <c r="IS6577" s="214"/>
      <c r="IT6577" s="214"/>
      <c r="IU6577" s="214"/>
      <c r="IV6577" s="214"/>
      <c r="IW6577" s="214"/>
      <c r="IX6577" s="214"/>
      <c r="IY6577" s="214"/>
      <c r="IZ6577" s="214"/>
      <c r="JA6577" s="214"/>
      <c r="JB6577" s="214"/>
      <c r="JC6577" s="214"/>
      <c r="JD6577" s="214"/>
      <c r="JE6577" s="214"/>
      <c r="JF6577" s="214"/>
      <c r="JG6577" s="214"/>
    </row>
    <row r="6578" spans="1:267" s="161" customFormat="1" ht="19.5" customHeight="1" x14ac:dyDescent="0.25">
      <c r="A6578" s="234" t="s">
        <v>255</v>
      </c>
      <c r="B6578" s="44">
        <v>8</v>
      </c>
      <c r="C6578" s="44">
        <v>2</v>
      </c>
      <c r="D6578" s="44">
        <v>0.5</v>
      </c>
      <c r="E6578" s="44">
        <v>0</v>
      </c>
      <c r="F6578" s="44">
        <v>1</v>
      </c>
      <c r="G6578" s="44">
        <v>0</v>
      </c>
      <c r="H6578" s="44">
        <v>0</v>
      </c>
      <c r="I6578" s="44">
        <v>3.5</v>
      </c>
      <c r="J6578" s="44">
        <v>0</v>
      </c>
      <c r="K6578" s="44">
        <v>0</v>
      </c>
      <c r="L6578" s="231"/>
      <c r="M6578" s="27">
        <f>SUM(B6578:K6578)</f>
        <v>15</v>
      </c>
      <c r="N6578" s="44">
        <v>11</v>
      </c>
      <c r="O6578" s="185">
        <f>M6578/84</f>
        <v>0.17857142857142858</v>
      </c>
      <c r="P6578" s="48" t="s">
        <v>446</v>
      </c>
      <c r="Q6578" s="45" t="s">
        <v>8706</v>
      </c>
      <c r="R6578" s="46" t="s">
        <v>742</v>
      </c>
      <c r="S6578" s="45" t="s">
        <v>562</v>
      </c>
      <c r="T6578" s="47" t="s">
        <v>8132</v>
      </c>
      <c r="U6578" s="48">
        <v>8</v>
      </c>
      <c r="V6578" s="49" t="s">
        <v>682</v>
      </c>
      <c r="W6578" s="42" t="s">
        <v>4267</v>
      </c>
      <c r="X6578" s="42" t="s">
        <v>4268</v>
      </c>
      <c r="Y6578" s="50" t="s">
        <v>923</v>
      </c>
      <c r="Z6578" s="61"/>
      <c r="AA6578" s="214"/>
      <c r="AB6578" s="214"/>
      <c r="AC6578" s="214"/>
      <c r="AD6578" s="214"/>
      <c r="AE6578" s="214"/>
      <c r="AF6578" s="214"/>
      <c r="AG6578" s="214"/>
      <c r="AH6578" s="214"/>
      <c r="AI6578" s="214"/>
      <c r="AJ6578" s="214"/>
      <c r="AK6578" s="214"/>
      <c r="AL6578" s="214"/>
      <c r="AM6578" s="214"/>
      <c r="AN6578" s="214"/>
      <c r="AO6578" s="214"/>
      <c r="AP6578" s="214"/>
      <c r="AQ6578" s="214"/>
      <c r="AR6578" s="214"/>
      <c r="AS6578" s="214"/>
      <c r="AT6578" s="214"/>
      <c r="AU6578" s="214"/>
      <c r="AV6578" s="214"/>
      <c r="AW6578" s="214"/>
      <c r="AX6578" s="214"/>
      <c r="AY6578" s="214"/>
      <c r="AZ6578" s="214"/>
      <c r="BA6578" s="214"/>
      <c r="BB6578" s="214"/>
      <c r="BC6578" s="214"/>
      <c r="BD6578" s="214"/>
      <c r="BE6578" s="214"/>
      <c r="BF6578" s="214"/>
      <c r="BG6578" s="214"/>
      <c r="BH6578" s="214"/>
      <c r="BI6578" s="214"/>
      <c r="BJ6578" s="214"/>
      <c r="BK6578" s="214"/>
      <c r="BL6578" s="214"/>
      <c r="BM6578" s="214"/>
      <c r="BN6578" s="214"/>
      <c r="BO6578" s="214"/>
      <c r="BP6578" s="214"/>
      <c r="BQ6578" s="214"/>
      <c r="BR6578" s="214"/>
      <c r="BS6578" s="214"/>
      <c r="BT6578" s="214"/>
      <c r="BU6578" s="214"/>
      <c r="BV6578" s="214"/>
      <c r="BW6578" s="214"/>
      <c r="BX6578" s="214"/>
      <c r="BY6578" s="214"/>
      <c r="BZ6578" s="214"/>
      <c r="CA6578" s="214"/>
      <c r="CB6578" s="214"/>
      <c r="CC6578" s="214"/>
      <c r="CD6578" s="214"/>
      <c r="CE6578" s="214"/>
      <c r="CF6578" s="214"/>
      <c r="CG6578" s="214"/>
      <c r="CH6578" s="214"/>
      <c r="CI6578" s="214"/>
      <c r="CJ6578" s="214"/>
      <c r="CK6578" s="214"/>
      <c r="CL6578" s="214"/>
      <c r="CM6578" s="214"/>
      <c r="CN6578" s="214"/>
      <c r="CO6578" s="214"/>
      <c r="CP6578" s="214"/>
      <c r="CQ6578" s="214"/>
      <c r="CR6578" s="214"/>
      <c r="CS6578" s="214"/>
      <c r="CT6578" s="214"/>
      <c r="CU6578" s="214"/>
      <c r="CV6578" s="214"/>
      <c r="CW6578" s="214"/>
      <c r="CX6578" s="214"/>
      <c r="CY6578" s="214"/>
      <c r="CZ6578" s="214"/>
      <c r="DA6578" s="214"/>
      <c r="DB6578" s="214"/>
      <c r="DC6578" s="214"/>
      <c r="DD6578" s="214"/>
      <c r="DE6578" s="214"/>
      <c r="DF6578" s="214"/>
      <c r="DG6578" s="214"/>
      <c r="DH6578" s="214"/>
      <c r="DI6578" s="214"/>
      <c r="DJ6578" s="214"/>
      <c r="DK6578" s="214"/>
      <c r="DL6578" s="214"/>
      <c r="DM6578" s="214"/>
      <c r="DN6578" s="214"/>
      <c r="DO6578" s="214"/>
      <c r="DP6578" s="214"/>
      <c r="DQ6578" s="214"/>
      <c r="DR6578" s="214"/>
      <c r="DS6578" s="214"/>
      <c r="DT6578" s="214"/>
      <c r="DU6578" s="214"/>
      <c r="DV6578" s="214"/>
      <c r="DW6578" s="214"/>
      <c r="DX6578" s="214"/>
      <c r="DY6578" s="214"/>
      <c r="DZ6578" s="214"/>
      <c r="EA6578" s="214"/>
      <c r="EB6578" s="214"/>
      <c r="EC6578" s="214"/>
      <c r="ED6578" s="214"/>
      <c r="EE6578" s="214"/>
      <c r="EF6578" s="214"/>
      <c r="EG6578" s="214"/>
      <c r="EH6578" s="214"/>
      <c r="EI6578" s="214"/>
      <c r="EJ6578" s="214"/>
      <c r="EK6578" s="214"/>
      <c r="EL6578" s="214"/>
      <c r="EM6578" s="214"/>
      <c r="EN6578" s="214"/>
      <c r="EO6578" s="214"/>
      <c r="EP6578" s="214"/>
      <c r="EQ6578" s="214"/>
      <c r="ER6578" s="214"/>
      <c r="ES6578" s="214"/>
      <c r="ET6578" s="214"/>
      <c r="EU6578" s="214"/>
      <c r="EV6578" s="214"/>
      <c r="EW6578" s="214"/>
      <c r="EX6578" s="214"/>
      <c r="EY6578" s="214"/>
      <c r="EZ6578" s="214"/>
      <c r="FA6578" s="214"/>
      <c r="FB6578" s="214"/>
      <c r="FC6578" s="214"/>
      <c r="FD6578" s="214"/>
      <c r="FE6578" s="214"/>
      <c r="FF6578" s="214"/>
      <c r="FG6578" s="214"/>
      <c r="FH6578" s="214"/>
      <c r="FI6578" s="214"/>
      <c r="FJ6578" s="214"/>
      <c r="FK6578" s="214"/>
      <c r="FL6578" s="214"/>
      <c r="FM6578" s="214"/>
      <c r="FN6578" s="214"/>
      <c r="FO6578" s="214"/>
      <c r="FP6578" s="214"/>
      <c r="FQ6578" s="214"/>
      <c r="FR6578" s="214"/>
      <c r="FS6578" s="214"/>
      <c r="FT6578" s="214"/>
      <c r="FU6578" s="214"/>
      <c r="FV6578" s="214"/>
      <c r="FW6578" s="214"/>
      <c r="FX6578" s="214"/>
      <c r="FY6578" s="214"/>
      <c r="FZ6578" s="214"/>
      <c r="GA6578" s="214"/>
      <c r="GB6578" s="214"/>
      <c r="GC6578" s="214"/>
      <c r="GD6578" s="214"/>
      <c r="GE6578" s="214"/>
      <c r="GF6578" s="214"/>
      <c r="GG6578" s="214"/>
      <c r="GH6578" s="214"/>
      <c r="GI6578" s="214"/>
      <c r="GJ6578" s="214"/>
      <c r="GK6578" s="214"/>
      <c r="GL6578" s="214"/>
      <c r="GM6578" s="214"/>
      <c r="GN6578" s="214"/>
      <c r="GO6578" s="214"/>
      <c r="GP6578" s="214"/>
      <c r="GQ6578" s="214"/>
      <c r="GR6578" s="214"/>
      <c r="GS6578" s="214"/>
      <c r="GT6578" s="214"/>
      <c r="GU6578" s="214"/>
      <c r="GV6578" s="214"/>
      <c r="GW6578" s="214"/>
      <c r="GX6578" s="214"/>
      <c r="GY6578" s="214"/>
      <c r="GZ6578" s="214"/>
      <c r="HA6578" s="214"/>
      <c r="HB6578" s="214"/>
      <c r="HC6578" s="214"/>
      <c r="HD6578" s="214"/>
      <c r="HE6578" s="214"/>
      <c r="HF6578" s="214"/>
      <c r="HG6578" s="214"/>
      <c r="HH6578" s="214"/>
      <c r="HI6578" s="214"/>
      <c r="HJ6578" s="214"/>
      <c r="HK6578" s="214"/>
      <c r="HL6578" s="214"/>
      <c r="HM6578" s="214"/>
      <c r="HN6578" s="214"/>
      <c r="HO6578" s="214"/>
      <c r="HP6578" s="214"/>
      <c r="HQ6578" s="214"/>
      <c r="HR6578" s="214"/>
      <c r="HS6578" s="214"/>
      <c r="HT6578" s="214"/>
      <c r="HU6578" s="214"/>
      <c r="HV6578" s="214"/>
      <c r="HW6578" s="214"/>
      <c r="HX6578" s="214"/>
      <c r="HY6578" s="214"/>
      <c r="HZ6578" s="214"/>
      <c r="IA6578" s="214"/>
      <c r="IB6578" s="214"/>
      <c r="IC6578" s="214"/>
      <c r="ID6578" s="214"/>
      <c r="IE6578" s="214"/>
      <c r="IF6578" s="214"/>
      <c r="IG6578" s="214"/>
      <c r="IH6578" s="214"/>
      <c r="II6578" s="214"/>
      <c r="IJ6578" s="214"/>
      <c r="IK6578" s="214"/>
      <c r="IL6578" s="214"/>
      <c r="IM6578" s="214"/>
      <c r="IN6578" s="214"/>
      <c r="IO6578" s="214"/>
      <c r="IP6578" s="214"/>
      <c r="IQ6578" s="214"/>
      <c r="IR6578" s="214"/>
      <c r="IS6578" s="214"/>
      <c r="IT6578" s="214"/>
      <c r="IU6578" s="214"/>
      <c r="IV6578" s="214"/>
      <c r="IW6578" s="214"/>
      <c r="IX6578" s="214"/>
      <c r="IY6578" s="214"/>
      <c r="IZ6578" s="214"/>
      <c r="JA6578" s="214"/>
      <c r="JB6578" s="214"/>
      <c r="JC6578" s="214"/>
      <c r="JD6578" s="214"/>
      <c r="JE6578" s="214"/>
      <c r="JF6578" s="214"/>
      <c r="JG6578" s="214"/>
    </row>
    <row r="6579" spans="1:267" s="161" customFormat="1" ht="19.5" customHeight="1" x14ac:dyDescent="0.25">
      <c r="A6579" s="234" t="s">
        <v>263</v>
      </c>
      <c r="B6579" s="44">
        <v>7</v>
      </c>
      <c r="C6579" s="44">
        <v>3</v>
      </c>
      <c r="D6579" s="44">
        <v>0.5</v>
      </c>
      <c r="E6579" s="44">
        <v>0</v>
      </c>
      <c r="F6579" s="44">
        <v>0</v>
      </c>
      <c r="G6579" s="44">
        <v>0</v>
      </c>
      <c r="H6579" s="44">
        <v>3</v>
      </c>
      <c r="I6579" s="44">
        <v>0</v>
      </c>
      <c r="J6579" s="44">
        <v>0</v>
      </c>
      <c r="K6579" s="44">
        <v>1</v>
      </c>
      <c r="L6579" s="231"/>
      <c r="M6579" s="27">
        <f>SUM(B6579:K6579)</f>
        <v>14.5</v>
      </c>
      <c r="N6579" s="44">
        <v>12</v>
      </c>
      <c r="O6579" s="185">
        <f>M6579/84</f>
        <v>0.17261904761904762</v>
      </c>
      <c r="P6579" s="48" t="s">
        <v>446</v>
      </c>
      <c r="Q6579" s="45" t="s">
        <v>8707</v>
      </c>
      <c r="R6579" s="46" t="s">
        <v>635</v>
      </c>
      <c r="S6579" s="45" t="s">
        <v>540</v>
      </c>
      <c r="T6579" s="47" t="s">
        <v>8132</v>
      </c>
      <c r="U6579" s="48">
        <v>8</v>
      </c>
      <c r="V6579" s="49" t="s">
        <v>637</v>
      </c>
      <c r="W6579" s="42" t="s">
        <v>8694</v>
      </c>
      <c r="X6579" s="42" t="s">
        <v>1403</v>
      </c>
      <c r="Y6579" s="50" t="s">
        <v>710</v>
      </c>
      <c r="Z6579" s="61"/>
      <c r="AA6579" s="214"/>
      <c r="AB6579" s="214"/>
      <c r="AC6579" s="214"/>
      <c r="AD6579" s="214"/>
      <c r="AE6579" s="214"/>
      <c r="AF6579" s="214"/>
      <c r="AG6579" s="214"/>
      <c r="AH6579" s="214"/>
      <c r="AI6579" s="214"/>
      <c r="AJ6579" s="214"/>
      <c r="AK6579" s="214"/>
      <c r="AL6579" s="214"/>
      <c r="AM6579" s="214"/>
      <c r="AN6579" s="214"/>
      <c r="AO6579" s="214"/>
      <c r="AP6579" s="214"/>
      <c r="AQ6579" s="214"/>
      <c r="AR6579" s="214"/>
      <c r="AS6579" s="214"/>
      <c r="AT6579" s="214"/>
      <c r="AU6579" s="214"/>
      <c r="AV6579" s="214"/>
      <c r="AW6579" s="214"/>
      <c r="AX6579" s="214"/>
      <c r="AY6579" s="214"/>
      <c r="AZ6579" s="214"/>
      <c r="BA6579" s="214"/>
      <c r="BB6579" s="214"/>
      <c r="BC6579" s="214"/>
      <c r="BD6579" s="214"/>
      <c r="BE6579" s="214"/>
      <c r="BF6579" s="214"/>
      <c r="BG6579" s="214"/>
      <c r="BH6579" s="214"/>
      <c r="BI6579" s="214"/>
      <c r="BJ6579" s="214"/>
      <c r="BK6579" s="214"/>
      <c r="BL6579" s="214"/>
      <c r="BM6579" s="214"/>
      <c r="BN6579" s="214"/>
      <c r="BO6579" s="214"/>
      <c r="BP6579" s="214"/>
      <c r="BQ6579" s="214"/>
      <c r="BR6579" s="214"/>
      <c r="BS6579" s="214"/>
      <c r="BT6579" s="214"/>
      <c r="BU6579" s="214"/>
      <c r="BV6579" s="214"/>
      <c r="BW6579" s="214"/>
      <c r="BX6579" s="214"/>
      <c r="BY6579" s="214"/>
      <c r="BZ6579" s="214"/>
      <c r="CA6579" s="214"/>
      <c r="CB6579" s="214"/>
      <c r="CC6579" s="214"/>
      <c r="CD6579" s="214"/>
      <c r="CE6579" s="214"/>
      <c r="CF6579" s="214"/>
      <c r="CG6579" s="214"/>
      <c r="CH6579" s="214"/>
      <c r="CI6579" s="214"/>
      <c r="CJ6579" s="214"/>
      <c r="CK6579" s="214"/>
      <c r="CL6579" s="214"/>
      <c r="CM6579" s="214"/>
      <c r="CN6579" s="214"/>
      <c r="CO6579" s="214"/>
      <c r="CP6579" s="214"/>
      <c r="CQ6579" s="214"/>
      <c r="CR6579" s="214"/>
      <c r="CS6579" s="214"/>
      <c r="CT6579" s="214"/>
      <c r="CU6579" s="214"/>
      <c r="CV6579" s="214"/>
      <c r="CW6579" s="214"/>
      <c r="CX6579" s="214"/>
      <c r="CY6579" s="214"/>
      <c r="CZ6579" s="214"/>
      <c r="DA6579" s="214"/>
      <c r="DB6579" s="214"/>
      <c r="DC6579" s="214"/>
      <c r="DD6579" s="214"/>
      <c r="DE6579" s="214"/>
      <c r="DF6579" s="214"/>
      <c r="DG6579" s="214"/>
      <c r="DH6579" s="214"/>
      <c r="DI6579" s="214"/>
      <c r="DJ6579" s="214"/>
      <c r="DK6579" s="214"/>
      <c r="DL6579" s="214"/>
      <c r="DM6579" s="214"/>
      <c r="DN6579" s="214"/>
      <c r="DO6579" s="214"/>
      <c r="DP6579" s="214"/>
      <c r="DQ6579" s="214"/>
      <c r="DR6579" s="214"/>
      <c r="DS6579" s="214"/>
      <c r="DT6579" s="214"/>
      <c r="DU6579" s="214"/>
      <c r="DV6579" s="214"/>
      <c r="DW6579" s="214"/>
      <c r="DX6579" s="214"/>
      <c r="DY6579" s="214"/>
      <c r="DZ6579" s="214"/>
      <c r="EA6579" s="214"/>
      <c r="EB6579" s="214"/>
      <c r="EC6579" s="214"/>
      <c r="ED6579" s="214"/>
      <c r="EE6579" s="214"/>
      <c r="EF6579" s="214"/>
      <c r="EG6579" s="214"/>
      <c r="EH6579" s="214"/>
      <c r="EI6579" s="214"/>
      <c r="EJ6579" s="214"/>
      <c r="EK6579" s="214"/>
      <c r="EL6579" s="214"/>
      <c r="EM6579" s="214"/>
      <c r="EN6579" s="214"/>
      <c r="EO6579" s="214"/>
      <c r="EP6579" s="214"/>
      <c r="EQ6579" s="214"/>
      <c r="ER6579" s="214"/>
      <c r="ES6579" s="214"/>
      <c r="ET6579" s="214"/>
      <c r="EU6579" s="214"/>
      <c r="EV6579" s="214"/>
      <c r="EW6579" s="214"/>
      <c r="EX6579" s="214"/>
      <c r="EY6579" s="214"/>
      <c r="EZ6579" s="214"/>
      <c r="FA6579" s="214"/>
      <c r="FB6579" s="214"/>
      <c r="FC6579" s="214"/>
      <c r="FD6579" s="214"/>
      <c r="FE6579" s="214"/>
      <c r="FF6579" s="214"/>
      <c r="FG6579" s="214"/>
      <c r="FH6579" s="214"/>
      <c r="FI6579" s="214"/>
      <c r="FJ6579" s="214"/>
      <c r="FK6579" s="214"/>
      <c r="FL6579" s="214"/>
      <c r="FM6579" s="214"/>
      <c r="FN6579" s="214"/>
      <c r="FO6579" s="214"/>
      <c r="FP6579" s="214"/>
      <c r="FQ6579" s="214"/>
      <c r="FR6579" s="214"/>
      <c r="FS6579" s="214"/>
      <c r="FT6579" s="214"/>
      <c r="FU6579" s="214"/>
      <c r="FV6579" s="214"/>
      <c r="FW6579" s="214"/>
      <c r="FX6579" s="214"/>
      <c r="FY6579" s="214"/>
      <c r="FZ6579" s="214"/>
      <c r="GA6579" s="214"/>
      <c r="GB6579" s="214"/>
      <c r="GC6579" s="214"/>
      <c r="GD6579" s="214"/>
      <c r="GE6579" s="214"/>
      <c r="GF6579" s="214"/>
      <c r="GG6579" s="214"/>
      <c r="GH6579" s="214"/>
      <c r="GI6579" s="214"/>
      <c r="GJ6579" s="214"/>
      <c r="GK6579" s="214"/>
      <c r="GL6579" s="214"/>
      <c r="GM6579" s="214"/>
      <c r="GN6579" s="214"/>
      <c r="GO6579" s="214"/>
      <c r="GP6579" s="214"/>
      <c r="GQ6579" s="214"/>
      <c r="GR6579" s="214"/>
      <c r="GS6579" s="214"/>
      <c r="GT6579" s="214"/>
      <c r="GU6579" s="214"/>
      <c r="GV6579" s="214"/>
      <c r="GW6579" s="214"/>
      <c r="GX6579" s="214"/>
      <c r="GY6579" s="214"/>
      <c r="GZ6579" s="214"/>
      <c r="HA6579" s="214"/>
      <c r="HB6579" s="214"/>
      <c r="HC6579" s="214"/>
      <c r="HD6579" s="214"/>
      <c r="HE6579" s="214"/>
      <c r="HF6579" s="214"/>
      <c r="HG6579" s="214"/>
      <c r="HH6579" s="214"/>
      <c r="HI6579" s="214"/>
      <c r="HJ6579" s="214"/>
      <c r="HK6579" s="214"/>
      <c r="HL6579" s="214"/>
      <c r="HM6579" s="214"/>
      <c r="HN6579" s="214"/>
      <c r="HO6579" s="214"/>
      <c r="HP6579" s="214"/>
      <c r="HQ6579" s="214"/>
      <c r="HR6579" s="214"/>
      <c r="HS6579" s="214"/>
      <c r="HT6579" s="214"/>
      <c r="HU6579" s="214"/>
      <c r="HV6579" s="214"/>
      <c r="HW6579" s="214"/>
      <c r="HX6579" s="214"/>
      <c r="HY6579" s="214"/>
      <c r="HZ6579" s="214"/>
      <c r="IA6579" s="214"/>
      <c r="IB6579" s="214"/>
      <c r="IC6579" s="214"/>
      <c r="ID6579" s="214"/>
      <c r="IE6579" s="214"/>
      <c r="IF6579" s="214"/>
      <c r="IG6579" s="214"/>
      <c r="IH6579" s="214"/>
      <c r="II6579" s="214"/>
      <c r="IJ6579" s="214"/>
      <c r="IK6579" s="214"/>
      <c r="IL6579" s="214"/>
      <c r="IM6579" s="214"/>
      <c r="IN6579" s="214"/>
      <c r="IO6579" s="214"/>
      <c r="IP6579" s="214"/>
      <c r="IQ6579" s="214"/>
      <c r="IR6579" s="214"/>
      <c r="IS6579" s="214"/>
      <c r="IT6579" s="214"/>
      <c r="IU6579" s="214"/>
      <c r="IV6579" s="214"/>
      <c r="IW6579" s="214"/>
      <c r="IX6579" s="214"/>
      <c r="IY6579" s="214"/>
      <c r="IZ6579" s="214"/>
      <c r="JA6579" s="214"/>
      <c r="JB6579" s="214"/>
      <c r="JC6579" s="214"/>
      <c r="JD6579" s="214"/>
      <c r="JE6579" s="214"/>
      <c r="JF6579" s="214"/>
      <c r="JG6579" s="214"/>
    </row>
    <row r="6580" spans="1:267" s="161" customFormat="1" ht="19.5" customHeight="1" x14ac:dyDescent="0.25">
      <c r="A6580" s="234" t="s">
        <v>274</v>
      </c>
      <c r="B6580" s="44">
        <v>8</v>
      </c>
      <c r="C6580" s="44">
        <v>2</v>
      </c>
      <c r="D6580" s="44">
        <v>4.5</v>
      </c>
      <c r="E6580" s="44">
        <v>0</v>
      </c>
      <c r="F6580" s="44">
        <v>0</v>
      </c>
      <c r="G6580" s="44">
        <v>0</v>
      </c>
      <c r="H6580" s="44">
        <v>0</v>
      </c>
      <c r="I6580" s="44">
        <v>0</v>
      </c>
      <c r="J6580" s="44">
        <v>0</v>
      </c>
      <c r="K6580" s="44">
        <v>0</v>
      </c>
      <c r="L6580" s="231"/>
      <c r="M6580" s="27">
        <f>SUM(B6580:K6580)</f>
        <v>14.5</v>
      </c>
      <c r="N6580" s="44">
        <v>26</v>
      </c>
      <c r="O6580" s="185">
        <f>M6580/84</f>
        <v>0.17261904761904762</v>
      </c>
      <c r="P6580" s="48" t="s">
        <v>446</v>
      </c>
      <c r="Q6580" s="45" t="s">
        <v>1048</v>
      </c>
      <c r="R6580" s="46" t="s">
        <v>515</v>
      </c>
      <c r="S6580" s="45" t="s">
        <v>847</v>
      </c>
      <c r="T6580" s="47" t="s">
        <v>681</v>
      </c>
      <c r="U6580" s="48">
        <v>8</v>
      </c>
      <c r="V6580" s="49" t="s">
        <v>682</v>
      </c>
      <c r="W6580" s="42" t="s">
        <v>517</v>
      </c>
      <c r="X6580" s="42" t="s">
        <v>518</v>
      </c>
      <c r="Y6580" s="50" t="s">
        <v>466</v>
      </c>
      <c r="Z6580" s="61"/>
    </row>
    <row r="6581" spans="1:267" s="161" customFormat="1" ht="19.5" customHeight="1" x14ac:dyDescent="0.25">
      <c r="A6581" s="235" t="s">
        <v>271</v>
      </c>
      <c r="B6581" s="162">
        <v>9</v>
      </c>
      <c r="C6581" s="162">
        <v>1</v>
      </c>
      <c r="D6581" s="162">
        <v>4.5</v>
      </c>
      <c r="E6581" s="162">
        <v>0</v>
      </c>
      <c r="F6581" s="162">
        <v>0</v>
      </c>
      <c r="G6581" s="162">
        <v>0</v>
      </c>
      <c r="H6581" s="162">
        <v>0</v>
      </c>
      <c r="I6581" s="162">
        <v>0</v>
      </c>
      <c r="J6581" s="162">
        <v>0</v>
      </c>
      <c r="K6581" s="162">
        <v>0</v>
      </c>
      <c r="L6581" s="232"/>
      <c r="M6581" s="27">
        <f>SUM(B6581:K6581)</f>
        <v>14.5</v>
      </c>
      <c r="N6581" s="162">
        <v>26</v>
      </c>
      <c r="O6581" s="185">
        <f>M6581/84</f>
        <v>0.17261904761904762</v>
      </c>
      <c r="P6581" s="167" t="s">
        <v>446</v>
      </c>
      <c r="Q6581" s="45" t="s">
        <v>5350</v>
      </c>
      <c r="R6581" s="46" t="s">
        <v>750</v>
      </c>
      <c r="S6581" s="45" t="s">
        <v>530</v>
      </c>
      <c r="T6581" s="163" t="s">
        <v>3663</v>
      </c>
      <c r="U6581" s="167">
        <v>8</v>
      </c>
      <c r="V6581" s="49" t="s">
        <v>5246</v>
      </c>
      <c r="W6581" s="60" t="s">
        <v>778</v>
      </c>
      <c r="X6581" s="60" t="s">
        <v>763</v>
      </c>
      <c r="Y6581" s="67" t="s">
        <v>504</v>
      </c>
      <c r="Z6581" s="186"/>
      <c r="AA6581" s="187"/>
      <c r="AB6581" s="187"/>
      <c r="AC6581" s="187"/>
      <c r="AD6581" s="187"/>
      <c r="AE6581" s="187"/>
      <c r="AF6581" s="187"/>
      <c r="AG6581" s="187"/>
      <c r="AH6581" s="187"/>
      <c r="AI6581" s="187"/>
      <c r="AJ6581" s="187"/>
      <c r="AK6581" s="187"/>
      <c r="AL6581" s="187"/>
      <c r="AM6581" s="187"/>
      <c r="AN6581" s="187"/>
      <c r="AO6581" s="187"/>
      <c r="AP6581" s="187"/>
      <c r="AQ6581" s="187"/>
      <c r="AR6581" s="187"/>
      <c r="AS6581" s="187"/>
      <c r="AT6581" s="187"/>
      <c r="AU6581" s="187"/>
      <c r="AV6581" s="187"/>
      <c r="AW6581" s="187"/>
      <c r="AX6581" s="187"/>
      <c r="AY6581" s="187"/>
      <c r="AZ6581" s="187"/>
      <c r="BA6581" s="187"/>
      <c r="BB6581" s="187"/>
      <c r="BC6581" s="187"/>
      <c r="BD6581" s="187"/>
      <c r="BE6581" s="187"/>
      <c r="BF6581" s="187"/>
      <c r="BG6581" s="187"/>
      <c r="BH6581" s="187"/>
      <c r="BI6581" s="187"/>
      <c r="BJ6581" s="187"/>
      <c r="BK6581" s="187"/>
      <c r="BL6581" s="187"/>
      <c r="BM6581" s="187"/>
      <c r="BN6581" s="187"/>
      <c r="BO6581" s="187"/>
      <c r="BP6581" s="187"/>
      <c r="BQ6581" s="187"/>
      <c r="BR6581" s="187"/>
      <c r="BS6581" s="187"/>
      <c r="BT6581" s="187"/>
      <c r="BU6581" s="187"/>
      <c r="BV6581" s="187"/>
      <c r="BW6581" s="187"/>
      <c r="BX6581" s="187"/>
      <c r="BY6581" s="187"/>
      <c r="BZ6581" s="187"/>
      <c r="CA6581" s="187"/>
      <c r="CB6581" s="187"/>
      <c r="CC6581" s="187"/>
      <c r="CD6581" s="187"/>
      <c r="CE6581" s="187"/>
      <c r="CF6581" s="187"/>
      <c r="CG6581" s="187"/>
      <c r="CH6581" s="187"/>
      <c r="CI6581" s="187"/>
      <c r="CJ6581" s="187"/>
      <c r="CK6581" s="187"/>
      <c r="CL6581" s="187"/>
      <c r="CM6581" s="187"/>
      <c r="CN6581" s="187"/>
      <c r="CO6581" s="187"/>
      <c r="CP6581" s="187"/>
      <c r="CQ6581" s="187"/>
      <c r="CR6581" s="187"/>
      <c r="CS6581" s="187"/>
      <c r="CT6581" s="187"/>
      <c r="CU6581" s="187"/>
      <c r="CV6581" s="187"/>
      <c r="CW6581" s="187"/>
      <c r="CX6581" s="187"/>
      <c r="CY6581" s="187"/>
      <c r="CZ6581" s="187"/>
      <c r="DA6581" s="187"/>
      <c r="DB6581" s="187"/>
      <c r="DC6581" s="187"/>
      <c r="DD6581" s="187"/>
      <c r="DE6581" s="187"/>
      <c r="DF6581" s="187"/>
      <c r="DG6581" s="187"/>
      <c r="DH6581" s="187"/>
      <c r="DI6581" s="187"/>
      <c r="DJ6581" s="187"/>
      <c r="DK6581" s="187"/>
      <c r="DL6581" s="187"/>
      <c r="DM6581" s="187"/>
      <c r="DN6581" s="187"/>
      <c r="DO6581" s="187"/>
      <c r="DP6581" s="187"/>
      <c r="DQ6581" s="187"/>
      <c r="DR6581" s="187"/>
      <c r="DS6581" s="187"/>
      <c r="DT6581" s="187"/>
      <c r="DU6581" s="187"/>
      <c r="DV6581" s="187"/>
      <c r="DW6581" s="187"/>
      <c r="DX6581" s="187"/>
      <c r="DY6581" s="187"/>
      <c r="DZ6581" s="187"/>
      <c r="EA6581" s="187"/>
      <c r="EB6581" s="187"/>
      <c r="EC6581" s="187"/>
      <c r="ED6581" s="187"/>
      <c r="EE6581" s="187"/>
      <c r="EF6581" s="187"/>
      <c r="EG6581" s="187"/>
      <c r="EH6581" s="187"/>
      <c r="EI6581" s="187"/>
      <c r="EJ6581" s="187"/>
      <c r="EK6581" s="187"/>
      <c r="EL6581" s="187"/>
      <c r="EM6581" s="187"/>
      <c r="EN6581" s="187"/>
      <c r="EO6581" s="187"/>
      <c r="EP6581" s="187"/>
      <c r="EQ6581" s="187"/>
      <c r="ER6581" s="187"/>
      <c r="ES6581" s="187"/>
      <c r="ET6581" s="187"/>
      <c r="EU6581" s="187"/>
      <c r="EV6581" s="187"/>
      <c r="EW6581" s="187"/>
      <c r="EX6581" s="187"/>
      <c r="EY6581" s="187"/>
      <c r="EZ6581" s="187"/>
      <c r="FA6581" s="187"/>
      <c r="FB6581" s="187"/>
      <c r="FC6581" s="187"/>
      <c r="FD6581" s="187"/>
      <c r="FE6581" s="187"/>
      <c r="FF6581" s="187"/>
      <c r="FG6581" s="187"/>
      <c r="FH6581" s="187"/>
      <c r="FI6581" s="187"/>
      <c r="FJ6581" s="187"/>
      <c r="FK6581" s="187"/>
      <c r="FL6581" s="187"/>
      <c r="FM6581" s="187"/>
      <c r="FN6581" s="187"/>
      <c r="FO6581" s="187"/>
      <c r="FP6581" s="187"/>
      <c r="FQ6581" s="187"/>
      <c r="FR6581" s="187"/>
      <c r="FS6581" s="187"/>
      <c r="FT6581" s="187"/>
      <c r="FU6581" s="187"/>
      <c r="FV6581" s="187"/>
      <c r="FW6581" s="187"/>
      <c r="FX6581" s="187"/>
      <c r="FY6581" s="187"/>
      <c r="FZ6581" s="187"/>
      <c r="GA6581" s="187"/>
      <c r="GB6581" s="187"/>
      <c r="GC6581" s="187"/>
      <c r="GD6581" s="187"/>
      <c r="GE6581" s="187"/>
      <c r="GF6581" s="187"/>
      <c r="GG6581" s="187"/>
      <c r="GH6581" s="187"/>
      <c r="GI6581" s="187"/>
      <c r="GJ6581" s="187"/>
      <c r="GK6581" s="187"/>
      <c r="GL6581" s="187"/>
      <c r="GM6581" s="187"/>
      <c r="GN6581" s="187"/>
      <c r="GO6581" s="187"/>
      <c r="GP6581" s="187"/>
      <c r="GQ6581" s="187"/>
      <c r="GR6581" s="187"/>
      <c r="GS6581" s="187"/>
      <c r="GT6581" s="187"/>
      <c r="GU6581" s="187"/>
      <c r="GV6581" s="187"/>
      <c r="GW6581" s="187"/>
      <c r="GX6581" s="187"/>
      <c r="GY6581" s="187"/>
      <c r="GZ6581" s="187"/>
      <c r="HA6581" s="187"/>
      <c r="HB6581" s="187"/>
      <c r="HC6581" s="187"/>
      <c r="HD6581" s="187"/>
      <c r="HE6581" s="187"/>
      <c r="HF6581" s="187"/>
      <c r="HG6581" s="187"/>
      <c r="HH6581" s="187"/>
      <c r="HI6581" s="187"/>
      <c r="HJ6581" s="187"/>
      <c r="HK6581" s="187"/>
      <c r="HL6581" s="187"/>
      <c r="HM6581" s="187"/>
      <c r="HN6581" s="187"/>
      <c r="HO6581" s="187"/>
      <c r="HP6581" s="187"/>
      <c r="HQ6581" s="187"/>
      <c r="HR6581" s="187"/>
      <c r="HS6581" s="187"/>
      <c r="HT6581" s="187"/>
      <c r="HU6581" s="187"/>
      <c r="HV6581" s="187"/>
      <c r="HW6581" s="187"/>
      <c r="HX6581" s="187"/>
      <c r="HY6581" s="187"/>
      <c r="HZ6581" s="187"/>
      <c r="IA6581" s="187"/>
      <c r="IB6581" s="187"/>
      <c r="IC6581" s="187"/>
      <c r="ID6581" s="187"/>
      <c r="IE6581" s="187"/>
      <c r="IF6581" s="187"/>
      <c r="IG6581" s="187"/>
      <c r="IH6581" s="187"/>
      <c r="II6581" s="187"/>
      <c r="IJ6581" s="187"/>
      <c r="IK6581" s="187"/>
      <c r="IL6581" s="187"/>
      <c r="IM6581" s="187"/>
      <c r="IN6581" s="187"/>
      <c r="IO6581" s="187"/>
      <c r="IP6581" s="187"/>
      <c r="IQ6581" s="187"/>
      <c r="IR6581" s="187"/>
      <c r="IS6581" s="187"/>
      <c r="IT6581" s="187"/>
      <c r="IU6581" s="187"/>
      <c r="IV6581" s="187"/>
      <c r="IW6581" s="187"/>
      <c r="IX6581" s="187"/>
      <c r="IY6581" s="187"/>
      <c r="IZ6581" s="187"/>
      <c r="JA6581" s="187"/>
      <c r="JB6581" s="187"/>
      <c r="JC6581" s="187"/>
      <c r="JD6581" s="187"/>
      <c r="JE6581" s="187"/>
      <c r="JF6581" s="187"/>
      <c r="JG6581" s="187"/>
    </row>
    <row r="6582" spans="1:267" s="161" customFormat="1" ht="19.5" customHeight="1" x14ac:dyDescent="0.25">
      <c r="A6582" s="235" t="s">
        <v>268</v>
      </c>
      <c r="B6582" s="162">
        <v>8</v>
      </c>
      <c r="C6582" s="162">
        <v>1</v>
      </c>
      <c r="D6582" s="162">
        <v>0</v>
      </c>
      <c r="E6582" s="162">
        <v>0</v>
      </c>
      <c r="F6582" s="162">
        <v>0</v>
      </c>
      <c r="G6582" s="162">
        <v>0</v>
      </c>
      <c r="H6582" s="162">
        <v>0</v>
      </c>
      <c r="I6582" s="162">
        <v>3.5</v>
      </c>
      <c r="J6582" s="162">
        <v>2</v>
      </c>
      <c r="K6582" s="162">
        <v>0</v>
      </c>
      <c r="L6582" s="232"/>
      <c r="M6582" s="27">
        <f>SUM(B6582:K6582)</f>
        <v>14.5</v>
      </c>
      <c r="N6582" s="162">
        <v>26</v>
      </c>
      <c r="O6582" s="185">
        <f>M6582/84</f>
        <v>0.17261904761904762</v>
      </c>
      <c r="P6582" s="167" t="s">
        <v>446</v>
      </c>
      <c r="Q6582" s="45" t="s">
        <v>5351</v>
      </c>
      <c r="R6582" s="46" t="s">
        <v>720</v>
      </c>
      <c r="S6582" s="45" t="s">
        <v>530</v>
      </c>
      <c r="T6582" s="163" t="s">
        <v>3663</v>
      </c>
      <c r="U6582" s="167">
        <v>8</v>
      </c>
      <c r="V6582" s="49" t="s">
        <v>1190</v>
      </c>
      <c r="W6582" s="60" t="s">
        <v>2821</v>
      </c>
      <c r="X6582" s="60" t="s">
        <v>1224</v>
      </c>
      <c r="Y6582" s="67" t="s">
        <v>486</v>
      </c>
      <c r="Z6582" s="186"/>
      <c r="AA6582" s="187"/>
      <c r="AB6582" s="187"/>
      <c r="AC6582" s="187"/>
      <c r="AD6582" s="187"/>
      <c r="AE6582" s="187"/>
      <c r="AF6582" s="187"/>
      <c r="AG6582" s="187"/>
      <c r="AH6582" s="187"/>
      <c r="AI6582" s="187"/>
      <c r="AJ6582" s="187"/>
      <c r="AK6582" s="187"/>
      <c r="AL6582" s="187"/>
      <c r="AM6582" s="187"/>
      <c r="AN6582" s="187"/>
      <c r="AO6582" s="187"/>
      <c r="AP6582" s="187"/>
      <c r="AQ6582" s="187"/>
      <c r="AR6582" s="187"/>
      <c r="AS6582" s="187"/>
      <c r="AT6582" s="187"/>
      <c r="AU6582" s="187"/>
      <c r="AV6582" s="187"/>
      <c r="AW6582" s="187"/>
      <c r="AX6582" s="187"/>
      <c r="AY6582" s="187"/>
      <c r="AZ6582" s="187"/>
      <c r="BA6582" s="187"/>
      <c r="BB6582" s="187"/>
      <c r="BC6582" s="187"/>
      <c r="BD6582" s="187"/>
      <c r="BE6582" s="187"/>
      <c r="BF6582" s="187"/>
      <c r="BG6582" s="187"/>
      <c r="BH6582" s="187"/>
      <c r="BI6582" s="187"/>
      <c r="BJ6582" s="187"/>
      <c r="BK6582" s="187"/>
      <c r="BL6582" s="187"/>
      <c r="BM6582" s="187"/>
      <c r="BN6582" s="187"/>
      <c r="BO6582" s="187"/>
      <c r="BP6582" s="187"/>
      <c r="BQ6582" s="187"/>
      <c r="BR6582" s="187"/>
      <c r="BS6582" s="187"/>
      <c r="BT6582" s="187"/>
      <c r="BU6582" s="187"/>
      <c r="BV6582" s="187"/>
      <c r="BW6582" s="187"/>
      <c r="BX6582" s="187"/>
      <c r="BY6582" s="187"/>
      <c r="BZ6582" s="187"/>
      <c r="CA6582" s="187"/>
      <c r="CB6582" s="187"/>
      <c r="CC6582" s="187"/>
      <c r="CD6582" s="187"/>
      <c r="CE6582" s="187"/>
      <c r="CF6582" s="187"/>
      <c r="CG6582" s="187"/>
      <c r="CH6582" s="187"/>
      <c r="CI6582" s="187"/>
      <c r="CJ6582" s="187"/>
      <c r="CK6582" s="187"/>
      <c r="CL6582" s="187"/>
      <c r="CM6582" s="187"/>
      <c r="CN6582" s="187"/>
      <c r="CO6582" s="187"/>
      <c r="CP6582" s="187"/>
      <c r="CQ6582" s="187"/>
      <c r="CR6582" s="187"/>
      <c r="CS6582" s="187"/>
      <c r="CT6582" s="187"/>
      <c r="CU6582" s="187"/>
      <c r="CV6582" s="187"/>
      <c r="CW6582" s="187"/>
      <c r="CX6582" s="187"/>
      <c r="CY6582" s="187"/>
      <c r="CZ6582" s="187"/>
      <c r="DA6582" s="187"/>
      <c r="DB6582" s="187"/>
      <c r="DC6582" s="187"/>
      <c r="DD6582" s="187"/>
      <c r="DE6582" s="187"/>
      <c r="DF6582" s="187"/>
      <c r="DG6582" s="187"/>
      <c r="DH6582" s="187"/>
      <c r="DI6582" s="187"/>
      <c r="DJ6582" s="187"/>
      <c r="DK6582" s="187"/>
      <c r="DL6582" s="187"/>
      <c r="DM6582" s="187"/>
      <c r="DN6582" s="187"/>
      <c r="DO6582" s="187"/>
      <c r="DP6582" s="187"/>
      <c r="DQ6582" s="187"/>
      <c r="DR6582" s="187"/>
      <c r="DS6582" s="187"/>
      <c r="DT6582" s="187"/>
      <c r="DU6582" s="187"/>
      <c r="DV6582" s="187"/>
      <c r="DW6582" s="187"/>
      <c r="DX6582" s="187"/>
      <c r="DY6582" s="187"/>
      <c r="DZ6582" s="187"/>
      <c r="EA6582" s="187"/>
      <c r="EB6582" s="187"/>
      <c r="EC6582" s="187"/>
      <c r="ED6582" s="187"/>
      <c r="EE6582" s="187"/>
      <c r="EF6582" s="187"/>
      <c r="EG6582" s="187"/>
      <c r="EH6582" s="187"/>
      <c r="EI6582" s="187"/>
      <c r="EJ6582" s="187"/>
      <c r="EK6582" s="187"/>
      <c r="EL6582" s="187"/>
      <c r="EM6582" s="187"/>
      <c r="EN6582" s="187"/>
      <c r="EO6582" s="187"/>
      <c r="EP6582" s="187"/>
      <c r="EQ6582" s="187"/>
      <c r="ER6582" s="187"/>
      <c r="ES6582" s="187"/>
      <c r="ET6582" s="187"/>
      <c r="EU6582" s="187"/>
      <c r="EV6582" s="187"/>
      <c r="EW6582" s="187"/>
      <c r="EX6582" s="187"/>
      <c r="EY6582" s="187"/>
      <c r="EZ6582" s="187"/>
      <c r="FA6582" s="187"/>
      <c r="FB6582" s="187"/>
      <c r="FC6582" s="187"/>
      <c r="FD6582" s="187"/>
      <c r="FE6582" s="187"/>
      <c r="FF6582" s="187"/>
      <c r="FG6582" s="187"/>
      <c r="FH6582" s="187"/>
      <c r="FI6582" s="187"/>
      <c r="FJ6582" s="187"/>
      <c r="FK6582" s="187"/>
      <c r="FL6582" s="187"/>
      <c r="FM6582" s="187"/>
      <c r="FN6582" s="187"/>
      <c r="FO6582" s="187"/>
      <c r="FP6582" s="187"/>
      <c r="FQ6582" s="187"/>
      <c r="FR6582" s="187"/>
      <c r="FS6582" s="187"/>
      <c r="FT6582" s="187"/>
      <c r="FU6582" s="187"/>
      <c r="FV6582" s="187"/>
      <c r="FW6582" s="187"/>
      <c r="FX6582" s="187"/>
      <c r="FY6582" s="187"/>
      <c r="FZ6582" s="187"/>
      <c r="GA6582" s="187"/>
      <c r="GB6582" s="187"/>
      <c r="GC6582" s="187"/>
      <c r="GD6582" s="187"/>
      <c r="GE6582" s="187"/>
      <c r="GF6582" s="187"/>
      <c r="GG6582" s="187"/>
      <c r="GH6582" s="187"/>
      <c r="GI6582" s="187"/>
      <c r="GJ6582" s="187"/>
      <c r="GK6582" s="187"/>
      <c r="GL6582" s="187"/>
      <c r="GM6582" s="187"/>
      <c r="GN6582" s="187"/>
      <c r="GO6582" s="187"/>
      <c r="GP6582" s="187"/>
      <c r="GQ6582" s="187"/>
      <c r="GR6582" s="187"/>
      <c r="GS6582" s="187"/>
      <c r="GT6582" s="187"/>
      <c r="GU6582" s="187"/>
      <c r="GV6582" s="187"/>
      <c r="GW6582" s="187"/>
      <c r="GX6582" s="187"/>
      <c r="GY6582" s="187"/>
      <c r="GZ6582" s="187"/>
      <c r="HA6582" s="187"/>
      <c r="HB6582" s="187"/>
      <c r="HC6582" s="187"/>
      <c r="HD6582" s="187"/>
      <c r="HE6582" s="187"/>
      <c r="HF6582" s="187"/>
      <c r="HG6582" s="187"/>
      <c r="HH6582" s="187"/>
      <c r="HI6582" s="187"/>
      <c r="HJ6582" s="187"/>
      <c r="HK6582" s="187"/>
      <c r="HL6582" s="187"/>
      <c r="HM6582" s="187"/>
      <c r="HN6582" s="187"/>
      <c r="HO6582" s="187"/>
      <c r="HP6582" s="187"/>
      <c r="HQ6582" s="187"/>
      <c r="HR6582" s="187"/>
      <c r="HS6582" s="187"/>
      <c r="HT6582" s="187"/>
      <c r="HU6582" s="187"/>
      <c r="HV6582" s="187"/>
      <c r="HW6582" s="187"/>
      <c r="HX6582" s="187"/>
      <c r="HY6582" s="187"/>
      <c r="HZ6582" s="187"/>
      <c r="IA6582" s="187"/>
      <c r="IB6582" s="187"/>
      <c r="IC6582" s="187"/>
      <c r="ID6582" s="187"/>
      <c r="IE6582" s="187"/>
      <c r="IF6582" s="187"/>
      <c r="IG6582" s="187"/>
      <c r="IH6582" s="187"/>
      <c r="II6582" s="187"/>
      <c r="IJ6582" s="187"/>
      <c r="IK6582" s="187"/>
      <c r="IL6582" s="187"/>
      <c r="IM6582" s="187"/>
      <c r="IN6582" s="187"/>
      <c r="IO6582" s="187"/>
      <c r="IP6582" s="187"/>
      <c r="IQ6582" s="187"/>
      <c r="IR6582" s="187"/>
      <c r="IS6582" s="187"/>
      <c r="IT6582" s="187"/>
      <c r="IU6582" s="187"/>
      <c r="IV6582" s="187"/>
      <c r="IW6582" s="187"/>
      <c r="IX6582" s="187"/>
      <c r="IY6582" s="187"/>
      <c r="IZ6582" s="187"/>
      <c r="JA6582" s="187"/>
      <c r="JB6582" s="187"/>
      <c r="JC6582" s="187"/>
      <c r="JD6582" s="187"/>
      <c r="JE6582" s="187"/>
      <c r="JF6582" s="187"/>
      <c r="JG6582" s="187"/>
    </row>
    <row r="6583" spans="1:267" s="161" customFormat="1" ht="19.5" customHeight="1" x14ac:dyDescent="0.25">
      <c r="A6583" s="234" t="s">
        <v>261</v>
      </c>
      <c r="B6583" s="44">
        <v>5</v>
      </c>
      <c r="C6583" s="44">
        <v>3</v>
      </c>
      <c r="D6583" s="44">
        <v>0.5</v>
      </c>
      <c r="E6583" s="44">
        <v>0</v>
      </c>
      <c r="F6583" s="44">
        <v>2</v>
      </c>
      <c r="G6583" s="44">
        <v>0</v>
      </c>
      <c r="H6583" s="44">
        <v>0</v>
      </c>
      <c r="I6583" s="44">
        <v>3</v>
      </c>
      <c r="J6583" s="44">
        <v>0</v>
      </c>
      <c r="K6583" s="44">
        <v>1</v>
      </c>
      <c r="L6583" s="231"/>
      <c r="M6583" s="27">
        <f>SUM(B6583:K6583)</f>
        <v>14.5</v>
      </c>
      <c r="N6583" s="44">
        <v>23</v>
      </c>
      <c r="O6583" s="185">
        <f>M6583/84</f>
        <v>0.17261904761904762</v>
      </c>
      <c r="P6583" s="48" t="s">
        <v>446</v>
      </c>
      <c r="Q6583" s="45" t="s">
        <v>8920</v>
      </c>
      <c r="R6583" s="46" t="s">
        <v>535</v>
      </c>
      <c r="S6583" s="45" t="s">
        <v>821</v>
      </c>
      <c r="T6583" s="47" t="s">
        <v>3672</v>
      </c>
      <c r="U6583" s="48">
        <v>8</v>
      </c>
      <c r="V6583" s="49" t="s">
        <v>609</v>
      </c>
      <c r="W6583" s="42" t="s">
        <v>3240</v>
      </c>
      <c r="X6583" s="42" t="s">
        <v>3131</v>
      </c>
      <c r="Y6583" s="50" t="s">
        <v>486</v>
      </c>
      <c r="Z6583" s="61"/>
      <c r="AA6583" s="214"/>
      <c r="AB6583" s="214"/>
      <c r="AC6583" s="214"/>
      <c r="AD6583" s="214"/>
      <c r="AE6583" s="214"/>
      <c r="AF6583" s="214"/>
      <c r="AG6583" s="214"/>
      <c r="AH6583" s="214"/>
      <c r="AI6583" s="214"/>
      <c r="AJ6583" s="214"/>
      <c r="AK6583" s="214"/>
      <c r="AL6583" s="214"/>
      <c r="AM6583" s="214"/>
      <c r="AN6583" s="214"/>
      <c r="AO6583" s="214"/>
      <c r="AP6583" s="214"/>
      <c r="AQ6583" s="214"/>
      <c r="AR6583" s="214"/>
      <c r="AS6583" s="214"/>
      <c r="AT6583" s="214"/>
      <c r="AU6583" s="214"/>
      <c r="AV6583" s="214"/>
      <c r="AW6583" s="214"/>
      <c r="AX6583" s="214"/>
      <c r="AY6583" s="214"/>
      <c r="AZ6583" s="214"/>
      <c r="BA6583" s="214"/>
      <c r="BB6583" s="214"/>
      <c r="BC6583" s="214"/>
      <c r="BD6583" s="214"/>
      <c r="BE6583" s="214"/>
      <c r="BF6583" s="214"/>
      <c r="BG6583" s="214"/>
      <c r="BH6583" s="214"/>
      <c r="BI6583" s="214"/>
      <c r="BJ6583" s="214"/>
      <c r="BK6583" s="214"/>
      <c r="BL6583" s="214"/>
      <c r="BM6583" s="214"/>
      <c r="BN6583" s="214"/>
      <c r="BO6583" s="214"/>
      <c r="BP6583" s="214"/>
      <c r="BQ6583" s="214"/>
      <c r="BR6583" s="214"/>
      <c r="BS6583" s="214"/>
      <c r="BT6583" s="214"/>
      <c r="BU6583" s="214"/>
      <c r="BV6583" s="214"/>
      <c r="BW6583" s="214"/>
      <c r="BX6583" s="214"/>
      <c r="BY6583" s="214"/>
      <c r="BZ6583" s="214"/>
      <c r="CA6583" s="214"/>
      <c r="CB6583" s="214"/>
      <c r="CC6583" s="214"/>
      <c r="CD6583" s="214"/>
      <c r="CE6583" s="214"/>
      <c r="CF6583" s="214"/>
      <c r="CG6583" s="214"/>
      <c r="CH6583" s="214"/>
      <c r="CI6583" s="214"/>
      <c r="CJ6583" s="214"/>
      <c r="CK6583" s="214"/>
      <c r="CL6583" s="214"/>
      <c r="CM6583" s="214"/>
      <c r="CN6583" s="214"/>
      <c r="CO6583" s="214"/>
      <c r="CP6583" s="214"/>
      <c r="CQ6583" s="214"/>
      <c r="CR6583" s="214"/>
      <c r="CS6583" s="214"/>
      <c r="CT6583" s="214"/>
      <c r="CU6583" s="214"/>
      <c r="CV6583" s="214"/>
      <c r="CW6583" s="214"/>
      <c r="CX6583" s="214"/>
      <c r="CY6583" s="214"/>
      <c r="CZ6583" s="214"/>
      <c r="DA6583" s="214"/>
      <c r="DB6583" s="214"/>
      <c r="DC6583" s="214"/>
      <c r="DD6583" s="214"/>
      <c r="DE6583" s="214"/>
      <c r="DF6583" s="214"/>
      <c r="DG6583" s="214"/>
      <c r="DH6583" s="214"/>
      <c r="DI6583" s="214"/>
      <c r="DJ6583" s="214"/>
      <c r="DK6583" s="214"/>
      <c r="DL6583" s="214"/>
      <c r="DM6583" s="214"/>
      <c r="DN6583" s="214"/>
      <c r="DO6583" s="214"/>
      <c r="DP6583" s="214"/>
      <c r="DQ6583" s="214"/>
      <c r="DR6583" s="214"/>
      <c r="DS6583" s="214"/>
      <c r="DT6583" s="214"/>
      <c r="DU6583" s="214"/>
      <c r="DV6583" s="214"/>
      <c r="DW6583" s="214"/>
      <c r="DX6583" s="214"/>
      <c r="DY6583" s="214"/>
      <c r="DZ6583" s="214"/>
      <c r="EA6583" s="214"/>
      <c r="EB6583" s="214"/>
      <c r="EC6583" s="214"/>
      <c r="ED6583" s="214"/>
      <c r="EE6583" s="214"/>
      <c r="EF6583" s="214"/>
      <c r="EG6583" s="214"/>
      <c r="EH6583" s="214"/>
      <c r="EI6583" s="214"/>
      <c r="EJ6583" s="214"/>
      <c r="EK6583" s="214"/>
      <c r="EL6583" s="214"/>
      <c r="EM6583" s="214"/>
      <c r="EN6583" s="214"/>
      <c r="EO6583" s="214"/>
      <c r="EP6583" s="214"/>
      <c r="EQ6583" s="214"/>
      <c r="ER6583" s="214"/>
      <c r="ES6583" s="214"/>
      <c r="ET6583" s="214"/>
      <c r="EU6583" s="214"/>
      <c r="EV6583" s="214"/>
      <c r="EW6583" s="214"/>
      <c r="EX6583" s="214"/>
      <c r="EY6583" s="214"/>
      <c r="EZ6583" s="214"/>
      <c r="FA6583" s="214"/>
      <c r="FB6583" s="214"/>
      <c r="FC6583" s="214"/>
      <c r="FD6583" s="214"/>
      <c r="FE6583" s="214"/>
      <c r="FF6583" s="214"/>
      <c r="FG6583" s="214"/>
      <c r="FH6583" s="214"/>
      <c r="FI6583" s="214"/>
      <c r="FJ6583" s="214"/>
      <c r="FK6583" s="214"/>
      <c r="FL6583" s="214"/>
      <c r="FM6583" s="214"/>
      <c r="FN6583" s="214"/>
      <c r="FO6583" s="214"/>
      <c r="FP6583" s="214"/>
      <c r="FQ6583" s="214"/>
      <c r="FR6583" s="214"/>
      <c r="FS6583" s="214"/>
      <c r="FT6583" s="214"/>
      <c r="FU6583" s="214"/>
      <c r="FV6583" s="214"/>
      <c r="FW6583" s="214"/>
      <c r="FX6583" s="214"/>
      <c r="FY6583" s="214"/>
      <c r="FZ6583" s="214"/>
      <c r="GA6583" s="214"/>
      <c r="GB6583" s="214"/>
      <c r="GC6583" s="214"/>
      <c r="GD6583" s="214"/>
      <c r="GE6583" s="214"/>
      <c r="GF6583" s="214"/>
      <c r="GG6583" s="214"/>
      <c r="GH6583" s="214"/>
      <c r="GI6583" s="214"/>
      <c r="GJ6583" s="214"/>
      <c r="GK6583" s="214"/>
      <c r="GL6583" s="214"/>
      <c r="GM6583" s="214"/>
      <c r="GN6583" s="214"/>
      <c r="GO6583" s="214"/>
      <c r="GP6583" s="214"/>
      <c r="GQ6583" s="214"/>
      <c r="GR6583" s="214"/>
      <c r="GS6583" s="214"/>
      <c r="GT6583" s="214"/>
      <c r="GU6583" s="214"/>
      <c r="GV6583" s="214"/>
      <c r="GW6583" s="214"/>
      <c r="GX6583" s="214"/>
      <c r="GY6583" s="214"/>
      <c r="GZ6583" s="214"/>
      <c r="HA6583" s="214"/>
      <c r="HB6583" s="214"/>
      <c r="HC6583" s="214"/>
      <c r="HD6583" s="214"/>
      <c r="HE6583" s="214"/>
      <c r="HF6583" s="214"/>
      <c r="HG6583" s="214"/>
      <c r="HH6583" s="214"/>
      <c r="HI6583" s="214"/>
      <c r="HJ6583" s="214"/>
      <c r="HK6583" s="214"/>
      <c r="HL6583" s="214"/>
      <c r="HM6583" s="214"/>
      <c r="HN6583" s="214"/>
      <c r="HO6583" s="214"/>
      <c r="HP6583" s="214"/>
      <c r="HQ6583" s="214"/>
      <c r="HR6583" s="214"/>
      <c r="HS6583" s="214"/>
      <c r="HT6583" s="214"/>
      <c r="HU6583" s="214"/>
      <c r="HV6583" s="214"/>
      <c r="HW6583" s="214"/>
      <c r="HX6583" s="214"/>
      <c r="HY6583" s="214"/>
      <c r="HZ6583" s="214"/>
      <c r="IA6583" s="214"/>
      <c r="IB6583" s="214"/>
      <c r="IC6583" s="214"/>
      <c r="ID6583" s="214"/>
      <c r="IE6583" s="214"/>
      <c r="IF6583" s="214"/>
      <c r="IG6583" s="214"/>
      <c r="IH6583" s="214"/>
      <c r="II6583" s="214"/>
      <c r="IJ6583" s="214"/>
      <c r="IK6583" s="214"/>
      <c r="IL6583" s="214"/>
      <c r="IM6583" s="214"/>
      <c r="IN6583" s="214"/>
      <c r="IO6583" s="214"/>
      <c r="IP6583" s="214"/>
      <c r="IQ6583" s="214"/>
      <c r="IR6583" s="214"/>
      <c r="IS6583" s="214"/>
      <c r="IT6583" s="214"/>
      <c r="IU6583" s="214"/>
      <c r="IV6583" s="214"/>
      <c r="IW6583" s="214"/>
      <c r="IX6583" s="214"/>
      <c r="IY6583" s="214"/>
      <c r="IZ6583" s="214"/>
      <c r="JA6583" s="214"/>
      <c r="JB6583" s="214"/>
      <c r="JC6583" s="214"/>
      <c r="JD6583" s="214"/>
      <c r="JE6583" s="214"/>
      <c r="JF6583" s="214"/>
      <c r="JG6583" s="214"/>
    </row>
    <row r="6584" spans="1:267" s="161" customFormat="1" ht="19.5" customHeight="1" x14ac:dyDescent="0.25">
      <c r="A6584" s="234" t="s">
        <v>252</v>
      </c>
      <c r="B6584" s="44">
        <v>7</v>
      </c>
      <c r="C6584" s="44">
        <v>2</v>
      </c>
      <c r="D6584" s="44">
        <v>0.5</v>
      </c>
      <c r="E6584" s="44">
        <v>0</v>
      </c>
      <c r="F6584" s="44">
        <v>0</v>
      </c>
      <c r="G6584" s="44">
        <v>0</v>
      </c>
      <c r="H6584" s="44">
        <v>0</v>
      </c>
      <c r="I6584" s="44">
        <v>4</v>
      </c>
      <c r="J6584" s="44">
        <v>0</v>
      </c>
      <c r="K6584" s="44">
        <v>1</v>
      </c>
      <c r="L6584" s="231"/>
      <c r="M6584" s="27">
        <f>SUM(B6584:K6584)</f>
        <v>14.5</v>
      </c>
      <c r="N6584" s="44">
        <v>1</v>
      </c>
      <c r="O6584" s="185">
        <f>M6584/84</f>
        <v>0.17261904761904762</v>
      </c>
      <c r="P6584" s="48" t="s">
        <v>446</v>
      </c>
      <c r="Q6584" s="45" t="s">
        <v>8788</v>
      </c>
      <c r="R6584" s="46" t="s">
        <v>461</v>
      </c>
      <c r="S6584" s="45" t="s">
        <v>466</v>
      </c>
      <c r="T6584" s="47" t="s">
        <v>3664</v>
      </c>
      <c r="U6584" s="48">
        <v>8</v>
      </c>
      <c r="V6584" s="49" t="s">
        <v>609</v>
      </c>
      <c r="W6584" s="42" t="s">
        <v>5644</v>
      </c>
      <c r="X6584" s="42" t="s">
        <v>4268</v>
      </c>
      <c r="Y6584" s="50" t="s">
        <v>1348</v>
      </c>
      <c r="Z6584" s="61"/>
      <c r="AA6584" s="214"/>
      <c r="AB6584" s="214"/>
      <c r="AC6584" s="214"/>
      <c r="AD6584" s="214"/>
      <c r="AE6584" s="214"/>
      <c r="AF6584" s="214"/>
      <c r="AG6584" s="214"/>
      <c r="AH6584" s="214"/>
      <c r="AI6584" s="214"/>
      <c r="AJ6584" s="214"/>
      <c r="AK6584" s="214"/>
      <c r="AL6584" s="214"/>
      <c r="AM6584" s="214"/>
      <c r="AN6584" s="214"/>
      <c r="AO6584" s="214"/>
      <c r="AP6584" s="214"/>
      <c r="AQ6584" s="214"/>
      <c r="AR6584" s="214"/>
      <c r="AS6584" s="214"/>
      <c r="AT6584" s="214"/>
      <c r="AU6584" s="214"/>
      <c r="AV6584" s="214"/>
      <c r="AW6584" s="214"/>
      <c r="AX6584" s="214"/>
      <c r="AY6584" s="214"/>
      <c r="AZ6584" s="214"/>
      <c r="BA6584" s="214"/>
      <c r="BB6584" s="214"/>
      <c r="BC6584" s="214"/>
      <c r="BD6584" s="214"/>
      <c r="BE6584" s="214"/>
      <c r="BF6584" s="214"/>
      <c r="BG6584" s="214"/>
      <c r="BH6584" s="214"/>
      <c r="BI6584" s="214"/>
      <c r="BJ6584" s="214"/>
      <c r="BK6584" s="214"/>
      <c r="BL6584" s="214"/>
      <c r="BM6584" s="214"/>
      <c r="BN6584" s="214"/>
      <c r="BO6584" s="214"/>
      <c r="BP6584" s="214"/>
      <c r="BQ6584" s="214"/>
      <c r="BR6584" s="214"/>
      <c r="BS6584" s="214"/>
      <c r="BT6584" s="214"/>
      <c r="BU6584" s="214"/>
      <c r="BV6584" s="214"/>
      <c r="BW6584" s="214"/>
      <c r="BX6584" s="214"/>
      <c r="BY6584" s="214"/>
      <c r="BZ6584" s="214"/>
      <c r="CA6584" s="214"/>
      <c r="CB6584" s="214"/>
      <c r="CC6584" s="214"/>
      <c r="CD6584" s="214"/>
      <c r="CE6584" s="214"/>
      <c r="CF6584" s="214"/>
      <c r="CG6584" s="214"/>
      <c r="CH6584" s="214"/>
      <c r="CI6584" s="214"/>
      <c r="CJ6584" s="214"/>
      <c r="CK6584" s="214"/>
      <c r="CL6584" s="214"/>
      <c r="CM6584" s="214"/>
      <c r="CN6584" s="214"/>
      <c r="CO6584" s="214"/>
      <c r="CP6584" s="214"/>
      <c r="CQ6584" s="214"/>
      <c r="CR6584" s="214"/>
      <c r="CS6584" s="214"/>
      <c r="CT6584" s="214"/>
      <c r="CU6584" s="214"/>
      <c r="CV6584" s="214"/>
      <c r="CW6584" s="214"/>
      <c r="CX6584" s="214"/>
      <c r="CY6584" s="214"/>
      <c r="CZ6584" s="214"/>
      <c r="DA6584" s="214"/>
      <c r="DB6584" s="214"/>
      <c r="DC6584" s="214"/>
      <c r="DD6584" s="214"/>
      <c r="DE6584" s="214"/>
      <c r="DF6584" s="214"/>
      <c r="DG6584" s="214"/>
      <c r="DH6584" s="214"/>
      <c r="DI6584" s="214"/>
      <c r="DJ6584" s="214"/>
      <c r="DK6584" s="214"/>
      <c r="DL6584" s="214"/>
      <c r="DM6584" s="214"/>
      <c r="DN6584" s="214"/>
      <c r="DO6584" s="214"/>
      <c r="DP6584" s="214"/>
      <c r="DQ6584" s="214"/>
      <c r="DR6584" s="214"/>
      <c r="DS6584" s="214"/>
      <c r="DT6584" s="214"/>
      <c r="DU6584" s="214"/>
      <c r="DV6584" s="214"/>
      <c r="DW6584" s="214"/>
      <c r="DX6584" s="214"/>
      <c r="DY6584" s="214"/>
      <c r="DZ6584" s="214"/>
      <c r="EA6584" s="214"/>
      <c r="EB6584" s="214"/>
      <c r="EC6584" s="214"/>
      <c r="ED6584" s="214"/>
      <c r="EE6584" s="214"/>
      <c r="EF6584" s="214"/>
      <c r="EG6584" s="214"/>
      <c r="EH6584" s="214"/>
      <c r="EI6584" s="214"/>
      <c r="EJ6584" s="214"/>
      <c r="EK6584" s="214"/>
      <c r="EL6584" s="214"/>
      <c r="EM6584" s="214"/>
      <c r="EN6584" s="214"/>
      <c r="EO6584" s="214"/>
      <c r="EP6584" s="214"/>
      <c r="EQ6584" s="214"/>
      <c r="ER6584" s="214"/>
      <c r="ES6584" s="214"/>
      <c r="ET6584" s="214"/>
      <c r="EU6584" s="214"/>
      <c r="EV6584" s="214"/>
      <c r="EW6584" s="214"/>
      <c r="EX6584" s="214"/>
      <c r="EY6584" s="214"/>
      <c r="EZ6584" s="214"/>
      <c r="FA6584" s="214"/>
      <c r="FB6584" s="214"/>
      <c r="FC6584" s="214"/>
      <c r="FD6584" s="214"/>
      <c r="FE6584" s="214"/>
      <c r="FF6584" s="214"/>
      <c r="FG6584" s="214"/>
      <c r="FH6584" s="214"/>
      <c r="FI6584" s="214"/>
      <c r="FJ6584" s="214"/>
      <c r="FK6584" s="214"/>
      <c r="FL6584" s="214"/>
      <c r="FM6584" s="214"/>
      <c r="FN6584" s="214"/>
      <c r="FO6584" s="214"/>
      <c r="FP6584" s="214"/>
      <c r="FQ6584" s="214"/>
      <c r="FR6584" s="214"/>
      <c r="FS6584" s="214"/>
      <c r="FT6584" s="214"/>
      <c r="FU6584" s="214"/>
      <c r="FV6584" s="214"/>
      <c r="FW6584" s="214"/>
      <c r="FX6584" s="214"/>
      <c r="FY6584" s="214"/>
      <c r="FZ6584" s="214"/>
      <c r="GA6584" s="214"/>
      <c r="GB6584" s="214"/>
      <c r="GC6584" s="214"/>
      <c r="GD6584" s="214"/>
      <c r="GE6584" s="214"/>
      <c r="GF6584" s="214"/>
      <c r="GG6584" s="214"/>
      <c r="GH6584" s="214"/>
      <c r="GI6584" s="214"/>
      <c r="GJ6584" s="214"/>
      <c r="GK6584" s="214"/>
      <c r="GL6584" s="214"/>
      <c r="GM6584" s="214"/>
      <c r="GN6584" s="214"/>
      <c r="GO6584" s="214"/>
      <c r="GP6584" s="214"/>
      <c r="GQ6584" s="214"/>
      <c r="GR6584" s="214"/>
      <c r="GS6584" s="214"/>
      <c r="GT6584" s="214"/>
      <c r="GU6584" s="214"/>
      <c r="GV6584" s="214"/>
      <c r="GW6584" s="214"/>
      <c r="GX6584" s="214"/>
      <c r="GY6584" s="214"/>
      <c r="GZ6584" s="214"/>
      <c r="HA6584" s="214"/>
      <c r="HB6584" s="214"/>
      <c r="HC6584" s="214"/>
      <c r="HD6584" s="214"/>
      <c r="HE6584" s="214"/>
      <c r="HF6584" s="214"/>
      <c r="HG6584" s="214"/>
      <c r="HH6584" s="214"/>
      <c r="HI6584" s="214"/>
      <c r="HJ6584" s="214"/>
      <c r="HK6584" s="214"/>
      <c r="HL6584" s="214"/>
      <c r="HM6584" s="214"/>
      <c r="HN6584" s="214"/>
      <c r="HO6584" s="214"/>
      <c r="HP6584" s="214"/>
      <c r="HQ6584" s="214"/>
      <c r="HR6584" s="214"/>
      <c r="HS6584" s="214"/>
      <c r="HT6584" s="214"/>
      <c r="HU6584" s="214"/>
      <c r="HV6584" s="214"/>
      <c r="HW6584" s="214"/>
      <c r="HX6584" s="214"/>
      <c r="HY6584" s="214"/>
      <c r="HZ6584" s="214"/>
      <c r="IA6584" s="214"/>
      <c r="IB6584" s="214"/>
      <c r="IC6584" s="214"/>
      <c r="ID6584" s="214"/>
      <c r="IE6584" s="214"/>
      <c r="IF6584" s="214"/>
      <c r="IG6584" s="214"/>
      <c r="IH6584" s="214"/>
      <c r="II6584" s="214"/>
      <c r="IJ6584" s="214"/>
      <c r="IK6584" s="214"/>
      <c r="IL6584" s="214"/>
      <c r="IM6584" s="214"/>
      <c r="IN6584" s="214"/>
      <c r="IO6584" s="214"/>
      <c r="IP6584" s="214"/>
      <c r="IQ6584" s="214"/>
      <c r="IR6584" s="214"/>
      <c r="IS6584" s="214"/>
      <c r="IT6584" s="214"/>
      <c r="IU6584" s="214"/>
      <c r="IV6584" s="214"/>
      <c r="IW6584" s="214"/>
      <c r="IX6584" s="214"/>
      <c r="IY6584" s="214"/>
      <c r="IZ6584" s="214"/>
      <c r="JA6584" s="214"/>
      <c r="JB6584" s="214"/>
      <c r="JC6584" s="214"/>
      <c r="JD6584" s="214"/>
      <c r="JE6584" s="214"/>
      <c r="JF6584" s="214"/>
      <c r="JG6584" s="214"/>
    </row>
    <row r="6585" spans="1:267" s="161" customFormat="1" ht="19.5" customHeight="1" x14ac:dyDescent="0.25">
      <c r="A6585" s="234" t="s">
        <v>255</v>
      </c>
      <c r="B6585" s="44">
        <v>6</v>
      </c>
      <c r="C6585" s="44">
        <v>2</v>
      </c>
      <c r="D6585" s="44">
        <v>0</v>
      </c>
      <c r="E6585" s="44">
        <v>0</v>
      </c>
      <c r="F6585" s="44">
        <v>0</v>
      </c>
      <c r="G6585" s="44">
        <v>0</v>
      </c>
      <c r="H6585" s="44">
        <v>0</v>
      </c>
      <c r="I6585" s="44">
        <v>4.5</v>
      </c>
      <c r="J6585" s="44">
        <v>0</v>
      </c>
      <c r="K6585" s="44">
        <v>2</v>
      </c>
      <c r="L6585" s="231"/>
      <c r="M6585" s="27">
        <f>SUM(B6585:K6585)</f>
        <v>14.5</v>
      </c>
      <c r="N6585" s="44">
        <v>12</v>
      </c>
      <c r="O6585" s="185">
        <f>M6585/84</f>
        <v>0.17261904761904762</v>
      </c>
      <c r="P6585" s="48" t="s">
        <v>446</v>
      </c>
      <c r="Q6585" s="45" t="s">
        <v>5748</v>
      </c>
      <c r="R6585" s="46" t="s">
        <v>459</v>
      </c>
      <c r="S6585" s="45" t="s">
        <v>486</v>
      </c>
      <c r="T6585" s="47" t="s">
        <v>3670</v>
      </c>
      <c r="U6585" s="48">
        <v>8</v>
      </c>
      <c r="V6585" s="49" t="s">
        <v>637</v>
      </c>
      <c r="W6585" s="42" t="s">
        <v>6855</v>
      </c>
      <c r="X6585" s="42" t="s">
        <v>855</v>
      </c>
      <c r="Y6585" s="50" t="s">
        <v>474</v>
      </c>
      <c r="Z6585" s="61"/>
      <c r="AA6585" s="214"/>
      <c r="AB6585" s="214"/>
      <c r="AC6585" s="214"/>
      <c r="AD6585" s="214"/>
      <c r="AE6585" s="214"/>
      <c r="AF6585" s="214"/>
      <c r="AG6585" s="214"/>
      <c r="AH6585" s="214"/>
      <c r="AI6585" s="214"/>
      <c r="AJ6585" s="214"/>
      <c r="AK6585" s="214"/>
      <c r="AL6585" s="214"/>
      <c r="AM6585" s="214"/>
      <c r="AN6585" s="214"/>
      <c r="AO6585" s="214"/>
      <c r="AP6585" s="214"/>
      <c r="AQ6585" s="214"/>
      <c r="AR6585" s="214"/>
      <c r="AS6585" s="214"/>
      <c r="AT6585" s="214"/>
      <c r="AU6585" s="214"/>
      <c r="AV6585" s="214"/>
      <c r="AW6585" s="214"/>
      <c r="AX6585" s="214"/>
      <c r="AY6585" s="214"/>
      <c r="AZ6585" s="214"/>
      <c r="BA6585" s="214"/>
      <c r="BB6585" s="214"/>
      <c r="BC6585" s="214"/>
      <c r="BD6585" s="214"/>
      <c r="BE6585" s="214"/>
      <c r="BF6585" s="214"/>
      <c r="BG6585" s="214"/>
      <c r="BH6585" s="214"/>
      <c r="BI6585" s="214"/>
      <c r="BJ6585" s="214"/>
      <c r="BK6585" s="214"/>
      <c r="BL6585" s="214"/>
      <c r="BM6585" s="214"/>
      <c r="BN6585" s="214"/>
      <c r="BO6585" s="214"/>
      <c r="BP6585" s="214"/>
      <c r="BQ6585" s="214"/>
      <c r="BR6585" s="214"/>
      <c r="BS6585" s="214"/>
      <c r="BT6585" s="214"/>
      <c r="BU6585" s="214"/>
      <c r="BV6585" s="214"/>
      <c r="BW6585" s="214"/>
      <c r="BX6585" s="214"/>
      <c r="BY6585" s="214"/>
      <c r="BZ6585" s="214"/>
      <c r="CA6585" s="214"/>
      <c r="CB6585" s="214"/>
      <c r="CC6585" s="214"/>
      <c r="CD6585" s="214"/>
      <c r="CE6585" s="214"/>
      <c r="CF6585" s="214"/>
      <c r="CG6585" s="214"/>
      <c r="CH6585" s="214"/>
      <c r="CI6585" s="214"/>
      <c r="CJ6585" s="214"/>
      <c r="CK6585" s="214"/>
      <c r="CL6585" s="214"/>
      <c r="CM6585" s="214"/>
      <c r="CN6585" s="214"/>
      <c r="CO6585" s="214"/>
      <c r="CP6585" s="214"/>
      <c r="CQ6585" s="214"/>
      <c r="CR6585" s="214"/>
      <c r="CS6585" s="214"/>
      <c r="CT6585" s="214"/>
      <c r="CU6585" s="214"/>
      <c r="CV6585" s="214"/>
      <c r="CW6585" s="214"/>
      <c r="CX6585" s="214"/>
      <c r="CY6585" s="214"/>
      <c r="CZ6585" s="214"/>
      <c r="DA6585" s="214"/>
      <c r="DB6585" s="214"/>
      <c r="DC6585" s="214"/>
      <c r="DD6585" s="214"/>
      <c r="DE6585" s="214"/>
      <c r="DF6585" s="214"/>
      <c r="DG6585" s="214"/>
      <c r="DH6585" s="214"/>
      <c r="DI6585" s="214"/>
      <c r="DJ6585" s="214"/>
      <c r="DK6585" s="214"/>
      <c r="DL6585" s="214"/>
      <c r="DM6585" s="214"/>
      <c r="DN6585" s="214"/>
      <c r="DO6585" s="214"/>
      <c r="DP6585" s="214"/>
      <c r="DQ6585" s="214"/>
      <c r="DR6585" s="214"/>
      <c r="DS6585" s="214"/>
      <c r="DT6585" s="214"/>
      <c r="DU6585" s="214"/>
      <c r="DV6585" s="214"/>
      <c r="DW6585" s="214"/>
      <c r="DX6585" s="214"/>
      <c r="DY6585" s="214"/>
      <c r="DZ6585" s="214"/>
      <c r="EA6585" s="214"/>
      <c r="EB6585" s="214"/>
      <c r="EC6585" s="214"/>
      <c r="ED6585" s="214"/>
      <c r="EE6585" s="214"/>
      <c r="EF6585" s="214"/>
      <c r="EG6585" s="214"/>
      <c r="EH6585" s="214"/>
      <c r="EI6585" s="214"/>
      <c r="EJ6585" s="214"/>
      <c r="EK6585" s="214"/>
      <c r="EL6585" s="214"/>
      <c r="EM6585" s="214"/>
      <c r="EN6585" s="214"/>
      <c r="EO6585" s="214"/>
      <c r="EP6585" s="214"/>
      <c r="EQ6585" s="214"/>
      <c r="ER6585" s="214"/>
      <c r="ES6585" s="214"/>
      <c r="ET6585" s="214"/>
      <c r="EU6585" s="214"/>
      <c r="EV6585" s="214"/>
      <c r="EW6585" s="214"/>
      <c r="EX6585" s="214"/>
      <c r="EY6585" s="214"/>
      <c r="EZ6585" s="214"/>
      <c r="FA6585" s="214"/>
      <c r="FB6585" s="214"/>
      <c r="FC6585" s="214"/>
      <c r="FD6585" s="214"/>
      <c r="FE6585" s="214"/>
      <c r="FF6585" s="214"/>
      <c r="FG6585" s="214"/>
      <c r="FH6585" s="214"/>
      <c r="FI6585" s="214"/>
      <c r="FJ6585" s="214"/>
      <c r="FK6585" s="214"/>
      <c r="FL6585" s="214"/>
      <c r="FM6585" s="214"/>
      <c r="FN6585" s="214"/>
      <c r="FO6585" s="214"/>
      <c r="FP6585" s="214"/>
      <c r="FQ6585" s="214"/>
      <c r="FR6585" s="214"/>
      <c r="FS6585" s="214"/>
      <c r="FT6585" s="214"/>
      <c r="FU6585" s="214"/>
      <c r="FV6585" s="214"/>
      <c r="FW6585" s="214"/>
      <c r="FX6585" s="214"/>
      <c r="FY6585" s="214"/>
      <c r="FZ6585" s="214"/>
      <c r="GA6585" s="214"/>
      <c r="GB6585" s="214"/>
      <c r="GC6585" s="214"/>
      <c r="GD6585" s="214"/>
      <c r="GE6585" s="214"/>
      <c r="GF6585" s="214"/>
      <c r="GG6585" s="214"/>
      <c r="GH6585" s="214"/>
      <c r="GI6585" s="214"/>
      <c r="GJ6585" s="214"/>
      <c r="GK6585" s="214"/>
      <c r="GL6585" s="214"/>
      <c r="GM6585" s="214"/>
      <c r="GN6585" s="214"/>
      <c r="GO6585" s="214"/>
      <c r="GP6585" s="214"/>
      <c r="GQ6585" s="214"/>
      <c r="GR6585" s="214"/>
      <c r="GS6585" s="214"/>
      <c r="GT6585" s="214"/>
      <c r="GU6585" s="214"/>
      <c r="GV6585" s="214"/>
      <c r="GW6585" s="214"/>
      <c r="GX6585" s="214"/>
      <c r="GY6585" s="214"/>
      <c r="GZ6585" s="214"/>
      <c r="HA6585" s="214"/>
      <c r="HB6585" s="214"/>
      <c r="HC6585" s="214"/>
      <c r="HD6585" s="214"/>
      <c r="HE6585" s="214"/>
      <c r="HF6585" s="214"/>
      <c r="HG6585" s="214"/>
      <c r="HH6585" s="214"/>
      <c r="HI6585" s="214"/>
      <c r="HJ6585" s="214"/>
      <c r="HK6585" s="214"/>
      <c r="HL6585" s="214"/>
      <c r="HM6585" s="214"/>
      <c r="HN6585" s="214"/>
      <c r="HO6585" s="214"/>
      <c r="HP6585" s="214"/>
      <c r="HQ6585" s="214"/>
      <c r="HR6585" s="214"/>
      <c r="HS6585" s="214"/>
      <c r="HT6585" s="214"/>
      <c r="HU6585" s="214"/>
      <c r="HV6585" s="214"/>
      <c r="HW6585" s="214"/>
      <c r="HX6585" s="214"/>
      <c r="HY6585" s="214"/>
      <c r="HZ6585" s="214"/>
      <c r="IA6585" s="214"/>
      <c r="IB6585" s="214"/>
      <c r="IC6585" s="214"/>
      <c r="ID6585" s="214"/>
      <c r="IE6585" s="214"/>
      <c r="IF6585" s="214"/>
      <c r="IG6585" s="214"/>
      <c r="IH6585" s="214"/>
      <c r="II6585" s="214"/>
      <c r="IJ6585" s="214"/>
      <c r="IK6585" s="214"/>
      <c r="IL6585" s="214"/>
      <c r="IM6585" s="214"/>
      <c r="IN6585" s="214"/>
      <c r="IO6585" s="214"/>
      <c r="IP6585" s="214"/>
      <c r="IQ6585" s="214"/>
      <c r="IR6585" s="214"/>
      <c r="IS6585" s="214"/>
      <c r="IT6585" s="214"/>
      <c r="IU6585" s="214"/>
      <c r="IV6585" s="214"/>
      <c r="IW6585" s="214"/>
      <c r="IX6585" s="214"/>
      <c r="IY6585" s="214"/>
      <c r="IZ6585" s="214"/>
      <c r="JA6585" s="214"/>
      <c r="JB6585" s="214"/>
      <c r="JC6585" s="214"/>
      <c r="JD6585" s="214"/>
      <c r="JE6585" s="214"/>
      <c r="JF6585" s="214"/>
      <c r="JG6585" s="214"/>
    </row>
    <row r="6586" spans="1:267" s="161" customFormat="1" ht="19.5" customHeight="1" x14ac:dyDescent="0.25">
      <c r="A6586" s="42" t="s">
        <v>262</v>
      </c>
      <c r="B6586" s="27">
        <v>8</v>
      </c>
      <c r="C6586" s="27">
        <v>1</v>
      </c>
      <c r="D6586" s="27">
        <v>0</v>
      </c>
      <c r="E6586" s="27">
        <v>0</v>
      </c>
      <c r="F6586" s="27">
        <v>0</v>
      </c>
      <c r="G6586" s="27">
        <v>0</v>
      </c>
      <c r="H6586" s="27">
        <v>0</v>
      </c>
      <c r="I6586" s="27">
        <v>4.5</v>
      </c>
      <c r="J6586" s="27">
        <v>0</v>
      </c>
      <c r="K6586" s="27">
        <v>1</v>
      </c>
      <c r="L6586" s="119"/>
      <c r="M6586" s="27">
        <f>SUM(B6586:K6586)</f>
        <v>14.5</v>
      </c>
      <c r="N6586" s="27">
        <v>9</v>
      </c>
      <c r="O6586" s="185">
        <f>M6586/84</f>
        <v>0.17261904761904762</v>
      </c>
      <c r="P6586" s="55" t="s">
        <v>446</v>
      </c>
      <c r="Q6586" s="19" t="s">
        <v>8605</v>
      </c>
      <c r="R6586" s="41" t="s">
        <v>958</v>
      </c>
      <c r="S6586" s="19" t="s">
        <v>536</v>
      </c>
      <c r="T6586" s="28" t="s">
        <v>2934</v>
      </c>
      <c r="U6586" s="17">
        <v>8</v>
      </c>
      <c r="V6586" s="20" t="s">
        <v>609</v>
      </c>
      <c r="W6586" s="18" t="s">
        <v>1445</v>
      </c>
      <c r="X6586" s="18" t="s">
        <v>1224</v>
      </c>
      <c r="Y6586" s="29" t="s">
        <v>469</v>
      </c>
      <c r="Z6586" s="61"/>
      <c r="AA6586" s="214"/>
      <c r="AB6586" s="214"/>
      <c r="AC6586" s="214"/>
      <c r="AD6586" s="214"/>
      <c r="AE6586" s="214"/>
      <c r="AF6586" s="214"/>
      <c r="AG6586" s="214"/>
      <c r="AH6586" s="214"/>
      <c r="AI6586" s="214"/>
      <c r="AJ6586" s="214"/>
      <c r="AK6586" s="214"/>
      <c r="AL6586" s="214"/>
      <c r="AM6586" s="214"/>
      <c r="AN6586" s="214"/>
      <c r="AO6586" s="214"/>
      <c r="AP6586" s="214"/>
      <c r="AQ6586" s="214"/>
      <c r="AR6586" s="214"/>
      <c r="AS6586" s="214"/>
      <c r="AT6586" s="214"/>
      <c r="AU6586" s="214"/>
      <c r="AV6586" s="214"/>
      <c r="AW6586" s="214"/>
      <c r="AX6586" s="214"/>
      <c r="AY6586" s="214"/>
      <c r="AZ6586" s="214"/>
      <c r="BA6586" s="214"/>
      <c r="BB6586" s="214"/>
      <c r="BC6586" s="214"/>
      <c r="BD6586" s="214"/>
      <c r="BE6586" s="214"/>
      <c r="BF6586" s="214"/>
      <c r="BG6586" s="214"/>
      <c r="BH6586" s="214"/>
      <c r="BI6586" s="214"/>
      <c r="BJ6586" s="214"/>
      <c r="BK6586" s="214"/>
      <c r="BL6586" s="214"/>
      <c r="BM6586" s="214"/>
      <c r="BN6586" s="214"/>
      <c r="BO6586" s="214"/>
      <c r="BP6586" s="214"/>
      <c r="BQ6586" s="214"/>
      <c r="BR6586" s="214"/>
      <c r="BS6586" s="214"/>
      <c r="BT6586" s="214"/>
      <c r="BU6586" s="214"/>
      <c r="BV6586" s="214"/>
      <c r="BW6586" s="214"/>
      <c r="BX6586" s="214"/>
      <c r="BY6586" s="214"/>
      <c r="BZ6586" s="214"/>
      <c r="CA6586" s="214"/>
      <c r="CB6586" s="214"/>
      <c r="CC6586" s="214"/>
      <c r="CD6586" s="214"/>
      <c r="CE6586" s="214"/>
      <c r="CF6586" s="214"/>
      <c r="CG6586" s="214"/>
      <c r="CH6586" s="214"/>
      <c r="CI6586" s="214"/>
      <c r="CJ6586" s="214"/>
      <c r="CK6586" s="214"/>
      <c r="CL6586" s="214"/>
      <c r="CM6586" s="214"/>
      <c r="CN6586" s="214"/>
      <c r="CO6586" s="214"/>
      <c r="CP6586" s="214"/>
      <c r="CQ6586" s="214"/>
      <c r="CR6586" s="214"/>
      <c r="CS6586" s="214"/>
      <c r="CT6586" s="214"/>
      <c r="CU6586" s="214"/>
      <c r="CV6586" s="214"/>
      <c r="CW6586" s="214"/>
      <c r="CX6586" s="214"/>
      <c r="CY6586" s="214"/>
      <c r="CZ6586" s="214"/>
      <c r="DA6586" s="214"/>
      <c r="DB6586" s="214"/>
      <c r="DC6586" s="214"/>
      <c r="DD6586" s="214"/>
      <c r="DE6586" s="214"/>
      <c r="DF6586" s="214"/>
      <c r="DG6586" s="214"/>
      <c r="DH6586" s="214"/>
      <c r="DI6586" s="214"/>
      <c r="DJ6586" s="214"/>
      <c r="DK6586" s="214"/>
      <c r="DL6586" s="214"/>
      <c r="DM6586" s="214"/>
      <c r="DN6586" s="214"/>
      <c r="DO6586" s="214"/>
      <c r="DP6586" s="214"/>
      <c r="DQ6586" s="214"/>
      <c r="DR6586" s="214"/>
      <c r="DS6586" s="214"/>
      <c r="DT6586" s="214"/>
      <c r="DU6586" s="214"/>
      <c r="DV6586" s="214"/>
      <c r="DW6586" s="214"/>
      <c r="DX6586" s="214"/>
      <c r="DY6586" s="214"/>
      <c r="DZ6586" s="214"/>
      <c r="EA6586" s="214"/>
      <c r="EB6586" s="214"/>
      <c r="EC6586" s="214"/>
      <c r="ED6586" s="214"/>
      <c r="EE6586" s="214"/>
      <c r="EF6586" s="214"/>
      <c r="EG6586" s="214"/>
      <c r="EH6586" s="214"/>
      <c r="EI6586" s="214"/>
      <c r="EJ6586" s="214"/>
      <c r="EK6586" s="214"/>
      <c r="EL6586" s="214"/>
      <c r="EM6586" s="214"/>
      <c r="EN6586" s="214"/>
      <c r="EO6586" s="214"/>
      <c r="EP6586" s="214"/>
      <c r="EQ6586" s="214"/>
      <c r="ER6586" s="214"/>
      <c r="ES6586" s="214"/>
      <c r="ET6586" s="214"/>
      <c r="EU6586" s="214"/>
      <c r="EV6586" s="214"/>
      <c r="EW6586" s="214"/>
      <c r="EX6586" s="214"/>
      <c r="EY6586" s="214"/>
      <c r="EZ6586" s="214"/>
      <c r="FA6586" s="214"/>
      <c r="FB6586" s="214"/>
      <c r="FC6586" s="214"/>
      <c r="FD6586" s="214"/>
      <c r="FE6586" s="214"/>
      <c r="FF6586" s="214"/>
      <c r="FG6586" s="214"/>
      <c r="FH6586" s="214"/>
      <c r="FI6586" s="214"/>
      <c r="FJ6586" s="214"/>
      <c r="FK6586" s="214"/>
      <c r="FL6586" s="214"/>
      <c r="FM6586" s="214"/>
      <c r="FN6586" s="214"/>
      <c r="FO6586" s="214"/>
      <c r="FP6586" s="214"/>
      <c r="FQ6586" s="214"/>
      <c r="FR6586" s="214"/>
      <c r="FS6586" s="214"/>
      <c r="FT6586" s="214"/>
      <c r="FU6586" s="214"/>
      <c r="FV6586" s="214"/>
      <c r="FW6586" s="214"/>
      <c r="FX6586" s="214"/>
      <c r="FY6586" s="214"/>
      <c r="FZ6586" s="214"/>
      <c r="GA6586" s="214"/>
      <c r="GB6586" s="214"/>
      <c r="GC6586" s="214"/>
      <c r="GD6586" s="214"/>
      <c r="GE6586" s="214"/>
      <c r="GF6586" s="214"/>
      <c r="GG6586" s="214"/>
      <c r="GH6586" s="214"/>
      <c r="GI6586" s="214"/>
      <c r="GJ6586" s="214"/>
      <c r="GK6586" s="214"/>
      <c r="GL6586" s="214"/>
      <c r="GM6586" s="214"/>
      <c r="GN6586" s="214"/>
      <c r="GO6586" s="214"/>
      <c r="GP6586" s="214"/>
      <c r="GQ6586" s="214"/>
      <c r="GR6586" s="214"/>
      <c r="GS6586" s="214"/>
      <c r="GT6586" s="214"/>
      <c r="GU6586" s="214"/>
      <c r="GV6586" s="214"/>
      <c r="GW6586" s="214"/>
      <c r="GX6586" s="214"/>
      <c r="GY6586" s="214"/>
      <c r="GZ6586" s="214"/>
      <c r="HA6586" s="214"/>
      <c r="HB6586" s="214"/>
      <c r="HC6586" s="214"/>
      <c r="HD6586" s="214"/>
      <c r="HE6586" s="214"/>
      <c r="HF6586" s="214"/>
      <c r="HG6586" s="214"/>
      <c r="HH6586" s="214"/>
      <c r="HI6586" s="214"/>
      <c r="HJ6586" s="214"/>
      <c r="HK6586" s="214"/>
      <c r="HL6586" s="214"/>
      <c r="HM6586" s="214"/>
      <c r="HN6586" s="214"/>
      <c r="HO6586" s="214"/>
      <c r="HP6586" s="214"/>
      <c r="HQ6586" s="214"/>
      <c r="HR6586" s="214"/>
      <c r="HS6586" s="214"/>
      <c r="HT6586" s="214"/>
      <c r="HU6586" s="214"/>
      <c r="HV6586" s="214"/>
      <c r="HW6586" s="214"/>
      <c r="HX6586" s="214"/>
      <c r="HY6586" s="214"/>
      <c r="HZ6586" s="214"/>
      <c r="IA6586" s="214"/>
      <c r="IB6586" s="214"/>
      <c r="IC6586" s="214"/>
      <c r="ID6586" s="214"/>
      <c r="IE6586" s="214"/>
      <c r="IF6586" s="214"/>
      <c r="IG6586" s="214"/>
      <c r="IH6586" s="214"/>
      <c r="II6586" s="214"/>
      <c r="IJ6586" s="214"/>
      <c r="IK6586" s="214"/>
      <c r="IL6586" s="214"/>
      <c r="IM6586" s="214"/>
      <c r="IN6586" s="214"/>
      <c r="IO6586" s="214"/>
      <c r="IP6586" s="214"/>
      <c r="IQ6586" s="214"/>
      <c r="IR6586" s="214"/>
      <c r="IS6586" s="214"/>
      <c r="IT6586" s="214"/>
      <c r="IU6586" s="214"/>
      <c r="IV6586" s="214"/>
      <c r="IW6586" s="214"/>
      <c r="IX6586" s="214"/>
      <c r="IY6586" s="214"/>
      <c r="IZ6586" s="214"/>
      <c r="JA6586" s="214"/>
      <c r="JB6586" s="214"/>
      <c r="JC6586" s="214"/>
      <c r="JD6586" s="214"/>
      <c r="JE6586" s="214"/>
      <c r="JF6586" s="214"/>
      <c r="JG6586" s="214"/>
    </row>
    <row r="6587" spans="1:267" s="161" customFormat="1" ht="19.5" customHeight="1" x14ac:dyDescent="0.25">
      <c r="A6587" s="42" t="s">
        <v>262</v>
      </c>
      <c r="B6587" s="27">
        <v>7</v>
      </c>
      <c r="C6587" s="27">
        <v>0</v>
      </c>
      <c r="D6587" s="27">
        <v>0</v>
      </c>
      <c r="E6587" s="27">
        <v>0</v>
      </c>
      <c r="F6587" s="27">
        <v>2</v>
      </c>
      <c r="G6587" s="27">
        <v>0</v>
      </c>
      <c r="H6587" s="27">
        <v>0</v>
      </c>
      <c r="I6587" s="27">
        <v>3.5</v>
      </c>
      <c r="J6587" s="27">
        <v>0</v>
      </c>
      <c r="K6587" s="27">
        <v>2</v>
      </c>
      <c r="L6587" s="119"/>
      <c r="M6587" s="27">
        <f>SUM(B6587:K6587)</f>
        <v>14.5</v>
      </c>
      <c r="N6587" s="27">
        <v>15</v>
      </c>
      <c r="O6587" s="185">
        <f>M6587/84</f>
        <v>0.17261904761904762</v>
      </c>
      <c r="P6587" s="55" t="s">
        <v>446</v>
      </c>
      <c r="Q6587" s="19" t="s">
        <v>2682</v>
      </c>
      <c r="R6587" s="41" t="s">
        <v>1480</v>
      </c>
      <c r="S6587" s="19" t="s">
        <v>800</v>
      </c>
      <c r="T6587" s="28" t="s">
        <v>6284</v>
      </c>
      <c r="U6587" s="17">
        <v>8</v>
      </c>
      <c r="V6587" s="20" t="s">
        <v>1398</v>
      </c>
      <c r="W6587" s="18" t="s">
        <v>6328</v>
      </c>
      <c r="X6587" s="18" t="s">
        <v>916</v>
      </c>
      <c r="Y6587" s="29" t="s">
        <v>494</v>
      </c>
      <c r="Z6587" s="61"/>
      <c r="AA6587" s="214"/>
      <c r="AB6587" s="214"/>
      <c r="AC6587" s="214"/>
      <c r="AD6587" s="214"/>
      <c r="AE6587" s="214"/>
      <c r="AF6587" s="214"/>
      <c r="AG6587" s="214"/>
      <c r="AH6587" s="214"/>
      <c r="AI6587" s="214"/>
      <c r="AJ6587" s="214"/>
      <c r="AK6587" s="214"/>
      <c r="AL6587" s="214"/>
      <c r="AM6587" s="214"/>
      <c r="AN6587" s="214"/>
      <c r="AO6587" s="214"/>
      <c r="AP6587" s="214"/>
      <c r="AQ6587" s="214"/>
      <c r="AR6587" s="214"/>
      <c r="AS6587" s="214"/>
      <c r="AT6587" s="214"/>
      <c r="AU6587" s="214"/>
      <c r="AV6587" s="214"/>
      <c r="AW6587" s="214"/>
      <c r="AX6587" s="214"/>
      <c r="AY6587" s="214"/>
      <c r="AZ6587" s="214"/>
      <c r="BA6587" s="214"/>
      <c r="BB6587" s="214"/>
      <c r="BC6587" s="214"/>
      <c r="BD6587" s="214"/>
      <c r="BE6587" s="214"/>
      <c r="BF6587" s="214"/>
      <c r="BG6587" s="214"/>
      <c r="BH6587" s="214"/>
      <c r="BI6587" s="214"/>
      <c r="BJ6587" s="214"/>
      <c r="BK6587" s="214"/>
      <c r="BL6587" s="214"/>
      <c r="BM6587" s="214"/>
      <c r="BN6587" s="214"/>
      <c r="BO6587" s="214"/>
      <c r="BP6587" s="214"/>
      <c r="BQ6587" s="214"/>
      <c r="BR6587" s="214"/>
      <c r="BS6587" s="214"/>
      <c r="BT6587" s="214"/>
      <c r="BU6587" s="214"/>
      <c r="BV6587" s="214"/>
      <c r="BW6587" s="214"/>
      <c r="BX6587" s="214"/>
      <c r="BY6587" s="214"/>
      <c r="BZ6587" s="214"/>
      <c r="CA6587" s="214"/>
      <c r="CB6587" s="214"/>
      <c r="CC6587" s="214"/>
      <c r="CD6587" s="214"/>
      <c r="CE6587" s="214"/>
      <c r="CF6587" s="214"/>
      <c r="CG6587" s="214"/>
      <c r="CH6587" s="214"/>
      <c r="CI6587" s="214"/>
      <c r="CJ6587" s="214"/>
      <c r="CK6587" s="214"/>
      <c r="CL6587" s="214"/>
      <c r="CM6587" s="214"/>
      <c r="CN6587" s="214"/>
      <c r="CO6587" s="214"/>
      <c r="CP6587" s="214"/>
      <c r="CQ6587" s="214"/>
      <c r="CR6587" s="214"/>
      <c r="CS6587" s="214"/>
      <c r="CT6587" s="214"/>
      <c r="CU6587" s="214"/>
      <c r="CV6587" s="214"/>
      <c r="CW6587" s="214"/>
      <c r="CX6587" s="214"/>
      <c r="CY6587" s="214"/>
      <c r="CZ6587" s="214"/>
      <c r="DA6587" s="214"/>
      <c r="DB6587" s="214"/>
      <c r="DC6587" s="214"/>
      <c r="DD6587" s="214"/>
      <c r="DE6587" s="214"/>
      <c r="DF6587" s="214"/>
      <c r="DG6587" s="214"/>
      <c r="DH6587" s="214"/>
      <c r="DI6587" s="214"/>
      <c r="DJ6587" s="214"/>
      <c r="DK6587" s="214"/>
      <c r="DL6587" s="214"/>
      <c r="DM6587" s="214"/>
      <c r="DN6587" s="214"/>
      <c r="DO6587" s="214"/>
      <c r="DP6587" s="214"/>
      <c r="DQ6587" s="214"/>
      <c r="DR6587" s="214"/>
      <c r="DS6587" s="214"/>
      <c r="DT6587" s="214"/>
      <c r="DU6587" s="214"/>
      <c r="DV6587" s="214"/>
      <c r="DW6587" s="214"/>
      <c r="DX6587" s="214"/>
      <c r="DY6587" s="214"/>
      <c r="DZ6587" s="214"/>
      <c r="EA6587" s="214"/>
      <c r="EB6587" s="214"/>
      <c r="EC6587" s="214"/>
      <c r="ED6587" s="214"/>
      <c r="EE6587" s="214"/>
      <c r="EF6587" s="214"/>
      <c r="EG6587" s="214"/>
      <c r="EH6587" s="214"/>
      <c r="EI6587" s="214"/>
      <c r="EJ6587" s="214"/>
      <c r="EK6587" s="214"/>
      <c r="EL6587" s="214"/>
      <c r="EM6587" s="214"/>
      <c r="EN6587" s="214"/>
      <c r="EO6587" s="214"/>
      <c r="EP6587" s="214"/>
      <c r="EQ6587" s="214"/>
      <c r="ER6587" s="214"/>
      <c r="ES6587" s="214"/>
      <c r="ET6587" s="214"/>
      <c r="EU6587" s="214"/>
      <c r="EV6587" s="214"/>
      <c r="EW6587" s="214"/>
      <c r="EX6587" s="214"/>
      <c r="EY6587" s="214"/>
      <c r="EZ6587" s="214"/>
      <c r="FA6587" s="214"/>
      <c r="FB6587" s="214"/>
      <c r="FC6587" s="214"/>
      <c r="FD6587" s="214"/>
      <c r="FE6587" s="214"/>
      <c r="FF6587" s="214"/>
      <c r="FG6587" s="214"/>
      <c r="FH6587" s="214"/>
      <c r="FI6587" s="214"/>
      <c r="FJ6587" s="214"/>
      <c r="FK6587" s="214"/>
      <c r="FL6587" s="214"/>
      <c r="FM6587" s="214"/>
      <c r="FN6587" s="214"/>
      <c r="FO6587" s="214"/>
      <c r="FP6587" s="214"/>
      <c r="FQ6587" s="214"/>
      <c r="FR6587" s="214"/>
      <c r="FS6587" s="214"/>
      <c r="FT6587" s="214"/>
      <c r="FU6587" s="214"/>
      <c r="FV6587" s="214"/>
      <c r="FW6587" s="214"/>
      <c r="FX6587" s="214"/>
      <c r="FY6587" s="214"/>
      <c r="FZ6587" s="214"/>
      <c r="GA6587" s="214"/>
      <c r="GB6587" s="214"/>
      <c r="GC6587" s="214"/>
      <c r="GD6587" s="214"/>
      <c r="GE6587" s="214"/>
      <c r="GF6587" s="214"/>
      <c r="GG6587" s="214"/>
      <c r="GH6587" s="214"/>
      <c r="GI6587" s="214"/>
      <c r="GJ6587" s="214"/>
      <c r="GK6587" s="214"/>
      <c r="GL6587" s="214"/>
      <c r="GM6587" s="214"/>
      <c r="GN6587" s="214"/>
      <c r="GO6587" s="214"/>
      <c r="GP6587" s="214"/>
      <c r="GQ6587" s="214"/>
      <c r="GR6587" s="214"/>
      <c r="GS6587" s="214"/>
      <c r="GT6587" s="214"/>
      <c r="GU6587" s="214"/>
      <c r="GV6587" s="214"/>
      <c r="GW6587" s="214"/>
      <c r="GX6587" s="214"/>
      <c r="GY6587" s="214"/>
      <c r="GZ6587" s="214"/>
      <c r="HA6587" s="214"/>
      <c r="HB6587" s="214"/>
      <c r="HC6587" s="214"/>
      <c r="HD6587" s="214"/>
      <c r="HE6587" s="214"/>
      <c r="HF6587" s="214"/>
      <c r="HG6587" s="214"/>
      <c r="HH6587" s="214"/>
      <c r="HI6587" s="214"/>
      <c r="HJ6587" s="214"/>
      <c r="HK6587" s="214"/>
      <c r="HL6587" s="214"/>
      <c r="HM6587" s="214"/>
      <c r="HN6587" s="214"/>
      <c r="HO6587" s="214"/>
      <c r="HP6587" s="214"/>
      <c r="HQ6587" s="214"/>
      <c r="HR6587" s="214"/>
      <c r="HS6587" s="214"/>
      <c r="HT6587" s="214"/>
      <c r="HU6587" s="214"/>
      <c r="HV6587" s="214"/>
      <c r="HW6587" s="214"/>
      <c r="HX6587" s="214"/>
      <c r="HY6587" s="214"/>
      <c r="HZ6587" s="214"/>
      <c r="IA6587" s="214"/>
      <c r="IB6587" s="214"/>
      <c r="IC6587" s="214"/>
      <c r="ID6587" s="214"/>
      <c r="IE6587" s="214"/>
      <c r="IF6587" s="214"/>
      <c r="IG6587" s="214"/>
      <c r="IH6587" s="214"/>
      <c r="II6587" s="214"/>
      <c r="IJ6587" s="214"/>
      <c r="IK6587" s="214"/>
      <c r="IL6587" s="214"/>
      <c r="IM6587" s="214"/>
      <c r="IN6587" s="214"/>
      <c r="IO6587" s="214"/>
      <c r="IP6587" s="214"/>
      <c r="IQ6587" s="214"/>
      <c r="IR6587" s="214"/>
      <c r="IS6587" s="214"/>
      <c r="IT6587" s="214"/>
      <c r="IU6587" s="214"/>
      <c r="IV6587" s="214"/>
      <c r="IW6587" s="214"/>
      <c r="IX6587" s="214"/>
      <c r="IY6587" s="214"/>
      <c r="IZ6587" s="214"/>
      <c r="JA6587" s="214"/>
      <c r="JB6587" s="214"/>
      <c r="JC6587" s="214"/>
      <c r="JD6587" s="214"/>
      <c r="JE6587" s="214"/>
      <c r="JF6587" s="214"/>
      <c r="JG6587" s="214"/>
    </row>
    <row r="6588" spans="1:267" s="161" customFormat="1" ht="19.5" customHeight="1" x14ac:dyDescent="0.25">
      <c r="A6588" s="42" t="s">
        <v>272</v>
      </c>
      <c r="B6588" s="27">
        <v>6</v>
      </c>
      <c r="C6588" s="27">
        <v>3</v>
      </c>
      <c r="D6588" s="27">
        <v>0</v>
      </c>
      <c r="E6588" s="27">
        <v>0</v>
      </c>
      <c r="F6588" s="27">
        <v>1</v>
      </c>
      <c r="G6588" s="27">
        <v>0</v>
      </c>
      <c r="H6588" s="27">
        <v>0</v>
      </c>
      <c r="I6588" s="27">
        <v>3.5</v>
      </c>
      <c r="J6588" s="27">
        <v>0</v>
      </c>
      <c r="K6588" s="27">
        <v>1</v>
      </c>
      <c r="L6588" s="119"/>
      <c r="M6588" s="27">
        <f>SUM(B6588:K6588)</f>
        <v>14.5</v>
      </c>
      <c r="N6588" s="27">
        <v>23</v>
      </c>
      <c r="O6588" s="185">
        <f>M6588/84</f>
        <v>0.17261904761904762</v>
      </c>
      <c r="P6588" s="55" t="s">
        <v>446</v>
      </c>
      <c r="Q6588" s="19" t="s">
        <v>8921</v>
      </c>
      <c r="R6588" s="41" t="s">
        <v>451</v>
      </c>
      <c r="S6588" s="19" t="s">
        <v>523</v>
      </c>
      <c r="T6588" s="28" t="s">
        <v>3672</v>
      </c>
      <c r="U6588" s="17">
        <v>8</v>
      </c>
      <c r="V6588" s="20" t="s">
        <v>519</v>
      </c>
      <c r="W6588" s="18" t="s">
        <v>7212</v>
      </c>
      <c r="X6588" s="18" t="s">
        <v>451</v>
      </c>
      <c r="Y6588" s="29" t="s">
        <v>513</v>
      </c>
      <c r="Z6588" s="61"/>
      <c r="AA6588" s="214"/>
      <c r="AB6588" s="214"/>
      <c r="AC6588" s="214"/>
      <c r="AD6588" s="214"/>
      <c r="AE6588" s="214"/>
      <c r="AF6588" s="214"/>
      <c r="AG6588" s="214"/>
      <c r="AH6588" s="214"/>
      <c r="AI6588" s="214"/>
      <c r="AJ6588" s="214"/>
      <c r="AK6588" s="214"/>
      <c r="AL6588" s="214"/>
      <c r="AM6588" s="214"/>
      <c r="AN6588" s="214"/>
      <c r="AO6588" s="214"/>
      <c r="AP6588" s="214"/>
      <c r="AQ6588" s="214"/>
      <c r="AR6588" s="214"/>
      <c r="AS6588" s="214"/>
      <c r="AT6588" s="214"/>
      <c r="AU6588" s="214"/>
      <c r="AV6588" s="214"/>
      <c r="AW6588" s="214"/>
      <c r="AX6588" s="214"/>
      <c r="AY6588" s="214"/>
      <c r="AZ6588" s="214"/>
      <c r="BA6588" s="214"/>
      <c r="BB6588" s="214"/>
      <c r="BC6588" s="214"/>
      <c r="BD6588" s="214"/>
      <c r="BE6588" s="214"/>
      <c r="BF6588" s="214"/>
      <c r="BG6588" s="214"/>
      <c r="BH6588" s="214"/>
      <c r="BI6588" s="214"/>
      <c r="BJ6588" s="214"/>
      <c r="BK6588" s="214"/>
      <c r="BL6588" s="214"/>
      <c r="BM6588" s="214"/>
      <c r="BN6588" s="214"/>
      <c r="BO6588" s="214"/>
      <c r="BP6588" s="214"/>
      <c r="BQ6588" s="214"/>
      <c r="BR6588" s="214"/>
      <c r="BS6588" s="214"/>
      <c r="BT6588" s="214"/>
      <c r="BU6588" s="214"/>
      <c r="BV6588" s="214"/>
      <c r="BW6588" s="214"/>
      <c r="BX6588" s="214"/>
      <c r="BY6588" s="214"/>
      <c r="BZ6588" s="214"/>
      <c r="CA6588" s="214"/>
      <c r="CB6588" s="214"/>
      <c r="CC6588" s="214"/>
      <c r="CD6588" s="214"/>
      <c r="CE6588" s="214"/>
      <c r="CF6588" s="214"/>
      <c r="CG6588" s="214"/>
      <c r="CH6588" s="214"/>
      <c r="CI6588" s="214"/>
      <c r="CJ6588" s="214"/>
      <c r="CK6588" s="214"/>
      <c r="CL6588" s="214"/>
      <c r="CM6588" s="214"/>
      <c r="CN6588" s="214"/>
      <c r="CO6588" s="214"/>
      <c r="CP6588" s="214"/>
      <c r="CQ6588" s="214"/>
      <c r="CR6588" s="214"/>
      <c r="CS6588" s="214"/>
      <c r="CT6588" s="214"/>
      <c r="CU6588" s="214"/>
      <c r="CV6588" s="214"/>
      <c r="CW6588" s="214"/>
      <c r="CX6588" s="214"/>
      <c r="CY6588" s="214"/>
      <c r="CZ6588" s="214"/>
      <c r="DA6588" s="214"/>
      <c r="DB6588" s="214"/>
      <c r="DC6588" s="214"/>
      <c r="DD6588" s="214"/>
      <c r="DE6588" s="214"/>
      <c r="DF6588" s="214"/>
      <c r="DG6588" s="214"/>
      <c r="DH6588" s="214"/>
      <c r="DI6588" s="214"/>
      <c r="DJ6588" s="214"/>
      <c r="DK6588" s="214"/>
      <c r="DL6588" s="214"/>
      <c r="DM6588" s="214"/>
      <c r="DN6588" s="214"/>
      <c r="DO6588" s="214"/>
      <c r="DP6588" s="214"/>
      <c r="DQ6588" s="214"/>
      <c r="DR6588" s="214"/>
      <c r="DS6588" s="214"/>
      <c r="DT6588" s="214"/>
      <c r="DU6588" s="214"/>
      <c r="DV6588" s="214"/>
      <c r="DW6588" s="214"/>
      <c r="DX6588" s="214"/>
      <c r="DY6588" s="214"/>
      <c r="DZ6588" s="214"/>
      <c r="EA6588" s="214"/>
      <c r="EB6588" s="214"/>
      <c r="EC6588" s="214"/>
      <c r="ED6588" s="214"/>
      <c r="EE6588" s="214"/>
      <c r="EF6588" s="214"/>
      <c r="EG6588" s="214"/>
      <c r="EH6588" s="214"/>
      <c r="EI6588" s="214"/>
      <c r="EJ6588" s="214"/>
      <c r="EK6588" s="214"/>
      <c r="EL6588" s="214"/>
      <c r="EM6588" s="214"/>
      <c r="EN6588" s="214"/>
      <c r="EO6588" s="214"/>
      <c r="EP6588" s="214"/>
      <c r="EQ6588" s="214"/>
      <c r="ER6588" s="214"/>
      <c r="ES6588" s="214"/>
      <c r="ET6588" s="214"/>
      <c r="EU6588" s="214"/>
      <c r="EV6588" s="214"/>
      <c r="EW6588" s="214"/>
      <c r="EX6588" s="214"/>
      <c r="EY6588" s="214"/>
      <c r="EZ6588" s="214"/>
      <c r="FA6588" s="214"/>
      <c r="FB6588" s="214"/>
      <c r="FC6588" s="214"/>
      <c r="FD6588" s="214"/>
      <c r="FE6588" s="214"/>
      <c r="FF6588" s="214"/>
      <c r="FG6588" s="214"/>
      <c r="FH6588" s="214"/>
      <c r="FI6588" s="214"/>
      <c r="FJ6588" s="214"/>
      <c r="FK6588" s="214"/>
      <c r="FL6588" s="214"/>
      <c r="FM6588" s="214"/>
      <c r="FN6588" s="214"/>
      <c r="FO6588" s="214"/>
      <c r="FP6588" s="214"/>
      <c r="FQ6588" s="214"/>
      <c r="FR6588" s="214"/>
      <c r="FS6588" s="214"/>
      <c r="FT6588" s="214"/>
      <c r="FU6588" s="214"/>
      <c r="FV6588" s="214"/>
      <c r="FW6588" s="214"/>
      <c r="FX6588" s="214"/>
      <c r="FY6588" s="214"/>
      <c r="FZ6588" s="214"/>
      <c r="GA6588" s="214"/>
      <c r="GB6588" s="214"/>
      <c r="GC6588" s="214"/>
      <c r="GD6588" s="214"/>
      <c r="GE6588" s="214"/>
      <c r="GF6588" s="214"/>
      <c r="GG6588" s="214"/>
      <c r="GH6588" s="214"/>
      <c r="GI6588" s="214"/>
      <c r="GJ6588" s="214"/>
      <c r="GK6588" s="214"/>
      <c r="GL6588" s="214"/>
      <c r="GM6588" s="214"/>
      <c r="GN6588" s="214"/>
      <c r="GO6588" s="214"/>
      <c r="GP6588" s="214"/>
      <c r="GQ6588" s="214"/>
      <c r="GR6588" s="214"/>
      <c r="GS6588" s="214"/>
      <c r="GT6588" s="214"/>
      <c r="GU6588" s="214"/>
      <c r="GV6588" s="214"/>
      <c r="GW6588" s="214"/>
      <c r="GX6588" s="214"/>
      <c r="GY6588" s="214"/>
      <c r="GZ6588" s="214"/>
      <c r="HA6588" s="214"/>
      <c r="HB6588" s="214"/>
      <c r="HC6588" s="214"/>
      <c r="HD6588" s="214"/>
      <c r="HE6588" s="214"/>
      <c r="HF6588" s="214"/>
      <c r="HG6588" s="214"/>
      <c r="HH6588" s="214"/>
      <c r="HI6588" s="214"/>
      <c r="HJ6588" s="214"/>
      <c r="HK6588" s="214"/>
      <c r="HL6588" s="214"/>
      <c r="HM6588" s="214"/>
      <c r="HN6588" s="214"/>
      <c r="HO6588" s="214"/>
      <c r="HP6588" s="214"/>
      <c r="HQ6588" s="214"/>
      <c r="HR6588" s="214"/>
      <c r="HS6588" s="214"/>
      <c r="HT6588" s="214"/>
      <c r="HU6588" s="214"/>
      <c r="HV6588" s="214"/>
      <c r="HW6588" s="214"/>
      <c r="HX6588" s="214"/>
      <c r="HY6588" s="214"/>
      <c r="HZ6588" s="214"/>
      <c r="IA6588" s="214"/>
      <c r="IB6588" s="214"/>
      <c r="IC6588" s="214"/>
      <c r="ID6588" s="214"/>
      <c r="IE6588" s="214"/>
      <c r="IF6588" s="214"/>
      <c r="IG6588" s="214"/>
      <c r="IH6588" s="214"/>
      <c r="II6588" s="214"/>
      <c r="IJ6588" s="214"/>
      <c r="IK6588" s="214"/>
      <c r="IL6588" s="214"/>
      <c r="IM6588" s="214"/>
      <c r="IN6588" s="214"/>
      <c r="IO6588" s="214"/>
      <c r="IP6588" s="214"/>
      <c r="IQ6588" s="214"/>
      <c r="IR6588" s="214"/>
      <c r="IS6588" s="214"/>
      <c r="IT6588" s="214"/>
      <c r="IU6588" s="214"/>
      <c r="IV6588" s="214"/>
      <c r="IW6588" s="214"/>
      <c r="IX6588" s="214"/>
      <c r="IY6588" s="214"/>
      <c r="IZ6588" s="214"/>
      <c r="JA6588" s="214"/>
      <c r="JB6588" s="214"/>
      <c r="JC6588" s="214"/>
      <c r="JD6588" s="214"/>
      <c r="JE6588" s="214"/>
      <c r="JF6588" s="214"/>
      <c r="JG6588" s="214"/>
    </row>
    <row r="6589" spans="1:267" s="161" customFormat="1" ht="19.5" customHeight="1" x14ac:dyDescent="0.25">
      <c r="A6589" s="42" t="s">
        <v>254</v>
      </c>
      <c r="B6589" s="27">
        <v>5</v>
      </c>
      <c r="C6589" s="27">
        <v>2</v>
      </c>
      <c r="D6589" s="27">
        <v>0</v>
      </c>
      <c r="E6589" s="27">
        <v>0</v>
      </c>
      <c r="F6589" s="27">
        <v>1</v>
      </c>
      <c r="G6589" s="27">
        <v>0</v>
      </c>
      <c r="H6589" s="27">
        <v>0</v>
      </c>
      <c r="I6589" s="27">
        <v>5</v>
      </c>
      <c r="J6589" s="27">
        <v>0</v>
      </c>
      <c r="K6589" s="27">
        <v>1</v>
      </c>
      <c r="L6589" s="119"/>
      <c r="M6589" s="27">
        <f>SUM(B6589:K6589)</f>
        <v>14</v>
      </c>
      <c r="N6589" s="27">
        <v>23</v>
      </c>
      <c r="O6589" s="185">
        <f>M6589/84</f>
        <v>0.16666666666666666</v>
      </c>
      <c r="P6589" s="55" t="s">
        <v>446</v>
      </c>
      <c r="Q6589" s="19" t="s">
        <v>8548</v>
      </c>
      <c r="R6589" s="41" t="s">
        <v>990</v>
      </c>
      <c r="S6589" s="19" t="s">
        <v>474</v>
      </c>
      <c r="T6589" s="28" t="s">
        <v>1813</v>
      </c>
      <c r="U6589" s="17">
        <v>8</v>
      </c>
      <c r="V6589" s="20" t="s">
        <v>609</v>
      </c>
      <c r="W6589" s="18" t="s">
        <v>8531</v>
      </c>
      <c r="X6589" s="18" t="s">
        <v>855</v>
      </c>
      <c r="Y6589" s="29" t="s">
        <v>1016</v>
      </c>
      <c r="Z6589" s="61"/>
      <c r="AA6589" s="214"/>
      <c r="AB6589" s="214"/>
      <c r="AC6589" s="214"/>
      <c r="AD6589" s="214"/>
      <c r="AE6589" s="214"/>
      <c r="AF6589" s="214"/>
      <c r="AG6589" s="214"/>
      <c r="AH6589" s="214"/>
      <c r="AI6589" s="214"/>
      <c r="AJ6589" s="214"/>
      <c r="AK6589" s="214"/>
      <c r="AL6589" s="214"/>
      <c r="AM6589" s="214"/>
      <c r="AN6589" s="214"/>
      <c r="AO6589" s="214"/>
      <c r="AP6589" s="214"/>
      <c r="AQ6589" s="214"/>
      <c r="AR6589" s="214"/>
      <c r="AS6589" s="214"/>
      <c r="AT6589" s="214"/>
      <c r="AU6589" s="214"/>
      <c r="AV6589" s="214"/>
      <c r="AW6589" s="214"/>
      <c r="AX6589" s="214"/>
      <c r="AY6589" s="214"/>
      <c r="AZ6589" s="214"/>
      <c r="BA6589" s="214"/>
      <c r="BB6589" s="214"/>
      <c r="BC6589" s="214"/>
      <c r="BD6589" s="214"/>
      <c r="BE6589" s="214"/>
      <c r="BF6589" s="214"/>
      <c r="BG6589" s="214"/>
      <c r="BH6589" s="214"/>
      <c r="BI6589" s="214"/>
      <c r="BJ6589" s="214"/>
      <c r="BK6589" s="214"/>
      <c r="BL6589" s="214"/>
      <c r="BM6589" s="214"/>
      <c r="BN6589" s="214"/>
      <c r="BO6589" s="214"/>
      <c r="BP6589" s="214"/>
      <c r="BQ6589" s="214"/>
      <c r="BR6589" s="214"/>
      <c r="BS6589" s="214"/>
      <c r="BT6589" s="214"/>
      <c r="BU6589" s="214"/>
      <c r="BV6589" s="214"/>
      <c r="BW6589" s="214"/>
      <c r="BX6589" s="214"/>
      <c r="BY6589" s="214"/>
      <c r="BZ6589" s="214"/>
      <c r="CA6589" s="214"/>
      <c r="CB6589" s="214"/>
      <c r="CC6589" s="214"/>
      <c r="CD6589" s="214"/>
      <c r="CE6589" s="214"/>
      <c r="CF6589" s="214"/>
      <c r="CG6589" s="214"/>
      <c r="CH6589" s="214"/>
      <c r="CI6589" s="214"/>
      <c r="CJ6589" s="214"/>
      <c r="CK6589" s="214"/>
      <c r="CL6589" s="214"/>
      <c r="CM6589" s="214"/>
      <c r="CN6589" s="214"/>
      <c r="CO6589" s="214"/>
      <c r="CP6589" s="214"/>
      <c r="CQ6589" s="214"/>
      <c r="CR6589" s="214"/>
      <c r="CS6589" s="214"/>
      <c r="CT6589" s="214"/>
      <c r="CU6589" s="214"/>
      <c r="CV6589" s="214"/>
      <c r="CW6589" s="214"/>
      <c r="CX6589" s="214"/>
      <c r="CY6589" s="214"/>
      <c r="CZ6589" s="214"/>
      <c r="DA6589" s="214"/>
      <c r="DB6589" s="214"/>
      <c r="DC6589" s="214"/>
      <c r="DD6589" s="214"/>
      <c r="DE6589" s="214"/>
      <c r="DF6589" s="214"/>
      <c r="DG6589" s="214"/>
      <c r="DH6589" s="214"/>
      <c r="DI6589" s="214"/>
      <c r="DJ6589" s="214"/>
      <c r="DK6589" s="214"/>
      <c r="DL6589" s="214"/>
      <c r="DM6589" s="214"/>
      <c r="DN6589" s="214"/>
      <c r="DO6589" s="214"/>
      <c r="DP6589" s="214"/>
      <c r="DQ6589" s="214"/>
      <c r="DR6589" s="214"/>
      <c r="DS6589" s="214"/>
      <c r="DT6589" s="214"/>
      <c r="DU6589" s="214"/>
      <c r="DV6589" s="214"/>
      <c r="DW6589" s="214"/>
      <c r="DX6589" s="214"/>
      <c r="DY6589" s="214"/>
      <c r="DZ6589" s="214"/>
      <c r="EA6589" s="214"/>
      <c r="EB6589" s="214"/>
      <c r="EC6589" s="214"/>
      <c r="ED6589" s="214"/>
      <c r="EE6589" s="214"/>
      <c r="EF6589" s="214"/>
      <c r="EG6589" s="214"/>
      <c r="EH6589" s="214"/>
      <c r="EI6589" s="214"/>
      <c r="EJ6589" s="214"/>
      <c r="EK6589" s="214"/>
      <c r="EL6589" s="214"/>
      <c r="EM6589" s="214"/>
      <c r="EN6589" s="214"/>
      <c r="EO6589" s="214"/>
      <c r="EP6589" s="214"/>
      <c r="EQ6589" s="214"/>
      <c r="ER6589" s="214"/>
      <c r="ES6589" s="214"/>
      <c r="ET6589" s="214"/>
      <c r="EU6589" s="214"/>
      <c r="EV6589" s="214"/>
      <c r="EW6589" s="214"/>
      <c r="EX6589" s="214"/>
      <c r="EY6589" s="214"/>
      <c r="EZ6589" s="214"/>
      <c r="FA6589" s="214"/>
      <c r="FB6589" s="214"/>
      <c r="FC6589" s="214"/>
      <c r="FD6589" s="214"/>
      <c r="FE6589" s="214"/>
      <c r="FF6589" s="214"/>
      <c r="FG6589" s="214"/>
      <c r="FH6589" s="214"/>
      <c r="FI6589" s="214"/>
      <c r="FJ6589" s="214"/>
      <c r="FK6589" s="214"/>
      <c r="FL6589" s="214"/>
      <c r="FM6589" s="214"/>
      <c r="FN6589" s="214"/>
      <c r="FO6589" s="214"/>
      <c r="FP6589" s="214"/>
      <c r="FQ6589" s="214"/>
      <c r="FR6589" s="214"/>
      <c r="FS6589" s="214"/>
      <c r="FT6589" s="214"/>
      <c r="FU6589" s="214"/>
      <c r="FV6589" s="214"/>
      <c r="FW6589" s="214"/>
      <c r="FX6589" s="214"/>
      <c r="FY6589" s="214"/>
      <c r="FZ6589" s="214"/>
      <c r="GA6589" s="214"/>
      <c r="GB6589" s="214"/>
      <c r="GC6589" s="214"/>
      <c r="GD6589" s="214"/>
      <c r="GE6589" s="214"/>
      <c r="GF6589" s="214"/>
      <c r="GG6589" s="214"/>
      <c r="GH6589" s="214"/>
      <c r="GI6589" s="214"/>
      <c r="GJ6589" s="214"/>
      <c r="GK6589" s="214"/>
      <c r="GL6589" s="214"/>
      <c r="GM6589" s="214"/>
      <c r="GN6589" s="214"/>
      <c r="GO6589" s="214"/>
      <c r="GP6589" s="214"/>
      <c r="GQ6589" s="214"/>
      <c r="GR6589" s="214"/>
      <c r="GS6589" s="214"/>
      <c r="GT6589" s="214"/>
      <c r="GU6589" s="214"/>
      <c r="GV6589" s="214"/>
      <c r="GW6589" s="214"/>
      <c r="GX6589" s="214"/>
      <c r="GY6589" s="214"/>
      <c r="GZ6589" s="214"/>
      <c r="HA6589" s="214"/>
      <c r="HB6589" s="214"/>
      <c r="HC6589" s="214"/>
      <c r="HD6589" s="214"/>
      <c r="HE6589" s="214"/>
      <c r="HF6589" s="214"/>
      <c r="HG6589" s="214"/>
      <c r="HH6589" s="214"/>
      <c r="HI6589" s="214"/>
      <c r="HJ6589" s="214"/>
      <c r="HK6589" s="214"/>
      <c r="HL6589" s="214"/>
      <c r="HM6589" s="214"/>
      <c r="HN6589" s="214"/>
      <c r="HO6589" s="214"/>
      <c r="HP6589" s="214"/>
      <c r="HQ6589" s="214"/>
      <c r="HR6589" s="214"/>
      <c r="HS6589" s="214"/>
      <c r="HT6589" s="214"/>
      <c r="HU6589" s="214"/>
      <c r="HV6589" s="214"/>
      <c r="HW6589" s="214"/>
      <c r="HX6589" s="214"/>
      <c r="HY6589" s="214"/>
      <c r="HZ6589" s="214"/>
      <c r="IA6589" s="214"/>
      <c r="IB6589" s="214"/>
      <c r="IC6589" s="214"/>
      <c r="ID6589" s="214"/>
      <c r="IE6589" s="214"/>
      <c r="IF6589" s="214"/>
      <c r="IG6589" s="214"/>
      <c r="IH6589" s="214"/>
      <c r="II6589" s="214"/>
      <c r="IJ6589" s="214"/>
      <c r="IK6589" s="214"/>
      <c r="IL6589" s="214"/>
      <c r="IM6589" s="214"/>
      <c r="IN6589" s="214"/>
      <c r="IO6589" s="214"/>
      <c r="IP6589" s="214"/>
      <c r="IQ6589" s="214"/>
      <c r="IR6589" s="214"/>
      <c r="IS6589" s="214"/>
      <c r="IT6589" s="214"/>
      <c r="IU6589" s="214"/>
      <c r="IV6589" s="214"/>
      <c r="IW6589" s="214"/>
      <c r="IX6589" s="214"/>
      <c r="IY6589" s="214"/>
      <c r="IZ6589" s="214"/>
      <c r="JA6589" s="214"/>
      <c r="JB6589" s="214"/>
      <c r="JC6589" s="214"/>
      <c r="JD6589" s="214"/>
      <c r="JE6589" s="214"/>
      <c r="JF6589" s="214"/>
      <c r="JG6589" s="214"/>
    </row>
    <row r="6590" spans="1:267" s="161" customFormat="1" ht="19.5" customHeight="1" x14ac:dyDescent="0.25">
      <c r="A6590" s="42" t="s">
        <v>269</v>
      </c>
      <c r="B6590" s="27">
        <v>8</v>
      </c>
      <c r="C6590" s="27">
        <v>0</v>
      </c>
      <c r="D6590" s="27">
        <v>0</v>
      </c>
      <c r="E6590" s="27">
        <v>2</v>
      </c>
      <c r="F6590" s="27">
        <v>1</v>
      </c>
      <c r="G6590" s="27">
        <v>3</v>
      </c>
      <c r="H6590" s="27">
        <v>0</v>
      </c>
      <c r="I6590" s="27">
        <v>0</v>
      </c>
      <c r="J6590" s="27">
        <v>0</v>
      </c>
      <c r="K6590" s="27">
        <v>0</v>
      </c>
      <c r="L6590" s="119"/>
      <c r="M6590" s="27">
        <f>SUM(B6590:K6590)</f>
        <v>14</v>
      </c>
      <c r="N6590" s="27">
        <v>19</v>
      </c>
      <c r="O6590" s="185">
        <f>M6590/84</f>
        <v>0.16666666666666666</v>
      </c>
      <c r="P6590" s="55" t="s">
        <v>446</v>
      </c>
      <c r="Q6590" s="19" t="s">
        <v>8808</v>
      </c>
      <c r="R6590" s="41" t="s">
        <v>607</v>
      </c>
      <c r="S6590" s="19" t="s">
        <v>474</v>
      </c>
      <c r="T6590" s="28" t="s">
        <v>3665</v>
      </c>
      <c r="U6590" s="17">
        <v>8</v>
      </c>
      <c r="V6590" s="20" t="s">
        <v>519</v>
      </c>
      <c r="W6590" s="18" t="s">
        <v>8789</v>
      </c>
      <c r="X6590" s="18" t="s">
        <v>1403</v>
      </c>
      <c r="Y6590" s="29" t="s">
        <v>486</v>
      </c>
      <c r="Z6590" s="61"/>
      <c r="AA6590" s="214"/>
      <c r="AB6590" s="214"/>
      <c r="AC6590" s="214"/>
      <c r="AD6590" s="214"/>
      <c r="AE6590" s="214"/>
      <c r="AF6590" s="214"/>
      <c r="AG6590" s="214"/>
      <c r="AH6590" s="214"/>
      <c r="AI6590" s="214"/>
      <c r="AJ6590" s="214"/>
      <c r="AK6590" s="214"/>
      <c r="AL6590" s="214"/>
      <c r="AM6590" s="214"/>
      <c r="AN6590" s="214"/>
      <c r="AO6590" s="214"/>
      <c r="AP6590" s="214"/>
      <c r="AQ6590" s="214"/>
      <c r="AR6590" s="214"/>
      <c r="AS6590" s="214"/>
      <c r="AT6590" s="214"/>
      <c r="AU6590" s="214"/>
      <c r="AV6590" s="214"/>
      <c r="AW6590" s="214"/>
      <c r="AX6590" s="214"/>
      <c r="AY6590" s="214"/>
      <c r="AZ6590" s="214"/>
      <c r="BA6590" s="214"/>
      <c r="BB6590" s="214"/>
      <c r="BC6590" s="214"/>
      <c r="BD6590" s="214"/>
      <c r="BE6590" s="214"/>
      <c r="BF6590" s="214"/>
      <c r="BG6590" s="214"/>
      <c r="BH6590" s="214"/>
      <c r="BI6590" s="214"/>
      <c r="BJ6590" s="214"/>
      <c r="BK6590" s="214"/>
      <c r="BL6590" s="214"/>
      <c r="BM6590" s="214"/>
      <c r="BN6590" s="214"/>
      <c r="BO6590" s="214"/>
      <c r="BP6590" s="214"/>
      <c r="BQ6590" s="214"/>
      <c r="BR6590" s="214"/>
      <c r="BS6590" s="214"/>
      <c r="BT6590" s="214"/>
      <c r="BU6590" s="214"/>
      <c r="BV6590" s="214"/>
      <c r="BW6590" s="214"/>
      <c r="BX6590" s="214"/>
      <c r="BY6590" s="214"/>
      <c r="BZ6590" s="214"/>
      <c r="CA6590" s="214"/>
      <c r="CB6590" s="214"/>
      <c r="CC6590" s="214"/>
      <c r="CD6590" s="214"/>
      <c r="CE6590" s="214"/>
      <c r="CF6590" s="214"/>
      <c r="CG6590" s="214"/>
      <c r="CH6590" s="214"/>
      <c r="CI6590" s="214"/>
      <c r="CJ6590" s="214"/>
      <c r="CK6590" s="214"/>
      <c r="CL6590" s="214"/>
      <c r="CM6590" s="214"/>
      <c r="CN6590" s="214"/>
      <c r="CO6590" s="214"/>
      <c r="CP6590" s="214"/>
      <c r="CQ6590" s="214"/>
      <c r="CR6590" s="214"/>
      <c r="CS6590" s="214"/>
      <c r="CT6590" s="214"/>
      <c r="CU6590" s="214"/>
      <c r="CV6590" s="214"/>
      <c r="CW6590" s="214"/>
      <c r="CX6590" s="214"/>
      <c r="CY6590" s="214"/>
      <c r="CZ6590" s="214"/>
      <c r="DA6590" s="214"/>
      <c r="DB6590" s="214"/>
      <c r="DC6590" s="214"/>
      <c r="DD6590" s="214"/>
      <c r="DE6590" s="214"/>
      <c r="DF6590" s="214"/>
      <c r="DG6590" s="214"/>
      <c r="DH6590" s="214"/>
      <c r="DI6590" s="214"/>
      <c r="DJ6590" s="214"/>
      <c r="DK6590" s="214"/>
      <c r="DL6590" s="214"/>
      <c r="DM6590" s="214"/>
      <c r="DN6590" s="214"/>
      <c r="DO6590" s="214"/>
      <c r="DP6590" s="214"/>
      <c r="DQ6590" s="214"/>
      <c r="DR6590" s="214"/>
      <c r="DS6590" s="214"/>
      <c r="DT6590" s="214"/>
      <c r="DU6590" s="214"/>
      <c r="DV6590" s="214"/>
      <c r="DW6590" s="214"/>
      <c r="DX6590" s="214"/>
      <c r="DY6590" s="214"/>
      <c r="DZ6590" s="214"/>
      <c r="EA6590" s="214"/>
      <c r="EB6590" s="214"/>
      <c r="EC6590" s="214"/>
      <c r="ED6590" s="214"/>
      <c r="EE6590" s="214"/>
      <c r="EF6590" s="214"/>
      <c r="EG6590" s="214"/>
      <c r="EH6590" s="214"/>
      <c r="EI6590" s="214"/>
      <c r="EJ6590" s="214"/>
      <c r="EK6590" s="214"/>
      <c r="EL6590" s="214"/>
      <c r="EM6590" s="214"/>
      <c r="EN6590" s="214"/>
      <c r="EO6590" s="214"/>
      <c r="EP6590" s="214"/>
      <c r="EQ6590" s="214"/>
      <c r="ER6590" s="214"/>
      <c r="ES6590" s="214"/>
      <c r="ET6590" s="214"/>
      <c r="EU6590" s="214"/>
      <c r="EV6590" s="214"/>
      <c r="EW6590" s="214"/>
      <c r="EX6590" s="214"/>
      <c r="EY6590" s="214"/>
      <c r="EZ6590" s="214"/>
      <c r="FA6590" s="214"/>
      <c r="FB6590" s="214"/>
      <c r="FC6590" s="214"/>
      <c r="FD6590" s="214"/>
      <c r="FE6590" s="214"/>
      <c r="FF6590" s="214"/>
      <c r="FG6590" s="214"/>
      <c r="FH6590" s="214"/>
      <c r="FI6590" s="214"/>
      <c r="FJ6590" s="214"/>
      <c r="FK6590" s="214"/>
      <c r="FL6590" s="214"/>
      <c r="FM6590" s="214"/>
      <c r="FN6590" s="214"/>
      <c r="FO6590" s="214"/>
      <c r="FP6590" s="214"/>
      <c r="FQ6590" s="214"/>
      <c r="FR6590" s="214"/>
      <c r="FS6590" s="214"/>
      <c r="FT6590" s="214"/>
      <c r="FU6590" s="214"/>
      <c r="FV6590" s="214"/>
      <c r="FW6590" s="214"/>
      <c r="FX6590" s="214"/>
      <c r="FY6590" s="214"/>
      <c r="FZ6590" s="214"/>
      <c r="GA6590" s="214"/>
      <c r="GB6590" s="214"/>
      <c r="GC6590" s="214"/>
      <c r="GD6590" s="214"/>
      <c r="GE6590" s="214"/>
      <c r="GF6590" s="214"/>
      <c r="GG6590" s="214"/>
      <c r="GH6590" s="214"/>
      <c r="GI6590" s="214"/>
      <c r="GJ6590" s="214"/>
      <c r="GK6590" s="214"/>
      <c r="GL6590" s="214"/>
      <c r="GM6590" s="214"/>
      <c r="GN6590" s="214"/>
      <c r="GO6590" s="214"/>
      <c r="GP6590" s="214"/>
      <c r="GQ6590" s="214"/>
      <c r="GR6590" s="214"/>
      <c r="GS6590" s="214"/>
      <c r="GT6590" s="214"/>
      <c r="GU6590" s="214"/>
      <c r="GV6590" s="214"/>
      <c r="GW6590" s="214"/>
      <c r="GX6590" s="214"/>
      <c r="GY6590" s="214"/>
      <c r="GZ6590" s="214"/>
      <c r="HA6590" s="214"/>
      <c r="HB6590" s="214"/>
      <c r="HC6590" s="214"/>
      <c r="HD6590" s="214"/>
      <c r="HE6590" s="214"/>
      <c r="HF6590" s="214"/>
      <c r="HG6590" s="214"/>
      <c r="HH6590" s="214"/>
      <c r="HI6590" s="214"/>
      <c r="HJ6590" s="214"/>
      <c r="HK6590" s="214"/>
      <c r="HL6590" s="214"/>
      <c r="HM6590" s="214"/>
      <c r="HN6590" s="214"/>
      <c r="HO6590" s="214"/>
      <c r="HP6590" s="214"/>
      <c r="HQ6590" s="214"/>
      <c r="HR6590" s="214"/>
      <c r="HS6590" s="214"/>
      <c r="HT6590" s="214"/>
      <c r="HU6590" s="214"/>
      <c r="HV6590" s="214"/>
      <c r="HW6590" s="214"/>
      <c r="HX6590" s="214"/>
      <c r="HY6590" s="214"/>
      <c r="HZ6590" s="214"/>
      <c r="IA6590" s="214"/>
      <c r="IB6590" s="214"/>
      <c r="IC6590" s="214"/>
      <c r="ID6590" s="214"/>
      <c r="IE6590" s="214"/>
      <c r="IF6590" s="214"/>
      <c r="IG6590" s="214"/>
      <c r="IH6590" s="214"/>
      <c r="II6590" s="214"/>
      <c r="IJ6590" s="214"/>
      <c r="IK6590" s="214"/>
      <c r="IL6590" s="214"/>
      <c r="IM6590" s="214"/>
      <c r="IN6590" s="214"/>
      <c r="IO6590" s="214"/>
      <c r="IP6590" s="214"/>
      <c r="IQ6590" s="214"/>
      <c r="IR6590" s="214"/>
      <c r="IS6590" s="214"/>
      <c r="IT6590" s="214"/>
      <c r="IU6590" s="214"/>
      <c r="IV6590" s="214"/>
      <c r="IW6590" s="214"/>
      <c r="IX6590" s="214"/>
      <c r="IY6590" s="214"/>
      <c r="IZ6590" s="214"/>
      <c r="JA6590" s="214"/>
      <c r="JB6590" s="214"/>
      <c r="JC6590" s="214"/>
      <c r="JD6590" s="214"/>
      <c r="JE6590" s="214"/>
      <c r="JF6590" s="214"/>
      <c r="JG6590" s="214"/>
    </row>
    <row r="6591" spans="1:267" s="161" customFormat="1" ht="19.5" customHeight="1" x14ac:dyDescent="0.25">
      <c r="A6591" s="42" t="s">
        <v>256</v>
      </c>
      <c r="B6591" s="27">
        <v>5</v>
      </c>
      <c r="C6591" s="27">
        <v>0</v>
      </c>
      <c r="D6591" s="27">
        <v>2</v>
      </c>
      <c r="E6591" s="27">
        <v>2</v>
      </c>
      <c r="F6591" s="27">
        <v>0</v>
      </c>
      <c r="G6591" s="27">
        <v>0</v>
      </c>
      <c r="H6591" s="27">
        <v>3</v>
      </c>
      <c r="I6591" s="27">
        <v>2</v>
      </c>
      <c r="J6591" s="27">
        <v>0</v>
      </c>
      <c r="K6591" s="27">
        <v>0</v>
      </c>
      <c r="L6591" s="119"/>
      <c r="M6591" s="27">
        <f>SUM(B6591:K6591)</f>
        <v>14</v>
      </c>
      <c r="N6591" s="27">
        <v>6</v>
      </c>
      <c r="O6591" s="185">
        <f>M6591/84</f>
        <v>0.16666666666666666</v>
      </c>
      <c r="P6591" s="55" t="s">
        <v>446</v>
      </c>
      <c r="Q6591" s="19" t="s">
        <v>8620</v>
      </c>
      <c r="R6591" s="41" t="s">
        <v>573</v>
      </c>
      <c r="S6591" s="19" t="s">
        <v>507</v>
      </c>
      <c r="T6591" s="28" t="s">
        <v>3056</v>
      </c>
      <c r="U6591" s="17">
        <v>8</v>
      </c>
      <c r="V6591" s="20" t="s">
        <v>609</v>
      </c>
      <c r="W6591" s="18" t="s">
        <v>3096</v>
      </c>
      <c r="X6591" s="18" t="s">
        <v>771</v>
      </c>
      <c r="Y6591" s="29" t="s">
        <v>452</v>
      </c>
      <c r="Z6591" s="61"/>
      <c r="AA6591" s="214"/>
      <c r="AB6591" s="214"/>
      <c r="AC6591" s="214"/>
      <c r="AD6591" s="214"/>
      <c r="AE6591" s="214"/>
      <c r="AF6591" s="214"/>
      <c r="AG6591" s="214"/>
      <c r="AH6591" s="214"/>
      <c r="AI6591" s="214"/>
      <c r="AJ6591" s="214"/>
      <c r="AK6591" s="214"/>
      <c r="AL6591" s="214"/>
      <c r="AM6591" s="214"/>
      <c r="AN6591" s="214"/>
      <c r="AO6591" s="214"/>
      <c r="AP6591" s="214"/>
      <c r="AQ6591" s="214"/>
      <c r="AR6591" s="214"/>
      <c r="AS6591" s="214"/>
      <c r="AT6591" s="214"/>
      <c r="AU6591" s="214"/>
      <c r="AV6591" s="214"/>
      <c r="AW6591" s="214"/>
      <c r="AX6591" s="214"/>
      <c r="AY6591" s="214"/>
      <c r="AZ6591" s="214"/>
      <c r="BA6591" s="214"/>
      <c r="BB6591" s="214"/>
      <c r="BC6591" s="214"/>
      <c r="BD6591" s="214"/>
      <c r="BE6591" s="214"/>
      <c r="BF6591" s="214"/>
      <c r="BG6591" s="214"/>
      <c r="BH6591" s="214"/>
      <c r="BI6591" s="214"/>
      <c r="BJ6591" s="214"/>
      <c r="BK6591" s="214"/>
      <c r="BL6591" s="214"/>
      <c r="BM6591" s="214"/>
      <c r="BN6591" s="214"/>
      <c r="BO6591" s="214"/>
      <c r="BP6591" s="214"/>
      <c r="BQ6591" s="214"/>
      <c r="BR6591" s="214"/>
      <c r="BS6591" s="214"/>
      <c r="BT6591" s="214"/>
      <c r="BU6591" s="214"/>
      <c r="BV6591" s="214"/>
      <c r="BW6591" s="214"/>
      <c r="BX6591" s="214"/>
      <c r="BY6591" s="214"/>
      <c r="BZ6591" s="214"/>
      <c r="CA6591" s="214"/>
      <c r="CB6591" s="214"/>
      <c r="CC6591" s="214"/>
      <c r="CD6591" s="214"/>
      <c r="CE6591" s="214"/>
      <c r="CF6591" s="214"/>
      <c r="CG6591" s="214"/>
      <c r="CH6591" s="214"/>
      <c r="CI6591" s="214"/>
      <c r="CJ6591" s="214"/>
      <c r="CK6591" s="214"/>
      <c r="CL6591" s="214"/>
      <c r="CM6591" s="214"/>
      <c r="CN6591" s="214"/>
      <c r="CO6591" s="214"/>
      <c r="CP6591" s="214"/>
      <c r="CQ6591" s="214"/>
      <c r="CR6591" s="214"/>
      <c r="CS6591" s="214"/>
      <c r="CT6591" s="214"/>
      <c r="CU6591" s="214"/>
      <c r="CV6591" s="214"/>
      <c r="CW6591" s="214"/>
      <c r="CX6591" s="214"/>
      <c r="CY6591" s="214"/>
      <c r="CZ6591" s="214"/>
      <c r="DA6591" s="214"/>
      <c r="DB6591" s="214"/>
      <c r="DC6591" s="214"/>
      <c r="DD6591" s="214"/>
      <c r="DE6591" s="214"/>
      <c r="DF6591" s="214"/>
      <c r="DG6591" s="214"/>
      <c r="DH6591" s="214"/>
      <c r="DI6591" s="214"/>
      <c r="DJ6591" s="214"/>
      <c r="DK6591" s="214"/>
      <c r="DL6591" s="214"/>
      <c r="DM6591" s="214"/>
      <c r="DN6591" s="214"/>
      <c r="DO6591" s="214"/>
      <c r="DP6591" s="214"/>
      <c r="DQ6591" s="214"/>
      <c r="DR6591" s="214"/>
      <c r="DS6591" s="214"/>
      <c r="DT6591" s="214"/>
      <c r="DU6591" s="214"/>
      <c r="DV6591" s="214"/>
      <c r="DW6591" s="214"/>
      <c r="DX6591" s="214"/>
      <c r="DY6591" s="214"/>
      <c r="DZ6591" s="214"/>
      <c r="EA6591" s="214"/>
      <c r="EB6591" s="214"/>
      <c r="EC6591" s="214"/>
      <c r="ED6591" s="214"/>
      <c r="EE6591" s="214"/>
      <c r="EF6591" s="214"/>
      <c r="EG6591" s="214"/>
      <c r="EH6591" s="214"/>
      <c r="EI6591" s="214"/>
      <c r="EJ6591" s="214"/>
      <c r="EK6591" s="214"/>
      <c r="EL6591" s="214"/>
      <c r="EM6591" s="214"/>
      <c r="EN6591" s="214"/>
      <c r="EO6591" s="214"/>
      <c r="EP6591" s="214"/>
      <c r="EQ6591" s="214"/>
      <c r="ER6591" s="214"/>
      <c r="ES6591" s="214"/>
      <c r="ET6591" s="214"/>
      <c r="EU6591" s="214"/>
      <c r="EV6591" s="214"/>
      <c r="EW6591" s="214"/>
      <c r="EX6591" s="214"/>
      <c r="EY6591" s="214"/>
      <c r="EZ6591" s="214"/>
      <c r="FA6591" s="214"/>
      <c r="FB6591" s="214"/>
      <c r="FC6591" s="214"/>
      <c r="FD6591" s="214"/>
      <c r="FE6591" s="214"/>
      <c r="FF6591" s="214"/>
      <c r="FG6591" s="214"/>
      <c r="FH6591" s="214"/>
      <c r="FI6591" s="214"/>
      <c r="FJ6591" s="214"/>
      <c r="FK6591" s="214"/>
      <c r="FL6591" s="214"/>
      <c r="FM6591" s="214"/>
      <c r="FN6591" s="214"/>
      <c r="FO6591" s="214"/>
      <c r="FP6591" s="214"/>
      <c r="FQ6591" s="214"/>
      <c r="FR6591" s="214"/>
      <c r="FS6591" s="214"/>
      <c r="FT6591" s="214"/>
      <c r="FU6591" s="214"/>
      <c r="FV6591" s="214"/>
      <c r="FW6591" s="214"/>
      <c r="FX6591" s="214"/>
      <c r="FY6591" s="214"/>
      <c r="FZ6591" s="214"/>
      <c r="GA6591" s="214"/>
      <c r="GB6591" s="214"/>
      <c r="GC6591" s="214"/>
      <c r="GD6591" s="214"/>
      <c r="GE6591" s="214"/>
      <c r="GF6591" s="214"/>
      <c r="GG6591" s="214"/>
      <c r="GH6591" s="214"/>
      <c r="GI6591" s="214"/>
      <c r="GJ6591" s="214"/>
      <c r="GK6591" s="214"/>
      <c r="GL6591" s="214"/>
      <c r="GM6591" s="214"/>
      <c r="GN6591" s="214"/>
      <c r="GO6591" s="214"/>
      <c r="GP6591" s="214"/>
      <c r="GQ6591" s="214"/>
      <c r="GR6591" s="214"/>
      <c r="GS6591" s="214"/>
      <c r="GT6591" s="214"/>
      <c r="GU6591" s="214"/>
      <c r="GV6591" s="214"/>
      <c r="GW6591" s="214"/>
      <c r="GX6591" s="214"/>
      <c r="GY6591" s="214"/>
      <c r="GZ6591" s="214"/>
      <c r="HA6591" s="214"/>
      <c r="HB6591" s="214"/>
      <c r="HC6591" s="214"/>
      <c r="HD6591" s="214"/>
      <c r="HE6591" s="214"/>
      <c r="HF6591" s="214"/>
      <c r="HG6591" s="214"/>
      <c r="HH6591" s="214"/>
      <c r="HI6591" s="214"/>
      <c r="HJ6591" s="214"/>
      <c r="HK6591" s="214"/>
      <c r="HL6591" s="214"/>
      <c r="HM6591" s="214"/>
      <c r="HN6591" s="214"/>
      <c r="HO6591" s="214"/>
      <c r="HP6591" s="214"/>
      <c r="HQ6591" s="214"/>
      <c r="HR6591" s="214"/>
      <c r="HS6591" s="214"/>
      <c r="HT6591" s="214"/>
      <c r="HU6591" s="214"/>
      <c r="HV6591" s="214"/>
      <c r="HW6591" s="214"/>
      <c r="HX6591" s="214"/>
      <c r="HY6591" s="214"/>
      <c r="HZ6591" s="214"/>
      <c r="IA6591" s="214"/>
      <c r="IB6591" s="214"/>
      <c r="IC6591" s="214"/>
      <c r="ID6591" s="214"/>
      <c r="IE6591" s="214"/>
      <c r="IF6591" s="214"/>
      <c r="IG6591" s="214"/>
      <c r="IH6591" s="214"/>
      <c r="II6591" s="214"/>
      <c r="IJ6591" s="214"/>
      <c r="IK6591" s="214"/>
      <c r="IL6591" s="214"/>
      <c r="IM6591" s="214"/>
      <c r="IN6591" s="214"/>
      <c r="IO6591" s="214"/>
      <c r="IP6591" s="214"/>
      <c r="IQ6591" s="214"/>
      <c r="IR6591" s="214"/>
      <c r="IS6591" s="214"/>
      <c r="IT6591" s="214"/>
      <c r="IU6591" s="214"/>
      <c r="IV6591" s="214"/>
      <c r="IW6591" s="214"/>
      <c r="IX6591" s="214"/>
      <c r="IY6591" s="214"/>
      <c r="IZ6591" s="214"/>
      <c r="JA6591" s="214"/>
      <c r="JB6591" s="214"/>
      <c r="JC6591" s="214"/>
      <c r="JD6591" s="214"/>
      <c r="JE6591" s="214"/>
      <c r="JF6591" s="214"/>
      <c r="JG6591" s="214"/>
    </row>
    <row r="6592" spans="1:267" s="161" customFormat="1" ht="19.5" customHeight="1" x14ac:dyDescent="0.25">
      <c r="A6592" s="42" t="s">
        <v>272</v>
      </c>
      <c r="B6592" s="27">
        <v>5</v>
      </c>
      <c r="C6592" s="27">
        <v>2</v>
      </c>
      <c r="D6592" s="27">
        <v>1</v>
      </c>
      <c r="E6592" s="27">
        <v>0</v>
      </c>
      <c r="F6592" s="27">
        <v>3</v>
      </c>
      <c r="G6592" s="27">
        <v>0</v>
      </c>
      <c r="H6592" s="27">
        <v>0</v>
      </c>
      <c r="I6592" s="27">
        <v>3</v>
      </c>
      <c r="J6592" s="27">
        <v>0</v>
      </c>
      <c r="K6592" s="27">
        <v>0</v>
      </c>
      <c r="L6592" s="119"/>
      <c r="M6592" s="27">
        <f>SUM(B6592:K6592)</f>
        <v>14</v>
      </c>
      <c r="N6592" s="27">
        <v>19</v>
      </c>
      <c r="O6592" s="185">
        <f>M6592/84</f>
        <v>0.16666666666666666</v>
      </c>
      <c r="P6592" s="55" t="s">
        <v>446</v>
      </c>
      <c r="Q6592" s="19" t="s">
        <v>3651</v>
      </c>
      <c r="R6592" s="41" t="s">
        <v>998</v>
      </c>
      <c r="S6592" s="19" t="s">
        <v>523</v>
      </c>
      <c r="T6592" s="28" t="s">
        <v>8947</v>
      </c>
      <c r="U6592" s="17">
        <v>8</v>
      </c>
      <c r="V6592" s="20" t="s">
        <v>1161</v>
      </c>
      <c r="W6592" s="18" t="s">
        <v>2762</v>
      </c>
      <c r="X6592" s="18" t="s">
        <v>765</v>
      </c>
      <c r="Y6592" s="29" t="s">
        <v>469</v>
      </c>
      <c r="Z6592" s="61"/>
      <c r="AA6592" s="214"/>
      <c r="AB6592" s="214"/>
      <c r="AC6592" s="214"/>
      <c r="AD6592" s="214"/>
      <c r="AE6592" s="214"/>
      <c r="AF6592" s="214"/>
      <c r="AG6592" s="214"/>
      <c r="AH6592" s="214"/>
      <c r="AI6592" s="214"/>
      <c r="AJ6592" s="214"/>
      <c r="AK6592" s="214"/>
      <c r="AL6592" s="214"/>
      <c r="AM6592" s="214"/>
      <c r="AN6592" s="214"/>
      <c r="AO6592" s="214"/>
      <c r="AP6592" s="214"/>
      <c r="AQ6592" s="214"/>
      <c r="AR6592" s="214"/>
      <c r="AS6592" s="214"/>
      <c r="AT6592" s="214"/>
      <c r="AU6592" s="214"/>
      <c r="AV6592" s="214"/>
      <c r="AW6592" s="214"/>
      <c r="AX6592" s="214"/>
      <c r="AY6592" s="214"/>
      <c r="AZ6592" s="214"/>
      <c r="BA6592" s="214"/>
      <c r="BB6592" s="214"/>
      <c r="BC6592" s="214"/>
      <c r="BD6592" s="214"/>
      <c r="BE6592" s="214"/>
      <c r="BF6592" s="214"/>
      <c r="BG6592" s="214"/>
      <c r="BH6592" s="214"/>
      <c r="BI6592" s="214"/>
      <c r="BJ6592" s="214"/>
      <c r="BK6592" s="214"/>
      <c r="BL6592" s="214"/>
      <c r="BM6592" s="214"/>
      <c r="BN6592" s="214"/>
      <c r="BO6592" s="214"/>
      <c r="BP6592" s="214"/>
      <c r="BQ6592" s="214"/>
      <c r="BR6592" s="214"/>
      <c r="BS6592" s="214"/>
      <c r="BT6592" s="214"/>
      <c r="BU6592" s="214"/>
      <c r="BV6592" s="214"/>
      <c r="BW6592" s="214"/>
      <c r="BX6592" s="214"/>
      <c r="BY6592" s="214"/>
      <c r="BZ6592" s="214"/>
      <c r="CA6592" s="214"/>
      <c r="CB6592" s="214"/>
      <c r="CC6592" s="214"/>
      <c r="CD6592" s="214"/>
      <c r="CE6592" s="214"/>
      <c r="CF6592" s="214"/>
      <c r="CG6592" s="214"/>
      <c r="CH6592" s="214"/>
      <c r="CI6592" s="214"/>
      <c r="CJ6592" s="214"/>
      <c r="CK6592" s="214"/>
      <c r="CL6592" s="214"/>
      <c r="CM6592" s="214"/>
      <c r="CN6592" s="214"/>
      <c r="CO6592" s="214"/>
      <c r="CP6592" s="214"/>
      <c r="CQ6592" s="214"/>
      <c r="CR6592" s="214"/>
      <c r="CS6592" s="214"/>
      <c r="CT6592" s="214"/>
      <c r="CU6592" s="214"/>
      <c r="CV6592" s="214"/>
      <c r="CW6592" s="214"/>
      <c r="CX6592" s="214"/>
      <c r="CY6592" s="214"/>
      <c r="CZ6592" s="214"/>
      <c r="DA6592" s="214"/>
      <c r="DB6592" s="214"/>
      <c r="DC6592" s="214"/>
      <c r="DD6592" s="214"/>
      <c r="DE6592" s="214"/>
      <c r="DF6592" s="214"/>
      <c r="DG6592" s="214"/>
      <c r="DH6592" s="214"/>
      <c r="DI6592" s="214"/>
      <c r="DJ6592" s="214"/>
      <c r="DK6592" s="214"/>
      <c r="DL6592" s="214"/>
      <c r="DM6592" s="214"/>
      <c r="DN6592" s="214"/>
      <c r="DO6592" s="214"/>
      <c r="DP6592" s="214"/>
      <c r="DQ6592" s="214"/>
      <c r="DR6592" s="214"/>
      <c r="DS6592" s="214"/>
      <c r="DT6592" s="214"/>
      <c r="DU6592" s="214"/>
      <c r="DV6592" s="214"/>
      <c r="DW6592" s="214"/>
      <c r="DX6592" s="214"/>
      <c r="DY6592" s="214"/>
      <c r="DZ6592" s="214"/>
      <c r="EA6592" s="214"/>
      <c r="EB6592" s="214"/>
      <c r="EC6592" s="214"/>
      <c r="ED6592" s="214"/>
      <c r="EE6592" s="214"/>
      <c r="EF6592" s="214"/>
      <c r="EG6592" s="214"/>
      <c r="EH6592" s="214"/>
      <c r="EI6592" s="214"/>
      <c r="EJ6592" s="214"/>
      <c r="EK6592" s="214"/>
      <c r="EL6592" s="214"/>
      <c r="EM6592" s="214"/>
      <c r="EN6592" s="214"/>
      <c r="EO6592" s="214"/>
      <c r="EP6592" s="214"/>
      <c r="EQ6592" s="214"/>
      <c r="ER6592" s="214"/>
      <c r="ES6592" s="214"/>
      <c r="ET6592" s="214"/>
      <c r="EU6592" s="214"/>
      <c r="EV6592" s="214"/>
      <c r="EW6592" s="214"/>
      <c r="EX6592" s="214"/>
      <c r="EY6592" s="214"/>
      <c r="EZ6592" s="214"/>
      <c r="FA6592" s="214"/>
      <c r="FB6592" s="214"/>
      <c r="FC6592" s="214"/>
      <c r="FD6592" s="214"/>
      <c r="FE6592" s="214"/>
      <c r="FF6592" s="214"/>
      <c r="FG6592" s="214"/>
      <c r="FH6592" s="214"/>
      <c r="FI6592" s="214"/>
      <c r="FJ6592" s="214"/>
      <c r="FK6592" s="214"/>
      <c r="FL6592" s="214"/>
      <c r="FM6592" s="214"/>
      <c r="FN6592" s="214"/>
      <c r="FO6592" s="214"/>
      <c r="FP6592" s="214"/>
      <c r="FQ6592" s="214"/>
      <c r="FR6592" s="214"/>
      <c r="FS6592" s="214"/>
      <c r="FT6592" s="214"/>
      <c r="FU6592" s="214"/>
      <c r="FV6592" s="214"/>
      <c r="FW6592" s="214"/>
      <c r="FX6592" s="214"/>
      <c r="FY6592" s="214"/>
      <c r="FZ6592" s="214"/>
      <c r="GA6592" s="214"/>
      <c r="GB6592" s="214"/>
      <c r="GC6592" s="214"/>
      <c r="GD6592" s="214"/>
      <c r="GE6592" s="214"/>
      <c r="GF6592" s="214"/>
      <c r="GG6592" s="214"/>
      <c r="GH6592" s="214"/>
      <c r="GI6592" s="214"/>
      <c r="GJ6592" s="214"/>
      <c r="GK6592" s="214"/>
      <c r="GL6592" s="214"/>
      <c r="GM6592" s="214"/>
      <c r="GN6592" s="214"/>
      <c r="GO6592" s="214"/>
      <c r="GP6592" s="214"/>
      <c r="GQ6592" s="214"/>
      <c r="GR6592" s="214"/>
      <c r="GS6592" s="214"/>
      <c r="GT6592" s="214"/>
      <c r="GU6592" s="214"/>
      <c r="GV6592" s="214"/>
      <c r="GW6592" s="214"/>
      <c r="GX6592" s="214"/>
      <c r="GY6592" s="214"/>
      <c r="GZ6592" s="214"/>
      <c r="HA6592" s="214"/>
      <c r="HB6592" s="214"/>
      <c r="HC6592" s="214"/>
      <c r="HD6592" s="214"/>
      <c r="HE6592" s="214"/>
      <c r="HF6592" s="214"/>
      <c r="HG6592" s="214"/>
      <c r="HH6592" s="214"/>
      <c r="HI6592" s="214"/>
      <c r="HJ6592" s="214"/>
      <c r="HK6592" s="214"/>
      <c r="HL6592" s="214"/>
      <c r="HM6592" s="214"/>
      <c r="HN6592" s="214"/>
      <c r="HO6592" s="214"/>
      <c r="HP6592" s="214"/>
      <c r="HQ6592" s="214"/>
      <c r="HR6592" s="214"/>
      <c r="HS6592" s="214"/>
      <c r="HT6592" s="214"/>
      <c r="HU6592" s="214"/>
      <c r="HV6592" s="214"/>
      <c r="HW6592" s="214"/>
      <c r="HX6592" s="214"/>
      <c r="HY6592" s="214"/>
      <c r="HZ6592" s="214"/>
      <c r="IA6592" s="214"/>
      <c r="IB6592" s="214"/>
      <c r="IC6592" s="214"/>
      <c r="ID6592" s="214"/>
      <c r="IE6592" s="214"/>
      <c r="IF6592" s="214"/>
      <c r="IG6592" s="214"/>
      <c r="IH6592" s="214"/>
      <c r="II6592" s="214"/>
      <c r="IJ6592" s="214"/>
      <c r="IK6592" s="214"/>
      <c r="IL6592" s="214"/>
      <c r="IM6592" s="214"/>
      <c r="IN6592" s="214"/>
      <c r="IO6592" s="214"/>
      <c r="IP6592" s="214"/>
      <c r="IQ6592" s="214"/>
      <c r="IR6592" s="214"/>
      <c r="IS6592" s="214"/>
      <c r="IT6592" s="214"/>
      <c r="IU6592" s="214"/>
      <c r="IV6592" s="214"/>
      <c r="IW6592" s="214"/>
      <c r="IX6592" s="214"/>
      <c r="IY6592" s="214"/>
      <c r="IZ6592" s="214"/>
      <c r="JA6592" s="214"/>
      <c r="JB6592" s="214"/>
      <c r="JC6592" s="214"/>
      <c r="JD6592" s="214"/>
      <c r="JE6592" s="214"/>
      <c r="JF6592" s="214"/>
      <c r="JG6592" s="214"/>
    </row>
    <row r="6593" spans="1:267" s="161" customFormat="1" ht="19.5" customHeight="1" x14ac:dyDescent="0.25">
      <c r="A6593" s="42" t="s">
        <v>253</v>
      </c>
      <c r="B6593" s="27">
        <v>7</v>
      </c>
      <c r="C6593" s="27">
        <v>3</v>
      </c>
      <c r="D6593" s="27">
        <v>0</v>
      </c>
      <c r="E6593" s="27">
        <v>0</v>
      </c>
      <c r="F6593" s="27">
        <v>0</v>
      </c>
      <c r="G6593" s="27">
        <v>0</v>
      </c>
      <c r="H6593" s="27">
        <v>0</v>
      </c>
      <c r="I6593" s="27">
        <v>3</v>
      </c>
      <c r="J6593" s="27">
        <v>0</v>
      </c>
      <c r="K6593" s="27">
        <v>1</v>
      </c>
      <c r="L6593" s="119"/>
      <c r="M6593" s="27">
        <f>SUM(B6593:K6593)</f>
        <v>14</v>
      </c>
      <c r="N6593" s="27">
        <v>25</v>
      </c>
      <c r="O6593" s="185">
        <f>M6593/84</f>
        <v>0.16666666666666666</v>
      </c>
      <c r="P6593" s="55" t="s">
        <v>446</v>
      </c>
      <c r="Q6593" s="19" t="s">
        <v>8738</v>
      </c>
      <c r="R6593" s="41" t="s">
        <v>520</v>
      </c>
      <c r="S6593" s="19" t="s">
        <v>466</v>
      </c>
      <c r="T6593" s="28" t="s">
        <v>3660</v>
      </c>
      <c r="U6593" s="17">
        <v>8</v>
      </c>
      <c r="V6593" s="20" t="s">
        <v>682</v>
      </c>
      <c r="W6593" s="18" t="s">
        <v>4334</v>
      </c>
      <c r="X6593" s="18" t="s">
        <v>491</v>
      </c>
      <c r="Y6593" s="29" t="s">
        <v>474</v>
      </c>
      <c r="Z6593" s="61"/>
      <c r="AA6593" s="214"/>
      <c r="AB6593" s="214"/>
      <c r="AC6593" s="214"/>
      <c r="AD6593" s="214"/>
      <c r="AE6593" s="214"/>
      <c r="AF6593" s="214"/>
      <c r="AG6593" s="214"/>
      <c r="AH6593" s="214"/>
      <c r="AI6593" s="214"/>
      <c r="AJ6593" s="214"/>
      <c r="AK6593" s="214"/>
      <c r="AL6593" s="214"/>
      <c r="AM6593" s="214"/>
      <c r="AN6593" s="214"/>
      <c r="AO6593" s="214"/>
      <c r="AP6593" s="214"/>
      <c r="AQ6593" s="214"/>
      <c r="AR6593" s="214"/>
      <c r="AS6593" s="214"/>
      <c r="AT6593" s="214"/>
      <c r="AU6593" s="214"/>
      <c r="AV6593" s="214"/>
      <c r="AW6593" s="214"/>
      <c r="AX6593" s="214"/>
      <c r="AY6593" s="214"/>
      <c r="AZ6593" s="214"/>
      <c r="BA6593" s="214"/>
      <c r="BB6593" s="214"/>
      <c r="BC6593" s="214"/>
      <c r="BD6593" s="214"/>
      <c r="BE6593" s="214"/>
      <c r="BF6593" s="214"/>
      <c r="BG6593" s="214"/>
      <c r="BH6593" s="214"/>
      <c r="BI6593" s="214"/>
      <c r="BJ6593" s="214"/>
      <c r="BK6593" s="214"/>
      <c r="BL6593" s="214"/>
      <c r="BM6593" s="214"/>
      <c r="BN6593" s="214"/>
      <c r="BO6593" s="214"/>
      <c r="BP6593" s="214"/>
      <c r="BQ6593" s="214"/>
      <c r="BR6593" s="214"/>
      <c r="BS6593" s="214"/>
      <c r="BT6593" s="214"/>
      <c r="BU6593" s="214"/>
      <c r="BV6593" s="214"/>
      <c r="BW6593" s="214"/>
      <c r="BX6593" s="214"/>
      <c r="BY6593" s="214"/>
      <c r="BZ6593" s="214"/>
      <c r="CA6593" s="214"/>
      <c r="CB6593" s="214"/>
      <c r="CC6593" s="214"/>
      <c r="CD6593" s="214"/>
      <c r="CE6593" s="214"/>
      <c r="CF6593" s="214"/>
      <c r="CG6593" s="214"/>
      <c r="CH6593" s="214"/>
      <c r="CI6593" s="214"/>
      <c r="CJ6593" s="214"/>
      <c r="CK6593" s="214"/>
      <c r="CL6593" s="214"/>
      <c r="CM6593" s="214"/>
      <c r="CN6593" s="214"/>
      <c r="CO6593" s="214"/>
      <c r="CP6593" s="214"/>
      <c r="CQ6593" s="214"/>
      <c r="CR6593" s="214"/>
      <c r="CS6593" s="214"/>
      <c r="CT6593" s="214"/>
      <c r="CU6593" s="214"/>
      <c r="CV6593" s="214"/>
      <c r="CW6593" s="214"/>
      <c r="CX6593" s="214"/>
      <c r="CY6593" s="214"/>
      <c r="CZ6593" s="214"/>
      <c r="DA6593" s="214"/>
      <c r="DB6593" s="214"/>
      <c r="DC6593" s="214"/>
      <c r="DD6593" s="214"/>
      <c r="DE6593" s="214"/>
      <c r="DF6593" s="214"/>
      <c r="DG6593" s="214"/>
      <c r="DH6593" s="214"/>
      <c r="DI6593" s="214"/>
      <c r="DJ6593" s="214"/>
      <c r="DK6593" s="214"/>
      <c r="DL6593" s="214"/>
      <c r="DM6593" s="214"/>
      <c r="DN6593" s="214"/>
      <c r="DO6593" s="214"/>
      <c r="DP6593" s="214"/>
      <c r="DQ6593" s="214"/>
      <c r="DR6593" s="214"/>
      <c r="DS6593" s="214"/>
      <c r="DT6593" s="214"/>
      <c r="DU6593" s="214"/>
      <c r="DV6593" s="214"/>
      <c r="DW6593" s="214"/>
      <c r="DX6593" s="214"/>
      <c r="DY6593" s="214"/>
      <c r="DZ6593" s="214"/>
      <c r="EA6593" s="214"/>
      <c r="EB6593" s="214"/>
      <c r="EC6593" s="214"/>
      <c r="ED6593" s="214"/>
      <c r="EE6593" s="214"/>
      <c r="EF6593" s="214"/>
      <c r="EG6593" s="214"/>
      <c r="EH6593" s="214"/>
      <c r="EI6593" s="214"/>
      <c r="EJ6593" s="214"/>
      <c r="EK6593" s="214"/>
      <c r="EL6593" s="214"/>
      <c r="EM6593" s="214"/>
      <c r="EN6593" s="214"/>
      <c r="EO6593" s="214"/>
      <c r="EP6593" s="214"/>
      <c r="EQ6593" s="214"/>
      <c r="ER6593" s="214"/>
      <c r="ES6593" s="214"/>
      <c r="ET6593" s="214"/>
      <c r="EU6593" s="214"/>
      <c r="EV6593" s="214"/>
      <c r="EW6593" s="214"/>
      <c r="EX6593" s="214"/>
      <c r="EY6593" s="214"/>
      <c r="EZ6593" s="214"/>
      <c r="FA6593" s="214"/>
      <c r="FB6593" s="214"/>
      <c r="FC6593" s="214"/>
      <c r="FD6593" s="214"/>
      <c r="FE6593" s="214"/>
      <c r="FF6593" s="214"/>
      <c r="FG6593" s="214"/>
      <c r="FH6593" s="214"/>
      <c r="FI6593" s="214"/>
      <c r="FJ6593" s="214"/>
      <c r="FK6593" s="214"/>
      <c r="FL6593" s="214"/>
      <c r="FM6593" s="214"/>
      <c r="FN6593" s="214"/>
      <c r="FO6593" s="214"/>
      <c r="FP6593" s="214"/>
      <c r="FQ6593" s="214"/>
      <c r="FR6593" s="214"/>
      <c r="FS6593" s="214"/>
      <c r="FT6593" s="214"/>
      <c r="FU6593" s="214"/>
      <c r="FV6593" s="214"/>
      <c r="FW6593" s="214"/>
      <c r="FX6593" s="214"/>
      <c r="FY6593" s="214"/>
      <c r="FZ6593" s="214"/>
      <c r="GA6593" s="214"/>
      <c r="GB6593" s="214"/>
      <c r="GC6593" s="214"/>
      <c r="GD6593" s="214"/>
      <c r="GE6593" s="214"/>
      <c r="GF6593" s="214"/>
      <c r="GG6593" s="214"/>
      <c r="GH6593" s="214"/>
      <c r="GI6593" s="214"/>
      <c r="GJ6593" s="214"/>
      <c r="GK6593" s="214"/>
      <c r="GL6593" s="214"/>
      <c r="GM6593" s="214"/>
      <c r="GN6593" s="214"/>
      <c r="GO6593" s="214"/>
      <c r="GP6593" s="214"/>
      <c r="GQ6593" s="214"/>
      <c r="GR6593" s="214"/>
      <c r="GS6593" s="214"/>
      <c r="GT6593" s="214"/>
      <c r="GU6593" s="214"/>
      <c r="GV6593" s="214"/>
      <c r="GW6593" s="214"/>
      <c r="GX6593" s="214"/>
      <c r="GY6593" s="214"/>
      <c r="GZ6593" s="214"/>
      <c r="HA6593" s="214"/>
      <c r="HB6593" s="214"/>
      <c r="HC6593" s="214"/>
      <c r="HD6593" s="214"/>
      <c r="HE6593" s="214"/>
      <c r="HF6593" s="214"/>
      <c r="HG6593" s="214"/>
      <c r="HH6593" s="214"/>
      <c r="HI6593" s="214"/>
      <c r="HJ6593" s="214"/>
      <c r="HK6593" s="214"/>
      <c r="HL6593" s="214"/>
      <c r="HM6593" s="214"/>
      <c r="HN6593" s="214"/>
      <c r="HO6593" s="214"/>
      <c r="HP6593" s="214"/>
      <c r="HQ6593" s="214"/>
      <c r="HR6593" s="214"/>
      <c r="HS6593" s="214"/>
      <c r="HT6593" s="214"/>
      <c r="HU6593" s="214"/>
      <c r="HV6593" s="214"/>
      <c r="HW6593" s="214"/>
      <c r="HX6593" s="214"/>
      <c r="HY6593" s="214"/>
      <c r="HZ6593" s="214"/>
      <c r="IA6593" s="214"/>
      <c r="IB6593" s="214"/>
      <c r="IC6593" s="214"/>
      <c r="ID6593" s="214"/>
      <c r="IE6593" s="214"/>
      <c r="IF6593" s="214"/>
      <c r="IG6593" s="214"/>
      <c r="IH6593" s="214"/>
      <c r="II6593" s="214"/>
      <c r="IJ6593" s="214"/>
      <c r="IK6593" s="214"/>
      <c r="IL6593" s="214"/>
      <c r="IM6593" s="214"/>
      <c r="IN6593" s="214"/>
      <c r="IO6593" s="214"/>
      <c r="IP6593" s="214"/>
      <c r="IQ6593" s="214"/>
      <c r="IR6593" s="214"/>
      <c r="IS6593" s="214"/>
      <c r="IT6593" s="214"/>
      <c r="IU6593" s="214"/>
      <c r="IV6593" s="214"/>
      <c r="IW6593" s="214"/>
      <c r="IX6593" s="214"/>
      <c r="IY6593" s="214"/>
      <c r="IZ6593" s="214"/>
      <c r="JA6593" s="214"/>
      <c r="JB6593" s="214"/>
      <c r="JC6593" s="214"/>
      <c r="JD6593" s="214"/>
      <c r="JE6593" s="214"/>
      <c r="JF6593" s="214"/>
      <c r="JG6593" s="214"/>
    </row>
    <row r="6594" spans="1:267" s="161" customFormat="1" ht="19.5" customHeight="1" x14ac:dyDescent="0.25">
      <c r="A6594" s="42" t="s">
        <v>255</v>
      </c>
      <c r="B6594" s="27">
        <v>6</v>
      </c>
      <c r="C6594" s="27">
        <v>1</v>
      </c>
      <c r="D6594" s="27">
        <v>0</v>
      </c>
      <c r="E6594" s="27">
        <v>0</v>
      </c>
      <c r="F6594" s="27">
        <v>0</v>
      </c>
      <c r="G6594" s="27">
        <v>0</v>
      </c>
      <c r="H6594" s="27">
        <v>0</v>
      </c>
      <c r="I6594" s="27">
        <v>4</v>
      </c>
      <c r="J6594" s="27">
        <v>0</v>
      </c>
      <c r="K6594" s="27">
        <v>3</v>
      </c>
      <c r="L6594" s="119"/>
      <c r="M6594" s="27">
        <f>SUM(B6594:K6594)</f>
        <v>14</v>
      </c>
      <c r="N6594" s="27">
        <v>4</v>
      </c>
      <c r="O6594" s="185">
        <f>M6594/84</f>
        <v>0.16666666666666666</v>
      </c>
      <c r="P6594" s="55" t="s">
        <v>446</v>
      </c>
      <c r="Q6594" s="28" t="s">
        <v>487</v>
      </c>
      <c r="R6594" s="51" t="s">
        <v>476</v>
      </c>
      <c r="S6594" s="28" t="s">
        <v>1767</v>
      </c>
      <c r="T6594" s="28" t="s">
        <v>8525</v>
      </c>
      <c r="U6594" s="17">
        <v>8</v>
      </c>
      <c r="V6594" s="20" t="s">
        <v>682</v>
      </c>
      <c r="W6594" s="18" t="s">
        <v>709</v>
      </c>
      <c r="X6594" s="18" t="s">
        <v>1224</v>
      </c>
      <c r="Y6594" s="29" t="s">
        <v>452</v>
      </c>
      <c r="Z6594" s="61"/>
      <c r="AA6594" s="214"/>
      <c r="AB6594" s="214"/>
      <c r="AC6594" s="214"/>
      <c r="AD6594" s="214"/>
      <c r="AE6594" s="214"/>
      <c r="AF6594" s="214"/>
      <c r="AG6594" s="214"/>
      <c r="AH6594" s="214"/>
      <c r="AI6594" s="214"/>
      <c r="AJ6594" s="214"/>
      <c r="AK6594" s="214"/>
      <c r="AL6594" s="214"/>
      <c r="AM6594" s="214"/>
      <c r="AN6594" s="214"/>
      <c r="AO6594" s="214"/>
      <c r="AP6594" s="214"/>
      <c r="AQ6594" s="214"/>
      <c r="AR6594" s="214"/>
      <c r="AS6594" s="214"/>
      <c r="AT6594" s="214"/>
      <c r="AU6594" s="214"/>
      <c r="AV6594" s="214"/>
      <c r="AW6594" s="214"/>
      <c r="AX6594" s="214"/>
      <c r="AY6594" s="214"/>
      <c r="AZ6594" s="214"/>
      <c r="BA6594" s="214"/>
      <c r="BB6594" s="214"/>
      <c r="BC6594" s="214"/>
      <c r="BD6594" s="214"/>
      <c r="BE6594" s="214"/>
      <c r="BF6594" s="214"/>
      <c r="BG6594" s="214"/>
      <c r="BH6594" s="214"/>
      <c r="BI6594" s="214"/>
      <c r="BJ6594" s="214"/>
      <c r="BK6594" s="214"/>
      <c r="BL6594" s="214"/>
      <c r="BM6594" s="214"/>
      <c r="BN6594" s="214"/>
      <c r="BO6594" s="214"/>
      <c r="BP6594" s="214"/>
      <c r="BQ6594" s="214"/>
      <c r="BR6594" s="214"/>
      <c r="BS6594" s="214"/>
      <c r="BT6594" s="214"/>
      <c r="BU6594" s="214"/>
      <c r="BV6594" s="214"/>
      <c r="BW6594" s="214"/>
      <c r="BX6594" s="214"/>
      <c r="BY6594" s="214"/>
      <c r="BZ6594" s="214"/>
      <c r="CA6594" s="214"/>
      <c r="CB6594" s="214"/>
      <c r="CC6594" s="214"/>
      <c r="CD6594" s="214"/>
      <c r="CE6594" s="214"/>
      <c r="CF6594" s="214"/>
      <c r="CG6594" s="214"/>
      <c r="CH6594" s="214"/>
      <c r="CI6594" s="214"/>
      <c r="CJ6594" s="214"/>
      <c r="CK6594" s="214"/>
      <c r="CL6594" s="214"/>
      <c r="CM6594" s="214"/>
      <c r="CN6594" s="214"/>
      <c r="CO6594" s="214"/>
      <c r="CP6594" s="214"/>
      <c r="CQ6594" s="214"/>
      <c r="CR6594" s="214"/>
      <c r="CS6594" s="214"/>
      <c r="CT6594" s="214"/>
      <c r="CU6594" s="214"/>
      <c r="CV6594" s="214"/>
      <c r="CW6594" s="214"/>
      <c r="CX6594" s="214"/>
      <c r="CY6594" s="214"/>
      <c r="CZ6594" s="214"/>
      <c r="DA6594" s="214"/>
      <c r="DB6594" s="214"/>
      <c r="DC6594" s="214"/>
      <c r="DD6594" s="214"/>
      <c r="DE6594" s="214"/>
      <c r="DF6594" s="214"/>
      <c r="DG6594" s="214"/>
      <c r="DH6594" s="214"/>
      <c r="DI6594" s="214"/>
      <c r="DJ6594" s="214"/>
      <c r="DK6594" s="214"/>
      <c r="DL6594" s="214"/>
      <c r="DM6594" s="214"/>
      <c r="DN6594" s="214"/>
      <c r="DO6594" s="214"/>
      <c r="DP6594" s="214"/>
      <c r="DQ6594" s="214"/>
      <c r="DR6594" s="214"/>
      <c r="DS6594" s="214"/>
      <c r="DT6594" s="214"/>
      <c r="DU6594" s="214"/>
      <c r="DV6594" s="214"/>
      <c r="DW6594" s="214"/>
      <c r="DX6594" s="214"/>
      <c r="DY6594" s="214"/>
      <c r="DZ6594" s="214"/>
      <c r="EA6594" s="214"/>
      <c r="EB6594" s="214"/>
      <c r="EC6594" s="214"/>
      <c r="ED6594" s="214"/>
      <c r="EE6594" s="214"/>
      <c r="EF6594" s="214"/>
      <c r="EG6594" s="214"/>
      <c r="EH6594" s="214"/>
      <c r="EI6594" s="214"/>
      <c r="EJ6594" s="214"/>
      <c r="EK6594" s="214"/>
      <c r="EL6594" s="214"/>
      <c r="EM6594" s="214"/>
      <c r="EN6594" s="214"/>
      <c r="EO6594" s="214"/>
      <c r="EP6594" s="214"/>
      <c r="EQ6594" s="214"/>
      <c r="ER6594" s="214"/>
      <c r="ES6594" s="214"/>
      <c r="ET6594" s="214"/>
      <c r="EU6594" s="214"/>
      <c r="EV6594" s="214"/>
      <c r="EW6594" s="214"/>
      <c r="EX6594" s="214"/>
      <c r="EY6594" s="214"/>
      <c r="EZ6594" s="214"/>
      <c r="FA6594" s="214"/>
      <c r="FB6594" s="214"/>
      <c r="FC6594" s="214"/>
      <c r="FD6594" s="214"/>
      <c r="FE6594" s="214"/>
      <c r="FF6594" s="214"/>
      <c r="FG6594" s="214"/>
      <c r="FH6594" s="214"/>
      <c r="FI6594" s="214"/>
      <c r="FJ6594" s="214"/>
      <c r="FK6594" s="214"/>
      <c r="FL6594" s="214"/>
      <c r="FM6594" s="214"/>
      <c r="FN6594" s="214"/>
      <c r="FO6594" s="214"/>
      <c r="FP6594" s="214"/>
      <c r="FQ6594" s="214"/>
      <c r="FR6594" s="214"/>
      <c r="FS6594" s="214"/>
      <c r="FT6594" s="214"/>
      <c r="FU6594" s="214"/>
      <c r="FV6594" s="214"/>
      <c r="FW6594" s="214"/>
      <c r="FX6594" s="214"/>
      <c r="FY6594" s="214"/>
      <c r="FZ6594" s="214"/>
      <c r="GA6594" s="214"/>
      <c r="GB6594" s="214"/>
      <c r="GC6594" s="214"/>
      <c r="GD6594" s="214"/>
      <c r="GE6594" s="214"/>
      <c r="GF6594" s="214"/>
      <c r="GG6594" s="214"/>
      <c r="GH6594" s="214"/>
      <c r="GI6594" s="214"/>
      <c r="GJ6594" s="214"/>
      <c r="GK6594" s="214"/>
      <c r="GL6594" s="214"/>
      <c r="GM6594" s="214"/>
      <c r="GN6594" s="214"/>
      <c r="GO6594" s="214"/>
      <c r="GP6594" s="214"/>
      <c r="GQ6594" s="214"/>
      <c r="GR6594" s="214"/>
      <c r="GS6594" s="214"/>
      <c r="GT6594" s="214"/>
      <c r="GU6594" s="214"/>
      <c r="GV6594" s="214"/>
      <c r="GW6594" s="214"/>
      <c r="GX6594" s="214"/>
      <c r="GY6594" s="214"/>
      <c r="GZ6594" s="214"/>
      <c r="HA6594" s="214"/>
      <c r="HB6594" s="214"/>
      <c r="HC6594" s="214"/>
      <c r="HD6594" s="214"/>
      <c r="HE6594" s="214"/>
      <c r="HF6594" s="214"/>
      <c r="HG6594" s="214"/>
      <c r="HH6594" s="214"/>
      <c r="HI6594" s="214"/>
      <c r="HJ6594" s="214"/>
      <c r="HK6594" s="214"/>
      <c r="HL6594" s="214"/>
      <c r="HM6594" s="214"/>
      <c r="HN6594" s="214"/>
      <c r="HO6594" s="214"/>
      <c r="HP6594" s="214"/>
      <c r="HQ6594" s="214"/>
      <c r="HR6594" s="214"/>
      <c r="HS6594" s="214"/>
      <c r="HT6594" s="214"/>
      <c r="HU6594" s="214"/>
      <c r="HV6594" s="214"/>
      <c r="HW6594" s="214"/>
      <c r="HX6594" s="214"/>
      <c r="HY6594" s="214"/>
      <c r="HZ6594" s="214"/>
      <c r="IA6594" s="214"/>
      <c r="IB6594" s="214"/>
      <c r="IC6594" s="214"/>
      <c r="ID6594" s="214"/>
      <c r="IE6594" s="214"/>
      <c r="IF6594" s="214"/>
      <c r="IG6594" s="214"/>
      <c r="IH6594" s="214"/>
      <c r="II6594" s="214"/>
      <c r="IJ6594" s="214"/>
      <c r="IK6594" s="214"/>
      <c r="IL6594" s="214"/>
      <c r="IM6594" s="214"/>
      <c r="IN6594" s="214"/>
      <c r="IO6594" s="214"/>
      <c r="IP6594" s="214"/>
      <c r="IQ6594" s="214"/>
      <c r="IR6594" s="214"/>
      <c r="IS6594" s="214"/>
      <c r="IT6594" s="214"/>
      <c r="IU6594" s="214"/>
      <c r="IV6594" s="214"/>
      <c r="IW6594" s="214"/>
      <c r="IX6594" s="214"/>
      <c r="IY6594" s="214"/>
      <c r="IZ6594" s="214"/>
      <c r="JA6594" s="214"/>
      <c r="JB6594" s="214"/>
      <c r="JC6594" s="214"/>
      <c r="JD6594" s="214"/>
      <c r="JE6594" s="214"/>
      <c r="JF6594" s="214"/>
      <c r="JG6594" s="214"/>
    </row>
    <row r="6595" spans="1:267" s="161" customFormat="1" ht="19.5" customHeight="1" x14ac:dyDescent="0.25">
      <c r="A6595" s="42" t="s">
        <v>258</v>
      </c>
      <c r="B6595" s="27">
        <v>5</v>
      </c>
      <c r="C6595" s="27">
        <v>0</v>
      </c>
      <c r="D6595" s="27">
        <v>3</v>
      </c>
      <c r="E6595" s="27">
        <v>0</v>
      </c>
      <c r="F6595" s="27">
        <v>0</v>
      </c>
      <c r="G6595" s="27">
        <v>1</v>
      </c>
      <c r="H6595" s="27">
        <v>0</v>
      </c>
      <c r="I6595" s="27">
        <v>3</v>
      </c>
      <c r="J6595" s="27">
        <v>0</v>
      </c>
      <c r="K6595" s="27">
        <v>2</v>
      </c>
      <c r="L6595" s="119"/>
      <c r="M6595" s="27">
        <f>SUM(B6595:K6595)</f>
        <v>14</v>
      </c>
      <c r="N6595" s="27">
        <v>8</v>
      </c>
      <c r="O6595" s="185">
        <f>M6595/84</f>
        <v>0.16666666666666666</v>
      </c>
      <c r="P6595" s="55" t="s">
        <v>446</v>
      </c>
      <c r="Q6595" s="19" t="s">
        <v>8849</v>
      </c>
      <c r="R6595" s="41" t="s">
        <v>843</v>
      </c>
      <c r="S6595" s="19" t="s">
        <v>526</v>
      </c>
      <c r="T6595" s="28" t="s">
        <v>3669</v>
      </c>
      <c r="U6595" s="17">
        <v>8</v>
      </c>
      <c r="V6595" s="20" t="s">
        <v>609</v>
      </c>
      <c r="W6595" s="18" t="s">
        <v>6500</v>
      </c>
      <c r="X6595" s="18" t="s">
        <v>518</v>
      </c>
      <c r="Y6595" s="29" t="s">
        <v>469</v>
      </c>
      <c r="Z6595" s="61"/>
      <c r="AA6595" s="214"/>
      <c r="AB6595" s="214"/>
      <c r="AC6595" s="214"/>
      <c r="AD6595" s="214"/>
      <c r="AE6595" s="214"/>
      <c r="AF6595" s="214"/>
      <c r="AG6595" s="214"/>
      <c r="AH6595" s="214"/>
      <c r="AI6595" s="214"/>
      <c r="AJ6595" s="214"/>
      <c r="AK6595" s="214"/>
      <c r="AL6595" s="214"/>
      <c r="AM6595" s="214"/>
      <c r="AN6595" s="214"/>
      <c r="AO6595" s="214"/>
      <c r="AP6595" s="214"/>
      <c r="AQ6595" s="214"/>
      <c r="AR6595" s="214"/>
      <c r="AS6595" s="214"/>
      <c r="AT6595" s="214"/>
      <c r="AU6595" s="214"/>
      <c r="AV6595" s="214"/>
      <c r="AW6595" s="214"/>
      <c r="AX6595" s="214"/>
      <c r="AY6595" s="214"/>
      <c r="AZ6595" s="214"/>
      <c r="BA6595" s="214"/>
      <c r="BB6595" s="214"/>
      <c r="BC6595" s="214"/>
      <c r="BD6595" s="214"/>
      <c r="BE6595" s="214"/>
      <c r="BF6595" s="214"/>
      <c r="BG6595" s="214"/>
      <c r="BH6595" s="214"/>
      <c r="BI6595" s="214"/>
      <c r="BJ6595" s="214"/>
      <c r="BK6595" s="214"/>
      <c r="BL6595" s="214"/>
      <c r="BM6595" s="214"/>
      <c r="BN6595" s="214"/>
      <c r="BO6595" s="214"/>
      <c r="BP6595" s="214"/>
      <c r="BQ6595" s="214"/>
      <c r="BR6595" s="214"/>
      <c r="BS6595" s="214"/>
      <c r="BT6595" s="214"/>
      <c r="BU6595" s="214"/>
      <c r="BV6595" s="214"/>
      <c r="BW6595" s="214"/>
      <c r="BX6595" s="214"/>
      <c r="BY6595" s="214"/>
      <c r="BZ6595" s="214"/>
      <c r="CA6595" s="214"/>
      <c r="CB6595" s="214"/>
      <c r="CC6595" s="214"/>
      <c r="CD6595" s="214"/>
      <c r="CE6595" s="214"/>
      <c r="CF6595" s="214"/>
      <c r="CG6595" s="214"/>
      <c r="CH6595" s="214"/>
      <c r="CI6595" s="214"/>
      <c r="CJ6595" s="214"/>
      <c r="CK6595" s="214"/>
      <c r="CL6595" s="214"/>
      <c r="CM6595" s="214"/>
      <c r="CN6595" s="214"/>
      <c r="CO6595" s="214"/>
      <c r="CP6595" s="214"/>
      <c r="CQ6595" s="214"/>
      <c r="CR6595" s="214"/>
      <c r="CS6595" s="214"/>
      <c r="CT6595" s="214"/>
      <c r="CU6595" s="214"/>
      <c r="CV6595" s="214"/>
      <c r="CW6595" s="214"/>
      <c r="CX6595" s="214"/>
      <c r="CY6595" s="214"/>
      <c r="CZ6595" s="214"/>
      <c r="DA6595" s="214"/>
      <c r="DB6595" s="214"/>
      <c r="DC6595" s="214"/>
      <c r="DD6595" s="214"/>
      <c r="DE6595" s="214"/>
      <c r="DF6595" s="214"/>
      <c r="DG6595" s="214"/>
      <c r="DH6595" s="214"/>
      <c r="DI6595" s="214"/>
      <c r="DJ6595" s="214"/>
      <c r="DK6595" s="214"/>
      <c r="DL6595" s="214"/>
      <c r="DM6595" s="214"/>
      <c r="DN6595" s="214"/>
      <c r="DO6595" s="214"/>
      <c r="DP6595" s="214"/>
      <c r="DQ6595" s="214"/>
      <c r="DR6595" s="214"/>
      <c r="DS6595" s="214"/>
      <c r="DT6595" s="214"/>
      <c r="DU6595" s="214"/>
      <c r="DV6595" s="214"/>
      <c r="DW6595" s="214"/>
      <c r="DX6595" s="214"/>
      <c r="DY6595" s="214"/>
      <c r="DZ6595" s="214"/>
      <c r="EA6595" s="214"/>
      <c r="EB6595" s="214"/>
      <c r="EC6595" s="214"/>
      <c r="ED6595" s="214"/>
      <c r="EE6595" s="214"/>
      <c r="EF6595" s="214"/>
      <c r="EG6595" s="214"/>
      <c r="EH6595" s="214"/>
      <c r="EI6595" s="214"/>
      <c r="EJ6595" s="214"/>
      <c r="EK6595" s="214"/>
      <c r="EL6595" s="214"/>
      <c r="EM6595" s="214"/>
      <c r="EN6595" s="214"/>
      <c r="EO6595" s="214"/>
      <c r="EP6595" s="214"/>
      <c r="EQ6595" s="214"/>
      <c r="ER6595" s="214"/>
      <c r="ES6595" s="214"/>
      <c r="ET6595" s="214"/>
      <c r="EU6595" s="214"/>
      <c r="EV6595" s="214"/>
      <c r="EW6595" s="214"/>
      <c r="EX6595" s="214"/>
      <c r="EY6595" s="214"/>
      <c r="EZ6595" s="214"/>
      <c r="FA6595" s="214"/>
      <c r="FB6595" s="214"/>
      <c r="FC6595" s="214"/>
      <c r="FD6595" s="214"/>
      <c r="FE6595" s="214"/>
      <c r="FF6595" s="214"/>
      <c r="FG6595" s="214"/>
      <c r="FH6595" s="214"/>
      <c r="FI6595" s="214"/>
      <c r="FJ6595" s="214"/>
      <c r="FK6595" s="214"/>
      <c r="FL6595" s="214"/>
      <c r="FM6595" s="214"/>
      <c r="FN6595" s="214"/>
      <c r="FO6595" s="214"/>
      <c r="FP6595" s="214"/>
      <c r="FQ6595" s="214"/>
      <c r="FR6595" s="214"/>
      <c r="FS6595" s="214"/>
      <c r="FT6595" s="214"/>
      <c r="FU6595" s="214"/>
      <c r="FV6595" s="214"/>
      <c r="FW6595" s="214"/>
      <c r="FX6595" s="214"/>
      <c r="FY6595" s="214"/>
      <c r="FZ6595" s="214"/>
      <c r="GA6595" s="214"/>
      <c r="GB6595" s="214"/>
      <c r="GC6595" s="214"/>
      <c r="GD6595" s="214"/>
      <c r="GE6595" s="214"/>
      <c r="GF6595" s="214"/>
      <c r="GG6595" s="214"/>
      <c r="GH6595" s="214"/>
      <c r="GI6595" s="214"/>
      <c r="GJ6595" s="214"/>
      <c r="GK6595" s="214"/>
      <c r="GL6595" s="214"/>
      <c r="GM6595" s="214"/>
      <c r="GN6595" s="214"/>
      <c r="GO6595" s="214"/>
      <c r="GP6595" s="214"/>
      <c r="GQ6595" s="214"/>
      <c r="GR6595" s="214"/>
      <c r="GS6595" s="214"/>
      <c r="GT6595" s="214"/>
      <c r="GU6595" s="214"/>
      <c r="GV6595" s="214"/>
      <c r="GW6595" s="214"/>
      <c r="GX6595" s="214"/>
      <c r="GY6595" s="214"/>
      <c r="GZ6595" s="214"/>
      <c r="HA6595" s="214"/>
      <c r="HB6595" s="214"/>
      <c r="HC6595" s="214"/>
      <c r="HD6595" s="214"/>
      <c r="HE6595" s="214"/>
      <c r="HF6595" s="214"/>
      <c r="HG6595" s="214"/>
      <c r="HH6595" s="214"/>
      <c r="HI6595" s="214"/>
      <c r="HJ6595" s="214"/>
      <c r="HK6595" s="214"/>
      <c r="HL6595" s="214"/>
      <c r="HM6595" s="214"/>
      <c r="HN6595" s="214"/>
      <c r="HO6595" s="214"/>
      <c r="HP6595" s="214"/>
      <c r="HQ6595" s="214"/>
      <c r="HR6595" s="214"/>
      <c r="HS6595" s="214"/>
      <c r="HT6595" s="214"/>
      <c r="HU6595" s="214"/>
      <c r="HV6595" s="214"/>
      <c r="HW6595" s="214"/>
      <c r="HX6595" s="214"/>
      <c r="HY6595" s="214"/>
      <c r="HZ6595" s="214"/>
      <c r="IA6595" s="214"/>
      <c r="IB6595" s="214"/>
      <c r="IC6595" s="214"/>
      <c r="ID6595" s="214"/>
      <c r="IE6595" s="214"/>
      <c r="IF6595" s="214"/>
      <c r="IG6595" s="214"/>
      <c r="IH6595" s="214"/>
      <c r="II6595" s="214"/>
      <c r="IJ6595" s="214"/>
      <c r="IK6595" s="214"/>
      <c r="IL6595" s="214"/>
      <c r="IM6595" s="214"/>
      <c r="IN6595" s="214"/>
      <c r="IO6595" s="214"/>
      <c r="IP6595" s="214"/>
      <c r="IQ6595" s="214"/>
      <c r="IR6595" s="214"/>
      <c r="IS6595" s="214"/>
      <c r="IT6595" s="214"/>
      <c r="IU6595" s="214"/>
      <c r="IV6595" s="214"/>
      <c r="IW6595" s="214"/>
      <c r="IX6595" s="214"/>
      <c r="IY6595" s="214"/>
      <c r="IZ6595" s="214"/>
      <c r="JA6595" s="214"/>
      <c r="JB6595" s="214"/>
      <c r="JC6595" s="214"/>
      <c r="JD6595" s="214"/>
      <c r="JE6595" s="214"/>
      <c r="JF6595" s="214"/>
      <c r="JG6595" s="214"/>
    </row>
    <row r="6596" spans="1:267" s="161" customFormat="1" ht="19.5" customHeight="1" x14ac:dyDescent="0.25">
      <c r="A6596" s="42" t="s">
        <v>258</v>
      </c>
      <c r="B6596" s="27">
        <v>6</v>
      </c>
      <c r="C6596" s="27">
        <v>1</v>
      </c>
      <c r="D6596" s="27">
        <v>0</v>
      </c>
      <c r="E6596" s="27">
        <v>0</v>
      </c>
      <c r="F6596" s="27">
        <v>1</v>
      </c>
      <c r="G6596" s="27">
        <v>1</v>
      </c>
      <c r="H6596" s="27">
        <v>0</v>
      </c>
      <c r="I6596" s="27">
        <v>4</v>
      </c>
      <c r="J6596" s="27">
        <v>0</v>
      </c>
      <c r="K6596" s="27">
        <v>1</v>
      </c>
      <c r="L6596" s="119"/>
      <c r="M6596" s="27">
        <f>SUM(B6596:K6596)</f>
        <v>14</v>
      </c>
      <c r="N6596" s="27">
        <v>24</v>
      </c>
      <c r="O6596" s="185">
        <f>M6596/84</f>
        <v>0.16666666666666666</v>
      </c>
      <c r="P6596" s="55" t="s">
        <v>446</v>
      </c>
      <c r="Q6596" s="19" t="s">
        <v>8922</v>
      </c>
      <c r="R6596" s="41" t="s">
        <v>969</v>
      </c>
      <c r="S6596" s="19" t="s">
        <v>507</v>
      </c>
      <c r="T6596" s="28" t="s">
        <v>3672</v>
      </c>
      <c r="U6596" s="17">
        <v>8</v>
      </c>
      <c r="V6596" s="20" t="s">
        <v>682</v>
      </c>
      <c r="W6596" s="18" t="s">
        <v>631</v>
      </c>
      <c r="X6596" s="18" t="s">
        <v>478</v>
      </c>
      <c r="Y6596" s="29" t="s">
        <v>819</v>
      </c>
      <c r="Z6596" s="61"/>
      <c r="AA6596" s="214"/>
      <c r="AB6596" s="214"/>
      <c r="AC6596" s="214"/>
      <c r="AD6596" s="214"/>
      <c r="AE6596" s="214"/>
      <c r="AF6596" s="214"/>
      <c r="AG6596" s="214"/>
      <c r="AH6596" s="214"/>
      <c r="AI6596" s="214"/>
      <c r="AJ6596" s="214"/>
      <c r="AK6596" s="214"/>
      <c r="AL6596" s="214"/>
      <c r="AM6596" s="214"/>
      <c r="AN6596" s="214"/>
      <c r="AO6596" s="214"/>
      <c r="AP6596" s="214"/>
      <c r="AQ6596" s="214"/>
      <c r="AR6596" s="214"/>
      <c r="AS6596" s="214"/>
      <c r="AT6596" s="214"/>
      <c r="AU6596" s="214"/>
      <c r="AV6596" s="214"/>
      <c r="AW6596" s="214"/>
      <c r="AX6596" s="214"/>
      <c r="AY6596" s="214"/>
      <c r="AZ6596" s="214"/>
      <c r="BA6596" s="214"/>
      <c r="BB6596" s="214"/>
      <c r="BC6596" s="214"/>
      <c r="BD6596" s="214"/>
      <c r="BE6596" s="214"/>
      <c r="BF6596" s="214"/>
      <c r="BG6596" s="214"/>
      <c r="BH6596" s="214"/>
      <c r="BI6596" s="214"/>
      <c r="BJ6596" s="214"/>
      <c r="BK6596" s="214"/>
      <c r="BL6596" s="214"/>
      <c r="BM6596" s="214"/>
      <c r="BN6596" s="214"/>
      <c r="BO6596" s="214"/>
      <c r="BP6596" s="214"/>
      <c r="BQ6596" s="214"/>
      <c r="BR6596" s="214"/>
      <c r="BS6596" s="214"/>
      <c r="BT6596" s="214"/>
      <c r="BU6596" s="214"/>
      <c r="BV6596" s="214"/>
      <c r="BW6596" s="214"/>
      <c r="BX6596" s="214"/>
      <c r="BY6596" s="214"/>
      <c r="BZ6596" s="214"/>
      <c r="CA6596" s="214"/>
      <c r="CB6596" s="214"/>
      <c r="CC6596" s="214"/>
      <c r="CD6596" s="214"/>
      <c r="CE6596" s="214"/>
      <c r="CF6596" s="214"/>
      <c r="CG6596" s="214"/>
      <c r="CH6596" s="214"/>
      <c r="CI6596" s="214"/>
      <c r="CJ6596" s="214"/>
      <c r="CK6596" s="214"/>
      <c r="CL6596" s="214"/>
      <c r="CM6596" s="214"/>
      <c r="CN6596" s="214"/>
      <c r="CO6596" s="214"/>
      <c r="CP6596" s="214"/>
      <c r="CQ6596" s="214"/>
      <c r="CR6596" s="214"/>
      <c r="CS6596" s="214"/>
      <c r="CT6596" s="214"/>
      <c r="CU6596" s="214"/>
      <c r="CV6596" s="214"/>
      <c r="CW6596" s="214"/>
      <c r="CX6596" s="214"/>
      <c r="CY6596" s="214"/>
      <c r="CZ6596" s="214"/>
      <c r="DA6596" s="214"/>
      <c r="DB6596" s="214"/>
      <c r="DC6596" s="214"/>
      <c r="DD6596" s="214"/>
      <c r="DE6596" s="214"/>
      <c r="DF6596" s="214"/>
      <c r="DG6596" s="214"/>
      <c r="DH6596" s="214"/>
      <c r="DI6596" s="214"/>
      <c r="DJ6596" s="214"/>
      <c r="DK6596" s="214"/>
      <c r="DL6596" s="214"/>
      <c r="DM6596" s="214"/>
      <c r="DN6596" s="214"/>
      <c r="DO6596" s="214"/>
      <c r="DP6596" s="214"/>
      <c r="DQ6596" s="214"/>
      <c r="DR6596" s="214"/>
      <c r="DS6596" s="214"/>
      <c r="DT6596" s="214"/>
      <c r="DU6596" s="214"/>
      <c r="DV6596" s="214"/>
      <c r="DW6596" s="214"/>
      <c r="DX6596" s="214"/>
      <c r="DY6596" s="214"/>
      <c r="DZ6596" s="214"/>
      <c r="EA6596" s="214"/>
      <c r="EB6596" s="214"/>
      <c r="EC6596" s="214"/>
      <c r="ED6596" s="214"/>
      <c r="EE6596" s="214"/>
      <c r="EF6596" s="214"/>
      <c r="EG6596" s="214"/>
      <c r="EH6596" s="214"/>
      <c r="EI6596" s="214"/>
      <c r="EJ6596" s="214"/>
      <c r="EK6596" s="214"/>
      <c r="EL6596" s="214"/>
      <c r="EM6596" s="214"/>
      <c r="EN6596" s="214"/>
      <c r="EO6596" s="214"/>
      <c r="EP6596" s="214"/>
      <c r="EQ6596" s="214"/>
      <c r="ER6596" s="214"/>
      <c r="ES6596" s="214"/>
      <c r="ET6596" s="214"/>
      <c r="EU6596" s="214"/>
      <c r="EV6596" s="214"/>
      <c r="EW6596" s="214"/>
      <c r="EX6596" s="214"/>
      <c r="EY6596" s="214"/>
      <c r="EZ6596" s="214"/>
      <c r="FA6596" s="214"/>
      <c r="FB6596" s="214"/>
      <c r="FC6596" s="214"/>
      <c r="FD6596" s="214"/>
      <c r="FE6596" s="214"/>
      <c r="FF6596" s="214"/>
      <c r="FG6596" s="214"/>
      <c r="FH6596" s="214"/>
      <c r="FI6596" s="214"/>
      <c r="FJ6596" s="214"/>
      <c r="FK6596" s="214"/>
      <c r="FL6596" s="214"/>
      <c r="FM6596" s="214"/>
      <c r="FN6596" s="214"/>
      <c r="FO6596" s="214"/>
      <c r="FP6596" s="214"/>
      <c r="FQ6596" s="214"/>
      <c r="FR6596" s="214"/>
      <c r="FS6596" s="214"/>
      <c r="FT6596" s="214"/>
      <c r="FU6596" s="214"/>
      <c r="FV6596" s="214"/>
      <c r="FW6596" s="214"/>
      <c r="FX6596" s="214"/>
      <c r="FY6596" s="214"/>
      <c r="FZ6596" s="214"/>
      <c r="GA6596" s="214"/>
      <c r="GB6596" s="214"/>
      <c r="GC6596" s="214"/>
      <c r="GD6596" s="214"/>
      <c r="GE6596" s="214"/>
      <c r="GF6596" s="214"/>
      <c r="GG6596" s="214"/>
      <c r="GH6596" s="214"/>
      <c r="GI6596" s="214"/>
      <c r="GJ6596" s="214"/>
      <c r="GK6596" s="214"/>
      <c r="GL6596" s="214"/>
      <c r="GM6596" s="214"/>
      <c r="GN6596" s="214"/>
      <c r="GO6596" s="214"/>
      <c r="GP6596" s="214"/>
      <c r="GQ6596" s="214"/>
      <c r="GR6596" s="214"/>
      <c r="GS6596" s="214"/>
      <c r="GT6596" s="214"/>
      <c r="GU6596" s="214"/>
      <c r="GV6596" s="214"/>
      <c r="GW6596" s="214"/>
      <c r="GX6596" s="214"/>
      <c r="GY6596" s="214"/>
      <c r="GZ6596" s="214"/>
      <c r="HA6596" s="214"/>
      <c r="HB6596" s="214"/>
      <c r="HC6596" s="214"/>
      <c r="HD6596" s="214"/>
      <c r="HE6596" s="214"/>
      <c r="HF6596" s="214"/>
      <c r="HG6596" s="214"/>
      <c r="HH6596" s="214"/>
      <c r="HI6596" s="214"/>
      <c r="HJ6596" s="214"/>
      <c r="HK6596" s="214"/>
      <c r="HL6596" s="214"/>
      <c r="HM6596" s="214"/>
      <c r="HN6596" s="214"/>
      <c r="HO6596" s="214"/>
      <c r="HP6596" s="214"/>
      <c r="HQ6596" s="214"/>
      <c r="HR6596" s="214"/>
      <c r="HS6596" s="214"/>
      <c r="HT6596" s="214"/>
      <c r="HU6596" s="214"/>
      <c r="HV6596" s="214"/>
      <c r="HW6596" s="214"/>
      <c r="HX6596" s="214"/>
      <c r="HY6596" s="214"/>
      <c r="HZ6596" s="214"/>
      <c r="IA6596" s="214"/>
      <c r="IB6596" s="214"/>
      <c r="IC6596" s="214"/>
      <c r="ID6596" s="214"/>
      <c r="IE6596" s="214"/>
      <c r="IF6596" s="214"/>
      <c r="IG6596" s="214"/>
      <c r="IH6596" s="214"/>
      <c r="II6596" s="214"/>
      <c r="IJ6596" s="214"/>
      <c r="IK6596" s="214"/>
      <c r="IL6596" s="214"/>
      <c r="IM6596" s="214"/>
      <c r="IN6596" s="214"/>
      <c r="IO6596" s="214"/>
      <c r="IP6596" s="214"/>
      <c r="IQ6596" s="214"/>
      <c r="IR6596" s="214"/>
      <c r="IS6596" s="214"/>
      <c r="IT6596" s="214"/>
      <c r="IU6596" s="214"/>
      <c r="IV6596" s="214"/>
      <c r="IW6596" s="214"/>
      <c r="IX6596" s="214"/>
      <c r="IY6596" s="214"/>
      <c r="IZ6596" s="214"/>
      <c r="JA6596" s="214"/>
      <c r="JB6596" s="214"/>
      <c r="JC6596" s="214"/>
      <c r="JD6596" s="214"/>
      <c r="JE6596" s="214"/>
      <c r="JF6596" s="214"/>
      <c r="JG6596" s="214"/>
    </row>
    <row r="6597" spans="1:267" s="161" customFormat="1" ht="19.5" customHeight="1" x14ac:dyDescent="0.25">
      <c r="A6597" s="60" t="s">
        <v>270</v>
      </c>
      <c r="B6597" s="31">
        <v>9</v>
      </c>
      <c r="C6597" s="31">
        <v>1</v>
      </c>
      <c r="D6597" s="31">
        <v>4</v>
      </c>
      <c r="E6597" s="31">
        <v>0</v>
      </c>
      <c r="F6597" s="31">
        <v>0</v>
      </c>
      <c r="G6597" s="31">
        <v>0</v>
      </c>
      <c r="H6597" s="31">
        <v>0</v>
      </c>
      <c r="I6597" s="31">
        <v>0</v>
      </c>
      <c r="J6597" s="31">
        <v>0</v>
      </c>
      <c r="K6597" s="31">
        <v>0</v>
      </c>
      <c r="L6597" s="128"/>
      <c r="M6597" s="27">
        <f>SUM(B6597:K6597)</f>
        <v>14</v>
      </c>
      <c r="N6597" s="31">
        <v>27</v>
      </c>
      <c r="O6597" s="185">
        <f>M6597/84</f>
        <v>0.16666666666666666</v>
      </c>
      <c r="P6597" s="65" t="s">
        <v>446</v>
      </c>
      <c r="Q6597" s="19" t="s">
        <v>5353</v>
      </c>
      <c r="R6597" s="41" t="s">
        <v>720</v>
      </c>
      <c r="S6597" s="19" t="s">
        <v>721</v>
      </c>
      <c r="T6597" s="40" t="s">
        <v>3663</v>
      </c>
      <c r="U6597" s="32">
        <v>8</v>
      </c>
      <c r="V6597" s="20" t="s">
        <v>5246</v>
      </c>
      <c r="W6597" s="33" t="s">
        <v>778</v>
      </c>
      <c r="X6597" s="33" t="s">
        <v>763</v>
      </c>
      <c r="Y6597" s="34" t="s">
        <v>504</v>
      </c>
      <c r="Z6597" s="186"/>
      <c r="AA6597" s="187"/>
      <c r="AB6597" s="187"/>
      <c r="AC6597" s="187"/>
      <c r="AD6597" s="187"/>
      <c r="AE6597" s="187"/>
      <c r="AF6597" s="187"/>
      <c r="AG6597" s="187"/>
      <c r="AH6597" s="187"/>
      <c r="AI6597" s="187"/>
      <c r="AJ6597" s="187"/>
      <c r="AK6597" s="187"/>
      <c r="AL6597" s="187"/>
      <c r="AM6597" s="187"/>
      <c r="AN6597" s="187"/>
      <c r="AO6597" s="187"/>
      <c r="AP6597" s="187"/>
      <c r="AQ6597" s="187"/>
      <c r="AR6597" s="187"/>
      <c r="AS6597" s="187"/>
      <c r="AT6597" s="187"/>
      <c r="AU6597" s="187"/>
      <c r="AV6597" s="187"/>
      <c r="AW6597" s="187"/>
      <c r="AX6597" s="187"/>
      <c r="AY6597" s="187"/>
      <c r="AZ6597" s="187"/>
      <c r="BA6597" s="187"/>
      <c r="BB6597" s="187"/>
      <c r="BC6597" s="187"/>
      <c r="BD6597" s="187"/>
      <c r="BE6597" s="187"/>
      <c r="BF6597" s="187"/>
      <c r="BG6597" s="187"/>
      <c r="BH6597" s="187"/>
      <c r="BI6597" s="187"/>
      <c r="BJ6597" s="187"/>
      <c r="BK6597" s="187"/>
      <c r="BL6597" s="187"/>
      <c r="BM6597" s="187"/>
      <c r="BN6597" s="187"/>
      <c r="BO6597" s="187"/>
      <c r="BP6597" s="187"/>
      <c r="BQ6597" s="187"/>
      <c r="BR6597" s="187"/>
      <c r="BS6597" s="187"/>
      <c r="BT6597" s="187"/>
      <c r="BU6597" s="187"/>
      <c r="BV6597" s="187"/>
      <c r="BW6597" s="187"/>
      <c r="BX6597" s="187"/>
      <c r="BY6597" s="187"/>
      <c r="BZ6597" s="187"/>
      <c r="CA6597" s="187"/>
      <c r="CB6597" s="187"/>
      <c r="CC6597" s="187"/>
      <c r="CD6597" s="187"/>
      <c r="CE6597" s="187"/>
      <c r="CF6597" s="187"/>
      <c r="CG6597" s="187"/>
      <c r="CH6597" s="187"/>
      <c r="CI6597" s="187"/>
      <c r="CJ6597" s="187"/>
      <c r="CK6597" s="187"/>
      <c r="CL6597" s="187"/>
      <c r="CM6597" s="187"/>
      <c r="CN6597" s="187"/>
      <c r="CO6597" s="187"/>
      <c r="CP6597" s="187"/>
      <c r="CQ6597" s="187"/>
      <c r="CR6597" s="187"/>
      <c r="CS6597" s="187"/>
      <c r="CT6597" s="187"/>
      <c r="CU6597" s="187"/>
      <c r="CV6597" s="187"/>
      <c r="CW6597" s="187"/>
      <c r="CX6597" s="187"/>
      <c r="CY6597" s="187"/>
      <c r="CZ6597" s="187"/>
      <c r="DA6597" s="187"/>
      <c r="DB6597" s="187"/>
      <c r="DC6597" s="187"/>
      <c r="DD6597" s="187"/>
      <c r="DE6597" s="187"/>
      <c r="DF6597" s="187"/>
      <c r="DG6597" s="187"/>
      <c r="DH6597" s="187"/>
      <c r="DI6597" s="187"/>
      <c r="DJ6597" s="187"/>
      <c r="DK6597" s="187"/>
      <c r="DL6597" s="187"/>
      <c r="DM6597" s="187"/>
      <c r="DN6597" s="187"/>
      <c r="DO6597" s="187"/>
      <c r="DP6597" s="187"/>
      <c r="DQ6597" s="187"/>
      <c r="DR6597" s="187"/>
      <c r="DS6597" s="187"/>
      <c r="DT6597" s="187"/>
      <c r="DU6597" s="187"/>
      <c r="DV6597" s="187"/>
      <c r="DW6597" s="187"/>
      <c r="DX6597" s="187"/>
      <c r="DY6597" s="187"/>
      <c r="DZ6597" s="187"/>
      <c r="EA6597" s="187"/>
      <c r="EB6597" s="187"/>
      <c r="EC6597" s="187"/>
      <c r="ED6597" s="187"/>
      <c r="EE6597" s="187"/>
      <c r="EF6597" s="187"/>
      <c r="EG6597" s="187"/>
      <c r="EH6597" s="187"/>
      <c r="EI6597" s="187"/>
      <c r="EJ6597" s="187"/>
      <c r="EK6597" s="187"/>
      <c r="EL6597" s="187"/>
      <c r="EM6597" s="187"/>
      <c r="EN6597" s="187"/>
      <c r="EO6597" s="187"/>
      <c r="EP6597" s="187"/>
      <c r="EQ6597" s="187"/>
      <c r="ER6597" s="187"/>
      <c r="ES6597" s="187"/>
      <c r="ET6597" s="187"/>
      <c r="EU6597" s="187"/>
      <c r="EV6597" s="187"/>
      <c r="EW6597" s="187"/>
      <c r="EX6597" s="187"/>
      <c r="EY6597" s="187"/>
      <c r="EZ6597" s="187"/>
      <c r="FA6597" s="187"/>
      <c r="FB6597" s="187"/>
      <c r="FC6597" s="187"/>
      <c r="FD6597" s="187"/>
      <c r="FE6597" s="187"/>
      <c r="FF6597" s="187"/>
      <c r="FG6597" s="187"/>
      <c r="FH6597" s="187"/>
      <c r="FI6597" s="187"/>
      <c r="FJ6597" s="187"/>
      <c r="FK6597" s="187"/>
      <c r="FL6597" s="187"/>
      <c r="FM6597" s="187"/>
      <c r="FN6597" s="187"/>
      <c r="FO6597" s="187"/>
      <c r="FP6597" s="187"/>
      <c r="FQ6597" s="187"/>
      <c r="FR6597" s="187"/>
      <c r="FS6597" s="187"/>
      <c r="FT6597" s="187"/>
      <c r="FU6597" s="187"/>
      <c r="FV6597" s="187"/>
      <c r="FW6597" s="187"/>
      <c r="FX6597" s="187"/>
      <c r="FY6597" s="187"/>
      <c r="FZ6597" s="187"/>
      <c r="GA6597" s="187"/>
      <c r="GB6597" s="187"/>
      <c r="GC6597" s="187"/>
      <c r="GD6597" s="187"/>
      <c r="GE6597" s="187"/>
      <c r="GF6597" s="187"/>
      <c r="GG6597" s="187"/>
      <c r="GH6597" s="187"/>
      <c r="GI6597" s="187"/>
      <c r="GJ6597" s="187"/>
      <c r="GK6597" s="187"/>
      <c r="GL6597" s="187"/>
      <c r="GM6597" s="187"/>
      <c r="GN6597" s="187"/>
      <c r="GO6597" s="187"/>
      <c r="GP6597" s="187"/>
      <c r="GQ6597" s="187"/>
      <c r="GR6597" s="187"/>
      <c r="GS6597" s="187"/>
      <c r="GT6597" s="187"/>
      <c r="GU6597" s="187"/>
      <c r="GV6597" s="187"/>
      <c r="GW6597" s="187"/>
      <c r="GX6597" s="187"/>
      <c r="GY6597" s="187"/>
      <c r="GZ6597" s="187"/>
      <c r="HA6597" s="187"/>
      <c r="HB6597" s="187"/>
      <c r="HC6597" s="187"/>
      <c r="HD6597" s="187"/>
      <c r="HE6597" s="187"/>
      <c r="HF6597" s="187"/>
      <c r="HG6597" s="187"/>
      <c r="HH6597" s="187"/>
      <c r="HI6597" s="187"/>
      <c r="HJ6597" s="187"/>
      <c r="HK6597" s="187"/>
      <c r="HL6597" s="187"/>
      <c r="HM6597" s="187"/>
      <c r="HN6597" s="187"/>
      <c r="HO6597" s="187"/>
      <c r="HP6597" s="187"/>
      <c r="HQ6597" s="187"/>
      <c r="HR6597" s="187"/>
      <c r="HS6597" s="187"/>
      <c r="HT6597" s="187"/>
      <c r="HU6597" s="187"/>
      <c r="HV6597" s="187"/>
      <c r="HW6597" s="187"/>
      <c r="HX6597" s="187"/>
      <c r="HY6597" s="187"/>
      <c r="HZ6597" s="187"/>
      <c r="IA6597" s="187"/>
      <c r="IB6597" s="187"/>
      <c r="IC6597" s="187"/>
      <c r="ID6597" s="187"/>
      <c r="IE6597" s="187"/>
      <c r="IF6597" s="187"/>
      <c r="IG6597" s="187"/>
      <c r="IH6597" s="187"/>
      <c r="II6597" s="187"/>
      <c r="IJ6597" s="187"/>
      <c r="IK6597" s="187"/>
      <c r="IL6597" s="187"/>
      <c r="IM6597" s="187"/>
      <c r="IN6597" s="187"/>
      <c r="IO6597" s="187"/>
      <c r="IP6597" s="187"/>
      <c r="IQ6597" s="187"/>
      <c r="IR6597" s="187"/>
      <c r="IS6597" s="187"/>
      <c r="IT6597" s="187"/>
      <c r="IU6597" s="187"/>
      <c r="IV6597" s="187"/>
      <c r="IW6597" s="187"/>
      <c r="IX6597" s="187"/>
      <c r="IY6597" s="187"/>
      <c r="IZ6597" s="187"/>
      <c r="JA6597" s="187"/>
      <c r="JB6597" s="187"/>
      <c r="JC6597" s="187"/>
      <c r="JD6597" s="187"/>
      <c r="JE6597" s="187"/>
      <c r="JF6597" s="187"/>
      <c r="JG6597" s="187"/>
    </row>
    <row r="6598" spans="1:267" s="161" customFormat="1" ht="19.5" customHeight="1" x14ac:dyDescent="0.25">
      <c r="A6598" s="42" t="s">
        <v>270</v>
      </c>
      <c r="B6598" s="27">
        <v>7</v>
      </c>
      <c r="C6598" s="27">
        <v>0</v>
      </c>
      <c r="D6598" s="27">
        <v>1</v>
      </c>
      <c r="E6598" s="27">
        <v>0</v>
      </c>
      <c r="F6598" s="27">
        <v>2</v>
      </c>
      <c r="G6598" s="27">
        <v>0</v>
      </c>
      <c r="H6598" s="27">
        <v>0</v>
      </c>
      <c r="I6598" s="27">
        <v>3</v>
      </c>
      <c r="J6598" s="27">
        <v>0</v>
      </c>
      <c r="K6598" s="27">
        <v>1</v>
      </c>
      <c r="L6598" s="119"/>
      <c r="M6598" s="27">
        <f>SUM(B6598:K6598)</f>
        <v>14</v>
      </c>
      <c r="N6598" s="27">
        <v>25</v>
      </c>
      <c r="O6598" s="185">
        <f>M6598/84</f>
        <v>0.16666666666666666</v>
      </c>
      <c r="P6598" s="55" t="s">
        <v>446</v>
      </c>
      <c r="Q6598" s="19" t="s">
        <v>8681</v>
      </c>
      <c r="R6598" s="41" t="s">
        <v>750</v>
      </c>
      <c r="S6598" s="19" t="s">
        <v>847</v>
      </c>
      <c r="T6598" s="28" t="s">
        <v>8181</v>
      </c>
      <c r="U6598" s="17">
        <v>8</v>
      </c>
      <c r="V6598" s="20" t="s">
        <v>593</v>
      </c>
      <c r="W6598" s="18" t="s">
        <v>8314</v>
      </c>
      <c r="X6598" s="18" t="s">
        <v>916</v>
      </c>
      <c r="Y6598" s="29" t="s">
        <v>1078</v>
      </c>
      <c r="Z6598" s="61"/>
      <c r="AA6598" s="214"/>
      <c r="AB6598" s="214"/>
      <c r="AC6598" s="214"/>
      <c r="AD6598" s="214"/>
      <c r="AE6598" s="214"/>
      <c r="AF6598" s="214"/>
      <c r="AG6598" s="214"/>
      <c r="AH6598" s="214"/>
      <c r="AI6598" s="214"/>
      <c r="AJ6598" s="214"/>
      <c r="AK6598" s="214"/>
      <c r="AL6598" s="214"/>
      <c r="AM6598" s="214"/>
      <c r="AN6598" s="214"/>
      <c r="AO6598" s="214"/>
      <c r="AP6598" s="214"/>
      <c r="AQ6598" s="214"/>
      <c r="AR6598" s="214"/>
      <c r="AS6598" s="214"/>
      <c r="AT6598" s="214"/>
      <c r="AU6598" s="214"/>
      <c r="AV6598" s="214"/>
      <c r="AW6598" s="214"/>
      <c r="AX6598" s="214"/>
      <c r="AY6598" s="214"/>
      <c r="AZ6598" s="214"/>
      <c r="BA6598" s="214"/>
      <c r="BB6598" s="214"/>
      <c r="BC6598" s="214"/>
      <c r="BD6598" s="214"/>
      <c r="BE6598" s="214"/>
      <c r="BF6598" s="214"/>
      <c r="BG6598" s="214"/>
      <c r="BH6598" s="214"/>
      <c r="BI6598" s="214"/>
      <c r="BJ6598" s="214"/>
      <c r="BK6598" s="214"/>
      <c r="BL6598" s="214"/>
      <c r="BM6598" s="214"/>
      <c r="BN6598" s="214"/>
      <c r="BO6598" s="214"/>
      <c r="BP6598" s="214"/>
      <c r="BQ6598" s="214"/>
      <c r="BR6598" s="214"/>
      <c r="BS6598" s="214"/>
      <c r="BT6598" s="214"/>
      <c r="BU6598" s="214"/>
      <c r="BV6598" s="214"/>
      <c r="BW6598" s="214"/>
      <c r="BX6598" s="214"/>
      <c r="BY6598" s="214"/>
      <c r="BZ6598" s="214"/>
      <c r="CA6598" s="214"/>
      <c r="CB6598" s="214"/>
      <c r="CC6598" s="214"/>
      <c r="CD6598" s="214"/>
      <c r="CE6598" s="214"/>
      <c r="CF6598" s="214"/>
      <c r="CG6598" s="214"/>
      <c r="CH6598" s="214"/>
      <c r="CI6598" s="214"/>
      <c r="CJ6598" s="214"/>
      <c r="CK6598" s="214"/>
      <c r="CL6598" s="214"/>
      <c r="CM6598" s="214"/>
      <c r="CN6598" s="214"/>
      <c r="CO6598" s="214"/>
      <c r="CP6598" s="214"/>
      <c r="CQ6598" s="214"/>
      <c r="CR6598" s="214"/>
      <c r="CS6598" s="214"/>
      <c r="CT6598" s="214"/>
      <c r="CU6598" s="214"/>
      <c r="CV6598" s="214"/>
      <c r="CW6598" s="214"/>
      <c r="CX6598" s="214"/>
      <c r="CY6598" s="214"/>
      <c r="CZ6598" s="214"/>
      <c r="DA6598" s="214"/>
      <c r="DB6598" s="214"/>
      <c r="DC6598" s="214"/>
      <c r="DD6598" s="214"/>
      <c r="DE6598" s="214"/>
      <c r="DF6598" s="214"/>
      <c r="DG6598" s="214"/>
      <c r="DH6598" s="214"/>
      <c r="DI6598" s="214"/>
      <c r="DJ6598" s="214"/>
      <c r="DK6598" s="214"/>
      <c r="DL6598" s="214"/>
      <c r="DM6598" s="214"/>
      <c r="DN6598" s="214"/>
      <c r="DO6598" s="214"/>
      <c r="DP6598" s="214"/>
      <c r="DQ6598" s="214"/>
      <c r="DR6598" s="214"/>
      <c r="DS6598" s="214"/>
      <c r="DT6598" s="214"/>
      <c r="DU6598" s="214"/>
      <c r="DV6598" s="214"/>
      <c r="DW6598" s="214"/>
      <c r="DX6598" s="214"/>
      <c r="DY6598" s="214"/>
      <c r="DZ6598" s="214"/>
      <c r="EA6598" s="214"/>
      <c r="EB6598" s="214"/>
      <c r="EC6598" s="214"/>
      <c r="ED6598" s="214"/>
      <c r="EE6598" s="214"/>
      <c r="EF6598" s="214"/>
      <c r="EG6598" s="214"/>
      <c r="EH6598" s="214"/>
      <c r="EI6598" s="214"/>
      <c r="EJ6598" s="214"/>
      <c r="EK6598" s="214"/>
      <c r="EL6598" s="214"/>
      <c r="EM6598" s="214"/>
      <c r="EN6598" s="214"/>
      <c r="EO6598" s="214"/>
      <c r="EP6598" s="214"/>
      <c r="EQ6598" s="214"/>
      <c r="ER6598" s="214"/>
      <c r="ES6598" s="214"/>
      <c r="ET6598" s="214"/>
      <c r="EU6598" s="214"/>
      <c r="EV6598" s="214"/>
      <c r="EW6598" s="214"/>
      <c r="EX6598" s="214"/>
      <c r="EY6598" s="214"/>
      <c r="EZ6598" s="214"/>
      <c r="FA6598" s="214"/>
      <c r="FB6598" s="214"/>
      <c r="FC6598" s="214"/>
      <c r="FD6598" s="214"/>
      <c r="FE6598" s="214"/>
      <c r="FF6598" s="214"/>
      <c r="FG6598" s="214"/>
      <c r="FH6598" s="214"/>
      <c r="FI6598" s="214"/>
      <c r="FJ6598" s="214"/>
      <c r="FK6598" s="214"/>
      <c r="FL6598" s="214"/>
      <c r="FM6598" s="214"/>
      <c r="FN6598" s="214"/>
      <c r="FO6598" s="214"/>
      <c r="FP6598" s="214"/>
      <c r="FQ6598" s="214"/>
      <c r="FR6598" s="214"/>
      <c r="FS6598" s="214"/>
      <c r="FT6598" s="214"/>
      <c r="FU6598" s="214"/>
      <c r="FV6598" s="214"/>
      <c r="FW6598" s="214"/>
      <c r="FX6598" s="214"/>
      <c r="FY6598" s="214"/>
      <c r="FZ6598" s="214"/>
      <c r="GA6598" s="214"/>
      <c r="GB6598" s="214"/>
      <c r="GC6598" s="214"/>
      <c r="GD6598" s="214"/>
      <c r="GE6598" s="214"/>
      <c r="GF6598" s="214"/>
      <c r="GG6598" s="214"/>
      <c r="GH6598" s="214"/>
      <c r="GI6598" s="214"/>
      <c r="GJ6598" s="214"/>
      <c r="GK6598" s="214"/>
      <c r="GL6598" s="214"/>
      <c r="GM6598" s="214"/>
      <c r="GN6598" s="214"/>
      <c r="GO6598" s="214"/>
      <c r="GP6598" s="214"/>
      <c r="GQ6598" s="214"/>
      <c r="GR6598" s="214"/>
      <c r="GS6598" s="214"/>
      <c r="GT6598" s="214"/>
      <c r="GU6598" s="214"/>
      <c r="GV6598" s="214"/>
      <c r="GW6598" s="214"/>
      <c r="GX6598" s="214"/>
      <c r="GY6598" s="214"/>
      <c r="GZ6598" s="214"/>
      <c r="HA6598" s="214"/>
      <c r="HB6598" s="214"/>
      <c r="HC6598" s="214"/>
      <c r="HD6598" s="214"/>
      <c r="HE6598" s="214"/>
      <c r="HF6598" s="214"/>
      <c r="HG6598" s="214"/>
      <c r="HH6598" s="214"/>
      <c r="HI6598" s="214"/>
      <c r="HJ6598" s="214"/>
      <c r="HK6598" s="214"/>
      <c r="HL6598" s="214"/>
      <c r="HM6598" s="214"/>
      <c r="HN6598" s="214"/>
      <c r="HO6598" s="214"/>
      <c r="HP6598" s="214"/>
      <c r="HQ6598" s="214"/>
      <c r="HR6598" s="214"/>
      <c r="HS6598" s="214"/>
      <c r="HT6598" s="214"/>
      <c r="HU6598" s="214"/>
      <c r="HV6598" s="214"/>
      <c r="HW6598" s="214"/>
      <c r="HX6598" s="214"/>
      <c r="HY6598" s="214"/>
      <c r="HZ6598" s="214"/>
      <c r="IA6598" s="214"/>
      <c r="IB6598" s="214"/>
      <c r="IC6598" s="214"/>
      <c r="ID6598" s="214"/>
      <c r="IE6598" s="214"/>
      <c r="IF6598" s="214"/>
      <c r="IG6598" s="214"/>
      <c r="IH6598" s="214"/>
      <c r="II6598" s="214"/>
      <c r="IJ6598" s="214"/>
      <c r="IK6598" s="214"/>
      <c r="IL6598" s="214"/>
      <c r="IM6598" s="214"/>
      <c r="IN6598" s="214"/>
      <c r="IO6598" s="214"/>
      <c r="IP6598" s="214"/>
      <c r="IQ6598" s="214"/>
      <c r="IR6598" s="214"/>
      <c r="IS6598" s="214"/>
      <c r="IT6598" s="214"/>
      <c r="IU6598" s="214"/>
      <c r="IV6598" s="214"/>
      <c r="IW6598" s="214"/>
      <c r="IX6598" s="214"/>
      <c r="IY6598" s="214"/>
      <c r="IZ6598" s="214"/>
      <c r="JA6598" s="214"/>
      <c r="JB6598" s="214"/>
      <c r="JC6598" s="214"/>
      <c r="JD6598" s="214"/>
      <c r="JE6598" s="214"/>
      <c r="JF6598" s="214"/>
      <c r="JG6598" s="214"/>
    </row>
    <row r="6599" spans="1:267" s="161" customFormat="1" ht="19.5" customHeight="1" x14ac:dyDescent="0.25">
      <c r="A6599" s="42" t="s">
        <v>275</v>
      </c>
      <c r="B6599" s="27">
        <v>8</v>
      </c>
      <c r="C6599" s="27">
        <v>0</v>
      </c>
      <c r="D6599" s="27">
        <v>0</v>
      </c>
      <c r="E6599" s="27">
        <v>0</v>
      </c>
      <c r="F6599" s="27">
        <v>6</v>
      </c>
      <c r="G6599" s="27">
        <v>0</v>
      </c>
      <c r="H6599" s="27">
        <v>0</v>
      </c>
      <c r="I6599" s="27">
        <v>0</v>
      </c>
      <c r="J6599" s="27">
        <v>0</v>
      </c>
      <c r="K6599" s="27">
        <v>0</v>
      </c>
      <c r="L6599" s="119"/>
      <c r="M6599" s="27">
        <f>SUM(B6599:K6599)</f>
        <v>14</v>
      </c>
      <c r="N6599" s="27">
        <v>19</v>
      </c>
      <c r="O6599" s="185">
        <f>M6599/84</f>
        <v>0.16666666666666666</v>
      </c>
      <c r="P6599" s="55" t="s">
        <v>446</v>
      </c>
      <c r="Q6599" s="19" t="s">
        <v>5048</v>
      </c>
      <c r="R6599" s="41" t="s">
        <v>5049</v>
      </c>
      <c r="S6599" s="19" t="s">
        <v>5050</v>
      </c>
      <c r="T6599" s="28" t="s">
        <v>3662</v>
      </c>
      <c r="U6599" s="17">
        <v>8</v>
      </c>
      <c r="V6599" s="20" t="s">
        <v>682</v>
      </c>
      <c r="W6599" s="18" t="s">
        <v>696</v>
      </c>
      <c r="X6599" s="18" t="s">
        <v>5028</v>
      </c>
      <c r="Y6599" s="29" t="s">
        <v>486</v>
      </c>
      <c r="Z6599" s="61"/>
    </row>
    <row r="6600" spans="1:267" s="161" customFormat="1" ht="19.5" customHeight="1" x14ac:dyDescent="0.25">
      <c r="A6600" s="42" t="s">
        <v>253</v>
      </c>
      <c r="B6600" s="27">
        <v>8</v>
      </c>
      <c r="C6600" s="27">
        <v>5</v>
      </c>
      <c r="D6600" s="27">
        <v>0</v>
      </c>
      <c r="E6600" s="27">
        <v>0</v>
      </c>
      <c r="F6600" s="27">
        <v>0</v>
      </c>
      <c r="G6600" s="27">
        <v>0</v>
      </c>
      <c r="H6600" s="27">
        <v>0</v>
      </c>
      <c r="I6600" s="27">
        <v>0</v>
      </c>
      <c r="J6600" s="27">
        <v>0</v>
      </c>
      <c r="K6600" s="27">
        <v>1</v>
      </c>
      <c r="L6600" s="119"/>
      <c r="M6600" s="27">
        <f>SUM(B6600:K6600)</f>
        <v>14</v>
      </c>
      <c r="N6600" s="27">
        <v>6</v>
      </c>
      <c r="O6600" s="185">
        <f>M6600/84</f>
        <v>0.16666666666666666</v>
      </c>
      <c r="P6600" s="55" t="s">
        <v>446</v>
      </c>
      <c r="Q6600" s="19" t="s">
        <v>4249</v>
      </c>
      <c r="R6600" s="41" t="s">
        <v>732</v>
      </c>
      <c r="S6600" s="19" t="s">
        <v>556</v>
      </c>
      <c r="T6600" s="28" t="s">
        <v>7521</v>
      </c>
      <c r="U6600" s="17">
        <v>8</v>
      </c>
      <c r="V6600" s="20" t="s">
        <v>682</v>
      </c>
      <c r="W6600" s="18" t="s">
        <v>2319</v>
      </c>
      <c r="X6600" s="18" t="s">
        <v>771</v>
      </c>
      <c r="Y6600" s="29" t="s">
        <v>486</v>
      </c>
      <c r="Z6600" s="61"/>
    </row>
    <row r="6601" spans="1:267" s="161" customFormat="1" ht="19.5" customHeight="1" x14ac:dyDescent="0.25">
      <c r="A6601" s="42" t="s">
        <v>257</v>
      </c>
      <c r="B6601" s="27">
        <v>1</v>
      </c>
      <c r="C6601" s="27">
        <v>4</v>
      </c>
      <c r="D6601" s="27">
        <v>1.5</v>
      </c>
      <c r="E6601" s="27">
        <v>0</v>
      </c>
      <c r="F6601" s="27">
        <v>1</v>
      </c>
      <c r="G6601" s="27">
        <v>2</v>
      </c>
      <c r="H6601" s="27">
        <v>0</v>
      </c>
      <c r="I6601" s="27">
        <v>0</v>
      </c>
      <c r="J6601" s="27">
        <v>4</v>
      </c>
      <c r="K6601" s="27">
        <v>0</v>
      </c>
      <c r="L6601" s="119"/>
      <c r="M6601" s="27">
        <f>SUM(B6601:K6601)</f>
        <v>13.5</v>
      </c>
      <c r="N6601" s="27">
        <v>25</v>
      </c>
      <c r="O6601" s="185">
        <f>M6601/84</f>
        <v>0.16071428571428573</v>
      </c>
      <c r="P6601" s="55" t="s">
        <v>446</v>
      </c>
      <c r="Q6601" s="19" t="s">
        <v>8923</v>
      </c>
      <c r="R6601" s="41" t="s">
        <v>2692</v>
      </c>
      <c r="S6601" s="19" t="s">
        <v>526</v>
      </c>
      <c r="T6601" s="28" t="s">
        <v>3672</v>
      </c>
      <c r="U6601" s="17">
        <v>8</v>
      </c>
      <c r="V6601" s="20" t="s">
        <v>682</v>
      </c>
      <c r="W6601" s="18" t="s">
        <v>631</v>
      </c>
      <c r="X6601" s="18" t="s">
        <v>478</v>
      </c>
      <c r="Y6601" s="29" t="s">
        <v>819</v>
      </c>
      <c r="Z6601" s="61"/>
      <c r="AA6601" s="214"/>
      <c r="AB6601" s="214"/>
      <c r="AC6601" s="214"/>
      <c r="AD6601" s="214"/>
      <c r="AE6601" s="214"/>
      <c r="AF6601" s="214"/>
      <c r="AG6601" s="214"/>
      <c r="AH6601" s="214"/>
      <c r="AI6601" s="214"/>
      <c r="AJ6601" s="214"/>
      <c r="AK6601" s="214"/>
      <c r="AL6601" s="214"/>
      <c r="AM6601" s="214"/>
      <c r="AN6601" s="214"/>
      <c r="AO6601" s="214"/>
      <c r="AP6601" s="214"/>
      <c r="AQ6601" s="214"/>
      <c r="AR6601" s="214"/>
      <c r="AS6601" s="214"/>
      <c r="AT6601" s="214"/>
      <c r="AU6601" s="214"/>
      <c r="AV6601" s="214"/>
      <c r="AW6601" s="214"/>
      <c r="AX6601" s="214"/>
      <c r="AY6601" s="214"/>
      <c r="AZ6601" s="214"/>
      <c r="BA6601" s="214"/>
      <c r="BB6601" s="214"/>
      <c r="BC6601" s="214"/>
      <c r="BD6601" s="214"/>
      <c r="BE6601" s="214"/>
      <c r="BF6601" s="214"/>
      <c r="BG6601" s="214"/>
      <c r="BH6601" s="214"/>
      <c r="BI6601" s="214"/>
      <c r="BJ6601" s="214"/>
      <c r="BK6601" s="214"/>
      <c r="BL6601" s="214"/>
      <c r="BM6601" s="214"/>
      <c r="BN6601" s="214"/>
      <c r="BO6601" s="214"/>
      <c r="BP6601" s="214"/>
      <c r="BQ6601" s="214"/>
      <c r="BR6601" s="214"/>
      <c r="BS6601" s="214"/>
      <c r="BT6601" s="214"/>
      <c r="BU6601" s="214"/>
      <c r="BV6601" s="214"/>
      <c r="BW6601" s="214"/>
      <c r="BX6601" s="214"/>
      <c r="BY6601" s="214"/>
      <c r="BZ6601" s="214"/>
      <c r="CA6601" s="214"/>
      <c r="CB6601" s="214"/>
      <c r="CC6601" s="214"/>
      <c r="CD6601" s="214"/>
      <c r="CE6601" s="214"/>
      <c r="CF6601" s="214"/>
      <c r="CG6601" s="214"/>
      <c r="CH6601" s="214"/>
      <c r="CI6601" s="214"/>
      <c r="CJ6601" s="214"/>
      <c r="CK6601" s="214"/>
      <c r="CL6601" s="214"/>
      <c r="CM6601" s="214"/>
      <c r="CN6601" s="214"/>
      <c r="CO6601" s="214"/>
      <c r="CP6601" s="214"/>
      <c r="CQ6601" s="214"/>
      <c r="CR6601" s="214"/>
      <c r="CS6601" s="214"/>
      <c r="CT6601" s="214"/>
      <c r="CU6601" s="214"/>
      <c r="CV6601" s="214"/>
      <c r="CW6601" s="214"/>
      <c r="CX6601" s="214"/>
      <c r="CY6601" s="214"/>
      <c r="CZ6601" s="214"/>
      <c r="DA6601" s="214"/>
      <c r="DB6601" s="214"/>
      <c r="DC6601" s="214"/>
      <c r="DD6601" s="214"/>
      <c r="DE6601" s="214"/>
      <c r="DF6601" s="214"/>
      <c r="DG6601" s="214"/>
      <c r="DH6601" s="214"/>
      <c r="DI6601" s="214"/>
      <c r="DJ6601" s="214"/>
      <c r="DK6601" s="214"/>
      <c r="DL6601" s="214"/>
      <c r="DM6601" s="214"/>
      <c r="DN6601" s="214"/>
      <c r="DO6601" s="214"/>
      <c r="DP6601" s="214"/>
      <c r="DQ6601" s="214"/>
      <c r="DR6601" s="214"/>
      <c r="DS6601" s="214"/>
      <c r="DT6601" s="214"/>
      <c r="DU6601" s="214"/>
      <c r="DV6601" s="214"/>
      <c r="DW6601" s="214"/>
      <c r="DX6601" s="214"/>
      <c r="DY6601" s="214"/>
      <c r="DZ6601" s="214"/>
      <c r="EA6601" s="214"/>
      <c r="EB6601" s="214"/>
      <c r="EC6601" s="214"/>
      <c r="ED6601" s="214"/>
      <c r="EE6601" s="214"/>
      <c r="EF6601" s="214"/>
      <c r="EG6601" s="214"/>
      <c r="EH6601" s="214"/>
      <c r="EI6601" s="214"/>
      <c r="EJ6601" s="214"/>
      <c r="EK6601" s="214"/>
      <c r="EL6601" s="214"/>
      <c r="EM6601" s="214"/>
      <c r="EN6601" s="214"/>
      <c r="EO6601" s="214"/>
      <c r="EP6601" s="214"/>
      <c r="EQ6601" s="214"/>
      <c r="ER6601" s="214"/>
      <c r="ES6601" s="214"/>
      <c r="ET6601" s="214"/>
      <c r="EU6601" s="214"/>
      <c r="EV6601" s="214"/>
      <c r="EW6601" s="214"/>
      <c r="EX6601" s="214"/>
      <c r="EY6601" s="214"/>
      <c r="EZ6601" s="214"/>
      <c r="FA6601" s="214"/>
      <c r="FB6601" s="214"/>
      <c r="FC6601" s="214"/>
      <c r="FD6601" s="214"/>
      <c r="FE6601" s="214"/>
      <c r="FF6601" s="214"/>
      <c r="FG6601" s="214"/>
      <c r="FH6601" s="214"/>
      <c r="FI6601" s="214"/>
      <c r="FJ6601" s="214"/>
      <c r="FK6601" s="214"/>
      <c r="FL6601" s="214"/>
      <c r="FM6601" s="214"/>
      <c r="FN6601" s="214"/>
      <c r="FO6601" s="214"/>
      <c r="FP6601" s="214"/>
      <c r="FQ6601" s="214"/>
      <c r="FR6601" s="214"/>
      <c r="FS6601" s="214"/>
      <c r="FT6601" s="214"/>
      <c r="FU6601" s="214"/>
      <c r="FV6601" s="214"/>
      <c r="FW6601" s="214"/>
      <c r="FX6601" s="214"/>
      <c r="FY6601" s="214"/>
      <c r="FZ6601" s="214"/>
      <c r="GA6601" s="214"/>
      <c r="GB6601" s="214"/>
      <c r="GC6601" s="214"/>
      <c r="GD6601" s="214"/>
      <c r="GE6601" s="214"/>
      <c r="GF6601" s="214"/>
      <c r="GG6601" s="214"/>
      <c r="GH6601" s="214"/>
      <c r="GI6601" s="214"/>
      <c r="GJ6601" s="214"/>
      <c r="GK6601" s="214"/>
      <c r="GL6601" s="214"/>
      <c r="GM6601" s="214"/>
      <c r="GN6601" s="214"/>
      <c r="GO6601" s="214"/>
      <c r="GP6601" s="214"/>
      <c r="GQ6601" s="214"/>
      <c r="GR6601" s="214"/>
      <c r="GS6601" s="214"/>
      <c r="GT6601" s="214"/>
      <c r="GU6601" s="214"/>
      <c r="GV6601" s="214"/>
      <c r="GW6601" s="214"/>
      <c r="GX6601" s="214"/>
      <c r="GY6601" s="214"/>
      <c r="GZ6601" s="214"/>
      <c r="HA6601" s="214"/>
      <c r="HB6601" s="214"/>
      <c r="HC6601" s="214"/>
      <c r="HD6601" s="214"/>
      <c r="HE6601" s="214"/>
      <c r="HF6601" s="214"/>
      <c r="HG6601" s="214"/>
      <c r="HH6601" s="214"/>
      <c r="HI6601" s="214"/>
      <c r="HJ6601" s="214"/>
      <c r="HK6601" s="214"/>
      <c r="HL6601" s="214"/>
      <c r="HM6601" s="214"/>
      <c r="HN6601" s="214"/>
      <c r="HO6601" s="214"/>
      <c r="HP6601" s="214"/>
      <c r="HQ6601" s="214"/>
      <c r="HR6601" s="214"/>
      <c r="HS6601" s="214"/>
      <c r="HT6601" s="214"/>
      <c r="HU6601" s="214"/>
      <c r="HV6601" s="214"/>
      <c r="HW6601" s="214"/>
      <c r="HX6601" s="214"/>
      <c r="HY6601" s="214"/>
      <c r="HZ6601" s="214"/>
      <c r="IA6601" s="214"/>
      <c r="IB6601" s="214"/>
      <c r="IC6601" s="214"/>
      <c r="ID6601" s="214"/>
      <c r="IE6601" s="214"/>
      <c r="IF6601" s="214"/>
      <c r="IG6601" s="214"/>
      <c r="IH6601" s="214"/>
      <c r="II6601" s="214"/>
      <c r="IJ6601" s="214"/>
      <c r="IK6601" s="214"/>
      <c r="IL6601" s="214"/>
      <c r="IM6601" s="214"/>
      <c r="IN6601" s="214"/>
      <c r="IO6601" s="214"/>
      <c r="IP6601" s="214"/>
      <c r="IQ6601" s="214"/>
      <c r="IR6601" s="214"/>
      <c r="IS6601" s="214"/>
      <c r="IT6601" s="214"/>
      <c r="IU6601" s="214"/>
      <c r="IV6601" s="214"/>
      <c r="IW6601" s="214"/>
      <c r="IX6601" s="214"/>
      <c r="IY6601" s="214"/>
      <c r="IZ6601" s="214"/>
      <c r="JA6601" s="214"/>
      <c r="JB6601" s="214"/>
      <c r="JC6601" s="214"/>
      <c r="JD6601" s="214"/>
      <c r="JE6601" s="214"/>
      <c r="JF6601" s="214"/>
      <c r="JG6601" s="214"/>
    </row>
    <row r="6602" spans="1:267" s="161" customFormat="1" ht="19.5" customHeight="1" x14ac:dyDescent="0.25">
      <c r="A6602" s="42" t="s">
        <v>264</v>
      </c>
      <c r="B6602" s="27">
        <v>10</v>
      </c>
      <c r="C6602" s="27">
        <v>2</v>
      </c>
      <c r="D6602" s="27">
        <v>0</v>
      </c>
      <c r="E6602" s="27">
        <v>0</v>
      </c>
      <c r="F6602" s="27">
        <v>0</v>
      </c>
      <c r="G6602" s="27">
        <v>0</v>
      </c>
      <c r="H6602" s="27">
        <v>0</v>
      </c>
      <c r="I6602" s="27">
        <v>0.5</v>
      </c>
      <c r="J6602" s="27">
        <v>0</v>
      </c>
      <c r="K6602" s="27">
        <v>1</v>
      </c>
      <c r="L6602" s="119"/>
      <c r="M6602" s="27">
        <f>SUM(B6602:K6602)</f>
        <v>13.5</v>
      </c>
      <c r="N6602" s="27">
        <v>10</v>
      </c>
      <c r="O6602" s="185">
        <f>M6602/84</f>
        <v>0.16071428571428573</v>
      </c>
      <c r="P6602" s="55" t="s">
        <v>446</v>
      </c>
      <c r="Q6602" s="19" t="s">
        <v>8606</v>
      </c>
      <c r="R6602" s="41" t="s">
        <v>771</v>
      </c>
      <c r="S6602" s="19" t="s">
        <v>1348</v>
      </c>
      <c r="T6602" s="28" t="s">
        <v>2934</v>
      </c>
      <c r="U6602" s="17">
        <v>8</v>
      </c>
      <c r="V6602" s="20" t="s">
        <v>682</v>
      </c>
      <c r="W6602" s="18" t="s">
        <v>1445</v>
      </c>
      <c r="X6602" s="18" t="s">
        <v>1224</v>
      </c>
      <c r="Y6602" s="29" t="s">
        <v>469</v>
      </c>
      <c r="Z6602" s="61"/>
      <c r="AA6602" s="214"/>
      <c r="AB6602" s="214"/>
      <c r="AC6602" s="214"/>
      <c r="AD6602" s="214"/>
      <c r="AE6602" s="214"/>
      <c r="AF6602" s="214"/>
      <c r="AG6602" s="214"/>
      <c r="AH6602" s="214"/>
      <c r="AI6602" s="214"/>
      <c r="AJ6602" s="214"/>
      <c r="AK6602" s="214"/>
      <c r="AL6602" s="214"/>
      <c r="AM6602" s="214"/>
      <c r="AN6602" s="214"/>
      <c r="AO6602" s="214"/>
      <c r="AP6602" s="214"/>
      <c r="AQ6602" s="214"/>
      <c r="AR6602" s="214"/>
      <c r="AS6602" s="214"/>
      <c r="AT6602" s="214"/>
      <c r="AU6602" s="214"/>
      <c r="AV6602" s="214"/>
      <c r="AW6602" s="214"/>
      <c r="AX6602" s="214"/>
      <c r="AY6602" s="214"/>
      <c r="AZ6602" s="214"/>
      <c r="BA6602" s="214"/>
      <c r="BB6602" s="214"/>
      <c r="BC6602" s="214"/>
      <c r="BD6602" s="214"/>
      <c r="BE6602" s="214"/>
      <c r="BF6602" s="214"/>
      <c r="BG6602" s="214"/>
      <c r="BH6602" s="214"/>
      <c r="BI6602" s="214"/>
      <c r="BJ6602" s="214"/>
      <c r="BK6602" s="214"/>
      <c r="BL6602" s="214"/>
      <c r="BM6602" s="214"/>
      <c r="BN6602" s="214"/>
      <c r="BO6602" s="214"/>
      <c r="BP6602" s="214"/>
      <c r="BQ6602" s="214"/>
      <c r="BR6602" s="214"/>
      <c r="BS6602" s="214"/>
      <c r="BT6602" s="214"/>
      <c r="BU6602" s="214"/>
      <c r="BV6602" s="214"/>
      <c r="BW6602" s="214"/>
      <c r="BX6602" s="214"/>
      <c r="BY6602" s="214"/>
      <c r="BZ6602" s="214"/>
      <c r="CA6602" s="214"/>
      <c r="CB6602" s="214"/>
      <c r="CC6602" s="214"/>
      <c r="CD6602" s="214"/>
      <c r="CE6602" s="214"/>
      <c r="CF6602" s="214"/>
      <c r="CG6602" s="214"/>
      <c r="CH6602" s="214"/>
      <c r="CI6602" s="214"/>
      <c r="CJ6602" s="214"/>
      <c r="CK6602" s="214"/>
      <c r="CL6602" s="214"/>
      <c r="CM6602" s="214"/>
      <c r="CN6602" s="214"/>
      <c r="CO6602" s="214"/>
      <c r="CP6602" s="214"/>
      <c r="CQ6602" s="214"/>
      <c r="CR6602" s="214"/>
      <c r="CS6602" s="214"/>
      <c r="CT6602" s="214"/>
      <c r="CU6602" s="214"/>
      <c r="CV6602" s="214"/>
      <c r="CW6602" s="214"/>
      <c r="CX6602" s="214"/>
      <c r="CY6602" s="214"/>
      <c r="CZ6602" s="214"/>
      <c r="DA6602" s="214"/>
      <c r="DB6602" s="214"/>
      <c r="DC6602" s="214"/>
      <c r="DD6602" s="214"/>
      <c r="DE6602" s="214"/>
      <c r="DF6602" s="214"/>
      <c r="DG6602" s="214"/>
      <c r="DH6602" s="214"/>
      <c r="DI6602" s="214"/>
      <c r="DJ6602" s="214"/>
      <c r="DK6602" s="214"/>
      <c r="DL6602" s="214"/>
      <c r="DM6602" s="214"/>
      <c r="DN6602" s="214"/>
      <c r="DO6602" s="214"/>
      <c r="DP6602" s="214"/>
      <c r="DQ6602" s="214"/>
      <c r="DR6602" s="214"/>
      <c r="DS6602" s="214"/>
      <c r="DT6602" s="214"/>
      <c r="DU6602" s="214"/>
      <c r="DV6602" s="214"/>
      <c r="DW6602" s="214"/>
      <c r="DX6602" s="214"/>
      <c r="DY6602" s="214"/>
      <c r="DZ6602" s="214"/>
      <c r="EA6602" s="214"/>
      <c r="EB6602" s="214"/>
      <c r="EC6602" s="214"/>
      <c r="ED6602" s="214"/>
      <c r="EE6602" s="214"/>
      <c r="EF6602" s="214"/>
      <c r="EG6602" s="214"/>
      <c r="EH6602" s="214"/>
      <c r="EI6602" s="214"/>
      <c r="EJ6602" s="214"/>
      <c r="EK6602" s="214"/>
      <c r="EL6602" s="214"/>
      <c r="EM6602" s="214"/>
      <c r="EN6602" s="214"/>
      <c r="EO6602" s="214"/>
      <c r="EP6602" s="214"/>
      <c r="EQ6602" s="214"/>
      <c r="ER6602" s="214"/>
      <c r="ES6602" s="214"/>
      <c r="ET6602" s="214"/>
      <c r="EU6602" s="214"/>
      <c r="EV6602" s="214"/>
      <c r="EW6602" s="214"/>
      <c r="EX6602" s="214"/>
      <c r="EY6602" s="214"/>
      <c r="EZ6602" s="214"/>
      <c r="FA6602" s="214"/>
      <c r="FB6602" s="214"/>
      <c r="FC6602" s="214"/>
      <c r="FD6602" s="214"/>
      <c r="FE6602" s="214"/>
      <c r="FF6602" s="214"/>
      <c r="FG6602" s="214"/>
      <c r="FH6602" s="214"/>
      <c r="FI6602" s="214"/>
      <c r="FJ6602" s="214"/>
      <c r="FK6602" s="214"/>
      <c r="FL6602" s="214"/>
      <c r="FM6602" s="214"/>
      <c r="FN6602" s="214"/>
      <c r="FO6602" s="214"/>
      <c r="FP6602" s="214"/>
      <c r="FQ6602" s="214"/>
      <c r="FR6602" s="214"/>
      <c r="FS6602" s="214"/>
      <c r="FT6602" s="214"/>
      <c r="FU6602" s="214"/>
      <c r="FV6602" s="214"/>
      <c r="FW6602" s="214"/>
      <c r="FX6602" s="214"/>
      <c r="FY6602" s="214"/>
      <c r="FZ6602" s="214"/>
      <c r="GA6602" s="214"/>
      <c r="GB6602" s="214"/>
      <c r="GC6602" s="214"/>
      <c r="GD6602" s="214"/>
      <c r="GE6602" s="214"/>
      <c r="GF6602" s="214"/>
      <c r="GG6602" s="214"/>
      <c r="GH6602" s="214"/>
      <c r="GI6602" s="214"/>
      <c r="GJ6602" s="214"/>
      <c r="GK6602" s="214"/>
      <c r="GL6602" s="214"/>
      <c r="GM6602" s="214"/>
      <c r="GN6602" s="214"/>
      <c r="GO6602" s="214"/>
      <c r="GP6602" s="214"/>
      <c r="GQ6602" s="214"/>
      <c r="GR6602" s="214"/>
      <c r="GS6602" s="214"/>
      <c r="GT6602" s="214"/>
      <c r="GU6602" s="214"/>
      <c r="GV6602" s="214"/>
      <c r="GW6602" s="214"/>
      <c r="GX6602" s="214"/>
      <c r="GY6602" s="214"/>
      <c r="GZ6602" s="214"/>
      <c r="HA6602" s="214"/>
      <c r="HB6602" s="214"/>
      <c r="HC6602" s="214"/>
      <c r="HD6602" s="214"/>
      <c r="HE6602" s="214"/>
      <c r="HF6602" s="214"/>
      <c r="HG6602" s="214"/>
      <c r="HH6602" s="214"/>
      <c r="HI6602" s="214"/>
      <c r="HJ6602" s="214"/>
      <c r="HK6602" s="214"/>
      <c r="HL6602" s="214"/>
      <c r="HM6602" s="214"/>
      <c r="HN6602" s="214"/>
      <c r="HO6602" s="214"/>
      <c r="HP6602" s="214"/>
      <c r="HQ6602" s="214"/>
      <c r="HR6602" s="214"/>
      <c r="HS6602" s="214"/>
      <c r="HT6602" s="214"/>
      <c r="HU6602" s="214"/>
      <c r="HV6602" s="214"/>
      <c r="HW6602" s="214"/>
      <c r="HX6602" s="214"/>
      <c r="HY6602" s="214"/>
      <c r="HZ6602" s="214"/>
      <c r="IA6602" s="214"/>
      <c r="IB6602" s="214"/>
      <c r="IC6602" s="214"/>
      <c r="ID6602" s="214"/>
      <c r="IE6602" s="214"/>
      <c r="IF6602" s="214"/>
      <c r="IG6602" s="214"/>
      <c r="IH6602" s="214"/>
      <c r="II6602" s="214"/>
      <c r="IJ6602" s="214"/>
      <c r="IK6602" s="214"/>
      <c r="IL6602" s="214"/>
      <c r="IM6602" s="214"/>
      <c r="IN6602" s="214"/>
      <c r="IO6602" s="214"/>
      <c r="IP6602" s="214"/>
      <c r="IQ6602" s="214"/>
      <c r="IR6602" s="214"/>
      <c r="IS6602" s="214"/>
      <c r="IT6602" s="214"/>
      <c r="IU6602" s="214"/>
      <c r="IV6602" s="214"/>
      <c r="IW6602" s="214"/>
      <c r="IX6602" s="214"/>
      <c r="IY6602" s="214"/>
      <c r="IZ6602" s="214"/>
      <c r="JA6602" s="214"/>
      <c r="JB6602" s="214"/>
      <c r="JC6602" s="214"/>
      <c r="JD6602" s="214"/>
      <c r="JE6602" s="214"/>
      <c r="JF6602" s="214"/>
      <c r="JG6602" s="214"/>
    </row>
    <row r="6603" spans="1:267" s="161" customFormat="1" ht="19.5" customHeight="1" x14ac:dyDescent="0.25">
      <c r="A6603" s="42" t="s">
        <v>255</v>
      </c>
      <c r="B6603" s="27">
        <v>5</v>
      </c>
      <c r="C6603" s="27">
        <v>3</v>
      </c>
      <c r="D6603" s="27">
        <v>0</v>
      </c>
      <c r="E6603" s="27">
        <v>0</v>
      </c>
      <c r="F6603" s="27">
        <v>0</v>
      </c>
      <c r="G6603" s="27">
        <v>2</v>
      </c>
      <c r="H6603" s="27">
        <v>0</v>
      </c>
      <c r="I6603" s="27">
        <v>3.5</v>
      </c>
      <c r="J6603" s="27">
        <v>0</v>
      </c>
      <c r="K6603" s="27">
        <v>0</v>
      </c>
      <c r="L6603" s="119"/>
      <c r="M6603" s="27">
        <f>SUM(B6603:K6603)</f>
        <v>13.5</v>
      </c>
      <c r="N6603" s="27">
        <v>7</v>
      </c>
      <c r="O6603" s="185">
        <f>M6603/84</f>
        <v>0.16071428571428573</v>
      </c>
      <c r="P6603" s="55" t="s">
        <v>446</v>
      </c>
      <c r="Q6603" s="19" t="s">
        <v>8692</v>
      </c>
      <c r="R6603" s="41" t="s">
        <v>740</v>
      </c>
      <c r="S6603" s="19" t="s">
        <v>565</v>
      </c>
      <c r="T6603" s="28" t="s">
        <v>3119</v>
      </c>
      <c r="U6603" s="17">
        <v>8</v>
      </c>
      <c r="V6603" s="20" t="s">
        <v>4130</v>
      </c>
      <c r="W6603" s="18" t="s">
        <v>1438</v>
      </c>
      <c r="X6603" s="18" t="s">
        <v>3131</v>
      </c>
      <c r="Y6603" s="29" t="s">
        <v>469</v>
      </c>
      <c r="Z6603" s="61"/>
      <c r="AA6603" s="214"/>
      <c r="AB6603" s="214"/>
      <c r="AC6603" s="214"/>
      <c r="AD6603" s="214"/>
      <c r="AE6603" s="214"/>
      <c r="AF6603" s="214"/>
      <c r="AG6603" s="214"/>
      <c r="AH6603" s="214"/>
      <c r="AI6603" s="214"/>
      <c r="AJ6603" s="214"/>
      <c r="AK6603" s="214"/>
      <c r="AL6603" s="214"/>
      <c r="AM6603" s="214"/>
      <c r="AN6603" s="214"/>
      <c r="AO6603" s="214"/>
      <c r="AP6603" s="214"/>
      <c r="AQ6603" s="214"/>
      <c r="AR6603" s="214"/>
      <c r="AS6603" s="214"/>
      <c r="AT6603" s="214"/>
      <c r="AU6603" s="214"/>
      <c r="AV6603" s="214"/>
      <c r="AW6603" s="214"/>
      <c r="AX6603" s="214"/>
      <c r="AY6603" s="214"/>
      <c r="AZ6603" s="214"/>
      <c r="BA6603" s="214"/>
      <c r="BB6603" s="214"/>
      <c r="BC6603" s="214"/>
      <c r="BD6603" s="214"/>
      <c r="BE6603" s="214"/>
      <c r="BF6603" s="214"/>
      <c r="BG6603" s="214"/>
      <c r="BH6603" s="214"/>
      <c r="BI6603" s="214"/>
      <c r="BJ6603" s="214"/>
      <c r="BK6603" s="214"/>
      <c r="BL6603" s="214"/>
      <c r="BM6603" s="214"/>
      <c r="BN6603" s="214"/>
      <c r="BO6603" s="214"/>
      <c r="BP6603" s="214"/>
      <c r="BQ6603" s="214"/>
      <c r="BR6603" s="214"/>
      <c r="BS6603" s="214"/>
      <c r="BT6603" s="214"/>
      <c r="BU6603" s="214"/>
      <c r="BV6603" s="214"/>
      <c r="BW6603" s="214"/>
      <c r="BX6603" s="214"/>
      <c r="BY6603" s="214"/>
      <c r="BZ6603" s="214"/>
      <c r="CA6603" s="214"/>
      <c r="CB6603" s="214"/>
      <c r="CC6603" s="214"/>
      <c r="CD6603" s="214"/>
      <c r="CE6603" s="214"/>
      <c r="CF6603" s="214"/>
      <c r="CG6603" s="214"/>
      <c r="CH6603" s="214"/>
      <c r="CI6603" s="214"/>
      <c r="CJ6603" s="214"/>
      <c r="CK6603" s="214"/>
      <c r="CL6603" s="214"/>
      <c r="CM6603" s="214"/>
      <c r="CN6603" s="214"/>
      <c r="CO6603" s="214"/>
      <c r="CP6603" s="214"/>
      <c r="CQ6603" s="214"/>
      <c r="CR6603" s="214"/>
      <c r="CS6603" s="214"/>
      <c r="CT6603" s="214"/>
      <c r="CU6603" s="214"/>
      <c r="CV6603" s="214"/>
      <c r="CW6603" s="214"/>
      <c r="CX6603" s="214"/>
      <c r="CY6603" s="214"/>
      <c r="CZ6603" s="214"/>
      <c r="DA6603" s="214"/>
      <c r="DB6603" s="214"/>
      <c r="DC6603" s="214"/>
      <c r="DD6603" s="214"/>
      <c r="DE6603" s="214"/>
      <c r="DF6603" s="214"/>
      <c r="DG6603" s="214"/>
      <c r="DH6603" s="214"/>
      <c r="DI6603" s="214"/>
      <c r="DJ6603" s="214"/>
      <c r="DK6603" s="214"/>
      <c r="DL6603" s="214"/>
      <c r="DM6603" s="214"/>
      <c r="DN6603" s="214"/>
      <c r="DO6603" s="214"/>
      <c r="DP6603" s="214"/>
      <c r="DQ6603" s="214"/>
      <c r="DR6603" s="214"/>
      <c r="DS6603" s="214"/>
      <c r="DT6603" s="214"/>
      <c r="DU6603" s="214"/>
      <c r="DV6603" s="214"/>
      <c r="DW6603" s="214"/>
      <c r="DX6603" s="214"/>
      <c r="DY6603" s="214"/>
      <c r="DZ6603" s="214"/>
      <c r="EA6603" s="214"/>
      <c r="EB6603" s="214"/>
      <c r="EC6603" s="214"/>
      <c r="ED6603" s="214"/>
      <c r="EE6603" s="214"/>
      <c r="EF6603" s="214"/>
      <c r="EG6603" s="214"/>
      <c r="EH6603" s="214"/>
      <c r="EI6603" s="214"/>
      <c r="EJ6603" s="214"/>
      <c r="EK6603" s="214"/>
      <c r="EL6603" s="214"/>
      <c r="EM6603" s="214"/>
      <c r="EN6603" s="214"/>
      <c r="EO6603" s="214"/>
      <c r="EP6603" s="214"/>
      <c r="EQ6603" s="214"/>
      <c r="ER6603" s="214"/>
      <c r="ES6603" s="214"/>
      <c r="ET6603" s="214"/>
      <c r="EU6603" s="214"/>
      <c r="EV6603" s="214"/>
      <c r="EW6603" s="214"/>
      <c r="EX6603" s="214"/>
      <c r="EY6603" s="214"/>
      <c r="EZ6603" s="214"/>
      <c r="FA6603" s="214"/>
      <c r="FB6603" s="214"/>
      <c r="FC6603" s="214"/>
      <c r="FD6603" s="214"/>
      <c r="FE6603" s="214"/>
      <c r="FF6603" s="214"/>
      <c r="FG6603" s="214"/>
      <c r="FH6603" s="214"/>
      <c r="FI6603" s="214"/>
      <c r="FJ6603" s="214"/>
      <c r="FK6603" s="214"/>
      <c r="FL6603" s="214"/>
      <c r="FM6603" s="214"/>
      <c r="FN6603" s="214"/>
      <c r="FO6603" s="214"/>
      <c r="FP6603" s="214"/>
      <c r="FQ6603" s="214"/>
      <c r="FR6603" s="214"/>
      <c r="FS6603" s="214"/>
      <c r="FT6603" s="214"/>
      <c r="FU6603" s="214"/>
      <c r="FV6603" s="214"/>
      <c r="FW6603" s="214"/>
      <c r="FX6603" s="214"/>
      <c r="FY6603" s="214"/>
      <c r="FZ6603" s="214"/>
      <c r="GA6603" s="214"/>
      <c r="GB6603" s="214"/>
      <c r="GC6603" s="214"/>
      <c r="GD6603" s="214"/>
      <c r="GE6603" s="214"/>
      <c r="GF6603" s="214"/>
      <c r="GG6603" s="214"/>
      <c r="GH6603" s="214"/>
      <c r="GI6603" s="214"/>
      <c r="GJ6603" s="214"/>
      <c r="GK6603" s="214"/>
      <c r="GL6603" s="214"/>
      <c r="GM6603" s="214"/>
      <c r="GN6603" s="214"/>
      <c r="GO6603" s="214"/>
      <c r="GP6603" s="214"/>
      <c r="GQ6603" s="214"/>
      <c r="GR6603" s="214"/>
      <c r="GS6603" s="214"/>
      <c r="GT6603" s="214"/>
      <c r="GU6603" s="214"/>
      <c r="GV6603" s="214"/>
      <c r="GW6603" s="214"/>
      <c r="GX6603" s="214"/>
      <c r="GY6603" s="214"/>
      <c r="GZ6603" s="214"/>
      <c r="HA6603" s="214"/>
      <c r="HB6603" s="214"/>
      <c r="HC6603" s="214"/>
      <c r="HD6603" s="214"/>
      <c r="HE6603" s="214"/>
      <c r="HF6603" s="214"/>
      <c r="HG6603" s="214"/>
      <c r="HH6603" s="214"/>
      <c r="HI6603" s="214"/>
      <c r="HJ6603" s="214"/>
      <c r="HK6603" s="214"/>
      <c r="HL6603" s="214"/>
      <c r="HM6603" s="214"/>
      <c r="HN6603" s="214"/>
      <c r="HO6603" s="214"/>
      <c r="HP6603" s="214"/>
      <c r="HQ6603" s="214"/>
      <c r="HR6603" s="214"/>
      <c r="HS6603" s="214"/>
      <c r="HT6603" s="214"/>
      <c r="HU6603" s="214"/>
      <c r="HV6603" s="214"/>
      <c r="HW6603" s="214"/>
      <c r="HX6603" s="214"/>
      <c r="HY6603" s="214"/>
      <c r="HZ6603" s="214"/>
      <c r="IA6603" s="214"/>
      <c r="IB6603" s="214"/>
      <c r="IC6603" s="214"/>
      <c r="ID6603" s="214"/>
      <c r="IE6603" s="214"/>
      <c r="IF6603" s="214"/>
      <c r="IG6603" s="214"/>
      <c r="IH6603" s="214"/>
      <c r="II6603" s="214"/>
      <c r="IJ6603" s="214"/>
      <c r="IK6603" s="214"/>
      <c r="IL6603" s="214"/>
      <c r="IM6603" s="214"/>
      <c r="IN6603" s="214"/>
      <c r="IO6603" s="214"/>
      <c r="IP6603" s="214"/>
      <c r="IQ6603" s="214"/>
      <c r="IR6603" s="214"/>
      <c r="IS6603" s="214"/>
      <c r="IT6603" s="214"/>
      <c r="IU6603" s="214"/>
      <c r="IV6603" s="214"/>
      <c r="IW6603" s="214"/>
      <c r="IX6603" s="214"/>
      <c r="IY6603" s="214"/>
      <c r="IZ6603" s="214"/>
      <c r="JA6603" s="214"/>
      <c r="JB6603" s="214"/>
      <c r="JC6603" s="214"/>
      <c r="JD6603" s="214"/>
      <c r="JE6603" s="214"/>
      <c r="JF6603" s="214"/>
      <c r="JG6603" s="214"/>
    </row>
    <row r="6604" spans="1:267" s="161" customFormat="1" ht="19.5" customHeight="1" x14ac:dyDescent="0.25">
      <c r="A6604" s="42" t="s">
        <v>264</v>
      </c>
      <c r="B6604" s="27">
        <v>5</v>
      </c>
      <c r="C6604" s="27">
        <v>1</v>
      </c>
      <c r="D6604" s="27">
        <v>1</v>
      </c>
      <c r="E6604" s="27">
        <v>2</v>
      </c>
      <c r="F6604" s="27">
        <v>0.5</v>
      </c>
      <c r="G6604" s="27">
        <v>1</v>
      </c>
      <c r="H6604" s="27">
        <v>1</v>
      </c>
      <c r="I6604" s="27">
        <v>1</v>
      </c>
      <c r="J6604" s="27">
        <v>0</v>
      </c>
      <c r="K6604" s="27">
        <v>1</v>
      </c>
      <c r="L6604" s="119"/>
      <c r="M6604" s="27">
        <f>SUM(B6604:K6604)</f>
        <v>13.5</v>
      </c>
      <c r="N6604" s="27">
        <v>20</v>
      </c>
      <c r="O6604" s="185">
        <f>M6604/84</f>
        <v>0.16071428571428573</v>
      </c>
      <c r="P6604" s="55" t="s">
        <v>446</v>
      </c>
      <c r="Q6604" s="19" t="s">
        <v>5051</v>
      </c>
      <c r="R6604" s="41" t="s">
        <v>1102</v>
      </c>
      <c r="S6604" s="19" t="s">
        <v>562</v>
      </c>
      <c r="T6604" s="28" t="s">
        <v>3662</v>
      </c>
      <c r="U6604" s="17">
        <v>8</v>
      </c>
      <c r="V6604" s="20" t="s">
        <v>682</v>
      </c>
      <c r="W6604" s="18" t="s">
        <v>696</v>
      </c>
      <c r="X6604" s="18" t="s">
        <v>5028</v>
      </c>
      <c r="Y6604" s="29" t="s">
        <v>486</v>
      </c>
      <c r="Z6604" s="61"/>
    </row>
    <row r="6605" spans="1:267" s="161" customFormat="1" ht="19.5" customHeight="1" x14ac:dyDescent="0.25">
      <c r="A6605" s="42" t="s">
        <v>262</v>
      </c>
      <c r="B6605" s="27">
        <v>9</v>
      </c>
      <c r="C6605" s="27">
        <v>0</v>
      </c>
      <c r="D6605" s="27">
        <v>1</v>
      </c>
      <c r="E6605" s="27">
        <v>0</v>
      </c>
      <c r="F6605" s="27">
        <v>0</v>
      </c>
      <c r="G6605" s="27">
        <v>0</v>
      </c>
      <c r="H6605" s="27">
        <v>0</v>
      </c>
      <c r="I6605" s="27">
        <v>3.5</v>
      </c>
      <c r="J6605" s="27">
        <v>0</v>
      </c>
      <c r="K6605" s="27">
        <v>0</v>
      </c>
      <c r="L6605" s="119"/>
      <c r="M6605" s="27">
        <f>SUM(B6605:K6605)</f>
        <v>13.5</v>
      </c>
      <c r="N6605" s="27">
        <v>20</v>
      </c>
      <c r="O6605" s="185">
        <f>M6605/84</f>
        <v>0.16071428571428573</v>
      </c>
      <c r="P6605" s="55" t="s">
        <v>446</v>
      </c>
      <c r="Q6605" s="19" t="s">
        <v>8829</v>
      </c>
      <c r="R6605" s="41" t="s">
        <v>561</v>
      </c>
      <c r="S6605" s="19" t="s">
        <v>821</v>
      </c>
      <c r="T6605" s="28" t="s">
        <v>8947</v>
      </c>
      <c r="U6605" s="17">
        <v>8</v>
      </c>
      <c r="V6605" s="20" t="s">
        <v>1161</v>
      </c>
      <c r="W6605" s="18" t="s">
        <v>2762</v>
      </c>
      <c r="X6605" s="18" t="s">
        <v>765</v>
      </c>
      <c r="Y6605" s="29" t="s">
        <v>469</v>
      </c>
      <c r="Z6605" s="61"/>
      <c r="AA6605" s="214"/>
      <c r="AB6605" s="214"/>
      <c r="AC6605" s="214"/>
      <c r="AD6605" s="214"/>
      <c r="AE6605" s="214"/>
      <c r="AF6605" s="214"/>
      <c r="AG6605" s="214"/>
      <c r="AH6605" s="214"/>
      <c r="AI6605" s="214"/>
      <c r="AJ6605" s="214"/>
      <c r="AK6605" s="214"/>
      <c r="AL6605" s="214"/>
      <c r="AM6605" s="214"/>
      <c r="AN6605" s="214"/>
      <c r="AO6605" s="214"/>
      <c r="AP6605" s="214"/>
      <c r="AQ6605" s="214"/>
      <c r="AR6605" s="214"/>
      <c r="AS6605" s="214"/>
      <c r="AT6605" s="214"/>
      <c r="AU6605" s="214"/>
      <c r="AV6605" s="214"/>
      <c r="AW6605" s="214"/>
      <c r="AX6605" s="214"/>
      <c r="AY6605" s="214"/>
      <c r="AZ6605" s="214"/>
      <c r="BA6605" s="214"/>
      <c r="BB6605" s="214"/>
      <c r="BC6605" s="214"/>
      <c r="BD6605" s="214"/>
      <c r="BE6605" s="214"/>
      <c r="BF6605" s="214"/>
      <c r="BG6605" s="214"/>
      <c r="BH6605" s="214"/>
      <c r="BI6605" s="214"/>
      <c r="BJ6605" s="214"/>
      <c r="BK6605" s="214"/>
      <c r="BL6605" s="214"/>
      <c r="BM6605" s="214"/>
      <c r="BN6605" s="214"/>
      <c r="BO6605" s="214"/>
      <c r="BP6605" s="214"/>
      <c r="BQ6605" s="214"/>
      <c r="BR6605" s="214"/>
      <c r="BS6605" s="214"/>
      <c r="BT6605" s="214"/>
      <c r="BU6605" s="214"/>
      <c r="BV6605" s="214"/>
      <c r="BW6605" s="214"/>
      <c r="BX6605" s="214"/>
      <c r="BY6605" s="214"/>
      <c r="BZ6605" s="214"/>
      <c r="CA6605" s="214"/>
      <c r="CB6605" s="214"/>
      <c r="CC6605" s="214"/>
      <c r="CD6605" s="214"/>
      <c r="CE6605" s="214"/>
      <c r="CF6605" s="214"/>
      <c r="CG6605" s="214"/>
      <c r="CH6605" s="214"/>
      <c r="CI6605" s="214"/>
      <c r="CJ6605" s="214"/>
      <c r="CK6605" s="214"/>
      <c r="CL6605" s="214"/>
      <c r="CM6605" s="214"/>
      <c r="CN6605" s="214"/>
      <c r="CO6605" s="214"/>
      <c r="CP6605" s="214"/>
      <c r="CQ6605" s="214"/>
      <c r="CR6605" s="214"/>
      <c r="CS6605" s="214"/>
      <c r="CT6605" s="214"/>
      <c r="CU6605" s="214"/>
      <c r="CV6605" s="214"/>
      <c r="CW6605" s="214"/>
      <c r="CX6605" s="214"/>
      <c r="CY6605" s="214"/>
      <c r="CZ6605" s="214"/>
      <c r="DA6605" s="214"/>
      <c r="DB6605" s="214"/>
      <c r="DC6605" s="214"/>
      <c r="DD6605" s="214"/>
      <c r="DE6605" s="214"/>
      <c r="DF6605" s="214"/>
      <c r="DG6605" s="214"/>
      <c r="DH6605" s="214"/>
      <c r="DI6605" s="214"/>
      <c r="DJ6605" s="214"/>
      <c r="DK6605" s="214"/>
      <c r="DL6605" s="214"/>
      <c r="DM6605" s="214"/>
      <c r="DN6605" s="214"/>
      <c r="DO6605" s="214"/>
      <c r="DP6605" s="214"/>
      <c r="DQ6605" s="214"/>
      <c r="DR6605" s="214"/>
      <c r="DS6605" s="214"/>
      <c r="DT6605" s="214"/>
      <c r="DU6605" s="214"/>
      <c r="DV6605" s="214"/>
      <c r="DW6605" s="214"/>
      <c r="DX6605" s="214"/>
      <c r="DY6605" s="214"/>
      <c r="DZ6605" s="214"/>
      <c r="EA6605" s="214"/>
      <c r="EB6605" s="214"/>
      <c r="EC6605" s="214"/>
      <c r="ED6605" s="214"/>
      <c r="EE6605" s="214"/>
      <c r="EF6605" s="214"/>
      <c r="EG6605" s="214"/>
      <c r="EH6605" s="214"/>
      <c r="EI6605" s="214"/>
      <c r="EJ6605" s="214"/>
      <c r="EK6605" s="214"/>
      <c r="EL6605" s="214"/>
      <c r="EM6605" s="214"/>
      <c r="EN6605" s="214"/>
      <c r="EO6605" s="214"/>
      <c r="EP6605" s="214"/>
      <c r="EQ6605" s="214"/>
      <c r="ER6605" s="214"/>
      <c r="ES6605" s="214"/>
      <c r="ET6605" s="214"/>
      <c r="EU6605" s="214"/>
      <c r="EV6605" s="214"/>
      <c r="EW6605" s="214"/>
      <c r="EX6605" s="214"/>
      <c r="EY6605" s="214"/>
      <c r="EZ6605" s="214"/>
      <c r="FA6605" s="214"/>
      <c r="FB6605" s="214"/>
      <c r="FC6605" s="214"/>
      <c r="FD6605" s="214"/>
      <c r="FE6605" s="214"/>
      <c r="FF6605" s="214"/>
      <c r="FG6605" s="214"/>
      <c r="FH6605" s="214"/>
      <c r="FI6605" s="214"/>
      <c r="FJ6605" s="214"/>
      <c r="FK6605" s="214"/>
      <c r="FL6605" s="214"/>
      <c r="FM6605" s="214"/>
      <c r="FN6605" s="214"/>
      <c r="FO6605" s="214"/>
      <c r="FP6605" s="214"/>
      <c r="FQ6605" s="214"/>
      <c r="FR6605" s="214"/>
      <c r="FS6605" s="214"/>
      <c r="FT6605" s="214"/>
      <c r="FU6605" s="214"/>
      <c r="FV6605" s="214"/>
      <c r="FW6605" s="214"/>
      <c r="FX6605" s="214"/>
      <c r="FY6605" s="214"/>
      <c r="FZ6605" s="214"/>
      <c r="GA6605" s="214"/>
      <c r="GB6605" s="214"/>
      <c r="GC6605" s="214"/>
      <c r="GD6605" s="214"/>
      <c r="GE6605" s="214"/>
      <c r="GF6605" s="214"/>
      <c r="GG6605" s="214"/>
      <c r="GH6605" s="214"/>
      <c r="GI6605" s="214"/>
      <c r="GJ6605" s="214"/>
      <c r="GK6605" s="214"/>
      <c r="GL6605" s="214"/>
      <c r="GM6605" s="214"/>
      <c r="GN6605" s="214"/>
      <c r="GO6605" s="214"/>
      <c r="GP6605" s="214"/>
      <c r="GQ6605" s="214"/>
      <c r="GR6605" s="214"/>
      <c r="GS6605" s="214"/>
      <c r="GT6605" s="214"/>
      <c r="GU6605" s="214"/>
      <c r="GV6605" s="214"/>
      <c r="GW6605" s="214"/>
      <c r="GX6605" s="214"/>
      <c r="GY6605" s="214"/>
      <c r="GZ6605" s="214"/>
      <c r="HA6605" s="214"/>
      <c r="HB6605" s="214"/>
      <c r="HC6605" s="214"/>
      <c r="HD6605" s="214"/>
      <c r="HE6605" s="214"/>
      <c r="HF6605" s="214"/>
      <c r="HG6605" s="214"/>
      <c r="HH6605" s="214"/>
      <c r="HI6605" s="214"/>
      <c r="HJ6605" s="214"/>
      <c r="HK6605" s="214"/>
      <c r="HL6605" s="214"/>
      <c r="HM6605" s="214"/>
      <c r="HN6605" s="214"/>
      <c r="HO6605" s="214"/>
      <c r="HP6605" s="214"/>
      <c r="HQ6605" s="214"/>
      <c r="HR6605" s="214"/>
      <c r="HS6605" s="214"/>
      <c r="HT6605" s="214"/>
      <c r="HU6605" s="214"/>
      <c r="HV6605" s="214"/>
      <c r="HW6605" s="214"/>
      <c r="HX6605" s="214"/>
      <c r="HY6605" s="214"/>
      <c r="HZ6605" s="214"/>
      <c r="IA6605" s="214"/>
      <c r="IB6605" s="214"/>
      <c r="IC6605" s="214"/>
      <c r="ID6605" s="214"/>
      <c r="IE6605" s="214"/>
      <c r="IF6605" s="214"/>
      <c r="IG6605" s="214"/>
      <c r="IH6605" s="214"/>
      <c r="II6605" s="214"/>
      <c r="IJ6605" s="214"/>
      <c r="IK6605" s="214"/>
      <c r="IL6605" s="214"/>
      <c r="IM6605" s="214"/>
      <c r="IN6605" s="214"/>
      <c r="IO6605" s="214"/>
      <c r="IP6605" s="214"/>
      <c r="IQ6605" s="214"/>
      <c r="IR6605" s="214"/>
      <c r="IS6605" s="214"/>
      <c r="IT6605" s="214"/>
      <c r="IU6605" s="214"/>
      <c r="IV6605" s="214"/>
      <c r="IW6605" s="214"/>
      <c r="IX6605" s="214"/>
      <c r="IY6605" s="214"/>
      <c r="IZ6605" s="214"/>
      <c r="JA6605" s="214"/>
      <c r="JB6605" s="214"/>
      <c r="JC6605" s="214"/>
      <c r="JD6605" s="214"/>
      <c r="JE6605" s="214"/>
      <c r="JF6605" s="214"/>
      <c r="JG6605" s="214"/>
    </row>
    <row r="6606" spans="1:267" s="161" customFormat="1" ht="19.5" customHeight="1" x14ac:dyDescent="0.25">
      <c r="A6606" s="42" t="s">
        <v>264</v>
      </c>
      <c r="B6606" s="27">
        <v>6</v>
      </c>
      <c r="C6606" s="27">
        <v>0</v>
      </c>
      <c r="D6606" s="27">
        <v>2</v>
      </c>
      <c r="E6606" s="27">
        <v>0</v>
      </c>
      <c r="F6606" s="27">
        <v>2</v>
      </c>
      <c r="G6606" s="27">
        <v>0</v>
      </c>
      <c r="H6606" s="27">
        <v>0</v>
      </c>
      <c r="I6606" s="27">
        <v>3.5</v>
      </c>
      <c r="J6606" s="27">
        <v>0</v>
      </c>
      <c r="K6606" s="27">
        <v>0</v>
      </c>
      <c r="L6606" s="119"/>
      <c r="M6606" s="27">
        <f>SUM(B6606:K6606)</f>
        <v>13.5</v>
      </c>
      <c r="N6606" s="27">
        <v>16</v>
      </c>
      <c r="O6606" s="185">
        <f>M6606/84</f>
        <v>0.16071428571428573</v>
      </c>
      <c r="P6606" s="55" t="s">
        <v>446</v>
      </c>
      <c r="Q6606" s="19" t="s">
        <v>8844</v>
      </c>
      <c r="R6606" s="41" t="s">
        <v>459</v>
      </c>
      <c r="S6606" s="19" t="s">
        <v>486</v>
      </c>
      <c r="T6606" s="28" t="s">
        <v>6284</v>
      </c>
      <c r="U6606" s="17">
        <v>8</v>
      </c>
      <c r="V6606" s="20" t="s">
        <v>1398</v>
      </c>
      <c r="W6606" s="18" t="s">
        <v>6328</v>
      </c>
      <c r="X6606" s="18" t="s">
        <v>916</v>
      </c>
      <c r="Y6606" s="29" t="s">
        <v>494</v>
      </c>
      <c r="Z6606" s="61"/>
      <c r="AA6606" s="214"/>
      <c r="AB6606" s="214"/>
      <c r="AC6606" s="214"/>
      <c r="AD6606" s="214"/>
      <c r="AE6606" s="214"/>
      <c r="AF6606" s="214"/>
      <c r="AG6606" s="214"/>
      <c r="AH6606" s="214"/>
      <c r="AI6606" s="214"/>
      <c r="AJ6606" s="214"/>
      <c r="AK6606" s="214"/>
      <c r="AL6606" s="214"/>
      <c r="AM6606" s="214"/>
      <c r="AN6606" s="214"/>
      <c r="AO6606" s="214"/>
      <c r="AP6606" s="214"/>
      <c r="AQ6606" s="214"/>
      <c r="AR6606" s="214"/>
      <c r="AS6606" s="214"/>
      <c r="AT6606" s="214"/>
      <c r="AU6606" s="214"/>
      <c r="AV6606" s="214"/>
      <c r="AW6606" s="214"/>
      <c r="AX6606" s="214"/>
      <c r="AY6606" s="214"/>
      <c r="AZ6606" s="214"/>
      <c r="BA6606" s="214"/>
      <c r="BB6606" s="214"/>
      <c r="BC6606" s="214"/>
      <c r="BD6606" s="214"/>
      <c r="BE6606" s="214"/>
      <c r="BF6606" s="214"/>
      <c r="BG6606" s="214"/>
      <c r="BH6606" s="214"/>
      <c r="BI6606" s="214"/>
      <c r="BJ6606" s="214"/>
      <c r="BK6606" s="214"/>
      <c r="BL6606" s="214"/>
      <c r="BM6606" s="214"/>
      <c r="BN6606" s="214"/>
      <c r="BO6606" s="214"/>
      <c r="BP6606" s="214"/>
      <c r="BQ6606" s="214"/>
      <c r="BR6606" s="214"/>
      <c r="BS6606" s="214"/>
      <c r="BT6606" s="214"/>
      <c r="BU6606" s="214"/>
      <c r="BV6606" s="214"/>
      <c r="BW6606" s="214"/>
      <c r="BX6606" s="214"/>
      <c r="BY6606" s="214"/>
      <c r="BZ6606" s="214"/>
      <c r="CA6606" s="214"/>
      <c r="CB6606" s="214"/>
      <c r="CC6606" s="214"/>
      <c r="CD6606" s="214"/>
      <c r="CE6606" s="214"/>
      <c r="CF6606" s="214"/>
      <c r="CG6606" s="214"/>
      <c r="CH6606" s="214"/>
      <c r="CI6606" s="214"/>
      <c r="CJ6606" s="214"/>
      <c r="CK6606" s="214"/>
      <c r="CL6606" s="214"/>
      <c r="CM6606" s="214"/>
      <c r="CN6606" s="214"/>
      <c r="CO6606" s="214"/>
      <c r="CP6606" s="214"/>
      <c r="CQ6606" s="214"/>
      <c r="CR6606" s="214"/>
      <c r="CS6606" s="214"/>
      <c r="CT6606" s="214"/>
      <c r="CU6606" s="214"/>
      <c r="CV6606" s="214"/>
      <c r="CW6606" s="214"/>
      <c r="CX6606" s="214"/>
      <c r="CY6606" s="214"/>
      <c r="CZ6606" s="214"/>
      <c r="DA6606" s="214"/>
      <c r="DB6606" s="214"/>
      <c r="DC6606" s="214"/>
      <c r="DD6606" s="214"/>
      <c r="DE6606" s="214"/>
      <c r="DF6606" s="214"/>
      <c r="DG6606" s="214"/>
      <c r="DH6606" s="214"/>
      <c r="DI6606" s="214"/>
      <c r="DJ6606" s="214"/>
      <c r="DK6606" s="214"/>
      <c r="DL6606" s="214"/>
      <c r="DM6606" s="214"/>
      <c r="DN6606" s="214"/>
      <c r="DO6606" s="214"/>
      <c r="DP6606" s="214"/>
      <c r="DQ6606" s="214"/>
      <c r="DR6606" s="214"/>
      <c r="DS6606" s="214"/>
      <c r="DT6606" s="214"/>
      <c r="DU6606" s="214"/>
      <c r="DV6606" s="214"/>
      <c r="DW6606" s="214"/>
      <c r="DX6606" s="214"/>
      <c r="DY6606" s="214"/>
      <c r="DZ6606" s="214"/>
      <c r="EA6606" s="214"/>
      <c r="EB6606" s="214"/>
      <c r="EC6606" s="214"/>
      <c r="ED6606" s="214"/>
      <c r="EE6606" s="214"/>
      <c r="EF6606" s="214"/>
      <c r="EG6606" s="214"/>
      <c r="EH6606" s="214"/>
      <c r="EI6606" s="214"/>
      <c r="EJ6606" s="214"/>
      <c r="EK6606" s="214"/>
      <c r="EL6606" s="214"/>
      <c r="EM6606" s="214"/>
      <c r="EN6606" s="214"/>
      <c r="EO6606" s="214"/>
      <c r="EP6606" s="214"/>
      <c r="EQ6606" s="214"/>
      <c r="ER6606" s="214"/>
      <c r="ES6606" s="214"/>
      <c r="ET6606" s="214"/>
      <c r="EU6606" s="214"/>
      <c r="EV6606" s="214"/>
      <c r="EW6606" s="214"/>
      <c r="EX6606" s="214"/>
      <c r="EY6606" s="214"/>
      <c r="EZ6606" s="214"/>
      <c r="FA6606" s="214"/>
      <c r="FB6606" s="214"/>
      <c r="FC6606" s="214"/>
      <c r="FD6606" s="214"/>
      <c r="FE6606" s="214"/>
      <c r="FF6606" s="214"/>
      <c r="FG6606" s="214"/>
      <c r="FH6606" s="214"/>
      <c r="FI6606" s="214"/>
      <c r="FJ6606" s="214"/>
      <c r="FK6606" s="214"/>
      <c r="FL6606" s="214"/>
      <c r="FM6606" s="214"/>
      <c r="FN6606" s="214"/>
      <c r="FO6606" s="214"/>
      <c r="FP6606" s="214"/>
      <c r="FQ6606" s="214"/>
      <c r="FR6606" s="214"/>
      <c r="FS6606" s="214"/>
      <c r="FT6606" s="214"/>
      <c r="FU6606" s="214"/>
      <c r="FV6606" s="214"/>
      <c r="FW6606" s="214"/>
      <c r="FX6606" s="214"/>
      <c r="FY6606" s="214"/>
      <c r="FZ6606" s="214"/>
      <c r="GA6606" s="214"/>
      <c r="GB6606" s="214"/>
      <c r="GC6606" s="214"/>
      <c r="GD6606" s="214"/>
      <c r="GE6606" s="214"/>
      <c r="GF6606" s="214"/>
      <c r="GG6606" s="214"/>
      <c r="GH6606" s="214"/>
      <c r="GI6606" s="214"/>
      <c r="GJ6606" s="214"/>
      <c r="GK6606" s="214"/>
      <c r="GL6606" s="214"/>
      <c r="GM6606" s="214"/>
      <c r="GN6606" s="214"/>
      <c r="GO6606" s="214"/>
      <c r="GP6606" s="214"/>
      <c r="GQ6606" s="214"/>
      <c r="GR6606" s="214"/>
      <c r="GS6606" s="214"/>
      <c r="GT6606" s="214"/>
      <c r="GU6606" s="214"/>
      <c r="GV6606" s="214"/>
      <c r="GW6606" s="214"/>
      <c r="GX6606" s="214"/>
      <c r="GY6606" s="214"/>
      <c r="GZ6606" s="214"/>
      <c r="HA6606" s="214"/>
      <c r="HB6606" s="214"/>
      <c r="HC6606" s="214"/>
      <c r="HD6606" s="214"/>
      <c r="HE6606" s="214"/>
      <c r="HF6606" s="214"/>
      <c r="HG6606" s="214"/>
      <c r="HH6606" s="214"/>
      <c r="HI6606" s="214"/>
      <c r="HJ6606" s="214"/>
      <c r="HK6606" s="214"/>
      <c r="HL6606" s="214"/>
      <c r="HM6606" s="214"/>
      <c r="HN6606" s="214"/>
      <c r="HO6606" s="214"/>
      <c r="HP6606" s="214"/>
      <c r="HQ6606" s="214"/>
      <c r="HR6606" s="214"/>
      <c r="HS6606" s="214"/>
      <c r="HT6606" s="214"/>
      <c r="HU6606" s="214"/>
      <c r="HV6606" s="214"/>
      <c r="HW6606" s="214"/>
      <c r="HX6606" s="214"/>
      <c r="HY6606" s="214"/>
      <c r="HZ6606" s="214"/>
      <c r="IA6606" s="214"/>
      <c r="IB6606" s="214"/>
      <c r="IC6606" s="214"/>
      <c r="ID6606" s="214"/>
      <c r="IE6606" s="214"/>
      <c r="IF6606" s="214"/>
      <c r="IG6606" s="214"/>
      <c r="IH6606" s="214"/>
      <c r="II6606" s="214"/>
      <c r="IJ6606" s="214"/>
      <c r="IK6606" s="214"/>
      <c r="IL6606" s="214"/>
      <c r="IM6606" s="214"/>
      <c r="IN6606" s="214"/>
      <c r="IO6606" s="214"/>
      <c r="IP6606" s="214"/>
      <c r="IQ6606" s="214"/>
      <c r="IR6606" s="214"/>
      <c r="IS6606" s="214"/>
      <c r="IT6606" s="214"/>
      <c r="IU6606" s="214"/>
      <c r="IV6606" s="214"/>
      <c r="IW6606" s="214"/>
      <c r="IX6606" s="214"/>
      <c r="IY6606" s="214"/>
      <c r="IZ6606" s="214"/>
      <c r="JA6606" s="214"/>
      <c r="JB6606" s="214"/>
      <c r="JC6606" s="214"/>
      <c r="JD6606" s="214"/>
      <c r="JE6606" s="214"/>
      <c r="JF6606" s="214"/>
      <c r="JG6606" s="214"/>
    </row>
    <row r="6607" spans="1:267" s="161" customFormat="1" ht="19.5" customHeight="1" x14ac:dyDescent="0.25">
      <c r="A6607" s="60" t="s">
        <v>265</v>
      </c>
      <c r="B6607" s="31">
        <v>6</v>
      </c>
      <c r="C6607" s="31">
        <v>0</v>
      </c>
      <c r="D6607" s="31">
        <v>0</v>
      </c>
      <c r="E6607" s="31">
        <v>0</v>
      </c>
      <c r="F6607" s="31">
        <v>0</v>
      </c>
      <c r="G6607" s="31">
        <v>1</v>
      </c>
      <c r="H6607" s="31">
        <v>0</v>
      </c>
      <c r="I6607" s="31">
        <v>3.5</v>
      </c>
      <c r="J6607" s="31">
        <v>0</v>
      </c>
      <c r="K6607" s="31">
        <v>3</v>
      </c>
      <c r="L6607" s="128"/>
      <c r="M6607" s="27">
        <f>SUM(B6607:K6607)</f>
        <v>13.5</v>
      </c>
      <c r="N6607" s="31">
        <v>26</v>
      </c>
      <c r="O6607" s="185">
        <f>M6607/84</f>
        <v>0.16071428571428573</v>
      </c>
      <c r="P6607" s="65" t="s">
        <v>446</v>
      </c>
      <c r="Q6607" s="19" t="s">
        <v>5352</v>
      </c>
      <c r="R6607" s="41" t="s">
        <v>607</v>
      </c>
      <c r="S6607" s="19" t="s">
        <v>599</v>
      </c>
      <c r="T6607" s="40" t="s">
        <v>3663</v>
      </c>
      <c r="U6607" s="32">
        <v>8</v>
      </c>
      <c r="V6607" s="20" t="s">
        <v>1190</v>
      </c>
      <c r="W6607" s="33" t="s">
        <v>2821</v>
      </c>
      <c r="X6607" s="33" t="s">
        <v>1224</v>
      </c>
      <c r="Y6607" s="34" t="s">
        <v>486</v>
      </c>
      <c r="Z6607" s="186"/>
      <c r="AA6607" s="187"/>
      <c r="AB6607" s="187"/>
      <c r="AC6607" s="187"/>
      <c r="AD6607" s="187"/>
      <c r="AE6607" s="187"/>
      <c r="AF6607" s="187"/>
      <c r="AG6607" s="187"/>
      <c r="AH6607" s="187"/>
      <c r="AI6607" s="187"/>
      <c r="AJ6607" s="187"/>
      <c r="AK6607" s="187"/>
      <c r="AL6607" s="187"/>
      <c r="AM6607" s="187"/>
      <c r="AN6607" s="187"/>
      <c r="AO6607" s="187"/>
      <c r="AP6607" s="187"/>
      <c r="AQ6607" s="187"/>
      <c r="AR6607" s="187"/>
      <c r="AS6607" s="187"/>
      <c r="AT6607" s="187"/>
      <c r="AU6607" s="187"/>
      <c r="AV6607" s="187"/>
      <c r="AW6607" s="187"/>
      <c r="AX6607" s="187"/>
      <c r="AY6607" s="187"/>
      <c r="AZ6607" s="187"/>
      <c r="BA6607" s="187"/>
      <c r="BB6607" s="187"/>
      <c r="BC6607" s="187"/>
      <c r="BD6607" s="187"/>
      <c r="BE6607" s="187"/>
      <c r="BF6607" s="187"/>
      <c r="BG6607" s="187"/>
      <c r="BH6607" s="187"/>
      <c r="BI6607" s="187"/>
      <c r="BJ6607" s="187"/>
      <c r="BK6607" s="187"/>
      <c r="BL6607" s="187"/>
      <c r="BM6607" s="187"/>
      <c r="BN6607" s="187"/>
      <c r="BO6607" s="187"/>
      <c r="BP6607" s="187"/>
      <c r="BQ6607" s="187"/>
      <c r="BR6607" s="187"/>
      <c r="BS6607" s="187"/>
      <c r="BT6607" s="187"/>
      <c r="BU6607" s="187"/>
      <c r="BV6607" s="187"/>
      <c r="BW6607" s="187"/>
      <c r="BX6607" s="187"/>
      <c r="BY6607" s="187"/>
      <c r="BZ6607" s="187"/>
      <c r="CA6607" s="187"/>
      <c r="CB6607" s="187"/>
      <c r="CC6607" s="187"/>
      <c r="CD6607" s="187"/>
      <c r="CE6607" s="187"/>
      <c r="CF6607" s="187"/>
      <c r="CG6607" s="187"/>
      <c r="CH6607" s="187"/>
      <c r="CI6607" s="187"/>
      <c r="CJ6607" s="187"/>
      <c r="CK6607" s="187"/>
      <c r="CL6607" s="187"/>
      <c r="CM6607" s="187"/>
      <c r="CN6607" s="187"/>
      <c r="CO6607" s="187"/>
      <c r="CP6607" s="187"/>
      <c r="CQ6607" s="187"/>
      <c r="CR6607" s="187"/>
      <c r="CS6607" s="187"/>
      <c r="CT6607" s="187"/>
      <c r="CU6607" s="187"/>
      <c r="CV6607" s="187"/>
      <c r="CW6607" s="187"/>
      <c r="CX6607" s="187"/>
      <c r="CY6607" s="187"/>
      <c r="CZ6607" s="187"/>
      <c r="DA6607" s="187"/>
      <c r="DB6607" s="187"/>
      <c r="DC6607" s="187"/>
      <c r="DD6607" s="187"/>
      <c r="DE6607" s="187"/>
      <c r="DF6607" s="187"/>
      <c r="DG6607" s="187"/>
      <c r="DH6607" s="187"/>
      <c r="DI6607" s="187"/>
      <c r="DJ6607" s="187"/>
      <c r="DK6607" s="187"/>
      <c r="DL6607" s="187"/>
      <c r="DM6607" s="187"/>
      <c r="DN6607" s="187"/>
      <c r="DO6607" s="187"/>
      <c r="DP6607" s="187"/>
      <c r="DQ6607" s="187"/>
      <c r="DR6607" s="187"/>
      <c r="DS6607" s="187"/>
      <c r="DT6607" s="187"/>
      <c r="DU6607" s="187"/>
      <c r="DV6607" s="187"/>
      <c r="DW6607" s="187"/>
      <c r="DX6607" s="187"/>
      <c r="DY6607" s="187"/>
      <c r="DZ6607" s="187"/>
      <c r="EA6607" s="187"/>
      <c r="EB6607" s="187"/>
      <c r="EC6607" s="187"/>
      <c r="ED6607" s="187"/>
      <c r="EE6607" s="187"/>
      <c r="EF6607" s="187"/>
      <c r="EG6607" s="187"/>
      <c r="EH6607" s="187"/>
      <c r="EI6607" s="187"/>
      <c r="EJ6607" s="187"/>
      <c r="EK6607" s="187"/>
      <c r="EL6607" s="187"/>
      <c r="EM6607" s="187"/>
      <c r="EN6607" s="187"/>
      <c r="EO6607" s="187"/>
      <c r="EP6607" s="187"/>
      <c r="EQ6607" s="187"/>
      <c r="ER6607" s="187"/>
      <c r="ES6607" s="187"/>
      <c r="ET6607" s="187"/>
      <c r="EU6607" s="187"/>
      <c r="EV6607" s="187"/>
      <c r="EW6607" s="187"/>
      <c r="EX6607" s="187"/>
      <c r="EY6607" s="187"/>
      <c r="EZ6607" s="187"/>
      <c r="FA6607" s="187"/>
      <c r="FB6607" s="187"/>
      <c r="FC6607" s="187"/>
      <c r="FD6607" s="187"/>
      <c r="FE6607" s="187"/>
      <c r="FF6607" s="187"/>
      <c r="FG6607" s="187"/>
      <c r="FH6607" s="187"/>
      <c r="FI6607" s="187"/>
      <c r="FJ6607" s="187"/>
      <c r="FK6607" s="187"/>
      <c r="FL6607" s="187"/>
      <c r="FM6607" s="187"/>
      <c r="FN6607" s="187"/>
      <c r="FO6607" s="187"/>
      <c r="FP6607" s="187"/>
      <c r="FQ6607" s="187"/>
      <c r="FR6607" s="187"/>
      <c r="FS6607" s="187"/>
      <c r="FT6607" s="187"/>
      <c r="FU6607" s="187"/>
      <c r="FV6607" s="187"/>
      <c r="FW6607" s="187"/>
      <c r="FX6607" s="187"/>
      <c r="FY6607" s="187"/>
      <c r="FZ6607" s="187"/>
      <c r="GA6607" s="187"/>
      <c r="GB6607" s="187"/>
      <c r="GC6607" s="187"/>
      <c r="GD6607" s="187"/>
      <c r="GE6607" s="187"/>
      <c r="GF6607" s="187"/>
      <c r="GG6607" s="187"/>
      <c r="GH6607" s="187"/>
      <c r="GI6607" s="187"/>
      <c r="GJ6607" s="187"/>
      <c r="GK6607" s="187"/>
      <c r="GL6607" s="187"/>
      <c r="GM6607" s="187"/>
      <c r="GN6607" s="187"/>
      <c r="GO6607" s="187"/>
      <c r="GP6607" s="187"/>
      <c r="GQ6607" s="187"/>
      <c r="GR6607" s="187"/>
      <c r="GS6607" s="187"/>
      <c r="GT6607" s="187"/>
      <c r="GU6607" s="187"/>
      <c r="GV6607" s="187"/>
      <c r="GW6607" s="187"/>
      <c r="GX6607" s="187"/>
      <c r="GY6607" s="187"/>
      <c r="GZ6607" s="187"/>
      <c r="HA6607" s="187"/>
      <c r="HB6607" s="187"/>
      <c r="HC6607" s="187"/>
      <c r="HD6607" s="187"/>
      <c r="HE6607" s="187"/>
      <c r="HF6607" s="187"/>
      <c r="HG6607" s="187"/>
      <c r="HH6607" s="187"/>
      <c r="HI6607" s="187"/>
      <c r="HJ6607" s="187"/>
      <c r="HK6607" s="187"/>
      <c r="HL6607" s="187"/>
      <c r="HM6607" s="187"/>
      <c r="HN6607" s="187"/>
      <c r="HO6607" s="187"/>
      <c r="HP6607" s="187"/>
      <c r="HQ6607" s="187"/>
      <c r="HR6607" s="187"/>
      <c r="HS6607" s="187"/>
      <c r="HT6607" s="187"/>
      <c r="HU6607" s="187"/>
      <c r="HV6607" s="187"/>
      <c r="HW6607" s="187"/>
      <c r="HX6607" s="187"/>
      <c r="HY6607" s="187"/>
      <c r="HZ6607" s="187"/>
      <c r="IA6607" s="187"/>
      <c r="IB6607" s="187"/>
      <c r="IC6607" s="187"/>
      <c r="ID6607" s="187"/>
      <c r="IE6607" s="187"/>
      <c r="IF6607" s="187"/>
      <c r="IG6607" s="187"/>
      <c r="IH6607" s="187"/>
      <c r="II6607" s="187"/>
      <c r="IJ6607" s="187"/>
      <c r="IK6607" s="187"/>
      <c r="IL6607" s="187"/>
      <c r="IM6607" s="187"/>
      <c r="IN6607" s="187"/>
      <c r="IO6607" s="187"/>
      <c r="IP6607" s="187"/>
      <c r="IQ6607" s="187"/>
      <c r="IR6607" s="187"/>
      <c r="IS6607" s="187"/>
      <c r="IT6607" s="187"/>
      <c r="IU6607" s="187"/>
      <c r="IV6607" s="187"/>
      <c r="IW6607" s="187"/>
      <c r="IX6607" s="187"/>
      <c r="IY6607" s="187"/>
      <c r="IZ6607" s="187"/>
      <c r="JA6607" s="187"/>
      <c r="JB6607" s="187"/>
      <c r="JC6607" s="187"/>
      <c r="JD6607" s="187"/>
      <c r="JE6607" s="187"/>
      <c r="JF6607" s="187"/>
      <c r="JG6607" s="187"/>
    </row>
    <row r="6608" spans="1:267" s="161" customFormat="1" ht="19.5" customHeight="1" x14ac:dyDescent="0.25">
      <c r="A6608" s="42" t="s">
        <v>252</v>
      </c>
      <c r="B6608" s="27">
        <v>8</v>
      </c>
      <c r="C6608" s="27">
        <v>2</v>
      </c>
      <c r="D6608" s="27">
        <v>1</v>
      </c>
      <c r="E6608" s="27">
        <v>0</v>
      </c>
      <c r="F6608" s="27">
        <v>1</v>
      </c>
      <c r="G6608" s="27">
        <v>0</v>
      </c>
      <c r="H6608" s="27">
        <v>1</v>
      </c>
      <c r="I6608" s="27">
        <v>0</v>
      </c>
      <c r="J6608" s="27">
        <v>0</v>
      </c>
      <c r="K6608" s="27">
        <v>0</v>
      </c>
      <c r="L6608" s="119"/>
      <c r="M6608" s="27">
        <f>SUM(B6608:K6608)</f>
        <v>13</v>
      </c>
      <c r="N6608" s="27">
        <v>24</v>
      </c>
      <c r="O6608" s="185">
        <f>M6608/84</f>
        <v>0.15476190476190477</v>
      </c>
      <c r="P6608" s="55" t="s">
        <v>446</v>
      </c>
      <c r="Q6608" s="19" t="s">
        <v>8549</v>
      </c>
      <c r="R6608" s="41" t="s">
        <v>1388</v>
      </c>
      <c r="S6608" s="19" t="s">
        <v>1040</v>
      </c>
      <c r="T6608" s="28" t="s">
        <v>1813</v>
      </c>
      <c r="U6608" s="17">
        <v>8</v>
      </c>
      <c r="V6608" s="20" t="s">
        <v>519</v>
      </c>
      <c r="W6608" s="18" t="s">
        <v>8531</v>
      </c>
      <c r="X6608" s="18" t="s">
        <v>855</v>
      </c>
      <c r="Y6608" s="29" t="s">
        <v>1016</v>
      </c>
      <c r="Z6608" s="61"/>
      <c r="AA6608" s="214"/>
      <c r="AB6608" s="214"/>
      <c r="AC6608" s="214"/>
      <c r="AD6608" s="214"/>
      <c r="AE6608" s="214"/>
      <c r="AF6608" s="214"/>
      <c r="AG6608" s="214"/>
      <c r="AH6608" s="214"/>
      <c r="AI6608" s="214"/>
      <c r="AJ6608" s="214"/>
      <c r="AK6608" s="214"/>
      <c r="AL6608" s="214"/>
      <c r="AM6608" s="214"/>
      <c r="AN6608" s="214"/>
      <c r="AO6608" s="214"/>
      <c r="AP6608" s="214"/>
      <c r="AQ6608" s="214"/>
      <c r="AR6608" s="214"/>
      <c r="AS6608" s="214"/>
      <c r="AT6608" s="214"/>
      <c r="AU6608" s="214"/>
      <c r="AV6608" s="214"/>
      <c r="AW6608" s="214"/>
      <c r="AX6608" s="214"/>
      <c r="AY6608" s="214"/>
      <c r="AZ6608" s="214"/>
      <c r="BA6608" s="214"/>
      <c r="BB6608" s="214"/>
      <c r="BC6608" s="214"/>
      <c r="BD6608" s="214"/>
      <c r="BE6608" s="214"/>
      <c r="BF6608" s="214"/>
      <c r="BG6608" s="214"/>
      <c r="BH6608" s="214"/>
      <c r="BI6608" s="214"/>
      <c r="BJ6608" s="214"/>
      <c r="BK6608" s="214"/>
      <c r="BL6608" s="214"/>
      <c r="BM6608" s="214"/>
      <c r="BN6608" s="214"/>
      <c r="BO6608" s="214"/>
      <c r="BP6608" s="214"/>
      <c r="BQ6608" s="214"/>
      <c r="BR6608" s="214"/>
      <c r="BS6608" s="214"/>
      <c r="BT6608" s="214"/>
      <c r="BU6608" s="214"/>
      <c r="BV6608" s="214"/>
      <c r="BW6608" s="214"/>
      <c r="BX6608" s="214"/>
      <c r="BY6608" s="214"/>
      <c r="BZ6608" s="214"/>
      <c r="CA6608" s="214"/>
      <c r="CB6608" s="214"/>
      <c r="CC6608" s="214"/>
      <c r="CD6608" s="214"/>
      <c r="CE6608" s="214"/>
      <c r="CF6608" s="214"/>
      <c r="CG6608" s="214"/>
      <c r="CH6608" s="214"/>
      <c r="CI6608" s="214"/>
      <c r="CJ6608" s="214"/>
      <c r="CK6608" s="214"/>
      <c r="CL6608" s="214"/>
      <c r="CM6608" s="214"/>
      <c r="CN6608" s="214"/>
      <c r="CO6608" s="214"/>
      <c r="CP6608" s="214"/>
      <c r="CQ6608" s="214"/>
      <c r="CR6608" s="214"/>
      <c r="CS6608" s="214"/>
      <c r="CT6608" s="214"/>
      <c r="CU6608" s="214"/>
      <c r="CV6608" s="214"/>
      <c r="CW6608" s="214"/>
      <c r="CX6608" s="214"/>
      <c r="CY6608" s="214"/>
      <c r="CZ6608" s="214"/>
      <c r="DA6608" s="214"/>
      <c r="DB6608" s="214"/>
      <c r="DC6608" s="214"/>
      <c r="DD6608" s="214"/>
      <c r="DE6608" s="214"/>
      <c r="DF6608" s="214"/>
      <c r="DG6608" s="214"/>
      <c r="DH6608" s="214"/>
      <c r="DI6608" s="214"/>
      <c r="DJ6608" s="214"/>
      <c r="DK6608" s="214"/>
      <c r="DL6608" s="214"/>
      <c r="DM6608" s="214"/>
      <c r="DN6608" s="214"/>
      <c r="DO6608" s="214"/>
      <c r="DP6608" s="214"/>
      <c r="DQ6608" s="214"/>
      <c r="DR6608" s="214"/>
      <c r="DS6608" s="214"/>
      <c r="DT6608" s="214"/>
      <c r="DU6608" s="214"/>
      <c r="DV6608" s="214"/>
      <c r="DW6608" s="214"/>
      <c r="DX6608" s="214"/>
      <c r="DY6608" s="214"/>
      <c r="DZ6608" s="214"/>
      <c r="EA6608" s="214"/>
      <c r="EB6608" s="214"/>
      <c r="EC6608" s="214"/>
      <c r="ED6608" s="214"/>
      <c r="EE6608" s="214"/>
      <c r="EF6608" s="214"/>
      <c r="EG6608" s="214"/>
      <c r="EH6608" s="214"/>
      <c r="EI6608" s="214"/>
      <c r="EJ6608" s="214"/>
      <c r="EK6608" s="214"/>
      <c r="EL6608" s="214"/>
      <c r="EM6608" s="214"/>
      <c r="EN6608" s="214"/>
      <c r="EO6608" s="214"/>
      <c r="EP6608" s="214"/>
      <c r="EQ6608" s="214"/>
      <c r="ER6608" s="214"/>
      <c r="ES6608" s="214"/>
      <c r="ET6608" s="214"/>
      <c r="EU6608" s="214"/>
      <c r="EV6608" s="214"/>
      <c r="EW6608" s="214"/>
      <c r="EX6608" s="214"/>
      <c r="EY6608" s="214"/>
      <c r="EZ6608" s="214"/>
      <c r="FA6608" s="214"/>
      <c r="FB6608" s="214"/>
      <c r="FC6608" s="214"/>
      <c r="FD6608" s="214"/>
      <c r="FE6608" s="214"/>
      <c r="FF6608" s="214"/>
      <c r="FG6608" s="214"/>
      <c r="FH6608" s="214"/>
      <c r="FI6608" s="214"/>
      <c r="FJ6608" s="214"/>
      <c r="FK6608" s="214"/>
      <c r="FL6608" s="214"/>
      <c r="FM6608" s="214"/>
      <c r="FN6608" s="214"/>
      <c r="FO6608" s="214"/>
      <c r="FP6608" s="214"/>
      <c r="FQ6608" s="214"/>
      <c r="FR6608" s="214"/>
      <c r="FS6608" s="214"/>
      <c r="FT6608" s="214"/>
      <c r="FU6608" s="214"/>
      <c r="FV6608" s="214"/>
      <c r="FW6608" s="214"/>
      <c r="FX6608" s="214"/>
      <c r="FY6608" s="214"/>
      <c r="FZ6608" s="214"/>
      <c r="GA6608" s="214"/>
      <c r="GB6608" s="214"/>
      <c r="GC6608" s="214"/>
      <c r="GD6608" s="214"/>
      <c r="GE6608" s="214"/>
      <c r="GF6608" s="214"/>
      <c r="GG6608" s="214"/>
      <c r="GH6608" s="214"/>
      <c r="GI6608" s="214"/>
      <c r="GJ6608" s="214"/>
      <c r="GK6608" s="214"/>
      <c r="GL6608" s="214"/>
      <c r="GM6608" s="214"/>
      <c r="GN6608" s="214"/>
      <c r="GO6608" s="214"/>
      <c r="GP6608" s="214"/>
      <c r="GQ6608" s="214"/>
      <c r="GR6608" s="214"/>
      <c r="GS6608" s="214"/>
      <c r="GT6608" s="214"/>
      <c r="GU6608" s="214"/>
      <c r="GV6608" s="214"/>
      <c r="GW6608" s="214"/>
      <c r="GX6608" s="214"/>
      <c r="GY6608" s="214"/>
      <c r="GZ6608" s="214"/>
      <c r="HA6608" s="214"/>
      <c r="HB6608" s="214"/>
      <c r="HC6608" s="214"/>
      <c r="HD6608" s="214"/>
      <c r="HE6608" s="214"/>
      <c r="HF6608" s="214"/>
      <c r="HG6608" s="214"/>
      <c r="HH6608" s="214"/>
      <c r="HI6608" s="214"/>
      <c r="HJ6608" s="214"/>
      <c r="HK6608" s="214"/>
      <c r="HL6608" s="214"/>
      <c r="HM6608" s="214"/>
      <c r="HN6608" s="214"/>
      <c r="HO6608" s="214"/>
      <c r="HP6608" s="214"/>
      <c r="HQ6608" s="214"/>
      <c r="HR6608" s="214"/>
      <c r="HS6608" s="214"/>
      <c r="HT6608" s="214"/>
      <c r="HU6608" s="214"/>
      <c r="HV6608" s="214"/>
      <c r="HW6608" s="214"/>
      <c r="HX6608" s="214"/>
      <c r="HY6608" s="214"/>
      <c r="HZ6608" s="214"/>
      <c r="IA6608" s="214"/>
      <c r="IB6608" s="214"/>
      <c r="IC6608" s="214"/>
      <c r="ID6608" s="214"/>
      <c r="IE6608" s="214"/>
      <c r="IF6608" s="214"/>
      <c r="IG6608" s="214"/>
      <c r="IH6608" s="214"/>
      <c r="II6608" s="214"/>
      <c r="IJ6608" s="214"/>
      <c r="IK6608" s="214"/>
      <c r="IL6608" s="214"/>
      <c r="IM6608" s="214"/>
      <c r="IN6608" s="214"/>
      <c r="IO6608" s="214"/>
      <c r="IP6608" s="214"/>
      <c r="IQ6608" s="214"/>
      <c r="IR6608" s="214"/>
      <c r="IS6608" s="214"/>
      <c r="IT6608" s="214"/>
      <c r="IU6608" s="214"/>
      <c r="IV6608" s="214"/>
      <c r="IW6608" s="214"/>
      <c r="IX6608" s="214"/>
      <c r="IY6608" s="214"/>
      <c r="IZ6608" s="214"/>
      <c r="JA6608" s="214"/>
      <c r="JB6608" s="214"/>
      <c r="JC6608" s="214"/>
      <c r="JD6608" s="214"/>
      <c r="JE6608" s="214"/>
      <c r="JF6608" s="214"/>
      <c r="JG6608" s="214"/>
    </row>
    <row r="6609" spans="1:267" s="161" customFormat="1" ht="19.5" customHeight="1" x14ac:dyDescent="0.25">
      <c r="A6609" s="42" t="s">
        <v>254</v>
      </c>
      <c r="B6609" s="27">
        <v>7</v>
      </c>
      <c r="C6609" s="27">
        <v>1</v>
      </c>
      <c r="D6609" s="27">
        <v>0</v>
      </c>
      <c r="E6609" s="27">
        <v>0</v>
      </c>
      <c r="F6609" s="27">
        <v>0</v>
      </c>
      <c r="G6609" s="27">
        <v>0</v>
      </c>
      <c r="H6609" s="27">
        <v>0</v>
      </c>
      <c r="I6609" s="27">
        <v>4</v>
      </c>
      <c r="J6609" s="27">
        <v>0</v>
      </c>
      <c r="K6609" s="27">
        <v>1</v>
      </c>
      <c r="L6609" s="119"/>
      <c r="M6609" s="27">
        <f>SUM(B6609:K6609)</f>
        <v>13</v>
      </c>
      <c r="N6609" s="27">
        <v>5</v>
      </c>
      <c r="O6609" s="185">
        <f>M6609/84</f>
        <v>0.15476190476190477</v>
      </c>
      <c r="P6609" s="55" t="s">
        <v>446</v>
      </c>
      <c r="Q6609" s="28" t="s">
        <v>1355</v>
      </c>
      <c r="R6609" s="51" t="s">
        <v>448</v>
      </c>
      <c r="S6609" s="28" t="s">
        <v>469</v>
      </c>
      <c r="T6609" s="28" t="s">
        <v>8525</v>
      </c>
      <c r="U6609" s="17">
        <v>8</v>
      </c>
      <c r="V6609" s="20" t="s">
        <v>682</v>
      </c>
      <c r="W6609" s="18" t="s">
        <v>709</v>
      </c>
      <c r="X6609" s="18" t="s">
        <v>1224</v>
      </c>
      <c r="Y6609" s="29" t="s">
        <v>452</v>
      </c>
      <c r="Z6609" s="61"/>
      <c r="AA6609" s="214"/>
      <c r="AB6609" s="214"/>
      <c r="AC6609" s="214"/>
      <c r="AD6609" s="214"/>
      <c r="AE6609" s="214"/>
      <c r="AF6609" s="214"/>
      <c r="AG6609" s="214"/>
      <c r="AH6609" s="214"/>
      <c r="AI6609" s="214"/>
      <c r="AJ6609" s="214"/>
      <c r="AK6609" s="214"/>
      <c r="AL6609" s="214"/>
      <c r="AM6609" s="214"/>
      <c r="AN6609" s="214"/>
      <c r="AO6609" s="214"/>
      <c r="AP6609" s="214"/>
      <c r="AQ6609" s="214"/>
      <c r="AR6609" s="214"/>
      <c r="AS6609" s="214"/>
      <c r="AT6609" s="214"/>
      <c r="AU6609" s="214"/>
      <c r="AV6609" s="214"/>
      <c r="AW6609" s="214"/>
      <c r="AX6609" s="214"/>
      <c r="AY6609" s="214"/>
      <c r="AZ6609" s="214"/>
      <c r="BA6609" s="214"/>
      <c r="BB6609" s="214"/>
      <c r="BC6609" s="214"/>
      <c r="BD6609" s="214"/>
      <c r="BE6609" s="214"/>
      <c r="BF6609" s="214"/>
      <c r="BG6609" s="214"/>
      <c r="BH6609" s="214"/>
      <c r="BI6609" s="214"/>
      <c r="BJ6609" s="214"/>
      <c r="BK6609" s="214"/>
      <c r="BL6609" s="214"/>
      <c r="BM6609" s="214"/>
      <c r="BN6609" s="214"/>
      <c r="BO6609" s="214"/>
      <c r="BP6609" s="214"/>
      <c r="BQ6609" s="214"/>
      <c r="BR6609" s="214"/>
      <c r="BS6609" s="214"/>
      <c r="BT6609" s="214"/>
      <c r="BU6609" s="214"/>
      <c r="BV6609" s="214"/>
      <c r="BW6609" s="214"/>
      <c r="BX6609" s="214"/>
      <c r="BY6609" s="214"/>
      <c r="BZ6609" s="214"/>
      <c r="CA6609" s="214"/>
      <c r="CB6609" s="214"/>
      <c r="CC6609" s="214"/>
      <c r="CD6609" s="214"/>
      <c r="CE6609" s="214"/>
      <c r="CF6609" s="214"/>
      <c r="CG6609" s="214"/>
      <c r="CH6609" s="214"/>
      <c r="CI6609" s="214"/>
      <c r="CJ6609" s="214"/>
      <c r="CK6609" s="214"/>
      <c r="CL6609" s="214"/>
      <c r="CM6609" s="214"/>
      <c r="CN6609" s="214"/>
      <c r="CO6609" s="214"/>
      <c r="CP6609" s="214"/>
      <c r="CQ6609" s="214"/>
      <c r="CR6609" s="214"/>
      <c r="CS6609" s="214"/>
      <c r="CT6609" s="214"/>
      <c r="CU6609" s="214"/>
      <c r="CV6609" s="214"/>
      <c r="CW6609" s="214"/>
      <c r="CX6609" s="214"/>
      <c r="CY6609" s="214"/>
      <c r="CZ6609" s="214"/>
      <c r="DA6609" s="214"/>
      <c r="DB6609" s="214"/>
      <c r="DC6609" s="214"/>
      <c r="DD6609" s="214"/>
      <c r="DE6609" s="214"/>
      <c r="DF6609" s="214"/>
      <c r="DG6609" s="214"/>
      <c r="DH6609" s="214"/>
      <c r="DI6609" s="214"/>
      <c r="DJ6609" s="214"/>
      <c r="DK6609" s="214"/>
      <c r="DL6609" s="214"/>
      <c r="DM6609" s="214"/>
      <c r="DN6609" s="214"/>
      <c r="DO6609" s="214"/>
      <c r="DP6609" s="214"/>
      <c r="DQ6609" s="214"/>
      <c r="DR6609" s="214"/>
      <c r="DS6609" s="214"/>
      <c r="DT6609" s="214"/>
      <c r="DU6609" s="214"/>
      <c r="DV6609" s="214"/>
      <c r="DW6609" s="214"/>
      <c r="DX6609" s="214"/>
      <c r="DY6609" s="214"/>
      <c r="DZ6609" s="214"/>
      <c r="EA6609" s="214"/>
      <c r="EB6609" s="214"/>
      <c r="EC6609" s="214"/>
      <c r="ED6609" s="214"/>
      <c r="EE6609" s="214"/>
      <c r="EF6609" s="214"/>
      <c r="EG6609" s="214"/>
      <c r="EH6609" s="214"/>
      <c r="EI6609" s="214"/>
      <c r="EJ6609" s="214"/>
      <c r="EK6609" s="214"/>
      <c r="EL6609" s="214"/>
      <c r="EM6609" s="214"/>
      <c r="EN6609" s="214"/>
      <c r="EO6609" s="214"/>
      <c r="EP6609" s="214"/>
      <c r="EQ6609" s="214"/>
      <c r="ER6609" s="214"/>
      <c r="ES6609" s="214"/>
      <c r="ET6609" s="214"/>
      <c r="EU6609" s="214"/>
      <c r="EV6609" s="214"/>
      <c r="EW6609" s="214"/>
      <c r="EX6609" s="214"/>
      <c r="EY6609" s="214"/>
      <c r="EZ6609" s="214"/>
      <c r="FA6609" s="214"/>
      <c r="FB6609" s="214"/>
      <c r="FC6609" s="214"/>
      <c r="FD6609" s="214"/>
      <c r="FE6609" s="214"/>
      <c r="FF6609" s="214"/>
      <c r="FG6609" s="214"/>
      <c r="FH6609" s="214"/>
      <c r="FI6609" s="214"/>
      <c r="FJ6609" s="214"/>
      <c r="FK6609" s="214"/>
      <c r="FL6609" s="214"/>
      <c r="FM6609" s="214"/>
      <c r="FN6609" s="214"/>
      <c r="FO6609" s="214"/>
      <c r="FP6609" s="214"/>
      <c r="FQ6609" s="214"/>
      <c r="FR6609" s="214"/>
      <c r="FS6609" s="214"/>
      <c r="FT6609" s="214"/>
      <c r="FU6609" s="214"/>
      <c r="FV6609" s="214"/>
      <c r="FW6609" s="214"/>
      <c r="FX6609" s="214"/>
      <c r="FY6609" s="214"/>
      <c r="FZ6609" s="214"/>
      <c r="GA6609" s="214"/>
      <c r="GB6609" s="214"/>
      <c r="GC6609" s="214"/>
      <c r="GD6609" s="214"/>
      <c r="GE6609" s="214"/>
      <c r="GF6609" s="214"/>
      <c r="GG6609" s="214"/>
      <c r="GH6609" s="214"/>
      <c r="GI6609" s="214"/>
      <c r="GJ6609" s="214"/>
      <c r="GK6609" s="214"/>
      <c r="GL6609" s="214"/>
      <c r="GM6609" s="214"/>
      <c r="GN6609" s="214"/>
      <c r="GO6609" s="214"/>
      <c r="GP6609" s="214"/>
      <c r="GQ6609" s="214"/>
      <c r="GR6609" s="214"/>
      <c r="GS6609" s="214"/>
      <c r="GT6609" s="214"/>
      <c r="GU6609" s="214"/>
      <c r="GV6609" s="214"/>
      <c r="GW6609" s="214"/>
      <c r="GX6609" s="214"/>
      <c r="GY6609" s="214"/>
      <c r="GZ6609" s="214"/>
      <c r="HA6609" s="214"/>
      <c r="HB6609" s="214"/>
      <c r="HC6609" s="214"/>
      <c r="HD6609" s="214"/>
      <c r="HE6609" s="214"/>
      <c r="HF6609" s="214"/>
      <c r="HG6609" s="214"/>
      <c r="HH6609" s="214"/>
      <c r="HI6609" s="214"/>
      <c r="HJ6609" s="214"/>
      <c r="HK6609" s="214"/>
      <c r="HL6609" s="214"/>
      <c r="HM6609" s="214"/>
      <c r="HN6609" s="214"/>
      <c r="HO6609" s="214"/>
      <c r="HP6609" s="214"/>
      <c r="HQ6609" s="214"/>
      <c r="HR6609" s="214"/>
      <c r="HS6609" s="214"/>
      <c r="HT6609" s="214"/>
      <c r="HU6609" s="214"/>
      <c r="HV6609" s="214"/>
      <c r="HW6609" s="214"/>
      <c r="HX6609" s="214"/>
      <c r="HY6609" s="214"/>
      <c r="HZ6609" s="214"/>
      <c r="IA6609" s="214"/>
      <c r="IB6609" s="214"/>
      <c r="IC6609" s="214"/>
      <c r="ID6609" s="214"/>
      <c r="IE6609" s="214"/>
      <c r="IF6609" s="214"/>
      <c r="IG6609" s="214"/>
      <c r="IH6609" s="214"/>
      <c r="II6609" s="214"/>
      <c r="IJ6609" s="214"/>
      <c r="IK6609" s="214"/>
      <c r="IL6609" s="214"/>
      <c r="IM6609" s="214"/>
      <c r="IN6609" s="214"/>
      <c r="IO6609" s="214"/>
      <c r="IP6609" s="214"/>
      <c r="IQ6609" s="214"/>
      <c r="IR6609" s="214"/>
      <c r="IS6609" s="214"/>
      <c r="IT6609" s="214"/>
      <c r="IU6609" s="214"/>
      <c r="IV6609" s="214"/>
      <c r="IW6609" s="214"/>
      <c r="IX6609" s="214"/>
      <c r="IY6609" s="214"/>
      <c r="IZ6609" s="214"/>
      <c r="JA6609" s="214"/>
      <c r="JB6609" s="214"/>
      <c r="JC6609" s="214"/>
      <c r="JD6609" s="214"/>
      <c r="JE6609" s="214"/>
      <c r="JF6609" s="214"/>
      <c r="JG6609" s="214"/>
    </row>
    <row r="6610" spans="1:267" s="161" customFormat="1" ht="19.5" customHeight="1" x14ac:dyDescent="0.25">
      <c r="A6610" s="42" t="s">
        <v>259</v>
      </c>
      <c r="B6610" s="27">
        <v>6</v>
      </c>
      <c r="C6610" s="27">
        <v>1</v>
      </c>
      <c r="D6610" s="27">
        <v>0</v>
      </c>
      <c r="E6610" s="27">
        <v>0</v>
      </c>
      <c r="F6610" s="27">
        <v>1</v>
      </c>
      <c r="G6610" s="27">
        <v>0</v>
      </c>
      <c r="H6610" s="27">
        <v>0</v>
      </c>
      <c r="I6610" s="27">
        <v>4</v>
      </c>
      <c r="J6610" s="27">
        <v>0</v>
      </c>
      <c r="K6610" s="27">
        <v>1</v>
      </c>
      <c r="L6610" s="119"/>
      <c r="M6610" s="27">
        <f>SUM(B6610:K6610)</f>
        <v>13</v>
      </c>
      <c r="N6610" s="27">
        <v>11</v>
      </c>
      <c r="O6610" s="185">
        <f>M6610/84</f>
        <v>0.15476190476190477</v>
      </c>
      <c r="P6610" s="55" t="s">
        <v>446</v>
      </c>
      <c r="Q6610" s="19" t="s">
        <v>3643</v>
      </c>
      <c r="R6610" s="41" t="s">
        <v>3374</v>
      </c>
      <c r="S6610" s="19" t="s">
        <v>562</v>
      </c>
      <c r="T6610" s="28" t="s">
        <v>3117</v>
      </c>
      <c r="U6610" s="17">
        <v>8</v>
      </c>
      <c r="V6610" s="20" t="s">
        <v>637</v>
      </c>
      <c r="W6610" s="18" t="s">
        <v>3596</v>
      </c>
      <c r="X6610" s="18" t="s">
        <v>468</v>
      </c>
      <c r="Y6610" s="29" t="s">
        <v>466</v>
      </c>
      <c r="Z6610" s="61"/>
    </row>
    <row r="6611" spans="1:267" s="161" customFormat="1" ht="19.5" customHeight="1" x14ac:dyDescent="0.25">
      <c r="A6611" s="42" t="s">
        <v>252</v>
      </c>
      <c r="B6611" s="27">
        <v>4</v>
      </c>
      <c r="C6611" s="27">
        <v>2</v>
      </c>
      <c r="D6611" s="27">
        <v>0</v>
      </c>
      <c r="E6611" s="27">
        <v>0</v>
      </c>
      <c r="F6611" s="27">
        <v>2</v>
      </c>
      <c r="G6611" s="27">
        <v>1</v>
      </c>
      <c r="H6611" s="27">
        <v>0</v>
      </c>
      <c r="I6611" s="27">
        <v>4</v>
      </c>
      <c r="J6611" s="27">
        <v>0</v>
      </c>
      <c r="K6611" s="27">
        <v>0</v>
      </c>
      <c r="L6611" s="119"/>
      <c r="M6611" s="27">
        <f>SUM(B6611:K6611)</f>
        <v>13</v>
      </c>
      <c r="N6611" s="27">
        <v>1</v>
      </c>
      <c r="O6611" s="185">
        <f>M6611/84</f>
        <v>0.15476190476190477</v>
      </c>
      <c r="P6611" s="55" t="s">
        <v>446</v>
      </c>
      <c r="Q6611" s="19" t="s">
        <v>585</v>
      </c>
      <c r="R6611" s="41" t="s">
        <v>969</v>
      </c>
      <c r="S6611" s="19" t="s">
        <v>614</v>
      </c>
      <c r="T6611" s="28" t="s">
        <v>7553</v>
      </c>
      <c r="U6611" s="17">
        <v>8</v>
      </c>
      <c r="V6611" s="20"/>
      <c r="W6611" s="18" t="s">
        <v>7561</v>
      </c>
      <c r="X6611" s="18" t="s">
        <v>916</v>
      </c>
      <c r="Y6611" s="29" t="s">
        <v>569</v>
      </c>
      <c r="Z6611" s="61"/>
    </row>
    <row r="6612" spans="1:267" s="161" customFormat="1" ht="19.5" customHeight="1" x14ac:dyDescent="0.25">
      <c r="A6612" s="42" t="s">
        <v>257</v>
      </c>
      <c r="B6612" s="27">
        <v>6</v>
      </c>
      <c r="C6612" s="27">
        <v>2</v>
      </c>
      <c r="D6612" s="27">
        <v>0</v>
      </c>
      <c r="E6612" s="27">
        <v>0</v>
      </c>
      <c r="F6612" s="27">
        <v>0</v>
      </c>
      <c r="G6612" s="27">
        <v>1</v>
      </c>
      <c r="H6612" s="27">
        <v>2</v>
      </c>
      <c r="I6612" s="27">
        <v>0</v>
      </c>
      <c r="J6612" s="27">
        <v>0</v>
      </c>
      <c r="K6612" s="27">
        <v>2</v>
      </c>
      <c r="L6612" s="119"/>
      <c r="M6612" s="27">
        <f>SUM(B6612:K6612)</f>
        <v>13</v>
      </c>
      <c r="N6612" s="27">
        <v>5</v>
      </c>
      <c r="O6612" s="185">
        <f>M6612/84</f>
        <v>0.15476190476190477</v>
      </c>
      <c r="P6612" s="55" t="s">
        <v>446</v>
      </c>
      <c r="Q6612" s="28" t="s">
        <v>8527</v>
      </c>
      <c r="R6612" s="51" t="s">
        <v>1396</v>
      </c>
      <c r="S6612" s="28" t="s">
        <v>8528</v>
      </c>
      <c r="T6612" s="28" t="s">
        <v>8525</v>
      </c>
      <c r="U6612" s="17">
        <v>8</v>
      </c>
      <c r="V6612" s="20" t="s">
        <v>637</v>
      </c>
      <c r="W6612" s="18" t="s">
        <v>709</v>
      </c>
      <c r="X6612" s="18" t="s">
        <v>1224</v>
      </c>
      <c r="Y6612" s="29" t="s">
        <v>452</v>
      </c>
      <c r="Z6612" s="61"/>
      <c r="AA6612" s="214"/>
      <c r="AB6612" s="214"/>
      <c r="AC6612" s="214"/>
      <c r="AD6612" s="214"/>
      <c r="AE6612" s="214"/>
      <c r="AF6612" s="214"/>
      <c r="AG6612" s="214"/>
      <c r="AH6612" s="214"/>
      <c r="AI6612" s="214"/>
      <c r="AJ6612" s="214"/>
      <c r="AK6612" s="214"/>
      <c r="AL6612" s="214"/>
      <c r="AM6612" s="214"/>
      <c r="AN6612" s="214"/>
      <c r="AO6612" s="214"/>
      <c r="AP6612" s="214"/>
      <c r="AQ6612" s="214"/>
      <c r="AR6612" s="214"/>
      <c r="AS6612" s="214"/>
      <c r="AT6612" s="214"/>
      <c r="AU6612" s="214"/>
      <c r="AV6612" s="214"/>
      <c r="AW6612" s="214"/>
      <c r="AX6612" s="214"/>
      <c r="AY6612" s="214"/>
      <c r="AZ6612" s="214"/>
      <c r="BA6612" s="214"/>
      <c r="BB6612" s="214"/>
      <c r="BC6612" s="214"/>
      <c r="BD6612" s="214"/>
      <c r="BE6612" s="214"/>
      <c r="BF6612" s="214"/>
      <c r="BG6612" s="214"/>
      <c r="BH6612" s="214"/>
      <c r="BI6612" s="214"/>
      <c r="BJ6612" s="214"/>
      <c r="BK6612" s="214"/>
      <c r="BL6612" s="214"/>
      <c r="BM6612" s="214"/>
      <c r="BN6612" s="214"/>
      <c r="BO6612" s="214"/>
      <c r="BP6612" s="214"/>
      <c r="BQ6612" s="214"/>
      <c r="BR6612" s="214"/>
      <c r="BS6612" s="214"/>
      <c r="BT6612" s="214"/>
      <c r="BU6612" s="214"/>
      <c r="BV6612" s="214"/>
      <c r="BW6612" s="214"/>
      <c r="BX6612" s="214"/>
      <c r="BY6612" s="214"/>
      <c r="BZ6612" s="214"/>
      <c r="CA6612" s="214"/>
      <c r="CB6612" s="214"/>
      <c r="CC6612" s="214"/>
      <c r="CD6612" s="214"/>
      <c r="CE6612" s="214"/>
      <c r="CF6612" s="214"/>
      <c r="CG6612" s="214"/>
      <c r="CH6612" s="214"/>
      <c r="CI6612" s="214"/>
      <c r="CJ6612" s="214"/>
      <c r="CK6612" s="214"/>
      <c r="CL6612" s="214"/>
      <c r="CM6612" s="214"/>
      <c r="CN6612" s="214"/>
      <c r="CO6612" s="214"/>
      <c r="CP6612" s="214"/>
      <c r="CQ6612" s="214"/>
      <c r="CR6612" s="214"/>
      <c r="CS6612" s="214"/>
      <c r="CT6612" s="214"/>
      <c r="CU6612" s="214"/>
      <c r="CV6612" s="214"/>
      <c r="CW6612" s="214"/>
      <c r="CX6612" s="214"/>
      <c r="CY6612" s="214"/>
      <c r="CZ6612" s="214"/>
      <c r="DA6612" s="214"/>
      <c r="DB6612" s="214"/>
      <c r="DC6612" s="214"/>
      <c r="DD6612" s="214"/>
      <c r="DE6612" s="214"/>
      <c r="DF6612" s="214"/>
      <c r="DG6612" s="214"/>
      <c r="DH6612" s="214"/>
      <c r="DI6612" s="214"/>
      <c r="DJ6612" s="214"/>
      <c r="DK6612" s="214"/>
      <c r="DL6612" s="214"/>
      <c r="DM6612" s="214"/>
      <c r="DN6612" s="214"/>
      <c r="DO6612" s="214"/>
      <c r="DP6612" s="214"/>
      <c r="DQ6612" s="214"/>
      <c r="DR6612" s="214"/>
      <c r="DS6612" s="214"/>
      <c r="DT6612" s="214"/>
      <c r="DU6612" s="214"/>
      <c r="DV6612" s="214"/>
      <c r="DW6612" s="214"/>
      <c r="DX6612" s="214"/>
      <c r="DY6612" s="214"/>
      <c r="DZ6612" s="214"/>
      <c r="EA6612" s="214"/>
      <c r="EB6612" s="214"/>
      <c r="EC6612" s="214"/>
      <c r="ED6612" s="214"/>
      <c r="EE6612" s="214"/>
      <c r="EF6612" s="214"/>
      <c r="EG6612" s="214"/>
      <c r="EH6612" s="214"/>
      <c r="EI6612" s="214"/>
      <c r="EJ6612" s="214"/>
      <c r="EK6612" s="214"/>
      <c r="EL6612" s="214"/>
      <c r="EM6612" s="214"/>
      <c r="EN6612" s="214"/>
      <c r="EO6612" s="214"/>
      <c r="EP6612" s="214"/>
      <c r="EQ6612" s="214"/>
      <c r="ER6612" s="214"/>
      <c r="ES6612" s="214"/>
      <c r="ET6612" s="214"/>
      <c r="EU6612" s="214"/>
      <c r="EV6612" s="214"/>
      <c r="EW6612" s="214"/>
      <c r="EX6612" s="214"/>
      <c r="EY6612" s="214"/>
      <c r="EZ6612" s="214"/>
      <c r="FA6612" s="214"/>
      <c r="FB6612" s="214"/>
      <c r="FC6612" s="214"/>
      <c r="FD6612" s="214"/>
      <c r="FE6612" s="214"/>
      <c r="FF6612" s="214"/>
      <c r="FG6612" s="214"/>
      <c r="FH6612" s="214"/>
      <c r="FI6612" s="214"/>
      <c r="FJ6612" s="214"/>
      <c r="FK6612" s="214"/>
      <c r="FL6612" s="214"/>
      <c r="FM6612" s="214"/>
      <c r="FN6612" s="214"/>
      <c r="FO6612" s="214"/>
      <c r="FP6612" s="214"/>
      <c r="FQ6612" s="214"/>
      <c r="FR6612" s="214"/>
      <c r="FS6612" s="214"/>
      <c r="FT6612" s="214"/>
      <c r="FU6612" s="214"/>
      <c r="FV6612" s="214"/>
      <c r="FW6612" s="214"/>
      <c r="FX6612" s="214"/>
      <c r="FY6612" s="214"/>
      <c r="FZ6612" s="214"/>
      <c r="GA6612" s="214"/>
      <c r="GB6612" s="214"/>
      <c r="GC6612" s="214"/>
      <c r="GD6612" s="214"/>
      <c r="GE6612" s="214"/>
      <c r="GF6612" s="214"/>
      <c r="GG6612" s="214"/>
      <c r="GH6612" s="214"/>
      <c r="GI6612" s="214"/>
      <c r="GJ6612" s="214"/>
      <c r="GK6612" s="214"/>
      <c r="GL6612" s="214"/>
      <c r="GM6612" s="214"/>
      <c r="GN6612" s="214"/>
      <c r="GO6612" s="214"/>
      <c r="GP6612" s="214"/>
      <c r="GQ6612" s="214"/>
      <c r="GR6612" s="214"/>
      <c r="GS6612" s="214"/>
      <c r="GT6612" s="214"/>
      <c r="GU6612" s="214"/>
      <c r="GV6612" s="214"/>
      <c r="GW6612" s="214"/>
      <c r="GX6612" s="214"/>
      <c r="GY6612" s="214"/>
      <c r="GZ6612" s="214"/>
      <c r="HA6612" s="214"/>
      <c r="HB6612" s="214"/>
      <c r="HC6612" s="214"/>
      <c r="HD6612" s="214"/>
      <c r="HE6612" s="214"/>
      <c r="HF6612" s="214"/>
      <c r="HG6612" s="214"/>
      <c r="HH6612" s="214"/>
      <c r="HI6612" s="214"/>
      <c r="HJ6612" s="214"/>
      <c r="HK6612" s="214"/>
      <c r="HL6612" s="214"/>
      <c r="HM6612" s="214"/>
      <c r="HN6612" s="214"/>
      <c r="HO6612" s="214"/>
      <c r="HP6612" s="214"/>
      <c r="HQ6612" s="214"/>
      <c r="HR6612" s="214"/>
      <c r="HS6612" s="214"/>
      <c r="HT6612" s="214"/>
      <c r="HU6612" s="214"/>
      <c r="HV6612" s="214"/>
      <c r="HW6612" s="214"/>
      <c r="HX6612" s="214"/>
      <c r="HY6612" s="214"/>
      <c r="HZ6612" s="214"/>
      <c r="IA6612" s="214"/>
      <c r="IB6612" s="214"/>
      <c r="IC6612" s="214"/>
      <c r="ID6612" s="214"/>
      <c r="IE6612" s="214"/>
      <c r="IF6612" s="214"/>
      <c r="IG6612" s="214"/>
      <c r="IH6612" s="214"/>
      <c r="II6612" s="214"/>
      <c r="IJ6612" s="214"/>
      <c r="IK6612" s="214"/>
      <c r="IL6612" s="214"/>
      <c r="IM6612" s="214"/>
      <c r="IN6612" s="214"/>
      <c r="IO6612" s="214"/>
      <c r="IP6612" s="214"/>
      <c r="IQ6612" s="214"/>
      <c r="IR6612" s="214"/>
      <c r="IS6612" s="214"/>
      <c r="IT6612" s="214"/>
      <c r="IU6612" s="214"/>
      <c r="IV6612" s="214"/>
      <c r="IW6612" s="214"/>
      <c r="IX6612" s="214"/>
      <c r="IY6612" s="214"/>
      <c r="IZ6612" s="214"/>
      <c r="JA6612" s="214"/>
      <c r="JB6612" s="214"/>
      <c r="JC6612" s="214"/>
      <c r="JD6612" s="214"/>
      <c r="JE6612" s="214"/>
      <c r="JF6612" s="214"/>
      <c r="JG6612" s="214"/>
    </row>
    <row r="6613" spans="1:267" s="161" customFormat="1" ht="19.5" customHeight="1" x14ac:dyDescent="0.25">
      <c r="A6613" s="60" t="s">
        <v>282</v>
      </c>
      <c r="B6613" s="31">
        <v>0</v>
      </c>
      <c r="C6613" s="31">
        <v>0</v>
      </c>
      <c r="D6613" s="31">
        <v>0</v>
      </c>
      <c r="E6613" s="31">
        <v>0</v>
      </c>
      <c r="F6613" s="31">
        <v>5</v>
      </c>
      <c r="G6613" s="31">
        <v>4</v>
      </c>
      <c r="H6613" s="31">
        <v>0</v>
      </c>
      <c r="I6613" s="31">
        <v>4</v>
      </c>
      <c r="J6613" s="31">
        <v>0</v>
      </c>
      <c r="K6613" s="31">
        <v>0</v>
      </c>
      <c r="L6613" s="128"/>
      <c r="M6613" s="27">
        <f>SUM(B6613:K6613)</f>
        <v>13</v>
      </c>
      <c r="N6613" s="31">
        <v>28</v>
      </c>
      <c r="O6613" s="185">
        <f>M6613/84</f>
        <v>0.15476190476190477</v>
      </c>
      <c r="P6613" s="65" t="s">
        <v>446</v>
      </c>
      <c r="Q6613" s="19" t="s">
        <v>5248</v>
      </c>
      <c r="R6613" s="41" t="s">
        <v>448</v>
      </c>
      <c r="S6613" s="19" t="s">
        <v>486</v>
      </c>
      <c r="T6613" s="40" t="s">
        <v>3663</v>
      </c>
      <c r="U6613" s="32">
        <v>8</v>
      </c>
      <c r="V6613" s="20" t="s">
        <v>5274</v>
      </c>
      <c r="W6613" s="33" t="s">
        <v>778</v>
      </c>
      <c r="X6613" s="33" t="s">
        <v>763</v>
      </c>
      <c r="Y6613" s="34" t="s">
        <v>504</v>
      </c>
      <c r="Z6613" s="186"/>
      <c r="AA6613" s="187"/>
      <c r="AB6613" s="187"/>
      <c r="AC6613" s="187"/>
      <c r="AD6613" s="187"/>
      <c r="AE6613" s="187"/>
      <c r="AF6613" s="187"/>
      <c r="AG6613" s="187"/>
      <c r="AH6613" s="187"/>
      <c r="AI6613" s="187"/>
      <c r="AJ6613" s="187"/>
      <c r="AK6613" s="187"/>
      <c r="AL6613" s="187"/>
      <c r="AM6613" s="187"/>
      <c r="AN6613" s="187"/>
      <c r="AO6613" s="187"/>
      <c r="AP6613" s="187"/>
      <c r="AQ6613" s="187"/>
      <c r="AR6613" s="187"/>
      <c r="AS6613" s="187"/>
      <c r="AT6613" s="187"/>
      <c r="AU6613" s="187"/>
      <c r="AV6613" s="187"/>
      <c r="AW6613" s="187"/>
      <c r="AX6613" s="187"/>
      <c r="AY6613" s="187"/>
      <c r="AZ6613" s="187"/>
      <c r="BA6613" s="187"/>
      <c r="BB6613" s="187"/>
      <c r="BC6613" s="187"/>
      <c r="BD6613" s="187"/>
      <c r="BE6613" s="187"/>
      <c r="BF6613" s="187"/>
      <c r="BG6613" s="187"/>
      <c r="BH6613" s="187"/>
      <c r="BI6613" s="187"/>
      <c r="BJ6613" s="187"/>
      <c r="BK6613" s="187"/>
      <c r="BL6613" s="187"/>
      <c r="BM6613" s="187"/>
      <c r="BN6613" s="187"/>
      <c r="BO6613" s="187"/>
      <c r="BP6613" s="187"/>
      <c r="BQ6613" s="187"/>
      <c r="BR6613" s="187"/>
      <c r="BS6613" s="187"/>
      <c r="BT6613" s="187"/>
      <c r="BU6613" s="187"/>
      <c r="BV6613" s="187"/>
      <c r="BW6613" s="187"/>
      <c r="BX6613" s="187"/>
      <c r="BY6613" s="187"/>
      <c r="BZ6613" s="187"/>
      <c r="CA6613" s="187"/>
      <c r="CB6613" s="187"/>
      <c r="CC6613" s="187"/>
      <c r="CD6613" s="187"/>
      <c r="CE6613" s="187"/>
      <c r="CF6613" s="187"/>
      <c r="CG6613" s="187"/>
      <c r="CH6613" s="187"/>
      <c r="CI6613" s="187"/>
      <c r="CJ6613" s="187"/>
      <c r="CK6613" s="187"/>
      <c r="CL6613" s="187"/>
      <c r="CM6613" s="187"/>
      <c r="CN6613" s="187"/>
      <c r="CO6613" s="187"/>
      <c r="CP6613" s="187"/>
      <c r="CQ6613" s="187"/>
      <c r="CR6613" s="187"/>
      <c r="CS6613" s="187"/>
      <c r="CT6613" s="187"/>
      <c r="CU6613" s="187"/>
      <c r="CV6613" s="187"/>
      <c r="CW6613" s="187"/>
      <c r="CX6613" s="187"/>
      <c r="CY6613" s="187"/>
      <c r="CZ6613" s="187"/>
      <c r="DA6613" s="187"/>
      <c r="DB6613" s="187"/>
      <c r="DC6613" s="187"/>
      <c r="DD6613" s="187"/>
      <c r="DE6613" s="187"/>
      <c r="DF6613" s="187"/>
      <c r="DG6613" s="187"/>
      <c r="DH6613" s="187"/>
      <c r="DI6613" s="187"/>
      <c r="DJ6613" s="187"/>
      <c r="DK6613" s="187"/>
      <c r="DL6613" s="187"/>
      <c r="DM6613" s="187"/>
      <c r="DN6613" s="187"/>
      <c r="DO6613" s="187"/>
      <c r="DP6613" s="187"/>
      <c r="DQ6613" s="187"/>
      <c r="DR6613" s="187"/>
      <c r="DS6613" s="187"/>
      <c r="DT6613" s="187"/>
      <c r="DU6613" s="187"/>
      <c r="DV6613" s="187"/>
      <c r="DW6613" s="187"/>
      <c r="DX6613" s="187"/>
      <c r="DY6613" s="187"/>
      <c r="DZ6613" s="187"/>
      <c r="EA6613" s="187"/>
      <c r="EB6613" s="187"/>
      <c r="EC6613" s="187"/>
      <c r="ED6613" s="187"/>
      <c r="EE6613" s="187"/>
      <c r="EF6613" s="187"/>
      <c r="EG6613" s="187"/>
      <c r="EH6613" s="187"/>
      <c r="EI6613" s="187"/>
      <c r="EJ6613" s="187"/>
      <c r="EK6613" s="187"/>
      <c r="EL6613" s="187"/>
      <c r="EM6613" s="187"/>
      <c r="EN6613" s="187"/>
      <c r="EO6613" s="187"/>
      <c r="EP6613" s="187"/>
      <c r="EQ6613" s="187"/>
      <c r="ER6613" s="187"/>
      <c r="ES6613" s="187"/>
      <c r="ET6613" s="187"/>
      <c r="EU6613" s="187"/>
      <c r="EV6613" s="187"/>
      <c r="EW6613" s="187"/>
      <c r="EX6613" s="187"/>
      <c r="EY6613" s="187"/>
      <c r="EZ6613" s="187"/>
      <c r="FA6613" s="187"/>
      <c r="FB6613" s="187"/>
      <c r="FC6613" s="187"/>
      <c r="FD6613" s="187"/>
      <c r="FE6613" s="187"/>
      <c r="FF6613" s="187"/>
      <c r="FG6613" s="187"/>
      <c r="FH6613" s="187"/>
      <c r="FI6613" s="187"/>
      <c r="FJ6613" s="187"/>
      <c r="FK6613" s="187"/>
      <c r="FL6613" s="187"/>
      <c r="FM6613" s="187"/>
      <c r="FN6613" s="187"/>
      <c r="FO6613" s="187"/>
      <c r="FP6613" s="187"/>
      <c r="FQ6613" s="187"/>
      <c r="FR6613" s="187"/>
      <c r="FS6613" s="187"/>
      <c r="FT6613" s="187"/>
      <c r="FU6613" s="187"/>
      <c r="FV6613" s="187"/>
      <c r="FW6613" s="187"/>
      <c r="FX6613" s="187"/>
      <c r="FY6613" s="187"/>
      <c r="FZ6613" s="187"/>
      <c r="GA6613" s="187"/>
      <c r="GB6613" s="187"/>
      <c r="GC6613" s="187"/>
      <c r="GD6613" s="187"/>
      <c r="GE6613" s="187"/>
      <c r="GF6613" s="187"/>
      <c r="GG6613" s="187"/>
      <c r="GH6613" s="187"/>
      <c r="GI6613" s="187"/>
      <c r="GJ6613" s="187"/>
      <c r="GK6613" s="187"/>
      <c r="GL6613" s="187"/>
      <c r="GM6613" s="187"/>
      <c r="GN6613" s="187"/>
      <c r="GO6613" s="187"/>
      <c r="GP6613" s="187"/>
      <c r="GQ6613" s="187"/>
      <c r="GR6613" s="187"/>
      <c r="GS6613" s="187"/>
      <c r="GT6613" s="187"/>
      <c r="GU6613" s="187"/>
      <c r="GV6613" s="187"/>
      <c r="GW6613" s="187"/>
      <c r="GX6613" s="187"/>
      <c r="GY6613" s="187"/>
      <c r="GZ6613" s="187"/>
      <c r="HA6613" s="187"/>
      <c r="HB6613" s="187"/>
      <c r="HC6613" s="187"/>
      <c r="HD6613" s="187"/>
      <c r="HE6613" s="187"/>
      <c r="HF6613" s="187"/>
      <c r="HG6613" s="187"/>
      <c r="HH6613" s="187"/>
      <c r="HI6613" s="187"/>
      <c r="HJ6613" s="187"/>
      <c r="HK6613" s="187"/>
      <c r="HL6613" s="187"/>
      <c r="HM6613" s="187"/>
      <c r="HN6613" s="187"/>
      <c r="HO6613" s="187"/>
      <c r="HP6613" s="187"/>
      <c r="HQ6613" s="187"/>
      <c r="HR6613" s="187"/>
      <c r="HS6613" s="187"/>
      <c r="HT6613" s="187"/>
      <c r="HU6613" s="187"/>
      <c r="HV6613" s="187"/>
      <c r="HW6613" s="187"/>
      <c r="HX6613" s="187"/>
      <c r="HY6613" s="187"/>
      <c r="HZ6613" s="187"/>
      <c r="IA6613" s="187"/>
      <c r="IB6613" s="187"/>
      <c r="IC6613" s="187"/>
      <c r="ID6613" s="187"/>
      <c r="IE6613" s="187"/>
      <c r="IF6613" s="187"/>
      <c r="IG6613" s="187"/>
      <c r="IH6613" s="187"/>
      <c r="II6613" s="187"/>
      <c r="IJ6613" s="187"/>
      <c r="IK6613" s="187"/>
      <c r="IL6613" s="187"/>
      <c r="IM6613" s="187"/>
      <c r="IN6613" s="187"/>
      <c r="IO6613" s="187"/>
      <c r="IP6613" s="187"/>
      <c r="IQ6613" s="187"/>
      <c r="IR6613" s="187"/>
      <c r="IS6613" s="187"/>
      <c r="IT6613" s="187"/>
      <c r="IU6613" s="187"/>
      <c r="IV6613" s="187"/>
      <c r="IW6613" s="187"/>
      <c r="IX6613" s="187"/>
      <c r="IY6613" s="187"/>
      <c r="IZ6613" s="187"/>
      <c r="JA6613" s="187"/>
      <c r="JB6613" s="187"/>
      <c r="JC6613" s="187"/>
      <c r="JD6613" s="187"/>
      <c r="JE6613" s="187"/>
      <c r="JF6613" s="187"/>
      <c r="JG6613" s="187"/>
    </row>
    <row r="6614" spans="1:267" s="161" customFormat="1" ht="19.5" customHeight="1" x14ac:dyDescent="0.25">
      <c r="A6614" s="42" t="s">
        <v>271</v>
      </c>
      <c r="B6614" s="27">
        <v>5</v>
      </c>
      <c r="C6614" s="27">
        <v>3</v>
      </c>
      <c r="D6614" s="27">
        <v>3</v>
      </c>
      <c r="E6614" s="27">
        <v>0</v>
      </c>
      <c r="F6614" s="27">
        <v>1</v>
      </c>
      <c r="G6614" s="27">
        <v>0</v>
      </c>
      <c r="H6614" s="27">
        <v>0</v>
      </c>
      <c r="I6614" s="27">
        <v>0</v>
      </c>
      <c r="J6614" s="27">
        <v>0</v>
      </c>
      <c r="K6614" s="27">
        <v>1</v>
      </c>
      <c r="L6614" s="119"/>
      <c r="M6614" s="27">
        <f>SUM(B6614:K6614)</f>
        <v>13</v>
      </c>
      <c r="N6614" s="27">
        <v>27</v>
      </c>
      <c r="O6614" s="185">
        <f>M6614/84</f>
        <v>0.15476190476190477</v>
      </c>
      <c r="P6614" s="55" t="s">
        <v>446</v>
      </c>
      <c r="Q6614" s="19" t="s">
        <v>662</v>
      </c>
      <c r="R6614" s="41" t="s">
        <v>663</v>
      </c>
      <c r="S6614" s="19" t="s">
        <v>567</v>
      </c>
      <c r="T6614" s="28" t="s">
        <v>681</v>
      </c>
      <c r="U6614" s="17">
        <v>8</v>
      </c>
      <c r="V6614" s="20" t="s">
        <v>519</v>
      </c>
      <c r="W6614" s="18" t="s">
        <v>1077</v>
      </c>
      <c r="X6614" s="18" t="s">
        <v>451</v>
      </c>
      <c r="Y6614" s="29" t="s">
        <v>1078</v>
      </c>
      <c r="Z6614" s="61"/>
    </row>
    <row r="6615" spans="1:267" s="161" customFormat="1" ht="19.5" customHeight="1" x14ac:dyDescent="0.25">
      <c r="A6615" s="42" t="s">
        <v>263</v>
      </c>
      <c r="B6615" s="27">
        <v>6</v>
      </c>
      <c r="C6615" s="27">
        <v>2</v>
      </c>
      <c r="D6615" s="27">
        <v>0</v>
      </c>
      <c r="E6615" s="27">
        <v>0</v>
      </c>
      <c r="F6615" s="27">
        <v>0</v>
      </c>
      <c r="G6615" s="27">
        <v>0</v>
      </c>
      <c r="H6615" s="27">
        <v>0</v>
      </c>
      <c r="I6615" s="27">
        <v>4.5</v>
      </c>
      <c r="J6615" s="27">
        <v>0</v>
      </c>
      <c r="K6615" s="27">
        <v>0</v>
      </c>
      <c r="L6615" s="119"/>
      <c r="M6615" s="27">
        <f>SUM(B6615:K6615)</f>
        <v>12.5</v>
      </c>
      <c r="N6615" s="27">
        <v>11</v>
      </c>
      <c r="O6615" s="185">
        <f>M6615/84</f>
        <v>0.14880952380952381</v>
      </c>
      <c r="P6615" s="55" t="s">
        <v>446</v>
      </c>
      <c r="Q6615" s="19" t="s">
        <v>8607</v>
      </c>
      <c r="R6615" s="41" t="s">
        <v>958</v>
      </c>
      <c r="S6615" s="19" t="s">
        <v>628</v>
      </c>
      <c r="T6615" s="28" t="s">
        <v>2934</v>
      </c>
      <c r="U6615" s="17">
        <v>8</v>
      </c>
      <c r="V6615" s="20" t="s">
        <v>609</v>
      </c>
      <c r="W6615" s="18" t="s">
        <v>1445</v>
      </c>
      <c r="X6615" s="18" t="s">
        <v>1224</v>
      </c>
      <c r="Y6615" s="29" t="s">
        <v>469</v>
      </c>
      <c r="Z6615" s="61"/>
      <c r="AA6615" s="214"/>
      <c r="AB6615" s="214"/>
      <c r="AC6615" s="214"/>
      <c r="AD6615" s="214"/>
      <c r="AE6615" s="214"/>
      <c r="AF6615" s="214"/>
      <c r="AG6615" s="214"/>
      <c r="AH6615" s="214"/>
      <c r="AI6615" s="214"/>
      <c r="AJ6615" s="214"/>
      <c r="AK6615" s="214"/>
      <c r="AL6615" s="214"/>
      <c r="AM6615" s="214"/>
      <c r="AN6615" s="214"/>
      <c r="AO6615" s="214"/>
      <c r="AP6615" s="214"/>
      <c r="AQ6615" s="214"/>
      <c r="AR6615" s="214"/>
      <c r="AS6615" s="214"/>
      <c r="AT6615" s="214"/>
      <c r="AU6615" s="214"/>
      <c r="AV6615" s="214"/>
      <c r="AW6615" s="214"/>
      <c r="AX6615" s="214"/>
      <c r="AY6615" s="214"/>
      <c r="AZ6615" s="214"/>
      <c r="BA6615" s="214"/>
      <c r="BB6615" s="214"/>
      <c r="BC6615" s="214"/>
      <c r="BD6615" s="214"/>
      <c r="BE6615" s="214"/>
      <c r="BF6615" s="214"/>
      <c r="BG6615" s="214"/>
      <c r="BH6615" s="214"/>
      <c r="BI6615" s="214"/>
      <c r="BJ6615" s="214"/>
      <c r="BK6615" s="214"/>
      <c r="BL6615" s="214"/>
      <c r="BM6615" s="214"/>
      <c r="BN6615" s="214"/>
      <c r="BO6615" s="214"/>
      <c r="BP6615" s="214"/>
      <c r="BQ6615" s="214"/>
      <c r="BR6615" s="214"/>
      <c r="BS6615" s="214"/>
      <c r="BT6615" s="214"/>
      <c r="BU6615" s="214"/>
      <c r="BV6615" s="214"/>
      <c r="BW6615" s="214"/>
      <c r="BX6615" s="214"/>
      <c r="BY6615" s="214"/>
      <c r="BZ6615" s="214"/>
      <c r="CA6615" s="214"/>
      <c r="CB6615" s="214"/>
      <c r="CC6615" s="214"/>
      <c r="CD6615" s="214"/>
      <c r="CE6615" s="214"/>
      <c r="CF6615" s="214"/>
      <c r="CG6615" s="214"/>
      <c r="CH6615" s="214"/>
      <c r="CI6615" s="214"/>
      <c r="CJ6615" s="214"/>
      <c r="CK6615" s="214"/>
      <c r="CL6615" s="214"/>
      <c r="CM6615" s="214"/>
      <c r="CN6615" s="214"/>
      <c r="CO6615" s="214"/>
      <c r="CP6615" s="214"/>
      <c r="CQ6615" s="214"/>
      <c r="CR6615" s="214"/>
      <c r="CS6615" s="214"/>
      <c r="CT6615" s="214"/>
      <c r="CU6615" s="214"/>
      <c r="CV6615" s="214"/>
      <c r="CW6615" s="214"/>
      <c r="CX6615" s="214"/>
      <c r="CY6615" s="214"/>
      <c r="CZ6615" s="214"/>
      <c r="DA6615" s="214"/>
      <c r="DB6615" s="214"/>
      <c r="DC6615" s="214"/>
      <c r="DD6615" s="214"/>
      <c r="DE6615" s="214"/>
      <c r="DF6615" s="214"/>
      <c r="DG6615" s="214"/>
      <c r="DH6615" s="214"/>
      <c r="DI6615" s="214"/>
      <c r="DJ6615" s="214"/>
      <c r="DK6615" s="214"/>
      <c r="DL6615" s="214"/>
      <c r="DM6615" s="214"/>
      <c r="DN6615" s="214"/>
      <c r="DO6615" s="214"/>
      <c r="DP6615" s="214"/>
      <c r="DQ6615" s="214"/>
      <c r="DR6615" s="214"/>
      <c r="DS6615" s="214"/>
      <c r="DT6615" s="214"/>
      <c r="DU6615" s="214"/>
      <c r="DV6615" s="214"/>
      <c r="DW6615" s="214"/>
      <c r="DX6615" s="214"/>
      <c r="DY6615" s="214"/>
      <c r="DZ6615" s="214"/>
      <c r="EA6615" s="214"/>
      <c r="EB6615" s="214"/>
      <c r="EC6615" s="214"/>
      <c r="ED6615" s="214"/>
      <c r="EE6615" s="214"/>
      <c r="EF6615" s="214"/>
      <c r="EG6615" s="214"/>
      <c r="EH6615" s="214"/>
      <c r="EI6615" s="214"/>
      <c r="EJ6615" s="214"/>
      <c r="EK6615" s="214"/>
      <c r="EL6615" s="214"/>
      <c r="EM6615" s="214"/>
      <c r="EN6615" s="214"/>
      <c r="EO6615" s="214"/>
      <c r="EP6615" s="214"/>
      <c r="EQ6615" s="214"/>
      <c r="ER6615" s="214"/>
      <c r="ES6615" s="214"/>
      <c r="ET6615" s="214"/>
      <c r="EU6615" s="214"/>
      <c r="EV6615" s="214"/>
      <c r="EW6615" s="214"/>
      <c r="EX6615" s="214"/>
      <c r="EY6615" s="214"/>
      <c r="EZ6615" s="214"/>
      <c r="FA6615" s="214"/>
      <c r="FB6615" s="214"/>
      <c r="FC6615" s="214"/>
      <c r="FD6615" s="214"/>
      <c r="FE6615" s="214"/>
      <c r="FF6615" s="214"/>
      <c r="FG6615" s="214"/>
      <c r="FH6615" s="214"/>
      <c r="FI6615" s="214"/>
      <c r="FJ6615" s="214"/>
      <c r="FK6615" s="214"/>
      <c r="FL6615" s="214"/>
      <c r="FM6615" s="214"/>
      <c r="FN6615" s="214"/>
      <c r="FO6615" s="214"/>
      <c r="FP6615" s="214"/>
      <c r="FQ6615" s="214"/>
      <c r="FR6615" s="214"/>
      <c r="FS6615" s="214"/>
      <c r="FT6615" s="214"/>
      <c r="FU6615" s="214"/>
      <c r="FV6615" s="214"/>
      <c r="FW6615" s="214"/>
      <c r="FX6615" s="214"/>
      <c r="FY6615" s="214"/>
      <c r="FZ6615" s="214"/>
      <c r="GA6615" s="214"/>
      <c r="GB6615" s="214"/>
      <c r="GC6615" s="214"/>
      <c r="GD6615" s="214"/>
      <c r="GE6615" s="214"/>
      <c r="GF6615" s="214"/>
      <c r="GG6615" s="214"/>
      <c r="GH6615" s="214"/>
      <c r="GI6615" s="214"/>
      <c r="GJ6615" s="214"/>
      <c r="GK6615" s="214"/>
      <c r="GL6615" s="214"/>
      <c r="GM6615" s="214"/>
      <c r="GN6615" s="214"/>
      <c r="GO6615" s="214"/>
      <c r="GP6615" s="214"/>
      <c r="GQ6615" s="214"/>
      <c r="GR6615" s="214"/>
      <c r="GS6615" s="214"/>
      <c r="GT6615" s="214"/>
      <c r="GU6615" s="214"/>
      <c r="GV6615" s="214"/>
      <c r="GW6615" s="214"/>
      <c r="GX6615" s="214"/>
      <c r="GY6615" s="214"/>
      <c r="GZ6615" s="214"/>
      <c r="HA6615" s="214"/>
      <c r="HB6615" s="214"/>
      <c r="HC6615" s="214"/>
      <c r="HD6615" s="214"/>
      <c r="HE6615" s="214"/>
      <c r="HF6615" s="214"/>
      <c r="HG6615" s="214"/>
      <c r="HH6615" s="214"/>
      <c r="HI6615" s="214"/>
      <c r="HJ6615" s="214"/>
      <c r="HK6615" s="214"/>
      <c r="HL6615" s="214"/>
      <c r="HM6615" s="214"/>
      <c r="HN6615" s="214"/>
      <c r="HO6615" s="214"/>
      <c r="HP6615" s="214"/>
      <c r="HQ6615" s="214"/>
      <c r="HR6615" s="214"/>
      <c r="HS6615" s="214"/>
      <c r="HT6615" s="214"/>
      <c r="HU6615" s="214"/>
      <c r="HV6615" s="214"/>
      <c r="HW6615" s="214"/>
      <c r="HX6615" s="214"/>
      <c r="HY6615" s="214"/>
      <c r="HZ6615" s="214"/>
      <c r="IA6615" s="214"/>
      <c r="IB6615" s="214"/>
      <c r="IC6615" s="214"/>
      <c r="ID6615" s="214"/>
      <c r="IE6615" s="214"/>
      <c r="IF6615" s="214"/>
      <c r="IG6615" s="214"/>
      <c r="IH6615" s="214"/>
      <c r="II6615" s="214"/>
      <c r="IJ6615" s="214"/>
      <c r="IK6615" s="214"/>
      <c r="IL6615" s="214"/>
      <c r="IM6615" s="214"/>
      <c r="IN6615" s="214"/>
      <c r="IO6615" s="214"/>
      <c r="IP6615" s="214"/>
      <c r="IQ6615" s="214"/>
      <c r="IR6615" s="214"/>
      <c r="IS6615" s="214"/>
      <c r="IT6615" s="214"/>
      <c r="IU6615" s="214"/>
      <c r="IV6615" s="214"/>
      <c r="IW6615" s="214"/>
      <c r="IX6615" s="214"/>
      <c r="IY6615" s="214"/>
      <c r="IZ6615" s="214"/>
      <c r="JA6615" s="214"/>
      <c r="JB6615" s="214"/>
      <c r="JC6615" s="214"/>
      <c r="JD6615" s="214"/>
      <c r="JE6615" s="214"/>
      <c r="JF6615" s="214"/>
      <c r="JG6615" s="214"/>
    </row>
    <row r="6616" spans="1:267" s="161" customFormat="1" ht="19.5" customHeight="1" x14ac:dyDescent="0.25">
      <c r="A6616" s="42" t="s">
        <v>254</v>
      </c>
      <c r="B6616" s="27">
        <v>6</v>
      </c>
      <c r="C6616" s="27">
        <v>4</v>
      </c>
      <c r="D6616" s="27">
        <v>0</v>
      </c>
      <c r="E6616" s="27">
        <v>0</v>
      </c>
      <c r="F6616" s="27">
        <v>0</v>
      </c>
      <c r="G6616" s="27">
        <v>0</v>
      </c>
      <c r="H6616" s="27">
        <v>0</v>
      </c>
      <c r="I6616" s="27">
        <v>2.5</v>
      </c>
      <c r="J6616" s="27">
        <v>0</v>
      </c>
      <c r="K6616" s="27">
        <v>0</v>
      </c>
      <c r="L6616" s="119"/>
      <c r="M6616" s="27">
        <f>SUM(B6616:K6616)</f>
        <v>12.5</v>
      </c>
      <c r="N6616" s="27">
        <v>28</v>
      </c>
      <c r="O6616" s="185">
        <f>M6616/84</f>
        <v>0.14880952380952381</v>
      </c>
      <c r="P6616" s="55" t="s">
        <v>446</v>
      </c>
      <c r="Q6616" s="19" t="s">
        <v>639</v>
      </c>
      <c r="R6616" s="41" t="s">
        <v>491</v>
      </c>
      <c r="S6616" s="19" t="s">
        <v>469</v>
      </c>
      <c r="T6616" s="28" t="s">
        <v>681</v>
      </c>
      <c r="U6616" s="17">
        <v>8</v>
      </c>
      <c r="V6616" s="20" t="s">
        <v>637</v>
      </c>
      <c r="W6616" s="18" t="s">
        <v>517</v>
      </c>
      <c r="X6616" s="18" t="s">
        <v>520</v>
      </c>
      <c r="Y6616" s="29" t="s">
        <v>489</v>
      </c>
      <c r="Z6616" s="61"/>
    </row>
    <row r="6617" spans="1:267" s="161" customFormat="1" ht="19.5" customHeight="1" x14ac:dyDescent="0.25">
      <c r="A6617" s="42" t="s">
        <v>262</v>
      </c>
      <c r="B6617" s="27">
        <v>6</v>
      </c>
      <c r="C6617" s="27">
        <v>0</v>
      </c>
      <c r="D6617" s="27">
        <v>2.5</v>
      </c>
      <c r="E6617" s="27">
        <v>0</v>
      </c>
      <c r="F6617" s="27">
        <v>0</v>
      </c>
      <c r="G6617" s="27">
        <v>1</v>
      </c>
      <c r="H6617" s="27">
        <v>0</v>
      </c>
      <c r="I6617" s="27">
        <v>3</v>
      </c>
      <c r="J6617" s="27">
        <v>0</v>
      </c>
      <c r="K6617" s="27">
        <v>0</v>
      </c>
      <c r="L6617" s="119"/>
      <c r="M6617" s="27">
        <f>SUM(B6617:K6617)</f>
        <v>12.5</v>
      </c>
      <c r="N6617" s="27">
        <v>21</v>
      </c>
      <c r="O6617" s="185">
        <f>M6617/84</f>
        <v>0.14880952380952381</v>
      </c>
      <c r="P6617" s="55" t="s">
        <v>446</v>
      </c>
      <c r="Q6617" s="19" t="s">
        <v>8895</v>
      </c>
      <c r="R6617" s="41" t="s">
        <v>461</v>
      </c>
      <c r="S6617" s="19" t="s">
        <v>479</v>
      </c>
      <c r="T6617" s="28" t="s">
        <v>3671</v>
      </c>
      <c r="U6617" s="17">
        <v>8</v>
      </c>
      <c r="V6617" s="20" t="s">
        <v>637</v>
      </c>
      <c r="W6617" s="18" t="s">
        <v>7041</v>
      </c>
      <c r="X6617" s="18" t="s">
        <v>1403</v>
      </c>
      <c r="Y6617" s="29" t="s">
        <v>452</v>
      </c>
      <c r="Z6617" s="61"/>
      <c r="AA6617" s="214"/>
      <c r="AB6617" s="214"/>
      <c r="AC6617" s="214"/>
      <c r="AD6617" s="214"/>
      <c r="AE6617" s="214"/>
      <c r="AF6617" s="214"/>
      <c r="AG6617" s="214"/>
      <c r="AH6617" s="214"/>
      <c r="AI6617" s="214"/>
      <c r="AJ6617" s="214"/>
      <c r="AK6617" s="214"/>
      <c r="AL6617" s="214"/>
      <c r="AM6617" s="214"/>
      <c r="AN6617" s="214"/>
      <c r="AO6617" s="214"/>
      <c r="AP6617" s="214"/>
      <c r="AQ6617" s="214"/>
      <c r="AR6617" s="214"/>
      <c r="AS6617" s="214"/>
      <c r="AT6617" s="214"/>
      <c r="AU6617" s="214"/>
      <c r="AV6617" s="214"/>
      <c r="AW6617" s="214"/>
      <c r="AX6617" s="214"/>
      <c r="AY6617" s="214"/>
      <c r="AZ6617" s="214"/>
      <c r="BA6617" s="214"/>
      <c r="BB6617" s="214"/>
      <c r="BC6617" s="214"/>
      <c r="BD6617" s="214"/>
      <c r="BE6617" s="214"/>
      <c r="BF6617" s="214"/>
      <c r="BG6617" s="214"/>
      <c r="BH6617" s="214"/>
      <c r="BI6617" s="214"/>
      <c r="BJ6617" s="214"/>
      <c r="BK6617" s="214"/>
      <c r="BL6617" s="214"/>
      <c r="BM6617" s="214"/>
      <c r="BN6617" s="214"/>
      <c r="BO6617" s="214"/>
      <c r="BP6617" s="214"/>
      <c r="BQ6617" s="214"/>
      <c r="BR6617" s="214"/>
      <c r="BS6617" s="214"/>
      <c r="BT6617" s="214"/>
      <c r="BU6617" s="214"/>
      <c r="BV6617" s="214"/>
      <c r="BW6617" s="214"/>
      <c r="BX6617" s="214"/>
      <c r="BY6617" s="214"/>
      <c r="BZ6617" s="214"/>
      <c r="CA6617" s="214"/>
      <c r="CB6617" s="214"/>
      <c r="CC6617" s="214"/>
      <c r="CD6617" s="214"/>
      <c r="CE6617" s="214"/>
      <c r="CF6617" s="214"/>
      <c r="CG6617" s="214"/>
      <c r="CH6617" s="214"/>
      <c r="CI6617" s="214"/>
      <c r="CJ6617" s="214"/>
      <c r="CK6617" s="214"/>
      <c r="CL6617" s="214"/>
      <c r="CM6617" s="214"/>
      <c r="CN6617" s="214"/>
      <c r="CO6617" s="214"/>
      <c r="CP6617" s="214"/>
      <c r="CQ6617" s="214"/>
      <c r="CR6617" s="214"/>
      <c r="CS6617" s="214"/>
      <c r="CT6617" s="214"/>
      <c r="CU6617" s="214"/>
      <c r="CV6617" s="214"/>
      <c r="CW6617" s="214"/>
      <c r="CX6617" s="214"/>
      <c r="CY6617" s="214"/>
      <c r="CZ6617" s="214"/>
      <c r="DA6617" s="214"/>
      <c r="DB6617" s="214"/>
      <c r="DC6617" s="214"/>
      <c r="DD6617" s="214"/>
      <c r="DE6617" s="214"/>
      <c r="DF6617" s="214"/>
      <c r="DG6617" s="214"/>
      <c r="DH6617" s="214"/>
      <c r="DI6617" s="214"/>
      <c r="DJ6617" s="214"/>
      <c r="DK6617" s="214"/>
      <c r="DL6617" s="214"/>
      <c r="DM6617" s="214"/>
      <c r="DN6617" s="214"/>
      <c r="DO6617" s="214"/>
      <c r="DP6617" s="214"/>
      <c r="DQ6617" s="214"/>
      <c r="DR6617" s="214"/>
      <c r="DS6617" s="214"/>
      <c r="DT6617" s="214"/>
      <c r="DU6617" s="214"/>
      <c r="DV6617" s="214"/>
      <c r="DW6617" s="214"/>
      <c r="DX6617" s="214"/>
      <c r="DY6617" s="214"/>
      <c r="DZ6617" s="214"/>
      <c r="EA6617" s="214"/>
      <c r="EB6617" s="214"/>
      <c r="EC6617" s="214"/>
      <c r="ED6617" s="214"/>
      <c r="EE6617" s="214"/>
      <c r="EF6617" s="214"/>
      <c r="EG6617" s="214"/>
      <c r="EH6617" s="214"/>
      <c r="EI6617" s="214"/>
      <c r="EJ6617" s="214"/>
      <c r="EK6617" s="214"/>
      <c r="EL6617" s="214"/>
      <c r="EM6617" s="214"/>
      <c r="EN6617" s="214"/>
      <c r="EO6617" s="214"/>
      <c r="EP6617" s="214"/>
      <c r="EQ6617" s="214"/>
      <c r="ER6617" s="214"/>
      <c r="ES6617" s="214"/>
      <c r="ET6617" s="214"/>
      <c r="EU6617" s="214"/>
      <c r="EV6617" s="214"/>
      <c r="EW6617" s="214"/>
      <c r="EX6617" s="214"/>
      <c r="EY6617" s="214"/>
      <c r="EZ6617" s="214"/>
      <c r="FA6617" s="214"/>
      <c r="FB6617" s="214"/>
      <c r="FC6617" s="214"/>
      <c r="FD6617" s="214"/>
      <c r="FE6617" s="214"/>
      <c r="FF6617" s="214"/>
      <c r="FG6617" s="214"/>
      <c r="FH6617" s="214"/>
      <c r="FI6617" s="214"/>
      <c r="FJ6617" s="214"/>
      <c r="FK6617" s="214"/>
      <c r="FL6617" s="214"/>
      <c r="FM6617" s="214"/>
      <c r="FN6617" s="214"/>
      <c r="FO6617" s="214"/>
      <c r="FP6617" s="214"/>
      <c r="FQ6617" s="214"/>
      <c r="FR6617" s="214"/>
      <c r="FS6617" s="214"/>
      <c r="FT6617" s="214"/>
      <c r="FU6617" s="214"/>
      <c r="FV6617" s="214"/>
      <c r="FW6617" s="214"/>
      <c r="FX6617" s="214"/>
      <c r="FY6617" s="214"/>
      <c r="FZ6617" s="214"/>
      <c r="GA6617" s="214"/>
      <c r="GB6617" s="214"/>
      <c r="GC6617" s="214"/>
      <c r="GD6617" s="214"/>
      <c r="GE6617" s="214"/>
      <c r="GF6617" s="214"/>
      <c r="GG6617" s="214"/>
      <c r="GH6617" s="214"/>
      <c r="GI6617" s="214"/>
      <c r="GJ6617" s="214"/>
      <c r="GK6617" s="214"/>
      <c r="GL6617" s="214"/>
      <c r="GM6617" s="214"/>
      <c r="GN6617" s="214"/>
      <c r="GO6617" s="214"/>
      <c r="GP6617" s="214"/>
      <c r="GQ6617" s="214"/>
      <c r="GR6617" s="214"/>
      <c r="GS6617" s="214"/>
      <c r="GT6617" s="214"/>
      <c r="GU6617" s="214"/>
      <c r="GV6617" s="214"/>
      <c r="GW6617" s="214"/>
      <c r="GX6617" s="214"/>
      <c r="GY6617" s="214"/>
      <c r="GZ6617" s="214"/>
      <c r="HA6617" s="214"/>
      <c r="HB6617" s="214"/>
      <c r="HC6617" s="214"/>
      <c r="HD6617" s="214"/>
      <c r="HE6617" s="214"/>
      <c r="HF6617" s="214"/>
      <c r="HG6617" s="214"/>
      <c r="HH6617" s="214"/>
      <c r="HI6617" s="214"/>
      <c r="HJ6617" s="214"/>
      <c r="HK6617" s="214"/>
      <c r="HL6617" s="214"/>
      <c r="HM6617" s="214"/>
      <c r="HN6617" s="214"/>
      <c r="HO6617" s="214"/>
      <c r="HP6617" s="214"/>
      <c r="HQ6617" s="214"/>
      <c r="HR6617" s="214"/>
      <c r="HS6617" s="214"/>
      <c r="HT6617" s="214"/>
      <c r="HU6617" s="214"/>
      <c r="HV6617" s="214"/>
      <c r="HW6617" s="214"/>
      <c r="HX6617" s="214"/>
      <c r="HY6617" s="214"/>
      <c r="HZ6617" s="214"/>
      <c r="IA6617" s="214"/>
      <c r="IB6617" s="214"/>
      <c r="IC6617" s="214"/>
      <c r="ID6617" s="214"/>
      <c r="IE6617" s="214"/>
      <c r="IF6617" s="214"/>
      <c r="IG6617" s="214"/>
      <c r="IH6617" s="214"/>
      <c r="II6617" s="214"/>
      <c r="IJ6617" s="214"/>
      <c r="IK6617" s="214"/>
      <c r="IL6617" s="214"/>
      <c r="IM6617" s="214"/>
      <c r="IN6617" s="214"/>
      <c r="IO6617" s="214"/>
      <c r="IP6617" s="214"/>
      <c r="IQ6617" s="214"/>
      <c r="IR6617" s="214"/>
      <c r="IS6617" s="214"/>
      <c r="IT6617" s="214"/>
      <c r="IU6617" s="214"/>
      <c r="IV6617" s="214"/>
      <c r="IW6617" s="214"/>
      <c r="IX6617" s="214"/>
      <c r="IY6617" s="214"/>
      <c r="IZ6617" s="214"/>
      <c r="JA6617" s="214"/>
      <c r="JB6617" s="214"/>
      <c r="JC6617" s="214"/>
      <c r="JD6617" s="214"/>
      <c r="JE6617" s="214"/>
      <c r="JF6617" s="214"/>
      <c r="JG6617" s="214"/>
    </row>
    <row r="6618" spans="1:267" s="161" customFormat="1" ht="19.5" customHeight="1" x14ac:dyDescent="0.25">
      <c r="A6618" s="42" t="s">
        <v>257</v>
      </c>
      <c r="B6618" s="27">
        <v>6</v>
      </c>
      <c r="C6618" s="27">
        <v>2</v>
      </c>
      <c r="D6618" s="27">
        <v>2</v>
      </c>
      <c r="E6618" s="27">
        <v>0</v>
      </c>
      <c r="F6618" s="27">
        <v>0</v>
      </c>
      <c r="G6618" s="27">
        <v>0</v>
      </c>
      <c r="H6618" s="27">
        <v>0</v>
      </c>
      <c r="I6618" s="27">
        <v>2.5</v>
      </c>
      <c r="J6618" s="27">
        <v>0</v>
      </c>
      <c r="K6618" s="27">
        <v>0</v>
      </c>
      <c r="L6618" s="119"/>
      <c r="M6618" s="27">
        <f>SUM(B6618:K6618)</f>
        <v>12.5</v>
      </c>
      <c r="N6618" s="27">
        <v>25</v>
      </c>
      <c r="O6618" s="185">
        <f>M6618/84</f>
        <v>0.14880952380952381</v>
      </c>
      <c r="P6618" s="55" t="s">
        <v>446</v>
      </c>
      <c r="Q6618" s="19" t="s">
        <v>8550</v>
      </c>
      <c r="R6618" s="41" t="s">
        <v>454</v>
      </c>
      <c r="S6618" s="19" t="s">
        <v>4263</v>
      </c>
      <c r="T6618" s="28" t="s">
        <v>1813</v>
      </c>
      <c r="U6618" s="17">
        <v>8</v>
      </c>
      <c r="V6618" s="20" t="s">
        <v>637</v>
      </c>
      <c r="W6618" s="18" t="s">
        <v>8531</v>
      </c>
      <c r="X6618" s="18" t="s">
        <v>855</v>
      </c>
      <c r="Y6618" s="29" t="s">
        <v>1016</v>
      </c>
      <c r="Z6618" s="61"/>
      <c r="AA6618" s="214"/>
      <c r="AB6618" s="214"/>
      <c r="AC6618" s="214"/>
      <c r="AD6618" s="214"/>
      <c r="AE6618" s="214"/>
      <c r="AF6618" s="214"/>
      <c r="AG6618" s="214"/>
      <c r="AH6618" s="214"/>
      <c r="AI6618" s="214"/>
      <c r="AJ6618" s="214"/>
      <c r="AK6618" s="214"/>
      <c r="AL6618" s="214"/>
      <c r="AM6618" s="214"/>
      <c r="AN6618" s="214"/>
      <c r="AO6618" s="214"/>
      <c r="AP6618" s="214"/>
      <c r="AQ6618" s="214"/>
      <c r="AR6618" s="214"/>
      <c r="AS6618" s="214"/>
      <c r="AT6618" s="214"/>
      <c r="AU6618" s="214"/>
      <c r="AV6618" s="214"/>
      <c r="AW6618" s="214"/>
      <c r="AX6618" s="214"/>
      <c r="AY6618" s="214"/>
      <c r="AZ6618" s="214"/>
      <c r="BA6618" s="214"/>
      <c r="BB6618" s="214"/>
      <c r="BC6618" s="214"/>
      <c r="BD6618" s="214"/>
      <c r="BE6618" s="214"/>
      <c r="BF6618" s="214"/>
      <c r="BG6618" s="214"/>
      <c r="BH6618" s="214"/>
      <c r="BI6618" s="214"/>
      <c r="BJ6618" s="214"/>
      <c r="BK6618" s="214"/>
      <c r="BL6618" s="214"/>
      <c r="BM6618" s="214"/>
      <c r="BN6618" s="214"/>
      <c r="BO6618" s="214"/>
      <c r="BP6618" s="214"/>
      <c r="BQ6618" s="214"/>
      <c r="BR6618" s="214"/>
      <c r="BS6618" s="214"/>
      <c r="BT6618" s="214"/>
      <c r="BU6618" s="214"/>
      <c r="BV6618" s="214"/>
      <c r="BW6618" s="214"/>
      <c r="BX6618" s="214"/>
      <c r="BY6618" s="214"/>
      <c r="BZ6618" s="214"/>
      <c r="CA6618" s="214"/>
      <c r="CB6618" s="214"/>
      <c r="CC6618" s="214"/>
      <c r="CD6618" s="214"/>
      <c r="CE6618" s="214"/>
      <c r="CF6618" s="214"/>
      <c r="CG6618" s="214"/>
      <c r="CH6618" s="214"/>
      <c r="CI6618" s="214"/>
      <c r="CJ6618" s="214"/>
      <c r="CK6618" s="214"/>
      <c r="CL6618" s="214"/>
      <c r="CM6618" s="214"/>
      <c r="CN6618" s="214"/>
      <c r="CO6618" s="214"/>
      <c r="CP6618" s="214"/>
      <c r="CQ6618" s="214"/>
      <c r="CR6618" s="214"/>
      <c r="CS6618" s="214"/>
      <c r="CT6618" s="214"/>
      <c r="CU6618" s="214"/>
      <c r="CV6618" s="214"/>
      <c r="CW6618" s="214"/>
      <c r="CX6618" s="214"/>
      <c r="CY6618" s="214"/>
      <c r="CZ6618" s="214"/>
      <c r="DA6618" s="214"/>
      <c r="DB6618" s="214"/>
      <c r="DC6618" s="214"/>
      <c r="DD6618" s="214"/>
      <c r="DE6618" s="214"/>
      <c r="DF6618" s="214"/>
      <c r="DG6618" s="214"/>
      <c r="DH6618" s="214"/>
      <c r="DI6618" s="214"/>
      <c r="DJ6618" s="214"/>
      <c r="DK6618" s="214"/>
      <c r="DL6618" s="214"/>
      <c r="DM6618" s="214"/>
      <c r="DN6618" s="214"/>
      <c r="DO6618" s="214"/>
      <c r="DP6618" s="214"/>
      <c r="DQ6618" s="214"/>
      <c r="DR6618" s="214"/>
      <c r="DS6618" s="214"/>
      <c r="DT6618" s="214"/>
      <c r="DU6618" s="214"/>
      <c r="DV6618" s="214"/>
      <c r="DW6618" s="214"/>
      <c r="DX6618" s="214"/>
      <c r="DY6618" s="214"/>
      <c r="DZ6618" s="214"/>
      <c r="EA6618" s="214"/>
      <c r="EB6618" s="214"/>
      <c r="EC6618" s="214"/>
      <c r="ED6618" s="214"/>
      <c r="EE6618" s="214"/>
      <c r="EF6618" s="214"/>
      <c r="EG6618" s="214"/>
      <c r="EH6618" s="214"/>
      <c r="EI6618" s="214"/>
      <c r="EJ6618" s="214"/>
      <c r="EK6618" s="214"/>
      <c r="EL6618" s="214"/>
      <c r="EM6618" s="214"/>
      <c r="EN6618" s="214"/>
      <c r="EO6618" s="214"/>
      <c r="EP6618" s="214"/>
      <c r="EQ6618" s="214"/>
      <c r="ER6618" s="214"/>
      <c r="ES6618" s="214"/>
      <c r="ET6618" s="214"/>
      <c r="EU6618" s="214"/>
      <c r="EV6618" s="214"/>
      <c r="EW6618" s="214"/>
      <c r="EX6618" s="214"/>
      <c r="EY6618" s="214"/>
      <c r="EZ6618" s="214"/>
      <c r="FA6618" s="214"/>
      <c r="FB6618" s="214"/>
      <c r="FC6618" s="214"/>
      <c r="FD6618" s="214"/>
      <c r="FE6618" s="214"/>
      <c r="FF6618" s="214"/>
      <c r="FG6618" s="214"/>
      <c r="FH6618" s="214"/>
      <c r="FI6618" s="214"/>
      <c r="FJ6618" s="214"/>
      <c r="FK6618" s="214"/>
      <c r="FL6618" s="214"/>
      <c r="FM6618" s="214"/>
      <c r="FN6618" s="214"/>
      <c r="FO6618" s="214"/>
      <c r="FP6618" s="214"/>
      <c r="FQ6618" s="214"/>
      <c r="FR6618" s="214"/>
      <c r="FS6618" s="214"/>
      <c r="FT6618" s="214"/>
      <c r="FU6618" s="214"/>
      <c r="FV6618" s="214"/>
      <c r="FW6618" s="214"/>
      <c r="FX6618" s="214"/>
      <c r="FY6618" s="214"/>
      <c r="FZ6618" s="214"/>
      <c r="GA6618" s="214"/>
      <c r="GB6618" s="214"/>
      <c r="GC6618" s="214"/>
      <c r="GD6618" s="214"/>
      <c r="GE6618" s="214"/>
      <c r="GF6618" s="214"/>
      <c r="GG6618" s="214"/>
      <c r="GH6618" s="214"/>
      <c r="GI6618" s="214"/>
      <c r="GJ6618" s="214"/>
      <c r="GK6618" s="214"/>
      <c r="GL6618" s="214"/>
      <c r="GM6618" s="214"/>
      <c r="GN6618" s="214"/>
      <c r="GO6618" s="214"/>
      <c r="GP6618" s="214"/>
      <c r="GQ6618" s="214"/>
      <c r="GR6618" s="214"/>
      <c r="GS6618" s="214"/>
      <c r="GT6618" s="214"/>
      <c r="GU6618" s="214"/>
      <c r="GV6618" s="214"/>
      <c r="GW6618" s="214"/>
      <c r="GX6618" s="214"/>
      <c r="GY6618" s="214"/>
      <c r="GZ6618" s="214"/>
      <c r="HA6618" s="214"/>
      <c r="HB6618" s="214"/>
      <c r="HC6618" s="214"/>
      <c r="HD6618" s="214"/>
      <c r="HE6618" s="214"/>
      <c r="HF6618" s="214"/>
      <c r="HG6618" s="214"/>
      <c r="HH6618" s="214"/>
      <c r="HI6618" s="214"/>
      <c r="HJ6618" s="214"/>
      <c r="HK6618" s="214"/>
      <c r="HL6618" s="214"/>
      <c r="HM6618" s="214"/>
      <c r="HN6618" s="214"/>
      <c r="HO6618" s="214"/>
      <c r="HP6618" s="214"/>
      <c r="HQ6618" s="214"/>
      <c r="HR6618" s="214"/>
      <c r="HS6618" s="214"/>
      <c r="HT6618" s="214"/>
      <c r="HU6618" s="214"/>
      <c r="HV6618" s="214"/>
      <c r="HW6618" s="214"/>
      <c r="HX6618" s="214"/>
      <c r="HY6618" s="214"/>
      <c r="HZ6618" s="214"/>
      <c r="IA6618" s="214"/>
      <c r="IB6618" s="214"/>
      <c r="IC6618" s="214"/>
      <c r="ID6618" s="214"/>
      <c r="IE6618" s="214"/>
      <c r="IF6618" s="214"/>
      <c r="IG6618" s="214"/>
      <c r="IH6618" s="214"/>
      <c r="II6618" s="214"/>
      <c r="IJ6618" s="214"/>
      <c r="IK6618" s="214"/>
      <c r="IL6618" s="214"/>
      <c r="IM6618" s="214"/>
      <c r="IN6618" s="214"/>
      <c r="IO6618" s="214"/>
      <c r="IP6618" s="214"/>
      <c r="IQ6618" s="214"/>
      <c r="IR6618" s="214"/>
      <c r="IS6618" s="214"/>
      <c r="IT6618" s="214"/>
      <c r="IU6618" s="214"/>
      <c r="IV6618" s="214"/>
      <c r="IW6618" s="214"/>
      <c r="IX6618" s="214"/>
      <c r="IY6618" s="214"/>
      <c r="IZ6618" s="214"/>
      <c r="JA6618" s="214"/>
      <c r="JB6618" s="214"/>
      <c r="JC6618" s="214"/>
      <c r="JD6618" s="214"/>
      <c r="JE6618" s="214"/>
      <c r="JF6618" s="214"/>
      <c r="JG6618" s="214"/>
    </row>
    <row r="6619" spans="1:267" s="161" customFormat="1" ht="19.5" customHeight="1" x14ac:dyDescent="0.25">
      <c r="A6619" s="60" t="s">
        <v>283</v>
      </c>
      <c r="B6619" s="31">
        <v>0</v>
      </c>
      <c r="C6619" s="31">
        <v>0</v>
      </c>
      <c r="D6619" s="31">
        <v>0</v>
      </c>
      <c r="E6619" s="31">
        <v>0</v>
      </c>
      <c r="F6619" s="31">
        <v>5</v>
      </c>
      <c r="G6619" s="31">
        <v>3</v>
      </c>
      <c r="H6619" s="31">
        <v>0</v>
      </c>
      <c r="I6619" s="31">
        <v>3.5</v>
      </c>
      <c r="J6619" s="31">
        <v>0</v>
      </c>
      <c r="K6619" s="31">
        <v>1</v>
      </c>
      <c r="L6619" s="128"/>
      <c r="M6619" s="27">
        <f>SUM(B6619:K6619)</f>
        <v>12.5</v>
      </c>
      <c r="N6619" s="31">
        <v>29</v>
      </c>
      <c r="O6619" s="185">
        <f>M6619/84</f>
        <v>0.14880952380952381</v>
      </c>
      <c r="P6619" s="65" t="s">
        <v>446</v>
      </c>
      <c r="Q6619" s="19" t="s">
        <v>5354</v>
      </c>
      <c r="R6619" s="41" t="s">
        <v>448</v>
      </c>
      <c r="S6619" s="19" t="s">
        <v>486</v>
      </c>
      <c r="T6619" s="40" t="s">
        <v>3663</v>
      </c>
      <c r="U6619" s="32">
        <v>8</v>
      </c>
      <c r="V6619" s="20" t="s">
        <v>5274</v>
      </c>
      <c r="W6619" s="33" t="s">
        <v>778</v>
      </c>
      <c r="X6619" s="33" t="s">
        <v>763</v>
      </c>
      <c r="Y6619" s="34" t="s">
        <v>504</v>
      </c>
      <c r="Z6619" s="186"/>
      <c r="AA6619" s="187"/>
      <c r="AB6619" s="187"/>
      <c r="AC6619" s="187"/>
      <c r="AD6619" s="187"/>
      <c r="AE6619" s="187"/>
      <c r="AF6619" s="187"/>
      <c r="AG6619" s="187"/>
      <c r="AH6619" s="187"/>
      <c r="AI6619" s="187"/>
      <c r="AJ6619" s="187"/>
      <c r="AK6619" s="187"/>
      <c r="AL6619" s="187"/>
      <c r="AM6619" s="187"/>
      <c r="AN6619" s="187"/>
      <c r="AO6619" s="187"/>
      <c r="AP6619" s="187"/>
      <c r="AQ6619" s="187"/>
      <c r="AR6619" s="187"/>
      <c r="AS6619" s="187"/>
      <c r="AT6619" s="187"/>
      <c r="AU6619" s="187"/>
      <c r="AV6619" s="187"/>
      <c r="AW6619" s="187"/>
      <c r="AX6619" s="187"/>
      <c r="AY6619" s="187"/>
      <c r="AZ6619" s="187"/>
      <c r="BA6619" s="187"/>
      <c r="BB6619" s="187"/>
      <c r="BC6619" s="187"/>
      <c r="BD6619" s="187"/>
      <c r="BE6619" s="187"/>
      <c r="BF6619" s="187"/>
      <c r="BG6619" s="187"/>
      <c r="BH6619" s="187"/>
      <c r="BI6619" s="187"/>
      <c r="BJ6619" s="187"/>
      <c r="BK6619" s="187"/>
      <c r="BL6619" s="187"/>
      <c r="BM6619" s="187"/>
      <c r="BN6619" s="187"/>
      <c r="BO6619" s="187"/>
      <c r="BP6619" s="187"/>
      <c r="BQ6619" s="187"/>
      <c r="BR6619" s="187"/>
      <c r="BS6619" s="187"/>
      <c r="BT6619" s="187"/>
      <c r="BU6619" s="187"/>
      <c r="BV6619" s="187"/>
      <c r="BW6619" s="187"/>
      <c r="BX6619" s="187"/>
      <c r="BY6619" s="187"/>
      <c r="BZ6619" s="187"/>
      <c r="CA6619" s="187"/>
      <c r="CB6619" s="187"/>
      <c r="CC6619" s="187"/>
      <c r="CD6619" s="187"/>
      <c r="CE6619" s="187"/>
      <c r="CF6619" s="187"/>
      <c r="CG6619" s="187"/>
      <c r="CH6619" s="187"/>
      <c r="CI6619" s="187"/>
      <c r="CJ6619" s="187"/>
      <c r="CK6619" s="187"/>
      <c r="CL6619" s="187"/>
      <c r="CM6619" s="187"/>
      <c r="CN6619" s="187"/>
      <c r="CO6619" s="187"/>
      <c r="CP6619" s="187"/>
      <c r="CQ6619" s="187"/>
      <c r="CR6619" s="187"/>
      <c r="CS6619" s="187"/>
      <c r="CT6619" s="187"/>
      <c r="CU6619" s="187"/>
      <c r="CV6619" s="187"/>
      <c r="CW6619" s="187"/>
      <c r="CX6619" s="187"/>
      <c r="CY6619" s="187"/>
      <c r="CZ6619" s="187"/>
      <c r="DA6619" s="187"/>
      <c r="DB6619" s="187"/>
      <c r="DC6619" s="187"/>
      <c r="DD6619" s="187"/>
      <c r="DE6619" s="187"/>
      <c r="DF6619" s="187"/>
      <c r="DG6619" s="187"/>
      <c r="DH6619" s="187"/>
      <c r="DI6619" s="187"/>
      <c r="DJ6619" s="187"/>
      <c r="DK6619" s="187"/>
      <c r="DL6619" s="187"/>
      <c r="DM6619" s="187"/>
      <c r="DN6619" s="187"/>
      <c r="DO6619" s="187"/>
      <c r="DP6619" s="187"/>
      <c r="DQ6619" s="187"/>
      <c r="DR6619" s="187"/>
      <c r="DS6619" s="187"/>
      <c r="DT6619" s="187"/>
      <c r="DU6619" s="187"/>
      <c r="DV6619" s="187"/>
      <c r="DW6619" s="187"/>
      <c r="DX6619" s="187"/>
      <c r="DY6619" s="187"/>
      <c r="DZ6619" s="187"/>
      <c r="EA6619" s="187"/>
      <c r="EB6619" s="187"/>
      <c r="EC6619" s="187"/>
      <c r="ED6619" s="187"/>
      <c r="EE6619" s="187"/>
      <c r="EF6619" s="187"/>
      <c r="EG6619" s="187"/>
      <c r="EH6619" s="187"/>
      <c r="EI6619" s="187"/>
      <c r="EJ6619" s="187"/>
      <c r="EK6619" s="187"/>
      <c r="EL6619" s="187"/>
      <c r="EM6619" s="187"/>
      <c r="EN6619" s="187"/>
      <c r="EO6619" s="187"/>
      <c r="EP6619" s="187"/>
      <c r="EQ6619" s="187"/>
      <c r="ER6619" s="187"/>
      <c r="ES6619" s="187"/>
      <c r="ET6619" s="187"/>
      <c r="EU6619" s="187"/>
      <c r="EV6619" s="187"/>
      <c r="EW6619" s="187"/>
      <c r="EX6619" s="187"/>
      <c r="EY6619" s="187"/>
      <c r="EZ6619" s="187"/>
      <c r="FA6619" s="187"/>
      <c r="FB6619" s="187"/>
      <c r="FC6619" s="187"/>
      <c r="FD6619" s="187"/>
      <c r="FE6619" s="187"/>
      <c r="FF6619" s="187"/>
      <c r="FG6619" s="187"/>
      <c r="FH6619" s="187"/>
      <c r="FI6619" s="187"/>
      <c r="FJ6619" s="187"/>
      <c r="FK6619" s="187"/>
      <c r="FL6619" s="187"/>
      <c r="FM6619" s="187"/>
      <c r="FN6619" s="187"/>
      <c r="FO6619" s="187"/>
      <c r="FP6619" s="187"/>
      <c r="FQ6619" s="187"/>
      <c r="FR6619" s="187"/>
      <c r="FS6619" s="187"/>
      <c r="FT6619" s="187"/>
      <c r="FU6619" s="187"/>
      <c r="FV6619" s="187"/>
      <c r="FW6619" s="187"/>
      <c r="FX6619" s="187"/>
      <c r="FY6619" s="187"/>
      <c r="FZ6619" s="187"/>
      <c r="GA6619" s="187"/>
      <c r="GB6619" s="187"/>
      <c r="GC6619" s="187"/>
      <c r="GD6619" s="187"/>
      <c r="GE6619" s="187"/>
      <c r="GF6619" s="187"/>
      <c r="GG6619" s="187"/>
      <c r="GH6619" s="187"/>
      <c r="GI6619" s="187"/>
      <c r="GJ6619" s="187"/>
      <c r="GK6619" s="187"/>
      <c r="GL6619" s="187"/>
      <c r="GM6619" s="187"/>
      <c r="GN6619" s="187"/>
      <c r="GO6619" s="187"/>
      <c r="GP6619" s="187"/>
      <c r="GQ6619" s="187"/>
      <c r="GR6619" s="187"/>
      <c r="GS6619" s="187"/>
      <c r="GT6619" s="187"/>
      <c r="GU6619" s="187"/>
      <c r="GV6619" s="187"/>
      <c r="GW6619" s="187"/>
      <c r="GX6619" s="187"/>
      <c r="GY6619" s="187"/>
      <c r="GZ6619" s="187"/>
      <c r="HA6619" s="187"/>
      <c r="HB6619" s="187"/>
      <c r="HC6619" s="187"/>
      <c r="HD6619" s="187"/>
      <c r="HE6619" s="187"/>
      <c r="HF6619" s="187"/>
      <c r="HG6619" s="187"/>
      <c r="HH6619" s="187"/>
      <c r="HI6619" s="187"/>
      <c r="HJ6619" s="187"/>
      <c r="HK6619" s="187"/>
      <c r="HL6619" s="187"/>
      <c r="HM6619" s="187"/>
      <c r="HN6619" s="187"/>
      <c r="HO6619" s="187"/>
      <c r="HP6619" s="187"/>
      <c r="HQ6619" s="187"/>
      <c r="HR6619" s="187"/>
      <c r="HS6619" s="187"/>
      <c r="HT6619" s="187"/>
      <c r="HU6619" s="187"/>
      <c r="HV6619" s="187"/>
      <c r="HW6619" s="187"/>
      <c r="HX6619" s="187"/>
      <c r="HY6619" s="187"/>
      <c r="HZ6619" s="187"/>
      <c r="IA6619" s="187"/>
      <c r="IB6619" s="187"/>
      <c r="IC6619" s="187"/>
      <c r="ID6619" s="187"/>
      <c r="IE6619" s="187"/>
      <c r="IF6619" s="187"/>
      <c r="IG6619" s="187"/>
      <c r="IH6619" s="187"/>
      <c r="II6619" s="187"/>
      <c r="IJ6619" s="187"/>
      <c r="IK6619" s="187"/>
      <c r="IL6619" s="187"/>
      <c r="IM6619" s="187"/>
      <c r="IN6619" s="187"/>
      <c r="IO6619" s="187"/>
      <c r="IP6619" s="187"/>
      <c r="IQ6619" s="187"/>
      <c r="IR6619" s="187"/>
      <c r="IS6619" s="187"/>
      <c r="IT6619" s="187"/>
      <c r="IU6619" s="187"/>
      <c r="IV6619" s="187"/>
      <c r="IW6619" s="187"/>
      <c r="IX6619" s="187"/>
      <c r="IY6619" s="187"/>
      <c r="IZ6619" s="187"/>
      <c r="JA6619" s="187"/>
      <c r="JB6619" s="187"/>
      <c r="JC6619" s="187"/>
      <c r="JD6619" s="187"/>
      <c r="JE6619" s="187"/>
      <c r="JF6619" s="187"/>
      <c r="JG6619" s="187"/>
    </row>
    <row r="6620" spans="1:267" s="161" customFormat="1" ht="19.5" customHeight="1" x14ac:dyDescent="0.25">
      <c r="A6620" s="42" t="s">
        <v>259</v>
      </c>
      <c r="B6620" s="27">
        <v>7</v>
      </c>
      <c r="C6620" s="27">
        <v>0</v>
      </c>
      <c r="D6620" s="27">
        <v>0</v>
      </c>
      <c r="E6620" s="27">
        <v>0</v>
      </c>
      <c r="F6620" s="27">
        <v>1</v>
      </c>
      <c r="G6620" s="27">
        <v>0</v>
      </c>
      <c r="H6620" s="27">
        <v>0</v>
      </c>
      <c r="I6620" s="27">
        <v>4.5</v>
      </c>
      <c r="J6620" s="27">
        <v>0</v>
      </c>
      <c r="K6620" s="27">
        <v>0</v>
      </c>
      <c r="L6620" s="119"/>
      <c r="M6620" s="27">
        <f>SUM(B6620:K6620)</f>
        <v>12.5</v>
      </c>
      <c r="N6620" s="27">
        <v>26</v>
      </c>
      <c r="O6620" s="185">
        <f>M6620/84</f>
        <v>0.14880952380952381</v>
      </c>
      <c r="P6620" s="55" t="s">
        <v>446</v>
      </c>
      <c r="Q6620" s="19" t="s">
        <v>8511</v>
      </c>
      <c r="R6620" s="41" t="s">
        <v>750</v>
      </c>
      <c r="S6620" s="19" t="s">
        <v>626</v>
      </c>
      <c r="T6620" s="28" t="s">
        <v>7641</v>
      </c>
      <c r="U6620" s="17">
        <v>8</v>
      </c>
      <c r="V6620" s="20" t="s">
        <v>637</v>
      </c>
      <c r="W6620" s="18" t="s">
        <v>7646</v>
      </c>
      <c r="X6620" s="18" t="s">
        <v>1403</v>
      </c>
      <c r="Y6620" s="29" t="s">
        <v>569</v>
      </c>
      <c r="Z6620" s="61"/>
    </row>
    <row r="6621" spans="1:267" s="161" customFormat="1" ht="19.5" customHeight="1" x14ac:dyDescent="0.25">
      <c r="A6621" s="42" t="s">
        <v>260</v>
      </c>
      <c r="B6621" s="27">
        <v>5</v>
      </c>
      <c r="C6621" s="27">
        <v>1</v>
      </c>
      <c r="D6621" s="27">
        <v>0</v>
      </c>
      <c r="E6621" s="27">
        <v>0</v>
      </c>
      <c r="F6621" s="27">
        <v>1</v>
      </c>
      <c r="G6621" s="27">
        <v>0</v>
      </c>
      <c r="H6621" s="27">
        <v>0</v>
      </c>
      <c r="I6621" s="27">
        <v>4</v>
      </c>
      <c r="J6621" s="27">
        <v>0</v>
      </c>
      <c r="K6621" s="27">
        <v>1</v>
      </c>
      <c r="L6621" s="119"/>
      <c r="M6621" s="27">
        <f>SUM(B6621:K6621)</f>
        <v>12</v>
      </c>
      <c r="N6621" s="27">
        <v>17</v>
      </c>
      <c r="O6621" s="185">
        <f>M6621/84</f>
        <v>0.14285714285714285</v>
      </c>
      <c r="P6621" s="55" t="s">
        <v>446</v>
      </c>
      <c r="Q6621" s="19" t="s">
        <v>8301</v>
      </c>
      <c r="R6621" s="41" t="s">
        <v>448</v>
      </c>
      <c r="S6621" s="19" t="s">
        <v>486</v>
      </c>
      <c r="T6621" s="28" t="s">
        <v>6284</v>
      </c>
      <c r="U6621" s="17">
        <v>8</v>
      </c>
      <c r="V6621" s="20" t="s">
        <v>1409</v>
      </c>
      <c r="W6621" s="18" t="s">
        <v>6324</v>
      </c>
      <c r="X6621" s="18" t="s">
        <v>916</v>
      </c>
      <c r="Y6621" s="29" t="s">
        <v>486</v>
      </c>
      <c r="Z6621" s="61"/>
      <c r="AA6621" s="214"/>
      <c r="AB6621" s="214"/>
      <c r="AC6621" s="214"/>
      <c r="AD6621" s="214"/>
      <c r="AE6621" s="214"/>
      <c r="AF6621" s="214"/>
      <c r="AG6621" s="214"/>
      <c r="AH6621" s="214"/>
      <c r="AI6621" s="214"/>
      <c r="AJ6621" s="214"/>
      <c r="AK6621" s="214"/>
      <c r="AL6621" s="214"/>
      <c r="AM6621" s="214"/>
      <c r="AN6621" s="214"/>
      <c r="AO6621" s="214"/>
      <c r="AP6621" s="214"/>
      <c r="AQ6621" s="214"/>
      <c r="AR6621" s="214"/>
      <c r="AS6621" s="214"/>
      <c r="AT6621" s="214"/>
      <c r="AU6621" s="214"/>
      <c r="AV6621" s="214"/>
      <c r="AW6621" s="214"/>
      <c r="AX6621" s="214"/>
      <c r="AY6621" s="214"/>
      <c r="AZ6621" s="214"/>
      <c r="BA6621" s="214"/>
      <c r="BB6621" s="214"/>
      <c r="BC6621" s="214"/>
      <c r="BD6621" s="214"/>
      <c r="BE6621" s="214"/>
      <c r="BF6621" s="214"/>
      <c r="BG6621" s="214"/>
      <c r="BH6621" s="214"/>
      <c r="BI6621" s="214"/>
      <c r="BJ6621" s="214"/>
      <c r="BK6621" s="214"/>
      <c r="BL6621" s="214"/>
      <c r="BM6621" s="214"/>
      <c r="BN6621" s="214"/>
      <c r="BO6621" s="214"/>
      <c r="BP6621" s="214"/>
      <c r="BQ6621" s="214"/>
      <c r="BR6621" s="214"/>
      <c r="BS6621" s="214"/>
      <c r="BT6621" s="214"/>
      <c r="BU6621" s="214"/>
      <c r="BV6621" s="214"/>
      <c r="BW6621" s="214"/>
      <c r="BX6621" s="214"/>
      <c r="BY6621" s="214"/>
      <c r="BZ6621" s="214"/>
      <c r="CA6621" s="214"/>
      <c r="CB6621" s="214"/>
      <c r="CC6621" s="214"/>
      <c r="CD6621" s="214"/>
      <c r="CE6621" s="214"/>
      <c r="CF6621" s="214"/>
      <c r="CG6621" s="214"/>
      <c r="CH6621" s="214"/>
      <c r="CI6621" s="214"/>
      <c r="CJ6621" s="214"/>
      <c r="CK6621" s="214"/>
      <c r="CL6621" s="214"/>
      <c r="CM6621" s="214"/>
      <c r="CN6621" s="214"/>
      <c r="CO6621" s="214"/>
      <c r="CP6621" s="214"/>
      <c r="CQ6621" s="214"/>
      <c r="CR6621" s="214"/>
      <c r="CS6621" s="214"/>
      <c r="CT6621" s="214"/>
      <c r="CU6621" s="214"/>
      <c r="CV6621" s="214"/>
      <c r="CW6621" s="214"/>
      <c r="CX6621" s="214"/>
      <c r="CY6621" s="214"/>
      <c r="CZ6621" s="214"/>
      <c r="DA6621" s="214"/>
      <c r="DB6621" s="214"/>
      <c r="DC6621" s="214"/>
      <c r="DD6621" s="214"/>
      <c r="DE6621" s="214"/>
      <c r="DF6621" s="214"/>
      <c r="DG6621" s="214"/>
      <c r="DH6621" s="214"/>
      <c r="DI6621" s="214"/>
      <c r="DJ6621" s="214"/>
      <c r="DK6621" s="214"/>
      <c r="DL6621" s="214"/>
      <c r="DM6621" s="214"/>
      <c r="DN6621" s="214"/>
      <c r="DO6621" s="214"/>
      <c r="DP6621" s="214"/>
      <c r="DQ6621" s="214"/>
      <c r="DR6621" s="214"/>
      <c r="DS6621" s="214"/>
      <c r="DT6621" s="214"/>
      <c r="DU6621" s="214"/>
      <c r="DV6621" s="214"/>
      <c r="DW6621" s="214"/>
      <c r="DX6621" s="214"/>
      <c r="DY6621" s="214"/>
      <c r="DZ6621" s="214"/>
      <c r="EA6621" s="214"/>
      <c r="EB6621" s="214"/>
      <c r="EC6621" s="214"/>
      <c r="ED6621" s="214"/>
      <c r="EE6621" s="214"/>
      <c r="EF6621" s="214"/>
      <c r="EG6621" s="214"/>
      <c r="EH6621" s="214"/>
      <c r="EI6621" s="214"/>
      <c r="EJ6621" s="214"/>
      <c r="EK6621" s="214"/>
      <c r="EL6621" s="214"/>
      <c r="EM6621" s="214"/>
      <c r="EN6621" s="214"/>
      <c r="EO6621" s="214"/>
      <c r="EP6621" s="214"/>
      <c r="EQ6621" s="214"/>
      <c r="ER6621" s="214"/>
      <c r="ES6621" s="214"/>
      <c r="ET6621" s="214"/>
      <c r="EU6621" s="214"/>
      <c r="EV6621" s="214"/>
      <c r="EW6621" s="214"/>
      <c r="EX6621" s="214"/>
      <c r="EY6621" s="214"/>
      <c r="EZ6621" s="214"/>
      <c r="FA6621" s="214"/>
      <c r="FB6621" s="214"/>
      <c r="FC6621" s="214"/>
      <c r="FD6621" s="214"/>
      <c r="FE6621" s="214"/>
      <c r="FF6621" s="214"/>
      <c r="FG6621" s="214"/>
      <c r="FH6621" s="214"/>
      <c r="FI6621" s="214"/>
      <c r="FJ6621" s="214"/>
      <c r="FK6621" s="214"/>
      <c r="FL6621" s="214"/>
      <c r="FM6621" s="214"/>
      <c r="FN6621" s="214"/>
      <c r="FO6621" s="214"/>
      <c r="FP6621" s="214"/>
      <c r="FQ6621" s="214"/>
      <c r="FR6621" s="214"/>
      <c r="FS6621" s="214"/>
      <c r="FT6621" s="214"/>
      <c r="FU6621" s="214"/>
      <c r="FV6621" s="214"/>
      <c r="FW6621" s="214"/>
      <c r="FX6621" s="214"/>
      <c r="FY6621" s="214"/>
      <c r="FZ6621" s="214"/>
      <c r="GA6621" s="214"/>
      <c r="GB6621" s="214"/>
      <c r="GC6621" s="214"/>
      <c r="GD6621" s="214"/>
      <c r="GE6621" s="214"/>
      <c r="GF6621" s="214"/>
      <c r="GG6621" s="214"/>
      <c r="GH6621" s="214"/>
      <c r="GI6621" s="214"/>
      <c r="GJ6621" s="214"/>
      <c r="GK6621" s="214"/>
      <c r="GL6621" s="214"/>
      <c r="GM6621" s="214"/>
      <c r="GN6621" s="214"/>
      <c r="GO6621" s="214"/>
      <c r="GP6621" s="214"/>
      <c r="GQ6621" s="214"/>
      <c r="GR6621" s="214"/>
      <c r="GS6621" s="214"/>
      <c r="GT6621" s="214"/>
      <c r="GU6621" s="214"/>
      <c r="GV6621" s="214"/>
      <c r="GW6621" s="214"/>
      <c r="GX6621" s="214"/>
      <c r="GY6621" s="214"/>
      <c r="GZ6621" s="214"/>
      <c r="HA6621" s="214"/>
      <c r="HB6621" s="214"/>
      <c r="HC6621" s="214"/>
      <c r="HD6621" s="214"/>
      <c r="HE6621" s="214"/>
      <c r="HF6621" s="214"/>
      <c r="HG6621" s="214"/>
      <c r="HH6621" s="214"/>
      <c r="HI6621" s="214"/>
      <c r="HJ6621" s="214"/>
      <c r="HK6621" s="214"/>
      <c r="HL6621" s="214"/>
      <c r="HM6621" s="214"/>
      <c r="HN6621" s="214"/>
      <c r="HO6621" s="214"/>
      <c r="HP6621" s="214"/>
      <c r="HQ6621" s="214"/>
      <c r="HR6621" s="214"/>
      <c r="HS6621" s="214"/>
      <c r="HT6621" s="214"/>
      <c r="HU6621" s="214"/>
      <c r="HV6621" s="214"/>
      <c r="HW6621" s="214"/>
      <c r="HX6621" s="214"/>
      <c r="HY6621" s="214"/>
      <c r="HZ6621" s="214"/>
      <c r="IA6621" s="214"/>
      <c r="IB6621" s="214"/>
      <c r="IC6621" s="214"/>
      <c r="ID6621" s="214"/>
      <c r="IE6621" s="214"/>
      <c r="IF6621" s="214"/>
      <c r="IG6621" s="214"/>
      <c r="IH6621" s="214"/>
      <c r="II6621" s="214"/>
      <c r="IJ6621" s="214"/>
      <c r="IK6621" s="214"/>
      <c r="IL6621" s="214"/>
      <c r="IM6621" s="214"/>
      <c r="IN6621" s="214"/>
      <c r="IO6621" s="214"/>
      <c r="IP6621" s="214"/>
      <c r="IQ6621" s="214"/>
      <c r="IR6621" s="214"/>
      <c r="IS6621" s="214"/>
      <c r="IT6621" s="214"/>
      <c r="IU6621" s="214"/>
      <c r="IV6621" s="214"/>
      <c r="IW6621" s="214"/>
      <c r="IX6621" s="214"/>
      <c r="IY6621" s="214"/>
      <c r="IZ6621" s="214"/>
      <c r="JA6621" s="214"/>
      <c r="JB6621" s="214"/>
      <c r="JC6621" s="214"/>
      <c r="JD6621" s="214"/>
      <c r="JE6621" s="214"/>
      <c r="JF6621" s="214"/>
      <c r="JG6621" s="214"/>
    </row>
    <row r="6622" spans="1:267" s="161" customFormat="1" ht="19.5" customHeight="1" x14ac:dyDescent="0.25">
      <c r="A6622" s="42" t="s">
        <v>259</v>
      </c>
      <c r="B6622" s="27">
        <v>4</v>
      </c>
      <c r="C6622" s="27">
        <v>0</v>
      </c>
      <c r="D6622" s="27">
        <v>2</v>
      </c>
      <c r="E6622" s="27">
        <v>0</v>
      </c>
      <c r="F6622" s="27">
        <v>0</v>
      </c>
      <c r="G6622" s="27">
        <v>2</v>
      </c>
      <c r="H6622" s="27">
        <v>2</v>
      </c>
      <c r="I6622" s="27">
        <v>2</v>
      </c>
      <c r="J6622" s="27">
        <v>0</v>
      </c>
      <c r="K6622" s="27">
        <v>0</v>
      </c>
      <c r="L6622" s="119"/>
      <c r="M6622" s="27">
        <f>SUM(B6622:K6622)</f>
        <v>12</v>
      </c>
      <c r="N6622" s="27">
        <v>8</v>
      </c>
      <c r="O6622" s="185">
        <f>M6622/84</f>
        <v>0.14285714285714285</v>
      </c>
      <c r="P6622" s="55" t="s">
        <v>446</v>
      </c>
      <c r="Q6622" s="19" t="s">
        <v>8622</v>
      </c>
      <c r="R6622" s="41" t="s">
        <v>661</v>
      </c>
      <c r="S6622" s="19" t="s">
        <v>559</v>
      </c>
      <c r="T6622" s="28" t="s">
        <v>3056</v>
      </c>
      <c r="U6622" s="17">
        <v>8</v>
      </c>
      <c r="V6622" s="20" t="s">
        <v>609</v>
      </c>
      <c r="W6622" s="18" t="s">
        <v>3096</v>
      </c>
      <c r="X6622" s="18" t="s">
        <v>771</v>
      </c>
      <c r="Y6622" s="29" t="s">
        <v>452</v>
      </c>
      <c r="Z6622" s="61"/>
      <c r="AA6622" s="214"/>
      <c r="AB6622" s="214"/>
      <c r="AC6622" s="214"/>
      <c r="AD6622" s="214"/>
      <c r="AE6622" s="214"/>
      <c r="AF6622" s="214"/>
      <c r="AG6622" s="214"/>
      <c r="AH6622" s="214"/>
      <c r="AI6622" s="214"/>
      <c r="AJ6622" s="214"/>
      <c r="AK6622" s="214"/>
      <c r="AL6622" s="214"/>
      <c r="AM6622" s="214"/>
      <c r="AN6622" s="214"/>
      <c r="AO6622" s="214"/>
      <c r="AP6622" s="214"/>
      <c r="AQ6622" s="214"/>
      <c r="AR6622" s="214"/>
      <c r="AS6622" s="214"/>
      <c r="AT6622" s="214"/>
      <c r="AU6622" s="214"/>
      <c r="AV6622" s="214"/>
      <c r="AW6622" s="214"/>
      <c r="AX6622" s="214"/>
      <c r="AY6622" s="214"/>
      <c r="AZ6622" s="214"/>
      <c r="BA6622" s="214"/>
      <c r="BB6622" s="214"/>
      <c r="BC6622" s="214"/>
      <c r="BD6622" s="214"/>
      <c r="BE6622" s="214"/>
      <c r="BF6622" s="214"/>
      <c r="BG6622" s="214"/>
      <c r="BH6622" s="214"/>
      <c r="BI6622" s="214"/>
      <c r="BJ6622" s="214"/>
      <c r="BK6622" s="214"/>
      <c r="BL6622" s="214"/>
      <c r="BM6622" s="214"/>
      <c r="BN6622" s="214"/>
      <c r="BO6622" s="214"/>
      <c r="BP6622" s="214"/>
      <c r="BQ6622" s="214"/>
      <c r="BR6622" s="214"/>
      <c r="BS6622" s="214"/>
      <c r="BT6622" s="214"/>
      <c r="BU6622" s="214"/>
      <c r="BV6622" s="214"/>
      <c r="BW6622" s="214"/>
      <c r="BX6622" s="214"/>
      <c r="BY6622" s="214"/>
      <c r="BZ6622" s="214"/>
      <c r="CA6622" s="214"/>
      <c r="CB6622" s="214"/>
      <c r="CC6622" s="214"/>
      <c r="CD6622" s="214"/>
      <c r="CE6622" s="214"/>
      <c r="CF6622" s="214"/>
      <c r="CG6622" s="214"/>
      <c r="CH6622" s="214"/>
      <c r="CI6622" s="214"/>
      <c r="CJ6622" s="214"/>
      <c r="CK6622" s="214"/>
      <c r="CL6622" s="214"/>
      <c r="CM6622" s="214"/>
      <c r="CN6622" s="214"/>
      <c r="CO6622" s="214"/>
      <c r="CP6622" s="214"/>
      <c r="CQ6622" s="214"/>
      <c r="CR6622" s="214"/>
      <c r="CS6622" s="214"/>
      <c r="CT6622" s="214"/>
      <c r="CU6622" s="214"/>
      <c r="CV6622" s="214"/>
      <c r="CW6622" s="214"/>
      <c r="CX6622" s="214"/>
      <c r="CY6622" s="214"/>
      <c r="CZ6622" s="214"/>
      <c r="DA6622" s="214"/>
      <c r="DB6622" s="214"/>
      <c r="DC6622" s="214"/>
      <c r="DD6622" s="214"/>
      <c r="DE6622" s="214"/>
      <c r="DF6622" s="214"/>
      <c r="DG6622" s="214"/>
      <c r="DH6622" s="214"/>
      <c r="DI6622" s="214"/>
      <c r="DJ6622" s="214"/>
      <c r="DK6622" s="214"/>
      <c r="DL6622" s="214"/>
      <c r="DM6622" s="214"/>
      <c r="DN6622" s="214"/>
      <c r="DO6622" s="214"/>
      <c r="DP6622" s="214"/>
      <c r="DQ6622" s="214"/>
      <c r="DR6622" s="214"/>
      <c r="DS6622" s="214"/>
      <c r="DT6622" s="214"/>
      <c r="DU6622" s="214"/>
      <c r="DV6622" s="214"/>
      <c r="DW6622" s="214"/>
      <c r="DX6622" s="214"/>
      <c r="DY6622" s="214"/>
      <c r="DZ6622" s="214"/>
      <c r="EA6622" s="214"/>
      <c r="EB6622" s="214"/>
      <c r="EC6622" s="214"/>
      <c r="ED6622" s="214"/>
      <c r="EE6622" s="214"/>
      <c r="EF6622" s="214"/>
      <c r="EG6622" s="214"/>
      <c r="EH6622" s="214"/>
      <c r="EI6622" s="214"/>
      <c r="EJ6622" s="214"/>
      <c r="EK6622" s="214"/>
      <c r="EL6622" s="214"/>
      <c r="EM6622" s="214"/>
      <c r="EN6622" s="214"/>
      <c r="EO6622" s="214"/>
      <c r="EP6622" s="214"/>
      <c r="EQ6622" s="214"/>
      <c r="ER6622" s="214"/>
      <c r="ES6622" s="214"/>
      <c r="ET6622" s="214"/>
      <c r="EU6622" s="214"/>
      <c r="EV6622" s="214"/>
      <c r="EW6622" s="214"/>
      <c r="EX6622" s="214"/>
      <c r="EY6622" s="214"/>
      <c r="EZ6622" s="214"/>
      <c r="FA6622" s="214"/>
      <c r="FB6622" s="214"/>
      <c r="FC6622" s="214"/>
      <c r="FD6622" s="214"/>
      <c r="FE6622" s="214"/>
      <c r="FF6622" s="214"/>
      <c r="FG6622" s="214"/>
      <c r="FH6622" s="214"/>
      <c r="FI6622" s="214"/>
      <c r="FJ6622" s="214"/>
      <c r="FK6622" s="214"/>
      <c r="FL6622" s="214"/>
      <c r="FM6622" s="214"/>
      <c r="FN6622" s="214"/>
      <c r="FO6622" s="214"/>
      <c r="FP6622" s="214"/>
      <c r="FQ6622" s="214"/>
      <c r="FR6622" s="214"/>
      <c r="FS6622" s="214"/>
      <c r="FT6622" s="214"/>
      <c r="FU6622" s="214"/>
      <c r="FV6622" s="214"/>
      <c r="FW6622" s="214"/>
      <c r="FX6622" s="214"/>
      <c r="FY6622" s="214"/>
      <c r="FZ6622" s="214"/>
      <c r="GA6622" s="214"/>
      <c r="GB6622" s="214"/>
      <c r="GC6622" s="214"/>
      <c r="GD6622" s="214"/>
      <c r="GE6622" s="214"/>
      <c r="GF6622" s="214"/>
      <c r="GG6622" s="214"/>
      <c r="GH6622" s="214"/>
      <c r="GI6622" s="214"/>
      <c r="GJ6622" s="214"/>
      <c r="GK6622" s="214"/>
      <c r="GL6622" s="214"/>
      <c r="GM6622" s="214"/>
      <c r="GN6622" s="214"/>
      <c r="GO6622" s="214"/>
      <c r="GP6622" s="214"/>
      <c r="GQ6622" s="214"/>
      <c r="GR6622" s="214"/>
      <c r="GS6622" s="214"/>
      <c r="GT6622" s="214"/>
      <c r="GU6622" s="214"/>
      <c r="GV6622" s="214"/>
      <c r="GW6622" s="214"/>
      <c r="GX6622" s="214"/>
      <c r="GY6622" s="214"/>
      <c r="GZ6622" s="214"/>
      <c r="HA6622" s="214"/>
      <c r="HB6622" s="214"/>
      <c r="HC6622" s="214"/>
      <c r="HD6622" s="214"/>
      <c r="HE6622" s="214"/>
      <c r="HF6622" s="214"/>
      <c r="HG6622" s="214"/>
      <c r="HH6622" s="214"/>
      <c r="HI6622" s="214"/>
      <c r="HJ6622" s="214"/>
      <c r="HK6622" s="214"/>
      <c r="HL6622" s="214"/>
      <c r="HM6622" s="214"/>
      <c r="HN6622" s="214"/>
      <c r="HO6622" s="214"/>
      <c r="HP6622" s="214"/>
      <c r="HQ6622" s="214"/>
      <c r="HR6622" s="214"/>
      <c r="HS6622" s="214"/>
      <c r="HT6622" s="214"/>
      <c r="HU6622" s="214"/>
      <c r="HV6622" s="214"/>
      <c r="HW6622" s="214"/>
      <c r="HX6622" s="214"/>
      <c r="HY6622" s="214"/>
      <c r="HZ6622" s="214"/>
      <c r="IA6622" s="214"/>
      <c r="IB6622" s="214"/>
      <c r="IC6622" s="214"/>
      <c r="ID6622" s="214"/>
      <c r="IE6622" s="214"/>
      <c r="IF6622" s="214"/>
      <c r="IG6622" s="214"/>
      <c r="IH6622" s="214"/>
      <c r="II6622" s="214"/>
      <c r="IJ6622" s="214"/>
      <c r="IK6622" s="214"/>
      <c r="IL6622" s="214"/>
      <c r="IM6622" s="214"/>
      <c r="IN6622" s="214"/>
      <c r="IO6622" s="214"/>
      <c r="IP6622" s="214"/>
      <c r="IQ6622" s="214"/>
      <c r="IR6622" s="214"/>
      <c r="IS6622" s="214"/>
      <c r="IT6622" s="214"/>
      <c r="IU6622" s="214"/>
      <c r="IV6622" s="214"/>
      <c r="IW6622" s="214"/>
      <c r="IX6622" s="214"/>
      <c r="IY6622" s="214"/>
      <c r="IZ6622" s="214"/>
      <c r="JA6622" s="214"/>
      <c r="JB6622" s="214"/>
      <c r="JC6622" s="214"/>
      <c r="JD6622" s="214"/>
      <c r="JE6622" s="214"/>
      <c r="JF6622" s="214"/>
      <c r="JG6622" s="214"/>
    </row>
    <row r="6623" spans="1:267" s="161" customFormat="1" ht="19.5" customHeight="1" x14ac:dyDescent="0.25">
      <c r="A6623" s="42" t="s">
        <v>254</v>
      </c>
      <c r="B6623" s="27">
        <v>8</v>
      </c>
      <c r="C6623" s="27">
        <v>1</v>
      </c>
      <c r="D6623" s="27">
        <v>0.5</v>
      </c>
      <c r="E6623" s="27">
        <v>0</v>
      </c>
      <c r="F6623" s="27">
        <v>0</v>
      </c>
      <c r="G6623" s="27">
        <v>0</v>
      </c>
      <c r="H6623" s="27">
        <v>0</v>
      </c>
      <c r="I6623" s="27">
        <v>2.5</v>
      </c>
      <c r="J6623" s="27">
        <v>0</v>
      </c>
      <c r="K6623" s="27">
        <v>0</v>
      </c>
      <c r="L6623" s="119"/>
      <c r="M6623" s="27">
        <f>SUM(B6623:K6623)</f>
        <v>12</v>
      </c>
      <c r="N6623" s="27">
        <v>5</v>
      </c>
      <c r="O6623" s="185">
        <f>M6623/84</f>
        <v>0.14285714285714285</v>
      </c>
      <c r="P6623" s="55" t="s">
        <v>446</v>
      </c>
      <c r="Q6623" s="19" t="s">
        <v>8561</v>
      </c>
      <c r="R6623" s="41" t="s">
        <v>1915</v>
      </c>
      <c r="S6623" s="19" t="s">
        <v>474</v>
      </c>
      <c r="T6623" s="28" t="s">
        <v>2196</v>
      </c>
      <c r="U6623" s="17">
        <v>8</v>
      </c>
      <c r="V6623" s="20" t="s">
        <v>682</v>
      </c>
      <c r="W6623" s="18" t="s">
        <v>2242</v>
      </c>
      <c r="X6623" s="18" t="s">
        <v>2243</v>
      </c>
      <c r="Y6623" s="29" t="s">
        <v>2244</v>
      </c>
      <c r="Z6623" s="61"/>
      <c r="AA6623" s="214"/>
      <c r="AB6623" s="214"/>
      <c r="AC6623" s="214"/>
      <c r="AD6623" s="214"/>
      <c r="AE6623" s="214"/>
      <c r="AF6623" s="214"/>
      <c r="AG6623" s="214"/>
      <c r="AH6623" s="214"/>
      <c r="AI6623" s="214"/>
      <c r="AJ6623" s="214"/>
      <c r="AK6623" s="214"/>
      <c r="AL6623" s="214"/>
      <c r="AM6623" s="214"/>
      <c r="AN6623" s="214"/>
      <c r="AO6623" s="214"/>
      <c r="AP6623" s="214"/>
      <c r="AQ6623" s="214"/>
      <c r="AR6623" s="214"/>
      <c r="AS6623" s="214"/>
      <c r="AT6623" s="214"/>
      <c r="AU6623" s="214"/>
      <c r="AV6623" s="214"/>
      <c r="AW6623" s="214"/>
      <c r="AX6623" s="214"/>
      <c r="AY6623" s="214"/>
      <c r="AZ6623" s="214"/>
      <c r="BA6623" s="214"/>
      <c r="BB6623" s="214"/>
      <c r="BC6623" s="214"/>
      <c r="BD6623" s="214"/>
      <c r="BE6623" s="214"/>
      <c r="BF6623" s="214"/>
      <c r="BG6623" s="214"/>
      <c r="BH6623" s="214"/>
      <c r="BI6623" s="214"/>
      <c r="BJ6623" s="214"/>
      <c r="BK6623" s="214"/>
      <c r="BL6623" s="214"/>
      <c r="BM6623" s="214"/>
      <c r="BN6623" s="214"/>
      <c r="BO6623" s="214"/>
      <c r="BP6623" s="214"/>
      <c r="BQ6623" s="214"/>
      <c r="BR6623" s="214"/>
      <c r="BS6623" s="214"/>
      <c r="BT6623" s="214"/>
      <c r="BU6623" s="214"/>
      <c r="BV6623" s="214"/>
      <c r="BW6623" s="214"/>
      <c r="BX6623" s="214"/>
      <c r="BY6623" s="214"/>
      <c r="BZ6623" s="214"/>
      <c r="CA6623" s="214"/>
      <c r="CB6623" s="214"/>
      <c r="CC6623" s="214"/>
      <c r="CD6623" s="214"/>
      <c r="CE6623" s="214"/>
      <c r="CF6623" s="214"/>
      <c r="CG6623" s="214"/>
      <c r="CH6623" s="214"/>
      <c r="CI6623" s="214"/>
      <c r="CJ6623" s="214"/>
      <c r="CK6623" s="214"/>
      <c r="CL6623" s="214"/>
      <c r="CM6623" s="214"/>
      <c r="CN6623" s="214"/>
      <c r="CO6623" s="214"/>
      <c r="CP6623" s="214"/>
      <c r="CQ6623" s="214"/>
      <c r="CR6623" s="214"/>
      <c r="CS6623" s="214"/>
      <c r="CT6623" s="214"/>
      <c r="CU6623" s="214"/>
      <c r="CV6623" s="214"/>
      <c r="CW6623" s="214"/>
      <c r="CX6623" s="214"/>
      <c r="CY6623" s="214"/>
      <c r="CZ6623" s="214"/>
      <c r="DA6623" s="214"/>
      <c r="DB6623" s="214"/>
      <c r="DC6623" s="214"/>
      <c r="DD6623" s="214"/>
      <c r="DE6623" s="214"/>
      <c r="DF6623" s="214"/>
      <c r="DG6623" s="214"/>
      <c r="DH6623" s="214"/>
      <c r="DI6623" s="214"/>
      <c r="DJ6623" s="214"/>
      <c r="DK6623" s="214"/>
      <c r="DL6623" s="214"/>
      <c r="DM6623" s="214"/>
      <c r="DN6623" s="214"/>
      <c r="DO6623" s="214"/>
      <c r="DP6623" s="214"/>
      <c r="DQ6623" s="214"/>
      <c r="DR6623" s="214"/>
      <c r="DS6623" s="214"/>
      <c r="DT6623" s="214"/>
      <c r="DU6623" s="214"/>
      <c r="DV6623" s="214"/>
      <c r="DW6623" s="214"/>
      <c r="DX6623" s="214"/>
      <c r="DY6623" s="214"/>
      <c r="DZ6623" s="214"/>
      <c r="EA6623" s="214"/>
      <c r="EB6623" s="214"/>
      <c r="EC6623" s="214"/>
      <c r="ED6623" s="214"/>
      <c r="EE6623" s="214"/>
      <c r="EF6623" s="214"/>
      <c r="EG6623" s="214"/>
      <c r="EH6623" s="214"/>
      <c r="EI6623" s="214"/>
      <c r="EJ6623" s="214"/>
      <c r="EK6623" s="214"/>
      <c r="EL6623" s="214"/>
      <c r="EM6623" s="214"/>
      <c r="EN6623" s="214"/>
      <c r="EO6623" s="214"/>
      <c r="EP6623" s="214"/>
      <c r="EQ6623" s="214"/>
      <c r="ER6623" s="214"/>
      <c r="ES6623" s="214"/>
      <c r="ET6623" s="214"/>
      <c r="EU6623" s="214"/>
      <c r="EV6623" s="214"/>
      <c r="EW6623" s="214"/>
      <c r="EX6623" s="214"/>
      <c r="EY6623" s="214"/>
      <c r="EZ6623" s="214"/>
      <c r="FA6623" s="214"/>
      <c r="FB6623" s="214"/>
      <c r="FC6623" s="214"/>
      <c r="FD6623" s="214"/>
      <c r="FE6623" s="214"/>
      <c r="FF6623" s="214"/>
      <c r="FG6623" s="214"/>
      <c r="FH6623" s="214"/>
      <c r="FI6623" s="214"/>
      <c r="FJ6623" s="214"/>
      <c r="FK6623" s="214"/>
      <c r="FL6623" s="214"/>
      <c r="FM6623" s="214"/>
      <c r="FN6623" s="214"/>
      <c r="FO6623" s="214"/>
      <c r="FP6623" s="214"/>
      <c r="FQ6623" s="214"/>
      <c r="FR6623" s="214"/>
      <c r="FS6623" s="214"/>
      <c r="FT6623" s="214"/>
      <c r="FU6623" s="214"/>
      <c r="FV6623" s="214"/>
      <c r="FW6623" s="214"/>
      <c r="FX6623" s="214"/>
      <c r="FY6623" s="214"/>
      <c r="FZ6623" s="214"/>
      <c r="GA6623" s="214"/>
      <c r="GB6623" s="214"/>
      <c r="GC6623" s="214"/>
      <c r="GD6623" s="214"/>
      <c r="GE6623" s="214"/>
      <c r="GF6623" s="214"/>
      <c r="GG6623" s="214"/>
      <c r="GH6623" s="214"/>
      <c r="GI6623" s="214"/>
      <c r="GJ6623" s="214"/>
      <c r="GK6623" s="214"/>
      <c r="GL6623" s="214"/>
      <c r="GM6623" s="214"/>
      <c r="GN6623" s="214"/>
      <c r="GO6623" s="214"/>
      <c r="GP6623" s="214"/>
      <c r="GQ6623" s="214"/>
      <c r="GR6623" s="214"/>
      <c r="GS6623" s="214"/>
      <c r="GT6623" s="214"/>
      <c r="GU6623" s="214"/>
      <c r="GV6623" s="214"/>
      <c r="GW6623" s="214"/>
      <c r="GX6623" s="214"/>
      <c r="GY6623" s="214"/>
      <c r="GZ6623" s="214"/>
      <c r="HA6623" s="214"/>
      <c r="HB6623" s="214"/>
      <c r="HC6623" s="214"/>
      <c r="HD6623" s="214"/>
      <c r="HE6623" s="214"/>
      <c r="HF6623" s="214"/>
      <c r="HG6623" s="214"/>
      <c r="HH6623" s="214"/>
      <c r="HI6623" s="214"/>
      <c r="HJ6623" s="214"/>
      <c r="HK6623" s="214"/>
      <c r="HL6623" s="214"/>
      <c r="HM6623" s="214"/>
      <c r="HN6623" s="214"/>
      <c r="HO6623" s="214"/>
      <c r="HP6623" s="214"/>
      <c r="HQ6623" s="214"/>
      <c r="HR6623" s="214"/>
      <c r="HS6623" s="214"/>
      <c r="HT6623" s="214"/>
      <c r="HU6623" s="214"/>
      <c r="HV6623" s="214"/>
      <c r="HW6623" s="214"/>
      <c r="HX6623" s="214"/>
      <c r="HY6623" s="214"/>
      <c r="HZ6623" s="214"/>
      <c r="IA6623" s="214"/>
      <c r="IB6623" s="214"/>
      <c r="IC6623" s="214"/>
      <c r="ID6623" s="214"/>
      <c r="IE6623" s="214"/>
      <c r="IF6623" s="214"/>
      <c r="IG6623" s="214"/>
      <c r="IH6623" s="214"/>
      <c r="II6623" s="214"/>
      <c r="IJ6623" s="214"/>
      <c r="IK6623" s="214"/>
      <c r="IL6623" s="214"/>
      <c r="IM6623" s="214"/>
      <c r="IN6623" s="214"/>
      <c r="IO6623" s="214"/>
      <c r="IP6623" s="214"/>
      <c r="IQ6623" s="214"/>
      <c r="IR6623" s="214"/>
      <c r="IS6623" s="214"/>
      <c r="IT6623" s="214"/>
      <c r="IU6623" s="214"/>
      <c r="IV6623" s="214"/>
      <c r="IW6623" s="214"/>
      <c r="IX6623" s="214"/>
      <c r="IY6623" s="214"/>
      <c r="IZ6623" s="214"/>
      <c r="JA6623" s="214"/>
      <c r="JB6623" s="214"/>
      <c r="JC6623" s="214"/>
      <c r="JD6623" s="214"/>
      <c r="JE6623" s="214"/>
      <c r="JF6623" s="214"/>
      <c r="JG6623" s="214"/>
    </row>
    <row r="6624" spans="1:267" s="161" customFormat="1" ht="19.5" customHeight="1" x14ac:dyDescent="0.25">
      <c r="A6624" s="42" t="s">
        <v>274</v>
      </c>
      <c r="B6624" s="27">
        <v>5</v>
      </c>
      <c r="C6624" s="27">
        <v>1</v>
      </c>
      <c r="D6624" s="27">
        <v>0</v>
      </c>
      <c r="E6624" s="27">
        <v>0</v>
      </c>
      <c r="F6624" s="27">
        <v>0</v>
      </c>
      <c r="G6624" s="27">
        <v>0</v>
      </c>
      <c r="H6624" s="27">
        <v>0</v>
      </c>
      <c r="I6624" s="27">
        <v>3</v>
      </c>
      <c r="J6624" s="27">
        <v>2</v>
      </c>
      <c r="K6624" s="27">
        <v>1</v>
      </c>
      <c r="L6624" s="119"/>
      <c r="M6624" s="27">
        <f>SUM(B6624:K6624)</f>
        <v>12</v>
      </c>
      <c r="N6624" s="27">
        <v>21</v>
      </c>
      <c r="O6624" s="185">
        <f>M6624/84</f>
        <v>0.14285714285714285</v>
      </c>
      <c r="P6624" s="55" t="s">
        <v>446</v>
      </c>
      <c r="Q6624" s="19" t="s">
        <v>5052</v>
      </c>
      <c r="R6624" s="41" t="s">
        <v>579</v>
      </c>
      <c r="S6624" s="19" t="s">
        <v>463</v>
      </c>
      <c r="T6624" s="28" t="s">
        <v>3662</v>
      </c>
      <c r="U6624" s="17">
        <v>8</v>
      </c>
      <c r="V6624" s="20" t="s">
        <v>682</v>
      </c>
      <c r="W6624" s="18" t="s">
        <v>696</v>
      </c>
      <c r="X6624" s="18" t="s">
        <v>5028</v>
      </c>
      <c r="Y6624" s="29" t="s">
        <v>486</v>
      </c>
      <c r="Z6624" s="61"/>
    </row>
    <row r="6625" spans="1:267" s="161" customFormat="1" ht="19.5" customHeight="1" x14ac:dyDescent="0.25">
      <c r="A6625" s="42" t="s">
        <v>291</v>
      </c>
      <c r="B6625" s="27">
        <v>7</v>
      </c>
      <c r="C6625" s="27">
        <v>4</v>
      </c>
      <c r="D6625" s="27">
        <v>0.5</v>
      </c>
      <c r="E6625" s="27">
        <v>0</v>
      </c>
      <c r="F6625" s="27">
        <v>0</v>
      </c>
      <c r="G6625" s="27">
        <v>0</v>
      </c>
      <c r="H6625" s="27">
        <v>0</v>
      </c>
      <c r="I6625" s="27">
        <v>0</v>
      </c>
      <c r="J6625" s="27">
        <v>0</v>
      </c>
      <c r="K6625" s="27">
        <v>0</v>
      </c>
      <c r="L6625" s="119"/>
      <c r="M6625" s="27">
        <f>SUM(B6625:K6625)</f>
        <v>11.5</v>
      </c>
      <c r="N6625" s="27">
        <v>37</v>
      </c>
      <c r="O6625" s="185">
        <f>M6625/84</f>
        <v>0.13690476190476192</v>
      </c>
      <c r="P6625" s="55" t="s">
        <v>446</v>
      </c>
      <c r="Q6625" s="19" t="s">
        <v>4012</v>
      </c>
      <c r="R6625" s="41" t="s">
        <v>454</v>
      </c>
      <c r="S6625" s="19" t="s">
        <v>562</v>
      </c>
      <c r="T6625" s="28" t="s">
        <v>3853</v>
      </c>
      <c r="U6625" s="17">
        <v>8</v>
      </c>
      <c r="V6625" s="20" t="s">
        <v>637</v>
      </c>
      <c r="W6625" s="18" t="s">
        <v>3895</v>
      </c>
      <c r="X6625" s="18" t="s">
        <v>1366</v>
      </c>
      <c r="Y6625" s="29" t="s">
        <v>489</v>
      </c>
      <c r="Z6625" s="61"/>
    </row>
    <row r="6626" spans="1:267" s="161" customFormat="1" ht="19.5" customHeight="1" x14ac:dyDescent="0.25">
      <c r="A6626" s="42" t="s">
        <v>253</v>
      </c>
      <c r="B6626" s="27">
        <v>7</v>
      </c>
      <c r="C6626" s="27">
        <v>0</v>
      </c>
      <c r="D6626" s="27">
        <v>0</v>
      </c>
      <c r="E6626" s="27">
        <v>0</v>
      </c>
      <c r="F6626" s="27">
        <v>0</v>
      </c>
      <c r="G6626" s="27">
        <v>1</v>
      </c>
      <c r="H6626" s="27">
        <v>0</v>
      </c>
      <c r="I6626" s="27">
        <v>3.5</v>
      </c>
      <c r="J6626" s="27">
        <v>0</v>
      </c>
      <c r="K6626" s="27">
        <v>0</v>
      </c>
      <c r="L6626" s="119"/>
      <c r="M6626" s="27">
        <f>SUM(B6626:K6626)</f>
        <v>11.5</v>
      </c>
      <c r="N6626" s="27">
        <v>20</v>
      </c>
      <c r="O6626" s="185">
        <f>M6626/84</f>
        <v>0.13690476190476192</v>
      </c>
      <c r="P6626" s="55" t="s">
        <v>446</v>
      </c>
      <c r="Q6626" s="19" t="s">
        <v>8809</v>
      </c>
      <c r="R6626" s="41" t="s">
        <v>1091</v>
      </c>
      <c r="S6626" s="19" t="s">
        <v>636</v>
      </c>
      <c r="T6626" s="28" t="s">
        <v>3665</v>
      </c>
      <c r="U6626" s="17">
        <v>8</v>
      </c>
      <c r="V6626" s="20" t="s">
        <v>1190</v>
      </c>
      <c r="W6626" s="18" t="s">
        <v>5768</v>
      </c>
      <c r="X6626" s="18" t="s">
        <v>765</v>
      </c>
      <c r="Y6626" s="29" t="s">
        <v>469</v>
      </c>
      <c r="Z6626" s="61"/>
      <c r="AA6626" s="214"/>
      <c r="AB6626" s="214"/>
      <c r="AC6626" s="214"/>
      <c r="AD6626" s="214"/>
      <c r="AE6626" s="214"/>
      <c r="AF6626" s="214"/>
      <c r="AG6626" s="214"/>
      <c r="AH6626" s="214"/>
      <c r="AI6626" s="214"/>
      <c r="AJ6626" s="214"/>
      <c r="AK6626" s="214"/>
      <c r="AL6626" s="214"/>
      <c r="AM6626" s="214"/>
      <c r="AN6626" s="214"/>
      <c r="AO6626" s="214"/>
      <c r="AP6626" s="214"/>
      <c r="AQ6626" s="214"/>
      <c r="AR6626" s="214"/>
      <c r="AS6626" s="214"/>
      <c r="AT6626" s="214"/>
      <c r="AU6626" s="214"/>
      <c r="AV6626" s="214"/>
      <c r="AW6626" s="214"/>
      <c r="AX6626" s="214"/>
      <c r="AY6626" s="214"/>
      <c r="AZ6626" s="214"/>
      <c r="BA6626" s="214"/>
      <c r="BB6626" s="214"/>
      <c r="BC6626" s="214"/>
      <c r="BD6626" s="214"/>
      <c r="BE6626" s="214"/>
      <c r="BF6626" s="214"/>
      <c r="BG6626" s="214"/>
      <c r="BH6626" s="214"/>
      <c r="BI6626" s="214"/>
      <c r="BJ6626" s="214"/>
      <c r="BK6626" s="214"/>
      <c r="BL6626" s="214"/>
      <c r="BM6626" s="214"/>
      <c r="BN6626" s="214"/>
      <c r="BO6626" s="214"/>
      <c r="BP6626" s="214"/>
      <c r="BQ6626" s="214"/>
      <c r="BR6626" s="214"/>
      <c r="BS6626" s="214"/>
      <c r="BT6626" s="214"/>
      <c r="BU6626" s="214"/>
      <c r="BV6626" s="214"/>
      <c r="BW6626" s="214"/>
      <c r="BX6626" s="214"/>
      <c r="BY6626" s="214"/>
      <c r="BZ6626" s="214"/>
      <c r="CA6626" s="214"/>
      <c r="CB6626" s="214"/>
      <c r="CC6626" s="214"/>
      <c r="CD6626" s="214"/>
      <c r="CE6626" s="214"/>
      <c r="CF6626" s="214"/>
      <c r="CG6626" s="214"/>
      <c r="CH6626" s="214"/>
      <c r="CI6626" s="214"/>
      <c r="CJ6626" s="214"/>
      <c r="CK6626" s="214"/>
      <c r="CL6626" s="214"/>
      <c r="CM6626" s="214"/>
      <c r="CN6626" s="214"/>
      <c r="CO6626" s="214"/>
      <c r="CP6626" s="214"/>
      <c r="CQ6626" s="214"/>
      <c r="CR6626" s="214"/>
      <c r="CS6626" s="214"/>
      <c r="CT6626" s="214"/>
      <c r="CU6626" s="214"/>
      <c r="CV6626" s="214"/>
      <c r="CW6626" s="214"/>
      <c r="CX6626" s="214"/>
      <c r="CY6626" s="214"/>
      <c r="CZ6626" s="214"/>
      <c r="DA6626" s="214"/>
      <c r="DB6626" s="214"/>
      <c r="DC6626" s="214"/>
      <c r="DD6626" s="214"/>
      <c r="DE6626" s="214"/>
      <c r="DF6626" s="214"/>
      <c r="DG6626" s="214"/>
      <c r="DH6626" s="214"/>
      <c r="DI6626" s="214"/>
      <c r="DJ6626" s="214"/>
      <c r="DK6626" s="214"/>
      <c r="DL6626" s="214"/>
      <c r="DM6626" s="214"/>
      <c r="DN6626" s="214"/>
      <c r="DO6626" s="214"/>
      <c r="DP6626" s="214"/>
      <c r="DQ6626" s="214"/>
      <c r="DR6626" s="214"/>
      <c r="DS6626" s="214"/>
      <c r="DT6626" s="214"/>
      <c r="DU6626" s="214"/>
      <c r="DV6626" s="214"/>
      <c r="DW6626" s="214"/>
      <c r="DX6626" s="214"/>
      <c r="DY6626" s="214"/>
      <c r="DZ6626" s="214"/>
      <c r="EA6626" s="214"/>
      <c r="EB6626" s="214"/>
      <c r="EC6626" s="214"/>
      <c r="ED6626" s="214"/>
      <c r="EE6626" s="214"/>
      <c r="EF6626" s="214"/>
      <c r="EG6626" s="214"/>
      <c r="EH6626" s="214"/>
      <c r="EI6626" s="214"/>
      <c r="EJ6626" s="214"/>
      <c r="EK6626" s="214"/>
      <c r="EL6626" s="214"/>
      <c r="EM6626" s="214"/>
      <c r="EN6626" s="214"/>
      <c r="EO6626" s="214"/>
      <c r="EP6626" s="214"/>
      <c r="EQ6626" s="214"/>
      <c r="ER6626" s="214"/>
      <c r="ES6626" s="214"/>
      <c r="ET6626" s="214"/>
      <c r="EU6626" s="214"/>
      <c r="EV6626" s="214"/>
      <c r="EW6626" s="214"/>
      <c r="EX6626" s="214"/>
      <c r="EY6626" s="214"/>
      <c r="EZ6626" s="214"/>
      <c r="FA6626" s="214"/>
      <c r="FB6626" s="214"/>
      <c r="FC6626" s="214"/>
      <c r="FD6626" s="214"/>
      <c r="FE6626" s="214"/>
      <c r="FF6626" s="214"/>
      <c r="FG6626" s="214"/>
      <c r="FH6626" s="214"/>
      <c r="FI6626" s="214"/>
      <c r="FJ6626" s="214"/>
      <c r="FK6626" s="214"/>
      <c r="FL6626" s="214"/>
      <c r="FM6626" s="214"/>
      <c r="FN6626" s="214"/>
      <c r="FO6626" s="214"/>
      <c r="FP6626" s="214"/>
      <c r="FQ6626" s="214"/>
      <c r="FR6626" s="214"/>
      <c r="FS6626" s="214"/>
      <c r="FT6626" s="214"/>
      <c r="FU6626" s="214"/>
      <c r="FV6626" s="214"/>
      <c r="FW6626" s="214"/>
      <c r="FX6626" s="214"/>
      <c r="FY6626" s="214"/>
      <c r="FZ6626" s="214"/>
      <c r="GA6626" s="214"/>
      <c r="GB6626" s="214"/>
      <c r="GC6626" s="214"/>
      <c r="GD6626" s="214"/>
      <c r="GE6626" s="214"/>
      <c r="GF6626" s="214"/>
      <c r="GG6626" s="214"/>
      <c r="GH6626" s="214"/>
      <c r="GI6626" s="214"/>
      <c r="GJ6626" s="214"/>
      <c r="GK6626" s="214"/>
      <c r="GL6626" s="214"/>
      <c r="GM6626" s="214"/>
      <c r="GN6626" s="214"/>
      <c r="GO6626" s="214"/>
      <c r="GP6626" s="214"/>
      <c r="GQ6626" s="214"/>
      <c r="GR6626" s="214"/>
      <c r="GS6626" s="214"/>
      <c r="GT6626" s="214"/>
      <c r="GU6626" s="214"/>
      <c r="GV6626" s="214"/>
      <c r="GW6626" s="214"/>
      <c r="GX6626" s="214"/>
      <c r="GY6626" s="214"/>
      <c r="GZ6626" s="214"/>
      <c r="HA6626" s="214"/>
      <c r="HB6626" s="214"/>
      <c r="HC6626" s="214"/>
      <c r="HD6626" s="214"/>
      <c r="HE6626" s="214"/>
      <c r="HF6626" s="214"/>
      <c r="HG6626" s="214"/>
      <c r="HH6626" s="214"/>
      <c r="HI6626" s="214"/>
      <c r="HJ6626" s="214"/>
      <c r="HK6626" s="214"/>
      <c r="HL6626" s="214"/>
      <c r="HM6626" s="214"/>
      <c r="HN6626" s="214"/>
      <c r="HO6626" s="214"/>
      <c r="HP6626" s="214"/>
      <c r="HQ6626" s="214"/>
      <c r="HR6626" s="214"/>
      <c r="HS6626" s="214"/>
      <c r="HT6626" s="214"/>
      <c r="HU6626" s="214"/>
      <c r="HV6626" s="214"/>
      <c r="HW6626" s="214"/>
      <c r="HX6626" s="214"/>
      <c r="HY6626" s="214"/>
      <c r="HZ6626" s="214"/>
      <c r="IA6626" s="214"/>
      <c r="IB6626" s="214"/>
      <c r="IC6626" s="214"/>
      <c r="ID6626" s="214"/>
      <c r="IE6626" s="214"/>
      <c r="IF6626" s="214"/>
      <c r="IG6626" s="214"/>
      <c r="IH6626" s="214"/>
      <c r="II6626" s="214"/>
      <c r="IJ6626" s="214"/>
      <c r="IK6626" s="214"/>
      <c r="IL6626" s="214"/>
      <c r="IM6626" s="214"/>
      <c r="IN6626" s="214"/>
      <c r="IO6626" s="214"/>
      <c r="IP6626" s="214"/>
      <c r="IQ6626" s="214"/>
      <c r="IR6626" s="214"/>
      <c r="IS6626" s="214"/>
      <c r="IT6626" s="214"/>
      <c r="IU6626" s="214"/>
      <c r="IV6626" s="214"/>
      <c r="IW6626" s="214"/>
      <c r="IX6626" s="214"/>
      <c r="IY6626" s="214"/>
      <c r="IZ6626" s="214"/>
      <c r="JA6626" s="214"/>
      <c r="JB6626" s="214"/>
      <c r="JC6626" s="214"/>
      <c r="JD6626" s="214"/>
      <c r="JE6626" s="214"/>
      <c r="JF6626" s="214"/>
      <c r="JG6626" s="214"/>
    </row>
    <row r="6627" spans="1:267" s="161" customFormat="1" ht="19.5" customHeight="1" x14ac:dyDescent="0.25">
      <c r="A6627" s="42" t="s">
        <v>264</v>
      </c>
      <c r="B6627" s="27">
        <v>8</v>
      </c>
      <c r="C6627" s="27">
        <v>0</v>
      </c>
      <c r="D6627" s="27">
        <v>0</v>
      </c>
      <c r="E6627" s="27">
        <v>0</v>
      </c>
      <c r="F6627" s="27">
        <v>0</v>
      </c>
      <c r="G6627" s="27">
        <v>0</v>
      </c>
      <c r="H6627" s="27">
        <v>0</v>
      </c>
      <c r="I6627" s="27">
        <v>2.5</v>
      </c>
      <c r="J6627" s="27">
        <v>0</v>
      </c>
      <c r="K6627" s="27">
        <v>1</v>
      </c>
      <c r="L6627" s="119"/>
      <c r="M6627" s="27">
        <f>SUM(B6627:K6627)</f>
        <v>11.5</v>
      </c>
      <c r="N6627" s="27">
        <v>22</v>
      </c>
      <c r="O6627" s="185">
        <f>M6627/84</f>
        <v>0.13690476190476192</v>
      </c>
      <c r="P6627" s="55" t="s">
        <v>446</v>
      </c>
      <c r="Q6627" s="19" t="s">
        <v>8896</v>
      </c>
      <c r="R6627" s="41" t="s">
        <v>478</v>
      </c>
      <c r="S6627" s="19" t="s">
        <v>504</v>
      </c>
      <c r="T6627" s="28" t="s">
        <v>3671</v>
      </c>
      <c r="U6627" s="17">
        <v>8</v>
      </c>
      <c r="V6627" s="20" t="s">
        <v>637</v>
      </c>
      <c r="W6627" s="18" t="s">
        <v>7041</v>
      </c>
      <c r="X6627" s="18" t="s">
        <v>1403</v>
      </c>
      <c r="Y6627" s="29" t="s">
        <v>452</v>
      </c>
      <c r="Z6627" s="61"/>
      <c r="AA6627" s="214"/>
      <c r="AB6627" s="214"/>
      <c r="AC6627" s="214"/>
      <c r="AD6627" s="214"/>
      <c r="AE6627" s="214"/>
      <c r="AF6627" s="214"/>
      <c r="AG6627" s="214"/>
      <c r="AH6627" s="214"/>
      <c r="AI6627" s="214"/>
      <c r="AJ6627" s="214"/>
      <c r="AK6627" s="214"/>
      <c r="AL6627" s="214"/>
      <c r="AM6627" s="214"/>
      <c r="AN6627" s="214"/>
      <c r="AO6627" s="214"/>
      <c r="AP6627" s="214"/>
      <c r="AQ6627" s="214"/>
      <c r="AR6627" s="214"/>
      <c r="AS6627" s="214"/>
      <c r="AT6627" s="214"/>
      <c r="AU6627" s="214"/>
      <c r="AV6627" s="214"/>
      <c r="AW6627" s="214"/>
      <c r="AX6627" s="214"/>
      <c r="AY6627" s="214"/>
      <c r="AZ6627" s="214"/>
      <c r="BA6627" s="214"/>
      <c r="BB6627" s="214"/>
      <c r="BC6627" s="214"/>
      <c r="BD6627" s="214"/>
      <c r="BE6627" s="214"/>
      <c r="BF6627" s="214"/>
      <c r="BG6627" s="214"/>
      <c r="BH6627" s="214"/>
      <c r="BI6627" s="214"/>
      <c r="BJ6627" s="214"/>
      <c r="BK6627" s="214"/>
      <c r="BL6627" s="214"/>
      <c r="BM6627" s="214"/>
      <c r="BN6627" s="214"/>
      <c r="BO6627" s="214"/>
      <c r="BP6627" s="214"/>
      <c r="BQ6627" s="214"/>
      <c r="BR6627" s="214"/>
      <c r="BS6627" s="214"/>
      <c r="BT6627" s="214"/>
      <c r="BU6627" s="214"/>
      <c r="BV6627" s="214"/>
      <c r="BW6627" s="214"/>
      <c r="BX6627" s="214"/>
      <c r="BY6627" s="214"/>
      <c r="BZ6627" s="214"/>
      <c r="CA6627" s="214"/>
      <c r="CB6627" s="214"/>
      <c r="CC6627" s="214"/>
      <c r="CD6627" s="214"/>
      <c r="CE6627" s="214"/>
      <c r="CF6627" s="214"/>
      <c r="CG6627" s="214"/>
      <c r="CH6627" s="214"/>
      <c r="CI6627" s="214"/>
      <c r="CJ6627" s="214"/>
      <c r="CK6627" s="214"/>
      <c r="CL6627" s="214"/>
      <c r="CM6627" s="214"/>
      <c r="CN6627" s="214"/>
      <c r="CO6627" s="214"/>
      <c r="CP6627" s="214"/>
      <c r="CQ6627" s="214"/>
      <c r="CR6627" s="214"/>
      <c r="CS6627" s="214"/>
      <c r="CT6627" s="214"/>
      <c r="CU6627" s="214"/>
      <c r="CV6627" s="214"/>
      <c r="CW6627" s="214"/>
      <c r="CX6627" s="214"/>
      <c r="CY6627" s="214"/>
      <c r="CZ6627" s="214"/>
      <c r="DA6627" s="214"/>
      <c r="DB6627" s="214"/>
      <c r="DC6627" s="214"/>
      <c r="DD6627" s="214"/>
      <c r="DE6627" s="214"/>
      <c r="DF6627" s="214"/>
      <c r="DG6627" s="214"/>
      <c r="DH6627" s="214"/>
      <c r="DI6627" s="214"/>
      <c r="DJ6627" s="214"/>
      <c r="DK6627" s="214"/>
      <c r="DL6627" s="214"/>
      <c r="DM6627" s="214"/>
      <c r="DN6627" s="214"/>
      <c r="DO6627" s="214"/>
      <c r="DP6627" s="214"/>
      <c r="DQ6627" s="214"/>
      <c r="DR6627" s="214"/>
      <c r="DS6627" s="214"/>
      <c r="DT6627" s="214"/>
      <c r="DU6627" s="214"/>
      <c r="DV6627" s="214"/>
      <c r="DW6627" s="214"/>
      <c r="DX6627" s="214"/>
      <c r="DY6627" s="214"/>
      <c r="DZ6627" s="214"/>
      <c r="EA6627" s="214"/>
      <c r="EB6627" s="214"/>
      <c r="EC6627" s="214"/>
      <c r="ED6627" s="214"/>
      <c r="EE6627" s="214"/>
      <c r="EF6627" s="214"/>
      <c r="EG6627" s="214"/>
      <c r="EH6627" s="214"/>
      <c r="EI6627" s="214"/>
      <c r="EJ6627" s="214"/>
      <c r="EK6627" s="214"/>
      <c r="EL6627" s="214"/>
      <c r="EM6627" s="214"/>
      <c r="EN6627" s="214"/>
      <c r="EO6627" s="214"/>
      <c r="EP6627" s="214"/>
      <c r="EQ6627" s="214"/>
      <c r="ER6627" s="214"/>
      <c r="ES6627" s="214"/>
      <c r="ET6627" s="214"/>
      <c r="EU6627" s="214"/>
      <c r="EV6627" s="214"/>
      <c r="EW6627" s="214"/>
      <c r="EX6627" s="214"/>
      <c r="EY6627" s="214"/>
      <c r="EZ6627" s="214"/>
      <c r="FA6627" s="214"/>
      <c r="FB6627" s="214"/>
      <c r="FC6627" s="214"/>
      <c r="FD6627" s="214"/>
      <c r="FE6627" s="214"/>
      <c r="FF6627" s="214"/>
      <c r="FG6627" s="214"/>
      <c r="FH6627" s="214"/>
      <c r="FI6627" s="214"/>
      <c r="FJ6627" s="214"/>
      <c r="FK6627" s="214"/>
      <c r="FL6627" s="214"/>
      <c r="FM6627" s="214"/>
      <c r="FN6627" s="214"/>
      <c r="FO6627" s="214"/>
      <c r="FP6627" s="214"/>
      <c r="FQ6627" s="214"/>
      <c r="FR6627" s="214"/>
      <c r="FS6627" s="214"/>
      <c r="FT6627" s="214"/>
      <c r="FU6627" s="214"/>
      <c r="FV6627" s="214"/>
      <c r="FW6627" s="214"/>
      <c r="FX6627" s="214"/>
      <c r="FY6627" s="214"/>
      <c r="FZ6627" s="214"/>
      <c r="GA6627" s="214"/>
      <c r="GB6627" s="214"/>
      <c r="GC6627" s="214"/>
      <c r="GD6627" s="214"/>
      <c r="GE6627" s="214"/>
      <c r="GF6627" s="214"/>
      <c r="GG6627" s="214"/>
      <c r="GH6627" s="214"/>
      <c r="GI6627" s="214"/>
      <c r="GJ6627" s="214"/>
      <c r="GK6627" s="214"/>
      <c r="GL6627" s="214"/>
      <c r="GM6627" s="214"/>
      <c r="GN6627" s="214"/>
      <c r="GO6627" s="214"/>
      <c r="GP6627" s="214"/>
      <c r="GQ6627" s="214"/>
      <c r="GR6627" s="214"/>
      <c r="GS6627" s="214"/>
      <c r="GT6627" s="214"/>
      <c r="GU6627" s="214"/>
      <c r="GV6627" s="214"/>
      <c r="GW6627" s="214"/>
      <c r="GX6627" s="214"/>
      <c r="GY6627" s="214"/>
      <c r="GZ6627" s="214"/>
      <c r="HA6627" s="214"/>
      <c r="HB6627" s="214"/>
      <c r="HC6627" s="214"/>
      <c r="HD6627" s="214"/>
      <c r="HE6627" s="214"/>
      <c r="HF6627" s="214"/>
      <c r="HG6627" s="214"/>
      <c r="HH6627" s="214"/>
      <c r="HI6627" s="214"/>
      <c r="HJ6627" s="214"/>
      <c r="HK6627" s="214"/>
      <c r="HL6627" s="214"/>
      <c r="HM6627" s="214"/>
      <c r="HN6627" s="214"/>
      <c r="HO6627" s="214"/>
      <c r="HP6627" s="214"/>
      <c r="HQ6627" s="214"/>
      <c r="HR6627" s="214"/>
      <c r="HS6627" s="214"/>
      <c r="HT6627" s="214"/>
      <c r="HU6627" s="214"/>
      <c r="HV6627" s="214"/>
      <c r="HW6627" s="214"/>
      <c r="HX6627" s="214"/>
      <c r="HY6627" s="214"/>
      <c r="HZ6627" s="214"/>
      <c r="IA6627" s="214"/>
      <c r="IB6627" s="214"/>
      <c r="IC6627" s="214"/>
      <c r="ID6627" s="214"/>
      <c r="IE6627" s="214"/>
      <c r="IF6627" s="214"/>
      <c r="IG6627" s="214"/>
      <c r="IH6627" s="214"/>
      <c r="II6627" s="214"/>
      <c r="IJ6627" s="214"/>
      <c r="IK6627" s="214"/>
      <c r="IL6627" s="214"/>
      <c r="IM6627" s="214"/>
      <c r="IN6627" s="214"/>
      <c r="IO6627" s="214"/>
      <c r="IP6627" s="214"/>
      <c r="IQ6627" s="214"/>
      <c r="IR6627" s="214"/>
      <c r="IS6627" s="214"/>
      <c r="IT6627" s="214"/>
      <c r="IU6627" s="214"/>
      <c r="IV6627" s="214"/>
      <c r="IW6627" s="214"/>
      <c r="IX6627" s="214"/>
      <c r="IY6627" s="214"/>
      <c r="IZ6627" s="214"/>
      <c r="JA6627" s="214"/>
      <c r="JB6627" s="214"/>
      <c r="JC6627" s="214"/>
      <c r="JD6627" s="214"/>
      <c r="JE6627" s="214"/>
      <c r="JF6627" s="214"/>
      <c r="JG6627" s="214"/>
    </row>
    <row r="6628" spans="1:267" s="161" customFormat="1" ht="19.5" customHeight="1" x14ac:dyDescent="0.25">
      <c r="A6628" s="42" t="s">
        <v>273</v>
      </c>
      <c r="B6628" s="27">
        <v>3</v>
      </c>
      <c r="C6628" s="27">
        <v>1</v>
      </c>
      <c r="D6628" s="27">
        <v>0</v>
      </c>
      <c r="E6628" s="27">
        <v>0</v>
      </c>
      <c r="F6628" s="27">
        <v>2</v>
      </c>
      <c r="G6628" s="27">
        <v>2</v>
      </c>
      <c r="H6628" s="27">
        <v>0</v>
      </c>
      <c r="I6628" s="27">
        <v>3.5</v>
      </c>
      <c r="J6628" s="27">
        <v>0</v>
      </c>
      <c r="K6628" s="27">
        <v>0</v>
      </c>
      <c r="L6628" s="119"/>
      <c r="M6628" s="27">
        <f>SUM(B6628:K6628)</f>
        <v>11.5</v>
      </c>
      <c r="N6628" s="27">
        <v>22</v>
      </c>
      <c r="O6628" s="185">
        <f>M6628/84</f>
        <v>0.13690476190476192</v>
      </c>
      <c r="P6628" s="55" t="s">
        <v>446</v>
      </c>
      <c r="Q6628" s="19" t="s">
        <v>8897</v>
      </c>
      <c r="R6628" s="41" t="s">
        <v>529</v>
      </c>
      <c r="S6628" s="19" t="s">
        <v>507</v>
      </c>
      <c r="T6628" s="28" t="s">
        <v>3671</v>
      </c>
      <c r="U6628" s="17">
        <v>8</v>
      </c>
      <c r="V6628" s="20" t="s">
        <v>5678</v>
      </c>
      <c r="W6628" s="18" t="s">
        <v>7113</v>
      </c>
      <c r="X6628" s="18" t="s">
        <v>451</v>
      </c>
      <c r="Y6628" s="29" t="s">
        <v>469</v>
      </c>
      <c r="Z6628" s="61"/>
      <c r="AA6628" s="214"/>
      <c r="AB6628" s="214"/>
      <c r="AC6628" s="214"/>
      <c r="AD6628" s="214"/>
      <c r="AE6628" s="214"/>
      <c r="AF6628" s="214"/>
      <c r="AG6628" s="214"/>
      <c r="AH6628" s="214"/>
      <c r="AI6628" s="214"/>
      <c r="AJ6628" s="214"/>
      <c r="AK6628" s="214"/>
      <c r="AL6628" s="214"/>
      <c r="AM6628" s="214"/>
      <c r="AN6628" s="214"/>
      <c r="AO6628" s="214"/>
      <c r="AP6628" s="214"/>
      <c r="AQ6628" s="214"/>
      <c r="AR6628" s="214"/>
      <c r="AS6628" s="214"/>
      <c r="AT6628" s="214"/>
      <c r="AU6628" s="214"/>
      <c r="AV6628" s="214"/>
      <c r="AW6628" s="214"/>
      <c r="AX6628" s="214"/>
      <c r="AY6628" s="214"/>
      <c r="AZ6628" s="214"/>
      <c r="BA6628" s="214"/>
      <c r="BB6628" s="214"/>
      <c r="BC6628" s="214"/>
      <c r="BD6628" s="214"/>
      <c r="BE6628" s="214"/>
      <c r="BF6628" s="214"/>
      <c r="BG6628" s="214"/>
      <c r="BH6628" s="214"/>
      <c r="BI6628" s="214"/>
      <c r="BJ6628" s="214"/>
      <c r="BK6628" s="214"/>
      <c r="BL6628" s="214"/>
      <c r="BM6628" s="214"/>
      <c r="BN6628" s="214"/>
      <c r="BO6628" s="214"/>
      <c r="BP6628" s="214"/>
      <c r="BQ6628" s="214"/>
      <c r="BR6628" s="214"/>
      <c r="BS6628" s="214"/>
      <c r="BT6628" s="214"/>
      <c r="BU6628" s="214"/>
      <c r="BV6628" s="214"/>
      <c r="BW6628" s="214"/>
      <c r="BX6628" s="214"/>
      <c r="BY6628" s="214"/>
      <c r="BZ6628" s="214"/>
      <c r="CA6628" s="214"/>
      <c r="CB6628" s="214"/>
      <c r="CC6628" s="214"/>
      <c r="CD6628" s="214"/>
      <c r="CE6628" s="214"/>
      <c r="CF6628" s="214"/>
      <c r="CG6628" s="214"/>
      <c r="CH6628" s="214"/>
      <c r="CI6628" s="214"/>
      <c r="CJ6628" s="214"/>
      <c r="CK6628" s="214"/>
      <c r="CL6628" s="214"/>
      <c r="CM6628" s="214"/>
      <c r="CN6628" s="214"/>
      <c r="CO6628" s="214"/>
      <c r="CP6628" s="214"/>
      <c r="CQ6628" s="214"/>
      <c r="CR6628" s="214"/>
      <c r="CS6628" s="214"/>
      <c r="CT6628" s="214"/>
      <c r="CU6628" s="214"/>
      <c r="CV6628" s="214"/>
      <c r="CW6628" s="214"/>
      <c r="CX6628" s="214"/>
      <c r="CY6628" s="214"/>
      <c r="CZ6628" s="214"/>
      <c r="DA6628" s="214"/>
      <c r="DB6628" s="214"/>
      <c r="DC6628" s="214"/>
      <c r="DD6628" s="214"/>
      <c r="DE6628" s="214"/>
      <c r="DF6628" s="214"/>
      <c r="DG6628" s="214"/>
      <c r="DH6628" s="214"/>
      <c r="DI6628" s="214"/>
      <c r="DJ6628" s="214"/>
      <c r="DK6628" s="214"/>
      <c r="DL6628" s="214"/>
      <c r="DM6628" s="214"/>
      <c r="DN6628" s="214"/>
      <c r="DO6628" s="214"/>
      <c r="DP6628" s="214"/>
      <c r="DQ6628" s="214"/>
      <c r="DR6628" s="214"/>
      <c r="DS6628" s="214"/>
      <c r="DT6628" s="214"/>
      <c r="DU6628" s="214"/>
      <c r="DV6628" s="214"/>
      <c r="DW6628" s="214"/>
      <c r="DX6628" s="214"/>
      <c r="DY6628" s="214"/>
      <c r="DZ6628" s="214"/>
      <c r="EA6628" s="214"/>
      <c r="EB6628" s="214"/>
      <c r="EC6628" s="214"/>
      <c r="ED6628" s="214"/>
      <c r="EE6628" s="214"/>
      <c r="EF6628" s="214"/>
      <c r="EG6628" s="214"/>
      <c r="EH6628" s="214"/>
      <c r="EI6628" s="214"/>
      <c r="EJ6628" s="214"/>
      <c r="EK6628" s="214"/>
      <c r="EL6628" s="214"/>
      <c r="EM6628" s="214"/>
      <c r="EN6628" s="214"/>
      <c r="EO6628" s="214"/>
      <c r="EP6628" s="214"/>
      <c r="EQ6628" s="214"/>
      <c r="ER6628" s="214"/>
      <c r="ES6628" s="214"/>
      <c r="ET6628" s="214"/>
      <c r="EU6628" s="214"/>
      <c r="EV6628" s="214"/>
      <c r="EW6628" s="214"/>
      <c r="EX6628" s="214"/>
      <c r="EY6628" s="214"/>
      <c r="EZ6628" s="214"/>
      <c r="FA6628" s="214"/>
      <c r="FB6628" s="214"/>
      <c r="FC6628" s="214"/>
      <c r="FD6628" s="214"/>
      <c r="FE6628" s="214"/>
      <c r="FF6628" s="214"/>
      <c r="FG6628" s="214"/>
      <c r="FH6628" s="214"/>
      <c r="FI6628" s="214"/>
      <c r="FJ6628" s="214"/>
      <c r="FK6628" s="214"/>
      <c r="FL6628" s="214"/>
      <c r="FM6628" s="214"/>
      <c r="FN6628" s="214"/>
      <c r="FO6628" s="214"/>
      <c r="FP6628" s="214"/>
      <c r="FQ6628" s="214"/>
      <c r="FR6628" s="214"/>
      <c r="FS6628" s="214"/>
      <c r="FT6628" s="214"/>
      <c r="FU6628" s="214"/>
      <c r="FV6628" s="214"/>
      <c r="FW6628" s="214"/>
      <c r="FX6628" s="214"/>
      <c r="FY6628" s="214"/>
      <c r="FZ6628" s="214"/>
      <c r="GA6628" s="214"/>
      <c r="GB6628" s="214"/>
      <c r="GC6628" s="214"/>
      <c r="GD6628" s="214"/>
      <c r="GE6628" s="214"/>
      <c r="GF6628" s="214"/>
      <c r="GG6628" s="214"/>
      <c r="GH6628" s="214"/>
      <c r="GI6628" s="214"/>
      <c r="GJ6628" s="214"/>
      <c r="GK6628" s="214"/>
      <c r="GL6628" s="214"/>
      <c r="GM6628" s="214"/>
      <c r="GN6628" s="214"/>
      <c r="GO6628" s="214"/>
      <c r="GP6628" s="214"/>
      <c r="GQ6628" s="214"/>
      <c r="GR6628" s="214"/>
      <c r="GS6628" s="214"/>
      <c r="GT6628" s="214"/>
      <c r="GU6628" s="214"/>
      <c r="GV6628" s="214"/>
      <c r="GW6628" s="214"/>
      <c r="GX6628" s="214"/>
      <c r="GY6628" s="214"/>
      <c r="GZ6628" s="214"/>
      <c r="HA6628" s="214"/>
      <c r="HB6628" s="214"/>
      <c r="HC6628" s="214"/>
      <c r="HD6628" s="214"/>
      <c r="HE6628" s="214"/>
      <c r="HF6628" s="214"/>
      <c r="HG6628" s="214"/>
      <c r="HH6628" s="214"/>
      <c r="HI6628" s="214"/>
      <c r="HJ6628" s="214"/>
      <c r="HK6628" s="214"/>
      <c r="HL6628" s="214"/>
      <c r="HM6628" s="214"/>
      <c r="HN6628" s="214"/>
      <c r="HO6628" s="214"/>
      <c r="HP6628" s="214"/>
      <c r="HQ6628" s="214"/>
      <c r="HR6628" s="214"/>
      <c r="HS6628" s="214"/>
      <c r="HT6628" s="214"/>
      <c r="HU6628" s="214"/>
      <c r="HV6628" s="214"/>
      <c r="HW6628" s="214"/>
      <c r="HX6628" s="214"/>
      <c r="HY6628" s="214"/>
      <c r="HZ6628" s="214"/>
      <c r="IA6628" s="214"/>
      <c r="IB6628" s="214"/>
      <c r="IC6628" s="214"/>
      <c r="ID6628" s="214"/>
      <c r="IE6628" s="214"/>
      <c r="IF6628" s="214"/>
      <c r="IG6628" s="214"/>
      <c r="IH6628" s="214"/>
      <c r="II6628" s="214"/>
      <c r="IJ6628" s="214"/>
      <c r="IK6628" s="214"/>
      <c r="IL6628" s="214"/>
      <c r="IM6628" s="214"/>
      <c r="IN6628" s="214"/>
      <c r="IO6628" s="214"/>
      <c r="IP6628" s="214"/>
      <c r="IQ6628" s="214"/>
      <c r="IR6628" s="214"/>
      <c r="IS6628" s="214"/>
      <c r="IT6628" s="214"/>
      <c r="IU6628" s="214"/>
      <c r="IV6628" s="214"/>
      <c r="IW6628" s="214"/>
      <c r="IX6628" s="214"/>
      <c r="IY6628" s="214"/>
      <c r="IZ6628" s="214"/>
      <c r="JA6628" s="214"/>
      <c r="JB6628" s="214"/>
      <c r="JC6628" s="214"/>
      <c r="JD6628" s="214"/>
      <c r="JE6628" s="214"/>
      <c r="JF6628" s="214"/>
      <c r="JG6628" s="214"/>
    </row>
    <row r="6629" spans="1:267" s="161" customFormat="1" ht="19.5" customHeight="1" x14ac:dyDescent="0.25">
      <c r="A6629" s="60" t="s">
        <v>280</v>
      </c>
      <c r="B6629" s="31">
        <v>0</v>
      </c>
      <c r="C6629" s="31">
        <v>0</v>
      </c>
      <c r="D6629" s="31">
        <v>0</v>
      </c>
      <c r="E6629" s="31">
        <v>0</v>
      </c>
      <c r="F6629" s="31">
        <v>8</v>
      </c>
      <c r="G6629" s="31">
        <v>0</v>
      </c>
      <c r="H6629" s="31">
        <v>0</v>
      </c>
      <c r="I6629" s="31">
        <v>0</v>
      </c>
      <c r="J6629" s="31">
        <v>2</v>
      </c>
      <c r="K6629" s="31">
        <v>1</v>
      </c>
      <c r="L6629" s="128"/>
      <c r="M6629" s="27">
        <f>SUM(B6629:K6629)</f>
        <v>11</v>
      </c>
      <c r="N6629" s="31">
        <v>30</v>
      </c>
      <c r="O6629" s="185">
        <f>M6629/84</f>
        <v>0.13095238095238096</v>
      </c>
      <c r="P6629" s="65" t="s">
        <v>446</v>
      </c>
      <c r="Q6629" s="19" t="s">
        <v>5355</v>
      </c>
      <c r="R6629" s="41" t="s">
        <v>603</v>
      </c>
      <c r="S6629" s="19" t="s">
        <v>800</v>
      </c>
      <c r="T6629" s="40" t="s">
        <v>3663</v>
      </c>
      <c r="U6629" s="32">
        <v>8</v>
      </c>
      <c r="V6629" s="20" t="s">
        <v>682</v>
      </c>
      <c r="W6629" s="33" t="s">
        <v>5316</v>
      </c>
      <c r="X6629" s="33" t="s">
        <v>1377</v>
      </c>
      <c r="Y6629" s="34" t="s">
        <v>800</v>
      </c>
      <c r="Z6629" s="186"/>
      <c r="AA6629" s="187"/>
      <c r="AB6629" s="187"/>
      <c r="AC6629" s="187"/>
      <c r="AD6629" s="187"/>
      <c r="AE6629" s="187"/>
      <c r="AF6629" s="187"/>
      <c r="AG6629" s="187"/>
      <c r="AH6629" s="187"/>
      <c r="AI6629" s="187"/>
      <c r="AJ6629" s="187"/>
      <c r="AK6629" s="187"/>
      <c r="AL6629" s="187"/>
      <c r="AM6629" s="187"/>
      <c r="AN6629" s="187"/>
      <c r="AO6629" s="187"/>
      <c r="AP6629" s="187"/>
      <c r="AQ6629" s="187"/>
      <c r="AR6629" s="187"/>
      <c r="AS6629" s="187"/>
      <c r="AT6629" s="187"/>
      <c r="AU6629" s="187"/>
      <c r="AV6629" s="187"/>
      <c r="AW6629" s="187"/>
      <c r="AX6629" s="187"/>
      <c r="AY6629" s="187"/>
      <c r="AZ6629" s="187"/>
      <c r="BA6629" s="187"/>
      <c r="BB6629" s="187"/>
      <c r="BC6629" s="187"/>
      <c r="BD6629" s="187"/>
      <c r="BE6629" s="187"/>
      <c r="BF6629" s="187"/>
      <c r="BG6629" s="187"/>
      <c r="BH6629" s="187"/>
      <c r="BI6629" s="187"/>
      <c r="BJ6629" s="187"/>
      <c r="BK6629" s="187"/>
      <c r="BL6629" s="187"/>
      <c r="BM6629" s="187"/>
      <c r="BN6629" s="187"/>
      <c r="BO6629" s="187"/>
      <c r="BP6629" s="187"/>
      <c r="BQ6629" s="187"/>
      <c r="BR6629" s="187"/>
      <c r="BS6629" s="187"/>
      <c r="BT6629" s="187"/>
      <c r="BU6629" s="187"/>
      <c r="BV6629" s="187"/>
      <c r="BW6629" s="187"/>
      <c r="BX6629" s="187"/>
      <c r="BY6629" s="187"/>
      <c r="BZ6629" s="187"/>
      <c r="CA6629" s="187"/>
      <c r="CB6629" s="187"/>
      <c r="CC6629" s="187"/>
      <c r="CD6629" s="187"/>
      <c r="CE6629" s="187"/>
      <c r="CF6629" s="187"/>
      <c r="CG6629" s="187"/>
      <c r="CH6629" s="187"/>
      <c r="CI6629" s="187"/>
      <c r="CJ6629" s="187"/>
      <c r="CK6629" s="187"/>
      <c r="CL6629" s="187"/>
      <c r="CM6629" s="187"/>
      <c r="CN6629" s="187"/>
      <c r="CO6629" s="187"/>
      <c r="CP6629" s="187"/>
      <c r="CQ6629" s="187"/>
      <c r="CR6629" s="187"/>
      <c r="CS6629" s="187"/>
      <c r="CT6629" s="187"/>
      <c r="CU6629" s="187"/>
      <c r="CV6629" s="187"/>
      <c r="CW6629" s="187"/>
      <c r="CX6629" s="187"/>
      <c r="CY6629" s="187"/>
      <c r="CZ6629" s="187"/>
      <c r="DA6629" s="187"/>
      <c r="DB6629" s="187"/>
      <c r="DC6629" s="187"/>
      <c r="DD6629" s="187"/>
      <c r="DE6629" s="187"/>
      <c r="DF6629" s="187"/>
      <c r="DG6629" s="187"/>
      <c r="DH6629" s="187"/>
      <c r="DI6629" s="187"/>
      <c r="DJ6629" s="187"/>
      <c r="DK6629" s="187"/>
      <c r="DL6629" s="187"/>
      <c r="DM6629" s="187"/>
      <c r="DN6629" s="187"/>
      <c r="DO6629" s="187"/>
      <c r="DP6629" s="187"/>
      <c r="DQ6629" s="187"/>
      <c r="DR6629" s="187"/>
      <c r="DS6629" s="187"/>
      <c r="DT6629" s="187"/>
      <c r="DU6629" s="187"/>
      <c r="DV6629" s="187"/>
      <c r="DW6629" s="187"/>
      <c r="DX6629" s="187"/>
      <c r="DY6629" s="187"/>
      <c r="DZ6629" s="187"/>
      <c r="EA6629" s="187"/>
      <c r="EB6629" s="187"/>
      <c r="EC6629" s="187"/>
      <c r="ED6629" s="187"/>
      <c r="EE6629" s="187"/>
      <c r="EF6629" s="187"/>
      <c r="EG6629" s="187"/>
      <c r="EH6629" s="187"/>
      <c r="EI6629" s="187"/>
      <c r="EJ6629" s="187"/>
      <c r="EK6629" s="187"/>
      <c r="EL6629" s="187"/>
      <c r="EM6629" s="187"/>
      <c r="EN6629" s="187"/>
      <c r="EO6629" s="187"/>
      <c r="EP6629" s="187"/>
      <c r="EQ6629" s="187"/>
      <c r="ER6629" s="187"/>
      <c r="ES6629" s="187"/>
      <c r="ET6629" s="187"/>
      <c r="EU6629" s="187"/>
      <c r="EV6629" s="187"/>
      <c r="EW6629" s="187"/>
      <c r="EX6629" s="187"/>
      <c r="EY6629" s="187"/>
      <c r="EZ6629" s="187"/>
      <c r="FA6629" s="187"/>
      <c r="FB6629" s="187"/>
      <c r="FC6629" s="187"/>
      <c r="FD6629" s="187"/>
      <c r="FE6629" s="187"/>
      <c r="FF6629" s="187"/>
      <c r="FG6629" s="187"/>
      <c r="FH6629" s="187"/>
      <c r="FI6629" s="187"/>
      <c r="FJ6629" s="187"/>
      <c r="FK6629" s="187"/>
      <c r="FL6629" s="187"/>
      <c r="FM6629" s="187"/>
      <c r="FN6629" s="187"/>
      <c r="FO6629" s="187"/>
      <c r="FP6629" s="187"/>
      <c r="FQ6629" s="187"/>
      <c r="FR6629" s="187"/>
      <c r="FS6629" s="187"/>
      <c r="FT6629" s="187"/>
      <c r="FU6629" s="187"/>
      <c r="FV6629" s="187"/>
      <c r="FW6629" s="187"/>
      <c r="FX6629" s="187"/>
      <c r="FY6629" s="187"/>
      <c r="FZ6629" s="187"/>
      <c r="GA6629" s="187"/>
      <c r="GB6629" s="187"/>
      <c r="GC6629" s="187"/>
      <c r="GD6629" s="187"/>
      <c r="GE6629" s="187"/>
      <c r="GF6629" s="187"/>
      <c r="GG6629" s="187"/>
      <c r="GH6629" s="187"/>
      <c r="GI6629" s="187"/>
      <c r="GJ6629" s="187"/>
      <c r="GK6629" s="187"/>
      <c r="GL6629" s="187"/>
      <c r="GM6629" s="187"/>
      <c r="GN6629" s="187"/>
      <c r="GO6629" s="187"/>
      <c r="GP6629" s="187"/>
      <c r="GQ6629" s="187"/>
      <c r="GR6629" s="187"/>
      <c r="GS6629" s="187"/>
      <c r="GT6629" s="187"/>
      <c r="GU6629" s="187"/>
      <c r="GV6629" s="187"/>
      <c r="GW6629" s="187"/>
      <c r="GX6629" s="187"/>
      <c r="GY6629" s="187"/>
      <c r="GZ6629" s="187"/>
      <c r="HA6629" s="187"/>
      <c r="HB6629" s="187"/>
      <c r="HC6629" s="187"/>
      <c r="HD6629" s="187"/>
      <c r="HE6629" s="187"/>
      <c r="HF6629" s="187"/>
      <c r="HG6629" s="187"/>
      <c r="HH6629" s="187"/>
      <c r="HI6629" s="187"/>
      <c r="HJ6629" s="187"/>
      <c r="HK6629" s="187"/>
      <c r="HL6629" s="187"/>
      <c r="HM6629" s="187"/>
      <c r="HN6629" s="187"/>
      <c r="HO6629" s="187"/>
      <c r="HP6629" s="187"/>
      <c r="HQ6629" s="187"/>
      <c r="HR6629" s="187"/>
      <c r="HS6629" s="187"/>
      <c r="HT6629" s="187"/>
      <c r="HU6629" s="187"/>
      <c r="HV6629" s="187"/>
      <c r="HW6629" s="187"/>
      <c r="HX6629" s="187"/>
      <c r="HY6629" s="187"/>
      <c r="HZ6629" s="187"/>
      <c r="IA6629" s="187"/>
      <c r="IB6629" s="187"/>
      <c r="IC6629" s="187"/>
      <c r="ID6629" s="187"/>
      <c r="IE6629" s="187"/>
      <c r="IF6629" s="187"/>
      <c r="IG6629" s="187"/>
      <c r="IH6629" s="187"/>
      <c r="II6629" s="187"/>
      <c r="IJ6629" s="187"/>
      <c r="IK6629" s="187"/>
      <c r="IL6629" s="187"/>
      <c r="IM6629" s="187"/>
      <c r="IN6629" s="187"/>
      <c r="IO6629" s="187"/>
      <c r="IP6629" s="187"/>
      <c r="IQ6629" s="187"/>
      <c r="IR6629" s="187"/>
      <c r="IS6629" s="187"/>
      <c r="IT6629" s="187"/>
      <c r="IU6629" s="187"/>
      <c r="IV6629" s="187"/>
      <c r="IW6629" s="187"/>
      <c r="IX6629" s="187"/>
      <c r="IY6629" s="187"/>
      <c r="IZ6629" s="187"/>
      <c r="JA6629" s="187"/>
      <c r="JB6629" s="187"/>
      <c r="JC6629" s="187"/>
      <c r="JD6629" s="187"/>
      <c r="JE6629" s="187"/>
      <c r="JF6629" s="187"/>
      <c r="JG6629" s="187"/>
    </row>
    <row r="6630" spans="1:267" s="161" customFormat="1" ht="19.5" customHeight="1" x14ac:dyDescent="0.25">
      <c r="A6630" s="42" t="s">
        <v>261</v>
      </c>
      <c r="B6630" s="27">
        <v>6</v>
      </c>
      <c r="C6630" s="27">
        <v>0</v>
      </c>
      <c r="D6630" s="27">
        <v>2</v>
      </c>
      <c r="E6630" s="27">
        <v>0</v>
      </c>
      <c r="F6630" s="27">
        <v>0</v>
      </c>
      <c r="G6630" s="27">
        <v>0</v>
      </c>
      <c r="H6630" s="27">
        <v>0</v>
      </c>
      <c r="I6630" s="27">
        <v>3</v>
      </c>
      <c r="J6630" s="27">
        <v>0</v>
      </c>
      <c r="K6630" s="27">
        <v>0</v>
      </c>
      <c r="L6630" s="119"/>
      <c r="M6630" s="27">
        <f>SUM(B6630:K6630)</f>
        <v>11</v>
      </c>
      <c r="N6630" s="27">
        <v>23</v>
      </c>
      <c r="O6630" s="185">
        <f>M6630/84</f>
        <v>0.13095238095238096</v>
      </c>
      <c r="P6630" s="55" t="s">
        <v>446</v>
      </c>
      <c r="Q6630" s="19" t="s">
        <v>5553</v>
      </c>
      <c r="R6630" s="41" t="s">
        <v>730</v>
      </c>
      <c r="S6630" s="19" t="s">
        <v>494</v>
      </c>
      <c r="T6630" s="28" t="s">
        <v>5402</v>
      </c>
      <c r="U6630" s="17">
        <v>8</v>
      </c>
      <c r="V6630" s="20" t="s">
        <v>1161</v>
      </c>
      <c r="W6630" s="18" t="s">
        <v>5480</v>
      </c>
      <c r="X6630" s="18" t="s">
        <v>1224</v>
      </c>
      <c r="Y6630" s="29" t="s">
        <v>1374</v>
      </c>
      <c r="Z6630" s="61"/>
    </row>
    <row r="6631" spans="1:267" s="161" customFormat="1" ht="19.5" customHeight="1" x14ac:dyDescent="0.25">
      <c r="A6631" s="42" t="s">
        <v>258</v>
      </c>
      <c r="B6631" s="27">
        <v>3</v>
      </c>
      <c r="C6631" s="27">
        <v>3</v>
      </c>
      <c r="D6631" s="27">
        <v>0.5</v>
      </c>
      <c r="E6631" s="27">
        <v>0</v>
      </c>
      <c r="F6631" s="27">
        <v>1</v>
      </c>
      <c r="G6631" s="27">
        <v>0</v>
      </c>
      <c r="H6631" s="27">
        <v>0</v>
      </c>
      <c r="I6631" s="27">
        <v>2.5</v>
      </c>
      <c r="J6631" s="27">
        <v>0</v>
      </c>
      <c r="K6631" s="27">
        <v>1</v>
      </c>
      <c r="L6631" s="119"/>
      <c r="M6631" s="27">
        <f>SUM(B6631:K6631)</f>
        <v>11</v>
      </c>
      <c r="N6631" s="27">
        <v>6</v>
      </c>
      <c r="O6631" s="185">
        <f>M6631/84</f>
        <v>0.13095238095238096</v>
      </c>
      <c r="P6631" s="55" t="s">
        <v>446</v>
      </c>
      <c r="Q6631" s="28" t="s">
        <v>8529</v>
      </c>
      <c r="R6631" s="51" t="s">
        <v>459</v>
      </c>
      <c r="S6631" s="28" t="s">
        <v>800</v>
      </c>
      <c r="T6631" s="28" t="s">
        <v>8525</v>
      </c>
      <c r="U6631" s="17">
        <v>8</v>
      </c>
      <c r="V6631" s="20" t="s">
        <v>637</v>
      </c>
      <c r="W6631" s="18" t="s">
        <v>709</v>
      </c>
      <c r="X6631" s="18" t="s">
        <v>1224</v>
      </c>
      <c r="Y6631" s="29" t="s">
        <v>452</v>
      </c>
      <c r="Z6631" s="61"/>
      <c r="AA6631" s="214"/>
      <c r="AB6631" s="214"/>
      <c r="AC6631" s="214"/>
      <c r="AD6631" s="214"/>
      <c r="AE6631" s="214"/>
      <c r="AF6631" s="214"/>
      <c r="AG6631" s="214"/>
      <c r="AH6631" s="214"/>
      <c r="AI6631" s="214"/>
      <c r="AJ6631" s="214"/>
      <c r="AK6631" s="214"/>
      <c r="AL6631" s="214"/>
      <c r="AM6631" s="214"/>
      <c r="AN6631" s="214"/>
      <c r="AO6631" s="214"/>
      <c r="AP6631" s="214"/>
      <c r="AQ6631" s="214"/>
      <c r="AR6631" s="214"/>
      <c r="AS6631" s="214"/>
      <c r="AT6631" s="214"/>
      <c r="AU6631" s="214"/>
      <c r="AV6631" s="214"/>
      <c r="AW6631" s="214"/>
      <c r="AX6631" s="214"/>
      <c r="AY6631" s="214"/>
      <c r="AZ6631" s="214"/>
      <c r="BA6631" s="214"/>
      <c r="BB6631" s="214"/>
      <c r="BC6631" s="214"/>
      <c r="BD6631" s="214"/>
      <c r="BE6631" s="214"/>
      <c r="BF6631" s="214"/>
      <c r="BG6631" s="214"/>
      <c r="BH6631" s="214"/>
      <c r="BI6631" s="214"/>
      <c r="BJ6631" s="214"/>
      <c r="BK6631" s="214"/>
      <c r="BL6631" s="214"/>
      <c r="BM6631" s="214"/>
      <c r="BN6631" s="214"/>
      <c r="BO6631" s="214"/>
      <c r="BP6631" s="214"/>
      <c r="BQ6631" s="214"/>
      <c r="BR6631" s="214"/>
      <c r="BS6631" s="214"/>
      <c r="BT6631" s="214"/>
      <c r="BU6631" s="214"/>
      <c r="BV6631" s="214"/>
      <c r="BW6631" s="214"/>
      <c r="BX6631" s="214"/>
      <c r="BY6631" s="214"/>
      <c r="BZ6631" s="214"/>
      <c r="CA6631" s="214"/>
      <c r="CB6631" s="214"/>
      <c r="CC6631" s="214"/>
      <c r="CD6631" s="214"/>
      <c r="CE6631" s="214"/>
      <c r="CF6631" s="214"/>
      <c r="CG6631" s="214"/>
      <c r="CH6631" s="214"/>
      <c r="CI6631" s="214"/>
      <c r="CJ6631" s="214"/>
      <c r="CK6631" s="214"/>
      <c r="CL6631" s="214"/>
      <c r="CM6631" s="214"/>
      <c r="CN6631" s="214"/>
      <c r="CO6631" s="214"/>
      <c r="CP6631" s="214"/>
      <c r="CQ6631" s="214"/>
      <c r="CR6631" s="214"/>
      <c r="CS6631" s="214"/>
      <c r="CT6631" s="214"/>
      <c r="CU6631" s="214"/>
      <c r="CV6631" s="214"/>
      <c r="CW6631" s="214"/>
      <c r="CX6631" s="214"/>
      <c r="CY6631" s="214"/>
      <c r="CZ6631" s="214"/>
      <c r="DA6631" s="214"/>
      <c r="DB6631" s="214"/>
      <c r="DC6631" s="214"/>
      <c r="DD6631" s="214"/>
      <c r="DE6631" s="214"/>
      <c r="DF6631" s="214"/>
      <c r="DG6631" s="214"/>
      <c r="DH6631" s="214"/>
      <c r="DI6631" s="214"/>
      <c r="DJ6631" s="214"/>
      <c r="DK6631" s="214"/>
      <c r="DL6631" s="214"/>
      <c r="DM6631" s="214"/>
      <c r="DN6631" s="214"/>
      <c r="DO6631" s="214"/>
      <c r="DP6631" s="214"/>
      <c r="DQ6631" s="214"/>
      <c r="DR6631" s="214"/>
      <c r="DS6631" s="214"/>
      <c r="DT6631" s="214"/>
      <c r="DU6631" s="214"/>
      <c r="DV6631" s="214"/>
      <c r="DW6631" s="214"/>
      <c r="DX6631" s="214"/>
      <c r="DY6631" s="214"/>
      <c r="DZ6631" s="214"/>
      <c r="EA6631" s="214"/>
      <c r="EB6631" s="214"/>
      <c r="EC6631" s="214"/>
      <c r="ED6631" s="214"/>
      <c r="EE6631" s="214"/>
      <c r="EF6631" s="214"/>
      <c r="EG6631" s="214"/>
      <c r="EH6631" s="214"/>
      <c r="EI6631" s="214"/>
      <c r="EJ6631" s="214"/>
      <c r="EK6631" s="214"/>
      <c r="EL6631" s="214"/>
      <c r="EM6631" s="214"/>
      <c r="EN6631" s="214"/>
      <c r="EO6631" s="214"/>
      <c r="EP6631" s="214"/>
      <c r="EQ6631" s="214"/>
      <c r="ER6631" s="214"/>
      <c r="ES6631" s="214"/>
      <c r="ET6631" s="214"/>
      <c r="EU6631" s="214"/>
      <c r="EV6631" s="214"/>
      <c r="EW6631" s="214"/>
      <c r="EX6631" s="214"/>
      <c r="EY6631" s="214"/>
      <c r="EZ6631" s="214"/>
      <c r="FA6631" s="214"/>
      <c r="FB6631" s="214"/>
      <c r="FC6631" s="214"/>
      <c r="FD6631" s="214"/>
      <c r="FE6631" s="214"/>
      <c r="FF6631" s="214"/>
      <c r="FG6631" s="214"/>
      <c r="FH6631" s="214"/>
      <c r="FI6631" s="214"/>
      <c r="FJ6631" s="214"/>
      <c r="FK6631" s="214"/>
      <c r="FL6631" s="214"/>
      <c r="FM6631" s="214"/>
      <c r="FN6631" s="214"/>
      <c r="FO6631" s="214"/>
      <c r="FP6631" s="214"/>
      <c r="FQ6631" s="214"/>
      <c r="FR6631" s="214"/>
      <c r="FS6631" s="214"/>
      <c r="FT6631" s="214"/>
      <c r="FU6631" s="214"/>
      <c r="FV6631" s="214"/>
      <c r="FW6631" s="214"/>
      <c r="FX6631" s="214"/>
      <c r="FY6631" s="214"/>
      <c r="FZ6631" s="214"/>
      <c r="GA6631" s="214"/>
      <c r="GB6631" s="214"/>
      <c r="GC6631" s="214"/>
      <c r="GD6631" s="214"/>
      <c r="GE6631" s="214"/>
      <c r="GF6631" s="214"/>
      <c r="GG6631" s="214"/>
      <c r="GH6631" s="214"/>
      <c r="GI6631" s="214"/>
      <c r="GJ6631" s="214"/>
      <c r="GK6631" s="214"/>
      <c r="GL6631" s="214"/>
      <c r="GM6631" s="214"/>
      <c r="GN6631" s="214"/>
      <c r="GO6631" s="214"/>
      <c r="GP6631" s="214"/>
      <c r="GQ6631" s="214"/>
      <c r="GR6631" s="214"/>
      <c r="GS6631" s="214"/>
      <c r="GT6631" s="214"/>
      <c r="GU6631" s="214"/>
      <c r="GV6631" s="214"/>
      <c r="GW6631" s="214"/>
      <c r="GX6631" s="214"/>
      <c r="GY6631" s="214"/>
      <c r="GZ6631" s="214"/>
      <c r="HA6631" s="214"/>
      <c r="HB6631" s="214"/>
      <c r="HC6631" s="214"/>
      <c r="HD6631" s="214"/>
      <c r="HE6631" s="214"/>
      <c r="HF6631" s="214"/>
      <c r="HG6631" s="214"/>
      <c r="HH6631" s="214"/>
      <c r="HI6631" s="214"/>
      <c r="HJ6631" s="214"/>
      <c r="HK6631" s="214"/>
      <c r="HL6631" s="214"/>
      <c r="HM6631" s="214"/>
      <c r="HN6631" s="214"/>
      <c r="HO6631" s="214"/>
      <c r="HP6631" s="214"/>
      <c r="HQ6631" s="214"/>
      <c r="HR6631" s="214"/>
      <c r="HS6631" s="214"/>
      <c r="HT6631" s="214"/>
      <c r="HU6631" s="214"/>
      <c r="HV6631" s="214"/>
      <c r="HW6631" s="214"/>
      <c r="HX6631" s="214"/>
      <c r="HY6631" s="214"/>
      <c r="HZ6631" s="214"/>
      <c r="IA6631" s="214"/>
      <c r="IB6631" s="214"/>
      <c r="IC6631" s="214"/>
      <c r="ID6631" s="214"/>
      <c r="IE6631" s="214"/>
      <c r="IF6631" s="214"/>
      <c r="IG6631" s="214"/>
      <c r="IH6631" s="214"/>
      <c r="II6631" s="214"/>
      <c r="IJ6631" s="214"/>
      <c r="IK6631" s="214"/>
      <c r="IL6631" s="214"/>
      <c r="IM6631" s="214"/>
      <c r="IN6631" s="214"/>
      <c r="IO6631" s="214"/>
      <c r="IP6631" s="214"/>
      <c r="IQ6631" s="214"/>
      <c r="IR6631" s="214"/>
      <c r="IS6631" s="214"/>
      <c r="IT6631" s="214"/>
      <c r="IU6631" s="214"/>
      <c r="IV6631" s="214"/>
      <c r="IW6631" s="214"/>
      <c r="IX6631" s="214"/>
      <c r="IY6631" s="214"/>
      <c r="IZ6631" s="214"/>
      <c r="JA6631" s="214"/>
      <c r="JB6631" s="214"/>
      <c r="JC6631" s="214"/>
      <c r="JD6631" s="214"/>
      <c r="JE6631" s="214"/>
      <c r="JF6631" s="214"/>
      <c r="JG6631" s="214"/>
    </row>
    <row r="6632" spans="1:267" s="161" customFormat="1" ht="19.5" customHeight="1" x14ac:dyDescent="0.25">
      <c r="A6632" s="42" t="s">
        <v>262</v>
      </c>
      <c r="B6632" s="27">
        <v>5</v>
      </c>
      <c r="C6632" s="27">
        <v>1</v>
      </c>
      <c r="D6632" s="27">
        <v>2</v>
      </c>
      <c r="E6632" s="27">
        <v>0</v>
      </c>
      <c r="F6632" s="27">
        <v>1</v>
      </c>
      <c r="G6632" s="27">
        <v>0</v>
      </c>
      <c r="H6632" s="27">
        <v>0</v>
      </c>
      <c r="I6632" s="27">
        <v>2</v>
      </c>
      <c r="J6632" s="27">
        <v>0</v>
      </c>
      <c r="K6632" s="27">
        <v>0</v>
      </c>
      <c r="L6632" s="119"/>
      <c r="M6632" s="27">
        <f>SUM(B6632:K6632)</f>
        <v>11</v>
      </c>
      <c r="N6632" s="27">
        <v>12</v>
      </c>
      <c r="O6632" s="185">
        <f>M6632/84</f>
        <v>0.13095238095238096</v>
      </c>
      <c r="P6632" s="55" t="s">
        <v>446</v>
      </c>
      <c r="Q6632" s="19" t="s">
        <v>8634</v>
      </c>
      <c r="R6632" s="41" t="s">
        <v>730</v>
      </c>
      <c r="S6632" s="19" t="s">
        <v>8635</v>
      </c>
      <c r="T6632" s="28" t="s">
        <v>3122</v>
      </c>
      <c r="U6632" s="17">
        <v>8</v>
      </c>
      <c r="V6632" s="20" t="s">
        <v>609</v>
      </c>
      <c r="W6632" s="18" t="s">
        <v>6292</v>
      </c>
      <c r="X6632" s="18" t="s">
        <v>2243</v>
      </c>
      <c r="Y6632" s="29" t="s">
        <v>1016</v>
      </c>
      <c r="Z6632" s="61"/>
      <c r="AA6632" s="214"/>
      <c r="AB6632" s="214"/>
      <c r="AC6632" s="214"/>
      <c r="AD6632" s="214"/>
      <c r="AE6632" s="214"/>
      <c r="AF6632" s="214"/>
      <c r="AG6632" s="214"/>
      <c r="AH6632" s="214"/>
      <c r="AI6632" s="214"/>
      <c r="AJ6632" s="214"/>
      <c r="AK6632" s="214"/>
      <c r="AL6632" s="214"/>
      <c r="AM6632" s="214"/>
      <c r="AN6632" s="214"/>
      <c r="AO6632" s="214"/>
      <c r="AP6632" s="214"/>
      <c r="AQ6632" s="214"/>
      <c r="AR6632" s="214"/>
      <c r="AS6632" s="214"/>
      <c r="AT6632" s="214"/>
      <c r="AU6632" s="214"/>
      <c r="AV6632" s="214"/>
      <c r="AW6632" s="214"/>
      <c r="AX6632" s="214"/>
      <c r="AY6632" s="214"/>
      <c r="AZ6632" s="214"/>
      <c r="BA6632" s="214"/>
      <c r="BB6632" s="214"/>
      <c r="BC6632" s="214"/>
      <c r="BD6632" s="214"/>
      <c r="BE6632" s="214"/>
      <c r="BF6632" s="214"/>
      <c r="BG6632" s="214"/>
      <c r="BH6632" s="214"/>
      <c r="BI6632" s="214"/>
      <c r="BJ6632" s="214"/>
      <c r="BK6632" s="214"/>
      <c r="BL6632" s="214"/>
      <c r="BM6632" s="214"/>
      <c r="BN6632" s="214"/>
      <c r="BO6632" s="214"/>
      <c r="BP6632" s="214"/>
      <c r="BQ6632" s="214"/>
      <c r="BR6632" s="214"/>
      <c r="BS6632" s="214"/>
      <c r="BT6632" s="214"/>
      <c r="BU6632" s="214"/>
      <c r="BV6632" s="214"/>
      <c r="BW6632" s="214"/>
      <c r="BX6632" s="214"/>
      <c r="BY6632" s="214"/>
      <c r="BZ6632" s="214"/>
      <c r="CA6632" s="214"/>
      <c r="CB6632" s="214"/>
      <c r="CC6632" s="214"/>
      <c r="CD6632" s="214"/>
      <c r="CE6632" s="214"/>
      <c r="CF6632" s="214"/>
      <c r="CG6632" s="214"/>
      <c r="CH6632" s="214"/>
      <c r="CI6632" s="214"/>
      <c r="CJ6632" s="214"/>
      <c r="CK6632" s="214"/>
      <c r="CL6632" s="214"/>
      <c r="CM6632" s="214"/>
      <c r="CN6632" s="214"/>
      <c r="CO6632" s="214"/>
      <c r="CP6632" s="214"/>
      <c r="CQ6632" s="214"/>
      <c r="CR6632" s="214"/>
      <c r="CS6632" s="214"/>
      <c r="CT6632" s="214"/>
      <c r="CU6632" s="214"/>
      <c r="CV6632" s="214"/>
      <c r="CW6632" s="214"/>
      <c r="CX6632" s="214"/>
      <c r="CY6632" s="214"/>
      <c r="CZ6632" s="214"/>
      <c r="DA6632" s="214"/>
      <c r="DB6632" s="214"/>
      <c r="DC6632" s="214"/>
      <c r="DD6632" s="214"/>
      <c r="DE6632" s="214"/>
      <c r="DF6632" s="214"/>
      <c r="DG6632" s="214"/>
      <c r="DH6632" s="214"/>
      <c r="DI6632" s="214"/>
      <c r="DJ6632" s="214"/>
      <c r="DK6632" s="214"/>
      <c r="DL6632" s="214"/>
      <c r="DM6632" s="214"/>
      <c r="DN6632" s="214"/>
      <c r="DO6632" s="214"/>
      <c r="DP6632" s="214"/>
      <c r="DQ6632" s="214"/>
      <c r="DR6632" s="214"/>
      <c r="DS6632" s="214"/>
      <c r="DT6632" s="214"/>
      <c r="DU6632" s="214"/>
      <c r="DV6632" s="214"/>
      <c r="DW6632" s="214"/>
      <c r="DX6632" s="214"/>
      <c r="DY6632" s="214"/>
      <c r="DZ6632" s="214"/>
      <c r="EA6632" s="214"/>
      <c r="EB6632" s="214"/>
      <c r="EC6632" s="214"/>
      <c r="ED6632" s="214"/>
      <c r="EE6632" s="214"/>
      <c r="EF6632" s="214"/>
      <c r="EG6632" s="214"/>
      <c r="EH6632" s="214"/>
      <c r="EI6632" s="214"/>
      <c r="EJ6632" s="214"/>
      <c r="EK6632" s="214"/>
      <c r="EL6632" s="214"/>
      <c r="EM6632" s="214"/>
      <c r="EN6632" s="214"/>
      <c r="EO6632" s="214"/>
      <c r="EP6632" s="214"/>
      <c r="EQ6632" s="214"/>
      <c r="ER6632" s="214"/>
      <c r="ES6632" s="214"/>
      <c r="ET6632" s="214"/>
      <c r="EU6632" s="214"/>
      <c r="EV6632" s="214"/>
      <c r="EW6632" s="214"/>
      <c r="EX6632" s="214"/>
      <c r="EY6632" s="214"/>
      <c r="EZ6632" s="214"/>
      <c r="FA6632" s="214"/>
      <c r="FB6632" s="214"/>
      <c r="FC6632" s="214"/>
      <c r="FD6632" s="214"/>
      <c r="FE6632" s="214"/>
      <c r="FF6632" s="214"/>
      <c r="FG6632" s="214"/>
      <c r="FH6632" s="214"/>
      <c r="FI6632" s="214"/>
      <c r="FJ6632" s="214"/>
      <c r="FK6632" s="214"/>
      <c r="FL6632" s="214"/>
      <c r="FM6632" s="214"/>
      <c r="FN6632" s="214"/>
      <c r="FO6632" s="214"/>
      <c r="FP6632" s="214"/>
      <c r="FQ6632" s="214"/>
      <c r="FR6632" s="214"/>
      <c r="FS6632" s="214"/>
      <c r="FT6632" s="214"/>
      <c r="FU6632" s="214"/>
      <c r="FV6632" s="214"/>
      <c r="FW6632" s="214"/>
      <c r="FX6632" s="214"/>
      <c r="FY6632" s="214"/>
      <c r="FZ6632" s="214"/>
      <c r="GA6632" s="214"/>
      <c r="GB6632" s="214"/>
      <c r="GC6632" s="214"/>
      <c r="GD6632" s="214"/>
      <c r="GE6632" s="214"/>
      <c r="GF6632" s="214"/>
      <c r="GG6632" s="214"/>
      <c r="GH6632" s="214"/>
      <c r="GI6632" s="214"/>
      <c r="GJ6632" s="214"/>
      <c r="GK6632" s="214"/>
      <c r="GL6632" s="214"/>
      <c r="GM6632" s="214"/>
      <c r="GN6632" s="214"/>
      <c r="GO6632" s="214"/>
      <c r="GP6632" s="214"/>
      <c r="GQ6632" s="214"/>
      <c r="GR6632" s="214"/>
      <c r="GS6632" s="214"/>
      <c r="GT6632" s="214"/>
      <c r="GU6632" s="214"/>
      <c r="GV6632" s="214"/>
      <c r="GW6632" s="214"/>
      <c r="GX6632" s="214"/>
      <c r="GY6632" s="214"/>
      <c r="GZ6632" s="214"/>
      <c r="HA6632" s="214"/>
      <c r="HB6632" s="214"/>
      <c r="HC6632" s="214"/>
      <c r="HD6632" s="214"/>
      <c r="HE6632" s="214"/>
      <c r="HF6632" s="214"/>
      <c r="HG6632" s="214"/>
      <c r="HH6632" s="214"/>
      <c r="HI6632" s="214"/>
      <c r="HJ6632" s="214"/>
      <c r="HK6632" s="214"/>
      <c r="HL6632" s="214"/>
      <c r="HM6632" s="214"/>
      <c r="HN6632" s="214"/>
      <c r="HO6632" s="214"/>
      <c r="HP6632" s="214"/>
      <c r="HQ6632" s="214"/>
      <c r="HR6632" s="214"/>
      <c r="HS6632" s="214"/>
      <c r="HT6632" s="214"/>
      <c r="HU6632" s="214"/>
      <c r="HV6632" s="214"/>
      <c r="HW6632" s="214"/>
      <c r="HX6632" s="214"/>
      <c r="HY6632" s="214"/>
      <c r="HZ6632" s="214"/>
      <c r="IA6632" s="214"/>
      <c r="IB6632" s="214"/>
      <c r="IC6632" s="214"/>
      <c r="ID6632" s="214"/>
      <c r="IE6632" s="214"/>
      <c r="IF6632" s="214"/>
      <c r="IG6632" s="214"/>
      <c r="IH6632" s="214"/>
      <c r="II6632" s="214"/>
      <c r="IJ6632" s="214"/>
      <c r="IK6632" s="214"/>
      <c r="IL6632" s="214"/>
      <c r="IM6632" s="214"/>
      <c r="IN6632" s="214"/>
      <c r="IO6632" s="214"/>
      <c r="IP6632" s="214"/>
      <c r="IQ6632" s="214"/>
      <c r="IR6632" s="214"/>
      <c r="IS6632" s="214"/>
      <c r="IT6632" s="214"/>
      <c r="IU6632" s="214"/>
      <c r="IV6632" s="214"/>
      <c r="IW6632" s="214"/>
      <c r="IX6632" s="214"/>
      <c r="IY6632" s="214"/>
      <c r="IZ6632" s="214"/>
      <c r="JA6632" s="214"/>
      <c r="JB6632" s="214"/>
      <c r="JC6632" s="214"/>
      <c r="JD6632" s="214"/>
      <c r="JE6632" s="214"/>
      <c r="JF6632" s="214"/>
      <c r="JG6632" s="214"/>
    </row>
    <row r="6633" spans="1:267" s="161" customFormat="1" ht="19.5" customHeight="1" x14ac:dyDescent="0.25">
      <c r="A6633" s="42" t="s">
        <v>258</v>
      </c>
      <c r="B6633" s="27">
        <v>3</v>
      </c>
      <c r="C6633" s="27">
        <v>0</v>
      </c>
      <c r="D6633" s="27">
        <v>2</v>
      </c>
      <c r="E6633" s="27">
        <v>0</v>
      </c>
      <c r="F6633" s="27">
        <v>0</v>
      </c>
      <c r="G6633" s="27">
        <v>2</v>
      </c>
      <c r="H6633" s="27">
        <v>2</v>
      </c>
      <c r="I6633" s="27">
        <v>1</v>
      </c>
      <c r="J6633" s="27">
        <v>0</v>
      </c>
      <c r="K6633" s="27">
        <v>1</v>
      </c>
      <c r="L6633" s="119"/>
      <c r="M6633" s="27">
        <f>SUM(B6633:K6633)</f>
        <v>11</v>
      </c>
      <c r="N6633" s="27">
        <v>7</v>
      </c>
      <c r="O6633" s="185">
        <f>M6633/84</f>
        <v>0.13095238095238096</v>
      </c>
      <c r="P6633" s="55" t="s">
        <v>446</v>
      </c>
      <c r="Q6633" s="19" t="s">
        <v>8621</v>
      </c>
      <c r="R6633" s="41" t="s">
        <v>573</v>
      </c>
      <c r="S6633" s="19" t="s">
        <v>556</v>
      </c>
      <c r="T6633" s="28" t="s">
        <v>3056</v>
      </c>
      <c r="U6633" s="17">
        <v>8</v>
      </c>
      <c r="V6633" s="20" t="s">
        <v>609</v>
      </c>
      <c r="W6633" s="18" t="s">
        <v>3096</v>
      </c>
      <c r="X6633" s="18" t="s">
        <v>771</v>
      </c>
      <c r="Y6633" s="29" t="s">
        <v>452</v>
      </c>
      <c r="Z6633" s="61"/>
      <c r="AA6633" s="214"/>
      <c r="AB6633" s="214"/>
      <c r="AC6633" s="214"/>
      <c r="AD6633" s="214"/>
      <c r="AE6633" s="214"/>
      <c r="AF6633" s="214"/>
      <c r="AG6633" s="214"/>
      <c r="AH6633" s="214"/>
      <c r="AI6633" s="214"/>
      <c r="AJ6633" s="214"/>
      <c r="AK6633" s="214"/>
      <c r="AL6633" s="214"/>
      <c r="AM6633" s="214"/>
      <c r="AN6633" s="214"/>
      <c r="AO6633" s="214"/>
      <c r="AP6633" s="214"/>
      <c r="AQ6633" s="214"/>
      <c r="AR6633" s="214"/>
      <c r="AS6633" s="214"/>
      <c r="AT6633" s="214"/>
      <c r="AU6633" s="214"/>
      <c r="AV6633" s="214"/>
      <c r="AW6633" s="214"/>
      <c r="AX6633" s="214"/>
      <c r="AY6633" s="214"/>
      <c r="AZ6633" s="214"/>
      <c r="BA6633" s="214"/>
      <c r="BB6633" s="214"/>
      <c r="BC6633" s="214"/>
      <c r="BD6633" s="214"/>
      <c r="BE6633" s="214"/>
      <c r="BF6633" s="214"/>
      <c r="BG6633" s="214"/>
      <c r="BH6633" s="214"/>
      <c r="BI6633" s="214"/>
      <c r="BJ6633" s="214"/>
      <c r="BK6633" s="214"/>
      <c r="BL6633" s="214"/>
      <c r="BM6633" s="214"/>
      <c r="BN6633" s="214"/>
      <c r="BO6633" s="214"/>
      <c r="BP6633" s="214"/>
      <c r="BQ6633" s="214"/>
      <c r="BR6633" s="214"/>
      <c r="BS6633" s="214"/>
      <c r="BT6633" s="214"/>
      <c r="BU6633" s="214"/>
      <c r="BV6633" s="214"/>
      <c r="BW6633" s="214"/>
      <c r="BX6633" s="214"/>
      <c r="BY6633" s="214"/>
      <c r="BZ6633" s="214"/>
      <c r="CA6633" s="214"/>
      <c r="CB6633" s="214"/>
      <c r="CC6633" s="214"/>
      <c r="CD6633" s="214"/>
      <c r="CE6633" s="214"/>
      <c r="CF6633" s="214"/>
      <c r="CG6633" s="214"/>
      <c r="CH6633" s="214"/>
      <c r="CI6633" s="214"/>
      <c r="CJ6633" s="214"/>
      <c r="CK6633" s="214"/>
      <c r="CL6633" s="214"/>
      <c r="CM6633" s="214"/>
      <c r="CN6633" s="214"/>
      <c r="CO6633" s="214"/>
      <c r="CP6633" s="214"/>
      <c r="CQ6633" s="214"/>
      <c r="CR6633" s="214"/>
      <c r="CS6633" s="214"/>
      <c r="CT6633" s="214"/>
      <c r="CU6633" s="214"/>
      <c r="CV6633" s="214"/>
      <c r="CW6633" s="214"/>
      <c r="CX6633" s="214"/>
      <c r="CY6633" s="214"/>
      <c r="CZ6633" s="214"/>
      <c r="DA6633" s="214"/>
      <c r="DB6633" s="214"/>
      <c r="DC6633" s="214"/>
      <c r="DD6633" s="214"/>
      <c r="DE6633" s="214"/>
      <c r="DF6633" s="214"/>
      <c r="DG6633" s="214"/>
      <c r="DH6633" s="214"/>
      <c r="DI6633" s="214"/>
      <c r="DJ6633" s="214"/>
      <c r="DK6633" s="214"/>
      <c r="DL6633" s="214"/>
      <c r="DM6633" s="214"/>
      <c r="DN6633" s="214"/>
      <c r="DO6633" s="214"/>
      <c r="DP6633" s="214"/>
      <c r="DQ6633" s="214"/>
      <c r="DR6633" s="214"/>
      <c r="DS6633" s="214"/>
      <c r="DT6633" s="214"/>
      <c r="DU6633" s="214"/>
      <c r="DV6633" s="214"/>
      <c r="DW6633" s="214"/>
      <c r="DX6633" s="214"/>
      <c r="DY6633" s="214"/>
      <c r="DZ6633" s="214"/>
      <c r="EA6633" s="214"/>
      <c r="EB6633" s="214"/>
      <c r="EC6633" s="214"/>
      <c r="ED6633" s="214"/>
      <c r="EE6633" s="214"/>
      <c r="EF6633" s="214"/>
      <c r="EG6633" s="214"/>
      <c r="EH6633" s="214"/>
      <c r="EI6633" s="214"/>
      <c r="EJ6633" s="214"/>
      <c r="EK6633" s="214"/>
      <c r="EL6633" s="214"/>
      <c r="EM6633" s="214"/>
      <c r="EN6633" s="214"/>
      <c r="EO6633" s="214"/>
      <c r="EP6633" s="214"/>
      <c r="EQ6633" s="214"/>
      <c r="ER6633" s="214"/>
      <c r="ES6633" s="214"/>
      <c r="ET6633" s="214"/>
      <c r="EU6633" s="214"/>
      <c r="EV6633" s="214"/>
      <c r="EW6633" s="214"/>
      <c r="EX6633" s="214"/>
      <c r="EY6633" s="214"/>
      <c r="EZ6633" s="214"/>
      <c r="FA6633" s="214"/>
      <c r="FB6633" s="214"/>
      <c r="FC6633" s="214"/>
      <c r="FD6633" s="214"/>
      <c r="FE6633" s="214"/>
      <c r="FF6633" s="214"/>
      <c r="FG6633" s="214"/>
      <c r="FH6633" s="214"/>
      <c r="FI6633" s="214"/>
      <c r="FJ6633" s="214"/>
      <c r="FK6633" s="214"/>
      <c r="FL6633" s="214"/>
      <c r="FM6633" s="214"/>
      <c r="FN6633" s="214"/>
      <c r="FO6633" s="214"/>
      <c r="FP6633" s="214"/>
      <c r="FQ6633" s="214"/>
      <c r="FR6633" s="214"/>
      <c r="FS6633" s="214"/>
      <c r="FT6633" s="214"/>
      <c r="FU6633" s="214"/>
      <c r="FV6633" s="214"/>
      <c r="FW6633" s="214"/>
      <c r="FX6633" s="214"/>
      <c r="FY6633" s="214"/>
      <c r="FZ6633" s="214"/>
      <c r="GA6633" s="214"/>
      <c r="GB6633" s="214"/>
      <c r="GC6633" s="214"/>
      <c r="GD6633" s="214"/>
      <c r="GE6633" s="214"/>
      <c r="GF6633" s="214"/>
      <c r="GG6633" s="214"/>
      <c r="GH6633" s="214"/>
      <c r="GI6633" s="214"/>
      <c r="GJ6633" s="214"/>
      <c r="GK6633" s="214"/>
      <c r="GL6633" s="214"/>
      <c r="GM6633" s="214"/>
      <c r="GN6633" s="214"/>
      <c r="GO6633" s="214"/>
      <c r="GP6633" s="214"/>
      <c r="GQ6633" s="214"/>
      <c r="GR6633" s="214"/>
      <c r="GS6633" s="214"/>
      <c r="GT6633" s="214"/>
      <c r="GU6633" s="214"/>
      <c r="GV6633" s="214"/>
      <c r="GW6633" s="214"/>
      <c r="GX6633" s="214"/>
      <c r="GY6633" s="214"/>
      <c r="GZ6633" s="214"/>
      <c r="HA6633" s="214"/>
      <c r="HB6633" s="214"/>
      <c r="HC6633" s="214"/>
      <c r="HD6633" s="214"/>
      <c r="HE6633" s="214"/>
      <c r="HF6633" s="214"/>
      <c r="HG6633" s="214"/>
      <c r="HH6633" s="214"/>
      <c r="HI6633" s="214"/>
      <c r="HJ6633" s="214"/>
      <c r="HK6633" s="214"/>
      <c r="HL6633" s="214"/>
      <c r="HM6633" s="214"/>
      <c r="HN6633" s="214"/>
      <c r="HO6633" s="214"/>
      <c r="HP6633" s="214"/>
      <c r="HQ6633" s="214"/>
      <c r="HR6633" s="214"/>
      <c r="HS6633" s="214"/>
      <c r="HT6633" s="214"/>
      <c r="HU6633" s="214"/>
      <c r="HV6633" s="214"/>
      <c r="HW6633" s="214"/>
      <c r="HX6633" s="214"/>
      <c r="HY6633" s="214"/>
      <c r="HZ6633" s="214"/>
      <c r="IA6633" s="214"/>
      <c r="IB6633" s="214"/>
      <c r="IC6633" s="214"/>
      <c r="ID6633" s="214"/>
      <c r="IE6633" s="214"/>
      <c r="IF6633" s="214"/>
      <c r="IG6633" s="214"/>
      <c r="IH6633" s="214"/>
      <c r="II6633" s="214"/>
      <c r="IJ6633" s="214"/>
      <c r="IK6633" s="214"/>
      <c r="IL6633" s="214"/>
      <c r="IM6633" s="214"/>
      <c r="IN6633" s="214"/>
      <c r="IO6633" s="214"/>
      <c r="IP6633" s="214"/>
      <c r="IQ6633" s="214"/>
      <c r="IR6633" s="214"/>
      <c r="IS6633" s="214"/>
      <c r="IT6633" s="214"/>
      <c r="IU6633" s="214"/>
      <c r="IV6633" s="214"/>
      <c r="IW6633" s="214"/>
      <c r="IX6633" s="214"/>
      <c r="IY6633" s="214"/>
      <c r="IZ6633" s="214"/>
      <c r="JA6633" s="214"/>
      <c r="JB6633" s="214"/>
      <c r="JC6633" s="214"/>
      <c r="JD6633" s="214"/>
      <c r="JE6633" s="214"/>
      <c r="JF6633" s="214"/>
      <c r="JG6633" s="214"/>
    </row>
    <row r="6634" spans="1:267" s="161" customFormat="1" ht="19.5" customHeight="1" x14ac:dyDescent="0.25">
      <c r="A6634" s="42" t="s">
        <v>260</v>
      </c>
      <c r="B6634" s="27">
        <v>5</v>
      </c>
      <c r="C6634" s="27">
        <v>1</v>
      </c>
      <c r="D6634" s="27">
        <v>0</v>
      </c>
      <c r="E6634" s="27">
        <v>0</v>
      </c>
      <c r="F6634" s="27">
        <v>0</v>
      </c>
      <c r="G6634" s="27">
        <v>0</v>
      </c>
      <c r="H6634" s="27">
        <v>0</v>
      </c>
      <c r="I6634" s="27">
        <v>5</v>
      </c>
      <c r="J6634" s="27">
        <v>0</v>
      </c>
      <c r="K6634" s="27">
        <v>0</v>
      </c>
      <c r="L6634" s="119"/>
      <c r="M6634" s="27">
        <f>SUM(B6634:K6634)</f>
        <v>11</v>
      </c>
      <c r="N6634" s="27">
        <v>26</v>
      </c>
      <c r="O6634" s="185">
        <f>M6634/84</f>
        <v>0.13095238095238096</v>
      </c>
      <c r="P6634" s="55" t="s">
        <v>446</v>
      </c>
      <c r="Q6634" s="19" t="s">
        <v>8924</v>
      </c>
      <c r="R6634" s="41" t="s">
        <v>969</v>
      </c>
      <c r="S6634" s="19"/>
      <c r="T6634" s="28" t="s">
        <v>3672</v>
      </c>
      <c r="U6634" s="17">
        <v>8</v>
      </c>
      <c r="V6634" s="20" t="s">
        <v>609</v>
      </c>
      <c r="W6634" s="18" t="s">
        <v>3240</v>
      </c>
      <c r="X6634" s="18" t="s">
        <v>3131</v>
      </c>
      <c r="Y6634" s="29" t="s">
        <v>486</v>
      </c>
      <c r="Z6634" s="61"/>
      <c r="AA6634" s="214"/>
      <c r="AB6634" s="214"/>
      <c r="AC6634" s="214"/>
      <c r="AD6634" s="214"/>
      <c r="AE6634" s="214"/>
      <c r="AF6634" s="214"/>
      <c r="AG6634" s="214"/>
      <c r="AH6634" s="214"/>
      <c r="AI6634" s="214"/>
      <c r="AJ6634" s="214"/>
      <c r="AK6634" s="214"/>
      <c r="AL6634" s="214"/>
      <c r="AM6634" s="214"/>
      <c r="AN6634" s="214"/>
      <c r="AO6634" s="214"/>
      <c r="AP6634" s="214"/>
      <c r="AQ6634" s="214"/>
      <c r="AR6634" s="214"/>
      <c r="AS6634" s="214"/>
      <c r="AT6634" s="214"/>
      <c r="AU6634" s="214"/>
      <c r="AV6634" s="214"/>
      <c r="AW6634" s="214"/>
      <c r="AX6634" s="214"/>
      <c r="AY6634" s="214"/>
      <c r="AZ6634" s="214"/>
      <c r="BA6634" s="214"/>
      <c r="BB6634" s="214"/>
      <c r="BC6634" s="214"/>
      <c r="BD6634" s="214"/>
      <c r="BE6634" s="214"/>
      <c r="BF6634" s="214"/>
      <c r="BG6634" s="214"/>
      <c r="BH6634" s="214"/>
      <c r="BI6634" s="214"/>
      <c r="BJ6634" s="214"/>
      <c r="BK6634" s="214"/>
      <c r="BL6634" s="214"/>
      <c r="BM6634" s="214"/>
      <c r="BN6634" s="214"/>
      <c r="BO6634" s="214"/>
      <c r="BP6634" s="214"/>
      <c r="BQ6634" s="214"/>
      <c r="BR6634" s="214"/>
      <c r="BS6634" s="214"/>
      <c r="BT6634" s="214"/>
      <c r="BU6634" s="214"/>
      <c r="BV6634" s="214"/>
      <c r="BW6634" s="214"/>
      <c r="BX6634" s="214"/>
      <c r="BY6634" s="214"/>
      <c r="BZ6634" s="214"/>
      <c r="CA6634" s="214"/>
      <c r="CB6634" s="214"/>
      <c r="CC6634" s="214"/>
      <c r="CD6634" s="214"/>
      <c r="CE6634" s="214"/>
      <c r="CF6634" s="214"/>
      <c r="CG6634" s="214"/>
      <c r="CH6634" s="214"/>
      <c r="CI6634" s="214"/>
      <c r="CJ6634" s="214"/>
      <c r="CK6634" s="214"/>
      <c r="CL6634" s="214"/>
      <c r="CM6634" s="214"/>
      <c r="CN6634" s="214"/>
      <c r="CO6634" s="214"/>
      <c r="CP6634" s="214"/>
      <c r="CQ6634" s="214"/>
      <c r="CR6634" s="214"/>
      <c r="CS6634" s="214"/>
      <c r="CT6634" s="214"/>
      <c r="CU6634" s="214"/>
      <c r="CV6634" s="214"/>
      <c r="CW6634" s="214"/>
      <c r="CX6634" s="214"/>
      <c r="CY6634" s="214"/>
      <c r="CZ6634" s="214"/>
      <c r="DA6634" s="214"/>
      <c r="DB6634" s="214"/>
      <c r="DC6634" s="214"/>
      <c r="DD6634" s="214"/>
      <c r="DE6634" s="214"/>
      <c r="DF6634" s="214"/>
      <c r="DG6634" s="214"/>
      <c r="DH6634" s="214"/>
      <c r="DI6634" s="214"/>
      <c r="DJ6634" s="214"/>
      <c r="DK6634" s="214"/>
      <c r="DL6634" s="214"/>
      <c r="DM6634" s="214"/>
      <c r="DN6634" s="214"/>
      <c r="DO6634" s="214"/>
      <c r="DP6634" s="214"/>
      <c r="DQ6634" s="214"/>
      <c r="DR6634" s="214"/>
      <c r="DS6634" s="214"/>
      <c r="DT6634" s="214"/>
      <c r="DU6634" s="214"/>
      <c r="DV6634" s="214"/>
      <c r="DW6634" s="214"/>
      <c r="DX6634" s="214"/>
      <c r="DY6634" s="214"/>
      <c r="DZ6634" s="214"/>
      <c r="EA6634" s="214"/>
      <c r="EB6634" s="214"/>
      <c r="EC6634" s="214"/>
      <c r="ED6634" s="214"/>
      <c r="EE6634" s="214"/>
      <c r="EF6634" s="214"/>
      <c r="EG6634" s="214"/>
      <c r="EH6634" s="214"/>
      <c r="EI6634" s="214"/>
      <c r="EJ6634" s="214"/>
      <c r="EK6634" s="214"/>
      <c r="EL6634" s="214"/>
      <c r="EM6634" s="214"/>
      <c r="EN6634" s="214"/>
      <c r="EO6634" s="214"/>
      <c r="EP6634" s="214"/>
      <c r="EQ6634" s="214"/>
      <c r="ER6634" s="214"/>
      <c r="ES6634" s="214"/>
      <c r="ET6634" s="214"/>
      <c r="EU6634" s="214"/>
      <c r="EV6634" s="214"/>
      <c r="EW6634" s="214"/>
      <c r="EX6634" s="214"/>
      <c r="EY6634" s="214"/>
      <c r="EZ6634" s="214"/>
      <c r="FA6634" s="214"/>
      <c r="FB6634" s="214"/>
      <c r="FC6634" s="214"/>
      <c r="FD6634" s="214"/>
      <c r="FE6634" s="214"/>
      <c r="FF6634" s="214"/>
      <c r="FG6634" s="214"/>
      <c r="FH6634" s="214"/>
      <c r="FI6634" s="214"/>
      <c r="FJ6634" s="214"/>
      <c r="FK6634" s="214"/>
      <c r="FL6634" s="214"/>
      <c r="FM6634" s="214"/>
      <c r="FN6634" s="214"/>
      <c r="FO6634" s="214"/>
      <c r="FP6634" s="214"/>
      <c r="FQ6634" s="214"/>
      <c r="FR6634" s="214"/>
      <c r="FS6634" s="214"/>
      <c r="FT6634" s="214"/>
      <c r="FU6634" s="214"/>
      <c r="FV6634" s="214"/>
      <c r="FW6634" s="214"/>
      <c r="FX6634" s="214"/>
      <c r="FY6634" s="214"/>
      <c r="FZ6634" s="214"/>
      <c r="GA6634" s="214"/>
      <c r="GB6634" s="214"/>
      <c r="GC6634" s="214"/>
      <c r="GD6634" s="214"/>
      <c r="GE6634" s="214"/>
      <c r="GF6634" s="214"/>
      <c r="GG6634" s="214"/>
      <c r="GH6634" s="214"/>
      <c r="GI6634" s="214"/>
      <c r="GJ6634" s="214"/>
      <c r="GK6634" s="214"/>
      <c r="GL6634" s="214"/>
      <c r="GM6634" s="214"/>
      <c r="GN6634" s="214"/>
      <c r="GO6634" s="214"/>
      <c r="GP6634" s="214"/>
      <c r="GQ6634" s="214"/>
      <c r="GR6634" s="214"/>
      <c r="GS6634" s="214"/>
      <c r="GT6634" s="214"/>
      <c r="GU6634" s="214"/>
      <c r="GV6634" s="214"/>
      <c r="GW6634" s="214"/>
      <c r="GX6634" s="214"/>
      <c r="GY6634" s="214"/>
      <c r="GZ6634" s="214"/>
      <c r="HA6634" s="214"/>
      <c r="HB6634" s="214"/>
      <c r="HC6634" s="214"/>
      <c r="HD6634" s="214"/>
      <c r="HE6634" s="214"/>
      <c r="HF6634" s="214"/>
      <c r="HG6634" s="214"/>
      <c r="HH6634" s="214"/>
      <c r="HI6634" s="214"/>
      <c r="HJ6634" s="214"/>
      <c r="HK6634" s="214"/>
      <c r="HL6634" s="214"/>
      <c r="HM6634" s="214"/>
      <c r="HN6634" s="214"/>
      <c r="HO6634" s="214"/>
      <c r="HP6634" s="214"/>
      <c r="HQ6634" s="214"/>
      <c r="HR6634" s="214"/>
      <c r="HS6634" s="214"/>
      <c r="HT6634" s="214"/>
      <c r="HU6634" s="214"/>
      <c r="HV6634" s="214"/>
      <c r="HW6634" s="214"/>
      <c r="HX6634" s="214"/>
      <c r="HY6634" s="214"/>
      <c r="HZ6634" s="214"/>
      <c r="IA6634" s="214"/>
      <c r="IB6634" s="214"/>
      <c r="IC6634" s="214"/>
      <c r="ID6634" s="214"/>
      <c r="IE6634" s="214"/>
      <c r="IF6634" s="214"/>
      <c r="IG6634" s="214"/>
      <c r="IH6634" s="214"/>
      <c r="II6634" s="214"/>
      <c r="IJ6634" s="214"/>
      <c r="IK6634" s="214"/>
      <c r="IL6634" s="214"/>
      <c r="IM6634" s="214"/>
      <c r="IN6634" s="214"/>
      <c r="IO6634" s="214"/>
      <c r="IP6634" s="214"/>
      <c r="IQ6634" s="214"/>
      <c r="IR6634" s="214"/>
      <c r="IS6634" s="214"/>
      <c r="IT6634" s="214"/>
      <c r="IU6634" s="214"/>
      <c r="IV6634" s="214"/>
      <c r="IW6634" s="214"/>
      <c r="IX6634" s="214"/>
      <c r="IY6634" s="214"/>
      <c r="IZ6634" s="214"/>
      <c r="JA6634" s="214"/>
      <c r="JB6634" s="214"/>
      <c r="JC6634" s="214"/>
      <c r="JD6634" s="214"/>
      <c r="JE6634" s="214"/>
      <c r="JF6634" s="214"/>
      <c r="JG6634" s="214"/>
    </row>
    <row r="6635" spans="1:267" s="161" customFormat="1" ht="19.5" customHeight="1" x14ac:dyDescent="0.25">
      <c r="A6635" s="42" t="s">
        <v>254</v>
      </c>
      <c r="B6635" s="27">
        <v>7</v>
      </c>
      <c r="C6635" s="27">
        <v>2</v>
      </c>
      <c r="D6635" s="27">
        <v>0.5</v>
      </c>
      <c r="E6635" s="27">
        <v>0</v>
      </c>
      <c r="F6635" s="27">
        <v>0</v>
      </c>
      <c r="G6635" s="27">
        <v>0</v>
      </c>
      <c r="H6635" s="27">
        <v>0</v>
      </c>
      <c r="I6635" s="27">
        <v>0</v>
      </c>
      <c r="J6635" s="27">
        <v>0</v>
      </c>
      <c r="K6635" s="27">
        <v>1</v>
      </c>
      <c r="L6635" s="119"/>
      <c r="M6635" s="27">
        <f>SUM(B6635:K6635)</f>
        <v>10.5</v>
      </c>
      <c r="N6635" s="27">
        <v>13</v>
      </c>
      <c r="O6635" s="185">
        <f>M6635/84</f>
        <v>0.125</v>
      </c>
      <c r="P6635" s="55" t="s">
        <v>446</v>
      </c>
      <c r="Q6635" s="19" t="s">
        <v>8876</v>
      </c>
      <c r="R6635" s="41" t="s">
        <v>8877</v>
      </c>
      <c r="S6635" s="19" t="s">
        <v>8878</v>
      </c>
      <c r="T6635" s="28" t="s">
        <v>3670</v>
      </c>
      <c r="U6635" s="17">
        <v>8</v>
      </c>
      <c r="V6635" s="20" t="s">
        <v>637</v>
      </c>
      <c r="W6635" s="18" t="s">
        <v>6855</v>
      </c>
      <c r="X6635" s="18" t="s">
        <v>855</v>
      </c>
      <c r="Y6635" s="29" t="s">
        <v>466</v>
      </c>
      <c r="Z6635" s="61"/>
      <c r="AA6635" s="214"/>
      <c r="AB6635" s="214"/>
      <c r="AC6635" s="214"/>
      <c r="AD6635" s="214"/>
      <c r="AE6635" s="214"/>
      <c r="AF6635" s="214"/>
      <c r="AG6635" s="214"/>
      <c r="AH6635" s="214"/>
      <c r="AI6635" s="214"/>
      <c r="AJ6635" s="214"/>
      <c r="AK6635" s="214"/>
      <c r="AL6635" s="214"/>
      <c r="AM6635" s="214"/>
      <c r="AN6635" s="214"/>
      <c r="AO6635" s="214"/>
      <c r="AP6635" s="214"/>
      <c r="AQ6635" s="214"/>
      <c r="AR6635" s="214"/>
      <c r="AS6635" s="214"/>
      <c r="AT6635" s="214"/>
      <c r="AU6635" s="214"/>
      <c r="AV6635" s="214"/>
      <c r="AW6635" s="214"/>
      <c r="AX6635" s="214"/>
      <c r="AY6635" s="214"/>
      <c r="AZ6635" s="214"/>
      <c r="BA6635" s="214"/>
      <c r="BB6635" s="214"/>
      <c r="BC6635" s="214"/>
      <c r="BD6635" s="214"/>
      <c r="BE6635" s="214"/>
      <c r="BF6635" s="214"/>
      <c r="BG6635" s="214"/>
      <c r="BH6635" s="214"/>
      <c r="BI6635" s="214"/>
      <c r="BJ6635" s="214"/>
      <c r="BK6635" s="214"/>
      <c r="BL6635" s="214"/>
      <c r="BM6635" s="214"/>
      <c r="BN6635" s="214"/>
      <c r="BO6635" s="214"/>
      <c r="BP6635" s="214"/>
      <c r="BQ6635" s="214"/>
      <c r="BR6635" s="214"/>
      <c r="BS6635" s="214"/>
      <c r="BT6635" s="214"/>
      <c r="BU6635" s="214"/>
      <c r="BV6635" s="214"/>
      <c r="BW6635" s="214"/>
      <c r="BX6635" s="214"/>
      <c r="BY6635" s="214"/>
      <c r="BZ6635" s="214"/>
      <c r="CA6635" s="214"/>
      <c r="CB6635" s="214"/>
      <c r="CC6635" s="214"/>
      <c r="CD6635" s="214"/>
      <c r="CE6635" s="214"/>
      <c r="CF6635" s="214"/>
      <c r="CG6635" s="214"/>
      <c r="CH6635" s="214"/>
      <c r="CI6635" s="214"/>
      <c r="CJ6635" s="214"/>
      <c r="CK6635" s="214"/>
      <c r="CL6635" s="214"/>
      <c r="CM6635" s="214"/>
      <c r="CN6635" s="214"/>
      <c r="CO6635" s="214"/>
      <c r="CP6635" s="214"/>
      <c r="CQ6635" s="214"/>
      <c r="CR6635" s="214"/>
      <c r="CS6635" s="214"/>
      <c r="CT6635" s="214"/>
      <c r="CU6635" s="214"/>
      <c r="CV6635" s="214"/>
      <c r="CW6635" s="214"/>
      <c r="CX6635" s="214"/>
      <c r="CY6635" s="214"/>
      <c r="CZ6635" s="214"/>
      <c r="DA6635" s="214"/>
      <c r="DB6635" s="214"/>
      <c r="DC6635" s="214"/>
      <c r="DD6635" s="214"/>
      <c r="DE6635" s="214"/>
      <c r="DF6635" s="214"/>
      <c r="DG6635" s="214"/>
      <c r="DH6635" s="214"/>
      <c r="DI6635" s="214"/>
      <c r="DJ6635" s="214"/>
      <c r="DK6635" s="214"/>
      <c r="DL6635" s="214"/>
      <c r="DM6635" s="214"/>
      <c r="DN6635" s="214"/>
      <c r="DO6635" s="214"/>
      <c r="DP6635" s="214"/>
      <c r="DQ6635" s="214"/>
      <c r="DR6635" s="214"/>
      <c r="DS6635" s="214"/>
      <c r="DT6635" s="214"/>
      <c r="DU6635" s="214"/>
      <c r="DV6635" s="214"/>
      <c r="DW6635" s="214"/>
      <c r="DX6635" s="214"/>
      <c r="DY6635" s="214"/>
      <c r="DZ6635" s="214"/>
      <c r="EA6635" s="214"/>
      <c r="EB6635" s="214"/>
      <c r="EC6635" s="214"/>
      <c r="ED6635" s="214"/>
      <c r="EE6635" s="214"/>
      <c r="EF6635" s="214"/>
      <c r="EG6635" s="214"/>
      <c r="EH6635" s="214"/>
      <c r="EI6635" s="214"/>
      <c r="EJ6635" s="214"/>
      <c r="EK6635" s="214"/>
      <c r="EL6635" s="214"/>
      <c r="EM6635" s="214"/>
      <c r="EN6635" s="214"/>
      <c r="EO6635" s="214"/>
      <c r="EP6635" s="214"/>
      <c r="EQ6635" s="214"/>
      <c r="ER6635" s="214"/>
      <c r="ES6635" s="214"/>
      <c r="ET6635" s="214"/>
      <c r="EU6635" s="214"/>
      <c r="EV6635" s="214"/>
      <c r="EW6635" s="214"/>
      <c r="EX6635" s="214"/>
      <c r="EY6635" s="214"/>
      <c r="EZ6635" s="214"/>
      <c r="FA6635" s="214"/>
      <c r="FB6635" s="214"/>
      <c r="FC6635" s="214"/>
      <c r="FD6635" s="214"/>
      <c r="FE6635" s="214"/>
      <c r="FF6635" s="214"/>
      <c r="FG6635" s="214"/>
      <c r="FH6635" s="214"/>
      <c r="FI6635" s="214"/>
      <c r="FJ6635" s="214"/>
      <c r="FK6635" s="214"/>
      <c r="FL6635" s="214"/>
      <c r="FM6635" s="214"/>
      <c r="FN6635" s="214"/>
      <c r="FO6635" s="214"/>
      <c r="FP6635" s="214"/>
      <c r="FQ6635" s="214"/>
      <c r="FR6635" s="214"/>
      <c r="FS6635" s="214"/>
      <c r="FT6635" s="214"/>
      <c r="FU6635" s="214"/>
      <c r="FV6635" s="214"/>
      <c r="FW6635" s="214"/>
      <c r="FX6635" s="214"/>
      <c r="FY6635" s="214"/>
      <c r="FZ6635" s="214"/>
      <c r="GA6635" s="214"/>
      <c r="GB6635" s="214"/>
      <c r="GC6635" s="214"/>
      <c r="GD6635" s="214"/>
      <c r="GE6635" s="214"/>
      <c r="GF6635" s="214"/>
      <c r="GG6635" s="214"/>
      <c r="GH6635" s="214"/>
      <c r="GI6635" s="214"/>
      <c r="GJ6635" s="214"/>
      <c r="GK6635" s="214"/>
      <c r="GL6635" s="214"/>
      <c r="GM6635" s="214"/>
      <c r="GN6635" s="214"/>
      <c r="GO6635" s="214"/>
      <c r="GP6635" s="214"/>
      <c r="GQ6635" s="214"/>
      <c r="GR6635" s="214"/>
      <c r="GS6635" s="214"/>
      <c r="GT6635" s="214"/>
      <c r="GU6635" s="214"/>
      <c r="GV6635" s="214"/>
      <c r="GW6635" s="214"/>
      <c r="GX6635" s="214"/>
      <c r="GY6635" s="214"/>
      <c r="GZ6635" s="214"/>
      <c r="HA6635" s="214"/>
      <c r="HB6635" s="214"/>
      <c r="HC6635" s="214"/>
      <c r="HD6635" s="214"/>
      <c r="HE6635" s="214"/>
      <c r="HF6635" s="214"/>
      <c r="HG6635" s="214"/>
      <c r="HH6635" s="214"/>
      <c r="HI6635" s="214"/>
      <c r="HJ6635" s="214"/>
      <c r="HK6635" s="214"/>
      <c r="HL6635" s="214"/>
      <c r="HM6635" s="214"/>
      <c r="HN6635" s="214"/>
      <c r="HO6635" s="214"/>
      <c r="HP6635" s="214"/>
      <c r="HQ6635" s="214"/>
      <c r="HR6635" s="214"/>
      <c r="HS6635" s="214"/>
      <c r="HT6635" s="214"/>
      <c r="HU6635" s="214"/>
      <c r="HV6635" s="214"/>
      <c r="HW6635" s="214"/>
      <c r="HX6635" s="214"/>
      <c r="HY6635" s="214"/>
      <c r="HZ6635" s="214"/>
      <c r="IA6635" s="214"/>
      <c r="IB6635" s="214"/>
      <c r="IC6635" s="214"/>
      <c r="ID6635" s="214"/>
      <c r="IE6635" s="214"/>
      <c r="IF6635" s="214"/>
      <c r="IG6635" s="214"/>
      <c r="IH6635" s="214"/>
      <c r="II6635" s="214"/>
      <c r="IJ6635" s="214"/>
      <c r="IK6635" s="214"/>
      <c r="IL6635" s="214"/>
      <c r="IM6635" s="214"/>
      <c r="IN6635" s="214"/>
      <c r="IO6635" s="214"/>
      <c r="IP6635" s="214"/>
      <c r="IQ6635" s="214"/>
      <c r="IR6635" s="214"/>
      <c r="IS6635" s="214"/>
      <c r="IT6635" s="214"/>
      <c r="IU6635" s="214"/>
      <c r="IV6635" s="214"/>
      <c r="IW6635" s="214"/>
      <c r="IX6635" s="214"/>
      <c r="IY6635" s="214"/>
      <c r="IZ6635" s="214"/>
      <c r="JA6635" s="214"/>
      <c r="JB6635" s="214"/>
      <c r="JC6635" s="214"/>
      <c r="JD6635" s="214"/>
      <c r="JE6635" s="214"/>
      <c r="JF6635" s="214"/>
      <c r="JG6635" s="214"/>
    </row>
    <row r="6636" spans="1:267" s="161" customFormat="1" ht="19.5" customHeight="1" x14ac:dyDescent="0.25">
      <c r="A6636" s="42" t="s">
        <v>252</v>
      </c>
      <c r="B6636" s="27">
        <v>3</v>
      </c>
      <c r="C6636" s="27">
        <v>2</v>
      </c>
      <c r="D6636" s="27">
        <v>0</v>
      </c>
      <c r="E6636" s="27">
        <v>0</v>
      </c>
      <c r="F6636" s="27">
        <v>0</v>
      </c>
      <c r="G6636" s="27">
        <v>0</v>
      </c>
      <c r="H6636" s="27">
        <v>0</v>
      </c>
      <c r="I6636" s="27">
        <v>3.5</v>
      </c>
      <c r="J6636" s="27">
        <v>0</v>
      </c>
      <c r="K6636" s="27">
        <v>2</v>
      </c>
      <c r="L6636" s="119"/>
      <c r="M6636" s="27">
        <f>SUM(B6636:K6636)</f>
        <v>10.5</v>
      </c>
      <c r="N6636" s="27">
        <v>7</v>
      </c>
      <c r="O6636" s="185">
        <f>M6636/84</f>
        <v>0.125</v>
      </c>
      <c r="P6636" s="55" t="s">
        <v>446</v>
      </c>
      <c r="Q6636" s="19" t="s">
        <v>7520</v>
      </c>
      <c r="R6636" s="41" t="s">
        <v>726</v>
      </c>
      <c r="S6636" s="19" t="s">
        <v>1040</v>
      </c>
      <c r="T6636" s="28" t="s">
        <v>7521</v>
      </c>
      <c r="U6636" s="17">
        <v>8</v>
      </c>
      <c r="V6636" s="20" t="s">
        <v>682</v>
      </c>
      <c r="W6636" s="18" t="s">
        <v>2319</v>
      </c>
      <c r="X6636" s="18" t="s">
        <v>771</v>
      </c>
      <c r="Y6636" s="29" t="s">
        <v>486</v>
      </c>
      <c r="Z6636" s="61"/>
    </row>
    <row r="6637" spans="1:267" s="161" customFormat="1" ht="19.5" customHeight="1" x14ac:dyDescent="0.25">
      <c r="A6637" s="42" t="s">
        <v>286</v>
      </c>
      <c r="B6637" s="27">
        <v>2</v>
      </c>
      <c r="C6637" s="27">
        <v>2</v>
      </c>
      <c r="D6637" s="27">
        <v>1</v>
      </c>
      <c r="E6637" s="27">
        <v>2</v>
      </c>
      <c r="F6637" s="27">
        <v>1</v>
      </c>
      <c r="G6637" s="27">
        <v>1</v>
      </c>
      <c r="H6637" s="27">
        <v>1</v>
      </c>
      <c r="I6637" s="27">
        <v>0</v>
      </c>
      <c r="J6637" s="27">
        <v>0</v>
      </c>
      <c r="K6637" s="27">
        <v>0</v>
      </c>
      <c r="L6637" s="119"/>
      <c r="M6637" s="27">
        <f>SUM(B6637:K6637)</f>
        <v>10</v>
      </c>
      <c r="N6637" s="27">
        <v>22</v>
      </c>
      <c r="O6637" s="185">
        <f>M6637/84</f>
        <v>0.11904761904761904</v>
      </c>
      <c r="P6637" s="55" t="s">
        <v>446</v>
      </c>
      <c r="Q6637" s="19" t="s">
        <v>1927</v>
      </c>
      <c r="R6637" s="41" t="s">
        <v>5053</v>
      </c>
      <c r="S6637" s="19" t="s">
        <v>4030</v>
      </c>
      <c r="T6637" s="28" t="s">
        <v>3662</v>
      </c>
      <c r="U6637" s="17">
        <v>8</v>
      </c>
      <c r="V6637" s="20" t="s">
        <v>682</v>
      </c>
      <c r="W6637" s="18" t="s">
        <v>696</v>
      </c>
      <c r="X6637" s="18" t="s">
        <v>5028</v>
      </c>
      <c r="Y6637" s="29" t="s">
        <v>486</v>
      </c>
      <c r="Z6637" s="61"/>
    </row>
    <row r="6638" spans="1:267" s="161" customFormat="1" ht="19.5" customHeight="1" x14ac:dyDescent="0.25">
      <c r="A6638" s="42" t="s">
        <v>286</v>
      </c>
      <c r="B6638" s="27">
        <v>5</v>
      </c>
      <c r="C6638" s="27">
        <v>2</v>
      </c>
      <c r="D6638" s="27">
        <v>0</v>
      </c>
      <c r="E6638" s="27">
        <v>0</v>
      </c>
      <c r="F6638" s="27">
        <v>0</v>
      </c>
      <c r="G6638" s="27">
        <v>0</v>
      </c>
      <c r="H6638" s="27">
        <v>0</v>
      </c>
      <c r="I6638" s="27">
        <v>3</v>
      </c>
      <c r="J6638" s="27">
        <v>0</v>
      </c>
      <c r="K6638" s="27">
        <v>0</v>
      </c>
      <c r="L6638" s="119"/>
      <c r="M6638" s="27">
        <f>SUM(B6638:K6638)</f>
        <v>10</v>
      </c>
      <c r="N6638" s="27">
        <v>26</v>
      </c>
      <c r="O6638" s="185">
        <f>M6638/84</f>
        <v>0.11904761904761904</v>
      </c>
      <c r="P6638" s="55" t="s">
        <v>446</v>
      </c>
      <c r="Q6638" s="19" t="s">
        <v>4633</v>
      </c>
      <c r="R6638" s="41" t="s">
        <v>561</v>
      </c>
      <c r="S6638" s="19" t="s">
        <v>628</v>
      </c>
      <c r="T6638" s="28" t="s">
        <v>3660</v>
      </c>
      <c r="U6638" s="17">
        <v>8</v>
      </c>
      <c r="V6638" s="20" t="s">
        <v>4130</v>
      </c>
      <c r="W6638" s="18" t="s">
        <v>4583</v>
      </c>
      <c r="X6638" s="18" t="s">
        <v>811</v>
      </c>
      <c r="Y6638" s="29" t="s">
        <v>486</v>
      </c>
      <c r="Z6638" s="61"/>
      <c r="AA6638" s="214"/>
      <c r="AB6638" s="214"/>
      <c r="AC6638" s="214"/>
      <c r="AD6638" s="214"/>
      <c r="AE6638" s="214"/>
      <c r="AF6638" s="214"/>
      <c r="AG6638" s="214"/>
      <c r="AH6638" s="214"/>
      <c r="AI6638" s="214"/>
      <c r="AJ6638" s="214"/>
      <c r="AK6638" s="214"/>
      <c r="AL6638" s="214"/>
      <c r="AM6638" s="214"/>
      <c r="AN6638" s="214"/>
      <c r="AO6638" s="214"/>
      <c r="AP6638" s="214"/>
      <c r="AQ6638" s="214"/>
      <c r="AR6638" s="214"/>
      <c r="AS6638" s="214"/>
      <c r="AT6638" s="214"/>
      <c r="AU6638" s="214"/>
      <c r="AV6638" s="214"/>
      <c r="AW6638" s="214"/>
      <c r="AX6638" s="214"/>
      <c r="AY6638" s="214"/>
      <c r="AZ6638" s="214"/>
      <c r="BA6638" s="214"/>
      <c r="BB6638" s="214"/>
      <c r="BC6638" s="214"/>
      <c r="BD6638" s="214"/>
      <c r="BE6638" s="214"/>
      <c r="BF6638" s="214"/>
      <c r="BG6638" s="214"/>
      <c r="BH6638" s="214"/>
      <c r="BI6638" s="214"/>
      <c r="BJ6638" s="214"/>
      <c r="BK6638" s="214"/>
      <c r="BL6638" s="214"/>
      <c r="BM6638" s="214"/>
      <c r="BN6638" s="214"/>
      <c r="BO6638" s="214"/>
      <c r="BP6638" s="214"/>
      <c r="BQ6638" s="214"/>
      <c r="BR6638" s="214"/>
      <c r="BS6638" s="214"/>
      <c r="BT6638" s="214"/>
      <c r="BU6638" s="214"/>
      <c r="BV6638" s="214"/>
      <c r="BW6638" s="214"/>
      <c r="BX6638" s="214"/>
      <c r="BY6638" s="214"/>
      <c r="BZ6638" s="214"/>
      <c r="CA6638" s="214"/>
      <c r="CB6638" s="214"/>
      <c r="CC6638" s="214"/>
      <c r="CD6638" s="214"/>
      <c r="CE6638" s="214"/>
      <c r="CF6638" s="214"/>
      <c r="CG6638" s="214"/>
      <c r="CH6638" s="214"/>
      <c r="CI6638" s="214"/>
      <c r="CJ6638" s="214"/>
      <c r="CK6638" s="214"/>
      <c r="CL6638" s="214"/>
      <c r="CM6638" s="214"/>
      <c r="CN6638" s="214"/>
      <c r="CO6638" s="214"/>
      <c r="CP6638" s="214"/>
      <c r="CQ6638" s="214"/>
      <c r="CR6638" s="214"/>
      <c r="CS6638" s="214"/>
      <c r="CT6638" s="214"/>
      <c r="CU6638" s="214"/>
      <c r="CV6638" s="214"/>
      <c r="CW6638" s="214"/>
      <c r="CX6638" s="214"/>
      <c r="CY6638" s="214"/>
      <c r="CZ6638" s="214"/>
      <c r="DA6638" s="214"/>
      <c r="DB6638" s="214"/>
      <c r="DC6638" s="214"/>
      <c r="DD6638" s="214"/>
      <c r="DE6638" s="214"/>
      <c r="DF6638" s="214"/>
      <c r="DG6638" s="214"/>
      <c r="DH6638" s="214"/>
      <c r="DI6638" s="214"/>
      <c r="DJ6638" s="214"/>
      <c r="DK6638" s="214"/>
      <c r="DL6638" s="214"/>
      <c r="DM6638" s="214"/>
      <c r="DN6638" s="214"/>
      <c r="DO6638" s="214"/>
      <c r="DP6638" s="214"/>
      <c r="DQ6638" s="214"/>
      <c r="DR6638" s="214"/>
      <c r="DS6638" s="214"/>
      <c r="DT6638" s="214"/>
      <c r="DU6638" s="214"/>
      <c r="DV6638" s="214"/>
      <c r="DW6638" s="214"/>
      <c r="DX6638" s="214"/>
      <c r="DY6638" s="214"/>
      <c r="DZ6638" s="214"/>
      <c r="EA6638" s="214"/>
      <c r="EB6638" s="214"/>
      <c r="EC6638" s="214"/>
      <c r="ED6638" s="214"/>
      <c r="EE6638" s="214"/>
      <c r="EF6638" s="214"/>
      <c r="EG6638" s="214"/>
      <c r="EH6638" s="214"/>
      <c r="EI6638" s="214"/>
      <c r="EJ6638" s="214"/>
      <c r="EK6638" s="214"/>
      <c r="EL6638" s="214"/>
      <c r="EM6638" s="214"/>
      <c r="EN6638" s="214"/>
      <c r="EO6638" s="214"/>
      <c r="EP6638" s="214"/>
      <c r="EQ6638" s="214"/>
      <c r="ER6638" s="214"/>
      <c r="ES6638" s="214"/>
      <c r="ET6638" s="214"/>
      <c r="EU6638" s="214"/>
      <c r="EV6638" s="214"/>
      <c r="EW6638" s="214"/>
      <c r="EX6638" s="214"/>
      <c r="EY6638" s="214"/>
      <c r="EZ6638" s="214"/>
      <c r="FA6638" s="214"/>
      <c r="FB6638" s="214"/>
      <c r="FC6638" s="214"/>
      <c r="FD6638" s="214"/>
      <c r="FE6638" s="214"/>
      <c r="FF6638" s="214"/>
      <c r="FG6638" s="214"/>
      <c r="FH6638" s="214"/>
      <c r="FI6638" s="214"/>
      <c r="FJ6638" s="214"/>
      <c r="FK6638" s="214"/>
      <c r="FL6638" s="214"/>
      <c r="FM6638" s="214"/>
      <c r="FN6638" s="214"/>
      <c r="FO6638" s="214"/>
      <c r="FP6638" s="214"/>
      <c r="FQ6638" s="214"/>
      <c r="FR6638" s="214"/>
      <c r="FS6638" s="214"/>
      <c r="FT6638" s="214"/>
      <c r="FU6638" s="214"/>
      <c r="FV6638" s="214"/>
      <c r="FW6638" s="214"/>
      <c r="FX6638" s="214"/>
      <c r="FY6638" s="214"/>
      <c r="FZ6638" s="214"/>
      <c r="GA6638" s="214"/>
      <c r="GB6638" s="214"/>
      <c r="GC6638" s="214"/>
      <c r="GD6638" s="214"/>
      <c r="GE6638" s="214"/>
      <c r="GF6638" s="214"/>
      <c r="GG6638" s="214"/>
      <c r="GH6638" s="214"/>
      <c r="GI6638" s="214"/>
      <c r="GJ6638" s="214"/>
      <c r="GK6638" s="214"/>
      <c r="GL6638" s="214"/>
      <c r="GM6638" s="214"/>
      <c r="GN6638" s="214"/>
      <c r="GO6638" s="214"/>
      <c r="GP6638" s="214"/>
      <c r="GQ6638" s="214"/>
      <c r="GR6638" s="214"/>
      <c r="GS6638" s="214"/>
      <c r="GT6638" s="214"/>
      <c r="GU6638" s="214"/>
      <c r="GV6638" s="214"/>
      <c r="GW6638" s="214"/>
      <c r="GX6638" s="214"/>
      <c r="GY6638" s="214"/>
      <c r="GZ6638" s="214"/>
      <c r="HA6638" s="214"/>
      <c r="HB6638" s="214"/>
      <c r="HC6638" s="214"/>
      <c r="HD6638" s="214"/>
      <c r="HE6638" s="214"/>
      <c r="HF6638" s="214"/>
      <c r="HG6638" s="214"/>
      <c r="HH6638" s="214"/>
      <c r="HI6638" s="214"/>
      <c r="HJ6638" s="214"/>
      <c r="HK6638" s="214"/>
      <c r="HL6638" s="214"/>
      <c r="HM6638" s="214"/>
      <c r="HN6638" s="214"/>
      <c r="HO6638" s="214"/>
      <c r="HP6638" s="214"/>
      <c r="HQ6638" s="214"/>
      <c r="HR6638" s="214"/>
      <c r="HS6638" s="214"/>
      <c r="HT6638" s="214"/>
      <c r="HU6638" s="214"/>
      <c r="HV6638" s="214"/>
      <c r="HW6638" s="214"/>
      <c r="HX6638" s="214"/>
      <c r="HY6638" s="214"/>
      <c r="HZ6638" s="214"/>
      <c r="IA6638" s="214"/>
      <c r="IB6638" s="214"/>
      <c r="IC6638" s="214"/>
      <c r="ID6638" s="214"/>
      <c r="IE6638" s="214"/>
      <c r="IF6638" s="214"/>
      <c r="IG6638" s="214"/>
      <c r="IH6638" s="214"/>
      <c r="II6638" s="214"/>
      <c r="IJ6638" s="214"/>
      <c r="IK6638" s="214"/>
      <c r="IL6638" s="214"/>
      <c r="IM6638" s="214"/>
      <c r="IN6638" s="214"/>
      <c r="IO6638" s="214"/>
      <c r="IP6638" s="214"/>
      <c r="IQ6638" s="214"/>
      <c r="IR6638" s="214"/>
      <c r="IS6638" s="214"/>
      <c r="IT6638" s="214"/>
      <c r="IU6638" s="214"/>
      <c r="IV6638" s="214"/>
      <c r="IW6638" s="214"/>
      <c r="IX6638" s="214"/>
      <c r="IY6638" s="214"/>
      <c r="IZ6638" s="214"/>
      <c r="JA6638" s="214"/>
      <c r="JB6638" s="214"/>
      <c r="JC6638" s="214"/>
      <c r="JD6638" s="214"/>
      <c r="JE6638" s="214"/>
      <c r="JF6638" s="214"/>
      <c r="JG6638" s="214"/>
    </row>
    <row r="6639" spans="1:267" s="161" customFormat="1" ht="19.5" customHeight="1" x14ac:dyDescent="0.25">
      <c r="A6639" s="42" t="s">
        <v>253</v>
      </c>
      <c r="B6639" s="27">
        <v>3</v>
      </c>
      <c r="C6639" s="27">
        <v>2</v>
      </c>
      <c r="D6639" s="27">
        <v>1</v>
      </c>
      <c r="E6639" s="27">
        <v>0</v>
      </c>
      <c r="F6639" s="27">
        <v>0</v>
      </c>
      <c r="G6639" s="27">
        <v>0</v>
      </c>
      <c r="H6639" s="27">
        <v>0</v>
      </c>
      <c r="I6639" s="27">
        <v>3</v>
      </c>
      <c r="J6639" s="27">
        <v>0</v>
      </c>
      <c r="K6639" s="27">
        <v>1</v>
      </c>
      <c r="L6639" s="119"/>
      <c r="M6639" s="27">
        <f>SUM(B6639:K6639)</f>
        <v>10</v>
      </c>
      <c r="N6639" s="27">
        <v>12</v>
      </c>
      <c r="O6639" s="185">
        <f>M6639/84</f>
        <v>0.11904761904761904</v>
      </c>
      <c r="P6639" s="55" t="s">
        <v>446</v>
      </c>
      <c r="Q6639" s="19" t="s">
        <v>3644</v>
      </c>
      <c r="R6639" s="41" t="s">
        <v>3645</v>
      </c>
      <c r="S6639" s="19" t="s">
        <v>3510</v>
      </c>
      <c r="T6639" s="28" t="s">
        <v>3117</v>
      </c>
      <c r="U6639" s="17">
        <v>8</v>
      </c>
      <c r="V6639" s="20" t="s">
        <v>519</v>
      </c>
      <c r="W6639" s="18" t="s">
        <v>1082</v>
      </c>
      <c r="X6639" s="18" t="s">
        <v>771</v>
      </c>
      <c r="Y6639" s="29" t="s">
        <v>1016</v>
      </c>
      <c r="Z6639" s="61"/>
    </row>
    <row r="6640" spans="1:267" s="161" customFormat="1" ht="19.5" customHeight="1" x14ac:dyDescent="0.25">
      <c r="A6640" s="42" t="s">
        <v>253</v>
      </c>
      <c r="B6640" s="27">
        <v>8</v>
      </c>
      <c r="C6640" s="27">
        <v>1</v>
      </c>
      <c r="D6640" s="27">
        <v>0</v>
      </c>
      <c r="E6640" s="27">
        <v>0</v>
      </c>
      <c r="F6640" s="27">
        <v>0</v>
      </c>
      <c r="G6640" s="27">
        <v>0</v>
      </c>
      <c r="H6640" s="27">
        <v>0</v>
      </c>
      <c r="I6640" s="27">
        <v>0</v>
      </c>
      <c r="J6640" s="27">
        <v>0</v>
      </c>
      <c r="K6640" s="27">
        <v>1</v>
      </c>
      <c r="L6640" s="119"/>
      <c r="M6640" s="27">
        <f>SUM(B6640:K6640)</f>
        <v>10</v>
      </c>
      <c r="N6640" s="27">
        <v>2</v>
      </c>
      <c r="O6640" s="185">
        <f>M6640/84</f>
        <v>0.11904761904761904</v>
      </c>
      <c r="P6640" s="55" t="s">
        <v>446</v>
      </c>
      <c r="Q6640" s="19" t="s">
        <v>1459</v>
      </c>
      <c r="R6640" s="41" t="s">
        <v>712</v>
      </c>
      <c r="S6640" s="19" t="s">
        <v>4405</v>
      </c>
      <c r="T6640" s="28" t="s">
        <v>7553</v>
      </c>
      <c r="U6640" s="17">
        <v>8</v>
      </c>
      <c r="V6640" s="20"/>
      <c r="W6640" s="18" t="s">
        <v>7561</v>
      </c>
      <c r="X6640" s="18" t="s">
        <v>916</v>
      </c>
      <c r="Y6640" s="29" t="s">
        <v>569</v>
      </c>
      <c r="Z6640" s="61"/>
    </row>
    <row r="6641" spans="1:267" s="161" customFormat="1" ht="19.5" customHeight="1" x14ac:dyDescent="0.25">
      <c r="A6641" s="42" t="s">
        <v>281</v>
      </c>
      <c r="B6641" s="27">
        <v>7</v>
      </c>
      <c r="C6641" s="27">
        <v>2</v>
      </c>
      <c r="D6641" s="27">
        <v>0</v>
      </c>
      <c r="E6641" s="27">
        <v>0</v>
      </c>
      <c r="F6641" s="27">
        <v>0</v>
      </c>
      <c r="G6641" s="27">
        <v>0</v>
      </c>
      <c r="H6641" s="27">
        <v>0</v>
      </c>
      <c r="I6641" s="27">
        <v>0</v>
      </c>
      <c r="J6641" s="27">
        <v>0</v>
      </c>
      <c r="K6641" s="27">
        <v>1</v>
      </c>
      <c r="L6641" s="119"/>
      <c r="M6641" s="27">
        <f>SUM(B6641:K6641)</f>
        <v>10</v>
      </c>
      <c r="N6641" s="27">
        <v>26</v>
      </c>
      <c r="O6641" s="185">
        <f>M6641/84</f>
        <v>0.11904761904761904</v>
      </c>
      <c r="P6641" s="55" t="s">
        <v>446</v>
      </c>
      <c r="Q6641" s="19" t="s">
        <v>3425</v>
      </c>
      <c r="R6641" s="41" t="s">
        <v>930</v>
      </c>
      <c r="S6641" s="19" t="s">
        <v>567</v>
      </c>
      <c r="T6641" s="28" t="s">
        <v>1813</v>
      </c>
      <c r="U6641" s="17">
        <v>8</v>
      </c>
      <c r="V6641" s="20" t="s">
        <v>609</v>
      </c>
      <c r="W6641" s="18" t="s">
        <v>8531</v>
      </c>
      <c r="X6641" s="18" t="s">
        <v>855</v>
      </c>
      <c r="Y6641" s="29" t="s">
        <v>1016</v>
      </c>
      <c r="Z6641" s="61"/>
      <c r="AA6641" s="214"/>
      <c r="AB6641" s="214"/>
      <c r="AC6641" s="214"/>
      <c r="AD6641" s="214"/>
      <c r="AE6641" s="214"/>
      <c r="AF6641" s="214"/>
      <c r="AG6641" s="214"/>
      <c r="AH6641" s="214"/>
      <c r="AI6641" s="214"/>
      <c r="AJ6641" s="214"/>
      <c r="AK6641" s="214"/>
      <c r="AL6641" s="214"/>
      <c r="AM6641" s="214"/>
      <c r="AN6641" s="214"/>
      <c r="AO6641" s="214"/>
      <c r="AP6641" s="214"/>
      <c r="AQ6641" s="214"/>
      <c r="AR6641" s="214"/>
      <c r="AS6641" s="214"/>
      <c r="AT6641" s="214"/>
      <c r="AU6641" s="214"/>
      <c r="AV6641" s="214"/>
      <c r="AW6641" s="214"/>
      <c r="AX6641" s="214"/>
      <c r="AY6641" s="214"/>
      <c r="AZ6641" s="214"/>
      <c r="BA6641" s="214"/>
      <c r="BB6641" s="214"/>
      <c r="BC6641" s="214"/>
      <c r="BD6641" s="214"/>
      <c r="BE6641" s="214"/>
      <c r="BF6641" s="214"/>
      <c r="BG6641" s="214"/>
      <c r="BH6641" s="214"/>
      <c r="BI6641" s="214"/>
      <c r="BJ6641" s="214"/>
      <c r="BK6641" s="214"/>
      <c r="BL6641" s="214"/>
      <c r="BM6641" s="214"/>
      <c r="BN6641" s="214"/>
      <c r="BO6641" s="214"/>
      <c r="BP6641" s="214"/>
      <c r="BQ6641" s="214"/>
      <c r="BR6641" s="214"/>
      <c r="BS6641" s="214"/>
      <c r="BT6641" s="214"/>
      <c r="BU6641" s="214"/>
      <c r="BV6641" s="214"/>
      <c r="BW6641" s="214"/>
      <c r="BX6641" s="214"/>
      <c r="BY6641" s="214"/>
      <c r="BZ6641" s="214"/>
      <c r="CA6641" s="214"/>
      <c r="CB6641" s="214"/>
      <c r="CC6641" s="214"/>
      <c r="CD6641" s="214"/>
      <c r="CE6641" s="214"/>
      <c r="CF6641" s="214"/>
      <c r="CG6641" s="214"/>
      <c r="CH6641" s="214"/>
      <c r="CI6641" s="214"/>
      <c r="CJ6641" s="214"/>
      <c r="CK6641" s="214"/>
      <c r="CL6641" s="214"/>
      <c r="CM6641" s="214"/>
      <c r="CN6641" s="214"/>
      <c r="CO6641" s="214"/>
      <c r="CP6641" s="214"/>
      <c r="CQ6641" s="214"/>
      <c r="CR6641" s="214"/>
      <c r="CS6641" s="214"/>
      <c r="CT6641" s="214"/>
      <c r="CU6641" s="214"/>
      <c r="CV6641" s="214"/>
      <c r="CW6641" s="214"/>
      <c r="CX6641" s="214"/>
      <c r="CY6641" s="214"/>
      <c r="CZ6641" s="214"/>
      <c r="DA6641" s="214"/>
      <c r="DB6641" s="214"/>
      <c r="DC6641" s="214"/>
      <c r="DD6641" s="214"/>
      <c r="DE6641" s="214"/>
      <c r="DF6641" s="214"/>
      <c r="DG6641" s="214"/>
      <c r="DH6641" s="214"/>
      <c r="DI6641" s="214"/>
      <c r="DJ6641" s="214"/>
      <c r="DK6641" s="214"/>
      <c r="DL6641" s="214"/>
      <c r="DM6641" s="214"/>
      <c r="DN6641" s="214"/>
      <c r="DO6641" s="214"/>
      <c r="DP6641" s="214"/>
      <c r="DQ6641" s="214"/>
      <c r="DR6641" s="214"/>
      <c r="DS6641" s="214"/>
      <c r="DT6641" s="214"/>
      <c r="DU6641" s="214"/>
      <c r="DV6641" s="214"/>
      <c r="DW6641" s="214"/>
      <c r="DX6641" s="214"/>
      <c r="DY6641" s="214"/>
      <c r="DZ6641" s="214"/>
      <c r="EA6641" s="214"/>
      <c r="EB6641" s="214"/>
      <c r="EC6641" s="214"/>
      <c r="ED6641" s="214"/>
      <c r="EE6641" s="214"/>
      <c r="EF6641" s="214"/>
      <c r="EG6641" s="214"/>
      <c r="EH6641" s="214"/>
      <c r="EI6641" s="214"/>
      <c r="EJ6641" s="214"/>
      <c r="EK6641" s="214"/>
      <c r="EL6641" s="214"/>
      <c r="EM6641" s="214"/>
      <c r="EN6641" s="214"/>
      <c r="EO6641" s="214"/>
      <c r="EP6641" s="214"/>
      <c r="EQ6641" s="214"/>
      <c r="ER6641" s="214"/>
      <c r="ES6641" s="214"/>
      <c r="ET6641" s="214"/>
      <c r="EU6641" s="214"/>
      <c r="EV6641" s="214"/>
      <c r="EW6641" s="214"/>
      <c r="EX6641" s="214"/>
      <c r="EY6641" s="214"/>
      <c r="EZ6641" s="214"/>
      <c r="FA6641" s="214"/>
      <c r="FB6641" s="214"/>
      <c r="FC6641" s="214"/>
      <c r="FD6641" s="214"/>
      <c r="FE6641" s="214"/>
      <c r="FF6641" s="214"/>
      <c r="FG6641" s="214"/>
      <c r="FH6641" s="214"/>
      <c r="FI6641" s="214"/>
      <c r="FJ6641" s="214"/>
      <c r="FK6641" s="214"/>
      <c r="FL6641" s="214"/>
      <c r="FM6641" s="214"/>
      <c r="FN6641" s="214"/>
      <c r="FO6641" s="214"/>
      <c r="FP6641" s="214"/>
      <c r="FQ6641" s="214"/>
      <c r="FR6641" s="214"/>
      <c r="FS6641" s="214"/>
      <c r="FT6641" s="214"/>
      <c r="FU6641" s="214"/>
      <c r="FV6641" s="214"/>
      <c r="FW6641" s="214"/>
      <c r="FX6641" s="214"/>
      <c r="FY6641" s="214"/>
      <c r="FZ6641" s="214"/>
      <c r="GA6641" s="214"/>
      <c r="GB6641" s="214"/>
      <c r="GC6641" s="214"/>
      <c r="GD6641" s="214"/>
      <c r="GE6641" s="214"/>
      <c r="GF6641" s="214"/>
      <c r="GG6641" s="214"/>
      <c r="GH6641" s="214"/>
      <c r="GI6641" s="214"/>
      <c r="GJ6641" s="214"/>
      <c r="GK6641" s="214"/>
      <c r="GL6641" s="214"/>
      <c r="GM6641" s="214"/>
      <c r="GN6641" s="214"/>
      <c r="GO6641" s="214"/>
      <c r="GP6641" s="214"/>
      <c r="GQ6641" s="214"/>
      <c r="GR6641" s="214"/>
      <c r="GS6641" s="214"/>
      <c r="GT6641" s="214"/>
      <c r="GU6641" s="214"/>
      <c r="GV6641" s="214"/>
      <c r="GW6641" s="214"/>
      <c r="GX6641" s="214"/>
      <c r="GY6641" s="214"/>
      <c r="GZ6641" s="214"/>
      <c r="HA6641" s="214"/>
      <c r="HB6641" s="214"/>
      <c r="HC6641" s="214"/>
      <c r="HD6641" s="214"/>
      <c r="HE6641" s="214"/>
      <c r="HF6641" s="214"/>
      <c r="HG6641" s="214"/>
      <c r="HH6641" s="214"/>
      <c r="HI6641" s="214"/>
      <c r="HJ6641" s="214"/>
      <c r="HK6641" s="214"/>
      <c r="HL6641" s="214"/>
      <c r="HM6641" s="214"/>
      <c r="HN6641" s="214"/>
      <c r="HO6641" s="214"/>
      <c r="HP6641" s="214"/>
      <c r="HQ6641" s="214"/>
      <c r="HR6641" s="214"/>
      <c r="HS6641" s="214"/>
      <c r="HT6641" s="214"/>
      <c r="HU6641" s="214"/>
      <c r="HV6641" s="214"/>
      <c r="HW6641" s="214"/>
      <c r="HX6641" s="214"/>
      <c r="HY6641" s="214"/>
      <c r="HZ6641" s="214"/>
      <c r="IA6641" s="214"/>
      <c r="IB6641" s="214"/>
      <c r="IC6641" s="214"/>
      <c r="ID6641" s="214"/>
      <c r="IE6641" s="214"/>
      <c r="IF6641" s="214"/>
      <c r="IG6641" s="214"/>
      <c r="IH6641" s="214"/>
      <c r="II6641" s="214"/>
      <c r="IJ6641" s="214"/>
      <c r="IK6641" s="214"/>
      <c r="IL6641" s="214"/>
      <c r="IM6641" s="214"/>
      <c r="IN6641" s="214"/>
      <c r="IO6641" s="214"/>
      <c r="IP6641" s="214"/>
      <c r="IQ6641" s="214"/>
      <c r="IR6641" s="214"/>
      <c r="IS6641" s="214"/>
      <c r="IT6641" s="214"/>
      <c r="IU6641" s="214"/>
      <c r="IV6641" s="214"/>
      <c r="IW6641" s="214"/>
      <c r="IX6641" s="214"/>
      <c r="IY6641" s="214"/>
      <c r="IZ6641" s="214"/>
      <c r="JA6641" s="214"/>
      <c r="JB6641" s="214"/>
      <c r="JC6641" s="214"/>
      <c r="JD6641" s="214"/>
      <c r="JE6641" s="214"/>
      <c r="JF6641" s="214"/>
      <c r="JG6641" s="214"/>
    </row>
    <row r="6642" spans="1:267" s="161" customFormat="1" ht="19.5" customHeight="1" x14ac:dyDescent="0.25">
      <c r="A6642" s="42" t="s">
        <v>270</v>
      </c>
      <c r="B6642" s="27">
        <v>5</v>
      </c>
      <c r="C6642" s="27">
        <v>2</v>
      </c>
      <c r="D6642" s="27">
        <v>1</v>
      </c>
      <c r="E6642" s="27">
        <v>2</v>
      </c>
      <c r="F6642" s="27">
        <v>0</v>
      </c>
      <c r="G6642" s="27">
        <v>0</v>
      </c>
      <c r="H6642" s="27">
        <v>0</v>
      </c>
      <c r="I6642" s="27">
        <v>0</v>
      </c>
      <c r="J6642" s="27">
        <v>0</v>
      </c>
      <c r="K6642" s="27">
        <v>0</v>
      </c>
      <c r="L6642" s="119"/>
      <c r="M6642" s="27">
        <f>SUM(B6642:K6642)</f>
        <v>10</v>
      </c>
      <c r="N6642" s="27">
        <v>29</v>
      </c>
      <c r="O6642" s="185">
        <f>M6642/84</f>
        <v>0.11904761904761904</v>
      </c>
      <c r="P6642" s="55" t="s">
        <v>446</v>
      </c>
      <c r="Q6642" s="19" t="s">
        <v>482</v>
      </c>
      <c r="R6642" s="41" t="s">
        <v>661</v>
      </c>
      <c r="S6642" s="19" t="s">
        <v>1145</v>
      </c>
      <c r="T6642" s="28" t="s">
        <v>681</v>
      </c>
      <c r="U6642" s="17">
        <v>8</v>
      </c>
      <c r="V6642" s="20" t="s">
        <v>519</v>
      </c>
      <c r="W6642" s="18" t="s">
        <v>1077</v>
      </c>
      <c r="X6642" s="18" t="s">
        <v>451</v>
      </c>
      <c r="Y6642" s="29" t="s">
        <v>1078</v>
      </c>
      <c r="Z6642" s="61"/>
    </row>
    <row r="6643" spans="1:267" s="161" customFormat="1" ht="19.5" customHeight="1" x14ac:dyDescent="0.25">
      <c r="A6643" s="60" t="s">
        <v>289</v>
      </c>
      <c r="B6643" s="31">
        <v>0</v>
      </c>
      <c r="C6643" s="31">
        <v>0</v>
      </c>
      <c r="D6643" s="31">
        <v>0</v>
      </c>
      <c r="E6643" s="31">
        <v>0</v>
      </c>
      <c r="F6643" s="31">
        <v>2.5</v>
      </c>
      <c r="G6643" s="31">
        <v>0</v>
      </c>
      <c r="H6643" s="31">
        <v>0</v>
      </c>
      <c r="I6643" s="31">
        <v>5</v>
      </c>
      <c r="J6643" s="31">
        <v>0</v>
      </c>
      <c r="K6643" s="31">
        <v>2</v>
      </c>
      <c r="L6643" s="128"/>
      <c r="M6643" s="27">
        <f>SUM(B6643:K6643)</f>
        <v>9.5</v>
      </c>
      <c r="N6643" s="31">
        <v>31</v>
      </c>
      <c r="O6643" s="185">
        <f>M6643/84</f>
        <v>0.1130952380952381</v>
      </c>
      <c r="P6643" s="65" t="s">
        <v>446</v>
      </c>
      <c r="Q6643" s="19" t="s">
        <v>5356</v>
      </c>
      <c r="R6643" s="41" t="s">
        <v>2148</v>
      </c>
      <c r="S6643" s="19" t="s">
        <v>599</v>
      </c>
      <c r="T6643" s="40" t="s">
        <v>3663</v>
      </c>
      <c r="U6643" s="32">
        <v>8</v>
      </c>
      <c r="V6643" s="20" t="s">
        <v>682</v>
      </c>
      <c r="W6643" s="33" t="s">
        <v>5316</v>
      </c>
      <c r="X6643" s="33" t="s">
        <v>1377</v>
      </c>
      <c r="Y6643" s="34" t="s">
        <v>800</v>
      </c>
      <c r="Z6643" s="186"/>
      <c r="AA6643" s="187"/>
      <c r="AB6643" s="187"/>
      <c r="AC6643" s="187"/>
      <c r="AD6643" s="187"/>
      <c r="AE6643" s="187"/>
      <c r="AF6643" s="187"/>
      <c r="AG6643" s="187"/>
      <c r="AH6643" s="187"/>
      <c r="AI6643" s="187"/>
      <c r="AJ6643" s="187"/>
      <c r="AK6643" s="187"/>
      <c r="AL6643" s="187"/>
      <c r="AM6643" s="187"/>
      <c r="AN6643" s="187"/>
      <c r="AO6643" s="187"/>
      <c r="AP6643" s="187"/>
      <c r="AQ6643" s="187"/>
      <c r="AR6643" s="187"/>
      <c r="AS6643" s="187"/>
      <c r="AT6643" s="187"/>
      <c r="AU6643" s="187"/>
      <c r="AV6643" s="187"/>
      <c r="AW6643" s="187"/>
      <c r="AX6643" s="187"/>
      <c r="AY6643" s="187"/>
      <c r="AZ6643" s="187"/>
      <c r="BA6643" s="187"/>
      <c r="BB6643" s="187"/>
      <c r="BC6643" s="187"/>
      <c r="BD6643" s="187"/>
      <c r="BE6643" s="187"/>
      <c r="BF6643" s="187"/>
      <c r="BG6643" s="187"/>
      <c r="BH6643" s="187"/>
      <c r="BI6643" s="187"/>
      <c r="BJ6643" s="187"/>
      <c r="BK6643" s="187"/>
      <c r="BL6643" s="187"/>
      <c r="BM6643" s="187"/>
      <c r="BN6643" s="187"/>
      <c r="BO6643" s="187"/>
      <c r="BP6643" s="187"/>
      <c r="BQ6643" s="187"/>
      <c r="BR6643" s="187"/>
      <c r="BS6643" s="187"/>
      <c r="BT6643" s="187"/>
      <c r="BU6643" s="187"/>
      <c r="BV6643" s="187"/>
      <c r="BW6643" s="187"/>
      <c r="BX6643" s="187"/>
      <c r="BY6643" s="187"/>
      <c r="BZ6643" s="187"/>
      <c r="CA6643" s="187"/>
      <c r="CB6643" s="187"/>
      <c r="CC6643" s="187"/>
      <c r="CD6643" s="187"/>
      <c r="CE6643" s="187"/>
      <c r="CF6643" s="187"/>
      <c r="CG6643" s="187"/>
      <c r="CH6643" s="187"/>
      <c r="CI6643" s="187"/>
      <c r="CJ6643" s="187"/>
      <c r="CK6643" s="187"/>
      <c r="CL6643" s="187"/>
      <c r="CM6643" s="187"/>
      <c r="CN6643" s="187"/>
      <c r="CO6643" s="187"/>
      <c r="CP6643" s="187"/>
      <c r="CQ6643" s="187"/>
      <c r="CR6643" s="187"/>
      <c r="CS6643" s="187"/>
      <c r="CT6643" s="187"/>
      <c r="CU6643" s="187"/>
      <c r="CV6643" s="187"/>
      <c r="CW6643" s="187"/>
      <c r="CX6643" s="187"/>
      <c r="CY6643" s="187"/>
      <c r="CZ6643" s="187"/>
      <c r="DA6643" s="187"/>
      <c r="DB6643" s="187"/>
      <c r="DC6643" s="187"/>
      <c r="DD6643" s="187"/>
      <c r="DE6643" s="187"/>
      <c r="DF6643" s="187"/>
      <c r="DG6643" s="187"/>
      <c r="DH6643" s="187"/>
      <c r="DI6643" s="187"/>
      <c r="DJ6643" s="187"/>
      <c r="DK6643" s="187"/>
      <c r="DL6643" s="187"/>
      <c r="DM6643" s="187"/>
      <c r="DN6643" s="187"/>
      <c r="DO6643" s="187"/>
      <c r="DP6643" s="187"/>
      <c r="DQ6643" s="187"/>
      <c r="DR6643" s="187"/>
      <c r="DS6643" s="187"/>
      <c r="DT6643" s="187"/>
      <c r="DU6643" s="187"/>
      <c r="DV6643" s="187"/>
      <c r="DW6643" s="187"/>
      <c r="DX6643" s="187"/>
      <c r="DY6643" s="187"/>
      <c r="DZ6643" s="187"/>
      <c r="EA6643" s="187"/>
      <c r="EB6643" s="187"/>
      <c r="EC6643" s="187"/>
      <c r="ED6643" s="187"/>
      <c r="EE6643" s="187"/>
      <c r="EF6643" s="187"/>
      <c r="EG6643" s="187"/>
      <c r="EH6643" s="187"/>
      <c r="EI6643" s="187"/>
      <c r="EJ6643" s="187"/>
      <c r="EK6643" s="187"/>
      <c r="EL6643" s="187"/>
      <c r="EM6643" s="187"/>
      <c r="EN6643" s="187"/>
      <c r="EO6643" s="187"/>
      <c r="EP6643" s="187"/>
      <c r="EQ6643" s="187"/>
      <c r="ER6643" s="187"/>
      <c r="ES6643" s="187"/>
      <c r="ET6643" s="187"/>
      <c r="EU6643" s="187"/>
      <c r="EV6643" s="187"/>
      <c r="EW6643" s="187"/>
      <c r="EX6643" s="187"/>
      <c r="EY6643" s="187"/>
      <c r="EZ6643" s="187"/>
      <c r="FA6643" s="187"/>
      <c r="FB6643" s="187"/>
      <c r="FC6643" s="187"/>
      <c r="FD6643" s="187"/>
      <c r="FE6643" s="187"/>
      <c r="FF6643" s="187"/>
      <c r="FG6643" s="187"/>
      <c r="FH6643" s="187"/>
      <c r="FI6643" s="187"/>
      <c r="FJ6643" s="187"/>
      <c r="FK6643" s="187"/>
      <c r="FL6643" s="187"/>
      <c r="FM6643" s="187"/>
      <c r="FN6643" s="187"/>
      <c r="FO6643" s="187"/>
      <c r="FP6643" s="187"/>
      <c r="FQ6643" s="187"/>
      <c r="FR6643" s="187"/>
      <c r="FS6643" s="187"/>
      <c r="FT6643" s="187"/>
      <c r="FU6643" s="187"/>
      <c r="FV6643" s="187"/>
      <c r="FW6643" s="187"/>
      <c r="FX6643" s="187"/>
      <c r="FY6643" s="187"/>
      <c r="FZ6643" s="187"/>
      <c r="GA6643" s="187"/>
      <c r="GB6643" s="187"/>
      <c r="GC6643" s="187"/>
      <c r="GD6643" s="187"/>
      <c r="GE6643" s="187"/>
      <c r="GF6643" s="187"/>
      <c r="GG6643" s="187"/>
      <c r="GH6643" s="187"/>
      <c r="GI6643" s="187"/>
      <c r="GJ6643" s="187"/>
      <c r="GK6643" s="187"/>
      <c r="GL6643" s="187"/>
      <c r="GM6643" s="187"/>
      <c r="GN6643" s="187"/>
      <c r="GO6643" s="187"/>
      <c r="GP6643" s="187"/>
      <c r="GQ6643" s="187"/>
      <c r="GR6643" s="187"/>
      <c r="GS6643" s="187"/>
      <c r="GT6643" s="187"/>
      <c r="GU6643" s="187"/>
      <c r="GV6643" s="187"/>
      <c r="GW6643" s="187"/>
      <c r="GX6643" s="187"/>
      <c r="GY6643" s="187"/>
      <c r="GZ6643" s="187"/>
      <c r="HA6643" s="187"/>
      <c r="HB6643" s="187"/>
      <c r="HC6643" s="187"/>
      <c r="HD6643" s="187"/>
      <c r="HE6643" s="187"/>
      <c r="HF6643" s="187"/>
      <c r="HG6643" s="187"/>
      <c r="HH6643" s="187"/>
      <c r="HI6643" s="187"/>
      <c r="HJ6643" s="187"/>
      <c r="HK6643" s="187"/>
      <c r="HL6643" s="187"/>
      <c r="HM6643" s="187"/>
      <c r="HN6643" s="187"/>
      <c r="HO6643" s="187"/>
      <c r="HP6643" s="187"/>
      <c r="HQ6643" s="187"/>
      <c r="HR6643" s="187"/>
      <c r="HS6643" s="187"/>
      <c r="HT6643" s="187"/>
      <c r="HU6643" s="187"/>
      <c r="HV6643" s="187"/>
      <c r="HW6643" s="187"/>
      <c r="HX6643" s="187"/>
      <c r="HY6643" s="187"/>
      <c r="HZ6643" s="187"/>
      <c r="IA6643" s="187"/>
      <c r="IB6643" s="187"/>
      <c r="IC6643" s="187"/>
      <c r="ID6643" s="187"/>
      <c r="IE6643" s="187"/>
      <c r="IF6643" s="187"/>
      <c r="IG6643" s="187"/>
      <c r="IH6643" s="187"/>
      <c r="II6643" s="187"/>
      <c r="IJ6643" s="187"/>
      <c r="IK6643" s="187"/>
      <c r="IL6643" s="187"/>
      <c r="IM6643" s="187"/>
      <c r="IN6643" s="187"/>
      <c r="IO6643" s="187"/>
      <c r="IP6643" s="187"/>
      <c r="IQ6643" s="187"/>
      <c r="IR6643" s="187"/>
      <c r="IS6643" s="187"/>
      <c r="IT6643" s="187"/>
      <c r="IU6643" s="187"/>
      <c r="IV6643" s="187"/>
      <c r="IW6643" s="187"/>
      <c r="IX6643" s="187"/>
      <c r="IY6643" s="187"/>
      <c r="IZ6643" s="187"/>
      <c r="JA6643" s="187"/>
      <c r="JB6643" s="187"/>
      <c r="JC6643" s="187"/>
      <c r="JD6643" s="187"/>
      <c r="JE6643" s="187"/>
      <c r="JF6643" s="187"/>
      <c r="JG6643" s="187"/>
    </row>
    <row r="6644" spans="1:267" s="161" customFormat="1" ht="19.5" customHeight="1" x14ac:dyDescent="0.25">
      <c r="A6644" s="60" t="s">
        <v>285</v>
      </c>
      <c r="B6644" s="31">
        <v>0</v>
      </c>
      <c r="C6644" s="31">
        <v>0</v>
      </c>
      <c r="D6644" s="31">
        <v>0</v>
      </c>
      <c r="E6644" s="31">
        <v>0</v>
      </c>
      <c r="F6644" s="31">
        <v>1</v>
      </c>
      <c r="G6644" s="31">
        <v>4</v>
      </c>
      <c r="H6644" s="31">
        <v>0</v>
      </c>
      <c r="I6644" s="31">
        <v>3.5</v>
      </c>
      <c r="J6644" s="31">
        <v>0</v>
      </c>
      <c r="K6644" s="31">
        <v>1</v>
      </c>
      <c r="L6644" s="128"/>
      <c r="M6644" s="27">
        <f>SUM(B6644:K6644)</f>
        <v>9.5</v>
      </c>
      <c r="N6644" s="31">
        <v>31</v>
      </c>
      <c r="O6644" s="185">
        <f>M6644/84</f>
        <v>0.1130952380952381</v>
      </c>
      <c r="P6644" s="65" t="s">
        <v>446</v>
      </c>
      <c r="Q6644" s="19" t="s">
        <v>5357</v>
      </c>
      <c r="R6644" s="41" t="s">
        <v>1591</v>
      </c>
      <c r="S6644" s="19" t="s">
        <v>474</v>
      </c>
      <c r="T6644" s="40" t="s">
        <v>3663</v>
      </c>
      <c r="U6644" s="32">
        <v>8</v>
      </c>
      <c r="V6644" s="20" t="s">
        <v>5274</v>
      </c>
      <c r="W6644" s="33" t="s">
        <v>778</v>
      </c>
      <c r="X6644" s="33" t="s">
        <v>763</v>
      </c>
      <c r="Y6644" s="34" t="s">
        <v>504</v>
      </c>
      <c r="Z6644" s="186"/>
      <c r="AA6644" s="187"/>
      <c r="AB6644" s="187"/>
      <c r="AC6644" s="187"/>
      <c r="AD6644" s="187"/>
      <c r="AE6644" s="187"/>
      <c r="AF6644" s="187"/>
      <c r="AG6644" s="187"/>
      <c r="AH6644" s="187"/>
      <c r="AI6644" s="187"/>
      <c r="AJ6644" s="187"/>
      <c r="AK6644" s="187"/>
      <c r="AL6644" s="187"/>
      <c r="AM6644" s="187"/>
      <c r="AN6644" s="187"/>
      <c r="AO6644" s="187"/>
      <c r="AP6644" s="187"/>
      <c r="AQ6644" s="187"/>
      <c r="AR6644" s="187"/>
      <c r="AS6644" s="187"/>
      <c r="AT6644" s="187"/>
      <c r="AU6644" s="187"/>
      <c r="AV6644" s="187"/>
      <c r="AW6644" s="187"/>
      <c r="AX6644" s="187"/>
      <c r="AY6644" s="187"/>
      <c r="AZ6644" s="187"/>
      <c r="BA6644" s="187"/>
      <c r="BB6644" s="187"/>
      <c r="BC6644" s="187"/>
      <c r="BD6644" s="187"/>
      <c r="BE6644" s="187"/>
      <c r="BF6644" s="187"/>
      <c r="BG6644" s="187"/>
      <c r="BH6644" s="187"/>
      <c r="BI6644" s="187"/>
      <c r="BJ6644" s="187"/>
      <c r="BK6644" s="187"/>
      <c r="BL6644" s="187"/>
      <c r="BM6644" s="187"/>
      <c r="BN6644" s="187"/>
      <c r="BO6644" s="187"/>
      <c r="BP6644" s="187"/>
      <c r="BQ6644" s="187"/>
      <c r="BR6644" s="187"/>
      <c r="BS6644" s="187"/>
      <c r="BT6644" s="187"/>
      <c r="BU6644" s="187"/>
      <c r="BV6644" s="187"/>
      <c r="BW6644" s="187"/>
      <c r="BX6644" s="187"/>
      <c r="BY6644" s="187"/>
      <c r="BZ6644" s="187"/>
      <c r="CA6644" s="187"/>
      <c r="CB6644" s="187"/>
      <c r="CC6644" s="187"/>
      <c r="CD6644" s="187"/>
      <c r="CE6644" s="187"/>
      <c r="CF6644" s="187"/>
      <c r="CG6644" s="187"/>
      <c r="CH6644" s="187"/>
      <c r="CI6644" s="187"/>
      <c r="CJ6644" s="187"/>
      <c r="CK6644" s="187"/>
      <c r="CL6644" s="187"/>
      <c r="CM6644" s="187"/>
      <c r="CN6644" s="187"/>
      <c r="CO6644" s="187"/>
      <c r="CP6644" s="187"/>
      <c r="CQ6644" s="187"/>
      <c r="CR6644" s="187"/>
      <c r="CS6644" s="187"/>
      <c r="CT6644" s="187"/>
      <c r="CU6644" s="187"/>
      <c r="CV6644" s="187"/>
      <c r="CW6644" s="187"/>
      <c r="CX6644" s="187"/>
      <c r="CY6644" s="187"/>
      <c r="CZ6644" s="187"/>
      <c r="DA6644" s="187"/>
      <c r="DB6644" s="187"/>
      <c r="DC6644" s="187"/>
      <c r="DD6644" s="187"/>
      <c r="DE6644" s="187"/>
      <c r="DF6644" s="187"/>
      <c r="DG6644" s="187"/>
      <c r="DH6644" s="187"/>
      <c r="DI6644" s="187"/>
      <c r="DJ6644" s="187"/>
      <c r="DK6644" s="187"/>
      <c r="DL6644" s="187"/>
      <c r="DM6644" s="187"/>
      <c r="DN6644" s="187"/>
      <c r="DO6644" s="187"/>
      <c r="DP6644" s="187"/>
      <c r="DQ6644" s="187"/>
      <c r="DR6644" s="187"/>
      <c r="DS6644" s="187"/>
      <c r="DT6644" s="187"/>
      <c r="DU6644" s="187"/>
      <c r="DV6644" s="187"/>
      <c r="DW6644" s="187"/>
      <c r="DX6644" s="187"/>
      <c r="DY6644" s="187"/>
      <c r="DZ6644" s="187"/>
      <c r="EA6644" s="187"/>
      <c r="EB6644" s="187"/>
      <c r="EC6644" s="187"/>
      <c r="ED6644" s="187"/>
      <c r="EE6644" s="187"/>
      <c r="EF6644" s="187"/>
      <c r="EG6644" s="187"/>
      <c r="EH6644" s="187"/>
      <c r="EI6644" s="187"/>
      <c r="EJ6644" s="187"/>
      <c r="EK6644" s="187"/>
      <c r="EL6644" s="187"/>
      <c r="EM6644" s="187"/>
      <c r="EN6644" s="187"/>
      <c r="EO6644" s="187"/>
      <c r="EP6644" s="187"/>
      <c r="EQ6644" s="187"/>
      <c r="ER6644" s="187"/>
      <c r="ES6644" s="187"/>
      <c r="ET6644" s="187"/>
      <c r="EU6644" s="187"/>
      <c r="EV6644" s="187"/>
      <c r="EW6644" s="187"/>
      <c r="EX6644" s="187"/>
      <c r="EY6644" s="187"/>
      <c r="EZ6644" s="187"/>
      <c r="FA6644" s="187"/>
      <c r="FB6644" s="187"/>
      <c r="FC6644" s="187"/>
      <c r="FD6644" s="187"/>
      <c r="FE6644" s="187"/>
      <c r="FF6644" s="187"/>
      <c r="FG6644" s="187"/>
      <c r="FH6644" s="187"/>
      <c r="FI6644" s="187"/>
      <c r="FJ6644" s="187"/>
      <c r="FK6644" s="187"/>
      <c r="FL6644" s="187"/>
      <c r="FM6644" s="187"/>
      <c r="FN6644" s="187"/>
      <c r="FO6644" s="187"/>
      <c r="FP6644" s="187"/>
      <c r="FQ6644" s="187"/>
      <c r="FR6644" s="187"/>
      <c r="FS6644" s="187"/>
      <c r="FT6644" s="187"/>
      <c r="FU6644" s="187"/>
      <c r="FV6644" s="187"/>
      <c r="FW6644" s="187"/>
      <c r="FX6644" s="187"/>
      <c r="FY6644" s="187"/>
      <c r="FZ6644" s="187"/>
      <c r="GA6644" s="187"/>
      <c r="GB6644" s="187"/>
      <c r="GC6644" s="187"/>
      <c r="GD6644" s="187"/>
      <c r="GE6644" s="187"/>
      <c r="GF6644" s="187"/>
      <c r="GG6644" s="187"/>
      <c r="GH6644" s="187"/>
      <c r="GI6644" s="187"/>
      <c r="GJ6644" s="187"/>
      <c r="GK6644" s="187"/>
      <c r="GL6644" s="187"/>
      <c r="GM6644" s="187"/>
      <c r="GN6644" s="187"/>
      <c r="GO6644" s="187"/>
      <c r="GP6644" s="187"/>
      <c r="GQ6644" s="187"/>
      <c r="GR6644" s="187"/>
      <c r="GS6644" s="187"/>
      <c r="GT6644" s="187"/>
      <c r="GU6644" s="187"/>
      <c r="GV6644" s="187"/>
      <c r="GW6644" s="187"/>
      <c r="GX6644" s="187"/>
      <c r="GY6644" s="187"/>
      <c r="GZ6644" s="187"/>
      <c r="HA6644" s="187"/>
      <c r="HB6644" s="187"/>
      <c r="HC6644" s="187"/>
      <c r="HD6644" s="187"/>
      <c r="HE6644" s="187"/>
      <c r="HF6644" s="187"/>
      <c r="HG6644" s="187"/>
      <c r="HH6644" s="187"/>
      <c r="HI6644" s="187"/>
      <c r="HJ6644" s="187"/>
      <c r="HK6644" s="187"/>
      <c r="HL6644" s="187"/>
      <c r="HM6644" s="187"/>
      <c r="HN6644" s="187"/>
      <c r="HO6644" s="187"/>
      <c r="HP6644" s="187"/>
      <c r="HQ6644" s="187"/>
      <c r="HR6644" s="187"/>
      <c r="HS6644" s="187"/>
      <c r="HT6644" s="187"/>
      <c r="HU6644" s="187"/>
      <c r="HV6644" s="187"/>
      <c r="HW6644" s="187"/>
      <c r="HX6644" s="187"/>
      <c r="HY6644" s="187"/>
      <c r="HZ6644" s="187"/>
      <c r="IA6644" s="187"/>
      <c r="IB6644" s="187"/>
      <c r="IC6644" s="187"/>
      <c r="ID6644" s="187"/>
      <c r="IE6644" s="187"/>
      <c r="IF6644" s="187"/>
      <c r="IG6644" s="187"/>
      <c r="IH6644" s="187"/>
      <c r="II6644" s="187"/>
      <c r="IJ6644" s="187"/>
      <c r="IK6644" s="187"/>
      <c r="IL6644" s="187"/>
      <c r="IM6644" s="187"/>
      <c r="IN6644" s="187"/>
      <c r="IO6644" s="187"/>
      <c r="IP6644" s="187"/>
      <c r="IQ6644" s="187"/>
      <c r="IR6644" s="187"/>
      <c r="IS6644" s="187"/>
      <c r="IT6644" s="187"/>
      <c r="IU6644" s="187"/>
      <c r="IV6644" s="187"/>
      <c r="IW6644" s="187"/>
      <c r="IX6644" s="187"/>
      <c r="IY6644" s="187"/>
      <c r="IZ6644" s="187"/>
      <c r="JA6644" s="187"/>
      <c r="JB6644" s="187"/>
      <c r="JC6644" s="187"/>
      <c r="JD6644" s="187"/>
      <c r="JE6644" s="187"/>
      <c r="JF6644" s="187"/>
      <c r="JG6644" s="187"/>
    </row>
    <row r="6645" spans="1:267" s="161" customFormat="1" ht="19.5" customHeight="1" x14ac:dyDescent="0.25">
      <c r="A6645" s="42" t="s">
        <v>277</v>
      </c>
      <c r="B6645" s="27">
        <v>6</v>
      </c>
      <c r="C6645" s="27">
        <v>0</v>
      </c>
      <c r="D6645" s="27">
        <v>2</v>
      </c>
      <c r="E6645" s="27">
        <v>0</v>
      </c>
      <c r="F6645" s="27">
        <v>0</v>
      </c>
      <c r="G6645" s="27">
        <v>0</v>
      </c>
      <c r="H6645" s="27">
        <v>0</v>
      </c>
      <c r="I6645" s="27">
        <v>0</v>
      </c>
      <c r="J6645" s="27">
        <v>0</v>
      </c>
      <c r="K6645" s="27">
        <v>0</v>
      </c>
      <c r="L6645" s="119"/>
      <c r="M6645" s="27">
        <f>SUM(B6645:K6645)</f>
        <v>8</v>
      </c>
      <c r="N6645" s="27">
        <v>39</v>
      </c>
      <c r="O6645" s="185">
        <f>M6645/84</f>
        <v>9.5238095238095233E-2</v>
      </c>
      <c r="P6645" s="55" t="s">
        <v>446</v>
      </c>
      <c r="Q6645" s="19" t="s">
        <v>1005</v>
      </c>
      <c r="R6645" s="41" t="s">
        <v>625</v>
      </c>
      <c r="S6645" s="19" t="s">
        <v>562</v>
      </c>
      <c r="T6645" s="28" t="s">
        <v>7778</v>
      </c>
      <c r="U6645" s="17">
        <v>8</v>
      </c>
      <c r="V6645" s="20" t="s">
        <v>609</v>
      </c>
      <c r="W6645" s="18" t="s">
        <v>8060</v>
      </c>
      <c r="X6645" s="18" t="s">
        <v>1224</v>
      </c>
      <c r="Y6645" s="29" t="s">
        <v>469</v>
      </c>
      <c r="Z6645" s="61"/>
      <c r="AA6645" s="214"/>
      <c r="AB6645" s="214"/>
      <c r="AC6645" s="214"/>
      <c r="AD6645" s="214"/>
      <c r="AE6645" s="214"/>
      <c r="AF6645" s="214"/>
      <c r="AG6645" s="214"/>
      <c r="AH6645" s="214"/>
      <c r="AI6645" s="214"/>
      <c r="AJ6645" s="214"/>
      <c r="AK6645" s="214"/>
      <c r="AL6645" s="214"/>
      <c r="AM6645" s="214"/>
      <c r="AN6645" s="214"/>
      <c r="AO6645" s="214"/>
      <c r="AP6645" s="214"/>
      <c r="AQ6645" s="214"/>
      <c r="AR6645" s="214"/>
      <c r="AS6645" s="214"/>
      <c r="AT6645" s="214"/>
      <c r="AU6645" s="214"/>
      <c r="AV6645" s="214"/>
      <c r="AW6645" s="214"/>
      <c r="AX6645" s="214"/>
      <c r="AY6645" s="214"/>
      <c r="AZ6645" s="214"/>
      <c r="BA6645" s="214"/>
      <c r="BB6645" s="214"/>
      <c r="BC6645" s="214"/>
      <c r="BD6645" s="214"/>
      <c r="BE6645" s="214"/>
      <c r="BF6645" s="214"/>
      <c r="BG6645" s="214"/>
      <c r="BH6645" s="214"/>
      <c r="BI6645" s="214"/>
      <c r="BJ6645" s="214"/>
      <c r="BK6645" s="214"/>
      <c r="BL6645" s="214"/>
      <c r="BM6645" s="214"/>
      <c r="BN6645" s="214"/>
      <c r="BO6645" s="214"/>
      <c r="BP6645" s="214"/>
      <c r="BQ6645" s="214"/>
      <c r="BR6645" s="214"/>
      <c r="BS6645" s="214"/>
      <c r="BT6645" s="214"/>
      <c r="BU6645" s="214"/>
      <c r="BV6645" s="214"/>
      <c r="BW6645" s="214"/>
      <c r="BX6645" s="214"/>
      <c r="BY6645" s="214"/>
      <c r="BZ6645" s="214"/>
      <c r="CA6645" s="214"/>
      <c r="CB6645" s="214"/>
      <c r="CC6645" s="214"/>
      <c r="CD6645" s="214"/>
      <c r="CE6645" s="214"/>
      <c r="CF6645" s="214"/>
      <c r="CG6645" s="214"/>
      <c r="CH6645" s="214"/>
      <c r="CI6645" s="214"/>
      <c r="CJ6645" s="214"/>
      <c r="CK6645" s="214"/>
      <c r="CL6645" s="214"/>
      <c r="CM6645" s="214"/>
      <c r="CN6645" s="214"/>
      <c r="CO6645" s="214"/>
      <c r="CP6645" s="214"/>
      <c r="CQ6645" s="214"/>
      <c r="CR6645" s="214"/>
      <c r="CS6645" s="214"/>
      <c r="CT6645" s="214"/>
      <c r="CU6645" s="214"/>
      <c r="CV6645" s="214"/>
      <c r="CW6645" s="214"/>
      <c r="CX6645" s="214"/>
      <c r="CY6645" s="214"/>
      <c r="CZ6645" s="214"/>
      <c r="DA6645" s="214"/>
      <c r="DB6645" s="214"/>
      <c r="DC6645" s="214"/>
      <c r="DD6645" s="214"/>
      <c r="DE6645" s="214"/>
      <c r="DF6645" s="214"/>
      <c r="DG6645" s="214"/>
      <c r="DH6645" s="214"/>
      <c r="DI6645" s="214"/>
      <c r="DJ6645" s="214"/>
      <c r="DK6645" s="214"/>
      <c r="DL6645" s="214"/>
      <c r="DM6645" s="214"/>
      <c r="DN6645" s="214"/>
      <c r="DO6645" s="214"/>
      <c r="DP6645" s="214"/>
      <c r="DQ6645" s="214"/>
      <c r="DR6645" s="214"/>
      <c r="DS6645" s="214"/>
      <c r="DT6645" s="214"/>
      <c r="DU6645" s="214"/>
      <c r="DV6645" s="214"/>
      <c r="DW6645" s="214"/>
      <c r="DX6645" s="214"/>
      <c r="DY6645" s="214"/>
      <c r="DZ6645" s="214"/>
      <c r="EA6645" s="214"/>
      <c r="EB6645" s="214"/>
      <c r="EC6645" s="214"/>
      <c r="ED6645" s="214"/>
      <c r="EE6645" s="214"/>
      <c r="EF6645" s="214"/>
      <c r="EG6645" s="214"/>
      <c r="EH6645" s="214"/>
      <c r="EI6645" s="214"/>
      <c r="EJ6645" s="214"/>
      <c r="EK6645" s="214"/>
      <c r="EL6645" s="214"/>
      <c r="EM6645" s="214"/>
      <c r="EN6645" s="214"/>
      <c r="EO6645" s="214"/>
      <c r="EP6645" s="214"/>
      <c r="EQ6645" s="214"/>
      <c r="ER6645" s="214"/>
      <c r="ES6645" s="214"/>
      <c r="ET6645" s="214"/>
      <c r="EU6645" s="214"/>
      <c r="EV6645" s="214"/>
      <c r="EW6645" s="214"/>
      <c r="EX6645" s="214"/>
      <c r="EY6645" s="214"/>
      <c r="EZ6645" s="214"/>
      <c r="FA6645" s="214"/>
      <c r="FB6645" s="214"/>
      <c r="FC6645" s="214"/>
      <c r="FD6645" s="214"/>
      <c r="FE6645" s="214"/>
      <c r="FF6645" s="214"/>
      <c r="FG6645" s="214"/>
      <c r="FH6645" s="214"/>
      <c r="FI6645" s="214"/>
      <c r="FJ6645" s="214"/>
      <c r="FK6645" s="214"/>
      <c r="FL6645" s="214"/>
      <c r="FM6645" s="214"/>
      <c r="FN6645" s="214"/>
      <c r="FO6645" s="214"/>
      <c r="FP6645" s="214"/>
      <c r="FQ6645" s="214"/>
      <c r="FR6645" s="214"/>
      <c r="FS6645" s="214"/>
      <c r="FT6645" s="214"/>
      <c r="FU6645" s="214"/>
      <c r="FV6645" s="214"/>
      <c r="FW6645" s="214"/>
      <c r="FX6645" s="214"/>
      <c r="FY6645" s="214"/>
      <c r="FZ6645" s="214"/>
      <c r="GA6645" s="214"/>
      <c r="GB6645" s="214"/>
      <c r="GC6645" s="214"/>
      <c r="GD6645" s="214"/>
      <c r="GE6645" s="214"/>
      <c r="GF6645" s="214"/>
      <c r="GG6645" s="214"/>
      <c r="GH6645" s="214"/>
      <c r="GI6645" s="214"/>
      <c r="GJ6645" s="214"/>
      <c r="GK6645" s="214"/>
      <c r="GL6645" s="214"/>
      <c r="GM6645" s="214"/>
      <c r="GN6645" s="214"/>
      <c r="GO6645" s="214"/>
      <c r="GP6645" s="214"/>
      <c r="GQ6645" s="214"/>
      <c r="GR6645" s="214"/>
      <c r="GS6645" s="214"/>
      <c r="GT6645" s="214"/>
      <c r="GU6645" s="214"/>
      <c r="GV6645" s="214"/>
      <c r="GW6645" s="214"/>
      <c r="GX6645" s="214"/>
      <c r="GY6645" s="214"/>
      <c r="GZ6645" s="214"/>
      <c r="HA6645" s="214"/>
      <c r="HB6645" s="214"/>
      <c r="HC6645" s="214"/>
      <c r="HD6645" s="214"/>
      <c r="HE6645" s="214"/>
      <c r="HF6645" s="214"/>
      <c r="HG6645" s="214"/>
      <c r="HH6645" s="214"/>
      <c r="HI6645" s="214"/>
      <c r="HJ6645" s="214"/>
      <c r="HK6645" s="214"/>
      <c r="HL6645" s="214"/>
      <c r="HM6645" s="214"/>
      <c r="HN6645" s="214"/>
      <c r="HO6645" s="214"/>
      <c r="HP6645" s="214"/>
      <c r="HQ6645" s="214"/>
      <c r="HR6645" s="214"/>
      <c r="HS6645" s="214"/>
      <c r="HT6645" s="214"/>
      <c r="HU6645" s="214"/>
      <c r="HV6645" s="214"/>
      <c r="HW6645" s="214"/>
      <c r="HX6645" s="214"/>
      <c r="HY6645" s="214"/>
      <c r="HZ6645" s="214"/>
      <c r="IA6645" s="214"/>
      <c r="IB6645" s="214"/>
      <c r="IC6645" s="214"/>
      <c r="ID6645" s="214"/>
      <c r="IE6645" s="214"/>
      <c r="IF6645" s="214"/>
      <c r="IG6645" s="214"/>
      <c r="IH6645" s="214"/>
      <c r="II6645" s="214"/>
      <c r="IJ6645" s="214"/>
      <c r="IK6645" s="214"/>
      <c r="IL6645" s="214"/>
      <c r="IM6645" s="214"/>
      <c r="IN6645" s="214"/>
      <c r="IO6645" s="214"/>
      <c r="IP6645" s="214"/>
      <c r="IQ6645" s="214"/>
      <c r="IR6645" s="214"/>
      <c r="IS6645" s="214"/>
      <c r="IT6645" s="214"/>
      <c r="IU6645" s="214"/>
      <c r="IV6645" s="214"/>
      <c r="IW6645" s="214"/>
      <c r="IX6645" s="214"/>
      <c r="IY6645" s="214"/>
      <c r="IZ6645" s="214"/>
      <c r="JA6645" s="214"/>
      <c r="JB6645" s="214"/>
      <c r="JC6645" s="214"/>
      <c r="JD6645" s="214"/>
      <c r="JE6645" s="214"/>
      <c r="JF6645" s="214"/>
      <c r="JG6645" s="214"/>
    </row>
    <row r="6646" spans="1:267" s="161" customFormat="1" ht="19.5" customHeight="1" x14ac:dyDescent="0.25">
      <c r="A6646" s="42" t="s">
        <v>274</v>
      </c>
      <c r="B6646" s="27">
        <v>8</v>
      </c>
      <c r="C6646" s="27">
        <v>0</v>
      </c>
      <c r="D6646" s="27">
        <v>0</v>
      </c>
      <c r="E6646" s="27">
        <v>0</v>
      </c>
      <c r="F6646" s="27">
        <v>0</v>
      </c>
      <c r="G6646" s="27">
        <v>0</v>
      </c>
      <c r="H6646" s="27">
        <v>0</v>
      </c>
      <c r="I6646" s="27">
        <v>0</v>
      </c>
      <c r="J6646" s="27">
        <v>0</v>
      </c>
      <c r="K6646" s="27">
        <v>0</v>
      </c>
      <c r="L6646" s="119"/>
      <c r="M6646" s="27">
        <f>SUM(B6646:K6646)</f>
        <v>8</v>
      </c>
      <c r="N6646" s="27">
        <v>26</v>
      </c>
      <c r="O6646" s="185">
        <f>M6646/84</f>
        <v>9.5238095238095233E-2</v>
      </c>
      <c r="P6646" s="55" t="s">
        <v>446</v>
      </c>
      <c r="Q6646" s="19" t="s">
        <v>8682</v>
      </c>
      <c r="R6646" s="41" t="s">
        <v>454</v>
      </c>
      <c r="S6646" s="19" t="s">
        <v>556</v>
      </c>
      <c r="T6646" s="28" t="s">
        <v>8181</v>
      </c>
      <c r="U6646" s="17">
        <v>8</v>
      </c>
      <c r="V6646" s="20" t="s">
        <v>8324</v>
      </c>
      <c r="W6646" s="18" t="s">
        <v>753</v>
      </c>
      <c r="X6646" s="18" t="s">
        <v>855</v>
      </c>
      <c r="Y6646" s="29" t="s">
        <v>1016</v>
      </c>
      <c r="Z6646" s="61"/>
      <c r="AA6646" s="214"/>
      <c r="AB6646" s="214"/>
      <c r="AC6646" s="214"/>
      <c r="AD6646" s="214"/>
      <c r="AE6646" s="214"/>
      <c r="AF6646" s="214"/>
      <c r="AG6646" s="214"/>
      <c r="AH6646" s="214"/>
      <c r="AI6646" s="214"/>
      <c r="AJ6646" s="214"/>
      <c r="AK6646" s="214"/>
      <c r="AL6646" s="214"/>
      <c r="AM6646" s="214"/>
      <c r="AN6646" s="214"/>
      <c r="AO6646" s="214"/>
      <c r="AP6646" s="214"/>
      <c r="AQ6646" s="214"/>
      <c r="AR6646" s="214"/>
      <c r="AS6646" s="214"/>
      <c r="AT6646" s="214"/>
      <c r="AU6646" s="214"/>
      <c r="AV6646" s="214"/>
      <c r="AW6646" s="214"/>
      <c r="AX6646" s="214"/>
      <c r="AY6646" s="214"/>
      <c r="AZ6646" s="214"/>
      <c r="BA6646" s="214"/>
      <c r="BB6646" s="214"/>
      <c r="BC6646" s="214"/>
      <c r="BD6646" s="214"/>
      <c r="BE6646" s="214"/>
      <c r="BF6646" s="214"/>
      <c r="BG6646" s="214"/>
      <c r="BH6646" s="214"/>
      <c r="BI6646" s="214"/>
      <c r="BJ6646" s="214"/>
      <c r="BK6646" s="214"/>
      <c r="BL6646" s="214"/>
      <c r="BM6646" s="214"/>
      <c r="BN6646" s="214"/>
      <c r="BO6646" s="214"/>
      <c r="BP6646" s="214"/>
      <c r="BQ6646" s="214"/>
      <c r="BR6646" s="214"/>
      <c r="BS6646" s="214"/>
      <c r="BT6646" s="214"/>
      <c r="BU6646" s="214"/>
      <c r="BV6646" s="214"/>
      <c r="BW6646" s="214"/>
      <c r="BX6646" s="214"/>
      <c r="BY6646" s="214"/>
      <c r="BZ6646" s="214"/>
      <c r="CA6646" s="214"/>
      <c r="CB6646" s="214"/>
      <c r="CC6646" s="214"/>
      <c r="CD6646" s="214"/>
      <c r="CE6646" s="214"/>
      <c r="CF6646" s="214"/>
      <c r="CG6646" s="214"/>
      <c r="CH6646" s="214"/>
      <c r="CI6646" s="214"/>
      <c r="CJ6646" s="214"/>
      <c r="CK6646" s="214"/>
      <c r="CL6646" s="214"/>
      <c r="CM6646" s="214"/>
      <c r="CN6646" s="214"/>
      <c r="CO6646" s="214"/>
      <c r="CP6646" s="214"/>
      <c r="CQ6646" s="214"/>
      <c r="CR6646" s="214"/>
      <c r="CS6646" s="214"/>
      <c r="CT6646" s="214"/>
      <c r="CU6646" s="214"/>
      <c r="CV6646" s="214"/>
      <c r="CW6646" s="214"/>
      <c r="CX6646" s="214"/>
      <c r="CY6646" s="214"/>
      <c r="CZ6646" s="214"/>
      <c r="DA6646" s="214"/>
      <c r="DB6646" s="214"/>
      <c r="DC6646" s="214"/>
      <c r="DD6646" s="214"/>
      <c r="DE6646" s="214"/>
      <c r="DF6646" s="214"/>
      <c r="DG6646" s="214"/>
      <c r="DH6646" s="214"/>
      <c r="DI6646" s="214"/>
      <c r="DJ6646" s="214"/>
      <c r="DK6646" s="214"/>
      <c r="DL6646" s="214"/>
      <c r="DM6646" s="214"/>
      <c r="DN6646" s="214"/>
      <c r="DO6646" s="214"/>
      <c r="DP6646" s="214"/>
      <c r="DQ6646" s="214"/>
      <c r="DR6646" s="214"/>
      <c r="DS6646" s="214"/>
      <c r="DT6646" s="214"/>
      <c r="DU6646" s="214"/>
      <c r="DV6646" s="214"/>
      <c r="DW6646" s="214"/>
      <c r="DX6646" s="214"/>
      <c r="DY6646" s="214"/>
      <c r="DZ6646" s="214"/>
      <c r="EA6646" s="214"/>
      <c r="EB6646" s="214"/>
      <c r="EC6646" s="214"/>
      <c r="ED6646" s="214"/>
      <c r="EE6646" s="214"/>
      <c r="EF6646" s="214"/>
      <c r="EG6646" s="214"/>
      <c r="EH6646" s="214"/>
      <c r="EI6646" s="214"/>
      <c r="EJ6646" s="214"/>
      <c r="EK6646" s="214"/>
      <c r="EL6646" s="214"/>
      <c r="EM6646" s="214"/>
      <c r="EN6646" s="214"/>
      <c r="EO6646" s="214"/>
      <c r="EP6646" s="214"/>
      <c r="EQ6646" s="214"/>
      <c r="ER6646" s="214"/>
      <c r="ES6646" s="214"/>
      <c r="ET6646" s="214"/>
      <c r="EU6646" s="214"/>
      <c r="EV6646" s="214"/>
      <c r="EW6646" s="214"/>
      <c r="EX6646" s="214"/>
      <c r="EY6646" s="214"/>
      <c r="EZ6646" s="214"/>
      <c r="FA6646" s="214"/>
      <c r="FB6646" s="214"/>
      <c r="FC6646" s="214"/>
      <c r="FD6646" s="214"/>
      <c r="FE6646" s="214"/>
      <c r="FF6646" s="214"/>
      <c r="FG6646" s="214"/>
      <c r="FH6646" s="214"/>
      <c r="FI6646" s="214"/>
      <c r="FJ6646" s="214"/>
      <c r="FK6646" s="214"/>
      <c r="FL6646" s="214"/>
      <c r="FM6646" s="214"/>
      <c r="FN6646" s="214"/>
      <c r="FO6646" s="214"/>
      <c r="FP6646" s="214"/>
      <c r="FQ6646" s="214"/>
      <c r="FR6646" s="214"/>
      <c r="FS6646" s="214"/>
      <c r="FT6646" s="214"/>
      <c r="FU6646" s="214"/>
      <c r="FV6646" s="214"/>
      <c r="FW6646" s="214"/>
      <c r="FX6646" s="214"/>
      <c r="FY6646" s="214"/>
      <c r="FZ6646" s="214"/>
      <c r="GA6646" s="214"/>
      <c r="GB6646" s="214"/>
      <c r="GC6646" s="214"/>
      <c r="GD6646" s="214"/>
      <c r="GE6646" s="214"/>
      <c r="GF6646" s="214"/>
      <c r="GG6646" s="214"/>
      <c r="GH6646" s="214"/>
      <c r="GI6646" s="214"/>
      <c r="GJ6646" s="214"/>
      <c r="GK6646" s="214"/>
      <c r="GL6646" s="214"/>
      <c r="GM6646" s="214"/>
      <c r="GN6646" s="214"/>
      <c r="GO6646" s="214"/>
      <c r="GP6646" s="214"/>
      <c r="GQ6646" s="214"/>
      <c r="GR6646" s="214"/>
      <c r="GS6646" s="214"/>
      <c r="GT6646" s="214"/>
      <c r="GU6646" s="214"/>
      <c r="GV6646" s="214"/>
      <c r="GW6646" s="214"/>
      <c r="GX6646" s="214"/>
      <c r="GY6646" s="214"/>
      <c r="GZ6646" s="214"/>
      <c r="HA6646" s="214"/>
      <c r="HB6646" s="214"/>
      <c r="HC6646" s="214"/>
      <c r="HD6646" s="214"/>
      <c r="HE6646" s="214"/>
      <c r="HF6646" s="214"/>
      <c r="HG6646" s="214"/>
      <c r="HH6646" s="214"/>
      <c r="HI6646" s="214"/>
      <c r="HJ6646" s="214"/>
      <c r="HK6646" s="214"/>
      <c r="HL6646" s="214"/>
      <c r="HM6646" s="214"/>
      <c r="HN6646" s="214"/>
      <c r="HO6646" s="214"/>
      <c r="HP6646" s="214"/>
      <c r="HQ6646" s="214"/>
      <c r="HR6646" s="214"/>
      <c r="HS6646" s="214"/>
      <c r="HT6646" s="214"/>
      <c r="HU6646" s="214"/>
      <c r="HV6646" s="214"/>
      <c r="HW6646" s="214"/>
      <c r="HX6646" s="214"/>
      <c r="HY6646" s="214"/>
      <c r="HZ6646" s="214"/>
      <c r="IA6646" s="214"/>
      <c r="IB6646" s="214"/>
      <c r="IC6646" s="214"/>
      <c r="ID6646" s="214"/>
      <c r="IE6646" s="214"/>
      <c r="IF6646" s="214"/>
      <c r="IG6646" s="214"/>
      <c r="IH6646" s="214"/>
      <c r="II6646" s="214"/>
      <c r="IJ6646" s="214"/>
      <c r="IK6646" s="214"/>
      <c r="IL6646" s="214"/>
      <c r="IM6646" s="214"/>
      <c r="IN6646" s="214"/>
      <c r="IO6646" s="214"/>
      <c r="IP6646" s="214"/>
      <c r="IQ6646" s="214"/>
      <c r="IR6646" s="214"/>
      <c r="IS6646" s="214"/>
      <c r="IT6646" s="214"/>
      <c r="IU6646" s="214"/>
      <c r="IV6646" s="214"/>
      <c r="IW6646" s="214"/>
      <c r="IX6646" s="214"/>
      <c r="IY6646" s="214"/>
      <c r="IZ6646" s="214"/>
      <c r="JA6646" s="214"/>
      <c r="JB6646" s="214"/>
      <c r="JC6646" s="214"/>
      <c r="JD6646" s="214"/>
      <c r="JE6646" s="214"/>
      <c r="JF6646" s="214"/>
      <c r="JG6646" s="214"/>
    </row>
    <row r="6647" spans="1:267" s="161" customFormat="1" ht="19.5" customHeight="1" x14ac:dyDescent="0.25">
      <c r="A6647" s="42" t="s">
        <v>256</v>
      </c>
      <c r="B6647" s="27">
        <v>2</v>
      </c>
      <c r="C6647" s="27">
        <v>2</v>
      </c>
      <c r="D6647" s="27">
        <v>0</v>
      </c>
      <c r="E6647" s="27">
        <v>0</v>
      </c>
      <c r="F6647" s="27">
        <v>1</v>
      </c>
      <c r="G6647" s="27">
        <v>0</v>
      </c>
      <c r="H6647" s="27">
        <v>0</v>
      </c>
      <c r="I6647" s="27">
        <v>3</v>
      </c>
      <c r="J6647" s="27">
        <v>0</v>
      </c>
      <c r="K6647" s="27">
        <v>0</v>
      </c>
      <c r="L6647" s="119"/>
      <c r="M6647" s="27">
        <f>SUM(B6647:K6647)</f>
        <v>8</v>
      </c>
      <c r="N6647" s="27">
        <v>7</v>
      </c>
      <c r="O6647" s="185">
        <f>M6647/84</f>
        <v>9.5238095238095233E-2</v>
      </c>
      <c r="P6647" s="55" t="s">
        <v>446</v>
      </c>
      <c r="Q6647" s="28" t="s">
        <v>8530</v>
      </c>
      <c r="R6647" s="51" t="s">
        <v>454</v>
      </c>
      <c r="S6647" s="28" t="s">
        <v>614</v>
      </c>
      <c r="T6647" s="28" t="s">
        <v>8525</v>
      </c>
      <c r="U6647" s="17">
        <v>8</v>
      </c>
      <c r="V6647" s="20" t="s">
        <v>637</v>
      </c>
      <c r="W6647" s="18" t="s">
        <v>709</v>
      </c>
      <c r="X6647" s="18" t="s">
        <v>1224</v>
      </c>
      <c r="Y6647" s="29" t="s">
        <v>452</v>
      </c>
      <c r="Z6647" s="61"/>
      <c r="AA6647" s="214"/>
      <c r="AB6647" s="214"/>
      <c r="AC6647" s="214"/>
      <c r="AD6647" s="214"/>
      <c r="AE6647" s="214"/>
      <c r="AF6647" s="214"/>
      <c r="AG6647" s="214"/>
      <c r="AH6647" s="214"/>
      <c r="AI6647" s="214"/>
      <c r="AJ6647" s="214"/>
      <c r="AK6647" s="214"/>
      <c r="AL6647" s="214"/>
      <c r="AM6647" s="214"/>
      <c r="AN6647" s="214"/>
      <c r="AO6647" s="214"/>
      <c r="AP6647" s="214"/>
      <c r="AQ6647" s="214"/>
      <c r="AR6647" s="214"/>
      <c r="AS6647" s="214"/>
      <c r="AT6647" s="214"/>
      <c r="AU6647" s="214"/>
      <c r="AV6647" s="214"/>
      <c r="AW6647" s="214"/>
      <c r="AX6647" s="214"/>
      <c r="AY6647" s="214"/>
      <c r="AZ6647" s="214"/>
      <c r="BA6647" s="214"/>
      <c r="BB6647" s="214"/>
      <c r="BC6647" s="214"/>
      <c r="BD6647" s="214"/>
      <c r="BE6647" s="214"/>
      <c r="BF6647" s="214"/>
      <c r="BG6647" s="214"/>
      <c r="BH6647" s="214"/>
      <c r="BI6647" s="214"/>
      <c r="BJ6647" s="214"/>
      <c r="BK6647" s="214"/>
      <c r="BL6647" s="214"/>
      <c r="BM6647" s="214"/>
      <c r="BN6647" s="214"/>
      <c r="BO6647" s="214"/>
      <c r="BP6647" s="214"/>
      <c r="BQ6647" s="214"/>
      <c r="BR6647" s="214"/>
      <c r="BS6647" s="214"/>
      <c r="BT6647" s="214"/>
      <c r="BU6647" s="214"/>
      <c r="BV6647" s="214"/>
      <c r="BW6647" s="214"/>
      <c r="BX6647" s="214"/>
      <c r="BY6647" s="214"/>
      <c r="BZ6647" s="214"/>
      <c r="CA6647" s="214"/>
      <c r="CB6647" s="214"/>
      <c r="CC6647" s="214"/>
      <c r="CD6647" s="214"/>
      <c r="CE6647" s="214"/>
      <c r="CF6647" s="214"/>
      <c r="CG6647" s="214"/>
      <c r="CH6647" s="214"/>
      <c r="CI6647" s="214"/>
      <c r="CJ6647" s="214"/>
      <c r="CK6647" s="214"/>
      <c r="CL6647" s="214"/>
      <c r="CM6647" s="214"/>
      <c r="CN6647" s="214"/>
      <c r="CO6647" s="214"/>
      <c r="CP6647" s="214"/>
      <c r="CQ6647" s="214"/>
      <c r="CR6647" s="214"/>
      <c r="CS6647" s="214"/>
      <c r="CT6647" s="214"/>
      <c r="CU6647" s="214"/>
      <c r="CV6647" s="214"/>
      <c r="CW6647" s="214"/>
      <c r="CX6647" s="214"/>
      <c r="CY6647" s="214"/>
      <c r="CZ6647" s="214"/>
      <c r="DA6647" s="214"/>
      <c r="DB6647" s="214"/>
      <c r="DC6647" s="214"/>
      <c r="DD6647" s="214"/>
      <c r="DE6647" s="214"/>
      <c r="DF6647" s="214"/>
      <c r="DG6647" s="214"/>
      <c r="DH6647" s="214"/>
      <c r="DI6647" s="214"/>
      <c r="DJ6647" s="214"/>
      <c r="DK6647" s="214"/>
      <c r="DL6647" s="214"/>
      <c r="DM6647" s="214"/>
      <c r="DN6647" s="214"/>
      <c r="DO6647" s="214"/>
      <c r="DP6647" s="214"/>
      <c r="DQ6647" s="214"/>
      <c r="DR6647" s="214"/>
      <c r="DS6647" s="214"/>
      <c r="DT6647" s="214"/>
      <c r="DU6647" s="214"/>
      <c r="DV6647" s="214"/>
      <c r="DW6647" s="214"/>
      <c r="DX6647" s="214"/>
      <c r="DY6647" s="214"/>
      <c r="DZ6647" s="214"/>
      <c r="EA6647" s="214"/>
      <c r="EB6647" s="214"/>
      <c r="EC6647" s="214"/>
      <c r="ED6647" s="214"/>
      <c r="EE6647" s="214"/>
      <c r="EF6647" s="214"/>
      <c r="EG6647" s="214"/>
      <c r="EH6647" s="214"/>
      <c r="EI6647" s="214"/>
      <c r="EJ6647" s="214"/>
      <c r="EK6647" s="214"/>
      <c r="EL6647" s="214"/>
      <c r="EM6647" s="214"/>
      <c r="EN6647" s="214"/>
      <c r="EO6647" s="214"/>
      <c r="EP6647" s="214"/>
      <c r="EQ6647" s="214"/>
      <c r="ER6647" s="214"/>
      <c r="ES6647" s="214"/>
      <c r="ET6647" s="214"/>
      <c r="EU6647" s="214"/>
      <c r="EV6647" s="214"/>
      <c r="EW6647" s="214"/>
      <c r="EX6647" s="214"/>
      <c r="EY6647" s="214"/>
      <c r="EZ6647" s="214"/>
      <c r="FA6647" s="214"/>
      <c r="FB6647" s="214"/>
      <c r="FC6647" s="214"/>
      <c r="FD6647" s="214"/>
      <c r="FE6647" s="214"/>
      <c r="FF6647" s="214"/>
      <c r="FG6647" s="214"/>
      <c r="FH6647" s="214"/>
      <c r="FI6647" s="214"/>
      <c r="FJ6647" s="214"/>
      <c r="FK6647" s="214"/>
      <c r="FL6647" s="214"/>
      <c r="FM6647" s="214"/>
      <c r="FN6647" s="214"/>
      <c r="FO6647" s="214"/>
      <c r="FP6647" s="214"/>
      <c r="FQ6647" s="214"/>
      <c r="FR6647" s="214"/>
      <c r="FS6647" s="214"/>
      <c r="FT6647" s="214"/>
      <c r="FU6647" s="214"/>
      <c r="FV6647" s="214"/>
      <c r="FW6647" s="214"/>
      <c r="FX6647" s="214"/>
      <c r="FY6647" s="214"/>
      <c r="FZ6647" s="214"/>
      <c r="GA6647" s="214"/>
      <c r="GB6647" s="214"/>
      <c r="GC6647" s="214"/>
      <c r="GD6647" s="214"/>
      <c r="GE6647" s="214"/>
      <c r="GF6647" s="214"/>
      <c r="GG6647" s="214"/>
      <c r="GH6647" s="214"/>
      <c r="GI6647" s="214"/>
      <c r="GJ6647" s="214"/>
      <c r="GK6647" s="214"/>
      <c r="GL6647" s="214"/>
      <c r="GM6647" s="214"/>
      <c r="GN6647" s="214"/>
      <c r="GO6647" s="214"/>
      <c r="GP6647" s="214"/>
      <c r="GQ6647" s="214"/>
      <c r="GR6647" s="214"/>
      <c r="GS6647" s="214"/>
      <c r="GT6647" s="214"/>
      <c r="GU6647" s="214"/>
      <c r="GV6647" s="214"/>
      <c r="GW6647" s="214"/>
      <c r="GX6647" s="214"/>
      <c r="GY6647" s="214"/>
      <c r="GZ6647" s="214"/>
      <c r="HA6647" s="214"/>
      <c r="HB6647" s="214"/>
      <c r="HC6647" s="214"/>
      <c r="HD6647" s="214"/>
      <c r="HE6647" s="214"/>
      <c r="HF6647" s="214"/>
      <c r="HG6647" s="214"/>
      <c r="HH6647" s="214"/>
      <c r="HI6647" s="214"/>
      <c r="HJ6647" s="214"/>
      <c r="HK6647" s="214"/>
      <c r="HL6647" s="214"/>
      <c r="HM6647" s="214"/>
      <c r="HN6647" s="214"/>
      <c r="HO6647" s="214"/>
      <c r="HP6647" s="214"/>
      <c r="HQ6647" s="214"/>
      <c r="HR6647" s="214"/>
      <c r="HS6647" s="214"/>
      <c r="HT6647" s="214"/>
      <c r="HU6647" s="214"/>
      <c r="HV6647" s="214"/>
      <c r="HW6647" s="214"/>
      <c r="HX6647" s="214"/>
      <c r="HY6647" s="214"/>
      <c r="HZ6647" s="214"/>
      <c r="IA6647" s="214"/>
      <c r="IB6647" s="214"/>
      <c r="IC6647" s="214"/>
      <c r="ID6647" s="214"/>
      <c r="IE6647" s="214"/>
      <c r="IF6647" s="214"/>
      <c r="IG6647" s="214"/>
      <c r="IH6647" s="214"/>
      <c r="II6647" s="214"/>
      <c r="IJ6647" s="214"/>
      <c r="IK6647" s="214"/>
      <c r="IL6647" s="214"/>
      <c r="IM6647" s="214"/>
      <c r="IN6647" s="214"/>
      <c r="IO6647" s="214"/>
      <c r="IP6647" s="214"/>
      <c r="IQ6647" s="214"/>
      <c r="IR6647" s="214"/>
      <c r="IS6647" s="214"/>
      <c r="IT6647" s="214"/>
      <c r="IU6647" s="214"/>
      <c r="IV6647" s="214"/>
      <c r="IW6647" s="214"/>
      <c r="IX6647" s="214"/>
      <c r="IY6647" s="214"/>
      <c r="IZ6647" s="214"/>
      <c r="JA6647" s="214"/>
      <c r="JB6647" s="214"/>
      <c r="JC6647" s="214"/>
      <c r="JD6647" s="214"/>
      <c r="JE6647" s="214"/>
      <c r="JF6647" s="214"/>
      <c r="JG6647" s="214"/>
    </row>
    <row r="6648" spans="1:267" s="161" customFormat="1" ht="19.5" customHeight="1" x14ac:dyDescent="0.25">
      <c r="A6648" s="42" t="s">
        <v>278</v>
      </c>
      <c r="B6648" s="27">
        <v>6</v>
      </c>
      <c r="C6648" s="27">
        <v>1</v>
      </c>
      <c r="D6648" s="27">
        <v>0</v>
      </c>
      <c r="E6648" s="27">
        <v>0</v>
      </c>
      <c r="F6648" s="27">
        <v>0</v>
      </c>
      <c r="G6648" s="27">
        <v>0</v>
      </c>
      <c r="H6648" s="27">
        <v>0</v>
      </c>
      <c r="I6648" s="27">
        <v>0</v>
      </c>
      <c r="J6648" s="27">
        <v>0</v>
      </c>
      <c r="K6648" s="27">
        <v>0</v>
      </c>
      <c r="L6648" s="119"/>
      <c r="M6648" s="27">
        <f>SUM(B6648:K6648)</f>
        <v>7</v>
      </c>
      <c r="N6648" s="27">
        <v>27</v>
      </c>
      <c r="O6648" s="185">
        <f>M6648/84</f>
        <v>8.3333333333333329E-2</v>
      </c>
      <c r="P6648" s="55" t="s">
        <v>446</v>
      </c>
      <c r="Q6648" s="19" t="s">
        <v>8925</v>
      </c>
      <c r="R6648" s="41" t="s">
        <v>958</v>
      </c>
      <c r="S6648" s="19" t="s">
        <v>847</v>
      </c>
      <c r="T6648" s="28" t="s">
        <v>3672</v>
      </c>
      <c r="U6648" s="17">
        <v>8</v>
      </c>
      <c r="V6648" s="20" t="s">
        <v>637</v>
      </c>
      <c r="W6648" s="18" t="s">
        <v>7212</v>
      </c>
      <c r="X6648" s="18" t="s">
        <v>451</v>
      </c>
      <c r="Y6648" s="29" t="s">
        <v>513</v>
      </c>
      <c r="Z6648" s="61"/>
      <c r="AA6648" s="214"/>
      <c r="AB6648" s="214"/>
      <c r="AC6648" s="214"/>
      <c r="AD6648" s="214"/>
      <c r="AE6648" s="214"/>
      <c r="AF6648" s="214"/>
      <c r="AG6648" s="214"/>
      <c r="AH6648" s="214"/>
      <c r="AI6648" s="214"/>
      <c r="AJ6648" s="214"/>
      <c r="AK6648" s="214"/>
      <c r="AL6648" s="214"/>
      <c r="AM6648" s="214"/>
      <c r="AN6648" s="214"/>
      <c r="AO6648" s="214"/>
      <c r="AP6648" s="214"/>
      <c r="AQ6648" s="214"/>
      <c r="AR6648" s="214"/>
      <c r="AS6648" s="214"/>
      <c r="AT6648" s="214"/>
      <c r="AU6648" s="214"/>
      <c r="AV6648" s="214"/>
      <c r="AW6648" s="214"/>
      <c r="AX6648" s="214"/>
      <c r="AY6648" s="214"/>
      <c r="AZ6648" s="214"/>
      <c r="BA6648" s="214"/>
      <c r="BB6648" s="214"/>
      <c r="BC6648" s="214"/>
      <c r="BD6648" s="214"/>
      <c r="BE6648" s="214"/>
      <c r="BF6648" s="214"/>
      <c r="BG6648" s="214"/>
      <c r="BH6648" s="214"/>
      <c r="BI6648" s="214"/>
      <c r="BJ6648" s="214"/>
      <c r="BK6648" s="214"/>
      <c r="BL6648" s="214"/>
      <c r="BM6648" s="214"/>
      <c r="BN6648" s="214"/>
      <c r="BO6648" s="214"/>
      <c r="BP6648" s="214"/>
      <c r="BQ6648" s="214"/>
      <c r="BR6648" s="214"/>
      <c r="BS6648" s="214"/>
      <c r="BT6648" s="214"/>
      <c r="BU6648" s="214"/>
      <c r="BV6648" s="214"/>
      <c r="BW6648" s="214"/>
      <c r="BX6648" s="214"/>
      <c r="BY6648" s="214"/>
      <c r="BZ6648" s="214"/>
      <c r="CA6648" s="214"/>
      <c r="CB6648" s="214"/>
      <c r="CC6648" s="214"/>
      <c r="CD6648" s="214"/>
      <c r="CE6648" s="214"/>
      <c r="CF6648" s="214"/>
      <c r="CG6648" s="214"/>
      <c r="CH6648" s="214"/>
      <c r="CI6648" s="214"/>
      <c r="CJ6648" s="214"/>
      <c r="CK6648" s="214"/>
      <c r="CL6648" s="214"/>
      <c r="CM6648" s="214"/>
      <c r="CN6648" s="214"/>
      <c r="CO6648" s="214"/>
      <c r="CP6648" s="214"/>
      <c r="CQ6648" s="214"/>
      <c r="CR6648" s="214"/>
      <c r="CS6648" s="214"/>
      <c r="CT6648" s="214"/>
      <c r="CU6648" s="214"/>
      <c r="CV6648" s="214"/>
      <c r="CW6648" s="214"/>
      <c r="CX6648" s="214"/>
      <c r="CY6648" s="214"/>
      <c r="CZ6648" s="214"/>
      <c r="DA6648" s="214"/>
      <c r="DB6648" s="214"/>
      <c r="DC6648" s="214"/>
      <c r="DD6648" s="214"/>
      <c r="DE6648" s="214"/>
      <c r="DF6648" s="214"/>
      <c r="DG6648" s="214"/>
      <c r="DH6648" s="214"/>
      <c r="DI6648" s="214"/>
      <c r="DJ6648" s="214"/>
      <c r="DK6648" s="214"/>
      <c r="DL6648" s="214"/>
      <c r="DM6648" s="214"/>
      <c r="DN6648" s="214"/>
      <c r="DO6648" s="214"/>
      <c r="DP6648" s="214"/>
      <c r="DQ6648" s="214"/>
      <c r="DR6648" s="214"/>
      <c r="DS6648" s="214"/>
      <c r="DT6648" s="214"/>
      <c r="DU6648" s="214"/>
      <c r="DV6648" s="214"/>
      <c r="DW6648" s="214"/>
      <c r="DX6648" s="214"/>
      <c r="DY6648" s="214"/>
      <c r="DZ6648" s="214"/>
      <c r="EA6648" s="214"/>
      <c r="EB6648" s="214"/>
      <c r="EC6648" s="214"/>
      <c r="ED6648" s="214"/>
      <c r="EE6648" s="214"/>
      <c r="EF6648" s="214"/>
      <c r="EG6648" s="214"/>
      <c r="EH6648" s="214"/>
      <c r="EI6648" s="214"/>
      <c r="EJ6648" s="214"/>
      <c r="EK6648" s="214"/>
      <c r="EL6648" s="214"/>
      <c r="EM6648" s="214"/>
      <c r="EN6648" s="214"/>
      <c r="EO6648" s="214"/>
      <c r="EP6648" s="214"/>
      <c r="EQ6648" s="214"/>
      <c r="ER6648" s="214"/>
      <c r="ES6648" s="214"/>
      <c r="ET6648" s="214"/>
      <c r="EU6648" s="214"/>
      <c r="EV6648" s="214"/>
      <c r="EW6648" s="214"/>
      <c r="EX6648" s="214"/>
      <c r="EY6648" s="214"/>
      <c r="EZ6648" s="214"/>
      <c r="FA6648" s="214"/>
      <c r="FB6648" s="214"/>
      <c r="FC6648" s="214"/>
      <c r="FD6648" s="214"/>
      <c r="FE6648" s="214"/>
      <c r="FF6648" s="214"/>
      <c r="FG6648" s="214"/>
      <c r="FH6648" s="214"/>
      <c r="FI6648" s="214"/>
      <c r="FJ6648" s="214"/>
      <c r="FK6648" s="214"/>
      <c r="FL6648" s="214"/>
      <c r="FM6648" s="214"/>
      <c r="FN6648" s="214"/>
      <c r="FO6648" s="214"/>
      <c r="FP6648" s="214"/>
      <c r="FQ6648" s="214"/>
      <c r="FR6648" s="214"/>
      <c r="FS6648" s="214"/>
      <c r="FT6648" s="214"/>
      <c r="FU6648" s="214"/>
      <c r="FV6648" s="214"/>
      <c r="FW6648" s="214"/>
      <c r="FX6648" s="214"/>
      <c r="FY6648" s="214"/>
      <c r="FZ6648" s="214"/>
      <c r="GA6648" s="214"/>
      <c r="GB6648" s="214"/>
      <c r="GC6648" s="214"/>
      <c r="GD6648" s="214"/>
      <c r="GE6648" s="214"/>
      <c r="GF6648" s="214"/>
      <c r="GG6648" s="214"/>
      <c r="GH6648" s="214"/>
      <c r="GI6648" s="214"/>
      <c r="GJ6648" s="214"/>
      <c r="GK6648" s="214"/>
      <c r="GL6648" s="214"/>
      <c r="GM6648" s="214"/>
      <c r="GN6648" s="214"/>
      <c r="GO6648" s="214"/>
      <c r="GP6648" s="214"/>
      <c r="GQ6648" s="214"/>
      <c r="GR6648" s="214"/>
      <c r="GS6648" s="214"/>
      <c r="GT6648" s="214"/>
      <c r="GU6648" s="214"/>
      <c r="GV6648" s="214"/>
      <c r="GW6648" s="214"/>
      <c r="GX6648" s="214"/>
      <c r="GY6648" s="214"/>
      <c r="GZ6648" s="214"/>
      <c r="HA6648" s="214"/>
      <c r="HB6648" s="214"/>
      <c r="HC6648" s="214"/>
      <c r="HD6648" s="214"/>
      <c r="HE6648" s="214"/>
      <c r="HF6648" s="214"/>
      <c r="HG6648" s="214"/>
      <c r="HH6648" s="214"/>
      <c r="HI6648" s="214"/>
      <c r="HJ6648" s="214"/>
      <c r="HK6648" s="214"/>
      <c r="HL6648" s="214"/>
      <c r="HM6648" s="214"/>
      <c r="HN6648" s="214"/>
      <c r="HO6648" s="214"/>
      <c r="HP6648" s="214"/>
      <c r="HQ6648" s="214"/>
      <c r="HR6648" s="214"/>
      <c r="HS6648" s="214"/>
      <c r="HT6648" s="214"/>
      <c r="HU6648" s="214"/>
      <c r="HV6648" s="214"/>
      <c r="HW6648" s="214"/>
      <c r="HX6648" s="214"/>
      <c r="HY6648" s="214"/>
      <c r="HZ6648" s="214"/>
      <c r="IA6648" s="214"/>
      <c r="IB6648" s="214"/>
      <c r="IC6648" s="214"/>
      <c r="ID6648" s="214"/>
      <c r="IE6648" s="214"/>
      <c r="IF6648" s="214"/>
      <c r="IG6648" s="214"/>
      <c r="IH6648" s="214"/>
      <c r="II6648" s="214"/>
      <c r="IJ6648" s="214"/>
      <c r="IK6648" s="214"/>
      <c r="IL6648" s="214"/>
      <c r="IM6648" s="214"/>
      <c r="IN6648" s="214"/>
      <c r="IO6648" s="214"/>
      <c r="IP6648" s="214"/>
      <c r="IQ6648" s="214"/>
      <c r="IR6648" s="214"/>
      <c r="IS6648" s="214"/>
      <c r="IT6648" s="214"/>
      <c r="IU6648" s="214"/>
      <c r="IV6648" s="214"/>
      <c r="IW6648" s="214"/>
      <c r="IX6648" s="214"/>
      <c r="IY6648" s="214"/>
      <c r="IZ6648" s="214"/>
      <c r="JA6648" s="214"/>
      <c r="JB6648" s="214"/>
      <c r="JC6648" s="214"/>
      <c r="JD6648" s="214"/>
      <c r="JE6648" s="214"/>
      <c r="JF6648" s="214"/>
      <c r="JG6648" s="214"/>
    </row>
    <row r="6649" spans="1:267" s="161" customFormat="1" ht="19.5" customHeight="1" x14ac:dyDescent="0.25">
      <c r="A6649" s="42" t="s">
        <v>272</v>
      </c>
      <c r="B6649" s="27">
        <v>6</v>
      </c>
      <c r="C6649" s="27">
        <v>0</v>
      </c>
      <c r="D6649" s="27">
        <v>0</v>
      </c>
      <c r="E6649" s="27">
        <v>0</v>
      </c>
      <c r="F6649" s="27">
        <v>1</v>
      </c>
      <c r="G6649" s="27">
        <v>0</v>
      </c>
      <c r="H6649" s="27">
        <v>0</v>
      </c>
      <c r="I6649" s="27">
        <v>0</v>
      </c>
      <c r="J6649" s="27">
        <v>0</v>
      </c>
      <c r="K6649" s="27">
        <v>0</v>
      </c>
      <c r="L6649" s="119"/>
      <c r="M6649" s="27">
        <f>SUM(B6649:K6649)</f>
        <v>7</v>
      </c>
      <c r="N6649" s="27">
        <v>27</v>
      </c>
      <c r="O6649" s="185">
        <f>M6649/84</f>
        <v>8.3333333333333329E-2</v>
      </c>
      <c r="P6649" s="55" t="s">
        <v>446</v>
      </c>
      <c r="Q6649" s="19" t="s">
        <v>8683</v>
      </c>
      <c r="R6649" s="41" t="s">
        <v>958</v>
      </c>
      <c r="S6649" s="19" t="s">
        <v>628</v>
      </c>
      <c r="T6649" s="28" t="s">
        <v>8181</v>
      </c>
      <c r="U6649" s="17">
        <v>8</v>
      </c>
      <c r="V6649" s="20" t="s">
        <v>8324</v>
      </c>
      <c r="W6649" s="18" t="s">
        <v>753</v>
      </c>
      <c r="X6649" s="18" t="s">
        <v>855</v>
      </c>
      <c r="Y6649" s="29" t="s">
        <v>1016</v>
      </c>
      <c r="Z6649" s="61"/>
      <c r="AA6649" s="214"/>
      <c r="AB6649" s="214"/>
      <c r="AC6649" s="214"/>
      <c r="AD6649" s="214"/>
      <c r="AE6649" s="214"/>
      <c r="AF6649" s="214"/>
      <c r="AG6649" s="214"/>
      <c r="AH6649" s="214"/>
      <c r="AI6649" s="214"/>
      <c r="AJ6649" s="214"/>
      <c r="AK6649" s="214"/>
      <c r="AL6649" s="214"/>
      <c r="AM6649" s="214"/>
      <c r="AN6649" s="214"/>
      <c r="AO6649" s="214"/>
      <c r="AP6649" s="214"/>
      <c r="AQ6649" s="214"/>
      <c r="AR6649" s="214"/>
      <c r="AS6649" s="214"/>
      <c r="AT6649" s="214"/>
      <c r="AU6649" s="214"/>
      <c r="AV6649" s="214"/>
      <c r="AW6649" s="214"/>
      <c r="AX6649" s="214"/>
      <c r="AY6649" s="214"/>
      <c r="AZ6649" s="214"/>
      <c r="BA6649" s="214"/>
      <c r="BB6649" s="214"/>
      <c r="BC6649" s="214"/>
      <c r="BD6649" s="214"/>
      <c r="BE6649" s="214"/>
      <c r="BF6649" s="214"/>
      <c r="BG6649" s="214"/>
      <c r="BH6649" s="214"/>
      <c r="BI6649" s="214"/>
      <c r="BJ6649" s="214"/>
      <c r="BK6649" s="214"/>
      <c r="BL6649" s="214"/>
      <c r="BM6649" s="214"/>
      <c r="BN6649" s="214"/>
      <c r="BO6649" s="214"/>
      <c r="BP6649" s="214"/>
      <c r="BQ6649" s="214"/>
      <c r="BR6649" s="214"/>
      <c r="BS6649" s="214"/>
      <c r="BT6649" s="214"/>
      <c r="BU6649" s="214"/>
      <c r="BV6649" s="214"/>
      <c r="BW6649" s="214"/>
      <c r="BX6649" s="214"/>
      <c r="BY6649" s="214"/>
      <c r="BZ6649" s="214"/>
      <c r="CA6649" s="214"/>
      <c r="CB6649" s="214"/>
      <c r="CC6649" s="214"/>
      <c r="CD6649" s="214"/>
      <c r="CE6649" s="214"/>
      <c r="CF6649" s="214"/>
      <c r="CG6649" s="214"/>
      <c r="CH6649" s="214"/>
      <c r="CI6649" s="214"/>
      <c r="CJ6649" s="214"/>
      <c r="CK6649" s="214"/>
      <c r="CL6649" s="214"/>
      <c r="CM6649" s="214"/>
      <c r="CN6649" s="214"/>
      <c r="CO6649" s="214"/>
      <c r="CP6649" s="214"/>
      <c r="CQ6649" s="214"/>
      <c r="CR6649" s="214"/>
      <c r="CS6649" s="214"/>
      <c r="CT6649" s="214"/>
      <c r="CU6649" s="214"/>
      <c r="CV6649" s="214"/>
      <c r="CW6649" s="214"/>
      <c r="CX6649" s="214"/>
      <c r="CY6649" s="214"/>
      <c r="CZ6649" s="214"/>
      <c r="DA6649" s="214"/>
      <c r="DB6649" s="214"/>
      <c r="DC6649" s="214"/>
      <c r="DD6649" s="214"/>
      <c r="DE6649" s="214"/>
      <c r="DF6649" s="214"/>
      <c r="DG6649" s="214"/>
      <c r="DH6649" s="214"/>
      <c r="DI6649" s="214"/>
      <c r="DJ6649" s="214"/>
      <c r="DK6649" s="214"/>
      <c r="DL6649" s="214"/>
      <c r="DM6649" s="214"/>
      <c r="DN6649" s="214"/>
      <c r="DO6649" s="214"/>
      <c r="DP6649" s="214"/>
      <c r="DQ6649" s="214"/>
      <c r="DR6649" s="214"/>
      <c r="DS6649" s="214"/>
      <c r="DT6649" s="214"/>
      <c r="DU6649" s="214"/>
      <c r="DV6649" s="214"/>
      <c r="DW6649" s="214"/>
      <c r="DX6649" s="214"/>
      <c r="DY6649" s="214"/>
      <c r="DZ6649" s="214"/>
      <c r="EA6649" s="214"/>
      <c r="EB6649" s="214"/>
      <c r="EC6649" s="214"/>
      <c r="ED6649" s="214"/>
      <c r="EE6649" s="214"/>
      <c r="EF6649" s="214"/>
      <c r="EG6649" s="214"/>
      <c r="EH6649" s="214"/>
      <c r="EI6649" s="214"/>
      <c r="EJ6649" s="214"/>
      <c r="EK6649" s="214"/>
      <c r="EL6649" s="214"/>
      <c r="EM6649" s="214"/>
      <c r="EN6649" s="214"/>
      <c r="EO6649" s="214"/>
      <c r="EP6649" s="214"/>
      <c r="EQ6649" s="214"/>
      <c r="ER6649" s="214"/>
      <c r="ES6649" s="214"/>
      <c r="ET6649" s="214"/>
      <c r="EU6649" s="214"/>
      <c r="EV6649" s="214"/>
      <c r="EW6649" s="214"/>
      <c r="EX6649" s="214"/>
      <c r="EY6649" s="214"/>
      <c r="EZ6649" s="214"/>
      <c r="FA6649" s="214"/>
      <c r="FB6649" s="214"/>
      <c r="FC6649" s="214"/>
      <c r="FD6649" s="214"/>
      <c r="FE6649" s="214"/>
      <c r="FF6649" s="214"/>
      <c r="FG6649" s="214"/>
      <c r="FH6649" s="214"/>
      <c r="FI6649" s="214"/>
      <c r="FJ6649" s="214"/>
      <c r="FK6649" s="214"/>
      <c r="FL6649" s="214"/>
      <c r="FM6649" s="214"/>
      <c r="FN6649" s="214"/>
      <c r="FO6649" s="214"/>
      <c r="FP6649" s="214"/>
      <c r="FQ6649" s="214"/>
      <c r="FR6649" s="214"/>
      <c r="FS6649" s="214"/>
      <c r="FT6649" s="214"/>
      <c r="FU6649" s="214"/>
      <c r="FV6649" s="214"/>
      <c r="FW6649" s="214"/>
      <c r="FX6649" s="214"/>
      <c r="FY6649" s="214"/>
      <c r="FZ6649" s="214"/>
      <c r="GA6649" s="214"/>
      <c r="GB6649" s="214"/>
      <c r="GC6649" s="214"/>
      <c r="GD6649" s="214"/>
      <c r="GE6649" s="214"/>
      <c r="GF6649" s="214"/>
      <c r="GG6649" s="214"/>
      <c r="GH6649" s="214"/>
      <c r="GI6649" s="214"/>
      <c r="GJ6649" s="214"/>
      <c r="GK6649" s="214"/>
      <c r="GL6649" s="214"/>
      <c r="GM6649" s="214"/>
      <c r="GN6649" s="214"/>
      <c r="GO6649" s="214"/>
      <c r="GP6649" s="214"/>
      <c r="GQ6649" s="214"/>
      <c r="GR6649" s="214"/>
      <c r="GS6649" s="214"/>
      <c r="GT6649" s="214"/>
      <c r="GU6649" s="214"/>
      <c r="GV6649" s="214"/>
      <c r="GW6649" s="214"/>
      <c r="GX6649" s="214"/>
      <c r="GY6649" s="214"/>
      <c r="GZ6649" s="214"/>
      <c r="HA6649" s="214"/>
      <c r="HB6649" s="214"/>
      <c r="HC6649" s="214"/>
      <c r="HD6649" s="214"/>
      <c r="HE6649" s="214"/>
      <c r="HF6649" s="214"/>
      <c r="HG6649" s="214"/>
      <c r="HH6649" s="214"/>
      <c r="HI6649" s="214"/>
      <c r="HJ6649" s="214"/>
      <c r="HK6649" s="214"/>
      <c r="HL6649" s="214"/>
      <c r="HM6649" s="214"/>
      <c r="HN6649" s="214"/>
      <c r="HO6649" s="214"/>
      <c r="HP6649" s="214"/>
      <c r="HQ6649" s="214"/>
      <c r="HR6649" s="214"/>
      <c r="HS6649" s="214"/>
      <c r="HT6649" s="214"/>
      <c r="HU6649" s="214"/>
      <c r="HV6649" s="214"/>
      <c r="HW6649" s="214"/>
      <c r="HX6649" s="214"/>
      <c r="HY6649" s="214"/>
      <c r="HZ6649" s="214"/>
      <c r="IA6649" s="214"/>
      <c r="IB6649" s="214"/>
      <c r="IC6649" s="214"/>
      <c r="ID6649" s="214"/>
      <c r="IE6649" s="214"/>
      <c r="IF6649" s="214"/>
      <c r="IG6649" s="214"/>
      <c r="IH6649" s="214"/>
      <c r="II6649" s="214"/>
      <c r="IJ6649" s="214"/>
      <c r="IK6649" s="214"/>
      <c r="IL6649" s="214"/>
      <c r="IM6649" s="214"/>
      <c r="IN6649" s="214"/>
      <c r="IO6649" s="214"/>
      <c r="IP6649" s="214"/>
      <c r="IQ6649" s="214"/>
      <c r="IR6649" s="214"/>
      <c r="IS6649" s="214"/>
      <c r="IT6649" s="214"/>
      <c r="IU6649" s="214"/>
      <c r="IV6649" s="214"/>
      <c r="IW6649" s="214"/>
      <c r="IX6649" s="214"/>
      <c r="IY6649" s="214"/>
      <c r="IZ6649" s="214"/>
      <c r="JA6649" s="214"/>
      <c r="JB6649" s="214"/>
      <c r="JC6649" s="214"/>
      <c r="JD6649" s="214"/>
      <c r="JE6649" s="214"/>
      <c r="JF6649" s="214"/>
      <c r="JG6649" s="214"/>
    </row>
    <row r="6650" spans="1:267" s="161" customFormat="1" ht="19.5" customHeight="1" x14ac:dyDescent="0.25">
      <c r="A6650" s="42" t="s">
        <v>260</v>
      </c>
      <c r="B6650" s="27">
        <v>3</v>
      </c>
      <c r="C6650" s="27">
        <v>0</v>
      </c>
      <c r="D6650" s="27">
        <v>1</v>
      </c>
      <c r="E6650" s="27">
        <v>0</v>
      </c>
      <c r="F6650" s="27">
        <v>0</v>
      </c>
      <c r="G6650" s="27">
        <v>0</v>
      </c>
      <c r="H6650" s="27">
        <v>1</v>
      </c>
      <c r="I6650" s="27">
        <v>1</v>
      </c>
      <c r="J6650" s="27">
        <v>0</v>
      </c>
      <c r="K6650" s="27">
        <v>0</v>
      </c>
      <c r="L6650" s="119"/>
      <c r="M6650" s="27">
        <f>SUM(B6650:K6650)</f>
        <v>6</v>
      </c>
      <c r="N6650" s="27">
        <v>9</v>
      </c>
      <c r="O6650" s="185">
        <f>M6650/84</f>
        <v>7.1428571428571425E-2</v>
      </c>
      <c r="P6650" s="55" t="s">
        <v>446</v>
      </c>
      <c r="Q6650" s="19" t="s">
        <v>8623</v>
      </c>
      <c r="R6650" s="41" t="s">
        <v>661</v>
      </c>
      <c r="S6650" s="19" t="s">
        <v>1283</v>
      </c>
      <c r="T6650" s="28" t="s">
        <v>3056</v>
      </c>
      <c r="U6650" s="17">
        <v>8</v>
      </c>
      <c r="V6650" s="20" t="s">
        <v>609</v>
      </c>
      <c r="W6650" s="18" t="s">
        <v>3096</v>
      </c>
      <c r="X6650" s="18" t="s">
        <v>771</v>
      </c>
      <c r="Y6650" s="29" t="s">
        <v>452</v>
      </c>
      <c r="Z6650" s="61"/>
      <c r="AA6650" s="214"/>
      <c r="AB6650" s="214"/>
      <c r="AC6650" s="214"/>
      <c r="AD6650" s="214"/>
      <c r="AE6650" s="214"/>
      <c r="AF6650" s="214"/>
      <c r="AG6650" s="214"/>
      <c r="AH6650" s="214"/>
      <c r="AI6650" s="214"/>
      <c r="AJ6650" s="214"/>
      <c r="AK6650" s="214"/>
      <c r="AL6650" s="214"/>
      <c r="AM6650" s="214"/>
      <c r="AN6650" s="214"/>
      <c r="AO6650" s="214"/>
      <c r="AP6650" s="214"/>
      <c r="AQ6650" s="214"/>
      <c r="AR6650" s="214"/>
      <c r="AS6650" s="214"/>
      <c r="AT6650" s="214"/>
      <c r="AU6650" s="214"/>
      <c r="AV6650" s="214"/>
      <c r="AW6650" s="214"/>
      <c r="AX6650" s="214"/>
      <c r="AY6650" s="214"/>
      <c r="AZ6650" s="214"/>
      <c r="BA6650" s="214"/>
      <c r="BB6650" s="214"/>
      <c r="BC6650" s="214"/>
      <c r="BD6650" s="214"/>
      <c r="BE6650" s="214"/>
      <c r="BF6650" s="214"/>
      <c r="BG6650" s="214"/>
      <c r="BH6650" s="214"/>
      <c r="BI6650" s="214"/>
      <c r="BJ6650" s="214"/>
      <c r="BK6650" s="214"/>
      <c r="BL6650" s="214"/>
      <c r="BM6650" s="214"/>
      <c r="BN6650" s="214"/>
      <c r="BO6650" s="214"/>
      <c r="BP6650" s="214"/>
      <c r="BQ6650" s="214"/>
      <c r="BR6650" s="214"/>
      <c r="BS6650" s="214"/>
      <c r="BT6650" s="214"/>
      <c r="BU6650" s="214"/>
      <c r="BV6650" s="214"/>
      <c r="BW6650" s="214"/>
      <c r="BX6650" s="214"/>
      <c r="BY6650" s="214"/>
      <c r="BZ6650" s="214"/>
      <c r="CA6650" s="214"/>
      <c r="CB6650" s="214"/>
      <c r="CC6650" s="214"/>
      <c r="CD6650" s="214"/>
      <c r="CE6650" s="214"/>
      <c r="CF6650" s="214"/>
      <c r="CG6650" s="214"/>
      <c r="CH6650" s="214"/>
      <c r="CI6650" s="214"/>
      <c r="CJ6650" s="214"/>
      <c r="CK6650" s="214"/>
      <c r="CL6650" s="214"/>
      <c r="CM6650" s="214"/>
      <c r="CN6650" s="214"/>
      <c r="CO6650" s="214"/>
      <c r="CP6650" s="214"/>
      <c r="CQ6650" s="214"/>
      <c r="CR6650" s="214"/>
      <c r="CS6650" s="214"/>
      <c r="CT6650" s="214"/>
      <c r="CU6650" s="214"/>
      <c r="CV6650" s="214"/>
      <c r="CW6650" s="214"/>
      <c r="CX6650" s="214"/>
      <c r="CY6650" s="214"/>
      <c r="CZ6650" s="214"/>
      <c r="DA6650" s="214"/>
      <c r="DB6650" s="214"/>
      <c r="DC6650" s="214"/>
      <c r="DD6650" s="214"/>
      <c r="DE6650" s="214"/>
      <c r="DF6650" s="214"/>
      <c r="DG6650" s="214"/>
      <c r="DH6650" s="214"/>
      <c r="DI6650" s="214"/>
      <c r="DJ6650" s="214"/>
      <c r="DK6650" s="214"/>
      <c r="DL6650" s="214"/>
      <c r="DM6650" s="214"/>
      <c r="DN6650" s="214"/>
      <c r="DO6650" s="214"/>
      <c r="DP6650" s="214"/>
      <c r="DQ6650" s="214"/>
      <c r="DR6650" s="214"/>
      <c r="DS6650" s="214"/>
      <c r="DT6650" s="214"/>
      <c r="DU6650" s="214"/>
      <c r="DV6650" s="214"/>
      <c r="DW6650" s="214"/>
      <c r="DX6650" s="214"/>
      <c r="DY6650" s="214"/>
      <c r="DZ6650" s="214"/>
      <c r="EA6650" s="214"/>
      <c r="EB6650" s="214"/>
      <c r="EC6650" s="214"/>
      <c r="ED6650" s="214"/>
      <c r="EE6650" s="214"/>
      <c r="EF6650" s="214"/>
      <c r="EG6650" s="214"/>
      <c r="EH6650" s="214"/>
      <c r="EI6650" s="214"/>
      <c r="EJ6650" s="214"/>
      <c r="EK6650" s="214"/>
      <c r="EL6650" s="214"/>
      <c r="EM6650" s="214"/>
      <c r="EN6650" s="214"/>
      <c r="EO6650" s="214"/>
      <c r="EP6650" s="214"/>
      <c r="EQ6650" s="214"/>
      <c r="ER6650" s="214"/>
      <c r="ES6650" s="214"/>
      <c r="ET6650" s="214"/>
      <c r="EU6650" s="214"/>
      <c r="EV6650" s="214"/>
      <c r="EW6650" s="214"/>
      <c r="EX6650" s="214"/>
      <c r="EY6650" s="214"/>
      <c r="EZ6650" s="214"/>
      <c r="FA6650" s="214"/>
      <c r="FB6650" s="214"/>
      <c r="FC6650" s="214"/>
      <c r="FD6650" s="214"/>
      <c r="FE6650" s="214"/>
      <c r="FF6650" s="214"/>
      <c r="FG6650" s="214"/>
      <c r="FH6650" s="214"/>
      <c r="FI6650" s="214"/>
      <c r="FJ6650" s="214"/>
      <c r="FK6650" s="214"/>
      <c r="FL6650" s="214"/>
      <c r="FM6650" s="214"/>
      <c r="FN6650" s="214"/>
      <c r="FO6650" s="214"/>
      <c r="FP6650" s="214"/>
      <c r="FQ6650" s="214"/>
      <c r="FR6650" s="214"/>
      <c r="FS6650" s="214"/>
      <c r="FT6650" s="214"/>
      <c r="FU6650" s="214"/>
      <c r="FV6650" s="214"/>
      <c r="FW6650" s="214"/>
      <c r="FX6650" s="214"/>
      <c r="FY6650" s="214"/>
      <c r="FZ6650" s="214"/>
      <c r="GA6650" s="214"/>
      <c r="GB6650" s="214"/>
      <c r="GC6650" s="214"/>
      <c r="GD6650" s="214"/>
      <c r="GE6650" s="214"/>
      <c r="GF6650" s="214"/>
      <c r="GG6650" s="214"/>
      <c r="GH6650" s="214"/>
      <c r="GI6650" s="214"/>
      <c r="GJ6650" s="214"/>
      <c r="GK6650" s="214"/>
      <c r="GL6650" s="214"/>
      <c r="GM6650" s="214"/>
      <c r="GN6650" s="214"/>
      <c r="GO6650" s="214"/>
      <c r="GP6650" s="214"/>
      <c r="GQ6650" s="214"/>
      <c r="GR6650" s="214"/>
      <c r="GS6650" s="214"/>
      <c r="GT6650" s="214"/>
      <c r="GU6650" s="214"/>
      <c r="GV6650" s="214"/>
      <c r="GW6650" s="214"/>
      <c r="GX6650" s="214"/>
      <c r="GY6650" s="214"/>
      <c r="GZ6650" s="214"/>
      <c r="HA6650" s="214"/>
      <c r="HB6650" s="214"/>
      <c r="HC6650" s="214"/>
      <c r="HD6650" s="214"/>
      <c r="HE6650" s="214"/>
      <c r="HF6650" s="214"/>
      <c r="HG6650" s="214"/>
      <c r="HH6650" s="214"/>
      <c r="HI6650" s="214"/>
      <c r="HJ6650" s="214"/>
      <c r="HK6650" s="214"/>
      <c r="HL6650" s="214"/>
      <c r="HM6650" s="214"/>
      <c r="HN6650" s="214"/>
      <c r="HO6650" s="214"/>
      <c r="HP6650" s="214"/>
      <c r="HQ6650" s="214"/>
      <c r="HR6650" s="214"/>
      <c r="HS6650" s="214"/>
      <c r="HT6650" s="214"/>
      <c r="HU6650" s="214"/>
      <c r="HV6650" s="214"/>
      <c r="HW6650" s="214"/>
      <c r="HX6650" s="214"/>
      <c r="HY6650" s="214"/>
      <c r="HZ6650" s="214"/>
      <c r="IA6650" s="214"/>
      <c r="IB6650" s="214"/>
      <c r="IC6650" s="214"/>
      <c r="ID6650" s="214"/>
      <c r="IE6650" s="214"/>
      <c r="IF6650" s="214"/>
      <c r="IG6650" s="214"/>
      <c r="IH6650" s="214"/>
      <c r="II6650" s="214"/>
      <c r="IJ6650" s="214"/>
      <c r="IK6650" s="214"/>
      <c r="IL6650" s="214"/>
      <c r="IM6650" s="214"/>
      <c r="IN6650" s="214"/>
      <c r="IO6650" s="214"/>
      <c r="IP6650" s="214"/>
      <c r="IQ6650" s="214"/>
      <c r="IR6650" s="214"/>
      <c r="IS6650" s="214"/>
      <c r="IT6650" s="214"/>
      <c r="IU6650" s="214"/>
      <c r="IV6650" s="214"/>
      <c r="IW6650" s="214"/>
      <c r="IX6650" s="214"/>
      <c r="IY6650" s="214"/>
      <c r="IZ6650" s="214"/>
      <c r="JA6650" s="214"/>
      <c r="JB6650" s="214"/>
      <c r="JC6650" s="214"/>
      <c r="JD6650" s="214"/>
      <c r="JE6650" s="214"/>
      <c r="JF6650" s="214"/>
      <c r="JG6650" s="214"/>
    </row>
    <row r="6651" spans="1:267" s="161" customFormat="1" ht="19.5" customHeight="1" x14ac:dyDescent="0.25">
      <c r="A6651" s="42" t="s">
        <v>255</v>
      </c>
      <c r="B6651" s="27">
        <v>5</v>
      </c>
      <c r="C6651" s="27">
        <v>0</v>
      </c>
      <c r="D6651" s="27">
        <v>0.5</v>
      </c>
      <c r="E6651" s="27">
        <v>0</v>
      </c>
      <c r="F6651" s="27">
        <v>0</v>
      </c>
      <c r="G6651" s="27">
        <v>0</v>
      </c>
      <c r="H6651" s="27">
        <v>0</v>
      </c>
      <c r="I6651" s="27">
        <v>0</v>
      </c>
      <c r="J6651" s="27">
        <v>0</v>
      </c>
      <c r="K6651" s="27">
        <v>0</v>
      </c>
      <c r="L6651" s="119"/>
      <c r="M6651" s="27">
        <f>SUM(B6651:K6651)</f>
        <v>5.5</v>
      </c>
      <c r="N6651" s="27">
        <v>27</v>
      </c>
      <c r="O6651" s="185">
        <f>M6651/84</f>
        <v>6.5476190476190479E-2</v>
      </c>
      <c r="P6651" s="55" t="s">
        <v>446</v>
      </c>
      <c r="Q6651" s="19" t="s">
        <v>8551</v>
      </c>
      <c r="R6651" s="41" t="s">
        <v>1102</v>
      </c>
      <c r="S6651" s="19" t="s">
        <v>1283</v>
      </c>
      <c r="T6651" s="28" t="s">
        <v>1813</v>
      </c>
      <c r="U6651" s="17">
        <v>8</v>
      </c>
      <c r="V6651" s="20" t="s">
        <v>637</v>
      </c>
      <c r="W6651" s="18" t="s">
        <v>8531</v>
      </c>
      <c r="X6651" s="18" t="s">
        <v>855</v>
      </c>
      <c r="Y6651" s="29" t="s">
        <v>1016</v>
      </c>
      <c r="Z6651" s="61"/>
      <c r="AA6651" s="214"/>
      <c r="AB6651" s="214"/>
      <c r="AC6651" s="214"/>
      <c r="AD6651" s="214"/>
      <c r="AE6651" s="214"/>
      <c r="AF6651" s="214"/>
      <c r="AG6651" s="214"/>
      <c r="AH6651" s="214"/>
      <c r="AI6651" s="214"/>
      <c r="AJ6651" s="214"/>
      <c r="AK6651" s="214"/>
      <c r="AL6651" s="214"/>
      <c r="AM6651" s="214"/>
      <c r="AN6651" s="214"/>
      <c r="AO6651" s="214"/>
      <c r="AP6651" s="214"/>
      <c r="AQ6651" s="214"/>
      <c r="AR6651" s="214"/>
      <c r="AS6651" s="214"/>
      <c r="AT6651" s="214"/>
      <c r="AU6651" s="214"/>
      <c r="AV6651" s="214"/>
      <c r="AW6651" s="214"/>
      <c r="AX6651" s="214"/>
      <c r="AY6651" s="214"/>
      <c r="AZ6651" s="214"/>
      <c r="BA6651" s="214"/>
      <c r="BB6651" s="214"/>
      <c r="BC6651" s="214"/>
      <c r="BD6651" s="214"/>
      <c r="BE6651" s="214"/>
      <c r="BF6651" s="214"/>
      <c r="BG6651" s="214"/>
      <c r="BH6651" s="214"/>
      <c r="BI6651" s="214"/>
      <c r="BJ6651" s="214"/>
      <c r="BK6651" s="214"/>
      <c r="BL6651" s="214"/>
      <c r="BM6651" s="214"/>
      <c r="BN6651" s="214"/>
      <c r="BO6651" s="214"/>
      <c r="BP6651" s="214"/>
      <c r="BQ6651" s="214"/>
      <c r="BR6651" s="214"/>
      <c r="BS6651" s="214"/>
      <c r="BT6651" s="214"/>
      <c r="BU6651" s="214"/>
      <c r="BV6651" s="214"/>
      <c r="BW6651" s="214"/>
      <c r="BX6651" s="214"/>
      <c r="BY6651" s="214"/>
      <c r="BZ6651" s="214"/>
      <c r="CA6651" s="214"/>
      <c r="CB6651" s="214"/>
      <c r="CC6651" s="214"/>
      <c r="CD6651" s="214"/>
      <c r="CE6651" s="214"/>
      <c r="CF6651" s="214"/>
      <c r="CG6651" s="214"/>
      <c r="CH6651" s="214"/>
      <c r="CI6651" s="214"/>
      <c r="CJ6651" s="214"/>
      <c r="CK6651" s="214"/>
      <c r="CL6651" s="214"/>
      <c r="CM6651" s="214"/>
      <c r="CN6651" s="214"/>
      <c r="CO6651" s="214"/>
      <c r="CP6651" s="214"/>
      <c r="CQ6651" s="214"/>
      <c r="CR6651" s="214"/>
      <c r="CS6651" s="214"/>
      <c r="CT6651" s="214"/>
      <c r="CU6651" s="214"/>
      <c r="CV6651" s="214"/>
      <c r="CW6651" s="214"/>
      <c r="CX6651" s="214"/>
      <c r="CY6651" s="214"/>
      <c r="CZ6651" s="214"/>
      <c r="DA6651" s="214"/>
      <c r="DB6651" s="214"/>
      <c r="DC6651" s="214"/>
      <c r="DD6651" s="214"/>
      <c r="DE6651" s="214"/>
      <c r="DF6651" s="214"/>
      <c r="DG6651" s="214"/>
      <c r="DH6651" s="214"/>
      <c r="DI6651" s="214"/>
      <c r="DJ6651" s="214"/>
      <c r="DK6651" s="214"/>
      <c r="DL6651" s="214"/>
      <c r="DM6651" s="214"/>
      <c r="DN6651" s="214"/>
      <c r="DO6651" s="214"/>
      <c r="DP6651" s="214"/>
      <c r="DQ6651" s="214"/>
      <c r="DR6651" s="214"/>
      <c r="DS6651" s="214"/>
      <c r="DT6651" s="214"/>
      <c r="DU6651" s="214"/>
      <c r="DV6651" s="214"/>
      <c r="DW6651" s="214"/>
      <c r="DX6651" s="214"/>
      <c r="DY6651" s="214"/>
      <c r="DZ6651" s="214"/>
      <c r="EA6651" s="214"/>
      <c r="EB6651" s="214"/>
      <c r="EC6651" s="214"/>
      <c r="ED6651" s="214"/>
      <c r="EE6651" s="214"/>
      <c r="EF6651" s="214"/>
      <c r="EG6651" s="214"/>
      <c r="EH6651" s="214"/>
      <c r="EI6651" s="214"/>
      <c r="EJ6651" s="214"/>
      <c r="EK6651" s="214"/>
      <c r="EL6651" s="214"/>
      <c r="EM6651" s="214"/>
      <c r="EN6651" s="214"/>
      <c r="EO6651" s="214"/>
      <c r="EP6651" s="214"/>
      <c r="EQ6651" s="214"/>
      <c r="ER6651" s="214"/>
      <c r="ES6651" s="214"/>
      <c r="ET6651" s="214"/>
      <c r="EU6651" s="214"/>
      <c r="EV6651" s="214"/>
      <c r="EW6651" s="214"/>
      <c r="EX6651" s="214"/>
      <c r="EY6651" s="214"/>
      <c r="EZ6651" s="214"/>
      <c r="FA6651" s="214"/>
      <c r="FB6651" s="214"/>
      <c r="FC6651" s="214"/>
      <c r="FD6651" s="214"/>
      <c r="FE6651" s="214"/>
      <c r="FF6651" s="214"/>
      <c r="FG6651" s="214"/>
      <c r="FH6651" s="214"/>
      <c r="FI6651" s="214"/>
      <c r="FJ6651" s="214"/>
      <c r="FK6651" s="214"/>
      <c r="FL6651" s="214"/>
      <c r="FM6651" s="214"/>
      <c r="FN6651" s="214"/>
      <c r="FO6651" s="214"/>
      <c r="FP6651" s="214"/>
      <c r="FQ6651" s="214"/>
      <c r="FR6651" s="214"/>
      <c r="FS6651" s="214"/>
      <c r="FT6651" s="214"/>
      <c r="FU6651" s="214"/>
      <c r="FV6651" s="214"/>
      <c r="FW6651" s="214"/>
      <c r="FX6651" s="214"/>
      <c r="FY6651" s="214"/>
      <c r="FZ6651" s="214"/>
      <c r="GA6651" s="214"/>
      <c r="GB6651" s="214"/>
      <c r="GC6651" s="214"/>
      <c r="GD6651" s="214"/>
      <c r="GE6651" s="214"/>
      <c r="GF6651" s="214"/>
      <c r="GG6651" s="214"/>
      <c r="GH6651" s="214"/>
      <c r="GI6651" s="214"/>
      <c r="GJ6651" s="214"/>
      <c r="GK6651" s="214"/>
      <c r="GL6651" s="214"/>
      <c r="GM6651" s="214"/>
      <c r="GN6651" s="214"/>
      <c r="GO6651" s="214"/>
      <c r="GP6651" s="214"/>
      <c r="GQ6651" s="214"/>
      <c r="GR6651" s="214"/>
      <c r="GS6651" s="214"/>
      <c r="GT6651" s="214"/>
      <c r="GU6651" s="214"/>
      <c r="GV6651" s="214"/>
      <c r="GW6651" s="214"/>
      <c r="GX6651" s="214"/>
      <c r="GY6651" s="214"/>
      <c r="GZ6651" s="214"/>
      <c r="HA6651" s="214"/>
      <c r="HB6651" s="214"/>
      <c r="HC6651" s="214"/>
      <c r="HD6651" s="214"/>
      <c r="HE6651" s="214"/>
      <c r="HF6651" s="214"/>
      <c r="HG6651" s="214"/>
      <c r="HH6651" s="214"/>
      <c r="HI6651" s="214"/>
      <c r="HJ6651" s="214"/>
      <c r="HK6651" s="214"/>
      <c r="HL6651" s="214"/>
      <c r="HM6651" s="214"/>
      <c r="HN6651" s="214"/>
      <c r="HO6651" s="214"/>
      <c r="HP6651" s="214"/>
      <c r="HQ6651" s="214"/>
      <c r="HR6651" s="214"/>
      <c r="HS6651" s="214"/>
      <c r="HT6651" s="214"/>
      <c r="HU6651" s="214"/>
      <c r="HV6651" s="214"/>
      <c r="HW6651" s="214"/>
      <c r="HX6651" s="214"/>
      <c r="HY6651" s="214"/>
      <c r="HZ6651" s="214"/>
      <c r="IA6651" s="214"/>
      <c r="IB6651" s="214"/>
      <c r="IC6651" s="214"/>
      <c r="ID6651" s="214"/>
      <c r="IE6651" s="214"/>
      <c r="IF6651" s="214"/>
      <c r="IG6651" s="214"/>
      <c r="IH6651" s="214"/>
      <c r="II6651" s="214"/>
      <c r="IJ6651" s="214"/>
      <c r="IK6651" s="214"/>
      <c r="IL6651" s="214"/>
      <c r="IM6651" s="214"/>
      <c r="IN6651" s="214"/>
      <c r="IO6651" s="214"/>
      <c r="IP6651" s="214"/>
      <c r="IQ6651" s="214"/>
      <c r="IR6651" s="214"/>
      <c r="IS6651" s="214"/>
      <c r="IT6651" s="214"/>
      <c r="IU6651" s="214"/>
      <c r="IV6651" s="214"/>
      <c r="IW6651" s="214"/>
      <c r="IX6651" s="214"/>
      <c r="IY6651" s="214"/>
      <c r="IZ6651" s="214"/>
      <c r="JA6651" s="214"/>
      <c r="JB6651" s="214"/>
      <c r="JC6651" s="214"/>
      <c r="JD6651" s="214"/>
      <c r="JE6651" s="214"/>
      <c r="JF6651" s="214"/>
      <c r="JG6651" s="214"/>
    </row>
    <row r="6652" spans="1:267" s="161" customFormat="1" ht="19.5" customHeight="1" x14ac:dyDescent="0.25">
      <c r="A6652" s="60" t="s">
        <v>281</v>
      </c>
      <c r="B6652" s="31">
        <v>0</v>
      </c>
      <c r="C6652" s="31">
        <v>0</v>
      </c>
      <c r="D6652" s="31">
        <v>0</v>
      </c>
      <c r="E6652" s="31">
        <v>0</v>
      </c>
      <c r="F6652" s="31">
        <v>0</v>
      </c>
      <c r="G6652" s="31">
        <v>0</v>
      </c>
      <c r="H6652" s="31">
        <v>0</v>
      </c>
      <c r="I6652" s="31">
        <v>5.5</v>
      </c>
      <c r="J6652" s="31">
        <v>0</v>
      </c>
      <c r="K6652" s="31">
        <v>0</v>
      </c>
      <c r="L6652" s="128"/>
      <c r="M6652" s="27">
        <f>SUM(B6652:K6652)</f>
        <v>5.5</v>
      </c>
      <c r="N6652" s="31">
        <v>32</v>
      </c>
      <c r="O6652" s="185">
        <f>M6652/84</f>
        <v>6.5476190476190479E-2</v>
      </c>
      <c r="P6652" s="65" t="s">
        <v>446</v>
      </c>
      <c r="Q6652" s="19" t="s">
        <v>1972</v>
      </c>
      <c r="R6652" s="41" t="s">
        <v>811</v>
      </c>
      <c r="S6652" s="19" t="s">
        <v>486</v>
      </c>
      <c r="T6652" s="40" t="s">
        <v>3663</v>
      </c>
      <c r="U6652" s="32">
        <v>8</v>
      </c>
      <c r="V6652" s="20" t="s">
        <v>593</v>
      </c>
      <c r="W6652" s="33" t="s">
        <v>2821</v>
      </c>
      <c r="X6652" s="33" t="s">
        <v>1224</v>
      </c>
      <c r="Y6652" s="34" t="s">
        <v>486</v>
      </c>
      <c r="Z6652" s="186"/>
      <c r="AA6652" s="187"/>
      <c r="AB6652" s="187"/>
      <c r="AC6652" s="187"/>
      <c r="AD6652" s="187"/>
      <c r="AE6652" s="187"/>
      <c r="AF6652" s="187"/>
      <c r="AG6652" s="187"/>
      <c r="AH6652" s="187"/>
      <c r="AI6652" s="187"/>
      <c r="AJ6652" s="187"/>
      <c r="AK6652" s="187"/>
      <c r="AL6652" s="187"/>
      <c r="AM6652" s="187"/>
      <c r="AN6652" s="187"/>
      <c r="AO6652" s="187"/>
      <c r="AP6652" s="187"/>
      <c r="AQ6652" s="187"/>
      <c r="AR6652" s="187"/>
      <c r="AS6652" s="187"/>
      <c r="AT6652" s="187"/>
      <c r="AU6652" s="187"/>
      <c r="AV6652" s="187"/>
      <c r="AW6652" s="187"/>
      <c r="AX6652" s="187"/>
      <c r="AY6652" s="187"/>
      <c r="AZ6652" s="187"/>
      <c r="BA6652" s="187"/>
      <c r="BB6652" s="187"/>
      <c r="BC6652" s="187"/>
      <c r="BD6652" s="187"/>
      <c r="BE6652" s="187"/>
      <c r="BF6652" s="187"/>
      <c r="BG6652" s="187"/>
      <c r="BH6652" s="187"/>
      <c r="BI6652" s="187"/>
      <c r="BJ6652" s="187"/>
      <c r="BK6652" s="187"/>
      <c r="BL6652" s="187"/>
      <c r="BM6652" s="187"/>
      <c r="BN6652" s="187"/>
      <c r="BO6652" s="187"/>
      <c r="BP6652" s="187"/>
      <c r="BQ6652" s="187"/>
      <c r="BR6652" s="187"/>
      <c r="BS6652" s="187"/>
      <c r="BT6652" s="187"/>
      <c r="BU6652" s="187"/>
      <c r="BV6652" s="187"/>
      <c r="BW6652" s="187"/>
      <c r="BX6652" s="187"/>
      <c r="BY6652" s="187"/>
      <c r="BZ6652" s="187"/>
      <c r="CA6652" s="187"/>
      <c r="CB6652" s="187"/>
      <c r="CC6652" s="187"/>
      <c r="CD6652" s="187"/>
      <c r="CE6652" s="187"/>
      <c r="CF6652" s="187"/>
      <c r="CG6652" s="187"/>
      <c r="CH6652" s="187"/>
      <c r="CI6652" s="187"/>
      <c r="CJ6652" s="187"/>
      <c r="CK6652" s="187"/>
      <c r="CL6652" s="187"/>
      <c r="CM6652" s="187"/>
      <c r="CN6652" s="187"/>
      <c r="CO6652" s="187"/>
      <c r="CP6652" s="187"/>
      <c r="CQ6652" s="187"/>
      <c r="CR6652" s="187"/>
      <c r="CS6652" s="187"/>
      <c r="CT6652" s="187"/>
      <c r="CU6652" s="187"/>
      <c r="CV6652" s="187"/>
      <c r="CW6652" s="187"/>
      <c r="CX6652" s="187"/>
      <c r="CY6652" s="187"/>
      <c r="CZ6652" s="187"/>
      <c r="DA6652" s="187"/>
      <c r="DB6652" s="187"/>
      <c r="DC6652" s="187"/>
      <c r="DD6652" s="187"/>
      <c r="DE6652" s="187"/>
      <c r="DF6652" s="187"/>
      <c r="DG6652" s="187"/>
      <c r="DH6652" s="187"/>
      <c r="DI6652" s="187"/>
      <c r="DJ6652" s="187"/>
      <c r="DK6652" s="187"/>
      <c r="DL6652" s="187"/>
      <c r="DM6652" s="187"/>
      <c r="DN6652" s="187"/>
      <c r="DO6652" s="187"/>
      <c r="DP6652" s="187"/>
      <c r="DQ6652" s="187"/>
      <c r="DR6652" s="187"/>
      <c r="DS6652" s="187"/>
      <c r="DT6652" s="187"/>
      <c r="DU6652" s="187"/>
      <c r="DV6652" s="187"/>
      <c r="DW6652" s="187"/>
      <c r="DX6652" s="187"/>
      <c r="DY6652" s="187"/>
      <c r="DZ6652" s="187"/>
      <c r="EA6652" s="187"/>
      <c r="EB6652" s="187"/>
      <c r="EC6652" s="187"/>
      <c r="ED6652" s="187"/>
      <c r="EE6652" s="187"/>
      <c r="EF6652" s="187"/>
      <c r="EG6652" s="187"/>
      <c r="EH6652" s="187"/>
      <c r="EI6652" s="187"/>
      <c r="EJ6652" s="187"/>
      <c r="EK6652" s="187"/>
      <c r="EL6652" s="187"/>
      <c r="EM6652" s="187"/>
      <c r="EN6652" s="187"/>
      <c r="EO6652" s="187"/>
      <c r="EP6652" s="187"/>
      <c r="EQ6652" s="187"/>
      <c r="ER6652" s="187"/>
      <c r="ES6652" s="187"/>
      <c r="ET6652" s="187"/>
      <c r="EU6652" s="187"/>
      <c r="EV6652" s="187"/>
      <c r="EW6652" s="187"/>
      <c r="EX6652" s="187"/>
      <c r="EY6652" s="187"/>
      <c r="EZ6652" s="187"/>
      <c r="FA6652" s="187"/>
      <c r="FB6652" s="187"/>
      <c r="FC6652" s="187"/>
      <c r="FD6652" s="187"/>
      <c r="FE6652" s="187"/>
      <c r="FF6652" s="187"/>
      <c r="FG6652" s="187"/>
      <c r="FH6652" s="187"/>
      <c r="FI6652" s="187"/>
      <c r="FJ6652" s="187"/>
      <c r="FK6652" s="187"/>
      <c r="FL6652" s="187"/>
      <c r="FM6652" s="187"/>
      <c r="FN6652" s="187"/>
      <c r="FO6652" s="187"/>
      <c r="FP6652" s="187"/>
      <c r="FQ6652" s="187"/>
      <c r="FR6652" s="187"/>
      <c r="FS6652" s="187"/>
      <c r="FT6652" s="187"/>
      <c r="FU6652" s="187"/>
      <c r="FV6652" s="187"/>
      <c r="FW6652" s="187"/>
      <c r="FX6652" s="187"/>
      <c r="FY6652" s="187"/>
      <c r="FZ6652" s="187"/>
      <c r="GA6652" s="187"/>
      <c r="GB6652" s="187"/>
      <c r="GC6652" s="187"/>
      <c r="GD6652" s="187"/>
      <c r="GE6652" s="187"/>
      <c r="GF6652" s="187"/>
      <c r="GG6652" s="187"/>
      <c r="GH6652" s="187"/>
      <c r="GI6652" s="187"/>
      <c r="GJ6652" s="187"/>
      <c r="GK6652" s="187"/>
      <c r="GL6652" s="187"/>
      <c r="GM6652" s="187"/>
      <c r="GN6652" s="187"/>
      <c r="GO6652" s="187"/>
      <c r="GP6652" s="187"/>
      <c r="GQ6652" s="187"/>
      <c r="GR6652" s="187"/>
      <c r="GS6652" s="187"/>
      <c r="GT6652" s="187"/>
      <c r="GU6652" s="187"/>
      <c r="GV6652" s="187"/>
      <c r="GW6652" s="187"/>
      <c r="GX6652" s="187"/>
      <c r="GY6652" s="187"/>
      <c r="GZ6652" s="187"/>
      <c r="HA6652" s="187"/>
      <c r="HB6652" s="187"/>
      <c r="HC6652" s="187"/>
      <c r="HD6652" s="187"/>
      <c r="HE6652" s="187"/>
      <c r="HF6652" s="187"/>
      <c r="HG6652" s="187"/>
      <c r="HH6652" s="187"/>
      <c r="HI6652" s="187"/>
      <c r="HJ6652" s="187"/>
      <c r="HK6652" s="187"/>
      <c r="HL6652" s="187"/>
      <c r="HM6652" s="187"/>
      <c r="HN6652" s="187"/>
      <c r="HO6652" s="187"/>
      <c r="HP6652" s="187"/>
      <c r="HQ6652" s="187"/>
      <c r="HR6652" s="187"/>
      <c r="HS6652" s="187"/>
      <c r="HT6652" s="187"/>
      <c r="HU6652" s="187"/>
      <c r="HV6652" s="187"/>
      <c r="HW6652" s="187"/>
      <c r="HX6652" s="187"/>
      <c r="HY6652" s="187"/>
      <c r="HZ6652" s="187"/>
      <c r="IA6652" s="187"/>
      <c r="IB6652" s="187"/>
      <c r="IC6652" s="187"/>
      <c r="ID6652" s="187"/>
      <c r="IE6652" s="187"/>
      <c r="IF6652" s="187"/>
      <c r="IG6652" s="187"/>
      <c r="IH6652" s="187"/>
      <c r="II6652" s="187"/>
      <c r="IJ6652" s="187"/>
      <c r="IK6652" s="187"/>
      <c r="IL6652" s="187"/>
      <c r="IM6652" s="187"/>
      <c r="IN6652" s="187"/>
      <c r="IO6652" s="187"/>
      <c r="IP6652" s="187"/>
      <c r="IQ6652" s="187"/>
      <c r="IR6652" s="187"/>
      <c r="IS6652" s="187"/>
      <c r="IT6652" s="187"/>
      <c r="IU6652" s="187"/>
      <c r="IV6652" s="187"/>
      <c r="IW6652" s="187"/>
      <c r="IX6652" s="187"/>
      <c r="IY6652" s="187"/>
      <c r="IZ6652" s="187"/>
      <c r="JA6652" s="187"/>
      <c r="JB6652" s="187"/>
      <c r="JC6652" s="187"/>
      <c r="JD6652" s="187"/>
      <c r="JE6652" s="187"/>
      <c r="JF6652" s="187"/>
      <c r="JG6652" s="187"/>
    </row>
    <row r="6653" spans="1:267" s="161" customFormat="1" ht="19.5" customHeight="1" x14ac:dyDescent="0.25">
      <c r="A6653" s="42" t="s">
        <v>257</v>
      </c>
      <c r="B6653" s="27">
        <v>5</v>
      </c>
      <c r="C6653" s="27">
        <v>0</v>
      </c>
      <c r="D6653" s="27">
        <v>0</v>
      </c>
      <c r="E6653" s="27">
        <v>0</v>
      </c>
      <c r="F6653" s="27">
        <v>0</v>
      </c>
      <c r="G6653" s="27">
        <v>0</v>
      </c>
      <c r="H6653" s="27">
        <v>0</v>
      </c>
      <c r="I6653" s="27">
        <v>0</v>
      </c>
      <c r="J6653" s="27">
        <v>0</v>
      </c>
      <c r="K6653" s="27">
        <v>0</v>
      </c>
      <c r="L6653" s="119"/>
      <c r="M6653" s="27">
        <f>SUM(B6653:K6653)</f>
        <v>5</v>
      </c>
      <c r="N6653" s="27">
        <v>23</v>
      </c>
      <c r="O6653" s="185">
        <f>M6653/84</f>
        <v>5.9523809523809521E-2</v>
      </c>
      <c r="P6653" s="55" t="s">
        <v>446</v>
      </c>
      <c r="Q6653" s="19" t="s">
        <v>5054</v>
      </c>
      <c r="R6653" s="41" t="s">
        <v>586</v>
      </c>
      <c r="S6653" s="19" t="s">
        <v>1283</v>
      </c>
      <c r="T6653" s="28" t="s">
        <v>3662</v>
      </c>
      <c r="U6653" s="17">
        <v>8</v>
      </c>
      <c r="V6653" s="20" t="s">
        <v>682</v>
      </c>
      <c r="W6653" s="18" t="s">
        <v>696</v>
      </c>
      <c r="X6653" s="18" t="s">
        <v>5028</v>
      </c>
      <c r="Y6653" s="29" t="s">
        <v>486</v>
      </c>
      <c r="Z6653" s="61"/>
    </row>
    <row r="6654" spans="1:267" s="161" customFormat="1" ht="19.5" customHeight="1" x14ac:dyDescent="0.25">
      <c r="A6654" s="42" t="s">
        <v>262</v>
      </c>
      <c r="B6654" s="27">
        <v>4</v>
      </c>
      <c r="C6654" s="27">
        <v>0</v>
      </c>
      <c r="D6654" s="27">
        <v>0</v>
      </c>
      <c r="E6654" s="27">
        <v>0</v>
      </c>
      <c r="F6654" s="27">
        <v>0</v>
      </c>
      <c r="G6654" s="27">
        <v>1</v>
      </c>
      <c r="H6654" s="27">
        <v>0</v>
      </c>
      <c r="I6654" s="27">
        <v>0</v>
      </c>
      <c r="J6654" s="27">
        <v>0</v>
      </c>
      <c r="K6654" s="27">
        <v>0</v>
      </c>
      <c r="L6654" s="119"/>
      <c r="M6654" s="27">
        <f>SUM(B6654:K6654)</f>
        <v>5</v>
      </c>
      <c r="N6654" s="27">
        <v>23</v>
      </c>
      <c r="O6654" s="185">
        <f>M6654/84</f>
        <v>5.9523809523809521E-2</v>
      </c>
      <c r="P6654" s="55" t="s">
        <v>446</v>
      </c>
      <c r="Q6654" s="19" t="s">
        <v>5055</v>
      </c>
      <c r="R6654" s="41" t="s">
        <v>625</v>
      </c>
      <c r="S6654" s="19" t="s">
        <v>614</v>
      </c>
      <c r="T6654" s="28" t="s">
        <v>3662</v>
      </c>
      <c r="U6654" s="17">
        <v>8</v>
      </c>
      <c r="V6654" s="20" t="s">
        <v>682</v>
      </c>
      <c r="W6654" s="18" t="s">
        <v>696</v>
      </c>
      <c r="X6654" s="18" t="s">
        <v>5028</v>
      </c>
      <c r="Y6654" s="29" t="s">
        <v>486</v>
      </c>
      <c r="Z6654" s="61"/>
    </row>
    <row r="6655" spans="1:267" s="161" customFormat="1" ht="19.5" customHeight="1" x14ac:dyDescent="0.25">
      <c r="A6655" s="42" t="s">
        <v>265</v>
      </c>
      <c r="B6655" s="27">
        <v>0</v>
      </c>
      <c r="C6655" s="27">
        <v>2</v>
      </c>
      <c r="D6655" s="27">
        <v>0</v>
      </c>
      <c r="E6655" s="27">
        <v>0</v>
      </c>
      <c r="F6655" s="27">
        <v>0</v>
      </c>
      <c r="G6655" s="27">
        <v>0</v>
      </c>
      <c r="H6655" s="27">
        <v>0</v>
      </c>
      <c r="I6655" s="27">
        <v>1.5</v>
      </c>
      <c r="J6655" s="27">
        <v>0</v>
      </c>
      <c r="K6655" s="27">
        <v>1</v>
      </c>
      <c r="L6655" s="119"/>
      <c r="M6655" s="27">
        <f>SUM(B6655:K6655)</f>
        <v>4.5</v>
      </c>
      <c r="N6655" s="27">
        <v>40</v>
      </c>
      <c r="O6655" s="185">
        <f>M6655/84</f>
        <v>5.3571428571428568E-2</v>
      </c>
      <c r="P6655" s="55" t="s">
        <v>446</v>
      </c>
      <c r="Q6655" s="19" t="s">
        <v>8787</v>
      </c>
      <c r="R6655" s="41" t="s">
        <v>756</v>
      </c>
      <c r="S6655" s="19" t="s">
        <v>4184</v>
      </c>
      <c r="T6655" s="28" t="s">
        <v>7778</v>
      </c>
      <c r="U6655" s="17">
        <v>8</v>
      </c>
      <c r="V6655" s="20" t="s">
        <v>5246</v>
      </c>
      <c r="W6655" s="18" t="s">
        <v>7276</v>
      </c>
      <c r="X6655" s="18" t="s">
        <v>855</v>
      </c>
      <c r="Y6655" s="29" t="s">
        <v>469</v>
      </c>
      <c r="Z6655" s="61"/>
      <c r="AA6655" s="214"/>
      <c r="AB6655" s="214"/>
      <c r="AC6655" s="214"/>
      <c r="AD6655" s="214"/>
      <c r="AE6655" s="214"/>
      <c r="AF6655" s="214"/>
      <c r="AG6655" s="214"/>
      <c r="AH6655" s="214"/>
      <c r="AI6655" s="214"/>
      <c r="AJ6655" s="214"/>
      <c r="AK6655" s="214"/>
      <c r="AL6655" s="214"/>
      <c r="AM6655" s="214"/>
      <c r="AN6655" s="214"/>
      <c r="AO6655" s="214"/>
      <c r="AP6655" s="214"/>
      <c r="AQ6655" s="214"/>
      <c r="AR6655" s="214"/>
      <c r="AS6655" s="214"/>
      <c r="AT6655" s="214"/>
      <c r="AU6655" s="214"/>
      <c r="AV6655" s="214"/>
      <c r="AW6655" s="214"/>
      <c r="AX6655" s="214"/>
      <c r="AY6655" s="214"/>
      <c r="AZ6655" s="214"/>
      <c r="BA6655" s="214"/>
      <c r="BB6655" s="214"/>
      <c r="BC6655" s="214"/>
      <c r="BD6655" s="214"/>
      <c r="BE6655" s="214"/>
      <c r="BF6655" s="214"/>
      <c r="BG6655" s="214"/>
      <c r="BH6655" s="214"/>
      <c r="BI6655" s="214"/>
      <c r="BJ6655" s="214"/>
      <c r="BK6655" s="214"/>
      <c r="BL6655" s="214"/>
      <c r="BM6655" s="214"/>
      <c r="BN6655" s="214"/>
      <c r="BO6655" s="214"/>
      <c r="BP6655" s="214"/>
      <c r="BQ6655" s="214"/>
      <c r="BR6655" s="214"/>
      <c r="BS6655" s="214"/>
      <c r="BT6655" s="214"/>
      <c r="BU6655" s="214"/>
      <c r="BV6655" s="214"/>
      <c r="BW6655" s="214"/>
      <c r="BX6655" s="214"/>
      <c r="BY6655" s="214"/>
      <c r="BZ6655" s="214"/>
      <c r="CA6655" s="214"/>
      <c r="CB6655" s="214"/>
      <c r="CC6655" s="214"/>
      <c r="CD6655" s="214"/>
      <c r="CE6655" s="214"/>
      <c r="CF6655" s="214"/>
      <c r="CG6655" s="214"/>
      <c r="CH6655" s="214"/>
      <c r="CI6655" s="214"/>
      <c r="CJ6655" s="214"/>
      <c r="CK6655" s="214"/>
      <c r="CL6655" s="214"/>
      <c r="CM6655" s="214"/>
      <c r="CN6655" s="214"/>
      <c r="CO6655" s="214"/>
      <c r="CP6655" s="214"/>
      <c r="CQ6655" s="214"/>
      <c r="CR6655" s="214"/>
      <c r="CS6655" s="214"/>
      <c r="CT6655" s="214"/>
      <c r="CU6655" s="214"/>
      <c r="CV6655" s="214"/>
      <c r="CW6655" s="214"/>
      <c r="CX6655" s="214"/>
      <c r="CY6655" s="214"/>
      <c r="CZ6655" s="214"/>
      <c r="DA6655" s="214"/>
      <c r="DB6655" s="214"/>
      <c r="DC6655" s="214"/>
      <c r="DD6655" s="214"/>
      <c r="DE6655" s="214"/>
      <c r="DF6655" s="214"/>
      <c r="DG6655" s="214"/>
      <c r="DH6655" s="214"/>
      <c r="DI6655" s="214"/>
      <c r="DJ6655" s="214"/>
      <c r="DK6655" s="214"/>
      <c r="DL6655" s="214"/>
      <c r="DM6655" s="214"/>
      <c r="DN6655" s="214"/>
      <c r="DO6655" s="214"/>
      <c r="DP6655" s="214"/>
      <c r="DQ6655" s="214"/>
      <c r="DR6655" s="214"/>
      <c r="DS6655" s="214"/>
      <c r="DT6655" s="214"/>
      <c r="DU6655" s="214"/>
      <c r="DV6655" s="214"/>
      <c r="DW6655" s="214"/>
      <c r="DX6655" s="214"/>
      <c r="DY6655" s="214"/>
      <c r="DZ6655" s="214"/>
      <c r="EA6655" s="214"/>
      <c r="EB6655" s="214"/>
      <c r="EC6655" s="214"/>
      <c r="ED6655" s="214"/>
      <c r="EE6655" s="214"/>
      <c r="EF6655" s="214"/>
      <c r="EG6655" s="214"/>
      <c r="EH6655" s="214"/>
      <c r="EI6655" s="214"/>
      <c r="EJ6655" s="214"/>
      <c r="EK6655" s="214"/>
      <c r="EL6655" s="214"/>
      <c r="EM6655" s="214"/>
      <c r="EN6655" s="214"/>
      <c r="EO6655" s="214"/>
      <c r="EP6655" s="214"/>
      <c r="EQ6655" s="214"/>
      <c r="ER6655" s="214"/>
      <c r="ES6655" s="214"/>
      <c r="ET6655" s="214"/>
      <c r="EU6655" s="214"/>
      <c r="EV6655" s="214"/>
      <c r="EW6655" s="214"/>
      <c r="EX6655" s="214"/>
      <c r="EY6655" s="214"/>
      <c r="EZ6655" s="214"/>
      <c r="FA6655" s="214"/>
      <c r="FB6655" s="214"/>
      <c r="FC6655" s="214"/>
      <c r="FD6655" s="214"/>
      <c r="FE6655" s="214"/>
      <c r="FF6655" s="214"/>
      <c r="FG6655" s="214"/>
      <c r="FH6655" s="214"/>
      <c r="FI6655" s="214"/>
      <c r="FJ6655" s="214"/>
      <c r="FK6655" s="214"/>
      <c r="FL6655" s="214"/>
      <c r="FM6655" s="214"/>
      <c r="FN6655" s="214"/>
      <c r="FO6655" s="214"/>
      <c r="FP6655" s="214"/>
      <c r="FQ6655" s="214"/>
      <c r="FR6655" s="214"/>
      <c r="FS6655" s="214"/>
      <c r="FT6655" s="214"/>
      <c r="FU6655" s="214"/>
      <c r="FV6655" s="214"/>
      <c r="FW6655" s="214"/>
      <c r="FX6655" s="214"/>
      <c r="FY6655" s="214"/>
      <c r="FZ6655" s="214"/>
      <c r="GA6655" s="214"/>
      <c r="GB6655" s="214"/>
      <c r="GC6655" s="214"/>
      <c r="GD6655" s="214"/>
      <c r="GE6655" s="214"/>
      <c r="GF6655" s="214"/>
      <c r="GG6655" s="214"/>
      <c r="GH6655" s="214"/>
      <c r="GI6655" s="214"/>
      <c r="GJ6655" s="214"/>
      <c r="GK6655" s="214"/>
      <c r="GL6655" s="214"/>
      <c r="GM6655" s="214"/>
      <c r="GN6655" s="214"/>
      <c r="GO6655" s="214"/>
      <c r="GP6655" s="214"/>
      <c r="GQ6655" s="214"/>
      <c r="GR6655" s="214"/>
      <c r="GS6655" s="214"/>
      <c r="GT6655" s="214"/>
      <c r="GU6655" s="214"/>
      <c r="GV6655" s="214"/>
      <c r="GW6655" s="214"/>
      <c r="GX6655" s="214"/>
      <c r="GY6655" s="214"/>
      <c r="GZ6655" s="214"/>
      <c r="HA6655" s="214"/>
      <c r="HB6655" s="214"/>
      <c r="HC6655" s="214"/>
      <c r="HD6655" s="214"/>
      <c r="HE6655" s="214"/>
      <c r="HF6655" s="214"/>
      <c r="HG6655" s="214"/>
      <c r="HH6655" s="214"/>
      <c r="HI6655" s="214"/>
      <c r="HJ6655" s="214"/>
      <c r="HK6655" s="214"/>
      <c r="HL6655" s="214"/>
      <c r="HM6655" s="214"/>
      <c r="HN6655" s="214"/>
      <c r="HO6655" s="214"/>
      <c r="HP6655" s="214"/>
      <c r="HQ6655" s="214"/>
      <c r="HR6655" s="214"/>
      <c r="HS6655" s="214"/>
      <c r="HT6655" s="214"/>
      <c r="HU6655" s="214"/>
      <c r="HV6655" s="214"/>
      <c r="HW6655" s="214"/>
      <c r="HX6655" s="214"/>
      <c r="HY6655" s="214"/>
      <c r="HZ6655" s="214"/>
      <c r="IA6655" s="214"/>
      <c r="IB6655" s="214"/>
      <c r="IC6655" s="214"/>
      <c r="ID6655" s="214"/>
      <c r="IE6655" s="214"/>
      <c r="IF6655" s="214"/>
      <c r="IG6655" s="214"/>
      <c r="IH6655" s="214"/>
      <c r="II6655" s="214"/>
      <c r="IJ6655" s="214"/>
      <c r="IK6655" s="214"/>
      <c r="IL6655" s="214"/>
      <c r="IM6655" s="214"/>
      <c r="IN6655" s="214"/>
      <c r="IO6655" s="214"/>
      <c r="IP6655" s="214"/>
      <c r="IQ6655" s="214"/>
      <c r="IR6655" s="214"/>
      <c r="IS6655" s="214"/>
      <c r="IT6655" s="214"/>
      <c r="IU6655" s="214"/>
      <c r="IV6655" s="214"/>
      <c r="IW6655" s="214"/>
      <c r="IX6655" s="214"/>
      <c r="IY6655" s="214"/>
      <c r="IZ6655" s="214"/>
      <c r="JA6655" s="214"/>
      <c r="JB6655" s="214"/>
      <c r="JC6655" s="214"/>
      <c r="JD6655" s="214"/>
      <c r="JE6655" s="214"/>
      <c r="JF6655" s="214"/>
      <c r="JG6655" s="214"/>
    </row>
    <row r="6656" spans="1:267" s="161" customFormat="1" ht="19.5" customHeight="1" x14ac:dyDescent="0.25">
      <c r="A6656" s="42" t="s">
        <v>258</v>
      </c>
      <c r="B6656" s="27">
        <v>2</v>
      </c>
      <c r="C6656" s="27">
        <v>0</v>
      </c>
      <c r="D6656" s="27">
        <v>0</v>
      </c>
      <c r="E6656" s="27">
        <v>0</v>
      </c>
      <c r="F6656" s="27">
        <v>0</v>
      </c>
      <c r="G6656" s="27">
        <v>0</v>
      </c>
      <c r="H6656" s="27">
        <v>0</v>
      </c>
      <c r="I6656" s="27">
        <v>0</v>
      </c>
      <c r="J6656" s="27">
        <v>0</v>
      </c>
      <c r="K6656" s="27">
        <v>0</v>
      </c>
      <c r="L6656" s="119"/>
      <c r="M6656" s="27">
        <f>SUM(B6656:K6656)</f>
        <v>2</v>
      </c>
      <c r="N6656" s="27">
        <v>24</v>
      </c>
      <c r="O6656" s="185">
        <f>M6656/84</f>
        <v>2.3809523809523808E-2</v>
      </c>
      <c r="P6656" s="55" t="s">
        <v>446</v>
      </c>
      <c r="Q6656" s="19" t="s">
        <v>5056</v>
      </c>
      <c r="R6656" s="41" t="s">
        <v>454</v>
      </c>
      <c r="S6656" s="19" t="s">
        <v>565</v>
      </c>
      <c r="T6656" s="28" t="s">
        <v>3662</v>
      </c>
      <c r="U6656" s="17">
        <v>8</v>
      </c>
      <c r="V6656" s="20" t="s">
        <v>682</v>
      </c>
      <c r="W6656" s="18" t="s">
        <v>696</v>
      </c>
      <c r="X6656" s="18" t="s">
        <v>5028</v>
      </c>
      <c r="Y6656" s="29" t="s">
        <v>486</v>
      </c>
      <c r="Z6656" s="61"/>
    </row>
    <row r="6657" spans="1:267" s="161" customFormat="1" ht="19.5" customHeight="1" x14ac:dyDescent="0.25">
      <c r="A6657" s="42" t="s">
        <v>253</v>
      </c>
      <c r="B6657" s="27">
        <v>1</v>
      </c>
      <c r="C6657" s="27">
        <v>0</v>
      </c>
      <c r="D6657" s="27">
        <v>0</v>
      </c>
      <c r="E6657" s="27">
        <v>0</v>
      </c>
      <c r="F6657" s="27">
        <v>0</v>
      </c>
      <c r="G6657" s="27">
        <v>0</v>
      </c>
      <c r="H6657" s="27">
        <v>0</v>
      </c>
      <c r="I6657" s="27">
        <v>0</v>
      </c>
      <c r="J6657" s="27">
        <v>0</v>
      </c>
      <c r="K6657" s="27">
        <v>0</v>
      </c>
      <c r="L6657" s="119"/>
      <c r="M6657" s="27">
        <f>SUM(B6657:K6657)</f>
        <v>1</v>
      </c>
      <c r="N6657" s="27">
        <v>25</v>
      </c>
      <c r="O6657" s="185">
        <f>M6657/84</f>
        <v>1.1904761904761904E-2</v>
      </c>
      <c r="P6657" s="55" t="s">
        <v>446</v>
      </c>
      <c r="Q6657" s="19" t="s">
        <v>5057</v>
      </c>
      <c r="R6657" s="41" t="s">
        <v>478</v>
      </c>
      <c r="S6657" s="19" t="s">
        <v>5058</v>
      </c>
      <c r="T6657" s="28" t="s">
        <v>3662</v>
      </c>
      <c r="U6657" s="17">
        <v>8</v>
      </c>
      <c r="V6657" s="20" t="s">
        <v>682</v>
      </c>
      <c r="W6657" s="18" t="s">
        <v>696</v>
      </c>
      <c r="X6657" s="18" t="s">
        <v>5028</v>
      </c>
      <c r="Y6657" s="29" t="s">
        <v>486</v>
      </c>
      <c r="Z6657" s="61"/>
    </row>
    <row r="6658" spans="1:267" s="161" customFormat="1" ht="19.5" customHeight="1" x14ac:dyDescent="0.25">
      <c r="A6658" s="42" t="s">
        <v>269</v>
      </c>
      <c r="B6658" s="27">
        <v>0</v>
      </c>
      <c r="C6658" s="27">
        <v>0</v>
      </c>
      <c r="D6658" s="27">
        <v>0</v>
      </c>
      <c r="E6658" s="27">
        <v>0</v>
      </c>
      <c r="F6658" s="27">
        <v>1</v>
      </c>
      <c r="G6658" s="27">
        <v>0</v>
      </c>
      <c r="H6658" s="27">
        <v>0</v>
      </c>
      <c r="I6658" s="27">
        <v>0</v>
      </c>
      <c r="J6658" s="27">
        <v>0</v>
      </c>
      <c r="K6658" s="27">
        <v>0</v>
      </c>
      <c r="L6658" s="119"/>
      <c r="M6658" s="27">
        <f>SUM(B6658:K6658)</f>
        <v>1</v>
      </c>
      <c r="N6658" s="27">
        <v>25</v>
      </c>
      <c r="O6658" s="185">
        <f>M6658/84</f>
        <v>1.1904761904761904E-2</v>
      </c>
      <c r="P6658" s="55" t="s">
        <v>446</v>
      </c>
      <c r="Q6658" s="19" t="s">
        <v>5059</v>
      </c>
      <c r="R6658" s="41" t="s">
        <v>456</v>
      </c>
      <c r="S6658" s="19" t="s">
        <v>5060</v>
      </c>
      <c r="T6658" s="28" t="s">
        <v>3662</v>
      </c>
      <c r="U6658" s="17">
        <v>8</v>
      </c>
      <c r="V6658" s="20" t="s">
        <v>682</v>
      </c>
      <c r="W6658" s="18" t="s">
        <v>696</v>
      </c>
      <c r="X6658" s="18" t="s">
        <v>5028</v>
      </c>
      <c r="Y6658" s="29" t="s">
        <v>486</v>
      </c>
      <c r="Z6658" s="61"/>
    </row>
    <row r="6659" spans="1:267" s="161" customFormat="1" ht="19.5" customHeight="1" x14ac:dyDescent="0.25">
      <c r="A6659" s="42" t="s">
        <v>269</v>
      </c>
      <c r="B6659" s="27">
        <v>0</v>
      </c>
      <c r="C6659" s="27">
        <v>0</v>
      </c>
      <c r="D6659" s="27">
        <v>0</v>
      </c>
      <c r="E6659" s="27">
        <v>0</v>
      </c>
      <c r="F6659" s="27">
        <v>0</v>
      </c>
      <c r="G6659" s="27">
        <v>0</v>
      </c>
      <c r="H6659" s="27">
        <v>0</v>
      </c>
      <c r="I6659" s="27">
        <v>0</v>
      </c>
      <c r="J6659" s="27">
        <v>0</v>
      </c>
      <c r="K6659" s="27">
        <v>0</v>
      </c>
      <c r="L6659" s="119"/>
      <c r="M6659" s="27">
        <f>SUM(B6659:K6659)</f>
        <v>0</v>
      </c>
      <c r="N6659" s="27"/>
      <c r="O6659" s="185">
        <f>M6659/84</f>
        <v>0</v>
      </c>
      <c r="P6659" s="55" t="s">
        <v>446</v>
      </c>
      <c r="Q6659" s="19" t="s">
        <v>660</v>
      </c>
      <c r="R6659" s="41" t="s">
        <v>459</v>
      </c>
      <c r="S6659" s="19" t="s">
        <v>486</v>
      </c>
      <c r="T6659" s="28" t="s">
        <v>681</v>
      </c>
      <c r="U6659" s="17">
        <v>8</v>
      </c>
      <c r="V6659" s="20" t="s">
        <v>519</v>
      </c>
      <c r="W6659" s="18" t="s">
        <v>1077</v>
      </c>
      <c r="X6659" s="18" t="s">
        <v>451</v>
      </c>
      <c r="Y6659" s="29" t="s">
        <v>1078</v>
      </c>
      <c r="Z6659" s="61"/>
    </row>
    <row r="6660" spans="1:267" s="161" customFormat="1" ht="19.5" customHeight="1" x14ac:dyDescent="0.25">
      <c r="A6660" s="42" t="s">
        <v>261</v>
      </c>
      <c r="B6660" s="27">
        <v>0</v>
      </c>
      <c r="C6660" s="27">
        <v>0</v>
      </c>
      <c r="D6660" s="27">
        <v>0</v>
      </c>
      <c r="E6660" s="27">
        <v>0</v>
      </c>
      <c r="F6660" s="27">
        <v>0</v>
      </c>
      <c r="G6660" s="27">
        <v>0</v>
      </c>
      <c r="H6660" s="27">
        <v>0</v>
      </c>
      <c r="I6660" s="27">
        <v>0</v>
      </c>
      <c r="J6660" s="27">
        <v>0</v>
      </c>
      <c r="K6660" s="27">
        <v>0</v>
      </c>
      <c r="L6660" s="119"/>
      <c r="M6660" s="27">
        <f>SUM(B6660:K6660)</f>
        <v>0</v>
      </c>
      <c r="N6660" s="27"/>
      <c r="O6660" s="185">
        <f>M6660/84</f>
        <v>0</v>
      </c>
      <c r="P6660" s="55" t="s">
        <v>446</v>
      </c>
      <c r="Q6660" s="19" t="s">
        <v>5061</v>
      </c>
      <c r="R6660" s="41" t="s">
        <v>491</v>
      </c>
      <c r="S6660" s="19" t="s">
        <v>486</v>
      </c>
      <c r="T6660" s="28" t="s">
        <v>3662</v>
      </c>
      <c r="U6660" s="17">
        <v>8</v>
      </c>
      <c r="V6660" s="20" t="s">
        <v>682</v>
      </c>
      <c r="W6660" s="18" t="s">
        <v>696</v>
      </c>
      <c r="X6660" s="18" t="s">
        <v>5028</v>
      </c>
      <c r="Y6660" s="29" t="s">
        <v>486</v>
      </c>
      <c r="Z6660" s="61"/>
    </row>
    <row r="6661" spans="1:267" s="161" customFormat="1" ht="19.5" customHeight="1" x14ac:dyDescent="0.25">
      <c r="A6661" s="42" t="s">
        <v>264</v>
      </c>
      <c r="B6661" s="27">
        <v>0</v>
      </c>
      <c r="C6661" s="27">
        <v>0</v>
      </c>
      <c r="D6661" s="27">
        <v>0</v>
      </c>
      <c r="E6661" s="27">
        <v>0</v>
      </c>
      <c r="F6661" s="27">
        <v>0</v>
      </c>
      <c r="G6661" s="27">
        <v>0</v>
      </c>
      <c r="H6661" s="27">
        <v>0</v>
      </c>
      <c r="I6661" s="27">
        <v>0</v>
      </c>
      <c r="J6661" s="27">
        <v>0</v>
      </c>
      <c r="K6661" s="27">
        <v>0</v>
      </c>
      <c r="L6661" s="119"/>
      <c r="M6661" s="27">
        <f>SUM(B6661:K6661)</f>
        <v>0</v>
      </c>
      <c r="N6661" s="27"/>
      <c r="O6661" s="185">
        <f>M6661/84</f>
        <v>0</v>
      </c>
      <c r="P6661" s="55" t="s">
        <v>446</v>
      </c>
      <c r="Q6661" s="19" t="s">
        <v>652</v>
      </c>
      <c r="R6661" s="41" t="s">
        <v>653</v>
      </c>
      <c r="S6661" s="19" t="s">
        <v>556</v>
      </c>
      <c r="T6661" s="28" t="s">
        <v>681</v>
      </c>
      <c r="U6661" s="17">
        <v>8</v>
      </c>
      <c r="V6661" s="20" t="s">
        <v>519</v>
      </c>
      <c r="W6661" s="18" t="s">
        <v>1077</v>
      </c>
      <c r="X6661" s="18" t="s">
        <v>451</v>
      </c>
      <c r="Y6661" s="29" t="s">
        <v>1078</v>
      </c>
      <c r="Z6661" s="61"/>
    </row>
    <row r="6662" spans="1:267" s="161" customFormat="1" ht="19.5" customHeight="1" x14ac:dyDescent="0.25">
      <c r="A6662" s="42" t="s">
        <v>267</v>
      </c>
      <c r="B6662" s="27">
        <v>0</v>
      </c>
      <c r="C6662" s="27">
        <v>0</v>
      </c>
      <c r="D6662" s="27">
        <v>0</v>
      </c>
      <c r="E6662" s="27">
        <v>0</v>
      </c>
      <c r="F6662" s="27">
        <v>0</v>
      </c>
      <c r="G6662" s="27">
        <v>0</v>
      </c>
      <c r="H6662" s="27">
        <v>0</v>
      </c>
      <c r="I6662" s="27">
        <v>0</v>
      </c>
      <c r="J6662" s="27">
        <v>0</v>
      </c>
      <c r="K6662" s="27">
        <v>0</v>
      </c>
      <c r="L6662" s="119"/>
      <c r="M6662" s="27">
        <f>SUM(B6662:K6662)</f>
        <v>0</v>
      </c>
      <c r="N6662" s="27"/>
      <c r="O6662" s="185">
        <f>M6662/84</f>
        <v>0</v>
      </c>
      <c r="P6662" s="55" t="s">
        <v>446</v>
      </c>
      <c r="Q6662" s="19" t="s">
        <v>2889</v>
      </c>
      <c r="R6662" s="41" t="s">
        <v>969</v>
      </c>
      <c r="S6662" s="19" t="s">
        <v>497</v>
      </c>
      <c r="T6662" s="28" t="s">
        <v>2589</v>
      </c>
      <c r="U6662" s="17">
        <v>8</v>
      </c>
      <c r="V6662" s="20" t="s">
        <v>519</v>
      </c>
      <c r="W6662" s="18" t="s">
        <v>2647</v>
      </c>
      <c r="X6662" s="18" t="s">
        <v>916</v>
      </c>
      <c r="Y6662" s="29" t="s">
        <v>710</v>
      </c>
      <c r="Z6662" s="61"/>
      <c r="AA6662" s="214"/>
      <c r="AB6662" s="214"/>
      <c r="AC6662" s="214"/>
      <c r="AD6662" s="214"/>
      <c r="AE6662" s="214"/>
      <c r="AF6662" s="214"/>
      <c r="AG6662" s="214"/>
      <c r="AH6662" s="214"/>
      <c r="AI6662" s="214"/>
      <c r="AJ6662" s="214"/>
      <c r="AK6662" s="214"/>
      <c r="AL6662" s="214"/>
      <c r="AM6662" s="214"/>
      <c r="AN6662" s="214"/>
      <c r="AO6662" s="214"/>
      <c r="AP6662" s="214"/>
      <c r="AQ6662" s="214"/>
      <c r="AR6662" s="214"/>
      <c r="AS6662" s="214"/>
      <c r="AT6662" s="214"/>
      <c r="AU6662" s="214"/>
      <c r="AV6662" s="214"/>
      <c r="AW6662" s="214"/>
      <c r="AX6662" s="214"/>
      <c r="AY6662" s="214"/>
      <c r="AZ6662" s="214"/>
      <c r="BA6662" s="214"/>
      <c r="BB6662" s="214"/>
      <c r="BC6662" s="214"/>
      <c r="BD6662" s="214"/>
      <c r="BE6662" s="214"/>
      <c r="BF6662" s="214"/>
      <c r="BG6662" s="214"/>
      <c r="BH6662" s="214"/>
      <c r="BI6662" s="214"/>
      <c r="BJ6662" s="214"/>
      <c r="BK6662" s="214"/>
      <c r="BL6662" s="214"/>
      <c r="BM6662" s="214"/>
      <c r="BN6662" s="214"/>
      <c r="BO6662" s="214"/>
      <c r="BP6662" s="214"/>
      <c r="BQ6662" s="214"/>
      <c r="BR6662" s="214"/>
      <c r="BS6662" s="214"/>
      <c r="BT6662" s="214"/>
      <c r="BU6662" s="214"/>
      <c r="BV6662" s="214"/>
      <c r="BW6662" s="214"/>
      <c r="BX6662" s="214"/>
      <c r="BY6662" s="214"/>
      <c r="BZ6662" s="214"/>
      <c r="CA6662" s="214"/>
      <c r="CB6662" s="214"/>
      <c r="CC6662" s="214"/>
      <c r="CD6662" s="214"/>
      <c r="CE6662" s="214"/>
      <c r="CF6662" s="214"/>
      <c r="CG6662" s="214"/>
      <c r="CH6662" s="214"/>
      <c r="CI6662" s="214"/>
      <c r="CJ6662" s="214"/>
      <c r="CK6662" s="214"/>
      <c r="CL6662" s="214"/>
      <c r="CM6662" s="214"/>
      <c r="CN6662" s="214"/>
      <c r="CO6662" s="214"/>
      <c r="CP6662" s="214"/>
      <c r="CQ6662" s="214"/>
      <c r="CR6662" s="214"/>
      <c r="CS6662" s="214"/>
      <c r="CT6662" s="214"/>
      <c r="CU6662" s="214"/>
      <c r="CV6662" s="214"/>
      <c r="CW6662" s="214"/>
      <c r="CX6662" s="214"/>
      <c r="CY6662" s="214"/>
      <c r="CZ6662" s="214"/>
      <c r="DA6662" s="214"/>
      <c r="DB6662" s="214"/>
      <c r="DC6662" s="214"/>
      <c r="DD6662" s="214"/>
      <c r="DE6662" s="214"/>
      <c r="DF6662" s="214"/>
      <c r="DG6662" s="214"/>
      <c r="DH6662" s="214"/>
      <c r="DI6662" s="214"/>
      <c r="DJ6662" s="214"/>
      <c r="DK6662" s="214"/>
      <c r="DL6662" s="214"/>
      <c r="DM6662" s="214"/>
      <c r="DN6662" s="214"/>
      <c r="DO6662" s="214"/>
      <c r="DP6662" s="214"/>
      <c r="DQ6662" s="214"/>
      <c r="DR6662" s="214"/>
      <c r="DS6662" s="214"/>
      <c r="DT6662" s="214"/>
      <c r="DU6662" s="214"/>
      <c r="DV6662" s="214"/>
      <c r="DW6662" s="214"/>
      <c r="DX6662" s="214"/>
      <c r="DY6662" s="214"/>
      <c r="DZ6662" s="214"/>
      <c r="EA6662" s="214"/>
      <c r="EB6662" s="214"/>
      <c r="EC6662" s="214"/>
      <c r="ED6662" s="214"/>
      <c r="EE6662" s="214"/>
      <c r="EF6662" s="214"/>
      <c r="EG6662" s="214"/>
      <c r="EH6662" s="214"/>
      <c r="EI6662" s="214"/>
      <c r="EJ6662" s="214"/>
      <c r="EK6662" s="214"/>
      <c r="EL6662" s="214"/>
      <c r="EM6662" s="214"/>
      <c r="EN6662" s="214"/>
      <c r="EO6662" s="214"/>
      <c r="EP6662" s="214"/>
      <c r="EQ6662" s="214"/>
      <c r="ER6662" s="214"/>
      <c r="ES6662" s="214"/>
      <c r="ET6662" s="214"/>
      <c r="EU6662" s="214"/>
      <c r="EV6662" s="214"/>
      <c r="EW6662" s="214"/>
      <c r="EX6662" s="214"/>
      <c r="EY6662" s="214"/>
      <c r="EZ6662" s="214"/>
      <c r="FA6662" s="214"/>
      <c r="FB6662" s="214"/>
      <c r="FC6662" s="214"/>
      <c r="FD6662" s="214"/>
      <c r="FE6662" s="214"/>
      <c r="FF6662" s="214"/>
      <c r="FG6662" s="214"/>
      <c r="FH6662" s="214"/>
      <c r="FI6662" s="214"/>
      <c r="FJ6662" s="214"/>
      <c r="FK6662" s="214"/>
      <c r="FL6662" s="214"/>
      <c r="FM6662" s="214"/>
      <c r="FN6662" s="214"/>
      <c r="FO6662" s="214"/>
      <c r="FP6662" s="214"/>
      <c r="FQ6662" s="214"/>
      <c r="FR6662" s="214"/>
      <c r="FS6662" s="214"/>
      <c r="FT6662" s="214"/>
      <c r="FU6662" s="214"/>
      <c r="FV6662" s="214"/>
      <c r="FW6662" s="214"/>
      <c r="FX6662" s="214"/>
      <c r="FY6662" s="214"/>
      <c r="FZ6662" s="214"/>
      <c r="GA6662" s="214"/>
      <c r="GB6662" s="214"/>
      <c r="GC6662" s="214"/>
      <c r="GD6662" s="214"/>
      <c r="GE6662" s="214"/>
      <c r="GF6662" s="214"/>
      <c r="GG6662" s="214"/>
      <c r="GH6662" s="214"/>
      <c r="GI6662" s="214"/>
      <c r="GJ6662" s="214"/>
      <c r="GK6662" s="214"/>
      <c r="GL6662" s="214"/>
      <c r="GM6662" s="214"/>
      <c r="GN6662" s="214"/>
      <c r="GO6662" s="214"/>
      <c r="GP6662" s="214"/>
      <c r="GQ6662" s="214"/>
      <c r="GR6662" s="214"/>
      <c r="GS6662" s="214"/>
      <c r="GT6662" s="214"/>
      <c r="GU6662" s="214"/>
      <c r="GV6662" s="214"/>
      <c r="GW6662" s="214"/>
      <c r="GX6662" s="214"/>
      <c r="GY6662" s="214"/>
      <c r="GZ6662" s="214"/>
      <c r="HA6662" s="214"/>
      <c r="HB6662" s="214"/>
      <c r="HC6662" s="214"/>
      <c r="HD6662" s="214"/>
      <c r="HE6662" s="214"/>
      <c r="HF6662" s="214"/>
      <c r="HG6662" s="214"/>
      <c r="HH6662" s="214"/>
      <c r="HI6662" s="214"/>
      <c r="HJ6662" s="214"/>
      <c r="HK6662" s="214"/>
      <c r="HL6662" s="214"/>
      <c r="HM6662" s="214"/>
      <c r="HN6662" s="214"/>
      <c r="HO6662" s="214"/>
      <c r="HP6662" s="214"/>
      <c r="HQ6662" s="214"/>
      <c r="HR6662" s="214"/>
      <c r="HS6662" s="214"/>
      <c r="HT6662" s="214"/>
      <c r="HU6662" s="214"/>
      <c r="HV6662" s="214"/>
      <c r="HW6662" s="214"/>
      <c r="HX6662" s="214"/>
      <c r="HY6662" s="214"/>
      <c r="HZ6662" s="214"/>
      <c r="IA6662" s="214"/>
      <c r="IB6662" s="214"/>
      <c r="IC6662" s="214"/>
      <c r="ID6662" s="214"/>
      <c r="IE6662" s="214"/>
      <c r="IF6662" s="214"/>
      <c r="IG6662" s="214"/>
      <c r="IH6662" s="214"/>
      <c r="II6662" s="214"/>
      <c r="IJ6662" s="214"/>
      <c r="IK6662" s="214"/>
      <c r="IL6662" s="214"/>
      <c r="IM6662" s="214"/>
      <c r="IN6662" s="214"/>
      <c r="IO6662" s="214"/>
      <c r="IP6662" s="214"/>
      <c r="IQ6662" s="214"/>
      <c r="IR6662" s="214"/>
      <c r="IS6662" s="214"/>
      <c r="IT6662" s="214"/>
      <c r="IU6662" s="214"/>
      <c r="IV6662" s="214"/>
      <c r="IW6662" s="214"/>
      <c r="IX6662" s="214"/>
      <c r="IY6662" s="214"/>
      <c r="IZ6662" s="214"/>
      <c r="JA6662" s="214"/>
      <c r="JB6662" s="214"/>
      <c r="JC6662" s="214"/>
      <c r="JD6662" s="214"/>
      <c r="JE6662" s="214"/>
      <c r="JF6662" s="214"/>
      <c r="JG6662" s="214"/>
    </row>
    <row r="6663" spans="1:267" s="161" customFormat="1" ht="19.5" customHeight="1" x14ac:dyDescent="0.25">
      <c r="A6663" s="181" t="s">
        <v>311</v>
      </c>
      <c r="B6663" s="68">
        <v>10</v>
      </c>
      <c r="C6663" s="68">
        <v>6</v>
      </c>
      <c r="D6663" s="68">
        <v>9</v>
      </c>
      <c r="E6663" s="68">
        <v>6</v>
      </c>
      <c r="F6663" s="68">
        <v>5</v>
      </c>
      <c r="G6663" s="68">
        <v>6</v>
      </c>
      <c r="H6663" s="68">
        <v>10</v>
      </c>
      <c r="I6663" s="68">
        <v>10</v>
      </c>
      <c r="J6663" s="68">
        <v>8</v>
      </c>
      <c r="K6663" s="68">
        <v>4</v>
      </c>
      <c r="L6663" s="112"/>
      <c r="M6663" s="68">
        <f>SUM(B6663:K6663)</f>
        <v>74</v>
      </c>
      <c r="N6663" s="68">
        <v>1</v>
      </c>
      <c r="O6663" s="199">
        <f>M6663/75</f>
        <v>0.98666666666666669</v>
      </c>
      <c r="P6663" s="168" t="s">
        <v>444</v>
      </c>
      <c r="Q6663" s="69" t="s">
        <v>4013</v>
      </c>
      <c r="R6663" s="70" t="s">
        <v>4014</v>
      </c>
      <c r="S6663" s="69" t="s">
        <v>4015</v>
      </c>
      <c r="T6663" s="71" t="s">
        <v>3853</v>
      </c>
      <c r="U6663" s="72">
        <v>9</v>
      </c>
      <c r="V6663" s="73" t="s">
        <v>609</v>
      </c>
      <c r="W6663" s="74" t="s">
        <v>3394</v>
      </c>
      <c r="X6663" s="74" t="s">
        <v>3969</v>
      </c>
      <c r="Y6663" s="75" t="s">
        <v>616</v>
      </c>
      <c r="Z6663" s="75" t="s">
        <v>8990</v>
      </c>
    </row>
    <row r="6664" spans="1:267" s="161" customFormat="1" ht="19.5" customHeight="1" x14ac:dyDescent="0.25">
      <c r="A6664" s="181" t="s">
        <v>296</v>
      </c>
      <c r="B6664" s="68">
        <v>10</v>
      </c>
      <c r="C6664" s="68">
        <v>6</v>
      </c>
      <c r="D6664" s="68">
        <v>9</v>
      </c>
      <c r="E6664" s="68">
        <v>6</v>
      </c>
      <c r="F6664" s="68">
        <v>5</v>
      </c>
      <c r="G6664" s="68">
        <v>7</v>
      </c>
      <c r="H6664" s="68">
        <v>10</v>
      </c>
      <c r="I6664" s="68">
        <v>9</v>
      </c>
      <c r="J6664" s="68">
        <v>8</v>
      </c>
      <c r="K6664" s="68">
        <v>4</v>
      </c>
      <c r="L6664" s="112"/>
      <c r="M6664" s="68">
        <f>SUM(B6664:K6664)</f>
        <v>74</v>
      </c>
      <c r="N6664" s="68">
        <v>1</v>
      </c>
      <c r="O6664" s="199">
        <f>M6664/75</f>
        <v>0.98666666666666669</v>
      </c>
      <c r="P6664" s="168" t="s">
        <v>444</v>
      </c>
      <c r="Q6664" s="69" t="s">
        <v>3311</v>
      </c>
      <c r="R6664" s="70" t="s">
        <v>520</v>
      </c>
      <c r="S6664" s="69" t="s">
        <v>599</v>
      </c>
      <c r="T6664" s="71" t="s">
        <v>3853</v>
      </c>
      <c r="U6664" s="72">
        <v>9</v>
      </c>
      <c r="V6664" s="73" t="s">
        <v>682</v>
      </c>
      <c r="W6664" s="74" t="s">
        <v>3896</v>
      </c>
      <c r="X6664" s="74" t="s">
        <v>916</v>
      </c>
      <c r="Y6664" s="75" t="s">
        <v>486</v>
      </c>
      <c r="Z6664" s="75" t="s">
        <v>8990</v>
      </c>
    </row>
    <row r="6665" spans="1:267" s="161" customFormat="1" ht="19.5" customHeight="1" x14ac:dyDescent="0.25">
      <c r="A6665" s="181" t="s">
        <v>316</v>
      </c>
      <c r="B6665" s="68">
        <v>9</v>
      </c>
      <c r="C6665" s="68">
        <v>6</v>
      </c>
      <c r="D6665" s="68">
        <v>9</v>
      </c>
      <c r="E6665" s="68">
        <v>6</v>
      </c>
      <c r="F6665" s="68">
        <v>5</v>
      </c>
      <c r="G6665" s="68">
        <v>7</v>
      </c>
      <c r="H6665" s="68">
        <v>9</v>
      </c>
      <c r="I6665" s="68">
        <v>9</v>
      </c>
      <c r="J6665" s="68">
        <v>8</v>
      </c>
      <c r="K6665" s="68">
        <v>4</v>
      </c>
      <c r="L6665" s="112"/>
      <c r="M6665" s="68">
        <f>SUM(B6665:K6665)</f>
        <v>72</v>
      </c>
      <c r="N6665" s="68">
        <v>2</v>
      </c>
      <c r="O6665" s="199">
        <f>M6665/75</f>
        <v>0.96</v>
      </c>
      <c r="P6665" s="168" t="s">
        <v>445</v>
      </c>
      <c r="Q6665" s="69" t="s">
        <v>4017</v>
      </c>
      <c r="R6665" s="70" t="s">
        <v>539</v>
      </c>
      <c r="S6665" s="69" t="s">
        <v>4018</v>
      </c>
      <c r="T6665" s="71" t="s">
        <v>3853</v>
      </c>
      <c r="U6665" s="72">
        <v>9</v>
      </c>
      <c r="V6665" s="73" t="s">
        <v>609</v>
      </c>
      <c r="W6665" s="74" t="s">
        <v>3394</v>
      </c>
      <c r="X6665" s="74" t="s">
        <v>3969</v>
      </c>
      <c r="Y6665" s="75" t="s">
        <v>616</v>
      </c>
      <c r="Z6665" s="75" t="s">
        <v>8990</v>
      </c>
    </row>
    <row r="6666" spans="1:267" s="161" customFormat="1" ht="19.5" customHeight="1" x14ac:dyDescent="0.25">
      <c r="A6666" s="181" t="s">
        <v>310</v>
      </c>
      <c r="B6666" s="68">
        <v>10</v>
      </c>
      <c r="C6666" s="68">
        <v>6</v>
      </c>
      <c r="D6666" s="68">
        <v>9</v>
      </c>
      <c r="E6666" s="68">
        <v>4</v>
      </c>
      <c r="F6666" s="68">
        <v>4.5</v>
      </c>
      <c r="G6666" s="68">
        <v>7</v>
      </c>
      <c r="H6666" s="68">
        <v>10</v>
      </c>
      <c r="I6666" s="68">
        <v>9</v>
      </c>
      <c r="J6666" s="68">
        <v>8</v>
      </c>
      <c r="K6666" s="68">
        <v>4</v>
      </c>
      <c r="L6666" s="112"/>
      <c r="M6666" s="68">
        <f>SUM(B6666:K6666)</f>
        <v>71.5</v>
      </c>
      <c r="N6666" s="68">
        <v>2</v>
      </c>
      <c r="O6666" s="199">
        <f>M6666/75</f>
        <v>0.95333333333333337</v>
      </c>
      <c r="P6666" s="168" t="s">
        <v>445</v>
      </c>
      <c r="Q6666" s="69" t="s">
        <v>4016</v>
      </c>
      <c r="R6666" s="70" t="s">
        <v>607</v>
      </c>
      <c r="S6666" s="69" t="s">
        <v>523</v>
      </c>
      <c r="T6666" s="71" t="s">
        <v>3853</v>
      </c>
      <c r="U6666" s="72">
        <v>9</v>
      </c>
      <c r="V6666" s="73" t="s">
        <v>609</v>
      </c>
      <c r="W6666" s="74" t="s">
        <v>3394</v>
      </c>
      <c r="X6666" s="74" t="s">
        <v>3969</v>
      </c>
      <c r="Y6666" s="75" t="s">
        <v>616</v>
      </c>
      <c r="Z6666" s="75" t="s">
        <v>8990</v>
      </c>
    </row>
    <row r="6667" spans="1:267" s="161" customFormat="1" ht="19.5" customHeight="1" x14ac:dyDescent="0.25">
      <c r="A6667" s="181" t="s">
        <v>309</v>
      </c>
      <c r="B6667" s="68">
        <v>10</v>
      </c>
      <c r="C6667" s="68">
        <v>6</v>
      </c>
      <c r="D6667" s="68">
        <v>9</v>
      </c>
      <c r="E6667" s="68">
        <v>6</v>
      </c>
      <c r="F6667" s="68">
        <v>3.5</v>
      </c>
      <c r="G6667" s="68">
        <v>7</v>
      </c>
      <c r="H6667" s="68">
        <v>10</v>
      </c>
      <c r="I6667" s="68">
        <v>9</v>
      </c>
      <c r="J6667" s="68">
        <v>8</v>
      </c>
      <c r="K6667" s="68">
        <v>2</v>
      </c>
      <c r="L6667" s="112"/>
      <c r="M6667" s="68">
        <f>SUM(B6667:K6667)</f>
        <v>70.5</v>
      </c>
      <c r="N6667" s="68">
        <v>3</v>
      </c>
      <c r="O6667" s="199">
        <f>M6667/75</f>
        <v>0.94</v>
      </c>
      <c r="P6667" s="168" t="s">
        <v>445</v>
      </c>
      <c r="Q6667" s="69" t="s">
        <v>4019</v>
      </c>
      <c r="R6667" s="70" t="s">
        <v>459</v>
      </c>
      <c r="S6667" s="69" t="s">
        <v>599</v>
      </c>
      <c r="T6667" s="71" t="s">
        <v>3853</v>
      </c>
      <c r="U6667" s="72">
        <v>9</v>
      </c>
      <c r="V6667" s="73" t="s">
        <v>609</v>
      </c>
      <c r="W6667" s="74" t="s">
        <v>3394</v>
      </c>
      <c r="X6667" s="74" t="s">
        <v>3969</v>
      </c>
      <c r="Y6667" s="75" t="s">
        <v>616</v>
      </c>
      <c r="Z6667" s="75" t="s">
        <v>8990</v>
      </c>
    </row>
    <row r="6668" spans="1:267" s="161" customFormat="1" ht="19.5" customHeight="1" x14ac:dyDescent="0.25">
      <c r="A6668" s="181" t="s">
        <v>315</v>
      </c>
      <c r="B6668" s="68">
        <v>7</v>
      </c>
      <c r="C6668" s="68">
        <v>6</v>
      </c>
      <c r="D6668" s="68">
        <v>9</v>
      </c>
      <c r="E6668" s="68">
        <v>6</v>
      </c>
      <c r="F6668" s="68">
        <v>4.5</v>
      </c>
      <c r="G6668" s="68">
        <v>7</v>
      </c>
      <c r="H6668" s="68">
        <v>10</v>
      </c>
      <c r="I6668" s="68">
        <v>10</v>
      </c>
      <c r="J6668" s="68">
        <v>8</v>
      </c>
      <c r="K6668" s="68">
        <v>2</v>
      </c>
      <c r="L6668" s="112"/>
      <c r="M6668" s="68">
        <f>SUM(B6668:K6668)</f>
        <v>69.5</v>
      </c>
      <c r="N6668" s="68">
        <v>4</v>
      </c>
      <c r="O6668" s="199">
        <f>M6668/75</f>
        <v>0.92666666666666664</v>
      </c>
      <c r="P6668" s="168" t="s">
        <v>445</v>
      </c>
      <c r="Q6668" s="69" t="s">
        <v>4020</v>
      </c>
      <c r="R6668" s="70" t="s">
        <v>501</v>
      </c>
      <c r="S6668" s="69" t="s">
        <v>599</v>
      </c>
      <c r="T6668" s="71" t="s">
        <v>3853</v>
      </c>
      <c r="U6668" s="72">
        <v>9</v>
      </c>
      <c r="V6668" s="73" t="s">
        <v>609</v>
      </c>
      <c r="W6668" s="74" t="s">
        <v>3394</v>
      </c>
      <c r="X6668" s="74" t="s">
        <v>3969</v>
      </c>
      <c r="Y6668" s="75" t="s">
        <v>616</v>
      </c>
      <c r="Z6668" s="75" t="s">
        <v>8990</v>
      </c>
    </row>
    <row r="6669" spans="1:267" s="161" customFormat="1" ht="19.5" customHeight="1" x14ac:dyDescent="0.25">
      <c r="A6669" s="181" t="s">
        <v>301</v>
      </c>
      <c r="B6669" s="68">
        <v>10</v>
      </c>
      <c r="C6669" s="68">
        <v>6</v>
      </c>
      <c r="D6669" s="68">
        <v>9</v>
      </c>
      <c r="E6669" s="68">
        <v>2</v>
      </c>
      <c r="F6669" s="68">
        <v>5</v>
      </c>
      <c r="G6669" s="68">
        <v>7</v>
      </c>
      <c r="H6669" s="68">
        <v>10</v>
      </c>
      <c r="I6669" s="68">
        <v>7</v>
      </c>
      <c r="J6669" s="68">
        <v>8</v>
      </c>
      <c r="K6669" s="68">
        <v>4</v>
      </c>
      <c r="L6669" s="112"/>
      <c r="M6669" s="68">
        <f>SUM(B6669:K6669)</f>
        <v>68</v>
      </c>
      <c r="N6669" s="68">
        <v>1</v>
      </c>
      <c r="O6669" s="199">
        <f>M6669/75</f>
        <v>0.90666666666666662</v>
      </c>
      <c r="P6669" s="168" t="s">
        <v>444</v>
      </c>
      <c r="Q6669" s="69" t="s">
        <v>6131</v>
      </c>
      <c r="R6669" s="70" t="s">
        <v>2657</v>
      </c>
      <c r="S6669" s="69" t="s">
        <v>736</v>
      </c>
      <c r="T6669" s="71" t="s">
        <v>8947</v>
      </c>
      <c r="U6669" s="72">
        <v>9</v>
      </c>
      <c r="V6669" s="73" t="s">
        <v>5246</v>
      </c>
      <c r="W6669" s="74" t="s">
        <v>6010</v>
      </c>
      <c r="X6669" s="74" t="s">
        <v>6011</v>
      </c>
      <c r="Y6669" s="75" t="s">
        <v>736</v>
      </c>
      <c r="Z6669" s="75" t="s">
        <v>8990</v>
      </c>
    </row>
    <row r="6670" spans="1:267" s="161" customFormat="1" ht="19.5" customHeight="1" x14ac:dyDescent="0.25">
      <c r="A6670" s="181" t="s">
        <v>301</v>
      </c>
      <c r="B6670" s="68">
        <v>10</v>
      </c>
      <c r="C6670" s="68">
        <v>6</v>
      </c>
      <c r="D6670" s="68">
        <v>9</v>
      </c>
      <c r="E6670" s="68">
        <v>2</v>
      </c>
      <c r="F6670" s="68">
        <v>4</v>
      </c>
      <c r="G6670" s="68">
        <v>3</v>
      </c>
      <c r="H6670" s="68">
        <v>10</v>
      </c>
      <c r="I6670" s="68">
        <v>10</v>
      </c>
      <c r="J6670" s="68">
        <v>8</v>
      </c>
      <c r="K6670" s="68">
        <v>4</v>
      </c>
      <c r="L6670" s="112"/>
      <c r="M6670" s="68">
        <f>SUM(B6670:K6670)</f>
        <v>66</v>
      </c>
      <c r="N6670" s="68">
        <v>1</v>
      </c>
      <c r="O6670" s="199">
        <f>M6670/75</f>
        <v>0.88</v>
      </c>
      <c r="P6670" s="168" t="s">
        <v>444</v>
      </c>
      <c r="Q6670" s="69" t="s">
        <v>7441</v>
      </c>
      <c r="R6670" s="70" t="s">
        <v>843</v>
      </c>
      <c r="S6670" s="69" t="s">
        <v>556</v>
      </c>
      <c r="T6670" s="71" t="s">
        <v>7415</v>
      </c>
      <c r="U6670" s="72">
        <v>9</v>
      </c>
      <c r="V6670" s="73">
        <v>1</v>
      </c>
      <c r="W6670" s="74" t="s">
        <v>7416</v>
      </c>
      <c r="X6670" s="74" t="s">
        <v>867</v>
      </c>
      <c r="Y6670" s="75" t="s">
        <v>513</v>
      </c>
      <c r="Z6670" s="75" t="s">
        <v>8990</v>
      </c>
    </row>
    <row r="6671" spans="1:267" s="161" customFormat="1" ht="19.5" customHeight="1" x14ac:dyDescent="0.25">
      <c r="A6671" s="181" t="s">
        <v>294</v>
      </c>
      <c r="B6671" s="68">
        <v>10</v>
      </c>
      <c r="C6671" s="68">
        <v>4</v>
      </c>
      <c r="D6671" s="68">
        <v>7</v>
      </c>
      <c r="E6671" s="68">
        <v>4</v>
      </c>
      <c r="F6671" s="68">
        <v>3.5</v>
      </c>
      <c r="G6671" s="68">
        <v>7</v>
      </c>
      <c r="H6671" s="68">
        <v>9</v>
      </c>
      <c r="I6671" s="68">
        <v>9</v>
      </c>
      <c r="J6671" s="68">
        <v>8</v>
      </c>
      <c r="K6671" s="68">
        <v>4</v>
      </c>
      <c r="L6671" s="112"/>
      <c r="M6671" s="68">
        <f>SUM(B6671:K6671)</f>
        <v>65.5</v>
      </c>
      <c r="N6671" s="68">
        <v>5</v>
      </c>
      <c r="O6671" s="199">
        <f>M6671/75</f>
        <v>0.87333333333333329</v>
      </c>
      <c r="P6671" s="168" t="s">
        <v>445</v>
      </c>
      <c r="Q6671" s="69" t="s">
        <v>4021</v>
      </c>
      <c r="R6671" s="70" t="s">
        <v>501</v>
      </c>
      <c r="S6671" s="69" t="s">
        <v>486</v>
      </c>
      <c r="T6671" s="71" t="s">
        <v>3853</v>
      </c>
      <c r="U6671" s="72">
        <v>9</v>
      </c>
      <c r="V6671" s="73" t="s">
        <v>682</v>
      </c>
      <c r="W6671" s="74" t="s">
        <v>3896</v>
      </c>
      <c r="X6671" s="74" t="s">
        <v>916</v>
      </c>
      <c r="Y6671" s="75" t="s">
        <v>486</v>
      </c>
      <c r="Z6671" s="75" t="s">
        <v>8990</v>
      </c>
    </row>
    <row r="6672" spans="1:267" s="161" customFormat="1" ht="19.5" customHeight="1" x14ac:dyDescent="0.25">
      <c r="A6672" s="181" t="s">
        <v>301</v>
      </c>
      <c r="B6672" s="68">
        <v>10</v>
      </c>
      <c r="C6672" s="68">
        <v>4</v>
      </c>
      <c r="D6672" s="68">
        <v>9</v>
      </c>
      <c r="E6672" s="68">
        <v>2</v>
      </c>
      <c r="F6672" s="68">
        <v>5</v>
      </c>
      <c r="G6672" s="68">
        <v>7</v>
      </c>
      <c r="H6672" s="68">
        <v>6</v>
      </c>
      <c r="I6672" s="68">
        <v>9</v>
      </c>
      <c r="J6672" s="68">
        <v>8</v>
      </c>
      <c r="K6672" s="68">
        <v>4</v>
      </c>
      <c r="L6672" s="112"/>
      <c r="M6672" s="68">
        <f>SUM(B6672:K6672)</f>
        <v>64</v>
      </c>
      <c r="N6672" s="68">
        <v>1</v>
      </c>
      <c r="O6672" s="199">
        <f>M6672/75</f>
        <v>0.85333333333333339</v>
      </c>
      <c r="P6672" s="168" t="s">
        <v>444</v>
      </c>
      <c r="Q6672" s="69" t="s">
        <v>4462</v>
      </c>
      <c r="R6672" s="70" t="s">
        <v>491</v>
      </c>
      <c r="S6672" s="69" t="s">
        <v>523</v>
      </c>
      <c r="T6672" s="71" t="s">
        <v>3120</v>
      </c>
      <c r="U6672" s="72">
        <v>9</v>
      </c>
      <c r="V6672" s="73" t="s">
        <v>609</v>
      </c>
      <c r="W6672" s="74" t="s">
        <v>4399</v>
      </c>
      <c r="X6672" s="74" t="s">
        <v>2243</v>
      </c>
      <c r="Y6672" s="75" t="s">
        <v>1481</v>
      </c>
      <c r="Z6672" s="75" t="s">
        <v>8990</v>
      </c>
    </row>
    <row r="6673" spans="1:26" s="161" customFormat="1" ht="19.5" customHeight="1" x14ac:dyDescent="0.25">
      <c r="A6673" s="181" t="s">
        <v>303</v>
      </c>
      <c r="B6673" s="68">
        <v>10</v>
      </c>
      <c r="C6673" s="68">
        <v>6</v>
      </c>
      <c r="D6673" s="68">
        <v>9</v>
      </c>
      <c r="E6673" s="68">
        <v>2</v>
      </c>
      <c r="F6673" s="68">
        <v>5</v>
      </c>
      <c r="G6673" s="68">
        <v>6</v>
      </c>
      <c r="H6673" s="68">
        <v>6</v>
      </c>
      <c r="I6673" s="68">
        <v>8</v>
      </c>
      <c r="J6673" s="68">
        <v>8</v>
      </c>
      <c r="K6673" s="68">
        <v>4</v>
      </c>
      <c r="L6673" s="112"/>
      <c r="M6673" s="68">
        <f>SUM(B6673:K6673)</f>
        <v>64</v>
      </c>
      <c r="N6673" s="68">
        <v>1</v>
      </c>
      <c r="O6673" s="199">
        <f>M6673/75</f>
        <v>0.85333333333333339</v>
      </c>
      <c r="P6673" s="168" t="s">
        <v>444</v>
      </c>
      <c r="Q6673" s="69" t="s">
        <v>4463</v>
      </c>
      <c r="R6673" s="70" t="s">
        <v>459</v>
      </c>
      <c r="S6673" s="69" t="s">
        <v>1078</v>
      </c>
      <c r="T6673" s="71" t="s">
        <v>3120</v>
      </c>
      <c r="U6673" s="72">
        <v>9</v>
      </c>
      <c r="V6673" s="73" t="s">
        <v>609</v>
      </c>
      <c r="W6673" s="74" t="s">
        <v>4399</v>
      </c>
      <c r="X6673" s="74" t="s">
        <v>2243</v>
      </c>
      <c r="Y6673" s="75" t="s">
        <v>1481</v>
      </c>
      <c r="Z6673" s="75" t="s">
        <v>8990</v>
      </c>
    </row>
    <row r="6674" spans="1:26" s="161" customFormat="1" ht="19.5" customHeight="1" x14ac:dyDescent="0.25">
      <c r="A6674" s="181" t="s">
        <v>300</v>
      </c>
      <c r="B6674" s="68">
        <v>10</v>
      </c>
      <c r="C6674" s="68">
        <v>6</v>
      </c>
      <c r="D6674" s="68">
        <v>9</v>
      </c>
      <c r="E6674" s="68">
        <v>6</v>
      </c>
      <c r="F6674" s="68">
        <v>5</v>
      </c>
      <c r="G6674" s="68">
        <v>6</v>
      </c>
      <c r="H6674" s="68">
        <v>7</v>
      </c>
      <c r="I6674" s="68">
        <v>9</v>
      </c>
      <c r="J6674" s="68">
        <v>0</v>
      </c>
      <c r="K6674" s="68">
        <v>4</v>
      </c>
      <c r="L6674" s="112"/>
      <c r="M6674" s="68">
        <f>SUM(B6674:K6674)</f>
        <v>62</v>
      </c>
      <c r="N6674" s="68">
        <v>1</v>
      </c>
      <c r="O6674" s="199">
        <f>M6674/75</f>
        <v>0.82666666666666666</v>
      </c>
      <c r="P6674" s="168" t="s">
        <v>444</v>
      </c>
      <c r="Q6674" s="69" t="s">
        <v>1875</v>
      </c>
      <c r="R6674" s="70" t="s">
        <v>478</v>
      </c>
      <c r="S6674" s="69" t="s">
        <v>466</v>
      </c>
      <c r="T6674" s="71" t="s">
        <v>7778</v>
      </c>
      <c r="U6674" s="72">
        <v>9</v>
      </c>
      <c r="V6674" s="73" t="s">
        <v>682</v>
      </c>
      <c r="W6674" s="74" t="s">
        <v>8095</v>
      </c>
      <c r="X6674" s="74" t="s">
        <v>765</v>
      </c>
      <c r="Y6674" s="75" t="s">
        <v>569</v>
      </c>
      <c r="Z6674" s="75" t="s">
        <v>8990</v>
      </c>
    </row>
    <row r="6675" spans="1:26" s="161" customFormat="1" ht="19.5" customHeight="1" x14ac:dyDescent="0.25">
      <c r="A6675" s="181" t="s">
        <v>314</v>
      </c>
      <c r="B6675" s="68">
        <v>8</v>
      </c>
      <c r="C6675" s="68">
        <v>6</v>
      </c>
      <c r="D6675" s="68">
        <v>9</v>
      </c>
      <c r="E6675" s="68">
        <v>4</v>
      </c>
      <c r="F6675" s="68">
        <v>3.5</v>
      </c>
      <c r="G6675" s="68">
        <v>3.5</v>
      </c>
      <c r="H6675" s="68">
        <v>9</v>
      </c>
      <c r="I6675" s="68">
        <v>9</v>
      </c>
      <c r="J6675" s="68">
        <v>7</v>
      </c>
      <c r="K6675" s="68">
        <v>2</v>
      </c>
      <c r="L6675" s="112"/>
      <c r="M6675" s="68">
        <f>SUM(B6675:K6675)</f>
        <v>61</v>
      </c>
      <c r="N6675" s="68">
        <v>6</v>
      </c>
      <c r="O6675" s="199">
        <f>M6675/75</f>
        <v>0.81333333333333335</v>
      </c>
      <c r="P6675" s="168" t="s">
        <v>445</v>
      </c>
      <c r="Q6675" s="69" t="s">
        <v>4022</v>
      </c>
      <c r="R6675" s="70" t="s">
        <v>1826</v>
      </c>
      <c r="S6675" s="69" t="s">
        <v>1160</v>
      </c>
      <c r="T6675" s="71" t="s">
        <v>3853</v>
      </c>
      <c r="U6675" s="72">
        <v>9</v>
      </c>
      <c r="V6675" s="73" t="s">
        <v>609</v>
      </c>
      <c r="W6675" s="74" t="s">
        <v>3394</v>
      </c>
      <c r="X6675" s="74" t="s">
        <v>3969</v>
      </c>
      <c r="Y6675" s="75" t="s">
        <v>616</v>
      </c>
      <c r="Z6675" s="75" t="s">
        <v>8990</v>
      </c>
    </row>
    <row r="6676" spans="1:26" s="161" customFormat="1" ht="19.5" customHeight="1" x14ac:dyDescent="0.25">
      <c r="A6676" s="181" t="s">
        <v>299</v>
      </c>
      <c r="B6676" s="68">
        <v>10</v>
      </c>
      <c r="C6676" s="68">
        <v>4</v>
      </c>
      <c r="D6676" s="68">
        <v>8</v>
      </c>
      <c r="E6676" s="68">
        <v>6</v>
      </c>
      <c r="F6676" s="68">
        <v>3</v>
      </c>
      <c r="G6676" s="68">
        <v>3</v>
      </c>
      <c r="H6676" s="68">
        <v>10</v>
      </c>
      <c r="I6676" s="68">
        <v>6</v>
      </c>
      <c r="J6676" s="68">
        <v>8</v>
      </c>
      <c r="K6676" s="68">
        <v>3</v>
      </c>
      <c r="L6676" s="112"/>
      <c r="M6676" s="68">
        <f>SUM(B6676:K6676)</f>
        <v>61</v>
      </c>
      <c r="N6676" s="68">
        <v>2</v>
      </c>
      <c r="O6676" s="199">
        <f>M6676/75</f>
        <v>0.81333333333333335</v>
      </c>
      <c r="P6676" s="168" t="s">
        <v>445</v>
      </c>
      <c r="Q6676" s="69" t="s">
        <v>8096</v>
      </c>
      <c r="R6676" s="70" t="s">
        <v>4274</v>
      </c>
      <c r="S6676" s="69" t="s">
        <v>462</v>
      </c>
      <c r="T6676" s="71" t="s">
        <v>7778</v>
      </c>
      <c r="U6676" s="72">
        <v>9</v>
      </c>
      <c r="V6676" s="73" t="s">
        <v>609</v>
      </c>
      <c r="W6676" s="74" t="s">
        <v>8047</v>
      </c>
      <c r="X6676" s="74" t="s">
        <v>451</v>
      </c>
      <c r="Y6676" s="75" t="s">
        <v>513</v>
      </c>
      <c r="Z6676" s="75" t="s">
        <v>8990</v>
      </c>
    </row>
    <row r="6677" spans="1:26" s="161" customFormat="1" ht="19.5" customHeight="1" x14ac:dyDescent="0.25">
      <c r="A6677" s="181" t="s">
        <v>298</v>
      </c>
      <c r="B6677" s="68">
        <v>10</v>
      </c>
      <c r="C6677" s="68">
        <v>6</v>
      </c>
      <c r="D6677" s="68">
        <v>2</v>
      </c>
      <c r="E6677" s="68">
        <v>6</v>
      </c>
      <c r="F6677" s="68">
        <v>5</v>
      </c>
      <c r="G6677" s="68">
        <v>6</v>
      </c>
      <c r="H6677" s="68">
        <v>9</v>
      </c>
      <c r="I6677" s="68">
        <v>7</v>
      </c>
      <c r="J6677" s="68">
        <v>6</v>
      </c>
      <c r="K6677" s="68">
        <v>4</v>
      </c>
      <c r="L6677" s="112"/>
      <c r="M6677" s="68">
        <f>SUM(B6677:K6677)</f>
        <v>61</v>
      </c>
      <c r="N6677" s="68">
        <v>2</v>
      </c>
      <c r="O6677" s="199">
        <f>M6677/75</f>
        <v>0.81333333333333335</v>
      </c>
      <c r="P6677" s="168" t="s">
        <v>445</v>
      </c>
      <c r="Q6677" s="69" t="s">
        <v>8097</v>
      </c>
      <c r="R6677" s="70" t="s">
        <v>655</v>
      </c>
      <c r="S6677" s="69" t="s">
        <v>710</v>
      </c>
      <c r="T6677" s="71" t="s">
        <v>7778</v>
      </c>
      <c r="U6677" s="72">
        <v>9</v>
      </c>
      <c r="V6677" s="73" t="s">
        <v>682</v>
      </c>
      <c r="W6677" s="74" t="s">
        <v>3985</v>
      </c>
      <c r="X6677" s="74" t="s">
        <v>765</v>
      </c>
      <c r="Y6677" s="75" t="s">
        <v>569</v>
      </c>
      <c r="Z6677" s="75" t="s">
        <v>8990</v>
      </c>
    </row>
    <row r="6678" spans="1:26" s="161" customFormat="1" ht="19.5" customHeight="1" x14ac:dyDescent="0.25">
      <c r="A6678" s="181" t="s">
        <v>302</v>
      </c>
      <c r="B6678" s="68">
        <v>7</v>
      </c>
      <c r="C6678" s="68">
        <v>4</v>
      </c>
      <c r="D6678" s="68">
        <v>9</v>
      </c>
      <c r="E6678" s="68">
        <v>6</v>
      </c>
      <c r="F6678" s="68">
        <v>2</v>
      </c>
      <c r="G6678" s="68">
        <v>6</v>
      </c>
      <c r="H6678" s="68">
        <v>4</v>
      </c>
      <c r="I6678" s="68">
        <v>10</v>
      </c>
      <c r="J6678" s="68">
        <v>8</v>
      </c>
      <c r="K6678" s="68">
        <v>4</v>
      </c>
      <c r="L6678" s="112"/>
      <c r="M6678" s="68">
        <f>SUM(B6678:K6678)</f>
        <v>60</v>
      </c>
      <c r="N6678" s="68">
        <v>3</v>
      </c>
      <c r="O6678" s="199">
        <f>M6678/75</f>
        <v>0.8</v>
      </c>
      <c r="P6678" s="168" t="s">
        <v>445</v>
      </c>
      <c r="Q6678" s="69" t="s">
        <v>709</v>
      </c>
      <c r="R6678" s="70" t="s">
        <v>635</v>
      </c>
      <c r="S6678" s="69" t="s">
        <v>474</v>
      </c>
      <c r="T6678" s="71" t="s">
        <v>7778</v>
      </c>
      <c r="U6678" s="72">
        <v>9</v>
      </c>
      <c r="V6678" s="73" t="s">
        <v>682</v>
      </c>
      <c r="W6678" s="74" t="s">
        <v>3985</v>
      </c>
      <c r="X6678" s="74" t="s">
        <v>765</v>
      </c>
      <c r="Y6678" s="75" t="s">
        <v>569</v>
      </c>
      <c r="Z6678" s="75" t="s">
        <v>8990</v>
      </c>
    </row>
    <row r="6679" spans="1:26" s="161" customFormat="1" ht="19.5" customHeight="1" x14ac:dyDescent="0.25">
      <c r="A6679" s="181" t="s">
        <v>300</v>
      </c>
      <c r="B6679" s="68">
        <v>10</v>
      </c>
      <c r="C6679" s="68">
        <v>6</v>
      </c>
      <c r="D6679" s="68">
        <v>9</v>
      </c>
      <c r="E6679" s="68">
        <v>4</v>
      </c>
      <c r="F6679" s="68">
        <v>2</v>
      </c>
      <c r="G6679" s="68">
        <v>3</v>
      </c>
      <c r="H6679" s="68">
        <v>9</v>
      </c>
      <c r="I6679" s="68">
        <v>9</v>
      </c>
      <c r="J6679" s="68">
        <v>4</v>
      </c>
      <c r="K6679" s="68">
        <v>4</v>
      </c>
      <c r="L6679" s="112"/>
      <c r="M6679" s="68">
        <f>SUM(B6679:K6679)</f>
        <v>60</v>
      </c>
      <c r="N6679" s="68">
        <v>2</v>
      </c>
      <c r="O6679" s="199">
        <f>M6679/75</f>
        <v>0.8</v>
      </c>
      <c r="P6679" s="168" t="s">
        <v>445</v>
      </c>
      <c r="Q6679" s="69" t="s">
        <v>6132</v>
      </c>
      <c r="R6679" s="70" t="s">
        <v>855</v>
      </c>
      <c r="S6679" s="69" t="s">
        <v>486</v>
      </c>
      <c r="T6679" s="71" t="s">
        <v>8947</v>
      </c>
      <c r="U6679" s="72">
        <v>9</v>
      </c>
      <c r="V6679" s="73" t="s">
        <v>5246</v>
      </c>
      <c r="W6679" s="74" t="s">
        <v>6010</v>
      </c>
      <c r="X6679" s="74" t="s">
        <v>6011</v>
      </c>
      <c r="Y6679" s="75" t="s">
        <v>736</v>
      </c>
      <c r="Z6679" s="75" t="s">
        <v>8990</v>
      </c>
    </row>
    <row r="6680" spans="1:26" s="161" customFormat="1" ht="19.5" customHeight="1" x14ac:dyDescent="0.25">
      <c r="A6680" s="181" t="s">
        <v>295</v>
      </c>
      <c r="B6680" s="68">
        <v>10</v>
      </c>
      <c r="C6680" s="68">
        <v>4</v>
      </c>
      <c r="D6680" s="68">
        <v>5</v>
      </c>
      <c r="E6680" s="68">
        <v>6</v>
      </c>
      <c r="F6680" s="68">
        <v>2</v>
      </c>
      <c r="G6680" s="68">
        <v>2</v>
      </c>
      <c r="H6680" s="68">
        <v>10</v>
      </c>
      <c r="I6680" s="68">
        <v>8</v>
      </c>
      <c r="J6680" s="68">
        <v>8</v>
      </c>
      <c r="K6680" s="68">
        <v>4</v>
      </c>
      <c r="L6680" s="112"/>
      <c r="M6680" s="68">
        <f>SUM(B6680:K6680)</f>
        <v>59</v>
      </c>
      <c r="N6680" s="68">
        <v>1</v>
      </c>
      <c r="O6680" s="199">
        <f>M6680/75</f>
        <v>0.78666666666666663</v>
      </c>
      <c r="P6680" s="168" t="s">
        <v>444</v>
      </c>
      <c r="Q6680" s="69" t="s">
        <v>3255</v>
      </c>
      <c r="R6680" s="70" t="s">
        <v>473</v>
      </c>
      <c r="S6680" s="69" t="s">
        <v>466</v>
      </c>
      <c r="T6680" s="71" t="s">
        <v>3122</v>
      </c>
      <c r="U6680" s="72">
        <v>9</v>
      </c>
      <c r="V6680" s="73" t="s">
        <v>519</v>
      </c>
      <c r="W6680" s="74" t="s">
        <v>1797</v>
      </c>
      <c r="X6680" s="74" t="s">
        <v>867</v>
      </c>
      <c r="Y6680" s="75" t="s">
        <v>1130</v>
      </c>
      <c r="Z6680" s="75" t="s">
        <v>8990</v>
      </c>
    </row>
    <row r="6681" spans="1:26" s="161" customFormat="1" ht="19.5" customHeight="1" x14ac:dyDescent="0.25">
      <c r="A6681" s="181" t="s">
        <v>319</v>
      </c>
      <c r="B6681" s="68">
        <v>9</v>
      </c>
      <c r="C6681" s="68">
        <v>6</v>
      </c>
      <c r="D6681" s="68">
        <v>9</v>
      </c>
      <c r="E6681" s="68">
        <v>6</v>
      </c>
      <c r="F6681" s="68">
        <v>5</v>
      </c>
      <c r="G6681" s="68">
        <v>5.5</v>
      </c>
      <c r="H6681" s="68">
        <v>5</v>
      </c>
      <c r="I6681" s="68">
        <v>3</v>
      </c>
      <c r="J6681" s="68">
        <v>7</v>
      </c>
      <c r="K6681" s="68">
        <v>3</v>
      </c>
      <c r="L6681" s="112"/>
      <c r="M6681" s="68">
        <f>SUM(B6681:K6681)</f>
        <v>58.5</v>
      </c>
      <c r="N6681" s="68">
        <v>7</v>
      </c>
      <c r="O6681" s="199">
        <f>M6681/75</f>
        <v>0.78</v>
      </c>
      <c r="P6681" s="168" t="s">
        <v>445</v>
      </c>
      <c r="Q6681" s="69" t="s">
        <v>4023</v>
      </c>
      <c r="R6681" s="70" t="s">
        <v>726</v>
      </c>
      <c r="S6681" s="69" t="s">
        <v>4024</v>
      </c>
      <c r="T6681" s="71" t="s">
        <v>3853</v>
      </c>
      <c r="U6681" s="72">
        <v>9</v>
      </c>
      <c r="V6681" s="73" t="s">
        <v>609</v>
      </c>
      <c r="W6681" s="74" t="s">
        <v>3394</v>
      </c>
      <c r="X6681" s="74" t="s">
        <v>3969</v>
      </c>
      <c r="Y6681" s="75" t="s">
        <v>616</v>
      </c>
      <c r="Z6681" s="75" t="s">
        <v>8990</v>
      </c>
    </row>
    <row r="6682" spans="1:26" s="161" customFormat="1" ht="19.5" customHeight="1" x14ac:dyDescent="0.25">
      <c r="A6682" s="181" t="s">
        <v>295</v>
      </c>
      <c r="B6682" s="68">
        <v>9</v>
      </c>
      <c r="C6682" s="68">
        <v>0</v>
      </c>
      <c r="D6682" s="68">
        <v>7</v>
      </c>
      <c r="E6682" s="68">
        <v>6</v>
      </c>
      <c r="F6682" s="68">
        <v>2</v>
      </c>
      <c r="G6682" s="68">
        <v>4</v>
      </c>
      <c r="H6682" s="68">
        <v>10</v>
      </c>
      <c r="I6682" s="68">
        <v>9</v>
      </c>
      <c r="J6682" s="68">
        <v>7</v>
      </c>
      <c r="K6682" s="68">
        <v>4</v>
      </c>
      <c r="L6682" s="112"/>
      <c r="M6682" s="68">
        <f>SUM(B6682:K6682)</f>
        <v>58</v>
      </c>
      <c r="N6682" s="68">
        <v>1</v>
      </c>
      <c r="O6682" s="199">
        <f>M6682/75</f>
        <v>0.77333333333333332</v>
      </c>
      <c r="P6682" s="168" t="s">
        <v>444</v>
      </c>
      <c r="Q6682" s="69" t="s">
        <v>1503</v>
      </c>
      <c r="R6682" s="70" t="s">
        <v>607</v>
      </c>
      <c r="S6682" s="69" t="s">
        <v>489</v>
      </c>
      <c r="T6682" s="71" t="s">
        <v>1392</v>
      </c>
      <c r="U6682" s="72">
        <v>9</v>
      </c>
      <c r="V6682" s="73" t="s">
        <v>1398</v>
      </c>
      <c r="W6682" s="74" t="s">
        <v>1440</v>
      </c>
      <c r="X6682" s="74" t="s">
        <v>771</v>
      </c>
      <c r="Y6682" s="75" t="s">
        <v>1441</v>
      </c>
      <c r="Z6682" s="75" t="s">
        <v>8990</v>
      </c>
    </row>
    <row r="6683" spans="1:26" s="161" customFormat="1" ht="19.5" customHeight="1" x14ac:dyDescent="0.25">
      <c r="A6683" s="181" t="s">
        <v>303</v>
      </c>
      <c r="B6683" s="68">
        <v>9</v>
      </c>
      <c r="C6683" s="68">
        <v>2</v>
      </c>
      <c r="D6683" s="68">
        <v>8</v>
      </c>
      <c r="E6683" s="68">
        <v>6</v>
      </c>
      <c r="F6683" s="68">
        <v>4.5</v>
      </c>
      <c r="G6683" s="68">
        <v>7</v>
      </c>
      <c r="H6683" s="68">
        <v>8</v>
      </c>
      <c r="I6683" s="68">
        <v>6</v>
      </c>
      <c r="J6683" s="68">
        <v>4</v>
      </c>
      <c r="K6683" s="68">
        <v>2</v>
      </c>
      <c r="L6683" s="112"/>
      <c r="M6683" s="68">
        <f>SUM(B6683:K6683)</f>
        <v>56.5</v>
      </c>
      <c r="N6683" s="68">
        <v>1</v>
      </c>
      <c r="O6683" s="199">
        <f>M6683/75</f>
        <v>0.7533333333333333</v>
      </c>
      <c r="P6683" s="168" t="s">
        <v>444</v>
      </c>
      <c r="Q6683" s="69" t="s">
        <v>5062</v>
      </c>
      <c r="R6683" s="70" t="s">
        <v>573</v>
      </c>
      <c r="S6683" s="69" t="s">
        <v>507</v>
      </c>
      <c r="T6683" s="71" t="s">
        <v>3662</v>
      </c>
      <c r="U6683" s="72">
        <v>9</v>
      </c>
      <c r="V6683" s="73" t="s">
        <v>682</v>
      </c>
      <c r="W6683" s="74" t="s">
        <v>696</v>
      </c>
      <c r="X6683" s="74" t="s">
        <v>632</v>
      </c>
      <c r="Y6683" s="75" t="s">
        <v>486</v>
      </c>
      <c r="Z6683" s="75" t="s">
        <v>8990</v>
      </c>
    </row>
    <row r="6684" spans="1:26" s="161" customFormat="1" ht="19.5" customHeight="1" x14ac:dyDescent="0.25">
      <c r="A6684" s="181" t="s">
        <v>295</v>
      </c>
      <c r="B6684" s="68">
        <v>10</v>
      </c>
      <c r="C6684" s="68">
        <v>4</v>
      </c>
      <c r="D6684" s="68">
        <v>7</v>
      </c>
      <c r="E6684" s="68">
        <v>4</v>
      </c>
      <c r="F6684" s="68">
        <v>3.5</v>
      </c>
      <c r="G6684" s="68">
        <v>7</v>
      </c>
      <c r="H6684" s="68">
        <v>7</v>
      </c>
      <c r="I6684" s="68">
        <v>5</v>
      </c>
      <c r="J6684" s="68">
        <v>5</v>
      </c>
      <c r="K6684" s="68">
        <v>3</v>
      </c>
      <c r="L6684" s="112"/>
      <c r="M6684" s="68">
        <f>SUM(B6684:K6684)</f>
        <v>55.5</v>
      </c>
      <c r="N6684" s="68">
        <v>8</v>
      </c>
      <c r="O6684" s="199">
        <f>M6684/75</f>
        <v>0.74</v>
      </c>
      <c r="P6684" s="168" t="s">
        <v>446</v>
      </c>
      <c r="Q6684" s="69" t="s">
        <v>4025</v>
      </c>
      <c r="R6684" s="70" t="s">
        <v>998</v>
      </c>
      <c r="S6684" s="69" t="s">
        <v>599</v>
      </c>
      <c r="T6684" s="71" t="s">
        <v>3853</v>
      </c>
      <c r="U6684" s="72">
        <v>9</v>
      </c>
      <c r="V6684" s="73" t="s">
        <v>682</v>
      </c>
      <c r="W6684" s="74" t="s">
        <v>3896</v>
      </c>
      <c r="X6684" s="74" t="s">
        <v>916</v>
      </c>
      <c r="Y6684" s="75" t="s">
        <v>486</v>
      </c>
      <c r="Z6684" s="75" t="s">
        <v>8990</v>
      </c>
    </row>
    <row r="6685" spans="1:26" s="161" customFormat="1" ht="19.5" customHeight="1" x14ac:dyDescent="0.25">
      <c r="A6685" s="181" t="s">
        <v>303</v>
      </c>
      <c r="B6685" s="68">
        <v>10</v>
      </c>
      <c r="C6685" s="68">
        <v>4</v>
      </c>
      <c r="D6685" s="68">
        <v>7</v>
      </c>
      <c r="E6685" s="68">
        <v>2</v>
      </c>
      <c r="F6685" s="68">
        <v>3</v>
      </c>
      <c r="G6685" s="68">
        <v>7</v>
      </c>
      <c r="H6685" s="68">
        <v>5</v>
      </c>
      <c r="I6685" s="68">
        <v>5</v>
      </c>
      <c r="J6685" s="68">
        <v>8</v>
      </c>
      <c r="K6685" s="68">
        <v>4</v>
      </c>
      <c r="L6685" s="112"/>
      <c r="M6685" s="68">
        <f>SUM(B6685:K6685)</f>
        <v>55</v>
      </c>
      <c r="N6685" s="68">
        <v>2</v>
      </c>
      <c r="O6685" s="199">
        <f>M6685/75</f>
        <v>0.73333333333333328</v>
      </c>
      <c r="P6685" s="168" t="s">
        <v>445</v>
      </c>
      <c r="Q6685" s="69" t="s">
        <v>7442</v>
      </c>
      <c r="R6685" s="70" t="s">
        <v>625</v>
      </c>
      <c r="S6685" s="69" t="s">
        <v>1145</v>
      </c>
      <c r="T6685" s="71" t="s">
        <v>7415</v>
      </c>
      <c r="U6685" s="72">
        <v>9</v>
      </c>
      <c r="V6685" s="73">
        <v>1</v>
      </c>
      <c r="W6685" s="74" t="s">
        <v>7416</v>
      </c>
      <c r="X6685" s="74" t="s">
        <v>867</v>
      </c>
      <c r="Y6685" s="75" t="s">
        <v>513</v>
      </c>
      <c r="Z6685" s="75" t="s">
        <v>8990</v>
      </c>
    </row>
    <row r="6686" spans="1:26" s="161" customFormat="1" ht="19.5" customHeight="1" x14ac:dyDescent="0.25">
      <c r="A6686" s="181" t="s">
        <v>301</v>
      </c>
      <c r="B6686" s="68">
        <v>10</v>
      </c>
      <c r="C6686" s="68">
        <v>2</v>
      </c>
      <c r="D6686" s="68">
        <v>8</v>
      </c>
      <c r="E6686" s="68">
        <v>6</v>
      </c>
      <c r="F6686" s="68">
        <v>2</v>
      </c>
      <c r="G6686" s="68">
        <v>4.5</v>
      </c>
      <c r="H6686" s="68">
        <v>6</v>
      </c>
      <c r="I6686" s="68">
        <v>8</v>
      </c>
      <c r="J6686" s="68">
        <v>4</v>
      </c>
      <c r="K6686" s="68">
        <v>4</v>
      </c>
      <c r="L6686" s="112"/>
      <c r="M6686" s="68">
        <f>SUM(B6686:K6686)</f>
        <v>54.5</v>
      </c>
      <c r="N6686" s="68">
        <v>1</v>
      </c>
      <c r="O6686" s="199">
        <f>M6686/75</f>
        <v>0.72666666666666668</v>
      </c>
      <c r="P6686" s="168" t="s">
        <v>444</v>
      </c>
      <c r="Q6686" s="69" t="s">
        <v>2179</v>
      </c>
      <c r="R6686" s="70" t="s">
        <v>765</v>
      </c>
      <c r="S6686" s="69" t="s">
        <v>1518</v>
      </c>
      <c r="T6686" s="71" t="s">
        <v>1984</v>
      </c>
      <c r="U6686" s="72">
        <v>9</v>
      </c>
      <c r="V6686" s="73" t="s">
        <v>682</v>
      </c>
      <c r="W6686" s="74" t="s">
        <v>2180</v>
      </c>
      <c r="X6686" s="74" t="s">
        <v>916</v>
      </c>
      <c r="Y6686" s="75" t="s">
        <v>452</v>
      </c>
      <c r="Z6686" s="75" t="s">
        <v>8990</v>
      </c>
    </row>
    <row r="6687" spans="1:26" s="161" customFormat="1" ht="19.5" customHeight="1" x14ac:dyDescent="0.25">
      <c r="A6687" s="181" t="s">
        <v>301</v>
      </c>
      <c r="B6687" s="68">
        <v>10</v>
      </c>
      <c r="C6687" s="68">
        <v>6</v>
      </c>
      <c r="D6687" s="68">
        <v>9</v>
      </c>
      <c r="E6687" s="68">
        <v>6</v>
      </c>
      <c r="F6687" s="68">
        <v>2</v>
      </c>
      <c r="G6687" s="68">
        <v>7</v>
      </c>
      <c r="H6687" s="68">
        <v>4</v>
      </c>
      <c r="I6687" s="68">
        <v>7</v>
      </c>
      <c r="J6687" s="68">
        <v>0</v>
      </c>
      <c r="K6687" s="68">
        <v>3</v>
      </c>
      <c r="L6687" s="112"/>
      <c r="M6687" s="68">
        <f>SUM(B6687:K6687)</f>
        <v>54</v>
      </c>
      <c r="N6687" s="68">
        <v>4</v>
      </c>
      <c r="O6687" s="199">
        <f>M6687/75</f>
        <v>0.72</v>
      </c>
      <c r="P6687" s="168" t="s">
        <v>445</v>
      </c>
      <c r="Q6687" s="69" t="s">
        <v>7986</v>
      </c>
      <c r="R6687" s="70" t="s">
        <v>461</v>
      </c>
      <c r="S6687" s="69" t="s">
        <v>489</v>
      </c>
      <c r="T6687" s="71" t="s">
        <v>7778</v>
      </c>
      <c r="U6687" s="72">
        <v>9</v>
      </c>
      <c r="V6687" s="73" t="s">
        <v>682</v>
      </c>
      <c r="W6687" s="74" t="s">
        <v>3985</v>
      </c>
      <c r="X6687" s="74" t="s">
        <v>765</v>
      </c>
      <c r="Y6687" s="75" t="s">
        <v>569</v>
      </c>
      <c r="Z6687" s="75" t="s">
        <v>8990</v>
      </c>
    </row>
    <row r="6688" spans="1:26" s="161" customFormat="1" ht="19.5" customHeight="1" x14ac:dyDescent="0.25">
      <c r="A6688" s="181" t="s">
        <v>303</v>
      </c>
      <c r="B6688" s="68">
        <v>10</v>
      </c>
      <c r="C6688" s="68">
        <v>0</v>
      </c>
      <c r="D6688" s="68">
        <v>4</v>
      </c>
      <c r="E6688" s="68">
        <v>6</v>
      </c>
      <c r="F6688" s="68">
        <v>3</v>
      </c>
      <c r="G6688" s="68">
        <v>4</v>
      </c>
      <c r="H6688" s="68">
        <v>6</v>
      </c>
      <c r="I6688" s="68">
        <v>9</v>
      </c>
      <c r="J6688" s="68">
        <v>8</v>
      </c>
      <c r="K6688" s="68">
        <v>4</v>
      </c>
      <c r="L6688" s="112"/>
      <c r="M6688" s="68">
        <f>SUM(B6688:K6688)</f>
        <v>54</v>
      </c>
      <c r="N6688" s="68">
        <v>4</v>
      </c>
      <c r="O6688" s="199">
        <f>M6688/75</f>
        <v>0.72</v>
      </c>
      <c r="P6688" s="168" t="s">
        <v>445</v>
      </c>
      <c r="Q6688" s="69" t="s">
        <v>8098</v>
      </c>
      <c r="R6688" s="70" t="s">
        <v>952</v>
      </c>
      <c r="S6688" s="69" t="s">
        <v>565</v>
      </c>
      <c r="T6688" s="71" t="s">
        <v>7778</v>
      </c>
      <c r="U6688" s="72">
        <v>9</v>
      </c>
      <c r="V6688" s="73" t="s">
        <v>593</v>
      </c>
      <c r="W6688" s="74" t="s">
        <v>8095</v>
      </c>
      <c r="X6688" s="74" t="s">
        <v>765</v>
      </c>
      <c r="Y6688" s="75" t="s">
        <v>569</v>
      </c>
      <c r="Z6688" s="75" t="s">
        <v>8990</v>
      </c>
    </row>
    <row r="6689" spans="1:26" s="161" customFormat="1" ht="19.5" customHeight="1" x14ac:dyDescent="0.25">
      <c r="A6689" s="181" t="s">
        <v>297</v>
      </c>
      <c r="B6689" s="68">
        <v>6</v>
      </c>
      <c r="C6689" s="68">
        <v>4</v>
      </c>
      <c r="D6689" s="68">
        <v>8</v>
      </c>
      <c r="E6689" s="68">
        <v>2</v>
      </c>
      <c r="F6689" s="68">
        <v>4</v>
      </c>
      <c r="G6689" s="68">
        <v>3.5</v>
      </c>
      <c r="H6689" s="68">
        <v>7</v>
      </c>
      <c r="I6689" s="68">
        <v>10</v>
      </c>
      <c r="J6689" s="68">
        <v>5</v>
      </c>
      <c r="K6689" s="68">
        <v>3</v>
      </c>
      <c r="L6689" s="112"/>
      <c r="M6689" s="68">
        <f>SUM(B6689:K6689)</f>
        <v>52.5</v>
      </c>
      <c r="N6689" s="68">
        <v>9</v>
      </c>
      <c r="O6689" s="199">
        <f>M6689/75</f>
        <v>0.7</v>
      </c>
      <c r="P6689" s="168" t="s">
        <v>446</v>
      </c>
      <c r="Q6689" s="69" t="s">
        <v>4026</v>
      </c>
      <c r="R6689" s="70" t="s">
        <v>448</v>
      </c>
      <c r="S6689" s="69" t="s">
        <v>469</v>
      </c>
      <c r="T6689" s="71" t="s">
        <v>3853</v>
      </c>
      <c r="U6689" s="72">
        <v>9</v>
      </c>
      <c r="V6689" s="73" t="s">
        <v>682</v>
      </c>
      <c r="W6689" s="74" t="s">
        <v>3896</v>
      </c>
      <c r="X6689" s="74" t="s">
        <v>916</v>
      </c>
      <c r="Y6689" s="75" t="s">
        <v>486</v>
      </c>
      <c r="Z6689" s="75" t="s">
        <v>8990</v>
      </c>
    </row>
    <row r="6690" spans="1:26" s="161" customFormat="1" ht="19.5" customHeight="1" x14ac:dyDescent="0.25">
      <c r="A6690" s="181" t="s">
        <v>297</v>
      </c>
      <c r="B6690" s="68">
        <v>5</v>
      </c>
      <c r="C6690" s="68">
        <v>6</v>
      </c>
      <c r="D6690" s="68">
        <v>9</v>
      </c>
      <c r="E6690" s="68">
        <v>6</v>
      </c>
      <c r="F6690" s="68">
        <v>2.5</v>
      </c>
      <c r="G6690" s="68">
        <v>4.5</v>
      </c>
      <c r="H6690" s="68">
        <v>5</v>
      </c>
      <c r="I6690" s="68">
        <v>6</v>
      </c>
      <c r="J6690" s="68">
        <v>4</v>
      </c>
      <c r="K6690" s="68">
        <v>4</v>
      </c>
      <c r="L6690" s="112"/>
      <c r="M6690" s="68">
        <f>SUM(B6690:K6690)</f>
        <v>52</v>
      </c>
      <c r="N6690" s="68">
        <v>1</v>
      </c>
      <c r="O6690" s="199">
        <f>M6690/75</f>
        <v>0.69333333333333336</v>
      </c>
      <c r="P6690" s="168" t="s">
        <v>444</v>
      </c>
      <c r="Q6690" s="69" t="s">
        <v>7074</v>
      </c>
      <c r="R6690" s="70" t="s">
        <v>459</v>
      </c>
      <c r="S6690" s="69" t="s">
        <v>513</v>
      </c>
      <c r="T6690" s="71" t="s">
        <v>3671</v>
      </c>
      <c r="U6690" s="72">
        <v>9</v>
      </c>
      <c r="V6690" s="73" t="s">
        <v>637</v>
      </c>
      <c r="W6690" s="74" t="s">
        <v>470</v>
      </c>
      <c r="X6690" s="74" t="s">
        <v>1183</v>
      </c>
      <c r="Y6690" s="75" t="s">
        <v>7075</v>
      </c>
      <c r="Z6690" s="75" t="s">
        <v>8990</v>
      </c>
    </row>
    <row r="6691" spans="1:26" s="161" customFormat="1" ht="19.5" customHeight="1" x14ac:dyDescent="0.25">
      <c r="A6691" s="181" t="s">
        <v>295</v>
      </c>
      <c r="B6691" s="68">
        <v>10</v>
      </c>
      <c r="C6691" s="68">
        <v>4</v>
      </c>
      <c r="D6691" s="68">
        <v>6</v>
      </c>
      <c r="E6691" s="68">
        <v>2</v>
      </c>
      <c r="F6691" s="68">
        <v>3</v>
      </c>
      <c r="G6691" s="68">
        <v>7</v>
      </c>
      <c r="H6691" s="68">
        <v>2</v>
      </c>
      <c r="I6691" s="68">
        <v>10</v>
      </c>
      <c r="J6691" s="68">
        <v>4</v>
      </c>
      <c r="K6691" s="68">
        <v>4</v>
      </c>
      <c r="L6691" s="112"/>
      <c r="M6691" s="68">
        <f>SUM(B6691:K6691)</f>
        <v>52</v>
      </c>
      <c r="N6691" s="68">
        <v>3</v>
      </c>
      <c r="O6691" s="199">
        <f>M6691/75</f>
        <v>0.69333333333333336</v>
      </c>
      <c r="P6691" s="168" t="s">
        <v>445</v>
      </c>
      <c r="Q6691" s="69" t="s">
        <v>6465</v>
      </c>
      <c r="R6691" s="70" t="s">
        <v>720</v>
      </c>
      <c r="S6691" s="69" t="s">
        <v>1886</v>
      </c>
      <c r="T6691" s="71" t="s">
        <v>7415</v>
      </c>
      <c r="U6691" s="72">
        <v>9</v>
      </c>
      <c r="V6691" s="73">
        <v>1</v>
      </c>
      <c r="W6691" s="74" t="s">
        <v>7416</v>
      </c>
      <c r="X6691" s="74" t="s">
        <v>867</v>
      </c>
      <c r="Y6691" s="75" t="s">
        <v>513</v>
      </c>
      <c r="Z6691" s="75" t="s">
        <v>8990</v>
      </c>
    </row>
    <row r="6692" spans="1:26" s="161" customFormat="1" ht="19.5" customHeight="1" x14ac:dyDescent="0.25">
      <c r="A6692" s="181" t="s">
        <v>296</v>
      </c>
      <c r="B6692" s="81">
        <v>9</v>
      </c>
      <c r="C6692" s="81">
        <v>6</v>
      </c>
      <c r="D6692" s="81">
        <v>6</v>
      </c>
      <c r="E6692" s="81">
        <v>6</v>
      </c>
      <c r="F6692" s="81">
        <v>2</v>
      </c>
      <c r="G6692" s="81">
        <v>7</v>
      </c>
      <c r="H6692" s="81">
        <v>8</v>
      </c>
      <c r="I6692" s="81">
        <v>2</v>
      </c>
      <c r="J6692" s="81">
        <v>2</v>
      </c>
      <c r="K6692" s="81">
        <v>4</v>
      </c>
      <c r="L6692" s="112"/>
      <c r="M6692" s="68">
        <f>SUM(B6692:K6692)</f>
        <v>52</v>
      </c>
      <c r="N6692" s="68">
        <v>1</v>
      </c>
      <c r="O6692" s="199">
        <f>M6692/75</f>
        <v>0.69333333333333336</v>
      </c>
      <c r="P6692" s="168" t="s">
        <v>444</v>
      </c>
      <c r="Q6692" s="69" t="s">
        <v>3395</v>
      </c>
      <c r="R6692" s="70" t="s">
        <v>461</v>
      </c>
      <c r="S6692" s="69" t="s">
        <v>1263</v>
      </c>
      <c r="T6692" s="71" t="s">
        <v>3297</v>
      </c>
      <c r="U6692" s="83">
        <v>9</v>
      </c>
      <c r="V6692" s="73" t="s">
        <v>3396</v>
      </c>
      <c r="W6692" s="84" t="s">
        <v>3317</v>
      </c>
      <c r="X6692" s="84" t="s">
        <v>448</v>
      </c>
      <c r="Y6692" s="75" t="s">
        <v>1078</v>
      </c>
      <c r="Z6692" s="75" t="s">
        <v>8990</v>
      </c>
    </row>
    <row r="6693" spans="1:26" s="161" customFormat="1" ht="19.5" customHeight="1" x14ac:dyDescent="0.25">
      <c r="A6693" s="181" t="s">
        <v>298</v>
      </c>
      <c r="B6693" s="68">
        <v>10</v>
      </c>
      <c r="C6693" s="68">
        <v>4</v>
      </c>
      <c r="D6693" s="68">
        <v>9</v>
      </c>
      <c r="E6693" s="68">
        <v>2</v>
      </c>
      <c r="F6693" s="68">
        <v>2.5</v>
      </c>
      <c r="G6693" s="68">
        <v>3.5</v>
      </c>
      <c r="H6693" s="68">
        <v>9</v>
      </c>
      <c r="I6693" s="68">
        <v>8</v>
      </c>
      <c r="J6693" s="68">
        <v>0</v>
      </c>
      <c r="K6693" s="68">
        <v>4</v>
      </c>
      <c r="L6693" s="112"/>
      <c r="M6693" s="68">
        <f>SUM(B6693:K6693)</f>
        <v>52</v>
      </c>
      <c r="N6693" s="68">
        <v>4</v>
      </c>
      <c r="O6693" s="199">
        <f>M6693/75</f>
        <v>0.69333333333333336</v>
      </c>
      <c r="P6693" s="168" t="s">
        <v>445</v>
      </c>
      <c r="Q6693" s="69" t="s">
        <v>7443</v>
      </c>
      <c r="R6693" s="70" t="s">
        <v>750</v>
      </c>
      <c r="S6693" s="69" t="s">
        <v>845</v>
      </c>
      <c r="T6693" s="71" t="s">
        <v>7415</v>
      </c>
      <c r="U6693" s="72">
        <v>9</v>
      </c>
      <c r="V6693" s="73">
        <v>1</v>
      </c>
      <c r="W6693" s="74" t="s">
        <v>7416</v>
      </c>
      <c r="X6693" s="74" t="s">
        <v>867</v>
      </c>
      <c r="Y6693" s="75" t="s">
        <v>513</v>
      </c>
      <c r="Z6693" s="75" t="s">
        <v>8990</v>
      </c>
    </row>
    <row r="6694" spans="1:26" s="161" customFormat="1" ht="19.5" customHeight="1" x14ac:dyDescent="0.25">
      <c r="A6694" s="181" t="s">
        <v>309</v>
      </c>
      <c r="B6694" s="68">
        <v>10</v>
      </c>
      <c r="C6694" s="68">
        <v>2</v>
      </c>
      <c r="D6694" s="68">
        <v>6</v>
      </c>
      <c r="E6694" s="68">
        <v>6</v>
      </c>
      <c r="F6694" s="68">
        <v>2</v>
      </c>
      <c r="G6694" s="68">
        <v>5</v>
      </c>
      <c r="H6694" s="68">
        <v>3</v>
      </c>
      <c r="I6694" s="68">
        <v>8</v>
      </c>
      <c r="J6694" s="68">
        <v>6</v>
      </c>
      <c r="K6694" s="68">
        <v>4</v>
      </c>
      <c r="L6694" s="112"/>
      <c r="M6694" s="68">
        <f>SUM(B6694:K6694)</f>
        <v>52</v>
      </c>
      <c r="N6694" s="68">
        <v>5</v>
      </c>
      <c r="O6694" s="199">
        <f>M6694/75</f>
        <v>0.69333333333333336</v>
      </c>
      <c r="P6694" s="168" t="s">
        <v>445</v>
      </c>
      <c r="Q6694" s="69" t="s">
        <v>2344</v>
      </c>
      <c r="R6694" s="70" t="s">
        <v>655</v>
      </c>
      <c r="S6694" s="69" t="s">
        <v>486</v>
      </c>
      <c r="T6694" s="71" t="s">
        <v>7778</v>
      </c>
      <c r="U6694" s="72">
        <v>9</v>
      </c>
      <c r="V6694" s="73" t="s">
        <v>593</v>
      </c>
      <c r="W6694" s="74" t="s">
        <v>3985</v>
      </c>
      <c r="X6694" s="74" t="s">
        <v>765</v>
      </c>
      <c r="Y6694" s="75" t="s">
        <v>569</v>
      </c>
      <c r="Z6694" s="75" t="s">
        <v>8990</v>
      </c>
    </row>
    <row r="6695" spans="1:26" s="161" customFormat="1" ht="19.5" customHeight="1" x14ac:dyDescent="0.25">
      <c r="A6695" s="181" t="s">
        <v>295</v>
      </c>
      <c r="B6695" s="68">
        <v>10</v>
      </c>
      <c r="C6695" s="68">
        <v>4</v>
      </c>
      <c r="D6695" s="68">
        <v>4</v>
      </c>
      <c r="E6695" s="68">
        <v>4</v>
      </c>
      <c r="F6695" s="68">
        <v>3</v>
      </c>
      <c r="G6695" s="68">
        <v>4</v>
      </c>
      <c r="H6695" s="68">
        <v>3</v>
      </c>
      <c r="I6695" s="68">
        <v>8</v>
      </c>
      <c r="J6695" s="68">
        <v>8</v>
      </c>
      <c r="K6695" s="68">
        <v>3</v>
      </c>
      <c r="L6695" s="112"/>
      <c r="M6695" s="68">
        <f>SUM(B6695:K6695)</f>
        <v>51</v>
      </c>
      <c r="N6695" s="68">
        <v>1</v>
      </c>
      <c r="O6695" s="199">
        <f>M6695/75</f>
        <v>0.68</v>
      </c>
      <c r="P6695" s="168" t="s">
        <v>444</v>
      </c>
      <c r="Q6695" s="69" t="s">
        <v>2397</v>
      </c>
      <c r="R6695" s="70" t="s">
        <v>579</v>
      </c>
      <c r="S6695" s="69" t="s">
        <v>532</v>
      </c>
      <c r="T6695" s="71" t="s">
        <v>2289</v>
      </c>
      <c r="U6695" s="72">
        <v>9</v>
      </c>
      <c r="V6695" s="73" t="s">
        <v>593</v>
      </c>
      <c r="W6695" s="74" t="s">
        <v>2327</v>
      </c>
      <c r="X6695" s="74" t="s">
        <v>1415</v>
      </c>
      <c r="Y6695" s="75" t="s">
        <v>2328</v>
      </c>
      <c r="Z6695" s="75" t="s">
        <v>8990</v>
      </c>
    </row>
    <row r="6696" spans="1:26" s="161" customFormat="1" ht="19.5" customHeight="1" x14ac:dyDescent="0.25">
      <c r="A6696" s="181" t="s">
        <v>300</v>
      </c>
      <c r="B6696" s="68">
        <v>10</v>
      </c>
      <c r="C6696" s="68">
        <v>6</v>
      </c>
      <c r="D6696" s="68">
        <v>2</v>
      </c>
      <c r="E6696" s="68">
        <v>4</v>
      </c>
      <c r="F6696" s="68">
        <v>3</v>
      </c>
      <c r="G6696" s="68">
        <v>3.5</v>
      </c>
      <c r="H6696" s="68">
        <v>10</v>
      </c>
      <c r="I6696" s="68">
        <v>9</v>
      </c>
      <c r="J6696" s="68">
        <v>0</v>
      </c>
      <c r="K6696" s="68">
        <v>3</v>
      </c>
      <c r="L6696" s="112"/>
      <c r="M6696" s="68">
        <f>SUM(B6696:K6696)</f>
        <v>50.5</v>
      </c>
      <c r="N6696" s="68">
        <v>1</v>
      </c>
      <c r="O6696" s="199">
        <f>M6696/75</f>
        <v>0.67333333333333334</v>
      </c>
      <c r="P6696" s="168" t="s">
        <v>444</v>
      </c>
      <c r="Q6696" s="69" t="s">
        <v>2718</v>
      </c>
      <c r="R6696" s="70" t="s">
        <v>603</v>
      </c>
      <c r="S6696" s="69" t="s">
        <v>474</v>
      </c>
      <c r="T6696" s="71" t="s">
        <v>2589</v>
      </c>
      <c r="U6696" s="72">
        <v>9</v>
      </c>
      <c r="V6696" s="73" t="s">
        <v>682</v>
      </c>
      <c r="W6696" s="74" t="s">
        <v>2639</v>
      </c>
      <c r="X6696" s="74" t="s">
        <v>539</v>
      </c>
      <c r="Y6696" s="75" t="s">
        <v>486</v>
      </c>
      <c r="Z6696" s="75" t="s">
        <v>8990</v>
      </c>
    </row>
    <row r="6697" spans="1:26" s="161" customFormat="1" ht="19.5" customHeight="1" x14ac:dyDescent="0.25">
      <c r="A6697" s="181" t="s">
        <v>311</v>
      </c>
      <c r="B6697" s="68">
        <v>10</v>
      </c>
      <c r="C6697" s="68">
        <v>4</v>
      </c>
      <c r="D6697" s="68">
        <v>3</v>
      </c>
      <c r="E6697" s="68">
        <v>2</v>
      </c>
      <c r="F6697" s="68">
        <v>1</v>
      </c>
      <c r="G6697" s="68">
        <v>3</v>
      </c>
      <c r="H6697" s="68">
        <v>8</v>
      </c>
      <c r="I6697" s="68">
        <v>10</v>
      </c>
      <c r="J6697" s="68">
        <v>5</v>
      </c>
      <c r="K6697" s="68">
        <v>4</v>
      </c>
      <c r="L6697" s="112"/>
      <c r="M6697" s="68">
        <f>SUM(B6697:K6697)</f>
        <v>50</v>
      </c>
      <c r="N6697" s="68">
        <v>1</v>
      </c>
      <c r="O6697" s="199">
        <f>M6697/75</f>
        <v>0.66666666666666663</v>
      </c>
      <c r="P6697" s="168" t="s">
        <v>444</v>
      </c>
      <c r="Q6697" s="69" t="s">
        <v>5554</v>
      </c>
      <c r="R6697" s="70" t="s">
        <v>655</v>
      </c>
      <c r="S6697" s="69" t="s">
        <v>736</v>
      </c>
      <c r="T6697" s="71" t="s">
        <v>5402</v>
      </c>
      <c r="U6697" s="72">
        <v>9</v>
      </c>
      <c r="V6697" s="73" t="s">
        <v>1161</v>
      </c>
      <c r="W6697" s="74" t="s">
        <v>5555</v>
      </c>
      <c r="X6697" s="74" t="s">
        <v>5468</v>
      </c>
      <c r="Y6697" s="75" t="s">
        <v>5469</v>
      </c>
      <c r="Z6697" s="75" t="s">
        <v>8990</v>
      </c>
    </row>
    <row r="6698" spans="1:26" s="161" customFormat="1" ht="19.5" customHeight="1" x14ac:dyDescent="0.25">
      <c r="A6698" s="181" t="s">
        <v>318</v>
      </c>
      <c r="B6698" s="68">
        <v>7</v>
      </c>
      <c r="C6698" s="68">
        <v>4</v>
      </c>
      <c r="D6698" s="68">
        <v>9</v>
      </c>
      <c r="E6698" s="68">
        <v>4</v>
      </c>
      <c r="F6698" s="68">
        <v>3.5</v>
      </c>
      <c r="G6698" s="68">
        <v>5.5</v>
      </c>
      <c r="H6698" s="68">
        <v>6</v>
      </c>
      <c r="I6698" s="68">
        <v>2</v>
      </c>
      <c r="J6698" s="68">
        <v>6</v>
      </c>
      <c r="K6698" s="68">
        <v>3</v>
      </c>
      <c r="L6698" s="112"/>
      <c r="M6698" s="68">
        <f>SUM(B6698:K6698)</f>
        <v>50</v>
      </c>
      <c r="N6698" s="68">
        <v>10</v>
      </c>
      <c r="O6698" s="199">
        <f>M6698/75</f>
        <v>0.66666666666666663</v>
      </c>
      <c r="P6698" s="168" t="s">
        <v>446</v>
      </c>
      <c r="Q6698" s="69" t="s">
        <v>4027</v>
      </c>
      <c r="R6698" s="70" t="s">
        <v>811</v>
      </c>
      <c r="S6698" s="69" t="s">
        <v>469</v>
      </c>
      <c r="T6698" s="71" t="s">
        <v>3853</v>
      </c>
      <c r="U6698" s="72">
        <v>9</v>
      </c>
      <c r="V6698" s="73" t="s">
        <v>609</v>
      </c>
      <c r="W6698" s="74" t="s">
        <v>3394</v>
      </c>
      <c r="X6698" s="74" t="s">
        <v>3969</v>
      </c>
      <c r="Y6698" s="75" t="s">
        <v>616</v>
      </c>
      <c r="Z6698" s="75" t="s">
        <v>8990</v>
      </c>
    </row>
    <row r="6699" spans="1:26" s="161" customFormat="1" ht="19.5" customHeight="1" x14ac:dyDescent="0.25">
      <c r="A6699" s="181" t="s">
        <v>335</v>
      </c>
      <c r="B6699" s="68">
        <v>8</v>
      </c>
      <c r="C6699" s="68">
        <v>4</v>
      </c>
      <c r="D6699" s="68">
        <v>6</v>
      </c>
      <c r="E6699" s="68">
        <v>4</v>
      </c>
      <c r="F6699" s="68">
        <v>3.5</v>
      </c>
      <c r="G6699" s="68">
        <v>7</v>
      </c>
      <c r="H6699" s="68">
        <v>5</v>
      </c>
      <c r="I6699" s="68">
        <v>6</v>
      </c>
      <c r="J6699" s="68">
        <v>3</v>
      </c>
      <c r="K6699" s="68">
        <v>3</v>
      </c>
      <c r="L6699" s="112"/>
      <c r="M6699" s="68">
        <f>SUM(B6699:K6699)</f>
        <v>49.5</v>
      </c>
      <c r="N6699" s="68">
        <v>2</v>
      </c>
      <c r="O6699" s="199">
        <f>M6699/75</f>
        <v>0.66</v>
      </c>
      <c r="P6699" s="168" t="s">
        <v>445</v>
      </c>
      <c r="Q6699" s="69" t="s">
        <v>5063</v>
      </c>
      <c r="R6699" s="70" t="s">
        <v>1224</v>
      </c>
      <c r="S6699" s="69" t="s">
        <v>991</v>
      </c>
      <c r="T6699" s="71" t="s">
        <v>3662</v>
      </c>
      <c r="U6699" s="72">
        <v>9</v>
      </c>
      <c r="V6699" s="73" t="s">
        <v>609</v>
      </c>
      <c r="W6699" s="74" t="s">
        <v>696</v>
      </c>
      <c r="X6699" s="74" t="s">
        <v>632</v>
      </c>
      <c r="Y6699" s="75" t="s">
        <v>486</v>
      </c>
      <c r="Z6699" s="75" t="s">
        <v>8990</v>
      </c>
    </row>
    <row r="6700" spans="1:26" s="161" customFormat="1" ht="19.5" customHeight="1" x14ac:dyDescent="0.25">
      <c r="A6700" s="181" t="s">
        <v>304</v>
      </c>
      <c r="B6700" s="68">
        <v>7</v>
      </c>
      <c r="C6700" s="68">
        <v>2</v>
      </c>
      <c r="D6700" s="68">
        <v>9</v>
      </c>
      <c r="E6700" s="68">
        <v>6</v>
      </c>
      <c r="F6700" s="68">
        <v>3</v>
      </c>
      <c r="G6700" s="68">
        <v>6.5</v>
      </c>
      <c r="H6700" s="68">
        <v>3</v>
      </c>
      <c r="I6700" s="68">
        <v>3</v>
      </c>
      <c r="J6700" s="68">
        <v>6</v>
      </c>
      <c r="K6700" s="68">
        <v>4</v>
      </c>
      <c r="L6700" s="112"/>
      <c r="M6700" s="68">
        <f>SUM(B6700:K6700)</f>
        <v>49.5</v>
      </c>
      <c r="N6700" s="68">
        <v>11</v>
      </c>
      <c r="O6700" s="199">
        <f>M6700/75</f>
        <v>0.66</v>
      </c>
      <c r="P6700" s="168" t="s">
        <v>446</v>
      </c>
      <c r="Q6700" s="69" t="s">
        <v>4028</v>
      </c>
      <c r="R6700" s="70" t="s">
        <v>625</v>
      </c>
      <c r="S6700" s="69" t="s">
        <v>614</v>
      </c>
      <c r="T6700" s="71" t="s">
        <v>3853</v>
      </c>
      <c r="U6700" s="72">
        <v>9</v>
      </c>
      <c r="V6700" s="73" t="s">
        <v>609</v>
      </c>
      <c r="W6700" s="74" t="s">
        <v>3394</v>
      </c>
      <c r="X6700" s="74" t="s">
        <v>3969</v>
      </c>
      <c r="Y6700" s="75" t="s">
        <v>616</v>
      </c>
      <c r="Z6700" s="75" t="s">
        <v>8990</v>
      </c>
    </row>
    <row r="6701" spans="1:26" s="161" customFormat="1" ht="19.5" customHeight="1" x14ac:dyDescent="0.25">
      <c r="A6701" s="77" t="s">
        <v>304</v>
      </c>
      <c r="B6701" s="68">
        <v>1</v>
      </c>
      <c r="C6701" s="68">
        <v>0</v>
      </c>
      <c r="D6701" s="68">
        <v>9</v>
      </c>
      <c r="E6701" s="68">
        <v>6</v>
      </c>
      <c r="F6701" s="68">
        <v>3</v>
      </c>
      <c r="G6701" s="68">
        <v>5</v>
      </c>
      <c r="H6701" s="68">
        <v>6</v>
      </c>
      <c r="I6701" s="68">
        <v>8</v>
      </c>
      <c r="J6701" s="68">
        <v>8</v>
      </c>
      <c r="K6701" s="68">
        <v>3</v>
      </c>
      <c r="L6701" s="119"/>
      <c r="M6701" s="68">
        <f>SUM(B6701:K6701)</f>
        <v>49</v>
      </c>
      <c r="N6701" s="68">
        <v>2</v>
      </c>
      <c r="O6701" s="199">
        <f>M6701/75</f>
        <v>0.65333333333333332</v>
      </c>
      <c r="P6701" s="168" t="s">
        <v>445</v>
      </c>
      <c r="Q6701" s="69" t="s">
        <v>3397</v>
      </c>
      <c r="R6701" s="70" t="s">
        <v>476</v>
      </c>
      <c r="S6701" s="69" t="s">
        <v>469</v>
      </c>
      <c r="T6701" s="71" t="s">
        <v>3297</v>
      </c>
      <c r="U6701" s="72">
        <v>9</v>
      </c>
      <c r="V6701" s="73" t="s">
        <v>3398</v>
      </c>
      <c r="W6701" s="74" t="s">
        <v>3356</v>
      </c>
      <c r="X6701" s="74" t="s">
        <v>855</v>
      </c>
      <c r="Y6701" s="75" t="s">
        <v>2643</v>
      </c>
      <c r="Z6701" s="75" t="s">
        <v>8990</v>
      </c>
    </row>
    <row r="6702" spans="1:26" s="161" customFormat="1" ht="19.5" customHeight="1" x14ac:dyDescent="0.25">
      <c r="A6702" s="77" t="s">
        <v>309</v>
      </c>
      <c r="B6702" s="68">
        <v>7</v>
      </c>
      <c r="C6702" s="68">
        <v>4</v>
      </c>
      <c r="D6702" s="68">
        <v>2</v>
      </c>
      <c r="E6702" s="68">
        <v>6</v>
      </c>
      <c r="F6702" s="68">
        <v>2</v>
      </c>
      <c r="G6702" s="68">
        <v>4</v>
      </c>
      <c r="H6702" s="68">
        <v>4</v>
      </c>
      <c r="I6702" s="68">
        <v>8</v>
      </c>
      <c r="J6702" s="68">
        <v>8</v>
      </c>
      <c r="K6702" s="68">
        <v>4</v>
      </c>
      <c r="L6702" s="119"/>
      <c r="M6702" s="68">
        <f>SUM(B6702:K6702)</f>
        <v>49</v>
      </c>
      <c r="N6702" s="68">
        <v>1</v>
      </c>
      <c r="O6702" s="199">
        <f>M6702/75</f>
        <v>0.65333333333333332</v>
      </c>
      <c r="P6702" s="168" t="s">
        <v>444</v>
      </c>
      <c r="Q6702" s="169" t="s">
        <v>8345</v>
      </c>
      <c r="R6702" s="170" t="s">
        <v>491</v>
      </c>
      <c r="S6702" s="169" t="s">
        <v>486</v>
      </c>
      <c r="T6702" s="71" t="s">
        <v>8181</v>
      </c>
      <c r="U6702" s="72">
        <v>9</v>
      </c>
      <c r="V6702" s="73" t="s">
        <v>3396</v>
      </c>
      <c r="W6702" s="74" t="s">
        <v>8220</v>
      </c>
      <c r="X6702" s="74" t="s">
        <v>916</v>
      </c>
      <c r="Y6702" s="75" t="s">
        <v>1078</v>
      </c>
      <c r="Z6702" s="75" t="s">
        <v>8990</v>
      </c>
    </row>
    <row r="6703" spans="1:26" s="161" customFormat="1" ht="19.5" customHeight="1" x14ac:dyDescent="0.25">
      <c r="A6703" s="77" t="s">
        <v>298</v>
      </c>
      <c r="B6703" s="68">
        <v>8</v>
      </c>
      <c r="C6703" s="68">
        <v>4</v>
      </c>
      <c r="D6703" s="68">
        <v>6</v>
      </c>
      <c r="E6703" s="68">
        <v>2</v>
      </c>
      <c r="F6703" s="68">
        <v>4</v>
      </c>
      <c r="G6703" s="68">
        <v>4.5</v>
      </c>
      <c r="H6703" s="68">
        <v>4</v>
      </c>
      <c r="I6703" s="68">
        <v>8</v>
      </c>
      <c r="J6703" s="68">
        <v>5</v>
      </c>
      <c r="K6703" s="68">
        <v>3</v>
      </c>
      <c r="L6703" s="119"/>
      <c r="M6703" s="68">
        <f>SUM(B6703:K6703)</f>
        <v>48.5</v>
      </c>
      <c r="N6703" s="68">
        <v>11</v>
      </c>
      <c r="O6703" s="199">
        <f>M6703/75</f>
        <v>0.64666666666666661</v>
      </c>
      <c r="P6703" s="168" t="s">
        <v>446</v>
      </c>
      <c r="Q6703" s="69" t="s">
        <v>1699</v>
      </c>
      <c r="R6703" s="70" t="s">
        <v>488</v>
      </c>
      <c r="S6703" s="69" t="s">
        <v>523</v>
      </c>
      <c r="T6703" s="71" t="s">
        <v>3853</v>
      </c>
      <c r="U6703" s="72">
        <v>9</v>
      </c>
      <c r="V6703" s="73" t="s">
        <v>682</v>
      </c>
      <c r="W6703" s="74" t="s">
        <v>3896</v>
      </c>
      <c r="X6703" s="74" t="s">
        <v>916</v>
      </c>
      <c r="Y6703" s="75" t="s">
        <v>486</v>
      </c>
      <c r="Z6703" s="75" t="s">
        <v>8990</v>
      </c>
    </row>
    <row r="6704" spans="1:26" s="161" customFormat="1" ht="19.5" customHeight="1" x14ac:dyDescent="0.25">
      <c r="A6704" s="77" t="s">
        <v>305</v>
      </c>
      <c r="B6704" s="68">
        <v>10</v>
      </c>
      <c r="C6704" s="68">
        <v>0</v>
      </c>
      <c r="D6704" s="68">
        <v>4</v>
      </c>
      <c r="E6704" s="68">
        <v>6</v>
      </c>
      <c r="F6704" s="68">
        <v>3</v>
      </c>
      <c r="G6704" s="68">
        <v>4.5</v>
      </c>
      <c r="H6704" s="68">
        <v>8</v>
      </c>
      <c r="I6704" s="68">
        <v>3</v>
      </c>
      <c r="J6704" s="68">
        <v>6</v>
      </c>
      <c r="K6704" s="68">
        <v>4</v>
      </c>
      <c r="L6704" s="119"/>
      <c r="M6704" s="68">
        <f>SUM(B6704:K6704)</f>
        <v>48.5</v>
      </c>
      <c r="N6704" s="68">
        <v>1</v>
      </c>
      <c r="O6704" s="199">
        <f>M6704/75</f>
        <v>0.64666666666666661</v>
      </c>
      <c r="P6704" s="168" t="s">
        <v>444</v>
      </c>
      <c r="Q6704" s="69" t="s">
        <v>3044</v>
      </c>
      <c r="R6704" s="70" t="s">
        <v>625</v>
      </c>
      <c r="S6704" s="69" t="s">
        <v>626</v>
      </c>
      <c r="T6704" s="171" t="s">
        <v>2966</v>
      </c>
      <c r="U6704" s="72">
        <v>9</v>
      </c>
      <c r="V6704" s="73" t="s">
        <v>609</v>
      </c>
      <c r="W6704" s="74" t="s">
        <v>3036</v>
      </c>
      <c r="X6704" s="74" t="s">
        <v>503</v>
      </c>
      <c r="Y6704" s="75" t="s">
        <v>486</v>
      </c>
      <c r="Z6704" s="75" t="s">
        <v>8990</v>
      </c>
    </row>
    <row r="6705" spans="1:26" s="161" customFormat="1" ht="19.5" customHeight="1" x14ac:dyDescent="0.25">
      <c r="A6705" s="77" t="s">
        <v>294</v>
      </c>
      <c r="B6705" s="81">
        <v>10</v>
      </c>
      <c r="C6705" s="81">
        <v>4</v>
      </c>
      <c r="D6705" s="81">
        <v>0</v>
      </c>
      <c r="E6705" s="81">
        <v>2</v>
      </c>
      <c r="F6705" s="81">
        <v>5</v>
      </c>
      <c r="G6705" s="81">
        <v>3</v>
      </c>
      <c r="H6705" s="81">
        <v>10</v>
      </c>
      <c r="I6705" s="81">
        <v>2</v>
      </c>
      <c r="J6705" s="81">
        <v>8</v>
      </c>
      <c r="K6705" s="81">
        <v>4</v>
      </c>
      <c r="L6705" s="128"/>
      <c r="M6705" s="68">
        <f>SUM(B6705:K6705)</f>
        <v>48</v>
      </c>
      <c r="N6705" s="81">
        <v>1</v>
      </c>
      <c r="O6705" s="199">
        <f>M6705/75</f>
        <v>0.64</v>
      </c>
      <c r="P6705" s="216" t="s">
        <v>444</v>
      </c>
      <c r="Q6705" s="69" t="s">
        <v>968</v>
      </c>
      <c r="R6705" s="70" t="s">
        <v>459</v>
      </c>
      <c r="S6705" s="69" t="s">
        <v>616</v>
      </c>
      <c r="T6705" s="71" t="s">
        <v>3670</v>
      </c>
      <c r="U6705" s="83">
        <v>9</v>
      </c>
      <c r="V6705" s="73" t="s">
        <v>682</v>
      </c>
      <c r="W6705" s="84" t="s">
        <v>6748</v>
      </c>
      <c r="X6705" s="84" t="s">
        <v>651</v>
      </c>
      <c r="Y6705" s="85" t="s">
        <v>800</v>
      </c>
      <c r="Z6705" s="75" t="s">
        <v>8990</v>
      </c>
    </row>
    <row r="6706" spans="1:26" s="161" customFormat="1" ht="19.5" customHeight="1" x14ac:dyDescent="0.25">
      <c r="A6706" s="77" t="s">
        <v>295</v>
      </c>
      <c r="B6706" s="68">
        <v>10</v>
      </c>
      <c r="C6706" s="68">
        <v>2</v>
      </c>
      <c r="D6706" s="68">
        <v>3</v>
      </c>
      <c r="E6706" s="68">
        <v>6</v>
      </c>
      <c r="F6706" s="68">
        <v>0</v>
      </c>
      <c r="G6706" s="68">
        <v>4</v>
      </c>
      <c r="H6706" s="68">
        <v>4</v>
      </c>
      <c r="I6706" s="68">
        <v>7</v>
      </c>
      <c r="J6706" s="68">
        <v>8</v>
      </c>
      <c r="K6706" s="68">
        <v>4</v>
      </c>
      <c r="L6706" s="119"/>
      <c r="M6706" s="68">
        <f>SUM(B6706:K6706)</f>
        <v>48</v>
      </c>
      <c r="N6706" s="68">
        <v>1</v>
      </c>
      <c r="O6706" s="199">
        <f>M6706/75</f>
        <v>0.64</v>
      </c>
      <c r="P6706" s="168" t="s">
        <v>444</v>
      </c>
      <c r="Q6706" s="71" t="s">
        <v>3776</v>
      </c>
      <c r="R6706" s="70" t="s">
        <v>1202</v>
      </c>
      <c r="S6706" s="69" t="s">
        <v>540</v>
      </c>
      <c r="T6706" s="71" t="s">
        <v>3118</v>
      </c>
      <c r="U6706" s="72">
        <v>9</v>
      </c>
      <c r="V6706" s="73" t="s">
        <v>682</v>
      </c>
      <c r="W6706" s="74" t="s">
        <v>3800</v>
      </c>
      <c r="X6706" s="74" t="s">
        <v>1403</v>
      </c>
      <c r="Y6706" s="75" t="s">
        <v>452</v>
      </c>
      <c r="Z6706" s="75" t="s">
        <v>8990</v>
      </c>
    </row>
    <row r="6707" spans="1:26" s="161" customFormat="1" ht="19.5" customHeight="1" x14ac:dyDescent="0.25">
      <c r="A6707" s="77" t="s">
        <v>296</v>
      </c>
      <c r="B6707" s="81">
        <v>10</v>
      </c>
      <c r="C6707" s="81">
        <v>4</v>
      </c>
      <c r="D6707" s="81">
        <v>0</v>
      </c>
      <c r="E6707" s="81">
        <v>2</v>
      </c>
      <c r="F6707" s="81">
        <v>5</v>
      </c>
      <c r="G6707" s="81">
        <v>3</v>
      </c>
      <c r="H6707" s="81">
        <v>10</v>
      </c>
      <c r="I6707" s="81">
        <v>2</v>
      </c>
      <c r="J6707" s="81">
        <v>8</v>
      </c>
      <c r="K6707" s="81">
        <v>4</v>
      </c>
      <c r="L6707" s="128"/>
      <c r="M6707" s="68">
        <f>SUM(B6707:K6707)</f>
        <v>48</v>
      </c>
      <c r="N6707" s="81">
        <v>1</v>
      </c>
      <c r="O6707" s="199">
        <f>M6707/75</f>
        <v>0.64</v>
      </c>
      <c r="P6707" s="216" t="s">
        <v>444</v>
      </c>
      <c r="Q6707" s="69" t="s">
        <v>6839</v>
      </c>
      <c r="R6707" s="70" t="s">
        <v>459</v>
      </c>
      <c r="S6707" s="69" t="s">
        <v>469</v>
      </c>
      <c r="T6707" s="71" t="s">
        <v>3670</v>
      </c>
      <c r="U6707" s="83">
        <v>9</v>
      </c>
      <c r="V6707" s="73" t="s">
        <v>682</v>
      </c>
      <c r="W6707" s="84" t="s">
        <v>6748</v>
      </c>
      <c r="X6707" s="84" t="s">
        <v>651</v>
      </c>
      <c r="Y6707" s="85" t="s">
        <v>800</v>
      </c>
      <c r="Z6707" s="75" t="s">
        <v>8990</v>
      </c>
    </row>
    <row r="6708" spans="1:26" s="161" customFormat="1" ht="19.5" customHeight="1" x14ac:dyDescent="0.25">
      <c r="A6708" s="77" t="s">
        <v>299</v>
      </c>
      <c r="B6708" s="68">
        <v>10</v>
      </c>
      <c r="C6708" s="68">
        <v>4</v>
      </c>
      <c r="D6708" s="68">
        <v>3</v>
      </c>
      <c r="E6708" s="68">
        <v>4</v>
      </c>
      <c r="F6708" s="68">
        <v>3</v>
      </c>
      <c r="G6708" s="68">
        <v>4</v>
      </c>
      <c r="H6708" s="68">
        <v>9</v>
      </c>
      <c r="I6708" s="68">
        <v>8</v>
      </c>
      <c r="J6708" s="68">
        <v>0</v>
      </c>
      <c r="K6708" s="68">
        <v>3</v>
      </c>
      <c r="L6708" s="119"/>
      <c r="M6708" s="68">
        <f>SUM(B6708:K6708)</f>
        <v>48</v>
      </c>
      <c r="N6708" s="68">
        <v>2</v>
      </c>
      <c r="O6708" s="199">
        <f>M6708/75</f>
        <v>0.64</v>
      </c>
      <c r="P6708" s="168" t="s">
        <v>445</v>
      </c>
      <c r="Q6708" s="69" t="s">
        <v>2719</v>
      </c>
      <c r="R6708" s="70" t="s">
        <v>756</v>
      </c>
      <c r="S6708" s="69" t="s">
        <v>800</v>
      </c>
      <c r="T6708" s="71" t="s">
        <v>2589</v>
      </c>
      <c r="U6708" s="72">
        <v>9</v>
      </c>
      <c r="V6708" s="73" t="s">
        <v>682</v>
      </c>
      <c r="W6708" s="74" t="s">
        <v>2639</v>
      </c>
      <c r="X6708" s="74" t="s">
        <v>539</v>
      </c>
      <c r="Y6708" s="75" t="s">
        <v>486</v>
      </c>
      <c r="Z6708" s="75" t="s">
        <v>8990</v>
      </c>
    </row>
    <row r="6709" spans="1:26" s="161" customFormat="1" ht="19.5" customHeight="1" x14ac:dyDescent="0.25">
      <c r="A6709" s="77" t="s">
        <v>294</v>
      </c>
      <c r="B6709" s="68">
        <v>10</v>
      </c>
      <c r="C6709" s="68">
        <v>2</v>
      </c>
      <c r="D6709" s="68">
        <v>3</v>
      </c>
      <c r="E6709" s="68">
        <v>6</v>
      </c>
      <c r="F6709" s="68">
        <v>0</v>
      </c>
      <c r="G6709" s="68">
        <v>4</v>
      </c>
      <c r="H6709" s="68">
        <v>5</v>
      </c>
      <c r="I6709" s="68">
        <v>5</v>
      </c>
      <c r="J6709" s="68">
        <v>8</v>
      </c>
      <c r="K6709" s="68">
        <v>4</v>
      </c>
      <c r="L6709" s="119"/>
      <c r="M6709" s="68">
        <f>SUM(B6709:K6709)</f>
        <v>47</v>
      </c>
      <c r="N6709" s="68">
        <v>2</v>
      </c>
      <c r="O6709" s="199">
        <f>M6709/75</f>
        <v>0.62666666666666671</v>
      </c>
      <c r="P6709" s="168" t="s">
        <v>445</v>
      </c>
      <c r="Q6709" s="71" t="s">
        <v>3833</v>
      </c>
      <c r="R6709" s="70" t="s">
        <v>451</v>
      </c>
      <c r="S6709" s="69" t="s">
        <v>466</v>
      </c>
      <c r="T6709" s="71" t="s">
        <v>3118</v>
      </c>
      <c r="U6709" s="72">
        <v>9</v>
      </c>
      <c r="V6709" s="73" t="s">
        <v>682</v>
      </c>
      <c r="W6709" s="74" t="s">
        <v>3800</v>
      </c>
      <c r="X6709" s="74" t="s">
        <v>1403</v>
      </c>
      <c r="Y6709" s="75" t="s">
        <v>452</v>
      </c>
      <c r="Z6709" s="75" t="s">
        <v>8990</v>
      </c>
    </row>
    <row r="6710" spans="1:26" s="161" customFormat="1" ht="19.5" customHeight="1" x14ac:dyDescent="0.25">
      <c r="A6710" s="77" t="s">
        <v>296</v>
      </c>
      <c r="B6710" s="68">
        <v>10</v>
      </c>
      <c r="C6710" s="68">
        <v>0</v>
      </c>
      <c r="D6710" s="68">
        <v>4</v>
      </c>
      <c r="E6710" s="68">
        <v>4</v>
      </c>
      <c r="F6710" s="68">
        <v>2</v>
      </c>
      <c r="G6710" s="68">
        <v>5</v>
      </c>
      <c r="H6710" s="68">
        <v>2</v>
      </c>
      <c r="I6710" s="68">
        <v>8</v>
      </c>
      <c r="J6710" s="68">
        <v>8</v>
      </c>
      <c r="K6710" s="68">
        <v>4</v>
      </c>
      <c r="L6710" s="119"/>
      <c r="M6710" s="68">
        <f>SUM(B6710:K6710)</f>
        <v>47</v>
      </c>
      <c r="N6710" s="68">
        <v>1</v>
      </c>
      <c r="O6710" s="199">
        <f>M6710/75</f>
        <v>0.62666666666666671</v>
      </c>
      <c r="P6710" s="168" t="s">
        <v>444</v>
      </c>
      <c r="Q6710" s="69" t="s">
        <v>7772</v>
      </c>
      <c r="R6710" s="70" t="s">
        <v>561</v>
      </c>
      <c r="S6710" s="69" t="s">
        <v>1040</v>
      </c>
      <c r="T6710" s="71" t="s">
        <v>8956</v>
      </c>
      <c r="U6710" s="72">
        <v>9</v>
      </c>
      <c r="V6710" s="73" t="s">
        <v>682</v>
      </c>
      <c r="W6710" s="74" t="s">
        <v>7769</v>
      </c>
      <c r="X6710" s="74" t="s">
        <v>651</v>
      </c>
      <c r="Y6710" s="75" t="s">
        <v>452</v>
      </c>
      <c r="Z6710" s="75" t="s">
        <v>8990</v>
      </c>
    </row>
    <row r="6711" spans="1:26" s="161" customFormat="1" ht="19.5" customHeight="1" x14ac:dyDescent="0.25">
      <c r="A6711" s="77" t="s">
        <v>342</v>
      </c>
      <c r="B6711" s="68">
        <v>10</v>
      </c>
      <c r="C6711" s="68">
        <v>2</v>
      </c>
      <c r="D6711" s="68">
        <v>9</v>
      </c>
      <c r="E6711" s="68">
        <v>2</v>
      </c>
      <c r="F6711" s="68">
        <v>0</v>
      </c>
      <c r="G6711" s="68">
        <v>3</v>
      </c>
      <c r="H6711" s="68">
        <v>10</v>
      </c>
      <c r="I6711" s="68">
        <v>7</v>
      </c>
      <c r="J6711" s="68">
        <v>0</v>
      </c>
      <c r="K6711" s="68">
        <v>4</v>
      </c>
      <c r="L6711" s="119"/>
      <c r="M6711" s="68">
        <f>SUM(B6711:K6711)</f>
        <v>47</v>
      </c>
      <c r="N6711" s="68">
        <v>1</v>
      </c>
      <c r="O6711" s="199">
        <f>M6711/75</f>
        <v>0.62666666666666671</v>
      </c>
      <c r="P6711" s="168" t="s">
        <v>444</v>
      </c>
      <c r="Q6711" s="69" t="s">
        <v>4217</v>
      </c>
      <c r="R6711" s="70" t="s">
        <v>468</v>
      </c>
      <c r="S6711" s="69" t="s">
        <v>1016</v>
      </c>
      <c r="T6711" s="71" t="s">
        <v>3660</v>
      </c>
      <c r="U6711" s="72">
        <v>9</v>
      </c>
      <c r="V6711" s="73" t="s">
        <v>4130</v>
      </c>
      <c r="W6711" s="74" t="s">
        <v>4660</v>
      </c>
      <c r="X6711" s="74" t="s">
        <v>1377</v>
      </c>
      <c r="Y6711" s="75" t="s">
        <v>469</v>
      </c>
      <c r="Z6711" s="75" t="s">
        <v>8990</v>
      </c>
    </row>
    <row r="6712" spans="1:26" s="161" customFormat="1" ht="19.5" customHeight="1" x14ac:dyDescent="0.25">
      <c r="A6712" s="77" t="s">
        <v>301</v>
      </c>
      <c r="B6712" s="68">
        <v>10</v>
      </c>
      <c r="C6712" s="68">
        <v>2</v>
      </c>
      <c r="D6712" s="68">
        <v>4</v>
      </c>
      <c r="E6712" s="68">
        <v>4</v>
      </c>
      <c r="F6712" s="68">
        <v>5</v>
      </c>
      <c r="G6712" s="68">
        <v>5</v>
      </c>
      <c r="H6712" s="68">
        <v>3</v>
      </c>
      <c r="I6712" s="68">
        <v>3</v>
      </c>
      <c r="J6712" s="68">
        <v>8</v>
      </c>
      <c r="K6712" s="68">
        <v>3</v>
      </c>
      <c r="L6712" s="119"/>
      <c r="M6712" s="68">
        <f>SUM(B6712:K6712)</f>
        <v>47</v>
      </c>
      <c r="N6712" s="68">
        <v>3</v>
      </c>
      <c r="O6712" s="199">
        <f>M6712/75</f>
        <v>0.62666666666666671</v>
      </c>
      <c r="P6712" s="168" t="s">
        <v>445</v>
      </c>
      <c r="Q6712" s="69" t="s">
        <v>5064</v>
      </c>
      <c r="R6712" s="70" t="s">
        <v>2388</v>
      </c>
      <c r="S6712" s="69" t="s">
        <v>479</v>
      </c>
      <c r="T6712" s="71" t="s">
        <v>3662</v>
      </c>
      <c r="U6712" s="72">
        <v>9</v>
      </c>
      <c r="V6712" s="73" t="s">
        <v>682</v>
      </c>
      <c r="W6712" s="74" t="s">
        <v>696</v>
      </c>
      <c r="X6712" s="74" t="s">
        <v>632</v>
      </c>
      <c r="Y6712" s="75" t="s">
        <v>486</v>
      </c>
      <c r="Z6712" s="75" t="s">
        <v>8990</v>
      </c>
    </row>
    <row r="6713" spans="1:26" s="161" customFormat="1" ht="19.5" customHeight="1" x14ac:dyDescent="0.25">
      <c r="A6713" s="77" t="s">
        <v>321</v>
      </c>
      <c r="B6713" s="68">
        <v>9</v>
      </c>
      <c r="C6713" s="68">
        <v>2</v>
      </c>
      <c r="D6713" s="68">
        <v>2</v>
      </c>
      <c r="E6713" s="68">
        <v>4</v>
      </c>
      <c r="F6713" s="68">
        <v>4</v>
      </c>
      <c r="G6713" s="68">
        <v>3</v>
      </c>
      <c r="H6713" s="68">
        <v>4</v>
      </c>
      <c r="I6713" s="68">
        <v>8</v>
      </c>
      <c r="J6713" s="68">
        <v>7</v>
      </c>
      <c r="K6713" s="68">
        <v>4</v>
      </c>
      <c r="L6713" s="119"/>
      <c r="M6713" s="68">
        <f>SUM(B6713:K6713)</f>
        <v>47</v>
      </c>
      <c r="N6713" s="68">
        <v>2</v>
      </c>
      <c r="O6713" s="199">
        <f>M6713/75</f>
        <v>0.62666666666666671</v>
      </c>
      <c r="P6713" s="168" t="s">
        <v>445</v>
      </c>
      <c r="Q6713" s="169" t="s">
        <v>4049</v>
      </c>
      <c r="R6713" s="170" t="s">
        <v>763</v>
      </c>
      <c r="S6713" s="169" t="s">
        <v>800</v>
      </c>
      <c r="T6713" s="71" t="s">
        <v>8181</v>
      </c>
      <c r="U6713" s="72">
        <v>9</v>
      </c>
      <c r="V6713" s="73" t="s">
        <v>593</v>
      </c>
      <c r="W6713" s="74" t="s">
        <v>8220</v>
      </c>
      <c r="X6713" s="74" t="s">
        <v>916</v>
      </c>
      <c r="Y6713" s="75" t="s">
        <v>1078</v>
      </c>
      <c r="Z6713" s="75" t="s">
        <v>8990</v>
      </c>
    </row>
    <row r="6714" spans="1:26" s="161" customFormat="1" ht="19.5" customHeight="1" x14ac:dyDescent="0.25">
      <c r="A6714" s="77" t="s">
        <v>299</v>
      </c>
      <c r="B6714" s="68">
        <v>6</v>
      </c>
      <c r="C6714" s="68">
        <v>4</v>
      </c>
      <c r="D6714" s="68">
        <v>4</v>
      </c>
      <c r="E6714" s="68">
        <v>6</v>
      </c>
      <c r="F6714" s="68">
        <v>2</v>
      </c>
      <c r="G6714" s="68">
        <v>5</v>
      </c>
      <c r="H6714" s="68">
        <v>3</v>
      </c>
      <c r="I6714" s="68">
        <v>9</v>
      </c>
      <c r="J6714" s="68">
        <v>4</v>
      </c>
      <c r="K6714" s="68">
        <v>4</v>
      </c>
      <c r="L6714" s="119"/>
      <c r="M6714" s="68">
        <f>SUM(B6714:K6714)</f>
        <v>47</v>
      </c>
      <c r="N6714" s="68">
        <v>6</v>
      </c>
      <c r="O6714" s="199">
        <f>M6714/75</f>
        <v>0.62666666666666671</v>
      </c>
      <c r="P6714" s="168" t="s">
        <v>445</v>
      </c>
      <c r="Q6714" s="69" t="s">
        <v>1903</v>
      </c>
      <c r="R6714" s="70" t="s">
        <v>501</v>
      </c>
      <c r="S6714" s="69" t="s">
        <v>616</v>
      </c>
      <c r="T6714" s="71" t="s">
        <v>3122</v>
      </c>
      <c r="U6714" s="72">
        <v>9</v>
      </c>
      <c r="V6714" s="73" t="s">
        <v>609</v>
      </c>
      <c r="W6714" s="74" t="s">
        <v>1797</v>
      </c>
      <c r="X6714" s="74" t="s">
        <v>867</v>
      </c>
      <c r="Y6714" s="75" t="s">
        <v>1130</v>
      </c>
      <c r="Z6714" s="75" t="s">
        <v>8990</v>
      </c>
    </row>
    <row r="6715" spans="1:26" s="161" customFormat="1" ht="19.5" customHeight="1" x14ac:dyDescent="0.25">
      <c r="A6715" s="77" t="s">
        <v>317</v>
      </c>
      <c r="B6715" s="68">
        <v>10</v>
      </c>
      <c r="C6715" s="68">
        <v>4</v>
      </c>
      <c r="D6715" s="68">
        <v>4</v>
      </c>
      <c r="E6715" s="68">
        <v>2</v>
      </c>
      <c r="F6715" s="68">
        <v>4.5</v>
      </c>
      <c r="G6715" s="68">
        <v>5.5</v>
      </c>
      <c r="H6715" s="68">
        <v>5</v>
      </c>
      <c r="I6715" s="68">
        <v>8</v>
      </c>
      <c r="J6715" s="68">
        <v>3</v>
      </c>
      <c r="K6715" s="68">
        <v>1</v>
      </c>
      <c r="L6715" s="119"/>
      <c r="M6715" s="68">
        <f>SUM(B6715:K6715)</f>
        <v>47</v>
      </c>
      <c r="N6715" s="68">
        <v>3</v>
      </c>
      <c r="O6715" s="199">
        <f>M6715/75</f>
        <v>0.62666666666666671</v>
      </c>
      <c r="P6715" s="168" t="s">
        <v>445</v>
      </c>
      <c r="Q6715" s="69" t="s">
        <v>5065</v>
      </c>
      <c r="R6715" s="70" t="s">
        <v>471</v>
      </c>
      <c r="S6715" s="69" t="s">
        <v>540</v>
      </c>
      <c r="T6715" s="71" t="s">
        <v>3662</v>
      </c>
      <c r="U6715" s="72">
        <v>9</v>
      </c>
      <c r="V6715" s="73" t="s">
        <v>682</v>
      </c>
      <c r="W6715" s="74" t="s">
        <v>696</v>
      </c>
      <c r="X6715" s="74" t="s">
        <v>632</v>
      </c>
      <c r="Y6715" s="75" t="s">
        <v>486</v>
      </c>
      <c r="Z6715" s="75" t="s">
        <v>8990</v>
      </c>
    </row>
    <row r="6716" spans="1:26" s="161" customFormat="1" ht="19.5" customHeight="1" x14ac:dyDescent="0.25">
      <c r="A6716" s="77" t="s">
        <v>305</v>
      </c>
      <c r="B6716" s="68">
        <v>10</v>
      </c>
      <c r="C6716" s="68">
        <v>0</v>
      </c>
      <c r="D6716" s="68">
        <v>4</v>
      </c>
      <c r="E6716" s="68">
        <v>4</v>
      </c>
      <c r="F6716" s="68">
        <v>2.5</v>
      </c>
      <c r="G6716" s="68">
        <v>4</v>
      </c>
      <c r="H6716" s="68">
        <v>10</v>
      </c>
      <c r="I6716" s="68">
        <v>9</v>
      </c>
      <c r="J6716" s="68">
        <v>0</v>
      </c>
      <c r="K6716" s="68">
        <v>3</v>
      </c>
      <c r="L6716" s="119"/>
      <c r="M6716" s="68">
        <f>SUM(B6716:K6716)</f>
        <v>46.5</v>
      </c>
      <c r="N6716" s="68">
        <v>3</v>
      </c>
      <c r="O6716" s="199">
        <f>M6716/75</f>
        <v>0.62</v>
      </c>
      <c r="P6716" s="168" t="s">
        <v>445</v>
      </c>
      <c r="Q6716" s="69" t="s">
        <v>2720</v>
      </c>
      <c r="R6716" s="70" t="s">
        <v>1665</v>
      </c>
      <c r="S6716" s="69" t="s">
        <v>463</v>
      </c>
      <c r="T6716" s="71" t="s">
        <v>2589</v>
      </c>
      <c r="U6716" s="72">
        <v>9</v>
      </c>
      <c r="V6716" s="73" t="s">
        <v>682</v>
      </c>
      <c r="W6716" s="74" t="s">
        <v>2639</v>
      </c>
      <c r="X6716" s="74" t="s">
        <v>539</v>
      </c>
      <c r="Y6716" s="75" t="s">
        <v>486</v>
      </c>
      <c r="Z6716" s="75" t="s">
        <v>8990</v>
      </c>
    </row>
    <row r="6717" spans="1:26" s="161" customFormat="1" ht="19.5" customHeight="1" x14ac:dyDescent="0.25">
      <c r="A6717" s="77" t="s">
        <v>317</v>
      </c>
      <c r="B6717" s="68">
        <v>8</v>
      </c>
      <c r="C6717" s="68">
        <v>4</v>
      </c>
      <c r="D6717" s="68">
        <v>8</v>
      </c>
      <c r="E6717" s="68">
        <v>4</v>
      </c>
      <c r="F6717" s="68">
        <v>1.5</v>
      </c>
      <c r="G6717" s="68">
        <v>5</v>
      </c>
      <c r="H6717" s="68">
        <v>4</v>
      </c>
      <c r="I6717" s="68">
        <v>4</v>
      </c>
      <c r="J6717" s="68">
        <v>5</v>
      </c>
      <c r="K6717" s="68">
        <v>3</v>
      </c>
      <c r="L6717" s="119"/>
      <c r="M6717" s="68">
        <f>SUM(B6717:K6717)</f>
        <v>46.5</v>
      </c>
      <c r="N6717" s="68">
        <v>12</v>
      </c>
      <c r="O6717" s="199">
        <f>M6717/75</f>
        <v>0.62</v>
      </c>
      <c r="P6717" s="168" t="s">
        <v>446</v>
      </c>
      <c r="Q6717" s="69" t="s">
        <v>4031</v>
      </c>
      <c r="R6717" s="70" t="s">
        <v>2324</v>
      </c>
      <c r="S6717" s="69" t="s">
        <v>1374</v>
      </c>
      <c r="T6717" s="71" t="s">
        <v>3853</v>
      </c>
      <c r="U6717" s="72">
        <v>9</v>
      </c>
      <c r="V6717" s="73" t="s">
        <v>609</v>
      </c>
      <c r="W6717" s="74" t="s">
        <v>3394</v>
      </c>
      <c r="X6717" s="74" t="s">
        <v>3969</v>
      </c>
      <c r="Y6717" s="75" t="s">
        <v>616</v>
      </c>
      <c r="Z6717" s="75" t="s">
        <v>8990</v>
      </c>
    </row>
    <row r="6718" spans="1:26" s="161" customFormat="1" ht="19.5" customHeight="1" x14ac:dyDescent="0.25">
      <c r="A6718" s="77" t="s">
        <v>305</v>
      </c>
      <c r="B6718" s="68">
        <v>9</v>
      </c>
      <c r="C6718" s="68">
        <v>2</v>
      </c>
      <c r="D6718" s="68">
        <v>8</v>
      </c>
      <c r="E6718" s="68">
        <v>4</v>
      </c>
      <c r="F6718" s="68">
        <v>3</v>
      </c>
      <c r="G6718" s="68">
        <v>2.5</v>
      </c>
      <c r="H6718" s="68">
        <v>6</v>
      </c>
      <c r="I6718" s="68">
        <v>3</v>
      </c>
      <c r="J6718" s="68">
        <v>5</v>
      </c>
      <c r="K6718" s="68">
        <v>4</v>
      </c>
      <c r="L6718" s="119"/>
      <c r="M6718" s="68">
        <f>SUM(B6718:K6718)</f>
        <v>46.5</v>
      </c>
      <c r="N6718" s="68">
        <v>12</v>
      </c>
      <c r="O6718" s="199">
        <f>M6718/75</f>
        <v>0.62</v>
      </c>
      <c r="P6718" s="168" t="s">
        <v>446</v>
      </c>
      <c r="Q6718" s="69" t="s">
        <v>4029</v>
      </c>
      <c r="R6718" s="70" t="s">
        <v>561</v>
      </c>
      <c r="S6718" s="69" t="s">
        <v>4030</v>
      </c>
      <c r="T6718" s="71" t="s">
        <v>3853</v>
      </c>
      <c r="U6718" s="72">
        <v>9</v>
      </c>
      <c r="V6718" s="73" t="s">
        <v>609</v>
      </c>
      <c r="W6718" s="74" t="s">
        <v>3394</v>
      </c>
      <c r="X6718" s="74" t="s">
        <v>3969</v>
      </c>
      <c r="Y6718" s="75" t="s">
        <v>616</v>
      </c>
      <c r="Z6718" s="75" t="s">
        <v>8990</v>
      </c>
    </row>
    <row r="6719" spans="1:26" s="161" customFormat="1" ht="19.5" customHeight="1" x14ac:dyDescent="0.25">
      <c r="A6719" s="77" t="s">
        <v>305</v>
      </c>
      <c r="B6719" s="68">
        <v>10</v>
      </c>
      <c r="C6719" s="68">
        <v>0</v>
      </c>
      <c r="D6719" s="68">
        <v>2</v>
      </c>
      <c r="E6719" s="68">
        <v>6</v>
      </c>
      <c r="F6719" s="68">
        <v>0</v>
      </c>
      <c r="G6719" s="68">
        <v>4.5</v>
      </c>
      <c r="H6719" s="68">
        <v>4</v>
      </c>
      <c r="I6719" s="68">
        <v>8</v>
      </c>
      <c r="J6719" s="68">
        <v>8</v>
      </c>
      <c r="K6719" s="68">
        <v>4</v>
      </c>
      <c r="L6719" s="119"/>
      <c r="M6719" s="68">
        <f>SUM(B6719:K6719)</f>
        <v>46.5</v>
      </c>
      <c r="N6719" s="68">
        <v>3</v>
      </c>
      <c r="O6719" s="199">
        <f>M6719/75</f>
        <v>0.62</v>
      </c>
      <c r="P6719" s="168" t="s">
        <v>445</v>
      </c>
      <c r="Q6719" s="69" t="s">
        <v>3834</v>
      </c>
      <c r="R6719" s="70" t="s">
        <v>459</v>
      </c>
      <c r="S6719" s="69" t="s">
        <v>463</v>
      </c>
      <c r="T6719" s="71" t="s">
        <v>3118</v>
      </c>
      <c r="U6719" s="72">
        <v>9</v>
      </c>
      <c r="V6719" s="73" t="s">
        <v>519</v>
      </c>
      <c r="W6719" s="74" t="s">
        <v>3575</v>
      </c>
      <c r="X6719" s="74" t="s">
        <v>1480</v>
      </c>
      <c r="Y6719" s="75" t="s">
        <v>3777</v>
      </c>
      <c r="Z6719" s="75" t="s">
        <v>8990</v>
      </c>
    </row>
    <row r="6720" spans="1:26" s="161" customFormat="1" ht="19.5" customHeight="1" x14ac:dyDescent="0.25">
      <c r="A6720" s="77" t="s">
        <v>294</v>
      </c>
      <c r="B6720" s="68">
        <v>9</v>
      </c>
      <c r="C6720" s="68">
        <v>2</v>
      </c>
      <c r="D6720" s="68">
        <v>4</v>
      </c>
      <c r="E6720" s="68">
        <v>2</v>
      </c>
      <c r="F6720" s="68">
        <v>5</v>
      </c>
      <c r="G6720" s="68">
        <v>4</v>
      </c>
      <c r="H6720" s="68">
        <v>3</v>
      </c>
      <c r="I6720" s="68">
        <v>6</v>
      </c>
      <c r="J6720" s="68">
        <v>8</v>
      </c>
      <c r="K6720" s="68">
        <v>3</v>
      </c>
      <c r="L6720" s="119"/>
      <c r="M6720" s="68">
        <f>SUM(B6720:K6720)</f>
        <v>46</v>
      </c>
      <c r="N6720" s="68">
        <v>1</v>
      </c>
      <c r="O6720" s="199">
        <f>M6720/75</f>
        <v>0.61333333333333329</v>
      </c>
      <c r="P6720" s="168" t="s">
        <v>444</v>
      </c>
      <c r="Q6720" s="69" t="s">
        <v>8170</v>
      </c>
      <c r="R6720" s="70" t="s">
        <v>622</v>
      </c>
      <c r="S6720" s="69" t="s">
        <v>474</v>
      </c>
      <c r="T6720" s="71" t="s">
        <v>8157</v>
      </c>
      <c r="U6720" s="72">
        <v>9</v>
      </c>
      <c r="V6720" s="73"/>
      <c r="W6720" s="74" t="s">
        <v>2815</v>
      </c>
      <c r="X6720" s="74" t="s">
        <v>448</v>
      </c>
      <c r="Y6720" s="75" t="s">
        <v>489</v>
      </c>
      <c r="Z6720" s="75" t="s">
        <v>8990</v>
      </c>
    </row>
    <row r="6721" spans="1:26" s="161" customFormat="1" ht="19.5" customHeight="1" x14ac:dyDescent="0.25">
      <c r="A6721" s="77" t="s">
        <v>314</v>
      </c>
      <c r="B6721" s="68">
        <v>4</v>
      </c>
      <c r="C6721" s="68">
        <v>6</v>
      </c>
      <c r="D6721" s="68">
        <v>9</v>
      </c>
      <c r="E6721" s="68">
        <v>4</v>
      </c>
      <c r="F6721" s="68">
        <v>3</v>
      </c>
      <c r="G6721" s="68">
        <v>4</v>
      </c>
      <c r="H6721" s="68">
        <v>4</v>
      </c>
      <c r="I6721" s="68">
        <v>7</v>
      </c>
      <c r="J6721" s="68">
        <v>4</v>
      </c>
      <c r="K6721" s="68">
        <v>1</v>
      </c>
      <c r="L6721" s="119"/>
      <c r="M6721" s="68">
        <f>SUM(B6721:K6721)</f>
        <v>46</v>
      </c>
      <c r="N6721" s="68">
        <v>1</v>
      </c>
      <c r="O6721" s="199">
        <f>M6721/75</f>
        <v>0.61333333333333329</v>
      </c>
      <c r="P6721" s="168" t="s">
        <v>444</v>
      </c>
      <c r="Q6721" s="69" t="s">
        <v>1932</v>
      </c>
      <c r="R6721" s="70" t="s">
        <v>579</v>
      </c>
      <c r="S6721" s="69" t="s">
        <v>504</v>
      </c>
      <c r="T6721" s="71" t="s">
        <v>1813</v>
      </c>
      <c r="U6721" s="72">
        <v>9</v>
      </c>
      <c r="V6721" s="73" t="s">
        <v>637</v>
      </c>
      <c r="W6721" s="74" t="s">
        <v>1933</v>
      </c>
      <c r="X6721" s="74" t="s">
        <v>1726</v>
      </c>
      <c r="Y6721" s="75" t="s">
        <v>710</v>
      </c>
      <c r="Z6721" s="75" t="s">
        <v>8990</v>
      </c>
    </row>
    <row r="6722" spans="1:26" s="161" customFormat="1" ht="19.5" customHeight="1" x14ac:dyDescent="0.25">
      <c r="A6722" s="77" t="s">
        <v>297</v>
      </c>
      <c r="B6722" s="68">
        <v>10</v>
      </c>
      <c r="C6722" s="68">
        <v>4</v>
      </c>
      <c r="D6722" s="68">
        <v>1</v>
      </c>
      <c r="E6722" s="68">
        <v>6</v>
      </c>
      <c r="F6722" s="68">
        <v>4</v>
      </c>
      <c r="G6722" s="68">
        <v>3</v>
      </c>
      <c r="H6722" s="68">
        <v>1</v>
      </c>
      <c r="I6722" s="68">
        <v>7</v>
      </c>
      <c r="J6722" s="68">
        <v>6</v>
      </c>
      <c r="K6722" s="68">
        <v>4</v>
      </c>
      <c r="L6722" s="119"/>
      <c r="M6722" s="68">
        <f>SUM(B6722:K6722)</f>
        <v>46</v>
      </c>
      <c r="N6722" s="68">
        <v>1</v>
      </c>
      <c r="O6722" s="199">
        <f>M6722/75</f>
        <v>0.61333333333333329</v>
      </c>
      <c r="P6722" s="168" t="s">
        <v>444</v>
      </c>
      <c r="Q6722" s="69" t="s">
        <v>1414</v>
      </c>
      <c r="R6722" s="70" t="s">
        <v>491</v>
      </c>
      <c r="S6722" s="69" t="s">
        <v>540</v>
      </c>
      <c r="T6722" s="71" t="s">
        <v>3668</v>
      </c>
      <c r="U6722" s="72">
        <v>9</v>
      </c>
      <c r="V6722" s="73" t="s">
        <v>1398</v>
      </c>
      <c r="W6722" s="74" t="s">
        <v>1830</v>
      </c>
      <c r="X6722" s="74" t="s">
        <v>855</v>
      </c>
      <c r="Y6722" s="75" t="s">
        <v>486</v>
      </c>
      <c r="Z6722" s="75" t="s">
        <v>8990</v>
      </c>
    </row>
    <row r="6723" spans="1:26" s="161" customFormat="1" ht="19.5" customHeight="1" x14ac:dyDescent="0.25">
      <c r="A6723" s="77" t="s">
        <v>294</v>
      </c>
      <c r="B6723" s="68">
        <v>10</v>
      </c>
      <c r="C6723" s="68">
        <v>0</v>
      </c>
      <c r="D6723" s="68">
        <v>1</v>
      </c>
      <c r="E6723" s="68">
        <v>6</v>
      </c>
      <c r="F6723" s="68">
        <v>2.5</v>
      </c>
      <c r="G6723" s="68">
        <v>3</v>
      </c>
      <c r="H6723" s="68">
        <v>9</v>
      </c>
      <c r="I6723" s="68">
        <v>6</v>
      </c>
      <c r="J6723" s="68">
        <v>4</v>
      </c>
      <c r="K6723" s="68">
        <v>4</v>
      </c>
      <c r="L6723" s="119"/>
      <c r="M6723" s="68">
        <f>SUM(B6723:K6723)</f>
        <v>45.5</v>
      </c>
      <c r="N6723" s="68">
        <v>1</v>
      </c>
      <c r="O6723" s="199">
        <f>M6723/75</f>
        <v>0.60666666666666669</v>
      </c>
      <c r="P6723" s="168" t="s">
        <v>444</v>
      </c>
      <c r="Q6723" s="69" t="s">
        <v>2265</v>
      </c>
      <c r="R6723" s="70" t="s">
        <v>684</v>
      </c>
      <c r="S6723" s="69" t="s">
        <v>923</v>
      </c>
      <c r="T6723" s="71" t="s">
        <v>2196</v>
      </c>
      <c r="U6723" s="72">
        <v>9</v>
      </c>
      <c r="V6723" s="73" t="s">
        <v>519</v>
      </c>
      <c r="W6723" s="74" t="s">
        <v>2216</v>
      </c>
      <c r="X6723" s="74" t="s">
        <v>1224</v>
      </c>
      <c r="Y6723" s="75" t="s">
        <v>819</v>
      </c>
      <c r="Z6723" s="75" t="s">
        <v>8990</v>
      </c>
    </row>
    <row r="6724" spans="1:26" s="161" customFormat="1" ht="19.5" customHeight="1" x14ac:dyDescent="0.25">
      <c r="A6724" s="77" t="s">
        <v>299</v>
      </c>
      <c r="B6724" s="68">
        <v>10</v>
      </c>
      <c r="C6724" s="68">
        <v>2</v>
      </c>
      <c r="D6724" s="68">
        <v>2</v>
      </c>
      <c r="E6724" s="68">
        <v>6</v>
      </c>
      <c r="F6724" s="68">
        <v>1.5</v>
      </c>
      <c r="G6724" s="68">
        <v>4.5</v>
      </c>
      <c r="H6724" s="68">
        <v>9</v>
      </c>
      <c r="I6724" s="68">
        <v>8</v>
      </c>
      <c r="J6724" s="68">
        <v>0</v>
      </c>
      <c r="K6724" s="68">
        <v>2</v>
      </c>
      <c r="L6724" s="119"/>
      <c r="M6724" s="68">
        <f>SUM(B6724:K6724)</f>
        <v>45</v>
      </c>
      <c r="N6724" s="68">
        <v>1</v>
      </c>
      <c r="O6724" s="199">
        <f>M6724/75</f>
        <v>0.6</v>
      </c>
      <c r="P6724" s="168" t="s">
        <v>444</v>
      </c>
      <c r="Q6724" s="69" t="s">
        <v>1296</v>
      </c>
      <c r="R6724" s="70" t="s">
        <v>1297</v>
      </c>
      <c r="S6724" s="69" t="s">
        <v>463</v>
      </c>
      <c r="T6724" s="71" t="s">
        <v>1211</v>
      </c>
      <c r="U6724" s="72">
        <v>9</v>
      </c>
      <c r="V6724" s="73" t="s">
        <v>609</v>
      </c>
      <c r="W6724" s="74" t="s">
        <v>1298</v>
      </c>
      <c r="X6724" s="74" t="s">
        <v>651</v>
      </c>
      <c r="Y6724" s="75" t="s">
        <v>1299</v>
      </c>
      <c r="Z6724" s="75" t="s">
        <v>8990</v>
      </c>
    </row>
    <row r="6725" spans="1:26" s="161" customFormat="1" ht="19.5" customHeight="1" x14ac:dyDescent="0.25">
      <c r="A6725" s="77" t="s">
        <v>312</v>
      </c>
      <c r="B6725" s="68">
        <v>6</v>
      </c>
      <c r="C6725" s="68">
        <v>4</v>
      </c>
      <c r="D6725" s="68">
        <v>8</v>
      </c>
      <c r="E6725" s="68">
        <v>2</v>
      </c>
      <c r="F6725" s="68">
        <v>2.5</v>
      </c>
      <c r="G6725" s="68">
        <v>3.5</v>
      </c>
      <c r="H6725" s="68">
        <v>8</v>
      </c>
      <c r="I6725" s="68">
        <v>5</v>
      </c>
      <c r="J6725" s="68">
        <v>4</v>
      </c>
      <c r="K6725" s="68">
        <v>2</v>
      </c>
      <c r="L6725" s="119"/>
      <c r="M6725" s="68">
        <f>SUM(B6725:K6725)</f>
        <v>45</v>
      </c>
      <c r="N6725" s="68">
        <v>13</v>
      </c>
      <c r="O6725" s="199">
        <f>M6725/75</f>
        <v>0.6</v>
      </c>
      <c r="P6725" s="168" t="s">
        <v>446</v>
      </c>
      <c r="Q6725" s="69" t="s">
        <v>4032</v>
      </c>
      <c r="R6725" s="70" t="s">
        <v>561</v>
      </c>
      <c r="S6725" s="69" t="s">
        <v>562</v>
      </c>
      <c r="T6725" s="71" t="s">
        <v>3853</v>
      </c>
      <c r="U6725" s="72">
        <v>9</v>
      </c>
      <c r="V6725" s="73" t="s">
        <v>609</v>
      </c>
      <c r="W6725" s="74" t="s">
        <v>3394</v>
      </c>
      <c r="X6725" s="74" t="s">
        <v>3969</v>
      </c>
      <c r="Y6725" s="75" t="s">
        <v>616</v>
      </c>
      <c r="Z6725" s="75" t="s">
        <v>8990</v>
      </c>
    </row>
    <row r="6726" spans="1:26" s="161" customFormat="1" ht="19.5" customHeight="1" x14ac:dyDescent="0.25">
      <c r="A6726" s="77" t="s">
        <v>295</v>
      </c>
      <c r="B6726" s="68">
        <v>8</v>
      </c>
      <c r="C6726" s="68">
        <v>2</v>
      </c>
      <c r="D6726" s="68">
        <v>8</v>
      </c>
      <c r="E6726" s="68">
        <v>6</v>
      </c>
      <c r="F6726" s="68">
        <v>2.5</v>
      </c>
      <c r="G6726" s="68">
        <v>3.5</v>
      </c>
      <c r="H6726" s="68">
        <v>4</v>
      </c>
      <c r="I6726" s="68">
        <v>3</v>
      </c>
      <c r="J6726" s="68">
        <v>4</v>
      </c>
      <c r="K6726" s="68">
        <v>4</v>
      </c>
      <c r="L6726" s="119"/>
      <c r="M6726" s="68">
        <f>SUM(B6726:K6726)</f>
        <v>45</v>
      </c>
      <c r="N6726" s="68">
        <v>2</v>
      </c>
      <c r="O6726" s="199">
        <f>M6726/75</f>
        <v>0.6</v>
      </c>
      <c r="P6726" s="168" t="s">
        <v>445</v>
      </c>
      <c r="Q6726" s="69" t="s">
        <v>7076</v>
      </c>
      <c r="R6726" s="70" t="s">
        <v>461</v>
      </c>
      <c r="S6726" s="69" t="s">
        <v>513</v>
      </c>
      <c r="T6726" s="71" t="s">
        <v>3671</v>
      </c>
      <c r="U6726" s="72">
        <v>9</v>
      </c>
      <c r="V6726" s="73" t="s">
        <v>637</v>
      </c>
      <c r="W6726" s="74" t="s">
        <v>470</v>
      </c>
      <c r="X6726" s="74" t="s">
        <v>1183</v>
      </c>
      <c r="Y6726" s="75" t="s">
        <v>7075</v>
      </c>
      <c r="Z6726" s="75" t="s">
        <v>8990</v>
      </c>
    </row>
    <row r="6727" spans="1:26" s="161" customFormat="1" ht="19.5" customHeight="1" x14ac:dyDescent="0.25">
      <c r="A6727" s="77" t="s">
        <v>301</v>
      </c>
      <c r="B6727" s="68">
        <v>10</v>
      </c>
      <c r="C6727" s="68">
        <v>6</v>
      </c>
      <c r="D6727" s="68">
        <v>9</v>
      </c>
      <c r="E6727" s="68">
        <v>2</v>
      </c>
      <c r="F6727" s="68">
        <v>5</v>
      </c>
      <c r="G6727" s="68">
        <v>0</v>
      </c>
      <c r="H6727" s="68">
        <v>10</v>
      </c>
      <c r="I6727" s="68">
        <v>0</v>
      </c>
      <c r="J6727" s="68">
        <v>0</v>
      </c>
      <c r="K6727" s="68">
        <v>3</v>
      </c>
      <c r="L6727" s="119"/>
      <c r="M6727" s="68">
        <f>SUM(B6727:K6727)</f>
        <v>45</v>
      </c>
      <c r="N6727" s="68">
        <v>2</v>
      </c>
      <c r="O6727" s="199">
        <f>M6727/75</f>
        <v>0.6</v>
      </c>
      <c r="P6727" s="168" t="s">
        <v>445</v>
      </c>
      <c r="Q6727" s="69" t="s">
        <v>5363</v>
      </c>
      <c r="R6727" s="70" t="s">
        <v>1595</v>
      </c>
      <c r="S6727" s="69" t="s">
        <v>2269</v>
      </c>
      <c r="T6727" s="71" t="s">
        <v>5402</v>
      </c>
      <c r="U6727" s="72">
        <v>9</v>
      </c>
      <c r="V6727" s="73" t="s">
        <v>1161</v>
      </c>
      <c r="W6727" s="74" t="s">
        <v>5555</v>
      </c>
      <c r="X6727" s="74" t="s">
        <v>5468</v>
      </c>
      <c r="Y6727" s="75" t="s">
        <v>5469</v>
      </c>
      <c r="Z6727" s="75" t="s">
        <v>8990</v>
      </c>
    </row>
    <row r="6728" spans="1:26" s="161" customFormat="1" ht="19.5" customHeight="1" x14ac:dyDescent="0.25">
      <c r="A6728" s="77" t="s">
        <v>297</v>
      </c>
      <c r="B6728" s="68">
        <v>2</v>
      </c>
      <c r="C6728" s="68">
        <v>0</v>
      </c>
      <c r="D6728" s="68">
        <v>6</v>
      </c>
      <c r="E6728" s="68">
        <v>2</v>
      </c>
      <c r="F6728" s="68">
        <v>2</v>
      </c>
      <c r="G6728" s="68">
        <v>7</v>
      </c>
      <c r="H6728" s="68">
        <v>10</v>
      </c>
      <c r="I6728" s="68">
        <v>5</v>
      </c>
      <c r="J6728" s="68">
        <v>8</v>
      </c>
      <c r="K6728" s="68">
        <v>3</v>
      </c>
      <c r="L6728" s="119"/>
      <c r="M6728" s="68">
        <f>SUM(B6728:K6728)</f>
        <v>45</v>
      </c>
      <c r="N6728" s="68">
        <v>1</v>
      </c>
      <c r="O6728" s="199">
        <f>M6728/75</f>
        <v>0.6</v>
      </c>
      <c r="P6728" s="168" t="s">
        <v>444</v>
      </c>
      <c r="Q6728" s="69" t="s">
        <v>3393</v>
      </c>
      <c r="R6728" s="70" t="s">
        <v>468</v>
      </c>
      <c r="S6728" s="69" t="s">
        <v>513</v>
      </c>
      <c r="T6728" s="71" t="s">
        <v>3665</v>
      </c>
      <c r="U6728" s="72">
        <v>9</v>
      </c>
      <c r="V6728" s="73" t="s">
        <v>609</v>
      </c>
      <c r="W6728" s="74" t="s">
        <v>5765</v>
      </c>
      <c r="X6728" s="74" t="s">
        <v>5766</v>
      </c>
      <c r="Y6728" s="75" t="s">
        <v>452</v>
      </c>
      <c r="Z6728" s="75" t="s">
        <v>8990</v>
      </c>
    </row>
    <row r="6729" spans="1:26" s="161" customFormat="1" ht="19.5" customHeight="1" x14ac:dyDescent="0.25">
      <c r="A6729" s="77" t="s">
        <v>305</v>
      </c>
      <c r="B6729" s="68">
        <v>6</v>
      </c>
      <c r="C6729" s="68">
        <v>2</v>
      </c>
      <c r="D6729" s="68">
        <v>2</v>
      </c>
      <c r="E6729" s="68">
        <v>6</v>
      </c>
      <c r="F6729" s="68">
        <v>1.5</v>
      </c>
      <c r="G6729" s="68">
        <v>4.5</v>
      </c>
      <c r="H6729" s="68">
        <v>8</v>
      </c>
      <c r="I6729" s="68">
        <v>4</v>
      </c>
      <c r="J6729" s="68">
        <v>8</v>
      </c>
      <c r="K6729" s="68">
        <v>3</v>
      </c>
      <c r="L6729" s="119"/>
      <c r="M6729" s="68">
        <f>SUM(B6729:K6729)</f>
        <v>45</v>
      </c>
      <c r="N6729" s="68">
        <v>1</v>
      </c>
      <c r="O6729" s="199">
        <f>M6729/75</f>
        <v>0.6</v>
      </c>
      <c r="P6729" s="168" t="s">
        <v>444</v>
      </c>
      <c r="Q6729" s="69" t="s">
        <v>1300</v>
      </c>
      <c r="R6729" s="70" t="s">
        <v>603</v>
      </c>
      <c r="S6729" s="69" t="s">
        <v>1078</v>
      </c>
      <c r="T6729" s="71" t="s">
        <v>1211</v>
      </c>
      <c r="U6729" s="72">
        <v>9</v>
      </c>
      <c r="V6729" s="73" t="s">
        <v>519</v>
      </c>
      <c r="W6729" s="74" t="s">
        <v>1275</v>
      </c>
      <c r="X6729" s="74" t="s">
        <v>855</v>
      </c>
      <c r="Y6729" s="75" t="s">
        <v>540</v>
      </c>
      <c r="Z6729" s="75" t="s">
        <v>8990</v>
      </c>
    </row>
    <row r="6730" spans="1:26" s="161" customFormat="1" ht="19.5" customHeight="1" x14ac:dyDescent="0.25">
      <c r="A6730" s="181" t="s">
        <v>299</v>
      </c>
      <c r="B6730" s="68">
        <v>10</v>
      </c>
      <c r="C6730" s="68">
        <v>4</v>
      </c>
      <c r="D6730" s="68">
        <v>0</v>
      </c>
      <c r="E6730" s="68">
        <v>2</v>
      </c>
      <c r="F6730" s="68">
        <v>3.5</v>
      </c>
      <c r="G6730" s="68">
        <v>2</v>
      </c>
      <c r="H6730" s="68">
        <v>7</v>
      </c>
      <c r="I6730" s="68">
        <v>6</v>
      </c>
      <c r="J6730" s="68">
        <v>6</v>
      </c>
      <c r="K6730" s="68">
        <v>4</v>
      </c>
      <c r="L6730" s="112"/>
      <c r="M6730" s="68">
        <f>SUM(B6730:K6730)</f>
        <v>44.5</v>
      </c>
      <c r="N6730" s="68">
        <v>5</v>
      </c>
      <c r="O6730" s="199">
        <f>M6730/75</f>
        <v>0.59333333333333338</v>
      </c>
      <c r="P6730" s="168" t="s">
        <v>445</v>
      </c>
      <c r="Q6730" s="69" t="s">
        <v>5607</v>
      </c>
      <c r="R6730" s="70" t="s">
        <v>655</v>
      </c>
      <c r="S6730" s="69" t="s">
        <v>474</v>
      </c>
      <c r="T6730" s="71" t="s">
        <v>7415</v>
      </c>
      <c r="U6730" s="72">
        <v>9</v>
      </c>
      <c r="V6730" s="73">
        <v>1</v>
      </c>
      <c r="W6730" s="74" t="s">
        <v>7416</v>
      </c>
      <c r="X6730" s="74" t="s">
        <v>867</v>
      </c>
      <c r="Y6730" s="75" t="s">
        <v>513</v>
      </c>
      <c r="Z6730" s="200" t="s">
        <v>8990</v>
      </c>
    </row>
    <row r="6731" spans="1:26" s="161" customFormat="1" ht="19.5" customHeight="1" x14ac:dyDescent="0.25">
      <c r="A6731" s="181" t="s">
        <v>296</v>
      </c>
      <c r="B6731" s="68">
        <v>10</v>
      </c>
      <c r="C6731" s="68">
        <v>2</v>
      </c>
      <c r="D6731" s="68">
        <v>3</v>
      </c>
      <c r="E6731" s="68">
        <v>2</v>
      </c>
      <c r="F6731" s="68">
        <v>1</v>
      </c>
      <c r="G6731" s="68">
        <v>3.5</v>
      </c>
      <c r="H6731" s="68">
        <v>7</v>
      </c>
      <c r="I6731" s="68">
        <v>6</v>
      </c>
      <c r="J6731" s="68">
        <v>7</v>
      </c>
      <c r="K6731" s="68">
        <v>3</v>
      </c>
      <c r="L6731" s="112"/>
      <c r="M6731" s="68">
        <f>SUM(B6731:K6731)</f>
        <v>44.5</v>
      </c>
      <c r="N6731" s="68">
        <v>5</v>
      </c>
      <c r="O6731" s="199">
        <f>M6731/75</f>
        <v>0.59333333333333338</v>
      </c>
      <c r="P6731" s="168" t="s">
        <v>445</v>
      </c>
      <c r="Q6731" s="69" t="s">
        <v>5066</v>
      </c>
      <c r="R6731" s="70" t="s">
        <v>491</v>
      </c>
      <c r="S6731" s="69" t="s">
        <v>463</v>
      </c>
      <c r="T6731" s="71" t="s">
        <v>3662</v>
      </c>
      <c r="U6731" s="72">
        <v>9</v>
      </c>
      <c r="V6731" s="73" t="s">
        <v>682</v>
      </c>
      <c r="W6731" s="74" t="s">
        <v>696</v>
      </c>
      <c r="X6731" s="74" t="s">
        <v>632</v>
      </c>
      <c r="Y6731" s="75" t="s">
        <v>486</v>
      </c>
      <c r="Z6731" s="200" t="s">
        <v>8990</v>
      </c>
    </row>
    <row r="6732" spans="1:26" s="161" customFormat="1" ht="19.5" customHeight="1" x14ac:dyDescent="0.25">
      <c r="A6732" s="77" t="s">
        <v>336</v>
      </c>
      <c r="B6732" s="68">
        <v>4</v>
      </c>
      <c r="C6732" s="68">
        <v>6</v>
      </c>
      <c r="D6732" s="68">
        <v>9</v>
      </c>
      <c r="E6732" s="68">
        <v>6</v>
      </c>
      <c r="F6732" s="68">
        <v>0</v>
      </c>
      <c r="G6732" s="68">
        <v>2.5</v>
      </c>
      <c r="H6732" s="68">
        <v>7</v>
      </c>
      <c r="I6732" s="68">
        <v>3</v>
      </c>
      <c r="J6732" s="68">
        <v>3</v>
      </c>
      <c r="K6732" s="68">
        <v>4</v>
      </c>
      <c r="L6732" s="119"/>
      <c r="M6732" s="68">
        <f>SUM(B6732:K6732)</f>
        <v>44.5</v>
      </c>
      <c r="N6732" s="68">
        <v>1</v>
      </c>
      <c r="O6732" s="199">
        <f>M6732/75</f>
        <v>0.59333333333333338</v>
      </c>
      <c r="P6732" s="168" t="s">
        <v>444</v>
      </c>
      <c r="Q6732" s="69" t="s">
        <v>7671</v>
      </c>
      <c r="R6732" s="70" t="s">
        <v>655</v>
      </c>
      <c r="S6732" s="69" t="s">
        <v>486</v>
      </c>
      <c r="T6732" s="71" t="s">
        <v>7641</v>
      </c>
      <c r="U6732" s="72">
        <v>9</v>
      </c>
      <c r="V6732" s="73" t="s">
        <v>637</v>
      </c>
      <c r="W6732" s="74" t="s">
        <v>7642</v>
      </c>
      <c r="X6732" s="74" t="s">
        <v>451</v>
      </c>
      <c r="Y6732" s="75" t="s">
        <v>7643</v>
      </c>
      <c r="Z6732" s="200" t="s">
        <v>8990</v>
      </c>
    </row>
    <row r="6733" spans="1:26" s="161" customFormat="1" ht="19.5" customHeight="1" x14ac:dyDescent="0.25">
      <c r="A6733" s="77" t="s">
        <v>336</v>
      </c>
      <c r="B6733" s="68">
        <v>4</v>
      </c>
      <c r="C6733" s="68">
        <v>6</v>
      </c>
      <c r="D6733" s="68">
        <v>9</v>
      </c>
      <c r="E6733" s="68">
        <v>6</v>
      </c>
      <c r="F6733" s="68">
        <v>0</v>
      </c>
      <c r="G6733" s="68">
        <v>2.5</v>
      </c>
      <c r="H6733" s="68">
        <v>7</v>
      </c>
      <c r="I6733" s="68">
        <v>3</v>
      </c>
      <c r="J6733" s="68">
        <v>3</v>
      </c>
      <c r="K6733" s="68">
        <v>4</v>
      </c>
      <c r="L6733" s="119"/>
      <c r="M6733" s="68">
        <f>SUM(B6733:K6733)</f>
        <v>44.5</v>
      </c>
      <c r="N6733" s="68">
        <v>1</v>
      </c>
      <c r="O6733" s="199">
        <f>M6733/75</f>
        <v>0.59333333333333338</v>
      </c>
      <c r="P6733" s="168" t="s">
        <v>444</v>
      </c>
      <c r="Q6733" s="69" t="s">
        <v>7671</v>
      </c>
      <c r="R6733" s="70" t="s">
        <v>655</v>
      </c>
      <c r="S6733" s="69" t="s">
        <v>486</v>
      </c>
      <c r="T6733" s="71" t="s">
        <v>7641</v>
      </c>
      <c r="U6733" s="72">
        <v>9</v>
      </c>
      <c r="V6733" s="73" t="s">
        <v>637</v>
      </c>
      <c r="W6733" s="74" t="s">
        <v>7642</v>
      </c>
      <c r="X6733" s="74" t="s">
        <v>451</v>
      </c>
      <c r="Y6733" s="75" t="s">
        <v>7643</v>
      </c>
      <c r="Z6733" s="200" t="s">
        <v>8990</v>
      </c>
    </row>
    <row r="6734" spans="1:26" s="161" customFormat="1" ht="19.5" customHeight="1" x14ac:dyDescent="0.25">
      <c r="A6734" s="181" t="s">
        <v>306</v>
      </c>
      <c r="B6734" s="68">
        <v>7</v>
      </c>
      <c r="C6734" s="68">
        <v>4</v>
      </c>
      <c r="D6734" s="68">
        <v>8</v>
      </c>
      <c r="E6734" s="68">
        <v>4</v>
      </c>
      <c r="F6734" s="68">
        <v>2.5</v>
      </c>
      <c r="G6734" s="68">
        <v>4.5</v>
      </c>
      <c r="H6734" s="68">
        <v>5</v>
      </c>
      <c r="I6734" s="68">
        <v>3</v>
      </c>
      <c r="J6734" s="68">
        <v>3</v>
      </c>
      <c r="K6734" s="68">
        <v>3</v>
      </c>
      <c r="L6734" s="112"/>
      <c r="M6734" s="68">
        <f>SUM(B6734:K6734)</f>
        <v>44</v>
      </c>
      <c r="N6734" s="68">
        <v>14</v>
      </c>
      <c r="O6734" s="199">
        <f>M6734/75</f>
        <v>0.58666666666666667</v>
      </c>
      <c r="P6734" s="168" t="s">
        <v>446</v>
      </c>
      <c r="Q6734" s="69" t="s">
        <v>891</v>
      </c>
      <c r="R6734" s="70" t="s">
        <v>1001</v>
      </c>
      <c r="S6734" s="69" t="s">
        <v>626</v>
      </c>
      <c r="T6734" s="71" t="s">
        <v>3853</v>
      </c>
      <c r="U6734" s="72">
        <v>9</v>
      </c>
      <c r="V6734" s="73" t="s">
        <v>609</v>
      </c>
      <c r="W6734" s="74" t="s">
        <v>3394</v>
      </c>
      <c r="X6734" s="74" t="s">
        <v>3969</v>
      </c>
      <c r="Y6734" s="75" t="s">
        <v>616</v>
      </c>
      <c r="Z6734" s="200" t="s">
        <v>8990</v>
      </c>
    </row>
    <row r="6735" spans="1:26" s="161" customFormat="1" ht="19.5" customHeight="1" x14ac:dyDescent="0.25">
      <c r="A6735" s="181" t="s">
        <v>297</v>
      </c>
      <c r="B6735" s="81">
        <v>10</v>
      </c>
      <c r="C6735" s="81">
        <v>2</v>
      </c>
      <c r="D6735" s="81">
        <v>0</v>
      </c>
      <c r="E6735" s="81">
        <v>2</v>
      </c>
      <c r="F6735" s="81">
        <v>3</v>
      </c>
      <c r="G6735" s="81">
        <v>3</v>
      </c>
      <c r="H6735" s="81">
        <v>10</v>
      </c>
      <c r="I6735" s="81">
        <v>2</v>
      </c>
      <c r="J6735" s="81">
        <v>8</v>
      </c>
      <c r="K6735" s="81">
        <v>4</v>
      </c>
      <c r="L6735" s="124"/>
      <c r="M6735" s="236">
        <f>SUM(B6735:K6735)</f>
        <v>44</v>
      </c>
      <c r="N6735" s="81">
        <v>2</v>
      </c>
      <c r="O6735" s="199">
        <f>M6735/75</f>
        <v>0.58666666666666667</v>
      </c>
      <c r="P6735" s="216" t="s">
        <v>445</v>
      </c>
      <c r="Q6735" s="69" t="s">
        <v>6840</v>
      </c>
      <c r="R6735" s="70" t="s">
        <v>488</v>
      </c>
      <c r="S6735" s="69" t="s">
        <v>4198</v>
      </c>
      <c r="T6735" s="71" t="s">
        <v>3670</v>
      </c>
      <c r="U6735" s="83">
        <v>9</v>
      </c>
      <c r="V6735" s="73" t="s">
        <v>682</v>
      </c>
      <c r="W6735" s="84" t="s">
        <v>6748</v>
      </c>
      <c r="X6735" s="84" t="s">
        <v>651</v>
      </c>
      <c r="Y6735" s="85" t="s">
        <v>800</v>
      </c>
      <c r="Z6735" s="200" t="s">
        <v>8990</v>
      </c>
    </row>
    <row r="6736" spans="1:26" s="161" customFormat="1" ht="19.5" customHeight="1" x14ac:dyDescent="0.25">
      <c r="A6736" s="181" t="s">
        <v>296</v>
      </c>
      <c r="B6736" s="68">
        <v>8</v>
      </c>
      <c r="C6736" s="68">
        <v>0</v>
      </c>
      <c r="D6736" s="68">
        <v>8</v>
      </c>
      <c r="E6736" s="68">
        <v>6</v>
      </c>
      <c r="F6736" s="68">
        <v>2.5</v>
      </c>
      <c r="G6736" s="68">
        <v>3.5</v>
      </c>
      <c r="H6736" s="68">
        <v>4</v>
      </c>
      <c r="I6736" s="68">
        <v>5</v>
      </c>
      <c r="J6736" s="68">
        <v>4</v>
      </c>
      <c r="K6736" s="68">
        <v>3</v>
      </c>
      <c r="L6736" s="112"/>
      <c r="M6736" s="236">
        <f>SUM(B6736:K6736)</f>
        <v>44</v>
      </c>
      <c r="N6736" s="68">
        <v>2</v>
      </c>
      <c r="O6736" s="199">
        <f>M6736/75</f>
        <v>0.58666666666666667</v>
      </c>
      <c r="P6736" s="168" t="s">
        <v>445</v>
      </c>
      <c r="Q6736" s="69" t="s">
        <v>1053</v>
      </c>
      <c r="R6736" s="70" t="s">
        <v>4200</v>
      </c>
      <c r="S6736" s="69" t="s">
        <v>486</v>
      </c>
      <c r="T6736" s="71" t="s">
        <v>3671</v>
      </c>
      <c r="U6736" s="72">
        <v>9</v>
      </c>
      <c r="V6736" s="73" t="s">
        <v>637</v>
      </c>
      <c r="W6736" s="74" t="s">
        <v>470</v>
      </c>
      <c r="X6736" s="74" t="s">
        <v>1183</v>
      </c>
      <c r="Y6736" s="75" t="s">
        <v>7075</v>
      </c>
      <c r="Z6736" s="200" t="s">
        <v>8990</v>
      </c>
    </row>
    <row r="6737" spans="1:26" s="161" customFormat="1" ht="19.5" customHeight="1" x14ac:dyDescent="0.25">
      <c r="A6737" s="181" t="s">
        <v>296</v>
      </c>
      <c r="B6737" s="68">
        <v>8</v>
      </c>
      <c r="C6737" s="68">
        <v>2</v>
      </c>
      <c r="D6737" s="68">
        <v>7</v>
      </c>
      <c r="E6737" s="68">
        <v>2</v>
      </c>
      <c r="F6737" s="68">
        <v>5</v>
      </c>
      <c r="G6737" s="68">
        <v>4</v>
      </c>
      <c r="H6737" s="68">
        <v>2</v>
      </c>
      <c r="I6737" s="68">
        <v>2</v>
      </c>
      <c r="J6737" s="68">
        <v>8</v>
      </c>
      <c r="K6737" s="68">
        <v>4</v>
      </c>
      <c r="L6737" s="112"/>
      <c r="M6737" s="236">
        <f>SUM(B6737:K6737)</f>
        <v>44</v>
      </c>
      <c r="N6737" s="68">
        <v>2</v>
      </c>
      <c r="O6737" s="199">
        <f>M6737/75</f>
        <v>0.58666666666666667</v>
      </c>
      <c r="P6737" s="168" t="s">
        <v>445</v>
      </c>
      <c r="Q6737" s="69" t="s">
        <v>8172</v>
      </c>
      <c r="R6737" s="70" t="s">
        <v>476</v>
      </c>
      <c r="S6737" s="69" t="s">
        <v>479</v>
      </c>
      <c r="T6737" s="71" t="s">
        <v>8157</v>
      </c>
      <c r="U6737" s="72">
        <v>9</v>
      </c>
      <c r="V6737" s="73"/>
      <c r="W6737" s="74" t="s">
        <v>2815</v>
      </c>
      <c r="X6737" s="74" t="s">
        <v>448</v>
      </c>
      <c r="Y6737" s="75" t="s">
        <v>489</v>
      </c>
      <c r="Z6737" s="200" t="s">
        <v>8990</v>
      </c>
    </row>
    <row r="6738" spans="1:26" s="161" customFormat="1" ht="19.5" customHeight="1" x14ac:dyDescent="0.25">
      <c r="A6738" s="181" t="s">
        <v>321</v>
      </c>
      <c r="B6738" s="68">
        <v>9</v>
      </c>
      <c r="C6738" s="68">
        <v>4</v>
      </c>
      <c r="D6738" s="68">
        <v>2</v>
      </c>
      <c r="E6738" s="68">
        <v>4</v>
      </c>
      <c r="F6738" s="68">
        <v>2</v>
      </c>
      <c r="G6738" s="68">
        <v>1</v>
      </c>
      <c r="H6738" s="68">
        <v>10</v>
      </c>
      <c r="I6738" s="68">
        <v>5</v>
      </c>
      <c r="J6738" s="68">
        <v>4</v>
      </c>
      <c r="K6738" s="68">
        <v>3</v>
      </c>
      <c r="L6738" s="112"/>
      <c r="M6738" s="236">
        <f>SUM(B6738:K6738)</f>
        <v>44</v>
      </c>
      <c r="N6738" s="68">
        <v>2</v>
      </c>
      <c r="O6738" s="199">
        <f>M6738/75</f>
        <v>0.58666666666666667</v>
      </c>
      <c r="P6738" s="168" t="s">
        <v>445</v>
      </c>
      <c r="Q6738" s="69" t="s">
        <v>7673</v>
      </c>
      <c r="R6738" s="70" t="s">
        <v>481</v>
      </c>
      <c r="S6738" s="69" t="s">
        <v>486</v>
      </c>
      <c r="T6738" s="71" t="s">
        <v>7641</v>
      </c>
      <c r="U6738" s="72">
        <v>9</v>
      </c>
      <c r="V6738" s="73" t="s">
        <v>609</v>
      </c>
      <c r="W6738" s="74" t="s">
        <v>7674</v>
      </c>
      <c r="X6738" s="74" t="s">
        <v>4268</v>
      </c>
      <c r="Y6738" s="75" t="s">
        <v>7672</v>
      </c>
      <c r="Z6738" s="200" t="s">
        <v>8990</v>
      </c>
    </row>
    <row r="6739" spans="1:26" s="161" customFormat="1" ht="19.5" customHeight="1" x14ac:dyDescent="0.25">
      <c r="A6739" s="181" t="s">
        <v>321</v>
      </c>
      <c r="B6739" s="68">
        <v>9</v>
      </c>
      <c r="C6739" s="68">
        <v>4</v>
      </c>
      <c r="D6739" s="68">
        <v>2</v>
      </c>
      <c r="E6739" s="68">
        <v>4</v>
      </c>
      <c r="F6739" s="68">
        <v>2</v>
      </c>
      <c r="G6739" s="68">
        <v>1</v>
      </c>
      <c r="H6739" s="68">
        <v>10</v>
      </c>
      <c r="I6739" s="68">
        <v>5</v>
      </c>
      <c r="J6739" s="68">
        <v>4</v>
      </c>
      <c r="K6739" s="68">
        <v>3</v>
      </c>
      <c r="L6739" s="112"/>
      <c r="M6739" s="236">
        <f>SUM(B6739:K6739)</f>
        <v>44</v>
      </c>
      <c r="N6739" s="68">
        <v>2</v>
      </c>
      <c r="O6739" s="199">
        <f>M6739/75</f>
        <v>0.58666666666666667</v>
      </c>
      <c r="P6739" s="168" t="s">
        <v>445</v>
      </c>
      <c r="Q6739" s="69" t="s">
        <v>7673</v>
      </c>
      <c r="R6739" s="70" t="s">
        <v>481</v>
      </c>
      <c r="S6739" s="69" t="s">
        <v>486</v>
      </c>
      <c r="T6739" s="71" t="s">
        <v>7641</v>
      </c>
      <c r="U6739" s="72">
        <v>9</v>
      </c>
      <c r="V6739" s="73" t="s">
        <v>609</v>
      </c>
      <c r="W6739" s="74" t="s">
        <v>7674</v>
      </c>
      <c r="X6739" s="74" t="s">
        <v>4268</v>
      </c>
      <c r="Y6739" s="75" t="s">
        <v>7672</v>
      </c>
      <c r="Z6739" s="200" t="s">
        <v>8990</v>
      </c>
    </row>
    <row r="6740" spans="1:26" s="161" customFormat="1" ht="19.5" customHeight="1" x14ac:dyDescent="0.25">
      <c r="A6740" s="181" t="s">
        <v>294</v>
      </c>
      <c r="B6740" s="68">
        <v>6</v>
      </c>
      <c r="C6740" s="68">
        <v>2</v>
      </c>
      <c r="D6740" s="68">
        <v>4</v>
      </c>
      <c r="E6740" s="68">
        <v>4</v>
      </c>
      <c r="F6740" s="68">
        <v>4</v>
      </c>
      <c r="G6740" s="68">
        <v>5</v>
      </c>
      <c r="H6740" s="68">
        <v>4</v>
      </c>
      <c r="I6740" s="68">
        <v>4</v>
      </c>
      <c r="J6740" s="68">
        <v>8</v>
      </c>
      <c r="K6740" s="68">
        <v>3</v>
      </c>
      <c r="L6740" s="112"/>
      <c r="M6740" s="236">
        <f>SUM(B6740:K6740)</f>
        <v>44</v>
      </c>
      <c r="N6740" s="68">
        <v>1</v>
      </c>
      <c r="O6740" s="199">
        <f>M6740/75</f>
        <v>0.58666666666666667</v>
      </c>
      <c r="P6740" s="168" t="s">
        <v>444</v>
      </c>
      <c r="Q6740" s="69" t="s">
        <v>6662</v>
      </c>
      <c r="R6740" s="70" t="s">
        <v>491</v>
      </c>
      <c r="S6740" s="69" t="s">
        <v>469</v>
      </c>
      <c r="T6740" s="71" t="s">
        <v>6527</v>
      </c>
      <c r="U6740" s="72">
        <v>9</v>
      </c>
      <c r="V6740" s="73" t="s">
        <v>593</v>
      </c>
      <c r="W6740" s="74" t="s">
        <v>1756</v>
      </c>
      <c r="X6740" s="74" t="s">
        <v>518</v>
      </c>
      <c r="Y6740" s="75" t="s">
        <v>452</v>
      </c>
      <c r="Z6740" s="200" t="s">
        <v>8990</v>
      </c>
    </row>
    <row r="6741" spans="1:26" s="161" customFormat="1" ht="19.5" customHeight="1" x14ac:dyDescent="0.25">
      <c r="A6741" s="181" t="s">
        <v>295</v>
      </c>
      <c r="B6741" s="68">
        <v>8</v>
      </c>
      <c r="C6741" s="68">
        <v>4</v>
      </c>
      <c r="D6741" s="68">
        <v>5</v>
      </c>
      <c r="E6741" s="68">
        <v>2</v>
      </c>
      <c r="F6741" s="68">
        <v>2</v>
      </c>
      <c r="G6741" s="68">
        <v>4</v>
      </c>
      <c r="H6741" s="68">
        <v>3</v>
      </c>
      <c r="I6741" s="68">
        <v>5</v>
      </c>
      <c r="J6741" s="68">
        <v>8</v>
      </c>
      <c r="K6741" s="68">
        <v>3</v>
      </c>
      <c r="L6741" s="112"/>
      <c r="M6741" s="236">
        <f>SUM(B6741:K6741)</f>
        <v>44</v>
      </c>
      <c r="N6741" s="68">
        <v>2</v>
      </c>
      <c r="O6741" s="199">
        <f>M6741/75</f>
        <v>0.58666666666666667</v>
      </c>
      <c r="P6741" s="168" t="s">
        <v>445</v>
      </c>
      <c r="Q6741" s="69" t="s">
        <v>8171</v>
      </c>
      <c r="R6741" s="70" t="s">
        <v>448</v>
      </c>
      <c r="S6741" s="69" t="s">
        <v>599</v>
      </c>
      <c r="T6741" s="71" t="s">
        <v>8157</v>
      </c>
      <c r="U6741" s="72">
        <v>9</v>
      </c>
      <c r="V6741" s="73"/>
      <c r="W6741" s="74" t="s">
        <v>2815</v>
      </c>
      <c r="X6741" s="74" t="s">
        <v>448</v>
      </c>
      <c r="Y6741" s="75" t="s">
        <v>489</v>
      </c>
      <c r="Z6741" s="200" t="s">
        <v>8990</v>
      </c>
    </row>
    <row r="6742" spans="1:26" s="161" customFormat="1" ht="19.5" customHeight="1" x14ac:dyDescent="0.25">
      <c r="A6742" s="181" t="s">
        <v>296</v>
      </c>
      <c r="B6742" s="68">
        <v>10</v>
      </c>
      <c r="C6742" s="68">
        <v>0</v>
      </c>
      <c r="D6742" s="68">
        <v>1</v>
      </c>
      <c r="E6742" s="68">
        <v>6</v>
      </c>
      <c r="F6742" s="68">
        <v>2.5</v>
      </c>
      <c r="G6742" s="68">
        <v>4</v>
      </c>
      <c r="H6742" s="68">
        <v>8</v>
      </c>
      <c r="I6742" s="68">
        <v>4</v>
      </c>
      <c r="J6742" s="68">
        <v>4</v>
      </c>
      <c r="K6742" s="68">
        <v>4</v>
      </c>
      <c r="L6742" s="112"/>
      <c r="M6742" s="236">
        <f>SUM(B6742:K6742)</f>
        <v>43.5</v>
      </c>
      <c r="N6742" s="68">
        <v>2</v>
      </c>
      <c r="O6742" s="199">
        <f>M6742/75</f>
        <v>0.57999999999999996</v>
      </c>
      <c r="P6742" s="168" t="s">
        <v>445</v>
      </c>
      <c r="Q6742" s="69" t="s">
        <v>2266</v>
      </c>
      <c r="R6742" s="70" t="s">
        <v>501</v>
      </c>
      <c r="S6742" s="69" t="s">
        <v>800</v>
      </c>
      <c r="T6742" s="71" t="s">
        <v>2196</v>
      </c>
      <c r="U6742" s="72">
        <v>9</v>
      </c>
      <c r="V6742" s="73" t="s">
        <v>519</v>
      </c>
      <c r="W6742" s="74" t="s">
        <v>2216</v>
      </c>
      <c r="X6742" s="74" t="s">
        <v>1224</v>
      </c>
      <c r="Y6742" s="75" t="s">
        <v>819</v>
      </c>
      <c r="Z6742" s="200" t="s">
        <v>8990</v>
      </c>
    </row>
    <row r="6743" spans="1:26" s="161" customFormat="1" ht="19.5" customHeight="1" x14ac:dyDescent="0.25">
      <c r="A6743" s="181" t="s">
        <v>296</v>
      </c>
      <c r="B6743" s="68">
        <v>8</v>
      </c>
      <c r="C6743" s="68">
        <v>4</v>
      </c>
      <c r="D6743" s="68">
        <v>3</v>
      </c>
      <c r="E6743" s="68">
        <v>4</v>
      </c>
      <c r="F6743" s="68">
        <v>2.5</v>
      </c>
      <c r="G6743" s="68">
        <v>3</v>
      </c>
      <c r="H6743" s="68">
        <v>3</v>
      </c>
      <c r="I6743" s="68">
        <v>4</v>
      </c>
      <c r="J6743" s="68">
        <v>8</v>
      </c>
      <c r="K6743" s="68">
        <v>4</v>
      </c>
      <c r="L6743" s="112"/>
      <c r="M6743" s="236">
        <f>SUM(B6743:K6743)</f>
        <v>43.5</v>
      </c>
      <c r="N6743" s="68">
        <v>1</v>
      </c>
      <c r="O6743" s="199">
        <f>M6743/75</f>
        <v>0.57999999999999996</v>
      </c>
      <c r="P6743" s="168" t="s">
        <v>444</v>
      </c>
      <c r="Q6743" s="172" t="s">
        <v>1796</v>
      </c>
      <c r="R6743" s="173" t="s">
        <v>843</v>
      </c>
      <c r="S6743" s="172" t="s">
        <v>792</v>
      </c>
      <c r="T6743" s="71" t="s">
        <v>1735</v>
      </c>
      <c r="U6743" s="72">
        <v>9</v>
      </c>
      <c r="V6743" s="73" t="s">
        <v>682</v>
      </c>
      <c r="W6743" s="74" t="s">
        <v>1772</v>
      </c>
      <c r="X6743" s="74" t="s">
        <v>811</v>
      </c>
      <c r="Y6743" s="75" t="s">
        <v>452</v>
      </c>
      <c r="Z6743" s="200" t="s">
        <v>8990</v>
      </c>
    </row>
    <row r="6744" spans="1:26" s="161" customFormat="1" ht="19.5" customHeight="1" x14ac:dyDescent="0.25">
      <c r="A6744" s="181" t="s">
        <v>320</v>
      </c>
      <c r="B6744" s="68">
        <v>10</v>
      </c>
      <c r="C6744" s="68">
        <v>4</v>
      </c>
      <c r="D6744" s="68">
        <v>2</v>
      </c>
      <c r="E6744" s="68">
        <v>6</v>
      </c>
      <c r="F6744" s="68">
        <v>2</v>
      </c>
      <c r="G6744" s="68">
        <v>3.5</v>
      </c>
      <c r="H6744" s="68">
        <v>3</v>
      </c>
      <c r="I6744" s="68">
        <v>5</v>
      </c>
      <c r="J6744" s="68">
        <v>4</v>
      </c>
      <c r="K6744" s="68">
        <v>4</v>
      </c>
      <c r="L6744" s="112"/>
      <c r="M6744" s="236">
        <f>SUM(B6744:K6744)</f>
        <v>43.5</v>
      </c>
      <c r="N6744" s="68">
        <v>3</v>
      </c>
      <c r="O6744" s="199">
        <f>M6744/75</f>
        <v>0.57999999999999996</v>
      </c>
      <c r="P6744" s="168" t="s">
        <v>445</v>
      </c>
      <c r="Q6744" s="69" t="s">
        <v>7675</v>
      </c>
      <c r="R6744" s="70" t="s">
        <v>579</v>
      </c>
      <c r="S6744" s="69" t="s">
        <v>7676</v>
      </c>
      <c r="T6744" s="71" t="s">
        <v>7641</v>
      </c>
      <c r="U6744" s="72">
        <v>9</v>
      </c>
      <c r="V6744" s="73" t="s">
        <v>519</v>
      </c>
      <c r="W6744" s="74" t="s">
        <v>7674</v>
      </c>
      <c r="X6744" s="74" t="s">
        <v>4268</v>
      </c>
      <c r="Y6744" s="75" t="s">
        <v>7672</v>
      </c>
      <c r="Z6744" s="200" t="s">
        <v>8990</v>
      </c>
    </row>
    <row r="6745" spans="1:26" s="161" customFormat="1" ht="19.5" customHeight="1" x14ac:dyDescent="0.25">
      <c r="A6745" s="181" t="s">
        <v>320</v>
      </c>
      <c r="B6745" s="68">
        <v>10</v>
      </c>
      <c r="C6745" s="68">
        <v>4</v>
      </c>
      <c r="D6745" s="68">
        <v>2</v>
      </c>
      <c r="E6745" s="68">
        <v>6</v>
      </c>
      <c r="F6745" s="68">
        <v>2</v>
      </c>
      <c r="G6745" s="68">
        <v>3.5</v>
      </c>
      <c r="H6745" s="68">
        <v>3</v>
      </c>
      <c r="I6745" s="68">
        <v>5</v>
      </c>
      <c r="J6745" s="68">
        <v>4</v>
      </c>
      <c r="K6745" s="68">
        <v>4</v>
      </c>
      <c r="L6745" s="112"/>
      <c r="M6745" s="236">
        <f>SUM(B6745:K6745)</f>
        <v>43.5</v>
      </c>
      <c r="N6745" s="68">
        <v>3</v>
      </c>
      <c r="O6745" s="199">
        <f>M6745/75</f>
        <v>0.57999999999999996</v>
      </c>
      <c r="P6745" s="168" t="s">
        <v>445</v>
      </c>
      <c r="Q6745" s="69" t="s">
        <v>7675</v>
      </c>
      <c r="R6745" s="70" t="s">
        <v>579</v>
      </c>
      <c r="S6745" s="69" t="s">
        <v>7676</v>
      </c>
      <c r="T6745" s="71" t="s">
        <v>7641</v>
      </c>
      <c r="U6745" s="72">
        <v>9</v>
      </c>
      <c r="V6745" s="73" t="s">
        <v>519</v>
      </c>
      <c r="W6745" s="74" t="s">
        <v>7674</v>
      </c>
      <c r="X6745" s="74" t="s">
        <v>4268</v>
      </c>
      <c r="Y6745" s="75" t="s">
        <v>7672</v>
      </c>
      <c r="Z6745" s="200" t="s">
        <v>8990</v>
      </c>
    </row>
    <row r="6746" spans="1:26" s="161" customFormat="1" ht="19.5" customHeight="1" x14ac:dyDescent="0.25">
      <c r="A6746" s="181" t="s">
        <v>313</v>
      </c>
      <c r="B6746" s="68">
        <v>8</v>
      </c>
      <c r="C6746" s="68">
        <v>4</v>
      </c>
      <c r="D6746" s="68">
        <v>8</v>
      </c>
      <c r="E6746" s="68">
        <v>2</v>
      </c>
      <c r="F6746" s="68">
        <v>4.5</v>
      </c>
      <c r="G6746" s="68">
        <v>2</v>
      </c>
      <c r="H6746" s="68">
        <v>4</v>
      </c>
      <c r="I6746" s="68">
        <v>5</v>
      </c>
      <c r="J6746" s="68">
        <v>4</v>
      </c>
      <c r="K6746" s="68">
        <v>2</v>
      </c>
      <c r="L6746" s="112"/>
      <c r="M6746" s="236">
        <f>SUM(B6746:K6746)</f>
        <v>43.5</v>
      </c>
      <c r="N6746" s="68">
        <v>15</v>
      </c>
      <c r="O6746" s="199">
        <f>M6746/75</f>
        <v>0.57999999999999996</v>
      </c>
      <c r="P6746" s="168" t="s">
        <v>446</v>
      </c>
      <c r="Q6746" s="69" t="s">
        <v>4033</v>
      </c>
      <c r="R6746" s="70" t="s">
        <v>625</v>
      </c>
      <c r="S6746" s="69" t="s">
        <v>4034</v>
      </c>
      <c r="T6746" s="71" t="s">
        <v>3853</v>
      </c>
      <c r="U6746" s="72">
        <v>9</v>
      </c>
      <c r="V6746" s="73" t="s">
        <v>609</v>
      </c>
      <c r="W6746" s="74" t="s">
        <v>3394</v>
      </c>
      <c r="X6746" s="74" t="s">
        <v>3969</v>
      </c>
      <c r="Y6746" s="75" t="s">
        <v>616</v>
      </c>
      <c r="Z6746" s="200" t="s">
        <v>8990</v>
      </c>
    </row>
    <row r="6747" spans="1:26" s="161" customFormat="1" ht="19.5" customHeight="1" x14ac:dyDescent="0.25">
      <c r="A6747" s="181" t="s">
        <v>324</v>
      </c>
      <c r="B6747" s="68">
        <v>10</v>
      </c>
      <c r="C6747" s="68">
        <v>4</v>
      </c>
      <c r="D6747" s="68">
        <v>4</v>
      </c>
      <c r="E6747" s="68">
        <v>2</v>
      </c>
      <c r="F6747" s="68">
        <v>4.5</v>
      </c>
      <c r="G6747" s="68">
        <v>3.5</v>
      </c>
      <c r="H6747" s="68">
        <v>5</v>
      </c>
      <c r="I6747" s="68">
        <v>5</v>
      </c>
      <c r="J6747" s="68">
        <v>3</v>
      </c>
      <c r="K6747" s="68">
        <v>2</v>
      </c>
      <c r="L6747" s="112"/>
      <c r="M6747" s="236">
        <f>SUM(B6747:K6747)</f>
        <v>43</v>
      </c>
      <c r="N6747" s="68">
        <v>6</v>
      </c>
      <c r="O6747" s="199">
        <f>M6747/75</f>
        <v>0.57333333333333336</v>
      </c>
      <c r="P6747" s="168" t="s">
        <v>445</v>
      </c>
      <c r="Q6747" s="69" t="s">
        <v>5067</v>
      </c>
      <c r="R6747" s="70" t="s">
        <v>651</v>
      </c>
      <c r="S6747" s="69" t="s">
        <v>1078</v>
      </c>
      <c r="T6747" s="71" t="s">
        <v>3662</v>
      </c>
      <c r="U6747" s="72">
        <v>9</v>
      </c>
      <c r="V6747" s="73" t="s">
        <v>609</v>
      </c>
      <c r="W6747" s="74" t="s">
        <v>696</v>
      </c>
      <c r="X6747" s="74" t="s">
        <v>632</v>
      </c>
      <c r="Y6747" s="75" t="s">
        <v>486</v>
      </c>
      <c r="Z6747" s="200" t="s">
        <v>8990</v>
      </c>
    </row>
    <row r="6748" spans="1:26" s="161" customFormat="1" ht="19.5" customHeight="1" x14ac:dyDescent="0.25">
      <c r="A6748" s="181" t="s">
        <v>308</v>
      </c>
      <c r="B6748" s="68">
        <v>8</v>
      </c>
      <c r="C6748" s="68">
        <v>0</v>
      </c>
      <c r="D6748" s="68">
        <v>6</v>
      </c>
      <c r="E6748" s="68">
        <v>4</v>
      </c>
      <c r="F6748" s="68">
        <v>2</v>
      </c>
      <c r="G6748" s="68">
        <v>1</v>
      </c>
      <c r="H6748" s="68">
        <v>0</v>
      </c>
      <c r="I6748" s="68">
        <v>10</v>
      </c>
      <c r="J6748" s="68">
        <v>8</v>
      </c>
      <c r="K6748" s="68">
        <v>4</v>
      </c>
      <c r="L6748" s="112"/>
      <c r="M6748" s="236">
        <f>SUM(B6748:K6748)</f>
        <v>43</v>
      </c>
      <c r="N6748" s="68">
        <v>2</v>
      </c>
      <c r="O6748" s="199">
        <f>M6748/75</f>
        <v>0.57333333333333336</v>
      </c>
      <c r="P6748" s="168" t="s">
        <v>445</v>
      </c>
      <c r="Q6748" s="69" t="s">
        <v>3045</v>
      </c>
      <c r="R6748" s="70" t="s">
        <v>658</v>
      </c>
      <c r="S6748" s="69" t="s">
        <v>513</v>
      </c>
      <c r="T6748" s="171" t="s">
        <v>2966</v>
      </c>
      <c r="U6748" s="72">
        <v>9</v>
      </c>
      <c r="V6748" s="73" t="s">
        <v>682</v>
      </c>
      <c r="W6748" s="74" t="s">
        <v>3007</v>
      </c>
      <c r="X6748" s="74" t="s">
        <v>916</v>
      </c>
      <c r="Y6748" s="75" t="s">
        <v>463</v>
      </c>
      <c r="Z6748" s="200" t="s">
        <v>8990</v>
      </c>
    </row>
    <row r="6749" spans="1:26" s="161" customFormat="1" ht="19.5" customHeight="1" x14ac:dyDescent="0.25">
      <c r="A6749" s="181" t="s">
        <v>294</v>
      </c>
      <c r="B6749" s="68">
        <v>10</v>
      </c>
      <c r="C6749" s="68">
        <v>2</v>
      </c>
      <c r="D6749" s="68">
        <v>1</v>
      </c>
      <c r="E6749" s="68">
        <v>6</v>
      </c>
      <c r="F6749" s="68">
        <v>4</v>
      </c>
      <c r="G6749" s="68">
        <v>3</v>
      </c>
      <c r="H6749" s="68">
        <v>1</v>
      </c>
      <c r="I6749" s="68">
        <v>4</v>
      </c>
      <c r="J6749" s="68">
        <v>8</v>
      </c>
      <c r="K6749" s="68">
        <v>4</v>
      </c>
      <c r="L6749" s="112"/>
      <c r="M6749" s="236">
        <f>SUM(B6749:K6749)</f>
        <v>43</v>
      </c>
      <c r="N6749" s="68">
        <v>2</v>
      </c>
      <c r="O6749" s="199">
        <f>M6749/75</f>
        <v>0.57333333333333336</v>
      </c>
      <c r="P6749" s="168" t="s">
        <v>445</v>
      </c>
      <c r="Q6749" s="69" t="s">
        <v>6465</v>
      </c>
      <c r="R6749" s="70" t="s">
        <v>1102</v>
      </c>
      <c r="S6749" s="69" t="s">
        <v>556</v>
      </c>
      <c r="T6749" s="71" t="s">
        <v>3668</v>
      </c>
      <c r="U6749" s="72">
        <v>9</v>
      </c>
      <c r="V6749" s="73" t="s">
        <v>1398</v>
      </c>
      <c r="W6749" s="74" t="s">
        <v>1830</v>
      </c>
      <c r="X6749" s="74" t="s">
        <v>855</v>
      </c>
      <c r="Y6749" s="75" t="s">
        <v>486</v>
      </c>
      <c r="Z6749" s="200" t="s">
        <v>8990</v>
      </c>
    </row>
    <row r="6750" spans="1:26" s="161" customFormat="1" ht="19.5" customHeight="1" x14ac:dyDescent="0.25">
      <c r="A6750" s="181" t="s">
        <v>297</v>
      </c>
      <c r="B6750" s="81">
        <v>9</v>
      </c>
      <c r="C6750" s="81">
        <v>2</v>
      </c>
      <c r="D6750" s="81">
        <v>7</v>
      </c>
      <c r="E6750" s="81">
        <v>2</v>
      </c>
      <c r="F6750" s="81">
        <v>3</v>
      </c>
      <c r="G6750" s="81">
        <v>3</v>
      </c>
      <c r="H6750" s="81">
        <v>4</v>
      </c>
      <c r="I6750" s="81">
        <v>5</v>
      </c>
      <c r="J6750" s="81">
        <v>4</v>
      </c>
      <c r="K6750" s="81">
        <v>4</v>
      </c>
      <c r="L6750" s="112"/>
      <c r="M6750" s="236">
        <f>SUM(B6750:K6750)</f>
        <v>43</v>
      </c>
      <c r="N6750" s="68">
        <v>3</v>
      </c>
      <c r="O6750" s="199">
        <f>M6750/75</f>
        <v>0.57333333333333336</v>
      </c>
      <c r="P6750" s="168" t="s">
        <v>445</v>
      </c>
      <c r="Q6750" s="69" t="s">
        <v>3399</v>
      </c>
      <c r="R6750" s="70" t="s">
        <v>1221</v>
      </c>
      <c r="S6750" s="69" t="s">
        <v>616</v>
      </c>
      <c r="T6750" s="71" t="s">
        <v>3297</v>
      </c>
      <c r="U6750" s="83">
        <v>9</v>
      </c>
      <c r="V6750" s="73" t="s">
        <v>3400</v>
      </c>
      <c r="W6750" s="84" t="s">
        <v>3401</v>
      </c>
      <c r="X6750" s="84" t="s">
        <v>855</v>
      </c>
      <c r="Y6750" s="85" t="s">
        <v>1078</v>
      </c>
      <c r="Z6750" s="200" t="s">
        <v>8990</v>
      </c>
    </row>
    <row r="6751" spans="1:26" s="161" customFormat="1" ht="19.5" customHeight="1" x14ac:dyDescent="0.25">
      <c r="A6751" s="77" t="s">
        <v>299</v>
      </c>
      <c r="B6751" s="68">
        <v>10</v>
      </c>
      <c r="C6751" s="68">
        <v>4</v>
      </c>
      <c r="D6751" s="68">
        <v>5</v>
      </c>
      <c r="E6751" s="68">
        <v>4</v>
      </c>
      <c r="F6751" s="68">
        <v>4</v>
      </c>
      <c r="G6751" s="68">
        <v>6</v>
      </c>
      <c r="H6751" s="68">
        <v>0</v>
      </c>
      <c r="I6751" s="68">
        <v>8</v>
      </c>
      <c r="J6751" s="68">
        <v>0</v>
      </c>
      <c r="K6751" s="68">
        <v>2</v>
      </c>
      <c r="L6751" s="119"/>
      <c r="M6751" s="68">
        <f>SUM(B6751:K6751)</f>
        <v>43</v>
      </c>
      <c r="N6751" s="68">
        <v>1</v>
      </c>
      <c r="O6751" s="199">
        <f>M6751/75</f>
        <v>0.57333333333333336</v>
      </c>
      <c r="P6751" s="168" t="s">
        <v>444</v>
      </c>
      <c r="Q6751" s="69" t="s">
        <v>3646</v>
      </c>
      <c r="R6751" s="70" t="s">
        <v>763</v>
      </c>
      <c r="S6751" s="69" t="s">
        <v>3647</v>
      </c>
      <c r="T6751" s="71" t="s">
        <v>3117</v>
      </c>
      <c r="U6751" s="72">
        <v>9</v>
      </c>
      <c r="V6751" s="73" t="s">
        <v>682</v>
      </c>
      <c r="W6751" s="74" t="s">
        <v>3383</v>
      </c>
      <c r="X6751" s="74" t="s">
        <v>916</v>
      </c>
      <c r="Y6751" s="75" t="s">
        <v>469</v>
      </c>
      <c r="Z6751" s="200" t="s">
        <v>8990</v>
      </c>
    </row>
    <row r="6752" spans="1:26" s="161" customFormat="1" ht="19.5" customHeight="1" x14ac:dyDescent="0.25">
      <c r="A6752" s="77" t="s">
        <v>313</v>
      </c>
      <c r="B6752" s="68">
        <v>2</v>
      </c>
      <c r="C6752" s="68">
        <v>6</v>
      </c>
      <c r="D6752" s="68">
        <v>3</v>
      </c>
      <c r="E6752" s="68">
        <v>6</v>
      </c>
      <c r="F6752" s="68">
        <v>5</v>
      </c>
      <c r="G6752" s="68">
        <v>4</v>
      </c>
      <c r="H6752" s="68">
        <v>6</v>
      </c>
      <c r="I6752" s="68">
        <v>8</v>
      </c>
      <c r="J6752" s="68">
        <v>1</v>
      </c>
      <c r="K6752" s="68">
        <v>2</v>
      </c>
      <c r="L6752" s="119"/>
      <c r="M6752" s="68">
        <f>SUM(B6752:K6752)</f>
        <v>43</v>
      </c>
      <c r="N6752" s="68">
        <v>4</v>
      </c>
      <c r="O6752" s="199">
        <f>M6752/75</f>
        <v>0.57333333333333336</v>
      </c>
      <c r="P6752" s="168" t="s">
        <v>445</v>
      </c>
      <c r="Q6752" s="69" t="s">
        <v>1504</v>
      </c>
      <c r="R6752" s="70" t="s">
        <v>491</v>
      </c>
      <c r="S6752" s="69" t="s">
        <v>1016</v>
      </c>
      <c r="T6752" s="71" t="s">
        <v>3662</v>
      </c>
      <c r="U6752" s="72">
        <v>9</v>
      </c>
      <c r="V6752" s="73" t="s">
        <v>682</v>
      </c>
      <c r="W6752" s="74" t="s">
        <v>696</v>
      </c>
      <c r="X6752" s="74" t="s">
        <v>632</v>
      </c>
      <c r="Y6752" s="75" t="s">
        <v>486</v>
      </c>
      <c r="Z6752" s="200" t="s">
        <v>8990</v>
      </c>
    </row>
    <row r="6753" spans="1:26" s="161" customFormat="1" ht="19.5" customHeight="1" x14ac:dyDescent="0.25">
      <c r="A6753" s="77" t="s">
        <v>296</v>
      </c>
      <c r="B6753" s="68">
        <v>7</v>
      </c>
      <c r="C6753" s="68">
        <v>2</v>
      </c>
      <c r="D6753" s="68">
        <v>8</v>
      </c>
      <c r="E6753" s="68">
        <v>6</v>
      </c>
      <c r="F6753" s="68">
        <v>0.5</v>
      </c>
      <c r="G6753" s="68">
        <v>3</v>
      </c>
      <c r="H6753" s="68">
        <v>6</v>
      </c>
      <c r="I6753" s="68">
        <v>3</v>
      </c>
      <c r="J6753" s="68">
        <v>4</v>
      </c>
      <c r="K6753" s="68">
        <v>3</v>
      </c>
      <c r="L6753" s="119"/>
      <c r="M6753" s="68">
        <f>SUM(B6753:K6753)</f>
        <v>42.5</v>
      </c>
      <c r="N6753" s="68">
        <v>4</v>
      </c>
      <c r="O6753" s="199">
        <f>M6753/75</f>
        <v>0.56666666666666665</v>
      </c>
      <c r="P6753" s="168" t="s">
        <v>445</v>
      </c>
      <c r="Q6753" s="69" t="s">
        <v>7677</v>
      </c>
      <c r="R6753" s="70" t="s">
        <v>720</v>
      </c>
      <c r="S6753" s="69" t="s">
        <v>821</v>
      </c>
      <c r="T6753" s="71" t="s">
        <v>7641</v>
      </c>
      <c r="U6753" s="72">
        <v>9</v>
      </c>
      <c r="V6753" s="73" t="s">
        <v>682</v>
      </c>
      <c r="W6753" s="74" t="s">
        <v>7642</v>
      </c>
      <c r="X6753" s="74" t="s">
        <v>451</v>
      </c>
      <c r="Y6753" s="75" t="s">
        <v>7643</v>
      </c>
      <c r="Z6753" s="200" t="s">
        <v>8990</v>
      </c>
    </row>
    <row r="6754" spans="1:26" s="161" customFormat="1" ht="19.5" customHeight="1" x14ac:dyDescent="0.25">
      <c r="A6754" s="77" t="s">
        <v>296</v>
      </c>
      <c r="B6754" s="68">
        <v>7</v>
      </c>
      <c r="C6754" s="68">
        <v>2</v>
      </c>
      <c r="D6754" s="68">
        <v>8</v>
      </c>
      <c r="E6754" s="68">
        <v>6</v>
      </c>
      <c r="F6754" s="68">
        <v>0.5</v>
      </c>
      <c r="G6754" s="68">
        <v>3</v>
      </c>
      <c r="H6754" s="68">
        <v>6</v>
      </c>
      <c r="I6754" s="68">
        <v>3</v>
      </c>
      <c r="J6754" s="68">
        <v>4</v>
      </c>
      <c r="K6754" s="68">
        <v>3</v>
      </c>
      <c r="L6754" s="119"/>
      <c r="M6754" s="68">
        <f>SUM(B6754:K6754)</f>
        <v>42.5</v>
      </c>
      <c r="N6754" s="68">
        <v>4</v>
      </c>
      <c r="O6754" s="199">
        <f>M6754/75</f>
        <v>0.56666666666666665</v>
      </c>
      <c r="P6754" s="168" t="s">
        <v>445</v>
      </c>
      <c r="Q6754" s="69" t="s">
        <v>7677</v>
      </c>
      <c r="R6754" s="70" t="s">
        <v>720</v>
      </c>
      <c r="S6754" s="69" t="s">
        <v>821</v>
      </c>
      <c r="T6754" s="71" t="s">
        <v>7641</v>
      </c>
      <c r="U6754" s="72">
        <v>9</v>
      </c>
      <c r="V6754" s="73" t="s">
        <v>682</v>
      </c>
      <c r="W6754" s="74" t="s">
        <v>7642</v>
      </c>
      <c r="X6754" s="74" t="s">
        <v>451</v>
      </c>
      <c r="Y6754" s="75" t="s">
        <v>7643</v>
      </c>
      <c r="Z6754" s="200" t="s">
        <v>8990</v>
      </c>
    </row>
    <row r="6755" spans="1:26" s="161" customFormat="1" ht="19.5" customHeight="1" x14ac:dyDescent="0.25">
      <c r="A6755" s="77" t="s">
        <v>302</v>
      </c>
      <c r="B6755" s="68">
        <v>7</v>
      </c>
      <c r="C6755" s="68">
        <v>2</v>
      </c>
      <c r="D6755" s="68">
        <v>6</v>
      </c>
      <c r="E6755" s="68">
        <v>4</v>
      </c>
      <c r="F6755" s="68">
        <v>2</v>
      </c>
      <c r="G6755" s="68">
        <v>3.5</v>
      </c>
      <c r="H6755" s="68">
        <v>0</v>
      </c>
      <c r="I6755" s="68">
        <v>6</v>
      </c>
      <c r="J6755" s="68">
        <v>8</v>
      </c>
      <c r="K6755" s="68">
        <v>4</v>
      </c>
      <c r="L6755" s="119"/>
      <c r="M6755" s="68">
        <f>SUM(B6755:K6755)</f>
        <v>42.5</v>
      </c>
      <c r="N6755" s="68">
        <v>3</v>
      </c>
      <c r="O6755" s="199">
        <f>M6755/75</f>
        <v>0.56666666666666665</v>
      </c>
      <c r="P6755" s="168" t="s">
        <v>445</v>
      </c>
      <c r="Q6755" s="69" t="s">
        <v>984</v>
      </c>
      <c r="R6755" s="70" t="s">
        <v>461</v>
      </c>
      <c r="S6755" s="69" t="s">
        <v>1348</v>
      </c>
      <c r="T6755" s="171" t="s">
        <v>2966</v>
      </c>
      <c r="U6755" s="72">
        <v>9</v>
      </c>
      <c r="V6755" s="73" t="s">
        <v>682</v>
      </c>
      <c r="W6755" s="74" t="s">
        <v>3007</v>
      </c>
      <c r="X6755" s="74" t="s">
        <v>916</v>
      </c>
      <c r="Y6755" s="75" t="s">
        <v>463</v>
      </c>
      <c r="Z6755" s="200" t="s">
        <v>8990</v>
      </c>
    </row>
    <row r="6756" spans="1:26" s="161" customFormat="1" ht="19.5" customHeight="1" x14ac:dyDescent="0.25">
      <c r="A6756" s="77" t="s">
        <v>298</v>
      </c>
      <c r="B6756" s="68">
        <v>10</v>
      </c>
      <c r="C6756" s="68">
        <v>4</v>
      </c>
      <c r="D6756" s="68">
        <v>4</v>
      </c>
      <c r="E6756" s="68">
        <v>2</v>
      </c>
      <c r="F6756" s="68">
        <v>2</v>
      </c>
      <c r="G6756" s="68">
        <v>1.5</v>
      </c>
      <c r="H6756" s="68">
        <v>10</v>
      </c>
      <c r="I6756" s="68">
        <v>3</v>
      </c>
      <c r="J6756" s="68">
        <v>4</v>
      </c>
      <c r="K6756" s="68">
        <v>2</v>
      </c>
      <c r="L6756" s="119"/>
      <c r="M6756" s="68">
        <f>SUM(B6756:K6756)</f>
        <v>42.5</v>
      </c>
      <c r="N6756" s="68">
        <v>1</v>
      </c>
      <c r="O6756" s="199">
        <f>M6756/75</f>
        <v>0.56666666666666665</v>
      </c>
      <c r="P6756" s="168" t="s">
        <v>444</v>
      </c>
      <c r="Q6756" s="69" t="s">
        <v>806</v>
      </c>
      <c r="R6756" s="70" t="s">
        <v>459</v>
      </c>
      <c r="S6756" s="69" t="s">
        <v>523</v>
      </c>
      <c r="T6756" s="71" t="s">
        <v>681</v>
      </c>
      <c r="U6756" s="72">
        <v>9</v>
      </c>
      <c r="V6756" s="73" t="s">
        <v>682</v>
      </c>
      <c r="W6756" s="74" t="s">
        <v>517</v>
      </c>
      <c r="X6756" s="74" t="s">
        <v>520</v>
      </c>
      <c r="Y6756" s="75" t="s">
        <v>489</v>
      </c>
      <c r="Z6756" s="200" t="s">
        <v>8990</v>
      </c>
    </row>
    <row r="6757" spans="1:26" s="161" customFormat="1" ht="19.5" customHeight="1" x14ac:dyDescent="0.25">
      <c r="A6757" s="77" t="s">
        <v>294</v>
      </c>
      <c r="B6757" s="68">
        <v>8</v>
      </c>
      <c r="C6757" s="68">
        <v>4</v>
      </c>
      <c r="D6757" s="68">
        <v>1</v>
      </c>
      <c r="E6757" s="68">
        <v>6</v>
      </c>
      <c r="F6757" s="68">
        <v>1.5</v>
      </c>
      <c r="G6757" s="68">
        <v>2</v>
      </c>
      <c r="H6757" s="68">
        <v>6</v>
      </c>
      <c r="I6757" s="68">
        <v>7</v>
      </c>
      <c r="J6757" s="68">
        <v>4</v>
      </c>
      <c r="K6757" s="68">
        <v>3</v>
      </c>
      <c r="L6757" s="119"/>
      <c r="M6757" s="68">
        <f>SUM(B6757:K6757)</f>
        <v>42.5</v>
      </c>
      <c r="N6757" s="68">
        <v>6</v>
      </c>
      <c r="O6757" s="199">
        <f>M6757/75</f>
        <v>0.56666666666666665</v>
      </c>
      <c r="P6757" s="168" t="s">
        <v>445</v>
      </c>
      <c r="Q6757" s="69" t="s">
        <v>8099</v>
      </c>
      <c r="R6757" s="70" t="s">
        <v>488</v>
      </c>
      <c r="S6757" s="69" t="s">
        <v>614</v>
      </c>
      <c r="T6757" s="71" t="s">
        <v>7778</v>
      </c>
      <c r="U6757" s="72">
        <v>9</v>
      </c>
      <c r="V6757" s="73" t="s">
        <v>645</v>
      </c>
      <c r="W6757" s="74" t="s">
        <v>7986</v>
      </c>
      <c r="X6757" s="74" t="s">
        <v>855</v>
      </c>
      <c r="Y6757" s="75" t="s">
        <v>486</v>
      </c>
      <c r="Z6757" s="200" t="s">
        <v>8990</v>
      </c>
    </row>
    <row r="6758" spans="1:26" s="161" customFormat="1" ht="19.5" customHeight="1" x14ac:dyDescent="0.25">
      <c r="A6758" s="77" t="s">
        <v>304</v>
      </c>
      <c r="B6758" s="68">
        <v>8</v>
      </c>
      <c r="C6758" s="68">
        <v>2</v>
      </c>
      <c r="D6758" s="68">
        <v>0</v>
      </c>
      <c r="E6758" s="68">
        <v>0</v>
      </c>
      <c r="F6758" s="68">
        <v>2</v>
      </c>
      <c r="G6758" s="68">
        <v>6</v>
      </c>
      <c r="H6758" s="68">
        <v>9</v>
      </c>
      <c r="I6758" s="68">
        <v>5</v>
      </c>
      <c r="J6758" s="68">
        <v>6</v>
      </c>
      <c r="K6758" s="68">
        <v>4</v>
      </c>
      <c r="L6758" s="119"/>
      <c r="M6758" s="68">
        <f>SUM(B6758:K6758)</f>
        <v>42</v>
      </c>
      <c r="N6758" s="68">
        <v>7</v>
      </c>
      <c r="O6758" s="199">
        <f>M6758/75</f>
        <v>0.56000000000000005</v>
      </c>
      <c r="P6758" s="168" t="s">
        <v>445</v>
      </c>
      <c r="Q6758" s="69" t="s">
        <v>3256</v>
      </c>
      <c r="R6758" s="70" t="s">
        <v>459</v>
      </c>
      <c r="S6758" s="69" t="s">
        <v>474</v>
      </c>
      <c r="T6758" s="71" t="s">
        <v>3122</v>
      </c>
      <c r="U6758" s="72">
        <v>9</v>
      </c>
      <c r="V6758" s="73" t="s">
        <v>519</v>
      </c>
      <c r="W6758" s="74" t="s">
        <v>1797</v>
      </c>
      <c r="X6758" s="74" t="s">
        <v>867</v>
      </c>
      <c r="Y6758" s="75" t="s">
        <v>1130</v>
      </c>
      <c r="Z6758" s="200" t="s">
        <v>8990</v>
      </c>
    </row>
    <row r="6759" spans="1:26" s="161" customFormat="1" ht="19.5" customHeight="1" x14ac:dyDescent="0.25">
      <c r="A6759" s="77" t="s">
        <v>308</v>
      </c>
      <c r="B6759" s="68">
        <v>10</v>
      </c>
      <c r="C6759" s="68">
        <v>2</v>
      </c>
      <c r="D6759" s="68">
        <v>0</v>
      </c>
      <c r="E6759" s="68">
        <v>0</v>
      </c>
      <c r="F6759" s="68">
        <v>2</v>
      </c>
      <c r="G6759" s="68">
        <v>4</v>
      </c>
      <c r="H6759" s="68">
        <v>8</v>
      </c>
      <c r="I6759" s="68">
        <v>6</v>
      </c>
      <c r="J6759" s="68">
        <v>6</v>
      </c>
      <c r="K6759" s="68">
        <v>4</v>
      </c>
      <c r="L6759" s="119"/>
      <c r="M6759" s="68">
        <f>SUM(B6759:K6759)</f>
        <v>42</v>
      </c>
      <c r="N6759" s="68">
        <v>7</v>
      </c>
      <c r="O6759" s="199">
        <f>M6759/75</f>
        <v>0.56000000000000005</v>
      </c>
      <c r="P6759" s="168" t="s">
        <v>445</v>
      </c>
      <c r="Q6759" s="69" t="s">
        <v>3257</v>
      </c>
      <c r="R6759" s="70" t="s">
        <v>579</v>
      </c>
      <c r="S6759" s="69" t="s">
        <v>532</v>
      </c>
      <c r="T6759" s="71" t="s">
        <v>3122</v>
      </c>
      <c r="U6759" s="72">
        <v>9</v>
      </c>
      <c r="V6759" s="73" t="s">
        <v>519</v>
      </c>
      <c r="W6759" s="74" t="s">
        <v>1797</v>
      </c>
      <c r="X6759" s="74" t="s">
        <v>867</v>
      </c>
      <c r="Y6759" s="75" t="s">
        <v>1130</v>
      </c>
      <c r="Z6759" s="200" t="s">
        <v>8990</v>
      </c>
    </row>
    <row r="6760" spans="1:26" s="161" customFormat="1" ht="19.5" customHeight="1" x14ac:dyDescent="0.25">
      <c r="A6760" s="77" t="s">
        <v>339</v>
      </c>
      <c r="B6760" s="68">
        <v>6</v>
      </c>
      <c r="C6760" s="68">
        <v>0</v>
      </c>
      <c r="D6760" s="68">
        <v>6</v>
      </c>
      <c r="E6760" s="68">
        <v>2</v>
      </c>
      <c r="F6760" s="68">
        <v>3</v>
      </c>
      <c r="G6760" s="68">
        <v>5</v>
      </c>
      <c r="H6760" s="68">
        <v>3</v>
      </c>
      <c r="I6760" s="68">
        <v>6</v>
      </c>
      <c r="J6760" s="68">
        <v>7</v>
      </c>
      <c r="K6760" s="68">
        <v>4</v>
      </c>
      <c r="L6760" s="119"/>
      <c r="M6760" s="68">
        <f>SUM(B6760:K6760)</f>
        <v>42</v>
      </c>
      <c r="N6760" s="68">
        <v>3</v>
      </c>
      <c r="O6760" s="199">
        <f>M6760/75</f>
        <v>0.56000000000000005</v>
      </c>
      <c r="P6760" s="168" t="s">
        <v>445</v>
      </c>
      <c r="Q6760" s="169" t="s">
        <v>8349</v>
      </c>
      <c r="R6760" s="170" t="s">
        <v>478</v>
      </c>
      <c r="S6760" s="169" t="s">
        <v>474</v>
      </c>
      <c r="T6760" s="71" t="s">
        <v>8181</v>
      </c>
      <c r="U6760" s="72">
        <v>9</v>
      </c>
      <c r="V6760" s="73" t="s">
        <v>593</v>
      </c>
      <c r="W6760" s="74" t="s">
        <v>8220</v>
      </c>
      <c r="X6760" s="74" t="s">
        <v>916</v>
      </c>
      <c r="Y6760" s="75" t="s">
        <v>1078</v>
      </c>
      <c r="Z6760" s="200" t="s">
        <v>8990</v>
      </c>
    </row>
    <row r="6761" spans="1:26" s="161" customFormat="1" ht="19.5" customHeight="1" x14ac:dyDescent="0.25">
      <c r="A6761" s="77" t="s">
        <v>305</v>
      </c>
      <c r="B6761" s="68">
        <v>8</v>
      </c>
      <c r="C6761" s="68">
        <v>6</v>
      </c>
      <c r="D6761" s="68">
        <v>3</v>
      </c>
      <c r="E6761" s="68">
        <v>4</v>
      </c>
      <c r="F6761" s="68">
        <v>2</v>
      </c>
      <c r="G6761" s="68">
        <v>5</v>
      </c>
      <c r="H6761" s="68">
        <v>5</v>
      </c>
      <c r="I6761" s="68">
        <v>2</v>
      </c>
      <c r="J6761" s="68">
        <v>4</v>
      </c>
      <c r="K6761" s="68">
        <v>3</v>
      </c>
      <c r="L6761" s="119"/>
      <c r="M6761" s="68">
        <f>SUM(B6761:K6761)</f>
        <v>42</v>
      </c>
      <c r="N6761" s="68">
        <v>3</v>
      </c>
      <c r="O6761" s="199">
        <f>M6761/75</f>
        <v>0.56000000000000005</v>
      </c>
      <c r="P6761" s="168" t="s">
        <v>445</v>
      </c>
      <c r="Q6761" s="69" t="s">
        <v>6133</v>
      </c>
      <c r="R6761" s="70" t="s">
        <v>459</v>
      </c>
      <c r="S6761" s="69" t="s">
        <v>800</v>
      </c>
      <c r="T6761" s="71" t="s">
        <v>8947</v>
      </c>
      <c r="U6761" s="72">
        <v>9</v>
      </c>
      <c r="V6761" s="73" t="s">
        <v>593</v>
      </c>
      <c r="W6761" s="74" t="s">
        <v>5914</v>
      </c>
      <c r="X6761" s="74" t="s">
        <v>1377</v>
      </c>
      <c r="Y6761" s="75" t="s">
        <v>819</v>
      </c>
      <c r="Z6761" s="213" t="s">
        <v>8957</v>
      </c>
    </row>
    <row r="6762" spans="1:26" s="161" customFormat="1" ht="19.5" customHeight="1" x14ac:dyDescent="0.25">
      <c r="A6762" s="77" t="s">
        <v>320</v>
      </c>
      <c r="B6762" s="68">
        <v>9</v>
      </c>
      <c r="C6762" s="68">
        <v>4</v>
      </c>
      <c r="D6762" s="68">
        <v>8</v>
      </c>
      <c r="E6762" s="68">
        <v>4</v>
      </c>
      <c r="F6762" s="68">
        <v>0.5</v>
      </c>
      <c r="G6762" s="68">
        <v>2.5</v>
      </c>
      <c r="H6762" s="68">
        <v>4</v>
      </c>
      <c r="I6762" s="68">
        <v>3</v>
      </c>
      <c r="J6762" s="68">
        <v>5</v>
      </c>
      <c r="K6762" s="68">
        <v>2</v>
      </c>
      <c r="L6762" s="119"/>
      <c r="M6762" s="68">
        <f>SUM(B6762:K6762)</f>
        <v>42</v>
      </c>
      <c r="N6762" s="68">
        <v>16</v>
      </c>
      <c r="O6762" s="199">
        <f>M6762/75</f>
        <v>0.56000000000000005</v>
      </c>
      <c r="P6762" s="168" t="s">
        <v>446</v>
      </c>
      <c r="Q6762" s="69" t="s">
        <v>4035</v>
      </c>
      <c r="R6762" s="70" t="s">
        <v>902</v>
      </c>
      <c r="S6762" s="69" t="s">
        <v>3063</v>
      </c>
      <c r="T6762" s="71" t="s">
        <v>3853</v>
      </c>
      <c r="U6762" s="72">
        <v>9</v>
      </c>
      <c r="V6762" s="73" t="s">
        <v>609</v>
      </c>
      <c r="W6762" s="74" t="s">
        <v>3394</v>
      </c>
      <c r="X6762" s="74" t="s">
        <v>3969</v>
      </c>
      <c r="Y6762" s="75" t="s">
        <v>616</v>
      </c>
      <c r="Z6762" s="200" t="s">
        <v>8990</v>
      </c>
    </row>
    <row r="6763" spans="1:26" s="161" customFormat="1" ht="19.5" customHeight="1" x14ac:dyDescent="0.25">
      <c r="A6763" s="77" t="s">
        <v>316</v>
      </c>
      <c r="B6763" s="68">
        <v>10</v>
      </c>
      <c r="C6763" s="68">
        <v>4</v>
      </c>
      <c r="D6763" s="68">
        <v>2</v>
      </c>
      <c r="E6763" s="68">
        <v>6</v>
      </c>
      <c r="F6763" s="68">
        <v>2</v>
      </c>
      <c r="G6763" s="68">
        <v>3</v>
      </c>
      <c r="H6763" s="68">
        <v>0</v>
      </c>
      <c r="I6763" s="68">
        <v>8</v>
      </c>
      <c r="J6763" s="68">
        <v>4</v>
      </c>
      <c r="K6763" s="68">
        <v>3</v>
      </c>
      <c r="L6763" s="119"/>
      <c r="M6763" s="68">
        <f>SUM(B6763:K6763)</f>
        <v>42</v>
      </c>
      <c r="N6763" s="68">
        <v>5</v>
      </c>
      <c r="O6763" s="199">
        <f>M6763/75</f>
        <v>0.56000000000000005</v>
      </c>
      <c r="P6763" s="168" t="s">
        <v>445</v>
      </c>
      <c r="Q6763" s="69" t="s">
        <v>7678</v>
      </c>
      <c r="R6763" s="70" t="s">
        <v>603</v>
      </c>
      <c r="S6763" s="69" t="s">
        <v>474</v>
      </c>
      <c r="T6763" s="71" t="s">
        <v>7641</v>
      </c>
      <c r="U6763" s="72">
        <v>9</v>
      </c>
      <c r="V6763" s="73" t="s">
        <v>519</v>
      </c>
      <c r="W6763" s="74" t="s">
        <v>7674</v>
      </c>
      <c r="X6763" s="74" t="s">
        <v>4268</v>
      </c>
      <c r="Y6763" s="75" t="s">
        <v>7672</v>
      </c>
      <c r="Z6763" s="200" t="s">
        <v>8990</v>
      </c>
    </row>
    <row r="6764" spans="1:26" s="161" customFormat="1" ht="19.5" customHeight="1" x14ac:dyDescent="0.25">
      <c r="A6764" s="77" t="s">
        <v>316</v>
      </c>
      <c r="B6764" s="68">
        <v>10</v>
      </c>
      <c r="C6764" s="68">
        <v>4</v>
      </c>
      <c r="D6764" s="68">
        <v>2</v>
      </c>
      <c r="E6764" s="68">
        <v>6</v>
      </c>
      <c r="F6764" s="68">
        <v>2</v>
      </c>
      <c r="G6764" s="68">
        <v>3</v>
      </c>
      <c r="H6764" s="68">
        <v>0</v>
      </c>
      <c r="I6764" s="68">
        <v>8</v>
      </c>
      <c r="J6764" s="68">
        <v>4</v>
      </c>
      <c r="K6764" s="68">
        <v>3</v>
      </c>
      <c r="L6764" s="119"/>
      <c r="M6764" s="68">
        <f>SUM(B6764:K6764)</f>
        <v>42</v>
      </c>
      <c r="N6764" s="68">
        <v>5</v>
      </c>
      <c r="O6764" s="199">
        <f>M6764/75</f>
        <v>0.56000000000000005</v>
      </c>
      <c r="P6764" s="168" t="s">
        <v>445</v>
      </c>
      <c r="Q6764" s="69" t="s">
        <v>7678</v>
      </c>
      <c r="R6764" s="70" t="s">
        <v>603</v>
      </c>
      <c r="S6764" s="69" t="s">
        <v>474</v>
      </c>
      <c r="T6764" s="71" t="s">
        <v>7641</v>
      </c>
      <c r="U6764" s="72">
        <v>9</v>
      </c>
      <c r="V6764" s="73" t="s">
        <v>519</v>
      </c>
      <c r="W6764" s="74" t="s">
        <v>7674</v>
      </c>
      <c r="X6764" s="74" t="s">
        <v>4268</v>
      </c>
      <c r="Y6764" s="75" t="s">
        <v>7672</v>
      </c>
      <c r="Z6764" s="200" t="s">
        <v>8990</v>
      </c>
    </row>
    <row r="6765" spans="1:26" s="161" customFormat="1" ht="19.5" customHeight="1" x14ac:dyDescent="0.25">
      <c r="A6765" s="77" t="s">
        <v>297</v>
      </c>
      <c r="B6765" s="68">
        <v>10</v>
      </c>
      <c r="C6765" s="68">
        <v>2</v>
      </c>
      <c r="D6765" s="68">
        <v>4</v>
      </c>
      <c r="E6765" s="68">
        <v>4</v>
      </c>
      <c r="F6765" s="68">
        <v>2.5</v>
      </c>
      <c r="G6765" s="68">
        <v>3</v>
      </c>
      <c r="H6765" s="68">
        <v>3</v>
      </c>
      <c r="I6765" s="68">
        <v>9</v>
      </c>
      <c r="J6765" s="68">
        <v>2</v>
      </c>
      <c r="K6765" s="68">
        <v>2</v>
      </c>
      <c r="L6765" s="119"/>
      <c r="M6765" s="68">
        <f>SUM(B6765:K6765)</f>
        <v>41.5</v>
      </c>
      <c r="N6765" s="68">
        <v>2</v>
      </c>
      <c r="O6765" s="199">
        <f>M6765/75</f>
        <v>0.55333333333333334</v>
      </c>
      <c r="P6765" s="168" t="s">
        <v>445</v>
      </c>
      <c r="Q6765" s="172" t="s">
        <v>1797</v>
      </c>
      <c r="R6765" s="173" t="s">
        <v>488</v>
      </c>
      <c r="S6765" s="172" t="s">
        <v>474</v>
      </c>
      <c r="T6765" s="71" t="s">
        <v>1735</v>
      </c>
      <c r="U6765" s="72">
        <v>9</v>
      </c>
      <c r="V6765" s="73" t="s">
        <v>682</v>
      </c>
      <c r="W6765" s="74" t="s">
        <v>1772</v>
      </c>
      <c r="X6765" s="74" t="s">
        <v>811</v>
      </c>
      <c r="Y6765" s="75" t="s">
        <v>452</v>
      </c>
      <c r="Z6765" s="200" t="s">
        <v>8990</v>
      </c>
    </row>
    <row r="6766" spans="1:26" s="161" customFormat="1" ht="19.5" customHeight="1" x14ac:dyDescent="0.25">
      <c r="A6766" s="77" t="s">
        <v>295</v>
      </c>
      <c r="B6766" s="68">
        <v>4</v>
      </c>
      <c r="C6766" s="68">
        <v>0</v>
      </c>
      <c r="D6766" s="68">
        <v>2</v>
      </c>
      <c r="E6766" s="68">
        <v>6</v>
      </c>
      <c r="F6766" s="68">
        <v>1</v>
      </c>
      <c r="G6766" s="68">
        <v>3.5</v>
      </c>
      <c r="H6766" s="68">
        <v>10</v>
      </c>
      <c r="I6766" s="68">
        <v>3</v>
      </c>
      <c r="J6766" s="68">
        <v>8</v>
      </c>
      <c r="K6766" s="68">
        <v>4</v>
      </c>
      <c r="L6766" s="119"/>
      <c r="M6766" s="68">
        <f>SUM(B6766:K6766)</f>
        <v>41.5</v>
      </c>
      <c r="N6766" s="68">
        <v>6</v>
      </c>
      <c r="O6766" s="199">
        <f>M6766/75</f>
        <v>0.55333333333333334</v>
      </c>
      <c r="P6766" s="168" t="s">
        <v>445</v>
      </c>
      <c r="Q6766" s="69" t="s">
        <v>7679</v>
      </c>
      <c r="R6766" s="70" t="s">
        <v>483</v>
      </c>
      <c r="S6766" s="69" t="s">
        <v>800</v>
      </c>
      <c r="T6766" s="71" t="s">
        <v>7641</v>
      </c>
      <c r="U6766" s="72">
        <v>9</v>
      </c>
      <c r="V6766" s="73" t="s">
        <v>519</v>
      </c>
      <c r="W6766" s="74" t="s">
        <v>7674</v>
      </c>
      <c r="X6766" s="74" t="s">
        <v>4268</v>
      </c>
      <c r="Y6766" s="75" t="s">
        <v>7672</v>
      </c>
      <c r="Z6766" s="200" t="s">
        <v>8990</v>
      </c>
    </row>
    <row r="6767" spans="1:26" s="161" customFormat="1" ht="19.5" customHeight="1" x14ac:dyDescent="0.25">
      <c r="A6767" s="77" t="s">
        <v>295</v>
      </c>
      <c r="B6767" s="68">
        <v>4</v>
      </c>
      <c r="C6767" s="68">
        <v>0</v>
      </c>
      <c r="D6767" s="68">
        <v>2</v>
      </c>
      <c r="E6767" s="68">
        <v>6</v>
      </c>
      <c r="F6767" s="68">
        <v>1</v>
      </c>
      <c r="G6767" s="68">
        <v>3.5</v>
      </c>
      <c r="H6767" s="68">
        <v>10</v>
      </c>
      <c r="I6767" s="68">
        <v>3</v>
      </c>
      <c r="J6767" s="68">
        <v>8</v>
      </c>
      <c r="K6767" s="68">
        <v>4</v>
      </c>
      <c r="L6767" s="119"/>
      <c r="M6767" s="68">
        <f>SUM(B6767:K6767)</f>
        <v>41.5</v>
      </c>
      <c r="N6767" s="68">
        <v>6</v>
      </c>
      <c r="O6767" s="199">
        <f>M6767/75</f>
        <v>0.55333333333333334</v>
      </c>
      <c r="P6767" s="168" t="s">
        <v>445</v>
      </c>
      <c r="Q6767" s="69" t="s">
        <v>7679</v>
      </c>
      <c r="R6767" s="70" t="s">
        <v>483</v>
      </c>
      <c r="S6767" s="69" t="s">
        <v>800</v>
      </c>
      <c r="T6767" s="71" t="s">
        <v>7641</v>
      </c>
      <c r="U6767" s="72">
        <v>9</v>
      </c>
      <c r="V6767" s="73" t="s">
        <v>519</v>
      </c>
      <c r="W6767" s="74" t="s">
        <v>7674</v>
      </c>
      <c r="X6767" s="74" t="s">
        <v>4268</v>
      </c>
      <c r="Y6767" s="75" t="s">
        <v>7672</v>
      </c>
      <c r="Z6767" s="200" t="s">
        <v>8990</v>
      </c>
    </row>
    <row r="6768" spans="1:26" s="161" customFormat="1" ht="19.5" customHeight="1" x14ac:dyDescent="0.25">
      <c r="A6768" s="77" t="s">
        <v>296</v>
      </c>
      <c r="B6768" s="68">
        <v>10</v>
      </c>
      <c r="C6768" s="68">
        <v>2</v>
      </c>
      <c r="D6768" s="68">
        <v>2</v>
      </c>
      <c r="E6768" s="68">
        <v>2</v>
      </c>
      <c r="F6768" s="68">
        <v>2</v>
      </c>
      <c r="G6768" s="68">
        <v>4.5</v>
      </c>
      <c r="H6768" s="68">
        <v>4</v>
      </c>
      <c r="I6768" s="68">
        <v>7</v>
      </c>
      <c r="J6768" s="68">
        <v>5</v>
      </c>
      <c r="K6768" s="68">
        <v>3</v>
      </c>
      <c r="L6768" s="119"/>
      <c r="M6768" s="68">
        <f>SUM(B6768:K6768)</f>
        <v>41.5</v>
      </c>
      <c r="N6768" s="68">
        <v>4</v>
      </c>
      <c r="O6768" s="199">
        <f>M6768/75</f>
        <v>0.55333333333333334</v>
      </c>
      <c r="P6768" s="168" t="s">
        <v>445</v>
      </c>
      <c r="Q6768" s="71" t="s">
        <v>3835</v>
      </c>
      <c r="R6768" s="70" t="s">
        <v>603</v>
      </c>
      <c r="S6768" s="69" t="s">
        <v>710</v>
      </c>
      <c r="T6768" s="71" t="s">
        <v>3118</v>
      </c>
      <c r="U6768" s="72">
        <v>9</v>
      </c>
      <c r="V6768" s="73" t="s">
        <v>519</v>
      </c>
      <c r="W6768" s="74" t="s">
        <v>3575</v>
      </c>
      <c r="X6768" s="74" t="s">
        <v>1480</v>
      </c>
      <c r="Y6768" s="75" t="s">
        <v>3777</v>
      </c>
      <c r="Z6768" s="200" t="s">
        <v>8990</v>
      </c>
    </row>
    <row r="6769" spans="1:267" s="161" customFormat="1" ht="19.5" customHeight="1" x14ac:dyDescent="0.25">
      <c r="A6769" s="181" t="s">
        <v>297</v>
      </c>
      <c r="B6769" s="68">
        <v>10</v>
      </c>
      <c r="C6769" s="68">
        <v>6</v>
      </c>
      <c r="D6769" s="68">
        <v>0</v>
      </c>
      <c r="E6769" s="68">
        <v>2</v>
      </c>
      <c r="F6769" s="68">
        <v>3</v>
      </c>
      <c r="G6769" s="68">
        <v>5</v>
      </c>
      <c r="H6769" s="68">
        <v>7</v>
      </c>
      <c r="I6769" s="68">
        <v>0</v>
      </c>
      <c r="J6769" s="68">
        <v>4</v>
      </c>
      <c r="K6769" s="68">
        <v>4</v>
      </c>
      <c r="L6769" s="112"/>
      <c r="M6769" s="68">
        <f>SUM(B6769:K6769)</f>
        <v>41</v>
      </c>
      <c r="N6769" s="68">
        <v>1</v>
      </c>
      <c r="O6769" s="199">
        <f>M6769/75</f>
        <v>0.54666666666666663</v>
      </c>
      <c r="P6769" s="168" t="s">
        <v>444</v>
      </c>
      <c r="Q6769" s="69" t="s">
        <v>5651</v>
      </c>
      <c r="R6769" s="70" t="s">
        <v>488</v>
      </c>
      <c r="S6769" s="69" t="s">
        <v>925</v>
      </c>
      <c r="T6769" s="71" t="s">
        <v>3664</v>
      </c>
      <c r="U6769" s="72">
        <v>9</v>
      </c>
      <c r="V6769" s="73" t="s">
        <v>682</v>
      </c>
      <c r="W6769" s="74" t="s">
        <v>4715</v>
      </c>
      <c r="X6769" s="74" t="s">
        <v>625</v>
      </c>
      <c r="Y6769" s="75" t="s">
        <v>565</v>
      </c>
      <c r="Z6769" s="200" t="s">
        <v>8991</v>
      </c>
    </row>
    <row r="6770" spans="1:267" s="161" customFormat="1" ht="19.5" customHeight="1" x14ac:dyDescent="0.25">
      <c r="A6770" s="77" t="s">
        <v>340</v>
      </c>
      <c r="B6770" s="68">
        <v>7</v>
      </c>
      <c r="C6770" s="68">
        <v>2</v>
      </c>
      <c r="D6770" s="68">
        <v>2</v>
      </c>
      <c r="E6770" s="68">
        <v>4</v>
      </c>
      <c r="F6770" s="68">
        <v>1</v>
      </c>
      <c r="G6770" s="68">
        <v>3</v>
      </c>
      <c r="H6770" s="68">
        <v>8</v>
      </c>
      <c r="I6770" s="68">
        <v>6</v>
      </c>
      <c r="J6770" s="68">
        <v>3</v>
      </c>
      <c r="K6770" s="68">
        <v>1</v>
      </c>
      <c r="L6770" s="119"/>
      <c r="M6770" s="68">
        <f>SUM(B6770:K6770)</f>
        <v>37</v>
      </c>
      <c r="N6770" s="68">
        <v>4</v>
      </c>
      <c r="O6770" s="199">
        <f>M6770/75</f>
        <v>0.49333333333333335</v>
      </c>
      <c r="P6770" s="168" t="s">
        <v>445</v>
      </c>
      <c r="Q6770" s="69" t="s">
        <v>689</v>
      </c>
      <c r="R6770" s="70" t="s">
        <v>483</v>
      </c>
      <c r="S6770" s="69" t="s">
        <v>800</v>
      </c>
      <c r="T6770" s="71" t="s">
        <v>681</v>
      </c>
      <c r="U6770" s="72">
        <v>9</v>
      </c>
      <c r="V6770" s="73" t="s">
        <v>609</v>
      </c>
      <c r="W6770" s="74" t="s">
        <v>1077</v>
      </c>
      <c r="X6770" s="74" t="s">
        <v>451</v>
      </c>
      <c r="Y6770" s="75" t="s">
        <v>1078</v>
      </c>
      <c r="Z6770" s="213" t="s">
        <v>8957</v>
      </c>
    </row>
    <row r="6771" spans="1:267" s="161" customFormat="1" ht="19.5" customHeight="1" x14ac:dyDescent="0.25">
      <c r="A6771" s="181" t="s">
        <v>298</v>
      </c>
      <c r="B6771" s="68">
        <v>6</v>
      </c>
      <c r="C6771" s="68">
        <v>4</v>
      </c>
      <c r="D6771" s="68">
        <v>6</v>
      </c>
      <c r="E6771" s="68">
        <v>2</v>
      </c>
      <c r="F6771" s="68">
        <v>2.5</v>
      </c>
      <c r="G6771" s="68">
        <v>3</v>
      </c>
      <c r="H6771" s="68">
        <v>4</v>
      </c>
      <c r="I6771" s="68">
        <v>2</v>
      </c>
      <c r="J6771" s="68">
        <v>4</v>
      </c>
      <c r="K6771" s="68">
        <v>3</v>
      </c>
      <c r="L6771" s="112"/>
      <c r="M6771" s="68">
        <f>SUM(B6771:K6771)</f>
        <v>36.5</v>
      </c>
      <c r="N6771" s="68">
        <v>1</v>
      </c>
      <c r="O6771" s="199">
        <f>M6771/75</f>
        <v>0.48666666666666669</v>
      </c>
      <c r="P6771" s="168" t="s">
        <v>445</v>
      </c>
      <c r="Q6771" s="69" t="s">
        <v>4144</v>
      </c>
      <c r="R6771" s="70" t="s">
        <v>520</v>
      </c>
      <c r="S6771" s="69" t="s">
        <v>1185</v>
      </c>
      <c r="T6771" s="71" t="s">
        <v>3119</v>
      </c>
      <c r="U6771" s="72">
        <v>9</v>
      </c>
      <c r="V6771" s="73" t="s">
        <v>2314</v>
      </c>
      <c r="W6771" s="74" t="s">
        <v>4145</v>
      </c>
      <c r="X6771" s="74" t="s">
        <v>771</v>
      </c>
      <c r="Y6771" s="75" t="s">
        <v>469</v>
      </c>
      <c r="Z6771" s="200" t="s">
        <v>8991</v>
      </c>
    </row>
    <row r="6772" spans="1:267" s="161" customFormat="1" ht="19.5" customHeight="1" x14ac:dyDescent="0.25">
      <c r="A6772" s="181" t="s">
        <v>300</v>
      </c>
      <c r="B6772" s="68">
        <v>6</v>
      </c>
      <c r="C6772" s="68">
        <v>2</v>
      </c>
      <c r="D6772" s="68">
        <v>2</v>
      </c>
      <c r="E6772" s="68">
        <v>4</v>
      </c>
      <c r="F6772" s="68">
        <v>1</v>
      </c>
      <c r="G6772" s="68">
        <v>4</v>
      </c>
      <c r="H6772" s="68">
        <v>10</v>
      </c>
      <c r="I6772" s="68">
        <v>4</v>
      </c>
      <c r="J6772" s="68">
        <v>0</v>
      </c>
      <c r="K6772" s="68">
        <v>3</v>
      </c>
      <c r="L6772" s="112"/>
      <c r="M6772" s="68">
        <f>SUM(B6772:K6772)</f>
        <v>36</v>
      </c>
      <c r="N6772" s="68">
        <v>1</v>
      </c>
      <c r="O6772" s="199">
        <f>M6772/75</f>
        <v>0.48</v>
      </c>
      <c r="P6772" s="168" t="s">
        <v>445</v>
      </c>
      <c r="Q6772" s="69" t="s">
        <v>2815</v>
      </c>
      <c r="R6772" s="70" t="s">
        <v>579</v>
      </c>
      <c r="S6772" s="69" t="s">
        <v>819</v>
      </c>
      <c r="T6772" s="71" t="s">
        <v>2769</v>
      </c>
      <c r="U6772" s="72">
        <v>9</v>
      </c>
      <c r="V6772" s="73" t="s">
        <v>609</v>
      </c>
      <c r="W6772" s="74" t="s">
        <v>2809</v>
      </c>
      <c r="X6772" s="74" t="s">
        <v>651</v>
      </c>
      <c r="Y6772" s="75" t="s">
        <v>710</v>
      </c>
      <c r="Z6772" s="200" t="s">
        <v>8991</v>
      </c>
    </row>
    <row r="6773" spans="1:267" s="161" customFormat="1" ht="19.5" customHeight="1" x14ac:dyDescent="0.25">
      <c r="A6773" s="77" t="s">
        <v>304</v>
      </c>
      <c r="B6773" s="68">
        <v>6</v>
      </c>
      <c r="C6773" s="68">
        <v>4</v>
      </c>
      <c r="D6773" s="68">
        <v>2</v>
      </c>
      <c r="E6773" s="68">
        <v>4</v>
      </c>
      <c r="F6773" s="68">
        <v>1</v>
      </c>
      <c r="G6773" s="68">
        <v>5</v>
      </c>
      <c r="H6773" s="68">
        <v>10</v>
      </c>
      <c r="I6773" s="68">
        <v>3</v>
      </c>
      <c r="J6773" s="68">
        <v>0</v>
      </c>
      <c r="K6773" s="68">
        <v>1</v>
      </c>
      <c r="L6773" s="119"/>
      <c r="M6773" s="68">
        <f>SUM(B6773:K6773)</f>
        <v>36</v>
      </c>
      <c r="N6773" s="68">
        <v>1</v>
      </c>
      <c r="O6773" s="199">
        <f>M6773/75</f>
        <v>0.48</v>
      </c>
      <c r="P6773" s="168" t="s">
        <v>445</v>
      </c>
      <c r="Q6773" s="69" t="s">
        <v>2846</v>
      </c>
      <c r="R6773" s="70" t="s">
        <v>459</v>
      </c>
      <c r="S6773" s="69" t="s">
        <v>466</v>
      </c>
      <c r="T6773" s="71" t="s">
        <v>2769</v>
      </c>
      <c r="U6773" s="72">
        <v>9</v>
      </c>
      <c r="V6773" s="73" t="s">
        <v>609</v>
      </c>
      <c r="W6773" s="74" t="s">
        <v>2809</v>
      </c>
      <c r="X6773" s="74" t="s">
        <v>651</v>
      </c>
      <c r="Y6773" s="75" t="s">
        <v>710</v>
      </c>
      <c r="Z6773" s="200" t="s">
        <v>8991</v>
      </c>
    </row>
    <row r="6774" spans="1:267" s="161" customFormat="1" ht="19.5" customHeight="1" x14ac:dyDescent="0.25">
      <c r="A6774" s="77" t="s">
        <v>338</v>
      </c>
      <c r="B6774" s="68">
        <v>7</v>
      </c>
      <c r="C6774" s="68">
        <v>0</v>
      </c>
      <c r="D6774" s="68">
        <v>7</v>
      </c>
      <c r="E6774" s="68">
        <v>2</v>
      </c>
      <c r="F6774" s="68">
        <v>0</v>
      </c>
      <c r="G6774" s="68">
        <v>2</v>
      </c>
      <c r="H6774" s="68">
        <v>4</v>
      </c>
      <c r="I6774" s="68">
        <v>4</v>
      </c>
      <c r="J6774" s="68">
        <v>6</v>
      </c>
      <c r="K6774" s="68">
        <v>2</v>
      </c>
      <c r="L6774" s="119"/>
      <c r="M6774" s="68">
        <f>SUM(B6774:K6774)</f>
        <v>34</v>
      </c>
      <c r="N6774" s="68">
        <v>10</v>
      </c>
      <c r="O6774" s="199">
        <f>M6774/75</f>
        <v>0.45333333333333331</v>
      </c>
      <c r="P6774" s="168" t="s">
        <v>445</v>
      </c>
      <c r="Q6774" s="169" t="s">
        <v>8354</v>
      </c>
      <c r="R6774" s="170" t="s">
        <v>763</v>
      </c>
      <c r="S6774" s="169" t="s">
        <v>819</v>
      </c>
      <c r="T6774" s="71" t="s">
        <v>8181</v>
      </c>
      <c r="U6774" s="72">
        <v>9</v>
      </c>
      <c r="V6774" s="73" t="s">
        <v>593</v>
      </c>
      <c r="W6774" s="74" t="s">
        <v>8220</v>
      </c>
      <c r="X6774" s="74" t="s">
        <v>916</v>
      </c>
      <c r="Y6774" s="75" t="s">
        <v>1078</v>
      </c>
      <c r="Z6774" s="213" t="s">
        <v>8957</v>
      </c>
    </row>
    <row r="6775" spans="1:267" s="161" customFormat="1" ht="19.5" customHeight="1" x14ac:dyDescent="0.25">
      <c r="A6775" s="77" t="s">
        <v>294</v>
      </c>
      <c r="B6775" s="68">
        <v>6</v>
      </c>
      <c r="C6775" s="68">
        <v>0</v>
      </c>
      <c r="D6775" s="68">
        <v>8</v>
      </c>
      <c r="E6775" s="68">
        <v>2</v>
      </c>
      <c r="F6775" s="68">
        <v>2</v>
      </c>
      <c r="G6775" s="68">
        <v>3</v>
      </c>
      <c r="H6775" s="68">
        <v>2</v>
      </c>
      <c r="I6775" s="68">
        <v>2</v>
      </c>
      <c r="J6775" s="68">
        <v>4</v>
      </c>
      <c r="K6775" s="68">
        <v>4</v>
      </c>
      <c r="L6775" s="119"/>
      <c r="M6775" s="68">
        <f>SUM(B6775:K6775)</f>
        <v>33</v>
      </c>
      <c r="N6775" s="68">
        <v>1</v>
      </c>
      <c r="O6775" s="199">
        <f>M6775/75</f>
        <v>0.44</v>
      </c>
      <c r="P6775" s="168" t="s">
        <v>445</v>
      </c>
      <c r="Q6775" s="74" t="s">
        <v>7567</v>
      </c>
      <c r="R6775" s="70" t="s">
        <v>501</v>
      </c>
      <c r="S6775" s="74" t="s">
        <v>463</v>
      </c>
      <c r="T6775" s="71" t="s">
        <v>7553</v>
      </c>
      <c r="U6775" s="72">
        <v>9</v>
      </c>
      <c r="V6775" s="72"/>
      <c r="W6775" s="74" t="s">
        <v>7565</v>
      </c>
      <c r="X6775" s="74" t="s">
        <v>488</v>
      </c>
      <c r="Y6775" s="75" t="s">
        <v>523</v>
      </c>
      <c r="Z6775" s="213" t="s">
        <v>8957</v>
      </c>
    </row>
    <row r="6776" spans="1:267" s="161" customFormat="1" ht="19.5" customHeight="1" x14ac:dyDescent="0.25">
      <c r="A6776" s="77" t="s">
        <v>298</v>
      </c>
      <c r="B6776" s="68">
        <v>4</v>
      </c>
      <c r="C6776" s="68">
        <v>4</v>
      </c>
      <c r="D6776" s="68">
        <v>3</v>
      </c>
      <c r="E6776" s="68">
        <v>0</v>
      </c>
      <c r="F6776" s="68">
        <v>2.5</v>
      </c>
      <c r="G6776" s="68">
        <v>3.5</v>
      </c>
      <c r="H6776" s="68">
        <v>1</v>
      </c>
      <c r="I6776" s="68">
        <v>0</v>
      </c>
      <c r="J6776" s="68">
        <v>0</v>
      </c>
      <c r="K6776" s="68">
        <v>3</v>
      </c>
      <c r="L6776" s="119"/>
      <c r="M6776" s="68">
        <f>SUM(B6776:K6776)</f>
        <v>21</v>
      </c>
      <c r="N6776" s="68">
        <v>3</v>
      </c>
      <c r="O6776" s="199">
        <f>M6776/75</f>
        <v>0.28000000000000003</v>
      </c>
      <c r="P6776" s="168" t="s">
        <v>446</v>
      </c>
      <c r="Q6776" s="174" t="s">
        <v>1798</v>
      </c>
      <c r="R6776" s="173" t="s">
        <v>1338</v>
      </c>
      <c r="S6776" s="174" t="s">
        <v>523</v>
      </c>
      <c r="T6776" s="71" t="s">
        <v>1735</v>
      </c>
      <c r="U6776" s="72">
        <v>9</v>
      </c>
      <c r="V6776" s="72" t="s">
        <v>682</v>
      </c>
      <c r="W6776" s="74" t="s">
        <v>1772</v>
      </c>
      <c r="X6776" s="74" t="s">
        <v>811</v>
      </c>
      <c r="Y6776" s="75" t="s">
        <v>452</v>
      </c>
      <c r="Z6776" s="213" t="s">
        <v>8957</v>
      </c>
    </row>
    <row r="6777" spans="1:267" s="161" customFormat="1" ht="19.5" customHeight="1" x14ac:dyDescent="0.25">
      <c r="A6777" s="237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38"/>
      <c r="M6777" s="220"/>
      <c r="N6777" s="220"/>
      <c r="O6777" s="222"/>
      <c r="P6777" s="239"/>
      <c r="Q6777" s="224" t="s">
        <v>8963</v>
      </c>
      <c r="R6777" s="170" t="s">
        <v>461</v>
      </c>
      <c r="S6777" s="224" t="s">
        <v>599</v>
      </c>
      <c r="T6777" s="225" t="s">
        <v>1813</v>
      </c>
      <c r="U6777" s="159">
        <v>9</v>
      </c>
      <c r="V6777" s="159"/>
      <c r="W6777" s="226"/>
      <c r="X6777" s="226"/>
      <c r="Y6777" s="227"/>
      <c r="Z6777" s="213" t="s">
        <v>8957</v>
      </c>
      <c r="FH6777" s="228"/>
      <c r="FI6777" s="228"/>
      <c r="FJ6777" s="228"/>
      <c r="FK6777" s="228"/>
      <c r="FL6777" s="228"/>
      <c r="FM6777" s="228"/>
      <c r="FN6777" s="228"/>
      <c r="FO6777" s="228"/>
      <c r="FP6777" s="228"/>
      <c r="FQ6777" s="228"/>
      <c r="FR6777" s="228"/>
      <c r="FS6777" s="228"/>
      <c r="FT6777" s="228"/>
      <c r="FU6777" s="228"/>
      <c r="FV6777" s="228"/>
      <c r="FW6777" s="228"/>
      <c r="FX6777" s="228"/>
      <c r="FY6777" s="228"/>
      <c r="FZ6777" s="228"/>
      <c r="GA6777" s="228"/>
      <c r="GB6777" s="228"/>
      <c r="GC6777" s="228"/>
      <c r="GD6777" s="228"/>
      <c r="GE6777" s="228"/>
      <c r="GF6777" s="228"/>
      <c r="GG6777" s="228"/>
      <c r="GH6777" s="228"/>
      <c r="GI6777" s="228"/>
      <c r="GJ6777" s="228"/>
      <c r="GK6777" s="228"/>
      <c r="GL6777" s="228"/>
      <c r="GM6777" s="228"/>
      <c r="GN6777" s="228"/>
      <c r="GO6777" s="228"/>
      <c r="GP6777" s="228"/>
      <c r="GQ6777" s="228"/>
      <c r="GR6777" s="228"/>
      <c r="GS6777" s="228"/>
      <c r="GT6777" s="228"/>
      <c r="GU6777" s="228"/>
      <c r="GV6777" s="228"/>
      <c r="GW6777" s="228"/>
      <c r="GX6777" s="228"/>
      <c r="GY6777" s="228"/>
      <c r="GZ6777" s="228"/>
      <c r="HA6777" s="228"/>
      <c r="HB6777" s="228"/>
      <c r="HC6777" s="228"/>
      <c r="HD6777" s="228"/>
      <c r="HE6777" s="228"/>
      <c r="HF6777" s="228"/>
      <c r="HG6777" s="228"/>
      <c r="HH6777" s="228"/>
      <c r="HI6777" s="228"/>
      <c r="HJ6777" s="228"/>
      <c r="HK6777" s="228"/>
      <c r="HL6777" s="228"/>
      <c r="HM6777" s="228"/>
      <c r="HN6777" s="228"/>
      <c r="HO6777" s="228"/>
      <c r="HP6777" s="228"/>
      <c r="HQ6777" s="228"/>
      <c r="HR6777" s="228"/>
      <c r="HS6777" s="228"/>
      <c r="HT6777" s="228"/>
      <c r="HU6777" s="228"/>
      <c r="HV6777" s="228"/>
      <c r="HW6777" s="228"/>
      <c r="HX6777" s="228"/>
      <c r="HY6777" s="228"/>
      <c r="HZ6777" s="228"/>
      <c r="IA6777" s="228"/>
      <c r="IB6777" s="228"/>
      <c r="IC6777" s="228"/>
      <c r="ID6777" s="228"/>
      <c r="IE6777" s="228"/>
      <c r="IF6777" s="228"/>
      <c r="IG6777" s="228"/>
      <c r="IH6777" s="228"/>
      <c r="II6777" s="228"/>
      <c r="IJ6777" s="228"/>
      <c r="IK6777" s="228"/>
      <c r="IL6777" s="228"/>
      <c r="IM6777" s="228"/>
      <c r="IN6777" s="228"/>
      <c r="IO6777" s="228"/>
      <c r="IP6777" s="228"/>
      <c r="IQ6777" s="228"/>
      <c r="IR6777" s="228"/>
      <c r="IS6777" s="228"/>
      <c r="IT6777" s="228"/>
      <c r="IU6777" s="228"/>
      <c r="IV6777" s="228"/>
      <c r="IW6777" s="228"/>
      <c r="IX6777" s="228"/>
      <c r="IY6777" s="228"/>
      <c r="IZ6777" s="228"/>
      <c r="JA6777" s="228"/>
      <c r="JB6777" s="228"/>
      <c r="JC6777" s="228"/>
      <c r="JD6777" s="228"/>
      <c r="JE6777" s="228"/>
      <c r="JF6777" s="228"/>
      <c r="JG6777" s="228"/>
    </row>
    <row r="6778" spans="1:267" s="161" customFormat="1" ht="19.5" customHeight="1" x14ac:dyDescent="0.25">
      <c r="A6778" s="237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38"/>
      <c r="M6778" s="220"/>
      <c r="N6778" s="220"/>
      <c r="O6778" s="222"/>
      <c r="P6778" s="239"/>
      <c r="Q6778" s="224" t="s">
        <v>8960</v>
      </c>
      <c r="R6778" s="170" t="s">
        <v>1001</v>
      </c>
      <c r="S6778" s="224" t="s">
        <v>703</v>
      </c>
      <c r="T6778" s="225" t="s">
        <v>7778</v>
      </c>
      <c r="U6778" s="159">
        <v>9</v>
      </c>
      <c r="V6778" s="159"/>
      <c r="W6778" s="226"/>
      <c r="X6778" s="226"/>
      <c r="Y6778" s="227"/>
      <c r="Z6778" s="213" t="s">
        <v>8957</v>
      </c>
      <c r="FH6778" s="228"/>
      <c r="FI6778" s="228"/>
      <c r="FJ6778" s="228"/>
      <c r="FK6778" s="228"/>
      <c r="FL6778" s="228"/>
      <c r="FM6778" s="228"/>
      <c r="FN6778" s="228"/>
      <c r="FO6778" s="228"/>
      <c r="FP6778" s="228"/>
      <c r="FQ6778" s="228"/>
      <c r="FR6778" s="228"/>
      <c r="FS6778" s="228"/>
      <c r="FT6778" s="228"/>
      <c r="FU6778" s="228"/>
      <c r="FV6778" s="228"/>
      <c r="FW6778" s="228"/>
      <c r="FX6778" s="228"/>
      <c r="FY6778" s="228"/>
      <c r="FZ6778" s="228"/>
      <c r="GA6778" s="228"/>
      <c r="GB6778" s="228"/>
      <c r="GC6778" s="228"/>
      <c r="GD6778" s="228"/>
      <c r="GE6778" s="228"/>
      <c r="GF6778" s="228"/>
      <c r="GG6778" s="228"/>
      <c r="GH6778" s="228"/>
      <c r="GI6778" s="228"/>
      <c r="GJ6778" s="228"/>
      <c r="GK6778" s="228"/>
      <c r="GL6778" s="228"/>
      <c r="GM6778" s="228"/>
      <c r="GN6778" s="228"/>
      <c r="GO6778" s="228"/>
      <c r="GP6778" s="228"/>
      <c r="GQ6778" s="228"/>
      <c r="GR6778" s="228"/>
      <c r="GS6778" s="228"/>
      <c r="GT6778" s="228"/>
      <c r="GU6778" s="228"/>
      <c r="GV6778" s="228"/>
      <c r="GW6778" s="228"/>
      <c r="GX6778" s="228"/>
      <c r="GY6778" s="228"/>
      <c r="GZ6778" s="228"/>
      <c r="HA6778" s="228"/>
      <c r="HB6778" s="228"/>
      <c r="HC6778" s="228"/>
      <c r="HD6778" s="228"/>
      <c r="HE6778" s="228"/>
      <c r="HF6778" s="228"/>
      <c r="HG6778" s="228"/>
      <c r="HH6778" s="228"/>
      <c r="HI6778" s="228"/>
      <c r="HJ6778" s="228"/>
      <c r="HK6778" s="228"/>
      <c r="HL6778" s="228"/>
      <c r="HM6778" s="228"/>
      <c r="HN6778" s="228"/>
      <c r="HO6778" s="228"/>
      <c r="HP6778" s="228"/>
      <c r="HQ6778" s="228"/>
      <c r="HR6778" s="228"/>
      <c r="HS6778" s="228"/>
      <c r="HT6778" s="228"/>
      <c r="HU6778" s="228"/>
      <c r="HV6778" s="228"/>
      <c r="HW6778" s="228"/>
      <c r="HX6778" s="228"/>
      <c r="HY6778" s="228"/>
      <c r="HZ6778" s="228"/>
      <c r="IA6778" s="228"/>
      <c r="IB6778" s="228"/>
      <c r="IC6778" s="228"/>
      <c r="ID6778" s="228"/>
      <c r="IE6778" s="228"/>
      <c r="IF6778" s="228"/>
      <c r="IG6778" s="228"/>
      <c r="IH6778" s="228"/>
      <c r="II6778" s="228"/>
      <c r="IJ6778" s="228"/>
      <c r="IK6778" s="228"/>
      <c r="IL6778" s="228"/>
      <c r="IM6778" s="228"/>
      <c r="IN6778" s="228"/>
      <c r="IO6778" s="228"/>
      <c r="IP6778" s="228"/>
      <c r="IQ6778" s="228"/>
      <c r="IR6778" s="228"/>
      <c r="IS6778" s="228"/>
      <c r="IT6778" s="228"/>
      <c r="IU6778" s="228"/>
      <c r="IV6778" s="228"/>
      <c r="IW6778" s="228"/>
      <c r="IX6778" s="228"/>
      <c r="IY6778" s="228"/>
      <c r="IZ6778" s="228"/>
      <c r="JA6778" s="228"/>
      <c r="JB6778" s="228"/>
      <c r="JC6778" s="228"/>
      <c r="JD6778" s="228"/>
      <c r="JE6778" s="228"/>
      <c r="JF6778" s="228"/>
      <c r="JG6778" s="228"/>
    </row>
    <row r="6779" spans="1:267" s="161" customFormat="1" ht="19.5" customHeight="1" x14ac:dyDescent="0.25">
      <c r="A6779" s="237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38"/>
      <c r="M6779" s="220"/>
      <c r="N6779" s="220"/>
      <c r="O6779" s="222"/>
      <c r="P6779" s="239"/>
      <c r="Q6779" s="224" t="s">
        <v>4622</v>
      </c>
      <c r="R6779" s="170" t="s">
        <v>539</v>
      </c>
      <c r="S6779" s="224" t="s">
        <v>1078</v>
      </c>
      <c r="T6779" s="225" t="s">
        <v>7778</v>
      </c>
      <c r="U6779" s="159">
        <v>9</v>
      </c>
      <c r="V6779" s="159"/>
      <c r="W6779" s="226"/>
      <c r="X6779" s="226"/>
      <c r="Y6779" s="227"/>
      <c r="Z6779" s="213" t="s">
        <v>8957</v>
      </c>
      <c r="FH6779" s="228"/>
      <c r="FI6779" s="228"/>
      <c r="FJ6779" s="228"/>
      <c r="FK6779" s="228"/>
      <c r="FL6779" s="228"/>
      <c r="FM6779" s="228"/>
      <c r="FN6779" s="228"/>
      <c r="FO6779" s="228"/>
      <c r="FP6779" s="228"/>
      <c r="FQ6779" s="228"/>
      <c r="FR6779" s="228"/>
      <c r="FS6779" s="228"/>
      <c r="FT6779" s="228"/>
      <c r="FU6779" s="228"/>
      <c r="FV6779" s="228"/>
      <c r="FW6779" s="228"/>
      <c r="FX6779" s="228"/>
      <c r="FY6779" s="228"/>
      <c r="FZ6779" s="228"/>
      <c r="GA6779" s="228"/>
      <c r="GB6779" s="228"/>
      <c r="GC6779" s="228"/>
      <c r="GD6779" s="228"/>
      <c r="GE6779" s="228"/>
      <c r="GF6779" s="228"/>
      <c r="GG6779" s="228"/>
      <c r="GH6779" s="228"/>
      <c r="GI6779" s="228"/>
      <c r="GJ6779" s="228"/>
      <c r="GK6779" s="228"/>
      <c r="GL6779" s="228"/>
      <c r="GM6779" s="228"/>
      <c r="GN6779" s="228"/>
      <c r="GO6779" s="228"/>
      <c r="GP6779" s="228"/>
      <c r="GQ6779" s="228"/>
      <c r="GR6779" s="228"/>
      <c r="GS6779" s="228"/>
      <c r="GT6779" s="228"/>
      <c r="GU6779" s="228"/>
      <c r="GV6779" s="228"/>
      <c r="GW6779" s="228"/>
      <c r="GX6779" s="228"/>
      <c r="GY6779" s="228"/>
      <c r="GZ6779" s="228"/>
      <c r="HA6779" s="228"/>
      <c r="HB6779" s="228"/>
      <c r="HC6779" s="228"/>
      <c r="HD6779" s="228"/>
      <c r="HE6779" s="228"/>
      <c r="HF6779" s="228"/>
      <c r="HG6779" s="228"/>
      <c r="HH6779" s="228"/>
      <c r="HI6779" s="228"/>
      <c r="HJ6779" s="228"/>
      <c r="HK6779" s="228"/>
      <c r="HL6779" s="228"/>
      <c r="HM6779" s="228"/>
      <c r="HN6779" s="228"/>
      <c r="HO6779" s="228"/>
      <c r="HP6779" s="228"/>
      <c r="HQ6779" s="228"/>
      <c r="HR6779" s="228"/>
      <c r="HS6779" s="228"/>
      <c r="HT6779" s="228"/>
      <c r="HU6779" s="228"/>
      <c r="HV6779" s="228"/>
      <c r="HW6779" s="228"/>
      <c r="HX6779" s="228"/>
      <c r="HY6779" s="228"/>
      <c r="HZ6779" s="228"/>
      <c r="IA6779" s="228"/>
      <c r="IB6779" s="228"/>
      <c r="IC6779" s="228"/>
      <c r="ID6779" s="228"/>
      <c r="IE6779" s="228"/>
      <c r="IF6779" s="228"/>
      <c r="IG6779" s="228"/>
      <c r="IH6779" s="228"/>
      <c r="II6779" s="228"/>
      <c r="IJ6779" s="228"/>
      <c r="IK6779" s="228"/>
      <c r="IL6779" s="228"/>
      <c r="IM6779" s="228"/>
      <c r="IN6779" s="228"/>
      <c r="IO6779" s="228"/>
      <c r="IP6779" s="228"/>
      <c r="IQ6779" s="228"/>
      <c r="IR6779" s="228"/>
      <c r="IS6779" s="228"/>
      <c r="IT6779" s="228"/>
      <c r="IU6779" s="228"/>
      <c r="IV6779" s="228"/>
      <c r="IW6779" s="228"/>
      <c r="IX6779" s="228"/>
      <c r="IY6779" s="228"/>
      <c r="IZ6779" s="228"/>
      <c r="JA6779" s="228"/>
      <c r="JB6779" s="228"/>
      <c r="JC6779" s="228"/>
      <c r="JD6779" s="228"/>
      <c r="JE6779" s="228"/>
      <c r="JF6779" s="228"/>
      <c r="JG6779" s="228"/>
    </row>
    <row r="6780" spans="1:267" s="161" customFormat="1" ht="19.5" customHeight="1" x14ac:dyDescent="0.25">
      <c r="A6780" s="237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38"/>
      <c r="M6780" s="220"/>
      <c r="N6780" s="220"/>
      <c r="O6780" s="222"/>
      <c r="P6780" s="239"/>
      <c r="Q6780" s="224" t="s">
        <v>2689</v>
      </c>
      <c r="R6780" s="170" t="s">
        <v>550</v>
      </c>
      <c r="S6780" s="224" t="s">
        <v>562</v>
      </c>
      <c r="T6780" s="225" t="s">
        <v>7778</v>
      </c>
      <c r="U6780" s="159">
        <v>9</v>
      </c>
      <c r="V6780" s="159"/>
      <c r="W6780" s="226"/>
      <c r="X6780" s="226"/>
      <c r="Y6780" s="227"/>
      <c r="Z6780" s="213" t="s">
        <v>8957</v>
      </c>
      <c r="FH6780" s="228"/>
      <c r="FI6780" s="228"/>
      <c r="FJ6780" s="228"/>
      <c r="FK6780" s="228"/>
      <c r="FL6780" s="228"/>
      <c r="FM6780" s="228"/>
      <c r="FN6780" s="228"/>
      <c r="FO6780" s="228"/>
      <c r="FP6780" s="228"/>
      <c r="FQ6780" s="228"/>
      <c r="FR6780" s="228"/>
      <c r="FS6780" s="228"/>
      <c r="FT6780" s="228"/>
      <c r="FU6780" s="228"/>
      <c r="FV6780" s="228"/>
      <c r="FW6780" s="228"/>
      <c r="FX6780" s="228"/>
      <c r="FY6780" s="228"/>
      <c r="FZ6780" s="228"/>
      <c r="GA6780" s="228"/>
      <c r="GB6780" s="228"/>
      <c r="GC6780" s="228"/>
      <c r="GD6780" s="228"/>
      <c r="GE6780" s="228"/>
      <c r="GF6780" s="228"/>
      <c r="GG6780" s="228"/>
      <c r="GH6780" s="228"/>
      <c r="GI6780" s="228"/>
      <c r="GJ6780" s="228"/>
      <c r="GK6780" s="228"/>
      <c r="GL6780" s="228"/>
      <c r="GM6780" s="228"/>
      <c r="GN6780" s="228"/>
      <c r="GO6780" s="228"/>
      <c r="GP6780" s="228"/>
      <c r="GQ6780" s="228"/>
      <c r="GR6780" s="228"/>
      <c r="GS6780" s="228"/>
      <c r="GT6780" s="228"/>
      <c r="GU6780" s="228"/>
      <c r="GV6780" s="228"/>
      <c r="GW6780" s="228"/>
      <c r="GX6780" s="228"/>
      <c r="GY6780" s="228"/>
      <c r="GZ6780" s="228"/>
      <c r="HA6780" s="228"/>
      <c r="HB6780" s="228"/>
      <c r="HC6780" s="228"/>
      <c r="HD6780" s="228"/>
      <c r="HE6780" s="228"/>
      <c r="HF6780" s="228"/>
      <c r="HG6780" s="228"/>
      <c r="HH6780" s="228"/>
      <c r="HI6780" s="228"/>
      <c r="HJ6780" s="228"/>
      <c r="HK6780" s="228"/>
      <c r="HL6780" s="228"/>
      <c r="HM6780" s="228"/>
      <c r="HN6780" s="228"/>
      <c r="HO6780" s="228"/>
      <c r="HP6780" s="228"/>
      <c r="HQ6780" s="228"/>
      <c r="HR6780" s="228"/>
      <c r="HS6780" s="228"/>
      <c r="HT6780" s="228"/>
      <c r="HU6780" s="228"/>
      <c r="HV6780" s="228"/>
      <c r="HW6780" s="228"/>
      <c r="HX6780" s="228"/>
      <c r="HY6780" s="228"/>
      <c r="HZ6780" s="228"/>
      <c r="IA6780" s="228"/>
      <c r="IB6780" s="228"/>
      <c r="IC6780" s="228"/>
      <c r="ID6780" s="228"/>
      <c r="IE6780" s="228"/>
      <c r="IF6780" s="228"/>
      <c r="IG6780" s="228"/>
      <c r="IH6780" s="228"/>
      <c r="II6780" s="228"/>
      <c r="IJ6780" s="228"/>
      <c r="IK6780" s="228"/>
      <c r="IL6780" s="228"/>
      <c r="IM6780" s="228"/>
      <c r="IN6780" s="228"/>
      <c r="IO6780" s="228"/>
      <c r="IP6780" s="228"/>
      <c r="IQ6780" s="228"/>
      <c r="IR6780" s="228"/>
      <c r="IS6780" s="228"/>
      <c r="IT6780" s="228"/>
      <c r="IU6780" s="228"/>
      <c r="IV6780" s="228"/>
      <c r="IW6780" s="228"/>
      <c r="IX6780" s="228"/>
      <c r="IY6780" s="228"/>
      <c r="IZ6780" s="228"/>
      <c r="JA6780" s="228"/>
      <c r="JB6780" s="228"/>
      <c r="JC6780" s="228"/>
      <c r="JD6780" s="228"/>
      <c r="JE6780" s="228"/>
      <c r="JF6780" s="228"/>
      <c r="JG6780" s="228"/>
    </row>
    <row r="6781" spans="1:267" s="161" customFormat="1" ht="19.5" customHeight="1" x14ac:dyDescent="0.25">
      <c r="A6781" s="237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38"/>
      <c r="M6781" s="220"/>
      <c r="N6781" s="220"/>
      <c r="O6781" s="222"/>
      <c r="P6781" s="239"/>
      <c r="Q6781" s="224" t="s">
        <v>8965</v>
      </c>
      <c r="R6781" s="170" t="s">
        <v>473</v>
      </c>
      <c r="S6781" s="224" t="s">
        <v>462</v>
      </c>
      <c r="T6781" s="225" t="s">
        <v>8949</v>
      </c>
      <c r="U6781" s="159">
        <v>9</v>
      </c>
      <c r="V6781" s="159"/>
      <c r="W6781" s="226"/>
      <c r="X6781" s="226"/>
      <c r="Y6781" s="227"/>
      <c r="Z6781" s="213" t="s">
        <v>8957</v>
      </c>
      <c r="FH6781" s="228"/>
      <c r="FI6781" s="228"/>
      <c r="FJ6781" s="228"/>
      <c r="FK6781" s="228"/>
      <c r="FL6781" s="228"/>
      <c r="FM6781" s="228"/>
      <c r="FN6781" s="228"/>
      <c r="FO6781" s="228"/>
      <c r="FP6781" s="228"/>
      <c r="FQ6781" s="228"/>
      <c r="FR6781" s="228"/>
      <c r="FS6781" s="228"/>
      <c r="FT6781" s="228"/>
      <c r="FU6781" s="228"/>
      <c r="FV6781" s="228"/>
      <c r="FW6781" s="228"/>
      <c r="FX6781" s="228"/>
      <c r="FY6781" s="228"/>
      <c r="FZ6781" s="228"/>
      <c r="GA6781" s="228"/>
      <c r="GB6781" s="228"/>
      <c r="GC6781" s="228"/>
      <c r="GD6781" s="228"/>
      <c r="GE6781" s="228"/>
      <c r="GF6781" s="228"/>
      <c r="GG6781" s="228"/>
      <c r="GH6781" s="228"/>
      <c r="GI6781" s="228"/>
      <c r="GJ6781" s="228"/>
      <c r="GK6781" s="228"/>
      <c r="GL6781" s="228"/>
      <c r="GM6781" s="228"/>
      <c r="GN6781" s="228"/>
      <c r="GO6781" s="228"/>
      <c r="GP6781" s="228"/>
      <c r="GQ6781" s="228"/>
      <c r="GR6781" s="228"/>
      <c r="GS6781" s="228"/>
      <c r="GT6781" s="228"/>
      <c r="GU6781" s="228"/>
      <c r="GV6781" s="228"/>
      <c r="GW6781" s="228"/>
      <c r="GX6781" s="228"/>
      <c r="GY6781" s="228"/>
      <c r="GZ6781" s="228"/>
      <c r="HA6781" s="228"/>
      <c r="HB6781" s="228"/>
      <c r="HC6781" s="228"/>
      <c r="HD6781" s="228"/>
      <c r="HE6781" s="228"/>
      <c r="HF6781" s="228"/>
      <c r="HG6781" s="228"/>
      <c r="HH6781" s="228"/>
      <c r="HI6781" s="228"/>
      <c r="HJ6781" s="228"/>
      <c r="HK6781" s="228"/>
      <c r="HL6781" s="228"/>
      <c r="HM6781" s="228"/>
      <c r="HN6781" s="228"/>
      <c r="HO6781" s="228"/>
      <c r="HP6781" s="228"/>
      <c r="HQ6781" s="228"/>
      <c r="HR6781" s="228"/>
      <c r="HS6781" s="228"/>
      <c r="HT6781" s="228"/>
      <c r="HU6781" s="228"/>
      <c r="HV6781" s="228"/>
      <c r="HW6781" s="228"/>
      <c r="HX6781" s="228"/>
      <c r="HY6781" s="228"/>
      <c r="HZ6781" s="228"/>
      <c r="IA6781" s="228"/>
      <c r="IB6781" s="228"/>
      <c r="IC6781" s="228"/>
      <c r="ID6781" s="228"/>
      <c r="IE6781" s="228"/>
      <c r="IF6781" s="228"/>
      <c r="IG6781" s="228"/>
      <c r="IH6781" s="228"/>
      <c r="II6781" s="228"/>
      <c r="IJ6781" s="228"/>
      <c r="IK6781" s="228"/>
      <c r="IL6781" s="228"/>
      <c r="IM6781" s="228"/>
      <c r="IN6781" s="228"/>
      <c r="IO6781" s="228"/>
      <c r="IP6781" s="228"/>
      <c r="IQ6781" s="228"/>
      <c r="IR6781" s="228"/>
      <c r="IS6781" s="228"/>
      <c r="IT6781" s="228"/>
      <c r="IU6781" s="228"/>
      <c r="IV6781" s="228"/>
      <c r="IW6781" s="228"/>
      <c r="IX6781" s="228"/>
      <c r="IY6781" s="228"/>
      <c r="IZ6781" s="228"/>
      <c r="JA6781" s="228"/>
      <c r="JB6781" s="228"/>
      <c r="JC6781" s="228"/>
      <c r="JD6781" s="228"/>
      <c r="JE6781" s="228"/>
      <c r="JF6781" s="228"/>
      <c r="JG6781" s="228"/>
    </row>
    <row r="6782" spans="1:267" s="161" customFormat="1" ht="19.5" customHeight="1" x14ac:dyDescent="0.25">
      <c r="A6782" s="237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38"/>
      <c r="M6782" s="220"/>
      <c r="N6782" s="220"/>
      <c r="O6782" s="222"/>
      <c r="P6782" s="239"/>
      <c r="Q6782" s="224" t="s">
        <v>8083</v>
      </c>
      <c r="R6782" s="170" t="s">
        <v>603</v>
      </c>
      <c r="S6782" s="224" t="s">
        <v>523</v>
      </c>
      <c r="T6782" s="225" t="s">
        <v>7778</v>
      </c>
      <c r="U6782" s="159">
        <v>9</v>
      </c>
      <c r="V6782" s="159"/>
      <c r="W6782" s="226"/>
      <c r="X6782" s="226"/>
      <c r="Y6782" s="227"/>
      <c r="Z6782" s="213" t="s">
        <v>8957</v>
      </c>
      <c r="FH6782" s="228"/>
      <c r="FI6782" s="228"/>
      <c r="FJ6782" s="228"/>
      <c r="FK6782" s="228"/>
      <c r="FL6782" s="228"/>
      <c r="FM6782" s="228"/>
      <c r="FN6782" s="228"/>
      <c r="FO6782" s="228"/>
      <c r="FP6782" s="228"/>
      <c r="FQ6782" s="228"/>
      <c r="FR6782" s="228"/>
      <c r="FS6782" s="228"/>
      <c r="FT6782" s="228"/>
      <c r="FU6782" s="228"/>
      <c r="FV6782" s="228"/>
      <c r="FW6782" s="228"/>
      <c r="FX6782" s="228"/>
      <c r="FY6782" s="228"/>
      <c r="FZ6782" s="228"/>
      <c r="GA6782" s="228"/>
      <c r="GB6782" s="228"/>
      <c r="GC6782" s="228"/>
      <c r="GD6782" s="228"/>
      <c r="GE6782" s="228"/>
      <c r="GF6782" s="228"/>
      <c r="GG6782" s="228"/>
      <c r="GH6782" s="228"/>
      <c r="GI6782" s="228"/>
      <c r="GJ6782" s="228"/>
      <c r="GK6782" s="228"/>
      <c r="GL6782" s="228"/>
      <c r="GM6782" s="228"/>
      <c r="GN6782" s="228"/>
      <c r="GO6782" s="228"/>
      <c r="GP6782" s="228"/>
      <c r="GQ6782" s="228"/>
      <c r="GR6782" s="228"/>
      <c r="GS6782" s="228"/>
      <c r="GT6782" s="228"/>
      <c r="GU6782" s="228"/>
      <c r="GV6782" s="228"/>
      <c r="GW6782" s="228"/>
      <c r="GX6782" s="228"/>
      <c r="GY6782" s="228"/>
      <c r="GZ6782" s="228"/>
      <c r="HA6782" s="228"/>
      <c r="HB6782" s="228"/>
      <c r="HC6782" s="228"/>
      <c r="HD6782" s="228"/>
      <c r="HE6782" s="228"/>
      <c r="HF6782" s="228"/>
      <c r="HG6782" s="228"/>
      <c r="HH6782" s="228"/>
      <c r="HI6782" s="228"/>
      <c r="HJ6782" s="228"/>
      <c r="HK6782" s="228"/>
      <c r="HL6782" s="228"/>
      <c r="HM6782" s="228"/>
      <c r="HN6782" s="228"/>
      <c r="HO6782" s="228"/>
      <c r="HP6782" s="228"/>
      <c r="HQ6782" s="228"/>
      <c r="HR6782" s="228"/>
      <c r="HS6782" s="228"/>
      <c r="HT6782" s="228"/>
      <c r="HU6782" s="228"/>
      <c r="HV6782" s="228"/>
      <c r="HW6782" s="228"/>
      <c r="HX6782" s="228"/>
      <c r="HY6782" s="228"/>
      <c r="HZ6782" s="228"/>
      <c r="IA6782" s="228"/>
      <c r="IB6782" s="228"/>
      <c r="IC6782" s="228"/>
      <c r="ID6782" s="228"/>
      <c r="IE6782" s="228"/>
      <c r="IF6782" s="228"/>
      <c r="IG6782" s="228"/>
      <c r="IH6782" s="228"/>
      <c r="II6782" s="228"/>
      <c r="IJ6782" s="228"/>
      <c r="IK6782" s="228"/>
      <c r="IL6782" s="228"/>
      <c r="IM6782" s="228"/>
      <c r="IN6782" s="228"/>
      <c r="IO6782" s="228"/>
      <c r="IP6782" s="228"/>
      <c r="IQ6782" s="228"/>
      <c r="IR6782" s="228"/>
      <c r="IS6782" s="228"/>
      <c r="IT6782" s="228"/>
      <c r="IU6782" s="228"/>
      <c r="IV6782" s="228"/>
      <c r="IW6782" s="228"/>
      <c r="IX6782" s="228"/>
      <c r="IY6782" s="228"/>
      <c r="IZ6782" s="228"/>
      <c r="JA6782" s="228"/>
      <c r="JB6782" s="228"/>
      <c r="JC6782" s="228"/>
      <c r="JD6782" s="228"/>
      <c r="JE6782" s="228"/>
      <c r="JF6782" s="228"/>
      <c r="JG6782" s="228"/>
    </row>
    <row r="6783" spans="1:267" s="161" customFormat="1" ht="19.5" customHeight="1" x14ac:dyDescent="0.25">
      <c r="A6783" s="237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38"/>
      <c r="M6783" s="220"/>
      <c r="N6783" s="220"/>
      <c r="O6783" s="222"/>
      <c r="P6783" s="239"/>
      <c r="Q6783" s="224" t="s">
        <v>1493</v>
      </c>
      <c r="R6783" s="170" t="s">
        <v>579</v>
      </c>
      <c r="S6783" s="224" t="s">
        <v>599</v>
      </c>
      <c r="T6783" s="225" t="s">
        <v>3671</v>
      </c>
      <c r="U6783" s="159">
        <v>9</v>
      </c>
      <c r="V6783" s="159"/>
      <c r="W6783" s="226"/>
      <c r="X6783" s="226"/>
      <c r="Y6783" s="227"/>
      <c r="Z6783" s="213" t="s">
        <v>8957</v>
      </c>
      <c r="FH6783" s="228"/>
      <c r="FI6783" s="228"/>
      <c r="FJ6783" s="228"/>
      <c r="FK6783" s="228"/>
      <c r="FL6783" s="228"/>
      <c r="FM6783" s="228"/>
      <c r="FN6783" s="228"/>
      <c r="FO6783" s="228"/>
      <c r="FP6783" s="228"/>
      <c r="FQ6783" s="228"/>
      <c r="FR6783" s="228"/>
      <c r="FS6783" s="228"/>
      <c r="FT6783" s="228"/>
      <c r="FU6783" s="228"/>
      <c r="FV6783" s="228"/>
      <c r="FW6783" s="228"/>
      <c r="FX6783" s="228"/>
      <c r="FY6783" s="228"/>
      <c r="FZ6783" s="228"/>
      <c r="GA6783" s="228"/>
      <c r="GB6783" s="228"/>
      <c r="GC6783" s="228"/>
      <c r="GD6783" s="228"/>
      <c r="GE6783" s="228"/>
      <c r="GF6783" s="228"/>
      <c r="GG6783" s="228"/>
      <c r="GH6783" s="228"/>
      <c r="GI6783" s="228"/>
      <c r="GJ6783" s="228"/>
      <c r="GK6783" s="228"/>
      <c r="GL6783" s="228"/>
      <c r="GM6783" s="228"/>
      <c r="GN6783" s="228"/>
      <c r="GO6783" s="228"/>
      <c r="GP6783" s="228"/>
      <c r="GQ6783" s="228"/>
      <c r="GR6783" s="228"/>
      <c r="GS6783" s="228"/>
      <c r="GT6783" s="228"/>
      <c r="GU6783" s="228"/>
      <c r="GV6783" s="228"/>
      <c r="GW6783" s="228"/>
      <c r="GX6783" s="228"/>
      <c r="GY6783" s="228"/>
      <c r="GZ6783" s="228"/>
      <c r="HA6783" s="228"/>
      <c r="HB6783" s="228"/>
      <c r="HC6783" s="228"/>
      <c r="HD6783" s="228"/>
      <c r="HE6783" s="228"/>
      <c r="HF6783" s="228"/>
      <c r="HG6783" s="228"/>
      <c r="HH6783" s="228"/>
      <c r="HI6783" s="228"/>
      <c r="HJ6783" s="228"/>
      <c r="HK6783" s="228"/>
      <c r="HL6783" s="228"/>
      <c r="HM6783" s="228"/>
      <c r="HN6783" s="228"/>
      <c r="HO6783" s="228"/>
      <c r="HP6783" s="228"/>
      <c r="HQ6783" s="228"/>
      <c r="HR6783" s="228"/>
      <c r="HS6783" s="228"/>
      <c r="HT6783" s="228"/>
      <c r="HU6783" s="228"/>
      <c r="HV6783" s="228"/>
      <c r="HW6783" s="228"/>
      <c r="HX6783" s="228"/>
      <c r="HY6783" s="228"/>
      <c r="HZ6783" s="228"/>
      <c r="IA6783" s="228"/>
      <c r="IB6783" s="228"/>
      <c r="IC6783" s="228"/>
      <c r="ID6783" s="228"/>
      <c r="IE6783" s="228"/>
      <c r="IF6783" s="228"/>
      <c r="IG6783" s="228"/>
      <c r="IH6783" s="228"/>
      <c r="II6783" s="228"/>
      <c r="IJ6783" s="228"/>
      <c r="IK6783" s="228"/>
      <c r="IL6783" s="228"/>
      <c r="IM6783" s="228"/>
      <c r="IN6783" s="228"/>
      <c r="IO6783" s="228"/>
      <c r="IP6783" s="228"/>
      <c r="IQ6783" s="228"/>
      <c r="IR6783" s="228"/>
      <c r="IS6783" s="228"/>
      <c r="IT6783" s="228"/>
      <c r="IU6783" s="228"/>
      <c r="IV6783" s="228"/>
      <c r="IW6783" s="228"/>
      <c r="IX6783" s="228"/>
      <c r="IY6783" s="228"/>
      <c r="IZ6783" s="228"/>
      <c r="JA6783" s="228"/>
      <c r="JB6783" s="228"/>
      <c r="JC6783" s="228"/>
      <c r="JD6783" s="228"/>
      <c r="JE6783" s="228"/>
      <c r="JF6783" s="228"/>
      <c r="JG6783" s="228"/>
    </row>
    <row r="6784" spans="1:267" s="161" customFormat="1" ht="19.5" customHeight="1" x14ac:dyDescent="0.25">
      <c r="A6784" s="237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38"/>
      <c r="M6784" s="220"/>
      <c r="N6784" s="220"/>
      <c r="O6784" s="222"/>
      <c r="P6784" s="239"/>
      <c r="Q6784" s="224" t="s">
        <v>1376</v>
      </c>
      <c r="R6784" s="170" t="s">
        <v>607</v>
      </c>
      <c r="S6784" s="224" t="s">
        <v>469</v>
      </c>
      <c r="T6784" s="225" t="s">
        <v>7778</v>
      </c>
      <c r="U6784" s="159">
        <v>9</v>
      </c>
      <c r="V6784" s="159"/>
      <c r="W6784" s="226"/>
      <c r="X6784" s="226"/>
      <c r="Y6784" s="227"/>
      <c r="Z6784" s="213" t="s">
        <v>8957</v>
      </c>
      <c r="FH6784" s="228"/>
      <c r="FI6784" s="228"/>
      <c r="FJ6784" s="228"/>
      <c r="FK6784" s="228"/>
      <c r="FL6784" s="228"/>
      <c r="FM6784" s="228"/>
      <c r="FN6784" s="228"/>
      <c r="FO6784" s="228"/>
      <c r="FP6784" s="228"/>
      <c r="FQ6784" s="228"/>
      <c r="FR6784" s="228"/>
      <c r="FS6784" s="228"/>
      <c r="FT6784" s="228"/>
      <c r="FU6784" s="228"/>
      <c r="FV6784" s="228"/>
      <c r="FW6784" s="228"/>
      <c r="FX6784" s="228"/>
      <c r="FY6784" s="228"/>
      <c r="FZ6784" s="228"/>
      <c r="GA6784" s="228"/>
      <c r="GB6784" s="228"/>
      <c r="GC6784" s="228"/>
      <c r="GD6784" s="228"/>
      <c r="GE6784" s="228"/>
      <c r="GF6784" s="228"/>
      <c r="GG6784" s="228"/>
      <c r="GH6784" s="228"/>
      <c r="GI6784" s="228"/>
      <c r="GJ6784" s="228"/>
      <c r="GK6784" s="228"/>
      <c r="GL6784" s="228"/>
      <c r="GM6784" s="228"/>
      <c r="GN6784" s="228"/>
      <c r="GO6784" s="228"/>
      <c r="GP6784" s="228"/>
      <c r="GQ6784" s="228"/>
      <c r="GR6784" s="228"/>
      <c r="GS6784" s="228"/>
      <c r="GT6784" s="228"/>
      <c r="GU6784" s="228"/>
      <c r="GV6784" s="228"/>
      <c r="GW6784" s="228"/>
      <c r="GX6784" s="228"/>
      <c r="GY6784" s="228"/>
      <c r="GZ6784" s="228"/>
      <c r="HA6784" s="228"/>
      <c r="HB6784" s="228"/>
      <c r="HC6784" s="228"/>
      <c r="HD6784" s="228"/>
      <c r="HE6784" s="228"/>
      <c r="HF6784" s="228"/>
      <c r="HG6784" s="228"/>
      <c r="HH6784" s="228"/>
      <c r="HI6784" s="228"/>
      <c r="HJ6784" s="228"/>
      <c r="HK6784" s="228"/>
      <c r="HL6784" s="228"/>
      <c r="HM6784" s="228"/>
      <c r="HN6784" s="228"/>
      <c r="HO6784" s="228"/>
      <c r="HP6784" s="228"/>
      <c r="HQ6784" s="228"/>
      <c r="HR6784" s="228"/>
      <c r="HS6784" s="228"/>
      <c r="HT6784" s="228"/>
      <c r="HU6784" s="228"/>
      <c r="HV6784" s="228"/>
      <c r="HW6784" s="228"/>
      <c r="HX6784" s="228"/>
      <c r="HY6784" s="228"/>
      <c r="HZ6784" s="228"/>
      <c r="IA6784" s="228"/>
      <c r="IB6784" s="228"/>
      <c r="IC6784" s="228"/>
      <c r="ID6784" s="228"/>
      <c r="IE6784" s="228"/>
      <c r="IF6784" s="228"/>
      <c r="IG6784" s="228"/>
      <c r="IH6784" s="228"/>
      <c r="II6784" s="228"/>
      <c r="IJ6784" s="228"/>
      <c r="IK6784" s="228"/>
      <c r="IL6784" s="228"/>
      <c r="IM6784" s="228"/>
      <c r="IN6784" s="228"/>
      <c r="IO6784" s="228"/>
      <c r="IP6784" s="228"/>
      <c r="IQ6784" s="228"/>
      <c r="IR6784" s="228"/>
      <c r="IS6784" s="228"/>
      <c r="IT6784" s="228"/>
      <c r="IU6784" s="228"/>
      <c r="IV6784" s="228"/>
      <c r="IW6784" s="228"/>
      <c r="IX6784" s="228"/>
      <c r="IY6784" s="228"/>
      <c r="IZ6784" s="228"/>
      <c r="JA6784" s="228"/>
      <c r="JB6784" s="228"/>
      <c r="JC6784" s="228"/>
      <c r="JD6784" s="228"/>
      <c r="JE6784" s="228"/>
      <c r="JF6784" s="228"/>
      <c r="JG6784" s="228"/>
    </row>
    <row r="6785" spans="1:267" s="161" customFormat="1" ht="19.5" customHeight="1" x14ac:dyDescent="0.25">
      <c r="A6785" s="237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38"/>
      <c r="M6785" s="220"/>
      <c r="N6785" s="220"/>
      <c r="O6785" s="222"/>
      <c r="P6785" s="239"/>
      <c r="Q6785" s="224" t="s">
        <v>8961</v>
      </c>
      <c r="R6785" s="170" t="s">
        <v>488</v>
      </c>
      <c r="S6785" s="224" t="s">
        <v>923</v>
      </c>
      <c r="T6785" s="225" t="s">
        <v>7778</v>
      </c>
      <c r="U6785" s="159">
        <v>9</v>
      </c>
      <c r="V6785" s="159"/>
      <c r="W6785" s="226"/>
      <c r="X6785" s="226"/>
      <c r="Y6785" s="227"/>
      <c r="Z6785" s="213" t="s">
        <v>8957</v>
      </c>
      <c r="FH6785" s="228"/>
      <c r="FI6785" s="228"/>
      <c r="FJ6785" s="228"/>
      <c r="FK6785" s="228"/>
      <c r="FL6785" s="228"/>
      <c r="FM6785" s="228"/>
      <c r="FN6785" s="228"/>
      <c r="FO6785" s="228"/>
      <c r="FP6785" s="228"/>
      <c r="FQ6785" s="228"/>
      <c r="FR6785" s="228"/>
      <c r="FS6785" s="228"/>
      <c r="FT6785" s="228"/>
      <c r="FU6785" s="228"/>
      <c r="FV6785" s="228"/>
      <c r="FW6785" s="228"/>
      <c r="FX6785" s="228"/>
      <c r="FY6785" s="228"/>
      <c r="FZ6785" s="228"/>
      <c r="GA6785" s="228"/>
      <c r="GB6785" s="228"/>
      <c r="GC6785" s="228"/>
      <c r="GD6785" s="228"/>
      <c r="GE6785" s="228"/>
      <c r="GF6785" s="228"/>
      <c r="GG6785" s="228"/>
      <c r="GH6785" s="228"/>
      <c r="GI6785" s="228"/>
      <c r="GJ6785" s="228"/>
      <c r="GK6785" s="228"/>
      <c r="GL6785" s="228"/>
      <c r="GM6785" s="228"/>
      <c r="GN6785" s="228"/>
      <c r="GO6785" s="228"/>
      <c r="GP6785" s="228"/>
      <c r="GQ6785" s="228"/>
      <c r="GR6785" s="228"/>
      <c r="GS6785" s="228"/>
      <c r="GT6785" s="228"/>
      <c r="GU6785" s="228"/>
      <c r="GV6785" s="228"/>
      <c r="GW6785" s="228"/>
      <c r="GX6785" s="228"/>
      <c r="GY6785" s="228"/>
      <c r="GZ6785" s="228"/>
      <c r="HA6785" s="228"/>
      <c r="HB6785" s="228"/>
      <c r="HC6785" s="228"/>
      <c r="HD6785" s="228"/>
      <c r="HE6785" s="228"/>
      <c r="HF6785" s="228"/>
      <c r="HG6785" s="228"/>
      <c r="HH6785" s="228"/>
      <c r="HI6785" s="228"/>
      <c r="HJ6785" s="228"/>
      <c r="HK6785" s="228"/>
      <c r="HL6785" s="228"/>
      <c r="HM6785" s="228"/>
      <c r="HN6785" s="228"/>
      <c r="HO6785" s="228"/>
      <c r="HP6785" s="228"/>
      <c r="HQ6785" s="228"/>
      <c r="HR6785" s="228"/>
      <c r="HS6785" s="228"/>
      <c r="HT6785" s="228"/>
      <c r="HU6785" s="228"/>
      <c r="HV6785" s="228"/>
      <c r="HW6785" s="228"/>
      <c r="HX6785" s="228"/>
      <c r="HY6785" s="228"/>
      <c r="HZ6785" s="228"/>
      <c r="IA6785" s="228"/>
      <c r="IB6785" s="228"/>
      <c r="IC6785" s="228"/>
      <c r="ID6785" s="228"/>
      <c r="IE6785" s="228"/>
      <c r="IF6785" s="228"/>
      <c r="IG6785" s="228"/>
      <c r="IH6785" s="228"/>
      <c r="II6785" s="228"/>
      <c r="IJ6785" s="228"/>
      <c r="IK6785" s="228"/>
      <c r="IL6785" s="228"/>
      <c r="IM6785" s="228"/>
      <c r="IN6785" s="228"/>
      <c r="IO6785" s="228"/>
      <c r="IP6785" s="228"/>
      <c r="IQ6785" s="228"/>
      <c r="IR6785" s="228"/>
      <c r="IS6785" s="228"/>
      <c r="IT6785" s="228"/>
      <c r="IU6785" s="228"/>
      <c r="IV6785" s="228"/>
      <c r="IW6785" s="228"/>
      <c r="IX6785" s="228"/>
      <c r="IY6785" s="228"/>
      <c r="IZ6785" s="228"/>
      <c r="JA6785" s="228"/>
      <c r="JB6785" s="228"/>
      <c r="JC6785" s="228"/>
      <c r="JD6785" s="228"/>
      <c r="JE6785" s="228"/>
      <c r="JF6785" s="228"/>
      <c r="JG6785" s="228"/>
    </row>
    <row r="6786" spans="1:267" s="161" customFormat="1" ht="19.5" customHeight="1" x14ac:dyDescent="0.25">
      <c r="A6786" s="219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1"/>
      <c r="M6786" s="220"/>
      <c r="N6786" s="220"/>
      <c r="O6786" s="222"/>
      <c r="P6786" s="239"/>
      <c r="Q6786" s="224" t="s">
        <v>8959</v>
      </c>
      <c r="R6786" s="170" t="s">
        <v>1206</v>
      </c>
      <c r="S6786" s="224" t="s">
        <v>1194</v>
      </c>
      <c r="T6786" s="225" t="s">
        <v>3853</v>
      </c>
      <c r="U6786" s="159">
        <v>9</v>
      </c>
      <c r="V6786" s="159"/>
      <c r="W6786" s="226"/>
      <c r="X6786" s="226"/>
      <c r="Y6786" s="227"/>
      <c r="Z6786" s="213" t="s">
        <v>8957</v>
      </c>
      <c r="FH6786" s="228"/>
      <c r="FI6786" s="228"/>
      <c r="FJ6786" s="228"/>
      <c r="FK6786" s="228"/>
      <c r="FL6786" s="228"/>
      <c r="FM6786" s="228"/>
      <c r="FN6786" s="228"/>
      <c r="FO6786" s="228"/>
      <c r="FP6786" s="228"/>
      <c r="FQ6786" s="228"/>
      <c r="FR6786" s="228"/>
      <c r="FS6786" s="228"/>
      <c r="FT6786" s="228"/>
      <c r="FU6786" s="228"/>
      <c r="FV6786" s="228"/>
      <c r="FW6786" s="228"/>
      <c r="FX6786" s="228"/>
      <c r="FY6786" s="228"/>
      <c r="FZ6786" s="228"/>
      <c r="GA6786" s="228"/>
      <c r="GB6786" s="228"/>
      <c r="GC6786" s="228"/>
      <c r="GD6786" s="228"/>
      <c r="GE6786" s="228"/>
      <c r="GF6786" s="228"/>
      <c r="GG6786" s="228"/>
      <c r="GH6786" s="228"/>
      <c r="GI6786" s="228"/>
      <c r="GJ6786" s="228"/>
      <c r="GK6786" s="228"/>
      <c r="GL6786" s="228"/>
      <c r="GM6786" s="228"/>
      <c r="GN6786" s="228"/>
      <c r="GO6786" s="228"/>
      <c r="GP6786" s="228"/>
      <c r="GQ6786" s="228"/>
      <c r="GR6786" s="228"/>
      <c r="GS6786" s="228"/>
      <c r="GT6786" s="228"/>
      <c r="GU6786" s="228"/>
      <c r="GV6786" s="228"/>
      <c r="GW6786" s="228"/>
      <c r="GX6786" s="228"/>
      <c r="GY6786" s="228"/>
      <c r="GZ6786" s="228"/>
      <c r="HA6786" s="228"/>
      <c r="HB6786" s="228"/>
      <c r="HC6786" s="228"/>
      <c r="HD6786" s="228"/>
      <c r="HE6786" s="228"/>
      <c r="HF6786" s="228"/>
      <c r="HG6786" s="228"/>
      <c r="HH6786" s="228"/>
      <c r="HI6786" s="228"/>
      <c r="HJ6786" s="228"/>
      <c r="HK6786" s="228"/>
      <c r="HL6786" s="228"/>
      <c r="HM6786" s="228"/>
      <c r="HN6786" s="228"/>
      <c r="HO6786" s="228"/>
      <c r="HP6786" s="228"/>
      <c r="HQ6786" s="228"/>
      <c r="HR6786" s="228"/>
      <c r="HS6786" s="228"/>
      <c r="HT6786" s="228"/>
      <c r="HU6786" s="228"/>
      <c r="HV6786" s="228"/>
      <c r="HW6786" s="228"/>
      <c r="HX6786" s="228"/>
      <c r="HY6786" s="228"/>
      <c r="HZ6786" s="228"/>
      <c r="IA6786" s="228"/>
      <c r="IB6786" s="228"/>
      <c r="IC6786" s="228"/>
      <c r="ID6786" s="228"/>
      <c r="IE6786" s="228"/>
      <c r="IF6786" s="228"/>
      <c r="IG6786" s="228"/>
      <c r="IH6786" s="228"/>
      <c r="II6786" s="228"/>
      <c r="IJ6786" s="228"/>
      <c r="IK6786" s="228"/>
      <c r="IL6786" s="228"/>
      <c r="IM6786" s="228"/>
      <c r="IN6786" s="228"/>
      <c r="IO6786" s="228"/>
      <c r="IP6786" s="228"/>
      <c r="IQ6786" s="228"/>
      <c r="IR6786" s="228"/>
      <c r="IS6786" s="228"/>
      <c r="IT6786" s="228"/>
      <c r="IU6786" s="228"/>
      <c r="IV6786" s="228"/>
      <c r="IW6786" s="228"/>
      <c r="IX6786" s="228"/>
      <c r="IY6786" s="228"/>
      <c r="IZ6786" s="228"/>
      <c r="JA6786" s="228"/>
      <c r="JB6786" s="228"/>
      <c r="JC6786" s="228"/>
      <c r="JD6786" s="228"/>
      <c r="JE6786" s="228"/>
      <c r="JF6786" s="228"/>
      <c r="JG6786" s="228"/>
    </row>
    <row r="6787" spans="1:267" s="161" customFormat="1" ht="19.5" customHeight="1" x14ac:dyDescent="0.25">
      <c r="A6787" s="219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1"/>
      <c r="M6787" s="220"/>
      <c r="N6787" s="220"/>
      <c r="O6787" s="222"/>
      <c r="P6787" s="239"/>
      <c r="Q6787" s="224" t="s">
        <v>4279</v>
      </c>
      <c r="R6787" s="170" t="s">
        <v>451</v>
      </c>
      <c r="S6787" s="224" t="s">
        <v>463</v>
      </c>
      <c r="T6787" s="225" t="s">
        <v>6527</v>
      </c>
      <c r="U6787" s="159">
        <v>9</v>
      </c>
      <c r="V6787" s="159"/>
      <c r="W6787" s="226"/>
      <c r="X6787" s="226"/>
      <c r="Y6787" s="227"/>
      <c r="Z6787" s="213" t="s">
        <v>8957</v>
      </c>
      <c r="FH6787" s="228"/>
      <c r="FI6787" s="228"/>
      <c r="FJ6787" s="228"/>
      <c r="FK6787" s="228"/>
      <c r="FL6787" s="228"/>
      <c r="FM6787" s="228"/>
      <c r="FN6787" s="228"/>
      <c r="FO6787" s="228"/>
      <c r="FP6787" s="228"/>
      <c r="FQ6787" s="228"/>
      <c r="FR6787" s="228"/>
      <c r="FS6787" s="228"/>
      <c r="FT6787" s="228"/>
      <c r="FU6787" s="228"/>
      <c r="FV6787" s="228"/>
      <c r="FW6787" s="228"/>
      <c r="FX6787" s="228"/>
      <c r="FY6787" s="228"/>
      <c r="FZ6787" s="228"/>
      <c r="GA6787" s="228"/>
      <c r="GB6787" s="228"/>
      <c r="GC6787" s="228"/>
      <c r="GD6787" s="228"/>
      <c r="GE6787" s="228"/>
      <c r="GF6787" s="228"/>
      <c r="GG6787" s="228"/>
      <c r="GH6787" s="228"/>
      <c r="GI6787" s="228"/>
      <c r="GJ6787" s="228"/>
      <c r="GK6787" s="228"/>
      <c r="GL6787" s="228"/>
      <c r="GM6787" s="228"/>
      <c r="GN6787" s="228"/>
      <c r="GO6787" s="228"/>
      <c r="GP6787" s="228"/>
      <c r="GQ6787" s="228"/>
      <c r="GR6787" s="228"/>
      <c r="GS6787" s="228"/>
      <c r="GT6787" s="228"/>
      <c r="GU6787" s="228"/>
      <c r="GV6787" s="228"/>
      <c r="GW6787" s="228"/>
      <c r="GX6787" s="228"/>
      <c r="GY6787" s="228"/>
      <c r="GZ6787" s="228"/>
      <c r="HA6787" s="228"/>
      <c r="HB6787" s="228"/>
      <c r="HC6787" s="228"/>
      <c r="HD6787" s="228"/>
      <c r="HE6787" s="228"/>
      <c r="HF6787" s="228"/>
      <c r="HG6787" s="228"/>
      <c r="HH6787" s="228"/>
      <c r="HI6787" s="228"/>
      <c r="HJ6787" s="228"/>
      <c r="HK6787" s="228"/>
      <c r="HL6787" s="228"/>
      <c r="HM6787" s="228"/>
      <c r="HN6787" s="228"/>
      <c r="HO6787" s="228"/>
      <c r="HP6787" s="228"/>
      <c r="HQ6787" s="228"/>
      <c r="HR6787" s="228"/>
      <c r="HS6787" s="228"/>
      <c r="HT6787" s="228"/>
      <c r="HU6787" s="228"/>
      <c r="HV6787" s="228"/>
      <c r="HW6787" s="228"/>
      <c r="HX6787" s="228"/>
      <c r="HY6787" s="228"/>
      <c r="HZ6787" s="228"/>
      <c r="IA6787" s="228"/>
      <c r="IB6787" s="228"/>
      <c r="IC6787" s="228"/>
      <c r="ID6787" s="228"/>
      <c r="IE6787" s="228"/>
      <c r="IF6787" s="228"/>
      <c r="IG6787" s="228"/>
      <c r="IH6787" s="228"/>
      <c r="II6787" s="228"/>
      <c r="IJ6787" s="228"/>
      <c r="IK6787" s="228"/>
      <c r="IL6787" s="228"/>
      <c r="IM6787" s="228"/>
      <c r="IN6787" s="228"/>
      <c r="IO6787" s="228"/>
      <c r="IP6787" s="228"/>
      <c r="IQ6787" s="228"/>
      <c r="IR6787" s="228"/>
      <c r="IS6787" s="228"/>
      <c r="IT6787" s="228"/>
      <c r="IU6787" s="228"/>
      <c r="IV6787" s="228"/>
      <c r="IW6787" s="228"/>
      <c r="IX6787" s="228"/>
      <c r="IY6787" s="228"/>
      <c r="IZ6787" s="228"/>
      <c r="JA6787" s="228"/>
      <c r="JB6787" s="228"/>
      <c r="JC6787" s="228"/>
      <c r="JD6787" s="228"/>
      <c r="JE6787" s="228"/>
      <c r="JF6787" s="228"/>
      <c r="JG6787" s="228"/>
    </row>
    <row r="6788" spans="1:267" s="161" customFormat="1" ht="19.5" customHeight="1" x14ac:dyDescent="0.25">
      <c r="A6788" s="219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1"/>
      <c r="M6788" s="220"/>
      <c r="N6788" s="220"/>
      <c r="O6788" s="222"/>
      <c r="P6788" s="239"/>
      <c r="Q6788" s="224" t="s">
        <v>2681</v>
      </c>
      <c r="R6788" s="170" t="s">
        <v>476</v>
      </c>
      <c r="S6788" s="224" t="s">
        <v>1348</v>
      </c>
      <c r="T6788" s="225" t="s">
        <v>8181</v>
      </c>
      <c r="U6788" s="159">
        <v>9</v>
      </c>
      <c r="V6788" s="159"/>
      <c r="W6788" s="226"/>
      <c r="X6788" s="226"/>
      <c r="Y6788" s="227"/>
      <c r="Z6788" s="213" t="s">
        <v>8957</v>
      </c>
      <c r="FH6788" s="228"/>
      <c r="FI6788" s="228"/>
      <c r="FJ6788" s="228"/>
      <c r="FK6788" s="228"/>
      <c r="FL6788" s="228"/>
      <c r="FM6788" s="228"/>
      <c r="FN6788" s="228"/>
      <c r="FO6788" s="228"/>
      <c r="FP6788" s="228"/>
      <c r="FQ6788" s="228"/>
      <c r="FR6788" s="228"/>
      <c r="FS6788" s="228"/>
      <c r="FT6788" s="228"/>
      <c r="FU6788" s="228"/>
      <c r="FV6788" s="228"/>
      <c r="FW6788" s="228"/>
      <c r="FX6788" s="228"/>
      <c r="FY6788" s="228"/>
      <c r="FZ6788" s="228"/>
      <c r="GA6788" s="228"/>
      <c r="GB6788" s="228"/>
      <c r="GC6788" s="228"/>
      <c r="GD6788" s="228"/>
      <c r="GE6788" s="228"/>
      <c r="GF6788" s="228"/>
      <c r="GG6788" s="228"/>
      <c r="GH6788" s="228"/>
      <c r="GI6788" s="228"/>
      <c r="GJ6788" s="228"/>
      <c r="GK6788" s="228"/>
      <c r="GL6788" s="228"/>
      <c r="GM6788" s="228"/>
      <c r="GN6788" s="228"/>
      <c r="GO6788" s="228"/>
      <c r="GP6788" s="228"/>
      <c r="GQ6788" s="228"/>
      <c r="GR6788" s="228"/>
      <c r="GS6788" s="228"/>
      <c r="GT6788" s="228"/>
      <c r="GU6788" s="228"/>
      <c r="GV6788" s="228"/>
      <c r="GW6788" s="228"/>
      <c r="GX6788" s="228"/>
      <c r="GY6788" s="228"/>
      <c r="GZ6788" s="228"/>
      <c r="HA6788" s="228"/>
      <c r="HB6788" s="228"/>
      <c r="HC6788" s="228"/>
      <c r="HD6788" s="228"/>
      <c r="HE6788" s="228"/>
      <c r="HF6788" s="228"/>
      <c r="HG6788" s="228"/>
      <c r="HH6788" s="228"/>
      <c r="HI6788" s="228"/>
      <c r="HJ6788" s="228"/>
      <c r="HK6788" s="228"/>
      <c r="HL6788" s="228"/>
      <c r="HM6788" s="228"/>
      <c r="HN6788" s="228"/>
      <c r="HO6788" s="228"/>
      <c r="HP6788" s="228"/>
      <c r="HQ6788" s="228"/>
      <c r="HR6788" s="228"/>
      <c r="HS6788" s="228"/>
      <c r="HT6788" s="228"/>
      <c r="HU6788" s="228"/>
      <c r="HV6788" s="228"/>
      <c r="HW6788" s="228"/>
      <c r="HX6788" s="228"/>
      <c r="HY6788" s="228"/>
      <c r="HZ6788" s="228"/>
      <c r="IA6788" s="228"/>
      <c r="IB6788" s="228"/>
      <c r="IC6788" s="228"/>
      <c r="ID6788" s="228"/>
      <c r="IE6788" s="228"/>
      <c r="IF6788" s="228"/>
      <c r="IG6788" s="228"/>
      <c r="IH6788" s="228"/>
      <c r="II6788" s="228"/>
      <c r="IJ6788" s="228"/>
      <c r="IK6788" s="228"/>
      <c r="IL6788" s="228"/>
      <c r="IM6788" s="228"/>
      <c r="IN6788" s="228"/>
      <c r="IO6788" s="228"/>
      <c r="IP6788" s="228"/>
      <c r="IQ6788" s="228"/>
      <c r="IR6788" s="228"/>
      <c r="IS6788" s="228"/>
      <c r="IT6788" s="228"/>
      <c r="IU6788" s="228"/>
      <c r="IV6788" s="228"/>
      <c r="IW6788" s="228"/>
      <c r="IX6788" s="228"/>
      <c r="IY6788" s="228"/>
      <c r="IZ6788" s="228"/>
      <c r="JA6788" s="228"/>
      <c r="JB6788" s="228"/>
      <c r="JC6788" s="228"/>
      <c r="JD6788" s="228"/>
      <c r="JE6788" s="228"/>
      <c r="JF6788" s="228"/>
      <c r="JG6788" s="228"/>
    </row>
    <row r="6789" spans="1:267" s="161" customFormat="1" ht="19.5" customHeight="1" x14ac:dyDescent="0.25">
      <c r="A6789" s="219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1"/>
      <c r="M6789" s="220"/>
      <c r="N6789" s="220"/>
      <c r="O6789" s="222"/>
      <c r="P6789" s="239"/>
      <c r="Q6789" s="224" t="s">
        <v>4678</v>
      </c>
      <c r="R6789" s="170" t="s">
        <v>1956</v>
      </c>
      <c r="S6789" s="224" t="s">
        <v>1348</v>
      </c>
      <c r="T6789" s="225" t="s">
        <v>8949</v>
      </c>
      <c r="U6789" s="159">
        <v>9</v>
      </c>
      <c r="V6789" s="159"/>
      <c r="W6789" s="226"/>
      <c r="X6789" s="226"/>
      <c r="Y6789" s="227"/>
      <c r="Z6789" s="213" t="s">
        <v>8957</v>
      </c>
      <c r="FH6789" s="228"/>
      <c r="FI6789" s="228"/>
      <c r="FJ6789" s="228"/>
      <c r="FK6789" s="228"/>
      <c r="FL6789" s="228"/>
      <c r="FM6789" s="228"/>
      <c r="FN6789" s="228"/>
      <c r="FO6789" s="228"/>
      <c r="FP6789" s="228"/>
      <c r="FQ6789" s="228"/>
      <c r="FR6789" s="228"/>
      <c r="FS6789" s="228"/>
      <c r="FT6789" s="228"/>
      <c r="FU6789" s="228"/>
      <c r="FV6789" s="228"/>
      <c r="FW6789" s="228"/>
      <c r="FX6789" s="228"/>
      <c r="FY6789" s="228"/>
      <c r="FZ6789" s="228"/>
      <c r="GA6789" s="228"/>
      <c r="GB6789" s="228"/>
      <c r="GC6789" s="228"/>
      <c r="GD6789" s="228"/>
      <c r="GE6789" s="228"/>
      <c r="GF6789" s="228"/>
      <c r="GG6789" s="228"/>
      <c r="GH6789" s="228"/>
      <c r="GI6789" s="228"/>
      <c r="GJ6789" s="228"/>
      <c r="GK6789" s="228"/>
      <c r="GL6789" s="228"/>
      <c r="GM6789" s="228"/>
      <c r="GN6789" s="228"/>
      <c r="GO6789" s="228"/>
      <c r="GP6789" s="228"/>
      <c r="GQ6789" s="228"/>
      <c r="GR6789" s="228"/>
      <c r="GS6789" s="228"/>
      <c r="GT6789" s="228"/>
      <c r="GU6789" s="228"/>
      <c r="GV6789" s="228"/>
      <c r="GW6789" s="228"/>
      <c r="GX6789" s="228"/>
      <c r="GY6789" s="228"/>
      <c r="GZ6789" s="228"/>
      <c r="HA6789" s="228"/>
      <c r="HB6789" s="228"/>
      <c r="HC6789" s="228"/>
      <c r="HD6789" s="228"/>
      <c r="HE6789" s="228"/>
      <c r="HF6789" s="228"/>
      <c r="HG6789" s="228"/>
      <c r="HH6789" s="228"/>
      <c r="HI6789" s="228"/>
      <c r="HJ6789" s="228"/>
      <c r="HK6789" s="228"/>
      <c r="HL6789" s="228"/>
      <c r="HM6789" s="228"/>
      <c r="HN6789" s="228"/>
      <c r="HO6789" s="228"/>
      <c r="HP6789" s="228"/>
      <c r="HQ6789" s="228"/>
      <c r="HR6789" s="228"/>
      <c r="HS6789" s="228"/>
      <c r="HT6789" s="228"/>
      <c r="HU6789" s="228"/>
      <c r="HV6789" s="228"/>
      <c r="HW6789" s="228"/>
      <c r="HX6789" s="228"/>
      <c r="HY6789" s="228"/>
      <c r="HZ6789" s="228"/>
      <c r="IA6789" s="228"/>
      <c r="IB6789" s="228"/>
      <c r="IC6789" s="228"/>
      <c r="ID6789" s="228"/>
      <c r="IE6789" s="228"/>
      <c r="IF6789" s="228"/>
      <c r="IG6789" s="228"/>
      <c r="IH6789" s="228"/>
      <c r="II6789" s="228"/>
      <c r="IJ6789" s="228"/>
      <c r="IK6789" s="228"/>
      <c r="IL6789" s="228"/>
      <c r="IM6789" s="228"/>
      <c r="IN6789" s="228"/>
      <c r="IO6789" s="228"/>
      <c r="IP6789" s="228"/>
      <c r="IQ6789" s="228"/>
      <c r="IR6789" s="228"/>
      <c r="IS6789" s="228"/>
      <c r="IT6789" s="228"/>
      <c r="IU6789" s="228"/>
      <c r="IV6789" s="228"/>
      <c r="IW6789" s="228"/>
      <c r="IX6789" s="228"/>
      <c r="IY6789" s="228"/>
      <c r="IZ6789" s="228"/>
      <c r="JA6789" s="228"/>
      <c r="JB6789" s="228"/>
      <c r="JC6789" s="228"/>
      <c r="JD6789" s="228"/>
      <c r="JE6789" s="228"/>
      <c r="JF6789" s="228"/>
      <c r="JG6789" s="228"/>
    </row>
    <row r="6790" spans="1:267" s="161" customFormat="1" ht="19.5" customHeight="1" x14ac:dyDescent="0.25">
      <c r="A6790" s="219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1"/>
      <c r="M6790" s="220"/>
      <c r="N6790" s="220"/>
      <c r="O6790" s="222"/>
      <c r="P6790" s="239"/>
      <c r="Q6790" s="224" t="s">
        <v>8964</v>
      </c>
      <c r="R6790" s="170" t="s">
        <v>750</v>
      </c>
      <c r="S6790" s="224" t="s">
        <v>507</v>
      </c>
      <c r="T6790" s="225" t="s">
        <v>1813</v>
      </c>
      <c r="U6790" s="159">
        <v>9</v>
      </c>
      <c r="V6790" s="159"/>
      <c r="W6790" s="226"/>
      <c r="X6790" s="226"/>
      <c r="Y6790" s="227"/>
      <c r="Z6790" s="213" t="s">
        <v>8957</v>
      </c>
      <c r="FH6790" s="228"/>
      <c r="FI6790" s="228"/>
      <c r="FJ6790" s="228"/>
      <c r="FK6790" s="228"/>
      <c r="FL6790" s="228"/>
      <c r="FM6790" s="228"/>
      <c r="FN6790" s="228"/>
      <c r="FO6790" s="228"/>
      <c r="FP6790" s="228"/>
      <c r="FQ6790" s="228"/>
      <c r="FR6790" s="228"/>
      <c r="FS6790" s="228"/>
      <c r="FT6790" s="228"/>
      <c r="FU6790" s="228"/>
      <c r="FV6790" s="228"/>
      <c r="FW6790" s="228"/>
      <c r="FX6790" s="228"/>
      <c r="FY6790" s="228"/>
      <c r="FZ6790" s="228"/>
      <c r="GA6790" s="228"/>
      <c r="GB6790" s="228"/>
      <c r="GC6790" s="228"/>
      <c r="GD6790" s="228"/>
      <c r="GE6790" s="228"/>
      <c r="GF6790" s="228"/>
      <c r="GG6790" s="228"/>
      <c r="GH6790" s="228"/>
      <c r="GI6790" s="228"/>
      <c r="GJ6790" s="228"/>
      <c r="GK6790" s="228"/>
      <c r="GL6790" s="228"/>
      <c r="GM6790" s="228"/>
      <c r="GN6790" s="228"/>
      <c r="GO6790" s="228"/>
      <c r="GP6790" s="228"/>
      <c r="GQ6790" s="228"/>
      <c r="GR6790" s="228"/>
      <c r="GS6790" s="228"/>
      <c r="GT6790" s="228"/>
      <c r="GU6790" s="228"/>
      <c r="GV6790" s="228"/>
      <c r="GW6790" s="228"/>
      <c r="GX6790" s="228"/>
      <c r="GY6790" s="228"/>
      <c r="GZ6790" s="228"/>
      <c r="HA6790" s="228"/>
      <c r="HB6790" s="228"/>
      <c r="HC6790" s="228"/>
      <c r="HD6790" s="228"/>
      <c r="HE6790" s="228"/>
      <c r="HF6790" s="228"/>
      <c r="HG6790" s="228"/>
      <c r="HH6790" s="228"/>
      <c r="HI6790" s="228"/>
      <c r="HJ6790" s="228"/>
      <c r="HK6790" s="228"/>
      <c r="HL6790" s="228"/>
      <c r="HM6790" s="228"/>
      <c r="HN6790" s="228"/>
      <c r="HO6790" s="228"/>
      <c r="HP6790" s="228"/>
      <c r="HQ6790" s="228"/>
      <c r="HR6790" s="228"/>
      <c r="HS6790" s="228"/>
      <c r="HT6790" s="228"/>
      <c r="HU6790" s="228"/>
      <c r="HV6790" s="228"/>
      <c r="HW6790" s="228"/>
      <c r="HX6790" s="228"/>
      <c r="HY6790" s="228"/>
      <c r="HZ6790" s="228"/>
      <c r="IA6790" s="228"/>
      <c r="IB6790" s="228"/>
      <c r="IC6790" s="228"/>
      <c r="ID6790" s="228"/>
      <c r="IE6790" s="228"/>
      <c r="IF6790" s="228"/>
      <c r="IG6790" s="228"/>
      <c r="IH6790" s="228"/>
      <c r="II6790" s="228"/>
      <c r="IJ6790" s="228"/>
      <c r="IK6790" s="228"/>
      <c r="IL6790" s="228"/>
      <c r="IM6790" s="228"/>
      <c r="IN6790" s="228"/>
      <c r="IO6790" s="228"/>
      <c r="IP6790" s="228"/>
      <c r="IQ6790" s="228"/>
      <c r="IR6790" s="228"/>
      <c r="IS6790" s="228"/>
      <c r="IT6790" s="228"/>
      <c r="IU6790" s="228"/>
      <c r="IV6790" s="228"/>
      <c r="IW6790" s="228"/>
      <c r="IX6790" s="228"/>
      <c r="IY6790" s="228"/>
      <c r="IZ6790" s="228"/>
      <c r="JA6790" s="228"/>
      <c r="JB6790" s="228"/>
      <c r="JC6790" s="228"/>
      <c r="JD6790" s="228"/>
      <c r="JE6790" s="228"/>
      <c r="JF6790" s="228"/>
      <c r="JG6790" s="228"/>
    </row>
    <row r="6791" spans="1:267" s="161" customFormat="1" ht="19.5" customHeight="1" x14ac:dyDescent="0.25">
      <c r="A6791" s="219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1"/>
      <c r="M6791" s="220"/>
      <c r="N6791" s="220"/>
      <c r="O6791" s="222"/>
      <c r="P6791" s="239"/>
      <c r="Q6791" s="224" t="s">
        <v>8951</v>
      </c>
      <c r="R6791" s="170" t="s">
        <v>491</v>
      </c>
      <c r="S6791" s="224" t="s">
        <v>599</v>
      </c>
      <c r="T6791" s="225" t="s">
        <v>7778</v>
      </c>
      <c r="U6791" s="159">
        <v>9</v>
      </c>
      <c r="V6791" s="159"/>
      <c r="W6791" s="226"/>
      <c r="X6791" s="226"/>
      <c r="Y6791" s="227"/>
      <c r="Z6791" s="213" t="s">
        <v>8953</v>
      </c>
    </row>
    <row r="6792" spans="1:267" s="161" customFormat="1" ht="19.5" customHeight="1" x14ac:dyDescent="0.25">
      <c r="A6792" s="219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1"/>
      <c r="M6792" s="220"/>
      <c r="N6792" s="220"/>
      <c r="O6792" s="222"/>
      <c r="P6792" s="239"/>
      <c r="Q6792" s="224" t="s">
        <v>8962</v>
      </c>
      <c r="R6792" s="170" t="s">
        <v>448</v>
      </c>
      <c r="S6792" s="224" t="s">
        <v>452</v>
      </c>
      <c r="T6792" s="225" t="s">
        <v>7778</v>
      </c>
      <c r="U6792" s="159">
        <v>9</v>
      </c>
      <c r="V6792" s="159"/>
      <c r="W6792" s="226"/>
      <c r="X6792" s="226"/>
      <c r="Y6792" s="227"/>
      <c r="Z6792" s="213" t="s">
        <v>8957</v>
      </c>
      <c r="FH6792" s="228"/>
      <c r="FI6792" s="228"/>
      <c r="FJ6792" s="228"/>
      <c r="FK6792" s="228"/>
      <c r="FL6792" s="228"/>
      <c r="FM6792" s="228"/>
      <c r="FN6792" s="228"/>
      <c r="FO6792" s="228"/>
      <c r="FP6792" s="228"/>
      <c r="FQ6792" s="228"/>
      <c r="FR6792" s="228"/>
      <c r="FS6792" s="228"/>
      <c r="FT6792" s="228"/>
      <c r="FU6792" s="228"/>
      <c r="FV6792" s="228"/>
      <c r="FW6792" s="228"/>
      <c r="FX6792" s="228"/>
      <c r="FY6792" s="228"/>
      <c r="FZ6792" s="228"/>
      <c r="GA6792" s="228"/>
      <c r="GB6792" s="228"/>
      <c r="GC6792" s="228"/>
      <c r="GD6792" s="228"/>
      <c r="GE6792" s="228"/>
      <c r="GF6792" s="228"/>
      <c r="GG6792" s="228"/>
      <c r="GH6792" s="228"/>
      <c r="GI6792" s="228"/>
      <c r="GJ6792" s="228"/>
      <c r="GK6792" s="228"/>
      <c r="GL6792" s="228"/>
      <c r="GM6792" s="228"/>
      <c r="GN6792" s="228"/>
      <c r="GO6792" s="228"/>
      <c r="GP6792" s="228"/>
      <c r="GQ6792" s="228"/>
      <c r="GR6792" s="228"/>
      <c r="GS6792" s="228"/>
      <c r="GT6792" s="228"/>
      <c r="GU6792" s="228"/>
      <c r="GV6792" s="228"/>
      <c r="GW6792" s="228"/>
      <c r="GX6792" s="228"/>
      <c r="GY6792" s="228"/>
      <c r="GZ6792" s="228"/>
      <c r="HA6792" s="228"/>
      <c r="HB6792" s="228"/>
      <c r="HC6792" s="228"/>
      <c r="HD6792" s="228"/>
      <c r="HE6792" s="228"/>
      <c r="HF6792" s="228"/>
      <c r="HG6792" s="228"/>
      <c r="HH6792" s="228"/>
      <c r="HI6792" s="228"/>
      <c r="HJ6792" s="228"/>
      <c r="HK6792" s="228"/>
      <c r="HL6792" s="228"/>
      <c r="HM6792" s="228"/>
      <c r="HN6792" s="228"/>
      <c r="HO6792" s="228"/>
      <c r="HP6792" s="228"/>
      <c r="HQ6792" s="228"/>
      <c r="HR6792" s="228"/>
      <c r="HS6792" s="228"/>
      <c r="HT6792" s="228"/>
      <c r="HU6792" s="228"/>
      <c r="HV6792" s="228"/>
      <c r="HW6792" s="228"/>
      <c r="HX6792" s="228"/>
      <c r="HY6792" s="228"/>
      <c r="HZ6792" s="228"/>
      <c r="IA6792" s="228"/>
      <c r="IB6792" s="228"/>
      <c r="IC6792" s="228"/>
      <c r="ID6792" s="228"/>
      <c r="IE6792" s="228"/>
      <c r="IF6792" s="228"/>
      <c r="IG6792" s="228"/>
      <c r="IH6792" s="228"/>
      <c r="II6792" s="228"/>
      <c r="IJ6792" s="228"/>
      <c r="IK6792" s="228"/>
      <c r="IL6792" s="228"/>
      <c r="IM6792" s="228"/>
      <c r="IN6792" s="228"/>
      <c r="IO6792" s="228"/>
      <c r="IP6792" s="228"/>
      <c r="IQ6792" s="228"/>
      <c r="IR6792" s="228"/>
      <c r="IS6792" s="228"/>
      <c r="IT6792" s="228"/>
      <c r="IU6792" s="228"/>
      <c r="IV6792" s="228"/>
      <c r="IW6792" s="228"/>
      <c r="IX6792" s="228"/>
      <c r="IY6792" s="228"/>
      <c r="IZ6792" s="228"/>
      <c r="JA6792" s="228"/>
      <c r="JB6792" s="228"/>
      <c r="JC6792" s="228"/>
      <c r="JD6792" s="228"/>
      <c r="JE6792" s="228"/>
      <c r="JF6792" s="228"/>
      <c r="JG6792" s="228"/>
    </row>
    <row r="6793" spans="1:267" s="161" customFormat="1" ht="19.5" customHeight="1" x14ac:dyDescent="0.25">
      <c r="A6793" s="50" t="s">
        <v>314</v>
      </c>
      <c r="B6793" s="27">
        <v>7</v>
      </c>
      <c r="C6793" s="27">
        <v>6</v>
      </c>
      <c r="D6793" s="27">
        <v>0</v>
      </c>
      <c r="E6793" s="27">
        <v>0</v>
      </c>
      <c r="F6793" s="27">
        <v>1</v>
      </c>
      <c r="G6793" s="27">
        <v>0</v>
      </c>
      <c r="H6793" s="27">
        <v>10</v>
      </c>
      <c r="I6793" s="27">
        <v>10</v>
      </c>
      <c r="J6793" s="27">
        <v>4</v>
      </c>
      <c r="K6793" s="27">
        <v>3</v>
      </c>
      <c r="L6793" s="112"/>
      <c r="M6793" s="27">
        <f>SUM(B6793:K6793)</f>
        <v>41</v>
      </c>
      <c r="N6793" s="27">
        <v>3</v>
      </c>
      <c r="O6793" s="185">
        <f>M6793/75</f>
        <v>0.54666666666666663</v>
      </c>
      <c r="P6793" s="55" t="s">
        <v>445</v>
      </c>
      <c r="Q6793" s="19" t="s">
        <v>5509</v>
      </c>
      <c r="R6793" s="41" t="s">
        <v>488</v>
      </c>
      <c r="S6793" s="19" t="s">
        <v>474</v>
      </c>
      <c r="T6793" s="28" t="s">
        <v>5402</v>
      </c>
      <c r="U6793" s="17">
        <v>9</v>
      </c>
      <c r="V6793" s="20" t="s">
        <v>1161</v>
      </c>
      <c r="W6793" s="18" t="s">
        <v>5555</v>
      </c>
      <c r="X6793" s="18" t="s">
        <v>5468</v>
      </c>
      <c r="Y6793" s="29" t="s">
        <v>5469</v>
      </c>
      <c r="Z6793" s="61"/>
    </row>
    <row r="6794" spans="1:267" s="161" customFormat="1" ht="19.5" customHeight="1" x14ac:dyDescent="0.25">
      <c r="A6794" s="50" t="s">
        <v>312</v>
      </c>
      <c r="B6794" s="27">
        <v>10</v>
      </c>
      <c r="C6794" s="27">
        <v>4</v>
      </c>
      <c r="D6794" s="27">
        <v>2</v>
      </c>
      <c r="E6794" s="27">
        <v>6</v>
      </c>
      <c r="F6794" s="27">
        <v>2</v>
      </c>
      <c r="G6794" s="27">
        <v>3</v>
      </c>
      <c r="H6794" s="27">
        <v>4</v>
      </c>
      <c r="I6794" s="27">
        <v>3</v>
      </c>
      <c r="J6794" s="27">
        <v>4</v>
      </c>
      <c r="K6794" s="27">
        <v>3</v>
      </c>
      <c r="L6794" s="112"/>
      <c r="M6794" s="27">
        <f>SUM(B6794:K6794)</f>
        <v>41</v>
      </c>
      <c r="N6794" s="27">
        <v>7</v>
      </c>
      <c r="O6794" s="185">
        <f>M6794/75</f>
        <v>0.54666666666666663</v>
      </c>
      <c r="P6794" s="55" t="s">
        <v>445</v>
      </c>
      <c r="Q6794" s="19" t="s">
        <v>7680</v>
      </c>
      <c r="R6794" s="41" t="s">
        <v>2626</v>
      </c>
      <c r="S6794" s="19" t="s">
        <v>462</v>
      </c>
      <c r="T6794" s="28" t="s">
        <v>7641</v>
      </c>
      <c r="U6794" s="17">
        <v>9</v>
      </c>
      <c r="V6794" s="20" t="s">
        <v>609</v>
      </c>
      <c r="W6794" s="18" t="s">
        <v>7674</v>
      </c>
      <c r="X6794" s="18" t="s">
        <v>4268</v>
      </c>
      <c r="Y6794" s="29" t="s">
        <v>7672</v>
      </c>
      <c r="Z6794" s="61"/>
    </row>
    <row r="6795" spans="1:267" s="161" customFormat="1" ht="19.5" customHeight="1" x14ac:dyDescent="0.25">
      <c r="A6795" s="42" t="s">
        <v>312</v>
      </c>
      <c r="B6795" s="27">
        <v>10</v>
      </c>
      <c r="C6795" s="27">
        <v>4</v>
      </c>
      <c r="D6795" s="27">
        <v>2</v>
      </c>
      <c r="E6795" s="27">
        <v>6</v>
      </c>
      <c r="F6795" s="27">
        <v>2</v>
      </c>
      <c r="G6795" s="27">
        <v>3</v>
      </c>
      <c r="H6795" s="27">
        <v>4</v>
      </c>
      <c r="I6795" s="27">
        <v>3</v>
      </c>
      <c r="J6795" s="27">
        <v>4</v>
      </c>
      <c r="K6795" s="27">
        <v>3</v>
      </c>
      <c r="L6795" s="119"/>
      <c r="M6795" s="27">
        <f>SUM(B6795:K6795)</f>
        <v>41</v>
      </c>
      <c r="N6795" s="27">
        <v>7</v>
      </c>
      <c r="O6795" s="185">
        <f>M6795/75</f>
        <v>0.54666666666666663</v>
      </c>
      <c r="P6795" s="55" t="s">
        <v>445</v>
      </c>
      <c r="Q6795" s="19" t="s">
        <v>7680</v>
      </c>
      <c r="R6795" s="41" t="s">
        <v>2626</v>
      </c>
      <c r="S6795" s="19" t="s">
        <v>462</v>
      </c>
      <c r="T6795" s="28" t="s">
        <v>7641</v>
      </c>
      <c r="U6795" s="17">
        <v>9</v>
      </c>
      <c r="V6795" s="20" t="s">
        <v>609</v>
      </c>
      <c r="W6795" s="18" t="s">
        <v>7674</v>
      </c>
      <c r="X6795" s="18" t="s">
        <v>4268</v>
      </c>
      <c r="Y6795" s="29" t="s">
        <v>7672</v>
      </c>
      <c r="Z6795" s="61"/>
    </row>
    <row r="6796" spans="1:267" s="161" customFormat="1" ht="19.5" customHeight="1" x14ac:dyDescent="0.25">
      <c r="A6796" s="42" t="s">
        <v>304</v>
      </c>
      <c r="B6796" s="27">
        <v>6</v>
      </c>
      <c r="C6796" s="27">
        <v>2</v>
      </c>
      <c r="D6796" s="27">
        <v>5</v>
      </c>
      <c r="E6796" s="27">
        <v>0</v>
      </c>
      <c r="F6796" s="27">
        <v>0</v>
      </c>
      <c r="G6796" s="27">
        <v>5</v>
      </c>
      <c r="H6796" s="27">
        <v>4</v>
      </c>
      <c r="I6796" s="27">
        <v>8</v>
      </c>
      <c r="J6796" s="27">
        <v>8</v>
      </c>
      <c r="K6796" s="27">
        <v>3</v>
      </c>
      <c r="L6796" s="119"/>
      <c r="M6796" s="27">
        <f>SUM(B6796:K6796)</f>
        <v>41</v>
      </c>
      <c r="N6796" s="27">
        <v>1</v>
      </c>
      <c r="O6796" s="185">
        <f>M6796/75</f>
        <v>0.54666666666666663</v>
      </c>
      <c r="P6796" s="55" t="s">
        <v>444</v>
      </c>
      <c r="Q6796" s="19" t="s">
        <v>6267</v>
      </c>
      <c r="R6796" s="41" t="s">
        <v>658</v>
      </c>
      <c r="S6796" s="19" t="s">
        <v>523</v>
      </c>
      <c r="T6796" s="28" t="s">
        <v>6226</v>
      </c>
      <c r="U6796" s="17">
        <v>9</v>
      </c>
      <c r="V6796" s="20" t="s">
        <v>609</v>
      </c>
      <c r="W6796" s="18" t="s">
        <v>1746</v>
      </c>
      <c r="X6796" s="18" t="s">
        <v>855</v>
      </c>
      <c r="Y6796" s="29" t="s">
        <v>469</v>
      </c>
      <c r="Z6796" s="61"/>
    </row>
    <row r="6797" spans="1:267" s="161" customFormat="1" ht="19.5" customHeight="1" x14ac:dyDescent="0.25">
      <c r="A6797" s="42" t="s">
        <v>318</v>
      </c>
      <c r="B6797" s="27">
        <v>7</v>
      </c>
      <c r="C6797" s="27">
        <v>2</v>
      </c>
      <c r="D6797" s="27">
        <v>0</v>
      </c>
      <c r="E6797" s="27">
        <v>4</v>
      </c>
      <c r="F6797" s="27">
        <v>3</v>
      </c>
      <c r="G6797" s="27">
        <v>4</v>
      </c>
      <c r="H6797" s="27">
        <v>5</v>
      </c>
      <c r="I6797" s="27">
        <v>4</v>
      </c>
      <c r="J6797" s="27">
        <v>8</v>
      </c>
      <c r="K6797" s="27">
        <v>4</v>
      </c>
      <c r="L6797" s="119"/>
      <c r="M6797" s="27">
        <f>SUM(B6797:K6797)</f>
        <v>41</v>
      </c>
      <c r="N6797" s="27">
        <v>4</v>
      </c>
      <c r="O6797" s="185">
        <f>M6797/75</f>
        <v>0.54666666666666663</v>
      </c>
      <c r="P6797" s="55" t="s">
        <v>445</v>
      </c>
      <c r="Q6797" s="93" t="s">
        <v>8350</v>
      </c>
      <c r="R6797" s="94" t="s">
        <v>454</v>
      </c>
      <c r="S6797" s="93" t="s">
        <v>542</v>
      </c>
      <c r="T6797" s="28" t="s">
        <v>8181</v>
      </c>
      <c r="U6797" s="17">
        <v>9</v>
      </c>
      <c r="V6797" s="20" t="s">
        <v>593</v>
      </c>
      <c r="W6797" s="18" t="s">
        <v>8220</v>
      </c>
      <c r="X6797" s="18" t="s">
        <v>916</v>
      </c>
      <c r="Y6797" s="29" t="s">
        <v>1078</v>
      </c>
      <c r="Z6797" s="61"/>
    </row>
    <row r="6798" spans="1:267" s="161" customFormat="1" ht="19.5" customHeight="1" x14ac:dyDescent="0.25">
      <c r="A6798" s="42" t="s">
        <v>296</v>
      </c>
      <c r="B6798" s="27">
        <v>9</v>
      </c>
      <c r="C6798" s="27">
        <v>2</v>
      </c>
      <c r="D6798" s="27">
        <v>0</v>
      </c>
      <c r="E6798" s="27">
        <v>6</v>
      </c>
      <c r="F6798" s="27">
        <v>2</v>
      </c>
      <c r="G6798" s="27">
        <v>4</v>
      </c>
      <c r="H6798" s="27">
        <v>3</v>
      </c>
      <c r="I6798" s="27">
        <v>6</v>
      </c>
      <c r="J6798" s="27">
        <v>6</v>
      </c>
      <c r="K6798" s="27">
        <v>3</v>
      </c>
      <c r="L6798" s="119"/>
      <c r="M6798" s="27">
        <f>SUM(B6798:K6798)</f>
        <v>41</v>
      </c>
      <c r="N6798" s="27">
        <v>2</v>
      </c>
      <c r="O6798" s="185">
        <f>M6798/75</f>
        <v>0.54666666666666663</v>
      </c>
      <c r="P6798" s="55" t="s">
        <v>445</v>
      </c>
      <c r="Q6798" s="19" t="s">
        <v>5767</v>
      </c>
      <c r="R6798" s="41" t="s">
        <v>459</v>
      </c>
      <c r="S6798" s="19" t="s">
        <v>474</v>
      </c>
      <c r="T6798" s="28" t="s">
        <v>3665</v>
      </c>
      <c r="U6798" s="17">
        <v>9</v>
      </c>
      <c r="V6798" s="20" t="s">
        <v>609</v>
      </c>
      <c r="W6798" s="18" t="s">
        <v>5765</v>
      </c>
      <c r="X6798" s="18" t="s">
        <v>5766</v>
      </c>
      <c r="Y6798" s="29" t="s">
        <v>452</v>
      </c>
      <c r="Z6798" s="61"/>
    </row>
    <row r="6799" spans="1:267" s="161" customFormat="1" ht="19.5" customHeight="1" x14ac:dyDescent="0.25">
      <c r="A6799" s="42" t="s">
        <v>294</v>
      </c>
      <c r="B6799" s="27">
        <v>10</v>
      </c>
      <c r="C6799" s="27">
        <v>2</v>
      </c>
      <c r="D6799" s="27">
        <v>2</v>
      </c>
      <c r="E6799" s="27">
        <v>2</v>
      </c>
      <c r="F6799" s="27">
        <v>3</v>
      </c>
      <c r="G6799" s="27">
        <v>3.5</v>
      </c>
      <c r="H6799" s="27">
        <v>2</v>
      </c>
      <c r="I6799" s="27">
        <v>7</v>
      </c>
      <c r="J6799" s="27">
        <v>7</v>
      </c>
      <c r="K6799" s="27">
        <v>2</v>
      </c>
      <c r="L6799" s="119"/>
      <c r="M6799" s="27">
        <f>SUM(B6799:K6799)</f>
        <v>40.5</v>
      </c>
      <c r="N6799" s="27">
        <v>2</v>
      </c>
      <c r="O6799" s="185">
        <f>M6799/75</f>
        <v>0.54</v>
      </c>
      <c r="P6799" s="55" t="s">
        <v>445</v>
      </c>
      <c r="Q6799" s="19" t="s">
        <v>2398</v>
      </c>
      <c r="R6799" s="41" t="s">
        <v>1868</v>
      </c>
      <c r="S6799" s="19" t="s">
        <v>925</v>
      </c>
      <c r="T6799" s="28" t="s">
        <v>2289</v>
      </c>
      <c r="U6799" s="17">
        <v>9</v>
      </c>
      <c r="V6799" s="20" t="s">
        <v>593</v>
      </c>
      <c r="W6799" s="18" t="s">
        <v>2327</v>
      </c>
      <c r="X6799" s="18" t="s">
        <v>1415</v>
      </c>
      <c r="Y6799" s="29" t="s">
        <v>2328</v>
      </c>
      <c r="Z6799" s="61"/>
    </row>
    <row r="6800" spans="1:267" s="161" customFormat="1" ht="19.5" customHeight="1" x14ac:dyDescent="0.25">
      <c r="A6800" s="50" t="s">
        <v>305</v>
      </c>
      <c r="B6800" s="27">
        <v>7</v>
      </c>
      <c r="C6800" s="27">
        <v>2</v>
      </c>
      <c r="D6800" s="27">
        <v>1</v>
      </c>
      <c r="E6800" s="27">
        <v>4</v>
      </c>
      <c r="F6800" s="27">
        <v>1.5</v>
      </c>
      <c r="G6800" s="27">
        <v>2</v>
      </c>
      <c r="H6800" s="27">
        <v>7</v>
      </c>
      <c r="I6800" s="27">
        <v>5</v>
      </c>
      <c r="J6800" s="27">
        <v>7</v>
      </c>
      <c r="K6800" s="27">
        <v>4</v>
      </c>
      <c r="L6800" s="112"/>
      <c r="M6800" s="27">
        <f>SUM(B6800:K6800)</f>
        <v>40.5</v>
      </c>
      <c r="N6800" s="27">
        <v>4</v>
      </c>
      <c r="O6800" s="185">
        <f>M6800/75</f>
        <v>0.54</v>
      </c>
      <c r="P6800" s="55" t="s">
        <v>445</v>
      </c>
      <c r="Q6800" s="19" t="s">
        <v>3402</v>
      </c>
      <c r="R6800" s="41" t="s">
        <v>3403</v>
      </c>
      <c r="S6800" s="19" t="s">
        <v>494</v>
      </c>
      <c r="T6800" s="28" t="s">
        <v>3297</v>
      </c>
      <c r="U6800" s="17">
        <v>9</v>
      </c>
      <c r="V6800" s="20" t="s">
        <v>3398</v>
      </c>
      <c r="W6800" s="18" t="s">
        <v>3356</v>
      </c>
      <c r="X6800" s="18" t="s">
        <v>855</v>
      </c>
      <c r="Y6800" s="29" t="s">
        <v>2643</v>
      </c>
      <c r="Z6800" s="61"/>
    </row>
    <row r="6801" spans="1:26" s="161" customFormat="1" ht="19.5" customHeight="1" x14ac:dyDescent="0.25">
      <c r="A6801" s="50" t="s">
        <v>338</v>
      </c>
      <c r="B6801" s="27">
        <v>9</v>
      </c>
      <c r="C6801" s="27">
        <v>2</v>
      </c>
      <c r="D6801" s="27">
        <v>2</v>
      </c>
      <c r="E6801" s="27">
        <v>6</v>
      </c>
      <c r="F6801" s="27">
        <v>1.5</v>
      </c>
      <c r="G6801" s="27">
        <v>3</v>
      </c>
      <c r="H6801" s="27">
        <v>1</v>
      </c>
      <c r="I6801" s="27">
        <v>10</v>
      </c>
      <c r="J6801" s="27">
        <v>4</v>
      </c>
      <c r="K6801" s="27">
        <v>2</v>
      </c>
      <c r="L6801" s="112"/>
      <c r="M6801" s="27">
        <f>SUM(B6801:K6801)</f>
        <v>40.5</v>
      </c>
      <c r="N6801" s="27">
        <v>2</v>
      </c>
      <c r="O6801" s="185">
        <f>M6801/75</f>
        <v>0.54</v>
      </c>
      <c r="P6801" s="55" t="s">
        <v>445</v>
      </c>
      <c r="Q6801" s="19" t="s">
        <v>854</v>
      </c>
      <c r="R6801" s="41" t="s">
        <v>855</v>
      </c>
      <c r="S6801" s="19" t="s">
        <v>469</v>
      </c>
      <c r="T6801" s="28" t="s">
        <v>681</v>
      </c>
      <c r="U6801" s="17">
        <v>9</v>
      </c>
      <c r="V6801" s="20" t="s">
        <v>609</v>
      </c>
      <c r="W6801" s="18" t="s">
        <v>1077</v>
      </c>
      <c r="X6801" s="18" t="s">
        <v>451</v>
      </c>
      <c r="Y6801" s="29" t="s">
        <v>1078</v>
      </c>
      <c r="Z6801" s="61"/>
    </row>
    <row r="6802" spans="1:26" s="161" customFormat="1" ht="19.5" customHeight="1" x14ac:dyDescent="0.25">
      <c r="A6802" s="50" t="s">
        <v>297</v>
      </c>
      <c r="B6802" s="27">
        <v>10</v>
      </c>
      <c r="C6802" s="27">
        <v>0</v>
      </c>
      <c r="D6802" s="27">
        <v>3</v>
      </c>
      <c r="E6802" s="27">
        <v>4</v>
      </c>
      <c r="F6802" s="27">
        <v>1</v>
      </c>
      <c r="G6802" s="27">
        <v>3.5</v>
      </c>
      <c r="H6802" s="27">
        <v>10</v>
      </c>
      <c r="I6802" s="27">
        <v>3</v>
      </c>
      <c r="J6802" s="27">
        <v>3</v>
      </c>
      <c r="K6802" s="27">
        <v>3</v>
      </c>
      <c r="L6802" s="112"/>
      <c r="M6802" s="27">
        <f>SUM(B6802:K6802)</f>
        <v>40.5</v>
      </c>
      <c r="N6802" s="27">
        <v>3</v>
      </c>
      <c r="O6802" s="185">
        <f>M6802/75</f>
        <v>0.54</v>
      </c>
      <c r="P6802" s="55" t="s">
        <v>445</v>
      </c>
      <c r="Q6802" s="19" t="s">
        <v>487</v>
      </c>
      <c r="R6802" s="41" t="s">
        <v>473</v>
      </c>
      <c r="S6802" s="19" t="s">
        <v>800</v>
      </c>
      <c r="T6802" s="28" t="s">
        <v>2196</v>
      </c>
      <c r="U6802" s="17">
        <v>9</v>
      </c>
      <c r="V6802" s="20" t="s">
        <v>682</v>
      </c>
      <c r="W6802" s="18" t="s">
        <v>2267</v>
      </c>
      <c r="X6802" s="18" t="s">
        <v>468</v>
      </c>
      <c r="Y6802" s="29" t="s">
        <v>452</v>
      </c>
      <c r="Z6802" s="61"/>
    </row>
    <row r="6803" spans="1:26" s="161" customFormat="1" ht="19.5" customHeight="1" x14ac:dyDescent="0.25">
      <c r="A6803" s="50" t="s">
        <v>298</v>
      </c>
      <c r="B6803" s="27">
        <v>10</v>
      </c>
      <c r="C6803" s="27">
        <v>4</v>
      </c>
      <c r="D6803" s="27">
        <v>1</v>
      </c>
      <c r="E6803" s="27">
        <v>6</v>
      </c>
      <c r="F6803" s="27">
        <v>2</v>
      </c>
      <c r="G6803" s="27">
        <v>4.5</v>
      </c>
      <c r="H6803" s="27">
        <v>5</v>
      </c>
      <c r="I6803" s="27">
        <v>5</v>
      </c>
      <c r="J6803" s="27">
        <v>0</v>
      </c>
      <c r="K6803" s="27">
        <v>3</v>
      </c>
      <c r="L6803" s="112"/>
      <c r="M6803" s="27">
        <f>SUM(B6803:K6803)</f>
        <v>40.5</v>
      </c>
      <c r="N6803" s="27">
        <v>2</v>
      </c>
      <c r="O6803" s="185">
        <f>M6803/75</f>
        <v>0.54</v>
      </c>
      <c r="P6803" s="55" t="s">
        <v>445</v>
      </c>
      <c r="Q6803" s="19" t="s">
        <v>788</v>
      </c>
      <c r="R6803" s="41" t="s">
        <v>491</v>
      </c>
      <c r="S6803" s="19" t="s">
        <v>486</v>
      </c>
      <c r="T6803" s="28" t="s">
        <v>1392</v>
      </c>
      <c r="U6803" s="17">
        <v>9</v>
      </c>
      <c r="V6803" s="20" t="s">
        <v>1401</v>
      </c>
      <c r="W6803" s="18" t="s">
        <v>1440</v>
      </c>
      <c r="X6803" s="18" t="s">
        <v>771</v>
      </c>
      <c r="Y6803" s="29" t="s">
        <v>1441</v>
      </c>
      <c r="Z6803" s="61"/>
    </row>
    <row r="6804" spans="1:26" s="161" customFormat="1" ht="19.5" customHeight="1" x14ac:dyDescent="0.25">
      <c r="A6804" s="50" t="s">
        <v>297</v>
      </c>
      <c r="B6804" s="27">
        <v>10</v>
      </c>
      <c r="C6804" s="27">
        <v>4</v>
      </c>
      <c r="D6804" s="27">
        <v>2</v>
      </c>
      <c r="E6804" s="27">
        <v>6</v>
      </c>
      <c r="F6804" s="27">
        <v>1</v>
      </c>
      <c r="G6804" s="27">
        <v>2.5</v>
      </c>
      <c r="H6804" s="27">
        <v>4</v>
      </c>
      <c r="I6804" s="27">
        <v>6</v>
      </c>
      <c r="J6804" s="27">
        <v>2</v>
      </c>
      <c r="K6804" s="27">
        <v>3</v>
      </c>
      <c r="L6804" s="112"/>
      <c r="M6804" s="27">
        <f>SUM(B6804:K6804)</f>
        <v>40.5</v>
      </c>
      <c r="N6804" s="27">
        <v>2</v>
      </c>
      <c r="O6804" s="185">
        <f>M6804/75</f>
        <v>0.54</v>
      </c>
      <c r="P6804" s="55" t="s">
        <v>445</v>
      </c>
      <c r="Q6804" s="19" t="s">
        <v>1504</v>
      </c>
      <c r="R6804" s="41" t="s">
        <v>1505</v>
      </c>
      <c r="S6804" s="19" t="s">
        <v>523</v>
      </c>
      <c r="T6804" s="28" t="s">
        <v>1392</v>
      </c>
      <c r="U6804" s="17">
        <v>9</v>
      </c>
      <c r="V6804" s="20" t="s">
        <v>1401</v>
      </c>
      <c r="W6804" s="18" t="s">
        <v>1440</v>
      </c>
      <c r="X6804" s="18" t="s">
        <v>771</v>
      </c>
      <c r="Y6804" s="29" t="s">
        <v>1441</v>
      </c>
      <c r="Z6804" s="61"/>
    </row>
    <row r="6805" spans="1:26" s="161" customFormat="1" ht="19.5" customHeight="1" x14ac:dyDescent="0.25">
      <c r="A6805" s="50" t="s">
        <v>314</v>
      </c>
      <c r="B6805" s="27">
        <v>8</v>
      </c>
      <c r="C6805" s="27">
        <v>4</v>
      </c>
      <c r="D6805" s="27">
        <v>4</v>
      </c>
      <c r="E6805" s="27">
        <v>6</v>
      </c>
      <c r="F6805" s="27">
        <v>3</v>
      </c>
      <c r="G6805" s="27">
        <v>3.5</v>
      </c>
      <c r="H6805" s="27">
        <v>3</v>
      </c>
      <c r="I6805" s="27">
        <v>2</v>
      </c>
      <c r="J6805" s="27">
        <v>4</v>
      </c>
      <c r="K6805" s="27">
        <v>3</v>
      </c>
      <c r="L6805" s="112"/>
      <c r="M6805" s="27">
        <f>SUM(B6805:K6805)</f>
        <v>40.5</v>
      </c>
      <c r="N6805" s="27">
        <v>8</v>
      </c>
      <c r="O6805" s="185">
        <f>M6805/75</f>
        <v>0.54</v>
      </c>
      <c r="P6805" s="55" t="s">
        <v>445</v>
      </c>
      <c r="Q6805" s="19" t="s">
        <v>7681</v>
      </c>
      <c r="R6805" s="41" t="s">
        <v>607</v>
      </c>
      <c r="S6805" s="19" t="s">
        <v>546</v>
      </c>
      <c r="T6805" s="28" t="s">
        <v>7641</v>
      </c>
      <c r="U6805" s="17">
        <v>9</v>
      </c>
      <c r="V6805" s="20" t="s">
        <v>609</v>
      </c>
      <c r="W6805" s="18" t="s">
        <v>7674</v>
      </c>
      <c r="X6805" s="18" t="s">
        <v>4268</v>
      </c>
      <c r="Y6805" s="29" t="s">
        <v>7672</v>
      </c>
      <c r="Z6805" s="61"/>
    </row>
    <row r="6806" spans="1:26" s="161" customFormat="1" ht="19.5" customHeight="1" x14ac:dyDescent="0.25">
      <c r="A6806" s="50" t="s">
        <v>314</v>
      </c>
      <c r="B6806" s="27">
        <v>8</v>
      </c>
      <c r="C6806" s="27">
        <v>4</v>
      </c>
      <c r="D6806" s="27">
        <v>4</v>
      </c>
      <c r="E6806" s="27">
        <v>6</v>
      </c>
      <c r="F6806" s="27">
        <v>3</v>
      </c>
      <c r="G6806" s="27">
        <v>3.5</v>
      </c>
      <c r="H6806" s="27">
        <v>3</v>
      </c>
      <c r="I6806" s="27">
        <v>2</v>
      </c>
      <c r="J6806" s="27">
        <v>4</v>
      </c>
      <c r="K6806" s="27">
        <v>3</v>
      </c>
      <c r="L6806" s="112"/>
      <c r="M6806" s="27">
        <f>SUM(B6806:K6806)</f>
        <v>40.5</v>
      </c>
      <c r="N6806" s="27">
        <v>8</v>
      </c>
      <c r="O6806" s="185">
        <f>M6806/75</f>
        <v>0.54</v>
      </c>
      <c r="P6806" s="55" t="s">
        <v>445</v>
      </c>
      <c r="Q6806" s="19" t="s">
        <v>7681</v>
      </c>
      <c r="R6806" s="41" t="s">
        <v>607</v>
      </c>
      <c r="S6806" s="19" t="s">
        <v>546</v>
      </c>
      <c r="T6806" s="28" t="s">
        <v>7641</v>
      </c>
      <c r="U6806" s="17">
        <v>9</v>
      </c>
      <c r="V6806" s="20" t="s">
        <v>609</v>
      </c>
      <c r="W6806" s="18" t="s">
        <v>7674</v>
      </c>
      <c r="X6806" s="18" t="s">
        <v>4268</v>
      </c>
      <c r="Y6806" s="29" t="s">
        <v>7672</v>
      </c>
      <c r="Z6806" s="61"/>
    </row>
    <row r="6807" spans="1:26" s="161" customFormat="1" ht="19.5" customHeight="1" x14ac:dyDescent="0.25">
      <c r="A6807" s="50" t="s">
        <v>318</v>
      </c>
      <c r="B6807" s="27">
        <v>6</v>
      </c>
      <c r="C6807" s="27">
        <v>4</v>
      </c>
      <c r="D6807" s="27">
        <v>3</v>
      </c>
      <c r="E6807" s="27">
        <v>6</v>
      </c>
      <c r="F6807" s="27">
        <v>1</v>
      </c>
      <c r="G6807" s="27">
        <v>3</v>
      </c>
      <c r="H6807" s="27">
        <v>3</v>
      </c>
      <c r="I6807" s="27">
        <v>6</v>
      </c>
      <c r="J6807" s="27">
        <v>4</v>
      </c>
      <c r="K6807" s="27">
        <v>4</v>
      </c>
      <c r="L6807" s="112"/>
      <c r="M6807" s="27">
        <f>SUM(B6807:K6807)</f>
        <v>40</v>
      </c>
      <c r="N6807" s="27">
        <v>9</v>
      </c>
      <c r="O6807" s="185">
        <f>M6807/75</f>
        <v>0.53333333333333333</v>
      </c>
      <c r="P6807" s="55" t="s">
        <v>445</v>
      </c>
      <c r="Q6807" s="19" t="s">
        <v>978</v>
      </c>
      <c r="R6807" s="41" t="s">
        <v>625</v>
      </c>
      <c r="S6807" s="19" t="s">
        <v>562</v>
      </c>
      <c r="T6807" s="28" t="s">
        <v>7641</v>
      </c>
      <c r="U6807" s="17">
        <v>9</v>
      </c>
      <c r="V6807" s="20" t="s">
        <v>609</v>
      </c>
      <c r="W6807" s="18" t="s">
        <v>7674</v>
      </c>
      <c r="X6807" s="18" t="s">
        <v>4268</v>
      </c>
      <c r="Y6807" s="29" t="s">
        <v>7672</v>
      </c>
      <c r="Z6807" s="61"/>
    </row>
    <row r="6808" spans="1:26" s="161" customFormat="1" ht="19.5" customHeight="1" x14ac:dyDescent="0.25">
      <c r="A6808" s="50" t="s">
        <v>318</v>
      </c>
      <c r="B6808" s="27">
        <v>6</v>
      </c>
      <c r="C6808" s="27">
        <v>4</v>
      </c>
      <c r="D6808" s="27">
        <v>3</v>
      </c>
      <c r="E6808" s="27">
        <v>6</v>
      </c>
      <c r="F6808" s="27">
        <v>1</v>
      </c>
      <c r="G6808" s="27">
        <v>3</v>
      </c>
      <c r="H6808" s="27">
        <v>3</v>
      </c>
      <c r="I6808" s="27">
        <v>6</v>
      </c>
      <c r="J6808" s="27">
        <v>4</v>
      </c>
      <c r="K6808" s="27">
        <v>4</v>
      </c>
      <c r="L6808" s="112"/>
      <c r="M6808" s="27">
        <f>SUM(B6808:K6808)</f>
        <v>40</v>
      </c>
      <c r="N6808" s="27">
        <v>9</v>
      </c>
      <c r="O6808" s="185">
        <f>M6808/75</f>
        <v>0.53333333333333333</v>
      </c>
      <c r="P6808" s="55" t="s">
        <v>445</v>
      </c>
      <c r="Q6808" s="19" t="s">
        <v>978</v>
      </c>
      <c r="R6808" s="41" t="s">
        <v>625</v>
      </c>
      <c r="S6808" s="19" t="s">
        <v>562</v>
      </c>
      <c r="T6808" s="28" t="s">
        <v>7641</v>
      </c>
      <c r="U6808" s="17">
        <v>9</v>
      </c>
      <c r="V6808" s="20" t="s">
        <v>609</v>
      </c>
      <c r="W6808" s="18" t="s">
        <v>7674</v>
      </c>
      <c r="X6808" s="18" t="s">
        <v>4268</v>
      </c>
      <c r="Y6808" s="29" t="s">
        <v>7672</v>
      </c>
      <c r="Z6808" s="61"/>
    </row>
    <row r="6809" spans="1:26" s="161" customFormat="1" ht="19.5" customHeight="1" x14ac:dyDescent="0.25">
      <c r="A6809" s="50" t="s">
        <v>295</v>
      </c>
      <c r="B6809" s="31">
        <v>10</v>
      </c>
      <c r="C6809" s="31">
        <v>2</v>
      </c>
      <c r="D6809" s="31">
        <v>0</v>
      </c>
      <c r="E6809" s="31">
        <v>0</v>
      </c>
      <c r="F6809" s="31">
        <v>5</v>
      </c>
      <c r="G6809" s="31">
        <v>3</v>
      </c>
      <c r="H6809" s="31">
        <v>10</v>
      </c>
      <c r="I6809" s="31">
        <v>2</v>
      </c>
      <c r="J6809" s="31">
        <v>4</v>
      </c>
      <c r="K6809" s="31">
        <v>4</v>
      </c>
      <c r="L6809" s="124"/>
      <c r="M6809" s="27">
        <f>SUM(B6809:K6809)</f>
        <v>40</v>
      </c>
      <c r="N6809" s="31">
        <v>3</v>
      </c>
      <c r="O6809" s="185">
        <f>M6809/75</f>
        <v>0.53333333333333333</v>
      </c>
      <c r="P6809" s="65" t="s">
        <v>445</v>
      </c>
      <c r="Q6809" s="19" t="s">
        <v>6841</v>
      </c>
      <c r="R6809" s="41" t="s">
        <v>1465</v>
      </c>
      <c r="S6809" s="19" t="s">
        <v>452</v>
      </c>
      <c r="T6809" s="28" t="s">
        <v>3670</v>
      </c>
      <c r="U6809" s="32">
        <v>9</v>
      </c>
      <c r="V6809" s="20" t="s">
        <v>682</v>
      </c>
      <c r="W6809" s="33" t="s">
        <v>6748</v>
      </c>
      <c r="X6809" s="33" t="s">
        <v>651</v>
      </c>
      <c r="Y6809" s="34" t="s">
        <v>800</v>
      </c>
      <c r="Z6809" s="61"/>
    </row>
    <row r="6810" spans="1:26" s="161" customFormat="1" ht="19.5" customHeight="1" x14ac:dyDescent="0.25">
      <c r="A6810" s="50" t="s">
        <v>308</v>
      </c>
      <c r="B6810" s="27">
        <v>8</v>
      </c>
      <c r="C6810" s="27">
        <v>4</v>
      </c>
      <c r="D6810" s="27">
        <v>0</v>
      </c>
      <c r="E6810" s="27">
        <v>6</v>
      </c>
      <c r="F6810" s="27">
        <v>2</v>
      </c>
      <c r="G6810" s="27">
        <v>0</v>
      </c>
      <c r="H6810" s="27">
        <v>5</v>
      </c>
      <c r="I6810" s="27">
        <v>4</v>
      </c>
      <c r="J6810" s="27">
        <v>7</v>
      </c>
      <c r="K6810" s="27">
        <v>4</v>
      </c>
      <c r="L6810" s="112"/>
      <c r="M6810" s="27">
        <f>SUM(B6810:K6810)</f>
        <v>40</v>
      </c>
      <c r="N6810" s="27">
        <v>5</v>
      </c>
      <c r="O6810" s="185">
        <f>M6810/75</f>
        <v>0.53333333333333333</v>
      </c>
      <c r="P6810" s="55" t="s">
        <v>445</v>
      </c>
      <c r="Q6810" s="93" t="s">
        <v>8351</v>
      </c>
      <c r="R6810" s="94" t="s">
        <v>459</v>
      </c>
      <c r="S6810" s="93" t="s">
        <v>489</v>
      </c>
      <c r="T6810" s="28" t="s">
        <v>8181</v>
      </c>
      <c r="U6810" s="17">
        <v>9</v>
      </c>
      <c r="V6810" s="20" t="s">
        <v>3396</v>
      </c>
      <c r="W6810" s="18" t="s">
        <v>8220</v>
      </c>
      <c r="X6810" s="18" t="s">
        <v>916</v>
      </c>
      <c r="Y6810" s="29" t="s">
        <v>1078</v>
      </c>
      <c r="Z6810" s="61"/>
    </row>
    <row r="6811" spans="1:26" s="161" customFormat="1" ht="19.5" customHeight="1" x14ac:dyDescent="0.25">
      <c r="A6811" s="50" t="s">
        <v>294</v>
      </c>
      <c r="B6811" s="27">
        <v>10</v>
      </c>
      <c r="C6811" s="27">
        <v>6</v>
      </c>
      <c r="D6811" s="27">
        <v>2</v>
      </c>
      <c r="E6811" s="27">
        <v>6</v>
      </c>
      <c r="F6811" s="27">
        <v>2</v>
      </c>
      <c r="G6811" s="27">
        <v>2</v>
      </c>
      <c r="H6811" s="27">
        <v>3</v>
      </c>
      <c r="I6811" s="27">
        <v>2</v>
      </c>
      <c r="J6811" s="27">
        <v>5</v>
      </c>
      <c r="K6811" s="27">
        <v>2</v>
      </c>
      <c r="L6811" s="112"/>
      <c r="M6811" s="27">
        <f>SUM(B6811:K6811)</f>
        <v>40</v>
      </c>
      <c r="N6811" s="27">
        <v>3</v>
      </c>
      <c r="O6811" s="185">
        <f>M6811/75</f>
        <v>0.53333333333333333</v>
      </c>
      <c r="P6811" s="55" t="s">
        <v>446</v>
      </c>
      <c r="Q6811" s="19" t="s">
        <v>709</v>
      </c>
      <c r="R6811" s="41" t="s">
        <v>459</v>
      </c>
      <c r="S6811" s="19" t="s">
        <v>636</v>
      </c>
      <c r="T6811" s="28" t="s">
        <v>1392</v>
      </c>
      <c r="U6811" s="17">
        <v>9</v>
      </c>
      <c r="V6811" s="20" t="s">
        <v>1398</v>
      </c>
      <c r="W6811" s="18" t="s">
        <v>1440</v>
      </c>
      <c r="X6811" s="18" t="s">
        <v>771</v>
      </c>
      <c r="Y6811" s="29" t="s">
        <v>1441</v>
      </c>
      <c r="Z6811" s="61"/>
    </row>
    <row r="6812" spans="1:26" s="161" customFormat="1" ht="19.5" customHeight="1" x14ac:dyDescent="0.25">
      <c r="A6812" s="50" t="s">
        <v>301</v>
      </c>
      <c r="B6812" s="27">
        <v>6</v>
      </c>
      <c r="C6812" s="27">
        <v>2</v>
      </c>
      <c r="D6812" s="27">
        <v>4</v>
      </c>
      <c r="E6812" s="27">
        <v>4</v>
      </c>
      <c r="F6812" s="27">
        <v>1</v>
      </c>
      <c r="G6812" s="27">
        <v>4</v>
      </c>
      <c r="H6812" s="27">
        <v>3</v>
      </c>
      <c r="I6812" s="27">
        <v>5</v>
      </c>
      <c r="J6812" s="27">
        <v>8</v>
      </c>
      <c r="K6812" s="27">
        <v>3</v>
      </c>
      <c r="L6812" s="112"/>
      <c r="M6812" s="27">
        <f>SUM(B6812:K6812)</f>
        <v>40</v>
      </c>
      <c r="N6812" s="27">
        <v>3</v>
      </c>
      <c r="O6812" s="185">
        <f>M6812/75</f>
        <v>0.53333333333333333</v>
      </c>
      <c r="P6812" s="55" t="s">
        <v>445</v>
      </c>
      <c r="Q6812" s="19" t="s">
        <v>2729</v>
      </c>
      <c r="R6812" s="41" t="s">
        <v>561</v>
      </c>
      <c r="S6812" s="19" t="s">
        <v>562</v>
      </c>
      <c r="T6812" s="28" t="s">
        <v>3668</v>
      </c>
      <c r="U6812" s="17">
        <v>9</v>
      </c>
      <c r="V6812" s="20" t="s">
        <v>609</v>
      </c>
      <c r="W6812" s="18" t="s">
        <v>1830</v>
      </c>
      <c r="X6812" s="18" t="s">
        <v>855</v>
      </c>
      <c r="Y6812" s="29" t="s">
        <v>486</v>
      </c>
      <c r="Z6812" s="61"/>
    </row>
    <row r="6813" spans="1:26" s="161" customFormat="1" ht="19.5" customHeight="1" x14ac:dyDescent="0.25">
      <c r="A6813" s="50" t="s">
        <v>295</v>
      </c>
      <c r="B6813" s="27">
        <v>9</v>
      </c>
      <c r="C6813" s="27">
        <v>0</v>
      </c>
      <c r="D6813" s="27">
        <v>1</v>
      </c>
      <c r="E6813" s="27">
        <v>6</v>
      </c>
      <c r="F6813" s="27">
        <v>3</v>
      </c>
      <c r="G6813" s="27">
        <v>5</v>
      </c>
      <c r="H6813" s="27">
        <v>3</v>
      </c>
      <c r="I6813" s="27">
        <v>5</v>
      </c>
      <c r="J6813" s="27">
        <v>4</v>
      </c>
      <c r="K6813" s="27">
        <v>4</v>
      </c>
      <c r="L6813" s="112"/>
      <c r="M6813" s="27">
        <f>SUM(B6813:K6813)</f>
        <v>40</v>
      </c>
      <c r="N6813" s="27">
        <v>4</v>
      </c>
      <c r="O6813" s="185">
        <f>M6813/75</f>
        <v>0.53333333333333333</v>
      </c>
      <c r="P6813" s="55" t="s">
        <v>445</v>
      </c>
      <c r="Q6813" s="19" t="s">
        <v>2268</v>
      </c>
      <c r="R6813" s="41" t="s">
        <v>684</v>
      </c>
      <c r="S6813" s="19" t="s">
        <v>2269</v>
      </c>
      <c r="T6813" s="28" t="s">
        <v>2196</v>
      </c>
      <c r="U6813" s="17">
        <v>9</v>
      </c>
      <c r="V6813" s="20" t="s">
        <v>519</v>
      </c>
      <c r="W6813" s="18" t="s">
        <v>2216</v>
      </c>
      <c r="X6813" s="18" t="s">
        <v>1224</v>
      </c>
      <c r="Y6813" s="29" t="s">
        <v>819</v>
      </c>
      <c r="Z6813" s="61"/>
    </row>
    <row r="6814" spans="1:26" s="161" customFormat="1" ht="19.5" customHeight="1" x14ac:dyDescent="0.25">
      <c r="A6814" s="50" t="s">
        <v>309</v>
      </c>
      <c r="B6814" s="27">
        <v>4</v>
      </c>
      <c r="C6814" s="27">
        <v>2</v>
      </c>
      <c r="D6814" s="27">
        <v>1</v>
      </c>
      <c r="E6814" s="27">
        <v>4</v>
      </c>
      <c r="F6814" s="27">
        <v>2.5</v>
      </c>
      <c r="G6814" s="27">
        <v>6.5</v>
      </c>
      <c r="H6814" s="27">
        <v>6</v>
      </c>
      <c r="I6814" s="27">
        <v>5</v>
      </c>
      <c r="J6814" s="27">
        <v>8</v>
      </c>
      <c r="K6814" s="27">
        <v>1</v>
      </c>
      <c r="L6814" s="112"/>
      <c r="M6814" s="27">
        <f>SUM(B6814:K6814)</f>
        <v>40</v>
      </c>
      <c r="N6814" s="27">
        <v>2</v>
      </c>
      <c r="O6814" s="185">
        <f>M6814/75</f>
        <v>0.53333333333333333</v>
      </c>
      <c r="P6814" s="55" t="s">
        <v>445</v>
      </c>
      <c r="Q6814" s="19" t="s">
        <v>1934</v>
      </c>
      <c r="R6814" s="41" t="s">
        <v>451</v>
      </c>
      <c r="S6814" s="19" t="s">
        <v>540</v>
      </c>
      <c r="T6814" s="28" t="s">
        <v>1813</v>
      </c>
      <c r="U6814" s="17">
        <v>9</v>
      </c>
      <c r="V6814" s="20" t="s">
        <v>519</v>
      </c>
      <c r="W6814" s="18" t="s">
        <v>1933</v>
      </c>
      <c r="X6814" s="18" t="s">
        <v>1726</v>
      </c>
      <c r="Y6814" s="29" t="s">
        <v>710</v>
      </c>
      <c r="Z6814" s="61"/>
    </row>
    <row r="6815" spans="1:26" s="161" customFormat="1" ht="19.5" customHeight="1" x14ac:dyDescent="0.25">
      <c r="A6815" s="50" t="s">
        <v>299</v>
      </c>
      <c r="B6815" s="27">
        <v>6</v>
      </c>
      <c r="C6815" s="27">
        <v>2</v>
      </c>
      <c r="D6815" s="27">
        <v>4</v>
      </c>
      <c r="E6815" s="27">
        <v>2</v>
      </c>
      <c r="F6815" s="27">
        <v>3</v>
      </c>
      <c r="G6815" s="27">
        <v>5.5</v>
      </c>
      <c r="H6815" s="27">
        <v>3</v>
      </c>
      <c r="I6815" s="27">
        <v>5</v>
      </c>
      <c r="J6815" s="27">
        <v>6</v>
      </c>
      <c r="K6815" s="27">
        <v>3</v>
      </c>
      <c r="L6815" s="112"/>
      <c r="M6815" s="27">
        <f>SUM(B6815:K6815)</f>
        <v>39.5</v>
      </c>
      <c r="N6815" s="27">
        <v>18</v>
      </c>
      <c r="O6815" s="185">
        <f>M6815/75</f>
        <v>0.52666666666666662</v>
      </c>
      <c r="P6815" s="55" t="s">
        <v>446</v>
      </c>
      <c r="Q6815" s="19" t="s">
        <v>4036</v>
      </c>
      <c r="R6815" s="41" t="s">
        <v>603</v>
      </c>
      <c r="S6815" s="19" t="s">
        <v>474</v>
      </c>
      <c r="T6815" s="28" t="s">
        <v>3853</v>
      </c>
      <c r="U6815" s="17">
        <v>9</v>
      </c>
      <c r="V6815" s="20" t="s">
        <v>682</v>
      </c>
      <c r="W6815" s="18" t="s">
        <v>3896</v>
      </c>
      <c r="X6815" s="18" t="s">
        <v>916</v>
      </c>
      <c r="Y6815" s="29" t="s">
        <v>486</v>
      </c>
      <c r="Z6815" s="61"/>
    </row>
    <row r="6816" spans="1:26" s="161" customFormat="1" ht="19.5" customHeight="1" x14ac:dyDescent="0.25">
      <c r="A6816" s="50" t="s">
        <v>300</v>
      </c>
      <c r="B6816" s="27">
        <v>3</v>
      </c>
      <c r="C6816" s="27">
        <v>4</v>
      </c>
      <c r="D6816" s="27">
        <v>6</v>
      </c>
      <c r="E6816" s="27">
        <v>4</v>
      </c>
      <c r="F6816" s="27">
        <v>0</v>
      </c>
      <c r="G6816" s="27">
        <v>0.5</v>
      </c>
      <c r="H6816" s="27">
        <v>3</v>
      </c>
      <c r="I6816" s="27">
        <v>7</v>
      </c>
      <c r="J6816" s="27">
        <v>8</v>
      </c>
      <c r="K6816" s="27">
        <v>4</v>
      </c>
      <c r="L6816" s="112"/>
      <c r="M6816" s="27">
        <f>SUM(B6816:K6816)</f>
        <v>39.5</v>
      </c>
      <c r="N6816" s="27">
        <v>4</v>
      </c>
      <c r="O6816" s="185">
        <f>M6816/75</f>
        <v>0.52666666666666662</v>
      </c>
      <c r="P6816" s="55" t="s">
        <v>445</v>
      </c>
      <c r="Q6816" s="19" t="s">
        <v>2958</v>
      </c>
      <c r="R6816" s="41" t="s">
        <v>501</v>
      </c>
      <c r="S6816" s="19" t="s">
        <v>546</v>
      </c>
      <c r="T6816" s="28" t="s">
        <v>2966</v>
      </c>
      <c r="U6816" s="17">
        <v>9</v>
      </c>
      <c r="V6816" s="20" t="s">
        <v>682</v>
      </c>
      <c r="W6816" s="18" t="s">
        <v>3007</v>
      </c>
      <c r="X6816" s="18" t="s">
        <v>916</v>
      </c>
      <c r="Y6816" s="29" t="s">
        <v>463</v>
      </c>
      <c r="Z6816" s="61"/>
    </row>
    <row r="6817" spans="1:26" s="161" customFormat="1" ht="19.5" customHeight="1" x14ac:dyDescent="0.25">
      <c r="A6817" s="50" t="s">
        <v>335</v>
      </c>
      <c r="B6817" s="27">
        <v>10</v>
      </c>
      <c r="C6817" s="27">
        <v>6</v>
      </c>
      <c r="D6817" s="27">
        <v>5</v>
      </c>
      <c r="E6817" s="27">
        <v>6</v>
      </c>
      <c r="F6817" s="27">
        <v>2.5</v>
      </c>
      <c r="G6817" s="27">
        <v>0</v>
      </c>
      <c r="H6817" s="27">
        <v>0</v>
      </c>
      <c r="I6817" s="27">
        <v>1</v>
      </c>
      <c r="J6817" s="27">
        <v>5</v>
      </c>
      <c r="K6817" s="27">
        <v>4</v>
      </c>
      <c r="L6817" s="112"/>
      <c r="M6817" s="27">
        <f>SUM(B6817:K6817)</f>
        <v>39.5</v>
      </c>
      <c r="N6817" s="27">
        <v>10</v>
      </c>
      <c r="O6817" s="185">
        <f>M6817/75</f>
        <v>0.52666666666666662</v>
      </c>
      <c r="P6817" s="55" t="s">
        <v>445</v>
      </c>
      <c r="Q6817" s="19" t="s">
        <v>7682</v>
      </c>
      <c r="R6817" s="41" t="s">
        <v>990</v>
      </c>
      <c r="S6817" s="19" t="s">
        <v>616</v>
      </c>
      <c r="T6817" s="28" t="s">
        <v>7641</v>
      </c>
      <c r="U6817" s="17">
        <v>9</v>
      </c>
      <c r="V6817" s="20" t="s">
        <v>637</v>
      </c>
      <c r="W6817" s="18" t="s">
        <v>7642</v>
      </c>
      <c r="X6817" s="18" t="s">
        <v>451</v>
      </c>
      <c r="Y6817" s="29" t="s">
        <v>7643</v>
      </c>
      <c r="Z6817" s="61"/>
    </row>
    <row r="6818" spans="1:26" s="161" customFormat="1" ht="19.5" customHeight="1" x14ac:dyDescent="0.25">
      <c r="A6818" s="50" t="s">
        <v>335</v>
      </c>
      <c r="B6818" s="27">
        <v>10</v>
      </c>
      <c r="C6818" s="27">
        <v>6</v>
      </c>
      <c r="D6818" s="27">
        <v>5</v>
      </c>
      <c r="E6818" s="27">
        <v>6</v>
      </c>
      <c r="F6818" s="27">
        <v>2.5</v>
      </c>
      <c r="G6818" s="27">
        <v>0</v>
      </c>
      <c r="H6818" s="27">
        <v>0</v>
      </c>
      <c r="I6818" s="27">
        <v>1</v>
      </c>
      <c r="J6818" s="27">
        <v>5</v>
      </c>
      <c r="K6818" s="27">
        <v>4</v>
      </c>
      <c r="L6818" s="112"/>
      <c r="M6818" s="27">
        <f>SUM(B6818:K6818)</f>
        <v>39.5</v>
      </c>
      <c r="N6818" s="27">
        <v>10</v>
      </c>
      <c r="O6818" s="185">
        <f>M6818/75</f>
        <v>0.52666666666666662</v>
      </c>
      <c r="P6818" s="55" t="s">
        <v>445</v>
      </c>
      <c r="Q6818" s="19" t="s">
        <v>7682</v>
      </c>
      <c r="R6818" s="41" t="s">
        <v>990</v>
      </c>
      <c r="S6818" s="19" t="s">
        <v>616</v>
      </c>
      <c r="T6818" s="28" t="s">
        <v>7641</v>
      </c>
      <c r="U6818" s="17">
        <v>9</v>
      </c>
      <c r="V6818" s="20" t="s">
        <v>637</v>
      </c>
      <c r="W6818" s="18" t="s">
        <v>7642</v>
      </c>
      <c r="X6818" s="18" t="s">
        <v>451</v>
      </c>
      <c r="Y6818" s="29" t="s">
        <v>7643</v>
      </c>
      <c r="Z6818" s="61"/>
    </row>
    <row r="6819" spans="1:26" s="161" customFormat="1" ht="19.5" customHeight="1" x14ac:dyDescent="0.25">
      <c r="A6819" s="50" t="s">
        <v>329</v>
      </c>
      <c r="B6819" s="27">
        <v>8</v>
      </c>
      <c r="C6819" s="27">
        <v>2</v>
      </c>
      <c r="D6819" s="27">
        <v>9</v>
      </c>
      <c r="E6819" s="27">
        <v>0</v>
      </c>
      <c r="F6819" s="27">
        <v>4</v>
      </c>
      <c r="G6819" s="27">
        <v>4</v>
      </c>
      <c r="H6819" s="27">
        <v>0</v>
      </c>
      <c r="I6819" s="27">
        <v>0</v>
      </c>
      <c r="J6819" s="27">
        <v>8</v>
      </c>
      <c r="K6819" s="27">
        <v>4</v>
      </c>
      <c r="L6819" s="112"/>
      <c r="M6819" s="27">
        <f>SUM(B6819:K6819)</f>
        <v>39</v>
      </c>
      <c r="N6819" s="27">
        <v>11</v>
      </c>
      <c r="O6819" s="185">
        <f>M6819/75</f>
        <v>0.52</v>
      </c>
      <c r="P6819" s="55" t="s">
        <v>445</v>
      </c>
      <c r="Q6819" s="19" t="s">
        <v>7683</v>
      </c>
      <c r="R6819" s="41" t="s">
        <v>7684</v>
      </c>
      <c r="S6819" s="19" t="s">
        <v>7685</v>
      </c>
      <c r="T6819" s="28" t="s">
        <v>7641</v>
      </c>
      <c r="U6819" s="17">
        <v>9</v>
      </c>
      <c r="V6819" s="20" t="s">
        <v>519</v>
      </c>
      <c r="W6819" s="18" t="s">
        <v>7674</v>
      </c>
      <c r="X6819" s="18" t="s">
        <v>4268</v>
      </c>
      <c r="Y6819" s="29" t="s">
        <v>7672</v>
      </c>
      <c r="Z6819" s="61"/>
    </row>
    <row r="6820" spans="1:26" s="161" customFormat="1" ht="19.5" customHeight="1" x14ac:dyDescent="0.25">
      <c r="A6820" s="50" t="s">
        <v>329</v>
      </c>
      <c r="B6820" s="27">
        <v>8</v>
      </c>
      <c r="C6820" s="27">
        <v>2</v>
      </c>
      <c r="D6820" s="27">
        <v>9</v>
      </c>
      <c r="E6820" s="27">
        <v>0</v>
      </c>
      <c r="F6820" s="27">
        <v>4</v>
      </c>
      <c r="G6820" s="27">
        <v>4</v>
      </c>
      <c r="H6820" s="27">
        <v>0</v>
      </c>
      <c r="I6820" s="27">
        <v>0</v>
      </c>
      <c r="J6820" s="27">
        <v>8</v>
      </c>
      <c r="K6820" s="27">
        <v>4</v>
      </c>
      <c r="L6820" s="112"/>
      <c r="M6820" s="27">
        <f>SUM(B6820:K6820)</f>
        <v>39</v>
      </c>
      <c r="N6820" s="27">
        <v>11</v>
      </c>
      <c r="O6820" s="185">
        <f>M6820/75</f>
        <v>0.52</v>
      </c>
      <c r="P6820" s="55" t="s">
        <v>445</v>
      </c>
      <c r="Q6820" s="19" t="s">
        <v>7683</v>
      </c>
      <c r="R6820" s="41" t="s">
        <v>7684</v>
      </c>
      <c r="S6820" s="19" t="s">
        <v>7685</v>
      </c>
      <c r="T6820" s="28" t="s">
        <v>7641</v>
      </c>
      <c r="U6820" s="17">
        <v>9</v>
      </c>
      <c r="V6820" s="20" t="s">
        <v>519</v>
      </c>
      <c r="W6820" s="18" t="s">
        <v>7674</v>
      </c>
      <c r="X6820" s="18" t="s">
        <v>4268</v>
      </c>
      <c r="Y6820" s="29" t="s">
        <v>7672</v>
      </c>
      <c r="Z6820" s="61"/>
    </row>
    <row r="6821" spans="1:26" s="161" customFormat="1" ht="19.5" customHeight="1" x14ac:dyDescent="0.25">
      <c r="A6821" s="50" t="s">
        <v>303</v>
      </c>
      <c r="B6821" s="31">
        <v>6</v>
      </c>
      <c r="C6821" s="31">
        <v>4</v>
      </c>
      <c r="D6821" s="31">
        <v>0</v>
      </c>
      <c r="E6821" s="31">
        <v>4</v>
      </c>
      <c r="F6821" s="31">
        <v>1</v>
      </c>
      <c r="G6821" s="31">
        <v>1</v>
      </c>
      <c r="H6821" s="31">
        <v>5</v>
      </c>
      <c r="I6821" s="31">
        <v>6</v>
      </c>
      <c r="J6821" s="31">
        <v>8</v>
      </c>
      <c r="K6821" s="31">
        <v>4</v>
      </c>
      <c r="L6821" s="124"/>
      <c r="M6821" s="27">
        <f>SUM(B6821:K6821)</f>
        <v>39</v>
      </c>
      <c r="N6821" s="31">
        <v>4</v>
      </c>
      <c r="O6821" s="185">
        <f>M6821/75</f>
        <v>0.52</v>
      </c>
      <c r="P6821" s="65" t="s">
        <v>445</v>
      </c>
      <c r="Q6821" s="19" t="s">
        <v>6842</v>
      </c>
      <c r="R6821" s="41" t="s">
        <v>448</v>
      </c>
      <c r="S6821" s="19" t="s">
        <v>474</v>
      </c>
      <c r="T6821" s="28" t="s">
        <v>3670</v>
      </c>
      <c r="U6821" s="32">
        <v>9</v>
      </c>
      <c r="V6821" s="20" t="s">
        <v>609</v>
      </c>
      <c r="W6821" s="33" t="s">
        <v>5040</v>
      </c>
      <c r="X6821" s="33" t="s">
        <v>518</v>
      </c>
      <c r="Y6821" s="34" t="s">
        <v>636</v>
      </c>
      <c r="Z6821" s="61"/>
    </row>
    <row r="6822" spans="1:26" s="161" customFormat="1" ht="19.5" customHeight="1" x14ac:dyDescent="0.25">
      <c r="A6822" s="50" t="s">
        <v>297</v>
      </c>
      <c r="B6822" s="102">
        <v>3</v>
      </c>
      <c r="C6822" s="102">
        <v>4</v>
      </c>
      <c r="D6822" s="102">
        <v>9</v>
      </c>
      <c r="E6822" s="102">
        <v>0</v>
      </c>
      <c r="F6822" s="102">
        <v>4</v>
      </c>
      <c r="G6822" s="102">
        <v>6</v>
      </c>
      <c r="H6822" s="102">
        <v>0</v>
      </c>
      <c r="I6822" s="102">
        <v>3</v>
      </c>
      <c r="J6822" s="102">
        <v>8</v>
      </c>
      <c r="K6822" s="102">
        <v>2</v>
      </c>
      <c r="L6822" s="133"/>
      <c r="M6822" s="27">
        <f>SUM(B6822:K6822)</f>
        <v>39</v>
      </c>
      <c r="N6822" s="35">
        <v>4</v>
      </c>
      <c r="O6822" s="185">
        <f>M6822/75</f>
        <v>0.52</v>
      </c>
      <c r="P6822" s="79" t="s">
        <v>445</v>
      </c>
      <c r="Q6822" s="103" t="s">
        <v>3046</v>
      </c>
      <c r="R6822" s="104" t="s">
        <v>730</v>
      </c>
      <c r="S6822" s="103" t="s">
        <v>486</v>
      </c>
      <c r="T6822" s="122" t="s">
        <v>2966</v>
      </c>
      <c r="U6822" s="38">
        <v>9</v>
      </c>
      <c r="V6822" s="105" t="s">
        <v>519</v>
      </c>
      <c r="W6822" s="103" t="s">
        <v>3009</v>
      </c>
      <c r="X6822" s="103" t="s">
        <v>1224</v>
      </c>
      <c r="Y6822" s="39" t="s">
        <v>513</v>
      </c>
      <c r="Z6822" s="61"/>
    </row>
    <row r="6823" spans="1:26" s="161" customFormat="1" ht="19.5" customHeight="1" x14ac:dyDescent="0.25">
      <c r="A6823" s="50" t="s">
        <v>298</v>
      </c>
      <c r="B6823" s="27">
        <v>3</v>
      </c>
      <c r="C6823" s="27">
        <v>2</v>
      </c>
      <c r="D6823" s="27">
        <v>4</v>
      </c>
      <c r="E6823" s="27">
        <v>4</v>
      </c>
      <c r="F6823" s="27">
        <v>2</v>
      </c>
      <c r="G6823" s="27">
        <v>4</v>
      </c>
      <c r="H6823" s="27">
        <v>5</v>
      </c>
      <c r="I6823" s="27">
        <v>7</v>
      </c>
      <c r="J6823" s="27">
        <v>4</v>
      </c>
      <c r="K6823" s="27">
        <v>4</v>
      </c>
      <c r="L6823" s="112"/>
      <c r="M6823" s="27">
        <f>SUM(B6823:K6823)</f>
        <v>39</v>
      </c>
      <c r="N6823" s="27">
        <v>3</v>
      </c>
      <c r="O6823" s="185">
        <f>M6823/75</f>
        <v>0.52</v>
      </c>
      <c r="P6823" s="55" t="s">
        <v>445</v>
      </c>
      <c r="Q6823" s="19" t="s">
        <v>7077</v>
      </c>
      <c r="R6823" s="41" t="s">
        <v>658</v>
      </c>
      <c r="S6823" s="19" t="s">
        <v>452</v>
      </c>
      <c r="T6823" s="28" t="s">
        <v>3671</v>
      </c>
      <c r="U6823" s="17">
        <v>9</v>
      </c>
      <c r="V6823" s="20" t="s">
        <v>637</v>
      </c>
      <c r="W6823" s="18" t="s">
        <v>470</v>
      </c>
      <c r="X6823" s="18" t="s">
        <v>1183</v>
      </c>
      <c r="Y6823" s="29" t="s">
        <v>7075</v>
      </c>
      <c r="Z6823" s="61"/>
    </row>
    <row r="6824" spans="1:26" s="161" customFormat="1" ht="19.5" customHeight="1" x14ac:dyDescent="0.25">
      <c r="A6824" s="50" t="s">
        <v>302</v>
      </c>
      <c r="B6824" s="27">
        <v>8</v>
      </c>
      <c r="C6824" s="27">
        <v>2</v>
      </c>
      <c r="D6824" s="27">
        <v>0</v>
      </c>
      <c r="E6824" s="27">
        <v>2</v>
      </c>
      <c r="F6824" s="27">
        <v>3</v>
      </c>
      <c r="G6824" s="27">
        <v>7</v>
      </c>
      <c r="H6824" s="27">
        <v>2</v>
      </c>
      <c r="I6824" s="27">
        <v>5</v>
      </c>
      <c r="J6824" s="27">
        <v>6</v>
      </c>
      <c r="K6824" s="27">
        <v>4</v>
      </c>
      <c r="L6824" s="112"/>
      <c r="M6824" s="27">
        <f>SUM(B6824:K6824)</f>
        <v>39</v>
      </c>
      <c r="N6824" s="27">
        <v>6</v>
      </c>
      <c r="O6824" s="185">
        <f>M6824/75</f>
        <v>0.52</v>
      </c>
      <c r="P6824" s="55" t="s">
        <v>446</v>
      </c>
      <c r="Q6824" s="19" t="s">
        <v>7444</v>
      </c>
      <c r="R6824" s="41" t="s">
        <v>491</v>
      </c>
      <c r="S6824" s="19" t="s">
        <v>636</v>
      </c>
      <c r="T6824" s="28" t="s">
        <v>7415</v>
      </c>
      <c r="U6824" s="17">
        <v>9</v>
      </c>
      <c r="V6824" s="20">
        <v>1</v>
      </c>
      <c r="W6824" s="18" t="s">
        <v>7416</v>
      </c>
      <c r="X6824" s="18" t="s">
        <v>867</v>
      </c>
      <c r="Y6824" s="29" t="s">
        <v>513</v>
      </c>
      <c r="Z6824" s="61"/>
    </row>
    <row r="6825" spans="1:26" s="161" customFormat="1" ht="19.5" customHeight="1" x14ac:dyDescent="0.25">
      <c r="A6825" s="50" t="s">
        <v>296</v>
      </c>
      <c r="B6825" s="27">
        <v>6</v>
      </c>
      <c r="C6825" s="27">
        <v>4</v>
      </c>
      <c r="D6825" s="27">
        <v>2</v>
      </c>
      <c r="E6825" s="27">
        <v>6</v>
      </c>
      <c r="F6825" s="27">
        <v>1</v>
      </c>
      <c r="G6825" s="27">
        <v>1</v>
      </c>
      <c r="H6825" s="27">
        <v>3</v>
      </c>
      <c r="I6825" s="27">
        <v>9</v>
      </c>
      <c r="J6825" s="27">
        <v>4</v>
      </c>
      <c r="K6825" s="27">
        <v>3</v>
      </c>
      <c r="L6825" s="112"/>
      <c r="M6825" s="27">
        <f>SUM(B6825:K6825)</f>
        <v>39</v>
      </c>
      <c r="N6825" s="27">
        <v>8</v>
      </c>
      <c r="O6825" s="185">
        <f>M6825/75</f>
        <v>0.52</v>
      </c>
      <c r="P6825" s="55" t="s">
        <v>445</v>
      </c>
      <c r="Q6825" s="19" t="s">
        <v>3258</v>
      </c>
      <c r="R6825" s="41" t="s">
        <v>1139</v>
      </c>
      <c r="S6825" s="19" t="s">
        <v>556</v>
      </c>
      <c r="T6825" s="28" t="s">
        <v>3122</v>
      </c>
      <c r="U6825" s="17">
        <v>9</v>
      </c>
      <c r="V6825" s="20" t="s">
        <v>609</v>
      </c>
      <c r="W6825" s="18" t="s">
        <v>1797</v>
      </c>
      <c r="X6825" s="18" t="s">
        <v>867</v>
      </c>
      <c r="Y6825" s="29" t="s">
        <v>1130</v>
      </c>
      <c r="Z6825" s="61"/>
    </row>
    <row r="6826" spans="1:26" s="161" customFormat="1" ht="19.5" customHeight="1" x14ac:dyDescent="0.25">
      <c r="A6826" s="50" t="s">
        <v>317</v>
      </c>
      <c r="B6826" s="27">
        <v>8</v>
      </c>
      <c r="C6826" s="27">
        <v>0</v>
      </c>
      <c r="D6826" s="27">
        <v>1</v>
      </c>
      <c r="E6826" s="27">
        <v>0</v>
      </c>
      <c r="F6826" s="27">
        <v>2</v>
      </c>
      <c r="G6826" s="27">
        <v>6</v>
      </c>
      <c r="H6826" s="27">
        <v>10</v>
      </c>
      <c r="I6826" s="27">
        <v>6</v>
      </c>
      <c r="J6826" s="27">
        <v>4</v>
      </c>
      <c r="K6826" s="27">
        <v>2</v>
      </c>
      <c r="L6826" s="112"/>
      <c r="M6826" s="27">
        <f>SUM(B6826:K6826)</f>
        <v>39</v>
      </c>
      <c r="N6826" s="27">
        <v>2</v>
      </c>
      <c r="O6826" s="185">
        <f>M6826/75</f>
        <v>0.52</v>
      </c>
      <c r="P6826" s="55" t="s">
        <v>445</v>
      </c>
      <c r="Q6826" s="19" t="s">
        <v>1301</v>
      </c>
      <c r="R6826" s="41" t="s">
        <v>478</v>
      </c>
      <c r="S6826" s="19" t="s">
        <v>474</v>
      </c>
      <c r="T6826" s="28" t="s">
        <v>1211</v>
      </c>
      <c r="U6826" s="17">
        <v>9</v>
      </c>
      <c r="V6826" s="20" t="s">
        <v>637</v>
      </c>
      <c r="W6826" s="18" t="s">
        <v>1275</v>
      </c>
      <c r="X6826" s="18" t="s">
        <v>855</v>
      </c>
      <c r="Y6826" s="29" t="s">
        <v>540</v>
      </c>
      <c r="Z6826" s="61"/>
    </row>
    <row r="6827" spans="1:26" s="161" customFormat="1" ht="19.5" customHeight="1" x14ac:dyDescent="0.25">
      <c r="A6827" s="50" t="s">
        <v>307</v>
      </c>
      <c r="B6827" s="27">
        <v>8</v>
      </c>
      <c r="C6827" s="27">
        <v>4</v>
      </c>
      <c r="D6827" s="27">
        <v>6</v>
      </c>
      <c r="E6827" s="27">
        <v>2</v>
      </c>
      <c r="F6827" s="27">
        <v>3</v>
      </c>
      <c r="G6827" s="27">
        <v>3</v>
      </c>
      <c r="H6827" s="27">
        <v>3</v>
      </c>
      <c r="I6827" s="27">
        <v>4</v>
      </c>
      <c r="J6827" s="27">
        <v>3</v>
      </c>
      <c r="K6827" s="27">
        <v>3</v>
      </c>
      <c r="L6827" s="112"/>
      <c r="M6827" s="27">
        <f>SUM(B6827:K6827)</f>
        <v>39</v>
      </c>
      <c r="N6827" s="27">
        <v>17</v>
      </c>
      <c r="O6827" s="185">
        <f>M6827/75</f>
        <v>0.52</v>
      </c>
      <c r="P6827" s="55" t="s">
        <v>446</v>
      </c>
      <c r="Q6827" s="19" t="s">
        <v>3361</v>
      </c>
      <c r="R6827" s="41" t="s">
        <v>916</v>
      </c>
      <c r="S6827" s="19" t="s">
        <v>1374</v>
      </c>
      <c r="T6827" s="28" t="s">
        <v>3853</v>
      </c>
      <c r="U6827" s="17">
        <v>9</v>
      </c>
      <c r="V6827" s="20" t="s">
        <v>609</v>
      </c>
      <c r="W6827" s="18" t="s">
        <v>3394</v>
      </c>
      <c r="X6827" s="18" t="s">
        <v>3969</v>
      </c>
      <c r="Y6827" s="29" t="s">
        <v>616</v>
      </c>
      <c r="Z6827" s="61"/>
    </row>
    <row r="6828" spans="1:26" s="161" customFormat="1" ht="19.5" customHeight="1" x14ac:dyDescent="0.25">
      <c r="A6828" s="50" t="s">
        <v>319</v>
      </c>
      <c r="B6828" s="27">
        <v>6</v>
      </c>
      <c r="C6828" s="27">
        <v>2</v>
      </c>
      <c r="D6828" s="27">
        <v>5</v>
      </c>
      <c r="E6828" s="27">
        <v>2</v>
      </c>
      <c r="F6828" s="27">
        <v>3</v>
      </c>
      <c r="G6828" s="27">
        <v>3.5</v>
      </c>
      <c r="H6828" s="27">
        <v>4</v>
      </c>
      <c r="I6828" s="27">
        <v>10</v>
      </c>
      <c r="J6828" s="27">
        <v>0</v>
      </c>
      <c r="K6828" s="27">
        <v>3</v>
      </c>
      <c r="L6828" s="112"/>
      <c r="M6828" s="27">
        <f>SUM(B6828:K6828)</f>
        <v>38.5</v>
      </c>
      <c r="N6828" s="27">
        <v>7</v>
      </c>
      <c r="O6828" s="185">
        <f>M6828/75</f>
        <v>0.51333333333333331</v>
      </c>
      <c r="P6828" s="121" t="s">
        <v>445</v>
      </c>
      <c r="Q6828" s="19" t="s">
        <v>4040</v>
      </c>
      <c r="R6828" s="41" t="s">
        <v>1502</v>
      </c>
      <c r="S6828" s="19" t="s">
        <v>565</v>
      </c>
      <c r="T6828" s="28" t="s">
        <v>7778</v>
      </c>
      <c r="U6828" s="17">
        <v>9</v>
      </c>
      <c r="V6828" s="20" t="s">
        <v>593</v>
      </c>
      <c r="W6828" s="18" t="s">
        <v>3985</v>
      </c>
      <c r="X6828" s="18" t="s">
        <v>765</v>
      </c>
      <c r="Y6828" s="29" t="s">
        <v>569</v>
      </c>
      <c r="Z6828" s="61"/>
    </row>
    <row r="6829" spans="1:26" s="161" customFormat="1" ht="19.5" customHeight="1" x14ac:dyDescent="0.25">
      <c r="A6829" s="50" t="s">
        <v>298</v>
      </c>
      <c r="B6829" s="27">
        <v>8</v>
      </c>
      <c r="C6829" s="27">
        <v>2</v>
      </c>
      <c r="D6829" s="27">
        <v>2</v>
      </c>
      <c r="E6829" s="27">
        <v>6</v>
      </c>
      <c r="F6829" s="27">
        <v>4</v>
      </c>
      <c r="G6829" s="27">
        <v>2.5</v>
      </c>
      <c r="H6829" s="27">
        <v>2</v>
      </c>
      <c r="I6829" s="27">
        <v>0</v>
      </c>
      <c r="J6829" s="27">
        <v>8</v>
      </c>
      <c r="K6829" s="27">
        <v>4</v>
      </c>
      <c r="L6829" s="112"/>
      <c r="M6829" s="27">
        <f>SUM(B6829:K6829)</f>
        <v>38.5</v>
      </c>
      <c r="N6829" s="27">
        <v>4</v>
      </c>
      <c r="O6829" s="185">
        <f>M6829/75</f>
        <v>0.51333333333333331</v>
      </c>
      <c r="P6829" s="55" t="s">
        <v>445</v>
      </c>
      <c r="Q6829" s="19" t="s">
        <v>6467</v>
      </c>
      <c r="R6829" s="41" t="s">
        <v>503</v>
      </c>
      <c r="S6829" s="19" t="s">
        <v>469</v>
      </c>
      <c r="T6829" s="28" t="s">
        <v>3668</v>
      </c>
      <c r="U6829" s="17">
        <v>9</v>
      </c>
      <c r="V6829" s="20" t="s">
        <v>682</v>
      </c>
      <c r="W6829" s="18" t="s">
        <v>1830</v>
      </c>
      <c r="X6829" s="18" t="s">
        <v>855</v>
      </c>
      <c r="Y6829" s="29" t="s">
        <v>486</v>
      </c>
      <c r="Z6829" s="61"/>
    </row>
    <row r="6830" spans="1:26" s="161" customFormat="1" ht="19.5" customHeight="1" x14ac:dyDescent="0.25">
      <c r="A6830" s="50" t="s">
        <v>301</v>
      </c>
      <c r="B6830" s="27">
        <v>3</v>
      </c>
      <c r="C6830" s="27">
        <v>2</v>
      </c>
      <c r="D6830" s="27">
        <v>1</v>
      </c>
      <c r="E6830" s="27">
        <v>6</v>
      </c>
      <c r="F6830" s="27">
        <v>1.5</v>
      </c>
      <c r="G6830" s="27">
        <v>3</v>
      </c>
      <c r="H6830" s="27">
        <v>10</v>
      </c>
      <c r="I6830" s="27">
        <v>5</v>
      </c>
      <c r="J6830" s="27">
        <v>4</v>
      </c>
      <c r="K6830" s="27">
        <v>3</v>
      </c>
      <c r="L6830" s="112"/>
      <c r="M6830" s="27">
        <f>SUM(B6830:K6830)</f>
        <v>38.5</v>
      </c>
      <c r="N6830" s="27">
        <v>5</v>
      </c>
      <c r="O6830" s="185">
        <f>M6830/75</f>
        <v>0.51333333333333331</v>
      </c>
      <c r="P6830" s="55" t="s">
        <v>446</v>
      </c>
      <c r="Q6830" s="28" t="s">
        <v>3836</v>
      </c>
      <c r="R6830" s="41" t="s">
        <v>2743</v>
      </c>
      <c r="S6830" s="19" t="s">
        <v>3837</v>
      </c>
      <c r="T6830" s="28" t="s">
        <v>3118</v>
      </c>
      <c r="U6830" s="17">
        <v>9</v>
      </c>
      <c r="V6830" s="20" t="s">
        <v>519</v>
      </c>
      <c r="W6830" s="18" t="s">
        <v>3575</v>
      </c>
      <c r="X6830" s="18" t="s">
        <v>1480</v>
      </c>
      <c r="Y6830" s="29" t="s">
        <v>3777</v>
      </c>
      <c r="Z6830" s="61"/>
    </row>
    <row r="6831" spans="1:26" s="161" customFormat="1" ht="19.5" customHeight="1" x14ac:dyDescent="0.25">
      <c r="A6831" s="50" t="s">
        <v>306</v>
      </c>
      <c r="B6831" s="27">
        <v>10</v>
      </c>
      <c r="C6831" s="27">
        <v>4</v>
      </c>
      <c r="D6831" s="27">
        <v>2</v>
      </c>
      <c r="E6831" s="27">
        <v>6</v>
      </c>
      <c r="F6831" s="27">
        <v>1</v>
      </c>
      <c r="G6831" s="27">
        <v>0</v>
      </c>
      <c r="H6831" s="27">
        <v>0</v>
      </c>
      <c r="I6831" s="27">
        <v>4</v>
      </c>
      <c r="J6831" s="27">
        <v>8</v>
      </c>
      <c r="K6831" s="27">
        <v>3</v>
      </c>
      <c r="L6831" s="112"/>
      <c r="M6831" s="27">
        <f>SUM(B6831:K6831)</f>
        <v>38</v>
      </c>
      <c r="N6831" s="27">
        <v>5</v>
      </c>
      <c r="O6831" s="185">
        <f>M6831/75</f>
        <v>0.50666666666666671</v>
      </c>
      <c r="P6831" s="55" t="s">
        <v>445</v>
      </c>
      <c r="Q6831" s="19" t="s">
        <v>6468</v>
      </c>
      <c r="R6831" s="41" t="s">
        <v>488</v>
      </c>
      <c r="S6831" s="19" t="s">
        <v>504</v>
      </c>
      <c r="T6831" s="28" t="s">
        <v>3668</v>
      </c>
      <c r="U6831" s="17">
        <v>9</v>
      </c>
      <c r="V6831" s="20" t="s">
        <v>1401</v>
      </c>
      <c r="W6831" s="18" t="s">
        <v>1830</v>
      </c>
      <c r="X6831" s="18" t="s">
        <v>855</v>
      </c>
      <c r="Y6831" s="29" t="s">
        <v>486</v>
      </c>
      <c r="Z6831" s="61"/>
    </row>
    <row r="6832" spans="1:26" s="161" customFormat="1" ht="19.5" customHeight="1" x14ac:dyDescent="0.25">
      <c r="A6832" s="50" t="s">
        <v>305</v>
      </c>
      <c r="B6832" s="27">
        <v>5</v>
      </c>
      <c r="C6832" s="27">
        <v>2</v>
      </c>
      <c r="D6832" s="27">
        <v>0</v>
      </c>
      <c r="E6832" s="27">
        <v>6</v>
      </c>
      <c r="F6832" s="27">
        <v>2</v>
      </c>
      <c r="G6832" s="27">
        <v>1</v>
      </c>
      <c r="H6832" s="27">
        <v>5</v>
      </c>
      <c r="I6832" s="27">
        <v>6</v>
      </c>
      <c r="J6832" s="27">
        <v>7</v>
      </c>
      <c r="K6832" s="27">
        <v>4</v>
      </c>
      <c r="L6832" s="112"/>
      <c r="M6832" s="27">
        <f>SUM(B6832:K6832)</f>
        <v>38</v>
      </c>
      <c r="N6832" s="27">
        <v>6</v>
      </c>
      <c r="O6832" s="185">
        <f>M6832/75</f>
        <v>0.50666666666666671</v>
      </c>
      <c r="P6832" s="55" t="s">
        <v>445</v>
      </c>
      <c r="Q6832" s="93" t="s">
        <v>8352</v>
      </c>
      <c r="R6832" s="94" t="s">
        <v>763</v>
      </c>
      <c r="S6832" s="93" t="s">
        <v>800</v>
      </c>
      <c r="T6832" s="28" t="s">
        <v>8181</v>
      </c>
      <c r="U6832" s="17">
        <v>9</v>
      </c>
      <c r="V6832" s="20" t="s">
        <v>3396</v>
      </c>
      <c r="W6832" s="18" t="s">
        <v>8220</v>
      </c>
      <c r="X6832" s="18" t="s">
        <v>916</v>
      </c>
      <c r="Y6832" s="29" t="s">
        <v>1078</v>
      </c>
      <c r="Z6832" s="61"/>
    </row>
    <row r="6833" spans="1:26" s="161" customFormat="1" ht="19.5" customHeight="1" x14ac:dyDescent="0.25">
      <c r="A6833" s="50" t="s">
        <v>295</v>
      </c>
      <c r="B6833" s="27">
        <v>9</v>
      </c>
      <c r="C6833" s="27">
        <v>4</v>
      </c>
      <c r="D6833" s="27">
        <v>2</v>
      </c>
      <c r="E6833" s="27">
        <v>6</v>
      </c>
      <c r="F6833" s="27">
        <v>1.5</v>
      </c>
      <c r="G6833" s="27">
        <v>2.5</v>
      </c>
      <c r="H6833" s="27">
        <v>4</v>
      </c>
      <c r="I6833" s="27">
        <v>4</v>
      </c>
      <c r="J6833" s="27">
        <v>4</v>
      </c>
      <c r="K6833" s="27">
        <v>1</v>
      </c>
      <c r="L6833" s="112"/>
      <c r="M6833" s="27">
        <f>SUM(B6833:K6833)</f>
        <v>38</v>
      </c>
      <c r="N6833" s="27">
        <v>8</v>
      </c>
      <c r="O6833" s="185">
        <f>M6833/75</f>
        <v>0.50666666666666671</v>
      </c>
      <c r="P6833" s="55" t="s">
        <v>446</v>
      </c>
      <c r="Q6833" s="19" t="s">
        <v>8100</v>
      </c>
      <c r="R6833" s="41" t="s">
        <v>2236</v>
      </c>
      <c r="S6833" s="19" t="s">
        <v>4024</v>
      </c>
      <c r="T6833" s="28" t="s">
        <v>7778</v>
      </c>
      <c r="U6833" s="17">
        <v>9</v>
      </c>
      <c r="V6833" s="20" t="s">
        <v>645</v>
      </c>
      <c r="W6833" s="18" t="s">
        <v>7986</v>
      </c>
      <c r="X6833" s="18" t="s">
        <v>855</v>
      </c>
      <c r="Y6833" s="29" t="s">
        <v>486</v>
      </c>
      <c r="Z6833" s="61"/>
    </row>
    <row r="6834" spans="1:26" s="161" customFormat="1" ht="19.5" customHeight="1" x14ac:dyDescent="0.25">
      <c r="A6834" s="50" t="s">
        <v>298</v>
      </c>
      <c r="B6834" s="27">
        <v>7</v>
      </c>
      <c r="C6834" s="27">
        <v>2</v>
      </c>
      <c r="D6834" s="27">
        <v>2</v>
      </c>
      <c r="E6834" s="27">
        <v>4</v>
      </c>
      <c r="F6834" s="27">
        <v>5</v>
      </c>
      <c r="G6834" s="27">
        <v>4</v>
      </c>
      <c r="H6834" s="27">
        <v>3</v>
      </c>
      <c r="I6834" s="27">
        <v>2</v>
      </c>
      <c r="J6834" s="27">
        <v>5</v>
      </c>
      <c r="K6834" s="27">
        <v>4</v>
      </c>
      <c r="L6834" s="112"/>
      <c r="M6834" s="27">
        <f>SUM(B6834:K6834)</f>
        <v>38</v>
      </c>
      <c r="N6834" s="27">
        <v>4</v>
      </c>
      <c r="O6834" s="185">
        <f>M6834/75</f>
        <v>0.50666666666666671</v>
      </c>
      <c r="P6834" s="55" t="s">
        <v>446</v>
      </c>
      <c r="Q6834" s="19" t="s">
        <v>8174</v>
      </c>
      <c r="R6834" s="41" t="s">
        <v>448</v>
      </c>
      <c r="S6834" s="19" t="s">
        <v>5342</v>
      </c>
      <c r="T6834" s="28" t="s">
        <v>8157</v>
      </c>
      <c r="U6834" s="17">
        <v>9</v>
      </c>
      <c r="V6834" s="20"/>
      <c r="W6834" s="18" t="s">
        <v>2815</v>
      </c>
      <c r="X6834" s="18" t="s">
        <v>448</v>
      </c>
      <c r="Y6834" s="29" t="s">
        <v>489</v>
      </c>
      <c r="Z6834" s="61"/>
    </row>
    <row r="6835" spans="1:26" s="161" customFormat="1" ht="19.5" customHeight="1" x14ac:dyDescent="0.25">
      <c r="A6835" s="50" t="s">
        <v>296</v>
      </c>
      <c r="B6835" s="27">
        <v>10</v>
      </c>
      <c r="C6835" s="27">
        <v>2</v>
      </c>
      <c r="D6835" s="27">
        <v>2</v>
      </c>
      <c r="E6835" s="27">
        <v>4</v>
      </c>
      <c r="F6835" s="27">
        <v>0</v>
      </c>
      <c r="G6835" s="27">
        <v>0</v>
      </c>
      <c r="H6835" s="27">
        <v>6</v>
      </c>
      <c r="I6835" s="27">
        <v>4</v>
      </c>
      <c r="J6835" s="27">
        <v>8</v>
      </c>
      <c r="K6835" s="27">
        <v>2</v>
      </c>
      <c r="L6835" s="112"/>
      <c r="M6835" s="27">
        <f>SUM(B6835:K6835)</f>
        <v>38</v>
      </c>
      <c r="N6835" s="27">
        <v>4</v>
      </c>
      <c r="O6835" s="185">
        <f>M6835/75</f>
        <v>0.50666666666666671</v>
      </c>
      <c r="P6835" s="55" t="s">
        <v>446</v>
      </c>
      <c r="Q6835" s="19" t="s">
        <v>1506</v>
      </c>
      <c r="R6835" s="41" t="s">
        <v>769</v>
      </c>
      <c r="S6835" s="19" t="s">
        <v>551</v>
      </c>
      <c r="T6835" s="28" t="s">
        <v>1392</v>
      </c>
      <c r="U6835" s="17">
        <v>9</v>
      </c>
      <c r="V6835" s="20" t="s">
        <v>1401</v>
      </c>
      <c r="W6835" s="18" t="s">
        <v>1440</v>
      </c>
      <c r="X6835" s="18" t="s">
        <v>771</v>
      </c>
      <c r="Y6835" s="29" t="s">
        <v>1441</v>
      </c>
      <c r="Z6835" s="61"/>
    </row>
    <row r="6836" spans="1:26" s="161" customFormat="1" ht="19.5" customHeight="1" x14ac:dyDescent="0.25">
      <c r="A6836" s="50" t="s">
        <v>309</v>
      </c>
      <c r="B6836" s="27">
        <v>4</v>
      </c>
      <c r="C6836" s="27">
        <v>2</v>
      </c>
      <c r="D6836" s="27">
        <v>2</v>
      </c>
      <c r="E6836" s="27">
        <v>6</v>
      </c>
      <c r="F6836" s="27">
        <v>2</v>
      </c>
      <c r="G6836" s="27">
        <v>3</v>
      </c>
      <c r="H6836" s="27">
        <v>5</v>
      </c>
      <c r="I6836" s="27">
        <v>2</v>
      </c>
      <c r="J6836" s="27">
        <v>8</v>
      </c>
      <c r="K6836" s="27">
        <v>4</v>
      </c>
      <c r="L6836" s="112"/>
      <c r="M6836" s="27">
        <f>SUM(B6836:K6836)</f>
        <v>38</v>
      </c>
      <c r="N6836" s="27">
        <v>9</v>
      </c>
      <c r="O6836" s="185">
        <f>M6836/75</f>
        <v>0.50666666666666671</v>
      </c>
      <c r="P6836" s="55" t="s">
        <v>445</v>
      </c>
      <c r="Q6836" s="19" t="s">
        <v>3259</v>
      </c>
      <c r="R6836" s="41" t="s">
        <v>769</v>
      </c>
      <c r="S6836" s="19" t="s">
        <v>845</v>
      </c>
      <c r="T6836" s="28" t="s">
        <v>3122</v>
      </c>
      <c r="U6836" s="17">
        <v>9</v>
      </c>
      <c r="V6836" s="20" t="s">
        <v>682</v>
      </c>
      <c r="W6836" s="18" t="s">
        <v>1797</v>
      </c>
      <c r="X6836" s="18" t="s">
        <v>867</v>
      </c>
      <c r="Y6836" s="29" t="s">
        <v>1130</v>
      </c>
      <c r="Z6836" s="61"/>
    </row>
    <row r="6837" spans="1:26" s="161" customFormat="1" ht="19.5" customHeight="1" x14ac:dyDescent="0.25">
      <c r="A6837" s="50" t="s">
        <v>297</v>
      </c>
      <c r="B6837" s="27">
        <v>3</v>
      </c>
      <c r="C6837" s="27">
        <v>0</v>
      </c>
      <c r="D6837" s="27">
        <v>4</v>
      </c>
      <c r="E6837" s="27">
        <v>2</v>
      </c>
      <c r="F6837" s="27">
        <v>5</v>
      </c>
      <c r="G6837" s="27">
        <v>4</v>
      </c>
      <c r="H6837" s="27">
        <v>2</v>
      </c>
      <c r="I6837" s="27">
        <v>6</v>
      </c>
      <c r="J6837" s="27">
        <v>8</v>
      </c>
      <c r="K6837" s="27">
        <v>4</v>
      </c>
      <c r="L6837" s="112"/>
      <c r="M6837" s="27">
        <f>SUM(B6837:K6837)</f>
        <v>38</v>
      </c>
      <c r="N6837" s="27">
        <v>3</v>
      </c>
      <c r="O6837" s="185">
        <f>M6837/75</f>
        <v>0.50666666666666671</v>
      </c>
      <c r="P6837" s="55" t="s">
        <v>446</v>
      </c>
      <c r="Q6837" s="19" t="s">
        <v>8173</v>
      </c>
      <c r="R6837" s="41" t="s">
        <v>684</v>
      </c>
      <c r="S6837" s="19" t="s">
        <v>923</v>
      </c>
      <c r="T6837" s="28" t="s">
        <v>8157</v>
      </c>
      <c r="U6837" s="17">
        <v>9</v>
      </c>
      <c r="V6837" s="20"/>
      <c r="W6837" s="18" t="s">
        <v>2815</v>
      </c>
      <c r="X6837" s="18" t="s">
        <v>448</v>
      </c>
      <c r="Y6837" s="29" t="s">
        <v>489</v>
      </c>
      <c r="Z6837" s="61"/>
    </row>
    <row r="6838" spans="1:26" s="161" customFormat="1" ht="19.5" customHeight="1" x14ac:dyDescent="0.25">
      <c r="A6838" s="50" t="s">
        <v>298</v>
      </c>
      <c r="B6838" s="27">
        <v>7</v>
      </c>
      <c r="C6838" s="27">
        <v>0</v>
      </c>
      <c r="D6838" s="27">
        <v>0</v>
      </c>
      <c r="E6838" s="27">
        <v>4</v>
      </c>
      <c r="F6838" s="27">
        <v>2</v>
      </c>
      <c r="G6838" s="27">
        <v>3</v>
      </c>
      <c r="H6838" s="27">
        <v>10</v>
      </c>
      <c r="I6838" s="27">
        <v>8</v>
      </c>
      <c r="J6838" s="27">
        <v>0</v>
      </c>
      <c r="K6838" s="27">
        <v>4</v>
      </c>
      <c r="L6838" s="112"/>
      <c r="M6838" s="27">
        <f>SUM(B6838:K6838)</f>
        <v>38</v>
      </c>
      <c r="N6838" s="27">
        <v>2</v>
      </c>
      <c r="O6838" s="185">
        <f>M6838/75</f>
        <v>0.50666666666666671</v>
      </c>
      <c r="P6838" s="55" t="s">
        <v>445</v>
      </c>
      <c r="Q6838" s="19" t="s">
        <v>517</v>
      </c>
      <c r="R6838" s="41" t="s">
        <v>478</v>
      </c>
      <c r="S6838" s="19" t="s">
        <v>469</v>
      </c>
      <c r="T6838" s="28" t="s">
        <v>3117</v>
      </c>
      <c r="U6838" s="17">
        <v>9</v>
      </c>
      <c r="V6838" s="20" t="s">
        <v>519</v>
      </c>
      <c r="W6838" s="18" t="s">
        <v>1082</v>
      </c>
      <c r="X6838" s="18" t="s">
        <v>771</v>
      </c>
      <c r="Y6838" s="29" t="s">
        <v>1016</v>
      </c>
      <c r="Z6838" s="61"/>
    </row>
    <row r="6839" spans="1:26" s="161" customFormat="1" ht="19.5" customHeight="1" x14ac:dyDescent="0.25">
      <c r="A6839" s="50" t="s">
        <v>295</v>
      </c>
      <c r="B6839" s="27">
        <v>6</v>
      </c>
      <c r="C6839" s="27">
        <v>0</v>
      </c>
      <c r="D6839" s="27">
        <v>0</v>
      </c>
      <c r="E6839" s="27">
        <v>6</v>
      </c>
      <c r="F6839" s="27">
        <v>3</v>
      </c>
      <c r="G6839" s="27">
        <v>4</v>
      </c>
      <c r="H6839" s="27">
        <v>3</v>
      </c>
      <c r="I6839" s="27">
        <v>7</v>
      </c>
      <c r="J6839" s="27">
        <v>6</v>
      </c>
      <c r="K6839" s="27">
        <v>3</v>
      </c>
      <c r="L6839" s="112"/>
      <c r="M6839" s="27">
        <f>SUM(B6839:K6839)</f>
        <v>38</v>
      </c>
      <c r="N6839" s="27">
        <v>3</v>
      </c>
      <c r="O6839" s="185">
        <f>M6839/75</f>
        <v>0.50666666666666671</v>
      </c>
      <c r="P6839" s="55" t="s">
        <v>445</v>
      </c>
      <c r="Q6839" s="19" t="s">
        <v>3037</v>
      </c>
      <c r="R6839" s="41" t="s">
        <v>518</v>
      </c>
      <c r="S6839" s="19" t="s">
        <v>599</v>
      </c>
      <c r="T6839" s="28" t="s">
        <v>3665</v>
      </c>
      <c r="U6839" s="17">
        <v>9</v>
      </c>
      <c r="V6839" s="20" t="s">
        <v>609</v>
      </c>
      <c r="W6839" s="18" t="s">
        <v>5765</v>
      </c>
      <c r="X6839" s="18" t="s">
        <v>5766</v>
      </c>
      <c r="Y6839" s="29" t="s">
        <v>452</v>
      </c>
      <c r="Z6839" s="61"/>
    </row>
    <row r="6840" spans="1:26" s="161" customFormat="1" ht="19.5" customHeight="1" x14ac:dyDescent="0.25">
      <c r="A6840" s="50" t="s">
        <v>311</v>
      </c>
      <c r="B6840" s="27">
        <v>10</v>
      </c>
      <c r="C6840" s="27">
        <v>4</v>
      </c>
      <c r="D6840" s="27">
        <v>2</v>
      </c>
      <c r="E6840" s="27">
        <v>6</v>
      </c>
      <c r="F6840" s="27">
        <v>1.5</v>
      </c>
      <c r="G6840" s="27">
        <v>0.5</v>
      </c>
      <c r="H6840" s="27">
        <v>4</v>
      </c>
      <c r="I6840" s="27">
        <v>5</v>
      </c>
      <c r="J6840" s="27">
        <v>4</v>
      </c>
      <c r="K6840" s="27">
        <v>1</v>
      </c>
      <c r="L6840" s="112"/>
      <c r="M6840" s="27">
        <f>SUM(B6840:K6840)</f>
        <v>38</v>
      </c>
      <c r="N6840" s="27">
        <v>12</v>
      </c>
      <c r="O6840" s="185">
        <f>M6840/75</f>
        <v>0.50666666666666671</v>
      </c>
      <c r="P6840" s="55" t="s">
        <v>445</v>
      </c>
      <c r="Q6840" s="19" t="s">
        <v>7686</v>
      </c>
      <c r="R6840" s="41" t="s">
        <v>448</v>
      </c>
      <c r="S6840" s="19" t="s">
        <v>469</v>
      </c>
      <c r="T6840" s="28" t="s">
        <v>7641</v>
      </c>
      <c r="U6840" s="17">
        <v>9</v>
      </c>
      <c r="V6840" s="20" t="s">
        <v>609</v>
      </c>
      <c r="W6840" s="18" t="s">
        <v>7674</v>
      </c>
      <c r="X6840" s="18" t="s">
        <v>4268</v>
      </c>
      <c r="Y6840" s="29" t="s">
        <v>7672</v>
      </c>
      <c r="Z6840" s="61"/>
    </row>
    <row r="6841" spans="1:26" s="161" customFormat="1" ht="19.5" customHeight="1" x14ac:dyDescent="0.25">
      <c r="A6841" s="50" t="s">
        <v>311</v>
      </c>
      <c r="B6841" s="27">
        <v>10</v>
      </c>
      <c r="C6841" s="27">
        <v>4</v>
      </c>
      <c r="D6841" s="27">
        <v>2</v>
      </c>
      <c r="E6841" s="27">
        <v>6</v>
      </c>
      <c r="F6841" s="27">
        <v>1.5</v>
      </c>
      <c r="G6841" s="27">
        <v>0.5</v>
      </c>
      <c r="H6841" s="27">
        <v>4</v>
      </c>
      <c r="I6841" s="27">
        <v>5</v>
      </c>
      <c r="J6841" s="27">
        <v>4</v>
      </c>
      <c r="K6841" s="27">
        <v>1</v>
      </c>
      <c r="L6841" s="112"/>
      <c r="M6841" s="27">
        <f>SUM(B6841:K6841)</f>
        <v>38</v>
      </c>
      <c r="N6841" s="27">
        <v>12</v>
      </c>
      <c r="O6841" s="185">
        <f>M6841/75</f>
        <v>0.50666666666666671</v>
      </c>
      <c r="P6841" s="55" t="s">
        <v>445</v>
      </c>
      <c r="Q6841" s="19" t="s">
        <v>7686</v>
      </c>
      <c r="R6841" s="41" t="s">
        <v>448</v>
      </c>
      <c r="S6841" s="19" t="s">
        <v>469</v>
      </c>
      <c r="T6841" s="28" t="s">
        <v>7641</v>
      </c>
      <c r="U6841" s="17">
        <v>9</v>
      </c>
      <c r="V6841" s="20" t="s">
        <v>609</v>
      </c>
      <c r="W6841" s="18" t="s">
        <v>7674</v>
      </c>
      <c r="X6841" s="18" t="s">
        <v>4268</v>
      </c>
      <c r="Y6841" s="29" t="s">
        <v>7672</v>
      </c>
      <c r="Z6841" s="61"/>
    </row>
    <row r="6842" spans="1:26" s="161" customFormat="1" ht="19.5" customHeight="1" x14ac:dyDescent="0.25">
      <c r="A6842" s="50" t="s">
        <v>300</v>
      </c>
      <c r="B6842" s="27">
        <v>6</v>
      </c>
      <c r="C6842" s="27">
        <v>4</v>
      </c>
      <c r="D6842" s="27">
        <v>3</v>
      </c>
      <c r="E6842" s="27">
        <v>2</v>
      </c>
      <c r="F6842" s="27">
        <v>3</v>
      </c>
      <c r="G6842" s="27">
        <v>3</v>
      </c>
      <c r="H6842" s="27">
        <v>6</v>
      </c>
      <c r="I6842" s="27">
        <v>4</v>
      </c>
      <c r="J6842" s="27">
        <v>5</v>
      </c>
      <c r="K6842" s="27">
        <v>2</v>
      </c>
      <c r="L6842" s="112"/>
      <c r="M6842" s="27">
        <f>SUM(B6842:K6842)</f>
        <v>38</v>
      </c>
      <c r="N6842" s="27">
        <v>19</v>
      </c>
      <c r="O6842" s="185">
        <f>M6842/75</f>
        <v>0.50666666666666671</v>
      </c>
      <c r="P6842" s="55" t="s">
        <v>446</v>
      </c>
      <c r="Q6842" s="19" t="s">
        <v>4037</v>
      </c>
      <c r="R6842" s="41" t="s">
        <v>535</v>
      </c>
      <c r="S6842" s="19" t="s">
        <v>1040</v>
      </c>
      <c r="T6842" s="28" t="s">
        <v>3853</v>
      </c>
      <c r="U6842" s="17">
        <v>9</v>
      </c>
      <c r="V6842" s="20" t="s">
        <v>682</v>
      </c>
      <c r="W6842" s="18" t="s">
        <v>3896</v>
      </c>
      <c r="X6842" s="18" t="s">
        <v>916</v>
      </c>
      <c r="Y6842" s="29" t="s">
        <v>486</v>
      </c>
      <c r="Z6842" s="61"/>
    </row>
    <row r="6843" spans="1:26" s="161" customFormat="1" ht="19.5" customHeight="1" x14ac:dyDescent="0.25">
      <c r="A6843" s="50" t="s">
        <v>301</v>
      </c>
      <c r="B6843" s="27">
        <v>7</v>
      </c>
      <c r="C6843" s="27">
        <v>0</v>
      </c>
      <c r="D6843" s="27">
        <v>6</v>
      </c>
      <c r="E6843" s="27">
        <v>4</v>
      </c>
      <c r="F6843" s="27">
        <v>2</v>
      </c>
      <c r="G6843" s="27">
        <v>2.5</v>
      </c>
      <c r="H6843" s="27">
        <v>3</v>
      </c>
      <c r="I6843" s="27">
        <v>3</v>
      </c>
      <c r="J6843" s="27">
        <v>6</v>
      </c>
      <c r="K6843" s="27">
        <v>4</v>
      </c>
      <c r="L6843" s="112"/>
      <c r="M6843" s="27">
        <f>SUM(B6843:K6843)</f>
        <v>37.5</v>
      </c>
      <c r="N6843" s="27">
        <v>5</v>
      </c>
      <c r="O6843" s="185">
        <f>M6843/75</f>
        <v>0.5</v>
      </c>
      <c r="P6843" s="55" t="s">
        <v>446</v>
      </c>
      <c r="Q6843" s="19" t="s">
        <v>3047</v>
      </c>
      <c r="R6843" s="41" t="s">
        <v>483</v>
      </c>
      <c r="S6843" s="19" t="s">
        <v>599</v>
      </c>
      <c r="T6843" s="122" t="s">
        <v>2966</v>
      </c>
      <c r="U6843" s="17">
        <v>9</v>
      </c>
      <c r="V6843" s="20" t="s">
        <v>682</v>
      </c>
      <c r="W6843" s="18" t="s">
        <v>3007</v>
      </c>
      <c r="X6843" s="18" t="s">
        <v>916</v>
      </c>
      <c r="Y6843" s="29" t="s">
        <v>463</v>
      </c>
      <c r="Z6843" s="61"/>
    </row>
    <row r="6844" spans="1:26" s="161" customFormat="1" ht="19.5" customHeight="1" x14ac:dyDescent="0.25">
      <c r="A6844" s="50" t="s">
        <v>298</v>
      </c>
      <c r="B6844" s="27">
        <v>9</v>
      </c>
      <c r="C6844" s="27">
        <v>0</v>
      </c>
      <c r="D6844" s="27">
        <v>2</v>
      </c>
      <c r="E6844" s="27">
        <v>6</v>
      </c>
      <c r="F6844" s="27">
        <v>1.5</v>
      </c>
      <c r="G6844" s="27">
        <v>3</v>
      </c>
      <c r="H6844" s="27">
        <v>10</v>
      </c>
      <c r="I6844" s="27">
        <v>3</v>
      </c>
      <c r="J6844" s="27">
        <v>0</v>
      </c>
      <c r="K6844" s="27">
        <v>3</v>
      </c>
      <c r="L6844" s="112"/>
      <c r="M6844" s="27">
        <f>SUM(B6844:K6844)</f>
        <v>37.5</v>
      </c>
      <c r="N6844" s="27">
        <v>4</v>
      </c>
      <c r="O6844" s="185">
        <f>M6844/75</f>
        <v>0.5</v>
      </c>
      <c r="P6844" s="55" t="s">
        <v>445</v>
      </c>
      <c r="Q6844" s="19" t="s">
        <v>2721</v>
      </c>
      <c r="R6844" s="41" t="s">
        <v>448</v>
      </c>
      <c r="S6844" s="19" t="s">
        <v>486</v>
      </c>
      <c r="T6844" s="28" t="s">
        <v>2589</v>
      </c>
      <c r="U6844" s="17">
        <v>9</v>
      </c>
      <c r="V6844" s="20" t="s">
        <v>609</v>
      </c>
      <c r="W6844" s="18" t="s">
        <v>2639</v>
      </c>
      <c r="X6844" s="18" t="s">
        <v>539</v>
      </c>
      <c r="Y6844" s="29" t="s">
        <v>486</v>
      </c>
      <c r="Z6844" s="61"/>
    </row>
    <row r="6845" spans="1:26" s="161" customFormat="1" ht="19.5" customHeight="1" x14ac:dyDescent="0.25">
      <c r="A6845" s="50" t="s">
        <v>299</v>
      </c>
      <c r="B6845" s="27">
        <v>10</v>
      </c>
      <c r="C6845" s="27">
        <v>4</v>
      </c>
      <c r="D6845" s="27">
        <v>2</v>
      </c>
      <c r="E6845" s="27">
        <v>0</v>
      </c>
      <c r="F6845" s="27">
        <v>2</v>
      </c>
      <c r="G6845" s="27">
        <v>0.5</v>
      </c>
      <c r="H6845" s="27">
        <v>10</v>
      </c>
      <c r="I6845" s="27">
        <v>3</v>
      </c>
      <c r="J6845" s="27">
        <v>4</v>
      </c>
      <c r="K6845" s="27">
        <v>2</v>
      </c>
      <c r="L6845" s="112"/>
      <c r="M6845" s="27">
        <f>SUM(B6845:K6845)</f>
        <v>37.5</v>
      </c>
      <c r="N6845" s="27">
        <v>3</v>
      </c>
      <c r="O6845" s="185">
        <f>M6845/75</f>
        <v>0.5</v>
      </c>
      <c r="P6845" s="55" t="s">
        <v>445</v>
      </c>
      <c r="Q6845" s="19" t="s">
        <v>807</v>
      </c>
      <c r="R6845" s="41" t="s">
        <v>451</v>
      </c>
      <c r="S6845" s="19" t="s">
        <v>486</v>
      </c>
      <c r="T6845" s="28" t="s">
        <v>681</v>
      </c>
      <c r="U6845" s="17">
        <v>9</v>
      </c>
      <c r="V6845" s="20" t="s">
        <v>682</v>
      </c>
      <c r="W6845" s="18" t="s">
        <v>517</v>
      </c>
      <c r="X6845" s="18" t="s">
        <v>520</v>
      </c>
      <c r="Y6845" s="29" t="s">
        <v>489</v>
      </c>
      <c r="Z6845" s="61"/>
    </row>
    <row r="6846" spans="1:26" s="161" customFormat="1" ht="19.5" customHeight="1" x14ac:dyDescent="0.25">
      <c r="A6846" s="50" t="s">
        <v>304</v>
      </c>
      <c r="B6846" s="27">
        <v>10</v>
      </c>
      <c r="C6846" s="27">
        <v>2</v>
      </c>
      <c r="D6846" s="27">
        <v>2</v>
      </c>
      <c r="E6846" s="27">
        <v>6</v>
      </c>
      <c r="F6846" s="27">
        <v>0</v>
      </c>
      <c r="G6846" s="27">
        <v>2.5</v>
      </c>
      <c r="H6846" s="27">
        <v>10</v>
      </c>
      <c r="I6846" s="27">
        <v>0</v>
      </c>
      <c r="J6846" s="27">
        <v>1</v>
      </c>
      <c r="K6846" s="27">
        <v>4</v>
      </c>
      <c r="L6846" s="112"/>
      <c r="M6846" s="27">
        <f>SUM(B6846:K6846)</f>
        <v>37.5</v>
      </c>
      <c r="N6846" s="27">
        <v>5</v>
      </c>
      <c r="O6846" s="185">
        <f>M6846/75</f>
        <v>0.5</v>
      </c>
      <c r="P6846" s="55" t="s">
        <v>446</v>
      </c>
      <c r="Q6846" s="19" t="s">
        <v>2270</v>
      </c>
      <c r="R6846" s="41" t="s">
        <v>651</v>
      </c>
      <c r="S6846" s="19" t="s">
        <v>1078</v>
      </c>
      <c r="T6846" s="28" t="s">
        <v>2196</v>
      </c>
      <c r="U6846" s="17">
        <v>9</v>
      </c>
      <c r="V6846" s="20" t="s">
        <v>682</v>
      </c>
      <c r="W6846" s="18" t="s">
        <v>2267</v>
      </c>
      <c r="X6846" s="18" t="s">
        <v>468</v>
      </c>
      <c r="Y6846" s="29" t="s">
        <v>452</v>
      </c>
      <c r="Z6846" s="61"/>
    </row>
    <row r="6847" spans="1:26" s="161" customFormat="1" ht="19.5" customHeight="1" x14ac:dyDescent="0.25">
      <c r="A6847" s="50" t="s">
        <v>297</v>
      </c>
      <c r="B6847" s="27">
        <v>7</v>
      </c>
      <c r="C6847" s="27">
        <v>0</v>
      </c>
      <c r="D6847" s="27">
        <v>0</v>
      </c>
      <c r="E6847" s="27">
        <v>2</v>
      </c>
      <c r="F6847" s="27">
        <v>1</v>
      </c>
      <c r="G6847" s="27">
        <v>2.5</v>
      </c>
      <c r="H6847" s="27">
        <v>9</v>
      </c>
      <c r="I6847" s="27">
        <v>8</v>
      </c>
      <c r="J6847" s="27">
        <v>4</v>
      </c>
      <c r="K6847" s="27">
        <v>4</v>
      </c>
      <c r="L6847" s="112"/>
      <c r="M6847" s="27">
        <f>SUM(B6847:K6847)</f>
        <v>37.5</v>
      </c>
      <c r="N6847" s="27">
        <v>3</v>
      </c>
      <c r="O6847" s="185">
        <f>M6847/75</f>
        <v>0.5</v>
      </c>
      <c r="P6847" s="55" t="s">
        <v>445</v>
      </c>
      <c r="Q6847" s="19" t="s">
        <v>3648</v>
      </c>
      <c r="R6847" s="41" t="s">
        <v>658</v>
      </c>
      <c r="S6847" s="19" t="s">
        <v>991</v>
      </c>
      <c r="T6847" s="28" t="s">
        <v>3117</v>
      </c>
      <c r="U6847" s="17">
        <v>9</v>
      </c>
      <c r="V6847" s="20" t="s">
        <v>519</v>
      </c>
      <c r="W6847" s="18" t="s">
        <v>1082</v>
      </c>
      <c r="X6847" s="18" t="s">
        <v>771</v>
      </c>
      <c r="Y6847" s="29" t="s">
        <v>1016</v>
      </c>
      <c r="Z6847" s="61"/>
    </row>
    <row r="6848" spans="1:26" s="161" customFormat="1" ht="19.5" customHeight="1" x14ac:dyDescent="0.25">
      <c r="A6848" s="50" t="s">
        <v>303</v>
      </c>
      <c r="B6848" s="27">
        <v>3</v>
      </c>
      <c r="C6848" s="27">
        <v>0</v>
      </c>
      <c r="D6848" s="27">
        <v>3</v>
      </c>
      <c r="E6848" s="27">
        <v>4</v>
      </c>
      <c r="F6848" s="27">
        <v>1.5</v>
      </c>
      <c r="G6848" s="27">
        <v>4</v>
      </c>
      <c r="H6848" s="27">
        <v>10</v>
      </c>
      <c r="I6848" s="27">
        <v>9</v>
      </c>
      <c r="J6848" s="27">
        <v>0</v>
      </c>
      <c r="K6848" s="27">
        <v>3</v>
      </c>
      <c r="L6848" s="112"/>
      <c r="M6848" s="27">
        <f>SUM(B6848:K6848)</f>
        <v>37.5</v>
      </c>
      <c r="N6848" s="27">
        <v>4</v>
      </c>
      <c r="O6848" s="185">
        <f>M6848/75</f>
        <v>0.5</v>
      </c>
      <c r="P6848" s="55" t="s">
        <v>445</v>
      </c>
      <c r="Q6848" s="19" t="s">
        <v>2722</v>
      </c>
      <c r="R6848" s="41" t="s">
        <v>1915</v>
      </c>
      <c r="S6848" s="19" t="s">
        <v>2663</v>
      </c>
      <c r="T6848" s="28" t="s">
        <v>2589</v>
      </c>
      <c r="U6848" s="17">
        <v>9</v>
      </c>
      <c r="V6848" s="20" t="s">
        <v>682</v>
      </c>
      <c r="W6848" s="18" t="s">
        <v>2639</v>
      </c>
      <c r="X6848" s="18" t="s">
        <v>539</v>
      </c>
      <c r="Y6848" s="29" t="s">
        <v>486</v>
      </c>
      <c r="Z6848" s="61"/>
    </row>
    <row r="6849" spans="1:26" s="161" customFormat="1" ht="19.5" customHeight="1" x14ac:dyDescent="0.25">
      <c r="A6849" s="50" t="s">
        <v>315</v>
      </c>
      <c r="B6849" s="27">
        <v>8</v>
      </c>
      <c r="C6849" s="27">
        <v>4</v>
      </c>
      <c r="D6849" s="27">
        <v>2</v>
      </c>
      <c r="E6849" s="27">
        <v>6</v>
      </c>
      <c r="F6849" s="27">
        <v>2</v>
      </c>
      <c r="G6849" s="27">
        <v>2.5</v>
      </c>
      <c r="H6849" s="27">
        <v>0</v>
      </c>
      <c r="I6849" s="27">
        <v>6</v>
      </c>
      <c r="J6849" s="27">
        <v>4</v>
      </c>
      <c r="K6849" s="27">
        <v>3</v>
      </c>
      <c r="L6849" s="112"/>
      <c r="M6849" s="27">
        <f>SUM(B6849:K6849)</f>
        <v>37.5</v>
      </c>
      <c r="N6849" s="27">
        <v>13</v>
      </c>
      <c r="O6849" s="185">
        <f>M6849/75</f>
        <v>0.5</v>
      </c>
      <c r="P6849" s="55" t="s">
        <v>445</v>
      </c>
      <c r="Q6849" s="19" t="s">
        <v>7687</v>
      </c>
      <c r="R6849" s="41" t="s">
        <v>3039</v>
      </c>
      <c r="S6849" s="19" t="s">
        <v>7688</v>
      </c>
      <c r="T6849" s="28" t="s">
        <v>7641</v>
      </c>
      <c r="U6849" s="17">
        <v>9</v>
      </c>
      <c r="V6849" s="20" t="s">
        <v>519</v>
      </c>
      <c r="W6849" s="18" t="s">
        <v>7674</v>
      </c>
      <c r="X6849" s="18" t="s">
        <v>4268</v>
      </c>
      <c r="Y6849" s="29" t="s">
        <v>7672</v>
      </c>
      <c r="Z6849" s="61"/>
    </row>
    <row r="6850" spans="1:26" s="161" customFormat="1" ht="19.5" customHeight="1" x14ac:dyDescent="0.25">
      <c r="A6850" s="50" t="s">
        <v>315</v>
      </c>
      <c r="B6850" s="27">
        <v>8</v>
      </c>
      <c r="C6850" s="27">
        <v>4</v>
      </c>
      <c r="D6850" s="27">
        <v>2</v>
      </c>
      <c r="E6850" s="27">
        <v>6</v>
      </c>
      <c r="F6850" s="27">
        <v>2</v>
      </c>
      <c r="G6850" s="27">
        <v>2.5</v>
      </c>
      <c r="H6850" s="27">
        <v>0</v>
      </c>
      <c r="I6850" s="27">
        <v>6</v>
      </c>
      <c r="J6850" s="27">
        <v>4</v>
      </c>
      <c r="K6850" s="27">
        <v>3</v>
      </c>
      <c r="L6850" s="112"/>
      <c r="M6850" s="27">
        <f>SUM(B6850:K6850)</f>
        <v>37.5</v>
      </c>
      <c r="N6850" s="27">
        <v>13</v>
      </c>
      <c r="O6850" s="185">
        <f>M6850/75</f>
        <v>0.5</v>
      </c>
      <c r="P6850" s="55" t="s">
        <v>445</v>
      </c>
      <c r="Q6850" s="19" t="s">
        <v>7687</v>
      </c>
      <c r="R6850" s="41" t="s">
        <v>3039</v>
      </c>
      <c r="S6850" s="19" t="s">
        <v>7688</v>
      </c>
      <c r="T6850" s="28" t="s">
        <v>7641</v>
      </c>
      <c r="U6850" s="17">
        <v>9</v>
      </c>
      <c r="V6850" s="20" t="s">
        <v>519</v>
      </c>
      <c r="W6850" s="18" t="s">
        <v>7674</v>
      </c>
      <c r="X6850" s="18" t="s">
        <v>4268</v>
      </c>
      <c r="Y6850" s="29" t="s">
        <v>7672</v>
      </c>
      <c r="Z6850" s="61"/>
    </row>
    <row r="6851" spans="1:26" s="161" customFormat="1" ht="19.5" customHeight="1" x14ac:dyDescent="0.25">
      <c r="A6851" s="50" t="s">
        <v>295</v>
      </c>
      <c r="B6851" s="27">
        <v>9</v>
      </c>
      <c r="C6851" s="27">
        <v>0</v>
      </c>
      <c r="D6851" s="27">
        <v>1</v>
      </c>
      <c r="E6851" s="27">
        <v>6</v>
      </c>
      <c r="F6851" s="27">
        <v>2</v>
      </c>
      <c r="G6851" s="27">
        <v>3.5</v>
      </c>
      <c r="H6851" s="27">
        <v>1</v>
      </c>
      <c r="I6851" s="27">
        <v>3</v>
      </c>
      <c r="J6851" s="27">
        <v>8</v>
      </c>
      <c r="K6851" s="27">
        <v>4</v>
      </c>
      <c r="L6851" s="112"/>
      <c r="M6851" s="27">
        <f>SUM(B6851:K6851)</f>
        <v>37.5</v>
      </c>
      <c r="N6851" s="27">
        <v>4</v>
      </c>
      <c r="O6851" s="185">
        <f>M6851/75</f>
        <v>0.5</v>
      </c>
      <c r="P6851" s="55" t="s">
        <v>446</v>
      </c>
      <c r="Q6851" s="19" t="s">
        <v>6466</v>
      </c>
      <c r="R6851" s="41" t="s">
        <v>1102</v>
      </c>
      <c r="S6851" s="19" t="s">
        <v>847</v>
      </c>
      <c r="T6851" s="28" t="s">
        <v>3668</v>
      </c>
      <c r="U6851" s="17">
        <v>9</v>
      </c>
      <c r="V6851" s="20" t="s">
        <v>1398</v>
      </c>
      <c r="W6851" s="18" t="s">
        <v>1830</v>
      </c>
      <c r="X6851" s="18" t="s">
        <v>855</v>
      </c>
      <c r="Y6851" s="29" t="s">
        <v>486</v>
      </c>
      <c r="Z6851" s="61"/>
    </row>
    <row r="6852" spans="1:26" s="161" customFormat="1" ht="19.5" customHeight="1" x14ac:dyDescent="0.25">
      <c r="A6852" s="50" t="s">
        <v>297</v>
      </c>
      <c r="B6852" s="27">
        <v>9</v>
      </c>
      <c r="C6852" s="27">
        <v>0</v>
      </c>
      <c r="D6852" s="27">
        <v>2</v>
      </c>
      <c r="E6852" s="27">
        <v>6</v>
      </c>
      <c r="F6852" s="27">
        <v>1.5</v>
      </c>
      <c r="G6852" s="27">
        <v>3</v>
      </c>
      <c r="H6852" s="27">
        <v>10</v>
      </c>
      <c r="I6852" s="27">
        <v>3</v>
      </c>
      <c r="J6852" s="27">
        <v>0</v>
      </c>
      <c r="K6852" s="27">
        <v>3</v>
      </c>
      <c r="L6852" s="112"/>
      <c r="M6852" s="27">
        <f>SUM(B6852:K6852)</f>
        <v>37.5</v>
      </c>
      <c r="N6852" s="27">
        <v>4</v>
      </c>
      <c r="O6852" s="185">
        <f>M6852/75</f>
        <v>0.5</v>
      </c>
      <c r="P6852" s="55" t="s">
        <v>445</v>
      </c>
      <c r="Q6852" s="19" t="s">
        <v>2723</v>
      </c>
      <c r="R6852" s="41" t="s">
        <v>491</v>
      </c>
      <c r="S6852" s="19" t="s">
        <v>486</v>
      </c>
      <c r="T6852" s="28" t="s">
        <v>2589</v>
      </c>
      <c r="U6852" s="17">
        <v>9</v>
      </c>
      <c r="V6852" s="20" t="s">
        <v>609</v>
      </c>
      <c r="W6852" s="18" t="s">
        <v>2639</v>
      </c>
      <c r="X6852" s="18" t="s">
        <v>539</v>
      </c>
      <c r="Y6852" s="29" t="s">
        <v>486</v>
      </c>
      <c r="Z6852" s="61"/>
    </row>
    <row r="6853" spans="1:26" s="161" customFormat="1" ht="19.5" customHeight="1" x14ac:dyDescent="0.25">
      <c r="A6853" s="50" t="s">
        <v>300</v>
      </c>
      <c r="B6853" s="27">
        <v>10</v>
      </c>
      <c r="C6853" s="27">
        <v>2</v>
      </c>
      <c r="D6853" s="27">
        <v>0</v>
      </c>
      <c r="E6853" s="27">
        <v>2</v>
      </c>
      <c r="F6853" s="27">
        <v>1.5</v>
      </c>
      <c r="G6853" s="27">
        <v>2.5</v>
      </c>
      <c r="H6853" s="27">
        <v>6</v>
      </c>
      <c r="I6853" s="27">
        <v>10</v>
      </c>
      <c r="J6853" s="27">
        <v>0</v>
      </c>
      <c r="K6853" s="27">
        <v>3</v>
      </c>
      <c r="L6853" s="112"/>
      <c r="M6853" s="27">
        <f>SUM(B6853:K6853)</f>
        <v>37</v>
      </c>
      <c r="N6853" s="27">
        <v>3</v>
      </c>
      <c r="O6853" s="185">
        <f>M6853/75</f>
        <v>0.49333333333333335</v>
      </c>
      <c r="P6853" s="55" t="s">
        <v>445</v>
      </c>
      <c r="Q6853" s="19" t="s">
        <v>1302</v>
      </c>
      <c r="R6853" s="41" t="s">
        <v>603</v>
      </c>
      <c r="S6853" s="19" t="s">
        <v>599</v>
      </c>
      <c r="T6853" s="28" t="s">
        <v>1211</v>
      </c>
      <c r="U6853" s="17">
        <v>9</v>
      </c>
      <c r="V6853" s="20" t="s">
        <v>609</v>
      </c>
      <c r="W6853" s="18" t="s">
        <v>1298</v>
      </c>
      <c r="X6853" s="18" t="s">
        <v>651</v>
      </c>
      <c r="Y6853" s="29" t="s">
        <v>1299</v>
      </c>
      <c r="Z6853" s="61"/>
    </row>
    <row r="6854" spans="1:26" s="161" customFormat="1" ht="19.5" customHeight="1" x14ac:dyDescent="0.25">
      <c r="A6854" s="50" t="s">
        <v>298</v>
      </c>
      <c r="B6854" s="27">
        <v>9</v>
      </c>
      <c r="C6854" s="27">
        <v>0</v>
      </c>
      <c r="D6854" s="27">
        <v>1</v>
      </c>
      <c r="E6854" s="27">
        <v>6</v>
      </c>
      <c r="F6854" s="27">
        <v>1</v>
      </c>
      <c r="G6854" s="27">
        <v>1</v>
      </c>
      <c r="H6854" s="27">
        <v>10</v>
      </c>
      <c r="I6854" s="27">
        <v>2</v>
      </c>
      <c r="J6854" s="27">
        <v>4</v>
      </c>
      <c r="K6854" s="27">
        <v>3</v>
      </c>
      <c r="L6854" s="112"/>
      <c r="M6854" s="27">
        <f>SUM(B6854:K6854)</f>
        <v>37</v>
      </c>
      <c r="N6854" s="27">
        <v>6</v>
      </c>
      <c r="O6854" s="185">
        <f>M6854/75</f>
        <v>0.49333333333333335</v>
      </c>
      <c r="P6854" s="55" t="s">
        <v>446</v>
      </c>
      <c r="Q6854" s="19" t="s">
        <v>2271</v>
      </c>
      <c r="R6854" s="41" t="s">
        <v>2272</v>
      </c>
      <c r="S6854" s="19" t="s">
        <v>504</v>
      </c>
      <c r="T6854" s="28" t="s">
        <v>2196</v>
      </c>
      <c r="U6854" s="17">
        <v>9</v>
      </c>
      <c r="V6854" s="20" t="s">
        <v>682</v>
      </c>
      <c r="W6854" s="18" t="s">
        <v>2267</v>
      </c>
      <c r="X6854" s="18" t="s">
        <v>468</v>
      </c>
      <c r="Y6854" s="29" t="s">
        <v>452</v>
      </c>
      <c r="Z6854" s="61"/>
    </row>
    <row r="6855" spans="1:26" s="161" customFormat="1" ht="19.5" customHeight="1" x14ac:dyDescent="0.25">
      <c r="A6855" s="50" t="s">
        <v>296</v>
      </c>
      <c r="B6855" s="27">
        <v>9</v>
      </c>
      <c r="C6855" s="27">
        <v>4</v>
      </c>
      <c r="D6855" s="27">
        <v>1</v>
      </c>
      <c r="E6855" s="27">
        <v>6</v>
      </c>
      <c r="F6855" s="27">
        <v>3</v>
      </c>
      <c r="G6855" s="27">
        <v>3</v>
      </c>
      <c r="H6855" s="27">
        <v>5</v>
      </c>
      <c r="I6855" s="27">
        <v>0</v>
      </c>
      <c r="J6855" s="27">
        <v>4</v>
      </c>
      <c r="K6855" s="27">
        <v>2</v>
      </c>
      <c r="L6855" s="112"/>
      <c r="M6855" s="27">
        <f>SUM(B6855:K6855)</f>
        <v>37</v>
      </c>
      <c r="N6855" s="27">
        <v>9</v>
      </c>
      <c r="O6855" s="185">
        <f>M6855/75</f>
        <v>0.49333333333333335</v>
      </c>
      <c r="P6855" s="55" t="s">
        <v>446</v>
      </c>
      <c r="Q6855" s="19" t="s">
        <v>8101</v>
      </c>
      <c r="R6855" s="41" t="s">
        <v>473</v>
      </c>
      <c r="S6855" s="19" t="s">
        <v>540</v>
      </c>
      <c r="T6855" s="28" t="s">
        <v>7778</v>
      </c>
      <c r="U6855" s="17">
        <v>9</v>
      </c>
      <c r="V6855" s="20" t="s">
        <v>645</v>
      </c>
      <c r="W6855" s="18" t="s">
        <v>7986</v>
      </c>
      <c r="X6855" s="18" t="s">
        <v>855</v>
      </c>
      <c r="Y6855" s="29" t="s">
        <v>486</v>
      </c>
      <c r="Z6855" s="61"/>
    </row>
    <row r="6856" spans="1:26" s="161" customFormat="1" ht="19.5" customHeight="1" x14ac:dyDescent="0.25">
      <c r="A6856" s="50" t="s">
        <v>317</v>
      </c>
      <c r="B6856" s="27">
        <v>8</v>
      </c>
      <c r="C6856" s="27">
        <v>4</v>
      </c>
      <c r="D6856" s="27">
        <v>2</v>
      </c>
      <c r="E6856" s="27">
        <v>6</v>
      </c>
      <c r="F6856" s="27">
        <v>1.5</v>
      </c>
      <c r="G6856" s="27">
        <v>3.5</v>
      </c>
      <c r="H6856" s="27">
        <v>2</v>
      </c>
      <c r="I6856" s="27">
        <v>5</v>
      </c>
      <c r="J6856" s="27">
        <v>4</v>
      </c>
      <c r="K6856" s="27">
        <v>1</v>
      </c>
      <c r="L6856" s="112"/>
      <c r="M6856" s="27">
        <f>SUM(B6856:K6856)</f>
        <v>37</v>
      </c>
      <c r="N6856" s="27">
        <v>14</v>
      </c>
      <c r="O6856" s="185">
        <f>M6856/75</f>
        <v>0.49333333333333335</v>
      </c>
      <c r="P6856" s="55" t="s">
        <v>445</v>
      </c>
      <c r="Q6856" s="19" t="s">
        <v>7689</v>
      </c>
      <c r="R6856" s="41" t="s">
        <v>448</v>
      </c>
      <c r="S6856" s="19" t="s">
        <v>486</v>
      </c>
      <c r="T6856" s="28" t="s">
        <v>7641</v>
      </c>
      <c r="U6856" s="17">
        <v>9</v>
      </c>
      <c r="V6856" s="20" t="s">
        <v>519</v>
      </c>
      <c r="W6856" s="18" t="s">
        <v>7674</v>
      </c>
      <c r="X6856" s="18" t="s">
        <v>4268</v>
      </c>
      <c r="Y6856" s="29" t="s">
        <v>7672</v>
      </c>
      <c r="Z6856" s="61"/>
    </row>
    <row r="6857" spans="1:26" s="161" customFormat="1" ht="19.5" customHeight="1" x14ac:dyDescent="0.25">
      <c r="A6857" s="50" t="s">
        <v>317</v>
      </c>
      <c r="B6857" s="27">
        <v>8</v>
      </c>
      <c r="C6857" s="27">
        <v>4</v>
      </c>
      <c r="D6857" s="27">
        <v>2</v>
      </c>
      <c r="E6857" s="27">
        <v>6</v>
      </c>
      <c r="F6857" s="27">
        <v>1.5</v>
      </c>
      <c r="G6857" s="27">
        <v>3.5</v>
      </c>
      <c r="H6857" s="27">
        <v>2</v>
      </c>
      <c r="I6857" s="27">
        <v>5</v>
      </c>
      <c r="J6857" s="27">
        <v>4</v>
      </c>
      <c r="K6857" s="27">
        <v>1</v>
      </c>
      <c r="L6857" s="112"/>
      <c r="M6857" s="27">
        <f>SUM(B6857:K6857)</f>
        <v>37</v>
      </c>
      <c r="N6857" s="27">
        <v>14</v>
      </c>
      <c r="O6857" s="185">
        <f>M6857/75</f>
        <v>0.49333333333333335</v>
      </c>
      <c r="P6857" s="55" t="s">
        <v>445</v>
      </c>
      <c r="Q6857" s="19" t="s">
        <v>7689</v>
      </c>
      <c r="R6857" s="41" t="s">
        <v>448</v>
      </c>
      <c r="S6857" s="19" t="s">
        <v>486</v>
      </c>
      <c r="T6857" s="28" t="s">
        <v>7641</v>
      </c>
      <c r="U6857" s="17">
        <v>9</v>
      </c>
      <c r="V6857" s="20" t="s">
        <v>519</v>
      </c>
      <c r="W6857" s="18" t="s">
        <v>7674</v>
      </c>
      <c r="X6857" s="18" t="s">
        <v>4268</v>
      </c>
      <c r="Y6857" s="29" t="s">
        <v>7672</v>
      </c>
      <c r="Z6857" s="61"/>
    </row>
    <row r="6858" spans="1:26" s="161" customFormat="1" ht="19.5" customHeight="1" x14ac:dyDescent="0.25">
      <c r="A6858" s="50" t="s">
        <v>306</v>
      </c>
      <c r="B6858" s="27">
        <v>10</v>
      </c>
      <c r="C6858" s="27">
        <v>0</v>
      </c>
      <c r="D6858" s="27">
        <v>0</v>
      </c>
      <c r="E6858" s="27">
        <v>0</v>
      </c>
      <c r="F6858" s="27">
        <v>2</v>
      </c>
      <c r="G6858" s="27">
        <v>4</v>
      </c>
      <c r="H6858" s="27">
        <v>8</v>
      </c>
      <c r="I6858" s="27">
        <v>1</v>
      </c>
      <c r="J6858" s="27">
        <v>8</v>
      </c>
      <c r="K6858" s="27">
        <v>4</v>
      </c>
      <c r="L6858" s="112"/>
      <c r="M6858" s="27">
        <f>SUM(B6858:K6858)</f>
        <v>37</v>
      </c>
      <c r="N6858" s="27">
        <v>6</v>
      </c>
      <c r="O6858" s="185">
        <f>M6858/75</f>
        <v>0.49333333333333335</v>
      </c>
      <c r="P6858" s="55" t="s">
        <v>446</v>
      </c>
      <c r="Q6858" s="19" t="s">
        <v>3048</v>
      </c>
      <c r="R6858" s="41" t="s">
        <v>730</v>
      </c>
      <c r="S6858" s="19" t="s">
        <v>599</v>
      </c>
      <c r="T6858" s="122" t="s">
        <v>2966</v>
      </c>
      <c r="U6858" s="17">
        <v>9</v>
      </c>
      <c r="V6858" s="20" t="s">
        <v>609</v>
      </c>
      <c r="W6858" s="18" t="s">
        <v>3036</v>
      </c>
      <c r="X6858" s="18" t="s">
        <v>503</v>
      </c>
      <c r="Y6858" s="29" t="s">
        <v>486</v>
      </c>
      <c r="Z6858" s="61"/>
    </row>
    <row r="6859" spans="1:26" s="161" customFormat="1" ht="19.5" customHeight="1" x14ac:dyDescent="0.25">
      <c r="A6859" s="50" t="s">
        <v>309</v>
      </c>
      <c r="B6859" s="27">
        <v>5</v>
      </c>
      <c r="C6859" s="27">
        <v>2</v>
      </c>
      <c r="D6859" s="27">
        <v>2</v>
      </c>
      <c r="E6859" s="27">
        <v>4</v>
      </c>
      <c r="F6859" s="27">
        <v>4</v>
      </c>
      <c r="G6859" s="27">
        <v>4.5</v>
      </c>
      <c r="H6859" s="27">
        <v>6</v>
      </c>
      <c r="I6859" s="27">
        <v>4</v>
      </c>
      <c r="J6859" s="27">
        <v>4</v>
      </c>
      <c r="K6859" s="27">
        <v>1</v>
      </c>
      <c r="L6859" s="112"/>
      <c r="M6859" s="27">
        <f>SUM(B6859:K6859)</f>
        <v>36.5</v>
      </c>
      <c r="N6859" s="27">
        <v>7</v>
      </c>
      <c r="O6859" s="185">
        <f>M6859/75</f>
        <v>0.48666666666666669</v>
      </c>
      <c r="P6859" s="55" t="s">
        <v>445</v>
      </c>
      <c r="Q6859" s="19" t="s">
        <v>5068</v>
      </c>
      <c r="R6859" s="41" t="s">
        <v>461</v>
      </c>
      <c r="S6859" s="19" t="s">
        <v>5069</v>
      </c>
      <c r="T6859" s="28" t="s">
        <v>3662</v>
      </c>
      <c r="U6859" s="17">
        <v>9</v>
      </c>
      <c r="V6859" s="20" t="s">
        <v>682</v>
      </c>
      <c r="W6859" s="18" t="s">
        <v>696</v>
      </c>
      <c r="X6859" s="18" t="s">
        <v>632</v>
      </c>
      <c r="Y6859" s="29" t="s">
        <v>486</v>
      </c>
      <c r="Z6859" s="61"/>
    </row>
    <row r="6860" spans="1:26" s="161" customFormat="1" ht="19.5" customHeight="1" x14ac:dyDescent="0.25">
      <c r="A6860" s="50" t="s">
        <v>296</v>
      </c>
      <c r="B6860" s="27">
        <v>8</v>
      </c>
      <c r="C6860" s="27">
        <v>2</v>
      </c>
      <c r="D6860" s="27">
        <v>3</v>
      </c>
      <c r="E6860" s="27">
        <v>2</v>
      </c>
      <c r="F6860" s="27">
        <v>1.5</v>
      </c>
      <c r="G6860" s="27">
        <v>3</v>
      </c>
      <c r="H6860" s="27">
        <v>2</v>
      </c>
      <c r="I6860" s="27">
        <v>7</v>
      </c>
      <c r="J6860" s="27">
        <v>7</v>
      </c>
      <c r="K6860" s="27">
        <v>1</v>
      </c>
      <c r="L6860" s="112"/>
      <c r="M6860" s="27">
        <f>SUM(B6860:K6860)</f>
        <v>36.5</v>
      </c>
      <c r="N6860" s="27">
        <v>3</v>
      </c>
      <c r="O6860" s="185">
        <f>M6860/75</f>
        <v>0.48666666666666669</v>
      </c>
      <c r="P6860" s="55" t="s">
        <v>445</v>
      </c>
      <c r="Q6860" s="19" t="s">
        <v>2399</v>
      </c>
      <c r="R6860" s="41" t="s">
        <v>2400</v>
      </c>
      <c r="S6860" s="19" t="s">
        <v>2401</v>
      </c>
      <c r="T6860" s="28" t="s">
        <v>2289</v>
      </c>
      <c r="U6860" s="17">
        <v>9</v>
      </c>
      <c r="V6860" s="20" t="s">
        <v>1161</v>
      </c>
      <c r="W6860" s="18" t="s">
        <v>2327</v>
      </c>
      <c r="X6860" s="18" t="s">
        <v>1415</v>
      </c>
      <c r="Y6860" s="29" t="s">
        <v>2328</v>
      </c>
      <c r="Z6860" s="61"/>
    </row>
    <row r="6861" spans="1:26" s="161" customFormat="1" ht="19.5" customHeight="1" x14ac:dyDescent="0.25">
      <c r="A6861" s="50" t="s">
        <v>294</v>
      </c>
      <c r="B6861" s="27">
        <v>4</v>
      </c>
      <c r="C6861" s="27">
        <v>4</v>
      </c>
      <c r="D6861" s="27">
        <v>4</v>
      </c>
      <c r="E6861" s="27">
        <v>6</v>
      </c>
      <c r="F6861" s="27">
        <v>0.5</v>
      </c>
      <c r="G6861" s="27">
        <v>3</v>
      </c>
      <c r="H6861" s="27">
        <v>1</v>
      </c>
      <c r="I6861" s="27">
        <v>3</v>
      </c>
      <c r="J6861" s="27">
        <v>7</v>
      </c>
      <c r="K6861" s="27">
        <v>4</v>
      </c>
      <c r="L6861" s="112"/>
      <c r="M6861" s="27">
        <f>SUM(B6861:K6861)</f>
        <v>36.5</v>
      </c>
      <c r="N6861" s="27">
        <v>13</v>
      </c>
      <c r="O6861" s="185">
        <f>M6861/75</f>
        <v>0.48666666666666669</v>
      </c>
      <c r="P6861" s="55" t="s">
        <v>446</v>
      </c>
      <c r="Q6861" s="19" t="s">
        <v>2529</v>
      </c>
      <c r="R6861" s="41" t="s">
        <v>478</v>
      </c>
      <c r="S6861" s="19" t="s">
        <v>452</v>
      </c>
      <c r="T6861" s="28" t="s">
        <v>7641</v>
      </c>
      <c r="U6861" s="17">
        <v>9</v>
      </c>
      <c r="V6861" s="20" t="s">
        <v>519</v>
      </c>
      <c r="W6861" s="18" t="s">
        <v>7674</v>
      </c>
      <c r="X6861" s="18" t="s">
        <v>4268</v>
      </c>
      <c r="Y6861" s="29" t="s">
        <v>7672</v>
      </c>
      <c r="Z6861" s="61"/>
    </row>
    <row r="6862" spans="1:26" s="161" customFormat="1" ht="19.5" customHeight="1" x14ac:dyDescent="0.25">
      <c r="A6862" s="50" t="s">
        <v>294</v>
      </c>
      <c r="B6862" s="27">
        <v>4</v>
      </c>
      <c r="C6862" s="27">
        <v>4</v>
      </c>
      <c r="D6862" s="27">
        <v>4</v>
      </c>
      <c r="E6862" s="27">
        <v>6</v>
      </c>
      <c r="F6862" s="27">
        <v>0.5</v>
      </c>
      <c r="G6862" s="27">
        <v>3</v>
      </c>
      <c r="H6862" s="27">
        <v>1</v>
      </c>
      <c r="I6862" s="27">
        <v>3</v>
      </c>
      <c r="J6862" s="27">
        <v>7</v>
      </c>
      <c r="K6862" s="27">
        <v>4</v>
      </c>
      <c r="L6862" s="112"/>
      <c r="M6862" s="27">
        <f>SUM(B6862:K6862)</f>
        <v>36.5</v>
      </c>
      <c r="N6862" s="27">
        <v>13</v>
      </c>
      <c r="O6862" s="185">
        <f>M6862/75</f>
        <v>0.48666666666666669</v>
      </c>
      <c r="P6862" s="55" t="s">
        <v>446</v>
      </c>
      <c r="Q6862" s="19" t="s">
        <v>2529</v>
      </c>
      <c r="R6862" s="41" t="s">
        <v>478</v>
      </c>
      <c r="S6862" s="19" t="s">
        <v>452</v>
      </c>
      <c r="T6862" s="28" t="s">
        <v>7641</v>
      </c>
      <c r="U6862" s="17">
        <v>9</v>
      </c>
      <c r="V6862" s="20" t="s">
        <v>519</v>
      </c>
      <c r="W6862" s="18" t="s">
        <v>7674</v>
      </c>
      <c r="X6862" s="18" t="s">
        <v>4268</v>
      </c>
      <c r="Y6862" s="29" t="s">
        <v>7672</v>
      </c>
      <c r="Z6862" s="61"/>
    </row>
    <row r="6863" spans="1:26" s="161" customFormat="1" ht="19.5" customHeight="1" x14ac:dyDescent="0.25">
      <c r="A6863" s="50" t="s">
        <v>304</v>
      </c>
      <c r="B6863" s="27">
        <v>10</v>
      </c>
      <c r="C6863" s="27">
        <v>4</v>
      </c>
      <c r="D6863" s="27">
        <v>6</v>
      </c>
      <c r="E6863" s="27">
        <v>2</v>
      </c>
      <c r="F6863" s="27">
        <v>5</v>
      </c>
      <c r="G6863" s="27">
        <v>0</v>
      </c>
      <c r="H6863" s="27">
        <v>0</v>
      </c>
      <c r="I6863" s="27">
        <v>0</v>
      </c>
      <c r="J6863" s="27">
        <v>5</v>
      </c>
      <c r="K6863" s="27">
        <v>4</v>
      </c>
      <c r="L6863" s="112"/>
      <c r="M6863" s="27">
        <f>SUM(B6863:K6863)</f>
        <v>36</v>
      </c>
      <c r="N6863" s="27">
        <v>1</v>
      </c>
      <c r="O6863" s="185">
        <f>M6863/75</f>
        <v>0.48</v>
      </c>
      <c r="P6863" s="55" t="s">
        <v>445</v>
      </c>
      <c r="Q6863" s="19" t="s">
        <v>2559</v>
      </c>
      <c r="R6863" s="41" t="s">
        <v>750</v>
      </c>
      <c r="S6863" s="19" t="s">
        <v>565</v>
      </c>
      <c r="T6863" s="28" t="s">
        <v>2445</v>
      </c>
      <c r="U6863" s="17">
        <v>9</v>
      </c>
      <c r="V6863" s="20" t="s">
        <v>682</v>
      </c>
      <c r="W6863" s="18" t="s">
        <v>2483</v>
      </c>
      <c r="X6863" s="18" t="s">
        <v>1224</v>
      </c>
      <c r="Y6863" s="29" t="s">
        <v>469</v>
      </c>
      <c r="Z6863" s="61"/>
    </row>
    <row r="6864" spans="1:26" s="161" customFormat="1" ht="19.5" customHeight="1" x14ac:dyDescent="0.25">
      <c r="A6864" s="50" t="s">
        <v>300</v>
      </c>
      <c r="B6864" s="27">
        <v>4</v>
      </c>
      <c r="C6864" s="27">
        <v>6</v>
      </c>
      <c r="D6864" s="27">
        <v>5</v>
      </c>
      <c r="E6864" s="27">
        <v>0</v>
      </c>
      <c r="F6864" s="27">
        <v>0</v>
      </c>
      <c r="G6864" s="27">
        <v>7</v>
      </c>
      <c r="H6864" s="27">
        <v>10</v>
      </c>
      <c r="I6864" s="27">
        <v>0</v>
      </c>
      <c r="J6864" s="27">
        <v>0</v>
      </c>
      <c r="K6864" s="27">
        <v>4</v>
      </c>
      <c r="L6864" s="112"/>
      <c r="M6864" s="27">
        <f>SUM(B6864:K6864)</f>
        <v>36</v>
      </c>
      <c r="N6864" s="27">
        <v>7</v>
      </c>
      <c r="O6864" s="185">
        <f>M6864/75</f>
        <v>0.48</v>
      </c>
      <c r="P6864" s="55" t="s">
        <v>446</v>
      </c>
      <c r="Q6864" s="19" t="s">
        <v>5759</v>
      </c>
      <c r="R6864" s="41" t="s">
        <v>1029</v>
      </c>
      <c r="S6864" s="19" t="s">
        <v>3063</v>
      </c>
      <c r="T6864" s="28" t="s">
        <v>7415</v>
      </c>
      <c r="U6864" s="17">
        <v>9</v>
      </c>
      <c r="V6864" s="20">
        <v>1</v>
      </c>
      <c r="W6864" s="18" t="s">
        <v>7416</v>
      </c>
      <c r="X6864" s="18" t="s">
        <v>867</v>
      </c>
      <c r="Y6864" s="29" t="s">
        <v>513</v>
      </c>
      <c r="Z6864" s="61"/>
    </row>
    <row r="6865" spans="1:26" s="161" customFormat="1" ht="19.5" customHeight="1" x14ac:dyDescent="0.25">
      <c r="A6865" s="50" t="s">
        <v>311</v>
      </c>
      <c r="B6865" s="27">
        <v>6</v>
      </c>
      <c r="C6865" s="27">
        <v>4</v>
      </c>
      <c r="D6865" s="27">
        <v>0</v>
      </c>
      <c r="E6865" s="27">
        <v>6</v>
      </c>
      <c r="F6865" s="27">
        <v>1</v>
      </c>
      <c r="G6865" s="27">
        <v>1</v>
      </c>
      <c r="H6865" s="27">
        <v>2</v>
      </c>
      <c r="I6865" s="27">
        <v>7</v>
      </c>
      <c r="J6865" s="27">
        <v>6</v>
      </c>
      <c r="K6865" s="27">
        <v>3</v>
      </c>
      <c r="L6865" s="112"/>
      <c r="M6865" s="27">
        <f>SUM(B6865:K6865)</f>
        <v>36</v>
      </c>
      <c r="N6865" s="27">
        <v>10</v>
      </c>
      <c r="O6865" s="185">
        <f>M6865/75</f>
        <v>0.48</v>
      </c>
      <c r="P6865" s="55" t="s">
        <v>446</v>
      </c>
      <c r="Q6865" s="19" t="s">
        <v>3260</v>
      </c>
      <c r="R6865" s="41" t="s">
        <v>2148</v>
      </c>
      <c r="S6865" s="19" t="s">
        <v>469</v>
      </c>
      <c r="T6865" s="28" t="s">
        <v>3122</v>
      </c>
      <c r="U6865" s="17">
        <v>9</v>
      </c>
      <c r="V6865" s="20" t="s">
        <v>609</v>
      </c>
      <c r="W6865" s="18" t="s">
        <v>1797</v>
      </c>
      <c r="X6865" s="18" t="s">
        <v>867</v>
      </c>
      <c r="Y6865" s="29" t="s">
        <v>1130</v>
      </c>
      <c r="Z6865" s="61"/>
    </row>
    <row r="6866" spans="1:26" s="161" customFormat="1" ht="19.5" customHeight="1" x14ac:dyDescent="0.25">
      <c r="A6866" s="50" t="s">
        <v>294</v>
      </c>
      <c r="B6866" s="27">
        <v>5</v>
      </c>
      <c r="C6866" s="27">
        <v>2</v>
      </c>
      <c r="D6866" s="27">
        <v>5</v>
      </c>
      <c r="E6866" s="27">
        <v>2</v>
      </c>
      <c r="F6866" s="27">
        <v>1</v>
      </c>
      <c r="G6866" s="27">
        <v>5</v>
      </c>
      <c r="H6866" s="27">
        <v>3</v>
      </c>
      <c r="I6866" s="27">
        <v>2</v>
      </c>
      <c r="J6866" s="27">
        <v>8</v>
      </c>
      <c r="K6866" s="27">
        <v>3</v>
      </c>
      <c r="L6866" s="112"/>
      <c r="M6866" s="27">
        <f>SUM(B6866:K6866)</f>
        <v>36</v>
      </c>
      <c r="N6866" s="27">
        <v>2</v>
      </c>
      <c r="O6866" s="185">
        <f>M6866/75</f>
        <v>0.48</v>
      </c>
      <c r="P6866" s="55" t="s">
        <v>445</v>
      </c>
      <c r="Q6866" s="19" t="s">
        <v>2181</v>
      </c>
      <c r="R6866" s="41" t="s">
        <v>448</v>
      </c>
      <c r="S6866" s="19" t="s">
        <v>599</v>
      </c>
      <c r="T6866" s="28" t="s">
        <v>1984</v>
      </c>
      <c r="U6866" s="17">
        <v>9</v>
      </c>
      <c r="V6866" s="20" t="s">
        <v>682</v>
      </c>
      <c r="W6866" s="18" t="s">
        <v>2180</v>
      </c>
      <c r="X6866" s="18" t="s">
        <v>916</v>
      </c>
      <c r="Y6866" s="29" t="s">
        <v>452</v>
      </c>
      <c r="Z6866" s="61"/>
    </row>
    <row r="6867" spans="1:26" s="161" customFormat="1" ht="19.5" customHeight="1" x14ac:dyDescent="0.25">
      <c r="A6867" s="50" t="s">
        <v>319</v>
      </c>
      <c r="B6867" s="27">
        <v>7</v>
      </c>
      <c r="C6867" s="27">
        <v>2</v>
      </c>
      <c r="D6867" s="27">
        <v>0</v>
      </c>
      <c r="E6867" s="27">
        <v>2</v>
      </c>
      <c r="F6867" s="27">
        <v>2</v>
      </c>
      <c r="G6867" s="27">
        <v>3</v>
      </c>
      <c r="H6867" s="27">
        <v>5</v>
      </c>
      <c r="I6867" s="27">
        <v>4</v>
      </c>
      <c r="J6867" s="27">
        <v>7</v>
      </c>
      <c r="K6867" s="27">
        <v>4</v>
      </c>
      <c r="L6867" s="112"/>
      <c r="M6867" s="27">
        <f>SUM(B6867:K6867)</f>
        <v>36</v>
      </c>
      <c r="N6867" s="27">
        <v>7</v>
      </c>
      <c r="O6867" s="185">
        <f>M6867/75</f>
        <v>0.48</v>
      </c>
      <c r="P6867" s="55" t="s">
        <v>445</v>
      </c>
      <c r="Q6867" s="93" t="s">
        <v>2192</v>
      </c>
      <c r="R6867" s="94" t="s">
        <v>712</v>
      </c>
      <c r="S6867" s="93" t="s">
        <v>614</v>
      </c>
      <c r="T6867" s="28" t="s">
        <v>8181</v>
      </c>
      <c r="U6867" s="17">
        <v>9</v>
      </c>
      <c r="V6867" s="20" t="s">
        <v>593</v>
      </c>
      <c r="W6867" s="18" t="s">
        <v>8220</v>
      </c>
      <c r="X6867" s="18" t="s">
        <v>916</v>
      </c>
      <c r="Y6867" s="29" t="s">
        <v>1078</v>
      </c>
      <c r="Z6867" s="61"/>
    </row>
    <row r="6868" spans="1:26" s="161" customFormat="1" ht="19.5" customHeight="1" x14ac:dyDescent="0.25">
      <c r="A6868" s="50" t="s">
        <v>318</v>
      </c>
      <c r="B6868" s="27">
        <v>5</v>
      </c>
      <c r="C6868" s="27">
        <v>0</v>
      </c>
      <c r="D6868" s="27">
        <v>2</v>
      </c>
      <c r="E6868" s="27">
        <v>4</v>
      </c>
      <c r="F6868" s="27">
        <v>1</v>
      </c>
      <c r="G6868" s="27">
        <v>1</v>
      </c>
      <c r="H6868" s="27">
        <v>5</v>
      </c>
      <c r="I6868" s="27">
        <v>8</v>
      </c>
      <c r="J6868" s="27">
        <v>8</v>
      </c>
      <c r="K6868" s="27">
        <v>2</v>
      </c>
      <c r="L6868" s="112"/>
      <c r="M6868" s="27">
        <f>SUM(B6868:K6868)</f>
        <v>36</v>
      </c>
      <c r="N6868" s="27">
        <v>4</v>
      </c>
      <c r="O6868" s="185">
        <f>M6868/75</f>
        <v>0.48</v>
      </c>
      <c r="P6868" s="55" t="s">
        <v>445</v>
      </c>
      <c r="Q6868" s="19" t="s">
        <v>709</v>
      </c>
      <c r="R6868" s="41" t="s">
        <v>478</v>
      </c>
      <c r="S6868" s="19" t="s">
        <v>469</v>
      </c>
      <c r="T6868" s="28" t="s">
        <v>3665</v>
      </c>
      <c r="U6868" s="17">
        <v>9</v>
      </c>
      <c r="V6868" s="20" t="s">
        <v>2314</v>
      </c>
      <c r="W6868" s="18" t="s">
        <v>5768</v>
      </c>
      <c r="X6868" s="18" t="s">
        <v>765</v>
      </c>
      <c r="Y6868" s="29" t="s">
        <v>469</v>
      </c>
      <c r="Z6868" s="61"/>
    </row>
    <row r="6869" spans="1:26" s="161" customFormat="1" ht="19.5" customHeight="1" x14ac:dyDescent="0.25">
      <c r="A6869" s="50" t="s">
        <v>294</v>
      </c>
      <c r="B6869" s="27">
        <v>7</v>
      </c>
      <c r="C6869" s="27">
        <v>0</v>
      </c>
      <c r="D6869" s="27">
        <v>2</v>
      </c>
      <c r="E6869" s="27">
        <v>6</v>
      </c>
      <c r="F6869" s="27">
        <v>1.5</v>
      </c>
      <c r="G6869" s="27">
        <v>3.5</v>
      </c>
      <c r="H6869" s="27">
        <v>9</v>
      </c>
      <c r="I6869" s="27">
        <v>3</v>
      </c>
      <c r="J6869" s="27">
        <v>0</v>
      </c>
      <c r="K6869" s="27">
        <v>4</v>
      </c>
      <c r="L6869" s="112"/>
      <c r="M6869" s="27">
        <f>SUM(B6869:K6869)</f>
        <v>36</v>
      </c>
      <c r="N6869" s="27">
        <v>4</v>
      </c>
      <c r="O6869" s="185">
        <f>M6869/75</f>
        <v>0.48</v>
      </c>
      <c r="P6869" s="55" t="s">
        <v>445</v>
      </c>
      <c r="Q6869" s="19" t="s">
        <v>1303</v>
      </c>
      <c r="R6869" s="41" t="s">
        <v>539</v>
      </c>
      <c r="S6869" s="19" t="s">
        <v>513</v>
      </c>
      <c r="T6869" s="28" t="s">
        <v>1211</v>
      </c>
      <c r="U6869" s="17">
        <v>9</v>
      </c>
      <c r="V6869" s="20" t="s">
        <v>609</v>
      </c>
      <c r="W6869" s="18" t="s">
        <v>1298</v>
      </c>
      <c r="X6869" s="18" t="s">
        <v>651</v>
      </c>
      <c r="Y6869" s="29" t="s">
        <v>1299</v>
      </c>
      <c r="Z6869" s="61"/>
    </row>
    <row r="6870" spans="1:26" s="161" customFormat="1" ht="19.5" customHeight="1" x14ac:dyDescent="0.25">
      <c r="A6870" s="42" t="s">
        <v>319</v>
      </c>
      <c r="B6870" s="27">
        <v>9</v>
      </c>
      <c r="C6870" s="27">
        <v>4</v>
      </c>
      <c r="D6870" s="27">
        <v>3</v>
      </c>
      <c r="E6870" s="27">
        <v>6</v>
      </c>
      <c r="F6870" s="27">
        <v>2</v>
      </c>
      <c r="G6870" s="27">
        <v>3</v>
      </c>
      <c r="H6870" s="27">
        <v>1</v>
      </c>
      <c r="I6870" s="27">
        <v>0</v>
      </c>
      <c r="J6870" s="27">
        <v>4</v>
      </c>
      <c r="K6870" s="27">
        <v>4</v>
      </c>
      <c r="L6870" s="119"/>
      <c r="M6870" s="27">
        <f>SUM(B6870:K6870)</f>
        <v>36</v>
      </c>
      <c r="N6870" s="27">
        <v>15</v>
      </c>
      <c r="O6870" s="185">
        <f>M6870/75</f>
        <v>0.48</v>
      </c>
      <c r="P6870" s="55" t="s">
        <v>446</v>
      </c>
      <c r="Q6870" s="19" t="s">
        <v>7690</v>
      </c>
      <c r="R6870" s="41" t="s">
        <v>506</v>
      </c>
      <c r="S6870" s="19" t="s">
        <v>942</v>
      </c>
      <c r="T6870" s="28" t="s">
        <v>7641</v>
      </c>
      <c r="U6870" s="17">
        <v>9</v>
      </c>
      <c r="V6870" s="20" t="s">
        <v>519</v>
      </c>
      <c r="W6870" s="18" t="s">
        <v>7674</v>
      </c>
      <c r="X6870" s="18" t="s">
        <v>4268</v>
      </c>
      <c r="Y6870" s="29" t="s">
        <v>7672</v>
      </c>
      <c r="Z6870" s="61"/>
    </row>
    <row r="6871" spans="1:26" s="161" customFormat="1" ht="19.5" customHeight="1" x14ac:dyDescent="0.25">
      <c r="A6871" s="42" t="s">
        <v>319</v>
      </c>
      <c r="B6871" s="27">
        <v>9</v>
      </c>
      <c r="C6871" s="27">
        <v>4</v>
      </c>
      <c r="D6871" s="27">
        <v>3</v>
      </c>
      <c r="E6871" s="27">
        <v>6</v>
      </c>
      <c r="F6871" s="27">
        <v>2</v>
      </c>
      <c r="G6871" s="27">
        <v>3</v>
      </c>
      <c r="H6871" s="27">
        <v>1</v>
      </c>
      <c r="I6871" s="27">
        <v>0</v>
      </c>
      <c r="J6871" s="27">
        <v>4</v>
      </c>
      <c r="K6871" s="27">
        <v>4</v>
      </c>
      <c r="L6871" s="119"/>
      <c r="M6871" s="27">
        <f>SUM(B6871:K6871)</f>
        <v>36</v>
      </c>
      <c r="N6871" s="27">
        <v>15</v>
      </c>
      <c r="O6871" s="185">
        <f>M6871/75</f>
        <v>0.48</v>
      </c>
      <c r="P6871" s="55" t="s">
        <v>446</v>
      </c>
      <c r="Q6871" s="19" t="s">
        <v>7690</v>
      </c>
      <c r="R6871" s="41" t="s">
        <v>506</v>
      </c>
      <c r="S6871" s="19" t="s">
        <v>942</v>
      </c>
      <c r="T6871" s="28" t="s">
        <v>7641</v>
      </c>
      <c r="U6871" s="17">
        <v>9</v>
      </c>
      <c r="V6871" s="20" t="s">
        <v>519</v>
      </c>
      <c r="W6871" s="18" t="s">
        <v>7674</v>
      </c>
      <c r="X6871" s="18" t="s">
        <v>4268</v>
      </c>
      <c r="Y6871" s="29" t="s">
        <v>7672</v>
      </c>
      <c r="Z6871" s="61"/>
    </row>
    <row r="6872" spans="1:26" s="161" customFormat="1" ht="19.5" customHeight="1" x14ac:dyDescent="0.25">
      <c r="A6872" s="42" t="s">
        <v>337</v>
      </c>
      <c r="B6872" s="27">
        <v>5</v>
      </c>
      <c r="C6872" s="27">
        <v>0</v>
      </c>
      <c r="D6872" s="27">
        <v>6</v>
      </c>
      <c r="E6872" s="27">
        <v>2</v>
      </c>
      <c r="F6872" s="27">
        <v>2</v>
      </c>
      <c r="G6872" s="27">
        <v>1</v>
      </c>
      <c r="H6872" s="27">
        <v>3</v>
      </c>
      <c r="I6872" s="27">
        <v>8</v>
      </c>
      <c r="J6872" s="27">
        <v>7</v>
      </c>
      <c r="K6872" s="27">
        <v>2</v>
      </c>
      <c r="L6872" s="119"/>
      <c r="M6872" s="27">
        <f>SUM(B6872:K6872)</f>
        <v>36</v>
      </c>
      <c r="N6872" s="27">
        <v>8</v>
      </c>
      <c r="O6872" s="185">
        <f>M6872/75</f>
        <v>0.48</v>
      </c>
      <c r="P6872" s="55" t="s">
        <v>445</v>
      </c>
      <c r="Q6872" s="93" t="s">
        <v>8353</v>
      </c>
      <c r="R6872" s="94" t="s">
        <v>1852</v>
      </c>
      <c r="S6872" s="93" t="s">
        <v>504</v>
      </c>
      <c r="T6872" s="28" t="s">
        <v>8181</v>
      </c>
      <c r="U6872" s="17">
        <v>9</v>
      </c>
      <c r="V6872" s="20" t="s">
        <v>593</v>
      </c>
      <c r="W6872" s="18" t="s">
        <v>8220</v>
      </c>
      <c r="X6872" s="18" t="s">
        <v>916</v>
      </c>
      <c r="Y6872" s="29" t="s">
        <v>1078</v>
      </c>
      <c r="Z6872" s="61"/>
    </row>
    <row r="6873" spans="1:26" s="161" customFormat="1" ht="19.5" customHeight="1" x14ac:dyDescent="0.25">
      <c r="A6873" s="42" t="s">
        <v>295</v>
      </c>
      <c r="B6873" s="27">
        <v>8</v>
      </c>
      <c r="C6873" s="27">
        <v>0</v>
      </c>
      <c r="D6873" s="27">
        <v>0</v>
      </c>
      <c r="E6873" s="27">
        <v>0</v>
      </c>
      <c r="F6873" s="27">
        <v>4</v>
      </c>
      <c r="G6873" s="27">
        <v>0</v>
      </c>
      <c r="H6873" s="27">
        <v>10</v>
      </c>
      <c r="I6873" s="27">
        <v>8</v>
      </c>
      <c r="J6873" s="27">
        <v>3</v>
      </c>
      <c r="K6873" s="27">
        <v>3</v>
      </c>
      <c r="L6873" s="119"/>
      <c r="M6873" s="27">
        <f>SUM(B6873:K6873)</f>
        <v>36</v>
      </c>
      <c r="N6873" s="27">
        <v>1</v>
      </c>
      <c r="O6873" s="185">
        <f>M6873/75</f>
        <v>0.48</v>
      </c>
      <c r="P6873" s="55" t="s">
        <v>445</v>
      </c>
      <c r="Q6873" s="19" t="s">
        <v>7265</v>
      </c>
      <c r="R6873" s="41" t="s">
        <v>843</v>
      </c>
      <c r="S6873" s="19" t="s">
        <v>821</v>
      </c>
      <c r="T6873" s="28" t="s">
        <v>3672</v>
      </c>
      <c r="U6873" s="17">
        <v>9</v>
      </c>
      <c r="V6873" s="20" t="s">
        <v>682</v>
      </c>
      <c r="W6873" s="18" t="s">
        <v>5748</v>
      </c>
      <c r="X6873" s="18" t="s">
        <v>451</v>
      </c>
      <c r="Y6873" s="29" t="s">
        <v>486</v>
      </c>
      <c r="Z6873" s="61"/>
    </row>
    <row r="6874" spans="1:26" s="161" customFormat="1" ht="19.5" customHeight="1" x14ac:dyDescent="0.25">
      <c r="A6874" s="42" t="s">
        <v>337</v>
      </c>
      <c r="B6874" s="27">
        <v>6</v>
      </c>
      <c r="C6874" s="27">
        <v>0</v>
      </c>
      <c r="D6874" s="27">
        <v>1</v>
      </c>
      <c r="E6874" s="27">
        <v>6</v>
      </c>
      <c r="F6874" s="27">
        <v>0</v>
      </c>
      <c r="G6874" s="27">
        <v>1</v>
      </c>
      <c r="H6874" s="27">
        <v>2</v>
      </c>
      <c r="I6874" s="27">
        <v>8</v>
      </c>
      <c r="J6874" s="27">
        <v>8</v>
      </c>
      <c r="K6874" s="27">
        <v>4</v>
      </c>
      <c r="L6874" s="119"/>
      <c r="M6874" s="27">
        <f>SUM(B6874:K6874)</f>
        <v>36</v>
      </c>
      <c r="N6874" s="27">
        <v>15</v>
      </c>
      <c r="O6874" s="185">
        <f>M6874/75</f>
        <v>0.48</v>
      </c>
      <c r="P6874" s="55" t="s">
        <v>446</v>
      </c>
      <c r="Q6874" s="19" t="s">
        <v>2255</v>
      </c>
      <c r="R6874" s="41" t="s">
        <v>607</v>
      </c>
      <c r="S6874" s="19" t="s">
        <v>486</v>
      </c>
      <c r="T6874" s="28" t="s">
        <v>7641</v>
      </c>
      <c r="U6874" s="17">
        <v>9</v>
      </c>
      <c r="V6874" s="20" t="s">
        <v>637</v>
      </c>
      <c r="W6874" s="18" t="s">
        <v>7642</v>
      </c>
      <c r="X6874" s="18" t="s">
        <v>451</v>
      </c>
      <c r="Y6874" s="29" t="s">
        <v>7643</v>
      </c>
      <c r="Z6874" s="61"/>
    </row>
    <row r="6875" spans="1:26" s="161" customFormat="1" ht="19.5" customHeight="1" x14ac:dyDescent="0.25">
      <c r="A6875" s="42" t="s">
        <v>337</v>
      </c>
      <c r="B6875" s="27">
        <v>6</v>
      </c>
      <c r="C6875" s="27">
        <v>0</v>
      </c>
      <c r="D6875" s="27">
        <v>1</v>
      </c>
      <c r="E6875" s="27">
        <v>6</v>
      </c>
      <c r="F6875" s="27">
        <v>0</v>
      </c>
      <c r="G6875" s="27">
        <v>1</v>
      </c>
      <c r="H6875" s="27">
        <v>2</v>
      </c>
      <c r="I6875" s="27">
        <v>8</v>
      </c>
      <c r="J6875" s="27">
        <v>8</v>
      </c>
      <c r="K6875" s="27">
        <v>4</v>
      </c>
      <c r="L6875" s="119"/>
      <c r="M6875" s="27">
        <f>SUM(B6875:K6875)</f>
        <v>36</v>
      </c>
      <c r="N6875" s="27">
        <v>15</v>
      </c>
      <c r="O6875" s="185">
        <f>M6875/75</f>
        <v>0.48</v>
      </c>
      <c r="P6875" s="55" t="s">
        <v>446</v>
      </c>
      <c r="Q6875" s="19" t="s">
        <v>2255</v>
      </c>
      <c r="R6875" s="41" t="s">
        <v>607</v>
      </c>
      <c r="S6875" s="19" t="s">
        <v>486</v>
      </c>
      <c r="T6875" s="28" t="s">
        <v>7641</v>
      </c>
      <c r="U6875" s="17">
        <v>9</v>
      </c>
      <c r="V6875" s="20" t="s">
        <v>637</v>
      </c>
      <c r="W6875" s="18" t="s">
        <v>7642</v>
      </c>
      <c r="X6875" s="18" t="s">
        <v>451</v>
      </c>
      <c r="Y6875" s="29" t="s">
        <v>7643</v>
      </c>
      <c r="Z6875" s="61"/>
    </row>
    <row r="6876" spans="1:26" s="161" customFormat="1" ht="19.5" customHeight="1" x14ac:dyDescent="0.25">
      <c r="A6876" s="42" t="s">
        <v>316</v>
      </c>
      <c r="B6876" s="27">
        <v>10</v>
      </c>
      <c r="C6876" s="27">
        <v>0</v>
      </c>
      <c r="D6876" s="27">
        <v>0</v>
      </c>
      <c r="E6876" s="27">
        <v>2</v>
      </c>
      <c r="F6876" s="27">
        <v>0</v>
      </c>
      <c r="G6876" s="27">
        <v>3</v>
      </c>
      <c r="H6876" s="27">
        <v>4</v>
      </c>
      <c r="I6876" s="27">
        <v>10</v>
      </c>
      <c r="J6876" s="27">
        <v>4</v>
      </c>
      <c r="K6876" s="27">
        <v>3</v>
      </c>
      <c r="L6876" s="119"/>
      <c r="M6876" s="27">
        <f>SUM(B6876:K6876)</f>
        <v>36</v>
      </c>
      <c r="N6876" s="27">
        <v>4</v>
      </c>
      <c r="O6876" s="185">
        <f>M6876/75</f>
        <v>0.48</v>
      </c>
      <c r="P6876" s="55" t="s">
        <v>445</v>
      </c>
      <c r="Q6876" s="19" t="s">
        <v>5556</v>
      </c>
      <c r="R6876" s="41" t="s">
        <v>763</v>
      </c>
      <c r="S6876" s="19" t="s">
        <v>5557</v>
      </c>
      <c r="T6876" s="28" t="s">
        <v>5402</v>
      </c>
      <c r="U6876" s="17">
        <v>9</v>
      </c>
      <c r="V6876" s="20" t="s">
        <v>682</v>
      </c>
      <c r="W6876" s="18" t="s">
        <v>1727</v>
      </c>
      <c r="X6876" s="18" t="s">
        <v>916</v>
      </c>
      <c r="Y6876" s="29" t="s">
        <v>1374</v>
      </c>
      <c r="Z6876" s="61"/>
    </row>
    <row r="6877" spans="1:26" s="161" customFormat="1" ht="19.5" customHeight="1" x14ac:dyDescent="0.25">
      <c r="A6877" s="42" t="s">
        <v>304</v>
      </c>
      <c r="B6877" s="27">
        <v>6</v>
      </c>
      <c r="C6877" s="27">
        <v>4</v>
      </c>
      <c r="D6877" s="27">
        <v>3</v>
      </c>
      <c r="E6877" s="27">
        <v>6</v>
      </c>
      <c r="F6877" s="27">
        <v>1</v>
      </c>
      <c r="G6877" s="27">
        <v>3</v>
      </c>
      <c r="H6877" s="27">
        <v>5</v>
      </c>
      <c r="I6877" s="27">
        <v>0</v>
      </c>
      <c r="J6877" s="27">
        <v>4</v>
      </c>
      <c r="K6877" s="27">
        <v>4</v>
      </c>
      <c r="L6877" s="119"/>
      <c r="M6877" s="27">
        <f>SUM(B6877:K6877)</f>
        <v>36</v>
      </c>
      <c r="N6877" s="27">
        <v>1</v>
      </c>
      <c r="O6877" s="185">
        <f>M6877/75</f>
        <v>0.48</v>
      </c>
      <c r="P6877" s="55" t="s">
        <v>445</v>
      </c>
      <c r="Q6877" s="19" t="s">
        <v>7532</v>
      </c>
      <c r="R6877" s="41" t="s">
        <v>589</v>
      </c>
      <c r="S6877" s="19" t="s">
        <v>556</v>
      </c>
      <c r="T6877" s="28" t="s">
        <v>7521</v>
      </c>
      <c r="U6877" s="17">
        <v>9</v>
      </c>
      <c r="V6877" s="20" t="s">
        <v>519</v>
      </c>
      <c r="W6877" s="18" t="s">
        <v>7483</v>
      </c>
      <c r="X6877" s="18" t="s">
        <v>451</v>
      </c>
      <c r="Y6877" s="29" t="s">
        <v>1374</v>
      </c>
      <c r="Z6877" s="61"/>
    </row>
    <row r="6878" spans="1:26" s="161" customFormat="1" ht="19.5" customHeight="1" x14ac:dyDescent="0.25">
      <c r="A6878" s="42" t="s">
        <v>303</v>
      </c>
      <c r="B6878" s="27">
        <v>3</v>
      </c>
      <c r="C6878" s="27">
        <v>0</v>
      </c>
      <c r="D6878" s="27">
        <v>2</v>
      </c>
      <c r="E6878" s="27">
        <v>2</v>
      </c>
      <c r="F6878" s="27">
        <v>3.5</v>
      </c>
      <c r="G6878" s="27">
        <v>1.5</v>
      </c>
      <c r="H6878" s="27">
        <v>4</v>
      </c>
      <c r="I6878" s="27">
        <v>8</v>
      </c>
      <c r="J6878" s="27">
        <v>8</v>
      </c>
      <c r="K6878" s="27">
        <v>4</v>
      </c>
      <c r="L6878" s="119"/>
      <c r="M6878" s="27">
        <f>SUM(B6878:K6878)</f>
        <v>36</v>
      </c>
      <c r="N6878" s="27">
        <v>1</v>
      </c>
      <c r="O6878" s="185">
        <f>M6878/75</f>
        <v>0.48</v>
      </c>
      <c r="P6878" s="55" t="s">
        <v>445</v>
      </c>
      <c r="Q6878" s="19" t="s">
        <v>7266</v>
      </c>
      <c r="R6878" s="41" t="s">
        <v>579</v>
      </c>
      <c r="S6878" s="19" t="s">
        <v>486</v>
      </c>
      <c r="T6878" s="28" t="s">
        <v>3672</v>
      </c>
      <c r="U6878" s="17">
        <v>9</v>
      </c>
      <c r="V6878" s="20" t="s">
        <v>637</v>
      </c>
      <c r="W6878" s="18" t="s">
        <v>7267</v>
      </c>
      <c r="X6878" s="18" t="s">
        <v>448</v>
      </c>
      <c r="Y6878" s="29" t="s">
        <v>486</v>
      </c>
      <c r="Z6878" s="61"/>
    </row>
    <row r="6879" spans="1:26" s="161" customFormat="1" ht="19.5" customHeight="1" x14ac:dyDescent="0.25">
      <c r="A6879" s="42" t="s">
        <v>304</v>
      </c>
      <c r="B6879" s="27">
        <v>10</v>
      </c>
      <c r="C6879" s="27">
        <v>2</v>
      </c>
      <c r="D6879" s="27">
        <v>0</v>
      </c>
      <c r="E6879" s="27">
        <v>6</v>
      </c>
      <c r="F6879" s="27">
        <v>1</v>
      </c>
      <c r="G6879" s="27">
        <v>3</v>
      </c>
      <c r="H6879" s="27">
        <v>5</v>
      </c>
      <c r="I6879" s="27">
        <v>0</v>
      </c>
      <c r="J6879" s="27">
        <v>5</v>
      </c>
      <c r="K6879" s="27">
        <v>4</v>
      </c>
      <c r="L6879" s="119"/>
      <c r="M6879" s="27">
        <f>SUM(B6879:K6879)</f>
        <v>36</v>
      </c>
      <c r="N6879" s="27">
        <v>6</v>
      </c>
      <c r="O6879" s="185">
        <f>M6879/75</f>
        <v>0.48</v>
      </c>
      <c r="P6879" s="55" t="s">
        <v>446</v>
      </c>
      <c r="Q6879" s="28" t="s">
        <v>3838</v>
      </c>
      <c r="R6879" s="41" t="s">
        <v>525</v>
      </c>
      <c r="S6879" s="19" t="s">
        <v>1467</v>
      </c>
      <c r="T6879" s="28" t="s">
        <v>3118</v>
      </c>
      <c r="U6879" s="17">
        <v>9</v>
      </c>
      <c r="V6879" s="20" t="s">
        <v>519</v>
      </c>
      <c r="W6879" s="18" t="s">
        <v>3575</v>
      </c>
      <c r="X6879" s="18" t="s">
        <v>1480</v>
      </c>
      <c r="Y6879" s="29" t="s">
        <v>3777</v>
      </c>
      <c r="Z6879" s="61"/>
    </row>
    <row r="6880" spans="1:26" s="161" customFormat="1" ht="19.5" customHeight="1" x14ac:dyDescent="0.25">
      <c r="A6880" s="42" t="s">
        <v>303</v>
      </c>
      <c r="B6880" s="27">
        <v>8</v>
      </c>
      <c r="C6880" s="27">
        <v>2</v>
      </c>
      <c r="D6880" s="27">
        <v>4</v>
      </c>
      <c r="E6880" s="27">
        <v>2</v>
      </c>
      <c r="F6880" s="27">
        <v>4</v>
      </c>
      <c r="G6880" s="27">
        <v>2.5</v>
      </c>
      <c r="H6880" s="27">
        <v>2</v>
      </c>
      <c r="I6880" s="27">
        <v>3</v>
      </c>
      <c r="J6880" s="27">
        <v>5</v>
      </c>
      <c r="K6880" s="27">
        <v>3</v>
      </c>
      <c r="L6880" s="119"/>
      <c r="M6880" s="27">
        <f>SUM(B6880:K6880)</f>
        <v>35.5</v>
      </c>
      <c r="N6880" s="27">
        <v>20</v>
      </c>
      <c r="O6880" s="185">
        <f>M6880/75</f>
        <v>0.47333333333333333</v>
      </c>
      <c r="P6880" s="55" t="s">
        <v>446</v>
      </c>
      <c r="Q6880" s="19" t="s">
        <v>3804</v>
      </c>
      <c r="R6880" s="41" t="s">
        <v>627</v>
      </c>
      <c r="S6880" s="19" t="s">
        <v>507</v>
      </c>
      <c r="T6880" s="28" t="s">
        <v>3853</v>
      </c>
      <c r="U6880" s="17">
        <v>9</v>
      </c>
      <c r="V6880" s="20" t="s">
        <v>609</v>
      </c>
      <c r="W6880" s="18" t="s">
        <v>3394</v>
      </c>
      <c r="X6880" s="18" t="s">
        <v>3969</v>
      </c>
      <c r="Y6880" s="29" t="s">
        <v>616</v>
      </c>
      <c r="Z6880" s="61"/>
    </row>
    <row r="6881" spans="1:26" s="161" customFormat="1" ht="19.5" customHeight="1" x14ac:dyDescent="0.25">
      <c r="A6881" s="42" t="s">
        <v>297</v>
      </c>
      <c r="B6881" s="27">
        <v>5</v>
      </c>
      <c r="C6881" s="27">
        <v>2</v>
      </c>
      <c r="D6881" s="27">
        <v>2</v>
      </c>
      <c r="E6881" s="27">
        <v>6</v>
      </c>
      <c r="F6881" s="27">
        <v>0</v>
      </c>
      <c r="G6881" s="27">
        <v>4.5</v>
      </c>
      <c r="H6881" s="27">
        <v>3</v>
      </c>
      <c r="I6881" s="27">
        <v>2</v>
      </c>
      <c r="J6881" s="27">
        <v>8</v>
      </c>
      <c r="K6881" s="27">
        <v>3</v>
      </c>
      <c r="L6881" s="119"/>
      <c r="M6881" s="27">
        <f>SUM(B6881:K6881)</f>
        <v>35.5</v>
      </c>
      <c r="N6881" s="27">
        <v>16</v>
      </c>
      <c r="O6881" s="185">
        <f>M6881/75</f>
        <v>0.47333333333333333</v>
      </c>
      <c r="P6881" s="55" t="s">
        <v>446</v>
      </c>
      <c r="Q6881" s="19" t="s">
        <v>7691</v>
      </c>
      <c r="R6881" s="41" t="s">
        <v>655</v>
      </c>
      <c r="S6881" s="19" t="s">
        <v>819</v>
      </c>
      <c r="T6881" s="28" t="s">
        <v>7641</v>
      </c>
      <c r="U6881" s="17">
        <v>9</v>
      </c>
      <c r="V6881" s="20" t="s">
        <v>682</v>
      </c>
      <c r="W6881" s="18" t="s">
        <v>7642</v>
      </c>
      <c r="X6881" s="18" t="s">
        <v>451</v>
      </c>
      <c r="Y6881" s="29" t="s">
        <v>7643</v>
      </c>
      <c r="Z6881" s="61"/>
    </row>
    <row r="6882" spans="1:26" s="161" customFormat="1" ht="19.5" customHeight="1" x14ac:dyDescent="0.25">
      <c r="A6882" s="42" t="s">
        <v>297</v>
      </c>
      <c r="B6882" s="27">
        <v>5</v>
      </c>
      <c r="C6882" s="27">
        <v>2</v>
      </c>
      <c r="D6882" s="27">
        <v>2</v>
      </c>
      <c r="E6882" s="27">
        <v>6</v>
      </c>
      <c r="F6882" s="27">
        <v>0</v>
      </c>
      <c r="G6882" s="27">
        <v>4.5</v>
      </c>
      <c r="H6882" s="27">
        <v>3</v>
      </c>
      <c r="I6882" s="27">
        <v>2</v>
      </c>
      <c r="J6882" s="27">
        <v>8</v>
      </c>
      <c r="K6882" s="27">
        <v>3</v>
      </c>
      <c r="L6882" s="119"/>
      <c r="M6882" s="27">
        <f>SUM(B6882:K6882)</f>
        <v>35.5</v>
      </c>
      <c r="N6882" s="27">
        <v>16</v>
      </c>
      <c r="O6882" s="185">
        <f>M6882/75</f>
        <v>0.47333333333333333</v>
      </c>
      <c r="P6882" s="55" t="s">
        <v>446</v>
      </c>
      <c r="Q6882" s="19" t="s">
        <v>7691</v>
      </c>
      <c r="R6882" s="41" t="s">
        <v>655</v>
      </c>
      <c r="S6882" s="19" t="s">
        <v>819</v>
      </c>
      <c r="T6882" s="28" t="s">
        <v>7641</v>
      </c>
      <c r="U6882" s="17">
        <v>9</v>
      </c>
      <c r="V6882" s="20" t="s">
        <v>682</v>
      </c>
      <c r="W6882" s="18" t="s">
        <v>7642</v>
      </c>
      <c r="X6882" s="18" t="s">
        <v>451</v>
      </c>
      <c r="Y6882" s="29" t="s">
        <v>7643</v>
      </c>
      <c r="Z6882" s="61"/>
    </row>
    <row r="6883" spans="1:26" s="161" customFormat="1" ht="19.5" customHeight="1" x14ac:dyDescent="0.25">
      <c r="A6883" s="42" t="s">
        <v>327</v>
      </c>
      <c r="B6883" s="27">
        <v>9</v>
      </c>
      <c r="C6883" s="27">
        <v>2</v>
      </c>
      <c r="D6883" s="27">
        <v>3</v>
      </c>
      <c r="E6883" s="27">
        <v>2</v>
      </c>
      <c r="F6883" s="27">
        <v>4.5</v>
      </c>
      <c r="G6883" s="27">
        <v>5</v>
      </c>
      <c r="H6883" s="27">
        <v>1</v>
      </c>
      <c r="I6883" s="27">
        <v>3</v>
      </c>
      <c r="J6883" s="27">
        <v>2</v>
      </c>
      <c r="K6883" s="27">
        <v>4</v>
      </c>
      <c r="L6883" s="119"/>
      <c r="M6883" s="27">
        <f>SUM(B6883:K6883)</f>
        <v>35.5</v>
      </c>
      <c r="N6883" s="27">
        <v>8</v>
      </c>
      <c r="O6883" s="185">
        <f>M6883/75</f>
        <v>0.47333333333333333</v>
      </c>
      <c r="P6883" s="55" t="s">
        <v>445</v>
      </c>
      <c r="Q6883" s="19" t="s">
        <v>5070</v>
      </c>
      <c r="R6883" s="41" t="s">
        <v>1221</v>
      </c>
      <c r="S6883" s="19" t="s">
        <v>474</v>
      </c>
      <c r="T6883" s="28" t="s">
        <v>3662</v>
      </c>
      <c r="U6883" s="17">
        <v>9</v>
      </c>
      <c r="V6883" s="20" t="s">
        <v>609</v>
      </c>
      <c r="W6883" s="18" t="s">
        <v>696</v>
      </c>
      <c r="X6883" s="18" t="s">
        <v>632</v>
      </c>
      <c r="Y6883" s="29" t="s">
        <v>486</v>
      </c>
      <c r="Z6883" s="61"/>
    </row>
    <row r="6884" spans="1:26" s="161" customFormat="1" ht="19.5" customHeight="1" x14ac:dyDescent="0.25">
      <c r="A6884" s="42" t="s">
        <v>311</v>
      </c>
      <c r="B6884" s="27">
        <v>10</v>
      </c>
      <c r="C6884" s="27">
        <v>0</v>
      </c>
      <c r="D6884" s="27">
        <v>2</v>
      </c>
      <c r="E6884" s="27">
        <v>2</v>
      </c>
      <c r="F6884" s="27">
        <v>1.5</v>
      </c>
      <c r="G6884" s="27">
        <v>3</v>
      </c>
      <c r="H6884" s="27">
        <v>0</v>
      </c>
      <c r="I6884" s="27">
        <v>9</v>
      </c>
      <c r="J6884" s="27">
        <v>4</v>
      </c>
      <c r="K6884" s="27">
        <v>4</v>
      </c>
      <c r="L6884" s="119"/>
      <c r="M6884" s="27">
        <f>SUM(B6884:K6884)</f>
        <v>35.5</v>
      </c>
      <c r="N6884" s="27">
        <v>2</v>
      </c>
      <c r="O6884" s="185">
        <f>M6884/75</f>
        <v>0.47333333333333333</v>
      </c>
      <c r="P6884" s="55" t="s">
        <v>445</v>
      </c>
      <c r="Q6884" s="19" t="s">
        <v>4464</v>
      </c>
      <c r="R6884" s="41" t="s">
        <v>742</v>
      </c>
      <c r="S6884" s="19" t="s">
        <v>847</v>
      </c>
      <c r="T6884" s="28" t="s">
        <v>3120</v>
      </c>
      <c r="U6884" s="17">
        <v>9</v>
      </c>
      <c r="V6884" s="20" t="s">
        <v>637</v>
      </c>
      <c r="W6884" s="18" t="s">
        <v>4442</v>
      </c>
      <c r="X6884" s="18" t="s">
        <v>771</v>
      </c>
      <c r="Y6884" s="29" t="s">
        <v>1016</v>
      </c>
      <c r="Z6884" s="61"/>
    </row>
    <row r="6885" spans="1:26" s="161" customFormat="1" ht="19.5" customHeight="1" x14ac:dyDescent="0.25">
      <c r="A6885" s="42" t="s">
        <v>300</v>
      </c>
      <c r="B6885" s="27">
        <v>10</v>
      </c>
      <c r="C6885" s="27">
        <v>0</v>
      </c>
      <c r="D6885" s="27">
        <v>2</v>
      </c>
      <c r="E6885" s="27">
        <v>0</v>
      </c>
      <c r="F6885" s="27">
        <v>1.5</v>
      </c>
      <c r="G6885" s="27">
        <v>2.5</v>
      </c>
      <c r="H6885" s="27">
        <v>5</v>
      </c>
      <c r="I6885" s="27">
        <v>10</v>
      </c>
      <c r="J6885" s="27">
        <v>0</v>
      </c>
      <c r="K6885" s="27">
        <v>4</v>
      </c>
      <c r="L6885" s="119"/>
      <c r="M6885" s="27">
        <f>SUM(B6885:K6885)</f>
        <v>35</v>
      </c>
      <c r="N6885" s="27">
        <v>1</v>
      </c>
      <c r="O6885" s="185">
        <f>M6885/75</f>
        <v>0.46666666666666667</v>
      </c>
      <c r="P6885" s="55" t="s">
        <v>445</v>
      </c>
      <c r="Q6885" s="19" t="s">
        <v>2943</v>
      </c>
      <c r="R6885" s="41" t="s">
        <v>473</v>
      </c>
      <c r="S6885" s="19" t="s">
        <v>492</v>
      </c>
      <c r="T6885" s="28" t="s">
        <v>2934</v>
      </c>
      <c r="U6885" s="17">
        <v>9</v>
      </c>
      <c r="V6885" s="20" t="s">
        <v>609</v>
      </c>
      <c r="W6885" s="18" t="s">
        <v>2924</v>
      </c>
      <c r="X6885" s="18" t="s">
        <v>1624</v>
      </c>
      <c r="Y6885" s="29" t="s">
        <v>1016</v>
      </c>
      <c r="Z6885" s="61"/>
    </row>
    <row r="6886" spans="1:26" s="161" customFormat="1" ht="19.5" customHeight="1" x14ac:dyDescent="0.25">
      <c r="A6886" s="42" t="s">
        <v>319</v>
      </c>
      <c r="B6886" s="27">
        <v>10</v>
      </c>
      <c r="C6886" s="27">
        <v>0</v>
      </c>
      <c r="D6886" s="27">
        <v>0</v>
      </c>
      <c r="E6886" s="27">
        <v>2</v>
      </c>
      <c r="F6886" s="27">
        <v>2</v>
      </c>
      <c r="G6886" s="27">
        <v>0</v>
      </c>
      <c r="H6886" s="27">
        <v>5</v>
      </c>
      <c r="I6886" s="27">
        <v>10</v>
      </c>
      <c r="J6886" s="27">
        <v>4</v>
      </c>
      <c r="K6886" s="27">
        <v>2</v>
      </c>
      <c r="L6886" s="119"/>
      <c r="M6886" s="27">
        <f>SUM(B6886:K6886)</f>
        <v>35</v>
      </c>
      <c r="N6886" s="27">
        <v>5</v>
      </c>
      <c r="O6886" s="185">
        <f>M6886/75</f>
        <v>0.46666666666666667</v>
      </c>
      <c r="P6886" s="55" t="s">
        <v>445</v>
      </c>
      <c r="Q6886" s="19" t="s">
        <v>5558</v>
      </c>
      <c r="R6886" s="41" t="s">
        <v>473</v>
      </c>
      <c r="S6886" s="19" t="s">
        <v>466</v>
      </c>
      <c r="T6886" s="28" t="s">
        <v>5402</v>
      </c>
      <c r="U6886" s="17">
        <v>9</v>
      </c>
      <c r="V6886" s="20" t="s">
        <v>5559</v>
      </c>
      <c r="W6886" s="18" t="s">
        <v>1727</v>
      </c>
      <c r="X6886" s="18" t="s">
        <v>916</v>
      </c>
      <c r="Y6886" s="29" t="s">
        <v>1374</v>
      </c>
      <c r="Z6886" s="61"/>
    </row>
    <row r="6887" spans="1:26" s="161" customFormat="1" ht="19.5" customHeight="1" x14ac:dyDescent="0.25">
      <c r="A6887" s="42" t="s">
        <v>299</v>
      </c>
      <c r="B6887" s="27">
        <v>7</v>
      </c>
      <c r="C6887" s="27">
        <v>0</v>
      </c>
      <c r="D6887" s="27">
        <v>0</v>
      </c>
      <c r="E6887" s="27">
        <v>2</v>
      </c>
      <c r="F6887" s="27">
        <v>1</v>
      </c>
      <c r="G6887" s="27">
        <v>1</v>
      </c>
      <c r="H6887" s="27">
        <v>7</v>
      </c>
      <c r="I6887" s="27">
        <v>10</v>
      </c>
      <c r="J6887" s="27">
        <v>5</v>
      </c>
      <c r="K6887" s="27">
        <v>2</v>
      </c>
      <c r="L6887" s="119"/>
      <c r="M6887" s="27">
        <f>SUM(B6887:K6887)</f>
        <v>35</v>
      </c>
      <c r="N6887" s="27">
        <v>9</v>
      </c>
      <c r="O6887" s="185">
        <f>M6887/75</f>
        <v>0.46666666666666667</v>
      </c>
      <c r="P6887" s="55" t="s">
        <v>445</v>
      </c>
      <c r="Q6887" s="93" t="s">
        <v>8261</v>
      </c>
      <c r="R6887" s="94" t="s">
        <v>730</v>
      </c>
      <c r="S6887" s="93" t="s">
        <v>474</v>
      </c>
      <c r="T6887" s="28" t="s">
        <v>8181</v>
      </c>
      <c r="U6887" s="17">
        <v>9</v>
      </c>
      <c r="V6887" s="20" t="s">
        <v>593</v>
      </c>
      <c r="W6887" s="18" t="s">
        <v>8220</v>
      </c>
      <c r="X6887" s="18" t="s">
        <v>916</v>
      </c>
      <c r="Y6887" s="29" t="s">
        <v>1078</v>
      </c>
      <c r="Z6887" s="61"/>
    </row>
    <row r="6888" spans="1:26" s="161" customFormat="1" ht="19.5" customHeight="1" x14ac:dyDescent="0.25">
      <c r="A6888" s="42" t="s">
        <v>298</v>
      </c>
      <c r="B6888" s="31">
        <v>6</v>
      </c>
      <c r="C6888" s="31">
        <v>0</v>
      </c>
      <c r="D6888" s="31">
        <v>2</v>
      </c>
      <c r="E6888" s="31">
        <v>4</v>
      </c>
      <c r="F6888" s="31">
        <v>0</v>
      </c>
      <c r="G6888" s="31">
        <v>7</v>
      </c>
      <c r="H6888" s="31">
        <v>2</v>
      </c>
      <c r="I6888" s="31">
        <v>8</v>
      </c>
      <c r="J6888" s="31">
        <v>2</v>
      </c>
      <c r="K6888" s="31">
        <v>4</v>
      </c>
      <c r="L6888" s="119"/>
      <c r="M6888" s="27">
        <f>SUM(B6888:K6888)</f>
        <v>35</v>
      </c>
      <c r="N6888" s="27">
        <v>5</v>
      </c>
      <c r="O6888" s="185">
        <f>M6888/75</f>
        <v>0.46666666666666667</v>
      </c>
      <c r="P6888" s="55" t="s">
        <v>445</v>
      </c>
      <c r="Q6888" s="19" t="s">
        <v>3404</v>
      </c>
      <c r="R6888" s="41" t="s">
        <v>603</v>
      </c>
      <c r="S6888" s="19" t="s">
        <v>504</v>
      </c>
      <c r="T6888" s="28" t="s">
        <v>3297</v>
      </c>
      <c r="U6888" s="32">
        <v>9</v>
      </c>
      <c r="V6888" s="20" t="s">
        <v>3405</v>
      </c>
      <c r="W6888" s="33" t="s">
        <v>3401</v>
      </c>
      <c r="X6888" s="33" t="s">
        <v>3131</v>
      </c>
      <c r="Y6888" s="34" t="s">
        <v>1078</v>
      </c>
      <c r="Z6888" s="61"/>
    </row>
    <row r="6889" spans="1:26" s="161" customFormat="1" ht="19.5" customHeight="1" x14ac:dyDescent="0.25">
      <c r="A6889" s="42" t="s">
        <v>319</v>
      </c>
      <c r="B6889" s="27">
        <v>6</v>
      </c>
      <c r="C6889" s="27">
        <v>0</v>
      </c>
      <c r="D6889" s="27">
        <v>0</v>
      </c>
      <c r="E6889" s="27">
        <v>2</v>
      </c>
      <c r="F6889" s="27">
        <v>1.5</v>
      </c>
      <c r="G6889" s="27">
        <v>2</v>
      </c>
      <c r="H6889" s="27">
        <v>10</v>
      </c>
      <c r="I6889" s="27">
        <v>5</v>
      </c>
      <c r="J6889" s="27">
        <v>4</v>
      </c>
      <c r="K6889" s="27">
        <v>4</v>
      </c>
      <c r="L6889" s="119"/>
      <c r="M6889" s="27">
        <f>SUM(B6889:K6889)</f>
        <v>34.5</v>
      </c>
      <c r="N6889" s="27">
        <v>5</v>
      </c>
      <c r="O6889" s="185">
        <f>M6889/75</f>
        <v>0.46</v>
      </c>
      <c r="P6889" s="55" t="s">
        <v>445</v>
      </c>
      <c r="Q6889" s="19" t="s">
        <v>1304</v>
      </c>
      <c r="R6889" s="41" t="s">
        <v>811</v>
      </c>
      <c r="S6889" s="19" t="s">
        <v>546</v>
      </c>
      <c r="T6889" s="28" t="s">
        <v>1211</v>
      </c>
      <c r="U6889" s="17">
        <v>9</v>
      </c>
      <c r="V6889" s="20" t="s">
        <v>637</v>
      </c>
      <c r="W6889" s="18" t="s">
        <v>1275</v>
      </c>
      <c r="X6889" s="18" t="s">
        <v>855</v>
      </c>
      <c r="Y6889" s="29" t="s">
        <v>540</v>
      </c>
      <c r="Z6889" s="61"/>
    </row>
    <row r="6890" spans="1:26" s="161" customFormat="1" ht="19.5" customHeight="1" x14ac:dyDescent="0.25">
      <c r="A6890" s="42" t="s">
        <v>308</v>
      </c>
      <c r="B6890" s="27">
        <v>4</v>
      </c>
      <c r="C6890" s="27">
        <v>4</v>
      </c>
      <c r="D6890" s="27">
        <v>5</v>
      </c>
      <c r="E6890" s="27">
        <v>2</v>
      </c>
      <c r="F6890" s="27">
        <v>0.5</v>
      </c>
      <c r="G6890" s="27">
        <v>4</v>
      </c>
      <c r="H6890" s="27">
        <v>5</v>
      </c>
      <c r="I6890" s="27">
        <v>4</v>
      </c>
      <c r="J6890" s="27">
        <v>3</v>
      </c>
      <c r="K6890" s="27">
        <v>3</v>
      </c>
      <c r="L6890" s="119"/>
      <c r="M6890" s="27">
        <f>SUM(B6890:K6890)</f>
        <v>34.5</v>
      </c>
      <c r="N6890" s="27">
        <v>20</v>
      </c>
      <c r="O6890" s="185">
        <f>M6890/75</f>
        <v>0.46</v>
      </c>
      <c r="P6890" s="55" t="s">
        <v>446</v>
      </c>
      <c r="Q6890" s="19" t="s">
        <v>2689</v>
      </c>
      <c r="R6890" s="41" t="s">
        <v>843</v>
      </c>
      <c r="S6890" s="19" t="s">
        <v>628</v>
      </c>
      <c r="T6890" s="28" t="s">
        <v>3853</v>
      </c>
      <c r="U6890" s="17">
        <v>9</v>
      </c>
      <c r="V6890" s="20" t="s">
        <v>609</v>
      </c>
      <c r="W6890" s="18" t="s">
        <v>3394</v>
      </c>
      <c r="X6890" s="18" t="s">
        <v>3969</v>
      </c>
      <c r="Y6890" s="29" t="s">
        <v>616</v>
      </c>
      <c r="Z6890" s="61"/>
    </row>
    <row r="6891" spans="1:26" s="161" customFormat="1" ht="19.5" customHeight="1" x14ac:dyDescent="0.25">
      <c r="A6891" s="42" t="s">
        <v>295</v>
      </c>
      <c r="B6891" s="27">
        <v>8</v>
      </c>
      <c r="C6891" s="27">
        <v>0</v>
      </c>
      <c r="D6891" s="27">
        <v>2</v>
      </c>
      <c r="E6891" s="27">
        <v>6</v>
      </c>
      <c r="F6891" s="27">
        <v>1.5</v>
      </c>
      <c r="G6891" s="27">
        <v>3</v>
      </c>
      <c r="H6891" s="27">
        <v>8</v>
      </c>
      <c r="I6891" s="27">
        <v>3</v>
      </c>
      <c r="J6891" s="27">
        <v>0</v>
      </c>
      <c r="K6891" s="27">
        <v>3</v>
      </c>
      <c r="L6891" s="119"/>
      <c r="M6891" s="27">
        <f>SUM(B6891:K6891)</f>
        <v>34.5</v>
      </c>
      <c r="N6891" s="27">
        <v>5</v>
      </c>
      <c r="O6891" s="185">
        <f>M6891/75</f>
        <v>0.46</v>
      </c>
      <c r="P6891" s="55" t="s">
        <v>446</v>
      </c>
      <c r="Q6891" s="19" t="s">
        <v>2724</v>
      </c>
      <c r="R6891" s="41" t="s">
        <v>1665</v>
      </c>
      <c r="S6891" s="19" t="s">
        <v>504</v>
      </c>
      <c r="T6891" s="28" t="s">
        <v>2589</v>
      </c>
      <c r="U6891" s="17">
        <v>9</v>
      </c>
      <c r="V6891" s="20" t="s">
        <v>609</v>
      </c>
      <c r="W6891" s="18" t="s">
        <v>2639</v>
      </c>
      <c r="X6891" s="18" t="s">
        <v>539</v>
      </c>
      <c r="Y6891" s="29" t="s">
        <v>486</v>
      </c>
      <c r="Z6891" s="61"/>
    </row>
    <row r="6892" spans="1:26" s="161" customFormat="1" ht="19.5" customHeight="1" x14ac:dyDescent="0.25">
      <c r="A6892" s="42" t="s">
        <v>306</v>
      </c>
      <c r="B6892" s="27">
        <v>8</v>
      </c>
      <c r="C6892" s="27">
        <v>2</v>
      </c>
      <c r="D6892" s="27">
        <v>7</v>
      </c>
      <c r="E6892" s="27">
        <v>4</v>
      </c>
      <c r="F6892" s="27">
        <v>2</v>
      </c>
      <c r="G6892" s="27">
        <v>3.5</v>
      </c>
      <c r="H6892" s="27">
        <v>1</v>
      </c>
      <c r="I6892" s="27">
        <v>6</v>
      </c>
      <c r="J6892" s="27">
        <v>0</v>
      </c>
      <c r="K6892" s="27">
        <v>1</v>
      </c>
      <c r="L6892" s="119"/>
      <c r="M6892" s="27">
        <f>SUM(B6892:K6892)</f>
        <v>34.5</v>
      </c>
      <c r="N6892" s="27">
        <v>10</v>
      </c>
      <c r="O6892" s="185">
        <f>M6892/75</f>
        <v>0.46</v>
      </c>
      <c r="P6892" s="55" t="s">
        <v>446</v>
      </c>
      <c r="Q6892" s="19" t="s">
        <v>8102</v>
      </c>
      <c r="R6892" s="41" t="s">
        <v>491</v>
      </c>
      <c r="S6892" s="19" t="s">
        <v>463</v>
      </c>
      <c r="T6892" s="28" t="s">
        <v>7778</v>
      </c>
      <c r="U6892" s="17">
        <v>9</v>
      </c>
      <c r="V6892" s="20" t="s">
        <v>609</v>
      </c>
      <c r="W6892" s="18" t="s">
        <v>8047</v>
      </c>
      <c r="X6892" s="18" t="s">
        <v>451</v>
      </c>
      <c r="Y6892" s="29" t="s">
        <v>513</v>
      </c>
      <c r="Z6892" s="61"/>
    </row>
    <row r="6893" spans="1:26" s="161" customFormat="1" ht="19.5" customHeight="1" x14ac:dyDescent="0.25">
      <c r="A6893" s="42" t="s">
        <v>300</v>
      </c>
      <c r="B6893" s="27">
        <v>7</v>
      </c>
      <c r="C6893" s="27">
        <v>0</v>
      </c>
      <c r="D6893" s="27">
        <v>3</v>
      </c>
      <c r="E6893" s="27">
        <v>6</v>
      </c>
      <c r="F6893" s="27">
        <v>3</v>
      </c>
      <c r="G6893" s="27">
        <v>2.5</v>
      </c>
      <c r="H6893" s="27">
        <v>1</v>
      </c>
      <c r="I6893" s="27">
        <v>4</v>
      </c>
      <c r="J6893" s="27">
        <v>6</v>
      </c>
      <c r="K6893" s="27">
        <v>2</v>
      </c>
      <c r="L6893" s="119"/>
      <c r="M6893" s="27">
        <f>SUM(B6893:K6893)</f>
        <v>34.5</v>
      </c>
      <c r="N6893" s="27">
        <v>6</v>
      </c>
      <c r="O6893" s="185">
        <f>M6893/75</f>
        <v>0.46</v>
      </c>
      <c r="P6893" s="55" t="s">
        <v>446</v>
      </c>
      <c r="Q6893" s="19" t="s">
        <v>6271</v>
      </c>
      <c r="R6893" s="41" t="s">
        <v>488</v>
      </c>
      <c r="S6893" s="19" t="s">
        <v>599</v>
      </c>
      <c r="T6893" s="28" t="s">
        <v>3668</v>
      </c>
      <c r="U6893" s="17">
        <v>9</v>
      </c>
      <c r="V6893" s="20" t="s">
        <v>609</v>
      </c>
      <c r="W6893" s="18" t="s">
        <v>1830</v>
      </c>
      <c r="X6893" s="18" t="s">
        <v>855</v>
      </c>
      <c r="Y6893" s="29" t="s">
        <v>486</v>
      </c>
      <c r="Z6893" s="61"/>
    </row>
    <row r="6894" spans="1:26" s="161" customFormat="1" ht="19.5" customHeight="1" x14ac:dyDescent="0.25">
      <c r="A6894" s="42" t="s">
        <v>328</v>
      </c>
      <c r="B6894" s="27">
        <v>10</v>
      </c>
      <c r="C6894" s="27">
        <v>0</v>
      </c>
      <c r="D6894" s="27">
        <v>0</v>
      </c>
      <c r="E6894" s="27">
        <v>2</v>
      </c>
      <c r="F6894" s="27">
        <v>0</v>
      </c>
      <c r="G6894" s="27">
        <v>3.5</v>
      </c>
      <c r="H6894" s="27">
        <v>9</v>
      </c>
      <c r="I6894" s="27">
        <v>6</v>
      </c>
      <c r="J6894" s="27">
        <v>0</v>
      </c>
      <c r="K6894" s="27">
        <v>4</v>
      </c>
      <c r="L6894" s="119"/>
      <c r="M6894" s="27">
        <f>SUM(B6894:K6894)</f>
        <v>34.5</v>
      </c>
      <c r="N6894" s="27">
        <v>2</v>
      </c>
      <c r="O6894" s="185">
        <f>M6894/75</f>
        <v>0.46</v>
      </c>
      <c r="P6894" s="55" t="s">
        <v>445</v>
      </c>
      <c r="Q6894" s="19" t="s">
        <v>4661</v>
      </c>
      <c r="R6894" s="41" t="s">
        <v>461</v>
      </c>
      <c r="S6894" s="19" t="s">
        <v>1518</v>
      </c>
      <c r="T6894" s="28" t="s">
        <v>3660</v>
      </c>
      <c r="U6894" s="17">
        <v>9</v>
      </c>
      <c r="V6894" s="20" t="s">
        <v>4133</v>
      </c>
      <c r="W6894" s="18" t="s">
        <v>2444</v>
      </c>
      <c r="X6894" s="18" t="s">
        <v>771</v>
      </c>
      <c r="Y6894" s="29" t="s">
        <v>486</v>
      </c>
      <c r="Z6894" s="61"/>
    </row>
    <row r="6895" spans="1:26" s="161" customFormat="1" ht="19.5" customHeight="1" x14ac:dyDescent="0.25">
      <c r="A6895" s="42" t="s">
        <v>296</v>
      </c>
      <c r="B6895" s="27">
        <v>6</v>
      </c>
      <c r="C6895" s="27">
        <v>2</v>
      </c>
      <c r="D6895" s="27">
        <v>0</v>
      </c>
      <c r="E6895" s="27">
        <v>4</v>
      </c>
      <c r="F6895" s="27">
        <v>2.5</v>
      </c>
      <c r="G6895" s="27">
        <v>3</v>
      </c>
      <c r="H6895" s="27">
        <v>7</v>
      </c>
      <c r="I6895" s="27">
        <v>3</v>
      </c>
      <c r="J6895" s="27">
        <v>3</v>
      </c>
      <c r="K6895" s="27">
        <v>4</v>
      </c>
      <c r="L6895" s="119"/>
      <c r="M6895" s="27">
        <f>SUM(B6895:K6895)</f>
        <v>34.5</v>
      </c>
      <c r="N6895" s="27">
        <v>1</v>
      </c>
      <c r="O6895" s="185">
        <f>M6895/75</f>
        <v>0.46</v>
      </c>
      <c r="P6895" s="55" t="s">
        <v>445</v>
      </c>
      <c r="Q6895" s="19" t="s">
        <v>5840</v>
      </c>
      <c r="R6895" s="41" t="s">
        <v>1202</v>
      </c>
      <c r="S6895" s="19" t="s">
        <v>925</v>
      </c>
      <c r="T6895" s="28" t="s">
        <v>3666</v>
      </c>
      <c r="U6895" s="17">
        <v>9</v>
      </c>
      <c r="V6895" s="20" t="s">
        <v>682</v>
      </c>
      <c r="W6895" s="18" t="s">
        <v>5832</v>
      </c>
      <c r="X6895" s="18" t="s">
        <v>473</v>
      </c>
      <c r="Y6895" s="29" t="s">
        <v>513</v>
      </c>
      <c r="Z6895" s="61"/>
    </row>
    <row r="6896" spans="1:26" s="161" customFormat="1" ht="19.5" customHeight="1" x14ac:dyDescent="0.25">
      <c r="A6896" s="42" t="s">
        <v>306</v>
      </c>
      <c r="B6896" s="27">
        <v>7</v>
      </c>
      <c r="C6896" s="27">
        <v>4</v>
      </c>
      <c r="D6896" s="27">
        <v>0</v>
      </c>
      <c r="E6896" s="27">
        <v>6</v>
      </c>
      <c r="F6896" s="27">
        <v>2</v>
      </c>
      <c r="G6896" s="27">
        <v>3</v>
      </c>
      <c r="H6896" s="27">
        <v>4</v>
      </c>
      <c r="I6896" s="27">
        <v>0</v>
      </c>
      <c r="J6896" s="27">
        <v>4</v>
      </c>
      <c r="K6896" s="27">
        <v>4</v>
      </c>
      <c r="L6896" s="119"/>
      <c r="M6896" s="27">
        <f>SUM(B6896:K6896)</f>
        <v>34</v>
      </c>
      <c r="N6896" s="27">
        <v>10</v>
      </c>
      <c r="O6896" s="185">
        <f>M6896/75</f>
        <v>0.45333333333333331</v>
      </c>
      <c r="P6896" s="55" t="s">
        <v>445</v>
      </c>
      <c r="Q6896" s="93" t="s">
        <v>1355</v>
      </c>
      <c r="R6896" s="94" t="s">
        <v>488</v>
      </c>
      <c r="S6896" s="93" t="s">
        <v>736</v>
      </c>
      <c r="T6896" s="28" t="s">
        <v>8181</v>
      </c>
      <c r="U6896" s="17">
        <v>9</v>
      </c>
      <c r="V6896" s="20" t="s">
        <v>3396</v>
      </c>
      <c r="W6896" s="18" t="s">
        <v>8220</v>
      </c>
      <c r="X6896" s="18" t="s">
        <v>916</v>
      </c>
      <c r="Y6896" s="29" t="s">
        <v>1078</v>
      </c>
      <c r="Z6896" s="61"/>
    </row>
    <row r="6897" spans="1:26" s="161" customFormat="1" ht="19.5" customHeight="1" x14ac:dyDescent="0.25">
      <c r="A6897" s="42" t="s">
        <v>294</v>
      </c>
      <c r="B6897" s="27">
        <v>5</v>
      </c>
      <c r="C6897" s="27">
        <v>4</v>
      </c>
      <c r="D6897" s="27">
        <v>0</v>
      </c>
      <c r="E6897" s="27">
        <v>4</v>
      </c>
      <c r="F6897" s="27">
        <v>1</v>
      </c>
      <c r="G6897" s="27">
        <v>1</v>
      </c>
      <c r="H6897" s="27">
        <v>3</v>
      </c>
      <c r="I6897" s="27">
        <v>7</v>
      </c>
      <c r="J6897" s="27">
        <v>6</v>
      </c>
      <c r="K6897" s="27">
        <v>3</v>
      </c>
      <c r="L6897" s="119"/>
      <c r="M6897" s="27">
        <f>SUM(B6897:K6897)</f>
        <v>34</v>
      </c>
      <c r="N6897" s="27">
        <v>11</v>
      </c>
      <c r="O6897" s="185">
        <f>M6897/75</f>
        <v>0.45333333333333331</v>
      </c>
      <c r="P6897" s="55" t="s">
        <v>446</v>
      </c>
      <c r="Q6897" s="19" t="s">
        <v>3263</v>
      </c>
      <c r="R6897" s="41" t="s">
        <v>518</v>
      </c>
      <c r="S6897" s="19" t="s">
        <v>546</v>
      </c>
      <c r="T6897" s="28" t="s">
        <v>3122</v>
      </c>
      <c r="U6897" s="17">
        <v>9</v>
      </c>
      <c r="V6897" s="20" t="s">
        <v>519</v>
      </c>
      <c r="W6897" s="18" t="s">
        <v>1797</v>
      </c>
      <c r="X6897" s="18" t="s">
        <v>867</v>
      </c>
      <c r="Y6897" s="29" t="s">
        <v>1130</v>
      </c>
      <c r="Z6897" s="61"/>
    </row>
    <row r="6898" spans="1:26" s="161" customFormat="1" ht="19.5" customHeight="1" x14ac:dyDescent="0.25">
      <c r="A6898" s="42" t="s">
        <v>309</v>
      </c>
      <c r="B6898" s="27">
        <v>4</v>
      </c>
      <c r="C6898" s="27">
        <v>0</v>
      </c>
      <c r="D6898" s="27">
        <v>0</v>
      </c>
      <c r="E6898" s="27">
        <v>6</v>
      </c>
      <c r="F6898" s="27">
        <v>2</v>
      </c>
      <c r="G6898" s="27">
        <v>4</v>
      </c>
      <c r="H6898" s="27">
        <v>2</v>
      </c>
      <c r="I6898" s="27">
        <v>5</v>
      </c>
      <c r="J6898" s="27">
        <v>7</v>
      </c>
      <c r="K6898" s="27">
        <v>4</v>
      </c>
      <c r="L6898" s="119"/>
      <c r="M6898" s="27">
        <f>SUM(B6898:K6898)</f>
        <v>34</v>
      </c>
      <c r="N6898" s="27">
        <v>3</v>
      </c>
      <c r="O6898" s="185">
        <f>M6898/75</f>
        <v>0.45333333333333331</v>
      </c>
      <c r="P6898" s="55" t="s">
        <v>445</v>
      </c>
      <c r="Q6898" s="19" t="s">
        <v>1903</v>
      </c>
      <c r="R6898" s="41" t="s">
        <v>461</v>
      </c>
      <c r="S6898" s="19" t="s">
        <v>492</v>
      </c>
      <c r="T6898" s="28" t="s">
        <v>3120</v>
      </c>
      <c r="U6898" s="17">
        <v>9</v>
      </c>
      <c r="V6898" s="20" t="s">
        <v>682</v>
      </c>
      <c r="W6898" s="18" t="s">
        <v>4395</v>
      </c>
      <c r="X6898" s="18" t="s">
        <v>1224</v>
      </c>
      <c r="Y6898" s="29" t="s">
        <v>469</v>
      </c>
      <c r="Z6898" s="61"/>
    </row>
    <row r="6899" spans="1:26" s="161" customFormat="1" ht="19.5" customHeight="1" x14ac:dyDescent="0.25">
      <c r="A6899" s="42" t="s">
        <v>294</v>
      </c>
      <c r="B6899" s="27">
        <v>10</v>
      </c>
      <c r="C6899" s="27">
        <v>2</v>
      </c>
      <c r="D6899" s="27">
        <v>2</v>
      </c>
      <c r="E6899" s="27">
        <v>2</v>
      </c>
      <c r="F6899" s="27">
        <v>0</v>
      </c>
      <c r="G6899" s="27">
        <v>2</v>
      </c>
      <c r="H6899" s="27">
        <v>3</v>
      </c>
      <c r="I6899" s="27">
        <v>5</v>
      </c>
      <c r="J6899" s="27">
        <v>5</v>
      </c>
      <c r="K6899" s="27">
        <v>3</v>
      </c>
      <c r="L6899" s="119"/>
      <c r="M6899" s="27">
        <f>SUM(B6899:K6899)</f>
        <v>34</v>
      </c>
      <c r="N6899" s="27">
        <v>1</v>
      </c>
      <c r="O6899" s="185">
        <f>M6899/75</f>
        <v>0.45333333333333331</v>
      </c>
      <c r="P6899" s="55" t="s">
        <v>445</v>
      </c>
      <c r="Q6899" s="19" t="s">
        <v>3100</v>
      </c>
      <c r="R6899" s="41" t="s">
        <v>3101</v>
      </c>
      <c r="S6899" s="19" t="s">
        <v>540</v>
      </c>
      <c r="T6899" s="28" t="s">
        <v>3056</v>
      </c>
      <c r="U6899" s="17">
        <v>9</v>
      </c>
      <c r="V6899" s="20" t="s">
        <v>519</v>
      </c>
      <c r="W6899" s="18" t="s">
        <v>3096</v>
      </c>
      <c r="X6899" s="18" t="s">
        <v>771</v>
      </c>
      <c r="Y6899" s="29" t="s">
        <v>452</v>
      </c>
      <c r="Z6899" s="61"/>
    </row>
    <row r="6900" spans="1:26" s="161" customFormat="1" ht="19.5" customHeight="1" x14ac:dyDescent="0.25">
      <c r="A6900" s="42" t="s">
        <v>313</v>
      </c>
      <c r="B6900" s="27">
        <v>5</v>
      </c>
      <c r="C6900" s="27">
        <v>0</v>
      </c>
      <c r="D6900" s="27">
        <v>3</v>
      </c>
      <c r="E6900" s="27">
        <v>4</v>
      </c>
      <c r="F6900" s="27">
        <v>2</v>
      </c>
      <c r="G6900" s="27">
        <v>2</v>
      </c>
      <c r="H6900" s="27">
        <v>6</v>
      </c>
      <c r="I6900" s="27">
        <v>2</v>
      </c>
      <c r="J6900" s="27">
        <v>8</v>
      </c>
      <c r="K6900" s="27">
        <v>2</v>
      </c>
      <c r="L6900" s="119"/>
      <c r="M6900" s="27">
        <f>SUM(B6900:K6900)</f>
        <v>34</v>
      </c>
      <c r="N6900" s="27">
        <v>5</v>
      </c>
      <c r="O6900" s="185">
        <f>M6900/75</f>
        <v>0.45333333333333331</v>
      </c>
      <c r="P6900" s="55" t="s">
        <v>445</v>
      </c>
      <c r="Q6900" s="19" t="s">
        <v>3718</v>
      </c>
      <c r="R6900" s="41" t="s">
        <v>1001</v>
      </c>
      <c r="S6900" s="19" t="s">
        <v>614</v>
      </c>
      <c r="T6900" s="28" t="s">
        <v>3665</v>
      </c>
      <c r="U6900" s="17">
        <v>9</v>
      </c>
      <c r="V6900" s="20" t="s">
        <v>2314</v>
      </c>
      <c r="W6900" s="18" t="s">
        <v>5768</v>
      </c>
      <c r="X6900" s="18" t="s">
        <v>765</v>
      </c>
      <c r="Y6900" s="29" t="s">
        <v>469</v>
      </c>
      <c r="Z6900" s="61"/>
    </row>
    <row r="6901" spans="1:26" s="161" customFormat="1" ht="19.5" customHeight="1" x14ac:dyDescent="0.25">
      <c r="A6901" s="42" t="s">
        <v>294</v>
      </c>
      <c r="B6901" s="27">
        <v>7</v>
      </c>
      <c r="C6901" s="27">
        <v>4</v>
      </c>
      <c r="D6901" s="27">
        <v>2</v>
      </c>
      <c r="E6901" s="27">
        <v>2</v>
      </c>
      <c r="F6901" s="27">
        <v>0</v>
      </c>
      <c r="G6901" s="27">
        <v>3</v>
      </c>
      <c r="H6901" s="27">
        <v>2</v>
      </c>
      <c r="I6901" s="27">
        <v>2</v>
      </c>
      <c r="J6901" s="27">
        <v>8</v>
      </c>
      <c r="K6901" s="27">
        <v>4</v>
      </c>
      <c r="L6901" s="119"/>
      <c r="M6901" s="27">
        <f>SUM(B6901:K6901)</f>
        <v>34</v>
      </c>
      <c r="N6901" s="27">
        <v>2</v>
      </c>
      <c r="O6901" s="185">
        <f>M6901/75</f>
        <v>0.45333333333333331</v>
      </c>
      <c r="P6901" s="55" t="s">
        <v>445</v>
      </c>
      <c r="Q6901" s="19" t="s">
        <v>2560</v>
      </c>
      <c r="R6901" s="41" t="s">
        <v>625</v>
      </c>
      <c r="S6901" s="19" t="s">
        <v>614</v>
      </c>
      <c r="T6901" s="28" t="s">
        <v>2445</v>
      </c>
      <c r="U6901" s="17">
        <v>9</v>
      </c>
      <c r="V6901" s="20" t="s">
        <v>682</v>
      </c>
      <c r="W6901" s="18" t="s">
        <v>2483</v>
      </c>
      <c r="X6901" s="18" t="s">
        <v>1224</v>
      </c>
      <c r="Y6901" s="29" t="s">
        <v>469</v>
      </c>
      <c r="Z6901" s="61"/>
    </row>
    <row r="6902" spans="1:26" s="161" customFormat="1" ht="19.5" customHeight="1" x14ac:dyDescent="0.25">
      <c r="A6902" s="42" t="s">
        <v>306</v>
      </c>
      <c r="B6902" s="27">
        <v>9</v>
      </c>
      <c r="C6902" s="27">
        <v>0</v>
      </c>
      <c r="D6902" s="27">
        <v>2</v>
      </c>
      <c r="E6902" s="27">
        <v>2</v>
      </c>
      <c r="F6902" s="27">
        <v>0</v>
      </c>
      <c r="G6902" s="27">
        <v>1</v>
      </c>
      <c r="H6902" s="27">
        <v>5</v>
      </c>
      <c r="I6902" s="27">
        <v>3</v>
      </c>
      <c r="J6902" s="27">
        <v>8</v>
      </c>
      <c r="K6902" s="27">
        <v>4</v>
      </c>
      <c r="L6902" s="119"/>
      <c r="M6902" s="27">
        <f>SUM(B6902:K6902)</f>
        <v>34</v>
      </c>
      <c r="N6902" s="27">
        <v>6</v>
      </c>
      <c r="O6902" s="185">
        <f>M6902/75</f>
        <v>0.45333333333333331</v>
      </c>
      <c r="P6902" s="55" t="s">
        <v>445</v>
      </c>
      <c r="Q6902" s="19" t="s">
        <v>3406</v>
      </c>
      <c r="R6902" s="41" t="s">
        <v>2272</v>
      </c>
      <c r="S6902" s="19" t="s">
        <v>546</v>
      </c>
      <c r="T6902" s="28" t="s">
        <v>3297</v>
      </c>
      <c r="U6902" s="17">
        <v>9</v>
      </c>
      <c r="V6902" s="20" t="s">
        <v>3398</v>
      </c>
      <c r="W6902" s="18" t="s">
        <v>3356</v>
      </c>
      <c r="X6902" s="18" t="s">
        <v>855</v>
      </c>
      <c r="Y6902" s="29" t="s">
        <v>2643</v>
      </c>
      <c r="Z6902" s="61"/>
    </row>
    <row r="6903" spans="1:26" s="161" customFormat="1" ht="19.5" customHeight="1" x14ac:dyDescent="0.25">
      <c r="A6903" s="42" t="s">
        <v>295</v>
      </c>
      <c r="B6903" s="27">
        <v>6</v>
      </c>
      <c r="C6903" s="27">
        <v>2</v>
      </c>
      <c r="D6903" s="27">
        <v>1</v>
      </c>
      <c r="E6903" s="27">
        <v>6</v>
      </c>
      <c r="F6903" s="27">
        <v>2</v>
      </c>
      <c r="G6903" s="27">
        <v>2</v>
      </c>
      <c r="H6903" s="27">
        <v>5</v>
      </c>
      <c r="I6903" s="27">
        <v>6</v>
      </c>
      <c r="J6903" s="27">
        <v>0</v>
      </c>
      <c r="K6903" s="27">
        <v>4</v>
      </c>
      <c r="L6903" s="119"/>
      <c r="M6903" s="27">
        <f>SUM(B6903:K6903)</f>
        <v>34</v>
      </c>
      <c r="N6903" s="27">
        <v>2</v>
      </c>
      <c r="O6903" s="185">
        <f>M6903/75</f>
        <v>0.45333333333333331</v>
      </c>
      <c r="P6903" s="55" t="s">
        <v>445</v>
      </c>
      <c r="Q6903" s="19" t="s">
        <v>6228</v>
      </c>
      <c r="R6903" s="41" t="s">
        <v>459</v>
      </c>
      <c r="S6903" s="19" t="s">
        <v>540</v>
      </c>
      <c r="T6903" s="28" t="s">
        <v>6527</v>
      </c>
      <c r="U6903" s="17">
        <v>9</v>
      </c>
      <c r="V6903" s="20" t="s">
        <v>637</v>
      </c>
      <c r="W6903" s="18" t="s">
        <v>1756</v>
      </c>
      <c r="X6903" s="18" t="s">
        <v>518</v>
      </c>
      <c r="Y6903" s="29" t="s">
        <v>452</v>
      </c>
      <c r="Z6903" s="61"/>
    </row>
    <row r="6904" spans="1:26" s="161" customFormat="1" ht="19.5" customHeight="1" x14ac:dyDescent="0.25">
      <c r="A6904" s="42" t="s">
        <v>322</v>
      </c>
      <c r="B6904" s="27">
        <v>5</v>
      </c>
      <c r="C6904" s="27">
        <v>2</v>
      </c>
      <c r="D6904" s="27">
        <v>2</v>
      </c>
      <c r="E6904" s="27">
        <v>4</v>
      </c>
      <c r="F6904" s="27">
        <v>3</v>
      </c>
      <c r="G6904" s="27">
        <v>3.5</v>
      </c>
      <c r="H6904" s="27">
        <v>4</v>
      </c>
      <c r="I6904" s="27">
        <v>5</v>
      </c>
      <c r="J6904" s="27">
        <v>3</v>
      </c>
      <c r="K6904" s="27">
        <v>2</v>
      </c>
      <c r="L6904" s="119"/>
      <c r="M6904" s="27">
        <f>SUM(B6904:K6904)</f>
        <v>33.5</v>
      </c>
      <c r="N6904" s="27">
        <v>18</v>
      </c>
      <c r="O6904" s="185">
        <f>M6904/75</f>
        <v>0.44666666666666666</v>
      </c>
      <c r="P6904" s="55" t="s">
        <v>446</v>
      </c>
      <c r="Q6904" s="19" t="s">
        <v>7694</v>
      </c>
      <c r="R6904" s="41" t="s">
        <v>491</v>
      </c>
      <c r="S6904" s="19" t="s">
        <v>463</v>
      </c>
      <c r="T6904" s="28" t="s">
        <v>7641</v>
      </c>
      <c r="U6904" s="17">
        <v>9</v>
      </c>
      <c r="V6904" s="20" t="s">
        <v>609</v>
      </c>
      <c r="W6904" s="18" t="s">
        <v>7674</v>
      </c>
      <c r="X6904" s="18" t="s">
        <v>4268</v>
      </c>
      <c r="Y6904" s="29" t="s">
        <v>7672</v>
      </c>
      <c r="Z6904" s="61"/>
    </row>
    <row r="6905" spans="1:26" s="161" customFormat="1" ht="19.5" customHeight="1" x14ac:dyDescent="0.25">
      <c r="A6905" s="42" t="s">
        <v>322</v>
      </c>
      <c r="B6905" s="27">
        <v>5</v>
      </c>
      <c r="C6905" s="27">
        <v>2</v>
      </c>
      <c r="D6905" s="27">
        <v>2</v>
      </c>
      <c r="E6905" s="27">
        <v>4</v>
      </c>
      <c r="F6905" s="27">
        <v>3</v>
      </c>
      <c r="G6905" s="27">
        <v>3.5</v>
      </c>
      <c r="H6905" s="27">
        <v>4</v>
      </c>
      <c r="I6905" s="27">
        <v>5</v>
      </c>
      <c r="J6905" s="27">
        <v>3</v>
      </c>
      <c r="K6905" s="27">
        <v>2</v>
      </c>
      <c r="L6905" s="119"/>
      <c r="M6905" s="27">
        <f>SUM(B6905:K6905)</f>
        <v>33.5</v>
      </c>
      <c r="N6905" s="27">
        <v>18</v>
      </c>
      <c r="O6905" s="185">
        <f>M6905/75</f>
        <v>0.44666666666666666</v>
      </c>
      <c r="P6905" s="55" t="s">
        <v>446</v>
      </c>
      <c r="Q6905" s="19" t="s">
        <v>7694</v>
      </c>
      <c r="R6905" s="41" t="s">
        <v>491</v>
      </c>
      <c r="S6905" s="19" t="s">
        <v>463</v>
      </c>
      <c r="T6905" s="28" t="s">
        <v>7641</v>
      </c>
      <c r="U6905" s="17">
        <v>9</v>
      </c>
      <c r="V6905" s="20" t="s">
        <v>609</v>
      </c>
      <c r="W6905" s="18" t="s">
        <v>7674</v>
      </c>
      <c r="X6905" s="18" t="s">
        <v>4268</v>
      </c>
      <c r="Y6905" s="29" t="s">
        <v>7672</v>
      </c>
      <c r="Z6905" s="61"/>
    </row>
    <row r="6906" spans="1:26" s="161" customFormat="1" ht="19.5" customHeight="1" x14ac:dyDescent="0.25">
      <c r="A6906" s="42" t="s">
        <v>338</v>
      </c>
      <c r="B6906" s="27">
        <v>5</v>
      </c>
      <c r="C6906" s="27">
        <v>0</v>
      </c>
      <c r="D6906" s="27">
        <v>1</v>
      </c>
      <c r="E6906" s="27">
        <v>6</v>
      </c>
      <c r="F6906" s="27">
        <v>0</v>
      </c>
      <c r="G6906" s="27">
        <v>3.5</v>
      </c>
      <c r="H6906" s="27">
        <v>2</v>
      </c>
      <c r="I6906" s="27">
        <v>8</v>
      </c>
      <c r="J6906" s="27">
        <v>4</v>
      </c>
      <c r="K6906" s="27">
        <v>4</v>
      </c>
      <c r="L6906" s="119"/>
      <c r="M6906" s="27">
        <f>SUM(B6906:K6906)</f>
        <v>33.5</v>
      </c>
      <c r="N6906" s="27">
        <v>18</v>
      </c>
      <c r="O6906" s="185">
        <f>M6906/75</f>
        <v>0.44666666666666666</v>
      </c>
      <c r="P6906" s="55" t="s">
        <v>446</v>
      </c>
      <c r="Q6906" s="19" t="s">
        <v>7695</v>
      </c>
      <c r="R6906" s="41" t="s">
        <v>491</v>
      </c>
      <c r="S6906" s="19" t="s">
        <v>599</v>
      </c>
      <c r="T6906" s="28" t="s">
        <v>7641</v>
      </c>
      <c r="U6906" s="17">
        <v>9</v>
      </c>
      <c r="V6906" s="20" t="s">
        <v>637</v>
      </c>
      <c r="W6906" s="18" t="s">
        <v>7642</v>
      </c>
      <c r="X6906" s="18" t="s">
        <v>451</v>
      </c>
      <c r="Y6906" s="29" t="s">
        <v>7643</v>
      </c>
      <c r="Z6906" s="61"/>
    </row>
    <row r="6907" spans="1:26" s="161" customFormat="1" ht="19.5" customHeight="1" x14ac:dyDescent="0.25">
      <c r="A6907" s="42" t="s">
        <v>338</v>
      </c>
      <c r="B6907" s="27">
        <v>5</v>
      </c>
      <c r="C6907" s="27">
        <v>0</v>
      </c>
      <c r="D6907" s="27">
        <v>1</v>
      </c>
      <c r="E6907" s="27">
        <v>6</v>
      </c>
      <c r="F6907" s="27">
        <v>0</v>
      </c>
      <c r="G6907" s="27">
        <v>3.5</v>
      </c>
      <c r="H6907" s="27">
        <v>2</v>
      </c>
      <c r="I6907" s="27">
        <v>8</v>
      </c>
      <c r="J6907" s="27">
        <v>4</v>
      </c>
      <c r="K6907" s="27">
        <v>4</v>
      </c>
      <c r="L6907" s="119"/>
      <c r="M6907" s="27">
        <f>SUM(B6907:K6907)</f>
        <v>33.5</v>
      </c>
      <c r="N6907" s="27">
        <v>18</v>
      </c>
      <c r="O6907" s="185">
        <f>M6907/75</f>
        <v>0.44666666666666666</v>
      </c>
      <c r="P6907" s="55" t="s">
        <v>446</v>
      </c>
      <c r="Q6907" s="19" t="s">
        <v>7695</v>
      </c>
      <c r="R6907" s="41" t="s">
        <v>491</v>
      </c>
      <c r="S6907" s="19" t="s">
        <v>599</v>
      </c>
      <c r="T6907" s="28" t="s">
        <v>7641</v>
      </c>
      <c r="U6907" s="17">
        <v>9</v>
      </c>
      <c r="V6907" s="20" t="s">
        <v>637</v>
      </c>
      <c r="W6907" s="18" t="s">
        <v>7642</v>
      </c>
      <c r="X6907" s="18" t="s">
        <v>451</v>
      </c>
      <c r="Y6907" s="29" t="s">
        <v>7643</v>
      </c>
      <c r="Z6907" s="61"/>
    </row>
    <row r="6908" spans="1:26" s="161" customFormat="1" ht="19.5" customHeight="1" x14ac:dyDescent="0.25">
      <c r="A6908" s="42" t="s">
        <v>323</v>
      </c>
      <c r="B6908" s="27">
        <v>6</v>
      </c>
      <c r="C6908" s="27">
        <v>0</v>
      </c>
      <c r="D6908" s="27">
        <v>9</v>
      </c>
      <c r="E6908" s="27">
        <v>2</v>
      </c>
      <c r="F6908" s="27">
        <v>2</v>
      </c>
      <c r="G6908" s="27">
        <v>0.5</v>
      </c>
      <c r="H6908" s="27">
        <v>6</v>
      </c>
      <c r="I6908" s="27">
        <v>3</v>
      </c>
      <c r="J6908" s="27">
        <v>4</v>
      </c>
      <c r="K6908" s="27">
        <v>1</v>
      </c>
      <c r="L6908" s="119"/>
      <c r="M6908" s="27">
        <f>SUM(B6908:K6908)</f>
        <v>33.5</v>
      </c>
      <c r="N6908" s="27">
        <v>17</v>
      </c>
      <c r="O6908" s="185">
        <f>M6908/75</f>
        <v>0.44666666666666666</v>
      </c>
      <c r="P6908" s="55" t="s">
        <v>446</v>
      </c>
      <c r="Q6908" s="19" t="s">
        <v>7531</v>
      </c>
      <c r="R6908" s="41" t="s">
        <v>1206</v>
      </c>
      <c r="S6908" s="19" t="s">
        <v>7692</v>
      </c>
      <c r="T6908" s="28" t="s">
        <v>7641</v>
      </c>
      <c r="U6908" s="17">
        <v>9</v>
      </c>
      <c r="V6908" s="20" t="s">
        <v>609</v>
      </c>
      <c r="W6908" s="18" t="s">
        <v>7674</v>
      </c>
      <c r="X6908" s="18" t="s">
        <v>4268</v>
      </c>
      <c r="Y6908" s="29" t="s">
        <v>7672</v>
      </c>
      <c r="Z6908" s="61"/>
    </row>
    <row r="6909" spans="1:26" s="161" customFormat="1" ht="19.5" customHeight="1" x14ac:dyDescent="0.25">
      <c r="A6909" s="42" t="s">
        <v>323</v>
      </c>
      <c r="B6909" s="27">
        <v>6</v>
      </c>
      <c r="C6909" s="27">
        <v>0</v>
      </c>
      <c r="D6909" s="27">
        <v>9</v>
      </c>
      <c r="E6909" s="27">
        <v>2</v>
      </c>
      <c r="F6909" s="27">
        <v>2</v>
      </c>
      <c r="G6909" s="27">
        <v>0.5</v>
      </c>
      <c r="H6909" s="27">
        <v>6</v>
      </c>
      <c r="I6909" s="27">
        <v>3</v>
      </c>
      <c r="J6909" s="27">
        <v>4</v>
      </c>
      <c r="K6909" s="27">
        <v>1</v>
      </c>
      <c r="L6909" s="119"/>
      <c r="M6909" s="27">
        <f>SUM(B6909:K6909)</f>
        <v>33.5</v>
      </c>
      <c r="N6909" s="27">
        <v>17</v>
      </c>
      <c r="O6909" s="185">
        <f>M6909/75</f>
        <v>0.44666666666666666</v>
      </c>
      <c r="P6909" s="55" t="s">
        <v>446</v>
      </c>
      <c r="Q6909" s="19" t="s">
        <v>7531</v>
      </c>
      <c r="R6909" s="41" t="s">
        <v>1206</v>
      </c>
      <c r="S6909" s="19" t="s">
        <v>7692</v>
      </c>
      <c r="T6909" s="28" t="s">
        <v>7641</v>
      </c>
      <c r="U6909" s="17">
        <v>9</v>
      </c>
      <c r="V6909" s="20" t="s">
        <v>609</v>
      </c>
      <c r="W6909" s="18" t="s">
        <v>7674</v>
      </c>
      <c r="X6909" s="18" t="s">
        <v>4268</v>
      </c>
      <c r="Y6909" s="29" t="s">
        <v>7672</v>
      </c>
      <c r="Z6909" s="61"/>
    </row>
    <row r="6910" spans="1:26" s="161" customFormat="1" ht="19.5" customHeight="1" x14ac:dyDescent="0.25">
      <c r="A6910" s="42" t="s">
        <v>296</v>
      </c>
      <c r="B6910" s="27">
        <v>7</v>
      </c>
      <c r="C6910" s="27">
        <v>4</v>
      </c>
      <c r="D6910" s="27">
        <v>0</v>
      </c>
      <c r="E6910" s="27">
        <v>2</v>
      </c>
      <c r="F6910" s="27">
        <v>2</v>
      </c>
      <c r="G6910" s="27">
        <v>3.5</v>
      </c>
      <c r="H6910" s="27">
        <v>7</v>
      </c>
      <c r="I6910" s="27">
        <v>8</v>
      </c>
      <c r="J6910" s="27">
        <v>0</v>
      </c>
      <c r="K6910" s="27">
        <v>0</v>
      </c>
      <c r="L6910" s="119"/>
      <c r="M6910" s="27">
        <f>SUM(B6910:K6910)</f>
        <v>33.5</v>
      </c>
      <c r="N6910" s="27">
        <v>9</v>
      </c>
      <c r="O6910" s="185">
        <f>M6910/75</f>
        <v>0.44666666666666666</v>
      </c>
      <c r="P6910" s="55" t="s">
        <v>446</v>
      </c>
      <c r="Q6910" s="19" t="s">
        <v>7446</v>
      </c>
      <c r="R6910" s="41" t="s">
        <v>459</v>
      </c>
      <c r="S6910" s="19" t="s">
        <v>492</v>
      </c>
      <c r="T6910" s="28" t="s">
        <v>7415</v>
      </c>
      <c r="U6910" s="17">
        <v>9</v>
      </c>
      <c r="V6910" s="20">
        <v>1</v>
      </c>
      <c r="W6910" s="18" t="s">
        <v>7416</v>
      </c>
      <c r="X6910" s="18" t="s">
        <v>867</v>
      </c>
      <c r="Y6910" s="29" t="s">
        <v>513</v>
      </c>
      <c r="Z6910" s="61"/>
    </row>
    <row r="6911" spans="1:26" s="161" customFormat="1" ht="19.5" customHeight="1" x14ac:dyDescent="0.25">
      <c r="A6911" s="42" t="s">
        <v>295</v>
      </c>
      <c r="B6911" s="27">
        <v>3</v>
      </c>
      <c r="C6911" s="27">
        <v>6</v>
      </c>
      <c r="D6911" s="27">
        <v>2</v>
      </c>
      <c r="E6911" s="27">
        <v>4</v>
      </c>
      <c r="F6911" s="27">
        <v>3</v>
      </c>
      <c r="G6911" s="27">
        <v>2.5</v>
      </c>
      <c r="H6911" s="27">
        <v>7</v>
      </c>
      <c r="I6911" s="27">
        <v>1</v>
      </c>
      <c r="J6911" s="27">
        <v>4</v>
      </c>
      <c r="K6911" s="27">
        <v>1</v>
      </c>
      <c r="L6911" s="119"/>
      <c r="M6911" s="27">
        <f>SUM(B6911:K6911)</f>
        <v>33.5</v>
      </c>
      <c r="N6911" s="27">
        <v>3</v>
      </c>
      <c r="O6911" s="185">
        <f>M6911/75</f>
        <v>0.44666666666666666</v>
      </c>
      <c r="P6911" s="55" t="s">
        <v>445</v>
      </c>
      <c r="Q6911" s="19" t="s">
        <v>1935</v>
      </c>
      <c r="R6911" s="41" t="s">
        <v>491</v>
      </c>
      <c r="S6911" s="19" t="s">
        <v>599</v>
      </c>
      <c r="T6911" s="28" t="s">
        <v>1813</v>
      </c>
      <c r="U6911" s="17">
        <v>9</v>
      </c>
      <c r="V6911" s="20" t="s">
        <v>682</v>
      </c>
      <c r="W6911" s="18" t="s">
        <v>1933</v>
      </c>
      <c r="X6911" s="18" t="s">
        <v>1726</v>
      </c>
      <c r="Y6911" s="29" t="s">
        <v>710</v>
      </c>
      <c r="Z6911" s="61"/>
    </row>
    <row r="6912" spans="1:26" s="161" customFormat="1" ht="19.5" customHeight="1" x14ac:dyDescent="0.25">
      <c r="A6912" s="42" t="s">
        <v>313</v>
      </c>
      <c r="B6912" s="27">
        <v>10</v>
      </c>
      <c r="C6912" s="27">
        <v>4</v>
      </c>
      <c r="D6912" s="27">
        <v>3</v>
      </c>
      <c r="E6912" s="27">
        <v>4</v>
      </c>
      <c r="F6912" s="27">
        <v>1.5</v>
      </c>
      <c r="G6912" s="27">
        <v>3</v>
      </c>
      <c r="H6912" s="27">
        <v>3</v>
      </c>
      <c r="I6912" s="27">
        <v>0</v>
      </c>
      <c r="J6912" s="27">
        <v>4</v>
      </c>
      <c r="K6912" s="27">
        <v>1</v>
      </c>
      <c r="L6912" s="119"/>
      <c r="M6912" s="27">
        <f>SUM(B6912:K6912)</f>
        <v>33.5</v>
      </c>
      <c r="N6912" s="27">
        <v>18</v>
      </c>
      <c r="O6912" s="185">
        <f>M6912/75</f>
        <v>0.44666666666666666</v>
      </c>
      <c r="P6912" s="55" t="s">
        <v>446</v>
      </c>
      <c r="Q6912" s="19" t="s">
        <v>7693</v>
      </c>
      <c r="R6912" s="41" t="s">
        <v>459</v>
      </c>
      <c r="S6912" s="19" t="s">
        <v>1078</v>
      </c>
      <c r="T6912" s="28" t="s">
        <v>7641</v>
      </c>
      <c r="U6912" s="17">
        <v>9</v>
      </c>
      <c r="V6912" s="20" t="s">
        <v>609</v>
      </c>
      <c r="W6912" s="18" t="s">
        <v>7674</v>
      </c>
      <c r="X6912" s="18" t="s">
        <v>4268</v>
      </c>
      <c r="Y6912" s="29" t="s">
        <v>7672</v>
      </c>
      <c r="Z6912" s="61"/>
    </row>
    <row r="6913" spans="1:26" s="161" customFormat="1" ht="19.5" customHeight="1" x14ac:dyDescent="0.25">
      <c r="A6913" s="42" t="s">
        <v>313</v>
      </c>
      <c r="B6913" s="27">
        <v>10</v>
      </c>
      <c r="C6913" s="27">
        <v>4</v>
      </c>
      <c r="D6913" s="27">
        <v>3</v>
      </c>
      <c r="E6913" s="27">
        <v>4</v>
      </c>
      <c r="F6913" s="27">
        <v>1.5</v>
      </c>
      <c r="G6913" s="27">
        <v>3</v>
      </c>
      <c r="H6913" s="27">
        <v>3</v>
      </c>
      <c r="I6913" s="27">
        <v>0</v>
      </c>
      <c r="J6913" s="27">
        <v>4</v>
      </c>
      <c r="K6913" s="27">
        <v>1</v>
      </c>
      <c r="L6913" s="119"/>
      <c r="M6913" s="27">
        <f>SUM(B6913:K6913)</f>
        <v>33.5</v>
      </c>
      <c r="N6913" s="27">
        <v>18</v>
      </c>
      <c r="O6913" s="185">
        <f>M6913/75</f>
        <v>0.44666666666666666</v>
      </c>
      <c r="P6913" s="55" t="s">
        <v>446</v>
      </c>
      <c r="Q6913" s="19" t="s">
        <v>7693</v>
      </c>
      <c r="R6913" s="41" t="s">
        <v>459</v>
      </c>
      <c r="S6913" s="19" t="s">
        <v>1078</v>
      </c>
      <c r="T6913" s="28" t="s">
        <v>7641</v>
      </c>
      <c r="U6913" s="17">
        <v>9</v>
      </c>
      <c r="V6913" s="20" t="s">
        <v>609</v>
      </c>
      <c r="W6913" s="18" t="s">
        <v>7674</v>
      </c>
      <c r="X6913" s="18" t="s">
        <v>4268</v>
      </c>
      <c r="Y6913" s="29" t="s">
        <v>7672</v>
      </c>
      <c r="Z6913" s="61"/>
    </row>
    <row r="6914" spans="1:26" s="161" customFormat="1" ht="19.5" customHeight="1" x14ac:dyDescent="0.25">
      <c r="A6914" s="42" t="s">
        <v>294</v>
      </c>
      <c r="B6914" s="27">
        <v>5</v>
      </c>
      <c r="C6914" s="27">
        <v>0</v>
      </c>
      <c r="D6914" s="27">
        <v>9</v>
      </c>
      <c r="E6914" s="27">
        <v>2</v>
      </c>
      <c r="F6914" s="27">
        <v>1.5</v>
      </c>
      <c r="G6914" s="27">
        <v>7</v>
      </c>
      <c r="H6914" s="27">
        <v>5</v>
      </c>
      <c r="I6914" s="27">
        <v>0</v>
      </c>
      <c r="J6914" s="27">
        <v>0</v>
      </c>
      <c r="K6914" s="27">
        <v>4</v>
      </c>
      <c r="L6914" s="119"/>
      <c r="M6914" s="27">
        <f>SUM(B6914:K6914)</f>
        <v>33.5</v>
      </c>
      <c r="N6914" s="27">
        <v>8</v>
      </c>
      <c r="O6914" s="185">
        <f>M6914/75</f>
        <v>0.44666666666666666</v>
      </c>
      <c r="P6914" s="55" t="s">
        <v>446</v>
      </c>
      <c r="Q6914" s="19" t="s">
        <v>7445</v>
      </c>
      <c r="R6914" s="41" t="s">
        <v>471</v>
      </c>
      <c r="S6914" s="19" t="s">
        <v>599</v>
      </c>
      <c r="T6914" s="28" t="s">
        <v>7415</v>
      </c>
      <c r="U6914" s="17">
        <v>9</v>
      </c>
      <c r="V6914" s="20">
        <v>1</v>
      </c>
      <c r="W6914" s="18" t="s">
        <v>7416</v>
      </c>
      <c r="X6914" s="18" t="s">
        <v>867</v>
      </c>
      <c r="Y6914" s="29" t="s">
        <v>513</v>
      </c>
      <c r="Z6914" s="61"/>
    </row>
    <row r="6915" spans="1:26" s="161" customFormat="1" ht="19.5" customHeight="1" x14ac:dyDescent="0.25">
      <c r="A6915" s="42" t="s">
        <v>305</v>
      </c>
      <c r="B6915" s="27">
        <v>7</v>
      </c>
      <c r="C6915" s="27">
        <v>2</v>
      </c>
      <c r="D6915" s="27">
        <v>2</v>
      </c>
      <c r="E6915" s="27">
        <v>4</v>
      </c>
      <c r="F6915" s="27">
        <v>2</v>
      </c>
      <c r="G6915" s="27">
        <v>0</v>
      </c>
      <c r="H6915" s="27">
        <v>4</v>
      </c>
      <c r="I6915" s="27">
        <v>6</v>
      </c>
      <c r="J6915" s="27">
        <v>4</v>
      </c>
      <c r="K6915" s="27">
        <v>2</v>
      </c>
      <c r="L6915" s="119"/>
      <c r="M6915" s="27">
        <f>SUM(B6915:K6915)</f>
        <v>33</v>
      </c>
      <c r="N6915" s="27">
        <v>12</v>
      </c>
      <c r="O6915" s="185">
        <f>M6915/75</f>
        <v>0.44</v>
      </c>
      <c r="P6915" s="55" t="s">
        <v>446</v>
      </c>
      <c r="Q6915" s="19" t="s">
        <v>3261</v>
      </c>
      <c r="R6915" s="41" t="s">
        <v>3262</v>
      </c>
      <c r="S6915" s="19" t="s">
        <v>636</v>
      </c>
      <c r="T6915" s="28" t="s">
        <v>3122</v>
      </c>
      <c r="U6915" s="17">
        <v>9</v>
      </c>
      <c r="V6915" s="20" t="s">
        <v>519</v>
      </c>
      <c r="W6915" s="18" t="s">
        <v>1797</v>
      </c>
      <c r="X6915" s="18" t="s">
        <v>867</v>
      </c>
      <c r="Y6915" s="29" t="s">
        <v>1130</v>
      </c>
      <c r="Z6915" s="61"/>
    </row>
    <row r="6916" spans="1:26" s="161" customFormat="1" ht="19.5" customHeight="1" x14ac:dyDescent="0.25">
      <c r="A6916" s="42" t="s">
        <v>341</v>
      </c>
      <c r="B6916" s="27">
        <v>5</v>
      </c>
      <c r="C6916" s="27">
        <v>2</v>
      </c>
      <c r="D6916" s="27">
        <v>0</v>
      </c>
      <c r="E6916" s="27">
        <v>2</v>
      </c>
      <c r="F6916" s="27">
        <v>3</v>
      </c>
      <c r="G6916" s="27">
        <v>2</v>
      </c>
      <c r="H6916" s="27">
        <v>3</v>
      </c>
      <c r="I6916" s="27">
        <v>6</v>
      </c>
      <c r="J6916" s="27">
        <v>7</v>
      </c>
      <c r="K6916" s="27">
        <v>3</v>
      </c>
      <c r="L6916" s="119"/>
      <c r="M6916" s="27">
        <f>SUM(B6916:K6916)</f>
        <v>33</v>
      </c>
      <c r="N6916" s="27">
        <v>10</v>
      </c>
      <c r="O6916" s="185">
        <f>M6916/75</f>
        <v>0.44</v>
      </c>
      <c r="P6916" s="55" t="s">
        <v>445</v>
      </c>
      <c r="Q6916" s="93" t="s">
        <v>8336</v>
      </c>
      <c r="R6916" s="94" t="s">
        <v>967</v>
      </c>
      <c r="S6916" s="93" t="s">
        <v>474</v>
      </c>
      <c r="T6916" s="28" t="s">
        <v>8181</v>
      </c>
      <c r="U6916" s="17">
        <v>9</v>
      </c>
      <c r="V6916" s="20" t="s">
        <v>593</v>
      </c>
      <c r="W6916" s="18" t="s">
        <v>8220</v>
      </c>
      <c r="X6916" s="18" t="s">
        <v>916</v>
      </c>
      <c r="Y6916" s="29" t="s">
        <v>1078</v>
      </c>
      <c r="Z6916" s="61"/>
    </row>
    <row r="6917" spans="1:26" s="161" customFormat="1" ht="19.5" customHeight="1" x14ac:dyDescent="0.25">
      <c r="A6917" s="42" t="s">
        <v>294</v>
      </c>
      <c r="B6917" s="27">
        <v>9</v>
      </c>
      <c r="C6917" s="27">
        <v>0</v>
      </c>
      <c r="D6917" s="27">
        <v>0</v>
      </c>
      <c r="E6917" s="27">
        <v>4</v>
      </c>
      <c r="F6917" s="27">
        <v>1</v>
      </c>
      <c r="G6917" s="27">
        <v>4</v>
      </c>
      <c r="H6917" s="27">
        <v>3</v>
      </c>
      <c r="I6917" s="27">
        <v>0</v>
      </c>
      <c r="J6917" s="27">
        <v>8</v>
      </c>
      <c r="K6917" s="27">
        <v>4</v>
      </c>
      <c r="L6917" s="119"/>
      <c r="M6917" s="27">
        <f>SUM(B6917:K6917)</f>
        <v>33</v>
      </c>
      <c r="N6917" s="27">
        <v>2</v>
      </c>
      <c r="O6917" s="185">
        <f>M6917/75</f>
        <v>0.44</v>
      </c>
      <c r="P6917" s="55" t="s">
        <v>445</v>
      </c>
      <c r="Q6917" s="19" t="s">
        <v>7773</v>
      </c>
      <c r="R6917" s="41" t="s">
        <v>625</v>
      </c>
      <c r="S6917" s="19" t="s">
        <v>7757</v>
      </c>
      <c r="T6917" s="28" t="s">
        <v>8956</v>
      </c>
      <c r="U6917" s="17">
        <v>9</v>
      </c>
      <c r="V6917" s="20" t="s">
        <v>682</v>
      </c>
      <c r="W6917" s="18" t="s">
        <v>7774</v>
      </c>
      <c r="X6917" s="18" t="s">
        <v>651</v>
      </c>
      <c r="Y6917" s="29" t="s">
        <v>452</v>
      </c>
      <c r="Z6917" s="61"/>
    </row>
    <row r="6918" spans="1:26" s="161" customFormat="1" ht="19.5" customHeight="1" x14ac:dyDescent="0.25">
      <c r="A6918" s="42" t="s">
        <v>300</v>
      </c>
      <c r="B6918" s="27">
        <v>10</v>
      </c>
      <c r="C6918" s="27">
        <v>0</v>
      </c>
      <c r="D6918" s="27">
        <v>9</v>
      </c>
      <c r="E6918" s="27">
        <v>2</v>
      </c>
      <c r="F6918" s="27">
        <v>5</v>
      </c>
      <c r="G6918" s="27">
        <v>0</v>
      </c>
      <c r="H6918" s="27">
        <v>3</v>
      </c>
      <c r="I6918" s="27">
        <v>0</v>
      </c>
      <c r="J6918" s="27">
        <v>4</v>
      </c>
      <c r="K6918" s="27">
        <v>0</v>
      </c>
      <c r="L6918" s="119"/>
      <c r="M6918" s="27">
        <f>SUM(B6918:K6918)</f>
        <v>33</v>
      </c>
      <c r="N6918" s="27">
        <v>7</v>
      </c>
      <c r="O6918" s="185">
        <f>M6918/75</f>
        <v>0.44</v>
      </c>
      <c r="P6918" s="55" t="s">
        <v>445</v>
      </c>
      <c r="Q6918" s="19" t="s">
        <v>2271</v>
      </c>
      <c r="R6918" s="41" t="s">
        <v>1032</v>
      </c>
      <c r="S6918" s="19" t="s">
        <v>523</v>
      </c>
      <c r="T6918" s="28" t="s">
        <v>5402</v>
      </c>
      <c r="U6918" s="17">
        <v>9</v>
      </c>
      <c r="V6918" s="20" t="s">
        <v>1161</v>
      </c>
      <c r="W6918" s="18" t="s">
        <v>5555</v>
      </c>
      <c r="X6918" s="18" t="s">
        <v>5468</v>
      </c>
      <c r="Y6918" s="29" t="s">
        <v>5469</v>
      </c>
      <c r="Z6918" s="61"/>
    </row>
    <row r="6919" spans="1:26" s="161" customFormat="1" ht="19.5" customHeight="1" x14ac:dyDescent="0.25">
      <c r="A6919" s="42" t="s">
        <v>298</v>
      </c>
      <c r="B6919" s="27">
        <v>10</v>
      </c>
      <c r="C6919" s="27">
        <v>2</v>
      </c>
      <c r="D6919" s="27">
        <v>4</v>
      </c>
      <c r="E6919" s="27">
        <v>2</v>
      </c>
      <c r="F6919" s="27">
        <v>2</v>
      </c>
      <c r="G6919" s="27">
        <v>2</v>
      </c>
      <c r="H6919" s="27">
        <v>1</v>
      </c>
      <c r="I6919" s="27">
        <v>5</v>
      </c>
      <c r="J6919" s="27">
        <v>3</v>
      </c>
      <c r="K6919" s="27">
        <v>2</v>
      </c>
      <c r="L6919" s="119"/>
      <c r="M6919" s="27">
        <f>SUM(B6919:K6919)</f>
        <v>33</v>
      </c>
      <c r="N6919" s="27">
        <v>9</v>
      </c>
      <c r="O6919" s="185">
        <f>M6919/75</f>
        <v>0.44</v>
      </c>
      <c r="P6919" s="55" t="s">
        <v>445</v>
      </c>
      <c r="Q6919" s="19" t="s">
        <v>5071</v>
      </c>
      <c r="R6919" s="41" t="s">
        <v>607</v>
      </c>
      <c r="S6919" s="19" t="s">
        <v>474</v>
      </c>
      <c r="T6919" s="28" t="s">
        <v>3662</v>
      </c>
      <c r="U6919" s="17">
        <v>9</v>
      </c>
      <c r="V6919" s="20" t="s">
        <v>682</v>
      </c>
      <c r="W6919" s="18" t="s">
        <v>696</v>
      </c>
      <c r="X6919" s="18" t="s">
        <v>632</v>
      </c>
      <c r="Y6919" s="29" t="s">
        <v>486</v>
      </c>
      <c r="Z6919" s="61"/>
    </row>
    <row r="6920" spans="1:26" s="161" customFormat="1" ht="19.5" customHeight="1" x14ac:dyDescent="0.25">
      <c r="A6920" s="42" t="s">
        <v>296</v>
      </c>
      <c r="B6920" s="27">
        <v>10</v>
      </c>
      <c r="C6920" s="27">
        <v>0</v>
      </c>
      <c r="D6920" s="27">
        <v>9</v>
      </c>
      <c r="E6920" s="27">
        <v>2</v>
      </c>
      <c r="F6920" s="27">
        <v>5</v>
      </c>
      <c r="G6920" s="27">
        <v>3</v>
      </c>
      <c r="H6920" s="27">
        <v>0</v>
      </c>
      <c r="I6920" s="27">
        <v>0</v>
      </c>
      <c r="J6920" s="27">
        <v>4</v>
      </c>
      <c r="K6920" s="27">
        <v>0</v>
      </c>
      <c r="L6920" s="119"/>
      <c r="M6920" s="27">
        <f>SUM(B6920:K6920)</f>
        <v>33</v>
      </c>
      <c r="N6920" s="27">
        <v>6</v>
      </c>
      <c r="O6920" s="185">
        <f>M6920/75</f>
        <v>0.44</v>
      </c>
      <c r="P6920" s="55" t="s">
        <v>445</v>
      </c>
      <c r="Q6920" s="19" t="s">
        <v>1445</v>
      </c>
      <c r="R6920" s="41" t="s">
        <v>478</v>
      </c>
      <c r="S6920" s="19" t="s">
        <v>599</v>
      </c>
      <c r="T6920" s="28" t="s">
        <v>5402</v>
      </c>
      <c r="U6920" s="17">
        <v>9</v>
      </c>
      <c r="V6920" s="20" t="s">
        <v>5559</v>
      </c>
      <c r="W6920" s="18" t="s">
        <v>1727</v>
      </c>
      <c r="X6920" s="18" t="s">
        <v>916</v>
      </c>
      <c r="Y6920" s="29" t="s">
        <v>1374</v>
      </c>
      <c r="Z6920" s="61"/>
    </row>
    <row r="6921" spans="1:26" s="161" customFormat="1" ht="19.5" customHeight="1" x14ac:dyDescent="0.25">
      <c r="A6921" s="42" t="s">
        <v>298</v>
      </c>
      <c r="B6921" s="27">
        <v>4</v>
      </c>
      <c r="C6921" s="27">
        <v>0</v>
      </c>
      <c r="D6921" s="27">
        <v>8</v>
      </c>
      <c r="E6921" s="27">
        <v>4</v>
      </c>
      <c r="F6921" s="27">
        <v>2.5</v>
      </c>
      <c r="G6921" s="27">
        <v>3.5</v>
      </c>
      <c r="H6921" s="27">
        <v>3</v>
      </c>
      <c r="I6921" s="27">
        <v>1</v>
      </c>
      <c r="J6921" s="27">
        <v>3</v>
      </c>
      <c r="K6921" s="27">
        <v>4</v>
      </c>
      <c r="L6921" s="119"/>
      <c r="M6921" s="27">
        <f>SUM(B6921:K6921)</f>
        <v>33</v>
      </c>
      <c r="N6921" s="27">
        <v>19</v>
      </c>
      <c r="O6921" s="185">
        <f>M6921/75</f>
        <v>0.44</v>
      </c>
      <c r="P6921" s="55" t="s">
        <v>446</v>
      </c>
      <c r="Q6921" s="19" t="s">
        <v>7696</v>
      </c>
      <c r="R6921" s="41" t="s">
        <v>944</v>
      </c>
      <c r="S6921" s="19" t="s">
        <v>991</v>
      </c>
      <c r="T6921" s="28" t="s">
        <v>7641</v>
      </c>
      <c r="U6921" s="17">
        <v>9</v>
      </c>
      <c r="V6921" s="20" t="s">
        <v>682</v>
      </c>
      <c r="W6921" s="18" t="s">
        <v>7642</v>
      </c>
      <c r="X6921" s="18" t="s">
        <v>451</v>
      </c>
      <c r="Y6921" s="29" t="s">
        <v>7643</v>
      </c>
      <c r="Z6921" s="61"/>
    </row>
    <row r="6922" spans="1:26" s="161" customFormat="1" ht="19.5" customHeight="1" x14ac:dyDescent="0.25">
      <c r="A6922" s="42" t="s">
        <v>298</v>
      </c>
      <c r="B6922" s="27">
        <v>4</v>
      </c>
      <c r="C6922" s="27">
        <v>0</v>
      </c>
      <c r="D6922" s="27">
        <v>8</v>
      </c>
      <c r="E6922" s="27">
        <v>4</v>
      </c>
      <c r="F6922" s="27">
        <v>2.5</v>
      </c>
      <c r="G6922" s="27">
        <v>3.5</v>
      </c>
      <c r="H6922" s="27">
        <v>3</v>
      </c>
      <c r="I6922" s="27">
        <v>1</v>
      </c>
      <c r="J6922" s="27">
        <v>3</v>
      </c>
      <c r="K6922" s="27">
        <v>4</v>
      </c>
      <c r="L6922" s="119"/>
      <c r="M6922" s="27">
        <f>SUM(B6922:K6922)</f>
        <v>33</v>
      </c>
      <c r="N6922" s="27">
        <v>19</v>
      </c>
      <c r="O6922" s="185">
        <f>M6922/75</f>
        <v>0.44</v>
      </c>
      <c r="P6922" s="55" t="s">
        <v>446</v>
      </c>
      <c r="Q6922" s="19" t="s">
        <v>7696</v>
      </c>
      <c r="R6922" s="41" t="s">
        <v>944</v>
      </c>
      <c r="S6922" s="19" t="s">
        <v>991</v>
      </c>
      <c r="T6922" s="28" t="s">
        <v>7641</v>
      </c>
      <c r="U6922" s="17">
        <v>9</v>
      </c>
      <c r="V6922" s="20" t="s">
        <v>682</v>
      </c>
      <c r="W6922" s="18" t="s">
        <v>7642</v>
      </c>
      <c r="X6922" s="18" t="s">
        <v>451</v>
      </c>
      <c r="Y6922" s="29" t="s">
        <v>7643</v>
      </c>
      <c r="Z6922" s="61"/>
    </row>
    <row r="6923" spans="1:26" s="161" customFormat="1" ht="19.5" customHeight="1" x14ac:dyDescent="0.25">
      <c r="A6923" s="42" t="s">
        <v>295</v>
      </c>
      <c r="B6923" s="27">
        <v>6</v>
      </c>
      <c r="C6923" s="27">
        <v>4</v>
      </c>
      <c r="D6923" s="27">
        <v>5</v>
      </c>
      <c r="E6923" s="27">
        <v>2</v>
      </c>
      <c r="F6923" s="27">
        <v>2</v>
      </c>
      <c r="G6923" s="27">
        <v>1</v>
      </c>
      <c r="H6923" s="27">
        <v>6</v>
      </c>
      <c r="I6923" s="27">
        <v>3</v>
      </c>
      <c r="J6923" s="27">
        <v>0</v>
      </c>
      <c r="K6923" s="27">
        <v>4</v>
      </c>
      <c r="L6923" s="119"/>
      <c r="M6923" s="27">
        <f>SUM(B6923:K6923)</f>
        <v>33</v>
      </c>
      <c r="N6923" s="27">
        <v>2</v>
      </c>
      <c r="O6923" s="185">
        <f>M6923/75</f>
        <v>0.44</v>
      </c>
      <c r="P6923" s="55" t="s">
        <v>445</v>
      </c>
      <c r="Q6923" s="19" t="s">
        <v>7525</v>
      </c>
      <c r="R6923" s="41" t="s">
        <v>525</v>
      </c>
      <c r="S6923" s="19" t="s">
        <v>2401</v>
      </c>
      <c r="T6923" s="28" t="s">
        <v>7521</v>
      </c>
      <c r="U6923" s="17">
        <v>9</v>
      </c>
      <c r="V6923" s="20" t="s">
        <v>682</v>
      </c>
      <c r="W6923" s="18" t="s">
        <v>7483</v>
      </c>
      <c r="X6923" s="18" t="s">
        <v>451</v>
      </c>
      <c r="Y6923" s="29" t="s">
        <v>1374</v>
      </c>
      <c r="Z6923" s="61"/>
    </row>
    <row r="6924" spans="1:26" s="161" customFormat="1" ht="19.5" customHeight="1" x14ac:dyDescent="0.25">
      <c r="A6924" s="42" t="s">
        <v>303</v>
      </c>
      <c r="B6924" s="27">
        <v>8</v>
      </c>
      <c r="C6924" s="27">
        <v>0</v>
      </c>
      <c r="D6924" s="27">
        <v>0</v>
      </c>
      <c r="E6924" s="27">
        <v>2</v>
      </c>
      <c r="F6924" s="27">
        <v>0</v>
      </c>
      <c r="G6924" s="27">
        <v>5</v>
      </c>
      <c r="H6924" s="27">
        <v>1</v>
      </c>
      <c r="I6924" s="27">
        <v>6</v>
      </c>
      <c r="J6924" s="27">
        <v>8</v>
      </c>
      <c r="K6924" s="27">
        <v>3</v>
      </c>
      <c r="L6924" s="119"/>
      <c r="M6924" s="27">
        <f>SUM(B6924:K6924)</f>
        <v>33</v>
      </c>
      <c r="N6924" s="27">
        <v>4</v>
      </c>
      <c r="O6924" s="185">
        <f>M6924/75</f>
        <v>0.44</v>
      </c>
      <c r="P6924" s="55" t="s">
        <v>445</v>
      </c>
      <c r="Q6924" s="19" t="s">
        <v>3417</v>
      </c>
      <c r="R6924" s="41" t="s">
        <v>990</v>
      </c>
      <c r="S6924" s="19" t="s">
        <v>6134</v>
      </c>
      <c r="T6924" s="28" t="s">
        <v>8947</v>
      </c>
      <c r="U6924" s="17">
        <v>9</v>
      </c>
      <c r="V6924" s="20" t="s">
        <v>682</v>
      </c>
      <c r="W6924" s="18" t="s">
        <v>5925</v>
      </c>
      <c r="X6924" s="18" t="s">
        <v>4268</v>
      </c>
      <c r="Y6924" s="29" t="s">
        <v>469</v>
      </c>
      <c r="Z6924" s="61"/>
    </row>
    <row r="6925" spans="1:26" s="161" customFormat="1" ht="19.5" customHeight="1" x14ac:dyDescent="0.25">
      <c r="A6925" s="42" t="s">
        <v>314</v>
      </c>
      <c r="B6925" s="27">
        <v>10</v>
      </c>
      <c r="C6925" s="27">
        <v>2</v>
      </c>
      <c r="D6925" s="27">
        <v>4</v>
      </c>
      <c r="E6925" s="27">
        <v>2</v>
      </c>
      <c r="F6925" s="27">
        <v>2</v>
      </c>
      <c r="G6925" s="27">
        <v>2</v>
      </c>
      <c r="H6925" s="27">
        <v>1</v>
      </c>
      <c r="I6925" s="27">
        <v>5</v>
      </c>
      <c r="J6925" s="27">
        <v>3</v>
      </c>
      <c r="K6925" s="27">
        <v>2</v>
      </c>
      <c r="L6925" s="119"/>
      <c r="M6925" s="27">
        <f>SUM(B6925:K6925)</f>
        <v>33</v>
      </c>
      <c r="N6925" s="27">
        <v>9</v>
      </c>
      <c r="O6925" s="185">
        <f>M6925/75</f>
        <v>0.44</v>
      </c>
      <c r="P6925" s="55" t="s">
        <v>445</v>
      </c>
      <c r="Q6925" s="19" t="s">
        <v>5072</v>
      </c>
      <c r="R6925" s="41" t="s">
        <v>2056</v>
      </c>
      <c r="S6925" s="19" t="s">
        <v>540</v>
      </c>
      <c r="T6925" s="28" t="s">
        <v>3662</v>
      </c>
      <c r="U6925" s="17">
        <v>9</v>
      </c>
      <c r="V6925" s="20" t="s">
        <v>682</v>
      </c>
      <c r="W6925" s="18" t="s">
        <v>696</v>
      </c>
      <c r="X6925" s="18" t="s">
        <v>632</v>
      </c>
      <c r="Y6925" s="29" t="s">
        <v>486</v>
      </c>
      <c r="Z6925" s="61"/>
    </row>
    <row r="6926" spans="1:26" s="161" customFormat="1" ht="19.5" customHeight="1" x14ac:dyDescent="0.25">
      <c r="A6926" s="42" t="s">
        <v>323</v>
      </c>
      <c r="B6926" s="27">
        <v>6</v>
      </c>
      <c r="C6926" s="27">
        <v>2</v>
      </c>
      <c r="D6926" s="27">
        <v>0</v>
      </c>
      <c r="E6926" s="27">
        <v>4</v>
      </c>
      <c r="F6926" s="27">
        <v>2</v>
      </c>
      <c r="G6926" s="27">
        <v>1</v>
      </c>
      <c r="H6926" s="27">
        <v>4</v>
      </c>
      <c r="I6926" s="27">
        <v>8</v>
      </c>
      <c r="J6926" s="27">
        <v>2</v>
      </c>
      <c r="K6926" s="27">
        <v>4</v>
      </c>
      <c r="L6926" s="119"/>
      <c r="M6926" s="27">
        <f>SUM(B6926:K6926)</f>
        <v>33</v>
      </c>
      <c r="N6926" s="27">
        <v>11</v>
      </c>
      <c r="O6926" s="185">
        <f>M6926/75</f>
        <v>0.44</v>
      </c>
      <c r="P6926" s="55" t="s">
        <v>445</v>
      </c>
      <c r="Q6926" s="93" t="s">
        <v>8355</v>
      </c>
      <c r="R6926" s="94" t="s">
        <v>8356</v>
      </c>
      <c r="S6926" s="93" t="s">
        <v>463</v>
      </c>
      <c r="T6926" s="28" t="s">
        <v>8181</v>
      </c>
      <c r="U6926" s="17">
        <v>9</v>
      </c>
      <c r="V6926" s="20" t="s">
        <v>593</v>
      </c>
      <c r="W6926" s="18" t="s">
        <v>8220</v>
      </c>
      <c r="X6926" s="18" t="s">
        <v>916</v>
      </c>
      <c r="Y6926" s="29" t="s">
        <v>1078</v>
      </c>
      <c r="Z6926" s="61"/>
    </row>
    <row r="6927" spans="1:26" s="161" customFormat="1" ht="19.5" customHeight="1" x14ac:dyDescent="0.25">
      <c r="A6927" s="42" t="s">
        <v>310</v>
      </c>
      <c r="B6927" s="27">
        <v>10</v>
      </c>
      <c r="C6927" s="27">
        <v>4</v>
      </c>
      <c r="D6927" s="27">
        <v>0</v>
      </c>
      <c r="E6927" s="27">
        <v>4</v>
      </c>
      <c r="F6927" s="27">
        <v>1</v>
      </c>
      <c r="G6927" s="27">
        <v>3</v>
      </c>
      <c r="H6927" s="27">
        <v>6</v>
      </c>
      <c r="I6927" s="27">
        <v>0</v>
      </c>
      <c r="J6927" s="27">
        <v>2</v>
      </c>
      <c r="K6927" s="27">
        <v>3</v>
      </c>
      <c r="L6927" s="119"/>
      <c r="M6927" s="27">
        <f>SUM(B6927:K6927)</f>
        <v>33</v>
      </c>
      <c r="N6927" s="27">
        <v>6</v>
      </c>
      <c r="O6927" s="185">
        <f>M6927/75</f>
        <v>0.44</v>
      </c>
      <c r="P6927" s="55" t="s">
        <v>445</v>
      </c>
      <c r="Q6927" s="19" t="s">
        <v>5769</v>
      </c>
      <c r="R6927" s="41" t="s">
        <v>459</v>
      </c>
      <c r="S6927" s="19" t="s">
        <v>486</v>
      </c>
      <c r="T6927" s="28" t="s">
        <v>3665</v>
      </c>
      <c r="U6927" s="17">
        <v>9</v>
      </c>
      <c r="V6927" s="20" t="s">
        <v>2314</v>
      </c>
      <c r="W6927" s="18" t="s">
        <v>5768</v>
      </c>
      <c r="X6927" s="18" t="s">
        <v>765</v>
      </c>
      <c r="Y6927" s="29" t="s">
        <v>469</v>
      </c>
      <c r="Z6927" s="61"/>
    </row>
    <row r="6928" spans="1:26" s="161" customFormat="1" ht="19.5" customHeight="1" x14ac:dyDescent="0.25">
      <c r="A6928" s="42" t="s">
        <v>299</v>
      </c>
      <c r="B6928" s="27">
        <v>10</v>
      </c>
      <c r="C6928" s="27">
        <v>0</v>
      </c>
      <c r="D6928" s="27">
        <v>1</v>
      </c>
      <c r="E6928" s="27">
        <v>2</v>
      </c>
      <c r="F6928" s="27">
        <v>1</v>
      </c>
      <c r="G6928" s="27">
        <v>0</v>
      </c>
      <c r="H6928" s="27">
        <v>10</v>
      </c>
      <c r="I6928" s="27">
        <v>3</v>
      </c>
      <c r="J6928" s="27">
        <v>3</v>
      </c>
      <c r="K6928" s="27">
        <v>3</v>
      </c>
      <c r="L6928" s="119"/>
      <c r="M6928" s="27">
        <f>SUM(B6928:K6928)</f>
        <v>33</v>
      </c>
      <c r="N6928" s="27">
        <v>7</v>
      </c>
      <c r="O6928" s="185">
        <f>M6928/75</f>
        <v>0.44</v>
      </c>
      <c r="P6928" s="55" t="s">
        <v>446</v>
      </c>
      <c r="Q6928" s="19" t="s">
        <v>2273</v>
      </c>
      <c r="R6928" s="41" t="s">
        <v>459</v>
      </c>
      <c r="S6928" s="19" t="s">
        <v>819</v>
      </c>
      <c r="T6928" s="28" t="s">
        <v>2196</v>
      </c>
      <c r="U6928" s="17">
        <v>9</v>
      </c>
      <c r="V6928" s="20" t="s">
        <v>682</v>
      </c>
      <c r="W6928" s="18" t="s">
        <v>2267</v>
      </c>
      <c r="X6928" s="18" t="s">
        <v>468</v>
      </c>
      <c r="Y6928" s="29" t="s">
        <v>452</v>
      </c>
      <c r="Z6928" s="61"/>
    </row>
    <row r="6929" spans="1:26" s="161" customFormat="1" ht="19.5" customHeight="1" x14ac:dyDescent="0.25">
      <c r="A6929" s="42" t="s">
        <v>306</v>
      </c>
      <c r="B6929" s="27">
        <v>3</v>
      </c>
      <c r="C6929" s="27">
        <v>0</v>
      </c>
      <c r="D6929" s="27">
        <v>4</v>
      </c>
      <c r="E6929" s="27">
        <v>4</v>
      </c>
      <c r="F6929" s="27">
        <v>1.5</v>
      </c>
      <c r="G6929" s="27">
        <v>4</v>
      </c>
      <c r="H6929" s="27">
        <v>10</v>
      </c>
      <c r="I6929" s="27">
        <v>3</v>
      </c>
      <c r="J6929" s="27">
        <v>0</v>
      </c>
      <c r="K6929" s="27">
        <v>3</v>
      </c>
      <c r="L6929" s="119"/>
      <c r="M6929" s="27">
        <f>SUM(B6929:K6929)</f>
        <v>32.5</v>
      </c>
      <c r="N6929" s="27">
        <v>6</v>
      </c>
      <c r="O6929" s="185">
        <f>M6929/75</f>
        <v>0.43333333333333335</v>
      </c>
      <c r="P6929" s="55" t="s">
        <v>446</v>
      </c>
      <c r="Q6929" s="19" t="s">
        <v>2725</v>
      </c>
      <c r="R6929" s="41" t="s">
        <v>2726</v>
      </c>
      <c r="S6929" s="19" t="s">
        <v>2727</v>
      </c>
      <c r="T6929" s="28" t="s">
        <v>2589</v>
      </c>
      <c r="U6929" s="17">
        <v>9</v>
      </c>
      <c r="V6929" s="20" t="s">
        <v>682</v>
      </c>
      <c r="W6929" s="18" t="s">
        <v>2639</v>
      </c>
      <c r="X6929" s="18" t="s">
        <v>539</v>
      </c>
      <c r="Y6929" s="29" t="s">
        <v>486</v>
      </c>
      <c r="Z6929" s="61"/>
    </row>
    <row r="6930" spans="1:26" s="161" customFormat="1" ht="19.5" customHeight="1" x14ac:dyDescent="0.25">
      <c r="A6930" s="42" t="s">
        <v>301</v>
      </c>
      <c r="B6930" s="27">
        <v>10</v>
      </c>
      <c r="C6930" s="27">
        <v>0</v>
      </c>
      <c r="D6930" s="27">
        <v>0</v>
      </c>
      <c r="E6930" s="27">
        <v>2</v>
      </c>
      <c r="F6930" s="27">
        <v>1.5</v>
      </c>
      <c r="G6930" s="27">
        <v>4</v>
      </c>
      <c r="H6930" s="27">
        <v>4</v>
      </c>
      <c r="I6930" s="27">
        <v>8</v>
      </c>
      <c r="J6930" s="27">
        <v>0</v>
      </c>
      <c r="K6930" s="27">
        <v>3</v>
      </c>
      <c r="L6930" s="119"/>
      <c r="M6930" s="27">
        <f>SUM(B6930:K6930)</f>
        <v>32.5</v>
      </c>
      <c r="N6930" s="27">
        <v>6</v>
      </c>
      <c r="O6930" s="185">
        <f>M6930/75</f>
        <v>0.43333333333333335</v>
      </c>
      <c r="P6930" s="55" t="s">
        <v>445</v>
      </c>
      <c r="Q6930" s="19" t="s">
        <v>709</v>
      </c>
      <c r="R6930" s="41" t="s">
        <v>481</v>
      </c>
      <c r="S6930" s="19" t="s">
        <v>1305</v>
      </c>
      <c r="T6930" s="28" t="s">
        <v>1211</v>
      </c>
      <c r="U6930" s="17">
        <v>9</v>
      </c>
      <c r="V6930" s="20" t="s">
        <v>609</v>
      </c>
      <c r="W6930" s="18" t="s">
        <v>1298</v>
      </c>
      <c r="X6930" s="18" t="s">
        <v>651</v>
      </c>
      <c r="Y6930" s="29" t="s">
        <v>1299</v>
      </c>
      <c r="Z6930" s="61"/>
    </row>
    <row r="6931" spans="1:26" s="161" customFormat="1" ht="19.5" customHeight="1" x14ac:dyDescent="0.25">
      <c r="A6931" s="42" t="s">
        <v>298</v>
      </c>
      <c r="B6931" s="27">
        <v>6</v>
      </c>
      <c r="C6931" s="27">
        <v>2</v>
      </c>
      <c r="D6931" s="27">
        <v>1</v>
      </c>
      <c r="E6931" s="27">
        <v>0</v>
      </c>
      <c r="F6931" s="27">
        <v>0.5</v>
      </c>
      <c r="G6931" s="27">
        <v>3</v>
      </c>
      <c r="H6931" s="27">
        <v>4</v>
      </c>
      <c r="I6931" s="27">
        <v>8</v>
      </c>
      <c r="J6931" s="27">
        <v>4</v>
      </c>
      <c r="K6931" s="27">
        <v>4</v>
      </c>
      <c r="L6931" s="119"/>
      <c r="M6931" s="27">
        <f>SUM(B6931:K6931)</f>
        <v>32.5</v>
      </c>
      <c r="N6931" s="27">
        <v>4</v>
      </c>
      <c r="O6931" s="185">
        <f>M6931/75</f>
        <v>0.43333333333333335</v>
      </c>
      <c r="P6931" s="55" t="s">
        <v>445</v>
      </c>
      <c r="Q6931" s="19" t="s">
        <v>4465</v>
      </c>
      <c r="R6931" s="41" t="s">
        <v>448</v>
      </c>
      <c r="S6931" s="19" t="s">
        <v>710</v>
      </c>
      <c r="T6931" s="28" t="s">
        <v>3120</v>
      </c>
      <c r="U6931" s="17">
        <v>9</v>
      </c>
      <c r="V6931" s="20" t="s">
        <v>609</v>
      </c>
      <c r="W6931" s="18" t="s">
        <v>4399</v>
      </c>
      <c r="X6931" s="18" t="s">
        <v>2243</v>
      </c>
      <c r="Y6931" s="29" t="s">
        <v>1481</v>
      </c>
      <c r="Z6931" s="61"/>
    </row>
    <row r="6932" spans="1:26" s="161" customFormat="1" ht="19.5" customHeight="1" x14ac:dyDescent="0.25">
      <c r="A6932" s="42" t="s">
        <v>318</v>
      </c>
      <c r="B6932" s="27">
        <v>9</v>
      </c>
      <c r="C6932" s="27">
        <v>4</v>
      </c>
      <c r="D6932" s="27">
        <v>2</v>
      </c>
      <c r="E6932" s="27">
        <v>2</v>
      </c>
      <c r="F6932" s="27">
        <v>3</v>
      </c>
      <c r="G6932" s="27">
        <v>3.5</v>
      </c>
      <c r="H6932" s="27">
        <v>3</v>
      </c>
      <c r="I6932" s="27">
        <v>5</v>
      </c>
      <c r="J6932" s="27">
        <v>0</v>
      </c>
      <c r="K6932" s="27">
        <v>1</v>
      </c>
      <c r="L6932" s="119"/>
      <c r="M6932" s="27">
        <f>SUM(B6932:K6932)</f>
        <v>32.5</v>
      </c>
      <c r="N6932" s="27">
        <v>11</v>
      </c>
      <c r="O6932" s="185">
        <f>M6932/75</f>
        <v>0.43333333333333335</v>
      </c>
      <c r="P6932" s="55" t="s">
        <v>446</v>
      </c>
      <c r="Q6932" s="19" t="s">
        <v>7657</v>
      </c>
      <c r="R6932" s="41" t="s">
        <v>459</v>
      </c>
      <c r="S6932" s="19" t="s">
        <v>923</v>
      </c>
      <c r="T6932" s="28" t="s">
        <v>7778</v>
      </c>
      <c r="U6932" s="17">
        <v>9</v>
      </c>
      <c r="V6932" s="20" t="s">
        <v>593</v>
      </c>
      <c r="W6932" s="18" t="s">
        <v>3985</v>
      </c>
      <c r="X6932" s="18" t="s">
        <v>765</v>
      </c>
      <c r="Y6932" s="29" t="s">
        <v>569</v>
      </c>
      <c r="Z6932" s="61"/>
    </row>
    <row r="6933" spans="1:26" s="161" customFormat="1" ht="19.5" customHeight="1" x14ac:dyDescent="0.25">
      <c r="A6933" s="42" t="s">
        <v>301</v>
      </c>
      <c r="B6933" s="27">
        <v>8</v>
      </c>
      <c r="C6933" s="27">
        <v>0</v>
      </c>
      <c r="D6933" s="27">
        <v>4</v>
      </c>
      <c r="E6933" s="27">
        <v>2</v>
      </c>
      <c r="F6933" s="27">
        <v>2</v>
      </c>
      <c r="G6933" s="27">
        <v>2.5</v>
      </c>
      <c r="H6933" s="27">
        <v>3</v>
      </c>
      <c r="I6933" s="27">
        <v>4</v>
      </c>
      <c r="J6933" s="27">
        <v>4</v>
      </c>
      <c r="K6933" s="27">
        <v>3</v>
      </c>
      <c r="L6933" s="119"/>
      <c r="M6933" s="27">
        <f>SUM(B6933:K6933)</f>
        <v>32.5</v>
      </c>
      <c r="N6933" s="27">
        <v>4</v>
      </c>
      <c r="O6933" s="185">
        <f>M6933/75</f>
        <v>0.43333333333333335</v>
      </c>
      <c r="P6933" s="55" t="s">
        <v>445</v>
      </c>
      <c r="Q6933" s="19" t="s">
        <v>7078</v>
      </c>
      <c r="R6933" s="41" t="s">
        <v>461</v>
      </c>
      <c r="S6933" s="19" t="s">
        <v>636</v>
      </c>
      <c r="T6933" s="28" t="s">
        <v>3671</v>
      </c>
      <c r="U6933" s="17">
        <v>9</v>
      </c>
      <c r="V6933" s="20" t="s">
        <v>637</v>
      </c>
      <c r="W6933" s="18" t="s">
        <v>470</v>
      </c>
      <c r="X6933" s="18" t="s">
        <v>1183</v>
      </c>
      <c r="Y6933" s="29" t="s">
        <v>7075</v>
      </c>
      <c r="Z6933" s="61"/>
    </row>
    <row r="6934" spans="1:26" s="161" customFormat="1" ht="19.5" customHeight="1" x14ac:dyDescent="0.25">
      <c r="A6934" s="42" t="s">
        <v>295</v>
      </c>
      <c r="B6934" s="27">
        <v>10</v>
      </c>
      <c r="C6934" s="27">
        <v>4</v>
      </c>
      <c r="D6934" s="27">
        <v>0</v>
      </c>
      <c r="E6934" s="27">
        <v>2</v>
      </c>
      <c r="F6934" s="27">
        <v>1</v>
      </c>
      <c r="G6934" s="27">
        <v>0.5</v>
      </c>
      <c r="H6934" s="27">
        <v>3</v>
      </c>
      <c r="I6934" s="27">
        <v>5</v>
      </c>
      <c r="J6934" s="27">
        <v>4</v>
      </c>
      <c r="K6934" s="27">
        <v>3</v>
      </c>
      <c r="L6934" s="119"/>
      <c r="M6934" s="27">
        <f>SUM(B6934:K6934)</f>
        <v>32.5</v>
      </c>
      <c r="N6934" s="27">
        <v>2</v>
      </c>
      <c r="O6934" s="185">
        <f>M6934/75</f>
        <v>0.43333333333333335</v>
      </c>
      <c r="P6934" s="55" t="s">
        <v>445</v>
      </c>
      <c r="Q6934" s="19" t="s">
        <v>5652</v>
      </c>
      <c r="R6934" s="41" t="s">
        <v>539</v>
      </c>
      <c r="S6934" s="19" t="s">
        <v>469</v>
      </c>
      <c r="T6934" s="28" t="s">
        <v>3664</v>
      </c>
      <c r="U6934" s="17">
        <v>9</v>
      </c>
      <c r="V6934" s="20" t="s">
        <v>682</v>
      </c>
      <c r="W6934" s="18" t="s">
        <v>4715</v>
      </c>
      <c r="X6934" s="18" t="s">
        <v>625</v>
      </c>
      <c r="Y6934" s="29" t="s">
        <v>565</v>
      </c>
      <c r="Z6934" s="61"/>
    </row>
    <row r="6935" spans="1:26" s="161" customFormat="1" ht="19.5" customHeight="1" x14ac:dyDescent="0.25">
      <c r="A6935" s="42" t="s">
        <v>299</v>
      </c>
      <c r="B6935" s="27">
        <v>8</v>
      </c>
      <c r="C6935" s="27">
        <v>0</v>
      </c>
      <c r="D6935" s="27">
        <v>0</v>
      </c>
      <c r="E6935" s="27">
        <v>6</v>
      </c>
      <c r="F6935" s="27">
        <v>0</v>
      </c>
      <c r="G6935" s="27">
        <v>1</v>
      </c>
      <c r="H6935" s="27">
        <v>6</v>
      </c>
      <c r="I6935" s="27">
        <v>0</v>
      </c>
      <c r="J6935" s="27">
        <v>8</v>
      </c>
      <c r="K6935" s="27">
        <v>3</v>
      </c>
      <c r="L6935" s="119"/>
      <c r="M6935" s="27">
        <f>SUM(B6935:K6935)</f>
        <v>32</v>
      </c>
      <c r="N6935" s="27">
        <v>20</v>
      </c>
      <c r="O6935" s="185">
        <f>M6935/75</f>
        <v>0.42666666666666669</v>
      </c>
      <c r="P6935" s="55" t="s">
        <v>446</v>
      </c>
      <c r="Q6935" s="19" t="s">
        <v>7697</v>
      </c>
      <c r="R6935" s="41" t="s">
        <v>564</v>
      </c>
      <c r="S6935" s="19" t="s">
        <v>831</v>
      </c>
      <c r="T6935" s="28" t="s">
        <v>7641</v>
      </c>
      <c r="U6935" s="17">
        <v>9</v>
      </c>
      <c r="V6935" s="20" t="s">
        <v>682</v>
      </c>
      <c r="W6935" s="18" t="s">
        <v>7642</v>
      </c>
      <c r="X6935" s="18" t="s">
        <v>451</v>
      </c>
      <c r="Y6935" s="29" t="s">
        <v>7643</v>
      </c>
      <c r="Z6935" s="61"/>
    </row>
    <row r="6936" spans="1:26" s="161" customFormat="1" ht="19.5" customHeight="1" x14ac:dyDescent="0.25">
      <c r="A6936" s="42" t="s">
        <v>299</v>
      </c>
      <c r="B6936" s="27">
        <v>8</v>
      </c>
      <c r="C6936" s="27">
        <v>0</v>
      </c>
      <c r="D6936" s="27">
        <v>0</v>
      </c>
      <c r="E6936" s="27">
        <v>6</v>
      </c>
      <c r="F6936" s="27">
        <v>0</v>
      </c>
      <c r="G6936" s="27">
        <v>1</v>
      </c>
      <c r="H6936" s="27">
        <v>6</v>
      </c>
      <c r="I6936" s="27">
        <v>0</v>
      </c>
      <c r="J6936" s="27">
        <v>8</v>
      </c>
      <c r="K6936" s="27">
        <v>3</v>
      </c>
      <c r="L6936" s="119"/>
      <c r="M6936" s="27">
        <f>SUM(B6936:K6936)</f>
        <v>32</v>
      </c>
      <c r="N6936" s="27">
        <v>20</v>
      </c>
      <c r="O6936" s="185">
        <f>M6936/75</f>
        <v>0.42666666666666669</v>
      </c>
      <c r="P6936" s="55" t="s">
        <v>446</v>
      </c>
      <c r="Q6936" s="19" t="s">
        <v>7697</v>
      </c>
      <c r="R6936" s="41" t="s">
        <v>564</v>
      </c>
      <c r="S6936" s="19" t="s">
        <v>831</v>
      </c>
      <c r="T6936" s="28" t="s">
        <v>7641</v>
      </c>
      <c r="U6936" s="17">
        <v>9</v>
      </c>
      <c r="V6936" s="20" t="s">
        <v>682</v>
      </c>
      <c r="W6936" s="18" t="s">
        <v>7642</v>
      </c>
      <c r="X6936" s="18" t="s">
        <v>451</v>
      </c>
      <c r="Y6936" s="29" t="s">
        <v>7643</v>
      </c>
      <c r="Z6936" s="61"/>
    </row>
    <row r="6937" spans="1:26" s="161" customFormat="1" ht="19.5" customHeight="1" x14ac:dyDescent="0.25">
      <c r="A6937" s="42" t="s">
        <v>343</v>
      </c>
      <c r="B6937" s="27">
        <v>5</v>
      </c>
      <c r="C6937" s="27">
        <v>2</v>
      </c>
      <c r="D6937" s="27">
        <v>0</v>
      </c>
      <c r="E6937" s="27">
        <v>0</v>
      </c>
      <c r="F6937" s="27">
        <v>0</v>
      </c>
      <c r="G6937" s="27">
        <v>2</v>
      </c>
      <c r="H6937" s="27">
        <v>10</v>
      </c>
      <c r="I6937" s="27">
        <v>7</v>
      </c>
      <c r="J6937" s="27">
        <v>3</v>
      </c>
      <c r="K6937" s="27">
        <v>3</v>
      </c>
      <c r="L6937" s="119"/>
      <c r="M6937" s="27">
        <f>SUM(B6937:K6937)</f>
        <v>32</v>
      </c>
      <c r="N6937" s="27">
        <v>5</v>
      </c>
      <c r="O6937" s="185">
        <f>M6937/75</f>
        <v>0.42666666666666669</v>
      </c>
      <c r="P6937" s="55" t="s">
        <v>445</v>
      </c>
      <c r="Q6937" s="19" t="s">
        <v>860</v>
      </c>
      <c r="R6937" s="41" t="s">
        <v>861</v>
      </c>
      <c r="S6937" s="19" t="s">
        <v>474</v>
      </c>
      <c r="T6937" s="28" t="s">
        <v>681</v>
      </c>
      <c r="U6937" s="17">
        <v>9</v>
      </c>
      <c r="V6937" s="20" t="s">
        <v>609</v>
      </c>
      <c r="W6937" s="18" t="s">
        <v>1077</v>
      </c>
      <c r="X6937" s="18" t="s">
        <v>451</v>
      </c>
      <c r="Y6937" s="29" t="s">
        <v>1078</v>
      </c>
      <c r="Z6937" s="61"/>
    </row>
    <row r="6938" spans="1:26" s="161" customFormat="1" ht="19.5" customHeight="1" x14ac:dyDescent="0.25">
      <c r="A6938" s="42" t="s">
        <v>298</v>
      </c>
      <c r="B6938" s="27">
        <v>3</v>
      </c>
      <c r="C6938" s="27">
        <v>2</v>
      </c>
      <c r="D6938" s="27">
        <v>1</v>
      </c>
      <c r="E6938" s="27">
        <v>2</v>
      </c>
      <c r="F6938" s="27">
        <v>3</v>
      </c>
      <c r="G6938" s="27">
        <v>4</v>
      </c>
      <c r="H6938" s="27">
        <v>7</v>
      </c>
      <c r="I6938" s="27">
        <v>4</v>
      </c>
      <c r="J6938" s="27">
        <v>4</v>
      </c>
      <c r="K6938" s="27">
        <v>2</v>
      </c>
      <c r="L6938" s="119"/>
      <c r="M6938" s="27">
        <f>SUM(B6938:K6938)</f>
        <v>32</v>
      </c>
      <c r="N6938" s="27">
        <v>4</v>
      </c>
      <c r="O6938" s="185">
        <f>M6938/75</f>
        <v>0.42666666666666669</v>
      </c>
      <c r="P6938" s="55" t="s">
        <v>445</v>
      </c>
      <c r="Q6938" s="19" t="s">
        <v>1936</v>
      </c>
      <c r="R6938" s="41" t="s">
        <v>473</v>
      </c>
      <c r="S6938" s="19" t="s">
        <v>523</v>
      </c>
      <c r="T6938" s="28" t="s">
        <v>1813</v>
      </c>
      <c r="U6938" s="17">
        <v>9</v>
      </c>
      <c r="V6938" s="20" t="s">
        <v>682</v>
      </c>
      <c r="W6938" s="18" t="s">
        <v>1933</v>
      </c>
      <c r="X6938" s="18" t="s">
        <v>1726</v>
      </c>
      <c r="Y6938" s="29" t="s">
        <v>710</v>
      </c>
      <c r="Z6938" s="61"/>
    </row>
    <row r="6939" spans="1:26" s="161" customFormat="1" ht="19.5" customHeight="1" x14ac:dyDescent="0.25">
      <c r="A6939" s="42" t="s">
        <v>301</v>
      </c>
      <c r="B6939" s="27">
        <v>5</v>
      </c>
      <c r="C6939" s="27">
        <v>2</v>
      </c>
      <c r="D6939" s="27">
        <v>2</v>
      </c>
      <c r="E6939" s="27">
        <v>4</v>
      </c>
      <c r="F6939" s="27">
        <v>2</v>
      </c>
      <c r="G6939" s="27">
        <v>1</v>
      </c>
      <c r="H6939" s="27">
        <v>10</v>
      </c>
      <c r="I6939" s="27">
        <v>3</v>
      </c>
      <c r="J6939" s="27">
        <v>0</v>
      </c>
      <c r="K6939" s="27">
        <v>3</v>
      </c>
      <c r="L6939" s="119"/>
      <c r="M6939" s="27">
        <f>SUM(B6939:K6939)</f>
        <v>32</v>
      </c>
      <c r="N6939" s="27">
        <v>2</v>
      </c>
      <c r="O6939" s="185">
        <f>M6939/75</f>
        <v>0.42666666666666669</v>
      </c>
      <c r="P6939" s="55" t="s">
        <v>445</v>
      </c>
      <c r="Q6939" s="19" t="s">
        <v>2847</v>
      </c>
      <c r="R6939" s="41" t="s">
        <v>558</v>
      </c>
      <c r="S6939" s="19" t="s">
        <v>821</v>
      </c>
      <c r="T6939" s="28" t="s">
        <v>2769</v>
      </c>
      <c r="U6939" s="17">
        <v>9</v>
      </c>
      <c r="V6939" s="20" t="s">
        <v>609</v>
      </c>
      <c r="W6939" s="18" t="s">
        <v>2809</v>
      </c>
      <c r="X6939" s="18" t="s">
        <v>651</v>
      </c>
      <c r="Y6939" s="29" t="s">
        <v>710</v>
      </c>
      <c r="Z6939" s="61"/>
    </row>
    <row r="6940" spans="1:26" s="161" customFormat="1" ht="19.5" customHeight="1" x14ac:dyDescent="0.25">
      <c r="A6940" s="42" t="s">
        <v>307</v>
      </c>
      <c r="B6940" s="27">
        <v>5</v>
      </c>
      <c r="C6940" s="27">
        <v>0</v>
      </c>
      <c r="D6940" s="27">
        <v>3</v>
      </c>
      <c r="E6940" s="27">
        <v>4</v>
      </c>
      <c r="F6940" s="27">
        <v>1</v>
      </c>
      <c r="G6940" s="27">
        <v>2</v>
      </c>
      <c r="H6940" s="27">
        <v>3</v>
      </c>
      <c r="I6940" s="27">
        <v>6</v>
      </c>
      <c r="J6940" s="27">
        <v>8</v>
      </c>
      <c r="K6940" s="27">
        <v>0</v>
      </c>
      <c r="L6940" s="119"/>
      <c r="M6940" s="27">
        <f>SUM(B6940:K6940)</f>
        <v>32</v>
      </c>
      <c r="N6940" s="27">
        <v>7</v>
      </c>
      <c r="O6940" s="185">
        <f>M6940/75</f>
        <v>0.42666666666666669</v>
      </c>
      <c r="P6940" s="55" t="s">
        <v>446</v>
      </c>
      <c r="Q6940" s="19" t="s">
        <v>3407</v>
      </c>
      <c r="R6940" s="41" t="s">
        <v>724</v>
      </c>
      <c r="S6940" s="19" t="s">
        <v>2442</v>
      </c>
      <c r="T6940" s="28" t="s">
        <v>3297</v>
      </c>
      <c r="U6940" s="17">
        <v>9</v>
      </c>
      <c r="V6940" s="20" t="s">
        <v>3398</v>
      </c>
      <c r="W6940" s="18" t="s">
        <v>3356</v>
      </c>
      <c r="X6940" s="18" t="s">
        <v>855</v>
      </c>
      <c r="Y6940" s="29" t="s">
        <v>2643</v>
      </c>
      <c r="Z6940" s="61"/>
    </row>
    <row r="6941" spans="1:26" s="161" customFormat="1" ht="19.5" customHeight="1" x14ac:dyDescent="0.25">
      <c r="A6941" s="42" t="s">
        <v>302</v>
      </c>
      <c r="B6941" s="27">
        <v>8</v>
      </c>
      <c r="C6941" s="27">
        <v>0</v>
      </c>
      <c r="D6941" s="27">
        <v>2</v>
      </c>
      <c r="E6941" s="27">
        <v>4</v>
      </c>
      <c r="F6941" s="27">
        <v>2</v>
      </c>
      <c r="G6941" s="27">
        <v>1</v>
      </c>
      <c r="H6941" s="27">
        <v>4</v>
      </c>
      <c r="I6941" s="27">
        <v>5</v>
      </c>
      <c r="J6941" s="27">
        <v>3</v>
      </c>
      <c r="K6941" s="27">
        <v>3</v>
      </c>
      <c r="L6941" s="119"/>
      <c r="M6941" s="27">
        <f>SUM(B6941:K6941)</f>
        <v>32</v>
      </c>
      <c r="N6941" s="27">
        <v>13</v>
      </c>
      <c r="O6941" s="185">
        <f>M6941/75</f>
        <v>0.42666666666666669</v>
      </c>
      <c r="P6941" s="55" t="s">
        <v>446</v>
      </c>
      <c r="Q6941" s="19" t="s">
        <v>2125</v>
      </c>
      <c r="R6941" s="41" t="s">
        <v>525</v>
      </c>
      <c r="S6941" s="19" t="s">
        <v>562</v>
      </c>
      <c r="T6941" s="28" t="s">
        <v>3122</v>
      </c>
      <c r="U6941" s="17">
        <v>9</v>
      </c>
      <c r="V6941" s="20" t="s">
        <v>519</v>
      </c>
      <c r="W6941" s="18" t="s">
        <v>1797</v>
      </c>
      <c r="X6941" s="18" t="s">
        <v>867</v>
      </c>
      <c r="Y6941" s="29" t="s">
        <v>1130</v>
      </c>
      <c r="Z6941" s="61"/>
    </row>
    <row r="6942" spans="1:26" s="161" customFormat="1" ht="19.5" customHeight="1" x14ac:dyDescent="0.25">
      <c r="A6942" s="42" t="s">
        <v>317</v>
      </c>
      <c r="B6942" s="27">
        <v>9</v>
      </c>
      <c r="C6942" s="27">
        <v>0</v>
      </c>
      <c r="D6942" s="27">
        <v>2</v>
      </c>
      <c r="E6942" s="27">
        <v>4</v>
      </c>
      <c r="F6942" s="27">
        <v>0</v>
      </c>
      <c r="G6942" s="27">
        <v>3</v>
      </c>
      <c r="H6942" s="27">
        <v>2</v>
      </c>
      <c r="I6942" s="27">
        <v>2</v>
      </c>
      <c r="J6942" s="27">
        <v>8</v>
      </c>
      <c r="K6942" s="27">
        <v>2</v>
      </c>
      <c r="L6942" s="119"/>
      <c r="M6942" s="27">
        <f>SUM(B6942:K6942)</f>
        <v>32</v>
      </c>
      <c r="N6942" s="27">
        <v>7</v>
      </c>
      <c r="O6942" s="185">
        <f>M6942/75</f>
        <v>0.42666666666666669</v>
      </c>
      <c r="P6942" s="55" t="s">
        <v>445</v>
      </c>
      <c r="Q6942" s="19" t="s">
        <v>5770</v>
      </c>
      <c r="R6942" s="41" t="s">
        <v>491</v>
      </c>
      <c r="S6942" s="19" t="s">
        <v>486</v>
      </c>
      <c r="T6942" s="28" t="s">
        <v>3665</v>
      </c>
      <c r="U6942" s="17">
        <v>9</v>
      </c>
      <c r="V6942" s="20" t="s">
        <v>2314</v>
      </c>
      <c r="W6942" s="18" t="s">
        <v>5768</v>
      </c>
      <c r="X6942" s="18" t="s">
        <v>765</v>
      </c>
      <c r="Y6942" s="29" t="s">
        <v>469</v>
      </c>
      <c r="Z6942" s="61"/>
    </row>
    <row r="6943" spans="1:26" s="161" customFormat="1" ht="19.5" customHeight="1" x14ac:dyDescent="0.25">
      <c r="A6943" s="42" t="s">
        <v>306</v>
      </c>
      <c r="B6943" s="27">
        <v>4</v>
      </c>
      <c r="C6943" s="27">
        <v>4</v>
      </c>
      <c r="D6943" s="27">
        <v>2</v>
      </c>
      <c r="E6943" s="27">
        <v>2</v>
      </c>
      <c r="F6943" s="27">
        <v>2.5</v>
      </c>
      <c r="G6943" s="27">
        <v>3.5</v>
      </c>
      <c r="H6943" s="27">
        <v>2</v>
      </c>
      <c r="I6943" s="27">
        <v>6</v>
      </c>
      <c r="J6943" s="27">
        <v>4</v>
      </c>
      <c r="K6943" s="27">
        <v>2</v>
      </c>
      <c r="L6943" s="119"/>
      <c r="M6943" s="27">
        <f>SUM(B6943:K6943)</f>
        <v>32</v>
      </c>
      <c r="N6943" s="27">
        <v>4</v>
      </c>
      <c r="O6943" s="185">
        <f>M6943/75</f>
        <v>0.42666666666666669</v>
      </c>
      <c r="P6943" s="55" t="s">
        <v>445</v>
      </c>
      <c r="Q6943" s="19" t="s">
        <v>1937</v>
      </c>
      <c r="R6943" s="41" t="s">
        <v>1252</v>
      </c>
      <c r="S6943" s="19" t="s">
        <v>474</v>
      </c>
      <c r="T6943" s="28" t="s">
        <v>1813</v>
      </c>
      <c r="U6943" s="17">
        <v>9</v>
      </c>
      <c r="V6943" s="20" t="s">
        <v>519</v>
      </c>
      <c r="W6943" s="18" t="s">
        <v>1933</v>
      </c>
      <c r="X6943" s="18" t="s">
        <v>1726</v>
      </c>
      <c r="Y6943" s="29" t="s">
        <v>710</v>
      </c>
      <c r="Z6943" s="61"/>
    </row>
    <row r="6944" spans="1:26" s="161" customFormat="1" ht="19.5" customHeight="1" x14ac:dyDescent="0.25">
      <c r="A6944" s="42" t="s">
        <v>302</v>
      </c>
      <c r="B6944" s="31">
        <v>10</v>
      </c>
      <c r="C6944" s="31">
        <v>4</v>
      </c>
      <c r="D6944" s="31">
        <v>2</v>
      </c>
      <c r="E6944" s="31">
        <v>4</v>
      </c>
      <c r="F6944" s="31">
        <v>1</v>
      </c>
      <c r="G6944" s="31">
        <v>3</v>
      </c>
      <c r="H6944" s="31">
        <v>4</v>
      </c>
      <c r="I6944" s="31">
        <v>1</v>
      </c>
      <c r="J6944" s="31">
        <v>0</v>
      </c>
      <c r="K6944" s="31">
        <v>3</v>
      </c>
      <c r="L6944" s="128"/>
      <c r="M6944" s="27">
        <f>SUM(B6944:K6944)</f>
        <v>32</v>
      </c>
      <c r="N6944" s="31">
        <v>5</v>
      </c>
      <c r="O6944" s="185">
        <f>M6944/75</f>
        <v>0.42666666666666669</v>
      </c>
      <c r="P6944" s="65" t="s">
        <v>446</v>
      </c>
      <c r="Q6944" s="19" t="s">
        <v>6843</v>
      </c>
      <c r="R6944" s="41" t="s">
        <v>478</v>
      </c>
      <c r="S6944" s="19" t="s">
        <v>636</v>
      </c>
      <c r="T6944" s="28" t="s">
        <v>3670</v>
      </c>
      <c r="U6944" s="32">
        <v>9</v>
      </c>
      <c r="V6944" s="20" t="s">
        <v>609</v>
      </c>
      <c r="W6944" s="33" t="s">
        <v>5040</v>
      </c>
      <c r="X6944" s="33" t="s">
        <v>518</v>
      </c>
      <c r="Y6944" s="34" t="s">
        <v>636</v>
      </c>
      <c r="Z6944" s="61"/>
    </row>
    <row r="6945" spans="1:26" s="161" customFormat="1" ht="19.5" customHeight="1" x14ac:dyDescent="0.25">
      <c r="A6945" s="42" t="s">
        <v>320</v>
      </c>
      <c r="B6945" s="27">
        <v>8</v>
      </c>
      <c r="C6945" s="27">
        <v>0</v>
      </c>
      <c r="D6945" s="27">
        <v>0</v>
      </c>
      <c r="E6945" s="27">
        <v>2</v>
      </c>
      <c r="F6945" s="27">
        <v>0</v>
      </c>
      <c r="G6945" s="27">
        <v>2</v>
      </c>
      <c r="H6945" s="27">
        <v>6</v>
      </c>
      <c r="I6945" s="27">
        <v>8</v>
      </c>
      <c r="J6945" s="27">
        <v>4</v>
      </c>
      <c r="K6945" s="27">
        <v>2</v>
      </c>
      <c r="L6945" s="119"/>
      <c r="M6945" s="27">
        <f>SUM(B6945:K6945)</f>
        <v>32</v>
      </c>
      <c r="N6945" s="27">
        <v>7</v>
      </c>
      <c r="O6945" s="185">
        <f>M6945/75</f>
        <v>0.42666666666666669</v>
      </c>
      <c r="P6945" s="55" t="s">
        <v>445</v>
      </c>
      <c r="Q6945" s="19" t="s">
        <v>4625</v>
      </c>
      <c r="R6945" s="41" t="s">
        <v>855</v>
      </c>
      <c r="S6945" s="19" t="s">
        <v>546</v>
      </c>
      <c r="T6945" s="28" t="s">
        <v>5402</v>
      </c>
      <c r="U6945" s="17">
        <v>9</v>
      </c>
      <c r="V6945" s="20" t="s">
        <v>1161</v>
      </c>
      <c r="W6945" s="18" t="s">
        <v>5555</v>
      </c>
      <c r="X6945" s="18" t="s">
        <v>5468</v>
      </c>
      <c r="Y6945" s="29" t="s">
        <v>5469</v>
      </c>
      <c r="Z6945" s="61"/>
    </row>
    <row r="6946" spans="1:26" s="161" customFormat="1" ht="19.5" customHeight="1" x14ac:dyDescent="0.25">
      <c r="A6946" s="42" t="s">
        <v>297</v>
      </c>
      <c r="B6946" s="27">
        <v>6</v>
      </c>
      <c r="C6946" s="27">
        <v>4</v>
      </c>
      <c r="D6946" s="27">
        <v>2</v>
      </c>
      <c r="E6946" s="27">
        <v>2</v>
      </c>
      <c r="F6946" s="27">
        <v>1</v>
      </c>
      <c r="G6946" s="27">
        <v>3</v>
      </c>
      <c r="H6946" s="27">
        <v>6</v>
      </c>
      <c r="I6946" s="27">
        <v>0</v>
      </c>
      <c r="J6946" s="27">
        <v>4</v>
      </c>
      <c r="K6946" s="27">
        <v>4</v>
      </c>
      <c r="L6946" s="119"/>
      <c r="M6946" s="27">
        <f>SUM(B6946:K6946)</f>
        <v>32</v>
      </c>
      <c r="N6946" s="27">
        <v>5</v>
      </c>
      <c r="O6946" s="185">
        <f>M6946/75</f>
        <v>0.42666666666666669</v>
      </c>
      <c r="P6946" s="55" t="s">
        <v>446</v>
      </c>
      <c r="Q6946" s="19" t="s">
        <v>6135</v>
      </c>
      <c r="R6946" s="41" t="s">
        <v>473</v>
      </c>
      <c r="S6946" s="19" t="s">
        <v>489</v>
      </c>
      <c r="T6946" s="28" t="s">
        <v>8947</v>
      </c>
      <c r="U6946" s="17">
        <v>9</v>
      </c>
      <c r="V6946" s="20" t="s">
        <v>2314</v>
      </c>
      <c r="W6946" s="18" t="s">
        <v>5970</v>
      </c>
      <c r="X6946" s="18" t="s">
        <v>916</v>
      </c>
      <c r="Y6946" s="29" t="s">
        <v>800</v>
      </c>
      <c r="Z6946" s="61"/>
    </row>
    <row r="6947" spans="1:26" s="161" customFormat="1" ht="19.5" customHeight="1" x14ac:dyDescent="0.25">
      <c r="A6947" s="42" t="s">
        <v>298</v>
      </c>
      <c r="B6947" s="27">
        <v>9</v>
      </c>
      <c r="C6947" s="27">
        <v>0</v>
      </c>
      <c r="D6947" s="27">
        <v>2</v>
      </c>
      <c r="E6947" s="27">
        <v>4</v>
      </c>
      <c r="F6947" s="27">
        <v>2</v>
      </c>
      <c r="G6947" s="27">
        <v>3</v>
      </c>
      <c r="H6947" s="27">
        <v>2</v>
      </c>
      <c r="I6947" s="27">
        <v>2</v>
      </c>
      <c r="J6947" s="27">
        <v>5</v>
      </c>
      <c r="K6947" s="27">
        <v>3</v>
      </c>
      <c r="L6947" s="119"/>
      <c r="M6947" s="27">
        <f>SUM(B6947:K6947)</f>
        <v>32</v>
      </c>
      <c r="N6947" s="27">
        <v>13</v>
      </c>
      <c r="O6947" s="185">
        <f>M6947/75</f>
        <v>0.42666666666666669</v>
      </c>
      <c r="P6947" s="55" t="s">
        <v>446</v>
      </c>
      <c r="Q6947" s="19" t="s">
        <v>3264</v>
      </c>
      <c r="R6947" s="41" t="s">
        <v>742</v>
      </c>
      <c r="S6947" s="19" t="s">
        <v>2401</v>
      </c>
      <c r="T6947" s="28" t="s">
        <v>3122</v>
      </c>
      <c r="U6947" s="17">
        <v>9</v>
      </c>
      <c r="V6947" s="20" t="s">
        <v>609</v>
      </c>
      <c r="W6947" s="18" t="s">
        <v>1797</v>
      </c>
      <c r="X6947" s="18" t="s">
        <v>867</v>
      </c>
      <c r="Y6947" s="29" t="s">
        <v>1130</v>
      </c>
      <c r="Z6947" s="61"/>
    </row>
    <row r="6948" spans="1:26" s="161" customFormat="1" ht="19.5" customHeight="1" x14ac:dyDescent="0.25">
      <c r="A6948" s="42" t="s">
        <v>300</v>
      </c>
      <c r="B6948" s="27">
        <v>10</v>
      </c>
      <c r="C6948" s="27">
        <v>0</v>
      </c>
      <c r="D6948" s="27">
        <v>0</v>
      </c>
      <c r="E6948" s="27">
        <v>6</v>
      </c>
      <c r="F6948" s="27">
        <v>0</v>
      </c>
      <c r="G6948" s="27">
        <v>3</v>
      </c>
      <c r="H6948" s="27">
        <v>0</v>
      </c>
      <c r="I6948" s="27">
        <v>6</v>
      </c>
      <c r="J6948" s="27">
        <v>4</v>
      </c>
      <c r="K6948" s="27">
        <v>3</v>
      </c>
      <c r="L6948" s="119"/>
      <c r="M6948" s="27">
        <f>SUM(B6948:K6948)</f>
        <v>32</v>
      </c>
      <c r="N6948" s="27">
        <v>3</v>
      </c>
      <c r="O6948" s="185">
        <f>M6948/75</f>
        <v>0.42666666666666669</v>
      </c>
      <c r="P6948" s="55" t="s">
        <v>445</v>
      </c>
      <c r="Q6948" s="19" t="s">
        <v>2561</v>
      </c>
      <c r="R6948" s="41" t="s">
        <v>459</v>
      </c>
      <c r="S6948" s="19" t="s">
        <v>599</v>
      </c>
      <c r="T6948" s="28" t="s">
        <v>2445</v>
      </c>
      <c r="U6948" s="17">
        <v>9</v>
      </c>
      <c r="V6948" s="20" t="s">
        <v>609</v>
      </c>
      <c r="W6948" s="18" t="s">
        <v>2562</v>
      </c>
      <c r="X6948" s="18" t="s">
        <v>2508</v>
      </c>
      <c r="Y6948" s="29" t="s">
        <v>513</v>
      </c>
      <c r="Z6948" s="61"/>
    </row>
    <row r="6949" spans="1:26" s="161" customFormat="1" ht="19.5" customHeight="1" x14ac:dyDescent="0.25">
      <c r="A6949" s="42" t="s">
        <v>301</v>
      </c>
      <c r="B6949" s="27">
        <v>10</v>
      </c>
      <c r="C6949" s="27">
        <v>2</v>
      </c>
      <c r="D6949" s="27">
        <v>0</v>
      </c>
      <c r="E6949" s="27">
        <v>0</v>
      </c>
      <c r="F6949" s="27">
        <v>0</v>
      </c>
      <c r="G6949" s="27">
        <v>2</v>
      </c>
      <c r="H6949" s="27">
        <v>10</v>
      </c>
      <c r="I6949" s="27">
        <v>2</v>
      </c>
      <c r="J6949" s="27">
        <v>2</v>
      </c>
      <c r="K6949" s="27">
        <v>4</v>
      </c>
      <c r="L6949" s="119"/>
      <c r="M6949" s="27">
        <f>SUM(B6949:K6949)</f>
        <v>32</v>
      </c>
      <c r="N6949" s="27">
        <v>3</v>
      </c>
      <c r="O6949" s="185">
        <f>M6949/75</f>
        <v>0.42666666666666669</v>
      </c>
      <c r="P6949" s="55" t="s">
        <v>445</v>
      </c>
      <c r="Q6949" s="19" t="s">
        <v>2563</v>
      </c>
      <c r="R6949" s="41" t="s">
        <v>451</v>
      </c>
      <c r="S6949" s="19" t="s">
        <v>474</v>
      </c>
      <c r="T6949" s="28" t="s">
        <v>2445</v>
      </c>
      <c r="U6949" s="17">
        <v>9</v>
      </c>
      <c r="V6949" s="20" t="s">
        <v>609</v>
      </c>
      <c r="W6949" s="18" t="s">
        <v>2562</v>
      </c>
      <c r="X6949" s="18" t="s">
        <v>2508</v>
      </c>
      <c r="Y6949" s="29" t="s">
        <v>513</v>
      </c>
      <c r="Z6949" s="61"/>
    </row>
    <row r="6950" spans="1:26" s="161" customFormat="1" ht="19.5" customHeight="1" x14ac:dyDescent="0.25">
      <c r="A6950" s="42" t="s">
        <v>299</v>
      </c>
      <c r="B6950" s="27">
        <v>5</v>
      </c>
      <c r="C6950" s="27">
        <v>2</v>
      </c>
      <c r="D6950" s="27">
        <v>3</v>
      </c>
      <c r="E6950" s="27">
        <v>2</v>
      </c>
      <c r="F6950" s="27">
        <v>2</v>
      </c>
      <c r="G6950" s="27">
        <v>4</v>
      </c>
      <c r="H6950" s="27">
        <v>0</v>
      </c>
      <c r="I6950" s="27">
        <v>4</v>
      </c>
      <c r="J6950" s="27">
        <v>8</v>
      </c>
      <c r="K6950" s="27">
        <v>2</v>
      </c>
      <c r="L6950" s="119"/>
      <c r="M6950" s="27">
        <f>SUM(B6950:K6950)</f>
        <v>32</v>
      </c>
      <c r="N6950" s="27">
        <v>5</v>
      </c>
      <c r="O6950" s="185">
        <f>M6950/75</f>
        <v>0.42666666666666669</v>
      </c>
      <c r="P6950" s="55" t="s">
        <v>446</v>
      </c>
      <c r="Q6950" s="19" t="s">
        <v>8175</v>
      </c>
      <c r="R6950" s="41" t="s">
        <v>448</v>
      </c>
      <c r="S6950" s="19" t="s">
        <v>8176</v>
      </c>
      <c r="T6950" s="28" t="s">
        <v>8157</v>
      </c>
      <c r="U6950" s="17">
        <v>9</v>
      </c>
      <c r="V6950" s="20"/>
      <c r="W6950" s="18" t="s">
        <v>2815</v>
      </c>
      <c r="X6950" s="18" t="s">
        <v>448</v>
      </c>
      <c r="Y6950" s="29" t="s">
        <v>489</v>
      </c>
      <c r="Z6950" s="61"/>
    </row>
    <row r="6951" spans="1:26" s="161" customFormat="1" ht="19.5" customHeight="1" x14ac:dyDescent="0.25">
      <c r="A6951" s="42" t="s">
        <v>301</v>
      </c>
      <c r="B6951" s="27">
        <v>5</v>
      </c>
      <c r="C6951" s="27">
        <v>4</v>
      </c>
      <c r="D6951" s="27">
        <v>3</v>
      </c>
      <c r="E6951" s="27">
        <v>0</v>
      </c>
      <c r="F6951" s="27">
        <v>3</v>
      </c>
      <c r="G6951" s="27">
        <v>0.5</v>
      </c>
      <c r="H6951" s="27">
        <v>3</v>
      </c>
      <c r="I6951" s="27">
        <v>4</v>
      </c>
      <c r="J6951" s="27">
        <v>6</v>
      </c>
      <c r="K6951" s="27">
        <v>3</v>
      </c>
      <c r="L6951" s="119"/>
      <c r="M6951" s="27">
        <f>SUM(B6951:K6951)</f>
        <v>31.5</v>
      </c>
      <c r="N6951" s="27">
        <v>21</v>
      </c>
      <c r="O6951" s="185">
        <f>M6951/75</f>
        <v>0.42</v>
      </c>
      <c r="P6951" s="55" t="s">
        <v>446</v>
      </c>
      <c r="Q6951" s="19" t="s">
        <v>4038</v>
      </c>
      <c r="R6951" s="41" t="s">
        <v>1826</v>
      </c>
      <c r="S6951" s="19" t="s">
        <v>559</v>
      </c>
      <c r="T6951" s="28" t="s">
        <v>3853</v>
      </c>
      <c r="U6951" s="17">
        <v>9</v>
      </c>
      <c r="V6951" s="20" t="s">
        <v>682</v>
      </c>
      <c r="W6951" s="18" t="s">
        <v>3896</v>
      </c>
      <c r="X6951" s="18" t="s">
        <v>916</v>
      </c>
      <c r="Y6951" s="29" t="s">
        <v>486</v>
      </c>
      <c r="Z6951" s="61"/>
    </row>
    <row r="6952" spans="1:26" s="161" customFormat="1" ht="19.5" customHeight="1" x14ac:dyDescent="0.25">
      <c r="A6952" s="42" t="s">
        <v>302</v>
      </c>
      <c r="B6952" s="27">
        <v>9</v>
      </c>
      <c r="C6952" s="27">
        <v>6</v>
      </c>
      <c r="D6952" s="27">
        <v>0</v>
      </c>
      <c r="E6952" s="27">
        <v>4</v>
      </c>
      <c r="F6952" s="27">
        <v>0</v>
      </c>
      <c r="G6952" s="27">
        <v>2.5</v>
      </c>
      <c r="H6952" s="27">
        <v>2</v>
      </c>
      <c r="I6952" s="27">
        <v>4</v>
      </c>
      <c r="J6952" s="27">
        <v>0</v>
      </c>
      <c r="K6952" s="27">
        <v>4</v>
      </c>
      <c r="L6952" s="119"/>
      <c r="M6952" s="27">
        <f>SUM(B6952:K6952)</f>
        <v>31.5</v>
      </c>
      <c r="N6952" s="27">
        <v>3</v>
      </c>
      <c r="O6952" s="185">
        <f>M6952/75</f>
        <v>0.42</v>
      </c>
      <c r="P6952" s="55" t="s">
        <v>445</v>
      </c>
      <c r="Q6952" s="19" t="s">
        <v>4662</v>
      </c>
      <c r="R6952" s="41" t="s">
        <v>459</v>
      </c>
      <c r="S6952" s="19" t="s">
        <v>486</v>
      </c>
      <c r="T6952" s="28" t="s">
        <v>3660</v>
      </c>
      <c r="U6952" s="17">
        <v>9</v>
      </c>
      <c r="V6952" s="20" t="s">
        <v>609</v>
      </c>
      <c r="W6952" s="18" t="s">
        <v>4593</v>
      </c>
      <c r="X6952" s="18" t="s">
        <v>1224</v>
      </c>
      <c r="Y6952" s="29" t="s">
        <v>648</v>
      </c>
      <c r="Z6952" s="61"/>
    </row>
    <row r="6953" spans="1:26" s="161" customFormat="1" ht="19.5" customHeight="1" x14ac:dyDescent="0.25">
      <c r="A6953" s="42" t="s">
        <v>301</v>
      </c>
      <c r="B6953" s="27">
        <v>8</v>
      </c>
      <c r="C6953" s="27">
        <v>0</v>
      </c>
      <c r="D6953" s="27">
        <v>0</v>
      </c>
      <c r="E6953" s="27">
        <v>0</v>
      </c>
      <c r="F6953" s="27">
        <v>2.5</v>
      </c>
      <c r="G6953" s="27">
        <v>6</v>
      </c>
      <c r="H6953" s="27">
        <v>4</v>
      </c>
      <c r="I6953" s="27">
        <v>9</v>
      </c>
      <c r="J6953" s="27">
        <v>0</v>
      </c>
      <c r="K6953" s="27">
        <v>2</v>
      </c>
      <c r="L6953" s="119"/>
      <c r="M6953" s="27">
        <f>SUM(B6953:K6953)</f>
        <v>31.5</v>
      </c>
      <c r="N6953" s="27">
        <v>2</v>
      </c>
      <c r="O6953" s="185">
        <f>M6953/75</f>
        <v>0.42</v>
      </c>
      <c r="P6953" s="55" t="s">
        <v>445</v>
      </c>
      <c r="Q6953" s="19" t="s">
        <v>7268</v>
      </c>
      <c r="R6953" s="41" t="s">
        <v>7269</v>
      </c>
      <c r="S6953" s="19" t="s">
        <v>469</v>
      </c>
      <c r="T6953" s="28" t="s">
        <v>3672</v>
      </c>
      <c r="U6953" s="17">
        <v>9</v>
      </c>
      <c r="V6953" s="20" t="s">
        <v>519</v>
      </c>
      <c r="W6953" s="18" t="s">
        <v>3240</v>
      </c>
      <c r="X6953" s="18" t="s">
        <v>855</v>
      </c>
      <c r="Y6953" s="29" t="s">
        <v>486</v>
      </c>
      <c r="Z6953" s="61"/>
    </row>
    <row r="6954" spans="1:26" s="161" customFormat="1" ht="19.5" customHeight="1" x14ac:dyDescent="0.25">
      <c r="A6954" s="42" t="s">
        <v>297</v>
      </c>
      <c r="B6954" s="27">
        <v>7</v>
      </c>
      <c r="C6954" s="27">
        <v>0</v>
      </c>
      <c r="D6954" s="27">
        <v>6</v>
      </c>
      <c r="E6954" s="27">
        <v>0</v>
      </c>
      <c r="F6954" s="27">
        <v>0</v>
      </c>
      <c r="G6954" s="27">
        <v>4.5</v>
      </c>
      <c r="H6954" s="27">
        <v>3</v>
      </c>
      <c r="I6954" s="27">
        <v>2</v>
      </c>
      <c r="J6954" s="27">
        <v>8</v>
      </c>
      <c r="K6954" s="27">
        <v>1</v>
      </c>
      <c r="L6954" s="119"/>
      <c r="M6954" s="27">
        <f>SUM(B6954:K6954)</f>
        <v>31.5</v>
      </c>
      <c r="N6954" s="27">
        <v>1</v>
      </c>
      <c r="O6954" s="185">
        <f>M6954/75</f>
        <v>0.42</v>
      </c>
      <c r="P6954" s="55" t="s">
        <v>445</v>
      </c>
      <c r="Q6954" s="19" t="s">
        <v>6349</v>
      </c>
      <c r="R6954" s="41" t="s">
        <v>539</v>
      </c>
      <c r="S6954" s="19" t="s">
        <v>1016</v>
      </c>
      <c r="T6954" s="28" t="s">
        <v>6284</v>
      </c>
      <c r="U6954" s="17">
        <v>9</v>
      </c>
      <c r="V6954" s="20" t="s">
        <v>637</v>
      </c>
      <c r="W6954" s="18" t="s">
        <v>6335</v>
      </c>
      <c r="X6954" s="18" t="s">
        <v>1373</v>
      </c>
      <c r="Y6954" s="29" t="s">
        <v>523</v>
      </c>
      <c r="Z6954" s="61"/>
    </row>
    <row r="6955" spans="1:26" s="161" customFormat="1" ht="19.5" customHeight="1" x14ac:dyDescent="0.25">
      <c r="A6955" s="42" t="s">
        <v>298</v>
      </c>
      <c r="B6955" s="27">
        <v>2</v>
      </c>
      <c r="C6955" s="27">
        <v>0</v>
      </c>
      <c r="D6955" s="27">
        <v>5</v>
      </c>
      <c r="E6955" s="27">
        <v>2</v>
      </c>
      <c r="F6955" s="27">
        <v>0</v>
      </c>
      <c r="G6955" s="27">
        <v>2.5</v>
      </c>
      <c r="H6955" s="27">
        <v>4</v>
      </c>
      <c r="I6955" s="27">
        <v>8</v>
      </c>
      <c r="J6955" s="27">
        <v>4</v>
      </c>
      <c r="K6955" s="27">
        <v>4</v>
      </c>
      <c r="L6955" s="119"/>
      <c r="M6955" s="27">
        <f>SUM(B6955:K6955)</f>
        <v>31.5</v>
      </c>
      <c r="N6955" s="27">
        <v>6</v>
      </c>
      <c r="O6955" s="185">
        <f>M6955/75</f>
        <v>0.42</v>
      </c>
      <c r="P6955" s="55" t="s">
        <v>446</v>
      </c>
      <c r="Q6955" s="19" t="s">
        <v>807</v>
      </c>
      <c r="R6955" s="41" t="s">
        <v>501</v>
      </c>
      <c r="S6955" s="19" t="s">
        <v>636</v>
      </c>
      <c r="T6955" s="28" t="s">
        <v>8947</v>
      </c>
      <c r="U6955" s="17">
        <v>9</v>
      </c>
      <c r="V6955" s="20" t="s">
        <v>2314</v>
      </c>
      <c r="W6955" s="18" t="s">
        <v>5970</v>
      </c>
      <c r="X6955" s="18" t="s">
        <v>916</v>
      </c>
      <c r="Y6955" s="29" t="s">
        <v>800</v>
      </c>
      <c r="Z6955" s="61"/>
    </row>
    <row r="6956" spans="1:26" s="161" customFormat="1" ht="19.5" customHeight="1" x14ac:dyDescent="0.25">
      <c r="A6956" s="42" t="s">
        <v>298</v>
      </c>
      <c r="B6956" s="31">
        <v>7</v>
      </c>
      <c r="C6956" s="31">
        <v>0</v>
      </c>
      <c r="D6956" s="31">
        <v>0</v>
      </c>
      <c r="E6956" s="31">
        <v>2</v>
      </c>
      <c r="F6956" s="31">
        <v>3.5</v>
      </c>
      <c r="G6956" s="31">
        <v>1</v>
      </c>
      <c r="H6956" s="31">
        <v>10</v>
      </c>
      <c r="I6956" s="31">
        <v>4</v>
      </c>
      <c r="J6956" s="31">
        <v>0</v>
      </c>
      <c r="K6956" s="31">
        <v>4</v>
      </c>
      <c r="L6956" s="128"/>
      <c r="M6956" s="27">
        <f>SUM(B6956:K6956)</f>
        <v>31.5</v>
      </c>
      <c r="N6956" s="31">
        <v>6</v>
      </c>
      <c r="O6956" s="185">
        <f>M6956/75</f>
        <v>0.42</v>
      </c>
      <c r="P6956" s="65" t="s">
        <v>446</v>
      </c>
      <c r="Q6956" s="19" t="s">
        <v>6844</v>
      </c>
      <c r="R6956" s="41" t="s">
        <v>1102</v>
      </c>
      <c r="S6956" s="19" t="s">
        <v>626</v>
      </c>
      <c r="T6956" s="28" t="s">
        <v>3670</v>
      </c>
      <c r="U6956" s="32">
        <v>9</v>
      </c>
      <c r="V6956" s="20" t="s">
        <v>682</v>
      </c>
      <c r="W6956" s="33" t="s">
        <v>6748</v>
      </c>
      <c r="X6956" s="33" t="s">
        <v>651</v>
      </c>
      <c r="Y6956" s="34" t="s">
        <v>800</v>
      </c>
      <c r="Z6956" s="61"/>
    </row>
    <row r="6957" spans="1:26" s="161" customFormat="1" ht="19.5" customHeight="1" x14ac:dyDescent="0.25">
      <c r="A6957" s="42" t="s">
        <v>304</v>
      </c>
      <c r="B6957" s="27">
        <v>7</v>
      </c>
      <c r="C6957" s="27">
        <v>0</v>
      </c>
      <c r="D6957" s="27">
        <v>3</v>
      </c>
      <c r="E6957" s="27">
        <v>6</v>
      </c>
      <c r="F6957" s="27">
        <v>3</v>
      </c>
      <c r="G6957" s="27">
        <v>2.5</v>
      </c>
      <c r="H6957" s="27">
        <v>1</v>
      </c>
      <c r="I6957" s="27">
        <v>0</v>
      </c>
      <c r="J6957" s="27">
        <v>7</v>
      </c>
      <c r="K6957" s="27">
        <v>2</v>
      </c>
      <c r="L6957" s="119"/>
      <c r="M6957" s="27">
        <f>SUM(B6957:K6957)</f>
        <v>31.5</v>
      </c>
      <c r="N6957" s="27">
        <v>8</v>
      </c>
      <c r="O6957" s="185">
        <f>M6957/75</f>
        <v>0.42</v>
      </c>
      <c r="P6957" s="55" t="s">
        <v>446</v>
      </c>
      <c r="Q6957" s="19" t="s">
        <v>6469</v>
      </c>
      <c r="R6957" s="41" t="s">
        <v>5831</v>
      </c>
      <c r="S6957" s="19" t="s">
        <v>504</v>
      </c>
      <c r="T6957" s="28" t="s">
        <v>3668</v>
      </c>
      <c r="U6957" s="17">
        <v>9</v>
      </c>
      <c r="V6957" s="20" t="s">
        <v>609</v>
      </c>
      <c r="W6957" s="18" t="s">
        <v>1830</v>
      </c>
      <c r="X6957" s="18" t="s">
        <v>855</v>
      </c>
      <c r="Y6957" s="29" t="s">
        <v>486</v>
      </c>
      <c r="Z6957" s="61"/>
    </row>
    <row r="6958" spans="1:26" s="161" customFormat="1" ht="19.5" customHeight="1" x14ac:dyDescent="0.25">
      <c r="A6958" s="42" t="s">
        <v>294</v>
      </c>
      <c r="B6958" s="27">
        <v>9</v>
      </c>
      <c r="C6958" s="27">
        <v>0</v>
      </c>
      <c r="D6958" s="27">
        <v>3</v>
      </c>
      <c r="E6958" s="27">
        <v>2</v>
      </c>
      <c r="F6958" s="27">
        <v>1.5</v>
      </c>
      <c r="G6958" s="27">
        <v>2</v>
      </c>
      <c r="H6958" s="27">
        <v>0</v>
      </c>
      <c r="I6958" s="27">
        <v>3</v>
      </c>
      <c r="J6958" s="27">
        <v>8</v>
      </c>
      <c r="K6958" s="27">
        <v>3</v>
      </c>
      <c r="L6958" s="119"/>
      <c r="M6958" s="27">
        <f>SUM(B6958:K6958)</f>
        <v>31.5</v>
      </c>
      <c r="N6958" s="27">
        <v>1</v>
      </c>
      <c r="O6958" s="185">
        <f>M6958/75</f>
        <v>0.42</v>
      </c>
      <c r="P6958" s="55" t="s">
        <v>445</v>
      </c>
      <c r="Q6958" s="19" t="s">
        <v>1340</v>
      </c>
      <c r="R6958" s="41" t="s">
        <v>478</v>
      </c>
      <c r="S6958" s="19" t="s">
        <v>923</v>
      </c>
      <c r="T6958" s="28" t="s">
        <v>3661</v>
      </c>
      <c r="U6958" s="17">
        <v>9</v>
      </c>
      <c r="V6958" s="20" t="s">
        <v>519</v>
      </c>
      <c r="W6958" s="18" t="s">
        <v>4812</v>
      </c>
      <c r="X6958" s="18" t="s">
        <v>651</v>
      </c>
      <c r="Y6958" s="29" t="s">
        <v>710</v>
      </c>
      <c r="Z6958" s="61"/>
    </row>
    <row r="6959" spans="1:26" s="161" customFormat="1" ht="19.5" customHeight="1" x14ac:dyDescent="0.25">
      <c r="A6959" s="42" t="s">
        <v>296</v>
      </c>
      <c r="B6959" s="27">
        <v>7</v>
      </c>
      <c r="C6959" s="27">
        <v>0</v>
      </c>
      <c r="D6959" s="27">
        <v>0</v>
      </c>
      <c r="E6959" s="27">
        <v>6</v>
      </c>
      <c r="F6959" s="27">
        <v>0.5</v>
      </c>
      <c r="G6959" s="27">
        <v>3</v>
      </c>
      <c r="H6959" s="27">
        <v>1</v>
      </c>
      <c r="I6959" s="27">
        <v>4</v>
      </c>
      <c r="J6959" s="27">
        <v>8</v>
      </c>
      <c r="K6959" s="27">
        <v>2</v>
      </c>
      <c r="L6959" s="119"/>
      <c r="M6959" s="27">
        <f>SUM(B6959:K6959)</f>
        <v>31.5</v>
      </c>
      <c r="N6959" s="27">
        <v>7</v>
      </c>
      <c r="O6959" s="185">
        <f>M6959/75</f>
        <v>0.42</v>
      </c>
      <c r="P6959" s="55" t="s">
        <v>446</v>
      </c>
      <c r="Q6959" s="19" t="s">
        <v>1903</v>
      </c>
      <c r="R6959" s="41" t="s">
        <v>461</v>
      </c>
      <c r="S6959" s="19" t="s">
        <v>1348</v>
      </c>
      <c r="T6959" s="28" t="s">
        <v>3668</v>
      </c>
      <c r="U6959" s="17">
        <v>9</v>
      </c>
      <c r="V6959" s="20" t="s">
        <v>1398</v>
      </c>
      <c r="W6959" s="18" t="s">
        <v>1830</v>
      </c>
      <c r="X6959" s="18" t="s">
        <v>855</v>
      </c>
      <c r="Y6959" s="29" t="s">
        <v>486</v>
      </c>
      <c r="Z6959" s="61"/>
    </row>
    <row r="6960" spans="1:26" s="161" customFormat="1" ht="19.5" customHeight="1" x14ac:dyDescent="0.25">
      <c r="A6960" s="42" t="s">
        <v>297</v>
      </c>
      <c r="B6960" s="27">
        <v>9</v>
      </c>
      <c r="C6960" s="27">
        <v>0</v>
      </c>
      <c r="D6960" s="27">
        <v>2</v>
      </c>
      <c r="E6960" s="27">
        <v>4</v>
      </c>
      <c r="F6960" s="27">
        <v>2</v>
      </c>
      <c r="G6960" s="27">
        <v>1</v>
      </c>
      <c r="H6960" s="27">
        <v>2</v>
      </c>
      <c r="I6960" s="27">
        <v>4</v>
      </c>
      <c r="J6960" s="27">
        <v>4</v>
      </c>
      <c r="K6960" s="27">
        <v>3</v>
      </c>
      <c r="L6960" s="119"/>
      <c r="M6960" s="27">
        <f>SUM(B6960:K6960)</f>
        <v>31</v>
      </c>
      <c r="N6960" s="27">
        <v>14</v>
      </c>
      <c r="O6960" s="185">
        <f>M6960/75</f>
        <v>0.41333333333333333</v>
      </c>
      <c r="P6960" s="55" t="s">
        <v>446</v>
      </c>
      <c r="Q6960" s="19" t="s">
        <v>3265</v>
      </c>
      <c r="R6960" s="99" t="s">
        <v>3266</v>
      </c>
      <c r="S6960" s="19" t="s">
        <v>970</v>
      </c>
      <c r="T6960" s="28" t="s">
        <v>3122</v>
      </c>
      <c r="U6960" s="17">
        <v>9</v>
      </c>
      <c r="V6960" s="20" t="s">
        <v>519</v>
      </c>
      <c r="W6960" s="18" t="s">
        <v>1797</v>
      </c>
      <c r="X6960" s="18" t="s">
        <v>867</v>
      </c>
      <c r="Y6960" s="29" t="s">
        <v>1130</v>
      </c>
      <c r="Z6960" s="61"/>
    </row>
    <row r="6961" spans="1:26" s="161" customFormat="1" ht="19.5" customHeight="1" x14ac:dyDescent="0.25">
      <c r="A6961" s="42" t="s">
        <v>312</v>
      </c>
      <c r="B6961" s="27">
        <v>5</v>
      </c>
      <c r="C6961" s="27">
        <v>0</v>
      </c>
      <c r="D6961" s="27">
        <v>0</v>
      </c>
      <c r="E6961" s="27">
        <v>4</v>
      </c>
      <c r="F6961" s="27">
        <v>5</v>
      </c>
      <c r="G6961" s="27">
        <v>3</v>
      </c>
      <c r="H6961" s="27">
        <v>5</v>
      </c>
      <c r="I6961" s="27">
        <v>1</v>
      </c>
      <c r="J6961" s="27">
        <v>5</v>
      </c>
      <c r="K6961" s="27">
        <v>3</v>
      </c>
      <c r="L6961" s="119"/>
      <c r="M6961" s="27">
        <f>SUM(B6961:K6961)</f>
        <v>31</v>
      </c>
      <c r="N6961" s="27">
        <v>8</v>
      </c>
      <c r="O6961" s="185">
        <f>M6961/75</f>
        <v>0.41333333333333333</v>
      </c>
      <c r="P6961" s="55" t="s">
        <v>445</v>
      </c>
      <c r="Q6961" s="19" t="s">
        <v>5771</v>
      </c>
      <c r="R6961" s="41" t="s">
        <v>488</v>
      </c>
      <c r="S6961" s="19" t="s">
        <v>925</v>
      </c>
      <c r="T6961" s="28" t="s">
        <v>3665</v>
      </c>
      <c r="U6961" s="17">
        <v>9</v>
      </c>
      <c r="V6961" s="20" t="s">
        <v>2314</v>
      </c>
      <c r="W6961" s="18" t="s">
        <v>5768</v>
      </c>
      <c r="X6961" s="18" t="s">
        <v>765</v>
      </c>
      <c r="Y6961" s="29" t="s">
        <v>469</v>
      </c>
      <c r="Z6961" s="61"/>
    </row>
    <row r="6962" spans="1:26" s="161" customFormat="1" ht="19.5" customHeight="1" x14ac:dyDescent="0.25">
      <c r="A6962" s="42" t="s">
        <v>320</v>
      </c>
      <c r="B6962" s="27">
        <v>8</v>
      </c>
      <c r="C6962" s="27">
        <v>2</v>
      </c>
      <c r="D6962" s="27">
        <v>0</v>
      </c>
      <c r="E6962" s="27">
        <v>4</v>
      </c>
      <c r="F6962" s="27">
        <v>2</v>
      </c>
      <c r="G6962" s="27">
        <v>2</v>
      </c>
      <c r="H6962" s="27">
        <v>4</v>
      </c>
      <c r="I6962" s="27">
        <v>4</v>
      </c>
      <c r="J6962" s="27">
        <v>2</v>
      </c>
      <c r="K6962" s="27">
        <v>3</v>
      </c>
      <c r="L6962" s="119"/>
      <c r="M6962" s="27">
        <f>SUM(B6962:K6962)</f>
        <v>31</v>
      </c>
      <c r="N6962" s="27">
        <v>12</v>
      </c>
      <c r="O6962" s="185">
        <f>M6962/75</f>
        <v>0.41333333333333333</v>
      </c>
      <c r="P6962" s="55" t="s">
        <v>446</v>
      </c>
      <c r="Q6962" s="93" t="s">
        <v>8357</v>
      </c>
      <c r="R6962" s="94" t="s">
        <v>603</v>
      </c>
      <c r="S6962" s="93" t="s">
        <v>463</v>
      </c>
      <c r="T6962" s="28" t="s">
        <v>8181</v>
      </c>
      <c r="U6962" s="17">
        <v>9</v>
      </c>
      <c r="V6962" s="20" t="s">
        <v>593</v>
      </c>
      <c r="W6962" s="18" t="s">
        <v>8220</v>
      </c>
      <c r="X6962" s="18" t="s">
        <v>916</v>
      </c>
      <c r="Y6962" s="29" t="s">
        <v>1078</v>
      </c>
      <c r="Z6962" s="61"/>
    </row>
    <row r="6963" spans="1:26" s="161" customFormat="1" ht="19.5" customHeight="1" x14ac:dyDescent="0.25">
      <c r="A6963" s="42" t="s">
        <v>298</v>
      </c>
      <c r="B6963" s="27">
        <v>10</v>
      </c>
      <c r="C6963" s="27">
        <v>4</v>
      </c>
      <c r="D6963" s="27">
        <v>0</v>
      </c>
      <c r="E6963" s="27">
        <v>6</v>
      </c>
      <c r="F6963" s="27">
        <v>0</v>
      </c>
      <c r="G6963" s="27">
        <v>3</v>
      </c>
      <c r="H6963" s="27">
        <v>0</v>
      </c>
      <c r="I6963" s="27">
        <v>2</v>
      </c>
      <c r="J6963" s="27">
        <v>3</v>
      </c>
      <c r="K6963" s="27">
        <v>3</v>
      </c>
      <c r="L6963" s="119"/>
      <c r="M6963" s="27">
        <f>SUM(B6963:K6963)</f>
        <v>31</v>
      </c>
      <c r="N6963" s="27">
        <v>4</v>
      </c>
      <c r="O6963" s="185">
        <f>M6963/75</f>
        <v>0.41333333333333333</v>
      </c>
      <c r="P6963" s="55" t="s">
        <v>446</v>
      </c>
      <c r="Q6963" s="19" t="s">
        <v>2564</v>
      </c>
      <c r="R6963" s="41" t="s">
        <v>451</v>
      </c>
      <c r="S6963" s="19" t="s">
        <v>636</v>
      </c>
      <c r="T6963" s="28" t="s">
        <v>2445</v>
      </c>
      <c r="U6963" s="17">
        <v>9</v>
      </c>
      <c r="V6963" s="20" t="s">
        <v>609</v>
      </c>
      <c r="W6963" s="18" t="s">
        <v>2562</v>
      </c>
      <c r="X6963" s="18" t="s">
        <v>2508</v>
      </c>
      <c r="Y6963" s="29" t="s">
        <v>513</v>
      </c>
      <c r="Z6963" s="61"/>
    </row>
    <row r="6964" spans="1:26" s="161" customFormat="1" ht="19.5" customHeight="1" x14ac:dyDescent="0.25">
      <c r="A6964" s="42" t="s">
        <v>308</v>
      </c>
      <c r="B6964" s="27">
        <v>10</v>
      </c>
      <c r="C6964" s="27">
        <v>0</v>
      </c>
      <c r="D6964" s="27">
        <v>0</v>
      </c>
      <c r="E6964" s="27">
        <v>2</v>
      </c>
      <c r="F6964" s="27">
        <v>5</v>
      </c>
      <c r="G6964" s="27">
        <v>2</v>
      </c>
      <c r="H6964" s="27">
        <v>0</v>
      </c>
      <c r="I6964" s="27">
        <v>1</v>
      </c>
      <c r="J6964" s="27">
        <v>7</v>
      </c>
      <c r="K6964" s="27">
        <v>4</v>
      </c>
      <c r="L6964" s="119"/>
      <c r="M6964" s="27">
        <f>SUM(B6964:K6964)</f>
        <v>31</v>
      </c>
      <c r="N6964" s="27">
        <v>7</v>
      </c>
      <c r="O6964" s="185">
        <f>M6964/75</f>
        <v>0.41333333333333333</v>
      </c>
      <c r="P6964" s="55" t="s">
        <v>446</v>
      </c>
      <c r="Q6964" s="19" t="s">
        <v>3408</v>
      </c>
      <c r="R6964" s="41" t="s">
        <v>2662</v>
      </c>
      <c r="S6964" s="19" t="s">
        <v>1397</v>
      </c>
      <c r="T6964" s="28" t="s">
        <v>3297</v>
      </c>
      <c r="U6964" s="17">
        <v>9</v>
      </c>
      <c r="V6964" s="20" t="s">
        <v>3409</v>
      </c>
      <c r="W6964" s="18" t="s">
        <v>3356</v>
      </c>
      <c r="X6964" s="18" t="s">
        <v>855</v>
      </c>
      <c r="Y6964" s="29" t="s">
        <v>2643</v>
      </c>
      <c r="Z6964" s="61"/>
    </row>
    <row r="6965" spans="1:26" s="161" customFormat="1" ht="19.5" customHeight="1" x14ac:dyDescent="0.25">
      <c r="A6965" s="42" t="s">
        <v>296</v>
      </c>
      <c r="B6965" s="27">
        <v>5</v>
      </c>
      <c r="C6965" s="27">
        <v>0</v>
      </c>
      <c r="D6965" s="27">
        <v>2</v>
      </c>
      <c r="E6965" s="27">
        <v>6</v>
      </c>
      <c r="F6965" s="27">
        <v>1.5</v>
      </c>
      <c r="G6965" s="27">
        <v>2.5</v>
      </c>
      <c r="H6965" s="27">
        <v>8</v>
      </c>
      <c r="I6965" s="27">
        <v>3</v>
      </c>
      <c r="J6965" s="27">
        <v>0</v>
      </c>
      <c r="K6965" s="27">
        <v>3</v>
      </c>
      <c r="L6965" s="119"/>
      <c r="M6965" s="27">
        <f>SUM(B6965:K6965)</f>
        <v>31</v>
      </c>
      <c r="N6965" s="27">
        <v>7</v>
      </c>
      <c r="O6965" s="185">
        <f>M6965/75</f>
        <v>0.41333333333333333</v>
      </c>
      <c r="P6965" s="55" t="s">
        <v>446</v>
      </c>
      <c r="Q6965" s="19" t="s">
        <v>2728</v>
      </c>
      <c r="R6965" s="41" t="s">
        <v>603</v>
      </c>
      <c r="S6965" s="19" t="s">
        <v>800</v>
      </c>
      <c r="T6965" s="28" t="s">
        <v>2589</v>
      </c>
      <c r="U6965" s="17">
        <v>9</v>
      </c>
      <c r="V6965" s="20" t="s">
        <v>609</v>
      </c>
      <c r="W6965" s="18" t="s">
        <v>2639</v>
      </c>
      <c r="X6965" s="18" t="s">
        <v>539</v>
      </c>
      <c r="Y6965" s="29" t="s">
        <v>486</v>
      </c>
      <c r="Z6965" s="61"/>
    </row>
    <row r="6966" spans="1:26" s="161" customFormat="1" ht="19.5" customHeight="1" x14ac:dyDescent="0.25">
      <c r="A6966" s="42" t="s">
        <v>294</v>
      </c>
      <c r="B6966" s="27">
        <v>4</v>
      </c>
      <c r="C6966" s="27">
        <v>0</v>
      </c>
      <c r="D6966" s="27">
        <v>6</v>
      </c>
      <c r="E6966" s="27">
        <v>2</v>
      </c>
      <c r="F6966" s="27">
        <v>0</v>
      </c>
      <c r="G6966" s="27">
        <v>5</v>
      </c>
      <c r="H6966" s="27">
        <v>3</v>
      </c>
      <c r="I6966" s="27">
        <v>8</v>
      </c>
      <c r="J6966" s="27">
        <v>0</v>
      </c>
      <c r="K6966" s="27">
        <v>3</v>
      </c>
      <c r="L6966" s="119"/>
      <c r="M6966" s="27">
        <f>SUM(B6966:K6966)</f>
        <v>31</v>
      </c>
      <c r="N6966" s="27">
        <v>4</v>
      </c>
      <c r="O6966" s="185">
        <f>M6966/75</f>
        <v>0.41333333333333333</v>
      </c>
      <c r="P6966" s="55" t="s">
        <v>445</v>
      </c>
      <c r="Q6966" s="19" t="s">
        <v>6268</v>
      </c>
      <c r="R6966" s="41" t="s">
        <v>539</v>
      </c>
      <c r="S6966" s="19" t="s">
        <v>486</v>
      </c>
      <c r="T6966" s="28" t="s">
        <v>6226</v>
      </c>
      <c r="U6966" s="17">
        <v>9</v>
      </c>
      <c r="V6966" s="20" t="s">
        <v>519</v>
      </c>
      <c r="W6966" s="18" t="s">
        <v>6245</v>
      </c>
      <c r="X6966" s="18" t="s">
        <v>6246</v>
      </c>
      <c r="Y6966" s="29" t="s">
        <v>6247</v>
      </c>
      <c r="Z6966" s="61"/>
    </row>
    <row r="6967" spans="1:26" s="161" customFormat="1" ht="19.5" customHeight="1" x14ac:dyDescent="0.25">
      <c r="A6967" s="42" t="s">
        <v>296</v>
      </c>
      <c r="B6967" s="27">
        <v>5</v>
      </c>
      <c r="C6967" s="27">
        <v>4</v>
      </c>
      <c r="D6967" s="27">
        <v>2</v>
      </c>
      <c r="E6967" s="27">
        <v>4</v>
      </c>
      <c r="F6967" s="27">
        <v>2</v>
      </c>
      <c r="G6967" s="27">
        <v>3</v>
      </c>
      <c r="H6967" s="27">
        <v>4</v>
      </c>
      <c r="I6967" s="27">
        <v>2</v>
      </c>
      <c r="J6967" s="27">
        <v>4</v>
      </c>
      <c r="K6967" s="27">
        <v>1</v>
      </c>
      <c r="L6967" s="119"/>
      <c r="M6967" s="27">
        <f>SUM(B6967:K6967)</f>
        <v>31</v>
      </c>
      <c r="N6967" s="27">
        <v>5</v>
      </c>
      <c r="O6967" s="185">
        <f>M6967/75</f>
        <v>0.41333333333333333</v>
      </c>
      <c r="P6967" s="55" t="s">
        <v>445</v>
      </c>
      <c r="Q6967" s="19" t="s">
        <v>1938</v>
      </c>
      <c r="R6967" s="41" t="s">
        <v>1139</v>
      </c>
      <c r="S6967" s="19" t="s">
        <v>562</v>
      </c>
      <c r="T6967" s="28" t="s">
        <v>1813</v>
      </c>
      <c r="U6967" s="17">
        <v>9</v>
      </c>
      <c r="V6967" s="20" t="s">
        <v>682</v>
      </c>
      <c r="W6967" s="18" t="s">
        <v>1933</v>
      </c>
      <c r="X6967" s="18" t="s">
        <v>1726</v>
      </c>
      <c r="Y6967" s="29" t="s">
        <v>710</v>
      </c>
      <c r="Z6967" s="61"/>
    </row>
    <row r="6968" spans="1:26" s="161" customFormat="1" ht="19.5" customHeight="1" x14ac:dyDescent="0.25">
      <c r="A6968" s="42" t="s">
        <v>310</v>
      </c>
      <c r="B6968" s="27">
        <v>7</v>
      </c>
      <c r="C6968" s="27">
        <v>0</v>
      </c>
      <c r="D6968" s="27">
        <v>1</v>
      </c>
      <c r="E6968" s="27">
        <v>4</v>
      </c>
      <c r="F6968" s="27">
        <v>2</v>
      </c>
      <c r="G6968" s="27">
        <v>3</v>
      </c>
      <c r="H6968" s="27">
        <v>9</v>
      </c>
      <c r="I6968" s="27">
        <v>0</v>
      </c>
      <c r="J6968" s="27">
        <v>1</v>
      </c>
      <c r="K6968" s="27">
        <v>4</v>
      </c>
      <c r="L6968" s="119"/>
      <c r="M6968" s="27">
        <f>SUM(B6968:K6968)</f>
        <v>31</v>
      </c>
      <c r="N6968" s="27">
        <v>4</v>
      </c>
      <c r="O6968" s="185">
        <f>M6968/75</f>
        <v>0.41333333333333333</v>
      </c>
      <c r="P6968" s="55" t="s">
        <v>445</v>
      </c>
      <c r="Q6968" s="19" t="s">
        <v>4663</v>
      </c>
      <c r="R6968" s="41" t="s">
        <v>684</v>
      </c>
      <c r="S6968" s="19" t="s">
        <v>800</v>
      </c>
      <c r="T6968" s="28" t="s">
        <v>3660</v>
      </c>
      <c r="U6968" s="17">
        <v>9</v>
      </c>
      <c r="V6968" s="20" t="s">
        <v>609</v>
      </c>
      <c r="W6968" s="18" t="s">
        <v>4593</v>
      </c>
      <c r="X6968" s="18" t="s">
        <v>1224</v>
      </c>
      <c r="Y6968" s="29" t="s">
        <v>648</v>
      </c>
      <c r="Z6968" s="61"/>
    </row>
    <row r="6969" spans="1:26" s="161" customFormat="1" ht="19.5" customHeight="1" x14ac:dyDescent="0.25">
      <c r="A6969" s="42" t="s">
        <v>307</v>
      </c>
      <c r="B6969" s="27">
        <v>5</v>
      </c>
      <c r="C6969" s="27">
        <v>4</v>
      </c>
      <c r="D6969" s="27">
        <v>2</v>
      </c>
      <c r="E6969" s="27">
        <v>2</v>
      </c>
      <c r="F6969" s="27">
        <v>2</v>
      </c>
      <c r="G6969" s="27">
        <v>4</v>
      </c>
      <c r="H6969" s="27">
        <v>2</v>
      </c>
      <c r="I6969" s="27">
        <v>6</v>
      </c>
      <c r="J6969" s="27">
        <v>0</v>
      </c>
      <c r="K6969" s="27">
        <v>4</v>
      </c>
      <c r="L6969" s="119"/>
      <c r="M6969" s="27">
        <f>SUM(B6969:K6969)</f>
        <v>31</v>
      </c>
      <c r="N6969" s="27">
        <v>12</v>
      </c>
      <c r="O6969" s="185">
        <f>M6969/75</f>
        <v>0.41333333333333333</v>
      </c>
      <c r="P6969" s="55" t="s">
        <v>446</v>
      </c>
      <c r="Q6969" s="19" t="s">
        <v>8103</v>
      </c>
      <c r="R6969" s="41" t="s">
        <v>451</v>
      </c>
      <c r="S6969" s="19" t="s">
        <v>466</v>
      </c>
      <c r="T6969" s="28" t="s">
        <v>7778</v>
      </c>
      <c r="U6969" s="17">
        <v>9</v>
      </c>
      <c r="V6969" s="20" t="s">
        <v>609</v>
      </c>
      <c r="W6969" s="18" t="s">
        <v>8047</v>
      </c>
      <c r="X6969" s="18" t="s">
        <v>451</v>
      </c>
      <c r="Y6969" s="29" t="s">
        <v>513</v>
      </c>
      <c r="Z6969" s="61"/>
    </row>
    <row r="6970" spans="1:26" s="161" customFormat="1" ht="19.5" customHeight="1" x14ac:dyDescent="0.25">
      <c r="A6970" s="42" t="s">
        <v>340</v>
      </c>
      <c r="B6970" s="27">
        <v>10</v>
      </c>
      <c r="C6970" s="27">
        <v>4</v>
      </c>
      <c r="D6970" s="27">
        <v>1</v>
      </c>
      <c r="E6970" s="27">
        <v>0</v>
      </c>
      <c r="F6970" s="27">
        <v>0</v>
      </c>
      <c r="G6970" s="27">
        <v>3</v>
      </c>
      <c r="H6970" s="27">
        <v>0</v>
      </c>
      <c r="I6970" s="27">
        <v>8</v>
      </c>
      <c r="J6970" s="27">
        <v>1</v>
      </c>
      <c r="K6970" s="27">
        <v>4</v>
      </c>
      <c r="L6970" s="119"/>
      <c r="M6970" s="27">
        <f>SUM(B6970:K6970)</f>
        <v>31</v>
      </c>
      <c r="N6970" s="27">
        <v>21</v>
      </c>
      <c r="O6970" s="185">
        <f>M6970/75</f>
        <v>0.41333333333333333</v>
      </c>
      <c r="P6970" s="55" t="s">
        <v>446</v>
      </c>
      <c r="Q6970" s="19" t="s">
        <v>7698</v>
      </c>
      <c r="R6970" s="41" t="s">
        <v>503</v>
      </c>
      <c r="S6970" s="19" t="s">
        <v>546</v>
      </c>
      <c r="T6970" s="28" t="s">
        <v>7641</v>
      </c>
      <c r="U6970" s="17">
        <v>9</v>
      </c>
      <c r="V6970" s="20" t="s">
        <v>637</v>
      </c>
      <c r="W6970" s="18" t="s">
        <v>7642</v>
      </c>
      <c r="X6970" s="18" t="s">
        <v>451</v>
      </c>
      <c r="Y6970" s="29" t="s">
        <v>7643</v>
      </c>
      <c r="Z6970" s="61"/>
    </row>
    <row r="6971" spans="1:26" s="161" customFormat="1" ht="19.5" customHeight="1" x14ac:dyDescent="0.25">
      <c r="A6971" s="42" t="s">
        <v>340</v>
      </c>
      <c r="B6971" s="27">
        <v>10</v>
      </c>
      <c r="C6971" s="27">
        <v>4</v>
      </c>
      <c r="D6971" s="27">
        <v>1</v>
      </c>
      <c r="E6971" s="27">
        <v>0</v>
      </c>
      <c r="F6971" s="27">
        <v>0</v>
      </c>
      <c r="G6971" s="27">
        <v>3</v>
      </c>
      <c r="H6971" s="27">
        <v>0</v>
      </c>
      <c r="I6971" s="27">
        <v>8</v>
      </c>
      <c r="J6971" s="27">
        <v>1</v>
      </c>
      <c r="K6971" s="27">
        <v>4</v>
      </c>
      <c r="L6971" s="119"/>
      <c r="M6971" s="27">
        <f>SUM(B6971:K6971)</f>
        <v>31</v>
      </c>
      <c r="N6971" s="27">
        <v>21</v>
      </c>
      <c r="O6971" s="185">
        <f>M6971/75</f>
        <v>0.41333333333333333</v>
      </c>
      <c r="P6971" s="55" t="s">
        <v>446</v>
      </c>
      <c r="Q6971" s="19" t="s">
        <v>7698</v>
      </c>
      <c r="R6971" s="41" t="s">
        <v>503</v>
      </c>
      <c r="S6971" s="19" t="s">
        <v>546</v>
      </c>
      <c r="T6971" s="28" t="s">
        <v>7641</v>
      </c>
      <c r="U6971" s="17">
        <v>9</v>
      </c>
      <c r="V6971" s="20" t="s">
        <v>637</v>
      </c>
      <c r="W6971" s="18" t="s">
        <v>7642</v>
      </c>
      <c r="X6971" s="18" t="s">
        <v>451</v>
      </c>
      <c r="Y6971" s="29" t="s">
        <v>7643</v>
      </c>
      <c r="Z6971" s="61"/>
    </row>
    <row r="6972" spans="1:26" s="161" customFormat="1" ht="19.5" customHeight="1" x14ac:dyDescent="0.25">
      <c r="A6972" s="42" t="s">
        <v>304</v>
      </c>
      <c r="B6972" s="27">
        <v>6</v>
      </c>
      <c r="C6972" s="27">
        <v>2</v>
      </c>
      <c r="D6972" s="27">
        <v>1</v>
      </c>
      <c r="E6972" s="27">
        <v>2</v>
      </c>
      <c r="F6972" s="27">
        <v>1</v>
      </c>
      <c r="G6972" s="27">
        <v>2.5</v>
      </c>
      <c r="H6972" s="27">
        <v>2</v>
      </c>
      <c r="I6972" s="27">
        <v>7</v>
      </c>
      <c r="J6972" s="27">
        <v>4</v>
      </c>
      <c r="K6972" s="27">
        <v>3</v>
      </c>
      <c r="L6972" s="119"/>
      <c r="M6972" s="27">
        <f>SUM(B6972:K6972)</f>
        <v>30.5</v>
      </c>
      <c r="N6972" s="27">
        <v>5</v>
      </c>
      <c r="O6972" s="185">
        <f>M6972/75</f>
        <v>0.40666666666666668</v>
      </c>
      <c r="P6972" s="55" t="s">
        <v>445</v>
      </c>
      <c r="Q6972" s="19" t="s">
        <v>6834</v>
      </c>
      <c r="R6972" s="41" t="s">
        <v>1091</v>
      </c>
      <c r="S6972" s="19" t="s">
        <v>599</v>
      </c>
      <c r="T6972" s="28" t="s">
        <v>3671</v>
      </c>
      <c r="U6972" s="17">
        <v>9</v>
      </c>
      <c r="V6972" s="20" t="s">
        <v>519</v>
      </c>
      <c r="W6972" s="18" t="s">
        <v>470</v>
      </c>
      <c r="X6972" s="18" t="s">
        <v>1183</v>
      </c>
      <c r="Y6972" s="29" t="s">
        <v>7075</v>
      </c>
      <c r="Z6972" s="61"/>
    </row>
    <row r="6973" spans="1:26" s="161" customFormat="1" ht="19.5" customHeight="1" x14ac:dyDescent="0.25">
      <c r="A6973" s="42" t="s">
        <v>315</v>
      </c>
      <c r="B6973" s="27">
        <v>10</v>
      </c>
      <c r="C6973" s="27">
        <v>4</v>
      </c>
      <c r="D6973" s="27">
        <v>0</v>
      </c>
      <c r="E6973" s="27">
        <v>0</v>
      </c>
      <c r="F6973" s="27">
        <v>5</v>
      </c>
      <c r="G6973" s="27">
        <v>0.5</v>
      </c>
      <c r="H6973" s="27">
        <v>5</v>
      </c>
      <c r="I6973" s="27">
        <v>3</v>
      </c>
      <c r="J6973" s="27">
        <v>0</v>
      </c>
      <c r="K6973" s="27">
        <v>3</v>
      </c>
      <c r="L6973" s="119"/>
      <c r="M6973" s="27">
        <f>SUM(B6973:K6973)</f>
        <v>30.5</v>
      </c>
      <c r="N6973" s="27">
        <v>13</v>
      </c>
      <c r="O6973" s="185">
        <f>M6973/75</f>
        <v>0.40666666666666668</v>
      </c>
      <c r="P6973" s="55" t="s">
        <v>446</v>
      </c>
      <c r="Q6973" s="19" t="s">
        <v>3206</v>
      </c>
      <c r="R6973" s="41" t="s">
        <v>1793</v>
      </c>
      <c r="S6973" s="19" t="s">
        <v>523</v>
      </c>
      <c r="T6973" s="28" t="s">
        <v>7778</v>
      </c>
      <c r="U6973" s="17">
        <v>9</v>
      </c>
      <c r="V6973" s="20" t="s">
        <v>593</v>
      </c>
      <c r="W6973" s="18" t="s">
        <v>3985</v>
      </c>
      <c r="X6973" s="18" t="s">
        <v>765</v>
      </c>
      <c r="Y6973" s="29" t="s">
        <v>569</v>
      </c>
      <c r="Z6973" s="61"/>
    </row>
    <row r="6974" spans="1:26" s="161" customFormat="1" ht="19.5" customHeight="1" x14ac:dyDescent="0.25">
      <c r="A6974" s="42" t="s">
        <v>294</v>
      </c>
      <c r="B6974" s="27">
        <v>3</v>
      </c>
      <c r="C6974" s="27">
        <v>4</v>
      </c>
      <c r="D6974" s="27">
        <v>0</v>
      </c>
      <c r="E6974" s="27">
        <v>4</v>
      </c>
      <c r="F6974" s="27">
        <v>2</v>
      </c>
      <c r="G6974" s="27">
        <v>3.5</v>
      </c>
      <c r="H6974" s="27">
        <v>3</v>
      </c>
      <c r="I6974" s="27">
        <v>2</v>
      </c>
      <c r="J6974" s="27">
        <v>8</v>
      </c>
      <c r="K6974" s="27">
        <v>1</v>
      </c>
      <c r="L6974" s="119"/>
      <c r="M6974" s="27">
        <f>SUM(B6974:K6974)</f>
        <v>30.5</v>
      </c>
      <c r="N6974" s="27">
        <v>6</v>
      </c>
      <c r="O6974" s="185">
        <f>M6974/75</f>
        <v>0.40666666666666668</v>
      </c>
      <c r="P6974" s="55" t="s">
        <v>445</v>
      </c>
      <c r="Q6974" s="19" t="s">
        <v>1939</v>
      </c>
      <c r="R6974" s="41" t="s">
        <v>1940</v>
      </c>
      <c r="S6974" s="19" t="s">
        <v>507</v>
      </c>
      <c r="T6974" s="28" t="s">
        <v>1813</v>
      </c>
      <c r="U6974" s="17">
        <v>9</v>
      </c>
      <c r="V6974" s="20" t="s">
        <v>682</v>
      </c>
      <c r="W6974" s="18" t="s">
        <v>1933</v>
      </c>
      <c r="X6974" s="18" t="s">
        <v>1726</v>
      </c>
      <c r="Y6974" s="29" t="s">
        <v>710</v>
      </c>
      <c r="Z6974" s="61"/>
    </row>
    <row r="6975" spans="1:26" s="161" customFormat="1" ht="19.5" customHeight="1" x14ac:dyDescent="0.25">
      <c r="A6975" s="42" t="s">
        <v>313</v>
      </c>
      <c r="B6975" s="27">
        <v>4</v>
      </c>
      <c r="C6975" s="27">
        <v>0</v>
      </c>
      <c r="D6975" s="27">
        <v>0</v>
      </c>
      <c r="E6975" s="27">
        <v>2</v>
      </c>
      <c r="F6975" s="27">
        <v>2</v>
      </c>
      <c r="G6975" s="27">
        <v>3.5</v>
      </c>
      <c r="H6975" s="27">
        <v>4</v>
      </c>
      <c r="I6975" s="27">
        <v>5</v>
      </c>
      <c r="J6975" s="27">
        <v>7</v>
      </c>
      <c r="K6975" s="27">
        <v>3</v>
      </c>
      <c r="L6975" s="119"/>
      <c r="M6975" s="27">
        <f>SUM(B6975:K6975)</f>
        <v>30.5</v>
      </c>
      <c r="N6975" s="27">
        <v>13</v>
      </c>
      <c r="O6975" s="185">
        <f>M6975/75</f>
        <v>0.40666666666666668</v>
      </c>
      <c r="P6975" s="55" t="s">
        <v>446</v>
      </c>
      <c r="Q6975" s="19" t="s">
        <v>4779</v>
      </c>
      <c r="R6975" s="41" t="s">
        <v>539</v>
      </c>
      <c r="S6975" s="19" t="s">
        <v>462</v>
      </c>
      <c r="T6975" s="28" t="s">
        <v>7778</v>
      </c>
      <c r="U6975" s="17">
        <v>9</v>
      </c>
      <c r="V6975" s="20" t="s">
        <v>593</v>
      </c>
      <c r="W6975" s="18" t="s">
        <v>3985</v>
      </c>
      <c r="X6975" s="18" t="s">
        <v>765</v>
      </c>
      <c r="Y6975" s="29" t="s">
        <v>569</v>
      </c>
      <c r="Z6975" s="61"/>
    </row>
    <row r="6976" spans="1:26" s="161" customFormat="1" ht="19.5" customHeight="1" x14ac:dyDescent="0.25">
      <c r="A6976" s="42" t="s">
        <v>302</v>
      </c>
      <c r="B6976" s="27">
        <v>4</v>
      </c>
      <c r="C6976" s="27">
        <v>4</v>
      </c>
      <c r="D6976" s="27">
        <v>2</v>
      </c>
      <c r="E6976" s="27">
        <v>2</v>
      </c>
      <c r="F6976" s="27">
        <v>2</v>
      </c>
      <c r="G6976" s="27">
        <v>1.5</v>
      </c>
      <c r="H6976" s="27">
        <v>4</v>
      </c>
      <c r="I6976" s="27">
        <v>3</v>
      </c>
      <c r="J6976" s="27">
        <v>5</v>
      </c>
      <c r="K6976" s="27">
        <v>3</v>
      </c>
      <c r="L6976" s="119"/>
      <c r="M6976" s="27">
        <f>SUM(B6976:K6976)</f>
        <v>30.5</v>
      </c>
      <c r="N6976" s="27">
        <v>22</v>
      </c>
      <c r="O6976" s="185">
        <f>M6976/75</f>
        <v>0.40666666666666668</v>
      </c>
      <c r="P6976" s="55" t="s">
        <v>446</v>
      </c>
      <c r="Q6976" s="19" t="s">
        <v>4039</v>
      </c>
      <c r="R6976" s="41" t="s">
        <v>625</v>
      </c>
      <c r="S6976" s="19" t="s">
        <v>626</v>
      </c>
      <c r="T6976" s="28" t="s">
        <v>3853</v>
      </c>
      <c r="U6976" s="17">
        <v>9</v>
      </c>
      <c r="V6976" s="20" t="s">
        <v>682</v>
      </c>
      <c r="W6976" s="18" t="s">
        <v>3896</v>
      </c>
      <c r="X6976" s="18" t="s">
        <v>916</v>
      </c>
      <c r="Y6976" s="29" t="s">
        <v>486</v>
      </c>
      <c r="Z6976" s="61"/>
    </row>
    <row r="6977" spans="1:26" s="161" customFormat="1" ht="19.5" customHeight="1" x14ac:dyDescent="0.25">
      <c r="A6977" s="42" t="s">
        <v>2565</v>
      </c>
      <c r="B6977" s="27">
        <v>10</v>
      </c>
      <c r="C6977" s="27">
        <v>0</v>
      </c>
      <c r="D6977" s="27">
        <v>0</v>
      </c>
      <c r="E6977" s="27">
        <v>4</v>
      </c>
      <c r="F6977" s="27">
        <v>0</v>
      </c>
      <c r="G6977" s="27">
        <v>3</v>
      </c>
      <c r="H6977" s="27">
        <v>0</v>
      </c>
      <c r="I6977" s="27">
        <v>8</v>
      </c>
      <c r="J6977" s="27">
        <v>3</v>
      </c>
      <c r="K6977" s="27">
        <v>2</v>
      </c>
      <c r="L6977" s="119"/>
      <c r="M6977" s="27">
        <f>SUM(B6977:K6977)</f>
        <v>30</v>
      </c>
      <c r="N6977" s="27">
        <v>5</v>
      </c>
      <c r="O6977" s="185">
        <f>M6977/75</f>
        <v>0.4</v>
      </c>
      <c r="P6977" s="55" t="s">
        <v>446</v>
      </c>
      <c r="Q6977" s="19" t="s">
        <v>2566</v>
      </c>
      <c r="R6977" s="41" t="s">
        <v>501</v>
      </c>
      <c r="S6977" s="19" t="s">
        <v>599</v>
      </c>
      <c r="T6977" s="28" t="s">
        <v>2445</v>
      </c>
      <c r="U6977" s="17">
        <v>9</v>
      </c>
      <c r="V6977" s="20" t="s">
        <v>609</v>
      </c>
      <c r="W6977" s="18" t="s">
        <v>2562</v>
      </c>
      <c r="X6977" s="18" t="s">
        <v>2508</v>
      </c>
      <c r="Y6977" s="29" t="s">
        <v>513</v>
      </c>
      <c r="Z6977" s="61"/>
    </row>
    <row r="6978" spans="1:26" s="161" customFormat="1" ht="19.5" customHeight="1" x14ac:dyDescent="0.25">
      <c r="A6978" s="42" t="s">
        <v>306</v>
      </c>
      <c r="B6978" s="27">
        <v>7</v>
      </c>
      <c r="C6978" s="27">
        <v>0</v>
      </c>
      <c r="D6978" s="27">
        <v>3</v>
      </c>
      <c r="E6978" s="27">
        <v>0</v>
      </c>
      <c r="F6978" s="27">
        <v>0</v>
      </c>
      <c r="G6978" s="27">
        <v>3</v>
      </c>
      <c r="H6978" s="27">
        <v>3</v>
      </c>
      <c r="I6978" s="27">
        <v>6</v>
      </c>
      <c r="J6978" s="27">
        <v>8</v>
      </c>
      <c r="K6978" s="27">
        <v>0</v>
      </c>
      <c r="L6978" s="119"/>
      <c r="M6978" s="27">
        <f>SUM(B6978:K6978)</f>
        <v>30</v>
      </c>
      <c r="N6978" s="27">
        <v>7</v>
      </c>
      <c r="O6978" s="185">
        <f>M6978/75</f>
        <v>0.4</v>
      </c>
      <c r="P6978" s="55" t="s">
        <v>446</v>
      </c>
      <c r="Q6978" s="19" t="s">
        <v>6136</v>
      </c>
      <c r="R6978" s="41" t="s">
        <v>1224</v>
      </c>
      <c r="S6978" s="19" t="s">
        <v>486</v>
      </c>
      <c r="T6978" s="28" t="s">
        <v>8947</v>
      </c>
      <c r="U6978" s="17">
        <v>9</v>
      </c>
      <c r="V6978" s="20" t="s">
        <v>593</v>
      </c>
      <c r="W6978" s="18" t="s">
        <v>5914</v>
      </c>
      <c r="X6978" s="18" t="s">
        <v>1377</v>
      </c>
      <c r="Y6978" s="29" t="s">
        <v>819</v>
      </c>
      <c r="Z6978" s="61"/>
    </row>
    <row r="6979" spans="1:26" s="161" customFormat="1" ht="19.5" customHeight="1" x14ac:dyDescent="0.25">
      <c r="A6979" s="42" t="s">
        <v>297</v>
      </c>
      <c r="B6979" s="27">
        <v>10</v>
      </c>
      <c r="C6979" s="27">
        <v>0</v>
      </c>
      <c r="D6979" s="27">
        <v>0</v>
      </c>
      <c r="E6979" s="27">
        <v>2</v>
      </c>
      <c r="F6979" s="27">
        <v>0</v>
      </c>
      <c r="G6979" s="27">
        <v>3</v>
      </c>
      <c r="H6979" s="27">
        <v>0</v>
      </c>
      <c r="I6979" s="27">
        <v>10</v>
      </c>
      <c r="J6979" s="27">
        <v>3</v>
      </c>
      <c r="K6979" s="27">
        <v>2</v>
      </c>
      <c r="L6979" s="119"/>
      <c r="M6979" s="27">
        <f>SUM(B6979:K6979)</f>
        <v>30</v>
      </c>
      <c r="N6979" s="27">
        <v>5</v>
      </c>
      <c r="O6979" s="185">
        <f>M6979/75</f>
        <v>0.4</v>
      </c>
      <c r="P6979" s="55" t="s">
        <v>446</v>
      </c>
      <c r="Q6979" s="19" t="s">
        <v>2567</v>
      </c>
      <c r="R6979" s="41" t="s">
        <v>811</v>
      </c>
      <c r="S6979" s="19" t="s">
        <v>599</v>
      </c>
      <c r="T6979" s="28" t="s">
        <v>2445</v>
      </c>
      <c r="U6979" s="17">
        <v>9</v>
      </c>
      <c r="V6979" s="20" t="s">
        <v>609</v>
      </c>
      <c r="W6979" s="18" t="s">
        <v>2562</v>
      </c>
      <c r="X6979" s="18" t="s">
        <v>2508</v>
      </c>
      <c r="Y6979" s="29" t="s">
        <v>513</v>
      </c>
      <c r="Z6979" s="61"/>
    </row>
    <row r="6980" spans="1:26" s="161" customFormat="1" ht="19.5" customHeight="1" x14ac:dyDescent="0.25">
      <c r="A6980" s="42" t="s">
        <v>304</v>
      </c>
      <c r="B6980" s="27">
        <v>10</v>
      </c>
      <c r="C6980" s="27">
        <v>2</v>
      </c>
      <c r="D6980" s="27">
        <v>2</v>
      </c>
      <c r="E6980" s="27">
        <v>4</v>
      </c>
      <c r="F6980" s="27">
        <v>2</v>
      </c>
      <c r="G6980" s="27">
        <v>1</v>
      </c>
      <c r="H6980" s="27">
        <v>1</v>
      </c>
      <c r="I6980" s="27">
        <v>6</v>
      </c>
      <c r="J6980" s="27">
        <v>0</v>
      </c>
      <c r="K6980" s="27">
        <v>2</v>
      </c>
      <c r="L6980" s="119"/>
      <c r="M6980" s="27">
        <f>SUM(B6980:K6980)</f>
        <v>30</v>
      </c>
      <c r="N6980" s="27">
        <v>14</v>
      </c>
      <c r="O6980" s="185">
        <f>M6980/75</f>
        <v>0.4</v>
      </c>
      <c r="P6980" s="55" t="s">
        <v>446</v>
      </c>
      <c r="Q6980" s="19" t="s">
        <v>8104</v>
      </c>
      <c r="R6980" s="41" t="s">
        <v>476</v>
      </c>
      <c r="S6980" s="19" t="s">
        <v>523</v>
      </c>
      <c r="T6980" s="28" t="s">
        <v>7778</v>
      </c>
      <c r="U6980" s="17">
        <v>9</v>
      </c>
      <c r="V6980" s="20" t="s">
        <v>682</v>
      </c>
      <c r="W6980" s="18" t="s">
        <v>8095</v>
      </c>
      <c r="X6980" s="18" t="s">
        <v>765</v>
      </c>
      <c r="Y6980" s="29" t="s">
        <v>569</v>
      </c>
      <c r="Z6980" s="61"/>
    </row>
    <row r="6981" spans="1:26" s="161" customFormat="1" ht="19.5" customHeight="1" x14ac:dyDescent="0.25">
      <c r="A6981" s="42" t="s">
        <v>294</v>
      </c>
      <c r="B6981" s="27">
        <v>6</v>
      </c>
      <c r="C6981" s="27">
        <v>0</v>
      </c>
      <c r="D6981" s="27">
        <v>0</v>
      </c>
      <c r="E6981" s="27">
        <v>6</v>
      </c>
      <c r="F6981" s="27">
        <v>2</v>
      </c>
      <c r="G6981" s="27">
        <v>4</v>
      </c>
      <c r="H6981" s="27">
        <v>3</v>
      </c>
      <c r="I6981" s="27">
        <v>0</v>
      </c>
      <c r="J6981" s="27">
        <v>6</v>
      </c>
      <c r="K6981" s="27">
        <v>3</v>
      </c>
      <c r="L6981" s="119"/>
      <c r="M6981" s="27">
        <f>SUM(B6981:K6981)</f>
        <v>30</v>
      </c>
      <c r="N6981" s="27">
        <v>9</v>
      </c>
      <c r="O6981" s="185">
        <f>M6981/75</f>
        <v>0.4</v>
      </c>
      <c r="P6981" s="55" t="s">
        <v>446</v>
      </c>
      <c r="Q6981" s="19" t="s">
        <v>5772</v>
      </c>
      <c r="R6981" s="41" t="s">
        <v>478</v>
      </c>
      <c r="S6981" s="19" t="s">
        <v>486</v>
      </c>
      <c r="T6981" s="28" t="s">
        <v>3665</v>
      </c>
      <c r="U6981" s="17">
        <v>9</v>
      </c>
      <c r="V6981" s="20" t="s">
        <v>609</v>
      </c>
      <c r="W6981" s="18" t="s">
        <v>5765</v>
      </c>
      <c r="X6981" s="18" t="s">
        <v>5766</v>
      </c>
      <c r="Y6981" s="29" t="s">
        <v>452</v>
      </c>
      <c r="Z6981" s="61"/>
    </row>
    <row r="6982" spans="1:26" s="161" customFormat="1" ht="19.5" customHeight="1" x14ac:dyDescent="0.25">
      <c r="A6982" s="42" t="s">
        <v>297</v>
      </c>
      <c r="B6982" s="27">
        <v>10</v>
      </c>
      <c r="C6982" s="27">
        <v>2</v>
      </c>
      <c r="D6982" s="27">
        <v>2</v>
      </c>
      <c r="E6982" s="27">
        <v>2</v>
      </c>
      <c r="F6982" s="27">
        <v>0</v>
      </c>
      <c r="G6982" s="27">
        <v>1</v>
      </c>
      <c r="H6982" s="27">
        <v>2</v>
      </c>
      <c r="I6982" s="27">
        <v>4</v>
      </c>
      <c r="J6982" s="27">
        <v>4</v>
      </c>
      <c r="K6982" s="27">
        <v>3</v>
      </c>
      <c r="L6982" s="119"/>
      <c r="M6982" s="27">
        <f>SUM(B6982:K6982)</f>
        <v>30</v>
      </c>
      <c r="N6982" s="27">
        <v>6</v>
      </c>
      <c r="O6982" s="185">
        <f>M6982/75</f>
        <v>0.4</v>
      </c>
      <c r="P6982" s="55" t="s">
        <v>445</v>
      </c>
      <c r="Q6982" s="19" t="s">
        <v>805</v>
      </c>
      <c r="R6982" s="41" t="s">
        <v>478</v>
      </c>
      <c r="S6982" s="19" t="s">
        <v>546</v>
      </c>
      <c r="T6982" s="28" t="s">
        <v>681</v>
      </c>
      <c r="U6982" s="17">
        <v>9</v>
      </c>
      <c r="V6982" s="20" t="s">
        <v>682</v>
      </c>
      <c r="W6982" s="18" t="s">
        <v>517</v>
      </c>
      <c r="X6982" s="18" t="s">
        <v>520</v>
      </c>
      <c r="Y6982" s="29" t="s">
        <v>489</v>
      </c>
      <c r="Z6982" s="61"/>
    </row>
    <row r="6983" spans="1:26" s="161" customFormat="1" ht="19.5" customHeight="1" x14ac:dyDescent="0.25">
      <c r="A6983" s="42" t="s">
        <v>315</v>
      </c>
      <c r="B6983" s="27">
        <v>10</v>
      </c>
      <c r="C6983" s="27">
        <v>0</v>
      </c>
      <c r="D6983" s="27">
        <v>0</v>
      </c>
      <c r="E6983" s="27">
        <v>2</v>
      </c>
      <c r="F6983" s="27">
        <v>1</v>
      </c>
      <c r="G6983" s="27">
        <v>1</v>
      </c>
      <c r="H6983" s="27">
        <v>8</v>
      </c>
      <c r="I6983" s="27">
        <v>1</v>
      </c>
      <c r="J6983" s="27">
        <v>4</v>
      </c>
      <c r="K6983" s="27">
        <v>3</v>
      </c>
      <c r="L6983" s="119"/>
      <c r="M6983" s="27">
        <f>SUM(B6983:K6983)</f>
        <v>30</v>
      </c>
      <c r="N6983" s="27">
        <v>8</v>
      </c>
      <c r="O6983" s="185">
        <f>M6983/75</f>
        <v>0.4</v>
      </c>
      <c r="P6983" s="55" t="s">
        <v>445</v>
      </c>
      <c r="Q6983" s="19" t="s">
        <v>5560</v>
      </c>
      <c r="R6983" s="41" t="s">
        <v>496</v>
      </c>
      <c r="S6983" s="19" t="s">
        <v>1138</v>
      </c>
      <c r="T6983" s="28" t="s">
        <v>5402</v>
      </c>
      <c r="U6983" s="17">
        <v>9</v>
      </c>
      <c r="V6983" s="20" t="s">
        <v>5559</v>
      </c>
      <c r="W6983" s="18" t="s">
        <v>1727</v>
      </c>
      <c r="X6983" s="18" t="s">
        <v>916</v>
      </c>
      <c r="Y6983" s="29" t="s">
        <v>1374</v>
      </c>
      <c r="Z6983" s="61"/>
    </row>
    <row r="6984" spans="1:26" s="161" customFormat="1" ht="19.5" customHeight="1" x14ac:dyDescent="0.25">
      <c r="A6984" s="42" t="s">
        <v>2568</v>
      </c>
      <c r="B6984" s="27">
        <v>10</v>
      </c>
      <c r="C6984" s="27">
        <v>0</v>
      </c>
      <c r="D6984" s="27">
        <v>0</v>
      </c>
      <c r="E6984" s="27">
        <v>0</v>
      </c>
      <c r="F6984" s="27">
        <v>2</v>
      </c>
      <c r="G6984" s="27">
        <v>0</v>
      </c>
      <c r="H6984" s="27">
        <v>10</v>
      </c>
      <c r="I6984" s="27">
        <v>1</v>
      </c>
      <c r="J6984" s="27">
        <v>3</v>
      </c>
      <c r="K6984" s="27">
        <v>4</v>
      </c>
      <c r="L6984" s="119"/>
      <c r="M6984" s="27">
        <f>SUM(B6984:K6984)</f>
        <v>30</v>
      </c>
      <c r="N6984" s="27">
        <v>5</v>
      </c>
      <c r="O6984" s="185">
        <f>M6984/75</f>
        <v>0.4</v>
      </c>
      <c r="P6984" s="55" t="s">
        <v>446</v>
      </c>
      <c r="Q6984" s="19" t="s">
        <v>2569</v>
      </c>
      <c r="R6984" s="41" t="s">
        <v>730</v>
      </c>
      <c r="S6984" s="19" t="s">
        <v>923</v>
      </c>
      <c r="T6984" s="28" t="s">
        <v>2445</v>
      </c>
      <c r="U6984" s="17">
        <v>9</v>
      </c>
      <c r="V6984" s="20" t="s">
        <v>609</v>
      </c>
      <c r="W6984" s="18" t="s">
        <v>2562</v>
      </c>
      <c r="X6984" s="18" t="s">
        <v>2508</v>
      </c>
      <c r="Y6984" s="29" t="s">
        <v>513</v>
      </c>
      <c r="Z6984" s="61"/>
    </row>
    <row r="6985" spans="1:26" s="161" customFormat="1" ht="19.5" customHeight="1" x14ac:dyDescent="0.25">
      <c r="A6985" s="42" t="s">
        <v>302</v>
      </c>
      <c r="B6985" s="27">
        <v>5</v>
      </c>
      <c r="C6985" s="27">
        <v>2</v>
      </c>
      <c r="D6985" s="27">
        <v>0</v>
      </c>
      <c r="E6985" s="27">
        <v>4</v>
      </c>
      <c r="F6985" s="27">
        <v>1</v>
      </c>
      <c r="G6985" s="27">
        <v>2</v>
      </c>
      <c r="H6985" s="27">
        <v>10</v>
      </c>
      <c r="I6985" s="27">
        <v>3</v>
      </c>
      <c r="J6985" s="27">
        <v>0</v>
      </c>
      <c r="K6985" s="27">
        <v>3</v>
      </c>
      <c r="L6985" s="119"/>
      <c r="M6985" s="27">
        <f>SUM(B6985:K6985)</f>
        <v>30</v>
      </c>
      <c r="N6985" s="27">
        <v>3</v>
      </c>
      <c r="O6985" s="185">
        <f>M6985/75</f>
        <v>0.4</v>
      </c>
      <c r="P6985" s="55" t="s">
        <v>445</v>
      </c>
      <c r="Q6985" s="19" t="s">
        <v>2848</v>
      </c>
      <c r="R6985" s="41" t="s">
        <v>2849</v>
      </c>
      <c r="S6985" s="19" t="s">
        <v>2850</v>
      </c>
      <c r="T6985" s="28" t="s">
        <v>2769</v>
      </c>
      <c r="U6985" s="17">
        <v>9</v>
      </c>
      <c r="V6985" s="20" t="s">
        <v>609</v>
      </c>
      <c r="W6985" s="18" t="s">
        <v>2809</v>
      </c>
      <c r="X6985" s="18" t="s">
        <v>651</v>
      </c>
      <c r="Y6985" s="29" t="s">
        <v>710</v>
      </c>
      <c r="Z6985" s="61"/>
    </row>
    <row r="6986" spans="1:26" s="161" customFormat="1" ht="19.5" customHeight="1" x14ac:dyDescent="0.25">
      <c r="A6986" s="42" t="s">
        <v>304</v>
      </c>
      <c r="B6986" s="27">
        <v>10</v>
      </c>
      <c r="C6986" s="27">
        <v>2</v>
      </c>
      <c r="D6986" s="27">
        <v>9</v>
      </c>
      <c r="E6986" s="27">
        <v>4</v>
      </c>
      <c r="F6986" s="27">
        <v>2</v>
      </c>
      <c r="G6986" s="27">
        <v>0</v>
      </c>
      <c r="H6986" s="27">
        <v>0</v>
      </c>
      <c r="I6986" s="27">
        <v>0</v>
      </c>
      <c r="J6986" s="27">
        <v>0</v>
      </c>
      <c r="K6986" s="27">
        <v>3</v>
      </c>
      <c r="L6986" s="119"/>
      <c r="M6986" s="27">
        <f>SUM(B6986:K6986)</f>
        <v>30</v>
      </c>
      <c r="N6986" s="27">
        <v>8</v>
      </c>
      <c r="O6986" s="185">
        <f>M6986/75</f>
        <v>0.4</v>
      </c>
      <c r="P6986" s="55" t="s">
        <v>446</v>
      </c>
      <c r="Q6986" s="19" t="s">
        <v>2729</v>
      </c>
      <c r="R6986" s="41" t="s">
        <v>558</v>
      </c>
      <c r="S6986" s="19" t="s">
        <v>2730</v>
      </c>
      <c r="T6986" s="28" t="s">
        <v>2589</v>
      </c>
      <c r="U6986" s="17">
        <v>9</v>
      </c>
      <c r="V6986" s="20" t="s">
        <v>682</v>
      </c>
      <c r="W6986" s="18" t="s">
        <v>2639</v>
      </c>
      <c r="X6986" s="18" t="s">
        <v>539</v>
      </c>
      <c r="Y6986" s="29" t="s">
        <v>486</v>
      </c>
      <c r="Z6986" s="61"/>
    </row>
    <row r="6987" spans="1:26" s="161" customFormat="1" ht="19.5" customHeight="1" x14ac:dyDescent="0.25">
      <c r="A6987" s="42" t="s">
        <v>307</v>
      </c>
      <c r="B6987" s="27">
        <v>5</v>
      </c>
      <c r="C6987" s="27">
        <v>0</v>
      </c>
      <c r="D6987" s="27">
        <v>0</v>
      </c>
      <c r="E6987" s="27">
        <v>2</v>
      </c>
      <c r="F6987" s="27">
        <v>1</v>
      </c>
      <c r="G6987" s="27">
        <v>3</v>
      </c>
      <c r="H6987" s="27">
        <v>6</v>
      </c>
      <c r="I6987" s="27">
        <v>7</v>
      </c>
      <c r="J6987" s="27">
        <v>4</v>
      </c>
      <c r="K6987" s="27">
        <v>2</v>
      </c>
      <c r="L6987" s="119"/>
      <c r="M6987" s="27">
        <f>SUM(B6987:K6987)</f>
        <v>30</v>
      </c>
      <c r="N6987" s="27">
        <v>7</v>
      </c>
      <c r="O6987" s="185">
        <f>M6987/75</f>
        <v>0.4</v>
      </c>
      <c r="P6987" s="55" t="s">
        <v>446</v>
      </c>
      <c r="Q6987" s="19" t="s">
        <v>1941</v>
      </c>
      <c r="R6987" s="41" t="s">
        <v>478</v>
      </c>
      <c r="S6987" s="19" t="s">
        <v>523</v>
      </c>
      <c r="T6987" s="28" t="s">
        <v>1813</v>
      </c>
      <c r="U6987" s="17">
        <v>9</v>
      </c>
      <c r="V6987" s="20" t="s">
        <v>519</v>
      </c>
      <c r="W6987" s="18" t="s">
        <v>1933</v>
      </c>
      <c r="X6987" s="18" t="s">
        <v>1726</v>
      </c>
      <c r="Y6987" s="29" t="s">
        <v>710</v>
      </c>
      <c r="Z6987" s="61"/>
    </row>
    <row r="6988" spans="1:26" s="161" customFormat="1" ht="19.5" customHeight="1" x14ac:dyDescent="0.25">
      <c r="A6988" s="42" t="s">
        <v>296</v>
      </c>
      <c r="B6988" s="27">
        <v>4</v>
      </c>
      <c r="C6988" s="27">
        <v>0</v>
      </c>
      <c r="D6988" s="27">
        <v>1</v>
      </c>
      <c r="E6988" s="27">
        <v>2</v>
      </c>
      <c r="F6988" s="27">
        <v>1</v>
      </c>
      <c r="G6988" s="27">
        <v>3</v>
      </c>
      <c r="H6988" s="27">
        <v>5</v>
      </c>
      <c r="I6988" s="27">
        <v>2</v>
      </c>
      <c r="J6988" s="27">
        <v>8</v>
      </c>
      <c r="K6988" s="27">
        <v>4</v>
      </c>
      <c r="L6988" s="119"/>
      <c r="M6988" s="27">
        <f>SUM(B6988:K6988)</f>
        <v>30</v>
      </c>
      <c r="N6988" s="27">
        <v>3</v>
      </c>
      <c r="O6988" s="185">
        <f>M6988/75</f>
        <v>0.4</v>
      </c>
      <c r="P6988" s="55" t="s">
        <v>445</v>
      </c>
      <c r="Q6988" s="19" t="s">
        <v>6663</v>
      </c>
      <c r="R6988" s="41" t="s">
        <v>451</v>
      </c>
      <c r="S6988" s="19" t="s">
        <v>504</v>
      </c>
      <c r="T6988" s="28" t="s">
        <v>6527</v>
      </c>
      <c r="U6988" s="17">
        <v>9</v>
      </c>
      <c r="V6988" s="20" t="s">
        <v>519</v>
      </c>
      <c r="W6988" s="18" t="s">
        <v>6664</v>
      </c>
      <c r="X6988" s="18" t="s">
        <v>2819</v>
      </c>
      <c r="Y6988" s="29" t="s">
        <v>489</v>
      </c>
      <c r="Z6988" s="61"/>
    </row>
    <row r="6989" spans="1:26" s="161" customFormat="1" ht="19.5" customHeight="1" x14ac:dyDescent="0.25">
      <c r="A6989" s="42" t="s">
        <v>304</v>
      </c>
      <c r="B6989" s="27">
        <v>4</v>
      </c>
      <c r="C6989" s="27">
        <v>2</v>
      </c>
      <c r="D6989" s="27">
        <v>6</v>
      </c>
      <c r="E6989" s="27">
        <v>4</v>
      </c>
      <c r="F6989" s="27">
        <v>3</v>
      </c>
      <c r="G6989" s="27">
        <v>2</v>
      </c>
      <c r="H6989" s="27">
        <v>1</v>
      </c>
      <c r="I6989" s="27">
        <v>3</v>
      </c>
      <c r="J6989" s="27">
        <v>4</v>
      </c>
      <c r="K6989" s="27">
        <v>1</v>
      </c>
      <c r="L6989" s="119"/>
      <c r="M6989" s="27">
        <f>SUM(B6989:K6989)</f>
        <v>30</v>
      </c>
      <c r="N6989" s="27">
        <v>10</v>
      </c>
      <c r="O6989" s="185">
        <f>M6989/75</f>
        <v>0.4</v>
      </c>
      <c r="P6989" s="55" t="s">
        <v>445</v>
      </c>
      <c r="Q6989" s="19" t="s">
        <v>5073</v>
      </c>
      <c r="R6989" s="41" t="s">
        <v>635</v>
      </c>
      <c r="S6989" s="19" t="s">
        <v>463</v>
      </c>
      <c r="T6989" s="28" t="s">
        <v>3662</v>
      </c>
      <c r="U6989" s="17">
        <v>9</v>
      </c>
      <c r="V6989" s="20" t="s">
        <v>682</v>
      </c>
      <c r="W6989" s="18" t="s">
        <v>696</v>
      </c>
      <c r="X6989" s="18" t="s">
        <v>632</v>
      </c>
      <c r="Y6989" s="29" t="s">
        <v>486</v>
      </c>
      <c r="Z6989" s="61"/>
    </row>
    <row r="6990" spans="1:26" s="161" customFormat="1" ht="19.5" customHeight="1" x14ac:dyDescent="0.25">
      <c r="A6990" s="42" t="s">
        <v>301</v>
      </c>
      <c r="B6990" s="27">
        <v>9</v>
      </c>
      <c r="C6990" s="27">
        <v>2</v>
      </c>
      <c r="D6990" s="27">
        <v>0</v>
      </c>
      <c r="E6990" s="27">
        <v>6</v>
      </c>
      <c r="F6990" s="27">
        <v>1</v>
      </c>
      <c r="G6990" s="27">
        <v>0</v>
      </c>
      <c r="H6990" s="27">
        <v>5</v>
      </c>
      <c r="I6990" s="27">
        <v>0</v>
      </c>
      <c r="J6990" s="27">
        <v>4</v>
      </c>
      <c r="K6990" s="27">
        <v>3</v>
      </c>
      <c r="L6990" s="119"/>
      <c r="M6990" s="27">
        <f>SUM(B6990:K6990)</f>
        <v>30</v>
      </c>
      <c r="N6990" s="27">
        <v>22</v>
      </c>
      <c r="O6990" s="185">
        <f>M6990/75</f>
        <v>0.4</v>
      </c>
      <c r="P6990" s="55" t="s">
        <v>446</v>
      </c>
      <c r="Q6990" s="19" t="s">
        <v>7699</v>
      </c>
      <c r="R6990" s="41" t="s">
        <v>726</v>
      </c>
      <c r="S6990" s="19" t="s">
        <v>847</v>
      </c>
      <c r="T6990" s="28" t="s">
        <v>7641</v>
      </c>
      <c r="U6990" s="17">
        <v>9</v>
      </c>
      <c r="V6990" s="20" t="s">
        <v>682</v>
      </c>
      <c r="W6990" s="18" t="s">
        <v>7642</v>
      </c>
      <c r="X6990" s="18" t="s">
        <v>451</v>
      </c>
      <c r="Y6990" s="29" t="s">
        <v>7643</v>
      </c>
      <c r="Z6990" s="61"/>
    </row>
    <row r="6991" spans="1:26" s="161" customFormat="1" ht="19.5" customHeight="1" x14ac:dyDescent="0.25">
      <c r="A6991" s="42" t="s">
        <v>301</v>
      </c>
      <c r="B6991" s="27">
        <v>9</v>
      </c>
      <c r="C6991" s="27">
        <v>2</v>
      </c>
      <c r="D6991" s="27">
        <v>0</v>
      </c>
      <c r="E6991" s="27">
        <v>6</v>
      </c>
      <c r="F6991" s="27">
        <v>1</v>
      </c>
      <c r="G6991" s="27">
        <v>0</v>
      </c>
      <c r="H6991" s="27">
        <v>5</v>
      </c>
      <c r="I6991" s="27">
        <v>0</v>
      </c>
      <c r="J6991" s="27">
        <v>4</v>
      </c>
      <c r="K6991" s="27">
        <v>3</v>
      </c>
      <c r="L6991" s="119"/>
      <c r="M6991" s="27">
        <f>SUM(B6991:K6991)</f>
        <v>30</v>
      </c>
      <c r="N6991" s="27">
        <v>22</v>
      </c>
      <c r="O6991" s="185">
        <f>M6991/75</f>
        <v>0.4</v>
      </c>
      <c r="P6991" s="55" t="s">
        <v>446</v>
      </c>
      <c r="Q6991" s="19" t="s">
        <v>7699</v>
      </c>
      <c r="R6991" s="41" t="s">
        <v>726</v>
      </c>
      <c r="S6991" s="19" t="s">
        <v>847</v>
      </c>
      <c r="T6991" s="28" t="s">
        <v>7641</v>
      </c>
      <c r="U6991" s="17">
        <v>9</v>
      </c>
      <c r="V6991" s="20" t="s">
        <v>682</v>
      </c>
      <c r="W6991" s="18" t="s">
        <v>7642</v>
      </c>
      <c r="X6991" s="18" t="s">
        <v>451</v>
      </c>
      <c r="Y6991" s="29" t="s">
        <v>7643</v>
      </c>
      <c r="Z6991" s="61"/>
    </row>
    <row r="6992" spans="1:26" s="161" customFormat="1" ht="19.5" customHeight="1" x14ac:dyDescent="0.25">
      <c r="A6992" s="50" t="s">
        <v>299</v>
      </c>
      <c r="B6992" s="27">
        <v>2</v>
      </c>
      <c r="C6992" s="27">
        <v>2</v>
      </c>
      <c r="D6992" s="27">
        <v>0</v>
      </c>
      <c r="E6992" s="27">
        <v>6</v>
      </c>
      <c r="F6992" s="27">
        <v>0.5</v>
      </c>
      <c r="G6992" s="27">
        <v>0.5</v>
      </c>
      <c r="H6992" s="27">
        <v>4</v>
      </c>
      <c r="I6992" s="27">
        <v>4</v>
      </c>
      <c r="J6992" s="27">
        <v>7</v>
      </c>
      <c r="K6992" s="27">
        <v>4</v>
      </c>
      <c r="L6992" s="112"/>
      <c r="M6992" s="27">
        <f>SUM(B6992:K6992)</f>
        <v>30</v>
      </c>
      <c r="N6992" s="27">
        <v>4</v>
      </c>
      <c r="O6992" s="185">
        <f>M6992/75</f>
        <v>0.4</v>
      </c>
      <c r="P6992" s="55" t="s">
        <v>446</v>
      </c>
      <c r="Q6992" s="19" t="s">
        <v>2402</v>
      </c>
      <c r="R6992" s="41" t="s">
        <v>1388</v>
      </c>
      <c r="S6992" s="19" t="s">
        <v>542</v>
      </c>
      <c r="T6992" s="28" t="s">
        <v>2289</v>
      </c>
      <c r="U6992" s="17">
        <v>9</v>
      </c>
      <c r="V6992" s="20" t="s">
        <v>682</v>
      </c>
      <c r="W6992" s="18" t="s">
        <v>2403</v>
      </c>
      <c r="X6992" s="18" t="s">
        <v>2324</v>
      </c>
      <c r="Y6992" s="29" t="s">
        <v>1016</v>
      </c>
      <c r="Z6992" s="61"/>
    </row>
    <row r="6993" spans="1:26" s="161" customFormat="1" ht="19.5" customHeight="1" x14ac:dyDescent="0.25">
      <c r="A6993" s="50" t="s">
        <v>310</v>
      </c>
      <c r="B6993" s="27">
        <v>7</v>
      </c>
      <c r="C6993" s="27">
        <v>2</v>
      </c>
      <c r="D6993" s="27">
        <v>3</v>
      </c>
      <c r="E6993" s="27">
        <v>4</v>
      </c>
      <c r="F6993" s="27">
        <v>3</v>
      </c>
      <c r="G6993" s="27">
        <v>2</v>
      </c>
      <c r="H6993" s="27">
        <v>1</v>
      </c>
      <c r="I6993" s="27">
        <v>3</v>
      </c>
      <c r="J6993" s="27">
        <v>4</v>
      </c>
      <c r="K6993" s="27">
        <v>1</v>
      </c>
      <c r="L6993" s="112"/>
      <c r="M6993" s="27">
        <f>SUM(B6993:K6993)</f>
        <v>30</v>
      </c>
      <c r="N6993" s="27">
        <v>10</v>
      </c>
      <c r="O6993" s="185">
        <f>M6993/75</f>
        <v>0.4</v>
      </c>
      <c r="P6993" s="55" t="s">
        <v>445</v>
      </c>
      <c r="Q6993" s="19" t="s">
        <v>3016</v>
      </c>
      <c r="R6993" s="41" t="s">
        <v>491</v>
      </c>
      <c r="S6993" s="19" t="s">
        <v>599</v>
      </c>
      <c r="T6993" s="28" t="s">
        <v>3662</v>
      </c>
      <c r="U6993" s="17">
        <v>9</v>
      </c>
      <c r="V6993" s="20" t="s">
        <v>682</v>
      </c>
      <c r="W6993" s="18" t="s">
        <v>696</v>
      </c>
      <c r="X6993" s="18" t="s">
        <v>632</v>
      </c>
      <c r="Y6993" s="29" t="s">
        <v>486</v>
      </c>
      <c r="Z6993" s="61"/>
    </row>
    <row r="6994" spans="1:26" s="161" customFormat="1" ht="19.5" customHeight="1" x14ac:dyDescent="0.25">
      <c r="A6994" s="50" t="s">
        <v>304</v>
      </c>
      <c r="B6994" s="31">
        <v>3</v>
      </c>
      <c r="C6994" s="31">
        <v>0</v>
      </c>
      <c r="D6994" s="31">
        <v>0</v>
      </c>
      <c r="E6994" s="31">
        <v>4</v>
      </c>
      <c r="F6994" s="31">
        <v>2.5</v>
      </c>
      <c r="G6994" s="31">
        <v>2.5</v>
      </c>
      <c r="H6994" s="31">
        <v>3</v>
      </c>
      <c r="I6994" s="31">
        <v>8</v>
      </c>
      <c r="J6994" s="31">
        <v>4</v>
      </c>
      <c r="K6994" s="31">
        <v>3</v>
      </c>
      <c r="L6994" s="124"/>
      <c r="M6994" s="27">
        <f>SUM(B6994:K6994)</f>
        <v>30</v>
      </c>
      <c r="N6994" s="31">
        <v>7</v>
      </c>
      <c r="O6994" s="185">
        <f>M6994/75</f>
        <v>0.4</v>
      </c>
      <c r="P6994" s="65" t="s">
        <v>446</v>
      </c>
      <c r="Q6994" s="19" t="s">
        <v>6845</v>
      </c>
      <c r="R6994" s="41" t="s">
        <v>1591</v>
      </c>
      <c r="S6994" s="19" t="s">
        <v>486</v>
      </c>
      <c r="T6994" s="28" t="s">
        <v>3670</v>
      </c>
      <c r="U6994" s="32">
        <v>9</v>
      </c>
      <c r="V6994" s="20" t="s">
        <v>609</v>
      </c>
      <c r="W6994" s="33" t="s">
        <v>5040</v>
      </c>
      <c r="X6994" s="33" t="s">
        <v>518</v>
      </c>
      <c r="Y6994" s="34" t="s">
        <v>636</v>
      </c>
      <c r="Z6994" s="61"/>
    </row>
    <row r="6995" spans="1:26" s="161" customFormat="1" ht="19.5" customHeight="1" x14ac:dyDescent="0.25">
      <c r="A6995" s="50" t="s">
        <v>312</v>
      </c>
      <c r="B6995" s="27">
        <v>4</v>
      </c>
      <c r="C6995" s="27">
        <v>2</v>
      </c>
      <c r="D6995" s="27">
        <v>6</v>
      </c>
      <c r="E6995" s="27">
        <v>4</v>
      </c>
      <c r="F6995" s="27">
        <v>3</v>
      </c>
      <c r="G6995" s="27">
        <v>2</v>
      </c>
      <c r="H6995" s="27">
        <v>1</v>
      </c>
      <c r="I6995" s="27">
        <v>3</v>
      </c>
      <c r="J6995" s="27">
        <v>4</v>
      </c>
      <c r="K6995" s="27">
        <v>1</v>
      </c>
      <c r="L6995" s="112"/>
      <c r="M6995" s="27">
        <f>SUM(B6995:K6995)</f>
        <v>30</v>
      </c>
      <c r="N6995" s="27">
        <v>10</v>
      </c>
      <c r="O6995" s="185">
        <f>M6995/75</f>
        <v>0.4</v>
      </c>
      <c r="P6995" s="55" t="s">
        <v>445</v>
      </c>
      <c r="Q6995" s="19" t="s">
        <v>517</v>
      </c>
      <c r="R6995" s="41" t="s">
        <v>501</v>
      </c>
      <c r="S6995" s="19" t="s">
        <v>540</v>
      </c>
      <c r="T6995" s="28" t="s">
        <v>3662</v>
      </c>
      <c r="U6995" s="17">
        <v>9</v>
      </c>
      <c r="V6995" s="20" t="s">
        <v>682</v>
      </c>
      <c r="W6995" s="18" t="s">
        <v>696</v>
      </c>
      <c r="X6995" s="18" t="s">
        <v>632</v>
      </c>
      <c r="Y6995" s="29" t="s">
        <v>486</v>
      </c>
      <c r="Z6995" s="61"/>
    </row>
    <row r="6996" spans="1:26" s="161" customFormat="1" ht="19.5" customHeight="1" x14ac:dyDescent="0.25">
      <c r="A6996" s="50" t="s">
        <v>315</v>
      </c>
      <c r="B6996" s="27">
        <v>4</v>
      </c>
      <c r="C6996" s="27">
        <v>2</v>
      </c>
      <c r="D6996" s="27">
        <v>6</v>
      </c>
      <c r="E6996" s="27">
        <v>4</v>
      </c>
      <c r="F6996" s="27">
        <v>3</v>
      </c>
      <c r="G6996" s="27">
        <v>2</v>
      </c>
      <c r="H6996" s="27">
        <v>1</v>
      </c>
      <c r="I6996" s="27">
        <v>3</v>
      </c>
      <c r="J6996" s="27">
        <v>4</v>
      </c>
      <c r="K6996" s="27">
        <v>1</v>
      </c>
      <c r="L6996" s="112"/>
      <c r="M6996" s="27">
        <f>SUM(B6996:K6996)</f>
        <v>30</v>
      </c>
      <c r="N6996" s="27">
        <v>10</v>
      </c>
      <c r="O6996" s="185">
        <f>M6996/75</f>
        <v>0.4</v>
      </c>
      <c r="P6996" s="55" t="s">
        <v>445</v>
      </c>
      <c r="Q6996" s="19" t="s">
        <v>5074</v>
      </c>
      <c r="R6996" s="41" t="s">
        <v>998</v>
      </c>
      <c r="S6996" s="19" t="s">
        <v>923</v>
      </c>
      <c r="T6996" s="28" t="s">
        <v>3662</v>
      </c>
      <c r="U6996" s="17">
        <v>9</v>
      </c>
      <c r="V6996" s="20" t="s">
        <v>682</v>
      </c>
      <c r="W6996" s="18" t="s">
        <v>696</v>
      </c>
      <c r="X6996" s="18" t="s">
        <v>632</v>
      </c>
      <c r="Y6996" s="29" t="s">
        <v>486</v>
      </c>
      <c r="Z6996" s="61"/>
    </row>
    <row r="6997" spans="1:26" s="161" customFormat="1" ht="19.5" customHeight="1" x14ac:dyDescent="0.25">
      <c r="A6997" s="50" t="s">
        <v>322</v>
      </c>
      <c r="B6997" s="27">
        <v>6</v>
      </c>
      <c r="C6997" s="27">
        <v>2</v>
      </c>
      <c r="D6997" s="27">
        <v>0</v>
      </c>
      <c r="E6997" s="27">
        <v>4</v>
      </c>
      <c r="F6997" s="27">
        <v>0</v>
      </c>
      <c r="G6997" s="27">
        <v>1</v>
      </c>
      <c r="H6997" s="27">
        <v>4</v>
      </c>
      <c r="I6997" s="27">
        <v>7</v>
      </c>
      <c r="J6997" s="27">
        <v>2</v>
      </c>
      <c r="K6997" s="27">
        <v>4</v>
      </c>
      <c r="L6997" s="112"/>
      <c r="M6997" s="27">
        <f>SUM(B6997:K6997)</f>
        <v>30</v>
      </c>
      <c r="N6997" s="27">
        <v>13</v>
      </c>
      <c r="O6997" s="185">
        <f>M6997/75</f>
        <v>0.4</v>
      </c>
      <c r="P6997" s="55" t="s">
        <v>446</v>
      </c>
      <c r="Q6997" s="93" t="s">
        <v>8359</v>
      </c>
      <c r="R6997" s="94" t="s">
        <v>8360</v>
      </c>
      <c r="S6997" s="93" t="s">
        <v>819</v>
      </c>
      <c r="T6997" s="28" t="s">
        <v>8181</v>
      </c>
      <c r="U6997" s="17">
        <v>9</v>
      </c>
      <c r="V6997" s="20" t="s">
        <v>593</v>
      </c>
      <c r="W6997" s="18" t="s">
        <v>8220</v>
      </c>
      <c r="X6997" s="18" t="s">
        <v>916</v>
      </c>
      <c r="Y6997" s="29" t="s">
        <v>1078</v>
      </c>
      <c r="Z6997" s="61"/>
    </row>
    <row r="6998" spans="1:26" s="161" customFormat="1" ht="19.5" customHeight="1" x14ac:dyDescent="0.25">
      <c r="A6998" s="50" t="s">
        <v>316</v>
      </c>
      <c r="B6998" s="27">
        <v>4</v>
      </c>
      <c r="C6998" s="27">
        <v>2</v>
      </c>
      <c r="D6998" s="27">
        <v>6</v>
      </c>
      <c r="E6998" s="27">
        <v>4</v>
      </c>
      <c r="F6998" s="27">
        <v>3</v>
      </c>
      <c r="G6998" s="27">
        <v>2</v>
      </c>
      <c r="H6998" s="27">
        <v>1</v>
      </c>
      <c r="I6998" s="27">
        <v>3</v>
      </c>
      <c r="J6998" s="27">
        <v>4</v>
      </c>
      <c r="K6998" s="27">
        <v>1</v>
      </c>
      <c r="L6998" s="112"/>
      <c r="M6998" s="27">
        <f>SUM(B6998:K6998)</f>
        <v>30</v>
      </c>
      <c r="N6998" s="27">
        <v>10</v>
      </c>
      <c r="O6998" s="185">
        <f>M6998/75</f>
        <v>0.4</v>
      </c>
      <c r="P6998" s="55" t="s">
        <v>445</v>
      </c>
      <c r="Q6998" s="19" t="s">
        <v>5075</v>
      </c>
      <c r="R6998" s="41" t="s">
        <v>607</v>
      </c>
      <c r="S6998" s="19" t="s">
        <v>616</v>
      </c>
      <c r="T6998" s="28" t="s">
        <v>3662</v>
      </c>
      <c r="U6998" s="17">
        <v>9</v>
      </c>
      <c r="V6998" s="20" t="s">
        <v>682</v>
      </c>
      <c r="W6998" s="18" t="s">
        <v>696</v>
      </c>
      <c r="X6998" s="18" t="s">
        <v>632</v>
      </c>
      <c r="Y6998" s="29" t="s">
        <v>486</v>
      </c>
      <c r="Z6998" s="61"/>
    </row>
    <row r="6999" spans="1:26" s="161" customFormat="1" ht="19.5" customHeight="1" x14ac:dyDescent="0.25">
      <c r="A6999" s="50" t="s">
        <v>309</v>
      </c>
      <c r="B6999" s="27">
        <v>5</v>
      </c>
      <c r="C6999" s="27">
        <v>0</v>
      </c>
      <c r="D6999" s="27">
        <v>1</v>
      </c>
      <c r="E6999" s="27">
        <v>4</v>
      </c>
      <c r="F6999" s="27">
        <v>1</v>
      </c>
      <c r="G6999" s="27">
        <v>2</v>
      </c>
      <c r="H6999" s="27">
        <v>3</v>
      </c>
      <c r="I6999" s="27">
        <v>6</v>
      </c>
      <c r="J6999" s="27">
        <v>8</v>
      </c>
      <c r="K6999" s="27">
        <v>0</v>
      </c>
      <c r="L6999" s="112"/>
      <c r="M6999" s="27">
        <f>SUM(B6999:K6999)</f>
        <v>30</v>
      </c>
      <c r="N6999" s="27">
        <v>8</v>
      </c>
      <c r="O6999" s="185">
        <f>M6999/75</f>
        <v>0.4</v>
      </c>
      <c r="P6999" s="55" t="s">
        <v>446</v>
      </c>
      <c r="Q6999" s="19" t="s">
        <v>3410</v>
      </c>
      <c r="R6999" s="41" t="s">
        <v>930</v>
      </c>
      <c r="S6999" s="19" t="s">
        <v>536</v>
      </c>
      <c r="T6999" s="28" t="s">
        <v>3297</v>
      </c>
      <c r="U6999" s="17">
        <v>9</v>
      </c>
      <c r="V6999" s="20" t="s">
        <v>3398</v>
      </c>
      <c r="W6999" s="18" t="s">
        <v>3356</v>
      </c>
      <c r="X6999" s="18" t="s">
        <v>855</v>
      </c>
      <c r="Y6999" s="29" t="s">
        <v>2643</v>
      </c>
      <c r="Z6999" s="61"/>
    </row>
    <row r="7000" spans="1:26" s="161" customFormat="1" ht="19.5" customHeight="1" x14ac:dyDescent="0.25">
      <c r="A7000" s="50" t="s">
        <v>300</v>
      </c>
      <c r="B7000" s="27">
        <v>4</v>
      </c>
      <c r="C7000" s="27">
        <v>0</v>
      </c>
      <c r="D7000" s="27">
        <v>5</v>
      </c>
      <c r="E7000" s="27">
        <v>2</v>
      </c>
      <c r="F7000" s="27">
        <v>2</v>
      </c>
      <c r="G7000" s="27">
        <v>3</v>
      </c>
      <c r="H7000" s="27">
        <v>4</v>
      </c>
      <c r="I7000" s="27">
        <v>2</v>
      </c>
      <c r="J7000" s="27">
        <v>4</v>
      </c>
      <c r="K7000" s="27">
        <v>4</v>
      </c>
      <c r="L7000" s="112"/>
      <c r="M7000" s="27">
        <f>SUM(B7000:K7000)</f>
        <v>30</v>
      </c>
      <c r="N7000" s="27">
        <v>6</v>
      </c>
      <c r="O7000" s="185">
        <f>M7000/75</f>
        <v>0.4</v>
      </c>
      <c r="P7000" s="55" t="s">
        <v>445</v>
      </c>
      <c r="Q7000" s="19" t="s">
        <v>7079</v>
      </c>
      <c r="R7000" s="41" t="s">
        <v>7080</v>
      </c>
      <c r="S7000" s="19" t="s">
        <v>7081</v>
      </c>
      <c r="T7000" s="28" t="s">
        <v>3671</v>
      </c>
      <c r="U7000" s="17">
        <v>9</v>
      </c>
      <c r="V7000" s="20" t="s">
        <v>637</v>
      </c>
      <c r="W7000" s="18" t="s">
        <v>470</v>
      </c>
      <c r="X7000" s="18" t="s">
        <v>1183</v>
      </c>
      <c r="Y7000" s="29" t="s">
        <v>7075</v>
      </c>
      <c r="Z7000" s="61"/>
    </row>
    <row r="7001" spans="1:26" s="161" customFormat="1" ht="19.5" customHeight="1" x14ac:dyDescent="0.25">
      <c r="A7001" s="50" t="s">
        <v>304</v>
      </c>
      <c r="B7001" s="27">
        <v>4</v>
      </c>
      <c r="C7001" s="27">
        <v>2</v>
      </c>
      <c r="D7001" s="27">
        <v>3</v>
      </c>
      <c r="E7001" s="27">
        <v>4</v>
      </c>
      <c r="F7001" s="27">
        <v>1.5</v>
      </c>
      <c r="G7001" s="27">
        <v>0</v>
      </c>
      <c r="H7001" s="27">
        <v>1</v>
      </c>
      <c r="I7001" s="27">
        <v>5</v>
      </c>
      <c r="J7001" s="27">
        <v>8</v>
      </c>
      <c r="K7001" s="27">
        <v>1</v>
      </c>
      <c r="L7001" s="112"/>
      <c r="M7001" s="27">
        <f>SUM(B7001:K7001)</f>
        <v>29.5</v>
      </c>
      <c r="N7001" s="27">
        <v>7</v>
      </c>
      <c r="O7001" s="185">
        <f>M7001/75</f>
        <v>0.39333333333333331</v>
      </c>
      <c r="P7001" s="55" t="s">
        <v>446</v>
      </c>
      <c r="Q7001" s="19" t="s">
        <v>1306</v>
      </c>
      <c r="R7001" s="41" t="s">
        <v>843</v>
      </c>
      <c r="S7001" s="19" t="s">
        <v>556</v>
      </c>
      <c r="T7001" s="28" t="s">
        <v>1211</v>
      </c>
      <c r="U7001" s="17">
        <v>9</v>
      </c>
      <c r="V7001" s="20" t="s">
        <v>519</v>
      </c>
      <c r="W7001" s="18" t="s">
        <v>1275</v>
      </c>
      <c r="X7001" s="18" t="s">
        <v>855</v>
      </c>
      <c r="Y7001" s="29" t="s">
        <v>540</v>
      </c>
      <c r="Z7001" s="61"/>
    </row>
    <row r="7002" spans="1:26" s="161" customFormat="1" ht="19.5" customHeight="1" x14ac:dyDescent="0.25">
      <c r="A7002" s="50" t="s">
        <v>335</v>
      </c>
      <c r="B7002" s="27">
        <v>7</v>
      </c>
      <c r="C7002" s="27">
        <v>2</v>
      </c>
      <c r="D7002" s="27">
        <v>4</v>
      </c>
      <c r="E7002" s="27">
        <v>2</v>
      </c>
      <c r="F7002" s="27">
        <v>1</v>
      </c>
      <c r="G7002" s="27">
        <v>1.5</v>
      </c>
      <c r="H7002" s="27">
        <v>4</v>
      </c>
      <c r="I7002" s="27">
        <v>0</v>
      </c>
      <c r="J7002" s="27">
        <v>4</v>
      </c>
      <c r="K7002" s="27">
        <v>4</v>
      </c>
      <c r="L7002" s="112"/>
      <c r="M7002" s="27">
        <f>SUM(B7002:K7002)</f>
        <v>29.5</v>
      </c>
      <c r="N7002" s="27">
        <v>7</v>
      </c>
      <c r="O7002" s="185">
        <f>M7002/75</f>
        <v>0.39333333333333331</v>
      </c>
      <c r="P7002" s="55" t="s">
        <v>446</v>
      </c>
      <c r="Q7002" s="19" t="s">
        <v>851</v>
      </c>
      <c r="R7002" s="41" t="s">
        <v>655</v>
      </c>
      <c r="S7002" s="19" t="s">
        <v>504</v>
      </c>
      <c r="T7002" s="28" t="s">
        <v>681</v>
      </c>
      <c r="U7002" s="17">
        <v>9</v>
      </c>
      <c r="V7002" s="20" t="s">
        <v>637</v>
      </c>
      <c r="W7002" s="18" t="s">
        <v>1077</v>
      </c>
      <c r="X7002" s="18" t="s">
        <v>451</v>
      </c>
      <c r="Y7002" s="29" t="s">
        <v>1078</v>
      </c>
      <c r="Z7002" s="61"/>
    </row>
    <row r="7003" spans="1:26" s="161" customFormat="1" ht="19.5" customHeight="1" x14ac:dyDescent="0.25">
      <c r="A7003" s="50" t="s">
        <v>299</v>
      </c>
      <c r="B7003" s="27">
        <v>5</v>
      </c>
      <c r="C7003" s="27">
        <v>4</v>
      </c>
      <c r="D7003" s="27">
        <v>0</v>
      </c>
      <c r="E7003" s="27">
        <v>4</v>
      </c>
      <c r="F7003" s="27">
        <v>2</v>
      </c>
      <c r="G7003" s="27">
        <v>2.5</v>
      </c>
      <c r="H7003" s="27">
        <v>3</v>
      </c>
      <c r="I7003" s="27">
        <v>3</v>
      </c>
      <c r="J7003" s="27">
        <v>4</v>
      </c>
      <c r="K7003" s="27">
        <v>2</v>
      </c>
      <c r="L7003" s="112"/>
      <c r="M7003" s="27">
        <f>SUM(B7003:K7003)</f>
        <v>29.5</v>
      </c>
      <c r="N7003" s="27">
        <v>8</v>
      </c>
      <c r="O7003" s="185">
        <f>M7003/75</f>
        <v>0.39333333333333331</v>
      </c>
      <c r="P7003" s="55" t="s">
        <v>446</v>
      </c>
      <c r="Q7003" s="19" t="s">
        <v>1257</v>
      </c>
      <c r="R7003" s="41" t="s">
        <v>811</v>
      </c>
      <c r="S7003" s="19" t="s">
        <v>800</v>
      </c>
      <c r="T7003" s="28" t="s">
        <v>1813</v>
      </c>
      <c r="U7003" s="17">
        <v>9</v>
      </c>
      <c r="V7003" s="20" t="s">
        <v>682</v>
      </c>
      <c r="W7003" s="18" t="s">
        <v>1933</v>
      </c>
      <c r="X7003" s="18" t="s">
        <v>1726</v>
      </c>
      <c r="Y7003" s="29" t="s">
        <v>710</v>
      </c>
      <c r="Z7003" s="61"/>
    </row>
    <row r="7004" spans="1:26" s="161" customFormat="1" ht="19.5" customHeight="1" x14ac:dyDescent="0.25">
      <c r="A7004" s="50" t="s">
        <v>294</v>
      </c>
      <c r="B7004" s="27">
        <v>3</v>
      </c>
      <c r="C7004" s="27">
        <v>2</v>
      </c>
      <c r="D7004" s="27">
        <v>2</v>
      </c>
      <c r="E7004" s="27">
        <v>4</v>
      </c>
      <c r="F7004" s="27">
        <v>2</v>
      </c>
      <c r="G7004" s="27">
        <v>2.5</v>
      </c>
      <c r="H7004" s="27">
        <v>4</v>
      </c>
      <c r="I7004" s="27">
        <v>3</v>
      </c>
      <c r="J7004" s="27">
        <v>4</v>
      </c>
      <c r="K7004" s="27">
        <v>3</v>
      </c>
      <c r="L7004" s="112"/>
      <c r="M7004" s="27">
        <f>SUM(B7004:K7004)</f>
        <v>29.5</v>
      </c>
      <c r="N7004" s="27">
        <v>1</v>
      </c>
      <c r="O7004" s="185">
        <f>M7004/75</f>
        <v>0.39333333333333331</v>
      </c>
      <c r="P7004" s="55" t="s">
        <v>446</v>
      </c>
      <c r="Q7004" s="19" t="s">
        <v>4972</v>
      </c>
      <c r="R7004" s="41" t="s">
        <v>769</v>
      </c>
      <c r="S7004" s="19" t="s">
        <v>6215</v>
      </c>
      <c r="T7004" s="40" t="s">
        <v>3667</v>
      </c>
      <c r="U7004" s="17">
        <v>9</v>
      </c>
      <c r="V7004" s="20" t="s">
        <v>609</v>
      </c>
      <c r="W7004" s="18" t="s">
        <v>6212</v>
      </c>
      <c r="X7004" s="18" t="s">
        <v>478</v>
      </c>
      <c r="Y7004" s="29" t="s">
        <v>1348</v>
      </c>
      <c r="Z7004" s="61"/>
    </row>
    <row r="7005" spans="1:26" s="161" customFormat="1" ht="19.5" customHeight="1" x14ac:dyDescent="0.25">
      <c r="A7005" s="50" t="s">
        <v>304</v>
      </c>
      <c r="B7005" s="27">
        <v>10</v>
      </c>
      <c r="C7005" s="27">
        <v>0</v>
      </c>
      <c r="D7005" s="27">
        <v>3</v>
      </c>
      <c r="E7005" s="27">
        <v>4</v>
      </c>
      <c r="F7005" s="27">
        <v>2</v>
      </c>
      <c r="G7005" s="27">
        <v>3</v>
      </c>
      <c r="H7005" s="27">
        <v>0</v>
      </c>
      <c r="I7005" s="27">
        <v>0</v>
      </c>
      <c r="J7005" s="27">
        <v>4</v>
      </c>
      <c r="K7005" s="27">
        <v>3</v>
      </c>
      <c r="L7005" s="112"/>
      <c r="M7005" s="27">
        <f>SUM(B7005:K7005)</f>
        <v>29</v>
      </c>
      <c r="N7005" s="27">
        <v>9</v>
      </c>
      <c r="O7005" s="185">
        <f>M7005/75</f>
        <v>0.38666666666666666</v>
      </c>
      <c r="P7005" s="55" t="s">
        <v>446</v>
      </c>
      <c r="Q7005" s="19" t="s">
        <v>5561</v>
      </c>
      <c r="R7005" s="41" t="s">
        <v>724</v>
      </c>
      <c r="S7005" s="19" t="s">
        <v>1040</v>
      </c>
      <c r="T7005" s="28" t="s">
        <v>5402</v>
      </c>
      <c r="U7005" s="17">
        <v>9</v>
      </c>
      <c r="V7005" s="20" t="s">
        <v>5559</v>
      </c>
      <c r="W7005" s="18" t="s">
        <v>1727</v>
      </c>
      <c r="X7005" s="18" t="s">
        <v>916</v>
      </c>
      <c r="Y7005" s="29" t="s">
        <v>1374</v>
      </c>
      <c r="Z7005" s="61"/>
    </row>
    <row r="7006" spans="1:26" s="161" customFormat="1" ht="19.5" customHeight="1" x14ac:dyDescent="0.25">
      <c r="A7006" s="50" t="s">
        <v>294</v>
      </c>
      <c r="B7006" s="31">
        <v>5</v>
      </c>
      <c r="C7006" s="31">
        <v>0</v>
      </c>
      <c r="D7006" s="31">
        <v>5</v>
      </c>
      <c r="E7006" s="31">
        <v>2</v>
      </c>
      <c r="F7006" s="31">
        <v>2</v>
      </c>
      <c r="G7006" s="31">
        <v>4</v>
      </c>
      <c r="H7006" s="31">
        <v>0</v>
      </c>
      <c r="I7006" s="31">
        <v>6</v>
      </c>
      <c r="J7006" s="31">
        <v>2</v>
      </c>
      <c r="K7006" s="31">
        <v>3</v>
      </c>
      <c r="L7006" s="112"/>
      <c r="M7006" s="27">
        <f>SUM(B7006:K7006)</f>
        <v>29</v>
      </c>
      <c r="N7006" s="27">
        <v>9</v>
      </c>
      <c r="O7006" s="185">
        <f>M7006/75</f>
        <v>0.38666666666666666</v>
      </c>
      <c r="P7006" s="55" t="s">
        <v>446</v>
      </c>
      <c r="Q7006" s="19" t="s">
        <v>3411</v>
      </c>
      <c r="R7006" s="41" t="s">
        <v>448</v>
      </c>
      <c r="S7006" s="19" t="s">
        <v>463</v>
      </c>
      <c r="T7006" s="28" t="s">
        <v>3297</v>
      </c>
      <c r="U7006" s="32">
        <v>9</v>
      </c>
      <c r="V7006" s="20" t="s">
        <v>3412</v>
      </c>
      <c r="W7006" s="33" t="s">
        <v>3413</v>
      </c>
      <c r="X7006" s="33" t="s">
        <v>771</v>
      </c>
      <c r="Y7006" s="34" t="s">
        <v>2269</v>
      </c>
      <c r="Z7006" s="61"/>
    </row>
    <row r="7007" spans="1:26" s="161" customFormat="1" ht="19.5" customHeight="1" x14ac:dyDescent="0.25">
      <c r="A7007" s="50" t="s">
        <v>304</v>
      </c>
      <c r="B7007" s="27">
        <v>5</v>
      </c>
      <c r="C7007" s="27">
        <v>2</v>
      </c>
      <c r="D7007" s="27">
        <v>5</v>
      </c>
      <c r="E7007" s="27">
        <v>0</v>
      </c>
      <c r="F7007" s="27">
        <v>0</v>
      </c>
      <c r="G7007" s="27">
        <v>5</v>
      </c>
      <c r="H7007" s="27">
        <v>3</v>
      </c>
      <c r="I7007" s="27">
        <v>3</v>
      </c>
      <c r="J7007" s="27">
        <v>4</v>
      </c>
      <c r="K7007" s="27">
        <v>2</v>
      </c>
      <c r="L7007" s="112"/>
      <c r="M7007" s="27">
        <f>SUM(B7007:K7007)</f>
        <v>29</v>
      </c>
      <c r="N7007" s="27">
        <v>10</v>
      </c>
      <c r="O7007" s="185">
        <f>M7007/75</f>
        <v>0.38666666666666666</v>
      </c>
      <c r="P7007" s="55" t="s">
        <v>446</v>
      </c>
      <c r="Q7007" s="19" t="s">
        <v>7447</v>
      </c>
      <c r="R7007" s="41" t="s">
        <v>525</v>
      </c>
      <c r="S7007" s="19" t="s">
        <v>507</v>
      </c>
      <c r="T7007" s="28" t="s">
        <v>7415</v>
      </c>
      <c r="U7007" s="17">
        <v>9</v>
      </c>
      <c r="V7007" s="20">
        <v>1</v>
      </c>
      <c r="W7007" s="18" t="s">
        <v>7416</v>
      </c>
      <c r="X7007" s="18" t="s">
        <v>867</v>
      </c>
      <c r="Y7007" s="29" t="s">
        <v>513</v>
      </c>
      <c r="Z7007" s="61"/>
    </row>
    <row r="7008" spans="1:26" s="161" customFormat="1" ht="19.5" customHeight="1" x14ac:dyDescent="0.25">
      <c r="A7008" s="50" t="s">
        <v>317</v>
      </c>
      <c r="B7008" s="27">
        <v>7</v>
      </c>
      <c r="C7008" s="27">
        <v>2</v>
      </c>
      <c r="D7008" s="27">
        <v>0</v>
      </c>
      <c r="E7008" s="27">
        <v>2</v>
      </c>
      <c r="F7008" s="27">
        <v>2</v>
      </c>
      <c r="G7008" s="27">
        <v>3</v>
      </c>
      <c r="H7008" s="27">
        <v>4</v>
      </c>
      <c r="I7008" s="27">
        <v>4</v>
      </c>
      <c r="J7008" s="27">
        <v>2</v>
      </c>
      <c r="K7008" s="27">
        <v>3</v>
      </c>
      <c r="L7008" s="112"/>
      <c r="M7008" s="27">
        <f>SUM(B7008:K7008)</f>
        <v>29</v>
      </c>
      <c r="N7008" s="27">
        <v>13</v>
      </c>
      <c r="O7008" s="185">
        <f>M7008/75</f>
        <v>0.38666666666666666</v>
      </c>
      <c r="P7008" s="55" t="s">
        <v>446</v>
      </c>
      <c r="Q7008" s="93" t="s">
        <v>8358</v>
      </c>
      <c r="R7008" s="94" t="s">
        <v>448</v>
      </c>
      <c r="S7008" s="93" t="s">
        <v>492</v>
      </c>
      <c r="T7008" s="28" t="s">
        <v>8181</v>
      </c>
      <c r="U7008" s="17">
        <v>9</v>
      </c>
      <c r="V7008" s="20" t="s">
        <v>593</v>
      </c>
      <c r="W7008" s="18" t="s">
        <v>8220</v>
      </c>
      <c r="X7008" s="18" t="s">
        <v>916</v>
      </c>
      <c r="Y7008" s="29" t="s">
        <v>1078</v>
      </c>
      <c r="Z7008" s="61"/>
    </row>
    <row r="7009" spans="1:26" s="161" customFormat="1" ht="19.5" customHeight="1" x14ac:dyDescent="0.25">
      <c r="A7009" s="50" t="s">
        <v>318</v>
      </c>
      <c r="B7009" s="27">
        <v>8</v>
      </c>
      <c r="C7009" s="27">
        <v>0</v>
      </c>
      <c r="D7009" s="27">
        <v>0</v>
      </c>
      <c r="E7009" s="27">
        <v>4</v>
      </c>
      <c r="F7009" s="27">
        <v>3</v>
      </c>
      <c r="G7009" s="27">
        <v>3</v>
      </c>
      <c r="H7009" s="27">
        <v>6</v>
      </c>
      <c r="I7009" s="27">
        <v>4</v>
      </c>
      <c r="J7009" s="27">
        <v>0</v>
      </c>
      <c r="K7009" s="27">
        <v>1</v>
      </c>
      <c r="L7009" s="112"/>
      <c r="M7009" s="27">
        <f>SUM(B7009:K7009)</f>
        <v>29</v>
      </c>
      <c r="N7009" s="27">
        <v>8</v>
      </c>
      <c r="O7009" s="185">
        <f>M7009/75</f>
        <v>0.38666666666666666</v>
      </c>
      <c r="P7009" s="55" t="s">
        <v>446</v>
      </c>
      <c r="Q7009" s="19" t="s">
        <v>1307</v>
      </c>
      <c r="R7009" s="41" t="s">
        <v>635</v>
      </c>
      <c r="S7009" s="19" t="s">
        <v>474</v>
      </c>
      <c r="T7009" s="28" t="s">
        <v>1211</v>
      </c>
      <c r="U7009" s="17">
        <v>9</v>
      </c>
      <c r="V7009" s="20" t="s">
        <v>637</v>
      </c>
      <c r="W7009" s="18" t="s">
        <v>1275</v>
      </c>
      <c r="X7009" s="18" t="s">
        <v>855</v>
      </c>
      <c r="Y7009" s="29" t="s">
        <v>540</v>
      </c>
      <c r="Z7009" s="61"/>
    </row>
    <row r="7010" spans="1:26" s="161" customFormat="1" ht="19.5" customHeight="1" x14ac:dyDescent="0.25">
      <c r="A7010" s="50" t="s">
        <v>321</v>
      </c>
      <c r="B7010" s="27">
        <v>5</v>
      </c>
      <c r="C7010" s="27">
        <v>0</v>
      </c>
      <c r="D7010" s="27">
        <v>3</v>
      </c>
      <c r="E7010" s="27">
        <v>0</v>
      </c>
      <c r="F7010" s="27">
        <v>3</v>
      </c>
      <c r="G7010" s="27">
        <v>2</v>
      </c>
      <c r="H7010" s="27">
        <v>8</v>
      </c>
      <c r="I7010" s="27">
        <v>5</v>
      </c>
      <c r="J7010" s="27">
        <v>2</v>
      </c>
      <c r="K7010" s="27">
        <v>1</v>
      </c>
      <c r="L7010" s="112"/>
      <c r="M7010" s="27">
        <f>SUM(B7010:K7010)</f>
        <v>29</v>
      </c>
      <c r="N7010" s="27">
        <v>8</v>
      </c>
      <c r="O7010" s="185">
        <f>M7010/75</f>
        <v>0.38666666666666666</v>
      </c>
      <c r="P7010" s="55" t="s">
        <v>446</v>
      </c>
      <c r="Q7010" s="19" t="s">
        <v>1308</v>
      </c>
      <c r="R7010" s="41" t="s">
        <v>448</v>
      </c>
      <c r="S7010" s="19" t="s">
        <v>540</v>
      </c>
      <c r="T7010" s="28" t="s">
        <v>1211</v>
      </c>
      <c r="U7010" s="17">
        <v>9</v>
      </c>
      <c r="V7010" s="20" t="s">
        <v>637</v>
      </c>
      <c r="W7010" s="18" t="s">
        <v>1275</v>
      </c>
      <c r="X7010" s="18" t="s">
        <v>855</v>
      </c>
      <c r="Y7010" s="29" t="s">
        <v>540</v>
      </c>
      <c r="Z7010" s="61"/>
    </row>
    <row r="7011" spans="1:26" s="161" customFormat="1" ht="19.5" customHeight="1" x14ac:dyDescent="0.25">
      <c r="A7011" s="50" t="s">
        <v>297</v>
      </c>
      <c r="B7011" s="27">
        <v>7</v>
      </c>
      <c r="C7011" s="27">
        <v>0</v>
      </c>
      <c r="D7011" s="27">
        <v>0</v>
      </c>
      <c r="E7011" s="27">
        <v>4</v>
      </c>
      <c r="F7011" s="27">
        <v>1</v>
      </c>
      <c r="G7011" s="27">
        <v>0</v>
      </c>
      <c r="H7011" s="27">
        <v>3</v>
      </c>
      <c r="I7011" s="27">
        <v>3</v>
      </c>
      <c r="J7011" s="27">
        <v>8</v>
      </c>
      <c r="K7011" s="27">
        <v>3</v>
      </c>
      <c r="L7011" s="112"/>
      <c r="M7011" s="27">
        <f>SUM(B7011:K7011)</f>
        <v>29</v>
      </c>
      <c r="N7011" s="27">
        <v>14</v>
      </c>
      <c r="O7011" s="185">
        <f>M7011/75</f>
        <v>0.38666666666666666</v>
      </c>
      <c r="P7011" s="55" t="s">
        <v>446</v>
      </c>
      <c r="Q7011" s="93" t="s">
        <v>8361</v>
      </c>
      <c r="R7011" s="94" t="s">
        <v>448</v>
      </c>
      <c r="S7011" s="93" t="s">
        <v>486</v>
      </c>
      <c r="T7011" s="28" t="s">
        <v>8181</v>
      </c>
      <c r="U7011" s="17">
        <v>9</v>
      </c>
      <c r="V7011" s="20" t="s">
        <v>8328</v>
      </c>
      <c r="W7011" s="18" t="s">
        <v>3161</v>
      </c>
      <c r="X7011" s="18" t="s">
        <v>916</v>
      </c>
      <c r="Y7011" s="29" t="s">
        <v>1126</v>
      </c>
      <c r="Z7011" s="61"/>
    </row>
    <row r="7012" spans="1:26" s="161" customFormat="1" ht="19.5" customHeight="1" x14ac:dyDescent="0.25">
      <c r="A7012" s="50" t="s">
        <v>297</v>
      </c>
      <c r="B7012" s="27">
        <v>9</v>
      </c>
      <c r="C7012" s="27">
        <v>2</v>
      </c>
      <c r="D7012" s="27">
        <v>0</v>
      </c>
      <c r="E7012" s="27">
        <v>4</v>
      </c>
      <c r="F7012" s="27">
        <v>2</v>
      </c>
      <c r="G7012" s="27">
        <v>0</v>
      </c>
      <c r="H7012" s="27">
        <v>6</v>
      </c>
      <c r="I7012" s="27">
        <v>2</v>
      </c>
      <c r="J7012" s="27">
        <v>0</v>
      </c>
      <c r="K7012" s="27">
        <v>4</v>
      </c>
      <c r="L7012" s="112"/>
      <c r="M7012" s="27">
        <f>SUM(B7012:K7012)</f>
        <v>29</v>
      </c>
      <c r="N7012" s="27">
        <v>5</v>
      </c>
      <c r="O7012" s="185">
        <f>M7012/75</f>
        <v>0.38666666666666666</v>
      </c>
      <c r="P7012" s="55" t="s">
        <v>446</v>
      </c>
      <c r="Q7012" s="19" t="s">
        <v>2404</v>
      </c>
      <c r="R7012" s="41" t="s">
        <v>1624</v>
      </c>
      <c r="S7012" s="19" t="s">
        <v>513</v>
      </c>
      <c r="T7012" s="28" t="s">
        <v>2289</v>
      </c>
      <c r="U7012" s="17">
        <v>9</v>
      </c>
      <c r="V7012" s="20" t="s">
        <v>682</v>
      </c>
      <c r="W7012" s="18" t="s">
        <v>2403</v>
      </c>
      <c r="X7012" s="18" t="s">
        <v>2324</v>
      </c>
      <c r="Y7012" s="29" t="s">
        <v>1016</v>
      </c>
      <c r="Z7012" s="61"/>
    </row>
    <row r="7013" spans="1:26" s="161" customFormat="1" ht="19.5" customHeight="1" x14ac:dyDescent="0.25">
      <c r="A7013" s="50" t="s">
        <v>334</v>
      </c>
      <c r="B7013" s="27">
        <v>2</v>
      </c>
      <c r="C7013" s="27">
        <v>4</v>
      </c>
      <c r="D7013" s="27">
        <v>9</v>
      </c>
      <c r="E7013" s="27">
        <v>6</v>
      </c>
      <c r="F7013" s="27">
        <v>0</v>
      </c>
      <c r="G7013" s="27">
        <v>0</v>
      </c>
      <c r="H7013" s="27">
        <v>2</v>
      </c>
      <c r="I7013" s="27">
        <v>0</v>
      </c>
      <c r="J7013" s="27">
        <v>6</v>
      </c>
      <c r="K7013" s="27">
        <v>0</v>
      </c>
      <c r="L7013" s="112"/>
      <c r="M7013" s="27">
        <f>SUM(B7013:K7013)</f>
        <v>29</v>
      </c>
      <c r="N7013" s="27">
        <v>23</v>
      </c>
      <c r="O7013" s="185">
        <f>M7013/75</f>
        <v>0.38666666666666666</v>
      </c>
      <c r="P7013" s="55" t="s">
        <v>446</v>
      </c>
      <c r="Q7013" s="19" t="s">
        <v>7700</v>
      </c>
      <c r="R7013" s="41" t="s">
        <v>625</v>
      </c>
      <c r="S7013" s="19" t="s">
        <v>562</v>
      </c>
      <c r="T7013" s="28" t="s">
        <v>7641</v>
      </c>
      <c r="U7013" s="17">
        <v>9</v>
      </c>
      <c r="V7013" s="20" t="s">
        <v>637</v>
      </c>
      <c r="W7013" s="18" t="s">
        <v>7642</v>
      </c>
      <c r="X7013" s="18" t="s">
        <v>451</v>
      </c>
      <c r="Y7013" s="29" t="s">
        <v>7643</v>
      </c>
      <c r="Z7013" s="61"/>
    </row>
    <row r="7014" spans="1:26" s="161" customFormat="1" ht="19.5" customHeight="1" x14ac:dyDescent="0.25">
      <c r="A7014" s="50" t="s">
        <v>334</v>
      </c>
      <c r="B7014" s="27">
        <v>2</v>
      </c>
      <c r="C7014" s="27">
        <v>4</v>
      </c>
      <c r="D7014" s="27">
        <v>9</v>
      </c>
      <c r="E7014" s="27">
        <v>6</v>
      </c>
      <c r="F7014" s="27">
        <v>0</v>
      </c>
      <c r="G7014" s="27">
        <v>0</v>
      </c>
      <c r="H7014" s="27">
        <v>2</v>
      </c>
      <c r="I7014" s="27">
        <v>0</v>
      </c>
      <c r="J7014" s="27">
        <v>6</v>
      </c>
      <c r="K7014" s="27">
        <v>0</v>
      </c>
      <c r="L7014" s="112"/>
      <c r="M7014" s="27">
        <f>SUM(B7014:K7014)</f>
        <v>29</v>
      </c>
      <c r="N7014" s="27">
        <v>23</v>
      </c>
      <c r="O7014" s="185">
        <f>M7014/75</f>
        <v>0.38666666666666666</v>
      </c>
      <c r="P7014" s="55" t="s">
        <v>446</v>
      </c>
      <c r="Q7014" s="19" t="s">
        <v>7700</v>
      </c>
      <c r="R7014" s="41" t="s">
        <v>625</v>
      </c>
      <c r="S7014" s="19" t="s">
        <v>562</v>
      </c>
      <c r="T7014" s="28" t="s">
        <v>7641</v>
      </c>
      <c r="U7014" s="17">
        <v>9</v>
      </c>
      <c r="V7014" s="20" t="s">
        <v>637</v>
      </c>
      <c r="W7014" s="18" t="s">
        <v>7642</v>
      </c>
      <c r="X7014" s="18" t="s">
        <v>451</v>
      </c>
      <c r="Y7014" s="29" t="s">
        <v>7643</v>
      </c>
      <c r="Z7014" s="61"/>
    </row>
    <row r="7015" spans="1:26" s="161" customFormat="1" ht="19.5" customHeight="1" x14ac:dyDescent="0.25">
      <c r="A7015" s="50" t="s">
        <v>302</v>
      </c>
      <c r="B7015" s="27">
        <v>4</v>
      </c>
      <c r="C7015" s="27">
        <v>0</v>
      </c>
      <c r="D7015" s="27">
        <v>3</v>
      </c>
      <c r="E7015" s="27">
        <v>6</v>
      </c>
      <c r="F7015" s="27">
        <v>2</v>
      </c>
      <c r="G7015" s="27">
        <v>2</v>
      </c>
      <c r="H7015" s="27">
        <v>5</v>
      </c>
      <c r="I7015" s="27">
        <v>2</v>
      </c>
      <c r="J7015" s="27">
        <v>4</v>
      </c>
      <c r="K7015" s="27">
        <v>1</v>
      </c>
      <c r="L7015" s="112"/>
      <c r="M7015" s="27">
        <f>SUM(B7015:K7015)</f>
        <v>29</v>
      </c>
      <c r="N7015" s="27">
        <v>7</v>
      </c>
      <c r="O7015" s="185">
        <f>M7015/75</f>
        <v>0.38666666666666666</v>
      </c>
      <c r="P7015" s="55" t="s">
        <v>446</v>
      </c>
      <c r="Q7015" s="19" t="s">
        <v>7082</v>
      </c>
      <c r="R7015" s="41" t="s">
        <v>488</v>
      </c>
      <c r="S7015" s="19" t="s">
        <v>648</v>
      </c>
      <c r="T7015" s="28" t="s">
        <v>3671</v>
      </c>
      <c r="U7015" s="17">
        <v>9</v>
      </c>
      <c r="V7015" s="20" t="s">
        <v>637</v>
      </c>
      <c r="W7015" s="18" t="s">
        <v>470</v>
      </c>
      <c r="X7015" s="18" t="s">
        <v>1183</v>
      </c>
      <c r="Y7015" s="29" t="s">
        <v>7075</v>
      </c>
      <c r="Z7015" s="61"/>
    </row>
    <row r="7016" spans="1:26" s="161" customFormat="1" ht="19.5" customHeight="1" x14ac:dyDescent="0.25">
      <c r="A7016" s="50" t="s">
        <v>323</v>
      </c>
      <c r="B7016" s="27">
        <v>2</v>
      </c>
      <c r="C7016" s="27">
        <v>0</v>
      </c>
      <c r="D7016" s="27">
        <v>3</v>
      </c>
      <c r="E7016" s="27">
        <v>2</v>
      </c>
      <c r="F7016" s="27">
        <v>1.5</v>
      </c>
      <c r="G7016" s="27">
        <v>2</v>
      </c>
      <c r="H7016" s="27">
        <v>10</v>
      </c>
      <c r="I7016" s="27">
        <v>5</v>
      </c>
      <c r="J7016" s="27">
        <v>0</v>
      </c>
      <c r="K7016" s="27">
        <v>3</v>
      </c>
      <c r="L7016" s="112"/>
      <c r="M7016" s="27">
        <f>SUM(B7016:K7016)</f>
        <v>28.5</v>
      </c>
      <c r="N7016" s="27">
        <v>9</v>
      </c>
      <c r="O7016" s="185">
        <f>M7016/75</f>
        <v>0.38</v>
      </c>
      <c r="P7016" s="55" t="s">
        <v>446</v>
      </c>
      <c r="Q7016" s="19" t="s">
        <v>1309</v>
      </c>
      <c r="R7016" s="41" t="s">
        <v>491</v>
      </c>
      <c r="S7016" s="19" t="s">
        <v>474</v>
      </c>
      <c r="T7016" s="28" t="s">
        <v>1211</v>
      </c>
      <c r="U7016" s="17">
        <v>9</v>
      </c>
      <c r="V7016" s="20" t="s">
        <v>637</v>
      </c>
      <c r="W7016" s="18" t="s">
        <v>1275</v>
      </c>
      <c r="X7016" s="18" t="s">
        <v>855</v>
      </c>
      <c r="Y7016" s="29" t="s">
        <v>540</v>
      </c>
      <c r="Z7016" s="61"/>
    </row>
    <row r="7017" spans="1:26" s="161" customFormat="1" ht="19.5" customHeight="1" x14ac:dyDescent="0.25">
      <c r="A7017" s="50" t="s">
        <v>294</v>
      </c>
      <c r="B7017" s="27">
        <v>6</v>
      </c>
      <c r="C7017" s="27">
        <v>2</v>
      </c>
      <c r="D7017" s="27">
        <v>3</v>
      </c>
      <c r="E7017" s="27">
        <v>2</v>
      </c>
      <c r="F7017" s="27">
        <v>2.5</v>
      </c>
      <c r="G7017" s="27">
        <v>3</v>
      </c>
      <c r="H7017" s="27">
        <v>4</v>
      </c>
      <c r="I7017" s="27">
        <v>2</v>
      </c>
      <c r="J7017" s="27">
        <v>0</v>
      </c>
      <c r="K7017" s="27">
        <v>4</v>
      </c>
      <c r="L7017" s="112"/>
      <c r="M7017" s="27">
        <f>SUM(B7017:K7017)</f>
        <v>28.5</v>
      </c>
      <c r="N7017" s="27">
        <v>3</v>
      </c>
      <c r="O7017" s="185">
        <f>M7017/75</f>
        <v>0.38</v>
      </c>
      <c r="P7017" s="55" t="s">
        <v>446</v>
      </c>
      <c r="Q7017" s="19" t="s">
        <v>2494</v>
      </c>
      <c r="R7017" s="41" t="s">
        <v>525</v>
      </c>
      <c r="S7017" s="19" t="s">
        <v>2117</v>
      </c>
      <c r="T7017" s="28" t="s">
        <v>7521</v>
      </c>
      <c r="U7017" s="17">
        <v>9</v>
      </c>
      <c r="V7017" s="20" t="s">
        <v>682</v>
      </c>
      <c r="W7017" s="18" t="s">
        <v>7483</v>
      </c>
      <c r="X7017" s="18" t="s">
        <v>451</v>
      </c>
      <c r="Y7017" s="29" t="s">
        <v>1374</v>
      </c>
      <c r="Z7017" s="61"/>
    </row>
    <row r="7018" spans="1:26" s="161" customFormat="1" ht="19.5" customHeight="1" x14ac:dyDescent="0.25">
      <c r="A7018" s="50" t="s">
        <v>310</v>
      </c>
      <c r="B7018" s="27">
        <v>10</v>
      </c>
      <c r="C7018" s="27">
        <v>2</v>
      </c>
      <c r="D7018" s="27">
        <v>1</v>
      </c>
      <c r="E7018" s="27">
        <v>4</v>
      </c>
      <c r="F7018" s="27">
        <v>1.5</v>
      </c>
      <c r="G7018" s="27">
        <v>3</v>
      </c>
      <c r="H7018" s="27">
        <v>1</v>
      </c>
      <c r="I7018" s="27">
        <v>0</v>
      </c>
      <c r="J7018" s="27">
        <v>4</v>
      </c>
      <c r="K7018" s="27">
        <v>2</v>
      </c>
      <c r="L7018" s="112"/>
      <c r="M7018" s="27">
        <f>SUM(B7018:K7018)</f>
        <v>28.5</v>
      </c>
      <c r="N7018" s="27">
        <v>5</v>
      </c>
      <c r="O7018" s="185">
        <f>M7018/75</f>
        <v>0.38</v>
      </c>
      <c r="P7018" s="55" t="s">
        <v>446</v>
      </c>
      <c r="Q7018" s="19" t="s">
        <v>4466</v>
      </c>
      <c r="R7018" s="41" t="s">
        <v>459</v>
      </c>
      <c r="S7018" s="19" t="s">
        <v>540</v>
      </c>
      <c r="T7018" s="28" t="s">
        <v>3120</v>
      </c>
      <c r="U7018" s="17">
        <v>9</v>
      </c>
      <c r="V7018" s="20" t="s">
        <v>682</v>
      </c>
      <c r="W7018" s="18" t="s">
        <v>4395</v>
      </c>
      <c r="X7018" s="18" t="s">
        <v>1224</v>
      </c>
      <c r="Y7018" s="29" t="s">
        <v>469</v>
      </c>
      <c r="Z7018" s="61"/>
    </row>
    <row r="7019" spans="1:26" s="161" customFormat="1" ht="19.5" customHeight="1" x14ac:dyDescent="0.25">
      <c r="A7019" s="50" t="s">
        <v>299</v>
      </c>
      <c r="B7019" s="27">
        <v>8</v>
      </c>
      <c r="C7019" s="27">
        <v>4</v>
      </c>
      <c r="D7019" s="27">
        <v>0</v>
      </c>
      <c r="E7019" s="27">
        <v>4</v>
      </c>
      <c r="F7019" s="27">
        <v>1</v>
      </c>
      <c r="G7019" s="27">
        <v>2.5</v>
      </c>
      <c r="H7019" s="27">
        <v>4</v>
      </c>
      <c r="I7019" s="27">
        <v>1</v>
      </c>
      <c r="J7019" s="27">
        <v>3</v>
      </c>
      <c r="K7019" s="27">
        <v>1</v>
      </c>
      <c r="L7019" s="112"/>
      <c r="M7019" s="27">
        <f>SUM(B7019:K7019)</f>
        <v>28.5</v>
      </c>
      <c r="N7019" s="27">
        <v>2</v>
      </c>
      <c r="O7019" s="185">
        <f>M7019/75</f>
        <v>0.38</v>
      </c>
      <c r="P7019" s="55" t="s">
        <v>446</v>
      </c>
      <c r="Q7019" s="19" t="s">
        <v>2944</v>
      </c>
      <c r="R7019" s="41" t="s">
        <v>488</v>
      </c>
      <c r="S7019" s="19" t="s">
        <v>463</v>
      </c>
      <c r="T7019" s="28" t="s">
        <v>2934</v>
      </c>
      <c r="U7019" s="17">
        <v>9</v>
      </c>
      <c r="V7019" s="20" t="s">
        <v>682</v>
      </c>
      <c r="W7019" s="18" t="s">
        <v>2945</v>
      </c>
      <c r="X7019" s="18" t="s">
        <v>855</v>
      </c>
      <c r="Y7019" s="29" t="s">
        <v>469</v>
      </c>
      <c r="Z7019" s="61"/>
    </row>
    <row r="7020" spans="1:26" s="161" customFormat="1" ht="19.5" customHeight="1" x14ac:dyDescent="0.25">
      <c r="A7020" s="50" t="s">
        <v>328</v>
      </c>
      <c r="B7020" s="27">
        <v>3</v>
      </c>
      <c r="C7020" s="27">
        <v>0</v>
      </c>
      <c r="D7020" s="27">
        <v>2</v>
      </c>
      <c r="E7020" s="27">
        <v>6</v>
      </c>
      <c r="F7020" s="27">
        <v>0</v>
      </c>
      <c r="G7020" s="27">
        <v>3.5</v>
      </c>
      <c r="H7020" s="27">
        <v>3</v>
      </c>
      <c r="I7020" s="27">
        <v>3</v>
      </c>
      <c r="J7020" s="27">
        <v>4</v>
      </c>
      <c r="K7020" s="27">
        <v>4</v>
      </c>
      <c r="L7020" s="112"/>
      <c r="M7020" s="27">
        <f>SUM(B7020:K7020)</f>
        <v>28.5</v>
      </c>
      <c r="N7020" s="27">
        <v>24</v>
      </c>
      <c r="O7020" s="185">
        <f>M7020/75</f>
        <v>0.38</v>
      </c>
      <c r="P7020" s="55" t="s">
        <v>446</v>
      </c>
      <c r="Q7020" s="19" t="s">
        <v>7702</v>
      </c>
      <c r="R7020" s="41" t="s">
        <v>515</v>
      </c>
      <c r="S7020" s="19" t="s">
        <v>507</v>
      </c>
      <c r="T7020" s="28" t="s">
        <v>7641</v>
      </c>
      <c r="U7020" s="17">
        <v>9</v>
      </c>
      <c r="V7020" s="20" t="s">
        <v>519</v>
      </c>
      <c r="W7020" s="18" t="s">
        <v>7674</v>
      </c>
      <c r="X7020" s="18" t="s">
        <v>4268</v>
      </c>
      <c r="Y7020" s="29" t="s">
        <v>7672</v>
      </c>
      <c r="Z7020" s="61"/>
    </row>
    <row r="7021" spans="1:26" s="161" customFormat="1" ht="19.5" customHeight="1" x14ac:dyDescent="0.25">
      <c r="A7021" s="50" t="s">
        <v>328</v>
      </c>
      <c r="B7021" s="27">
        <v>3</v>
      </c>
      <c r="C7021" s="27">
        <v>0</v>
      </c>
      <c r="D7021" s="27">
        <v>2</v>
      </c>
      <c r="E7021" s="27">
        <v>6</v>
      </c>
      <c r="F7021" s="27">
        <v>0</v>
      </c>
      <c r="G7021" s="27">
        <v>3.5</v>
      </c>
      <c r="H7021" s="27">
        <v>3</v>
      </c>
      <c r="I7021" s="27">
        <v>3</v>
      </c>
      <c r="J7021" s="27">
        <v>4</v>
      </c>
      <c r="K7021" s="27">
        <v>4</v>
      </c>
      <c r="L7021" s="112"/>
      <c r="M7021" s="27">
        <f>SUM(B7021:K7021)</f>
        <v>28.5</v>
      </c>
      <c r="N7021" s="27">
        <v>24</v>
      </c>
      <c r="O7021" s="185">
        <f>M7021/75</f>
        <v>0.38</v>
      </c>
      <c r="P7021" s="55" t="s">
        <v>446</v>
      </c>
      <c r="Q7021" s="19" t="s">
        <v>7702</v>
      </c>
      <c r="R7021" s="41" t="s">
        <v>515</v>
      </c>
      <c r="S7021" s="19" t="s">
        <v>507</v>
      </c>
      <c r="T7021" s="28" t="s">
        <v>7641</v>
      </c>
      <c r="U7021" s="17">
        <v>9</v>
      </c>
      <c r="V7021" s="20" t="s">
        <v>519</v>
      </c>
      <c r="W7021" s="18" t="s">
        <v>7674</v>
      </c>
      <c r="X7021" s="18" t="s">
        <v>4268</v>
      </c>
      <c r="Y7021" s="29" t="s">
        <v>7672</v>
      </c>
      <c r="Z7021" s="61"/>
    </row>
    <row r="7022" spans="1:26" s="161" customFormat="1" ht="19.5" customHeight="1" x14ac:dyDescent="0.25">
      <c r="A7022" s="50" t="s">
        <v>331</v>
      </c>
      <c r="B7022" s="27">
        <v>6</v>
      </c>
      <c r="C7022" s="27">
        <v>2</v>
      </c>
      <c r="D7022" s="27">
        <v>2</v>
      </c>
      <c r="E7022" s="27">
        <v>6</v>
      </c>
      <c r="F7022" s="27">
        <v>2</v>
      </c>
      <c r="G7022" s="27">
        <v>2.5</v>
      </c>
      <c r="H7022" s="27">
        <v>1</v>
      </c>
      <c r="I7022" s="27">
        <v>3</v>
      </c>
      <c r="J7022" s="27">
        <v>4</v>
      </c>
      <c r="K7022" s="27">
        <v>0</v>
      </c>
      <c r="L7022" s="112"/>
      <c r="M7022" s="27">
        <f>SUM(B7022:K7022)</f>
        <v>28.5</v>
      </c>
      <c r="N7022" s="27">
        <v>24</v>
      </c>
      <c r="O7022" s="185">
        <f>M7022/75</f>
        <v>0.38</v>
      </c>
      <c r="P7022" s="55" t="s">
        <v>446</v>
      </c>
      <c r="Q7022" s="19" t="s">
        <v>7703</v>
      </c>
      <c r="R7022" s="41" t="s">
        <v>561</v>
      </c>
      <c r="S7022" s="19" t="s">
        <v>626</v>
      </c>
      <c r="T7022" s="28" t="s">
        <v>7641</v>
      </c>
      <c r="U7022" s="17">
        <v>9</v>
      </c>
      <c r="V7022" s="20" t="s">
        <v>519</v>
      </c>
      <c r="W7022" s="18" t="s">
        <v>7674</v>
      </c>
      <c r="X7022" s="18" t="s">
        <v>4268</v>
      </c>
      <c r="Y7022" s="29" t="s">
        <v>7672</v>
      </c>
      <c r="Z7022" s="61"/>
    </row>
    <row r="7023" spans="1:26" s="161" customFormat="1" ht="19.5" customHeight="1" x14ac:dyDescent="0.25">
      <c r="A7023" s="50" t="s">
        <v>331</v>
      </c>
      <c r="B7023" s="27">
        <v>6</v>
      </c>
      <c r="C7023" s="27">
        <v>2</v>
      </c>
      <c r="D7023" s="27">
        <v>2</v>
      </c>
      <c r="E7023" s="27">
        <v>6</v>
      </c>
      <c r="F7023" s="27">
        <v>2</v>
      </c>
      <c r="G7023" s="27">
        <v>2.5</v>
      </c>
      <c r="H7023" s="27">
        <v>1</v>
      </c>
      <c r="I7023" s="27">
        <v>3</v>
      </c>
      <c r="J7023" s="27">
        <v>4</v>
      </c>
      <c r="K7023" s="27">
        <v>0</v>
      </c>
      <c r="L7023" s="112"/>
      <c r="M7023" s="27">
        <f>SUM(B7023:K7023)</f>
        <v>28.5</v>
      </c>
      <c r="N7023" s="27">
        <v>24</v>
      </c>
      <c r="O7023" s="185">
        <f>M7023/75</f>
        <v>0.38</v>
      </c>
      <c r="P7023" s="55" t="s">
        <v>446</v>
      </c>
      <c r="Q7023" s="19" t="s">
        <v>7703</v>
      </c>
      <c r="R7023" s="41" t="s">
        <v>561</v>
      </c>
      <c r="S7023" s="19" t="s">
        <v>626</v>
      </c>
      <c r="T7023" s="28" t="s">
        <v>7641</v>
      </c>
      <c r="U7023" s="17">
        <v>9</v>
      </c>
      <c r="V7023" s="20" t="s">
        <v>519</v>
      </c>
      <c r="W7023" s="18" t="s">
        <v>7674</v>
      </c>
      <c r="X7023" s="18" t="s">
        <v>4268</v>
      </c>
      <c r="Y7023" s="29" t="s">
        <v>7672</v>
      </c>
      <c r="Z7023" s="61"/>
    </row>
    <row r="7024" spans="1:26" s="161" customFormat="1" ht="19.5" customHeight="1" x14ac:dyDescent="0.25">
      <c r="A7024" s="50" t="s">
        <v>300</v>
      </c>
      <c r="B7024" s="27">
        <v>4</v>
      </c>
      <c r="C7024" s="27">
        <v>0</v>
      </c>
      <c r="D7024" s="27">
        <v>2</v>
      </c>
      <c r="E7024" s="27">
        <v>2</v>
      </c>
      <c r="F7024" s="27">
        <v>1.5</v>
      </c>
      <c r="G7024" s="27">
        <v>2</v>
      </c>
      <c r="H7024" s="27">
        <v>8</v>
      </c>
      <c r="I7024" s="27">
        <v>1</v>
      </c>
      <c r="J7024" s="27">
        <v>5</v>
      </c>
      <c r="K7024" s="27">
        <v>3</v>
      </c>
      <c r="L7024" s="112"/>
      <c r="M7024" s="27">
        <f>SUM(B7024:K7024)</f>
        <v>28.5</v>
      </c>
      <c r="N7024" s="27">
        <v>7</v>
      </c>
      <c r="O7024" s="185">
        <f>M7024/75</f>
        <v>0.38</v>
      </c>
      <c r="P7024" s="55" t="s">
        <v>446</v>
      </c>
      <c r="Q7024" s="28" t="s">
        <v>3839</v>
      </c>
      <c r="R7024" s="41" t="s">
        <v>607</v>
      </c>
      <c r="S7024" s="19" t="s">
        <v>636</v>
      </c>
      <c r="T7024" s="28" t="s">
        <v>3118</v>
      </c>
      <c r="U7024" s="17">
        <v>9</v>
      </c>
      <c r="V7024" s="20" t="s">
        <v>519</v>
      </c>
      <c r="W7024" s="18" t="s">
        <v>3575</v>
      </c>
      <c r="X7024" s="18" t="s">
        <v>1480</v>
      </c>
      <c r="Y7024" s="29" t="s">
        <v>3777</v>
      </c>
      <c r="Z7024" s="61"/>
    </row>
    <row r="7025" spans="1:26" s="161" customFormat="1" ht="19.5" customHeight="1" x14ac:dyDescent="0.25">
      <c r="A7025" s="50" t="s">
        <v>339</v>
      </c>
      <c r="B7025" s="27">
        <v>3</v>
      </c>
      <c r="C7025" s="27">
        <v>4</v>
      </c>
      <c r="D7025" s="27">
        <v>1</v>
      </c>
      <c r="E7025" s="27">
        <v>6</v>
      </c>
      <c r="F7025" s="27">
        <v>0</v>
      </c>
      <c r="G7025" s="27">
        <v>2.5</v>
      </c>
      <c r="H7025" s="27">
        <v>1</v>
      </c>
      <c r="I7025" s="27">
        <v>4</v>
      </c>
      <c r="J7025" s="27">
        <v>4</v>
      </c>
      <c r="K7025" s="27">
        <v>3</v>
      </c>
      <c r="L7025" s="112"/>
      <c r="M7025" s="27">
        <f>SUM(B7025:K7025)</f>
        <v>28.5</v>
      </c>
      <c r="N7025" s="27">
        <v>24</v>
      </c>
      <c r="O7025" s="185">
        <f>M7025/75</f>
        <v>0.38</v>
      </c>
      <c r="P7025" s="55" t="s">
        <v>446</v>
      </c>
      <c r="Q7025" s="19" t="s">
        <v>7704</v>
      </c>
      <c r="R7025" s="41" t="s">
        <v>520</v>
      </c>
      <c r="S7025" s="19" t="s">
        <v>523</v>
      </c>
      <c r="T7025" s="28" t="s">
        <v>7641</v>
      </c>
      <c r="U7025" s="17">
        <v>9</v>
      </c>
      <c r="V7025" s="20" t="s">
        <v>637</v>
      </c>
      <c r="W7025" s="18" t="s">
        <v>7642</v>
      </c>
      <c r="X7025" s="18" t="s">
        <v>451</v>
      </c>
      <c r="Y7025" s="29" t="s">
        <v>7643</v>
      </c>
      <c r="Z7025" s="61"/>
    </row>
    <row r="7026" spans="1:26" s="161" customFormat="1" ht="19.5" customHeight="1" x14ac:dyDescent="0.25">
      <c r="A7026" s="50" t="s">
        <v>339</v>
      </c>
      <c r="B7026" s="27">
        <v>3</v>
      </c>
      <c r="C7026" s="27">
        <v>4</v>
      </c>
      <c r="D7026" s="27">
        <v>1</v>
      </c>
      <c r="E7026" s="27">
        <v>6</v>
      </c>
      <c r="F7026" s="27">
        <v>0</v>
      </c>
      <c r="G7026" s="27">
        <v>2.5</v>
      </c>
      <c r="H7026" s="27">
        <v>1</v>
      </c>
      <c r="I7026" s="27">
        <v>4</v>
      </c>
      <c r="J7026" s="27">
        <v>4</v>
      </c>
      <c r="K7026" s="27">
        <v>3</v>
      </c>
      <c r="L7026" s="112"/>
      <c r="M7026" s="27">
        <f>SUM(B7026:K7026)</f>
        <v>28.5</v>
      </c>
      <c r="N7026" s="27">
        <v>24</v>
      </c>
      <c r="O7026" s="185">
        <f>M7026/75</f>
        <v>0.38</v>
      </c>
      <c r="P7026" s="55" t="s">
        <v>446</v>
      </c>
      <c r="Q7026" s="19" t="s">
        <v>7704</v>
      </c>
      <c r="R7026" s="41" t="s">
        <v>520</v>
      </c>
      <c r="S7026" s="19" t="s">
        <v>523</v>
      </c>
      <c r="T7026" s="28" t="s">
        <v>7641</v>
      </c>
      <c r="U7026" s="17">
        <v>9</v>
      </c>
      <c r="V7026" s="20" t="s">
        <v>637</v>
      </c>
      <c r="W7026" s="18" t="s">
        <v>7642</v>
      </c>
      <c r="X7026" s="18" t="s">
        <v>451</v>
      </c>
      <c r="Y7026" s="29" t="s">
        <v>7643</v>
      </c>
      <c r="Z7026" s="61"/>
    </row>
    <row r="7027" spans="1:26" s="161" customFormat="1" ht="19.5" customHeight="1" x14ac:dyDescent="0.25">
      <c r="A7027" s="50" t="s">
        <v>304</v>
      </c>
      <c r="B7027" s="27">
        <v>9</v>
      </c>
      <c r="C7027" s="27">
        <v>4</v>
      </c>
      <c r="D7027" s="27">
        <v>2</v>
      </c>
      <c r="E7027" s="27">
        <v>4</v>
      </c>
      <c r="F7027" s="27">
        <v>0</v>
      </c>
      <c r="G7027" s="27">
        <v>0.5</v>
      </c>
      <c r="H7027" s="27">
        <v>2</v>
      </c>
      <c r="I7027" s="27">
        <v>4</v>
      </c>
      <c r="J7027" s="27">
        <v>0</v>
      </c>
      <c r="K7027" s="27">
        <v>3</v>
      </c>
      <c r="L7027" s="112"/>
      <c r="M7027" s="27">
        <f>SUM(B7027:K7027)</f>
        <v>28.5</v>
      </c>
      <c r="N7027" s="27">
        <v>5</v>
      </c>
      <c r="O7027" s="185">
        <f>M7027/75</f>
        <v>0.38</v>
      </c>
      <c r="P7027" s="55" t="s">
        <v>446</v>
      </c>
      <c r="Q7027" s="19" t="s">
        <v>4217</v>
      </c>
      <c r="R7027" s="41" t="s">
        <v>501</v>
      </c>
      <c r="S7027" s="19" t="s">
        <v>923</v>
      </c>
      <c r="T7027" s="28" t="s">
        <v>3660</v>
      </c>
      <c r="U7027" s="17">
        <v>9</v>
      </c>
      <c r="V7027" s="20" t="s">
        <v>609</v>
      </c>
      <c r="W7027" s="18" t="s">
        <v>4593</v>
      </c>
      <c r="X7027" s="18" t="s">
        <v>1224</v>
      </c>
      <c r="Y7027" s="29" t="s">
        <v>648</v>
      </c>
      <c r="Z7027" s="61"/>
    </row>
    <row r="7028" spans="1:26" s="161" customFormat="1" ht="19.5" customHeight="1" x14ac:dyDescent="0.25">
      <c r="A7028" s="50" t="s">
        <v>305</v>
      </c>
      <c r="B7028" s="27">
        <v>7</v>
      </c>
      <c r="C7028" s="27">
        <v>2</v>
      </c>
      <c r="D7028" s="27">
        <v>1</v>
      </c>
      <c r="E7028" s="27">
        <v>6</v>
      </c>
      <c r="F7028" s="27">
        <v>0</v>
      </c>
      <c r="G7028" s="27">
        <v>1.5</v>
      </c>
      <c r="H7028" s="27">
        <v>4</v>
      </c>
      <c r="I7028" s="27">
        <v>0</v>
      </c>
      <c r="J7028" s="27">
        <v>4</v>
      </c>
      <c r="K7028" s="27">
        <v>3</v>
      </c>
      <c r="L7028" s="112"/>
      <c r="M7028" s="27">
        <f>SUM(B7028:K7028)</f>
        <v>28.5</v>
      </c>
      <c r="N7028" s="27">
        <v>24</v>
      </c>
      <c r="O7028" s="185">
        <f>M7028/75</f>
        <v>0.38</v>
      </c>
      <c r="P7028" s="55" t="s">
        <v>446</v>
      </c>
      <c r="Q7028" s="19" t="s">
        <v>7701</v>
      </c>
      <c r="R7028" s="41" t="s">
        <v>448</v>
      </c>
      <c r="S7028" s="19" t="s">
        <v>474</v>
      </c>
      <c r="T7028" s="28" t="s">
        <v>7641</v>
      </c>
      <c r="U7028" s="17">
        <v>9</v>
      </c>
      <c r="V7028" s="20" t="s">
        <v>682</v>
      </c>
      <c r="W7028" s="18" t="s">
        <v>7642</v>
      </c>
      <c r="X7028" s="18" t="s">
        <v>451</v>
      </c>
      <c r="Y7028" s="29" t="s">
        <v>7643</v>
      </c>
      <c r="Z7028" s="61"/>
    </row>
    <row r="7029" spans="1:26" s="161" customFormat="1" ht="19.5" customHeight="1" x14ac:dyDescent="0.25">
      <c r="A7029" s="50" t="s">
        <v>305</v>
      </c>
      <c r="B7029" s="27">
        <v>7</v>
      </c>
      <c r="C7029" s="27">
        <v>2</v>
      </c>
      <c r="D7029" s="27">
        <v>1</v>
      </c>
      <c r="E7029" s="27">
        <v>6</v>
      </c>
      <c r="F7029" s="27">
        <v>0</v>
      </c>
      <c r="G7029" s="27">
        <v>1.5</v>
      </c>
      <c r="H7029" s="27">
        <v>4</v>
      </c>
      <c r="I7029" s="27">
        <v>0</v>
      </c>
      <c r="J7029" s="27">
        <v>4</v>
      </c>
      <c r="K7029" s="27">
        <v>3</v>
      </c>
      <c r="L7029" s="112"/>
      <c r="M7029" s="27">
        <f>SUM(B7029:K7029)</f>
        <v>28.5</v>
      </c>
      <c r="N7029" s="27">
        <v>24</v>
      </c>
      <c r="O7029" s="185">
        <f>M7029/75</f>
        <v>0.38</v>
      </c>
      <c r="P7029" s="55" t="s">
        <v>446</v>
      </c>
      <c r="Q7029" s="19" t="s">
        <v>7701</v>
      </c>
      <c r="R7029" s="41" t="s">
        <v>448</v>
      </c>
      <c r="S7029" s="19" t="s">
        <v>474</v>
      </c>
      <c r="T7029" s="28" t="s">
        <v>7641</v>
      </c>
      <c r="U7029" s="17">
        <v>9</v>
      </c>
      <c r="V7029" s="20" t="s">
        <v>682</v>
      </c>
      <c r="W7029" s="18" t="s">
        <v>7642</v>
      </c>
      <c r="X7029" s="18" t="s">
        <v>451</v>
      </c>
      <c r="Y7029" s="29" t="s">
        <v>7643</v>
      </c>
      <c r="Z7029" s="61"/>
    </row>
    <row r="7030" spans="1:26" s="161" customFormat="1" ht="19.5" customHeight="1" x14ac:dyDescent="0.25">
      <c r="A7030" s="50" t="s">
        <v>334</v>
      </c>
      <c r="B7030" s="27">
        <v>6</v>
      </c>
      <c r="C7030" s="27">
        <v>2</v>
      </c>
      <c r="D7030" s="27">
        <v>4</v>
      </c>
      <c r="E7030" s="27">
        <v>2</v>
      </c>
      <c r="F7030" s="27">
        <v>2</v>
      </c>
      <c r="G7030" s="27">
        <v>1.5</v>
      </c>
      <c r="H7030" s="27">
        <v>3</v>
      </c>
      <c r="I7030" s="27">
        <v>0</v>
      </c>
      <c r="J7030" s="27">
        <v>4</v>
      </c>
      <c r="K7030" s="27">
        <v>4</v>
      </c>
      <c r="L7030" s="112"/>
      <c r="M7030" s="27">
        <f>SUM(B7030:K7030)</f>
        <v>28.5</v>
      </c>
      <c r="N7030" s="27">
        <v>8</v>
      </c>
      <c r="O7030" s="185">
        <f>M7030/75</f>
        <v>0.38</v>
      </c>
      <c r="P7030" s="55" t="s">
        <v>446</v>
      </c>
      <c r="Q7030" s="19" t="s">
        <v>850</v>
      </c>
      <c r="R7030" s="41" t="s">
        <v>525</v>
      </c>
      <c r="S7030" s="19" t="s">
        <v>562</v>
      </c>
      <c r="T7030" s="28" t="s">
        <v>681</v>
      </c>
      <c r="U7030" s="17">
        <v>9</v>
      </c>
      <c r="V7030" s="20" t="s">
        <v>637</v>
      </c>
      <c r="W7030" s="18" t="s">
        <v>1077</v>
      </c>
      <c r="X7030" s="18" t="s">
        <v>451</v>
      </c>
      <c r="Y7030" s="29" t="s">
        <v>1078</v>
      </c>
      <c r="Z7030" s="61"/>
    </row>
    <row r="7031" spans="1:26" s="161" customFormat="1" ht="19.5" customHeight="1" x14ac:dyDescent="0.25">
      <c r="A7031" s="50" t="s">
        <v>297</v>
      </c>
      <c r="B7031" s="27">
        <v>7</v>
      </c>
      <c r="C7031" s="27">
        <v>2</v>
      </c>
      <c r="D7031" s="27">
        <v>2</v>
      </c>
      <c r="E7031" s="27">
        <v>2</v>
      </c>
      <c r="F7031" s="27">
        <v>0</v>
      </c>
      <c r="G7031" s="27">
        <v>0.5</v>
      </c>
      <c r="H7031" s="27">
        <v>1</v>
      </c>
      <c r="I7031" s="27">
        <v>8</v>
      </c>
      <c r="J7031" s="27">
        <v>5</v>
      </c>
      <c r="K7031" s="27">
        <v>1</v>
      </c>
      <c r="L7031" s="112"/>
      <c r="M7031" s="27">
        <f>SUM(B7031:K7031)</f>
        <v>28.5</v>
      </c>
      <c r="N7031" s="27">
        <v>8</v>
      </c>
      <c r="O7031" s="185">
        <f>M7031/75</f>
        <v>0.38</v>
      </c>
      <c r="P7031" s="55" t="s">
        <v>446</v>
      </c>
      <c r="Q7031" s="28" t="s">
        <v>3840</v>
      </c>
      <c r="R7031" s="41" t="s">
        <v>730</v>
      </c>
      <c r="S7031" s="19" t="s">
        <v>3841</v>
      </c>
      <c r="T7031" s="28" t="s">
        <v>3118</v>
      </c>
      <c r="U7031" s="17">
        <v>9</v>
      </c>
      <c r="V7031" s="20" t="s">
        <v>519</v>
      </c>
      <c r="W7031" s="18" t="s">
        <v>3575</v>
      </c>
      <c r="X7031" s="18" t="s">
        <v>1480</v>
      </c>
      <c r="Y7031" s="29" t="s">
        <v>3777</v>
      </c>
      <c r="Z7031" s="61"/>
    </row>
    <row r="7032" spans="1:26" s="161" customFormat="1" ht="19.5" customHeight="1" x14ac:dyDescent="0.25">
      <c r="A7032" s="50" t="s">
        <v>299</v>
      </c>
      <c r="B7032" s="27">
        <v>4</v>
      </c>
      <c r="C7032" s="27">
        <v>0</v>
      </c>
      <c r="D7032" s="27">
        <v>3</v>
      </c>
      <c r="E7032" s="27">
        <v>0</v>
      </c>
      <c r="F7032" s="27">
        <v>1.5</v>
      </c>
      <c r="G7032" s="27">
        <v>3</v>
      </c>
      <c r="H7032" s="27">
        <v>3</v>
      </c>
      <c r="I7032" s="27">
        <v>9</v>
      </c>
      <c r="J7032" s="27">
        <v>5</v>
      </c>
      <c r="K7032" s="27">
        <v>0</v>
      </c>
      <c r="L7032" s="112"/>
      <c r="M7032" s="27">
        <f>SUM(B7032:K7032)</f>
        <v>28.5</v>
      </c>
      <c r="N7032" s="27">
        <v>8</v>
      </c>
      <c r="O7032" s="185">
        <f>M7032/75</f>
        <v>0.38</v>
      </c>
      <c r="P7032" s="55" t="s">
        <v>446</v>
      </c>
      <c r="Q7032" s="28" t="s">
        <v>3842</v>
      </c>
      <c r="R7032" s="41" t="s">
        <v>491</v>
      </c>
      <c r="S7032" s="19" t="s">
        <v>532</v>
      </c>
      <c r="T7032" s="28" t="s">
        <v>3118</v>
      </c>
      <c r="U7032" s="17">
        <v>9</v>
      </c>
      <c r="V7032" s="20" t="s">
        <v>519</v>
      </c>
      <c r="W7032" s="18" t="s">
        <v>3575</v>
      </c>
      <c r="X7032" s="18" t="s">
        <v>1480</v>
      </c>
      <c r="Y7032" s="29" t="s">
        <v>3777</v>
      </c>
      <c r="Z7032" s="61"/>
    </row>
    <row r="7033" spans="1:26" s="161" customFormat="1" ht="19.5" customHeight="1" x14ac:dyDescent="0.25">
      <c r="A7033" s="42" t="s">
        <v>330</v>
      </c>
      <c r="B7033" s="27">
        <v>10</v>
      </c>
      <c r="C7033" s="27">
        <v>0</v>
      </c>
      <c r="D7033" s="27">
        <v>0</v>
      </c>
      <c r="E7033" s="27">
        <v>0</v>
      </c>
      <c r="F7033" s="27">
        <v>1.5</v>
      </c>
      <c r="G7033" s="27">
        <v>0</v>
      </c>
      <c r="H7033" s="27">
        <v>10</v>
      </c>
      <c r="I7033" s="27">
        <v>2</v>
      </c>
      <c r="J7033" s="27">
        <v>4</v>
      </c>
      <c r="K7033" s="27">
        <v>1</v>
      </c>
      <c r="L7033" s="119"/>
      <c r="M7033" s="27">
        <f>SUM(B7033:K7033)</f>
        <v>28.5</v>
      </c>
      <c r="N7033" s="27">
        <v>24</v>
      </c>
      <c r="O7033" s="185">
        <f>M7033/75</f>
        <v>0.38</v>
      </c>
      <c r="P7033" s="55" t="s">
        <v>446</v>
      </c>
      <c r="Q7033" s="19" t="s">
        <v>3170</v>
      </c>
      <c r="R7033" s="41" t="s">
        <v>969</v>
      </c>
      <c r="S7033" s="19" t="s">
        <v>821</v>
      </c>
      <c r="T7033" s="28" t="s">
        <v>7641</v>
      </c>
      <c r="U7033" s="17">
        <v>9</v>
      </c>
      <c r="V7033" s="20" t="s">
        <v>519</v>
      </c>
      <c r="W7033" s="18" t="s">
        <v>7674</v>
      </c>
      <c r="X7033" s="18" t="s">
        <v>4268</v>
      </c>
      <c r="Y7033" s="29" t="s">
        <v>7672</v>
      </c>
      <c r="Z7033" s="61"/>
    </row>
    <row r="7034" spans="1:26" s="161" customFormat="1" ht="19.5" customHeight="1" x14ac:dyDescent="0.25">
      <c r="A7034" s="42" t="s">
        <v>330</v>
      </c>
      <c r="B7034" s="27">
        <v>10</v>
      </c>
      <c r="C7034" s="27">
        <v>0</v>
      </c>
      <c r="D7034" s="27">
        <v>0</v>
      </c>
      <c r="E7034" s="27">
        <v>0</v>
      </c>
      <c r="F7034" s="27">
        <v>1.5</v>
      </c>
      <c r="G7034" s="27">
        <v>0</v>
      </c>
      <c r="H7034" s="27">
        <v>10</v>
      </c>
      <c r="I7034" s="27">
        <v>2</v>
      </c>
      <c r="J7034" s="27">
        <v>4</v>
      </c>
      <c r="K7034" s="27">
        <v>1</v>
      </c>
      <c r="L7034" s="119"/>
      <c r="M7034" s="27">
        <f>SUM(B7034:K7034)</f>
        <v>28.5</v>
      </c>
      <c r="N7034" s="27">
        <v>24</v>
      </c>
      <c r="O7034" s="185">
        <f>M7034/75</f>
        <v>0.38</v>
      </c>
      <c r="P7034" s="55" t="s">
        <v>446</v>
      </c>
      <c r="Q7034" s="19" t="s">
        <v>3170</v>
      </c>
      <c r="R7034" s="41" t="s">
        <v>969</v>
      </c>
      <c r="S7034" s="19" t="s">
        <v>821</v>
      </c>
      <c r="T7034" s="28" t="s">
        <v>7641</v>
      </c>
      <c r="U7034" s="17">
        <v>9</v>
      </c>
      <c r="V7034" s="20" t="s">
        <v>519</v>
      </c>
      <c r="W7034" s="18" t="s">
        <v>7674</v>
      </c>
      <c r="X7034" s="18" t="s">
        <v>4268</v>
      </c>
      <c r="Y7034" s="29" t="s">
        <v>7672</v>
      </c>
      <c r="Z7034" s="61"/>
    </row>
    <row r="7035" spans="1:26" s="161" customFormat="1" ht="19.5" customHeight="1" x14ac:dyDescent="0.25">
      <c r="A7035" s="42" t="s">
        <v>325</v>
      </c>
      <c r="B7035" s="27">
        <v>3</v>
      </c>
      <c r="C7035" s="27">
        <v>2</v>
      </c>
      <c r="D7035" s="27">
        <v>0</v>
      </c>
      <c r="E7035" s="27">
        <v>0</v>
      </c>
      <c r="F7035" s="27">
        <v>2</v>
      </c>
      <c r="G7035" s="27">
        <v>1.5</v>
      </c>
      <c r="H7035" s="27">
        <v>7</v>
      </c>
      <c r="I7035" s="27">
        <v>10</v>
      </c>
      <c r="J7035" s="27">
        <v>0</v>
      </c>
      <c r="K7035" s="27">
        <v>3</v>
      </c>
      <c r="L7035" s="119"/>
      <c r="M7035" s="27">
        <f>SUM(B7035:K7035)</f>
        <v>28.5</v>
      </c>
      <c r="N7035" s="27">
        <v>9</v>
      </c>
      <c r="O7035" s="185">
        <f>M7035/75</f>
        <v>0.38</v>
      </c>
      <c r="P7035" s="55" t="s">
        <v>446</v>
      </c>
      <c r="Q7035" s="19" t="s">
        <v>1310</v>
      </c>
      <c r="R7035" s="41" t="s">
        <v>491</v>
      </c>
      <c r="S7035" s="19" t="s">
        <v>462</v>
      </c>
      <c r="T7035" s="28" t="s">
        <v>1211</v>
      </c>
      <c r="U7035" s="17">
        <v>9</v>
      </c>
      <c r="V7035" s="20" t="s">
        <v>637</v>
      </c>
      <c r="W7035" s="18" t="s">
        <v>1275</v>
      </c>
      <c r="X7035" s="18" t="s">
        <v>855</v>
      </c>
      <c r="Y7035" s="29" t="s">
        <v>540</v>
      </c>
      <c r="Z7035" s="61"/>
    </row>
    <row r="7036" spans="1:26" s="161" customFormat="1" ht="19.5" customHeight="1" x14ac:dyDescent="0.25">
      <c r="A7036" s="42" t="s">
        <v>311</v>
      </c>
      <c r="B7036" s="27">
        <v>4</v>
      </c>
      <c r="C7036" s="27">
        <v>2</v>
      </c>
      <c r="D7036" s="27">
        <v>3</v>
      </c>
      <c r="E7036" s="27">
        <v>6</v>
      </c>
      <c r="F7036" s="27">
        <v>1.5</v>
      </c>
      <c r="G7036" s="27">
        <v>4</v>
      </c>
      <c r="H7036" s="27">
        <v>2</v>
      </c>
      <c r="I7036" s="27">
        <v>2</v>
      </c>
      <c r="J7036" s="27">
        <v>4</v>
      </c>
      <c r="K7036" s="27">
        <v>0</v>
      </c>
      <c r="L7036" s="119"/>
      <c r="M7036" s="27">
        <f>SUM(B7036:K7036)</f>
        <v>28.5</v>
      </c>
      <c r="N7036" s="27">
        <v>9</v>
      </c>
      <c r="O7036" s="185">
        <f>M7036/75</f>
        <v>0.38</v>
      </c>
      <c r="P7036" s="55" t="s">
        <v>446</v>
      </c>
      <c r="Q7036" s="19" t="s">
        <v>1942</v>
      </c>
      <c r="R7036" s="41" t="s">
        <v>1388</v>
      </c>
      <c r="S7036" s="19" t="s">
        <v>562</v>
      </c>
      <c r="T7036" s="28" t="s">
        <v>1813</v>
      </c>
      <c r="U7036" s="17">
        <v>9</v>
      </c>
      <c r="V7036" s="20" t="s">
        <v>519</v>
      </c>
      <c r="W7036" s="18" t="s">
        <v>1933</v>
      </c>
      <c r="X7036" s="18" t="s">
        <v>1726</v>
      </c>
      <c r="Y7036" s="29" t="s">
        <v>710</v>
      </c>
      <c r="Z7036" s="61"/>
    </row>
    <row r="7037" spans="1:26" s="161" customFormat="1" ht="19.5" customHeight="1" x14ac:dyDescent="0.25">
      <c r="A7037" s="42" t="s">
        <v>299</v>
      </c>
      <c r="B7037" s="31">
        <v>4</v>
      </c>
      <c r="C7037" s="31">
        <v>2</v>
      </c>
      <c r="D7037" s="31">
        <v>1</v>
      </c>
      <c r="E7037" s="31">
        <v>2</v>
      </c>
      <c r="F7037" s="31">
        <v>0</v>
      </c>
      <c r="G7037" s="31">
        <v>3</v>
      </c>
      <c r="H7037" s="31">
        <v>0</v>
      </c>
      <c r="I7037" s="31">
        <v>8</v>
      </c>
      <c r="J7037" s="31">
        <v>6</v>
      </c>
      <c r="K7037" s="31">
        <v>2</v>
      </c>
      <c r="L7037" s="119"/>
      <c r="M7037" s="27">
        <f>SUM(B7037:K7037)</f>
        <v>28</v>
      </c>
      <c r="N7037" s="27">
        <v>10</v>
      </c>
      <c r="O7037" s="185">
        <f>M7037/75</f>
        <v>0.37333333333333335</v>
      </c>
      <c r="P7037" s="55" t="s">
        <v>446</v>
      </c>
      <c r="Q7037" s="19" t="s">
        <v>697</v>
      </c>
      <c r="R7037" s="41" t="s">
        <v>481</v>
      </c>
      <c r="S7037" s="19" t="s">
        <v>469</v>
      </c>
      <c r="T7037" s="28" t="s">
        <v>3297</v>
      </c>
      <c r="U7037" s="32">
        <v>9</v>
      </c>
      <c r="V7037" s="20" t="s">
        <v>3412</v>
      </c>
      <c r="W7037" s="33" t="s">
        <v>3401</v>
      </c>
      <c r="X7037" s="33" t="s">
        <v>855</v>
      </c>
      <c r="Y7037" s="34" t="s">
        <v>1078</v>
      </c>
      <c r="Z7037" s="61"/>
    </row>
    <row r="7038" spans="1:26" s="161" customFormat="1" ht="19.5" customHeight="1" x14ac:dyDescent="0.25">
      <c r="A7038" s="42" t="s">
        <v>295</v>
      </c>
      <c r="B7038" s="27">
        <v>6</v>
      </c>
      <c r="C7038" s="27">
        <v>2</v>
      </c>
      <c r="D7038" s="27">
        <v>4</v>
      </c>
      <c r="E7038" s="27">
        <v>2</v>
      </c>
      <c r="F7038" s="27">
        <v>1</v>
      </c>
      <c r="G7038" s="27">
        <v>3</v>
      </c>
      <c r="H7038" s="27">
        <v>5</v>
      </c>
      <c r="I7038" s="27">
        <v>3</v>
      </c>
      <c r="J7038" s="27">
        <v>1</v>
      </c>
      <c r="K7038" s="27">
        <v>1</v>
      </c>
      <c r="L7038" s="119"/>
      <c r="M7038" s="27">
        <f>SUM(B7038:K7038)</f>
        <v>28</v>
      </c>
      <c r="N7038" s="27">
        <v>11</v>
      </c>
      <c r="O7038" s="185">
        <f>M7038/75</f>
        <v>0.37333333333333335</v>
      </c>
      <c r="P7038" s="55" t="s">
        <v>446</v>
      </c>
      <c r="Q7038" s="19" t="s">
        <v>5076</v>
      </c>
      <c r="R7038" s="41" t="s">
        <v>930</v>
      </c>
      <c r="S7038" s="19" t="s">
        <v>507</v>
      </c>
      <c r="T7038" s="28" t="s">
        <v>3662</v>
      </c>
      <c r="U7038" s="17">
        <v>9</v>
      </c>
      <c r="V7038" s="20" t="s">
        <v>682</v>
      </c>
      <c r="W7038" s="18" t="s">
        <v>696</v>
      </c>
      <c r="X7038" s="18" t="s">
        <v>632</v>
      </c>
      <c r="Y7038" s="29" t="s">
        <v>486</v>
      </c>
      <c r="Z7038" s="61"/>
    </row>
    <row r="7039" spans="1:26" s="161" customFormat="1" ht="19.5" customHeight="1" x14ac:dyDescent="0.25">
      <c r="A7039" s="42" t="s">
        <v>310</v>
      </c>
      <c r="B7039" s="27">
        <v>3</v>
      </c>
      <c r="C7039" s="27">
        <v>2</v>
      </c>
      <c r="D7039" s="27">
        <v>2</v>
      </c>
      <c r="E7039" s="27">
        <v>6</v>
      </c>
      <c r="F7039" s="27">
        <v>2</v>
      </c>
      <c r="G7039" s="27">
        <v>4</v>
      </c>
      <c r="H7039" s="27">
        <v>1</v>
      </c>
      <c r="I7039" s="27">
        <v>3</v>
      </c>
      <c r="J7039" s="27">
        <v>4</v>
      </c>
      <c r="K7039" s="27">
        <v>1</v>
      </c>
      <c r="L7039" s="119"/>
      <c r="M7039" s="27">
        <f>SUM(B7039:K7039)</f>
        <v>28</v>
      </c>
      <c r="N7039" s="27">
        <v>25</v>
      </c>
      <c r="O7039" s="185">
        <f>M7039/75</f>
        <v>0.37333333333333335</v>
      </c>
      <c r="P7039" s="55" t="s">
        <v>446</v>
      </c>
      <c r="Q7039" s="19" t="s">
        <v>7705</v>
      </c>
      <c r="R7039" s="41" t="s">
        <v>1003</v>
      </c>
      <c r="S7039" s="19" t="s">
        <v>599</v>
      </c>
      <c r="T7039" s="28" t="s">
        <v>7641</v>
      </c>
      <c r="U7039" s="17">
        <v>9</v>
      </c>
      <c r="V7039" s="20" t="s">
        <v>609</v>
      </c>
      <c r="W7039" s="18" t="s">
        <v>7674</v>
      </c>
      <c r="X7039" s="18" t="s">
        <v>4268</v>
      </c>
      <c r="Y7039" s="29" t="s">
        <v>7672</v>
      </c>
      <c r="Z7039" s="61"/>
    </row>
    <row r="7040" spans="1:26" s="161" customFormat="1" ht="19.5" customHeight="1" x14ac:dyDescent="0.25">
      <c r="A7040" s="42" t="s">
        <v>310</v>
      </c>
      <c r="B7040" s="27">
        <v>3</v>
      </c>
      <c r="C7040" s="27">
        <v>2</v>
      </c>
      <c r="D7040" s="27">
        <v>2</v>
      </c>
      <c r="E7040" s="27">
        <v>6</v>
      </c>
      <c r="F7040" s="27">
        <v>2</v>
      </c>
      <c r="G7040" s="27">
        <v>4</v>
      </c>
      <c r="H7040" s="27">
        <v>1</v>
      </c>
      <c r="I7040" s="27">
        <v>3</v>
      </c>
      <c r="J7040" s="27">
        <v>4</v>
      </c>
      <c r="K7040" s="27">
        <v>1</v>
      </c>
      <c r="L7040" s="119"/>
      <c r="M7040" s="27">
        <f>SUM(B7040:K7040)</f>
        <v>28</v>
      </c>
      <c r="N7040" s="27">
        <v>25</v>
      </c>
      <c r="O7040" s="185">
        <f>M7040/75</f>
        <v>0.37333333333333335</v>
      </c>
      <c r="P7040" s="55" t="s">
        <v>446</v>
      </c>
      <c r="Q7040" s="19" t="s">
        <v>7705</v>
      </c>
      <c r="R7040" s="41" t="s">
        <v>1003</v>
      </c>
      <c r="S7040" s="19" t="s">
        <v>599</v>
      </c>
      <c r="T7040" s="28" t="s">
        <v>7641</v>
      </c>
      <c r="U7040" s="17">
        <v>9</v>
      </c>
      <c r="V7040" s="20" t="s">
        <v>609</v>
      </c>
      <c r="W7040" s="18" t="s">
        <v>7674</v>
      </c>
      <c r="X7040" s="18" t="s">
        <v>4268</v>
      </c>
      <c r="Y7040" s="29" t="s">
        <v>7672</v>
      </c>
      <c r="Z7040" s="61"/>
    </row>
    <row r="7041" spans="1:267" s="161" customFormat="1" ht="19.5" customHeight="1" x14ac:dyDescent="0.25">
      <c r="A7041" s="42" t="s">
        <v>300</v>
      </c>
      <c r="B7041" s="27">
        <v>3</v>
      </c>
      <c r="C7041" s="27">
        <v>2</v>
      </c>
      <c r="D7041" s="27">
        <v>0</v>
      </c>
      <c r="E7041" s="27">
        <v>4</v>
      </c>
      <c r="F7041" s="27">
        <v>2</v>
      </c>
      <c r="G7041" s="27">
        <v>2</v>
      </c>
      <c r="H7041" s="27">
        <v>0</v>
      </c>
      <c r="I7041" s="27">
        <v>4</v>
      </c>
      <c r="J7041" s="27">
        <v>8</v>
      </c>
      <c r="K7041" s="27">
        <v>3</v>
      </c>
      <c r="L7041" s="119"/>
      <c r="M7041" s="27">
        <f>SUM(B7041:K7041)</f>
        <v>28</v>
      </c>
      <c r="N7041" s="27">
        <v>15</v>
      </c>
      <c r="O7041" s="185">
        <f>M7041/75</f>
        <v>0.37333333333333335</v>
      </c>
      <c r="P7041" s="55" t="s">
        <v>446</v>
      </c>
      <c r="Q7041" s="19" t="s">
        <v>3267</v>
      </c>
      <c r="R7041" s="41" t="s">
        <v>3268</v>
      </c>
      <c r="S7041" s="19" t="s">
        <v>526</v>
      </c>
      <c r="T7041" s="28" t="s">
        <v>3122</v>
      </c>
      <c r="U7041" s="17">
        <v>9</v>
      </c>
      <c r="V7041" s="20" t="s">
        <v>682</v>
      </c>
      <c r="W7041" s="18" t="s">
        <v>1797</v>
      </c>
      <c r="X7041" s="18" t="s">
        <v>867</v>
      </c>
      <c r="Y7041" s="29" t="s">
        <v>1130</v>
      </c>
      <c r="Z7041" s="61"/>
    </row>
    <row r="7042" spans="1:267" s="161" customFormat="1" ht="19.5" customHeight="1" x14ac:dyDescent="0.25">
      <c r="A7042" s="42" t="s">
        <v>295</v>
      </c>
      <c r="B7042" s="27">
        <v>8</v>
      </c>
      <c r="C7042" s="27">
        <v>2</v>
      </c>
      <c r="D7042" s="27">
        <v>2</v>
      </c>
      <c r="E7042" s="27">
        <v>0</v>
      </c>
      <c r="F7042" s="27">
        <v>0</v>
      </c>
      <c r="G7042" s="27">
        <v>2</v>
      </c>
      <c r="H7042" s="27">
        <v>3</v>
      </c>
      <c r="I7042" s="27">
        <v>4</v>
      </c>
      <c r="J7042" s="27">
        <v>4</v>
      </c>
      <c r="K7042" s="27">
        <v>3</v>
      </c>
      <c r="L7042" s="119"/>
      <c r="M7042" s="27">
        <f>SUM(B7042:K7042)</f>
        <v>28</v>
      </c>
      <c r="N7042" s="27">
        <v>2</v>
      </c>
      <c r="O7042" s="185">
        <f>M7042/75</f>
        <v>0.37333333333333335</v>
      </c>
      <c r="P7042" s="55" t="s">
        <v>446</v>
      </c>
      <c r="Q7042" s="19" t="s">
        <v>3102</v>
      </c>
      <c r="R7042" s="41" t="s">
        <v>603</v>
      </c>
      <c r="S7042" s="19" t="s">
        <v>504</v>
      </c>
      <c r="T7042" s="28" t="s">
        <v>3056</v>
      </c>
      <c r="U7042" s="17">
        <v>9</v>
      </c>
      <c r="V7042" s="20" t="s">
        <v>682</v>
      </c>
      <c r="W7042" s="18" t="s">
        <v>3096</v>
      </c>
      <c r="X7042" s="18" t="s">
        <v>771</v>
      </c>
      <c r="Y7042" s="29" t="s">
        <v>452</v>
      </c>
      <c r="Z7042" s="61"/>
    </row>
    <row r="7043" spans="1:267" s="161" customFormat="1" ht="19.5" customHeight="1" x14ac:dyDescent="0.25">
      <c r="A7043" s="42" t="s">
        <v>297</v>
      </c>
      <c r="B7043" s="27">
        <v>10</v>
      </c>
      <c r="C7043" s="27">
        <v>0</v>
      </c>
      <c r="D7043" s="27">
        <v>0</v>
      </c>
      <c r="E7043" s="27">
        <v>2</v>
      </c>
      <c r="F7043" s="27">
        <v>3</v>
      </c>
      <c r="G7043" s="27">
        <v>0</v>
      </c>
      <c r="H7043" s="27">
        <v>4</v>
      </c>
      <c r="I7043" s="27">
        <v>3</v>
      </c>
      <c r="J7043" s="27">
        <v>2</v>
      </c>
      <c r="K7043" s="27">
        <v>4</v>
      </c>
      <c r="L7043" s="119"/>
      <c r="M7043" s="27">
        <f>SUM(B7043:K7043)</f>
        <v>28</v>
      </c>
      <c r="N7043" s="27">
        <v>6</v>
      </c>
      <c r="O7043" s="185">
        <f>M7043/75</f>
        <v>0.37333333333333335</v>
      </c>
      <c r="P7043" s="55" t="s">
        <v>446</v>
      </c>
      <c r="Q7043" s="19" t="s">
        <v>4468</v>
      </c>
      <c r="R7043" s="41" t="s">
        <v>607</v>
      </c>
      <c r="S7043" s="19" t="s">
        <v>800</v>
      </c>
      <c r="T7043" s="28" t="s">
        <v>3120</v>
      </c>
      <c r="U7043" s="17">
        <v>9</v>
      </c>
      <c r="V7043" s="20" t="s">
        <v>519</v>
      </c>
      <c r="W7043" s="18" t="s">
        <v>3142</v>
      </c>
      <c r="X7043" s="18" t="s">
        <v>651</v>
      </c>
      <c r="Y7043" s="29" t="s">
        <v>1078</v>
      </c>
      <c r="Z7043" s="61"/>
    </row>
    <row r="7044" spans="1:267" s="161" customFormat="1" ht="19.5" customHeight="1" x14ac:dyDescent="0.25">
      <c r="A7044" s="60" t="s">
        <v>296</v>
      </c>
      <c r="B7044" s="31">
        <v>4</v>
      </c>
      <c r="C7044" s="31">
        <v>4</v>
      </c>
      <c r="D7044" s="31">
        <v>4</v>
      </c>
      <c r="E7044" s="31">
        <v>2</v>
      </c>
      <c r="F7044" s="31">
        <v>2</v>
      </c>
      <c r="G7044" s="31">
        <v>1</v>
      </c>
      <c r="H7044" s="31">
        <v>1</v>
      </c>
      <c r="I7044" s="31">
        <v>2</v>
      </c>
      <c r="J7044" s="31">
        <v>4</v>
      </c>
      <c r="K7044" s="31">
        <v>4</v>
      </c>
      <c r="L7044" s="128"/>
      <c r="M7044" s="27">
        <f>SUM(B7044:K7044)</f>
        <v>28</v>
      </c>
      <c r="N7044" s="31">
        <v>1</v>
      </c>
      <c r="O7044" s="185">
        <f>M7044/75</f>
        <v>0.37333333333333335</v>
      </c>
      <c r="P7044" s="65" t="s">
        <v>446</v>
      </c>
      <c r="Q7044" s="19" t="s">
        <v>5358</v>
      </c>
      <c r="R7044" s="41" t="s">
        <v>1003</v>
      </c>
      <c r="S7044" s="19" t="s">
        <v>636</v>
      </c>
      <c r="T7044" s="40" t="s">
        <v>3663</v>
      </c>
      <c r="U7044" s="32">
        <v>9</v>
      </c>
      <c r="V7044" s="20" t="s">
        <v>5274</v>
      </c>
      <c r="W7044" s="33" t="s">
        <v>5275</v>
      </c>
      <c r="X7044" s="33" t="s">
        <v>1480</v>
      </c>
      <c r="Y7044" s="34" t="s">
        <v>710</v>
      </c>
      <c r="Z7044" s="186"/>
      <c r="AA7044" s="187"/>
      <c r="AB7044" s="187"/>
      <c r="AC7044" s="187"/>
      <c r="AD7044" s="187"/>
      <c r="AE7044" s="187"/>
      <c r="AF7044" s="187"/>
      <c r="AG7044" s="187"/>
      <c r="AH7044" s="187"/>
      <c r="AI7044" s="187"/>
      <c r="AJ7044" s="187"/>
      <c r="AK7044" s="187"/>
      <c r="AL7044" s="187"/>
      <c r="AM7044" s="187"/>
      <c r="AN7044" s="187"/>
      <c r="AO7044" s="187"/>
      <c r="AP7044" s="187"/>
      <c r="AQ7044" s="187"/>
      <c r="AR7044" s="187"/>
      <c r="AS7044" s="187"/>
      <c r="AT7044" s="187"/>
      <c r="AU7044" s="187"/>
      <c r="AV7044" s="187"/>
      <c r="AW7044" s="187"/>
      <c r="AX7044" s="187"/>
      <c r="AY7044" s="187"/>
      <c r="AZ7044" s="187"/>
      <c r="BA7044" s="187"/>
      <c r="BB7044" s="187"/>
      <c r="BC7044" s="187"/>
      <c r="BD7044" s="187"/>
      <c r="BE7044" s="187"/>
      <c r="BF7044" s="187"/>
      <c r="BG7044" s="187"/>
      <c r="BH7044" s="187"/>
      <c r="BI7044" s="187"/>
      <c r="BJ7044" s="187"/>
      <c r="BK7044" s="187"/>
      <c r="BL7044" s="187"/>
      <c r="BM7044" s="187"/>
      <c r="BN7044" s="187"/>
      <c r="BO7044" s="187"/>
      <c r="BP7044" s="187"/>
      <c r="BQ7044" s="187"/>
      <c r="BR7044" s="187"/>
      <c r="BS7044" s="187"/>
      <c r="BT7044" s="187"/>
      <c r="BU7044" s="187"/>
      <c r="BV7044" s="187"/>
      <c r="BW7044" s="187"/>
      <c r="BX7044" s="187"/>
      <c r="BY7044" s="187"/>
      <c r="BZ7044" s="187"/>
      <c r="CA7044" s="187"/>
      <c r="CB7044" s="187"/>
      <c r="CC7044" s="187"/>
      <c r="CD7044" s="187"/>
      <c r="CE7044" s="187"/>
      <c r="CF7044" s="187"/>
      <c r="CG7044" s="187"/>
      <c r="CH7044" s="187"/>
      <c r="CI7044" s="187"/>
      <c r="CJ7044" s="187"/>
      <c r="CK7044" s="187"/>
      <c r="CL7044" s="187"/>
      <c r="CM7044" s="187"/>
      <c r="CN7044" s="187"/>
      <c r="CO7044" s="187"/>
      <c r="CP7044" s="187"/>
      <c r="CQ7044" s="187"/>
      <c r="CR7044" s="187"/>
      <c r="CS7044" s="187"/>
      <c r="CT7044" s="187"/>
      <c r="CU7044" s="187"/>
      <c r="CV7044" s="187"/>
      <c r="CW7044" s="187"/>
      <c r="CX7044" s="187"/>
      <c r="CY7044" s="187"/>
      <c r="CZ7044" s="187"/>
      <c r="DA7044" s="187"/>
      <c r="DB7044" s="187"/>
      <c r="DC7044" s="187"/>
      <c r="DD7044" s="187"/>
      <c r="DE7044" s="187"/>
      <c r="DF7044" s="187"/>
      <c r="DG7044" s="187"/>
      <c r="DH7044" s="187"/>
      <c r="DI7044" s="187"/>
      <c r="DJ7044" s="187"/>
      <c r="DK7044" s="187"/>
      <c r="DL7044" s="187"/>
      <c r="DM7044" s="187"/>
      <c r="DN7044" s="187"/>
      <c r="DO7044" s="187"/>
      <c r="DP7044" s="187"/>
      <c r="DQ7044" s="187"/>
      <c r="DR7044" s="187"/>
      <c r="DS7044" s="187"/>
      <c r="DT7044" s="187"/>
      <c r="DU7044" s="187"/>
      <c r="DV7044" s="187"/>
      <c r="DW7044" s="187"/>
      <c r="DX7044" s="187"/>
      <c r="DY7044" s="187"/>
      <c r="DZ7044" s="187"/>
      <c r="EA7044" s="187"/>
      <c r="EB7044" s="187"/>
      <c r="EC7044" s="187"/>
      <c r="ED7044" s="187"/>
      <c r="EE7044" s="187"/>
      <c r="EF7044" s="187"/>
      <c r="EG7044" s="187"/>
      <c r="EH7044" s="187"/>
      <c r="EI7044" s="187"/>
      <c r="EJ7044" s="187"/>
      <c r="EK7044" s="187"/>
      <c r="EL7044" s="187"/>
      <c r="EM7044" s="187"/>
      <c r="EN7044" s="187"/>
      <c r="EO7044" s="187"/>
      <c r="EP7044" s="187"/>
      <c r="EQ7044" s="187"/>
      <c r="ER7044" s="187"/>
      <c r="ES7044" s="187"/>
      <c r="ET7044" s="187"/>
      <c r="EU7044" s="187"/>
      <c r="EV7044" s="187"/>
      <c r="EW7044" s="187"/>
      <c r="EX7044" s="187"/>
      <c r="EY7044" s="187"/>
      <c r="EZ7044" s="187"/>
      <c r="FA7044" s="187"/>
      <c r="FB7044" s="187"/>
      <c r="FC7044" s="187"/>
      <c r="FD7044" s="187"/>
      <c r="FE7044" s="187"/>
      <c r="FF7044" s="187"/>
      <c r="FG7044" s="187"/>
      <c r="FH7044" s="187"/>
      <c r="FI7044" s="187"/>
      <c r="FJ7044" s="187"/>
      <c r="FK7044" s="187"/>
      <c r="FL7044" s="187"/>
      <c r="FM7044" s="187"/>
      <c r="FN7044" s="187"/>
      <c r="FO7044" s="187"/>
      <c r="FP7044" s="187"/>
      <c r="FQ7044" s="187"/>
      <c r="FR7044" s="187"/>
      <c r="FS7044" s="187"/>
      <c r="FT7044" s="187"/>
      <c r="FU7044" s="187"/>
      <c r="FV7044" s="187"/>
      <c r="FW7044" s="187"/>
      <c r="FX7044" s="187"/>
      <c r="FY7044" s="187"/>
      <c r="FZ7044" s="187"/>
      <c r="GA7044" s="187"/>
      <c r="GB7044" s="187"/>
      <c r="GC7044" s="187"/>
      <c r="GD7044" s="187"/>
      <c r="GE7044" s="187"/>
      <c r="GF7044" s="187"/>
      <c r="GG7044" s="187"/>
      <c r="GH7044" s="187"/>
      <c r="GI7044" s="187"/>
      <c r="GJ7044" s="187"/>
      <c r="GK7044" s="187"/>
      <c r="GL7044" s="187"/>
      <c r="GM7044" s="187"/>
      <c r="GN7044" s="187"/>
      <c r="GO7044" s="187"/>
      <c r="GP7044" s="187"/>
      <c r="GQ7044" s="187"/>
      <c r="GR7044" s="187"/>
      <c r="GS7044" s="187"/>
      <c r="GT7044" s="187"/>
      <c r="GU7044" s="187"/>
      <c r="GV7044" s="187"/>
      <c r="GW7044" s="187"/>
      <c r="GX7044" s="187"/>
      <c r="GY7044" s="187"/>
      <c r="GZ7044" s="187"/>
      <c r="HA7044" s="187"/>
      <c r="HB7044" s="187"/>
      <c r="HC7044" s="187"/>
      <c r="HD7044" s="187"/>
      <c r="HE7044" s="187"/>
      <c r="HF7044" s="187"/>
      <c r="HG7044" s="187"/>
      <c r="HH7044" s="187"/>
      <c r="HI7044" s="187"/>
      <c r="HJ7044" s="187"/>
      <c r="HK7044" s="187"/>
      <c r="HL7044" s="187"/>
      <c r="HM7044" s="187"/>
      <c r="HN7044" s="187"/>
      <c r="HO7044" s="187"/>
      <c r="HP7044" s="187"/>
      <c r="HQ7044" s="187"/>
      <c r="HR7044" s="187"/>
      <c r="HS7044" s="187"/>
      <c r="HT7044" s="187"/>
      <c r="HU7044" s="187"/>
      <c r="HV7044" s="187"/>
      <c r="HW7044" s="187"/>
      <c r="HX7044" s="187"/>
      <c r="HY7044" s="187"/>
      <c r="HZ7044" s="187"/>
      <c r="IA7044" s="187"/>
      <c r="IB7044" s="187"/>
      <c r="IC7044" s="187"/>
      <c r="ID7044" s="187"/>
      <c r="IE7044" s="187"/>
      <c r="IF7044" s="187"/>
      <c r="IG7044" s="187"/>
      <c r="IH7044" s="187"/>
      <c r="II7044" s="187"/>
      <c r="IJ7044" s="187"/>
      <c r="IK7044" s="187"/>
      <c r="IL7044" s="187"/>
      <c r="IM7044" s="187"/>
      <c r="IN7044" s="187"/>
      <c r="IO7044" s="187"/>
      <c r="IP7044" s="187"/>
      <c r="IQ7044" s="187"/>
      <c r="IR7044" s="187"/>
      <c r="IS7044" s="187"/>
      <c r="IT7044" s="187"/>
      <c r="IU7044" s="187"/>
      <c r="IV7044" s="187"/>
      <c r="IW7044" s="187"/>
      <c r="IX7044" s="187"/>
      <c r="IY7044" s="187"/>
      <c r="IZ7044" s="187"/>
      <c r="JA7044" s="187"/>
      <c r="JB7044" s="187"/>
      <c r="JC7044" s="187"/>
      <c r="JD7044" s="187"/>
      <c r="JE7044" s="187"/>
      <c r="JF7044" s="187"/>
      <c r="JG7044" s="187"/>
    </row>
    <row r="7045" spans="1:267" s="161" customFormat="1" ht="19.5" customHeight="1" x14ac:dyDescent="0.25">
      <c r="A7045" s="42" t="s">
        <v>311</v>
      </c>
      <c r="B7045" s="27">
        <v>7</v>
      </c>
      <c r="C7045" s="27">
        <v>4</v>
      </c>
      <c r="D7045" s="27">
        <v>0</v>
      </c>
      <c r="E7045" s="27">
        <v>4</v>
      </c>
      <c r="F7045" s="27">
        <v>3</v>
      </c>
      <c r="G7045" s="27">
        <v>3</v>
      </c>
      <c r="H7045" s="27">
        <v>7</v>
      </c>
      <c r="I7045" s="27">
        <v>0</v>
      </c>
      <c r="J7045" s="27">
        <v>0</v>
      </c>
      <c r="K7045" s="27">
        <v>0</v>
      </c>
      <c r="L7045" s="119"/>
      <c r="M7045" s="27">
        <f>SUM(B7045:K7045)</f>
        <v>28</v>
      </c>
      <c r="N7045" s="27">
        <v>10</v>
      </c>
      <c r="O7045" s="185">
        <f>M7045/75</f>
        <v>0.37333333333333335</v>
      </c>
      <c r="P7045" s="55" t="s">
        <v>446</v>
      </c>
      <c r="Q7045" s="19" t="s">
        <v>5773</v>
      </c>
      <c r="R7045" s="41" t="s">
        <v>491</v>
      </c>
      <c r="S7045" s="19" t="s">
        <v>540</v>
      </c>
      <c r="T7045" s="28" t="s">
        <v>3665</v>
      </c>
      <c r="U7045" s="17">
        <v>9</v>
      </c>
      <c r="V7045" s="20" t="s">
        <v>2314</v>
      </c>
      <c r="W7045" s="18" t="s">
        <v>5768</v>
      </c>
      <c r="X7045" s="18" t="s">
        <v>765</v>
      </c>
      <c r="Y7045" s="29" t="s">
        <v>469</v>
      </c>
      <c r="Z7045" s="61"/>
    </row>
    <row r="7046" spans="1:267" s="161" customFormat="1" ht="19.5" customHeight="1" x14ac:dyDescent="0.25">
      <c r="A7046" s="42" t="s">
        <v>295</v>
      </c>
      <c r="B7046" s="27">
        <v>5</v>
      </c>
      <c r="C7046" s="27">
        <v>0</v>
      </c>
      <c r="D7046" s="27">
        <v>0</v>
      </c>
      <c r="E7046" s="27">
        <v>4</v>
      </c>
      <c r="F7046" s="27">
        <v>2</v>
      </c>
      <c r="G7046" s="27">
        <v>2</v>
      </c>
      <c r="H7046" s="27">
        <v>5</v>
      </c>
      <c r="I7046" s="27">
        <v>3</v>
      </c>
      <c r="J7046" s="27">
        <v>3</v>
      </c>
      <c r="K7046" s="27">
        <v>4</v>
      </c>
      <c r="L7046" s="119"/>
      <c r="M7046" s="27">
        <f>SUM(B7046:K7046)</f>
        <v>28</v>
      </c>
      <c r="N7046" s="27">
        <v>3</v>
      </c>
      <c r="O7046" s="185">
        <f>M7046/75</f>
        <v>0.37333333333333335</v>
      </c>
      <c r="P7046" s="55" t="s">
        <v>446</v>
      </c>
      <c r="Q7046" s="19" t="s">
        <v>5842</v>
      </c>
      <c r="R7046" s="41" t="s">
        <v>607</v>
      </c>
      <c r="S7046" s="19" t="s">
        <v>599</v>
      </c>
      <c r="T7046" s="28" t="s">
        <v>3666</v>
      </c>
      <c r="U7046" s="17">
        <v>9</v>
      </c>
      <c r="V7046" s="20" t="s">
        <v>682</v>
      </c>
      <c r="W7046" s="18" t="s">
        <v>5832</v>
      </c>
      <c r="X7046" s="18" t="s">
        <v>473</v>
      </c>
      <c r="Y7046" s="29" t="s">
        <v>513</v>
      </c>
      <c r="Z7046" s="61"/>
    </row>
    <row r="7047" spans="1:267" s="161" customFormat="1" ht="19.5" customHeight="1" x14ac:dyDescent="0.25">
      <c r="A7047" s="42" t="s">
        <v>307</v>
      </c>
      <c r="B7047" s="27">
        <v>10</v>
      </c>
      <c r="C7047" s="27">
        <v>0</v>
      </c>
      <c r="D7047" s="27">
        <v>0</v>
      </c>
      <c r="E7047" s="27">
        <v>2</v>
      </c>
      <c r="F7047" s="27">
        <v>1</v>
      </c>
      <c r="G7047" s="27">
        <v>3</v>
      </c>
      <c r="H7047" s="27">
        <v>0</v>
      </c>
      <c r="I7047" s="27">
        <v>2</v>
      </c>
      <c r="J7047" s="27">
        <v>6</v>
      </c>
      <c r="K7047" s="27">
        <v>4</v>
      </c>
      <c r="L7047" s="119"/>
      <c r="M7047" s="27">
        <f>SUM(B7047:K7047)</f>
        <v>28</v>
      </c>
      <c r="N7047" s="27">
        <v>6</v>
      </c>
      <c r="O7047" s="185">
        <f>M7047/75</f>
        <v>0.37333333333333335</v>
      </c>
      <c r="P7047" s="55" t="s">
        <v>446</v>
      </c>
      <c r="Q7047" s="19" t="s">
        <v>4469</v>
      </c>
      <c r="R7047" s="41" t="s">
        <v>938</v>
      </c>
      <c r="S7047" s="19" t="s">
        <v>469</v>
      </c>
      <c r="T7047" s="28" t="s">
        <v>3120</v>
      </c>
      <c r="U7047" s="17">
        <v>9</v>
      </c>
      <c r="V7047" s="20" t="s">
        <v>682</v>
      </c>
      <c r="W7047" s="18" t="s">
        <v>4395</v>
      </c>
      <c r="X7047" s="18" t="s">
        <v>1224</v>
      </c>
      <c r="Y7047" s="29" t="s">
        <v>469</v>
      </c>
      <c r="Z7047" s="61"/>
    </row>
    <row r="7048" spans="1:267" s="161" customFormat="1" ht="19.5" customHeight="1" x14ac:dyDescent="0.25">
      <c r="A7048" s="50" t="s">
        <v>297</v>
      </c>
      <c r="B7048" s="27">
        <v>4</v>
      </c>
      <c r="C7048" s="27">
        <v>6</v>
      </c>
      <c r="D7048" s="27">
        <v>3</v>
      </c>
      <c r="E7048" s="27">
        <v>2</v>
      </c>
      <c r="F7048" s="27">
        <v>3</v>
      </c>
      <c r="G7048" s="27">
        <v>2</v>
      </c>
      <c r="H7048" s="27">
        <v>0</v>
      </c>
      <c r="I7048" s="27">
        <v>4</v>
      </c>
      <c r="J7048" s="27">
        <v>2</v>
      </c>
      <c r="K7048" s="27">
        <v>2</v>
      </c>
      <c r="L7048" s="112"/>
      <c r="M7048" s="27">
        <f>SUM(B7048:K7048)</f>
        <v>28</v>
      </c>
      <c r="N7048" s="27">
        <v>11</v>
      </c>
      <c r="O7048" s="185">
        <f>M7048/75</f>
        <v>0.37333333333333335</v>
      </c>
      <c r="P7048" s="55" t="s">
        <v>446</v>
      </c>
      <c r="Q7048" s="19" t="s">
        <v>7448</v>
      </c>
      <c r="R7048" s="41" t="s">
        <v>473</v>
      </c>
      <c r="S7048" s="19" t="s">
        <v>474</v>
      </c>
      <c r="T7048" s="28" t="s">
        <v>7415</v>
      </c>
      <c r="U7048" s="17">
        <v>9</v>
      </c>
      <c r="V7048" s="20">
        <v>1</v>
      </c>
      <c r="W7048" s="18" t="s">
        <v>7416</v>
      </c>
      <c r="X7048" s="18" t="s">
        <v>867</v>
      </c>
      <c r="Y7048" s="29" t="s">
        <v>513</v>
      </c>
      <c r="Z7048" s="61"/>
    </row>
    <row r="7049" spans="1:267" s="161" customFormat="1" ht="19.5" customHeight="1" x14ac:dyDescent="0.25">
      <c r="A7049" s="50" t="s">
        <v>300</v>
      </c>
      <c r="B7049" s="27">
        <v>10</v>
      </c>
      <c r="C7049" s="27">
        <v>0</v>
      </c>
      <c r="D7049" s="27">
        <v>2</v>
      </c>
      <c r="E7049" s="27">
        <v>4</v>
      </c>
      <c r="F7049" s="27">
        <v>0</v>
      </c>
      <c r="G7049" s="27">
        <v>1</v>
      </c>
      <c r="H7049" s="27">
        <v>8</v>
      </c>
      <c r="I7049" s="27">
        <v>0</v>
      </c>
      <c r="J7049" s="27">
        <v>3</v>
      </c>
      <c r="K7049" s="27">
        <v>0</v>
      </c>
      <c r="L7049" s="112"/>
      <c r="M7049" s="27">
        <f>SUM(B7049:K7049)</f>
        <v>28</v>
      </c>
      <c r="N7049" s="27">
        <v>8</v>
      </c>
      <c r="O7049" s="185">
        <f>M7049/75</f>
        <v>0.37333333333333335</v>
      </c>
      <c r="P7049" s="55" t="s">
        <v>446</v>
      </c>
      <c r="Q7049" s="19" t="s">
        <v>2274</v>
      </c>
      <c r="R7049" s="41" t="s">
        <v>1645</v>
      </c>
      <c r="S7049" s="19" t="s">
        <v>1126</v>
      </c>
      <c r="T7049" s="28" t="s">
        <v>2196</v>
      </c>
      <c r="U7049" s="17">
        <v>9</v>
      </c>
      <c r="V7049" s="20" t="s">
        <v>682</v>
      </c>
      <c r="W7049" s="18" t="s">
        <v>2267</v>
      </c>
      <c r="X7049" s="18" t="s">
        <v>468</v>
      </c>
      <c r="Y7049" s="29" t="s">
        <v>452</v>
      </c>
      <c r="Z7049" s="61"/>
    </row>
    <row r="7050" spans="1:267" s="161" customFormat="1" ht="19.5" customHeight="1" x14ac:dyDescent="0.25">
      <c r="A7050" s="50" t="s">
        <v>313</v>
      </c>
      <c r="B7050" s="27">
        <v>7</v>
      </c>
      <c r="C7050" s="27">
        <v>6</v>
      </c>
      <c r="D7050" s="27">
        <v>0</v>
      </c>
      <c r="E7050" s="27">
        <v>0</v>
      </c>
      <c r="F7050" s="27">
        <v>1</v>
      </c>
      <c r="G7050" s="27">
        <v>0</v>
      </c>
      <c r="H7050" s="27">
        <v>10</v>
      </c>
      <c r="I7050" s="27">
        <v>0</v>
      </c>
      <c r="J7050" s="27">
        <v>4</v>
      </c>
      <c r="K7050" s="27">
        <v>0</v>
      </c>
      <c r="L7050" s="112"/>
      <c r="M7050" s="27">
        <f>SUM(B7050:K7050)</f>
        <v>28</v>
      </c>
      <c r="N7050" s="27">
        <v>10</v>
      </c>
      <c r="O7050" s="185">
        <f>M7050/75</f>
        <v>0.37333333333333335</v>
      </c>
      <c r="P7050" s="55" t="s">
        <v>446</v>
      </c>
      <c r="Q7050" s="19" t="s">
        <v>5562</v>
      </c>
      <c r="R7050" s="41" t="s">
        <v>459</v>
      </c>
      <c r="S7050" s="19" t="s">
        <v>1608</v>
      </c>
      <c r="T7050" s="28" t="s">
        <v>5402</v>
      </c>
      <c r="U7050" s="17">
        <v>9</v>
      </c>
      <c r="V7050" s="20" t="s">
        <v>3289</v>
      </c>
      <c r="W7050" s="18" t="s">
        <v>5555</v>
      </c>
      <c r="X7050" s="18" t="s">
        <v>5468</v>
      </c>
      <c r="Y7050" s="29" t="s">
        <v>5469</v>
      </c>
      <c r="Z7050" s="61"/>
    </row>
    <row r="7051" spans="1:267" s="161" customFormat="1" ht="19.5" customHeight="1" x14ac:dyDescent="0.25">
      <c r="A7051" s="50" t="s">
        <v>310</v>
      </c>
      <c r="B7051" s="27">
        <v>3</v>
      </c>
      <c r="C7051" s="27">
        <v>4</v>
      </c>
      <c r="D7051" s="27">
        <v>2</v>
      </c>
      <c r="E7051" s="27">
        <v>2</v>
      </c>
      <c r="F7051" s="27">
        <v>1</v>
      </c>
      <c r="G7051" s="27">
        <v>4</v>
      </c>
      <c r="H7051" s="27">
        <v>1</v>
      </c>
      <c r="I7051" s="27">
        <v>3</v>
      </c>
      <c r="J7051" s="27">
        <v>6</v>
      </c>
      <c r="K7051" s="27">
        <v>2</v>
      </c>
      <c r="L7051" s="112"/>
      <c r="M7051" s="27">
        <f>SUM(B7051:K7051)</f>
        <v>28</v>
      </c>
      <c r="N7051" s="27">
        <v>4</v>
      </c>
      <c r="O7051" s="185">
        <f>M7051/75</f>
        <v>0.37333333333333335</v>
      </c>
      <c r="P7051" s="55" t="s">
        <v>446</v>
      </c>
      <c r="Q7051" s="19" t="s">
        <v>517</v>
      </c>
      <c r="R7051" s="41" t="s">
        <v>503</v>
      </c>
      <c r="S7051" s="19" t="s">
        <v>489</v>
      </c>
      <c r="T7051" s="28" t="s">
        <v>2769</v>
      </c>
      <c r="U7051" s="17">
        <v>9</v>
      </c>
      <c r="V7051" s="20" t="s">
        <v>682</v>
      </c>
      <c r="W7051" s="18" t="s">
        <v>2792</v>
      </c>
      <c r="X7051" s="18" t="s">
        <v>1403</v>
      </c>
      <c r="Y7051" s="29" t="s">
        <v>466</v>
      </c>
      <c r="Z7051" s="61"/>
    </row>
    <row r="7052" spans="1:267" s="161" customFormat="1" ht="19.5" customHeight="1" x14ac:dyDescent="0.25">
      <c r="A7052" s="50" t="s">
        <v>306</v>
      </c>
      <c r="B7052" s="27">
        <v>6</v>
      </c>
      <c r="C7052" s="27">
        <v>4</v>
      </c>
      <c r="D7052" s="27">
        <v>0</v>
      </c>
      <c r="E7052" s="27">
        <v>0</v>
      </c>
      <c r="F7052" s="27">
        <v>2</v>
      </c>
      <c r="G7052" s="27">
        <v>0</v>
      </c>
      <c r="H7052" s="27">
        <v>3</v>
      </c>
      <c r="I7052" s="27">
        <v>4</v>
      </c>
      <c r="J7052" s="27">
        <v>6</v>
      </c>
      <c r="K7052" s="27">
        <v>3</v>
      </c>
      <c r="L7052" s="112"/>
      <c r="M7052" s="27">
        <f>SUM(B7052:K7052)</f>
        <v>28</v>
      </c>
      <c r="N7052" s="27">
        <v>15</v>
      </c>
      <c r="O7052" s="185">
        <f>M7052/75</f>
        <v>0.37333333333333335</v>
      </c>
      <c r="P7052" s="55" t="s">
        <v>446</v>
      </c>
      <c r="Q7052" s="19" t="s">
        <v>3269</v>
      </c>
      <c r="R7052" s="41" t="s">
        <v>459</v>
      </c>
      <c r="S7052" s="19" t="s">
        <v>523</v>
      </c>
      <c r="T7052" s="28" t="s">
        <v>3122</v>
      </c>
      <c r="U7052" s="17">
        <v>9</v>
      </c>
      <c r="V7052" s="20" t="s">
        <v>609</v>
      </c>
      <c r="W7052" s="18" t="s">
        <v>1797</v>
      </c>
      <c r="X7052" s="18" t="s">
        <v>867</v>
      </c>
      <c r="Y7052" s="29" t="s">
        <v>1130</v>
      </c>
      <c r="Z7052" s="61"/>
    </row>
    <row r="7053" spans="1:267" s="161" customFormat="1" ht="19.5" customHeight="1" x14ac:dyDescent="0.25">
      <c r="A7053" s="50" t="s">
        <v>325</v>
      </c>
      <c r="B7053" s="27">
        <v>10</v>
      </c>
      <c r="C7053" s="27">
        <v>2</v>
      </c>
      <c r="D7053" s="27">
        <v>2</v>
      </c>
      <c r="E7053" s="27">
        <v>0</v>
      </c>
      <c r="F7053" s="27">
        <v>3</v>
      </c>
      <c r="G7053" s="27">
        <v>3.5</v>
      </c>
      <c r="H7053" s="27">
        <v>2</v>
      </c>
      <c r="I7053" s="27">
        <v>2</v>
      </c>
      <c r="J7053" s="27">
        <v>2</v>
      </c>
      <c r="K7053" s="27">
        <v>1</v>
      </c>
      <c r="L7053" s="112"/>
      <c r="M7053" s="27">
        <f>SUM(B7053:K7053)</f>
        <v>27.5</v>
      </c>
      <c r="N7053" s="27">
        <v>12</v>
      </c>
      <c r="O7053" s="185">
        <f>M7053/75</f>
        <v>0.36666666666666664</v>
      </c>
      <c r="P7053" s="55" t="s">
        <v>446</v>
      </c>
      <c r="Q7053" s="19" t="s">
        <v>5077</v>
      </c>
      <c r="R7053" s="41" t="s">
        <v>1221</v>
      </c>
      <c r="S7053" s="19" t="s">
        <v>504</v>
      </c>
      <c r="T7053" s="28" t="s">
        <v>3662</v>
      </c>
      <c r="U7053" s="17">
        <v>9</v>
      </c>
      <c r="V7053" s="20" t="s">
        <v>609</v>
      </c>
      <c r="W7053" s="18" t="s">
        <v>696</v>
      </c>
      <c r="X7053" s="18" t="s">
        <v>632</v>
      </c>
      <c r="Y7053" s="29" t="s">
        <v>486</v>
      </c>
      <c r="Z7053" s="61"/>
    </row>
    <row r="7054" spans="1:267" s="161" customFormat="1" ht="19.5" customHeight="1" x14ac:dyDescent="0.25">
      <c r="A7054" s="50" t="s">
        <v>326</v>
      </c>
      <c r="B7054" s="27">
        <v>10</v>
      </c>
      <c r="C7054" s="27">
        <v>2</v>
      </c>
      <c r="D7054" s="27">
        <v>2</v>
      </c>
      <c r="E7054" s="27">
        <v>0</v>
      </c>
      <c r="F7054" s="27">
        <v>3</v>
      </c>
      <c r="G7054" s="27">
        <v>3.5</v>
      </c>
      <c r="H7054" s="27">
        <v>2</v>
      </c>
      <c r="I7054" s="27">
        <v>2</v>
      </c>
      <c r="J7054" s="27">
        <v>2</v>
      </c>
      <c r="K7054" s="27">
        <v>1</v>
      </c>
      <c r="L7054" s="112"/>
      <c r="M7054" s="27">
        <f>SUM(B7054:K7054)</f>
        <v>27.5</v>
      </c>
      <c r="N7054" s="27">
        <v>12</v>
      </c>
      <c r="O7054" s="185">
        <f>M7054/75</f>
        <v>0.36666666666666664</v>
      </c>
      <c r="P7054" s="55" t="s">
        <v>446</v>
      </c>
      <c r="Q7054" s="19" t="s">
        <v>5078</v>
      </c>
      <c r="R7054" s="41" t="s">
        <v>525</v>
      </c>
      <c r="S7054" s="19" t="s">
        <v>1138</v>
      </c>
      <c r="T7054" s="28" t="s">
        <v>3662</v>
      </c>
      <c r="U7054" s="17">
        <v>9</v>
      </c>
      <c r="V7054" s="20" t="s">
        <v>609</v>
      </c>
      <c r="W7054" s="18" t="s">
        <v>696</v>
      </c>
      <c r="X7054" s="18" t="s">
        <v>632</v>
      </c>
      <c r="Y7054" s="29" t="s">
        <v>486</v>
      </c>
      <c r="Z7054" s="61"/>
    </row>
    <row r="7055" spans="1:267" s="161" customFormat="1" ht="19.5" customHeight="1" x14ac:dyDescent="0.25">
      <c r="A7055" s="50" t="s">
        <v>300</v>
      </c>
      <c r="B7055" s="27">
        <v>1</v>
      </c>
      <c r="C7055" s="27">
        <v>0</v>
      </c>
      <c r="D7055" s="27">
        <v>1</v>
      </c>
      <c r="E7055" s="27">
        <v>2</v>
      </c>
      <c r="F7055" s="27">
        <v>3.5</v>
      </c>
      <c r="G7055" s="27">
        <v>6</v>
      </c>
      <c r="H7055" s="27">
        <v>4</v>
      </c>
      <c r="I7055" s="27">
        <v>2</v>
      </c>
      <c r="J7055" s="27">
        <v>4</v>
      </c>
      <c r="K7055" s="27">
        <v>4</v>
      </c>
      <c r="L7055" s="112"/>
      <c r="M7055" s="27">
        <f>SUM(B7055:K7055)</f>
        <v>27.5</v>
      </c>
      <c r="N7055" s="27">
        <v>7</v>
      </c>
      <c r="O7055" s="185">
        <f>M7055/75</f>
        <v>0.36666666666666664</v>
      </c>
      <c r="P7055" s="55" t="s">
        <v>446</v>
      </c>
      <c r="Q7055" s="19" t="s">
        <v>4385</v>
      </c>
      <c r="R7055" s="41" t="s">
        <v>740</v>
      </c>
      <c r="S7055" s="19" t="s">
        <v>567</v>
      </c>
      <c r="T7055" s="28" t="s">
        <v>3120</v>
      </c>
      <c r="U7055" s="17">
        <v>9</v>
      </c>
      <c r="V7055" s="20" t="s">
        <v>609</v>
      </c>
      <c r="W7055" s="18" t="s">
        <v>4399</v>
      </c>
      <c r="X7055" s="18" t="s">
        <v>2243</v>
      </c>
      <c r="Y7055" s="29" t="s">
        <v>1481</v>
      </c>
      <c r="Z7055" s="61"/>
    </row>
    <row r="7056" spans="1:267" s="161" customFormat="1" ht="19.5" customHeight="1" x14ac:dyDescent="0.25">
      <c r="A7056" s="50" t="s">
        <v>332</v>
      </c>
      <c r="B7056" s="27">
        <v>10</v>
      </c>
      <c r="C7056" s="27">
        <v>2</v>
      </c>
      <c r="D7056" s="27">
        <v>2</v>
      </c>
      <c r="E7056" s="27">
        <v>0</v>
      </c>
      <c r="F7056" s="27">
        <v>3</v>
      </c>
      <c r="G7056" s="27">
        <v>3.5</v>
      </c>
      <c r="H7056" s="27">
        <v>2</v>
      </c>
      <c r="I7056" s="27">
        <v>2</v>
      </c>
      <c r="J7056" s="27">
        <v>2</v>
      </c>
      <c r="K7056" s="27">
        <v>1</v>
      </c>
      <c r="L7056" s="112"/>
      <c r="M7056" s="27">
        <f>SUM(B7056:K7056)</f>
        <v>27.5</v>
      </c>
      <c r="N7056" s="27">
        <v>12</v>
      </c>
      <c r="O7056" s="185">
        <f>M7056/75</f>
        <v>0.36666666666666664</v>
      </c>
      <c r="P7056" s="55" t="s">
        <v>446</v>
      </c>
      <c r="Q7056" s="19" t="s">
        <v>5079</v>
      </c>
      <c r="R7056" s="41" t="s">
        <v>520</v>
      </c>
      <c r="S7056" s="19" t="s">
        <v>494</v>
      </c>
      <c r="T7056" s="28" t="s">
        <v>3662</v>
      </c>
      <c r="U7056" s="17">
        <v>9</v>
      </c>
      <c r="V7056" s="20" t="s">
        <v>609</v>
      </c>
      <c r="W7056" s="18" t="s">
        <v>696</v>
      </c>
      <c r="X7056" s="18" t="s">
        <v>632</v>
      </c>
      <c r="Y7056" s="29" t="s">
        <v>486</v>
      </c>
      <c r="Z7056" s="61"/>
    </row>
    <row r="7057" spans="1:26" s="161" customFormat="1" ht="19.5" customHeight="1" x14ac:dyDescent="0.25">
      <c r="A7057" s="50" t="s">
        <v>324</v>
      </c>
      <c r="B7057" s="27">
        <v>2</v>
      </c>
      <c r="C7057" s="27">
        <v>2</v>
      </c>
      <c r="D7057" s="27">
        <v>3</v>
      </c>
      <c r="E7057" s="27">
        <v>2</v>
      </c>
      <c r="F7057" s="27">
        <v>1</v>
      </c>
      <c r="G7057" s="27">
        <v>1.5</v>
      </c>
      <c r="H7057" s="27">
        <v>10</v>
      </c>
      <c r="I7057" s="27">
        <v>0</v>
      </c>
      <c r="J7057" s="27">
        <v>3</v>
      </c>
      <c r="K7057" s="27">
        <v>3</v>
      </c>
      <c r="L7057" s="112"/>
      <c r="M7057" s="27">
        <f>SUM(B7057:K7057)</f>
        <v>27.5</v>
      </c>
      <c r="N7057" s="27">
        <v>10</v>
      </c>
      <c r="O7057" s="185">
        <f>M7057/75</f>
        <v>0.36666666666666664</v>
      </c>
      <c r="P7057" s="55" t="s">
        <v>446</v>
      </c>
      <c r="Q7057" s="19" t="s">
        <v>1311</v>
      </c>
      <c r="R7057" s="41" t="s">
        <v>461</v>
      </c>
      <c r="S7057" s="19" t="s">
        <v>463</v>
      </c>
      <c r="T7057" s="28" t="s">
        <v>1211</v>
      </c>
      <c r="U7057" s="17">
        <v>9</v>
      </c>
      <c r="V7057" s="20" t="s">
        <v>637</v>
      </c>
      <c r="W7057" s="18" t="s">
        <v>1275</v>
      </c>
      <c r="X7057" s="18" t="s">
        <v>855</v>
      </c>
      <c r="Y7057" s="29" t="s">
        <v>540</v>
      </c>
      <c r="Z7057" s="61"/>
    </row>
    <row r="7058" spans="1:26" s="161" customFormat="1" ht="19.5" customHeight="1" x14ac:dyDescent="0.25">
      <c r="A7058" s="50" t="s">
        <v>310</v>
      </c>
      <c r="B7058" s="27">
        <v>5</v>
      </c>
      <c r="C7058" s="27">
        <v>2</v>
      </c>
      <c r="D7058" s="27">
        <v>0</v>
      </c>
      <c r="E7058" s="27">
        <v>6</v>
      </c>
      <c r="F7058" s="27">
        <v>3</v>
      </c>
      <c r="G7058" s="27">
        <v>2.5</v>
      </c>
      <c r="H7058" s="27">
        <v>2</v>
      </c>
      <c r="I7058" s="27">
        <v>2</v>
      </c>
      <c r="J7058" s="27">
        <v>4</v>
      </c>
      <c r="K7058" s="27">
        <v>1</v>
      </c>
      <c r="L7058" s="112"/>
      <c r="M7058" s="27">
        <f>SUM(B7058:K7058)</f>
        <v>27.5</v>
      </c>
      <c r="N7058" s="27">
        <v>10</v>
      </c>
      <c r="O7058" s="185">
        <f>M7058/75</f>
        <v>0.36666666666666664</v>
      </c>
      <c r="P7058" s="55" t="s">
        <v>446</v>
      </c>
      <c r="Q7058" s="19" t="s">
        <v>1943</v>
      </c>
      <c r="R7058" s="41" t="s">
        <v>763</v>
      </c>
      <c r="S7058" s="19" t="s">
        <v>463</v>
      </c>
      <c r="T7058" s="28" t="s">
        <v>1813</v>
      </c>
      <c r="U7058" s="17">
        <v>9</v>
      </c>
      <c r="V7058" s="20" t="s">
        <v>519</v>
      </c>
      <c r="W7058" s="18" t="s">
        <v>1933</v>
      </c>
      <c r="X7058" s="18" t="s">
        <v>1726</v>
      </c>
      <c r="Y7058" s="29" t="s">
        <v>710</v>
      </c>
      <c r="Z7058" s="61"/>
    </row>
    <row r="7059" spans="1:26" s="161" customFormat="1" ht="19.5" customHeight="1" x14ac:dyDescent="0.25">
      <c r="A7059" s="50" t="s">
        <v>338</v>
      </c>
      <c r="B7059" s="27">
        <v>5</v>
      </c>
      <c r="C7059" s="27">
        <v>4</v>
      </c>
      <c r="D7059" s="27">
        <v>6</v>
      </c>
      <c r="E7059" s="27">
        <v>0</v>
      </c>
      <c r="F7059" s="27">
        <v>1.5</v>
      </c>
      <c r="G7059" s="27">
        <v>5</v>
      </c>
      <c r="H7059" s="27">
        <v>3</v>
      </c>
      <c r="I7059" s="27">
        <v>2</v>
      </c>
      <c r="J7059" s="27">
        <v>0</v>
      </c>
      <c r="K7059" s="27">
        <v>1</v>
      </c>
      <c r="L7059" s="112"/>
      <c r="M7059" s="27">
        <f>SUM(B7059:K7059)</f>
        <v>27.5</v>
      </c>
      <c r="N7059" s="27">
        <v>14</v>
      </c>
      <c r="O7059" s="185">
        <f>M7059/75</f>
        <v>0.36666666666666664</v>
      </c>
      <c r="P7059" s="55" t="s">
        <v>446</v>
      </c>
      <c r="Q7059" s="19" t="s">
        <v>5080</v>
      </c>
      <c r="R7059" s="41" t="s">
        <v>1206</v>
      </c>
      <c r="S7059" s="19" t="s">
        <v>507</v>
      </c>
      <c r="T7059" s="28" t="s">
        <v>3662</v>
      </c>
      <c r="U7059" s="17">
        <v>9</v>
      </c>
      <c r="V7059" s="20" t="s">
        <v>609</v>
      </c>
      <c r="W7059" s="18" t="s">
        <v>696</v>
      </c>
      <c r="X7059" s="18" t="s">
        <v>632</v>
      </c>
      <c r="Y7059" s="29" t="s">
        <v>486</v>
      </c>
      <c r="Z7059" s="61"/>
    </row>
    <row r="7060" spans="1:26" s="161" customFormat="1" ht="19.5" customHeight="1" x14ac:dyDescent="0.25">
      <c r="A7060" s="50" t="s">
        <v>298</v>
      </c>
      <c r="B7060" s="27">
        <v>4</v>
      </c>
      <c r="C7060" s="27">
        <v>4</v>
      </c>
      <c r="D7060" s="27">
        <v>2</v>
      </c>
      <c r="E7060" s="27">
        <v>2</v>
      </c>
      <c r="F7060" s="27">
        <v>2</v>
      </c>
      <c r="G7060" s="27">
        <v>2.5</v>
      </c>
      <c r="H7060" s="27">
        <v>4</v>
      </c>
      <c r="I7060" s="27">
        <v>3</v>
      </c>
      <c r="J7060" s="27">
        <v>4</v>
      </c>
      <c r="K7060" s="27">
        <v>0</v>
      </c>
      <c r="L7060" s="112"/>
      <c r="M7060" s="27">
        <f>SUM(B7060:K7060)</f>
        <v>27.5</v>
      </c>
      <c r="N7060" s="27">
        <v>3</v>
      </c>
      <c r="O7060" s="185">
        <f>M7060/75</f>
        <v>0.36666666666666664</v>
      </c>
      <c r="P7060" s="55" t="s">
        <v>446</v>
      </c>
      <c r="Q7060" s="19" t="s">
        <v>2182</v>
      </c>
      <c r="R7060" s="41" t="s">
        <v>900</v>
      </c>
      <c r="S7060" s="19" t="s">
        <v>1138</v>
      </c>
      <c r="T7060" s="28" t="s">
        <v>1984</v>
      </c>
      <c r="U7060" s="17">
        <v>9</v>
      </c>
      <c r="V7060" s="20" t="s">
        <v>609</v>
      </c>
      <c r="W7060" s="18" t="s">
        <v>2180</v>
      </c>
      <c r="X7060" s="18" t="s">
        <v>916</v>
      </c>
      <c r="Y7060" s="29" t="s">
        <v>452</v>
      </c>
      <c r="Z7060" s="61"/>
    </row>
    <row r="7061" spans="1:26" s="161" customFormat="1" ht="19.5" customHeight="1" x14ac:dyDescent="0.25">
      <c r="A7061" s="50" t="s">
        <v>302</v>
      </c>
      <c r="B7061" s="27">
        <v>6</v>
      </c>
      <c r="C7061" s="27">
        <v>0</v>
      </c>
      <c r="D7061" s="27">
        <v>0</v>
      </c>
      <c r="E7061" s="27">
        <v>4</v>
      </c>
      <c r="F7061" s="27">
        <v>1.5</v>
      </c>
      <c r="G7061" s="27">
        <v>2</v>
      </c>
      <c r="H7061" s="27">
        <v>1</v>
      </c>
      <c r="I7061" s="27">
        <v>6</v>
      </c>
      <c r="J7061" s="27">
        <v>6</v>
      </c>
      <c r="K7061" s="27">
        <v>1</v>
      </c>
      <c r="L7061" s="112"/>
      <c r="M7061" s="27">
        <f>SUM(B7061:K7061)</f>
        <v>27.5</v>
      </c>
      <c r="N7061" s="27">
        <v>8</v>
      </c>
      <c r="O7061" s="185">
        <f>M7061/75</f>
        <v>0.36666666666666664</v>
      </c>
      <c r="P7061" s="55" t="s">
        <v>446</v>
      </c>
      <c r="Q7061" s="19" t="s">
        <v>5947</v>
      </c>
      <c r="R7061" s="41" t="s">
        <v>1533</v>
      </c>
      <c r="S7061" s="19" t="s">
        <v>486</v>
      </c>
      <c r="T7061" s="28" t="s">
        <v>8947</v>
      </c>
      <c r="U7061" s="17">
        <v>9</v>
      </c>
      <c r="V7061" s="20" t="s">
        <v>682</v>
      </c>
      <c r="W7061" s="18" t="s">
        <v>5925</v>
      </c>
      <c r="X7061" s="18" t="s">
        <v>4268</v>
      </c>
      <c r="Y7061" s="29" t="s">
        <v>469</v>
      </c>
      <c r="Z7061" s="61"/>
    </row>
    <row r="7062" spans="1:26" s="161" customFormat="1" ht="19.5" customHeight="1" x14ac:dyDescent="0.25">
      <c r="A7062" s="50" t="s">
        <v>294</v>
      </c>
      <c r="B7062" s="27">
        <v>10</v>
      </c>
      <c r="C7062" s="27">
        <v>0</v>
      </c>
      <c r="D7062" s="27">
        <v>0</v>
      </c>
      <c r="E7062" s="27">
        <v>2</v>
      </c>
      <c r="F7062" s="27">
        <v>3</v>
      </c>
      <c r="G7062" s="27">
        <v>0</v>
      </c>
      <c r="H7062" s="27">
        <v>4</v>
      </c>
      <c r="I7062" s="27">
        <v>2</v>
      </c>
      <c r="J7062" s="27">
        <v>2</v>
      </c>
      <c r="K7062" s="27">
        <v>4</v>
      </c>
      <c r="L7062" s="112"/>
      <c r="M7062" s="27">
        <f>SUM(B7062:K7062)</f>
        <v>27</v>
      </c>
      <c r="N7062" s="27">
        <v>6</v>
      </c>
      <c r="O7062" s="185">
        <f>M7062/75</f>
        <v>0.36</v>
      </c>
      <c r="P7062" s="55" t="s">
        <v>446</v>
      </c>
      <c r="Q7062" s="19" t="s">
        <v>4467</v>
      </c>
      <c r="R7062" s="41" t="s">
        <v>2077</v>
      </c>
      <c r="S7062" s="19" t="s">
        <v>562</v>
      </c>
      <c r="T7062" s="28" t="s">
        <v>3120</v>
      </c>
      <c r="U7062" s="17">
        <v>9</v>
      </c>
      <c r="V7062" s="20" t="s">
        <v>519</v>
      </c>
      <c r="W7062" s="18" t="s">
        <v>3142</v>
      </c>
      <c r="X7062" s="18" t="s">
        <v>651</v>
      </c>
      <c r="Y7062" s="29" t="s">
        <v>1078</v>
      </c>
      <c r="Z7062" s="61"/>
    </row>
    <row r="7063" spans="1:26" s="161" customFormat="1" ht="19.5" customHeight="1" x14ac:dyDescent="0.25">
      <c r="A7063" s="50" t="s">
        <v>318</v>
      </c>
      <c r="B7063" s="27">
        <v>10</v>
      </c>
      <c r="C7063" s="27">
        <v>0</v>
      </c>
      <c r="D7063" s="27">
        <v>0</v>
      </c>
      <c r="E7063" s="27">
        <v>2</v>
      </c>
      <c r="F7063" s="27">
        <v>1</v>
      </c>
      <c r="G7063" s="27">
        <v>3</v>
      </c>
      <c r="H7063" s="27">
        <v>5</v>
      </c>
      <c r="I7063" s="27">
        <v>0</v>
      </c>
      <c r="J7063" s="27">
        <v>4</v>
      </c>
      <c r="K7063" s="27">
        <v>2</v>
      </c>
      <c r="L7063" s="112"/>
      <c r="M7063" s="27">
        <f>SUM(B7063:K7063)</f>
        <v>27</v>
      </c>
      <c r="N7063" s="27">
        <v>11</v>
      </c>
      <c r="O7063" s="185">
        <f>M7063/75</f>
        <v>0.36</v>
      </c>
      <c r="P7063" s="55" t="s">
        <v>446</v>
      </c>
      <c r="Q7063" s="19" t="s">
        <v>1109</v>
      </c>
      <c r="R7063" s="41" t="s">
        <v>478</v>
      </c>
      <c r="S7063" s="19" t="s">
        <v>599</v>
      </c>
      <c r="T7063" s="28" t="s">
        <v>5402</v>
      </c>
      <c r="U7063" s="17">
        <v>9</v>
      </c>
      <c r="V7063" s="20" t="s">
        <v>682</v>
      </c>
      <c r="W7063" s="18" t="s">
        <v>1727</v>
      </c>
      <c r="X7063" s="18" t="s">
        <v>916</v>
      </c>
      <c r="Y7063" s="29" t="s">
        <v>1374</v>
      </c>
      <c r="Z7063" s="61"/>
    </row>
    <row r="7064" spans="1:26" s="161" customFormat="1" ht="19.5" customHeight="1" x14ac:dyDescent="0.25">
      <c r="A7064" s="50" t="s">
        <v>310</v>
      </c>
      <c r="B7064" s="27">
        <v>10</v>
      </c>
      <c r="C7064" s="27">
        <v>2</v>
      </c>
      <c r="D7064" s="27">
        <v>4</v>
      </c>
      <c r="E7064" s="27">
        <v>0</v>
      </c>
      <c r="F7064" s="27">
        <v>2</v>
      </c>
      <c r="G7064" s="27">
        <v>0</v>
      </c>
      <c r="H7064" s="27">
        <v>0</v>
      </c>
      <c r="I7064" s="27">
        <v>4</v>
      </c>
      <c r="J7064" s="27">
        <v>5</v>
      </c>
      <c r="K7064" s="27">
        <v>0</v>
      </c>
      <c r="L7064" s="112"/>
      <c r="M7064" s="27">
        <f>SUM(B7064:K7064)</f>
        <v>27</v>
      </c>
      <c r="N7064" s="27">
        <v>9</v>
      </c>
      <c r="O7064" s="185">
        <f>M7064/75</f>
        <v>0.36</v>
      </c>
      <c r="P7064" s="55" t="s">
        <v>446</v>
      </c>
      <c r="Q7064" s="19" t="s">
        <v>817</v>
      </c>
      <c r="R7064" s="41" t="s">
        <v>820</v>
      </c>
      <c r="S7064" s="19" t="s">
        <v>821</v>
      </c>
      <c r="T7064" s="28" t="s">
        <v>681</v>
      </c>
      <c r="U7064" s="17">
        <v>9</v>
      </c>
      <c r="V7064" s="20" t="s">
        <v>682</v>
      </c>
      <c r="W7064" s="18" t="s">
        <v>517</v>
      </c>
      <c r="X7064" s="18" t="s">
        <v>520</v>
      </c>
      <c r="Y7064" s="29" t="s">
        <v>489</v>
      </c>
      <c r="Z7064" s="61"/>
    </row>
    <row r="7065" spans="1:26" s="161" customFormat="1" ht="19.5" customHeight="1" x14ac:dyDescent="0.25">
      <c r="A7065" s="50" t="s">
        <v>313</v>
      </c>
      <c r="B7065" s="27">
        <v>6</v>
      </c>
      <c r="C7065" s="27">
        <v>2</v>
      </c>
      <c r="D7065" s="27">
        <v>0</v>
      </c>
      <c r="E7065" s="27">
        <v>0</v>
      </c>
      <c r="F7065" s="27">
        <v>2</v>
      </c>
      <c r="G7065" s="27">
        <v>2</v>
      </c>
      <c r="H7065" s="27">
        <v>5</v>
      </c>
      <c r="I7065" s="27">
        <v>6</v>
      </c>
      <c r="J7065" s="27">
        <v>2</v>
      </c>
      <c r="K7065" s="27">
        <v>2</v>
      </c>
      <c r="L7065" s="112"/>
      <c r="M7065" s="27">
        <f>SUM(B7065:K7065)</f>
        <v>27</v>
      </c>
      <c r="N7065" s="27">
        <v>15</v>
      </c>
      <c r="O7065" s="185">
        <f>M7065/75</f>
        <v>0.36</v>
      </c>
      <c r="P7065" s="55" t="s">
        <v>446</v>
      </c>
      <c r="Q7065" s="93" t="s">
        <v>8362</v>
      </c>
      <c r="R7065" s="94" t="s">
        <v>491</v>
      </c>
      <c r="S7065" s="93" t="s">
        <v>504</v>
      </c>
      <c r="T7065" s="28" t="s">
        <v>8181</v>
      </c>
      <c r="U7065" s="17">
        <v>9</v>
      </c>
      <c r="V7065" s="20" t="s">
        <v>593</v>
      </c>
      <c r="W7065" s="18" t="s">
        <v>8220</v>
      </c>
      <c r="X7065" s="18" t="s">
        <v>916</v>
      </c>
      <c r="Y7065" s="29" t="s">
        <v>1078</v>
      </c>
      <c r="Z7065" s="61"/>
    </row>
    <row r="7066" spans="1:26" s="161" customFormat="1" ht="19.5" customHeight="1" x14ac:dyDescent="0.25">
      <c r="A7066" s="50" t="s">
        <v>341</v>
      </c>
      <c r="B7066" s="27">
        <v>9</v>
      </c>
      <c r="C7066" s="27">
        <v>4</v>
      </c>
      <c r="D7066" s="27">
        <v>1</v>
      </c>
      <c r="E7066" s="27">
        <v>6</v>
      </c>
      <c r="F7066" s="27">
        <v>3</v>
      </c>
      <c r="G7066" s="27">
        <v>0</v>
      </c>
      <c r="H7066" s="27">
        <v>0</v>
      </c>
      <c r="I7066" s="27">
        <v>0</v>
      </c>
      <c r="J7066" s="27">
        <v>1</v>
      </c>
      <c r="K7066" s="27">
        <v>3</v>
      </c>
      <c r="L7066" s="112"/>
      <c r="M7066" s="27">
        <f>SUM(B7066:K7066)</f>
        <v>27</v>
      </c>
      <c r="N7066" s="27">
        <v>27</v>
      </c>
      <c r="O7066" s="185">
        <f>M7066/75</f>
        <v>0.36</v>
      </c>
      <c r="P7066" s="55" t="s">
        <v>446</v>
      </c>
      <c r="Q7066" s="19" t="s">
        <v>1513</v>
      </c>
      <c r="R7066" s="41" t="s">
        <v>603</v>
      </c>
      <c r="S7066" s="19" t="s">
        <v>925</v>
      </c>
      <c r="T7066" s="28" t="s">
        <v>7641</v>
      </c>
      <c r="U7066" s="17">
        <v>9</v>
      </c>
      <c r="V7066" s="20" t="s">
        <v>637</v>
      </c>
      <c r="W7066" s="18" t="s">
        <v>7642</v>
      </c>
      <c r="X7066" s="18" t="s">
        <v>451</v>
      </c>
      <c r="Y7066" s="29" t="s">
        <v>7643</v>
      </c>
      <c r="Z7066" s="61"/>
    </row>
    <row r="7067" spans="1:26" s="161" customFormat="1" ht="19.5" customHeight="1" x14ac:dyDescent="0.25">
      <c r="A7067" s="50" t="s">
        <v>341</v>
      </c>
      <c r="B7067" s="27">
        <v>9</v>
      </c>
      <c r="C7067" s="27">
        <v>4</v>
      </c>
      <c r="D7067" s="27">
        <v>1</v>
      </c>
      <c r="E7067" s="27">
        <v>6</v>
      </c>
      <c r="F7067" s="27">
        <v>3</v>
      </c>
      <c r="G7067" s="27">
        <v>0</v>
      </c>
      <c r="H7067" s="27">
        <v>0</v>
      </c>
      <c r="I7067" s="27">
        <v>0</v>
      </c>
      <c r="J7067" s="27">
        <v>1</v>
      </c>
      <c r="K7067" s="27">
        <v>3</v>
      </c>
      <c r="L7067" s="112"/>
      <c r="M7067" s="27">
        <f>SUM(B7067:K7067)</f>
        <v>27</v>
      </c>
      <c r="N7067" s="27">
        <v>27</v>
      </c>
      <c r="O7067" s="185">
        <f>M7067/75</f>
        <v>0.36</v>
      </c>
      <c r="P7067" s="55" t="s">
        <v>446</v>
      </c>
      <c r="Q7067" s="19" t="s">
        <v>1513</v>
      </c>
      <c r="R7067" s="41" t="s">
        <v>603</v>
      </c>
      <c r="S7067" s="19" t="s">
        <v>925</v>
      </c>
      <c r="T7067" s="28" t="s">
        <v>7641</v>
      </c>
      <c r="U7067" s="17">
        <v>9</v>
      </c>
      <c r="V7067" s="20" t="s">
        <v>637</v>
      </c>
      <c r="W7067" s="18" t="s">
        <v>7642</v>
      </c>
      <c r="X7067" s="18" t="s">
        <v>451</v>
      </c>
      <c r="Y7067" s="29" t="s">
        <v>7643</v>
      </c>
      <c r="Z7067" s="61"/>
    </row>
    <row r="7068" spans="1:26" s="161" customFormat="1" ht="19.5" customHeight="1" x14ac:dyDescent="0.25">
      <c r="A7068" s="50" t="s">
        <v>322</v>
      </c>
      <c r="B7068" s="27">
        <v>7</v>
      </c>
      <c r="C7068" s="27">
        <v>0</v>
      </c>
      <c r="D7068" s="27">
        <v>0</v>
      </c>
      <c r="E7068" s="27">
        <v>2</v>
      </c>
      <c r="F7068" s="27">
        <v>4</v>
      </c>
      <c r="G7068" s="27">
        <v>3</v>
      </c>
      <c r="H7068" s="27">
        <v>5</v>
      </c>
      <c r="I7068" s="27">
        <v>0</v>
      </c>
      <c r="J7068" s="27">
        <v>4</v>
      </c>
      <c r="K7068" s="27">
        <v>2</v>
      </c>
      <c r="L7068" s="112"/>
      <c r="M7068" s="27">
        <f>SUM(B7068:K7068)</f>
        <v>27</v>
      </c>
      <c r="N7068" s="27">
        <v>12</v>
      </c>
      <c r="O7068" s="185">
        <f>M7068/75</f>
        <v>0.36</v>
      </c>
      <c r="P7068" s="55" t="s">
        <v>446</v>
      </c>
      <c r="Q7068" s="19" t="s">
        <v>1990</v>
      </c>
      <c r="R7068" s="41" t="s">
        <v>478</v>
      </c>
      <c r="S7068" s="19" t="s">
        <v>710</v>
      </c>
      <c r="T7068" s="28" t="s">
        <v>5402</v>
      </c>
      <c r="U7068" s="17">
        <v>9</v>
      </c>
      <c r="V7068" s="20" t="s">
        <v>5559</v>
      </c>
      <c r="W7068" s="18" t="s">
        <v>1727</v>
      </c>
      <c r="X7068" s="18" t="s">
        <v>916</v>
      </c>
      <c r="Y7068" s="29" t="s">
        <v>1374</v>
      </c>
      <c r="Z7068" s="61"/>
    </row>
    <row r="7069" spans="1:26" s="161" customFormat="1" ht="19.5" customHeight="1" x14ac:dyDescent="0.25">
      <c r="A7069" s="50" t="s">
        <v>319</v>
      </c>
      <c r="B7069" s="27">
        <v>4</v>
      </c>
      <c r="C7069" s="27">
        <v>0</v>
      </c>
      <c r="D7069" s="27">
        <v>2</v>
      </c>
      <c r="E7069" s="27">
        <v>2</v>
      </c>
      <c r="F7069" s="27">
        <v>2</v>
      </c>
      <c r="G7069" s="27">
        <v>1</v>
      </c>
      <c r="H7069" s="27">
        <v>5</v>
      </c>
      <c r="I7069" s="27">
        <v>2</v>
      </c>
      <c r="J7069" s="27">
        <v>6</v>
      </c>
      <c r="K7069" s="27">
        <v>3</v>
      </c>
      <c r="L7069" s="112"/>
      <c r="M7069" s="27">
        <f>SUM(B7069:K7069)</f>
        <v>27</v>
      </c>
      <c r="N7069" s="27">
        <v>11</v>
      </c>
      <c r="O7069" s="185">
        <f>M7069/75</f>
        <v>0.36</v>
      </c>
      <c r="P7069" s="55" t="s">
        <v>446</v>
      </c>
      <c r="Q7069" s="19" t="s">
        <v>5774</v>
      </c>
      <c r="R7069" s="41" t="s">
        <v>740</v>
      </c>
      <c r="S7069" s="19" t="s">
        <v>5775</v>
      </c>
      <c r="T7069" s="28" t="s">
        <v>3665</v>
      </c>
      <c r="U7069" s="17">
        <v>9</v>
      </c>
      <c r="V7069" s="20" t="s">
        <v>2314</v>
      </c>
      <c r="W7069" s="18" t="s">
        <v>5768</v>
      </c>
      <c r="X7069" s="18" t="s">
        <v>765</v>
      </c>
      <c r="Y7069" s="29" t="s">
        <v>469</v>
      </c>
      <c r="Z7069" s="61"/>
    </row>
    <row r="7070" spans="1:26" s="161" customFormat="1" ht="19.5" customHeight="1" x14ac:dyDescent="0.25">
      <c r="A7070" s="50" t="s">
        <v>296</v>
      </c>
      <c r="B7070" s="27">
        <v>8</v>
      </c>
      <c r="C7070" s="27">
        <v>2</v>
      </c>
      <c r="D7070" s="27">
        <v>2</v>
      </c>
      <c r="E7070" s="27">
        <v>0</v>
      </c>
      <c r="F7070" s="27">
        <v>0</v>
      </c>
      <c r="G7070" s="27">
        <v>2</v>
      </c>
      <c r="H7070" s="27">
        <v>3</v>
      </c>
      <c r="I7070" s="27">
        <v>4</v>
      </c>
      <c r="J7070" s="27">
        <v>4</v>
      </c>
      <c r="K7070" s="27">
        <v>2</v>
      </c>
      <c r="L7070" s="112"/>
      <c r="M7070" s="27">
        <f>SUM(B7070:K7070)</f>
        <v>27</v>
      </c>
      <c r="N7070" s="27">
        <v>3</v>
      </c>
      <c r="O7070" s="185">
        <f>M7070/75</f>
        <v>0.36</v>
      </c>
      <c r="P7070" s="55" t="s">
        <v>446</v>
      </c>
      <c r="Q7070" s="19" t="s">
        <v>3103</v>
      </c>
      <c r="R7070" s="41" t="s">
        <v>1052</v>
      </c>
      <c r="S7070" s="19" t="s">
        <v>474</v>
      </c>
      <c r="T7070" s="28" t="s">
        <v>3056</v>
      </c>
      <c r="U7070" s="17">
        <v>9</v>
      </c>
      <c r="V7070" s="20" t="s">
        <v>682</v>
      </c>
      <c r="W7070" s="18" t="s">
        <v>3096</v>
      </c>
      <c r="X7070" s="18" t="s">
        <v>771</v>
      </c>
      <c r="Y7070" s="29" t="s">
        <v>452</v>
      </c>
      <c r="Z7070" s="61"/>
    </row>
    <row r="7071" spans="1:26" s="161" customFormat="1" ht="19.5" customHeight="1" x14ac:dyDescent="0.25">
      <c r="A7071" s="50" t="s">
        <v>306</v>
      </c>
      <c r="B7071" s="27">
        <v>7</v>
      </c>
      <c r="C7071" s="27">
        <v>4</v>
      </c>
      <c r="D7071" s="27">
        <v>1</v>
      </c>
      <c r="E7071" s="27">
        <v>4</v>
      </c>
      <c r="F7071" s="27">
        <v>0</v>
      </c>
      <c r="G7071" s="27">
        <v>3</v>
      </c>
      <c r="H7071" s="27">
        <v>1</v>
      </c>
      <c r="I7071" s="27">
        <v>4</v>
      </c>
      <c r="J7071" s="27">
        <v>0</v>
      </c>
      <c r="K7071" s="27">
        <v>3</v>
      </c>
      <c r="L7071" s="112"/>
      <c r="M7071" s="27">
        <f>SUM(B7071:K7071)</f>
        <v>27</v>
      </c>
      <c r="N7071" s="27">
        <v>6</v>
      </c>
      <c r="O7071" s="185">
        <f>M7071/75</f>
        <v>0.36</v>
      </c>
      <c r="P7071" s="55" t="s">
        <v>446</v>
      </c>
      <c r="Q7071" s="19" t="s">
        <v>4664</v>
      </c>
      <c r="R7071" s="41" t="s">
        <v>579</v>
      </c>
      <c r="S7071" s="19" t="s">
        <v>546</v>
      </c>
      <c r="T7071" s="28" t="s">
        <v>3660</v>
      </c>
      <c r="U7071" s="17">
        <v>9</v>
      </c>
      <c r="V7071" s="20" t="s">
        <v>609</v>
      </c>
      <c r="W7071" s="18" t="s">
        <v>4593</v>
      </c>
      <c r="X7071" s="18" t="s">
        <v>1224</v>
      </c>
      <c r="Y7071" s="29" t="s">
        <v>648</v>
      </c>
      <c r="Z7071" s="61"/>
    </row>
    <row r="7072" spans="1:26" s="161" customFormat="1" ht="19.5" customHeight="1" x14ac:dyDescent="0.25">
      <c r="A7072" s="50" t="s">
        <v>313</v>
      </c>
      <c r="B7072" s="27">
        <v>1</v>
      </c>
      <c r="C7072" s="27">
        <v>0</v>
      </c>
      <c r="D7072" s="27">
        <v>1</v>
      </c>
      <c r="E7072" s="27">
        <v>2</v>
      </c>
      <c r="F7072" s="27">
        <v>3</v>
      </c>
      <c r="G7072" s="27">
        <v>5</v>
      </c>
      <c r="H7072" s="27">
        <v>3</v>
      </c>
      <c r="I7072" s="27">
        <v>6</v>
      </c>
      <c r="J7072" s="27">
        <v>4</v>
      </c>
      <c r="K7072" s="27">
        <v>2</v>
      </c>
      <c r="L7072" s="112"/>
      <c r="M7072" s="27">
        <f>SUM(B7072:K7072)</f>
        <v>27</v>
      </c>
      <c r="N7072" s="27">
        <v>11</v>
      </c>
      <c r="O7072" s="185">
        <f>M7072/75</f>
        <v>0.36</v>
      </c>
      <c r="P7072" s="55" t="s">
        <v>446</v>
      </c>
      <c r="Q7072" s="19" t="s">
        <v>1944</v>
      </c>
      <c r="R7072" s="41" t="s">
        <v>658</v>
      </c>
      <c r="S7072" s="19" t="s">
        <v>463</v>
      </c>
      <c r="T7072" s="28" t="s">
        <v>1813</v>
      </c>
      <c r="U7072" s="17">
        <v>9</v>
      </c>
      <c r="V7072" s="20" t="s">
        <v>637</v>
      </c>
      <c r="W7072" s="18" t="s">
        <v>1933</v>
      </c>
      <c r="X7072" s="18" t="s">
        <v>1726</v>
      </c>
      <c r="Y7072" s="29" t="s">
        <v>710</v>
      </c>
      <c r="Z7072" s="61"/>
    </row>
    <row r="7073" spans="1:26" s="161" customFormat="1" ht="19.5" customHeight="1" x14ac:dyDescent="0.25">
      <c r="A7073" s="50" t="s">
        <v>294</v>
      </c>
      <c r="B7073" s="27">
        <v>4</v>
      </c>
      <c r="C7073" s="27">
        <v>0</v>
      </c>
      <c r="D7073" s="27">
        <v>2</v>
      </c>
      <c r="E7073" s="27">
        <v>4</v>
      </c>
      <c r="F7073" s="27">
        <v>2</v>
      </c>
      <c r="G7073" s="27">
        <v>2</v>
      </c>
      <c r="H7073" s="27">
        <v>5</v>
      </c>
      <c r="I7073" s="27">
        <v>3</v>
      </c>
      <c r="J7073" s="27">
        <v>3</v>
      </c>
      <c r="K7073" s="27">
        <v>2</v>
      </c>
      <c r="L7073" s="112"/>
      <c r="M7073" s="27">
        <f>SUM(B7073:K7073)</f>
        <v>27</v>
      </c>
      <c r="N7073" s="27">
        <v>2</v>
      </c>
      <c r="O7073" s="185">
        <f>M7073/75</f>
        <v>0.36</v>
      </c>
      <c r="P7073" s="55" t="s">
        <v>446</v>
      </c>
      <c r="Q7073" s="19" t="s">
        <v>5841</v>
      </c>
      <c r="R7073" s="41" t="s">
        <v>740</v>
      </c>
      <c r="S7073" s="19" t="s">
        <v>721</v>
      </c>
      <c r="T7073" s="28" t="s">
        <v>3666</v>
      </c>
      <c r="U7073" s="17">
        <v>9</v>
      </c>
      <c r="V7073" s="20" t="s">
        <v>682</v>
      </c>
      <c r="W7073" s="18" t="s">
        <v>5832</v>
      </c>
      <c r="X7073" s="18" t="s">
        <v>473</v>
      </c>
      <c r="Y7073" s="29" t="s">
        <v>513</v>
      </c>
      <c r="Z7073" s="61"/>
    </row>
    <row r="7074" spans="1:26" s="161" customFormat="1" ht="19.5" customHeight="1" x14ac:dyDescent="0.25">
      <c r="A7074" s="50" t="s">
        <v>305</v>
      </c>
      <c r="B7074" s="27">
        <v>4</v>
      </c>
      <c r="C7074" s="27">
        <v>0</v>
      </c>
      <c r="D7074" s="27">
        <v>2</v>
      </c>
      <c r="E7074" s="27">
        <v>6</v>
      </c>
      <c r="F7074" s="27">
        <v>1</v>
      </c>
      <c r="G7074" s="27">
        <v>0</v>
      </c>
      <c r="H7074" s="27">
        <v>1</v>
      </c>
      <c r="I7074" s="27">
        <v>5</v>
      </c>
      <c r="J7074" s="27">
        <v>5</v>
      </c>
      <c r="K7074" s="27">
        <v>3</v>
      </c>
      <c r="L7074" s="112"/>
      <c r="M7074" s="27">
        <f>SUM(B7074:K7074)</f>
        <v>27</v>
      </c>
      <c r="N7074" s="27">
        <v>9</v>
      </c>
      <c r="O7074" s="185">
        <f>M7074/75</f>
        <v>0.36</v>
      </c>
      <c r="P7074" s="55" t="s">
        <v>446</v>
      </c>
      <c r="Q7074" s="19" t="s">
        <v>6470</v>
      </c>
      <c r="R7074" s="41" t="s">
        <v>491</v>
      </c>
      <c r="S7074" s="19" t="s">
        <v>462</v>
      </c>
      <c r="T7074" s="28" t="s">
        <v>3668</v>
      </c>
      <c r="U7074" s="17">
        <v>9</v>
      </c>
      <c r="V7074" s="20" t="s">
        <v>609</v>
      </c>
      <c r="W7074" s="18" t="s">
        <v>1830</v>
      </c>
      <c r="X7074" s="18" t="s">
        <v>855</v>
      </c>
      <c r="Y7074" s="29" t="s">
        <v>486</v>
      </c>
      <c r="Z7074" s="61"/>
    </row>
    <row r="7075" spans="1:26" s="161" customFormat="1" ht="19.5" customHeight="1" x14ac:dyDescent="0.25">
      <c r="A7075" s="50" t="s">
        <v>296</v>
      </c>
      <c r="B7075" s="27">
        <v>8</v>
      </c>
      <c r="C7075" s="27">
        <v>4</v>
      </c>
      <c r="D7075" s="27">
        <v>0</v>
      </c>
      <c r="E7075" s="27">
        <v>2</v>
      </c>
      <c r="F7075" s="27">
        <v>2</v>
      </c>
      <c r="G7075" s="27">
        <v>2</v>
      </c>
      <c r="H7075" s="27">
        <v>1</v>
      </c>
      <c r="I7075" s="27">
        <v>4</v>
      </c>
      <c r="J7075" s="27">
        <v>4</v>
      </c>
      <c r="K7075" s="27">
        <v>0</v>
      </c>
      <c r="L7075" s="112"/>
      <c r="M7075" s="27">
        <f>SUM(B7075:K7075)</f>
        <v>27</v>
      </c>
      <c r="N7075" s="27">
        <v>3</v>
      </c>
      <c r="O7075" s="185">
        <f>M7075/75</f>
        <v>0.36</v>
      </c>
      <c r="P7075" s="55" t="s">
        <v>446</v>
      </c>
      <c r="Q7075" s="19" t="s">
        <v>5653</v>
      </c>
      <c r="R7075" s="41" t="s">
        <v>491</v>
      </c>
      <c r="S7075" s="19" t="s">
        <v>474</v>
      </c>
      <c r="T7075" s="28" t="s">
        <v>3664</v>
      </c>
      <c r="U7075" s="17">
        <v>9</v>
      </c>
      <c r="V7075" s="20" t="s">
        <v>682</v>
      </c>
      <c r="W7075" s="18" t="s">
        <v>4715</v>
      </c>
      <c r="X7075" s="18" t="s">
        <v>625</v>
      </c>
      <c r="Y7075" s="29" t="s">
        <v>565</v>
      </c>
      <c r="Z7075" s="61"/>
    </row>
    <row r="7076" spans="1:26" s="161" customFormat="1" ht="19.5" customHeight="1" x14ac:dyDescent="0.25">
      <c r="A7076" s="50" t="s">
        <v>306</v>
      </c>
      <c r="B7076" s="27">
        <v>9</v>
      </c>
      <c r="C7076" s="27">
        <v>2</v>
      </c>
      <c r="D7076" s="27">
        <v>2</v>
      </c>
      <c r="E7076" s="27">
        <v>2</v>
      </c>
      <c r="F7076" s="27">
        <v>2.5</v>
      </c>
      <c r="G7076" s="27">
        <v>2.5</v>
      </c>
      <c r="H7076" s="27">
        <v>0</v>
      </c>
      <c r="I7076" s="27">
        <v>0</v>
      </c>
      <c r="J7076" s="27">
        <v>4</v>
      </c>
      <c r="K7076" s="27">
        <v>3</v>
      </c>
      <c r="L7076" s="112"/>
      <c r="M7076" s="27">
        <f>SUM(B7076:K7076)</f>
        <v>27</v>
      </c>
      <c r="N7076" s="27">
        <v>8</v>
      </c>
      <c r="O7076" s="185">
        <f>M7076/75</f>
        <v>0.36</v>
      </c>
      <c r="P7076" s="55" t="s">
        <v>446</v>
      </c>
      <c r="Q7076" s="19" t="s">
        <v>4470</v>
      </c>
      <c r="R7076" s="41" t="s">
        <v>811</v>
      </c>
      <c r="S7076" s="19" t="s">
        <v>479</v>
      </c>
      <c r="T7076" s="28" t="s">
        <v>3120</v>
      </c>
      <c r="U7076" s="17">
        <v>9</v>
      </c>
      <c r="V7076" s="20" t="s">
        <v>682</v>
      </c>
      <c r="W7076" s="18" t="s">
        <v>4395</v>
      </c>
      <c r="X7076" s="18" t="s">
        <v>1224</v>
      </c>
      <c r="Y7076" s="29" t="s">
        <v>469</v>
      </c>
      <c r="Z7076" s="61"/>
    </row>
    <row r="7077" spans="1:26" s="161" customFormat="1" ht="19.5" customHeight="1" x14ac:dyDescent="0.25">
      <c r="A7077" s="50" t="s">
        <v>324</v>
      </c>
      <c r="B7077" s="27">
        <v>9</v>
      </c>
      <c r="C7077" s="27">
        <v>0</v>
      </c>
      <c r="D7077" s="27">
        <v>0</v>
      </c>
      <c r="E7077" s="27">
        <v>4</v>
      </c>
      <c r="F7077" s="27">
        <v>2</v>
      </c>
      <c r="G7077" s="27">
        <v>4</v>
      </c>
      <c r="H7077" s="27">
        <v>5</v>
      </c>
      <c r="I7077" s="27">
        <v>0</v>
      </c>
      <c r="J7077" s="27">
        <v>0</v>
      </c>
      <c r="K7077" s="27">
        <v>3</v>
      </c>
      <c r="L7077" s="112"/>
      <c r="M7077" s="27">
        <f>SUM(B7077:K7077)</f>
        <v>27</v>
      </c>
      <c r="N7077" s="27">
        <v>15</v>
      </c>
      <c r="O7077" s="185">
        <f>M7077/75</f>
        <v>0.36</v>
      </c>
      <c r="P7077" s="55" t="s">
        <v>446</v>
      </c>
      <c r="Q7077" s="19" t="s">
        <v>8105</v>
      </c>
      <c r="R7077" s="41" t="s">
        <v>732</v>
      </c>
      <c r="S7077" s="19" t="s">
        <v>530</v>
      </c>
      <c r="T7077" s="28" t="s">
        <v>7778</v>
      </c>
      <c r="U7077" s="17">
        <v>9</v>
      </c>
      <c r="V7077" s="20" t="s">
        <v>519</v>
      </c>
      <c r="W7077" s="18" t="s">
        <v>2690</v>
      </c>
      <c r="X7077" s="18" t="s">
        <v>771</v>
      </c>
      <c r="Y7077" s="29" t="s">
        <v>599</v>
      </c>
      <c r="Z7077" s="61"/>
    </row>
    <row r="7078" spans="1:26" s="161" customFormat="1" ht="19.5" customHeight="1" x14ac:dyDescent="0.25">
      <c r="A7078" s="50" t="s">
        <v>296</v>
      </c>
      <c r="B7078" s="27">
        <v>3</v>
      </c>
      <c r="C7078" s="27">
        <v>4</v>
      </c>
      <c r="D7078" s="27">
        <v>2</v>
      </c>
      <c r="E7078" s="27">
        <v>2</v>
      </c>
      <c r="F7078" s="27">
        <v>1</v>
      </c>
      <c r="G7078" s="27">
        <v>3</v>
      </c>
      <c r="H7078" s="27">
        <v>4</v>
      </c>
      <c r="I7078" s="27">
        <v>0</v>
      </c>
      <c r="J7078" s="27">
        <v>4</v>
      </c>
      <c r="K7078" s="27">
        <v>4</v>
      </c>
      <c r="L7078" s="112"/>
      <c r="M7078" s="27">
        <f>SUM(B7078:K7078)</f>
        <v>27</v>
      </c>
      <c r="N7078" s="27">
        <v>9</v>
      </c>
      <c r="O7078" s="185">
        <f>M7078/75</f>
        <v>0.36</v>
      </c>
      <c r="P7078" s="55" t="s">
        <v>446</v>
      </c>
      <c r="Q7078" s="19" t="s">
        <v>1919</v>
      </c>
      <c r="R7078" s="41" t="s">
        <v>491</v>
      </c>
      <c r="S7078" s="19" t="s">
        <v>462</v>
      </c>
      <c r="T7078" s="28" t="s">
        <v>8947</v>
      </c>
      <c r="U7078" s="17">
        <v>9</v>
      </c>
      <c r="V7078" s="20" t="s">
        <v>2314</v>
      </c>
      <c r="W7078" s="18" t="s">
        <v>5970</v>
      </c>
      <c r="X7078" s="18" t="s">
        <v>916</v>
      </c>
      <c r="Y7078" s="29" t="s">
        <v>800</v>
      </c>
      <c r="Z7078" s="61"/>
    </row>
    <row r="7079" spans="1:26" s="161" customFormat="1" ht="19.5" customHeight="1" x14ac:dyDescent="0.25">
      <c r="A7079" s="50" t="s">
        <v>310</v>
      </c>
      <c r="B7079" s="27">
        <v>9</v>
      </c>
      <c r="C7079" s="27">
        <v>0</v>
      </c>
      <c r="D7079" s="27">
        <v>0</v>
      </c>
      <c r="E7079" s="27">
        <v>2</v>
      </c>
      <c r="F7079" s="27">
        <v>1</v>
      </c>
      <c r="G7079" s="27">
        <v>1</v>
      </c>
      <c r="H7079" s="27">
        <v>0</v>
      </c>
      <c r="I7079" s="27">
        <v>3</v>
      </c>
      <c r="J7079" s="27">
        <v>7</v>
      </c>
      <c r="K7079" s="27">
        <v>4</v>
      </c>
      <c r="L7079" s="112"/>
      <c r="M7079" s="27">
        <f>SUM(B7079:K7079)</f>
        <v>27</v>
      </c>
      <c r="N7079" s="27">
        <v>11</v>
      </c>
      <c r="O7079" s="185">
        <f>M7079/75</f>
        <v>0.36</v>
      </c>
      <c r="P7079" s="55" t="s">
        <v>446</v>
      </c>
      <c r="Q7079" s="19" t="s">
        <v>1963</v>
      </c>
      <c r="R7079" s="41" t="s">
        <v>478</v>
      </c>
      <c r="S7079" s="19" t="s">
        <v>923</v>
      </c>
      <c r="T7079" s="28" t="s">
        <v>3297</v>
      </c>
      <c r="U7079" s="17">
        <v>9</v>
      </c>
      <c r="V7079" s="20" t="s">
        <v>3409</v>
      </c>
      <c r="W7079" s="18" t="s">
        <v>3356</v>
      </c>
      <c r="X7079" s="18" t="s">
        <v>855</v>
      </c>
      <c r="Y7079" s="29" t="s">
        <v>2643</v>
      </c>
      <c r="Z7079" s="61"/>
    </row>
    <row r="7080" spans="1:26" s="161" customFormat="1" ht="19.5" customHeight="1" x14ac:dyDescent="0.25">
      <c r="A7080" s="50" t="s">
        <v>315</v>
      </c>
      <c r="B7080" s="27">
        <v>6</v>
      </c>
      <c r="C7080" s="27">
        <v>2</v>
      </c>
      <c r="D7080" s="27">
        <v>0</v>
      </c>
      <c r="E7080" s="27">
        <v>0</v>
      </c>
      <c r="F7080" s="27">
        <v>2</v>
      </c>
      <c r="G7080" s="27">
        <v>2</v>
      </c>
      <c r="H7080" s="27">
        <v>5</v>
      </c>
      <c r="I7080" s="27">
        <v>6</v>
      </c>
      <c r="J7080" s="27">
        <v>2</v>
      </c>
      <c r="K7080" s="27">
        <v>2</v>
      </c>
      <c r="L7080" s="112"/>
      <c r="M7080" s="27">
        <f>SUM(B7080:K7080)</f>
        <v>27</v>
      </c>
      <c r="N7080" s="27">
        <v>16</v>
      </c>
      <c r="O7080" s="185">
        <f>M7080/75</f>
        <v>0.36</v>
      </c>
      <c r="P7080" s="55" t="s">
        <v>446</v>
      </c>
      <c r="Q7080" s="93" t="s">
        <v>1074</v>
      </c>
      <c r="R7080" s="94" t="s">
        <v>459</v>
      </c>
      <c r="S7080" s="93" t="s">
        <v>523</v>
      </c>
      <c r="T7080" s="28" t="s">
        <v>8181</v>
      </c>
      <c r="U7080" s="17">
        <v>9</v>
      </c>
      <c r="V7080" s="20" t="s">
        <v>593</v>
      </c>
      <c r="W7080" s="18" t="s">
        <v>8220</v>
      </c>
      <c r="X7080" s="18" t="s">
        <v>916</v>
      </c>
      <c r="Y7080" s="29" t="s">
        <v>1078</v>
      </c>
      <c r="Z7080" s="61"/>
    </row>
    <row r="7081" spans="1:26" s="161" customFormat="1" ht="19.5" customHeight="1" x14ac:dyDescent="0.25">
      <c r="A7081" s="50" t="s">
        <v>305</v>
      </c>
      <c r="B7081" s="27">
        <v>5</v>
      </c>
      <c r="C7081" s="27">
        <v>0</v>
      </c>
      <c r="D7081" s="27">
        <v>0</v>
      </c>
      <c r="E7081" s="27">
        <v>4</v>
      </c>
      <c r="F7081" s="27">
        <v>1</v>
      </c>
      <c r="G7081" s="27">
        <v>1</v>
      </c>
      <c r="H7081" s="27">
        <v>10</v>
      </c>
      <c r="I7081" s="27">
        <v>3</v>
      </c>
      <c r="J7081" s="27">
        <v>0</v>
      </c>
      <c r="K7081" s="27">
        <v>3</v>
      </c>
      <c r="L7081" s="112"/>
      <c r="M7081" s="27">
        <f>SUM(B7081:K7081)</f>
        <v>27</v>
      </c>
      <c r="N7081" s="27">
        <v>4</v>
      </c>
      <c r="O7081" s="185">
        <f>M7081/75</f>
        <v>0.36</v>
      </c>
      <c r="P7081" s="55" t="s">
        <v>446</v>
      </c>
      <c r="Q7081" s="19" t="s">
        <v>2851</v>
      </c>
      <c r="R7081" s="41" t="s">
        <v>454</v>
      </c>
      <c r="S7081" s="19" t="s">
        <v>536</v>
      </c>
      <c r="T7081" s="28" t="s">
        <v>2769</v>
      </c>
      <c r="U7081" s="17">
        <v>9</v>
      </c>
      <c r="V7081" s="20" t="s">
        <v>609</v>
      </c>
      <c r="W7081" s="18" t="s">
        <v>2809</v>
      </c>
      <c r="X7081" s="18" t="s">
        <v>651</v>
      </c>
      <c r="Y7081" s="29" t="s">
        <v>710</v>
      </c>
      <c r="Z7081" s="61"/>
    </row>
    <row r="7082" spans="1:26" s="161" customFormat="1" ht="19.5" customHeight="1" x14ac:dyDescent="0.25">
      <c r="A7082" s="50" t="s">
        <v>297</v>
      </c>
      <c r="B7082" s="27">
        <v>2</v>
      </c>
      <c r="C7082" s="27">
        <v>6</v>
      </c>
      <c r="D7082" s="27">
        <v>1</v>
      </c>
      <c r="E7082" s="27">
        <v>4</v>
      </c>
      <c r="F7082" s="27">
        <v>3</v>
      </c>
      <c r="G7082" s="27">
        <v>0.5</v>
      </c>
      <c r="H7082" s="27">
        <v>4</v>
      </c>
      <c r="I7082" s="27">
        <v>0</v>
      </c>
      <c r="J7082" s="27">
        <v>4</v>
      </c>
      <c r="K7082" s="27">
        <v>2</v>
      </c>
      <c r="L7082" s="112"/>
      <c r="M7082" s="27">
        <f>SUM(B7082:K7082)</f>
        <v>26.5</v>
      </c>
      <c r="N7082" s="27">
        <v>12</v>
      </c>
      <c r="O7082" s="185">
        <f>M7082/75</f>
        <v>0.35333333333333333</v>
      </c>
      <c r="P7082" s="55" t="s">
        <v>446</v>
      </c>
      <c r="Q7082" s="19" t="s">
        <v>1945</v>
      </c>
      <c r="R7082" s="41" t="s">
        <v>1946</v>
      </c>
      <c r="S7082" s="19" t="s">
        <v>523</v>
      </c>
      <c r="T7082" s="28" t="s">
        <v>1813</v>
      </c>
      <c r="U7082" s="17">
        <v>9</v>
      </c>
      <c r="V7082" s="20" t="s">
        <v>682</v>
      </c>
      <c r="W7082" s="18" t="s">
        <v>1933</v>
      </c>
      <c r="X7082" s="18" t="s">
        <v>1726</v>
      </c>
      <c r="Y7082" s="29" t="s">
        <v>710</v>
      </c>
      <c r="Z7082" s="61"/>
    </row>
    <row r="7083" spans="1:26" s="161" customFormat="1" ht="19.5" customHeight="1" x14ac:dyDescent="0.25">
      <c r="A7083" s="50" t="s">
        <v>301</v>
      </c>
      <c r="B7083" s="27">
        <v>9</v>
      </c>
      <c r="C7083" s="27">
        <v>4</v>
      </c>
      <c r="D7083" s="27">
        <v>0</v>
      </c>
      <c r="E7083" s="27">
        <v>2</v>
      </c>
      <c r="F7083" s="27">
        <v>2</v>
      </c>
      <c r="G7083" s="27">
        <v>2.5</v>
      </c>
      <c r="H7083" s="27">
        <v>2</v>
      </c>
      <c r="I7083" s="27">
        <v>0</v>
      </c>
      <c r="J7083" s="27">
        <v>4</v>
      </c>
      <c r="K7083" s="27">
        <v>1</v>
      </c>
      <c r="L7083" s="112"/>
      <c r="M7083" s="27">
        <f>SUM(B7083:K7083)</f>
        <v>26.5</v>
      </c>
      <c r="N7083" s="27">
        <v>9</v>
      </c>
      <c r="O7083" s="185">
        <f>M7083/75</f>
        <v>0.35333333333333333</v>
      </c>
      <c r="P7083" s="55" t="s">
        <v>446</v>
      </c>
      <c r="Q7083" s="19" t="s">
        <v>2275</v>
      </c>
      <c r="R7083" s="41" t="s">
        <v>451</v>
      </c>
      <c r="S7083" s="19" t="s">
        <v>710</v>
      </c>
      <c r="T7083" s="28" t="s">
        <v>2196</v>
      </c>
      <c r="U7083" s="17">
        <v>9</v>
      </c>
      <c r="V7083" s="20" t="s">
        <v>682</v>
      </c>
      <c r="W7083" s="18" t="s">
        <v>2267</v>
      </c>
      <c r="X7083" s="18" t="s">
        <v>468</v>
      </c>
      <c r="Y7083" s="29" t="s">
        <v>452</v>
      </c>
      <c r="Z7083" s="61"/>
    </row>
    <row r="7084" spans="1:26" s="161" customFormat="1" ht="19.5" customHeight="1" x14ac:dyDescent="0.25">
      <c r="A7084" s="50" t="s">
        <v>309</v>
      </c>
      <c r="B7084" s="27">
        <v>6</v>
      </c>
      <c r="C7084" s="27">
        <v>2</v>
      </c>
      <c r="D7084" s="27">
        <v>3</v>
      </c>
      <c r="E7084" s="27">
        <v>2</v>
      </c>
      <c r="F7084" s="27">
        <v>1</v>
      </c>
      <c r="G7084" s="27">
        <v>0.5</v>
      </c>
      <c r="H7084" s="27">
        <v>3</v>
      </c>
      <c r="I7084" s="27">
        <v>3</v>
      </c>
      <c r="J7084" s="27">
        <v>4</v>
      </c>
      <c r="K7084" s="27">
        <v>2</v>
      </c>
      <c r="L7084" s="112"/>
      <c r="M7084" s="27">
        <f>SUM(B7084:K7084)</f>
        <v>26.5</v>
      </c>
      <c r="N7084" s="27">
        <v>8</v>
      </c>
      <c r="O7084" s="185">
        <f>M7084/75</f>
        <v>0.35333333333333333</v>
      </c>
      <c r="P7084" s="55" t="s">
        <v>446</v>
      </c>
      <c r="Q7084" s="19" t="s">
        <v>7083</v>
      </c>
      <c r="R7084" s="41" t="s">
        <v>459</v>
      </c>
      <c r="S7084" s="19" t="s">
        <v>494</v>
      </c>
      <c r="T7084" s="28" t="s">
        <v>3671</v>
      </c>
      <c r="U7084" s="17">
        <v>9</v>
      </c>
      <c r="V7084" s="20" t="s">
        <v>519</v>
      </c>
      <c r="W7084" s="18" t="s">
        <v>470</v>
      </c>
      <c r="X7084" s="18" t="s">
        <v>1183</v>
      </c>
      <c r="Y7084" s="29" t="s">
        <v>7075</v>
      </c>
      <c r="Z7084" s="61"/>
    </row>
    <row r="7085" spans="1:26" s="161" customFormat="1" ht="19.5" customHeight="1" x14ac:dyDescent="0.25">
      <c r="A7085" s="50" t="s">
        <v>297</v>
      </c>
      <c r="B7085" s="27">
        <v>2</v>
      </c>
      <c r="C7085" s="27">
        <v>0</v>
      </c>
      <c r="D7085" s="27">
        <v>3</v>
      </c>
      <c r="E7085" s="27">
        <v>6</v>
      </c>
      <c r="F7085" s="27">
        <v>1</v>
      </c>
      <c r="G7085" s="27">
        <v>2.5</v>
      </c>
      <c r="H7085" s="27">
        <v>0</v>
      </c>
      <c r="I7085" s="27">
        <v>2</v>
      </c>
      <c r="J7085" s="27">
        <v>8</v>
      </c>
      <c r="K7085" s="27">
        <v>2</v>
      </c>
      <c r="L7085" s="112"/>
      <c r="M7085" s="27">
        <f>SUM(B7085:K7085)</f>
        <v>26.5</v>
      </c>
      <c r="N7085" s="27">
        <v>5</v>
      </c>
      <c r="O7085" s="185">
        <f>M7085/75</f>
        <v>0.35333333333333333</v>
      </c>
      <c r="P7085" s="55" t="s">
        <v>446</v>
      </c>
      <c r="Q7085" s="19" t="s">
        <v>7527</v>
      </c>
      <c r="R7085" s="41" t="s">
        <v>740</v>
      </c>
      <c r="S7085" s="19" t="s">
        <v>562</v>
      </c>
      <c r="T7085" s="28" t="s">
        <v>7521</v>
      </c>
      <c r="U7085" s="17">
        <v>9</v>
      </c>
      <c r="V7085" s="20" t="s">
        <v>609</v>
      </c>
      <c r="W7085" s="18" t="s">
        <v>7507</v>
      </c>
      <c r="X7085" s="18" t="s">
        <v>1224</v>
      </c>
      <c r="Y7085" s="29" t="s">
        <v>605</v>
      </c>
      <c r="Z7085" s="61"/>
    </row>
    <row r="7086" spans="1:26" s="161" customFormat="1" ht="19.5" customHeight="1" x14ac:dyDescent="0.25">
      <c r="A7086" s="50" t="s">
        <v>298</v>
      </c>
      <c r="B7086" s="27">
        <v>8</v>
      </c>
      <c r="C7086" s="27">
        <v>2</v>
      </c>
      <c r="D7086" s="27">
        <v>0</v>
      </c>
      <c r="E7086" s="27">
        <v>4</v>
      </c>
      <c r="F7086" s="27">
        <v>1</v>
      </c>
      <c r="G7086" s="27">
        <v>2.5</v>
      </c>
      <c r="H7086" s="27">
        <v>4</v>
      </c>
      <c r="I7086" s="27">
        <v>1</v>
      </c>
      <c r="J7086" s="27">
        <v>3</v>
      </c>
      <c r="K7086" s="27">
        <v>1</v>
      </c>
      <c r="L7086" s="112"/>
      <c r="M7086" s="27">
        <f>SUM(B7086:K7086)</f>
        <v>26.5</v>
      </c>
      <c r="N7086" s="27">
        <v>3</v>
      </c>
      <c r="O7086" s="185">
        <f>M7086/75</f>
        <v>0.35333333333333333</v>
      </c>
      <c r="P7086" s="55" t="s">
        <v>446</v>
      </c>
      <c r="Q7086" s="19" t="s">
        <v>2946</v>
      </c>
      <c r="R7086" s="41" t="s">
        <v>811</v>
      </c>
      <c r="S7086" s="19" t="s">
        <v>452</v>
      </c>
      <c r="T7086" s="28" t="s">
        <v>2934</v>
      </c>
      <c r="U7086" s="17">
        <v>9</v>
      </c>
      <c r="V7086" s="20" t="s">
        <v>682</v>
      </c>
      <c r="W7086" s="18" t="s">
        <v>2945</v>
      </c>
      <c r="X7086" s="18" t="s">
        <v>855</v>
      </c>
      <c r="Y7086" s="29" t="s">
        <v>469</v>
      </c>
      <c r="Z7086" s="61"/>
    </row>
    <row r="7087" spans="1:26" s="161" customFormat="1" ht="19.5" customHeight="1" x14ac:dyDescent="0.25">
      <c r="A7087" s="50" t="s">
        <v>300</v>
      </c>
      <c r="B7087" s="27">
        <v>3</v>
      </c>
      <c r="C7087" s="27">
        <v>2</v>
      </c>
      <c r="D7087" s="27">
        <v>0</v>
      </c>
      <c r="E7087" s="27">
        <v>2</v>
      </c>
      <c r="F7087" s="27">
        <v>2</v>
      </c>
      <c r="G7087" s="27">
        <v>3.5</v>
      </c>
      <c r="H7087" s="27">
        <v>2</v>
      </c>
      <c r="I7087" s="27">
        <v>2</v>
      </c>
      <c r="J7087" s="27">
        <v>8</v>
      </c>
      <c r="K7087" s="27">
        <v>2</v>
      </c>
      <c r="L7087" s="112"/>
      <c r="M7087" s="27">
        <f>SUM(B7087:K7087)</f>
        <v>26.5</v>
      </c>
      <c r="N7087" s="27">
        <v>17</v>
      </c>
      <c r="O7087" s="185">
        <f>M7087/75</f>
        <v>0.35333333333333333</v>
      </c>
      <c r="P7087" s="55" t="s">
        <v>446</v>
      </c>
      <c r="Q7087" s="93" t="s">
        <v>8363</v>
      </c>
      <c r="R7087" s="94" t="s">
        <v>488</v>
      </c>
      <c r="S7087" s="93" t="s">
        <v>8364</v>
      </c>
      <c r="T7087" s="28" t="s">
        <v>8181</v>
      </c>
      <c r="U7087" s="17">
        <v>9</v>
      </c>
      <c r="V7087" s="20" t="s">
        <v>593</v>
      </c>
      <c r="W7087" s="18" t="s">
        <v>8220</v>
      </c>
      <c r="X7087" s="18" t="s">
        <v>916</v>
      </c>
      <c r="Y7087" s="29" t="s">
        <v>1078</v>
      </c>
      <c r="Z7087" s="61"/>
    </row>
    <row r="7088" spans="1:26" s="161" customFormat="1" ht="19.5" customHeight="1" x14ac:dyDescent="0.25">
      <c r="A7088" s="50" t="s">
        <v>315</v>
      </c>
      <c r="B7088" s="27">
        <v>4</v>
      </c>
      <c r="C7088" s="27">
        <v>0</v>
      </c>
      <c r="D7088" s="27">
        <v>4</v>
      </c>
      <c r="E7088" s="27">
        <v>2</v>
      </c>
      <c r="F7088" s="27">
        <v>1.5</v>
      </c>
      <c r="G7088" s="27">
        <v>4</v>
      </c>
      <c r="H7088" s="27">
        <v>1</v>
      </c>
      <c r="I7088" s="27">
        <v>4</v>
      </c>
      <c r="J7088" s="27">
        <v>5</v>
      </c>
      <c r="K7088" s="27">
        <v>1</v>
      </c>
      <c r="L7088" s="112"/>
      <c r="M7088" s="27">
        <f>SUM(B7088:K7088)</f>
        <v>26.5</v>
      </c>
      <c r="N7088" s="27">
        <v>8</v>
      </c>
      <c r="O7088" s="185">
        <f>M7088/75</f>
        <v>0.35333333333333333</v>
      </c>
      <c r="P7088" s="55" t="s">
        <v>446</v>
      </c>
      <c r="Q7088" s="19" t="s">
        <v>1746</v>
      </c>
      <c r="R7088" s="41" t="s">
        <v>501</v>
      </c>
      <c r="S7088" s="19" t="s">
        <v>1078</v>
      </c>
      <c r="T7088" s="28" t="s">
        <v>3671</v>
      </c>
      <c r="U7088" s="17">
        <v>9</v>
      </c>
      <c r="V7088" s="20" t="s">
        <v>1190</v>
      </c>
      <c r="W7088" s="18" t="s">
        <v>7084</v>
      </c>
      <c r="X7088" s="18" t="s">
        <v>3131</v>
      </c>
      <c r="Y7088" s="29" t="s">
        <v>469</v>
      </c>
      <c r="Z7088" s="61"/>
    </row>
    <row r="7089" spans="1:26" s="161" customFormat="1" ht="19.5" customHeight="1" x14ac:dyDescent="0.25">
      <c r="A7089" s="50" t="s">
        <v>326</v>
      </c>
      <c r="B7089" s="27">
        <v>4</v>
      </c>
      <c r="C7089" s="27">
        <v>0</v>
      </c>
      <c r="D7089" s="27">
        <v>2</v>
      </c>
      <c r="E7089" s="27">
        <v>4</v>
      </c>
      <c r="F7089" s="27">
        <v>1.5</v>
      </c>
      <c r="G7089" s="27">
        <v>1</v>
      </c>
      <c r="H7089" s="27">
        <v>3</v>
      </c>
      <c r="I7089" s="27">
        <v>0</v>
      </c>
      <c r="J7089" s="27">
        <v>8</v>
      </c>
      <c r="K7089" s="27">
        <v>3</v>
      </c>
      <c r="L7089" s="112"/>
      <c r="M7089" s="27">
        <f>SUM(B7089:K7089)</f>
        <v>26.5</v>
      </c>
      <c r="N7089" s="27">
        <v>26</v>
      </c>
      <c r="O7089" s="185">
        <f>M7089/75</f>
        <v>0.35333333333333333</v>
      </c>
      <c r="P7089" s="55" t="s">
        <v>446</v>
      </c>
      <c r="Q7089" s="19" t="s">
        <v>7706</v>
      </c>
      <c r="R7089" s="41" t="s">
        <v>843</v>
      </c>
      <c r="S7089" s="19" t="s">
        <v>556</v>
      </c>
      <c r="T7089" s="28" t="s">
        <v>7641</v>
      </c>
      <c r="U7089" s="17">
        <v>9</v>
      </c>
      <c r="V7089" s="20" t="s">
        <v>519</v>
      </c>
      <c r="W7089" s="18" t="s">
        <v>7674</v>
      </c>
      <c r="X7089" s="18" t="s">
        <v>4268</v>
      </c>
      <c r="Y7089" s="29" t="s">
        <v>7672</v>
      </c>
      <c r="Z7089" s="61"/>
    </row>
    <row r="7090" spans="1:26" s="161" customFormat="1" ht="19.5" customHeight="1" x14ac:dyDescent="0.25">
      <c r="A7090" s="50" t="s">
        <v>326</v>
      </c>
      <c r="B7090" s="27">
        <v>4</v>
      </c>
      <c r="C7090" s="27">
        <v>0</v>
      </c>
      <c r="D7090" s="27">
        <v>2</v>
      </c>
      <c r="E7090" s="27">
        <v>4</v>
      </c>
      <c r="F7090" s="27">
        <v>1.5</v>
      </c>
      <c r="G7090" s="27">
        <v>1</v>
      </c>
      <c r="H7090" s="27">
        <v>3</v>
      </c>
      <c r="I7090" s="27">
        <v>0</v>
      </c>
      <c r="J7090" s="27">
        <v>8</v>
      </c>
      <c r="K7090" s="27">
        <v>3</v>
      </c>
      <c r="L7090" s="112"/>
      <c r="M7090" s="27">
        <f>SUM(B7090:K7090)</f>
        <v>26.5</v>
      </c>
      <c r="N7090" s="27">
        <v>26</v>
      </c>
      <c r="O7090" s="185">
        <f>M7090/75</f>
        <v>0.35333333333333333</v>
      </c>
      <c r="P7090" s="55" t="s">
        <v>446</v>
      </c>
      <c r="Q7090" s="19" t="s">
        <v>7706</v>
      </c>
      <c r="R7090" s="41" t="s">
        <v>843</v>
      </c>
      <c r="S7090" s="19" t="s">
        <v>556</v>
      </c>
      <c r="T7090" s="28" t="s">
        <v>7641</v>
      </c>
      <c r="U7090" s="17">
        <v>9</v>
      </c>
      <c r="V7090" s="20" t="s">
        <v>519</v>
      </c>
      <c r="W7090" s="18" t="s">
        <v>7674</v>
      </c>
      <c r="X7090" s="18" t="s">
        <v>4268</v>
      </c>
      <c r="Y7090" s="29" t="s">
        <v>7672</v>
      </c>
      <c r="Z7090" s="61"/>
    </row>
    <row r="7091" spans="1:26" s="161" customFormat="1" ht="19.5" customHeight="1" x14ac:dyDescent="0.25">
      <c r="A7091" s="50" t="s">
        <v>321</v>
      </c>
      <c r="B7091" s="27">
        <v>4</v>
      </c>
      <c r="C7091" s="27">
        <v>4</v>
      </c>
      <c r="D7091" s="27">
        <v>3</v>
      </c>
      <c r="E7091" s="27">
        <v>2</v>
      </c>
      <c r="F7091" s="27">
        <v>0</v>
      </c>
      <c r="G7091" s="27">
        <v>3.5</v>
      </c>
      <c r="H7091" s="27">
        <v>3</v>
      </c>
      <c r="I7091" s="27">
        <v>3</v>
      </c>
      <c r="J7091" s="27">
        <v>2</v>
      </c>
      <c r="K7091" s="27">
        <v>2</v>
      </c>
      <c r="L7091" s="112"/>
      <c r="M7091" s="27">
        <f>SUM(B7091:K7091)</f>
        <v>26.5</v>
      </c>
      <c r="N7091" s="27">
        <v>24</v>
      </c>
      <c r="O7091" s="185">
        <f>M7091/75</f>
        <v>0.35333333333333333</v>
      </c>
      <c r="P7091" s="55" t="s">
        <v>446</v>
      </c>
      <c r="Q7091" s="19" t="s">
        <v>4041</v>
      </c>
      <c r="R7091" s="41" t="s">
        <v>4042</v>
      </c>
      <c r="S7091" s="19" t="s">
        <v>4043</v>
      </c>
      <c r="T7091" s="28" t="s">
        <v>3853</v>
      </c>
      <c r="U7091" s="17">
        <v>9</v>
      </c>
      <c r="V7091" s="20" t="s">
        <v>519</v>
      </c>
      <c r="W7091" s="18" t="s">
        <v>3394</v>
      </c>
      <c r="X7091" s="18" t="s">
        <v>3969</v>
      </c>
      <c r="Y7091" s="29" t="s">
        <v>616</v>
      </c>
      <c r="Z7091" s="61"/>
    </row>
    <row r="7092" spans="1:26" s="161" customFormat="1" ht="19.5" customHeight="1" x14ac:dyDescent="0.25">
      <c r="A7092" s="50" t="s">
        <v>294</v>
      </c>
      <c r="B7092" s="27">
        <v>8</v>
      </c>
      <c r="C7092" s="27">
        <v>2</v>
      </c>
      <c r="D7092" s="27">
        <v>4</v>
      </c>
      <c r="E7092" s="27">
        <v>2</v>
      </c>
      <c r="F7092" s="27">
        <v>2</v>
      </c>
      <c r="G7092" s="27">
        <v>2</v>
      </c>
      <c r="H7092" s="27">
        <v>1</v>
      </c>
      <c r="I7092" s="27">
        <v>2</v>
      </c>
      <c r="J7092" s="27">
        <v>1</v>
      </c>
      <c r="K7092" s="27">
        <v>2</v>
      </c>
      <c r="L7092" s="112"/>
      <c r="M7092" s="27">
        <f>SUM(B7092:K7092)</f>
        <v>26</v>
      </c>
      <c r="N7092" s="27">
        <v>13</v>
      </c>
      <c r="O7092" s="185">
        <f>M7092/75</f>
        <v>0.34666666666666668</v>
      </c>
      <c r="P7092" s="55" t="s">
        <v>446</v>
      </c>
      <c r="Q7092" s="19" t="s">
        <v>3487</v>
      </c>
      <c r="R7092" s="41" t="s">
        <v>1221</v>
      </c>
      <c r="S7092" s="19" t="s">
        <v>513</v>
      </c>
      <c r="T7092" s="28" t="s">
        <v>3662</v>
      </c>
      <c r="U7092" s="17">
        <v>9</v>
      </c>
      <c r="V7092" s="20" t="s">
        <v>682</v>
      </c>
      <c r="W7092" s="18" t="s">
        <v>696</v>
      </c>
      <c r="X7092" s="18" t="s">
        <v>632</v>
      </c>
      <c r="Y7092" s="29" t="s">
        <v>486</v>
      </c>
      <c r="Z7092" s="61"/>
    </row>
    <row r="7093" spans="1:26" s="161" customFormat="1" ht="19.5" customHeight="1" x14ac:dyDescent="0.25">
      <c r="A7093" s="50" t="s">
        <v>295</v>
      </c>
      <c r="B7093" s="31">
        <v>5</v>
      </c>
      <c r="C7093" s="31">
        <v>0</v>
      </c>
      <c r="D7093" s="31">
        <v>3</v>
      </c>
      <c r="E7093" s="31">
        <v>0</v>
      </c>
      <c r="F7093" s="31">
        <v>2</v>
      </c>
      <c r="G7093" s="31">
        <v>3</v>
      </c>
      <c r="H7093" s="31">
        <v>2</v>
      </c>
      <c r="I7093" s="31">
        <v>6</v>
      </c>
      <c r="J7093" s="31">
        <v>2</v>
      </c>
      <c r="K7093" s="31">
        <v>3</v>
      </c>
      <c r="L7093" s="112"/>
      <c r="M7093" s="27">
        <f>SUM(B7093:K7093)</f>
        <v>26</v>
      </c>
      <c r="N7093" s="27">
        <v>11</v>
      </c>
      <c r="O7093" s="185">
        <f>M7093/75</f>
        <v>0.34666666666666668</v>
      </c>
      <c r="P7093" s="55" t="s">
        <v>446</v>
      </c>
      <c r="Q7093" s="19" t="s">
        <v>2419</v>
      </c>
      <c r="R7093" s="41" t="s">
        <v>603</v>
      </c>
      <c r="S7093" s="19" t="s">
        <v>513</v>
      </c>
      <c r="T7093" s="28" t="s">
        <v>3297</v>
      </c>
      <c r="U7093" s="32">
        <v>9</v>
      </c>
      <c r="V7093" s="20" t="s">
        <v>3412</v>
      </c>
      <c r="W7093" s="33" t="s">
        <v>3413</v>
      </c>
      <c r="X7093" s="33" t="s">
        <v>771</v>
      </c>
      <c r="Y7093" s="34" t="s">
        <v>2269</v>
      </c>
      <c r="Z7093" s="61"/>
    </row>
    <row r="7094" spans="1:26" s="161" customFormat="1" ht="19.5" customHeight="1" x14ac:dyDescent="0.25">
      <c r="A7094" s="50" t="s">
        <v>299</v>
      </c>
      <c r="B7094" s="27">
        <v>5</v>
      </c>
      <c r="C7094" s="27">
        <v>0</v>
      </c>
      <c r="D7094" s="27">
        <v>0</v>
      </c>
      <c r="E7094" s="27">
        <v>4</v>
      </c>
      <c r="F7094" s="27">
        <v>1</v>
      </c>
      <c r="G7094" s="27">
        <v>5</v>
      </c>
      <c r="H7094" s="27">
        <v>3</v>
      </c>
      <c r="I7094" s="27">
        <v>5</v>
      </c>
      <c r="J7094" s="27">
        <v>0</v>
      </c>
      <c r="K7094" s="27">
        <v>3</v>
      </c>
      <c r="L7094" s="112"/>
      <c r="M7094" s="27">
        <f>SUM(B7094:K7094)</f>
        <v>26</v>
      </c>
      <c r="N7094" s="27">
        <v>5</v>
      </c>
      <c r="O7094" s="185">
        <f>M7094/75</f>
        <v>0.34666666666666668</v>
      </c>
      <c r="P7094" s="55" t="s">
        <v>446</v>
      </c>
      <c r="Q7094" s="19" t="s">
        <v>2852</v>
      </c>
      <c r="R7094" s="41" t="s">
        <v>501</v>
      </c>
      <c r="S7094" s="19" t="s">
        <v>532</v>
      </c>
      <c r="T7094" s="28" t="s">
        <v>2769</v>
      </c>
      <c r="U7094" s="17">
        <v>9</v>
      </c>
      <c r="V7094" s="20" t="s">
        <v>609</v>
      </c>
      <c r="W7094" s="18" t="s">
        <v>2809</v>
      </c>
      <c r="X7094" s="18" t="s">
        <v>651</v>
      </c>
      <c r="Y7094" s="29" t="s">
        <v>710</v>
      </c>
      <c r="Z7094" s="61"/>
    </row>
    <row r="7095" spans="1:26" s="161" customFormat="1" ht="19.5" customHeight="1" x14ac:dyDescent="0.25">
      <c r="A7095" s="50" t="s">
        <v>312</v>
      </c>
      <c r="B7095" s="27">
        <v>10</v>
      </c>
      <c r="C7095" s="27">
        <v>0</v>
      </c>
      <c r="D7095" s="27">
        <v>2</v>
      </c>
      <c r="E7095" s="27">
        <v>0</v>
      </c>
      <c r="F7095" s="27">
        <v>1</v>
      </c>
      <c r="G7095" s="27">
        <v>1</v>
      </c>
      <c r="H7095" s="27">
        <v>0</v>
      </c>
      <c r="I7095" s="27">
        <v>5</v>
      </c>
      <c r="J7095" s="27">
        <v>4</v>
      </c>
      <c r="K7095" s="27">
        <v>3</v>
      </c>
      <c r="L7095" s="112"/>
      <c r="M7095" s="27">
        <f>SUM(B7095:K7095)</f>
        <v>26</v>
      </c>
      <c r="N7095" s="27">
        <v>16</v>
      </c>
      <c r="O7095" s="185">
        <f>M7095/75</f>
        <v>0.34666666666666668</v>
      </c>
      <c r="P7095" s="55" t="s">
        <v>446</v>
      </c>
      <c r="Q7095" s="19" t="s">
        <v>3227</v>
      </c>
      <c r="R7095" s="41" t="s">
        <v>1915</v>
      </c>
      <c r="S7095" s="19" t="s">
        <v>486</v>
      </c>
      <c r="T7095" s="28" t="s">
        <v>3122</v>
      </c>
      <c r="U7095" s="17">
        <v>9</v>
      </c>
      <c r="V7095" s="20" t="s">
        <v>519</v>
      </c>
      <c r="W7095" s="18" t="s">
        <v>1797</v>
      </c>
      <c r="X7095" s="18" t="s">
        <v>867</v>
      </c>
      <c r="Y7095" s="29" t="s">
        <v>1130</v>
      </c>
      <c r="Z7095" s="61"/>
    </row>
    <row r="7096" spans="1:26" s="161" customFormat="1" ht="19.5" customHeight="1" x14ac:dyDescent="0.25">
      <c r="A7096" s="50" t="s">
        <v>303</v>
      </c>
      <c r="B7096" s="27">
        <v>7</v>
      </c>
      <c r="C7096" s="27">
        <v>0</v>
      </c>
      <c r="D7096" s="27">
        <v>6</v>
      </c>
      <c r="E7096" s="27">
        <v>0</v>
      </c>
      <c r="F7096" s="27">
        <v>0</v>
      </c>
      <c r="G7096" s="27">
        <v>3</v>
      </c>
      <c r="H7096" s="27">
        <v>10</v>
      </c>
      <c r="I7096" s="27">
        <v>0</v>
      </c>
      <c r="J7096" s="27">
        <v>0</v>
      </c>
      <c r="K7096" s="27">
        <v>0</v>
      </c>
      <c r="L7096" s="112"/>
      <c r="M7096" s="27">
        <f>SUM(B7096:K7096)</f>
        <v>26</v>
      </c>
      <c r="N7096" s="27">
        <v>13</v>
      </c>
      <c r="O7096" s="185">
        <f>M7096/75</f>
        <v>0.34666666666666668</v>
      </c>
      <c r="P7096" s="55" t="s">
        <v>446</v>
      </c>
      <c r="Q7096" s="19" t="s">
        <v>5563</v>
      </c>
      <c r="R7096" s="41" t="s">
        <v>771</v>
      </c>
      <c r="S7096" s="19" t="s">
        <v>469</v>
      </c>
      <c r="T7096" s="28" t="s">
        <v>5402</v>
      </c>
      <c r="U7096" s="17">
        <v>9</v>
      </c>
      <c r="V7096" s="20" t="s">
        <v>1161</v>
      </c>
      <c r="W7096" s="18" t="s">
        <v>5555</v>
      </c>
      <c r="X7096" s="18" t="s">
        <v>5468</v>
      </c>
      <c r="Y7096" s="29" t="s">
        <v>5469</v>
      </c>
      <c r="Z7096" s="61"/>
    </row>
    <row r="7097" spans="1:26" s="161" customFormat="1" ht="19.5" customHeight="1" x14ac:dyDescent="0.25">
      <c r="A7097" s="50" t="s">
        <v>312</v>
      </c>
      <c r="B7097" s="27">
        <v>10</v>
      </c>
      <c r="C7097" s="27">
        <v>2</v>
      </c>
      <c r="D7097" s="27">
        <v>3</v>
      </c>
      <c r="E7097" s="27">
        <v>0</v>
      </c>
      <c r="F7097" s="27">
        <v>2</v>
      </c>
      <c r="G7097" s="27">
        <v>1</v>
      </c>
      <c r="H7097" s="27">
        <v>0</v>
      </c>
      <c r="I7097" s="27">
        <v>0</v>
      </c>
      <c r="J7097" s="27">
        <v>8</v>
      </c>
      <c r="K7097" s="27">
        <v>0</v>
      </c>
      <c r="L7097" s="112"/>
      <c r="M7097" s="27">
        <f>SUM(B7097:K7097)</f>
        <v>26</v>
      </c>
      <c r="N7097" s="27">
        <v>11</v>
      </c>
      <c r="O7097" s="185">
        <f>M7097/75</f>
        <v>0.34666666666666668</v>
      </c>
      <c r="P7097" s="55" t="s">
        <v>446</v>
      </c>
      <c r="Q7097" s="19" t="s">
        <v>1312</v>
      </c>
      <c r="R7097" s="41" t="s">
        <v>1313</v>
      </c>
      <c r="S7097" s="19" t="s">
        <v>636</v>
      </c>
      <c r="T7097" s="28" t="s">
        <v>1211</v>
      </c>
      <c r="U7097" s="17">
        <v>9</v>
      </c>
      <c r="V7097" s="20" t="s">
        <v>637</v>
      </c>
      <c r="W7097" s="18" t="s">
        <v>1275</v>
      </c>
      <c r="X7097" s="18" t="s">
        <v>855</v>
      </c>
      <c r="Y7097" s="29" t="s">
        <v>540</v>
      </c>
      <c r="Z7097" s="61"/>
    </row>
    <row r="7098" spans="1:26" s="161" customFormat="1" ht="19.5" customHeight="1" x14ac:dyDescent="0.25">
      <c r="A7098" s="50" t="s">
        <v>295</v>
      </c>
      <c r="B7098" s="27">
        <v>4</v>
      </c>
      <c r="C7098" s="27">
        <v>4</v>
      </c>
      <c r="D7098" s="27">
        <v>3</v>
      </c>
      <c r="E7098" s="27">
        <v>2</v>
      </c>
      <c r="F7098" s="27">
        <v>0</v>
      </c>
      <c r="G7098" s="27">
        <v>3</v>
      </c>
      <c r="H7098" s="27">
        <v>3</v>
      </c>
      <c r="I7098" s="27">
        <v>4</v>
      </c>
      <c r="J7098" s="27">
        <v>0</v>
      </c>
      <c r="K7098" s="27">
        <v>3</v>
      </c>
      <c r="L7098" s="112"/>
      <c r="M7098" s="27">
        <f>SUM(B7098:K7098)</f>
        <v>26</v>
      </c>
      <c r="N7098" s="27">
        <v>3</v>
      </c>
      <c r="O7098" s="185">
        <f>M7098/75</f>
        <v>0.34666666666666668</v>
      </c>
      <c r="P7098" s="55" t="s">
        <v>446</v>
      </c>
      <c r="Q7098" s="19" t="s">
        <v>6269</v>
      </c>
      <c r="R7098" s="41" t="s">
        <v>454</v>
      </c>
      <c r="S7098" s="19" t="s">
        <v>567</v>
      </c>
      <c r="T7098" s="28" t="s">
        <v>6226</v>
      </c>
      <c r="U7098" s="17">
        <v>9</v>
      </c>
      <c r="V7098" s="20" t="s">
        <v>609</v>
      </c>
      <c r="W7098" s="18" t="s">
        <v>1746</v>
      </c>
      <c r="X7098" s="18" t="s">
        <v>855</v>
      </c>
      <c r="Y7098" s="29" t="s">
        <v>469</v>
      </c>
      <c r="Z7098" s="61"/>
    </row>
    <row r="7099" spans="1:26" s="161" customFormat="1" ht="19.5" customHeight="1" x14ac:dyDescent="0.25">
      <c r="A7099" s="50" t="s">
        <v>333</v>
      </c>
      <c r="B7099" s="27">
        <v>5</v>
      </c>
      <c r="C7099" s="27">
        <v>2</v>
      </c>
      <c r="D7099" s="27">
        <v>1</v>
      </c>
      <c r="E7099" s="27">
        <v>2</v>
      </c>
      <c r="F7099" s="27">
        <v>1.5</v>
      </c>
      <c r="G7099" s="27">
        <v>3.5</v>
      </c>
      <c r="H7099" s="27">
        <v>2</v>
      </c>
      <c r="I7099" s="27">
        <v>1</v>
      </c>
      <c r="J7099" s="27">
        <v>4</v>
      </c>
      <c r="K7099" s="27">
        <v>4</v>
      </c>
      <c r="L7099" s="112"/>
      <c r="M7099" s="27">
        <f>SUM(B7099:K7099)</f>
        <v>26</v>
      </c>
      <c r="N7099" s="27">
        <v>28</v>
      </c>
      <c r="O7099" s="185">
        <f>M7099/75</f>
        <v>0.34666666666666668</v>
      </c>
      <c r="P7099" s="55" t="s">
        <v>446</v>
      </c>
      <c r="Q7099" s="19" t="s">
        <v>7707</v>
      </c>
      <c r="R7099" s="41" t="s">
        <v>627</v>
      </c>
      <c r="S7099" s="19" t="s">
        <v>6983</v>
      </c>
      <c r="T7099" s="28" t="s">
        <v>7641</v>
      </c>
      <c r="U7099" s="17">
        <v>9</v>
      </c>
      <c r="V7099" s="20" t="s">
        <v>519</v>
      </c>
      <c r="W7099" s="18" t="s">
        <v>7674</v>
      </c>
      <c r="X7099" s="18" t="s">
        <v>4268</v>
      </c>
      <c r="Y7099" s="29" t="s">
        <v>7672</v>
      </c>
      <c r="Z7099" s="61"/>
    </row>
    <row r="7100" spans="1:26" s="161" customFormat="1" ht="19.5" customHeight="1" x14ac:dyDescent="0.25">
      <c r="A7100" s="50" t="s">
        <v>333</v>
      </c>
      <c r="B7100" s="27">
        <v>5</v>
      </c>
      <c r="C7100" s="27">
        <v>2</v>
      </c>
      <c r="D7100" s="27">
        <v>1</v>
      </c>
      <c r="E7100" s="27">
        <v>2</v>
      </c>
      <c r="F7100" s="27">
        <v>1.5</v>
      </c>
      <c r="G7100" s="27">
        <v>3.5</v>
      </c>
      <c r="H7100" s="27">
        <v>2</v>
      </c>
      <c r="I7100" s="27">
        <v>1</v>
      </c>
      <c r="J7100" s="27">
        <v>4</v>
      </c>
      <c r="K7100" s="27">
        <v>4</v>
      </c>
      <c r="L7100" s="112"/>
      <c r="M7100" s="27">
        <f>SUM(B7100:K7100)</f>
        <v>26</v>
      </c>
      <c r="N7100" s="27">
        <v>28</v>
      </c>
      <c r="O7100" s="185">
        <f>M7100/75</f>
        <v>0.34666666666666668</v>
      </c>
      <c r="P7100" s="55" t="s">
        <v>446</v>
      </c>
      <c r="Q7100" s="19" t="s">
        <v>7707</v>
      </c>
      <c r="R7100" s="41" t="s">
        <v>627</v>
      </c>
      <c r="S7100" s="19" t="s">
        <v>6983</v>
      </c>
      <c r="T7100" s="28" t="s">
        <v>7641</v>
      </c>
      <c r="U7100" s="17">
        <v>9</v>
      </c>
      <c r="V7100" s="20" t="s">
        <v>519</v>
      </c>
      <c r="W7100" s="18" t="s">
        <v>7674</v>
      </c>
      <c r="X7100" s="18" t="s">
        <v>4268</v>
      </c>
      <c r="Y7100" s="29" t="s">
        <v>7672</v>
      </c>
      <c r="Z7100" s="61"/>
    </row>
    <row r="7101" spans="1:26" s="161" customFormat="1" ht="19.5" customHeight="1" x14ac:dyDescent="0.25">
      <c r="A7101" s="50" t="s">
        <v>296</v>
      </c>
      <c r="B7101" s="27">
        <v>5</v>
      </c>
      <c r="C7101" s="27">
        <v>4</v>
      </c>
      <c r="D7101" s="27">
        <v>3</v>
      </c>
      <c r="E7101" s="27">
        <v>2</v>
      </c>
      <c r="F7101" s="27">
        <v>1</v>
      </c>
      <c r="G7101" s="27">
        <v>3</v>
      </c>
      <c r="H7101" s="27">
        <v>2</v>
      </c>
      <c r="I7101" s="27">
        <v>3</v>
      </c>
      <c r="J7101" s="27">
        <v>0</v>
      </c>
      <c r="K7101" s="27">
        <v>3</v>
      </c>
      <c r="L7101" s="112"/>
      <c r="M7101" s="27">
        <f>SUM(B7101:K7101)</f>
        <v>26</v>
      </c>
      <c r="N7101" s="27">
        <v>3</v>
      </c>
      <c r="O7101" s="185">
        <f>M7101/75</f>
        <v>0.34666666666666668</v>
      </c>
      <c r="P7101" s="55" t="s">
        <v>446</v>
      </c>
      <c r="Q7101" s="19" t="s">
        <v>6270</v>
      </c>
      <c r="R7101" s="41" t="s">
        <v>750</v>
      </c>
      <c r="S7101" s="19" t="s">
        <v>562</v>
      </c>
      <c r="T7101" s="28" t="s">
        <v>6226</v>
      </c>
      <c r="U7101" s="17">
        <v>9</v>
      </c>
      <c r="V7101" s="20" t="s">
        <v>609</v>
      </c>
      <c r="W7101" s="18" t="s">
        <v>1746</v>
      </c>
      <c r="X7101" s="18" t="s">
        <v>855</v>
      </c>
      <c r="Y7101" s="29" t="s">
        <v>469</v>
      </c>
      <c r="Z7101" s="61"/>
    </row>
    <row r="7102" spans="1:26" s="161" customFormat="1" ht="19.5" customHeight="1" x14ac:dyDescent="0.25">
      <c r="A7102" s="50" t="s">
        <v>307</v>
      </c>
      <c r="B7102" s="27">
        <v>10</v>
      </c>
      <c r="C7102" s="27">
        <v>2</v>
      </c>
      <c r="D7102" s="27">
        <v>2</v>
      </c>
      <c r="E7102" s="27">
        <v>2</v>
      </c>
      <c r="F7102" s="27">
        <v>2</v>
      </c>
      <c r="G7102" s="27">
        <v>4</v>
      </c>
      <c r="H7102" s="27">
        <v>2</v>
      </c>
      <c r="I7102" s="27">
        <v>0</v>
      </c>
      <c r="J7102" s="27">
        <v>0</v>
      </c>
      <c r="K7102" s="27">
        <v>2</v>
      </c>
      <c r="L7102" s="112"/>
      <c r="M7102" s="27">
        <f>SUM(B7102:K7102)</f>
        <v>26</v>
      </c>
      <c r="N7102" s="27">
        <v>9</v>
      </c>
      <c r="O7102" s="185">
        <f>M7102/75</f>
        <v>0.34666666666666668</v>
      </c>
      <c r="P7102" s="55" t="s">
        <v>446</v>
      </c>
      <c r="Q7102" s="19" t="s">
        <v>2731</v>
      </c>
      <c r="R7102" s="41" t="s">
        <v>840</v>
      </c>
      <c r="S7102" s="19" t="s">
        <v>721</v>
      </c>
      <c r="T7102" s="28" t="s">
        <v>2589</v>
      </c>
      <c r="U7102" s="17">
        <v>9</v>
      </c>
      <c r="V7102" s="20" t="s">
        <v>637</v>
      </c>
      <c r="W7102" s="18" t="s">
        <v>2732</v>
      </c>
      <c r="X7102" s="18" t="s">
        <v>1591</v>
      </c>
      <c r="Y7102" s="29" t="s">
        <v>2643</v>
      </c>
      <c r="Z7102" s="61"/>
    </row>
    <row r="7103" spans="1:26" s="161" customFormat="1" ht="19.5" customHeight="1" x14ac:dyDescent="0.25">
      <c r="A7103" s="50" t="s">
        <v>294</v>
      </c>
      <c r="B7103" s="27">
        <v>10</v>
      </c>
      <c r="C7103" s="27">
        <v>0</v>
      </c>
      <c r="D7103" s="27">
        <v>2</v>
      </c>
      <c r="E7103" s="27">
        <v>4</v>
      </c>
      <c r="F7103" s="27">
        <v>2</v>
      </c>
      <c r="G7103" s="27">
        <v>2</v>
      </c>
      <c r="H7103" s="27">
        <v>0</v>
      </c>
      <c r="I7103" s="27">
        <v>0</v>
      </c>
      <c r="J7103" s="27">
        <v>3</v>
      </c>
      <c r="K7103" s="27">
        <v>3</v>
      </c>
      <c r="L7103" s="112"/>
      <c r="M7103" s="27">
        <f>SUM(B7103:K7103)</f>
        <v>26</v>
      </c>
      <c r="N7103" s="27">
        <v>12</v>
      </c>
      <c r="O7103" s="185">
        <f>M7103/75</f>
        <v>0.34666666666666668</v>
      </c>
      <c r="P7103" s="55" t="s">
        <v>446</v>
      </c>
      <c r="Q7103" s="19" t="s">
        <v>1906</v>
      </c>
      <c r="R7103" s="41" t="s">
        <v>561</v>
      </c>
      <c r="S7103" s="19" t="s">
        <v>507</v>
      </c>
      <c r="T7103" s="28" t="s">
        <v>5402</v>
      </c>
      <c r="U7103" s="17">
        <v>9</v>
      </c>
      <c r="V7103" s="20" t="s">
        <v>5559</v>
      </c>
      <c r="W7103" s="18" t="s">
        <v>1727</v>
      </c>
      <c r="X7103" s="18" t="s">
        <v>916</v>
      </c>
      <c r="Y7103" s="29" t="s">
        <v>1374</v>
      </c>
      <c r="Z7103" s="61"/>
    </row>
    <row r="7104" spans="1:26" s="161" customFormat="1" ht="19.5" customHeight="1" x14ac:dyDescent="0.25">
      <c r="A7104" s="50" t="s">
        <v>308</v>
      </c>
      <c r="B7104" s="27">
        <v>4</v>
      </c>
      <c r="C7104" s="27">
        <v>4</v>
      </c>
      <c r="D7104" s="27">
        <v>2</v>
      </c>
      <c r="E7104" s="27">
        <v>2</v>
      </c>
      <c r="F7104" s="27">
        <v>2</v>
      </c>
      <c r="G7104" s="27">
        <v>5</v>
      </c>
      <c r="H7104" s="27">
        <v>1</v>
      </c>
      <c r="I7104" s="27">
        <v>2</v>
      </c>
      <c r="J7104" s="27">
        <v>0</v>
      </c>
      <c r="K7104" s="27">
        <v>4</v>
      </c>
      <c r="L7104" s="112"/>
      <c r="M7104" s="27">
        <f>SUM(B7104:K7104)</f>
        <v>26</v>
      </c>
      <c r="N7104" s="27">
        <v>16</v>
      </c>
      <c r="O7104" s="185">
        <f>M7104/75</f>
        <v>0.34666666666666668</v>
      </c>
      <c r="P7104" s="55" t="s">
        <v>446</v>
      </c>
      <c r="Q7104" s="19" t="s">
        <v>2045</v>
      </c>
      <c r="R7104" s="41" t="s">
        <v>539</v>
      </c>
      <c r="S7104" s="19" t="s">
        <v>1126</v>
      </c>
      <c r="T7104" s="28" t="s">
        <v>7778</v>
      </c>
      <c r="U7104" s="17">
        <v>9</v>
      </c>
      <c r="V7104" s="20" t="s">
        <v>609</v>
      </c>
      <c r="W7104" s="18" t="s">
        <v>8047</v>
      </c>
      <c r="X7104" s="18" t="s">
        <v>451</v>
      </c>
      <c r="Y7104" s="29" t="s">
        <v>513</v>
      </c>
      <c r="Z7104" s="61"/>
    </row>
    <row r="7105" spans="1:26" s="161" customFormat="1" ht="19.5" customHeight="1" x14ac:dyDescent="0.25">
      <c r="A7105" s="50" t="s">
        <v>336</v>
      </c>
      <c r="B7105" s="27">
        <v>10</v>
      </c>
      <c r="C7105" s="27">
        <v>2</v>
      </c>
      <c r="D7105" s="27">
        <v>5</v>
      </c>
      <c r="E7105" s="27">
        <v>0</v>
      </c>
      <c r="F7105" s="27">
        <v>1</v>
      </c>
      <c r="G7105" s="27">
        <v>3</v>
      </c>
      <c r="H7105" s="27">
        <v>2</v>
      </c>
      <c r="I7105" s="27">
        <v>0</v>
      </c>
      <c r="J7105" s="27">
        <v>2</v>
      </c>
      <c r="K7105" s="27">
        <v>1</v>
      </c>
      <c r="L7105" s="112"/>
      <c r="M7105" s="27">
        <f>SUM(B7105:K7105)</f>
        <v>26</v>
      </c>
      <c r="N7105" s="27">
        <v>15</v>
      </c>
      <c r="O7105" s="185">
        <f>M7105/75</f>
        <v>0.34666666666666668</v>
      </c>
      <c r="P7105" s="55" t="s">
        <v>446</v>
      </c>
      <c r="Q7105" s="19" t="s">
        <v>5082</v>
      </c>
      <c r="R7105" s="41" t="s">
        <v>969</v>
      </c>
      <c r="S7105" s="19" t="s">
        <v>914</v>
      </c>
      <c r="T7105" s="28" t="s">
        <v>3662</v>
      </c>
      <c r="U7105" s="17">
        <v>9</v>
      </c>
      <c r="V7105" s="20" t="s">
        <v>609</v>
      </c>
      <c r="W7105" s="18" t="s">
        <v>696</v>
      </c>
      <c r="X7105" s="18" t="s">
        <v>632</v>
      </c>
      <c r="Y7105" s="29" t="s">
        <v>486</v>
      </c>
      <c r="Z7105" s="61"/>
    </row>
    <row r="7106" spans="1:26" s="161" customFormat="1" ht="19.5" customHeight="1" x14ac:dyDescent="0.25">
      <c r="A7106" s="50" t="s">
        <v>312</v>
      </c>
      <c r="B7106" s="27">
        <v>4</v>
      </c>
      <c r="C7106" s="27">
        <v>2</v>
      </c>
      <c r="D7106" s="27">
        <v>1</v>
      </c>
      <c r="E7106" s="27">
        <v>4</v>
      </c>
      <c r="F7106" s="27">
        <v>0</v>
      </c>
      <c r="G7106" s="27">
        <v>3</v>
      </c>
      <c r="H7106" s="27">
        <v>3</v>
      </c>
      <c r="I7106" s="27">
        <v>3</v>
      </c>
      <c r="J7106" s="27">
        <v>4</v>
      </c>
      <c r="K7106" s="27">
        <v>2</v>
      </c>
      <c r="L7106" s="112"/>
      <c r="M7106" s="27">
        <f>SUM(B7106:K7106)</f>
        <v>26</v>
      </c>
      <c r="N7106" s="27">
        <v>13</v>
      </c>
      <c r="O7106" s="185">
        <f>M7106/75</f>
        <v>0.34666666666666668</v>
      </c>
      <c r="P7106" s="55" t="s">
        <v>446</v>
      </c>
      <c r="Q7106" s="19" t="s">
        <v>1948</v>
      </c>
      <c r="R7106" s="41" t="s">
        <v>488</v>
      </c>
      <c r="S7106" s="19" t="s">
        <v>492</v>
      </c>
      <c r="T7106" s="28" t="s">
        <v>1813</v>
      </c>
      <c r="U7106" s="17">
        <v>9</v>
      </c>
      <c r="V7106" s="20" t="s">
        <v>519</v>
      </c>
      <c r="W7106" s="18" t="s">
        <v>1933</v>
      </c>
      <c r="X7106" s="18" t="s">
        <v>1726</v>
      </c>
      <c r="Y7106" s="29" t="s">
        <v>710</v>
      </c>
      <c r="Z7106" s="61"/>
    </row>
    <row r="7107" spans="1:26" s="161" customFormat="1" ht="19.5" customHeight="1" x14ac:dyDescent="0.25">
      <c r="A7107" s="50" t="s">
        <v>323</v>
      </c>
      <c r="B7107" s="27">
        <v>10</v>
      </c>
      <c r="C7107" s="27">
        <v>0</v>
      </c>
      <c r="D7107" s="27">
        <v>0</v>
      </c>
      <c r="E7107" s="27">
        <v>2</v>
      </c>
      <c r="F7107" s="27">
        <v>1</v>
      </c>
      <c r="G7107" s="27">
        <v>3</v>
      </c>
      <c r="H7107" s="27">
        <v>5</v>
      </c>
      <c r="I7107" s="27">
        <v>0</v>
      </c>
      <c r="J7107" s="27">
        <v>4</v>
      </c>
      <c r="K7107" s="27">
        <v>1</v>
      </c>
      <c r="L7107" s="112"/>
      <c r="M7107" s="27">
        <f>SUM(B7107:K7107)</f>
        <v>26</v>
      </c>
      <c r="N7107" s="27">
        <v>13</v>
      </c>
      <c r="O7107" s="185">
        <f>M7107/75</f>
        <v>0.34666666666666668</v>
      </c>
      <c r="P7107" s="55" t="s">
        <v>446</v>
      </c>
      <c r="Q7107" s="19" t="s">
        <v>517</v>
      </c>
      <c r="R7107" s="41" t="s">
        <v>501</v>
      </c>
      <c r="S7107" s="19" t="s">
        <v>469</v>
      </c>
      <c r="T7107" s="28" t="s">
        <v>5402</v>
      </c>
      <c r="U7107" s="17">
        <v>9</v>
      </c>
      <c r="V7107" s="20" t="s">
        <v>1161</v>
      </c>
      <c r="W7107" s="18" t="s">
        <v>5555</v>
      </c>
      <c r="X7107" s="18" t="s">
        <v>5468</v>
      </c>
      <c r="Y7107" s="29" t="s">
        <v>5469</v>
      </c>
      <c r="Z7107" s="61"/>
    </row>
    <row r="7108" spans="1:26" s="161" customFormat="1" ht="19.5" customHeight="1" x14ac:dyDescent="0.25">
      <c r="A7108" s="50" t="s">
        <v>301</v>
      </c>
      <c r="B7108" s="31">
        <v>5</v>
      </c>
      <c r="C7108" s="31">
        <v>0</v>
      </c>
      <c r="D7108" s="31">
        <v>0</v>
      </c>
      <c r="E7108" s="31">
        <v>4</v>
      </c>
      <c r="F7108" s="31">
        <v>1</v>
      </c>
      <c r="G7108" s="31">
        <v>4</v>
      </c>
      <c r="H7108" s="31">
        <v>4</v>
      </c>
      <c r="I7108" s="31">
        <v>4</v>
      </c>
      <c r="J7108" s="31">
        <v>0</v>
      </c>
      <c r="K7108" s="31">
        <v>4</v>
      </c>
      <c r="L7108" s="124"/>
      <c r="M7108" s="27">
        <f>SUM(B7108:K7108)</f>
        <v>26</v>
      </c>
      <c r="N7108" s="31">
        <v>8</v>
      </c>
      <c r="O7108" s="185">
        <f>M7108/75</f>
        <v>0.34666666666666668</v>
      </c>
      <c r="P7108" s="65" t="s">
        <v>446</v>
      </c>
      <c r="Q7108" s="19" t="s">
        <v>6846</v>
      </c>
      <c r="R7108" s="41" t="s">
        <v>579</v>
      </c>
      <c r="S7108" s="19" t="s">
        <v>474</v>
      </c>
      <c r="T7108" s="28" t="s">
        <v>3670</v>
      </c>
      <c r="U7108" s="32">
        <v>9</v>
      </c>
      <c r="V7108" s="20" t="s">
        <v>609</v>
      </c>
      <c r="W7108" s="33" t="s">
        <v>5040</v>
      </c>
      <c r="X7108" s="33" t="s">
        <v>518</v>
      </c>
      <c r="Y7108" s="34" t="s">
        <v>636</v>
      </c>
      <c r="Z7108" s="61"/>
    </row>
    <row r="7109" spans="1:26" s="161" customFormat="1" ht="19.5" customHeight="1" x14ac:dyDescent="0.25">
      <c r="A7109" s="50" t="s">
        <v>320</v>
      </c>
      <c r="B7109" s="27">
        <v>10</v>
      </c>
      <c r="C7109" s="27">
        <v>2</v>
      </c>
      <c r="D7109" s="27">
        <v>3</v>
      </c>
      <c r="E7109" s="27">
        <v>0</v>
      </c>
      <c r="F7109" s="27">
        <v>0</v>
      </c>
      <c r="G7109" s="27">
        <v>2</v>
      </c>
      <c r="H7109" s="27">
        <v>0</v>
      </c>
      <c r="I7109" s="27">
        <v>1</v>
      </c>
      <c r="J7109" s="27">
        <v>8</v>
      </c>
      <c r="K7109" s="27">
        <v>0</v>
      </c>
      <c r="L7109" s="112"/>
      <c r="M7109" s="27">
        <f>SUM(B7109:K7109)</f>
        <v>26</v>
      </c>
      <c r="N7109" s="27">
        <v>11</v>
      </c>
      <c r="O7109" s="185">
        <f>M7109/75</f>
        <v>0.34666666666666668</v>
      </c>
      <c r="P7109" s="55" t="s">
        <v>446</v>
      </c>
      <c r="Q7109" s="19" t="s">
        <v>1314</v>
      </c>
      <c r="R7109" s="41" t="s">
        <v>586</v>
      </c>
      <c r="S7109" s="19" t="s">
        <v>1283</v>
      </c>
      <c r="T7109" s="28" t="s">
        <v>1211</v>
      </c>
      <c r="U7109" s="17">
        <v>9</v>
      </c>
      <c r="V7109" s="20" t="s">
        <v>637</v>
      </c>
      <c r="W7109" s="18" t="s">
        <v>1275</v>
      </c>
      <c r="X7109" s="18" t="s">
        <v>855</v>
      </c>
      <c r="Y7109" s="29" t="s">
        <v>540</v>
      </c>
      <c r="Z7109" s="61"/>
    </row>
    <row r="7110" spans="1:26" s="161" customFormat="1" ht="19.5" customHeight="1" x14ac:dyDescent="0.25">
      <c r="A7110" s="50" t="s">
        <v>297</v>
      </c>
      <c r="B7110" s="27">
        <v>8</v>
      </c>
      <c r="C7110" s="27">
        <v>0</v>
      </c>
      <c r="D7110" s="27">
        <v>5</v>
      </c>
      <c r="E7110" s="27">
        <v>2</v>
      </c>
      <c r="F7110" s="27">
        <v>2</v>
      </c>
      <c r="G7110" s="27">
        <v>2</v>
      </c>
      <c r="H7110" s="27">
        <v>1</v>
      </c>
      <c r="I7110" s="27">
        <v>3</v>
      </c>
      <c r="J7110" s="27">
        <v>0</v>
      </c>
      <c r="K7110" s="27">
        <v>3</v>
      </c>
      <c r="L7110" s="112"/>
      <c r="M7110" s="27">
        <f>SUM(B7110:K7110)</f>
        <v>26</v>
      </c>
      <c r="N7110" s="27">
        <v>4</v>
      </c>
      <c r="O7110" s="185">
        <f>M7110/75</f>
        <v>0.34666666666666668</v>
      </c>
      <c r="P7110" s="55" t="s">
        <v>446</v>
      </c>
      <c r="Q7110" s="19" t="s">
        <v>6665</v>
      </c>
      <c r="R7110" s="41" t="s">
        <v>765</v>
      </c>
      <c r="S7110" s="19" t="s">
        <v>991</v>
      </c>
      <c r="T7110" s="28" t="s">
        <v>6527</v>
      </c>
      <c r="U7110" s="17">
        <v>9</v>
      </c>
      <c r="V7110" s="20" t="s">
        <v>682</v>
      </c>
      <c r="W7110" s="18" t="s">
        <v>1756</v>
      </c>
      <c r="X7110" s="18" t="s">
        <v>518</v>
      </c>
      <c r="Y7110" s="29" t="s">
        <v>452</v>
      </c>
      <c r="Z7110" s="61"/>
    </row>
    <row r="7111" spans="1:26" s="161" customFormat="1" ht="19.5" customHeight="1" x14ac:dyDescent="0.25">
      <c r="A7111" s="50" t="s">
        <v>302</v>
      </c>
      <c r="B7111" s="27">
        <v>9</v>
      </c>
      <c r="C7111" s="27">
        <v>6</v>
      </c>
      <c r="D7111" s="27">
        <v>9</v>
      </c>
      <c r="E7111" s="27">
        <v>2</v>
      </c>
      <c r="F7111" s="27">
        <v>0</v>
      </c>
      <c r="G7111" s="27">
        <v>0</v>
      </c>
      <c r="H7111" s="27">
        <v>0</v>
      </c>
      <c r="I7111" s="27">
        <v>0</v>
      </c>
      <c r="J7111" s="27">
        <v>0</v>
      </c>
      <c r="K7111" s="27">
        <v>0</v>
      </c>
      <c r="L7111" s="112"/>
      <c r="M7111" s="27">
        <f>SUM(B7111:K7111)</f>
        <v>26</v>
      </c>
      <c r="N7111" s="27">
        <v>13</v>
      </c>
      <c r="O7111" s="185">
        <f>M7111/75</f>
        <v>0.34666666666666668</v>
      </c>
      <c r="P7111" s="55" t="s">
        <v>446</v>
      </c>
      <c r="Q7111" s="19" t="s">
        <v>4164</v>
      </c>
      <c r="R7111" s="41" t="s">
        <v>684</v>
      </c>
      <c r="S7111" s="19" t="s">
        <v>605</v>
      </c>
      <c r="T7111" s="28" t="s">
        <v>5402</v>
      </c>
      <c r="U7111" s="17">
        <v>9</v>
      </c>
      <c r="V7111" s="20" t="s">
        <v>3289</v>
      </c>
      <c r="W7111" s="18" t="s">
        <v>5555</v>
      </c>
      <c r="X7111" s="18" t="s">
        <v>5468</v>
      </c>
      <c r="Y7111" s="29" t="s">
        <v>5469</v>
      </c>
      <c r="Z7111" s="61"/>
    </row>
    <row r="7112" spans="1:26" s="161" customFormat="1" ht="19.5" customHeight="1" x14ac:dyDescent="0.25">
      <c r="A7112" s="50" t="s">
        <v>298</v>
      </c>
      <c r="B7112" s="27">
        <v>5</v>
      </c>
      <c r="C7112" s="27">
        <v>4</v>
      </c>
      <c r="D7112" s="27">
        <v>1</v>
      </c>
      <c r="E7112" s="27">
        <v>2</v>
      </c>
      <c r="F7112" s="27">
        <v>1</v>
      </c>
      <c r="G7112" s="27">
        <v>1</v>
      </c>
      <c r="H7112" s="27">
        <v>6</v>
      </c>
      <c r="I7112" s="27">
        <v>4</v>
      </c>
      <c r="J7112" s="27">
        <v>2</v>
      </c>
      <c r="K7112" s="27">
        <v>0</v>
      </c>
      <c r="L7112" s="112"/>
      <c r="M7112" s="27">
        <f>SUM(B7112:K7112)</f>
        <v>26</v>
      </c>
      <c r="N7112" s="27">
        <v>18</v>
      </c>
      <c r="O7112" s="185">
        <f>M7112/75</f>
        <v>0.34666666666666668</v>
      </c>
      <c r="P7112" s="55" t="s">
        <v>446</v>
      </c>
      <c r="Q7112" s="93" t="s">
        <v>3361</v>
      </c>
      <c r="R7112" s="94" t="s">
        <v>459</v>
      </c>
      <c r="S7112" s="93" t="s">
        <v>599</v>
      </c>
      <c r="T7112" s="28" t="s">
        <v>8181</v>
      </c>
      <c r="U7112" s="17">
        <v>9</v>
      </c>
      <c r="V7112" s="20" t="s">
        <v>8366</v>
      </c>
      <c r="W7112" s="18" t="s">
        <v>753</v>
      </c>
      <c r="X7112" s="18" t="s">
        <v>855</v>
      </c>
      <c r="Y7112" s="29" t="s">
        <v>1016</v>
      </c>
      <c r="Z7112" s="61"/>
    </row>
    <row r="7113" spans="1:26" s="161" customFormat="1" ht="19.5" customHeight="1" x14ac:dyDescent="0.25">
      <c r="A7113" s="50" t="s">
        <v>342</v>
      </c>
      <c r="B7113" s="27">
        <v>6</v>
      </c>
      <c r="C7113" s="27">
        <v>0</v>
      </c>
      <c r="D7113" s="27">
        <v>0</v>
      </c>
      <c r="E7113" s="27">
        <v>2</v>
      </c>
      <c r="F7113" s="27">
        <v>2</v>
      </c>
      <c r="G7113" s="27">
        <v>2</v>
      </c>
      <c r="H7113" s="27">
        <v>3</v>
      </c>
      <c r="I7113" s="27">
        <v>5</v>
      </c>
      <c r="J7113" s="27">
        <v>2</v>
      </c>
      <c r="K7113" s="27">
        <v>4</v>
      </c>
      <c r="L7113" s="112"/>
      <c r="M7113" s="27">
        <f>SUM(B7113:K7113)</f>
        <v>26</v>
      </c>
      <c r="N7113" s="27">
        <v>18</v>
      </c>
      <c r="O7113" s="185">
        <f>M7113/75</f>
        <v>0.34666666666666668</v>
      </c>
      <c r="P7113" s="55" t="s">
        <v>446</v>
      </c>
      <c r="Q7113" s="93" t="s">
        <v>7313</v>
      </c>
      <c r="R7113" s="94" t="s">
        <v>491</v>
      </c>
      <c r="S7113" s="93" t="s">
        <v>523</v>
      </c>
      <c r="T7113" s="28" t="s">
        <v>8181</v>
      </c>
      <c r="U7113" s="17">
        <v>9</v>
      </c>
      <c r="V7113" s="20" t="s">
        <v>593</v>
      </c>
      <c r="W7113" s="18" t="s">
        <v>8220</v>
      </c>
      <c r="X7113" s="18" t="s">
        <v>916</v>
      </c>
      <c r="Y7113" s="29" t="s">
        <v>1078</v>
      </c>
      <c r="Z7113" s="61"/>
    </row>
    <row r="7114" spans="1:26" s="161" customFormat="1" ht="19.5" customHeight="1" x14ac:dyDescent="0.25">
      <c r="A7114" s="50" t="s">
        <v>331</v>
      </c>
      <c r="B7114" s="27">
        <v>10</v>
      </c>
      <c r="C7114" s="27">
        <v>2</v>
      </c>
      <c r="D7114" s="27">
        <v>5</v>
      </c>
      <c r="E7114" s="27">
        <v>0</v>
      </c>
      <c r="F7114" s="27">
        <v>1.5</v>
      </c>
      <c r="G7114" s="27">
        <v>3</v>
      </c>
      <c r="H7114" s="27">
        <v>0</v>
      </c>
      <c r="I7114" s="27">
        <v>1</v>
      </c>
      <c r="J7114" s="27">
        <v>2</v>
      </c>
      <c r="K7114" s="27">
        <v>1</v>
      </c>
      <c r="L7114" s="112"/>
      <c r="M7114" s="27">
        <f>SUM(B7114:K7114)</f>
        <v>25.5</v>
      </c>
      <c r="N7114" s="27">
        <v>16</v>
      </c>
      <c r="O7114" s="185">
        <f>M7114/75</f>
        <v>0.34</v>
      </c>
      <c r="P7114" s="55" t="s">
        <v>446</v>
      </c>
      <c r="Q7114" s="19" t="s">
        <v>5083</v>
      </c>
      <c r="R7114" s="41" t="s">
        <v>969</v>
      </c>
      <c r="S7114" s="19" t="s">
        <v>565</v>
      </c>
      <c r="T7114" s="28" t="s">
        <v>3662</v>
      </c>
      <c r="U7114" s="17">
        <v>9</v>
      </c>
      <c r="V7114" s="20" t="s">
        <v>609</v>
      </c>
      <c r="W7114" s="18" t="s">
        <v>696</v>
      </c>
      <c r="X7114" s="18" t="s">
        <v>632</v>
      </c>
      <c r="Y7114" s="29" t="s">
        <v>486</v>
      </c>
      <c r="Z7114" s="61"/>
    </row>
    <row r="7115" spans="1:26" s="161" customFormat="1" ht="19.5" customHeight="1" x14ac:dyDescent="0.25">
      <c r="A7115" s="50" t="s">
        <v>313</v>
      </c>
      <c r="B7115" s="27">
        <v>10</v>
      </c>
      <c r="C7115" s="27">
        <v>0</v>
      </c>
      <c r="D7115" s="27">
        <v>2</v>
      </c>
      <c r="E7115" s="27">
        <v>0</v>
      </c>
      <c r="F7115" s="27">
        <v>1.5</v>
      </c>
      <c r="G7115" s="27">
        <v>0</v>
      </c>
      <c r="H7115" s="27">
        <v>10</v>
      </c>
      <c r="I7115" s="27">
        <v>2</v>
      </c>
      <c r="J7115" s="27">
        <v>0</v>
      </c>
      <c r="K7115" s="27">
        <v>0</v>
      </c>
      <c r="L7115" s="112"/>
      <c r="M7115" s="27">
        <f>SUM(B7115:K7115)</f>
        <v>25.5</v>
      </c>
      <c r="N7115" s="27">
        <v>12</v>
      </c>
      <c r="O7115" s="185">
        <f>M7115/75</f>
        <v>0.34</v>
      </c>
      <c r="P7115" s="55" t="s">
        <v>446</v>
      </c>
      <c r="Q7115" s="19" t="s">
        <v>1315</v>
      </c>
      <c r="R7115" s="41" t="s">
        <v>529</v>
      </c>
      <c r="S7115" s="19" t="s">
        <v>507</v>
      </c>
      <c r="T7115" s="28" t="s">
        <v>1211</v>
      </c>
      <c r="U7115" s="17">
        <v>9</v>
      </c>
      <c r="V7115" s="20" t="s">
        <v>637</v>
      </c>
      <c r="W7115" s="18" t="s">
        <v>1275</v>
      </c>
      <c r="X7115" s="18" t="s">
        <v>855</v>
      </c>
      <c r="Y7115" s="29" t="s">
        <v>540</v>
      </c>
      <c r="Z7115" s="61"/>
    </row>
    <row r="7116" spans="1:26" s="161" customFormat="1" ht="19.5" customHeight="1" x14ac:dyDescent="0.25">
      <c r="A7116" s="50" t="s">
        <v>297</v>
      </c>
      <c r="B7116" s="27">
        <v>9</v>
      </c>
      <c r="C7116" s="27">
        <v>0</v>
      </c>
      <c r="D7116" s="27">
        <v>3</v>
      </c>
      <c r="E7116" s="27">
        <v>2</v>
      </c>
      <c r="F7116" s="27">
        <v>1</v>
      </c>
      <c r="G7116" s="27">
        <v>0.5</v>
      </c>
      <c r="H7116" s="27">
        <v>2</v>
      </c>
      <c r="I7116" s="27">
        <v>5</v>
      </c>
      <c r="J7116" s="27">
        <v>0</v>
      </c>
      <c r="K7116" s="27">
        <v>3</v>
      </c>
      <c r="L7116" s="112"/>
      <c r="M7116" s="27">
        <f>SUM(B7116:K7116)</f>
        <v>25.5</v>
      </c>
      <c r="N7116" s="27">
        <v>8</v>
      </c>
      <c r="O7116" s="185">
        <f>M7116/75</f>
        <v>0.34</v>
      </c>
      <c r="P7116" s="55" t="s">
        <v>446</v>
      </c>
      <c r="Q7116" s="19" t="s">
        <v>6271</v>
      </c>
      <c r="R7116" s="41" t="s">
        <v>491</v>
      </c>
      <c r="S7116" s="19" t="s">
        <v>523</v>
      </c>
      <c r="T7116" s="28" t="s">
        <v>6226</v>
      </c>
      <c r="U7116" s="17">
        <v>9</v>
      </c>
      <c r="V7116" s="20" t="s">
        <v>609</v>
      </c>
      <c r="W7116" s="18" t="s">
        <v>1746</v>
      </c>
      <c r="X7116" s="18" t="s">
        <v>855</v>
      </c>
      <c r="Y7116" s="29" t="s">
        <v>469</v>
      </c>
      <c r="Z7116" s="61"/>
    </row>
    <row r="7117" spans="1:26" s="161" customFormat="1" ht="19.5" customHeight="1" x14ac:dyDescent="0.25">
      <c r="A7117" s="50" t="s">
        <v>295</v>
      </c>
      <c r="B7117" s="27">
        <v>5</v>
      </c>
      <c r="C7117" s="27">
        <v>0</v>
      </c>
      <c r="D7117" s="27">
        <v>0</v>
      </c>
      <c r="E7117" s="27">
        <v>2</v>
      </c>
      <c r="F7117" s="27">
        <v>3</v>
      </c>
      <c r="G7117" s="27">
        <v>3.5</v>
      </c>
      <c r="H7117" s="27">
        <v>4</v>
      </c>
      <c r="I7117" s="27">
        <v>2</v>
      </c>
      <c r="J7117" s="27">
        <v>2</v>
      </c>
      <c r="K7117" s="27">
        <v>4</v>
      </c>
      <c r="L7117" s="112"/>
      <c r="M7117" s="27">
        <f>SUM(B7117:K7117)</f>
        <v>25.5</v>
      </c>
      <c r="N7117" s="27">
        <v>9</v>
      </c>
      <c r="O7117" s="185">
        <f>M7117/75</f>
        <v>0.34</v>
      </c>
      <c r="P7117" s="55" t="s">
        <v>446</v>
      </c>
      <c r="Q7117" s="19" t="s">
        <v>4471</v>
      </c>
      <c r="R7117" s="41" t="s">
        <v>930</v>
      </c>
      <c r="S7117" s="19" t="s">
        <v>565</v>
      </c>
      <c r="T7117" s="28" t="s">
        <v>3120</v>
      </c>
      <c r="U7117" s="17">
        <v>9</v>
      </c>
      <c r="V7117" s="20" t="s">
        <v>519</v>
      </c>
      <c r="W7117" s="18" t="s">
        <v>3142</v>
      </c>
      <c r="X7117" s="18" t="s">
        <v>651</v>
      </c>
      <c r="Y7117" s="29" t="s">
        <v>1078</v>
      </c>
      <c r="Z7117" s="61"/>
    </row>
    <row r="7118" spans="1:26" s="161" customFormat="1" ht="19.5" customHeight="1" x14ac:dyDescent="0.25">
      <c r="A7118" s="50" t="s">
        <v>295</v>
      </c>
      <c r="B7118" s="27">
        <v>5</v>
      </c>
      <c r="C7118" s="27">
        <v>0</v>
      </c>
      <c r="D7118" s="27">
        <v>0</v>
      </c>
      <c r="E7118" s="27">
        <v>4</v>
      </c>
      <c r="F7118" s="27">
        <v>2</v>
      </c>
      <c r="G7118" s="27">
        <v>2.5</v>
      </c>
      <c r="H7118" s="27">
        <v>4</v>
      </c>
      <c r="I7118" s="27">
        <v>2</v>
      </c>
      <c r="J7118" s="27">
        <v>4</v>
      </c>
      <c r="K7118" s="27">
        <v>2</v>
      </c>
      <c r="L7118" s="112"/>
      <c r="M7118" s="27">
        <f>SUM(B7118:K7118)</f>
        <v>25.5</v>
      </c>
      <c r="N7118" s="27">
        <v>2</v>
      </c>
      <c r="O7118" s="185">
        <f>M7118/75</f>
        <v>0.34</v>
      </c>
      <c r="P7118" s="55" t="s">
        <v>446</v>
      </c>
      <c r="Q7118" s="19" t="s">
        <v>6216</v>
      </c>
      <c r="R7118" s="41" t="s">
        <v>750</v>
      </c>
      <c r="S7118" s="19" t="s">
        <v>614</v>
      </c>
      <c r="T7118" s="40" t="s">
        <v>3667</v>
      </c>
      <c r="U7118" s="17">
        <v>9</v>
      </c>
      <c r="V7118" s="20" t="s">
        <v>609</v>
      </c>
      <c r="W7118" s="18" t="s">
        <v>6212</v>
      </c>
      <c r="X7118" s="18" t="s">
        <v>478</v>
      </c>
      <c r="Y7118" s="29" t="s">
        <v>1348</v>
      </c>
      <c r="Z7118" s="61"/>
    </row>
    <row r="7119" spans="1:26" s="161" customFormat="1" ht="19.5" customHeight="1" x14ac:dyDescent="0.25">
      <c r="A7119" s="50" t="s">
        <v>305</v>
      </c>
      <c r="B7119" s="27">
        <v>2</v>
      </c>
      <c r="C7119" s="27">
        <v>4</v>
      </c>
      <c r="D7119" s="27">
        <v>1</v>
      </c>
      <c r="E7119" s="27">
        <v>2</v>
      </c>
      <c r="F7119" s="27">
        <v>2</v>
      </c>
      <c r="G7119" s="27">
        <v>2.5</v>
      </c>
      <c r="H7119" s="27">
        <v>3</v>
      </c>
      <c r="I7119" s="27">
        <v>4</v>
      </c>
      <c r="J7119" s="27">
        <v>4</v>
      </c>
      <c r="K7119" s="27">
        <v>1</v>
      </c>
      <c r="L7119" s="112"/>
      <c r="M7119" s="27">
        <f>SUM(B7119:K7119)</f>
        <v>25.5</v>
      </c>
      <c r="N7119" s="27">
        <v>9</v>
      </c>
      <c r="O7119" s="185">
        <f>M7119/75</f>
        <v>0.34</v>
      </c>
      <c r="P7119" s="55" t="s">
        <v>446</v>
      </c>
      <c r="Q7119" s="19" t="s">
        <v>7085</v>
      </c>
      <c r="R7119" s="41" t="s">
        <v>5093</v>
      </c>
      <c r="S7119" s="19" t="s">
        <v>7086</v>
      </c>
      <c r="T7119" s="28" t="s">
        <v>3671</v>
      </c>
      <c r="U7119" s="17">
        <v>9</v>
      </c>
      <c r="V7119" s="20" t="s">
        <v>519</v>
      </c>
      <c r="W7119" s="18" t="s">
        <v>470</v>
      </c>
      <c r="X7119" s="18" t="s">
        <v>1183</v>
      </c>
      <c r="Y7119" s="29" t="s">
        <v>7075</v>
      </c>
      <c r="Z7119" s="61"/>
    </row>
    <row r="7120" spans="1:26" s="161" customFormat="1" ht="19.5" customHeight="1" x14ac:dyDescent="0.25">
      <c r="A7120" s="50" t="s">
        <v>300</v>
      </c>
      <c r="B7120" s="27">
        <v>4</v>
      </c>
      <c r="C7120" s="27">
        <v>0</v>
      </c>
      <c r="D7120" s="27">
        <v>1</v>
      </c>
      <c r="E7120" s="27">
        <v>4</v>
      </c>
      <c r="F7120" s="27">
        <v>3</v>
      </c>
      <c r="G7120" s="27">
        <v>3.5</v>
      </c>
      <c r="H7120" s="27">
        <v>0</v>
      </c>
      <c r="I7120" s="27">
        <v>6</v>
      </c>
      <c r="J7120" s="27">
        <v>4</v>
      </c>
      <c r="K7120" s="27">
        <v>0</v>
      </c>
      <c r="L7120" s="112"/>
      <c r="M7120" s="27">
        <f>SUM(B7120:K7120)</f>
        <v>25.5</v>
      </c>
      <c r="N7120" s="27">
        <v>12</v>
      </c>
      <c r="O7120" s="185">
        <f>M7120/75</f>
        <v>0.34</v>
      </c>
      <c r="P7120" s="55" t="s">
        <v>446</v>
      </c>
      <c r="Q7120" s="19" t="s">
        <v>1947</v>
      </c>
      <c r="R7120" s="41" t="s">
        <v>603</v>
      </c>
      <c r="S7120" s="19" t="s">
        <v>1134</v>
      </c>
      <c r="T7120" s="28" t="s">
        <v>1813</v>
      </c>
      <c r="U7120" s="17">
        <v>9</v>
      </c>
      <c r="V7120" s="20" t="s">
        <v>609</v>
      </c>
      <c r="W7120" s="18" t="s">
        <v>1933</v>
      </c>
      <c r="X7120" s="18" t="s">
        <v>1726</v>
      </c>
      <c r="Y7120" s="29" t="s">
        <v>710</v>
      </c>
      <c r="Z7120" s="61"/>
    </row>
    <row r="7121" spans="1:26" s="161" customFormat="1" ht="19.5" customHeight="1" x14ac:dyDescent="0.25">
      <c r="A7121" s="50" t="s">
        <v>296</v>
      </c>
      <c r="B7121" s="27">
        <v>9</v>
      </c>
      <c r="C7121" s="27">
        <v>0</v>
      </c>
      <c r="D7121" s="27">
        <v>0</v>
      </c>
      <c r="E7121" s="27">
        <v>2</v>
      </c>
      <c r="F7121" s="27">
        <v>3</v>
      </c>
      <c r="G7121" s="27">
        <v>1</v>
      </c>
      <c r="H7121" s="27">
        <v>5</v>
      </c>
      <c r="I7121" s="27">
        <v>0</v>
      </c>
      <c r="J7121" s="27">
        <v>3</v>
      </c>
      <c r="K7121" s="27">
        <v>2</v>
      </c>
      <c r="L7121" s="112"/>
      <c r="M7121" s="27">
        <f>SUM(B7121:K7121)</f>
        <v>25</v>
      </c>
      <c r="N7121" s="27">
        <v>19</v>
      </c>
      <c r="O7121" s="185">
        <f>M7121/75</f>
        <v>0.33333333333333331</v>
      </c>
      <c r="P7121" s="55" t="s">
        <v>446</v>
      </c>
      <c r="Q7121" s="93" t="s">
        <v>8367</v>
      </c>
      <c r="R7121" s="94" t="s">
        <v>473</v>
      </c>
      <c r="S7121" s="93" t="s">
        <v>991</v>
      </c>
      <c r="T7121" s="28" t="s">
        <v>8181</v>
      </c>
      <c r="U7121" s="17">
        <v>9</v>
      </c>
      <c r="V7121" s="20" t="s">
        <v>593</v>
      </c>
      <c r="W7121" s="18" t="s">
        <v>8220</v>
      </c>
      <c r="X7121" s="18" t="s">
        <v>916</v>
      </c>
      <c r="Y7121" s="29" t="s">
        <v>1078</v>
      </c>
      <c r="Z7121" s="61"/>
    </row>
    <row r="7122" spans="1:26" s="161" customFormat="1" ht="19.5" customHeight="1" x14ac:dyDescent="0.25">
      <c r="A7122" s="50" t="s">
        <v>294</v>
      </c>
      <c r="B7122" s="27">
        <v>4</v>
      </c>
      <c r="C7122" s="27">
        <v>0</v>
      </c>
      <c r="D7122" s="27">
        <v>2</v>
      </c>
      <c r="E7122" s="27">
        <v>2</v>
      </c>
      <c r="F7122" s="27">
        <v>1.5</v>
      </c>
      <c r="G7122" s="27">
        <v>3.5</v>
      </c>
      <c r="H7122" s="27">
        <v>6</v>
      </c>
      <c r="I7122" s="27">
        <v>3</v>
      </c>
      <c r="J7122" s="27">
        <v>0</v>
      </c>
      <c r="K7122" s="27">
        <v>3</v>
      </c>
      <c r="L7122" s="112"/>
      <c r="M7122" s="27">
        <f>SUM(B7122:K7122)</f>
        <v>25</v>
      </c>
      <c r="N7122" s="27">
        <v>10</v>
      </c>
      <c r="O7122" s="185">
        <f>M7122/75</f>
        <v>0.33333333333333331</v>
      </c>
      <c r="P7122" s="55" t="s">
        <v>446</v>
      </c>
      <c r="Q7122" s="19" t="s">
        <v>2733</v>
      </c>
      <c r="R7122" s="41" t="s">
        <v>459</v>
      </c>
      <c r="S7122" s="19" t="s">
        <v>513</v>
      </c>
      <c r="T7122" s="28" t="s">
        <v>2589</v>
      </c>
      <c r="U7122" s="17">
        <v>9</v>
      </c>
      <c r="V7122" s="20" t="s">
        <v>609</v>
      </c>
      <c r="W7122" s="18" t="s">
        <v>2639</v>
      </c>
      <c r="X7122" s="18" t="s">
        <v>539</v>
      </c>
      <c r="Y7122" s="29" t="s">
        <v>486</v>
      </c>
      <c r="Z7122" s="61"/>
    </row>
    <row r="7123" spans="1:26" s="161" customFormat="1" ht="19.5" customHeight="1" x14ac:dyDescent="0.25">
      <c r="A7123" s="50" t="s">
        <v>322</v>
      </c>
      <c r="B7123" s="27">
        <v>4</v>
      </c>
      <c r="C7123" s="27">
        <v>2</v>
      </c>
      <c r="D7123" s="27">
        <v>2</v>
      </c>
      <c r="E7123" s="27">
        <v>2</v>
      </c>
      <c r="F7123" s="27">
        <v>0.5</v>
      </c>
      <c r="G7123" s="27">
        <v>2.5</v>
      </c>
      <c r="H7123" s="27">
        <v>3</v>
      </c>
      <c r="I7123" s="27">
        <v>4</v>
      </c>
      <c r="J7123" s="27">
        <v>3</v>
      </c>
      <c r="K7123" s="27">
        <v>2</v>
      </c>
      <c r="L7123" s="112"/>
      <c r="M7123" s="27">
        <f>SUM(B7123:K7123)</f>
        <v>25</v>
      </c>
      <c r="N7123" s="27">
        <v>23</v>
      </c>
      <c r="O7123" s="185">
        <f>M7123/75</f>
        <v>0.33333333333333331</v>
      </c>
      <c r="P7123" s="55" t="s">
        <v>446</v>
      </c>
      <c r="Q7123" s="19" t="s">
        <v>4040</v>
      </c>
      <c r="R7123" s="41" t="s">
        <v>2668</v>
      </c>
      <c r="S7123" s="19" t="s">
        <v>821</v>
      </c>
      <c r="T7123" s="28" t="s">
        <v>3853</v>
      </c>
      <c r="U7123" s="17">
        <v>9</v>
      </c>
      <c r="V7123" s="20" t="s">
        <v>519</v>
      </c>
      <c r="W7123" s="18" t="s">
        <v>3394</v>
      </c>
      <c r="X7123" s="18" t="s">
        <v>3969</v>
      </c>
      <c r="Y7123" s="29" t="s">
        <v>616</v>
      </c>
      <c r="Z7123" s="61"/>
    </row>
    <row r="7124" spans="1:26" s="161" customFormat="1" ht="19.5" customHeight="1" x14ac:dyDescent="0.25">
      <c r="A7124" s="50" t="s">
        <v>300</v>
      </c>
      <c r="B7124" s="27">
        <v>8</v>
      </c>
      <c r="C7124" s="27">
        <v>0</v>
      </c>
      <c r="D7124" s="27">
        <v>2</v>
      </c>
      <c r="E7124" s="27">
        <v>2</v>
      </c>
      <c r="F7124" s="27">
        <v>2</v>
      </c>
      <c r="G7124" s="27">
        <v>2</v>
      </c>
      <c r="H7124" s="27">
        <v>1</v>
      </c>
      <c r="I7124" s="27">
        <v>4</v>
      </c>
      <c r="J7124" s="27">
        <v>0</v>
      </c>
      <c r="K7124" s="27">
        <v>4</v>
      </c>
      <c r="L7124" s="112"/>
      <c r="M7124" s="27">
        <f>SUM(B7124:K7124)</f>
        <v>25</v>
      </c>
      <c r="N7124" s="27">
        <v>4</v>
      </c>
      <c r="O7124" s="185">
        <f>M7124/75</f>
        <v>0.33333333333333331</v>
      </c>
      <c r="P7124" s="55" t="s">
        <v>446</v>
      </c>
      <c r="Q7124" s="19" t="s">
        <v>7529</v>
      </c>
      <c r="R7124" s="41" t="s">
        <v>625</v>
      </c>
      <c r="S7124" s="19" t="s">
        <v>970</v>
      </c>
      <c r="T7124" s="28" t="s">
        <v>7521</v>
      </c>
      <c r="U7124" s="17">
        <v>9</v>
      </c>
      <c r="V7124" s="20" t="s">
        <v>519</v>
      </c>
      <c r="W7124" s="18" t="s">
        <v>7483</v>
      </c>
      <c r="X7124" s="18" t="s">
        <v>451</v>
      </c>
      <c r="Y7124" s="29" t="s">
        <v>1374</v>
      </c>
      <c r="Z7124" s="61"/>
    </row>
    <row r="7125" spans="1:26" s="161" customFormat="1" ht="19.5" customHeight="1" x14ac:dyDescent="0.25">
      <c r="A7125" s="50" t="s">
        <v>298</v>
      </c>
      <c r="B7125" s="27">
        <v>7</v>
      </c>
      <c r="C7125" s="27">
        <v>2</v>
      </c>
      <c r="D7125" s="27">
        <v>3</v>
      </c>
      <c r="E7125" s="27">
        <v>2</v>
      </c>
      <c r="F7125" s="27">
        <v>3</v>
      </c>
      <c r="G7125" s="27">
        <v>2</v>
      </c>
      <c r="H7125" s="27">
        <v>1</v>
      </c>
      <c r="I7125" s="27">
        <v>3</v>
      </c>
      <c r="J7125" s="27">
        <v>0</v>
      </c>
      <c r="K7125" s="27">
        <v>2</v>
      </c>
      <c r="L7125" s="112"/>
      <c r="M7125" s="27">
        <f>SUM(B7125:K7125)</f>
        <v>25</v>
      </c>
      <c r="N7125" s="27">
        <v>5</v>
      </c>
      <c r="O7125" s="185">
        <f>M7125/75</f>
        <v>0.33333333333333331</v>
      </c>
      <c r="P7125" s="55" t="s">
        <v>446</v>
      </c>
      <c r="Q7125" s="19" t="s">
        <v>6666</v>
      </c>
      <c r="R7125" s="41" t="s">
        <v>3775</v>
      </c>
      <c r="S7125" s="19" t="s">
        <v>567</v>
      </c>
      <c r="T7125" s="28" t="s">
        <v>6527</v>
      </c>
      <c r="U7125" s="17">
        <v>9</v>
      </c>
      <c r="V7125" s="20" t="s">
        <v>637</v>
      </c>
      <c r="W7125" s="18" t="s">
        <v>1756</v>
      </c>
      <c r="X7125" s="18" t="s">
        <v>518</v>
      </c>
      <c r="Y7125" s="29" t="s">
        <v>452</v>
      </c>
      <c r="Z7125" s="61"/>
    </row>
    <row r="7126" spans="1:26" s="161" customFormat="1" ht="19.5" customHeight="1" x14ac:dyDescent="0.25">
      <c r="A7126" s="50" t="s">
        <v>329</v>
      </c>
      <c r="B7126" s="27">
        <v>10</v>
      </c>
      <c r="C7126" s="27">
        <v>0</v>
      </c>
      <c r="D7126" s="27">
        <v>4</v>
      </c>
      <c r="E7126" s="27">
        <v>0</v>
      </c>
      <c r="F7126" s="27">
        <v>1</v>
      </c>
      <c r="G7126" s="27">
        <v>3</v>
      </c>
      <c r="H7126" s="27">
        <v>0</v>
      </c>
      <c r="I7126" s="27">
        <v>4</v>
      </c>
      <c r="J7126" s="27">
        <v>2</v>
      </c>
      <c r="K7126" s="27">
        <v>1</v>
      </c>
      <c r="L7126" s="112"/>
      <c r="M7126" s="27">
        <f>SUM(B7126:K7126)</f>
        <v>25</v>
      </c>
      <c r="N7126" s="27">
        <v>15</v>
      </c>
      <c r="O7126" s="185">
        <f>M7126/75</f>
        <v>0.33333333333333331</v>
      </c>
      <c r="P7126" s="55" t="s">
        <v>446</v>
      </c>
      <c r="Q7126" s="19" t="s">
        <v>5081</v>
      </c>
      <c r="R7126" s="41" t="s">
        <v>625</v>
      </c>
      <c r="S7126" s="19" t="s">
        <v>562</v>
      </c>
      <c r="T7126" s="28" t="s">
        <v>3662</v>
      </c>
      <c r="U7126" s="17">
        <v>9</v>
      </c>
      <c r="V7126" s="20" t="s">
        <v>609</v>
      </c>
      <c r="W7126" s="18" t="s">
        <v>696</v>
      </c>
      <c r="X7126" s="18" t="s">
        <v>632</v>
      </c>
      <c r="Y7126" s="29" t="s">
        <v>486</v>
      </c>
      <c r="Z7126" s="61"/>
    </row>
    <row r="7127" spans="1:26" s="161" customFormat="1" ht="19.5" customHeight="1" x14ac:dyDescent="0.25">
      <c r="A7127" s="50" t="s">
        <v>299</v>
      </c>
      <c r="B7127" s="27">
        <v>4</v>
      </c>
      <c r="C7127" s="27">
        <v>2</v>
      </c>
      <c r="D7127" s="27">
        <v>7</v>
      </c>
      <c r="E7127" s="27">
        <v>2</v>
      </c>
      <c r="F7127" s="27">
        <v>1</v>
      </c>
      <c r="G7127" s="27">
        <v>2</v>
      </c>
      <c r="H7127" s="27">
        <v>2</v>
      </c>
      <c r="I7127" s="27">
        <v>2</v>
      </c>
      <c r="J7127" s="27">
        <v>0</v>
      </c>
      <c r="K7127" s="27">
        <v>3</v>
      </c>
      <c r="L7127" s="112"/>
      <c r="M7127" s="27">
        <f>SUM(B7127:K7127)</f>
        <v>25</v>
      </c>
      <c r="N7127" s="27">
        <v>5</v>
      </c>
      <c r="O7127" s="185">
        <f>M7127/75</f>
        <v>0.33333333333333331</v>
      </c>
      <c r="P7127" s="55" t="s">
        <v>446</v>
      </c>
      <c r="Q7127" s="19" t="s">
        <v>6667</v>
      </c>
      <c r="R7127" s="41" t="s">
        <v>705</v>
      </c>
      <c r="S7127" s="19" t="s">
        <v>1040</v>
      </c>
      <c r="T7127" s="28" t="s">
        <v>6527</v>
      </c>
      <c r="U7127" s="17">
        <v>9</v>
      </c>
      <c r="V7127" s="20" t="s">
        <v>609</v>
      </c>
      <c r="W7127" s="18" t="s">
        <v>6668</v>
      </c>
      <c r="X7127" s="18" t="s">
        <v>1224</v>
      </c>
      <c r="Y7127" s="29" t="s">
        <v>469</v>
      </c>
      <c r="Z7127" s="61"/>
    </row>
    <row r="7128" spans="1:26" s="161" customFormat="1" ht="19.5" customHeight="1" x14ac:dyDescent="0.25">
      <c r="A7128" s="50" t="s">
        <v>312</v>
      </c>
      <c r="B7128" s="27">
        <v>6</v>
      </c>
      <c r="C7128" s="27">
        <v>2</v>
      </c>
      <c r="D7128" s="27">
        <v>0</v>
      </c>
      <c r="E7128" s="27">
        <v>0</v>
      </c>
      <c r="F7128" s="27">
        <v>2</v>
      </c>
      <c r="G7128" s="27">
        <v>0</v>
      </c>
      <c r="H7128" s="27">
        <v>5</v>
      </c>
      <c r="I7128" s="27">
        <v>6</v>
      </c>
      <c r="J7128" s="27">
        <v>2</v>
      </c>
      <c r="K7128" s="27">
        <v>2</v>
      </c>
      <c r="L7128" s="112"/>
      <c r="M7128" s="27">
        <f>SUM(B7128:K7128)</f>
        <v>25</v>
      </c>
      <c r="N7128" s="27">
        <v>18</v>
      </c>
      <c r="O7128" s="185">
        <f>M7128/75</f>
        <v>0.33333333333333331</v>
      </c>
      <c r="P7128" s="55" t="s">
        <v>446</v>
      </c>
      <c r="Q7128" s="93" t="s">
        <v>8365</v>
      </c>
      <c r="R7128" s="94" t="s">
        <v>491</v>
      </c>
      <c r="S7128" s="93" t="s">
        <v>523</v>
      </c>
      <c r="T7128" s="28" t="s">
        <v>8181</v>
      </c>
      <c r="U7128" s="17">
        <v>9</v>
      </c>
      <c r="V7128" s="20" t="s">
        <v>593</v>
      </c>
      <c r="W7128" s="18" t="s">
        <v>8220</v>
      </c>
      <c r="X7128" s="18" t="s">
        <v>916</v>
      </c>
      <c r="Y7128" s="29" t="s">
        <v>1078</v>
      </c>
      <c r="Z7128" s="61"/>
    </row>
    <row r="7129" spans="1:26" s="161" customFormat="1" ht="19.5" customHeight="1" x14ac:dyDescent="0.25">
      <c r="A7129" s="50" t="s">
        <v>306</v>
      </c>
      <c r="B7129" s="27">
        <v>2</v>
      </c>
      <c r="C7129" s="27">
        <v>0</v>
      </c>
      <c r="D7129" s="27">
        <v>0</v>
      </c>
      <c r="E7129" s="27">
        <v>0</v>
      </c>
      <c r="F7129" s="27">
        <v>1</v>
      </c>
      <c r="G7129" s="27">
        <v>5</v>
      </c>
      <c r="H7129" s="27">
        <v>5</v>
      </c>
      <c r="I7129" s="27">
        <v>4</v>
      </c>
      <c r="J7129" s="27">
        <v>6</v>
      </c>
      <c r="K7129" s="27">
        <v>2</v>
      </c>
      <c r="L7129" s="112"/>
      <c r="M7129" s="27">
        <f>SUM(B7129:K7129)</f>
        <v>25</v>
      </c>
      <c r="N7129" s="27">
        <v>12</v>
      </c>
      <c r="O7129" s="185">
        <f>M7129/75</f>
        <v>0.33333333333333331</v>
      </c>
      <c r="P7129" s="55" t="s">
        <v>446</v>
      </c>
      <c r="Q7129" s="19" t="s">
        <v>5776</v>
      </c>
      <c r="R7129" s="41" t="s">
        <v>720</v>
      </c>
      <c r="S7129" s="19" t="s">
        <v>567</v>
      </c>
      <c r="T7129" s="28" t="s">
        <v>3665</v>
      </c>
      <c r="U7129" s="17">
        <v>9</v>
      </c>
      <c r="V7129" s="20" t="s">
        <v>645</v>
      </c>
      <c r="W7129" s="18" t="s">
        <v>5765</v>
      </c>
      <c r="X7129" s="18" t="s">
        <v>5766</v>
      </c>
      <c r="Y7129" s="29" t="s">
        <v>452</v>
      </c>
      <c r="Z7129" s="61"/>
    </row>
    <row r="7130" spans="1:26" s="161" customFormat="1" ht="19.5" customHeight="1" x14ac:dyDescent="0.25">
      <c r="A7130" s="50" t="s">
        <v>299</v>
      </c>
      <c r="B7130" s="27">
        <v>6</v>
      </c>
      <c r="C7130" s="27">
        <v>0</v>
      </c>
      <c r="D7130" s="27">
        <v>2</v>
      </c>
      <c r="E7130" s="27">
        <v>4</v>
      </c>
      <c r="F7130" s="27">
        <v>1</v>
      </c>
      <c r="G7130" s="27">
        <v>2</v>
      </c>
      <c r="H7130" s="27">
        <v>0</v>
      </c>
      <c r="I7130" s="27">
        <v>2</v>
      </c>
      <c r="J7130" s="27">
        <v>4</v>
      </c>
      <c r="K7130" s="27">
        <v>4</v>
      </c>
      <c r="L7130" s="112"/>
      <c r="M7130" s="27">
        <f>SUM(B7130:K7130)</f>
        <v>25</v>
      </c>
      <c r="N7130" s="27">
        <v>11</v>
      </c>
      <c r="O7130" s="185">
        <f>M7130/75</f>
        <v>0.33333333333333331</v>
      </c>
      <c r="P7130" s="55" t="s">
        <v>446</v>
      </c>
      <c r="Q7130" s="19" t="s">
        <v>1258</v>
      </c>
      <c r="R7130" s="41" t="s">
        <v>655</v>
      </c>
      <c r="S7130" s="19" t="s">
        <v>523</v>
      </c>
      <c r="T7130" s="28" t="s">
        <v>8947</v>
      </c>
      <c r="U7130" s="17">
        <v>9</v>
      </c>
      <c r="V7130" s="20" t="s">
        <v>5246</v>
      </c>
      <c r="W7130" s="18" t="s">
        <v>6010</v>
      </c>
      <c r="X7130" s="18" t="s">
        <v>6011</v>
      </c>
      <c r="Y7130" s="29" t="s">
        <v>736</v>
      </c>
      <c r="Z7130" s="61"/>
    </row>
    <row r="7131" spans="1:26" s="161" customFormat="1" ht="19.5" customHeight="1" x14ac:dyDescent="0.25">
      <c r="A7131" s="50" t="s">
        <v>298</v>
      </c>
      <c r="B7131" s="27">
        <v>10</v>
      </c>
      <c r="C7131" s="27">
        <v>0</v>
      </c>
      <c r="D7131" s="27">
        <v>0</v>
      </c>
      <c r="E7131" s="27">
        <v>2</v>
      </c>
      <c r="F7131" s="27">
        <v>2</v>
      </c>
      <c r="G7131" s="27">
        <v>3</v>
      </c>
      <c r="H7131" s="27">
        <v>0</v>
      </c>
      <c r="I7131" s="27">
        <v>3</v>
      </c>
      <c r="J7131" s="27">
        <v>4</v>
      </c>
      <c r="K7131" s="27">
        <v>1</v>
      </c>
      <c r="L7131" s="112"/>
      <c r="M7131" s="27">
        <f>SUM(B7131:K7131)</f>
        <v>25</v>
      </c>
      <c r="N7131" s="27">
        <v>13</v>
      </c>
      <c r="O7131" s="185">
        <f>M7131/75</f>
        <v>0.33333333333333331</v>
      </c>
      <c r="P7131" s="55" t="s">
        <v>446</v>
      </c>
      <c r="Q7131" s="19" t="s">
        <v>5564</v>
      </c>
      <c r="R7131" s="41" t="s">
        <v>969</v>
      </c>
      <c r="S7131" s="19" t="s">
        <v>626</v>
      </c>
      <c r="T7131" s="28" t="s">
        <v>5402</v>
      </c>
      <c r="U7131" s="17">
        <v>9</v>
      </c>
      <c r="V7131" s="20" t="s">
        <v>5559</v>
      </c>
      <c r="W7131" s="18" t="s">
        <v>1727</v>
      </c>
      <c r="X7131" s="18" t="s">
        <v>916</v>
      </c>
      <c r="Y7131" s="29" t="s">
        <v>1374</v>
      </c>
      <c r="Z7131" s="61"/>
    </row>
    <row r="7132" spans="1:26" s="161" customFormat="1" ht="19.5" customHeight="1" x14ac:dyDescent="0.25">
      <c r="A7132" s="50" t="s">
        <v>314</v>
      </c>
      <c r="B7132" s="27">
        <v>4</v>
      </c>
      <c r="C7132" s="27">
        <v>4</v>
      </c>
      <c r="D7132" s="27">
        <v>0</v>
      </c>
      <c r="E7132" s="27">
        <v>6</v>
      </c>
      <c r="F7132" s="27">
        <v>3</v>
      </c>
      <c r="G7132" s="27">
        <v>1</v>
      </c>
      <c r="H7132" s="27">
        <v>3</v>
      </c>
      <c r="I7132" s="27">
        <v>1</v>
      </c>
      <c r="J7132" s="27">
        <v>0</v>
      </c>
      <c r="K7132" s="27">
        <v>3</v>
      </c>
      <c r="L7132" s="112"/>
      <c r="M7132" s="27">
        <f>SUM(B7132:K7132)</f>
        <v>25</v>
      </c>
      <c r="N7132" s="27">
        <v>17</v>
      </c>
      <c r="O7132" s="185">
        <f>M7132/75</f>
        <v>0.33333333333333331</v>
      </c>
      <c r="P7132" s="55" t="s">
        <v>446</v>
      </c>
      <c r="Q7132" s="19" t="s">
        <v>7604</v>
      </c>
      <c r="R7132" s="41" t="s">
        <v>515</v>
      </c>
      <c r="S7132" s="19" t="s">
        <v>542</v>
      </c>
      <c r="T7132" s="28" t="s">
        <v>7778</v>
      </c>
      <c r="U7132" s="17">
        <v>9</v>
      </c>
      <c r="V7132" s="20" t="s">
        <v>593</v>
      </c>
      <c r="W7132" s="18" t="s">
        <v>3985</v>
      </c>
      <c r="X7132" s="18" t="s">
        <v>765</v>
      </c>
      <c r="Y7132" s="29" t="s">
        <v>569</v>
      </c>
      <c r="Z7132" s="61"/>
    </row>
    <row r="7133" spans="1:26" s="161" customFormat="1" ht="19.5" customHeight="1" x14ac:dyDescent="0.25">
      <c r="A7133" s="50" t="s">
        <v>316</v>
      </c>
      <c r="B7133" s="27">
        <v>3</v>
      </c>
      <c r="C7133" s="27">
        <v>4</v>
      </c>
      <c r="D7133" s="27">
        <v>2</v>
      </c>
      <c r="E7133" s="27">
        <v>0</v>
      </c>
      <c r="F7133" s="27">
        <v>1</v>
      </c>
      <c r="G7133" s="27">
        <v>1</v>
      </c>
      <c r="H7133" s="27">
        <v>4</v>
      </c>
      <c r="I7133" s="27">
        <v>0</v>
      </c>
      <c r="J7133" s="27">
        <v>7</v>
      </c>
      <c r="K7133" s="27">
        <v>3</v>
      </c>
      <c r="L7133" s="112"/>
      <c r="M7133" s="27">
        <f>SUM(B7133:K7133)</f>
        <v>25</v>
      </c>
      <c r="N7133" s="27">
        <v>13</v>
      </c>
      <c r="O7133" s="185">
        <f>M7133/75</f>
        <v>0.33333333333333331</v>
      </c>
      <c r="P7133" s="55" t="s">
        <v>446</v>
      </c>
      <c r="Q7133" s="19" t="s">
        <v>3599</v>
      </c>
      <c r="R7133" s="41" t="s">
        <v>1224</v>
      </c>
      <c r="S7133" s="19" t="s">
        <v>463</v>
      </c>
      <c r="T7133" s="28" t="s">
        <v>3665</v>
      </c>
      <c r="U7133" s="17">
        <v>9</v>
      </c>
      <c r="V7133" s="20" t="s">
        <v>2314</v>
      </c>
      <c r="W7133" s="18" t="s">
        <v>5768</v>
      </c>
      <c r="X7133" s="18" t="s">
        <v>765</v>
      </c>
      <c r="Y7133" s="29" t="s">
        <v>469</v>
      </c>
      <c r="Z7133" s="61"/>
    </row>
    <row r="7134" spans="1:26" s="161" customFormat="1" ht="19.5" customHeight="1" x14ac:dyDescent="0.25">
      <c r="A7134" s="50" t="s">
        <v>343</v>
      </c>
      <c r="B7134" s="27">
        <v>4</v>
      </c>
      <c r="C7134" s="27">
        <v>0</v>
      </c>
      <c r="D7134" s="27">
        <v>9</v>
      </c>
      <c r="E7134" s="27">
        <v>6</v>
      </c>
      <c r="F7134" s="27">
        <v>2</v>
      </c>
      <c r="G7134" s="27">
        <v>0</v>
      </c>
      <c r="H7134" s="27">
        <v>0</v>
      </c>
      <c r="I7134" s="27">
        <v>0</v>
      </c>
      <c r="J7134" s="27">
        <v>3</v>
      </c>
      <c r="K7134" s="27">
        <v>1</v>
      </c>
      <c r="L7134" s="112"/>
      <c r="M7134" s="27">
        <f>SUM(B7134:K7134)</f>
        <v>25</v>
      </c>
      <c r="N7134" s="27">
        <v>29</v>
      </c>
      <c r="O7134" s="185">
        <f>M7134/75</f>
        <v>0.33333333333333331</v>
      </c>
      <c r="P7134" s="55" t="s">
        <v>446</v>
      </c>
      <c r="Q7134" s="19" t="s">
        <v>2118</v>
      </c>
      <c r="R7134" s="41" t="s">
        <v>1716</v>
      </c>
      <c r="S7134" s="19" t="s">
        <v>1138</v>
      </c>
      <c r="T7134" s="28" t="s">
        <v>7641</v>
      </c>
      <c r="U7134" s="17">
        <v>9</v>
      </c>
      <c r="V7134" s="20" t="s">
        <v>637</v>
      </c>
      <c r="W7134" s="18" t="s">
        <v>7642</v>
      </c>
      <c r="X7134" s="18" t="s">
        <v>451</v>
      </c>
      <c r="Y7134" s="29" t="s">
        <v>7643</v>
      </c>
      <c r="Z7134" s="61"/>
    </row>
    <row r="7135" spans="1:26" s="161" customFormat="1" ht="19.5" customHeight="1" x14ac:dyDescent="0.25">
      <c r="A7135" s="50" t="s">
        <v>343</v>
      </c>
      <c r="B7135" s="27">
        <v>4</v>
      </c>
      <c r="C7135" s="27">
        <v>0</v>
      </c>
      <c r="D7135" s="27">
        <v>9</v>
      </c>
      <c r="E7135" s="27">
        <v>6</v>
      </c>
      <c r="F7135" s="27">
        <v>2</v>
      </c>
      <c r="G7135" s="27">
        <v>0</v>
      </c>
      <c r="H7135" s="27">
        <v>0</v>
      </c>
      <c r="I7135" s="27">
        <v>0</v>
      </c>
      <c r="J7135" s="27">
        <v>3</v>
      </c>
      <c r="K7135" s="27">
        <v>1</v>
      </c>
      <c r="L7135" s="112"/>
      <c r="M7135" s="27">
        <f>SUM(B7135:K7135)</f>
        <v>25</v>
      </c>
      <c r="N7135" s="27">
        <v>29</v>
      </c>
      <c r="O7135" s="185">
        <f>M7135/75</f>
        <v>0.33333333333333331</v>
      </c>
      <c r="P7135" s="55" t="s">
        <v>446</v>
      </c>
      <c r="Q7135" s="19" t="s">
        <v>2118</v>
      </c>
      <c r="R7135" s="41" t="s">
        <v>1716</v>
      </c>
      <c r="S7135" s="19" t="s">
        <v>1138</v>
      </c>
      <c r="T7135" s="28" t="s">
        <v>7641</v>
      </c>
      <c r="U7135" s="17">
        <v>9</v>
      </c>
      <c r="V7135" s="20" t="s">
        <v>637</v>
      </c>
      <c r="W7135" s="18" t="s">
        <v>7642</v>
      </c>
      <c r="X7135" s="18" t="s">
        <v>451</v>
      </c>
      <c r="Y7135" s="29" t="s">
        <v>7643</v>
      </c>
      <c r="Z7135" s="61"/>
    </row>
    <row r="7136" spans="1:26" s="161" customFormat="1" ht="19.5" customHeight="1" x14ac:dyDescent="0.25">
      <c r="A7136" s="50" t="s">
        <v>302</v>
      </c>
      <c r="B7136" s="27">
        <v>4</v>
      </c>
      <c r="C7136" s="27">
        <v>2</v>
      </c>
      <c r="D7136" s="27">
        <v>0</v>
      </c>
      <c r="E7136" s="27">
        <v>4</v>
      </c>
      <c r="F7136" s="27">
        <v>0</v>
      </c>
      <c r="G7136" s="27">
        <v>1</v>
      </c>
      <c r="H7136" s="27">
        <v>1</v>
      </c>
      <c r="I7136" s="27">
        <v>5</v>
      </c>
      <c r="J7136" s="27">
        <v>4</v>
      </c>
      <c r="K7136" s="27">
        <v>4</v>
      </c>
      <c r="L7136" s="112"/>
      <c r="M7136" s="27">
        <f>SUM(B7136:K7136)</f>
        <v>25</v>
      </c>
      <c r="N7136" s="27">
        <v>14</v>
      </c>
      <c r="O7136" s="185">
        <f>M7136/75</f>
        <v>0.33333333333333331</v>
      </c>
      <c r="P7136" s="55" t="s">
        <v>446</v>
      </c>
      <c r="Q7136" s="19" t="s">
        <v>1949</v>
      </c>
      <c r="R7136" s="41" t="s">
        <v>491</v>
      </c>
      <c r="S7136" s="19" t="s">
        <v>636</v>
      </c>
      <c r="T7136" s="28" t="s">
        <v>1813</v>
      </c>
      <c r="U7136" s="17">
        <v>9</v>
      </c>
      <c r="V7136" s="20" t="s">
        <v>609</v>
      </c>
      <c r="W7136" s="18" t="s">
        <v>1933</v>
      </c>
      <c r="X7136" s="18" t="s">
        <v>1726</v>
      </c>
      <c r="Y7136" s="29" t="s">
        <v>710</v>
      </c>
      <c r="Z7136" s="61"/>
    </row>
    <row r="7137" spans="1:267" s="161" customFormat="1" ht="19.5" customHeight="1" x14ac:dyDescent="0.25">
      <c r="A7137" s="50" t="s">
        <v>311</v>
      </c>
      <c r="B7137" s="27">
        <v>9</v>
      </c>
      <c r="C7137" s="27">
        <v>0</v>
      </c>
      <c r="D7137" s="27">
        <v>0</v>
      </c>
      <c r="E7137" s="27">
        <v>0</v>
      </c>
      <c r="F7137" s="27">
        <v>2</v>
      </c>
      <c r="G7137" s="27">
        <v>3</v>
      </c>
      <c r="H7137" s="27">
        <v>2</v>
      </c>
      <c r="I7137" s="27">
        <v>7</v>
      </c>
      <c r="J7137" s="27">
        <v>0</v>
      </c>
      <c r="K7137" s="27">
        <v>2</v>
      </c>
      <c r="L7137" s="112"/>
      <c r="M7137" s="27">
        <f>SUM(B7137:K7137)</f>
        <v>25</v>
      </c>
      <c r="N7137" s="27">
        <v>16</v>
      </c>
      <c r="O7137" s="185">
        <f>M7137/75</f>
        <v>0.33333333333333331</v>
      </c>
      <c r="P7137" s="55" t="s">
        <v>446</v>
      </c>
      <c r="Q7137" s="19" t="s">
        <v>1926</v>
      </c>
      <c r="R7137" s="41" t="s">
        <v>8106</v>
      </c>
      <c r="S7137" s="19" t="s">
        <v>469</v>
      </c>
      <c r="T7137" s="28" t="s">
        <v>7778</v>
      </c>
      <c r="U7137" s="17">
        <v>9</v>
      </c>
      <c r="V7137" s="20" t="s">
        <v>682</v>
      </c>
      <c r="W7137" s="18" t="s">
        <v>3985</v>
      </c>
      <c r="X7137" s="18" t="s">
        <v>765</v>
      </c>
      <c r="Y7137" s="29" t="s">
        <v>569</v>
      </c>
      <c r="Z7137" s="61"/>
    </row>
    <row r="7138" spans="1:267" s="161" customFormat="1" ht="19.5" customHeight="1" x14ac:dyDescent="0.25">
      <c r="A7138" s="50" t="s">
        <v>303</v>
      </c>
      <c r="B7138" s="27">
        <v>5</v>
      </c>
      <c r="C7138" s="27">
        <v>0</v>
      </c>
      <c r="D7138" s="27">
        <v>0</v>
      </c>
      <c r="E7138" s="27">
        <v>0</v>
      </c>
      <c r="F7138" s="27">
        <v>1.5</v>
      </c>
      <c r="G7138" s="27">
        <v>3</v>
      </c>
      <c r="H7138" s="27">
        <v>4</v>
      </c>
      <c r="I7138" s="27">
        <v>1</v>
      </c>
      <c r="J7138" s="27">
        <v>6</v>
      </c>
      <c r="K7138" s="27">
        <v>4</v>
      </c>
      <c r="L7138" s="112"/>
      <c r="M7138" s="27">
        <f>SUM(B7138:K7138)</f>
        <v>24.5</v>
      </c>
      <c r="N7138" s="27">
        <v>7</v>
      </c>
      <c r="O7138" s="185">
        <f>M7138/75</f>
        <v>0.32666666666666666</v>
      </c>
      <c r="P7138" s="55" t="s">
        <v>446</v>
      </c>
      <c r="Q7138" s="19" t="s">
        <v>3049</v>
      </c>
      <c r="R7138" s="41" t="s">
        <v>1102</v>
      </c>
      <c r="S7138" s="19" t="s">
        <v>1040</v>
      </c>
      <c r="T7138" s="122" t="s">
        <v>2966</v>
      </c>
      <c r="U7138" s="17">
        <v>9</v>
      </c>
      <c r="V7138" s="20" t="s">
        <v>609</v>
      </c>
      <c r="W7138" s="18" t="s">
        <v>3036</v>
      </c>
      <c r="X7138" s="18" t="s">
        <v>503</v>
      </c>
      <c r="Y7138" s="29" t="s">
        <v>486</v>
      </c>
      <c r="Z7138" s="61"/>
    </row>
    <row r="7139" spans="1:267" s="161" customFormat="1" ht="19.5" customHeight="1" x14ac:dyDescent="0.25">
      <c r="A7139" s="50" t="s">
        <v>294</v>
      </c>
      <c r="B7139" s="27">
        <v>8</v>
      </c>
      <c r="C7139" s="27">
        <v>0</v>
      </c>
      <c r="D7139" s="27">
        <v>2</v>
      </c>
      <c r="E7139" s="27">
        <v>0</v>
      </c>
      <c r="F7139" s="27">
        <v>1.5</v>
      </c>
      <c r="G7139" s="27">
        <v>2</v>
      </c>
      <c r="H7139" s="27">
        <v>6</v>
      </c>
      <c r="I7139" s="27">
        <v>0</v>
      </c>
      <c r="J7139" s="27">
        <v>4</v>
      </c>
      <c r="K7139" s="27">
        <v>1</v>
      </c>
      <c r="L7139" s="112"/>
      <c r="M7139" s="27">
        <f>SUM(B7139:K7139)</f>
        <v>24.5</v>
      </c>
      <c r="N7139" s="27">
        <v>10</v>
      </c>
      <c r="O7139" s="185">
        <f>M7139/75</f>
        <v>0.32666666666666666</v>
      </c>
      <c r="P7139" s="55" t="s">
        <v>446</v>
      </c>
      <c r="Q7139" s="19" t="s">
        <v>6137</v>
      </c>
      <c r="R7139" s="41" t="s">
        <v>448</v>
      </c>
      <c r="S7139" s="19" t="s">
        <v>736</v>
      </c>
      <c r="T7139" s="28" t="s">
        <v>8947</v>
      </c>
      <c r="U7139" s="17">
        <v>9</v>
      </c>
      <c r="V7139" s="20" t="s">
        <v>2314</v>
      </c>
      <c r="W7139" s="18" t="s">
        <v>5970</v>
      </c>
      <c r="X7139" s="18" t="s">
        <v>916</v>
      </c>
      <c r="Y7139" s="29" t="s">
        <v>800</v>
      </c>
      <c r="Z7139" s="61"/>
    </row>
    <row r="7140" spans="1:267" s="161" customFormat="1" ht="19.5" customHeight="1" x14ac:dyDescent="0.25">
      <c r="A7140" s="50" t="s">
        <v>333</v>
      </c>
      <c r="B7140" s="27">
        <v>10</v>
      </c>
      <c r="C7140" s="27">
        <v>2</v>
      </c>
      <c r="D7140" s="27">
        <v>1</v>
      </c>
      <c r="E7140" s="27">
        <v>2</v>
      </c>
      <c r="F7140" s="27">
        <v>1</v>
      </c>
      <c r="G7140" s="27">
        <v>3.5</v>
      </c>
      <c r="H7140" s="27">
        <v>2</v>
      </c>
      <c r="I7140" s="27">
        <v>0</v>
      </c>
      <c r="J7140" s="27">
        <v>2</v>
      </c>
      <c r="K7140" s="27">
        <v>1</v>
      </c>
      <c r="L7140" s="112"/>
      <c r="M7140" s="27">
        <f>SUM(B7140:K7140)</f>
        <v>24.5</v>
      </c>
      <c r="N7140" s="27">
        <v>18</v>
      </c>
      <c r="O7140" s="185">
        <f>M7140/75</f>
        <v>0.32666666666666666</v>
      </c>
      <c r="P7140" s="55" t="s">
        <v>446</v>
      </c>
      <c r="Q7140" s="19" t="s">
        <v>5085</v>
      </c>
      <c r="R7140" s="41" t="s">
        <v>1001</v>
      </c>
      <c r="S7140" s="19" t="s">
        <v>565</v>
      </c>
      <c r="T7140" s="28" t="s">
        <v>3662</v>
      </c>
      <c r="U7140" s="17">
        <v>9</v>
      </c>
      <c r="V7140" s="20" t="s">
        <v>609</v>
      </c>
      <c r="W7140" s="18" t="s">
        <v>696</v>
      </c>
      <c r="X7140" s="18" t="s">
        <v>632</v>
      </c>
      <c r="Y7140" s="29" t="s">
        <v>486</v>
      </c>
      <c r="Z7140" s="61"/>
    </row>
    <row r="7141" spans="1:267" s="161" customFormat="1" ht="19.5" customHeight="1" x14ac:dyDescent="0.25">
      <c r="A7141" s="50" t="s">
        <v>307</v>
      </c>
      <c r="B7141" s="27">
        <v>5</v>
      </c>
      <c r="C7141" s="27">
        <v>2</v>
      </c>
      <c r="D7141" s="27">
        <v>1</v>
      </c>
      <c r="E7141" s="27">
        <v>2</v>
      </c>
      <c r="F7141" s="27">
        <v>1</v>
      </c>
      <c r="G7141" s="27">
        <v>2.5</v>
      </c>
      <c r="H7141" s="27">
        <v>3</v>
      </c>
      <c r="I7141" s="27">
        <v>1</v>
      </c>
      <c r="J7141" s="27">
        <v>4</v>
      </c>
      <c r="K7141" s="27">
        <v>3</v>
      </c>
      <c r="L7141" s="112"/>
      <c r="M7141" s="27">
        <f>SUM(B7141:K7141)</f>
        <v>24.5</v>
      </c>
      <c r="N7141" s="27">
        <v>10</v>
      </c>
      <c r="O7141" s="185">
        <f>M7141/75</f>
        <v>0.32666666666666666</v>
      </c>
      <c r="P7141" s="55" t="s">
        <v>446</v>
      </c>
      <c r="Q7141" s="19" t="s">
        <v>7087</v>
      </c>
      <c r="R7141" s="41" t="s">
        <v>4904</v>
      </c>
      <c r="S7141" s="19" t="s">
        <v>504</v>
      </c>
      <c r="T7141" s="28" t="s">
        <v>3671</v>
      </c>
      <c r="U7141" s="17">
        <v>9</v>
      </c>
      <c r="V7141" s="20" t="s">
        <v>519</v>
      </c>
      <c r="W7141" s="18" t="s">
        <v>470</v>
      </c>
      <c r="X7141" s="18" t="s">
        <v>1183</v>
      </c>
      <c r="Y7141" s="29" t="s">
        <v>7075</v>
      </c>
      <c r="Z7141" s="61"/>
    </row>
    <row r="7142" spans="1:267" s="161" customFormat="1" ht="19.5" customHeight="1" x14ac:dyDescent="0.25">
      <c r="A7142" s="50" t="s">
        <v>322</v>
      </c>
      <c r="B7142" s="27">
        <v>10</v>
      </c>
      <c r="C7142" s="27">
        <v>0</v>
      </c>
      <c r="D7142" s="27">
        <v>2</v>
      </c>
      <c r="E7142" s="27">
        <v>4</v>
      </c>
      <c r="F7142" s="27">
        <v>2</v>
      </c>
      <c r="G7142" s="27">
        <v>2.5</v>
      </c>
      <c r="H7142" s="27">
        <v>1</v>
      </c>
      <c r="I7142" s="27">
        <v>0</v>
      </c>
      <c r="J7142" s="27">
        <v>0</v>
      </c>
      <c r="K7142" s="27">
        <v>3</v>
      </c>
      <c r="L7142" s="112"/>
      <c r="M7142" s="27">
        <f>SUM(B7142:K7142)</f>
        <v>24.5</v>
      </c>
      <c r="N7142" s="27">
        <v>18</v>
      </c>
      <c r="O7142" s="185">
        <f>M7142/75</f>
        <v>0.32666666666666666</v>
      </c>
      <c r="P7142" s="55" t="s">
        <v>446</v>
      </c>
      <c r="Q7142" s="19" t="s">
        <v>617</v>
      </c>
      <c r="R7142" s="41" t="s">
        <v>459</v>
      </c>
      <c r="S7142" s="19" t="s">
        <v>504</v>
      </c>
      <c r="T7142" s="28" t="s">
        <v>7778</v>
      </c>
      <c r="U7142" s="17">
        <v>9</v>
      </c>
      <c r="V7142" s="20" t="s">
        <v>519</v>
      </c>
      <c r="W7142" s="18" t="s">
        <v>2690</v>
      </c>
      <c r="X7142" s="18" t="s">
        <v>771</v>
      </c>
      <c r="Y7142" s="29" t="s">
        <v>599</v>
      </c>
      <c r="Z7142" s="61"/>
    </row>
    <row r="7143" spans="1:267" s="161" customFormat="1" ht="19.5" customHeight="1" x14ac:dyDescent="0.25">
      <c r="A7143" s="50" t="s">
        <v>307</v>
      </c>
      <c r="B7143" s="27">
        <v>2</v>
      </c>
      <c r="C7143" s="27">
        <v>0</v>
      </c>
      <c r="D7143" s="27">
        <v>0</v>
      </c>
      <c r="E7143" s="27">
        <v>4</v>
      </c>
      <c r="F7143" s="27">
        <v>2</v>
      </c>
      <c r="G7143" s="27">
        <v>2.5</v>
      </c>
      <c r="H7143" s="27">
        <v>5</v>
      </c>
      <c r="I7143" s="27">
        <v>1</v>
      </c>
      <c r="J7143" s="27">
        <v>6</v>
      </c>
      <c r="K7143" s="27">
        <v>2</v>
      </c>
      <c r="L7143" s="112"/>
      <c r="M7143" s="27">
        <f>SUM(B7143:K7143)</f>
        <v>24.5</v>
      </c>
      <c r="N7143" s="27">
        <v>7</v>
      </c>
      <c r="O7143" s="185">
        <f>M7143/75</f>
        <v>0.32666666666666666</v>
      </c>
      <c r="P7143" s="55" t="s">
        <v>446</v>
      </c>
      <c r="Q7143" s="19" t="s">
        <v>3050</v>
      </c>
      <c r="R7143" s="41" t="s">
        <v>3026</v>
      </c>
      <c r="S7143" s="19" t="s">
        <v>942</v>
      </c>
      <c r="T7143" s="122" t="s">
        <v>2966</v>
      </c>
      <c r="U7143" s="17">
        <v>9</v>
      </c>
      <c r="V7143" s="20" t="s">
        <v>498</v>
      </c>
      <c r="W7143" s="18" t="s">
        <v>3036</v>
      </c>
      <c r="X7143" s="18" t="s">
        <v>503</v>
      </c>
      <c r="Y7143" s="29" t="s">
        <v>486</v>
      </c>
      <c r="Z7143" s="61"/>
    </row>
    <row r="7144" spans="1:267" s="161" customFormat="1" ht="19.5" customHeight="1" x14ac:dyDescent="0.25">
      <c r="A7144" s="50" t="s">
        <v>298</v>
      </c>
      <c r="B7144" s="27">
        <v>10</v>
      </c>
      <c r="C7144" s="27">
        <v>2</v>
      </c>
      <c r="D7144" s="27">
        <v>2</v>
      </c>
      <c r="E7144" s="27">
        <v>2</v>
      </c>
      <c r="F7144" s="27">
        <v>0</v>
      </c>
      <c r="G7144" s="27">
        <v>3.5</v>
      </c>
      <c r="H7144" s="27">
        <v>0</v>
      </c>
      <c r="I7144" s="27">
        <v>2</v>
      </c>
      <c r="J7144" s="27">
        <v>0</v>
      </c>
      <c r="K7144" s="27">
        <v>3</v>
      </c>
      <c r="L7144" s="112"/>
      <c r="M7144" s="27">
        <f>SUM(B7144:K7144)</f>
        <v>24.5</v>
      </c>
      <c r="N7144" s="27">
        <v>7</v>
      </c>
      <c r="O7144" s="185">
        <f>M7144/75</f>
        <v>0.32666666666666666</v>
      </c>
      <c r="P7144" s="55" t="s">
        <v>446</v>
      </c>
      <c r="Q7144" s="19" t="s">
        <v>2846</v>
      </c>
      <c r="R7144" s="41" t="s">
        <v>491</v>
      </c>
      <c r="S7144" s="19" t="s">
        <v>2342</v>
      </c>
      <c r="T7144" s="28" t="s">
        <v>3660</v>
      </c>
      <c r="U7144" s="17">
        <v>9</v>
      </c>
      <c r="V7144" s="20" t="s">
        <v>682</v>
      </c>
      <c r="W7144" s="18" t="s">
        <v>4593</v>
      </c>
      <c r="X7144" s="18" t="s">
        <v>1224</v>
      </c>
      <c r="Y7144" s="29" t="s">
        <v>648</v>
      </c>
      <c r="Z7144" s="61"/>
    </row>
    <row r="7145" spans="1:267" s="161" customFormat="1" ht="19.5" customHeight="1" x14ac:dyDescent="0.25">
      <c r="A7145" s="67" t="s">
        <v>304</v>
      </c>
      <c r="B7145" s="31">
        <v>5</v>
      </c>
      <c r="C7145" s="31">
        <v>2</v>
      </c>
      <c r="D7145" s="31">
        <v>2</v>
      </c>
      <c r="E7145" s="31">
        <v>2</v>
      </c>
      <c r="F7145" s="31">
        <v>1</v>
      </c>
      <c r="G7145" s="31">
        <v>2.5</v>
      </c>
      <c r="H7145" s="31">
        <v>1</v>
      </c>
      <c r="I7145" s="31">
        <v>2</v>
      </c>
      <c r="J7145" s="31">
        <v>4</v>
      </c>
      <c r="K7145" s="31">
        <v>3</v>
      </c>
      <c r="L7145" s="124"/>
      <c r="M7145" s="27">
        <f>SUM(B7145:K7145)</f>
        <v>24.5</v>
      </c>
      <c r="N7145" s="31">
        <v>2</v>
      </c>
      <c r="O7145" s="185">
        <f>M7145/75</f>
        <v>0.32666666666666666</v>
      </c>
      <c r="P7145" s="65" t="s">
        <v>446</v>
      </c>
      <c r="Q7145" s="19" t="s">
        <v>5359</v>
      </c>
      <c r="R7145" s="41" t="s">
        <v>998</v>
      </c>
      <c r="S7145" s="19" t="s">
        <v>819</v>
      </c>
      <c r="T7145" s="40" t="s">
        <v>3663</v>
      </c>
      <c r="U7145" s="32">
        <v>9</v>
      </c>
      <c r="V7145" s="20" t="s">
        <v>593</v>
      </c>
      <c r="W7145" s="33" t="s">
        <v>5228</v>
      </c>
      <c r="X7145" s="33" t="s">
        <v>763</v>
      </c>
      <c r="Y7145" s="34" t="s">
        <v>452</v>
      </c>
      <c r="Z7145" s="186"/>
      <c r="AA7145" s="187"/>
      <c r="AB7145" s="187"/>
      <c r="AC7145" s="187"/>
      <c r="AD7145" s="187"/>
      <c r="AE7145" s="187"/>
      <c r="AF7145" s="187"/>
      <c r="AG7145" s="187"/>
      <c r="AH7145" s="187"/>
      <c r="AI7145" s="187"/>
      <c r="AJ7145" s="187"/>
      <c r="AK7145" s="187"/>
      <c r="AL7145" s="187"/>
      <c r="AM7145" s="187"/>
      <c r="AN7145" s="187"/>
      <c r="AO7145" s="187"/>
      <c r="AP7145" s="187"/>
      <c r="AQ7145" s="187"/>
      <c r="AR7145" s="187"/>
      <c r="AS7145" s="187"/>
      <c r="AT7145" s="187"/>
      <c r="AU7145" s="187"/>
      <c r="AV7145" s="187"/>
      <c r="AW7145" s="187"/>
      <c r="AX7145" s="187"/>
      <c r="AY7145" s="187"/>
      <c r="AZ7145" s="187"/>
      <c r="BA7145" s="187"/>
      <c r="BB7145" s="187"/>
      <c r="BC7145" s="187"/>
      <c r="BD7145" s="187"/>
      <c r="BE7145" s="187"/>
      <c r="BF7145" s="187"/>
      <c r="BG7145" s="187"/>
      <c r="BH7145" s="187"/>
      <c r="BI7145" s="187"/>
      <c r="BJ7145" s="187"/>
      <c r="BK7145" s="187"/>
      <c r="BL7145" s="187"/>
      <c r="BM7145" s="187"/>
      <c r="BN7145" s="187"/>
      <c r="BO7145" s="187"/>
      <c r="BP7145" s="187"/>
      <c r="BQ7145" s="187"/>
      <c r="BR7145" s="187"/>
      <c r="BS7145" s="187"/>
      <c r="BT7145" s="187"/>
      <c r="BU7145" s="187"/>
      <c r="BV7145" s="187"/>
      <c r="BW7145" s="187"/>
      <c r="BX7145" s="187"/>
      <c r="BY7145" s="187"/>
      <c r="BZ7145" s="187"/>
      <c r="CA7145" s="187"/>
      <c r="CB7145" s="187"/>
      <c r="CC7145" s="187"/>
      <c r="CD7145" s="187"/>
      <c r="CE7145" s="187"/>
      <c r="CF7145" s="187"/>
      <c r="CG7145" s="187"/>
      <c r="CH7145" s="187"/>
      <c r="CI7145" s="187"/>
      <c r="CJ7145" s="187"/>
      <c r="CK7145" s="187"/>
      <c r="CL7145" s="187"/>
      <c r="CM7145" s="187"/>
      <c r="CN7145" s="187"/>
      <c r="CO7145" s="187"/>
      <c r="CP7145" s="187"/>
      <c r="CQ7145" s="187"/>
      <c r="CR7145" s="187"/>
      <c r="CS7145" s="187"/>
      <c r="CT7145" s="187"/>
      <c r="CU7145" s="187"/>
      <c r="CV7145" s="187"/>
      <c r="CW7145" s="187"/>
      <c r="CX7145" s="187"/>
      <c r="CY7145" s="187"/>
      <c r="CZ7145" s="187"/>
      <c r="DA7145" s="187"/>
      <c r="DB7145" s="187"/>
      <c r="DC7145" s="187"/>
      <c r="DD7145" s="187"/>
      <c r="DE7145" s="187"/>
      <c r="DF7145" s="187"/>
      <c r="DG7145" s="187"/>
      <c r="DH7145" s="187"/>
      <c r="DI7145" s="187"/>
      <c r="DJ7145" s="187"/>
      <c r="DK7145" s="187"/>
      <c r="DL7145" s="187"/>
      <c r="DM7145" s="187"/>
      <c r="DN7145" s="187"/>
      <c r="DO7145" s="187"/>
      <c r="DP7145" s="187"/>
      <c r="DQ7145" s="187"/>
      <c r="DR7145" s="187"/>
      <c r="DS7145" s="187"/>
      <c r="DT7145" s="187"/>
      <c r="DU7145" s="187"/>
      <c r="DV7145" s="187"/>
      <c r="DW7145" s="187"/>
      <c r="DX7145" s="187"/>
      <c r="DY7145" s="187"/>
      <c r="DZ7145" s="187"/>
      <c r="EA7145" s="187"/>
      <c r="EB7145" s="187"/>
      <c r="EC7145" s="187"/>
      <c r="ED7145" s="187"/>
      <c r="EE7145" s="187"/>
      <c r="EF7145" s="187"/>
      <c r="EG7145" s="187"/>
      <c r="EH7145" s="187"/>
      <c r="EI7145" s="187"/>
      <c r="EJ7145" s="187"/>
      <c r="EK7145" s="187"/>
      <c r="EL7145" s="187"/>
      <c r="EM7145" s="187"/>
      <c r="EN7145" s="187"/>
      <c r="EO7145" s="187"/>
      <c r="EP7145" s="187"/>
      <c r="EQ7145" s="187"/>
      <c r="ER7145" s="187"/>
      <c r="ES7145" s="187"/>
      <c r="ET7145" s="187"/>
      <c r="EU7145" s="187"/>
      <c r="EV7145" s="187"/>
      <c r="EW7145" s="187"/>
      <c r="EX7145" s="187"/>
      <c r="EY7145" s="187"/>
      <c r="EZ7145" s="187"/>
      <c r="FA7145" s="187"/>
      <c r="FB7145" s="187"/>
      <c r="FC7145" s="187"/>
      <c r="FD7145" s="187"/>
      <c r="FE7145" s="187"/>
      <c r="FF7145" s="187"/>
      <c r="FG7145" s="187"/>
      <c r="FH7145" s="187"/>
      <c r="FI7145" s="187"/>
      <c r="FJ7145" s="187"/>
      <c r="FK7145" s="187"/>
      <c r="FL7145" s="187"/>
      <c r="FM7145" s="187"/>
      <c r="FN7145" s="187"/>
      <c r="FO7145" s="187"/>
      <c r="FP7145" s="187"/>
      <c r="FQ7145" s="187"/>
      <c r="FR7145" s="187"/>
      <c r="FS7145" s="187"/>
      <c r="FT7145" s="187"/>
      <c r="FU7145" s="187"/>
      <c r="FV7145" s="187"/>
      <c r="FW7145" s="187"/>
      <c r="FX7145" s="187"/>
      <c r="FY7145" s="187"/>
      <c r="FZ7145" s="187"/>
      <c r="GA7145" s="187"/>
      <c r="GB7145" s="187"/>
      <c r="GC7145" s="187"/>
      <c r="GD7145" s="187"/>
      <c r="GE7145" s="187"/>
      <c r="GF7145" s="187"/>
      <c r="GG7145" s="187"/>
      <c r="GH7145" s="187"/>
      <c r="GI7145" s="187"/>
      <c r="GJ7145" s="187"/>
      <c r="GK7145" s="187"/>
      <c r="GL7145" s="187"/>
      <c r="GM7145" s="187"/>
      <c r="GN7145" s="187"/>
      <c r="GO7145" s="187"/>
      <c r="GP7145" s="187"/>
      <c r="GQ7145" s="187"/>
      <c r="GR7145" s="187"/>
      <c r="GS7145" s="187"/>
      <c r="GT7145" s="187"/>
      <c r="GU7145" s="187"/>
      <c r="GV7145" s="187"/>
      <c r="GW7145" s="187"/>
      <c r="GX7145" s="187"/>
      <c r="GY7145" s="187"/>
      <c r="GZ7145" s="187"/>
      <c r="HA7145" s="187"/>
      <c r="HB7145" s="187"/>
      <c r="HC7145" s="187"/>
      <c r="HD7145" s="187"/>
      <c r="HE7145" s="187"/>
      <c r="HF7145" s="187"/>
      <c r="HG7145" s="187"/>
      <c r="HH7145" s="187"/>
      <c r="HI7145" s="187"/>
      <c r="HJ7145" s="187"/>
      <c r="HK7145" s="187"/>
      <c r="HL7145" s="187"/>
      <c r="HM7145" s="187"/>
      <c r="HN7145" s="187"/>
      <c r="HO7145" s="187"/>
      <c r="HP7145" s="187"/>
      <c r="HQ7145" s="187"/>
      <c r="HR7145" s="187"/>
      <c r="HS7145" s="187"/>
      <c r="HT7145" s="187"/>
      <c r="HU7145" s="187"/>
      <c r="HV7145" s="187"/>
      <c r="HW7145" s="187"/>
      <c r="HX7145" s="187"/>
      <c r="HY7145" s="187"/>
      <c r="HZ7145" s="187"/>
      <c r="IA7145" s="187"/>
      <c r="IB7145" s="187"/>
      <c r="IC7145" s="187"/>
      <c r="ID7145" s="187"/>
      <c r="IE7145" s="187"/>
      <c r="IF7145" s="187"/>
      <c r="IG7145" s="187"/>
      <c r="IH7145" s="187"/>
      <c r="II7145" s="187"/>
      <c r="IJ7145" s="187"/>
      <c r="IK7145" s="187"/>
      <c r="IL7145" s="187"/>
      <c r="IM7145" s="187"/>
      <c r="IN7145" s="187"/>
      <c r="IO7145" s="187"/>
      <c r="IP7145" s="187"/>
      <c r="IQ7145" s="187"/>
      <c r="IR7145" s="187"/>
      <c r="IS7145" s="187"/>
      <c r="IT7145" s="187"/>
      <c r="IU7145" s="187"/>
      <c r="IV7145" s="187"/>
      <c r="IW7145" s="187"/>
      <c r="IX7145" s="187"/>
      <c r="IY7145" s="187"/>
      <c r="IZ7145" s="187"/>
      <c r="JA7145" s="187"/>
      <c r="JB7145" s="187"/>
      <c r="JC7145" s="187"/>
      <c r="JD7145" s="187"/>
      <c r="JE7145" s="187"/>
      <c r="JF7145" s="187"/>
      <c r="JG7145" s="187"/>
    </row>
    <row r="7146" spans="1:267" s="161" customFormat="1" ht="19.5" customHeight="1" x14ac:dyDescent="0.25">
      <c r="A7146" s="50" t="s">
        <v>301</v>
      </c>
      <c r="B7146" s="27">
        <v>10</v>
      </c>
      <c r="C7146" s="27">
        <v>0</v>
      </c>
      <c r="D7146" s="27">
        <v>2</v>
      </c>
      <c r="E7146" s="27">
        <v>0</v>
      </c>
      <c r="F7146" s="27">
        <v>1.5</v>
      </c>
      <c r="G7146" s="27">
        <v>1.5</v>
      </c>
      <c r="H7146" s="27">
        <v>0</v>
      </c>
      <c r="I7146" s="27">
        <v>6</v>
      </c>
      <c r="J7146" s="27">
        <v>0</v>
      </c>
      <c r="K7146" s="27">
        <v>3</v>
      </c>
      <c r="L7146" s="112"/>
      <c r="M7146" s="27">
        <f>SUM(B7146:K7146)</f>
        <v>24</v>
      </c>
      <c r="N7146" s="27">
        <v>11</v>
      </c>
      <c r="O7146" s="185">
        <f>M7146/75</f>
        <v>0.32</v>
      </c>
      <c r="P7146" s="55" t="s">
        <v>446</v>
      </c>
      <c r="Q7146" s="19" t="s">
        <v>2671</v>
      </c>
      <c r="R7146" s="41" t="s">
        <v>2734</v>
      </c>
      <c r="S7146" s="19" t="s">
        <v>540</v>
      </c>
      <c r="T7146" s="28" t="s">
        <v>2589</v>
      </c>
      <c r="U7146" s="17">
        <v>9</v>
      </c>
      <c r="V7146" s="20" t="s">
        <v>519</v>
      </c>
      <c r="W7146" s="18" t="s">
        <v>2732</v>
      </c>
      <c r="X7146" s="18" t="s">
        <v>1591</v>
      </c>
      <c r="Y7146" s="29" t="s">
        <v>2643</v>
      </c>
      <c r="Z7146" s="61"/>
    </row>
    <row r="7147" spans="1:267" s="161" customFormat="1" ht="19.5" customHeight="1" x14ac:dyDescent="0.25">
      <c r="A7147" s="67" t="s">
        <v>301</v>
      </c>
      <c r="B7147" s="31">
        <v>4</v>
      </c>
      <c r="C7147" s="31">
        <v>2</v>
      </c>
      <c r="D7147" s="31">
        <v>2</v>
      </c>
      <c r="E7147" s="31">
        <v>2</v>
      </c>
      <c r="F7147" s="31">
        <v>1.5</v>
      </c>
      <c r="G7147" s="31">
        <v>3.5</v>
      </c>
      <c r="H7147" s="31">
        <v>2</v>
      </c>
      <c r="I7147" s="31">
        <v>2</v>
      </c>
      <c r="J7147" s="31">
        <v>4</v>
      </c>
      <c r="K7147" s="31">
        <v>1</v>
      </c>
      <c r="L7147" s="124"/>
      <c r="M7147" s="27">
        <f>SUM(B7147:K7147)</f>
        <v>24</v>
      </c>
      <c r="N7147" s="31">
        <v>3</v>
      </c>
      <c r="O7147" s="185">
        <f>M7147/75</f>
        <v>0.32</v>
      </c>
      <c r="P7147" s="65" t="s">
        <v>446</v>
      </c>
      <c r="Q7147" s="19" t="s">
        <v>3937</v>
      </c>
      <c r="R7147" s="41" t="s">
        <v>603</v>
      </c>
      <c r="S7147" s="19" t="s">
        <v>466</v>
      </c>
      <c r="T7147" s="40" t="s">
        <v>3663</v>
      </c>
      <c r="U7147" s="32">
        <v>9</v>
      </c>
      <c r="V7147" s="20" t="s">
        <v>593</v>
      </c>
      <c r="W7147" s="33" t="s">
        <v>5228</v>
      </c>
      <c r="X7147" s="33" t="s">
        <v>763</v>
      </c>
      <c r="Y7147" s="34" t="s">
        <v>452</v>
      </c>
      <c r="Z7147" s="186"/>
      <c r="AA7147" s="187"/>
      <c r="AB7147" s="187"/>
      <c r="AC7147" s="187"/>
      <c r="AD7147" s="187"/>
      <c r="AE7147" s="187"/>
      <c r="AF7147" s="187"/>
      <c r="AG7147" s="187"/>
      <c r="AH7147" s="187"/>
      <c r="AI7147" s="187"/>
      <c r="AJ7147" s="187"/>
      <c r="AK7147" s="187"/>
      <c r="AL7147" s="187"/>
      <c r="AM7147" s="187"/>
      <c r="AN7147" s="187"/>
      <c r="AO7147" s="187"/>
      <c r="AP7147" s="187"/>
      <c r="AQ7147" s="187"/>
      <c r="AR7147" s="187"/>
      <c r="AS7147" s="187"/>
      <c r="AT7147" s="187"/>
      <c r="AU7147" s="187"/>
      <c r="AV7147" s="187"/>
      <c r="AW7147" s="187"/>
      <c r="AX7147" s="187"/>
      <c r="AY7147" s="187"/>
      <c r="AZ7147" s="187"/>
      <c r="BA7147" s="187"/>
      <c r="BB7147" s="187"/>
      <c r="BC7147" s="187"/>
      <c r="BD7147" s="187"/>
      <c r="BE7147" s="187"/>
      <c r="BF7147" s="187"/>
      <c r="BG7147" s="187"/>
      <c r="BH7147" s="187"/>
      <c r="BI7147" s="187"/>
      <c r="BJ7147" s="187"/>
      <c r="BK7147" s="187"/>
      <c r="BL7147" s="187"/>
      <c r="BM7147" s="187"/>
      <c r="BN7147" s="187"/>
      <c r="BO7147" s="187"/>
      <c r="BP7147" s="187"/>
      <c r="BQ7147" s="187"/>
      <c r="BR7147" s="187"/>
      <c r="BS7147" s="187"/>
      <c r="BT7147" s="187"/>
      <c r="BU7147" s="187"/>
      <c r="BV7147" s="187"/>
      <c r="BW7147" s="187"/>
      <c r="BX7147" s="187"/>
      <c r="BY7147" s="187"/>
      <c r="BZ7147" s="187"/>
      <c r="CA7147" s="187"/>
      <c r="CB7147" s="187"/>
      <c r="CC7147" s="187"/>
      <c r="CD7147" s="187"/>
      <c r="CE7147" s="187"/>
      <c r="CF7147" s="187"/>
      <c r="CG7147" s="187"/>
      <c r="CH7147" s="187"/>
      <c r="CI7147" s="187"/>
      <c r="CJ7147" s="187"/>
      <c r="CK7147" s="187"/>
      <c r="CL7147" s="187"/>
      <c r="CM7147" s="187"/>
      <c r="CN7147" s="187"/>
      <c r="CO7147" s="187"/>
      <c r="CP7147" s="187"/>
      <c r="CQ7147" s="187"/>
      <c r="CR7147" s="187"/>
      <c r="CS7147" s="187"/>
      <c r="CT7147" s="187"/>
      <c r="CU7147" s="187"/>
      <c r="CV7147" s="187"/>
      <c r="CW7147" s="187"/>
      <c r="CX7147" s="187"/>
      <c r="CY7147" s="187"/>
      <c r="CZ7147" s="187"/>
      <c r="DA7147" s="187"/>
      <c r="DB7147" s="187"/>
      <c r="DC7147" s="187"/>
      <c r="DD7147" s="187"/>
      <c r="DE7147" s="187"/>
      <c r="DF7147" s="187"/>
      <c r="DG7147" s="187"/>
      <c r="DH7147" s="187"/>
      <c r="DI7147" s="187"/>
      <c r="DJ7147" s="187"/>
      <c r="DK7147" s="187"/>
      <c r="DL7147" s="187"/>
      <c r="DM7147" s="187"/>
      <c r="DN7147" s="187"/>
      <c r="DO7147" s="187"/>
      <c r="DP7147" s="187"/>
      <c r="DQ7147" s="187"/>
      <c r="DR7147" s="187"/>
      <c r="DS7147" s="187"/>
      <c r="DT7147" s="187"/>
      <c r="DU7147" s="187"/>
      <c r="DV7147" s="187"/>
      <c r="DW7147" s="187"/>
      <c r="DX7147" s="187"/>
      <c r="DY7147" s="187"/>
      <c r="DZ7147" s="187"/>
      <c r="EA7147" s="187"/>
      <c r="EB7147" s="187"/>
      <c r="EC7147" s="187"/>
      <c r="ED7147" s="187"/>
      <c r="EE7147" s="187"/>
      <c r="EF7147" s="187"/>
      <c r="EG7147" s="187"/>
      <c r="EH7147" s="187"/>
      <c r="EI7147" s="187"/>
      <c r="EJ7147" s="187"/>
      <c r="EK7147" s="187"/>
      <c r="EL7147" s="187"/>
      <c r="EM7147" s="187"/>
      <c r="EN7147" s="187"/>
      <c r="EO7147" s="187"/>
      <c r="EP7147" s="187"/>
      <c r="EQ7147" s="187"/>
      <c r="ER7147" s="187"/>
      <c r="ES7147" s="187"/>
      <c r="ET7147" s="187"/>
      <c r="EU7147" s="187"/>
      <c r="EV7147" s="187"/>
      <c r="EW7147" s="187"/>
      <c r="EX7147" s="187"/>
      <c r="EY7147" s="187"/>
      <c r="EZ7147" s="187"/>
      <c r="FA7147" s="187"/>
      <c r="FB7147" s="187"/>
      <c r="FC7147" s="187"/>
      <c r="FD7147" s="187"/>
      <c r="FE7147" s="187"/>
      <c r="FF7147" s="187"/>
      <c r="FG7147" s="187"/>
      <c r="FH7147" s="187"/>
      <c r="FI7147" s="187"/>
      <c r="FJ7147" s="187"/>
      <c r="FK7147" s="187"/>
      <c r="FL7147" s="187"/>
      <c r="FM7147" s="187"/>
      <c r="FN7147" s="187"/>
      <c r="FO7147" s="187"/>
      <c r="FP7147" s="187"/>
      <c r="FQ7147" s="187"/>
      <c r="FR7147" s="187"/>
      <c r="FS7147" s="187"/>
      <c r="FT7147" s="187"/>
      <c r="FU7147" s="187"/>
      <c r="FV7147" s="187"/>
      <c r="FW7147" s="187"/>
      <c r="FX7147" s="187"/>
      <c r="FY7147" s="187"/>
      <c r="FZ7147" s="187"/>
      <c r="GA7147" s="187"/>
      <c r="GB7147" s="187"/>
      <c r="GC7147" s="187"/>
      <c r="GD7147" s="187"/>
      <c r="GE7147" s="187"/>
      <c r="GF7147" s="187"/>
      <c r="GG7147" s="187"/>
      <c r="GH7147" s="187"/>
      <c r="GI7147" s="187"/>
      <c r="GJ7147" s="187"/>
      <c r="GK7147" s="187"/>
      <c r="GL7147" s="187"/>
      <c r="GM7147" s="187"/>
      <c r="GN7147" s="187"/>
      <c r="GO7147" s="187"/>
      <c r="GP7147" s="187"/>
      <c r="GQ7147" s="187"/>
      <c r="GR7147" s="187"/>
      <c r="GS7147" s="187"/>
      <c r="GT7147" s="187"/>
      <c r="GU7147" s="187"/>
      <c r="GV7147" s="187"/>
      <c r="GW7147" s="187"/>
      <c r="GX7147" s="187"/>
      <c r="GY7147" s="187"/>
      <c r="GZ7147" s="187"/>
      <c r="HA7147" s="187"/>
      <c r="HB7147" s="187"/>
      <c r="HC7147" s="187"/>
      <c r="HD7147" s="187"/>
      <c r="HE7147" s="187"/>
      <c r="HF7147" s="187"/>
      <c r="HG7147" s="187"/>
      <c r="HH7147" s="187"/>
      <c r="HI7147" s="187"/>
      <c r="HJ7147" s="187"/>
      <c r="HK7147" s="187"/>
      <c r="HL7147" s="187"/>
      <c r="HM7147" s="187"/>
      <c r="HN7147" s="187"/>
      <c r="HO7147" s="187"/>
      <c r="HP7147" s="187"/>
      <c r="HQ7147" s="187"/>
      <c r="HR7147" s="187"/>
      <c r="HS7147" s="187"/>
      <c r="HT7147" s="187"/>
      <c r="HU7147" s="187"/>
      <c r="HV7147" s="187"/>
      <c r="HW7147" s="187"/>
      <c r="HX7147" s="187"/>
      <c r="HY7147" s="187"/>
      <c r="HZ7147" s="187"/>
      <c r="IA7147" s="187"/>
      <c r="IB7147" s="187"/>
      <c r="IC7147" s="187"/>
      <c r="ID7147" s="187"/>
      <c r="IE7147" s="187"/>
      <c r="IF7147" s="187"/>
      <c r="IG7147" s="187"/>
      <c r="IH7147" s="187"/>
      <c r="II7147" s="187"/>
      <c r="IJ7147" s="187"/>
      <c r="IK7147" s="187"/>
      <c r="IL7147" s="187"/>
      <c r="IM7147" s="187"/>
      <c r="IN7147" s="187"/>
      <c r="IO7147" s="187"/>
      <c r="IP7147" s="187"/>
      <c r="IQ7147" s="187"/>
      <c r="IR7147" s="187"/>
      <c r="IS7147" s="187"/>
      <c r="IT7147" s="187"/>
      <c r="IU7147" s="187"/>
      <c r="IV7147" s="187"/>
      <c r="IW7147" s="187"/>
      <c r="IX7147" s="187"/>
      <c r="IY7147" s="187"/>
      <c r="IZ7147" s="187"/>
      <c r="JA7147" s="187"/>
      <c r="JB7147" s="187"/>
      <c r="JC7147" s="187"/>
      <c r="JD7147" s="187"/>
      <c r="JE7147" s="187"/>
      <c r="JF7147" s="187"/>
      <c r="JG7147" s="187"/>
    </row>
    <row r="7148" spans="1:267" s="161" customFormat="1" ht="19.5" customHeight="1" x14ac:dyDescent="0.25">
      <c r="A7148" s="50" t="s">
        <v>317</v>
      </c>
      <c r="B7148" s="27">
        <v>4</v>
      </c>
      <c r="C7148" s="27">
        <v>0</v>
      </c>
      <c r="D7148" s="27">
        <v>0</v>
      </c>
      <c r="E7148" s="27">
        <v>2</v>
      </c>
      <c r="F7148" s="27">
        <v>3</v>
      </c>
      <c r="G7148" s="27">
        <v>5</v>
      </c>
      <c r="H7148" s="27">
        <v>2</v>
      </c>
      <c r="I7148" s="27">
        <v>4</v>
      </c>
      <c r="J7148" s="27">
        <v>0</v>
      </c>
      <c r="K7148" s="27">
        <v>4</v>
      </c>
      <c r="L7148" s="112"/>
      <c r="M7148" s="27">
        <f>SUM(B7148:K7148)</f>
        <v>24</v>
      </c>
      <c r="N7148" s="27">
        <v>19</v>
      </c>
      <c r="O7148" s="185">
        <f>M7148/75</f>
        <v>0.32</v>
      </c>
      <c r="P7148" s="55" t="s">
        <v>446</v>
      </c>
      <c r="Q7148" s="19" t="s">
        <v>7216</v>
      </c>
      <c r="R7148" s="41" t="s">
        <v>525</v>
      </c>
      <c r="S7148" s="19" t="s">
        <v>626</v>
      </c>
      <c r="T7148" s="28" t="s">
        <v>7778</v>
      </c>
      <c r="U7148" s="17">
        <v>9</v>
      </c>
      <c r="V7148" s="20" t="s">
        <v>593</v>
      </c>
      <c r="W7148" s="18" t="s">
        <v>3985</v>
      </c>
      <c r="X7148" s="18" t="s">
        <v>765</v>
      </c>
      <c r="Y7148" s="29" t="s">
        <v>569</v>
      </c>
      <c r="Z7148" s="61"/>
    </row>
    <row r="7149" spans="1:267" s="161" customFormat="1" ht="19.5" customHeight="1" x14ac:dyDescent="0.25">
      <c r="A7149" s="50" t="s">
        <v>304</v>
      </c>
      <c r="B7149" s="27">
        <v>4</v>
      </c>
      <c r="C7149" s="27">
        <v>0</v>
      </c>
      <c r="D7149" s="27">
        <v>2</v>
      </c>
      <c r="E7149" s="27">
        <v>0</v>
      </c>
      <c r="F7149" s="27">
        <v>2</v>
      </c>
      <c r="G7149" s="27">
        <v>3</v>
      </c>
      <c r="H7149" s="27">
        <v>3</v>
      </c>
      <c r="I7149" s="27">
        <v>4</v>
      </c>
      <c r="J7149" s="27">
        <v>4</v>
      </c>
      <c r="K7149" s="27">
        <v>2</v>
      </c>
      <c r="L7149" s="112"/>
      <c r="M7149" s="27">
        <f>SUM(B7149:K7149)</f>
        <v>24</v>
      </c>
      <c r="N7149" s="27">
        <v>30</v>
      </c>
      <c r="O7149" s="185">
        <f>M7149/75</f>
        <v>0.32</v>
      </c>
      <c r="P7149" s="55" t="s">
        <v>446</v>
      </c>
      <c r="Q7149" s="19" t="s">
        <v>7708</v>
      </c>
      <c r="R7149" s="41" t="s">
        <v>607</v>
      </c>
      <c r="S7149" s="19" t="s">
        <v>523</v>
      </c>
      <c r="T7149" s="28" t="s">
        <v>7641</v>
      </c>
      <c r="U7149" s="17">
        <v>9</v>
      </c>
      <c r="V7149" s="20" t="s">
        <v>609</v>
      </c>
      <c r="W7149" s="18" t="s">
        <v>7674</v>
      </c>
      <c r="X7149" s="18" t="s">
        <v>4268</v>
      </c>
      <c r="Y7149" s="29" t="s">
        <v>7672</v>
      </c>
      <c r="Z7149" s="61"/>
    </row>
    <row r="7150" spans="1:267" s="161" customFormat="1" ht="19.5" customHeight="1" x14ac:dyDescent="0.25">
      <c r="A7150" s="50" t="s">
        <v>304</v>
      </c>
      <c r="B7150" s="27">
        <v>4</v>
      </c>
      <c r="C7150" s="27">
        <v>0</v>
      </c>
      <c r="D7150" s="27">
        <v>2</v>
      </c>
      <c r="E7150" s="27">
        <v>0</v>
      </c>
      <c r="F7150" s="27">
        <v>2</v>
      </c>
      <c r="G7150" s="27">
        <v>3</v>
      </c>
      <c r="H7150" s="27">
        <v>3</v>
      </c>
      <c r="I7150" s="27">
        <v>4</v>
      </c>
      <c r="J7150" s="27">
        <v>4</v>
      </c>
      <c r="K7150" s="27">
        <v>2</v>
      </c>
      <c r="L7150" s="112"/>
      <c r="M7150" s="27">
        <f>SUM(B7150:K7150)</f>
        <v>24</v>
      </c>
      <c r="N7150" s="27">
        <v>30</v>
      </c>
      <c r="O7150" s="185">
        <f>M7150/75</f>
        <v>0.32</v>
      </c>
      <c r="P7150" s="55" t="s">
        <v>446</v>
      </c>
      <c r="Q7150" s="19" t="s">
        <v>7708</v>
      </c>
      <c r="R7150" s="41" t="s">
        <v>607</v>
      </c>
      <c r="S7150" s="19" t="s">
        <v>523</v>
      </c>
      <c r="T7150" s="28" t="s">
        <v>7641</v>
      </c>
      <c r="U7150" s="17">
        <v>9</v>
      </c>
      <c r="V7150" s="20" t="s">
        <v>609</v>
      </c>
      <c r="W7150" s="18" t="s">
        <v>7674</v>
      </c>
      <c r="X7150" s="18" t="s">
        <v>4268</v>
      </c>
      <c r="Y7150" s="29" t="s">
        <v>7672</v>
      </c>
      <c r="Z7150" s="61"/>
    </row>
    <row r="7151" spans="1:267" s="161" customFormat="1" ht="19.5" customHeight="1" x14ac:dyDescent="0.25">
      <c r="A7151" s="50" t="s">
        <v>303</v>
      </c>
      <c r="B7151" s="27">
        <v>10</v>
      </c>
      <c r="C7151" s="27">
        <v>0</v>
      </c>
      <c r="D7151" s="27">
        <v>0</v>
      </c>
      <c r="E7151" s="27">
        <v>0</v>
      </c>
      <c r="F7151" s="27">
        <v>0</v>
      </c>
      <c r="G7151" s="27">
        <v>3</v>
      </c>
      <c r="H7151" s="27">
        <v>2</v>
      </c>
      <c r="I7151" s="27">
        <v>4</v>
      </c>
      <c r="J7151" s="27">
        <v>4</v>
      </c>
      <c r="K7151" s="27">
        <v>1</v>
      </c>
      <c r="L7151" s="112"/>
      <c r="M7151" s="27">
        <f>SUM(B7151:K7151)</f>
        <v>24</v>
      </c>
      <c r="N7151" s="27">
        <v>18</v>
      </c>
      <c r="O7151" s="185">
        <f>M7151/75</f>
        <v>0.32</v>
      </c>
      <c r="P7151" s="55" t="s">
        <v>446</v>
      </c>
      <c r="Q7151" s="19" t="s">
        <v>3270</v>
      </c>
      <c r="R7151" s="41" t="s">
        <v>520</v>
      </c>
      <c r="S7151" s="19" t="s">
        <v>474</v>
      </c>
      <c r="T7151" s="28" t="s">
        <v>3122</v>
      </c>
      <c r="U7151" s="17">
        <v>9</v>
      </c>
      <c r="V7151" s="20" t="s">
        <v>519</v>
      </c>
      <c r="W7151" s="18" t="s">
        <v>1797</v>
      </c>
      <c r="X7151" s="18" t="s">
        <v>867</v>
      </c>
      <c r="Y7151" s="29" t="s">
        <v>1130</v>
      </c>
      <c r="Z7151" s="61"/>
    </row>
    <row r="7152" spans="1:267" s="161" customFormat="1" ht="19.5" customHeight="1" x14ac:dyDescent="0.25">
      <c r="A7152" s="50" t="s">
        <v>295</v>
      </c>
      <c r="B7152" s="27">
        <v>8</v>
      </c>
      <c r="C7152" s="27">
        <v>2</v>
      </c>
      <c r="D7152" s="27">
        <v>0</v>
      </c>
      <c r="E7152" s="27">
        <v>2</v>
      </c>
      <c r="F7152" s="27">
        <v>0</v>
      </c>
      <c r="G7152" s="27">
        <v>2</v>
      </c>
      <c r="H7152" s="27">
        <v>0</v>
      </c>
      <c r="I7152" s="27">
        <v>3</v>
      </c>
      <c r="J7152" s="27">
        <v>4</v>
      </c>
      <c r="K7152" s="27">
        <v>3</v>
      </c>
      <c r="L7152" s="112"/>
      <c r="M7152" s="27">
        <f>SUM(B7152:K7152)</f>
        <v>24</v>
      </c>
      <c r="N7152" s="27">
        <v>14</v>
      </c>
      <c r="O7152" s="185">
        <f>M7152/75</f>
        <v>0.32</v>
      </c>
      <c r="P7152" s="55" t="s">
        <v>446</v>
      </c>
      <c r="Q7152" s="19" t="s">
        <v>5565</v>
      </c>
      <c r="R7152" s="41" t="s">
        <v>603</v>
      </c>
      <c r="S7152" s="19" t="s">
        <v>2965</v>
      </c>
      <c r="T7152" s="28" t="s">
        <v>5402</v>
      </c>
      <c r="U7152" s="17">
        <v>9</v>
      </c>
      <c r="V7152" s="20" t="s">
        <v>5559</v>
      </c>
      <c r="W7152" s="18" t="s">
        <v>1727</v>
      </c>
      <c r="X7152" s="18" t="s">
        <v>916</v>
      </c>
      <c r="Y7152" s="29" t="s">
        <v>1374</v>
      </c>
      <c r="Z7152" s="61"/>
    </row>
    <row r="7153" spans="1:267" s="161" customFormat="1" ht="19.5" customHeight="1" x14ac:dyDescent="0.25">
      <c r="A7153" s="50" t="s">
        <v>297</v>
      </c>
      <c r="B7153" s="27">
        <v>7</v>
      </c>
      <c r="C7153" s="27">
        <v>0</v>
      </c>
      <c r="D7153" s="27">
        <v>2</v>
      </c>
      <c r="E7153" s="27">
        <v>2</v>
      </c>
      <c r="F7153" s="27">
        <v>4</v>
      </c>
      <c r="G7153" s="27">
        <v>3</v>
      </c>
      <c r="H7153" s="27">
        <v>2</v>
      </c>
      <c r="I7153" s="27">
        <v>1</v>
      </c>
      <c r="J7153" s="27">
        <v>2</v>
      </c>
      <c r="K7153" s="27">
        <v>1</v>
      </c>
      <c r="L7153" s="112"/>
      <c r="M7153" s="27">
        <f>SUM(B7153:K7153)</f>
        <v>24</v>
      </c>
      <c r="N7153" s="27">
        <v>17</v>
      </c>
      <c r="O7153" s="185">
        <f>M7153/75</f>
        <v>0.32</v>
      </c>
      <c r="P7153" s="55" t="s">
        <v>446</v>
      </c>
      <c r="Q7153" s="19" t="s">
        <v>5084</v>
      </c>
      <c r="R7153" s="41" t="s">
        <v>732</v>
      </c>
      <c r="S7153" s="19" t="s">
        <v>792</v>
      </c>
      <c r="T7153" s="28" t="s">
        <v>3662</v>
      </c>
      <c r="U7153" s="17">
        <v>9</v>
      </c>
      <c r="V7153" s="20" t="s">
        <v>682</v>
      </c>
      <c r="W7153" s="18" t="s">
        <v>696</v>
      </c>
      <c r="X7153" s="18" t="s">
        <v>632</v>
      </c>
      <c r="Y7153" s="29" t="s">
        <v>486</v>
      </c>
      <c r="Z7153" s="61"/>
    </row>
    <row r="7154" spans="1:267" s="161" customFormat="1" ht="19.5" customHeight="1" x14ac:dyDescent="0.25">
      <c r="A7154" s="50" t="s">
        <v>300</v>
      </c>
      <c r="B7154" s="31">
        <v>2</v>
      </c>
      <c r="C7154" s="31">
        <v>4</v>
      </c>
      <c r="D7154" s="31">
        <v>2</v>
      </c>
      <c r="E7154" s="31">
        <v>6</v>
      </c>
      <c r="F7154" s="31">
        <v>2</v>
      </c>
      <c r="G7154" s="31">
        <v>2</v>
      </c>
      <c r="H7154" s="31">
        <v>4</v>
      </c>
      <c r="I7154" s="31">
        <v>0</v>
      </c>
      <c r="J7154" s="31">
        <v>0</v>
      </c>
      <c r="K7154" s="31">
        <v>2</v>
      </c>
      <c r="L7154" s="112"/>
      <c r="M7154" s="27">
        <f>SUM(B7154:K7154)</f>
        <v>24</v>
      </c>
      <c r="N7154" s="27">
        <v>12</v>
      </c>
      <c r="O7154" s="185">
        <f>M7154/75</f>
        <v>0.32</v>
      </c>
      <c r="P7154" s="55" t="s">
        <v>446</v>
      </c>
      <c r="Q7154" s="19" t="s">
        <v>3414</v>
      </c>
      <c r="R7154" s="41" t="s">
        <v>816</v>
      </c>
      <c r="S7154" s="19" t="s">
        <v>486</v>
      </c>
      <c r="T7154" s="28" t="s">
        <v>3297</v>
      </c>
      <c r="U7154" s="32">
        <v>9</v>
      </c>
      <c r="V7154" s="20" t="s">
        <v>3396</v>
      </c>
      <c r="W7154" s="33" t="s">
        <v>3317</v>
      </c>
      <c r="X7154" s="33" t="s">
        <v>448</v>
      </c>
      <c r="Y7154" s="34" t="s">
        <v>1078</v>
      </c>
      <c r="Z7154" s="61"/>
    </row>
    <row r="7155" spans="1:267" s="161" customFormat="1" ht="19.5" customHeight="1" x14ac:dyDescent="0.25">
      <c r="A7155" s="67" t="s">
        <v>298</v>
      </c>
      <c r="B7155" s="31">
        <v>4</v>
      </c>
      <c r="C7155" s="31">
        <v>2</v>
      </c>
      <c r="D7155" s="31">
        <v>4</v>
      </c>
      <c r="E7155" s="31">
        <v>2</v>
      </c>
      <c r="F7155" s="31">
        <v>1</v>
      </c>
      <c r="G7155" s="31">
        <v>4</v>
      </c>
      <c r="H7155" s="31">
        <v>2</v>
      </c>
      <c r="I7155" s="31">
        <v>0</v>
      </c>
      <c r="J7155" s="31">
        <v>4</v>
      </c>
      <c r="K7155" s="31">
        <v>1</v>
      </c>
      <c r="L7155" s="124"/>
      <c r="M7155" s="27">
        <f>SUM(B7155:K7155)</f>
        <v>24</v>
      </c>
      <c r="N7155" s="31">
        <v>3</v>
      </c>
      <c r="O7155" s="185">
        <f>M7155/75</f>
        <v>0.32</v>
      </c>
      <c r="P7155" s="65" t="s">
        <v>446</v>
      </c>
      <c r="Q7155" s="19" t="s">
        <v>770</v>
      </c>
      <c r="R7155" s="41" t="s">
        <v>473</v>
      </c>
      <c r="S7155" s="19" t="s">
        <v>492</v>
      </c>
      <c r="T7155" s="40" t="s">
        <v>3663</v>
      </c>
      <c r="U7155" s="32">
        <v>9</v>
      </c>
      <c r="V7155" s="20" t="s">
        <v>5274</v>
      </c>
      <c r="W7155" s="33" t="s">
        <v>5275</v>
      </c>
      <c r="X7155" s="33" t="s">
        <v>1480</v>
      </c>
      <c r="Y7155" s="34" t="s">
        <v>710</v>
      </c>
      <c r="Z7155" s="186"/>
      <c r="AA7155" s="187"/>
      <c r="AB7155" s="187"/>
      <c r="AC7155" s="187"/>
      <c r="AD7155" s="187"/>
      <c r="AE7155" s="187"/>
      <c r="AF7155" s="187"/>
      <c r="AG7155" s="187"/>
      <c r="AH7155" s="187"/>
      <c r="AI7155" s="187"/>
      <c r="AJ7155" s="187"/>
      <c r="AK7155" s="187"/>
      <c r="AL7155" s="187"/>
      <c r="AM7155" s="187"/>
      <c r="AN7155" s="187"/>
      <c r="AO7155" s="187"/>
      <c r="AP7155" s="187"/>
      <c r="AQ7155" s="187"/>
      <c r="AR7155" s="187"/>
      <c r="AS7155" s="187"/>
      <c r="AT7155" s="187"/>
      <c r="AU7155" s="187"/>
      <c r="AV7155" s="187"/>
      <c r="AW7155" s="187"/>
      <c r="AX7155" s="187"/>
      <c r="AY7155" s="187"/>
      <c r="AZ7155" s="187"/>
      <c r="BA7155" s="187"/>
      <c r="BB7155" s="187"/>
      <c r="BC7155" s="187"/>
      <c r="BD7155" s="187"/>
      <c r="BE7155" s="187"/>
      <c r="BF7155" s="187"/>
      <c r="BG7155" s="187"/>
      <c r="BH7155" s="187"/>
      <c r="BI7155" s="187"/>
      <c r="BJ7155" s="187"/>
      <c r="BK7155" s="187"/>
      <c r="BL7155" s="187"/>
      <c r="BM7155" s="187"/>
      <c r="BN7155" s="187"/>
      <c r="BO7155" s="187"/>
      <c r="BP7155" s="187"/>
      <c r="BQ7155" s="187"/>
      <c r="BR7155" s="187"/>
      <c r="BS7155" s="187"/>
      <c r="BT7155" s="187"/>
      <c r="BU7155" s="187"/>
      <c r="BV7155" s="187"/>
      <c r="BW7155" s="187"/>
      <c r="BX7155" s="187"/>
      <c r="BY7155" s="187"/>
      <c r="BZ7155" s="187"/>
      <c r="CA7155" s="187"/>
      <c r="CB7155" s="187"/>
      <c r="CC7155" s="187"/>
      <c r="CD7155" s="187"/>
      <c r="CE7155" s="187"/>
      <c r="CF7155" s="187"/>
      <c r="CG7155" s="187"/>
      <c r="CH7155" s="187"/>
      <c r="CI7155" s="187"/>
      <c r="CJ7155" s="187"/>
      <c r="CK7155" s="187"/>
      <c r="CL7155" s="187"/>
      <c r="CM7155" s="187"/>
      <c r="CN7155" s="187"/>
      <c r="CO7155" s="187"/>
      <c r="CP7155" s="187"/>
      <c r="CQ7155" s="187"/>
      <c r="CR7155" s="187"/>
      <c r="CS7155" s="187"/>
      <c r="CT7155" s="187"/>
      <c r="CU7155" s="187"/>
      <c r="CV7155" s="187"/>
      <c r="CW7155" s="187"/>
      <c r="CX7155" s="187"/>
      <c r="CY7155" s="187"/>
      <c r="CZ7155" s="187"/>
      <c r="DA7155" s="187"/>
      <c r="DB7155" s="187"/>
      <c r="DC7155" s="187"/>
      <c r="DD7155" s="187"/>
      <c r="DE7155" s="187"/>
      <c r="DF7155" s="187"/>
      <c r="DG7155" s="187"/>
      <c r="DH7155" s="187"/>
      <c r="DI7155" s="187"/>
      <c r="DJ7155" s="187"/>
      <c r="DK7155" s="187"/>
      <c r="DL7155" s="187"/>
      <c r="DM7155" s="187"/>
      <c r="DN7155" s="187"/>
      <c r="DO7155" s="187"/>
      <c r="DP7155" s="187"/>
      <c r="DQ7155" s="187"/>
      <c r="DR7155" s="187"/>
      <c r="DS7155" s="187"/>
      <c r="DT7155" s="187"/>
      <c r="DU7155" s="187"/>
      <c r="DV7155" s="187"/>
      <c r="DW7155" s="187"/>
      <c r="DX7155" s="187"/>
      <c r="DY7155" s="187"/>
      <c r="DZ7155" s="187"/>
      <c r="EA7155" s="187"/>
      <c r="EB7155" s="187"/>
      <c r="EC7155" s="187"/>
      <c r="ED7155" s="187"/>
      <c r="EE7155" s="187"/>
      <c r="EF7155" s="187"/>
      <c r="EG7155" s="187"/>
      <c r="EH7155" s="187"/>
      <c r="EI7155" s="187"/>
      <c r="EJ7155" s="187"/>
      <c r="EK7155" s="187"/>
      <c r="EL7155" s="187"/>
      <c r="EM7155" s="187"/>
      <c r="EN7155" s="187"/>
      <c r="EO7155" s="187"/>
      <c r="EP7155" s="187"/>
      <c r="EQ7155" s="187"/>
      <c r="ER7155" s="187"/>
      <c r="ES7155" s="187"/>
      <c r="ET7155" s="187"/>
      <c r="EU7155" s="187"/>
      <c r="EV7155" s="187"/>
      <c r="EW7155" s="187"/>
      <c r="EX7155" s="187"/>
      <c r="EY7155" s="187"/>
      <c r="EZ7155" s="187"/>
      <c r="FA7155" s="187"/>
      <c r="FB7155" s="187"/>
      <c r="FC7155" s="187"/>
      <c r="FD7155" s="187"/>
      <c r="FE7155" s="187"/>
      <c r="FF7155" s="187"/>
      <c r="FG7155" s="187"/>
      <c r="FH7155" s="187"/>
      <c r="FI7155" s="187"/>
      <c r="FJ7155" s="187"/>
      <c r="FK7155" s="187"/>
      <c r="FL7155" s="187"/>
      <c r="FM7155" s="187"/>
      <c r="FN7155" s="187"/>
      <c r="FO7155" s="187"/>
      <c r="FP7155" s="187"/>
      <c r="FQ7155" s="187"/>
      <c r="FR7155" s="187"/>
      <c r="FS7155" s="187"/>
      <c r="FT7155" s="187"/>
      <c r="FU7155" s="187"/>
      <c r="FV7155" s="187"/>
      <c r="FW7155" s="187"/>
      <c r="FX7155" s="187"/>
      <c r="FY7155" s="187"/>
      <c r="FZ7155" s="187"/>
      <c r="GA7155" s="187"/>
      <c r="GB7155" s="187"/>
      <c r="GC7155" s="187"/>
      <c r="GD7155" s="187"/>
      <c r="GE7155" s="187"/>
      <c r="GF7155" s="187"/>
      <c r="GG7155" s="187"/>
      <c r="GH7155" s="187"/>
      <c r="GI7155" s="187"/>
      <c r="GJ7155" s="187"/>
      <c r="GK7155" s="187"/>
      <c r="GL7155" s="187"/>
      <c r="GM7155" s="187"/>
      <c r="GN7155" s="187"/>
      <c r="GO7155" s="187"/>
      <c r="GP7155" s="187"/>
      <c r="GQ7155" s="187"/>
      <c r="GR7155" s="187"/>
      <c r="GS7155" s="187"/>
      <c r="GT7155" s="187"/>
      <c r="GU7155" s="187"/>
      <c r="GV7155" s="187"/>
      <c r="GW7155" s="187"/>
      <c r="GX7155" s="187"/>
      <c r="GY7155" s="187"/>
      <c r="GZ7155" s="187"/>
      <c r="HA7155" s="187"/>
      <c r="HB7155" s="187"/>
      <c r="HC7155" s="187"/>
      <c r="HD7155" s="187"/>
      <c r="HE7155" s="187"/>
      <c r="HF7155" s="187"/>
      <c r="HG7155" s="187"/>
      <c r="HH7155" s="187"/>
      <c r="HI7155" s="187"/>
      <c r="HJ7155" s="187"/>
      <c r="HK7155" s="187"/>
      <c r="HL7155" s="187"/>
      <c r="HM7155" s="187"/>
      <c r="HN7155" s="187"/>
      <c r="HO7155" s="187"/>
      <c r="HP7155" s="187"/>
      <c r="HQ7155" s="187"/>
      <c r="HR7155" s="187"/>
      <c r="HS7155" s="187"/>
      <c r="HT7155" s="187"/>
      <c r="HU7155" s="187"/>
      <c r="HV7155" s="187"/>
      <c r="HW7155" s="187"/>
      <c r="HX7155" s="187"/>
      <c r="HY7155" s="187"/>
      <c r="HZ7155" s="187"/>
      <c r="IA7155" s="187"/>
      <c r="IB7155" s="187"/>
      <c r="IC7155" s="187"/>
      <c r="ID7155" s="187"/>
      <c r="IE7155" s="187"/>
      <c r="IF7155" s="187"/>
      <c r="IG7155" s="187"/>
      <c r="IH7155" s="187"/>
      <c r="II7155" s="187"/>
      <c r="IJ7155" s="187"/>
      <c r="IK7155" s="187"/>
      <c r="IL7155" s="187"/>
      <c r="IM7155" s="187"/>
      <c r="IN7155" s="187"/>
      <c r="IO7155" s="187"/>
      <c r="IP7155" s="187"/>
      <c r="IQ7155" s="187"/>
      <c r="IR7155" s="187"/>
      <c r="IS7155" s="187"/>
      <c r="IT7155" s="187"/>
      <c r="IU7155" s="187"/>
      <c r="IV7155" s="187"/>
      <c r="IW7155" s="187"/>
      <c r="IX7155" s="187"/>
      <c r="IY7155" s="187"/>
      <c r="IZ7155" s="187"/>
      <c r="JA7155" s="187"/>
      <c r="JB7155" s="187"/>
      <c r="JC7155" s="187"/>
      <c r="JD7155" s="187"/>
      <c r="JE7155" s="187"/>
      <c r="JF7155" s="187"/>
      <c r="JG7155" s="187"/>
    </row>
    <row r="7156" spans="1:267" s="161" customFormat="1" ht="19.5" customHeight="1" x14ac:dyDescent="0.25">
      <c r="A7156" s="50" t="s">
        <v>317</v>
      </c>
      <c r="B7156" s="27">
        <v>10</v>
      </c>
      <c r="C7156" s="27">
        <v>0</v>
      </c>
      <c r="D7156" s="27">
        <v>0</v>
      </c>
      <c r="E7156" s="27">
        <v>2</v>
      </c>
      <c r="F7156" s="27">
        <v>0</v>
      </c>
      <c r="G7156" s="27">
        <v>3</v>
      </c>
      <c r="H7156" s="27">
        <v>5</v>
      </c>
      <c r="I7156" s="27">
        <v>0</v>
      </c>
      <c r="J7156" s="27">
        <v>4</v>
      </c>
      <c r="K7156" s="27">
        <v>0</v>
      </c>
      <c r="L7156" s="112"/>
      <c r="M7156" s="27">
        <f>SUM(B7156:K7156)</f>
        <v>24</v>
      </c>
      <c r="N7156" s="27">
        <v>14</v>
      </c>
      <c r="O7156" s="185">
        <f>M7156/75</f>
        <v>0.32</v>
      </c>
      <c r="P7156" s="55" t="s">
        <v>446</v>
      </c>
      <c r="Q7156" s="19" t="s">
        <v>3370</v>
      </c>
      <c r="R7156" s="41" t="s">
        <v>990</v>
      </c>
      <c r="S7156" s="19" t="s">
        <v>486</v>
      </c>
      <c r="T7156" s="28" t="s">
        <v>5402</v>
      </c>
      <c r="U7156" s="17">
        <v>9</v>
      </c>
      <c r="V7156" s="20" t="s">
        <v>1161</v>
      </c>
      <c r="W7156" s="18" t="s">
        <v>5555</v>
      </c>
      <c r="X7156" s="18" t="s">
        <v>5468</v>
      </c>
      <c r="Y7156" s="29" t="s">
        <v>5469</v>
      </c>
      <c r="Z7156" s="61"/>
    </row>
    <row r="7157" spans="1:267" s="161" customFormat="1" ht="19.5" customHeight="1" x14ac:dyDescent="0.25">
      <c r="A7157" s="50" t="s">
        <v>305</v>
      </c>
      <c r="B7157" s="27">
        <v>3</v>
      </c>
      <c r="C7157" s="27">
        <v>4</v>
      </c>
      <c r="D7157" s="27">
        <v>2</v>
      </c>
      <c r="E7157" s="27">
        <v>0</v>
      </c>
      <c r="F7157" s="27">
        <v>1</v>
      </c>
      <c r="G7157" s="27">
        <v>3</v>
      </c>
      <c r="H7157" s="27">
        <v>4</v>
      </c>
      <c r="I7157" s="27">
        <v>2</v>
      </c>
      <c r="J7157" s="27">
        <v>4</v>
      </c>
      <c r="K7157" s="27">
        <v>1</v>
      </c>
      <c r="L7157" s="112"/>
      <c r="M7157" s="27">
        <f>SUM(B7157:K7157)</f>
        <v>24</v>
      </c>
      <c r="N7157" s="27">
        <v>12</v>
      </c>
      <c r="O7157" s="185">
        <f>M7157/75</f>
        <v>0.32</v>
      </c>
      <c r="P7157" s="55" t="s">
        <v>446</v>
      </c>
      <c r="Q7157" s="19" t="s">
        <v>4684</v>
      </c>
      <c r="R7157" s="41" t="s">
        <v>958</v>
      </c>
      <c r="S7157" s="19" t="s">
        <v>556</v>
      </c>
      <c r="T7157" s="28" t="s">
        <v>7415</v>
      </c>
      <c r="U7157" s="17">
        <v>9</v>
      </c>
      <c r="V7157" s="20">
        <v>1</v>
      </c>
      <c r="W7157" s="18" t="s">
        <v>7416</v>
      </c>
      <c r="X7157" s="18" t="s">
        <v>867</v>
      </c>
      <c r="Y7157" s="29" t="s">
        <v>513</v>
      </c>
      <c r="Z7157" s="61"/>
    </row>
    <row r="7158" spans="1:267" s="161" customFormat="1" ht="19.5" customHeight="1" x14ac:dyDescent="0.25">
      <c r="A7158" s="50" t="s">
        <v>307</v>
      </c>
      <c r="B7158" s="27">
        <v>5</v>
      </c>
      <c r="C7158" s="27">
        <v>2</v>
      </c>
      <c r="D7158" s="27">
        <v>3</v>
      </c>
      <c r="E7158" s="27">
        <v>2</v>
      </c>
      <c r="F7158" s="27">
        <v>3</v>
      </c>
      <c r="G7158" s="27">
        <v>2</v>
      </c>
      <c r="H7158" s="27">
        <v>2</v>
      </c>
      <c r="I7158" s="27">
        <v>3</v>
      </c>
      <c r="J7158" s="27">
        <v>2</v>
      </c>
      <c r="K7158" s="27">
        <v>0</v>
      </c>
      <c r="L7158" s="112"/>
      <c r="M7158" s="27">
        <f>SUM(B7158:K7158)</f>
        <v>24</v>
      </c>
      <c r="N7158" s="27">
        <v>13</v>
      </c>
      <c r="O7158" s="185">
        <f>M7158/75</f>
        <v>0.32</v>
      </c>
      <c r="P7158" s="55" t="s">
        <v>446</v>
      </c>
      <c r="Q7158" s="19" t="s">
        <v>7449</v>
      </c>
      <c r="R7158" s="41" t="s">
        <v>603</v>
      </c>
      <c r="S7158" s="19" t="s">
        <v>486</v>
      </c>
      <c r="T7158" s="28" t="s">
        <v>7415</v>
      </c>
      <c r="U7158" s="17">
        <v>9</v>
      </c>
      <c r="V7158" s="20">
        <v>1</v>
      </c>
      <c r="W7158" s="18" t="s">
        <v>7416</v>
      </c>
      <c r="X7158" s="18" t="s">
        <v>867</v>
      </c>
      <c r="Y7158" s="29" t="s">
        <v>513</v>
      </c>
      <c r="Z7158" s="61"/>
    </row>
    <row r="7159" spans="1:267" s="161" customFormat="1" ht="19.5" customHeight="1" x14ac:dyDescent="0.25">
      <c r="A7159" s="50" t="s">
        <v>306</v>
      </c>
      <c r="B7159" s="27">
        <v>6</v>
      </c>
      <c r="C7159" s="27">
        <v>4</v>
      </c>
      <c r="D7159" s="27">
        <v>3</v>
      </c>
      <c r="E7159" s="27">
        <v>0</v>
      </c>
      <c r="F7159" s="27">
        <v>1</v>
      </c>
      <c r="G7159" s="27">
        <v>1</v>
      </c>
      <c r="H7159" s="27">
        <v>3</v>
      </c>
      <c r="I7159" s="27">
        <v>3</v>
      </c>
      <c r="J7159" s="27">
        <v>0</v>
      </c>
      <c r="K7159" s="27">
        <v>3</v>
      </c>
      <c r="L7159" s="112"/>
      <c r="M7159" s="27">
        <f>SUM(B7159:K7159)</f>
        <v>24</v>
      </c>
      <c r="N7159" s="27">
        <v>6</v>
      </c>
      <c r="O7159" s="185">
        <f>M7159/75</f>
        <v>0.32</v>
      </c>
      <c r="P7159" s="55" t="s">
        <v>446</v>
      </c>
      <c r="Q7159" s="19" t="s">
        <v>7534</v>
      </c>
      <c r="R7159" s="41" t="s">
        <v>454</v>
      </c>
      <c r="S7159" s="19" t="s">
        <v>507</v>
      </c>
      <c r="T7159" s="28" t="s">
        <v>7521</v>
      </c>
      <c r="U7159" s="17">
        <v>9</v>
      </c>
      <c r="V7159" s="20" t="s">
        <v>519</v>
      </c>
      <c r="W7159" s="18" t="s">
        <v>7483</v>
      </c>
      <c r="X7159" s="18" t="s">
        <v>451</v>
      </c>
      <c r="Y7159" s="29" t="s">
        <v>1374</v>
      </c>
      <c r="Z7159" s="61"/>
    </row>
    <row r="7160" spans="1:267" s="161" customFormat="1" ht="19.5" customHeight="1" x14ac:dyDescent="0.25">
      <c r="A7160" s="50" t="s">
        <v>306</v>
      </c>
      <c r="B7160" s="27">
        <v>5</v>
      </c>
      <c r="C7160" s="27">
        <v>2</v>
      </c>
      <c r="D7160" s="27">
        <v>1</v>
      </c>
      <c r="E7160" s="27">
        <v>2</v>
      </c>
      <c r="F7160" s="27">
        <v>1</v>
      </c>
      <c r="G7160" s="27">
        <v>2</v>
      </c>
      <c r="H7160" s="27">
        <v>3</v>
      </c>
      <c r="I7160" s="27">
        <v>1</v>
      </c>
      <c r="J7160" s="27">
        <v>4</v>
      </c>
      <c r="K7160" s="27">
        <v>3</v>
      </c>
      <c r="L7160" s="112"/>
      <c r="M7160" s="27">
        <f>SUM(B7160:K7160)</f>
        <v>24</v>
      </c>
      <c r="N7160" s="27">
        <v>11</v>
      </c>
      <c r="O7160" s="185">
        <f>M7160/75</f>
        <v>0.32</v>
      </c>
      <c r="P7160" s="55" t="s">
        <v>446</v>
      </c>
      <c r="Q7160" s="19" t="s">
        <v>7088</v>
      </c>
      <c r="R7160" s="41" t="s">
        <v>684</v>
      </c>
      <c r="S7160" s="134"/>
      <c r="T7160" s="28" t="s">
        <v>3671</v>
      </c>
      <c r="U7160" s="17">
        <v>9</v>
      </c>
      <c r="V7160" s="20" t="s">
        <v>519</v>
      </c>
      <c r="W7160" s="18" t="s">
        <v>470</v>
      </c>
      <c r="X7160" s="18" t="s">
        <v>1183</v>
      </c>
      <c r="Y7160" s="29" t="s">
        <v>7075</v>
      </c>
      <c r="Z7160" s="61"/>
    </row>
    <row r="7161" spans="1:267" s="161" customFormat="1" ht="19.5" customHeight="1" x14ac:dyDescent="0.25">
      <c r="A7161" s="50" t="s">
        <v>296</v>
      </c>
      <c r="B7161" s="27">
        <v>10</v>
      </c>
      <c r="C7161" s="27">
        <v>0</v>
      </c>
      <c r="D7161" s="27">
        <v>0</v>
      </c>
      <c r="E7161" s="27">
        <v>0</v>
      </c>
      <c r="F7161" s="27">
        <v>3</v>
      </c>
      <c r="G7161" s="27">
        <v>0</v>
      </c>
      <c r="H7161" s="27">
        <v>4</v>
      </c>
      <c r="I7161" s="27">
        <v>2</v>
      </c>
      <c r="J7161" s="27">
        <v>2</v>
      </c>
      <c r="K7161" s="27">
        <v>3</v>
      </c>
      <c r="L7161" s="112"/>
      <c r="M7161" s="27">
        <f>SUM(B7161:K7161)</f>
        <v>24</v>
      </c>
      <c r="N7161" s="27">
        <v>10</v>
      </c>
      <c r="O7161" s="185">
        <f>M7161/75</f>
        <v>0.32</v>
      </c>
      <c r="P7161" s="55" t="s">
        <v>446</v>
      </c>
      <c r="Q7161" s="19" t="s">
        <v>4472</v>
      </c>
      <c r="R7161" s="41" t="s">
        <v>622</v>
      </c>
      <c r="S7161" s="19" t="s">
        <v>492</v>
      </c>
      <c r="T7161" s="28" t="s">
        <v>3120</v>
      </c>
      <c r="U7161" s="17">
        <v>9</v>
      </c>
      <c r="V7161" s="20" t="s">
        <v>519</v>
      </c>
      <c r="W7161" s="18" t="s">
        <v>3142</v>
      </c>
      <c r="X7161" s="18" t="s">
        <v>651</v>
      </c>
      <c r="Y7161" s="29" t="s">
        <v>1078</v>
      </c>
      <c r="Z7161" s="61"/>
    </row>
    <row r="7162" spans="1:267" s="161" customFormat="1" ht="19.5" customHeight="1" x14ac:dyDescent="0.25">
      <c r="A7162" s="50" t="s">
        <v>297</v>
      </c>
      <c r="B7162" s="27">
        <v>10</v>
      </c>
      <c r="C7162" s="27">
        <v>2</v>
      </c>
      <c r="D7162" s="27">
        <v>0</v>
      </c>
      <c r="E7162" s="27">
        <v>2</v>
      </c>
      <c r="F7162" s="27">
        <v>0</v>
      </c>
      <c r="G7162" s="27">
        <v>3</v>
      </c>
      <c r="H7162" s="27">
        <v>0</v>
      </c>
      <c r="I7162" s="27">
        <v>0</v>
      </c>
      <c r="J7162" s="27">
        <v>4</v>
      </c>
      <c r="K7162" s="27">
        <v>3</v>
      </c>
      <c r="L7162" s="112"/>
      <c r="M7162" s="27">
        <f>SUM(B7162:K7162)</f>
        <v>24</v>
      </c>
      <c r="N7162" s="27">
        <v>14</v>
      </c>
      <c r="O7162" s="185">
        <f>M7162/75</f>
        <v>0.32</v>
      </c>
      <c r="P7162" s="55" t="s">
        <v>446</v>
      </c>
      <c r="Q7162" s="19" t="s">
        <v>5566</v>
      </c>
      <c r="R7162" s="41" t="s">
        <v>5567</v>
      </c>
      <c r="S7162" s="19" t="s">
        <v>5568</v>
      </c>
      <c r="T7162" s="28" t="s">
        <v>5402</v>
      </c>
      <c r="U7162" s="17">
        <v>9</v>
      </c>
      <c r="V7162" s="20" t="s">
        <v>1161</v>
      </c>
      <c r="W7162" s="18" t="s">
        <v>5555</v>
      </c>
      <c r="X7162" s="18" t="s">
        <v>5468</v>
      </c>
      <c r="Y7162" s="29" t="s">
        <v>5469</v>
      </c>
      <c r="Z7162" s="61"/>
    </row>
    <row r="7163" spans="1:267" s="161" customFormat="1" ht="19.5" customHeight="1" x14ac:dyDescent="0.25">
      <c r="A7163" s="50" t="s">
        <v>304</v>
      </c>
      <c r="B7163" s="27">
        <v>4</v>
      </c>
      <c r="C7163" s="27">
        <v>0</v>
      </c>
      <c r="D7163" s="27">
        <v>0</v>
      </c>
      <c r="E7163" s="27">
        <v>0</v>
      </c>
      <c r="F7163" s="27">
        <v>0</v>
      </c>
      <c r="G7163" s="27">
        <v>7</v>
      </c>
      <c r="H7163" s="27">
        <v>9</v>
      </c>
      <c r="I7163" s="27">
        <v>0</v>
      </c>
      <c r="J7163" s="27">
        <v>2</v>
      </c>
      <c r="K7163" s="27">
        <v>2</v>
      </c>
      <c r="L7163" s="112"/>
      <c r="M7163" s="27">
        <f>SUM(B7163:K7163)</f>
        <v>24</v>
      </c>
      <c r="N7163" s="27">
        <v>14</v>
      </c>
      <c r="O7163" s="185">
        <f>M7163/75</f>
        <v>0.32</v>
      </c>
      <c r="P7163" s="55" t="s">
        <v>446</v>
      </c>
      <c r="Q7163" s="19" t="s">
        <v>2107</v>
      </c>
      <c r="R7163" s="41" t="s">
        <v>771</v>
      </c>
      <c r="S7163" s="19" t="s">
        <v>546</v>
      </c>
      <c r="T7163" s="28" t="s">
        <v>3665</v>
      </c>
      <c r="U7163" s="17">
        <v>9</v>
      </c>
      <c r="V7163" s="20" t="s">
        <v>637</v>
      </c>
      <c r="W7163" s="18" t="s">
        <v>5765</v>
      </c>
      <c r="X7163" s="18" t="s">
        <v>5766</v>
      </c>
      <c r="Y7163" s="29" t="s">
        <v>452</v>
      </c>
      <c r="Z7163" s="61"/>
    </row>
    <row r="7164" spans="1:267" s="161" customFormat="1" ht="19.5" customHeight="1" x14ac:dyDescent="0.25">
      <c r="A7164" s="50" t="s">
        <v>300</v>
      </c>
      <c r="B7164" s="31">
        <v>4</v>
      </c>
      <c r="C7164" s="31">
        <v>0</v>
      </c>
      <c r="D7164" s="31">
        <v>0</v>
      </c>
      <c r="E7164" s="31">
        <v>4</v>
      </c>
      <c r="F7164" s="31">
        <v>2.5</v>
      </c>
      <c r="G7164" s="31">
        <v>3.5</v>
      </c>
      <c r="H7164" s="31">
        <v>2</v>
      </c>
      <c r="I7164" s="31">
        <v>2</v>
      </c>
      <c r="J7164" s="31">
        <v>2</v>
      </c>
      <c r="K7164" s="31">
        <v>4</v>
      </c>
      <c r="L7164" s="124"/>
      <c r="M7164" s="27">
        <f>SUM(B7164:K7164)</f>
        <v>24</v>
      </c>
      <c r="N7164" s="31">
        <v>9</v>
      </c>
      <c r="O7164" s="185">
        <f>M7164/75</f>
        <v>0.32</v>
      </c>
      <c r="P7164" s="65" t="s">
        <v>446</v>
      </c>
      <c r="Q7164" s="19" t="s">
        <v>517</v>
      </c>
      <c r="R7164" s="41" t="s">
        <v>4200</v>
      </c>
      <c r="S7164" s="19" t="s">
        <v>513</v>
      </c>
      <c r="T7164" s="28" t="s">
        <v>3670</v>
      </c>
      <c r="U7164" s="32">
        <v>9</v>
      </c>
      <c r="V7164" s="20" t="s">
        <v>609</v>
      </c>
      <c r="W7164" s="33" t="s">
        <v>5040</v>
      </c>
      <c r="X7164" s="33" t="s">
        <v>518</v>
      </c>
      <c r="Y7164" s="34" t="s">
        <v>636</v>
      </c>
      <c r="Z7164" s="61"/>
    </row>
    <row r="7165" spans="1:267" s="161" customFormat="1" ht="19.5" customHeight="1" x14ac:dyDescent="0.25">
      <c r="A7165" s="50" t="s">
        <v>305</v>
      </c>
      <c r="B7165" s="27">
        <v>8</v>
      </c>
      <c r="C7165" s="27">
        <v>0</v>
      </c>
      <c r="D7165" s="27">
        <v>2</v>
      </c>
      <c r="E7165" s="27">
        <v>2</v>
      </c>
      <c r="F7165" s="27">
        <v>3</v>
      </c>
      <c r="G7165" s="27">
        <v>3</v>
      </c>
      <c r="H7165" s="27">
        <v>3</v>
      </c>
      <c r="I7165" s="27">
        <v>2</v>
      </c>
      <c r="J7165" s="27">
        <v>0</v>
      </c>
      <c r="K7165" s="27">
        <v>1</v>
      </c>
      <c r="L7165" s="112"/>
      <c r="M7165" s="27">
        <f>SUM(B7165:K7165)</f>
        <v>24</v>
      </c>
      <c r="N7165" s="27">
        <v>19</v>
      </c>
      <c r="O7165" s="185">
        <f>M7165/75</f>
        <v>0.32</v>
      </c>
      <c r="P7165" s="55" t="s">
        <v>446</v>
      </c>
      <c r="Q7165" s="19" t="s">
        <v>641</v>
      </c>
      <c r="R7165" s="41" t="s">
        <v>491</v>
      </c>
      <c r="S7165" s="19" t="s">
        <v>991</v>
      </c>
      <c r="T7165" s="28" t="s">
        <v>7778</v>
      </c>
      <c r="U7165" s="17">
        <v>9</v>
      </c>
      <c r="V7165" s="20" t="s">
        <v>609</v>
      </c>
      <c r="W7165" s="18" t="s">
        <v>8047</v>
      </c>
      <c r="X7165" s="18" t="s">
        <v>451</v>
      </c>
      <c r="Y7165" s="29" t="s">
        <v>513</v>
      </c>
      <c r="Z7165" s="61"/>
    </row>
    <row r="7166" spans="1:267" s="161" customFormat="1" ht="19.5" customHeight="1" x14ac:dyDescent="0.25">
      <c r="A7166" s="50" t="s">
        <v>316</v>
      </c>
      <c r="B7166" s="27">
        <v>4</v>
      </c>
      <c r="C7166" s="27">
        <v>2</v>
      </c>
      <c r="D7166" s="27">
        <v>2</v>
      </c>
      <c r="E7166" s="27">
        <v>2</v>
      </c>
      <c r="F7166" s="27">
        <v>1</v>
      </c>
      <c r="G7166" s="27">
        <v>3</v>
      </c>
      <c r="H7166" s="27">
        <v>3</v>
      </c>
      <c r="I7166" s="27">
        <v>3</v>
      </c>
      <c r="J7166" s="27">
        <v>4</v>
      </c>
      <c r="K7166" s="27">
        <v>0</v>
      </c>
      <c r="L7166" s="112"/>
      <c r="M7166" s="27">
        <f>SUM(B7166:K7166)</f>
        <v>24</v>
      </c>
      <c r="N7166" s="27">
        <v>11</v>
      </c>
      <c r="O7166" s="185">
        <f>M7166/75</f>
        <v>0.32</v>
      </c>
      <c r="P7166" s="55" t="s">
        <v>446</v>
      </c>
      <c r="Q7166" s="19" t="s">
        <v>4388</v>
      </c>
      <c r="R7166" s="41" t="s">
        <v>561</v>
      </c>
      <c r="S7166" s="19" t="s">
        <v>556</v>
      </c>
      <c r="T7166" s="28" t="s">
        <v>3671</v>
      </c>
      <c r="U7166" s="17">
        <v>9</v>
      </c>
      <c r="V7166" s="20" t="s">
        <v>1190</v>
      </c>
      <c r="W7166" s="18" t="s">
        <v>7084</v>
      </c>
      <c r="X7166" s="18" t="s">
        <v>3131</v>
      </c>
      <c r="Y7166" s="29" t="s">
        <v>469</v>
      </c>
      <c r="Z7166" s="61"/>
    </row>
    <row r="7167" spans="1:267" s="161" customFormat="1" ht="19.5" customHeight="1" x14ac:dyDescent="0.25">
      <c r="A7167" s="50" t="s">
        <v>302</v>
      </c>
      <c r="B7167" s="27">
        <v>3</v>
      </c>
      <c r="C7167" s="27">
        <v>0</v>
      </c>
      <c r="D7167" s="27">
        <v>0</v>
      </c>
      <c r="E7167" s="27">
        <v>4</v>
      </c>
      <c r="F7167" s="27">
        <v>2</v>
      </c>
      <c r="G7167" s="27">
        <v>1</v>
      </c>
      <c r="H7167" s="27">
        <v>7</v>
      </c>
      <c r="I7167" s="27">
        <v>3</v>
      </c>
      <c r="J7167" s="27">
        <v>2</v>
      </c>
      <c r="K7167" s="27">
        <v>2</v>
      </c>
      <c r="L7167" s="112"/>
      <c r="M7167" s="27">
        <f>SUM(B7167:K7167)</f>
        <v>24</v>
      </c>
      <c r="N7167" s="27">
        <v>20</v>
      </c>
      <c r="O7167" s="185">
        <f>M7167/75</f>
        <v>0.32</v>
      </c>
      <c r="P7167" s="55" t="s">
        <v>446</v>
      </c>
      <c r="Q7167" s="93" t="s">
        <v>5981</v>
      </c>
      <c r="R7167" s="94" t="s">
        <v>448</v>
      </c>
      <c r="S7167" s="93" t="s">
        <v>819</v>
      </c>
      <c r="T7167" s="28" t="s">
        <v>8181</v>
      </c>
      <c r="U7167" s="17">
        <v>9</v>
      </c>
      <c r="V7167" s="20" t="s">
        <v>3396</v>
      </c>
      <c r="W7167" s="18" t="s">
        <v>8220</v>
      </c>
      <c r="X7167" s="18" t="s">
        <v>916</v>
      </c>
      <c r="Y7167" s="29" t="s">
        <v>1078</v>
      </c>
      <c r="Z7167" s="61"/>
    </row>
    <row r="7168" spans="1:267" s="161" customFormat="1" ht="19.5" customHeight="1" x14ac:dyDescent="0.25">
      <c r="A7168" s="50" t="s">
        <v>308</v>
      </c>
      <c r="B7168" s="27">
        <v>5</v>
      </c>
      <c r="C7168" s="27">
        <v>0</v>
      </c>
      <c r="D7168" s="27">
        <v>0</v>
      </c>
      <c r="E7168" s="27">
        <v>0</v>
      </c>
      <c r="F7168" s="27">
        <v>0</v>
      </c>
      <c r="G7168" s="27">
        <v>4</v>
      </c>
      <c r="H7168" s="27">
        <v>9</v>
      </c>
      <c r="I7168" s="27">
        <v>0</v>
      </c>
      <c r="J7168" s="27">
        <v>6</v>
      </c>
      <c r="K7168" s="27">
        <v>0</v>
      </c>
      <c r="L7168" s="112"/>
      <c r="M7168" s="27">
        <f>SUM(B7168:K7168)</f>
        <v>24</v>
      </c>
      <c r="N7168" s="27">
        <v>6</v>
      </c>
      <c r="O7168" s="185">
        <f>M7168/75</f>
        <v>0.32</v>
      </c>
      <c r="P7168" s="55" t="s">
        <v>446</v>
      </c>
      <c r="Q7168" s="19" t="s">
        <v>2853</v>
      </c>
      <c r="R7168" s="41" t="s">
        <v>655</v>
      </c>
      <c r="S7168" s="19" t="s">
        <v>540</v>
      </c>
      <c r="T7168" s="28" t="s">
        <v>2769</v>
      </c>
      <c r="U7168" s="17">
        <v>9</v>
      </c>
      <c r="V7168" s="20" t="s">
        <v>519</v>
      </c>
      <c r="W7168" s="18" t="s">
        <v>2809</v>
      </c>
      <c r="X7168" s="18" t="s">
        <v>651</v>
      </c>
      <c r="Y7168" s="29" t="s">
        <v>710</v>
      </c>
      <c r="Z7168" s="61"/>
    </row>
    <row r="7169" spans="1:26" s="161" customFormat="1" ht="19.5" customHeight="1" x14ac:dyDescent="0.25">
      <c r="A7169" s="50" t="s">
        <v>303</v>
      </c>
      <c r="B7169" s="27">
        <v>4</v>
      </c>
      <c r="C7169" s="27">
        <v>0</v>
      </c>
      <c r="D7169" s="27">
        <v>2</v>
      </c>
      <c r="E7169" s="27">
        <v>2</v>
      </c>
      <c r="F7169" s="27">
        <v>2</v>
      </c>
      <c r="G7169" s="27">
        <v>4</v>
      </c>
      <c r="H7169" s="27">
        <v>3</v>
      </c>
      <c r="I7169" s="27">
        <v>1</v>
      </c>
      <c r="J7169" s="27">
        <v>4</v>
      </c>
      <c r="K7169" s="27">
        <v>2</v>
      </c>
      <c r="L7169" s="112"/>
      <c r="M7169" s="27">
        <f>SUM(B7169:K7169)</f>
        <v>24</v>
      </c>
      <c r="N7169" s="27">
        <v>16</v>
      </c>
      <c r="O7169" s="185">
        <f>M7169/75</f>
        <v>0.32</v>
      </c>
      <c r="P7169" s="55" t="s">
        <v>446</v>
      </c>
      <c r="Q7169" s="19" t="s">
        <v>1951</v>
      </c>
      <c r="R7169" s="41" t="s">
        <v>459</v>
      </c>
      <c r="S7169" s="19" t="s">
        <v>648</v>
      </c>
      <c r="T7169" s="28" t="s">
        <v>1813</v>
      </c>
      <c r="U7169" s="17">
        <v>9</v>
      </c>
      <c r="V7169" s="20" t="s">
        <v>609</v>
      </c>
      <c r="W7169" s="18" t="s">
        <v>1933</v>
      </c>
      <c r="X7169" s="18" t="s">
        <v>1726</v>
      </c>
      <c r="Y7169" s="29" t="s">
        <v>710</v>
      </c>
      <c r="Z7169" s="61"/>
    </row>
    <row r="7170" spans="1:26" s="161" customFormat="1" ht="19.5" customHeight="1" x14ac:dyDescent="0.25">
      <c r="A7170" s="50" t="s">
        <v>314</v>
      </c>
      <c r="B7170" s="27">
        <v>5</v>
      </c>
      <c r="C7170" s="27">
        <v>2</v>
      </c>
      <c r="D7170" s="27">
        <v>0</v>
      </c>
      <c r="E7170" s="27">
        <v>0</v>
      </c>
      <c r="F7170" s="27">
        <v>2</v>
      </c>
      <c r="G7170" s="27">
        <v>2</v>
      </c>
      <c r="H7170" s="27">
        <v>5</v>
      </c>
      <c r="I7170" s="27">
        <v>4</v>
      </c>
      <c r="J7170" s="27">
        <v>2</v>
      </c>
      <c r="K7170" s="27">
        <v>2</v>
      </c>
      <c r="L7170" s="112"/>
      <c r="M7170" s="27">
        <f>SUM(B7170:K7170)</f>
        <v>24</v>
      </c>
      <c r="N7170" s="27">
        <v>19</v>
      </c>
      <c r="O7170" s="185">
        <f>M7170/75</f>
        <v>0.32</v>
      </c>
      <c r="P7170" s="55" t="s">
        <v>446</v>
      </c>
      <c r="Q7170" s="93" t="s">
        <v>8368</v>
      </c>
      <c r="R7170" s="94" t="s">
        <v>684</v>
      </c>
      <c r="S7170" s="93" t="s">
        <v>1078</v>
      </c>
      <c r="T7170" s="28" t="s">
        <v>8181</v>
      </c>
      <c r="U7170" s="17">
        <v>9</v>
      </c>
      <c r="V7170" s="20" t="s">
        <v>593</v>
      </c>
      <c r="W7170" s="18" t="s">
        <v>8220</v>
      </c>
      <c r="X7170" s="18" t="s">
        <v>916</v>
      </c>
      <c r="Y7170" s="29" t="s">
        <v>1078</v>
      </c>
      <c r="Z7170" s="61"/>
    </row>
    <row r="7171" spans="1:26" s="161" customFormat="1" ht="19.5" customHeight="1" x14ac:dyDescent="0.25">
      <c r="A7171" s="50" t="s">
        <v>326</v>
      </c>
      <c r="B7171" s="27">
        <v>10</v>
      </c>
      <c r="C7171" s="27">
        <v>0</v>
      </c>
      <c r="D7171" s="27">
        <v>2</v>
      </c>
      <c r="E7171" s="27">
        <v>0</v>
      </c>
      <c r="F7171" s="27">
        <v>1.5</v>
      </c>
      <c r="G7171" s="27">
        <v>2</v>
      </c>
      <c r="H7171" s="27">
        <v>0</v>
      </c>
      <c r="I7171" s="27">
        <v>8</v>
      </c>
      <c r="J7171" s="27">
        <v>0</v>
      </c>
      <c r="K7171" s="27">
        <v>0</v>
      </c>
      <c r="L7171" s="112"/>
      <c r="M7171" s="27">
        <f>SUM(B7171:K7171)</f>
        <v>23.5</v>
      </c>
      <c r="N7171" s="27">
        <v>13</v>
      </c>
      <c r="O7171" s="185">
        <f>M7171/75</f>
        <v>0.31333333333333335</v>
      </c>
      <c r="P7171" s="55" t="s">
        <v>446</v>
      </c>
      <c r="Q7171" s="19" t="s">
        <v>1316</v>
      </c>
      <c r="R7171" s="41" t="s">
        <v>843</v>
      </c>
      <c r="S7171" s="19" t="s">
        <v>556</v>
      </c>
      <c r="T7171" s="28" t="s">
        <v>1211</v>
      </c>
      <c r="U7171" s="17">
        <v>9</v>
      </c>
      <c r="V7171" s="20" t="s">
        <v>637</v>
      </c>
      <c r="W7171" s="18" t="s">
        <v>1275</v>
      </c>
      <c r="X7171" s="18" t="s">
        <v>855</v>
      </c>
      <c r="Y7171" s="29" t="s">
        <v>540</v>
      </c>
      <c r="Z7171" s="61"/>
    </row>
    <row r="7172" spans="1:26" s="161" customFormat="1" ht="19.5" customHeight="1" x14ac:dyDescent="0.25">
      <c r="A7172" s="50" t="s">
        <v>312</v>
      </c>
      <c r="B7172" s="27">
        <v>9</v>
      </c>
      <c r="C7172" s="27">
        <v>0</v>
      </c>
      <c r="D7172" s="27">
        <v>0</v>
      </c>
      <c r="E7172" s="27">
        <v>2</v>
      </c>
      <c r="F7172" s="27">
        <v>1.5</v>
      </c>
      <c r="G7172" s="27">
        <v>3</v>
      </c>
      <c r="H7172" s="27">
        <v>0</v>
      </c>
      <c r="I7172" s="27">
        <v>0</v>
      </c>
      <c r="J7172" s="27">
        <v>4</v>
      </c>
      <c r="K7172" s="27">
        <v>4</v>
      </c>
      <c r="L7172" s="112"/>
      <c r="M7172" s="27">
        <f>SUM(B7172:K7172)</f>
        <v>23.5</v>
      </c>
      <c r="N7172" s="27">
        <v>11</v>
      </c>
      <c r="O7172" s="185">
        <f>M7172/75</f>
        <v>0.31333333333333335</v>
      </c>
      <c r="P7172" s="55" t="s">
        <v>446</v>
      </c>
      <c r="Q7172" s="19" t="s">
        <v>4473</v>
      </c>
      <c r="R7172" s="41" t="s">
        <v>478</v>
      </c>
      <c r="S7172" s="19" t="s">
        <v>1078</v>
      </c>
      <c r="T7172" s="28" t="s">
        <v>3120</v>
      </c>
      <c r="U7172" s="17">
        <v>9</v>
      </c>
      <c r="V7172" s="20" t="s">
        <v>637</v>
      </c>
      <c r="W7172" s="18" t="s">
        <v>4442</v>
      </c>
      <c r="X7172" s="18" t="s">
        <v>771</v>
      </c>
      <c r="Y7172" s="29" t="s">
        <v>1016</v>
      </c>
      <c r="Z7172" s="61"/>
    </row>
    <row r="7173" spans="1:26" s="161" customFormat="1" ht="19.5" customHeight="1" x14ac:dyDescent="0.25">
      <c r="A7173" s="50" t="s">
        <v>324</v>
      </c>
      <c r="B7173" s="27">
        <v>5</v>
      </c>
      <c r="C7173" s="27">
        <v>2</v>
      </c>
      <c r="D7173" s="27">
        <v>2</v>
      </c>
      <c r="E7173" s="27">
        <v>2</v>
      </c>
      <c r="F7173" s="27">
        <v>1</v>
      </c>
      <c r="G7173" s="27">
        <v>3.5</v>
      </c>
      <c r="H7173" s="27">
        <v>3</v>
      </c>
      <c r="I7173" s="27">
        <v>0</v>
      </c>
      <c r="J7173" s="27">
        <v>4</v>
      </c>
      <c r="K7173" s="27">
        <v>1</v>
      </c>
      <c r="L7173" s="112"/>
      <c r="M7173" s="27">
        <f>SUM(B7173:K7173)</f>
        <v>23.5</v>
      </c>
      <c r="N7173" s="27">
        <v>31</v>
      </c>
      <c r="O7173" s="185">
        <f>M7173/75</f>
        <v>0.31333333333333335</v>
      </c>
      <c r="P7173" s="55" t="s">
        <v>446</v>
      </c>
      <c r="Q7173" s="19" t="s">
        <v>7709</v>
      </c>
      <c r="R7173" s="41" t="s">
        <v>655</v>
      </c>
      <c r="S7173" s="19" t="s">
        <v>636</v>
      </c>
      <c r="T7173" s="28" t="s">
        <v>7641</v>
      </c>
      <c r="U7173" s="17">
        <v>9</v>
      </c>
      <c r="V7173" s="20" t="s">
        <v>609</v>
      </c>
      <c r="W7173" s="18" t="s">
        <v>7674</v>
      </c>
      <c r="X7173" s="18" t="s">
        <v>4268</v>
      </c>
      <c r="Y7173" s="29" t="s">
        <v>7672</v>
      </c>
      <c r="Z7173" s="61"/>
    </row>
    <row r="7174" spans="1:26" s="161" customFormat="1" ht="19.5" customHeight="1" x14ac:dyDescent="0.25">
      <c r="A7174" s="50" t="s">
        <v>324</v>
      </c>
      <c r="B7174" s="27">
        <v>5</v>
      </c>
      <c r="C7174" s="27">
        <v>2</v>
      </c>
      <c r="D7174" s="27">
        <v>2</v>
      </c>
      <c r="E7174" s="27">
        <v>2</v>
      </c>
      <c r="F7174" s="27">
        <v>1</v>
      </c>
      <c r="G7174" s="27">
        <v>3.5</v>
      </c>
      <c r="H7174" s="27">
        <v>3</v>
      </c>
      <c r="I7174" s="27">
        <v>0</v>
      </c>
      <c r="J7174" s="27">
        <v>4</v>
      </c>
      <c r="K7174" s="27">
        <v>1</v>
      </c>
      <c r="L7174" s="112"/>
      <c r="M7174" s="27">
        <f>SUM(B7174:K7174)</f>
        <v>23.5</v>
      </c>
      <c r="N7174" s="27">
        <v>31</v>
      </c>
      <c r="O7174" s="185">
        <f>M7174/75</f>
        <v>0.31333333333333335</v>
      </c>
      <c r="P7174" s="55" t="s">
        <v>446</v>
      </c>
      <c r="Q7174" s="19" t="s">
        <v>7709</v>
      </c>
      <c r="R7174" s="41" t="s">
        <v>655</v>
      </c>
      <c r="S7174" s="19" t="s">
        <v>636</v>
      </c>
      <c r="T7174" s="28" t="s">
        <v>7641</v>
      </c>
      <c r="U7174" s="17">
        <v>9</v>
      </c>
      <c r="V7174" s="20" t="s">
        <v>609</v>
      </c>
      <c r="W7174" s="18" t="s">
        <v>7674</v>
      </c>
      <c r="X7174" s="18" t="s">
        <v>4268</v>
      </c>
      <c r="Y7174" s="29" t="s">
        <v>7672</v>
      </c>
      <c r="Z7174" s="61"/>
    </row>
    <row r="7175" spans="1:26" s="161" customFormat="1" ht="19.5" customHeight="1" x14ac:dyDescent="0.25">
      <c r="A7175" s="50" t="s">
        <v>302</v>
      </c>
      <c r="B7175" s="27">
        <v>9</v>
      </c>
      <c r="C7175" s="27">
        <v>0</v>
      </c>
      <c r="D7175" s="27">
        <v>1</v>
      </c>
      <c r="E7175" s="27">
        <v>2</v>
      </c>
      <c r="F7175" s="27">
        <v>1.5</v>
      </c>
      <c r="G7175" s="27">
        <v>2</v>
      </c>
      <c r="H7175" s="27">
        <v>4</v>
      </c>
      <c r="I7175" s="27">
        <v>0</v>
      </c>
      <c r="J7175" s="27">
        <v>2</v>
      </c>
      <c r="K7175" s="27">
        <v>2</v>
      </c>
      <c r="L7175" s="112"/>
      <c r="M7175" s="27">
        <f>SUM(B7175:K7175)</f>
        <v>23.5</v>
      </c>
      <c r="N7175" s="27">
        <v>10</v>
      </c>
      <c r="O7175" s="185">
        <f>M7175/75</f>
        <v>0.31333333333333335</v>
      </c>
      <c r="P7175" s="55" t="s">
        <v>446</v>
      </c>
      <c r="Q7175" s="19" t="s">
        <v>2276</v>
      </c>
      <c r="R7175" s="41" t="s">
        <v>2277</v>
      </c>
      <c r="S7175" s="19" t="s">
        <v>1648</v>
      </c>
      <c r="T7175" s="28" t="s">
        <v>2196</v>
      </c>
      <c r="U7175" s="17">
        <v>9</v>
      </c>
      <c r="V7175" s="20" t="s">
        <v>682</v>
      </c>
      <c r="W7175" s="18" t="s">
        <v>2267</v>
      </c>
      <c r="X7175" s="18" t="s">
        <v>468</v>
      </c>
      <c r="Y7175" s="29" t="s">
        <v>452</v>
      </c>
      <c r="Z7175" s="61"/>
    </row>
    <row r="7176" spans="1:26" s="161" customFormat="1" ht="19.5" customHeight="1" x14ac:dyDescent="0.25">
      <c r="A7176" s="50" t="s">
        <v>310</v>
      </c>
      <c r="B7176" s="27">
        <v>6</v>
      </c>
      <c r="C7176" s="27">
        <v>0</v>
      </c>
      <c r="D7176" s="27">
        <v>1</v>
      </c>
      <c r="E7176" s="27">
        <v>2</v>
      </c>
      <c r="F7176" s="27">
        <v>3</v>
      </c>
      <c r="G7176" s="27">
        <v>3.5</v>
      </c>
      <c r="H7176" s="27">
        <v>2</v>
      </c>
      <c r="I7176" s="27">
        <v>2</v>
      </c>
      <c r="J7176" s="27">
        <v>0</v>
      </c>
      <c r="K7176" s="27">
        <v>4</v>
      </c>
      <c r="L7176" s="112"/>
      <c r="M7176" s="27">
        <f>SUM(B7176:K7176)</f>
        <v>23.5</v>
      </c>
      <c r="N7176" s="27">
        <v>20</v>
      </c>
      <c r="O7176" s="185">
        <f>M7176/75</f>
        <v>0.31333333333333335</v>
      </c>
      <c r="P7176" s="55" t="s">
        <v>446</v>
      </c>
      <c r="Q7176" s="19" t="s">
        <v>8109</v>
      </c>
      <c r="R7176" s="41" t="s">
        <v>448</v>
      </c>
      <c r="S7176" s="19" t="s">
        <v>474</v>
      </c>
      <c r="T7176" s="28" t="s">
        <v>7778</v>
      </c>
      <c r="U7176" s="17">
        <v>9</v>
      </c>
      <c r="V7176" s="20" t="s">
        <v>593</v>
      </c>
      <c r="W7176" s="18" t="s">
        <v>3985</v>
      </c>
      <c r="X7176" s="18" t="s">
        <v>765</v>
      </c>
      <c r="Y7176" s="29" t="s">
        <v>569</v>
      </c>
      <c r="Z7176" s="61"/>
    </row>
    <row r="7177" spans="1:26" s="161" customFormat="1" ht="19.5" customHeight="1" x14ac:dyDescent="0.25">
      <c r="A7177" s="50" t="s">
        <v>294</v>
      </c>
      <c r="B7177" s="27">
        <v>7</v>
      </c>
      <c r="C7177" s="27">
        <v>0</v>
      </c>
      <c r="D7177" s="27">
        <v>0</v>
      </c>
      <c r="E7177" s="27">
        <v>2</v>
      </c>
      <c r="F7177" s="27">
        <v>1</v>
      </c>
      <c r="G7177" s="27">
        <v>2.5</v>
      </c>
      <c r="H7177" s="27">
        <v>0</v>
      </c>
      <c r="I7177" s="27">
        <v>6</v>
      </c>
      <c r="J7177" s="27">
        <v>4</v>
      </c>
      <c r="K7177" s="27">
        <v>1</v>
      </c>
      <c r="L7177" s="112"/>
      <c r="M7177" s="27">
        <f>SUM(B7177:K7177)</f>
        <v>23.5</v>
      </c>
      <c r="N7177" s="27">
        <v>1</v>
      </c>
      <c r="O7177" s="185">
        <f>M7177/75</f>
        <v>0.31333333333333335</v>
      </c>
      <c r="P7177" s="55" t="s">
        <v>446</v>
      </c>
      <c r="Q7177" s="19" t="s">
        <v>1646</v>
      </c>
      <c r="R7177" s="41" t="s">
        <v>1647</v>
      </c>
      <c r="S7177" s="19" t="s">
        <v>1648</v>
      </c>
      <c r="T7177" s="28" t="s">
        <v>1512</v>
      </c>
      <c r="U7177" s="17">
        <v>9</v>
      </c>
      <c r="V7177" s="20" t="s">
        <v>682</v>
      </c>
      <c r="W7177" s="18" t="s">
        <v>1578</v>
      </c>
      <c r="X7177" s="18" t="s">
        <v>478</v>
      </c>
      <c r="Y7177" s="29" t="s">
        <v>1579</v>
      </c>
      <c r="Z7177" s="61"/>
    </row>
    <row r="7178" spans="1:26" s="161" customFormat="1" ht="19.5" customHeight="1" x14ac:dyDescent="0.25">
      <c r="A7178" s="50" t="s">
        <v>295</v>
      </c>
      <c r="B7178" s="27">
        <v>9</v>
      </c>
      <c r="C7178" s="27">
        <v>0</v>
      </c>
      <c r="D7178" s="27">
        <v>4</v>
      </c>
      <c r="E7178" s="27">
        <v>2</v>
      </c>
      <c r="F7178" s="27">
        <v>1.5</v>
      </c>
      <c r="G7178" s="27">
        <v>0</v>
      </c>
      <c r="H7178" s="27">
        <v>0</v>
      </c>
      <c r="I7178" s="27">
        <v>0</v>
      </c>
      <c r="J7178" s="27">
        <v>4</v>
      </c>
      <c r="K7178" s="27">
        <v>3</v>
      </c>
      <c r="L7178" s="112"/>
      <c r="M7178" s="27">
        <f>SUM(B7178:K7178)</f>
        <v>23.5</v>
      </c>
      <c r="N7178" s="27">
        <v>2</v>
      </c>
      <c r="O7178" s="185">
        <f>M7178/75</f>
        <v>0.31333333333333335</v>
      </c>
      <c r="P7178" s="55" t="s">
        <v>446</v>
      </c>
      <c r="Q7178" s="19" t="s">
        <v>2192</v>
      </c>
      <c r="R7178" s="41" t="s">
        <v>843</v>
      </c>
      <c r="S7178" s="19" t="s">
        <v>497</v>
      </c>
      <c r="T7178" s="28" t="s">
        <v>3661</v>
      </c>
      <c r="U7178" s="17">
        <v>9</v>
      </c>
      <c r="V7178" s="20" t="s">
        <v>519</v>
      </c>
      <c r="W7178" s="18" t="s">
        <v>4812</v>
      </c>
      <c r="X7178" s="18" t="s">
        <v>651</v>
      </c>
      <c r="Y7178" s="29" t="s">
        <v>710</v>
      </c>
      <c r="Z7178" s="61"/>
    </row>
    <row r="7179" spans="1:26" s="161" customFormat="1" ht="19.5" customHeight="1" x14ac:dyDescent="0.25">
      <c r="A7179" s="50" t="s">
        <v>318</v>
      </c>
      <c r="B7179" s="27">
        <v>3</v>
      </c>
      <c r="C7179" s="27">
        <v>4</v>
      </c>
      <c r="D7179" s="27">
        <v>5</v>
      </c>
      <c r="E7179" s="27">
        <v>0</v>
      </c>
      <c r="F7179" s="27">
        <v>2</v>
      </c>
      <c r="G7179" s="27">
        <v>3.5</v>
      </c>
      <c r="H7179" s="27">
        <v>0</v>
      </c>
      <c r="I7179" s="27">
        <v>0</v>
      </c>
      <c r="J7179" s="27">
        <v>4</v>
      </c>
      <c r="K7179" s="27">
        <v>2</v>
      </c>
      <c r="L7179" s="112"/>
      <c r="M7179" s="27">
        <f>SUM(B7179:K7179)</f>
        <v>23.5</v>
      </c>
      <c r="N7179" s="27">
        <v>12</v>
      </c>
      <c r="O7179" s="185">
        <f>M7179/75</f>
        <v>0.31333333333333335</v>
      </c>
      <c r="P7179" s="55" t="s">
        <v>446</v>
      </c>
      <c r="Q7179" s="19" t="s">
        <v>6904</v>
      </c>
      <c r="R7179" s="41" t="s">
        <v>769</v>
      </c>
      <c r="S7179" s="19" t="s">
        <v>507</v>
      </c>
      <c r="T7179" s="28" t="s">
        <v>3671</v>
      </c>
      <c r="U7179" s="17">
        <v>9</v>
      </c>
      <c r="V7179" s="20" t="s">
        <v>1190</v>
      </c>
      <c r="W7179" s="18" t="s">
        <v>7084</v>
      </c>
      <c r="X7179" s="18" t="s">
        <v>3131</v>
      </c>
      <c r="Y7179" s="29" t="s">
        <v>469</v>
      </c>
      <c r="Z7179" s="61"/>
    </row>
    <row r="7180" spans="1:26" s="161" customFormat="1" ht="19.5" customHeight="1" x14ac:dyDescent="0.25">
      <c r="A7180" s="50" t="s">
        <v>307</v>
      </c>
      <c r="B7180" s="27">
        <v>6</v>
      </c>
      <c r="C7180" s="27">
        <v>0</v>
      </c>
      <c r="D7180" s="27">
        <v>0</v>
      </c>
      <c r="E7180" s="27">
        <v>4</v>
      </c>
      <c r="F7180" s="27">
        <v>1.5</v>
      </c>
      <c r="G7180" s="27">
        <v>1</v>
      </c>
      <c r="H7180" s="27">
        <v>2</v>
      </c>
      <c r="I7180" s="27">
        <v>3</v>
      </c>
      <c r="J7180" s="27">
        <v>4</v>
      </c>
      <c r="K7180" s="27">
        <v>2</v>
      </c>
      <c r="L7180" s="112"/>
      <c r="M7180" s="27">
        <f>SUM(B7180:K7180)</f>
        <v>23.5</v>
      </c>
      <c r="N7180" s="27">
        <v>31</v>
      </c>
      <c r="O7180" s="185">
        <f>M7180/75</f>
        <v>0.31333333333333335</v>
      </c>
      <c r="P7180" s="109" t="s">
        <v>446</v>
      </c>
      <c r="Q7180" s="19" t="s">
        <v>487</v>
      </c>
      <c r="R7180" s="41" t="s">
        <v>603</v>
      </c>
      <c r="S7180" s="19" t="s">
        <v>513</v>
      </c>
      <c r="T7180" s="28" t="s">
        <v>7641</v>
      </c>
      <c r="U7180" s="17">
        <v>9</v>
      </c>
      <c r="V7180" s="20" t="s">
        <v>682</v>
      </c>
      <c r="W7180" s="18" t="s">
        <v>7642</v>
      </c>
      <c r="X7180" s="18" t="s">
        <v>451</v>
      </c>
      <c r="Y7180" s="29" t="s">
        <v>7643</v>
      </c>
      <c r="Z7180" s="61"/>
    </row>
    <row r="7181" spans="1:26" s="161" customFormat="1" ht="19.5" customHeight="1" x14ac:dyDescent="0.25">
      <c r="A7181" s="50" t="s">
        <v>307</v>
      </c>
      <c r="B7181" s="27">
        <v>6</v>
      </c>
      <c r="C7181" s="27">
        <v>0</v>
      </c>
      <c r="D7181" s="27">
        <v>0</v>
      </c>
      <c r="E7181" s="27">
        <v>4</v>
      </c>
      <c r="F7181" s="27">
        <v>1.5</v>
      </c>
      <c r="G7181" s="27">
        <v>1</v>
      </c>
      <c r="H7181" s="27">
        <v>2</v>
      </c>
      <c r="I7181" s="27">
        <v>3</v>
      </c>
      <c r="J7181" s="27">
        <v>4</v>
      </c>
      <c r="K7181" s="27">
        <v>2</v>
      </c>
      <c r="L7181" s="112"/>
      <c r="M7181" s="27">
        <f>SUM(B7181:K7181)</f>
        <v>23.5</v>
      </c>
      <c r="N7181" s="27">
        <v>31</v>
      </c>
      <c r="O7181" s="185">
        <f>M7181/75</f>
        <v>0.31333333333333335</v>
      </c>
      <c r="P7181" s="55" t="s">
        <v>446</v>
      </c>
      <c r="Q7181" s="19" t="s">
        <v>487</v>
      </c>
      <c r="R7181" s="41" t="s">
        <v>603</v>
      </c>
      <c r="S7181" s="19" t="s">
        <v>513</v>
      </c>
      <c r="T7181" s="28" t="s">
        <v>7641</v>
      </c>
      <c r="U7181" s="17">
        <v>9</v>
      </c>
      <c r="V7181" s="20" t="s">
        <v>682</v>
      </c>
      <c r="W7181" s="18" t="s">
        <v>7642</v>
      </c>
      <c r="X7181" s="18" t="s">
        <v>451</v>
      </c>
      <c r="Y7181" s="29" t="s">
        <v>7643</v>
      </c>
      <c r="Z7181" s="61"/>
    </row>
    <row r="7182" spans="1:26" s="161" customFormat="1" ht="19.5" customHeight="1" x14ac:dyDescent="0.25">
      <c r="A7182" s="50" t="s">
        <v>308</v>
      </c>
      <c r="B7182" s="27">
        <v>9</v>
      </c>
      <c r="C7182" s="27">
        <v>2</v>
      </c>
      <c r="D7182" s="27">
        <v>1</v>
      </c>
      <c r="E7182" s="27">
        <v>2</v>
      </c>
      <c r="F7182" s="27">
        <v>1.5</v>
      </c>
      <c r="G7182" s="27">
        <v>3</v>
      </c>
      <c r="H7182" s="27">
        <v>0</v>
      </c>
      <c r="I7182" s="27">
        <v>0</v>
      </c>
      <c r="J7182" s="27">
        <v>3</v>
      </c>
      <c r="K7182" s="27">
        <v>2</v>
      </c>
      <c r="L7182" s="112"/>
      <c r="M7182" s="27">
        <f>SUM(B7182:K7182)</f>
        <v>23.5</v>
      </c>
      <c r="N7182" s="27">
        <v>11</v>
      </c>
      <c r="O7182" s="185">
        <f>M7182/75</f>
        <v>0.31333333333333335</v>
      </c>
      <c r="P7182" s="55" t="s">
        <v>446</v>
      </c>
      <c r="Q7182" s="19" t="s">
        <v>4474</v>
      </c>
      <c r="R7182" s="41" t="s">
        <v>622</v>
      </c>
      <c r="S7182" s="19" t="s">
        <v>599</v>
      </c>
      <c r="T7182" s="28" t="s">
        <v>3120</v>
      </c>
      <c r="U7182" s="17">
        <v>9</v>
      </c>
      <c r="V7182" s="20" t="s">
        <v>682</v>
      </c>
      <c r="W7182" s="18" t="s">
        <v>4395</v>
      </c>
      <c r="X7182" s="18" t="s">
        <v>1224</v>
      </c>
      <c r="Y7182" s="29" t="s">
        <v>469</v>
      </c>
      <c r="Z7182" s="61"/>
    </row>
    <row r="7183" spans="1:26" s="161" customFormat="1" ht="19.5" customHeight="1" x14ac:dyDescent="0.25">
      <c r="A7183" s="50" t="s">
        <v>295</v>
      </c>
      <c r="B7183" s="27">
        <v>2</v>
      </c>
      <c r="C7183" s="27">
        <v>2</v>
      </c>
      <c r="D7183" s="27">
        <v>4</v>
      </c>
      <c r="E7183" s="27">
        <v>2</v>
      </c>
      <c r="F7183" s="27">
        <v>2</v>
      </c>
      <c r="G7183" s="27">
        <v>5.5</v>
      </c>
      <c r="H7183" s="27">
        <v>0</v>
      </c>
      <c r="I7183" s="27">
        <v>2</v>
      </c>
      <c r="J7183" s="27">
        <v>4</v>
      </c>
      <c r="K7183" s="27">
        <v>0</v>
      </c>
      <c r="L7183" s="112"/>
      <c r="M7183" s="27">
        <f>SUM(B7183:K7183)</f>
        <v>23.5</v>
      </c>
      <c r="N7183" s="27">
        <v>4</v>
      </c>
      <c r="O7183" s="185">
        <f>M7183/75</f>
        <v>0.31333333333333335</v>
      </c>
      <c r="P7183" s="55" t="s">
        <v>446</v>
      </c>
      <c r="Q7183" s="19" t="s">
        <v>2183</v>
      </c>
      <c r="R7183" s="41" t="s">
        <v>625</v>
      </c>
      <c r="S7183" s="19" t="s">
        <v>1040</v>
      </c>
      <c r="T7183" s="28" t="s">
        <v>1984</v>
      </c>
      <c r="U7183" s="17">
        <v>9</v>
      </c>
      <c r="V7183" s="20" t="s">
        <v>519</v>
      </c>
      <c r="W7183" s="18" t="s">
        <v>2180</v>
      </c>
      <c r="X7183" s="18" t="s">
        <v>916</v>
      </c>
      <c r="Y7183" s="29" t="s">
        <v>452</v>
      </c>
      <c r="Z7183" s="61"/>
    </row>
    <row r="7184" spans="1:26" s="161" customFormat="1" ht="19.5" customHeight="1" x14ac:dyDescent="0.25">
      <c r="A7184" s="50" t="s">
        <v>337</v>
      </c>
      <c r="B7184" s="27">
        <v>8</v>
      </c>
      <c r="C7184" s="27">
        <v>4</v>
      </c>
      <c r="D7184" s="27">
        <v>0</v>
      </c>
      <c r="E7184" s="27">
        <v>2</v>
      </c>
      <c r="F7184" s="27">
        <v>0</v>
      </c>
      <c r="G7184" s="27">
        <v>0.5</v>
      </c>
      <c r="H7184" s="27">
        <v>2</v>
      </c>
      <c r="I7184" s="27">
        <v>1</v>
      </c>
      <c r="J7184" s="27">
        <v>5</v>
      </c>
      <c r="K7184" s="27">
        <v>1</v>
      </c>
      <c r="L7184" s="112"/>
      <c r="M7184" s="27">
        <f>SUM(B7184:K7184)</f>
        <v>23.5</v>
      </c>
      <c r="N7184" s="27">
        <v>20</v>
      </c>
      <c r="O7184" s="185">
        <f>M7184/75</f>
        <v>0.31333333333333335</v>
      </c>
      <c r="P7184" s="55" t="s">
        <v>446</v>
      </c>
      <c r="Q7184" s="19" t="s">
        <v>5087</v>
      </c>
      <c r="R7184" s="41" t="s">
        <v>539</v>
      </c>
      <c r="S7184" s="19" t="s">
        <v>513</v>
      </c>
      <c r="T7184" s="28" t="s">
        <v>3662</v>
      </c>
      <c r="U7184" s="17">
        <v>9</v>
      </c>
      <c r="V7184" s="20" t="s">
        <v>609</v>
      </c>
      <c r="W7184" s="18" t="s">
        <v>696</v>
      </c>
      <c r="X7184" s="18" t="s">
        <v>632</v>
      </c>
      <c r="Y7184" s="29" t="s">
        <v>486</v>
      </c>
      <c r="Z7184" s="61"/>
    </row>
    <row r="7185" spans="1:26" s="161" customFormat="1" ht="19.5" customHeight="1" x14ac:dyDescent="0.25">
      <c r="A7185" s="50" t="s">
        <v>342</v>
      </c>
      <c r="B7185" s="27">
        <v>10</v>
      </c>
      <c r="C7185" s="27">
        <v>4</v>
      </c>
      <c r="D7185" s="27">
        <v>0</v>
      </c>
      <c r="E7185" s="27">
        <v>0</v>
      </c>
      <c r="F7185" s="27">
        <v>0</v>
      </c>
      <c r="G7185" s="27">
        <v>3.5</v>
      </c>
      <c r="H7185" s="27">
        <v>3</v>
      </c>
      <c r="I7185" s="27">
        <v>0</v>
      </c>
      <c r="J7185" s="27">
        <v>3</v>
      </c>
      <c r="K7185" s="27">
        <v>0</v>
      </c>
      <c r="L7185" s="112"/>
      <c r="M7185" s="27">
        <f>SUM(B7185:K7185)</f>
        <v>23.5</v>
      </c>
      <c r="N7185" s="27">
        <v>20</v>
      </c>
      <c r="O7185" s="185">
        <f>M7185/75</f>
        <v>0.31333333333333335</v>
      </c>
      <c r="P7185" s="55" t="s">
        <v>446</v>
      </c>
      <c r="Q7185" s="19" t="s">
        <v>5088</v>
      </c>
      <c r="R7185" s="41" t="s">
        <v>769</v>
      </c>
      <c r="S7185" s="19" t="s">
        <v>562</v>
      </c>
      <c r="T7185" s="28" t="s">
        <v>3662</v>
      </c>
      <c r="U7185" s="17">
        <v>9</v>
      </c>
      <c r="V7185" s="20" t="s">
        <v>609</v>
      </c>
      <c r="W7185" s="18" t="s">
        <v>696</v>
      </c>
      <c r="X7185" s="18" t="s">
        <v>632</v>
      </c>
      <c r="Y7185" s="29" t="s">
        <v>486</v>
      </c>
      <c r="Z7185" s="61"/>
    </row>
    <row r="7186" spans="1:26" s="161" customFormat="1" ht="19.5" customHeight="1" x14ac:dyDescent="0.25">
      <c r="A7186" s="50" t="s">
        <v>312</v>
      </c>
      <c r="B7186" s="27">
        <v>8</v>
      </c>
      <c r="C7186" s="27">
        <v>0</v>
      </c>
      <c r="D7186" s="27">
        <v>2</v>
      </c>
      <c r="E7186" s="27">
        <v>2</v>
      </c>
      <c r="F7186" s="27">
        <v>4</v>
      </c>
      <c r="G7186" s="27">
        <v>6.5</v>
      </c>
      <c r="H7186" s="27">
        <v>0</v>
      </c>
      <c r="I7186" s="27">
        <v>1</v>
      </c>
      <c r="J7186" s="27">
        <v>0</v>
      </c>
      <c r="K7186" s="27">
        <v>0</v>
      </c>
      <c r="L7186" s="112"/>
      <c r="M7186" s="27">
        <f>SUM(B7186:K7186)</f>
        <v>23.5</v>
      </c>
      <c r="N7186" s="27">
        <v>18</v>
      </c>
      <c r="O7186" s="185">
        <f>M7186/75</f>
        <v>0.31333333333333335</v>
      </c>
      <c r="P7186" s="55" t="s">
        <v>446</v>
      </c>
      <c r="Q7186" s="19" t="s">
        <v>8107</v>
      </c>
      <c r="R7186" s="41" t="s">
        <v>2743</v>
      </c>
      <c r="S7186" s="19" t="s">
        <v>8108</v>
      </c>
      <c r="T7186" s="28" t="s">
        <v>7778</v>
      </c>
      <c r="U7186" s="17">
        <v>9</v>
      </c>
      <c r="V7186" s="20" t="s">
        <v>682</v>
      </c>
      <c r="W7186" s="18" t="s">
        <v>3985</v>
      </c>
      <c r="X7186" s="18" t="s">
        <v>765</v>
      </c>
      <c r="Y7186" s="29" t="s">
        <v>569</v>
      </c>
      <c r="Z7186" s="61"/>
    </row>
    <row r="7187" spans="1:26" s="161" customFormat="1" ht="19.5" customHeight="1" x14ac:dyDescent="0.25">
      <c r="A7187" s="50" t="s">
        <v>305</v>
      </c>
      <c r="B7187" s="27">
        <v>5</v>
      </c>
      <c r="C7187" s="27">
        <v>0</v>
      </c>
      <c r="D7187" s="27">
        <v>1</v>
      </c>
      <c r="E7187" s="27">
        <v>2</v>
      </c>
      <c r="F7187" s="27">
        <v>1</v>
      </c>
      <c r="G7187" s="27">
        <v>1.5</v>
      </c>
      <c r="H7187" s="27">
        <v>3</v>
      </c>
      <c r="I7187" s="27">
        <v>6</v>
      </c>
      <c r="J7187" s="27">
        <v>4</v>
      </c>
      <c r="K7187" s="27">
        <v>0</v>
      </c>
      <c r="L7187" s="112"/>
      <c r="M7187" s="27">
        <f>SUM(B7187:K7187)</f>
        <v>23.5</v>
      </c>
      <c r="N7187" s="27">
        <v>15</v>
      </c>
      <c r="O7187" s="185">
        <f>M7187/75</f>
        <v>0.31333333333333335</v>
      </c>
      <c r="P7187" s="55" t="s">
        <v>446</v>
      </c>
      <c r="Q7187" s="19" t="s">
        <v>1950</v>
      </c>
      <c r="R7187" s="41" t="s">
        <v>483</v>
      </c>
      <c r="S7187" s="19" t="s">
        <v>616</v>
      </c>
      <c r="T7187" s="28" t="s">
        <v>1813</v>
      </c>
      <c r="U7187" s="17">
        <v>9</v>
      </c>
      <c r="V7187" s="20" t="s">
        <v>519</v>
      </c>
      <c r="W7187" s="18" t="s">
        <v>1933</v>
      </c>
      <c r="X7187" s="18" t="s">
        <v>1726</v>
      </c>
      <c r="Y7187" s="29" t="s">
        <v>710</v>
      </c>
      <c r="Z7187" s="61"/>
    </row>
    <row r="7188" spans="1:26" s="161" customFormat="1" ht="19.5" customHeight="1" x14ac:dyDescent="0.25">
      <c r="A7188" s="50" t="s">
        <v>297</v>
      </c>
      <c r="B7188" s="27">
        <v>7</v>
      </c>
      <c r="C7188" s="27">
        <v>2</v>
      </c>
      <c r="D7188" s="27">
        <v>2</v>
      </c>
      <c r="E7188" s="27">
        <v>0</v>
      </c>
      <c r="F7188" s="27">
        <v>0</v>
      </c>
      <c r="G7188" s="27">
        <v>2</v>
      </c>
      <c r="H7188" s="27">
        <v>2</v>
      </c>
      <c r="I7188" s="27">
        <v>3</v>
      </c>
      <c r="J7188" s="27">
        <v>3</v>
      </c>
      <c r="K7188" s="27">
        <v>2</v>
      </c>
      <c r="L7188" s="112"/>
      <c r="M7188" s="27">
        <f>SUM(B7188:K7188)</f>
        <v>23</v>
      </c>
      <c r="N7188" s="27">
        <v>4</v>
      </c>
      <c r="O7188" s="185">
        <f>M7188/75</f>
        <v>0.30666666666666664</v>
      </c>
      <c r="P7188" s="55" t="s">
        <v>446</v>
      </c>
      <c r="Q7188" s="19" t="s">
        <v>3104</v>
      </c>
      <c r="R7188" s="41" t="s">
        <v>525</v>
      </c>
      <c r="S7188" s="19" t="s">
        <v>526</v>
      </c>
      <c r="T7188" s="28" t="s">
        <v>3056</v>
      </c>
      <c r="U7188" s="17">
        <v>9</v>
      </c>
      <c r="V7188" s="20" t="s">
        <v>682</v>
      </c>
      <c r="W7188" s="18" t="s">
        <v>3096</v>
      </c>
      <c r="X7188" s="18" t="s">
        <v>771</v>
      </c>
      <c r="Y7188" s="29" t="s">
        <v>452</v>
      </c>
      <c r="Z7188" s="61"/>
    </row>
    <row r="7189" spans="1:26" s="161" customFormat="1" ht="19.5" customHeight="1" x14ac:dyDescent="0.25">
      <c r="A7189" s="50" t="s">
        <v>294</v>
      </c>
      <c r="B7189" s="27">
        <v>10</v>
      </c>
      <c r="C7189" s="27">
        <v>0</v>
      </c>
      <c r="D7189" s="27">
        <v>0</v>
      </c>
      <c r="E7189" s="27">
        <v>4</v>
      </c>
      <c r="F7189" s="27">
        <v>3</v>
      </c>
      <c r="G7189" s="27">
        <v>0</v>
      </c>
      <c r="H7189" s="27">
        <v>2</v>
      </c>
      <c r="I7189" s="27">
        <v>2</v>
      </c>
      <c r="J7189" s="27">
        <v>0</v>
      </c>
      <c r="K7189" s="27">
        <v>2</v>
      </c>
      <c r="L7189" s="112"/>
      <c r="M7189" s="27">
        <f>SUM(B7189:K7189)</f>
        <v>23</v>
      </c>
      <c r="N7189" s="27">
        <v>4</v>
      </c>
      <c r="O7189" s="185">
        <f>M7189/75</f>
        <v>0.30666666666666664</v>
      </c>
      <c r="P7189" s="55" t="s">
        <v>446</v>
      </c>
      <c r="Q7189" s="19" t="s">
        <v>3649</v>
      </c>
      <c r="R7189" s="41" t="s">
        <v>3650</v>
      </c>
      <c r="S7189" s="19" t="s">
        <v>507</v>
      </c>
      <c r="T7189" s="28" t="s">
        <v>3117</v>
      </c>
      <c r="U7189" s="17">
        <v>9</v>
      </c>
      <c r="V7189" s="20" t="s">
        <v>682</v>
      </c>
      <c r="W7189" s="18" t="s">
        <v>3383</v>
      </c>
      <c r="X7189" s="18" t="s">
        <v>916</v>
      </c>
      <c r="Y7189" s="29" t="s">
        <v>469</v>
      </c>
      <c r="Z7189" s="61"/>
    </row>
    <row r="7190" spans="1:26" s="161" customFormat="1" ht="19.5" customHeight="1" x14ac:dyDescent="0.25">
      <c r="A7190" s="50" t="s">
        <v>296</v>
      </c>
      <c r="B7190" s="102">
        <v>4</v>
      </c>
      <c r="C7190" s="102">
        <v>4</v>
      </c>
      <c r="D7190" s="102">
        <v>3</v>
      </c>
      <c r="E7190" s="102">
        <v>0</v>
      </c>
      <c r="F7190" s="102">
        <v>1</v>
      </c>
      <c r="G7190" s="102">
        <v>2</v>
      </c>
      <c r="H7190" s="102">
        <v>0</v>
      </c>
      <c r="I7190" s="102">
        <v>1</v>
      </c>
      <c r="J7190" s="102">
        <v>8</v>
      </c>
      <c r="K7190" s="102">
        <v>0</v>
      </c>
      <c r="L7190" s="133"/>
      <c r="M7190" s="27">
        <f>SUM(B7190:K7190)</f>
        <v>23</v>
      </c>
      <c r="N7190" s="35">
        <v>8</v>
      </c>
      <c r="O7190" s="185">
        <f>M7190/75</f>
        <v>0.30666666666666664</v>
      </c>
      <c r="P7190" s="55" t="s">
        <v>446</v>
      </c>
      <c r="Q7190" s="103" t="s">
        <v>3051</v>
      </c>
      <c r="R7190" s="104" t="s">
        <v>607</v>
      </c>
      <c r="S7190" s="103" t="s">
        <v>486</v>
      </c>
      <c r="T7190" s="122" t="s">
        <v>2966</v>
      </c>
      <c r="U7190" s="38">
        <v>9</v>
      </c>
      <c r="V7190" s="105" t="s">
        <v>519</v>
      </c>
      <c r="W7190" s="103" t="s">
        <v>3009</v>
      </c>
      <c r="X7190" s="103" t="s">
        <v>1224</v>
      </c>
      <c r="Y7190" s="39" t="s">
        <v>513</v>
      </c>
      <c r="Z7190" s="61"/>
    </row>
    <row r="7191" spans="1:26" s="161" customFormat="1" ht="19.5" customHeight="1" x14ac:dyDescent="0.25">
      <c r="A7191" s="50" t="s">
        <v>298</v>
      </c>
      <c r="B7191" s="27">
        <v>4</v>
      </c>
      <c r="C7191" s="27">
        <v>0</v>
      </c>
      <c r="D7191" s="27">
        <v>4</v>
      </c>
      <c r="E7191" s="27">
        <v>2</v>
      </c>
      <c r="F7191" s="27">
        <v>1</v>
      </c>
      <c r="G7191" s="27">
        <v>1</v>
      </c>
      <c r="H7191" s="27">
        <v>4</v>
      </c>
      <c r="I7191" s="27">
        <v>3</v>
      </c>
      <c r="J7191" s="27">
        <v>0</v>
      </c>
      <c r="K7191" s="27">
        <v>4</v>
      </c>
      <c r="L7191" s="112"/>
      <c r="M7191" s="27">
        <f>SUM(B7191:K7191)</f>
        <v>23</v>
      </c>
      <c r="N7191" s="27">
        <v>6</v>
      </c>
      <c r="O7191" s="185">
        <f>M7191/75</f>
        <v>0.30666666666666664</v>
      </c>
      <c r="P7191" s="55" t="s">
        <v>446</v>
      </c>
      <c r="Q7191" s="19" t="s">
        <v>2405</v>
      </c>
      <c r="R7191" s="41" t="s">
        <v>1221</v>
      </c>
      <c r="S7191" s="19" t="s">
        <v>486</v>
      </c>
      <c r="T7191" s="28" t="s">
        <v>2289</v>
      </c>
      <c r="U7191" s="17">
        <v>9</v>
      </c>
      <c r="V7191" s="20" t="s">
        <v>682</v>
      </c>
      <c r="W7191" s="18" t="s">
        <v>2403</v>
      </c>
      <c r="X7191" s="18" t="s">
        <v>2324</v>
      </c>
      <c r="Y7191" s="29" t="s">
        <v>1016</v>
      </c>
      <c r="Z7191" s="61"/>
    </row>
    <row r="7192" spans="1:26" s="161" customFormat="1" ht="19.5" customHeight="1" x14ac:dyDescent="0.25">
      <c r="A7192" s="50" t="s">
        <v>301</v>
      </c>
      <c r="B7192" s="27">
        <v>4</v>
      </c>
      <c r="C7192" s="27">
        <v>4</v>
      </c>
      <c r="D7192" s="27">
        <v>2</v>
      </c>
      <c r="E7192" s="27">
        <v>2</v>
      </c>
      <c r="F7192" s="27">
        <v>2</v>
      </c>
      <c r="G7192" s="27">
        <v>2</v>
      </c>
      <c r="H7192" s="27">
        <v>2</v>
      </c>
      <c r="I7192" s="27">
        <v>0</v>
      </c>
      <c r="J7192" s="27">
        <v>4</v>
      </c>
      <c r="K7192" s="27">
        <v>1</v>
      </c>
      <c r="L7192" s="112"/>
      <c r="M7192" s="27">
        <f>SUM(B7192:K7192)</f>
        <v>23</v>
      </c>
      <c r="N7192" s="27">
        <v>10</v>
      </c>
      <c r="O7192" s="185">
        <f>M7192/75</f>
        <v>0.30666666666666664</v>
      </c>
      <c r="P7192" s="55" t="s">
        <v>446</v>
      </c>
      <c r="Q7192" s="19" t="s">
        <v>810</v>
      </c>
      <c r="R7192" s="41" t="s">
        <v>811</v>
      </c>
      <c r="S7192" s="19" t="s">
        <v>504</v>
      </c>
      <c r="T7192" s="28" t="s">
        <v>681</v>
      </c>
      <c r="U7192" s="17">
        <v>9</v>
      </c>
      <c r="V7192" s="20" t="s">
        <v>682</v>
      </c>
      <c r="W7192" s="18" t="s">
        <v>517</v>
      </c>
      <c r="X7192" s="18" t="s">
        <v>520</v>
      </c>
      <c r="Y7192" s="29" t="s">
        <v>489</v>
      </c>
      <c r="Z7192" s="61"/>
    </row>
    <row r="7193" spans="1:26" s="161" customFormat="1" ht="19.5" customHeight="1" x14ac:dyDescent="0.25">
      <c r="A7193" s="50" t="s">
        <v>320</v>
      </c>
      <c r="B7193" s="27">
        <v>5</v>
      </c>
      <c r="C7193" s="27">
        <v>2</v>
      </c>
      <c r="D7193" s="27">
        <v>2</v>
      </c>
      <c r="E7193" s="27">
        <v>2</v>
      </c>
      <c r="F7193" s="27">
        <v>3</v>
      </c>
      <c r="G7193" s="27">
        <v>4</v>
      </c>
      <c r="H7193" s="27">
        <v>1</v>
      </c>
      <c r="I7193" s="27">
        <v>3</v>
      </c>
      <c r="J7193" s="27">
        <v>0</v>
      </c>
      <c r="K7193" s="27">
        <v>1</v>
      </c>
      <c r="L7193" s="112"/>
      <c r="M7193" s="27">
        <f>SUM(B7193:K7193)</f>
        <v>23</v>
      </c>
      <c r="N7193" s="27">
        <v>21</v>
      </c>
      <c r="O7193" s="185">
        <f>M7193/75</f>
        <v>0.30666666666666664</v>
      </c>
      <c r="P7193" s="121" t="s">
        <v>446</v>
      </c>
      <c r="Q7193" s="19" t="s">
        <v>1110</v>
      </c>
      <c r="R7193" s="41" t="s">
        <v>720</v>
      </c>
      <c r="S7193" s="19" t="s">
        <v>562</v>
      </c>
      <c r="T7193" s="28" t="s">
        <v>7778</v>
      </c>
      <c r="U7193" s="17">
        <v>9</v>
      </c>
      <c r="V7193" s="20" t="s">
        <v>593</v>
      </c>
      <c r="W7193" s="18" t="s">
        <v>3985</v>
      </c>
      <c r="X7193" s="18" t="s">
        <v>765</v>
      </c>
      <c r="Y7193" s="29" t="s">
        <v>569</v>
      </c>
      <c r="Z7193" s="61"/>
    </row>
    <row r="7194" spans="1:26" s="161" customFormat="1" ht="19.5" customHeight="1" x14ac:dyDescent="0.25">
      <c r="A7194" s="50" t="s">
        <v>312</v>
      </c>
      <c r="B7194" s="27">
        <v>1</v>
      </c>
      <c r="C7194" s="27">
        <v>0</v>
      </c>
      <c r="D7194" s="27">
        <v>7</v>
      </c>
      <c r="E7194" s="27">
        <v>2</v>
      </c>
      <c r="F7194" s="27">
        <v>0</v>
      </c>
      <c r="G7194" s="27">
        <v>3</v>
      </c>
      <c r="H7194" s="27">
        <v>3</v>
      </c>
      <c r="I7194" s="27">
        <v>4</v>
      </c>
      <c r="J7194" s="27">
        <v>0</v>
      </c>
      <c r="K7194" s="27">
        <v>3</v>
      </c>
      <c r="L7194" s="112"/>
      <c r="M7194" s="27">
        <f>SUM(B7194:K7194)</f>
        <v>23</v>
      </c>
      <c r="N7194" s="27">
        <v>8</v>
      </c>
      <c r="O7194" s="185">
        <f>M7194/75</f>
        <v>0.30666666666666664</v>
      </c>
      <c r="P7194" s="55" t="s">
        <v>446</v>
      </c>
      <c r="Q7194" s="19" t="s">
        <v>4665</v>
      </c>
      <c r="R7194" s="41" t="s">
        <v>561</v>
      </c>
      <c r="S7194" s="19" t="s">
        <v>970</v>
      </c>
      <c r="T7194" s="28" t="s">
        <v>3660</v>
      </c>
      <c r="U7194" s="17">
        <v>9</v>
      </c>
      <c r="V7194" s="20" t="s">
        <v>609</v>
      </c>
      <c r="W7194" s="18" t="s">
        <v>4593</v>
      </c>
      <c r="X7194" s="18" t="s">
        <v>1224</v>
      </c>
      <c r="Y7194" s="29" t="s">
        <v>648</v>
      </c>
      <c r="Z7194" s="61"/>
    </row>
    <row r="7195" spans="1:26" s="161" customFormat="1" ht="19.5" customHeight="1" x14ac:dyDescent="0.25">
      <c r="A7195" s="50" t="s">
        <v>321</v>
      </c>
      <c r="B7195" s="27">
        <v>6</v>
      </c>
      <c r="C7195" s="27">
        <v>0</v>
      </c>
      <c r="D7195" s="27">
        <v>0</v>
      </c>
      <c r="E7195" s="27">
        <v>2</v>
      </c>
      <c r="F7195" s="27">
        <v>0</v>
      </c>
      <c r="G7195" s="27">
        <v>3</v>
      </c>
      <c r="H7195" s="27">
        <v>6</v>
      </c>
      <c r="I7195" s="27">
        <v>0</v>
      </c>
      <c r="J7195" s="27">
        <v>4</v>
      </c>
      <c r="K7195" s="27">
        <v>2</v>
      </c>
      <c r="L7195" s="112"/>
      <c r="M7195" s="27">
        <f>SUM(B7195:K7195)</f>
        <v>23</v>
      </c>
      <c r="N7195" s="27">
        <v>14</v>
      </c>
      <c r="O7195" s="185">
        <f>M7195/75</f>
        <v>0.30666666666666664</v>
      </c>
      <c r="P7195" s="55" t="s">
        <v>446</v>
      </c>
      <c r="Q7195" s="19" t="s">
        <v>1203</v>
      </c>
      <c r="R7195" s="41" t="s">
        <v>471</v>
      </c>
      <c r="S7195" s="19" t="s">
        <v>523</v>
      </c>
      <c r="T7195" s="28" t="s">
        <v>5402</v>
      </c>
      <c r="U7195" s="17">
        <v>9</v>
      </c>
      <c r="V7195" s="20" t="s">
        <v>1161</v>
      </c>
      <c r="W7195" s="18" t="s">
        <v>5555</v>
      </c>
      <c r="X7195" s="18" t="s">
        <v>5468</v>
      </c>
      <c r="Y7195" s="29" t="s">
        <v>5469</v>
      </c>
      <c r="Z7195" s="61"/>
    </row>
    <row r="7196" spans="1:26" s="161" customFormat="1" ht="19.5" customHeight="1" x14ac:dyDescent="0.25">
      <c r="A7196" s="50" t="s">
        <v>300</v>
      </c>
      <c r="B7196" s="27">
        <v>5</v>
      </c>
      <c r="C7196" s="27">
        <v>4</v>
      </c>
      <c r="D7196" s="27">
        <v>0</v>
      </c>
      <c r="E7196" s="27">
        <v>0</v>
      </c>
      <c r="F7196" s="27">
        <v>2</v>
      </c>
      <c r="G7196" s="27">
        <v>2</v>
      </c>
      <c r="H7196" s="27">
        <v>5</v>
      </c>
      <c r="I7196" s="27">
        <v>1</v>
      </c>
      <c r="J7196" s="27">
        <v>0</v>
      </c>
      <c r="K7196" s="27">
        <v>4</v>
      </c>
      <c r="L7196" s="112"/>
      <c r="M7196" s="27">
        <f>SUM(B7196:K7196)</f>
        <v>23</v>
      </c>
      <c r="N7196" s="27">
        <v>6</v>
      </c>
      <c r="O7196" s="185">
        <f>M7196/75</f>
        <v>0.30666666666666664</v>
      </c>
      <c r="P7196" s="55" t="s">
        <v>446</v>
      </c>
      <c r="Q7196" s="19" t="s">
        <v>3562</v>
      </c>
      <c r="R7196" s="41" t="s">
        <v>6669</v>
      </c>
      <c r="S7196" s="19" t="s">
        <v>526</v>
      </c>
      <c r="T7196" s="28" t="s">
        <v>6527</v>
      </c>
      <c r="U7196" s="17">
        <v>9</v>
      </c>
      <c r="V7196" s="20" t="s">
        <v>609</v>
      </c>
      <c r="W7196" s="18" t="s">
        <v>6668</v>
      </c>
      <c r="X7196" s="18" t="s">
        <v>1224</v>
      </c>
      <c r="Y7196" s="29" t="s">
        <v>469</v>
      </c>
      <c r="Z7196" s="61"/>
    </row>
    <row r="7197" spans="1:26" s="161" customFormat="1" ht="19.5" customHeight="1" x14ac:dyDescent="0.25">
      <c r="A7197" s="50" t="s">
        <v>313</v>
      </c>
      <c r="B7197" s="27">
        <v>5</v>
      </c>
      <c r="C7197" s="27">
        <v>4</v>
      </c>
      <c r="D7197" s="27">
        <v>4</v>
      </c>
      <c r="E7197" s="27">
        <v>2</v>
      </c>
      <c r="F7197" s="27">
        <v>0</v>
      </c>
      <c r="G7197" s="27">
        <v>2</v>
      </c>
      <c r="H7197" s="27">
        <v>0</v>
      </c>
      <c r="I7197" s="27">
        <v>2</v>
      </c>
      <c r="J7197" s="27">
        <v>0</v>
      </c>
      <c r="K7197" s="27">
        <v>4</v>
      </c>
      <c r="L7197" s="112"/>
      <c r="M7197" s="27">
        <f>SUM(B7197:K7197)</f>
        <v>23</v>
      </c>
      <c r="N7197" s="27">
        <v>8</v>
      </c>
      <c r="O7197" s="185">
        <f>M7197/75</f>
        <v>0.30666666666666664</v>
      </c>
      <c r="P7197" s="55" t="s">
        <v>446</v>
      </c>
      <c r="Q7197" s="19" t="s">
        <v>4666</v>
      </c>
      <c r="R7197" s="41" t="s">
        <v>503</v>
      </c>
      <c r="S7197" s="19" t="s">
        <v>494</v>
      </c>
      <c r="T7197" s="28" t="s">
        <v>3660</v>
      </c>
      <c r="U7197" s="17">
        <v>9</v>
      </c>
      <c r="V7197" s="20" t="s">
        <v>609</v>
      </c>
      <c r="W7197" s="18" t="s">
        <v>4593</v>
      </c>
      <c r="X7197" s="18" t="s">
        <v>1224</v>
      </c>
      <c r="Y7197" s="29" t="s">
        <v>648</v>
      </c>
      <c r="Z7197" s="61"/>
    </row>
    <row r="7198" spans="1:26" s="161" customFormat="1" ht="19.5" customHeight="1" x14ac:dyDescent="0.25">
      <c r="A7198" s="50" t="s">
        <v>296</v>
      </c>
      <c r="B7198" s="27">
        <v>4</v>
      </c>
      <c r="C7198" s="27">
        <v>4</v>
      </c>
      <c r="D7198" s="27">
        <v>2</v>
      </c>
      <c r="E7198" s="27">
        <v>0</v>
      </c>
      <c r="F7198" s="27">
        <v>2</v>
      </c>
      <c r="G7198" s="27">
        <v>3</v>
      </c>
      <c r="H7198" s="27">
        <v>2</v>
      </c>
      <c r="I7198" s="27">
        <v>4</v>
      </c>
      <c r="J7198" s="27">
        <v>2</v>
      </c>
      <c r="K7198" s="27">
        <v>0</v>
      </c>
      <c r="L7198" s="112"/>
      <c r="M7198" s="27">
        <f>SUM(B7198:K7198)</f>
        <v>23</v>
      </c>
      <c r="N7198" s="27">
        <v>5</v>
      </c>
      <c r="O7198" s="185">
        <f>M7198/75</f>
        <v>0.30666666666666664</v>
      </c>
      <c r="P7198" s="55" t="s">
        <v>446</v>
      </c>
      <c r="Q7198" s="19" t="s">
        <v>2184</v>
      </c>
      <c r="R7198" s="41" t="s">
        <v>461</v>
      </c>
      <c r="S7198" s="19" t="s">
        <v>540</v>
      </c>
      <c r="T7198" s="28" t="s">
        <v>1984</v>
      </c>
      <c r="U7198" s="17">
        <v>9</v>
      </c>
      <c r="V7198" s="20" t="s">
        <v>682</v>
      </c>
      <c r="W7198" s="18" t="s">
        <v>2180</v>
      </c>
      <c r="X7198" s="18" t="s">
        <v>916</v>
      </c>
      <c r="Y7198" s="29" t="s">
        <v>452</v>
      </c>
      <c r="Z7198" s="61"/>
    </row>
    <row r="7199" spans="1:26" s="161" customFormat="1" ht="19.5" customHeight="1" x14ac:dyDescent="0.25">
      <c r="A7199" s="50" t="s">
        <v>302</v>
      </c>
      <c r="B7199" s="27">
        <v>10</v>
      </c>
      <c r="C7199" s="27">
        <v>0</v>
      </c>
      <c r="D7199" s="27">
        <v>0</v>
      </c>
      <c r="E7199" s="27">
        <v>0</v>
      </c>
      <c r="F7199" s="27">
        <v>0.5</v>
      </c>
      <c r="G7199" s="27">
        <v>3.5</v>
      </c>
      <c r="H7199" s="27">
        <v>2</v>
      </c>
      <c r="I7199" s="27">
        <v>0</v>
      </c>
      <c r="J7199" s="27">
        <v>5</v>
      </c>
      <c r="K7199" s="27">
        <v>2</v>
      </c>
      <c r="L7199" s="112"/>
      <c r="M7199" s="27">
        <f>SUM(B7199:K7199)</f>
        <v>23</v>
      </c>
      <c r="N7199" s="27">
        <v>10</v>
      </c>
      <c r="O7199" s="185">
        <f>M7199/75</f>
        <v>0.30666666666666664</v>
      </c>
      <c r="P7199" s="55" t="s">
        <v>446</v>
      </c>
      <c r="Q7199" s="19" t="s">
        <v>6471</v>
      </c>
      <c r="R7199" s="41" t="s">
        <v>6472</v>
      </c>
      <c r="S7199" s="19"/>
      <c r="T7199" s="28" t="s">
        <v>3668</v>
      </c>
      <c r="U7199" s="17">
        <v>9</v>
      </c>
      <c r="V7199" s="20" t="s">
        <v>609</v>
      </c>
      <c r="W7199" s="18" t="s">
        <v>1830</v>
      </c>
      <c r="X7199" s="18" t="s">
        <v>855</v>
      </c>
      <c r="Y7199" s="29" t="s">
        <v>486</v>
      </c>
      <c r="Z7199" s="61"/>
    </row>
    <row r="7200" spans="1:26" s="161" customFormat="1" ht="19.5" customHeight="1" x14ac:dyDescent="0.25">
      <c r="A7200" s="50" t="s">
        <v>299</v>
      </c>
      <c r="B7200" s="27">
        <v>10</v>
      </c>
      <c r="C7200" s="27">
        <v>2</v>
      </c>
      <c r="D7200" s="27">
        <v>0</v>
      </c>
      <c r="E7200" s="27">
        <v>2</v>
      </c>
      <c r="F7200" s="27">
        <v>0</v>
      </c>
      <c r="G7200" s="27">
        <v>3</v>
      </c>
      <c r="H7200" s="27">
        <v>0</v>
      </c>
      <c r="I7200" s="27">
        <v>0</v>
      </c>
      <c r="J7200" s="27">
        <v>6</v>
      </c>
      <c r="K7200" s="27">
        <v>0</v>
      </c>
      <c r="L7200" s="112"/>
      <c r="M7200" s="27">
        <f>SUM(B7200:K7200)</f>
        <v>23</v>
      </c>
      <c r="N7200" s="27">
        <v>7</v>
      </c>
      <c r="O7200" s="185">
        <f>M7200/75</f>
        <v>0.30666666666666664</v>
      </c>
      <c r="P7200" s="55" t="s">
        <v>446</v>
      </c>
      <c r="Q7200" s="19" t="s">
        <v>1436</v>
      </c>
      <c r="R7200" s="41" t="s">
        <v>661</v>
      </c>
      <c r="S7200" s="19" t="s">
        <v>792</v>
      </c>
      <c r="T7200" s="28" t="s">
        <v>7521</v>
      </c>
      <c r="U7200" s="17">
        <v>9</v>
      </c>
      <c r="V7200" s="20" t="s">
        <v>609</v>
      </c>
      <c r="W7200" s="18" t="s">
        <v>7507</v>
      </c>
      <c r="X7200" s="18" t="s">
        <v>1224</v>
      </c>
      <c r="Y7200" s="29" t="s">
        <v>605</v>
      </c>
      <c r="Z7200" s="61"/>
    </row>
    <row r="7201" spans="1:267" s="161" customFormat="1" ht="19.5" customHeight="1" x14ac:dyDescent="0.25">
      <c r="A7201" s="50" t="s">
        <v>301</v>
      </c>
      <c r="B7201" s="27">
        <v>8</v>
      </c>
      <c r="C7201" s="27">
        <v>2</v>
      </c>
      <c r="D7201" s="27">
        <v>0</v>
      </c>
      <c r="E7201" s="27">
        <v>2</v>
      </c>
      <c r="F7201" s="27">
        <v>1</v>
      </c>
      <c r="G7201" s="27">
        <v>0</v>
      </c>
      <c r="H7201" s="27">
        <v>0</v>
      </c>
      <c r="I7201" s="27">
        <v>3</v>
      </c>
      <c r="J7201" s="27">
        <v>4</v>
      </c>
      <c r="K7201" s="27">
        <v>3</v>
      </c>
      <c r="L7201" s="112"/>
      <c r="M7201" s="27">
        <f>SUM(B7201:K7201)</f>
        <v>23</v>
      </c>
      <c r="N7201" s="27">
        <v>17</v>
      </c>
      <c r="O7201" s="185">
        <f>M7201/75</f>
        <v>0.30666666666666664</v>
      </c>
      <c r="P7201" s="55" t="s">
        <v>446</v>
      </c>
      <c r="Q7201" s="19" t="s">
        <v>3271</v>
      </c>
      <c r="R7201" s="41" t="s">
        <v>948</v>
      </c>
      <c r="S7201" s="19" t="s">
        <v>562</v>
      </c>
      <c r="T7201" s="28" t="s">
        <v>3122</v>
      </c>
      <c r="U7201" s="17">
        <v>9</v>
      </c>
      <c r="V7201" s="20" t="s">
        <v>519</v>
      </c>
      <c r="W7201" s="18" t="s">
        <v>1797</v>
      </c>
      <c r="X7201" s="18" t="s">
        <v>867</v>
      </c>
      <c r="Y7201" s="29" t="s">
        <v>1130</v>
      </c>
      <c r="Z7201" s="61"/>
    </row>
    <row r="7202" spans="1:267" s="161" customFormat="1" ht="19.5" customHeight="1" x14ac:dyDescent="0.25">
      <c r="A7202" s="50" t="s">
        <v>311</v>
      </c>
      <c r="B7202" s="27">
        <v>4</v>
      </c>
      <c r="C7202" s="27">
        <v>2</v>
      </c>
      <c r="D7202" s="27">
        <v>2</v>
      </c>
      <c r="E7202" s="27">
        <v>2</v>
      </c>
      <c r="F7202" s="27">
        <v>2</v>
      </c>
      <c r="G7202" s="27">
        <v>1</v>
      </c>
      <c r="H7202" s="27">
        <v>5</v>
      </c>
      <c r="I7202" s="27">
        <v>1</v>
      </c>
      <c r="J7202" s="27">
        <v>2</v>
      </c>
      <c r="K7202" s="27">
        <v>2</v>
      </c>
      <c r="L7202" s="112"/>
      <c r="M7202" s="27">
        <f>SUM(B7202:K7202)</f>
        <v>23</v>
      </c>
      <c r="N7202" s="27">
        <v>21</v>
      </c>
      <c r="O7202" s="185">
        <f>M7202/75</f>
        <v>0.30666666666666664</v>
      </c>
      <c r="P7202" s="55" t="s">
        <v>446</v>
      </c>
      <c r="Q7202" s="93" t="s">
        <v>8369</v>
      </c>
      <c r="R7202" s="94" t="s">
        <v>726</v>
      </c>
      <c r="S7202" s="93" t="s">
        <v>567</v>
      </c>
      <c r="T7202" s="28" t="s">
        <v>8181</v>
      </c>
      <c r="U7202" s="17">
        <v>9</v>
      </c>
      <c r="V7202" s="20" t="s">
        <v>8328</v>
      </c>
      <c r="W7202" s="18" t="s">
        <v>3161</v>
      </c>
      <c r="X7202" s="18" t="s">
        <v>916</v>
      </c>
      <c r="Y7202" s="29" t="s">
        <v>1126</v>
      </c>
      <c r="Z7202" s="61"/>
    </row>
    <row r="7203" spans="1:267" s="161" customFormat="1" ht="19.5" customHeight="1" x14ac:dyDescent="0.25">
      <c r="A7203" s="50" t="s">
        <v>306</v>
      </c>
      <c r="B7203" s="27">
        <v>6</v>
      </c>
      <c r="C7203" s="27">
        <v>4</v>
      </c>
      <c r="D7203" s="27">
        <v>4</v>
      </c>
      <c r="E7203" s="27">
        <v>2</v>
      </c>
      <c r="F7203" s="27">
        <v>2</v>
      </c>
      <c r="G7203" s="27">
        <v>1</v>
      </c>
      <c r="H7203" s="27">
        <v>1</v>
      </c>
      <c r="I7203" s="27">
        <v>1</v>
      </c>
      <c r="J7203" s="27">
        <v>1</v>
      </c>
      <c r="K7203" s="27">
        <v>1</v>
      </c>
      <c r="L7203" s="112"/>
      <c r="M7203" s="27">
        <f>SUM(B7203:K7203)</f>
        <v>23</v>
      </c>
      <c r="N7203" s="27">
        <v>19</v>
      </c>
      <c r="O7203" s="185">
        <f>M7203/75</f>
        <v>0.30666666666666664</v>
      </c>
      <c r="P7203" s="55" t="s">
        <v>446</v>
      </c>
      <c r="Q7203" s="19" t="s">
        <v>2732</v>
      </c>
      <c r="R7203" s="41" t="s">
        <v>473</v>
      </c>
      <c r="S7203" s="19" t="s">
        <v>504</v>
      </c>
      <c r="T7203" s="28" t="s">
        <v>3662</v>
      </c>
      <c r="U7203" s="17">
        <v>9</v>
      </c>
      <c r="V7203" s="20" t="s">
        <v>682</v>
      </c>
      <c r="W7203" s="18" t="s">
        <v>696</v>
      </c>
      <c r="X7203" s="18" t="s">
        <v>632</v>
      </c>
      <c r="Y7203" s="29" t="s">
        <v>486</v>
      </c>
      <c r="Z7203" s="61"/>
    </row>
    <row r="7204" spans="1:267" s="161" customFormat="1" ht="19.5" customHeight="1" x14ac:dyDescent="0.25">
      <c r="A7204" s="50" t="s">
        <v>312</v>
      </c>
      <c r="B7204" s="27">
        <v>10</v>
      </c>
      <c r="C7204" s="27">
        <v>2</v>
      </c>
      <c r="D7204" s="27">
        <v>2</v>
      </c>
      <c r="E7204" s="27">
        <v>0</v>
      </c>
      <c r="F7204" s="27">
        <v>2</v>
      </c>
      <c r="G7204" s="27">
        <v>0</v>
      </c>
      <c r="H7204" s="27">
        <v>0</v>
      </c>
      <c r="I7204" s="27">
        <v>0</v>
      </c>
      <c r="J7204" s="27">
        <v>5</v>
      </c>
      <c r="K7204" s="27">
        <v>2</v>
      </c>
      <c r="L7204" s="112"/>
      <c r="M7204" s="27">
        <f>SUM(B7204:K7204)</f>
        <v>23</v>
      </c>
      <c r="N7204" s="27">
        <v>10</v>
      </c>
      <c r="O7204" s="185">
        <f>M7204/75</f>
        <v>0.30666666666666664</v>
      </c>
      <c r="P7204" s="55" t="s">
        <v>446</v>
      </c>
      <c r="Q7204" s="19" t="s">
        <v>495</v>
      </c>
      <c r="R7204" s="41" t="s">
        <v>529</v>
      </c>
      <c r="S7204" s="19" t="s">
        <v>497</v>
      </c>
      <c r="T7204" s="28" t="s">
        <v>681</v>
      </c>
      <c r="U7204" s="17">
        <v>9</v>
      </c>
      <c r="V7204" s="20" t="s">
        <v>682</v>
      </c>
      <c r="W7204" s="18" t="s">
        <v>517</v>
      </c>
      <c r="X7204" s="18" t="s">
        <v>520</v>
      </c>
      <c r="Y7204" s="29" t="s">
        <v>489</v>
      </c>
      <c r="Z7204" s="61"/>
    </row>
    <row r="7205" spans="1:267" s="161" customFormat="1" ht="19.5" customHeight="1" x14ac:dyDescent="0.25">
      <c r="A7205" s="50" t="s">
        <v>311</v>
      </c>
      <c r="B7205" s="27">
        <v>5</v>
      </c>
      <c r="C7205" s="27">
        <v>2</v>
      </c>
      <c r="D7205" s="27">
        <v>4</v>
      </c>
      <c r="E7205" s="27">
        <v>2</v>
      </c>
      <c r="F7205" s="27">
        <v>0</v>
      </c>
      <c r="G7205" s="27">
        <v>2</v>
      </c>
      <c r="H7205" s="27">
        <v>0</v>
      </c>
      <c r="I7205" s="27">
        <v>3</v>
      </c>
      <c r="J7205" s="27">
        <v>4</v>
      </c>
      <c r="K7205" s="27">
        <v>1</v>
      </c>
      <c r="L7205" s="112"/>
      <c r="M7205" s="27">
        <f>SUM(B7205:K7205)</f>
        <v>23</v>
      </c>
      <c r="N7205" s="27">
        <v>21</v>
      </c>
      <c r="O7205" s="185">
        <f>M7205/75</f>
        <v>0.30666666666666664</v>
      </c>
      <c r="P7205" s="55" t="s">
        <v>446</v>
      </c>
      <c r="Q7205" s="19" t="s">
        <v>3016</v>
      </c>
      <c r="R7205" s="41" t="s">
        <v>448</v>
      </c>
      <c r="S7205" s="19" t="s">
        <v>599</v>
      </c>
      <c r="T7205" s="28" t="s">
        <v>3662</v>
      </c>
      <c r="U7205" s="17">
        <v>9</v>
      </c>
      <c r="V7205" s="20" t="s">
        <v>682</v>
      </c>
      <c r="W7205" s="18" t="s">
        <v>696</v>
      </c>
      <c r="X7205" s="18" t="s">
        <v>632</v>
      </c>
      <c r="Y7205" s="29" t="s">
        <v>486</v>
      </c>
      <c r="Z7205" s="61"/>
    </row>
    <row r="7206" spans="1:267" s="161" customFormat="1" ht="19.5" customHeight="1" x14ac:dyDescent="0.25">
      <c r="A7206" s="50" t="s">
        <v>314</v>
      </c>
      <c r="B7206" s="27">
        <v>2</v>
      </c>
      <c r="C7206" s="27">
        <v>0</v>
      </c>
      <c r="D7206" s="27">
        <v>2</v>
      </c>
      <c r="E7206" s="27">
        <v>2</v>
      </c>
      <c r="F7206" s="27">
        <v>1</v>
      </c>
      <c r="G7206" s="27">
        <v>2</v>
      </c>
      <c r="H7206" s="27">
        <v>10</v>
      </c>
      <c r="I7206" s="27">
        <v>0</v>
      </c>
      <c r="J7206" s="27">
        <v>4</v>
      </c>
      <c r="K7206" s="27">
        <v>0</v>
      </c>
      <c r="L7206" s="112"/>
      <c r="M7206" s="27">
        <f>SUM(B7206:K7206)</f>
        <v>23</v>
      </c>
      <c r="N7206" s="27">
        <v>14</v>
      </c>
      <c r="O7206" s="185">
        <f>M7206/75</f>
        <v>0.30666666666666664</v>
      </c>
      <c r="P7206" s="55" t="s">
        <v>446</v>
      </c>
      <c r="Q7206" s="19" t="s">
        <v>1317</v>
      </c>
      <c r="R7206" s="41" t="s">
        <v>1318</v>
      </c>
      <c r="S7206" s="19" t="s">
        <v>494</v>
      </c>
      <c r="T7206" s="28" t="s">
        <v>1211</v>
      </c>
      <c r="U7206" s="17">
        <v>9</v>
      </c>
      <c r="V7206" s="20" t="s">
        <v>637</v>
      </c>
      <c r="W7206" s="18" t="s">
        <v>1275</v>
      </c>
      <c r="X7206" s="18" t="s">
        <v>855</v>
      </c>
      <c r="Y7206" s="29" t="s">
        <v>540</v>
      </c>
      <c r="Z7206" s="61"/>
    </row>
    <row r="7207" spans="1:267" s="161" customFormat="1" ht="19.5" customHeight="1" x14ac:dyDescent="0.25">
      <c r="A7207" s="67" t="s">
        <v>303</v>
      </c>
      <c r="B7207" s="31">
        <v>3</v>
      </c>
      <c r="C7207" s="31">
        <v>2</v>
      </c>
      <c r="D7207" s="31">
        <v>4</v>
      </c>
      <c r="E7207" s="31">
        <v>2</v>
      </c>
      <c r="F7207" s="31">
        <v>0.5</v>
      </c>
      <c r="G7207" s="31">
        <v>1.5</v>
      </c>
      <c r="H7207" s="31">
        <v>0</v>
      </c>
      <c r="I7207" s="31">
        <v>5</v>
      </c>
      <c r="J7207" s="31">
        <v>4</v>
      </c>
      <c r="K7207" s="31">
        <v>1</v>
      </c>
      <c r="L7207" s="124"/>
      <c r="M7207" s="27">
        <f>SUM(B7207:K7207)</f>
        <v>23</v>
      </c>
      <c r="N7207" s="31">
        <v>4</v>
      </c>
      <c r="O7207" s="185">
        <f>M7207/75</f>
        <v>0.30666666666666664</v>
      </c>
      <c r="P7207" s="65" t="s">
        <v>446</v>
      </c>
      <c r="Q7207" s="19" t="s">
        <v>5360</v>
      </c>
      <c r="R7207" s="41" t="s">
        <v>603</v>
      </c>
      <c r="S7207" s="19" t="s">
        <v>469</v>
      </c>
      <c r="T7207" s="40" t="s">
        <v>3663</v>
      </c>
      <c r="U7207" s="32">
        <v>9</v>
      </c>
      <c r="V7207" s="20" t="s">
        <v>5274</v>
      </c>
      <c r="W7207" s="33" t="s">
        <v>5275</v>
      </c>
      <c r="X7207" s="33" t="s">
        <v>1480</v>
      </c>
      <c r="Y7207" s="34" t="s">
        <v>710</v>
      </c>
      <c r="Z7207" s="186"/>
      <c r="AA7207" s="187"/>
      <c r="AB7207" s="187"/>
      <c r="AC7207" s="187"/>
      <c r="AD7207" s="187"/>
      <c r="AE7207" s="187"/>
      <c r="AF7207" s="187"/>
      <c r="AG7207" s="187"/>
      <c r="AH7207" s="187"/>
      <c r="AI7207" s="187"/>
      <c r="AJ7207" s="187"/>
      <c r="AK7207" s="187"/>
      <c r="AL7207" s="187"/>
      <c r="AM7207" s="187"/>
      <c r="AN7207" s="187"/>
      <c r="AO7207" s="187"/>
      <c r="AP7207" s="187"/>
      <c r="AQ7207" s="187"/>
      <c r="AR7207" s="187"/>
      <c r="AS7207" s="187"/>
      <c r="AT7207" s="187"/>
      <c r="AU7207" s="187"/>
      <c r="AV7207" s="187"/>
      <c r="AW7207" s="187"/>
      <c r="AX7207" s="187"/>
      <c r="AY7207" s="187"/>
      <c r="AZ7207" s="187"/>
      <c r="BA7207" s="187"/>
      <c r="BB7207" s="187"/>
      <c r="BC7207" s="187"/>
      <c r="BD7207" s="187"/>
      <c r="BE7207" s="187"/>
      <c r="BF7207" s="187"/>
      <c r="BG7207" s="187"/>
      <c r="BH7207" s="187"/>
      <c r="BI7207" s="187"/>
      <c r="BJ7207" s="187"/>
      <c r="BK7207" s="187"/>
      <c r="BL7207" s="187"/>
      <c r="BM7207" s="187"/>
      <c r="BN7207" s="187"/>
      <c r="BO7207" s="187"/>
      <c r="BP7207" s="187"/>
      <c r="BQ7207" s="187"/>
      <c r="BR7207" s="187"/>
      <c r="BS7207" s="187"/>
      <c r="BT7207" s="187"/>
      <c r="BU7207" s="187"/>
      <c r="BV7207" s="187"/>
      <c r="BW7207" s="187"/>
      <c r="BX7207" s="187"/>
      <c r="BY7207" s="187"/>
      <c r="BZ7207" s="187"/>
      <c r="CA7207" s="187"/>
      <c r="CB7207" s="187"/>
      <c r="CC7207" s="187"/>
      <c r="CD7207" s="187"/>
      <c r="CE7207" s="187"/>
      <c r="CF7207" s="187"/>
      <c r="CG7207" s="187"/>
      <c r="CH7207" s="187"/>
      <c r="CI7207" s="187"/>
      <c r="CJ7207" s="187"/>
      <c r="CK7207" s="187"/>
      <c r="CL7207" s="187"/>
      <c r="CM7207" s="187"/>
      <c r="CN7207" s="187"/>
      <c r="CO7207" s="187"/>
      <c r="CP7207" s="187"/>
      <c r="CQ7207" s="187"/>
      <c r="CR7207" s="187"/>
      <c r="CS7207" s="187"/>
      <c r="CT7207" s="187"/>
      <c r="CU7207" s="187"/>
      <c r="CV7207" s="187"/>
      <c r="CW7207" s="187"/>
      <c r="CX7207" s="187"/>
      <c r="CY7207" s="187"/>
      <c r="CZ7207" s="187"/>
      <c r="DA7207" s="187"/>
      <c r="DB7207" s="187"/>
      <c r="DC7207" s="187"/>
      <c r="DD7207" s="187"/>
      <c r="DE7207" s="187"/>
      <c r="DF7207" s="187"/>
      <c r="DG7207" s="187"/>
      <c r="DH7207" s="187"/>
      <c r="DI7207" s="187"/>
      <c r="DJ7207" s="187"/>
      <c r="DK7207" s="187"/>
      <c r="DL7207" s="187"/>
      <c r="DM7207" s="187"/>
      <c r="DN7207" s="187"/>
      <c r="DO7207" s="187"/>
      <c r="DP7207" s="187"/>
      <c r="DQ7207" s="187"/>
      <c r="DR7207" s="187"/>
      <c r="DS7207" s="187"/>
      <c r="DT7207" s="187"/>
      <c r="DU7207" s="187"/>
      <c r="DV7207" s="187"/>
      <c r="DW7207" s="187"/>
      <c r="DX7207" s="187"/>
      <c r="DY7207" s="187"/>
      <c r="DZ7207" s="187"/>
      <c r="EA7207" s="187"/>
      <c r="EB7207" s="187"/>
      <c r="EC7207" s="187"/>
      <c r="ED7207" s="187"/>
      <c r="EE7207" s="187"/>
      <c r="EF7207" s="187"/>
      <c r="EG7207" s="187"/>
      <c r="EH7207" s="187"/>
      <c r="EI7207" s="187"/>
      <c r="EJ7207" s="187"/>
      <c r="EK7207" s="187"/>
      <c r="EL7207" s="187"/>
      <c r="EM7207" s="187"/>
      <c r="EN7207" s="187"/>
      <c r="EO7207" s="187"/>
      <c r="EP7207" s="187"/>
      <c r="EQ7207" s="187"/>
      <c r="ER7207" s="187"/>
      <c r="ES7207" s="187"/>
      <c r="ET7207" s="187"/>
      <c r="EU7207" s="187"/>
      <c r="EV7207" s="187"/>
      <c r="EW7207" s="187"/>
      <c r="EX7207" s="187"/>
      <c r="EY7207" s="187"/>
      <c r="EZ7207" s="187"/>
      <c r="FA7207" s="187"/>
      <c r="FB7207" s="187"/>
      <c r="FC7207" s="187"/>
      <c r="FD7207" s="187"/>
      <c r="FE7207" s="187"/>
      <c r="FF7207" s="187"/>
      <c r="FG7207" s="187"/>
      <c r="FH7207" s="187"/>
      <c r="FI7207" s="187"/>
      <c r="FJ7207" s="187"/>
      <c r="FK7207" s="187"/>
      <c r="FL7207" s="187"/>
      <c r="FM7207" s="187"/>
      <c r="FN7207" s="187"/>
      <c r="FO7207" s="187"/>
      <c r="FP7207" s="187"/>
      <c r="FQ7207" s="187"/>
      <c r="FR7207" s="187"/>
      <c r="FS7207" s="187"/>
      <c r="FT7207" s="187"/>
      <c r="FU7207" s="187"/>
      <c r="FV7207" s="187"/>
      <c r="FW7207" s="187"/>
      <c r="FX7207" s="187"/>
      <c r="FY7207" s="187"/>
      <c r="FZ7207" s="187"/>
      <c r="GA7207" s="187"/>
      <c r="GB7207" s="187"/>
      <c r="GC7207" s="187"/>
      <c r="GD7207" s="187"/>
      <c r="GE7207" s="187"/>
      <c r="GF7207" s="187"/>
      <c r="GG7207" s="187"/>
      <c r="GH7207" s="187"/>
      <c r="GI7207" s="187"/>
      <c r="GJ7207" s="187"/>
      <c r="GK7207" s="187"/>
      <c r="GL7207" s="187"/>
      <c r="GM7207" s="187"/>
      <c r="GN7207" s="187"/>
      <c r="GO7207" s="187"/>
      <c r="GP7207" s="187"/>
      <c r="GQ7207" s="187"/>
      <c r="GR7207" s="187"/>
      <c r="GS7207" s="187"/>
      <c r="GT7207" s="187"/>
      <c r="GU7207" s="187"/>
      <c r="GV7207" s="187"/>
      <c r="GW7207" s="187"/>
      <c r="GX7207" s="187"/>
      <c r="GY7207" s="187"/>
      <c r="GZ7207" s="187"/>
      <c r="HA7207" s="187"/>
      <c r="HB7207" s="187"/>
      <c r="HC7207" s="187"/>
      <c r="HD7207" s="187"/>
      <c r="HE7207" s="187"/>
      <c r="HF7207" s="187"/>
      <c r="HG7207" s="187"/>
      <c r="HH7207" s="187"/>
      <c r="HI7207" s="187"/>
      <c r="HJ7207" s="187"/>
      <c r="HK7207" s="187"/>
      <c r="HL7207" s="187"/>
      <c r="HM7207" s="187"/>
      <c r="HN7207" s="187"/>
      <c r="HO7207" s="187"/>
      <c r="HP7207" s="187"/>
      <c r="HQ7207" s="187"/>
      <c r="HR7207" s="187"/>
      <c r="HS7207" s="187"/>
      <c r="HT7207" s="187"/>
      <c r="HU7207" s="187"/>
      <c r="HV7207" s="187"/>
      <c r="HW7207" s="187"/>
      <c r="HX7207" s="187"/>
      <c r="HY7207" s="187"/>
      <c r="HZ7207" s="187"/>
      <c r="IA7207" s="187"/>
      <c r="IB7207" s="187"/>
      <c r="IC7207" s="187"/>
      <c r="ID7207" s="187"/>
      <c r="IE7207" s="187"/>
      <c r="IF7207" s="187"/>
      <c r="IG7207" s="187"/>
      <c r="IH7207" s="187"/>
      <c r="II7207" s="187"/>
      <c r="IJ7207" s="187"/>
      <c r="IK7207" s="187"/>
      <c r="IL7207" s="187"/>
      <c r="IM7207" s="187"/>
      <c r="IN7207" s="187"/>
      <c r="IO7207" s="187"/>
      <c r="IP7207" s="187"/>
      <c r="IQ7207" s="187"/>
      <c r="IR7207" s="187"/>
      <c r="IS7207" s="187"/>
      <c r="IT7207" s="187"/>
      <c r="IU7207" s="187"/>
      <c r="IV7207" s="187"/>
      <c r="IW7207" s="187"/>
      <c r="IX7207" s="187"/>
      <c r="IY7207" s="187"/>
      <c r="IZ7207" s="187"/>
      <c r="JA7207" s="187"/>
      <c r="JB7207" s="187"/>
      <c r="JC7207" s="187"/>
      <c r="JD7207" s="187"/>
      <c r="JE7207" s="187"/>
      <c r="JF7207" s="187"/>
      <c r="JG7207" s="187"/>
    </row>
    <row r="7208" spans="1:267" s="161" customFormat="1" ht="19.5" customHeight="1" x14ac:dyDescent="0.25">
      <c r="A7208" s="50" t="s">
        <v>341</v>
      </c>
      <c r="B7208" s="27">
        <v>10</v>
      </c>
      <c r="C7208" s="27">
        <v>2</v>
      </c>
      <c r="D7208" s="27">
        <v>0</v>
      </c>
      <c r="E7208" s="27">
        <v>0</v>
      </c>
      <c r="F7208" s="27">
        <v>3</v>
      </c>
      <c r="G7208" s="27">
        <v>3</v>
      </c>
      <c r="H7208" s="27">
        <v>2</v>
      </c>
      <c r="I7208" s="27">
        <v>0</v>
      </c>
      <c r="J7208" s="27">
        <v>2</v>
      </c>
      <c r="K7208" s="27">
        <v>1</v>
      </c>
      <c r="L7208" s="112"/>
      <c r="M7208" s="27">
        <f>SUM(B7208:K7208)</f>
        <v>23</v>
      </c>
      <c r="N7208" s="27">
        <v>19</v>
      </c>
      <c r="O7208" s="185">
        <f>M7208/75</f>
        <v>0.30666666666666664</v>
      </c>
      <c r="P7208" s="55" t="s">
        <v>446</v>
      </c>
      <c r="Q7208" s="19" t="s">
        <v>5086</v>
      </c>
      <c r="R7208" s="41" t="s">
        <v>454</v>
      </c>
      <c r="S7208" s="19" t="s">
        <v>556</v>
      </c>
      <c r="T7208" s="28" t="s">
        <v>3662</v>
      </c>
      <c r="U7208" s="17">
        <v>9</v>
      </c>
      <c r="V7208" s="20" t="s">
        <v>609</v>
      </c>
      <c r="W7208" s="18" t="s">
        <v>696</v>
      </c>
      <c r="X7208" s="18" t="s">
        <v>632</v>
      </c>
      <c r="Y7208" s="29" t="s">
        <v>486</v>
      </c>
      <c r="Z7208" s="61"/>
    </row>
    <row r="7209" spans="1:267" s="161" customFormat="1" ht="19.5" customHeight="1" x14ac:dyDescent="0.25">
      <c r="A7209" s="50" t="s">
        <v>308</v>
      </c>
      <c r="B7209" s="27">
        <v>6</v>
      </c>
      <c r="C7209" s="27">
        <v>2</v>
      </c>
      <c r="D7209" s="27">
        <v>1</v>
      </c>
      <c r="E7209" s="27">
        <v>0</v>
      </c>
      <c r="F7209" s="27">
        <v>2</v>
      </c>
      <c r="G7209" s="27">
        <v>2</v>
      </c>
      <c r="H7209" s="27">
        <v>3</v>
      </c>
      <c r="I7209" s="27">
        <v>1</v>
      </c>
      <c r="J7209" s="27">
        <v>4</v>
      </c>
      <c r="K7209" s="27">
        <v>2</v>
      </c>
      <c r="L7209" s="112"/>
      <c r="M7209" s="27">
        <f>SUM(B7209:K7209)</f>
        <v>23</v>
      </c>
      <c r="N7209" s="27">
        <v>17</v>
      </c>
      <c r="O7209" s="185">
        <f>M7209/75</f>
        <v>0.30666666666666664</v>
      </c>
      <c r="P7209" s="55" t="s">
        <v>446</v>
      </c>
      <c r="Q7209" s="19" t="s">
        <v>1952</v>
      </c>
      <c r="R7209" s="41" t="s">
        <v>867</v>
      </c>
      <c r="S7209" s="19" t="s">
        <v>492</v>
      </c>
      <c r="T7209" s="28" t="s">
        <v>1813</v>
      </c>
      <c r="U7209" s="17">
        <v>9</v>
      </c>
      <c r="V7209" s="20" t="s">
        <v>519</v>
      </c>
      <c r="W7209" s="18" t="s">
        <v>1933</v>
      </c>
      <c r="X7209" s="18" t="s">
        <v>1726</v>
      </c>
      <c r="Y7209" s="29" t="s">
        <v>710</v>
      </c>
      <c r="Z7209" s="61"/>
    </row>
    <row r="7210" spans="1:267" s="161" customFormat="1" ht="19.5" customHeight="1" x14ac:dyDescent="0.25">
      <c r="A7210" s="50" t="s">
        <v>299</v>
      </c>
      <c r="B7210" s="102">
        <v>2</v>
      </c>
      <c r="C7210" s="102">
        <v>0</v>
      </c>
      <c r="D7210" s="102">
        <v>4</v>
      </c>
      <c r="E7210" s="102">
        <v>0</v>
      </c>
      <c r="F7210" s="102">
        <v>1</v>
      </c>
      <c r="G7210" s="102">
        <v>5</v>
      </c>
      <c r="H7210" s="102">
        <v>0</v>
      </c>
      <c r="I7210" s="102">
        <v>3</v>
      </c>
      <c r="J7210" s="102">
        <v>8</v>
      </c>
      <c r="K7210" s="102">
        <v>0</v>
      </c>
      <c r="L7210" s="133"/>
      <c r="M7210" s="27">
        <f>SUM(B7210:K7210)</f>
        <v>23</v>
      </c>
      <c r="N7210" s="35">
        <v>9</v>
      </c>
      <c r="O7210" s="185">
        <f>M7210/75</f>
        <v>0.30666666666666664</v>
      </c>
      <c r="P7210" s="55" t="s">
        <v>446</v>
      </c>
      <c r="Q7210" s="103" t="s">
        <v>3052</v>
      </c>
      <c r="R7210" s="104" t="s">
        <v>473</v>
      </c>
      <c r="S7210" s="103" t="s">
        <v>469</v>
      </c>
      <c r="T7210" s="122" t="s">
        <v>2966</v>
      </c>
      <c r="U7210" s="38">
        <v>9</v>
      </c>
      <c r="V7210" s="105" t="s">
        <v>519</v>
      </c>
      <c r="W7210" s="103" t="s">
        <v>3009</v>
      </c>
      <c r="X7210" s="103" t="s">
        <v>1224</v>
      </c>
      <c r="Y7210" s="39" t="s">
        <v>513</v>
      </c>
      <c r="Z7210" s="61"/>
    </row>
    <row r="7211" spans="1:267" s="161" customFormat="1" ht="19.5" customHeight="1" x14ac:dyDescent="0.25">
      <c r="A7211" s="50" t="s">
        <v>307</v>
      </c>
      <c r="B7211" s="27">
        <v>3</v>
      </c>
      <c r="C7211" s="27">
        <v>2</v>
      </c>
      <c r="D7211" s="27">
        <v>0</v>
      </c>
      <c r="E7211" s="27">
        <v>2</v>
      </c>
      <c r="F7211" s="27">
        <v>1</v>
      </c>
      <c r="G7211" s="27">
        <v>1</v>
      </c>
      <c r="H7211" s="27">
        <v>2</v>
      </c>
      <c r="I7211" s="27">
        <v>3</v>
      </c>
      <c r="J7211" s="27">
        <v>7</v>
      </c>
      <c r="K7211" s="27">
        <v>2</v>
      </c>
      <c r="L7211" s="112"/>
      <c r="M7211" s="27">
        <f>SUM(B7211:K7211)</f>
        <v>23</v>
      </c>
      <c r="N7211" s="27">
        <v>17</v>
      </c>
      <c r="O7211" s="185">
        <f>M7211/75</f>
        <v>0.30666666666666664</v>
      </c>
      <c r="P7211" s="55" t="s">
        <v>446</v>
      </c>
      <c r="Q7211" s="19" t="s">
        <v>3272</v>
      </c>
      <c r="R7211" s="41" t="s">
        <v>740</v>
      </c>
      <c r="S7211" s="19" t="s">
        <v>556</v>
      </c>
      <c r="T7211" s="28" t="s">
        <v>3122</v>
      </c>
      <c r="U7211" s="17">
        <v>9</v>
      </c>
      <c r="V7211" s="20" t="s">
        <v>682</v>
      </c>
      <c r="W7211" s="18" t="s">
        <v>1797</v>
      </c>
      <c r="X7211" s="18" t="s">
        <v>867</v>
      </c>
      <c r="Y7211" s="29" t="s">
        <v>1130</v>
      </c>
      <c r="Z7211" s="61"/>
    </row>
    <row r="7212" spans="1:267" s="161" customFormat="1" ht="19.5" customHeight="1" x14ac:dyDescent="0.25">
      <c r="A7212" s="50" t="s">
        <v>298</v>
      </c>
      <c r="B7212" s="27">
        <v>4</v>
      </c>
      <c r="C7212" s="27">
        <v>6</v>
      </c>
      <c r="D7212" s="27">
        <v>0</v>
      </c>
      <c r="E7212" s="27">
        <v>2</v>
      </c>
      <c r="F7212" s="27">
        <v>2</v>
      </c>
      <c r="G7212" s="27">
        <v>2.5</v>
      </c>
      <c r="H7212" s="27">
        <v>0</v>
      </c>
      <c r="I7212" s="27">
        <v>0</v>
      </c>
      <c r="J7212" s="27">
        <v>4</v>
      </c>
      <c r="K7212" s="27">
        <v>2</v>
      </c>
      <c r="L7212" s="112"/>
      <c r="M7212" s="27">
        <f>SUM(B7212:K7212)</f>
        <v>22.5</v>
      </c>
      <c r="N7212" s="27">
        <v>4</v>
      </c>
      <c r="O7212" s="185">
        <f>M7212/75</f>
        <v>0.3</v>
      </c>
      <c r="P7212" s="55" t="s">
        <v>446</v>
      </c>
      <c r="Q7212" s="19" t="s">
        <v>5654</v>
      </c>
      <c r="R7212" s="41" t="s">
        <v>461</v>
      </c>
      <c r="S7212" s="19" t="s">
        <v>474</v>
      </c>
      <c r="T7212" s="28" t="s">
        <v>3664</v>
      </c>
      <c r="U7212" s="17">
        <v>9</v>
      </c>
      <c r="V7212" s="20" t="s">
        <v>682</v>
      </c>
      <c r="W7212" s="18" t="s">
        <v>4715</v>
      </c>
      <c r="X7212" s="18" t="s">
        <v>625</v>
      </c>
      <c r="Y7212" s="29" t="s">
        <v>565</v>
      </c>
      <c r="Z7212" s="61"/>
    </row>
    <row r="7213" spans="1:267" s="161" customFormat="1" ht="19.5" customHeight="1" x14ac:dyDescent="0.25">
      <c r="A7213" s="50" t="s">
        <v>342</v>
      </c>
      <c r="B7213" s="27">
        <v>2</v>
      </c>
      <c r="C7213" s="27">
        <v>0</v>
      </c>
      <c r="D7213" s="27">
        <v>2</v>
      </c>
      <c r="E7213" s="27">
        <v>6</v>
      </c>
      <c r="F7213" s="27">
        <v>1.5</v>
      </c>
      <c r="G7213" s="27">
        <v>4</v>
      </c>
      <c r="H7213" s="27">
        <v>0</v>
      </c>
      <c r="I7213" s="27">
        <v>2</v>
      </c>
      <c r="J7213" s="27">
        <v>4</v>
      </c>
      <c r="K7213" s="27">
        <v>1</v>
      </c>
      <c r="L7213" s="112"/>
      <c r="M7213" s="27">
        <f>SUM(B7213:K7213)</f>
        <v>22.5</v>
      </c>
      <c r="N7213" s="27">
        <v>32</v>
      </c>
      <c r="O7213" s="185">
        <f>M7213/75</f>
        <v>0.3</v>
      </c>
      <c r="P7213" s="55" t="s">
        <v>446</v>
      </c>
      <c r="Q7213" s="19" t="s">
        <v>7710</v>
      </c>
      <c r="R7213" s="41" t="s">
        <v>448</v>
      </c>
      <c r="S7213" s="19" t="s">
        <v>532</v>
      </c>
      <c r="T7213" s="28" t="s">
        <v>7641</v>
      </c>
      <c r="U7213" s="17">
        <v>9</v>
      </c>
      <c r="V7213" s="20" t="s">
        <v>637</v>
      </c>
      <c r="W7213" s="18" t="s">
        <v>7642</v>
      </c>
      <c r="X7213" s="18" t="s">
        <v>451</v>
      </c>
      <c r="Y7213" s="29" t="s">
        <v>7643</v>
      </c>
      <c r="Z7213" s="61"/>
    </row>
    <row r="7214" spans="1:267" s="161" customFormat="1" ht="19.5" customHeight="1" x14ac:dyDescent="0.25">
      <c r="A7214" s="50" t="s">
        <v>342</v>
      </c>
      <c r="B7214" s="27">
        <v>2</v>
      </c>
      <c r="C7214" s="27">
        <v>0</v>
      </c>
      <c r="D7214" s="27">
        <v>2</v>
      </c>
      <c r="E7214" s="27">
        <v>6</v>
      </c>
      <c r="F7214" s="27">
        <v>1.5</v>
      </c>
      <c r="G7214" s="27">
        <v>4</v>
      </c>
      <c r="H7214" s="27">
        <v>0</v>
      </c>
      <c r="I7214" s="27">
        <v>2</v>
      </c>
      <c r="J7214" s="27">
        <v>4</v>
      </c>
      <c r="K7214" s="27">
        <v>1</v>
      </c>
      <c r="L7214" s="112"/>
      <c r="M7214" s="27">
        <f>SUM(B7214:K7214)</f>
        <v>22.5</v>
      </c>
      <c r="N7214" s="27">
        <v>32</v>
      </c>
      <c r="O7214" s="185">
        <f>M7214/75</f>
        <v>0.3</v>
      </c>
      <c r="P7214" s="55" t="s">
        <v>446</v>
      </c>
      <c r="Q7214" s="19" t="s">
        <v>7710</v>
      </c>
      <c r="R7214" s="41" t="s">
        <v>448</v>
      </c>
      <c r="S7214" s="19" t="s">
        <v>532</v>
      </c>
      <c r="T7214" s="28" t="s">
        <v>7641</v>
      </c>
      <c r="U7214" s="17">
        <v>9</v>
      </c>
      <c r="V7214" s="20" t="s">
        <v>637</v>
      </c>
      <c r="W7214" s="18" t="s">
        <v>7642</v>
      </c>
      <c r="X7214" s="18" t="s">
        <v>451</v>
      </c>
      <c r="Y7214" s="29" t="s">
        <v>7643</v>
      </c>
      <c r="Z7214" s="61"/>
    </row>
    <row r="7215" spans="1:267" s="161" customFormat="1" ht="19.5" customHeight="1" x14ac:dyDescent="0.25">
      <c r="A7215" s="50" t="s">
        <v>300</v>
      </c>
      <c r="B7215" s="27">
        <v>9</v>
      </c>
      <c r="C7215" s="27">
        <v>0</v>
      </c>
      <c r="D7215" s="27">
        <v>0</v>
      </c>
      <c r="E7215" s="27">
        <v>0</v>
      </c>
      <c r="F7215" s="27">
        <v>3.5</v>
      </c>
      <c r="G7215" s="27">
        <v>3</v>
      </c>
      <c r="H7215" s="27">
        <v>0</v>
      </c>
      <c r="I7215" s="27">
        <v>3</v>
      </c>
      <c r="J7215" s="27">
        <v>1</v>
      </c>
      <c r="K7215" s="27">
        <v>3</v>
      </c>
      <c r="L7215" s="112"/>
      <c r="M7215" s="27">
        <f>SUM(B7215:K7215)</f>
        <v>22.5</v>
      </c>
      <c r="N7215" s="27">
        <v>22</v>
      </c>
      <c r="O7215" s="185">
        <f>M7215/75</f>
        <v>0.3</v>
      </c>
      <c r="P7215" s="55" t="s">
        <v>446</v>
      </c>
      <c r="Q7215" s="19" t="s">
        <v>5089</v>
      </c>
      <c r="R7215" s="41" t="s">
        <v>625</v>
      </c>
      <c r="S7215" s="19" t="s">
        <v>821</v>
      </c>
      <c r="T7215" s="28" t="s">
        <v>3662</v>
      </c>
      <c r="U7215" s="17">
        <v>9</v>
      </c>
      <c r="V7215" s="20" t="s">
        <v>682</v>
      </c>
      <c r="W7215" s="18" t="s">
        <v>696</v>
      </c>
      <c r="X7215" s="18" t="s">
        <v>632</v>
      </c>
      <c r="Y7215" s="29" t="s">
        <v>486</v>
      </c>
      <c r="Z7215" s="61"/>
    </row>
    <row r="7216" spans="1:267" s="161" customFormat="1" ht="19.5" customHeight="1" x14ac:dyDescent="0.25">
      <c r="A7216" s="50" t="s">
        <v>326</v>
      </c>
      <c r="B7216" s="27">
        <v>5</v>
      </c>
      <c r="C7216" s="27">
        <v>2</v>
      </c>
      <c r="D7216" s="27">
        <v>4</v>
      </c>
      <c r="E7216" s="27">
        <v>2</v>
      </c>
      <c r="F7216" s="27">
        <v>1.5</v>
      </c>
      <c r="G7216" s="27">
        <v>1</v>
      </c>
      <c r="H7216" s="27">
        <v>0</v>
      </c>
      <c r="I7216" s="27">
        <v>2</v>
      </c>
      <c r="J7216" s="27">
        <v>4</v>
      </c>
      <c r="K7216" s="27">
        <v>1</v>
      </c>
      <c r="L7216" s="112"/>
      <c r="M7216" s="27">
        <f>SUM(B7216:K7216)</f>
        <v>22.5</v>
      </c>
      <c r="N7216" s="27">
        <v>11</v>
      </c>
      <c r="O7216" s="185">
        <f>M7216/75</f>
        <v>0.3</v>
      </c>
      <c r="P7216" s="55" t="s">
        <v>446</v>
      </c>
      <c r="Q7216" s="19" t="s">
        <v>839</v>
      </c>
      <c r="R7216" s="41" t="s">
        <v>840</v>
      </c>
      <c r="S7216" s="19" t="s">
        <v>556</v>
      </c>
      <c r="T7216" s="28" t="s">
        <v>681</v>
      </c>
      <c r="U7216" s="17">
        <v>9</v>
      </c>
      <c r="V7216" s="20" t="s">
        <v>519</v>
      </c>
      <c r="W7216" s="18" t="s">
        <v>450</v>
      </c>
      <c r="X7216" s="18" t="s">
        <v>451</v>
      </c>
      <c r="Y7216" s="29" t="s">
        <v>452</v>
      </c>
      <c r="Z7216" s="61"/>
    </row>
    <row r="7217" spans="1:267" s="161" customFormat="1" ht="19.5" customHeight="1" x14ac:dyDescent="0.25">
      <c r="A7217" s="50" t="s">
        <v>303</v>
      </c>
      <c r="B7217" s="27">
        <v>3</v>
      </c>
      <c r="C7217" s="27">
        <v>0</v>
      </c>
      <c r="D7217" s="27">
        <v>2</v>
      </c>
      <c r="E7217" s="27">
        <v>0</v>
      </c>
      <c r="F7217" s="27">
        <v>0.5</v>
      </c>
      <c r="G7217" s="27">
        <v>2</v>
      </c>
      <c r="H7217" s="27">
        <v>0</v>
      </c>
      <c r="I7217" s="27">
        <v>5</v>
      </c>
      <c r="J7217" s="27">
        <v>8</v>
      </c>
      <c r="K7217" s="27">
        <v>2</v>
      </c>
      <c r="L7217" s="112"/>
      <c r="M7217" s="27">
        <f>SUM(B7217:K7217)</f>
        <v>22.5</v>
      </c>
      <c r="N7217" s="27">
        <v>7</v>
      </c>
      <c r="O7217" s="185">
        <f>M7217/75</f>
        <v>0.3</v>
      </c>
      <c r="P7217" s="55" t="s">
        <v>446</v>
      </c>
      <c r="Q7217" s="19" t="s">
        <v>2814</v>
      </c>
      <c r="R7217" s="41" t="s">
        <v>763</v>
      </c>
      <c r="S7217" s="19" t="s">
        <v>710</v>
      </c>
      <c r="T7217" s="28" t="s">
        <v>2769</v>
      </c>
      <c r="U7217" s="17">
        <v>9</v>
      </c>
      <c r="V7217" s="20" t="s">
        <v>609</v>
      </c>
      <c r="W7217" s="18" t="s">
        <v>2809</v>
      </c>
      <c r="X7217" s="18" t="s">
        <v>651</v>
      </c>
      <c r="Y7217" s="29" t="s">
        <v>710</v>
      </c>
      <c r="Z7217" s="61"/>
    </row>
    <row r="7218" spans="1:267" s="161" customFormat="1" ht="19.5" customHeight="1" x14ac:dyDescent="0.25">
      <c r="A7218" s="50" t="s">
        <v>299</v>
      </c>
      <c r="B7218" s="27">
        <v>5</v>
      </c>
      <c r="C7218" s="27">
        <v>2</v>
      </c>
      <c r="D7218" s="27">
        <v>2</v>
      </c>
      <c r="E7218" s="27">
        <v>0</v>
      </c>
      <c r="F7218" s="27">
        <v>1</v>
      </c>
      <c r="G7218" s="27">
        <v>1.5</v>
      </c>
      <c r="H7218" s="27">
        <v>2</v>
      </c>
      <c r="I7218" s="27">
        <v>4</v>
      </c>
      <c r="J7218" s="27">
        <v>4</v>
      </c>
      <c r="K7218" s="27">
        <v>1</v>
      </c>
      <c r="L7218" s="112"/>
      <c r="M7218" s="27">
        <f>SUM(B7218:K7218)</f>
        <v>22.5</v>
      </c>
      <c r="N7218" s="27">
        <v>13</v>
      </c>
      <c r="O7218" s="185">
        <f>M7218/75</f>
        <v>0.3</v>
      </c>
      <c r="P7218" s="55" t="s">
        <v>446</v>
      </c>
      <c r="Q7218" s="19" t="s">
        <v>517</v>
      </c>
      <c r="R7218" s="41" t="s">
        <v>478</v>
      </c>
      <c r="S7218" s="19" t="s">
        <v>923</v>
      </c>
      <c r="T7218" s="28" t="s">
        <v>3671</v>
      </c>
      <c r="U7218" s="17">
        <v>9</v>
      </c>
      <c r="V7218" s="20" t="s">
        <v>637</v>
      </c>
      <c r="W7218" s="18" t="s">
        <v>470</v>
      </c>
      <c r="X7218" s="18" t="s">
        <v>1183</v>
      </c>
      <c r="Y7218" s="29" t="s">
        <v>7075</v>
      </c>
      <c r="Z7218" s="61"/>
    </row>
    <row r="7219" spans="1:267" s="161" customFormat="1" ht="19.5" customHeight="1" x14ac:dyDescent="0.25">
      <c r="A7219" s="50" t="s">
        <v>303</v>
      </c>
      <c r="B7219" s="27">
        <v>4</v>
      </c>
      <c r="C7219" s="27">
        <v>2</v>
      </c>
      <c r="D7219" s="27">
        <v>3</v>
      </c>
      <c r="E7219" s="27">
        <v>4</v>
      </c>
      <c r="F7219" s="27">
        <v>0</v>
      </c>
      <c r="G7219" s="27">
        <v>2</v>
      </c>
      <c r="H7219" s="27">
        <v>2</v>
      </c>
      <c r="I7219" s="27">
        <v>0</v>
      </c>
      <c r="J7219" s="27">
        <v>3</v>
      </c>
      <c r="K7219" s="27">
        <v>2</v>
      </c>
      <c r="L7219" s="112"/>
      <c r="M7219" s="27">
        <f>SUM(B7219:K7219)</f>
        <v>22</v>
      </c>
      <c r="N7219" s="27">
        <v>2</v>
      </c>
      <c r="O7219" s="185">
        <f>M7219/75</f>
        <v>0.29333333333333333</v>
      </c>
      <c r="P7219" s="55" t="s">
        <v>446</v>
      </c>
      <c r="Q7219" s="19" t="s">
        <v>4146</v>
      </c>
      <c r="R7219" s="41" t="s">
        <v>1373</v>
      </c>
      <c r="S7219" s="19" t="s">
        <v>4147</v>
      </c>
      <c r="T7219" s="28" t="s">
        <v>3119</v>
      </c>
      <c r="U7219" s="17">
        <v>9</v>
      </c>
      <c r="V7219" s="20" t="s">
        <v>609</v>
      </c>
      <c r="W7219" s="18" t="s">
        <v>4110</v>
      </c>
      <c r="X7219" s="18" t="s">
        <v>1377</v>
      </c>
      <c r="Y7219" s="29" t="s">
        <v>486</v>
      </c>
      <c r="Z7219" s="61"/>
    </row>
    <row r="7220" spans="1:267" s="161" customFormat="1" ht="19.5" customHeight="1" x14ac:dyDescent="0.25">
      <c r="A7220" s="67" t="s">
        <v>300</v>
      </c>
      <c r="B7220" s="31">
        <v>4</v>
      </c>
      <c r="C7220" s="31">
        <v>0</v>
      </c>
      <c r="D7220" s="31">
        <v>2</v>
      </c>
      <c r="E7220" s="31">
        <v>2</v>
      </c>
      <c r="F7220" s="31">
        <v>2.5</v>
      </c>
      <c r="G7220" s="31">
        <v>3.5</v>
      </c>
      <c r="H7220" s="31">
        <v>0</v>
      </c>
      <c r="I7220" s="31">
        <v>4</v>
      </c>
      <c r="J7220" s="31">
        <v>4</v>
      </c>
      <c r="K7220" s="31">
        <v>0</v>
      </c>
      <c r="L7220" s="124"/>
      <c r="M7220" s="27">
        <f>SUM(B7220:K7220)</f>
        <v>22</v>
      </c>
      <c r="N7220" s="31">
        <v>5</v>
      </c>
      <c r="O7220" s="185">
        <f>M7220/75</f>
        <v>0.29333333333333333</v>
      </c>
      <c r="P7220" s="65" t="s">
        <v>446</v>
      </c>
      <c r="Q7220" s="19" t="s">
        <v>5361</v>
      </c>
      <c r="R7220" s="41" t="s">
        <v>684</v>
      </c>
      <c r="S7220" s="19" t="s">
        <v>486</v>
      </c>
      <c r="T7220" s="40" t="s">
        <v>3663</v>
      </c>
      <c r="U7220" s="32">
        <v>9</v>
      </c>
      <c r="V7220" s="20" t="s">
        <v>593</v>
      </c>
      <c r="W7220" s="33" t="s">
        <v>5228</v>
      </c>
      <c r="X7220" s="33" t="s">
        <v>763</v>
      </c>
      <c r="Y7220" s="34" t="s">
        <v>452</v>
      </c>
      <c r="Z7220" s="186"/>
      <c r="AA7220" s="187"/>
      <c r="AB7220" s="187"/>
      <c r="AC7220" s="187"/>
      <c r="AD7220" s="187"/>
      <c r="AE7220" s="187"/>
      <c r="AF7220" s="187"/>
      <c r="AG7220" s="187"/>
      <c r="AH7220" s="187"/>
      <c r="AI7220" s="187"/>
      <c r="AJ7220" s="187"/>
      <c r="AK7220" s="187"/>
      <c r="AL7220" s="187"/>
      <c r="AM7220" s="187"/>
      <c r="AN7220" s="187"/>
      <c r="AO7220" s="187"/>
      <c r="AP7220" s="187"/>
      <c r="AQ7220" s="187"/>
      <c r="AR7220" s="187"/>
      <c r="AS7220" s="187"/>
      <c r="AT7220" s="187"/>
      <c r="AU7220" s="187"/>
      <c r="AV7220" s="187"/>
      <c r="AW7220" s="187"/>
      <c r="AX7220" s="187"/>
      <c r="AY7220" s="187"/>
      <c r="AZ7220" s="187"/>
      <c r="BA7220" s="187"/>
      <c r="BB7220" s="187"/>
      <c r="BC7220" s="187"/>
      <c r="BD7220" s="187"/>
      <c r="BE7220" s="187"/>
      <c r="BF7220" s="187"/>
      <c r="BG7220" s="187"/>
      <c r="BH7220" s="187"/>
      <c r="BI7220" s="187"/>
      <c r="BJ7220" s="187"/>
      <c r="BK7220" s="187"/>
      <c r="BL7220" s="187"/>
      <c r="BM7220" s="187"/>
      <c r="BN7220" s="187"/>
      <c r="BO7220" s="187"/>
      <c r="BP7220" s="187"/>
      <c r="BQ7220" s="187"/>
      <c r="BR7220" s="187"/>
      <c r="BS7220" s="187"/>
      <c r="BT7220" s="187"/>
      <c r="BU7220" s="187"/>
      <c r="BV7220" s="187"/>
      <c r="BW7220" s="187"/>
      <c r="BX7220" s="187"/>
      <c r="BY7220" s="187"/>
      <c r="BZ7220" s="187"/>
      <c r="CA7220" s="187"/>
      <c r="CB7220" s="187"/>
      <c r="CC7220" s="187"/>
      <c r="CD7220" s="187"/>
      <c r="CE7220" s="187"/>
      <c r="CF7220" s="187"/>
      <c r="CG7220" s="187"/>
      <c r="CH7220" s="187"/>
      <c r="CI7220" s="187"/>
      <c r="CJ7220" s="187"/>
      <c r="CK7220" s="187"/>
      <c r="CL7220" s="187"/>
      <c r="CM7220" s="187"/>
      <c r="CN7220" s="187"/>
      <c r="CO7220" s="187"/>
      <c r="CP7220" s="187"/>
      <c r="CQ7220" s="187"/>
      <c r="CR7220" s="187"/>
      <c r="CS7220" s="187"/>
      <c r="CT7220" s="187"/>
      <c r="CU7220" s="187"/>
      <c r="CV7220" s="187"/>
      <c r="CW7220" s="187"/>
      <c r="CX7220" s="187"/>
      <c r="CY7220" s="187"/>
      <c r="CZ7220" s="187"/>
      <c r="DA7220" s="187"/>
      <c r="DB7220" s="187"/>
      <c r="DC7220" s="187"/>
      <c r="DD7220" s="187"/>
      <c r="DE7220" s="187"/>
      <c r="DF7220" s="187"/>
      <c r="DG7220" s="187"/>
      <c r="DH7220" s="187"/>
      <c r="DI7220" s="187"/>
      <c r="DJ7220" s="187"/>
      <c r="DK7220" s="187"/>
      <c r="DL7220" s="187"/>
      <c r="DM7220" s="187"/>
      <c r="DN7220" s="187"/>
      <c r="DO7220" s="187"/>
      <c r="DP7220" s="187"/>
      <c r="DQ7220" s="187"/>
      <c r="DR7220" s="187"/>
      <c r="DS7220" s="187"/>
      <c r="DT7220" s="187"/>
      <c r="DU7220" s="187"/>
      <c r="DV7220" s="187"/>
      <c r="DW7220" s="187"/>
      <c r="DX7220" s="187"/>
      <c r="DY7220" s="187"/>
      <c r="DZ7220" s="187"/>
      <c r="EA7220" s="187"/>
      <c r="EB7220" s="187"/>
      <c r="EC7220" s="187"/>
      <c r="ED7220" s="187"/>
      <c r="EE7220" s="187"/>
      <c r="EF7220" s="187"/>
      <c r="EG7220" s="187"/>
      <c r="EH7220" s="187"/>
      <c r="EI7220" s="187"/>
      <c r="EJ7220" s="187"/>
      <c r="EK7220" s="187"/>
      <c r="EL7220" s="187"/>
      <c r="EM7220" s="187"/>
      <c r="EN7220" s="187"/>
      <c r="EO7220" s="187"/>
      <c r="EP7220" s="187"/>
      <c r="EQ7220" s="187"/>
      <c r="ER7220" s="187"/>
      <c r="ES7220" s="187"/>
      <c r="ET7220" s="187"/>
      <c r="EU7220" s="187"/>
      <c r="EV7220" s="187"/>
      <c r="EW7220" s="187"/>
      <c r="EX7220" s="187"/>
      <c r="EY7220" s="187"/>
      <c r="EZ7220" s="187"/>
      <c r="FA7220" s="187"/>
      <c r="FB7220" s="187"/>
      <c r="FC7220" s="187"/>
      <c r="FD7220" s="187"/>
      <c r="FE7220" s="187"/>
      <c r="FF7220" s="187"/>
      <c r="FG7220" s="187"/>
      <c r="FH7220" s="187"/>
      <c r="FI7220" s="187"/>
      <c r="FJ7220" s="187"/>
      <c r="FK7220" s="187"/>
      <c r="FL7220" s="187"/>
      <c r="FM7220" s="187"/>
      <c r="FN7220" s="187"/>
      <c r="FO7220" s="187"/>
      <c r="FP7220" s="187"/>
      <c r="FQ7220" s="187"/>
      <c r="FR7220" s="187"/>
      <c r="FS7220" s="187"/>
      <c r="FT7220" s="187"/>
      <c r="FU7220" s="187"/>
      <c r="FV7220" s="187"/>
      <c r="FW7220" s="187"/>
      <c r="FX7220" s="187"/>
      <c r="FY7220" s="187"/>
      <c r="FZ7220" s="187"/>
      <c r="GA7220" s="187"/>
      <c r="GB7220" s="187"/>
      <c r="GC7220" s="187"/>
      <c r="GD7220" s="187"/>
      <c r="GE7220" s="187"/>
      <c r="GF7220" s="187"/>
      <c r="GG7220" s="187"/>
      <c r="GH7220" s="187"/>
      <c r="GI7220" s="187"/>
      <c r="GJ7220" s="187"/>
      <c r="GK7220" s="187"/>
      <c r="GL7220" s="187"/>
      <c r="GM7220" s="187"/>
      <c r="GN7220" s="187"/>
      <c r="GO7220" s="187"/>
      <c r="GP7220" s="187"/>
      <c r="GQ7220" s="187"/>
      <c r="GR7220" s="187"/>
      <c r="GS7220" s="187"/>
      <c r="GT7220" s="187"/>
      <c r="GU7220" s="187"/>
      <c r="GV7220" s="187"/>
      <c r="GW7220" s="187"/>
      <c r="GX7220" s="187"/>
      <c r="GY7220" s="187"/>
      <c r="GZ7220" s="187"/>
      <c r="HA7220" s="187"/>
      <c r="HB7220" s="187"/>
      <c r="HC7220" s="187"/>
      <c r="HD7220" s="187"/>
      <c r="HE7220" s="187"/>
      <c r="HF7220" s="187"/>
      <c r="HG7220" s="187"/>
      <c r="HH7220" s="187"/>
      <c r="HI7220" s="187"/>
      <c r="HJ7220" s="187"/>
      <c r="HK7220" s="187"/>
      <c r="HL7220" s="187"/>
      <c r="HM7220" s="187"/>
      <c r="HN7220" s="187"/>
      <c r="HO7220" s="187"/>
      <c r="HP7220" s="187"/>
      <c r="HQ7220" s="187"/>
      <c r="HR7220" s="187"/>
      <c r="HS7220" s="187"/>
      <c r="HT7220" s="187"/>
      <c r="HU7220" s="187"/>
      <c r="HV7220" s="187"/>
      <c r="HW7220" s="187"/>
      <c r="HX7220" s="187"/>
      <c r="HY7220" s="187"/>
      <c r="HZ7220" s="187"/>
      <c r="IA7220" s="187"/>
      <c r="IB7220" s="187"/>
      <c r="IC7220" s="187"/>
      <c r="ID7220" s="187"/>
      <c r="IE7220" s="187"/>
      <c r="IF7220" s="187"/>
      <c r="IG7220" s="187"/>
      <c r="IH7220" s="187"/>
      <c r="II7220" s="187"/>
      <c r="IJ7220" s="187"/>
      <c r="IK7220" s="187"/>
      <c r="IL7220" s="187"/>
      <c r="IM7220" s="187"/>
      <c r="IN7220" s="187"/>
      <c r="IO7220" s="187"/>
      <c r="IP7220" s="187"/>
      <c r="IQ7220" s="187"/>
      <c r="IR7220" s="187"/>
      <c r="IS7220" s="187"/>
      <c r="IT7220" s="187"/>
      <c r="IU7220" s="187"/>
      <c r="IV7220" s="187"/>
      <c r="IW7220" s="187"/>
      <c r="IX7220" s="187"/>
      <c r="IY7220" s="187"/>
      <c r="IZ7220" s="187"/>
      <c r="JA7220" s="187"/>
      <c r="JB7220" s="187"/>
      <c r="JC7220" s="187"/>
      <c r="JD7220" s="187"/>
      <c r="JE7220" s="187"/>
      <c r="JF7220" s="187"/>
      <c r="JG7220" s="187"/>
    </row>
    <row r="7221" spans="1:267" s="161" customFormat="1" ht="19.5" customHeight="1" x14ac:dyDescent="0.25">
      <c r="A7221" s="50" t="s">
        <v>302</v>
      </c>
      <c r="B7221" s="27">
        <v>10</v>
      </c>
      <c r="C7221" s="27">
        <v>0</v>
      </c>
      <c r="D7221" s="27">
        <v>2</v>
      </c>
      <c r="E7221" s="27">
        <v>0</v>
      </c>
      <c r="F7221" s="27">
        <v>1.5</v>
      </c>
      <c r="G7221" s="27">
        <v>1.5</v>
      </c>
      <c r="H7221" s="27">
        <v>0</v>
      </c>
      <c r="I7221" s="27">
        <v>4</v>
      </c>
      <c r="J7221" s="27">
        <v>0</v>
      </c>
      <c r="K7221" s="27">
        <v>3</v>
      </c>
      <c r="L7221" s="112"/>
      <c r="M7221" s="27">
        <f>SUM(B7221:K7221)</f>
        <v>22</v>
      </c>
      <c r="N7221" s="27">
        <v>12</v>
      </c>
      <c r="O7221" s="185">
        <f>M7221/75</f>
        <v>0.29333333333333333</v>
      </c>
      <c r="P7221" s="55" t="s">
        <v>446</v>
      </c>
      <c r="Q7221" s="19" t="s">
        <v>2735</v>
      </c>
      <c r="R7221" s="41" t="s">
        <v>684</v>
      </c>
      <c r="S7221" s="19" t="s">
        <v>599</v>
      </c>
      <c r="T7221" s="28" t="s">
        <v>2589</v>
      </c>
      <c r="U7221" s="17">
        <v>9</v>
      </c>
      <c r="V7221" s="20" t="s">
        <v>519</v>
      </c>
      <c r="W7221" s="18" t="s">
        <v>2732</v>
      </c>
      <c r="X7221" s="18" t="s">
        <v>1591</v>
      </c>
      <c r="Y7221" s="29" t="s">
        <v>2643</v>
      </c>
      <c r="Z7221" s="61"/>
    </row>
    <row r="7222" spans="1:267" s="161" customFormat="1" ht="19.5" customHeight="1" x14ac:dyDescent="0.25">
      <c r="A7222" s="50" t="s">
        <v>309</v>
      </c>
      <c r="B7222" s="27">
        <v>8</v>
      </c>
      <c r="C7222" s="27">
        <v>0</v>
      </c>
      <c r="D7222" s="27">
        <v>0</v>
      </c>
      <c r="E7222" s="27">
        <v>0</v>
      </c>
      <c r="F7222" s="27">
        <v>0</v>
      </c>
      <c r="G7222" s="27">
        <v>4</v>
      </c>
      <c r="H7222" s="27">
        <v>3</v>
      </c>
      <c r="I7222" s="27">
        <v>0</v>
      </c>
      <c r="J7222" s="27">
        <v>4</v>
      </c>
      <c r="K7222" s="27">
        <v>3</v>
      </c>
      <c r="L7222" s="112"/>
      <c r="M7222" s="27">
        <f>SUM(B7222:K7222)</f>
        <v>22</v>
      </c>
      <c r="N7222" s="27">
        <v>15</v>
      </c>
      <c r="O7222" s="185">
        <f>M7222/75</f>
        <v>0.29333333333333333</v>
      </c>
      <c r="P7222" s="55" t="s">
        <v>446</v>
      </c>
      <c r="Q7222" s="19" t="s">
        <v>5569</v>
      </c>
      <c r="R7222" s="41" t="s">
        <v>471</v>
      </c>
      <c r="S7222" s="19" t="s">
        <v>636</v>
      </c>
      <c r="T7222" s="28" t="s">
        <v>5402</v>
      </c>
      <c r="U7222" s="17">
        <v>9</v>
      </c>
      <c r="V7222" s="20" t="s">
        <v>5559</v>
      </c>
      <c r="W7222" s="18" t="s">
        <v>1727</v>
      </c>
      <c r="X7222" s="18" t="s">
        <v>916</v>
      </c>
      <c r="Y7222" s="29" t="s">
        <v>1374</v>
      </c>
      <c r="Z7222" s="61"/>
    </row>
    <row r="7223" spans="1:267" s="161" customFormat="1" ht="19.5" customHeight="1" x14ac:dyDescent="0.25">
      <c r="A7223" s="50" t="s">
        <v>295</v>
      </c>
      <c r="B7223" s="27">
        <v>3</v>
      </c>
      <c r="C7223" s="27">
        <v>0</v>
      </c>
      <c r="D7223" s="27">
        <v>1</v>
      </c>
      <c r="E7223" s="27">
        <v>4</v>
      </c>
      <c r="F7223" s="27">
        <v>2</v>
      </c>
      <c r="G7223" s="27">
        <v>4</v>
      </c>
      <c r="H7223" s="27">
        <v>2</v>
      </c>
      <c r="I7223" s="27">
        <v>0</v>
      </c>
      <c r="J7223" s="27">
        <v>3</v>
      </c>
      <c r="K7223" s="27">
        <v>3</v>
      </c>
      <c r="L7223" s="112"/>
      <c r="M7223" s="27">
        <f>SUM(B7223:K7223)</f>
        <v>22</v>
      </c>
      <c r="N7223" s="27">
        <v>1</v>
      </c>
      <c r="O7223" s="185">
        <f>M7223/75</f>
        <v>0.29333333333333333</v>
      </c>
      <c r="P7223" s="55" t="s">
        <v>446</v>
      </c>
      <c r="Q7223" s="19" t="s">
        <v>4342</v>
      </c>
      <c r="R7223" s="41" t="s">
        <v>471</v>
      </c>
      <c r="S7223" s="19" t="s">
        <v>540</v>
      </c>
      <c r="T7223" s="28" t="s">
        <v>8132</v>
      </c>
      <c r="U7223" s="17">
        <v>9</v>
      </c>
      <c r="V7223" s="20" t="s">
        <v>609</v>
      </c>
      <c r="W7223" s="18" t="s">
        <v>2821</v>
      </c>
      <c r="X7223" s="18" t="s">
        <v>916</v>
      </c>
      <c r="Y7223" s="29" t="s">
        <v>1126</v>
      </c>
      <c r="Z7223" s="61"/>
    </row>
    <row r="7224" spans="1:267" s="161" customFormat="1" ht="19.5" customHeight="1" x14ac:dyDescent="0.25">
      <c r="A7224" s="50" t="s">
        <v>301</v>
      </c>
      <c r="B7224" s="27">
        <v>7</v>
      </c>
      <c r="C7224" s="27">
        <v>2</v>
      </c>
      <c r="D7224" s="27">
        <v>0</v>
      </c>
      <c r="E7224" s="27">
        <v>2</v>
      </c>
      <c r="F7224" s="27">
        <v>3</v>
      </c>
      <c r="G7224" s="27">
        <v>2</v>
      </c>
      <c r="H7224" s="27">
        <v>2</v>
      </c>
      <c r="I7224" s="27">
        <v>3</v>
      </c>
      <c r="J7224" s="27">
        <v>0</v>
      </c>
      <c r="K7224" s="27">
        <v>1</v>
      </c>
      <c r="L7224" s="112"/>
      <c r="M7224" s="27">
        <f>SUM(B7224:K7224)</f>
        <v>22</v>
      </c>
      <c r="N7224" s="27">
        <v>7</v>
      </c>
      <c r="O7224" s="185">
        <f>M7224/75</f>
        <v>0.29333333333333333</v>
      </c>
      <c r="P7224" s="55" t="s">
        <v>446</v>
      </c>
      <c r="Q7224" s="19" t="s">
        <v>6670</v>
      </c>
      <c r="R7224" s="41" t="s">
        <v>796</v>
      </c>
      <c r="S7224" s="19" t="s">
        <v>523</v>
      </c>
      <c r="T7224" s="28" t="s">
        <v>6527</v>
      </c>
      <c r="U7224" s="17">
        <v>9</v>
      </c>
      <c r="V7224" s="20" t="s">
        <v>593</v>
      </c>
      <c r="W7224" s="18" t="s">
        <v>1756</v>
      </c>
      <c r="X7224" s="18" t="s">
        <v>518</v>
      </c>
      <c r="Y7224" s="29" t="s">
        <v>452</v>
      </c>
      <c r="Z7224" s="61"/>
    </row>
    <row r="7225" spans="1:267" s="161" customFormat="1" ht="19.5" customHeight="1" x14ac:dyDescent="0.25">
      <c r="A7225" s="50" t="s">
        <v>332</v>
      </c>
      <c r="B7225" s="27">
        <v>8</v>
      </c>
      <c r="C7225" s="27">
        <v>0</v>
      </c>
      <c r="D7225" s="27">
        <v>4</v>
      </c>
      <c r="E7225" s="27">
        <v>0</v>
      </c>
      <c r="F7225" s="27">
        <v>1</v>
      </c>
      <c r="G7225" s="27">
        <v>0</v>
      </c>
      <c r="H7225" s="27">
        <v>0</v>
      </c>
      <c r="I7225" s="27">
        <v>2</v>
      </c>
      <c r="J7225" s="27">
        <v>4</v>
      </c>
      <c r="K7225" s="27">
        <v>3</v>
      </c>
      <c r="L7225" s="112"/>
      <c r="M7225" s="27">
        <f>SUM(B7225:K7225)</f>
        <v>22</v>
      </c>
      <c r="N7225" s="27">
        <v>12</v>
      </c>
      <c r="O7225" s="185">
        <f>M7225/75</f>
        <v>0.29333333333333333</v>
      </c>
      <c r="P7225" s="55" t="s">
        <v>446</v>
      </c>
      <c r="Q7225" s="19" t="s">
        <v>853</v>
      </c>
      <c r="R7225" s="41" t="s">
        <v>589</v>
      </c>
      <c r="S7225" s="19" t="s">
        <v>821</v>
      </c>
      <c r="T7225" s="28" t="s">
        <v>681</v>
      </c>
      <c r="U7225" s="17">
        <v>9</v>
      </c>
      <c r="V7225" s="20" t="s">
        <v>637</v>
      </c>
      <c r="W7225" s="18" t="s">
        <v>1077</v>
      </c>
      <c r="X7225" s="18" t="s">
        <v>451</v>
      </c>
      <c r="Y7225" s="29" t="s">
        <v>1078</v>
      </c>
      <c r="Z7225" s="61"/>
    </row>
    <row r="7226" spans="1:267" s="161" customFormat="1" ht="19.5" customHeight="1" x14ac:dyDescent="0.25">
      <c r="A7226" s="50" t="s">
        <v>305</v>
      </c>
      <c r="B7226" s="27">
        <v>3</v>
      </c>
      <c r="C7226" s="27">
        <v>4</v>
      </c>
      <c r="D7226" s="27">
        <v>3</v>
      </c>
      <c r="E7226" s="27">
        <v>2</v>
      </c>
      <c r="F7226" s="27">
        <v>1</v>
      </c>
      <c r="G7226" s="27">
        <v>3</v>
      </c>
      <c r="H7226" s="27">
        <v>2</v>
      </c>
      <c r="I7226" s="27">
        <v>1</v>
      </c>
      <c r="J7226" s="27">
        <v>2</v>
      </c>
      <c r="K7226" s="27">
        <v>1</v>
      </c>
      <c r="L7226" s="112"/>
      <c r="M7226" s="27">
        <f>SUM(B7226:K7226)</f>
        <v>22</v>
      </c>
      <c r="N7226" s="27">
        <v>23</v>
      </c>
      <c r="O7226" s="185">
        <f>M7226/75</f>
        <v>0.29333333333333333</v>
      </c>
      <c r="P7226" s="55" t="s">
        <v>446</v>
      </c>
      <c r="Q7226" s="19" t="s">
        <v>5091</v>
      </c>
      <c r="R7226" s="41" t="s">
        <v>483</v>
      </c>
      <c r="S7226" s="19" t="s">
        <v>599</v>
      </c>
      <c r="T7226" s="28" t="s">
        <v>3662</v>
      </c>
      <c r="U7226" s="17">
        <v>9</v>
      </c>
      <c r="V7226" s="20" t="s">
        <v>682</v>
      </c>
      <c r="W7226" s="18" t="s">
        <v>696</v>
      </c>
      <c r="X7226" s="18" t="s">
        <v>632</v>
      </c>
      <c r="Y7226" s="29" t="s">
        <v>486</v>
      </c>
      <c r="Z7226" s="61"/>
    </row>
    <row r="7227" spans="1:267" s="161" customFormat="1" ht="19.5" customHeight="1" x14ac:dyDescent="0.25">
      <c r="A7227" s="50" t="s">
        <v>322</v>
      </c>
      <c r="B7227" s="27">
        <v>6</v>
      </c>
      <c r="C7227" s="27">
        <v>0</v>
      </c>
      <c r="D7227" s="27">
        <v>3</v>
      </c>
      <c r="E7227" s="27">
        <v>2</v>
      </c>
      <c r="F7227" s="27">
        <v>1.5</v>
      </c>
      <c r="G7227" s="27">
        <v>0.5</v>
      </c>
      <c r="H7227" s="27">
        <v>3</v>
      </c>
      <c r="I7227" s="27">
        <v>2</v>
      </c>
      <c r="J7227" s="27">
        <v>4</v>
      </c>
      <c r="K7227" s="27">
        <v>0</v>
      </c>
      <c r="L7227" s="112"/>
      <c r="M7227" s="27">
        <f>SUM(B7227:K7227)</f>
        <v>22</v>
      </c>
      <c r="N7227" s="27">
        <v>15</v>
      </c>
      <c r="O7227" s="185">
        <f>M7227/75</f>
        <v>0.29333333333333333</v>
      </c>
      <c r="P7227" s="55" t="s">
        <v>446</v>
      </c>
      <c r="Q7227" s="19" t="s">
        <v>1320</v>
      </c>
      <c r="R7227" s="41" t="s">
        <v>1321</v>
      </c>
      <c r="S7227" s="19" t="s">
        <v>1322</v>
      </c>
      <c r="T7227" s="28" t="s">
        <v>1211</v>
      </c>
      <c r="U7227" s="17">
        <v>9</v>
      </c>
      <c r="V7227" s="20" t="s">
        <v>637</v>
      </c>
      <c r="W7227" s="18" t="s">
        <v>1275</v>
      </c>
      <c r="X7227" s="18" t="s">
        <v>855</v>
      </c>
      <c r="Y7227" s="29" t="s">
        <v>540</v>
      </c>
      <c r="Z7227" s="61"/>
    </row>
    <row r="7228" spans="1:267" s="161" customFormat="1" ht="19.5" customHeight="1" x14ac:dyDescent="0.25">
      <c r="A7228" s="50" t="s">
        <v>301</v>
      </c>
      <c r="B7228" s="27">
        <v>4</v>
      </c>
      <c r="C7228" s="27">
        <v>6</v>
      </c>
      <c r="D7228" s="27">
        <v>1</v>
      </c>
      <c r="E7228" s="27">
        <v>0</v>
      </c>
      <c r="F7228" s="27">
        <v>0</v>
      </c>
      <c r="G7228" s="27">
        <v>2</v>
      </c>
      <c r="H7228" s="27">
        <v>0</v>
      </c>
      <c r="I7228" s="27">
        <v>6</v>
      </c>
      <c r="J7228" s="27">
        <v>0</v>
      </c>
      <c r="K7228" s="27">
        <v>3</v>
      </c>
      <c r="L7228" s="112"/>
      <c r="M7228" s="27">
        <f>SUM(B7228:K7228)</f>
        <v>22</v>
      </c>
      <c r="N7228" s="27">
        <v>9</v>
      </c>
      <c r="O7228" s="185">
        <f>M7228/75</f>
        <v>0.29333333333333333</v>
      </c>
      <c r="P7228" s="55" t="s">
        <v>446</v>
      </c>
      <c r="Q7228" s="19" t="s">
        <v>4667</v>
      </c>
      <c r="R7228" s="41" t="s">
        <v>1561</v>
      </c>
      <c r="S7228" s="19" t="s">
        <v>474</v>
      </c>
      <c r="T7228" s="28" t="s">
        <v>3660</v>
      </c>
      <c r="U7228" s="17">
        <v>9</v>
      </c>
      <c r="V7228" s="20" t="s">
        <v>682</v>
      </c>
      <c r="W7228" s="18" t="s">
        <v>4593</v>
      </c>
      <c r="X7228" s="18" t="s">
        <v>1224</v>
      </c>
      <c r="Y7228" s="29" t="s">
        <v>648</v>
      </c>
      <c r="Z7228" s="61"/>
    </row>
    <row r="7229" spans="1:267" s="161" customFormat="1" ht="19.5" customHeight="1" x14ac:dyDescent="0.25">
      <c r="A7229" s="50" t="s">
        <v>310</v>
      </c>
      <c r="B7229" s="27">
        <v>10</v>
      </c>
      <c r="C7229" s="27">
        <v>0</v>
      </c>
      <c r="D7229" s="27">
        <v>0</v>
      </c>
      <c r="E7229" s="27">
        <v>0</v>
      </c>
      <c r="F7229" s="27">
        <v>3</v>
      </c>
      <c r="G7229" s="27">
        <v>3</v>
      </c>
      <c r="H7229" s="27">
        <v>0</v>
      </c>
      <c r="I7229" s="27">
        <v>2</v>
      </c>
      <c r="J7229" s="27">
        <v>4</v>
      </c>
      <c r="K7229" s="27">
        <v>0</v>
      </c>
      <c r="L7229" s="112"/>
      <c r="M7229" s="27">
        <f>SUM(B7229:K7229)</f>
        <v>22</v>
      </c>
      <c r="N7229" s="27">
        <v>16</v>
      </c>
      <c r="O7229" s="185">
        <f>M7229/75</f>
        <v>0.29333333333333333</v>
      </c>
      <c r="P7229" s="55" t="s">
        <v>446</v>
      </c>
      <c r="Q7229" s="19" t="s">
        <v>3110</v>
      </c>
      <c r="R7229" s="41" t="s">
        <v>459</v>
      </c>
      <c r="S7229" s="19" t="s">
        <v>486</v>
      </c>
      <c r="T7229" s="28" t="s">
        <v>5402</v>
      </c>
      <c r="U7229" s="17">
        <v>9</v>
      </c>
      <c r="V7229" s="20" t="s">
        <v>3289</v>
      </c>
      <c r="W7229" s="18" t="s">
        <v>5555</v>
      </c>
      <c r="X7229" s="18" t="s">
        <v>5468</v>
      </c>
      <c r="Y7229" s="29" t="s">
        <v>5469</v>
      </c>
      <c r="Z7229" s="61"/>
    </row>
    <row r="7230" spans="1:267" s="161" customFormat="1" ht="19.5" customHeight="1" x14ac:dyDescent="0.25">
      <c r="A7230" s="50" t="s">
        <v>296</v>
      </c>
      <c r="B7230" s="27">
        <v>5</v>
      </c>
      <c r="C7230" s="27">
        <v>2</v>
      </c>
      <c r="D7230" s="27">
        <v>0</v>
      </c>
      <c r="E7230" s="27">
        <v>6</v>
      </c>
      <c r="F7230" s="27">
        <v>0</v>
      </c>
      <c r="G7230" s="27">
        <v>1</v>
      </c>
      <c r="H7230" s="27">
        <v>0</v>
      </c>
      <c r="I7230" s="27">
        <v>0</v>
      </c>
      <c r="J7230" s="27">
        <v>8</v>
      </c>
      <c r="K7230" s="27">
        <v>0</v>
      </c>
      <c r="L7230" s="112"/>
      <c r="M7230" s="27">
        <f>SUM(B7230:K7230)</f>
        <v>22</v>
      </c>
      <c r="N7230" s="27">
        <v>3</v>
      </c>
      <c r="O7230" s="185">
        <f>M7230/75</f>
        <v>0.29333333333333333</v>
      </c>
      <c r="P7230" s="55" t="s">
        <v>446</v>
      </c>
      <c r="Q7230" s="19" t="s">
        <v>3838</v>
      </c>
      <c r="R7230" s="41" t="s">
        <v>1001</v>
      </c>
      <c r="S7230" s="19" t="s">
        <v>2442</v>
      </c>
      <c r="T7230" s="28" t="s">
        <v>3661</v>
      </c>
      <c r="U7230" s="17">
        <v>9</v>
      </c>
      <c r="V7230" s="20" t="s">
        <v>645</v>
      </c>
      <c r="W7230" s="18" t="s">
        <v>3984</v>
      </c>
      <c r="X7230" s="18" t="s">
        <v>451</v>
      </c>
      <c r="Y7230" s="29" t="s">
        <v>1078</v>
      </c>
      <c r="Z7230" s="61"/>
    </row>
    <row r="7231" spans="1:267" s="161" customFormat="1" ht="19.5" customHeight="1" x14ac:dyDescent="0.25">
      <c r="A7231" s="50" t="s">
        <v>306</v>
      </c>
      <c r="B7231" s="27">
        <v>10</v>
      </c>
      <c r="C7231" s="27">
        <v>2</v>
      </c>
      <c r="D7231" s="27">
        <v>4</v>
      </c>
      <c r="E7231" s="27">
        <v>2</v>
      </c>
      <c r="F7231" s="27">
        <v>2</v>
      </c>
      <c r="G7231" s="27">
        <v>2</v>
      </c>
      <c r="H7231" s="27">
        <v>0</v>
      </c>
      <c r="I7231" s="27">
        <v>0</v>
      </c>
      <c r="J7231" s="27">
        <v>0</v>
      </c>
      <c r="K7231" s="27">
        <v>0</v>
      </c>
      <c r="L7231" s="112"/>
      <c r="M7231" s="27">
        <f>SUM(B7231:K7231)</f>
        <v>22</v>
      </c>
      <c r="N7231" s="27">
        <v>15</v>
      </c>
      <c r="O7231" s="185">
        <f>M7231/75</f>
        <v>0.29333333333333333</v>
      </c>
      <c r="P7231" s="55" t="s">
        <v>446</v>
      </c>
      <c r="Q7231" s="19" t="s">
        <v>1319</v>
      </c>
      <c r="R7231" s="41" t="s">
        <v>603</v>
      </c>
      <c r="S7231" s="19" t="s">
        <v>523</v>
      </c>
      <c r="T7231" s="28" t="s">
        <v>1211</v>
      </c>
      <c r="U7231" s="17">
        <v>9</v>
      </c>
      <c r="V7231" s="20" t="s">
        <v>519</v>
      </c>
      <c r="W7231" s="18" t="s">
        <v>1275</v>
      </c>
      <c r="X7231" s="18" t="s">
        <v>855</v>
      </c>
      <c r="Y7231" s="29" t="s">
        <v>540</v>
      </c>
      <c r="Z7231" s="61"/>
    </row>
    <row r="7232" spans="1:267" s="161" customFormat="1" ht="19.5" customHeight="1" x14ac:dyDescent="0.25">
      <c r="A7232" s="50" t="s">
        <v>318</v>
      </c>
      <c r="B7232" s="27">
        <v>3</v>
      </c>
      <c r="C7232" s="27">
        <v>4</v>
      </c>
      <c r="D7232" s="27">
        <v>3</v>
      </c>
      <c r="E7232" s="27">
        <v>2</v>
      </c>
      <c r="F7232" s="27">
        <v>1</v>
      </c>
      <c r="G7232" s="27">
        <v>3</v>
      </c>
      <c r="H7232" s="27">
        <v>2</v>
      </c>
      <c r="I7232" s="27">
        <v>1</v>
      </c>
      <c r="J7232" s="27">
        <v>2</v>
      </c>
      <c r="K7232" s="27">
        <v>1</v>
      </c>
      <c r="L7232" s="112"/>
      <c r="M7232" s="27">
        <f>SUM(B7232:K7232)</f>
        <v>22</v>
      </c>
      <c r="N7232" s="27">
        <v>23</v>
      </c>
      <c r="O7232" s="185">
        <f>M7232/75</f>
        <v>0.29333333333333333</v>
      </c>
      <c r="P7232" s="55" t="s">
        <v>446</v>
      </c>
      <c r="Q7232" s="19" t="s">
        <v>5092</v>
      </c>
      <c r="R7232" s="41" t="s">
        <v>5093</v>
      </c>
      <c r="S7232" s="19" t="s">
        <v>532</v>
      </c>
      <c r="T7232" s="28" t="s">
        <v>3662</v>
      </c>
      <c r="U7232" s="17">
        <v>9</v>
      </c>
      <c r="V7232" s="20" t="s">
        <v>682</v>
      </c>
      <c r="W7232" s="18" t="s">
        <v>696</v>
      </c>
      <c r="X7232" s="18" t="s">
        <v>632</v>
      </c>
      <c r="Y7232" s="29" t="s">
        <v>486</v>
      </c>
      <c r="Z7232" s="61"/>
    </row>
    <row r="7233" spans="1:26" s="161" customFormat="1" ht="19.5" customHeight="1" x14ac:dyDescent="0.25">
      <c r="A7233" s="50" t="s">
        <v>299</v>
      </c>
      <c r="B7233" s="31">
        <v>4</v>
      </c>
      <c r="C7233" s="31">
        <v>2</v>
      </c>
      <c r="D7233" s="31">
        <v>0</v>
      </c>
      <c r="E7233" s="31">
        <v>4</v>
      </c>
      <c r="F7233" s="31">
        <v>2.5</v>
      </c>
      <c r="G7233" s="31">
        <v>3</v>
      </c>
      <c r="H7233" s="31">
        <v>1</v>
      </c>
      <c r="I7233" s="31">
        <v>1</v>
      </c>
      <c r="J7233" s="31">
        <v>0</v>
      </c>
      <c r="K7233" s="31">
        <v>4</v>
      </c>
      <c r="L7233" s="124"/>
      <c r="M7233" s="27">
        <f>SUM(B7233:K7233)</f>
        <v>21.5</v>
      </c>
      <c r="N7233" s="31">
        <v>10</v>
      </c>
      <c r="O7233" s="185">
        <f>M7233/75</f>
        <v>0.28666666666666668</v>
      </c>
      <c r="P7233" s="65" t="s">
        <v>446</v>
      </c>
      <c r="Q7233" s="19" t="s">
        <v>6847</v>
      </c>
      <c r="R7233" s="41" t="s">
        <v>454</v>
      </c>
      <c r="S7233" s="19" t="s">
        <v>562</v>
      </c>
      <c r="T7233" s="28" t="s">
        <v>3670</v>
      </c>
      <c r="U7233" s="32">
        <v>9</v>
      </c>
      <c r="V7233" s="20" t="s">
        <v>609</v>
      </c>
      <c r="W7233" s="33" t="s">
        <v>5040</v>
      </c>
      <c r="X7233" s="33" t="s">
        <v>518</v>
      </c>
      <c r="Y7233" s="34" t="s">
        <v>636</v>
      </c>
      <c r="Z7233" s="61"/>
    </row>
    <row r="7234" spans="1:26" s="161" customFormat="1" ht="19.5" customHeight="1" x14ac:dyDescent="0.25">
      <c r="A7234" s="50" t="s">
        <v>297</v>
      </c>
      <c r="B7234" s="27">
        <v>4</v>
      </c>
      <c r="C7234" s="27">
        <v>0</v>
      </c>
      <c r="D7234" s="27">
        <v>5</v>
      </c>
      <c r="E7234" s="27">
        <v>2</v>
      </c>
      <c r="F7234" s="27">
        <v>2</v>
      </c>
      <c r="G7234" s="27">
        <v>2.5</v>
      </c>
      <c r="H7234" s="27">
        <v>0</v>
      </c>
      <c r="I7234" s="27">
        <v>2</v>
      </c>
      <c r="J7234" s="27">
        <v>3</v>
      </c>
      <c r="K7234" s="27">
        <v>1</v>
      </c>
      <c r="L7234" s="112"/>
      <c r="M7234" s="27">
        <f>SUM(B7234:K7234)</f>
        <v>21.5</v>
      </c>
      <c r="N7234" s="27">
        <v>6</v>
      </c>
      <c r="O7234" s="185">
        <f>M7234/75</f>
        <v>0.28666666666666668</v>
      </c>
      <c r="P7234" s="55" t="s">
        <v>446</v>
      </c>
      <c r="Q7234" s="19" t="s">
        <v>2185</v>
      </c>
      <c r="R7234" s="41" t="s">
        <v>518</v>
      </c>
      <c r="S7234" s="19" t="s">
        <v>800</v>
      </c>
      <c r="T7234" s="28" t="s">
        <v>1984</v>
      </c>
      <c r="U7234" s="17">
        <v>9</v>
      </c>
      <c r="V7234" s="20" t="s">
        <v>609</v>
      </c>
      <c r="W7234" s="18" t="s">
        <v>2180</v>
      </c>
      <c r="X7234" s="18" t="s">
        <v>916</v>
      </c>
      <c r="Y7234" s="29" t="s">
        <v>452</v>
      </c>
      <c r="Z7234" s="61"/>
    </row>
    <row r="7235" spans="1:26" s="161" customFormat="1" ht="19.5" customHeight="1" x14ac:dyDescent="0.25">
      <c r="A7235" s="50" t="s">
        <v>327</v>
      </c>
      <c r="B7235" s="27">
        <v>6</v>
      </c>
      <c r="C7235" s="27">
        <v>2</v>
      </c>
      <c r="D7235" s="27">
        <v>2</v>
      </c>
      <c r="E7235" s="27">
        <v>2</v>
      </c>
      <c r="F7235" s="27">
        <v>0.5</v>
      </c>
      <c r="G7235" s="27">
        <v>1</v>
      </c>
      <c r="H7235" s="27">
        <v>0</v>
      </c>
      <c r="I7235" s="27">
        <v>2</v>
      </c>
      <c r="J7235" s="27">
        <v>5</v>
      </c>
      <c r="K7235" s="27">
        <v>1</v>
      </c>
      <c r="L7235" s="112"/>
      <c r="M7235" s="27">
        <f>SUM(B7235:K7235)</f>
        <v>21.5</v>
      </c>
      <c r="N7235" s="27">
        <v>13</v>
      </c>
      <c r="O7235" s="185">
        <f>M7235/75</f>
        <v>0.28666666666666668</v>
      </c>
      <c r="P7235" s="55" t="s">
        <v>446</v>
      </c>
      <c r="Q7235" s="19" t="s">
        <v>841</v>
      </c>
      <c r="R7235" s="41" t="s">
        <v>748</v>
      </c>
      <c r="S7235" s="19" t="s">
        <v>497</v>
      </c>
      <c r="T7235" s="28" t="s">
        <v>681</v>
      </c>
      <c r="U7235" s="17">
        <v>9</v>
      </c>
      <c r="V7235" s="20" t="s">
        <v>519</v>
      </c>
      <c r="W7235" s="18" t="s">
        <v>450</v>
      </c>
      <c r="X7235" s="18" t="s">
        <v>451</v>
      </c>
      <c r="Y7235" s="29" t="s">
        <v>452</v>
      </c>
      <c r="Z7235" s="61"/>
    </row>
    <row r="7236" spans="1:26" s="161" customFormat="1" ht="19.5" customHeight="1" x14ac:dyDescent="0.25">
      <c r="A7236" s="50" t="s">
        <v>327</v>
      </c>
      <c r="B7236" s="27">
        <v>5</v>
      </c>
      <c r="C7236" s="27">
        <v>0</v>
      </c>
      <c r="D7236" s="27">
        <v>2</v>
      </c>
      <c r="E7236" s="27">
        <v>2</v>
      </c>
      <c r="F7236" s="27">
        <v>0.5</v>
      </c>
      <c r="G7236" s="27">
        <v>2</v>
      </c>
      <c r="H7236" s="27">
        <v>3</v>
      </c>
      <c r="I7236" s="27">
        <v>3</v>
      </c>
      <c r="J7236" s="27">
        <v>4</v>
      </c>
      <c r="K7236" s="27">
        <v>0</v>
      </c>
      <c r="L7236" s="112"/>
      <c r="M7236" s="27">
        <f>SUM(B7236:K7236)</f>
        <v>21.5</v>
      </c>
      <c r="N7236" s="27">
        <v>33</v>
      </c>
      <c r="O7236" s="185">
        <f>M7236/75</f>
        <v>0.28666666666666668</v>
      </c>
      <c r="P7236" s="55" t="s">
        <v>446</v>
      </c>
      <c r="Q7236" s="19" t="s">
        <v>7713</v>
      </c>
      <c r="R7236" s="41" t="s">
        <v>525</v>
      </c>
      <c r="S7236" s="19" t="s">
        <v>507</v>
      </c>
      <c r="T7236" s="28" t="s">
        <v>7641</v>
      </c>
      <c r="U7236" s="17">
        <v>9</v>
      </c>
      <c r="V7236" s="20" t="s">
        <v>519</v>
      </c>
      <c r="W7236" s="18" t="s">
        <v>7674</v>
      </c>
      <c r="X7236" s="18" t="s">
        <v>4268</v>
      </c>
      <c r="Y7236" s="29" t="s">
        <v>7672</v>
      </c>
      <c r="Z7236" s="61"/>
    </row>
    <row r="7237" spans="1:26" s="161" customFormat="1" ht="19.5" customHeight="1" x14ac:dyDescent="0.25">
      <c r="A7237" s="50" t="s">
        <v>327</v>
      </c>
      <c r="B7237" s="27">
        <v>5</v>
      </c>
      <c r="C7237" s="27">
        <v>0</v>
      </c>
      <c r="D7237" s="27">
        <v>2</v>
      </c>
      <c r="E7237" s="27">
        <v>2</v>
      </c>
      <c r="F7237" s="27">
        <v>0.5</v>
      </c>
      <c r="G7237" s="27">
        <v>2</v>
      </c>
      <c r="H7237" s="27">
        <v>3</v>
      </c>
      <c r="I7237" s="27">
        <v>3</v>
      </c>
      <c r="J7237" s="27">
        <v>4</v>
      </c>
      <c r="K7237" s="27">
        <v>0</v>
      </c>
      <c r="L7237" s="112"/>
      <c r="M7237" s="27">
        <f>SUM(B7237:K7237)</f>
        <v>21.5</v>
      </c>
      <c r="N7237" s="27">
        <v>33</v>
      </c>
      <c r="O7237" s="185">
        <f>M7237/75</f>
        <v>0.28666666666666668</v>
      </c>
      <c r="P7237" s="55" t="s">
        <v>446</v>
      </c>
      <c r="Q7237" s="19" t="s">
        <v>7713</v>
      </c>
      <c r="R7237" s="41" t="s">
        <v>525</v>
      </c>
      <c r="S7237" s="19" t="s">
        <v>507</v>
      </c>
      <c r="T7237" s="28" t="s">
        <v>7641</v>
      </c>
      <c r="U7237" s="17">
        <v>9</v>
      </c>
      <c r="V7237" s="20" t="s">
        <v>519</v>
      </c>
      <c r="W7237" s="18" t="s">
        <v>7674</v>
      </c>
      <c r="X7237" s="18" t="s">
        <v>4268</v>
      </c>
      <c r="Y7237" s="29" t="s">
        <v>7672</v>
      </c>
      <c r="Z7237" s="61"/>
    </row>
    <row r="7238" spans="1:26" s="161" customFormat="1" ht="19.5" customHeight="1" x14ac:dyDescent="0.25">
      <c r="A7238" s="50" t="s">
        <v>325</v>
      </c>
      <c r="B7238" s="27">
        <v>1</v>
      </c>
      <c r="C7238" s="27">
        <v>4</v>
      </c>
      <c r="D7238" s="27">
        <v>2</v>
      </c>
      <c r="E7238" s="27">
        <v>2</v>
      </c>
      <c r="F7238" s="27">
        <v>1.5</v>
      </c>
      <c r="G7238" s="27">
        <v>3</v>
      </c>
      <c r="H7238" s="27">
        <v>3</v>
      </c>
      <c r="I7238" s="27">
        <v>0</v>
      </c>
      <c r="J7238" s="27">
        <v>4</v>
      </c>
      <c r="K7238" s="27">
        <v>1</v>
      </c>
      <c r="L7238" s="112"/>
      <c r="M7238" s="27">
        <f>SUM(B7238:K7238)</f>
        <v>21.5</v>
      </c>
      <c r="N7238" s="27">
        <v>33</v>
      </c>
      <c r="O7238" s="185">
        <f>M7238/75</f>
        <v>0.28666666666666668</v>
      </c>
      <c r="P7238" s="55" t="s">
        <v>446</v>
      </c>
      <c r="Q7238" s="19" t="s">
        <v>7712</v>
      </c>
      <c r="R7238" s="41" t="s">
        <v>625</v>
      </c>
      <c r="S7238" s="19" t="s">
        <v>1886</v>
      </c>
      <c r="T7238" s="28" t="s">
        <v>7641</v>
      </c>
      <c r="U7238" s="17">
        <v>9</v>
      </c>
      <c r="V7238" s="20" t="s">
        <v>519</v>
      </c>
      <c r="W7238" s="18" t="s">
        <v>7674</v>
      </c>
      <c r="X7238" s="18" t="s">
        <v>4268</v>
      </c>
      <c r="Y7238" s="29" t="s">
        <v>7672</v>
      </c>
      <c r="Z7238" s="61"/>
    </row>
    <row r="7239" spans="1:26" s="161" customFormat="1" ht="19.5" customHeight="1" x14ac:dyDescent="0.25">
      <c r="A7239" s="50" t="s">
        <v>325</v>
      </c>
      <c r="B7239" s="27">
        <v>1</v>
      </c>
      <c r="C7239" s="27">
        <v>4</v>
      </c>
      <c r="D7239" s="27">
        <v>2</v>
      </c>
      <c r="E7239" s="27">
        <v>2</v>
      </c>
      <c r="F7239" s="27">
        <v>1.5</v>
      </c>
      <c r="G7239" s="27">
        <v>3</v>
      </c>
      <c r="H7239" s="27">
        <v>3</v>
      </c>
      <c r="I7239" s="27">
        <v>0</v>
      </c>
      <c r="J7239" s="27">
        <v>4</v>
      </c>
      <c r="K7239" s="27">
        <v>1</v>
      </c>
      <c r="L7239" s="112"/>
      <c r="M7239" s="27">
        <f>SUM(B7239:K7239)</f>
        <v>21.5</v>
      </c>
      <c r="N7239" s="27">
        <v>33</v>
      </c>
      <c r="O7239" s="185">
        <f>M7239/75</f>
        <v>0.28666666666666668</v>
      </c>
      <c r="P7239" s="55" t="s">
        <v>446</v>
      </c>
      <c r="Q7239" s="19" t="s">
        <v>7712</v>
      </c>
      <c r="R7239" s="41" t="s">
        <v>625</v>
      </c>
      <c r="S7239" s="19" t="s">
        <v>1886</v>
      </c>
      <c r="T7239" s="28" t="s">
        <v>7641</v>
      </c>
      <c r="U7239" s="17">
        <v>9</v>
      </c>
      <c r="V7239" s="20" t="s">
        <v>519</v>
      </c>
      <c r="W7239" s="18" t="s">
        <v>7674</v>
      </c>
      <c r="X7239" s="18" t="s">
        <v>4268</v>
      </c>
      <c r="Y7239" s="29" t="s">
        <v>7672</v>
      </c>
      <c r="Z7239" s="61"/>
    </row>
    <row r="7240" spans="1:26" s="161" customFormat="1" ht="19.5" customHeight="1" x14ac:dyDescent="0.25">
      <c r="A7240" s="50" t="s">
        <v>299</v>
      </c>
      <c r="B7240" s="27">
        <v>1</v>
      </c>
      <c r="C7240" s="27">
        <v>4</v>
      </c>
      <c r="D7240" s="27">
        <v>1</v>
      </c>
      <c r="E7240" s="27">
        <v>2</v>
      </c>
      <c r="F7240" s="27">
        <v>2</v>
      </c>
      <c r="G7240" s="27">
        <v>0.5</v>
      </c>
      <c r="H7240" s="27">
        <v>6</v>
      </c>
      <c r="I7240" s="27">
        <v>1</v>
      </c>
      <c r="J7240" s="27">
        <v>1</v>
      </c>
      <c r="K7240" s="27">
        <v>3</v>
      </c>
      <c r="L7240" s="112"/>
      <c r="M7240" s="27">
        <f>SUM(B7240:K7240)</f>
        <v>21.5</v>
      </c>
      <c r="N7240" s="27">
        <v>1</v>
      </c>
      <c r="O7240" s="185">
        <f>M7240/75</f>
        <v>0.28666666666666668</v>
      </c>
      <c r="P7240" s="55" t="s">
        <v>446</v>
      </c>
      <c r="Q7240" s="19" t="s">
        <v>6512</v>
      </c>
      <c r="R7240" s="41" t="s">
        <v>635</v>
      </c>
      <c r="S7240" s="19" t="s">
        <v>636</v>
      </c>
      <c r="T7240" s="28" t="s">
        <v>3669</v>
      </c>
      <c r="U7240" s="17">
        <v>9</v>
      </c>
      <c r="V7240" s="20" t="s">
        <v>682</v>
      </c>
      <c r="W7240" s="18" t="s">
        <v>4470</v>
      </c>
      <c r="X7240" s="18" t="s">
        <v>651</v>
      </c>
      <c r="Y7240" s="29" t="s">
        <v>1016</v>
      </c>
      <c r="Z7240" s="61"/>
    </row>
    <row r="7241" spans="1:26" s="161" customFormat="1" ht="19.5" customHeight="1" x14ac:dyDescent="0.25">
      <c r="A7241" s="50" t="s">
        <v>308</v>
      </c>
      <c r="B7241" s="27">
        <v>7</v>
      </c>
      <c r="C7241" s="27">
        <v>4</v>
      </c>
      <c r="D7241" s="27">
        <v>1</v>
      </c>
      <c r="E7241" s="27">
        <v>4</v>
      </c>
      <c r="F7241" s="27">
        <v>0</v>
      </c>
      <c r="G7241" s="27">
        <v>2.5</v>
      </c>
      <c r="H7241" s="27">
        <v>0</v>
      </c>
      <c r="I7241" s="27">
        <v>0</v>
      </c>
      <c r="J7241" s="27">
        <v>0</v>
      </c>
      <c r="K7241" s="27">
        <v>3</v>
      </c>
      <c r="L7241" s="112"/>
      <c r="M7241" s="27">
        <f>SUM(B7241:K7241)</f>
        <v>21.5</v>
      </c>
      <c r="N7241" s="27">
        <v>10</v>
      </c>
      <c r="O7241" s="185">
        <f>M7241/75</f>
        <v>0.28666666666666668</v>
      </c>
      <c r="P7241" s="55" t="s">
        <v>446</v>
      </c>
      <c r="Q7241" s="19" t="s">
        <v>596</v>
      </c>
      <c r="R7241" s="41" t="s">
        <v>1868</v>
      </c>
      <c r="S7241" s="19" t="s">
        <v>486</v>
      </c>
      <c r="T7241" s="28" t="s">
        <v>3660</v>
      </c>
      <c r="U7241" s="17">
        <v>9</v>
      </c>
      <c r="V7241" s="20" t="s">
        <v>609</v>
      </c>
      <c r="W7241" s="18" t="s">
        <v>4593</v>
      </c>
      <c r="X7241" s="18" t="s">
        <v>1224</v>
      </c>
      <c r="Y7241" s="29" t="s">
        <v>648</v>
      </c>
      <c r="Z7241" s="61"/>
    </row>
    <row r="7242" spans="1:26" s="161" customFormat="1" ht="19.5" customHeight="1" x14ac:dyDescent="0.25">
      <c r="A7242" s="50" t="s">
        <v>303</v>
      </c>
      <c r="B7242" s="27">
        <v>5</v>
      </c>
      <c r="C7242" s="27">
        <v>0</v>
      </c>
      <c r="D7242" s="27">
        <v>4</v>
      </c>
      <c r="E7242" s="27">
        <v>0</v>
      </c>
      <c r="F7242" s="27">
        <v>1</v>
      </c>
      <c r="G7242" s="27">
        <v>3.5</v>
      </c>
      <c r="H7242" s="27">
        <v>2</v>
      </c>
      <c r="I7242" s="27">
        <v>2</v>
      </c>
      <c r="J7242" s="27">
        <v>4</v>
      </c>
      <c r="K7242" s="27">
        <v>0</v>
      </c>
      <c r="L7242" s="112"/>
      <c r="M7242" s="27">
        <f>SUM(B7242:K7242)</f>
        <v>21.5</v>
      </c>
      <c r="N7242" s="27">
        <v>14</v>
      </c>
      <c r="O7242" s="185">
        <f>M7242/75</f>
        <v>0.28666666666666668</v>
      </c>
      <c r="P7242" s="55" t="s">
        <v>446</v>
      </c>
      <c r="Q7242" s="19" t="s">
        <v>7089</v>
      </c>
      <c r="R7242" s="41" t="s">
        <v>916</v>
      </c>
      <c r="S7242" s="19" t="s">
        <v>736</v>
      </c>
      <c r="T7242" s="28" t="s">
        <v>3671</v>
      </c>
      <c r="U7242" s="17">
        <v>9</v>
      </c>
      <c r="V7242" s="20" t="s">
        <v>637</v>
      </c>
      <c r="W7242" s="18" t="s">
        <v>470</v>
      </c>
      <c r="X7242" s="18" t="s">
        <v>1183</v>
      </c>
      <c r="Y7242" s="29" t="s">
        <v>7075</v>
      </c>
      <c r="Z7242" s="61"/>
    </row>
    <row r="7243" spans="1:26" s="161" customFormat="1" ht="19.5" customHeight="1" x14ac:dyDescent="0.25">
      <c r="A7243" s="50" t="s">
        <v>308</v>
      </c>
      <c r="B7243" s="27">
        <v>5</v>
      </c>
      <c r="C7243" s="27">
        <v>0</v>
      </c>
      <c r="D7243" s="27">
        <v>0</v>
      </c>
      <c r="E7243" s="27">
        <v>6</v>
      </c>
      <c r="F7243" s="27">
        <v>1.5</v>
      </c>
      <c r="G7243" s="27">
        <v>3</v>
      </c>
      <c r="H7243" s="27">
        <v>0</v>
      </c>
      <c r="I7243" s="27">
        <v>0</v>
      </c>
      <c r="J7243" s="27">
        <v>5</v>
      </c>
      <c r="K7243" s="27">
        <v>1</v>
      </c>
      <c r="L7243" s="112"/>
      <c r="M7243" s="27">
        <f>SUM(B7243:K7243)</f>
        <v>21.5</v>
      </c>
      <c r="N7243" s="27">
        <v>33</v>
      </c>
      <c r="O7243" s="185">
        <f>M7243/75</f>
        <v>0.28666666666666668</v>
      </c>
      <c r="P7243" s="55" t="s">
        <v>446</v>
      </c>
      <c r="Q7243" s="19" t="s">
        <v>7711</v>
      </c>
      <c r="R7243" s="41" t="s">
        <v>625</v>
      </c>
      <c r="S7243" s="19" t="s">
        <v>567</v>
      </c>
      <c r="T7243" s="28" t="s">
        <v>7641</v>
      </c>
      <c r="U7243" s="17">
        <v>9</v>
      </c>
      <c r="V7243" s="20" t="s">
        <v>519</v>
      </c>
      <c r="W7243" s="18" t="s">
        <v>7674</v>
      </c>
      <c r="X7243" s="18" t="s">
        <v>4268</v>
      </c>
      <c r="Y7243" s="29" t="s">
        <v>7672</v>
      </c>
      <c r="Z7243" s="61"/>
    </row>
    <row r="7244" spans="1:26" s="161" customFormat="1" ht="19.5" customHeight="1" x14ac:dyDescent="0.25">
      <c r="A7244" s="50" t="s">
        <v>308</v>
      </c>
      <c r="B7244" s="27">
        <v>5</v>
      </c>
      <c r="C7244" s="27">
        <v>0</v>
      </c>
      <c r="D7244" s="27">
        <v>0</v>
      </c>
      <c r="E7244" s="27">
        <v>6</v>
      </c>
      <c r="F7244" s="27">
        <v>1.5</v>
      </c>
      <c r="G7244" s="27">
        <v>3</v>
      </c>
      <c r="H7244" s="27">
        <v>0</v>
      </c>
      <c r="I7244" s="27">
        <v>0</v>
      </c>
      <c r="J7244" s="27">
        <v>5</v>
      </c>
      <c r="K7244" s="27">
        <v>1</v>
      </c>
      <c r="L7244" s="112"/>
      <c r="M7244" s="27">
        <f>SUM(B7244:K7244)</f>
        <v>21.5</v>
      </c>
      <c r="N7244" s="27">
        <v>33</v>
      </c>
      <c r="O7244" s="185">
        <f>M7244/75</f>
        <v>0.28666666666666668</v>
      </c>
      <c r="P7244" s="55" t="s">
        <v>446</v>
      </c>
      <c r="Q7244" s="19" t="s">
        <v>7711</v>
      </c>
      <c r="R7244" s="41" t="s">
        <v>625</v>
      </c>
      <c r="S7244" s="19" t="s">
        <v>567</v>
      </c>
      <c r="T7244" s="28" t="s">
        <v>7641</v>
      </c>
      <c r="U7244" s="17">
        <v>9</v>
      </c>
      <c r="V7244" s="20" t="s">
        <v>519</v>
      </c>
      <c r="W7244" s="18" t="s">
        <v>7674</v>
      </c>
      <c r="X7244" s="18" t="s">
        <v>4268</v>
      </c>
      <c r="Y7244" s="29" t="s">
        <v>7672</v>
      </c>
      <c r="Z7244" s="61"/>
    </row>
    <row r="7245" spans="1:26" s="161" customFormat="1" ht="19.5" customHeight="1" x14ac:dyDescent="0.25">
      <c r="A7245" s="50" t="s">
        <v>309</v>
      </c>
      <c r="B7245" s="27">
        <v>3</v>
      </c>
      <c r="C7245" s="27">
        <v>0</v>
      </c>
      <c r="D7245" s="27">
        <v>3</v>
      </c>
      <c r="E7245" s="27">
        <v>0</v>
      </c>
      <c r="F7245" s="27">
        <v>1</v>
      </c>
      <c r="G7245" s="27">
        <v>3</v>
      </c>
      <c r="H7245" s="27">
        <v>1</v>
      </c>
      <c r="I7245" s="27">
        <v>0</v>
      </c>
      <c r="J7245" s="27">
        <v>8</v>
      </c>
      <c r="K7245" s="27">
        <v>2</v>
      </c>
      <c r="L7245" s="112"/>
      <c r="M7245" s="27">
        <f>SUM(B7245:K7245)</f>
        <v>21</v>
      </c>
      <c r="N7245" s="27">
        <v>11</v>
      </c>
      <c r="O7245" s="185">
        <f>M7245/75</f>
        <v>0.28000000000000003</v>
      </c>
      <c r="P7245" s="55" t="s">
        <v>446</v>
      </c>
      <c r="Q7245" s="19" t="s">
        <v>3741</v>
      </c>
      <c r="R7245" s="41" t="s">
        <v>573</v>
      </c>
      <c r="S7245" s="19" t="s">
        <v>497</v>
      </c>
      <c r="T7245" s="28" t="s">
        <v>3668</v>
      </c>
      <c r="U7245" s="17">
        <v>9</v>
      </c>
      <c r="V7245" s="20" t="s">
        <v>609</v>
      </c>
      <c r="W7245" s="18" t="s">
        <v>1830</v>
      </c>
      <c r="X7245" s="18" t="s">
        <v>855</v>
      </c>
      <c r="Y7245" s="29" t="s">
        <v>486</v>
      </c>
      <c r="Z7245" s="61"/>
    </row>
    <row r="7246" spans="1:26" s="161" customFormat="1" ht="19.5" customHeight="1" x14ac:dyDescent="0.25">
      <c r="A7246" s="50" t="s">
        <v>302</v>
      </c>
      <c r="B7246" s="27">
        <v>5</v>
      </c>
      <c r="C7246" s="27">
        <v>0</v>
      </c>
      <c r="D7246" s="27">
        <v>3</v>
      </c>
      <c r="E7246" s="27">
        <v>2</v>
      </c>
      <c r="F7246" s="27">
        <v>0</v>
      </c>
      <c r="G7246" s="27">
        <v>2</v>
      </c>
      <c r="H7246" s="27">
        <v>3</v>
      </c>
      <c r="I7246" s="27">
        <v>2</v>
      </c>
      <c r="J7246" s="27">
        <v>0</v>
      </c>
      <c r="K7246" s="27">
        <v>4</v>
      </c>
      <c r="L7246" s="112"/>
      <c r="M7246" s="27">
        <f>SUM(B7246:K7246)</f>
        <v>21</v>
      </c>
      <c r="N7246" s="27">
        <v>8</v>
      </c>
      <c r="O7246" s="185">
        <f>M7246/75</f>
        <v>0.28000000000000003</v>
      </c>
      <c r="P7246" s="55" t="s">
        <v>446</v>
      </c>
      <c r="Q7246" s="19" t="s">
        <v>5681</v>
      </c>
      <c r="R7246" s="41" t="s">
        <v>2925</v>
      </c>
      <c r="S7246" s="19" t="s">
        <v>562</v>
      </c>
      <c r="T7246" s="28" t="s">
        <v>6527</v>
      </c>
      <c r="U7246" s="17">
        <v>9</v>
      </c>
      <c r="V7246" s="20" t="s">
        <v>609</v>
      </c>
      <c r="W7246" s="18" t="s">
        <v>6668</v>
      </c>
      <c r="X7246" s="18" t="s">
        <v>1224</v>
      </c>
      <c r="Y7246" s="29" t="s">
        <v>469</v>
      </c>
      <c r="Z7246" s="61"/>
    </row>
    <row r="7247" spans="1:26" s="161" customFormat="1" ht="19.5" customHeight="1" x14ac:dyDescent="0.25">
      <c r="A7247" s="50" t="s">
        <v>298</v>
      </c>
      <c r="B7247" s="27">
        <v>7</v>
      </c>
      <c r="C7247" s="27">
        <v>0</v>
      </c>
      <c r="D7247" s="27">
        <v>2</v>
      </c>
      <c r="E7247" s="27">
        <v>0</v>
      </c>
      <c r="F7247" s="27">
        <v>0</v>
      </c>
      <c r="G7247" s="27">
        <v>2</v>
      </c>
      <c r="H7247" s="27">
        <v>2</v>
      </c>
      <c r="I7247" s="27">
        <v>3</v>
      </c>
      <c r="J7247" s="27">
        <v>3</v>
      </c>
      <c r="K7247" s="27">
        <v>2</v>
      </c>
      <c r="L7247" s="112"/>
      <c r="M7247" s="27">
        <f>SUM(B7247:K7247)</f>
        <v>21</v>
      </c>
      <c r="N7247" s="27">
        <v>5</v>
      </c>
      <c r="O7247" s="185">
        <f>M7247/75</f>
        <v>0.28000000000000003</v>
      </c>
      <c r="P7247" s="55" t="s">
        <v>446</v>
      </c>
      <c r="Q7247" s="19" t="s">
        <v>3105</v>
      </c>
      <c r="R7247" s="41" t="s">
        <v>742</v>
      </c>
      <c r="S7247" s="19" t="s">
        <v>565</v>
      </c>
      <c r="T7247" s="28" t="s">
        <v>3056</v>
      </c>
      <c r="U7247" s="17">
        <v>9</v>
      </c>
      <c r="V7247" s="20" t="s">
        <v>682</v>
      </c>
      <c r="W7247" s="18" t="s">
        <v>3096</v>
      </c>
      <c r="X7247" s="18" t="s">
        <v>771</v>
      </c>
      <c r="Y7247" s="29" t="s">
        <v>452</v>
      </c>
      <c r="Z7247" s="61"/>
    </row>
    <row r="7248" spans="1:26" s="161" customFormat="1" ht="19.5" customHeight="1" x14ac:dyDescent="0.25">
      <c r="A7248" s="50" t="s">
        <v>303</v>
      </c>
      <c r="B7248" s="27">
        <v>5</v>
      </c>
      <c r="C7248" s="27">
        <v>2</v>
      </c>
      <c r="D7248" s="27">
        <v>0</v>
      </c>
      <c r="E7248" s="27">
        <v>0</v>
      </c>
      <c r="F7248" s="27">
        <v>2</v>
      </c>
      <c r="G7248" s="27">
        <v>3</v>
      </c>
      <c r="H7248" s="27">
        <v>3</v>
      </c>
      <c r="I7248" s="27">
        <v>4</v>
      </c>
      <c r="J7248" s="27">
        <v>0</v>
      </c>
      <c r="K7248" s="27">
        <v>2</v>
      </c>
      <c r="L7248" s="112"/>
      <c r="M7248" s="27">
        <f>SUM(B7248:K7248)</f>
        <v>21</v>
      </c>
      <c r="N7248" s="27">
        <v>8</v>
      </c>
      <c r="O7248" s="185">
        <f>M7248/75</f>
        <v>0.28000000000000003</v>
      </c>
      <c r="P7248" s="55" t="s">
        <v>446</v>
      </c>
      <c r="Q7248" s="19" t="s">
        <v>2419</v>
      </c>
      <c r="R7248" s="41" t="s">
        <v>481</v>
      </c>
      <c r="S7248" s="19" t="s">
        <v>474</v>
      </c>
      <c r="T7248" s="28" t="s">
        <v>6527</v>
      </c>
      <c r="U7248" s="17">
        <v>9</v>
      </c>
      <c r="V7248" s="20" t="s">
        <v>593</v>
      </c>
      <c r="W7248" s="18" t="s">
        <v>1756</v>
      </c>
      <c r="X7248" s="18" t="s">
        <v>518</v>
      </c>
      <c r="Y7248" s="29" t="s">
        <v>452</v>
      </c>
      <c r="Z7248" s="61"/>
    </row>
    <row r="7249" spans="1:26" s="161" customFormat="1" ht="19.5" customHeight="1" x14ac:dyDescent="0.25">
      <c r="A7249" s="50" t="s">
        <v>296</v>
      </c>
      <c r="B7249" s="27">
        <v>6</v>
      </c>
      <c r="C7249" s="27">
        <v>2</v>
      </c>
      <c r="D7249" s="27">
        <v>3</v>
      </c>
      <c r="E7249" s="27">
        <v>4</v>
      </c>
      <c r="F7249" s="27">
        <v>0</v>
      </c>
      <c r="G7249" s="27">
        <v>2</v>
      </c>
      <c r="H7249" s="27">
        <v>0</v>
      </c>
      <c r="I7249" s="27">
        <v>0</v>
      </c>
      <c r="J7249" s="27">
        <v>4</v>
      </c>
      <c r="K7249" s="27">
        <v>0</v>
      </c>
      <c r="L7249" s="112"/>
      <c r="M7249" s="27">
        <f>SUM(B7249:K7249)</f>
        <v>21</v>
      </c>
      <c r="N7249" s="27">
        <v>8</v>
      </c>
      <c r="O7249" s="185">
        <f>M7249/75</f>
        <v>0.28000000000000003</v>
      </c>
      <c r="P7249" s="55" t="s">
        <v>446</v>
      </c>
      <c r="Q7249" s="19" t="s">
        <v>7526</v>
      </c>
      <c r="R7249" s="41" t="s">
        <v>625</v>
      </c>
      <c r="S7249" s="19" t="s">
        <v>614</v>
      </c>
      <c r="T7249" s="28" t="s">
        <v>7521</v>
      </c>
      <c r="U7249" s="17">
        <v>9</v>
      </c>
      <c r="V7249" s="20" t="s">
        <v>609</v>
      </c>
      <c r="W7249" s="18" t="s">
        <v>7507</v>
      </c>
      <c r="X7249" s="18" t="s">
        <v>1224</v>
      </c>
      <c r="Y7249" s="29" t="s">
        <v>605</v>
      </c>
      <c r="Z7249" s="61"/>
    </row>
    <row r="7250" spans="1:26" s="161" customFormat="1" ht="19.5" customHeight="1" x14ac:dyDescent="0.25">
      <c r="A7250" s="50" t="s">
        <v>305</v>
      </c>
      <c r="B7250" s="27">
        <v>3</v>
      </c>
      <c r="C7250" s="27">
        <v>0</v>
      </c>
      <c r="D7250" s="27">
        <v>0</v>
      </c>
      <c r="E7250" s="27">
        <v>4</v>
      </c>
      <c r="F7250" s="27">
        <v>3</v>
      </c>
      <c r="G7250" s="27">
        <v>3</v>
      </c>
      <c r="H7250" s="27">
        <v>0</v>
      </c>
      <c r="I7250" s="27">
        <v>0</v>
      </c>
      <c r="J7250" s="27">
        <v>4</v>
      </c>
      <c r="K7250" s="27">
        <v>4</v>
      </c>
      <c r="L7250" s="112"/>
      <c r="M7250" s="27">
        <f>SUM(B7250:K7250)</f>
        <v>21</v>
      </c>
      <c r="N7250" s="27">
        <v>17</v>
      </c>
      <c r="O7250" s="185">
        <f>M7250/75</f>
        <v>0.28000000000000003</v>
      </c>
      <c r="P7250" s="55" t="s">
        <v>446</v>
      </c>
      <c r="Q7250" s="19" t="s">
        <v>5571</v>
      </c>
      <c r="R7250" s="41" t="s">
        <v>1019</v>
      </c>
      <c r="S7250" s="19" t="s">
        <v>1138</v>
      </c>
      <c r="T7250" s="28" t="s">
        <v>5402</v>
      </c>
      <c r="U7250" s="17">
        <v>9</v>
      </c>
      <c r="V7250" s="20" t="s">
        <v>1161</v>
      </c>
      <c r="W7250" s="18" t="s">
        <v>5555</v>
      </c>
      <c r="X7250" s="18" t="s">
        <v>5468</v>
      </c>
      <c r="Y7250" s="29" t="s">
        <v>5469</v>
      </c>
      <c r="Z7250" s="61"/>
    </row>
    <row r="7251" spans="1:26" s="161" customFormat="1" ht="19.5" customHeight="1" x14ac:dyDescent="0.25">
      <c r="A7251" s="50" t="s">
        <v>299</v>
      </c>
      <c r="B7251" s="27">
        <v>10</v>
      </c>
      <c r="C7251" s="27">
        <v>0</v>
      </c>
      <c r="D7251" s="27">
        <v>0</v>
      </c>
      <c r="E7251" s="27">
        <v>2</v>
      </c>
      <c r="F7251" s="27">
        <v>0</v>
      </c>
      <c r="G7251" s="27">
        <v>2</v>
      </c>
      <c r="H7251" s="27">
        <v>0</v>
      </c>
      <c r="I7251" s="27">
        <v>0</v>
      </c>
      <c r="J7251" s="27">
        <v>4</v>
      </c>
      <c r="K7251" s="27">
        <v>3</v>
      </c>
      <c r="L7251" s="112"/>
      <c r="M7251" s="27">
        <f>SUM(B7251:K7251)</f>
        <v>21</v>
      </c>
      <c r="N7251" s="27">
        <v>16</v>
      </c>
      <c r="O7251" s="185">
        <f>M7251/75</f>
        <v>0.28000000000000003</v>
      </c>
      <c r="P7251" s="55" t="s">
        <v>446</v>
      </c>
      <c r="Q7251" s="19" t="s">
        <v>5570</v>
      </c>
      <c r="R7251" s="41" t="s">
        <v>478</v>
      </c>
      <c r="S7251" s="19" t="s">
        <v>800</v>
      </c>
      <c r="T7251" s="28" t="s">
        <v>5402</v>
      </c>
      <c r="U7251" s="17">
        <v>9</v>
      </c>
      <c r="V7251" s="20" t="s">
        <v>3289</v>
      </c>
      <c r="W7251" s="18" t="s">
        <v>5555</v>
      </c>
      <c r="X7251" s="18" t="s">
        <v>5468</v>
      </c>
      <c r="Y7251" s="29" t="s">
        <v>5469</v>
      </c>
      <c r="Z7251" s="61"/>
    </row>
    <row r="7252" spans="1:26" s="161" customFormat="1" ht="19.5" customHeight="1" x14ac:dyDescent="0.25">
      <c r="A7252" s="50" t="s">
        <v>299</v>
      </c>
      <c r="B7252" s="27">
        <v>5</v>
      </c>
      <c r="C7252" s="27">
        <v>0</v>
      </c>
      <c r="D7252" s="27">
        <v>3</v>
      </c>
      <c r="E7252" s="27">
        <v>2</v>
      </c>
      <c r="F7252" s="27">
        <v>1.5</v>
      </c>
      <c r="G7252" s="27">
        <v>1.5</v>
      </c>
      <c r="H7252" s="27">
        <v>1</v>
      </c>
      <c r="I7252" s="27">
        <v>3</v>
      </c>
      <c r="J7252" s="27">
        <v>4</v>
      </c>
      <c r="K7252" s="27">
        <v>0</v>
      </c>
      <c r="L7252" s="112"/>
      <c r="M7252" s="27">
        <f>SUM(B7252:K7252)</f>
        <v>21</v>
      </c>
      <c r="N7252" s="27">
        <v>3</v>
      </c>
      <c r="O7252" s="185">
        <f>M7252/75</f>
        <v>0.28000000000000003</v>
      </c>
      <c r="P7252" s="55" t="s">
        <v>446</v>
      </c>
      <c r="Q7252" s="19" t="s">
        <v>4148</v>
      </c>
      <c r="R7252" s="41" t="s">
        <v>1626</v>
      </c>
      <c r="S7252" s="19" t="s">
        <v>4149</v>
      </c>
      <c r="T7252" s="28" t="s">
        <v>3119</v>
      </c>
      <c r="U7252" s="17">
        <v>9</v>
      </c>
      <c r="V7252" s="20" t="s">
        <v>519</v>
      </c>
      <c r="W7252" s="18" t="s">
        <v>4110</v>
      </c>
      <c r="X7252" s="18" t="s">
        <v>1377</v>
      </c>
      <c r="Y7252" s="29" t="s">
        <v>486</v>
      </c>
      <c r="Z7252" s="61"/>
    </row>
    <row r="7253" spans="1:26" s="161" customFormat="1" ht="19.5" customHeight="1" x14ac:dyDescent="0.25">
      <c r="A7253" s="50" t="s">
        <v>302</v>
      </c>
      <c r="B7253" s="27">
        <v>4</v>
      </c>
      <c r="C7253" s="27">
        <v>0</v>
      </c>
      <c r="D7253" s="27">
        <v>1</v>
      </c>
      <c r="E7253" s="27">
        <v>0</v>
      </c>
      <c r="F7253" s="27">
        <v>2</v>
      </c>
      <c r="G7253" s="27">
        <v>6</v>
      </c>
      <c r="H7253" s="27">
        <v>3</v>
      </c>
      <c r="I7253" s="27">
        <v>2</v>
      </c>
      <c r="J7253" s="27">
        <v>3</v>
      </c>
      <c r="K7253" s="27">
        <v>0</v>
      </c>
      <c r="L7253" s="112"/>
      <c r="M7253" s="27">
        <f>SUM(B7253:K7253)</f>
        <v>21</v>
      </c>
      <c r="N7253" s="27">
        <v>12</v>
      </c>
      <c r="O7253" s="185">
        <f>M7253/75</f>
        <v>0.28000000000000003</v>
      </c>
      <c r="P7253" s="55" t="s">
        <v>446</v>
      </c>
      <c r="Q7253" s="19" t="s">
        <v>4475</v>
      </c>
      <c r="R7253" s="41" t="s">
        <v>857</v>
      </c>
      <c r="S7253" s="19" t="s">
        <v>540</v>
      </c>
      <c r="T7253" s="28" t="s">
        <v>3120</v>
      </c>
      <c r="U7253" s="17">
        <v>9</v>
      </c>
      <c r="V7253" s="20" t="s">
        <v>609</v>
      </c>
      <c r="W7253" s="18" t="s">
        <v>4399</v>
      </c>
      <c r="X7253" s="18" t="s">
        <v>2243</v>
      </c>
      <c r="Y7253" s="29" t="s">
        <v>1481</v>
      </c>
      <c r="Z7253" s="61"/>
    </row>
    <row r="7254" spans="1:26" s="161" customFormat="1" ht="19.5" customHeight="1" x14ac:dyDescent="0.25">
      <c r="A7254" s="50" t="s">
        <v>330</v>
      </c>
      <c r="B7254" s="27">
        <v>10</v>
      </c>
      <c r="C7254" s="27">
        <v>0</v>
      </c>
      <c r="D7254" s="27">
        <v>0</v>
      </c>
      <c r="E7254" s="27">
        <v>0</v>
      </c>
      <c r="F7254" s="27">
        <v>2</v>
      </c>
      <c r="G7254" s="27">
        <v>5</v>
      </c>
      <c r="H7254" s="27">
        <v>0</v>
      </c>
      <c r="I7254" s="27">
        <v>1</v>
      </c>
      <c r="J7254" s="27">
        <v>2</v>
      </c>
      <c r="K7254" s="27">
        <v>1</v>
      </c>
      <c r="L7254" s="112"/>
      <c r="M7254" s="27">
        <f>SUM(B7254:K7254)</f>
        <v>21</v>
      </c>
      <c r="N7254" s="27">
        <v>25</v>
      </c>
      <c r="O7254" s="185">
        <f>M7254/75</f>
        <v>0.28000000000000003</v>
      </c>
      <c r="P7254" s="55" t="s">
        <v>446</v>
      </c>
      <c r="Q7254" s="19" t="s">
        <v>5005</v>
      </c>
      <c r="R7254" s="41" t="s">
        <v>5096</v>
      </c>
      <c r="S7254" s="19" t="s">
        <v>5097</v>
      </c>
      <c r="T7254" s="28" t="s">
        <v>3662</v>
      </c>
      <c r="U7254" s="17">
        <v>9</v>
      </c>
      <c r="V7254" s="20" t="s">
        <v>609</v>
      </c>
      <c r="W7254" s="18" t="s">
        <v>696</v>
      </c>
      <c r="X7254" s="18" t="s">
        <v>632</v>
      </c>
      <c r="Y7254" s="29" t="s">
        <v>486</v>
      </c>
      <c r="Z7254" s="61"/>
    </row>
    <row r="7255" spans="1:26" s="161" customFormat="1" ht="19.5" customHeight="1" x14ac:dyDescent="0.25">
      <c r="A7255" s="50" t="s">
        <v>300</v>
      </c>
      <c r="B7255" s="27">
        <v>3</v>
      </c>
      <c r="C7255" s="27">
        <v>0</v>
      </c>
      <c r="D7255" s="27">
        <v>1</v>
      </c>
      <c r="E7255" s="27">
        <v>4</v>
      </c>
      <c r="F7255" s="27">
        <v>0</v>
      </c>
      <c r="G7255" s="27">
        <v>2</v>
      </c>
      <c r="H7255" s="27">
        <v>5</v>
      </c>
      <c r="I7255" s="27">
        <v>3</v>
      </c>
      <c r="J7255" s="27">
        <v>3</v>
      </c>
      <c r="K7255" s="27">
        <v>0</v>
      </c>
      <c r="L7255" s="112"/>
      <c r="M7255" s="27">
        <f>SUM(B7255:K7255)</f>
        <v>21</v>
      </c>
      <c r="N7255" s="27">
        <v>3</v>
      </c>
      <c r="O7255" s="185">
        <f>M7255/75</f>
        <v>0.28000000000000003</v>
      </c>
      <c r="P7255" s="55" t="s">
        <v>446</v>
      </c>
      <c r="Q7255" s="19" t="s">
        <v>7270</v>
      </c>
      <c r="R7255" s="41" t="s">
        <v>478</v>
      </c>
      <c r="S7255" s="19" t="s">
        <v>540</v>
      </c>
      <c r="T7255" s="28" t="s">
        <v>3672</v>
      </c>
      <c r="U7255" s="17">
        <v>9</v>
      </c>
      <c r="V7255" s="20" t="s">
        <v>609</v>
      </c>
      <c r="W7255" s="18" t="s">
        <v>7271</v>
      </c>
      <c r="X7255" s="18" t="s">
        <v>771</v>
      </c>
      <c r="Y7255" s="29" t="s">
        <v>540</v>
      </c>
      <c r="Z7255" s="61"/>
    </row>
    <row r="7256" spans="1:26" s="161" customFormat="1" ht="19.5" customHeight="1" x14ac:dyDescent="0.25">
      <c r="A7256" s="50" t="s">
        <v>306</v>
      </c>
      <c r="B7256" s="27">
        <v>5</v>
      </c>
      <c r="C7256" s="27">
        <v>0</v>
      </c>
      <c r="D7256" s="27">
        <v>0</v>
      </c>
      <c r="E7256" s="27">
        <v>2</v>
      </c>
      <c r="F7256" s="27">
        <v>0</v>
      </c>
      <c r="G7256" s="27">
        <v>6</v>
      </c>
      <c r="H7256" s="27">
        <v>0</v>
      </c>
      <c r="I7256" s="27">
        <v>1</v>
      </c>
      <c r="J7256" s="27">
        <v>4</v>
      </c>
      <c r="K7256" s="27">
        <v>3</v>
      </c>
      <c r="L7256" s="112"/>
      <c r="M7256" s="27">
        <f>SUM(B7256:K7256)</f>
        <v>21</v>
      </c>
      <c r="N7256" s="27">
        <v>34</v>
      </c>
      <c r="O7256" s="185">
        <f>M7256/75</f>
        <v>0.28000000000000003</v>
      </c>
      <c r="P7256" s="55" t="s">
        <v>446</v>
      </c>
      <c r="Q7256" s="19" t="s">
        <v>2368</v>
      </c>
      <c r="R7256" s="41" t="s">
        <v>459</v>
      </c>
      <c r="S7256" s="19" t="s">
        <v>540</v>
      </c>
      <c r="T7256" s="28" t="s">
        <v>7641</v>
      </c>
      <c r="U7256" s="17">
        <v>9</v>
      </c>
      <c r="V7256" s="20" t="s">
        <v>682</v>
      </c>
      <c r="W7256" s="18" t="s">
        <v>7642</v>
      </c>
      <c r="X7256" s="18" t="s">
        <v>451</v>
      </c>
      <c r="Y7256" s="29" t="s">
        <v>7643</v>
      </c>
      <c r="Z7256" s="61"/>
    </row>
    <row r="7257" spans="1:26" s="161" customFormat="1" ht="19.5" customHeight="1" x14ac:dyDescent="0.25">
      <c r="A7257" s="50" t="s">
        <v>306</v>
      </c>
      <c r="B7257" s="27">
        <v>5</v>
      </c>
      <c r="C7257" s="27">
        <v>0</v>
      </c>
      <c r="D7257" s="27">
        <v>0</v>
      </c>
      <c r="E7257" s="27">
        <v>2</v>
      </c>
      <c r="F7257" s="27">
        <v>0</v>
      </c>
      <c r="G7257" s="27">
        <v>6</v>
      </c>
      <c r="H7257" s="27">
        <v>0</v>
      </c>
      <c r="I7257" s="27">
        <v>1</v>
      </c>
      <c r="J7257" s="27">
        <v>4</v>
      </c>
      <c r="K7257" s="27">
        <v>3</v>
      </c>
      <c r="L7257" s="112"/>
      <c r="M7257" s="27">
        <f>SUM(B7257:K7257)</f>
        <v>21</v>
      </c>
      <c r="N7257" s="27">
        <v>34</v>
      </c>
      <c r="O7257" s="185">
        <f>M7257/75</f>
        <v>0.28000000000000003</v>
      </c>
      <c r="P7257" s="55" t="s">
        <v>446</v>
      </c>
      <c r="Q7257" s="19" t="s">
        <v>2368</v>
      </c>
      <c r="R7257" s="41" t="s">
        <v>459</v>
      </c>
      <c r="S7257" s="19" t="s">
        <v>540</v>
      </c>
      <c r="T7257" s="28" t="s">
        <v>7641</v>
      </c>
      <c r="U7257" s="17">
        <v>9</v>
      </c>
      <c r="V7257" s="20" t="s">
        <v>682</v>
      </c>
      <c r="W7257" s="18" t="s">
        <v>7642</v>
      </c>
      <c r="X7257" s="18" t="s">
        <v>451</v>
      </c>
      <c r="Y7257" s="29" t="s">
        <v>7643</v>
      </c>
      <c r="Z7257" s="61"/>
    </row>
    <row r="7258" spans="1:26" s="161" customFormat="1" ht="19.5" customHeight="1" x14ac:dyDescent="0.25">
      <c r="A7258" s="50" t="s">
        <v>325</v>
      </c>
      <c r="B7258" s="27">
        <v>5</v>
      </c>
      <c r="C7258" s="27">
        <v>0</v>
      </c>
      <c r="D7258" s="27">
        <v>0</v>
      </c>
      <c r="E7258" s="27">
        <v>2</v>
      </c>
      <c r="F7258" s="27">
        <v>2</v>
      </c>
      <c r="G7258" s="27">
        <v>1</v>
      </c>
      <c r="H7258" s="27">
        <v>2</v>
      </c>
      <c r="I7258" s="27">
        <v>6</v>
      </c>
      <c r="J7258" s="27">
        <v>2</v>
      </c>
      <c r="K7258" s="27">
        <v>1</v>
      </c>
      <c r="L7258" s="112"/>
      <c r="M7258" s="27">
        <f>SUM(B7258:K7258)</f>
        <v>21</v>
      </c>
      <c r="N7258" s="27">
        <v>22</v>
      </c>
      <c r="O7258" s="185">
        <f>M7258/75</f>
        <v>0.28000000000000003</v>
      </c>
      <c r="P7258" s="55" t="s">
        <v>446</v>
      </c>
      <c r="Q7258" s="93" t="s">
        <v>996</v>
      </c>
      <c r="R7258" s="94" t="s">
        <v>603</v>
      </c>
      <c r="S7258" s="93" t="s">
        <v>819</v>
      </c>
      <c r="T7258" s="28" t="s">
        <v>8181</v>
      </c>
      <c r="U7258" s="17">
        <v>9</v>
      </c>
      <c r="V7258" s="20" t="s">
        <v>8324</v>
      </c>
      <c r="W7258" s="18" t="s">
        <v>8220</v>
      </c>
      <c r="X7258" s="18" t="s">
        <v>916</v>
      </c>
      <c r="Y7258" s="29" t="s">
        <v>1078</v>
      </c>
      <c r="Z7258" s="61"/>
    </row>
    <row r="7259" spans="1:26" s="161" customFormat="1" ht="19.5" customHeight="1" x14ac:dyDescent="0.25">
      <c r="A7259" s="50" t="s">
        <v>298</v>
      </c>
      <c r="B7259" s="27">
        <v>3</v>
      </c>
      <c r="C7259" s="27">
        <v>4</v>
      </c>
      <c r="D7259" s="27">
        <v>2</v>
      </c>
      <c r="E7259" s="27">
        <v>2</v>
      </c>
      <c r="F7259" s="27">
        <v>0</v>
      </c>
      <c r="G7259" s="27">
        <v>2</v>
      </c>
      <c r="H7259" s="27">
        <v>0</v>
      </c>
      <c r="I7259" s="27">
        <v>4</v>
      </c>
      <c r="J7259" s="27">
        <v>3</v>
      </c>
      <c r="K7259" s="27">
        <v>1</v>
      </c>
      <c r="L7259" s="112"/>
      <c r="M7259" s="27">
        <f>SUM(B7259:K7259)</f>
        <v>21</v>
      </c>
      <c r="N7259" s="27">
        <v>3</v>
      </c>
      <c r="O7259" s="185">
        <f>M7259/75</f>
        <v>0.28000000000000003</v>
      </c>
      <c r="P7259" s="55" t="s">
        <v>446</v>
      </c>
      <c r="Q7259" s="19" t="s">
        <v>7272</v>
      </c>
      <c r="R7259" s="41" t="s">
        <v>550</v>
      </c>
      <c r="S7259" s="19" t="s">
        <v>556</v>
      </c>
      <c r="T7259" s="28" t="s">
        <v>3672</v>
      </c>
      <c r="U7259" s="17">
        <v>9</v>
      </c>
      <c r="V7259" s="20" t="s">
        <v>609</v>
      </c>
      <c r="W7259" s="18" t="s">
        <v>7271</v>
      </c>
      <c r="X7259" s="18" t="s">
        <v>771</v>
      </c>
      <c r="Y7259" s="29" t="s">
        <v>540</v>
      </c>
      <c r="Z7259" s="61"/>
    </row>
    <row r="7260" spans="1:26" s="161" customFormat="1" ht="19.5" customHeight="1" x14ac:dyDescent="0.25">
      <c r="A7260" s="50" t="s">
        <v>294</v>
      </c>
      <c r="B7260" s="27">
        <v>6</v>
      </c>
      <c r="C7260" s="27">
        <v>0</v>
      </c>
      <c r="D7260" s="27">
        <v>0</v>
      </c>
      <c r="E7260" s="27">
        <v>2</v>
      </c>
      <c r="F7260" s="27">
        <v>1.5</v>
      </c>
      <c r="G7260" s="27">
        <v>4.5</v>
      </c>
      <c r="H7260" s="27">
        <v>2</v>
      </c>
      <c r="I7260" s="27">
        <v>2</v>
      </c>
      <c r="J7260" s="27">
        <v>0</v>
      </c>
      <c r="K7260" s="27">
        <v>3</v>
      </c>
      <c r="L7260" s="112"/>
      <c r="M7260" s="27">
        <f>SUM(B7260:K7260)</f>
        <v>21</v>
      </c>
      <c r="N7260" s="27">
        <v>3</v>
      </c>
      <c r="O7260" s="185">
        <f>M7260/75</f>
        <v>0.28000000000000003</v>
      </c>
      <c r="P7260" s="55" t="s">
        <v>446</v>
      </c>
      <c r="Q7260" s="18" t="s">
        <v>1799</v>
      </c>
      <c r="R7260" s="51" t="s">
        <v>1224</v>
      </c>
      <c r="S7260" s="28" t="s">
        <v>923</v>
      </c>
      <c r="T7260" s="28" t="s">
        <v>1735</v>
      </c>
      <c r="U7260" s="17">
        <v>9</v>
      </c>
      <c r="V7260" s="20" t="s">
        <v>645</v>
      </c>
      <c r="W7260" s="18" t="s">
        <v>1787</v>
      </c>
      <c r="X7260" s="18" t="s">
        <v>855</v>
      </c>
      <c r="Y7260" s="29" t="s">
        <v>1788</v>
      </c>
      <c r="Z7260" s="61"/>
    </row>
    <row r="7261" spans="1:26" s="161" customFormat="1" ht="19.5" customHeight="1" x14ac:dyDescent="0.25">
      <c r="A7261" s="50" t="s">
        <v>326</v>
      </c>
      <c r="B7261" s="27">
        <v>5</v>
      </c>
      <c r="C7261" s="27">
        <v>2</v>
      </c>
      <c r="D7261" s="27">
        <v>0</v>
      </c>
      <c r="E7261" s="27">
        <v>2</v>
      </c>
      <c r="F7261" s="27">
        <v>2</v>
      </c>
      <c r="G7261" s="27">
        <v>0</v>
      </c>
      <c r="H7261" s="27">
        <v>1</v>
      </c>
      <c r="I7261" s="27">
        <v>6</v>
      </c>
      <c r="J7261" s="27">
        <v>2</v>
      </c>
      <c r="K7261" s="27">
        <v>1</v>
      </c>
      <c r="L7261" s="112"/>
      <c r="M7261" s="27">
        <f>SUM(B7261:K7261)</f>
        <v>21</v>
      </c>
      <c r="N7261" s="27">
        <v>22</v>
      </c>
      <c r="O7261" s="185">
        <f>M7261/75</f>
        <v>0.28000000000000003</v>
      </c>
      <c r="P7261" s="55" t="s">
        <v>446</v>
      </c>
      <c r="Q7261" s="93" t="s">
        <v>1339</v>
      </c>
      <c r="R7261" s="94" t="s">
        <v>1183</v>
      </c>
      <c r="S7261" s="93" t="s">
        <v>540</v>
      </c>
      <c r="T7261" s="28" t="s">
        <v>8181</v>
      </c>
      <c r="U7261" s="17">
        <v>9</v>
      </c>
      <c r="V7261" s="20" t="s">
        <v>593</v>
      </c>
      <c r="W7261" s="18" t="s">
        <v>8220</v>
      </c>
      <c r="X7261" s="18" t="s">
        <v>916</v>
      </c>
      <c r="Y7261" s="29" t="s">
        <v>1078</v>
      </c>
      <c r="Z7261" s="61"/>
    </row>
    <row r="7262" spans="1:26" s="161" customFormat="1" ht="19.5" customHeight="1" x14ac:dyDescent="0.25">
      <c r="A7262" s="50" t="s">
        <v>313</v>
      </c>
      <c r="B7262" s="27">
        <v>10</v>
      </c>
      <c r="C7262" s="27">
        <v>2</v>
      </c>
      <c r="D7262" s="27">
        <v>2</v>
      </c>
      <c r="E7262" s="27">
        <v>0</v>
      </c>
      <c r="F7262" s="27">
        <v>2</v>
      </c>
      <c r="G7262" s="27">
        <v>0</v>
      </c>
      <c r="H7262" s="27">
        <v>0</v>
      </c>
      <c r="I7262" s="27">
        <v>0</v>
      </c>
      <c r="J7262" s="27">
        <v>5</v>
      </c>
      <c r="K7262" s="27">
        <v>0</v>
      </c>
      <c r="L7262" s="112"/>
      <c r="M7262" s="27">
        <f>SUM(B7262:K7262)</f>
        <v>21</v>
      </c>
      <c r="N7262" s="27">
        <v>14</v>
      </c>
      <c r="O7262" s="185">
        <f>M7262/75</f>
        <v>0.28000000000000003</v>
      </c>
      <c r="P7262" s="55" t="s">
        <v>446</v>
      </c>
      <c r="Q7262" s="19" t="s">
        <v>823</v>
      </c>
      <c r="R7262" s="41" t="s">
        <v>481</v>
      </c>
      <c r="S7262" s="19" t="s">
        <v>540</v>
      </c>
      <c r="T7262" s="28" t="s">
        <v>681</v>
      </c>
      <c r="U7262" s="17">
        <v>9</v>
      </c>
      <c r="V7262" s="20" t="s">
        <v>682</v>
      </c>
      <c r="W7262" s="18" t="s">
        <v>517</v>
      </c>
      <c r="X7262" s="18" t="s">
        <v>520</v>
      </c>
      <c r="Y7262" s="29" t="s">
        <v>489</v>
      </c>
      <c r="Z7262" s="61"/>
    </row>
    <row r="7263" spans="1:26" s="161" customFormat="1" ht="19.5" customHeight="1" x14ac:dyDescent="0.25">
      <c r="A7263" s="50" t="s">
        <v>306</v>
      </c>
      <c r="B7263" s="27">
        <v>10</v>
      </c>
      <c r="C7263" s="27">
        <v>0</v>
      </c>
      <c r="D7263" s="27">
        <v>0</v>
      </c>
      <c r="E7263" s="27">
        <v>0</v>
      </c>
      <c r="F7263" s="27">
        <v>3</v>
      </c>
      <c r="G7263" s="27">
        <v>1</v>
      </c>
      <c r="H7263" s="27">
        <v>0</v>
      </c>
      <c r="I7263" s="27">
        <v>0</v>
      </c>
      <c r="J7263" s="27">
        <v>4</v>
      </c>
      <c r="K7263" s="27">
        <v>3</v>
      </c>
      <c r="L7263" s="112"/>
      <c r="M7263" s="27">
        <f>SUM(B7263:K7263)</f>
        <v>21</v>
      </c>
      <c r="N7263" s="27">
        <v>17</v>
      </c>
      <c r="O7263" s="185">
        <f>M7263/75</f>
        <v>0.28000000000000003</v>
      </c>
      <c r="P7263" s="55" t="s">
        <v>446</v>
      </c>
      <c r="Q7263" s="19" t="s">
        <v>5572</v>
      </c>
      <c r="R7263" s="41" t="s">
        <v>579</v>
      </c>
      <c r="S7263" s="19" t="s">
        <v>819</v>
      </c>
      <c r="T7263" s="28" t="s">
        <v>5402</v>
      </c>
      <c r="U7263" s="17">
        <v>9</v>
      </c>
      <c r="V7263" s="20" t="s">
        <v>3289</v>
      </c>
      <c r="W7263" s="18" t="s">
        <v>5555</v>
      </c>
      <c r="X7263" s="18" t="s">
        <v>5468</v>
      </c>
      <c r="Y7263" s="29" t="s">
        <v>5469</v>
      </c>
      <c r="Z7263" s="61"/>
    </row>
    <row r="7264" spans="1:26" s="161" customFormat="1" ht="19.5" customHeight="1" x14ac:dyDescent="0.25">
      <c r="A7264" s="50" t="s">
        <v>307</v>
      </c>
      <c r="B7264" s="27">
        <v>10</v>
      </c>
      <c r="C7264" s="27">
        <v>0</v>
      </c>
      <c r="D7264" s="27">
        <v>0</v>
      </c>
      <c r="E7264" s="27">
        <v>0</v>
      </c>
      <c r="F7264" s="27">
        <v>2</v>
      </c>
      <c r="G7264" s="27">
        <v>2</v>
      </c>
      <c r="H7264" s="27">
        <v>0</v>
      </c>
      <c r="I7264" s="27">
        <v>0</v>
      </c>
      <c r="J7264" s="27">
        <v>4</v>
      </c>
      <c r="K7264" s="27">
        <v>3</v>
      </c>
      <c r="L7264" s="112"/>
      <c r="M7264" s="27">
        <f>SUM(B7264:K7264)</f>
        <v>21</v>
      </c>
      <c r="N7264" s="27">
        <v>17</v>
      </c>
      <c r="O7264" s="185">
        <f>M7264/75</f>
        <v>0.28000000000000003</v>
      </c>
      <c r="P7264" s="55" t="s">
        <v>446</v>
      </c>
      <c r="Q7264" s="19" t="s">
        <v>5573</v>
      </c>
      <c r="R7264" s="41" t="s">
        <v>5574</v>
      </c>
      <c r="S7264" s="19" t="s">
        <v>497</v>
      </c>
      <c r="T7264" s="28" t="s">
        <v>5402</v>
      </c>
      <c r="U7264" s="17">
        <v>9</v>
      </c>
      <c r="V7264" s="20" t="s">
        <v>3289</v>
      </c>
      <c r="W7264" s="18" t="s">
        <v>5555</v>
      </c>
      <c r="X7264" s="18" t="s">
        <v>5468</v>
      </c>
      <c r="Y7264" s="29" t="s">
        <v>5469</v>
      </c>
      <c r="Z7264" s="61"/>
    </row>
    <row r="7265" spans="1:26" s="161" customFormat="1" ht="19.5" customHeight="1" x14ac:dyDescent="0.25">
      <c r="A7265" s="50" t="s">
        <v>307</v>
      </c>
      <c r="B7265" s="27">
        <v>6</v>
      </c>
      <c r="C7265" s="27">
        <v>2</v>
      </c>
      <c r="D7265" s="27">
        <v>3</v>
      </c>
      <c r="E7265" s="27">
        <v>4</v>
      </c>
      <c r="F7265" s="27">
        <v>5</v>
      </c>
      <c r="G7265" s="27">
        <v>1</v>
      </c>
      <c r="H7265" s="27">
        <v>0</v>
      </c>
      <c r="I7265" s="27">
        <v>0</v>
      </c>
      <c r="J7265" s="27">
        <v>0</v>
      </c>
      <c r="K7265" s="27">
        <v>0</v>
      </c>
      <c r="L7265" s="112"/>
      <c r="M7265" s="27">
        <f>SUM(B7265:K7265)</f>
        <v>21</v>
      </c>
      <c r="N7265" s="27">
        <v>25</v>
      </c>
      <c r="O7265" s="185">
        <f>M7265/75</f>
        <v>0.28000000000000003</v>
      </c>
      <c r="P7265" s="55" t="s">
        <v>446</v>
      </c>
      <c r="Q7265" s="19" t="s">
        <v>5098</v>
      </c>
      <c r="R7265" s="41" t="s">
        <v>1852</v>
      </c>
      <c r="S7265" s="19" t="s">
        <v>540</v>
      </c>
      <c r="T7265" s="28" t="s">
        <v>3662</v>
      </c>
      <c r="U7265" s="17">
        <v>9</v>
      </c>
      <c r="V7265" s="20" t="s">
        <v>682</v>
      </c>
      <c r="W7265" s="18" t="s">
        <v>696</v>
      </c>
      <c r="X7265" s="18" t="s">
        <v>632</v>
      </c>
      <c r="Y7265" s="29" t="s">
        <v>486</v>
      </c>
      <c r="Z7265" s="61"/>
    </row>
    <row r="7266" spans="1:26" s="161" customFormat="1" ht="19.5" customHeight="1" x14ac:dyDescent="0.25">
      <c r="A7266" s="50" t="s">
        <v>295</v>
      </c>
      <c r="B7266" s="27">
        <v>4</v>
      </c>
      <c r="C7266" s="27">
        <v>0</v>
      </c>
      <c r="D7266" s="27">
        <v>0</v>
      </c>
      <c r="E7266" s="27">
        <v>2</v>
      </c>
      <c r="F7266" s="27">
        <v>0</v>
      </c>
      <c r="G7266" s="27">
        <v>3</v>
      </c>
      <c r="H7266" s="27">
        <v>3</v>
      </c>
      <c r="I7266" s="27">
        <v>5</v>
      </c>
      <c r="J7266" s="27">
        <v>0</v>
      </c>
      <c r="K7266" s="27">
        <v>4</v>
      </c>
      <c r="L7266" s="112"/>
      <c r="M7266" s="27">
        <f>SUM(B7266:K7266)</f>
        <v>21</v>
      </c>
      <c r="N7266" s="27">
        <v>2</v>
      </c>
      <c r="O7266" s="185">
        <f>M7266/75</f>
        <v>0.28000000000000003</v>
      </c>
      <c r="P7266" s="55" t="s">
        <v>446</v>
      </c>
      <c r="Q7266" s="19" t="s">
        <v>6350</v>
      </c>
      <c r="R7266" s="41" t="s">
        <v>539</v>
      </c>
      <c r="S7266" s="19" t="s">
        <v>6351</v>
      </c>
      <c r="T7266" s="28" t="s">
        <v>6284</v>
      </c>
      <c r="U7266" s="17">
        <v>9</v>
      </c>
      <c r="V7266" s="20" t="s">
        <v>682</v>
      </c>
      <c r="W7266" s="18" t="s">
        <v>6328</v>
      </c>
      <c r="X7266" s="18" t="s">
        <v>2272</v>
      </c>
      <c r="Y7266" s="29" t="s">
        <v>494</v>
      </c>
      <c r="Z7266" s="61"/>
    </row>
    <row r="7267" spans="1:26" s="161" customFormat="1" ht="19.5" customHeight="1" x14ac:dyDescent="0.25">
      <c r="A7267" s="50" t="s">
        <v>295</v>
      </c>
      <c r="B7267" s="27">
        <v>4</v>
      </c>
      <c r="C7267" s="27">
        <v>2</v>
      </c>
      <c r="D7267" s="27">
        <v>2</v>
      </c>
      <c r="E7267" s="27">
        <v>2</v>
      </c>
      <c r="F7267" s="27">
        <v>0</v>
      </c>
      <c r="G7267" s="27">
        <v>1</v>
      </c>
      <c r="H7267" s="27">
        <v>0</v>
      </c>
      <c r="I7267" s="27">
        <v>1</v>
      </c>
      <c r="J7267" s="27">
        <v>6</v>
      </c>
      <c r="K7267" s="27">
        <v>3</v>
      </c>
      <c r="L7267" s="112"/>
      <c r="M7267" s="27">
        <f>SUM(B7267:K7267)</f>
        <v>21</v>
      </c>
      <c r="N7267" s="27">
        <v>14</v>
      </c>
      <c r="O7267" s="185">
        <f>M7267/75</f>
        <v>0.28000000000000003</v>
      </c>
      <c r="P7267" s="55" t="s">
        <v>446</v>
      </c>
      <c r="Q7267" s="19" t="s">
        <v>802</v>
      </c>
      <c r="R7267" s="41" t="s">
        <v>518</v>
      </c>
      <c r="S7267" s="19" t="s">
        <v>803</v>
      </c>
      <c r="T7267" s="28" t="s">
        <v>681</v>
      </c>
      <c r="U7267" s="17">
        <v>9</v>
      </c>
      <c r="V7267" s="20" t="s">
        <v>682</v>
      </c>
      <c r="W7267" s="18" t="s">
        <v>517</v>
      </c>
      <c r="X7267" s="18" t="s">
        <v>520</v>
      </c>
      <c r="Y7267" s="29" t="s">
        <v>489</v>
      </c>
      <c r="Z7267" s="61"/>
    </row>
    <row r="7268" spans="1:26" s="161" customFormat="1" ht="19.5" customHeight="1" x14ac:dyDescent="0.25">
      <c r="A7268" s="50" t="s">
        <v>303</v>
      </c>
      <c r="B7268" s="27">
        <v>3</v>
      </c>
      <c r="C7268" s="27">
        <v>0</v>
      </c>
      <c r="D7268" s="27">
        <v>0</v>
      </c>
      <c r="E7268" s="27">
        <v>2</v>
      </c>
      <c r="F7268" s="27">
        <v>1</v>
      </c>
      <c r="G7268" s="27">
        <v>3</v>
      </c>
      <c r="H7268" s="27">
        <v>2</v>
      </c>
      <c r="I7268" s="27">
        <v>4</v>
      </c>
      <c r="J7268" s="27">
        <v>4</v>
      </c>
      <c r="K7268" s="27">
        <v>2</v>
      </c>
      <c r="L7268" s="112"/>
      <c r="M7268" s="27">
        <f>SUM(B7268:K7268)</f>
        <v>21</v>
      </c>
      <c r="N7268" s="27">
        <v>15</v>
      </c>
      <c r="O7268" s="185">
        <f>M7268/75</f>
        <v>0.28000000000000003</v>
      </c>
      <c r="P7268" s="55" t="s">
        <v>446</v>
      </c>
      <c r="Q7268" s="19" t="s">
        <v>1278</v>
      </c>
      <c r="R7268" s="41" t="s">
        <v>459</v>
      </c>
      <c r="S7268" s="19" t="s">
        <v>636</v>
      </c>
      <c r="T7268" s="28" t="s">
        <v>3665</v>
      </c>
      <c r="U7268" s="17">
        <v>9</v>
      </c>
      <c r="V7268" s="20" t="s">
        <v>637</v>
      </c>
      <c r="W7268" s="18" t="s">
        <v>5765</v>
      </c>
      <c r="X7268" s="18" t="s">
        <v>5766</v>
      </c>
      <c r="Y7268" s="29" t="s">
        <v>452</v>
      </c>
      <c r="Z7268" s="61"/>
    </row>
    <row r="7269" spans="1:26" s="161" customFormat="1" ht="19.5" customHeight="1" x14ac:dyDescent="0.25">
      <c r="A7269" s="50" t="s">
        <v>301</v>
      </c>
      <c r="B7269" s="27">
        <v>6</v>
      </c>
      <c r="C7269" s="27">
        <v>0</v>
      </c>
      <c r="D7269" s="27">
        <v>4</v>
      </c>
      <c r="E7269" s="27">
        <v>0</v>
      </c>
      <c r="F7269" s="27">
        <v>1</v>
      </c>
      <c r="G7269" s="27">
        <v>2.5</v>
      </c>
      <c r="H7269" s="27">
        <v>0</v>
      </c>
      <c r="I7269" s="27">
        <v>3</v>
      </c>
      <c r="J7269" s="27">
        <v>4</v>
      </c>
      <c r="K7269" s="27">
        <v>0</v>
      </c>
      <c r="L7269" s="112"/>
      <c r="M7269" s="27">
        <f>SUM(B7269:K7269)</f>
        <v>20.5</v>
      </c>
      <c r="N7269" s="27">
        <v>2</v>
      </c>
      <c r="O7269" s="185">
        <f>M7269/75</f>
        <v>0.27333333333333332</v>
      </c>
      <c r="P7269" s="55" t="s">
        <v>446</v>
      </c>
      <c r="Q7269" s="19" t="s">
        <v>1650</v>
      </c>
      <c r="R7269" s="41" t="s">
        <v>1651</v>
      </c>
      <c r="S7269" s="19" t="s">
        <v>1652</v>
      </c>
      <c r="T7269" s="28" t="s">
        <v>1512</v>
      </c>
      <c r="U7269" s="17">
        <v>9</v>
      </c>
      <c r="V7269" s="20" t="s">
        <v>682</v>
      </c>
      <c r="W7269" s="18" t="s">
        <v>1578</v>
      </c>
      <c r="X7269" s="18" t="s">
        <v>478</v>
      </c>
      <c r="Y7269" s="29" t="s">
        <v>1579</v>
      </c>
      <c r="Z7269" s="61"/>
    </row>
    <row r="7270" spans="1:26" s="161" customFormat="1" ht="19.5" customHeight="1" x14ac:dyDescent="0.25">
      <c r="A7270" s="50" t="s">
        <v>323</v>
      </c>
      <c r="B7270" s="27">
        <v>3</v>
      </c>
      <c r="C7270" s="27">
        <v>2</v>
      </c>
      <c r="D7270" s="27">
        <v>2</v>
      </c>
      <c r="E7270" s="27">
        <v>0</v>
      </c>
      <c r="F7270" s="27">
        <v>3</v>
      </c>
      <c r="G7270" s="27">
        <v>3.5</v>
      </c>
      <c r="H7270" s="27">
        <v>2</v>
      </c>
      <c r="I7270" s="27">
        <v>2</v>
      </c>
      <c r="J7270" s="27">
        <v>2</v>
      </c>
      <c r="K7270" s="27">
        <v>1</v>
      </c>
      <c r="L7270" s="112"/>
      <c r="M7270" s="27">
        <f>SUM(B7270:K7270)</f>
        <v>20.5</v>
      </c>
      <c r="N7270" s="27">
        <v>24</v>
      </c>
      <c r="O7270" s="185">
        <f>M7270/75</f>
        <v>0.27333333333333332</v>
      </c>
      <c r="P7270" s="55" t="s">
        <v>446</v>
      </c>
      <c r="Q7270" s="19" t="s">
        <v>5094</v>
      </c>
      <c r="R7270" s="41" t="s">
        <v>2925</v>
      </c>
      <c r="S7270" s="19" t="s">
        <v>562</v>
      </c>
      <c r="T7270" s="28" t="s">
        <v>3662</v>
      </c>
      <c r="U7270" s="17">
        <v>9</v>
      </c>
      <c r="V7270" s="20" t="s">
        <v>609</v>
      </c>
      <c r="W7270" s="18" t="s">
        <v>696</v>
      </c>
      <c r="X7270" s="18" t="s">
        <v>632</v>
      </c>
      <c r="Y7270" s="29" t="s">
        <v>486</v>
      </c>
      <c r="Z7270" s="61"/>
    </row>
    <row r="7271" spans="1:26" s="161" customFormat="1" ht="19.5" customHeight="1" x14ac:dyDescent="0.25">
      <c r="A7271" s="50" t="s">
        <v>325</v>
      </c>
      <c r="B7271" s="27">
        <v>7</v>
      </c>
      <c r="C7271" s="27">
        <v>4</v>
      </c>
      <c r="D7271" s="27">
        <v>2</v>
      </c>
      <c r="E7271" s="27">
        <v>2</v>
      </c>
      <c r="F7271" s="27">
        <v>0.5</v>
      </c>
      <c r="G7271" s="27">
        <v>1</v>
      </c>
      <c r="H7271" s="27">
        <v>0</v>
      </c>
      <c r="I7271" s="27">
        <v>0</v>
      </c>
      <c r="J7271" s="27">
        <v>4</v>
      </c>
      <c r="K7271" s="27">
        <v>0</v>
      </c>
      <c r="L7271" s="112"/>
      <c r="M7271" s="27">
        <f>SUM(B7271:K7271)</f>
        <v>20.5</v>
      </c>
      <c r="N7271" s="27">
        <v>15</v>
      </c>
      <c r="O7271" s="185">
        <f>M7271/75</f>
        <v>0.27333333333333332</v>
      </c>
      <c r="P7271" s="55" t="s">
        <v>446</v>
      </c>
      <c r="Q7271" s="19" t="s">
        <v>838</v>
      </c>
      <c r="R7271" s="41" t="s">
        <v>625</v>
      </c>
      <c r="S7271" s="19" t="s">
        <v>562</v>
      </c>
      <c r="T7271" s="28" t="s">
        <v>681</v>
      </c>
      <c r="U7271" s="17">
        <v>9</v>
      </c>
      <c r="V7271" s="20" t="s">
        <v>519</v>
      </c>
      <c r="W7271" s="18" t="s">
        <v>450</v>
      </c>
      <c r="X7271" s="18" t="s">
        <v>451</v>
      </c>
      <c r="Y7271" s="29" t="s">
        <v>452</v>
      </c>
      <c r="Z7271" s="61"/>
    </row>
    <row r="7272" spans="1:26" s="161" customFormat="1" ht="19.5" customHeight="1" x14ac:dyDescent="0.25">
      <c r="A7272" s="50" t="s">
        <v>337</v>
      </c>
      <c r="B7272" s="27">
        <v>8</v>
      </c>
      <c r="C7272" s="27">
        <v>2</v>
      </c>
      <c r="D7272" s="27">
        <v>0</v>
      </c>
      <c r="E7272" s="27">
        <v>0</v>
      </c>
      <c r="F7272" s="27">
        <v>1</v>
      </c>
      <c r="G7272" s="27">
        <v>0.5</v>
      </c>
      <c r="H7272" s="27">
        <v>0</v>
      </c>
      <c r="I7272" s="27">
        <v>2</v>
      </c>
      <c r="J7272" s="27">
        <v>4</v>
      </c>
      <c r="K7272" s="27">
        <v>3</v>
      </c>
      <c r="L7272" s="112"/>
      <c r="M7272" s="27">
        <f>SUM(B7272:K7272)</f>
        <v>20.5</v>
      </c>
      <c r="N7272" s="27">
        <v>15</v>
      </c>
      <c r="O7272" s="185">
        <f>M7272/75</f>
        <v>0.27333333333333332</v>
      </c>
      <c r="P7272" s="55" t="s">
        <v>446</v>
      </c>
      <c r="Q7272" s="19" t="s">
        <v>852</v>
      </c>
      <c r="R7272" s="41" t="s">
        <v>461</v>
      </c>
      <c r="S7272" s="19" t="s">
        <v>486</v>
      </c>
      <c r="T7272" s="28" t="s">
        <v>681</v>
      </c>
      <c r="U7272" s="17">
        <v>9</v>
      </c>
      <c r="V7272" s="20" t="s">
        <v>637</v>
      </c>
      <c r="W7272" s="18" t="s">
        <v>1077</v>
      </c>
      <c r="X7272" s="18" t="s">
        <v>451</v>
      </c>
      <c r="Y7272" s="29" t="s">
        <v>1078</v>
      </c>
      <c r="Z7272" s="61"/>
    </row>
    <row r="7273" spans="1:26" s="161" customFormat="1" ht="19.5" customHeight="1" x14ac:dyDescent="0.25">
      <c r="A7273" s="50" t="s">
        <v>299</v>
      </c>
      <c r="B7273" s="27">
        <v>2</v>
      </c>
      <c r="C7273" s="27">
        <v>0</v>
      </c>
      <c r="D7273" s="27">
        <v>2</v>
      </c>
      <c r="E7273" s="27">
        <v>2</v>
      </c>
      <c r="F7273" s="27">
        <v>1</v>
      </c>
      <c r="G7273" s="27">
        <v>0.5</v>
      </c>
      <c r="H7273" s="27">
        <v>4</v>
      </c>
      <c r="I7273" s="27">
        <v>1</v>
      </c>
      <c r="J7273" s="27">
        <v>4</v>
      </c>
      <c r="K7273" s="27">
        <v>4</v>
      </c>
      <c r="L7273" s="112"/>
      <c r="M7273" s="27">
        <f>SUM(B7273:K7273)</f>
        <v>20.5</v>
      </c>
      <c r="N7273" s="27">
        <v>13</v>
      </c>
      <c r="O7273" s="185">
        <f>M7273/75</f>
        <v>0.27333333333333332</v>
      </c>
      <c r="P7273" s="55" t="s">
        <v>446</v>
      </c>
      <c r="Q7273" s="19" t="s">
        <v>2712</v>
      </c>
      <c r="R7273" s="41" t="s">
        <v>625</v>
      </c>
      <c r="S7273" s="19" t="s">
        <v>1055</v>
      </c>
      <c r="T7273" s="28" t="s">
        <v>3120</v>
      </c>
      <c r="U7273" s="17">
        <v>9</v>
      </c>
      <c r="V7273" s="20" t="s">
        <v>609</v>
      </c>
      <c r="W7273" s="18" t="s">
        <v>4399</v>
      </c>
      <c r="X7273" s="18" t="s">
        <v>2243</v>
      </c>
      <c r="Y7273" s="29" t="s">
        <v>1481</v>
      </c>
      <c r="Z7273" s="61"/>
    </row>
    <row r="7274" spans="1:26" s="161" customFormat="1" ht="19.5" customHeight="1" x14ac:dyDescent="0.25">
      <c r="A7274" s="50" t="s">
        <v>334</v>
      </c>
      <c r="B7274" s="27">
        <v>10</v>
      </c>
      <c r="C7274" s="27">
        <v>2</v>
      </c>
      <c r="D7274" s="27">
        <v>0</v>
      </c>
      <c r="E7274" s="27">
        <v>0</v>
      </c>
      <c r="F7274" s="27">
        <v>1</v>
      </c>
      <c r="G7274" s="27">
        <v>2.5</v>
      </c>
      <c r="H7274" s="27">
        <v>2</v>
      </c>
      <c r="I7274" s="27">
        <v>0</v>
      </c>
      <c r="J7274" s="27">
        <v>2</v>
      </c>
      <c r="K7274" s="27">
        <v>1</v>
      </c>
      <c r="L7274" s="112"/>
      <c r="M7274" s="27">
        <f>SUM(B7274:K7274)</f>
        <v>20.5</v>
      </c>
      <c r="N7274" s="27">
        <v>24</v>
      </c>
      <c r="O7274" s="185">
        <f>M7274/75</f>
        <v>0.27333333333333332</v>
      </c>
      <c r="P7274" s="55" t="s">
        <v>446</v>
      </c>
      <c r="Q7274" s="19" t="s">
        <v>5095</v>
      </c>
      <c r="R7274" s="41" t="s">
        <v>726</v>
      </c>
      <c r="S7274" s="19" t="s">
        <v>614</v>
      </c>
      <c r="T7274" s="28" t="s">
        <v>3662</v>
      </c>
      <c r="U7274" s="17">
        <v>9</v>
      </c>
      <c r="V7274" s="20" t="s">
        <v>609</v>
      </c>
      <c r="W7274" s="18" t="s">
        <v>696</v>
      </c>
      <c r="X7274" s="18" t="s">
        <v>632</v>
      </c>
      <c r="Y7274" s="29" t="s">
        <v>486</v>
      </c>
      <c r="Z7274" s="61"/>
    </row>
    <row r="7275" spans="1:26" s="161" customFormat="1" ht="19.5" customHeight="1" x14ac:dyDescent="0.25">
      <c r="A7275" s="50" t="s">
        <v>316</v>
      </c>
      <c r="B7275" s="27">
        <v>5</v>
      </c>
      <c r="C7275" s="27">
        <v>0</v>
      </c>
      <c r="D7275" s="27">
        <v>0</v>
      </c>
      <c r="E7275" s="27">
        <v>2</v>
      </c>
      <c r="F7275" s="27">
        <v>2</v>
      </c>
      <c r="G7275" s="27">
        <v>3.5</v>
      </c>
      <c r="H7275" s="27">
        <v>4</v>
      </c>
      <c r="I7275" s="27">
        <v>4</v>
      </c>
      <c r="J7275" s="27">
        <v>0</v>
      </c>
      <c r="K7275" s="27">
        <v>0</v>
      </c>
      <c r="L7275" s="112"/>
      <c r="M7275" s="27">
        <f>SUM(B7275:K7275)</f>
        <v>20.5</v>
      </c>
      <c r="N7275" s="27">
        <v>22</v>
      </c>
      <c r="O7275" s="185">
        <f>M7275/75</f>
        <v>0.27333333333333332</v>
      </c>
      <c r="P7275" s="55" t="s">
        <v>446</v>
      </c>
      <c r="Q7275" s="19" t="s">
        <v>5140</v>
      </c>
      <c r="R7275" s="41" t="s">
        <v>3330</v>
      </c>
      <c r="S7275" s="19" t="s">
        <v>821</v>
      </c>
      <c r="T7275" s="28" t="s">
        <v>7778</v>
      </c>
      <c r="U7275" s="17">
        <v>9</v>
      </c>
      <c r="V7275" s="20" t="s">
        <v>593</v>
      </c>
      <c r="W7275" s="18" t="s">
        <v>3985</v>
      </c>
      <c r="X7275" s="18" t="s">
        <v>765</v>
      </c>
      <c r="Y7275" s="29" t="s">
        <v>569</v>
      </c>
      <c r="Z7275" s="61"/>
    </row>
    <row r="7276" spans="1:26" s="161" customFormat="1" ht="19.5" customHeight="1" x14ac:dyDescent="0.25">
      <c r="A7276" s="50" t="s">
        <v>307</v>
      </c>
      <c r="B7276" s="27">
        <v>6</v>
      </c>
      <c r="C7276" s="27">
        <v>4</v>
      </c>
      <c r="D7276" s="27">
        <v>2</v>
      </c>
      <c r="E7276" s="27">
        <v>0</v>
      </c>
      <c r="F7276" s="27">
        <v>2.5</v>
      </c>
      <c r="G7276" s="27">
        <v>2</v>
      </c>
      <c r="H7276" s="27">
        <v>1</v>
      </c>
      <c r="I7276" s="27">
        <v>0</v>
      </c>
      <c r="J7276" s="27">
        <v>0</v>
      </c>
      <c r="K7276" s="27">
        <v>3</v>
      </c>
      <c r="L7276" s="112"/>
      <c r="M7276" s="27">
        <f>SUM(B7276:K7276)</f>
        <v>20.5</v>
      </c>
      <c r="N7276" s="27">
        <v>9</v>
      </c>
      <c r="O7276" s="185">
        <f>M7276/75</f>
        <v>0.27333333333333332</v>
      </c>
      <c r="P7276" s="55" t="s">
        <v>446</v>
      </c>
      <c r="Q7276" s="19" t="s">
        <v>7535</v>
      </c>
      <c r="R7276" s="41" t="s">
        <v>1716</v>
      </c>
      <c r="S7276" s="19" t="s">
        <v>507</v>
      </c>
      <c r="T7276" s="28" t="s">
        <v>7521</v>
      </c>
      <c r="U7276" s="17">
        <v>9</v>
      </c>
      <c r="V7276" s="20" t="s">
        <v>519</v>
      </c>
      <c r="W7276" s="18" t="s">
        <v>7483</v>
      </c>
      <c r="X7276" s="18" t="s">
        <v>451</v>
      </c>
      <c r="Y7276" s="29" t="s">
        <v>1374</v>
      </c>
      <c r="Z7276" s="61"/>
    </row>
    <row r="7277" spans="1:26" s="161" customFormat="1" ht="19.5" customHeight="1" x14ac:dyDescent="0.25">
      <c r="A7277" s="50" t="s">
        <v>300</v>
      </c>
      <c r="B7277" s="27">
        <v>6</v>
      </c>
      <c r="C7277" s="27">
        <v>0</v>
      </c>
      <c r="D7277" s="27">
        <v>2</v>
      </c>
      <c r="E7277" s="27">
        <v>0</v>
      </c>
      <c r="F7277" s="27">
        <v>0</v>
      </c>
      <c r="G7277" s="27">
        <v>2.5</v>
      </c>
      <c r="H7277" s="27">
        <v>2</v>
      </c>
      <c r="I7277" s="27">
        <v>3</v>
      </c>
      <c r="J7277" s="27">
        <v>4</v>
      </c>
      <c r="K7277" s="27">
        <v>1</v>
      </c>
      <c r="L7277" s="112"/>
      <c r="M7277" s="27">
        <f>SUM(B7277:K7277)</f>
        <v>20.5</v>
      </c>
      <c r="N7277" s="27">
        <v>2</v>
      </c>
      <c r="O7277" s="185">
        <f>M7277/75</f>
        <v>0.27333333333333332</v>
      </c>
      <c r="P7277" s="55" t="s">
        <v>446</v>
      </c>
      <c r="Q7277" s="19" t="s">
        <v>1649</v>
      </c>
      <c r="R7277" s="41" t="s">
        <v>1577</v>
      </c>
      <c r="S7277" s="19" t="s">
        <v>486</v>
      </c>
      <c r="T7277" s="28" t="s">
        <v>1512</v>
      </c>
      <c r="U7277" s="17">
        <v>9</v>
      </c>
      <c r="V7277" s="20" t="s">
        <v>609</v>
      </c>
      <c r="W7277" s="18" t="s">
        <v>1590</v>
      </c>
      <c r="X7277" s="18" t="s">
        <v>1591</v>
      </c>
      <c r="Y7277" s="29" t="s">
        <v>1592</v>
      </c>
      <c r="Z7277" s="61"/>
    </row>
    <row r="7278" spans="1:26" s="161" customFormat="1" ht="19.5" customHeight="1" x14ac:dyDescent="0.25">
      <c r="A7278" s="50" t="s">
        <v>321</v>
      </c>
      <c r="B7278" s="27">
        <v>4</v>
      </c>
      <c r="C7278" s="27">
        <v>2</v>
      </c>
      <c r="D7278" s="27">
        <v>2</v>
      </c>
      <c r="E7278" s="27">
        <v>0</v>
      </c>
      <c r="F7278" s="27">
        <v>1.5</v>
      </c>
      <c r="G7278" s="27">
        <v>4</v>
      </c>
      <c r="H7278" s="27">
        <v>2</v>
      </c>
      <c r="I7278" s="27">
        <v>2</v>
      </c>
      <c r="J7278" s="27">
        <v>2</v>
      </c>
      <c r="K7278" s="27">
        <v>1</v>
      </c>
      <c r="L7278" s="112"/>
      <c r="M7278" s="27">
        <f>SUM(B7278:K7278)</f>
        <v>20.5</v>
      </c>
      <c r="N7278" s="27">
        <v>22</v>
      </c>
      <c r="O7278" s="185">
        <f>M7278/75</f>
        <v>0.27333333333333332</v>
      </c>
      <c r="P7278" s="55" t="s">
        <v>446</v>
      </c>
      <c r="Q7278" s="19" t="s">
        <v>5090</v>
      </c>
      <c r="R7278" s="41" t="s">
        <v>873</v>
      </c>
      <c r="S7278" s="19" t="s">
        <v>556</v>
      </c>
      <c r="T7278" s="28" t="s">
        <v>3662</v>
      </c>
      <c r="U7278" s="17">
        <v>9</v>
      </c>
      <c r="V7278" s="20" t="s">
        <v>682</v>
      </c>
      <c r="W7278" s="18" t="s">
        <v>696</v>
      </c>
      <c r="X7278" s="18" t="s">
        <v>632</v>
      </c>
      <c r="Y7278" s="29" t="s">
        <v>486</v>
      </c>
      <c r="Z7278" s="61"/>
    </row>
    <row r="7279" spans="1:26" s="161" customFormat="1" ht="19.5" customHeight="1" x14ac:dyDescent="0.25">
      <c r="A7279" s="50" t="s">
        <v>294</v>
      </c>
      <c r="B7279" s="27">
        <v>4</v>
      </c>
      <c r="C7279" s="27">
        <v>0</v>
      </c>
      <c r="D7279" s="27">
        <v>3</v>
      </c>
      <c r="E7279" s="27">
        <v>2</v>
      </c>
      <c r="F7279" s="27">
        <v>0.5</v>
      </c>
      <c r="G7279" s="27">
        <v>4</v>
      </c>
      <c r="H7279" s="27">
        <v>0</v>
      </c>
      <c r="I7279" s="27">
        <v>2</v>
      </c>
      <c r="J7279" s="27">
        <v>4</v>
      </c>
      <c r="K7279" s="27">
        <v>1</v>
      </c>
      <c r="L7279" s="112"/>
      <c r="M7279" s="27">
        <f>SUM(B7279:K7279)</f>
        <v>20.5</v>
      </c>
      <c r="N7279" s="27">
        <v>5</v>
      </c>
      <c r="O7279" s="185">
        <f>M7279/75</f>
        <v>0.27333333333333332</v>
      </c>
      <c r="P7279" s="55" t="s">
        <v>446</v>
      </c>
      <c r="Q7279" s="19" t="s">
        <v>5655</v>
      </c>
      <c r="R7279" s="41" t="s">
        <v>1102</v>
      </c>
      <c r="S7279" s="19" t="s">
        <v>703</v>
      </c>
      <c r="T7279" s="28" t="s">
        <v>3664</v>
      </c>
      <c r="U7279" s="17">
        <v>9</v>
      </c>
      <c r="V7279" s="20" t="s">
        <v>609</v>
      </c>
      <c r="W7279" s="18" t="s">
        <v>4715</v>
      </c>
      <c r="X7279" s="18" t="s">
        <v>625</v>
      </c>
      <c r="Y7279" s="29" t="s">
        <v>565</v>
      </c>
      <c r="Z7279" s="61"/>
    </row>
    <row r="7280" spans="1:26" s="161" customFormat="1" ht="19.5" customHeight="1" x14ac:dyDescent="0.25">
      <c r="A7280" s="50" t="s">
        <v>294</v>
      </c>
      <c r="B7280" s="27">
        <v>5</v>
      </c>
      <c r="C7280" s="27">
        <v>0</v>
      </c>
      <c r="D7280" s="27">
        <v>2</v>
      </c>
      <c r="E7280" s="27">
        <v>4</v>
      </c>
      <c r="F7280" s="27">
        <v>0</v>
      </c>
      <c r="G7280" s="27">
        <v>2</v>
      </c>
      <c r="H7280" s="27">
        <v>0</v>
      </c>
      <c r="I7280" s="27">
        <v>3</v>
      </c>
      <c r="J7280" s="27">
        <v>0</v>
      </c>
      <c r="K7280" s="27">
        <v>4</v>
      </c>
      <c r="L7280" s="112"/>
      <c r="M7280" s="27">
        <f>SUM(B7280:K7280)</f>
        <v>20</v>
      </c>
      <c r="N7280" s="27">
        <v>12</v>
      </c>
      <c r="O7280" s="185">
        <f>M7280/75</f>
        <v>0.26666666666666666</v>
      </c>
      <c r="P7280" s="55" t="s">
        <v>446</v>
      </c>
      <c r="Q7280" s="19" t="s">
        <v>3047</v>
      </c>
      <c r="R7280" s="41" t="s">
        <v>1252</v>
      </c>
      <c r="S7280" s="19" t="s">
        <v>599</v>
      </c>
      <c r="T7280" s="28" t="s">
        <v>3660</v>
      </c>
      <c r="U7280" s="17">
        <v>9</v>
      </c>
      <c r="V7280" s="20" t="s">
        <v>682</v>
      </c>
      <c r="W7280" s="18" t="s">
        <v>4593</v>
      </c>
      <c r="X7280" s="18" t="s">
        <v>1224</v>
      </c>
      <c r="Y7280" s="29" t="s">
        <v>648</v>
      </c>
      <c r="Z7280" s="61"/>
    </row>
    <row r="7281" spans="1:26" s="161" customFormat="1" ht="19.5" customHeight="1" x14ac:dyDescent="0.25">
      <c r="A7281" s="50" t="s">
        <v>305</v>
      </c>
      <c r="B7281" s="27">
        <v>5</v>
      </c>
      <c r="C7281" s="27">
        <v>0</v>
      </c>
      <c r="D7281" s="27">
        <v>0</v>
      </c>
      <c r="E7281" s="27">
        <v>0</v>
      </c>
      <c r="F7281" s="27">
        <v>1</v>
      </c>
      <c r="G7281" s="27">
        <v>4</v>
      </c>
      <c r="H7281" s="27">
        <v>0</v>
      </c>
      <c r="I7281" s="27">
        <v>2</v>
      </c>
      <c r="J7281" s="27">
        <v>6</v>
      </c>
      <c r="K7281" s="27">
        <v>2</v>
      </c>
      <c r="L7281" s="112"/>
      <c r="M7281" s="27">
        <f>SUM(B7281:K7281)</f>
        <v>20</v>
      </c>
      <c r="N7281" s="27">
        <v>16</v>
      </c>
      <c r="O7281" s="185">
        <f>M7281/75</f>
        <v>0.26666666666666666</v>
      </c>
      <c r="P7281" s="55" t="s">
        <v>446</v>
      </c>
      <c r="Q7281" s="19" t="s">
        <v>5777</v>
      </c>
      <c r="R7281" s="41" t="s">
        <v>1003</v>
      </c>
      <c r="S7281" s="19" t="s">
        <v>486</v>
      </c>
      <c r="T7281" s="28" t="s">
        <v>3665</v>
      </c>
      <c r="U7281" s="17">
        <v>9</v>
      </c>
      <c r="V7281" s="20" t="s">
        <v>637</v>
      </c>
      <c r="W7281" s="18" t="s">
        <v>5765</v>
      </c>
      <c r="X7281" s="18" t="s">
        <v>5766</v>
      </c>
      <c r="Y7281" s="29" t="s">
        <v>452</v>
      </c>
      <c r="Z7281" s="61"/>
    </row>
    <row r="7282" spans="1:26" s="161" customFormat="1" ht="19.5" customHeight="1" x14ac:dyDescent="0.25">
      <c r="A7282" s="50" t="s">
        <v>299</v>
      </c>
      <c r="B7282" s="27">
        <v>7</v>
      </c>
      <c r="C7282" s="27">
        <v>0</v>
      </c>
      <c r="D7282" s="27">
        <v>1</v>
      </c>
      <c r="E7282" s="27">
        <v>0</v>
      </c>
      <c r="F7282" s="27">
        <v>0</v>
      </c>
      <c r="G7282" s="27">
        <v>1</v>
      </c>
      <c r="H7282" s="27">
        <v>2</v>
      </c>
      <c r="I7282" s="27">
        <v>3</v>
      </c>
      <c r="J7282" s="27">
        <v>4</v>
      </c>
      <c r="K7282" s="27">
        <v>2</v>
      </c>
      <c r="L7282" s="112"/>
      <c r="M7282" s="27">
        <f>SUM(B7282:K7282)</f>
        <v>20</v>
      </c>
      <c r="N7282" s="27">
        <v>6</v>
      </c>
      <c r="O7282" s="185">
        <f>M7282/75</f>
        <v>0.26666666666666666</v>
      </c>
      <c r="P7282" s="55" t="s">
        <v>446</v>
      </c>
      <c r="Q7282" s="19" t="s">
        <v>3106</v>
      </c>
      <c r="R7282" s="41" t="s">
        <v>496</v>
      </c>
      <c r="S7282" s="19" t="s">
        <v>565</v>
      </c>
      <c r="T7282" s="28" t="s">
        <v>3056</v>
      </c>
      <c r="U7282" s="17">
        <v>9</v>
      </c>
      <c r="V7282" s="20" t="s">
        <v>682</v>
      </c>
      <c r="W7282" s="18" t="s">
        <v>3096</v>
      </c>
      <c r="X7282" s="18" t="s">
        <v>771</v>
      </c>
      <c r="Y7282" s="29" t="s">
        <v>452</v>
      </c>
      <c r="Z7282" s="61"/>
    </row>
    <row r="7283" spans="1:26" s="161" customFormat="1" ht="19.5" customHeight="1" x14ac:dyDescent="0.25">
      <c r="A7283" s="50" t="s">
        <v>294</v>
      </c>
      <c r="B7283" s="27">
        <v>2</v>
      </c>
      <c r="C7283" s="27">
        <v>0</v>
      </c>
      <c r="D7283" s="27">
        <v>0</v>
      </c>
      <c r="E7283" s="27">
        <v>4</v>
      </c>
      <c r="F7283" s="27">
        <v>2</v>
      </c>
      <c r="G7283" s="27">
        <v>1</v>
      </c>
      <c r="H7283" s="27">
        <v>1</v>
      </c>
      <c r="I7283" s="27">
        <v>2</v>
      </c>
      <c r="J7283" s="27">
        <v>4</v>
      </c>
      <c r="K7283" s="27">
        <v>4</v>
      </c>
      <c r="L7283" s="112"/>
      <c r="M7283" s="27">
        <f>SUM(B7283:K7283)</f>
        <v>20</v>
      </c>
      <c r="N7283" s="27">
        <v>2</v>
      </c>
      <c r="O7283" s="185">
        <f>M7283/75</f>
        <v>0.26666666666666666</v>
      </c>
      <c r="P7283" s="55" t="s">
        <v>446</v>
      </c>
      <c r="Q7283" s="19" t="s">
        <v>4343</v>
      </c>
      <c r="R7283" s="41" t="s">
        <v>796</v>
      </c>
      <c r="S7283" s="19" t="s">
        <v>474</v>
      </c>
      <c r="T7283" s="28" t="s">
        <v>8132</v>
      </c>
      <c r="U7283" s="17">
        <v>9</v>
      </c>
      <c r="V7283" s="20" t="s">
        <v>609</v>
      </c>
      <c r="W7283" s="18" t="s">
        <v>2821</v>
      </c>
      <c r="X7283" s="18" t="s">
        <v>916</v>
      </c>
      <c r="Y7283" s="29" t="s">
        <v>1126</v>
      </c>
      <c r="Z7283" s="61"/>
    </row>
    <row r="7284" spans="1:26" s="161" customFormat="1" ht="19.5" customHeight="1" x14ac:dyDescent="0.25">
      <c r="A7284" s="50" t="s">
        <v>306</v>
      </c>
      <c r="B7284" s="27">
        <v>7</v>
      </c>
      <c r="C7284" s="27">
        <v>0</v>
      </c>
      <c r="D7284" s="27">
        <v>0</v>
      </c>
      <c r="E7284" s="27">
        <v>2</v>
      </c>
      <c r="F7284" s="27">
        <v>1</v>
      </c>
      <c r="G7284" s="27">
        <v>3</v>
      </c>
      <c r="H7284" s="27">
        <v>0</v>
      </c>
      <c r="I7284" s="27">
        <v>6</v>
      </c>
      <c r="J7284" s="27">
        <v>0</v>
      </c>
      <c r="K7284" s="27">
        <v>1</v>
      </c>
      <c r="L7284" s="112"/>
      <c r="M7284" s="27">
        <f>SUM(B7284:K7284)</f>
        <v>20</v>
      </c>
      <c r="N7284" s="27">
        <v>8</v>
      </c>
      <c r="O7284" s="185">
        <f>M7284/75</f>
        <v>0.26666666666666666</v>
      </c>
      <c r="P7284" s="55" t="s">
        <v>446</v>
      </c>
      <c r="Q7284" s="19" t="s">
        <v>2854</v>
      </c>
      <c r="R7284" s="41" t="s">
        <v>539</v>
      </c>
      <c r="S7284" s="19" t="s">
        <v>546</v>
      </c>
      <c r="T7284" s="28" t="s">
        <v>2769</v>
      </c>
      <c r="U7284" s="17">
        <v>9</v>
      </c>
      <c r="V7284" s="20" t="s">
        <v>519</v>
      </c>
      <c r="W7284" s="18" t="s">
        <v>2809</v>
      </c>
      <c r="X7284" s="18" t="s">
        <v>651</v>
      </c>
      <c r="Y7284" s="29" t="s">
        <v>710</v>
      </c>
      <c r="Z7284" s="61"/>
    </row>
    <row r="7285" spans="1:26" s="161" customFormat="1" ht="19.5" customHeight="1" x14ac:dyDescent="0.25">
      <c r="A7285" s="50" t="s">
        <v>305</v>
      </c>
      <c r="B7285" s="27">
        <v>3</v>
      </c>
      <c r="C7285" s="27">
        <v>0</v>
      </c>
      <c r="D7285" s="27">
        <v>2</v>
      </c>
      <c r="E7285" s="27">
        <v>4</v>
      </c>
      <c r="F7285" s="27">
        <v>0</v>
      </c>
      <c r="G7285" s="27">
        <v>3</v>
      </c>
      <c r="H7285" s="27">
        <v>1</v>
      </c>
      <c r="I7285" s="27">
        <v>3</v>
      </c>
      <c r="J7285" s="27">
        <v>0</v>
      </c>
      <c r="K7285" s="27">
        <v>4</v>
      </c>
      <c r="L7285" s="112"/>
      <c r="M7285" s="27">
        <f>SUM(B7285:K7285)</f>
        <v>20</v>
      </c>
      <c r="N7285" s="27">
        <v>12</v>
      </c>
      <c r="O7285" s="185">
        <f>M7285/75</f>
        <v>0.26666666666666666</v>
      </c>
      <c r="P7285" s="55" t="s">
        <v>446</v>
      </c>
      <c r="Q7285" s="19" t="s">
        <v>3942</v>
      </c>
      <c r="R7285" s="41" t="s">
        <v>635</v>
      </c>
      <c r="S7285" s="19" t="s">
        <v>452</v>
      </c>
      <c r="T7285" s="28" t="s">
        <v>3660</v>
      </c>
      <c r="U7285" s="17">
        <v>9</v>
      </c>
      <c r="V7285" s="20" t="s">
        <v>609</v>
      </c>
      <c r="W7285" s="18" t="s">
        <v>4593</v>
      </c>
      <c r="X7285" s="18" t="s">
        <v>1224</v>
      </c>
      <c r="Y7285" s="29" t="s">
        <v>648</v>
      </c>
      <c r="Z7285" s="61"/>
    </row>
    <row r="7286" spans="1:26" s="161" customFormat="1" ht="19.5" customHeight="1" x14ac:dyDescent="0.25">
      <c r="A7286" s="50" t="s">
        <v>299</v>
      </c>
      <c r="B7286" s="27">
        <v>4</v>
      </c>
      <c r="C7286" s="27">
        <v>0</v>
      </c>
      <c r="D7286" s="27">
        <v>0</v>
      </c>
      <c r="E7286" s="27">
        <v>4</v>
      </c>
      <c r="F7286" s="27">
        <v>0</v>
      </c>
      <c r="G7286" s="27">
        <v>0</v>
      </c>
      <c r="H7286" s="27">
        <v>2</v>
      </c>
      <c r="I7286" s="27">
        <v>4</v>
      </c>
      <c r="J7286" s="27">
        <v>3</v>
      </c>
      <c r="K7286" s="27">
        <v>3</v>
      </c>
      <c r="L7286" s="112"/>
      <c r="M7286" s="27">
        <f>SUM(B7286:K7286)</f>
        <v>20</v>
      </c>
      <c r="N7286" s="27">
        <v>4</v>
      </c>
      <c r="O7286" s="185">
        <f>M7286/75</f>
        <v>0.26666666666666666</v>
      </c>
      <c r="P7286" s="55" t="s">
        <v>446</v>
      </c>
      <c r="Q7286" s="19" t="s">
        <v>3438</v>
      </c>
      <c r="R7286" s="41" t="s">
        <v>742</v>
      </c>
      <c r="S7286" s="19" t="s">
        <v>530</v>
      </c>
      <c r="T7286" s="28" t="s">
        <v>3672</v>
      </c>
      <c r="U7286" s="17">
        <v>9</v>
      </c>
      <c r="V7286" s="20" t="s">
        <v>609</v>
      </c>
      <c r="W7286" s="18" t="s">
        <v>7271</v>
      </c>
      <c r="X7286" s="18" t="s">
        <v>771</v>
      </c>
      <c r="Y7286" s="29" t="s">
        <v>540</v>
      </c>
      <c r="Z7286" s="61"/>
    </row>
    <row r="7287" spans="1:26" s="161" customFormat="1" ht="19.5" customHeight="1" x14ac:dyDescent="0.25">
      <c r="A7287" s="50" t="s">
        <v>298</v>
      </c>
      <c r="B7287" s="27">
        <v>6</v>
      </c>
      <c r="C7287" s="27">
        <v>0</v>
      </c>
      <c r="D7287" s="27">
        <v>3</v>
      </c>
      <c r="E7287" s="27">
        <v>2</v>
      </c>
      <c r="F7287" s="27">
        <v>0</v>
      </c>
      <c r="G7287" s="27">
        <v>5</v>
      </c>
      <c r="H7287" s="27">
        <v>0</v>
      </c>
      <c r="I7287" s="27">
        <v>3</v>
      </c>
      <c r="J7287" s="27">
        <v>0</v>
      </c>
      <c r="K7287" s="27">
        <v>1</v>
      </c>
      <c r="L7287" s="112"/>
      <c r="M7287" s="27">
        <f>SUM(B7287:K7287)</f>
        <v>20</v>
      </c>
      <c r="N7287" s="27">
        <v>9</v>
      </c>
      <c r="O7287" s="185">
        <f>M7287/75</f>
        <v>0.26666666666666666</v>
      </c>
      <c r="P7287" s="55" t="s">
        <v>446</v>
      </c>
      <c r="Q7287" s="19" t="s">
        <v>6272</v>
      </c>
      <c r="R7287" s="41" t="s">
        <v>448</v>
      </c>
      <c r="S7287" s="19" t="s">
        <v>486</v>
      </c>
      <c r="T7287" s="28" t="s">
        <v>6226</v>
      </c>
      <c r="U7287" s="17">
        <v>9</v>
      </c>
      <c r="V7287" s="20" t="s">
        <v>609</v>
      </c>
      <c r="W7287" s="18" t="s">
        <v>1746</v>
      </c>
      <c r="X7287" s="18" t="s">
        <v>855</v>
      </c>
      <c r="Y7287" s="29" t="s">
        <v>469</v>
      </c>
      <c r="Z7287" s="61"/>
    </row>
    <row r="7288" spans="1:26" s="161" customFormat="1" ht="19.5" customHeight="1" x14ac:dyDescent="0.25">
      <c r="A7288" s="50" t="s">
        <v>308</v>
      </c>
      <c r="B7288" s="27">
        <v>10</v>
      </c>
      <c r="C7288" s="27">
        <v>0</v>
      </c>
      <c r="D7288" s="27">
        <v>0</v>
      </c>
      <c r="E7288" s="27">
        <v>0</v>
      </c>
      <c r="F7288" s="27">
        <v>2</v>
      </c>
      <c r="G7288" s="27">
        <v>3</v>
      </c>
      <c r="H7288" s="27">
        <v>0</v>
      </c>
      <c r="I7288" s="27">
        <v>0</v>
      </c>
      <c r="J7288" s="27">
        <v>2</v>
      </c>
      <c r="K7288" s="27">
        <v>3</v>
      </c>
      <c r="L7288" s="112"/>
      <c r="M7288" s="27">
        <f>SUM(B7288:K7288)</f>
        <v>20</v>
      </c>
      <c r="N7288" s="27">
        <v>17</v>
      </c>
      <c r="O7288" s="185">
        <f>M7288/75</f>
        <v>0.26666666666666666</v>
      </c>
      <c r="P7288" s="55" t="s">
        <v>446</v>
      </c>
      <c r="Q7288" s="19" t="s">
        <v>5575</v>
      </c>
      <c r="R7288" s="41" t="s">
        <v>454</v>
      </c>
      <c r="S7288" s="19" t="s">
        <v>542</v>
      </c>
      <c r="T7288" s="28" t="s">
        <v>5402</v>
      </c>
      <c r="U7288" s="17">
        <v>9</v>
      </c>
      <c r="V7288" s="20" t="s">
        <v>3289</v>
      </c>
      <c r="W7288" s="18" t="s">
        <v>5555</v>
      </c>
      <c r="X7288" s="18" t="s">
        <v>5468</v>
      </c>
      <c r="Y7288" s="29" t="s">
        <v>5469</v>
      </c>
      <c r="Z7288" s="61"/>
    </row>
    <row r="7289" spans="1:26" s="161" customFormat="1" ht="19.5" customHeight="1" x14ac:dyDescent="0.25">
      <c r="A7289" s="50" t="s">
        <v>303</v>
      </c>
      <c r="B7289" s="27">
        <v>3</v>
      </c>
      <c r="C7289" s="27">
        <v>4</v>
      </c>
      <c r="D7289" s="27">
        <v>0</v>
      </c>
      <c r="E7289" s="27">
        <v>0</v>
      </c>
      <c r="F7289" s="27">
        <v>0</v>
      </c>
      <c r="G7289" s="27">
        <v>3</v>
      </c>
      <c r="H7289" s="27">
        <v>0</v>
      </c>
      <c r="I7289" s="27">
        <v>0</v>
      </c>
      <c r="J7289" s="27">
        <v>8</v>
      </c>
      <c r="K7289" s="27">
        <v>2</v>
      </c>
      <c r="L7289" s="112"/>
      <c r="M7289" s="27">
        <f>SUM(B7289:K7289)</f>
        <v>20</v>
      </c>
      <c r="N7289" s="27">
        <v>9</v>
      </c>
      <c r="O7289" s="185">
        <f>M7289/75</f>
        <v>0.26666666666666666</v>
      </c>
      <c r="P7289" s="55" t="s">
        <v>446</v>
      </c>
      <c r="Q7289" s="28" t="s">
        <v>3843</v>
      </c>
      <c r="R7289" s="41" t="s">
        <v>769</v>
      </c>
      <c r="S7289" s="19" t="s">
        <v>821</v>
      </c>
      <c r="T7289" s="28" t="s">
        <v>3118</v>
      </c>
      <c r="U7289" s="17">
        <v>9</v>
      </c>
      <c r="V7289" s="20" t="s">
        <v>519</v>
      </c>
      <c r="W7289" s="18" t="s">
        <v>3575</v>
      </c>
      <c r="X7289" s="18" t="s">
        <v>1480</v>
      </c>
      <c r="Y7289" s="29" t="s">
        <v>3777</v>
      </c>
      <c r="Z7289" s="61"/>
    </row>
    <row r="7290" spans="1:26" s="161" customFormat="1" ht="19.5" customHeight="1" x14ac:dyDescent="0.25">
      <c r="A7290" s="50" t="s">
        <v>303</v>
      </c>
      <c r="B7290" s="27">
        <v>5</v>
      </c>
      <c r="C7290" s="27">
        <v>0</v>
      </c>
      <c r="D7290" s="27">
        <v>0</v>
      </c>
      <c r="E7290" s="27">
        <v>4</v>
      </c>
      <c r="F7290" s="27">
        <v>1.5</v>
      </c>
      <c r="G7290" s="27">
        <v>3.5</v>
      </c>
      <c r="H7290" s="27">
        <v>0</v>
      </c>
      <c r="I7290" s="27">
        <v>2</v>
      </c>
      <c r="J7290" s="27">
        <v>4</v>
      </c>
      <c r="K7290" s="27">
        <v>0</v>
      </c>
      <c r="L7290" s="112"/>
      <c r="M7290" s="27">
        <f>SUM(B7290:K7290)</f>
        <v>20</v>
      </c>
      <c r="N7290" s="27">
        <v>35</v>
      </c>
      <c r="O7290" s="185">
        <f>M7290/75</f>
        <v>0.26666666666666666</v>
      </c>
      <c r="P7290" s="55" t="s">
        <v>446</v>
      </c>
      <c r="Q7290" s="19" t="s">
        <v>5925</v>
      </c>
      <c r="R7290" s="41" t="s">
        <v>459</v>
      </c>
      <c r="S7290" s="19" t="s">
        <v>479</v>
      </c>
      <c r="T7290" s="28" t="s">
        <v>7641</v>
      </c>
      <c r="U7290" s="17">
        <v>9</v>
      </c>
      <c r="V7290" s="20" t="s">
        <v>519</v>
      </c>
      <c r="W7290" s="18" t="s">
        <v>7674</v>
      </c>
      <c r="X7290" s="18" t="s">
        <v>4268</v>
      </c>
      <c r="Y7290" s="29" t="s">
        <v>7672</v>
      </c>
      <c r="Z7290" s="61"/>
    </row>
    <row r="7291" spans="1:26" s="161" customFormat="1" ht="19.5" customHeight="1" x14ac:dyDescent="0.25">
      <c r="A7291" s="50" t="s">
        <v>303</v>
      </c>
      <c r="B7291" s="27">
        <v>5</v>
      </c>
      <c r="C7291" s="27">
        <v>0</v>
      </c>
      <c r="D7291" s="27">
        <v>0</v>
      </c>
      <c r="E7291" s="27">
        <v>4</v>
      </c>
      <c r="F7291" s="27">
        <v>1.5</v>
      </c>
      <c r="G7291" s="27">
        <v>3.5</v>
      </c>
      <c r="H7291" s="27">
        <v>0</v>
      </c>
      <c r="I7291" s="27">
        <v>2</v>
      </c>
      <c r="J7291" s="27">
        <v>4</v>
      </c>
      <c r="K7291" s="27">
        <v>0</v>
      </c>
      <c r="L7291" s="112"/>
      <c r="M7291" s="27">
        <f>SUM(B7291:K7291)</f>
        <v>20</v>
      </c>
      <c r="N7291" s="27">
        <v>35</v>
      </c>
      <c r="O7291" s="185">
        <f>M7291/75</f>
        <v>0.26666666666666666</v>
      </c>
      <c r="P7291" s="55" t="s">
        <v>446</v>
      </c>
      <c r="Q7291" s="19" t="s">
        <v>5925</v>
      </c>
      <c r="R7291" s="41" t="s">
        <v>459</v>
      </c>
      <c r="S7291" s="19" t="s">
        <v>479</v>
      </c>
      <c r="T7291" s="28" t="s">
        <v>7641</v>
      </c>
      <c r="U7291" s="17">
        <v>9</v>
      </c>
      <c r="V7291" s="20" t="s">
        <v>519</v>
      </c>
      <c r="W7291" s="18" t="s">
        <v>7674</v>
      </c>
      <c r="X7291" s="18" t="s">
        <v>4268</v>
      </c>
      <c r="Y7291" s="29" t="s">
        <v>7672</v>
      </c>
      <c r="Z7291" s="61"/>
    </row>
    <row r="7292" spans="1:26" s="161" customFormat="1" ht="19.5" customHeight="1" x14ac:dyDescent="0.25">
      <c r="A7292" s="50" t="s">
        <v>311</v>
      </c>
      <c r="B7292" s="27">
        <v>7</v>
      </c>
      <c r="C7292" s="27">
        <v>0</v>
      </c>
      <c r="D7292" s="27">
        <v>3</v>
      </c>
      <c r="E7292" s="27">
        <v>2</v>
      </c>
      <c r="F7292" s="27">
        <v>0</v>
      </c>
      <c r="G7292" s="27">
        <v>1</v>
      </c>
      <c r="H7292" s="27">
        <v>0</v>
      </c>
      <c r="I7292" s="27">
        <v>0</v>
      </c>
      <c r="J7292" s="27">
        <v>7</v>
      </c>
      <c r="K7292" s="27">
        <v>0</v>
      </c>
      <c r="L7292" s="112"/>
      <c r="M7292" s="27">
        <f>SUM(B7292:K7292)</f>
        <v>20</v>
      </c>
      <c r="N7292" s="27">
        <v>13</v>
      </c>
      <c r="O7292" s="185">
        <f>M7292/75</f>
        <v>0.26666666666666666</v>
      </c>
      <c r="P7292" s="55" t="s">
        <v>446</v>
      </c>
      <c r="Q7292" s="19" t="s">
        <v>3416</v>
      </c>
      <c r="R7292" s="41" t="s">
        <v>520</v>
      </c>
      <c r="S7292" s="19" t="s">
        <v>523</v>
      </c>
      <c r="T7292" s="28" t="s">
        <v>3297</v>
      </c>
      <c r="U7292" s="17">
        <v>9</v>
      </c>
      <c r="V7292" s="20" t="s">
        <v>3409</v>
      </c>
      <c r="W7292" s="18" t="s">
        <v>3356</v>
      </c>
      <c r="X7292" s="18" t="s">
        <v>855</v>
      </c>
      <c r="Y7292" s="29" t="s">
        <v>2643</v>
      </c>
      <c r="Z7292" s="61"/>
    </row>
    <row r="7293" spans="1:26" s="161" customFormat="1" ht="19.5" customHeight="1" x14ac:dyDescent="0.25">
      <c r="A7293" s="50" t="s">
        <v>309</v>
      </c>
      <c r="B7293" s="27">
        <v>5</v>
      </c>
      <c r="C7293" s="27">
        <v>0</v>
      </c>
      <c r="D7293" s="27">
        <v>2</v>
      </c>
      <c r="E7293" s="27">
        <v>2</v>
      </c>
      <c r="F7293" s="27">
        <v>0</v>
      </c>
      <c r="G7293" s="27">
        <v>3</v>
      </c>
      <c r="H7293" s="27">
        <v>1</v>
      </c>
      <c r="I7293" s="27">
        <v>3</v>
      </c>
      <c r="J7293" s="27">
        <v>0</v>
      </c>
      <c r="K7293" s="27">
        <v>4</v>
      </c>
      <c r="L7293" s="112"/>
      <c r="M7293" s="27">
        <f>SUM(B7293:K7293)</f>
        <v>20</v>
      </c>
      <c r="N7293" s="27">
        <v>11</v>
      </c>
      <c r="O7293" s="185">
        <f>M7293/75</f>
        <v>0.26666666666666666</v>
      </c>
      <c r="P7293" s="55" t="s">
        <v>446</v>
      </c>
      <c r="Q7293" s="19" t="s">
        <v>4520</v>
      </c>
      <c r="R7293" s="41" t="s">
        <v>491</v>
      </c>
      <c r="S7293" s="19" t="s">
        <v>923</v>
      </c>
      <c r="T7293" s="28" t="s">
        <v>3660</v>
      </c>
      <c r="U7293" s="17">
        <v>9</v>
      </c>
      <c r="V7293" s="20" t="s">
        <v>609</v>
      </c>
      <c r="W7293" s="18" t="s">
        <v>4593</v>
      </c>
      <c r="X7293" s="18" t="s">
        <v>1224</v>
      </c>
      <c r="Y7293" s="29" t="s">
        <v>648</v>
      </c>
      <c r="Z7293" s="61"/>
    </row>
    <row r="7294" spans="1:26" s="161" customFormat="1" ht="19.5" customHeight="1" x14ac:dyDescent="0.25">
      <c r="A7294" s="50" t="s">
        <v>320</v>
      </c>
      <c r="B7294" s="27">
        <v>3</v>
      </c>
      <c r="C7294" s="27">
        <v>4</v>
      </c>
      <c r="D7294" s="27">
        <v>3</v>
      </c>
      <c r="E7294" s="27">
        <v>2</v>
      </c>
      <c r="F7294" s="27">
        <v>1</v>
      </c>
      <c r="G7294" s="27">
        <v>3</v>
      </c>
      <c r="H7294" s="27">
        <v>2</v>
      </c>
      <c r="I7294" s="27">
        <v>1</v>
      </c>
      <c r="J7294" s="27">
        <v>0</v>
      </c>
      <c r="K7294" s="27">
        <v>1</v>
      </c>
      <c r="L7294" s="112"/>
      <c r="M7294" s="27">
        <f>SUM(B7294:K7294)</f>
        <v>20</v>
      </c>
      <c r="N7294" s="27">
        <v>26</v>
      </c>
      <c r="O7294" s="185">
        <f>M7294/75</f>
        <v>0.26666666666666666</v>
      </c>
      <c r="P7294" s="55" t="s">
        <v>446</v>
      </c>
      <c r="Q7294" s="19" t="s">
        <v>5101</v>
      </c>
      <c r="R7294" s="41" t="s">
        <v>1221</v>
      </c>
      <c r="S7294" s="19" t="s">
        <v>710</v>
      </c>
      <c r="T7294" s="28" t="s">
        <v>3662</v>
      </c>
      <c r="U7294" s="17">
        <v>9</v>
      </c>
      <c r="V7294" s="20" t="s">
        <v>682</v>
      </c>
      <c r="W7294" s="18" t="s">
        <v>696</v>
      </c>
      <c r="X7294" s="18" t="s">
        <v>632</v>
      </c>
      <c r="Y7294" s="29" t="s">
        <v>486</v>
      </c>
      <c r="Z7294" s="61"/>
    </row>
    <row r="7295" spans="1:26" s="161" customFormat="1" ht="19.5" customHeight="1" x14ac:dyDescent="0.25">
      <c r="A7295" s="50" t="s">
        <v>329</v>
      </c>
      <c r="B7295" s="27">
        <v>8</v>
      </c>
      <c r="C7295" s="27">
        <v>2</v>
      </c>
      <c r="D7295" s="27">
        <v>4</v>
      </c>
      <c r="E7295" s="27">
        <v>0</v>
      </c>
      <c r="F7295" s="27">
        <v>0</v>
      </c>
      <c r="G7295" s="27">
        <v>1.5</v>
      </c>
      <c r="H7295" s="27">
        <v>0</v>
      </c>
      <c r="I7295" s="27">
        <v>0</v>
      </c>
      <c r="J7295" s="27">
        <v>4</v>
      </c>
      <c r="K7295" s="27">
        <v>0</v>
      </c>
      <c r="L7295" s="112"/>
      <c r="M7295" s="27">
        <f>SUM(B7295:K7295)</f>
        <v>19.5</v>
      </c>
      <c r="N7295" s="27">
        <v>16</v>
      </c>
      <c r="O7295" s="185">
        <f>M7295/75</f>
        <v>0.26</v>
      </c>
      <c r="P7295" s="55" t="s">
        <v>446</v>
      </c>
      <c r="Q7295" s="19" t="s">
        <v>844</v>
      </c>
      <c r="R7295" s="41" t="s">
        <v>454</v>
      </c>
      <c r="S7295" s="19" t="s">
        <v>845</v>
      </c>
      <c r="T7295" s="28" t="s">
        <v>681</v>
      </c>
      <c r="U7295" s="17">
        <v>9</v>
      </c>
      <c r="V7295" s="20" t="s">
        <v>519</v>
      </c>
      <c r="W7295" s="18" t="s">
        <v>450</v>
      </c>
      <c r="X7295" s="18" t="s">
        <v>451</v>
      </c>
      <c r="Y7295" s="29" t="s">
        <v>452</v>
      </c>
      <c r="Z7295" s="61"/>
    </row>
    <row r="7296" spans="1:26" s="161" customFormat="1" ht="19.5" customHeight="1" x14ac:dyDescent="0.25">
      <c r="A7296" s="50" t="s">
        <v>304</v>
      </c>
      <c r="B7296" s="27">
        <v>3</v>
      </c>
      <c r="C7296" s="27">
        <v>2</v>
      </c>
      <c r="D7296" s="27">
        <v>0</v>
      </c>
      <c r="E7296" s="27">
        <v>4</v>
      </c>
      <c r="F7296" s="27">
        <v>1.5</v>
      </c>
      <c r="G7296" s="27">
        <v>1</v>
      </c>
      <c r="H7296" s="27">
        <v>1</v>
      </c>
      <c r="I7296" s="27">
        <v>0</v>
      </c>
      <c r="J7296" s="27">
        <v>4</v>
      </c>
      <c r="K7296" s="27">
        <v>3</v>
      </c>
      <c r="L7296" s="112"/>
      <c r="M7296" s="27">
        <f>SUM(B7296:K7296)</f>
        <v>19.5</v>
      </c>
      <c r="N7296" s="27">
        <v>18</v>
      </c>
      <c r="O7296" s="185">
        <f>M7296/75</f>
        <v>0.26</v>
      </c>
      <c r="P7296" s="55" t="s">
        <v>446</v>
      </c>
      <c r="Q7296" s="19" t="s">
        <v>1953</v>
      </c>
      <c r="R7296" s="41" t="s">
        <v>684</v>
      </c>
      <c r="S7296" s="19" t="s">
        <v>540</v>
      </c>
      <c r="T7296" s="28" t="s">
        <v>1813</v>
      </c>
      <c r="U7296" s="17">
        <v>9</v>
      </c>
      <c r="V7296" s="20" t="s">
        <v>609</v>
      </c>
      <c r="W7296" s="18" t="s">
        <v>1933</v>
      </c>
      <c r="X7296" s="18" t="s">
        <v>1726</v>
      </c>
      <c r="Y7296" s="29" t="s">
        <v>710</v>
      </c>
      <c r="Z7296" s="61"/>
    </row>
    <row r="7297" spans="1:267" s="161" customFormat="1" ht="19.5" customHeight="1" x14ac:dyDescent="0.25">
      <c r="A7297" s="67" t="s">
        <v>299</v>
      </c>
      <c r="B7297" s="31">
        <v>3</v>
      </c>
      <c r="C7297" s="31">
        <v>0</v>
      </c>
      <c r="D7297" s="31">
        <v>2</v>
      </c>
      <c r="E7297" s="31">
        <v>2</v>
      </c>
      <c r="F7297" s="31">
        <v>1</v>
      </c>
      <c r="G7297" s="31">
        <v>3.5</v>
      </c>
      <c r="H7297" s="31">
        <v>3</v>
      </c>
      <c r="I7297" s="31">
        <v>0</v>
      </c>
      <c r="J7297" s="31">
        <v>4</v>
      </c>
      <c r="K7297" s="31">
        <v>1</v>
      </c>
      <c r="L7297" s="124"/>
      <c r="M7297" s="27">
        <f>SUM(B7297:K7297)</f>
        <v>19.5</v>
      </c>
      <c r="N7297" s="31">
        <v>6</v>
      </c>
      <c r="O7297" s="185">
        <f>M7297/75</f>
        <v>0.26</v>
      </c>
      <c r="P7297" s="65" t="s">
        <v>446</v>
      </c>
      <c r="Q7297" s="19" t="s">
        <v>754</v>
      </c>
      <c r="R7297" s="41" t="s">
        <v>1075</v>
      </c>
      <c r="S7297" s="19" t="s">
        <v>474</v>
      </c>
      <c r="T7297" s="40" t="s">
        <v>3663</v>
      </c>
      <c r="U7297" s="32">
        <v>9</v>
      </c>
      <c r="V7297" s="20" t="s">
        <v>593</v>
      </c>
      <c r="W7297" s="33" t="s">
        <v>5228</v>
      </c>
      <c r="X7297" s="33" t="s">
        <v>763</v>
      </c>
      <c r="Y7297" s="34" t="s">
        <v>452</v>
      </c>
      <c r="Z7297" s="186"/>
      <c r="AA7297" s="187"/>
      <c r="AB7297" s="187"/>
      <c r="AC7297" s="187"/>
      <c r="AD7297" s="187"/>
      <c r="AE7297" s="187"/>
      <c r="AF7297" s="187"/>
      <c r="AG7297" s="187"/>
      <c r="AH7297" s="187"/>
      <c r="AI7297" s="187"/>
      <c r="AJ7297" s="187"/>
      <c r="AK7297" s="187"/>
      <c r="AL7297" s="187"/>
      <c r="AM7297" s="187"/>
      <c r="AN7297" s="187"/>
      <c r="AO7297" s="187"/>
      <c r="AP7297" s="187"/>
      <c r="AQ7297" s="187"/>
      <c r="AR7297" s="187"/>
      <c r="AS7297" s="187"/>
      <c r="AT7297" s="187"/>
      <c r="AU7297" s="187"/>
      <c r="AV7297" s="187"/>
      <c r="AW7297" s="187"/>
      <c r="AX7297" s="187"/>
      <c r="AY7297" s="187"/>
      <c r="AZ7297" s="187"/>
      <c r="BA7297" s="187"/>
      <c r="BB7297" s="187"/>
      <c r="BC7297" s="187"/>
      <c r="BD7297" s="187"/>
      <c r="BE7297" s="187"/>
      <c r="BF7297" s="187"/>
      <c r="BG7297" s="187"/>
      <c r="BH7297" s="187"/>
      <c r="BI7297" s="187"/>
      <c r="BJ7297" s="187"/>
      <c r="BK7297" s="187"/>
      <c r="BL7297" s="187"/>
      <c r="BM7297" s="187"/>
      <c r="BN7297" s="187"/>
      <c r="BO7297" s="187"/>
      <c r="BP7297" s="187"/>
      <c r="BQ7297" s="187"/>
      <c r="BR7297" s="187"/>
      <c r="BS7297" s="187"/>
      <c r="BT7297" s="187"/>
      <c r="BU7297" s="187"/>
      <c r="BV7297" s="187"/>
      <c r="BW7297" s="187"/>
      <c r="BX7297" s="187"/>
      <c r="BY7297" s="187"/>
      <c r="BZ7297" s="187"/>
      <c r="CA7297" s="187"/>
      <c r="CB7297" s="187"/>
      <c r="CC7297" s="187"/>
      <c r="CD7297" s="187"/>
      <c r="CE7297" s="187"/>
      <c r="CF7297" s="187"/>
      <c r="CG7297" s="187"/>
      <c r="CH7297" s="187"/>
      <c r="CI7297" s="187"/>
      <c r="CJ7297" s="187"/>
      <c r="CK7297" s="187"/>
      <c r="CL7297" s="187"/>
      <c r="CM7297" s="187"/>
      <c r="CN7297" s="187"/>
      <c r="CO7297" s="187"/>
      <c r="CP7297" s="187"/>
      <c r="CQ7297" s="187"/>
      <c r="CR7297" s="187"/>
      <c r="CS7297" s="187"/>
      <c r="CT7297" s="187"/>
      <c r="CU7297" s="187"/>
      <c r="CV7297" s="187"/>
      <c r="CW7297" s="187"/>
      <c r="CX7297" s="187"/>
      <c r="CY7297" s="187"/>
      <c r="CZ7297" s="187"/>
      <c r="DA7297" s="187"/>
      <c r="DB7297" s="187"/>
      <c r="DC7297" s="187"/>
      <c r="DD7297" s="187"/>
      <c r="DE7297" s="187"/>
      <c r="DF7297" s="187"/>
      <c r="DG7297" s="187"/>
      <c r="DH7297" s="187"/>
      <c r="DI7297" s="187"/>
      <c r="DJ7297" s="187"/>
      <c r="DK7297" s="187"/>
      <c r="DL7297" s="187"/>
      <c r="DM7297" s="187"/>
      <c r="DN7297" s="187"/>
      <c r="DO7297" s="187"/>
      <c r="DP7297" s="187"/>
      <c r="DQ7297" s="187"/>
      <c r="DR7297" s="187"/>
      <c r="DS7297" s="187"/>
      <c r="DT7297" s="187"/>
      <c r="DU7297" s="187"/>
      <c r="DV7297" s="187"/>
      <c r="DW7297" s="187"/>
      <c r="DX7297" s="187"/>
      <c r="DY7297" s="187"/>
      <c r="DZ7297" s="187"/>
      <c r="EA7297" s="187"/>
      <c r="EB7297" s="187"/>
      <c r="EC7297" s="187"/>
      <c r="ED7297" s="187"/>
      <c r="EE7297" s="187"/>
      <c r="EF7297" s="187"/>
      <c r="EG7297" s="187"/>
      <c r="EH7297" s="187"/>
      <c r="EI7297" s="187"/>
      <c r="EJ7297" s="187"/>
      <c r="EK7297" s="187"/>
      <c r="EL7297" s="187"/>
      <c r="EM7297" s="187"/>
      <c r="EN7297" s="187"/>
      <c r="EO7297" s="187"/>
      <c r="EP7297" s="187"/>
      <c r="EQ7297" s="187"/>
      <c r="ER7297" s="187"/>
      <c r="ES7297" s="187"/>
      <c r="ET7297" s="187"/>
      <c r="EU7297" s="187"/>
      <c r="EV7297" s="187"/>
      <c r="EW7297" s="187"/>
      <c r="EX7297" s="187"/>
      <c r="EY7297" s="187"/>
      <c r="EZ7297" s="187"/>
      <c r="FA7297" s="187"/>
      <c r="FB7297" s="187"/>
      <c r="FC7297" s="187"/>
      <c r="FD7297" s="187"/>
      <c r="FE7297" s="187"/>
      <c r="FF7297" s="187"/>
      <c r="FG7297" s="187"/>
      <c r="FH7297" s="187"/>
      <c r="FI7297" s="187"/>
      <c r="FJ7297" s="187"/>
      <c r="FK7297" s="187"/>
      <c r="FL7297" s="187"/>
      <c r="FM7297" s="187"/>
      <c r="FN7297" s="187"/>
      <c r="FO7297" s="187"/>
      <c r="FP7297" s="187"/>
      <c r="FQ7297" s="187"/>
      <c r="FR7297" s="187"/>
      <c r="FS7297" s="187"/>
      <c r="FT7297" s="187"/>
      <c r="FU7297" s="187"/>
      <c r="FV7297" s="187"/>
      <c r="FW7297" s="187"/>
      <c r="FX7297" s="187"/>
      <c r="FY7297" s="187"/>
      <c r="FZ7297" s="187"/>
      <c r="GA7297" s="187"/>
      <c r="GB7297" s="187"/>
      <c r="GC7297" s="187"/>
      <c r="GD7297" s="187"/>
      <c r="GE7297" s="187"/>
      <c r="GF7297" s="187"/>
      <c r="GG7297" s="187"/>
      <c r="GH7297" s="187"/>
      <c r="GI7297" s="187"/>
      <c r="GJ7297" s="187"/>
      <c r="GK7297" s="187"/>
      <c r="GL7297" s="187"/>
      <c r="GM7297" s="187"/>
      <c r="GN7297" s="187"/>
      <c r="GO7297" s="187"/>
      <c r="GP7297" s="187"/>
      <c r="GQ7297" s="187"/>
      <c r="GR7297" s="187"/>
      <c r="GS7297" s="187"/>
      <c r="GT7297" s="187"/>
      <c r="GU7297" s="187"/>
      <c r="GV7297" s="187"/>
      <c r="GW7297" s="187"/>
      <c r="GX7297" s="187"/>
      <c r="GY7297" s="187"/>
      <c r="GZ7297" s="187"/>
      <c r="HA7297" s="187"/>
      <c r="HB7297" s="187"/>
      <c r="HC7297" s="187"/>
      <c r="HD7297" s="187"/>
      <c r="HE7297" s="187"/>
      <c r="HF7297" s="187"/>
      <c r="HG7297" s="187"/>
      <c r="HH7297" s="187"/>
      <c r="HI7297" s="187"/>
      <c r="HJ7297" s="187"/>
      <c r="HK7297" s="187"/>
      <c r="HL7297" s="187"/>
      <c r="HM7297" s="187"/>
      <c r="HN7297" s="187"/>
      <c r="HO7297" s="187"/>
      <c r="HP7297" s="187"/>
      <c r="HQ7297" s="187"/>
      <c r="HR7297" s="187"/>
      <c r="HS7297" s="187"/>
      <c r="HT7297" s="187"/>
      <c r="HU7297" s="187"/>
      <c r="HV7297" s="187"/>
      <c r="HW7297" s="187"/>
      <c r="HX7297" s="187"/>
      <c r="HY7297" s="187"/>
      <c r="HZ7297" s="187"/>
      <c r="IA7297" s="187"/>
      <c r="IB7297" s="187"/>
      <c r="IC7297" s="187"/>
      <c r="ID7297" s="187"/>
      <c r="IE7297" s="187"/>
      <c r="IF7297" s="187"/>
      <c r="IG7297" s="187"/>
      <c r="IH7297" s="187"/>
      <c r="II7297" s="187"/>
      <c r="IJ7297" s="187"/>
      <c r="IK7297" s="187"/>
      <c r="IL7297" s="187"/>
      <c r="IM7297" s="187"/>
      <c r="IN7297" s="187"/>
      <c r="IO7297" s="187"/>
      <c r="IP7297" s="187"/>
      <c r="IQ7297" s="187"/>
      <c r="IR7297" s="187"/>
      <c r="IS7297" s="187"/>
      <c r="IT7297" s="187"/>
      <c r="IU7297" s="187"/>
      <c r="IV7297" s="187"/>
      <c r="IW7297" s="187"/>
      <c r="IX7297" s="187"/>
      <c r="IY7297" s="187"/>
      <c r="IZ7297" s="187"/>
      <c r="JA7297" s="187"/>
      <c r="JB7297" s="187"/>
      <c r="JC7297" s="187"/>
      <c r="JD7297" s="187"/>
      <c r="JE7297" s="187"/>
      <c r="JF7297" s="187"/>
      <c r="JG7297" s="187"/>
    </row>
    <row r="7298" spans="1:267" s="161" customFormat="1" ht="19.5" customHeight="1" x14ac:dyDescent="0.25">
      <c r="A7298" s="50" t="s">
        <v>315</v>
      </c>
      <c r="B7298" s="27">
        <v>1</v>
      </c>
      <c r="C7298" s="27">
        <v>0</v>
      </c>
      <c r="D7298" s="27">
        <v>3</v>
      </c>
      <c r="E7298" s="27">
        <v>2</v>
      </c>
      <c r="F7298" s="27">
        <v>0</v>
      </c>
      <c r="G7298" s="27">
        <v>3.5</v>
      </c>
      <c r="H7298" s="27">
        <v>3</v>
      </c>
      <c r="I7298" s="27">
        <v>4</v>
      </c>
      <c r="J7298" s="27">
        <v>0</v>
      </c>
      <c r="K7298" s="27">
        <v>3</v>
      </c>
      <c r="L7298" s="112"/>
      <c r="M7298" s="27">
        <f>SUM(B7298:K7298)</f>
        <v>19.5</v>
      </c>
      <c r="N7298" s="27">
        <v>13</v>
      </c>
      <c r="O7298" s="185">
        <f>M7298/75</f>
        <v>0.26</v>
      </c>
      <c r="P7298" s="55" t="s">
        <v>446</v>
      </c>
      <c r="Q7298" s="19" t="s">
        <v>4668</v>
      </c>
      <c r="R7298" s="41" t="s">
        <v>595</v>
      </c>
      <c r="S7298" s="19" t="s">
        <v>452</v>
      </c>
      <c r="T7298" s="28" t="s">
        <v>3660</v>
      </c>
      <c r="U7298" s="17">
        <v>9</v>
      </c>
      <c r="V7298" s="20" t="s">
        <v>609</v>
      </c>
      <c r="W7298" s="18" t="s">
        <v>4593</v>
      </c>
      <c r="X7298" s="18" t="s">
        <v>1224</v>
      </c>
      <c r="Y7298" s="29" t="s">
        <v>648</v>
      </c>
      <c r="Z7298" s="61"/>
    </row>
    <row r="7299" spans="1:267" s="161" customFormat="1" ht="19.5" customHeight="1" x14ac:dyDescent="0.25">
      <c r="A7299" s="50" t="s">
        <v>331</v>
      </c>
      <c r="B7299" s="27">
        <v>4</v>
      </c>
      <c r="C7299" s="27">
        <v>4</v>
      </c>
      <c r="D7299" s="27">
        <v>2</v>
      </c>
      <c r="E7299" s="27">
        <v>0</v>
      </c>
      <c r="F7299" s="27">
        <v>4</v>
      </c>
      <c r="G7299" s="27">
        <v>1.5</v>
      </c>
      <c r="H7299" s="27">
        <v>0</v>
      </c>
      <c r="I7299" s="27">
        <v>0</v>
      </c>
      <c r="J7299" s="27">
        <v>4</v>
      </c>
      <c r="K7299" s="27">
        <v>0</v>
      </c>
      <c r="L7299" s="112"/>
      <c r="M7299" s="27">
        <f>SUM(B7299:K7299)</f>
        <v>19.5</v>
      </c>
      <c r="N7299" s="27">
        <v>16</v>
      </c>
      <c r="O7299" s="185">
        <f>M7299/75</f>
        <v>0.26</v>
      </c>
      <c r="P7299" s="55" t="s">
        <v>446</v>
      </c>
      <c r="Q7299" s="19" t="s">
        <v>848</v>
      </c>
      <c r="R7299" s="41" t="s">
        <v>843</v>
      </c>
      <c r="S7299" s="19" t="s">
        <v>614</v>
      </c>
      <c r="T7299" s="28" t="s">
        <v>681</v>
      </c>
      <c r="U7299" s="17">
        <v>9</v>
      </c>
      <c r="V7299" s="20" t="s">
        <v>519</v>
      </c>
      <c r="W7299" s="18" t="s">
        <v>450</v>
      </c>
      <c r="X7299" s="18" t="s">
        <v>451</v>
      </c>
      <c r="Y7299" s="29" t="s">
        <v>452</v>
      </c>
      <c r="Z7299" s="61"/>
    </row>
    <row r="7300" spans="1:267" s="161" customFormat="1" ht="19.5" customHeight="1" x14ac:dyDescent="0.25">
      <c r="A7300" s="67" t="s">
        <v>302</v>
      </c>
      <c r="B7300" s="31">
        <v>4</v>
      </c>
      <c r="C7300" s="31">
        <v>2</v>
      </c>
      <c r="D7300" s="31">
        <v>2</v>
      </c>
      <c r="E7300" s="31">
        <v>2</v>
      </c>
      <c r="F7300" s="31">
        <v>1.5</v>
      </c>
      <c r="G7300" s="31">
        <v>1</v>
      </c>
      <c r="H7300" s="31">
        <v>1</v>
      </c>
      <c r="I7300" s="31">
        <v>1</v>
      </c>
      <c r="J7300" s="31">
        <v>4</v>
      </c>
      <c r="K7300" s="31">
        <v>1</v>
      </c>
      <c r="L7300" s="124"/>
      <c r="M7300" s="27">
        <f>SUM(B7300:K7300)</f>
        <v>19.5</v>
      </c>
      <c r="N7300" s="31">
        <v>6</v>
      </c>
      <c r="O7300" s="185">
        <f>M7300/75</f>
        <v>0.26</v>
      </c>
      <c r="P7300" s="65" t="s">
        <v>446</v>
      </c>
      <c r="Q7300" s="19" t="s">
        <v>5362</v>
      </c>
      <c r="R7300" s="41" t="s">
        <v>1793</v>
      </c>
      <c r="S7300" s="19" t="s">
        <v>599</v>
      </c>
      <c r="T7300" s="40" t="s">
        <v>3663</v>
      </c>
      <c r="U7300" s="32">
        <v>9</v>
      </c>
      <c r="V7300" s="20" t="s">
        <v>593</v>
      </c>
      <c r="W7300" s="33" t="s">
        <v>5228</v>
      </c>
      <c r="X7300" s="33" t="s">
        <v>763</v>
      </c>
      <c r="Y7300" s="34" t="s">
        <v>452</v>
      </c>
      <c r="Z7300" s="186"/>
      <c r="AA7300" s="187"/>
      <c r="AB7300" s="187"/>
      <c r="AC7300" s="187"/>
      <c r="AD7300" s="187"/>
      <c r="AE7300" s="187"/>
      <c r="AF7300" s="187"/>
      <c r="AG7300" s="187"/>
      <c r="AH7300" s="187"/>
      <c r="AI7300" s="187"/>
      <c r="AJ7300" s="187"/>
      <c r="AK7300" s="187"/>
      <c r="AL7300" s="187"/>
      <c r="AM7300" s="187"/>
      <c r="AN7300" s="187"/>
      <c r="AO7300" s="187"/>
      <c r="AP7300" s="187"/>
      <c r="AQ7300" s="187"/>
      <c r="AR7300" s="187"/>
      <c r="AS7300" s="187"/>
      <c r="AT7300" s="187"/>
      <c r="AU7300" s="187"/>
      <c r="AV7300" s="187"/>
      <c r="AW7300" s="187"/>
      <c r="AX7300" s="187"/>
      <c r="AY7300" s="187"/>
      <c r="AZ7300" s="187"/>
      <c r="BA7300" s="187"/>
      <c r="BB7300" s="187"/>
      <c r="BC7300" s="187"/>
      <c r="BD7300" s="187"/>
      <c r="BE7300" s="187"/>
      <c r="BF7300" s="187"/>
      <c r="BG7300" s="187"/>
      <c r="BH7300" s="187"/>
      <c r="BI7300" s="187"/>
      <c r="BJ7300" s="187"/>
      <c r="BK7300" s="187"/>
      <c r="BL7300" s="187"/>
      <c r="BM7300" s="187"/>
      <c r="BN7300" s="187"/>
      <c r="BO7300" s="187"/>
      <c r="BP7300" s="187"/>
      <c r="BQ7300" s="187"/>
      <c r="BR7300" s="187"/>
      <c r="BS7300" s="187"/>
      <c r="BT7300" s="187"/>
      <c r="BU7300" s="187"/>
      <c r="BV7300" s="187"/>
      <c r="BW7300" s="187"/>
      <c r="BX7300" s="187"/>
      <c r="BY7300" s="187"/>
      <c r="BZ7300" s="187"/>
      <c r="CA7300" s="187"/>
      <c r="CB7300" s="187"/>
      <c r="CC7300" s="187"/>
      <c r="CD7300" s="187"/>
      <c r="CE7300" s="187"/>
      <c r="CF7300" s="187"/>
      <c r="CG7300" s="187"/>
      <c r="CH7300" s="187"/>
      <c r="CI7300" s="187"/>
      <c r="CJ7300" s="187"/>
      <c r="CK7300" s="187"/>
      <c r="CL7300" s="187"/>
      <c r="CM7300" s="187"/>
      <c r="CN7300" s="187"/>
      <c r="CO7300" s="187"/>
      <c r="CP7300" s="187"/>
      <c r="CQ7300" s="187"/>
      <c r="CR7300" s="187"/>
      <c r="CS7300" s="187"/>
      <c r="CT7300" s="187"/>
      <c r="CU7300" s="187"/>
      <c r="CV7300" s="187"/>
      <c r="CW7300" s="187"/>
      <c r="CX7300" s="187"/>
      <c r="CY7300" s="187"/>
      <c r="CZ7300" s="187"/>
      <c r="DA7300" s="187"/>
      <c r="DB7300" s="187"/>
      <c r="DC7300" s="187"/>
      <c r="DD7300" s="187"/>
      <c r="DE7300" s="187"/>
      <c r="DF7300" s="187"/>
      <c r="DG7300" s="187"/>
      <c r="DH7300" s="187"/>
      <c r="DI7300" s="187"/>
      <c r="DJ7300" s="187"/>
      <c r="DK7300" s="187"/>
      <c r="DL7300" s="187"/>
      <c r="DM7300" s="187"/>
      <c r="DN7300" s="187"/>
      <c r="DO7300" s="187"/>
      <c r="DP7300" s="187"/>
      <c r="DQ7300" s="187"/>
      <c r="DR7300" s="187"/>
      <c r="DS7300" s="187"/>
      <c r="DT7300" s="187"/>
      <c r="DU7300" s="187"/>
      <c r="DV7300" s="187"/>
      <c r="DW7300" s="187"/>
      <c r="DX7300" s="187"/>
      <c r="DY7300" s="187"/>
      <c r="DZ7300" s="187"/>
      <c r="EA7300" s="187"/>
      <c r="EB7300" s="187"/>
      <c r="EC7300" s="187"/>
      <c r="ED7300" s="187"/>
      <c r="EE7300" s="187"/>
      <c r="EF7300" s="187"/>
      <c r="EG7300" s="187"/>
      <c r="EH7300" s="187"/>
      <c r="EI7300" s="187"/>
      <c r="EJ7300" s="187"/>
      <c r="EK7300" s="187"/>
      <c r="EL7300" s="187"/>
      <c r="EM7300" s="187"/>
      <c r="EN7300" s="187"/>
      <c r="EO7300" s="187"/>
      <c r="EP7300" s="187"/>
      <c r="EQ7300" s="187"/>
      <c r="ER7300" s="187"/>
      <c r="ES7300" s="187"/>
      <c r="ET7300" s="187"/>
      <c r="EU7300" s="187"/>
      <c r="EV7300" s="187"/>
      <c r="EW7300" s="187"/>
      <c r="EX7300" s="187"/>
      <c r="EY7300" s="187"/>
      <c r="EZ7300" s="187"/>
      <c r="FA7300" s="187"/>
      <c r="FB7300" s="187"/>
      <c r="FC7300" s="187"/>
      <c r="FD7300" s="187"/>
      <c r="FE7300" s="187"/>
      <c r="FF7300" s="187"/>
      <c r="FG7300" s="187"/>
      <c r="FH7300" s="187"/>
      <c r="FI7300" s="187"/>
      <c r="FJ7300" s="187"/>
      <c r="FK7300" s="187"/>
      <c r="FL7300" s="187"/>
      <c r="FM7300" s="187"/>
      <c r="FN7300" s="187"/>
      <c r="FO7300" s="187"/>
      <c r="FP7300" s="187"/>
      <c r="FQ7300" s="187"/>
      <c r="FR7300" s="187"/>
      <c r="FS7300" s="187"/>
      <c r="FT7300" s="187"/>
      <c r="FU7300" s="187"/>
      <c r="FV7300" s="187"/>
      <c r="FW7300" s="187"/>
      <c r="FX7300" s="187"/>
      <c r="FY7300" s="187"/>
      <c r="FZ7300" s="187"/>
      <c r="GA7300" s="187"/>
      <c r="GB7300" s="187"/>
      <c r="GC7300" s="187"/>
      <c r="GD7300" s="187"/>
      <c r="GE7300" s="187"/>
      <c r="GF7300" s="187"/>
      <c r="GG7300" s="187"/>
      <c r="GH7300" s="187"/>
      <c r="GI7300" s="187"/>
      <c r="GJ7300" s="187"/>
      <c r="GK7300" s="187"/>
      <c r="GL7300" s="187"/>
      <c r="GM7300" s="187"/>
      <c r="GN7300" s="187"/>
      <c r="GO7300" s="187"/>
      <c r="GP7300" s="187"/>
      <c r="GQ7300" s="187"/>
      <c r="GR7300" s="187"/>
      <c r="GS7300" s="187"/>
      <c r="GT7300" s="187"/>
      <c r="GU7300" s="187"/>
      <c r="GV7300" s="187"/>
      <c r="GW7300" s="187"/>
      <c r="GX7300" s="187"/>
      <c r="GY7300" s="187"/>
      <c r="GZ7300" s="187"/>
      <c r="HA7300" s="187"/>
      <c r="HB7300" s="187"/>
      <c r="HC7300" s="187"/>
      <c r="HD7300" s="187"/>
      <c r="HE7300" s="187"/>
      <c r="HF7300" s="187"/>
      <c r="HG7300" s="187"/>
      <c r="HH7300" s="187"/>
      <c r="HI7300" s="187"/>
      <c r="HJ7300" s="187"/>
      <c r="HK7300" s="187"/>
      <c r="HL7300" s="187"/>
      <c r="HM7300" s="187"/>
      <c r="HN7300" s="187"/>
      <c r="HO7300" s="187"/>
      <c r="HP7300" s="187"/>
      <c r="HQ7300" s="187"/>
      <c r="HR7300" s="187"/>
      <c r="HS7300" s="187"/>
      <c r="HT7300" s="187"/>
      <c r="HU7300" s="187"/>
      <c r="HV7300" s="187"/>
      <c r="HW7300" s="187"/>
      <c r="HX7300" s="187"/>
      <c r="HY7300" s="187"/>
      <c r="HZ7300" s="187"/>
      <c r="IA7300" s="187"/>
      <c r="IB7300" s="187"/>
      <c r="IC7300" s="187"/>
      <c r="ID7300" s="187"/>
      <c r="IE7300" s="187"/>
      <c r="IF7300" s="187"/>
      <c r="IG7300" s="187"/>
      <c r="IH7300" s="187"/>
      <c r="II7300" s="187"/>
      <c r="IJ7300" s="187"/>
      <c r="IK7300" s="187"/>
      <c r="IL7300" s="187"/>
      <c r="IM7300" s="187"/>
      <c r="IN7300" s="187"/>
      <c r="IO7300" s="187"/>
      <c r="IP7300" s="187"/>
      <c r="IQ7300" s="187"/>
      <c r="IR7300" s="187"/>
      <c r="IS7300" s="187"/>
      <c r="IT7300" s="187"/>
      <c r="IU7300" s="187"/>
      <c r="IV7300" s="187"/>
      <c r="IW7300" s="187"/>
      <c r="IX7300" s="187"/>
      <c r="IY7300" s="187"/>
      <c r="IZ7300" s="187"/>
      <c r="JA7300" s="187"/>
      <c r="JB7300" s="187"/>
      <c r="JC7300" s="187"/>
      <c r="JD7300" s="187"/>
      <c r="JE7300" s="187"/>
      <c r="JF7300" s="187"/>
      <c r="JG7300" s="187"/>
    </row>
    <row r="7301" spans="1:267" s="161" customFormat="1" ht="19.5" customHeight="1" x14ac:dyDescent="0.25">
      <c r="A7301" s="50" t="s">
        <v>310</v>
      </c>
      <c r="B7301" s="27">
        <v>8</v>
      </c>
      <c r="C7301" s="27">
        <v>0</v>
      </c>
      <c r="D7301" s="27">
        <v>0</v>
      </c>
      <c r="E7301" s="27">
        <v>0</v>
      </c>
      <c r="F7301" s="27">
        <v>2</v>
      </c>
      <c r="G7301" s="27">
        <v>1</v>
      </c>
      <c r="H7301" s="27">
        <v>0</v>
      </c>
      <c r="I7301" s="27">
        <v>1</v>
      </c>
      <c r="J7301" s="27">
        <v>3</v>
      </c>
      <c r="K7301" s="27">
        <v>4</v>
      </c>
      <c r="L7301" s="112"/>
      <c r="M7301" s="27">
        <f>SUM(B7301:K7301)</f>
        <v>19</v>
      </c>
      <c r="N7301" s="27">
        <v>22</v>
      </c>
      <c r="O7301" s="185">
        <f>M7301/75</f>
        <v>0.25333333333333335</v>
      </c>
      <c r="P7301" s="55" t="s">
        <v>446</v>
      </c>
      <c r="Q7301" s="19" t="s">
        <v>3273</v>
      </c>
      <c r="R7301" s="41" t="s">
        <v>1093</v>
      </c>
      <c r="S7301" s="19" t="s">
        <v>513</v>
      </c>
      <c r="T7301" s="28" t="s">
        <v>3122</v>
      </c>
      <c r="U7301" s="17">
        <v>9</v>
      </c>
      <c r="V7301" s="20" t="s">
        <v>519</v>
      </c>
      <c r="W7301" s="18" t="s">
        <v>1797</v>
      </c>
      <c r="X7301" s="18" t="s">
        <v>867</v>
      </c>
      <c r="Y7301" s="29" t="s">
        <v>1130</v>
      </c>
      <c r="Z7301" s="61"/>
    </row>
    <row r="7302" spans="1:267" s="161" customFormat="1" ht="19.5" customHeight="1" x14ac:dyDescent="0.25">
      <c r="A7302" s="50" t="s">
        <v>295</v>
      </c>
      <c r="B7302" s="102">
        <v>1</v>
      </c>
      <c r="C7302" s="102">
        <v>0</v>
      </c>
      <c r="D7302" s="102">
        <v>2</v>
      </c>
      <c r="E7302" s="102">
        <v>0</v>
      </c>
      <c r="F7302" s="102">
        <v>2</v>
      </c>
      <c r="G7302" s="102">
        <v>4</v>
      </c>
      <c r="H7302" s="102">
        <v>0</v>
      </c>
      <c r="I7302" s="102">
        <v>2</v>
      </c>
      <c r="J7302" s="102">
        <v>8</v>
      </c>
      <c r="K7302" s="102">
        <v>0</v>
      </c>
      <c r="L7302" s="133"/>
      <c r="M7302" s="27">
        <f>SUM(B7302:K7302)</f>
        <v>19</v>
      </c>
      <c r="N7302" s="35">
        <v>10</v>
      </c>
      <c r="O7302" s="185">
        <f>M7302/75</f>
        <v>0.25333333333333335</v>
      </c>
      <c r="P7302" s="55" t="s">
        <v>446</v>
      </c>
      <c r="Q7302" s="103" t="s">
        <v>1985</v>
      </c>
      <c r="R7302" s="104" t="s">
        <v>461</v>
      </c>
      <c r="S7302" s="103" t="s">
        <v>469</v>
      </c>
      <c r="T7302" s="122" t="s">
        <v>2966</v>
      </c>
      <c r="U7302" s="38">
        <v>9</v>
      </c>
      <c r="V7302" s="105" t="s">
        <v>519</v>
      </c>
      <c r="W7302" s="103" t="s">
        <v>3009</v>
      </c>
      <c r="X7302" s="103" t="s">
        <v>1224</v>
      </c>
      <c r="Y7302" s="39" t="s">
        <v>513</v>
      </c>
      <c r="Z7302" s="61"/>
    </row>
    <row r="7303" spans="1:267" s="161" customFormat="1" ht="19.5" customHeight="1" x14ac:dyDescent="0.25">
      <c r="A7303" s="50" t="s">
        <v>301</v>
      </c>
      <c r="B7303" s="31">
        <v>4</v>
      </c>
      <c r="C7303" s="31">
        <v>0</v>
      </c>
      <c r="D7303" s="31">
        <v>2</v>
      </c>
      <c r="E7303" s="31">
        <v>2</v>
      </c>
      <c r="F7303" s="31">
        <v>2</v>
      </c>
      <c r="G7303" s="31">
        <v>2</v>
      </c>
      <c r="H7303" s="31">
        <v>4</v>
      </c>
      <c r="I7303" s="31">
        <v>0</v>
      </c>
      <c r="J7303" s="31">
        <v>2</v>
      </c>
      <c r="K7303" s="31">
        <v>1</v>
      </c>
      <c r="L7303" s="112"/>
      <c r="M7303" s="27">
        <f>SUM(B7303:K7303)</f>
        <v>19</v>
      </c>
      <c r="N7303" s="27">
        <v>13</v>
      </c>
      <c r="O7303" s="185">
        <f>M7303/75</f>
        <v>0.25333333333333335</v>
      </c>
      <c r="P7303" s="55" t="s">
        <v>446</v>
      </c>
      <c r="Q7303" s="19" t="s">
        <v>3415</v>
      </c>
      <c r="R7303" s="41" t="s">
        <v>684</v>
      </c>
      <c r="S7303" s="19" t="s">
        <v>523</v>
      </c>
      <c r="T7303" s="28" t="s">
        <v>3297</v>
      </c>
      <c r="U7303" s="32">
        <v>9</v>
      </c>
      <c r="V7303" s="20" t="s">
        <v>3396</v>
      </c>
      <c r="W7303" s="33" t="s">
        <v>3317</v>
      </c>
      <c r="X7303" s="33" t="s">
        <v>448</v>
      </c>
      <c r="Y7303" s="34" t="s">
        <v>1078</v>
      </c>
      <c r="Z7303" s="61"/>
    </row>
    <row r="7304" spans="1:267" s="161" customFormat="1" ht="19.5" customHeight="1" x14ac:dyDescent="0.25">
      <c r="A7304" s="50" t="s">
        <v>295</v>
      </c>
      <c r="B7304" s="27">
        <v>4</v>
      </c>
      <c r="C7304" s="27">
        <v>2</v>
      </c>
      <c r="D7304" s="27">
        <v>0</v>
      </c>
      <c r="E7304" s="27">
        <v>2</v>
      </c>
      <c r="F7304" s="27">
        <v>0</v>
      </c>
      <c r="G7304" s="27">
        <v>0</v>
      </c>
      <c r="H7304" s="27">
        <v>6</v>
      </c>
      <c r="I7304" s="27">
        <v>0</v>
      </c>
      <c r="J7304" s="27">
        <v>5</v>
      </c>
      <c r="K7304" s="27">
        <v>0</v>
      </c>
      <c r="L7304" s="112"/>
      <c r="M7304" s="27">
        <f>SUM(B7304:K7304)</f>
        <v>19</v>
      </c>
      <c r="N7304" s="27">
        <v>23</v>
      </c>
      <c r="O7304" s="185">
        <f>M7304/75</f>
        <v>0.25333333333333335</v>
      </c>
      <c r="P7304" s="55" t="s">
        <v>446</v>
      </c>
      <c r="Q7304" s="93" t="s">
        <v>2299</v>
      </c>
      <c r="R7304" s="94" t="s">
        <v>603</v>
      </c>
      <c r="S7304" s="93" t="s">
        <v>452</v>
      </c>
      <c r="T7304" s="28" t="s">
        <v>8181</v>
      </c>
      <c r="U7304" s="17">
        <v>9</v>
      </c>
      <c r="V7304" s="20" t="s">
        <v>8366</v>
      </c>
      <c r="W7304" s="18" t="s">
        <v>753</v>
      </c>
      <c r="X7304" s="18" t="s">
        <v>855</v>
      </c>
      <c r="Y7304" s="29" t="s">
        <v>1016</v>
      </c>
      <c r="Z7304" s="61"/>
    </row>
    <row r="7305" spans="1:267" s="161" customFormat="1" ht="19.5" customHeight="1" x14ac:dyDescent="0.25">
      <c r="A7305" s="50" t="s">
        <v>303</v>
      </c>
      <c r="B7305" s="27">
        <v>6</v>
      </c>
      <c r="C7305" s="27">
        <v>0</v>
      </c>
      <c r="D7305" s="27">
        <v>3</v>
      </c>
      <c r="E7305" s="27">
        <v>2</v>
      </c>
      <c r="F7305" s="27">
        <v>0</v>
      </c>
      <c r="G7305" s="27">
        <v>0</v>
      </c>
      <c r="H7305" s="27">
        <v>0</v>
      </c>
      <c r="I7305" s="27">
        <v>2</v>
      </c>
      <c r="J7305" s="27">
        <v>3</v>
      </c>
      <c r="K7305" s="27">
        <v>3</v>
      </c>
      <c r="L7305" s="112"/>
      <c r="M7305" s="27">
        <f>SUM(B7305:K7305)</f>
        <v>19</v>
      </c>
      <c r="N7305" s="27">
        <v>11</v>
      </c>
      <c r="O7305" s="185">
        <f>M7305/75</f>
        <v>0.25333333333333335</v>
      </c>
      <c r="P7305" s="55" t="s">
        <v>446</v>
      </c>
      <c r="Q7305" s="19" t="s">
        <v>2278</v>
      </c>
      <c r="R7305" s="41" t="s">
        <v>2279</v>
      </c>
      <c r="S7305" s="19" t="s">
        <v>2280</v>
      </c>
      <c r="T7305" s="28" t="s">
        <v>2196</v>
      </c>
      <c r="U7305" s="17">
        <v>9</v>
      </c>
      <c r="V7305" s="20" t="s">
        <v>682</v>
      </c>
      <c r="W7305" s="18" t="s">
        <v>2267</v>
      </c>
      <c r="X7305" s="18" t="s">
        <v>468</v>
      </c>
      <c r="Y7305" s="29" t="s">
        <v>452</v>
      </c>
      <c r="Z7305" s="61"/>
    </row>
    <row r="7306" spans="1:267" s="161" customFormat="1" ht="19.5" customHeight="1" x14ac:dyDescent="0.25">
      <c r="A7306" s="50" t="s">
        <v>327</v>
      </c>
      <c r="B7306" s="27">
        <v>4</v>
      </c>
      <c r="C7306" s="27">
        <v>0</v>
      </c>
      <c r="D7306" s="27">
        <v>0</v>
      </c>
      <c r="E7306" s="27">
        <v>2</v>
      </c>
      <c r="F7306" s="27">
        <v>0</v>
      </c>
      <c r="G7306" s="27">
        <v>0</v>
      </c>
      <c r="H7306" s="27">
        <v>5</v>
      </c>
      <c r="I7306" s="27">
        <v>2</v>
      </c>
      <c r="J7306" s="27">
        <v>2</v>
      </c>
      <c r="K7306" s="27">
        <v>4</v>
      </c>
      <c r="L7306" s="112"/>
      <c r="M7306" s="27">
        <f>SUM(B7306:K7306)</f>
        <v>19</v>
      </c>
      <c r="N7306" s="27">
        <v>24</v>
      </c>
      <c r="O7306" s="185">
        <f>M7306/75</f>
        <v>0.25333333333333335</v>
      </c>
      <c r="P7306" s="55" t="s">
        <v>446</v>
      </c>
      <c r="Q7306" s="93" t="s">
        <v>6089</v>
      </c>
      <c r="R7306" s="94" t="s">
        <v>607</v>
      </c>
      <c r="S7306" s="93" t="s">
        <v>494</v>
      </c>
      <c r="T7306" s="28" t="s">
        <v>8181</v>
      </c>
      <c r="U7306" s="17">
        <v>9</v>
      </c>
      <c r="V7306" s="20" t="s">
        <v>593</v>
      </c>
      <c r="W7306" s="18" t="s">
        <v>8220</v>
      </c>
      <c r="X7306" s="18" t="s">
        <v>916</v>
      </c>
      <c r="Y7306" s="29" t="s">
        <v>1078</v>
      </c>
      <c r="Z7306" s="61"/>
    </row>
    <row r="7307" spans="1:267" s="161" customFormat="1" ht="19.5" customHeight="1" x14ac:dyDescent="0.25">
      <c r="A7307" s="50" t="s">
        <v>304</v>
      </c>
      <c r="B7307" s="27">
        <v>4</v>
      </c>
      <c r="C7307" s="27">
        <v>2</v>
      </c>
      <c r="D7307" s="27">
        <v>2</v>
      </c>
      <c r="E7307" s="27">
        <v>0</v>
      </c>
      <c r="F7307" s="27">
        <v>1</v>
      </c>
      <c r="G7307" s="27">
        <v>3</v>
      </c>
      <c r="H7307" s="27">
        <v>1</v>
      </c>
      <c r="I7307" s="27">
        <v>4</v>
      </c>
      <c r="J7307" s="27">
        <v>0</v>
      </c>
      <c r="K7307" s="27">
        <v>2</v>
      </c>
      <c r="L7307" s="112"/>
      <c r="M7307" s="27">
        <f>SUM(B7307:K7307)</f>
        <v>19</v>
      </c>
      <c r="N7307" s="27">
        <v>9</v>
      </c>
      <c r="O7307" s="185">
        <f>M7307/75</f>
        <v>0.25333333333333335</v>
      </c>
      <c r="P7307" s="55" t="s">
        <v>446</v>
      </c>
      <c r="Q7307" s="19" t="s">
        <v>1699</v>
      </c>
      <c r="R7307" s="41" t="s">
        <v>483</v>
      </c>
      <c r="S7307" s="19" t="s">
        <v>599</v>
      </c>
      <c r="T7307" s="28" t="s">
        <v>6527</v>
      </c>
      <c r="U7307" s="17">
        <v>9</v>
      </c>
      <c r="V7307" s="20" t="s">
        <v>5246</v>
      </c>
      <c r="W7307" s="18" t="s">
        <v>1756</v>
      </c>
      <c r="X7307" s="18" t="s">
        <v>518</v>
      </c>
      <c r="Y7307" s="29" t="s">
        <v>452</v>
      </c>
      <c r="Z7307" s="61"/>
    </row>
    <row r="7308" spans="1:267" s="161" customFormat="1" ht="19.5" customHeight="1" x14ac:dyDescent="0.25">
      <c r="A7308" s="50" t="s">
        <v>308</v>
      </c>
      <c r="B7308" s="27">
        <v>4</v>
      </c>
      <c r="C7308" s="27">
        <v>2</v>
      </c>
      <c r="D7308" s="27">
        <v>1</v>
      </c>
      <c r="E7308" s="27">
        <v>2</v>
      </c>
      <c r="F7308" s="27">
        <v>0</v>
      </c>
      <c r="G7308" s="27">
        <v>1</v>
      </c>
      <c r="H7308" s="27">
        <v>4</v>
      </c>
      <c r="I7308" s="27">
        <v>0</v>
      </c>
      <c r="J7308" s="27">
        <v>4</v>
      </c>
      <c r="K7308" s="27">
        <v>1</v>
      </c>
      <c r="L7308" s="112"/>
      <c r="M7308" s="27">
        <f>SUM(B7308:K7308)</f>
        <v>19</v>
      </c>
      <c r="N7308" s="27">
        <v>15</v>
      </c>
      <c r="O7308" s="185">
        <f>M7308/75</f>
        <v>0.25333333333333335</v>
      </c>
      <c r="P7308" s="55" t="s">
        <v>446</v>
      </c>
      <c r="Q7308" s="19" t="s">
        <v>7090</v>
      </c>
      <c r="R7308" s="41" t="s">
        <v>476</v>
      </c>
      <c r="S7308" s="19" t="s">
        <v>7091</v>
      </c>
      <c r="T7308" s="28" t="s">
        <v>3671</v>
      </c>
      <c r="U7308" s="17">
        <v>9</v>
      </c>
      <c r="V7308" s="20" t="s">
        <v>519</v>
      </c>
      <c r="W7308" s="18" t="s">
        <v>470</v>
      </c>
      <c r="X7308" s="18" t="s">
        <v>1183</v>
      </c>
      <c r="Y7308" s="29" t="s">
        <v>7075</v>
      </c>
      <c r="Z7308" s="61"/>
    </row>
    <row r="7309" spans="1:267" s="161" customFormat="1" ht="19.5" customHeight="1" x14ac:dyDescent="0.25">
      <c r="A7309" s="50" t="s">
        <v>296</v>
      </c>
      <c r="B7309" s="27">
        <v>4</v>
      </c>
      <c r="C7309" s="27">
        <v>2</v>
      </c>
      <c r="D7309" s="27">
        <v>0</v>
      </c>
      <c r="E7309" s="27">
        <v>0</v>
      </c>
      <c r="F7309" s="27">
        <v>2</v>
      </c>
      <c r="G7309" s="27">
        <v>1</v>
      </c>
      <c r="H7309" s="27">
        <v>0</v>
      </c>
      <c r="I7309" s="27">
        <v>3</v>
      </c>
      <c r="J7309" s="27">
        <v>4</v>
      </c>
      <c r="K7309" s="27">
        <v>3</v>
      </c>
      <c r="L7309" s="112"/>
      <c r="M7309" s="27">
        <f>SUM(B7309:K7309)</f>
        <v>19</v>
      </c>
      <c r="N7309" s="27">
        <v>17</v>
      </c>
      <c r="O7309" s="185">
        <f>M7309/75</f>
        <v>0.25333333333333335</v>
      </c>
      <c r="P7309" s="55" t="s">
        <v>446</v>
      </c>
      <c r="Q7309" s="19" t="s">
        <v>804</v>
      </c>
      <c r="R7309" s="41" t="s">
        <v>589</v>
      </c>
      <c r="S7309" s="19" t="s">
        <v>614</v>
      </c>
      <c r="T7309" s="28" t="s">
        <v>681</v>
      </c>
      <c r="U7309" s="17">
        <v>9</v>
      </c>
      <c r="V7309" s="20" t="s">
        <v>637</v>
      </c>
      <c r="W7309" s="18" t="s">
        <v>1077</v>
      </c>
      <c r="X7309" s="18" t="s">
        <v>451</v>
      </c>
      <c r="Y7309" s="29" t="s">
        <v>1078</v>
      </c>
      <c r="Z7309" s="61"/>
    </row>
    <row r="7310" spans="1:267" s="161" customFormat="1" ht="19.5" customHeight="1" x14ac:dyDescent="0.25">
      <c r="A7310" s="50" t="s">
        <v>321</v>
      </c>
      <c r="B7310" s="27">
        <v>8</v>
      </c>
      <c r="C7310" s="27">
        <v>0</v>
      </c>
      <c r="D7310" s="27">
        <v>0</v>
      </c>
      <c r="E7310" s="27">
        <v>2</v>
      </c>
      <c r="F7310" s="27">
        <v>3</v>
      </c>
      <c r="G7310" s="27">
        <v>3</v>
      </c>
      <c r="H7310" s="27">
        <v>1</v>
      </c>
      <c r="I7310" s="27">
        <v>0</v>
      </c>
      <c r="J7310" s="27">
        <v>0</v>
      </c>
      <c r="K7310" s="27">
        <v>2</v>
      </c>
      <c r="L7310" s="112"/>
      <c r="M7310" s="27">
        <f>SUM(B7310:K7310)</f>
        <v>19</v>
      </c>
      <c r="N7310" s="27">
        <v>23</v>
      </c>
      <c r="O7310" s="185">
        <f>M7310/75</f>
        <v>0.25333333333333335</v>
      </c>
      <c r="P7310" s="55" t="s">
        <v>446</v>
      </c>
      <c r="Q7310" s="19" t="s">
        <v>8110</v>
      </c>
      <c r="R7310" s="41" t="s">
        <v>855</v>
      </c>
      <c r="S7310" s="19" t="s">
        <v>546</v>
      </c>
      <c r="T7310" s="28" t="s">
        <v>7778</v>
      </c>
      <c r="U7310" s="17">
        <v>9</v>
      </c>
      <c r="V7310" s="20" t="s">
        <v>593</v>
      </c>
      <c r="W7310" s="18" t="s">
        <v>3985</v>
      </c>
      <c r="X7310" s="18" t="s">
        <v>765</v>
      </c>
      <c r="Y7310" s="29" t="s">
        <v>569</v>
      </c>
      <c r="Z7310" s="61"/>
    </row>
    <row r="7311" spans="1:267" s="161" customFormat="1" ht="19.5" customHeight="1" x14ac:dyDescent="0.25">
      <c r="A7311" s="50" t="s">
        <v>298</v>
      </c>
      <c r="B7311" s="102">
        <v>5</v>
      </c>
      <c r="C7311" s="102">
        <v>0</v>
      </c>
      <c r="D7311" s="102">
        <v>3</v>
      </c>
      <c r="E7311" s="102">
        <v>0</v>
      </c>
      <c r="F7311" s="102">
        <v>2</v>
      </c>
      <c r="G7311" s="102">
        <v>2</v>
      </c>
      <c r="H7311" s="102">
        <v>0</v>
      </c>
      <c r="I7311" s="102">
        <v>1</v>
      </c>
      <c r="J7311" s="102">
        <v>6</v>
      </c>
      <c r="K7311" s="102">
        <v>0</v>
      </c>
      <c r="L7311" s="133"/>
      <c r="M7311" s="27">
        <f>SUM(B7311:K7311)</f>
        <v>19</v>
      </c>
      <c r="N7311" s="35">
        <v>10</v>
      </c>
      <c r="O7311" s="185">
        <f>M7311/75</f>
        <v>0.25333333333333335</v>
      </c>
      <c r="P7311" s="55" t="s">
        <v>446</v>
      </c>
      <c r="Q7311" s="103" t="s">
        <v>3050</v>
      </c>
      <c r="R7311" s="104" t="s">
        <v>496</v>
      </c>
      <c r="S7311" s="103" t="s">
        <v>542</v>
      </c>
      <c r="T7311" s="122" t="s">
        <v>2966</v>
      </c>
      <c r="U7311" s="38">
        <v>9</v>
      </c>
      <c r="V7311" s="105" t="s">
        <v>519</v>
      </c>
      <c r="W7311" s="103" t="s">
        <v>3009</v>
      </c>
      <c r="X7311" s="103" t="s">
        <v>1224</v>
      </c>
      <c r="Y7311" s="39" t="s">
        <v>513</v>
      </c>
      <c r="Z7311" s="61"/>
    </row>
    <row r="7312" spans="1:267" s="161" customFormat="1" ht="19.5" customHeight="1" x14ac:dyDescent="0.25">
      <c r="A7312" s="50" t="s">
        <v>305</v>
      </c>
      <c r="B7312" s="27">
        <v>5</v>
      </c>
      <c r="C7312" s="27">
        <v>0</v>
      </c>
      <c r="D7312" s="27">
        <v>3</v>
      </c>
      <c r="E7312" s="27">
        <v>4</v>
      </c>
      <c r="F7312" s="27">
        <v>2</v>
      </c>
      <c r="G7312" s="27">
        <v>2</v>
      </c>
      <c r="H7312" s="27">
        <v>0</v>
      </c>
      <c r="I7312" s="27">
        <v>2</v>
      </c>
      <c r="J7312" s="27">
        <v>0</v>
      </c>
      <c r="K7312" s="27">
        <v>1</v>
      </c>
      <c r="L7312" s="112"/>
      <c r="M7312" s="27">
        <f>SUM(B7312:K7312)</f>
        <v>19</v>
      </c>
      <c r="N7312" s="27">
        <v>9</v>
      </c>
      <c r="O7312" s="185">
        <f>M7312/75</f>
        <v>0.25333333333333335</v>
      </c>
      <c r="P7312" s="55" t="s">
        <v>446</v>
      </c>
      <c r="Q7312" s="19" t="s">
        <v>4047</v>
      </c>
      <c r="R7312" s="41" t="s">
        <v>491</v>
      </c>
      <c r="S7312" s="19" t="s">
        <v>486</v>
      </c>
      <c r="T7312" s="28" t="s">
        <v>6527</v>
      </c>
      <c r="U7312" s="17">
        <v>9</v>
      </c>
      <c r="V7312" s="20" t="s">
        <v>637</v>
      </c>
      <c r="W7312" s="18" t="s">
        <v>1756</v>
      </c>
      <c r="X7312" s="18" t="s">
        <v>518</v>
      </c>
      <c r="Y7312" s="29" t="s">
        <v>452</v>
      </c>
      <c r="Z7312" s="61"/>
    </row>
    <row r="7313" spans="1:26" s="161" customFormat="1" ht="19.5" customHeight="1" x14ac:dyDescent="0.25">
      <c r="A7313" s="50" t="s">
        <v>307</v>
      </c>
      <c r="B7313" s="27">
        <v>10</v>
      </c>
      <c r="C7313" s="27">
        <v>2</v>
      </c>
      <c r="D7313" s="27">
        <v>0</v>
      </c>
      <c r="E7313" s="27">
        <v>2</v>
      </c>
      <c r="F7313" s="27">
        <v>1</v>
      </c>
      <c r="G7313" s="27">
        <v>0</v>
      </c>
      <c r="H7313" s="27">
        <v>2</v>
      </c>
      <c r="I7313" s="27">
        <v>0</v>
      </c>
      <c r="J7313" s="27">
        <v>0</v>
      </c>
      <c r="K7313" s="27">
        <v>2</v>
      </c>
      <c r="L7313" s="112"/>
      <c r="M7313" s="27">
        <f>SUM(B7313:K7313)</f>
        <v>19</v>
      </c>
      <c r="N7313" s="27">
        <v>16</v>
      </c>
      <c r="O7313" s="185">
        <f>M7313/75</f>
        <v>0.25333333333333335</v>
      </c>
      <c r="P7313" s="55" t="s">
        <v>446</v>
      </c>
      <c r="Q7313" s="19" t="s">
        <v>1323</v>
      </c>
      <c r="R7313" s="41" t="s">
        <v>1202</v>
      </c>
      <c r="S7313" s="19" t="s">
        <v>504</v>
      </c>
      <c r="T7313" s="28" t="s">
        <v>1211</v>
      </c>
      <c r="U7313" s="17">
        <v>9</v>
      </c>
      <c r="V7313" s="20" t="s">
        <v>519</v>
      </c>
      <c r="W7313" s="18" t="s">
        <v>1275</v>
      </c>
      <c r="X7313" s="18" t="s">
        <v>855</v>
      </c>
      <c r="Y7313" s="29" t="s">
        <v>540</v>
      </c>
      <c r="Z7313" s="61"/>
    </row>
    <row r="7314" spans="1:26" s="161" customFormat="1" ht="19.5" customHeight="1" x14ac:dyDescent="0.25">
      <c r="A7314" s="50" t="s">
        <v>328</v>
      </c>
      <c r="B7314" s="27">
        <v>3</v>
      </c>
      <c r="C7314" s="27">
        <v>0</v>
      </c>
      <c r="D7314" s="27">
        <v>0</v>
      </c>
      <c r="E7314" s="27">
        <v>0</v>
      </c>
      <c r="F7314" s="27">
        <v>2</v>
      </c>
      <c r="G7314" s="27">
        <v>2</v>
      </c>
      <c r="H7314" s="27">
        <v>4</v>
      </c>
      <c r="I7314" s="27">
        <v>2</v>
      </c>
      <c r="J7314" s="27">
        <v>2</v>
      </c>
      <c r="K7314" s="27">
        <v>4</v>
      </c>
      <c r="L7314" s="112"/>
      <c r="M7314" s="27">
        <f>SUM(B7314:K7314)</f>
        <v>19</v>
      </c>
      <c r="N7314" s="27">
        <v>23</v>
      </c>
      <c r="O7314" s="185">
        <f>M7314/75</f>
        <v>0.25333333333333335</v>
      </c>
      <c r="P7314" s="55" t="s">
        <v>446</v>
      </c>
      <c r="Q7314" s="93" t="s">
        <v>8370</v>
      </c>
      <c r="R7314" s="94" t="s">
        <v>655</v>
      </c>
      <c r="S7314" s="93" t="s">
        <v>616</v>
      </c>
      <c r="T7314" s="28" t="s">
        <v>8181</v>
      </c>
      <c r="U7314" s="17">
        <v>9</v>
      </c>
      <c r="V7314" s="20" t="s">
        <v>3396</v>
      </c>
      <c r="W7314" s="18" t="s">
        <v>8220</v>
      </c>
      <c r="X7314" s="18" t="s">
        <v>916</v>
      </c>
      <c r="Y7314" s="29" t="s">
        <v>1078</v>
      </c>
      <c r="Z7314" s="61"/>
    </row>
    <row r="7315" spans="1:26" s="161" customFormat="1" ht="19.5" customHeight="1" x14ac:dyDescent="0.25">
      <c r="A7315" s="50" t="s">
        <v>306</v>
      </c>
      <c r="B7315" s="27">
        <v>2</v>
      </c>
      <c r="C7315" s="27">
        <v>0</v>
      </c>
      <c r="D7315" s="27">
        <v>0</v>
      </c>
      <c r="E7315" s="27">
        <v>2</v>
      </c>
      <c r="F7315" s="27">
        <v>4</v>
      </c>
      <c r="G7315" s="27">
        <v>1</v>
      </c>
      <c r="H7315" s="27">
        <v>3</v>
      </c>
      <c r="I7315" s="27">
        <v>5</v>
      </c>
      <c r="J7315" s="27">
        <v>2</v>
      </c>
      <c r="K7315" s="27">
        <v>0</v>
      </c>
      <c r="L7315" s="112"/>
      <c r="M7315" s="27">
        <f>SUM(B7315:K7315)</f>
        <v>19</v>
      </c>
      <c r="N7315" s="27">
        <v>14</v>
      </c>
      <c r="O7315" s="185">
        <f>M7315/75</f>
        <v>0.25333333333333335</v>
      </c>
      <c r="P7315" s="55" t="s">
        <v>446</v>
      </c>
      <c r="Q7315" s="19" t="s">
        <v>2022</v>
      </c>
      <c r="R7315" s="41" t="s">
        <v>451</v>
      </c>
      <c r="S7315" s="19" t="s">
        <v>469</v>
      </c>
      <c r="T7315" s="28" t="s">
        <v>7415</v>
      </c>
      <c r="U7315" s="17">
        <v>9</v>
      </c>
      <c r="V7315" s="20">
        <v>1</v>
      </c>
      <c r="W7315" s="18" t="s">
        <v>7416</v>
      </c>
      <c r="X7315" s="18" t="s">
        <v>867</v>
      </c>
      <c r="Y7315" s="29" t="s">
        <v>513</v>
      </c>
      <c r="Z7315" s="61"/>
    </row>
    <row r="7316" spans="1:26" s="161" customFormat="1" ht="19.5" customHeight="1" x14ac:dyDescent="0.25">
      <c r="A7316" s="50" t="s">
        <v>310</v>
      </c>
      <c r="B7316" s="27">
        <v>3</v>
      </c>
      <c r="C7316" s="27">
        <v>2</v>
      </c>
      <c r="D7316" s="27">
        <v>0</v>
      </c>
      <c r="E7316" s="27">
        <v>2</v>
      </c>
      <c r="F7316" s="27">
        <v>2</v>
      </c>
      <c r="G7316" s="27">
        <v>1</v>
      </c>
      <c r="H7316" s="27">
        <v>3</v>
      </c>
      <c r="I7316" s="27">
        <v>2</v>
      </c>
      <c r="J7316" s="27">
        <v>2</v>
      </c>
      <c r="K7316" s="27">
        <v>2</v>
      </c>
      <c r="L7316" s="112"/>
      <c r="M7316" s="27">
        <f>SUM(B7316:K7316)</f>
        <v>19</v>
      </c>
      <c r="N7316" s="27">
        <v>24</v>
      </c>
      <c r="O7316" s="185">
        <f>M7316/75</f>
        <v>0.25333333333333335</v>
      </c>
      <c r="P7316" s="55" t="s">
        <v>446</v>
      </c>
      <c r="Q7316" s="93" t="s">
        <v>8372</v>
      </c>
      <c r="R7316" s="94" t="s">
        <v>2104</v>
      </c>
      <c r="S7316" s="93" t="s">
        <v>497</v>
      </c>
      <c r="T7316" s="28" t="s">
        <v>8181</v>
      </c>
      <c r="U7316" s="17">
        <v>9</v>
      </c>
      <c r="V7316" s="20" t="s">
        <v>8328</v>
      </c>
      <c r="W7316" s="18" t="s">
        <v>3161</v>
      </c>
      <c r="X7316" s="18" t="s">
        <v>916</v>
      </c>
      <c r="Y7316" s="29" t="s">
        <v>1126</v>
      </c>
      <c r="Z7316" s="61"/>
    </row>
    <row r="7317" spans="1:26" s="161" customFormat="1" ht="19.5" customHeight="1" x14ac:dyDescent="0.25">
      <c r="A7317" s="50" t="s">
        <v>302</v>
      </c>
      <c r="B7317" s="27">
        <v>6</v>
      </c>
      <c r="C7317" s="27">
        <v>0</v>
      </c>
      <c r="D7317" s="27">
        <v>3</v>
      </c>
      <c r="E7317" s="27">
        <v>0</v>
      </c>
      <c r="F7317" s="27">
        <v>0</v>
      </c>
      <c r="G7317" s="27">
        <v>2</v>
      </c>
      <c r="H7317" s="27">
        <v>0</v>
      </c>
      <c r="I7317" s="27">
        <v>0</v>
      </c>
      <c r="J7317" s="27">
        <v>4</v>
      </c>
      <c r="K7317" s="27">
        <v>4</v>
      </c>
      <c r="L7317" s="112"/>
      <c r="M7317" s="27">
        <f>SUM(B7317:K7317)</f>
        <v>19</v>
      </c>
      <c r="N7317" s="27">
        <v>6</v>
      </c>
      <c r="O7317" s="185">
        <f>M7317/75</f>
        <v>0.25333333333333335</v>
      </c>
      <c r="P7317" s="55" t="s">
        <v>446</v>
      </c>
      <c r="Q7317" s="19" t="s">
        <v>883</v>
      </c>
      <c r="R7317" s="41" t="s">
        <v>561</v>
      </c>
      <c r="S7317" s="19" t="s">
        <v>703</v>
      </c>
      <c r="T7317" s="28" t="s">
        <v>2445</v>
      </c>
      <c r="U7317" s="17">
        <v>9</v>
      </c>
      <c r="V7317" s="20" t="s">
        <v>609</v>
      </c>
      <c r="W7317" s="18" t="s">
        <v>2507</v>
      </c>
      <c r="X7317" s="18" t="s">
        <v>2508</v>
      </c>
      <c r="Y7317" s="29" t="s">
        <v>513</v>
      </c>
      <c r="Z7317" s="61"/>
    </row>
    <row r="7318" spans="1:26" s="161" customFormat="1" ht="19.5" customHeight="1" x14ac:dyDescent="0.25">
      <c r="A7318" s="50" t="s">
        <v>305</v>
      </c>
      <c r="B7318" s="27">
        <v>5</v>
      </c>
      <c r="C7318" s="27">
        <v>0</v>
      </c>
      <c r="D7318" s="27">
        <v>1</v>
      </c>
      <c r="E7318" s="27">
        <v>2</v>
      </c>
      <c r="F7318" s="27">
        <v>1.5</v>
      </c>
      <c r="G7318" s="27">
        <v>3.5</v>
      </c>
      <c r="H7318" s="27">
        <v>2</v>
      </c>
      <c r="I7318" s="27">
        <v>1</v>
      </c>
      <c r="J7318" s="27">
        <v>3</v>
      </c>
      <c r="K7318" s="27">
        <v>0</v>
      </c>
      <c r="L7318" s="112"/>
      <c r="M7318" s="27">
        <f>SUM(B7318:K7318)</f>
        <v>19</v>
      </c>
      <c r="N7318" s="27">
        <v>14</v>
      </c>
      <c r="O7318" s="185">
        <f>M7318/75</f>
        <v>0.25333333333333335</v>
      </c>
      <c r="P7318" s="55" t="s">
        <v>446</v>
      </c>
      <c r="Q7318" s="19" t="s">
        <v>4476</v>
      </c>
      <c r="R7318" s="41" t="s">
        <v>488</v>
      </c>
      <c r="S7318" s="19" t="s">
        <v>479</v>
      </c>
      <c r="T7318" s="28" t="s">
        <v>3120</v>
      </c>
      <c r="U7318" s="17">
        <v>9</v>
      </c>
      <c r="V7318" s="20" t="s">
        <v>682</v>
      </c>
      <c r="W7318" s="18" t="s">
        <v>4395</v>
      </c>
      <c r="X7318" s="18" t="s">
        <v>1224</v>
      </c>
      <c r="Y7318" s="29" t="s">
        <v>469</v>
      </c>
      <c r="Z7318" s="61"/>
    </row>
    <row r="7319" spans="1:26" s="161" customFormat="1" ht="19.5" customHeight="1" x14ac:dyDescent="0.25">
      <c r="A7319" s="50" t="s">
        <v>5099</v>
      </c>
      <c r="B7319" s="27">
        <v>10</v>
      </c>
      <c r="C7319" s="27">
        <v>0</v>
      </c>
      <c r="D7319" s="27">
        <v>3</v>
      </c>
      <c r="E7319" s="27">
        <v>0</v>
      </c>
      <c r="F7319" s="27">
        <v>1</v>
      </c>
      <c r="G7319" s="27">
        <v>3</v>
      </c>
      <c r="H7319" s="27">
        <v>0</v>
      </c>
      <c r="I7319" s="27">
        <v>0</v>
      </c>
      <c r="J7319" s="27">
        <v>0</v>
      </c>
      <c r="K7319" s="27">
        <v>2</v>
      </c>
      <c r="L7319" s="112"/>
      <c r="M7319" s="27">
        <f>SUM(B7319:K7319)</f>
        <v>19</v>
      </c>
      <c r="N7319" s="27">
        <v>26</v>
      </c>
      <c r="O7319" s="185">
        <f>M7319/75</f>
        <v>0.25333333333333335</v>
      </c>
      <c r="P7319" s="55" t="s">
        <v>446</v>
      </c>
      <c r="Q7319" s="19" t="s">
        <v>5100</v>
      </c>
      <c r="R7319" s="41" t="s">
        <v>655</v>
      </c>
      <c r="S7319" s="19"/>
      <c r="T7319" s="28" t="s">
        <v>3662</v>
      </c>
      <c r="U7319" s="17">
        <v>9</v>
      </c>
      <c r="V7319" s="20" t="s">
        <v>609</v>
      </c>
      <c r="W7319" s="18" t="s">
        <v>696</v>
      </c>
      <c r="X7319" s="18" t="s">
        <v>632</v>
      </c>
      <c r="Y7319" s="29" t="s">
        <v>486</v>
      </c>
      <c r="Z7319" s="61"/>
    </row>
    <row r="7320" spans="1:26" s="161" customFormat="1" ht="19.5" customHeight="1" x14ac:dyDescent="0.25">
      <c r="A7320" s="50" t="s">
        <v>316</v>
      </c>
      <c r="B7320" s="27">
        <v>7</v>
      </c>
      <c r="C7320" s="27">
        <v>2</v>
      </c>
      <c r="D7320" s="27">
        <v>0</v>
      </c>
      <c r="E7320" s="27">
        <v>2</v>
      </c>
      <c r="F7320" s="27">
        <v>1.5</v>
      </c>
      <c r="G7320" s="27">
        <v>0.5</v>
      </c>
      <c r="H7320" s="27">
        <v>2</v>
      </c>
      <c r="I7320" s="27">
        <v>0</v>
      </c>
      <c r="J7320" s="27">
        <v>4</v>
      </c>
      <c r="K7320" s="27">
        <v>0</v>
      </c>
      <c r="L7320" s="112"/>
      <c r="M7320" s="27">
        <f>SUM(B7320:K7320)</f>
        <v>19</v>
      </c>
      <c r="N7320" s="27">
        <v>16</v>
      </c>
      <c r="O7320" s="185">
        <f>M7320/75</f>
        <v>0.25333333333333335</v>
      </c>
      <c r="P7320" s="55" t="s">
        <v>446</v>
      </c>
      <c r="Q7320" s="19" t="s">
        <v>1324</v>
      </c>
      <c r="R7320" s="41" t="s">
        <v>1325</v>
      </c>
      <c r="S7320" s="19" t="s">
        <v>1272</v>
      </c>
      <c r="T7320" s="28" t="s">
        <v>1211</v>
      </c>
      <c r="U7320" s="17">
        <v>9</v>
      </c>
      <c r="V7320" s="20" t="s">
        <v>637</v>
      </c>
      <c r="W7320" s="18" t="s">
        <v>1275</v>
      </c>
      <c r="X7320" s="18" t="s">
        <v>855</v>
      </c>
      <c r="Y7320" s="29" t="s">
        <v>540</v>
      </c>
      <c r="Z7320" s="61"/>
    </row>
    <row r="7321" spans="1:26" s="161" customFormat="1" ht="19.5" customHeight="1" x14ac:dyDescent="0.25">
      <c r="A7321" s="50" t="s">
        <v>306</v>
      </c>
      <c r="B7321" s="27">
        <v>6</v>
      </c>
      <c r="C7321" s="27">
        <v>0</v>
      </c>
      <c r="D7321" s="27">
        <v>0</v>
      </c>
      <c r="E7321" s="27">
        <v>0</v>
      </c>
      <c r="F7321" s="27">
        <v>0</v>
      </c>
      <c r="G7321" s="27">
        <v>0</v>
      </c>
      <c r="H7321" s="27">
        <v>3</v>
      </c>
      <c r="I7321" s="27">
        <v>0</v>
      </c>
      <c r="J7321" s="27">
        <v>8</v>
      </c>
      <c r="K7321" s="27">
        <v>2</v>
      </c>
      <c r="L7321" s="112"/>
      <c r="M7321" s="27">
        <f>SUM(B7321:K7321)</f>
        <v>19</v>
      </c>
      <c r="N7321" s="27">
        <v>10</v>
      </c>
      <c r="O7321" s="185">
        <f>M7321/75</f>
        <v>0.25333333333333335</v>
      </c>
      <c r="P7321" s="55" t="s">
        <v>446</v>
      </c>
      <c r="Q7321" s="19" t="s">
        <v>6273</v>
      </c>
      <c r="R7321" s="41" t="s">
        <v>6274</v>
      </c>
      <c r="S7321" s="19" t="s">
        <v>6275</v>
      </c>
      <c r="T7321" s="28" t="s">
        <v>6226</v>
      </c>
      <c r="U7321" s="17">
        <v>9</v>
      </c>
      <c r="V7321" s="20" t="s">
        <v>519</v>
      </c>
      <c r="W7321" s="18" t="s">
        <v>6245</v>
      </c>
      <c r="X7321" s="18" t="s">
        <v>6246</v>
      </c>
      <c r="Y7321" s="29" t="s">
        <v>6247</v>
      </c>
      <c r="Z7321" s="61"/>
    </row>
    <row r="7322" spans="1:26" s="161" customFormat="1" ht="19.5" customHeight="1" x14ac:dyDescent="0.25">
      <c r="A7322" s="50" t="s">
        <v>306</v>
      </c>
      <c r="B7322" s="27">
        <v>7</v>
      </c>
      <c r="C7322" s="27">
        <v>0</v>
      </c>
      <c r="D7322" s="27">
        <v>0</v>
      </c>
      <c r="E7322" s="27">
        <v>2</v>
      </c>
      <c r="F7322" s="27">
        <v>2</v>
      </c>
      <c r="G7322" s="27">
        <v>1.5</v>
      </c>
      <c r="H7322" s="27">
        <v>1</v>
      </c>
      <c r="I7322" s="27">
        <v>4</v>
      </c>
      <c r="J7322" s="27">
        <v>0</v>
      </c>
      <c r="K7322" s="27">
        <v>1</v>
      </c>
      <c r="L7322" s="112"/>
      <c r="M7322" s="27">
        <f>SUM(B7322:K7322)</f>
        <v>18.5</v>
      </c>
      <c r="N7322" s="27">
        <v>10</v>
      </c>
      <c r="O7322" s="185">
        <f>M7322/75</f>
        <v>0.24666666666666667</v>
      </c>
      <c r="P7322" s="55" t="s">
        <v>446</v>
      </c>
      <c r="Q7322" s="19" t="s">
        <v>6671</v>
      </c>
      <c r="R7322" s="41" t="s">
        <v>684</v>
      </c>
      <c r="S7322" s="19" t="s">
        <v>636</v>
      </c>
      <c r="T7322" s="28" t="s">
        <v>6527</v>
      </c>
      <c r="U7322" s="17">
        <v>9</v>
      </c>
      <c r="V7322" s="20" t="s">
        <v>609</v>
      </c>
      <c r="W7322" s="18" t="s">
        <v>6668</v>
      </c>
      <c r="X7322" s="18" t="s">
        <v>1224</v>
      </c>
      <c r="Y7322" s="29" t="s">
        <v>469</v>
      </c>
      <c r="Z7322" s="61"/>
    </row>
    <row r="7323" spans="1:26" s="161" customFormat="1" ht="19.5" customHeight="1" x14ac:dyDescent="0.25">
      <c r="A7323" s="50" t="s">
        <v>295</v>
      </c>
      <c r="B7323" s="27">
        <v>3</v>
      </c>
      <c r="C7323" s="27">
        <v>2</v>
      </c>
      <c r="D7323" s="27">
        <v>2</v>
      </c>
      <c r="E7323" s="27">
        <v>2</v>
      </c>
      <c r="F7323" s="27">
        <v>1</v>
      </c>
      <c r="G7323" s="27">
        <v>0.5</v>
      </c>
      <c r="H7323" s="27">
        <v>5</v>
      </c>
      <c r="I7323" s="27">
        <v>0</v>
      </c>
      <c r="J7323" s="27">
        <v>1</v>
      </c>
      <c r="K7323" s="27">
        <v>2</v>
      </c>
      <c r="L7323" s="112"/>
      <c r="M7323" s="27">
        <f>SUM(B7323:K7323)</f>
        <v>18.5</v>
      </c>
      <c r="N7323" s="27">
        <v>2</v>
      </c>
      <c r="O7323" s="185">
        <f>M7323/75</f>
        <v>0.24666666666666667</v>
      </c>
      <c r="P7323" s="55" t="s">
        <v>446</v>
      </c>
      <c r="Q7323" s="19" t="s">
        <v>6513</v>
      </c>
      <c r="R7323" s="41" t="s">
        <v>488</v>
      </c>
      <c r="S7323" s="19" t="s">
        <v>648</v>
      </c>
      <c r="T7323" s="28" t="s">
        <v>3669</v>
      </c>
      <c r="U7323" s="17">
        <v>9</v>
      </c>
      <c r="V7323" s="20" t="s">
        <v>682</v>
      </c>
      <c r="W7323" s="18" t="s">
        <v>4470</v>
      </c>
      <c r="X7323" s="18" t="s">
        <v>651</v>
      </c>
      <c r="Y7323" s="29" t="s">
        <v>1016</v>
      </c>
      <c r="Z7323" s="61"/>
    </row>
    <row r="7324" spans="1:26" s="161" customFormat="1" ht="19.5" customHeight="1" x14ac:dyDescent="0.25">
      <c r="A7324" s="50" t="s">
        <v>304</v>
      </c>
      <c r="B7324" s="27">
        <v>2</v>
      </c>
      <c r="C7324" s="27">
        <v>0</v>
      </c>
      <c r="D7324" s="27">
        <v>1</v>
      </c>
      <c r="E7324" s="27">
        <v>0</v>
      </c>
      <c r="F7324" s="27">
        <v>1.5</v>
      </c>
      <c r="G7324" s="27">
        <v>3</v>
      </c>
      <c r="H7324" s="27">
        <v>4</v>
      </c>
      <c r="I7324" s="27">
        <v>1</v>
      </c>
      <c r="J7324" s="27">
        <v>4</v>
      </c>
      <c r="K7324" s="27">
        <v>2</v>
      </c>
      <c r="L7324" s="112"/>
      <c r="M7324" s="27">
        <f>SUM(B7324:K7324)</f>
        <v>18.5</v>
      </c>
      <c r="N7324" s="27">
        <v>15</v>
      </c>
      <c r="O7324" s="185">
        <f>M7324/75</f>
        <v>0.24666666666666667</v>
      </c>
      <c r="P7324" s="55" t="s">
        <v>446</v>
      </c>
      <c r="Q7324" s="19" t="s">
        <v>4429</v>
      </c>
      <c r="R7324" s="41" t="s">
        <v>715</v>
      </c>
      <c r="S7324" s="19" t="s">
        <v>556</v>
      </c>
      <c r="T7324" s="28" t="s">
        <v>3120</v>
      </c>
      <c r="U7324" s="17">
        <v>9</v>
      </c>
      <c r="V7324" s="20" t="s">
        <v>609</v>
      </c>
      <c r="W7324" s="18" t="s">
        <v>4399</v>
      </c>
      <c r="X7324" s="18" t="s">
        <v>2243</v>
      </c>
      <c r="Y7324" s="29" t="s">
        <v>1481</v>
      </c>
      <c r="Z7324" s="61"/>
    </row>
    <row r="7325" spans="1:26" s="161" customFormat="1" ht="19.5" customHeight="1" x14ac:dyDescent="0.25">
      <c r="A7325" s="50" t="s">
        <v>314</v>
      </c>
      <c r="B7325" s="27">
        <v>5</v>
      </c>
      <c r="C7325" s="27">
        <v>0</v>
      </c>
      <c r="D7325" s="27">
        <v>2</v>
      </c>
      <c r="E7325" s="27">
        <v>0</v>
      </c>
      <c r="F7325" s="27">
        <v>1</v>
      </c>
      <c r="G7325" s="27">
        <v>1.5</v>
      </c>
      <c r="H7325" s="27">
        <v>0</v>
      </c>
      <c r="I7325" s="27">
        <v>4</v>
      </c>
      <c r="J7325" s="27">
        <v>4</v>
      </c>
      <c r="K7325" s="27">
        <v>1</v>
      </c>
      <c r="L7325" s="112"/>
      <c r="M7325" s="27">
        <f>SUM(B7325:K7325)</f>
        <v>18.5</v>
      </c>
      <c r="N7325" s="27">
        <v>16</v>
      </c>
      <c r="O7325" s="185">
        <f>M7325/75</f>
        <v>0.24666666666666667</v>
      </c>
      <c r="P7325" s="55" t="s">
        <v>446</v>
      </c>
      <c r="Q7325" s="19" t="s">
        <v>7092</v>
      </c>
      <c r="R7325" s="41" t="s">
        <v>843</v>
      </c>
      <c r="S7325" s="19" t="s">
        <v>551</v>
      </c>
      <c r="T7325" s="28" t="s">
        <v>3671</v>
      </c>
      <c r="U7325" s="17">
        <v>9</v>
      </c>
      <c r="V7325" s="20" t="s">
        <v>682</v>
      </c>
      <c r="W7325" s="18" t="s">
        <v>7004</v>
      </c>
      <c r="X7325" s="18" t="s">
        <v>916</v>
      </c>
      <c r="Y7325" s="29" t="s">
        <v>1016</v>
      </c>
      <c r="Z7325" s="61"/>
    </row>
    <row r="7326" spans="1:26" s="161" customFormat="1" ht="19.5" customHeight="1" x14ac:dyDescent="0.25">
      <c r="A7326" s="50" t="s">
        <v>298</v>
      </c>
      <c r="B7326" s="27">
        <v>7</v>
      </c>
      <c r="C7326" s="27">
        <v>0</v>
      </c>
      <c r="D7326" s="27">
        <v>0</v>
      </c>
      <c r="E7326" s="27">
        <v>2</v>
      </c>
      <c r="F7326" s="27">
        <v>0</v>
      </c>
      <c r="G7326" s="27">
        <v>3.5</v>
      </c>
      <c r="H7326" s="27">
        <v>0</v>
      </c>
      <c r="I7326" s="27">
        <v>0</v>
      </c>
      <c r="J7326" s="27">
        <v>6</v>
      </c>
      <c r="K7326" s="27">
        <v>0</v>
      </c>
      <c r="L7326" s="112"/>
      <c r="M7326" s="27">
        <f>SUM(B7326:K7326)</f>
        <v>18.5</v>
      </c>
      <c r="N7326" s="27">
        <v>11</v>
      </c>
      <c r="O7326" s="185">
        <f>M7326/75</f>
        <v>0.24666666666666667</v>
      </c>
      <c r="P7326" s="55" t="s">
        <v>446</v>
      </c>
      <c r="Q7326" s="19" t="s">
        <v>7528</v>
      </c>
      <c r="R7326" s="41" t="s">
        <v>454</v>
      </c>
      <c r="S7326" s="19" t="s">
        <v>526</v>
      </c>
      <c r="T7326" s="28" t="s">
        <v>7521</v>
      </c>
      <c r="U7326" s="17">
        <v>9</v>
      </c>
      <c r="V7326" s="20" t="s">
        <v>609</v>
      </c>
      <c r="W7326" s="18" t="s">
        <v>7507</v>
      </c>
      <c r="X7326" s="18" t="s">
        <v>1224</v>
      </c>
      <c r="Y7326" s="29" t="s">
        <v>605</v>
      </c>
      <c r="Z7326" s="61"/>
    </row>
    <row r="7327" spans="1:26" s="161" customFormat="1" ht="19.5" customHeight="1" x14ac:dyDescent="0.25">
      <c r="A7327" s="50" t="s">
        <v>316</v>
      </c>
      <c r="B7327" s="27">
        <v>4</v>
      </c>
      <c r="C7327" s="27">
        <v>0</v>
      </c>
      <c r="D7327" s="27">
        <v>0</v>
      </c>
      <c r="E7327" s="27">
        <v>0</v>
      </c>
      <c r="F7327" s="27">
        <v>1.5</v>
      </c>
      <c r="G7327" s="27">
        <v>3</v>
      </c>
      <c r="H7327" s="27">
        <v>3</v>
      </c>
      <c r="I7327" s="27">
        <v>2</v>
      </c>
      <c r="J7327" s="27">
        <v>4</v>
      </c>
      <c r="K7327" s="27">
        <v>1</v>
      </c>
      <c r="L7327" s="112"/>
      <c r="M7327" s="27">
        <f>SUM(B7327:K7327)</f>
        <v>18.5</v>
      </c>
      <c r="N7327" s="27">
        <v>19</v>
      </c>
      <c r="O7327" s="185">
        <f>M7327/75</f>
        <v>0.24666666666666667</v>
      </c>
      <c r="P7327" s="55" t="s">
        <v>446</v>
      </c>
      <c r="Q7327" s="19" t="s">
        <v>1954</v>
      </c>
      <c r="R7327" s="41" t="s">
        <v>750</v>
      </c>
      <c r="S7327" s="19" t="s">
        <v>831</v>
      </c>
      <c r="T7327" s="28" t="s">
        <v>1813</v>
      </c>
      <c r="U7327" s="17">
        <v>9</v>
      </c>
      <c r="V7327" s="20" t="s">
        <v>637</v>
      </c>
      <c r="W7327" s="18" t="s">
        <v>1933</v>
      </c>
      <c r="X7327" s="18" t="s">
        <v>1726</v>
      </c>
      <c r="Y7327" s="29" t="s">
        <v>710</v>
      </c>
      <c r="Z7327" s="61"/>
    </row>
    <row r="7328" spans="1:26" s="161" customFormat="1" ht="19.5" customHeight="1" x14ac:dyDescent="0.25">
      <c r="A7328" s="50" t="s">
        <v>297</v>
      </c>
      <c r="B7328" s="27">
        <v>3</v>
      </c>
      <c r="C7328" s="27">
        <v>0</v>
      </c>
      <c r="D7328" s="27">
        <v>3</v>
      </c>
      <c r="E7328" s="27">
        <v>2</v>
      </c>
      <c r="F7328" s="27">
        <v>1.5</v>
      </c>
      <c r="G7328" s="27">
        <v>1</v>
      </c>
      <c r="H7328" s="27">
        <v>1</v>
      </c>
      <c r="I7328" s="27">
        <v>1</v>
      </c>
      <c r="J7328" s="27">
        <v>4</v>
      </c>
      <c r="K7328" s="27">
        <v>2</v>
      </c>
      <c r="L7328" s="112"/>
      <c r="M7328" s="27">
        <f>SUM(B7328:K7328)</f>
        <v>18.5</v>
      </c>
      <c r="N7328" s="27">
        <v>4</v>
      </c>
      <c r="O7328" s="185">
        <f>M7328/75</f>
        <v>0.24666666666666667</v>
      </c>
      <c r="P7328" s="55" t="s">
        <v>446</v>
      </c>
      <c r="Q7328" s="19" t="s">
        <v>4150</v>
      </c>
      <c r="R7328" s="41" t="s">
        <v>1600</v>
      </c>
      <c r="S7328" s="19" t="s">
        <v>474</v>
      </c>
      <c r="T7328" s="28" t="s">
        <v>3119</v>
      </c>
      <c r="U7328" s="17">
        <v>9</v>
      </c>
      <c r="V7328" s="20" t="s">
        <v>519</v>
      </c>
      <c r="W7328" s="18" t="s">
        <v>4110</v>
      </c>
      <c r="X7328" s="18" t="s">
        <v>1377</v>
      </c>
      <c r="Y7328" s="29" t="s">
        <v>486</v>
      </c>
      <c r="Z7328" s="61"/>
    </row>
    <row r="7329" spans="1:267" s="161" customFormat="1" ht="19.5" customHeight="1" x14ac:dyDescent="0.25">
      <c r="A7329" s="50" t="s">
        <v>339</v>
      </c>
      <c r="B7329" s="27">
        <v>7</v>
      </c>
      <c r="C7329" s="27">
        <v>4</v>
      </c>
      <c r="D7329" s="27">
        <v>0</v>
      </c>
      <c r="E7329" s="27">
        <v>2</v>
      </c>
      <c r="F7329" s="27">
        <v>1</v>
      </c>
      <c r="G7329" s="27">
        <v>0.5</v>
      </c>
      <c r="H7329" s="27">
        <v>1</v>
      </c>
      <c r="I7329" s="27">
        <v>1</v>
      </c>
      <c r="J7329" s="27">
        <v>2</v>
      </c>
      <c r="K7329" s="27">
        <v>0</v>
      </c>
      <c r="L7329" s="112"/>
      <c r="M7329" s="27">
        <f>SUM(B7329:K7329)</f>
        <v>18.5</v>
      </c>
      <c r="N7329" s="27">
        <v>27</v>
      </c>
      <c r="O7329" s="185">
        <f>M7329/75</f>
        <v>0.24666666666666667</v>
      </c>
      <c r="P7329" s="55" t="s">
        <v>446</v>
      </c>
      <c r="Q7329" s="19" t="s">
        <v>5103</v>
      </c>
      <c r="R7329" s="41" t="s">
        <v>705</v>
      </c>
      <c r="S7329" s="19" t="s">
        <v>562</v>
      </c>
      <c r="T7329" s="28" t="s">
        <v>3662</v>
      </c>
      <c r="U7329" s="17">
        <v>9</v>
      </c>
      <c r="V7329" s="20" t="s">
        <v>609</v>
      </c>
      <c r="W7329" s="18" t="s">
        <v>696</v>
      </c>
      <c r="X7329" s="18" t="s">
        <v>632</v>
      </c>
      <c r="Y7329" s="29" t="s">
        <v>486</v>
      </c>
      <c r="Z7329" s="61"/>
    </row>
    <row r="7330" spans="1:267" s="161" customFormat="1" ht="19.5" customHeight="1" x14ac:dyDescent="0.25">
      <c r="A7330" s="50" t="s">
        <v>294</v>
      </c>
      <c r="B7330" s="27">
        <v>6</v>
      </c>
      <c r="C7330" s="27">
        <v>4</v>
      </c>
      <c r="D7330" s="27">
        <v>0</v>
      </c>
      <c r="E7330" s="27">
        <v>0</v>
      </c>
      <c r="F7330" s="27">
        <v>0</v>
      </c>
      <c r="G7330" s="27">
        <v>2.5</v>
      </c>
      <c r="H7330" s="27">
        <v>0</v>
      </c>
      <c r="I7330" s="27">
        <v>0</v>
      </c>
      <c r="J7330" s="27">
        <v>5</v>
      </c>
      <c r="K7330" s="27">
        <v>1</v>
      </c>
      <c r="L7330" s="112"/>
      <c r="M7330" s="27">
        <f>SUM(B7330:K7330)</f>
        <v>18.5</v>
      </c>
      <c r="N7330" s="27">
        <v>4</v>
      </c>
      <c r="O7330" s="185">
        <f>M7330/75</f>
        <v>0.24666666666666667</v>
      </c>
      <c r="P7330" s="55" t="s">
        <v>446</v>
      </c>
      <c r="Q7330" s="19" t="s">
        <v>2947</v>
      </c>
      <c r="R7330" s="41" t="s">
        <v>684</v>
      </c>
      <c r="S7330" s="19" t="s">
        <v>463</v>
      </c>
      <c r="T7330" s="28" t="s">
        <v>2934</v>
      </c>
      <c r="U7330" s="17">
        <v>9</v>
      </c>
      <c r="V7330" s="20" t="s">
        <v>682</v>
      </c>
      <c r="W7330" s="18" t="s">
        <v>2945</v>
      </c>
      <c r="X7330" s="18" t="s">
        <v>855</v>
      </c>
      <c r="Y7330" s="29" t="s">
        <v>469</v>
      </c>
      <c r="Z7330" s="61"/>
    </row>
    <row r="7331" spans="1:267" s="161" customFormat="1" ht="19.5" customHeight="1" x14ac:dyDescent="0.25">
      <c r="A7331" s="50" t="s">
        <v>309</v>
      </c>
      <c r="B7331" s="27">
        <v>10</v>
      </c>
      <c r="C7331" s="27">
        <v>4</v>
      </c>
      <c r="D7331" s="27">
        <v>4</v>
      </c>
      <c r="E7331" s="27">
        <v>0</v>
      </c>
      <c r="F7331" s="27">
        <v>0</v>
      </c>
      <c r="G7331" s="27">
        <v>0</v>
      </c>
      <c r="H7331" s="27">
        <v>0</v>
      </c>
      <c r="I7331" s="27">
        <v>0</v>
      </c>
      <c r="J7331" s="27">
        <v>0</v>
      </c>
      <c r="K7331" s="27">
        <v>0</v>
      </c>
      <c r="L7331" s="112"/>
      <c r="M7331" s="27">
        <f>SUM(B7331:K7331)</f>
        <v>18</v>
      </c>
      <c r="N7331" s="27">
        <v>19</v>
      </c>
      <c r="O7331" s="185">
        <f>M7331/75</f>
        <v>0.24</v>
      </c>
      <c r="P7331" s="55" t="s">
        <v>446</v>
      </c>
      <c r="Q7331" s="19" t="s">
        <v>818</v>
      </c>
      <c r="R7331" s="41" t="s">
        <v>491</v>
      </c>
      <c r="S7331" s="19" t="s">
        <v>819</v>
      </c>
      <c r="T7331" s="28" t="s">
        <v>681</v>
      </c>
      <c r="U7331" s="17">
        <v>9</v>
      </c>
      <c r="V7331" s="20" t="s">
        <v>682</v>
      </c>
      <c r="W7331" s="18" t="s">
        <v>517</v>
      </c>
      <c r="X7331" s="18" t="s">
        <v>520</v>
      </c>
      <c r="Y7331" s="29" t="s">
        <v>489</v>
      </c>
      <c r="Z7331" s="61"/>
    </row>
    <row r="7332" spans="1:267" s="161" customFormat="1" ht="19.5" customHeight="1" x14ac:dyDescent="0.25">
      <c r="A7332" s="50" t="s">
        <v>305</v>
      </c>
      <c r="B7332" s="31">
        <v>4</v>
      </c>
      <c r="C7332" s="31">
        <v>0</v>
      </c>
      <c r="D7332" s="31">
        <v>0</v>
      </c>
      <c r="E7332" s="31">
        <v>4</v>
      </c>
      <c r="F7332" s="31">
        <v>0</v>
      </c>
      <c r="G7332" s="31">
        <v>3</v>
      </c>
      <c r="H7332" s="31">
        <v>1</v>
      </c>
      <c r="I7332" s="31">
        <v>3</v>
      </c>
      <c r="J7332" s="31">
        <v>0</v>
      </c>
      <c r="K7332" s="31">
        <v>3</v>
      </c>
      <c r="L7332" s="124"/>
      <c r="M7332" s="27">
        <f>SUM(B7332:K7332)</f>
        <v>18</v>
      </c>
      <c r="N7332" s="31">
        <v>11</v>
      </c>
      <c r="O7332" s="185">
        <f>M7332/75</f>
        <v>0.24</v>
      </c>
      <c r="P7332" s="65" t="s">
        <v>446</v>
      </c>
      <c r="Q7332" s="19" t="s">
        <v>6848</v>
      </c>
      <c r="R7332" s="41" t="s">
        <v>998</v>
      </c>
      <c r="S7332" s="19" t="s">
        <v>636</v>
      </c>
      <c r="T7332" s="28" t="s">
        <v>3670</v>
      </c>
      <c r="U7332" s="32">
        <v>9</v>
      </c>
      <c r="V7332" s="20" t="s">
        <v>519</v>
      </c>
      <c r="W7332" s="33" t="s">
        <v>6806</v>
      </c>
      <c r="X7332" s="33" t="s">
        <v>651</v>
      </c>
      <c r="Y7332" s="34" t="s">
        <v>2269</v>
      </c>
      <c r="Z7332" s="61"/>
    </row>
    <row r="7333" spans="1:267" s="161" customFormat="1" ht="19.5" customHeight="1" x14ac:dyDescent="0.25">
      <c r="A7333" s="50" t="s">
        <v>294</v>
      </c>
      <c r="B7333" s="27">
        <v>5</v>
      </c>
      <c r="C7333" s="27">
        <v>2</v>
      </c>
      <c r="D7333" s="27">
        <v>0</v>
      </c>
      <c r="E7333" s="27">
        <v>2</v>
      </c>
      <c r="F7333" s="27">
        <v>0</v>
      </c>
      <c r="G7333" s="27">
        <v>1</v>
      </c>
      <c r="H7333" s="27">
        <v>6</v>
      </c>
      <c r="I7333" s="27">
        <v>0</v>
      </c>
      <c r="J7333" s="27">
        <v>2</v>
      </c>
      <c r="K7333" s="27">
        <v>0</v>
      </c>
      <c r="L7333" s="112"/>
      <c r="M7333" s="27">
        <f>SUM(B7333:K7333)</f>
        <v>18</v>
      </c>
      <c r="N7333" s="27">
        <v>24</v>
      </c>
      <c r="O7333" s="185">
        <f>M7333/75</f>
        <v>0.24</v>
      </c>
      <c r="P7333" s="55" t="s">
        <v>446</v>
      </c>
      <c r="Q7333" s="93" t="s">
        <v>2299</v>
      </c>
      <c r="R7333" s="94" t="s">
        <v>501</v>
      </c>
      <c r="S7333" s="93" t="s">
        <v>452</v>
      </c>
      <c r="T7333" s="28" t="s">
        <v>8181</v>
      </c>
      <c r="U7333" s="17">
        <v>9</v>
      </c>
      <c r="V7333" s="20" t="s">
        <v>8366</v>
      </c>
      <c r="W7333" s="18" t="s">
        <v>753</v>
      </c>
      <c r="X7333" s="18" t="s">
        <v>855</v>
      </c>
      <c r="Y7333" s="29" t="s">
        <v>1016</v>
      </c>
      <c r="Z7333" s="61"/>
    </row>
    <row r="7334" spans="1:267" s="161" customFormat="1" ht="19.5" customHeight="1" x14ac:dyDescent="0.25">
      <c r="A7334" s="50" t="s">
        <v>307</v>
      </c>
      <c r="B7334" s="27">
        <v>3</v>
      </c>
      <c r="C7334" s="27">
        <v>2</v>
      </c>
      <c r="D7334" s="27">
        <v>1</v>
      </c>
      <c r="E7334" s="27">
        <v>2</v>
      </c>
      <c r="F7334" s="27">
        <v>1.5</v>
      </c>
      <c r="G7334" s="27">
        <v>2.5</v>
      </c>
      <c r="H7334" s="27">
        <v>0</v>
      </c>
      <c r="I7334" s="27">
        <v>3</v>
      </c>
      <c r="J7334" s="27">
        <v>0</v>
      </c>
      <c r="K7334" s="27">
        <v>3</v>
      </c>
      <c r="L7334" s="112"/>
      <c r="M7334" s="27">
        <f>SUM(B7334:K7334)</f>
        <v>18</v>
      </c>
      <c r="N7334" s="27">
        <v>11</v>
      </c>
      <c r="O7334" s="185">
        <f>M7334/75</f>
        <v>0.24</v>
      </c>
      <c r="P7334" s="55" t="s">
        <v>446</v>
      </c>
      <c r="Q7334" s="19" t="s">
        <v>6564</v>
      </c>
      <c r="R7334" s="41" t="s">
        <v>483</v>
      </c>
      <c r="S7334" s="19" t="s">
        <v>504</v>
      </c>
      <c r="T7334" s="28" t="s">
        <v>6527</v>
      </c>
      <c r="U7334" s="17">
        <v>9</v>
      </c>
      <c r="V7334" s="20" t="s">
        <v>519</v>
      </c>
      <c r="W7334" s="18" t="s">
        <v>6664</v>
      </c>
      <c r="X7334" s="18" t="s">
        <v>2819</v>
      </c>
      <c r="Y7334" s="29" t="s">
        <v>489</v>
      </c>
      <c r="Z7334" s="61"/>
    </row>
    <row r="7335" spans="1:267" s="161" customFormat="1" ht="19.5" customHeight="1" x14ac:dyDescent="0.25">
      <c r="A7335" s="50" t="s">
        <v>323</v>
      </c>
      <c r="B7335" s="27">
        <v>4</v>
      </c>
      <c r="C7335" s="27">
        <v>0</v>
      </c>
      <c r="D7335" s="27">
        <v>0</v>
      </c>
      <c r="E7335" s="27">
        <v>2</v>
      </c>
      <c r="F7335" s="27">
        <v>1.5</v>
      </c>
      <c r="G7335" s="27">
        <v>3.5</v>
      </c>
      <c r="H7335" s="27">
        <v>0</v>
      </c>
      <c r="I7335" s="27">
        <v>4</v>
      </c>
      <c r="J7335" s="27">
        <v>0</v>
      </c>
      <c r="K7335" s="27">
        <v>3</v>
      </c>
      <c r="L7335" s="112"/>
      <c r="M7335" s="27">
        <f>SUM(B7335:K7335)</f>
        <v>18</v>
      </c>
      <c r="N7335" s="27">
        <v>24</v>
      </c>
      <c r="O7335" s="185">
        <f>M7335/75</f>
        <v>0.24</v>
      </c>
      <c r="P7335" s="55" t="s">
        <v>446</v>
      </c>
      <c r="Q7335" s="19" t="s">
        <v>8111</v>
      </c>
      <c r="R7335" s="41" t="s">
        <v>809</v>
      </c>
      <c r="S7335" s="19" t="s">
        <v>507</v>
      </c>
      <c r="T7335" s="28" t="s">
        <v>7778</v>
      </c>
      <c r="U7335" s="17">
        <v>9</v>
      </c>
      <c r="V7335" s="20" t="s">
        <v>519</v>
      </c>
      <c r="W7335" s="18" t="s">
        <v>2690</v>
      </c>
      <c r="X7335" s="18" t="s">
        <v>771</v>
      </c>
      <c r="Y7335" s="29" t="s">
        <v>599</v>
      </c>
      <c r="Z7335" s="61"/>
    </row>
    <row r="7336" spans="1:267" s="161" customFormat="1" ht="19.5" customHeight="1" x14ac:dyDescent="0.25">
      <c r="A7336" s="67" t="s">
        <v>294</v>
      </c>
      <c r="B7336" s="31">
        <v>0</v>
      </c>
      <c r="C7336" s="31">
        <v>2</v>
      </c>
      <c r="D7336" s="31">
        <v>4</v>
      </c>
      <c r="E7336" s="31">
        <v>0</v>
      </c>
      <c r="F7336" s="31">
        <v>1.5</v>
      </c>
      <c r="G7336" s="31">
        <v>3.5</v>
      </c>
      <c r="H7336" s="31">
        <v>5</v>
      </c>
      <c r="I7336" s="31">
        <v>0</v>
      </c>
      <c r="J7336" s="31">
        <v>0</v>
      </c>
      <c r="K7336" s="31">
        <v>2</v>
      </c>
      <c r="L7336" s="124"/>
      <c r="M7336" s="27">
        <f>SUM(B7336:K7336)</f>
        <v>18</v>
      </c>
      <c r="N7336" s="31">
        <v>7</v>
      </c>
      <c r="O7336" s="185">
        <f>M7336/75</f>
        <v>0.24</v>
      </c>
      <c r="P7336" s="65" t="s">
        <v>446</v>
      </c>
      <c r="Q7336" s="19" t="s">
        <v>2308</v>
      </c>
      <c r="R7336" s="41" t="s">
        <v>539</v>
      </c>
      <c r="S7336" s="19" t="s">
        <v>469</v>
      </c>
      <c r="T7336" s="40" t="s">
        <v>3663</v>
      </c>
      <c r="U7336" s="32">
        <v>9</v>
      </c>
      <c r="V7336" s="20" t="s">
        <v>682</v>
      </c>
      <c r="W7336" s="33" t="s">
        <v>2765</v>
      </c>
      <c r="X7336" s="33" t="s">
        <v>451</v>
      </c>
      <c r="Y7336" s="34" t="s">
        <v>1078</v>
      </c>
      <c r="Z7336" s="186"/>
      <c r="AA7336" s="187"/>
      <c r="AB7336" s="187"/>
      <c r="AC7336" s="187"/>
      <c r="AD7336" s="187"/>
      <c r="AE7336" s="187"/>
      <c r="AF7336" s="187"/>
      <c r="AG7336" s="187"/>
      <c r="AH7336" s="187"/>
      <c r="AI7336" s="187"/>
      <c r="AJ7336" s="187"/>
      <c r="AK7336" s="187"/>
      <c r="AL7336" s="187"/>
      <c r="AM7336" s="187"/>
      <c r="AN7336" s="187"/>
      <c r="AO7336" s="187"/>
      <c r="AP7336" s="187"/>
      <c r="AQ7336" s="187"/>
      <c r="AR7336" s="187"/>
      <c r="AS7336" s="187"/>
      <c r="AT7336" s="187"/>
      <c r="AU7336" s="187"/>
      <c r="AV7336" s="187"/>
      <c r="AW7336" s="187"/>
      <c r="AX7336" s="187"/>
      <c r="AY7336" s="187"/>
      <c r="AZ7336" s="187"/>
      <c r="BA7336" s="187"/>
      <c r="BB7336" s="187"/>
      <c r="BC7336" s="187"/>
      <c r="BD7336" s="187"/>
      <c r="BE7336" s="187"/>
      <c r="BF7336" s="187"/>
      <c r="BG7336" s="187"/>
      <c r="BH7336" s="187"/>
      <c r="BI7336" s="187"/>
      <c r="BJ7336" s="187"/>
      <c r="BK7336" s="187"/>
      <c r="BL7336" s="187"/>
      <c r="BM7336" s="187"/>
      <c r="BN7336" s="187"/>
      <c r="BO7336" s="187"/>
      <c r="BP7336" s="187"/>
      <c r="BQ7336" s="187"/>
      <c r="BR7336" s="187"/>
      <c r="BS7336" s="187"/>
      <c r="BT7336" s="187"/>
      <c r="BU7336" s="187"/>
      <c r="BV7336" s="187"/>
      <c r="BW7336" s="187"/>
      <c r="BX7336" s="187"/>
      <c r="BY7336" s="187"/>
      <c r="BZ7336" s="187"/>
      <c r="CA7336" s="187"/>
      <c r="CB7336" s="187"/>
      <c r="CC7336" s="187"/>
      <c r="CD7336" s="187"/>
      <c r="CE7336" s="187"/>
      <c r="CF7336" s="187"/>
      <c r="CG7336" s="187"/>
      <c r="CH7336" s="187"/>
      <c r="CI7336" s="187"/>
      <c r="CJ7336" s="187"/>
      <c r="CK7336" s="187"/>
      <c r="CL7336" s="187"/>
      <c r="CM7336" s="187"/>
      <c r="CN7336" s="187"/>
      <c r="CO7336" s="187"/>
      <c r="CP7336" s="187"/>
      <c r="CQ7336" s="187"/>
      <c r="CR7336" s="187"/>
      <c r="CS7336" s="187"/>
      <c r="CT7336" s="187"/>
      <c r="CU7336" s="187"/>
      <c r="CV7336" s="187"/>
      <c r="CW7336" s="187"/>
      <c r="CX7336" s="187"/>
      <c r="CY7336" s="187"/>
      <c r="CZ7336" s="187"/>
      <c r="DA7336" s="187"/>
      <c r="DB7336" s="187"/>
      <c r="DC7336" s="187"/>
      <c r="DD7336" s="187"/>
      <c r="DE7336" s="187"/>
      <c r="DF7336" s="187"/>
      <c r="DG7336" s="187"/>
      <c r="DH7336" s="187"/>
      <c r="DI7336" s="187"/>
      <c r="DJ7336" s="187"/>
      <c r="DK7336" s="187"/>
      <c r="DL7336" s="187"/>
      <c r="DM7336" s="187"/>
      <c r="DN7336" s="187"/>
      <c r="DO7336" s="187"/>
      <c r="DP7336" s="187"/>
      <c r="DQ7336" s="187"/>
      <c r="DR7336" s="187"/>
      <c r="DS7336" s="187"/>
      <c r="DT7336" s="187"/>
      <c r="DU7336" s="187"/>
      <c r="DV7336" s="187"/>
      <c r="DW7336" s="187"/>
      <c r="DX7336" s="187"/>
      <c r="DY7336" s="187"/>
      <c r="DZ7336" s="187"/>
      <c r="EA7336" s="187"/>
      <c r="EB7336" s="187"/>
      <c r="EC7336" s="187"/>
      <c r="ED7336" s="187"/>
      <c r="EE7336" s="187"/>
      <c r="EF7336" s="187"/>
      <c r="EG7336" s="187"/>
      <c r="EH7336" s="187"/>
      <c r="EI7336" s="187"/>
      <c r="EJ7336" s="187"/>
      <c r="EK7336" s="187"/>
      <c r="EL7336" s="187"/>
      <c r="EM7336" s="187"/>
      <c r="EN7336" s="187"/>
      <c r="EO7336" s="187"/>
      <c r="EP7336" s="187"/>
      <c r="EQ7336" s="187"/>
      <c r="ER7336" s="187"/>
      <c r="ES7336" s="187"/>
      <c r="ET7336" s="187"/>
      <c r="EU7336" s="187"/>
      <c r="EV7336" s="187"/>
      <c r="EW7336" s="187"/>
      <c r="EX7336" s="187"/>
      <c r="EY7336" s="187"/>
      <c r="EZ7336" s="187"/>
      <c r="FA7336" s="187"/>
      <c r="FB7336" s="187"/>
      <c r="FC7336" s="187"/>
      <c r="FD7336" s="187"/>
      <c r="FE7336" s="187"/>
      <c r="FF7336" s="187"/>
      <c r="FG7336" s="187"/>
      <c r="FH7336" s="187"/>
      <c r="FI7336" s="187"/>
      <c r="FJ7336" s="187"/>
      <c r="FK7336" s="187"/>
      <c r="FL7336" s="187"/>
      <c r="FM7336" s="187"/>
      <c r="FN7336" s="187"/>
      <c r="FO7336" s="187"/>
      <c r="FP7336" s="187"/>
      <c r="FQ7336" s="187"/>
      <c r="FR7336" s="187"/>
      <c r="FS7336" s="187"/>
      <c r="FT7336" s="187"/>
      <c r="FU7336" s="187"/>
      <c r="FV7336" s="187"/>
      <c r="FW7336" s="187"/>
      <c r="FX7336" s="187"/>
      <c r="FY7336" s="187"/>
      <c r="FZ7336" s="187"/>
      <c r="GA7336" s="187"/>
      <c r="GB7336" s="187"/>
      <c r="GC7336" s="187"/>
      <c r="GD7336" s="187"/>
      <c r="GE7336" s="187"/>
      <c r="GF7336" s="187"/>
      <c r="GG7336" s="187"/>
      <c r="GH7336" s="187"/>
      <c r="GI7336" s="187"/>
      <c r="GJ7336" s="187"/>
      <c r="GK7336" s="187"/>
      <c r="GL7336" s="187"/>
      <c r="GM7336" s="187"/>
      <c r="GN7336" s="187"/>
      <c r="GO7336" s="187"/>
      <c r="GP7336" s="187"/>
      <c r="GQ7336" s="187"/>
      <c r="GR7336" s="187"/>
      <c r="GS7336" s="187"/>
      <c r="GT7336" s="187"/>
      <c r="GU7336" s="187"/>
      <c r="GV7336" s="187"/>
      <c r="GW7336" s="187"/>
      <c r="GX7336" s="187"/>
      <c r="GY7336" s="187"/>
      <c r="GZ7336" s="187"/>
      <c r="HA7336" s="187"/>
      <c r="HB7336" s="187"/>
      <c r="HC7336" s="187"/>
      <c r="HD7336" s="187"/>
      <c r="HE7336" s="187"/>
      <c r="HF7336" s="187"/>
      <c r="HG7336" s="187"/>
      <c r="HH7336" s="187"/>
      <c r="HI7336" s="187"/>
      <c r="HJ7336" s="187"/>
      <c r="HK7336" s="187"/>
      <c r="HL7336" s="187"/>
      <c r="HM7336" s="187"/>
      <c r="HN7336" s="187"/>
      <c r="HO7336" s="187"/>
      <c r="HP7336" s="187"/>
      <c r="HQ7336" s="187"/>
      <c r="HR7336" s="187"/>
      <c r="HS7336" s="187"/>
      <c r="HT7336" s="187"/>
      <c r="HU7336" s="187"/>
      <c r="HV7336" s="187"/>
      <c r="HW7336" s="187"/>
      <c r="HX7336" s="187"/>
      <c r="HY7336" s="187"/>
      <c r="HZ7336" s="187"/>
      <c r="IA7336" s="187"/>
      <c r="IB7336" s="187"/>
      <c r="IC7336" s="187"/>
      <c r="ID7336" s="187"/>
      <c r="IE7336" s="187"/>
      <c r="IF7336" s="187"/>
      <c r="IG7336" s="187"/>
      <c r="IH7336" s="187"/>
      <c r="II7336" s="187"/>
      <c r="IJ7336" s="187"/>
      <c r="IK7336" s="187"/>
      <c r="IL7336" s="187"/>
      <c r="IM7336" s="187"/>
      <c r="IN7336" s="187"/>
      <c r="IO7336" s="187"/>
      <c r="IP7336" s="187"/>
      <c r="IQ7336" s="187"/>
      <c r="IR7336" s="187"/>
      <c r="IS7336" s="187"/>
      <c r="IT7336" s="187"/>
      <c r="IU7336" s="187"/>
      <c r="IV7336" s="187"/>
      <c r="IW7336" s="187"/>
      <c r="IX7336" s="187"/>
      <c r="IY7336" s="187"/>
      <c r="IZ7336" s="187"/>
      <c r="JA7336" s="187"/>
      <c r="JB7336" s="187"/>
      <c r="JC7336" s="187"/>
      <c r="JD7336" s="187"/>
      <c r="JE7336" s="187"/>
      <c r="JF7336" s="187"/>
      <c r="JG7336" s="187"/>
    </row>
    <row r="7337" spans="1:267" s="161" customFormat="1" ht="19.5" customHeight="1" x14ac:dyDescent="0.25">
      <c r="A7337" s="50" t="s">
        <v>340</v>
      </c>
      <c r="B7337" s="27">
        <v>4</v>
      </c>
      <c r="C7337" s="27">
        <v>0</v>
      </c>
      <c r="D7337" s="27">
        <v>2</v>
      </c>
      <c r="E7337" s="27">
        <v>0</v>
      </c>
      <c r="F7337" s="27">
        <v>2</v>
      </c>
      <c r="G7337" s="27">
        <v>2</v>
      </c>
      <c r="H7337" s="27">
        <v>0</v>
      </c>
      <c r="I7337" s="27">
        <v>0</v>
      </c>
      <c r="J7337" s="27">
        <v>7</v>
      </c>
      <c r="K7337" s="27">
        <v>1</v>
      </c>
      <c r="L7337" s="112"/>
      <c r="M7337" s="27">
        <f>SUM(B7337:K7337)</f>
        <v>18</v>
      </c>
      <c r="N7337" s="27">
        <v>24</v>
      </c>
      <c r="O7337" s="185">
        <f>M7337/75</f>
        <v>0.24</v>
      </c>
      <c r="P7337" s="55" t="s">
        <v>446</v>
      </c>
      <c r="Q7337" s="93" t="s">
        <v>8371</v>
      </c>
      <c r="R7337" s="94" t="s">
        <v>750</v>
      </c>
      <c r="S7337" s="93" t="s">
        <v>831</v>
      </c>
      <c r="T7337" s="28" t="s">
        <v>8181</v>
      </c>
      <c r="U7337" s="17">
        <v>9</v>
      </c>
      <c r="V7337" s="20" t="s">
        <v>593</v>
      </c>
      <c r="W7337" s="18" t="s">
        <v>8220</v>
      </c>
      <c r="X7337" s="18" t="s">
        <v>916</v>
      </c>
      <c r="Y7337" s="29" t="s">
        <v>1078</v>
      </c>
      <c r="Z7337" s="61"/>
    </row>
    <row r="7338" spans="1:267" s="161" customFormat="1" ht="19.5" customHeight="1" x14ac:dyDescent="0.25">
      <c r="A7338" s="42" t="s">
        <v>315</v>
      </c>
      <c r="B7338" s="27">
        <v>8</v>
      </c>
      <c r="C7338" s="27">
        <v>2</v>
      </c>
      <c r="D7338" s="27">
        <v>0</v>
      </c>
      <c r="E7338" s="27">
        <v>0</v>
      </c>
      <c r="F7338" s="27">
        <v>0</v>
      </c>
      <c r="G7338" s="27">
        <v>0</v>
      </c>
      <c r="H7338" s="27">
        <v>0</v>
      </c>
      <c r="I7338" s="27">
        <v>0</v>
      </c>
      <c r="J7338" s="27">
        <v>4</v>
      </c>
      <c r="K7338" s="27">
        <v>4</v>
      </c>
      <c r="L7338" s="119"/>
      <c r="M7338" s="27">
        <f>SUM(B7338:K7338)</f>
        <v>18</v>
      </c>
      <c r="N7338" s="27">
        <v>19</v>
      </c>
      <c r="O7338" s="185">
        <f>M7338/75</f>
        <v>0.24</v>
      </c>
      <c r="P7338" s="55" t="s">
        <v>446</v>
      </c>
      <c r="Q7338" s="19" t="s">
        <v>825</v>
      </c>
      <c r="R7338" s="41" t="s">
        <v>459</v>
      </c>
      <c r="S7338" s="19" t="s">
        <v>523</v>
      </c>
      <c r="T7338" s="28" t="s">
        <v>681</v>
      </c>
      <c r="U7338" s="17">
        <v>9</v>
      </c>
      <c r="V7338" s="20" t="s">
        <v>682</v>
      </c>
      <c r="W7338" s="18" t="s">
        <v>517</v>
      </c>
      <c r="X7338" s="18" t="s">
        <v>520</v>
      </c>
      <c r="Y7338" s="29" t="s">
        <v>489</v>
      </c>
      <c r="Z7338" s="61"/>
    </row>
    <row r="7339" spans="1:267" s="161" customFormat="1" ht="19.5" customHeight="1" x14ac:dyDescent="0.25">
      <c r="A7339" s="42" t="s">
        <v>311</v>
      </c>
      <c r="B7339" s="27">
        <v>4</v>
      </c>
      <c r="C7339" s="27">
        <v>0</v>
      </c>
      <c r="D7339" s="27">
        <v>4</v>
      </c>
      <c r="E7339" s="27">
        <v>0</v>
      </c>
      <c r="F7339" s="27">
        <v>1</v>
      </c>
      <c r="G7339" s="27">
        <v>2</v>
      </c>
      <c r="H7339" s="27">
        <v>2</v>
      </c>
      <c r="I7339" s="27">
        <v>0</v>
      </c>
      <c r="J7339" s="27">
        <v>4</v>
      </c>
      <c r="K7339" s="27">
        <v>1</v>
      </c>
      <c r="L7339" s="119"/>
      <c r="M7339" s="27">
        <f>SUM(B7339:K7339)</f>
        <v>18</v>
      </c>
      <c r="N7339" s="27">
        <v>17</v>
      </c>
      <c r="O7339" s="185">
        <f>M7339/75</f>
        <v>0.24</v>
      </c>
      <c r="P7339" s="55" t="s">
        <v>446</v>
      </c>
      <c r="Q7339" s="19" t="s">
        <v>3222</v>
      </c>
      <c r="R7339" s="41" t="s">
        <v>491</v>
      </c>
      <c r="S7339" s="19" t="s">
        <v>523</v>
      </c>
      <c r="T7339" s="28" t="s">
        <v>3671</v>
      </c>
      <c r="U7339" s="17">
        <v>9</v>
      </c>
      <c r="V7339" s="20" t="s">
        <v>682</v>
      </c>
      <c r="W7339" s="18" t="s">
        <v>7004</v>
      </c>
      <c r="X7339" s="18" t="s">
        <v>916</v>
      </c>
      <c r="Y7339" s="29" t="s">
        <v>1016</v>
      </c>
      <c r="Z7339" s="61"/>
    </row>
    <row r="7340" spans="1:267" s="161" customFormat="1" ht="19.5" customHeight="1" x14ac:dyDescent="0.25">
      <c r="A7340" s="42" t="s">
        <v>309</v>
      </c>
      <c r="B7340" s="27">
        <v>6</v>
      </c>
      <c r="C7340" s="27">
        <v>4</v>
      </c>
      <c r="D7340" s="27">
        <v>0</v>
      </c>
      <c r="E7340" s="27">
        <v>0</v>
      </c>
      <c r="F7340" s="27">
        <v>2</v>
      </c>
      <c r="G7340" s="27">
        <v>0</v>
      </c>
      <c r="H7340" s="27">
        <v>6</v>
      </c>
      <c r="I7340" s="27">
        <v>0</v>
      </c>
      <c r="J7340" s="27">
        <v>0</v>
      </c>
      <c r="K7340" s="27">
        <v>0</v>
      </c>
      <c r="L7340" s="119"/>
      <c r="M7340" s="27">
        <f>SUM(B7340:K7340)</f>
        <v>18</v>
      </c>
      <c r="N7340" s="27">
        <v>17</v>
      </c>
      <c r="O7340" s="185">
        <f>M7340/75</f>
        <v>0.24</v>
      </c>
      <c r="P7340" s="55" t="s">
        <v>446</v>
      </c>
      <c r="Q7340" s="19" t="s">
        <v>5778</v>
      </c>
      <c r="R7340" s="41" t="s">
        <v>958</v>
      </c>
      <c r="S7340" s="19" t="s">
        <v>1059</v>
      </c>
      <c r="T7340" s="28" t="s">
        <v>3665</v>
      </c>
      <c r="U7340" s="17">
        <v>9</v>
      </c>
      <c r="V7340" s="20" t="s">
        <v>2314</v>
      </c>
      <c r="W7340" s="18" t="s">
        <v>5768</v>
      </c>
      <c r="X7340" s="18" t="s">
        <v>765</v>
      </c>
      <c r="Y7340" s="29" t="s">
        <v>469</v>
      </c>
      <c r="Z7340" s="61"/>
    </row>
    <row r="7341" spans="1:267" s="161" customFormat="1" ht="19.5" customHeight="1" x14ac:dyDescent="0.25">
      <c r="A7341" s="42" t="s">
        <v>307</v>
      </c>
      <c r="B7341" s="27">
        <v>7</v>
      </c>
      <c r="C7341" s="27">
        <v>0</v>
      </c>
      <c r="D7341" s="27">
        <v>0</v>
      </c>
      <c r="E7341" s="27">
        <v>0</v>
      </c>
      <c r="F7341" s="27">
        <v>3</v>
      </c>
      <c r="G7341" s="27">
        <v>5</v>
      </c>
      <c r="H7341" s="27">
        <v>0</v>
      </c>
      <c r="I7341" s="27">
        <v>0</v>
      </c>
      <c r="J7341" s="27">
        <v>0</v>
      </c>
      <c r="K7341" s="27">
        <v>3</v>
      </c>
      <c r="L7341" s="119"/>
      <c r="M7341" s="27">
        <f>SUM(B7341:K7341)</f>
        <v>18</v>
      </c>
      <c r="N7341" s="27">
        <v>9</v>
      </c>
      <c r="O7341" s="185">
        <f>M7341/75</f>
        <v>0.24</v>
      </c>
      <c r="P7341" s="55" t="s">
        <v>446</v>
      </c>
      <c r="Q7341" s="19" t="s">
        <v>2855</v>
      </c>
      <c r="R7341" s="41" t="s">
        <v>2856</v>
      </c>
      <c r="S7341" s="19" t="s">
        <v>486</v>
      </c>
      <c r="T7341" s="28" t="s">
        <v>2769</v>
      </c>
      <c r="U7341" s="17">
        <v>9</v>
      </c>
      <c r="V7341" s="20" t="s">
        <v>519</v>
      </c>
      <c r="W7341" s="18" t="s">
        <v>2809</v>
      </c>
      <c r="X7341" s="18" t="s">
        <v>651</v>
      </c>
      <c r="Y7341" s="29" t="s">
        <v>710</v>
      </c>
      <c r="Z7341" s="61"/>
    </row>
    <row r="7342" spans="1:267" s="161" customFormat="1" ht="19.5" customHeight="1" x14ac:dyDescent="0.25">
      <c r="A7342" s="42" t="s">
        <v>302</v>
      </c>
      <c r="B7342" s="27">
        <v>5</v>
      </c>
      <c r="C7342" s="27">
        <v>0</v>
      </c>
      <c r="D7342" s="27">
        <v>2</v>
      </c>
      <c r="E7342" s="27">
        <v>2</v>
      </c>
      <c r="F7342" s="27">
        <v>2.5</v>
      </c>
      <c r="G7342" s="27">
        <v>2.5</v>
      </c>
      <c r="H7342" s="27">
        <v>1</v>
      </c>
      <c r="I7342" s="27">
        <v>1</v>
      </c>
      <c r="J7342" s="27">
        <v>1</v>
      </c>
      <c r="K7342" s="27">
        <v>1</v>
      </c>
      <c r="L7342" s="119"/>
      <c r="M7342" s="27">
        <f>SUM(B7342:K7342)</f>
        <v>18</v>
      </c>
      <c r="N7342" s="27">
        <v>26</v>
      </c>
      <c r="O7342" s="185">
        <f>M7342/75</f>
        <v>0.24</v>
      </c>
      <c r="P7342" s="55" t="s">
        <v>446</v>
      </c>
      <c r="Q7342" s="19" t="s">
        <v>1972</v>
      </c>
      <c r="R7342" s="41" t="s">
        <v>2148</v>
      </c>
      <c r="S7342" s="19"/>
      <c r="T7342" s="28" t="s">
        <v>3662</v>
      </c>
      <c r="U7342" s="17">
        <v>9</v>
      </c>
      <c r="V7342" s="20" t="s">
        <v>682</v>
      </c>
      <c r="W7342" s="18" t="s">
        <v>696</v>
      </c>
      <c r="X7342" s="18" t="s">
        <v>632</v>
      </c>
      <c r="Y7342" s="29" t="s">
        <v>486</v>
      </c>
      <c r="Z7342" s="61"/>
    </row>
    <row r="7343" spans="1:267" s="161" customFormat="1" ht="19.5" customHeight="1" x14ac:dyDescent="0.25">
      <c r="A7343" s="42" t="s">
        <v>302</v>
      </c>
      <c r="B7343" s="31">
        <v>4</v>
      </c>
      <c r="C7343" s="31">
        <v>0</v>
      </c>
      <c r="D7343" s="31">
        <v>0</v>
      </c>
      <c r="E7343" s="31">
        <v>2</v>
      </c>
      <c r="F7343" s="31">
        <v>2</v>
      </c>
      <c r="G7343" s="31">
        <v>2</v>
      </c>
      <c r="H7343" s="31">
        <v>2</v>
      </c>
      <c r="I7343" s="31">
        <v>2</v>
      </c>
      <c r="J7343" s="31">
        <v>0</v>
      </c>
      <c r="K7343" s="31">
        <v>4</v>
      </c>
      <c r="L7343" s="119"/>
      <c r="M7343" s="27">
        <f>SUM(B7343:K7343)</f>
        <v>18</v>
      </c>
      <c r="N7343" s="27">
        <v>14</v>
      </c>
      <c r="O7343" s="185">
        <f>M7343/75</f>
        <v>0.24</v>
      </c>
      <c r="P7343" s="55" t="s">
        <v>446</v>
      </c>
      <c r="Q7343" s="19" t="s">
        <v>3417</v>
      </c>
      <c r="R7343" s="41" t="s">
        <v>684</v>
      </c>
      <c r="S7343" s="19" t="s">
        <v>3418</v>
      </c>
      <c r="T7343" s="28" t="s">
        <v>3297</v>
      </c>
      <c r="U7343" s="32">
        <v>9</v>
      </c>
      <c r="V7343" s="20" t="s">
        <v>3396</v>
      </c>
      <c r="W7343" s="33" t="s">
        <v>3317</v>
      </c>
      <c r="X7343" s="33" t="s">
        <v>448</v>
      </c>
      <c r="Y7343" s="34" t="s">
        <v>1078</v>
      </c>
      <c r="Z7343" s="61"/>
    </row>
    <row r="7344" spans="1:267" s="161" customFormat="1" ht="19.5" customHeight="1" x14ac:dyDescent="0.25">
      <c r="A7344" s="42" t="s">
        <v>302</v>
      </c>
      <c r="B7344" s="27">
        <v>4</v>
      </c>
      <c r="C7344" s="27">
        <v>0</v>
      </c>
      <c r="D7344" s="27">
        <v>0</v>
      </c>
      <c r="E7344" s="27">
        <v>2</v>
      </c>
      <c r="F7344" s="27">
        <v>0</v>
      </c>
      <c r="G7344" s="27">
        <v>4</v>
      </c>
      <c r="H7344" s="27">
        <v>0</v>
      </c>
      <c r="I7344" s="27">
        <v>0</v>
      </c>
      <c r="J7344" s="27">
        <v>6</v>
      </c>
      <c r="K7344" s="27">
        <v>2</v>
      </c>
      <c r="L7344" s="119"/>
      <c r="M7344" s="27">
        <f>SUM(B7344:K7344)</f>
        <v>18</v>
      </c>
      <c r="N7344" s="27">
        <v>17</v>
      </c>
      <c r="O7344" s="185">
        <f>M7344/75</f>
        <v>0.24</v>
      </c>
      <c r="P7344" s="55" t="s">
        <v>446</v>
      </c>
      <c r="Q7344" s="19" t="s">
        <v>5779</v>
      </c>
      <c r="R7344" s="41" t="s">
        <v>5780</v>
      </c>
      <c r="S7344" s="19"/>
      <c r="T7344" s="28" t="s">
        <v>3665</v>
      </c>
      <c r="U7344" s="17">
        <v>9</v>
      </c>
      <c r="V7344" s="20" t="s">
        <v>637</v>
      </c>
      <c r="W7344" s="18" t="s">
        <v>5765</v>
      </c>
      <c r="X7344" s="18" t="s">
        <v>5766</v>
      </c>
      <c r="Y7344" s="29" t="s">
        <v>452</v>
      </c>
      <c r="Z7344" s="61"/>
    </row>
    <row r="7345" spans="1:267" s="161" customFormat="1" ht="19.5" customHeight="1" x14ac:dyDescent="0.25">
      <c r="A7345" s="42" t="s">
        <v>320</v>
      </c>
      <c r="B7345" s="27">
        <v>8</v>
      </c>
      <c r="C7345" s="27">
        <v>0</v>
      </c>
      <c r="D7345" s="27">
        <v>0</v>
      </c>
      <c r="E7345" s="27">
        <v>2</v>
      </c>
      <c r="F7345" s="27">
        <v>1</v>
      </c>
      <c r="G7345" s="27">
        <v>1</v>
      </c>
      <c r="H7345" s="27">
        <v>0</v>
      </c>
      <c r="I7345" s="27">
        <v>0</v>
      </c>
      <c r="J7345" s="27">
        <v>4</v>
      </c>
      <c r="K7345" s="27">
        <v>2</v>
      </c>
      <c r="L7345" s="119"/>
      <c r="M7345" s="27">
        <f>SUM(B7345:K7345)</f>
        <v>18</v>
      </c>
      <c r="N7345" s="27">
        <v>17</v>
      </c>
      <c r="O7345" s="185">
        <f>M7345/75</f>
        <v>0.24</v>
      </c>
      <c r="P7345" s="55" t="s">
        <v>446</v>
      </c>
      <c r="Q7345" s="19" t="s">
        <v>5781</v>
      </c>
      <c r="R7345" s="41" t="s">
        <v>448</v>
      </c>
      <c r="S7345" s="19" t="s">
        <v>469</v>
      </c>
      <c r="T7345" s="28" t="s">
        <v>3665</v>
      </c>
      <c r="U7345" s="17">
        <v>9</v>
      </c>
      <c r="V7345" s="20" t="s">
        <v>5246</v>
      </c>
      <c r="W7345" s="18" t="s">
        <v>5768</v>
      </c>
      <c r="X7345" s="18" t="s">
        <v>765</v>
      </c>
      <c r="Y7345" s="29" t="s">
        <v>469</v>
      </c>
      <c r="Z7345" s="61"/>
    </row>
    <row r="7346" spans="1:267" s="161" customFormat="1" ht="19.5" customHeight="1" x14ac:dyDescent="0.25">
      <c r="A7346" s="42" t="s">
        <v>309</v>
      </c>
      <c r="B7346" s="27">
        <v>4</v>
      </c>
      <c r="C7346" s="27">
        <v>0</v>
      </c>
      <c r="D7346" s="27">
        <v>3</v>
      </c>
      <c r="E7346" s="27">
        <v>0</v>
      </c>
      <c r="F7346" s="27">
        <v>1.5</v>
      </c>
      <c r="G7346" s="27">
        <v>2.5</v>
      </c>
      <c r="H7346" s="27">
        <v>4</v>
      </c>
      <c r="I7346" s="27">
        <v>3</v>
      </c>
      <c r="J7346" s="27">
        <v>0</v>
      </c>
      <c r="K7346" s="27">
        <v>0</v>
      </c>
      <c r="L7346" s="119"/>
      <c r="M7346" s="27">
        <f>SUM(B7346:K7346)</f>
        <v>18</v>
      </c>
      <c r="N7346" s="27">
        <v>12</v>
      </c>
      <c r="O7346" s="185">
        <f>M7346/75</f>
        <v>0.24</v>
      </c>
      <c r="P7346" s="55" t="s">
        <v>446</v>
      </c>
      <c r="Q7346" s="19" t="s">
        <v>7538</v>
      </c>
      <c r="R7346" s="41" t="s">
        <v>843</v>
      </c>
      <c r="S7346" s="19" t="s">
        <v>542</v>
      </c>
      <c r="T7346" s="28" t="s">
        <v>7521</v>
      </c>
      <c r="U7346" s="17">
        <v>9</v>
      </c>
      <c r="V7346" s="20" t="s">
        <v>519</v>
      </c>
      <c r="W7346" s="18" t="s">
        <v>7483</v>
      </c>
      <c r="X7346" s="18" t="s">
        <v>451</v>
      </c>
      <c r="Y7346" s="29" t="s">
        <v>1374</v>
      </c>
      <c r="Z7346" s="61"/>
    </row>
    <row r="7347" spans="1:267" s="161" customFormat="1" ht="19.5" customHeight="1" x14ac:dyDescent="0.25">
      <c r="A7347" s="42" t="s">
        <v>322</v>
      </c>
      <c r="B7347" s="27">
        <v>6</v>
      </c>
      <c r="C7347" s="27">
        <v>2</v>
      </c>
      <c r="D7347" s="27">
        <v>3</v>
      </c>
      <c r="E7347" s="27">
        <v>0</v>
      </c>
      <c r="F7347" s="27">
        <v>1.5</v>
      </c>
      <c r="G7347" s="27">
        <v>0</v>
      </c>
      <c r="H7347" s="27">
        <v>1</v>
      </c>
      <c r="I7347" s="27">
        <v>1</v>
      </c>
      <c r="J7347" s="27">
        <v>2</v>
      </c>
      <c r="K7347" s="27">
        <v>1</v>
      </c>
      <c r="L7347" s="119"/>
      <c r="M7347" s="27">
        <f>SUM(B7347:K7347)</f>
        <v>17.5</v>
      </c>
      <c r="N7347" s="27">
        <v>27</v>
      </c>
      <c r="O7347" s="185">
        <f>M7347/75</f>
        <v>0.23333333333333334</v>
      </c>
      <c r="P7347" s="55" t="s">
        <v>446</v>
      </c>
      <c r="Q7347" s="19" t="s">
        <v>5102</v>
      </c>
      <c r="R7347" s="41" t="s">
        <v>491</v>
      </c>
      <c r="S7347" s="19" t="s">
        <v>486</v>
      </c>
      <c r="T7347" s="28" t="s">
        <v>3662</v>
      </c>
      <c r="U7347" s="17">
        <v>9</v>
      </c>
      <c r="V7347" s="20" t="s">
        <v>609</v>
      </c>
      <c r="W7347" s="18" t="s">
        <v>696</v>
      </c>
      <c r="X7347" s="18" t="s">
        <v>632</v>
      </c>
      <c r="Y7347" s="29" t="s">
        <v>486</v>
      </c>
      <c r="Z7347" s="61"/>
    </row>
    <row r="7348" spans="1:267" s="161" customFormat="1" ht="19.5" customHeight="1" x14ac:dyDescent="0.25">
      <c r="A7348" s="42" t="s">
        <v>306</v>
      </c>
      <c r="B7348" s="27">
        <v>9</v>
      </c>
      <c r="C7348" s="27">
        <v>4</v>
      </c>
      <c r="D7348" s="27">
        <v>2</v>
      </c>
      <c r="E7348" s="27">
        <v>0</v>
      </c>
      <c r="F7348" s="27">
        <v>1</v>
      </c>
      <c r="G7348" s="27">
        <v>1.5</v>
      </c>
      <c r="H7348" s="27">
        <v>0</v>
      </c>
      <c r="I7348" s="27">
        <v>0</v>
      </c>
      <c r="J7348" s="27">
        <v>0</v>
      </c>
      <c r="K7348" s="27">
        <v>0</v>
      </c>
      <c r="L7348" s="119"/>
      <c r="M7348" s="27">
        <f>SUM(B7348:K7348)</f>
        <v>17.5</v>
      </c>
      <c r="N7348" s="27">
        <v>20</v>
      </c>
      <c r="O7348" s="185">
        <f>M7348/75</f>
        <v>0.23333333333333334</v>
      </c>
      <c r="P7348" s="55" t="s">
        <v>446</v>
      </c>
      <c r="Q7348" s="19" t="s">
        <v>814</v>
      </c>
      <c r="R7348" s="41" t="s">
        <v>448</v>
      </c>
      <c r="S7348" s="19" t="s">
        <v>474</v>
      </c>
      <c r="T7348" s="28" t="s">
        <v>681</v>
      </c>
      <c r="U7348" s="17">
        <v>9</v>
      </c>
      <c r="V7348" s="20" t="s">
        <v>682</v>
      </c>
      <c r="W7348" s="18" t="s">
        <v>517</v>
      </c>
      <c r="X7348" s="18" t="s">
        <v>520</v>
      </c>
      <c r="Y7348" s="29" t="s">
        <v>489</v>
      </c>
      <c r="Z7348" s="61"/>
    </row>
    <row r="7349" spans="1:267" s="161" customFormat="1" ht="19.5" customHeight="1" x14ac:dyDescent="0.25">
      <c r="A7349" s="42" t="s">
        <v>294</v>
      </c>
      <c r="B7349" s="27">
        <v>1</v>
      </c>
      <c r="C7349" s="27">
        <v>2</v>
      </c>
      <c r="D7349" s="27">
        <v>0</v>
      </c>
      <c r="E7349" s="27">
        <v>2</v>
      </c>
      <c r="F7349" s="27">
        <v>1</v>
      </c>
      <c r="G7349" s="27">
        <v>0.5</v>
      </c>
      <c r="H7349" s="27">
        <v>7</v>
      </c>
      <c r="I7349" s="27">
        <v>0</v>
      </c>
      <c r="J7349" s="27">
        <v>1</v>
      </c>
      <c r="K7349" s="27">
        <v>3</v>
      </c>
      <c r="L7349" s="119"/>
      <c r="M7349" s="27">
        <f>SUM(B7349:K7349)</f>
        <v>17.5</v>
      </c>
      <c r="N7349" s="27">
        <v>3</v>
      </c>
      <c r="O7349" s="185">
        <f>M7349/75</f>
        <v>0.23333333333333334</v>
      </c>
      <c r="P7349" s="55" t="s">
        <v>446</v>
      </c>
      <c r="Q7349" s="19" t="s">
        <v>2015</v>
      </c>
      <c r="R7349" s="41" t="s">
        <v>6514</v>
      </c>
      <c r="S7349" s="19" t="s">
        <v>6515</v>
      </c>
      <c r="T7349" s="28" t="s">
        <v>3669</v>
      </c>
      <c r="U7349" s="17">
        <v>9</v>
      </c>
      <c r="V7349" s="20" t="s">
        <v>682</v>
      </c>
      <c r="W7349" s="18" t="s">
        <v>4470</v>
      </c>
      <c r="X7349" s="18" t="s">
        <v>651</v>
      </c>
      <c r="Y7349" s="29" t="s">
        <v>1016</v>
      </c>
      <c r="Z7349" s="61"/>
    </row>
    <row r="7350" spans="1:267" s="161" customFormat="1" ht="19.5" customHeight="1" x14ac:dyDescent="0.25">
      <c r="A7350" s="42" t="s">
        <v>315</v>
      </c>
      <c r="B7350" s="27">
        <v>3</v>
      </c>
      <c r="C7350" s="27">
        <v>2</v>
      </c>
      <c r="D7350" s="27">
        <v>0</v>
      </c>
      <c r="E7350" s="27">
        <v>2</v>
      </c>
      <c r="F7350" s="27">
        <v>1.5</v>
      </c>
      <c r="G7350" s="27">
        <v>1</v>
      </c>
      <c r="H7350" s="27">
        <v>4</v>
      </c>
      <c r="I7350" s="27">
        <v>0</v>
      </c>
      <c r="J7350" s="27">
        <v>4</v>
      </c>
      <c r="K7350" s="27">
        <v>0</v>
      </c>
      <c r="L7350" s="119"/>
      <c r="M7350" s="27">
        <f>SUM(B7350:K7350)</f>
        <v>17.5</v>
      </c>
      <c r="N7350" s="27">
        <v>17</v>
      </c>
      <c r="O7350" s="185">
        <f>M7350/75</f>
        <v>0.23333333333333334</v>
      </c>
      <c r="P7350" s="55" t="s">
        <v>446</v>
      </c>
      <c r="Q7350" s="19" t="s">
        <v>1327</v>
      </c>
      <c r="R7350" s="41" t="s">
        <v>501</v>
      </c>
      <c r="S7350" s="19" t="s">
        <v>546</v>
      </c>
      <c r="T7350" s="28" t="s">
        <v>1211</v>
      </c>
      <c r="U7350" s="17">
        <v>9</v>
      </c>
      <c r="V7350" s="20" t="s">
        <v>637</v>
      </c>
      <c r="W7350" s="18" t="s">
        <v>1275</v>
      </c>
      <c r="X7350" s="18" t="s">
        <v>855</v>
      </c>
      <c r="Y7350" s="29" t="s">
        <v>540</v>
      </c>
      <c r="Z7350" s="61"/>
    </row>
    <row r="7351" spans="1:267" s="161" customFormat="1" ht="19.5" customHeight="1" x14ac:dyDescent="0.25">
      <c r="A7351" s="42" t="s">
        <v>301</v>
      </c>
      <c r="B7351" s="27">
        <v>8</v>
      </c>
      <c r="C7351" s="27">
        <v>0</v>
      </c>
      <c r="D7351" s="27">
        <v>2</v>
      </c>
      <c r="E7351" s="27">
        <v>0</v>
      </c>
      <c r="F7351" s="27">
        <v>1</v>
      </c>
      <c r="G7351" s="27">
        <v>1.5</v>
      </c>
      <c r="H7351" s="27">
        <v>0</v>
      </c>
      <c r="I7351" s="27">
        <v>3</v>
      </c>
      <c r="J7351" s="27">
        <v>0</v>
      </c>
      <c r="K7351" s="27">
        <v>2</v>
      </c>
      <c r="L7351" s="119"/>
      <c r="M7351" s="27">
        <f>SUM(B7351:K7351)</f>
        <v>17.5</v>
      </c>
      <c r="N7351" s="27">
        <v>10</v>
      </c>
      <c r="O7351" s="185">
        <f>M7351/75</f>
        <v>0.23333333333333334</v>
      </c>
      <c r="P7351" s="55" t="s">
        <v>446</v>
      </c>
      <c r="Q7351" s="19" t="s">
        <v>7530</v>
      </c>
      <c r="R7351" s="41" t="s">
        <v>748</v>
      </c>
      <c r="S7351" s="19" t="s">
        <v>562</v>
      </c>
      <c r="T7351" s="28" t="s">
        <v>7521</v>
      </c>
      <c r="U7351" s="17">
        <v>9</v>
      </c>
      <c r="V7351" s="20" t="s">
        <v>519</v>
      </c>
      <c r="W7351" s="18" t="s">
        <v>7483</v>
      </c>
      <c r="X7351" s="18" t="s">
        <v>451</v>
      </c>
      <c r="Y7351" s="29" t="s">
        <v>1374</v>
      </c>
      <c r="Z7351" s="61"/>
    </row>
    <row r="7352" spans="1:267" s="161" customFormat="1" ht="19.5" customHeight="1" x14ac:dyDescent="0.25">
      <c r="A7352" s="42" t="s">
        <v>297</v>
      </c>
      <c r="B7352" s="27">
        <v>4</v>
      </c>
      <c r="C7352" s="27">
        <v>2</v>
      </c>
      <c r="D7352" s="27">
        <v>1</v>
      </c>
      <c r="E7352" s="27">
        <v>2</v>
      </c>
      <c r="F7352" s="27">
        <v>0</v>
      </c>
      <c r="G7352" s="27">
        <v>0.5</v>
      </c>
      <c r="H7352" s="27">
        <v>0</v>
      </c>
      <c r="I7352" s="27">
        <v>4</v>
      </c>
      <c r="J7352" s="27">
        <v>3</v>
      </c>
      <c r="K7352" s="27">
        <v>1</v>
      </c>
      <c r="L7352" s="119"/>
      <c r="M7352" s="27">
        <f>SUM(B7352:K7352)</f>
        <v>17.5</v>
      </c>
      <c r="N7352" s="27">
        <v>5</v>
      </c>
      <c r="O7352" s="185">
        <f>M7352/75</f>
        <v>0.23333333333333334</v>
      </c>
      <c r="P7352" s="55" t="s">
        <v>446</v>
      </c>
      <c r="Q7352" s="19" t="s">
        <v>7273</v>
      </c>
      <c r="R7352" s="41" t="s">
        <v>811</v>
      </c>
      <c r="S7352" s="19" t="s">
        <v>486</v>
      </c>
      <c r="T7352" s="28" t="s">
        <v>3672</v>
      </c>
      <c r="U7352" s="17">
        <v>9</v>
      </c>
      <c r="V7352" s="20" t="s">
        <v>609</v>
      </c>
      <c r="W7352" s="18" t="s">
        <v>7271</v>
      </c>
      <c r="X7352" s="18" t="s">
        <v>771</v>
      </c>
      <c r="Y7352" s="29" t="s">
        <v>540</v>
      </c>
      <c r="Z7352" s="61"/>
    </row>
    <row r="7353" spans="1:267" s="161" customFormat="1" ht="19.5" customHeight="1" x14ac:dyDescent="0.25">
      <c r="A7353" s="42" t="s">
        <v>304</v>
      </c>
      <c r="B7353" s="27">
        <v>4</v>
      </c>
      <c r="C7353" s="27">
        <v>2</v>
      </c>
      <c r="D7353" s="27">
        <v>0</v>
      </c>
      <c r="E7353" s="27">
        <v>0</v>
      </c>
      <c r="F7353" s="27">
        <v>2</v>
      </c>
      <c r="G7353" s="27">
        <v>3.5</v>
      </c>
      <c r="H7353" s="27">
        <v>1</v>
      </c>
      <c r="I7353" s="27">
        <v>2</v>
      </c>
      <c r="J7353" s="27">
        <v>0</v>
      </c>
      <c r="K7353" s="27">
        <v>3</v>
      </c>
      <c r="L7353" s="119"/>
      <c r="M7353" s="27">
        <f>SUM(B7353:K7353)</f>
        <v>17.5</v>
      </c>
      <c r="N7353" s="27">
        <v>5</v>
      </c>
      <c r="O7353" s="185">
        <f>M7353/75</f>
        <v>0.23333333333333334</v>
      </c>
      <c r="P7353" s="55" t="s">
        <v>446</v>
      </c>
      <c r="Q7353" s="19" t="s">
        <v>7274</v>
      </c>
      <c r="R7353" s="41" t="s">
        <v>730</v>
      </c>
      <c r="S7353" s="19" t="s">
        <v>2224</v>
      </c>
      <c r="T7353" s="28" t="s">
        <v>3672</v>
      </c>
      <c r="U7353" s="17">
        <v>9</v>
      </c>
      <c r="V7353" s="20" t="s">
        <v>637</v>
      </c>
      <c r="W7353" s="18" t="s">
        <v>7267</v>
      </c>
      <c r="X7353" s="18" t="s">
        <v>448</v>
      </c>
      <c r="Y7353" s="29" t="s">
        <v>486</v>
      </c>
      <c r="Z7353" s="61"/>
    </row>
    <row r="7354" spans="1:267" s="161" customFormat="1" ht="19.5" customHeight="1" x14ac:dyDescent="0.25">
      <c r="A7354" s="42" t="s">
        <v>294</v>
      </c>
      <c r="B7354" s="27">
        <v>4</v>
      </c>
      <c r="C7354" s="27">
        <v>0</v>
      </c>
      <c r="D7354" s="27">
        <v>2</v>
      </c>
      <c r="E7354" s="27">
        <v>0</v>
      </c>
      <c r="F7354" s="27">
        <v>1</v>
      </c>
      <c r="G7354" s="27">
        <v>1.5</v>
      </c>
      <c r="H7354" s="27">
        <v>0</v>
      </c>
      <c r="I7354" s="27">
        <v>3</v>
      </c>
      <c r="J7354" s="27">
        <v>3</v>
      </c>
      <c r="K7354" s="27">
        <v>3</v>
      </c>
      <c r="L7354" s="119"/>
      <c r="M7354" s="27">
        <f>SUM(B7354:K7354)</f>
        <v>17.5</v>
      </c>
      <c r="N7354" s="27">
        <v>18</v>
      </c>
      <c r="O7354" s="185">
        <f>M7354/75</f>
        <v>0.23333333333333334</v>
      </c>
      <c r="P7354" s="55" t="s">
        <v>446</v>
      </c>
      <c r="Q7354" s="19" t="s">
        <v>801</v>
      </c>
      <c r="R7354" s="41" t="s">
        <v>535</v>
      </c>
      <c r="S7354" s="19" t="s">
        <v>507</v>
      </c>
      <c r="T7354" s="28" t="s">
        <v>681</v>
      </c>
      <c r="U7354" s="17">
        <v>9</v>
      </c>
      <c r="V7354" s="20" t="s">
        <v>637</v>
      </c>
      <c r="W7354" s="18" t="s">
        <v>1077</v>
      </c>
      <c r="X7354" s="18" t="s">
        <v>451</v>
      </c>
      <c r="Y7354" s="29" t="s">
        <v>1078</v>
      </c>
      <c r="Z7354" s="61"/>
    </row>
    <row r="7355" spans="1:267" s="161" customFormat="1" ht="19.5" customHeight="1" x14ac:dyDescent="0.25">
      <c r="A7355" s="42" t="s">
        <v>308</v>
      </c>
      <c r="B7355" s="27">
        <v>5</v>
      </c>
      <c r="C7355" s="27">
        <v>0</v>
      </c>
      <c r="D7355" s="27">
        <v>0</v>
      </c>
      <c r="E7355" s="27">
        <v>2</v>
      </c>
      <c r="F7355" s="27">
        <v>1.5</v>
      </c>
      <c r="G7355" s="27">
        <v>2</v>
      </c>
      <c r="H7355" s="27">
        <v>0</v>
      </c>
      <c r="I7355" s="27">
        <v>6</v>
      </c>
      <c r="J7355" s="27">
        <v>0</v>
      </c>
      <c r="K7355" s="27">
        <v>1</v>
      </c>
      <c r="L7355" s="119"/>
      <c r="M7355" s="27">
        <f>SUM(B7355:K7355)</f>
        <v>17.5</v>
      </c>
      <c r="N7355" s="27">
        <v>12</v>
      </c>
      <c r="O7355" s="185">
        <f>M7355/75</f>
        <v>0.23333333333333334</v>
      </c>
      <c r="P7355" s="55" t="s">
        <v>446</v>
      </c>
      <c r="Q7355" s="19" t="s">
        <v>6672</v>
      </c>
      <c r="R7355" s="41" t="s">
        <v>2056</v>
      </c>
      <c r="S7355" s="19" t="s">
        <v>462</v>
      </c>
      <c r="T7355" s="28" t="s">
        <v>6527</v>
      </c>
      <c r="U7355" s="17">
        <v>9</v>
      </c>
      <c r="V7355" s="20" t="s">
        <v>519</v>
      </c>
      <c r="W7355" s="18" t="s">
        <v>6664</v>
      </c>
      <c r="X7355" s="18" t="s">
        <v>2819</v>
      </c>
      <c r="Y7355" s="29" t="s">
        <v>489</v>
      </c>
      <c r="Z7355" s="61"/>
    </row>
    <row r="7356" spans="1:267" s="161" customFormat="1" ht="19.5" customHeight="1" x14ac:dyDescent="0.25">
      <c r="A7356" s="42" t="s">
        <v>301</v>
      </c>
      <c r="B7356" s="27">
        <v>2</v>
      </c>
      <c r="C7356" s="27">
        <v>2</v>
      </c>
      <c r="D7356" s="27">
        <v>0</v>
      </c>
      <c r="E7356" s="27">
        <v>2</v>
      </c>
      <c r="F7356" s="27">
        <v>2</v>
      </c>
      <c r="G7356" s="27">
        <v>3.5</v>
      </c>
      <c r="H7356" s="27">
        <v>2</v>
      </c>
      <c r="I7356" s="27">
        <v>2</v>
      </c>
      <c r="J7356" s="27">
        <v>0</v>
      </c>
      <c r="K7356" s="27">
        <v>2</v>
      </c>
      <c r="L7356" s="119"/>
      <c r="M7356" s="27">
        <f>SUM(B7356:K7356)</f>
        <v>17.5</v>
      </c>
      <c r="N7356" s="27">
        <v>25</v>
      </c>
      <c r="O7356" s="185">
        <f>M7356/75</f>
        <v>0.23333333333333334</v>
      </c>
      <c r="P7356" s="55" t="s">
        <v>446</v>
      </c>
      <c r="Q7356" s="93" t="s">
        <v>8373</v>
      </c>
      <c r="R7356" s="94" t="s">
        <v>8374</v>
      </c>
      <c r="S7356" s="93" t="s">
        <v>8375</v>
      </c>
      <c r="T7356" s="28" t="s">
        <v>8181</v>
      </c>
      <c r="U7356" s="17">
        <v>9</v>
      </c>
      <c r="V7356" s="20" t="s">
        <v>593</v>
      </c>
      <c r="W7356" s="18" t="s">
        <v>8220</v>
      </c>
      <c r="X7356" s="18" t="s">
        <v>916</v>
      </c>
      <c r="Y7356" s="29" t="s">
        <v>1078</v>
      </c>
      <c r="Z7356" s="61"/>
    </row>
    <row r="7357" spans="1:267" s="161" customFormat="1" ht="19.5" customHeight="1" x14ac:dyDescent="0.25">
      <c r="A7357" s="42" t="s">
        <v>310</v>
      </c>
      <c r="B7357" s="27">
        <v>1</v>
      </c>
      <c r="C7357" s="27">
        <v>4</v>
      </c>
      <c r="D7357" s="27">
        <v>0</v>
      </c>
      <c r="E7357" s="27">
        <v>0</v>
      </c>
      <c r="F7357" s="27">
        <v>1</v>
      </c>
      <c r="G7357" s="27">
        <v>3.5</v>
      </c>
      <c r="H7357" s="27">
        <v>0</v>
      </c>
      <c r="I7357" s="27">
        <v>3</v>
      </c>
      <c r="J7357" s="27">
        <v>4</v>
      </c>
      <c r="K7357" s="27">
        <v>1</v>
      </c>
      <c r="L7357" s="119"/>
      <c r="M7357" s="27">
        <f>SUM(B7357:K7357)</f>
        <v>17.5</v>
      </c>
      <c r="N7357" s="27">
        <v>18</v>
      </c>
      <c r="O7357" s="185">
        <f>M7357/75</f>
        <v>0.23333333333333334</v>
      </c>
      <c r="P7357" s="55" t="s">
        <v>446</v>
      </c>
      <c r="Q7357" s="19" t="s">
        <v>1339</v>
      </c>
      <c r="R7357" s="41" t="s">
        <v>491</v>
      </c>
      <c r="S7357" s="19" t="s">
        <v>489</v>
      </c>
      <c r="T7357" s="28" t="s">
        <v>3671</v>
      </c>
      <c r="U7357" s="17">
        <v>9</v>
      </c>
      <c r="V7357" s="20" t="s">
        <v>609</v>
      </c>
      <c r="W7357" s="18" t="s">
        <v>470</v>
      </c>
      <c r="X7357" s="18" t="s">
        <v>1183</v>
      </c>
      <c r="Y7357" s="29" t="s">
        <v>7075</v>
      </c>
      <c r="Z7357" s="61"/>
    </row>
    <row r="7358" spans="1:267" s="161" customFormat="1" ht="19.5" customHeight="1" x14ac:dyDescent="0.25">
      <c r="A7358" s="60" t="s">
        <v>295</v>
      </c>
      <c r="B7358" s="31">
        <v>6</v>
      </c>
      <c r="C7358" s="31">
        <v>2</v>
      </c>
      <c r="D7358" s="31">
        <v>0</v>
      </c>
      <c r="E7358" s="31">
        <v>0</v>
      </c>
      <c r="F7358" s="31">
        <v>1.5</v>
      </c>
      <c r="G7358" s="31">
        <v>2</v>
      </c>
      <c r="H7358" s="31">
        <v>1</v>
      </c>
      <c r="I7358" s="31">
        <v>2</v>
      </c>
      <c r="J7358" s="31">
        <v>1</v>
      </c>
      <c r="K7358" s="31">
        <v>2</v>
      </c>
      <c r="L7358" s="128"/>
      <c r="M7358" s="27">
        <f>SUM(B7358:K7358)</f>
        <v>17.5</v>
      </c>
      <c r="N7358" s="31">
        <v>8</v>
      </c>
      <c r="O7358" s="185">
        <f>M7358/75</f>
        <v>0.23333333333333334</v>
      </c>
      <c r="P7358" s="65" t="s">
        <v>446</v>
      </c>
      <c r="Q7358" s="19" t="s">
        <v>1339</v>
      </c>
      <c r="R7358" s="41" t="s">
        <v>603</v>
      </c>
      <c r="S7358" s="19" t="s">
        <v>636</v>
      </c>
      <c r="T7358" s="40" t="s">
        <v>3663</v>
      </c>
      <c r="U7358" s="32">
        <v>9</v>
      </c>
      <c r="V7358" s="20" t="s">
        <v>682</v>
      </c>
      <c r="W7358" s="33" t="s">
        <v>2765</v>
      </c>
      <c r="X7358" s="33" t="s">
        <v>451</v>
      </c>
      <c r="Y7358" s="34" t="s">
        <v>1078</v>
      </c>
      <c r="Z7358" s="186"/>
      <c r="AA7358" s="187"/>
      <c r="AB7358" s="187"/>
      <c r="AC7358" s="187"/>
      <c r="AD7358" s="187"/>
      <c r="AE7358" s="187"/>
      <c r="AF7358" s="187"/>
      <c r="AG7358" s="187"/>
      <c r="AH7358" s="187"/>
      <c r="AI7358" s="187"/>
      <c r="AJ7358" s="187"/>
      <c r="AK7358" s="187"/>
      <c r="AL7358" s="187"/>
      <c r="AM7358" s="187"/>
      <c r="AN7358" s="187"/>
      <c r="AO7358" s="187"/>
      <c r="AP7358" s="187"/>
      <c r="AQ7358" s="187"/>
      <c r="AR7358" s="187"/>
      <c r="AS7358" s="187"/>
      <c r="AT7358" s="187"/>
      <c r="AU7358" s="187"/>
      <c r="AV7358" s="187"/>
      <c r="AW7358" s="187"/>
      <c r="AX7358" s="187"/>
      <c r="AY7358" s="187"/>
      <c r="AZ7358" s="187"/>
      <c r="BA7358" s="187"/>
      <c r="BB7358" s="187"/>
      <c r="BC7358" s="187"/>
      <c r="BD7358" s="187"/>
      <c r="BE7358" s="187"/>
      <c r="BF7358" s="187"/>
      <c r="BG7358" s="187"/>
      <c r="BH7358" s="187"/>
      <c r="BI7358" s="187"/>
      <c r="BJ7358" s="187"/>
      <c r="BK7358" s="187"/>
      <c r="BL7358" s="187"/>
      <c r="BM7358" s="187"/>
      <c r="BN7358" s="187"/>
      <c r="BO7358" s="187"/>
      <c r="BP7358" s="187"/>
      <c r="BQ7358" s="187"/>
      <c r="BR7358" s="187"/>
      <c r="BS7358" s="187"/>
      <c r="BT7358" s="187"/>
      <c r="BU7358" s="187"/>
      <c r="BV7358" s="187"/>
      <c r="BW7358" s="187"/>
      <c r="BX7358" s="187"/>
      <c r="BY7358" s="187"/>
      <c r="BZ7358" s="187"/>
      <c r="CA7358" s="187"/>
      <c r="CB7358" s="187"/>
      <c r="CC7358" s="187"/>
      <c r="CD7358" s="187"/>
      <c r="CE7358" s="187"/>
      <c r="CF7358" s="187"/>
      <c r="CG7358" s="187"/>
      <c r="CH7358" s="187"/>
      <c r="CI7358" s="187"/>
      <c r="CJ7358" s="187"/>
      <c r="CK7358" s="187"/>
      <c r="CL7358" s="187"/>
      <c r="CM7358" s="187"/>
      <c r="CN7358" s="187"/>
      <c r="CO7358" s="187"/>
      <c r="CP7358" s="187"/>
      <c r="CQ7358" s="187"/>
      <c r="CR7358" s="187"/>
      <c r="CS7358" s="187"/>
      <c r="CT7358" s="187"/>
      <c r="CU7358" s="187"/>
      <c r="CV7358" s="187"/>
      <c r="CW7358" s="187"/>
      <c r="CX7358" s="187"/>
      <c r="CY7358" s="187"/>
      <c r="CZ7358" s="187"/>
      <c r="DA7358" s="187"/>
      <c r="DB7358" s="187"/>
      <c r="DC7358" s="187"/>
      <c r="DD7358" s="187"/>
      <c r="DE7358" s="187"/>
      <c r="DF7358" s="187"/>
      <c r="DG7358" s="187"/>
      <c r="DH7358" s="187"/>
      <c r="DI7358" s="187"/>
      <c r="DJ7358" s="187"/>
      <c r="DK7358" s="187"/>
      <c r="DL7358" s="187"/>
      <c r="DM7358" s="187"/>
      <c r="DN7358" s="187"/>
      <c r="DO7358" s="187"/>
      <c r="DP7358" s="187"/>
      <c r="DQ7358" s="187"/>
      <c r="DR7358" s="187"/>
      <c r="DS7358" s="187"/>
      <c r="DT7358" s="187"/>
      <c r="DU7358" s="187"/>
      <c r="DV7358" s="187"/>
      <c r="DW7358" s="187"/>
      <c r="DX7358" s="187"/>
      <c r="DY7358" s="187"/>
      <c r="DZ7358" s="187"/>
      <c r="EA7358" s="187"/>
      <c r="EB7358" s="187"/>
      <c r="EC7358" s="187"/>
      <c r="ED7358" s="187"/>
      <c r="EE7358" s="187"/>
      <c r="EF7358" s="187"/>
      <c r="EG7358" s="187"/>
      <c r="EH7358" s="187"/>
      <c r="EI7358" s="187"/>
      <c r="EJ7358" s="187"/>
      <c r="EK7358" s="187"/>
      <c r="EL7358" s="187"/>
      <c r="EM7358" s="187"/>
      <c r="EN7358" s="187"/>
      <c r="EO7358" s="187"/>
      <c r="EP7358" s="187"/>
      <c r="EQ7358" s="187"/>
      <c r="ER7358" s="187"/>
      <c r="ES7358" s="187"/>
      <c r="ET7358" s="187"/>
      <c r="EU7358" s="187"/>
      <c r="EV7358" s="187"/>
      <c r="EW7358" s="187"/>
      <c r="EX7358" s="187"/>
      <c r="EY7358" s="187"/>
      <c r="EZ7358" s="187"/>
      <c r="FA7358" s="187"/>
      <c r="FB7358" s="187"/>
      <c r="FC7358" s="187"/>
      <c r="FD7358" s="187"/>
      <c r="FE7358" s="187"/>
      <c r="FF7358" s="187"/>
      <c r="FG7358" s="187"/>
      <c r="FH7358" s="187"/>
      <c r="FI7358" s="187"/>
      <c r="FJ7358" s="187"/>
      <c r="FK7358" s="187"/>
      <c r="FL7358" s="187"/>
      <c r="FM7358" s="187"/>
      <c r="FN7358" s="187"/>
      <c r="FO7358" s="187"/>
      <c r="FP7358" s="187"/>
      <c r="FQ7358" s="187"/>
      <c r="FR7358" s="187"/>
      <c r="FS7358" s="187"/>
      <c r="FT7358" s="187"/>
      <c r="FU7358" s="187"/>
      <c r="FV7358" s="187"/>
      <c r="FW7358" s="187"/>
      <c r="FX7358" s="187"/>
      <c r="FY7358" s="187"/>
      <c r="FZ7358" s="187"/>
      <c r="GA7358" s="187"/>
      <c r="GB7358" s="187"/>
      <c r="GC7358" s="187"/>
      <c r="GD7358" s="187"/>
      <c r="GE7358" s="187"/>
      <c r="GF7358" s="187"/>
      <c r="GG7358" s="187"/>
      <c r="GH7358" s="187"/>
      <c r="GI7358" s="187"/>
      <c r="GJ7358" s="187"/>
      <c r="GK7358" s="187"/>
      <c r="GL7358" s="187"/>
      <c r="GM7358" s="187"/>
      <c r="GN7358" s="187"/>
      <c r="GO7358" s="187"/>
      <c r="GP7358" s="187"/>
      <c r="GQ7358" s="187"/>
      <c r="GR7358" s="187"/>
      <c r="GS7358" s="187"/>
      <c r="GT7358" s="187"/>
      <c r="GU7358" s="187"/>
      <c r="GV7358" s="187"/>
      <c r="GW7358" s="187"/>
      <c r="GX7358" s="187"/>
      <c r="GY7358" s="187"/>
      <c r="GZ7358" s="187"/>
      <c r="HA7358" s="187"/>
      <c r="HB7358" s="187"/>
      <c r="HC7358" s="187"/>
      <c r="HD7358" s="187"/>
      <c r="HE7358" s="187"/>
      <c r="HF7358" s="187"/>
      <c r="HG7358" s="187"/>
      <c r="HH7358" s="187"/>
      <c r="HI7358" s="187"/>
      <c r="HJ7358" s="187"/>
      <c r="HK7358" s="187"/>
      <c r="HL7358" s="187"/>
      <c r="HM7358" s="187"/>
      <c r="HN7358" s="187"/>
      <c r="HO7358" s="187"/>
      <c r="HP7358" s="187"/>
      <c r="HQ7358" s="187"/>
      <c r="HR7358" s="187"/>
      <c r="HS7358" s="187"/>
      <c r="HT7358" s="187"/>
      <c r="HU7358" s="187"/>
      <c r="HV7358" s="187"/>
      <c r="HW7358" s="187"/>
      <c r="HX7358" s="187"/>
      <c r="HY7358" s="187"/>
      <c r="HZ7358" s="187"/>
      <c r="IA7358" s="187"/>
      <c r="IB7358" s="187"/>
      <c r="IC7358" s="187"/>
      <c r="ID7358" s="187"/>
      <c r="IE7358" s="187"/>
      <c r="IF7358" s="187"/>
      <c r="IG7358" s="187"/>
      <c r="IH7358" s="187"/>
      <c r="II7358" s="187"/>
      <c r="IJ7358" s="187"/>
      <c r="IK7358" s="187"/>
      <c r="IL7358" s="187"/>
      <c r="IM7358" s="187"/>
      <c r="IN7358" s="187"/>
      <c r="IO7358" s="187"/>
      <c r="IP7358" s="187"/>
      <c r="IQ7358" s="187"/>
      <c r="IR7358" s="187"/>
      <c r="IS7358" s="187"/>
      <c r="IT7358" s="187"/>
      <c r="IU7358" s="187"/>
      <c r="IV7358" s="187"/>
      <c r="IW7358" s="187"/>
      <c r="IX7358" s="187"/>
      <c r="IY7358" s="187"/>
      <c r="IZ7358" s="187"/>
      <c r="JA7358" s="187"/>
      <c r="JB7358" s="187"/>
      <c r="JC7358" s="187"/>
      <c r="JD7358" s="187"/>
      <c r="JE7358" s="187"/>
      <c r="JF7358" s="187"/>
      <c r="JG7358" s="187"/>
    </row>
    <row r="7359" spans="1:267" s="161" customFormat="1" ht="19.5" customHeight="1" x14ac:dyDescent="0.25">
      <c r="A7359" s="42" t="s">
        <v>301</v>
      </c>
      <c r="B7359" s="27">
        <v>4</v>
      </c>
      <c r="C7359" s="27">
        <v>2</v>
      </c>
      <c r="D7359" s="27">
        <v>0</v>
      </c>
      <c r="E7359" s="27">
        <v>0</v>
      </c>
      <c r="F7359" s="27">
        <v>0</v>
      </c>
      <c r="G7359" s="27">
        <v>0.5</v>
      </c>
      <c r="H7359" s="27">
        <v>4</v>
      </c>
      <c r="I7359" s="27">
        <v>3</v>
      </c>
      <c r="J7359" s="27">
        <v>4</v>
      </c>
      <c r="K7359" s="27">
        <v>0</v>
      </c>
      <c r="L7359" s="119"/>
      <c r="M7359" s="27">
        <f>SUM(B7359:K7359)</f>
        <v>17.5</v>
      </c>
      <c r="N7359" s="27">
        <v>20</v>
      </c>
      <c r="O7359" s="185">
        <f>M7359/75</f>
        <v>0.23333333333333334</v>
      </c>
      <c r="P7359" s="55" t="s">
        <v>446</v>
      </c>
      <c r="Q7359" s="19" t="s">
        <v>1955</v>
      </c>
      <c r="R7359" s="41" t="s">
        <v>625</v>
      </c>
      <c r="S7359" s="19" t="s">
        <v>507</v>
      </c>
      <c r="T7359" s="28" t="s">
        <v>1813</v>
      </c>
      <c r="U7359" s="17">
        <v>9</v>
      </c>
      <c r="V7359" s="20" t="s">
        <v>609</v>
      </c>
      <c r="W7359" s="18" t="s">
        <v>1933</v>
      </c>
      <c r="X7359" s="18" t="s">
        <v>1726</v>
      </c>
      <c r="Y7359" s="29" t="s">
        <v>710</v>
      </c>
      <c r="Z7359" s="61"/>
    </row>
    <row r="7360" spans="1:267" s="161" customFormat="1" ht="19.5" customHeight="1" x14ac:dyDescent="0.25">
      <c r="A7360" s="42" t="s">
        <v>298</v>
      </c>
      <c r="B7360" s="27">
        <v>2</v>
      </c>
      <c r="C7360" s="27">
        <v>0</v>
      </c>
      <c r="D7360" s="27">
        <v>0</v>
      </c>
      <c r="E7360" s="27">
        <v>4</v>
      </c>
      <c r="F7360" s="27">
        <v>1.5</v>
      </c>
      <c r="G7360" s="27">
        <v>2</v>
      </c>
      <c r="H7360" s="27">
        <v>2</v>
      </c>
      <c r="I7360" s="27">
        <v>4</v>
      </c>
      <c r="J7360" s="27">
        <v>0</v>
      </c>
      <c r="K7360" s="27">
        <v>2</v>
      </c>
      <c r="L7360" s="119"/>
      <c r="M7360" s="27">
        <f>SUM(B7360:K7360)</f>
        <v>17.5</v>
      </c>
      <c r="N7360" s="27">
        <v>17</v>
      </c>
      <c r="O7360" s="185">
        <f>M7360/75</f>
        <v>0.23333333333333334</v>
      </c>
      <c r="P7360" s="55" t="s">
        <v>446</v>
      </c>
      <c r="Q7360" s="19" t="s">
        <v>1326</v>
      </c>
      <c r="R7360" s="41" t="s">
        <v>459</v>
      </c>
      <c r="S7360" s="19" t="s">
        <v>532</v>
      </c>
      <c r="T7360" s="28" t="s">
        <v>1211</v>
      </c>
      <c r="U7360" s="17">
        <v>9</v>
      </c>
      <c r="V7360" s="20" t="s">
        <v>609</v>
      </c>
      <c r="W7360" s="18" t="s">
        <v>1298</v>
      </c>
      <c r="X7360" s="18" t="s">
        <v>651</v>
      </c>
      <c r="Y7360" s="29" t="s">
        <v>1299</v>
      </c>
      <c r="Z7360" s="61"/>
    </row>
    <row r="7361" spans="1:26" s="161" customFormat="1" ht="19.5" customHeight="1" x14ac:dyDescent="0.25">
      <c r="A7361" s="42" t="s">
        <v>305</v>
      </c>
      <c r="B7361" s="27">
        <v>5</v>
      </c>
      <c r="C7361" s="27">
        <v>2</v>
      </c>
      <c r="D7361" s="27">
        <v>3</v>
      </c>
      <c r="E7361" s="27">
        <v>2</v>
      </c>
      <c r="F7361" s="27">
        <v>1.5</v>
      </c>
      <c r="G7361" s="27">
        <v>2</v>
      </c>
      <c r="H7361" s="27">
        <v>0</v>
      </c>
      <c r="I7361" s="27">
        <v>1</v>
      </c>
      <c r="J7361" s="27">
        <v>0</v>
      </c>
      <c r="K7361" s="27">
        <v>1</v>
      </c>
      <c r="L7361" s="119"/>
      <c r="M7361" s="27">
        <f>SUM(B7361:K7361)</f>
        <v>17.5</v>
      </c>
      <c r="N7361" s="27">
        <v>13</v>
      </c>
      <c r="O7361" s="185">
        <f>M7361/75</f>
        <v>0.23333333333333334</v>
      </c>
      <c r="P7361" s="55" t="s">
        <v>446</v>
      </c>
      <c r="Q7361" s="19" t="s">
        <v>7533</v>
      </c>
      <c r="R7361" s="41" t="s">
        <v>573</v>
      </c>
      <c r="S7361" s="19" t="s">
        <v>556</v>
      </c>
      <c r="T7361" s="28" t="s">
        <v>7521</v>
      </c>
      <c r="U7361" s="17">
        <v>9</v>
      </c>
      <c r="V7361" s="20" t="s">
        <v>519</v>
      </c>
      <c r="W7361" s="18" t="s">
        <v>7483</v>
      </c>
      <c r="X7361" s="18" t="s">
        <v>451</v>
      </c>
      <c r="Y7361" s="29" t="s">
        <v>1374</v>
      </c>
      <c r="Z7361" s="61"/>
    </row>
    <row r="7362" spans="1:26" s="161" customFormat="1" ht="19.5" customHeight="1" x14ac:dyDescent="0.25">
      <c r="A7362" s="42" t="s">
        <v>317</v>
      </c>
      <c r="B7362" s="27">
        <v>5</v>
      </c>
      <c r="C7362" s="27">
        <v>0</v>
      </c>
      <c r="D7362" s="27">
        <v>0</v>
      </c>
      <c r="E7362" s="27">
        <v>0</v>
      </c>
      <c r="F7362" s="27">
        <v>2</v>
      </c>
      <c r="G7362" s="27">
        <v>2.5</v>
      </c>
      <c r="H7362" s="27">
        <v>0</v>
      </c>
      <c r="I7362" s="27">
        <v>3</v>
      </c>
      <c r="J7362" s="27">
        <v>4</v>
      </c>
      <c r="K7362" s="27">
        <v>1</v>
      </c>
      <c r="L7362" s="119"/>
      <c r="M7362" s="27">
        <f>SUM(B7362:K7362)</f>
        <v>17.5</v>
      </c>
      <c r="N7362" s="27">
        <v>20</v>
      </c>
      <c r="O7362" s="185">
        <f>M7362/75</f>
        <v>0.23333333333333334</v>
      </c>
      <c r="P7362" s="55" t="s">
        <v>446</v>
      </c>
      <c r="Q7362" s="19" t="s">
        <v>1558</v>
      </c>
      <c r="R7362" s="41" t="s">
        <v>1956</v>
      </c>
      <c r="S7362" s="19" t="s">
        <v>523</v>
      </c>
      <c r="T7362" s="28" t="s">
        <v>1813</v>
      </c>
      <c r="U7362" s="17">
        <v>9</v>
      </c>
      <c r="V7362" s="20" t="s">
        <v>637</v>
      </c>
      <c r="W7362" s="18" t="s">
        <v>1933</v>
      </c>
      <c r="X7362" s="18" t="s">
        <v>1726</v>
      </c>
      <c r="Y7362" s="29" t="s">
        <v>710</v>
      </c>
      <c r="Z7362" s="61"/>
    </row>
    <row r="7363" spans="1:26" s="161" customFormat="1" ht="19.5" customHeight="1" x14ac:dyDescent="0.25">
      <c r="A7363" s="42" t="s">
        <v>303</v>
      </c>
      <c r="B7363" s="27">
        <v>5</v>
      </c>
      <c r="C7363" s="27">
        <v>0</v>
      </c>
      <c r="D7363" s="27">
        <v>3</v>
      </c>
      <c r="E7363" s="27">
        <v>2</v>
      </c>
      <c r="F7363" s="27">
        <v>0</v>
      </c>
      <c r="G7363" s="27">
        <v>2.5</v>
      </c>
      <c r="H7363" s="27">
        <v>4</v>
      </c>
      <c r="I7363" s="27">
        <v>1</v>
      </c>
      <c r="J7363" s="27">
        <v>0</v>
      </c>
      <c r="K7363" s="27">
        <v>0</v>
      </c>
      <c r="L7363" s="119"/>
      <c r="M7363" s="27">
        <f>SUM(B7363:K7363)</f>
        <v>17.5</v>
      </c>
      <c r="N7363" s="27">
        <v>3</v>
      </c>
      <c r="O7363" s="185">
        <f>M7363/75</f>
        <v>0.23333333333333334</v>
      </c>
      <c r="P7363" s="55" t="s">
        <v>446</v>
      </c>
      <c r="Q7363" s="19" t="s">
        <v>1903</v>
      </c>
      <c r="R7363" s="41" t="s">
        <v>539</v>
      </c>
      <c r="S7363" s="19" t="s">
        <v>636</v>
      </c>
      <c r="T7363" s="28" t="s">
        <v>6284</v>
      </c>
      <c r="U7363" s="17">
        <v>9</v>
      </c>
      <c r="V7363" s="20" t="s">
        <v>637</v>
      </c>
      <c r="W7363" s="18" t="s">
        <v>6335</v>
      </c>
      <c r="X7363" s="18" t="s">
        <v>1373</v>
      </c>
      <c r="Y7363" s="29" t="s">
        <v>523</v>
      </c>
      <c r="Z7363" s="61"/>
    </row>
    <row r="7364" spans="1:26" s="161" customFormat="1" ht="19.5" customHeight="1" x14ac:dyDescent="0.25">
      <c r="A7364" s="42" t="s">
        <v>314</v>
      </c>
      <c r="B7364" s="27">
        <v>7</v>
      </c>
      <c r="C7364" s="27">
        <v>2</v>
      </c>
      <c r="D7364" s="27">
        <v>0</v>
      </c>
      <c r="E7364" s="27">
        <v>0</v>
      </c>
      <c r="F7364" s="27">
        <v>0.5</v>
      </c>
      <c r="G7364" s="27">
        <v>0</v>
      </c>
      <c r="H7364" s="27">
        <v>0</v>
      </c>
      <c r="I7364" s="27">
        <v>0</v>
      </c>
      <c r="J7364" s="27">
        <v>4</v>
      </c>
      <c r="K7364" s="27">
        <v>4</v>
      </c>
      <c r="L7364" s="119"/>
      <c r="M7364" s="27">
        <f>SUM(B7364:K7364)</f>
        <v>17.5</v>
      </c>
      <c r="N7364" s="27">
        <v>20</v>
      </c>
      <c r="O7364" s="185">
        <f>M7364/75</f>
        <v>0.23333333333333334</v>
      </c>
      <c r="P7364" s="55" t="s">
        <v>446</v>
      </c>
      <c r="Q7364" s="19" t="s">
        <v>824</v>
      </c>
      <c r="R7364" s="41" t="s">
        <v>630</v>
      </c>
      <c r="S7364" s="19" t="s">
        <v>923</v>
      </c>
      <c r="T7364" s="28" t="s">
        <v>681</v>
      </c>
      <c r="U7364" s="17">
        <v>9</v>
      </c>
      <c r="V7364" s="20" t="s">
        <v>682</v>
      </c>
      <c r="W7364" s="18" t="s">
        <v>517</v>
      </c>
      <c r="X7364" s="18" t="s">
        <v>520</v>
      </c>
      <c r="Y7364" s="29" t="s">
        <v>489</v>
      </c>
      <c r="Z7364" s="61"/>
    </row>
    <row r="7365" spans="1:26" s="161" customFormat="1" ht="19.5" customHeight="1" x14ac:dyDescent="0.25">
      <c r="A7365" s="42" t="s">
        <v>299</v>
      </c>
      <c r="B7365" s="27">
        <v>4</v>
      </c>
      <c r="C7365" s="27">
        <v>0</v>
      </c>
      <c r="D7365" s="27">
        <v>0</v>
      </c>
      <c r="E7365" s="27">
        <v>2</v>
      </c>
      <c r="F7365" s="27">
        <v>0.5</v>
      </c>
      <c r="G7365" s="27">
        <v>2</v>
      </c>
      <c r="H7365" s="27">
        <v>0</v>
      </c>
      <c r="I7365" s="27">
        <v>5</v>
      </c>
      <c r="J7365" s="27">
        <v>2</v>
      </c>
      <c r="K7365" s="27">
        <v>2</v>
      </c>
      <c r="L7365" s="119"/>
      <c r="M7365" s="27">
        <f>SUM(B7365:K7365)</f>
        <v>17.5</v>
      </c>
      <c r="N7365" s="27">
        <v>7</v>
      </c>
      <c r="O7365" s="185">
        <f>M7365/75</f>
        <v>0.23333333333333334</v>
      </c>
      <c r="P7365" s="55" t="s">
        <v>446</v>
      </c>
      <c r="Q7365" s="19" t="s">
        <v>2186</v>
      </c>
      <c r="R7365" s="41" t="s">
        <v>468</v>
      </c>
      <c r="S7365" s="19" t="s">
        <v>474</v>
      </c>
      <c r="T7365" s="28" t="s">
        <v>1984</v>
      </c>
      <c r="U7365" s="17">
        <v>9</v>
      </c>
      <c r="V7365" s="20" t="s">
        <v>609</v>
      </c>
      <c r="W7365" s="18" t="s">
        <v>2180</v>
      </c>
      <c r="X7365" s="18" t="s">
        <v>916</v>
      </c>
      <c r="Y7365" s="29" t="s">
        <v>452</v>
      </c>
      <c r="Z7365" s="61"/>
    </row>
    <row r="7366" spans="1:26" s="161" customFormat="1" ht="19.5" customHeight="1" x14ac:dyDescent="0.25">
      <c r="A7366" s="42" t="s">
        <v>333</v>
      </c>
      <c r="B7366" s="27">
        <v>4</v>
      </c>
      <c r="C7366" s="27">
        <v>2</v>
      </c>
      <c r="D7366" s="27">
        <v>4</v>
      </c>
      <c r="E7366" s="27">
        <v>2</v>
      </c>
      <c r="F7366" s="27">
        <v>1</v>
      </c>
      <c r="G7366" s="27">
        <v>0.5</v>
      </c>
      <c r="H7366" s="27">
        <v>0</v>
      </c>
      <c r="I7366" s="27">
        <v>0</v>
      </c>
      <c r="J7366" s="27">
        <v>4</v>
      </c>
      <c r="K7366" s="27">
        <v>0</v>
      </c>
      <c r="L7366" s="119"/>
      <c r="M7366" s="27">
        <f>SUM(B7366:K7366)</f>
        <v>17.5</v>
      </c>
      <c r="N7366" s="27">
        <v>20</v>
      </c>
      <c r="O7366" s="185">
        <f>M7366/75</f>
        <v>0.23333333333333334</v>
      </c>
      <c r="P7366" s="55" t="s">
        <v>446</v>
      </c>
      <c r="Q7366" s="19" t="s">
        <v>849</v>
      </c>
      <c r="R7366" s="41" t="s">
        <v>658</v>
      </c>
      <c r="S7366" s="19" t="s">
        <v>523</v>
      </c>
      <c r="T7366" s="28" t="s">
        <v>681</v>
      </c>
      <c r="U7366" s="17">
        <v>9</v>
      </c>
      <c r="V7366" s="20" t="s">
        <v>637</v>
      </c>
      <c r="W7366" s="18" t="s">
        <v>1077</v>
      </c>
      <c r="X7366" s="18" t="s">
        <v>451</v>
      </c>
      <c r="Y7366" s="29" t="s">
        <v>1078</v>
      </c>
      <c r="Z7366" s="61"/>
    </row>
    <row r="7367" spans="1:26" s="161" customFormat="1" ht="19.5" customHeight="1" x14ac:dyDescent="0.25">
      <c r="A7367" s="42" t="s">
        <v>300</v>
      </c>
      <c r="B7367" s="27">
        <v>4</v>
      </c>
      <c r="C7367" s="27">
        <v>0</v>
      </c>
      <c r="D7367" s="27">
        <v>1</v>
      </c>
      <c r="E7367" s="27">
        <v>0</v>
      </c>
      <c r="F7367" s="27">
        <v>0</v>
      </c>
      <c r="G7367" s="27">
        <v>3.5</v>
      </c>
      <c r="H7367" s="27">
        <v>1</v>
      </c>
      <c r="I7367" s="27">
        <v>2</v>
      </c>
      <c r="J7367" s="27">
        <v>5</v>
      </c>
      <c r="K7367" s="27">
        <v>1</v>
      </c>
      <c r="L7367" s="119"/>
      <c r="M7367" s="27">
        <f>SUM(B7367:K7367)</f>
        <v>17.5</v>
      </c>
      <c r="N7367" s="27">
        <v>36</v>
      </c>
      <c r="O7367" s="185">
        <f>M7367/75</f>
        <v>0.23333333333333334</v>
      </c>
      <c r="P7367" s="55" t="s">
        <v>446</v>
      </c>
      <c r="Q7367" s="19" t="s">
        <v>7714</v>
      </c>
      <c r="R7367" s="41" t="s">
        <v>7602</v>
      </c>
      <c r="S7367" s="19" t="s">
        <v>474</v>
      </c>
      <c r="T7367" s="28" t="s">
        <v>7641</v>
      </c>
      <c r="U7367" s="17">
        <v>9</v>
      </c>
      <c r="V7367" s="20" t="s">
        <v>682</v>
      </c>
      <c r="W7367" s="18" t="s">
        <v>7642</v>
      </c>
      <c r="X7367" s="18" t="s">
        <v>451</v>
      </c>
      <c r="Y7367" s="29" t="s">
        <v>7643</v>
      </c>
      <c r="Z7367" s="61"/>
    </row>
    <row r="7368" spans="1:26" s="161" customFormat="1" ht="19.5" customHeight="1" x14ac:dyDescent="0.25">
      <c r="A7368" s="42" t="s">
        <v>300</v>
      </c>
      <c r="B7368" s="27">
        <v>4</v>
      </c>
      <c r="C7368" s="27">
        <v>0</v>
      </c>
      <c r="D7368" s="27">
        <v>1</v>
      </c>
      <c r="E7368" s="27">
        <v>0</v>
      </c>
      <c r="F7368" s="27">
        <v>0</v>
      </c>
      <c r="G7368" s="27">
        <v>3.5</v>
      </c>
      <c r="H7368" s="27">
        <v>1</v>
      </c>
      <c r="I7368" s="27">
        <v>2</v>
      </c>
      <c r="J7368" s="27">
        <v>5</v>
      </c>
      <c r="K7368" s="27">
        <v>1</v>
      </c>
      <c r="L7368" s="119"/>
      <c r="M7368" s="27">
        <f>SUM(B7368:K7368)</f>
        <v>17.5</v>
      </c>
      <c r="N7368" s="27">
        <v>36</v>
      </c>
      <c r="O7368" s="185">
        <f>M7368/75</f>
        <v>0.23333333333333334</v>
      </c>
      <c r="P7368" s="55" t="s">
        <v>446</v>
      </c>
      <c r="Q7368" s="19" t="s">
        <v>7714</v>
      </c>
      <c r="R7368" s="41" t="s">
        <v>7602</v>
      </c>
      <c r="S7368" s="19" t="s">
        <v>474</v>
      </c>
      <c r="T7368" s="28" t="s">
        <v>7641</v>
      </c>
      <c r="U7368" s="17">
        <v>9</v>
      </c>
      <c r="V7368" s="20" t="s">
        <v>682</v>
      </c>
      <c r="W7368" s="18" t="s">
        <v>7642</v>
      </c>
      <c r="X7368" s="18" t="s">
        <v>451</v>
      </c>
      <c r="Y7368" s="29" t="s">
        <v>7643</v>
      </c>
      <c r="Z7368" s="61"/>
    </row>
    <row r="7369" spans="1:26" s="161" customFormat="1" ht="19.5" customHeight="1" x14ac:dyDescent="0.25">
      <c r="A7369" s="42" t="s">
        <v>308</v>
      </c>
      <c r="B7369" s="27">
        <v>6</v>
      </c>
      <c r="C7369" s="27">
        <v>2</v>
      </c>
      <c r="D7369" s="27">
        <v>3</v>
      </c>
      <c r="E7369" s="27">
        <v>0</v>
      </c>
      <c r="F7369" s="27">
        <v>0</v>
      </c>
      <c r="G7369" s="27">
        <v>1.5</v>
      </c>
      <c r="H7369" s="27">
        <v>2</v>
      </c>
      <c r="I7369" s="27">
        <v>3</v>
      </c>
      <c r="J7369" s="27">
        <v>0</v>
      </c>
      <c r="K7369" s="27">
        <v>0</v>
      </c>
      <c r="L7369" s="119"/>
      <c r="M7369" s="27">
        <f>SUM(B7369:K7369)</f>
        <v>17.5</v>
      </c>
      <c r="N7369" s="27">
        <v>11</v>
      </c>
      <c r="O7369" s="185">
        <f>M7369/75</f>
        <v>0.23333333333333334</v>
      </c>
      <c r="P7369" s="55" t="s">
        <v>446</v>
      </c>
      <c r="Q7369" s="19" t="s">
        <v>7536</v>
      </c>
      <c r="R7369" s="41" t="s">
        <v>3773</v>
      </c>
      <c r="S7369" s="19" t="s">
        <v>7537</v>
      </c>
      <c r="T7369" s="28" t="s">
        <v>7521</v>
      </c>
      <c r="U7369" s="17">
        <v>9</v>
      </c>
      <c r="V7369" s="20" t="s">
        <v>519</v>
      </c>
      <c r="W7369" s="18" t="s">
        <v>7483</v>
      </c>
      <c r="X7369" s="18" t="s">
        <v>451</v>
      </c>
      <c r="Y7369" s="29" t="s">
        <v>1374</v>
      </c>
      <c r="Z7369" s="61"/>
    </row>
    <row r="7370" spans="1:26" s="161" customFormat="1" ht="19.5" customHeight="1" x14ac:dyDescent="0.25">
      <c r="A7370" s="42" t="s">
        <v>299</v>
      </c>
      <c r="B7370" s="27">
        <v>3</v>
      </c>
      <c r="C7370" s="27">
        <v>0</v>
      </c>
      <c r="D7370" s="27">
        <v>0</v>
      </c>
      <c r="E7370" s="27">
        <v>2</v>
      </c>
      <c r="F7370" s="27">
        <v>2.5</v>
      </c>
      <c r="G7370" s="27">
        <v>3</v>
      </c>
      <c r="H7370" s="27">
        <v>0</v>
      </c>
      <c r="I7370" s="27">
        <v>1</v>
      </c>
      <c r="J7370" s="27">
        <v>4</v>
      </c>
      <c r="K7370" s="27">
        <v>2</v>
      </c>
      <c r="L7370" s="119"/>
      <c r="M7370" s="27">
        <f>SUM(B7370:K7370)</f>
        <v>17.5</v>
      </c>
      <c r="N7370" s="27">
        <v>3</v>
      </c>
      <c r="O7370" s="185">
        <f>M7370/75</f>
        <v>0.23333333333333334</v>
      </c>
      <c r="P7370" s="55" t="s">
        <v>446</v>
      </c>
      <c r="Q7370" s="19" t="s">
        <v>1653</v>
      </c>
      <c r="R7370" s="41" t="s">
        <v>1654</v>
      </c>
      <c r="S7370" s="19" t="s">
        <v>474</v>
      </c>
      <c r="T7370" s="28" t="s">
        <v>1512</v>
      </c>
      <c r="U7370" s="17">
        <v>9</v>
      </c>
      <c r="V7370" s="20" t="s">
        <v>609</v>
      </c>
      <c r="W7370" s="18" t="s">
        <v>1590</v>
      </c>
      <c r="X7370" s="18" t="s">
        <v>1591</v>
      </c>
      <c r="Y7370" s="29" t="s">
        <v>1592</v>
      </c>
      <c r="Z7370" s="61"/>
    </row>
    <row r="7371" spans="1:26" s="161" customFormat="1" ht="19.5" customHeight="1" x14ac:dyDescent="0.25">
      <c r="A7371" s="42" t="s">
        <v>297</v>
      </c>
      <c r="B7371" s="27">
        <v>4</v>
      </c>
      <c r="C7371" s="27">
        <v>0</v>
      </c>
      <c r="D7371" s="27">
        <v>0</v>
      </c>
      <c r="E7371" s="27">
        <v>4</v>
      </c>
      <c r="F7371" s="27">
        <v>1</v>
      </c>
      <c r="G7371" s="27">
        <v>1</v>
      </c>
      <c r="H7371" s="27">
        <v>0</v>
      </c>
      <c r="I7371" s="27">
        <v>4</v>
      </c>
      <c r="J7371" s="27">
        <v>0</v>
      </c>
      <c r="K7371" s="27">
        <v>3</v>
      </c>
      <c r="L7371" s="119"/>
      <c r="M7371" s="27">
        <f>SUM(B7371:K7371)</f>
        <v>17</v>
      </c>
      <c r="N7371" s="27">
        <v>10</v>
      </c>
      <c r="O7371" s="185">
        <f>M7371/75</f>
        <v>0.22666666666666666</v>
      </c>
      <c r="P7371" s="55" t="s">
        <v>446</v>
      </c>
      <c r="Q7371" s="19" t="s">
        <v>2857</v>
      </c>
      <c r="R7371" s="41" t="s">
        <v>491</v>
      </c>
      <c r="S7371" s="19" t="s">
        <v>466</v>
      </c>
      <c r="T7371" s="28" t="s">
        <v>2769</v>
      </c>
      <c r="U7371" s="17">
        <v>9</v>
      </c>
      <c r="V7371" s="20" t="s">
        <v>609</v>
      </c>
      <c r="W7371" s="18" t="s">
        <v>2809</v>
      </c>
      <c r="X7371" s="18" t="s">
        <v>651</v>
      </c>
      <c r="Y7371" s="240" t="s">
        <v>710</v>
      </c>
      <c r="Z7371" s="61"/>
    </row>
    <row r="7372" spans="1:26" s="161" customFormat="1" ht="19.5" customHeight="1" x14ac:dyDescent="0.25">
      <c r="A7372" s="42" t="s">
        <v>309</v>
      </c>
      <c r="B7372" s="27">
        <v>2</v>
      </c>
      <c r="C7372" s="27">
        <v>0</v>
      </c>
      <c r="D7372" s="27">
        <v>3</v>
      </c>
      <c r="E7372" s="27">
        <v>2</v>
      </c>
      <c r="F7372" s="27">
        <v>1.5</v>
      </c>
      <c r="G7372" s="27">
        <v>2.5</v>
      </c>
      <c r="H7372" s="27">
        <v>0</v>
      </c>
      <c r="I7372" s="27">
        <v>0</v>
      </c>
      <c r="J7372" s="27">
        <v>5</v>
      </c>
      <c r="K7372" s="27">
        <v>1</v>
      </c>
      <c r="L7372" s="119"/>
      <c r="M7372" s="27">
        <f>SUM(B7372:K7372)</f>
        <v>17</v>
      </c>
      <c r="N7372" s="27">
        <v>10</v>
      </c>
      <c r="O7372" s="185">
        <f>M7372/75</f>
        <v>0.22666666666666666</v>
      </c>
      <c r="P7372" s="55" t="s">
        <v>446</v>
      </c>
      <c r="Q7372" s="19" t="s">
        <v>2858</v>
      </c>
      <c r="R7372" s="41" t="s">
        <v>2859</v>
      </c>
      <c r="S7372" s="19" t="s">
        <v>513</v>
      </c>
      <c r="T7372" s="28" t="s">
        <v>2769</v>
      </c>
      <c r="U7372" s="17">
        <v>9</v>
      </c>
      <c r="V7372" s="20" t="s">
        <v>682</v>
      </c>
      <c r="W7372" s="18" t="s">
        <v>2792</v>
      </c>
      <c r="X7372" s="18" t="s">
        <v>1403</v>
      </c>
      <c r="Y7372" s="29" t="s">
        <v>466</v>
      </c>
      <c r="Z7372" s="61"/>
    </row>
    <row r="7373" spans="1:26" s="161" customFormat="1" ht="19.5" customHeight="1" x14ac:dyDescent="0.25">
      <c r="A7373" s="42" t="s">
        <v>297</v>
      </c>
      <c r="B7373" s="27">
        <v>3</v>
      </c>
      <c r="C7373" s="27">
        <v>0</v>
      </c>
      <c r="D7373" s="27">
        <v>2</v>
      </c>
      <c r="E7373" s="27">
        <v>0</v>
      </c>
      <c r="F7373" s="27">
        <v>0</v>
      </c>
      <c r="G7373" s="27">
        <v>3</v>
      </c>
      <c r="H7373" s="27">
        <v>1</v>
      </c>
      <c r="I7373" s="27">
        <v>3</v>
      </c>
      <c r="J7373" s="27">
        <v>4</v>
      </c>
      <c r="K7373" s="27">
        <v>1</v>
      </c>
      <c r="L7373" s="119"/>
      <c r="M7373" s="27">
        <f>SUM(B7373:K7373)</f>
        <v>17</v>
      </c>
      <c r="N7373" s="27">
        <v>4</v>
      </c>
      <c r="O7373" s="185">
        <f>M7373/75</f>
        <v>0.22666666666666666</v>
      </c>
      <c r="P7373" s="55" t="s">
        <v>446</v>
      </c>
      <c r="Q7373" s="19" t="s">
        <v>1655</v>
      </c>
      <c r="R7373" s="41" t="s">
        <v>1587</v>
      </c>
      <c r="S7373" s="19" t="s">
        <v>486</v>
      </c>
      <c r="T7373" s="28" t="s">
        <v>1512</v>
      </c>
      <c r="U7373" s="17">
        <v>9</v>
      </c>
      <c r="V7373" s="20" t="s">
        <v>609</v>
      </c>
      <c r="W7373" s="18" t="s">
        <v>1590</v>
      </c>
      <c r="X7373" s="18" t="s">
        <v>1591</v>
      </c>
      <c r="Y7373" s="29" t="s">
        <v>1592</v>
      </c>
      <c r="Z7373" s="61"/>
    </row>
    <row r="7374" spans="1:26" s="161" customFormat="1" ht="19.5" customHeight="1" x14ac:dyDescent="0.25">
      <c r="A7374" s="42" t="s">
        <v>295</v>
      </c>
      <c r="B7374" s="27">
        <v>3</v>
      </c>
      <c r="C7374" s="27">
        <v>0</v>
      </c>
      <c r="D7374" s="27">
        <v>0</v>
      </c>
      <c r="E7374" s="27">
        <v>0</v>
      </c>
      <c r="F7374" s="27">
        <v>0</v>
      </c>
      <c r="G7374" s="27">
        <v>3</v>
      </c>
      <c r="H7374" s="27">
        <v>0</v>
      </c>
      <c r="I7374" s="27">
        <v>7</v>
      </c>
      <c r="J7374" s="27">
        <v>3</v>
      </c>
      <c r="K7374" s="27">
        <v>1</v>
      </c>
      <c r="L7374" s="119"/>
      <c r="M7374" s="27">
        <f>SUM(B7374:K7374)</f>
        <v>17</v>
      </c>
      <c r="N7374" s="27">
        <v>12</v>
      </c>
      <c r="O7374" s="185">
        <f>M7374/75</f>
        <v>0.22666666666666666</v>
      </c>
      <c r="P7374" s="55" t="s">
        <v>446</v>
      </c>
      <c r="Q7374" s="19" t="s">
        <v>2861</v>
      </c>
      <c r="R7374" s="41" t="s">
        <v>1665</v>
      </c>
      <c r="S7374" s="19" t="s">
        <v>616</v>
      </c>
      <c r="T7374" s="28" t="s">
        <v>2769</v>
      </c>
      <c r="U7374" s="17">
        <v>9</v>
      </c>
      <c r="V7374" s="20" t="s">
        <v>682</v>
      </c>
      <c r="W7374" s="18" t="s">
        <v>2792</v>
      </c>
      <c r="X7374" s="18" t="s">
        <v>1403</v>
      </c>
      <c r="Y7374" s="29" t="s">
        <v>466</v>
      </c>
      <c r="Z7374" s="61"/>
    </row>
    <row r="7375" spans="1:26" s="161" customFormat="1" ht="19.5" customHeight="1" x14ac:dyDescent="0.25">
      <c r="A7375" s="42" t="s">
        <v>295</v>
      </c>
      <c r="B7375" s="27">
        <v>2</v>
      </c>
      <c r="C7375" s="27">
        <v>0</v>
      </c>
      <c r="D7375" s="27">
        <v>1</v>
      </c>
      <c r="E7375" s="27">
        <v>2</v>
      </c>
      <c r="F7375" s="27">
        <v>0</v>
      </c>
      <c r="G7375" s="27">
        <v>3</v>
      </c>
      <c r="H7375" s="27">
        <v>0</v>
      </c>
      <c r="I7375" s="27">
        <v>2</v>
      </c>
      <c r="J7375" s="27">
        <v>4</v>
      </c>
      <c r="K7375" s="27">
        <v>3</v>
      </c>
      <c r="L7375" s="119"/>
      <c r="M7375" s="27">
        <f>SUM(B7375:K7375)</f>
        <v>17</v>
      </c>
      <c r="N7375" s="27">
        <v>12</v>
      </c>
      <c r="O7375" s="185">
        <f>M7375/75</f>
        <v>0.22666666666666666</v>
      </c>
      <c r="P7375" s="55" t="s">
        <v>446</v>
      </c>
      <c r="Q7375" s="19" t="s">
        <v>517</v>
      </c>
      <c r="R7375" s="41" t="s">
        <v>607</v>
      </c>
      <c r="S7375" s="19" t="s">
        <v>474</v>
      </c>
      <c r="T7375" s="28" t="s">
        <v>8947</v>
      </c>
      <c r="U7375" s="17">
        <v>9</v>
      </c>
      <c r="V7375" s="20" t="s">
        <v>2314</v>
      </c>
      <c r="W7375" s="18" t="s">
        <v>5970</v>
      </c>
      <c r="X7375" s="18" t="s">
        <v>916</v>
      </c>
      <c r="Y7375" s="29" t="s">
        <v>800</v>
      </c>
      <c r="Z7375" s="61"/>
    </row>
    <row r="7376" spans="1:26" s="161" customFormat="1" ht="19.5" customHeight="1" x14ac:dyDescent="0.25">
      <c r="A7376" s="42" t="s">
        <v>303</v>
      </c>
      <c r="B7376" s="27">
        <v>2</v>
      </c>
      <c r="C7376" s="27">
        <v>0</v>
      </c>
      <c r="D7376" s="27">
        <v>0</v>
      </c>
      <c r="E7376" s="27">
        <v>4</v>
      </c>
      <c r="F7376" s="27">
        <v>0</v>
      </c>
      <c r="G7376" s="27">
        <v>2</v>
      </c>
      <c r="H7376" s="27">
        <v>2</v>
      </c>
      <c r="I7376" s="27">
        <v>0</v>
      </c>
      <c r="J7376" s="27">
        <v>4</v>
      </c>
      <c r="K7376" s="27">
        <v>3</v>
      </c>
      <c r="L7376" s="119"/>
      <c r="M7376" s="27">
        <f>SUM(B7376:K7376)</f>
        <v>17</v>
      </c>
      <c r="N7376" s="27">
        <v>18</v>
      </c>
      <c r="O7376" s="185">
        <f>M7376/75</f>
        <v>0.22666666666666666</v>
      </c>
      <c r="P7376" s="55" t="s">
        <v>446</v>
      </c>
      <c r="Q7376" s="19" t="s">
        <v>1328</v>
      </c>
      <c r="R7376" s="41" t="s">
        <v>564</v>
      </c>
      <c r="S7376" s="19" t="s">
        <v>614</v>
      </c>
      <c r="T7376" s="28" t="s">
        <v>1211</v>
      </c>
      <c r="U7376" s="17">
        <v>9</v>
      </c>
      <c r="V7376" s="20" t="s">
        <v>519</v>
      </c>
      <c r="W7376" s="18" t="s">
        <v>1275</v>
      </c>
      <c r="X7376" s="18" t="s">
        <v>855</v>
      </c>
      <c r="Y7376" s="29" t="s">
        <v>540</v>
      </c>
      <c r="Z7376" s="61"/>
    </row>
    <row r="7377" spans="1:26" s="161" customFormat="1" ht="19.5" customHeight="1" x14ac:dyDescent="0.25">
      <c r="A7377" s="42" t="s">
        <v>316</v>
      </c>
      <c r="B7377" s="27">
        <v>4</v>
      </c>
      <c r="C7377" s="27">
        <v>4</v>
      </c>
      <c r="D7377" s="27">
        <v>1</v>
      </c>
      <c r="E7377" s="27">
        <v>2</v>
      </c>
      <c r="F7377" s="27">
        <v>0</v>
      </c>
      <c r="G7377" s="27">
        <v>2</v>
      </c>
      <c r="H7377" s="27">
        <v>0</v>
      </c>
      <c r="I7377" s="27">
        <v>1</v>
      </c>
      <c r="J7377" s="27">
        <v>0</v>
      </c>
      <c r="K7377" s="27">
        <v>3</v>
      </c>
      <c r="L7377" s="119"/>
      <c r="M7377" s="27">
        <f>SUM(B7377:K7377)</f>
        <v>17</v>
      </c>
      <c r="N7377" s="27">
        <v>14</v>
      </c>
      <c r="O7377" s="185">
        <f>M7377/75</f>
        <v>0.22666666666666666</v>
      </c>
      <c r="P7377" s="55" t="s">
        <v>446</v>
      </c>
      <c r="Q7377" s="19" t="s">
        <v>4669</v>
      </c>
      <c r="R7377" s="41" t="s">
        <v>579</v>
      </c>
      <c r="S7377" s="19" t="s">
        <v>923</v>
      </c>
      <c r="T7377" s="28" t="s">
        <v>3660</v>
      </c>
      <c r="U7377" s="17">
        <v>9</v>
      </c>
      <c r="V7377" s="20" t="s">
        <v>609</v>
      </c>
      <c r="W7377" s="18" t="s">
        <v>4593</v>
      </c>
      <c r="X7377" s="18" t="s">
        <v>1224</v>
      </c>
      <c r="Y7377" s="29" t="s">
        <v>648</v>
      </c>
      <c r="Z7377" s="61"/>
    </row>
    <row r="7378" spans="1:26" s="161" customFormat="1" ht="19.5" customHeight="1" x14ac:dyDescent="0.25">
      <c r="A7378" s="42" t="s">
        <v>296</v>
      </c>
      <c r="B7378" s="27">
        <v>2</v>
      </c>
      <c r="C7378" s="27">
        <v>0</v>
      </c>
      <c r="D7378" s="27">
        <v>0</v>
      </c>
      <c r="E7378" s="27">
        <v>0</v>
      </c>
      <c r="F7378" s="27">
        <v>0</v>
      </c>
      <c r="G7378" s="27">
        <v>3</v>
      </c>
      <c r="H7378" s="27">
        <v>0</v>
      </c>
      <c r="I7378" s="27">
        <v>7</v>
      </c>
      <c r="J7378" s="27">
        <v>4</v>
      </c>
      <c r="K7378" s="27">
        <v>1</v>
      </c>
      <c r="L7378" s="119"/>
      <c r="M7378" s="27">
        <f>SUM(B7378:K7378)</f>
        <v>17</v>
      </c>
      <c r="N7378" s="27">
        <v>12</v>
      </c>
      <c r="O7378" s="185">
        <f>M7378/75</f>
        <v>0.22666666666666666</v>
      </c>
      <c r="P7378" s="55" t="s">
        <v>446</v>
      </c>
      <c r="Q7378" s="19" t="s">
        <v>2862</v>
      </c>
      <c r="R7378" s="41" t="s">
        <v>473</v>
      </c>
      <c r="S7378" s="19" t="s">
        <v>1016</v>
      </c>
      <c r="T7378" s="28" t="s">
        <v>2769</v>
      </c>
      <c r="U7378" s="17">
        <v>9</v>
      </c>
      <c r="V7378" s="20" t="s">
        <v>682</v>
      </c>
      <c r="W7378" s="18" t="s">
        <v>2792</v>
      </c>
      <c r="X7378" s="18" t="s">
        <v>1403</v>
      </c>
      <c r="Y7378" s="29" t="s">
        <v>466</v>
      </c>
      <c r="Z7378" s="61"/>
    </row>
    <row r="7379" spans="1:26" s="161" customFormat="1" ht="19.5" customHeight="1" x14ac:dyDescent="0.25">
      <c r="A7379" s="42" t="s">
        <v>300</v>
      </c>
      <c r="B7379" s="27">
        <v>3</v>
      </c>
      <c r="C7379" s="27">
        <v>0</v>
      </c>
      <c r="D7379" s="27">
        <v>0</v>
      </c>
      <c r="E7379" s="27">
        <v>0</v>
      </c>
      <c r="F7379" s="27">
        <v>2</v>
      </c>
      <c r="G7379" s="27">
        <v>0</v>
      </c>
      <c r="H7379" s="27">
        <v>6</v>
      </c>
      <c r="I7379" s="27">
        <v>0</v>
      </c>
      <c r="J7379" s="27">
        <v>6</v>
      </c>
      <c r="K7379" s="27">
        <v>0</v>
      </c>
      <c r="L7379" s="119"/>
      <c r="M7379" s="27">
        <f>SUM(B7379:K7379)</f>
        <v>17</v>
      </c>
      <c r="N7379" s="27">
        <v>18</v>
      </c>
      <c r="O7379" s="185">
        <f>M7379/75</f>
        <v>0.22666666666666666</v>
      </c>
      <c r="P7379" s="55" t="s">
        <v>446</v>
      </c>
      <c r="Q7379" s="19" t="s">
        <v>5782</v>
      </c>
      <c r="R7379" s="41" t="s">
        <v>478</v>
      </c>
      <c r="S7379" s="19" t="s">
        <v>486</v>
      </c>
      <c r="T7379" s="28" t="s">
        <v>3665</v>
      </c>
      <c r="U7379" s="17">
        <v>9</v>
      </c>
      <c r="V7379" s="20" t="s">
        <v>637</v>
      </c>
      <c r="W7379" s="18" t="s">
        <v>5765</v>
      </c>
      <c r="X7379" s="18" t="s">
        <v>5766</v>
      </c>
      <c r="Y7379" s="29" t="s">
        <v>452</v>
      </c>
      <c r="Z7379" s="61"/>
    </row>
    <row r="7380" spans="1:26" s="161" customFormat="1" ht="19.5" customHeight="1" x14ac:dyDescent="0.25">
      <c r="A7380" s="42" t="s">
        <v>203</v>
      </c>
      <c r="B7380" s="27">
        <v>9</v>
      </c>
      <c r="C7380" s="27">
        <v>2</v>
      </c>
      <c r="D7380" s="27">
        <v>2</v>
      </c>
      <c r="E7380" s="27">
        <v>0</v>
      </c>
      <c r="F7380" s="27">
        <v>0</v>
      </c>
      <c r="G7380" s="27">
        <v>0</v>
      </c>
      <c r="H7380" s="27">
        <v>0</v>
      </c>
      <c r="I7380" s="27">
        <v>3</v>
      </c>
      <c r="J7380" s="27">
        <v>0</v>
      </c>
      <c r="K7380" s="27">
        <v>1</v>
      </c>
      <c r="L7380" s="119"/>
      <c r="M7380" s="27">
        <f>SUM(B7380:K7380)</f>
        <v>17</v>
      </c>
      <c r="N7380" s="27">
        <v>4</v>
      </c>
      <c r="O7380" s="185">
        <f>M7380/75</f>
        <v>0.22666666666666666</v>
      </c>
      <c r="P7380" s="55" t="s">
        <v>446</v>
      </c>
      <c r="Q7380" s="19" t="s">
        <v>6211</v>
      </c>
      <c r="R7380" s="41" t="s">
        <v>491</v>
      </c>
      <c r="S7380" s="19" t="s">
        <v>565</v>
      </c>
      <c r="T7380" s="40" t="s">
        <v>3667</v>
      </c>
      <c r="U7380" s="17">
        <v>9</v>
      </c>
      <c r="V7380" s="20" t="s">
        <v>609</v>
      </c>
      <c r="W7380" s="18" t="s">
        <v>6212</v>
      </c>
      <c r="X7380" s="18" t="s">
        <v>478</v>
      </c>
      <c r="Y7380" s="29" t="s">
        <v>1348</v>
      </c>
      <c r="Z7380" s="61"/>
    </row>
    <row r="7381" spans="1:26" s="161" customFormat="1" ht="19.5" customHeight="1" x14ac:dyDescent="0.25">
      <c r="A7381" s="42" t="s">
        <v>302</v>
      </c>
      <c r="B7381" s="27">
        <v>5</v>
      </c>
      <c r="C7381" s="27">
        <v>0</v>
      </c>
      <c r="D7381" s="27">
        <v>1</v>
      </c>
      <c r="E7381" s="27">
        <v>0</v>
      </c>
      <c r="F7381" s="27">
        <v>2.5</v>
      </c>
      <c r="G7381" s="27">
        <v>2</v>
      </c>
      <c r="H7381" s="27">
        <v>2</v>
      </c>
      <c r="I7381" s="27">
        <v>2</v>
      </c>
      <c r="J7381" s="27">
        <v>0</v>
      </c>
      <c r="K7381" s="27">
        <v>2</v>
      </c>
      <c r="L7381" s="119"/>
      <c r="M7381" s="27">
        <f>SUM(B7381:K7381)</f>
        <v>16.5</v>
      </c>
      <c r="N7381" s="27">
        <v>14</v>
      </c>
      <c r="O7381" s="185">
        <f>M7381/75</f>
        <v>0.22</v>
      </c>
      <c r="P7381" s="55" t="s">
        <v>446</v>
      </c>
      <c r="Q7381" s="19" t="s">
        <v>7531</v>
      </c>
      <c r="R7381" s="41" t="s">
        <v>3330</v>
      </c>
      <c r="S7381" s="19" t="s">
        <v>567</v>
      </c>
      <c r="T7381" s="28" t="s">
        <v>7521</v>
      </c>
      <c r="U7381" s="17">
        <v>9</v>
      </c>
      <c r="V7381" s="20" t="s">
        <v>519</v>
      </c>
      <c r="W7381" s="18" t="s">
        <v>7483</v>
      </c>
      <c r="X7381" s="18" t="s">
        <v>451</v>
      </c>
      <c r="Y7381" s="29" t="s">
        <v>1374</v>
      </c>
      <c r="Z7381" s="61"/>
    </row>
    <row r="7382" spans="1:26" s="161" customFormat="1" ht="19.5" customHeight="1" x14ac:dyDescent="0.25">
      <c r="A7382" s="42" t="s">
        <v>303</v>
      </c>
      <c r="B7382" s="27">
        <v>4</v>
      </c>
      <c r="C7382" s="27">
        <v>2</v>
      </c>
      <c r="D7382" s="27">
        <v>2</v>
      </c>
      <c r="E7382" s="27">
        <v>2</v>
      </c>
      <c r="F7382" s="27">
        <v>2</v>
      </c>
      <c r="G7382" s="27">
        <v>0.5</v>
      </c>
      <c r="H7382" s="27">
        <v>0</v>
      </c>
      <c r="I7382" s="27">
        <v>0</v>
      </c>
      <c r="J7382" s="27">
        <v>4</v>
      </c>
      <c r="K7382" s="27">
        <v>0</v>
      </c>
      <c r="L7382" s="119"/>
      <c r="M7382" s="27">
        <f>SUM(B7382:K7382)</f>
        <v>16.5</v>
      </c>
      <c r="N7382" s="27">
        <v>21</v>
      </c>
      <c r="O7382" s="185">
        <f>M7382/75</f>
        <v>0.22</v>
      </c>
      <c r="P7382" s="55" t="s">
        <v>446</v>
      </c>
      <c r="Q7382" s="19" t="s">
        <v>812</v>
      </c>
      <c r="R7382" s="41" t="s">
        <v>448</v>
      </c>
      <c r="S7382" s="19" t="s">
        <v>474</v>
      </c>
      <c r="T7382" s="28" t="s">
        <v>681</v>
      </c>
      <c r="U7382" s="17">
        <v>9</v>
      </c>
      <c r="V7382" s="20" t="s">
        <v>682</v>
      </c>
      <c r="W7382" s="18" t="s">
        <v>517</v>
      </c>
      <c r="X7382" s="18" t="s">
        <v>520</v>
      </c>
      <c r="Y7382" s="29" t="s">
        <v>489</v>
      </c>
      <c r="Z7382" s="61"/>
    </row>
    <row r="7383" spans="1:26" s="161" customFormat="1" ht="19.5" customHeight="1" x14ac:dyDescent="0.25">
      <c r="A7383" s="42" t="s">
        <v>304</v>
      </c>
      <c r="B7383" s="27">
        <v>4</v>
      </c>
      <c r="C7383" s="27">
        <v>0</v>
      </c>
      <c r="D7383" s="27">
        <v>0</v>
      </c>
      <c r="E7383" s="27">
        <v>0</v>
      </c>
      <c r="F7383" s="27">
        <v>2.5</v>
      </c>
      <c r="G7383" s="27">
        <v>1</v>
      </c>
      <c r="H7383" s="27">
        <v>4</v>
      </c>
      <c r="I7383" s="27">
        <v>1</v>
      </c>
      <c r="J7383" s="27">
        <v>0</v>
      </c>
      <c r="K7383" s="27">
        <v>4</v>
      </c>
      <c r="L7383" s="119"/>
      <c r="M7383" s="27">
        <f>SUM(B7383:K7383)</f>
        <v>16.5</v>
      </c>
      <c r="N7383" s="27">
        <v>11</v>
      </c>
      <c r="O7383" s="185">
        <f>M7383/75</f>
        <v>0.22</v>
      </c>
      <c r="P7383" s="55" t="s">
        <v>446</v>
      </c>
      <c r="Q7383" s="19" t="s">
        <v>3053</v>
      </c>
      <c r="R7383" s="41" t="s">
        <v>459</v>
      </c>
      <c r="S7383" s="19" t="s">
        <v>710</v>
      </c>
      <c r="T7383" s="122" t="s">
        <v>2966</v>
      </c>
      <c r="U7383" s="17">
        <v>9</v>
      </c>
      <c r="V7383" s="20" t="s">
        <v>609</v>
      </c>
      <c r="W7383" s="18" t="s">
        <v>3036</v>
      </c>
      <c r="X7383" s="18" t="s">
        <v>503</v>
      </c>
      <c r="Y7383" s="29" t="s">
        <v>486</v>
      </c>
      <c r="Z7383" s="61"/>
    </row>
    <row r="7384" spans="1:26" s="161" customFormat="1" ht="19.5" customHeight="1" x14ac:dyDescent="0.25">
      <c r="A7384" s="42" t="s">
        <v>294</v>
      </c>
      <c r="B7384" s="27">
        <v>6</v>
      </c>
      <c r="C7384" s="27">
        <v>2</v>
      </c>
      <c r="D7384" s="27">
        <v>0</v>
      </c>
      <c r="E7384" s="27">
        <v>0</v>
      </c>
      <c r="F7384" s="27">
        <v>1.5</v>
      </c>
      <c r="G7384" s="27">
        <v>1</v>
      </c>
      <c r="H7384" s="27">
        <v>2</v>
      </c>
      <c r="I7384" s="27">
        <v>0</v>
      </c>
      <c r="J7384" s="27">
        <v>4</v>
      </c>
      <c r="K7384" s="27">
        <v>0</v>
      </c>
      <c r="L7384" s="119"/>
      <c r="M7384" s="27">
        <f>SUM(B7384:K7384)</f>
        <v>16.5</v>
      </c>
      <c r="N7384" s="27">
        <v>5</v>
      </c>
      <c r="O7384" s="185">
        <f>M7384/75</f>
        <v>0.22</v>
      </c>
      <c r="P7384" s="55" t="s">
        <v>446</v>
      </c>
      <c r="Q7384" s="19" t="s">
        <v>4151</v>
      </c>
      <c r="R7384" s="41" t="s">
        <v>478</v>
      </c>
      <c r="S7384" s="19" t="s">
        <v>474</v>
      </c>
      <c r="T7384" s="28" t="s">
        <v>3119</v>
      </c>
      <c r="U7384" s="17">
        <v>9</v>
      </c>
      <c r="V7384" s="20" t="s">
        <v>519</v>
      </c>
      <c r="W7384" s="18" t="s">
        <v>4110</v>
      </c>
      <c r="X7384" s="18" t="s">
        <v>1377</v>
      </c>
      <c r="Y7384" s="29" t="s">
        <v>486</v>
      </c>
      <c r="Z7384" s="61"/>
    </row>
    <row r="7385" spans="1:26" s="161" customFormat="1" ht="19.5" customHeight="1" x14ac:dyDescent="0.25">
      <c r="A7385" s="42" t="s">
        <v>294</v>
      </c>
      <c r="B7385" s="27">
        <v>4</v>
      </c>
      <c r="C7385" s="27">
        <v>0</v>
      </c>
      <c r="D7385" s="27">
        <v>0</v>
      </c>
      <c r="E7385" s="27">
        <v>4</v>
      </c>
      <c r="F7385" s="27">
        <v>0</v>
      </c>
      <c r="G7385" s="27">
        <v>3.5</v>
      </c>
      <c r="H7385" s="27">
        <v>2</v>
      </c>
      <c r="I7385" s="27">
        <v>3</v>
      </c>
      <c r="J7385" s="27">
        <v>0</v>
      </c>
      <c r="K7385" s="27">
        <v>0</v>
      </c>
      <c r="L7385" s="119"/>
      <c r="M7385" s="27">
        <f>SUM(B7385:K7385)</f>
        <v>16.5</v>
      </c>
      <c r="N7385" s="27">
        <v>4</v>
      </c>
      <c r="O7385" s="185">
        <f>M7385/75</f>
        <v>0.22</v>
      </c>
      <c r="P7385" s="55" t="s">
        <v>446</v>
      </c>
      <c r="Q7385" s="19" t="s">
        <v>795</v>
      </c>
      <c r="R7385" s="41" t="s">
        <v>459</v>
      </c>
      <c r="S7385" s="19" t="s">
        <v>462</v>
      </c>
      <c r="T7385" s="28" t="s">
        <v>6284</v>
      </c>
      <c r="U7385" s="17">
        <v>9</v>
      </c>
      <c r="V7385" s="20" t="s">
        <v>637</v>
      </c>
      <c r="W7385" s="18" t="s">
        <v>6335</v>
      </c>
      <c r="X7385" s="18" t="s">
        <v>1373</v>
      </c>
      <c r="Y7385" s="29" t="s">
        <v>523</v>
      </c>
      <c r="Z7385" s="61"/>
    </row>
    <row r="7386" spans="1:26" s="161" customFormat="1" ht="19.5" customHeight="1" x14ac:dyDescent="0.25">
      <c r="A7386" s="42" t="s">
        <v>311</v>
      </c>
      <c r="B7386" s="27">
        <v>4</v>
      </c>
      <c r="C7386" s="27">
        <v>0</v>
      </c>
      <c r="D7386" s="27">
        <v>2</v>
      </c>
      <c r="E7386" s="27">
        <v>0</v>
      </c>
      <c r="F7386" s="27">
        <v>0</v>
      </c>
      <c r="G7386" s="27">
        <v>2.5</v>
      </c>
      <c r="H7386" s="27">
        <v>0</v>
      </c>
      <c r="I7386" s="27">
        <v>3</v>
      </c>
      <c r="J7386" s="27">
        <v>4</v>
      </c>
      <c r="K7386" s="27">
        <v>1</v>
      </c>
      <c r="L7386" s="119"/>
      <c r="M7386" s="27">
        <f>SUM(B7386:K7386)</f>
        <v>16.5</v>
      </c>
      <c r="N7386" s="27">
        <v>11</v>
      </c>
      <c r="O7386" s="185">
        <f>M7386/75</f>
        <v>0.22</v>
      </c>
      <c r="P7386" s="55" t="s">
        <v>446</v>
      </c>
      <c r="Q7386" s="19" t="s">
        <v>2860</v>
      </c>
      <c r="R7386" s="41" t="s">
        <v>579</v>
      </c>
      <c r="S7386" s="19" t="s">
        <v>710</v>
      </c>
      <c r="T7386" s="28" t="s">
        <v>2769</v>
      </c>
      <c r="U7386" s="17">
        <v>9</v>
      </c>
      <c r="V7386" s="20" t="s">
        <v>682</v>
      </c>
      <c r="W7386" s="18" t="s">
        <v>2792</v>
      </c>
      <c r="X7386" s="18" t="s">
        <v>1403</v>
      </c>
      <c r="Y7386" s="29" t="s">
        <v>466</v>
      </c>
      <c r="Z7386" s="61"/>
    </row>
    <row r="7387" spans="1:26" s="161" customFormat="1" ht="19.5" customHeight="1" x14ac:dyDescent="0.25">
      <c r="A7387" s="42" t="s">
        <v>298</v>
      </c>
      <c r="B7387" s="27">
        <v>4</v>
      </c>
      <c r="C7387" s="27">
        <v>0</v>
      </c>
      <c r="D7387" s="27">
        <v>2</v>
      </c>
      <c r="E7387" s="27">
        <v>2</v>
      </c>
      <c r="F7387" s="27">
        <v>0</v>
      </c>
      <c r="G7387" s="27">
        <v>3</v>
      </c>
      <c r="H7387" s="27">
        <v>0</v>
      </c>
      <c r="I7387" s="27">
        <v>0</v>
      </c>
      <c r="J7387" s="27">
        <v>3</v>
      </c>
      <c r="K7387" s="27">
        <v>2</v>
      </c>
      <c r="L7387" s="119"/>
      <c r="M7387" s="27">
        <f>SUM(B7387:K7387)</f>
        <v>16</v>
      </c>
      <c r="N7387" s="27">
        <v>5</v>
      </c>
      <c r="O7387" s="185">
        <f>M7387/75</f>
        <v>0.21333333333333335</v>
      </c>
      <c r="P7387" s="55" t="s">
        <v>446</v>
      </c>
      <c r="Q7387" s="19" t="s">
        <v>1658</v>
      </c>
      <c r="R7387" s="41" t="s">
        <v>1659</v>
      </c>
      <c r="S7387" s="19" t="s">
        <v>556</v>
      </c>
      <c r="T7387" s="28" t="s">
        <v>1512</v>
      </c>
      <c r="U7387" s="17">
        <v>9</v>
      </c>
      <c r="V7387" s="20" t="s">
        <v>682</v>
      </c>
      <c r="W7387" s="18" t="s">
        <v>1578</v>
      </c>
      <c r="X7387" s="18" t="s">
        <v>478</v>
      </c>
      <c r="Y7387" s="29" t="s">
        <v>1579</v>
      </c>
      <c r="Z7387" s="61"/>
    </row>
    <row r="7388" spans="1:26" s="161" customFormat="1" ht="19.5" customHeight="1" x14ac:dyDescent="0.25">
      <c r="A7388" s="42" t="s">
        <v>302</v>
      </c>
      <c r="B7388" s="27">
        <v>5</v>
      </c>
      <c r="C7388" s="27">
        <v>0</v>
      </c>
      <c r="D7388" s="27">
        <v>0</v>
      </c>
      <c r="E7388" s="27">
        <v>0</v>
      </c>
      <c r="F7388" s="27">
        <v>1</v>
      </c>
      <c r="G7388" s="27">
        <v>4</v>
      </c>
      <c r="H7388" s="27">
        <v>2</v>
      </c>
      <c r="I7388" s="27">
        <v>0</v>
      </c>
      <c r="J7388" s="27">
        <v>4</v>
      </c>
      <c r="K7388" s="27">
        <v>0</v>
      </c>
      <c r="L7388" s="119"/>
      <c r="M7388" s="27">
        <f>SUM(B7388:K7388)</f>
        <v>16</v>
      </c>
      <c r="N7388" s="27">
        <v>5</v>
      </c>
      <c r="O7388" s="185">
        <f>M7388/75</f>
        <v>0.21333333333333335</v>
      </c>
      <c r="P7388" s="55" t="s">
        <v>446</v>
      </c>
      <c r="Q7388" s="19" t="s">
        <v>1660</v>
      </c>
      <c r="R7388" s="41" t="s">
        <v>1661</v>
      </c>
      <c r="S7388" s="19" t="s">
        <v>1055</v>
      </c>
      <c r="T7388" s="28" t="s">
        <v>1512</v>
      </c>
      <c r="U7388" s="17">
        <v>9</v>
      </c>
      <c r="V7388" s="20" t="s">
        <v>609</v>
      </c>
      <c r="W7388" s="18" t="s">
        <v>1590</v>
      </c>
      <c r="X7388" s="18" t="s">
        <v>1591</v>
      </c>
      <c r="Y7388" s="29" t="s">
        <v>1592</v>
      </c>
      <c r="Z7388" s="61"/>
    </row>
    <row r="7389" spans="1:26" s="161" customFormat="1" ht="19.5" customHeight="1" x14ac:dyDescent="0.25">
      <c r="A7389" s="42" t="s">
        <v>329</v>
      </c>
      <c r="B7389" s="27">
        <v>2</v>
      </c>
      <c r="C7389" s="27">
        <v>0</v>
      </c>
      <c r="D7389" s="27">
        <v>0</v>
      </c>
      <c r="E7389" s="27">
        <v>0</v>
      </c>
      <c r="F7389" s="27">
        <v>2</v>
      </c>
      <c r="G7389" s="27">
        <v>1</v>
      </c>
      <c r="H7389" s="27">
        <v>5</v>
      </c>
      <c r="I7389" s="27">
        <v>1</v>
      </c>
      <c r="J7389" s="27">
        <v>2</v>
      </c>
      <c r="K7389" s="27">
        <v>3</v>
      </c>
      <c r="L7389" s="119"/>
      <c r="M7389" s="27">
        <f>SUM(B7389:K7389)</f>
        <v>16</v>
      </c>
      <c r="N7389" s="27">
        <v>26</v>
      </c>
      <c r="O7389" s="185">
        <f>M7389/75</f>
        <v>0.21333333333333335</v>
      </c>
      <c r="P7389" s="55" t="s">
        <v>446</v>
      </c>
      <c r="Q7389" s="93" t="s">
        <v>8376</v>
      </c>
      <c r="R7389" s="94" t="s">
        <v>529</v>
      </c>
      <c r="S7389" s="93" t="s">
        <v>507</v>
      </c>
      <c r="T7389" s="28" t="s">
        <v>8181</v>
      </c>
      <c r="U7389" s="17">
        <v>9</v>
      </c>
      <c r="V7389" s="20" t="s">
        <v>8366</v>
      </c>
      <c r="W7389" s="18" t="s">
        <v>753</v>
      </c>
      <c r="X7389" s="18" t="s">
        <v>855</v>
      </c>
      <c r="Y7389" s="29" t="s">
        <v>1016</v>
      </c>
      <c r="Z7389" s="61"/>
    </row>
    <row r="7390" spans="1:26" s="161" customFormat="1" ht="19.5" customHeight="1" x14ac:dyDescent="0.25">
      <c r="A7390" s="42" t="s">
        <v>295</v>
      </c>
      <c r="B7390" s="27">
        <v>5</v>
      </c>
      <c r="C7390" s="27">
        <v>0</v>
      </c>
      <c r="D7390" s="27">
        <v>1</v>
      </c>
      <c r="E7390" s="27">
        <v>0</v>
      </c>
      <c r="F7390" s="27">
        <v>1</v>
      </c>
      <c r="G7390" s="27">
        <v>3</v>
      </c>
      <c r="H7390" s="27">
        <v>0</v>
      </c>
      <c r="I7390" s="27">
        <v>1</v>
      </c>
      <c r="J7390" s="27">
        <v>4</v>
      </c>
      <c r="K7390" s="27">
        <v>1</v>
      </c>
      <c r="L7390" s="119"/>
      <c r="M7390" s="27">
        <f>SUM(B7390:K7390)</f>
        <v>16</v>
      </c>
      <c r="N7390" s="27">
        <v>5</v>
      </c>
      <c r="O7390" s="185">
        <f>M7390/75</f>
        <v>0.21333333333333335</v>
      </c>
      <c r="P7390" s="55" t="s">
        <v>446</v>
      </c>
      <c r="Q7390" s="19" t="s">
        <v>1656</v>
      </c>
      <c r="R7390" s="41" t="s">
        <v>1657</v>
      </c>
      <c r="S7390" s="19" t="s">
        <v>831</v>
      </c>
      <c r="T7390" s="28" t="s">
        <v>1512</v>
      </c>
      <c r="U7390" s="17">
        <v>9</v>
      </c>
      <c r="V7390" s="20" t="s">
        <v>682</v>
      </c>
      <c r="W7390" s="18" t="s">
        <v>1578</v>
      </c>
      <c r="X7390" s="18" t="s">
        <v>478</v>
      </c>
      <c r="Y7390" s="29" t="s">
        <v>1579</v>
      </c>
      <c r="Z7390" s="61"/>
    </row>
    <row r="7391" spans="1:26" s="161" customFormat="1" ht="19.5" customHeight="1" x14ac:dyDescent="0.25">
      <c r="A7391" s="42" t="s">
        <v>300</v>
      </c>
      <c r="B7391" s="27">
        <v>6</v>
      </c>
      <c r="C7391" s="27">
        <v>0</v>
      </c>
      <c r="D7391" s="27">
        <v>1</v>
      </c>
      <c r="E7391" s="27">
        <v>0</v>
      </c>
      <c r="F7391" s="27">
        <v>0</v>
      </c>
      <c r="G7391" s="27">
        <v>1</v>
      </c>
      <c r="H7391" s="27">
        <v>1</v>
      </c>
      <c r="I7391" s="27">
        <v>2</v>
      </c>
      <c r="J7391" s="27">
        <v>4</v>
      </c>
      <c r="K7391" s="27">
        <v>1</v>
      </c>
      <c r="L7391" s="119"/>
      <c r="M7391" s="27">
        <f>SUM(B7391:K7391)</f>
        <v>16</v>
      </c>
      <c r="N7391" s="27">
        <v>7</v>
      </c>
      <c r="O7391" s="185">
        <f>M7391/75</f>
        <v>0.21333333333333335</v>
      </c>
      <c r="P7391" s="55" t="s">
        <v>446</v>
      </c>
      <c r="Q7391" s="19" t="s">
        <v>3107</v>
      </c>
      <c r="R7391" s="41" t="s">
        <v>461</v>
      </c>
      <c r="S7391" s="19" t="s">
        <v>504</v>
      </c>
      <c r="T7391" s="28" t="s">
        <v>3056</v>
      </c>
      <c r="U7391" s="17">
        <v>9</v>
      </c>
      <c r="V7391" s="20" t="s">
        <v>519</v>
      </c>
      <c r="W7391" s="18" t="s">
        <v>3096</v>
      </c>
      <c r="X7391" s="18" t="s">
        <v>771</v>
      </c>
      <c r="Y7391" s="29" t="s">
        <v>452</v>
      </c>
      <c r="Z7391" s="61"/>
    </row>
    <row r="7392" spans="1:26" s="161" customFormat="1" ht="19.5" customHeight="1" x14ac:dyDescent="0.25">
      <c r="A7392" s="42" t="s">
        <v>298</v>
      </c>
      <c r="B7392" s="27">
        <v>4</v>
      </c>
      <c r="C7392" s="27">
        <v>2</v>
      </c>
      <c r="D7392" s="27">
        <v>1</v>
      </c>
      <c r="E7392" s="27">
        <v>0</v>
      </c>
      <c r="F7392" s="27">
        <v>0.5</v>
      </c>
      <c r="G7392" s="27">
        <v>0.5</v>
      </c>
      <c r="H7392" s="27">
        <v>5</v>
      </c>
      <c r="I7392" s="27">
        <v>0</v>
      </c>
      <c r="J7392" s="27">
        <v>1</v>
      </c>
      <c r="K7392" s="27">
        <v>2</v>
      </c>
      <c r="L7392" s="119"/>
      <c r="M7392" s="27">
        <f>SUM(B7392:K7392)</f>
        <v>16</v>
      </c>
      <c r="N7392" s="27">
        <v>4</v>
      </c>
      <c r="O7392" s="185">
        <f>M7392/75</f>
        <v>0.21333333333333335</v>
      </c>
      <c r="P7392" s="55" t="s">
        <v>446</v>
      </c>
      <c r="Q7392" s="19" t="s">
        <v>6516</v>
      </c>
      <c r="R7392" s="41" t="s">
        <v>655</v>
      </c>
      <c r="S7392" s="19" t="s">
        <v>466</v>
      </c>
      <c r="T7392" s="28" t="s">
        <v>3669</v>
      </c>
      <c r="U7392" s="17">
        <v>9</v>
      </c>
      <c r="V7392" s="20" t="s">
        <v>609</v>
      </c>
      <c r="W7392" s="18" t="s">
        <v>4470</v>
      </c>
      <c r="X7392" s="18" t="s">
        <v>651</v>
      </c>
      <c r="Y7392" s="29" t="s">
        <v>1016</v>
      </c>
      <c r="Z7392" s="61"/>
    </row>
    <row r="7393" spans="1:267" s="161" customFormat="1" ht="19.5" customHeight="1" x14ac:dyDescent="0.25">
      <c r="A7393" s="42" t="s">
        <v>314</v>
      </c>
      <c r="B7393" s="27">
        <v>4</v>
      </c>
      <c r="C7393" s="27">
        <v>0</v>
      </c>
      <c r="D7393" s="27">
        <v>2</v>
      </c>
      <c r="E7393" s="27">
        <v>0</v>
      </c>
      <c r="F7393" s="27">
        <v>0</v>
      </c>
      <c r="G7393" s="27">
        <v>3</v>
      </c>
      <c r="H7393" s="27">
        <v>0</v>
      </c>
      <c r="I7393" s="27">
        <v>4</v>
      </c>
      <c r="J7393" s="27">
        <v>0</v>
      </c>
      <c r="K7393" s="27">
        <v>3</v>
      </c>
      <c r="L7393" s="119"/>
      <c r="M7393" s="27">
        <f>SUM(B7393:K7393)</f>
        <v>16</v>
      </c>
      <c r="N7393" s="27">
        <v>15</v>
      </c>
      <c r="O7393" s="185">
        <f>M7393/75</f>
        <v>0.21333333333333335</v>
      </c>
      <c r="P7393" s="55" t="s">
        <v>446</v>
      </c>
      <c r="Q7393" s="19" t="s">
        <v>4304</v>
      </c>
      <c r="R7393" s="41" t="s">
        <v>448</v>
      </c>
      <c r="S7393" s="19" t="s">
        <v>463</v>
      </c>
      <c r="T7393" s="28" t="s">
        <v>3660</v>
      </c>
      <c r="U7393" s="17">
        <v>9</v>
      </c>
      <c r="V7393" s="20" t="s">
        <v>609</v>
      </c>
      <c r="W7393" s="18" t="s">
        <v>4593</v>
      </c>
      <c r="X7393" s="18" t="s">
        <v>1224</v>
      </c>
      <c r="Y7393" s="29" t="s">
        <v>648</v>
      </c>
      <c r="Z7393" s="61"/>
    </row>
    <row r="7394" spans="1:267" s="161" customFormat="1" ht="19.5" customHeight="1" x14ac:dyDescent="0.25">
      <c r="A7394" s="42" t="s">
        <v>300</v>
      </c>
      <c r="B7394" s="27">
        <v>1</v>
      </c>
      <c r="C7394" s="27">
        <v>0</v>
      </c>
      <c r="D7394" s="27">
        <v>6</v>
      </c>
      <c r="E7394" s="27">
        <v>0</v>
      </c>
      <c r="F7394" s="27">
        <v>0.5</v>
      </c>
      <c r="G7394" s="27">
        <v>0.5</v>
      </c>
      <c r="H7394" s="27">
        <v>0</v>
      </c>
      <c r="I7394" s="27">
        <v>4</v>
      </c>
      <c r="J7394" s="27">
        <v>3</v>
      </c>
      <c r="K7394" s="27">
        <v>1</v>
      </c>
      <c r="L7394" s="119"/>
      <c r="M7394" s="27">
        <f>SUM(B7394:K7394)</f>
        <v>16</v>
      </c>
      <c r="N7394" s="27">
        <v>8</v>
      </c>
      <c r="O7394" s="185">
        <f>M7394/75</f>
        <v>0.21333333333333335</v>
      </c>
      <c r="P7394" s="55" t="s">
        <v>446</v>
      </c>
      <c r="Q7394" s="19" t="s">
        <v>2103</v>
      </c>
      <c r="R7394" s="41" t="s">
        <v>732</v>
      </c>
      <c r="S7394" s="19" t="s">
        <v>1145</v>
      </c>
      <c r="T7394" s="28" t="s">
        <v>1984</v>
      </c>
      <c r="U7394" s="17">
        <v>9</v>
      </c>
      <c r="V7394" s="20" t="s">
        <v>609</v>
      </c>
      <c r="W7394" s="18" t="s">
        <v>2180</v>
      </c>
      <c r="X7394" s="18" t="s">
        <v>916</v>
      </c>
      <c r="Y7394" s="29" t="s">
        <v>452</v>
      </c>
      <c r="Z7394" s="61"/>
    </row>
    <row r="7395" spans="1:267" s="161" customFormat="1" ht="19.5" customHeight="1" x14ac:dyDescent="0.25">
      <c r="A7395" s="42" t="s">
        <v>316</v>
      </c>
      <c r="B7395" s="27">
        <v>4</v>
      </c>
      <c r="C7395" s="27">
        <v>2</v>
      </c>
      <c r="D7395" s="27">
        <v>2</v>
      </c>
      <c r="E7395" s="27">
        <v>0</v>
      </c>
      <c r="F7395" s="27">
        <v>0</v>
      </c>
      <c r="G7395" s="27">
        <v>0</v>
      </c>
      <c r="H7395" s="27">
        <v>0</v>
      </c>
      <c r="I7395" s="27">
        <v>0</v>
      </c>
      <c r="J7395" s="27">
        <v>4</v>
      </c>
      <c r="K7395" s="27">
        <v>4</v>
      </c>
      <c r="L7395" s="119"/>
      <c r="M7395" s="27">
        <f>SUM(B7395:K7395)</f>
        <v>16</v>
      </c>
      <c r="N7395" s="27">
        <v>22</v>
      </c>
      <c r="O7395" s="185">
        <f>M7395/75</f>
        <v>0.21333333333333335</v>
      </c>
      <c r="P7395" s="55" t="s">
        <v>446</v>
      </c>
      <c r="Q7395" s="19" t="s">
        <v>826</v>
      </c>
      <c r="R7395" s="41" t="s">
        <v>471</v>
      </c>
      <c r="S7395" s="19" t="s">
        <v>469</v>
      </c>
      <c r="T7395" s="28" t="s">
        <v>681</v>
      </c>
      <c r="U7395" s="17">
        <v>9</v>
      </c>
      <c r="V7395" s="20" t="s">
        <v>682</v>
      </c>
      <c r="W7395" s="18" t="s">
        <v>517</v>
      </c>
      <c r="X7395" s="18" t="s">
        <v>520</v>
      </c>
      <c r="Y7395" s="29" t="s">
        <v>489</v>
      </c>
      <c r="Z7395" s="61"/>
    </row>
    <row r="7396" spans="1:267" s="161" customFormat="1" ht="19.5" customHeight="1" x14ac:dyDescent="0.25">
      <c r="A7396" s="42" t="s">
        <v>302</v>
      </c>
      <c r="B7396" s="27">
        <v>4</v>
      </c>
      <c r="C7396" s="27">
        <v>0</v>
      </c>
      <c r="D7396" s="27">
        <v>4</v>
      </c>
      <c r="E7396" s="27">
        <v>2</v>
      </c>
      <c r="F7396" s="27">
        <v>1</v>
      </c>
      <c r="G7396" s="27">
        <v>0</v>
      </c>
      <c r="H7396" s="27">
        <v>4</v>
      </c>
      <c r="I7396" s="27">
        <v>0</v>
      </c>
      <c r="J7396" s="27">
        <v>1</v>
      </c>
      <c r="K7396" s="27">
        <v>0</v>
      </c>
      <c r="L7396" s="119"/>
      <c r="M7396" s="27">
        <f>SUM(B7396:K7396)</f>
        <v>16</v>
      </c>
      <c r="N7396" s="27">
        <v>5</v>
      </c>
      <c r="O7396" s="185">
        <f>M7396/75</f>
        <v>0.21333333333333335</v>
      </c>
      <c r="P7396" s="55" t="s">
        <v>446</v>
      </c>
      <c r="Q7396" s="19" t="s">
        <v>6352</v>
      </c>
      <c r="R7396" s="41" t="s">
        <v>603</v>
      </c>
      <c r="S7396" s="19" t="s">
        <v>599</v>
      </c>
      <c r="T7396" s="28" t="s">
        <v>6284</v>
      </c>
      <c r="U7396" s="17">
        <v>9</v>
      </c>
      <c r="V7396" s="20" t="s">
        <v>637</v>
      </c>
      <c r="W7396" s="18" t="s">
        <v>6335</v>
      </c>
      <c r="X7396" s="18" t="s">
        <v>1373</v>
      </c>
      <c r="Y7396" s="29" t="s">
        <v>523</v>
      </c>
      <c r="Z7396" s="61"/>
    </row>
    <row r="7397" spans="1:267" s="161" customFormat="1" ht="19.5" customHeight="1" x14ac:dyDescent="0.25">
      <c r="A7397" s="42" t="s">
        <v>302</v>
      </c>
      <c r="B7397" s="27">
        <v>4</v>
      </c>
      <c r="C7397" s="27">
        <v>0</v>
      </c>
      <c r="D7397" s="27">
        <v>0</v>
      </c>
      <c r="E7397" s="27">
        <v>4</v>
      </c>
      <c r="F7397" s="27">
        <v>0</v>
      </c>
      <c r="G7397" s="27">
        <v>2</v>
      </c>
      <c r="H7397" s="27">
        <v>2</v>
      </c>
      <c r="I7397" s="27">
        <v>0</v>
      </c>
      <c r="J7397" s="27">
        <v>4</v>
      </c>
      <c r="K7397" s="27">
        <v>0</v>
      </c>
      <c r="L7397" s="119"/>
      <c r="M7397" s="27">
        <f>SUM(B7397:K7397)</f>
        <v>16</v>
      </c>
      <c r="N7397" s="27">
        <v>19</v>
      </c>
      <c r="O7397" s="185">
        <f>M7397/75</f>
        <v>0.21333333333333335</v>
      </c>
      <c r="P7397" s="55" t="s">
        <v>446</v>
      </c>
      <c r="Q7397" s="19" t="s">
        <v>1329</v>
      </c>
      <c r="R7397" s="41" t="s">
        <v>952</v>
      </c>
      <c r="S7397" s="19" t="s">
        <v>626</v>
      </c>
      <c r="T7397" s="28" t="s">
        <v>1211</v>
      </c>
      <c r="U7397" s="17">
        <v>9</v>
      </c>
      <c r="V7397" s="20" t="s">
        <v>609</v>
      </c>
      <c r="W7397" s="18" t="s">
        <v>1298</v>
      </c>
      <c r="X7397" s="18" t="s">
        <v>651</v>
      </c>
      <c r="Y7397" s="29" t="s">
        <v>1299</v>
      </c>
      <c r="Z7397" s="61"/>
    </row>
    <row r="7398" spans="1:267" s="161" customFormat="1" ht="19.5" customHeight="1" x14ac:dyDescent="0.25">
      <c r="A7398" s="42" t="s">
        <v>331</v>
      </c>
      <c r="B7398" s="27">
        <v>4</v>
      </c>
      <c r="C7398" s="27">
        <v>0</v>
      </c>
      <c r="D7398" s="27">
        <v>0</v>
      </c>
      <c r="E7398" s="27">
        <v>0</v>
      </c>
      <c r="F7398" s="27">
        <v>0</v>
      </c>
      <c r="G7398" s="27">
        <v>0</v>
      </c>
      <c r="H7398" s="27">
        <v>4</v>
      </c>
      <c r="I7398" s="27">
        <v>4</v>
      </c>
      <c r="J7398" s="27">
        <v>2</v>
      </c>
      <c r="K7398" s="27">
        <v>2</v>
      </c>
      <c r="L7398" s="119"/>
      <c r="M7398" s="27">
        <f>SUM(B7398:K7398)</f>
        <v>16</v>
      </c>
      <c r="N7398" s="27">
        <v>26</v>
      </c>
      <c r="O7398" s="185">
        <f>M7398/75</f>
        <v>0.21333333333333335</v>
      </c>
      <c r="P7398" s="55" t="s">
        <v>446</v>
      </c>
      <c r="Q7398" s="93" t="s">
        <v>872</v>
      </c>
      <c r="R7398" s="94" t="s">
        <v>625</v>
      </c>
      <c r="S7398" s="93" t="s">
        <v>562</v>
      </c>
      <c r="T7398" s="28" t="s">
        <v>8181</v>
      </c>
      <c r="U7398" s="17">
        <v>9</v>
      </c>
      <c r="V7398" s="20" t="s">
        <v>8366</v>
      </c>
      <c r="W7398" s="18" t="s">
        <v>753</v>
      </c>
      <c r="X7398" s="18" t="s">
        <v>855</v>
      </c>
      <c r="Y7398" s="29" t="s">
        <v>1016</v>
      </c>
      <c r="Z7398" s="61"/>
    </row>
    <row r="7399" spans="1:267" s="161" customFormat="1" ht="19.5" customHeight="1" x14ac:dyDescent="0.25">
      <c r="A7399" s="42" t="s">
        <v>307</v>
      </c>
      <c r="B7399" s="27">
        <v>9</v>
      </c>
      <c r="C7399" s="27">
        <v>4</v>
      </c>
      <c r="D7399" s="27">
        <v>2</v>
      </c>
      <c r="E7399" s="27">
        <v>0</v>
      </c>
      <c r="F7399" s="27">
        <v>1</v>
      </c>
      <c r="G7399" s="27">
        <v>0</v>
      </c>
      <c r="H7399" s="27">
        <v>0</v>
      </c>
      <c r="I7399" s="27">
        <v>0</v>
      </c>
      <c r="J7399" s="27">
        <v>0</v>
      </c>
      <c r="K7399" s="27">
        <v>0</v>
      </c>
      <c r="L7399" s="119"/>
      <c r="M7399" s="27">
        <f>SUM(B7399:K7399)</f>
        <v>16</v>
      </c>
      <c r="N7399" s="27">
        <v>22</v>
      </c>
      <c r="O7399" s="185">
        <f>M7399/75</f>
        <v>0.21333333333333335</v>
      </c>
      <c r="P7399" s="55" t="s">
        <v>446</v>
      </c>
      <c r="Q7399" s="19" t="s">
        <v>815</v>
      </c>
      <c r="R7399" s="41" t="s">
        <v>816</v>
      </c>
      <c r="S7399" s="19" t="s">
        <v>489</v>
      </c>
      <c r="T7399" s="28" t="s">
        <v>681</v>
      </c>
      <c r="U7399" s="17">
        <v>9</v>
      </c>
      <c r="V7399" s="20" t="s">
        <v>682</v>
      </c>
      <c r="W7399" s="18" t="s">
        <v>517</v>
      </c>
      <c r="X7399" s="18" t="s">
        <v>520</v>
      </c>
      <c r="Y7399" s="29" t="s">
        <v>489</v>
      </c>
      <c r="Z7399" s="61"/>
    </row>
    <row r="7400" spans="1:267" s="161" customFormat="1" ht="19.5" customHeight="1" x14ac:dyDescent="0.25">
      <c r="A7400" s="42" t="s">
        <v>319</v>
      </c>
      <c r="B7400" s="27">
        <v>4</v>
      </c>
      <c r="C7400" s="27">
        <v>0</v>
      </c>
      <c r="D7400" s="27">
        <v>1</v>
      </c>
      <c r="E7400" s="27">
        <v>0</v>
      </c>
      <c r="F7400" s="27">
        <v>0</v>
      </c>
      <c r="G7400" s="27">
        <v>0</v>
      </c>
      <c r="H7400" s="27">
        <v>0</v>
      </c>
      <c r="I7400" s="27">
        <v>0</v>
      </c>
      <c r="J7400" s="27">
        <v>8</v>
      </c>
      <c r="K7400" s="27">
        <v>3</v>
      </c>
      <c r="L7400" s="119"/>
      <c r="M7400" s="27">
        <f>SUM(B7400:K7400)</f>
        <v>16</v>
      </c>
      <c r="N7400" s="27">
        <v>14</v>
      </c>
      <c r="O7400" s="185">
        <f>M7400/75</f>
        <v>0.21333333333333335</v>
      </c>
      <c r="P7400" s="55" t="s">
        <v>446</v>
      </c>
      <c r="Q7400" s="19" t="s">
        <v>4670</v>
      </c>
      <c r="R7400" s="41" t="s">
        <v>461</v>
      </c>
      <c r="S7400" s="19" t="s">
        <v>800</v>
      </c>
      <c r="T7400" s="28" t="s">
        <v>3660</v>
      </c>
      <c r="U7400" s="17">
        <v>9</v>
      </c>
      <c r="V7400" s="20" t="s">
        <v>609</v>
      </c>
      <c r="W7400" s="18" t="s">
        <v>4593</v>
      </c>
      <c r="X7400" s="18" t="s">
        <v>1224</v>
      </c>
      <c r="Y7400" s="29" t="s">
        <v>648</v>
      </c>
      <c r="Z7400" s="61"/>
    </row>
    <row r="7401" spans="1:267" s="161" customFormat="1" ht="19.5" customHeight="1" x14ac:dyDescent="0.25">
      <c r="A7401" s="42" t="s">
        <v>307</v>
      </c>
      <c r="B7401" s="27">
        <v>4</v>
      </c>
      <c r="C7401" s="27">
        <v>0</v>
      </c>
      <c r="D7401" s="27">
        <v>0</v>
      </c>
      <c r="E7401" s="27">
        <v>0</v>
      </c>
      <c r="F7401" s="27">
        <v>1.5</v>
      </c>
      <c r="G7401" s="27">
        <v>3</v>
      </c>
      <c r="H7401" s="27">
        <v>0</v>
      </c>
      <c r="I7401" s="27">
        <v>0</v>
      </c>
      <c r="J7401" s="27">
        <v>7</v>
      </c>
      <c r="K7401" s="27">
        <v>0</v>
      </c>
      <c r="L7401" s="119"/>
      <c r="M7401" s="27">
        <f>SUM(B7401:K7401)</f>
        <v>15.5</v>
      </c>
      <c r="N7401" s="27">
        <v>12</v>
      </c>
      <c r="O7401" s="185">
        <f>M7401/75</f>
        <v>0.20666666666666667</v>
      </c>
      <c r="P7401" s="55" t="s">
        <v>446</v>
      </c>
      <c r="Q7401" s="19" t="s">
        <v>6473</v>
      </c>
      <c r="R7401" s="41" t="s">
        <v>481</v>
      </c>
      <c r="S7401" s="19" t="s">
        <v>486</v>
      </c>
      <c r="T7401" s="28" t="s">
        <v>3668</v>
      </c>
      <c r="U7401" s="17">
        <v>9</v>
      </c>
      <c r="V7401" s="20" t="s">
        <v>609</v>
      </c>
      <c r="W7401" s="18" t="s">
        <v>1830</v>
      </c>
      <c r="X7401" s="18" t="s">
        <v>855</v>
      </c>
      <c r="Y7401" s="29" t="s">
        <v>486</v>
      </c>
      <c r="Z7401" s="61"/>
    </row>
    <row r="7402" spans="1:267" s="161" customFormat="1" ht="19.5" customHeight="1" x14ac:dyDescent="0.25">
      <c r="A7402" s="60" t="s">
        <v>305</v>
      </c>
      <c r="B7402" s="31">
        <v>5</v>
      </c>
      <c r="C7402" s="31">
        <v>2</v>
      </c>
      <c r="D7402" s="31">
        <v>1</v>
      </c>
      <c r="E7402" s="31">
        <v>0</v>
      </c>
      <c r="F7402" s="31">
        <v>0</v>
      </c>
      <c r="G7402" s="31">
        <v>3.5</v>
      </c>
      <c r="H7402" s="31">
        <v>0</v>
      </c>
      <c r="I7402" s="31">
        <v>0</v>
      </c>
      <c r="J7402" s="31">
        <v>4</v>
      </c>
      <c r="K7402" s="31">
        <v>0</v>
      </c>
      <c r="L7402" s="128"/>
      <c r="M7402" s="27">
        <f>SUM(B7402:K7402)</f>
        <v>15.5</v>
      </c>
      <c r="N7402" s="31">
        <v>9</v>
      </c>
      <c r="O7402" s="185">
        <f>M7402/75</f>
        <v>0.20666666666666667</v>
      </c>
      <c r="P7402" s="65" t="s">
        <v>446</v>
      </c>
      <c r="Q7402" s="19" t="s">
        <v>597</v>
      </c>
      <c r="R7402" s="41" t="s">
        <v>579</v>
      </c>
      <c r="S7402" s="19" t="s">
        <v>819</v>
      </c>
      <c r="T7402" s="40" t="s">
        <v>3663</v>
      </c>
      <c r="U7402" s="32">
        <v>9</v>
      </c>
      <c r="V7402" s="20" t="s">
        <v>5274</v>
      </c>
      <c r="W7402" s="33" t="s">
        <v>5275</v>
      </c>
      <c r="X7402" s="33" t="s">
        <v>1480</v>
      </c>
      <c r="Y7402" s="34" t="s">
        <v>710</v>
      </c>
      <c r="Z7402" s="186"/>
      <c r="AA7402" s="187"/>
      <c r="AB7402" s="187"/>
      <c r="AC7402" s="187"/>
      <c r="AD7402" s="187"/>
      <c r="AE7402" s="187"/>
      <c r="AF7402" s="187"/>
      <c r="AG7402" s="187"/>
      <c r="AH7402" s="187"/>
      <c r="AI7402" s="187"/>
      <c r="AJ7402" s="187"/>
      <c r="AK7402" s="187"/>
      <c r="AL7402" s="187"/>
      <c r="AM7402" s="187"/>
      <c r="AN7402" s="187"/>
      <c r="AO7402" s="187"/>
      <c r="AP7402" s="187"/>
      <c r="AQ7402" s="187"/>
      <c r="AR7402" s="187"/>
      <c r="AS7402" s="187"/>
      <c r="AT7402" s="187"/>
      <c r="AU7402" s="187"/>
      <c r="AV7402" s="187"/>
      <c r="AW7402" s="187"/>
      <c r="AX7402" s="187"/>
      <c r="AY7402" s="187"/>
      <c r="AZ7402" s="187"/>
      <c r="BA7402" s="187"/>
      <c r="BB7402" s="187"/>
      <c r="BC7402" s="187"/>
      <c r="BD7402" s="187"/>
      <c r="BE7402" s="187"/>
      <c r="BF7402" s="187"/>
      <c r="BG7402" s="187"/>
      <c r="BH7402" s="187"/>
      <c r="BI7402" s="187"/>
      <c r="BJ7402" s="187"/>
      <c r="BK7402" s="187"/>
      <c r="BL7402" s="187"/>
      <c r="BM7402" s="187"/>
      <c r="BN7402" s="187"/>
      <c r="BO7402" s="187"/>
      <c r="BP7402" s="187"/>
      <c r="BQ7402" s="187"/>
      <c r="BR7402" s="187"/>
      <c r="BS7402" s="187"/>
      <c r="BT7402" s="187"/>
      <c r="BU7402" s="187"/>
      <c r="BV7402" s="187"/>
      <c r="BW7402" s="187"/>
      <c r="BX7402" s="187"/>
      <c r="BY7402" s="187"/>
      <c r="BZ7402" s="187"/>
      <c r="CA7402" s="187"/>
      <c r="CB7402" s="187"/>
      <c r="CC7402" s="187"/>
      <c r="CD7402" s="187"/>
      <c r="CE7402" s="187"/>
      <c r="CF7402" s="187"/>
      <c r="CG7402" s="187"/>
      <c r="CH7402" s="187"/>
      <c r="CI7402" s="187"/>
      <c r="CJ7402" s="187"/>
      <c r="CK7402" s="187"/>
      <c r="CL7402" s="187"/>
      <c r="CM7402" s="187"/>
      <c r="CN7402" s="187"/>
      <c r="CO7402" s="187"/>
      <c r="CP7402" s="187"/>
      <c r="CQ7402" s="187"/>
      <c r="CR7402" s="187"/>
      <c r="CS7402" s="187"/>
      <c r="CT7402" s="187"/>
      <c r="CU7402" s="187"/>
      <c r="CV7402" s="187"/>
      <c r="CW7402" s="187"/>
      <c r="CX7402" s="187"/>
      <c r="CY7402" s="187"/>
      <c r="CZ7402" s="187"/>
      <c r="DA7402" s="187"/>
      <c r="DB7402" s="187"/>
      <c r="DC7402" s="187"/>
      <c r="DD7402" s="187"/>
      <c r="DE7402" s="187"/>
      <c r="DF7402" s="187"/>
      <c r="DG7402" s="187"/>
      <c r="DH7402" s="187"/>
      <c r="DI7402" s="187"/>
      <c r="DJ7402" s="187"/>
      <c r="DK7402" s="187"/>
      <c r="DL7402" s="187"/>
      <c r="DM7402" s="187"/>
      <c r="DN7402" s="187"/>
      <c r="DO7402" s="187"/>
      <c r="DP7402" s="187"/>
      <c r="DQ7402" s="187"/>
      <c r="DR7402" s="187"/>
      <c r="DS7402" s="187"/>
      <c r="DT7402" s="187"/>
      <c r="DU7402" s="187"/>
      <c r="DV7402" s="187"/>
      <c r="DW7402" s="187"/>
      <c r="DX7402" s="187"/>
      <c r="DY7402" s="187"/>
      <c r="DZ7402" s="187"/>
      <c r="EA7402" s="187"/>
      <c r="EB7402" s="187"/>
      <c r="EC7402" s="187"/>
      <c r="ED7402" s="187"/>
      <c r="EE7402" s="187"/>
      <c r="EF7402" s="187"/>
      <c r="EG7402" s="187"/>
      <c r="EH7402" s="187"/>
      <c r="EI7402" s="187"/>
      <c r="EJ7402" s="187"/>
      <c r="EK7402" s="187"/>
      <c r="EL7402" s="187"/>
      <c r="EM7402" s="187"/>
      <c r="EN7402" s="187"/>
      <c r="EO7402" s="187"/>
      <c r="EP7402" s="187"/>
      <c r="EQ7402" s="187"/>
      <c r="ER7402" s="187"/>
      <c r="ES7402" s="187"/>
      <c r="ET7402" s="187"/>
      <c r="EU7402" s="187"/>
      <c r="EV7402" s="187"/>
      <c r="EW7402" s="187"/>
      <c r="EX7402" s="187"/>
      <c r="EY7402" s="187"/>
      <c r="EZ7402" s="187"/>
      <c r="FA7402" s="187"/>
      <c r="FB7402" s="187"/>
      <c r="FC7402" s="187"/>
      <c r="FD7402" s="187"/>
      <c r="FE7402" s="187"/>
      <c r="FF7402" s="187"/>
      <c r="FG7402" s="187"/>
      <c r="FH7402" s="187"/>
      <c r="FI7402" s="187"/>
      <c r="FJ7402" s="187"/>
      <c r="FK7402" s="187"/>
      <c r="FL7402" s="187"/>
      <c r="FM7402" s="187"/>
      <c r="FN7402" s="187"/>
      <c r="FO7402" s="187"/>
      <c r="FP7402" s="187"/>
      <c r="FQ7402" s="187"/>
      <c r="FR7402" s="187"/>
      <c r="FS7402" s="187"/>
      <c r="FT7402" s="187"/>
      <c r="FU7402" s="187"/>
      <c r="FV7402" s="187"/>
      <c r="FW7402" s="187"/>
      <c r="FX7402" s="187"/>
      <c r="FY7402" s="187"/>
      <c r="FZ7402" s="187"/>
      <c r="GA7402" s="187"/>
      <c r="GB7402" s="187"/>
      <c r="GC7402" s="187"/>
      <c r="GD7402" s="187"/>
      <c r="GE7402" s="187"/>
      <c r="GF7402" s="187"/>
      <c r="GG7402" s="187"/>
      <c r="GH7402" s="187"/>
      <c r="GI7402" s="187"/>
      <c r="GJ7402" s="187"/>
      <c r="GK7402" s="187"/>
      <c r="GL7402" s="187"/>
      <c r="GM7402" s="187"/>
      <c r="GN7402" s="187"/>
      <c r="GO7402" s="187"/>
      <c r="GP7402" s="187"/>
      <c r="GQ7402" s="187"/>
      <c r="GR7402" s="187"/>
      <c r="GS7402" s="187"/>
      <c r="GT7402" s="187"/>
      <c r="GU7402" s="187"/>
      <c r="GV7402" s="187"/>
      <c r="GW7402" s="187"/>
      <c r="GX7402" s="187"/>
      <c r="GY7402" s="187"/>
      <c r="GZ7402" s="187"/>
      <c r="HA7402" s="187"/>
      <c r="HB7402" s="187"/>
      <c r="HC7402" s="187"/>
      <c r="HD7402" s="187"/>
      <c r="HE7402" s="187"/>
      <c r="HF7402" s="187"/>
      <c r="HG7402" s="187"/>
      <c r="HH7402" s="187"/>
      <c r="HI7402" s="187"/>
      <c r="HJ7402" s="187"/>
      <c r="HK7402" s="187"/>
      <c r="HL7402" s="187"/>
      <c r="HM7402" s="187"/>
      <c r="HN7402" s="187"/>
      <c r="HO7402" s="187"/>
      <c r="HP7402" s="187"/>
      <c r="HQ7402" s="187"/>
      <c r="HR7402" s="187"/>
      <c r="HS7402" s="187"/>
      <c r="HT7402" s="187"/>
      <c r="HU7402" s="187"/>
      <c r="HV7402" s="187"/>
      <c r="HW7402" s="187"/>
      <c r="HX7402" s="187"/>
      <c r="HY7402" s="187"/>
      <c r="HZ7402" s="187"/>
      <c r="IA7402" s="187"/>
      <c r="IB7402" s="187"/>
      <c r="IC7402" s="187"/>
      <c r="ID7402" s="187"/>
      <c r="IE7402" s="187"/>
      <c r="IF7402" s="187"/>
      <c r="IG7402" s="187"/>
      <c r="IH7402" s="187"/>
      <c r="II7402" s="187"/>
      <c r="IJ7402" s="187"/>
      <c r="IK7402" s="187"/>
      <c r="IL7402" s="187"/>
      <c r="IM7402" s="187"/>
      <c r="IN7402" s="187"/>
      <c r="IO7402" s="187"/>
      <c r="IP7402" s="187"/>
      <c r="IQ7402" s="187"/>
      <c r="IR7402" s="187"/>
      <c r="IS7402" s="187"/>
      <c r="IT7402" s="187"/>
      <c r="IU7402" s="187"/>
      <c r="IV7402" s="187"/>
      <c r="IW7402" s="187"/>
      <c r="IX7402" s="187"/>
      <c r="IY7402" s="187"/>
      <c r="IZ7402" s="187"/>
      <c r="JA7402" s="187"/>
      <c r="JB7402" s="187"/>
      <c r="JC7402" s="187"/>
      <c r="JD7402" s="187"/>
      <c r="JE7402" s="187"/>
      <c r="JF7402" s="187"/>
      <c r="JG7402" s="187"/>
    </row>
    <row r="7403" spans="1:267" s="161" customFormat="1" ht="19.5" customHeight="1" x14ac:dyDescent="0.25">
      <c r="A7403" s="42" t="s">
        <v>300</v>
      </c>
      <c r="B7403" s="27">
        <v>5</v>
      </c>
      <c r="C7403" s="27">
        <v>0</v>
      </c>
      <c r="D7403" s="27">
        <v>0</v>
      </c>
      <c r="E7403" s="27">
        <v>2</v>
      </c>
      <c r="F7403" s="27">
        <v>0.5</v>
      </c>
      <c r="G7403" s="27">
        <v>3</v>
      </c>
      <c r="H7403" s="27">
        <v>1</v>
      </c>
      <c r="I7403" s="27">
        <v>0</v>
      </c>
      <c r="J7403" s="27">
        <v>4</v>
      </c>
      <c r="K7403" s="27">
        <v>0</v>
      </c>
      <c r="L7403" s="119"/>
      <c r="M7403" s="27">
        <f>SUM(B7403:K7403)</f>
        <v>15.5</v>
      </c>
      <c r="N7403" s="27">
        <v>6</v>
      </c>
      <c r="O7403" s="185">
        <f>M7403/75</f>
        <v>0.20666666666666667</v>
      </c>
      <c r="P7403" s="55" t="s">
        <v>446</v>
      </c>
      <c r="Q7403" s="19" t="s">
        <v>6353</v>
      </c>
      <c r="R7403" s="41" t="s">
        <v>603</v>
      </c>
      <c r="S7403" s="19" t="s">
        <v>540</v>
      </c>
      <c r="T7403" s="28" t="s">
        <v>6284</v>
      </c>
      <c r="U7403" s="17">
        <v>9</v>
      </c>
      <c r="V7403" s="20" t="s">
        <v>682</v>
      </c>
      <c r="W7403" s="18" t="s">
        <v>6328</v>
      </c>
      <c r="X7403" s="18" t="s">
        <v>2272</v>
      </c>
      <c r="Y7403" s="29" t="s">
        <v>494</v>
      </c>
      <c r="Z7403" s="61"/>
    </row>
    <row r="7404" spans="1:267" s="161" customFormat="1" ht="19.5" customHeight="1" x14ac:dyDescent="0.25">
      <c r="A7404" s="42" t="s">
        <v>328</v>
      </c>
      <c r="B7404" s="27">
        <v>7</v>
      </c>
      <c r="C7404" s="27">
        <v>0</v>
      </c>
      <c r="D7404" s="27">
        <v>0</v>
      </c>
      <c r="E7404" s="27">
        <v>0</v>
      </c>
      <c r="F7404" s="27">
        <v>2.5</v>
      </c>
      <c r="G7404" s="27">
        <v>1</v>
      </c>
      <c r="H7404" s="27">
        <v>2</v>
      </c>
      <c r="I7404" s="27">
        <v>0</v>
      </c>
      <c r="J7404" s="27">
        <v>2</v>
      </c>
      <c r="K7404" s="27">
        <v>1</v>
      </c>
      <c r="L7404" s="119"/>
      <c r="M7404" s="27">
        <f>SUM(B7404:K7404)</f>
        <v>15.5</v>
      </c>
      <c r="N7404" s="27">
        <v>28</v>
      </c>
      <c r="O7404" s="185">
        <f>M7404/75</f>
        <v>0.20666666666666667</v>
      </c>
      <c r="P7404" s="55" t="s">
        <v>446</v>
      </c>
      <c r="Q7404" s="19" t="s">
        <v>5104</v>
      </c>
      <c r="R7404" s="41" t="s">
        <v>561</v>
      </c>
      <c r="S7404" s="19" t="s">
        <v>526</v>
      </c>
      <c r="T7404" s="28" t="s">
        <v>3662</v>
      </c>
      <c r="U7404" s="17">
        <v>9</v>
      </c>
      <c r="V7404" s="20" t="s">
        <v>609</v>
      </c>
      <c r="W7404" s="18" t="s">
        <v>696</v>
      </c>
      <c r="X7404" s="18" t="s">
        <v>632</v>
      </c>
      <c r="Y7404" s="29" t="s">
        <v>486</v>
      </c>
      <c r="Z7404" s="61"/>
    </row>
    <row r="7405" spans="1:267" s="161" customFormat="1" ht="19.5" customHeight="1" x14ac:dyDescent="0.25">
      <c r="A7405" s="42" t="s">
        <v>323</v>
      </c>
      <c r="B7405" s="27">
        <v>4</v>
      </c>
      <c r="C7405" s="27">
        <v>0</v>
      </c>
      <c r="D7405" s="27">
        <v>3</v>
      </c>
      <c r="E7405" s="27">
        <v>2</v>
      </c>
      <c r="F7405" s="27">
        <v>0</v>
      </c>
      <c r="G7405" s="27">
        <v>3.5</v>
      </c>
      <c r="H7405" s="27">
        <v>0</v>
      </c>
      <c r="I7405" s="27">
        <v>0</v>
      </c>
      <c r="J7405" s="27">
        <v>0</v>
      </c>
      <c r="K7405" s="27">
        <v>3</v>
      </c>
      <c r="L7405" s="119"/>
      <c r="M7405" s="27">
        <f>SUM(B7405:K7405)</f>
        <v>15.5</v>
      </c>
      <c r="N7405" s="27">
        <v>16</v>
      </c>
      <c r="O7405" s="185">
        <f>M7405/75</f>
        <v>0.20666666666666667</v>
      </c>
      <c r="P7405" s="55" t="s">
        <v>446</v>
      </c>
      <c r="Q7405" s="19" t="s">
        <v>4671</v>
      </c>
      <c r="R7405" s="41" t="s">
        <v>501</v>
      </c>
      <c r="S7405" s="19" t="s">
        <v>479</v>
      </c>
      <c r="T7405" s="28" t="s">
        <v>3660</v>
      </c>
      <c r="U7405" s="17">
        <v>9</v>
      </c>
      <c r="V7405" s="20" t="s">
        <v>4133</v>
      </c>
      <c r="W7405" s="18" t="s">
        <v>2444</v>
      </c>
      <c r="X7405" s="18" t="s">
        <v>771</v>
      </c>
      <c r="Y7405" s="29" t="s">
        <v>486</v>
      </c>
      <c r="Z7405" s="61"/>
    </row>
    <row r="7406" spans="1:267" s="161" customFormat="1" ht="19.5" customHeight="1" x14ac:dyDescent="0.25">
      <c r="A7406" s="42" t="s">
        <v>296</v>
      </c>
      <c r="B7406" s="27">
        <v>4</v>
      </c>
      <c r="C7406" s="27">
        <v>2</v>
      </c>
      <c r="D7406" s="27"/>
      <c r="E7406" s="27">
        <v>0</v>
      </c>
      <c r="F7406" s="27">
        <v>1</v>
      </c>
      <c r="G7406" s="27">
        <v>0.5</v>
      </c>
      <c r="H7406" s="27">
        <v>5</v>
      </c>
      <c r="I7406" s="27">
        <v>0</v>
      </c>
      <c r="J7406" s="27">
        <v>1</v>
      </c>
      <c r="K7406" s="27">
        <v>2</v>
      </c>
      <c r="L7406" s="119"/>
      <c r="M7406" s="27">
        <f>SUM(B7406:K7406)</f>
        <v>15.5</v>
      </c>
      <c r="N7406" s="27">
        <v>5</v>
      </c>
      <c r="O7406" s="185">
        <f>M7406/75</f>
        <v>0.20666666666666667</v>
      </c>
      <c r="P7406" s="55" t="s">
        <v>446</v>
      </c>
      <c r="Q7406" s="19" t="s">
        <v>6517</v>
      </c>
      <c r="R7406" s="41" t="s">
        <v>811</v>
      </c>
      <c r="S7406" s="19" t="s">
        <v>486</v>
      </c>
      <c r="T7406" s="28" t="s">
        <v>3669</v>
      </c>
      <c r="U7406" s="17">
        <v>9</v>
      </c>
      <c r="V7406" s="20" t="s">
        <v>609</v>
      </c>
      <c r="W7406" s="18" t="s">
        <v>4470</v>
      </c>
      <c r="X7406" s="18" t="s">
        <v>651</v>
      </c>
      <c r="Y7406" s="29" t="s">
        <v>1016</v>
      </c>
      <c r="Z7406" s="61"/>
    </row>
    <row r="7407" spans="1:267" s="161" customFormat="1" ht="19.5" customHeight="1" x14ac:dyDescent="0.25">
      <c r="A7407" s="42" t="s">
        <v>294</v>
      </c>
      <c r="B7407" s="27">
        <v>6</v>
      </c>
      <c r="C7407" s="27">
        <v>0</v>
      </c>
      <c r="D7407" s="27">
        <v>1</v>
      </c>
      <c r="E7407" s="27">
        <v>0</v>
      </c>
      <c r="F7407" s="27">
        <v>1</v>
      </c>
      <c r="G7407" s="27">
        <v>2.5</v>
      </c>
      <c r="H7407" s="27">
        <v>1</v>
      </c>
      <c r="I7407" s="27">
        <v>0</v>
      </c>
      <c r="J7407" s="27">
        <v>3</v>
      </c>
      <c r="K7407" s="27">
        <v>1</v>
      </c>
      <c r="L7407" s="119"/>
      <c r="M7407" s="27">
        <f>SUM(B7407:K7407)</f>
        <v>15.5</v>
      </c>
      <c r="N7407" s="27">
        <v>19</v>
      </c>
      <c r="O7407" s="185">
        <f>M7407/75</f>
        <v>0.20666666666666667</v>
      </c>
      <c r="P7407" s="55" t="s">
        <v>446</v>
      </c>
      <c r="Q7407" s="19" t="s">
        <v>7093</v>
      </c>
      <c r="R7407" s="41" t="s">
        <v>491</v>
      </c>
      <c r="S7407" s="19" t="s">
        <v>523</v>
      </c>
      <c r="T7407" s="28" t="s">
        <v>3671</v>
      </c>
      <c r="U7407" s="17">
        <v>9</v>
      </c>
      <c r="V7407" s="20" t="s">
        <v>645</v>
      </c>
      <c r="W7407" s="18" t="s">
        <v>7004</v>
      </c>
      <c r="X7407" s="18" t="s">
        <v>916</v>
      </c>
      <c r="Y7407" s="29" t="s">
        <v>1016</v>
      </c>
      <c r="Z7407" s="61"/>
    </row>
    <row r="7408" spans="1:267" s="161" customFormat="1" ht="19.5" customHeight="1" x14ac:dyDescent="0.25">
      <c r="A7408" s="42" t="s">
        <v>302</v>
      </c>
      <c r="B7408" s="27">
        <v>2</v>
      </c>
      <c r="C7408" s="27">
        <v>2</v>
      </c>
      <c r="D7408" s="27">
        <v>0</v>
      </c>
      <c r="E7408" s="27">
        <v>2</v>
      </c>
      <c r="F7408" s="27">
        <v>0.5</v>
      </c>
      <c r="G7408" s="27">
        <v>3</v>
      </c>
      <c r="H7408" s="27">
        <v>0</v>
      </c>
      <c r="I7408" s="27">
        <v>0</v>
      </c>
      <c r="J7408" s="27">
        <v>4</v>
      </c>
      <c r="K7408" s="27">
        <v>2</v>
      </c>
      <c r="L7408" s="119"/>
      <c r="M7408" s="27">
        <f>SUM(B7408:K7408)</f>
        <v>15.5</v>
      </c>
      <c r="N7408" s="27">
        <v>10</v>
      </c>
      <c r="O7408" s="185">
        <f>M7408/75</f>
        <v>0.20666666666666667</v>
      </c>
      <c r="P7408" s="27" t="s">
        <v>446</v>
      </c>
      <c r="Q7408" s="28" t="s">
        <v>3844</v>
      </c>
      <c r="R7408" s="41" t="s">
        <v>952</v>
      </c>
      <c r="S7408" s="19" t="s">
        <v>507</v>
      </c>
      <c r="T7408" s="28" t="s">
        <v>3118</v>
      </c>
      <c r="U7408" s="17">
        <v>9</v>
      </c>
      <c r="V7408" s="20" t="s">
        <v>519</v>
      </c>
      <c r="W7408" s="18" t="s">
        <v>3575</v>
      </c>
      <c r="X7408" s="18" t="s">
        <v>1480</v>
      </c>
      <c r="Y7408" s="29" t="s">
        <v>3777</v>
      </c>
      <c r="Z7408" s="61"/>
    </row>
    <row r="7409" spans="1:26" s="161" customFormat="1" ht="19.5" customHeight="1" x14ac:dyDescent="0.25">
      <c r="A7409" s="42" t="s">
        <v>295</v>
      </c>
      <c r="B7409" s="27">
        <v>3</v>
      </c>
      <c r="C7409" s="27">
        <v>0</v>
      </c>
      <c r="D7409" s="27">
        <v>0</v>
      </c>
      <c r="E7409" s="27">
        <v>0</v>
      </c>
      <c r="F7409" s="27">
        <v>2.5</v>
      </c>
      <c r="G7409" s="27">
        <v>3</v>
      </c>
      <c r="H7409" s="27">
        <v>1</v>
      </c>
      <c r="I7409" s="27">
        <v>3</v>
      </c>
      <c r="J7409" s="27">
        <v>0</v>
      </c>
      <c r="K7409" s="27">
        <v>3</v>
      </c>
      <c r="L7409" s="119"/>
      <c r="M7409" s="27">
        <f>SUM(B7409:K7409)</f>
        <v>15.5</v>
      </c>
      <c r="N7409" s="27">
        <v>4</v>
      </c>
      <c r="O7409" s="185">
        <f>M7409/75</f>
        <v>0.20666666666666667</v>
      </c>
      <c r="P7409" s="27" t="s">
        <v>446</v>
      </c>
      <c r="Q7409" s="175" t="s">
        <v>1204</v>
      </c>
      <c r="R7409" s="130" t="s">
        <v>478</v>
      </c>
      <c r="S7409" s="175" t="s">
        <v>469</v>
      </c>
      <c r="T7409" s="28" t="s">
        <v>1735</v>
      </c>
      <c r="U7409" s="17">
        <v>9</v>
      </c>
      <c r="V7409" s="20" t="s">
        <v>682</v>
      </c>
      <c r="W7409" s="18" t="s">
        <v>1772</v>
      </c>
      <c r="X7409" s="18" t="s">
        <v>811</v>
      </c>
      <c r="Y7409" s="29" t="s">
        <v>452</v>
      </c>
      <c r="Z7409" s="61"/>
    </row>
    <row r="7410" spans="1:26" s="161" customFormat="1" ht="19.5" customHeight="1" x14ac:dyDescent="0.25">
      <c r="A7410" s="42" t="s">
        <v>302</v>
      </c>
      <c r="B7410" s="27">
        <v>3</v>
      </c>
      <c r="C7410" s="27">
        <v>2</v>
      </c>
      <c r="D7410" s="27">
        <v>2</v>
      </c>
      <c r="E7410" s="27">
        <v>2</v>
      </c>
      <c r="F7410" s="27">
        <v>2</v>
      </c>
      <c r="G7410" s="27">
        <v>0.5</v>
      </c>
      <c r="H7410" s="27">
        <v>0</v>
      </c>
      <c r="I7410" s="27">
        <v>0</v>
      </c>
      <c r="J7410" s="27">
        <v>4</v>
      </c>
      <c r="K7410" s="27">
        <v>0</v>
      </c>
      <c r="L7410" s="119"/>
      <c r="M7410" s="27">
        <f>SUM(B7410:K7410)</f>
        <v>15.5</v>
      </c>
      <c r="N7410" s="27">
        <v>23</v>
      </c>
      <c r="O7410" s="185">
        <f>M7410/75</f>
        <v>0.20666666666666667</v>
      </c>
      <c r="P7410" s="27" t="s">
        <v>446</v>
      </c>
      <c r="Q7410" s="19" t="s">
        <v>641</v>
      </c>
      <c r="R7410" s="41" t="s">
        <v>539</v>
      </c>
      <c r="S7410" s="19" t="s">
        <v>800</v>
      </c>
      <c r="T7410" s="28" t="s">
        <v>681</v>
      </c>
      <c r="U7410" s="17">
        <v>9</v>
      </c>
      <c r="V7410" s="20" t="s">
        <v>682</v>
      </c>
      <c r="W7410" s="18" t="s">
        <v>517</v>
      </c>
      <c r="X7410" s="18" t="s">
        <v>520</v>
      </c>
      <c r="Y7410" s="29" t="s">
        <v>489</v>
      </c>
      <c r="Z7410" s="61"/>
    </row>
    <row r="7411" spans="1:26" s="161" customFormat="1" ht="19.5" customHeight="1" x14ac:dyDescent="0.25">
      <c r="A7411" s="42" t="s">
        <v>343</v>
      </c>
      <c r="B7411" s="27">
        <v>7</v>
      </c>
      <c r="C7411" s="27">
        <v>0</v>
      </c>
      <c r="D7411" s="27">
        <v>0</v>
      </c>
      <c r="E7411" s="27">
        <v>0</v>
      </c>
      <c r="F7411" s="27">
        <v>1</v>
      </c>
      <c r="G7411" s="27">
        <v>4.5</v>
      </c>
      <c r="H7411" s="27">
        <v>0</v>
      </c>
      <c r="I7411" s="27">
        <v>0</v>
      </c>
      <c r="J7411" s="27">
        <v>2</v>
      </c>
      <c r="K7411" s="27">
        <v>1</v>
      </c>
      <c r="L7411" s="119"/>
      <c r="M7411" s="27">
        <f>SUM(B7411:K7411)</f>
        <v>15.5</v>
      </c>
      <c r="N7411" s="27">
        <v>28</v>
      </c>
      <c r="O7411" s="185">
        <f>M7411/75</f>
        <v>0.20666666666666667</v>
      </c>
      <c r="P7411" s="55" t="s">
        <v>446</v>
      </c>
      <c r="Q7411" s="19" t="s">
        <v>5105</v>
      </c>
      <c r="R7411" s="41" t="s">
        <v>1206</v>
      </c>
      <c r="S7411" s="19" t="s">
        <v>562</v>
      </c>
      <c r="T7411" s="28" t="s">
        <v>3662</v>
      </c>
      <c r="U7411" s="17">
        <v>9</v>
      </c>
      <c r="V7411" s="20" t="s">
        <v>609</v>
      </c>
      <c r="W7411" s="18" t="s">
        <v>696</v>
      </c>
      <c r="X7411" s="18" t="s">
        <v>632</v>
      </c>
      <c r="Y7411" s="29" t="s">
        <v>486</v>
      </c>
      <c r="Z7411" s="61"/>
    </row>
    <row r="7412" spans="1:26" s="161" customFormat="1" ht="19.5" customHeight="1" x14ac:dyDescent="0.25">
      <c r="A7412" s="42" t="s">
        <v>294</v>
      </c>
      <c r="B7412" s="102">
        <v>2</v>
      </c>
      <c r="C7412" s="102">
        <v>0</v>
      </c>
      <c r="D7412" s="102">
        <v>1</v>
      </c>
      <c r="E7412" s="102">
        <v>0</v>
      </c>
      <c r="F7412" s="102">
        <v>0</v>
      </c>
      <c r="G7412" s="102">
        <v>2</v>
      </c>
      <c r="H7412" s="102">
        <v>1</v>
      </c>
      <c r="I7412" s="102">
        <v>0</v>
      </c>
      <c r="J7412" s="102">
        <v>8</v>
      </c>
      <c r="K7412" s="102">
        <v>1</v>
      </c>
      <c r="L7412" s="136"/>
      <c r="M7412" s="27">
        <f>SUM(B7412:K7412)</f>
        <v>15</v>
      </c>
      <c r="N7412" s="35">
        <v>12</v>
      </c>
      <c r="O7412" s="185">
        <f>M7412/75</f>
        <v>0.2</v>
      </c>
      <c r="P7412" s="55" t="s">
        <v>446</v>
      </c>
      <c r="Q7412" s="103" t="s">
        <v>3054</v>
      </c>
      <c r="R7412" s="104" t="s">
        <v>3039</v>
      </c>
      <c r="S7412" s="103" t="s">
        <v>474</v>
      </c>
      <c r="T7412" s="122" t="s">
        <v>2966</v>
      </c>
      <c r="U7412" s="38">
        <v>9</v>
      </c>
      <c r="V7412" s="105" t="s">
        <v>519</v>
      </c>
      <c r="W7412" s="103" t="s">
        <v>3009</v>
      </c>
      <c r="X7412" s="103" t="s">
        <v>1224</v>
      </c>
      <c r="Y7412" s="106" t="s">
        <v>513</v>
      </c>
      <c r="Z7412" s="61"/>
    </row>
    <row r="7413" spans="1:26" s="161" customFormat="1" ht="19.5" customHeight="1" x14ac:dyDescent="0.25">
      <c r="A7413" s="42" t="s">
        <v>299</v>
      </c>
      <c r="B7413" s="27">
        <v>5</v>
      </c>
      <c r="C7413" s="27">
        <v>0</v>
      </c>
      <c r="D7413" s="27">
        <v>0</v>
      </c>
      <c r="E7413" s="27">
        <v>0</v>
      </c>
      <c r="F7413" s="27">
        <v>3</v>
      </c>
      <c r="G7413" s="27">
        <v>0</v>
      </c>
      <c r="H7413" s="27">
        <v>0</v>
      </c>
      <c r="I7413" s="27">
        <v>3</v>
      </c>
      <c r="J7413" s="27">
        <v>2</v>
      </c>
      <c r="K7413" s="27">
        <v>2</v>
      </c>
      <c r="L7413" s="119"/>
      <c r="M7413" s="27">
        <f>SUM(B7413:K7413)</f>
        <v>15</v>
      </c>
      <c r="N7413" s="27">
        <v>13</v>
      </c>
      <c r="O7413" s="185">
        <f>M7413/75</f>
        <v>0.2</v>
      </c>
      <c r="P7413" s="55" t="s">
        <v>446</v>
      </c>
      <c r="Q7413" s="19" t="s">
        <v>6474</v>
      </c>
      <c r="R7413" s="41" t="s">
        <v>1001</v>
      </c>
      <c r="S7413" s="19" t="s">
        <v>507</v>
      </c>
      <c r="T7413" s="28" t="s">
        <v>3668</v>
      </c>
      <c r="U7413" s="17">
        <v>9</v>
      </c>
      <c r="V7413" s="20" t="s">
        <v>609</v>
      </c>
      <c r="W7413" s="18" t="s">
        <v>1830</v>
      </c>
      <c r="X7413" s="18" t="s">
        <v>855</v>
      </c>
      <c r="Y7413" s="29" t="s">
        <v>486</v>
      </c>
      <c r="Z7413" s="61"/>
    </row>
    <row r="7414" spans="1:26" s="161" customFormat="1" ht="19.5" customHeight="1" x14ac:dyDescent="0.25">
      <c r="A7414" s="42" t="s">
        <v>295</v>
      </c>
      <c r="B7414" s="27">
        <v>7</v>
      </c>
      <c r="C7414" s="27">
        <v>0</v>
      </c>
      <c r="D7414" s="27">
        <v>0</v>
      </c>
      <c r="E7414" s="27">
        <v>0</v>
      </c>
      <c r="F7414" s="27">
        <v>1</v>
      </c>
      <c r="G7414" s="27">
        <v>3</v>
      </c>
      <c r="H7414" s="27">
        <v>0</v>
      </c>
      <c r="I7414" s="27">
        <v>0</v>
      </c>
      <c r="J7414" s="27">
        <v>0</v>
      </c>
      <c r="K7414" s="27">
        <v>4</v>
      </c>
      <c r="L7414" s="119"/>
      <c r="M7414" s="27">
        <f>SUM(B7414:K7414)</f>
        <v>15</v>
      </c>
      <c r="N7414" s="27">
        <v>17</v>
      </c>
      <c r="O7414" s="185">
        <f>M7414/75</f>
        <v>0.2</v>
      </c>
      <c r="P7414" s="55" t="s">
        <v>446</v>
      </c>
      <c r="Q7414" s="19" t="s">
        <v>4672</v>
      </c>
      <c r="R7414" s="41" t="s">
        <v>635</v>
      </c>
      <c r="S7414" s="19" t="s">
        <v>486</v>
      </c>
      <c r="T7414" s="28" t="s">
        <v>3660</v>
      </c>
      <c r="U7414" s="17">
        <v>9</v>
      </c>
      <c r="V7414" s="20" t="s">
        <v>682</v>
      </c>
      <c r="W7414" s="18" t="s">
        <v>4593</v>
      </c>
      <c r="X7414" s="18" t="s">
        <v>1224</v>
      </c>
      <c r="Y7414" s="29" t="s">
        <v>648</v>
      </c>
      <c r="Z7414" s="61"/>
    </row>
    <row r="7415" spans="1:26" s="161" customFormat="1" ht="19.5" customHeight="1" x14ac:dyDescent="0.25">
      <c r="A7415" s="42" t="s">
        <v>334</v>
      </c>
      <c r="B7415" s="27">
        <v>2</v>
      </c>
      <c r="C7415" s="27">
        <v>0</v>
      </c>
      <c r="D7415" s="27">
        <v>0</v>
      </c>
      <c r="E7415" s="27">
        <v>0</v>
      </c>
      <c r="F7415" s="27">
        <v>1</v>
      </c>
      <c r="G7415" s="27">
        <v>2</v>
      </c>
      <c r="H7415" s="27">
        <v>3</v>
      </c>
      <c r="I7415" s="27">
        <v>2</v>
      </c>
      <c r="J7415" s="27">
        <v>2</v>
      </c>
      <c r="K7415" s="27">
        <v>3</v>
      </c>
      <c r="L7415" s="119"/>
      <c r="M7415" s="27">
        <f>SUM(B7415:K7415)</f>
        <v>15</v>
      </c>
      <c r="N7415" s="27">
        <v>27</v>
      </c>
      <c r="O7415" s="185">
        <f>M7415/75</f>
        <v>0.2</v>
      </c>
      <c r="P7415" s="55" t="s">
        <v>446</v>
      </c>
      <c r="Q7415" s="93" t="s">
        <v>8377</v>
      </c>
      <c r="R7415" s="94" t="s">
        <v>461</v>
      </c>
      <c r="S7415" s="93" t="s">
        <v>486</v>
      </c>
      <c r="T7415" s="28" t="s">
        <v>8181</v>
      </c>
      <c r="U7415" s="17">
        <v>9</v>
      </c>
      <c r="V7415" s="20" t="s">
        <v>8366</v>
      </c>
      <c r="W7415" s="18" t="s">
        <v>753</v>
      </c>
      <c r="X7415" s="18" t="s">
        <v>855</v>
      </c>
      <c r="Y7415" s="29" t="s">
        <v>1016</v>
      </c>
      <c r="Z7415" s="61"/>
    </row>
    <row r="7416" spans="1:26" s="161" customFormat="1" ht="19.5" customHeight="1" x14ac:dyDescent="0.25">
      <c r="A7416" s="42" t="s">
        <v>308</v>
      </c>
      <c r="B7416" s="27">
        <v>9</v>
      </c>
      <c r="C7416" s="27">
        <v>4</v>
      </c>
      <c r="D7416" s="27">
        <v>2</v>
      </c>
      <c r="E7416" s="27">
        <v>0</v>
      </c>
      <c r="F7416" s="27">
        <v>0</v>
      </c>
      <c r="G7416" s="27">
        <v>0</v>
      </c>
      <c r="H7416" s="27">
        <v>0</v>
      </c>
      <c r="I7416" s="27">
        <v>0</v>
      </c>
      <c r="J7416" s="27">
        <v>0</v>
      </c>
      <c r="K7416" s="27">
        <v>0</v>
      </c>
      <c r="L7416" s="119"/>
      <c r="M7416" s="27">
        <f>SUM(B7416:K7416)</f>
        <v>15</v>
      </c>
      <c r="N7416" s="27">
        <v>24</v>
      </c>
      <c r="O7416" s="185">
        <f>M7416/75</f>
        <v>0.2</v>
      </c>
      <c r="P7416" s="55" t="s">
        <v>446</v>
      </c>
      <c r="Q7416" s="19" t="s">
        <v>817</v>
      </c>
      <c r="R7416" s="41" t="s">
        <v>783</v>
      </c>
      <c r="S7416" s="19" t="s">
        <v>562</v>
      </c>
      <c r="T7416" s="28" t="s">
        <v>681</v>
      </c>
      <c r="U7416" s="17">
        <v>9</v>
      </c>
      <c r="V7416" s="20" t="s">
        <v>682</v>
      </c>
      <c r="W7416" s="18" t="s">
        <v>517</v>
      </c>
      <c r="X7416" s="18" t="s">
        <v>520</v>
      </c>
      <c r="Y7416" s="29" t="s">
        <v>489</v>
      </c>
      <c r="Z7416" s="61"/>
    </row>
    <row r="7417" spans="1:26" s="161" customFormat="1" ht="19.5" customHeight="1" x14ac:dyDescent="0.25">
      <c r="A7417" s="42" t="s">
        <v>296</v>
      </c>
      <c r="B7417" s="27">
        <v>4</v>
      </c>
      <c r="C7417" s="27">
        <v>0</v>
      </c>
      <c r="D7417" s="27">
        <v>5</v>
      </c>
      <c r="E7417" s="27">
        <v>0</v>
      </c>
      <c r="F7417" s="27">
        <v>0</v>
      </c>
      <c r="G7417" s="27">
        <v>3</v>
      </c>
      <c r="H7417" s="27">
        <v>0</v>
      </c>
      <c r="I7417" s="27">
        <v>0</v>
      </c>
      <c r="J7417" s="27">
        <v>0</v>
      </c>
      <c r="K7417" s="27">
        <v>3</v>
      </c>
      <c r="L7417" s="119"/>
      <c r="M7417" s="27">
        <f>SUM(B7417:K7417)</f>
        <v>15</v>
      </c>
      <c r="N7417" s="27">
        <v>7</v>
      </c>
      <c r="O7417" s="185">
        <f>M7417/75</f>
        <v>0.2</v>
      </c>
      <c r="P7417" s="55" t="s">
        <v>446</v>
      </c>
      <c r="Q7417" s="19" t="s">
        <v>6354</v>
      </c>
      <c r="R7417" s="41" t="s">
        <v>998</v>
      </c>
      <c r="S7417" s="19" t="s">
        <v>991</v>
      </c>
      <c r="T7417" s="28" t="s">
        <v>6284</v>
      </c>
      <c r="U7417" s="17">
        <v>9</v>
      </c>
      <c r="V7417" s="20" t="s">
        <v>637</v>
      </c>
      <c r="W7417" s="18" t="s">
        <v>6335</v>
      </c>
      <c r="X7417" s="18" t="s">
        <v>1373</v>
      </c>
      <c r="Y7417" s="29" t="s">
        <v>523</v>
      </c>
      <c r="Z7417" s="61"/>
    </row>
    <row r="7418" spans="1:26" s="161" customFormat="1" ht="19.5" customHeight="1" x14ac:dyDescent="0.25">
      <c r="A7418" s="42" t="s">
        <v>316</v>
      </c>
      <c r="B7418" s="27">
        <v>4</v>
      </c>
      <c r="C7418" s="27">
        <v>0</v>
      </c>
      <c r="D7418" s="27">
        <v>0</v>
      </c>
      <c r="E7418" s="27">
        <v>0</v>
      </c>
      <c r="F7418" s="27">
        <v>2</v>
      </c>
      <c r="G7418" s="27">
        <v>2</v>
      </c>
      <c r="H7418" s="27">
        <v>3</v>
      </c>
      <c r="I7418" s="27">
        <v>0</v>
      </c>
      <c r="J7418" s="27">
        <v>2</v>
      </c>
      <c r="K7418" s="27">
        <v>2</v>
      </c>
      <c r="L7418" s="119"/>
      <c r="M7418" s="27">
        <f>SUM(B7418:K7418)</f>
        <v>15</v>
      </c>
      <c r="N7418" s="27">
        <v>27</v>
      </c>
      <c r="O7418" s="185">
        <f>M7418/75</f>
        <v>0.2</v>
      </c>
      <c r="P7418" s="55" t="s">
        <v>446</v>
      </c>
      <c r="Q7418" s="93" t="s">
        <v>8378</v>
      </c>
      <c r="R7418" s="94" t="s">
        <v>655</v>
      </c>
      <c r="S7418" s="93" t="s">
        <v>1374</v>
      </c>
      <c r="T7418" s="28" t="s">
        <v>8181</v>
      </c>
      <c r="U7418" s="17">
        <v>9</v>
      </c>
      <c r="V7418" s="20" t="s">
        <v>593</v>
      </c>
      <c r="W7418" s="18" t="s">
        <v>8220</v>
      </c>
      <c r="X7418" s="18" t="s">
        <v>916</v>
      </c>
      <c r="Y7418" s="29" t="s">
        <v>1078</v>
      </c>
      <c r="Z7418" s="61"/>
    </row>
    <row r="7419" spans="1:26" s="161" customFormat="1" ht="19.5" customHeight="1" x14ac:dyDescent="0.25">
      <c r="A7419" s="42" t="s">
        <v>296</v>
      </c>
      <c r="B7419" s="27">
        <v>4</v>
      </c>
      <c r="C7419" s="27">
        <v>4</v>
      </c>
      <c r="D7419" s="27">
        <v>0</v>
      </c>
      <c r="E7419" s="27">
        <v>0</v>
      </c>
      <c r="F7419" s="27">
        <v>0</v>
      </c>
      <c r="G7419" s="27">
        <v>0</v>
      </c>
      <c r="H7419" s="27">
        <v>0</v>
      </c>
      <c r="I7419" s="27">
        <v>3</v>
      </c>
      <c r="J7419" s="27">
        <v>4</v>
      </c>
      <c r="K7419" s="27">
        <v>0</v>
      </c>
      <c r="L7419" s="119"/>
      <c r="M7419" s="27">
        <f>SUM(B7419:K7419)</f>
        <v>15</v>
      </c>
      <c r="N7419" s="27">
        <v>5</v>
      </c>
      <c r="O7419" s="185">
        <f>M7419/75</f>
        <v>0.2</v>
      </c>
      <c r="P7419" s="55" t="s">
        <v>446</v>
      </c>
      <c r="Q7419" s="19" t="s">
        <v>2948</v>
      </c>
      <c r="R7419" s="41" t="s">
        <v>2949</v>
      </c>
      <c r="S7419" s="19" t="s">
        <v>556</v>
      </c>
      <c r="T7419" s="28" t="s">
        <v>2934</v>
      </c>
      <c r="U7419" s="17">
        <v>9</v>
      </c>
      <c r="V7419" s="20" t="s">
        <v>682</v>
      </c>
      <c r="W7419" s="18" t="s">
        <v>2945</v>
      </c>
      <c r="X7419" s="18" t="s">
        <v>855</v>
      </c>
      <c r="Y7419" s="29" t="s">
        <v>469</v>
      </c>
      <c r="Z7419" s="61"/>
    </row>
    <row r="7420" spans="1:26" s="161" customFormat="1" ht="19.5" customHeight="1" x14ac:dyDescent="0.25">
      <c r="A7420" s="42" t="s">
        <v>296</v>
      </c>
      <c r="B7420" s="27">
        <v>5</v>
      </c>
      <c r="C7420" s="27">
        <v>2</v>
      </c>
      <c r="D7420" s="27">
        <v>0</v>
      </c>
      <c r="E7420" s="27">
        <v>2</v>
      </c>
      <c r="F7420" s="27">
        <v>0</v>
      </c>
      <c r="G7420" s="27">
        <v>0</v>
      </c>
      <c r="H7420" s="27">
        <v>0</v>
      </c>
      <c r="I7420" s="27">
        <v>0</v>
      </c>
      <c r="J7420" s="27">
        <v>4</v>
      </c>
      <c r="K7420" s="27">
        <v>2</v>
      </c>
      <c r="L7420" s="119"/>
      <c r="M7420" s="27">
        <f>SUM(B7420:K7420)</f>
        <v>15</v>
      </c>
      <c r="N7420" s="27">
        <v>6</v>
      </c>
      <c r="O7420" s="185">
        <f>M7420/75</f>
        <v>0.2</v>
      </c>
      <c r="P7420" s="55" t="s">
        <v>446</v>
      </c>
      <c r="Q7420" s="19" t="s">
        <v>1662</v>
      </c>
      <c r="R7420" s="41" t="s">
        <v>1589</v>
      </c>
      <c r="S7420" s="19" t="s">
        <v>1144</v>
      </c>
      <c r="T7420" s="28" t="s">
        <v>1512</v>
      </c>
      <c r="U7420" s="17">
        <v>9</v>
      </c>
      <c r="V7420" s="20" t="s">
        <v>682</v>
      </c>
      <c r="W7420" s="18" t="s">
        <v>1578</v>
      </c>
      <c r="X7420" s="18" t="s">
        <v>478</v>
      </c>
      <c r="Y7420" s="29" t="s">
        <v>1579</v>
      </c>
      <c r="Z7420" s="61"/>
    </row>
    <row r="7421" spans="1:26" s="161" customFormat="1" ht="19.5" customHeight="1" x14ac:dyDescent="0.25">
      <c r="A7421" s="42" t="s">
        <v>317</v>
      </c>
      <c r="B7421" s="27">
        <v>0</v>
      </c>
      <c r="C7421" s="27">
        <v>2</v>
      </c>
      <c r="D7421" s="27">
        <v>2</v>
      </c>
      <c r="E7421" s="27">
        <v>0</v>
      </c>
      <c r="F7421" s="27">
        <v>2</v>
      </c>
      <c r="G7421" s="27">
        <v>2</v>
      </c>
      <c r="H7421" s="27">
        <v>0</v>
      </c>
      <c r="I7421" s="27">
        <v>3</v>
      </c>
      <c r="J7421" s="27">
        <v>4</v>
      </c>
      <c r="K7421" s="27">
        <v>0</v>
      </c>
      <c r="L7421" s="119"/>
      <c r="M7421" s="27">
        <f>SUM(B7421:K7421)</f>
        <v>15</v>
      </c>
      <c r="N7421" s="27">
        <v>20</v>
      </c>
      <c r="O7421" s="185">
        <f>M7421/75</f>
        <v>0.2</v>
      </c>
      <c r="P7421" s="55" t="s">
        <v>446</v>
      </c>
      <c r="Q7421" s="19" t="s">
        <v>2762</v>
      </c>
      <c r="R7421" s="41" t="s">
        <v>501</v>
      </c>
      <c r="S7421" s="19" t="s">
        <v>546</v>
      </c>
      <c r="T7421" s="28" t="s">
        <v>3671</v>
      </c>
      <c r="U7421" s="17">
        <v>9</v>
      </c>
      <c r="V7421" s="20" t="s">
        <v>5678</v>
      </c>
      <c r="W7421" s="18" t="s">
        <v>7094</v>
      </c>
      <c r="X7421" s="18" t="s">
        <v>1224</v>
      </c>
      <c r="Y7421" s="29" t="s">
        <v>489</v>
      </c>
      <c r="Z7421" s="61"/>
    </row>
    <row r="7422" spans="1:26" s="161" customFormat="1" ht="19.5" customHeight="1" x14ac:dyDescent="0.25">
      <c r="A7422" s="42" t="s">
        <v>303</v>
      </c>
      <c r="B7422" s="27">
        <v>8</v>
      </c>
      <c r="C7422" s="27">
        <v>2</v>
      </c>
      <c r="D7422" s="27">
        <v>2</v>
      </c>
      <c r="E7422" s="27">
        <v>0</v>
      </c>
      <c r="F7422" s="27">
        <v>0</v>
      </c>
      <c r="G7422" s="27">
        <v>1</v>
      </c>
      <c r="H7422" s="27">
        <v>0</v>
      </c>
      <c r="I7422" s="27">
        <v>0</v>
      </c>
      <c r="J7422" s="27">
        <v>0</v>
      </c>
      <c r="K7422" s="27">
        <v>2</v>
      </c>
      <c r="L7422" s="119"/>
      <c r="M7422" s="27">
        <f>SUM(B7422:K7422)</f>
        <v>15</v>
      </c>
      <c r="N7422" s="27">
        <v>15</v>
      </c>
      <c r="O7422" s="185">
        <f>M7422/75</f>
        <v>0.2</v>
      </c>
      <c r="P7422" s="55" t="s">
        <v>446</v>
      </c>
      <c r="Q7422" s="19" t="s">
        <v>2478</v>
      </c>
      <c r="R7422" s="41" t="s">
        <v>561</v>
      </c>
      <c r="S7422" s="19" t="s">
        <v>559</v>
      </c>
      <c r="T7422" s="28" t="s">
        <v>7521</v>
      </c>
      <c r="U7422" s="17">
        <v>9</v>
      </c>
      <c r="V7422" s="20" t="s">
        <v>519</v>
      </c>
      <c r="W7422" s="18" t="s">
        <v>7483</v>
      </c>
      <c r="X7422" s="18" t="s">
        <v>451</v>
      </c>
      <c r="Y7422" s="29" t="s">
        <v>1374</v>
      </c>
      <c r="Z7422" s="61"/>
    </row>
    <row r="7423" spans="1:26" s="161" customFormat="1" ht="19.5" customHeight="1" x14ac:dyDescent="0.25">
      <c r="A7423" s="42" t="s">
        <v>308</v>
      </c>
      <c r="B7423" s="27">
        <v>9</v>
      </c>
      <c r="C7423" s="27">
        <v>0</v>
      </c>
      <c r="D7423" s="27">
        <v>0</v>
      </c>
      <c r="E7423" s="27">
        <v>2</v>
      </c>
      <c r="F7423" s="27">
        <v>0</v>
      </c>
      <c r="G7423" s="27">
        <v>0</v>
      </c>
      <c r="H7423" s="27">
        <v>0</v>
      </c>
      <c r="I7423" s="27">
        <v>0</v>
      </c>
      <c r="J7423" s="27">
        <v>4</v>
      </c>
      <c r="K7423" s="27">
        <v>0</v>
      </c>
      <c r="L7423" s="119"/>
      <c r="M7423" s="27">
        <f>SUM(B7423:K7423)</f>
        <v>15</v>
      </c>
      <c r="N7423" s="27">
        <v>19</v>
      </c>
      <c r="O7423" s="185">
        <f>M7423/75</f>
        <v>0.2</v>
      </c>
      <c r="P7423" s="55" t="s">
        <v>446</v>
      </c>
      <c r="Q7423" s="19" t="s">
        <v>5783</v>
      </c>
      <c r="R7423" s="41" t="s">
        <v>471</v>
      </c>
      <c r="S7423" s="19" t="s">
        <v>523</v>
      </c>
      <c r="T7423" s="28" t="s">
        <v>3665</v>
      </c>
      <c r="U7423" s="17">
        <v>9</v>
      </c>
      <c r="V7423" s="20" t="s">
        <v>5662</v>
      </c>
      <c r="W7423" s="18" t="s">
        <v>5720</v>
      </c>
      <c r="X7423" s="18" t="s">
        <v>451</v>
      </c>
      <c r="Y7423" s="29" t="s">
        <v>469</v>
      </c>
      <c r="Z7423" s="61"/>
    </row>
    <row r="7424" spans="1:26" s="161" customFormat="1" ht="19.5" customHeight="1" x14ac:dyDescent="0.25">
      <c r="A7424" s="42" t="s">
        <v>312</v>
      </c>
      <c r="B7424" s="27">
        <v>3</v>
      </c>
      <c r="C7424" s="27">
        <v>2</v>
      </c>
      <c r="D7424" s="27">
        <v>0</v>
      </c>
      <c r="E7424" s="27">
        <v>0</v>
      </c>
      <c r="F7424" s="27">
        <v>0</v>
      </c>
      <c r="G7424" s="27">
        <v>2</v>
      </c>
      <c r="H7424" s="27">
        <v>0</v>
      </c>
      <c r="I7424" s="27">
        <v>4</v>
      </c>
      <c r="J7424" s="27">
        <v>4</v>
      </c>
      <c r="K7424" s="27">
        <v>0</v>
      </c>
      <c r="L7424" s="119"/>
      <c r="M7424" s="27">
        <f>SUM(B7424:K7424)</f>
        <v>15</v>
      </c>
      <c r="N7424" s="27">
        <v>20</v>
      </c>
      <c r="O7424" s="185">
        <f>M7424/75</f>
        <v>0.2</v>
      </c>
      <c r="P7424" s="27" t="s">
        <v>446</v>
      </c>
      <c r="Q7424" s="19" t="s">
        <v>7095</v>
      </c>
      <c r="R7424" s="41" t="s">
        <v>7096</v>
      </c>
      <c r="S7424" s="19" t="s">
        <v>599</v>
      </c>
      <c r="T7424" s="28" t="s">
        <v>3671</v>
      </c>
      <c r="U7424" s="17">
        <v>9</v>
      </c>
      <c r="V7424" s="20" t="s">
        <v>682</v>
      </c>
      <c r="W7424" s="18" t="s">
        <v>7004</v>
      </c>
      <c r="X7424" s="18" t="s">
        <v>916</v>
      </c>
      <c r="Y7424" s="29" t="s">
        <v>1016</v>
      </c>
      <c r="Z7424" s="61"/>
    </row>
    <row r="7425" spans="1:26" s="161" customFormat="1" ht="19.5" customHeight="1" x14ac:dyDescent="0.25">
      <c r="A7425" s="42" t="s">
        <v>301</v>
      </c>
      <c r="B7425" s="27">
        <v>6</v>
      </c>
      <c r="C7425" s="27">
        <v>0</v>
      </c>
      <c r="D7425" s="27">
        <v>1</v>
      </c>
      <c r="E7425" s="27">
        <v>0</v>
      </c>
      <c r="F7425" s="27">
        <v>0</v>
      </c>
      <c r="G7425" s="27">
        <v>1</v>
      </c>
      <c r="H7425" s="27">
        <v>1</v>
      </c>
      <c r="I7425" s="27">
        <v>2</v>
      </c>
      <c r="J7425" s="27">
        <v>3</v>
      </c>
      <c r="K7425" s="27">
        <v>1</v>
      </c>
      <c r="L7425" s="119"/>
      <c r="M7425" s="27">
        <f>SUM(B7425:K7425)</f>
        <v>15</v>
      </c>
      <c r="N7425" s="27">
        <v>8</v>
      </c>
      <c r="O7425" s="185">
        <f>M7425/75</f>
        <v>0.2</v>
      </c>
      <c r="P7425" s="27" t="s">
        <v>446</v>
      </c>
      <c r="Q7425" s="19" t="s">
        <v>3108</v>
      </c>
      <c r="R7425" s="41" t="s">
        <v>1052</v>
      </c>
      <c r="S7425" s="19" t="s">
        <v>3083</v>
      </c>
      <c r="T7425" s="28" t="s">
        <v>3056</v>
      </c>
      <c r="U7425" s="17">
        <v>9</v>
      </c>
      <c r="V7425" s="20" t="s">
        <v>682</v>
      </c>
      <c r="W7425" s="18" t="s">
        <v>3096</v>
      </c>
      <c r="X7425" s="18" t="s">
        <v>771</v>
      </c>
      <c r="Y7425" s="29" t="s">
        <v>452</v>
      </c>
      <c r="Z7425" s="61"/>
    </row>
    <row r="7426" spans="1:26" s="161" customFormat="1" ht="19.5" customHeight="1" x14ac:dyDescent="0.25">
      <c r="A7426" s="42" t="s">
        <v>307</v>
      </c>
      <c r="B7426" s="27">
        <v>6</v>
      </c>
      <c r="C7426" s="27">
        <v>0</v>
      </c>
      <c r="D7426" s="27">
        <v>0</v>
      </c>
      <c r="E7426" s="27">
        <v>2</v>
      </c>
      <c r="F7426" s="27">
        <v>1</v>
      </c>
      <c r="G7426" s="27">
        <v>0</v>
      </c>
      <c r="H7426" s="27">
        <v>0</v>
      </c>
      <c r="I7426" s="27">
        <v>0</v>
      </c>
      <c r="J7426" s="27">
        <v>4</v>
      </c>
      <c r="K7426" s="27">
        <v>2</v>
      </c>
      <c r="L7426" s="119"/>
      <c r="M7426" s="27">
        <f>SUM(B7426:K7426)</f>
        <v>15</v>
      </c>
      <c r="N7426" s="27">
        <v>19</v>
      </c>
      <c r="O7426" s="185">
        <f>M7426/75</f>
        <v>0.2</v>
      </c>
      <c r="P7426" s="27" t="s">
        <v>446</v>
      </c>
      <c r="Q7426" s="19" t="s">
        <v>2433</v>
      </c>
      <c r="R7426" s="41" t="s">
        <v>1202</v>
      </c>
      <c r="S7426" s="19" t="s">
        <v>599</v>
      </c>
      <c r="T7426" s="28" t="s">
        <v>3665</v>
      </c>
      <c r="U7426" s="17">
        <v>9</v>
      </c>
      <c r="V7426" s="20" t="s">
        <v>5662</v>
      </c>
      <c r="W7426" s="18" t="s">
        <v>5720</v>
      </c>
      <c r="X7426" s="18" t="s">
        <v>451</v>
      </c>
      <c r="Y7426" s="29" t="s">
        <v>469</v>
      </c>
      <c r="Z7426" s="61"/>
    </row>
    <row r="7427" spans="1:26" s="161" customFormat="1" ht="19.5" customHeight="1" x14ac:dyDescent="0.25">
      <c r="A7427" s="42" t="s">
        <v>297</v>
      </c>
      <c r="B7427" s="27">
        <v>5</v>
      </c>
      <c r="C7427" s="27">
        <v>0</v>
      </c>
      <c r="D7427" s="27">
        <v>4</v>
      </c>
      <c r="E7427" s="27">
        <v>0</v>
      </c>
      <c r="F7427" s="27">
        <v>1</v>
      </c>
      <c r="G7427" s="27">
        <v>2</v>
      </c>
      <c r="H7427" s="27">
        <v>0</v>
      </c>
      <c r="I7427" s="27">
        <v>2</v>
      </c>
      <c r="J7427" s="27">
        <v>0</v>
      </c>
      <c r="K7427" s="27">
        <v>1</v>
      </c>
      <c r="L7427" s="119"/>
      <c r="M7427" s="27">
        <f>SUM(B7427:K7427)</f>
        <v>15</v>
      </c>
      <c r="N7427" s="27">
        <v>3</v>
      </c>
      <c r="O7427" s="185">
        <f>M7427/75</f>
        <v>0.2</v>
      </c>
      <c r="P7427" s="27" t="s">
        <v>446</v>
      </c>
      <c r="Q7427" s="19" t="s">
        <v>7775</v>
      </c>
      <c r="R7427" s="41" t="s">
        <v>448</v>
      </c>
      <c r="S7427" s="19" t="s">
        <v>513</v>
      </c>
      <c r="T7427" s="28" t="s">
        <v>8956</v>
      </c>
      <c r="U7427" s="17">
        <v>9</v>
      </c>
      <c r="V7427" s="20" t="s">
        <v>682</v>
      </c>
      <c r="W7427" s="18" t="s">
        <v>7769</v>
      </c>
      <c r="X7427" s="18" t="s">
        <v>651</v>
      </c>
      <c r="Y7427" s="29" t="s">
        <v>452</v>
      </c>
      <c r="Z7427" s="61"/>
    </row>
    <row r="7428" spans="1:26" s="161" customFormat="1" ht="19.5" customHeight="1" x14ac:dyDescent="0.25">
      <c r="A7428" s="42" t="s">
        <v>299</v>
      </c>
      <c r="B7428" s="27">
        <v>5</v>
      </c>
      <c r="C7428" s="27">
        <v>0</v>
      </c>
      <c r="D7428" s="27">
        <v>0</v>
      </c>
      <c r="E7428" s="27">
        <v>4</v>
      </c>
      <c r="F7428" s="27">
        <v>0</v>
      </c>
      <c r="G7428" s="27">
        <v>1</v>
      </c>
      <c r="H7428" s="27">
        <v>0</v>
      </c>
      <c r="I7428" s="27">
        <v>1</v>
      </c>
      <c r="J7428" s="27">
        <v>0</v>
      </c>
      <c r="K7428" s="27">
        <v>4</v>
      </c>
      <c r="L7428" s="119"/>
      <c r="M7428" s="27">
        <f>SUM(B7428:K7428)</f>
        <v>15</v>
      </c>
      <c r="N7428" s="27">
        <v>17</v>
      </c>
      <c r="O7428" s="185">
        <f>M7428/75</f>
        <v>0.2</v>
      </c>
      <c r="P7428" s="27" t="s">
        <v>446</v>
      </c>
      <c r="Q7428" s="19" t="s">
        <v>4673</v>
      </c>
      <c r="R7428" s="41" t="s">
        <v>763</v>
      </c>
      <c r="S7428" s="19" t="s">
        <v>469</v>
      </c>
      <c r="T7428" s="28" t="s">
        <v>3660</v>
      </c>
      <c r="U7428" s="17">
        <v>9</v>
      </c>
      <c r="V7428" s="20" t="s">
        <v>682</v>
      </c>
      <c r="W7428" s="18" t="s">
        <v>4593</v>
      </c>
      <c r="X7428" s="18" t="s">
        <v>1224</v>
      </c>
      <c r="Y7428" s="29" t="s">
        <v>648</v>
      </c>
      <c r="Z7428" s="61"/>
    </row>
    <row r="7429" spans="1:26" s="161" customFormat="1" ht="19.5" customHeight="1" x14ac:dyDescent="0.25">
      <c r="A7429" s="42" t="s">
        <v>314</v>
      </c>
      <c r="B7429" s="27">
        <v>6</v>
      </c>
      <c r="C7429" s="27">
        <v>2</v>
      </c>
      <c r="D7429" s="27">
        <v>0</v>
      </c>
      <c r="E7429" s="27">
        <v>0</v>
      </c>
      <c r="F7429" s="27">
        <v>1</v>
      </c>
      <c r="G7429" s="27">
        <v>3</v>
      </c>
      <c r="H7429" s="27">
        <v>0</v>
      </c>
      <c r="I7429" s="27">
        <v>0</v>
      </c>
      <c r="J7429" s="27">
        <v>3</v>
      </c>
      <c r="K7429" s="27">
        <v>0</v>
      </c>
      <c r="L7429" s="119"/>
      <c r="M7429" s="27">
        <f>SUM(B7429:K7429)</f>
        <v>15</v>
      </c>
      <c r="N7429" s="27">
        <v>19</v>
      </c>
      <c r="O7429" s="185">
        <f>M7429/75</f>
        <v>0.2</v>
      </c>
      <c r="P7429" s="27" t="s">
        <v>446</v>
      </c>
      <c r="Q7429" s="19" t="s">
        <v>1842</v>
      </c>
      <c r="R7429" s="41" t="s">
        <v>459</v>
      </c>
      <c r="S7429" s="19" t="s">
        <v>616</v>
      </c>
      <c r="T7429" s="28" t="s">
        <v>3665</v>
      </c>
      <c r="U7429" s="17">
        <v>9</v>
      </c>
      <c r="V7429" s="20" t="s">
        <v>2314</v>
      </c>
      <c r="W7429" s="18" t="s">
        <v>5768</v>
      </c>
      <c r="X7429" s="18" t="s">
        <v>765</v>
      </c>
      <c r="Y7429" s="29" t="s">
        <v>469</v>
      </c>
      <c r="Z7429" s="61"/>
    </row>
    <row r="7430" spans="1:26" s="161" customFormat="1" ht="19.5" customHeight="1" x14ac:dyDescent="0.25">
      <c r="A7430" s="42" t="s">
        <v>5099</v>
      </c>
      <c r="B7430" s="27">
        <v>3</v>
      </c>
      <c r="C7430" s="27">
        <v>0</v>
      </c>
      <c r="D7430" s="27">
        <v>2</v>
      </c>
      <c r="E7430" s="27">
        <v>6</v>
      </c>
      <c r="F7430" s="27">
        <v>1</v>
      </c>
      <c r="G7430" s="27">
        <v>0</v>
      </c>
      <c r="H7430" s="27">
        <v>0</v>
      </c>
      <c r="I7430" s="27">
        <v>0</v>
      </c>
      <c r="J7430" s="27">
        <v>0</v>
      </c>
      <c r="K7430" s="27">
        <v>3</v>
      </c>
      <c r="L7430" s="119"/>
      <c r="M7430" s="27">
        <f>SUM(B7430:K7430)</f>
        <v>15</v>
      </c>
      <c r="N7430" s="27">
        <v>37</v>
      </c>
      <c r="O7430" s="185">
        <f>M7430/75</f>
        <v>0.2</v>
      </c>
      <c r="P7430" s="55" t="s">
        <v>446</v>
      </c>
      <c r="Q7430" s="19" t="s">
        <v>7716</v>
      </c>
      <c r="R7430" s="41" t="s">
        <v>501</v>
      </c>
      <c r="S7430" s="19" t="s">
        <v>486</v>
      </c>
      <c r="T7430" s="28" t="s">
        <v>7641</v>
      </c>
      <c r="U7430" s="17">
        <v>9</v>
      </c>
      <c r="V7430" s="20" t="s">
        <v>637</v>
      </c>
      <c r="W7430" s="18" t="s">
        <v>7642</v>
      </c>
      <c r="X7430" s="18" t="s">
        <v>451</v>
      </c>
      <c r="Y7430" s="29" t="s">
        <v>7643</v>
      </c>
      <c r="Z7430" s="61"/>
    </row>
    <row r="7431" spans="1:26" s="161" customFormat="1" ht="19.5" customHeight="1" x14ac:dyDescent="0.25">
      <c r="A7431" s="42" t="s">
        <v>5099</v>
      </c>
      <c r="B7431" s="27">
        <v>3</v>
      </c>
      <c r="C7431" s="27">
        <v>0</v>
      </c>
      <c r="D7431" s="27">
        <v>2</v>
      </c>
      <c r="E7431" s="27">
        <v>6</v>
      </c>
      <c r="F7431" s="27">
        <v>1</v>
      </c>
      <c r="G7431" s="27">
        <v>0</v>
      </c>
      <c r="H7431" s="27">
        <v>0</v>
      </c>
      <c r="I7431" s="27">
        <v>0</v>
      </c>
      <c r="J7431" s="27">
        <v>0</v>
      </c>
      <c r="K7431" s="27">
        <v>3</v>
      </c>
      <c r="L7431" s="119"/>
      <c r="M7431" s="27">
        <f>SUM(B7431:K7431)</f>
        <v>15</v>
      </c>
      <c r="N7431" s="27">
        <v>37</v>
      </c>
      <c r="O7431" s="185">
        <f>M7431/75</f>
        <v>0.2</v>
      </c>
      <c r="P7431" s="55" t="s">
        <v>446</v>
      </c>
      <c r="Q7431" s="19" t="s">
        <v>7716</v>
      </c>
      <c r="R7431" s="41" t="s">
        <v>501</v>
      </c>
      <c r="S7431" s="19" t="s">
        <v>486</v>
      </c>
      <c r="T7431" s="28" t="s">
        <v>7641</v>
      </c>
      <c r="U7431" s="17">
        <v>9</v>
      </c>
      <c r="V7431" s="20" t="s">
        <v>637</v>
      </c>
      <c r="W7431" s="18" t="s">
        <v>7642</v>
      </c>
      <c r="X7431" s="18" t="s">
        <v>451</v>
      </c>
      <c r="Y7431" s="29" t="s">
        <v>7643</v>
      </c>
      <c r="Z7431" s="61"/>
    </row>
    <row r="7432" spans="1:26" s="161" customFormat="1" ht="19.5" customHeight="1" x14ac:dyDescent="0.25">
      <c r="A7432" s="42" t="s">
        <v>322</v>
      </c>
      <c r="B7432" s="27">
        <v>4</v>
      </c>
      <c r="C7432" s="27">
        <v>0</v>
      </c>
      <c r="D7432" s="27">
        <v>7</v>
      </c>
      <c r="E7432" s="27">
        <v>2</v>
      </c>
      <c r="F7432" s="27">
        <v>0</v>
      </c>
      <c r="G7432" s="27">
        <v>1.5</v>
      </c>
      <c r="H7432" s="27">
        <v>0</v>
      </c>
      <c r="I7432" s="27">
        <v>0</v>
      </c>
      <c r="J7432" s="27">
        <v>0</v>
      </c>
      <c r="K7432" s="27">
        <v>0</v>
      </c>
      <c r="L7432" s="119"/>
      <c r="M7432" s="27">
        <f>SUM(B7432:K7432)</f>
        <v>14.5</v>
      </c>
      <c r="N7432" s="27">
        <v>18</v>
      </c>
      <c r="O7432" s="185">
        <f>M7432/75</f>
        <v>0.19333333333333333</v>
      </c>
      <c r="P7432" s="55" t="s">
        <v>446</v>
      </c>
      <c r="Q7432" s="19" t="s">
        <v>2080</v>
      </c>
      <c r="R7432" s="41" t="s">
        <v>454</v>
      </c>
      <c r="S7432" s="19" t="s">
        <v>565</v>
      </c>
      <c r="T7432" s="28" t="s">
        <v>3660</v>
      </c>
      <c r="U7432" s="17">
        <v>9</v>
      </c>
      <c r="V7432" s="20" t="s">
        <v>4133</v>
      </c>
      <c r="W7432" s="18" t="s">
        <v>2444</v>
      </c>
      <c r="X7432" s="18" t="s">
        <v>771</v>
      </c>
      <c r="Y7432" s="29" t="s">
        <v>486</v>
      </c>
      <c r="Z7432" s="61"/>
    </row>
    <row r="7433" spans="1:26" s="161" customFormat="1" ht="19.5" customHeight="1" x14ac:dyDescent="0.25">
      <c r="A7433" s="42" t="s">
        <v>339</v>
      </c>
      <c r="B7433" s="27">
        <v>7</v>
      </c>
      <c r="C7433" s="27">
        <v>4</v>
      </c>
      <c r="D7433" s="27">
        <v>0</v>
      </c>
      <c r="E7433" s="27">
        <v>0</v>
      </c>
      <c r="F7433" s="27">
        <v>0</v>
      </c>
      <c r="G7433" s="27">
        <v>0.5</v>
      </c>
      <c r="H7433" s="27">
        <v>0</v>
      </c>
      <c r="I7433" s="27">
        <v>0</v>
      </c>
      <c r="J7433" s="27">
        <v>3</v>
      </c>
      <c r="K7433" s="27">
        <v>0</v>
      </c>
      <c r="L7433" s="119"/>
      <c r="M7433" s="27">
        <f>SUM(B7433:K7433)</f>
        <v>14.5</v>
      </c>
      <c r="N7433" s="27">
        <v>25</v>
      </c>
      <c r="O7433" s="185">
        <f>M7433/75</f>
        <v>0.19333333333333333</v>
      </c>
      <c r="P7433" s="55" t="s">
        <v>446</v>
      </c>
      <c r="Q7433" s="19" t="s">
        <v>856</v>
      </c>
      <c r="R7433" s="41" t="s">
        <v>857</v>
      </c>
      <c r="S7433" s="19" t="s">
        <v>486</v>
      </c>
      <c r="T7433" s="28" t="s">
        <v>681</v>
      </c>
      <c r="U7433" s="17">
        <v>9</v>
      </c>
      <c r="V7433" s="20" t="s">
        <v>609</v>
      </c>
      <c r="W7433" s="18" t="s">
        <v>1077</v>
      </c>
      <c r="X7433" s="18" t="s">
        <v>451</v>
      </c>
      <c r="Y7433" s="29" t="s">
        <v>1078</v>
      </c>
      <c r="Z7433" s="61"/>
    </row>
    <row r="7434" spans="1:26" s="161" customFormat="1" ht="19.5" customHeight="1" x14ac:dyDescent="0.25">
      <c r="A7434" s="42" t="s">
        <v>320</v>
      </c>
      <c r="B7434" s="27">
        <v>5</v>
      </c>
      <c r="C7434" s="27">
        <v>0</v>
      </c>
      <c r="D7434" s="27">
        <v>2</v>
      </c>
      <c r="E7434" s="27">
        <v>2</v>
      </c>
      <c r="F7434" s="27">
        <v>0.5</v>
      </c>
      <c r="G7434" s="27">
        <v>1</v>
      </c>
      <c r="H7434" s="27">
        <v>0</v>
      </c>
      <c r="I7434" s="27">
        <v>0</v>
      </c>
      <c r="J7434" s="27">
        <v>4</v>
      </c>
      <c r="K7434" s="27">
        <v>0</v>
      </c>
      <c r="L7434" s="119"/>
      <c r="M7434" s="27">
        <f>SUM(B7434:K7434)</f>
        <v>14.5</v>
      </c>
      <c r="N7434" s="27">
        <v>25</v>
      </c>
      <c r="O7434" s="185">
        <f>M7434/75</f>
        <v>0.19333333333333333</v>
      </c>
      <c r="P7434" s="55" t="s">
        <v>446</v>
      </c>
      <c r="Q7434" s="19" t="s">
        <v>833</v>
      </c>
      <c r="R7434" s="41" t="s">
        <v>451</v>
      </c>
      <c r="S7434" s="19" t="s">
        <v>452</v>
      </c>
      <c r="T7434" s="28" t="s">
        <v>681</v>
      </c>
      <c r="U7434" s="17">
        <v>9</v>
      </c>
      <c r="V7434" s="20" t="s">
        <v>519</v>
      </c>
      <c r="W7434" s="18" t="s">
        <v>450</v>
      </c>
      <c r="X7434" s="18" t="s">
        <v>451</v>
      </c>
      <c r="Y7434" s="29" t="s">
        <v>452</v>
      </c>
      <c r="Z7434" s="61"/>
    </row>
    <row r="7435" spans="1:26" s="161" customFormat="1" ht="19.5" customHeight="1" x14ac:dyDescent="0.25">
      <c r="A7435" s="42" t="s">
        <v>300</v>
      </c>
      <c r="B7435" s="27">
        <v>4</v>
      </c>
      <c r="C7435" s="27">
        <v>2</v>
      </c>
      <c r="D7435" s="27">
        <v>2</v>
      </c>
      <c r="E7435" s="27">
        <v>0</v>
      </c>
      <c r="F7435" s="27">
        <v>2</v>
      </c>
      <c r="G7435" s="27">
        <v>0.5</v>
      </c>
      <c r="H7435" s="27">
        <v>0</v>
      </c>
      <c r="I7435" s="27">
        <v>0</v>
      </c>
      <c r="J7435" s="27">
        <v>1</v>
      </c>
      <c r="K7435" s="27">
        <v>3</v>
      </c>
      <c r="L7435" s="119"/>
      <c r="M7435" s="27">
        <f>SUM(B7435:K7435)</f>
        <v>14.5</v>
      </c>
      <c r="N7435" s="27">
        <v>25</v>
      </c>
      <c r="O7435" s="185">
        <f>M7435/75</f>
        <v>0.19333333333333333</v>
      </c>
      <c r="P7435" s="55" t="s">
        <v>446</v>
      </c>
      <c r="Q7435" s="19" t="s">
        <v>808</v>
      </c>
      <c r="R7435" s="41" t="s">
        <v>809</v>
      </c>
      <c r="S7435" s="19" t="s">
        <v>626</v>
      </c>
      <c r="T7435" s="28" t="s">
        <v>681</v>
      </c>
      <c r="U7435" s="17">
        <v>9</v>
      </c>
      <c r="V7435" s="20" t="s">
        <v>682</v>
      </c>
      <c r="W7435" s="18" t="s">
        <v>517</v>
      </c>
      <c r="X7435" s="18" t="s">
        <v>520</v>
      </c>
      <c r="Y7435" s="29" t="s">
        <v>489</v>
      </c>
      <c r="Z7435" s="61"/>
    </row>
    <row r="7436" spans="1:26" s="161" customFormat="1" ht="19.5" customHeight="1" x14ac:dyDescent="0.25">
      <c r="A7436" s="42" t="s">
        <v>305</v>
      </c>
      <c r="B7436" s="27">
        <v>0</v>
      </c>
      <c r="C7436" s="27">
        <v>0</v>
      </c>
      <c r="D7436" s="27">
        <v>0</v>
      </c>
      <c r="E7436" s="27">
        <v>0</v>
      </c>
      <c r="F7436" s="27">
        <v>0</v>
      </c>
      <c r="G7436" s="27">
        <v>4.5</v>
      </c>
      <c r="H7436" s="27">
        <v>1</v>
      </c>
      <c r="I7436" s="27">
        <v>1</v>
      </c>
      <c r="J7436" s="27">
        <v>8</v>
      </c>
      <c r="K7436" s="27">
        <v>0</v>
      </c>
      <c r="L7436" s="119"/>
      <c r="M7436" s="27">
        <f>SUM(B7436:K7436)</f>
        <v>14.5</v>
      </c>
      <c r="N7436" s="27">
        <v>11</v>
      </c>
      <c r="O7436" s="185">
        <f>M7436/75</f>
        <v>0.19333333333333333</v>
      </c>
      <c r="P7436" s="55" t="s">
        <v>446</v>
      </c>
      <c r="Q7436" s="19" t="s">
        <v>3006</v>
      </c>
      <c r="R7436" s="41" t="s">
        <v>561</v>
      </c>
      <c r="S7436" s="19" t="s">
        <v>542</v>
      </c>
      <c r="T7436" s="28" t="s">
        <v>6226</v>
      </c>
      <c r="U7436" s="17">
        <v>9</v>
      </c>
      <c r="V7436" s="20" t="s">
        <v>519</v>
      </c>
      <c r="W7436" s="18" t="s">
        <v>6245</v>
      </c>
      <c r="X7436" s="18" t="s">
        <v>6246</v>
      </c>
      <c r="Y7436" s="29" t="s">
        <v>6247</v>
      </c>
      <c r="Z7436" s="61"/>
    </row>
    <row r="7437" spans="1:26" s="161" customFormat="1" ht="19.5" customHeight="1" x14ac:dyDescent="0.25">
      <c r="A7437" s="42" t="s">
        <v>318</v>
      </c>
      <c r="B7437" s="27">
        <v>9</v>
      </c>
      <c r="C7437" s="27">
        <v>2</v>
      </c>
      <c r="D7437" s="27">
        <v>2</v>
      </c>
      <c r="E7437" s="27">
        <v>0</v>
      </c>
      <c r="F7437" s="27">
        <v>0.5</v>
      </c>
      <c r="G7437" s="27">
        <v>0</v>
      </c>
      <c r="H7437" s="27">
        <v>0</v>
      </c>
      <c r="I7437" s="27">
        <v>0</v>
      </c>
      <c r="J7437" s="27">
        <v>1</v>
      </c>
      <c r="K7437" s="27">
        <v>0</v>
      </c>
      <c r="L7437" s="119"/>
      <c r="M7437" s="27">
        <f>SUM(B7437:K7437)</f>
        <v>14.5</v>
      </c>
      <c r="N7437" s="27">
        <v>25</v>
      </c>
      <c r="O7437" s="185">
        <f>M7437/75</f>
        <v>0.19333333333333333</v>
      </c>
      <c r="P7437" s="55" t="s">
        <v>446</v>
      </c>
      <c r="Q7437" s="19" t="s">
        <v>830</v>
      </c>
      <c r="R7437" s="41" t="s">
        <v>454</v>
      </c>
      <c r="S7437" s="19" t="s">
        <v>831</v>
      </c>
      <c r="T7437" s="28" t="s">
        <v>681</v>
      </c>
      <c r="U7437" s="17">
        <v>9</v>
      </c>
      <c r="V7437" s="20" t="s">
        <v>682</v>
      </c>
      <c r="W7437" s="18" t="s">
        <v>517</v>
      </c>
      <c r="X7437" s="18" t="s">
        <v>520</v>
      </c>
      <c r="Y7437" s="29" t="s">
        <v>489</v>
      </c>
      <c r="Z7437" s="61"/>
    </row>
    <row r="7438" spans="1:26" s="161" customFormat="1" ht="19.5" customHeight="1" x14ac:dyDescent="0.25">
      <c r="A7438" s="42" t="s">
        <v>310</v>
      </c>
      <c r="B7438" s="27">
        <v>3</v>
      </c>
      <c r="C7438" s="27">
        <v>0</v>
      </c>
      <c r="D7438" s="27">
        <v>2</v>
      </c>
      <c r="E7438" s="27">
        <v>0</v>
      </c>
      <c r="F7438" s="27">
        <v>1</v>
      </c>
      <c r="G7438" s="27">
        <v>0.5</v>
      </c>
      <c r="H7438" s="27">
        <v>0</v>
      </c>
      <c r="I7438" s="27">
        <v>0</v>
      </c>
      <c r="J7438" s="27">
        <v>6</v>
      </c>
      <c r="K7438" s="27">
        <v>2</v>
      </c>
      <c r="L7438" s="119"/>
      <c r="M7438" s="27">
        <f>SUM(B7438:K7438)</f>
        <v>14.5</v>
      </c>
      <c r="N7438" s="27">
        <v>20</v>
      </c>
      <c r="O7438" s="185">
        <f>M7438/75</f>
        <v>0.19333333333333333</v>
      </c>
      <c r="P7438" s="55" t="s">
        <v>446</v>
      </c>
      <c r="Q7438" s="19" t="s">
        <v>1330</v>
      </c>
      <c r="R7438" s="41" t="s">
        <v>1297</v>
      </c>
      <c r="S7438" s="19" t="s">
        <v>504</v>
      </c>
      <c r="T7438" s="28" t="s">
        <v>1211</v>
      </c>
      <c r="U7438" s="17">
        <v>9</v>
      </c>
      <c r="V7438" s="20" t="s">
        <v>519</v>
      </c>
      <c r="W7438" s="18" t="s">
        <v>1275</v>
      </c>
      <c r="X7438" s="18" t="s">
        <v>855</v>
      </c>
      <c r="Y7438" s="29" t="s">
        <v>540</v>
      </c>
      <c r="Z7438" s="61"/>
    </row>
    <row r="7439" spans="1:26" s="161" customFormat="1" ht="19.5" customHeight="1" x14ac:dyDescent="0.25">
      <c r="A7439" s="42" t="s">
        <v>301</v>
      </c>
      <c r="B7439" s="27">
        <v>4</v>
      </c>
      <c r="C7439" s="27">
        <v>4</v>
      </c>
      <c r="D7439" s="27">
        <v>2</v>
      </c>
      <c r="E7439" s="27">
        <v>0</v>
      </c>
      <c r="F7439" s="27">
        <v>0</v>
      </c>
      <c r="G7439" s="27">
        <v>2</v>
      </c>
      <c r="H7439" s="27">
        <v>0</v>
      </c>
      <c r="I7439" s="27">
        <v>0</v>
      </c>
      <c r="J7439" s="27">
        <v>0</v>
      </c>
      <c r="K7439" s="27">
        <v>2</v>
      </c>
      <c r="L7439" s="119"/>
      <c r="M7439" s="27">
        <f>SUM(B7439:K7439)</f>
        <v>14</v>
      </c>
      <c r="N7439" s="27">
        <v>5</v>
      </c>
      <c r="O7439" s="185">
        <f>M7439/75</f>
        <v>0.18666666666666668</v>
      </c>
      <c r="P7439" s="55" t="s">
        <v>446</v>
      </c>
      <c r="Q7439" s="19" t="s">
        <v>3652</v>
      </c>
      <c r="R7439" s="41" t="s">
        <v>491</v>
      </c>
      <c r="S7439" s="19" t="s">
        <v>486</v>
      </c>
      <c r="T7439" s="28" t="s">
        <v>3117</v>
      </c>
      <c r="U7439" s="17">
        <v>9</v>
      </c>
      <c r="V7439" s="20" t="s">
        <v>609</v>
      </c>
      <c r="W7439" s="18" t="s">
        <v>1082</v>
      </c>
      <c r="X7439" s="18" t="s">
        <v>771</v>
      </c>
      <c r="Y7439" s="29" t="s">
        <v>1016</v>
      </c>
      <c r="Z7439" s="61"/>
    </row>
    <row r="7440" spans="1:26" s="161" customFormat="1" ht="19.5" customHeight="1" x14ac:dyDescent="0.25">
      <c r="A7440" s="42" t="s">
        <v>301</v>
      </c>
      <c r="B7440" s="27">
        <v>5</v>
      </c>
      <c r="C7440" s="27">
        <v>0</v>
      </c>
      <c r="D7440" s="27">
        <v>3</v>
      </c>
      <c r="E7440" s="27">
        <v>0</v>
      </c>
      <c r="F7440" s="27">
        <v>2</v>
      </c>
      <c r="G7440" s="27">
        <v>3</v>
      </c>
      <c r="H7440" s="27">
        <v>0</v>
      </c>
      <c r="I7440" s="27">
        <v>0</v>
      </c>
      <c r="J7440" s="27">
        <v>0</v>
      </c>
      <c r="K7440" s="27">
        <v>1</v>
      </c>
      <c r="L7440" s="119"/>
      <c r="M7440" s="27">
        <f>SUM(B7440:K7440)</f>
        <v>14</v>
      </c>
      <c r="N7440" s="27">
        <v>20</v>
      </c>
      <c r="O7440" s="185">
        <f>M7440/75</f>
        <v>0.18666666666666668</v>
      </c>
      <c r="P7440" s="55" t="s">
        <v>446</v>
      </c>
      <c r="Q7440" s="19" t="s">
        <v>5784</v>
      </c>
      <c r="R7440" s="41" t="s">
        <v>488</v>
      </c>
      <c r="S7440" s="19" t="s">
        <v>599</v>
      </c>
      <c r="T7440" s="28" t="s">
        <v>3665</v>
      </c>
      <c r="U7440" s="17">
        <v>9</v>
      </c>
      <c r="V7440" s="20" t="s">
        <v>637</v>
      </c>
      <c r="W7440" s="18" t="s">
        <v>5765</v>
      </c>
      <c r="X7440" s="18" t="s">
        <v>5766</v>
      </c>
      <c r="Y7440" s="29" t="s">
        <v>452</v>
      </c>
      <c r="Z7440" s="61"/>
    </row>
    <row r="7441" spans="1:26" s="161" customFormat="1" ht="19.5" customHeight="1" x14ac:dyDescent="0.25">
      <c r="A7441" s="42" t="s">
        <v>295</v>
      </c>
      <c r="B7441" s="27">
        <v>3</v>
      </c>
      <c r="C7441" s="27">
        <v>0</v>
      </c>
      <c r="D7441" s="27">
        <v>0</v>
      </c>
      <c r="E7441" s="27">
        <v>0</v>
      </c>
      <c r="F7441" s="27">
        <v>0</v>
      </c>
      <c r="G7441" s="27">
        <v>5</v>
      </c>
      <c r="H7441" s="27">
        <v>2</v>
      </c>
      <c r="I7441" s="27">
        <v>0</v>
      </c>
      <c r="J7441" s="27">
        <v>3</v>
      </c>
      <c r="K7441" s="27">
        <v>1</v>
      </c>
      <c r="L7441" s="119"/>
      <c r="M7441" s="27">
        <f>SUM(B7441:K7441)</f>
        <v>14</v>
      </c>
      <c r="N7441" s="27">
        <v>7</v>
      </c>
      <c r="O7441" s="185">
        <f>M7441/75</f>
        <v>0.18666666666666668</v>
      </c>
      <c r="P7441" s="55" t="s">
        <v>446</v>
      </c>
      <c r="Q7441" s="19" t="s">
        <v>2570</v>
      </c>
      <c r="R7441" s="41" t="s">
        <v>589</v>
      </c>
      <c r="S7441" s="19" t="s">
        <v>562</v>
      </c>
      <c r="T7441" s="28" t="s">
        <v>2445</v>
      </c>
      <c r="U7441" s="17">
        <v>9</v>
      </c>
      <c r="V7441" s="20" t="s">
        <v>682</v>
      </c>
      <c r="W7441" s="18" t="s">
        <v>2483</v>
      </c>
      <c r="X7441" s="18" t="s">
        <v>1224</v>
      </c>
      <c r="Y7441" s="29" t="s">
        <v>469</v>
      </c>
      <c r="Z7441" s="61"/>
    </row>
    <row r="7442" spans="1:26" s="161" customFormat="1" ht="19.5" customHeight="1" x14ac:dyDescent="0.25">
      <c r="A7442" s="42" t="s">
        <v>295</v>
      </c>
      <c r="B7442" s="27">
        <v>6</v>
      </c>
      <c r="C7442" s="27">
        <v>0</v>
      </c>
      <c r="D7442" s="27">
        <v>0</v>
      </c>
      <c r="E7442" s="27">
        <v>2</v>
      </c>
      <c r="F7442" s="27">
        <v>0</v>
      </c>
      <c r="G7442" s="27">
        <v>0</v>
      </c>
      <c r="H7442" s="27">
        <v>2</v>
      </c>
      <c r="I7442" s="27">
        <v>0</v>
      </c>
      <c r="J7442" s="27">
        <v>2</v>
      </c>
      <c r="K7442" s="27">
        <v>2</v>
      </c>
      <c r="L7442" s="119"/>
      <c r="M7442" s="27">
        <f>SUM(B7442:K7442)</f>
        <v>14</v>
      </c>
      <c r="N7442" s="27">
        <v>5</v>
      </c>
      <c r="O7442" s="185">
        <f>M7442/75</f>
        <v>0.18666666666666668</v>
      </c>
      <c r="P7442" s="55" t="s">
        <v>446</v>
      </c>
      <c r="Q7442" s="19" t="s">
        <v>3651</v>
      </c>
      <c r="R7442" s="41" t="s">
        <v>607</v>
      </c>
      <c r="S7442" s="19" t="s">
        <v>1348</v>
      </c>
      <c r="T7442" s="28" t="s">
        <v>3117</v>
      </c>
      <c r="U7442" s="17">
        <v>9</v>
      </c>
      <c r="V7442" s="20" t="s">
        <v>682</v>
      </c>
      <c r="W7442" s="18" t="s">
        <v>3383</v>
      </c>
      <c r="X7442" s="18" t="s">
        <v>916</v>
      </c>
      <c r="Y7442" s="29" t="s">
        <v>469</v>
      </c>
      <c r="Z7442" s="61"/>
    </row>
    <row r="7443" spans="1:26" s="161" customFormat="1" ht="19.5" customHeight="1" x14ac:dyDescent="0.25">
      <c r="A7443" s="42" t="s">
        <v>311</v>
      </c>
      <c r="B7443" s="27">
        <v>5</v>
      </c>
      <c r="C7443" s="27">
        <v>2</v>
      </c>
      <c r="D7443" s="27">
        <v>0</v>
      </c>
      <c r="E7443" s="27">
        <v>2</v>
      </c>
      <c r="F7443" s="27">
        <v>0</v>
      </c>
      <c r="G7443" s="27">
        <v>0</v>
      </c>
      <c r="H7443" s="27">
        <v>0</v>
      </c>
      <c r="I7443" s="27">
        <v>0</v>
      </c>
      <c r="J7443" s="27">
        <v>5</v>
      </c>
      <c r="K7443" s="27">
        <v>0</v>
      </c>
      <c r="L7443" s="119"/>
      <c r="M7443" s="27">
        <f>SUM(B7443:K7443)</f>
        <v>14</v>
      </c>
      <c r="N7443" s="27">
        <v>26</v>
      </c>
      <c r="O7443" s="185">
        <f>M7443/75</f>
        <v>0.18666666666666668</v>
      </c>
      <c r="P7443" s="55" t="s">
        <v>446</v>
      </c>
      <c r="Q7443" s="19" t="s">
        <v>822</v>
      </c>
      <c r="R7443" s="41" t="s">
        <v>720</v>
      </c>
      <c r="S7443" s="19" t="s">
        <v>530</v>
      </c>
      <c r="T7443" s="28" t="s">
        <v>681</v>
      </c>
      <c r="U7443" s="17">
        <v>9</v>
      </c>
      <c r="V7443" s="20" t="s">
        <v>682</v>
      </c>
      <c r="W7443" s="18" t="s">
        <v>517</v>
      </c>
      <c r="X7443" s="18" t="s">
        <v>520</v>
      </c>
      <c r="Y7443" s="29" t="s">
        <v>489</v>
      </c>
      <c r="Z7443" s="61"/>
    </row>
    <row r="7444" spans="1:26" s="161" customFormat="1" ht="19.5" customHeight="1" x14ac:dyDescent="0.25">
      <c r="A7444" s="42" t="s">
        <v>296</v>
      </c>
      <c r="B7444" s="27">
        <v>0</v>
      </c>
      <c r="C7444" s="27">
        <v>0</v>
      </c>
      <c r="D7444" s="27">
        <v>0</v>
      </c>
      <c r="E7444" s="27">
        <v>0</v>
      </c>
      <c r="F7444" s="27">
        <v>0</v>
      </c>
      <c r="G7444" s="27">
        <v>3</v>
      </c>
      <c r="H7444" s="27">
        <v>3</v>
      </c>
      <c r="I7444" s="27">
        <v>1</v>
      </c>
      <c r="J7444" s="27">
        <v>4</v>
      </c>
      <c r="K7444" s="27">
        <v>3</v>
      </c>
      <c r="L7444" s="119"/>
      <c r="M7444" s="27">
        <f>SUM(B7444:K7444)</f>
        <v>14</v>
      </c>
      <c r="N7444" s="27">
        <v>3</v>
      </c>
      <c r="O7444" s="185">
        <f>M7444/75</f>
        <v>0.18666666666666668</v>
      </c>
      <c r="P7444" s="55" t="s">
        <v>446</v>
      </c>
      <c r="Q7444" s="19" t="s">
        <v>2281</v>
      </c>
      <c r="R7444" s="41" t="s">
        <v>539</v>
      </c>
      <c r="S7444" s="19" t="s">
        <v>469</v>
      </c>
      <c r="T7444" s="28" t="s">
        <v>8132</v>
      </c>
      <c r="U7444" s="17">
        <v>9</v>
      </c>
      <c r="V7444" s="20" t="s">
        <v>609</v>
      </c>
      <c r="W7444" s="18" t="s">
        <v>2821</v>
      </c>
      <c r="X7444" s="18" t="s">
        <v>916</v>
      </c>
      <c r="Y7444" s="29" t="s">
        <v>1126</v>
      </c>
      <c r="Z7444" s="61"/>
    </row>
    <row r="7445" spans="1:26" s="161" customFormat="1" ht="19.5" customHeight="1" x14ac:dyDescent="0.25">
      <c r="A7445" s="42" t="s">
        <v>330</v>
      </c>
      <c r="B7445" s="27">
        <v>2</v>
      </c>
      <c r="C7445" s="27">
        <v>0</v>
      </c>
      <c r="D7445" s="27">
        <v>0</v>
      </c>
      <c r="E7445" s="27">
        <v>0</v>
      </c>
      <c r="F7445" s="27">
        <v>2</v>
      </c>
      <c r="G7445" s="27">
        <v>1</v>
      </c>
      <c r="H7445" s="27">
        <v>2</v>
      </c>
      <c r="I7445" s="27">
        <v>2</v>
      </c>
      <c r="J7445" s="27">
        <v>2</v>
      </c>
      <c r="K7445" s="27">
        <v>3</v>
      </c>
      <c r="L7445" s="119"/>
      <c r="M7445" s="27">
        <f>SUM(B7445:K7445)</f>
        <v>14</v>
      </c>
      <c r="N7445" s="27">
        <v>28</v>
      </c>
      <c r="O7445" s="185">
        <f>M7445/75</f>
        <v>0.18666666666666668</v>
      </c>
      <c r="P7445" s="55" t="s">
        <v>446</v>
      </c>
      <c r="Q7445" s="93" t="s">
        <v>8379</v>
      </c>
      <c r="R7445" s="94" t="s">
        <v>8380</v>
      </c>
      <c r="S7445" s="93" t="s">
        <v>845</v>
      </c>
      <c r="T7445" s="28" t="s">
        <v>8181</v>
      </c>
      <c r="U7445" s="17">
        <v>9</v>
      </c>
      <c r="V7445" s="20" t="s">
        <v>8366</v>
      </c>
      <c r="W7445" s="18" t="s">
        <v>753</v>
      </c>
      <c r="X7445" s="18" t="s">
        <v>855</v>
      </c>
      <c r="Y7445" s="29" t="s">
        <v>1016</v>
      </c>
      <c r="Z7445" s="61"/>
    </row>
    <row r="7446" spans="1:26" s="161" customFormat="1" ht="19.5" customHeight="1" x14ac:dyDescent="0.25">
      <c r="A7446" s="42" t="s">
        <v>295</v>
      </c>
      <c r="B7446" s="27">
        <v>3</v>
      </c>
      <c r="C7446" s="27">
        <v>0</v>
      </c>
      <c r="D7446" s="27">
        <v>2</v>
      </c>
      <c r="E7446" s="27">
        <v>2</v>
      </c>
      <c r="F7446" s="27">
        <v>1.5</v>
      </c>
      <c r="G7446" s="27">
        <v>2.5</v>
      </c>
      <c r="H7446" s="27">
        <v>1</v>
      </c>
      <c r="I7446" s="27">
        <v>0</v>
      </c>
      <c r="J7446" s="27">
        <v>0</v>
      </c>
      <c r="K7446" s="27">
        <v>2</v>
      </c>
      <c r="L7446" s="119"/>
      <c r="M7446" s="27">
        <f>SUM(B7446:K7446)</f>
        <v>14</v>
      </c>
      <c r="N7446" s="27">
        <v>21</v>
      </c>
      <c r="O7446" s="185">
        <f>M7446/75</f>
        <v>0.18666666666666668</v>
      </c>
      <c r="P7446" s="55" t="s">
        <v>446</v>
      </c>
      <c r="Q7446" s="19" t="s">
        <v>1331</v>
      </c>
      <c r="R7446" s="41" t="s">
        <v>1332</v>
      </c>
      <c r="S7446" s="19" t="s">
        <v>721</v>
      </c>
      <c r="T7446" s="28" t="s">
        <v>1211</v>
      </c>
      <c r="U7446" s="17">
        <v>9</v>
      </c>
      <c r="V7446" s="20" t="s">
        <v>609</v>
      </c>
      <c r="W7446" s="18" t="s">
        <v>1298</v>
      </c>
      <c r="X7446" s="18" t="s">
        <v>651</v>
      </c>
      <c r="Y7446" s="29" t="s">
        <v>1299</v>
      </c>
      <c r="Z7446" s="61"/>
    </row>
    <row r="7447" spans="1:26" s="161" customFormat="1" ht="19.5" customHeight="1" x14ac:dyDescent="0.25">
      <c r="A7447" s="42" t="s">
        <v>311</v>
      </c>
      <c r="B7447" s="27">
        <v>4</v>
      </c>
      <c r="C7447" s="27">
        <v>2</v>
      </c>
      <c r="D7447" s="27">
        <v>3</v>
      </c>
      <c r="E7447" s="27">
        <v>0</v>
      </c>
      <c r="F7447" s="27">
        <v>0</v>
      </c>
      <c r="G7447" s="27">
        <v>0</v>
      </c>
      <c r="H7447" s="27">
        <v>2</v>
      </c>
      <c r="I7447" s="27">
        <v>2</v>
      </c>
      <c r="J7447" s="27">
        <v>1</v>
      </c>
      <c r="K7447" s="27">
        <v>0</v>
      </c>
      <c r="L7447" s="119"/>
      <c r="M7447" s="27">
        <f>SUM(B7447:K7447)</f>
        <v>14</v>
      </c>
      <c r="N7447" s="27">
        <v>21</v>
      </c>
      <c r="O7447" s="185">
        <f>M7447/75</f>
        <v>0.18666666666666668</v>
      </c>
      <c r="P7447" s="55" t="s">
        <v>446</v>
      </c>
      <c r="Q7447" s="19" t="s">
        <v>1333</v>
      </c>
      <c r="R7447" s="41" t="s">
        <v>684</v>
      </c>
      <c r="S7447" s="19" t="s">
        <v>1078</v>
      </c>
      <c r="T7447" s="28" t="s">
        <v>1211</v>
      </c>
      <c r="U7447" s="17">
        <v>9</v>
      </c>
      <c r="V7447" s="20" t="s">
        <v>519</v>
      </c>
      <c r="W7447" s="18" t="s">
        <v>1275</v>
      </c>
      <c r="X7447" s="18" t="s">
        <v>855</v>
      </c>
      <c r="Y7447" s="29" t="s">
        <v>540</v>
      </c>
      <c r="Z7447" s="61"/>
    </row>
    <row r="7448" spans="1:26" s="161" customFormat="1" ht="19.5" customHeight="1" x14ac:dyDescent="0.25">
      <c r="A7448" s="42" t="s">
        <v>305</v>
      </c>
      <c r="B7448" s="27">
        <v>4</v>
      </c>
      <c r="C7448" s="27">
        <v>0</v>
      </c>
      <c r="D7448" s="27">
        <v>0</v>
      </c>
      <c r="E7448" s="27">
        <v>0</v>
      </c>
      <c r="F7448" s="27">
        <v>1</v>
      </c>
      <c r="G7448" s="27">
        <v>0</v>
      </c>
      <c r="H7448" s="27">
        <v>2</v>
      </c>
      <c r="I7448" s="27">
        <v>0</v>
      </c>
      <c r="J7448" s="27">
        <v>6</v>
      </c>
      <c r="K7448" s="27">
        <v>1</v>
      </c>
      <c r="L7448" s="119"/>
      <c r="M7448" s="27">
        <f>SUM(B7448:K7448)</f>
        <v>14</v>
      </c>
      <c r="N7448" s="27">
        <v>6</v>
      </c>
      <c r="O7448" s="185">
        <f>M7448/75</f>
        <v>0.18666666666666668</v>
      </c>
      <c r="P7448" s="55" t="s">
        <v>446</v>
      </c>
      <c r="Q7448" s="19" t="s">
        <v>1204</v>
      </c>
      <c r="R7448" s="41" t="s">
        <v>1224</v>
      </c>
      <c r="S7448" s="19" t="s">
        <v>546</v>
      </c>
      <c r="T7448" s="28" t="s">
        <v>3672</v>
      </c>
      <c r="U7448" s="17">
        <v>9</v>
      </c>
      <c r="V7448" s="20" t="s">
        <v>645</v>
      </c>
      <c r="W7448" s="18" t="s">
        <v>7267</v>
      </c>
      <c r="X7448" s="18" t="s">
        <v>448</v>
      </c>
      <c r="Y7448" s="29" t="s">
        <v>486</v>
      </c>
      <c r="Z7448" s="61"/>
    </row>
    <row r="7449" spans="1:26" s="161" customFormat="1" ht="19.5" customHeight="1" x14ac:dyDescent="0.25">
      <c r="A7449" s="50" t="s">
        <v>332</v>
      </c>
      <c r="B7449" s="27">
        <v>4</v>
      </c>
      <c r="C7449" s="27">
        <v>0</v>
      </c>
      <c r="D7449" s="27">
        <v>2</v>
      </c>
      <c r="E7449" s="27">
        <v>2</v>
      </c>
      <c r="F7449" s="27">
        <v>2</v>
      </c>
      <c r="G7449" s="27">
        <v>3</v>
      </c>
      <c r="H7449" s="27">
        <v>0</v>
      </c>
      <c r="I7449" s="27">
        <v>0</v>
      </c>
      <c r="J7449" s="27">
        <v>0</v>
      </c>
      <c r="K7449" s="27">
        <v>1</v>
      </c>
      <c r="L7449" s="112"/>
      <c r="M7449" s="27">
        <f>SUM(B7449:K7449)</f>
        <v>14</v>
      </c>
      <c r="N7449" s="27">
        <v>37</v>
      </c>
      <c r="O7449" s="185">
        <f>M7449/75</f>
        <v>0.18666666666666668</v>
      </c>
      <c r="P7449" s="55" t="s">
        <v>446</v>
      </c>
      <c r="Q7449" s="19" t="s">
        <v>7715</v>
      </c>
      <c r="R7449" s="41" t="s">
        <v>1102</v>
      </c>
      <c r="S7449" s="19" t="s">
        <v>507</v>
      </c>
      <c r="T7449" s="28" t="s">
        <v>7641</v>
      </c>
      <c r="U7449" s="17">
        <v>9</v>
      </c>
      <c r="V7449" s="20" t="s">
        <v>519</v>
      </c>
      <c r="W7449" s="18" t="s">
        <v>7674</v>
      </c>
      <c r="X7449" s="18" t="s">
        <v>4268</v>
      </c>
      <c r="Y7449" s="29" t="s">
        <v>7672</v>
      </c>
      <c r="Z7449" s="61"/>
    </row>
    <row r="7450" spans="1:26" s="161" customFormat="1" ht="19.5" customHeight="1" x14ac:dyDescent="0.25">
      <c r="A7450" s="50" t="s">
        <v>332</v>
      </c>
      <c r="B7450" s="27">
        <v>4</v>
      </c>
      <c r="C7450" s="27">
        <v>0</v>
      </c>
      <c r="D7450" s="27">
        <v>2</v>
      </c>
      <c r="E7450" s="27">
        <v>2</v>
      </c>
      <c r="F7450" s="27">
        <v>2</v>
      </c>
      <c r="G7450" s="27">
        <v>3</v>
      </c>
      <c r="H7450" s="27">
        <v>0</v>
      </c>
      <c r="I7450" s="27">
        <v>0</v>
      </c>
      <c r="J7450" s="27">
        <v>0</v>
      </c>
      <c r="K7450" s="27">
        <v>1</v>
      </c>
      <c r="L7450" s="112"/>
      <c r="M7450" s="27">
        <f>SUM(B7450:K7450)</f>
        <v>14</v>
      </c>
      <c r="N7450" s="27">
        <v>37</v>
      </c>
      <c r="O7450" s="185">
        <f>M7450/75</f>
        <v>0.18666666666666668</v>
      </c>
      <c r="P7450" s="55" t="s">
        <v>446</v>
      </c>
      <c r="Q7450" s="19" t="s">
        <v>7715</v>
      </c>
      <c r="R7450" s="41" t="s">
        <v>1102</v>
      </c>
      <c r="S7450" s="19" t="s">
        <v>507</v>
      </c>
      <c r="T7450" s="28" t="s">
        <v>7641</v>
      </c>
      <c r="U7450" s="17">
        <v>9</v>
      </c>
      <c r="V7450" s="20" t="s">
        <v>519</v>
      </c>
      <c r="W7450" s="18" t="s">
        <v>7674</v>
      </c>
      <c r="X7450" s="18" t="s">
        <v>4268</v>
      </c>
      <c r="Y7450" s="29" t="s">
        <v>7672</v>
      </c>
      <c r="Z7450" s="61"/>
    </row>
    <row r="7451" spans="1:26" s="161" customFormat="1" ht="19.5" customHeight="1" x14ac:dyDescent="0.25">
      <c r="A7451" s="50" t="s">
        <v>304</v>
      </c>
      <c r="B7451" s="27">
        <v>4</v>
      </c>
      <c r="C7451" s="27">
        <v>0</v>
      </c>
      <c r="D7451" s="27">
        <v>2</v>
      </c>
      <c r="E7451" s="27">
        <v>0</v>
      </c>
      <c r="F7451" s="27">
        <v>1</v>
      </c>
      <c r="G7451" s="27">
        <v>1.5</v>
      </c>
      <c r="H7451" s="27">
        <v>1</v>
      </c>
      <c r="I7451" s="27">
        <v>1</v>
      </c>
      <c r="J7451" s="27">
        <v>2</v>
      </c>
      <c r="K7451" s="27">
        <v>1</v>
      </c>
      <c r="L7451" s="112"/>
      <c r="M7451" s="27">
        <f>SUM(B7451:K7451)</f>
        <v>13.5</v>
      </c>
      <c r="N7451" s="27">
        <v>6</v>
      </c>
      <c r="O7451" s="185">
        <f>M7451/75</f>
        <v>0.18</v>
      </c>
      <c r="P7451" s="55" t="s">
        <v>446</v>
      </c>
      <c r="Q7451" s="19" t="s">
        <v>4152</v>
      </c>
      <c r="R7451" s="41" t="s">
        <v>4153</v>
      </c>
      <c r="S7451" s="19" t="s">
        <v>942</v>
      </c>
      <c r="T7451" s="28" t="s">
        <v>3119</v>
      </c>
      <c r="U7451" s="17">
        <v>9</v>
      </c>
      <c r="V7451" s="20" t="s">
        <v>519</v>
      </c>
      <c r="W7451" s="18" t="s">
        <v>4110</v>
      </c>
      <c r="X7451" s="18" t="s">
        <v>1377</v>
      </c>
      <c r="Y7451" s="29" t="s">
        <v>486</v>
      </c>
      <c r="Z7451" s="61"/>
    </row>
    <row r="7452" spans="1:26" s="161" customFormat="1" ht="19.5" customHeight="1" x14ac:dyDescent="0.25">
      <c r="A7452" s="50" t="s">
        <v>336</v>
      </c>
      <c r="B7452" s="27">
        <v>4</v>
      </c>
      <c r="C7452" s="27">
        <v>0</v>
      </c>
      <c r="D7452" s="27">
        <v>3</v>
      </c>
      <c r="E7452" s="27">
        <v>0</v>
      </c>
      <c r="F7452" s="27">
        <v>0</v>
      </c>
      <c r="G7452" s="27">
        <v>2.5</v>
      </c>
      <c r="H7452" s="27">
        <v>1</v>
      </c>
      <c r="I7452" s="27">
        <v>2</v>
      </c>
      <c r="J7452" s="27">
        <v>0</v>
      </c>
      <c r="K7452" s="27">
        <v>1</v>
      </c>
      <c r="L7452" s="112"/>
      <c r="M7452" s="27">
        <f>SUM(B7452:K7452)</f>
        <v>13.5</v>
      </c>
      <c r="N7452" s="27">
        <v>20</v>
      </c>
      <c r="O7452" s="185">
        <f>M7452/75</f>
        <v>0.18</v>
      </c>
      <c r="P7452" s="55" t="s">
        <v>446</v>
      </c>
      <c r="Q7452" s="19" t="s">
        <v>4675</v>
      </c>
      <c r="R7452" s="41" t="s">
        <v>684</v>
      </c>
      <c r="S7452" s="19" t="s">
        <v>486</v>
      </c>
      <c r="T7452" s="28" t="s">
        <v>3660</v>
      </c>
      <c r="U7452" s="17">
        <v>9</v>
      </c>
      <c r="V7452" s="20" t="s">
        <v>4130</v>
      </c>
      <c r="W7452" s="18" t="s">
        <v>4660</v>
      </c>
      <c r="X7452" s="18" t="s">
        <v>1377</v>
      </c>
      <c r="Y7452" s="29" t="s">
        <v>469</v>
      </c>
      <c r="Z7452" s="61"/>
    </row>
    <row r="7453" spans="1:26" s="161" customFormat="1" ht="19.5" customHeight="1" x14ac:dyDescent="0.25">
      <c r="A7453" s="50" t="s">
        <v>297</v>
      </c>
      <c r="B7453" s="27">
        <v>2</v>
      </c>
      <c r="C7453" s="27">
        <v>2</v>
      </c>
      <c r="D7453" s="27">
        <v>1</v>
      </c>
      <c r="E7453" s="27">
        <v>0</v>
      </c>
      <c r="F7453" s="27">
        <v>1</v>
      </c>
      <c r="G7453" s="27">
        <v>0.5</v>
      </c>
      <c r="H7453" s="27">
        <v>5</v>
      </c>
      <c r="I7453" s="27">
        <v>0</v>
      </c>
      <c r="J7453" s="27">
        <v>1</v>
      </c>
      <c r="K7453" s="27">
        <v>1</v>
      </c>
      <c r="L7453" s="112"/>
      <c r="M7453" s="27">
        <f>SUM(B7453:K7453)</f>
        <v>13.5</v>
      </c>
      <c r="N7453" s="27">
        <v>6</v>
      </c>
      <c r="O7453" s="185">
        <f>M7453/75</f>
        <v>0.18</v>
      </c>
      <c r="P7453" s="55" t="s">
        <v>446</v>
      </c>
      <c r="Q7453" s="19" t="s">
        <v>6518</v>
      </c>
      <c r="R7453" s="41" t="s">
        <v>742</v>
      </c>
      <c r="S7453" s="19" t="s">
        <v>614</v>
      </c>
      <c r="T7453" s="28" t="s">
        <v>3669</v>
      </c>
      <c r="U7453" s="17">
        <v>9</v>
      </c>
      <c r="V7453" s="20" t="s">
        <v>682</v>
      </c>
      <c r="W7453" s="18" t="s">
        <v>4470</v>
      </c>
      <c r="X7453" s="18" t="s">
        <v>651</v>
      </c>
      <c r="Y7453" s="29" t="s">
        <v>1016</v>
      </c>
      <c r="Z7453" s="61"/>
    </row>
    <row r="7454" spans="1:26" s="161" customFormat="1" ht="19.5" customHeight="1" x14ac:dyDescent="0.25">
      <c r="A7454" s="50" t="s">
        <v>309</v>
      </c>
      <c r="B7454" s="27">
        <v>4</v>
      </c>
      <c r="C7454" s="27">
        <v>2</v>
      </c>
      <c r="D7454" s="27">
        <v>1</v>
      </c>
      <c r="E7454" s="27">
        <v>0</v>
      </c>
      <c r="F7454" s="27">
        <v>0</v>
      </c>
      <c r="G7454" s="27">
        <v>1.5</v>
      </c>
      <c r="H7454" s="27">
        <v>0</v>
      </c>
      <c r="I7454" s="27">
        <v>2</v>
      </c>
      <c r="J7454" s="27">
        <v>0</v>
      </c>
      <c r="K7454" s="27">
        <v>3</v>
      </c>
      <c r="L7454" s="112"/>
      <c r="M7454" s="27">
        <f>SUM(B7454:K7454)</f>
        <v>13.5</v>
      </c>
      <c r="N7454" s="27">
        <v>13</v>
      </c>
      <c r="O7454" s="185">
        <f>M7454/75</f>
        <v>0.18</v>
      </c>
      <c r="P7454" s="55" t="s">
        <v>446</v>
      </c>
      <c r="Q7454" s="19" t="s">
        <v>894</v>
      </c>
      <c r="R7454" s="41" t="s">
        <v>811</v>
      </c>
      <c r="S7454" s="19" t="s">
        <v>486</v>
      </c>
      <c r="T7454" s="28" t="s">
        <v>6527</v>
      </c>
      <c r="U7454" s="17">
        <v>9</v>
      </c>
      <c r="V7454" s="20" t="s">
        <v>609</v>
      </c>
      <c r="W7454" s="18" t="s">
        <v>6668</v>
      </c>
      <c r="X7454" s="18" t="s">
        <v>1224</v>
      </c>
      <c r="Y7454" s="29" t="s">
        <v>469</v>
      </c>
      <c r="Z7454" s="61"/>
    </row>
    <row r="7455" spans="1:26" s="161" customFormat="1" ht="19.5" customHeight="1" x14ac:dyDescent="0.25">
      <c r="A7455" s="50" t="s">
        <v>324</v>
      </c>
      <c r="B7455" s="27">
        <v>5</v>
      </c>
      <c r="C7455" s="27">
        <v>2</v>
      </c>
      <c r="D7455" s="27">
        <v>2</v>
      </c>
      <c r="E7455" s="27">
        <v>2</v>
      </c>
      <c r="F7455" s="27">
        <v>0.5</v>
      </c>
      <c r="G7455" s="27">
        <v>1</v>
      </c>
      <c r="H7455" s="27">
        <v>0</v>
      </c>
      <c r="I7455" s="27">
        <v>0</v>
      </c>
      <c r="J7455" s="27">
        <v>0</v>
      </c>
      <c r="K7455" s="27">
        <v>1</v>
      </c>
      <c r="L7455" s="112"/>
      <c r="M7455" s="27">
        <f>SUM(B7455:K7455)</f>
        <v>13.5</v>
      </c>
      <c r="N7455" s="27">
        <v>26</v>
      </c>
      <c r="O7455" s="185">
        <f>M7455/75</f>
        <v>0.18</v>
      </c>
      <c r="P7455" s="55" t="s">
        <v>446</v>
      </c>
      <c r="Q7455" s="19" t="s">
        <v>837</v>
      </c>
      <c r="R7455" s="41" t="s">
        <v>473</v>
      </c>
      <c r="S7455" s="19" t="s">
        <v>479</v>
      </c>
      <c r="T7455" s="28" t="s">
        <v>681</v>
      </c>
      <c r="U7455" s="17">
        <v>9</v>
      </c>
      <c r="V7455" s="20" t="s">
        <v>519</v>
      </c>
      <c r="W7455" s="18" t="s">
        <v>450</v>
      </c>
      <c r="X7455" s="18" t="s">
        <v>451</v>
      </c>
      <c r="Y7455" s="29" t="s">
        <v>452</v>
      </c>
      <c r="Z7455" s="61"/>
    </row>
    <row r="7456" spans="1:26" s="161" customFormat="1" ht="19.5" customHeight="1" x14ac:dyDescent="0.25">
      <c r="A7456" s="50" t="s">
        <v>298</v>
      </c>
      <c r="B7456" s="27">
        <v>4</v>
      </c>
      <c r="C7456" s="27">
        <v>0</v>
      </c>
      <c r="D7456" s="27">
        <v>0</v>
      </c>
      <c r="E7456" s="27">
        <v>2</v>
      </c>
      <c r="F7456" s="27">
        <v>0</v>
      </c>
      <c r="G7456" s="27">
        <v>3.5</v>
      </c>
      <c r="H7456" s="27">
        <v>2</v>
      </c>
      <c r="I7456" s="27">
        <v>1</v>
      </c>
      <c r="J7456" s="27">
        <v>0</v>
      </c>
      <c r="K7456" s="27">
        <v>1</v>
      </c>
      <c r="L7456" s="112"/>
      <c r="M7456" s="27">
        <f>SUM(B7456:K7456)</f>
        <v>13.5</v>
      </c>
      <c r="N7456" s="27">
        <v>8</v>
      </c>
      <c r="O7456" s="185">
        <f>M7456/75</f>
        <v>0.18</v>
      </c>
      <c r="P7456" s="55" t="s">
        <v>446</v>
      </c>
      <c r="Q7456" s="19" t="s">
        <v>3456</v>
      </c>
      <c r="R7456" s="41" t="s">
        <v>796</v>
      </c>
      <c r="S7456" s="19" t="s">
        <v>616</v>
      </c>
      <c r="T7456" s="28" t="s">
        <v>6284</v>
      </c>
      <c r="U7456" s="17">
        <v>9</v>
      </c>
      <c r="V7456" s="20" t="s">
        <v>682</v>
      </c>
      <c r="W7456" s="18" t="s">
        <v>6328</v>
      </c>
      <c r="X7456" s="18" t="s">
        <v>2272</v>
      </c>
      <c r="Y7456" s="29" t="s">
        <v>494</v>
      </c>
      <c r="Z7456" s="61"/>
    </row>
    <row r="7457" spans="1:26" s="161" customFormat="1" ht="19.5" customHeight="1" x14ac:dyDescent="0.25">
      <c r="A7457" s="50" t="s">
        <v>333</v>
      </c>
      <c r="B7457" s="27">
        <v>4</v>
      </c>
      <c r="C7457" s="27">
        <v>0</v>
      </c>
      <c r="D7457" s="27">
        <v>4</v>
      </c>
      <c r="E7457" s="27">
        <v>2</v>
      </c>
      <c r="F7457" s="27">
        <v>0</v>
      </c>
      <c r="G7457" s="27">
        <v>0.5</v>
      </c>
      <c r="H7457" s="27">
        <v>0</v>
      </c>
      <c r="I7457" s="27">
        <v>0</v>
      </c>
      <c r="J7457" s="27">
        <v>0</v>
      </c>
      <c r="K7457" s="27">
        <v>3</v>
      </c>
      <c r="L7457" s="112"/>
      <c r="M7457" s="27">
        <f>SUM(B7457:K7457)</f>
        <v>13.5</v>
      </c>
      <c r="N7457" s="27">
        <v>20</v>
      </c>
      <c r="O7457" s="185">
        <f>M7457/75</f>
        <v>0.18</v>
      </c>
      <c r="P7457" s="55" t="s">
        <v>446</v>
      </c>
      <c r="Q7457" s="19" t="s">
        <v>4297</v>
      </c>
      <c r="R7457" s="41" t="s">
        <v>750</v>
      </c>
      <c r="S7457" s="19" t="s">
        <v>831</v>
      </c>
      <c r="T7457" s="28" t="s">
        <v>3660</v>
      </c>
      <c r="U7457" s="17">
        <v>9</v>
      </c>
      <c r="V7457" s="20" t="s">
        <v>4133</v>
      </c>
      <c r="W7457" s="18" t="s">
        <v>2444</v>
      </c>
      <c r="X7457" s="18" t="s">
        <v>771</v>
      </c>
      <c r="Y7457" s="29" t="s">
        <v>486</v>
      </c>
      <c r="Z7457" s="61"/>
    </row>
    <row r="7458" spans="1:26" s="161" customFormat="1" ht="19.5" customHeight="1" x14ac:dyDescent="0.25">
      <c r="A7458" s="50" t="s">
        <v>341</v>
      </c>
      <c r="B7458" s="27">
        <v>7</v>
      </c>
      <c r="C7458" s="27">
        <v>0</v>
      </c>
      <c r="D7458" s="27">
        <v>0</v>
      </c>
      <c r="E7458" s="27">
        <v>0</v>
      </c>
      <c r="F7458" s="27">
        <v>0</v>
      </c>
      <c r="G7458" s="27">
        <v>0</v>
      </c>
      <c r="H7458" s="27">
        <v>0</v>
      </c>
      <c r="I7458" s="27">
        <v>0</v>
      </c>
      <c r="J7458" s="27">
        <v>3</v>
      </c>
      <c r="K7458" s="27">
        <v>3</v>
      </c>
      <c r="L7458" s="112"/>
      <c r="M7458" s="27">
        <f>SUM(B7458:K7458)</f>
        <v>13</v>
      </c>
      <c r="N7458" s="27">
        <v>27</v>
      </c>
      <c r="O7458" s="185">
        <f>M7458/75</f>
        <v>0.17333333333333334</v>
      </c>
      <c r="P7458" s="55" t="s">
        <v>446</v>
      </c>
      <c r="Q7458" s="19" t="s">
        <v>858</v>
      </c>
      <c r="R7458" s="41" t="s">
        <v>473</v>
      </c>
      <c r="S7458" s="19" t="s">
        <v>923</v>
      </c>
      <c r="T7458" s="28" t="s">
        <v>681</v>
      </c>
      <c r="U7458" s="17">
        <v>9</v>
      </c>
      <c r="V7458" s="20" t="s">
        <v>609</v>
      </c>
      <c r="W7458" s="18" t="s">
        <v>1077</v>
      </c>
      <c r="X7458" s="18" t="s">
        <v>451</v>
      </c>
      <c r="Y7458" s="29" t="s">
        <v>1078</v>
      </c>
      <c r="Z7458" s="61"/>
    </row>
    <row r="7459" spans="1:26" s="161" customFormat="1" ht="19.5" customHeight="1" x14ac:dyDescent="0.25">
      <c r="A7459" s="50" t="s">
        <v>335</v>
      </c>
      <c r="B7459" s="27">
        <v>0</v>
      </c>
      <c r="C7459" s="27">
        <v>0</v>
      </c>
      <c r="D7459" s="27">
        <v>3</v>
      </c>
      <c r="E7459" s="27">
        <v>0</v>
      </c>
      <c r="F7459" s="27">
        <v>0</v>
      </c>
      <c r="G7459" s="27">
        <v>3</v>
      </c>
      <c r="H7459" s="27">
        <v>3</v>
      </c>
      <c r="I7459" s="27">
        <v>4</v>
      </c>
      <c r="J7459" s="27">
        <v>0</v>
      </c>
      <c r="K7459" s="27">
        <v>0</v>
      </c>
      <c r="L7459" s="112"/>
      <c r="M7459" s="27">
        <f>SUM(B7459:K7459)</f>
        <v>13</v>
      </c>
      <c r="N7459" s="27">
        <v>21</v>
      </c>
      <c r="O7459" s="185">
        <f>M7459/75</f>
        <v>0.17333333333333334</v>
      </c>
      <c r="P7459" s="55" t="s">
        <v>446</v>
      </c>
      <c r="Q7459" s="19" t="s">
        <v>2135</v>
      </c>
      <c r="R7459" s="41" t="s">
        <v>742</v>
      </c>
      <c r="S7459" s="19" t="s">
        <v>562</v>
      </c>
      <c r="T7459" s="28" t="s">
        <v>3660</v>
      </c>
      <c r="U7459" s="17">
        <v>9</v>
      </c>
      <c r="V7459" s="20" t="s">
        <v>4130</v>
      </c>
      <c r="W7459" s="18" t="s">
        <v>4660</v>
      </c>
      <c r="X7459" s="18" t="s">
        <v>1377</v>
      </c>
      <c r="Y7459" s="29" t="s">
        <v>469</v>
      </c>
      <c r="Z7459" s="61"/>
    </row>
    <row r="7460" spans="1:26" s="161" customFormat="1" ht="19.5" customHeight="1" x14ac:dyDescent="0.25">
      <c r="A7460" s="50" t="s">
        <v>311</v>
      </c>
      <c r="B7460" s="27">
        <v>1</v>
      </c>
      <c r="C7460" s="27">
        <v>0</v>
      </c>
      <c r="D7460" s="27">
        <v>0</v>
      </c>
      <c r="E7460" s="27">
        <v>0</v>
      </c>
      <c r="F7460" s="27">
        <v>0</v>
      </c>
      <c r="G7460" s="27">
        <v>3</v>
      </c>
      <c r="H7460" s="27">
        <v>0</v>
      </c>
      <c r="I7460" s="27">
        <v>0</v>
      </c>
      <c r="J7460" s="27">
        <v>6</v>
      </c>
      <c r="K7460" s="27">
        <v>3</v>
      </c>
      <c r="L7460" s="112"/>
      <c r="M7460" s="27">
        <f>SUM(B7460:K7460)</f>
        <v>13</v>
      </c>
      <c r="N7460" s="27">
        <v>21</v>
      </c>
      <c r="O7460" s="185">
        <f>M7460/75</f>
        <v>0.17333333333333334</v>
      </c>
      <c r="P7460" s="55" t="s">
        <v>446</v>
      </c>
      <c r="Q7460" s="19" t="s">
        <v>4677</v>
      </c>
      <c r="R7460" s="41" t="s">
        <v>625</v>
      </c>
      <c r="S7460" s="19" t="s">
        <v>507</v>
      </c>
      <c r="T7460" s="28" t="s">
        <v>3660</v>
      </c>
      <c r="U7460" s="17">
        <v>9</v>
      </c>
      <c r="V7460" s="20" t="s">
        <v>609</v>
      </c>
      <c r="W7460" s="18" t="s">
        <v>4593</v>
      </c>
      <c r="X7460" s="18" t="s">
        <v>1224</v>
      </c>
      <c r="Y7460" s="29" t="s">
        <v>648</v>
      </c>
      <c r="Z7460" s="61"/>
    </row>
    <row r="7461" spans="1:26" s="161" customFormat="1" ht="19.5" customHeight="1" x14ac:dyDescent="0.25">
      <c r="A7461" s="50" t="s">
        <v>319</v>
      </c>
      <c r="B7461" s="27">
        <v>4</v>
      </c>
      <c r="C7461" s="27">
        <v>4</v>
      </c>
      <c r="D7461" s="27">
        <v>0</v>
      </c>
      <c r="E7461" s="27">
        <v>0</v>
      </c>
      <c r="F7461" s="27">
        <v>1</v>
      </c>
      <c r="G7461" s="27">
        <v>0</v>
      </c>
      <c r="H7461" s="27">
        <v>0</v>
      </c>
      <c r="I7461" s="27">
        <v>0</v>
      </c>
      <c r="J7461" s="27">
        <v>4</v>
      </c>
      <c r="K7461" s="27">
        <v>0</v>
      </c>
      <c r="L7461" s="112"/>
      <c r="M7461" s="27">
        <f>SUM(B7461:K7461)</f>
        <v>13</v>
      </c>
      <c r="N7461" s="27">
        <v>27</v>
      </c>
      <c r="O7461" s="185">
        <f>M7461/75</f>
        <v>0.17333333333333334</v>
      </c>
      <c r="P7461" s="55" t="s">
        <v>446</v>
      </c>
      <c r="Q7461" s="19" t="s">
        <v>832</v>
      </c>
      <c r="R7461" s="41" t="s">
        <v>809</v>
      </c>
      <c r="S7461" s="19" t="s">
        <v>821</v>
      </c>
      <c r="T7461" s="28" t="s">
        <v>681</v>
      </c>
      <c r="U7461" s="17">
        <v>9</v>
      </c>
      <c r="V7461" s="20" t="s">
        <v>519</v>
      </c>
      <c r="W7461" s="18" t="s">
        <v>450</v>
      </c>
      <c r="X7461" s="18" t="s">
        <v>451</v>
      </c>
      <c r="Y7461" s="29" t="s">
        <v>452</v>
      </c>
      <c r="Z7461" s="61"/>
    </row>
    <row r="7462" spans="1:26" s="161" customFormat="1" ht="19.5" customHeight="1" x14ac:dyDescent="0.25">
      <c r="A7462" s="50" t="s">
        <v>303</v>
      </c>
      <c r="B7462" s="27">
        <v>6</v>
      </c>
      <c r="C7462" s="27">
        <v>2</v>
      </c>
      <c r="D7462" s="27">
        <v>1</v>
      </c>
      <c r="E7462" s="27">
        <v>4</v>
      </c>
      <c r="F7462" s="27">
        <v>0</v>
      </c>
      <c r="G7462" s="27">
        <v>0</v>
      </c>
      <c r="H7462" s="27">
        <v>0</v>
      </c>
      <c r="I7462" s="27">
        <v>0</v>
      </c>
      <c r="J7462" s="27">
        <v>0</v>
      </c>
      <c r="K7462" s="27">
        <v>0</v>
      </c>
      <c r="L7462" s="112"/>
      <c r="M7462" s="27">
        <f>SUM(B7462:K7462)</f>
        <v>13</v>
      </c>
      <c r="N7462" s="27">
        <v>21</v>
      </c>
      <c r="O7462" s="185">
        <f>M7462/75</f>
        <v>0.17333333333333334</v>
      </c>
      <c r="P7462" s="55" t="s">
        <v>446</v>
      </c>
      <c r="Q7462" s="19" t="s">
        <v>4676</v>
      </c>
      <c r="R7462" s="41" t="s">
        <v>969</v>
      </c>
      <c r="S7462" s="19" t="s">
        <v>556</v>
      </c>
      <c r="T7462" s="28" t="s">
        <v>3660</v>
      </c>
      <c r="U7462" s="17">
        <v>9</v>
      </c>
      <c r="V7462" s="20" t="s">
        <v>609</v>
      </c>
      <c r="W7462" s="18" t="s">
        <v>4593</v>
      </c>
      <c r="X7462" s="18" t="s">
        <v>1224</v>
      </c>
      <c r="Y7462" s="29" t="s">
        <v>648</v>
      </c>
      <c r="Z7462" s="61"/>
    </row>
    <row r="7463" spans="1:26" s="161" customFormat="1" ht="19.5" customHeight="1" x14ac:dyDescent="0.25">
      <c r="A7463" s="50" t="s">
        <v>336</v>
      </c>
      <c r="B7463" s="27">
        <v>3</v>
      </c>
      <c r="C7463" s="27">
        <v>0</v>
      </c>
      <c r="D7463" s="27">
        <v>0</v>
      </c>
      <c r="E7463" s="27">
        <v>0</v>
      </c>
      <c r="F7463" s="27">
        <v>2</v>
      </c>
      <c r="G7463" s="27">
        <v>0</v>
      </c>
      <c r="H7463" s="27">
        <v>2</v>
      </c>
      <c r="I7463" s="27">
        <v>1</v>
      </c>
      <c r="J7463" s="27">
        <v>2</v>
      </c>
      <c r="K7463" s="27">
        <v>3</v>
      </c>
      <c r="L7463" s="112"/>
      <c r="M7463" s="27">
        <f>SUM(B7463:K7463)</f>
        <v>13</v>
      </c>
      <c r="N7463" s="27">
        <v>29</v>
      </c>
      <c r="O7463" s="185">
        <f>M7463/75</f>
        <v>0.17333333333333334</v>
      </c>
      <c r="P7463" s="55" t="s">
        <v>446</v>
      </c>
      <c r="Q7463" s="93" t="s">
        <v>8381</v>
      </c>
      <c r="R7463" s="94" t="s">
        <v>573</v>
      </c>
      <c r="S7463" s="93" t="s">
        <v>497</v>
      </c>
      <c r="T7463" s="28" t="s">
        <v>8181</v>
      </c>
      <c r="U7463" s="17">
        <v>9</v>
      </c>
      <c r="V7463" s="20" t="s">
        <v>8366</v>
      </c>
      <c r="W7463" s="18" t="s">
        <v>753</v>
      </c>
      <c r="X7463" s="18" t="s">
        <v>855</v>
      </c>
      <c r="Y7463" s="29" t="s">
        <v>1016</v>
      </c>
      <c r="Z7463" s="61"/>
    </row>
    <row r="7464" spans="1:26" s="161" customFormat="1" ht="19.5" customHeight="1" x14ac:dyDescent="0.25">
      <c r="A7464" s="50" t="s">
        <v>335</v>
      </c>
      <c r="B7464" s="27">
        <v>3</v>
      </c>
      <c r="C7464" s="27">
        <v>0</v>
      </c>
      <c r="D7464" s="27">
        <v>0</v>
      </c>
      <c r="E7464" s="27">
        <v>0</v>
      </c>
      <c r="F7464" s="27">
        <v>0</v>
      </c>
      <c r="G7464" s="27">
        <v>2</v>
      </c>
      <c r="H7464" s="27">
        <v>2</v>
      </c>
      <c r="I7464" s="27">
        <v>2</v>
      </c>
      <c r="J7464" s="27">
        <v>1</v>
      </c>
      <c r="K7464" s="27">
        <v>3</v>
      </c>
      <c r="L7464" s="112"/>
      <c r="M7464" s="27">
        <f>SUM(B7464:K7464)</f>
        <v>13</v>
      </c>
      <c r="N7464" s="27">
        <v>29</v>
      </c>
      <c r="O7464" s="185">
        <f>M7464/75</f>
        <v>0.17333333333333334</v>
      </c>
      <c r="P7464" s="55" t="s">
        <v>446</v>
      </c>
      <c r="Q7464" s="93" t="s">
        <v>5541</v>
      </c>
      <c r="R7464" s="94" t="s">
        <v>8382</v>
      </c>
      <c r="S7464" s="93" t="s">
        <v>1059</v>
      </c>
      <c r="T7464" s="28" t="s">
        <v>8181</v>
      </c>
      <c r="U7464" s="17">
        <v>9</v>
      </c>
      <c r="V7464" s="20" t="s">
        <v>8366</v>
      </c>
      <c r="W7464" s="18" t="s">
        <v>753</v>
      </c>
      <c r="X7464" s="18" t="s">
        <v>855</v>
      </c>
      <c r="Y7464" s="29" t="s">
        <v>1016</v>
      </c>
      <c r="Z7464" s="61"/>
    </row>
    <row r="7465" spans="1:26" s="161" customFormat="1" ht="19.5" customHeight="1" x14ac:dyDescent="0.25">
      <c r="A7465" s="50" t="s">
        <v>299</v>
      </c>
      <c r="B7465" s="27">
        <v>2</v>
      </c>
      <c r="C7465" s="27">
        <v>0</v>
      </c>
      <c r="D7465" s="27">
        <v>0</v>
      </c>
      <c r="E7465" s="27">
        <v>4</v>
      </c>
      <c r="F7465" s="27">
        <v>0</v>
      </c>
      <c r="G7465" s="27">
        <v>3</v>
      </c>
      <c r="H7465" s="27">
        <v>1</v>
      </c>
      <c r="I7465" s="27">
        <v>1</v>
      </c>
      <c r="J7465" s="27">
        <v>0</v>
      </c>
      <c r="K7465" s="27">
        <v>2</v>
      </c>
      <c r="L7465" s="112"/>
      <c r="M7465" s="27">
        <f>SUM(B7465:K7465)</f>
        <v>13</v>
      </c>
      <c r="N7465" s="27">
        <v>9</v>
      </c>
      <c r="O7465" s="185">
        <f>M7465/75</f>
        <v>0.17333333333333334</v>
      </c>
      <c r="P7465" s="55" t="s">
        <v>446</v>
      </c>
      <c r="Q7465" s="19" t="s">
        <v>6355</v>
      </c>
      <c r="R7465" s="41" t="s">
        <v>579</v>
      </c>
      <c r="S7465" s="19" t="s">
        <v>469</v>
      </c>
      <c r="T7465" s="28" t="s">
        <v>6284</v>
      </c>
      <c r="U7465" s="17">
        <v>9</v>
      </c>
      <c r="V7465" s="20" t="s">
        <v>682</v>
      </c>
      <c r="W7465" s="18" t="s">
        <v>6328</v>
      </c>
      <c r="X7465" s="18" t="s">
        <v>2272</v>
      </c>
      <c r="Y7465" s="29" t="s">
        <v>494</v>
      </c>
      <c r="Z7465" s="61"/>
    </row>
    <row r="7466" spans="1:26" s="161" customFormat="1" ht="19.5" customHeight="1" x14ac:dyDescent="0.25">
      <c r="A7466" s="50" t="s">
        <v>333</v>
      </c>
      <c r="B7466" s="27">
        <v>2</v>
      </c>
      <c r="C7466" s="27">
        <v>0</v>
      </c>
      <c r="D7466" s="27">
        <v>0</v>
      </c>
      <c r="E7466" s="27">
        <v>0</v>
      </c>
      <c r="F7466" s="27">
        <v>1</v>
      </c>
      <c r="G7466" s="27">
        <v>3</v>
      </c>
      <c r="H7466" s="27">
        <v>2</v>
      </c>
      <c r="I7466" s="27">
        <v>0</v>
      </c>
      <c r="J7466" s="27">
        <v>2</v>
      </c>
      <c r="K7466" s="27">
        <v>3</v>
      </c>
      <c r="L7466" s="112"/>
      <c r="M7466" s="27">
        <f>SUM(B7466:K7466)</f>
        <v>13</v>
      </c>
      <c r="N7466" s="27">
        <v>29</v>
      </c>
      <c r="O7466" s="185">
        <f>M7466/75</f>
        <v>0.17333333333333334</v>
      </c>
      <c r="P7466" s="55" t="s">
        <v>446</v>
      </c>
      <c r="Q7466" s="93" t="s">
        <v>2433</v>
      </c>
      <c r="R7466" s="94" t="s">
        <v>520</v>
      </c>
      <c r="S7466" s="93" t="s">
        <v>986</v>
      </c>
      <c r="T7466" s="28" t="s">
        <v>8181</v>
      </c>
      <c r="U7466" s="17">
        <v>9</v>
      </c>
      <c r="V7466" s="20" t="s">
        <v>8366</v>
      </c>
      <c r="W7466" s="18" t="s">
        <v>753</v>
      </c>
      <c r="X7466" s="18" t="s">
        <v>855</v>
      </c>
      <c r="Y7466" s="29" t="s">
        <v>1016</v>
      </c>
      <c r="Z7466" s="61"/>
    </row>
    <row r="7467" spans="1:26" s="161" customFormat="1" ht="19.5" customHeight="1" x14ac:dyDescent="0.25">
      <c r="A7467" s="50" t="s">
        <v>303</v>
      </c>
      <c r="B7467" s="31">
        <v>1</v>
      </c>
      <c r="C7467" s="31">
        <v>2</v>
      </c>
      <c r="D7467" s="31">
        <v>0</v>
      </c>
      <c r="E7467" s="31">
        <v>2</v>
      </c>
      <c r="F7467" s="31">
        <v>1</v>
      </c>
      <c r="G7467" s="31">
        <v>1</v>
      </c>
      <c r="H7467" s="31">
        <v>2</v>
      </c>
      <c r="I7467" s="31">
        <v>2</v>
      </c>
      <c r="J7467" s="31">
        <v>2</v>
      </c>
      <c r="K7467" s="31">
        <v>0</v>
      </c>
      <c r="L7467" s="112"/>
      <c r="M7467" s="27">
        <f>SUM(B7467:K7467)</f>
        <v>13</v>
      </c>
      <c r="N7467" s="27">
        <v>15</v>
      </c>
      <c r="O7467" s="185">
        <f>M7467/75</f>
        <v>0.17333333333333334</v>
      </c>
      <c r="P7467" s="55" t="s">
        <v>446</v>
      </c>
      <c r="Q7467" s="19" t="s">
        <v>3419</v>
      </c>
      <c r="R7467" s="41" t="s">
        <v>1956</v>
      </c>
      <c r="S7467" s="19" t="s">
        <v>486</v>
      </c>
      <c r="T7467" s="28" t="s">
        <v>3297</v>
      </c>
      <c r="U7467" s="32">
        <v>9</v>
      </c>
      <c r="V7467" s="20" t="s">
        <v>3396</v>
      </c>
      <c r="W7467" s="33" t="s">
        <v>3317</v>
      </c>
      <c r="X7467" s="33" t="s">
        <v>448</v>
      </c>
      <c r="Y7467" s="34" t="s">
        <v>1078</v>
      </c>
      <c r="Z7467" s="61"/>
    </row>
    <row r="7468" spans="1:26" s="161" customFormat="1" ht="19.5" customHeight="1" x14ac:dyDescent="0.25">
      <c r="A7468" s="50" t="s">
        <v>340</v>
      </c>
      <c r="B7468" s="27">
        <v>5</v>
      </c>
      <c r="C7468" s="27">
        <v>0</v>
      </c>
      <c r="D7468" s="27">
        <v>3</v>
      </c>
      <c r="E7468" s="27">
        <v>0</v>
      </c>
      <c r="F7468" s="27">
        <v>0.5</v>
      </c>
      <c r="G7468" s="27">
        <v>2.5</v>
      </c>
      <c r="H7468" s="27">
        <v>0</v>
      </c>
      <c r="I7468" s="27">
        <v>0</v>
      </c>
      <c r="J7468" s="27">
        <v>0</v>
      </c>
      <c r="K7468" s="27">
        <v>2</v>
      </c>
      <c r="L7468" s="112"/>
      <c r="M7468" s="27">
        <f>SUM(B7468:K7468)</f>
        <v>13</v>
      </c>
      <c r="N7468" s="27">
        <v>29</v>
      </c>
      <c r="O7468" s="185">
        <f>M7468/75</f>
        <v>0.17333333333333334</v>
      </c>
      <c r="P7468" s="55" t="s">
        <v>446</v>
      </c>
      <c r="Q7468" s="19" t="s">
        <v>5106</v>
      </c>
      <c r="R7468" s="41" t="s">
        <v>529</v>
      </c>
      <c r="S7468" s="19" t="s">
        <v>565</v>
      </c>
      <c r="T7468" s="28" t="s">
        <v>3662</v>
      </c>
      <c r="U7468" s="17">
        <v>9</v>
      </c>
      <c r="V7468" s="20" t="s">
        <v>609</v>
      </c>
      <c r="W7468" s="18" t="s">
        <v>696</v>
      </c>
      <c r="X7468" s="18" t="s">
        <v>632</v>
      </c>
      <c r="Y7468" s="29" t="s">
        <v>486</v>
      </c>
      <c r="Z7468" s="61"/>
    </row>
    <row r="7469" spans="1:26" s="161" customFormat="1" ht="19.5" customHeight="1" x14ac:dyDescent="0.25">
      <c r="A7469" s="50" t="s">
        <v>200</v>
      </c>
      <c r="B7469" s="27">
        <v>5</v>
      </c>
      <c r="C7469" s="27">
        <v>2</v>
      </c>
      <c r="D7469" s="27">
        <v>1</v>
      </c>
      <c r="E7469" s="27">
        <v>0</v>
      </c>
      <c r="F7469" s="27">
        <v>0</v>
      </c>
      <c r="G7469" s="27">
        <v>0</v>
      </c>
      <c r="H7469" s="27">
        <v>0</v>
      </c>
      <c r="I7469" s="27">
        <v>4</v>
      </c>
      <c r="J7469" s="27">
        <v>0</v>
      </c>
      <c r="K7469" s="27">
        <v>1</v>
      </c>
      <c r="L7469" s="112"/>
      <c r="M7469" s="27">
        <f>SUM(B7469:K7469)</f>
        <v>13</v>
      </c>
      <c r="N7469" s="27">
        <v>5</v>
      </c>
      <c r="O7469" s="185">
        <f>M7469/75</f>
        <v>0.17333333333333334</v>
      </c>
      <c r="P7469" s="55" t="s">
        <v>446</v>
      </c>
      <c r="Q7469" s="19" t="s">
        <v>6213</v>
      </c>
      <c r="R7469" s="41" t="s">
        <v>6214</v>
      </c>
      <c r="S7469" s="19" t="s">
        <v>565</v>
      </c>
      <c r="T7469" s="40" t="s">
        <v>3667</v>
      </c>
      <c r="U7469" s="17">
        <v>9</v>
      </c>
      <c r="V7469" s="20" t="s">
        <v>609</v>
      </c>
      <c r="W7469" s="18" t="s">
        <v>6212</v>
      </c>
      <c r="X7469" s="18" t="s">
        <v>478</v>
      </c>
      <c r="Y7469" s="29" t="s">
        <v>1348</v>
      </c>
      <c r="Z7469" s="61"/>
    </row>
    <row r="7470" spans="1:26" s="161" customFormat="1" ht="19.5" customHeight="1" x14ac:dyDescent="0.25">
      <c r="A7470" s="50" t="s">
        <v>340</v>
      </c>
      <c r="B7470" s="27">
        <v>5</v>
      </c>
      <c r="C7470" s="27">
        <v>0</v>
      </c>
      <c r="D7470" s="27">
        <v>0</v>
      </c>
      <c r="E7470" s="27">
        <v>2</v>
      </c>
      <c r="F7470" s="27">
        <v>0</v>
      </c>
      <c r="G7470" s="27">
        <v>3</v>
      </c>
      <c r="H7470" s="27">
        <v>0</v>
      </c>
      <c r="I7470" s="27">
        <v>3</v>
      </c>
      <c r="J7470" s="27">
        <v>0</v>
      </c>
      <c r="K7470" s="27">
        <v>0</v>
      </c>
      <c r="L7470" s="112"/>
      <c r="M7470" s="27">
        <f>SUM(B7470:K7470)</f>
        <v>13</v>
      </c>
      <c r="N7470" s="27">
        <v>21</v>
      </c>
      <c r="O7470" s="185">
        <f>M7470/75</f>
        <v>0.17333333333333334</v>
      </c>
      <c r="P7470" s="55" t="s">
        <v>446</v>
      </c>
      <c r="Q7470" s="19" t="s">
        <v>4678</v>
      </c>
      <c r="R7470" s="41" t="s">
        <v>607</v>
      </c>
      <c r="S7470" s="19" t="s">
        <v>4679</v>
      </c>
      <c r="T7470" s="28" t="s">
        <v>3660</v>
      </c>
      <c r="U7470" s="17">
        <v>9</v>
      </c>
      <c r="V7470" s="20" t="s">
        <v>4130</v>
      </c>
      <c r="W7470" s="18" t="s">
        <v>4660</v>
      </c>
      <c r="X7470" s="18" t="s">
        <v>1377</v>
      </c>
      <c r="Y7470" s="29" t="s">
        <v>469</v>
      </c>
      <c r="Z7470" s="61"/>
    </row>
    <row r="7471" spans="1:26" s="161" customFormat="1" ht="19.5" customHeight="1" x14ac:dyDescent="0.25">
      <c r="A7471" s="50" t="s">
        <v>318</v>
      </c>
      <c r="B7471" s="27">
        <v>1</v>
      </c>
      <c r="C7471" s="27">
        <v>0</v>
      </c>
      <c r="D7471" s="27">
        <v>2</v>
      </c>
      <c r="E7471" s="27">
        <v>0</v>
      </c>
      <c r="F7471" s="27">
        <v>0</v>
      </c>
      <c r="G7471" s="27">
        <v>1</v>
      </c>
      <c r="H7471" s="27">
        <v>0</v>
      </c>
      <c r="I7471" s="27">
        <v>0</v>
      </c>
      <c r="J7471" s="27">
        <v>6</v>
      </c>
      <c r="K7471" s="27">
        <v>3</v>
      </c>
      <c r="L7471" s="112"/>
      <c r="M7471" s="27">
        <f>SUM(B7471:K7471)</f>
        <v>13</v>
      </c>
      <c r="N7471" s="27">
        <v>19</v>
      </c>
      <c r="O7471" s="185">
        <f>M7471/75</f>
        <v>0.17333333333333334</v>
      </c>
      <c r="P7471" s="55" t="s">
        <v>446</v>
      </c>
      <c r="Q7471" s="19" t="s">
        <v>4674</v>
      </c>
      <c r="R7471" s="41" t="s">
        <v>843</v>
      </c>
      <c r="S7471" s="19" t="s">
        <v>507</v>
      </c>
      <c r="T7471" s="28" t="s">
        <v>3660</v>
      </c>
      <c r="U7471" s="17">
        <v>9</v>
      </c>
      <c r="V7471" s="20" t="s">
        <v>609</v>
      </c>
      <c r="W7471" s="18" t="s">
        <v>4593</v>
      </c>
      <c r="X7471" s="18" t="s">
        <v>1224</v>
      </c>
      <c r="Y7471" s="29" t="s">
        <v>648</v>
      </c>
      <c r="Z7471" s="61"/>
    </row>
    <row r="7472" spans="1:26" s="161" customFormat="1" ht="19.5" customHeight="1" x14ac:dyDescent="0.25">
      <c r="A7472" s="50" t="s">
        <v>307</v>
      </c>
      <c r="B7472" s="27">
        <v>2</v>
      </c>
      <c r="C7472" s="27">
        <v>0</v>
      </c>
      <c r="D7472" s="27">
        <v>0</v>
      </c>
      <c r="E7472" s="27">
        <v>0</v>
      </c>
      <c r="F7472" s="27">
        <v>2</v>
      </c>
      <c r="G7472" s="27">
        <v>0</v>
      </c>
      <c r="H7472" s="27">
        <v>0</v>
      </c>
      <c r="I7472" s="27">
        <v>2</v>
      </c>
      <c r="J7472" s="27">
        <v>7</v>
      </c>
      <c r="K7472" s="27">
        <v>0</v>
      </c>
      <c r="L7472" s="112"/>
      <c r="M7472" s="27">
        <f>SUM(B7472:K7472)</f>
        <v>13</v>
      </c>
      <c r="N7472" s="27">
        <v>29</v>
      </c>
      <c r="O7472" s="185">
        <f>M7472/75</f>
        <v>0.17333333333333334</v>
      </c>
      <c r="P7472" s="55" t="s">
        <v>446</v>
      </c>
      <c r="Q7472" s="93" t="s">
        <v>5820</v>
      </c>
      <c r="R7472" s="94" t="s">
        <v>2849</v>
      </c>
      <c r="S7472" s="93" t="s">
        <v>1185</v>
      </c>
      <c r="T7472" s="28" t="s">
        <v>8181</v>
      </c>
      <c r="U7472" s="17">
        <v>9</v>
      </c>
      <c r="V7472" s="20" t="s">
        <v>8328</v>
      </c>
      <c r="W7472" s="18" t="s">
        <v>3161</v>
      </c>
      <c r="X7472" s="18" t="s">
        <v>916</v>
      </c>
      <c r="Y7472" s="29" t="s">
        <v>1126</v>
      </c>
      <c r="Z7472" s="61"/>
    </row>
    <row r="7473" spans="1:26" s="161" customFormat="1" ht="19.5" customHeight="1" x14ac:dyDescent="0.25">
      <c r="A7473" s="50" t="s">
        <v>301</v>
      </c>
      <c r="B7473" s="27">
        <v>3</v>
      </c>
      <c r="C7473" s="27">
        <v>0</v>
      </c>
      <c r="D7473" s="27">
        <v>3</v>
      </c>
      <c r="E7473" s="27">
        <v>0</v>
      </c>
      <c r="F7473" s="27">
        <v>1.5</v>
      </c>
      <c r="G7473" s="27">
        <v>1</v>
      </c>
      <c r="H7473" s="27">
        <v>0</v>
      </c>
      <c r="I7473" s="27">
        <v>4</v>
      </c>
      <c r="J7473" s="27">
        <v>0</v>
      </c>
      <c r="K7473" s="27">
        <v>0</v>
      </c>
      <c r="L7473" s="112"/>
      <c r="M7473" s="27">
        <f>SUM(B7473:K7473)</f>
        <v>12.5</v>
      </c>
      <c r="N7473" s="27">
        <v>7</v>
      </c>
      <c r="O7473" s="185">
        <f>M7473/75</f>
        <v>0.16666666666666666</v>
      </c>
      <c r="P7473" s="55" t="s">
        <v>446</v>
      </c>
      <c r="Q7473" s="19" t="s">
        <v>4154</v>
      </c>
      <c r="R7473" s="41" t="s">
        <v>1600</v>
      </c>
      <c r="S7473" s="19" t="s">
        <v>462</v>
      </c>
      <c r="T7473" s="28" t="s">
        <v>3119</v>
      </c>
      <c r="U7473" s="17">
        <v>9</v>
      </c>
      <c r="V7473" s="20" t="s">
        <v>519</v>
      </c>
      <c r="W7473" s="18" t="s">
        <v>4110</v>
      </c>
      <c r="X7473" s="18" t="s">
        <v>1377</v>
      </c>
      <c r="Y7473" s="29" t="s">
        <v>486</v>
      </c>
      <c r="Z7473" s="61"/>
    </row>
    <row r="7474" spans="1:26" s="161" customFormat="1" ht="19.5" customHeight="1" x14ac:dyDescent="0.25">
      <c r="A7474" s="50" t="s">
        <v>303</v>
      </c>
      <c r="B7474" s="27">
        <v>4</v>
      </c>
      <c r="C7474" s="27">
        <v>0</v>
      </c>
      <c r="D7474" s="27">
        <v>0</v>
      </c>
      <c r="E7474" s="27">
        <v>2</v>
      </c>
      <c r="F7474" s="27">
        <v>0</v>
      </c>
      <c r="G7474" s="27">
        <v>2.5</v>
      </c>
      <c r="H7474" s="27">
        <v>0</v>
      </c>
      <c r="I7474" s="27">
        <v>0</v>
      </c>
      <c r="J7474" s="27">
        <v>4</v>
      </c>
      <c r="K7474" s="27">
        <v>0</v>
      </c>
      <c r="L7474" s="112"/>
      <c r="M7474" s="27">
        <f>SUM(B7474:K7474)</f>
        <v>12.5</v>
      </c>
      <c r="N7474" s="27">
        <v>8</v>
      </c>
      <c r="O7474" s="185">
        <f>M7474/75</f>
        <v>0.16666666666666666</v>
      </c>
      <c r="P7474" s="55" t="s">
        <v>446</v>
      </c>
      <c r="Q7474" s="19" t="s">
        <v>2463</v>
      </c>
      <c r="R7474" s="41" t="s">
        <v>651</v>
      </c>
      <c r="S7474" s="19" t="s">
        <v>474</v>
      </c>
      <c r="T7474" s="28" t="s">
        <v>2445</v>
      </c>
      <c r="U7474" s="17">
        <v>9</v>
      </c>
      <c r="V7474" s="20" t="s">
        <v>637</v>
      </c>
      <c r="W7474" s="18" t="s">
        <v>2511</v>
      </c>
      <c r="X7474" s="18" t="s">
        <v>1403</v>
      </c>
      <c r="Y7474" s="29" t="s">
        <v>489</v>
      </c>
      <c r="Z7474" s="61"/>
    </row>
    <row r="7475" spans="1:26" s="161" customFormat="1" ht="19.5" customHeight="1" x14ac:dyDescent="0.25">
      <c r="A7475" s="50" t="s">
        <v>296</v>
      </c>
      <c r="B7475" s="27">
        <v>2</v>
      </c>
      <c r="C7475" s="27">
        <v>0</v>
      </c>
      <c r="D7475" s="27">
        <v>0</v>
      </c>
      <c r="E7475" s="27">
        <v>4</v>
      </c>
      <c r="F7475" s="27">
        <v>1.5</v>
      </c>
      <c r="G7475" s="27">
        <v>2</v>
      </c>
      <c r="H7475" s="27">
        <v>3</v>
      </c>
      <c r="I7475" s="27">
        <v>0</v>
      </c>
      <c r="J7475" s="27">
        <v>0</v>
      </c>
      <c r="K7475" s="27">
        <v>0</v>
      </c>
      <c r="L7475" s="112"/>
      <c r="M7475" s="27">
        <f>SUM(B7475:K7475)</f>
        <v>12.5</v>
      </c>
      <c r="N7475" s="27">
        <v>22</v>
      </c>
      <c r="O7475" s="185">
        <f>M7475/75</f>
        <v>0.16666666666666666</v>
      </c>
      <c r="P7475" s="55" t="s">
        <v>446</v>
      </c>
      <c r="Q7475" s="19" t="s">
        <v>1334</v>
      </c>
      <c r="R7475" s="41" t="s">
        <v>448</v>
      </c>
      <c r="S7475" s="19" t="s">
        <v>492</v>
      </c>
      <c r="T7475" s="28" t="s">
        <v>1211</v>
      </c>
      <c r="U7475" s="17">
        <v>9</v>
      </c>
      <c r="V7475" s="20" t="s">
        <v>609</v>
      </c>
      <c r="W7475" s="18" t="s">
        <v>1298</v>
      </c>
      <c r="X7475" s="18" t="s">
        <v>651</v>
      </c>
      <c r="Y7475" s="29" t="s">
        <v>1299</v>
      </c>
      <c r="Z7475" s="61"/>
    </row>
    <row r="7476" spans="1:26" s="161" customFormat="1" ht="19.5" customHeight="1" x14ac:dyDescent="0.25">
      <c r="A7476" s="50" t="s">
        <v>304</v>
      </c>
      <c r="B7476" s="27">
        <v>5</v>
      </c>
      <c r="C7476" s="27">
        <v>0</v>
      </c>
      <c r="D7476" s="27">
        <v>0</v>
      </c>
      <c r="E7476" s="27">
        <v>2</v>
      </c>
      <c r="F7476" s="27">
        <v>0.5</v>
      </c>
      <c r="G7476" s="27">
        <v>1</v>
      </c>
      <c r="H7476" s="27">
        <v>0</v>
      </c>
      <c r="I7476" s="27">
        <v>0</v>
      </c>
      <c r="J7476" s="27">
        <v>4</v>
      </c>
      <c r="K7476" s="27">
        <v>0</v>
      </c>
      <c r="L7476" s="112"/>
      <c r="M7476" s="27">
        <f>SUM(B7476:K7476)</f>
        <v>12.5</v>
      </c>
      <c r="N7476" s="27">
        <v>28</v>
      </c>
      <c r="O7476" s="185">
        <f>M7476/75</f>
        <v>0.16666666666666666</v>
      </c>
      <c r="P7476" s="55" t="s">
        <v>446</v>
      </c>
      <c r="Q7476" s="19" t="s">
        <v>633</v>
      </c>
      <c r="R7476" s="41" t="s">
        <v>478</v>
      </c>
      <c r="S7476" s="19" t="s">
        <v>469</v>
      </c>
      <c r="T7476" s="28" t="s">
        <v>681</v>
      </c>
      <c r="U7476" s="17">
        <v>9</v>
      </c>
      <c r="V7476" s="20" t="s">
        <v>682</v>
      </c>
      <c r="W7476" s="18" t="s">
        <v>517</v>
      </c>
      <c r="X7476" s="18" t="s">
        <v>520</v>
      </c>
      <c r="Y7476" s="29" t="s">
        <v>489</v>
      </c>
      <c r="Z7476" s="61"/>
    </row>
    <row r="7477" spans="1:26" s="161" customFormat="1" ht="19.5" customHeight="1" x14ac:dyDescent="0.25">
      <c r="A7477" s="50" t="s">
        <v>305</v>
      </c>
      <c r="B7477" s="27">
        <v>6</v>
      </c>
      <c r="C7477" s="27">
        <v>0</v>
      </c>
      <c r="D7477" s="27">
        <v>0</v>
      </c>
      <c r="E7477" s="27">
        <v>2</v>
      </c>
      <c r="F7477" s="27">
        <v>0.5</v>
      </c>
      <c r="G7477" s="27">
        <v>0</v>
      </c>
      <c r="H7477" s="27">
        <v>0</v>
      </c>
      <c r="I7477" s="27">
        <v>0</v>
      </c>
      <c r="J7477" s="27">
        <v>4</v>
      </c>
      <c r="K7477" s="27">
        <v>0</v>
      </c>
      <c r="L7477" s="112"/>
      <c r="M7477" s="27">
        <f>SUM(B7477:K7477)</f>
        <v>12.5</v>
      </c>
      <c r="N7477" s="27">
        <v>28</v>
      </c>
      <c r="O7477" s="185">
        <f>M7477/75</f>
        <v>0.16666666666666666</v>
      </c>
      <c r="P7477" s="55" t="s">
        <v>446</v>
      </c>
      <c r="Q7477" s="19" t="s">
        <v>813</v>
      </c>
      <c r="R7477" s="41" t="s">
        <v>459</v>
      </c>
      <c r="S7477" s="19" t="s">
        <v>474</v>
      </c>
      <c r="T7477" s="28" t="s">
        <v>681</v>
      </c>
      <c r="U7477" s="17">
        <v>9</v>
      </c>
      <c r="V7477" s="20" t="s">
        <v>682</v>
      </c>
      <c r="W7477" s="18" t="s">
        <v>517</v>
      </c>
      <c r="X7477" s="18" t="s">
        <v>520</v>
      </c>
      <c r="Y7477" s="29" t="s">
        <v>489</v>
      </c>
      <c r="Z7477" s="61"/>
    </row>
    <row r="7478" spans="1:26" s="161" customFormat="1" ht="19.5" customHeight="1" x14ac:dyDescent="0.25">
      <c r="A7478" s="50" t="s">
        <v>294</v>
      </c>
      <c r="B7478" s="27">
        <v>5</v>
      </c>
      <c r="C7478" s="27">
        <v>0</v>
      </c>
      <c r="D7478" s="27">
        <v>0</v>
      </c>
      <c r="E7478" s="27">
        <v>0</v>
      </c>
      <c r="F7478" s="27">
        <v>0</v>
      </c>
      <c r="G7478" s="27">
        <v>2.5</v>
      </c>
      <c r="H7478" s="27">
        <v>0</v>
      </c>
      <c r="I7478" s="27">
        <v>0</v>
      </c>
      <c r="J7478" s="27">
        <v>4</v>
      </c>
      <c r="K7478" s="27">
        <v>1</v>
      </c>
      <c r="L7478" s="112"/>
      <c r="M7478" s="27">
        <f>SUM(B7478:K7478)</f>
        <v>12.5</v>
      </c>
      <c r="N7478" s="27">
        <v>13</v>
      </c>
      <c r="O7478" s="185">
        <f>M7478/75</f>
        <v>0.16666666666666666</v>
      </c>
      <c r="P7478" s="55" t="s">
        <v>446</v>
      </c>
      <c r="Q7478" s="19" t="s">
        <v>2863</v>
      </c>
      <c r="R7478" s="41" t="s">
        <v>1726</v>
      </c>
      <c r="S7478" s="19" t="s">
        <v>486</v>
      </c>
      <c r="T7478" s="28" t="s">
        <v>2769</v>
      </c>
      <c r="U7478" s="17">
        <v>9</v>
      </c>
      <c r="V7478" s="20" t="s">
        <v>682</v>
      </c>
      <c r="W7478" s="18" t="s">
        <v>2792</v>
      </c>
      <c r="X7478" s="18" t="s">
        <v>1403</v>
      </c>
      <c r="Y7478" s="29" t="s">
        <v>466</v>
      </c>
      <c r="Z7478" s="61"/>
    </row>
    <row r="7479" spans="1:26" s="161" customFormat="1" ht="19.5" customHeight="1" x14ac:dyDescent="0.25">
      <c r="A7479" s="50" t="s">
        <v>302</v>
      </c>
      <c r="B7479" s="27">
        <v>2</v>
      </c>
      <c r="C7479" s="27">
        <v>0</v>
      </c>
      <c r="D7479" s="27">
        <v>0</v>
      </c>
      <c r="E7479" s="27">
        <v>0</v>
      </c>
      <c r="F7479" s="27">
        <v>1.5</v>
      </c>
      <c r="G7479" s="27">
        <v>1.5</v>
      </c>
      <c r="H7479" s="27">
        <v>3</v>
      </c>
      <c r="I7479" s="27">
        <v>0</v>
      </c>
      <c r="J7479" s="27">
        <v>0</v>
      </c>
      <c r="K7479" s="27">
        <v>4</v>
      </c>
      <c r="L7479" s="112"/>
      <c r="M7479" s="27">
        <f>SUM(B7479:K7479)</f>
        <v>12</v>
      </c>
      <c r="N7479" s="27">
        <v>7</v>
      </c>
      <c r="O7479" s="185">
        <f>M7479/75</f>
        <v>0.16</v>
      </c>
      <c r="P7479" s="55" t="s">
        <v>446</v>
      </c>
      <c r="Q7479" s="19" t="s">
        <v>818</v>
      </c>
      <c r="R7479" s="41" t="s">
        <v>635</v>
      </c>
      <c r="S7479" s="19" t="s">
        <v>504</v>
      </c>
      <c r="T7479" s="28" t="s">
        <v>3672</v>
      </c>
      <c r="U7479" s="17">
        <v>9</v>
      </c>
      <c r="V7479" s="20" t="s">
        <v>637</v>
      </c>
      <c r="W7479" s="18" t="s">
        <v>7267</v>
      </c>
      <c r="X7479" s="18" t="s">
        <v>448</v>
      </c>
      <c r="Y7479" s="29" t="s">
        <v>486</v>
      </c>
      <c r="Z7479" s="61"/>
    </row>
    <row r="7480" spans="1:26" s="161" customFormat="1" ht="19.5" customHeight="1" x14ac:dyDescent="0.25">
      <c r="A7480" s="50" t="s">
        <v>324</v>
      </c>
      <c r="B7480" s="27">
        <v>3</v>
      </c>
      <c r="C7480" s="27">
        <v>0</v>
      </c>
      <c r="D7480" s="27">
        <v>0</v>
      </c>
      <c r="E7480" s="27">
        <v>2</v>
      </c>
      <c r="F7480" s="27">
        <v>2</v>
      </c>
      <c r="G7480" s="27">
        <v>0</v>
      </c>
      <c r="H7480" s="27">
        <v>0</v>
      </c>
      <c r="I7480" s="27">
        <v>2</v>
      </c>
      <c r="J7480" s="27">
        <v>2</v>
      </c>
      <c r="K7480" s="27">
        <v>1</v>
      </c>
      <c r="L7480" s="112"/>
      <c r="M7480" s="27">
        <f>SUM(B7480:K7480)</f>
        <v>12</v>
      </c>
      <c r="N7480" s="27">
        <v>30</v>
      </c>
      <c r="O7480" s="185">
        <f>M7480/75</f>
        <v>0.16</v>
      </c>
      <c r="P7480" s="55" t="s">
        <v>446</v>
      </c>
      <c r="Q7480" s="93" t="s">
        <v>8383</v>
      </c>
      <c r="R7480" s="94" t="s">
        <v>525</v>
      </c>
      <c r="S7480" s="93" t="s">
        <v>562</v>
      </c>
      <c r="T7480" s="28" t="s">
        <v>8181</v>
      </c>
      <c r="U7480" s="17">
        <v>9</v>
      </c>
      <c r="V7480" s="20" t="s">
        <v>8324</v>
      </c>
      <c r="W7480" s="18" t="s">
        <v>8220</v>
      </c>
      <c r="X7480" s="18" t="s">
        <v>916</v>
      </c>
      <c r="Y7480" s="29" t="s">
        <v>1078</v>
      </c>
      <c r="Z7480" s="61"/>
    </row>
    <row r="7481" spans="1:26" s="161" customFormat="1" ht="19.5" customHeight="1" x14ac:dyDescent="0.25">
      <c r="A7481" s="42" t="s">
        <v>317</v>
      </c>
      <c r="B7481" s="27">
        <v>4</v>
      </c>
      <c r="C7481" s="27">
        <v>2</v>
      </c>
      <c r="D7481" s="27">
        <v>2</v>
      </c>
      <c r="E7481" s="27">
        <v>0</v>
      </c>
      <c r="F7481" s="27">
        <v>1</v>
      </c>
      <c r="G7481" s="27">
        <v>0</v>
      </c>
      <c r="H7481" s="27">
        <v>0</v>
      </c>
      <c r="I7481" s="27">
        <v>0</v>
      </c>
      <c r="J7481" s="27">
        <v>3</v>
      </c>
      <c r="K7481" s="27">
        <v>0</v>
      </c>
      <c r="L7481" s="119"/>
      <c r="M7481" s="27">
        <f>SUM(B7481:K7481)</f>
        <v>12</v>
      </c>
      <c r="N7481" s="27">
        <v>29</v>
      </c>
      <c r="O7481" s="185">
        <f>M7481/75</f>
        <v>0.16</v>
      </c>
      <c r="P7481" s="55" t="s">
        <v>446</v>
      </c>
      <c r="Q7481" s="19" t="s">
        <v>827</v>
      </c>
      <c r="R7481" s="41" t="s">
        <v>828</v>
      </c>
      <c r="S7481" s="19" t="s">
        <v>829</v>
      </c>
      <c r="T7481" s="28" t="s">
        <v>681</v>
      </c>
      <c r="U7481" s="17">
        <v>9</v>
      </c>
      <c r="V7481" s="20" t="s">
        <v>682</v>
      </c>
      <c r="W7481" s="18" t="s">
        <v>517</v>
      </c>
      <c r="X7481" s="18" t="s">
        <v>520</v>
      </c>
      <c r="Y7481" s="29" t="s">
        <v>489</v>
      </c>
      <c r="Z7481" s="61"/>
    </row>
    <row r="7482" spans="1:26" s="161" customFormat="1" ht="19.5" customHeight="1" x14ac:dyDescent="0.25">
      <c r="A7482" s="42" t="s">
        <v>305</v>
      </c>
      <c r="B7482" s="27">
        <v>6</v>
      </c>
      <c r="C7482" s="27">
        <v>2</v>
      </c>
      <c r="D7482" s="27">
        <v>1</v>
      </c>
      <c r="E7482" s="27">
        <v>2</v>
      </c>
      <c r="F7482" s="27">
        <v>0</v>
      </c>
      <c r="G7482" s="27">
        <v>0</v>
      </c>
      <c r="H7482" s="27">
        <v>0</v>
      </c>
      <c r="I7482" s="27">
        <v>0</v>
      </c>
      <c r="J7482" s="27">
        <v>0</v>
      </c>
      <c r="K7482" s="27">
        <v>1</v>
      </c>
      <c r="L7482" s="119"/>
      <c r="M7482" s="27">
        <f>SUM(B7482:K7482)</f>
        <v>12</v>
      </c>
      <c r="N7482" s="27">
        <v>8</v>
      </c>
      <c r="O7482" s="185">
        <f>M7482/75</f>
        <v>0.16</v>
      </c>
      <c r="P7482" s="55" t="s">
        <v>446</v>
      </c>
      <c r="Q7482" s="19" t="s">
        <v>4155</v>
      </c>
      <c r="R7482" s="41" t="s">
        <v>843</v>
      </c>
      <c r="S7482" s="19" t="s">
        <v>614</v>
      </c>
      <c r="T7482" s="28" t="s">
        <v>3119</v>
      </c>
      <c r="U7482" s="17">
        <v>9</v>
      </c>
      <c r="V7482" s="20" t="s">
        <v>519</v>
      </c>
      <c r="W7482" s="18" t="s">
        <v>4110</v>
      </c>
      <c r="X7482" s="18" t="s">
        <v>1377</v>
      </c>
      <c r="Y7482" s="29" t="s">
        <v>486</v>
      </c>
      <c r="Z7482" s="61"/>
    </row>
    <row r="7483" spans="1:26" s="161" customFormat="1" ht="19.5" customHeight="1" x14ac:dyDescent="0.25">
      <c r="A7483" s="42" t="s">
        <v>325</v>
      </c>
      <c r="B7483" s="27">
        <v>4</v>
      </c>
      <c r="C7483" s="27">
        <v>0</v>
      </c>
      <c r="D7483" s="27">
        <v>4</v>
      </c>
      <c r="E7483" s="27">
        <v>2</v>
      </c>
      <c r="F7483" s="27">
        <v>0</v>
      </c>
      <c r="G7483" s="27">
        <v>0</v>
      </c>
      <c r="H7483" s="27">
        <v>0</v>
      </c>
      <c r="I7483" s="27">
        <v>0</v>
      </c>
      <c r="J7483" s="27">
        <v>0</v>
      </c>
      <c r="K7483" s="27">
        <v>2</v>
      </c>
      <c r="L7483" s="119"/>
      <c r="M7483" s="27">
        <f>SUM(B7483:K7483)</f>
        <v>12</v>
      </c>
      <c r="N7483" s="27">
        <v>22</v>
      </c>
      <c r="O7483" s="185">
        <f>M7483/75</f>
        <v>0.16</v>
      </c>
      <c r="P7483" s="55" t="s">
        <v>446</v>
      </c>
      <c r="Q7483" s="19" t="s">
        <v>4680</v>
      </c>
      <c r="R7483" s="41" t="s">
        <v>4681</v>
      </c>
      <c r="S7483" s="19" t="s">
        <v>486</v>
      </c>
      <c r="T7483" s="28" t="s">
        <v>3660</v>
      </c>
      <c r="U7483" s="17">
        <v>9</v>
      </c>
      <c r="V7483" s="20" t="s">
        <v>4133</v>
      </c>
      <c r="W7483" s="18" t="s">
        <v>2444</v>
      </c>
      <c r="X7483" s="18" t="s">
        <v>771</v>
      </c>
      <c r="Y7483" s="29" t="s">
        <v>486</v>
      </c>
      <c r="Z7483" s="61"/>
    </row>
    <row r="7484" spans="1:26" s="161" customFormat="1" ht="19.5" customHeight="1" x14ac:dyDescent="0.25">
      <c r="A7484" s="42" t="s">
        <v>297</v>
      </c>
      <c r="B7484" s="27">
        <v>2</v>
      </c>
      <c r="C7484" s="27">
        <v>2</v>
      </c>
      <c r="D7484" s="27">
        <v>0</v>
      </c>
      <c r="E7484" s="27">
        <v>4</v>
      </c>
      <c r="F7484" s="27">
        <v>0</v>
      </c>
      <c r="G7484" s="27">
        <v>0</v>
      </c>
      <c r="H7484" s="27">
        <v>0</v>
      </c>
      <c r="I7484" s="27">
        <v>0</v>
      </c>
      <c r="J7484" s="27">
        <v>4</v>
      </c>
      <c r="K7484" s="27">
        <v>0</v>
      </c>
      <c r="L7484" s="119"/>
      <c r="M7484" s="27">
        <f>SUM(B7484:K7484)</f>
        <v>12</v>
      </c>
      <c r="N7484" s="27">
        <v>25</v>
      </c>
      <c r="O7484" s="185">
        <f>M7484/75</f>
        <v>0.16</v>
      </c>
      <c r="P7484" s="55" t="s">
        <v>446</v>
      </c>
      <c r="Q7484" s="19" t="s">
        <v>8112</v>
      </c>
      <c r="R7484" s="41" t="s">
        <v>4005</v>
      </c>
      <c r="S7484" s="19" t="s">
        <v>626</v>
      </c>
      <c r="T7484" s="28" t="s">
        <v>7778</v>
      </c>
      <c r="U7484" s="17">
        <v>9</v>
      </c>
      <c r="V7484" s="20" t="s">
        <v>645</v>
      </c>
      <c r="W7484" s="18" t="s">
        <v>7986</v>
      </c>
      <c r="X7484" s="18" t="s">
        <v>855</v>
      </c>
      <c r="Y7484" s="29" t="s">
        <v>486</v>
      </c>
      <c r="Z7484" s="61"/>
    </row>
    <row r="7485" spans="1:26" s="161" customFormat="1" ht="19.5" customHeight="1" x14ac:dyDescent="0.25">
      <c r="A7485" s="42" t="s">
        <v>313</v>
      </c>
      <c r="B7485" s="27">
        <v>3</v>
      </c>
      <c r="C7485" s="27">
        <v>2</v>
      </c>
      <c r="D7485" s="27">
        <v>2</v>
      </c>
      <c r="E7485" s="27">
        <v>0</v>
      </c>
      <c r="F7485" s="27">
        <v>1</v>
      </c>
      <c r="G7485" s="27">
        <v>0</v>
      </c>
      <c r="H7485" s="27">
        <v>0</v>
      </c>
      <c r="I7485" s="27">
        <v>0</v>
      </c>
      <c r="J7485" s="27">
        <v>3</v>
      </c>
      <c r="K7485" s="27">
        <v>1</v>
      </c>
      <c r="L7485" s="119"/>
      <c r="M7485" s="27">
        <f>SUM(B7485:K7485)</f>
        <v>12</v>
      </c>
      <c r="N7485" s="27">
        <v>21</v>
      </c>
      <c r="O7485" s="185">
        <f>M7485/75</f>
        <v>0.16</v>
      </c>
      <c r="P7485" s="55" t="s">
        <v>446</v>
      </c>
      <c r="Q7485" s="19" t="s">
        <v>7097</v>
      </c>
      <c r="R7485" s="41" t="s">
        <v>624</v>
      </c>
      <c r="S7485" s="19" t="s">
        <v>497</v>
      </c>
      <c r="T7485" s="28" t="s">
        <v>3671</v>
      </c>
      <c r="U7485" s="17">
        <v>9</v>
      </c>
      <c r="V7485" s="20" t="s">
        <v>682</v>
      </c>
      <c r="W7485" s="18" t="s">
        <v>7004</v>
      </c>
      <c r="X7485" s="18" t="s">
        <v>916</v>
      </c>
      <c r="Y7485" s="29" t="s">
        <v>1016</v>
      </c>
      <c r="Z7485" s="61"/>
    </row>
    <row r="7486" spans="1:26" s="161" customFormat="1" ht="19.5" customHeight="1" x14ac:dyDescent="0.25">
      <c r="A7486" s="42" t="s">
        <v>297</v>
      </c>
      <c r="B7486" s="27">
        <v>6</v>
      </c>
      <c r="C7486" s="27">
        <v>0</v>
      </c>
      <c r="D7486" s="27">
        <v>2</v>
      </c>
      <c r="E7486" s="27">
        <v>0</v>
      </c>
      <c r="F7486" s="27">
        <v>0</v>
      </c>
      <c r="G7486" s="27">
        <v>2</v>
      </c>
      <c r="H7486" s="27">
        <v>0</v>
      </c>
      <c r="I7486" s="27">
        <v>0</v>
      </c>
      <c r="J7486" s="27">
        <v>0</v>
      </c>
      <c r="K7486" s="27">
        <v>2</v>
      </c>
      <c r="L7486" s="119"/>
      <c r="M7486" s="27">
        <f>SUM(B7486:K7486)</f>
        <v>12</v>
      </c>
      <c r="N7486" s="27">
        <v>22</v>
      </c>
      <c r="O7486" s="185">
        <f>M7486/75</f>
        <v>0.16</v>
      </c>
      <c r="P7486" s="55" t="s">
        <v>446</v>
      </c>
      <c r="Q7486" s="19" t="s">
        <v>1903</v>
      </c>
      <c r="R7486" s="41" t="s">
        <v>1852</v>
      </c>
      <c r="S7486" s="19" t="s">
        <v>513</v>
      </c>
      <c r="T7486" s="28" t="s">
        <v>3660</v>
      </c>
      <c r="U7486" s="17">
        <v>9</v>
      </c>
      <c r="V7486" s="20" t="s">
        <v>682</v>
      </c>
      <c r="W7486" s="18" t="s">
        <v>4593</v>
      </c>
      <c r="X7486" s="18" t="s">
        <v>1224</v>
      </c>
      <c r="Y7486" s="29" t="s">
        <v>648</v>
      </c>
      <c r="Z7486" s="61"/>
    </row>
    <row r="7487" spans="1:26" s="161" customFormat="1" ht="19.5" customHeight="1" x14ac:dyDescent="0.25">
      <c r="A7487" s="42" t="s">
        <v>302</v>
      </c>
      <c r="B7487" s="27">
        <v>4</v>
      </c>
      <c r="C7487" s="27">
        <v>0</v>
      </c>
      <c r="D7487" s="27">
        <v>1</v>
      </c>
      <c r="E7487" s="27">
        <v>0</v>
      </c>
      <c r="F7487" s="27">
        <v>0</v>
      </c>
      <c r="G7487" s="27">
        <v>0</v>
      </c>
      <c r="H7487" s="27">
        <v>1</v>
      </c>
      <c r="I7487" s="27">
        <v>2</v>
      </c>
      <c r="J7487" s="27">
        <v>3</v>
      </c>
      <c r="K7487" s="27">
        <v>1</v>
      </c>
      <c r="L7487" s="119"/>
      <c r="M7487" s="27">
        <f>SUM(B7487:K7487)</f>
        <v>12</v>
      </c>
      <c r="N7487" s="27">
        <v>9</v>
      </c>
      <c r="O7487" s="185">
        <f>M7487/75</f>
        <v>0.16</v>
      </c>
      <c r="P7487" s="55" t="s">
        <v>446</v>
      </c>
      <c r="Q7487" s="19" t="s">
        <v>3109</v>
      </c>
      <c r="R7487" s="41" t="s">
        <v>448</v>
      </c>
      <c r="S7487" s="19" t="s">
        <v>3083</v>
      </c>
      <c r="T7487" s="28" t="s">
        <v>3056</v>
      </c>
      <c r="U7487" s="17">
        <v>9</v>
      </c>
      <c r="V7487" s="20" t="s">
        <v>682</v>
      </c>
      <c r="W7487" s="18" t="s">
        <v>3096</v>
      </c>
      <c r="X7487" s="18" t="s">
        <v>771</v>
      </c>
      <c r="Y7487" s="29" t="s">
        <v>452</v>
      </c>
      <c r="Z7487" s="61"/>
    </row>
    <row r="7488" spans="1:26" s="161" customFormat="1" ht="19.5" customHeight="1" x14ac:dyDescent="0.25">
      <c r="A7488" s="42" t="s">
        <v>339</v>
      </c>
      <c r="B7488" s="27">
        <v>3</v>
      </c>
      <c r="C7488" s="27">
        <v>0</v>
      </c>
      <c r="D7488" s="27">
        <v>2</v>
      </c>
      <c r="E7488" s="27">
        <v>0</v>
      </c>
      <c r="F7488" s="27">
        <v>0</v>
      </c>
      <c r="G7488" s="27">
        <v>3</v>
      </c>
      <c r="H7488" s="27">
        <v>1</v>
      </c>
      <c r="I7488" s="27">
        <v>2</v>
      </c>
      <c r="J7488" s="27">
        <v>0</v>
      </c>
      <c r="K7488" s="27">
        <v>1</v>
      </c>
      <c r="L7488" s="119"/>
      <c r="M7488" s="27">
        <f>SUM(B7488:K7488)</f>
        <v>12</v>
      </c>
      <c r="N7488" s="27">
        <v>22</v>
      </c>
      <c r="O7488" s="185">
        <f>M7488/75</f>
        <v>0.16</v>
      </c>
      <c r="P7488" s="55" t="s">
        <v>446</v>
      </c>
      <c r="Q7488" s="19" t="s">
        <v>4683</v>
      </c>
      <c r="R7488" s="41" t="s">
        <v>491</v>
      </c>
      <c r="S7488" s="19" t="s">
        <v>463</v>
      </c>
      <c r="T7488" s="28" t="s">
        <v>3660</v>
      </c>
      <c r="U7488" s="17">
        <v>9</v>
      </c>
      <c r="V7488" s="20" t="s">
        <v>4130</v>
      </c>
      <c r="W7488" s="18" t="s">
        <v>4660</v>
      </c>
      <c r="X7488" s="18" t="s">
        <v>1377</v>
      </c>
      <c r="Y7488" s="29" t="s">
        <v>469</v>
      </c>
      <c r="Z7488" s="61"/>
    </row>
    <row r="7489" spans="1:267" s="161" customFormat="1" ht="19.5" customHeight="1" x14ac:dyDescent="0.25">
      <c r="A7489" s="42" t="s">
        <v>332</v>
      </c>
      <c r="B7489" s="27">
        <v>1</v>
      </c>
      <c r="C7489" s="27">
        <v>2</v>
      </c>
      <c r="D7489" s="27">
        <v>0</v>
      </c>
      <c r="E7489" s="27">
        <v>2</v>
      </c>
      <c r="F7489" s="27">
        <v>0</v>
      </c>
      <c r="G7489" s="27">
        <v>3</v>
      </c>
      <c r="H7489" s="27">
        <v>0</v>
      </c>
      <c r="I7489" s="27">
        <v>0</v>
      </c>
      <c r="J7489" s="27">
        <v>0</v>
      </c>
      <c r="K7489" s="27">
        <v>4</v>
      </c>
      <c r="L7489" s="119"/>
      <c r="M7489" s="27">
        <f>SUM(B7489:K7489)</f>
        <v>12</v>
      </c>
      <c r="N7489" s="27">
        <v>22</v>
      </c>
      <c r="O7489" s="185">
        <f>M7489/75</f>
        <v>0.16</v>
      </c>
      <c r="P7489" s="55" t="s">
        <v>446</v>
      </c>
      <c r="Q7489" s="19" t="s">
        <v>4682</v>
      </c>
      <c r="R7489" s="41" t="s">
        <v>518</v>
      </c>
      <c r="S7489" s="19" t="s">
        <v>474</v>
      </c>
      <c r="T7489" s="28" t="s">
        <v>3660</v>
      </c>
      <c r="U7489" s="17">
        <v>9</v>
      </c>
      <c r="V7489" s="20" t="s">
        <v>4133</v>
      </c>
      <c r="W7489" s="18" t="s">
        <v>2444</v>
      </c>
      <c r="X7489" s="18" t="s">
        <v>771</v>
      </c>
      <c r="Y7489" s="29" t="s">
        <v>486</v>
      </c>
      <c r="Z7489" s="61"/>
    </row>
    <row r="7490" spans="1:267" s="161" customFormat="1" ht="19.5" customHeight="1" x14ac:dyDescent="0.25">
      <c r="A7490" s="42" t="s">
        <v>342</v>
      </c>
      <c r="B7490" s="27">
        <v>7</v>
      </c>
      <c r="C7490" s="27">
        <v>2</v>
      </c>
      <c r="D7490" s="27">
        <v>0</v>
      </c>
      <c r="E7490" s="27">
        <v>0</v>
      </c>
      <c r="F7490" s="27">
        <v>0</v>
      </c>
      <c r="G7490" s="27">
        <v>0</v>
      </c>
      <c r="H7490" s="27">
        <v>0</v>
      </c>
      <c r="I7490" s="27">
        <v>0</v>
      </c>
      <c r="J7490" s="27">
        <v>0</v>
      </c>
      <c r="K7490" s="27">
        <v>3</v>
      </c>
      <c r="L7490" s="119"/>
      <c r="M7490" s="27">
        <f>SUM(B7490:K7490)</f>
        <v>12</v>
      </c>
      <c r="N7490" s="27">
        <v>27</v>
      </c>
      <c r="O7490" s="185">
        <f>M7490/75</f>
        <v>0.16</v>
      </c>
      <c r="P7490" s="55" t="s">
        <v>446</v>
      </c>
      <c r="Q7490" s="19" t="s">
        <v>859</v>
      </c>
      <c r="R7490" s="41" t="s">
        <v>459</v>
      </c>
      <c r="S7490" s="19" t="s">
        <v>463</v>
      </c>
      <c r="T7490" s="28" t="s">
        <v>681</v>
      </c>
      <c r="U7490" s="17">
        <v>9</v>
      </c>
      <c r="V7490" s="20" t="s">
        <v>609</v>
      </c>
      <c r="W7490" s="18" t="s">
        <v>1077</v>
      </c>
      <c r="X7490" s="18" t="s">
        <v>451</v>
      </c>
      <c r="Y7490" s="29" t="s">
        <v>1078</v>
      </c>
      <c r="Z7490" s="61"/>
    </row>
    <row r="7491" spans="1:267" s="161" customFormat="1" ht="19.5" customHeight="1" x14ac:dyDescent="0.25">
      <c r="A7491" s="42" t="s">
        <v>328</v>
      </c>
      <c r="B7491" s="27">
        <v>4</v>
      </c>
      <c r="C7491" s="27">
        <v>2</v>
      </c>
      <c r="D7491" s="27">
        <v>2</v>
      </c>
      <c r="E7491" s="27">
        <v>2</v>
      </c>
      <c r="F7491" s="27">
        <v>0.5</v>
      </c>
      <c r="G7491" s="27">
        <v>1</v>
      </c>
      <c r="H7491" s="27">
        <v>0</v>
      </c>
      <c r="I7491" s="27">
        <v>0</v>
      </c>
      <c r="J7491" s="27">
        <v>0</v>
      </c>
      <c r="K7491" s="27">
        <v>0</v>
      </c>
      <c r="L7491" s="119"/>
      <c r="M7491" s="27">
        <f>SUM(B7491:K7491)</f>
        <v>11.5</v>
      </c>
      <c r="N7491" s="27">
        <v>30</v>
      </c>
      <c r="O7491" s="185">
        <f>M7491/75</f>
        <v>0.15333333333333332</v>
      </c>
      <c r="P7491" s="55" t="s">
        <v>446</v>
      </c>
      <c r="Q7491" s="19" t="s">
        <v>842</v>
      </c>
      <c r="R7491" s="41" t="s">
        <v>843</v>
      </c>
      <c r="S7491" s="19" t="s">
        <v>556</v>
      </c>
      <c r="T7491" s="28" t="s">
        <v>681</v>
      </c>
      <c r="U7491" s="17">
        <v>9</v>
      </c>
      <c r="V7491" s="20" t="s">
        <v>519</v>
      </c>
      <c r="W7491" s="18" t="s">
        <v>450</v>
      </c>
      <c r="X7491" s="18" t="s">
        <v>451</v>
      </c>
      <c r="Y7491" s="29" t="s">
        <v>452</v>
      </c>
      <c r="Z7491" s="61"/>
    </row>
    <row r="7492" spans="1:267" s="161" customFormat="1" ht="19.5" customHeight="1" x14ac:dyDescent="0.25">
      <c r="A7492" s="42" t="s">
        <v>297</v>
      </c>
      <c r="B7492" s="27">
        <v>10</v>
      </c>
      <c r="C7492" s="27">
        <v>0</v>
      </c>
      <c r="D7492" s="27">
        <v>0</v>
      </c>
      <c r="E7492" s="27">
        <v>0</v>
      </c>
      <c r="F7492" s="27">
        <v>1.5</v>
      </c>
      <c r="G7492" s="27">
        <v>0</v>
      </c>
      <c r="H7492" s="27">
        <v>0</v>
      </c>
      <c r="I7492" s="27">
        <v>0</v>
      </c>
      <c r="J7492" s="27">
        <v>0</v>
      </c>
      <c r="K7492" s="27">
        <v>0</v>
      </c>
      <c r="L7492" s="119"/>
      <c r="M7492" s="27">
        <f>SUM(B7492:K7492)</f>
        <v>11.5</v>
      </c>
      <c r="N7492" s="27">
        <v>23</v>
      </c>
      <c r="O7492" s="185">
        <f>M7492/75</f>
        <v>0.15333333333333332</v>
      </c>
      <c r="P7492" s="55" t="s">
        <v>446</v>
      </c>
      <c r="Q7492" s="19" t="s">
        <v>1335</v>
      </c>
      <c r="R7492" s="41" t="s">
        <v>525</v>
      </c>
      <c r="S7492" s="19" t="s">
        <v>565</v>
      </c>
      <c r="T7492" s="28" t="s">
        <v>1211</v>
      </c>
      <c r="U7492" s="17">
        <v>9</v>
      </c>
      <c r="V7492" s="20" t="s">
        <v>609</v>
      </c>
      <c r="W7492" s="18" t="s">
        <v>1298</v>
      </c>
      <c r="X7492" s="18" t="s">
        <v>651</v>
      </c>
      <c r="Y7492" s="29" t="s">
        <v>1299</v>
      </c>
      <c r="Z7492" s="61"/>
    </row>
    <row r="7493" spans="1:267" s="161" customFormat="1" ht="19.5" customHeight="1" x14ac:dyDescent="0.25">
      <c r="A7493" s="42" t="s">
        <v>330</v>
      </c>
      <c r="B7493" s="27">
        <v>3</v>
      </c>
      <c r="C7493" s="27">
        <v>0</v>
      </c>
      <c r="D7493" s="27">
        <v>2</v>
      </c>
      <c r="E7493" s="27">
        <v>0</v>
      </c>
      <c r="F7493" s="27">
        <v>0</v>
      </c>
      <c r="G7493" s="27">
        <v>1.5</v>
      </c>
      <c r="H7493" s="27">
        <v>0</v>
      </c>
      <c r="I7493" s="27">
        <v>0</v>
      </c>
      <c r="J7493" s="27">
        <v>5</v>
      </c>
      <c r="K7493" s="27">
        <v>0</v>
      </c>
      <c r="L7493" s="119"/>
      <c r="M7493" s="27">
        <f>SUM(B7493:K7493)</f>
        <v>11.5</v>
      </c>
      <c r="N7493" s="27">
        <v>30</v>
      </c>
      <c r="O7493" s="185">
        <f>M7493/75</f>
        <v>0.15333333333333332</v>
      </c>
      <c r="P7493" s="55" t="s">
        <v>446</v>
      </c>
      <c r="Q7493" s="19" t="s">
        <v>846</v>
      </c>
      <c r="R7493" s="41" t="s">
        <v>742</v>
      </c>
      <c r="S7493" s="19" t="s">
        <v>847</v>
      </c>
      <c r="T7493" s="28" t="s">
        <v>681</v>
      </c>
      <c r="U7493" s="17">
        <v>9</v>
      </c>
      <c r="V7493" s="20" t="s">
        <v>519</v>
      </c>
      <c r="W7493" s="18" t="s">
        <v>450</v>
      </c>
      <c r="X7493" s="18" t="s">
        <v>451</v>
      </c>
      <c r="Y7493" s="29" t="s">
        <v>452</v>
      </c>
      <c r="Z7493" s="61"/>
    </row>
    <row r="7494" spans="1:267" s="161" customFormat="1" ht="19.5" customHeight="1" x14ac:dyDescent="0.25">
      <c r="A7494" s="42" t="s">
        <v>338</v>
      </c>
      <c r="B7494" s="27">
        <v>3</v>
      </c>
      <c r="C7494" s="27">
        <v>0</v>
      </c>
      <c r="D7494" s="27">
        <v>0</v>
      </c>
      <c r="E7494" s="27">
        <v>2</v>
      </c>
      <c r="F7494" s="27">
        <v>0</v>
      </c>
      <c r="G7494" s="27">
        <v>2.5</v>
      </c>
      <c r="H7494" s="27">
        <v>1</v>
      </c>
      <c r="I7494" s="27">
        <v>3</v>
      </c>
      <c r="J7494" s="27">
        <v>0</v>
      </c>
      <c r="K7494" s="27">
        <v>0</v>
      </c>
      <c r="L7494" s="119"/>
      <c r="M7494" s="27">
        <f>SUM(B7494:K7494)</f>
        <v>11.5</v>
      </c>
      <c r="N7494" s="27">
        <v>23</v>
      </c>
      <c r="O7494" s="185">
        <f>M7494/75</f>
        <v>0.15333333333333332</v>
      </c>
      <c r="P7494" s="55" t="s">
        <v>446</v>
      </c>
      <c r="Q7494" s="19" t="s">
        <v>2207</v>
      </c>
      <c r="R7494" s="41" t="s">
        <v>969</v>
      </c>
      <c r="S7494" s="19" t="s">
        <v>821</v>
      </c>
      <c r="T7494" s="28" t="s">
        <v>3660</v>
      </c>
      <c r="U7494" s="17">
        <v>9</v>
      </c>
      <c r="V7494" s="20" t="s">
        <v>4130</v>
      </c>
      <c r="W7494" s="18" t="s">
        <v>4660</v>
      </c>
      <c r="X7494" s="18" t="s">
        <v>1377</v>
      </c>
      <c r="Y7494" s="29" t="s">
        <v>469</v>
      </c>
      <c r="Z7494" s="61"/>
    </row>
    <row r="7495" spans="1:267" s="161" customFormat="1" ht="19.5" customHeight="1" x14ac:dyDescent="0.25">
      <c r="A7495" s="60" t="s">
        <v>297</v>
      </c>
      <c r="B7495" s="31">
        <v>0</v>
      </c>
      <c r="C7495" s="31">
        <v>0</v>
      </c>
      <c r="D7495" s="31">
        <v>0</v>
      </c>
      <c r="E7495" s="31">
        <v>4</v>
      </c>
      <c r="F7495" s="31">
        <v>0.5</v>
      </c>
      <c r="G7495" s="31">
        <v>0</v>
      </c>
      <c r="H7495" s="31">
        <v>2</v>
      </c>
      <c r="I7495" s="31">
        <v>0</v>
      </c>
      <c r="J7495" s="31">
        <v>4</v>
      </c>
      <c r="K7495" s="31">
        <v>1</v>
      </c>
      <c r="L7495" s="128"/>
      <c r="M7495" s="27">
        <f>SUM(B7495:K7495)</f>
        <v>11.5</v>
      </c>
      <c r="N7495" s="31">
        <v>10</v>
      </c>
      <c r="O7495" s="185">
        <f>M7495/75</f>
        <v>0.15333333333333332</v>
      </c>
      <c r="P7495" s="65" t="s">
        <v>446</v>
      </c>
      <c r="Q7495" s="19" t="s">
        <v>1422</v>
      </c>
      <c r="R7495" s="41" t="s">
        <v>448</v>
      </c>
      <c r="S7495" s="19" t="s">
        <v>489</v>
      </c>
      <c r="T7495" s="40" t="s">
        <v>3663</v>
      </c>
      <c r="U7495" s="32">
        <v>9</v>
      </c>
      <c r="V7495" s="20" t="s">
        <v>593</v>
      </c>
      <c r="W7495" s="33" t="s">
        <v>5228</v>
      </c>
      <c r="X7495" s="33" t="s">
        <v>763</v>
      </c>
      <c r="Y7495" s="34" t="s">
        <v>452</v>
      </c>
      <c r="Z7495" s="186"/>
      <c r="AA7495" s="187"/>
      <c r="AB7495" s="187"/>
      <c r="AC7495" s="187"/>
      <c r="AD7495" s="187"/>
      <c r="AE7495" s="187"/>
      <c r="AF7495" s="187"/>
      <c r="AG7495" s="187"/>
      <c r="AH7495" s="187"/>
      <c r="AI7495" s="187"/>
      <c r="AJ7495" s="187"/>
      <c r="AK7495" s="187"/>
      <c r="AL7495" s="187"/>
      <c r="AM7495" s="187"/>
      <c r="AN7495" s="187"/>
      <c r="AO7495" s="187"/>
      <c r="AP7495" s="187"/>
      <c r="AQ7495" s="187"/>
      <c r="AR7495" s="187"/>
      <c r="AS7495" s="187"/>
      <c r="AT7495" s="187"/>
      <c r="AU7495" s="187"/>
      <c r="AV7495" s="187"/>
      <c r="AW7495" s="187"/>
      <c r="AX7495" s="187"/>
      <c r="AY7495" s="187"/>
      <c r="AZ7495" s="187"/>
      <c r="BA7495" s="187"/>
      <c r="BB7495" s="187"/>
      <c r="BC7495" s="187"/>
      <c r="BD7495" s="187"/>
      <c r="BE7495" s="187"/>
      <c r="BF7495" s="187"/>
      <c r="BG7495" s="187"/>
      <c r="BH7495" s="187"/>
      <c r="BI7495" s="187"/>
      <c r="BJ7495" s="187"/>
      <c r="BK7495" s="187"/>
      <c r="BL7495" s="187"/>
      <c r="BM7495" s="187"/>
      <c r="BN7495" s="187"/>
      <c r="BO7495" s="187"/>
      <c r="BP7495" s="187"/>
      <c r="BQ7495" s="187"/>
      <c r="BR7495" s="187"/>
      <c r="BS7495" s="187"/>
      <c r="BT7495" s="187"/>
      <c r="BU7495" s="187"/>
      <c r="BV7495" s="187"/>
      <c r="BW7495" s="187"/>
      <c r="BX7495" s="187"/>
      <c r="BY7495" s="187"/>
      <c r="BZ7495" s="187"/>
      <c r="CA7495" s="187"/>
      <c r="CB7495" s="187"/>
      <c r="CC7495" s="187"/>
      <c r="CD7495" s="187"/>
      <c r="CE7495" s="187"/>
      <c r="CF7495" s="187"/>
      <c r="CG7495" s="187"/>
      <c r="CH7495" s="187"/>
      <c r="CI7495" s="187"/>
      <c r="CJ7495" s="187"/>
      <c r="CK7495" s="187"/>
      <c r="CL7495" s="187"/>
      <c r="CM7495" s="187"/>
      <c r="CN7495" s="187"/>
      <c r="CO7495" s="187"/>
      <c r="CP7495" s="187"/>
      <c r="CQ7495" s="187"/>
      <c r="CR7495" s="187"/>
      <c r="CS7495" s="187"/>
      <c r="CT7495" s="187"/>
      <c r="CU7495" s="187"/>
      <c r="CV7495" s="187"/>
      <c r="CW7495" s="187"/>
      <c r="CX7495" s="187"/>
      <c r="CY7495" s="187"/>
      <c r="CZ7495" s="187"/>
      <c r="DA7495" s="187"/>
      <c r="DB7495" s="187"/>
      <c r="DC7495" s="187"/>
      <c r="DD7495" s="187"/>
      <c r="DE7495" s="187"/>
      <c r="DF7495" s="187"/>
      <c r="DG7495" s="187"/>
      <c r="DH7495" s="187"/>
      <c r="DI7495" s="187"/>
      <c r="DJ7495" s="187"/>
      <c r="DK7495" s="187"/>
      <c r="DL7495" s="187"/>
      <c r="DM7495" s="187"/>
      <c r="DN7495" s="187"/>
      <c r="DO7495" s="187"/>
      <c r="DP7495" s="187"/>
      <c r="DQ7495" s="187"/>
      <c r="DR7495" s="187"/>
      <c r="DS7495" s="187"/>
      <c r="DT7495" s="187"/>
      <c r="DU7495" s="187"/>
      <c r="DV7495" s="187"/>
      <c r="DW7495" s="187"/>
      <c r="DX7495" s="187"/>
      <c r="DY7495" s="187"/>
      <c r="DZ7495" s="187"/>
      <c r="EA7495" s="187"/>
      <c r="EB7495" s="187"/>
      <c r="EC7495" s="187"/>
      <c r="ED7495" s="187"/>
      <c r="EE7495" s="187"/>
      <c r="EF7495" s="187"/>
      <c r="EG7495" s="187"/>
      <c r="EH7495" s="187"/>
      <c r="EI7495" s="187"/>
      <c r="EJ7495" s="187"/>
      <c r="EK7495" s="187"/>
      <c r="EL7495" s="187"/>
      <c r="EM7495" s="187"/>
      <c r="EN7495" s="187"/>
      <c r="EO7495" s="187"/>
      <c r="EP7495" s="187"/>
      <c r="EQ7495" s="187"/>
      <c r="ER7495" s="187"/>
      <c r="ES7495" s="187"/>
      <c r="ET7495" s="187"/>
      <c r="EU7495" s="187"/>
      <c r="EV7495" s="187"/>
      <c r="EW7495" s="187"/>
      <c r="EX7495" s="187"/>
      <c r="EY7495" s="187"/>
      <c r="EZ7495" s="187"/>
      <c r="FA7495" s="187"/>
      <c r="FB7495" s="187"/>
      <c r="FC7495" s="187"/>
      <c r="FD7495" s="187"/>
      <c r="FE7495" s="187"/>
      <c r="FF7495" s="187"/>
      <c r="FG7495" s="187"/>
      <c r="FH7495" s="187"/>
      <c r="FI7495" s="187"/>
      <c r="FJ7495" s="187"/>
      <c r="FK7495" s="187"/>
      <c r="FL7495" s="187"/>
      <c r="FM7495" s="187"/>
      <c r="FN7495" s="187"/>
      <c r="FO7495" s="187"/>
      <c r="FP7495" s="187"/>
      <c r="FQ7495" s="187"/>
      <c r="FR7495" s="187"/>
      <c r="FS7495" s="187"/>
      <c r="FT7495" s="187"/>
      <c r="FU7495" s="187"/>
      <c r="FV7495" s="187"/>
      <c r="FW7495" s="187"/>
      <c r="FX7495" s="187"/>
      <c r="FY7495" s="187"/>
      <c r="FZ7495" s="187"/>
      <c r="GA7495" s="187"/>
      <c r="GB7495" s="187"/>
      <c r="GC7495" s="187"/>
      <c r="GD7495" s="187"/>
      <c r="GE7495" s="187"/>
      <c r="GF7495" s="187"/>
      <c r="GG7495" s="187"/>
      <c r="GH7495" s="187"/>
      <c r="GI7495" s="187"/>
      <c r="GJ7495" s="187"/>
      <c r="GK7495" s="187"/>
      <c r="GL7495" s="187"/>
      <c r="GM7495" s="187"/>
      <c r="GN7495" s="187"/>
      <c r="GO7495" s="187"/>
      <c r="GP7495" s="187"/>
      <c r="GQ7495" s="187"/>
      <c r="GR7495" s="187"/>
      <c r="GS7495" s="187"/>
      <c r="GT7495" s="187"/>
      <c r="GU7495" s="187"/>
      <c r="GV7495" s="187"/>
      <c r="GW7495" s="187"/>
      <c r="GX7495" s="187"/>
      <c r="GY7495" s="187"/>
      <c r="GZ7495" s="187"/>
      <c r="HA7495" s="187"/>
      <c r="HB7495" s="187"/>
      <c r="HC7495" s="187"/>
      <c r="HD7495" s="187"/>
      <c r="HE7495" s="187"/>
      <c r="HF7495" s="187"/>
      <c r="HG7495" s="187"/>
      <c r="HH7495" s="187"/>
      <c r="HI7495" s="187"/>
      <c r="HJ7495" s="187"/>
      <c r="HK7495" s="187"/>
      <c r="HL7495" s="187"/>
      <c r="HM7495" s="187"/>
      <c r="HN7495" s="187"/>
      <c r="HO7495" s="187"/>
      <c r="HP7495" s="187"/>
      <c r="HQ7495" s="187"/>
      <c r="HR7495" s="187"/>
      <c r="HS7495" s="187"/>
      <c r="HT7495" s="187"/>
      <c r="HU7495" s="187"/>
      <c r="HV7495" s="187"/>
      <c r="HW7495" s="187"/>
      <c r="HX7495" s="187"/>
      <c r="HY7495" s="187"/>
      <c r="HZ7495" s="187"/>
      <c r="IA7495" s="187"/>
      <c r="IB7495" s="187"/>
      <c r="IC7495" s="187"/>
      <c r="ID7495" s="187"/>
      <c r="IE7495" s="187"/>
      <c r="IF7495" s="187"/>
      <c r="IG7495" s="187"/>
      <c r="IH7495" s="187"/>
      <c r="II7495" s="187"/>
      <c r="IJ7495" s="187"/>
      <c r="IK7495" s="187"/>
      <c r="IL7495" s="187"/>
      <c r="IM7495" s="187"/>
      <c r="IN7495" s="187"/>
      <c r="IO7495" s="187"/>
      <c r="IP7495" s="187"/>
      <c r="IQ7495" s="187"/>
      <c r="IR7495" s="187"/>
      <c r="IS7495" s="187"/>
      <c r="IT7495" s="187"/>
      <c r="IU7495" s="187"/>
      <c r="IV7495" s="187"/>
      <c r="IW7495" s="187"/>
      <c r="IX7495" s="187"/>
      <c r="IY7495" s="187"/>
      <c r="IZ7495" s="187"/>
      <c r="JA7495" s="187"/>
      <c r="JB7495" s="187"/>
      <c r="JC7495" s="187"/>
      <c r="JD7495" s="187"/>
      <c r="JE7495" s="187"/>
      <c r="JF7495" s="187"/>
      <c r="JG7495" s="187"/>
    </row>
    <row r="7496" spans="1:267" s="161" customFormat="1" ht="19.5" customHeight="1" x14ac:dyDescent="0.25">
      <c r="A7496" s="42" t="s">
        <v>304</v>
      </c>
      <c r="B7496" s="27">
        <v>4</v>
      </c>
      <c r="C7496" s="27">
        <v>0</v>
      </c>
      <c r="D7496" s="27">
        <v>0</v>
      </c>
      <c r="E7496" s="27">
        <v>2</v>
      </c>
      <c r="F7496" s="27">
        <v>0</v>
      </c>
      <c r="G7496" s="27">
        <v>1</v>
      </c>
      <c r="H7496" s="27">
        <v>0</v>
      </c>
      <c r="I7496" s="27">
        <v>3</v>
      </c>
      <c r="J7496" s="27">
        <v>0</v>
      </c>
      <c r="K7496" s="27">
        <v>1</v>
      </c>
      <c r="L7496" s="119"/>
      <c r="M7496" s="27">
        <f>SUM(B7496:K7496)</f>
        <v>11</v>
      </c>
      <c r="N7496" s="27">
        <v>13</v>
      </c>
      <c r="O7496" s="185">
        <f>M7496/75</f>
        <v>0.14666666666666667</v>
      </c>
      <c r="P7496" s="55" t="s">
        <v>446</v>
      </c>
      <c r="Q7496" s="19" t="s">
        <v>6138</v>
      </c>
      <c r="R7496" s="41" t="s">
        <v>459</v>
      </c>
      <c r="S7496" s="19" t="s">
        <v>800</v>
      </c>
      <c r="T7496" s="28" t="s">
        <v>8947</v>
      </c>
      <c r="U7496" s="17">
        <v>9</v>
      </c>
      <c r="V7496" s="20" t="s">
        <v>637</v>
      </c>
      <c r="W7496" s="18" t="s">
        <v>6139</v>
      </c>
      <c r="X7496" s="18" t="s">
        <v>6140</v>
      </c>
      <c r="Y7496" s="29" t="s">
        <v>6141</v>
      </c>
      <c r="Z7496" s="61"/>
    </row>
    <row r="7497" spans="1:267" s="161" customFormat="1" ht="19.5" customHeight="1" x14ac:dyDescent="0.25">
      <c r="A7497" s="42" t="s">
        <v>337</v>
      </c>
      <c r="B7497" s="27">
        <v>2</v>
      </c>
      <c r="C7497" s="27">
        <v>0</v>
      </c>
      <c r="D7497" s="27">
        <v>0</v>
      </c>
      <c r="E7497" s="27">
        <v>2</v>
      </c>
      <c r="F7497" s="27">
        <v>0</v>
      </c>
      <c r="G7497" s="27">
        <v>0</v>
      </c>
      <c r="H7497" s="27">
        <v>0</v>
      </c>
      <c r="I7497" s="27">
        <v>6</v>
      </c>
      <c r="J7497" s="27">
        <v>0</v>
      </c>
      <c r="K7497" s="27">
        <v>1</v>
      </c>
      <c r="L7497" s="119"/>
      <c r="M7497" s="27">
        <f>SUM(B7497:K7497)</f>
        <v>11</v>
      </c>
      <c r="N7497" s="27">
        <v>24</v>
      </c>
      <c r="O7497" s="185">
        <f>M7497/75</f>
        <v>0.14666666666666667</v>
      </c>
      <c r="P7497" s="55" t="s">
        <v>446</v>
      </c>
      <c r="Q7497" s="19" t="s">
        <v>4685</v>
      </c>
      <c r="R7497" s="41" t="s">
        <v>483</v>
      </c>
      <c r="S7497" s="19" t="s">
        <v>486</v>
      </c>
      <c r="T7497" s="28" t="s">
        <v>3660</v>
      </c>
      <c r="U7497" s="17">
        <v>9</v>
      </c>
      <c r="V7497" s="20" t="s">
        <v>4130</v>
      </c>
      <c r="W7497" s="18" t="s">
        <v>4660</v>
      </c>
      <c r="X7497" s="18" t="s">
        <v>1377</v>
      </c>
      <c r="Y7497" s="29" t="s">
        <v>469</v>
      </c>
      <c r="Z7497" s="61"/>
    </row>
    <row r="7498" spans="1:267" s="161" customFormat="1" ht="19.5" customHeight="1" x14ac:dyDescent="0.25">
      <c r="A7498" s="42" t="s">
        <v>307</v>
      </c>
      <c r="B7498" s="27">
        <v>4</v>
      </c>
      <c r="C7498" s="27">
        <v>2</v>
      </c>
      <c r="D7498" s="27">
        <v>1</v>
      </c>
      <c r="E7498" s="27">
        <v>4</v>
      </c>
      <c r="F7498" s="27">
        <v>0</v>
      </c>
      <c r="G7498" s="27">
        <v>0</v>
      </c>
      <c r="H7498" s="27">
        <v>0</v>
      </c>
      <c r="I7498" s="27">
        <v>0</v>
      </c>
      <c r="J7498" s="27">
        <v>0</v>
      </c>
      <c r="K7498" s="27">
        <v>0</v>
      </c>
      <c r="L7498" s="119"/>
      <c r="M7498" s="27">
        <f>SUM(B7498:K7498)</f>
        <v>11</v>
      </c>
      <c r="N7498" s="27">
        <v>24</v>
      </c>
      <c r="O7498" s="185">
        <f>M7498/75</f>
        <v>0.14666666666666667</v>
      </c>
      <c r="P7498" s="55" t="s">
        <v>446</v>
      </c>
      <c r="Q7498" s="19" t="s">
        <v>4684</v>
      </c>
      <c r="R7498" s="41" t="s">
        <v>573</v>
      </c>
      <c r="S7498" s="19" t="s">
        <v>507</v>
      </c>
      <c r="T7498" s="28" t="s">
        <v>3660</v>
      </c>
      <c r="U7498" s="17">
        <v>9</v>
      </c>
      <c r="V7498" s="20" t="s">
        <v>609</v>
      </c>
      <c r="W7498" s="18" t="s">
        <v>4593</v>
      </c>
      <c r="X7498" s="18" t="s">
        <v>1224</v>
      </c>
      <c r="Y7498" s="29" t="s">
        <v>648</v>
      </c>
      <c r="Z7498" s="61"/>
    </row>
    <row r="7499" spans="1:267" s="161" customFormat="1" ht="19.5" customHeight="1" x14ac:dyDescent="0.25">
      <c r="A7499" s="42" t="s">
        <v>305</v>
      </c>
      <c r="B7499" s="27">
        <v>10</v>
      </c>
      <c r="C7499" s="27">
        <v>0</v>
      </c>
      <c r="D7499" s="27">
        <v>0</v>
      </c>
      <c r="E7499" s="27">
        <v>0</v>
      </c>
      <c r="F7499" s="27">
        <v>0</v>
      </c>
      <c r="G7499" s="27">
        <v>0</v>
      </c>
      <c r="H7499" s="27">
        <v>0</v>
      </c>
      <c r="I7499" s="27">
        <v>0</v>
      </c>
      <c r="J7499" s="27">
        <v>0</v>
      </c>
      <c r="K7499" s="27">
        <v>1</v>
      </c>
      <c r="L7499" s="119"/>
      <c r="M7499" s="27">
        <f>SUM(B7499:K7499)</f>
        <v>11</v>
      </c>
      <c r="N7499" s="27">
        <v>12</v>
      </c>
      <c r="O7499" s="185">
        <f>M7499/75</f>
        <v>0.14666666666666667</v>
      </c>
      <c r="P7499" s="55" t="s">
        <v>446</v>
      </c>
      <c r="Q7499" s="19" t="s">
        <v>2281</v>
      </c>
      <c r="R7499" s="41" t="s">
        <v>855</v>
      </c>
      <c r="S7499" s="19" t="s">
        <v>462</v>
      </c>
      <c r="T7499" s="28" t="s">
        <v>2196</v>
      </c>
      <c r="U7499" s="17">
        <v>9</v>
      </c>
      <c r="V7499" s="20" t="s">
        <v>637</v>
      </c>
      <c r="W7499" s="18" t="s">
        <v>2257</v>
      </c>
      <c r="X7499" s="18" t="s">
        <v>861</v>
      </c>
      <c r="Y7499" s="29" t="s">
        <v>486</v>
      </c>
      <c r="Z7499" s="61"/>
    </row>
    <row r="7500" spans="1:267" s="161" customFormat="1" ht="19.5" customHeight="1" x14ac:dyDescent="0.25">
      <c r="A7500" s="42" t="s">
        <v>296</v>
      </c>
      <c r="B7500" s="27">
        <v>5</v>
      </c>
      <c r="C7500" s="27">
        <v>0</v>
      </c>
      <c r="D7500" s="27">
        <v>0</v>
      </c>
      <c r="E7500" s="27">
        <v>2</v>
      </c>
      <c r="F7500" s="27">
        <v>0</v>
      </c>
      <c r="G7500" s="27">
        <v>0</v>
      </c>
      <c r="H7500" s="27">
        <v>2</v>
      </c>
      <c r="I7500" s="27">
        <v>0</v>
      </c>
      <c r="J7500" s="27">
        <v>0</v>
      </c>
      <c r="K7500" s="27">
        <v>2</v>
      </c>
      <c r="L7500" s="119"/>
      <c r="M7500" s="27">
        <f>SUM(B7500:K7500)</f>
        <v>11</v>
      </c>
      <c r="N7500" s="27">
        <v>6</v>
      </c>
      <c r="O7500" s="185">
        <f>M7500/75</f>
        <v>0.14666666666666667</v>
      </c>
      <c r="P7500" s="55" t="s">
        <v>446</v>
      </c>
      <c r="Q7500" s="19" t="s">
        <v>1972</v>
      </c>
      <c r="R7500" s="41" t="s">
        <v>459</v>
      </c>
      <c r="S7500" s="19" t="s">
        <v>486</v>
      </c>
      <c r="T7500" s="28" t="s">
        <v>3117</v>
      </c>
      <c r="U7500" s="17">
        <v>9</v>
      </c>
      <c r="V7500" s="20" t="s">
        <v>682</v>
      </c>
      <c r="W7500" s="18" t="s">
        <v>3383</v>
      </c>
      <c r="X7500" s="18" t="s">
        <v>916</v>
      </c>
      <c r="Y7500" s="29" t="s">
        <v>469</v>
      </c>
      <c r="Z7500" s="61"/>
    </row>
    <row r="7501" spans="1:267" s="161" customFormat="1" ht="19.5" customHeight="1" x14ac:dyDescent="0.25">
      <c r="A7501" s="42" t="s">
        <v>319</v>
      </c>
      <c r="B7501" s="27">
        <v>3</v>
      </c>
      <c r="C7501" s="27">
        <v>0</v>
      </c>
      <c r="D7501" s="27">
        <v>0</v>
      </c>
      <c r="E7501" s="27">
        <v>2</v>
      </c>
      <c r="F7501" s="27">
        <v>1</v>
      </c>
      <c r="G7501" s="27">
        <v>0</v>
      </c>
      <c r="H7501" s="27">
        <v>2</v>
      </c>
      <c r="I7501" s="27">
        <v>0</v>
      </c>
      <c r="J7501" s="27">
        <v>2</v>
      </c>
      <c r="K7501" s="27">
        <v>1</v>
      </c>
      <c r="L7501" s="119"/>
      <c r="M7501" s="27">
        <f>SUM(B7501:K7501)</f>
        <v>11</v>
      </c>
      <c r="N7501" s="27">
        <v>30</v>
      </c>
      <c r="O7501" s="185">
        <f>M7501/75</f>
        <v>0.14666666666666667</v>
      </c>
      <c r="P7501" s="55" t="s">
        <v>446</v>
      </c>
      <c r="Q7501" s="19" t="s">
        <v>5107</v>
      </c>
      <c r="R7501" s="41" t="s">
        <v>958</v>
      </c>
      <c r="S7501" s="19" t="s">
        <v>1160</v>
      </c>
      <c r="T7501" s="28" t="s">
        <v>3662</v>
      </c>
      <c r="U7501" s="17">
        <v>9</v>
      </c>
      <c r="V7501" s="20" t="s">
        <v>682</v>
      </c>
      <c r="W7501" s="18" t="s">
        <v>696</v>
      </c>
      <c r="X7501" s="18" t="s">
        <v>632</v>
      </c>
      <c r="Y7501" s="29" t="s">
        <v>486</v>
      </c>
      <c r="Z7501" s="61"/>
    </row>
    <row r="7502" spans="1:267" s="161" customFormat="1" ht="19.5" customHeight="1" x14ac:dyDescent="0.25">
      <c r="A7502" s="42" t="s">
        <v>299</v>
      </c>
      <c r="B7502" s="27">
        <v>4</v>
      </c>
      <c r="C7502" s="27">
        <v>0</v>
      </c>
      <c r="D7502" s="27">
        <v>0</v>
      </c>
      <c r="E7502" s="27">
        <v>0</v>
      </c>
      <c r="F7502" s="27">
        <v>1.5</v>
      </c>
      <c r="G7502" s="27">
        <v>1</v>
      </c>
      <c r="H7502" s="27">
        <v>1</v>
      </c>
      <c r="I7502" s="27">
        <v>1</v>
      </c>
      <c r="J7502" s="27">
        <v>1</v>
      </c>
      <c r="K7502" s="27">
        <v>1</v>
      </c>
      <c r="L7502" s="119"/>
      <c r="M7502" s="27">
        <f>SUM(B7502:K7502)</f>
        <v>10.5</v>
      </c>
      <c r="N7502" s="27">
        <v>31</v>
      </c>
      <c r="O7502" s="185">
        <f>M7502/75</f>
        <v>0.14000000000000001</v>
      </c>
      <c r="P7502" s="55" t="s">
        <v>446</v>
      </c>
      <c r="Q7502" s="19" t="s">
        <v>5108</v>
      </c>
      <c r="R7502" s="41" t="s">
        <v>454</v>
      </c>
      <c r="S7502" s="19" t="s">
        <v>497</v>
      </c>
      <c r="T7502" s="28" t="s">
        <v>3662</v>
      </c>
      <c r="U7502" s="17">
        <v>9</v>
      </c>
      <c r="V7502" s="20" t="s">
        <v>682</v>
      </c>
      <c r="W7502" s="18" t="s">
        <v>696</v>
      </c>
      <c r="X7502" s="18" t="s">
        <v>632</v>
      </c>
      <c r="Y7502" s="29" t="s">
        <v>486</v>
      </c>
      <c r="Z7502" s="61"/>
    </row>
    <row r="7503" spans="1:267" s="161" customFormat="1" ht="19.5" customHeight="1" x14ac:dyDescent="0.25">
      <c r="A7503" s="42" t="s">
        <v>309</v>
      </c>
      <c r="B7503" s="27">
        <v>4</v>
      </c>
      <c r="C7503" s="27">
        <v>0</v>
      </c>
      <c r="D7503" s="27">
        <v>2</v>
      </c>
      <c r="E7503" s="27">
        <v>0</v>
      </c>
      <c r="F7503" s="27">
        <v>0.5</v>
      </c>
      <c r="G7503" s="27">
        <v>3</v>
      </c>
      <c r="H7503" s="27">
        <v>0</v>
      </c>
      <c r="I7503" s="27">
        <v>1</v>
      </c>
      <c r="J7503" s="27">
        <v>0</v>
      </c>
      <c r="K7503" s="27">
        <v>0</v>
      </c>
      <c r="L7503" s="119"/>
      <c r="M7503" s="27">
        <f>SUM(B7503:K7503)</f>
        <v>10.5</v>
      </c>
      <c r="N7503" s="27">
        <v>38</v>
      </c>
      <c r="O7503" s="185">
        <f>M7503/75</f>
        <v>0.14000000000000001</v>
      </c>
      <c r="P7503" s="55" t="s">
        <v>446</v>
      </c>
      <c r="Q7503" s="19" t="s">
        <v>7717</v>
      </c>
      <c r="R7503" s="41" t="s">
        <v>726</v>
      </c>
      <c r="S7503" s="19" t="s">
        <v>507</v>
      </c>
      <c r="T7503" s="28" t="s">
        <v>7641</v>
      </c>
      <c r="U7503" s="17">
        <v>9</v>
      </c>
      <c r="V7503" s="20" t="s">
        <v>519</v>
      </c>
      <c r="W7503" s="18" t="s">
        <v>7674</v>
      </c>
      <c r="X7503" s="18" t="s">
        <v>4268</v>
      </c>
      <c r="Y7503" s="29" t="s">
        <v>7672</v>
      </c>
      <c r="Z7503" s="61"/>
    </row>
    <row r="7504" spans="1:267" s="161" customFormat="1" ht="19.5" customHeight="1" x14ac:dyDescent="0.25">
      <c r="A7504" s="50" t="s">
        <v>309</v>
      </c>
      <c r="B7504" s="27">
        <v>4</v>
      </c>
      <c r="C7504" s="27">
        <v>0</v>
      </c>
      <c r="D7504" s="27">
        <v>2</v>
      </c>
      <c r="E7504" s="27">
        <v>0</v>
      </c>
      <c r="F7504" s="27">
        <v>0.5</v>
      </c>
      <c r="G7504" s="27">
        <v>3</v>
      </c>
      <c r="H7504" s="27">
        <v>0</v>
      </c>
      <c r="I7504" s="27">
        <v>1</v>
      </c>
      <c r="J7504" s="27">
        <v>0</v>
      </c>
      <c r="K7504" s="27">
        <v>0</v>
      </c>
      <c r="L7504" s="112"/>
      <c r="M7504" s="27">
        <f>SUM(B7504:K7504)</f>
        <v>10.5</v>
      </c>
      <c r="N7504" s="27">
        <v>38</v>
      </c>
      <c r="O7504" s="185">
        <f>M7504/75</f>
        <v>0.14000000000000001</v>
      </c>
      <c r="P7504" s="55" t="s">
        <v>446</v>
      </c>
      <c r="Q7504" s="19" t="s">
        <v>7717</v>
      </c>
      <c r="R7504" s="41" t="s">
        <v>726</v>
      </c>
      <c r="S7504" s="19" t="s">
        <v>507</v>
      </c>
      <c r="T7504" s="28" t="s">
        <v>7641</v>
      </c>
      <c r="U7504" s="17">
        <v>9</v>
      </c>
      <c r="V7504" s="20" t="s">
        <v>519</v>
      </c>
      <c r="W7504" s="18" t="s">
        <v>7674</v>
      </c>
      <c r="X7504" s="18" t="s">
        <v>4268</v>
      </c>
      <c r="Y7504" s="29" t="s">
        <v>7672</v>
      </c>
      <c r="Z7504" s="61"/>
    </row>
    <row r="7505" spans="1:26" s="161" customFormat="1" ht="19.5" customHeight="1" x14ac:dyDescent="0.25">
      <c r="A7505" s="50" t="s">
        <v>336</v>
      </c>
      <c r="B7505" s="27">
        <v>3</v>
      </c>
      <c r="C7505" s="27">
        <v>0</v>
      </c>
      <c r="D7505" s="27">
        <v>2</v>
      </c>
      <c r="E7505" s="27">
        <v>0</v>
      </c>
      <c r="F7505" s="27">
        <v>0.5</v>
      </c>
      <c r="G7505" s="27">
        <v>1</v>
      </c>
      <c r="H7505" s="27">
        <v>0</v>
      </c>
      <c r="I7505" s="27">
        <v>0</v>
      </c>
      <c r="J7505" s="27">
        <v>4</v>
      </c>
      <c r="K7505" s="27">
        <v>0</v>
      </c>
      <c r="L7505" s="112"/>
      <c r="M7505" s="27">
        <f>SUM(B7505:K7505)</f>
        <v>10.5</v>
      </c>
      <c r="N7505" s="27">
        <v>30</v>
      </c>
      <c r="O7505" s="185">
        <f>M7505/75</f>
        <v>0.14000000000000001</v>
      </c>
      <c r="P7505" s="55" t="s">
        <v>446</v>
      </c>
      <c r="Q7505" s="19" t="s">
        <v>795</v>
      </c>
      <c r="R7505" s="41" t="s">
        <v>491</v>
      </c>
      <c r="S7505" s="19" t="s">
        <v>486</v>
      </c>
      <c r="T7505" s="28" t="s">
        <v>681</v>
      </c>
      <c r="U7505" s="17">
        <v>9</v>
      </c>
      <c r="V7505" s="20" t="s">
        <v>637</v>
      </c>
      <c r="W7505" s="18" t="s">
        <v>1077</v>
      </c>
      <c r="X7505" s="18" t="s">
        <v>451</v>
      </c>
      <c r="Y7505" s="29" t="s">
        <v>1078</v>
      </c>
      <c r="Z7505" s="61"/>
    </row>
    <row r="7506" spans="1:26" s="161" customFormat="1" ht="19.5" customHeight="1" x14ac:dyDescent="0.25">
      <c r="A7506" s="50" t="s">
        <v>324</v>
      </c>
      <c r="B7506" s="27">
        <v>2</v>
      </c>
      <c r="C7506" s="27">
        <v>0</v>
      </c>
      <c r="D7506" s="27">
        <v>4</v>
      </c>
      <c r="E7506" s="27">
        <v>2</v>
      </c>
      <c r="F7506" s="27">
        <v>0</v>
      </c>
      <c r="G7506" s="27">
        <v>0</v>
      </c>
      <c r="H7506" s="27">
        <v>2</v>
      </c>
      <c r="I7506" s="27">
        <v>0</v>
      </c>
      <c r="J7506" s="27">
        <v>0</v>
      </c>
      <c r="K7506" s="27">
        <v>0</v>
      </c>
      <c r="L7506" s="112"/>
      <c r="M7506" s="27">
        <f>SUM(B7506:K7506)</f>
        <v>10</v>
      </c>
      <c r="N7506" s="27">
        <v>25</v>
      </c>
      <c r="O7506" s="185">
        <f>M7506/75</f>
        <v>0.13333333333333333</v>
      </c>
      <c r="P7506" s="55" t="s">
        <v>446</v>
      </c>
      <c r="Q7506" s="19" t="s">
        <v>4686</v>
      </c>
      <c r="R7506" s="41" t="s">
        <v>2077</v>
      </c>
      <c r="S7506" s="19" t="s">
        <v>526</v>
      </c>
      <c r="T7506" s="28" t="s">
        <v>3660</v>
      </c>
      <c r="U7506" s="17">
        <v>9</v>
      </c>
      <c r="V7506" s="20" t="s">
        <v>4133</v>
      </c>
      <c r="W7506" s="18" t="s">
        <v>2444</v>
      </c>
      <c r="X7506" s="18" t="s">
        <v>771</v>
      </c>
      <c r="Y7506" s="29" t="s">
        <v>486</v>
      </c>
      <c r="Z7506" s="61"/>
    </row>
    <row r="7507" spans="1:26" s="161" customFormat="1" ht="19.5" customHeight="1" x14ac:dyDescent="0.25">
      <c r="A7507" s="50" t="s">
        <v>296</v>
      </c>
      <c r="B7507" s="27">
        <v>4</v>
      </c>
      <c r="C7507" s="27">
        <v>0</v>
      </c>
      <c r="D7507" s="27">
        <v>0</v>
      </c>
      <c r="E7507" s="27">
        <v>0</v>
      </c>
      <c r="F7507" s="27">
        <v>1</v>
      </c>
      <c r="G7507" s="27">
        <v>1</v>
      </c>
      <c r="H7507" s="27">
        <v>1</v>
      </c>
      <c r="I7507" s="27">
        <v>2</v>
      </c>
      <c r="J7507" s="27">
        <v>1</v>
      </c>
      <c r="K7507" s="27">
        <v>0</v>
      </c>
      <c r="L7507" s="112"/>
      <c r="M7507" s="27">
        <f>SUM(B7507:K7507)</f>
        <v>10</v>
      </c>
      <c r="N7507" s="27">
        <v>7</v>
      </c>
      <c r="O7507" s="185">
        <f>M7507/75</f>
        <v>0.13333333333333333</v>
      </c>
      <c r="P7507" s="55" t="s">
        <v>446</v>
      </c>
      <c r="Q7507" s="19" t="s">
        <v>7275</v>
      </c>
      <c r="R7507" s="41" t="s">
        <v>478</v>
      </c>
      <c r="S7507" s="19" t="s">
        <v>923</v>
      </c>
      <c r="T7507" s="28" t="s">
        <v>3672</v>
      </c>
      <c r="U7507" s="17">
        <v>9</v>
      </c>
      <c r="V7507" s="20" t="s">
        <v>682</v>
      </c>
      <c r="W7507" s="18" t="s">
        <v>5748</v>
      </c>
      <c r="X7507" s="18" t="s">
        <v>451</v>
      </c>
      <c r="Y7507" s="29" t="s">
        <v>486</v>
      </c>
      <c r="Z7507" s="61"/>
    </row>
    <row r="7508" spans="1:26" s="161" customFormat="1" ht="19.5" customHeight="1" x14ac:dyDescent="0.25">
      <c r="A7508" s="50" t="s">
        <v>295</v>
      </c>
      <c r="B7508" s="27">
        <v>3</v>
      </c>
      <c r="C7508" s="27">
        <v>0</v>
      </c>
      <c r="D7508" s="27">
        <v>0</v>
      </c>
      <c r="E7508" s="27">
        <v>0</v>
      </c>
      <c r="F7508" s="27">
        <v>0</v>
      </c>
      <c r="G7508" s="27">
        <v>4</v>
      </c>
      <c r="H7508" s="27">
        <v>1</v>
      </c>
      <c r="I7508" s="27">
        <v>2</v>
      </c>
      <c r="J7508" s="27">
        <v>0</v>
      </c>
      <c r="K7508" s="27">
        <v>0</v>
      </c>
      <c r="L7508" s="112"/>
      <c r="M7508" s="27">
        <f>SUM(B7508:K7508)</f>
        <v>10</v>
      </c>
      <c r="N7508" s="27">
        <v>4</v>
      </c>
      <c r="O7508" s="185">
        <f>M7508/75</f>
        <v>0.13333333333333333</v>
      </c>
      <c r="P7508" s="55" t="s">
        <v>446</v>
      </c>
      <c r="Q7508" s="19" t="s">
        <v>6452</v>
      </c>
      <c r="R7508" s="41" t="s">
        <v>900</v>
      </c>
      <c r="S7508" s="19" t="s">
        <v>530</v>
      </c>
      <c r="T7508" s="28" t="s">
        <v>8956</v>
      </c>
      <c r="U7508" s="17">
        <v>9</v>
      </c>
      <c r="V7508" s="20" t="s">
        <v>682</v>
      </c>
      <c r="W7508" s="18" t="s">
        <v>7769</v>
      </c>
      <c r="X7508" s="18" t="s">
        <v>651</v>
      </c>
      <c r="Y7508" s="29" t="s">
        <v>452</v>
      </c>
      <c r="Z7508" s="61"/>
    </row>
    <row r="7509" spans="1:26" s="161" customFormat="1" ht="19.5" customHeight="1" x14ac:dyDescent="0.25">
      <c r="A7509" s="50" t="s">
        <v>321</v>
      </c>
      <c r="B7509" s="27">
        <v>4</v>
      </c>
      <c r="C7509" s="27">
        <v>2</v>
      </c>
      <c r="D7509" s="27">
        <v>0</v>
      </c>
      <c r="E7509" s="27">
        <v>2</v>
      </c>
      <c r="F7509" s="27">
        <v>0.5</v>
      </c>
      <c r="G7509" s="27">
        <v>1.5</v>
      </c>
      <c r="H7509" s="27">
        <v>0</v>
      </c>
      <c r="I7509" s="27">
        <v>0</v>
      </c>
      <c r="J7509" s="27">
        <v>0</v>
      </c>
      <c r="K7509" s="27">
        <v>0</v>
      </c>
      <c r="L7509" s="112"/>
      <c r="M7509" s="27">
        <f>SUM(B7509:K7509)</f>
        <v>10</v>
      </c>
      <c r="N7509" s="27">
        <v>31</v>
      </c>
      <c r="O7509" s="185">
        <f>M7509/75</f>
        <v>0.13333333333333333</v>
      </c>
      <c r="P7509" s="55" t="s">
        <v>446</v>
      </c>
      <c r="Q7509" s="19" t="s">
        <v>834</v>
      </c>
      <c r="R7509" s="41" t="s">
        <v>742</v>
      </c>
      <c r="S7509" s="19" t="s">
        <v>1147</v>
      </c>
      <c r="T7509" s="28" t="s">
        <v>681</v>
      </c>
      <c r="U7509" s="17">
        <v>9</v>
      </c>
      <c r="V7509" s="20" t="s">
        <v>519</v>
      </c>
      <c r="W7509" s="18" t="s">
        <v>450</v>
      </c>
      <c r="X7509" s="18" t="s">
        <v>451</v>
      </c>
      <c r="Y7509" s="29" t="s">
        <v>452</v>
      </c>
      <c r="Z7509" s="61"/>
    </row>
    <row r="7510" spans="1:26" s="161" customFormat="1" ht="19.5" customHeight="1" x14ac:dyDescent="0.25">
      <c r="A7510" s="50" t="s">
        <v>298</v>
      </c>
      <c r="B7510" s="27">
        <v>5</v>
      </c>
      <c r="C7510" s="27">
        <v>0</v>
      </c>
      <c r="D7510" s="27">
        <v>0</v>
      </c>
      <c r="E7510" s="27">
        <v>0</v>
      </c>
      <c r="F7510" s="27">
        <v>1</v>
      </c>
      <c r="G7510" s="27">
        <v>0</v>
      </c>
      <c r="H7510" s="27">
        <v>0</v>
      </c>
      <c r="I7510" s="27">
        <v>0</v>
      </c>
      <c r="J7510" s="27">
        <v>3</v>
      </c>
      <c r="K7510" s="27">
        <v>1</v>
      </c>
      <c r="L7510" s="112"/>
      <c r="M7510" s="27">
        <f>SUM(B7510:K7510)</f>
        <v>10</v>
      </c>
      <c r="N7510" s="27">
        <v>21</v>
      </c>
      <c r="O7510" s="185">
        <f>M7510/75</f>
        <v>0.13333333333333333</v>
      </c>
      <c r="P7510" s="55" t="s">
        <v>446</v>
      </c>
      <c r="Q7510" s="19" t="s">
        <v>5785</v>
      </c>
      <c r="R7510" s="41" t="s">
        <v>454</v>
      </c>
      <c r="S7510" s="19" t="s">
        <v>486</v>
      </c>
      <c r="T7510" s="28" t="s">
        <v>3665</v>
      </c>
      <c r="U7510" s="17">
        <v>9</v>
      </c>
      <c r="V7510" s="20" t="s">
        <v>637</v>
      </c>
      <c r="W7510" s="18" t="s">
        <v>5765</v>
      </c>
      <c r="X7510" s="18" t="s">
        <v>5766</v>
      </c>
      <c r="Y7510" s="29" t="s">
        <v>452</v>
      </c>
      <c r="Z7510" s="61"/>
    </row>
    <row r="7511" spans="1:26" s="161" customFormat="1" ht="19.5" customHeight="1" x14ac:dyDescent="0.25">
      <c r="A7511" s="50" t="s">
        <v>297</v>
      </c>
      <c r="B7511" s="27">
        <v>10</v>
      </c>
      <c r="C7511" s="27">
        <v>0</v>
      </c>
      <c r="D7511" s="27">
        <v>0</v>
      </c>
      <c r="E7511" s="27">
        <v>0</v>
      </c>
      <c r="F7511" s="27">
        <v>0</v>
      </c>
      <c r="G7511" s="27">
        <v>0</v>
      </c>
      <c r="H7511" s="27">
        <v>0</v>
      </c>
      <c r="I7511" s="27">
        <v>0</v>
      </c>
      <c r="J7511" s="27">
        <v>0</v>
      </c>
      <c r="K7511" s="27">
        <v>0</v>
      </c>
      <c r="L7511" s="112"/>
      <c r="M7511" s="27">
        <f>SUM(B7511:K7511)</f>
        <v>10</v>
      </c>
      <c r="N7511" s="27">
        <v>6</v>
      </c>
      <c r="O7511" s="185">
        <f>M7511/75</f>
        <v>0.13333333333333333</v>
      </c>
      <c r="P7511" s="55" t="s">
        <v>446</v>
      </c>
      <c r="Q7511" s="19" t="s">
        <v>2950</v>
      </c>
      <c r="R7511" s="41" t="s">
        <v>969</v>
      </c>
      <c r="S7511" s="19" t="s">
        <v>914</v>
      </c>
      <c r="T7511" s="28" t="s">
        <v>2934</v>
      </c>
      <c r="U7511" s="17">
        <v>9</v>
      </c>
      <c r="V7511" s="20" t="s">
        <v>682</v>
      </c>
      <c r="W7511" s="18" t="s">
        <v>2945</v>
      </c>
      <c r="X7511" s="18" t="s">
        <v>855</v>
      </c>
      <c r="Y7511" s="29" t="s">
        <v>469</v>
      </c>
      <c r="Z7511" s="61"/>
    </row>
    <row r="7512" spans="1:26" s="161" customFormat="1" ht="19.5" customHeight="1" x14ac:dyDescent="0.25">
      <c r="A7512" s="50" t="s">
        <v>329</v>
      </c>
      <c r="B7512" s="27">
        <v>3</v>
      </c>
      <c r="C7512" s="27">
        <v>0</v>
      </c>
      <c r="D7512" s="27">
        <v>4</v>
      </c>
      <c r="E7512" s="27">
        <v>2</v>
      </c>
      <c r="F7512" s="27">
        <v>0</v>
      </c>
      <c r="G7512" s="27">
        <v>1</v>
      </c>
      <c r="H7512" s="27">
        <v>0</v>
      </c>
      <c r="I7512" s="27">
        <v>0</v>
      </c>
      <c r="J7512" s="27">
        <v>0</v>
      </c>
      <c r="K7512" s="27">
        <v>0</v>
      </c>
      <c r="L7512" s="112"/>
      <c r="M7512" s="27">
        <f>SUM(B7512:K7512)</f>
        <v>10</v>
      </c>
      <c r="N7512" s="27">
        <v>25</v>
      </c>
      <c r="O7512" s="185">
        <f>M7512/75</f>
        <v>0.13333333333333333</v>
      </c>
      <c r="P7512" s="55" t="s">
        <v>446</v>
      </c>
      <c r="Q7512" s="19" t="s">
        <v>4687</v>
      </c>
      <c r="R7512" s="41" t="s">
        <v>843</v>
      </c>
      <c r="S7512" s="19" t="s">
        <v>507</v>
      </c>
      <c r="T7512" s="28" t="s">
        <v>3660</v>
      </c>
      <c r="U7512" s="17">
        <v>9</v>
      </c>
      <c r="V7512" s="20" t="s">
        <v>4133</v>
      </c>
      <c r="W7512" s="18" t="s">
        <v>2444</v>
      </c>
      <c r="X7512" s="18" t="s">
        <v>771</v>
      </c>
      <c r="Y7512" s="29" t="s">
        <v>486</v>
      </c>
      <c r="Z7512" s="61"/>
    </row>
    <row r="7513" spans="1:26" s="161" customFormat="1" ht="19.5" customHeight="1" x14ac:dyDescent="0.25">
      <c r="A7513" s="50" t="s">
        <v>301</v>
      </c>
      <c r="B7513" s="27">
        <v>1</v>
      </c>
      <c r="C7513" s="27">
        <v>0</v>
      </c>
      <c r="D7513" s="27">
        <v>0</v>
      </c>
      <c r="E7513" s="27">
        <v>2</v>
      </c>
      <c r="F7513" s="27">
        <v>0</v>
      </c>
      <c r="G7513" s="27">
        <v>2</v>
      </c>
      <c r="H7513" s="27">
        <v>2</v>
      </c>
      <c r="I7513" s="27">
        <v>1</v>
      </c>
      <c r="J7513" s="27">
        <v>0</v>
      </c>
      <c r="K7513" s="27">
        <v>2</v>
      </c>
      <c r="L7513" s="112"/>
      <c r="M7513" s="27">
        <f>SUM(B7513:K7513)</f>
        <v>10</v>
      </c>
      <c r="N7513" s="27">
        <v>10</v>
      </c>
      <c r="O7513" s="185">
        <f>M7513/75</f>
        <v>0.13333333333333333</v>
      </c>
      <c r="P7513" s="55" t="s">
        <v>446</v>
      </c>
      <c r="Q7513" s="19" t="s">
        <v>6356</v>
      </c>
      <c r="R7513" s="41" t="s">
        <v>958</v>
      </c>
      <c r="S7513" s="19" t="s">
        <v>562</v>
      </c>
      <c r="T7513" s="28" t="s">
        <v>6284</v>
      </c>
      <c r="U7513" s="17">
        <v>9</v>
      </c>
      <c r="V7513" s="20" t="s">
        <v>637</v>
      </c>
      <c r="W7513" s="18" t="s">
        <v>6335</v>
      </c>
      <c r="X7513" s="18" t="s">
        <v>1373</v>
      </c>
      <c r="Y7513" s="29" t="s">
        <v>523</v>
      </c>
      <c r="Z7513" s="61"/>
    </row>
    <row r="7514" spans="1:26" s="161" customFormat="1" ht="19.5" customHeight="1" x14ac:dyDescent="0.25">
      <c r="A7514" s="50" t="s">
        <v>295</v>
      </c>
      <c r="B7514" s="27">
        <v>2</v>
      </c>
      <c r="C7514" s="27">
        <v>0</v>
      </c>
      <c r="D7514" s="27">
        <v>0</v>
      </c>
      <c r="E7514" s="27">
        <v>0</v>
      </c>
      <c r="F7514" s="27">
        <v>2</v>
      </c>
      <c r="G7514" s="27">
        <v>2.5</v>
      </c>
      <c r="H7514" s="27">
        <v>0</v>
      </c>
      <c r="I7514" s="27">
        <v>0</v>
      </c>
      <c r="J7514" s="27">
        <v>0</v>
      </c>
      <c r="K7514" s="27">
        <v>3</v>
      </c>
      <c r="L7514" s="112"/>
      <c r="M7514" s="27">
        <f>SUM(B7514:K7514)</f>
        <v>9.5</v>
      </c>
      <c r="N7514" s="27">
        <v>9</v>
      </c>
      <c r="O7514" s="185">
        <f>M7514/75</f>
        <v>0.12666666666666668</v>
      </c>
      <c r="P7514" s="55" t="s">
        <v>446</v>
      </c>
      <c r="Q7514" s="19" t="s">
        <v>4156</v>
      </c>
      <c r="R7514" s="41" t="s">
        <v>1380</v>
      </c>
      <c r="S7514" s="19" t="s">
        <v>492</v>
      </c>
      <c r="T7514" s="28" t="s">
        <v>3119</v>
      </c>
      <c r="U7514" s="17">
        <v>9</v>
      </c>
      <c r="V7514" s="20" t="s">
        <v>519</v>
      </c>
      <c r="W7514" s="18" t="s">
        <v>4110</v>
      </c>
      <c r="X7514" s="18" t="s">
        <v>1377</v>
      </c>
      <c r="Y7514" s="29" t="s">
        <v>486</v>
      </c>
      <c r="Z7514" s="61"/>
    </row>
    <row r="7515" spans="1:26" s="161" customFormat="1" ht="19.5" customHeight="1" x14ac:dyDescent="0.25">
      <c r="A7515" s="50" t="s">
        <v>302</v>
      </c>
      <c r="B7515" s="27">
        <v>5</v>
      </c>
      <c r="C7515" s="27">
        <v>0</v>
      </c>
      <c r="D7515" s="27">
        <v>0</v>
      </c>
      <c r="E7515" s="27">
        <v>0</v>
      </c>
      <c r="F7515" s="27">
        <v>0</v>
      </c>
      <c r="G7515" s="27">
        <v>1</v>
      </c>
      <c r="H7515" s="27">
        <v>1</v>
      </c>
      <c r="I7515" s="27">
        <v>0</v>
      </c>
      <c r="J7515" s="27">
        <v>2</v>
      </c>
      <c r="K7515" s="27">
        <v>0</v>
      </c>
      <c r="L7515" s="112"/>
      <c r="M7515" s="27">
        <f>SUM(B7515:K7515)</f>
        <v>9</v>
      </c>
      <c r="N7515" s="27">
        <v>10</v>
      </c>
      <c r="O7515" s="185">
        <f>M7515/75</f>
        <v>0.12</v>
      </c>
      <c r="P7515" s="55" t="s">
        <v>446</v>
      </c>
      <c r="Q7515" s="19" t="s">
        <v>4157</v>
      </c>
      <c r="R7515" s="41" t="s">
        <v>1600</v>
      </c>
      <c r="S7515" s="19" t="s">
        <v>492</v>
      </c>
      <c r="T7515" s="28" t="s">
        <v>3119</v>
      </c>
      <c r="U7515" s="17">
        <v>9</v>
      </c>
      <c r="V7515" s="20" t="s">
        <v>519</v>
      </c>
      <c r="W7515" s="18" t="s">
        <v>4110</v>
      </c>
      <c r="X7515" s="18" t="s">
        <v>1377</v>
      </c>
      <c r="Y7515" s="29" t="s">
        <v>486</v>
      </c>
      <c r="Z7515" s="61"/>
    </row>
    <row r="7516" spans="1:26" s="161" customFormat="1" ht="19.5" customHeight="1" x14ac:dyDescent="0.25">
      <c r="A7516" s="50" t="s">
        <v>341</v>
      </c>
      <c r="B7516" s="27">
        <v>2</v>
      </c>
      <c r="C7516" s="27">
        <v>0</v>
      </c>
      <c r="D7516" s="27">
        <v>0</v>
      </c>
      <c r="E7516" s="27">
        <v>2</v>
      </c>
      <c r="F7516" s="27">
        <v>0</v>
      </c>
      <c r="G7516" s="27">
        <v>3.5</v>
      </c>
      <c r="H7516" s="27">
        <v>0</v>
      </c>
      <c r="I7516" s="27">
        <v>1</v>
      </c>
      <c r="J7516" s="27">
        <v>0</v>
      </c>
      <c r="K7516" s="27">
        <v>0</v>
      </c>
      <c r="L7516" s="112"/>
      <c r="M7516" s="27">
        <f>SUM(B7516:K7516)</f>
        <v>8.5</v>
      </c>
      <c r="N7516" s="27">
        <v>26</v>
      </c>
      <c r="O7516" s="185">
        <f>M7516/75</f>
        <v>0.11333333333333333</v>
      </c>
      <c r="P7516" s="55" t="s">
        <v>446</v>
      </c>
      <c r="Q7516" s="19" t="s">
        <v>4689</v>
      </c>
      <c r="R7516" s="41" t="s">
        <v>969</v>
      </c>
      <c r="S7516" s="19" t="s">
        <v>556</v>
      </c>
      <c r="T7516" s="28" t="s">
        <v>3660</v>
      </c>
      <c r="U7516" s="17">
        <v>9</v>
      </c>
      <c r="V7516" s="20" t="s">
        <v>4130</v>
      </c>
      <c r="W7516" s="18" t="s">
        <v>4660</v>
      </c>
      <c r="X7516" s="18" t="s">
        <v>1377</v>
      </c>
      <c r="Y7516" s="29" t="s">
        <v>469</v>
      </c>
      <c r="Z7516" s="61"/>
    </row>
    <row r="7517" spans="1:26" s="161" customFormat="1" ht="19.5" customHeight="1" x14ac:dyDescent="0.25">
      <c r="A7517" s="50" t="s">
        <v>310</v>
      </c>
      <c r="B7517" s="27">
        <v>2</v>
      </c>
      <c r="C7517" s="27">
        <v>0</v>
      </c>
      <c r="D7517" s="27">
        <v>0</v>
      </c>
      <c r="E7517" s="27">
        <v>0</v>
      </c>
      <c r="F7517" s="27">
        <v>1.5</v>
      </c>
      <c r="G7517" s="27">
        <v>1</v>
      </c>
      <c r="H7517" s="27">
        <v>0</v>
      </c>
      <c r="I7517" s="27">
        <v>3</v>
      </c>
      <c r="J7517" s="27">
        <v>0</v>
      </c>
      <c r="K7517" s="27">
        <v>1</v>
      </c>
      <c r="L7517" s="112"/>
      <c r="M7517" s="27">
        <f>SUM(B7517:K7517)</f>
        <v>8.5</v>
      </c>
      <c r="N7517" s="27">
        <v>14</v>
      </c>
      <c r="O7517" s="185">
        <f>M7517/75</f>
        <v>0.11333333333333333</v>
      </c>
      <c r="P7517" s="55" t="s">
        <v>446</v>
      </c>
      <c r="Q7517" s="19" t="s">
        <v>6673</v>
      </c>
      <c r="R7517" s="41" t="s">
        <v>969</v>
      </c>
      <c r="S7517" s="19" t="s">
        <v>703</v>
      </c>
      <c r="T7517" s="28" t="s">
        <v>6527</v>
      </c>
      <c r="U7517" s="17">
        <v>9</v>
      </c>
      <c r="V7517" s="20" t="s">
        <v>519</v>
      </c>
      <c r="W7517" s="18" t="s">
        <v>6664</v>
      </c>
      <c r="X7517" s="18" t="s">
        <v>2819</v>
      </c>
      <c r="Y7517" s="29" t="s">
        <v>489</v>
      </c>
      <c r="Z7517" s="61"/>
    </row>
    <row r="7518" spans="1:26" s="161" customFormat="1" ht="19.5" customHeight="1" x14ac:dyDescent="0.25">
      <c r="A7518" s="50" t="s">
        <v>300</v>
      </c>
      <c r="B7518" s="27">
        <v>3</v>
      </c>
      <c r="C7518" s="27">
        <v>0</v>
      </c>
      <c r="D7518" s="27">
        <v>2</v>
      </c>
      <c r="E7518" s="27">
        <v>0</v>
      </c>
      <c r="F7518" s="27">
        <v>0</v>
      </c>
      <c r="G7518" s="27">
        <v>2.5</v>
      </c>
      <c r="H7518" s="27">
        <v>0</v>
      </c>
      <c r="I7518" s="27">
        <v>0</v>
      </c>
      <c r="J7518" s="27">
        <v>0</v>
      </c>
      <c r="K7518" s="27">
        <v>1</v>
      </c>
      <c r="L7518" s="112"/>
      <c r="M7518" s="27">
        <f>SUM(B7518:K7518)</f>
        <v>8.5</v>
      </c>
      <c r="N7518" s="27">
        <v>26</v>
      </c>
      <c r="O7518" s="185">
        <f>M7518/75</f>
        <v>0.11333333333333333</v>
      </c>
      <c r="P7518" s="55" t="s">
        <v>446</v>
      </c>
      <c r="Q7518" s="19" t="s">
        <v>1504</v>
      </c>
      <c r="R7518" s="41" t="s">
        <v>1252</v>
      </c>
      <c r="S7518" s="19" t="s">
        <v>466</v>
      </c>
      <c r="T7518" s="28" t="s">
        <v>3660</v>
      </c>
      <c r="U7518" s="17">
        <v>9</v>
      </c>
      <c r="V7518" s="20" t="s">
        <v>682</v>
      </c>
      <c r="W7518" s="18" t="s">
        <v>4593</v>
      </c>
      <c r="X7518" s="18" t="s">
        <v>1224</v>
      </c>
      <c r="Y7518" s="29" t="s">
        <v>648</v>
      </c>
      <c r="Z7518" s="61"/>
    </row>
    <row r="7519" spans="1:26" s="161" customFormat="1" ht="19.5" customHeight="1" x14ac:dyDescent="0.25">
      <c r="A7519" s="50" t="s">
        <v>317</v>
      </c>
      <c r="B7519" s="27">
        <v>1</v>
      </c>
      <c r="C7519" s="27">
        <v>0</v>
      </c>
      <c r="D7519" s="27">
        <v>1</v>
      </c>
      <c r="E7519" s="27">
        <v>0</v>
      </c>
      <c r="F7519" s="27">
        <v>0</v>
      </c>
      <c r="G7519" s="27">
        <v>2.5</v>
      </c>
      <c r="H7519" s="27">
        <v>0</v>
      </c>
      <c r="I7519" s="27">
        <v>1</v>
      </c>
      <c r="J7519" s="27">
        <v>0</v>
      </c>
      <c r="K7519" s="27">
        <v>3</v>
      </c>
      <c r="L7519" s="112"/>
      <c r="M7519" s="27">
        <f>SUM(B7519:K7519)</f>
        <v>8.5</v>
      </c>
      <c r="N7519" s="27">
        <v>26</v>
      </c>
      <c r="O7519" s="185">
        <f>M7519/75</f>
        <v>0.11333333333333333</v>
      </c>
      <c r="P7519" s="55" t="s">
        <v>446</v>
      </c>
      <c r="Q7519" s="19" t="s">
        <v>4688</v>
      </c>
      <c r="R7519" s="41" t="s">
        <v>573</v>
      </c>
      <c r="S7519" s="19" t="s">
        <v>703</v>
      </c>
      <c r="T7519" s="28" t="s">
        <v>3660</v>
      </c>
      <c r="U7519" s="17">
        <v>9</v>
      </c>
      <c r="V7519" s="20" t="s">
        <v>609</v>
      </c>
      <c r="W7519" s="18" t="s">
        <v>4593</v>
      </c>
      <c r="X7519" s="18" t="s">
        <v>1224</v>
      </c>
      <c r="Y7519" s="29" t="s">
        <v>648</v>
      </c>
      <c r="Z7519" s="61"/>
    </row>
    <row r="7520" spans="1:26" s="161" customFormat="1" ht="19.5" customHeight="1" x14ac:dyDescent="0.25">
      <c r="A7520" s="50" t="s">
        <v>303</v>
      </c>
      <c r="B7520" s="27">
        <v>1</v>
      </c>
      <c r="C7520" s="27">
        <v>0</v>
      </c>
      <c r="D7520" s="27">
        <v>0</v>
      </c>
      <c r="E7520" s="27">
        <v>0</v>
      </c>
      <c r="F7520" s="27">
        <v>2</v>
      </c>
      <c r="G7520" s="27">
        <v>0</v>
      </c>
      <c r="H7520" s="27">
        <v>0</v>
      </c>
      <c r="I7520" s="27">
        <v>2</v>
      </c>
      <c r="J7520" s="27">
        <v>2</v>
      </c>
      <c r="K7520" s="27">
        <v>1</v>
      </c>
      <c r="L7520" s="112"/>
      <c r="M7520" s="27">
        <f>SUM(B7520:K7520)</f>
        <v>8</v>
      </c>
      <c r="N7520" s="27">
        <v>31</v>
      </c>
      <c r="O7520" s="185">
        <f>M7520/75</f>
        <v>0.10666666666666667</v>
      </c>
      <c r="P7520" s="55" t="s">
        <v>446</v>
      </c>
      <c r="Q7520" s="93" t="s">
        <v>8384</v>
      </c>
      <c r="R7520" s="94" t="s">
        <v>750</v>
      </c>
      <c r="S7520" s="93" t="s">
        <v>507</v>
      </c>
      <c r="T7520" s="28" t="s">
        <v>8181</v>
      </c>
      <c r="U7520" s="17">
        <v>9</v>
      </c>
      <c r="V7520" s="20" t="s">
        <v>3396</v>
      </c>
      <c r="W7520" s="18" t="s">
        <v>8220</v>
      </c>
      <c r="X7520" s="18" t="s">
        <v>916</v>
      </c>
      <c r="Y7520" s="29" t="s">
        <v>1078</v>
      </c>
      <c r="Z7520" s="61"/>
    </row>
    <row r="7521" spans="1:26" s="161" customFormat="1" ht="19.5" customHeight="1" x14ac:dyDescent="0.25">
      <c r="A7521" s="50" t="s">
        <v>315</v>
      </c>
      <c r="B7521" s="27">
        <v>2</v>
      </c>
      <c r="C7521" s="27">
        <v>0</v>
      </c>
      <c r="D7521" s="27">
        <v>1</v>
      </c>
      <c r="E7521" s="27">
        <v>0</v>
      </c>
      <c r="F7521" s="27">
        <v>0</v>
      </c>
      <c r="G7521" s="27">
        <v>0</v>
      </c>
      <c r="H7521" s="27">
        <v>0</v>
      </c>
      <c r="I7521" s="27">
        <v>1</v>
      </c>
      <c r="J7521" s="27">
        <v>4</v>
      </c>
      <c r="K7521" s="27">
        <v>0</v>
      </c>
      <c r="L7521" s="112"/>
      <c r="M7521" s="27">
        <f>SUM(B7521:K7521)</f>
        <v>8</v>
      </c>
      <c r="N7521" s="27">
        <v>21</v>
      </c>
      <c r="O7521" s="185">
        <f>M7521/75</f>
        <v>0.10666666666666667</v>
      </c>
      <c r="P7521" s="55" t="s">
        <v>446</v>
      </c>
      <c r="Q7521" s="19" t="s">
        <v>1957</v>
      </c>
      <c r="R7521" s="41" t="s">
        <v>625</v>
      </c>
      <c r="S7521" s="19" t="s">
        <v>626</v>
      </c>
      <c r="T7521" s="28" t="s">
        <v>1813</v>
      </c>
      <c r="U7521" s="17">
        <v>9</v>
      </c>
      <c r="V7521" s="20" t="s">
        <v>637</v>
      </c>
      <c r="W7521" s="18" t="s">
        <v>1933</v>
      </c>
      <c r="X7521" s="18" t="s">
        <v>1726</v>
      </c>
      <c r="Y7521" s="29" t="s">
        <v>710</v>
      </c>
      <c r="Z7521" s="61"/>
    </row>
    <row r="7522" spans="1:26" s="161" customFormat="1" ht="19.5" customHeight="1" x14ac:dyDescent="0.25">
      <c r="A7522" s="50" t="s">
        <v>299</v>
      </c>
      <c r="B7522" s="27">
        <v>6</v>
      </c>
      <c r="C7522" s="27">
        <v>0</v>
      </c>
      <c r="D7522" s="27">
        <v>0</v>
      </c>
      <c r="E7522" s="27">
        <v>0</v>
      </c>
      <c r="F7522" s="27">
        <v>0</v>
      </c>
      <c r="G7522" s="27">
        <v>0</v>
      </c>
      <c r="H7522" s="27">
        <v>0</v>
      </c>
      <c r="I7522" s="27">
        <v>1</v>
      </c>
      <c r="J7522" s="27">
        <v>0</v>
      </c>
      <c r="K7522" s="27">
        <v>1</v>
      </c>
      <c r="L7522" s="112"/>
      <c r="M7522" s="27">
        <f>SUM(B7522:K7522)</f>
        <v>8</v>
      </c>
      <c r="N7522" s="27">
        <v>22</v>
      </c>
      <c r="O7522" s="185">
        <f>M7522/75</f>
        <v>0.10666666666666667</v>
      </c>
      <c r="P7522" s="55" t="s">
        <v>446</v>
      </c>
      <c r="Q7522" s="19" t="s">
        <v>3943</v>
      </c>
      <c r="R7522" s="41" t="s">
        <v>515</v>
      </c>
      <c r="S7522" s="19" t="s">
        <v>507</v>
      </c>
      <c r="T7522" s="28" t="s">
        <v>3665</v>
      </c>
      <c r="U7522" s="17">
        <v>9</v>
      </c>
      <c r="V7522" s="20" t="s">
        <v>637</v>
      </c>
      <c r="W7522" s="18" t="s">
        <v>5765</v>
      </c>
      <c r="X7522" s="18" t="s">
        <v>5766</v>
      </c>
      <c r="Y7522" s="29" t="s">
        <v>452</v>
      </c>
      <c r="Z7522" s="61"/>
    </row>
    <row r="7523" spans="1:26" s="161" customFormat="1" ht="19.5" customHeight="1" x14ac:dyDescent="0.25">
      <c r="A7523" s="50" t="s">
        <v>334</v>
      </c>
      <c r="B7523" s="27">
        <v>2</v>
      </c>
      <c r="C7523" s="27">
        <v>0</v>
      </c>
      <c r="D7523" s="27">
        <v>2</v>
      </c>
      <c r="E7523" s="27">
        <v>2</v>
      </c>
      <c r="F7523" s="27">
        <v>0</v>
      </c>
      <c r="G7523" s="27">
        <v>0</v>
      </c>
      <c r="H7523" s="27">
        <v>0</v>
      </c>
      <c r="I7523" s="27">
        <v>0</v>
      </c>
      <c r="J7523" s="27">
        <v>0</v>
      </c>
      <c r="K7523" s="27">
        <v>2</v>
      </c>
      <c r="L7523" s="112"/>
      <c r="M7523" s="27">
        <f>SUM(B7523:K7523)</f>
        <v>8</v>
      </c>
      <c r="N7523" s="27">
        <v>27</v>
      </c>
      <c r="O7523" s="185">
        <f>M7523/75</f>
        <v>0.10666666666666667</v>
      </c>
      <c r="P7523" s="55" t="s">
        <v>446</v>
      </c>
      <c r="Q7523" s="19" t="s">
        <v>4690</v>
      </c>
      <c r="R7523" s="41" t="s">
        <v>684</v>
      </c>
      <c r="S7523" s="19" t="s">
        <v>1078</v>
      </c>
      <c r="T7523" s="28" t="s">
        <v>3660</v>
      </c>
      <c r="U7523" s="17">
        <v>9</v>
      </c>
      <c r="V7523" s="20" t="s">
        <v>4133</v>
      </c>
      <c r="W7523" s="18" t="s">
        <v>2444</v>
      </c>
      <c r="X7523" s="18" t="s">
        <v>771</v>
      </c>
      <c r="Y7523" s="29" t="s">
        <v>486</v>
      </c>
      <c r="Z7523" s="61"/>
    </row>
    <row r="7524" spans="1:26" s="161" customFormat="1" ht="19.5" customHeight="1" x14ac:dyDescent="0.25">
      <c r="A7524" s="50" t="s">
        <v>295</v>
      </c>
      <c r="B7524" s="27">
        <v>7</v>
      </c>
      <c r="C7524" s="27">
        <v>0</v>
      </c>
      <c r="D7524" s="27">
        <v>0</v>
      </c>
      <c r="E7524" s="27">
        <v>0</v>
      </c>
      <c r="F7524" s="27">
        <v>0</v>
      </c>
      <c r="G7524" s="27">
        <v>0</v>
      </c>
      <c r="H7524" s="27">
        <v>0</v>
      </c>
      <c r="I7524" s="27">
        <v>0</v>
      </c>
      <c r="J7524" s="27">
        <v>0</v>
      </c>
      <c r="K7524" s="27">
        <v>0</v>
      </c>
      <c r="L7524" s="112"/>
      <c r="M7524" s="27">
        <f>SUM(B7524:K7524)</f>
        <v>7</v>
      </c>
      <c r="N7524" s="27">
        <v>7</v>
      </c>
      <c r="O7524" s="185">
        <f>M7524/75</f>
        <v>9.3333333333333338E-2</v>
      </c>
      <c r="P7524" s="55" t="s">
        <v>446</v>
      </c>
      <c r="Q7524" s="19" t="s">
        <v>2913</v>
      </c>
      <c r="R7524" s="41" t="s">
        <v>2951</v>
      </c>
      <c r="S7524" s="19" t="s">
        <v>2952</v>
      </c>
      <c r="T7524" s="28" t="s">
        <v>2934</v>
      </c>
      <c r="U7524" s="17">
        <v>9</v>
      </c>
      <c r="V7524" s="20" t="s">
        <v>682</v>
      </c>
      <c r="W7524" s="18" t="s">
        <v>2945</v>
      </c>
      <c r="X7524" s="18" t="s">
        <v>855</v>
      </c>
      <c r="Y7524" s="29" t="s">
        <v>469</v>
      </c>
      <c r="Z7524" s="61"/>
    </row>
    <row r="7525" spans="1:26" s="161" customFormat="1" ht="19.5" customHeight="1" x14ac:dyDescent="0.25">
      <c r="A7525" s="50" t="s">
        <v>296</v>
      </c>
      <c r="B7525" s="27">
        <v>3</v>
      </c>
      <c r="C7525" s="27">
        <v>0</v>
      </c>
      <c r="D7525" s="27">
        <v>0</v>
      </c>
      <c r="E7525" s="27">
        <v>0</v>
      </c>
      <c r="F7525" s="27">
        <v>0</v>
      </c>
      <c r="G7525" s="27">
        <v>0</v>
      </c>
      <c r="H7525" s="27">
        <v>0</v>
      </c>
      <c r="I7525" s="27">
        <v>0</v>
      </c>
      <c r="J7525" s="27">
        <v>4</v>
      </c>
      <c r="K7525" s="27">
        <v>0</v>
      </c>
      <c r="L7525" s="112"/>
      <c r="M7525" s="92">
        <f>SUM(B7525:K7525)</f>
        <v>7</v>
      </c>
      <c r="N7525" s="27">
        <v>11</v>
      </c>
      <c r="O7525" s="185">
        <f>M7525/75</f>
        <v>9.3333333333333338E-2</v>
      </c>
      <c r="P7525" s="55" t="s">
        <v>446</v>
      </c>
      <c r="Q7525" s="19" t="s">
        <v>4158</v>
      </c>
      <c r="R7525" s="41" t="s">
        <v>1585</v>
      </c>
      <c r="S7525" s="19" t="s">
        <v>710</v>
      </c>
      <c r="T7525" s="28" t="s">
        <v>3119</v>
      </c>
      <c r="U7525" s="17">
        <v>9</v>
      </c>
      <c r="V7525" s="20" t="s">
        <v>519</v>
      </c>
      <c r="W7525" s="18" t="s">
        <v>4110</v>
      </c>
      <c r="X7525" s="18" t="s">
        <v>1377</v>
      </c>
      <c r="Y7525" s="29" t="s">
        <v>486</v>
      </c>
      <c r="Z7525" s="61"/>
    </row>
    <row r="7526" spans="1:26" s="161" customFormat="1" ht="19.5" customHeight="1" x14ac:dyDescent="0.25">
      <c r="A7526" s="50" t="s">
        <v>300</v>
      </c>
      <c r="B7526" s="27">
        <v>4</v>
      </c>
      <c r="C7526" s="27">
        <v>2</v>
      </c>
      <c r="D7526" s="27">
        <v>0</v>
      </c>
      <c r="E7526" s="27">
        <v>0</v>
      </c>
      <c r="F7526" s="27">
        <v>1</v>
      </c>
      <c r="G7526" s="27">
        <v>0</v>
      </c>
      <c r="H7526" s="27">
        <v>0</v>
      </c>
      <c r="I7526" s="27">
        <v>0</v>
      </c>
      <c r="J7526" s="27">
        <v>0</v>
      </c>
      <c r="K7526" s="27">
        <v>0</v>
      </c>
      <c r="L7526" s="112"/>
      <c r="M7526" s="92">
        <f>SUM(B7526:K7526)</f>
        <v>7</v>
      </c>
      <c r="N7526" s="27">
        <v>12</v>
      </c>
      <c r="O7526" s="185">
        <f>M7526/75</f>
        <v>9.3333333333333338E-2</v>
      </c>
      <c r="P7526" s="55" t="s">
        <v>446</v>
      </c>
      <c r="Q7526" s="19" t="s">
        <v>4159</v>
      </c>
      <c r="R7526" s="41" t="s">
        <v>3650</v>
      </c>
      <c r="S7526" s="19" t="s">
        <v>626</v>
      </c>
      <c r="T7526" s="28" t="s">
        <v>3119</v>
      </c>
      <c r="U7526" s="17">
        <v>9</v>
      </c>
      <c r="V7526" s="20" t="s">
        <v>519</v>
      </c>
      <c r="W7526" s="18" t="s">
        <v>4110</v>
      </c>
      <c r="X7526" s="18" t="s">
        <v>1377</v>
      </c>
      <c r="Y7526" s="29" t="s">
        <v>486</v>
      </c>
      <c r="Z7526" s="61"/>
    </row>
    <row r="7527" spans="1:26" s="161" customFormat="1" ht="19.5" customHeight="1" x14ac:dyDescent="0.25">
      <c r="A7527" s="50" t="s">
        <v>326</v>
      </c>
      <c r="B7527" s="27">
        <v>3</v>
      </c>
      <c r="C7527" s="27">
        <v>0</v>
      </c>
      <c r="D7527" s="27">
        <v>0</v>
      </c>
      <c r="E7527" s="27">
        <v>0</v>
      </c>
      <c r="F7527" s="27">
        <v>0</v>
      </c>
      <c r="G7527" s="27">
        <v>0.5</v>
      </c>
      <c r="H7527" s="27">
        <v>0</v>
      </c>
      <c r="I7527" s="27">
        <v>0</v>
      </c>
      <c r="J7527" s="27">
        <v>0</v>
      </c>
      <c r="K7527" s="27">
        <v>3</v>
      </c>
      <c r="L7527" s="112"/>
      <c r="M7527" s="92">
        <f>SUM(B7527:K7527)</f>
        <v>6.5</v>
      </c>
      <c r="N7527" s="27">
        <v>28</v>
      </c>
      <c r="O7527" s="185">
        <f>M7527/75</f>
        <v>8.666666666666667E-2</v>
      </c>
      <c r="P7527" s="55" t="s">
        <v>446</v>
      </c>
      <c r="Q7527" s="19" t="s">
        <v>4691</v>
      </c>
      <c r="R7527" s="41" t="s">
        <v>1206</v>
      </c>
      <c r="S7527" s="19" t="s">
        <v>628</v>
      </c>
      <c r="T7527" s="28" t="s">
        <v>3660</v>
      </c>
      <c r="U7527" s="17">
        <v>9</v>
      </c>
      <c r="V7527" s="20" t="s">
        <v>4133</v>
      </c>
      <c r="W7527" s="18" t="s">
        <v>2444</v>
      </c>
      <c r="X7527" s="18" t="s">
        <v>771</v>
      </c>
      <c r="Y7527" s="29" t="s">
        <v>486</v>
      </c>
      <c r="Z7527" s="61"/>
    </row>
    <row r="7528" spans="1:26" s="161" customFormat="1" ht="19.5" customHeight="1" x14ac:dyDescent="0.25">
      <c r="A7528" s="50" t="s">
        <v>322</v>
      </c>
      <c r="B7528" s="27">
        <v>2</v>
      </c>
      <c r="C7528" s="27">
        <v>2</v>
      </c>
      <c r="D7528" s="27">
        <v>0</v>
      </c>
      <c r="E7528" s="27">
        <v>0</v>
      </c>
      <c r="F7528" s="27">
        <v>1</v>
      </c>
      <c r="G7528" s="27">
        <v>1.5</v>
      </c>
      <c r="H7528" s="27">
        <v>0</v>
      </c>
      <c r="I7528" s="27">
        <v>0</v>
      </c>
      <c r="J7528" s="27">
        <v>0</v>
      </c>
      <c r="K7528" s="27">
        <v>0</v>
      </c>
      <c r="L7528" s="112"/>
      <c r="M7528" s="92">
        <f>SUM(B7528:K7528)</f>
        <v>6.5</v>
      </c>
      <c r="N7528" s="27">
        <v>32</v>
      </c>
      <c r="O7528" s="185">
        <f>M7528/75</f>
        <v>8.666666666666667E-2</v>
      </c>
      <c r="P7528" s="55" t="s">
        <v>446</v>
      </c>
      <c r="Q7528" s="19" t="s">
        <v>835</v>
      </c>
      <c r="R7528" s="41" t="s">
        <v>550</v>
      </c>
      <c r="S7528" s="19" t="s">
        <v>507</v>
      </c>
      <c r="T7528" s="28" t="s">
        <v>681</v>
      </c>
      <c r="U7528" s="17">
        <v>9</v>
      </c>
      <c r="V7528" s="20" t="s">
        <v>519</v>
      </c>
      <c r="W7528" s="18" t="s">
        <v>450</v>
      </c>
      <c r="X7528" s="18" t="s">
        <v>451</v>
      </c>
      <c r="Y7528" s="29" t="s">
        <v>452</v>
      </c>
      <c r="Z7528" s="61"/>
    </row>
    <row r="7529" spans="1:26" s="161" customFormat="1" ht="19.5" customHeight="1" x14ac:dyDescent="0.25">
      <c r="A7529" s="50" t="s">
        <v>296</v>
      </c>
      <c r="B7529" s="27">
        <v>4</v>
      </c>
      <c r="C7529" s="27">
        <v>0</v>
      </c>
      <c r="D7529" s="27">
        <v>2</v>
      </c>
      <c r="E7529" s="27">
        <v>0</v>
      </c>
      <c r="F7529" s="27">
        <v>0</v>
      </c>
      <c r="G7529" s="27">
        <v>0</v>
      </c>
      <c r="H7529" s="27">
        <v>0</v>
      </c>
      <c r="I7529" s="27">
        <v>0</v>
      </c>
      <c r="J7529" s="27">
        <v>0</v>
      </c>
      <c r="K7529" s="27">
        <v>0</v>
      </c>
      <c r="L7529" s="112"/>
      <c r="M7529" s="92">
        <f>SUM(B7529:K7529)</f>
        <v>6</v>
      </c>
      <c r="N7529" s="27">
        <v>29</v>
      </c>
      <c r="O7529" s="185">
        <f>M7529/75</f>
        <v>0.08</v>
      </c>
      <c r="P7529" s="55" t="s">
        <v>446</v>
      </c>
      <c r="Q7529" s="19" t="s">
        <v>4692</v>
      </c>
      <c r="R7529" s="41" t="s">
        <v>561</v>
      </c>
      <c r="S7529" s="19" t="s">
        <v>831</v>
      </c>
      <c r="T7529" s="28" t="s">
        <v>3660</v>
      </c>
      <c r="U7529" s="17">
        <v>9</v>
      </c>
      <c r="V7529" s="20" t="s">
        <v>682</v>
      </c>
      <c r="W7529" s="18" t="s">
        <v>4593</v>
      </c>
      <c r="X7529" s="18" t="s">
        <v>1224</v>
      </c>
      <c r="Y7529" s="29" t="s">
        <v>648</v>
      </c>
      <c r="Z7529" s="61"/>
    </row>
    <row r="7530" spans="1:26" s="161" customFormat="1" ht="19.5" customHeight="1" x14ac:dyDescent="0.25">
      <c r="A7530" s="50" t="s">
        <v>315</v>
      </c>
      <c r="B7530" s="27">
        <v>1</v>
      </c>
      <c r="C7530" s="27">
        <v>0</v>
      </c>
      <c r="D7530" s="27">
        <v>0</v>
      </c>
      <c r="E7530" s="27">
        <v>2</v>
      </c>
      <c r="F7530" s="27">
        <v>0</v>
      </c>
      <c r="G7530" s="27">
        <v>0</v>
      </c>
      <c r="H7530" s="27">
        <v>0</v>
      </c>
      <c r="I7530" s="27">
        <v>0</v>
      </c>
      <c r="J7530" s="27">
        <v>3</v>
      </c>
      <c r="K7530" s="27">
        <v>0</v>
      </c>
      <c r="L7530" s="112"/>
      <c r="M7530" s="92">
        <f>SUM(B7530:K7530)</f>
        <v>6</v>
      </c>
      <c r="N7530" s="27">
        <v>23</v>
      </c>
      <c r="O7530" s="185">
        <f>M7530/75</f>
        <v>0.08</v>
      </c>
      <c r="P7530" s="55" t="s">
        <v>446</v>
      </c>
      <c r="Q7530" s="19" t="s">
        <v>5786</v>
      </c>
      <c r="R7530" s="41" t="s">
        <v>3374</v>
      </c>
      <c r="S7530" s="19" t="s">
        <v>628</v>
      </c>
      <c r="T7530" s="28" t="s">
        <v>3665</v>
      </c>
      <c r="U7530" s="17">
        <v>9</v>
      </c>
      <c r="V7530" s="20" t="s">
        <v>2314</v>
      </c>
      <c r="W7530" s="18" t="s">
        <v>5768</v>
      </c>
      <c r="X7530" s="18" t="s">
        <v>765</v>
      </c>
      <c r="Y7530" s="29" t="s">
        <v>469</v>
      </c>
      <c r="Z7530" s="61"/>
    </row>
    <row r="7531" spans="1:26" s="161" customFormat="1" ht="19.5" customHeight="1" x14ac:dyDescent="0.25">
      <c r="A7531" s="50" t="s">
        <v>323</v>
      </c>
      <c r="B7531" s="27">
        <v>1</v>
      </c>
      <c r="C7531" s="27">
        <v>2</v>
      </c>
      <c r="D7531" s="27">
        <v>2</v>
      </c>
      <c r="E7531" s="27">
        <v>0</v>
      </c>
      <c r="F7531" s="27">
        <v>1</v>
      </c>
      <c r="G7531" s="27">
        <v>0</v>
      </c>
      <c r="H7531" s="27">
        <v>0</v>
      </c>
      <c r="I7531" s="27">
        <v>0</v>
      </c>
      <c r="J7531" s="27">
        <v>0</v>
      </c>
      <c r="K7531" s="27">
        <v>0</v>
      </c>
      <c r="L7531" s="112"/>
      <c r="M7531" s="92">
        <f>SUM(B7531:K7531)</f>
        <v>6</v>
      </c>
      <c r="N7531" s="27">
        <v>33</v>
      </c>
      <c r="O7531" s="185">
        <f>M7531/75</f>
        <v>0.08</v>
      </c>
      <c r="P7531" s="55" t="s">
        <v>446</v>
      </c>
      <c r="Q7531" s="19" t="s">
        <v>836</v>
      </c>
      <c r="R7531" s="41" t="s">
        <v>573</v>
      </c>
      <c r="S7531" s="19" t="s">
        <v>559</v>
      </c>
      <c r="T7531" s="28" t="s">
        <v>681</v>
      </c>
      <c r="U7531" s="17">
        <v>9</v>
      </c>
      <c r="V7531" s="20" t="s">
        <v>519</v>
      </c>
      <c r="W7531" s="18" t="s">
        <v>450</v>
      </c>
      <c r="X7531" s="18" t="s">
        <v>451</v>
      </c>
      <c r="Y7531" s="29" t="s">
        <v>452</v>
      </c>
      <c r="Z7531" s="61"/>
    </row>
    <row r="7532" spans="1:26" s="161" customFormat="1" ht="19.5" customHeight="1" x14ac:dyDescent="0.25">
      <c r="A7532" s="50" t="s">
        <v>294</v>
      </c>
      <c r="B7532" s="27">
        <v>3</v>
      </c>
      <c r="C7532" s="27">
        <v>0</v>
      </c>
      <c r="D7532" s="27">
        <v>0</v>
      </c>
      <c r="E7532" s="27">
        <v>0</v>
      </c>
      <c r="F7532" s="27">
        <v>0</v>
      </c>
      <c r="G7532" s="27">
        <v>0</v>
      </c>
      <c r="H7532" s="27">
        <v>0</v>
      </c>
      <c r="I7532" s="27">
        <v>1</v>
      </c>
      <c r="J7532" s="27">
        <v>1</v>
      </c>
      <c r="K7532" s="27">
        <v>1</v>
      </c>
      <c r="L7532" s="112"/>
      <c r="M7532" s="92">
        <f>SUM(B7532:K7532)</f>
        <v>6</v>
      </c>
      <c r="N7532" s="27">
        <v>8</v>
      </c>
      <c r="O7532" s="185">
        <f>M7532/75</f>
        <v>0.08</v>
      </c>
      <c r="P7532" s="55" t="s">
        <v>446</v>
      </c>
      <c r="Q7532" s="19" t="s">
        <v>7276</v>
      </c>
      <c r="R7532" s="41" t="s">
        <v>603</v>
      </c>
      <c r="S7532" s="19" t="s">
        <v>466</v>
      </c>
      <c r="T7532" s="28" t="s">
        <v>3672</v>
      </c>
      <c r="U7532" s="17">
        <v>9</v>
      </c>
      <c r="V7532" s="20" t="s">
        <v>682</v>
      </c>
      <c r="W7532" s="18" t="s">
        <v>5748</v>
      </c>
      <c r="X7532" s="18" t="s">
        <v>451</v>
      </c>
      <c r="Y7532" s="29" t="s">
        <v>486</v>
      </c>
      <c r="Z7532" s="61"/>
    </row>
    <row r="7533" spans="1:26" s="161" customFormat="1" ht="19.5" customHeight="1" x14ac:dyDescent="0.25">
      <c r="A7533" s="50" t="s">
        <v>320</v>
      </c>
      <c r="B7533" s="27">
        <v>1</v>
      </c>
      <c r="C7533" s="27">
        <v>0</v>
      </c>
      <c r="D7533" s="27">
        <v>0</v>
      </c>
      <c r="E7533" s="27">
        <v>2</v>
      </c>
      <c r="F7533" s="27">
        <v>0</v>
      </c>
      <c r="G7533" s="27">
        <v>1</v>
      </c>
      <c r="H7533" s="27">
        <v>0</v>
      </c>
      <c r="I7533" s="27">
        <v>1</v>
      </c>
      <c r="J7533" s="27">
        <v>0</v>
      </c>
      <c r="K7533" s="27">
        <v>0</v>
      </c>
      <c r="L7533" s="112"/>
      <c r="M7533" s="92">
        <f>SUM(B7533:K7533)</f>
        <v>5</v>
      </c>
      <c r="N7533" s="27">
        <v>30</v>
      </c>
      <c r="O7533" s="185">
        <f>M7533/75</f>
        <v>6.6666666666666666E-2</v>
      </c>
      <c r="P7533" s="55" t="s">
        <v>446</v>
      </c>
      <c r="Q7533" s="19" t="s">
        <v>4693</v>
      </c>
      <c r="R7533" s="41" t="s">
        <v>748</v>
      </c>
      <c r="S7533" s="19" t="s">
        <v>614</v>
      </c>
      <c r="T7533" s="28" t="s">
        <v>3660</v>
      </c>
      <c r="U7533" s="17">
        <v>9</v>
      </c>
      <c r="V7533" s="20" t="s">
        <v>4133</v>
      </c>
      <c r="W7533" s="18" t="s">
        <v>2444</v>
      </c>
      <c r="X7533" s="18" t="s">
        <v>771</v>
      </c>
      <c r="Y7533" s="29" t="s">
        <v>486</v>
      </c>
      <c r="Z7533" s="61"/>
    </row>
    <row r="7534" spans="1:26" s="161" customFormat="1" ht="19.5" customHeight="1" x14ac:dyDescent="0.25">
      <c r="A7534" s="50" t="s">
        <v>304</v>
      </c>
      <c r="B7534" s="27">
        <v>0</v>
      </c>
      <c r="C7534" s="27">
        <v>0</v>
      </c>
      <c r="D7534" s="27">
        <v>0</v>
      </c>
      <c r="E7534" s="27">
        <v>0</v>
      </c>
      <c r="F7534" s="27">
        <v>0</v>
      </c>
      <c r="G7534" s="27">
        <v>0</v>
      </c>
      <c r="H7534" s="27">
        <v>0</v>
      </c>
      <c r="I7534" s="27">
        <v>3</v>
      </c>
      <c r="J7534" s="27">
        <v>2</v>
      </c>
      <c r="K7534" s="27">
        <v>0</v>
      </c>
      <c r="L7534" s="112"/>
      <c r="M7534" s="92">
        <f>SUM(B7534:K7534)</f>
        <v>5</v>
      </c>
      <c r="N7534" s="27">
        <v>32</v>
      </c>
      <c r="O7534" s="185">
        <f>M7534/75</f>
        <v>6.6666666666666666E-2</v>
      </c>
      <c r="P7534" s="55" t="s">
        <v>446</v>
      </c>
      <c r="Q7534" s="93" t="s">
        <v>8385</v>
      </c>
      <c r="R7534" s="94" t="s">
        <v>529</v>
      </c>
      <c r="S7534" s="93" t="s">
        <v>626</v>
      </c>
      <c r="T7534" s="28" t="s">
        <v>8181</v>
      </c>
      <c r="U7534" s="17">
        <v>9</v>
      </c>
      <c r="V7534" s="20" t="s">
        <v>8328</v>
      </c>
      <c r="W7534" s="18" t="s">
        <v>3161</v>
      </c>
      <c r="X7534" s="18" t="s">
        <v>916</v>
      </c>
      <c r="Y7534" s="29" t="s">
        <v>1126</v>
      </c>
      <c r="Z7534" s="61"/>
    </row>
    <row r="7535" spans="1:26" s="161" customFormat="1" ht="19.5" customHeight="1" x14ac:dyDescent="0.25">
      <c r="A7535" s="50" t="s">
        <v>300</v>
      </c>
      <c r="B7535" s="27">
        <v>4</v>
      </c>
      <c r="C7535" s="27">
        <v>0</v>
      </c>
      <c r="D7535" s="27">
        <v>0</v>
      </c>
      <c r="E7535" s="27">
        <v>0</v>
      </c>
      <c r="F7535" s="27">
        <v>0</v>
      </c>
      <c r="G7535" s="27">
        <v>0</v>
      </c>
      <c r="H7535" s="27">
        <v>0</v>
      </c>
      <c r="I7535" s="27">
        <v>0</v>
      </c>
      <c r="J7535" s="27">
        <v>0</v>
      </c>
      <c r="K7535" s="27">
        <v>0</v>
      </c>
      <c r="L7535" s="112"/>
      <c r="M7535" s="92">
        <f>SUM(B7535:K7535)</f>
        <v>4</v>
      </c>
      <c r="N7535" s="27">
        <v>7</v>
      </c>
      <c r="O7535" s="185">
        <f>M7535/75</f>
        <v>5.3333333333333337E-2</v>
      </c>
      <c r="P7535" s="55" t="s">
        <v>446</v>
      </c>
      <c r="Q7535" s="19" t="s">
        <v>3653</v>
      </c>
      <c r="R7535" s="41" t="s">
        <v>1224</v>
      </c>
      <c r="S7535" s="19" t="s">
        <v>513</v>
      </c>
      <c r="T7535" s="28" t="s">
        <v>3117</v>
      </c>
      <c r="U7535" s="17">
        <v>9</v>
      </c>
      <c r="V7535" s="20" t="s">
        <v>637</v>
      </c>
      <c r="W7535" s="18" t="s">
        <v>2433</v>
      </c>
      <c r="X7535" s="18" t="s">
        <v>478</v>
      </c>
      <c r="Y7535" s="29" t="s">
        <v>2094</v>
      </c>
      <c r="Z7535" s="61"/>
    </row>
    <row r="7536" spans="1:26" s="161" customFormat="1" ht="19.5" customHeight="1" x14ac:dyDescent="0.25">
      <c r="A7536" s="50" t="s">
        <v>298</v>
      </c>
      <c r="B7536" s="27">
        <v>3</v>
      </c>
      <c r="C7536" s="27">
        <v>0</v>
      </c>
      <c r="D7536" s="27">
        <v>0</v>
      </c>
      <c r="E7536" s="27">
        <v>0</v>
      </c>
      <c r="F7536" s="27">
        <v>0</v>
      </c>
      <c r="G7536" s="27">
        <v>1</v>
      </c>
      <c r="H7536" s="27">
        <v>0</v>
      </c>
      <c r="I7536" s="27">
        <v>0</v>
      </c>
      <c r="J7536" s="27">
        <v>0</v>
      </c>
      <c r="K7536" s="27">
        <v>0</v>
      </c>
      <c r="L7536" s="112"/>
      <c r="M7536" s="92">
        <f>SUM(B7536:K7536)</f>
        <v>4</v>
      </c>
      <c r="N7536" s="27">
        <v>14</v>
      </c>
      <c r="O7536" s="185">
        <f>M7536/75</f>
        <v>5.3333333333333337E-2</v>
      </c>
      <c r="P7536" s="55" t="s">
        <v>446</v>
      </c>
      <c r="Q7536" s="19" t="s">
        <v>2864</v>
      </c>
      <c r="R7536" s="41" t="s">
        <v>625</v>
      </c>
      <c r="S7536" s="19" t="s">
        <v>556</v>
      </c>
      <c r="T7536" s="28" t="s">
        <v>2769</v>
      </c>
      <c r="U7536" s="17">
        <v>9</v>
      </c>
      <c r="V7536" s="20" t="s">
        <v>609</v>
      </c>
      <c r="W7536" s="18" t="s">
        <v>2809</v>
      </c>
      <c r="X7536" s="18" t="s">
        <v>651</v>
      </c>
      <c r="Y7536" s="29" t="s">
        <v>710</v>
      </c>
      <c r="Z7536" s="61"/>
    </row>
    <row r="7537" spans="1:26" s="161" customFormat="1" ht="19.5" customHeight="1" x14ac:dyDescent="0.25">
      <c r="A7537" s="50" t="s">
        <v>327</v>
      </c>
      <c r="B7537" s="27">
        <v>3</v>
      </c>
      <c r="C7537" s="27">
        <v>0</v>
      </c>
      <c r="D7537" s="27">
        <v>0</v>
      </c>
      <c r="E7537" s="27">
        <v>0</v>
      </c>
      <c r="F7537" s="27">
        <v>0</v>
      </c>
      <c r="G7537" s="27">
        <v>0</v>
      </c>
      <c r="H7537" s="27">
        <v>0</v>
      </c>
      <c r="I7537" s="27">
        <v>0</v>
      </c>
      <c r="J7537" s="27">
        <v>0</v>
      </c>
      <c r="K7537" s="27">
        <v>0</v>
      </c>
      <c r="L7537" s="112"/>
      <c r="M7537" s="92">
        <f>SUM(B7537:K7537)</f>
        <v>3</v>
      </c>
      <c r="N7537" s="27">
        <v>31</v>
      </c>
      <c r="O7537" s="185">
        <f>M7537/75</f>
        <v>0.04</v>
      </c>
      <c r="P7537" s="55" t="s">
        <v>446</v>
      </c>
      <c r="Q7537" s="19" t="s">
        <v>4694</v>
      </c>
      <c r="R7537" s="41" t="s">
        <v>750</v>
      </c>
      <c r="S7537" s="19" t="s">
        <v>556</v>
      </c>
      <c r="T7537" s="28" t="s">
        <v>3660</v>
      </c>
      <c r="U7537" s="17">
        <v>9</v>
      </c>
      <c r="V7537" s="20" t="s">
        <v>4133</v>
      </c>
      <c r="W7537" s="18" t="s">
        <v>2444</v>
      </c>
      <c r="X7537" s="18" t="s">
        <v>771</v>
      </c>
      <c r="Y7537" s="29" t="s">
        <v>486</v>
      </c>
      <c r="Z7537" s="61"/>
    </row>
    <row r="7538" spans="1:26" s="161" customFormat="1" ht="19.5" customHeight="1" x14ac:dyDescent="0.25">
      <c r="A7538" s="50" t="s">
        <v>330</v>
      </c>
      <c r="B7538" s="27">
        <v>3</v>
      </c>
      <c r="C7538" s="27">
        <v>0</v>
      </c>
      <c r="D7538" s="27">
        <v>0</v>
      </c>
      <c r="E7538" s="27">
        <v>0</v>
      </c>
      <c r="F7538" s="27">
        <v>0</v>
      </c>
      <c r="G7538" s="27">
        <v>0</v>
      </c>
      <c r="H7538" s="27">
        <v>0</v>
      </c>
      <c r="I7538" s="27">
        <v>0</v>
      </c>
      <c r="J7538" s="27">
        <v>0</v>
      </c>
      <c r="K7538" s="27">
        <v>0</v>
      </c>
      <c r="L7538" s="112"/>
      <c r="M7538" s="92">
        <f>SUM(B7538:K7538)</f>
        <v>3</v>
      </c>
      <c r="N7538" s="27">
        <v>31</v>
      </c>
      <c r="O7538" s="185">
        <f>M7538/75</f>
        <v>0.04</v>
      </c>
      <c r="P7538" s="55" t="s">
        <v>446</v>
      </c>
      <c r="Q7538" s="19" t="s">
        <v>631</v>
      </c>
      <c r="R7538" s="41" t="s">
        <v>607</v>
      </c>
      <c r="S7538" s="19" t="s">
        <v>474</v>
      </c>
      <c r="T7538" s="28" t="s">
        <v>3660</v>
      </c>
      <c r="U7538" s="17">
        <v>9</v>
      </c>
      <c r="V7538" s="20" t="s">
        <v>4133</v>
      </c>
      <c r="W7538" s="18" t="s">
        <v>2444</v>
      </c>
      <c r="X7538" s="18" t="s">
        <v>771</v>
      </c>
      <c r="Y7538" s="29" t="s">
        <v>486</v>
      </c>
      <c r="Z7538" s="61"/>
    </row>
    <row r="7539" spans="1:26" s="161" customFormat="1" ht="19.5" customHeight="1" x14ac:dyDescent="0.25">
      <c r="A7539" s="50" t="s">
        <v>331</v>
      </c>
      <c r="B7539" s="27">
        <v>3</v>
      </c>
      <c r="C7539" s="27">
        <v>0</v>
      </c>
      <c r="D7539" s="27">
        <v>0</v>
      </c>
      <c r="E7539" s="27">
        <v>0</v>
      </c>
      <c r="F7539" s="27">
        <v>0</v>
      </c>
      <c r="G7539" s="27">
        <v>0</v>
      </c>
      <c r="H7539" s="27">
        <v>0</v>
      </c>
      <c r="I7539" s="27">
        <v>0</v>
      </c>
      <c r="J7539" s="27">
        <v>0</v>
      </c>
      <c r="K7539" s="27">
        <v>0</v>
      </c>
      <c r="L7539" s="112"/>
      <c r="M7539" s="92">
        <f>SUM(B7539:K7539)</f>
        <v>3</v>
      </c>
      <c r="N7539" s="27">
        <v>31</v>
      </c>
      <c r="O7539" s="185">
        <f>M7539/75</f>
        <v>0.04</v>
      </c>
      <c r="P7539" s="55" t="s">
        <v>446</v>
      </c>
      <c r="Q7539" s="19" t="s">
        <v>4695</v>
      </c>
      <c r="R7539" s="41" t="s">
        <v>1226</v>
      </c>
      <c r="S7539" s="19" t="s">
        <v>821</v>
      </c>
      <c r="T7539" s="28" t="s">
        <v>3660</v>
      </c>
      <c r="U7539" s="17">
        <v>9</v>
      </c>
      <c r="V7539" s="20" t="s">
        <v>4133</v>
      </c>
      <c r="W7539" s="18" t="s">
        <v>2444</v>
      </c>
      <c r="X7539" s="18" t="s">
        <v>771</v>
      </c>
      <c r="Y7539" s="29" t="s">
        <v>486</v>
      </c>
      <c r="Z7539" s="61"/>
    </row>
    <row r="7540" spans="1:26" s="161" customFormat="1" ht="19.5" customHeight="1" x14ac:dyDescent="0.25">
      <c r="A7540" s="50" t="s">
        <v>321</v>
      </c>
      <c r="B7540" s="27">
        <v>2</v>
      </c>
      <c r="C7540" s="27">
        <v>0</v>
      </c>
      <c r="D7540" s="27">
        <v>0</v>
      </c>
      <c r="E7540" s="27">
        <v>0</v>
      </c>
      <c r="F7540" s="27">
        <v>0</v>
      </c>
      <c r="G7540" s="27">
        <v>0</v>
      </c>
      <c r="H7540" s="27">
        <v>0</v>
      </c>
      <c r="I7540" s="27">
        <v>0</v>
      </c>
      <c r="J7540" s="27">
        <v>0</v>
      </c>
      <c r="K7540" s="27">
        <v>0</v>
      </c>
      <c r="L7540" s="112"/>
      <c r="M7540" s="92">
        <f>SUM(B7540:K7540)</f>
        <v>2</v>
      </c>
      <c r="N7540" s="27">
        <v>32</v>
      </c>
      <c r="O7540" s="185">
        <f>M7540/75</f>
        <v>2.6666666666666668E-2</v>
      </c>
      <c r="P7540" s="55" t="s">
        <v>446</v>
      </c>
      <c r="Q7540" s="19" t="s">
        <v>1030</v>
      </c>
      <c r="R7540" s="41" t="s">
        <v>1003</v>
      </c>
      <c r="S7540" s="19" t="s">
        <v>1078</v>
      </c>
      <c r="T7540" s="28" t="s">
        <v>3660</v>
      </c>
      <c r="U7540" s="17">
        <v>9</v>
      </c>
      <c r="V7540" s="20" t="s">
        <v>4133</v>
      </c>
      <c r="W7540" s="18" t="s">
        <v>2444</v>
      </c>
      <c r="X7540" s="18" t="s">
        <v>771</v>
      </c>
      <c r="Y7540" s="29" t="s">
        <v>486</v>
      </c>
      <c r="Z7540" s="61"/>
    </row>
    <row r="7541" spans="1:26" s="161" customFormat="1" ht="19.5" customHeight="1" x14ac:dyDescent="0.25">
      <c r="A7541" s="181" t="s">
        <v>350</v>
      </c>
      <c r="B7541" s="68">
        <v>10</v>
      </c>
      <c r="C7541" s="68">
        <v>9</v>
      </c>
      <c r="D7541" s="68">
        <v>8</v>
      </c>
      <c r="E7541" s="68">
        <v>8</v>
      </c>
      <c r="F7541" s="68">
        <v>5</v>
      </c>
      <c r="G7541" s="68">
        <v>6</v>
      </c>
      <c r="H7541" s="68">
        <v>10</v>
      </c>
      <c r="I7541" s="68">
        <v>6</v>
      </c>
      <c r="J7541" s="68">
        <v>9</v>
      </c>
      <c r="K7541" s="68">
        <v>8</v>
      </c>
      <c r="L7541" s="112"/>
      <c r="M7541" s="236">
        <f>SUM(B7541:K7541)</f>
        <v>79</v>
      </c>
      <c r="N7541" s="68">
        <v>1</v>
      </c>
      <c r="O7541" s="199">
        <f>M7541/91</f>
        <v>0.86813186813186816</v>
      </c>
      <c r="P7541" s="168" t="s">
        <v>444</v>
      </c>
      <c r="Q7541" s="69" t="s">
        <v>3110</v>
      </c>
      <c r="R7541" s="70" t="s">
        <v>459</v>
      </c>
      <c r="S7541" s="69" t="s">
        <v>452</v>
      </c>
      <c r="T7541" s="71" t="s">
        <v>3853</v>
      </c>
      <c r="U7541" s="72">
        <v>10</v>
      </c>
      <c r="V7541" s="73" t="s">
        <v>609</v>
      </c>
      <c r="W7541" s="74" t="s">
        <v>3895</v>
      </c>
      <c r="X7541" s="74" t="s">
        <v>1366</v>
      </c>
      <c r="Y7541" s="75" t="s">
        <v>489</v>
      </c>
      <c r="Z7541" s="200" t="s">
        <v>8990</v>
      </c>
    </row>
    <row r="7542" spans="1:26" s="161" customFormat="1" ht="19.5" customHeight="1" x14ac:dyDescent="0.25">
      <c r="A7542" s="181" t="s">
        <v>351</v>
      </c>
      <c r="B7542" s="68">
        <v>10</v>
      </c>
      <c r="C7542" s="68">
        <v>9</v>
      </c>
      <c r="D7542" s="68">
        <v>8</v>
      </c>
      <c r="E7542" s="68">
        <v>8</v>
      </c>
      <c r="F7542" s="68">
        <v>4</v>
      </c>
      <c r="G7542" s="68">
        <v>3</v>
      </c>
      <c r="H7542" s="68">
        <v>5</v>
      </c>
      <c r="I7542" s="68">
        <v>6</v>
      </c>
      <c r="J7542" s="68">
        <v>9</v>
      </c>
      <c r="K7542" s="68">
        <v>8</v>
      </c>
      <c r="L7542" s="112"/>
      <c r="M7542" s="236">
        <f>SUM(B7542:K7542)</f>
        <v>70</v>
      </c>
      <c r="N7542" s="68">
        <v>1</v>
      </c>
      <c r="O7542" s="199">
        <f>M7542/91</f>
        <v>0.76923076923076927</v>
      </c>
      <c r="P7542" s="168" t="s">
        <v>444</v>
      </c>
      <c r="Q7542" s="69" t="s">
        <v>4477</v>
      </c>
      <c r="R7542" s="70" t="s">
        <v>843</v>
      </c>
      <c r="S7542" s="69" t="s">
        <v>565</v>
      </c>
      <c r="T7542" s="71" t="s">
        <v>3120</v>
      </c>
      <c r="U7542" s="72">
        <v>10</v>
      </c>
      <c r="V7542" s="73" t="s">
        <v>609</v>
      </c>
      <c r="W7542" s="74" t="s">
        <v>4399</v>
      </c>
      <c r="X7542" s="74" t="s">
        <v>2243</v>
      </c>
      <c r="Y7542" s="75" t="s">
        <v>1481</v>
      </c>
      <c r="Z7542" s="200" t="s">
        <v>8990</v>
      </c>
    </row>
    <row r="7543" spans="1:26" s="161" customFormat="1" ht="19.5" customHeight="1" x14ac:dyDescent="0.25">
      <c r="A7543" s="181" t="s">
        <v>361</v>
      </c>
      <c r="B7543" s="68">
        <v>9.5</v>
      </c>
      <c r="C7543" s="68">
        <v>0</v>
      </c>
      <c r="D7543" s="68">
        <v>7</v>
      </c>
      <c r="E7543" s="68">
        <v>6.5</v>
      </c>
      <c r="F7543" s="68">
        <v>8</v>
      </c>
      <c r="G7543" s="68">
        <v>9</v>
      </c>
      <c r="H7543" s="68">
        <v>6</v>
      </c>
      <c r="I7543" s="68">
        <v>6</v>
      </c>
      <c r="J7543" s="68">
        <v>7</v>
      </c>
      <c r="K7543" s="68">
        <v>8</v>
      </c>
      <c r="L7543" s="112"/>
      <c r="M7543" s="236">
        <f>SUM(B7543:K7543)</f>
        <v>67</v>
      </c>
      <c r="N7543" s="68">
        <v>1</v>
      </c>
      <c r="O7543" s="199">
        <f>M7543/91</f>
        <v>0.73626373626373631</v>
      </c>
      <c r="P7543" s="168" t="s">
        <v>444</v>
      </c>
      <c r="Q7543" s="69" t="s">
        <v>5576</v>
      </c>
      <c r="R7543" s="70" t="s">
        <v>5577</v>
      </c>
      <c r="S7543" s="69" t="s">
        <v>489</v>
      </c>
      <c r="T7543" s="71" t="s">
        <v>5402</v>
      </c>
      <c r="U7543" s="72">
        <v>10</v>
      </c>
      <c r="V7543" s="73" t="s">
        <v>5559</v>
      </c>
      <c r="W7543" s="74" t="s">
        <v>5467</v>
      </c>
      <c r="X7543" s="74" t="s">
        <v>5468</v>
      </c>
      <c r="Y7543" s="75" t="s">
        <v>5469</v>
      </c>
      <c r="Z7543" s="200" t="s">
        <v>8990</v>
      </c>
    </row>
    <row r="7544" spans="1:26" s="161" customFormat="1" ht="19.5" customHeight="1" x14ac:dyDescent="0.25">
      <c r="A7544" s="181" t="s">
        <v>344</v>
      </c>
      <c r="B7544" s="68">
        <v>9.5</v>
      </c>
      <c r="C7544" s="68">
        <v>0</v>
      </c>
      <c r="D7544" s="68">
        <v>8</v>
      </c>
      <c r="E7544" s="68">
        <v>8</v>
      </c>
      <c r="F7544" s="68">
        <v>5</v>
      </c>
      <c r="G7544" s="68">
        <v>10</v>
      </c>
      <c r="H7544" s="68">
        <v>8</v>
      </c>
      <c r="I7544" s="68">
        <v>9</v>
      </c>
      <c r="J7544" s="68">
        <v>5</v>
      </c>
      <c r="K7544" s="68">
        <v>4</v>
      </c>
      <c r="L7544" s="112"/>
      <c r="M7544" s="236">
        <f>SUM(B7544:K7544)</f>
        <v>66.5</v>
      </c>
      <c r="N7544" s="68">
        <v>1</v>
      </c>
      <c r="O7544" s="199">
        <f>M7544/91</f>
        <v>0.73076923076923073</v>
      </c>
      <c r="P7544" s="168" t="s">
        <v>444</v>
      </c>
      <c r="Q7544" s="69" t="s">
        <v>6849</v>
      </c>
      <c r="R7544" s="70" t="s">
        <v>473</v>
      </c>
      <c r="S7544" s="69" t="s">
        <v>648</v>
      </c>
      <c r="T7544" s="71" t="s">
        <v>3670</v>
      </c>
      <c r="U7544" s="72">
        <v>10</v>
      </c>
      <c r="V7544" s="73" t="s">
        <v>519</v>
      </c>
      <c r="W7544" s="74" t="s">
        <v>6806</v>
      </c>
      <c r="X7544" s="74" t="s">
        <v>651</v>
      </c>
      <c r="Y7544" s="75" t="s">
        <v>2269</v>
      </c>
      <c r="Z7544" s="213" t="s">
        <v>8957</v>
      </c>
    </row>
    <row r="7545" spans="1:26" s="161" customFormat="1" ht="19.5" customHeight="1" x14ac:dyDescent="0.25">
      <c r="A7545" s="181" t="s">
        <v>346</v>
      </c>
      <c r="B7545" s="68">
        <v>9.5</v>
      </c>
      <c r="C7545" s="68">
        <v>3</v>
      </c>
      <c r="D7545" s="68">
        <v>8</v>
      </c>
      <c r="E7545" s="68">
        <v>4</v>
      </c>
      <c r="F7545" s="68">
        <v>5</v>
      </c>
      <c r="G7545" s="68">
        <v>10</v>
      </c>
      <c r="H7545" s="68">
        <v>5</v>
      </c>
      <c r="I7545" s="68">
        <v>8</v>
      </c>
      <c r="J7545" s="68">
        <v>5</v>
      </c>
      <c r="K7545" s="68">
        <v>8</v>
      </c>
      <c r="L7545" s="112"/>
      <c r="M7545" s="236">
        <f>SUM(B7545:K7545)</f>
        <v>65.5</v>
      </c>
      <c r="N7545" s="68">
        <v>1</v>
      </c>
      <c r="O7545" s="199">
        <f>M7545/91</f>
        <v>0.71978021978021978</v>
      </c>
      <c r="P7545" s="168" t="s">
        <v>444</v>
      </c>
      <c r="Q7545" s="69" t="s">
        <v>2125</v>
      </c>
      <c r="R7545" s="70" t="s">
        <v>1102</v>
      </c>
      <c r="S7545" s="69" t="s">
        <v>536</v>
      </c>
      <c r="T7545" s="71" t="s">
        <v>7521</v>
      </c>
      <c r="U7545" s="72">
        <v>10</v>
      </c>
      <c r="V7545" s="73" t="s">
        <v>682</v>
      </c>
      <c r="W7545" s="74" t="s">
        <v>641</v>
      </c>
      <c r="X7545" s="74" t="s">
        <v>2272</v>
      </c>
      <c r="Y7545" s="75" t="s">
        <v>1374</v>
      </c>
      <c r="Z7545" s="200" t="s">
        <v>8990</v>
      </c>
    </row>
    <row r="7546" spans="1:26" s="161" customFormat="1" ht="19.5" customHeight="1" x14ac:dyDescent="0.25">
      <c r="A7546" s="181" t="s">
        <v>357</v>
      </c>
      <c r="B7546" s="68">
        <v>9</v>
      </c>
      <c r="C7546" s="68">
        <v>1</v>
      </c>
      <c r="D7546" s="68">
        <v>4.5</v>
      </c>
      <c r="E7546" s="68">
        <v>6</v>
      </c>
      <c r="F7546" s="68">
        <v>10</v>
      </c>
      <c r="G7546" s="68">
        <v>4</v>
      </c>
      <c r="H7546" s="68">
        <v>10</v>
      </c>
      <c r="I7546" s="68">
        <v>8</v>
      </c>
      <c r="J7546" s="68">
        <v>5</v>
      </c>
      <c r="K7546" s="68">
        <v>8</v>
      </c>
      <c r="L7546" s="112"/>
      <c r="M7546" s="236">
        <f>SUM(B7546:K7546)</f>
        <v>65.5</v>
      </c>
      <c r="N7546" s="68">
        <v>1</v>
      </c>
      <c r="O7546" s="199">
        <f>M7546/91</f>
        <v>0.71978021978021978</v>
      </c>
      <c r="P7546" s="168" t="s">
        <v>444</v>
      </c>
      <c r="Q7546" s="69" t="s">
        <v>3274</v>
      </c>
      <c r="R7546" s="70" t="s">
        <v>491</v>
      </c>
      <c r="S7546" s="69" t="s">
        <v>494</v>
      </c>
      <c r="T7546" s="71" t="s">
        <v>3122</v>
      </c>
      <c r="U7546" s="72">
        <v>10</v>
      </c>
      <c r="V7546" s="73" t="s">
        <v>609</v>
      </c>
      <c r="W7546" s="74" t="s">
        <v>3275</v>
      </c>
      <c r="X7546" s="74" t="s">
        <v>771</v>
      </c>
      <c r="Y7546" s="75" t="s">
        <v>486</v>
      </c>
      <c r="Z7546" s="213" t="s">
        <v>8957</v>
      </c>
    </row>
    <row r="7547" spans="1:26" s="161" customFormat="1" ht="19.5" customHeight="1" x14ac:dyDescent="0.25">
      <c r="A7547" s="181" t="s">
        <v>346</v>
      </c>
      <c r="B7547" s="68">
        <v>10</v>
      </c>
      <c r="C7547" s="68">
        <v>6</v>
      </c>
      <c r="D7547" s="68">
        <v>8</v>
      </c>
      <c r="E7547" s="68">
        <v>8</v>
      </c>
      <c r="F7547" s="68">
        <v>0</v>
      </c>
      <c r="G7547" s="68">
        <v>9</v>
      </c>
      <c r="H7547" s="68">
        <v>7.5</v>
      </c>
      <c r="I7547" s="68">
        <v>4</v>
      </c>
      <c r="J7547" s="68">
        <v>5</v>
      </c>
      <c r="K7547" s="68">
        <v>8</v>
      </c>
      <c r="L7547" s="112"/>
      <c r="M7547" s="236">
        <f>SUM(B7547:K7547)</f>
        <v>65.5</v>
      </c>
      <c r="N7547" s="68">
        <v>1</v>
      </c>
      <c r="O7547" s="199">
        <f>M7547/91</f>
        <v>0.71978021978021978</v>
      </c>
      <c r="P7547" s="168" t="s">
        <v>444</v>
      </c>
      <c r="Q7547" s="69" t="s">
        <v>2953</v>
      </c>
      <c r="R7547" s="70" t="s">
        <v>488</v>
      </c>
      <c r="S7547" s="69" t="s">
        <v>463</v>
      </c>
      <c r="T7547" s="71" t="s">
        <v>2934</v>
      </c>
      <c r="U7547" s="72">
        <v>10</v>
      </c>
      <c r="V7547" s="73" t="s">
        <v>682</v>
      </c>
      <c r="W7547" s="74" t="s">
        <v>2945</v>
      </c>
      <c r="X7547" s="74" t="s">
        <v>855</v>
      </c>
      <c r="Y7547" s="75" t="s">
        <v>469</v>
      </c>
      <c r="Z7547" s="200" t="s">
        <v>8990</v>
      </c>
    </row>
    <row r="7548" spans="1:26" s="161" customFormat="1" ht="19.5" customHeight="1" x14ac:dyDescent="0.25">
      <c r="A7548" s="181" t="s">
        <v>347</v>
      </c>
      <c r="B7548" s="68">
        <v>8</v>
      </c>
      <c r="C7548" s="68">
        <v>2</v>
      </c>
      <c r="D7548" s="68">
        <v>8</v>
      </c>
      <c r="E7548" s="68">
        <v>8</v>
      </c>
      <c r="F7548" s="68">
        <v>2</v>
      </c>
      <c r="G7548" s="68">
        <v>8</v>
      </c>
      <c r="H7548" s="68">
        <v>10</v>
      </c>
      <c r="I7548" s="68">
        <v>4</v>
      </c>
      <c r="J7548" s="68">
        <v>9</v>
      </c>
      <c r="K7548" s="68">
        <v>6</v>
      </c>
      <c r="L7548" s="112"/>
      <c r="M7548" s="236">
        <f>SUM(B7548:K7548)</f>
        <v>65</v>
      </c>
      <c r="N7548" s="68">
        <v>2</v>
      </c>
      <c r="O7548" s="199">
        <f>M7548/91</f>
        <v>0.7142857142857143</v>
      </c>
      <c r="P7548" s="168" t="s">
        <v>444</v>
      </c>
      <c r="Q7548" s="69" t="s">
        <v>1904</v>
      </c>
      <c r="R7548" s="70" t="s">
        <v>750</v>
      </c>
      <c r="S7548" s="69" t="s">
        <v>565</v>
      </c>
      <c r="T7548" s="71" t="s">
        <v>7415</v>
      </c>
      <c r="U7548" s="72">
        <v>10</v>
      </c>
      <c r="V7548" s="73">
        <v>3</v>
      </c>
      <c r="W7548" s="74" t="s">
        <v>470</v>
      </c>
      <c r="X7548" s="74" t="s">
        <v>967</v>
      </c>
      <c r="Y7548" s="75" t="s">
        <v>474</v>
      </c>
      <c r="Z7548" s="200" t="s">
        <v>8990</v>
      </c>
    </row>
    <row r="7549" spans="1:26" s="161" customFormat="1" ht="19.5" customHeight="1" x14ac:dyDescent="0.25">
      <c r="A7549" s="181" t="s">
        <v>344</v>
      </c>
      <c r="B7549" s="68">
        <v>10</v>
      </c>
      <c r="C7549" s="68">
        <v>2</v>
      </c>
      <c r="D7549" s="68">
        <v>8</v>
      </c>
      <c r="E7549" s="68">
        <v>8</v>
      </c>
      <c r="F7549" s="68">
        <v>3</v>
      </c>
      <c r="G7549" s="68">
        <v>5</v>
      </c>
      <c r="H7549" s="68">
        <v>10</v>
      </c>
      <c r="I7549" s="68">
        <v>4</v>
      </c>
      <c r="J7549" s="68">
        <v>9</v>
      </c>
      <c r="K7549" s="68">
        <v>6</v>
      </c>
      <c r="L7549" s="112"/>
      <c r="M7549" s="236">
        <f>SUM(B7549:K7549)</f>
        <v>65</v>
      </c>
      <c r="N7549" s="68">
        <v>1</v>
      </c>
      <c r="O7549" s="199">
        <f>M7549/91</f>
        <v>0.7142857142857143</v>
      </c>
      <c r="P7549" s="168" t="s">
        <v>444</v>
      </c>
      <c r="Q7549" s="69" t="s">
        <v>1547</v>
      </c>
      <c r="R7549" s="70" t="s">
        <v>454</v>
      </c>
      <c r="S7549" s="69" t="s">
        <v>542</v>
      </c>
      <c r="T7549" s="71" t="s">
        <v>7415</v>
      </c>
      <c r="U7549" s="72">
        <v>10</v>
      </c>
      <c r="V7549" s="73">
        <v>3</v>
      </c>
      <c r="W7549" s="74" t="s">
        <v>470</v>
      </c>
      <c r="X7549" s="74" t="s">
        <v>967</v>
      </c>
      <c r="Y7549" s="75" t="s">
        <v>474</v>
      </c>
      <c r="Z7549" s="200" t="s">
        <v>8990</v>
      </c>
    </row>
    <row r="7550" spans="1:26" s="161" customFormat="1" ht="19.5" customHeight="1" x14ac:dyDescent="0.25">
      <c r="A7550" s="181" t="s">
        <v>349</v>
      </c>
      <c r="B7550" s="68">
        <v>10</v>
      </c>
      <c r="C7550" s="68">
        <v>0</v>
      </c>
      <c r="D7550" s="68">
        <v>8</v>
      </c>
      <c r="E7550" s="68">
        <v>5.5</v>
      </c>
      <c r="F7550" s="68">
        <v>10</v>
      </c>
      <c r="G7550" s="68">
        <v>5</v>
      </c>
      <c r="H7550" s="68">
        <v>10</v>
      </c>
      <c r="I7550" s="68">
        <v>8</v>
      </c>
      <c r="J7550" s="68">
        <v>0</v>
      </c>
      <c r="K7550" s="68">
        <v>8</v>
      </c>
      <c r="L7550" s="112"/>
      <c r="M7550" s="236">
        <f>SUM(B7550:K7550)</f>
        <v>64.5</v>
      </c>
      <c r="N7550" s="68">
        <v>2</v>
      </c>
      <c r="O7550" s="199">
        <f>M7550/91</f>
        <v>0.70879120879120883</v>
      </c>
      <c r="P7550" s="168" t="s">
        <v>445</v>
      </c>
      <c r="Q7550" s="69" t="s">
        <v>3276</v>
      </c>
      <c r="R7550" s="70" t="s">
        <v>1595</v>
      </c>
      <c r="S7550" s="69" t="s">
        <v>479</v>
      </c>
      <c r="T7550" s="71" t="s">
        <v>3122</v>
      </c>
      <c r="U7550" s="72">
        <v>10</v>
      </c>
      <c r="V7550" s="73" t="s">
        <v>609</v>
      </c>
      <c r="W7550" s="74" t="s">
        <v>3275</v>
      </c>
      <c r="X7550" s="74" t="s">
        <v>771</v>
      </c>
      <c r="Y7550" s="75" t="s">
        <v>486</v>
      </c>
      <c r="Z7550" s="200" t="s">
        <v>8990</v>
      </c>
    </row>
    <row r="7551" spans="1:26" s="161" customFormat="1" ht="19.5" customHeight="1" x14ac:dyDescent="0.25">
      <c r="A7551" s="181" t="s">
        <v>349</v>
      </c>
      <c r="B7551" s="68">
        <v>10</v>
      </c>
      <c r="C7551" s="68">
        <v>2</v>
      </c>
      <c r="D7551" s="68">
        <v>8</v>
      </c>
      <c r="E7551" s="68">
        <v>8</v>
      </c>
      <c r="F7551" s="68">
        <v>2</v>
      </c>
      <c r="G7551" s="68">
        <v>7</v>
      </c>
      <c r="H7551" s="68">
        <v>9</v>
      </c>
      <c r="I7551" s="68">
        <v>4</v>
      </c>
      <c r="J7551" s="68">
        <v>8</v>
      </c>
      <c r="K7551" s="68">
        <v>6</v>
      </c>
      <c r="L7551" s="112"/>
      <c r="M7551" s="236">
        <f>SUM(B7551:K7551)</f>
        <v>64</v>
      </c>
      <c r="N7551" s="68">
        <v>3</v>
      </c>
      <c r="O7551" s="199">
        <f>M7551/91</f>
        <v>0.70329670329670335</v>
      </c>
      <c r="P7551" s="168" t="s">
        <v>445</v>
      </c>
      <c r="Q7551" s="69" t="s">
        <v>7450</v>
      </c>
      <c r="R7551" s="70" t="s">
        <v>873</v>
      </c>
      <c r="S7551" s="69" t="s">
        <v>556</v>
      </c>
      <c r="T7551" s="71" t="s">
        <v>7415</v>
      </c>
      <c r="U7551" s="72">
        <v>10</v>
      </c>
      <c r="V7551" s="73">
        <v>2</v>
      </c>
      <c r="W7551" s="74" t="s">
        <v>470</v>
      </c>
      <c r="X7551" s="74" t="s">
        <v>967</v>
      </c>
      <c r="Y7551" s="75" t="s">
        <v>474</v>
      </c>
      <c r="Z7551" s="200" t="s">
        <v>8990</v>
      </c>
    </row>
    <row r="7552" spans="1:26" s="161" customFormat="1" ht="19.5" customHeight="1" x14ac:dyDescent="0.25">
      <c r="A7552" s="181" t="s">
        <v>359</v>
      </c>
      <c r="B7552" s="68">
        <v>10</v>
      </c>
      <c r="C7552" s="68">
        <v>7</v>
      </c>
      <c r="D7552" s="68">
        <v>8</v>
      </c>
      <c r="E7552" s="68">
        <v>8</v>
      </c>
      <c r="F7552" s="68">
        <v>5</v>
      </c>
      <c r="G7552" s="68">
        <v>0</v>
      </c>
      <c r="H7552" s="68">
        <v>10</v>
      </c>
      <c r="I7552" s="68">
        <v>8</v>
      </c>
      <c r="J7552" s="68">
        <v>6</v>
      </c>
      <c r="K7552" s="68">
        <v>2</v>
      </c>
      <c r="L7552" s="112"/>
      <c r="M7552" s="236">
        <f>SUM(B7552:K7552)</f>
        <v>64</v>
      </c>
      <c r="N7552" s="68">
        <v>3</v>
      </c>
      <c r="O7552" s="199">
        <f>M7552/91</f>
        <v>0.70329670329670335</v>
      </c>
      <c r="P7552" s="168" t="s">
        <v>445</v>
      </c>
      <c r="Q7552" s="69" t="s">
        <v>3277</v>
      </c>
      <c r="R7552" s="70" t="s">
        <v>525</v>
      </c>
      <c r="S7552" s="69" t="s">
        <v>3278</v>
      </c>
      <c r="T7552" s="71" t="s">
        <v>3122</v>
      </c>
      <c r="U7552" s="72">
        <v>10</v>
      </c>
      <c r="V7552" s="73" t="s">
        <v>609</v>
      </c>
      <c r="W7552" s="74" t="s">
        <v>3275</v>
      </c>
      <c r="X7552" s="74" t="s">
        <v>771</v>
      </c>
      <c r="Y7552" s="75" t="s">
        <v>486</v>
      </c>
      <c r="Z7552" s="200" t="s">
        <v>8990</v>
      </c>
    </row>
    <row r="7553" spans="1:26" s="161" customFormat="1" ht="19.5" customHeight="1" x14ac:dyDescent="0.25">
      <c r="A7553" s="181" t="s">
        <v>354</v>
      </c>
      <c r="B7553" s="68">
        <v>10</v>
      </c>
      <c r="C7553" s="68">
        <v>9</v>
      </c>
      <c r="D7553" s="68">
        <v>2</v>
      </c>
      <c r="E7553" s="68">
        <v>3.5</v>
      </c>
      <c r="F7553" s="68">
        <v>3</v>
      </c>
      <c r="G7553" s="68">
        <v>10</v>
      </c>
      <c r="H7553" s="68">
        <v>6</v>
      </c>
      <c r="I7553" s="68">
        <v>3</v>
      </c>
      <c r="J7553" s="68">
        <v>9</v>
      </c>
      <c r="K7553" s="68">
        <v>8</v>
      </c>
      <c r="L7553" s="112"/>
      <c r="M7553" s="236">
        <f>SUM(B7553:K7553)</f>
        <v>63.5</v>
      </c>
      <c r="N7553" s="68">
        <v>1</v>
      </c>
      <c r="O7553" s="199">
        <f>M7553/91</f>
        <v>0.69780219780219777</v>
      </c>
      <c r="P7553" s="168" t="s">
        <v>444</v>
      </c>
      <c r="Q7553" s="69" t="s">
        <v>2571</v>
      </c>
      <c r="R7553" s="70" t="s">
        <v>730</v>
      </c>
      <c r="S7553" s="69" t="s">
        <v>1134</v>
      </c>
      <c r="T7553" s="71" t="s">
        <v>2445</v>
      </c>
      <c r="U7553" s="72">
        <v>10</v>
      </c>
      <c r="V7553" s="73" t="s">
        <v>609</v>
      </c>
      <c r="W7553" s="74" t="s">
        <v>2572</v>
      </c>
      <c r="X7553" s="74" t="s">
        <v>1224</v>
      </c>
      <c r="Y7553" s="75" t="s">
        <v>452</v>
      </c>
      <c r="Z7553" s="200" t="s">
        <v>8990</v>
      </c>
    </row>
    <row r="7554" spans="1:26" s="161" customFormat="1" ht="19.5" customHeight="1" x14ac:dyDescent="0.25">
      <c r="A7554" s="181" t="s">
        <v>358</v>
      </c>
      <c r="B7554" s="68">
        <v>9</v>
      </c>
      <c r="C7554" s="68">
        <v>2</v>
      </c>
      <c r="D7554" s="68">
        <v>6</v>
      </c>
      <c r="E7554" s="68">
        <v>3</v>
      </c>
      <c r="F7554" s="68">
        <v>6</v>
      </c>
      <c r="G7554" s="68">
        <v>6</v>
      </c>
      <c r="H7554" s="68">
        <v>6.5</v>
      </c>
      <c r="I7554" s="68">
        <v>8</v>
      </c>
      <c r="J7554" s="68">
        <v>9</v>
      </c>
      <c r="K7554" s="68">
        <v>8</v>
      </c>
      <c r="L7554" s="112"/>
      <c r="M7554" s="236">
        <f>SUM(B7554:K7554)</f>
        <v>63.5</v>
      </c>
      <c r="N7554" s="68">
        <v>1</v>
      </c>
      <c r="O7554" s="199">
        <f>M7554/91</f>
        <v>0.69780219780219777</v>
      </c>
      <c r="P7554" s="168" t="s">
        <v>444</v>
      </c>
      <c r="Q7554" s="69" t="s">
        <v>8113</v>
      </c>
      <c r="R7554" s="70" t="s">
        <v>481</v>
      </c>
      <c r="S7554" s="69" t="s">
        <v>1274</v>
      </c>
      <c r="T7554" s="71" t="s">
        <v>7778</v>
      </c>
      <c r="U7554" s="72">
        <v>10</v>
      </c>
      <c r="V7554" s="73" t="s">
        <v>609</v>
      </c>
      <c r="W7554" s="74" t="s">
        <v>8060</v>
      </c>
      <c r="X7554" s="74" t="s">
        <v>1224</v>
      </c>
      <c r="Y7554" s="75" t="s">
        <v>469</v>
      </c>
      <c r="Z7554" s="200" t="s">
        <v>8990</v>
      </c>
    </row>
    <row r="7555" spans="1:26" s="161" customFormat="1" ht="19.5" customHeight="1" x14ac:dyDescent="0.25">
      <c r="A7555" s="181" t="s">
        <v>347</v>
      </c>
      <c r="B7555" s="68">
        <v>10</v>
      </c>
      <c r="C7555" s="68">
        <v>7</v>
      </c>
      <c r="D7555" s="68">
        <v>5.5</v>
      </c>
      <c r="E7555" s="68">
        <v>2</v>
      </c>
      <c r="F7555" s="68">
        <v>5</v>
      </c>
      <c r="G7555" s="68">
        <v>5</v>
      </c>
      <c r="H7555" s="68">
        <v>6.5</v>
      </c>
      <c r="I7555" s="68">
        <v>6</v>
      </c>
      <c r="J7555" s="68">
        <v>6</v>
      </c>
      <c r="K7555" s="68">
        <v>8</v>
      </c>
      <c r="L7555" s="112"/>
      <c r="M7555" s="236">
        <f>SUM(B7555:K7555)</f>
        <v>61</v>
      </c>
      <c r="N7555" s="68">
        <v>2</v>
      </c>
      <c r="O7555" s="199">
        <f>M7555/91</f>
        <v>0.67032967032967028</v>
      </c>
      <c r="P7555" s="168" t="s">
        <v>445</v>
      </c>
      <c r="Q7555" s="69" t="s">
        <v>1697</v>
      </c>
      <c r="R7555" s="70" t="s">
        <v>478</v>
      </c>
      <c r="S7555" s="69" t="s">
        <v>4044</v>
      </c>
      <c r="T7555" s="71" t="s">
        <v>3853</v>
      </c>
      <c r="U7555" s="72">
        <v>10</v>
      </c>
      <c r="V7555" s="73" t="s">
        <v>609</v>
      </c>
      <c r="W7555" s="74" t="s">
        <v>3895</v>
      </c>
      <c r="X7555" s="74" t="s">
        <v>1366</v>
      </c>
      <c r="Y7555" s="75" t="s">
        <v>489</v>
      </c>
      <c r="Z7555" s="200" t="s">
        <v>8990</v>
      </c>
    </row>
    <row r="7556" spans="1:26" s="161" customFormat="1" ht="19.5" customHeight="1" x14ac:dyDescent="0.25">
      <c r="A7556" s="181" t="s">
        <v>346</v>
      </c>
      <c r="B7556" s="68">
        <v>10</v>
      </c>
      <c r="C7556" s="68">
        <v>7</v>
      </c>
      <c r="D7556" s="68">
        <v>0</v>
      </c>
      <c r="E7556" s="68">
        <v>2</v>
      </c>
      <c r="F7556" s="68">
        <v>5</v>
      </c>
      <c r="G7556" s="68">
        <v>6</v>
      </c>
      <c r="H7556" s="68">
        <v>8.5</v>
      </c>
      <c r="I7556" s="68">
        <v>9</v>
      </c>
      <c r="J7556" s="68">
        <v>5</v>
      </c>
      <c r="K7556" s="68">
        <v>8</v>
      </c>
      <c r="L7556" s="112"/>
      <c r="M7556" s="236">
        <f>SUM(B7556:K7556)</f>
        <v>60.5</v>
      </c>
      <c r="N7556" s="68">
        <v>3</v>
      </c>
      <c r="O7556" s="199">
        <f>M7556/91</f>
        <v>0.6648351648351648</v>
      </c>
      <c r="P7556" s="168" t="s">
        <v>445</v>
      </c>
      <c r="Q7556" s="69" t="s">
        <v>4045</v>
      </c>
      <c r="R7556" s="70" t="s">
        <v>684</v>
      </c>
      <c r="S7556" s="69" t="s">
        <v>599</v>
      </c>
      <c r="T7556" s="71" t="s">
        <v>3853</v>
      </c>
      <c r="U7556" s="72">
        <v>10</v>
      </c>
      <c r="V7556" s="73" t="s">
        <v>609</v>
      </c>
      <c r="W7556" s="74" t="s">
        <v>3895</v>
      </c>
      <c r="X7556" s="74" t="s">
        <v>1366</v>
      </c>
      <c r="Y7556" s="75" t="s">
        <v>489</v>
      </c>
      <c r="Z7556" s="200" t="s">
        <v>8990</v>
      </c>
    </row>
    <row r="7557" spans="1:26" s="161" customFormat="1" ht="19.5" customHeight="1" x14ac:dyDescent="0.25">
      <c r="A7557" s="181" t="s">
        <v>364</v>
      </c>
      <c r="B7557" s="68">
        <v>10</v>
      </c>
      <c r="C7557" s="68">
        <v>9</v>
      </c>
      <c r="D7557" s="68">
        <v>4</v>
      </c>
      <c r="E7557" s="68">
        <v>2</v>
      </c>
      <c r="F7557" s="68">
        <v>6</v>
      </c>
      <c r="G7557" s="68">
        <v>9</v>
      </c>
      <c r="H7557" s="68">
        <v>3</v>
      </c>
      <c r="I7557" s="68">
        <v>6</v>
      </c>
      <c r="J7557" s="68">
        <v>3</v>
      </c>
      <c r="K7557" s="68">
        <v>8</v>
      </c>
      <c r="L7557" s="112"/>
      <c r="M7557" s="236">
        <f>SUM(B7557:K7557)</f>
        <v>60</v>
      </c>
      <c r="N7557" s="68">
        <v>1</v>
      </c>
      <c r="O7557" s="199">
        <f>M7557/91</f>
        <v>0.65934065934065933</v>
      </c>
      <c r="P7557" s="168" t="s">
        <v>444</v>
      </c>
      <c r="Q7557" s="69" t="s">
        <v>1445</v>
      </c>
      <c r="R7557" s="70" t="s">
        <v>503</v>
      </c>
      <c r="S7557" s="69" t="s">
        <v>513</v>
      </c>
      <c r="T7557" s="71" t="s">
        <v>3672</v>
      </c>
      <c r="U7557" s="72">
        <v>10</v>
      </c>
      <c r="V7557" s="73" t="s">
        <v>519</v>
      </c>
      <c r="W7557" s="74" t="s">
        <v>7161</v>
      </c>
      <c r="X7557" s="74" t="s">
        <v>518</v>
      </c>
      <c r="Y7557" s="75" t="s">
        <v>466</v>
      </c>
      <c r="Z7557" s="200" t="s">
        <v>8990</v>
      </c>
    </row>
    <row r="7558" spans="1:26" s="161" customFormat="1" ht="19.5" customHeight="1" x14ac:dyDescent="0.25">
      <c r="A7558" s="181" t="s">
        <v>346</v>
      </c>
      <c r="B7558" s="68">
        <v>10</v>
      </c>
      <c r="C7558" s="68">
        <v>8</v>
      </c>
      <c r="D7558" s="68">
        <v>1.5</v>
      </c>
      <c r="E7558" s="68">
        <v>5</v>
      </c>
      <c r="F7558" s="68">
        <v>5</v>
      </c>
      <c r="G7558" s="68">
        <v>7</v>
      </c>
      <c r="H7558" s="68">
        <v>5.5</v>
      </c>
      <c r="I7558" s="68">
        <v>2</v>
      </c>
      <c r="J7558" s="68">
        <v>8</v>
      </c>
      <c r="K7558" s="68">
        <v>8</v>
      </c>
      <c r="L7558" s="112"/>
      <c r="M7558" s="236">
        <f>SUM(B7558:K7558)</f>
        <v>60</v>
      </c>
      <c r="N7558" s="68">
        <v>1</v>
      </c>
      <c r="O7558" s="199">
        <f>M7558/91</f>
        <v>0.65934065934065933</v>
      </c>
      <c r="P7558" s="168" t="s">
        <v>444</v>
      </c>
      <c r="Q7558" s="69" t="s">
        <v>499</v>
      </c>
      <c r="R7558" s="70" t="s">
        <v>488</v>
      </c>
      <c r="S7558" s="69" t="s">
        <v>486</v>
      </c>
      <c r="T7558" s="71" t="s">
        <v>3671</v>
      </c>
      <c r="U7558" s="72">
        <v>10</v>
      </c>
      <c r="V7558" s="73" t="s">
        <v>682</v>
      </c>
      <c r="W7558" s="74" t="s">
        <v>7002</v>
      </c>
      <c r="X7558" s="74" t="s">
        <v>771</v>
      </c>
      <c r="Y7558" s="75" t="s">
        <v>710</v>
      </c>
      <c r="Z7558" s="200" t="s">
        <v>8990</v>
      </c>
    </row>
    <row r="7559" spans="1:26" s="161" customFormat="1" ht="19.5" customHeight="1" x14ac:dyDescent="0.25">
      <c r="A7559" s="181" t="s">
        <v>364</v>
      </c>
      <c r="B7559" s="68">
        <v>8.5</v>
      </c>
      <c r="C7559" s="68">
        <v>0</v>
      </c>
      <c r="D7559" s="68">
        <v>6</v>
      </c>
      <c r="E7559" s="68">
        <v>3</v>
      </c>
      <c r="F7559" s="68">
        <v>8</v>
      </c>
      <c r="G7559" s="68">
        <v>10</v>
      </c>
      <c r="H7559" s="68">
        <v>6</v>
      </c>
      <c r="I7559" s="68">
        <v>6</v>
      </c>
      <c r="J7559" s="68">
        <v>6</v>
      </c>
      <c r="K7559" s="68">
        <v>6</v>
      </c>
      <c r="L7559" s="112"/>
      <c r="M7559" s="236">
        <f>SUM(B7559:K7559)</f>
        <v>59.5</v>
      </c>
      <c r="N7559" s="68">
        <v>2</v>
      </c>
      <c r="O7559" s="199">
        <f>M7559/91</f>
        <v>0.65384615384615385</v>
      </c>
      <c r="P7559" s="168" t="s">
        <v>445</v>
      </c>
      <c r="Q7559" s="69" t="s">
        <v>1513</v>
      </c>
      <c r="R7559" s="70" t="s">
        <v>607</v>
      </c>
      <c r="S7559" s="69" t="s">
        <v>463</v>
      </c>
      <c r="T7559" s="71" t="s">
        <v>5402</v>
      </c>
      <c r="U7559" s="72">
        <v>10</v>
      </c>
      <c r="V7559" s="73" t="s">
        <v>5559</v>
      </c>
      <c r="W7559" s="74" t="s">
        <v>5467</v>
      </c>
      <c r="X7559" s="74" t="s">
        <v>5468</v>
      </c>
      <c r="Y7559" s="75" t="s">
        <v>5469</v>
      </c>
      <c r="Z7559" s="200" t="s">
        <v>8990</v>
      </c>
    </row>
    <row r="7560" spans="1:26" s="161" customFormat="1" ht="19.5" customHeight="1" x14ac:dyDescent="0.25">
      <c r="A7560" s="181" t="s">
        <v>352</v>
      </c>
      <c r="B7560" s="68">
        <v>8.5</v>
      </c>
      <c r="C7560" s="68">
        <v>2</v>
      </c>
      <c r="D7560" s="68">
        <v>7</v>
      </c>
      <c r="E7560" s="68">
        <v>2</v>
      </c>
      <c r="F7560" s="68">
        <v>5</v>
      </c>
      <c r="G7560" s="68">
        <v>10</v>
      </c>
      <c r="H7560" s="68">
        <v>6</v>
      </c>
      <c r="I7560" s="68">
        <v>5</v>
      </c>
      <c r="J7560" s="68">
        <v>5</v>
      </c>
      <c r="K7560" s="68">
        <v>8</v>
      </c>
      <c r="L7560" s="112"/>
      <c r="M7560" s="236">
        <f>SUM(B7560:K7560)</f>
        <v>58.5</v>
      </c>
      <c r="N7560" s="68">
        <v>4</v>
      </c>
      <c r="O7560" s="199">
        <f>M7560/91</f>
        <v>0.6428571428571429</v>
      </c>
      <c r="P7560" s="168" t="s">
        <v>445</v>
      </c>
      <c r="Q7560" s="69" t="s">
        <v>2762</v>
      </c>
      <c r="R7560" s="70" t="s">
        <v>485</v>
      </c>
      <c r="S7560" s="69" t="s">
        <v>925</v>
      </c>
      <c r="T7560" s="71" t="s">
        <v>3853</v>
      </c>
      <c r="U7560" s="72">
        <v>10</v>
      </c>
      <c r="V7560" s="73" t="s">
        <v>682</v>
      </c>
      <c r="W7560" s="74" t="s">
        <v>3394</v>
      </c>
      <c r="X7560" s="74" t="s">
        <v>3969</v>
      </c>
      <c r="Y7560" s="75" t="s">
        <v>616</v>
      </c>
      <c r="Z7560" s="200" t="s">
        <v>8990</v>
      </c>
    </row>
    <row r="7561" spans="1:26" s="161" customFormat="1" ht="19.5" customHeight="1" x14ac:dyDescent="0.25">
      <c r="A7561" s="181" t="s">
        <v>1152</v>
      </c>
      <c r="B7561" s="68">
        <v>10</v>
      </c>
      <c r="C7561" s="68">
        <v>0</v>
      </c>
      <c r="D7561" s="68">
        <v>6</v>
      </c>
      <c r="E7561" s="68">
        <v>2</v>
      </c>
      <c r="F7561" s="68">
        <v>4</v>
      </c>
      <c r="G7561" s="68">
        <v>8</v>
      </c>
      <c r="H7561" s="68">
        <v>9</v>
      </c>
      <c r="I7561" s="68">
        <v>7</v>
      </c>
      <c r="J7561" s="68">
        <v>6</v>
      </c>
      <c r="K7561" s="68">
        <v>6</v>
      </c>
      <c r="L7561" s="112"/>
      <c r="M7561" s="236">
        <f>SUM(B7561:K7561)</f>
        <v>58</v>
      </c>
      <c r="N7561" s="68">
        <v>1</v>
      </c>
      <c r="O7561" s="199">
        <f>M7561/91</f>
        <v>0.63736263736263732</v>
      </c>
      <c r="P7561" s="168" t="s">
        <v>444</v>
      </c>
      <c r="Q7561" s="69" t="s">
        <v>1158</v>
      </c>
      <c r="R7561" s="70" t="s">
        <v>468</v>
      </c>
      <c r="S7561" s="69" t="s">
        <v>474</v>
      </c>
      <c r="T7561" s="71" t="s">
        <v>681</v>
      </c>
      <c r="U7561" s="72">
        <v>10</v>
      </c>
      <c r="V7561" s="73" t="s">
        <v>1161</v>
      </c>
      <c r="W7561" s="74" t="s">
        <v>517</v>
      </c>
      <c r="X7561" s="74" t="s">
        <v>518</v>
      </c>
      <c r="Y7561" s="75" t="s">
        <v>466</v>
      </c>
      <c r="Z7561" s="200" t="s">
        <v>8990</v>
      </c>
    </row>
    <row r="7562" spans="1:26" s="161" customFormat="1" ht="19.5" customHeight="1" x14ac:dyDescent="0.25">
      <c r="A7562" s="181" t="s">
        <v>349</v>
      </c>
      <c r="B7562" s="68">
        <v>9.5</v>
      </c>
      <c r="C7562" s="68">
        <v>0</v>
      </c>
      <c r="D7562" s="68">
        <v>8</v>
      </c>
      <c r="E7562" s="68">
        <v>5.5</v>
      </c>
      <c r="F7562" s="68">
        <v>3</v>
      </c>
      <c r="G7562" s="68">
        <v>7</v>
      </c>
      <c r="H7562" s="68">
        <v>6.5</v>
      </c>
      <c r="I7562" s="68">
        <v>5</v>
      </c>
      <c r="J7562" s="68">
        <v>5</v>
      </c>
      <c r="K7562" s="68">
        <v>8</v>
      </c>
      <c r="L7562" s="112"/>
      <c r="M7562" s="236">
        <f>SUM(B7562:K7562)</f>
        <v>57.5</v>
      </c>
      <c r="N7562" s="68">
        <v>1</v>
      </c>
      <c r="O7562" s="199">
        <f>M7562/91</f>
        <v>0.63186813186813184</v>
      </c>
      <c r="P7562" s="168" t="s">
        <v>444</v>
      </c>
      <c r="Q7562" s="69" t="s">
        <v>1336</v>
      </c>
      <c r="R7562" s="70" t="s">
        <v>1202</v>
      </c>
      <c r="S7562" s="69" t="s">
        <v>523</v>
      </c>
      <c r="T7562" s="71" t="s">
        <v>1211</v>
      </c>
      <c r="U7562" s="72">
        <v>10</v>
      </c>
      <c r="V7562" s="73" t="s">
        <v>682</v>
      </c>
      <c r="W7562" s="74" t="s">
        <v>1251</v>
      </c>
      <c r="X7562" s="74" t="s">
        <v>1252</v>
      </c>
      <c r="Y7562" s="75" t="s">
        <v>489</v>
      </c>
      <c r="Z7562" s="200" t="s">
        <v>8990</v>
      </c>
    </row>
    <row r="7563" spans="1:26" s="161" customFormat="1" ht="19.5" customHeight="1" x14ac:dyDescent="0.25">
      <c r="A7563" s="181" t="s">
        <v>357</v>
      </c>
      <c r="B7563" s="68">
        <v>9.5</v>
      </c>
      <c r="C7563" s="68">
        <v>3</v>
      </c>
      <c r="D7563" s="68">
        <v>8</v>
      </c>
      <c r="E7563" s="68">
        <v>8</v>
      </c>
      <c r="F7563" s="68">
        <v>0</v>
      </c>
      <c r="G7563" s="68">
        <v>8</v>
      </c>
      <c r="H7563" s="68">
        <v>5</v>
      </c>
      <c r="I7563" s="68">
        <v>0</v>
      </c>
      <c r="J7563" s="68">
        <v>9</v>
      </c>
      <c r="K7563" s="68">
        <v>6</v>
      </c>
      <c r="L7563" s="112"/>
      <c r="M7563" s="236">
        <f>SUM(B7563:K7563)</f>
        <v>56.5</v>
      </c>
      <c r="N7563" s="68">
        <v>2</v>
      </c>
      <c r="O7563" s="199">
        <f>M7563/91</f>
        <v>0.62087912087912089</v>
      </c>
      <c r="P7563" s="168" t="s">
        <v>445</v>
      </c>
      <c r="Q7563" s="69" t="s">
        <v>2573</v>
      </c>
      <c r="R7563" s="70" t="s">
        <v>607</v>
      </c>
      <c r="S7563" s="69" t="s">
        <v>636</v>
      </c>
      <c r="T7563" s="71" t="s">
        <v>2445</v>
      </c>
      <c r="U7563" s="72">
        <v>10</v>
      </c>
      <c r="V7563" s="73" t="s">
        <v>609</v>
      </c>
      <c r="W7563" s="74" t="s">
        <v>2572</v>
      </c>
      <c r="X7563" s="74" t="s">
        <v>1224</v>
      </c>
      <c r="Y7563" s="75" t="s">
        <v>452</v>
      </c>
      <c r="Z7563" s="200" t="s">
        <v>8990</v>
      </c>
    </row>
    <row r="7564" spans="1:26" s="161" customFormat="1" ht="19.5" customHeight="1" x14ac:dyDescent="0.25">
      <c r="A7564" s="181" t="s">
        <v>354</v>
      </c>
      <c r="B7564" s="68">
        <v>9.5</v>
      </c>
      <c r="C7564" s="68">
        <v>0</v>
      </c>
      <c r="D7564" s="68">
        <v>8</v>
      </c>
      <c r="E7564" s="68">
        <v>3.5</v>
      </c>
      <c r="F7564" s="68">
        <v>5</v>
      </c>
      <c r="G7564" s="68">
        <v>6</v>
      </c>
      <c r="H7564" s="68">
        <v>7.5</v>
      </c>
      <c r="I7564" s="68">
        <v>6</v>
      </c>
      <c r="J7564" s="68">
        <v>5</v>
      </c>
      <c r="K7564" s="68">
        <v>6</v>
      </c>
      <c r="L7564" s="112"/>
      <c r="M7564" s="236">
        <f>SUM(B7564:K7564)</f>
        <v>56.5</v>
      </c>
      <c r="N7564" s="68">
        <v>5</v>
      </c>
      <c r="O7564" s="199">
        <f>M7564/91</f>
        <v>0.62087912087912089</v>
      </c>
      <c r="P7564" s="168" t="s">
        <v>445</v>
      </c>
      <c r="Q7564" s="69" t="s">
        <v>4046</v>
      </c>
      <c r="R7564" s="70" t="s">
        <v>653</v>
      </c>
      <c r="S7564" s="69" t="s">
        <v>614</v>
      </c>
      <c r="T7564" s="71" t="s">
        <v>3853</v>
      </c>
      <c r="U7564" s="72">
        <v>10</v>
      </c>
      <c r="V7564" s="73" t="s">
        <v>682</v>
      </c>
      <c r="W7564" s="74" t="s">
        <v>3394</v>
      </c>
      <c r="X7564" s="74" t="s">
        <v>3969</v>
      </c>
      <c r="Y7564" s="75" t="s">
        <v>616</v>
      </c>
      <c r="Z7564" s="200" t="s">
        <v>8990</v>
      </c>
    </row>
    <row r="7565" spans="1:26" s="161" customFormat="1" ht="19.5" customHeight="1" x14ac:dyDescent="0.25">
      <c r="A7565" s="181" t="s">
        <v>344</v>
      </c>
      <c r="B7565" s="68">
        <v>9.5</v>
      </c>
      <c r="C7565" s="68">
        <v>1</v>
      </c>
      <c r="D7565" s="68">
        <v>4.5</v>
      </c>
      <c r="E7565" s="68">
        <v>6</v>
      </c>
      <c r="F7565" s="68">
        <v>10</v>
      </c>
      <c r="G7565" s="68">
        <v>9</v>
      </c>
      <c r="H7565" s="68">
        <v>4</v>
      </c>
      <c r="I7565" s="68">
        <v>4</v>
      </c>
      <c r="J7565" s="68">
        <v>2</v>
      </c>
      <c r="K7565" s="68">
        <v>6</v>
      </c>
      <c r="L7565" s="112"/>
      <c r="M7565" s="236">
        <f>SUM(B7565:K7565)</f>
        <v>56</v>
      </c>
      <c r="N7565" s="68">
        <v>1</v>
      </c>
      <c r="O7565" s="199">
        <f>M7565/91</f>
        <v>0.61538461538461542</v>
      </c>
      <c r="P7565" s="168" t="s">
        <v>444</v>
      </c>
      <c r="Q7565" s="69" t="s">
        <v>6984</v>
      </c>
      <c r="R7565" s="70" t="s">
        <v>771</v>
      </c>
      <c r="S7565" s="69" t="s">
        <v>504</v>
      </c>
      <c r="T7565" s="71" t="s">
        <v>8181</v>
      </c>
      <c r="U7565" s="72">
        <v>10</v>
      </c>
      <c r="V7565" s="73" t="s">
        <v>8324</v>
      </c>
      <c r="W7565" s="74" t="s">
        <v>2553</v>
      </c>
      <c r="X7565" s="74" t="s">
        <v>771</v>
      </c>
      <c r="Y7565" s="75" t="s">
        <v>486</v>
      </c>
      <c r="Z7565" s="213" t="s">
        <v>8957</v>
      </c>
    </row>
    <row r="7566" spans="1:26" s="161" customFormat="1" ht="19.5" customHeight="1" x14ac:dyDescent="0.25">
      <c r="A7566" s="181" t="s">
        <v>344</v>
      </c>
      <c r="B7566" s="68">
        <v>6.5</v>
      </c>
      <c r="C7566" s="68">
        <v>0</v>
      </c>
      <c r="D7566" s="68">
        <v>7</v>
      </c>
      <c r="E7566" s="68">
        <v>7</v>
      </c>
      <c r="F7566" s="68">
        <v>7</v>
      </c>
      <c r="G7566" s="68">
        <v>8</v>
      </c>
      <c r="H7566" s="68">
        <v>5.5</v>
      </c>
      <c r="I7566" s="68">
        <v>0</v>
      </c>
      <c r="J7566" s="68">
        <v>7</v>
      </c>
      <c r="K7566" s="68">
        <v>8</v>
      </c>
      <c r="L7566" s="112"/>
      <c r="M7566" s="236">
        <f>SUM(B7566:K7566)</f>
        <v>56</v>
      </c>
      <c r="N7566" s="68">
        <v>1</v>
      </c>
      <c r="O7566" s="199">
        <f>M7566/91</f>
        <v>0.61538461538461542</v>
      </c>
      <c r="P7566" s="168" t="s">
        <v>444</v>
      </c>
      <c r="Q7566" s="69" t="s">
        <v>8177</v>
      </c>
      <c r="R7566" s="70" t="s">
        <v>448</v>
      </c>
      <c r="S7566" s="69" t="s">
        <v>469</v>
      </c>
      <c r="T7566" s="71" t="s">
        <v>8157</v>
      </c>
      <c r="U7566" s="72">
        <v>10</v>
      </c>
      <c r="V7566" s="73" t="s">
        <v>682</v>
      </c>
      <c r="W7566" s="74" t="s">
        <v>8158</v>
      </c>
      <c r="X7566" s="74" t="s">
        <v>468</v>
      </c>
      <c r="Y7566" s="75" t="s">
        <v>1481</v>
      </c>
      <c r="Z7566" s="200" t="s">
        <v>8990</v>
      </c>
    </row>
    <row r="7567" spans="1:26" s="161" customFormat="1" ht="19.5" customHeight="1" x14ac:dyDescent="0.25">
      <c r="A7567" s="181" t="s">
        <v>346</v>
      </c>
      <c r="B7567" s="68">
        <v>9</v>
      </c>
      <c r="C7567" s="68">
        <v>2</v>
      </c>
      <c r="D7567" s="68">
        <v>6</v>
      </c>
      <c r="E7567" s="68">
        <v>8</v>
      </c>
      <c r="F7567" s="68">
        <v>6</v>
      </c>
      <c r="G7567" s="68">
        <v>10</v>
      </c>
      <c r="H7567" s="68">
        <v>4</v>
      </c>
      <c r="I7567" s="68">
        <v>4</v>
      </c>
      <c r="J7567" s="68">
        <v>5</v>
      </c>
      <c r="K7567" s="68">
        <v>2</v>
      </c>
      <c r="L7567" s="112"/>
      <c r="M7567" s="236">
        <f>SUM(B7567:K7567)</f>
        <v>56</v>
      </c>
      <c r="N7567" s="68">
        <v>4</v>
      </c>
      <c r="O7567" s="199">
        <f>M7567/91</f>
        <v>0.61538461538461542</v>
      </c>
      <c r="P7567" s="168" t="s">
        <v>445</v>
      </c>
      <c r="Q7567" s="69" t="s">
        <v>7451</v>
      </c>
      <c r="R7567" s="70" t="s">
        <v>550</v>
      </c>
      <c r="S7567" s="69" t="s">
        <v>614</v>
      </c>
      <c r="T7567" s="71" t="s">
        <v>7415</v>
      </c>
      <c r="U7567" s="72">
        <v>10</v>
      </c>
      <c r="V7567" s="73">
        <v>1</v>
      </c>
      <c r="W7567" s="74" t="s">
        <v>470</v>
      </c>
      <c r="X7567" s="74" t="s">
        <v>967</v>
      </c>
      <c r="Y7567" s="75" t="s">
        <v>474</v>
      </c>
      <c r="Z7567" s="200" t="s">
        <v>8990</v>
      </c>
    </row>
    <row r="7568" spans="1:26" s="161" customFormat="1" ht="19.5" customHeight="1" x14ac:dyDescent="0.25">
      <c r="A7568" s="181" t="s">
        <v>345</v>
      </c>
      <c r="B7568" s="68">
        <v>6</v>
      </c>
      <c r="C7568" s="68">
        <v>0</v>
      </c>
      <c r="D7568" s="68">
        <v>7</v>
      </c>
      <c r="E7568" s="68">
        <v>2</v>
      </c>
      <c r="F7568" s="68">
        <v>8</v>
      </c>
      <c r="G7568" s="68">
        <v>4</v>
      </c>
      <c r="H7568" s="68">
        <v>5</v>
      </c>
      <c r="I7568" s="68">
        <v>7</v>
      </c>
      <c r="J7568" s="68">
        <v>9</v>
      </c>
      <c r="K7568" s="68">
        <v>8</v>
      </c>
      <c r="L7568" s="112"/>
      <c r="M7568" s="236">
        <f>SUM(B7568:K7568)</f>
        <v>56</v>
      </c>
      <c r="N7568" s="68">
        <v>2</v>
      </c>
      <c r="O7568" s="199">
        <f>M7568/91</f>
        <v>0.61538461538461542</v>
      </c>
      <c r="P7568" s="168" t="s">
        <v>445</v>
      </c>
      <c r="Q7568" s="69" t="s">
        <v>6850</v>
      </c>
      <c r="R7568" s="70" t="s">
        <v>1868</v>
      </c>
      <c r="S7568" s="69" t="s">
        <v>523</v>
      </c>
      <c r="T7568" s="71" t="s">
        <v>3670</v>
      </c>
      <c r="U7568" s="72">
        <v>10</v>
      </c>
      <c r="V7568" s="73" t="s">
        <v>609</v>
      </c>
      <c r="W7568" s="74" t="s">
        <v>6806</v>
      </c>
      <c r="X7568" s="74" t="s">
        <v>651</v>
      </c>
      <c r="Y7568" s="75" t="s">
        <v>2269</v>
      </c>
      <c r="Z7568" s="200" t="s">
        <v>8990</v>
      </c>
    </row>
    <row r="7569" spans="1:26" s="161" customFormat="1" ht="19.5" customHeight="1" x14ac:dyDescent="0.25">
      <c r="A7569" s="181" t="s">
        <v>348</v>
      </c>
      <c r="B7569" s="68">
        <v>9</v>
      </c>
      <c r="C7569" s="68">
        <v>0</v>
      </c>
      <c r="D7569" s="68">
        <v>5</v>
      </c>
      <c r="E7569" s="68">
        <v>4.5</v>
      </c>
      <c r="F7569" s="68">
        <v>5</v>
      </c>
      <c r="G7569" s="68">
        <v>10</v>
      </c>
      <c r="H7569" s="68">
        <v>6.5</v>
      </c>
      <c r="I7569" s="68">
        <v>4</v>
      </c>
      <c r="J7569" s="68">
        <v>5</v>
      </c>
      <c r="K7569" s="68">
        <v>6</v>
      </c>
      <c r="L7569" s="112"/>
      <c r="M7569" s="236">
        <f>SUM(B7569:K7569)</f>
        <v>55</v>
      </c>
      <c r="N7569" s="68">
        <v>1</v>
      </c>
      <c r="O7569" s="199">
        <f>M7569/91</f>
        <v>0.60439560439560436</v>
      </c>
      <c r="P7569" s="168" t="s">
        <v>444</v>
      </c>
      <c r="Q7569" s="69" t="s">
        <v>1718</v>
      </c>
      <c r="R7569" s="70" t="s">
        <v>491</v>
      </c>
      <c r="S7569" s="69" t="s">
        <v>513</v>
      </c>
      <c r="T7569" s="71" t="s">
        <v>1676</v>
      </c>
      <c r="U7569" s="72">
        <v>10</v>
      </c>
      <c r="V7569" s="73" t="s">
        <v>682</v>
      </c>
      <c r="W7569" s="74" t="s">
        <v>1719</v>
      </c>
      <c r="X7569" s="74" t="s">
        <v>1720</v>
      </c>
      <c r="Y7569" s="75" t="s">
        <v>452</v>
      </c>
      <c r="Z7569" s="200" t="s">
        <v>8990</v>
      </c>
    </row>
    <row r="7570" spans="1:26" s="161" customFormat="1" ht="19.5" customHeight="1" x14ac:dyDescent="0.25">
      <c r="A7570" s="181" t="s">
        <v>359</v>
      </c>
      <c r="B7570" s="68">
        <v>10</v>
      </c>
      <c r="C7570" s="68">
        <v>2</v>
      </c>
      <c r="D7570" s="68">
        <v>7</v>
      </c>
      <c r="E7570" s="68">
        <v>2</v>
      </c>
      <c r="F7570" s="68">
        <v>5</v>
      </c>
      <c r="G7570" s="68">
        <v>6</v>
      </c>
      <c r="H7570" s="68">
        <v>3</v>
      </c>
      <c r="I7570" s="68">
        <v>6</v>
      </c>
      <c r="J7570" s="68">
        <v>6</v>
      </c>
      <c r="K7570" s="68">
        <v>8</v>
      </c>
      <c r="L7570" s="112"/>
      <c r="M7570" s="236">
        <f>SUM(B7570:K7570)</f>
        <v>55</v>
      </c>
      <c r="N7570" s="68">
        <v>6</v>
      </c>
      <c r="O7570" s="199">
        <f>M7570/91</f>
        <v>0.60439560439560436</v>
      </c>
      <c r="P7570" s="168" t="s">
        <v>445</v>
      </c>
      <c r="Q7570" s="69" t="s">
        <v>4047</v>
      </c>
      <c r="R7570" s="70" t="s">
        <v>476</v>
      </c>
      <c r="S7570" s="69" t="s">
        <v>504</v>
      </c>
      <c r="T7570" s="71" t="s">
        <v>3853</v>
      </c>
      <c r="U7570" s="72">
        <v>10</v>
      </c>
      <c r="V7570" s="73" t="s">
        <v>682</v>
      </c>
      <c r="W7570" s="74" t="s">
        <v>3394</v>
      </c>
      <c r="X7570" s="74" t="s">
        <v>3969</v>
      </c>
      <c r="Y7570" s="75" t="s">
        <v>616</v>
      </c>
      <c r="Z7570" s="200" t="s">
        <v>8990</v>
      </c>
    </row>
    <row r="7571" spans="1:26" s="161" customFormat="1" ht="19.5" customHeight="1" x14ac:dyDescent="0.25">
      <c r="A7571" s="181" t="s">
        <v>350</v>
      </c>
      <c r="B7571" s="68">
        <v>9.5</v>
      </c>
      <c r="C7571" s="68">
        <v>0</v>
      </c>
      <c r="D7571" s="68">
        <v>8</v>
      </c>
      <c r="E7571" s="68">
        <v>8</v>
      </c>
      <c r="F7571" s="68">
        <v>3</v>
      </c>
      <c r="G7571" s="68">
        <v>3</v>
      </c>
      <c r="H7571" s="68">
        <v>7.5</v>
      </c>
      <c r="I7571" s="68">
        <v>0</v>
      </c>
      <c r="J7571" s="68">
        <v>7</v>
      </c>
      <c r="K7571" s="68">
        <v>8</v>
      </c>
      <c r="L7571" s="112"/>
      <c r="M7571" s="236">
        <f>SUM(B7571:K7571)</f>
        <v>54</v>
      </c>
      <c r="N7571" s="68">
        <v>3</v>
      </c>
      <c r="O7571" s="199">
        <f>M7571/91</f>
        <v>0.59340659340659341</v>
      </c>
      <c r="P7571" s="168" t="s">
        <v>445</v>
      </c>
      <c r="Q7571" s="74" t="s">
        <v>5578</v>
      </c>
      <c r="R7571" s="70" t="s">
        <v>548</v>
      </c>
      <c r="S7571" s="74" t="s">
        <v>5579</v>
      </c>
      <c r="T7571" s="71" t="s">
        <v>5402</v>
      </c>
      <c r="U7571" s="72">
        <v>10</v>
      </c>
      <c r="V7571" s="72" t="s">
        <v>1161</v>
      </c>
      <c r="W7571" s="74" t="s">
        <v>5580</v>
      </c>
      <c r="X7571" s="74" t="s">
        <v>5581</v>
      </c>
      <c r="Y7571" s="75" t="s">
        <v>486</v>
      </c>
      <c r="Z7571" s="200" t="s">
        <v>8990</v>
      </c>
    </row>
    <row r="7572" spans="1:26" s="161" customFormat="1" ht="19.5" customHeight="1" x14ac:dyDescent="0.25">
      <c r="A7572" s="181" t="s">
        <v>344</v>
      </c>
      <c r="B7572" s="68">
        <v>9</v>
      </c>
      <c r="C7572" s="68">
        <v>4</v>
      </c>
      <c r="D7572" s="68">
        <v>7.5</v>
      </c>
      <c r="E7572" s="68">
        <v>1.5</v>
      </c>
      <c r="F7572" s="68">
        <v>0</v>
      </c>
      <c r="G7572" s="68">
        <v>10</v>
      </c>
      <c r="H7572" s="68">
        <v>6</v>
      </c>
      <c r="I7572" s="68">
        <v>8</v>
      </c>
      <c r="J7572" s="68">
        <v>4</v>
      </c>
      <c r="K7572" s="68">
        <v>4</v>
      </c>
      <c r="L7572" s="112"/>
      <c r="M7572" s="236">
        <f>SUM(B7572:K7572)</f>
        <v>54</v>
      </c>
      <c r="N7572" s="68">
        <v>1</v>
      </c>
      <c r="O7572" s="199">
        <f>M7572/91</f>
        <v>0.59340659340659341</v>
      </c>
      <c r="P7572" s="168" t="s">
        <v>444</v>
      </c>
      <c r="Q7572" s="74" t="s">
        <v>7637</v>
      </c>
      <c r="R7572" s="70" t="s">
        <v>655</v>
      </c>
      <c r="S7572" s="74" t="s">
        <v>1078</v>
      </c>
      <c r="T7572" s="71" t="s">
        <v>7569</v>
      </c>
      <c r="U7572" s="72">
        <v>10</v>
      </c>
      <c r="V7572" s="72" t="s">
        <v>609</v>
      </c>
      <c r="W7572" s="74" t="s">
        <v>5296</v>
      </c>
      <c r="X7572" s="74" t="s">
        <v>771</v>
      </c>
      <c r="Y7572" s="75" t="s">
        <v>710</v>
      </c>
      <c r="Z7572" s="200" t="s">
        <v>8990</v>
      </c>
    </row>
    <row r="7573" spans="1:26" s="161" customFormat="1" ht="19.5" customHeight="1" x14ac:dyDescent="0.25">
      <c r="A7573" s="181" t="s">
        <v>348</v>
      </c>
      <c r="B7573" s="68">
        <v>10</v>
      </c>
      <c r="C7573" s="68">
        <v>7</v>
      </c>
      <c r="D7573" s="68">
        <v>6</v>
      </c>
      <c r="E7573" s="68">
        <v>2</v>
      </c>
      <c r="F7573" s="68">
        <v>5</v>
      </c>
      <c r="G7573" s="68">
        <v>0</v>
      </c>
      <c r="H7573" s="68">
        <v>8</v>
      </c>
      <c r="I7573" s="68">
        <v>6</v>
      </c>
      <c r="J7573" s="68">
        <v>6</v>
      </c>
      <c r="K7573" s="68">
        <v>4</v>
      </c>
      <c r="L7573" s="112"/>
      <c r="M7573" s="236">
        <f>SUM(B7573:K7573)</f>
        <v>54</v>
      </c>
      <c r="N7573" s="68">
        <v>1</v>
      </c>
      <c r="O7573" s="199">
        <f>M7573/91</f>
        <v>0.59340659340659341</v>
      </c>
      <c r="P7573" s="168" t="s">
        <v>444</v>
      </c>
      <c r="Q7573" s="69" t="s">
        <v>4820</v>
      </c>
      <c r="R7573" s="70" t="s">
        <v>483</v>
      </c>
      <c r="S7573" s="69" t="s">
        <v>466</v>
      </c>
      <c r="T7573" s="71" t="s">
        <v>3661</v>
      </c>
      <c r="U7573" s="72">
        <v>10</v>
      </c>
      <c r="V7573" s="73" t="s">
        <v>609</v>
      </c>
      <c r="W7573" s="74" t="s">
        <v>4821</v>
      </c>
      <c r="X7573" s="74" t="s">
        <v>603</v>
      </c>
      <c r="Y7573" s="75" t="s">
        <v>469</v>
      </c>
      <c r="Z7573" s="200" t="s">
        <v>8990</v>
      </c>
    </row>
    <row r="7574" spans="1:26" s="161" customFormat="1" ht="19.5" customHeight="1" x14ac:dyDescent="0.25">
      <c r="A7574" s="181" t="s">
        <v>345</v>
      </c>
      <c r="B7574" s="68">
        <v>7.5</v>
      </c>
      <c r="C7574" s="68">
        <v>0</v>
      </c>
      <c r="D7574" s="68">
        <v>6</v>
      </c>
      <c r="E7574" s="68">
        <v>5</v>
      </c>
      <c r="F7574" s="68">
        <v>5</v>
      </c>
      <c r="G7574" s="68">
        <v>8</v>
      </c>
      <c r="H7574" s="68">
        <v>7</v>
      </c>
      <c r="I7574" s="68">
        <v>0</v>
      </c>
      <c r="J7574" s="68">
        <v>7</v>
      </c>
      <c r="K7574" s="68">
        <v>8</v>
      </c>
      <c r="L7574" s="112"/>
      <c r="M7574" s="236">
        <f>SUM(B7574:K7574)</f>
        <v>53.5</v>
      </c>
      <c r="N7574" s="68">
        <v>2</v>
      </c>
      <c r="O7574" s="199">
        <f>M7574/91</f>
        <v>0.58791208791208793</v>
      </c>
      <c r="P7574" s="168" t="s">
        <v>445</v>
      </c>
      <c r="Q7574" s="69" t="s">
        <v>8178</v>
      </c>
      <c r="R7574" s="70" t="s">
        <v>1226</v>
      </c>
      <c r="S7574" s="69" t="s">
        <v>626</v>
      </c>
      <c r="T7574" s="71" t="s">
        <v>8157</v>
      </c>
      <c r="U7574" s="72">
        <v>10</v>
      </c>
      <c r="V7574" s="73" t="s">
        <v>682</v>
      </c>
      <c r="W7574" s="74" t="s">
        <v>8158</v>
      </c>
      <c r="X7574" s="74" t="s">
        <v>468</v>
      </c>
      <c r="Y7574" s="75" t="s">
        <v>1481</v>
      </c>
      <c r="Z7574" s="200" t="s">
        <v>8990</v>
      </c>
    </row>
    <row r="7575" spans="1:26" s="161" customFormat="1" ht="19.5" customHeight="1" x14ac:dyDescent="0.25">
      <c r="A7575" s="181" t="s">
        <v>345</v>
      </c>
      <c r="B7575" s="68">
        <v>10</v>
      </c>
      <c r="C7575" s="68">
        <v>0</v>
      </c>
      <c r="D7575" s="68">
        <v>6</v>
      </c>
      <c r="E7575" s="68">
        <v>4.5</v>
      </c>
      <c r="F7575" s="68">
        <v>6</v>
      </c>
      <c r="G7575" s="68">
        <v>8</v>
      </c>
      <c r="H7575" s="68">
        <v>5</v>
      </c>
      <c r="I7575" s="68">
        <v>2</v>
      </c>
      <c r="J7575" s="68">
        <v>6</v>
      </c>
      <c r="K7575" s="68">
        <v>6</v>
      </c>
      <c r="L7575" s="112"/>
      <c r="M7575" s="236">
        <f>SUM(B7575:K7575)</f>
        <v>53.5</v>
      </c>
      <c r="N7575" s="68">
        <v>4</v>
      </c>
      <c r="O7575" s="199">
        <f>M7575/91</f>
        <v>0.58791208791208793</v>
      </c>
      <c r="P7575" s="168" t="s">
        <v>445</v>
      </c>
      <c r="Q7575" s="69" t="s">
        <v>5582</v>
      </c>
      <c r="R7575" s="70" t="s">
        <v>478</v>
      </c>
      <c r="S7575" s="69" t="s">
        <v>523</v>
      </c>
      <c r="T7575" s="71" t="s">
        <v>5402</v>
      </c>
      <c r="U7575" s="72">
        <v>10</v>
      </c>
      <c r="V7575" s="73" t="s">
        <v>1161</v>
      </c>
      <c r="W7575" s="74" t="s">
        <v>5580</v>
      </c>
      <c r="X7575" s="74" t="s">
        <v>5581</v>
      </c>
      <c r="Y7575" s="75" t="s">
        <v>486</v>
      </c>
      <c r="Z7575" s="213" t="s">
        <v>8957</v>
      </c>
    </row>
    <row r="7576" spans="1:26" s="161" customFormat="1" ht="19.5" customHeight="1" x14ac:dyDescent="0.25">
      <c r="A7576" s="181" t="s">
        <v>344</v>
      </c>
      <c r="B7576" s="68">
        <v>9</v>
      </c>
      <c r="C7576" s="68">
        <v>7</v>
      </c>
      <c r="D7576" s="68">
        <v>8</v>
      </c>
      <c r="E7576" s="68">
        <v>8</v>
      </c>
      <c r="F7576" s="68">
        <v>9</v>
      </c>
      <c r="G7576" s="68">
        <v>0</v>
      </c>
      <c r="H7576" s="68">
        <v>10</v>
      </c>
      <c r="I7576" s="68">
        <v>2</v>
      </c>
      <c r="J7576" s="68">
        <v>0</v>
      </c>
      <c r="K7576" s="68">
        <v>0</v>
      </c>
      <c r="L7576" s="112"/>
      <c r="M7576" s="236">
        <f>SUM(B7576:K7576)</f>
        <v>53</v>
      </c>
      <c r="N7576" s="68">
        <v>1</v>
      </c>
      <c r="O7576" s="199">
        <f>M7576/91</f>
        <v>0.58241758241758246</v>
      </c>
      <c r="P7576" s="168" t="s">
        <v>444</v>
      </c>
      <c r="Q7576" s="69" t="s">
        <v>5681</v>
      </c>
      <c r="R7576" s="70" t="s">
        <v>625</v>
      </c>
      <c r="S7576" s="69" t="s">
        <v>530</v>
      </c>
      <c r="T7576" s="71" t="s">
        <v>6226</v>
      </c>
      <c r="U7576" s="72">
        <v>10</v>
      </c>
      <c r="V7576" s="73" t="s">
        <v>609</v>
      </c>
      <c r="W7576" s="74" t="s">
        <v>6245</v>
      </c>
      <c r="X7576" s="74" t="s">
        <v>6246</v>
      </c>
      <c r="Y7576" s="75" t="s">
        <v>6247</v>
      </c>
      <c r="Z7576" s="200" t="s">
        <v>8990</v>
      </c>
    </row>
    <row r="7577" spans="1:26" s="161" customFormat="1" ht="19.5" customHeight="1" x14ac:dyDescent="0.25">
      <c r="A7577" s="77" t="s">
        <v>346</v>
      </c>
      <c r="B7577" s="68">
        <v>7.5</v>
      </c>
      <c r="C7577" s="68">
        <v>3</v>
      </c>
      <c r="D7577" s="68">
        <v>6</v>
      </c>
      <c r="E7577" s="68">
        <v>2.5</v>
      </c>
      <c r="F7577" s="68">
        <v>4</v>
      </c>
      <c r="G7577" s="68">
        <v>7</v>
      </c>
      <c r="H7577" s="68">
        <v>1</v>
      </c>
      <c r="I7577" s="68">
        <v>6</v>
      </c>
      <c r="J7577" s="68">
        <v>8</v>
      </c>
      <c r="K7577" s="68">
        <v>8</v>
      </c>
      <c r="L7577" s="119"/>
      <c r="M7577" s="236">
        <f>SUM(B7577:K7577)</f>
        <v>53</v>
      </c>
      <c r="N7577" s="68">
        <v>1</v>
      </c>
      <c r="O7577" s="199">
        <f>M7577/91</f>
        <v>0.58241758241758246</v>
      </c>
      <c r="P7577" s="168" t="s">
        <v>444</v>
      </c>
      <c r="Q7577" s="69" t="s">
        <v>545</v>
      </c>
      <c r="R7577" s="70" t="s">
        <v>603</v>
      </c>
      <c r="S7577" s="69" t="s">
        <v>648</v>
      </c>
      <c r="T7577" s="71" t="s">
        <v>3668</v>
      </c>
      <c r="U7577" s="72">
        <v>10</v>
      </c>
      <c r="V7577" s="73" t="s">
        <v>1398</v>
      </c>
      <c r="W7577" s="74" t="s">
        <v>1830</v>
      </c>
      <c r="X7577" s="74" t="s">
        <v>855</v>
      </c>
      <c r="Y7577" s="75" t="s">
        <v>486</v>
      </c>
      <c r="Z7577" s="200" t="s">
        <v>8990</v>
      </c>
    </row>
    <row r="7578" spans="1:26" s="161" customFormat="1" ht="19.5" customHeight="1" x14ac:dyDescent="0.25">
      <c r="A7578" s="77" t="s">
        <v>357</v>
      </c>
      <c r="B7578" s="68">
        <v>10</v>
      </c>
      <c r="C7578" s="68">
        <v>2</v>
      </c>
      <c r="D7578" s="68">
        <v>7</v>
      </c>
      <c r="E7578" s="68">
        <v>5</v>
      </c>
      <c r="F7578" s="68">
        <v>3</v>
      </c>
      <c r="G7578" s="68">
        <v>7</v>
      </c>
      <c r="H7578" s="68">
        <v>2</v>
      </c>
      <c r="I7578" s="68">
        <v>4</v>
      </c>
      <c r="J7578" s="68">
        <v>5</v>
      </c>
      <c r="K7578" s="68">
        <v>8</v>
      </c>
      <c r="L7578" s="119"/>
      <c r="M7578" s="236">
        <f>SUM(B7578:K7578)</f>
        <v>53</v>
      </c>
      <c r="N7578" s="68">
        <v>7</v>
      </c>
      <c r="O7578" s="199">
        <f>M7578/91</f>
        <v>0.58241758241758246</v>
      </c>
      <c r="P7578" s="168" t="s">
        <v>446</v>
      </c>
      <c r="Q7578" s="69" t="s">
        <v>1311</v>
      </c>
      <c r="R7578" s="70" t="s">
        <v>4048</v>
      </c>
      <c r="S7578" s="69" t="s">
        <v>599</v>
      </c>
      <c r="T7578" s="71" t="s">
        <v>3853</v>
      </c>
      <c r="U7578" s="72">
        <v>10</v>
      </c>
      <c r="V7578" s="73" t="s">
        <v>609</v>
      </c>
      <c r="W7578" s="74" t="s">
        <v>3394</v>
      </c>
      <c r="X7578" s="74" t="s">
        <v>3969</v>
      </c>
      <c r="Y7578" s="75" t="s">
        <v>616</v>
      </c>
      <c r="Z7578" s="200" t="s">
        <v>8990</v>
      </c>
    </row>
    <row r="7579" spans="1:26" s="161" customFormat="1" ht="19.5" customHeight="1" x14ac:dyDescent="0.25">
      <c r="A7579" s="77" t="s">
        <v>345</v>
      </c>
      <c r="B7579" s="68">
        <v>9</v>
      </c>
      <c r="C7579" s="68">
        <v>2</v>
      </c>
      <c r="D7579" s="68">
        <v>4</v>
      </c>
      <c r="E7579" s="68">
        <v>6</v>
      </c>
      <c r="F7579" s="68">
        <v>8</v>
      </c>
      <c r="G7579" s="68">
        <v>5</v>
      </c>
      <c r="H7579" s="68">
        <v>8</v>
      </c>
      <c r="I7579" s="68">
        <v>4</v>
      </c>
      <c r="J7579" s="68">
        <v>5</v>
      </c>
      <c r="K7579" s="68">
        <v>2</v>
      </c>
      <c r="L7579" s="119"/>
      <c r="M7579" s="236">
        <f>SUM(B7579:K7579)</f>
        <v>53</v>
      </c>
      <c r="N7579" s="68">
        <v>5</v>
      </c>
      <c r="O7579" s="199">
        <f>M7579/91</f>
        <v>0.58241758241758246</v>
      </c>
      <c r="P7579" s="168" t="s">
        <v>445</v>
      </c>
      <c r="Q7579" s="69" t="s">
        <v>7452</v>
      </c>
      <c r="R7579" s="70" t="s">
        <v>7453</v>
      </c>
      <c r="S7579" s="69"/>
      <c r="T7579" s="71" t="s">
        <v>7415</v>
      </c>
      <c r="U7579" s="72">
        <v>10</v>
      </c>
      <c r="V7579" s="73">
        <v>2</v>
      </c>
      <c r="W7579" s="74" t="s">
        <v>470</v>
      </c>
      <c r="X7579" s="74" t="s">
        <v>967</v>
      </c>
      <c r="Y7579" s="75" t="s">
        <v>474</v>
      </c>
      <c r="Z7579" s="200" t="s">
        <v>8990</v>
      </c>
    </row>
    <row r="7580" spans="1:26" s="161" customFormat="1" ht="19.5" customHeight="1" x14ac:dyDescent="0.25">
      <c r="A7580" s="77" t="s">
        <v>344</v>
      </c>
      <c r="B7580" s="68">
        <v>10</v>
      </c>
      <c r="C7580" s="68">
        <v>2</v>
      </c>
      <c r="D7580" s="68">
        <v>6</v>
      </c>
      <c r="E7580" s="68">
        <v>4</v>
      </c>
      <c r="F7580" s="68">
        <v>4</v>
      </c>
      <c r="G7580" s="68">
        <v>7</v>
      </c>
      <c r="H7580" s="68">
        <v>2</v>
      </c>
      <c r="I7580" s="68">
        <v>6</v>
      </c>
      <c r="J7580" s="68">
        <v>6</v>
      </c>
      <c r="K7580" s="68">
        <v>6</v>
      </c>
      <c r="L7580" s="119"/>
      <c r="M7580" s="236">
        <f>SUM(B7580:K7580)</f>
        <v>53</v>
      </c>
      <c r="N7580" s="68">
        <v>1</v>
      </c>
      <c r="O7580" s="199">
        <f>M7580/91</f>
        <v>0.58241758241758246</v>
      </c>
      <c r="P7580" s="168" t="s">
        <v>444</v>
      </c>
      <c r="Q7580" s="69" t="s">
        <v>5550</v>
      </c>
      <c r="R7580" s="70" t="s">
        <v>2657</v>
      </c>
      <c r="S7580" s="69" t="s">
        <v>466</v>
      </c>
      <c r="T7580" s="71" t="s">
        <v>3668</v>
      </c>
      <c r="U7580" s="72">
        <v>10</v>
      </c>
      <c r="V7580" s="73" t="s">
        <v>1398</v>
      </c>
      <c r="W7580" s="74" t="s">
        <v>1830</v>
      </c>
      <c r="X7580" s="74" t="s">
        <v>855</v>
      </c>
      <c r="Y7580" s="75" t="s">
        <v>486</v>
      </c>
      <c r="Z7580" s="200" t="s">
        <v>8990</v>
      </c>
    </row>
    <row r="7581" spans="1:26" s="161" customFormat="1" ht="19.5" customHeight="1" x14ac:dyDescent="0.25">
      <c r="A7581" s="77" t="s">
        <v>350</v>
      </c>
      <c r="B7581" s="68">
        <v>10</v>
      </c>
      <c r="C7581" s="68">
        <v>0</v>
      </c>
      <c r="D7581" s="68">
        <v>7</v>
      </c>
      <c r="E7581" s="68">
        <v>4.5</v>
      </c>
      <c r="F7581" s="68">
        <v>5</v>
      </c>
      <c r="G7581" s="68">
        <v>9</v>
      </c>
      <c r="H7581" s="68">
        <v>2</v>
      </c>
      <c r="I7581" s="68">
        <v>2</v>
      </c>
      <c r="J7581" s="68">
        <v>5</v>
      </c>
      <c r="K7581" s="68">
        <v>8</v>
      </c>
      <c r="L7581" s="119"/>
      <c r="M7581" s="236">
        <f>SUM(B7581:K7581)</f>
        <v>52.5</v>
      </c>
      <c r="N7581" s="68">
        <v>1</v>
      </c>
      <c r="O7581" s="199">
        <f>M7581/91</f>
        <v>0.57692307692307687</v>
      </c>
      <c r="P7581" s="168" t="s">
        <v>444</v>
      </c>
      <c r="Q7581" s="69" t="s">
        <v>4696</v>
      </c>
      <c r="R7581" s="70" t="s">
        <v>607</v>
      </c>
      <c r="S7581" s="69" t="s">
        <v>486</v>
      </c>
      <c r="T7581" s="71" t="s">
        <v>3660</v>
      </c>
      <c r="U7581" s="72">
        <v>10</v>
      </c>
      <c r="V7581" s="73" t="s">
        <v>609</v>
      </c>
      <c r="W7581" s="74" t="s">
        <v>4660</v>
      </c>
      <c r="X7581" s="74" t="s">
        <v>1377</v>
      </c>
      <c r="Y7581" s="75" t="s">
        <v>469</v>
      </c>
      <c r="Z7581" s="200" t="s">
        <v>8990</v>
      </c>
    </row>
    <row r="7582" spans="1:26" s="161" customFormat="1" ht="19.5" customHeight="1" x14ac:dyDescent="0.25">
      <c r="A7582" s="77" t="s">
        <v>366</v>
      </c>
      <c r="B7582" s="68">
        <v>7</v>
      </c>
      <c r="C7582" s="68">
        <v>0</v>
      </c>
      <c r="D7582" s="68">
        <v>4.5</v>
      </c>
      <c r="E7582" s="68">
        <v>4</v>
      </c>
      <c r="F7582" s="68">
        <v>8</v>
      </c>
      <c r="G7582" s="68">
        <v>10</v>
      </c>
      <c r="H7582" s="68">
        <v>6</v>
      </c>
      <c r="I7582" s="68">
        <v>4</v>
      </c>
      <c r="J7582" s="68">
        <v>5</v>
      </c>
      <c r="K7582" s="68">
        <v>4</v>
      </c>
      <c r="L7582" s="119"/>
      <c r="M7582" s="236">
        <f>SUM(B7582:K7582)</f>
        <v>52.5</v>
      </c>
      <c r="N7582" s="68">
        <v>5</v>
      </c>
      <c r="O7582" s="199">
        <f>M7582/91</f>
        <v>0.57692307692307687</v>
      </c>
      <c r="P7582" s="168" t="s">
        <v>445</v>
      </c>
      <c r="Q7582" s="69" t="s">
        <v>5584</v>
      </c>
      <c r="R7582" s="70" t="s">
        <v>491</v>
      </c>
      <c r="S7582" s="69" t="s">
        <v>1348</v>
      </c>
      <c r="T7582" s="71" t="s">
        <v>5402</v>
      </c>
      <c r="U7582" s="72">
        <v>10</v>
      </c>
      <c r="V7582" s="73" t="s">
        <v>5559</v>
      </c>
      <c r="W7582" s="74" t="s">
        <v>5467</v>
      </c>
      <c r="X7582" s="74" t="s">
        <v>5468</v>
      </c>
      <c r="Y7582" s="75" t="s">
        <v>5469</v>
      </c>
      <c r="Z7582" s="200" t="s">
        <v>8990</v>
      </c>
    </row>
    <row r="7583" spans="1:26" s="161" customFormat="1" ht="19.5" customHeight="1" x14ac:dyDescent="0.25">
      <c r="A7583" s="77" t="s">
        <v>347</v>
      </c>
      <c r="B7583" s="68">
        <v>9.5</v>
      </c>
      <c r="C7583" s="68">
        <v>1</v>
      </c>
      <c r="D7583" s="68">
        <v>5.5</v>
      </c>
      <c r="E7583" s="68">
        <v>3.5</v>
      </c>
      <c r="F7583" s="68">
        <v>5</v>
      </c>
      <c r="G7583" s="68">
        <v>6</v>
      </c>
      <c r="H7583" s="68">
        <v>6</v>
      </c>
      <c r="I7583" s="68">
        <v>0</v>
      </c>
      <c r="J7583" s="68">
        <v>8</v>
      </c>
      <c r="K7583" s="68">
        <v>8</v>
      </c>
      <c r="L7583" s="119"/>
      <c r="M7583" s="236">
        <f>SUM(B7583:K7583)</f>
        <v>52.5</v>
      </c>
      <c r="N7583" s="68">
        <v>3</v>
      </c>
      <c r="O7583" s="199">
        <f>M7583/91</f>
        <v>0.57692307692307687</v>
      </c>
      <c r="P7583" s="168" t="s">
        <v>445</v>
      </c>
      <c r="Q7583" s="69" t="s">
        <v>2574</v>
      </c>
      <c r="R7583" s="70" t="s">
        <v>501</v>
      </c>
      <c r="S7583" s="69" t="s">
        <v>1274</v>
      </c>
      <c r="T7583" s="71" t="s">
        <v>2445</v>
      </c>
      <c r="U7583" s="72">
        <v>10</v>
      </c>
      <c r="V7583" s="73" t="s">
        <v>609</v>
      </c>
      <c r="W7583" s="74" t="s">
        <v>2572</v>
      </c>
      <c r="X7583" s="74" t="s">
        <v>1224</v>
      </c>
      <c r="Y7583" s="75" t="s">
        <v>452</v>
      </c>
      <c r="Z7583" s="200" t="s">
        <v>8990</v>
      </c>
    </row>
    <row r="7584" spans="1:26" s="161" customFormat="1" ht="19.5" customHeight="1" x14ac:dyDescent="0.25">
      <c r="A7584" s="77" t="s">
        <v>355</v>
      </c>
      <c r="B7584" s="68">
        <v>10</v>
      </c>
      <c r="C7584" s="68">
        <v>0</v>
      </c>
      <c r="D7584" s="68">
        <v>7</v>
      </c>
      <c r="E7584" s="68">
        <v>8</v>
      </c>
      <c r="F7584" s="68">
        <v>0</v>
      </c>
      <c r="G7584" s="68">
        <v>10</v>
      </c>
      <c r="H7584" s="68">
        <v>5.5</v>
      </c>
      <c r="I7584" s="68">
        <v>0</v>
      </c>
      <c r="J7584" s="68">
        <v>6</v>
      </c>
      <c r="K7584" s="68">
        <v>6</v>
      </c>
      <c r="L7584" s="119"/>
      <c r="M7584" s="236">
        <f>SUM(B7584:K7584)</f>
        <v>52.5</v>
      </c>
      <c r="N7584" s="68">
        <v>5</v>
      </c>
      <c r="O7584" s="199">
        <f>M7584/91</f>
        <v>0.57692307692307687</v>
      </c>
      <c r="P7584" s="168" t="s">
        <v>445</v>
      </c>
      <c r="Q7584" s="69" t="s">
        <v>5583</v>
      </c>
      <c r="R7584" s="70" t="s">
        <v>501</v>
      </c>
      <c r="S7584" s="69" t="s">
        <v>523</v>
      </c>
      <c r="T7584" s="71" t="s">
        <v>5402</v>
      </c>
      <c r="U7584" s="72">
        <v>10</v>
      </c>
      <c r="V7584" s="73" t="s">
        <v>1161</v>
      </c>
      <c r="W7584" s="74" t="s">
        <v>5580</v>
      </c>
      <c r="X7584" s="74" t="s">
        <v>5581</v>
      </c>
      <c r="Y7584" s="74" t="s">
        <v>486</v>
      </c>
      <c r="Z7584" s="213" t="s">
        <v>8957</v>
      </c>
    </row>
    <row r="7585" spans="1:267" s="161" customFormat="1" ht="19.5" customHeight="1" x14ac:dyDescent="0.25">
      <c r="A7585" s="77" t="s">
        <v>351</v>
      </c>
      <c r="B7585" s="68">
        <v>9</v>
      </c>
      <c r="C7585" s="68">
        <v>2</v>
      </c>
      <c r="D7585" s="68">
        <v>5.5</v>
      </c>
      <c r="E7585" s="68">
        <v>6</v>
      </c>
      <c r="F7585" s="68">
        <v>7</v>
      </c>
      <c r="G7585" s="68">
        <v>0</v>
      </c>
      <c r="H7585" s="68">
        <v>6</v>
      </c>
      <c r="I7585" s="68">
        <v>0</v>
      </c>
      <c r="J7585" s="68">
        <v>9</v>
      </c>
      <c r="K7585" s="68">
        <v>8</v>
      </c>
      <c r="L7585" s="119"/>
      <c r="M7585" s="236">
        <f>SUM(B7585:K7585)</f>
        <v>52.5</v>
      </c>
      <c r="N7585" s="68">
        <v>3</v>
      </c>
      <c r="O7585" s="199">
        <f>M7585/91</f>
        <v>0.57692307692307687</v>
      </c>
      <c r="P7585" s="168" t="s">
        <v>445</v>
      </c>
      <c r="Q7585" s="69" t="s">
        <v>1807</v>
      </c>
      <c r="R7585" s="70" t="s">
        <v>488</v>
      </c>
      <c r="S7585" s="69" t="s">
        <v>466</v>
      </c>
      <c r="T7585" s="71" t="s">
        <v>2445</v>
      </c>
      <c r="U7585" s="72">
        <v>10</v>
      </c>
      <c r="V7585" s="73" t="s">
        <v>609</v>
      </c>
      <c r="W7585" s="74" t="s">
        <v>2572</v>
      </c>
      <c r="X7585" s="74" t="s">
        <v>1224</v>
      </c>
      <c r="Y7585" s="74" t="s">
        <v>452</v>
      </c>
      <c r="Z7585" s="200" t="s">
        <v>8990</v>
      </c>
    </row>
    <row r="7586" spans="1:267" s="241" customFormat="1" ht="19.5" customHeight="1" x14ac:dyDescent="0.25">
      <c r="A7586" s="77" t="s">
        <v>368</v>
      </c>
      <c r="B7586" s="176">
        <v>10</v>
      </c>
      <c r="C7586" s="68">
        <v>0</v>
      </c>
      <c r="D7586" s="68">
        <v>8</v>
      </c>
      <c r="E7586" s="68">
        <v>8</v>
      </c>
      <c r="F7586" s="68">
        <v>0</v>
      </c>
      <c r="G7586" s="68">
        <v>7</v>
      </c>
      <c r="H7586" s="68">
        <v>8</v>
      </c>
      <c r="I7586" s="68">
        <v>6</v>
      </c>
      <c r="J7586" s="68">
        <v>5</v>
      </c>
      <c r="K7586" s="68">
        <v>0</v>
      </c>
      <c r="L7586" s="119"/>
      <c r="M7586" s="236">
        <f>SUM(B7586:K7586)</f>
        <v>52</v>
      </c>
      <c r="N7586" s="68">
        <v>1</v>
      </c>
      <c r="O7586" s="199">
        <f>M7586/91</f>
        <v>0.5714285714285714</v>
      </c>
      <c r="P7586" s="168" t="s">
        <v>444</v>
      </c>
      <c r="Q7586" s="69" t="s">
        <v>4413</v>
      </c>
      <c r="R7586" s="70" t="s">
        <v>1868</v>
      </c>
      <c r="S7586" s="69" t="s">
        <v>5787</v>
      </c>
      <c r="T7586" s="71" t="s">
        <v>3665</v>
      </c>
      <c r="U7586" s="72">
        <v>10</v>
      </c>
      <c r="V7586" s="73" t="s">
        <v>682</v>
      </c>
      <c r="W7586" s="74" t="s">
        <v>5788</v>
      </c>
      <c r="X7586" s="74" t="s">
        <v>518</v>
      </c>
      <c r="Y7586" s="74" t="s">
        <v>819</v>
      </c>
      <c r="Z7586" s="200" t="s">
        <v>8990</v>
      </c>
      <c r="AA7586" s="161"/>
      <c r="AB7586" s="161"/>
      <c r="AC7586" s="161"/>
      <c r="AD7586" s="161"/>
      <c r="AE7586" s="161"/>
      <c r="AF7586" s="161"/>
      <c r="AG7586" s="161"/>
      <c r="AH7586" s="161"/>
      <c r="AI7586" s="161"/>
      <c r="AJ7586" s="161"/>
      <c r="AK7586" s="161"/>
      <c r="AL7586" s="161"/>
      <c r="AM7586" s="161"/>
      <c r="AN7586" s="161"/>
      <c r="AO7586" s="161"/>
      <c r="AP7586" s="161"/>
      <c r="AQ7586" s="161"/>
      <c r="AR7586" s="161"/>
      <c r="AS7586" s="161"/>
      <c r="AT7586" s="161"/>
      <c r="AU7586" s="161"/>
      <c r="AV7586" s="161"/>
      <c r="AW7586" s="161"/>
      <c r="AX7586" s="161"/>
      <c r="AY7586" s="161"/>
      <c r="AZ7586" s="161"/>
      <c r="BA7586" s="161"/>
      <c r="BB7586" s="161"/>
      <c r="BC7586" s="161"/>
      <c r="BD7586" s="161"/>
      <c r="BE7586" s="161"/>
      <c r="BF7586" s="161"/>
      <c r="BG7586" s="161"/>
      <c r="BH7586" s="161"/>
      <c r="BI7586" s="161"/>
      <c r="BJ7586" s="161"/>
      <c r="BK7586" s="161"/>
      <c r="BL7586" s="161"/>
      <c r="BM7586" s="161"/>
      <c r="BN7586" s="161"/>
      <c r="BO7586" s="161"/>
      <c r="BP7586" s="161"/>
      <c r="BQ7586" s="161"/>
      <c r="BR7586" s="161"/>
      <c r="BS7586" s="161"/>
      <c r="BT7586" s="161"/>
      <c r="BU7586" s="161"/>
      <c r="BV7586" s="161"/>
      <c r="BW7586" s="161"/>
      <c r="BX7586" s="161"/>
      <c r="BY7586" s="161"/>
      <c r="BZ7586" s="161"/>
      <c r="CA7586" s="161"/>
      <c r="CB7586" s="161"/>
      <c r="CC7586" s="161"/>
      <c r="CD7586" s="161"/>
      <c r="CE7586" s="161"/>
      <c r="CF7586" s="161"/>
      <c r="CG7586" s="161"/>
      <c r="CH7586" s="161"/>
      <c r="CI7586" s="161"/>
      <c r="CJ7586" s="161"/>
      <c r="CK7586" s="161"/>
      <c r="CL7586" s="161"/>
      <c r="CM7586" s="161"/>
      <c r="CN7586" s="161"/>
      <c r="CO7586" s="161"/>
      <c r="CP7586" s="161"/>
      <c r="CQ7586" s="161"/>
      <c r="CR7586" s="161"/>
      <c r="CS7586" s="161"/>
      <c r="CT7586" s="161"/>
      <c r="CU7586" s="161"/>
      <c r="CV7586" s="161"/>
      <c r="CW7586" s="161"/>
      <c r="CX7586" s="161"/>
      <c r="CY7586" s="161"/>
      <c r="CZ7586" s="161"/>
      <c r="DA7586" s="161"/>
      <c r="DB7586" s="161"/>
      <c r="DC7586" s="161"/>
      <c r="DD7586" s="161"/>
      <c r="DE7586" s="161"/>
      <c r="DF7586" s="161"/>
      <c r="DG7586" s="161"/>
      <c r="DH7586" s="161"/>
      <c r="DI7586" s="161"/>
      <c r="DJ7586" s="161"/>
      <c r="DK7586" s="161"/>
      <c r="DL7586" s="161"/>
      <c r="DM7586" s="161"/>
      <c r="DN7586" s="161"/>
      <c r="DO7586" s="161"/>
      <c r="DP7586" s="161"/>
      <c r="DQ7586" s="161"/>
      <c r="DR7586" s="161"/>
      <c r="DS7586" s="161"/>
      <c r="DT7586" s="161"/>
      <c r="DU7586" s="161"/>
      <c r="DV7586" s="161"/>
      <c r="DW7586" s="161"/>
      <c r="DX7586" s="161"/>
      <c r="DY7586" s="161"/>
      <c r="DZ7586" s="161"/>
      <c r="EA7586" s="161"/>
      <c r="EB7586" s="161"/>
      <c r="EC7586" s="161"/>
      <c r="ED7586" s="161"/>
      <c r="EE7586" s="161"/>
      <c r="EF7586" s="161"/>
      <c r="EG7586" s="161"/>
      <c r="EH7586" s="161"/>
      <c r="EI7586" s="161"/>
      <c r="EJ7586" s="161"/>
      <c r="EK7586" s="161"/>
      <c r="EL7586" s="161"/>
      <c r="EM7586" s="161"/>
      <c r="EN7586" s="161"/>
      <c r="EO7586" s="161"/>
      <c r="EP7586" s="161"/>
      <c r="EQ7586" s="161"/>
      <c r="ER7586" s="161"/>
      <c r="ES7586" s="161"/>
      <c r="ET7586" s="161"/>
      <c r="EU7586" s="161"/>
      <c r="EV7586" s="161"/>
      <c r="EW7586" s="161"/>
      <c r="EX7586" s="161"/>
      <c r="EY7586" s="161"/>
      <c r="EZ7586" s="161"/>
      <c r="FA7586" s="161"/>
      <c r="FB7586" s="161"/>
      <c r="FC7586" s="161"/>
      <c r="FD7586" s="161"/>
      <c r="FE7586" s="161"/>
      <c r="FF7586" s="161"/>
      <c r="FG7586" s="161"/>
      <c r="FH7586" s="161"/>
      <c r="FI7586" s="161"/>
      <c r="FJ7586" s="161"/>
      <c r="FK7586" s="161"/>
      <c r="FL7586" s="161"/>
      <c r="FM7586" s="161"/>
      <c r="FN7586" s="161"/>
      <c r="FO7586" s="161"/>
      <c r="FP7586" s="161"/>
      <c r="FQ7586" s="161"/>
      <c r="FR7586" s="161"/>
      <c r="FS7586" s="161"/>
      <c r="FT7586" s="161"/>
      <c r="FU7586" s="161"/>
      <c r="FV7586" s="161"/>
      <c r="FW7586" s="161"/>
      <c r="FX7586" s="161"/>
      <c r="FY7586" s="161"/>
      <c r="FZ7586" s="161"/>
      <c r="GA7586" s="161"/>
      <c r="GB7586" s="161"/>
      <c r="GC7586" s="161"/>
      <c r="GD7586" s="161"/>
      <c r="GE7586" s="161"/>
      <c r="GF7586" s="161"/>
      <c r="GG7586" s="161"/>
      <c r="GH7586" s="161"/>
      <c r="GI7586" s="161"/>
      <c r="GJ7586" s="161"/>
      <c r="GK7586" s="161"/>
      <c r="GL7586" s="161"/>
      <c r="GM7586" s="161"/>
      <c r="GN7586" s="161"/>
      <c r="GO7586" s="161"/>
      <c r="GP7586" s="161"/>
      <c r="GQ7586" s="161"/>
      <c r="GR7586" s="161"/>
      <c r="GS7586" s="161"/>
      <c r="GT7586" s="161"/>
      <c r="GU7586" s="161"/>
      <c r="GV7586" s="161"/>
      <c r="GW7586" s="161"/>
      <c r="GX7586" s="161"/>
      <c r="GY7586" s="161"/>
      <c r="GZ7586" s="161"/>
      <c r="HA7586" s="161"/>
      <c r="HB7586" s="161"/>
      <c r="HC7586" s="161"/>
      <c r="HD7586" s="161"/>
      <c r="HE7586" s="161"/>
      <c r="HF7586" s="161"/>
      <c r="HG7586" s="161"/>
      <c r="HH7586" s="161"/>
      <c r="HI7586" s="161"/>
      <c r="HJ7586" s="161"/>
      <c r="HK7586" s="161"/>
      <c r="HL7586" s="161"/>
      <c r="HM7586" s="161"/>
      <c r="HN7586" s="161"/>
      <c r="HO7586" s="161"/>
      <c r="HP7586" s="161"/>
      <c r="HQ7586" s="161"/>
      <c r="HR7586" s="161"/>
      <c r="HS7586" s="161"/>
      <c r="HT7586" s="161"/>
      <c r="HU7586" s="161"/>
      <c r="HV7586" s="161"/>
      <c r="HW7586" s="161"/>
      <c r="HX7586" s="161"/>
      <c r="HY7586" s="161"/>
      <c r="HZ7586" s="161"/>
      <c r="IA7586" s="161"/>
      <c r="IB7586" s="161"/>
      <c r="IC7586" s="161"/>
      <c r="ID7586" s="161"/>
      <c r="IE7586" s="161"/>
      <c r="IF7586" s="161"/>
      <c r="IG7586" s="161"/>
      <c r="IH7586" s="161"/>
      <c r="II7586" s="161"/>
      <c r="IJ7586" s="161"/>
      <c r="IK7586" s="161"/>
      <c r="IL7586" s="161"/>
      <c r="IM7586" s="161"/>
      <c r="IN7586" s="161"/>
      <c r="IO7586" s="161"/>
      <c r="IP7586" s="161"/>
      <c r="IQ7586" s="161"/>
      <c r="IR7586" s="161"/>
      <c r="IS7586" s="161"/>
      <c r="IT7586" s="161"/>
      <c r="IU7586" s="161"/>
      <c r="IV7586" s="161"/>
      <c r="IW7586" s="161"/>
      <c r="IX7586" s="161"/>
      <c r="IY7586" s="161"/>
      <c r="IZ7586" s="161"/>
      <c r="JA7586" s="161"/>
      <c r="JB7586" s="161"/>
      <c r="JC7586" s="161"/>
      <c r="JD7586" s="161"/>
      <c r="JE7586" s="161"/>
      <c r="JF7586" s="161"/>
      <c r="JG7586" s="161"/>
    </row>
    <row r="7587" spans="1:267" s="241" customFormat="1" ht="19.5" customHeight="1" x14ac:dyDescent="0.25">
      <c r="A7587" s="77" t="s">
        <v>347</v>
      </c>
      <c r="B7587" s="68">
        <v>7</v>
      </c>
      <c r="C7587" s="68">
        <v>1</v>
      </c>
      <c r="D7587" s="68">
        <v>5</v>
      </c>
      <c r="E7587" s="68">
        <v>3</v>
      </c>
      <c r="F7587" s="68">
        <v>7</v>
      </c>
      <c r="G7587" s="68">
        <v>6</v>
      </c>
      <c r="H7587" s="68">
        <v>2</v>
      </c>
      <c r="I7587" s="68">
        <v>6</v>
      </c>
      <c r="J7587" s="68">
        <v>7</v>
      </c>
      <c r="K7587" s="68">
        <v>8</v>
      </c>
      <c r="L7587" s="119"/>
      <c r="M7587" s="236">
        <f>SUM(B7587:K7587)</f>
        <v>52</v>
      </c>
      <c r="N7587" s="68">
        <v>2</v>
      </c>
      <c r="O7587" s="199">
        <f>M7587/91</f>
        <v>0.5714285714285714</v>
      </c>
      <c r="P7587" s="168" t="s">
        <v>445</v>
      </c>
      <c r="Q7587" s="69" t="s">
        <v>6475</v>
      </c>
      <c r="R7587" s="70" t="s">
        <v>1366</v>
      </c>
      <c r="S7587" s="69" t="s">
        <v>466</v>
      </c>
      <c r="T7587" s="71" t="s">
        <v>3668</v>
      </c>
      <c r="U7587" s="72">
        <v>10</v>
      </c>
      <c r="V7587" s="73" t="s">
        <v>1398</v>
      </c>
      <c r="W7587" s="74" t="s">
        <v>1830</v>
      </c>
      <c r="X7587" s="74" t="s">
        <v>855</v>
      </c>
      <c r="Y7587" s="74" t="s">
        <v>486</v>
      </c>
      <c r="Z7587" s="200" t="s">
        <v>8990</v>
      </c>
      <c r="AA7587" s="161"/>
      <c r="AB7587" s="161"/>
      <c r="AC7587" s="161"/>
      <c r="AD7587" s="161"/>
      <c r="AE7587" s="161"/>
      <c r="AF7587" s="161"/>
      <c r="AG7587" s="161"/>
      <c r="AH7587" s="161"/>
      <c r="AI7587" s="161"/>
      <c r="AJ7587" s="161"/>
      <c r="AK7587" s="161"/>
      <c r="AL7587" s="161"/>
      <c r="AM7587" s="161"/>
      <c r="AN7587" s="161"/>
      <c r="AO7587" s="161"/>
      <c r="AP7587" s="161"/>
      <c r="AQ7587" s="161"/>
      <c r="AR7587" s="161"/>
      <c r="AS7587" s="161"/>
      <c r="AT7587" s="161"/>
      <c r="AU7587" s="161"/>
      <c r="AV7587" s="161"/>
      <c r="AW7587" s="161"/>
      <c r="AX7587" s="161"/>
      <c r="AY7587" s="161"/>
      <c r="AZ7587" s="161"/>
      <c r="BA7587" s="161"/>
      <c r="BB7587" s="161"/>
      <c r="BC7587" s="161"/>
      <c r="BD7587" s="161"/>
      <c r="BE7587" s="161"/>
      <c r="BF7587" s="161"/>
      <c r="BG7587" s="161"/>
      <c r="BH7587" s="161"/>
      <c r="BI7587" s="161"/>
      <c r="BJ7587" s="161"/>
      <c r="BK7587" s="161"/>
      <c r="BL7587" s="161"/>
      <c r="BM7587" s="161"/>
      <c r="BN7587" s="161"/>
      <c r="BO7587" s="161"/>
      <c r="BP7587" s="161"/>
      <c r="BQ7587" s="161"/>
      <c r="BR7587" s="161"/>
      <c r="BS7587" s="161"/>
      <c r="BT7587" s="161"/>
      <c r="BU7587" s="161"/>
      <c r="BV7587" s="161"/>
      <c r="BW7587" s="161"/>
      <c r="BX7587" s="161"/>
      <c r="BY7587" s="161"/>
      <c r="BZ7587" s="161"/>
      <c r="CA7587" s="161"/>
      <c r="CB7587" s="161"/>
      <c r="CC7587" s="161"/>
      <c r="CD7587" s="161"/>
      <c r="CE7587" s="161"/>
      <c r="CF7587" s="161"/>
      <c r="CG7587" s="161"/>
      <c r="CH7587" s="161"/>
      <c r="CI7587" s="161"/>
      <c r="CJ7587" s="161"/>
      <c r="CK7587" s="161"/>
      <c r="CL7587" s="161"/>
      <c r="CM7587" s="161"/>
      <c r="CN7587" s="161"/>
      <c r="CO7587" s="161"/>
      <c r="CP7587" s="161"/>
      <c r="CQ7587" s="161"/>
      <c r="CR7587" s="161"/>
      <c r="CS7587" s="161"/>
      <c r="CT7587" s="161"/>
      <c r="CU7587" s="161"/>
      <c r="CV7587" s="161"/>
      <c r="CW7587" s="161"/>
      <c r="CX7587" s="161"/>
      <c r="CY7587" s="161"/>
      <c r="CZ7587" s="161"/>
      <c r="DA7587" s="161"/>
      <c r="DB7587" s="161"/>
      <c r="DC7587" s="161"/>
      <c r="DD7587" s="161"/>
      <c r="DE7587" s="161"/>
      <c r="DF7587" s="161"/>
      <c r="DG7587" s="161"/>
      <c r="DH7587" s="161"/>
      <c r="DI7587" s="161"/>
      <c r="DJ7587" s="161"/>
      <c r="DK7587" s="161"/>
      <c r="DL7587" s="161"/>
      <c r="DM7587" s="161"/>
      <c r="DN7587" s="161"/>
      <c r="DO7587" s="161"/>
      <c r="DP7587" s="161"/>
      <c r="DQ7587" s="161"/>
      <c r="DR7587" s="161"/>
      <c r="DS7587" s="161"/>
      <c r="DT7587" s="161"/>
      <c r="DU7587" s="161"/>
      <c r="DV7587" s="161"/>
      <c r="DW7587" s="161"/>
      <c r="DX7587" s="161"/>
      <c r="DY7587" s="161"/>
      <c r="DZ7587" s="161"/>
      <c r="EA7587" s="161"/>
      <c r="EB7587" s="161"/>
      <c r="EC7587" s="161"/>
      <c r="ED7587" s="161"/>
      <c r="EE7587" s="161"/>
      <c r="EF7587" s="161"/>
      <c r="EG7587" s="161"/>
      <c r="EH7587" s="161"/>
      <c r="EI7587" s="161"/>
      <c r="EJ7587" s="161"/>
      <c r="EK7587" s="161"/>
      <c r="EL7587" s="161"/>
      <c r="EM7587" s="161"/>
      <c r="EN7587" s="161"/>
      <c r="EO7587" s="161"/>
      <c r="EP7587" s="161"/>
      <c r="EQ7587" s="161"/>
      <c r="ER7587" s="161"/>
      <c r="ES7587" s="161"/>
      <c r="ET7587" s="161"/>
      <c r="EU7587" s="161"/>
      <c r="EV7587" s="161"/>
      <c r="EW7587" s="161"/>
      <c r="EX7587" s="161"/>
      <c r="EY7587" s="161"/>
      <c r="EZ7587" s="161"/>
      <c r="FA7587" s="161"/>
      <c r="FB7587" s="161"/>
      <c r="FC7587" s="161"/>
      <c r="FD7587" s="161"/>
      <c r="FE7587" s="161"/>
      <c r="FF7587" s="161"/>
      <c r="FG7587" s="161"/>
      <c r="FH7587" s="161"/>
      <c r="FI7587" s="161"/>
      <c r="FJ7587" s="161"/>
      <c r="FK7587" s="161"/>
      <c r="FL7587" s="161"/>
      <c r="FM7587" s="161"/>
      <c r="FN7587" s="161"/>
      <c r="FO7587" s="161"/>
      <c r="FP7587" s="161"/>
      <c r="FQ7587" s="161"/>
      <c r="FR7587" s="161"/>
      <c r="FS7587" s="161"/>
      <c r="FT7587" s="161"/>
      <c r="FU7587" s="161"/>
      <c r="FV7587" s="161"/>
      <c r="FW7587" s="161"/>
      <c r="FX7587" s="161"/>
      <c r="FY7587" s="161"/>
      <c r="FZ7587" s="161"/>
      <c r="GA7587" s="161"/>
      <c r="GB7587" s="161"/>
      <c r="GC7587" s="161"/>
      <c r="GD7587" s="161"/>
      <c r="GE7587" s="161"/>
      <c r="GF7587" s="161"/>
      <c r="GG7587" s="161"/>
      <c r="GH7587" s="161"/>
      <c r="GI7587" s="161"/>
      <c r="GJ7587" s="161"/>
      <c r="GK7587" s="161"/>
      <c r="GL7587" s="161"/>
      <c r="GM7587" s="161"/>
      <c r="GN7587" s="161"/>
      <c r="GO7587" s="161"/>
      <c r="GP7587" s="161"/>
      <c r="GQ7587" s="161"/>
      <c r="GR7587" s="161"/>
      <c r="GS7587" s="161"/>
      <c r="GT7587" s="161"/>
      <c r="GU7587" s="161"/>
      <c r="GV7587" s="161"/>
      <c r="GW7587" s="161"/>
      <c r="GX7587" s="161"/>
      <c r="GY7587" s="161"/>
      <c r="GZ7587" s="161"/>
      <c r="HA7587" s="161"/>
      <c r="HB7587" s="161"/>
      <c r="HC7587" s="161"/>
      <c r="HD7587" s="161"/>
      <c r="HE7587" s="161"/>
      <c r="HF7587" s="161"/>
      <c r="HG7587" s="161"/>
      <c r="HH7587" s="161"/>
      <c r="HI7587" s="161"/>
      <c r="HJ7587" s="161"/>
      <c r="HK7587" s="161"/>
      <c r="HL7587" s="161"/>
      <c r="HM7587" s="161"/>
      <c r="HN7587" s="161"/>
      <c r="HO7587" s="161"/>
      <c r="HP7587" s="161"/>
      <c r="HQ7587" s="161"/>
      <c r="HR7587" s="161"/>
      <c r="HS7587" s="161"/>
      <c r="HT7587" s="161"/>
      <c r="HU7587" s="161"/>
      <c r="HV7587" s="161"/>
      <c r="HW7587" s="161"/>
      <c r="HX7587" s="161"/>
      <c r="HY7587" s="161"/>
      <c r="HZ7587" s="161"/>
      <c r="IA7587" s="161"/>
      <c r="IB7587" s="161"/>
      <c r="IC7587" s="161"/>
      <c r="ID7587" s="161"/>
      <c r="IE7587" s="161"/>
      <c r="IF7587" s="161"/>
      <c r="IG7587" s="161"/>
      <c r="IH7587" s="161"/>
      <c r="II7587" s="161"/>
      <c r="IJ7587" s="161"/>
      <c r="IK7587" s="161"/>
      <c r="IL7587" s="161"/>
      <c r="IM7587" s="161"/>
      <c r="IN7587" s="161"/>
      <c r="IO7587" s="161"/>
      <c r="IP7587" s="161"/>
      <c r="IQ7587" s="161"/>
      <c r="IR7587" s="161"/>
      <c r="IS7587" s="161"/>
      <c r="IT7587" s="161"/>
      <c r="IU7587" s="161"/>
      <c r="IV7587" s="161"/>
      <c r="IW7587" s="161"/>
      <c r="IX7587" s="161"/>
      <c r="IY7587" s="161"/>
      <c r="IZ7587" s="161"/>
      <c r="JA7587" s="161"/>
      <c r="JB7587" s="161"/>
      <c r="JC7587" s="161"/>
      <c r="JD7587" s="161"/>
      <c r="JE7587" s="161"/>
      <c r="JF7587" s="161"/>
      <c r="JG7587" s="161"/>
    </row>
    <row r="7588" spans="1:267" s="241" customFormat="1" ht="19.5" customHeight="1" x14ac:dyDescent="0.25">
      <c r="A7588" s="77" t="s">
        <v>348</v>
      </c>
      <c r="B7588" s="68">
        <v>10</v>
      </c>
      <c r="C7588" s="68">
        <v>1</v>
      </c>
      <c r="D7588" s="68">
        <v>8</v>
      </c>
      <c r="E7588" s="68">
        <v>6</v>
      </c>
      <c r="F7588" s="68">
        <v>1</v>
      </c>
      <c r="G7588" s="68">
        <v>7</v>
      </c>
      <c r="H7588" s="68">
        <v>3</v>
      </c>
      <c r="I7588" s="68">
        <v>5</v>
      </c>
      <c r="J7588" s="68">
        <v>5</v>
      </c>
      <c r="K7588" s="68">
        <v>6</v>
      </c>
      <c r="L7588" s="119"/>
      <c r="M7588" s="236">
        <f>SUM(B7588:K7588)</f>
        <v>52</v>
      </c>
      <c r="N7588" s="68">
        <v>2</v>
      </c>
      <c r="O7588" s="199">
        <f>M7588/91</f>
        <v>0.5714285714285714</v>
      </c>
      <c r="P7588" s="168" t="s">
        <v>445</v>
      </c>
      <c r="Q7588" s="69" t="s">
        <v>1337</v>
      </c>
      <c r="R7588" s="70" t="s">
        <v>1338</v>
      </c>
      <c r="S7588" s="69" t="s">
        <v>523</v>
      </c>
      <c r="T7588" s="71" t="s">
        <v>1211</v>
      </c>
      <c r="U7588" s="72">
        <v>10</v>
      </c>
      <c r="V7588" s="73" t="s">
        <v>682</v>
      </c>
      <c r="W7588" s="74" t="s">
        <v>1251</v>
      </c>
      <c r="X7588" s="74" t="s">
        <v>1252</v>
      </c>
      <c r="Y7588" s="74" t="s">
        <v>489</v>
      </c>
      <c r="Z7588" s="200" t="s">
        <v>8990</v>
      </c>
      <c r="AA7588" s="161"/>
      <c r="AB7588" s="161"/>
      <c r="AC7588" s="161"/>
      <c r="AD7588" s="161"/>
      <c r="AE7588" s="161"/>
      <c r="AF7588" s="161"/>
      <c r="AG7588" s="161"/>
      <c r="AH7588" s="161"/>
      <c r="AI7588" s="161"/>
      <c r="AJ7588" s="161"/>
      <c r="AK7588" s="161"/>
      <c r="AL7588" s="161"/>
      <c r="AM7588" s="161"/>
      <c r="AN7588" s="161"/>
      <c r="AO7588" s="161"/>
      <c r="AP7588" s="161"/>
      <c r="AQ7588" s="161"/>
      <c r="AR7588" s="161"/>
      <c r="AS7588" s="161"/>
      <c r="AT7588" s="161"/>
      <c r="AU7588" s="161"/>
      <c r="AV7588" s="161"/>
      <c r="AW7588" s="161"/>
      <c r="AX7588" s="161"/>
      <c r="AY7588" s="161"/>
      <c r="AZ7588" s="161"/>
      <c r="BA7588" s="161"/>
      <c r="BB7588" s="161"/>
      <c r="BC7588" s="161"/>
      <c r="BD7588" s="161"/>
      <c r="BE7588" s="161"/>
      <c r="BF7588" s="161"/>
      <c r="BG7588" s="161"/>
      <c r="BH7588" s="161"/>
      <c r="BI7588" s="161"/>
      <c r="BJ7588" s="161"/>
      <c r="BK7588" s="161"/>
      <c r="BL7588" s="161"/>
      <c r="BM7588" s="161"/>
      <c r="BN7588" s="161"/>
      <c r="BO7588" s="161"/>
      <c r="BP7588" s="161"/>
      <c r="BQ7588" s="161"/>
      <c r="BR7588" s="161"/>
      <c r="BS7588" s="161"/>
      <c r="BT7588" s="161"/>
      <c r="BU7588" s="161"/>
      <c r="BV7588" s="161"/>
      <c r="BW7588" s="161"/>
      <c r="BX7588" s="161"/>
      <c r="BY7588" s="161"/>
      <c r="BZ7588" s="161"/>
      <c r="CA7588" s="161"/>
      <c r="CB7588" s="161"/>
      <c r="CC7588" s="161"/>
      <c r="CD7588" s="161"/>
      <c r="CE7588" s="161"/>
      <c r="CF7588" s="161"/>
      <c r="CG7588" s="161"/>
      <c r="CH7588" s="161"/>
      <c r="CI7588" s="161"/>
      <c r="CJ7588" s="161"/>
      <c r="CK7588" s="161"/>
      <c r="CL7588" s="161"/>
      <c r="CM7588" s="161"/>
      <c r="CN7588" s="161"/>
      <c r="CO7588" s="161"/>
      <c r="CP7588" s="161"/>
      <c r="CQ7588" s="161"/>
      <c r="CR7588" s="161"/>
      <c r="CS7588" s="161"/>
      <c r="CT7588" s="161"/>
      <c r="CU7588" s="161"/>
      <c r="CV7588" s="161"/>
      <c r="CW7588" s="161"/>
      <c r="CX7588" s="161"/>
      <c r="CY7588" s="161"/>
      <c r="CZ7588" s="161"/>
      <c r="DA7588" s="161"/>
      <c r="DB7588" s="161"/>
      <c r="DC7588" s="161"/>
      <c r="DD7588" s="161"/>
      <c r="DE7588" s="161"/>
      <c r="DF7588" s="161"/>
      <c r="DG7588" s="161"/>
      <c r="DH7588" s="161"/>
      <c r="DI7588" s="161"/>
      <c r="DJ7588" s="161"/>
      <c r="DK7588" s="161"/>
      <c r="DL7588" s="161"/>
      <c r="DM7588" s="161"/>
      <c r="DN7588" s="161"/>
      <c r="DO7588" s="161"/>
      <c r="DP7588" s="161"/>
      <c r="DQ7588" s="161"/>
      <c r="DR7588" s="161"/>
      <c r="DS7588" s="161"/>
      <c r="DT7588" s="161"/>
      <c r="DU7588" s="161"/>
      <c r="DV7588" s="161"/>
      <c r="DW7588" s="161"/>
      <c r="DX7588" s="161"/>
      <c r="DY7588" s="161"/>
      <c r="DZ7588" s="161"/>
      <c r="EA7588" s="161"/>
      <c r="EB7588" s="161"/>
      <c r="EC7588" s="161"/>
      <c r="ED7588" s="161"/>
      <c r="EE7588" s="161"/>
      <c r="EF7588" s="161"/>
      <c r="EG7588" s="161"/>
      <c r="EH7588" s="161"/>
      <c r="EI7588" s="161"/>
      <c r="EJ7588" s="161"/>
      <c r="EK7588" s="161"/>
      <c r="EL7588" s="161"/>
      <c r="EM7588" s="161"/>
      <c r="EN7588" s="161"/>
      <c r="EO7588" s="161"/>
      <c r="EP7588" s="161"/>
      <c r="EQ7588" s="161"/>
      <c r="ER7588" s="161"/>
      <c r="ES7588" s="161"/>
      <c r="ET7588" s="161"/>
      <c r="EU7588" s="161"/>
      <c r="EV7588" s="161"/>
      <c r="EW7588" s="161"/>
      <c r="EX7588" s="161"/>
      <c r="EY7588" s="161"/>
      <c r="EZ7588" s="161"/>
      <c r="FA7588" s="161"/>
      <c r="FB7588" s="161"/>
      <c r="FC7588" s="161"/>
      <c r="FD7588" s="161"/>
      <c r="FE7588" s="161"/>
      <c r="FF7588" s="161"/>
      <c r="FG7588" s="161"/>
      <c r="FH7588" s="161"/>
      <c r="FI7588" s="161"/>
      <c r="FJ7588" s="161"/>
      <c r="FK7588" s="161"/>
      <c r="FL7588" s="161"/>
      <c r="FM7588" s="161"/>
      <c r="FN7588" s="161"/>
      <c r="FO7588" s="161"/>
      <c r="FP7588" s="161"/>
      <c r="FQ7588" s="161"/>
      <c r="FR7588" s="161"/>
      <c r="FS7588" s="161"/>
      <c r="FT7588" s="161"/>
      <c r="FU7588" s="161"/>
      <c r="FV7588" s="161"/>
      <c r="FW7588" s="161"/>
      <c r="FX7588" s="161"/>
      <c r="FY7588" s="161"/>
      <c r="FZ7588" s="161"/>
      <c r="GA7588" s="161"/>
      <c r="GB7588" s="161"/>
      <c r="GC7588" s="161"/>
      <c r="GD7588" s="161"/>
      <c r="GE7588" s="161"/>
      <c r="GF7588" s="161"/>
      <c r="GG7588" s="161"/>
      <c r="GH7588" s="161"/>
      <c r="GI7588" s="161"/>
      <c r="GJ7588" s="161"/>
      <c r="GK7588" s="161"/>
      <c r="GL7588" s="161"/>
      <c r="GM7588" s="161"/>
      <c r="GN7588" s="161"/>
      <c r="GO7588" s="161"/>
      <c r="GP7588" s="161"/>
      <c r="GQ7588" s="161"/>
      <c r="GR7588" s="161"/>
      <c r="GS7588" s="161"/>
      <c r="GT7588" s="161"/>
      <c r="GU7588" s="161"/>
      <c r="GV7588" s="161"/>
      <c r="GW7588" s="161"/>
      <c r="GX7588" s="161"/>
      <c r="GY7588" s="161"/>
      <c r="GZ7588" s="161"/>
      <c r="HA7588" s="161"/>
      <c r="HB7588" s="161"/>
      <c r="HC7588" s="161"/>
      <c r="HD7588" s="161"/>
      <c r="HE7588" s="161"/>
      <c r="HF7588" s="161"/>
      <c r="HG7588" s="161"/>
      <c r="HH7588" s="161"/>
      <c r="HI7588" s="161"/>
      <c r="HJ7588" s="161"/>
      <c r="HK7588" s="161"/>
      <c r="HL7588" s="161"/>
      <c r="HM7588" s="161"/>
      <c r="HN7588" s="161"/>
      <c r="HO7588" s="161"/>
      <c r="HP7588" s="161"/>
      <c r="HQ7588" s="161"/>
      <c r="HR7588" s="161"/>
      <c r="HS7588" s="161"/>
      <c r="HT7588" s="161"/>
      <c r="HU7588" s="161"/>
      <c r="HV7588" s="161"/>
      <c r="HW7588" s="161"/>
      <c r="HX7588" s="161"/>
      <c r="HY7588" s="161"/>
      <c r="HZ7588" s="161"/>
      <c r="IA7588" s="161"/>
      <c r="IB7588" s="161"/>
      <c r="IC7588" s="161"/>
      <c r="ID7588" s="161"/>
      <c r="IE7588" s="161"/>
      <c r="IF7588" s="161"/>
      <c r="IG7588" s="161"/>
      <c r="IH7588" s="161"/>
      <c r="II7588" s="161"/>
      <c r="IJ7588" s="161"/>
      <c r="IK7588" s="161"/>
      <c r="IL7588" s="161"/>
      <c r="IM7588" s="161"/>
      <c r="IN7588" s="161"/>
      <c r="IO7588" s="161"/>
      <c r="IP7588" s="161"/>
      <c r="IQ7588" s="161"/>
      <c r="IR7588" s="161"/>
      <c r="IS7588" s="161"/>
      <c r="IT7588" s="161"/>
      <c r="IU7588" s="161"/>
      <c r="IV7588" s="161"/>
      <c r="IW7588" s="161"/>
      <c r="IX7588" s="161"/>
      <c r="IY7588" s="161"/>
      <c r="IZ7588" s="161"/>
      <c r="JA7588" s="161"/>
      <c r="JB7588" s="161"/>
      <c r="JC7588" s="161"/>
      <c r="JD7588" s="161"/>
      <c r="JE7588" s="161"/>
      <c r="JF7588" s="161"/>
      <c r="JG7588" s="161"/>
    </row>
    <row r="7589" spans="1:267" s="241" customFormat="1" ht="19.5" customHeight="1" x14ac:dyDescent="0.25">
      <c r="A7589" s="77" t="s">
        <v>360</v>
      </c>
      <c r="B7589" s="68">
        <v>10</v>
      </c>
      <c r="C7589" s="68">
        <v>2</v>
      </c>
      <c r="D7589" s="68">
        <v>2</v>
      </c>
      <c r="E7589" s="68">
        <v>2</v>
      </c>
      <c r="F7589" s="68">
        <v>4</v>
      </c>
      <c r="G7589" s="68">
        <v>5</v>
      </c>
      <c r="H7589" s="68">
        <v>10</v>
      </c>
      <c r="I7589" s="68">
        <v>4</v>
      </c>
      <c r="J7589" s="68">
        <v>5</v>
      </c>
      <c r="K7589" s="68">
        <v>8</v>
      </c>
      <c r="L7589" s="119"/>
      <c r="M7589" s="236">
        <f>SUM(B7589:K7589)</f>
        <v>52</v>
      </c>
      <c r="N7589" s="68">
        <v>8</v>
      </c>
      <c r="O7589" s="199">
        <f>M7589/91</f>
        <v>0.5714285714285714</v>
      </c>
      <c r="P7589" s="168" t="s">
        <v>446</v>
      </c>
      <c r="Q7589" s="69" t="s">
        <v>4049</v>
      </c>
      <c r="R7589" s="70" t="s">
        <v>459</v>
      </c>
      <c r="S7589" s="69" t="s">
        <v>800</v>
      </c>
      <c r="T7589" s="71" t="s">
        <v>3853</v>
      </c>
      <c r="U7589" s="72">
        <v>10</v>
      </c>
      <c r="V7589" s="73" t="s">
        <v>609</v>
      </c>
      <c r="W7589" s="74" t="s">
        <v>3895</v>
      </c>
      <c r="X7589" s="74" t="s">
        <v>1366</v>
      </c>
      <c r="Y7589" s="74" t="s">
        <v>489</v>
      </c>
      <c r="Z7589" s="200" t="s">
        <v>8990</v>
      </c>
      <c r="AA7589" s="161"/>
      <c r="AB7589" s="161"/>
      <c r="AC7589" s="161"/>
      <c r="AD7589" s="161"/>
      <c r="AE7589" s="161"/>
      <c r="AF7589" s="161"/>
      <c r="AG7589" s="161"/>
      <c r="AH7589" s="161"/>
      <c r="AI7589" s="161"/>
      <c r="AJ7589" s="161"/>
      <c r="AK7589" s="161"/>
      <c r="AL7589" s="161"/>
      <c r="AM7589" s="161"/>
      <c r="AN7589" s="161"/>
      <c r="AO7589" s="161"/>
      <c r="AP7589" s="161"/>
      <c r="AQ7589" s="161"/>
      <c r="AR7589" s="161"/>
      <c r="AS7589" s="161"/>
      <c r="AT7589" s="161"/>
      <c r="AU7589" s="161"/>
      <c r="AV7589" s="161"/>
      <c r="AW7589" s="161"/>
      <c r="AX7589" s="161"/>
      <c r="AY7589" s="161"/>
      <c r="AZ7589" s="161"/>
      <c r="BA7589" s="161"/>
      <c r="BB7589" s="161"/>
      <c r="BC7589" s="161"/>
      <c r="BD7589" s="161"/>
      <c r="BE7589" s="161"/>
      <c r="BF7589" s="161"/>
      <c r="BG7589" s="161"/>
      <c r="BH7589" s="161"/>
      <c r="BI7589" s="161"/>
      <c r="BJ7589" s="161"/>
      <c r="BK7589" s="161"/>
      <c r="BL7589" s="161"/>
      <c r="BM7589" s="161"/>
      <c r="BN7589" s="161"/>
      <c r="BO7589" s="161"/>
      <c r="BP7589" s="161"/>
      <c r="BQ7589" s="161"/>
      <c r="BR7589" s="161"/>
      <c r="BS7589" s="161"/>
      <c r="BT7589" s="161"/>
      <c r="BU7589" s="161"/>
      <c r="BV7589" s="161"/>
      <c r="BW7589" s="161"/>
      <c r="BX7589" s="161"/>
      <c r="BY7589" s="161"/>
      <c r="BZ7589" s="161"/>
      <c r="CA7589" s="161"/>
      <c r="CB7589" s="161"/>
      <c r="CC7589" s="161"/>
      <c r="CD7589" s="161"/>
      <c r="CE7589" s="161"/>
      <c r="CF7589" s="161"/>
      <c r="CG7589" s="161"/>
      <c r="CH7589" s="161"/>
      <c r="CI7589" s="161"/>
      <c r="CJ7589" s="161"/>
      <c r="CK7589" s="161"/>
      <c r="CL7589" s="161"/>
      <c r="CM7589" s="161"/>
      <c r="CN7589" s="161"/>
      <c r="CO7589" s="161"/>
      <c r="CP7589" s="161"/>
      <c r="CQ7589" s="161"/>
      <c r="CR7589" s="161"/>
      <c r="CS7589" s="161"/>
      <c r="CT7589" s="161"/>
      <c r="CU7589" s="161"/>
      <c r="CV7589" s="161"/>
      <c r="CW7589" s="161"/>
      <c r="CX7589" s="161"/>
      <c r="CY7589" s="161"/>
      <c r="CZ7589" s="161"/>
      <c r="DA7589" s="161"/>
      <c r="DB7589" s="161"/>
      <c r="DC7589" s="161"/>
      <c r="DD7589" s="161"/>
      <c r="DE7589" s="161"/>
      <c r="DF7589" s="161"/>
      <c r="DG7589" s="161"/>
      <c r="DH7589" s="161"/>
      <c r="DI7589" s="161"/>
      <c r="DJ7589" s="161"/>
      <c r="DK7589" s="161"/>
      <c r="DL7589" s="161"/>
      <c r="DM7589" s="161"/>
      <c r="DN7589" s="161"/>
      <c r="DO7589" s="161"/>
      <c r="DP7589" s="161"/>
      <c r="DQ7589" s="161"/>
      <c r="DR7589" s="161"/>
      <c r="DS7589" s="161"/>
      <c r="DT7589" s="161"/>
      <c r="DU7589" s="161"/>
      <c r="DV7589" s="161"/>
      <c r="DW7589" s="161"/>
      <c r="DX7589" s="161"/>
      <c r="DY7589" s="161"/>
      <c r="DZ7589" s="161"/>
      <c r="EA7589" s="161"/>
      <c r="EB7589" s="161"/>
      <c r="EC7589" s="161"/>
      <c r="ED7589" s="161"/>
      <c r="EE7589" s="161"/>
      <c r="EF7589" s="161"/>
      <c r="EG7589" s="161"/>
      <c r="EH7589" s="161"/>
      <c r="EI7589" s="161"/>
      <c r="EJ7589" s="161"/>
      <c r="EK7589" s="161"/>
      <c r="EL7589" s="161"/>
      <c r="EM7589" s="161"/>
      <c r="EN7589" s="161"/>
      <c r="EO7589" s="161"/>
      <c r="EP7589" s="161"/>
      <c r="EQ7589" s="161"/>
      <c r="ER7589" s="161"/>
      <c r="ES7589" s="161"/>
      <c r="ET7589" s="161"/>
      <c r="EU7589" s="161"/>
      <c r="EV7589" s="161"/>
      <c r="EW7589" s="161"/>
      <c r="EX7589" s="161"/>
      <c r="EY7589" s="161"/>
      <c r="EZ7589" s="161"/>
      <c r="FA7589" s="161"/>
      <c r="FB7589" s="161"/>
      <c r="FC7589" s="161"/>
      <c r="FD7589" s="161"/>
      <c r="FE7589" s="161"/>
      <c r="FF7589" s="161"/>
      <c r="FG7589" s="161"/>
      <c r="FH7589" s="161"/>
      <c r="FI7589" s="161"/>
      <c r="FJ7589" s="161"/>
      <c r="FK7589" s="161"/>
      <c r="FL7589" s="161"/>
      <c r="FM7589" s="161"/>
      <c r="FN7589" s="161"/>
      <c r="FO7589" s="161"/>
      <c r="FP7589" s="161"/>
      <c r="FQ7589" s="161"/>
      <c r="FR7589" s="161"/>
      <c r="FS7589" s="161"/>
      <c r="FT7589" s="161"/>
      <c r="FU7589" s="161"/>
      <c r="FV7589" s="161"/>
      <c r="FW7589" s="161"/>
      <c r="FX7589" s="161"/>
      <c r="FY7589" s="161"/>
      <c r="FZ7589" s="161"/>
      <c r="GA7589" s="161"/>
      <c r="GB7589" s="161"/>
      <c r="GC7589" s="161"/>
      <c r="GD7589" s="161"/>
      <c r="GE7589" s="161"/>
      <c r="GF7589" s="161"/>
      <c r="GG7589" s="161"/>
      <c r="GH7589" s="161"/>
      <c r="GI7589" s="161"/>
      <c r="GJ7589" s="161"/>
      <c r="GK7589" s="161"/>
      <c r="GL7589" s="161"/>
      <c r="GM7589" s="161"/>
      <c r="GN7589" s="161"/>
      <c r="GO7589" s="161"/>
      <c r="GP7589" s="161"/>
      <c r="GQ7589" s="161"/>
      <c r="GR7589" s="161"/>
      <c r="GS7589" s="161"/>
      <c r="GT7589" s="161"/>
      <c r="GU7589" s="161"/>
      <c r="GV7589" s="161"/>
      <c r="GW7589" s="161"/>
      <c r="GX7589" s="161"/>
      <c r="GY7589" s="161"/>
      <c r="GZ7589" s="161"/>
      <c r="HA7589" s="161"/>
      <c r="HB7589" s="161"/>
      <c r="HC7589" s="161"/>
      <c r="HD7589" s="161"/>
      <c r="HE7589" s="161"/>
      <c r="HF7589" s="161"/>
      <c r="HG7589" s="161"/>
      <c r="HH7589" s="161"/>
      <c r="HI7589" s="161"/>
      <c r="HJ7589" s="161"/>
      <c r="HK7589" s="161"/>
      <c r="HL7589" s="161"/>
      <c r="HM7589" s="161"/>
      <c r="HN7589" s="161"/>
      <c r="HO7589" s="161"/>
      <c r="HP7589" s="161"/>
      <c r="HQ7589" s="161"/>
      <c r="HR7589" s="161"/>
      <c r="HS7589" s="161"/>
      <c r="HT7589" s="161"/>
      <c r="HU7589" s="161"/>
      <c r="HV7589" s="161"/>
      <c r="HW7589" s="161"/>
      <c r="HX7589" s="161"/>
      <c r="HY7589" s="161"/>
      <c r="HZ7589" s="161"/>
      <c r="IA7589" s="161"/>
      <c r="IB7589" s="161"/>
      <c r="IC7589" s="161"/>
      <c r="ID7589" s="161"/>
      <c r="IE7589" s="161"/>
      <c r="IF7589" s="161"/>
      <c r="IG7589" s="161"/>
      <c r="IH7589" s="161"/>
      <c r="II7589" s="161"/>
      <c r="IJ7589" s="161"/>
      <c r="IK7589" s="161"/>
      <c r="IL7589" s="161"/>
      <c r="IM7589" s="161"/>
      <c r="IN7589" s="161"/>
      <c r="IO7589" s="161"/>
      <c r="IP7589" s="161"/>
      <c r="IQ7589" s="161"/>
      <c r="IR7589" s="161"/>
      <c r="IS7589" s="161"/>
      <c r="IT7589" s="161"/>
      <c r="IU7589" s="161"/>
      <c r="IV7589" s="161"/>
      <c r="IW7589" s="161"/>
      <c r="IX7589" s="161"/>
      <c r="IY7589" s="161"/>
      <c r="IZ7589" s="161"/>
      <c r="JA7589" s="161"/>
      <c r="JB7589" s="161"/>
      <c r="JC7589" s="161"/>
      <c r="JD7589" s="161"/>
      <c r="JE7589" s="161"/>
      <c r="JF7589" s="161"/>
      <c r="JG7589" s="161"/>
    </row>
    <row r="7590" spans="1:267" s="241" customFormat="1" ht="19.5" customHeight="1" x14ac:dyDescent="0.25">
      <c r="A7590" s="77" t="s">
        <v>350</v>
      </c>
      <c r="B7590" s="68">
        <v>10</v>
      </c>
      <c r="C7590" s="68">
        <v>2</v>
      </c>
      <c r="D7590" s="68">
        <v>8</v>
      </c>
      <c r="E7590" s="68">
        <v>0.5</v>
      </c>
      <c r="F7590" s="68">
        <v>2</v>
      </c>
      <c r="G7590" s="68">
        <v>6</v>
      </c>
      <c r="H7590" s="68">
        <v>6</v>
      </c>
      <c r="I7590" s="68">
        <v>4</v>
      </c>
      <c r="J7590" s="68">
        <v>9</v>
      </c>
      <c r="K7590" s="68">
        <v>4</v>
      </c>
      <c r="L7590" s="119"/>
      <c r="M7590" s="236">
        <f>SUM(B7590:K7590)</f>
        <v>51.5</v>
      </c>
      <c r="N7590" s="68">
        <v>6</v>
      </c>
      <c r="O7590" s="199">
        <f>M7590/91</f>
        <v>0.56593406593406592</v>
      </c>
      <c r="P7590" s="168" t="s">
        <v>445</v>
      </c>
      <c r="Q7590" s="69" t="s">
        <v>4394</v>
      </c>
      <c r="R7590" s="70" t="s">
        <v>503</v>
      </c>
      <c r="S7590" s="69" t="s">
        <v>513</v>
      </c>
      <c r="T7590" s="71" t="s">
        <v>7415</v>
      </c>
      <c r="U7590" s="72">
        <v>10</v>
      </c>
      <c r="V7590" s="73">
        <v>1</v>
      </c>
      <c r="W7590" s="74" t="s">
        <v>470</v>
      </c>
      <c r="X7590" s="74" t="s">
        <v>967</v>
      </c>
      <c r="Y7590" s="74" t="s">
        <v>474</v>
      </c>
      <c r="Z7590" s="200" t="s">
        <v>8990</v>
      </c>
      <c r="AA7590" s="161"/>
      <c r="AB7590" s="161"/>
      <c r="AC7590" s="161"/>
      <c r="AD7590" s="161"/>
      <c r="AE7590" s="161"/>
      <c r="AF7590" s="161"/>
      <c r="AG7590" s="161"/>
      <c r="AH7590" s="161"/>
      <c r="AI7590" s="161"/>
      <c r="AJ7590" s="161"/>
      <c r="AK7590" s="161"/>
      <c r="AL7590" s="161"/>
      <c r="AM7590" s="161"/>
      <c r="AN7590" s="161"/>
      <c r="AO7590" s="161"/>
      <c r="AP7590" s="161"/>
      <c r="AQ7590" s="161"/>
      <c r="AR7590" s="161"/>
      <c r="AS7590" s="161"/>
      <c r="AT7590" s="161"/>
      <c r="AU7590" s="161"/>
      <c r="AV7590" s="161"/>
      <c r="AW7590" s="161"/>
      <c r="AX7590" s="161"/>
      <c r="AY7590" s="161"/>
      <c r="AZ7590" s="161"/>
      <c r="BA7590" s="161"/>
      <c r="BB7590" s="161"/>
      <c r="BC7590" s="161"/>
      <c r="BD7590" s="161"/>
      <c r="BE7590" s="161"/>
      <c r="BF7590" s="161"/>
      <c r="BG7590" s="161"/>
      <c r="BH7590" s="161"/>
      <c r="BI7590" s="161"/>
      <c r="BJ7590" s="161"/>
      <c r="BK7590" s="161"/>
      <c r="BL7590" s="161"/>
      <c r="BM7590" s="161"/>
      <c r="BN7590" s="161"/>
      <c r="BO7590" s="161"/>
      <c r="BP7590" s="161"/>
      <c r="BQ7590" s="161"/>
      <c r="BR7590" s="161"/>
      <c r="BS7590" s="161"/>
      <c r="BT7590" s="161"/>
      <c r="BU7590" s="161"/>
      <c r="BV7590" s="161"/>
      <c r="BW7590" s="161"/>
      <c r="BX7590" s="161"/>
      <c r="BY7590" s="161"/>
      <c r="BZ7590" s="161"/>
      <c r="CA7590" s="161"/>
      <c r="CB7590" s="161"/>
      <c r="CC7590" s="161"/>
      <c r="CD7590" s="161"/>
      <c r="CE7590" s="161"/>
      <c r="CF7590" s="161"/>
      <c r="CG7590" s="161"/>
      <c r="CH7590" s="161"/>
      <c r="CI7590" s="161"/>
      <c r="CJ7590" s="161"/>
      <c r="CK7590" s="161"/>
      <c r="CL7590" s="161"/>
      <c r="CM7590" s="161"/>
      <c r="CN7590" s="161"/>
      <c r="CO7590" s="161"/>
      <c r="CP7590" s="161"/>
      <c r="CQ7590" s="161"/>
      <c r="CR7590" s="161"/>
      <c r="CS7590" s="161"/>
      <c r="CT7590" s="161"/>
      <c r="CU7590" s="161"/>
      <c r="CV7590" s="161"/>
      <c r="CW7590" s="161"/>
      <c r="CX7590" s="161"/>
      <c r="CY7590" s="161"/>
      <c r="CZ7590" s="161"/>
      <c r="DA7590" s="161"/>
      <c r="DB7590" s="161"/>
      <c r="DC7590" s="161"/>
      <c r="DD7590" s="161"/>
      <c r="DE7590" s="161"/>
      <c r="DF7590" s="161"/>
      <c r="DG7590" s="161"/>
      <c r="DH7590" s="161"/>
      <c r="DI7590" s="161"/>
      <c r="DJ7590" s="161"/>
      <c r="DK7590" s="161"/>
      <c r="DL7590" s="161"/>
      <c r="DM7590" s="161"/>
      <c r="DN7590" s="161"/>
      <c r="DO7590" s="161"/>
      <c r="DP7590" s="161"/>
      <c r="DQ7590" s="161"/>
      <c r="DR7590" s="161"/>
      <c r="DS7590" s="161"/>
      <c r="DT7590" s="161"/>
      <c r="DU7590" s="161"/>
      <c r="DV7590" s="161"/>
      <c r="DW7590" s="161"/>
      <c r="DX7590" s="161"/>
      <c r="DY7590" s="161"/>
      <c r="DZ7590" s="161"/>
      <c r="EA7590" s="161"/>
      <c r="EB7590" s="161"/>
      <c r="EC7590" s="161"/>
      <c r="ED7590" s="161"/>
      <c r="EE7590" s="161"/>
      <c r="EF7590" s="161"/>
      <c r="EG7590" s="161"/>
      <c r="EH7590" s="161"/>
      <c r="EI7590" s="161"/>
      <c r="EJ7590" s="161"/>
      <c r="EK7590" s="161"/>
      <c r="EL7590" s="161"/>
      <c r="EM7590" s="161"/>
      <c r="EN7590" s="161"/>
      <c r="EO7590" s="161"/>
      <c r="EP7590" s="161"/>
      <c r="EQ7590" s="161"/>
      <c r="ER7590" s="161"/>
      <c r="ES7590" s="161"/>
      <c r="ET7590" s="161"/>
      <c r="EU7590" s="161"/>
      <c r="EV7590" s="161"/>
      <c r="EW7590" s="161"/>
      <c r="EX7590" s="161"/>
      <c r="EY7590" s="161"/>
      <c r="EZ7590" s="161"/>
      <c r="FA7590" s="161"/>
      <c r="FB7590" s="161"/>
      <c r="FC7590" s="161"/>
      <c r="FD7590" s="161"/>
      <c r="FE7590" s="161"/>
      <c r="FF7590" s="161"/>
      <c r="FG7590" s="161"/>
      <c r="FH7590" s="161"/>
      <c r="FI7590" s="161"/>
      <c r="FJ7590" s="161"/>
      <c r="FK7590" s="161"/>
      <c r="FL7590" s="161"/>
      <c r="FM7590" s="161"/>
      <c r="FN7590" s="161"/>
      <c r="FO7590" s="161"/>
      <c r="FP7590" s="161"/>
      <c r="FQ7590" s="161"/>
      <c r="FR7590" s="161"/>
      <c r="FS7590" s="161"/>
      <c r="FT7590" s="161"/>
      <c r="FU7590" s="161"/>
      <c r="FV7590" s="161"/>
      <c r="FW7590" s="161"/>
      <c r="FX7590" s="161"/>
      <c r="FY7590" s="161"/>
      <c r="FZ7590" s="161"/>
      <c r="GA7590" s="161"/>
      <c r="GB7590" s="161"/>
      <c r="GC7590" s="161"/>
      <c r="GD7590" s="161"/>
      <c r="GE7590" s="161"/>
      <c r="GF7590" s="161"/>
      <c r="GG7590" s="161"/>
      <c r="GH7590" s="161"/>
      <c r="GI7590" s="161"/>
      <c r="GJ7590" s="161"/>
      <c r="GK7590" s="161"/>
      <c r="GL7590" s="161"/>
      <c r="GM7590" s="161"/>
      <c r="GN7590" s="161"/>
      <c r="GO7590" s="161"/>
      <c r="GP7590" s="161"/>
      <c r="GQ7590" s="161"/>
      <c r="GR7590" s="161"/>
      <c r="GS7590" s="161"/>
      <c r="GT7590" s="161"/>
      <c r="GU7590" s="161"/>
      <c r="GV7590" s="161"/>
      <c r="GW7590" s="161"/>
      <c r="GX7590" s="161"/>
      <c r="GY7590" s="161"/>
      <c r="GZ7590" s="161"/>
      <c r="HA7590" s="161"/>
      <c r="HB7590" s="161"/>
      <c r="HC7590" s="161"/>
      <c r="HD7590" s="161"/>
      <c r="HE7590" s="161"/>
      <c r="HF7590" s="161"/>
      <c r="HG7590" s="161"/>
      <c r="HH7590" s="161"/>
      <c r="HI7590" s="161"/>
      <c r="HJ7590" s="161"/>
      <c r="HK7590" s="161"/>
      <c r="HL7590" s="161"/>
      <c r="HM7590" s="161"/>
      <c r="HN7590" s="161"/>
      <c r="HO7590" s="161"/>
      <c r="HP7590" s="161"/>
      <c r="HQ7590" s="161"/>
      <c r="HR7590" s="161"/>
      <c r="HS7590" s="161"/>
      <c r="HT7590" s="161"/>
      <c r="HU7590" s="161"/>
      <c r="HV7590" s="161"/>
      <c r="HW7590" s="161"/>
      <c r="HX7590" s="161"/>
      <c r="HY7590" s="161"/>
      <c r="HZ7590" s="161"/>
      <c r="IA7590" s="161"/>
      <c r="IB7590" s="161"/>
      <c r="IC7590" s="161"/>
      <c r="ID7590" s="161"/>
      <c r="IE7590" s="161"/>
      <c r="IF7590" s="161"/>
      <c r="IG7590" s="161"/>
      <c r="IH7590" s="161"/>
      <c r="II7590" s="161"/>
      <c r="IJ7590" s="161"/>
      <c r="IK7590" s="161"/>
      <c r="IL7590" s="161"/>
      <c r="IM7590" s="161"/>
      <c r="IN7590" s="161"/>
      <c r="IO7590" s="161"/>
      <c r="IP7590" s="161"/>
      <c r="IQ7590" s="161"/>
      <c r="IR7590" s="161"/>
      <c r="IS7590" s="161"/>
      <c r="IT7590" s="161"/>
      <c r="IU7590" s="161"/>
      <c r="IV7590" s="161"/>
      <c r="IW7590" s="161"/>
      <c r="IX7590" s="161"/>
      <c r="IY7590" s="161"/>
      <c r="IZ7590" s="161"/>
      <c r="JA7590" s="161"/>
      <c r="JB7590" s="161"/>
      <c r="JC7590" s="161"/>
      <c r="JD7590" s="161"/>
      <c r="JE7590" s="161"/>
      <c r="JF7590" s="161"/>
      <c r="JG7590" s="161"/>
    </row>
    <row r="7591" spans="1:267" s="241" customFormat="1" ht="19.5" customHeight="1" x14ac:dyDescent="0.25">
      <c r="A7591" s="77" t="s">
        <v>344</v>
      </c>
      <c r="B7591" s="68">
        <v>7</v>
      </c>
      <c r="C7591" s="68">
        <v>1</v>
      </c>
      <c r="D7591" s="68">
        <v>7.5</v>
      </c>
      <c r="E7591" s="68">
        <v>5.5</v>
      </c>
      <c r="F7591" s="68">
        <v>7</v>
      </c>
      <c r="G7591" s="68">
        <v>7</v>
      </c>
      <c r="H7591" s="68">
        <v>5</v>
      </c>
      <c r="I7591" s="68">
        <v>1</v>
      </c>
      <c r="J7591" s="68">
        <v>4</v>
      </c>
      <c r="K7591" s="68">
        <v>6</v>
      </c>
      <c r="L7591" s="119"/>
      <c r="M7591" s="236">
        <f>SUM(B7591:K7591)</f>
        <v>51</v>
      </c>
      <c r="N7591" s="68">
        <v>1</v>
      </c>
      <c r="O7591" s="199">
        <f>M7591/91</f>
        <v>0.56043956043956045</v>
      </c>
      <c r="P7591" s="168" t="s">
        <v>444</v>
      </c>
      <c r="Q7591" s="69" t="s">
        <v>516</v>
      </c>
      <c r="R7591" s="70" t="s">
        <v>448</v>
      </c>
      <c r="S7591" s="69" t="s">
        <v>469</v>
      </c>
      <c r="T7591" s="71" t="s">
        <v>8956</v>
      </c>
      <c r="U7591" s="72">
        <v>10</v>
      </c>
      <c r="V7591" s="73" t="s">
        <v>682</v>
      </c>
      <c r="W7591" s="74" t="s">
        <v>7776</v>
      </c>
      <c r="X7591" s="74" t="s">
        <v>916</v>
      </c>
      <c r="Y7591" s="74" t="s">
        <v>469</v>
      </c>
      <c r="Z7591" s="200" t="s">
        <v>8990</v>
      </c>
      <c r="AA7591" s="161"/>
      <c r="AB7591" s="161"/>
      <c r="AC7591" s="161"/>
      <c r="AD7591" s="161"/>
      <c r="AE7591" s="161"/>
      <c r="AF7591" s="161"/>
      <c r="AG7591" s="161"/>
      <c r="AH7591" s="161"/>
      <c r="AI7591" s="161"/>
      <c r="AJ7591" s="161"/>
      <c r="AK7591" s="161"/>
      <c r="AL7591" s="161"/>
      <c r="AM7591" s="161"/>
      <c r="AN7591" s="161"/>
      <c r="AO7591" s="161"/>
      <c r="AP7591" s="161"/>
      <c r="AQ7591" s="161"/>
      <c r="AR7591" s="161"/>
      <c r="AS7591" s="161"/>
      <c r="AT7591" s="161"/>
      <c r="AU7591" s="161"/>
      <c r="AV7591" s="161"/>
      <c r="AW7591" s="161"/>
      <c r="AX7591" s="161"/>
      <c r="AY7591" s="161"/>
      <c r="AZ7591" s="161"/>
      <c r="BA7591" s="161"/>
      <c r="BB7591" s="161"/>
      <c r="BC7591" s="161"/>
      <c r="BD7591" s="161"/>
      <c r="BE7591" s="161"/>
      <c r="BF7591" s="161"/>
      <c r="BG7591" s="161"/>
      <c r="BH7591" s="161"/>
      <c r="BI7591" s="161"/>
      <c r="BJ7591" s="161"/>
      <c r="BK7591" s="161"/>
      <c r="BL7591" s="161"/>
      <c r="BM7591" s="161"/>
      <c r="BN7591" s="161"/>
      <c r="BO7591" s="161"/>
      <c r="BP7591" s="161"/>
      <c r="BQ7591" s="161"/>
      <c r="BR7591" s="161"/>
      <c r="BS7591" s="161"/>
      <c r="BT7591" s="161"/>
      <c r="BU7591" s="161"/>
      <c r="BV7591" s="161"/>
      <c r="BW7591" s="161"/>
      <c r="BX7591" s="161"/>
      <c r="BY7591" s="161"/>
      <c r="BZ7591" s="161"/>
      <c r="CA7591" s="161"/>
      <c r="CB7591" s="161"/>
      <c r="CC7591" s="161"/>
      <c r="CD7591" s="161"/>
      <c r="CE7591" s="161"/>
      <c r="CF7591" s="161"/>
      <c r="CG7591" s="161"/>
      <c r="CH7591" s="161"/>
      <c r="CI7591" s="161"/>
      <c r="CJ7591" s="161"/>
      <c r="CK7591" s="161"/>
      <c r="CL7591" s="161"/>
      <c r="CM7591" s="161"/>
      <c r="CN7591" s="161"/>
      <c r="CO7591" s="161"/>
      <c r="CP7591" s="161"/>
      <c r="CQ7591" s="161"/>
      <c r="CR7591" s="161"/>
      <c r="CS7591" s="161"/>
      <c r="CT7591" s="161"/>
      <c r="CU7591" s="161"/>
      <c r="CV7591" s="161"/>
      <c r="CW7591" s="161"/>
      <c r="CX7591" s="161"/>
      <c r="CY7591" s="161"/>
      <c r="CZ7591" s="161"/>
      <c r="DA7591" s="161"/>
      <c r="DB7591" s="161"/>
      <c r="DC7591" s="161"/>
      <c r="DD7591" s="161"/>
      <c r="DE7591" s="161"/>
      <c r="DF7591" s="161"/>
      <c r="DG7591" s="161"/>
      <c r="DH7591" s="161"/>
      <c r="DI7591" s="161"/>
      <c r="DJ7591" s="161"/>
      <c r="DK7591" s="161"/>
      <c r="DL7591" s="161"/>
      <c r="DM7591" s="161"/>
      <c r="DN7591" s="161"/>
      <c r="DO7591" s="161"/>
      <c r="DP7591" s="161"/>
      <c r="DQ7591" s="161"/>
      <c r="DR7591" s="161"/>
      <c r="DS7591" s="161"/>
      <c r="DT7591" s="161"/>
      <c r="DU7591" s="161"/>
      <c r="DV7591" s="161"/>
      <c r="DW7591" s="161"/>
      <c r="DX7591" s="161"/>
      <c r="DY7591" s="161"/>
      <c r="DZ7591" s="161"/>
      <c r="EA7591" s="161"/>
      <c r="EB7591" s="161"/>
      <c r="EC7591" s="161"/>
      <c r="ED7591" s="161"/>
      <c r="EE7591" s="161"/>
      <c r="EF7591" s="161"/>
      <c r="EG7591" s="161"/>
      <c r="EH7591" s="161"/>
      <c r="EI7591" s="161"/>
      <c r="EJ7591" s="161"/>
      <c r="EK7591" s="161"/>
      <c r="EL7591" s="161"/>
      <c r="EM7591" s="161"/>
      <c r="EN7591" s="161"/>
      <c r="EO7591" s="161"/>
      <c r="EP7591" s="161"/>
      <c r="EQ7591" s="161"/>
      <c r="ER7591" s="161"/>
      <c r="ES7591" s="161"/>
      <c r="ET7591" s="161"/>
      <c r="EU7591" s="161"/>
      <c r="EV7591" s="161"/>
      <c r="EW7591" s="161"/>
      <c r="EX7591" s="161"/>
      <c r="EY7591" s="161"/>
      <c r="EZ7591" s="161"/>
      <c r="FA7591" s="161"/>
      <c r="FB7591" s="161"/>
      <c r="FC7591" s="161"/>
      <c r="FD7591" s="161"/>
      <c r="FE7591" s="161"/>
      <c r="FF7591" s="161"/>
      <c r="FG7591" s="161"/>
      <c r="FH7591" s="161"/>
      <c r="FI7591" s="161"/>
      <c r="FJ7591" s="161"/>
      <c r="FK7591" s="161"/>
      <c r="FL7591" s="161"/>
      <c r="FM7591" s="161"/>
      <c r="FN7591" s="161"/>
      <c r="FO7591" s="161"/>
      <c r="FP7591" s="161"/>
      <c r="FQ7591" s="161"/>
      <c r="FR7591" s="161"/>
      <c r="FS7591" s="161"/>
      <c r="FT7591" s="161"/>
      <c r="FU7591" s="161"/>
      <c r="FV7591" s="161"/>
      <c r="FW7591" s="161"/>
      <c r="FX7591" s="161"/>
      <c r="FY7591" s="161"/>
      <c r="FZ7591" s="161"/>
      <c r="GA7591" s="161"/>
      <c r="GB7591" s="161"/>
      <c r="GC7591" s="161"/>
      <c r="GD7591" s="161"/>
      <c r="GE7591" s="161"/>
      <c r="GF7591" s="161"/>
      <c r="GG7591" s="161"/>
      <c r="GH7591" s="161"/>
      <c r="GI7591" s="161"/>
      <c r="GJ7591" s="161"/>
      <c r="GK7591" s="161"/>
      <c r="GL7591" s="161"/>
      <c r="GM7591" s="161"/>
      <c r="GN7591" s="161"/>
      <c r="GO7591" s="161"/>
      <c r="GP7591" s="161"/>
      <c r="GQ7591" s="161"/>
      <c r="GR7591" s="161"/>
      <c r="GS7591" s="161"/>
      <c r="GT7591" s="161"/>
      <c r="GU7591" s="161"/>
      <c r="GV7591" s="161"/>
      <c r="GW7591" s="161"/>
      <c r="GX7591" s="161"/>
      <c r="GY7591" s="161"/>
      <c r="GZ7591" s="161"/>
      <c r="HA7591" s="161"/>
      <c r="HB7591" s="161"/>
      <c r="HC7591" s="161"/>
      <c r="HD7591" s="161"/>
      <c r="HE7591" s="161"/>
      <c r="HF7591" s="161"/>
      <c r="HG7591" s="161"/>
      <c r="HH7591" s="161"/>
      <c r="HI7591" s="161"/>
      <c r="HJ7591" s="161"/>
      <c r="HK7591" s="161"/>
      <c r="HL7591" s="161"/>
      <c r="HM7591" s="161"/>
      <c r="HN7591" s="161"/>
      <c r="HO7591" s="161"/>
      <c r="HP7591" s="161"/>
      <c r="HQ7591" s="161"/>
      <c r="HR7591" s="161"/>
      <c r="HS7591" s="161"/>
      <c r="HT7591" s="161"/>
      <c r="HU7591" s="161"/>
      <c r="HV7591" s="161"/>
      <c r="HW7591" s="161"/>
      <c r="HX7591" s="161"/>
      <c r="HY7591" s="161"/>
      <c r="HZ7591" s="161"/>
      <c r="IA7591" s="161"/>
      <c r="IB7591" s="161"/>
      <c r="IC7591" s="161"/>
      <c r="ID7591" s="161"/>
      <c r="IE7591" s="161"/>
      <c r="IF7591" s="161"/>
      <c r="IG7591" s="161"/>
      <c r="IH7591" s="161"/>
      <c r="II7591" s="161"/>
      <c r="IJ7591" s="161"/>
      <c r="IK7591" s="161"/>
      <c r="IL7591" s="161"/>
      <c r="IM7591" s="161"/>
      <c r="IN7591" s="161"/>
      <c r="IO7591" s="161"/>
      <c r="IP7591" s="161"/>
      <c r="IQ7591" s="161"/>
      <c r="IR7591" s="161"/>
      <c r="IS7591" s="161"/>
      <c r="IT7591" s="161"/>
      <c r="IU7591" s="161"/>
      <c r="IV7591" s="161"/>
      <c r="IW7591" s="161"/>
      <c r="IX7591" s="161"/>
      <c r="IY7591" s="161"/>
      <c r="IZ7591" s="161"/>
      <c r="JA7591" s="161"/>
      <c r="JB7591" s="161"/>
      <c r="JC7591" s="161"/>
      <c r="JD7591" s="161"/>
      <c r="JE7591" s="161"/>
      <c r="JF7591" s="161"/>
      <c r="JG7591" s="161"/>
    </row>
    <row r="7592" spans="1:267" s="241" customFormat="1" ht="19.5" customHeight="1" x14ac:dyDescent="0.25">
      <c r="A7592" s="77" t="s">
        <v>347</v>
      </c>
      <c r="B7592" s="68">
        <v>9</v>
      </c>
      <c r="C7592" s="68">
        <v>0</v>
      </c>
      <c r="D7592" s="68">
        <v>7</v>
      </c>
      <c r="E7592" s="68">
        <v>5</v>
      </c>
      <c r="F7592" s="68">
        <v>5</v>
      </c>
      <c r="G7592" s="68">
        <v>2</v>
      </c>
      <c r="H7592" s="68">
        <v>6</v>
      </c>
      <c r="I7592" s="68">
        <v>8</v>
      </c>
      <c r="J7592" s="68">
        <v>9</v>
      </c>
      <c r="K7592" s="68">
        <v>0</v>
      </c>
      <c r="L7592" s="119"/>
      <c r="M7592" s="236">
        <f>SUM(B7592:K7592)</f>
        <v>51</v>
      </c>
      <c r="N7592" s="68">
        <v>2</v>
      </c>
      <c r="O7592" s="199">
        <f>M7592/91</f>
        <v>0.56043956043956045</v>
      </c>
      <c r="P7592" s="168" t="s">
        <v>445</v>
      </c>
      <c r="Q7592" s="69" t="s">
        <v>5789</v>
      </c>
      <c r="R7592" s="70" t="s">
        <v>579</v>
      </c>
      <c r="S7592" s="69" t="s">
        <v>523</v>
      </c>
      <c r="T7592" s="71" t="s">
        <v>3665</v>
      </c>
      <c r="U7592" s="72">
        <v>10</v>
      </c>
      <c r="V7592" s="73" t="s">
        <v>637</v>
      </c>
      <c r="W7592" s="74" t="s">
        <v>5741</v>
      </c>
      <c r="X7592" s="74" t="s">
        <v>1403</v>
      </c>
      <c r="Y7592" s="74" t="s">
        <v>452</v>
      </c>
      <c r="Z7592" s="200" t="s">
        <v>8990</v>
      </c>
      <c r="AA7592" s="161"/>
      <c r="AB7592" s="161"/>
      <c r="AC7592" s="161"/>
      <c r="AD7592" s="161"/>
      <c r="AE7592" s="161"/>
      <c r="AF7592" s="161"/>
      <c r="AG7592" s="161"/>
      <c r="AH7592" s="161"/>
      <c r="AI7592" s="161"/>
      <c r="AJ7592" s="161"/>
      <c r="AK7592" s="161"/>
      <c r="AL7592" s="161"/>
      <c r="AM7592" s="161"/>
      <c r="AN7592" s="161"/>
      <c r="AO7592" s="161"/>
      <c r="AP7592" s="161"/>
      <c r="AQ7592" s="161"/>
      <c r="AR7592" s="161"/>
      <c r="AS7592" s="161"/>
      <c r="AT7592" s="161"/>
      <c r="AU7592" s="161"/>
      <c r="AV7592" s="161"/>
      <c r="AW7592" s="161"/>
      <c r="AX7592" s="161"/>
      <c r="AY7592" s="161"/>
      <c r="AZ7592" s="161"/>
      <c r="BA7592" s="161"/>
      <c r="BB7592" s="161"/>
      <c r="BC7592" s="161"/>
      <c r="BD7592" s="161"/>
      <c r="BE7592" s="161"/>
      <c r="BF7592" s="161"/>
      <c r="BG7592" s="161"/>
      <c r="BH7592" s="161"/>
      <c r="BI7592" s="161"/>
      <c r="BJ7592" s="161"/>
      <c r="BK7592" s="161"/>
      <c r="BL7592" s="161"/>
      <c r="BM7592" s="161"/>
      <c r="BN7592" s="161"/>
      <c r="BO7592" s="161"/>
      <c r="BP7592" s="161"/>
      <c r="BQ7592" s="161"/>
      <c r="BR7592" s="161"/>
      <c r="BS7592" s="161"/>
      <c r="BT7592" s="161"/>
      <c r="BU7592" s="161"/>
      <c r="BV7592" s="161"/>
      <c r="BW7592" s="161"/>
      <c r="BX7592" s="161"/>
      <c r="BY7592" s="161"/>
      <c r="BZ7592" s="161"/>
      <c r="CA7592" s="161"/>
      <c r="CB7592" s="161"/>
      <c r="CC7592" s="161"/>
      <c r="CD7592" s="161"/>
      <c r="CE7592" s="161"/>
      <c r="CF7592" s="161"/>
      <c r="CG7592" s="161"/>
      <c r="CH7592" s="161"/>
      <c r="CI7592" s="161"/>
      <c r="CJ7592" s="161"/>
      <c r="CK7592" s="161"/>
      <c r="CL7592" s="161"/>
      <c r="CM7592" s="161"/>
      <c r="CN7592" s="161"/>
      <c r="CO7592" s="161"/>
      <c r="CP7592" s="161"/>
      <c r="CQ7592" s="161"/>
      <c r="CR7592" s="161"/>
      <c r="CS7592" s="161"/>
      <c r="CT7592" s="161"/>
      <c r="CU7592" s="161"/>
      <c r="CV7592" s="161"/>
      <c r="CW7592" s="161"/>
      <c r="CX7592" s="161"/>
      <c r="CY7592" s="161"/>
      <c r="CZ7592" s="161"/>
      <c r="DA7592" s="161"/>
      <c r="DB7592" s="161"/>
      <c r="DC7592" s="161"/>
      <c r="DD7592" s="161"/>
      <c r="DE7592" s="161"/>
      <c r="DF7592" s="161"/>
      <c r="DG7592" s="161"/>
      <c r="DH7592" s="161"/>
      <c r="DI7592" s="161"/>
      <c r="DJ7592" s="161"/>
      <c r="DK7592" s="161"/>
      <c r="DL7592" s="161"/>
      <c r="DM7592" s="161"/>
      <c r="DN7592" s="161"/>
      <c r="DO7592" s="161"/>
      <c r="DP7592" s="161"/>
      <c r="DQ7592" s="161"/>
      <c r="DR7592" s="161"/>
      <c r="DS7592" s="161"/>
      <c r="DT7592" s="161"/>
      <c r="DU7592" s="161"/>
      <c r="DV7592" s="161"/>
      <c r="DW7592" s="161"/>
      <c r="DX7592" s="161"/>
      <c r="DY7592" s="161"/>
      <c r="DZ7592" s="161"/>
      <c r="EA7592" s="161"/>
      <c r="EB7592" s="161"/>
      <c r="EC7592" s="161"/>
      <c r="ED7592" s="161"/>
      <c r="EE7592" s="161"/>
      <c r="EF7592" s="161"/>
      <c r="EG7592" s="161"/>
      <c r="EH7592" s="161"/>
      <c r="EI7592" s="161"/>
      <c r="EJ7592" s="161"/>
      <c r="EK7592" s="161"/>
      <c r="EL7592" s="161"/>
      <c r="EM7592" s="161"/>
      <c r="EN7592" s="161"/>
      <c r="EO7592" s="161"/>
      <c r="EP7592" s="161"/>
      <c r="EQ7592" s="161"/>
      <c r="ER7592" s="161"/>
      <c r="ES7592" s="161"/>
      <c r="ET7592" s="161"/>
      <c r="EU7592" s="161"/>
      <c r="EV7592" s="161"/>
      <c r="EW7592" s="161"/>
      <c r="EX7592" s="161"/>
      <c r="EY7592" s="161"/>
      <c r="EZ7592" s="161"/>
      <c r="FA7592" s="161"/>
      <c r="FB7592" s="161"/>
      <c r="FC7592" s="161"/>
      <c r="FD7592" s="161"/>
      <c r="FE7592" s="161"/>
      <c r="FF7592" s="161"/>
      <c r="FG7592" s="161"/>
      <c r="FH7592" s="161"/>
      <c r="FI7592" s="161"/>
      <c r="FJ7592" s="161"/>
      <c r="FK7592" s="161"/>
      <c r="FL7592" s="161"/>
      <c r="FM7592" s="161"/>
      <c r="FN7592" s="161"/>
      <c r="FO7592" s="161"/>
      <c r="FP7592" s="161"/>
      <c r="FQ7592" s="161"/>
      <c r="FR7592" s="161"/>
      <c r="FS7592" s="161"/>
      <c r="FT7592" s="161"/>
      <c r="FU7592" s="161"/>
      <c r="FV7592" s="161"/>
      <c r="FW7592" s="161"/>
      <c r="FX7592" s="161"/>
      <c r="FY7592" s="161"/>
      <c r="FZ7592" s="161"/>
      <c r="GA7592" s="161"/>
      <c r="GB7592" s="161"/>
      <c r="GC7592" s="161"/>
      <c r="GD7592" s="161"/>
      <c r="GE7592" s="161"/>
      <c r="GF7592" s="161"/>
      <c r="GG7592" s="161"/>
      <c r="GH7592" s="161"/>
      <c r="GI7592" s="161"/>
      <c r="GJ7592" s="161"/>
      <c r="GK7592" s="161"/>
      <c r="GL7592" s="161"/>
      <c r="GM7592" s="161"/>
      <c r="GN7592" s="161"/>
      <c r="GO7592" s="161"/>
      <c r="GP7592" s="161"/>
      <c r="GQ7592" s="161"/>
      <c r="GR7592" s="161"/>
      <c r="GS7592" s="161"/>
      <c r="GT7592" s="161"/>
      <c r="GU7592" s="161"/>
      <c r="GV7592" s="161"/>
      <c r="GW7592" s="161"/>
      <c r="GX7592" s="161"/>
      <c r="GY7592" s="161"/>
      <c r="GZ7592" s="161"/>
      <c r="HA7592" s="161"/>
      <c r="HB7592" s="161"/>
      <c r="HC7592" s="161"/>
      <c r="HD7592" s="161"/>
      <c r="HE7592" s="161"/>
      <c r="HF7592" s="161"/>
      <c r="HG7592" s="161"/>
      <c r="HH7592" s="161"/>
      <c r="HI7592" s="161"/>
      <c r="HJ7592" s="161"/>
      <c r="HK7592" s="161"/>
      <c r="HL7592" s="161"/>
      <c r="HM7592" s="161"/>
      <c r="HN7592" s="161"/>
      <c r="HO7592" s="161"/>
      <c r="HP7592" s="161"/>
      <c r="HQ7592" s="161"/>
      <c r="HR7592" s="161"/>
      <c r="HS7592" s="161"/>
      <c r="HT7592" s="161"/>
      <c r="HU7592" s="161"/>
      <c r="HV7592" s="161"/>
      <c r="HW7592" s="161"/>
      <c r="HX7592" s="161"/>
      <c r="HY7592" s="161"/>
      <c r="HZ7592" s="161"/>
      <c r="IA7592" s="161"/>
      <c r="IB7592" s="161"/>
      <c r="IC7592" s="161"/>
      <c r="ID7592" s="161"/>
      <c r="IE7592" s="161"/>
      <c r="IF7592" s="161"/>
      <c r="IG7592" s="161"/>
      <c r="IH7592" s="161"/>
      <c r="II7592" s="161"/>
      <c r="IJ7592" s="161"/>
      <c r="IK7592" s="161"/>
      <c r="IL7592" s="161"/>
      <c r="IM7592" s="161"/>
      <c r="IN7592" s="161"/>
      <c r="IO7592" s="161"/>
      <c r="IP7592" s="161"/>
      <c r="IQ7592" s="161"/>
      <c r="IR7592" s="161"/>
      <c r="IS7592" s="161"/>
      <c r="IT7592" s="161"/>
      <c r="IU7592" s="161"/>
      <c r="IV7592" s="161"/>
      <c r="IW7592" s="161"/>
      <c r="IX7592" s="161"/>
      <c r="IY7592" s="161"/>
      <c r="IZ7592" s="161"/>
      <c r="JA7592" s="161"/>
      <c r="JB7592" s="161"/>
      <c r="JC7592" s="161"/>
      <c r="JD7592" s="161"/>
      <c r="JE7592" s="161"/>
      <c r="JF7592" s="161"/>
      <c r="JG7592" s="161"/>
    </row>
    <row r="7593" spans="1:267" s="241" customFormat="1" ht="19.5" customHeight="1" x14ac:dyDescent="0.25">
      <c r="A7593" s="77" t="s">
        <v>355</v>
      </c>
      <c r="B7593" s="68">
        <v>10</v>
      </c>
      <c r="C7593" s="68">
        <v>2</v>
      </c>
      <c r="D7593" s="68">
        <v>5</v>
      </c>
      <c r="E7593" s="68">
        <v>5</v>
      </c>
      <c r="F7593" s="68">
        <v>4</v>
      </c>
      <c r="G7593" s="68">
        <v>5</v>
      </c>
      <c r="H7593" s="68">
        <v>5</v>
      </c>
      <c r="I7593" s="68">
        <v>2</v>
      </c>
      <c r="J7593" s="68">
        <v>5</v>
      </c>
      <c r="K7593" s="68">
        <v>8</v>
      </c>
      <c r="L7593" s="119"/>
      <c r="M7593" s="236">
        <f>SUM(B7593:K7593)</f>
        <v>51</v>
      </c>
      <c r="N7593" s="68">
        <v>9</v>
      </c>
      <c r="O7593" s="199">
        <f>M7593/91</f>
        <v>0.56043956043956045</v>
      </c>
      <c r="P7593" s="168" t="s">
        <v>446</v>
      </c>
      <c r="Q7593" s="69" t="s">
        <v>3874</v>
      </c>
      <c r="R7593" s="70" t="s">
        <v>481</v>
      </c>
      <c r="S7593" s="69" t="s">
        <v>469</v>
      </c>
      <c r="T7593" s="71" t="s">
        <v>3853</v>
      </c>
      <c r="U7593" s="72">
        <v>10</v>
      </c>
      <c r="V7593" s="73" t="s">
        <v>609</v>
      </c>
      <c r="W7593" s="74" t="s">
        <v>3895</v>
      </c>
      <c r="X7593" s="74" t="s">
        <v>1366</v>
      </c>
      <c r="Y7593" s="74" t="s">
        <v>489</v>
      </c>
      <c r="Z7593" s="200" t="s">
        <v>8990</v>
      </c>
      <c r="AA7593" s="161"/>
      <c r="AB7593" s="161"/>
      <c r="AC7593" s="161"/>
      <c r="AD7593" s="161"/>
      <c r="AE7593" s="161"/>
      <c r="AF7593" s="161"/>
      <c r="AG7593" s="161"/>
      <c r="AH7593" s="161"/>
      <c r="AI7593" s="161"/>
      <c r="AJ7593" s="161"/>
      <c r="AK7593" s="161"/>
      <c r="AL7593" s="161"/>
      <c r="AM7593" s="161"/>
      <c r="AN7593" s="161"/>
      <c r="AO7593" s="161"/>
      <c r="AP7593" s="161"/>
      <c r="AQ7593" s="161"/>
      <c r="AR7593" s="161"/>
      <c r="AS7593" s="161"/>
      <c r="AT7593" s="161"/>
      <c r="AU7593" s="161"/>
      <c r="AV7593" s="161"/>
      <c r="AW7593" s="161"/>
      <c r="AX7593" s="161"/>
      <c r="AY7593" s="161"/>
      <c r="AZ7593" s="161"/>
      <c r="BA7593" s="161"/>
      <c r="BB7593" s="161"/>
      <c r="BC7593" s="161"/>
      <c r="BD7593" s="161"/>
      <c r="BE7593" s="161"/>
      <c r="BF7593" s="161"/>
      <c r="BG7593" s="161"/>
      <c r="BH7593" s="161"/>
      <c r="BI7593" s="161"/>
      <c r="BJ7593" s="161"/>
      <c r="BK7593" s="161"/>
      <c r="BL7593" s="161"/>
      <c r="BM7593" s="161"/>
      <c r="BN7593" s="161"/>
      <c r="BO7593" s="161"/>
      <c r="BP7593" s="161"/>
      <c r="BQ7593" s="161"/>
      <c r="BR7593" s="161"/>
      <c r="BS7593" s="161"/>
      <c r="BT7593" s="161"/>
      <c r="BU7593" s="161"/>
      <c r="BV7593" s="161"/>
      <c r="BW7593" s="161"/>
      <c r="BX7593" s="161"/>
      <c r="BY7593" s="161"/>
      <c r="BZ7593" s="161"/>
      <c r="CA7593" s="161"/>
      <c r="CB7593" s="161"/>
      <c r="CC7593" s="161"/>
      <c r="CD7593" s="161"/>
      <c r="CE7593" s="161"/>
      <c r="CF7593" s="161"/>
      <c r="CG7593" s="161"/>
      <c r="CH7593" s="161"/>
      <c r="CI7593" s="161"/>
      <c r="CJ7593" s="161"/>
      <c r="CK7593" s="161"/>
      <c r="CL7593" s="161"/>
      <c r="CM7593" s="161"/>
      <c r="CN7593" s="161"/>
      <c r="CO7593" s="161"/>
      <c r="CP7593" s="161"/>
      <c r="CQ7593" s="161"/>
      <c r="CR7593" s="161"/>
      <c r="CS7593" s="161"/>
      <c r="CT7593" s="161"/>
      <c r="CU7593" s="161"/>
      <c r="CV7593" s="161"/>
      <c r="CW7593" s="161"/>
      <c r="CX7593" s="161"/>
      <c r="CY7593" s="161"/>
      <c r="CZ7593" s="161"/>
      <c r="DA7593" s="161"/>
      <c r="DB7593" s="161"/>
      <c r="DC7593" s="161"/>
      <c r="DD7593" s="161"/>
      <c r="DE7593" s="161"/>
      <c r="DF7593" s="161"/>
      <c r="DG7593" s="161"/>
      <c r="DH7593" s="161"/>
      <c r="DI7593" s="161"/>
      <c r="DJ7593" s="161"/>
      <c r="DK7593" s="161"/>
      <c r="DL7593" s="161"/>
      <c r="DM7593" s="161"/>
      <c r="DN7593" s="161"/>
      <c r="DO7593" s="161"/>
      <c r="DP7593" s="161"/>
      <c r="DQ7593" s="161"/>
      <c r="DR7593" s="161"/>
      <c r="DS7593" s="161"/>
      <c r="DT7593" s="161"/>
      <c r="DU7593" s="161"/>
      <c r="DV7593" s="161"/>
      <c r="DW7593" s="161"/>
      <c r="DX7593" s="161"/>
      <c r="DY7593" s="161"/>
      <c r="DZ7593" s="161"/>
      <c r="EA7593" s="161"/>
      <c r="EB7593" s="161"/>
      <c r="EC7593" s="161"/>
      <c r="ED7593" s="161"/>
      <c r="EE7593" s="161"/>
      <c r="EF7593" s="161"/>
      <c r="EG7593" s="161"/>
      <c r="EH7593" s="161"/>
      <c r="EI7593" s="161"/>
      <c r="EJ7593" s="161"/>
      <c r="EK7593" s="161"/>
      <c r="EL7593" s="161"/>
      <c r="EM7593" s="161"/>
      <c r="EN7593" s="161"/>
      <c r="EO7593" s="161"/>
      <c r="EP7593" s="161"/>
      <c r="EQ7593" s="161"/>
      <c r="ER7593" s="161"/>
      <c r="ES7593" s="161"/>
      <c r="ET7593" s="161"/>
      <c r="EU7593" s="161"/>
      <c r="EV7593" s="161"/>
      <c r="EW7593" s="161"/>
      <c r="EX7593" s="161"/>
      <c r="EY7593" s="161"/>
      <c r="EZ7593" s="161"/>
      <c r="FA7593" s="161"/>
      <c r="FB7593" s="161"/>
      <c r="FC7593" s="161"/>
      <c r="FD7593" s="161"/>
      <c r="FE7593" s="161"/>
      <c r="FF7593" s="161"/>
      <c r="FG7593" s="161"/>
      <c r="FH7593" s="161"/>
      <c r="FI7593" s="161"/>
      <c r="FJ7593" s="161"/>
      <c r="FK7593" s="161"/>
      <c r="FL7593" s="161"/>
      <c r="FM7593" s="161"/>
      <c r="FN7593" s="161"/>
      <c r="FO7593" s="161"/>
      <c r="FP7593" s="161"/>
      <c r="FQ7593" s="161"/>
      <c r="FR7593" s="161"/>
      <c r="FS7593" s="161"/>
      <c r="FT7593" s="161"/>
      <c r="FU7593" s="161"/>
      <c r="FV7593" s="161"/>
      <c r="FW7593" s="161"/>
      <c r="FX7593" s="161"/>
      <c r="FY7593" s="161"/>
      <c r="FZ7593" s="161"/>
      <c r="GA7593" s="161"/>
      <c r="GB7593" s="161"/>
      <c r="GC7593" s="161"/>
      <c r="GD7593" s="161"/>
      <c r="GE7593" s="161"/>
      <c r="GF7593" s="161"/>
      <c r="GG7593" s="161"/>
      <c r="GH7593" s="161"/>
      <c r="GI7593" s="161"/>
      <c r="GJ7593" s="161"/>
      <c r="GK7593" s="161"/>
      <c r="GL7593" s="161"/>
      <c r="GM7593" s="161"/>
      <c r="GN7593" s="161"/>
      <c r="GO7593" s="161"/>
      <c r="GP7593" s="161"/>
      <c r="GQ7593" s="161"/>
      <c r="GR7593" s="161"/>
      <c r="GS7593" s="161"/>
      <c r="GT7593" s="161"/>
      <c r="GU7593" s="161"/>
      <c r="GV7593" s="161"/>
      <c r="GW7593" s="161"/>
      <c r="GX7593" s="161"/>
      <c r="GY7593" s="161"/>
      <c r="GZ7593" s="161"/>
      <c r="HA7593" s="161"/>
      <c r="HB7593" s="161"/>
      <c r="HC7593" s="161"/>
      <c r="HD7593" s="161"/>
      <c r="HE7593" s="161"/>
      <c r="HF7593" s="161"/>
      <c r="HG7593" s="161"/>
      <c r="HH7593" s="161"/>
      <c r="HI7593" s="161"/>
      <c r="HJ7593" s="161"/>
      <c r="HK7593" s="161"/>
      <c r="HL7593" s="161"/>
      <c r="HM7593" s="161"/>
      <c r="HN7593" s="161"/>
      <c r="HO7593" s="161"/>
      <c r="HP7593" s="161"/>
      <c r="HQ7593" s="161"/>
      <c r="HR7593" s="161"/>
      <c r="HS7593" s="161"/>
      <c r="HT7593" s="161"/>
      <c r="HU7593" s="161"/>
      <c r="HV7593" s="161"/>
      <c r="HW7593" s="161"/>
      <c r="HX7593" s="161"/>
      <c r="HY7593" s="161"/>
      <c r="HZ7593" s="161"/>
      <c r="IA7593" s="161"/>
      <c r="IB7593" s="161"/>
      <c r="IC7593" s="161"/>
      <c r="ID7593" s="161"/>
      <c r="IE7593" s="161"/>
      <c r="IF7593" s="161"/>
      <c r="IG7593" s="161"/>
      <c r="IH7593" s="161"/>
      <c r="II7593" s="161"/>
      <c r="IJ7593" s="161"/>
      <c r="IK7593" s="161"/>
      <c r="IL7593" s="161"/>
      <c r="IM7593" s="161"/>
      <c r="IN7593" s="161"/>
      <c r="IO7593" s="161"/>
      <c r="IP7593" s="161"/>
      <c r="IQ7593" s="161"/>
      <c r="IR7593" s="161"/>
      <c r="IS7593" s="161"/>
      <c r="IT7593" s="161"/>
      <c r="IU7593" s="161"/>
      <c r="IV7593" s="161"/>
      <c r="IW7593" s="161"/>
      <c r="IX7593" s="161"/>
      <c r="IY7593" s="161"/>
      <c r="IZ7593" s="161"/>
      <c r="JA7593" s="161"/>
      <c r="JB7593" s="161"/>
      <c r="JC7593" s="161"/>
      <c r="JD7593" s="161"/>
      <c r="JE7593" s="161"/>
      <c r="JF7593" s="161"/>
      <c r="JG7593" s="161"/>
    </row>
    <row r="7594" spans="1:267" s="241" customFormat="1" ht="19.5" customHeight="1" x14ac:dyDescent="0.25">
      <c r="A7594" s="77" t="s">
        <v>348</v>
      </c>
      <c r="B7594" s="68">
        <v>9</v>
      </c>
      <c r="C7594" s="68">
        <v>0</v>
      </c>
      <c r="D7594" s="68">
        <v>6</v>
      </c>
      <c r="E7594" s="68">
        <v>8</v>
      </c>
      <c r="F7594" s="68">
        <v>5</v>
      </c>
      <c r="G7594" s="68">
        <v>9</v>
      </c>
      <c r="H7594" s="68">
        <v>1</v>
      </c>
      <c r="I7594" s="68">
        <v>0</v>
      </c>
      <c r="J7594" s="68">
        <v>5</v>
      </c>
      <c r="K7594" s="68">
        <v>8</v>
      </c>
      <c r="L7594" s="119"/>
      <c r="M7594" s="236">
        <f>SUM(B7594:K7594)</f>
        <v>51</v>
      </c>
      <c r="N7594" s="68">
        <v>2</v>
      </c>
      <c r="O7594" s="199">
        <f>M7594/91</f>
        <v>0.56043956043956045</v>
      </c>
      <c r="P7594" s="168" t="s">
        <v>445</v>
      </c>
      <c r="Q7594" s="69" t="s">
        <v>460</v>
      </c>
      <c r="R7594" s="70" t="s">
        <v>461</v>
      </c>
      <c r="S7594" s="69" t="s">
        <v>462</v>
      </c>
      <c r="T7594" s="71" t="s">
        <v>681</v>
      </c>
      <c r="U7594" s="72">
        <v>10</v>
      </c>
      <c r="V7594" s="73" t="s">
        <v>449</v>
      </c>
      <c r="W7594" s="74" t="s">
        <v>450</v>
      </c>
      <c r="X7594" s="74" t="s">
        <v>451</v>
      </c>
      <c r="Y7594" s="74" t="s">
        <v>452</v>
      </c>
      <c r="Z7594" s="200" t="s">
        <v>8990</v>
      </c>
      <c r="AA7594" s="161"/>
      <c r="AB7594" s="161"/>
      <c r="AC7594" s="161"/>
      <c r="AD7594" s="161"/>
      <c r="AE7594" s="161"/>
      <c r="AF7594" s="161"/>
      <c r="AG7594" s="161"/>
      <c r="AH7594" s="161"/>
      <c r="AI7594" s="161"/>
      <c r="AJ7594" s="161"/>
      <c r="AK7594" s="161"/>
      <c r="AL7594" s="161"/>
      <c r="AM7594" s="161"/>
      <c r="AN7594" s="161"/>
      <c r="AO7594" s="161"/>
      <c r="AP7594" s="161"/>
      <c r="AQ7594" s="161"/>
      <c r="AR7594" s="161"/>
      <c r="AS7594" s="161"/>
      <c r="AT7594" s="161"/>
      <c r="AU7594" s="161"/>
      <c r="AV7594" s="161"/>
      <c r="AW7594" s="161"/>
      <c r="AX7594" s="161"/>
      <c r="AY7594" s="161"/>
      <c r="AZ7594" s="161"/>
      <c r="BA7594" s="161"/>
      <c r="BB7594" s="161"/>
      <c r="BC7594" s="161"/>
      <c r="BD7594" s="161"/>
      <c r="BE7594" s="161"/>
      <c r="BF7594" s="161"/>
      <c r="BG7594" s="161"/>
      <c r="BH7594" s="161"/>
      <c r="BI7594" s="161"/>
      <c r="BJ7594" s="161"/>
      <c r="BK7594" s="161"/>
      <c r="BL7594" s="161"/>
      <c r="BM7594" s="161"/>
      <c r="BN7594" s="161"/>
      <c r="BO7594" s="161"/>
      <c r="BP7594" s="161"/>
      <c r="BQ7594" s="161"/>
      <c r="BR7594" s="161"/>
      <c r="BS7594" s="161"/>
      <c r="BT7594" s="161"/>
      <c r="BU7594" s="161"/>
      <c r="BV7594" s="161"/>
      <c r="BW7594" s="161"/>
      <c r="BX7594" s="161"/>
      <c r="BY7594" s="161"/>
      <c r="BZ7594" s="161"/>
      <c r="CA7594" s="161"/>
      <c r="CB7594" s="161"/>
      <c r="CC7594" s="161"/>
      <c r="CD7594" s="161"/>
      <c r="CE7594" s="161"/>
      <c r="CF7594" s="161"/>
      <c r="CG7594" s="161"/>
      <c r="CH7594" s="161"/>
      <c r="CI7594" s="161"/>
      <c r="CJ7594" s="161"/>
      <c r="CK7594" s="161"/>
      <c r="CL7594" s="161"/>
      <c r="CM7594" s="161"/>
      <c r="CN7594" s="161"/>
      <c r="CO7594" s="161"/>
      <c r="CP7594" s="161"/>
      <c r="CQ7594" s="161"/>
      <c r="CR7594" s="161"/>
      <c r="CS7594" s="161"/>
      <c r="CT7594" s="161"/>
      <c r="CU7594" s="161"/>
      <c r="CV7594" s="161"/>
      <c r="CW7594" s="161"/>
      <c r="CX7594" s="161"/>
      <c r="CY7594" s="161"/>
      <c r="CZ7594" s="161"/>
      <c r="DA7594" s="161"/>
      <c r="DB7594" s="161"/>
      <c r="DC7594" s="161"/>
      <c r="DD7594" s="161"/>
      <c r="DE7594" s="161"/>
      <c r="DF7594" s="161"/>
      <c r="DG7594" s="161"/>
      <c r="DH7594" s="161"/>
      <c r="DI7594" s="161"/>
      <c r="DJ7594" s="161"/>
      <c r="DK7594" s="161"/>
      <c r="DL7594" s="161"/>
      <c r="DM7594" s="161"/>
      <c r="DN7594" s="161"/>
      <c r="DO7594" s="161"/>
      <c r="DP7594" s="161"/>
      <c r="DQ7594" s="161"/>
      <c r="DR7594" s="161"/>
      <c r="DS7594" s="161"/>
      <c r="DT7594" s="161"/>
      <c r="DU7594" s="161"/>
      <c r="DV7594" s="161"/>
      <c r="DW7594" s="161"/>
      <c r="DX7594" s="161"/>
      <c r="DY7594" s="161"/>
      <c r="DZ7594" s="161"/>
      <c r="EA7594" s="161"/>
      <c r="EB7594" s="161"/>
      <c r="EC7594" s="161"/>
      <c r="ED7594" s="161"/>
      <c r="EE7594" s="161"/>
      <c r="EF7594" s="161"/>
      <c r="EG7594" s="161"/>
      <c r="EH7594" s="161"/>
      <c r="EI7594" s="161"/>
      <c r="EJ7594" s="161"/>
      <c r="EK7594" s="161"/>
      <c r="EL7594" s="161"/>
      <c r="EM7594" s="161"/>
      <c r="EN7594" s="161"/>
      <c r="EO7594" s="161"/>
      <c r="EP7594" s="161"/>
      <c r="EQ7594" s="161"/>
      <c r="ER7594" s="161"/>
      <c r="ES7594" s="161"/>
      <c r="ET7594" s="161"/>
      <c r="EU7594" s="161"/>
      <c r="EV7594" s="161"/>
      <c r="EW7594" s="161"/>
      <c r="EX7594" s="161"/>
      <c r="EY7594" s="161"/>
      <c r="EZ7594" s="161"/>
      <c r="FA7594" s="161"/>
      <c r="FB7594" s="161"/>
      <c r="FC7594" s="161"/>
      <c r="FD7594" s="161"/>
      <c r="FE7594" s="161"/>
      <c r="FF7594" s="161"/>
      <c r="FG7594" s="161"/>
      <c r="FH7594" s="161"/>
      <c r="FI7594" s="161"/>
      <c r="FJ7594" s="161"/>
      <c r="FK7594" s="161"/>
      <c r="FL7594" s="161"/>
      <c r="FM7594" s="161"/>
      <c r="FN7594" s="161"/>
      <c r="FO7594" s="161"/>
      <c r="FP7594" s="161"/>
      <c r="FQ7594" s="161"/>
      <c r="FR7594" s="161"/>
      <c r="FS7594" s="161"/>
      <c r="FT7594" s="161"/>
      <c r="FU7594" s="161"/>
      <c r="FV7594" s="161"/>
      <c r="FW7594" s="161"/>
      <c r="FX7594" s="161"/>
      <c r="FY7594" s="161"/>
      <c r="FZ7594" s="161"/>
      <c r="GA7594" s="161"/>
      <c r="GB7594" s="161"/>
      <c r="GC7594" s="161"/>
      <c r="GD7594" s="161"/>
      <c r="GE7594" s="161"/>
      <c r="GF7594" s="161"/>
      <c r="GG7594" s="161"/>
      <c r="GH7594" s="161"/>
      <c r="GI7594" s="161"/>
      <c r="GJ7594" s="161"/>
      <c r="GK7594" s="161"/>
      <c r="GL7594" s="161"/>
      <c r="GM7594" s="161"/>
      <c r="GN7594" s="161"/>
      <c r="GO7594" s="161"/>
      <c r="GP7594" s="161"/>
      <c r="GQ7594" s="161"/>
      <c r="GR7594" s="161"/>
      <c r="GS7594" s="161"/>
      <c r="GT7594" s="161"/>
      <c r="GU7594" s="161"/>
      <c r="GV7594" s="161"/>
      <c r="GW7594" s="161"/>
      <c r="GX7594" s="161"/>
      <c r="GY7594" s="161"/>
      <c r="GZ7594" s="161"/>
      <c r="HA7594" s="161"/>
      <c r="HB7594" s="161"/>
      <c r="HC7594" s="161"/>
      <c r="HD7594" s="161"/>
      <c r="HE7594" s="161"/>
      <c r="HF7594" s="161"/>
      <c r="HG7594" s="161"/>
      <c r="HH7594" s="161"/>
      <c r="HI7594" s="161"/>
      <c r="HJ7594" s="161"/>
      <c r="HK7594" s="161"/>
      <c r="HL7594" s="161"/>
      <c r="HM7594" s="161"/>
      <c r="HN7594" s="161"/>
      <c r="HO7594" s="161"/>
      <c r="HP7594" s="161"/>
      <c r="HQ7594" s="161"/>
      <c r="HR7594" s="161"/>
      <c r="HS7594" s="161"/>
      <c r="HT7594" s="161"/>
      <c r="HU7594" s="161"/>
      <c r="HV7594" s="161"/>
      <c r="HW7594" s="161"/>
      <c r="HX7594" s="161"/>
      <c r="HY7594" s="161"/>
      <c r="HZ7594" s="161"/>
      <c r="IA7594" s="161"/>
      <c r="IB7594" s="161"/>
      <c r="IC7594" s="161"/>
      <c r="ID7594" s="161"/>
      <c r="IE7594" s="161"/>
      <c r="IF7594" s="161"/>
      <c r="IG7594" s="161"/>
      <c r="IH7594" s="161"/>
      <c r="II7594" s="161"/>
      <c r="IJ7594" s="161"/>
      <c r="IK7594" s="161"/>
      <c r="IL7594" s="161"/>
      <c r="IM7594" s="161"/>
      <c r="IN7594" s="161"/>
      <c r="IO7594" s="161"/>
      <c r="IP7594" s="161"/>
      <c r="IQ7594" s="161"/>
      <c r="IR7594" s="161"/>
      <c r="IS7594" s="161"/>
      <c r="IT7594" s="161"/>
      <c r="IU7594" s="161"/>
      <c r="IV7594" s="161"/>
      <c r="IW7594" s="161"/>
      <c r="IX7594" s="161"/>
      <c r="IY7594" s="161"/>
      <c r="IZ7594" s="161"/>
      <c r="JA7594" s="161"/>
      <c r="JB7594" s="161"/>
      <c r="JC7594" s="161"/>
      <c r="JD7594" s="161"/>
      <c r="JE7594" s="161"/>
      <c r="JF7594" s="161"/>
      <c r="JG7594" s="161"/>
    </row>
    <row r="7595" spans="1:267" s="241" customFormat="1" ht="19.5" customHeight="1" x14ac:dyDescent="0.25">
      <c r="A7595" s="77" t="s">
        <v>344</v>
      </c>
      <c r="B7595" s="242">
        <v>3</v>
      </c>
      <c r="C7595" s="242">
        <v>8</v>
      </c>
      <c r="D7595" s="242">
        <v>2.5</v>
      </c>
      <c r="E7595" s="242">
        <v>6</v>
      </c>
      <c r="F7595" s="242">
        <v>9</v>
      </c>
      <c r="G7595" s="242">
        <v>8</v>
      </c>
      <c r="H7595" s="242">
        <v>2.5</v>
      </c>
      <c r="I7595" s="242">
        <v>4</v>
      </c>
      <c r="J7595" s="242">
        <v>4</v>
      </c>
      <c r="K7595" s="242">
        <v>4</v>
      </c>
      <c r="L7595" s="119"/>
      <c r="M7595" s="236">
        <f>SUM(B7595:K7595)</f>
        <v>51</v>
      </c>
      <c r="N7595" s="68">
        <v>7</v>
      </c>
      <c r="O7595" s="199">
        <f>M7595/91</f>
        <v>0.56043956043956045</v>
      </c>
      <c r="P7595" s="168" t="s">
        <v>446</v>
      </c>
      <c r="Q7595" s="69" t="s">
        <v>7454</v>
      </c>
      <c r="R7595" s="70" t="s">
        <v>707</v>
      </c>
      <c r="S7595" s="69" t="s">
        <v>2442</v>
      </c>
      <c r="T7595" s="71" t="s">
        <v>7415</v>
      </c>
      <c r="U7595" s="72">
        <v>10</v>
      </c>
      <c r="V7595" s="73">
        <v>3</v>
      </c>
      <c r="W7595" s="74" t="s">
        <v>470</v>
      </c>
      <c r="X7595" s="74" t="s">
        <v>967</v>
      </c>
      <c r="Y7595" s="74" t="s">
        <v>474</v>
      </c>
      <c r="Z7595" s="200" t="s">
        <v>8990</v>
      </c>
      <c r="AA7595" s="161"/>
      <c r="AB7595" s="161"/>
      <c r="AC7595" s="161"/>
      <c r="AD7595" s="161"/>
      <c r="AE7595" s="161"/>
      <c r="AF7595" s="161"/>
      <c r="AG7595" s="161"/>
      <c r="AH7595" s="161"/>
      <c r="AI7595" s="161"/>
      <c r="AJ7595" s="161"/>
      <c r="AK7595" s="161"/>
      <c r="AL7595" s="161"/>
      <c r="AM7595" s="161"/>
      <c r="AN7595" s="161"/>
      <c r="AO7595" s="161"/>
      <c r="AP7595" s="161"/>
      <c r="AQ7595" s="161"/>
      <c r="AR7595" s="161"/>
      <c r="AS7595" s="161"/>
      <c r="AT7595" s="161"/>
      <c r="AU7595" s="161"/>
      <c r="AV7595" s="161"/>
      <c r="AW7595" s="161"/>
      <c r="AX7595" s="161"/>
      <c r="AY7595" s="161"/>
      <c r="AZ7595" s="161"/>
      <c r="BA7595" s="161"/>
      <c r="BB7595" s="161"/>
      <c r="BC7595" s="161"/>
      <c r="BD7595" s="161"/>
      <c r="BE7595" s="161"/>
      <c r="BF7595" s="161"/>
      <c r="BG7595" s="161"/>
      <c r="BH7595" s="161"/>
      <c r="BI7595" s="161"/>
      <c r="BJ7595" s="161"/>
      <c r="BK7595" s="161"/>
      <c r="BL7595" s="161"/>
      <c r="BM7595" s="161"/>
      <c r="BN7595" s="161"/>
      <c r="BO7595" s="161"/>
      <c r="BP7595" s="161"/>
      <c r="BQ7595" s="161"/>
      <c r="BR7595" s="161"/>
      <c r="BS7595" s="161"/>
      <c r="BT7595" s="161"/>
      <c r="BU7595" s="161"/>
      <c r="BV7595" s="161"/>
      <c r="BW7595" s="161"/>
      <c r="BX7595" s="161"/>
      <c r="BY7595" s="161"/>
      <c r="BZ7595" s="161"/>
      <c r="CA7595" s="161"/>
      <c r="CB7595" s="161"/>
      <c r="CC7595" s="161"/>
      <c r="CD7595" s="161"/>
      <c r="CE7595" s="161"/>
      <c r="CF7595" s="161"/>
      <c r="CG7595" s="161"/>
      <c r="CH7595" s="161"/>
      <c r="CI7595" s="161"/>
      <c r="CJ7595" s="161"/>
      <c r="CK7595" s="161"/>
      <c r="CL7595" s="161"/>
      <c r="CM7595" s="161"/>
      <c r="CN7595" s="161"/>
      <c r="CO7595" s="161"/>
      <c r="CP7595" s="161"/>
      <c r="CQ7595" s="161"/>
      <c r="CR7595" s="161"/>
      <c r="CS7595" s="161"/>
      <c r="CT7595" s="161"/>
      <c r="CU7595" s="161"/>
      <c r="CV7595" s="161"/>
      <c r="CW7595" s="161"/>
      <c r="CX7595" s="161"/>
      <c r="CY7595" s="161"/>
      <c r="CZ7595" s="161"/>
      <c r="DA7595" s="161"/>
      <c r="DB7595" s="161"/>
      <c r="DC7595" s="161"/>
      <c r="DD7595" s="161"/>
      <c r="DE7595" s="161"/>
      <c r="DF7595" s="161"/>
      <c r="DG7595" s="161"/>
      <c r="DH7595" s="161"/>
      <c r="DI7595" s="161"/>
      <c r="DJ7595" s="161"/>
      <c r="DK7595" s="161"/>
      <c r="DL7595" s="161"/>
      <c r="DM7595" s="161"/>
      <c r="DN7595" s="161"/>
      <c r="DO7595" s="161"/>
      <c r="DP7595" s="161"/>
      <c r="DQ7595" s="161"/>
      <c r="DR7595" s="161"/>
      <c r="DS7595" s="161"/>
      <c r="DT7595" s="161"/>
      <c r="DU7595" s="161"/>
      <c r="DV7595" s="161"/>
      <c r="DW7595" s="161"/>
      <c r="DX7595" s="161"/>
      <c r="DY7595" s="161"/>
      <c r="DZ7595" s="161"/>
      <c r="EA7595" s="161"/>
      <c r="EB7595" s="161"/>
      <c r="EC7595" s="161"/>
      <c r="ED7595" s="161"/>
      <c r="EE7595" s="161"/>
      <c r="EF7595" s="161"/>
      <c r="EG7595" s="161"/>
      <c r="EH7595" s="161"/>
      <c r="EI7595" s="161"/>
      <c r="EJ7595" s="161"/>
      <c r="EK7595" s="161"/>
      <c r="EL7595" s="161"/>
      <c r="EM7595" s="161"/>
      <c r="EN7595" s="161"/>
      <c r="EO7595" s="161"/>
      <c r="EP7595" s="161"/>
      <c r="EQ7595" s="161"/>
      <c r="ER7595" s="161"/>
      <c r="ES7595" s="161"/>
      <c r="ET7595" s="161"/>
      <c r="EU7595" s="161"/>
      <c r="EV7595" s="161"/>
      <c r="EW7595" s="161"/>
      <c r="EX7595" s="161"/>
      <c r="EY7595" s="161"/>
      <c r="EZ7595" s="161"/>
      <c r="FA7595" s="161"/>
      <c r="FB7595" s="161"/>
      <c r="FC7595" s="161"/>
      <c r="FD7595" s="161"/>
      <c r="FE7595" s="161"/>
      <c r="FF7595" s="161"/>
      <c r="FG7595" s="161"/>
      <c r="FH7595" s="161"/>
      <c r="FI7595" s="161"/>
      <c r="FJ7595" s="161"/>
      <c r="FK7595" s="161"/>
      <c r="FL7595" s="161"/>
      <c r="FM7595" s="161"/>
      <c r="FN7595" s="161"/>
      <c r="FO7595" s="161"/>
      <c r="FP7595" s="161"/>
      <c r="FQ7595" s="161"/>
      <c r="FR7595" s="161"/>
      <c r="FS7595" s="161"/>
      <c r="FT7595" s="161"/>
      <c r="FU7595" s="161"/>
      <c r="FV7595" s="161"/>
      <c r="FW7595" s="161"/>
      <c r="FX7595" s="161"/>
      <c r="FY7595" s="161"/>
      <c r="FZ7595" s="161"/>
      <c r="GA7595" s="161"/>
      <c r="GB7595" s="161"/>
      <c r="GC7595" s="161"/>
      <c r="GD7595" s="161"/>
      <c r="GE7595" s="161"/>
      <c r="GF7595" s="161"/>
      <c r="GG7595" s="161"/>
      <c r="GH7595" s="161"/>
      <c r="GI7595" s="161"/>
      <c r="GJ7595" s="161"/>
      <c r="GK7595" s="161"/>
      <c r="GL7595" s="161"/>
      <c r="GM7595" s="161"/>
      <c r="GN7595" s="161"/>
      <c r="GO7595" s="161"/>
      <c r="GP7595" s="161"/>
      <c r="GQ7595" s="161"/>
      <c r="GR7595" s="161"/>
      <c r="GS7595" s="161"/>
      <c r="GT7595" s="161"/>
      <c r="GU7595" s="161"/>
      <c r="GV7595" s="161"/>
      <c r="GW7595" s="161"/>
      <c r="GX7595" s="161"/>
      <c r="GY7595" s="161"/>
      <c r="GZ7595" s="161"/>
      <c r="HA7595" s="161"/>
      <c r="HB7595" s="161"/>
      <c r="HC7595" s="161"/>
      <c r="HD7595" s="161"/>
      <c r="HE7595" s="161"/>
      <c r="HF7595" s="161"/>
      <c r="HG7595" s="161"/>
      <c r="HH7595" s="161"/>
      <c r="HI7595" s="161"/>
      <c r="HJ7595" s="161"/>
      <c r="HK7595" s="161"/>
      <c r="HL7595" s="161"/>
      <c r="HM7595" s="161"/>
      <c r="HN7595" s="161"/>
      <c r="HO7595" s="161"/>
      <c r="HP7595" s="161"/>
      <c r="HQ7595" s="161"/>
      <c r="HR7595" s="161"/>
      <c r="HS7595" s="161"/>
      <c r="HT7595" s="161"/>
      <c r="HU7595" s="161"/>
      <c r="HV7595" s="161"/>
      <c r="HW7595" s="161"/>
      <c r="HX7595" s="161"/>
      <c r="HY7595" s="161"/>
      <c r="HZ7595" s="161"/>
      <c r="IA7595" s="161"/>
      <c r="IB7595" s="161"/>
      <c r="IC7595" s="161"/>
      <c r="ID7595" s="161"/>
      <c r="IE7595" s="161"/>
      <c r="IF7595" s="161"/>
      <c r="IG7595" s="161"/>
      <c r="IH7595" s="161"/>
      <c r="II7595" s="161"/>
      <c r="IJ7595" s="161"/>
      <c r="IK7595" s="161"/>
      <c r="IL7595" s="161"/>
      <c r="IM7595" s="161"/>
      <c r="IN7595" s="161"/>
      <c r="IO7595" s="161"/>
      <c r="IP7595" s="161"/>
      <c r="IQ7595" s="161"/>
      <c r="IR7595" s="161"/>
      <c r="IS7595" s="161"/>
      <c r="IT7595" s="161"/>
      <c r="IU7595" s="161"/>
      <c r="IV7595" s="161"/>
      <c r="IW7595" s="161"/>
      <c r="IX7595" s="161"/>
      <c r="IY7595" s="161"/>
      <c r="IZ7595" s="161"/>
      <c r="JA7595" s="161"/>
      <c r="JB7595" s="161"/>
      <c r="JC7595" s="161"/>
      <c r="JD7595" s="161"/>
      <c r="JE7595" s="161"/>
      <c r="JF7595" s="161"/>
      <c r="JG7595" s="161"/>
    </row>
    <row r="7596" spans="1:267" s="241" customFormat="1" ht="19.5" customHeight="1" x14ac:dyDescent="0.25">
      <c r="A7596" s="181" t="s">
        <v>8386</v>
      </c>
      <c r="B7596" s="68">
        <v>6.5</v>
      </c>
      <c r="C7596" s="68">
        <v>3</v>
      </c>
      <c r="D7596" s="68">
        <v>7</v>
      </c>
      <c r="E7596" s="68">
        <v>5</v>
      </c>
      <c r="F7596" s="68">
        <v>5</v>
      </c>
      <c r="G7596" s="68">
        <v>7</v>
      </c>
      <c r="H7596" s="68">
        <v>5</v>
      </c>
      <c r="I7596" s="68">
        <v>2</v>
      </c>
      <c r="J7596" s="68">
        <v>4</v>
      </c>
      <c r="K7596" s="68">
        <v>6</v>
      </c>
      <c r="L7596" s="112"/>
      <c r="M7596" s="236">
        <f>SUM(B7596:K7596)</f>
        <v>50.5</v>
      </c>
      <c r="N7596" s="68">
        <v>2</v>
      </c>
      <c r="O7596" s="199">
        <f>M7596/91</f>
        <v>0.55494505494505497</v>
      </c>
      <c r="P7596" s="168" t="s">
        <v>445</v>
      </c>
      <c r="Q7596" s="69" t="s">
        <v>8091</v>
      </c>
      <c r="R7596" s="70" t="s">
        <v>625</v>
      </c>
      <c r="S7596" s="69" t="s">
        <v>845</v>
      </c>
      <c r="T7596" s="71" t="s">
        <v>8181</v>
      </c>
      <c r="U7596" s="72">
        <v>10</v>
      </c>
      <c r="V7596" s="73" t="s">
        <v>8387</v>
      </c>
      <c r="W7596" s="74" t="s">
        <v>8388</v>
      </c>
      <c r="X7596" s="74" t="s">
        <v>705</v>
      </c>
      <c r="Y7596" s="74" t="s">
        <v>1283</v>
      </c>
      <c r="Z7596" s="200" t="s">
        <v>8990</v>
      </c>
      <c r="AA7596" s="161"/>
      <c r="AB7596" s="161"/>
      <c r="AC7596" s="161"/>
      <c r="AD7596" s="161"/>
      <c r="AE7596" s="161"/>
      <c r="AF7596" s="161"/>
      <c r="AG7596" s="161"/>
      <c r="AH7596" s="161"/>
      <c r="AI7596" s="161"/>
      <c r="AJ7596" s="161"/>
      <c r="AK7596" s="161"/>
      <c r="AL7596" s="161"/>
      <c r="AM7596" s="161"/>
      <c r="AN7596" s="161"/>
      <c r="AO7596" s="161"/>
      <c r="AP7596" s="161"/>
      <c r="AQ7596" s="161"/>
      <c r="AR7596" s="161"/>
      <c r="AS7596" s="161"/>
      <c r="AT7596" s="161"/>
      <c r="AU7596" s="161"/>
      <c r="AV7596" s="161"/>
      <c r="AW7596" s="161"/>
      <c r="AX7596" s="161"/>
      <c r="AY7596" s="161"/>
      <c r="AZ7596" s="161"/>
      <c r="BA7596" s="161"/>
      <c r="BB7596" s="161"/>
      <c r="BC7596" s="161"/>
      <c r="BD7596" s="161"/>
      <c r="BE7596" s="161"/>
      <c r="BF7596" s="161"/>
      <c r="BG7596" s="161"/>
      <c r="BH7596" s="161"/>
      <c r="BI7596" s="161"/>
      <c r="BJ7596" s="161"/>
      <c r="BK7596" s="161"/>
      <c r="BL7596" s="161"/>
      <c r="BM7596" s="161"/>
      <c r="BN7596" s="161"/>
      <c r="BO7596" s="161"/>
      <c r="BP7596" s="161"/>
      <c r="BQ7596" s="161"/>
      <c r="BR7596" s="161"/>
      <c r="BS7596" s="161"/>
      <c r="BT7596" s="161"/>
      <c r="BU7596" s="161"/>
      <c r="BV7596" s="161"/>
      <c r="BW7596" s="161"/>
      <c r="BX7596" s="161"/>
      <c r="BY7596" s="161"/>
      <c r="BZ7596" s="161"/>
      <c r="CA7596" s="161"/>
      <c r="CB7596" s="161"/>
      <c r="CC7596" s="161"/>
      <c r="CD7596" s="161"/>
      <c r="CE7596" s="161"/>
      <c r="CF7596" s="161"/>
      <c r="CG7596" s="161"/>
      <c r="CH7596" s="161"/>
      <c r="CI7596" s="161"/>
      <c r="CJ7596" s="161"/>
      <c r="CK7596" s="161"/>
      <c r="CL7596" s="161"/>
      <c r="CM7596" s="161"/>
      <c r="CN7596" s="161"/>
      <c r="CO7596" s="161"/>
      <c r="CP7596" s="161"/>
      <c r="CQ7596" s="161"/>
      <c r="CR7596" s="161"/>
      <c r="CS7596" s="161"/>
      <c r="CT7596" s="161"/>
      <c r="CU7596" s="161"/>
      <c r="CV7596" s="161"/>
      <c r="CW7596" s="161"/>
      <c r="CX7596" s="161"/>
      <c r="CY7596" s="161"/>
      <c r="CZ7596" s="161"/>
      <c r="DA7596" s="161"/>
      <c r="DB7596" s="161"/>
      <c r="DC7596" s="161"/>
      <c r="DD7596" s="161"/>
      <c r="DE7596" s="161"/>
      <c r="DF7596" s="161"/>
      <c r="DG7596" s="161"/>
      <c r="DH7596" s="161"/>
      <c r="DI7596" s="161"/>
      <c r="DJ7596" s="161"/>
      <c r="DK7596" s="161"/>
      <c r="DL7596" s="161"/>
      <c r="DM7596" s="161"/>
      <c r="DN7596" s="161"/>
      <c r="DO7596" s="161"/>
      <c r="DP7596" s="161"/>
      <c r="DQ7596" s="161"/>
      <c r="DR7596" s="161"/>
      <c r="DS7596" s="161"/>
      <c r="DT7596" s="161"/>
      <c r="DU7596" s="161"/>
      <c r="DV7596" s="161"/>
      <c r="DW7596" s="161"/>
      <c r="DX7596" s="161"/>
      <c r="DY7596" s="161"/>
      <c r="DZ7596" s="161"/>
      <c r="EA7596" s="161"/>
      <c r="EB7596" s="161"/>
      <c r="EC7596" s="161"/>
      <c r="ED7596" s="161"/>
      <c r="EE7596" s="161"/>
      <c r="EF7596" s="161"/>
      <c r="EG7596" s="161"/>
      <c r="EH7596" s="161"/>
      <c r="EI7596" s="161"/>
      <c r="EJ7596" s="161"/>
      <c r="EK7596" s="161"/>
      <c r="EL7596" s="161"/>
      <c r="EM7596" s="161"/>
      <c r="EN7596" s="161"/>
      <c r="EO7596" s="161"/>
      <c r="EP7596" s="161"/>
      <c r="EQ7596" s="161"/>
      <c r="ER7596" s="161"/>
      <c r="ES7596" s="161"/>
      <c r="ET7596" s="161"/>
      <c r="EU7596" s="161"/>
      <c r="EV7596" s="161"/>
      <c r="EW7596" s="161"/>
      <c r="EX7596" s="161"/>
      <c r="EY7596" s="161"/>
      <c r="EZ7596" s="161"/>
      <c r="FA7596" s="161"/>
      <c r="FB7596" s="161"/>
      <c r="FC7596" s="161"/>
      <c r="FD7596" s="161"/>
      <c r="FE7596" s="161"/>
      <c r="FF7596" s="161"/>
      <c r="FG7596" s="161"/>
      <c r="FH7596" s="161"/>
      <c r="FI7596" s="161"/>
      <c r="FJ7596" s="161"/>
      <c r="FK7596" s="161"/>
      <c r="FL7596" s="161"/>
      <c r="FM7596" s="161"/>
      <c r="FN7596" s="161"/>
      <c r="FO7596" s="161"/>
      <c r="FP7596" s="161"/>
      <c r="FQ7596" s="161"/>
      <c r="FR7596" s="161"/>
      <c r="FS7596" s="161"/>
      <c r="FT7596" s="161"/>
      <c r="FU7596" s="161"/>
      <c r="FV7596" s="161"/>
      <c r="FW7596" s="161"/>
      <c r="FX7596" s="161"/>
      <c r="FY7596" s="161"/>
      <c r="FZ7596" s="161"/>
      <c r="GA7596" s="161"/>
      <c r="GB7596" s="161"/>
      <c r="GC7596" s="161"/>
      <c r="GD7596" s="161"/>
      <c r="GE7596" s="161"/>
      <c r="GF7596" s="161"/>
      <c r="GG7596" s="161"/>
      <c r="GH7596" s="161"/>
      <c r="GI7596" s="161"/>
      <c r="GJ7596" s="161"/>
      <c r="GK7596" s="161"/>
      <c r="GL7596" s="161"/>
      <c r="GM7596" s="161"/>
      <c r="GN7596" s="161"/>
      <c r="GO7596" s="161"/>
      <c r="GP7596" s="161"/>
      <c r="GQ7596" s="161"/>
      <c r="GR7596" s="161"/>
      <c r="GS7596" s="161"/>
      <c r="GT7596" s="161"/>
      <c r="GU7596" s="161"/>
      <c r="GV7596" s="161"/>
      <c r="GW7596" s="161"/>
      <c r="GX7596" s="161"/>
      <c r="GY7596" s="161"/>
      <c r="GZ7596" s="161"/>
      <c r="HA7596" s="161"/>
      <c r="HB7596" s="161"/>
      <c r="HC7596" s="161"/>
      <c r="HD7596" s="161"/>
      <c r="HE7596" s="161"/>
      <c r="HF7596" s="161"/>
      <c r="HG7596" s="161"/>
      <c r="HH7596" s="161"/>
      <c r="HI7596" s="161"/>
      <c r="HJ7596" s="161"/>
      <c r="HK7596" s="161"/>
      <c r="HL7596" s="161"/>
      <c r="HM7596" s="161"/>
      <c r="HN7596" s="161"/>
      <c r="HO7596" s="161"/>
      <c r="HP7596" s="161"/>
      <c r="HQ7596" s="161"/>
      <c r="HR7596" s="161"/>
      <c r="HS7596" s="161"/>
      <c r="HT7596" s="161"/>
      <c r="HU7596" s="161"/>
      <c r="HV7596" s="161"/>
      <c r="HW7596" s="161"/>
      <c r="HX7596" s="161"/>
      <c r="HY7596" s="161"/>
      <c r="HZ7596" s="161"/>
      <c r="IA7596" s="161"/>
      <c r="IB7596" s="161"/>
      <c r="IC7596" s="161"/>
      <c r="ID7596" s="161"/>
      <c r="IE7596" s="161"/>
      <c r="IF7596" s="161"/>
      <c r="IG7596" s="161"/>
      <c r="IH7596" s="161"/>
      <c r="II7596" s="161"/>
      <c r="IJ7596" s="161"/>
      <c r="IK7596" s="161"/>
      <c r="IL7596" s="161"/>
      <c r="IM7596" s="161"/>
      <c r="IN7596" s="161"/>
      <c r="IO7596" s="161"/>
      <c r="IP7596" s="161"/>
      <c r="IQ7596" s="161"/>
      <c r="IR7596" s="161"/>
      <c r="IS7596" s="161"/>
      <c r="IT7596" s="161"/>
      <c r="IU7596" s="161"/>
      <c r="IV7596" s="161"/>
      <c r="IW7596" s="161"/>
      <c r="IX7596" s="161"/>
      <c r="IY7596" s="161"/>
      <c r="IZ7596" s="161"/>
      <c r="JA7596" s="161"/>
      <c r="JB7596" s="161"/>
      <c r="JC7596" s="161"/>
      <c r="JD7596" s="161"/>
      <c r="JE7596" s="161"/>
      <c r="JF7596" s="161"/>
      <c r="JG7596" s="161"/>
    </row>
    <row r="7597" spans="1:267" s="241" customFormat="1" ht="19.5" customHeight="1" x14ac:dyDescent="0.25">
      <c r="A7597" s="181" t="s">
        <v>348</v>
      </c>
      <c r="B7597" s="68">
        <v>8</v>
      </c>
      <c r="C7597" s="68">
        <v>2</v>
      </c>
      <c r="D7597" s="68">
        <v>4.5</v>
      </c>
      <c r="E7597" s="68">
        <v>5</v>
      </c>
      <c r="F7597" s="68">
        <v>6</v>
      </c>
      <c r="G7597" s="68">
        <v>7</v>
      </c>
      <c r="H7597" s="68">
        <v>4.5</v>
      </c>
      <c r="I7597" s="68">
        <v>0</v>
      </c>
      <c r="J7597" s="68">
        <v>6</v>
      </c>
      <c r="K7597" s="68">
        <v>2</v>
      </c>
      <c r="L7597" s="112"/>
      <c r="M7597" s="236">
        <f>SUM(B7597:K7597)</f>
        <v>45</v>
      </c>
      <c r="N7597" s="68">
        <v>3</v>
      </c>
      <c r="O7597" s="199">
        <f>M7597/91</f>
        <v>0.49450549450549453</v>
      </c>
      <c r="P7597" s="168" t="s">
        <v>445</v>
      </c>
      <c r="Q7597" s="69" t="s">
        <v>7098</v>
      </c>
      <c r="R7597" s="70" t="s">
        <v>861</v>
      </c>
      <c r="S7597" s="69" t="s">
        <v>479</v>
      </c>
      <c r="T7597" s="71" t="s">
        <v>3671</v>
      </c>
      <c r="U7597" s="72">
        <v>10</v>
      </c>
      <c r="V7597" s="73" t="s">
        <v>609</v>
      </c>
      <c r="W7597" s="74" t="s">
        <v>7002</v>
      </c>
      <c r="X7597" s="74" t="s">
        <v>771</v>
      </c>
      <c r="Y7597" s="74" t="s">
        <v>710</v>
      </c>
      <c r="Z7597" s="213" t="s">
        <v>8957</v>
      </c>
      <c r="AA7597" s="161"/>
      <c r="AB7597" s="161"/>
      <c r="AC7597" s="161"/>
      <c r="AD7597" s="161"/>
      <c r="AE7597" s="161"/>
      <c r="AF7597" s="161"/>
      <c r="AG7597" s="161"/>
      <c r="AH7597" s="161"/>
      <c r="AI7597" s="161"/>
      <c r="AJ7597" s="161"/>
      <c r="AK7597" s="161"/>
      <c r="AL7597" s="161"/>
      <c r="AM7597" s="161"/>
      <c r="AN7597" s="161"/>
      <c r="AO7597" s="161"/>
      <c r="AP7597" s="161"/>
      <c r="AQ7597" s="161"/>
      <c r="AR7597" s="161"/>
      <c r="AS7597" s="161"/>
      <c r="AT7597" s="161"/>
      <c r="AU7597" s="161"/>
      <c r="AV7597" s="161"/>
      <c r="AW7597" s="161"/>
      <c r="AX7597" s="161"/>
      <c r="AY7597" s="161"/>
      <c r="AZ7597" s="161"/>
      <c r="BA7597" s="161"/>
      <c r="BB7597" s="161"/>
      <c r="BC7597" s="161"/>
      <c r="BD7597" s="161"/>
      <c r="BE7597" s="161"/>
      <c r="BF7597" s="161"/>
      <c r="BG7597" s="161"/>
      <c r="BH7597" s="161"/>
      <c r="BI7597" s="161"/>
      <c r="BJ7597" s="161"/>
      <c r="BK7597" s="161"/>
      <c r="BL7597" s="161"/>
      <c r="BM7597" s="161"/>
      <c r="BN7597" s="161"/>
      <c r="BO7597" s="161"/>
      <c r="BP7597" s="161"/>
      <c r="BQ7597" s="161"/>
      <c r="BR7597" s="161"/>
      <c r="BS7597" s="161"/>
      <c r="BT7597" s="161"/>
      <c r="BU7597" s="161"/>
      <c r="BV7597" s="161"/>
      <c r="BW7597" s="161"/>
      <c r="BX7597" s="161"/>
      <c r="BY7597" s="161"/>
      <c r="BZ7597" s="161"/>
      <c r="CA7597" s="161"/>
      <c r="CB7597" s="161"/>
      <c r="CC7597" s="161"/>
      <c r="CD7597" s="161"/>
      <c r="CE7597" s="161"/>
      <c r="CF7597" s="161"/>
      <c r="CG7597" s="161"/>
      <c r="CH7597" s="161"/>
      <c r="CI7597" s="161"/>
      <c r="CJ7597" s="161"/>
      <c r="CK7597" s="161"/>
      <c r="CL7597" s="161"/>
      <c r="CM7597" s="161"/>
      <c r="CN7597" s="161"/>
      <c r="CO7597" s="161"/>
      <c r="CP7597" s="161"/>
      <c r="CQ7597" s="161"/>
      <c r="CR7597" s="161"/>
      <c r="CS7597" s="161"/>
      <c r="CT7597" s="161"/>
      <c r="CU7597" s="161"/>
      <c r="CV7597" s="161"/>
      <c r="CW7597" s="161"/>
      <c r="CX7597" s="161"/>
      <c r="CY7597" s="161"/>
      <c r="CZ7597" s="161"/>
      <c r="DA7597" s="161"/>
      <c r="DB7597" s="161"/>
      <c r="DC7597" s="161"/>
      <c r="DD7597" s="161"/>
      <c r="DE7597" s="161"/>
      <c r="DF7597" s="161"/>
      <c r="DG7597" s="161"/>
      <c r="DH7597" s="161"/>
      <c r="DI7597" s="161"/>
      <c r="DJ7597" s="161"/>
      <c r="DK7597" s="161"/>
      <c r="DL7597" s="161"/>
      <c r="DM7597" s="161"/>
      <c r="DN7597" s="161"/>
      <c r="DO7597" s="161"/>
      <c r="DP7597" s="161"/>
      <c r="DQ7597" s="161"/>
      <c r="DR7597" s="161"/>
      <c r="DS7597" s="161"/>
      <c r="DT7597" s="161"/>
      <c r="DU7597" s="161"/>
      <c r="DV7597" s="161"/>
      <c r="DW7597" s="161"/>
      <c r="DX7597" s="161"/>
      <c r="DY7597" s="161"/>
      <c r="DZ7597" s="161"/>
      <c r="EA7597" s="161"/>
      <c r="EB7597" s="161"/>
      <c r="EC7597" s="161"/>
      <c r="ED7597" s="161"/>
      <c r="EE7597" s="161"/>
      <c r="EF7597" s="161"/>
      <c r="EG7597" s="161"/>
      <c r="EH7597" s="161"/>
      <c r="EI7597" s="161"/>
      <c r="EJ7597" s="161"/>
      <c r="EK7597" s="161"/>
      <c r="EL7597" s="161"/>
      <c r="EM7597" s="161"/>
      <c r="EN7597" s="161"/>
      <c r="EO7597" s="161"/>
      <c r="EP7597" s="161"/>
      <c r="EQ7597" s="161"/>
      <c r="ER7597" s="161"/>
      <c r="ES7597" s="161"/>
      <c r="ET7597" s="161"/>
      <c r="EU7597" s="161"/>
      <c r="EV7597" s="161"/>
      <c r="EW7597" s="161"/>
      <c r="EX7597" s="161"/>
      <c r="EY7597" s="161"/>
      <c r="EZ7597" s="161"/>
      <c r="FA7597" s="161"/>
      <c r="FB7597" s="161"/>
      <c r="FC7597" s="161"/>
      <c r="FD7597" s="161"/>
      <c r="FE7597" s="161"/>
      <c r="FF7597" s="161"/>
      <c r="FG7597" s="161"/>
      <c r="FH7597" s="161"/>
      <c r="FI7597" s="161"/>
      <c r="FJ7597" s="161"/>
      <c r="FK7597" s="161"/>
      <c r="FL7597" s="161"/>
      <c r="FM7597" s="161"/>
      <c r="FN7597" s="161"/>
      <c r="FO7597" s="161"/>
      <c r="FP7597" s="161"/>
      <c r="FQ7597" s="161"/>
      <c r="FR7597" s="161"/>
      <c r="FS7597" s="161"/>
      <c r="FT7597" s="161"/>
      <c r="FU7597" s="161"/>
      <c r="FV7597" s="161"/>
      <c r="FW7597" s="161"/>
      <c r="FX7597" s="161"/>
      <c r="FY7597" s="161"/>
      <c r="FZ7597" s="161"/>
      <c r="GA7597" s="161"/>
      <c r="GB7597" s="161"/>
      <c r="GC7597" s="161"/>
      <c r="GD7597" s="161"/>
      <c r="GE7597" s="161"/>
      <c r="GF7597" s="161"/>
      <c r="GG7597" s="161"/>
      <c r="GH7597" s="161"/>
      <c r="GI7597" s="161"/>
      <c r="GJ7597" s="161"/>
      <c r="GK7597" s="161"/>
      <c r="GL7597" s="161"/>
      <c r="GM7597" s="161"/>
      <c r="GN7597" s="161"/>
      <c r="GO7597" s="161"/>
      <c r="GP7597" s="161"/>
      <c r="GQ7597" s="161"/>
      <c r="GR7597" s="161"/>
      <c r="GS7597" s="161"/>
      <c r="GT7597" s="161"/>
      <c r="GU7597" s="161"/>
      <c r="GV7597" s="161"/>
      <c r="GW7597" s="161"/>
      <c r="GX7597" s="161"/>
      <c r="GY7597" s="161"/>
      <c r="GZ7597" s="161"/>
      <c r="HA7597" s="161"/>
      <c r="HB7597" s="161"/>
      <c r="HC7597" s="161"/>
      <c r="HD7597" s="161"/>
      <c r="HE7597" s="161"/>
      <c r="HF7597" s="161"/>
      <c r="HG7597" s="161"/>
      <c r="HH7597" s="161"/>
      <c r="HI7597" s="161"/>
      <c r="HJ7597" s="161"/>
      <c r="HK7597" s="161"/>
      <c r="HL7597" s="161"/>
      <c r="HM7597" s="161"/>
      <c r="HN7597" s="161"/>
      <c r="HO7597" s="161"/>
      <c r="HP7597" s="161"/>
      <c r="HQ7597" s="161"/>
      <c r="HR7597" s="161"/>
      <c r="HS7597" s="161"/>
      <c r="HT7597" s="161"/>
      <c r="HU7597" s="161"/>
      <c r="HV7597" s="161"/>
      <c r="HW7597" s="161"/>
      <c r="HX7597" s="161"/>
      <c r="HY7597" s="161"/>
      <c r="HZ7597" s="161"/>
      <c r="IA7597" s="161"/>
      <c r="IB7597" s="161"/>
      <c r="IC7597" s="161"/>
      <c r="ID7597" s="161"/>
      <c r="IE7597" s="161"/>
      <c r="IF7597" s="161"/>
      <c r="IG7597" s="161"/>
      <c r="IH7597" s="161"/>
      <c r="II7597" s="161"/>
      <c r="IJ7597" s="161"/>
      <c r="IK7597" s="161"/>
      <c r="IL7597" s="161"/>
      <c r="IM7597" s="161"/>
      <c r="IN7597" s="161"/>
      <c r="IO7597" s="161"/>
      <c r="IP7597" s="161"/>
      <c r="IQ7597" s="161"/>
      <c r="IR7597" s="161"/>
      <c r="IS7597" s="161"/>
      <c r="IT7597" s="161"/>
      <c r="IU7597" s="161"/>
      <c r="IV7597" s="161"/>
      <c r="IW7597" s="161"/>
      <c r="IX7597" s="161"/>
      <c r="IY7597" s="161"/>
      <c r="IZ7597" s="161"/>
      <c r="JA7597" s="161"/>
      <c r="JB7597" s="161"/>
      <c r="JC7597" s="161"/>
      <c r="JD7597" s="161"/>
      <c r="JE7597" s="161"/>
      <c r="JF7597" s="161"/>
      <c r="JG7597" s="161"/>
    </row>
    <row r="7598" spans="1:267" s="241" customFormat="1" ht="19.5" customHeight="1" x14ac:dyDescent="0.25">
      <c r="A7598" s="181" t="s">
        <v>351</v>
      </c>
      <c r="B7598" s="68">
        <v>6</v>
      </c>
      <c r="C7598" s="68">
        <v>4</v>
      </c>
      <c r="D7598" s="68">
        <v>6</v>
      </c>
      <c r="E7598" s="68">
        <v>2</v>
      </c>
      <c r="F7598" s="68">
        <v>7</v>
      </c>
      <c r="G7598" s="68">
        <v>7</v>
      </c>
      <c r="H7598" s="68">
        <v>2</v>
      </c>
      <c r="I7598" s="68">
        <v>3</v>
      </c>
      <c r="J7598" s="68">
        <v>2</v>
      </c>
      <c r="K7598" s="68">
        <v>4</v>
      </c>
      <c r="L7598" s="112"/>
      <c r="M7598" s="236">
        <f>SUM(B7598:K7598)</f>
        <v>43</v>
      </c>
      <c r="N7598" s="68">
        <v>3</v>
      </c>
      <c r="O7598" s="199">
        <f>M7598/91</f>
        <v>0.47252747252747251</v>
      </c>
      <c r="P7598" s="168" t="s">
        <v>445</v>
      </c>
      <c r="Q7598" s="69" t="s">
        <v>6357</v>
      </c>
      <c r="R7598" s="70" t="s">
        <v>607</v>
      </c>
      <c r="S7598" s="69" t="s">
        <v>474</v>
      </c>
      <c r="T7598" s="71" t="s">
        <v>6284</v>
      </c>
      <c r="U7598" s="72">
        <v>10</v>
      </c>
      <c r="V7598" s="73" t="s">
        <v>682</v>
      </c>
      <c r="W7598" s="74" t="s">
        <v>6323</v>
      </c>
      <c r="X7598" s="74" t="s">
        <v>2976</v>
      </c>
      <c r="Y7598" s="74" t="s">
        <v>469</v>
      </c>
      <c r="Z7598" s="213" t="s">
        <v>8957</v>
      </c>
      <c r="AA7598" s="161"/>
      <c r="AB7598" s="161"/>
      <c r="AC7598" s="161"/>
      <c r="AD7598" s="161"/>
      <c r="AE7598" s="161"/>
      <c r="AF7598" s="161"/>
      <c r="AG7598" s="161"/>
      <c r="AH7598" s="161"/>
      <c r="AI7598" s="161"/>
      <c r="AJ7598" s="161"/>
      <c r="AK7598" s="161"/>
      <c r="AL7598" s="161"/>
      <c r="AM7598" s="161"/>
      <c r="AN7598" s="161"/>
      <c r="AO7598" s="161"/>
      <c r="AP7598" s="161"/>
      <c r="AQ7598" s="161"/>
      <c r="AR7598" s="161"/>
      <c r="AS7598" s="161"/>
      <c r="AT7598" s="161"/>
      <c r="AU7598" s="161"/>
      <c r="AV7598" s="161"/>
      <c r="AW7598" s="161"/>
      <c r="AX7598" s="161"/>
      <c r="AY7598" s="161"/>
      <c r="AZ7598" s="161"/>
      <c r="BA7598" s="161"/>
      <c r="BB7598" s="161"/>
      <c r="BC7598" s="161"/>
      <c r="BD7598" s="161"/>
      <c r="BE7598" s="161"/>
      <c r="BF7598" s="161"/>
      <c r="BG7598" s="161"/>
      <c r="BH7598" s="161"/>
      <c r="BI7598" s="161"/>
      <c r="BJ7598" s="161"/>
      <c r="BK7598" s="161"/>
      <c r="BL7598" s="161"/>
      <c r="BM7598" s="161"/>
      <c r="BN7598" s="161"/>
      <c r="BO7598" s="161"/>
      <c r="BP7598" s="161"/>
      <c r="BQ7598" s="161"/>
      <c r="BR7598" s="161"/>
      <c r="BS7598" s="161"/>
      <c r="BT7598" s="161"/>
      <c r="BU7598" s="161"/>
      <c r="BV7598" s="161"/>
      <c r="BW7598" s="161"/>
      <c r="BX7598" s="161"/>
      <c r="BY7598" s="161"/>
      <c r="BZ7598" s="161"/>
      <c r="CA7598" s="161"/>
      <c r="CB7598" s="161"/>
      <c r="CC7598" s="161"/>
      <c r="CD7598" s="161"/>
      <c r="CE7598" s="161"/>
      <c r="CF7598" s="161"/>
      <c r="CG7598" s="161"/>
      <c r="CH7598" s="161"/>
      <c r="CI7598" s="161"/>
      <c r="CJ7598" s="161"/>
      <c r="CK7598" s="161"/>
      <c r="CL7598" s="161"/>
      <c r="CM7598" s="161"/>
      <c r="CN7598" s="161"/>
      <c r="CO7598" s="161"/>
      <c r="CP7598" s="161"/>
      <c r="CQ7598" s="161"/>
      <c r="CR7598" s="161"/>
      <c r="CS7598" s="161"/>
      <c r="CT7598" s="161"/>
      <c r="CU7598" s="161"/>
      <c r="CV7598" s="161"/>
      <c r="CW7598" s="161"/>
      <c r="CX7598" s="161"/>
      <c r="CY7598" s="161"/>
      <c r="CZ7598" s="161"/>
      <c r="DA7598" s="161"/>
      <c r="DB7598" s="161"/>
      <c r="DC7598" s="161"/>
      <c r="DD7598" s="161"/>
      <c r="DE7598" s="161"/>
      <c r="DF7598" s="161"/>
      <c r="DG7598" s="161"/>
      <c r="DH7598" s="161"/>
      <c r="DI7598" s="161"/>
      <c r="DJ7598" s="161"/>
      <c r="DK7598" s="161"/>
      <c r="DL7598" s="161"/>
      <c r="DM7598" s="161"/>
      <c r="DN7598" s="161"/>
      <c r="DO7598" s="161"/>
      <c r="DP7598" s="161"/>
      <c r="DQ7598" s="161"/>
      <c r="DR7598" s="161"/>
      <c r="DS7598" s="161"/>
      <c r="DT7598" s="161"/>
      <c r="DU7598" s="161"/>
      <c r="DV7598" s="161"/>
      <c r="DW7598" s="161"/>
      <c r="DX7598" s="161"/>
      <c r="DY7598" s="161"/>
      <c r="DZ7598" s="161"/>
      <c r="EA7598" s="161"/>
      <c r="EB7598" s="161"/>
      <c r="EC7598" s="161"/>
      <c r="ED7598" s="161"/>
      <c r="EE7598" s="161"/>
      <c r="EF7598" s="161"/>
      <c r="EG7598" s="161"/>
      <c r="EH7598" s="161"/>
      <c r="EI7598" s="161"/>
      <c r="EJ7598" s="161"/>
      <c r="EK7598" s="161"/>
      <c r="EL7598" s="161"/>
      <c r="EM7598" s="161"/>
      <c r="EN7598" s="161"/>
      <c r="EO7598" s="161"/>
      <c r="EP7598" s="161"/>
      <c r="EQ7598" s="161"/>
      <c r="ER7598" s="161"/>
      <c r="ES7598" s="161"/>
      <c r="ET7598" s="161"/>
      <c r="EU7598" s="161"/>
      <c r="EV7598" s="161"/>
      <c r="EW7598" s="161"/>
      <c r="EX7598" s="161"/>
      <c r="EY7598" s="161"/>
      <c r="EZ7598" s="161"/>
      <c r="FA7598" s="161"/>
      <c r="FB7598" s="161"/>
      <c r="FC7598" s="161"/>
      <c r="FD7598" s="161"/>
      <c r="FE7598" s="161"/>
      <c r="FF7598" s="161"/>
      <c r="FG7598" s="161"/>
      <c r="FH7598" s="161"/>
      <c r="FI7598" s="161"/>
      <c r="FJ7598" s="161"/>
      <c r="FK7598" s="161"/>
      <c r="FL7598" s="161"/>
      <c r="FM7598" s="161"/>
      <c r="FN7598" s="161"/>
      <c r="FO7598" s="161"/>
      <c r="FP7598" s="161"/>
      <c r="FQ7598" s="161"/>
      <c r="FR7598" s="161"/>
      <c r="FS7598" s="161"/>
      <c r="FT7598" s="161"/>
      <c r="FU7598" s="161"/>
      <c r="FV7598" s="161"/>
      <c r="FW7598" s="161"/>
      <c r="FX7598" s="161"/>
      <c r="FY7598" s="161"/>
      <c r="FZ7598" s="161"/>
      <c r="GA7598" s="161"/>
      <c r="GB7598" s="161"/>
      <c r="GC7598" s="161"/>
      <c r="GD7598" s="161"/>
      <c r="GE7598" s="161"/>
      <c r="GF7598" s="161"/>
      <c r="GG7598" s="161"/>
      <c r="GH7598" s="161"/>
      <c r="GI7598" s="161"/>
      <c r="GJ7598" s="161"/>
      <c r="GK7598" s="161"/>
      <c r="GL7598" s="161"/>
      <c r="GM7598" s="161"/>
      <c r="GN7598" s="161"/>
      <c r="GO7598" s="161"/>
      <c r="GP7598" s="161"/>
      <c r="GQ7598" s="161"/>
      <c r="GR7598" s="161"/>
      <c r="GS7598" s="161"/>
      <c r="GT7598" s="161"/>
      <c r="GU7598" s="161"/>
      <c r="GV7598" s="161"/>
      <c r="GW7598" s="161"/>
      <c r="GX7598" s="161"/>
      <c r="GY7598" s="161"/>
      <c r="GZ7598" s="161"/>
      <c r="HA7598" s="161"/>
      <c r="HB7598" s="161"/>
      <c r="HC7598" s="161"/>
      <c r="HD7598" s="161"/>
      <c r="HE7598" s="161"/>
      <c r="HF7598" s="161"/>
      <c r="HG7598" s="161"/>
      <c r="HH7598" s="161"/>
      <c r="HI7598" s="161"/>
      <c r="HJ7598" s="161"/>
      <c r="HK7598" s="161"/>
      <c r="HL7598" s="161"/>
      <c r="HM7598" s="161"/>
      <c r="HN7598" s="161"/>
      <c r="HO7598" s="161"/>
      <c r="HP7598" s="161"/>
      <c r="HQ7598" s="161"/>
      <c r="HR7598" s="161"/>
      <c r="HS7598" s="161"/>
      <c r="HT7598" s="161"/>
      <c r="HU7598" s="161"/>
      <c r="HV7598" s="161"/>
      <c r="HW7598" s="161"/>
      <c r="HX7598" s="161"/>
      <c r="HY7598" s="161"/>
      <c r="HZ7598" s="161"/>
      <c r="IA7598" s="161"/>
      <c r="IB7598" s="161"/>
      <c r="IC7598" s="161"/>
      <c r="ID7598" s="161"/>
      <c r="IE7598" s="161"/>
      <c r="IF7598" s="161"/>
      <c r="IG7598" s="161"/>
      <c r="IH7598" s="161"/>
      <c r="II7598" s="161"/>
      <c r="IJ7598" s="161"/>
      <c r="IK7598" s="161"/>
      <c r="IL7598" s="161"/>
      <c r="IM7598" s="161"/>
      <c r="IN7598" s="161"/>
      <c r="IO7598" s="161"/>
      <c r="IP7598" s="161"/>
      <c r="IQ7598" s="161"/>
      <c r="IR7598" s="161"/>
      <c r="IS7598" s="161"/>
      <c r="IT7598" s="161"/>
      <c r="IU7598" s="161"/>
      <c r="IV7598" s="161"/>
      <c r="IW7598" s="161"/>
      <c r="IX7598" s="161"/>
      <c r="IY7598" s="161"/>
      <c r="IZ7598" s="161"/>
      <c r="JA7598" s="161"/>
      <c r="JB7598" s="161"/>
      <c r="JC7598" s="161"/>
      <c r="JD7598" s="161"/>
      <c r="JE7598" s="161"/>
      <c r="JF7598" s="161"/>
      <c r="JG7598" s="161"/>
    </row>
    <row r="7599" spans="1:267" s="241" customFormat="1" ht="19.5" customHeight="1" x14ac:dyDescent="0.25">
      <c r="A7599" s="181" t="s">
        <v>344</v>
      </c>
      <c r="B7599" s="68">
        <v>4</v>
      </c>
      <c r="C7599" s="68">
        <v>0</v>
      </c>
      <c r="D7599" s="68">
        <v>5</v>
      </c>
      <c r="E7599" s="68">
        <v>4.5</v>
      </c>
      <c r="F7599" s="68">
        <v>5</v>
      </c>
      <c r="G7599" s="68">
        <v>7</v>
      </c>
      <c r="H7599" s="68">
        <v>5.5</v>
      </c>
      <c r="I7599" s="68">
        <v>4</v>
      </c>
      <c r="J7599" s="68">
        <v>0</v>
      </c>
      <c r="K7599" s="68">
        <v>8</v>
      </c>
      <c r="L7599" s="112"/>
      <c r="M7599" s="236">
        <f>SUM(B7599:K7599)</f>
        <v>43</v>
      </c>
      <c r="N7599" s="68">
        <v>1</v>
      </c>
      <c r="O7599" s="199">
        <f>M7599/91</f>
        <v>0.47252747252747251</v>
      </c>
      <c r="P7599" s="168" t="s">
        <v>445</v>
      </c>
      <c r="Q7599" s="69" t="s">
        <v>2292</v>
      </c>
      <c r="R7599" s="70" t="s">
        <v>488</v>
      </c>
      <c r="S7599" s="69" t="s">
        <v>486</v>
      </c>
      <c r="T7599" s="71" t="s">
        <v>8947</v>
      </c>
      <c r="U7599" s="72">
        <v>10</v>
      </c>
      <c r="V7599" s="73" t="s">
        <v>6142</v>
      </c>
      <c r="W7599" s="74" t="s">
        <v>4621</v>
      </c>
      <c r="X7599" s="74" t="s">
        <v>451</v>
      </c>
      <c r="Y7599" s="74" t="s">
        <v>1016</v>
      </c>
      <c r="Z7599" s="213" t="s">
        <v>8957</v>
      </c>
      <c r="AA7599" s="161"/>
      <c r="AB7599" s="161"/>
      <c r="AC7599" s="161"/>
      <c r="AD7599" s="161"/>
      <c r="AE7599" s="161"/>
      <c r="AF7599" s="161"/>
      <c r="AG7599" s="161"/>
      <c r="AH7599" s="161"/>
      <c r="AI7599" s="161"/>
      <c r="AJ7599" s="161"/>
      <c r="AK7599" s="161"/>
      <c r="AL7599" s="161"/>
      <c r="AM7599" s="161"/>
      <c r="AN7599" s="161"/>
      <c r="AO7599" s="161"/>
      <c r="AP7599" s="161"/>
      <c r="AQ7599" s="161"/>
      <c r="AR7599" s="161"/>
      <c r="AS7599" s="161"/>
      <c r="AT7599" s="161"/>
      <c r="AU7599" s="161"/>
      <c r="AV7599" s="161"/>
      <c r="AW7599" s="161"/>
      <c r="AX7599" s="161"/>
      <c r="AY7599" s="161"/>
      <c r="AZ7599" s="161"/>
      <c r="BA7599" s="161"/>
      <c r="BB7599" s="161"/>
      <c r="BC7599" s="161"/>
      <c r="BD7599" s="161"/>
      <c r="BE7599" s="161"/>
      <c r="BF7599" s="161"/>
      <c r="BG7599" s="161"/>
      <c r="BH7599" s="161"/>
      <c r="BI7599" s="161"/>
      <c r="BJ7599" s="161"/>
      <c r="BK7599" s="161"/>
      <c r="BL7599" s="161"/>
      <c r="BM7599" s="161"/>
      <c r="BN7599" s="161"/>
      <c r="BO7599" s="161"/>
      <c r="BP7599" s="161"/>
      <c r="BQ7599" s="161"/>
      <c r="BR7599" s="161"/>
      <c r="BS7599" s="161"/>
      <c r="BT7599" s="161"/>
      <c r="BU7599" s="161"/>
      <c r="BV7599" s="161"/>
      <c r="BW7599" s="161"/>
      <c r="BX7599" s="161"/>
      <c r="BY7599" s="161"/>
      <c r="BZ7599" s="161"/>
      <c r="CA7599" s="161"/>
      <c r="CB7599" s="161"/>
      <c r="CC7599" s="161"/>
      <c r="CD7599" s="161"/>
      <c r="CE7599" s="161"/>
      <c r="CF7599" s="161"/>
      <c r="CG7599" s="161"/>
      <c r="CH7599" s="161"/>
      <c r="CI7599" s="161"/>
      <c r="CJ7599" s="161"/>
      <c r="CK7599" s="161"/>
      <c r="CL7599" s="161"/>
      <c r="CM7599" s="161"/>
      <c r="CN7599" s="161"/>
      <c r="CO7599" s="161"/>
      <c r="CP7599" s="161"/>
      <c r="CQ7599" s="161"/>
      <c r="CR7599" s="161"/>
      <c r="CS7599" s="161"/>
      <c r="CT7599" s="161"/>
      <c r="CU7599" s="161"/>
      <c r="CV7599" s="161"/>
      <c r="CW7599" s="161"/>
      <c r="CX7599" s="161"/>
      <c r="CY7599" s="161"/>
      <c r="CZ7599" s="161"/>
      <c r="DA7599" s="161"/>
      <c r="DB7599" s="161"/>
      <c r="DC7599" s="161"/>
      <c r="DD7599" s="161"/>
      <c r="DE7599" s="161"/>
      <c r="DF7599" s="161"/>
      <c r="DG7599" s="161"/>
      <c r="DH7599" s="161"/>
      <c r="DI7599" s="161"/>
      <c r="DJ7599" s="161"/>
      <c r="DK7599" s="161"/>
      <c r="DL7599" s="161"/>
      <c r="DM7599" s="161"/>
      <c r="DN7599" s="161"/>
      <c r="DO7599" s="161"/>
      <c r="DP7599" s="161"/>
      <c r="DQ7599" s="161"/>
      <c r="DR7599" s="161"/>
      <c r="DS7599" s="161"/>
      <c r="DT7599" s="161"/>
      <c r="DU7599" s="161"/>
      <c r="DV7599" s="161"/>
      <c r="DW7599" s="161"/>
      <c r="DX7599" s="161"/>
      <c r="DY7599" s="161"/>
      <c r="DZ7599" s="161"/>
      <c r="EA7599" s="161"/>
      <c r="EB7599" s="161"/>
      <c r="EC7599" s="161"/>
      <c r="ED7599" s="161"/>
      <c r="EE7599" s="161"/>
      <c r="EF7599" s="161"/>
      <c r="EG7599" s="161"/>
      <c r="EH7599" s="161"/>
      <c r="EI7599" s="161"/>
      <c r="EJ7599" s="161"/>
      <c r="EK7599" s="161"/>
      <c r="EL7599" s="161"/>
      <c r="EM7599" s="161"/>
      <c r="EN7599" s="161"/>
      <c r="EO7599" s="161"/>
      <c r="EP7599" s="161"/>
      <c r="EQ7599" s="161"/>
      <c r="ER7599" s="161"/>
      <c r="ES7599" s="161"/>
      <c r="ET7599" s="161"/>
      <c r="EU7599" s="161"/>
      <c r="EV7599" s="161"/>
      <c r="EW7599" s="161"/>
      <c r="EX7599" s="161"/>
      <c r="EY7599" s="161"/>
      <c r="EZ7599" s="161"/>
      <c r="FA7599" s="161"/>
      <c r="FB7599" s="161"/>
      <c r="FC7599" s="161"/>
      <c r="FD7599" s="161"/>
      <c r="FE7599" s="161"/>
      <c r="FF7599" s="161"/>
      <c r="FG7599" s="161"/>
      <c r="FH7599" s="161"/>
      <c r="FI7599" s="161"/>
      <c r="FJ7599" s="161"/>
      <c r="FK7599" s="161"/>
      <c r="FL7599" s="161"/>
      <c r="FM7599" s="161"/>
      <c r="FN7599" s="161"/>
      <c r="FO7599" s="161"/>
      <c r="FP7599" s="161"/>
      <c r="FQ7599" s="161"/>
      <c r="FR7599" s="161"/>
      <c r="FS7599" s="161"/>
      <c r="FT7599" s="161"/>
      <c r="FU7599" s="161"/>
      <c r="FV7599" s="161"/>
      <c r="FW7599" s="161"/>
      <c r="FX7599" s="161"/>
      <c r="FY7599" s="161"/>
      <c r="FZ7599" s="161"/>
      <c r="GA7599" s="161"/>
      <c r="GB7599" s="161"/>
      <c r="GC7599" s="161"/>
      <c r="GD7599" s="161"/>
      <c r="GE7599" s="161"/>
      <c r="GF7599" s="161"/>
      <c r="GG7599" s="161"/>
      <c r="GH7599" s="161"/>
      <c r="GI7599" s="161"/>
      <c r="GJ7599" s="161"/>
      <c r="GK7599" s="161"/>
      <c r="GL7599" s="161"/>
      <c r="GM7599" s="161"/>
      <c r="GN7599" s="161"/>
      <c r="GO7599" s="161"/>
      <c r="GP7599" s="161"/>
      <c r="GQ7599" s="161"/>
      <c r="GR7599" s="161"/>
      <c r="GS7599" s="161"/>
      <c r="GT7599" s="161"/>
      <c r="GU7599" s="161"/>
      <c r="GV7599" s="161"/>
      <c r="GW7599" s="161"/>
      <c r="GX7599" s="161"/>
      <c r="GY7599" s="161"/>
      <c r="GZ7599" s="161"/>
      <c r="HA7599" s="161"/>
      <c r="HB7599" s="161"/>
      <c r="HC7599" s="161"/>
      <c r="HD7599" s="161"/>
      <c r="HE7599" s="161"/>
      <c r="HF7599" s="161"/>
      <c r="HG7599" s="161"/>
      <c r="HH7599" s="161"/>
      <c r="HI7599" s="161"/>
      <c r="HJ7599" s="161"/>
      <c r="HK7599" s="161"/>
      <c r="HL7599" s="161"/>
      <c r="HM7599" s="161"/>
      <c r="HN7599" s="161"/>
      <c r="HO7599" s="161"/>
      <c r="HP7599" s="161"/>
      <c r="HQ7599" s="161"/>
      <c r="HR7599" s="161"/>
      <c r="HS7599" s="161"/>
      <c r="HT7599" s="161"/>
      <c r="HU7599" s="161"/>
      <c r="HV7599" s="161"/>
      <c r="HW7599" s="161"/>
      <c r="HX7599" s="161"/>
      <c r="HY7599" s="161"/>
      <c r="HZ7599" s="161"/>
      <c r="IA7599" s="161"/>
      <c r="IB7599" s="161"/>
      <c r="IC7599" s="161"/>
      <c r="ID7599" s="161"/>
      <c r="IE7599" s="161"/>
      <c r="IF7599" s="161"/>
      <c r="IG7599" s="161"/>
      <c r="IH7599" s="161"/>
      <c r="II7599" s="161"/>
      <c r="IJ7599" s="161"/>
      <c r="IK7599" s="161"/>
      <c r="IL7599" s="161"/>
      <c r="IM7599" s="161"/>
      <c r="IN7599" s="161"/>
      <c r="IO7599" s="161"/>
      <c r="IP7599" s="161"/>
      <c r="IQ7599" s="161"/>
      <c r="IR7599" s="161"/>
      <c r="IS7599" s="161"/>
      <c r="IT7599" s="161"/>
      <c r="IU7599" s="161"/>
      <c r="IV7599" s="161"/>
      <c r="IW7599" s="161"/>
      <c r="IX7599" s="161"/>
      <c r="IY7599" s="161"/>
      <c r="IZ7599" s="161"/>
      <c r="JA7599" s="161"/>
      <c r="JB7599" s="161"/>
      <c r="JC7599" s="161"/>
      <c r="JD7599" s="161"/>
      <c r="JE7599" s="161"/>
      <c r="JF7599" s="161"/>
      <c r="JG7599" s="161"/>
    </row>
    <row r="7600" spans="1:267" s="241" customFormat="1" ht="19.5" customHeight="1" x14ac:dyDescent="0.25">
      <c r="A7600" s="181" t="s">
        <v>347</v>
      </c>
      <c r="B7600" s="68">
        <v>10</v>
      </c>
      <c r="C7600" s="68">
        <v>1</v>
      </c>
      <c r="D7600" s="68">
        <v>6.5</v>
      </c>
      <c r="E7600" s="68">
        <v>4.5</v>
      </c>
      <c r="F7600" s="68">
        <v>0</v>
      </c>
      <c r="G7600" s="68">
        <v>10</v>
      </c>
      <c r="H7600" s="68">
        <v>4</v>
      </c>
      <c r="I7600" s="68">
        <v>3</v>
      </c>
      <c r="J7600" s="68">
        <v>0</v>
      </c>
      <c r="K7600" s="68">
        <v>4</v>
      </c>
      <c r="L7600" s="112"/>
      <c r="M7600" s="236">
        <f>SUM(B7600:K7600)</f>
        <v>43</v>
      </c>
      <c r="N7600" s="68">
        <v>3</v>
      </c>
      <c r="O7600" s="199">
        <f>M7600/91</f>
        <v>0.47252747252747251</v>
      </c>
      <c r="P7600" s="168" t="s">
        <v>445</v>
      </c>
      <c r="Q7600" s="69" t="s">
        <v>1504</v>
      </c>
      <c r="R7600" s="70" t="s">
        <v>1600</v>
      </c>
      <c r="S7600" s="69" t="s">
        <v>1078</v>
      </c>
      <c r="T7600" s="71" t="s">
        <v>2289</v>
      </c>
      <c r="U7600" s="72">
        <v>10</v>
      </c>
      <c r="V7600" s="73" t="s">
        <v>682</v>
      </c>
      <c r="W7600" s="74" t="s">
        <v>2331</v>
      </c>
      <c r="X7600" s="74" t="s">
        <v>1638</v>
      </c>
      <c r="Y7600" s="74" t="s">
        <v>599</v>
      </c>
      <c r="Z7600" s="213" t="s">
        <v>8957</v>
      </c>
      <c r="AA7600" s="161"/>
      <c r="AB7600" s="161"/>
      <c r="AC7600" s="161"/>
      <c r="AD7600" s="161"/>
      <c r="AE7600" s="161"/>
      <c r="AF7600" s="161"/>
      <c r="AG7600" s="161"/>
      <c r="AH7600" s="161"/>
      <c r="AI7600" s="161"/>
      <c r="AJ7600" s="161"/>
      <c r="AK7600" s="161"/>
      <c r="AL7600" s="161"/>
      <c r="AM7600" s="161"/>
      <c r="AN7600" s="161"/>
      <c r="AO7600" s="161"/>
      <c r="AP7600" s="161"/>
      <c r="AQ7600" s="161"/>
      <c r="AR7600" s="161"/>
      <c r="AS7600" s="161"/>
      <c r="AT7600" s="161"/>
      <c r="AU7600" s="161"/>
      <c r="AV7600" s="161"/>
      <c r="AW7600" s="161"/>
      <c r="AX7600" s="161"/>
      <c r="AY7600" s="161"/>
      <c r="AZ7600" s="161"/>
      <c r="BA7600" s="161"/>
      <c r="BB7600" s="161"/>
      <c r="BC7600" s="161"/>
      <c r="BD7600" s="161"/>
      <c r="BE7600" s="161"/>
      <c r="BF7600" s="161"/>
      <c r="BG7600" s="161"/>
      <c r="BH7600" s="161"/>
      <c r="BI7600" s="161"/>
      <c r="BJ7600" s="161"/>
      <c r="BK7600" s="161"/>
      <c r="BL7600" s="161"/>
      <c r="BM7600" s="161"/>
      <c r="BN7600" s="161"/>
      <c r="BO7600" s="161"/>
      <c r="BP7600" s="161"/>
      <c r="BQ7600" s="161"/>
      <c r="BR7600" s="161"/>
      <c r="BS7600" s="161"/>
      <c r="BT7600" s="161"/>
      <c r="BU7600" s="161"/>
      <c r="BV7600" s="161"/>
      <c r="BW7600" s="161"/>
      <c r="BX7600" s="161"/>
      <c r="BY7600" s="161"/>
      <c r="BZ7600" s="161"/>
      <c r="CA7600" s="161"/>
      <c r="CB7600" s="161"/>
      <c r="CC7600" s="161"/>
      <c r="CD7600" s="161"/>
      <c r="CE7600" s="161"/>
      <c r="CF7600" s="161"/>
      <c r="CG7600" s="161"/>
      <c r="CH7600" s="161"/>
      <c r="CI7600" s="161"/>
      <c r="CJ7600" s="161"/>
      <c r="CK7600" s="161"/>
      <c r="CL7600" s="161"/>
      <c r="CM7600" s="161"/>
      <c r="CN7600" s="161"/>
      <c r="CO7600" s="161"/>
      <c r="CP7600" s="161"/>
      <c r="CQ7600" s="161"/>
      <c r="CR7600" s="161"/>
      <c r="CS7600" s="161"/>
      <c r="CT7600" s="161"/>
      <c r="CU7600" s="161"/>
      <c r="CV7600" s="161"/>
      <c r="CW7600" s="161"/>
      <c r="CX7600" s="161"/>
      <c r="CY7600" s="161"/>
      <c r="CZ7600" s="161"/>
      <c r="DA7600" s="161"/>
      <c r="DB7600" s="161"/>
      <c r="DC7600" s="161"/>
      <c r="DD7600" s="161"/>
      <c r="DE7600" s="161"/>
      <c r="DF7600" s="161"/>
      <c r="DG7600" s="161"/>
      <c r="DH7600" s="161"/>
      <c r="DI7600" s="161"/>
      <c r="DJ7600" s="161"/>
      <c r="DK7600" s="161"/>
      <c r="DL7600" s="161"/>
      <c r="DM7600" s="161"/>
      <c r="DN7600" s="161"/>
      <c r="DO7600" s="161"/>
      <c r="DP7600" s="161"/>
      <c r="DQ7600" s="161"/>
      <c r="DR7600" s="161"/>
      <c r="DS7600" s="161"/>
      <c r="DT7600" s="161"/>
      <c r="DU7600" s="161"/>
      <c r="DV7600" s="161"/>
      <c r="DW7600" s="161"/>
      <c r="DX7600" s="161"/>
      <c r="DY7600" s="161"/>
      <c r="DZ7600" s="161"/>
      <c r="EA7600" s="161"/>
      <c r="EB7600" s="161"/>
      <c r="EC7600" s="161"/>
      <c r="ED7600" s="161"/>
      <c r="EE7600" s="161"/>
      <c r="EF7600" s="161"/>
      <c r="EG7600" s="161"/>
      <c r="EH7600" s="161"/>
      <c r="EI7600" s="161"/>
      <c r="EJ7600" s="161"/>
      <c r="EK7600" s="161"/>
      <c r="EL7600" s="161"/>
      <c r="EM7600" s="161"/>
      <c r="EN7600" s="161"/>
      <c r="EO7600" s="161"/>
      <c r="EP7600" s="161"/>
      <c r="EQ7600" s="161"/>
      <c r="ER7600" s="161"/>
      <c r="ES7600" s="161"/>
      <c r="ET7600" s="161"/>
      <c r="EU7600" s="161"/>
      <c r="EV7600" s="161"/>
      <c r="EW7600" s="161"/>
      <c r="EX7600" s="161"/>
      <c r="EY7600" s="161"/>
      <c r="EZ7600" s="161"/>
      <c r="FA7600" s="161"/>
      <c r="FB7600" s="161"/>
      <c r="FC7600" s="161"/>
      <c r="FD7600" s="161"/>
      <c r="FE7600" s="161"/>
      <c r="FF7600" s="161"/>
      <c r="FG7600" s="161"/>
      <c r="FH7600" s="161"/>
      <c r="FI7600" s="161"/>
      <c r="FJ7600" s="161"/>
      <c r="FK7600" s="161"/>
      <c r="FL7600" s="161"/>
      <c r="FM7600" s="161"/>
      <c r="FN7600" s="161"/>
      <c r="FO7600" s="161"/>
      <c r="FP7600" s="161"/>
      <c r="FQ7600" s="161"/>
      <c r="FR7600" s="161"/>
      <c r="FS7600" s="161"/>
      <c r="FT7600" s="161"/>
      <c r="FU7600" s="161"/>
      <c r="FV7600" s="161"/>
      <c r="FW7600" s="161"/>
      <c r="FX7600" s="161"/>
      <c r="FY7600" s="161"/>
      <c r="FZ7600" s="161"/>
      <c r="GA7600" s="161"/>
      <c r="GB7600" s="161"/>
      <c r="GC7600" s="161"/>
      <c r="GD7600" s="161"/>
      <c r="GE7600" s="161"/>
      <c r="GF7600" s="161"/>
      <c r="GG7600" s="161"/>
      <c r="GH7600" s="161"/>
      <c r="GI7600" s="161"/>
      <c r="GJ7600" s="161"/>
      <c r="GK7600" s="161"/>
      <c r="GL7600" s="161"/>
      <c r="GM7600" s="161"/>
      <c r="GN7600" s="161"/>
      <c r="GO7600" s="161"/>
      <c r="GP7600" s="161"/>
      <c r="GQ7600" s="161"/>
      <c r="GR7600" s="161"/>
      <c r="GS7600" s="161"/>
      <c r="GT7600" s="161"/>
      <c r="GU7600" s="161"/>
      <c r="GV7600" s="161"/>
      <c r="GW7600" s="161"/>
      <c r="GX7600" s="161"/>
      <c r="GY7600" s="161"/>
      <c r="GZ7600" s="161"/>
      <c r="HA7600" s="161"/>
      <c r="HB7600" s="161"/>
      <c r="HC7600" s="161"/>
      <c r="HD7600" s="161"/>
      <c r="HE7600" s="161"/>
      <c r="HF7600" s="161"/>
      <c r="HG7600" s="161"/>
      <c r="HH7600" s="161"/>
      <c r="HI7600" s="161"/>
      <c r="HJ7600" s="161"/>
      <c r="HK7600" s="161"/>
      <c r="HL7600" s="161"/>
      <c r="HM7600" s="161"/>
      <c r="HN7600" s="161"/>
      <c r="HO7600" s="161"/>
      <c r="HP7600" s="161"/>
      <c r="HQ7600" s="161"/>
      <c r="HR7600" s="161"/>
      <c r="HS7600" s="161"/>
      <c r="HT7600" s="161"/>
      <c r="HU7600" s="161"/>
      <c r="HV7600" s="161"/>
      <c r="HW7600" s="161"/>
      <c r="HX7600" s="161"/>
      <c r="HY7600" s="161"/>
      <c r="HZ7600" s="161"/>
      <c r="IA7600" s="161"/>
      <c r="IB7600" s="161"/>
      <c r="IC7600" s="161"/>
      <c r="ID7600" s="161"/>
      <c r="IE7600" s="161"/>
      <c r="IF7600" s="161"/>
      <c r="IG7600" s="161"/>
      <c r="IH7600" s="161"/>
      <c r="II7600" s="161"/>
      <c r="IJ7600" s="161"/>
      <c r="IK7600" s="161"/>
      <c r="IL7600" s="161"/>
      <c r="IM7600" s="161"/>
      <c r="IN7600" s="161"/>
      <c r="IO7600" s="161"/>
      <c r="IP7600" s="161"/>
      <c r="IQ7600" s="161"/>
      <c r="IR7600" s="161"/>
      <c r="IS7600" s="161"/>
      <c r="IT7600" s="161"/>
      <c r="IU7600" s="161"/>
      <c r="IV7600" s="161"/>
      <c r="IW7600" s="161"/>
      <c r="IX7600" s="161"/>
      <c r="IY7600" s="161"/>
      <c r="IZ7600" s="161"/>
      <c r="JA7600" s="161"/>
      <c r="JB7600" s="161"/>
      <c r="JC7600" s="161"/>
      <c r="JD7600" s="161"/>
      <c r="JE7600" s="161"/>
      <c r="JF7600" s="161"/>
      <c r="JG7600" s="161"/>
    </row>
    <row r="7601" spans="1:267" s="241" customFormat="1" ht="19.5" customHeight="1" x14ac:dyDescent="0.25">
      <c r="A7601" s="181" t="s">
        <v>350</v>
      </c>
      <c r="B7601" s="68">
        <v>6.5</v>
      </c>
      <c r="C7601" s="68">
        <v>0</v>
      </c>
      <c r="D7601" s="68">
        <v>4.5</v>
      </c>
      <c r="E7601" s="68">
        <v>5.5</v>
      </c>
      <c r="F7601" s="68">
        <v>7</v>
      </c>
      <c r="G7601" s="68">
        <v>7</v>
      </c>
      <c r="H7601" s="68">
        <v>6</v>
      </c>
      <c r="I7601" s="68">
        <v>4</v>
      </c>
      <c r="J7601" s="68">
        <v>0</v>
      </c>
      <c r="K7601" s="68">
        <v>2</v>
      </c>
      <c r="L7601" s="112"/>
      <c r="M7601" s="236">
        <f>SUM(B7601:K7601)</f>
        <v>42.5</v>
      </c>
      <c r="N7601" s="68">
        <v>3</v>
      </c>
      <c r="O7601" s="199">
        <f>M7601/91</f>
        <v>0.46703296703296704</v>
      </c>
      <c r="P7601" s="168" t="s">
        <v>445</v>
      </c>
      <c r="Q7601" s="69" t="s">
        <v>6676</v>
      </c>
      <c r="R7601" s="70" t="s">
        <v>483</v>
      </c>
      <c r="S7601" s="69" t="s">
        <v>494</v>
      </c>
      <c r="T7601" s="71" t="s">
        <v>6527</v>
      </c>
      <c r="U7601" s="72">
        <v>10</v>
      </c>
      <c r="V7601" s="73" t="s">
        <v>519</v>
      </c>
      <c r="W7601" s="74" t="s">
        <v>1473</v>
      </c>
      <c r="X7601" s="74" t="s">
        <v>476</v>
      </c>
      <c r="Y7601" s="74" t="s">
        <v>599</v>
      </c>
      <c r="Z7601" s="213" t="s">
        <v>8957</v>
      </c>
      <c r="AA7601" s="161"/>
      <c r="AB7601" s="161"/>
      <c r="AC7601" s="161"/>
      <c r="AD7601" s="161"/>
      <c r="AE7601" s="161"/>
      <c r="AF7601" s="161"/>
      <c r="AG7601" s="161"/>
      <c r="AH7601" s="161"/>
      <c r="AI7601" s="161"/>
      <c r="AJ7601" s="161"/>
      <c r="AK7601" s="161"/>
      <c r="AL7601" s="161"/>
      <c r="AM7601" s="161"/>
      <c r="AN7601" s="161"/>
      <c r="AO7601" s="161"/>
      <c r="AP7601" s="161"/>
      <c r="AQ7601" s="161"/>
      <c r="AR7601" s="161"/>
      <c r="AS7601" s="161"/>
      <c r="AT7601" s="161"/>
      <c r="AU7601" s="161"/>
      <c r="AV7601" s="161"/>
      <c r="AW7601" s="161"/>
      <c r="AX7601" s="161"/>
      <c r="AY7601" s="161"/>
      <c r="AZ7601" s="161"/>
      <c r="BA7601" s="161"/>
      <c r="BB7601" s="161"/>
      <c r="BC7601" s="161"/>
      <c r="BD7601" s="161"/>
      <c r="BE7601" s="161"/>
      <c r="BF7601" s="161"/>
      <c r="BG7601" s="161"/>
      <c r="BH7601" s="161"/>
      <c r="BI7601" s="161"/>
      <c r="BJ7601" s="161"/>
      <c r="BK7601" s="161"/>
      <c r="BL7601" s="161"/>
      <c r="BM7601" s="161"/>
      <c r="BN7601" s="161"/>
      <c r="BO7601" s="161"/>
      <c r="BP7601" s="161"/>
      <c r="BQ7601" s="161"/>
      <c r="BR7601" s="161"/>
      <c r="BS7601" s="161"/>
      <c r="BT7601" s="161"/>
      <c r="BU7601" s="161"/>
      <c r="BV7601" s="161"/>
      <c r="BW7601" s="161"/>
      <c r="BX7601" s="161"/>
      <c r="BY7601" s="161"/>
      <c r="BZ7601" s="161"/>
      <c r="CA7601" s="161"/>
      <c r="CB7601" s="161"/>
      <c r="CC7601" s="161"/>
      <c r="CD7601" s="161"/>
      <c r="CE7601" s="161"/>
      <c r="CF7601" s="161"/>
      <c r="CG7601" s="161"/>
      <c r="CH7601" s="161"/>
      <c r="CI7601" s="161"/>
      <c r="CJ7601" s="161"/>
      <c r="CK7601" s="161"/>
      <c r="CL7601" s="161"/>
      <c r="CM7601" s="161"/>
      <c r="CN7601" s="161"/>
      <c r="CO7601" s="161"/>
      <c r="CP7601" s="161"/>
      <c r="CQ7601" s="161"/>
      <c r="CR7601" s="161"/>
      <c r="CS7601" s="161"/>
      <c r="CT7601" s="161"/>
      <c r="CU7601" s="161"/>
      <c r="CV7601" s="161"/>
      <c r="CW7601" s="161"/>
      <c r="CX7601" s="161"/>
      <c r="CY7601" s="161"/>
      <c r="CZ7601" s="161"/>
      <c r="DA7601" s="161"/>
      <c r="DB7601" s="161"/>
      <c r="DC7601" s="161"/>
      <c r="DD7601" s="161"/>
      <c r="DE7601" s="161"/>
      <c r="DF7601" s="161"/>
      <c r="DG7601" s="161"/>
      <c r="DH7601" s="161"/>
      <c r="DI7601" s="161"/>
      <c r="DJ7601" s="161"/>
      <c r="DK7601" s="161"/>
      <c r="DL7601" s="161"/>
      <c r="DM7601" s="161"/>
      <c r="DN7601" s="161"/>
      <c r="DO7601" s="161"/>
      <c r="DP7601" s="161"/>
      <c r="DQ7601" s="161"/>
      <c r="DR7601" s="161"/>
      <c r="DS7601" s="161"/>
      <c r="DT7601" s="161"/>
      <c r="DU7601" s="161"/>
      <c r="DV7601" s="161"/>
      <c r="DW7601" s="161"/>
      <c r="DX7601" s="161"/>
      <c r="DY7601" s="161"/>
      <c r="DZ7601" s="161"/>
      <c r="EA7601" s="161"/>
      <c r="EB7601" s="161"/>
      <c r="EC7601" s="161"/>
      <c r="ED7601" s="161"/>
      <c r="EE7601" s="161"/>
      <c r="EF7601" s="161"/>
      <c r="EG7601" s="161"/>
      <c r="EH7601" s="161"/>
      <c r="EI7601" s="161"/>
      <c r="EJ7601" s="161"/>
      <c r="EK7601" s="161"/>
      <c r="EL7601" s="161"/>
      <c r="EM7601" s="161"/>
      <c r="EN7601" s="161"/>
      <c r="EO7601" s="161"/>
      <c r="EP7601" s="161"/>
      <c r="EQ7601" s="161"/>
      <c r="ER7601" s="161"/>
      <c r="ES7601" s="161"/>
      <c r="ET7601" s="161"/>
      <c r="EU7601" s="161"/>
      <c r="EV7601" s="161"/>
      <c r="EW7601" s="161"/>
      <c r="EX7601" s="161"/>
      <c r="EY7601" s="161"/>
      <c r="EZ7601" s="161"/>
      <c r="FA7601" s="161"/>
      <c r="FB7601" s="161"/>
      <c r="FC7601" s="161"/>
      <c r="FD7601" s="161"/>
      <c r="FE7601" s="161"/>
      <c r="FF7601" s="161"/>
      <c r="FG7601" s="161"/>
      <c r="FH7601" s="161"/>
      <c r="FI7601" s="161"/>
      <c r="FJ7601" s="161"/>
      <c r="FK7601" s="161"/>
      <c r="FL7601" s="161"/>
      <c r="FM7601" s="161"/>
      <c r="FN7601" s="161"/>
      <c r="FO7601" s="161"/>
      <c r="FP7601" s="161"/>
      <c r="FQ7601" s="161"/>
      <c r="FR7601" s="161"/>
      <c r="FS7601" s="161"/>
      <c r="FT7601" s="161"/>
      <c r="FU7601" s="161"/>
      <c r="FV7601" s="161"/>
      <c r="FW7601" s="161"/>
      <c r="FX7601" s="161"/>
      <c r="FY7601" s="161"/>
      <c r="FZ7601" s="161"/>
      <c r="GA7601" s="161"/>
      <c r="GB7601" s="161"/>
      <c r="GC7601" s="161"/>
      <c r="GD7601" s="161"/>
      <c r="GE7601" s="161"/>
      <c r="GF7601" s="161"/>
      <c r="GG7601" s="161"/>
      <c r="GH7601" s="161"/>
      <c r="GI7601" s="161"/>
      <c r="GJ7601" s="161"/>
      <c r="GK7601" s="161"/>
      <c r="GL7601" s="161"/>
      <c r="GM7601" s="161"/>
      <c r="GN7601" s="161"/>
      <c r="GO7601" s="161"/>
      <c r="GP7601" s="161"/>
      <c r="GQ7601" s="161"/>
      <c r="GR7601" s="161"/>
      <c r="GS7601" s="161"/>
      <c r="GT7601" s="161"/>
      <c r="GU7601" s="161"/>
      <c r="GV7601" s="161"/>
      <c r="GW7601" s="161"/>
      <c r="GX7601" s="161"/>
      <c r="GY7601" s="161"/>
      <c r="GZ7601" s="161"/>
      <c r="HA7601" s="161"/>
      <c r="HB7601" s="161"/>
      <c r="HC7601" s="161"/>
      <c r="HD7601" s="161"/>
      <c r="HE7601" s="161"/>
      <c r="HF7601" s="161"/>
      <c r="HG7601" s="161"/>
      <c r="HH7601" s="161"/>
      <c r="HI7601" s="161"/>
      <c r="HJ7601" s="161"/>
      <c r="HK7601" s="161"/>
      <c r="HL7601" s="161"/>
      <c r="HM7601" s="161"/>
      <c r="HN7601" s="161"/>
      <c r="HO7601" s="161"/>
      <c r="HP7601" s="161"/>
      <c r="HQ7601" s="161"/>
      <c r="HR7601" s="161"/>
      <c r="HS7601" s="161"/>
      <c r="HT7601" s="161"/>
      <c r="HU7601" s="161"/>
      <c r="HV7601" s="161"/>
      <c r="HW7601" s="161"/>
      <c r="HX7601" s="161"/>
      <c r="HY7601" s="161"/>
      <c r="HZ7601" s="161"/>
      <c r="IA7601" s="161"/>
      <c r="IB7601" s="161"/>
      <c r="IC7601" s="161"/>
      <c r="ID7601" s="161"/>
      <c r="IE7601" s="161"/>
      <c r="IF7601" s="161"/>
      <c r="IG7601" s="161"/>
      <c r="IH7601" s="161"/>
      <c r="II7601" s="161"/>
      <c r="IJ7601" s="161"/>
      <c r="IK7601" s="161"/>
      <c r="IL7601" s="161"/>
      <c r="IM7601" s="161"/>
      <c r="IN7601" s="161"/>
      <c r="IO7601" s="161"/>
      <c r="IP7601" s="161"/>
      <c r="IQ7601" s="161"/>
      <c r="IR7601" s="161"/>
      <c r="IS7601" s="161"/>
      <c r="IT7601" s="161"/>
      <c r="IU7601" s="161"/>
      <c r="IV7601" s="161"/>
      <c r="IW7601" s="161"/>
      <c r="IX7601" s="161"/>
      <c r="IY7601" s="161"/>
      <c r="IZ7601" s="161"/>
      <c r="JA7601" s="161"/>
      <c r="JB7601" s="161"/>
      <c r="JC7601" s="161"/>
      <c r="JD7601" s="161"/>
      <c r="JE7601" s="161"/>
      <c r="JF7601" s="161"/>
      <c r="JG7601" s="161"/>
    </row>
    <row r="7602" spans="1:267" s="241" customFormat="1" ht="19.5" customHeight="1" x14ac:dyDescent="0.25">
      <c r="A7602" s="77" t="s">
        <v>4737</v>
      </c>
      <c r="B7602" s="68">
        <v>5.5</v>
      </c>
      <c r="C7602" s="68">
        <v>3</v>
      </c>
      <c r="D7602" s="68">
        <v>6.5</v>
      </c>
      <c r="E7602" s="68">
        <v>4</v>
      </c>
      <c r="F7602" s="68">
        <v>6</v>
      </c>
      <c r="G7602" s="68">
        <v>7</v>
      </c>
      <c r="H7602" s="68">
        <v>4</v>
      </c>
      <c r="I7602" s="68">
        <v>1</v>
      </c>
      <c r="J7602" s="68">
        <v>2</v>
      </c>
      <c r="K7602" s="68">
        <v>2</v>
      </c>
      <c r="L7602" s="119"/>
      <c r="M7602" s="236">
        <f>SUM(B7602:K7602)</f>
        <v>41</v>
      </c>
      <c r="N7602" s="68">
        <v>10</v>
      </c>
      <c r="O7602" s="199">
        <f>M7602/91</f>
        <v>0.45054945054945056</v>
      </c>
      <c r="P7602" s="168" t="s">
        <v>445</v>
      </c>
      <c r="Q7602" s="69" t="s">
        <v>8404</v>
      </c>
      <c r="R7602" s="70" t="s">
        <v>448</v>
      </c>
      <c r="S7602" s="69" t="s">
        <v>736</v>
      </c>
      <c r="T7602" s="71" t="s">
        <v>8181</v>
      </c>
      <c r="U7602" s="72">
        <v>10</v>
      </c>
      <c r="V7602" s="73" t="s">
        <v>3396</v>
      </c>
      <c r="W7602" s="74" t="s">
        <v>2553</v>
      </c>
      <c r="X7602" s="74" t="s">
        <v>771</v>
      </c>
      <c r="Y7602" s="74" t="s">
        <v>486</v>
      </c>
      <c r="Z7602" s="213" t="s">
        <v>8957</v>
      </c>
      <c r="AA7602" s="161"/>
      <c r="AB7602" s="161"/>
      <c r="AC7602" s="161"/>
      <c r="AD7602" s="161"/>
      <c r="AE7602" s="161"/>
      <c r="AF7602" s="161"/>
      <c r="AG7602" s="161"/>
      <c r="AH7602" s="161"/>
      <c r="AI7602" s="161"/>
      <c r="AJ7602" s="161"/>
      <c r="AK7602" s="161"/>
      <c r="AL7602" s="161"/>
      <c r="AM7602" s="161"/>
      <c r="AN7602" s="161"/>
      <c r="AO7602" s="161"/>
      <c r="AP7602" s="161"/>
      <c r="AQ7602" s="161"/>
      <c r="AR7602" s="161"/>
      <c r="AS7602" s="161"/>
      <c r="AT7602" s="161"/>
      <c r="AU7602" s="161"/>
      <c r="AV7602" s="161"/>
      <c r="AW7602" s="161"/>
      <c r="AX7602" s="161"/>
      <c r="AY7602" s="161"/>
      <c r="AZ7602" s="161"/>
      <c r="BA7602" s="161"/>
      <c r="BB7602" s="161"/>
      <c r="BC7602" s="161"/>
      <c r="BD7602" s="161"/>
      <c r="BE7602" s="161"/>
      <c r="BF7602" s="161"/>
      <c r="BG7602" s="161"/>
      <c r="BH7602" s="161"/>
      <c r="BI7602" s="161"/>
      <c r="BJ7602" s="161"/>
      <c r="BK7602" s="161"/>
      <c r="BL7602" s="161"/>
      <c r="BM7602" s="161"/>
      <c r="BN7602" s="161"/>
      <c r="BO7602" s="161"/>
      <c r="BP7602" s="161"/>
      <c r="BQ7602" s="161"/>
      <c r="BR7602" s="161"/>
      <c r="BS7602" s="161"/>
      <c r="BT7602" s="161"/>
      <c r="BU7602" s="161"/>
      <c r="BV7602" s="161"/>
      <c r="BW7602" s="161"/>
      <c r="BX7602" s="161"/>
      <c r="BY7602" s="161"/>
      <c r="BZ7602" s="161"/>
      <c r="CA7602" s="161"/>
      <c r="CB7602" s="161"/>
      <c r="CC7602" s="161"/>
      <c r="CD7602" s="161"/>
      <c r="CE7602" s="161"/>
      <c r="CF7602" s="161"/>
      <c r="CG7602" s="161"/>
      <c r="CH7602" s="161"/>
      <c r="CI7602" s="161"/>
      <c r="CJ7602" s="161"/>
      <c r="CK7602" s="161"/>
      <c r="CL7602" s="161"/>
      <c r="CM7602" s="161"/>
      <c r="CN7602" s="161"/>
      <c r="CO7602" s="161"/>
      <c r="CP7602" s="161"/>
      <c r="CQ7602" s="161"/>
      <c r="CR7602" s="161"/>
      <c r="CS7602" s="161"/>
      <c r="CT7602" s="161"/>
      <c r="CU7602" s="161"/>
      <c r="CV7602" s="161"/>
      <c r="CW7602" s="161"/>
      <c r="CX7602" s="161"/>
      <c r="CY7602" s="161"/>
      <c r="CZ7602" s="161"/>
      <c r="DA7602" s="161"/>
      <c r="DB7602" s="161"/>
      <c r="DC7602" s="161"/>
      <c r="DD7602" s="161"/>
      <c r="DE7602" s="161"/>
      <c r="DF7602" s="161"/>
      <c r="DG7602" s="161"/>
      <c r="DH7602" s="161"/>
      <c r="DI7602" s="161"/>
      <c r="DJ7602" s="161"/>
      <c r="DK7602" s="161"/>
      <c r="DL7602" s="161"/>
      <c r="DM7602" s="161"/>
      <c r="DN7602" s="161"/>
      <c r="DO7602" s="161"/>
      <c r="DP7602" s="161"/>
      <c r="DQ7602" s="161"/>
      <c r="DR7602" s="161"/>
      <c r="DS7602" s="161"/>
      <c r="DT7602" s="161"/>
      <c r="DU7602" s="161"/>
      <c r="DV7602" s="161"/>
      <c r="DW7602" s="161"/>
      <c r="DX7602" s="161"/>
      <c r="DY7602" s="161"/>
      <c r="DZ7602" s="161"/>
      <c r="EA7602" s="161"/>
      <c r="EB7602" s="161"/>
      <c r="EC7602" s="161"/>
      <c r="ED7602" s="161"/>
      <c r="EE7602" s="161"/>
      <c r="EF7602" s="161"/>
      <c r="EG7602" s="161"/>
      <c r="EH7602" s="161"/>
      <c r="EI7602" s="161"/>
      <c r="EJ7602" s="161"/>
      <c r="EK7602" s="161"/>
      <c r="EL7602" s="161"/>
      <c r="EM7602" s="161"/>
      <c r="EN7602" s="161"/>
      <c r="EO7602" s="161"/>
      <c r="EP7602" s="161"/>
      <c r="EQ7602" s="161"/>
      <c r="ER7602" s="161"/>
      <c r="ES7602" s="161"/>
      <c r="ET7602" s="161"/>
      <c r="EU7602" s="161"/>
      <c r="EV7602" s="161"/>
      <c r="EW7602" s="161"/>
      <c r="EX7602" s="161"/>
      <c r="EY7602" s="161"/>
      <c r="EZ7602" s="161"/>
      <c r="FA7602" s="161"/>
      <c r="FB7602" s="161"/>
      <c r="FC7602" s="161"/>
      <c r="FD7602" s="161"/>
      <c r="FE7602" s="161"/>
      <c r="FF7602" s="161"/>
      <c r="FG7602" s="161"/>
      <c r="FH7602" s="161"/>
      <c r="FI7602" s="161"/>
      <c r="FJ7602" s="161"/>
      <c r="FK7602" s="161"/>
      <c r="FL7602" s="161"/>
      <c r="FM7602" s="161"/>
      <c r="FN7602" s="161"/>
      <c r="FO7602" s="161"/>
      <c r="FP7602" s="161"/>
      <c r="FQ7602" s="161"/>
      <c r="FR7602" s="161"/>
      <c r="FS7602" s="161"/>
      <c r="FT7602" s="161"/>
      <c r="FU7602" s="161"/>
      <c r="FV7602" s="161"/>
      <c r="FW7602" s="161"/>
      <c r="FX7602" s="161"/>
      <c r="FY7602" s="161"/>
      <c r="FZ7602" s="161"/>
      <c r="GA7602" s="161"/>
      <c r="GB7602" s="161"/>
      <c r="GC7602" s="161"/>
      <c r="GD7602" s="161"/>
      <c r="GE7602" s="161"/>
      <c r="GF7602" s="161"/>
      <c r="GG7602" s="161"/>
      <c r="GH7602" s="161"/>
      <c r="GI7602" s="161"/>
      <c r="GJ7602" s="161"/>
      <c r="GK7602" s="161"/>
      <c r="GL7602" s="161"/>
      <c r="GM7602" s="161"/>
      <c r="GN7602" s="161"/>
      <c r="GO7602" s="161"/>
      <c r="GP7602" s="161"/>
      <c r="GQ7602" s="161"/>
      <c r="GR7602" s="161"/>
      <c r="GS7602" s="161"/>
      <c r="GT7602" s="161"/>
      <c r="GU7602" s="161"/>
      <c r="GV7602" s="161"/>
      <c r="GW7602" s="161"/>
      <c r="GX7602" s="161"/>
      <c r="GY7602" s="161"/>
      <c r="GZ7602" s="161"/>
      <c r="HA7602" s="161"/>
      <c r="HB7602" s="161"/>
      <c r="HC7602" s="161"/>
      <c r="HD7602" s="161"/>
      <c r="HE7602" s="161"/>
      <c r="HF7602" s="161"/>
      <c r="HG7602" s="161"/>
      <c r="HH7602" s="161"/>
      <c r="HI7602" s="161"/>
      <c r="HJ7602" s="161"/>
      <c r="HK7602" s="161"/>
      <c r="HL7602" s="161"/>
      <c r="HM7602" s="161"/>
      <c r="HN7602" s="161"/>
      <c r="HO7602" s="161"/>
      <c r="HP7602" s="161"/>
      <c r="HQ7602" s="161"/>
      <c r="HR7602" s="161"/>
      <c r="HS7602" s="161"/>
      <c r="HT7602" s="161"/>
      <c r="HU7602" s="161"/>
      <c r="HV7602" s="161"/>
      <c r="HW7602" s="161"/>
      <c r="HX7602" s="161"/>
      <c r="HY7602" s="161"/>
      <c r="HZ7602" s="161"/>
      <c r="IA7602" s="161"/>
      <c r="IB7602" s="161"/>
      <c r="IC7602" s="161"/>
      <c r="ID7602" s="161"/>
      <c r="IE7602" s="161"/>
      <c r="IF7602" s="161"/>
      <c r="IG7602" s="161"/>
      <c r="IH7602" s="161"/>
      <c r="II7602" s="161"/>
      <c r="IJ7602" s="161"/>
      <c r="IK7602" s="161"/>
      <c r="IL7602" s="161"/>
      <c r="IM7602" s="161"/>
      <c r="IN7602" s="161"/>
      <c r="IO7602" s="161"/>
      <c r="IP7602" s="161"/>
      <c r="IQ7602" s="161"/>
      <c r="IR7602" s="161"/>
      <c r="IS7602" s="161"/>
      <c r="IT7602" s="161"/>
      <c r="IU7602" s="161"/>
      <c r="IV7602" s="161"/>
      <c r="IW7602" s="161"/>
      <c r="IX7602" s="161"/>
      <c r="IY7602" s="161"/>
      <c r="IZ7602" s="161"/>
      <c r="JA7602" s="161"/>
      <c r="JB7602" s="161"/>
      <c r="JC7602" s="161"/>
      <c r="JD7602" s="161"/>
      <c r="JE7602" s="161"/>
      <c r="JF7602" s="161"/>
      <c r="JG7602" s="161"/>
    </row>
    <row r="7603" spans="1:267" s="241" customFormat="1" ht="19.5" customHeight="1" x14ac:dyDescent="0.25">
      <c r="A7603" s="77" t="s">
        <v>344</v>
      </c>
      <c r="B7603" s="68">
        <v>7.5</v>
      </c>
      <c r="C7603" s="68">
        <v>3</v>
      </c>
      <c r="D7603" s="68">
        <v>4.5</v>
      </c>
      <c r="E7603" s="68">
        <v>2</v>
      </c>
      <c r="F7603" s="68">
        <v>10</v>
      </c>
      <c r="G7603" s="68">
        <v>8</v>
      </c>
      <c r="H7603" s="68">
        <v>3</v>
      </c>
      <c r="I7603" s="68">
        <v>0</v>
      </c>
      <c r="J7603" s="68">
        <v>0</v>
      </c>
      <c r="K7603" s="68">
        <v>0</v>
      </c>
      <c r="L7603" s="119"/>
      <c r="M7603" s="236">
        <f>SUM(B7603:K7603)</f>
        <v>38</v>
      </c>
      <c r="N7603" s="68">
        <v>1</v>
      </c>
      <c r="O7603" s="199">
        <f>M7603/91</f>
        <v>0.4175824175824176</v>
      </c>
      <c r="P7603" s="168" t="s">
        <v>445</v>
      </c>
      <c r="Q7603" s="69" t="s">
        <v>1068</v>
      </c>
      <c r="R7603" s="70" t="s">
        <v>655</v>
      </c>
      <c r="S7603" s="69" t="s">
        <v>546</v>
      </c>
      <c r="T7603" s="71" t="s">
        <v>3667</v>
      </c>
      <c r="U7603" s="72">
        <v>10</v>
      </c>
      <c r="V7603" s="73" t="s">
        <v>682</v>
      </c>
      <c r="W7603" s="74" t="s">
        <v>545</v>
      </c>
      <c r="X7603" s="74" t="s">
        <v>1591</v>
      </c>
      <c r="Y7603" s="74" t="s">
        <v>486</v>
      </c>
      <c r="Z7603" s="213" t="s">
        <v>8957</v>
      </c>
      <c r="AA7603" s="161"/>
      <c r="AB7603" s="161"/>
      <c r="AC7603" s="161"/>
      <c r="AD7603" s="161"/>
      <c r="AE7603" s="161"/>
      <c r="AF7603" s="161"/>
      <c r="AG7603" s="161"/>
      <c r="AH7603" s="161"/>
      <c r="AI7603" s="161"/>
      <c r="AJ7603" s="161"/>
      <c r="AK7603" s="161"/>
      <c r="AL7603" s="161"/>
      <c r="AM7603" s="161"/>
      <c r="AN7603" s="161"/>
      <c r="AO7603" s="161"/>
      <c r="AP7603" s="161"/>
      <c r="AQ7603" s="161"/>
      <c r="AR7603" s="161"/>
      <c r="AS7603" s="161"/>
      <c r="AT7603" s="161"/>
      <c r="AU7603" s="161"/>
      <c r="AV7603" s="161"/>
      <c r="AW7603" s="161"/>
      <c r="AX7603" s="161"/>
      <c r="AY7603" s="161"/>
      <c r="AZ7603" s="161"/>
      <c r="BA7603" s="161"/>
      <c r="BB7603" s="161"/>
      <c r="BC7603" s="161"/>
      <c r="BD7603" s="161"/>
      <c r="BE7603" s="161"/>
      <c r="BF7603" s="161"/>
      <c r="BG7603" s="161"/>
      <c r="BH7603" s="161"/>
      <c r="BI7603" s="161"/>
      <c r="BJ7603" s="161"/>
      <c r="BK7603" s="161"/>
      <c r="BL7603" s="161"/>
      <c r="BM7603" s="161"/>
      <c r="BN7603" s="161"/>
      <c r="BO7603" s="161"/>
      <c r="BP7603" s="161"/>
      <c r="BQ7603" s="161"/>
      <c r="BR7603" s="161"/>
      <c r="BS7603" s="161"/>
      <c r="BT7603" s="161"/>
      <c r="BU7603" s="161"/>
      <c r="BV7603" s="161"/>
      <c r="BW7603" s="161"/>
      <c r="BX7603" s="161"/>
      <c r="BY7603" s="161"/>
      <c r="BZ7603" s="161"/>
      <c r="CA7603" s="161"/>
      <c r="CB7603" s="161"/>
      <c r="CC7603" s="161"/>
      <c r="CD7603" s="161"/>
      <c r="CE7603" s="161"/>
      <c r="CF7603" s="161"/>
      <c r="CG7603" s="161"/>
      <c r="CH7603" s="161"/>
      <c r="CI7603" s="161"/>
      <c r="CJ7603" s="161"/>
      <c r="CK7603" s="161"/>
      <c r="CL7603" s="161"/>
      <c r="CM7603" s="161"/>
      <c r="CN7603" s="161"/>
      <c r="CO7603" s="161"/>
      <c r="CP7603" s="161"/>
      <c r="CQ7603" s="161"/>
      <c r="CR7603" s="161"/>
      <c r="CS7603" s="161"/>
      <c r="CT7603" s="161"/>
      <c r="CU7603" s="161"/>
      <c r="CV7603" s="161"/>
      <c r="CW7603" s="161"/>
      <c r="CX7603" s="161"/>
      <c r="CY7603" s="161"/>
      <c r="CZ7603" s="161"/>
      <c r="DA7603" s="161"/>
      <c r="DB7603" s="161"/>
      <c r="DC7603" s="161"/>
      <c r="DD7603" s="161"/>
      <c r="DE7603" s="161"/>
      <c r="DF7603" s="161"/>
      <c r="DG7603" s="161"/>
      <c r="DH7603" s="161"/>
      <c r="DI7603" s="161"/>
      <c r="DJ7603" s="161"/>
      <c r="DK7603" s="161"/>
      <c r="DL7603" s="161"/>
      <c r="DM7603" s="161"/>
      <c r="DN7603" s="161"/>
      <c r="DO7603" s="161"/>
      <c r="DP7603" s="161"/>
      <c r="DQ7603" s="161"/>
      <c r="DR7603" s="161"/>
      <c r="DS7603" s="161"/>
      <c r="DT7603" s="161"/>
      <c r="DU7603" s="161"/>
      <c r="DV7603" s="161"/>
      <c r="DW7603" s="161"/>
      <c r="DX7603" s="161"/>
      <c r="DY7603" s="161"/>
      <c r="DZ7603" s="161"/>
      <c r="EA7603" s="161"/>
      <c r="EB7603" s="161"/>
      <c r="EC7603" s="161"/>
      <c r="ED7603" s="161"/>
      <c r="EE7603" s="161"/>
      <c r="EF7603" s="161"/>
      <c r="EG7603" s="161"/>
      <c r="EH7603" s="161"/>
      <c r="EI7603" s="161"/>
      <c r="EJ7603" s="161"/>
      <c r="EK7603" s="161"/>
      <c r="EL7603" s="161"/>
      <c r="EM7603" s="161"/>
      <c r="EN7603" s="161"/>
      <c r="EO7603" s="161"/>
      <c r="EP7603" s="161"/>
      <c r="EQ7603" s="161"/>
      <c r="ER7603" s="161"/>
      <c r="ES7603" s="161"/>
      <c r="ET7603" s="161"/>
      <c r="EU7603" s="161"/>
      <c r="EV7603" s="161"/>
      <c r="EW7603" s="161"/>
      <c r="EX7603" s="161"/>
      <c r="EY7603" s="161"/>
      <c r="EZ7603" s="161"/>
      <c r="FA7603" s="161"/>
      <c r="FB7603" s="161"/>
      <c r="FC7603" s="161"/>
      <c r="FD7603" s="161"/>
      <c r="FE7603" s="161"/>
      <c r="FF7603" s="161"/>
      <c r="FG7603" s="161"/>
      <c r="FH7603" s="161"/>
      <c r="FI7603" s="161"/>
      <c r="FJ7603" s="161"/>
      <c r="FK7603" s="161"/>
      <c r="FL7603" s="161"/>
      <c r="FM7603" s="161"/>
      <c r="FN7603" s="161"/>
      <c r="FO7603" s="161"/>
      <c r="FP7603" s="161"/>
      <c r="FQ7603" s="161"/>
      <c r="FR7603" s="161"/>
      <c r="FS7603" s="161"/>
      <c r="FT7603" s="161"/>
      <c r="FU7603" s="161"/>
      <c r="FV7603" s="161"/>
      <c r="FW7603" s="161"/>
      <c r="FX7603" s="161"/>
      <c r="FY7603" s="161"/>
      <c r="FZ7603" s="161"/>
      <c r="GA7603" s="161"/>
      <c r="GB7603" s="161"/>
      <c r="GC7603" s="161"/>
      <c r="GD7603" s="161"/>
      <c r="GE7603" s="161"/>
      <c r="GF7603" s="161"/>
      <c r="GG7603" s="161"/>
      <c r="GH7603" s="161"/>
      <c r="GI7603" s="161"/>
      <c r="GJ7603" s="161"/>
      <c r="GK7603" s="161"/>
      <c r="GL7603" s="161"/>
      <c r="GM7603" s="161"/>
      <c r="GN7603" s="161"/>
      <c r="GO7603" s="161"/>
      <c r="GP7603" s="161"/>
      <c r="GQ7603" s="161"/>
      <c r="GR7603" s="161"/>
      <c r="GS7603" s="161"/>
      <c r="GT7603" s="161"/>
      <c r="GU7603" s="161"/>
      <c r="GV7603" s="161"/>
      <c r="GW7603" s="161"/>
      <c r="GX7603" s="161"/>
      <c r="GY7603" s="161"/>
      <c r="GZ7603" s="161"/>
      <c r="HA7603" s="161"/>
      <c r="HB7603" s="161"/>
      <c r="HC7603" s="161"/>
      <c r="HD7603" s="161"/>
      <c r="HE7603" s="161"/>
      <c r="HF7603" s="161"/>
      <c r="HG7603" s="161"/>
      <c r="HH7603" s="161"/>
      <c r="HI7603" s="161"/>
      <c r="HJ7603" s="161"/>
      <c r="HK7603" s="161"/>
      <c r="HL7603" s="161"/>
      <c r="HM7603" s="161"/>
      <c r="HN7603" s="161"/>
      <c r="HO7603" s="161"/>
      <c r="HP7603" s="161"/>
      <c r="HQ7603" s="161"/>
      <c r="HR7603" s="161"/>
      <c r="HS7603" s="161"/>
      <c r="HT7603" s="161"/>
      <c r="HU7603" s="161"/>
      <c r="HV7603" s="161"/>
      <c r="HW7603" s="161"/>
      <c r="HX7603" s="161"/>
      <c r="HY7603" s="161"/>
      <c r="HZ7603" s="161"/>
      <c r="IA7603" s="161"/>
      <c r="IB7603" s="161"/>
      <c r="IC7603" s="161"/>
      <c r="ID7603" s="161"/>
      <c r="IE7603" s="161"/>
      <c r="IF7603" s="161"/>
      <c r="IG7603" s="161"/>
      <c r="IH7603" s="161"/>
      <c r="II7603" s="161"/>
      <c r="IJ7603" s="161"/>
      <c r="IK7603" s="161"/>
      <c r="IL7603" s="161"/>
      <c r="IM7603" s="161"/>
      <c r="IN7603" s="161"/>
      <c r="IO7603" s="161"/>
      <c r="IP7603" s="161"/>
      <c r="IQ7603" s="161"/>
      <c r="IR7603" s="161"/>
      <c r="IS7603" s="161"/>
      <c r="IT7603" s="161"/>
      <c r="IU7603" s="161"/>
      <c r="IV7603" s="161"/>
      <c r="IW7603" s="161"/>
      <c r="IX7603" s="161"/>
      <c r="IY7603" s="161"/>
      <c r="IZ7603" s="161"/>
      <c r="JA7603" s="161"/>
      <c r="JB7603" s="161"/>
      <c r="JC7603" s="161"/>
      <c r="JD7603" s="161"/>
      <c r="JE7603" s="161"/>
      <c r="JF7603" s="161"/>
      <c r="JG7603" s="161"/>
    </row>
    <row r="7604" spans="1:267" s="241" customFormat="1" ht="19.5" customHeight="1" x14ac:dyDescent="0.25">
      <c r="A7604" s="77" t="s">
        <v>344</v>
      </c>
      <c r="B7604" s="68">
        <v>6</v>
      </c>
      <c r="C7604" s="68">
        <v>3</v>
      </c>
      <c r="D7604" s="68">
        <v>2</v>
      </c>
      <c r="E7604" s="68">
        <v>2.5</v>
      </c>
      <c r="F7604" s="68">
        <v>5</v>
      </c>
      <c r="G7604" s="68">
        <v>5</v>
      </c>
      <c r="H7604" s="68">
        <v>4.5</v>
      </c>
      <c r="I7604" s="68">
        <v>2</v>
      </c>
      <c r="J7604" s="68">
        <v>0</v>
      </c>
      <c r="K7604" s="68">
        <v>6</v>
      </c>
      <c r="L7604" s="119"/>
      <c r="M7604" s="236">
        <f>SUM(B7604:K7604)</f>
        <v>36</v>
      </c>
      <c r="N7604" s="68">
        <v>5</v>
      </c>
      <c r="O7604" s="199">
        <f>M7604/91</f>
        <v>0.39560439560439559</v>
      </c>
      <c r="P7604" s="168" t="s">
        <v>446</v>
      </c>
      <c r="Q7604" s="69" t="s">
        <v>2135</v>
      </c>
      <c r="R7604" s="70" t="s">
        <v>969</v>
      </c>
      <c r="S7604" s="69" t="s">
        <v>530</v>
      </c>
      <c r="T7604" s="71" t="s">
        <v>7521</v>
      </c>
      <c r="U7604" s="72">
        <v>10</v>
      </c>
      <c r="V7604" s="73" t="s">
        <v>682</v>
      </c>
      <c r="W7604" s="74" t="s">
        <v>641</v>
      </c>
      <c r="X7604" s="74" t="s">
        <v>2272</v>
      </c>
      <c r="Y7604" s="74" t="s">
        <v>1374</v>
      </c>
      <c r="Z7604" s="213" t="s">
        <v>8957</v>
      </c>
      <c r="AA7604" s="161"/>
      <c r="AB7604" s="161"/>
      <c r="AC7604" s="161"/>
      <c r="AD7604" s="161"/>
      <c r="AE7604" s="161"/>
      <c r="AF7604" s="161"/>
      <c r="AG7604" s="161"/>
      <c r="AH7604" s="161"/>
      <c r="AI7604" s="161"/>
      <c r="AJ7604" s="161"/>
      <c r="AK7604" s="161"/>
      <c r="AL7604" s="161"/>
      <c r="AM7604" s="161"/>
      <c r="AN7604" s="161"/>
      <c r="AO7604" s="161"/>
      <c r="AP7604" s="161"/>
      <c r="AQ7604" s="161"/>
      <c r="AR7604" s="161"/>
      <c r="AS7604" s="161"/>
      <c r="AT7604" s="161"/>
      <c r="AU7604" s="161"/>
      <c r="AV7604" s="161"/>
      <c r="AW7604" s="161"/>
      <c r="AX7604" s="161"/>
      <c r="AY7604" s="161"/>
      <c r="AZ7604" s="161"/>
      <c r="BA7604" s="161"/>
      <c r="BB7604" s="161"/>
      <c r="BC7604" s="161"/>
      <c r="BD7604" s="161"/>
      <c r="BE7604" s="161"/>
      <c r="BF7604" s="161"/>
      <c r="BG7604" s="161"/>
      <c r="BH7604" s="161"/>
      <c r="BI7604" s="161"/>
      <c r="BJ7604" s="161"/>
      <c r="BK7604" s="161"/>
      <c r="BL7604" s="161"/>
      <c r="BM7604" s="161"/>
      <c r="BN7604" s="161"/>
      <c r="BO7604" s="161"/>
      <c r="BP7604" s="161"/>
      <c r="BQ7604" s="161"/>
      <c r="BR7604" s="161"/>
      <c r="BS7604" s="161"/>
      <c r="BT7604" s="161"/>
      <c r="BU7604" s="161"/>
      <c r="BV7604" s="161"/>
      <c r="BW7604" s="161"/>
      <c r="BX7604" s="161"/>
      <c r="BY7604" s="161"/>
      <c r="BZ7604" s="161"/>
      <c r="CA7604" s="161"/>
      <c r="CB7604" s="161"/>
      <c r="CC7604" s="161"/>
      <c r="CD7604" s="161"/>
      <c r="CE7604" s="161"/>
      <c r="CF7604" s="161"/>
      <c r="CG7604" s="161"/>
      <c r="CH7604" s="161"/>
      <c r="CI7604" s="161"/>
      <c r="CJ7604" s="161"/>
      <c r="CK7604" s="161"/>
      <c r="CL7604" s="161"/>
      <c r="CM7604" s="161"/>
      <c r="CN7604" s="161"/>
      <c r="CO7604" s="161"/>
      <c r="CP7604" s="161"/>
      <c r="CQ7604" s="161"/>
      <c r="CR7604" s="161"/>
      <c r="CS7604" s="161"/>
      <c r="CT7604" s="161"/>
      <c r="CU7604" s="161"/>
      <c r="CV7604" s="161"/>
      <c r="CW7604" s="161"/>
      <c r="CX7604" s="161"/>
      <c r="CY7604" s="161"/>
      <c r="CZ7604" s="161"/>
      <c r="DA7604" s="161"/>
      <c r="DB7604" s="161"/>
      <c r="DC7604" s="161"/>
      <c r="DD7604" s="161"/>
      <c r="DE7604" s="161"/>
      <c r="DF7604" s="161"/>
      <c r="DG7604" s="161"/>
      <c r="DH7604" s="161"/>
      <c r="DI7604" s="161"/>
      <c r="DJ7604" s="161"/>
      <c r="DK7604" s="161"/>
      <c r="DL7604" s="161"/>
      <c r="DM7604" s="161"/>
      <c r="DN7604" s="161"/>
      <c r="DO7604" s="161"/>
      <c r="DP7604" s="161"/>
      <c r="DQ7604" s="161"/>
      <c r="DR7604" s="161"/>
      <c r="DS7604" s="161"/>
      <c r="DT7604" s="161"/>
      <c r="DU7604" s="161"/>
      <c r="DV7604" s="161"/>
      <c r="DW7604" s="161"/>
      <c r="DX7604" s="161"/>
      <c r="DY7604" s="161"/>
      <c r="DZ7604" s="161"/>
      <c r="EA7604" s="161"/>
      <c r="EB7604" s="161"/>
      <c r="EC7604" s="161"/>
      <c r="ED7604" s="161"/>
      <c r="EE7604" s="161"/>
      <c r="EF7604" s="161"/>
      <c r="EG7604" s="161"/>
      <c r="EH7604" s="161"/>
      <c r="EI7604" s="161"/>
      <c r="EJ7604" s="161"/>
      <c r="EK7604" s="161"/>
      <c r="EL7604" s="161"/>
      <c r="EM7604" s="161"/>
      <c r="EN7604" s="161"/>
      <c r="EO7604" s="161"/>
      <c r="EP7604" s="161"/>
      <c r="EQ7604" s="161"/>
      <c r="ER7604" s="161"/>
      <c r="ES7604" s="161"/>
      <c r="ET7604" s="161"/>
      <c r="EU7604" s="161"/>
      <c r="EV7604" s="161"/>
      <c r="EW7604" s="161"/>
      <c r="EX7604" s="161"/>
      <c r="EY7604" s="161"/>
      <c r="EZ7604" s="161"/>
      <c r="FA7604" s="161"/>
      <c r="FB7604" s="161"/>
      <c r="FC7604" s="161"/>
      <c r="FD7604" s="161"/>
      <c r="FE7604" s="161"/>
      <c r="FF7604" s="161"/>
      <c r="FG7604" s="161"/>
      <c r="FH7604" s="161"/>
      <c r="FI7604" s="161"/>
      <c r="FJ7604" s="161"/>
      <c r="FK7604" s="161"/>
      <c r="FL7604" s="161"/>
      <c r="FM7604" s="161"/>
      <c r="FN7604" s="161"/>
      <c r="FO7604" s="161"/>
      <c r="FP7604" s="161"/>
      <c r="FQ7604" s="161"/>
      <c r="FR7604" s="161"/>
      <c r="FS7604" s="161"/>
      <c r="FT7604" s="161"/>
      <c r="FU7604" s="161"/>
      <c r="FV7604" s="161"/>
      <c r="FW7604" s="161"/>
      <c r="FX7604" s="161"/>
      <c r="FY7604" s="161"/>
      <c r="FZ7604" s="161"/>
      <c r="GA7604" s="161"/>
      <c r="GB7604" s="161"/>
      <c r="GC7604" s="161"/>
      <c r="GD7604" s="161"/>
      <c r="GE7604" s="161"/>
      <c r="GF7604" s="161"/>
      <c r="GG7604" s="161"/>
      <c r="GH7604" s="161"/>
      <c r="GI7604" s="161"/>
      <c r="GJ7604" s="161"/>
      <c r="GK7604" s="161"/>
      <c r="GL7604" s="161"/>
      <c r="GM7604" s="161"/>
      <c r="GN7604" s="161"/>
      <c r="GO7604" s="161"/>
      <c r="GP7604" s="161"/>
      <c r="GQ7604" s="161"/>
      <c r="GR7604" s="161"/>
      <c r="GS7604" s="161"/>
      <c r="GT7604" s="161"/>
      <c r="GU7604" s="161"/>
      <c r="GV7604" s="161"/>
      <c r="GW7604" s="161"/>
      <c r="GX7604" s="161"/>
      <c r="GY7604" s="161"/>
      <c r="GZ7604" s="161"/>
      <c r="HA7604" s="161"/>
      <c r="HB7604" s="161"/>
      <c r="HC7604" s="161"/>
      <c r="HD7604" s="161"/>
      <c r="HE7604" s="161"/>
      <c r="HF7604" s="161"/>
      <c r="HG7604" s="161"/>
      <c r="HH7604" s="161"/>
      <c r="HI7604" s="161"/>
      <c r="HJ7604" s="161"/>
      <c r="HK7604" s="161"/>
      <c r="HL7604" s="161"/>
      <c r="HM7604" s="161"/>
      <c r="HN7604" s="161"/>
      <c r="HO7604" s="161"/>
      <c r="HP7604" s="161"/>
      <c r="HQ7604" s="161"/>
      <c r="HR7604" s="161"/>
      <c r="HS7604" s="161"/>
      <c r="HT7604" s="161"/>
      <c r="HU7604" s="161"/>
      <c r="HV7604" s="161"/>
      <c r="HW7604" s="161"/>
      <c r="HX7604" s="161"/>
      <c r="HY7604" s="161"/>
      <c r="HZ7604" s="161"/>
      <c r="IA7604" s="161"/>
      <c r="IB7604" s="161"/>
      <c r="IC7604" s="161"/>
      <c r="ID7604" s="161"/>
      <c r="IE7604" s="161"/>
      <c r="IF7604" s="161"/>
      <c r="IG7604" s="161"/>
      <c r="IH7604" s="161"/>
      <c r="II7604" s="161"/>
      <c r="IJ7604" s="161"/>
      <c r="IK7604" s="161"/>
      <c r="IL7604" s="161"/>
      <c r="IM7604" s="161"/>
      <c r="IN7604" s="161"/>
      <c r="IO7604" s="161"/>
      <c r="IP7604" s="161"/>
      <c r="IQ7604" s="161"/>
      <c r="IR7604" s="161"/>
      <c r="IS7604" s="161"/>
      <c r="IT7604" s="161"/>
      <c r="IU7604" s="161"/>
      <c r="IV7604" s="161"/>
      <c r="IW7604" s="161"/>
      <c r="IX7604" s="161"/>
      <c r="IY7604" s="161"/>
      <c r="IZ7604" s="161"/>
      <c r="JA7604" s="161"/>
      <c r="JB7604" s="161"/>
      <c r="JC7604" s="161"/>
      <c r="JD7604" s="161"/>
      <c r="JE7604" s="161"/>
      <c r="JF7604" s="161"/>
      <c r="JG7604" s="161"/>
    </row>
    <row r="7605" spans="1:267" s="241" customFormat="1" ht="19.5" customHeight="1" x14ac:dyDescent="0.25">
      <c r="A7605" s="77" t="s">
        <v>348</v>
      </c>
      <c r="B7605" s="68">
        <v>8.5</v>
      </c>
      <c r="C7605" s="68">
        <v>1</v>
      </c>
      <c r="D7605" s="68">
        <v>4.5</v>
      </c>
      <c r="E7605" s="68">
        <v>2</v>
      </c>
      <c r="F7605" s="68">
        <v>7</v>
      </c>
      <c r="G7605" s="68">
        <v>8</v>
      </c>
      <c r="H7605" s="68">
        <v>1</v>
      </c>
      <c r="I7605" s="68">
        <v>2</v>
      </c>
      <c r="J7605" s="68">
        <v>0</v>
      </c>
      <c r="K7605" s="68">
        <v>2</v>
      </c>
      <c r="L7605" s="119"/>
      <c r="M7605" s="236">
        <f>SUM(B7605:K7605)</f>
        <v>36</v>
      </c>
      <c r="N7605" s="68">
        <v>3</v>
      </c>
      <c r="O7605" s="199">
        <f>M7605/91</f>
        <v>0.39560439560439559</v>
      </c>
      <c r="P7605" s="168" t="s">
        <v>446</v>
      </c>
      <c r="Q7605" s="69" t="s">
        <v>3598</v>
      </c>
      <c r="R7605" s="70" t="s">
        <v>2166</v>
      </c>
      <c r="S7605" s="69" t="s">
        <v>486</v>
      </c>
      <c r="T7605" s="71" t="s">
        <v>8947</v>
      </c>
      <c r="U7605" s="72">
        <v>10</v>
      </c>
      <c r="V7605" s="73" t="s">
        <v>519</v>
      </c>
      <c r="W7605" s="74" t="s">
        <v>2762</v>
      </c>
      <c r="X7605" s="74" t="s">
        <v>765</v>
      </c>
      <c r="Y7605" s="74" t="s">
        <v>469</v>
      </c>
      <c r="Z7605" s="213" t="s">
        <v>8957</v>
      </c>
      <c r="AA7605" s="161"/>
      <c r="AB7605" s="161"/>
      <c r="AC7605" s="161"/>
      <c r="AD7605" s="161"/>
      <c r="AE7605" s="161"/>
      <c r="AF7605" s="161"/>
      <c r="AG7605" s="161"/>
      <c r="AH7605" s="161"/>
      <c r="AI7605" s="161"/>
      <c r="AJ7605" s="161"/>
      <c r="AK7605" s="161"/>
      <c r="AL7605" s="161"/>
      <c r="AM7605" s="161"/>
      <c r="AN7605" s="161"/>
      <c r="AO7605" s="161"/>
      <c r="AP7605" s="161"/>
      <c r="AQ7605" s="161"/>
      <c r="AR7605" s="161"/>
      <c r="AS7605" s="161"/>
      <c r="AT7605" s="161"/>
      <c r="AU7605" s="161"/>
      <c r="AV7605" s="161"/>
      <c r="AW7605" s="161"/>
      <c r="AX7605" s="161"/>
      <c r="AY7605" s="161"/>
      <c r="AZ7605" s="161"/>
      <c r="BA7605" s="161"/>
      <c r="BB7605" s="161"/>
      <c r="BC7605" s="161"/>
      <c r="BD7605" s="161"/>
      <c r="BE7605" s="161"/>
      <c r="BF7605" s="161"/>
      <c r="BG7605" s="161"/>
      <c r="BH7605" s="161"/>
      <c r="BI7605" s="161"/>
      <c r="BJ7605" s="161"/>
      <c r="BK7605" s="161"/>
      <c r="BL7605" s="161"/>
      <c r="BM7605" s="161"/>
      <c r="BN7605" s="161"/>
      <c r="BO7605" s="161"/>
      <c r="BP7605" s="161"/>
      <c r="BQ7605" s="161"/>
      <c r="BR7605" s="161"/>
      <c r="BS7605" s="161"/>
      <c r="BT7605" s="161"/>
      <c r="BU7605" s="161"/>
      <c r="BV7605" s="161"/>
      <c r="BW7605" s="161"/>
      <c r="BX7605" s="161"/>
      <c r="BY7605" s="161"/>
      <c r="BZ7605" s="161"/>
      <c r="CA7605" s="161"/>
      <c r="CB7605" s="161"/>
      <c r="CC7605" s="161"/>
      <c r="CD7605" s="161"/>
      <c r="CE7605" s="161"/>
      <c r="CF7605" s="161"/>
      <c r="CG7605" s="161"/>
      <c r="CH7605" s="161"/>
      <c r="CI7605" s="161"/>
      <c r="CJ7605" s="161"/>
      <c r="CK7605" s="161"/>
      <c r="CL7605" s="161"/>
      <c r="CM7605" s="161"/>
      <c r="CN7605" s="161"/>
      <c r="CO7605" s="161"/>
      <c r="CP7605" s="161"/>
      <c r="CQ7605" s="161"/>
      <c r="CR7605" s="161"/>
      <c r="CS7605" s="161"/>
      <c r="CT7605" s="161"/>
      <c r="CU7605" s="161"/>
      <c r="CV7605" s="161"/>
      <c r="CW7605" s="161"/>
      <c r="CX7605" s="161"/>
      <c r="CY7605" s="161"/>
      <c r="CZ7605" s="161"/>
      <c r="DA7605" s="161"/>
      <c r="DB7605" s="161"/>
      <c r="DC7605" s="161"/>
      <c r="DD7605" s="161"/>
      <c r="DE7605" s="161"/>
      <c r="DF7605" s="161"/>
      <c r="DG7605" s="161"/>
      <c r="DH7605" s="161"/>
      <c r="DI7605" s="161"/>
      <c r="DJ7605" s="161"/>
      <c r="DK7605" s="161"/>
      <c r="DL7605" s="161"/>
      <c r="DM7605" s="161"/>
      <c r="DN7605" s="161"/>
      <c r="DO7605" s="161"/>
      <c r="DP7605" s="161"/>
      <c r="DQ7605" s="161"/>
      <c r="DR7605" s="161"/>
      <c r="DS7605" s="161"/>
      <c r="DT7605" s="161"/>
      <c r="DU7605" s="161"/>
      <c r="DV7605" s="161"/>
      <c r="DW7605" s="161"/>
      <c r="DX7605" s="161"/>
      <c r="DY7605" s="161"/>
      <c r="DZ7605" s="161"/>
      <c r="EA7605" s="161"/>
      <c r="EB7605" s="161"/>
      <c r="EC7605" s="161"/>
      <c r="ED7605" s="161"/>
      <c r="EE7605" s="161"/>
      <c r="EF7605" s="161"/>
      <c r="EG7605" s="161"/>
      <c r="EH7605" s="161"/>
      <c r="EI7605" s="161"/>
      <c r="EJ7605" s="161"/>
      <c r="EK7605" s="161"/>
      <c r="EL7605" s="161"/>
      <c r="EM7605" s="161"/>
      <c r="EN7605" s="161"/>
      <c r="EO7605" s="161"/>
      <c r="EP7605" s="161"/>
      <c r="EQ7605" s="161"/>
      <c r="ER7605" s="161"/>
      <c r="ES7605" s="161"/>
      <c r="ET7605" s="161"/>
      <c r="EU7605" s="161"/>
      <c r="EV7605" s="161"/>
      <c r="EW7605" s="161"/>
      <c r="EX7605" s="161"/>
      <c r="EY7605" s="161"/>
      <c r="EZ7605" s="161"/>
      <c r="FA7605" s="161"/>
      <c r="FB7605" s="161"/>
      <c r="FC7605" s="161"/>
      <c r="FD7605" s="161"/>
      <c r="FE7605" s="161"/>
      <c r="FF7605" s="161"/>
      <c r="FG7605" s="161"/>
      <c r="FH7605" s="161"/>
      <c r="FI7605" s="161"/>
      <c r="FJ7605" s="161"/>
      <c r="FK7605" s="161"/>
      <c r="FL7605" s="161"/>
      <c r="FM7605" s="161"/>
      <c r="FN7605" s="161"/>
      <c r="FO7605" s="161"/>
      <c r="FP7605" s="161"/>
      <c r="FQ7605" s="161"/>
      <c r="FR7605" s="161"/>
      <c r="FS7605" s="161"/>
      <c r="FT7605" s="161"/>
      <c r="FU7605" s="161"/>
      <c r="FV7605" s="161"/>
      <c r="FW7605" s="161"/>
      <c r="FX7605" s="161"/>
      <c r="FY7605" s="161"/>
      <c r="FZ7605" s="161"/>
      <c r="GA7605" s="161"/>
      <c r="GB7605" s="161"/>
      <c r="GC7605" s="161"/>
      <c r="GD7605" s="161"/>
      <c r="GE7605" s="161"/>
      <c r="GF7605" s="161"/>
      <c r="GG7605" s="161"/>
      <c r="GH7605" s="161"/>
      <c r="GI7605" s="161"/>
      <c r="GJ7605" s="161"/>
      <c r="GK7605" s="161"/>
      <c r="GL7605" s="161"/>
      <c r="GM7605" s="161"/>
      <c r="GN7605" s="161"/>
      <c r="GO7605" s="161"/>
      <c r="GP7605" s="161"/>
      <c r="GQ7605" s="161"/>
      <c r="GR7605" s="161"/>
      <c r="GS7605" s="161"/>
      <c r="GT7605" s="161"/>
      <c r="GU7605" s="161"/>
      <c r="GV7605" s="161"/>
      <c r="GW7605" s="161"/>
      <c r="GX7605" s="161"/>
      <c r="GY7605" s="161"/>
      <c r="GZ7605" s="161"/>
      <c r="HA7605" s="161"/>
      <c r="HB7605" s="161"/>
      <c r="HC7605" s="161"/>
      <c r="HD7605" s="161"/>
      <c r="HE7605" s="161"/>
      <c r="HF7605" s="161"/>
      <c r="HG7605" s="161"/>
      <c r="HH7605" s="161"/>
      <c r="HI7605" s="161"/>
      <c r="HJ7605" s="161"/>
      <c r="HK7605" s="161"/>
      <c r="HL7605" s="161"/>
      <c r="HM7605" s="161"/>
      <c r="HN7605" s="161"/>
      <c r="HO7605" s="161"/>
      <c r="HP7605" s="161"/>
      <c r="HQ7605" s="161"/>
      <c r="HR7605" s="161"/>
      <c r="HS7605" s="161"/>
      <c r="HT7605" s="161"/>
      <c r="HU7605" s="161"/>
      <c r="HV7605" s="161"/>
      <c r="HW7605" s="161"/>
      <c r="HX7605" s="161"/>
      <c r="HY7605" s="161"/>
      <c r="HZ7605" s="161"/>
      <c r="IA7605" s="161"/>
      <c r="IB7605" s="161"/>
      <c r="IC7605" s="161"/>
      <c r="ID7605" s="161"/>
      <c r="IE7605" s="161"/>
      <c r="IF7605" s="161"/>
      <c r="IG7605" s="161"/>
      <c r="IH7605" s="161"/>
      <c r="II7605" s="161"/>
      <c r="IJ7605" s="161"/>
      <c r="IK7605" s="161"/>
      <c r="IL7605" s="161"/>
      <c r="IM7605" s="161"/>
      <c r="IN7605" s="161"/>
      <c r="IO7605" s="161"/>
      <c r="IP7605" s="161"/>
      <c r="IQ7605" s="161"/>
      <c r="IR7605" s="161"/>
      <c r="IS7605" s="161"/>
      <c r="IT7605" s="161"/>
      <c r="IU7605" s="161"/>
      <c r="IV7605" s="161"/>
      <c r="IW7605" s="161"/>
      <c r="IX7605" s="161"/>
      <c r="IY7605" s="161"/>
      <c r="IZ7605" s="161"/>
      <c r="JA7605" s="161"/>
      <c r="JB7605" s="161"/>
      <c r="JC7605" s="161"/>
      <c r="JD7605" s="161"/>
      <c r="JE7605" s="161"/>
      <c r="JF7605" s="161"/>
      <c r="JG7605" s="161"/>
    </row>
    <row r="7606" spans="1:267" s="241" customFormat="1" ht="19.5" customHeight="1" x14ac:dyDescent="0.25">
      <c r="A7606" s="77" t="s">
        <v>346</v>
      </c>
      <c r="B7606" s="68">
        <v>4.5</v>
      </c>
      <c r="C7606" s="68">
        <v>2</v>
      </c>
      <c r="D7606" s="68">
        <v>1</v>
      </c>
      <c r="E7606" s="68">
        <v>4.5</v>
      </c>
      <c r="F7606" s="68">
        <v>8</v>
      </c>
      <c r="G7606" s="68">
        <v>5</v>
      </c>
      <c r="H7606" s="68">
        <v>5</v>
      </c>
      <c r="I7606" s="68">
        <v>4</v>
      </c>
      <c r="J7606" s="68">
        <v>0</v>
      </c>
      <c r="K7606" s="68">
        <v>2</v>
      </c>
      <c r="L7606" s="119"/>
      <c r="M7606" s="236">
        <f>SUM(B7606:K7606)</f>
        <v>36</v>
      </c>
      <c r="N7606" s="68">
        <v>5</v>
      </c>
      <c r="O7606" s="199">
        <f>M7606/91</f>
        <v>0.39560439560439559</v>
      </c>
      <c r="P7606" s="168" t="s">
        <v>446</v>
      </c>
      <c r="Q7606" s="69" t="s">
        <v>6743</v>
      </c>
      <c r="R7606" s="170" t="s">
        <v>1206</v>
      </c>
      <c r="S7606" s="69" t="s">
        <v>628</v>
      </c>
      <c r="T7606" s="71" t="s">
        <v>7641</v>
      </c>
      <c r="U7606" s="72">
        <v>10</v>
      </c>
      <c r="V7606" s="73" t="s">
        <v>682</v>
      </c>
      <c r="W7606" s="74" t="s">
        <v>7719</v>
      </c>
      <c r="X7606" s="74" t="s">
        <v>916</v>
      </c>
      <c r="Y7606" s="74" t="s">
        <v>1078</v>
      </c>
      <c r="Z7606" s="213" t="s">
        <v>8957</v>
      </c>
      <c r="AA7606" s="161"/>
      <c r="AB7606" s="161"/>
      <c r="AC7606" s="161"/>
      <c r="AD7606" s="161"/>
      <c r="AE7606" s="161"/>
      <c r="AF7606" s="161"/>
      <c r="AG7606" s="161"/>
      <c r="AH7606" s="161"/>
      <c r="AI7606" s="161"/>
      <c r="AJ7606" s="161"/>
      <c r="AK7606" s="161"/>
      <c r="AL7606" s="161"/>
      <c r="AM7606" s="161"/>
      <c r="AN7606" s="161"/>
      <c r="AO7606" s="161"/>
      <c r="AP7606" s="161"/>
      <c r="AQ7606" s="161"/>
      <c r="AR7606" s="161"/>
      <c r="AS7606" s="161"/>
      <c r="AT7606" s="161"/>
      <c r="AU7606" s="161"/>
      <c r="AV7606" s="161"/>
      <c r="AW7606" s="161"/>
      <c r="AX7606" s="161"/>
      <c r="AY7606" s="161"/>
      <c r="AZ7606" s="161"/>
      <c r="BA7606" s="161"/>
      <c r="BB7606" s="161"/>
      <c r="BC7606" s="161"/>
      <c r="BD7606" s="161"/>
      <c r="BE7606" s="161"/>
      <c r="BF7606" s="161"/>
      <c r="BG7606" s="161"/>
      <c r="BH7606" s="161"/>
      <c r="BI7606" s="161"/>
      <c r="BJ7606" s="161"/>
      <c r="BK7606" s="161"/>
      <c r="BL7606" s="161"/>
      <c r="BM7606" s="161"/>
      <c r="BN7606" s="161"/>
      <c r="BO7606" s="161"/>
      <c r="BP7606" s="161"/>
      <c r="BQ7606" s="161"/>
      <c r="BR7606" s="161"/>
      <c r="BS7606" s="161"/>
      <c r="BT7606" s="161"/>
      <c r="BU7606" s="161"/>
      <c r="BV7606" s="161"/>
      <c r="BW7606" s="161"/>
      <c r="BX7606" s="161"/>
      <c r="BY7606" s="161"/>
      <c r="BZ7606" s="161"/>
      <c r="CA7606" s="161"/>
      <c r="CB7606" s="161"/>
      <c r="CC7606" s="161"/>
      <c r="CD7606" s="161"/>
      <c r="CE7606" s="161"/>
      <c r="CF7606" s="161"/>
      <c r="CG7606" s="161"/>
      <c r="CH7606" s="161"/>
      <c r="CI7606" s="161"/>
      <c r="CJ7606" s="161"/>
      <c r="CK7606" s="161"/>
      <c r="CL7606" s="161"/>
      <c r="CM7606" s="161"/>
      <c r="CN7606" s="161"/>
      <c r="CO7606" s="161"/>
      <c r="CP7606" s="161"/>
      <c r="CQ7606" s="161"/>
      <c r="CR7606" s="161"/>
      <c r="CS7606" s="161"/>
      <c r="CT7606" s="161"/>
      <c r="CU7606" s="161"/>
      <c r="CV7606" s="161"/>
      <c r="CW7606" s="161"/>
      <c r="CX7606" s="161"/>
      <c r="CY7606" s="161"/>
      <c r="CZ7606" s="161"/>
      <c r="DA7606" s="161"/>
      <c r="DB7606" s="161"/>
      <c r="DC7606" s="161"/>
      <c r="DD7606" s="161"/>
      <c r="DE7606" s="161"/>
      <c r="DF7606" s="161"/>
      <c r="DG7606" s="161"/>
      <c r="DH7606" s="161"/>
      <c r="DI7606" s="161"/>
      <c r="DJ7606" s="161"/>
      <c r="DK7606" s="161"/>
      <c r="DL7606" s="161"/>
      <c r="DM7606" s="161"/>
      <c r="DN7606" s="161"/>
      <c r="DO7606" s="161"/>
      <c r="DP7606" s="161"/>
      <c r="DQ7606" s="161"/>
      <c r="DR7606" s="161"/>
      <c r="DS7606" s="161"/>
      <c r="DT7606" s="161"/>
      <c r="DU7606" s="161"/>
      <c r="DV7606" s="161"/>
      <c r="DW7606" s="161"/>
      <c r="DX7606" s="161"/>
      <c r="DY7606" s="161"/>
      <c r="DZ7606" s="161"/>
      <c r="EA7606" s="161"/>
      <c r="EB7606" s="161"/>
      <c r="EC7606" s="161"/>
      <c r="ED7606" s="161"/>
      <c r="EE7606" s="161"/>
      <c r="EF7606" s="161"/>
      <c r="EG7606" s="161"/>
      <c r="EH7606" s="161"/>
      <c r="EI7606" s="161"/>
      <c r="EJ7606" s="161"/>
      <c r="EK7606" s="161"/>
      <c r="EL7606" s="161"/>
      <c r="EM7606" s="161"/>
      <c r="EN7606" s="161"/>
      <c r="EO7606" s="161"/>
      <c r="EP7606" s="161"/>
      <c r="EQ7606" s="161"/>
      <c r="ER7606" s="161"/>
      <c r="ES7606" s="161"/>
      <c r="ET7606" s="161"/>
      <c r="EU7606" s="161"/>
      <c r="EV7606" s="161"/>
      <c r="EW7606" s="161"/>
      <c r="EX7606" s="161"/>
      <c r="EY7606" s="161"/>
      <c r="EZ7606" s="161"/>
      <c r="FA7606" s="161"/>
      <c r="FB7606" s="161"/>
      <c r="FC7606" s="161"/>
      <c r="FD7606" s="161"/>
      <c r="FE7606" s="161"/>
      <c r="FF7606" s="161"/>
      <c r="FG7606" s="161"/>
      <c r="FH7606" s="161"/>
      <c r="FI7606" s="161"/>
      <c r="FJ7606" s="161"/>
      <c r="FK7606" s="161"/>
      <c r="FL7606" s="161"/>
      <c r="FM7606" s="161"/>
      <c r="FN7606" s="161"/>
      <c r="FO7606" s="161"/>
      <c r="FP7606" s="161"/>
      <c r="FQ7606" s="161"/>
      <c r="FR7606" s="161"/>
      <c r="FS7606" s="161"/>
      <c r="FT7606" s="161"/>
      <c r="FU7606" s="161"/>
      <c r="FV7606" s="161"/>
      <c r="FW7606" s="161"/>
      <c r="FX7606" s="161"/>
      <c r="FY7606" s="161"/>
      <c r="FZ7606" s="161"/>
      <c r="GA7606" s="161"/>
      <c r="GB7606" s="161"/>
      <c r="GC7606" s="161"/>
      <c r="GD7606" s="161"/>
      <c r="GE7606" s="161"/>
      <c r="GF7606" s="161"/>
      <c r="GG7606" s="161"/>
      <c r="GH7606" s="161"/>
      <c r="GI7606" s="161"/>
      <c r="GJ7606" s="161"/>
      <c r="GK7606" s="161"/>
      <c r="GL7606" s="161"/>
      <c r="GM7606" s="161"/>
      <c r="GN7606" s="161"/>
      <c r="GO7606" s="161"/>
      <c r="GP7606" s="161"/>
      <c r="GQ7606" s="161"/>
      <c r="GR7606" s="161"/>
      <c r="GS7606" s="161"/>
      <c r="GT7606" s="161"/>
      <c r="GU7606" s="161"/>
      <c r="GV7606" s="161"/>
      <c r="GW7606" s="161"/>
      <c r="GX7606" s="161"/>
      <c r="GY7606" s="161"/>
      <c r="GZ7606" s="161"/>
      <c r="HA7606" s="161"/>
      <c r="HB7606" s="161"/>
      <c r="HC7606" s="161"/>
      <c r="HD7606" s="161"/>
      <c r="HE7606" s="161"/>
      <c r="HF7606" s="161"/>
      <c r="HG7606" s="161"/>
      <c r="HH7606" s="161"/>
      <c r="HI7606" s="161"/>
      <c r="HJ7606" s="161"/>
      <c r="HK7606" s="161"/>
      <c r="HL7606" s="161"/>
      <c r="HM7606" s="161"/>
      <c r="HN7606" s="161"/>
      <c r="HO7606" s="161"/>
      <c r="HP7606" s="161"/>
      <c r="HQ7606" s="161"/>
      <c r="HR7606" s="161"/>
      <c r="HS7606" s="161"/>
      <c r="HT7606" s="161"/>
      <c r="HU7606" s="161"/>
      <c r="HV7606" s="161"/>
      <c r="HW7606" s="161"/>
      <c r="HX7606" s="161"/>
      <c r="HY7606" s="161"/>
      <c r="HZ7606" s="161"/>
      <c r="IA7606" s="161"/>
      <c r="IB7606" s="161"/>
      <c r="IC7606" s="161"/>
      <c r="ID7606" s="161"/>
      <c r="IE7606" s="161"/>
      <c r="IF7606" s="161"/>
      <c r="IG7606" s="161"/>
      <c r="IH7606" s="161"/>
      <c r="II7606" s="161"/>
      <c r="IJ7606" s="161"/>
      <c r="IK7606" s="161"/>
      <c r="IL7606" s="161"/>
      <c r="IM7606" s="161"/>
      <c r="IN7606" s="161"/>
      <c r="IO7606" s="161"/>
      <c r="IP7606" s="161"/>
      <c r="IQ7606" s="161"/>
      <c r="IR7606" s="161"/>
      <c r="IS7606" s="161"/>
      <c r="IT7606" s="161"/>
      <c r="IU7606" s="161"/>
      <c r="IV7606" s="161"/>
      <c r="IW7606" s="161"/>
      <c r="IX7606" s="161"/>
      <c r="IY7606" s="161"/>
      <c r="IZ7606" s="161"/>
      <c r="JA7606" s="161"/>
      <c r="JB7606" s="161"/>
      <c r="JC7606" s="161"/>
      <c r="JD7606" s="161"/>
      <c r="JE7606" s="161"/>
      <c r="JF7606" s="161"/>
      <c r="JG7606" s="161"/>
    </row>
    <row r="7607" spans="1:267" s="241" customFormat="1" ht="19.5" customHeight="1" x14ac:dyDescent="0.25">
      <c r="A7607" s="77" t="s">
        <v>346</v>
      </c>
      <c r="B7607" s="68">
        <v>4</v>
      </c>
      <c r="C7607" s="68">
        <v>1</v>
      </c>
      <c r="D7607" s="68">
        <v>6</v>
      </c>
      <c r="E7607" s="68">
        <v>3</v>
      </c>
      <c r="F7607" s="68">
        <v>10</v>
      </c>
      <c r="G7607" s="68">
        <v>5</v>
      </c>
      <c r="H7607" s="68">
        <v>2</v>
      </c>
      <c r="I7607" s="68">
        <v>3</v>
      </c>
      <c r="J7607" s="68">
        <v>0</v>
      </c>
      <c r="K7607" s="68">
        <v>2</v>
      </c>
      <c r="L7607" s="119"/>
      <c r="M7607" s="236">
        <f>SUM(B7607:K7607)</f>
        <v>36</v>
      </c>
      <c r="N7607" s="68">
        <v>7</v>
      </c>
      <c r="O7607" s="199">
        <f>M7607/91</f>
        <v>0.39560439560439559</v>
      </c>
      <c r="P7607" s="168" t="s">
        <v>446</v>
      </c>
      <c r="Q7607" s="69" t="s">
        <v>3429</v>
      </c>
      <c r="R7607" s="70" t="s">
        <v>3430</v>
      </c>
      <c r="S7607" s="69" t="s">
        <v>3431</v>
      </c>
      <c r="T7607" s="71" t="s">
        <v>3297</v>
      </c>
      <c r="U7607" s="72">
        <v>10</v>
      </c>
      <c r="V7607" s="73">
        <v>3</v>
      </c>
      <c r="W7607" s="74" t="s">
        <v>3317</v>
      </c>
      <c r="X7607" s="74" t="s">
        <v>448</v>
      </c>
      <c r="Y7607" s="74" t="s">
        <v>1078</v>
      </c>
      <c r="Z7607" s="213" t="s">
        <v>8957</v>
      </c>
      <c r="AA7607" s="161"/>
      <c r="AB7607" s="161"/>
      <c r="AC7607" s="161"/>
      <c r="AD7607" s="161"/>
      <c r="AE7607" s="161"/>
      <c r="AF7607" s="161"/>
      <c r="AG7607" s="161"/>
      <c r="AH7607" s="161"/>
      <c r="AI7607" s="161"/>
      <c r="AJ7607" s="161"/>
      <c r="AK7607" s="161"/>
      <c r="AL7607" s="161"/>
      <c r="AM7607" s="161"/>
      <c r="AN7607" s="161"/>
      <c r="AO7607" s="161"/>
      <c r="AP7607" s="161"/>
      <c r="AQ7607" s="161"/>
      <c r="AR7607" s="161"/>
      <c r="AS7607" s="161"/>
      <c r="AT7607" s="161"/>
      <c r="AU7607" s="161"/>
      <c r="AV7607" s="161"/>
      <c r="AW7607" s="161"/>
      <c r="AX7607" s="161"/>
      <c r="AY7607" s="161"/>
      <c r="AZ7607" s="161"/>
      <c r="BA7607" s="161"/>
      <c r="BB7607" s="161"/>
      <c r="BC7607" s="161"/>
      <c r="BD7607" s="161"/>
      <c r="BE7607" s="161"/>
      <c r="BF7607" s="161"/>
      <c r="BG7607" s="161"/>
      <c r="BH7607" s="161"/>
      <c r="BI7607" s="161"/>
      <c r="BJ7607" s="161"/>
      <c r="BK7607" s="161"/>
      <c r="BL7607" s="161"/>
      <c r="BM7607" s="161"/>
      <c r="BN7607" s="161"/>
      <c r="BO7607" s="161"/>
      <c r="BP7607" s="161"/>
      <c r="BQ7607" s="161"/>
      <c r="BR7607" s="161"/>
      <c r="BS7607" s="161"/>
      <c r="BT7607" s="161"/>
      <c r="BU7607" s="161"/>
      <c r="BV7607" s="161"/>
      <c r="BW7607" s="161"/>
      <c r="BX7607" s="161"/>
      <c r="BY7607" s="161"/>
      <c r="BZ7607" s="161"/>
      <c r="CA7607" s="161"/>
      <c r="CB7607" s="161"/>
      <c r="CC7607" s="161"/>
      <c r="CD7607" s="161"/>
      <c r="CE7607" s="161"/>
      <c r="CF7607" s="161"/>
      <c r="CG7607" s="161"/>
      <c r="CH7607" s="161"/>
      <c r="CI7607" s="161"/>
      <c r="CJ7607" s="161"/>
      <c r="CK7607" s="161"/>
      <c r="CL7607" s="161"/>
      <c r="CM7607" s="161"/>
      <c r="CN7607" s="161"/>
      <c r="CO7607" s="161"/>
      <c r="CP7607" s="161"/>
      <c r="CQ7607" s="161"/>
      <c r="CR7607" s="161"/>
      <c r="CS7607" s="161"/>
      <c r="CT7607" s="161"/>
      <c r="CU7607" s="161"/>
      <c r="CV7607" s="161"/>
      <c r="CW7607" s="161"/>
      <c r="CX7607" s="161"/>
      <c r="CY7607" s="161"/>
      <c r="CZ7607" s="161"/>
      <c r="DA7607" s="161"/>
      <c r="DB7607" s="161"/>
      <c r="DC7607" s="161"/>
      <c r="DD7607" s="161"/>
      <c r="DE7607" s="161"/>
      <c r="DF7607" s="161"/>
      <c r="DG7607" s="161"/>
      <c r="DH7607" s="161"/>
      <c r="DI7607" s="161"/>
      <c r="DJ7607" s="161"/>
      <c r="DK7607" s="161"/>
      <c r="DL7607" s="161"/>
      <c r="DM7607" s="161"/>
      <c r="DN7607" s="161"/>
      <c r="DO7607" s="161"/>
      <c r="DP7607" s="161"/>
      <c r="DQ7607" s="161"/>
      <c r="DR7607" s="161"/>
      <c r="DS7607" s="161"/>
      <c r="DT7607" s="161"/>
      <c r="DU7607" s="161"/>
      <c r="DV7607" s="161"/>
      <c r="DW7607" s="161"/>
      <c r="DX7607" s="161"/>
      <c r="DY7607" s="161"/>
      <c r="DZ7607" s="161"/>
      <c r="EA7607" s="161"/>
      <c r="EB7607" s="161"/>
      <c r="EC7607" s="161"/>
      <c r="ED7607" s="161"/>
      <c r="EE7607" s="161"/>
      <c r="EF7607" s="161"/>
      <c r="EG7607" s="161"/>
      <c r="EH7607" s="161"/>
      <c r="EI7607" s="161"/>
      <c r="EJ7607" s="161"/>
      <c r="EK7607" s="161"/>
      <c r="EL7607" s="161"/>
      <c r="EM7607" s="161"/>
      <c r="EN7607" s="161"/>
      <c r="EO7607" s="161"/>
      <c r="EP7607" s="161"/>
      <c r="EQ7607" s="161"/>
      <c r="ER7607" s="161"/>
      <c r="ES7607" s="161"/>
      <c r="ET7607" s="161"/>
      <c r="EU7607" s="161"/>
      <c r="EV7607" s="161"/>
      <c r="EW7607" s="161"/>
      <c r="EX7607" s="161"/>
      <c r="EY7607" s="161"/>
      <c r="EZ7607" s="161"/>
      <c r="FA7607" s="161"/>
      <c r="FB7607" s="161"/>
      <c r="FC7607" s="161"/>
      <c r="FD7607" s="161"/>
      <c r="FE7607" s="161"/>
      <c r="FF7607" s="161"/>
      <c r="FG7607" s="161"/>
      <c r="FH7607" s="161"/>
      <c r="FI7607" s="161"/>
      <c r="FJ7607" s="161"/>
      <c r="FK7607" s="161"/>
      <c r="FL7607" s="161"/>
      <c r="FM7607" s="161"/>
      <c r="FN7607" s="161"/>
      <c r="FO7607" s="161"/>
      <c r="FP7607" s="161"/>
      <c r="FQ7607" s="161"/>
      <c r="FR7607" s="161"/>
      <c r="FS7607" s="161"/>
      <c r="FT7607" s="161"/>
      <c r="FU7607" s="161"/>
      <c r="FV7607" s="161"/>
      <c r="FW7607" s="161"/>
      <c r="FX7607" s="161"/>
      <c r="FY7607" s="161"/>
      <c r="FZ7607" s="161"/>
      <c r="GA7607" s="161"/>
      <c r="GB7607" s="161"/>
      <c r="GC7607" s="161"/>
      <c r="GD7607" s="161"/>
      <c r="GE7607" s="161"/>
      <c r="GF7607" s="161"/>
      <c r="GG7607" s="161"/>
      <c r="GH7607" s="161"/>
      <c r="GI7607" s="161"/>
      <c r="GJ7607" s="161"/>
      <c r="GK7607" s="161"/>
      <c r="GL7607" s="161"/>
      <c r="GM7607" s="161"/>
      <c r="GN7607" s="161"/>
      <c r="GO7607" s="161"/>
      <c r="GP7607" s="161"/>
      <c r="GQ7607" s="161"/>
      <c r="GR7607" s="161"/>
      <c r="GS7607" s="161"/>
      <c r="GT7607" s="161"/>
      <c r="GU7607" s="161"/>
      <c r="GV7607" s="161"/>
      <c r="GW7607" s="161"/>
      <c r="GX7607" s="161"/>
      <c r="GY7607" s="161"/>
      <c r="GZ7607" s="161"/>
      <c r="HA7607" s="161"/>
      <c r="HB7607" s="161"/>
      <c r="HC7607" s="161"/>
      <c r="HD7607" s="161"/>
      <c r="HE7607" s="161"/>
      <c r="HF7607" s="161"/>
      <c r="HG7607" s="161"/>
      <c r="HH7607" s="161"/>
      <c r="HI7607" s="161"/>
      <c r="HJ7607" s="161"/>
      <c r="HK7607" s="161"/>
      <c r="HL7607" s="161"/>
      <c r="HM7607" s="161"/>
      <c r="HN7607" s="161"/>
      <c r="HO7607" s="161"/>
      <c r="HP7607" s="161"/>
      <c r="HQ7607" s="161"/>
      <c r="HR7607" s="161"/>
      <c r="HS7607" s="161"/>
      <c r="HT7607" s="161"/>
      <c r="HU7607" s="161"/>
      <c r="HV7607" s="161"/>
      <c r="HW7607" s="161"/>
      <c r="HX7607" s="161"/>
      <c r="HY7607" s="161"/>
      <c r="HZ7607" s="161"/>
      <c r="IA7607" s="161"/>
      <c r="IB7607" s="161"/>
      <c r="IC7607" s="161"/>
      <c r="ID7607" s="161"/>
      <c r="IE7607" s="161"/>
      <c r="IF7607" s="161"/>
      <c r="IG7607" s="161"/>
      <c r="IH7607" s="161"/>
      <c r="II7607" s="161"/>
      <c r="IJ7607" s="161"/>
      <c r="IK7607" s="161"/>
      <c r="IL7607" s="161"/>
      <c r="IM7607" s="161"/>
      <c r="IN7607" s="161"/>
      <c r="IO7607" s="161"/>
      <c r="IP7607" s="161"/>
      <c r="IQ7607" s="161"/>
      <c r="IR7607" s="161"/>
      <c r="IS7607" s="161"/>
      <c r="IT7607" s="161"/>
      <c r="IU7607" s="161"/>
      <c r="IV7607" s="161"/>
      <c r="IW7607" s="161"/>
      <c r="IX7607" s="161"/>
      <c r="IY7607" s="161"/>
      <c r="IZ7607" s="161"/>
      <c r="JA7607" s="161"/>
      <c r="JB7607" s="161"/>
      <c r="JC7607" s="161"/>
      <c r="JD7607" s="161"/>
      <c r="JE7607" s="161"/>
      <c r="JF7607" s="161"/>
      <c r="JG7607" s="161"/>
    </row>
    <row r="7608" spans="1:267" s="241" customFormat="1" ht="19.5" customHeight="1" x14ac:dyDescent="0.25">
      <c r="A7608" s="77" t="s">
        <v>350</v>
      </c>
      <c r="B7608" s="68">
        <v>3.5</v>
      </c>
      <c r="C7608" s="68">
        <v>0</v>
      </c>
      <c r="D7608" s="68">
        <v>6.5</v>
      </c>
      <c r="E7608" s="68">
        <v>4</v>
      </c>
      <c r="F7608" s="68">
        <v>4</v>
      </c>
      <c r="G7608" s="68">
        <v>3</v>
      </c>
      <c r="H7608" s="68">
        <v>5</v>
      </c>
      <c r="I7608" s="68">
        <v>0</v>
      </c>
      <c r="J7608" s="68">
        <v>0</v>
      </c>
      <c r="K7608" s="68">
        <v>2</v>
      </c>
      <c r="L7608" s="119"/>
      <c r="M7608" s="236">
        <f>SUM(B7608:K7608)</f>
        <v>28</v>
      </c>
      <c r="N7608" s="68">
        <v>11</v>
      </c>
      <c r="O7608" s="199">
        <f>M7608/91</f>
        <v>0.30769230769230771</v>
      </c>
      <c r="P7608" s="168" t="s">
        <v>446</v>
      </c>
      <c r="Q7608" s="69" t="s">
        <v>2319</v>
      </c>
      <c r="R7608" s="70" t="s">
        <v>491</v>
      </c>
      <c r="S7608" s="69" t="s">
        <v>599</v>
      </c>
      <c r="T7608" s="71" t="s">
        <v>3122</v>
      </c>
      <c r="U7608" s="72">
        <v>10</v>
      </c>
      <c r="V7608" s="73" t="s">
        <v>682</v>
      </c>
      <c r="W7608" s="74" t="s">
        <v>3275</v>
      </c>
      <c r="X7608" s="74" t="s">
        <v>771</v>
      </c>
      <c r="Y7608" s="74" t="s">
        <v>486</v>
      </c>
      <c r="Z7608" s="213" t="s">
        <v>8957</v>
      </c>
      <c r="AA7608" s="161"/>
      <c r="AB7608" s="161"/>
      <c r="AC7608" s="161"/>
      <c r="AD7608" s="161"/>
      <c r="AE7608" s="161"/>
      <c r="AF7608" s="161"/>
      <c r="AG7608" s="161"/>
      <c r="AH7608" s="161"/>
      <c r="AI7608" s="161"/>
      <c r="AJ7608" s="161"/>
      <c r="AK7608" s="161"/>
      <c r="AL7608" s="161"/>
      <c r="AM7608" s="161"/>
      <c r="AN7608" s="161"/>
      <c r="AO7608" s="161"/>
      <c r="AP7608" s="161"/>
      <c r="AQ7608" s="161"/>
      <c r="AR7608" s="161"/>
      <c r="AS7608" s="161"/>
      <c r="AT7608" s="161"/>
      <c r="AU7608" s="161"/>
      <c r="AV7608" s="161"/>
      <c r="AW7608" s="161"/>
      <c r="AX7608" s="161"/>
      <c r="AY7608" s="161"/>
      <c r="AZ7608" s="161"/>
      <c r="BA7608" s="161"/>
      <c r="BB7608" s="161"/>
      <c r="BC7608" s="161"/>
      <c r="BD7608" s="161"/>
      <c r="BE7608" s="161"/>
      <c r="BF7608" s="161"/>
      <c r="BG7608" s="161"/>
      <c r="BH7608" s="161"/>
      <c r="BI7608" s="161"/>
      <c r="BJ7608" s="161"/>
      <c r="BK7608" s="161"/>
      <c r="BL7608" s="161"/>
      <c r="BM7608" s="161"/>
      <c r="BN7608" s="161"/>
      <c r="BO7608" s="161"/>
      <c r="BP7608" s="161"/>
      <c r="BQ7608" s="161"/>
      <c r="BR7608" s="161"/>
      <c r="BS7608" s="161"/>
      <c r="BT7608" s="161"/>
      <c r="BU7608" s="161"/>
      <c r="BV7608" s="161"/>
      <c r="BW7608" s="161"/>
      <c r="BX7608" s="161"/>
      <c r="BY7608" s="161"/>
      <c r="BZ7608" s="161"/>
      <c r="CA7608" s="161"/>
      <c r="CB7608" s="161"/>
      <c r="CC7608" s="161"/>
      <c r="CD7608" s="161"/>
      <c r="CE7608" s="161"/>
      <c r="CF7608" s="161"/>
      <c r="CG7608" s="161"/>
      <c r="CH7608" s="161"/>
      <c r="CI7608" s="161"/>
      <c r="CJ7608" s="161"/>
      <c r="CK7608" s="161"/>
      <c r="CL7608" s="161"/>
      <c r="CM7608" s="161"/>
      <c r="CN7608" s="161"/>
      <c r="CO7608" s="161"/>
      <c r="CP7608" s="161"/>
      <c r="CQ7608" s="161"/>
      <c r="CR7608" s="161"/>
      <c r="CS7608" s="161"/>
      <c r="CT7608" s="161"/>
      <c r="CU7608" s="161"/>
      <c r="CV7608" s="161"/>
      <c r="CW7608" s="161"/>
      <c r="CX7608" s="161"/>
      <c r="CY7608" s="161"/>
      <c r="CZ7608" s="161"/>
      <c r="DA7608" s="161"/>
      <c r="DB7608" s="161"/>
      <c r="DC7608" s="161"/>
      <c r="DD7608" s="161"/>
      <c r="DE7608" s="161"/>
      <c r="DF7608" s="161"/>
      <c r="DG7608" s="161"/>
      <c r="DH7608" s="161"/>
      <c r="DI7608" s="161"/>
      <c r="DJ7608" s="161"/>
      <c r="DK7608" s="161"/>
      <c r="DL7608" s="161"/>
      <c r="DM7608" s="161"/>
      <c r="DN7608" s="161"/>
      <c r="DO7608" s="161"/>
      <c r="DP7608" s="161"/>
      <c r="DQ7608" s="161"/>
      <c r="DR7608" s="161"/>
      <c r="DS7608" s="161"/>
      <c r="DT7608" s="161"/>
      <c r="DU7608" s="161"/>
      <c r="DV7608" s="161"/>
      <c r="DW7608" s="161"/>
      <c r="DX7608" s="161"/>
      <c r="DY7608" s="161"/>
      <c r="DZ7608" s="161"/>
      <c r="EA7608" s="161"/>
      <c r="EB7608" s="161"/>
      <c r="EC7608" s="161"/>
      <c r="ED7608" s="161"/>
      <c r="EE7608" s="161"/>
      <c r="EF7608" s="161"/>
      <c r="EG7608" s="161"/>
      <c r="EH7608" s="161"/>
      <c r="EI7608" s="161"/>
      <c r="EJ7608" s="161"/>
      <c r="EK7608" s="161"/>
      <c r="EL7608" s="161"/>
      <c r="EM7608" s="161"/>
      <c r="EN7608" s="161"/>
      <c r="EO7608" s="161"/>
      <c r="EP7608" s="161"/>
      <c r="EQ7608" s="161"/>
      <c r="ER7608" s="161"/>
      <c r="ES7608" s="161"/>
      <c r="ET7608" s="161"/>
      <c r="EU7608" s="161"/>
      <c r="EV7608" s="161"/>
      <c r="EW7608" s="161"/>
      <c r="EX7608" s="161"/>
      <c r="EY7608" s="161"/>
      <c r="EZ7608" s="161"/>
      <c r="FA7608" s="161"/>
      <c r="FB7608" s="161"/>
      <c r="FC7608" s="161"/>
      <c r="FD7608" s="161"/>
      <c r="FE7608" s="161"/>
      <c r="FF7608" s="161"/>
      <c r="FG7608" s="161"/>
      <c r="FH7608" s="161"/>
      <c r="FI7608" s="161"/>
      <c r="FJ7608" s="161"/>
      <c r="FK7608" s="161"/>
      <c r="FL7608" s="161"/>
      <c r="FM7608" s="161"/>
      <c r="FN7608" s="161"/>
      <c r="FO7608" s="161"/>
      <c r="FP7608" s="161"/>
      <c r="FQ7608" s="161"/>
      <c r="FR7608" s="161"/>
      <c r="FS7608" s="161"/>
      <c r="FT7608" s="161"/>
      <c r="FU7608" s="161"/>
      <c r="FV7608" s="161"/>
      <c r="FW7608" s="161"/>
      <c r="FX7608" s="161"/>
      <c r="FY7608" s="161"/>
      <c r="FZ7608" s="161"/>
      <c r="GA7608" s="161"/>
      <c r="GB7608" s="161"/>
      <c r="GC7608" s="161"/>
      <c r="GD7608" s="161"/>
      <c r="GE7608" s="161"/>
      <c r="GF7608" s="161"/>
      <c r="GG7608" s="161"/>
      <c r="GH7608" s="161"/>
      <c r="GI7608" s="161"/>
      <c r="GJ7608" s="161"/>
      <c r="GK7608" s="161"/>
      <c r="GL7608" s="161"/>
      <c r="GM7608" s="161"/>
      <c r="GN7608" s="161"/>
      <c r="GO7608" s="161"/>
      <c r="GP7608" s="161"/>
      <c r="GQ7608" s="161"/>
      <c r="GR7608" s="161"/>
      <c r="GS7608" s="161"/>
      <c r="GT7608" s="161"/>
      <c r="GU7608" s="161"/>
      <c r="GV7608" s="161"/>
      <c r="GW7608" s="161"/>
      <c r="GX7608" s="161"/>
      <c r="GY7608" s="161"/>
      <c r="GZ7608" s="161"/>
      <c r="HA7608" s="161"/>
      <c r="HB7608" s="161"/>
      <c r="HC7608" s="161"/>
      <c r="HD7608" s="161"/>
      <c r="HE7608" s="161"/>
      <c r="HF7608" s="161"/>
      <c r="HG7608" s="161"/>
      <c r="HH7608" s="161"/>
      <c r="HI7608" s="161"/>
      <c r="HJ7608" s="161"/>
      <c r="HK7608" s="161"/>
      <c r="HL7608" s="161"/>
      <c r="HM7608" s="161"/>
      <c r="HN7608" s="161"/>
      <c r="HO7608" s="161"/>
      <c r="HP7608" s="161"/>
      <c r="HQ7608" s="161"/>
      <c r="HR7608" s="161"/>
      <c r="HS7608" s="161"/>
      <c r="HT7608" s="161"/>
      <c r="HU7608" s="161"/>
      <c r="HV7608" s="161"/>
      <c r="HW7608" s="161"/>
      <c r="HX7608" s="161"/>
      <c r="HY7608" s="161"/>
      <c r="HZ7608" s="161"/>
      <c r="IA7608" s="161"/>
      <c r="IB7608" s="161"/>
      <c r="IC7608" s="161"/>
      <c r="ID7608" s="161"/>
      <c r="IE7608" s="161"/>
      <c r="IF7608" s="161"/>
      <c r="IG7608" s="161"/>
      <c r="IH7608" s="161"/>
      <c r="II7608" s="161"/>
      <c r="IJ7608" s="161"/>
      <c r="IK7608" s="161"/>
      <c r="IL7608" s="161"/>
      <c r="IM7608" s="161"/>
      <c r="IN7608" s="161"/>
      <c r="IO7608" s="161"/>
      <c r="IP7608" s="161"/>
      <c r="IQ7608" s="161"/>
      <c r="IR7608" s="161"/>
      <c r="IS7608" s="161"/>
      <c r="IT7608" s="161"/>
      <c r="IU7608" s="161"/>
      <c r="IV7608" s="161"/>
      <c r="IW7608" s="161"/>
      <c r="IX7608" s="161"/>
      <c r="IY7608" s="161"/>
      <c r="IZ7608" s="161"/>
      <c r="JA7608" s="161"/>
      <c r="JB7608" s="161"/>
      <c r="JC7608" s="161"/>
      <c r="JD7608" s="161"/>
      <c r="JE7608" s="161"/>
      <c r="JF7608" s="161"/>
      <c r="JG7608" s="161"/>
    </row>
    <row r="7609" spans="1:267" s="161" customFormat="1" ht="19.5" customHeight="1" x14ac:dyDescent="0.25">
      <c r="A7609" s="181" t="s">
        <v>344</v>
      </c>
      <c r="B7609" s="68">
        <v>5</v>
      </c>
      <c r="C7609" s="68">
        <v>0</v>
      </c>
      <c r="D7609" s="68">
        <v>0</v>
      </c>
      <c r="E7609" s="68">
        <v>2.5</v>
      </c>
      <c r="F7609" s="68">
        <v>0</v>
      </c>
      <c r="G7609" s="68">
        <v>8</v>
      </c>
      <c r="H7609" s="68">
        <v>0</v>
      </c>
      <c r="I7609" s="68">
        <v>2</v>
      </c>
      <c r="J7609" s="68">
        <v>0</v>
      </c>
      <c r="K7609" s="68">
        <v>8</v>
      </c>
      <c r="L7609" s="112"/>
      <c r="M7609" s="236">
        <f>SUM(B7609:K7609)</f>
        <v>25.5</v>
      </c>
      <c r="N7609" s="68">
        <v>2</v>
      </c>
      <c r="O7609" s="199">
        <f>M7609/91</f>
        <v>0.28021978021978022</v>
      </c>
      <c r="P7609" s="168" t="s">
        <v>446</v>
      </c>
      <c r="Q7609" s="74" t="s">
        <v>1508</v>
      </c>
      <c r="R7609" s="70" t="s">
        <v>564</v>
      </c>
      <c r="S7609" s="74" t="s">
        <v>551</v>
      </c>
      <c r="T7609" s="71" t="s">
        <v>1392</v>
      </c>
      <c r="U7609" s="72">
        <v>10</v>
      </c>
      <c r="V7609" s="72"/>
      <c r="W7609" s="74" t="s">
        <v>1053</v>
      </c>
      <c r="X7609" s="74" t="s">
        <v>811</v>
      </c>
      <c r="Y7609" s="75" t="s">
        <v>532</v>
      </c>
      <c r="Z7609" s="213" t="s">
        <v>8957</v>
      </c>
    </row>
    <row r="7610" spans="1:267" s="161" customFormat="1" ht="19.5" customHeight="1" x14ac:dyDescent="0.25">
      <c r="A7610" s="243"/>
      <c r="B7610" s="244"/>
      <c r="C7610" s="244"/>
      <c r="D7610" s="244"/>
      <c r="E7610" s="244"/>
      <c r="F7610" s="244"/>
      <c r="G7610" s="244"/>
      <c r="H7610" s="244"/>
      <c r="I7610" s="244"/>
      <c r="J7610" s="244"/>
      <c r="K7610" s="244"/>
      <c r="L7610" s="245"/>
      <c r="M7610" s="246"/>
      <c r="N7610" s="244"/>
      <c r="O7610" s="247"/>
      <c r="P7610" s="248"/>
      <c r="Q7610" s="224" t="s">
        <v>8977</v>
      </c>
      <c r="R7610" s="170" t="s">
        <v>491</v>
      </c>
      <c r="S7610" s="224" t="s">
        <v>1518</v>
      </c>
      <c r="T7610" s="225" t="s">
        <v>3663</v>
      </c>
      <c r="U7610" s="159">
        <v>10</v>
      </c>
      <c r="V7610" s="177"/>
      <c r="W7610" s="249"/>
      <c r="X7610" s="249"/>
      <c r="Y7610" s="250"/>
      <c r="Z7610" s="213" t="s">
        <v>8957</v>
      </c>
      <c r="FH7610" s="228"/>
      <c r="FI7610" s="228"/>
      <c r="FJ7610" s="228"/>
      <c r="FK7610" s="228"/>
      <c r="FL7610" s="228"/>
      <c r="FM7610" s="228"/>
      <c r="FN7610" s="228"/>
      <c r="FO7610" s="228"/>
      <c r="FP7610" s="228"/>
      <c r="FQ7610" s="228"/>
      <c r="FR7610" s="228"/>
      <c r="FS7610" s="228"/>
      <c r="FT7610" s="228"/>
      <c r="FU7610" s="228"/>
      <c r="FV7610" s="228"/>
      <c r="FW7610" s="228"/>
      <c r="FX7610" s="228"/>
      <c r="FY7610" s="228"/>
      <c r="FZ7610" s="228"/>
      <c r="GA7610" s="228"/>
      <c r="GB7610" s="228"/>
      <c r="GC7610" s="228"/>
      <c r="GD7610" s="228"/>
      <c r="GE7610" s="228"/>
      <c r="GF7610" s="228"/>
      <c r="GG7610" s="228"/>
      <c r="GH7610" s="228"/>
      <c r="GI7610" s="228"/>
      <c r="GJ7610" s="228"/>
      <c r="GK7610" s="228"/>
      <c r="GL7610" s="228"/>
      <c r="GM7610" s="228"/>
      <c r="GN7610" s="228"/>
      <c r="GO7610" s="228"/>
      <c r="GP7610" s="228"/>
      <c r="GQ7610" s="228"/>
      <c r="GR7610" s="228"/>
      <c r="GS7610" s="228"/>
      <c r="GT7610" s="228"/>
      <c r="GU7610" s="228"/>
      <c r="GV7610" s="228"/>
      <c r="GW7610" s="228"/>
      <c r="GX7610" s="228"/>
      <c r="GY7610" s="228"/>
      <c r="GZ7610" s="228"/>
      <c r="HA7610" s="228"/>
      <c r="HB7610" s="228"/>
      <c r="HC7610" s="228"/>
      <c r="HD7610" s="228"/>
      <c r="HE7610" s="228"/>
      <c r="HF7610" s="228"/>
      <c r="HG7610" s="228"/>
      <c r="HH7610" s="228"/>
      <c r="HI7610" s="228"/>
      <c r="HJ7610" s="228"/>
      <c r="HK7610" s="228"/>
      <c r="HL7610" s="228"/>
      <c r="HM7610" s="228"/>
      <c r="HN7610" s="228"/>
      <c r="HO7610" s="228"/>
      <c r="HP7610" s="228"/>
      <c r="HQ7610" s="228"/>
      <c r="HR7610" s="228"/>
      <c r="HS7610" s="228"/>
      <c r="HT7610" s="228"/>
      <c r="HU7610" s="228"/>
      <c r="HV7610" s="228"/>
      <c r="HW7610" s="228"/>
      <c r="HX7610" s="228"/>
      <c r="HY7610" s="228"/>
      <c r="HZ7610" s="228"/>
      <c r="IA7610" s="228"/>
      <c r="IB7610" s="228"/>
      <c r="IC7610" s="228"/>
      <c r="ID7610" s="228"/>
      <c r="IE7610" s="228"/>
      <c r="IF7610" s="228"/>
      <c r="IG7610" s="228"/>
      <c r="IH7610" s="228"/>
      <c r="II7610" s="228"/>
      <c r="IJ7610" s="228"/>
      <c r="IK7610" s="228"/>
      <c r="IL7610" s="228"/>
      <c r="IM7610" s="228"/>
      <c r="IN7610" s="228"/>
      <c r="IO7610" s="228"/>
      <c r="IP7610" s="228"/>
      <c r="IQ7610" s="228"/>
      <c r="IR7610" s="228"/>
      <c r="IS7610" s="228"/>
      <c r="IT7610" s="228"/>
      <c r="IU7610" s="228"/>
      <c r="IV7610" s="228"/>
      <c r="IW7610" s="228"/>
      <c r="IX7610" s="228"/>
      <c r="IY7610" s="228"/>
      <c r="IZ7610" s="228"/>
      <c r="JA7610" s="228"/>
      <c r="JB7610" s="228"/>
      <c r="JC7610" s="228"/>
      <c r="JD7610" s="228"/>
      <c r="JE7610" s="228"/>
      <c r="JF7610" s="228"/>
      <c r="JG7610" s="228"/>
    </row>
    <row r="7611" spans="1:267" s="161" customFormat="1" ht="19.5" customHeight="1" x14ac:dyDescent="0.25">
      <c r="A7611" s="219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1"/>
      <c r="M7611" s="251"/>
      <c r="N7611" s="220"/>
      <c r="O7611" s="222"/>
      <c r="P7611" s="239"/>
      <c r="Q7611" s="224" t="s">
        <v>8952</v>
      </c>
      <c r="R7611" s="170" t="s">
        <v>481</v>
      </c>
      <c r="S7611" s="224" t="s">
        <v>469</v>
      </c>
      <c r="T7611" s="225" t="s">
        <v>3663</v>
      </c>
      <c r="U7611" s="159">
        <v>10</v>
      </c>
      <c r="V7611" s="159"/>
      <c r="W7611" s="226"/>
      <c r="X7611" s="226"/>
      <c r="Y7611" s="227"/>
      <c r="Z7611" s="213" t="s">
        <v>8953</v>
      </c>
      <c r="FH7611" s="228"/>
      <c r="FI7611" s="228"/>
      <c r="FJ7611" s="228"/>
      <c r="FK7611" s="228"/>
      <c r="FL7611" s="228"/>
      <c r="FM7611" s="228"/>
      <c r="FN7611" s="228"/>
      <c r="FO7611" s="228"/>
      <c r="FP7611" s="228"/>
      <c r="FQ7611" s="228"/>
      <c r="FR7611" s="228"/>
      <c r="FS7611" s="228"/>
      <c r="FT7611" s="228"/>
      <c r="FU7611" s="228"/>
      <c r="FV7611" s="228"/>
      <c r="FW7611" s="228"/>
      <c r="FX7611" s="228"/>
      <c r="FY7611" s="228"/>
      <c r="FZ7611" s="228"/>
      <c r="GA7611" s="228"/>
      <c r="GB7611" s="228"/>
      <c r="GC7611" s="228"/>
      <c r="GD7611" s="228"/>
      <c r="GE7611" s="228"/>
      <c r="GF7611" s="228"/>
      <c r="GG7611" s="228"/>
      <c r="GH7611" s="228"/>
      <c r="GI7611" s="228"/>
      <c r="GJ7611" s="228"/>
      <c r="GK7611" s="228"/>
      <c r="GL7611" s="228"/>
      <c r="GM7611" s="228"/>
      <c r="GN7611" s="228"/>
      <c r="GO7611" s="228"/>
      <c r="GP7611" s="228"/>
      <c r="GQ7611" s="228"/>
      <c r="GR7611" s="228"/>
      <c r="GS7611" s="228"/>
      <c r="GT7611" s="228"/>
      <c r="GU7611" s="228"/>
      <c r="GV7611" s="228"/>
      <c r="GW7611" s="228"/>
      <c r="GX7611" s="228"/>
      <c r="GY7611" s="228"/>
      <c r="GZ7611" s="228"/>
      <c r="HA7611" s="228"/>
      <c r="HB7611" s="228"/>
      <c r="HC7611" s="228"/>
      <c r="HD7611" s="228"/>
      <c r="HE7611" s="228"/>
      <c r="HF7611" s="228"/>
      <c r="HG7611" s="228"/>
      <c r="HH7611" s="228"/>
      <c r="HI7611" s="228"/>
      <c r="HJ7611" s="228"/>
      <c r="HK7611" s="228"/>
      <c r="HL7611" s="228"/>
      <c r="HM7611" s="228"/>
      <c r="HN7611" s="228"/>
      <c r="HO7611" s="228"/>
      <c r="HP7611" s="228"/>
      <c r="HQ7611" s="228"/>
      <c r="HR7611" s="228"/>
      <c r="HS7611" s="228"/>
      <c r="HT7611" s="228"/>
      <c r="HU7611" s="228"/>
      <c r="HV7611" s="228"/>
      <c r="HW7611" s="228"/>
      <c r="HX7611" s="228"/>
      <c r="HY7611" s="228"/>
      <c r="HZ7611" s="228"/>
      <c r="IA7611" s="228"/>
      <c r="IB7611" s="228"/>
      <c r="IC7611" s="228"/>
      <c r="ID7611" s="228"/>
      <c r="IE7611" s="228"/>
      <c r="IF7611" s="228"/>
      <c r="IG7611" s="228"/>
      <c r="IH7611" s="228"/>
      <c r="II7611" s="228"/>
      <c r="IJ7611" s="228"/>
      <c r="IK7611" s="228"/>
      <c r="IL7611" s="228"/>
      <c r="IM7611" s="228"/>
      <c r="IN7611" s="228"/>
      <c r="IO7611" s="228"/>
      <c r="IP7611" s="228"/>
      <c r="IQ7611" s="228"/>
      <c r="IR7611" s="228"/>
      <c r="IS7611" s="228"/>
      <c r="IT7611" s="228"/>
      <c r="IU7611" s="228"/>
      <c r="IV7611" s="228"/>
      <c r="IW7611" s="228"/>
      <c r="IX7611" s="228"/>
      <c r="IY7611" s="228"/>
      <c r="IZ7611" s="228"/>
      <c r="JA7611" s="228"/>
      <c r="JB7611" s="228"/>
      <c r="JC7611" s="228"/>
      <c r="JD7611" s="228"/>
      <c r="JE7611" s="228"/>
      <c r="JF7611" s="228"/>
      <c r="JG7611" s="228"/>
    </row>
    <row r="7612" spans="1:267" s="161" customFormat="1" ht="19.5" customHeight="1" x14ac:dyDescent="0.25">
      <c r="A7612" s="219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1"/>
      <c r="M7612" s="251"/>
      <c r="N7612" s="220"/>
      <c r="O7612" s="222"/>
      <c r="P7612" s="239"/>
      <c r="Q7612" s="224" t="s">
        <v>5681</v>
      </c>
      <c r="R7612" s="170" t="s">
        <v>448</v>
      </c>
      <c r="S7612" s="224" t="s">
        <v>463</v>
      </c>
      <c r="T7612" s="225" t="s">
        <v>7778</v>
      </c>
      <c r="U7612" s="159">
        <v>10</v>
      </c>
      <c r="V7612" s="159"/>
      <c r="W7612" s="226"/>
      <c r="X7612" s="226"/>
      <c r="Y7612" s="227"/>
      <c r="Z7612" s="213" t="s">
        <v>8957</v>
      </c>
      <c r="FH7612" s="228"/>
      <c r="FI7612" s="228"/>
      <c r="FJ7612" s="228"/>
      <c r="FK7612" s="228"/>
      <c r="FL7612" s="228"/>
      <c r="FM7612" s="228"/>
      <c r="FN7612" s="228"/>
      <c r="FO7612" s="228"/>
      <c r="FP7612" s="228"/>
      <c r="FQ7612" s="228"/>
      <c r="FR7612" s="228"/>
      <c r="FS7612" s="228"/>
      <c r="FT7612" s="228"/>
      <c r="FU7612" s="228"/>
      <c r="FV7612" s="228"/>
      <c r="FW7612" s="228"/>
      <c r="FX7612" s="228"/>
      <c r="FY7612" s="228"/>
      <c r="FZ7612" s="228"/>
      <c r="GA7612" s="228"/>
      <c r="GB7612" s="228"/>
      <c r="GC7612" s="228"/>
      <c r="GD7612" s="228"/>
      <c r="GE7612" s="228"/>
      <c r="GF7612" s="228"/>
      <c r="GG7612" s="228"/>
      <c r="GH7612" s="228"/>
      <c r="GI7612" s="228"/>
      <c r="GJ7612" s="228"/>
      <c r="GK7612" s="228"/>
      <c r="GL7612" s="228"/>
      <c r="GM7612" s="228"/>
      <c r="GN7612" s="228"/>
      <c r="GO7612" s="228"/>
      <c r="GP7612" s="228"/>
      <c r="GQ7612" s="228"/>
      <c r="GR7612" s="228"/>
      <c r="GS7612" s="228"/>
      <c r="GT7612" s="228"/>
      <c r="GU7612" s="228"/>
      <c r="GV7612" s="228"/>
      <c r="GW7612" s="228"/>
      <c r="GX7612" s="228"/>
      <c r="GY7612" s="228"/>
      <c r="GZ7612" s="228"/>
      <c r="HA7612" s="228"/>
      <c r="HB7612" s="228"/>
      <c r="HC7612" s="228"/>
      <c r="HD7612" s="228"/>
      <c r="HE7612" s="228"/>
      <c r="HF7612" s="228"/>
      <c r="HG7612" s="228"/>
      <c r="HH7612" s="228"/>
      <c r="HI7612" s="228"/>
      <c r="HJ7612" s="228"/>
      <c r="HK7612" s="228"/>
      <c r="HL7612" s="228"/>
      <c r="HM7612" s="228"/>
      <c r="HN7612" s="228"/>
      <c r="HO7612" s="228"/>
      <c r="HP7612" s="228"/>
      <c r="HQ7612" s="228"/>
      <c r="HR7612" s="228"/>
      <c r="HS7612" s="228"/>
      <c r="HT7612" s="228"/>
      <c r="HU7612" s="228"/>
      <c r="HV7612" s="228"/>
      <c r="HW7612" s="228"/>
      <c r="HX7612" s="228"/>
      <c r="HY7612" s="228"/>
      <c r="HZ7612" s="228"/>
      <c r="IA7612" s="228"/>
      <c r="IB7612" s="228"/>
      <c r="IC7612" s="228"/>
      <c r="ID7612" s="228"/>
      <c r="IE7612" s="228"/>
      <c r="IF7612" s="228"/>
      <c r="IG7612" s="228"/>
      <c r="IH7612" s="228"/>
      <c r="II7612" s="228"/>
      <c r="IJ7612" s="228"/>
      <c r="IK7612" s="228"/>
      <c r="IL7612" s="228"/>
      <c r="IM7612" s="228"/>
      <c r="IN7612" s="228"/>
      <c r="IO7612" s="228"/>
      <c r="IP7612" s="228"/>
      <c r="IQ7612" s="228"/>
      <c r="IR7612" s="228"/>
      <c r="IS7612" s="228"/>
      <c r="IT7612" s="228"/>
      <c r="IU7612" s="228"/>
      <c r="IV7612" s="228"/>
      <c r="IW7612" s="228"/>
      <c r="IX7612" s="228"/>
      <c r="IY7612" s="228"/>
      <c r="IZ7612" s="228"/>
      <c r="JA7612" s="228"/>
      <c r="JB7612" s="228"/>
      <c r="JC7612" s="228"/>
      <c r="JD7612" s="228"/>
      <c r="JE7612" s="228"/>
      <c r="JF7612" s="228"/>
      <c r="JG7612" s="228"/>
    </row>
    <row r="7613" spans="1:267" s="161" customFormat="1" ht="19.5" customHeight="1" x14ac:dyDescent="0.25">
      <c r="A7613" s="219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1"/>
      <c r="M7613" s="251"/>
      <c r="N7613" s="220"/>
      <c r="O7613" s="222"/>
      <c r="P7613" s="239"/>
      <c r="Q7613" s="224" t="s">
        <v>6842</v>
      </c>
      <c r="R7613" s="170" t="s">
        <v>488</v>
      </c>
      <c r="S7613" s="224" t="s">
        <v>486</v>
      </c>
      <c r="T7613" s="225" t="s">
        <v>8950</v>
      </c>
      <c r="U7613" s="159">
        <v>10</v>
      </c>
      <c r="V7613" s="159"/>
      <c r="W7613" s="226"/>
      <c r="X7613" s="226"/>
      <c r="Y7613" s="227"/>
      <c r="Z7613" s="213" t="s">
        <v>8953</v>
      </c>
      <c r="FH7613" s="228"/>
      <c r="FI7613" s="228"/>
      <c r="FJ7613" s="228"/>
      <c r="FK7613" s="228"/>
      <c r="FL7613" s="228"/>
      <c r="FM7613" s="228"/>
      <c r="FN7613" s="228"/>
      <c r="FO7613" s="228"/>
      <c r="FP7613" s="228"/>
      <c r="FQ7613" s="228"/>
      <c r="FR7613" s="228"/>
      <c r="FS7613" s="228"/>
      <c r="FT7613" s="228"/>
      <c r="FU7613" s="228"/>
      <c r="FV7613" s="228"/>
      <c r="FW7613" s="228"/>
      <c r="FX7613" s="228"/>
      <c r="FY7613" s="228"/>
      <c r="FZ7613" s="228"/>
      <c r="GA7613" s="228"/>
      <c r="GB7613" s="228"/>
      <c r="GC7613" s="228"/>
      <c r="GD7613" s="228"/>
      <c r="GE7613" s="228"/>
      <c r="GF7613" s="228"/>
      <c r="GG7613" s="228"/>
      <c r="GH7613" s="228"/>
      <c r="GI7613" s="228"/>
      <c r="GJ7613" s="228"/>
      <c r="GK7613" s="228"/>
      <c r="GL7613" s="228"/>
      <c r="GM7613" s="228"/>
      <c r="GN7613" s="228"/>
      <c r="GO7613" s="228"/>
      <c r="GP7613" s="228"/>
      <c r="GQ7613" s="228"/>
      <c r="GR7613" s="228"/>
      <c r="GS7613" s="228"/>
      <c r="GT7613" s="228"/>
      <c r="GU7613" s="228"/>
      <c r="GV7613" s="228"/>
      <c r="GW7613" s="228"/>
      <c r="GX7613" s="228"/>
      <c r="GY7613" s="228"/>
      <c r="GZ7613" s="228"/>
      <c r="HA7613" s="228"/>
      <c r="HB7613" s="228"/>
      <c r="HC7613" s="228"/>
      <c r="HD7613" s="228"/>
      <c r="HE7613" s="228"/>
      <c r="HF7613" s="228"/>
      <c r="HG7613" s="228"/>
      <c r="HH7613" s="228"/>
      <c r="HI7613" s="228"/>
      <c r="HJ7613" s="228"/>
      <c r="HK7613" s="228"/>
      <c r="HL7613" s="228"/>
      <c r="HM7613" s="228"/>
      <c r="HN7613" s="228"/>
      <c r="HO7613" s="228"/>
      <c r="HP7613" s="228"/>
      <c r="HQ7613" s="228"/>
      <c r="HR7613" s="228"/>
      <c r="HS7613" s="228"/>
      <c r="HT7613" s="228"/>
      <c r="HU7613" s="228"/>
      <c r="HV7613" s="228"/>
      <c r="HW7613" s="228"/>
      <c r="HX7613" s="228"/>
      <c r="HY7613" s="228"/>
      <c r="HZ7613" s="228"/>
      <c r="IA7613" s="228"/>
      <c r="IB7613" s="228"/>
      <c r="IC7613" s="228"/>
      <c r="ID7613" s="228"/>
      <c r="IE7613" s="228"/>
      <c r="IF7613" s="228"/>
      <c r="IG7613" s="228"/>
      <c r="IH7613" s="228"/>
      <c r="II7613" s="228"/>
      <c r="IJ7613" s="228"/>
      <c r="IK7613" s="228"/>
      <c r="IL7613" s="228"/>
      <c r="IM7613" s="228"/>
      <c r="IN7613" s="228"/>
      <c r="IO7613" s="228"/>
      <c r="IP7613" s="228"/>
      <c r="IQ7613" s="228"/>
      <c r="IR7613" s="228"/>
      <c r="IS7613" s="228"/>
      <c r="IT7613" s="228"/>
      <c r="IU7613" s="228"/>
      <c r="IV7613" s="228"/>
      <c r="IW7613" s="228"/>
      <c r="IX7613" s="228"/>
      <c r="IY7613" s="228"/>
      <c r="IZ7613" s="228"/>
      <c r="JA7613" s="228"/>
      <c r="JB7613" s="228"/>
      <c r="JC7613" s="228"/>
      <c r="JD7613" s="228"/>
      <c r="JE7613" s="228"/>
      <c r="JF7613" s="228"/>
      <c r="JG7613" s="228"/>
    </row>
    <row r="7614" spans="1:267" s="161" customFormat="1" ht="19.5" customHeight="1" x14ac:dyDescent="0.25">
      <c r="A7614" s="243"/>
      <c r="B7614" s="244"/>
      <c r="C7614" s="244"/>
      <c r="D7614" s="244"/>
      <c r="E7614" s="244"/>
      <c r="F7614" s="244"/>
      <c r="G7614" s="244"/>
      <c r="H7614" s="244"/>
      <c r="I7614" s="244"/>
      <c r="J7614" s="244"/>
      <c r="K7614" s="244"/>
      <c r="L7614" s="245"/>
      <c r="M7614" s="246"/>
      <c r="N7614" s="244"/>
      <c r="O7614" s="247"/>
      <c r="P7614" s="248"/>
      <c r="Q7614" s="224" t="s">
        <v>8978</v>
      </c>
      <c r="R7614" s="170" t="s">
        <v>448</v>
      </c>
      <c r="S7614" s="224" t="s">
        <v>474</v>
      </c>
      <c r="T7614" s="225" t="s">
        <v>3671</v>
      </c>
      <c r="U7614" s="159">
        <v>10</v>
      </c>
      <c r="V7614" s="177"/>
      <c r="W7614" s="249"/>
      <c r="X7614" s="249"/>
      <c r="Y7614" s="250"/>
      <c r="Z7614" s="213" t="s">
        <v>8957</v>
      </c>
      <c r="FH7614" s="228"/>
      <c r="FI7614" s="228"/>
      <c r="FJ7614" s="228"/>
      <c r="FK7614" s="228"/>
      <c r="FL7614" s="228"/>
      <c r="FM7614" s="228"/>
      <c r="FN7614" s="228"/>
      <c r="FO7614" s="228"/>
      <c r="FP7614" s="228"/>
      <c r="FQ7614" s="228"/>
      <c r="FR7614" s="228"/>
      <c r="FS7614" s="228"/>
      <c r="FT7614" s="228"/>
      <c r="FU7614" s="228"/>
      <c r="FV7614" s="228"/>
      <c r="FW7614" s="228"/>
      <c r="FX7614" s="228"/>
      <c r="FY7614" s="228"/>
      <c r="FZ7614" s="228"/>
      <c r="GA7614" s="228"/>
      <c r="GB7614" s="228"/>
      <c r="GC7614" s="228"/>
      <c r="GD7614" s="228"/>
      <c r="GE7614" s="228"/>
      <c r="GF7614" s="228"/>
      <c r="GG7614" s="228"/>
      <c r="GH7614" s="228"/>
      <c r="GI7614" s="228"/>
      <c r="GJ7614" s="228"/>
      <c r="GK7614" s="228"/>
      <c r="GL7614" s="228"/>
      <c r="GM7614" s="228"/>
      <c r="GN7614" s="228"/>
      <c r="GO7614" s="228"/>
      <c r="GP7614" s="228"/>
      <c r="GQ7614" s="228"/>
      <c r="GR7614" s="228"/>
      <c r="GS7614" s="228"/>
      <c r="GT7614" s="228"/>
      <c r="GU7614" s="228"/>
      <c r="GV7614" s="228"/>
      <c r="GW7614" s="228"/>
      <c r="GX7614" s="228"/>
      <c r="GY7614" s="228"/>
      <c r="GZ7614" s="228"/>
      <c r="HA7614" s="228"/>
      <c r="HB7614" s="228"/>
      <c r="HC7614" s="228"/>
      <c r="HD7614" s="228"/>
      <c r="HE7614" s="228"/>
      <c r="HF7614" s="228"/>
      <c r="HG7614" s="228"/>
      <c r="HH7614" s="228"/>
      <c r="HI7614" s="228"/>
      <c r="HJ7614" s="228"/>
      <c r="HK7614" s="228"/>
      <c r="HL7614" s="228"/>
      <c r="HM7614" s="228"/>
      <c r="HN7614" s="228"/>
      <c r="HO7614" s="228"/>
      <c r="HP7614" s="228"/>
      <c r="HQ7614" s="228"/>
      <c r="HR7614" s="228"/>
      <c r="HS7614" s="228"/>
      <c r="HT7614" s="228"/>
      <c r="HU7614" s="228"/>
      <c r="HV7614" s="228"/>
      <c r="HW7614" s="228"/>
      <c r="HX7614" s="228"/>
      <c r="HY7614" s="228"/>
      <c r="HZ7614" s="228"/>
      <c r="IA7614" s="228"/>
      <c r="IB7614" s="228"/>
      <c r="IC7614" s="228"/>
      <c r="ID7614" s="228"/>
      <c r="IE7614" s="228"/>
      <c r="IF7614" s="228"/>
      <c r="IG7614" s="228"/>
      <c r="IH7614" s="228"/>
      <c r="II7614" s="228"/>
      <c r="IJ7614" s="228"/>
      <c r="IK7614" s="228"/>
      <c r="IL7614" s="228"/>
      <c r="IM7614" s="228"/>
      <c r="IN7614" s="228"/>
      <c r="IO7614" s="228"/>
      <c r="IP7614" s="228"/>
      <c r="IQ7614" s="228"/>
      <c r="IR7614" s="228"/>
      <c r="IS7614" s="228"/>
      <c r="IT7614" s="228"/>
      <c r="IU7614" s="228"/>
      <c r="IV7614" s="228"/>
      <c r="IW7614" s="228"/>
      <c r="IX7614" s="228"/>
      <c r="IY7614" s="228"/>
      <c r="IZ7614" s="228"/>
      <c r="JA7614" s="228"/>
      <c r="JB7614" s="228"/>
      <c r="JC7614" s="228"/>
      <c r="JD7614" s="228"/>
      <c r="JE7614" s="228"/>
      <c r="JF7614" s="228"/>
      <c r="JG7614" s="228"/>
    </row>
    <row r="7615" spans="1:267" s="161" customFormat="1" ht="19.5" customHeight="1" x14ac:dyDescent="0.25">
      <c r="A7615" s="243"/>
      <c r="B7615" s="244"/>
      <c r="C7615" s="244"/>
      <c r="D7615" s="244"/>
      <c r="E7615" s="244"/>
      <c r="F7615" s="244"/>
      <c r="G7615" s="244"/>
      <c r="H7615" s="244"/>
      <c r="I7615" s="244"/>
      <c r="J7615" s="244"/>
      <c r="K7615" s="244"/>
      <c r="L7615" s="245"/>
      <c r="M7615" s="246"/>
      <c r="N7615" s="244"/>
      <c r="O7615" s="247"/>
      <c r="P7615" s="248"/>
      <c r="Q7615" s="224" t="s">
        <v>7267</v>
      </c>
      <c r="R7615" s="170" t="s">
        <v>478</v>
      </c>
      <c r="S7615" s="224" t="s">
        <v>736</v>
      </c>
      <c r="T7615" s="225" t="s">
        <v>3297</v>
      </c>
      <c r="U7615" s="159">
        <v>10</v>
      </c>
      <c r="V7615" s="177"/>
      <c r="W7615" s="249"/>
      <c r="X7615" s="249"/>
      <c r="Y7615" s="250"/>
      <c r="Z7615" s="213" t="s">
        <v>8957</v>
      </c>
      <c r="FH7615" s="228"/>
      <c r="FI7615" s="228"/>
      <c r="FJ7615" s="228"/>
      <c r="FK7615" s="228"/>
      <c r="FL7615" s="228"/>
      <c r="FM7615" s="228"/>
      <c r="FN7615" s="228"/>
      <c r="FO7615" s="228"/>
      <c r="FP7615" s="228"/>
      <c r="FQ7615" s="228"/>
      <c r="FR7615" s="228"/>
      <c r="FS7615" s="228"/>
      <c r="FT7615" s="228"/>
      <c r="FU7615" s="228"/>
      <c r="FV7615" s="228"/>
      <c r="FW7615" s="228"/>
      <c r="FX7615" s="228"/>
      <c r="FY7615" s="228"/>
      <c r="FZ7615" s="228"/>
      <c r="GA7615" s="228"/>
      <c r="GB7615" s="228"/>
      <c r="GC7615" s="228"/>
      <c r="GD7615" s="228"/>
      <c r="GE7615" s="228"/>
      <c r="GF7615" s="228"/>
      <c r="GG7615" s="228"/>
      <c r="GH7615" s="228"/>
      <c r="GI7615" s="228"/>
      <c r="GJ7615" s="228"/>
      <c r="GK7615" s="228"/>
      <c r="GL7615" s="228"/>
      <c r="GM7615" s="228"/>
      <c r="GN7615" s="228"/>
      <c r="GO7615" s="228"/>
      <c r="GP7615" s="228"/>
      <c r="GQ7615" s="228"/>
      <c r="GR7615" s="228"/>
      <c r="GS7615" s="228"/>
      <c r="GT7615" s="228"/>
      <c r="GU7615" s="228"/>
      <c r="GV7615" s="228"/>
      <c r="GW7615" s="228"/>
      <c r="GX7615" s="228"/>
      <c r="GY7615" s="228"/>
      <c r="GZ7615" s="228"/>
      <c r="HA7615" s="228"/>
      <c r="HB7615" s="228"/>
      <c r="HC7615" s="228"/>
      <c r="HD7615" s="228"/>
      <c r="HE7615" s="228"/>
      <c r="HF7615" s="228"/>
      <c r="HG7615" s="228"/>
      <c r="HH7615" s="228"/>
      <c r="HI7615" s="228"/>
      <c r="HJ7615" s="228"/>
      <c r="HK7615" s="228"/>
      <c r="HL7615" s="228"/>
      <c r="HM7615" s="228"/>
      <c r="HN7615" s="228"/>
      <c r="HO7615" s="228"/>
      <c r="HP7615" s="228"/>
      <c r="HQ7615" s="228"/>
      <c r="HR7615" s="228"/>
      <c r="HS7615" s="228"/>
      <c r="HT7615" s="228"/>
      <c r="HU7615" s="228"/>
      <c r="HV7615" s="228"/>
      <c r="HW7615" s="228"/>
      <c r="HX7615" s="228"/>
      <c r="HY7615" s="228"/>
      <c r="HZ7615" s="228"/>
      <c r="IA7615" s="228"/>
      <c r="IB7615" s="228"/>
      <c r="IC7615" s="228"/>
      <c r="ID7615" s="228"/>
      <c r="IE7615" s="228"/>
      <c r="IF7615" s="228"/>
      <c r="IG7615" s="228"/>
      <c r="IH7615" s="228"/>
      <c r="II7615" s="228"/>
      <c r="IJ7615" s="228"/>
      <c r="IK7615" s="228"/>
      <c r="IL7615" s="228"/>
      <c r="IM7615" s="228"/>
      <c r="IN7615" s="228"/>
      <c r="IO7615" s="228"/>
      <c r="IP7615" s="228"/>
      <c r="IQ7615" s="228"/>
      <c r="IR7615" s="228"/>
      <c r="IS7615" s="228"/>
      <c r="IT7615" s="228"/>
      <c r="IU7615" s="228"/>
      <c r="IV7615" s="228"/>
      <c r="IW7615" s="228"/>
      <c r="IX7615" s="228"/>
      <c r="IY7615" s="228"/>
      <c r="IZ7615" s="228"/>
      <c r="JA7615" s="228"/>
      <c r="JB7615" s="228"/>
      <c r="JC7615" s="228"/>
      <c r="JD7615" s="228"/>
      <c r="JE7615" s="228"/>
      <c r="JF7615" s="228"/>
      <c r="JG7615" s="228"/>
    </row>
    <row r="7616" spans="1:267" s="161" customFormat="1" ht="19.5" customHeight="1" x14ac:dyDescent="0.25">
      <c r="A7616" s="219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1"/>
      <c r="M7616" s="251"/>
      <c r="N7616" s="220"/>
      <c r="O7616" s="222"/>
      <c r="P7616" s="239"/>
      <c r="Q7616" s="224" t="s">
        <v>8966</v>
      </c>
      <c r="R7616" s="170" t="s">
        <v>448</v>
      </c>
      <c r="S7616" s="224" t="s">
        <v>466</v>
      </c>
      <c r="T7616" s="225" t="s">
        <v>8955</v>
      </c>
      <c r="U7616" s="159">
        <v>10</v>
      </c>
      <c r="V7616" s="159"/>
      <c r="W7616" s="226"/>
      <c r="X7616" s="226"/>
      <c r="Y7616" s="227"/>
      <c r="Z7616" s="213" t="s">
        <v>8957</v>
      </c>
      <c r="FH7616" s="228"/>
      <c r="FI7616" s="228"/>
      <c r="FJ7616" s="228"/>
      <c r="FK7616" s="228"/>
      <c r="FL7616" s="228"/>
      <c r="FM7616" s="228"/>
      <c r="FN7616" s="228"/>
      <c r="FO7616" s="228"/>
      <c r="FP7616" s="228"/>
      <c r="FQ7616" s="228"/>
      <c r="FR7616" s="228"/>
      <c r="FS7616" s="228"/>
      <c r="FT7616" s="228"/>
      <c r="FU7616" s="228"/>
      <c r="FV7616" s="228"/>
      <c r="FW7616" s="228"/>
      <c r="FX7616" s="228"/>
      <c r="FY7616" s="228"/>
      <c r="FZ7616" s="228"/>
      <c r="GA7616" s="228"/>
      <c r="GB7616" s="228"/>
      <c r="GC7616" s="228"/>
      <c r="GD7616" s="228"/>
      <c r="GE7616" s="228"/>
      <c r="GF7616" s="228"/>
      <c r="GG7616" s="228"/>
      <c r="GH7616" s="228"/>
      <c r="GI7616" s="228"/>
      <c r="GJ7616" s="228"/>
      <c r="GK7616" s="228"/>
      <c r="GL7616" s="228"/>
      <c r="GM7616" s="228"/>
      <c r="GN7616" s="228"/>
      <c r="GO7616" s="228"/>
      <c r="GP7616" s="228"/>
      <c r="GQ7616" s="228"/>
      <c r="GR7616" s="228"/>
      <c r="GS7616" s="228"/>
      <c r="GT7616" s="228"/>
      <c r="GU7616" s="228"/>
      <c r="GV7616" s="228"/>
      <c r="GW7616" s="228"/>
      <c r="GX7616" s="228"/>
      <c r="GY7616" s="228"/>
      <c r="GZ7616" s="228"/>
      <c r="HA7616" s="228"/>
      <c r="HB7616" s="228"/>
      <c r="HC7616" s="228"/>
      <c r="HD7616" s="228"/>
      <c r="HE7616" s="228"/>
      <c r="HF7616" s="228"/>
      <c r="HG7616" s="228"/>
      <c r="HH7616" s="228"/>
      <c r="HI7616" s="228"/>
      <c r="HJ7616" s="228"/>
      <c r="HK7616" s="228"/>
      <c r="HL7616" s="228"/>
      <c r="HM7616" s="228"/>
      <c r="HN7616" s="228"/>
      <c r="HO7616" s="228"/>
      <c r="HP7616" s="228"/>
      <c r="HQ7616" s="228"/>
      <c r="HR7616" s="228"/>
      <c r="HS7616" s="228"/>
      <c r="HT7616" s="228"/>
      <c r="HU7616" s="228"/>
      <c r="HV7616" s="228"/>
      <c r="HW7616" s="228"/>
      <c r="HX7616" s="228"/>
      <c r="HY7616" s="228"/>
      <c r="HZ7616" s="228"/>
      <c r="IA7616" s="228"/>
      <c r="IB7616" s="228"/>
      <c r="IC7616" s="228"/>
      <c r="ID7616" s="228"/>
      <c r="IE7616" s="228"/>
      <c r="IF7616" s="228"/>
      <c r="IG7616" s="228"/>
      <c r="IH7616" s="228"/>
      <c r="II7616" s="228"/>
      <c r="IJ7616" s="228"/>
      <c r="IK7616" s="228"/>
      <c r="IL7616" s="228"/>
      <c r="IM7616" s="228"/>
      <c r="IN7616" s="228"/>
      <c r="IO7616" s="228"/>
      <c r="IP7616" s="228"/>
      <c r="IQ7616" s="228"/>
      <c r="IR7616" s="228"/>
      <c r="IS7616" s="228"/>
      <c r="IT7616" s="228"/>
      <c r="IU7616" s="228"/>
      <c r="IV7616" s="228"/>
      <c r="IW7616" s="228"/>
      <c r="IX7616" s="228"/>
      <c r="IY7616" s="228"/>
      <c r="IZ7616" s="228"/>
      <c r="JA7616" s="228"/>
      <c r="JB7616" s="228"/>
      <c r="JC7616" s="228"/>
      <c r="JD7616" s="228"/>
      <c r="JE7616" s="228"/>
      <c r="JF7616" s="228"/>
      <c r="JG7616" s="228"/>
    </row>
    <row r="7617" spans="1:267" s="161" customFormat="1" ht="19.5" customHeight="1" x14ac:dyDescent="0.25">
      <c r="A7617" s="243"/>
      <c r="B7617" s="244"/>
      <c r="C7617" s="244"/>
      <c r="D7617" s="244"/>
      <c r="E7617" s="244"/>
      <c r="F7617" s="244"/>
      <c r="G7617" s="244"/>
      <c r="H7617" s="244"/>
      <c r="I7617" s="244"/>
      <c r="J7617" s="244"/>
      <c r="K7617" s="244"/>
      <c r="L7617" s="245"/>
      <c r="M7617" s="246"/>
      <c r="N7617" s="244"/>
      <c r="O7617" s="247"/>
      <c r="P7617" s="248"/>
      <c r="Q7617" s="224" t="s">
        <v>4186</v>
      </c>
      <c r="R7617" s="170" t="s">
        <v>473</v>
      </c>
      <c r="S7617" s="224" t="s">
        <v>710</v>
      </c>
      <c r="T7617" s="225" t="s">
        <v>8947</v>
      </c>
      <c r="U7617" s="159">
        <v>10</v>
      </c>
      <c r="V7617" s="177"/>
      <c r="W7617" s="249"/>
      <c r="X7617" s="249"/>
      <c r="Y7617" s="250"/>
      <c r="Z7617" s="213" t="s">
        <v>8957</v>
      </c>
      <c r="FH7617" s="228"/>
      <c r="FI7617" s="228"/>
      <c r="FJ7617" s="228"/>
      <c r="FK7617" s="228"/>
      <c r="FL7617" s="228"/>
      <c r="FM7617" s="228"/>
      <c r="FN7617" s="228"/>
      <c r="FO7617" s="228"/>
      <c r="FP7617" s="228"/>
      <c r="FQ7617" s="228"/>
      <c r="FR7617" s="228"/>
      <c r="FS7617" s="228"/>
      <c r="FT7617" s="228"/>
      <c r="FU7617" s="228"/>
      <c r="FV7617" s="228"/>
      <c r="FW7617" s="228"/>
      <c r="FX7617" s="228"/>
      <c r="FY7617" s="228"/>
      <c r="FZ7617" s="228"/>
      <c r="GA7617" s="228"/>
      <c r="GB7617" s="228"/>
      <c r="GC7617" s="228"/>
      <c r="GD7617" s="228"/>
      <c r="GE7617" s="228"/>
      <c r="GF7617" s="228"/>
      <c r="GG7617" s="228"/>
      <c r="GH7617" s="228"/>
      <c r="GI7617" s="228"/>
      <c r="GJ7617" s="228"/>
      <c r="GK7617" s="228"/>
      <c r="GL7617" s="228"/>
      <c r="GM7617" s="228"/>
      <c r="GN7617" s="228"/>
      <c r="GO7617" s="228"/>
      <c r="GP7617" s="228"/>
      <c r="GQ7617" s="228"/>
      <c r="GR7617" s="228"/>
      <c r="GS7617" s="228"/>
      <c r="GT7617" s="228"/>
      <c r="GU7617" s="228"/>
      <c r="GV7617" s="228"/>
      <c r="GW7617" s="228"/>
      <c r="GX7617" s="228"/>
      <c r="GY7617" s="228"/>
      <c r="GZ7617" s="228"/>
      <c r="HA7617" s="228"/>
      <c r="HB7617" s="228"/>
      <c r="HC7617" s="228"/>
      <c r="HD7617" s="228"/>
      <c r="HE7617" s="228"/>
      <c r="HF7617" s="228"/>
      <c r="HG7617" s="228"/>
      <c r="HH7617" s="228"/>
      <c r="HI7617" s="228"/>
      <c r="HJ7617" s="228"/>
      <c r="HK7617" s="228"/>
      <c r="HL7617" s="228"/>
      <c r="HM7617" s="228"/>
      <c r="HN7617" s="228"/>
      <c r="HO7617" s="228"/>
      <c r="HP7617" s="228"/>
      <c r="HQ7617" s="228"/>
      <c r="HR7617" s="228"/>
      <c r="HS7617" s="228"/>
      <c r="HT7617" s="228"/>
      <c r="HU7617" s="228"/>
      <c r="HV7617" s="228"/>
      <c r="HW7617" s="228"/>
      <c r="HX7617" s="228"/>
      <c r="HY7617" s="228"/>
      <c r="HZ7617" s="228"/>
      <c r="IA7617" s="228"/>
      <c r="IB7617" s="228"/>
      <c r="IC7617" s="228"/>
      <c r="ID7617" s="228"/>
      <c r="IE7617" s="228"/>
      <c r="IF7617" s="228"/>
      <c r="IG7617" s="228"/>
      <c r="IH7617" s="228"/>
      <c r="II7617" s="228"/>
      <c r="IJ7617" s="228"/>
      <c r="IK7617" s="228"/>
      <c r="IL7617" s="228"/>
      <c r="IM7617" s="228"/>
      <c r="IN7617" s="228"/>
      <c r="IO7617" s="228"/>
      <c r="IP7617" s="228"/>
      <c r="IQ7617" s="228"/>
      <c r="IR7617" s="228"/>
      <c r="IS7617" s="228"/>
      <c r="IT7617" s="228"/>
      <c r="IU7617" s="228"/>
      <c r="IV7617" s="228"/>
      <c r="IW7617" s="228"/>
      <c r="IX7617" s="228"/>
      <c r="IY7617" s="228"/>
      <c r="IZ7617" s="228"/>
      <c r="JA7617" s="228"/>
      <c r="JB7617" s="228"/>
      <c r="JC7617" s="228"/>
      <c r="JD7617" s="228"/>
      <c r="JE7617" s="228"/>
      <c r="JF7617" s="228"/>
      <c r="JG7617" s="228"/>
    </row>
    <row r="7618" spans="1:267" s="161" customFormat="1" ht="19.5" customHeight="1" x14ac:dyDescent="0.25">
      <c r="A7618" s="243"/>
      <c r="B7618" s="244"/>
      <c r="C7618" s="244"/>
      <c r="D7618" s="244"/>
      <c r="E7618" s="244"/>
      <c r="F7618" s="244"/>
      <c r="G7618" s="244"/>
      <c r="H7618" s="244"/>
      <c r="I7618" s="244"/>
      <c r="J7618" s="244"/>
      <c r="K7618" s="244"/>
      <c r="L7618" s="245"/>
      <c r="M7618" s="246"/>
      <c r="N7618" s="244"/>
      <c r="O7618" s="247"/>
      <c r="P7618" s="248"/>
      <c r="Q7618" s="224" t="s">
        <v>8974</v>
      </c>
      <c r="R7618" s="170" t="s">
        <v>579</v>
      </c>
      <c r="S7618" s="224" t="s">
        <v>474</v>
      </c>
      <c r="T7618" s="225" t="s">
        <v>8947</v>
      </c>
      <c r="U7618" s="159">
        <v>10</v>
      </c>
      <c r="V7618" s="177"/>
      <c r="W7618" s="249"/>
      <c r="X7618" s="249"/>
      <c r="Y7618" s="250"/>
      <c r="Z7618" s="213" t="s">
        <v>8957</v>
      </c>
      <c r="FH7618" s="228"/>
      <c r="FI7618" s="228"/>
      <c r="FJ7618" s="228"/>
      <c r="FK7618" s="228"/>
      <c r="FL7618" s="228"/>
      <c r="FM7618" s="228"/>
      <c r="FN7618" s="228"/>
      <c r="FO7618" s="228"/>
      <c r="FP7618" s="228"/>
      <c r="FQ7618" s="228"/>
      <c r="FR7618" s="228"/>
      <c r="FS7618" s="228"/>
      <c r="FT7618" s="228"/>
      <c r="FU7618" s="228"/>
      <c r="FV7618" s="228"/>
      <c r="FW7618" s="228"/>
      <c r="FX7618" s="228"/>
      <c r="FY7618" s="228"/>
      <c r="FZ7618" s="228"/>
      <c r="GA7618" s="228"/>
      <c r="GB7618" s="228"/>
      <c r="GC7618" s="228"/>
      <c r="GD7618" s="228"/>
      <c r="GE7618" s="228"/>
      <c r="GF7618" s="228"/>
      <c r="GG7618" s="228"/>
      <c r="GH7618" s="228"/>
      <c r="GI7618" s="228"/>
      <c r="GJ7618" s="228"/>
      <c r="GK7618" s="228"/>
      <c r="GL7618" s="228"/>
      <c r="GM7618" s="228"/>
      <c r="GN7618" s="228"/>
      <c r="GO7618" s="228"/>
      <c r="GP7618" s="228"/>
      <c r="GQ7618" s="228"/>
      <c r="GR7618" s="228"/>
      <c r="GS7618" s="228"/>
      <c r="GT7618" s="228"/>
      <c r="GU7618" s="228"/>
      <c r="GV7618" s="228"/>
      <c r="GW7618" s="228"/>
      <c r="GX7618" s="228"/>
      <c r="GY7618" s="228"/>
      <c r="GZ7618" s="228"/>
      <c r="HA7618" s="228"/>
      <c r="HB7618" s="228"/>
      <c r="HC7618" s="228"/>
      <c r="HD7618" s="228"/>
      <c r="HE7618" s="228"/>
      <c r="HF7618" s="228"/>
      <c r="HG7618" s="228"/>
      <c r="HH7618" s="228"/>
      <c r="HI7618" s="228"/>
      <c r="HJ7618" s="228"/>
      <c r="HK7618" s="228"/>
      <c r="HL7618" s="228"/>
      <c r="HM7618" s="228"/>
      <c r="HN7618" s="228"/>
      <c r="HO7618" s="228"/>
      <c r="HP7618" s="228"/>
      <c r="HQ7618" s="228"/>
      <c r="HR7618" s="228"/>
      <c r="HS7618" s="228"/>
      <c r="HT7618" s="228"/>
      <c r="HU7618" s="228"/>
      <c r="HV7618" s="228"/>
      <c r="HW7618" s="228"/>
      <c r="HX7618" s="228"/>
      <c r="HY7618" s="228"/>
      <c r="HZ7618" s="228"/>
      <c r="IA7618" s="228"/>
      <c r="IB7618" s="228"/>
      <c r="IC7618" s="228"/>
      <c r="ID7618" s="228"/>
      <c r="IE7618" s="228"/>
      <c r="IF7618" s="228"/>
      <c r="IG7618" s="228"/>
      <c r="IH7618" s="228"/>
      <c r="II7618" s="228"/>
      <c r="IJ7618" s="228"/>
      <c r="IK7618" s="228"/>
      <c r="IL7618" s="228"/>
      <c r="IM7618" s="228"/>
      <c r="IN7618" s="228"/>
      <c r="IO7618" s="228"/>
      <c r="IP7618" s="228"/>
      <c r="IQ7618" s="228"/>
      <c r="IR7618" s="228"/>
      <c r="IS7618" s="228"/>
      <c r="IT7618" s="228"/>
      <c r="IU7618" s="228"/>
      <c r="IV7618" s="228"/>
      <c r="IW7618" s="228"/>
      <c r="IX7618" s="228"/>
      <c r="IY7618" s="228"/>
      <c r="IZ7618" s="228"/>
      <c r="JA7618" s="228"/>
      <c r="JB7618" s="228"/>
      <c r="JC7618" s="228"/>
      <c r="JD7618" s="228"/>
      <c r="JE7618" s="228"/>
      <c r="JF7618" s="228"/>
      <c r="JG7618" s="228"/>
    </row>
    <row r="7619" spans="1:267" s="161" customFormat="1" ht="19.5" customHeight="1" x14ac:dyDescent="0.25">
      <c r="A7619" s="219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1"/>
      <c r="M7619" s="251"/>
      <c r="N7619" s="220"/>
      <c r="O7619" s="222"/>
      <c r="P7619" s="239"/>
      <c r="Q7619" s="224" t="s">
        <v>8967</v>
      </c>
      <c r="R7619" s="170" t="s">
        <v>969</v>
      </c>
      <c r="S7619" s="224" t="s">
        <v>847</v>
      </c>
      <c r="T7619" s="225" t="s">
        <v>8954</v>
      </c>
      <c r="U7619" s="159">
        <v>10</v>
      </c>
      <c r="V7619" s="159"/>
      <c r="W7619" s="226"/>
      <c r="X7619" s="226"/>
      <c r="Y7619" s="227"/>
      <c r="Z7619" s="213" t="s">
        <v>8957</v>
      </c>
      <c r="FH7619" s="228"/>
      <c r="FI7619" s="228"/>
      <c r="FJ7619" s="228"/>
      <c r="FK7619" s="228"/>
      <c r="FL7619" s="228"/>
      <c r="FM7619" s="228"/>
      <c r="FN7619" s="228"/>
      <c r="FO7619" s="228"/>
      <c r="FP7619" s="228"/>
      <c r="FQ7619" s="228"/>
      <c r="FR7619" s="228"/>
      <c r="FS7619" s="228"/>
      <c r="FT7619" s="228"/>
      <c r="FU7619" s="228"/>
      <c r="FV7619" s="228"/>
      <c r="FW7619" s="228"/>
      <c r="FX7619" s="228"/>
      <c r="FY7619" s="228"/>
      <c r="FZ7619" s="228"/>
      <c r="GA7619" s="228"/>
      <c r="GB7619" s="228"/>
      <c r="GC7619" s="228"/>
      <c r="GD7619" s="228"/>
      <c r="GE7619" s="228"/>
      <c r="GF7619" s="228"/>
      <c r="GG7619" s="228"/>
      <c r="GH7619" s="228"/>
      <c r="GI7619" s="228"/>
      <c r="GJ7619" s="228"/>
      <c r="GK7619" s="228"/>
      <c r="GL7619" s="228"/>
      <c r="GM7619" s="228"/>
      <c r="GN7619" s="228"/>
      <c r="GO7619" s="228"/>
      <c r="GP7619" s="228"/>
      <c r="GQ7619" s="228"/>
      <c r="GR7619" s="228"/>
      <c r="GS7619" s="228"/>
      <c r="GT7619" s="228"/>
      <c r="GU7619" s="228"/>
      <c r="GV7619" s="228"/>
      <c r="GW7619" s="228"/>
      <c r="GX7619" s="228"/>
      <c r="GY7619" s="228"/>
      <c r="GZ7619" s="228"/>
      <c r="HA7619" s="228"/>
      <c r="HB7619" s="228"/>
      <c r="HC7619" s="228"/>
      <c r="HD7619" s="228"/>
      <c r="HE7619" s="228"/>
      <c r="HF7619" s="228"/>
      <c r="HG7619" s="228"/>
      <c r="HH7619" s="228"/>
      <c r="HI7619" s="228"/>
      <c r="HJ7619" s="228"/>
      <c r="HK7619" s="228"/>
      <c r="HL7619" s="228"/>
      <c r="HM7619" s="228"/>
      <c r="HN7619" s="228"/>
      <c r="HO7619" s="228"/>
      <c r="HP7619" s="228"/>
      <c r="HQ7619" s="228"/>
      <c r="HR7619" s="228"/>
      <c r="HS7619" s="228"/>
      <c r="HT7619" s="228"/>
      <c r="HU7619" s="228"/>
      <c r="HV7619" s="228"/>
      <c r="HW7619" s="228"/>
      <c r="HX7619" s="228"/>
      <c r="HY7619" s="228"/>
      <c r="HZ7619" s="228"/>
      <c r="IA7619" s="228"/>
      <c r="IB7619" s="228"/>
      <c r="IC7619" s="228"/>
      <c r="ID7619" s="228"/>
      <c r="IE7619" s="228"/>
      <c r="IF7619" s="228"/>
      <c r="IG7619" s="228"/>
      <c r="IH7619" s="228"/>
      <c r="II7619" s="228"/>
      <c r="IJ7619" s="228"/>
      <c r="IK7619" s="228"/>
      <c r="IL7619" s="228"/>
      <c r="IM7619" s="228"/>
      <c r="IN7619" s="228"/>
      <c r="IO7619" s="228"/>
      <c r="IP7619" s="228"/>
      <c r="IQ7619" s="228"/>
      <c r="IR7619" s="228"/>
      <c r="IS7619" s="228"/>
      <c r="IT7619" s="228"/>
      <c r="IU7619" s="228"/>
      <c r="IV7619" s="228"/>
      <c r="IW7619" s="228"/>
      <c r="IX7619" s="228"/>
      <c r="IY7619" s="228"/>
      <c r="IZ7619" s="228"/>
      <c r="JA7619" s="228"/>
      <c r="JB7619" s="228"/>
      <c r="JC7619" s="228"/>
      <c r="JD7619" s="228"/>
      <c r="JE7619" s="228"/>
      <c r="JF7619" s="228"/>
      <c r="JG7619" s="228"/>
    </row>
    <row r="7620" spans="1:267" s="161" customFormat="1" ht="19.5" customHeight="1" x14ac:dyDescent="0.25">
      <c r="A7620" s="243"/>
      <c r="B7620" s="244"/>
      <c r="C7620" s="244"/>
      <c r="D7620" s="244"/>
      <c r="E7620" s="244"/>
      <c r="F7620" s="244"/>
      <c r="G7620" s="244"/>
      <c r="H7620" s="244"/>
      <c r="I7620" s="244"/>
      <c r="J7620" s="244"/>
      <c r="K7620" s="244"/>
      <c r="L7620" s="245"/>
      <c r="M7620" s="246"/>
      <c r="N7620" s="244"/>
      <c r="O7620" s="247"/>
      <c r="P7620" s="248"/>
      <c r="Q7620" s="224" t="s">
        <v>8976</v>
      </c>
      <c r="R7620" s="170" t="s">
        <v>603</v>
      </c>
      <c r="S7620" s="224" t="s">
        <v>1016</v>
      </c>
      <c r="T7620" s="225" t="s">
        <v>3662</v>
      </c>
      <c r="U7620" s="159">
        <v>10</v>
      </c>
      <c r="V7620" s="177"/>
      <c r="W7620" s="249"/>
      <c r="X7620" s="249"/>
      <c r="Y7620" s="250"/>
      <c r="Z7620" s="213" t="s">
        <v>8957</v>
      </c>
      <c r="FH7620" s="228"/>
      <c r="FI7620" s="228"/>
      <c r="FJ7620" s="228"/>
      <c r="FK7620" s="228"/>
      <c r="FL7620" s="228"/>
      <c r="FM7620" s="228"/>
      <c r="FN7620" s="228"/>
      <c r="FO7620" s="228"/>
      <c r="FP7620" s="228"/>
      <c r="FQ7620" s="228"/>
      <c r="FR7620" s="228"/>
      <c r="FS7620" s="228"/>
      <c r="FT7620" s="228"/>
      <c r="FU7620" s="228"/>
      <c r="FV7620" s="228"/>
      <c r="FW7620" s="228"/>
      <c r="FX7620" s="228"/>
      <c r="FY7620" s="228"/>
      <c r="FZ7620" s="228"/>
      <c r="GA7620" s="228"/>
      <c r="GB7620" s="228"/>
      <c r="GC7620" s="228"/>
      <c r="GD7620" s="228"/>
      <c r="GE7620" s="228"/>
      <c r="GF7620" s="228"/>
      <c r="GG7620" s="228"/>
      <c r="GH7620" s="228"/>
      <c r="GI7620" s="228"/>
      <c r="GJ7620" s="228"/>
      <c r="GK7620" s="228"/>
      <c r="GL7620" s="228"/>
      <c r="GM7620" s="228"/>
      <c r="GN7620" s="228"/>
      <c r="GO7620" s="228"/>
      <c r="GP7620" s="228"/>
      <c r="GQ7620" s="228"/>
      <c r="GR7620" s="228"/>
      <c r="GS7620" s="228"/>
      <c r="GT7620" s="228"/>
      <c r="GU7620" s="228"/>
      <c r="GV7620" s="228"/>
      <c r="GW7620" s="228"/>
      <c r="GX7620" s="228"/>
      <c r="GY7620" s="228"/>
      <c r="GZ7620" s="228"/>
      <c r="HA7620" s="228"/>
      <c r="HB7620" s="228"/>
      <c r="HC7620" s="228"/>
      <c r="HD7620" s="228"/>
      <c r="HE7620" s="228"/>
      <c r="HF7620" s="228"/>
      <c r="HG7620" s="228"/>
      <c r="HH7620" s="228"/>
      <c r="HI7620" s="228"/>
      <c r="HJ7620" s="228"/>
      <c r="HK7620" s="228"/>
      <c r="HL7620" s="228"/>
      <c r="HM7620" s="228"/>
      <c r="HN7620" s="228"/>
      <c r="HO7620" s="228"/>
      <c r="HP7620" s="228"/>
      <c r="HQ7620" s="228"/>
      <c r="HR7620" s="228"/>
      <c r="HS7620" s="228"/>
      <c r="HT7620" s="228"/>
      <c r="HU7620" s="228"/>
      <c r="HV7620" s="228"/>
      <c r="HW7620" s="228"/>
      <c r="HX7620" s="228"/>
      <c r="HY7620" s="228"/>
      <c r="HZ7620" s="228"/>
      <c r="IA7620" s="228"/>
      <c r="IB7620" s="228"/>
      <c r="IC7620" s="228"/>
      <c r="ID7620" s="228"/>
      <c r="IE7620" s="228"/>
      <c r="IF7620" s="228"/>
      <c r="IG7620" s="228"/>
      <c r="IH7620" s="228"/>
      <c r="II7620" s="228"/>
      <c r="IJ7620" s="228"/>
      <c r="IK7620" s="228"/>
      <c r="IL7620" s="228"/>
      <c r="IM7620" s="228"/>
      <c r="IN7620" s="228"/>
      <c r="IO7620" s="228"/>
      <c r="IP7620" s="228"/>
      <c r="IQ7620" s="228"/>
      <c r="IR7620" s="228"/>
      <c r="IS7620" s="228"/>
      <c r="IT7620" s="228"/>
      <c r="IU7620" s="228"/>
      <c r="IV7620" s="228"/>
      <c r="IW7620" s="228"/>
      <c r="IX7620" s="228"/>
      <c r="IY7620" s="228"/>
      <c r="IZ7620" s="228"/>
      <c r="JA7620" s="228"/>
      <c r="JB7620" s="228"/>
      <c r="JC7620" s="228"/>
      <c r="JD7620" s="228"/>
      <c r="JE7620" s="228"/>
      <c r="JF7620" s="228"/>
      <c r="JG7620" s="228"/>
    </row>
    <row r="7621" spans="1:267" s="161" customFormat="1" ht="19.5" customHeight="1" x14ac:dyDescent="0.25">
      <c r="A7621" s="219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1"/>
      <c r="M7621" s="251"/>
      <c r="N7621" s="220"/>
      <c r="O7621" s="222"/>
      <c r="P7621" s="239"/>
      <c r="Q7621" s="224" t="s">
        <v>8968</v>
      </c>
      <c r="R7621" s="170" t="s">
        <v>1226</v>
      </c>
      <c r="S7621" s="224" t="s">
        <v>721</v>
      </c>
      <c r="T7621" s="225" t="s">
        <v>8954</v>
      </c>
      <c r="U7621" s="159">
        <v>10</v>
      </c>
      <c r="V7621" s="159"/>
      <c r="W7621" s="226"/>
      <c r="X7621" s="226"/>
      <c r="Y7621" s="227"/>
      <c r="Z7621" s="213" t="s">
        <v>8957</v>
      </c>
      <c r="FH7621" s="228"/>
      <c r="FI7621" s="228"/>
      <c r="FJ7621" s="228"/>
      <c r="FK7621" s="228"/>
      <c r="FL7621" s="228"/>
      <c r="FM7621" s="228"/>
      <c r="FN7621" s="228"/>
      <c r="FO7621" s="228"/>
      <c r="FP7621" s="228"/>
      <c r="FQ7621" s="228"/>
      <c r="FR7621" s="228"/>
      <c r="FS7621" s="228"/>
      <c r="FT7621" s="228"/>
      <c r="FU7621" s="228"/>
      <c r="FV7621" s="228"/>
      <c r="FW7621" s="228"/>
      <c r="FX7621" s="228"/>
      <c r="FY7621" s="228"/>
      <c r="FZ7621" s="228"/>
      <c r="GA7621" s="228"/>
      <c r="GB7621" s="228"/>
      <c r="GC7621" s="228"/>
      <c r="GD7621" s="228"/>
      <c r="GE7621" s="228"/>
      <c r="GF7621" s="228"/>
      <c r="GG7621" s="228"/>
      <c r="GH7621" s="228"/>
      <c r="GI7621" s="228"/>
      <c r="GJ7621" s="228"/>
      <c r="GK7621" s="228"/>
      <c r="GL7621" s="228"/>
      <c r="GM7621" s="228"/>
      <c r="GN7621" s="228"/>
      <c r="GO7621" s="228"/>
      <c r="GP7621" s="228"/>
      <c r="GQ7621" s="228"/>
      <c r="GR7621" s="228"/>
      <c r="GS7621" s="228"/>
      <c r="GT7621" s="228"/>
      <c r="GU7621" s="228"/>
      <c r="GV7621" s="228"/>
      <c r="GW7621" s="228"/>
      <c r="GX7621" s="228"/>
      <c r="GY7621" s="228"/>
      <c r="GZ7621" s="228"/>
      <c r="HA7621" s="228"/>
      <c r="HB7621" s="228"/>
      <c r="HC7621" s="228"/>
      <c r="HD7621" s="228"/>
      <c r="HE7621" s="228"/>
      <c r="HF7621" s="228"/>
      <c r="HG7621" s="228"/>
      <c r="HH7621" s="228"/>
      <c r="HI7621" s="228"/>
      <c r="HJ7621" s="228"/>
      <c r="HK7621" s="228"/>
      <c r="HL7621" s="228"/>
      <c r="HM7621" s="228"/>
      <c r="HN7621" s="228"/>
      <c r="HO7621" s="228"/>
      <c r="HP7621" s="228"/>
      <c r="HQ7621" s="228"/>
      <c r="HR7621" s="228"/>
      <c r="HS7621" s="228"/>
      <c r="HT7621" s="228"/>
      <c r="HU7621" s="228"/>
      <c r="HV7621" s="228"/>
      <c r="HW7621" s="228"/>
      <c r="HX7621" s="228"/>
      <c r="HY7621" s="228"/>
      <c r="HZ7621" s="228"/>
      <c r="IA7621" s="228"/>
      <c r="IB7621" s="228"/>
      <c r="IC7621" s="228"/>
      <c r="ID7621" s="228"/>
      <c r="IE7621" s="228"/>
      <c r="IF7621" s="228"/>
      <c r="IG7621" s="228"/>
      <c r="IH7621" s="228"/>
      <c r="II7621" s="228"/>
      <c r="IJ7621" s="228"/>
      <c r="IK7621" s="228"/>
      <c r="IL7621" s="228"/>
      <c r="IM7621" s="228"/>
      <c r="IN7621" s="228"/>
      <c r="IO7621" s="228"/>
      <c r="IP7621" s="228"/>
      <c r="IQ7621" s="228"/>
      <c r="IR7621" s="228"/>
      <c r="IS7621" s="228"/>
      <c r="IT7621" s="228"/>
      <c r="IU7621" s="228"/>
      <c r="IV7621" s="228"/>
      <c r="IW7621" s="228"/>
      <c r="IX7621" s="228"/>
      <c r="IY7621" s="228"/>
      <c r="IZ7621" s="228"/>
      <c r="JA7621" s="228"/>
      <c r="JB7621" s="228"/>
      <c r="JC7621" s="228"/>
      <c r="JD7621" s="228"/>
      <c r="JE7621" s="228"/>
      <c r="JF7621" s="228"/>
      <c r="JG7621" s="228"/>
    </row>
    <row r="7622" spans="1:267" s="161" customFormat="1" ht="19.5" customHeight="1" x14ac:dyDescent="0.25">
      <c r="A7622" s="243"/>
      <c r="B7622" s="244"/>
      <c r="C7622" s="244"/>
      <c r="D7622" s="244"/>
      <c r="E7622" s="244"/>
      <c r="F7622" s="244"/>
      <c r="G7622" s="244"/>
      <c r="H7622" s="244"/>
      <c r="I7622" s="244"/>
      <c r="J7622" s="244"/>
      <c r="K7622" s="244"/>
      <c r="L7622" s="245"/>
      <c r="M7622" s="246"/>
      <c r="N7622" s="244"/>
      <c r="O7622" s="247"/>
      <c r="P7622" s="248"/>
      <c r="Q7622" s="224" t="s">
        <v>6488</v>
      </c>
      <c r="R7622" s="170" t="s">
        <v>8979</v>
      </c>
      <c r="S7622" s="224" t="s">
        <v>8989</v>
      </c>
      <c r="T7622" s="225" t="s">
        <v>1813</v>
      </c>
      <c r="U7622" s="159">
        <v>10</v>
      </c>
      <c r="V7622" s="177"/>
      <c r="W7622" s="249"/>
      <c r="X7622" s="249"/>
      <c r="Y7622" s="250"/>
      <c r="Z7622" s="213" t="s">
        <v>8957</v>
      </c>
      <c r="FH7622" s="228"/>
      <c r="FI7622" s="228"/>
      <c r="FJ7622" s="228"/>
      <c r="FK7622" s="228"/>
      <c r="FL7622" s="228"/>
      <c r="FM7622" s="228"/>
      <c r="FN7622" s="228"/>
      <c r="FO7622" s="228"/>
      <c r="FP7622" s="228"/>
      <c r="FQ7622" s="228"/>
      <c r="FR7622" s="228"/>
      <c r="FS7622" s="228"/>
      <c r="FT7622" s="228"/>
      <c r="FU7622" s="228"/>
      <c r="FV7622" s="228"/>
      <c r="FW7622" s="228"/>
      <c r="FX7622" s="228"/>
      <c r="FY7622" s="228"/>
      <c r="FZ7622" s="228"/>
      <c r="GA7622" s="228"/>
      <c r="GB7622" s="228"/>
      <c r="GC7622" s="228"/>
      <c r="GD7622" s="228"/>
      <c r="GE7622" s="228"/>
      <c r="GF7622" s="228"/>
      <c r="GG7622" s="228"/>
      <c r="GH7622" s="228"/>
      <c r="GI7622" s="228"/>
      <c r="GJ7622" s="228"/>
      <c r="GK7622" s="228"/>
      <c r="GL7622" s="228"/>
      <c r="GM7622" s="228"/>
      <c r="GN7622" s="228"/>
      <c r="GO7622" s="228"/>
      <c r="GP7622" s="228"/>
      <c r="GQ7622" s="228"/>
      <c r="GR7622" s="228"/>
      <c r="GS7622" s="228"/>
      <c r="GT7622" s="228"/>
      <c r="GU7622" s="228"/>
      <c r="GV7622" s="228"/>
      <c r="GW7622" s="228"/>
      <c r="GX7622" s="228"/>
      <c r="GY7622" s="228"/>
      <c r="GZ7622" s="228"/>
      <c r="HA7622" s="228"/>
      <c r="HB7622" s="228"/>
      <c r="HC7622" s="228"/>
      <c r="HD7622" s="228"/>
      <c r="HE7622" s="228"/>
      <c r="HF7622" s="228"/>
      <c r="HG7622" s="228"/>
      <c r="HH7622" s="228"/>
      <c r="HI7622" s="228"/>
      <c r="HJ7622" s="228"/>
      <c r="HK7622" s="228"/>
      <c r="HL7622" s="228"/>
      <c r="HM7622" s="228"/>
      <c r="HN7622" s="228"/>
      <c r="HO7622" s="228"/>
      <c r="HP7622" s="228"/>
      <c r="HQ7622" s="228"/>
      <c r="HR7622" s="228"/>
      <c r="HS7622" s="228"/>
      <c r="HT7622" s="228"/>
      <c r="HU7622" s="228"/>
      <c r="HV7622" s="228"/>
      <c r="HW7622" s="228"/>
      <c r="HX7622" s="228"/>
      <c r="HY7622" s="228"/>
      <c r="HZ7622" s="228"/>
      <c r="IA7622" s="228"/>
      <c r="IB7622" s="228"/>
      <c r="IC7622" s="228"/>
      <c r="ID7622" s="228"/>
      <c r="IE7622" s="228"/>
      <c r="IF7622" s="228"/>
      <c r="IG7622" s="228"/>
      <c r="IH7622" s="228"/>
      <c r="II7622" s="228"/>
      <c r="IJ7622" s="228"/>
      <c r="IK7622" s="228"/>
      <c r="IL7622" s="228"/>
      <c r="IM7622" s="228"/>
      <c r="IN7622" s="228"/>
      <c r="IO7622" s="228"/>
      <c r="IP7622" s="228"/>
      <c r="IQ7622" s="228"/>
      <c r="IR7622" s="228"/>
      <c r="IS7622" s="228"/>
      <c r="IT7622" s="228"/>
      <c r="IU7622" s="228"/>
      <c r="IV7622" s="228"/>
      <c r="IW7622" s="228"/>
      <c r="IX7622" s="228"/>
      <c r="IY7622" s="228"/>
      <c r="IZ7622" s="228"/>
      <c r="JA7622" s="228"/>
      <c r="JB7622" s="228"/>
      <c r="JC7622" s="228"/>
      <c r="JD7622" s="228"/>
      <c r="JE7622" s="228"/>
      <c r="JF7622" s="228"/>
      <c r="JG7622" s="228"/>
    </row>
    <row r="7623" spans="1:267" s="161" customFormat="1" ht="19.5" customHeight="1" x14ac:dyDescent="0.25">
      <c r="A7623" s="219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1"/>
      <c r="M7623" s="251"/>
      <c r="N7623" s="220"/>
      <c r="O7623" s="222"/>
      <c r="P7623" s="239"/>
      <c r="Q7623" s="224" t="s">
        <v>2205</v>
      </c>
      <c r="R7623" s="170" t="s">
        <v>478</v>
      </c>
      <c r="S7623" s="224" t="s">
        <v>494</v>
      </c>
      <c r="T7623" s="225" t="s">
        <v>7778</v>
      </c>
      <c r="U7623" s="159">
        <v>10</v>
      </c>
      <c r="V7623" s="159"/>
      <c r="W7623" s="226"/>
      <c r="X7623" s="226"/>
      <c r="Y7623" s="227"/>
      <c r="Z7623" s="213" t="s">
        <v>8957</v>
      </c>
      <c r="FH7623" s="228"/>
      <c r="FI7623" s="228"/>
      <c r="FJ7623" s="228"/>
      <c r="FK7623" s="228"/>
      <c r="FL7623" s="228"/>
      <c r="FM7623" s="228"/>
      <c r="FN7623" s="228"/>
      <c r="FO7623" s="228"/>
      <c r="FP7623" s="228"/>
      <c r="FQ7623" s="228"/>
      <c r="FR7623" s="228"/>
      <c r="FS7623" s="228"/>
      <c r="FT7623" s="228"/>
      <c r="FU7623" s="228"/>
      <c r="FV7623" s="228"/>
      <c r="FW7623" s="228"/>
      <c r="FX7623" s="228"/>
      <c r="FY7623" s="228"/>
      <c r="FZ7623" s="228"/>
      <c r="GA7623" s="228"/>
      <c r="GB7623" s="228"/>
      <c r="GC7623" s="228"/>
      <c r="GD7623" s="228"/>
      <c r="GE7623" s="228"/>
      <c r="GF7623" s="228"/>
      <c r="GG7623" s="228"/>
      <c r="GH7623" s="228"/>
      <c r="GI7623" s="228"/>
      <c r="GJ7623" s="228"/>
      <c r="GK7623" s="228"/>
      <c r="GL7623" s="228"/>
      <c r="GM7623" s="228"/>
      <c r="GN7623" s="228"/>
      <c r="GO7623" s="228"/>
      <c r="GP7623" s="228"/>
      <c r="GQ7623" s="228"/>
      <c r="GR7623" s="228"/>
      <c r="GS7623" s="228"/>
      <c r="GT7623" s="228"/>
      <c r="GU7623" s="228"/>
      <c r="GV7623" s="228"/>
      <c r="GW7623" s="228"/>
      <c r="GX7623" s="228"/>
      <c r="GY7623" s="228"/>
      <c r="GZ7623" s="228"/>
      <c r="HA7623" s="228"/>
      <c r="HB7623" s="228"/>
      <c r="HC7623" s="228"/>
      <c r="HD7623" s="228"/>
      <c r="HE7623" s="228"/>
      <c r="HF7623" s="228"/>
      <c r="HG7623" s="228"/>
      <c r="HH7623" s="228"/>
      <c r="HI7623" s="228"/>
      <c r="HJ7623" s="228"/>
      <c r="HK7623" s="228"/>
      <c r="HL7623" s="228"/>
      <c r="HM7623" s="228"/>
      <c r="HN7623" s="228"/>
      <c r="HO7623" s="228"/>
      <c r="HP7623" s="228"/>
      <c r="HQ7623" s="228"/>
      <c r="HR7623" s="228"/>
      <c r="HS7623" s="228"/>
      <c r="HT7623" s="228"/>
      <c r="HU7623" s="228"/>
      <c r="HV7623" s="228"/>
      <c r="HW7623" s="228"/>
      <c r="HX7623" s="228"/>
      <c r="HY7623" s="228"/>
      <c r="HZ7623" s="228"/>
      <c r="IA7623" s="228"/>
      <c r="IB7623" s="228"/>
      <c r="IC7623" s="228"/>
      <c r="ID7623" s="228"/>
      <c r="IE7623" s="228"/>
      <c r="IF7623" s="228"/>
      <c r="IG7623" s="228"/>
      <c r="IH7623" s="228"/>
      <c r="II7623" s="228"/>
      <c r="IJ7623" s="228"/>
      <c r="IK7623" s="228"/>
      <c r="IL7623" s="228"/>
      <c r="IM7623" s="228"/>
      <c r="IN7623" s="228"/>
      <c r="IO7623" s="228"/>
      <c r="IP7623" s="228"/>
      <c r="IQ7623" s="228"/>
      <c r="IR7623" s="228"/>
      <c r="IS7623" s="228"/>
      <c r="IT7623" s="228"/>
      <c r="IU7623" s="228"/>
      <c r="IV7623" s="228"/>
      <c r="IW7623" s="228"/>
      <c r="IX7623" s="228"/>
      <c r="IY7623" s="228"/>
      <c r="IZ7623" s="228"/>
      <c r="JA7623" s="228"/>
      <c r="JB7623" s="228"/>
      <c r="JC7623" s="228"/>
      <c r="JD7623" s="228"/>
      <c r="JE7623" s="228"/>
      <c r="JF7623" s="228"/>
      <c r="JG7623" s="228"/>
    </row>
    <row r="7624" spans="1:267" s="161" customFormat="1" ht="19.5" customHeight="1" x14ac:dyDescent="0.25">
      <c r="A7624" s="219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1"/>
      <c r="M7624" s="251"/>
      <c r="N7624" s="220"/>
      <c r="O7624" s="222"/>
      <c r="P7624" s="239"/>
      <c r="Q7624" s="224" t="s">
        <v>8971</v>
      </c>
      <c r="R7624" s="170" t="s">
        <v>483</v>
      </c>
      <c r="S7624" s="224" t="s">
        <v>546</v>
      </c>
      <c r="T7624" s="225" t="s">
        <v>681</v>
      </c>
      <c r="U7624" s="159">
        <v>10</v>
      </c>
      <c r="V7624" s="159"/>
      <c r="W7624" s="226"/>
      <c r="X7624" s="226"/>
      <c r="Y7624" s="227"/>
      <c r="Z7624" s="213" t="s">
        <v>8957</v>
      </c>
      <c r="FH7624" s="228"/>
      <c r="FI7624" s="228"/>
      <c r="FJ7624" s="228"/>
      <c r="FK7624" s="228"/>
      <c r="FL7624" s="228"/>
      <c r="FM7624" s="228"/>
      <c r="FN7624" s="228"/>
      <c r="FO7624" s="228"/>
      <c r="FP7624" s="228"/>
      <c r="FQ7624" s="228"/>
      <c r="FR7624" s="228"/>
      <c r="FS7624" s="228"/>
      <c r="FT7624" s="228"/>
      <c r="FU7624" s="228"/>
      <c r="FV7624" s="228"/>
      <c r="FW7624" s="228"/>
      <c r="FX7624" s="228"/>
      <c r="FY7624" s="228"/>
      <c r="FZ7624" s="228"/>
      <c r="GA7624" s="228"/>
      <c r="GB7624" s="228"/>
      <c r="GC7624" s="228"/>
      <c r="GD7624" s="228"/>
      <c r="GE7624" s="228"/>
      <c r="GF7624" s="228"/>
      <c r="GG7624" s="228"/>
      <c r="GH7624" s="228"/>
      <c r="GI7624" s="228"/>
      <c r="GJ7624" s="228"/>
      <c r="GK7624" s="228"/>
      <c r="GL7624" s="228"/>
      <c r="GM7624" s="228"/>
      <c r="GN7624" s="228"/>
      <c r="GO7624" s="228"/>
      <c r="GP7624" s="228"/>
      <c r="GQ7624" s="228"/>
      <c r="GR7624" s="228"/>
      <c r="GS7624" s="228"/>
      <c r="GT7624" s="228"/>
      <c r="GU7624" s="228"/>
      <c r="GV7624" s="228"/>
      <c r="GW7624" s="228"/>
      <c r="GX7624" s="228"/>
      <c r="GY7624" s="228"/>
      <c r="GZ7624" s="228"/>
      <c r="HA7624" s="228"/>
      <c r="HB7624" s="228"/>
      <c r="HC7624" s="228"/>
      <c r="HD7624" s="228"/>
      <c r="HE7624" s="228"/>
      <c r="HF7624" s="228"/>
      <c r="HG7624" s="228"/>
      <c r="HH7624" s="228"/>
      <c r="HI7624" s="228"/>
      <c r="HJ7624" s="228"/>
      <c r="HK7624" s="228"/>
      <c r="HL7624" s="228"/>
      <c r="HM7624" s="228"/>
      <c r="HN7624" s="228"/>
      <c r="HO7624" s="228"/>
      <c r="HP7624" s="228"/>
      <c r="HQ7624" s="228"/>
      <c r="HR7624" s="228"/>
      <c r="HS7624" s="228"/>
      <c r="HT7624" s="228"/>
      <c r="HU7624" s="228"/>
      <c r="HV7624" s="228"/>
      <c r="HW7624" s="228"/>
      <c r="HX7624" s="228"/>
      <c r="HY7624" s="228"/>
      <c r="HZ7624" s="228"/>
      <c r="IA7624" s="228"/>
      <c r="IB7624" s="228"/>
      <c r="IC7624" s="228"/>
      <c r="ID7624" s="228"/>
      <c r="IE7624" s="228"/>
      <c r="IF7624" s="228"/>
      <c r="IG7624" s="228"/>
      <c r="IH7624" s="228"/>
      <c r="II7624" s="228"/>
      <c r="IJ7624" s="228"/>
      <c r="IK7624" s="228"/>
      <c r="IL7624" s="228"/>
      <c r="IM7624" s="228"/>
      <c r="IN7624" s="228"/>
      <c r="IO7624" s="228"/>
      <c r="IP7624" s="228"/>
      <c r="IQ7624" s="228"/>
      <c r="IR7624" s="228"/>
      <c r="IS7624" s="228"/>
      <c r="IT7624" s="228"/>
      <c r="IU7624" s="228"/>
      <c r="IV7624" s="228"/>
      <c r="IW7624" s="228"/>
      <c r="IX7624" s="228"/>
      <c r="IY7624" s="228"/>
      <c r="IZ7624" s="228"/>
      <c r="JA7624" s="228"/>
      <c r="JB7624" s="228"/>
      <c r="JC7624" s="228"/>
      <c r="JD7624" s="228"/>
      <c r="JE7624" s="228"/>
      <c r="JF7624" s="228"/>
      <c r="JG7624" s="228"/>
    </row>
    <row r="7625" spans="1:267" s="161" customFormat="1" ht="19.5" customHeight="1" x14ac:dyDescent="0.25">
      <c r="A7625" s="243"/>
      <c r="B7625" s="244"/>
      <c r="C7625" s="244"/>
      <c r="D7625" s="244"/>
      <c r="E7625" s="244"/>
      <c r="F7625" s="244"/>
      <c r="G7625" s="244"/>
      <c r="H7625" s="244"/>
      <c r="I7625" s="244"/>
      <c r="J7625" s="244"/>
      <c r="K7625" s="244"/>
      <c r="L7625" s="245"/>
      <c r="M7625" s="246"/>
      <c r="N7625" s="244"/>
      <c r="O7625" s="247"/>
      <c r="P7625" s="248"/>
      <c r="Q7625" s="224" t="s">
        <v>8975</v>
      </c>
      <c r="R7625" s="170" t="s">
        <v>515</v>
      </c>
      <c r="S7625" s="224" t="s">
        <v>562</v>
      </c>
      <c r="T7625" s="225" t="s">
        <v>3122</v>
      </c>
      <c r="U7625" s="159">
        <v>10</v>
      </c>
      <c r="V7625" s="177"/>
      <c r="W7625" s="249"/>
      <c r="X7625" s="249"/>
      <c r="Y7625" s="250"/>
      <c r="Z7625" s="213" t="s">
        <v>8957</v>
      </c>
      <c r="FH7625" s="228"/>
      <c r="FI7625" s="228"/>
      <c r="FJ7625" s="228"/>
      <c r="FK7625" s="228"/>
      <c r="FL7625" s="228"/>
      <c r="FM7625" s="228"/>
      <c r="FN7625" s="228"/>
      <c r="FO7625" s="228"/>
      <c r="FP7625" s="228"/>
      <c r="FQ7625" s="228"/>
      <c r="FR7625" s="228"/>
      <c r="FS7625" s="228"/>
      <c r="FT7625" s="228"/>
      <c r="FU7625" s="228"/>
      <c r="FV7625" s="228"/>
      <c r="FW7625" s="228"/>
      <c r="FX7625" s="228"/>
      <c r="FY7625" s="228"/>
      <c r="FZ7625" s="228"/>
      <c r="GA7625" s="228"/>
      <c r="GB7625" s="228"/>
      <c r="GC7625" s="228"/>
      <c r="GD7625" s="228"/>
      <c r="GE7625" s="228"/>
      <c r="GF7625" s="228"/>
      <c r="GG7625" s="228"/>
      <c r="GH7625" s="228"/>
      <c r="GI7625" s="228"/>
      <c r="GJ7625" s="228"/>
      <c r="GK7625" s="228"/>
      <c r="GL7625" s="228"/>
      <c r="GM7625" s="228"/>
      <c r="GN7625" s="228"/>
      <c r="GO7625" s="228"/>
      <c r="GP7625" s="228"/>
      <c r="GQ7625" s="228"/>
      <c r="GR7625" s="228"/>
      <c r="GS7625" s="228"/>
      <c r="GT7625" s="228"/>
      <c r="GU7625" s="228"/>
      <c r="GV7625" s="228"/>
      <c r="GW7625" s="228"/>
      <c r="GX7625" s="228"/>
      <c r="GY7625" s="228"/>
      <c r="GZ7625" s="228"/>
      <c r="HA7625" s="228"/>
      <c r="HB7625" s="228"/>
      <c r="HC7625" s="228"/>
      <c r="HD7625" s="228"/>
      <c r="HE7625" s="228"/>
      <c r="HF7625" s="228"/>
      <c r="HG7625" s="228"/>
      <c r="HH7625" s="228"/>
      <c r="HI7625" s="228"/>
      <c r="HJ7625" s="228"/>
      <c r="HK7625" s="228"/>
      <c r="HL7625" s="228"/>
      <c r="HM7625" s="228"/>
      <c r="HN7625" s="228"/>
      <c r="HO7625" s="228"/>
      <c r="HP7625" s="228"/>
      <c r="HQ7625" s="228"/>
      <c r="HR7625" s="228"/>
      <c r="HS7625" s="228"/>
      <c r="HT7625" s="228"/>
      <c r="HU7625" s="228"/>
      <c r="HV7625" s="228"/>
      <c r="HW7625" s="228"/>
      <c r="HX7625" s="228"/>
      <c r="HY7625" s="228"/>
      <c r="HZ7625" s="228"/>
      <c r="IA7625" s="228"/>
      <c r="IB7625" s="228"/>
      <c r="IC7625" s="228"/>
      <c r="ID7625" s="228"/>
      <c r="IE7625" s="228"/>
      <c r="IF7625" s="228"/>
      <c r="IG7625" s="228"/>
      <c r="IH7625" s="228"/>
      <c r="II7625" s="228"/>
      <c r="IJ7625" s="228"/>
      <c r="IK7625" s="228"/>
      <c r="IL7625" s="228"/>
      <c r="IM7625" s="228"/>
      <c r="IN7625" s="228"/>
      <c r="IO7625" s="228"/>
      <c r="IP7625" s="228"/>
      <c r="IQ7625" s="228"/>
      <c r="IR7625" s="228"/>
      <c r="IS7625" s="228"/>
      <c r="IT7625" s="228"/>
      <c r="IU7625" s="228"/>
      <c r="IV7625" s="228"/>
      <c r="IW7625" s="228"/>
      <c r="IX7625" s="228"/>
      <c r="IY7625" s="228"/>
      <c r="IZ7625" s="228"/>
      <c r="JA7625" s="228"/>
      <c r="JB7625" s="228"/>
      <c r="JC7625" s="228"/>
      <c r="JD7625" s="228"/>
      <c r="JE7625" s="228"/>
      <c r="JF7625" s="228"/>
      <c r="JG7625" s="228"/>
    </row>
    <row r="7626" spans="1:267" s="161" customFormat="1" ht="19.5" customHeight="1" x14ac:dyDescent="0.25">
      <c r="A7626" s="243"/>
      <c r="B7626" s="244"/>
      <c r="C7626" s="244"/>
      <c r="D7626" s="244"/>
      <c r="E7626" s="244"/>
      <c r="F7626" s="244"/>
      <c r="G7626" s="244"/>
      <c r="H7626" s="244"/>
      <c r="I7626" s="244"/>
      <c r="J7626" s="244"/>
      <c r="K7626" s="244"/>
      <c r="L7626" s="245"/>
      <c r="M7626" s="246"/>
      <c r="N7626" s="244"/>
      <c r="O7626" s="247"/>
      <c r="P7626" s="248"/>
      <c r="Q7626" s="224" t="s">
        <v>2245</v>
      </c>
      <c r="R7626" s="170" t="s">
        <v>459</v>
      </c>
      <c r="S7626" s="224" t="s">
        <v>486</v>
      </c>
      <c r="T7626" s="225" t="s">
        <v>3671</v>
      </c>
      <c r="U7626" s="159">
        <v>10</v>
      </c>
      <c r="V7626" s="177"/>
      <c r="W7626" s="249"/>
      <c r="X7626" s="249"/>
      <c r="Y7626" s="250"/>
      <c r="Z7626" s="213" t="s">
        <v>8957</v>
      </c>
      <c r="FH7626" s="228"/>
      <c r="FI7626" s="228"/>
      <c r="FJ7626" s="228"/>
      <c r="FK7626" s="228"/>
      <c r="FL7626" s="228"/>
      <c r="FM7626" s="228"/>
      <c r="FN7626" s="228"/>
      <c r="FO7626" s="228"/>
      <c r="FP7626" s="228"/>
      <c r="FQ7626" s="228"/>
      <c r="FR7626" s="228"/>
      <c r="FS7626" s="228"/>
      <c r="FT7626" s="228"/>
      <c r="FU7626" s="228"/>
      <c r="FV7626" s="228"/>
      <c r="FW7626" s="228"/>
      <c r="FX7626" s="228"/>
      <c r="FY7626" s="228"/>
      <c r="FZ7626" s="228"/>
      <c r="GA7626" s="228"/>
      <c r="GB7626" s="228"/>
      <c r="GC7626" s="228"/>
      <c r="GD7626" s="228"/>
      <c r="GE7626" s="228"/>
      <c r="GF7626" s="228"/>
      <c r="GG7626" s="228"/>
      <c r="GH7626" s="228"/>
      <c r="GI7626" s="228"/>
      <c r="GJ7626" s="228"/>
      <c r="GK7626" s="228"/>
      <c r="GL7626" s="228"/>
      <c r="GM7626" s="228"/>
      <c r="GN7626" s="228"/>
      <c r="GO7626" s="228"/>
      <c r="GP7626" s="228"/>
      <c r="GQ7626" s="228"/>
      <c r="GR7626" s="228"/>
      <c r="GS7626" s="228"/>
      <c r="GT7626" s="228"/>
      <c r="GU7626" s="228"/>
      <c r="GV7626" s="228"/>
      <c r="GW7626" s="228"/>
      <c r="GX7626" s="228"/>
      <c r="GY7626" s="228"/>
      <c r="GZ7626" s="228"/>
      <c r="HA7626" s="228"/>
      <c r="HB7626" s="228"/>
      <c r="HC7626" s="228"/>
      <c r="HD7626" s="228"/>
      <c r="HE7626" s="228"/>
      <c r="HF7626" s="228"/>
      <c r="HG7626" s="228"/>
      <c r="HH7626" s="228"/>
      <c r="HI7626" s="228"/>
      <c r="HJ7626" s="228"/>
      <c r="HK7626" s="228"/>
      <c r="HL7626" s="228"/>
      <c r="HM7626" s="228"/>
      <c r="HN7626" s="228"/>
      <c r="HO7626" s="228"/>
      <c r="HP7626" s="228"/>
      <c r="HQ7626" s="228"/>
      <c r="HR7626" s="228"/>
      <c r="HS7626" s="228"/>
      <c r="HT7626" s="228"/>
      <c r="HU7626" s="228"/>
      <c r="HV7626" s="228"/>
      <c r="HW7626" s="228"/>
      <c r="HX7626" s="228"/>
      <c r="HY7626" s="228"/>
      <c r="HZ7626" s="228"/>
      <c r="IA7626" s="228"/>
      <c r="IB7626" s="228"/>
      <c r="IC7626" s="228"/>
      <c r="ID7626" s="228"/>
      <c r="IE7626" s="228"/>
      <c r="IF7626" s="228"/>
      <c r="IG7626" s="228"/>
      <c r="IH7626" s="228"/>
      <c r="II7626" s="228"/>
      <c r="IJ7626" s="228"/>
      <c r="IK7626" s="228"/>
      <c r="IL7626" s="228"/>
      <c r="IM7626" s="228"/>
      <c r="IN7626" s="228"/>
      <c r="IO7626" s="228"/>
      <c r="IP7626" s="228"/>
      <c r="IQ7626" s="228"/>
      <c r="IR7626" s="228"/>
      <c r="IS7626" s="228"/>
      <c r="IT7626" s="228"/>
      <c r="IU7626" s="228"/>
      <c r="IV7626" s="228"/>
      <c r="IW7626" s="228"/>
      <c r="IX7626" s="228"/>
      <c r="IY7626" s="228"/>
      <c r="IZ7626" s="228"/>
      <c r="JA7626" s="228"/>
      <c r="JB7626" s="228"/>
      <c r="JC7626" s="228"/>
      <c r="JD7626" s="228"/>
      <c r="JE7626" s="228"/>
      <c r="JF7626" s="228"/>
      <c r="JG7626" s="228"/>
    </row>
    <row r="7627" spans="1:267" s="161" customFormat="1" ht="19.5" customHeight="1" x14ac:dyDescent="0.25">
      <c r="A7627" s="243"/>
      <c r="B7627" s="244"/>
      <c r="C7627" s="244"/>
      <c r="D7627" s="244"/>
      <c r="E7627" s="244"/>
      <c r="F7627" s="244"/>
      <c r="G7627" s="244"/>
      <c r="H7627" s="244"/>
      <c r="I7627" s="244"/>
      <c r="J7627" s="244"/>
      <c r="K7627" s="244"/>
      <c r="L7627" s="245"/>
      <c r="M7627" s="246"/>
      <c r="N7627" s="244"/>
      <c r="O7627" s="247"/>
      <c r="P7627" s="248"/>
      <c r="Q7627" s="224" t="s">
        <v>8980</v>
      </c>
      <c r="R7627" s="170" t="s">
        <v>8981</v>
      </c>
      <c r="S7627" s="224" t="s">
        <v>599</v>
      </c>
      <c r="T7627" s="225" t="s">
        <v>8949</v>
      </c>
      <c r="U7627" s="159">
        <v>10</v>
      </c>
      <c r="V7627" s="177"/>
      <c r="W7627" s="249"/>
      <c r="X7627" s="249"/>
      <c r="Y7627" s="250"/>
      <c r="Z7627" s="213" t="s">
        <v>8957</v>
      </c>
      <c r="FH7627" s="228"/>
      <c r="FI7627" s="228"/>
      <c r="FJ7627" s="228"/>
      <c r="FK7627" s="228"/>
      <c r="FL7627" s="228"/>
      <c r="FM7627" s="228"/>
      <c r="FN7627" s="228"/>
      <c r="FO7627" s="228"/>
      <c r="FP7627" s="228"/>
      <c r="FQ7627" s="228"/>
      <c r="FR7627" s="228"/>
      <c r="FS7627" s="228"/>
      <c r="FT7627" s="228"/>
      <c r="FU7627" s="228"/>
      <c r="FV7627" s="228"/>
      <c r="FW7627" s="228"/>
      <c r="FX7627" s="228"/>
      <c r="FY7627" s="228"/>
      <c r="FZ7627" s="228"/>
      <c r="GA7627" s="228"/>
      <c r="GB7627" s="228"/>
      <c r="GC7627" s="228"/>
      <c r="GD7627" s="228"/>
      <c r="GE7627" s="228"/>
      <c r="GF7627" s="228"/>
      <c r="GG7627" s="228"/>
      <c r="GH7627" s="228"/>
      <c r="GI7627" s="228"/>
      <c r="GJ7627" s="228"/>
      <c r="GK7627" s="228"/>
      <c r="GL7627" s="228"/>
      <c r="GM7627" s="228"/>
      <c r="GN7627" s="228"/>
      <c r="GO7627" s="228"/>
      <c r="GP7627" s="228"/>
      <c r="GQ7627" s="228"/>
      <c r="GR7627" s="228"/>
      <c r="GS7627" s="228"/>
      <c r="GT7627" s="228"/>
      <c r="GU7627" s="228"/>
      <c r="GV7627" s="228"/>
      <c r="GW7627" s="228"/>
      <c r="GX7627" s="228"/>
      <c r="GY7627" s="228"/>
      <c r="GZ7627" s="228"/>
      <c r="HA7627" s="228"/>
      <c r="HB7627" s="228"/>
      <c r="HC7627" s="228"/>
      <c r="HD7627" s="228"/>
      <c r="HE7627" s="228"/>
      <c r="HF7627" s="228"/>
      <c r="HG7627" s="228"/>
      <c r="HH7627" s="228"/>
      <c r="HI7627" s="228"/>
      <c r="HJ7627" s="228"/>
      <c r="HK7627" s="228"/>
      <c r="HL7627" s="228"/>
      <c r="HM7627" s="228"/>
      <c r="HN7627" s="228"/>
      <c r="HO7627" s="228"/>
      <c r="HP7627" s="228"/>
      <c r="HQ7627" s="228"/>
      <c r="HR7627" s="228"/>
      <c r="HS7627" s="228"/>
      <c r="HT7627" s="228"/>
      <c r="HU7627" s="228"/>
      <c r="HV7627" s="228"/>
      <c r="HW7627" s="228"/>
      <c r="HX7627" s="228"/>
      <c r="HY7627" s="228"/>
      <c r="HZ7627" s="228"/>
      <c r="IA7627" s="228"/>
      <c r="IB7627" s="228"/>
      <c r="IC7627" s="228"/>
      <c r="ID7627" s="228"/>
      <c r="IE7627" s="228"/>
      <c r="IF7627" s="228"/>
      <c r="IG7627" s="228"/>
      <c r="IH7627" s="228"/>
      <c r="II7627" s="228"/>
      <c r="IJ7627" s="228"/>
      <c r="IK7627" s="228"/>
      <c r="IL7627" s="228"/>
      <c r="IM7627" s="228"/>
      <c r="IN7627" s="228"/>
      <c r="IO7627" s="228"/>
      <c r="IP7627" s="228"/>
      <c r="IQ7627" s="228"/>
      <c r="IR7627" s="228"/>
      <c r="IS7627" s="228"/>
      <c r="IT7627" s="228"/>
      <c r="IU7627" s="228"/>
      <c r="IV7627" s="228"/>
      <c r="IW7627" s="228"/>
      <c r="IX7627" s="228"/>
      <c r="IY7627" s="228"/>
      <c r="IZ7627" s="228"/>
      <c r="JA7627" s="228"/>
      <c r="JB7627" s="228"/>
      <c r="JC7627" s="228"/>
      <c r="JD7627" s="228"/>
      <c r="JE7627" s="228"/>
      <c r="JF7627" s="228"/>
      <c r="JG7627" s="228"/>
    </row>
    <row r="7628" spans="1:267" s="161" customFormat="1" ht="19.5" customHeight="1" x14ac:dyDescent="0.25">
      <c r="A7628" s="219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1"/>
      <c r="M7628" s="251"/>
      <c r="N7628" s="220"/>
      <c r="O7628" s="222"/>
      <c r="P7628" s="239"/>
      <c r="Q7628" s="224" t="s">
        <v>8969</v>
      </c>
      <c r="R7628" s="170" t="s">
        <v>2705</v>
      </c>
      <c r="S7628" s="224" t="s">
        <v>8970</v>
      </c>
      <c r="T7628" s="225" t="s">
        <v>8954</v>
      </c>
      <c r="U7628" s="159">
        <v>10</v>
      </c>
      <c r="V7628" s="159"/>
      <c r="W7628" s="226"/>
      <c r="X7628" s="226"/>
      <c r="Y7628" s="227"/>
      <c r="Z7628" s="213" t="s">
        <v>8957</v>
      </c>
      <c r="FH7628" s="228"/>
      <c r="FI7628" s="228"/>
      <c r="FJ7628" s="228"/>
      <c r="FK7628" s="228"/>
      <c r="FL7628" s="228"/>
      <c r="FM7628" s="228"/>
      <c r="FN7628" s="228"/>
      <c r="FO7628" s="228"/>
      <c r="FP7628" s="228"/>
      <c r="FQ7628" s="228"/>
      <c r="FR7628" s="228"/>
      <c r="FS7628" s="228"/>
      <c r="FT7628" s="228"/>
      <c r="FU7628" s="228"/>
      <c r="FV7628" s="228"/>
      <c r="FW7628" s="228"/>
      <c r="FX7628" s="228"/>
      <c r="FY7628" s="228"/>
      <c r="FZ7628" s="228"/>
      <c r="GA7628" s="228"/>
      <c r="GB7628" s="228"/>
      <c r="GC7628" s="228"/>
      <c r="GD7628" s="228"/>
      <c r="GE7628" s="228"/>
      <c r="GF7628" s="228"/>
      <c r="GG7628" s="228"/>
      <c r="GH7628" s="228"/>
      <c r="GI7628" s="228"/>
      <c r="GJ7628" s="228"/>
      <c r="GK7628" s="228"/>
      <c r="GL7628" s="228"/>
      <c r="GM7628" s="228"/>
      <c r="GN7628" s="228"/>
      <c r="GO7628" s="228"/>
      <c r="GP7628" s="228"/>
      <c r="GQ7628" s="228"/>
      <c r="GR7628" s="228"/>
      <c r="GS7628" s="228"/>
      <c r="GT7628" s="228"/>
      <c r="GU7628" s="228"/>
      <c r="GV7628" s="228"/>
      <c r="GW7628" s="228"/>
      <c r="GX7628" s="228"/>
      <c r="GY7628" s="228"/>
      <c r="GZ7628" s="228"/>
      <c r="HA7628" s="228"/>
      <c r="HB7628" s="228"/>
      <c r="HC7628" s="228"/>
      <c r="HD7628" s="228"/>
      <c r="HE7628" s="228"/>
      <c r="HF7628" s="228"/>
      <c r="HG7628" s="228"/>
      <c r="HH7628" s="228"/>
      <c r="HI7628" s="228"/>
      <c r="HJ7628" s="228"/>
      <c r="HK7628" s="228"/>
      <c r="HL7628" s="228"/>
      <c r="HM7628" s="228"/>
      <c r="HN7628" s="228"/>
      <c r="HO7628" s="228"/>
      <c r="HP7628" s="228"/>
      <c r="HQ7628" s="228"/>
      <c r="HR7628" s="228"/>
      <c r="HS7628" s="228"/>
      <c r="HT7628" s="228"/>
      <c r="HU7628" s="228"/>
      <c r="HV7628" s="228"/>
      <c r="HW7628" s="228"/>
      <c r="HX7628" s="228"/>
      <c r="HY7628" s="228"/>
      <c r="HZ7628" s="228"/>
      <c r="IA7628" s="228"/>
      <c r="IB7628" s="228"/>
      <c r="IC7628" s="228"/>
      <c r="ID7628" s="228"/>
      <c r="IE7628" s="228"/>
      <c r="IF7628" s="228"/>
      <c r="IG7628" s="228"/>
      <c r="IH7628" s="228"/>
      <c r="II7628" s="228"/>
      <c r="IJ7628" s="228"/>
      <c r="IK7628" s="228"/>
      <c r="IL7628" s="228"/>
      <c r="IM7628" s="228"/>
      <c r="IN7628" s="228"/>
      <c r="IO7628" s="228"/>
      <c r="IP7628" s="228"/>
      <c r="IQ7628" s="228"/>
      <c r="IR7628" s="228"/>
      <c r="IS7628" s="228"/>
      <c r="IT7628" s="228"/>
      <c r="IU7628" s="228"/>
      <c r="IV7628" s="228"/>
      <c r="IW7628" s="228"/>
      <c r="IX7628" s="228"/>
      <c r="IY7628" s="228"/>
      <c r="IZ7628" s="228"/>
      <c r="JA7628" s="228"/>
      <c r="JB7628" s="228"/>
      <c r="JC7628" s="228"/>
      <c r="JD7628" s="228"/>
      <c r="JE7628" s="228"/>
      <c r="JF7628" s="228"/>
      <c r="JG7628" s="228"/>
    </row>
    <row r="7629" spans="1:267" s="161" customFormat="1" ht="19.5" customHeight="1" x14ac:dyDescent="0.25">
      <c r="A7629" s="219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1"/>
      <c r="M7629" s="251"/>
      <c r="N7629" s="220"/>
      <c r="O7629" s="222"/>
      <c r="P7629" s="239"/>
      <c r="Q7629" s="224" t="s">
        <v>8972</v>
      </c>
      <c r="R7629" s="170" t="s">
        <v>750</v>
      </c>
      <c r="S7629" s="224" t="s">
        <v>530</v>
      </c>
      <c r="T7629" s="225" t="s">
        <v>681</v>
      </c>
      <c r="U7629" s="159">
        <v>10</v>
      </c>
      <c r="V7629" s="159"/>
      <c r="W7629" s="226"/>
      <c r="X7629" s="226"/>
      <c r="Y7629" s="227"/>
      <c r="Z7629" s="213" t="s">
        <v>8957</v>
      </c>
      <c r="FH7629" s="228"/>
      <c r="FI7629" s="228"/>
      <c r="FJ7629" s="228"/>
      <c r="FK7629" s="228"/>
      <c r="FL7629" s="228"/>
      <c r="FM7629" s="228"/>
      <c r="FN7629" s="228"/>
      <c r="FO7629" s="228"/>
      <c r="FP7629" s="228"/>
      <c r="FQ7629" s="228"/>
      <c r="FR7629" s="228"/>
      <c r="FS7629" s="228"/>
      <c r="FT7629" s="228"/>
      <c r="FU7629" s="228"/>
      <c r="FV7629" s="228"/>
      <c r="FW7629" s="228"/>
      <c r="FX7629" s="228"/>
      <c r="FY7629" s="228"/>
      <c r="FZ7629" s="228"/>
      <c r="GA7629" s="228"/>
      <c r="GB7629" s="228"/>
      <c r="GC7629" s="228"/>
      <c r="GD7629" s="228"/>
      <c r="GE7629" s="228"/>
      <c r="GF7629" s="228"/>
      <c r="GG7629" s="228"/>
      <c r="GH7629" s="228"/>
      <c r="GI7629" s="228"/>
      <c r="GJ7629" s="228"/>
      <c r="GK7629" s="228"/>
      <c r="GL7629" s="228"/>
      <c r="GM7629" s="228"/>
      <c r="GN7629" s="228"/>
      <c r="GO7629" s="228"/>
      <c r="GP7629" s="228"/>
      <c r="GQ7629" s="228"/>
      <c r="GR7629" s="228"/>
      <c r="GS7629" s="228"/>
      <c r="GT7629" s="228"/>
      <c r="GU7629" s="228"/>
      <c r="GV7629" s="228"/>
      <c r="GW7629" s="228"/>
      <c r="GX7629" s="228"/>
      <c r="GY7629" s="228"/>
      <c r="GZ7629" s="228"/>
      <c r="HA7629" s="228"/>
      <c r="HB7629" s="228"/>
      <c r="HC7629" s="228"/>
      <c r="HD7629" s="228"/>
      <c r="HE7629" s="228"/>
      <c r="HF7629" s="228"/>
      <c r="HG7629" s="228"/>
      <c r="HH7629" s="228"/>
      <c r="HI7629" s="228"/>
      <c r="HJ7629" s="228"/>
      <c r="HK7629" s="228"/>
      <c r="HL7629" s="228"/>
      <c r="HM7629" s="228"/>
      <c r="HN7629" s="228"/>
      <c r="HO7629" s="228"/>
      <c r="HP7629" s="228"/>
      <c r="HQ7629" s="228"/>
      <c r="HR7629" s="228"/>
      <c r="HS7629" s="228"/>
      <c r="HT7629" s="228"/>
      <c r="HU7629" s="228"/>
      <c r="HV7629" s="228"/>
      <c r="HW7629" s="228"/>
      <c r="HX7629" s="228"/>
      <c r="HY7629" s="228"/>
      <c r="HZ7629" s="228"/>
      <c r="IA7629" s="228"/>
      <c r="IB7629" s="228"/>
      <c r="IC7629" s="228"/>
      <c r="ID7629" s="228"/>
      <c r="IE7629" s="228"/>
      <c r="IF7629" s="228"/>
      <c r="IG7629" s="228"/>
      <c r="IH7629" s="228"/>
      <c r="II7629" s="228"/>
      <c r="IJ7629" s="228"/>
      <c r="IK7629" s="228"/>
      <c r="IL7629" s="228"/>
      <c r="IM7629" s="228"/>
      <c r="IN7629" s="228"/>
      <c r="IO7629" s="228"/>
      <c r="IP7629" s="228"/>
      <c r="IQ7629" s="228"/>
      <c r="IR7629" s="228"/>
      <c r="IS7629" s="228"/>
      <c r="IT7629" s="228"/>
      <c r="IU7629" s="228"/>
      <c r="IV7629" s="228"/>
      <c r="IW7629" s="228"/>
      <c r="IX7629" s="228"/>
      <c r="IY7629" s="228"/>
      <c r="IZ7629" s="228"/>
      <c r="JA7629" s="228"/>
      <c r="JB7629" s="228"/>
      <c r="JC7629" s="228"/>
      <c r="JD7629" s="228"/>
      <c r="JE7629" s="228"/>
      <c r="JF7629" s="228"/>
      <c r="JG7629" s="228"/>
    </row>
    <row r="7630" spans="1:267" s="161" customFormat="1" ht="19.5" customHeight="1" x14ac:dyDescent="0.25">
      <c r="A7630" s="243"/>
      <c r="B7630" s="244"/>
      <c r="C7630" s="244"/>
      <c r="D7630" s="244"/>
      <c r="E7630" s="244"/>
      <c r="F7630" s="244"/>
      <c r="G7630" s="244"/>
      <c r="H7630" s="244"/>
      <c r="I7630" s="244"/>
      <c r="J7630" s="244"/>
      <c r="K7630" s="244"/>
      <c r="L7630" s="245"/>
      <c r="M7630" s="246"/>
      <c r="N7630" s="244"/>
      <c r="O7630" s="247"/>
      <c r="P7630" s="248"/>
      <c r="Q7630" s="224" t="s">
        <v>2816</v>
      </c>
      <c r="R7630" s="170" t="s">
        <v>730</v>
      </c>
      <c r="S7630" s="224" t="s">
        <v>1185</v>
      </c>
      <c r="T7630" s="225" t="s">
        <v>8950</v>
      </c>
      <c r="U7630" s="159">
        <v>10</v>
      </c>
      <c r="V7630" s="177"/>
      <c r="W7630" s="249"/>
      <c r="X7630" s="249"/>
      <c r="Y7630" s="250"/>
      <c r="Z7630" s="213" t="s">
        <v>8957</v>
      </c>
      <c r="FH7630" s="228"/>
      <c r="FI7630" s="228"/>
      <c r="FJ7630" s="228"/>
      <c r="FK7630" s="228"/>
      <c r="FL7630" s="228"/>
      <c r="FM7630" s="228"/>
      <c r="FN7630" s="228"/>
      <c r="FO7630" s="228"/>
      <c r="FP7630" s="228"/>
      <c r="FQ7630" s="228"/>
      <c r="FR7630" s="228"/>
      <c r="FS7630" s="228"/>
      <c r="FT7630" s="228"/>
      <c r="FU7630" s="228"/>
      <c r="FV7630" s="228"/>
      <c r="FW7630" s="228"/>
      <c r="FX7630" s="228"/>
      <c r="FY7630" s="228"/>
      <c r="FZ7630" s="228"/>
      <c r="GA7630" s="228"/>
      <c r="GB7630" s="228"/>
      <c r="GC7630" s="228"/>
      <c r="GD7630" s="228"/>
      <c r="GE7630" s="228"/>
      <c r="GF7630" s="228"/>
      <c r="GG7630" s="228"/>
      <c r="GH7630" s="228"/>
      <c r="GI7630" s="228"/>
      <c r="GJ7630" s="228"/>
      <c r="GK7630" s="228"/>
      <c r="GL7630" s="228"/>
      <c r="GM7630" s="228"/>
      <c r="GN7630" s="228"/>
      <c r="GO7630" s="228"/>
      <c r="GP7630" s="228"/>
      <c r="GQ7630" s="228"/>
      <c r="GR7630" s="228"/>
      <c r="GS7630" s="228"/>
      <c r="GT7630" s="228"/>
      <c r="GU7630" s="228"/>
      <c r="GV7630" s="228"/>
      <c r="GW7630" s="228"/>
      <c r="GX7630" s="228"/>
      <c r="GY7630" s="228"/>
      <c r="GZ7630" s="228"/>
      <c r="HA7630" s="228"/>
      <c r="HB7630" s="228"/>
      <c r="HC7630" s="228"/>
      <c r="HD7630" s="228"/>
      <c r="HE7630" s="228"/>
      <c r="HF7630" s="228"/>
      <c r="HG7630" s="228"/>
      <c r="HH7630" s="228"/>
      <c r="HI7630" s="228"/>
      <c r="HJ7630" s="228"/>
      <c r="HK7630" s="228"/>
      <c r="HL7630" s="228"/>
      <c r="HM7630" s="228"/>
      <c r="HN7630" s="228"/>
      <c r="HO7630" s="228"/>
      <c r="HP7630" s="228"/>
      <c r="HQ7630" s="228"/>
      <c r="HR7630" s="228"/>
      <c r="HS7630" s="228"/>
      <c r="HT7630" s="228"/>
      <c r="HU7630" s="228"/>
      <c r="HV7630" s="228"/>
      <c r="HW7630" s="228"/>
      <c r="HX7630" s="228"/>
      <c r="HY7630" s="228"/>
      <c r="HZ7630" s="228"/>
      <c r="IA7630" s="228"/>
      <c r="IB7630" s="228"/>
      <c r="IC7630" s="228"/>
      <c r="ID7630" s="228"/>
      <c r="IE7630" s="228"/>
      <c r="IF7630" s="228"/>
      <c r="IG7630" s="228"/>
      <c r="IH7630" s="228"/>
      <c r="II7630" s="228"/>
      <c r="IJ7630" s="228"/>
      <c r="IK7630" s="228"/>
      <c r="IL7630" s="228"/>
      <c r="IM7630" s="228"/>
      <c r="IN7630" s="228"/>
      <c r="IO7630" s="228"/>
      <c r="IP7630" s="228"/>
      <c r="IQ7630" s="228"/>
      <c r="IR7630" s="228"/>
      <c r="IS7630" s="228"/>
      <c r="IT7630" s="228"/>
      <c r="IU7630" s="228"/>
      <c r="IV7630" s="228"/>
      <c r="IW7630" s="228"/>
      <c r="IX7630" s="228"/>
      <c r="IY7630" s="228"/>
      <c r="IZ7630" s="228"/>
      <c r="JA7630" s="228"/>
      <c r="JB7630" s="228"/>
      <c r="JC7630" s="228"/>
      <c r="JD7630" s="228"/>
      <c r="JE7630" s="228"/>
      <c r="JF7630" s="228"/>
      <c r="JG7630" s="228"/>
    </row>
    <row r="7631" spans="1:267" s="161" customFormat="1" ht="19.5" customHeight="1" x14ac:dyDescent="0.25">
      <c r="A7631" s="243"/>
      <c r="B7631" s="244"/>
      <c r="C7631" s="244"/>
      <c r="D7631" s="244"/>
      <c r="E7631" s="244"/>
      <c r="F7631" s="244"/>
      <c r="G7631" s="244"/>
      <c r="H7631" s="244"/>
      <c r="I7631" s="244"/>
      <c r="J7631" s="244"/>
      <c r="K7631" s="244"/>
      <c r="L7631" s="245"/>
      <c r="M7631" s="246"/>
      <c r="N7631" s="244"/>
      <c r="O7631" s="247"/>
      <c r="P7631" s="248"/>
      <c r="Q7631" s="224" t="s">
        <v>8973</v>
      </c>
      <c r="R7631" s="170" t="s">
        <v>501</v>
      </c>
      <c r="S7631" s="224" t="s">
        <v>463</v>
      </c>
      <c r="T7631" s="225" t="s">
        <v>7778</v>
      </c>
      <c r="U7631" s="159">
        <v>10</v>
      </c>
      <c r="V7631" s="177"/>
      <c r="W7631" s="249"/>
      <c r="X7631" s="249"/>
      <c r="Y7631" s="250"/>
      <c r="Z7631" s="213" t="s">
        <v>8957</v>
      </c>
      <c r="FH7631" s="228"/>
      <c r="FI7631" s="228"/>
      <c r="FJ7631" s="228"/>
      <c r="FK7631" s="228"/>
      <c r="FL7631" s="228"/>
      <c r="FM7631" s="228"/>
      <c r="FN7631" s="228"/>
      <c r="FO7631" s="228"/>
      <c r="FP7631" s="228"/>
      <c r="FQ7631" s="228"/>
      <c r="FR7631" s="228"/>
      <c r="FS7631" s="228"/>
      <c r="FT7631" s="228"/>
      <c r="FU7631" s="228"/>
      <c r="FV7631" s="228"/>
      <c r="FW7631" s="228"/>
      <c r="FX7631" s="228"/>
      <c r="FY7631" s="228"/>
      <c r="FZ7631" s="228"/>
      <c r="GA7631" s="228"/>
      <c r="GB7631" s="228"/>
      <c r="GC7631" s="228"/>
      <c r="GD7631" s="228"/>
      <c r="GE7631" s="228"/>
      <c r="GF7631" s="228"/>
      <c r="GG7631" s="228"/>
      <c r="GH7631" s="228"/>
      <c r="GI7631" s="228"/>
      <c r="GJ7631" s="228"/>
      <c r="GK7631" s="228"/>
      <c r="GL7631" s="228"/>
      <c r="GM7631" s="228"/>
      <c r="GN7631" s="228"/>
      <c r="GO7631" s="228"/>
      <c r="GP7631" s="228"/>
      <c r="GQ7631" s="228"/>
      <c r="GR7631" s="228"/>
      <c r="GS7631" s="228"/>
      <c r="GT7631" s="228"/>
      <c r="GU7631" s="228"/>
      <c r="GV7631" s="228"/>
      <c r="GW7631" s="228"/>
      <c r="GX7631" s="228"/>
      <c r="GY7631" s="228"/>
      <c r="GZ7631" s="228"/>
      <c r="HA7631" s="228"/>
      <c r="HB7631" s="228"/>
      <c r="HC7631" s="228"/>
      <c r="HD7631" s="228"/>
      <c r="HE7631" s="228"/>
      <c r="HF7631" s="228"/>
      <c r="HG7631" s="228"/>
      <c r="HH7631" s="228"/>
      <c r="HI7631" s="228"/>
      <c r="HJ7631" s="228"/>
      <c r="HK7631" s="228"/>
      <c r="HL7631" s="228"/>
      <c r="HM7631" s="228"/>
      <c r="HN7631" s="228"/>
      <c r="HO7631" s="228"/>
      <c r="HP7631" s="228"/>
      <c r="HQ7631" s="228"/>
      <c r="HR7631" s="228"/>
      <c r="HS7631" s="228"/>
      <c r="HT7631" s="228"/>
      <c r="HU7631" s="228"/>
      <c r="HV7631" s="228"/>
      <c r="HW7631" s="228"/>
      <c r="HX7631" s="228"/>
      <c r="HY7631" s="228"/>
      <c r="HZ7631" s="228"/>
      <c r="IA7631" s="228"/>
      <c r="IB7631" s="228"/>
      <c r="IC7631" s="228"/>
      <c r="ID7631" s="228"/>
      <c r="IE7631" s="228"/>
      <c r="IF7631" s="228"/>
      <c r="IG7631" s="228"/>
      <c r="IH7631" s="228"/>
      <c r="II7631" s="228"/>
      <c r="IJ7631" s="228"/>
      <c r="IK7631" s="228"/>
      <c r="IL7631" s="228"/>
      <c r="IM7631" s="228"/>
      <c r="IN7631" s="228"/>
      <c r="IO7631" s="228"/>
      <c r="IP7631" s="228"/>
      <c r="IQ7631" s="228"/>
      <c r="IR7631" s="228"/>
      <c r="IS7631" s="228"/>
      <c r="IT7631" s="228"/>
      <c r="IU7631" s="228"/>
      <c r="IV7631" s="228"/>
      <c r="IW7631" s="228"/>
      <c r="IX7631" s="228"/>
      <c r="IY7631" s="228"/>
      <c r="IZ7631" s="228"/>
      <c r="JA7631" s="228"/>
      <c r="JB7631" s="228"/>
      <c r="JC7631" s="228"/>
      <c r="JD7631" s="228"/>
      <c r="JE7631" s="228"/>
      <c r="JF7631" s="228"/>
      <c r="JG7631" s="228"/>
    </row>
    <row r="7632" spans="1:267" s="161" customFormat="1" ht="19.5" customHeight="1" x14ac:dyDescent="0.25">
      <c r="A7632" s="243"/>
      <c r="B7632" s="244"/>
      <c r="C7632" s="244"/>
      <c r="D7632" s="244"/>
      <c r="E7632" s="244"/>
      <c r="F7632" s="244"/>
      <c r="G7632" s="244"/>
      <c r="H7632" s="244"/>
      <c r="I7632" s="244"/>
      <c r="J7632" s="244"/>
      <c r="K7632" s="244"/>
      <c r="L7632" s="245"/>
      <c r="M7632" s="246"/>
      <c r="N7632" s="244"/>
      <c r="O7632" s="247"/>
      <c r="P7632" s="248"/>
      <c r="Q7632" s="224" t="s">
        <v>8982</v>
      </c>
      <c r="R7632" s="170" t="s">
        <v>478</v>
      </c>
      <c r="S7632" s="224" t="s">
        <v>8983</v>
      </c>
      <c r="T7632" s="225" t="s">
        <v>8949</v>
      </c>
      <c r="U7632" s="159">
        <v>10</v>
      </c>
      <c r="V7632" s="177"/>
      <c r="W7632" s="249"/>
      <c r="X7632" s="249"/>
      <c r="Y7632" s="250"/>
      <c r="Z7632" s="213" t="s">
        <v>8957</v>
      </c>
      <c r="FH7632" s="228"/>
      <c r="FI7632" s="228"/>
      <c r="FJ7632" s="228"/>
      <c r="FK7632" s="228"/>
      <c r="FL7632" s="228"/>
      <c r="FM7632" s="228"/>
      <c r="FN7632" s="228"/>
      <c r="FO7632" s="228"/>
      <c r="FP7632" s="228"/>
      <c r="FQ7632" s="228"/>
      <c r="FR7632" s="228"/>
      <c r="FS7632" s="228"/>
      <c r="FT7632" s="228"/>
      <c r="FU7632" s="228"/>
      <c r="FV7632" s="228"/>
      <c r="FW7632" s="228"/>
      <c r="FX7632" s="228"/>
      <c r="FY7632" s="228"/>
      <c r="FZ7632" s="228"/>
      <c r="GA7632" s="228"/>
      <c r="GB7632" s="228"/>
      <c r="GC7632" s="228"/>
      <c r="GD7632" s="228"/>
      <c r="GE7632" s="228"/>
      <c r="GF7632" s="228"/>
      <c r="GG7632" s="228"/>
      <c r="GH7632" s="228"/>
      <c r="GI7632" s="228"/>
      <c r="GJ7632" s="228"/>
      <c r="GK7632" s="228"/>
      <c r="GL7632" s="228"/>
      <c r="GM7632" s="228"/>
      <c r="GN7632" s="228"/>
      <c r="GO7632" s="228"/>
      <c r="GP7632" s="228"/>
      <c r="GQ7632" s="228"/>
      <c r="GR7632" s="228"/>
      <c r="GS7632" s="228"/>
      <c r="GT7632" s="228"/>
      <c r="GU7632" s="228"/>
      <c r="GV7632" s="228"/>
      <c r="GW7632" s="228"/>
      <c r="GX7632" s="228"/>
      <c r="GY7632" s="228"/>
      <c r="GZ7632" s="228"/>
      <c r="HA7632" s="228"/>
      <c r="HB7632" s="228"/>
      <c r="HC7632" s="228"/>
      <c r="HD7632" s="228"/>
      <c r="HE7632" s="228"/>
      <c r="HF7632" s="228"/>
      <c r="HG7632" s="228"/>
      <c r="HH7632" s="228"/>
      <c r="HI7632" s="228"/>
      <c r="HJ7632" s="228"/>
      <c r="HK7632" s="228"/>
      <c r="HL7632" s="228"/>
      <c r="HM7632" s="228"/>
      <c r="HN7632" s="228"/>
      <c r="HO7632" s="228"/>
      <c r="HP7632" s="228"/>
      <c r="HQ7632" s="228"/>
      <c r="HR7632" s="228"/>
      <c r="HS7632" s="228"/>
      <c r="HT7632" s="228"/>
      <c r="HU7632" s="228"/>
      <c r="HV7632" s="228"/>
      <c r="HW7632" s="228"/>
      <c r="HX7632" s="228"/>
      <c r="HY7632" s="228"/>
      <c r="HZ7632" s="228"/>
      <c r="IA7632" s="228"/>
      <c r="IB7632" s="228"/>
      <c r="IC7632" s="228"/>
      <c r="ID7632" s="228"/>
      <c r="IE7632" s="228"/>
      <c r="IF7632" s="228"/>
      <c r="IG7632" s="228"/>
      <c r="IH7632" s="228"/>
      <c r="II7632" s="228"/>
      <c r="IJ7632" s="228"/>
      <c r="IK7632" s="228"/>
      <c r="IL7632" s="228"/>
      <c r="IM7632" s="228"/>
      <c r="IN7632" s="228"/>
      <c r="IO7632" s="228"/>
      <c r="IP7632" s="228"/>
      <c r="IQ7632" s="228"/>
      <c r="IR7632" s="228"/>
      <c r="IS7632" s="228"/>
      <c r="IT7632" s="228"/>
      <c r="IU7632" s="228"/>
      <c r="IV7632" s="228"/>
      <c r="IW7632" s="228"/>
      <c r="IX7632" s="228"/>
      <c r="IY7632" s="228"/>
      <c r="IZ7632" s="228"/>
      <c r="JA7632" s="228"/>
      <c r="JB7632" s="228"/>
      <c r="JC7632" s="228"/>
      <c r="JD7632" s="228"/>
      <c r="JE7632" s="228"/>
      <c r="JF7632" s="228"/>
      <c r="JG7632" s="228"/>
    </row>
    <row r="7633" spans="1:26" s="161" customFormat="1" ht="19.5" customHeight="1" x14ac:dyDescent="0.25">
      <c r="A7633" s="50" t="s">
        <v>344</v>
      </c>
      <c r="B7633" s="113">
        <v>9</v>
      </c>
      <c r="C7633" s="113">
        <v>2</v>
      </c>
      <c r="D7633" s="113">
        <v>6</v>
      </c>
      <c r="E7633" s="113">
        <v>2.5</v>
      </c>
      <c r="F7633" s="113">
        <v>5</v>
      </c>
      <c r="G7633" s="113">
        <v>0</v>
      </c>
      <c r="H7633" s="113">
        <v>8.5</v>
      </c>
      <c r="I7633" s="113">
        <v>4</v>
      </c>
      <c r="J7633" s="113">
        <v>5</v>
      </c>
      <c r="K7633" s="113">
        <v>8</v>
      </c>
      <c r="L7633" s="114"/>
      <c r="M7633" s="92">
        <f>SUM(B7633:K7633)</f>
        <v>50</v>
      </c>
      <c r="N7633" s="113">
        <v>2</v>
      </c>
      <c r="O7633" s="185">
        <f>M7633/91</f>
        <v>0.5494505494505495</v>
      </c>
      <c r="P7633" s="190" t="s">
        <v>445</v>
      </c>
      <c r="Q7633" s="19" t="s">
        <v>4822</v>
      </c>
      <c r="R7633" s="41" t="s">
        <v>468</v>
      </c>
      <c r="S7633" s="19" t="s">
        <v>636</v>
      </c>
      <c r="T7633" s="115" t="s">
        <v>3661</v>
      </c>
      <c r="U7633" s="116">
        <v>10</v>
      </c>
      <c r="V7633" s="20" t="s">
        <v>682</v>
      </c>
      <c r="W7633" s="117" t="s">
        <v>1413</v>
      </c>
      <c r="X7633" s="117" t="s">
        <v>478</v>
      </c>
      <c r="Y7633" s="118" t="s">
        <v>1078</v>
      </c>
      <c r="Z7633" s="61"/>
    </row>
    <row r="7634" spans="1:26" s="161" customFormat="1" ht="19.5" customHeight="1" x14ac:dyDescent="0.25">
      <c r="A7634" s="50" t="s">
        <v>345</v>
      </c>
      <c r="B7634" s="27">
        <v>7</v>
      </c>
      <c r="C7634" s="27">
        <v>2</v>
      </c>
      <c r="D7634" s="27">
        <v>4.5</v>
      </c>
      <c r="E7634" s="27">
        <v>2.5</v>
      </c>
      <c r="F7634" s="27">
        <v>5</v>
      </c>
      <c r="G7634" s="27">
        <v>6</v>
      </c>
      <c r="H7634" s="27">
        <v>6.5</v>
      </c>
      <c r="I7634" s="27">
        <v>2</v>
      </c>
      <c r="J7634" s="27">
        <v>6</v>
      </c>
      <c r="K7634" s="27">
        <v>8</v>
      </c>
      <c r="L7634" s="112"/>
      <c r="M7634" s="92">
        <f>SUM(B7634:K7634)</f>
        <v>49.5</v>
      </c>
      <c r="N7634" s="27">
        <v>1</v>
      </c>
      <c r="O7634" s="185">
        <f>M7634/91</f>
        <v>0.54395604395604391</v>
      </c>
      <c r="P7634" s="55" t="s">
        <v>444</v>
      </c>
      <c r="Q7634" s="98" t="s">
        <v>3845</v>
      </c>
      <c r="R7634" s="41" t="s">
        <v>448</v>
      </c>
      <c r="S7634" s="19" t="s">
        <v>513</v>
      </c>
      <c r="T7634" s="28" t="s">
        <v>3118</v>
      </c>
      <c r="U7634" s="17">
        <v>10</v>
      </c>
      <c r="V7634" s="20" t="s">
        <v>682</v>
      </c>
      <c r="W7634" s="18" t="s">
        <v>1438</v>
      </c>
      <c r="X7634" s="18" t="s">
        <v>451</v>
      </c>
      <c r="Y7634" s="29" t="s">
        <v>1126</v>
      </c>
      <c r="Z7634" s="61"/>
    </row>
    <row r="7635" spans="1:26" s="161" customFormat="1" ht="19.5" customHeight="1" x14ac:dyDescent="0.25">
      <c r="A7635" s="50" t="s">
        <v>344</v>
      </c>
      <c r="B7635" s="27">
        <v>6.5</v>
      </c>
      <c r="C7635" s="27">
        <v>1</v>
      </c>
      <c r="D7635" s="27">
        <v>4.5</v>
      </c>
      <c r="E7635" s="27">
        <v>7.5</v>
      </c>
      <c r="F7635" s="27">
        <v>5</v>
      </c>
      <c r="G7635" s="27">
        <v>8</v>
      </c>
      <c r="H7635" s="27">
        <v>5</v>
      </c>
      <c r="I7635" s="27">
        <v>2</v>
      </c>
      <c r="J7635" s="27">
        <v>2</v>
      </c>
      <c r="K7635" s="27">
        <v>8</v>
      </c>
      <c r="L7635" s="112"/>
      <c r="M7635" s="92">
        <f>SUM(B7635:K7635)</f>
        <v>49.5</v>
      </c>
      <c r="N7635" s="27">
        <v>2</v>
      </c>
      <c r="O7635" s="185">
        <f>M7635/91</f>
        <v>0.54395604395604391</v>
      </c>
      <c r="P7635" s="55" t="s">
        <v>445</v>
      </c>
      <c r="Q7635" s="19" t="s">
        <v>3911</v>
      </c>
      <c r="R7635" s="41" t="s">
        <v>478</v>
      </c>
      <c r="S7635" s="19" t="s">
        <v>486</v>
      </c>
      <c r="T7635" s="28" t="s">
        <v>3671</v>
      </c>
      <c r="U7635" s="17">
        <v>10</v>
      </c>
      <c r="V7635" s="20" t="s">
        <v>682</v>
      </c>
      <c r="W7635" s="18" t="s">
        <v>7002</v>
      </c>
      <c r="X7635" s="18" t="s">
        <v>771</v>
      </c>
      <c r="Y7635" s="29" t="s">
        <v>710</v>
      </c>
      <c r="Z7635" s="61"/>
    </row>
    <row r="7636" spans="1:26" s="161" customFormat="1" ht="19.5" customHeight="1" x14ac:dyDescent="0.25">
      <c r="A7636" s="50" t="s">
        <v>347</v>
      </c>
      <c r="B7636" s="27">
        <v>9.5</v>
      </c>
      <c r="C7636" s="27">
        <v>0</v>
      </c>
      <c r="D7636" s="27">
        <v>6</v>
      </c>
      <c r="E7636" s="27">
        <v>8</v>
      </c>
      <c r="F7636" s="27">
        <v>4</v>
      </c>
      <c r="G7636" s="27">
        <v>8</v>
      </c>
      <c r="H7636" s="27">
        <v>1</v>
      </c>
      <c r="I7636" s="27">
        <v>0</v>
      </c>
      <c r="J7636" s="27">
        <v>5</v>
      </c>
      <c r="K7636" s="27">
        <v>8</v>
      </c>
      <c r="L7636" s="112"/>
      <c r="M7636" s="92">
        <f>SUM(B7636:K7636)</f>
        <v>49.5</v>
      </c>
      <c r="N7636" s="27">
        <v>3</v>
      </c>
      <c r="O7636" s="185">
        <f>M7636/91</f>
        <v>0.54395604395604391</v>
      </c>
      <c r="P7636" s="55" t="s">
        <v>445</v>
      </c>
      <c r="Q7636" s="19" t="s">
        <v>458</v>
      </c>
      <c r="R7636" s="41" t="s">
        <v>459</v>
      </c>
      <c r="S7636" s="19" t="s">
        <v>463</v>
      </c>
      <c r="T7636" s="28" t="s">
        <v>681</v>
      </c>
      <c r="U7636" s="17">
        <v>10</v>
      </c>
      <c r="V7636" s="20" t="s">
        <v>449</v>
      </c>
      <c r="W7636" s="18" t="s">
        <v>450</v>
      </c>
      <c r="X7636" s="18" t="s">
        <v>451</v>
      </c>
      <c r="Y7636" s="29" t="s">
        <v>452</v>
      </c>
      <c r="Z7636" s="61"/>
    </row>
    <row r="7637" spans="1:26" s="161" customFormat="1" ht="19.5" customHeight="1" x14ac:dyDescent="0.25">
      <c r="A7637" s="50" t="s">
        <v>351</v>
      </c>
      <c r="B7637" s="27">
        <v>9.5</v>
      </c>
      <c r="C7637" s="27">
        <v>0</v>
      </c>
      <c r="D7637" s="27">
        <v>2.5</v>
      </c>
      <c r="E7637" s="27">
        <v>7.5</v>
      </c>
      <c r="F7637" s="27">
        <v>5</v>
      </c>
      <c r="G7637" s="27">
        <v>6</v>
      </c>
      <c r="H7637" s="27">
        <v>2</v>
      </c>
      <c r="I7637" s="27">
        <v>3</v>
      </c>
      <c r="J7637" s="27">
        <v>6</v>
      </c>
      <c r="K7637" s="27">
        <v>8</v>
      </c>
      <c r="L7637" s="112"/>
      <c r="M7637" s="92">
        <f>SUM(B7637:K7637)</f>
        <v>49.5</v>
      </c>
      <c r="N7637" s="27">
        <v>3</v>
      </c>
      <c r="O7637" s="185">
        <f>M7637/91</f>
        <v>0.54395604395604391</v>
      </c>
      <c r="P7637" s="55" t="s">
        <v>445</v>
      </c>
      <c r="Q7637" s="19" t="s">
        <v>470</v>
      </c>
      <c r="R7637" s="41" t="s">
        <v>471</v>
      </c>
      <c r="S7637" s="19" t="s">
        <v>474</v>
      </c>
      <c r="T7637" s="28" t="s">
        <v>681</v>
      </c>
      <c r="U7637" s="17">
        <v>10</v>
      </c>
      <c r="V7637" s="20" t="s">
        <v>449</v>
      </c>
      <c r="W7637" s="18" t="s">
        <v>450</v>
      </c>
      <c r="X7637" s="18" t="s">
        <v>451</v>
      </c>
      <c r="Y7637" s="29" t="s">
        <v>452</v>
      </c>
      <c r="Z7637" s="61"/>
    </row>
    <row r="7638" spans="1:26" s="161" customFormat="1" ht="19.5" customHeight="1" x14ac:dyDescent="0.25">
      <c r="A7638" s="50" t="s">
        <v>345</v>
      </c>
      <c r="B7638" s="27">
        <v>10</v>
      </c>
      <c r="C7638" s="27">
        <v>1</v>
      </c>
      <c r="D7638" s="27">
        <v>8</v>
      </c>
      <c r="E7638" s="27">
        <v>1</v>
      </c>
      <c r="F7638" s="27">
        <v>0</v>
      </c>
      <c r="G7638" s="27">
        <v>7</v>
      </c>
      <c r="H7638" s="27">
        <v>3</v>
      </c>
      <c r="I7638" s="27">
        <v>5</v>
      </c>
      <c r="J7638" s="27">
        <v>6</v>
      </c>
      <c r="K7638" s="27">
        <v>8</v>
      </c>
      <c r="L7638" s="112"/>
      <c r="M7638" s="92">
        <f>SUM(B7638:K7638)</f>
        <v>49</v>
      </c>
      <c r="N7638" s="27">
        <v>3</v>
      </c>
      <c r="O7638" s="185">
        <f>M7638/91</f>
        <v>0.53846153846153844</v>
      </c>
      <c r="P7638" s="55" t="s">
        <v>445</v>
      </c>
      <c r="Q7638" s="19" t="s">
        <v>1339</v>
      </c>
      <c r="R7638" s="41" t="s">
        <v>473</v>
      </c>
      <c r="S7638" s="19" t="s">
        <v>736</v>
      </c>
      <c r="T7638" s="28" t="s">
        <v>1211</v>
      </c>
      <c r="U7638" s="17">
        <v>10</v>
      </c>
      <c r="V7638" s="20" t="s">
        <v>682</v>
      </c>
      <c r="W7638" s="18" t="s">
        <v>1251</v>
      </c>
      <c r="X7638" s="18" t="s">
        <v>1252</v>
      </c>
      <c r="Y7638" s="29" t="s">
        <v>489</v>
      </c>
      <c r="Z7638" s="61"/>
    </row>
    <row r="7639" spans="1:26" s="161" customFormat="1" ht="19.5" customHeight="1" x14ac:dyDescent="0.25">
      <c r="A7639" s="50" t="s">
        <v>349</v>
      </c>
      <c r="B7639" s="27">
        <v>6</v>
      </c>
      <c r="C7639" s="27">
        <v>4</v>
      </c>
      <c r="D7639" s="27">
        <v>4</v>
      </c>
      <c r="E7639" s="27">
        <v>6</v>
      </c>
      <c r="F7639" s="27">
        <v>6</v>
      </c>
      <c r="G7639" s="27">
        <v>10</v>
      </c>
      <c r="H7639" s="27">
        <v>4</v>
      </c>
      <c r="I7639" s="27">
        <v>5</v>
      </c>
      <c r="J7639" s="27">
        <v>0</v>
      </c>
      <c r="K7639" s="27">
        <v>4</v>
      </c>
      <c r="L7639" s="112"/>
      <c r="M7639" s="92">
        <f>SUM(B7639:K7639)</f>
        <v>49</v>
      </c>
      <c r="N7639" s="27">
        <v>2</v>
      </c>
      <c r="O7639" s="185">
        <f>M7639/91</f>
        <v>0.53846153846153844</v>
      </c>
      <c r="P7639" s="55" t="s">
        <v>445</v>
      </c>
      <c r="Q7639" s="19" t="s">
        <v>7541</v>
      </c>
      <c r="R7639" s="41" t="s">
        <v>958</v>
      </c>
      <c r="S7639" s="19" t="s">
        <v>845</v>
      </c>
      <c r="T7639" s="28" t="s">
        <v>7521</v>
      </c>
      <c r="U7639" s="17">
        <v>10</v>
      </c>
      <c r="V7639" s="20" t="s">
        <v>682</v>
      </c>
      <c r="W7639" s="18" t="s">
        <v>641</v>
      </c>
      <c r="X7639" s="18" t="s">
        <v>2272</v>
      </c>
      <c r="Y7639" s="29" t="s">
        <v>1374</v>
      </c>
      <c r="Z7639" s="61"/>
    </row>
    <row r="7640" spans="1:26" s="161" customFormat="1" ht="19.5" customHeight="1" x14ac:dyDescent="0.25">
      <c r="A7640" s="50" t="s">
        <v>348</v>
      </c>
      <c r="B7640" s="27">
        <v>7</v>
      </c>
      <c r="C7640" s="27">
        <v>2</v>
      </c>
      <c r="D7640" s="27">
        <v>7</v>
      </c>
      <c r="E7640" s="27">
        <v>8</v>
      </c>
      <c r="F7640" s="27">
        <v>7</v>
      </c>
      <c r="G7640" s="27">
        <v>8</v>
      </c>
      <c r="H7640" s="27">
        <v>4</v>
      </c>
      <c r="I7640" s="27">
        <v>0</v>
      </c>
      <c r="J7640" s="27">
        <v>2</v>
      </c>
      <c r="K7640" s="27">
        <v>4</v>
      </c>
      <c r="L7640" s="112"/>
      <c r="M7640" s="92">
        <f>SUM(B7640:K7640)</f>
        <v>49</v>
      </c>
      <c r="N7640" s="27">
        <v>2</v>
      </c>
      <c r="O7640" s="185">
        <f>M7640/91</f>
        <v>0.53846153846153844</v>
      </c>
      <c r="P7640" s="55" t="s">
        <v>445</v>
      </c>
      <c r="Q7640" s="19" t="s">
        <v>685</v>
      </c>
      <c r="R7640" s="41" t="s">
        <v>607</v>
      </c>
      <c r="S7640" s="19" t="s">
        <v>486</v>
      </c>
      <c r="T7640" s="28" t="s">
        <v>7778</v>
      </c>
      <c r="U7640" s="17">
        <v>10</v>
      </c>
      <c r="V7640" s="20" t="s">
        <v>519</v>
      </c>
      <c r="W7640" s="18" t="s">
        <v>8114</v>
      </c>
      <c r="X7640" s="18" t="s">
        <v>518</v>
      </c>
      <c r="Y7640" s="29" t="s">
        <v>1016</v>
      </c>
      <c r="Z7640" s="61"/>
    </row>
    <row r="7641" spans="1:26" s="161" customFormat="1" ht="19.5" customHeight="1" x14ac:dyDescent="0.25">
      <c r="A7641" s="50" t="s">
        <v>345</v>
      </c>
      <c r="B7641" s="27">
        <v>3.5</v>
      </c>
      <c r="C7641" s="27">
        <v>4</v>
      </c>
      <c r="D7641" s="27">
        <v>2.5</v>
      </c>
      <c r="E7641" s="27">
        <v>2.5</v>
      </c>
      <c r="F7641" s="27">
        <v>6</v>
      </c>
      <c r="G7641" s="27">
        <v>7</v>
      </c>
      <c r="H7641" s="27">
        <v>3</v>
      </c>
      <c r="I7641" s="27">
        <v>6</v>
      </c>
      <c r="J7641" s="27">
        <v>6</v>
      </c>
      <c r="K7641" s="27">
        <v>8</v>
      </c>
      <c r="L7641" s="112"/>
      <c r="M7641" s="92">
        <f>SUM(B7641:K7641)</f>
        <v>48.5</v>
      </c>
      <c r="N7641" s="27">
        <v>8</v>
      </c>
      <c r="O7641" s="185">
        <f>M7641/91</f>
        <v>0.53296703296703296</v>
      </c>
      <c r="P7641" s="55" t="s">
        <v>446</v>
      </c>
      <c r="Q7641" s="19" t="s">
        <v>7455</v>
      </c>
      <c r="R7641" s="41" t="s">
        <v>501</v>
      </c>
      <c r="S7641" s="19" t="s">
        <v>546</v>
      </c>
      <c r="T7641" s="28" t="s">
        <v>7415</v>
      </c>
      <c r="U7641" s="17">
        <v>10</v>
      </c>
      <c r="V7641" s="20">
        <v>1</v>
      </c>
      <c r="W7641" s="18" t="s">
        <v>685</v>
      </c>
      <c r="X7641" s="18" t="s">
        <v>916</v>
      </c>
      <c r="Y7641" s="29" t="s">
        <v>710</v>
      </c>
      <c r="Z7641" s="61"/>
    </row>
    <row r="7642" spans="1:26" s="161" customFormat="1" ht="19.5" customHeight="1" x14ac:dyDescent="0.25">
      <c r="A7642" s="50" t="s">
        <v>352</v>
      </c>
      <c r="B7642" s="27">
        <v>9</v>
      </c>
      <c r="C7642" s="27">
        <v>0</v>
      </c>
      <c r="D7642" s="27">
        <v>8</v>
      </c>
      <c r="E7642" s="27">
        <v>2</v>
      </c>
      <c r="F7642" s="27">
        <v>5</v>
      </c>
      <c r="G7642" s="27">
        <v>3</v>
      </c>
      <c r="H7642" s="27">
        <v>7.5</v>
      </c>
      <c r="I7642" s="27">
        <v>0</v>
      </c>
      <c r="J7642" s="27">
        <v>6</v>
      </c>
      <c r="K7642" s="27">
        <v>8</v>
      </c>
      <c r="L7642" s="112"/>
      <c r="M7642" s="92">
        <f>SUM(B7642:K7642)</f>
        <v>48.5</v>
      </c>
      <c r="N7642" s="27">
        <v>6</v>
      </c>
      <c r="O7642" s="185">
        <f>M7642/91</f>
        <v>0.53296703296703296</v>
      </c>
      <c r="P7642" s="55" t="s">
        <v>445</v>
      </c>
      <c r="Q7642" s="19" t="s">
        <v>5585</v>
      </c>
      <c r="R7642" s="41" t="s">
        <v>1894</v>
      </c>
      <c r="S7642" s="19" t="s">
        <v>469</v>
      </c>
      <c r="T7642" s="28" t="s">
        <v>5402</v>
      </c>
      <c r="U7642" s="17">
        <v>10</v>
      </c>
      <c r="V7642" s="20" t="s">
        <v>1161</v>
      </c>
      <c r="W7642" s="18" t="s">
        <v>5580</v>
      </c>
      <c r="X7642" s="18" t="s">
        <v>5581</v>
      </c>
      <c r="Y7642" s="29" t="s">
        <v>486</v>
      </c>
      <c r="Z7642" s="61"/>
    </row>
    <row r="7643" spans="1:26" s="161" customFormat="1" ht="19.5" customHeight="1" x14ac:dyDescent="0.25">
      <c r="A7643" s="50" t="s">
        <v>346</v>
      </c>
      <c r="B7643" s="27">
        <v>8</v>
      </c>
      <c r="C7643" s="27">
        <v>0</v>
      </c>
      <c r="D7643" s="27">
        <v>4.5</v>
      </c>
      <c r="E7643" s="27">
        <v>4</v>
      </c>
      <c r="F7643" s="27">
        <v>4</v>
      </c>
      <c r="G7643" s="27">
        <v>6</v>
      </c>
      <c r="H7643" s="27">
        <v>5.5</v>
      </c>
      <c r="I7643" s="27">
        <v>2</v>
      </c>
      <c r="J7643" s="27">
        <v>6</v>
      </c>
      <c r="K7643" s="27">
        <v>8</v>
      </c>
      <c r="L7643" s="112"/>
      <c r="M7643" s="92">
        <f>SUM(B7643:K7643)</f>
        <v>48</v>
      </c>
      <c r="N7643" s="27">
        <v>2</v>
      </c>
      <c r="O7643" s="185">
        <f>M7643/91</f>
        <v>0.52747252747252749</v>
      </c>
      <c r="P7643" s="55" t="s">
        <v>445</v>
      </c>
      <c r="Q7643" s="98" t="s">
        <v>3846</v>
      </c>
      <c r="R7643" s="41" t="s">
        <v>1313</v>
      </c>
      <c r="S7643" s="19" t="s">
        <v>469</v>
      </c>
      <c r="T7643" s="28" t="s">
        <v>3118</v>
      </c>
      <c r="U7643" s="17">
        <v>10</v>
      </c>
      <c r="V7643" s="20" t="s">
        <v>682</v>
      </c>
      <c r="W7643" s="18" t="s">
        <v>1438</v>
      </c>
      <c r="X7643" s="18" t="s">
        <v>451</v>
      </c>
      <c r="Y7643" s="29" t="s">
        <v>1126</v>
      </c>
      <c r="Z7643" s="61"/>
    </row>
    <row r="7644" spans="1:26" s="161" customFormat="1" ht="19.5" customHeight="1" x14ac:dyDescent="0.25">
      <c r="A7644" s="50" t="s">
        <v>348</v>
      </c>
      <c r="B7644" s="27">
        <v>9</v>
      </c>
      <c r="C7644" s="27">
        <v>2</v>
      </c>
      <c r="D7644" s="27">
        <v>8</v>
      </c>
      <c r="E7644" s="27">
        <v>4</v>
      </c>
      <c r="F7644" s="27">
        <v>2</v>
      </c>
      <c r="G7644" s="27">
        <v>7</v>
      </c>
      <c r="H7644" s="27">
        <v>7</v>
      </c>
      <c r="I7644" s="27">
        <v>0</v>
      </c>
      <c r="J7644" s="27">
        <v>9</v>
      </c>
      <c r="K7644" s="27">
        <v>0</v>
      </c>
      <c r="L7644" s="112"/>
      <c r="M7644" s="92">
        <f>SUM(B7644:K7644)</f>
        <v>48</v>
      </c>
      <c r="N7644" s="27">
        <v>9</v>
      </c>
      <c r="O7644" s="185">
        <f>M7644/91</f>
        <v>0.52747252747252749</v>
      </c>
      <c r="P7644" s="55" t="s">
        <v>446</v>
      </c>
      <c r="Q7644" s="19" t="s">
        <v>2491</v>
      </c>
      <c r="R7644" s="41" t="s">
        <v>491</v>
      </c>
      <c r="S7644" s="19" t="s">
        <v>599</v>
      </c>
      <c r="T7644" s="28" t="s">
        <v>7415</v>
      </c>
      <c r="U7644" s="17">
        <v>10</v>
      </c>
      <c r="V7644" s="20">
        <v>1</v>
      </c>
      <c r="W7644" s="18" t="s">
        <v>685</v>
      </c>
      <c r="X7644" s="18" t="s">
        <v>916</v>
      </c>
      <c r="Y7644" s="29" t="s">
        <v>710</v>
      </c>
      <c r="Z7644" s="61"/>
    </row>
    <row r="7645" spans="1:26" s="161" customFormat="1" ht="19.5" customHeight="1" x14ac:dyDescent="0.25">
      <c r="A7645" s="50" t="s">
        <v>353</v>
      </c>
      <c r="B7645" s="27">
        <v>3</v>
      </c>
      <c r="C7645" s="27">
        <v>0</v>
      </c>
      <c r="D7645" s="27">
        <v>8</v>
      </c>
      <c r="E7645" s="27">
        <v>4</v>
      </c>
      <c r="F7645" s="27">
        <v>8</v>
      </c>
      <c r="G7645" s="27">
        <v>8</v>
      </c>
      <c r="H7645" s="27">
        <v>2</v>
      </c>
      <c r="I7645" s="27">
        <v>2</v>
      </c>
      <c r="J7645" s="27">
        <v>5</v>
      </c>
      <c r="K7645" s="27">
        <v>8</v>
      </c>
      <c r="L7645" s="112"/>
      <c r="M7645" s="92">
        <f>SUM(B7645:K7645)</f>
        <v>48</v>
      </c>
      <c r="N7645" s="27">
        <v>1</v>
      </c>
      <c r="O7645" s="185">
        <f>M7645/91</f>
        <v>0.52747252747252749</v>
      </c>
      <c r="P7645" s="55" t="s">
        <v>444</v>
      </c>
      <c r="Q7645" s="19" t="s">
        <v>3420</v>
      </c>
      <c r="R7645" s="41" t="s">
        <v>496</v>
      </c>
      <c r="S7645" s="19" t="s">
        <v>845</v>
      </c>
      <c r="T7645" s="28" t="s">
        <v>3297</v>
      </c>
      <c r="U7645" s="17">
        <v>10</v>
      </c>
      <c r="V7645" s="20">
        <v>1</v>
      </c>
      <c r="W7645" s="18" t="s">
        <v>3326</v>
      </c>
      <c r="X7645" s="18" t="s">
        <v>651</v>
      </c>
      <c r="Y7645" s="29" t="s">
        <v>513</v>
      </c>
      <c r="Z7645" s="61"/>
    </row>
    <row r="7646" spans="1:26" s="161" customFormat="1" ht="19.5" customHeight="1" x14ac:dyDescent="0.25">
      <c r="A7646" s="50" t="s">
        <v>350</v>
      </c>
      <c r="B7646" s="27">
        <v>10</v>
      </c>
      <c r="C7646" s="27">
        <v>2</v>
      </c>
      <c r="D7646" s="27">
        <v>7</v>
      </c>
      <c r="E7646" s="27">
        <v>7.5</v>
      </c>
      <c r="F7646" s="27">
        <v>0</v>
      </c>
      <c r="G7646" s="27">
        <v>6</v>
      </c>
      <c r="H7646" s="27">
        <v>6.5</v>
      </c>
      <c r="I7646" s="27">
        <v>1</v>
      </c>
      <c r="J7646" s="27">
        <v>0</v>
      </c>
      <c r="K7646" s="27">
        <v>8</v>
      </c>
      <c r="L7646" s="112"/>
      <c r="M7646" s="92">
        <f>SUM(B7646:K7646)</f>
        <v>48</v>
      </c>
      <c r="N7646" s="27">
        <v>4</v>
      </c>
      <c r="O7646" s="185">
        <f>M7646/91</f>
        <v>0.52747252747252749</v>
      </c>
      <c r="P7646" s="55" t="s">
        <v>446</v>
      </c>
      <c r="Q7646" s="19" t="s">
        <v>2575</v>
      </c>
      <c r="R7646" s="41" t="s">
        <v>483</v>
      </c>
      <c r="S7646" s="19" t="s">
        <v>599</v>
      </c>
      <c r="T7646" s="28" t="s">
        <v>2445</v>
      </c>
      <c r="U7646" s="17">
        <v>10</v>
      </c>
      <c r="V7646" s="20" t="s">
        <v>609</v>
      </c>
      <c r="W7646" s="18" t="s">
        <v>2572</v>
      </c>
      <c r="X7646" s="18" t="s">
        <v>1224</v>
      </c>
      <c r="Y7646" s="29" t="s">
        <v>452</v>
      </c>
      <c r="Z7646" s="61"/>
    </row>
    <row r="7647" spans="1:26" s="161" customFormat="1" ht="19.5" customHeight="1" x14ac:dyDescent="0.25">
      <c r="A7647" s="50" t="s">
        <v>357</v>
      </c>
      <c r="B7647" s="27">
        <v>5</v>
      </c>
      <c r="C7647" s="27">
        <v>5</v>
      </c>
      <c r="D7647" s="27">
        <v>5</v>
      </c>
      <c r="E7647" s="27">
        <v>3</v>
      </c>
      <c r="F7647" s="27">
        <v>5</v>
      </c>
      <c r="G7647" s="27">
        <v>6</v>
      </c>
      <c r="H7647" s="27">
        <v>2</v>
      </c>
      <c r="I7647" s="27">
        <v>5</v>
      </c>
      <c r="J7647" s="27">
        <v>6</v>
      </c>
      <c r="K7647" s="27">
        <v>6</v>
      </c>
      <c r="L7647" s="112"/>
      <c r="M7647" s="92">
        <f>SUM(B7647:K7647)</f>
        <v>48</v>
      </c>
      <c r="N7647" s="27">
        <v>3</v>
      </c>
      <c r="O7647" s="185">
        <f>M7647/91</f>
        <v>0.52747252747252749</v>
      </c>
      <c r="P7647" s="55" t="s">
        <v>445</v>
      </c>
      <c r="Q7647" s="19" t="s">
        <v>5790</v>
      </c>
      <c r="R7647" s="41" t="s">
        <v>459</v>
      </c>
      <c r="S7647" s="19" t="s">
        <v>616</v>
      </c>
      <c r="T7647" s="28" t="s">
        <v>3665</v>
      </c>
      <c r="U7647" s="17">
        <v>10</v>
      </c>
      <c r="V7647" s="20" t="s">
        <v>519</v>
      </c>
      <c r="W7647" s="18" t="s">
        <v>5788</v>
      </c>
      <c r="X7647" s="18" t="s">
        <v>448</v>
      </c>
      <c r="Y7647" s="29" t="s">
        <v>819</v>
      </c>
      <c r="Z7647" s="61"/>
    </row>
    <row r="7648" spans="1:26" s="161" customFormat="1" ht="19.5" customHeight="1" x14ac:dyDescent="0.25">
      <c r="A7648" s="50" t="s">
        <v>1153</v>
      </c>
      <c r="B7648" s="27">
        <v>6.5</v>
      </c>
      <c r="C7648" s="27">
        <v>4</v>
      </c>
      <c r="D7648" s="27">
        <v>6</v>
      </c>
      <c r="E7648" s="27">
        <v>2</v>
      </c>
      <c r="F7648" s="27">
        <v>10</v>
      </c>
      <c r="G7648" s="27">
        <v>7</v>
      </c>
      <c r="H7648" s="27">
        <v>5.5</v>
      </c>
      <c r="I7648" s="27">
        <v>5</v>
      </c>
      <c r="J7648" s="27">
        <v>0</v>
      </c>
      <c r="K7648" s="27">
        <v>2</v>
      </c>
      <c r="L7648" s="112"/>
      <c r="M7648" s="92">
        <f>SUM(B7648:K7648)</f>
        <v>48</v>
      </c>
      <c r="N7648" s="27">
        <v>1</v>
      </c>
      <c r="O7648" s="185">
        <f>M7648/91</f>
        <v>0.52747252747252749</v>
      </c>
      <c r="P7648" s="55" t="s">
        <v>444</v>
      </c>
      <c r="Q7648" s="19" t="s">
        <v>6674</v>
      </c>
      <c r="R7648" s="41" t="s">
        <v>529</v>
      </c>
      <c r="S7648" s="19" t="s">
        <v>1138</v>
      </c>
      <c r="T7648" s="28" t="s">
        <v>6527</v>
      </c>
      <c r="U7648" s="17">
        <v>10</v>
      </c>
      <c r="V7648" s="20" t="s">
        <v>6544</v>
      </c>
      <c r="W7648" s="18" t="s">
        <v>6668</v>
      </c>
      <c r="X7648" s="18" t="s">
        <v>1224</v>
      </c>
      <c r="Y7648" s="29" t="s">
        <v>599</v>
      </c>
      <c r="Z7648" s="61"/>
    </row>
    <row r="7649" spans="1:26" s="161" customFormat="1" ht="19.5" customHeight="1" x14ac:dyDescent="0.25">
      <c r="A7649" s="50" t="s">
        <v>349</v>
      </c>
      <c r="B7649" s="27">
        <v>4</v>
      </c>
      <c r="C7649" s="27">
        <v>7</v>
      </c>
      <c r="D7649" s="27">
        <v>5.5</v>
      </c>
      <c r="E7649" s="27">
        <v>3.5</v>
      </c>
      <c r="F7649" s="27">
        <v>7</v>
      </c>
      <c r="G7649" s="27">
        <v>7</v>
      </c>
      <c r="H7649" s="27">
        <v>6</v>
      </c>
      <c r="I7649" s="27">
        <v>0</v>
      </c>
      <c r="J7649" s="27">
        <v>2</v>
      </c>
      <c r="K7649" s="27">
        <v>6</v>
      </c>
      <c r="L7649" s="112"/>
      <c r="M7649" s="92">
        <f>SUM(B7649:K7649)</f>
        <v>48</v>
      </c>
      <c r="N7649" s="27">
        <v>2</v>
      </c>
      <c r="O7649" s="185">
        <f>M7649/91</f>
        <v>0.52747252747252749</v>
      </c>
      <c r="P7649" s="55" t="s">
        <v>445</v>
      </c>
      <c r="Q7649" s="19" t="s">
        <v>3535</v>
      </c>
      <c r="R7649" s="41" t="s">
        <v>459</v>
      </c>
      <c r="S7649" s="19" t="s">
        <v>546</v>
      </c>
      <c r="T7649" s="28" t="s">
        <v>3120</v>
      </c>
      <c r="U7649" s="17">
        <v>10</v>
      </c>
      <c r="V7649" s="20" t="s">
        <v>609</v>
      </c>
      <c r="W7649" s="18" t="s">
        <v>4399</v>
      </c>
      <c r="X7649" s="18" t="s">
        <v>2243</v>
      </c>
      <c r="Y7649" s="29" t="s">
        <v>1481</v>
      </c>
      <c r="Z7649" s="61"/>
    </row>
    <row r="7650" spans="1:26" s="161" customFormat="1" ht="19.5" customHeight="1" x14ac:dyDescent="0.25">
      <c r="A7650" s="50" t="s">
        <v>348</v>
      </c>
      <c r="B7650" s="27">
        <v>8</v>
      </c>
      <c r="C7650" s="27">
        <v>0</v>
      </c>
      <c r="D7650" s="27">
        <v>4</v>
      </c>
      <c r="E7650" s="27">
        <v>6</v>
      </c>
      <c r="F7650" s="27">
        <v>4</v>
      </c>
      <c r="G7650" s="27">
        <v>5</v>
      </c>
      <c r="H7650" s="27">
        <v>5</v>
      </c>
      <c r="I7650" s="27">
        <v>2</v>
      </c>
      <c r="J7650" s="27">
        <v>6</v>
      </c>
      <c r="K7650" s="27">
        <v>8</v>
      </c>
      <c r="L7650" s="112"/>
      <c r="M7650" s="92">
        <f>SUM(B7650:K7650)</f>
        <v>48</v>
      </c>
      <c r="N7650" s="27">
        <v>3</v>
      </c>
      <c r="O7650" s="185">
        <f>M7650/91</f>
        <v>0.52747252747252749</v>
      </c>
      <c r="P7650" s="55" t="s">
        <v>445</v>
      </c>
      <c r="Q7650" s="19" t="s">
        <v>5791</v>
      </c>
      <c r="R7650" s="41" t="s">
        <v>1600</v>
      </c>
      <c r="S7650" s="19" t="s">
        <v>1348</v>
      </c>
      <c r="T7650" s="28" t="s">
        <v>3665</v>
      </c>
      <c r="U7650" s="17">
        <v>10</v>
      </c>
      <c r="V7650" s="20" t="s">
        <v>637</v>
      </c>
      <c r="W7650" s="18" t="s">
        <v>5741</v>
      </c>
      <c r="X7650" s="18" t="s">
        <v>1403</v>
      </c>
      <c r="Y7650" s="29" t="s">
        <v>452</v>
      </c>
      <c r="Z7650" s="61"/>
    </row>
    <row r="7651" spans="1:26" s="161" customFormat="1" ht="19.5" customHeight="1" x14ac:dyDescent="0.25">
      <c r="A7651" s="50" t="s">
        <v>361</v>
      </c>
      <c r="B7651" s="27">
        <v>5.5</v>
      </c>
      <c r="C7651" s="27">
        <v>1</v>
      </c>
      <c r="D7651" s="27">
        <v>4</v>
      </c>
      <c r="E7651" s="27">
        <v>4.5</v>
      </c>
      <c r="F7651" s="27">
        <v>5</v>
      </c>
      <c r="G7651" s="27">
        <v>8</v>
      </c>
      <c r="H7651" s="27">
        <v>5.5</v>
      </c>
      <c r="I7651" s="27">
        <v>0</v>
      </c>
      <c r="J7651" s="27">
        <v>6</v>
      </c>
      <c r="K7651" s="27">
        <v>8</v>
      </c>
      <c r="L7651" s="112"/>
      <c r="M7651" s="92">
        <f>SUM(B7651:K7651)</f>
        <v>47.5</v>
      </c>
      <c r="N7651" s="27">
        <v>4</v>
      </c>
      <c r="O7651" s="185">
        <f>M7651/91</f>
        <v>0.52197802197802201</v>
      </c>
      <c r="P7651" s="55" t="s">
        <v>445</v>
      </c>
      <c r="Q7651" s="19" t="s">
        <v>1340</v>
      </c>
      <c r="R7651" s="41" t="s">
        <v>459</v>
      </c>
      <c r="S7651" s="19" t="s">
        <v>800</v>
      </c>
      <c r="T7651" s="28" t="s">
        <v>1211</v>
      </c>
      <c r="U7651" s="17">
        <v>10</v>
      </c>
      <c r="V7651" s="20" t="s">
        <v>609</v>
      </c>
      <c r="W7651" s="18" t="s">
        <v>1215</v>
      </c>
      <c r="X7651" s="18" t="s">
        <v>811</v>
      </c>
      <c r="Y7651" s="29" t="s">
        <v>452</v>
      </c>
      <c r="Z7651" s="61"/>
    </row>
    <row r="7652" spans="1:26" s="161" customFormat="1" ht="19.5" customHeight="1" x14ac:dyDescent="0.25">
      <c r="A7652" s="50" t="s">
        <v>346</v>
      </c>
      <c r="B7652" s="27">
        <v>6</v>
      </c>
      <c r="C7652" s="27">
        <v>3</v>
      </c>
      <c r="D7652" s="27">
        <v>6.5</v>
      </c>
      <c r="E7652" s="27">
        <v>2</v>
      </c>
      <c r="F7652" s="27">
        <v>7</v>
      </c>
      <c r="G7652" s="27">
        <v>5</v>
      </c>
      <c r="H7652" s="27">
        <v>5</v>
      </c>
      <c r="I7652" s="27">
        <v>3</v>
      </c>
      <c r="J7652" s="27">
        <v>2</v>
      </c>
      <c r="K7652" s="27">
        <v>8</v>
      </c>
      <c r="L7652" s="112"/>
      <c r="M7652" s="92">
        <f>SUM(B7652:K7652)</f>
        <v>47.5</v>
      </c>
      <c r="N7652" s="27">
        <v>1</v>
      </c>
      <c r="O7652" s="185">
        <f>M7652/91</f>
        <v>0.52197802197802201</v>
      </c>
      <c r="P7652" s="55" t="s">
        <v>444</v>
      </c>
      <c r="Q7652" s="19" t="s">
        <v>2736</v>
      </c>
      <c r="R7652" s="41" t="s">
        <v>461</v>
      </c>
      <c r="S7652" s="19" t="s">
        <v>504</v>
      </c>
      <c r="T7652" s="28" t="s">
        <v>6284</v>
      </c>
      <c r="U7652" s="17">
        <v>10</v>
      </c>
      <c r="V7652" s="20" t="s">
        <v>609</v>
      </c>
      <c r="W7652" s="18" t="s">
        <v>6323</v>
      </c>
      <c r="X7652" s="18" t="s">
        <v>2976</v>
      </c>
      <c r="Y7652" s="29" t="s">
        <v>469</v>
      </c>
      <c r="Z7652" s="61"/>
    </row>
    <row r="7653" spans="1:26" s="161" customFormat="1" ht="19.5" customHeight="1" x14ac:dyDescent="0.25">
      <c r="A7653" s="50" t="s">
        <v>347</v>
      </c>
      <c r="B7653" s="27">
        <v>9</v>
      </c>
      <c r="C7653" s="27">
        <v>3</v>
      </c>
      <c r="D7653" s="27">
        <v>5</v>
      </c>
      <c r="E7653" s="27">
        <v>2</v>
      </c>
      <c r="F7653" s="27">
        <v>5</v>
      </c>
      <c r="G7653" s="27">
        <v>1</v>
      </c>
      <c r="H7653" s="27">
        <v>5</v>
      </c>
      <c r="I7653" s="27">
        <v>6</v>
      </c>
      <c r="J7653" s="27">
        <v>3</v>
      </c>
      <c r="K7653" s="27">
        <v>8</v>
      </c>
      <c r="L7653" s="112"/>
      <c r="M7653" s="92">
        <f>SUM(B7653:K7653)</f>
        <v>47</v>
      </c>
      <c r="N7653" s="27">
        <v>3</v>
      </c>
      <c r="O7653" s="185">
        <f>M7653/91</f>
        <v>0.51648351648351654</v>
      </c>
      <c r="P7653" s="55" t="s">
        <v>445</v>
      </c>
      <c r="Q7653" s="19" t="s">
        <v>7540</v>
      </c>
      <c r="R7653" s="41" t="s">
        <v>707</v>
      </c>
      <c r="S7653" s="19" t="s">
        <v>562</v>
      </c>
      <c r="T7653" s="28" t="s">
        <v>7521</v>
      </c>
      <c r="U7653" s="17">
        <v>10</v>
      </c>
      <c r="V7653" s="20" t="s">
        <v>682</v>
      </c>
      <c r="W7653" s="18" t="s">
        <v>641</v>
      </c>
      <c r="X7653" s="18" t="s">
        <v>2272</v>
      </c>
      <c r="Y7653" s="29" t="s">
        <v>1374</v>
      </c>
      <c r="Z7653" s="61"/>
    </row>
    <row r="7654" spans="1:26" s="161" customFormat="1" ht="19.5" customHeight="1" x14ac:dyDescent="0.25">
      <c r="A7654" s="50" t="s">
        <v>346</v>
      </c>
      <c r="B7654" s="27">
        <v>9</v>
      </c>
      <c r="C7654" s="27">
        <v>0</v>
      </c>
      <c r="D7654" s="27">
        <v>8</v>
      </c>
      <c r="E7654" s="27">
        <v>8</v>
      </c>
      <c r="F7654" s="27">
        <v>4</v>
      </c>
      <c r="G7654" s="27">
        <v>6</v>
      </c>
      <c r="H7654" s="27">
        <v>4</v>
      </c>
      <c r="I7654" s="27">
        <v>8</v>
      </c>
      <c r="J7654" s="27">
        <v>0</v>
      </c>
      <c r="K7654" s="27">
        <v>0</v>
      </c>
      <c r="L7654" s="112"/>
      <c r="M7654" s="92">
        <f>SUM(B7654:K7654)</f>
        <v>47</v>
      </c>
      <c r="N7654" s="27">
        <v>4</v>
      </c>
      <c r="O7654" s="185">
        <f>M7654/91</f>
        <v>0.51648351648351654</v>
      </c>
      <c r="P7654" s="55" t="s">
        <v>445</v>
      </c>
      <c r="Q7654" s="19" t="s">
        <v>807</v>
      </c>
      <c r="R7654" s="41" t="s">
        <v>476</v>
      </c>
      <c r="S7654" s="19" t="s">
        <v>474</v>
      </c>
      <c r="T7654" s="28" t="s">
        <v>3665</v>
      </c>
      <c r="U7654" s="17">
        <v>10</v>
      </c>
      <c r="V7654" s="20" t="s">
        <v>637</v>
      </c>
      <c r="W7654" s="18" t="s">
        <v>5741</v>
      </c>
      <c r="X7654" s="18" t="s">
        <v>1403</v>
      </c>
      <c r="Y7654" s="29" t="s">
        <v>452</v>
      </c>
      <c r="Z7654" s="61"/>
    </row>
    <row r="7655" spans="1:26" s="161" customFormat="1" ht="19.5" customHeight="1" x14ac:dyDescent="0.25">
      <c r="A7655" s="50" t="s">
        <v>358</v>
      </c>
      <c r="B7655" s="27">
        <v>9.5</v>
      </c>
      <c r="C7655" s="27">
        <v>1</v>
      </c>
      <c r="D7655" s="27">
        <v>0</v>
      </c>
      <c r="E7655" s="27">
        <v>6</v>
      </c>
      <c r="F7655" s="27">
        <v>3</v>
      </c>
      <c r="G7655" s="27">
        <v>6</v>
      </c>
      <c r="H7655" s="27">
        <v>7.5</v>
      </c>
      <c r="I7655" s="27">
        <v>0</v>
      </c>
      <c r="J7655" s="27">
        <v>6</v>
      </c>
      <c r="K7655" s="27">
        <v>8</v>
      </c>
      <c r="L7655" s="112"/>
      <c r="M7655" s="92">
        <f>SUM(B7655:K7655)</f>
        <v>47</v>
      </c>
      <c r="N7655" s="27">
        <v>5</v>
      </c>
      <c r="O7655" s="185">
        <f>M7655/91</f>
        <v>0.51648351648351654</v>
      </c>
      <c r="P7655" s="55" t="s">
        <v>445</v>
      </c>
      <c r="Q7655" s="19" t="s">
        <v>1341</v>
      </c>
      <c r="R7655" s="41" t="s">
        <v>501</v>
      </c>
      <c r="S7655" s="19" t="s">
        <v>504</v>
      </c>
      <c r="T7655" s="28" t="s">
        <v>1211</v>
      </c>
      <c r="U7655" s="17">
        <v>10</v>
      </c>
      <c r="V7655" s="20" t="s">
        <v>609</v>
      </c>
      <c r="W7655" s="18" t="s">
        <v>1215</v>
      </c>
      <c r="X7655" s="18" t="s">
        <v>811</v>
      </c>
      <c r="Y7655" s="29" t="s">
        <v>452</v>
      </c>
      <c r="Z7655" s="61"/>
    </row>
    <row r="7656" spans="1:26" s="161" customFormat="1" ht="19.5" customHeight="1" x14ac:dyDescent="0.25">
      <c r="A7656" s="50" t="s">
        <v>345</v>
      </c>
      <c r="B7656" s="27">
        <v>4.5</v>
      </c>
      <c r="C7656" s="27">
        <v>4</v>
      </c>
      <c r="D7656" s="27">
        <v>4.5</v>
      </c>
      <c r="E7656" s="27">
        <v>6</v>
      </c>
      <c r="F7656" s="27">
        <v>7</v>
      </c>
      <c r="G7656" s="27">
        <v>7</v>
      </c>
      <c r="H7656" s="27">
        <v>6</v>
      </c>
      <c r="I7656" s="27">
        <v>4</v>
      </c>
      <c r="J7656" s="27">
        <v>0</v>
      </c>
      <c r="K7656" s="27">
        <v>4</v>
      </c>
      <c r="L7656" s="112"/>
      <c r="M7656" s="92">
        <f>SUM(B7656:K7656)</f>
        <v>47</v>
      </c>
      <c r="N7656" s="27">
        <v>1</v>
      </c>
      <c r="O7656" s="185">
        <f>M7656/91</f>
        <v>0.51648351648351654</v>
      </c>
      <c r="P7656" s="55" t="s">
        <v>444</v>
      </c>
      <c r="Q7656" s="19" t="s">
        <v>7718</v>
      </c>
      <c r="R7656" s="41" t="s">
        <v>1224</v>
      </c>
      <c r="S7656" s="19" t="s">
        <v>1078</v>
      </c>
      <c r="T7656" s="28" t="s">
        <v>7641</v>
      </c>
      <c r="U7656" s="17">
        <v>10</v>
      </c>
      <c r="V7656" s="20" t="s">
        <v>637</v>
      </c>
      <c r="W7656" s="18" t="s">
        <v>7719</v>
      </c>
      <c r="X7656" s="18" t="s">
        <v>855</v>
      </c>
      <c r="Y7656" s="29" t="s">
        <v>1016</v>
      </c>
      <c r="Z7656" s="61"/>
    </row>
    <row r="7657" spans="1:26" s="161" customFormat="1" ht="19.5" customHeight="1" x14ac:dyDescent="0.25">
      <c r="A7657" s="50" t="s">
        <v>345</v>
      </c>
      <c r="B7657" s="27">
        <v>4.5</v>
      </c>
      <c r="C7657" s="27">
        <v>4</v>
      </c>
      <c r="D7657" s="27">
        <v>4.5</v>
      </c>
      <c r="E7657" s="27">
        <v>6</v>
      </c>
      <c r="F7657" s="27">
        <v>7</v>
      </c>
      <c r="G7657" s="27">
        <v>7</v>
      </c>
      <c r="H7657" s="27">
        <v>6</v>
      </c>
      <c r="I7657" s="27">
        <v>4</v>
      </c>
      <c r="J7657" s="27">
        <v>0</v>
      </c>
      <c r="K7657" s="27">
        <v>4</v>
      </c>
      <c r="L7657" s="112"/>
      <c r="M7657" s="92">
        <f>SUM(B7657:K7657)</f>
        <v>47</v>
      </c>
      <c r="N7657" s="27">
        <v>1</v>
      </c>
      <c r="O7657" s="185">
        <f>M7657/91</f>
        <v>0.51648351648351654</v>
      </c>
      <c r="P7657" s="55" t="s">
        <v>444</v>
      </c>
      <c r="Q7657" s="19" t="s">
        <v>7718</v>
      </c>
      <c r="R7657" s="41" t="s">
        <v>1224</v>
      </c>
      <c r="S7657" s="19" t="s">
        <v>1078</v>
      </c>
      <c r="T7657" s="28" t="s">
        <v>7641</v>
      </c>
      <c r="U7657" s="17">
        <v>10</v>
      </c>
      <c r="V7657" s="20" t="s">
        <v>637</v>
      </c>
      <c r="W7657" s="18" t="s">
        <v>7719</v>
      </c>
      <c r="X7657" s="18" t="s">
        <v>855</v>
      </c>
      <c r="Y7657" s="29" t="s">
        <v>1016</v>
      </c>
      <c r="Z7657" s="61"/>
    </row>
    <row r="7658" spans="1:26" s="161" customFormat="1" ht="19.5" customHeight="1" x14ac:dyDescent="0.25">
      <c r="A7658" s="50" t="s">
        <v>344</v>
      </c>
      <c r="B7658" s="27">
        <v>10</v>
      </c>
      <c r="C7658" s="27">
        <v>5</v>
      </c>
      <c r="D7658" s="27">
        <v>6</v>
      </c>
      <c r="E7658" s="27">
        <v>3</v>
      </c>
      <c r="F7658" s="27">
        <v>4</v>
      </c>
      <c r="G7658" s="27">
        <v>2</v>
      </c>
      <c r="H7658" s="27">
        <v>6</v>
      </c>
      <c r="I7658" s="27">
        <v>2</v>
      </c>
      <c r="J7658" s="27">
        <v>5</v>
      </c>
      <c r="K7658" s="27">
        <v>4</v>
      </c>
      <c r="L7658" s="112"/>
      <c r="M7658" s="92">
        <f>SUM(B7658:K7658)</f>
        <v>47</v>
      </c>
      <c r="N7658" s="27">
        <v>1</v>
      </c>
      <c r="O7658" s="185">
        <f>M7658/91</f>
        <v>0.51648351648351654</v>
      </c>
      <c r="P7658" s="55" t="s">
        <v>444</v>
      </c>
      <c r="Q7658" s="19" t="s">
        <v>2406</v>
      </c>
      <c r="R7658" s="41" t="s">
        <v>2407</v>
      </c>
      <c r="S7658" s="19" t="s">
        <v>469</v>
      </c>
      <c r="T7658" s="28" t="s">
        <v>2289</v>
      </c>
      <c r="U7658" s="17">
        <v>10</v>
      </c>
      <c r="V7658" s="20" t="s">
        <v>682</v>
      </c>
      <c r="W7658" s="18" t="s">
        <v>2331</v>
      </c>
      <c r="X7658" s="18" t="s">
        <v>1638</v>
      </c>
      <c r="Y7658" s="29" t="s">
        <v>599</v>
      </c>
      <c r="Z7658" s="61"/>
    </row>
    <row r="7659" spans="1:26" s="161" customFormat="1" ht="19.5" customHeight="1" x14ac:dyDescent="0.25">
      <c r="A7659" s="50" t="s">
        <v>8389</v>
      </c>
      <c r="B7659" s="27">
        <v>8.5</v>
      </c>
      <c r="C7659" s="27">
        <v>1</v>
      </c>
      <c r="D7659" s="27">
        <v>5.5</v>
      </c>
      <c r="E7659" s="27">
        <v>5</v>
      </c>
      <c r="F7659" s="27">
        <v>10</v>
      </c>
      <c r="G7659" s="27">
        <v>4</v>
      </c>
      <c r="H7659" s="27">
        <v>6.5</v>
      </c>
      <c r="I7659" s="27">
        <v>2</v>
      </c>
      <c r="J7659" s="27">
        <v>0</v>
      </c>
      <c r="K7659" s="27">
        <v>4</v>
      </c>
      <c r="L7659" s="112"/>
      <c r="M7659" s="92">
        <f>SUM(B7659:K7659)</f>
        <v>46.5</v>
      </c>
      <c r="N7659" s="27">
        <v>3</v>
      </c>
      <c r="O7659" s="185">
        <f>M7659/91</f>
        <v>0.51098901098901095</v>
      </c>
      <c r="P7659" s="55" t="s">
        <v>445</v>
      </c>
      <c r="Q7659" s="19" t="s">
        <v>8390</v>
      </c>
      <c r="R7659" s="41" t="s">
        <v>5378</v>
      </c>
      <c r="S7659" s="19" t="s">
        <v>486</v>
      </c>
      <c r="T7659" s="28" t="s">
        <v>8181</v>
      </c>
      <c r="U7659" s="17">
        <v>10</v>
      </c>
      <c r="V7659" s="20" t="s">
        <v>3396</v>
      </c>
      <c r="W7659" s="18" t="s">
        <v>2553</v>
      </c>
      <c r="X7659" s="18" t="s">
        <v>771</v>
      </c>
      <c r="Y7659" s="29" t="s">
        <v>486</v>
      </c>
      <c r="Z7659" s="61"/>
    </row>
    <row r="7660" spans="1:26" s="161" customFormat="1" ht="19.5" customHeight="1" x14ac:dyDescent="0.25">
      <c r="A7660" s="50" t="s">
        <v>348</v>
      </c>
      <c r="B7660" s="27">
        <v>8.5</v>
      </c>
      <c r="C7660" s="27">
        <v>0</v>
      </c>
      <c r="D7660" s="27">
        <v>6</v>
      </c>
      <c r="E7660" s="27">
        <v>4</v>
      </c>
      <c r="F7660" s="27">
        <v>5</v>
      </c>
      <c r="G7660" s="27">
        <v>4</v>
      </c>
      <c r="H7660" s="27">
        <v>5</v>
      </c>
      <c r="I7660" s="27">
        <v>0</v>
      </c>
      <c r="J7660" s="27">
        <v>6</v>
      </c>
      <c r="K7660" s="27">
        <v>8</v>
      </c>
      <c r="L7660" s="112"/>
      <c r="M7660" s="92">
        <f>SUM(B7660:K7660)</f>
        <v>46.5</v>
      </c>
      <c r="N7660" s="27">
        <v>7</v>
      </c>
      <c r="O7660" s="185">
        <f>M7660/91</f>
        <v>0.51098901098901095</v>
      </c>
      <c r="P7660" s="55" t="s">
        <v>445</v>
      </c>
      <c r="Q7660" s="19" t="s">
        <v>2069</v>
      </c>
      <c r="R7660" s="41" t="s">
        <v>603</v>
      </c>
      <c r="S7660" s="19" t="s">
        <v>486</v>
      </c>
      <c r="T7660" s="28" t="s">
        <v>5402</v>
      </c>
      <c r="U7660" s="17">
        <v>10</v>
      </c>
      <c r="V7660" s="20" t="s">
        <v>1161</v>
      </c>
      <c r="W7660" s="18" t="s">
        <v>5580</v>
      </c>
      <c r="X7660" s="18" t="s">
        <v>5581</v>
      </c>
      <c r="Y7660" s="29" t="s">
        <v>486</v>
      </c>
      <c r="Z7660" s="61"/>
    </row>
    <row r="7661" spans="1:26" s="161" customFormat="1" ht="19.5" customHeight="1" x14ac:dyDescent="0.25">
      <c r="A7661" s="50" t="s">
        <v>360</v>
      </c>
      <c r="B7661" s="27">
        <v>9.5</v>
      </c>
      <c r="C7661" s="27">
        <v>1</v>
      </c>
      <c r="D7661" s="27">
        <v>0</v>
      </c>
      <c r="E7661" s="27">
        <v>6</v>
      </c>
      <c r="F7661" s="27">
        <v>3</v>
      </c>
      <c r="G7661" s="27">
        <v>5</v>
      </c>
      <c r="H7661" s="27">
        <v>7.5</v>
      </c>
      <c r="I7661" s="27">
        <v>0</v>
      </c>
      <c r="J7661" s="27">
        <v>6</v>
      </c>
      <c r="K7661" s="27">
        <v>8</v>
      </c>
      <c r="L7661" s="112"/>
      <c r="M7661" s="92">
        <f>SUM(B7661:K7661)</f>
        <v>46</v>
      </c>
      <c r="N7661" s="27">
        <v>6</v>
      </c>
      <c r="O7661" s="185">
        <f>M7661/91</f>
        <v>0.50549450549450547</v>
      </c>
      <c r="P7661" s="55" t="s">
        <v>445</v>
      </c>
      <c r="Q7661" s="19" t="s">
        <v>1342</v>
      </c>
      <c r="R7661" s="41" t="s">
        <v>1202</v>
      </c>
      <c r="S7661" s="19" t="s">
        <v>492</v>
      </c>
      <c r="T7661" s="28" t="s">
        <v>1211</v>
      </c>
      <c r="U7661" s="17">
        <v>10</v>
      </c>
      <c r="V7661" s="20" t="s">
        <v>609</v>
      </c>
      <c r="W7661" s="18" t="s">
        <v>1215</v>
      </c>
      <c r="X7661" s="18" t="s">
        <v>811</v>
      </c>
      <c r="Y7661" s="29" t="s">
        <v>452</v>
      </c>
      <c r="Z7661" s="61"/>
    </row>
    <row r="7662" spans="1:26" s="161" customFormat="1" ht="19.5" customHeight="1" x14ac:dyDescent="0.25">
      <c r="A7662" s="50" t="s">
        <v>360</v>
      </c>
      <c r="B7662" s="27">
        <v>5</v>
      </c>
      <c r="C7662" s="27">
        <v>1</v>
      </c>
      <c r="D7662" s="27">
        <v>6</v>
      </c>
      <c r="E7662" s="27">
        <v>8</v>
      </c>
      <c r="F7662" s="27">
        <v>0</v>
      </c>
      <c r="G7662" s="27">
        <v>7</v>
      </c>
      <c r="H7662" s="27">
        <v>8</v>
      </c>
      <c r="I7662" s="27">
        <v>0</v>
      </c>
      <c r="J7662" s="27">
        <v>5</v>
      </c>
      <c r="K7662" s="27">
        <v>6</v>
      </c>
      <c r="L7662" s="112"/>
      <c r="M7662" s="92">
        <f>SUM(B7662:K7662)</f>
        <v>46</v>
      </c>
      <c r="N7662" s="27">
        <v>4</v>
      </c>
      <c r="O7662" s="185">
        <f>M7662/91</f>
        <v>0.50549450549450547</v>
      </c>
      <c r="P7662" s="55" t="s">
        <v>445</v>
      </c>
      <c r="Q7662" s="19" t="s">
        <v>8391</v>
      </c>
      <c r="R7662" s="41" t="s">
        <v>607</v>
      </c>
      <c r="S7662" s="19" t="s">
        <v>546</v>
      </c>
      <c r="T7662" s="28" t="s">
        <v>8181</v>
      </c>
      <c r="U7662" s="17">
        <v>10</v>
      </c>
      <c r="V7662" s="20" t="s">
        <v>8392</v>
      </c>
      <c r="W7662" s="18" t="s">
        <v>8388</v>
      </c>
      <c r="X7662" s="18" t="s">
        <v>705</v>
      </c>
      <c r="Y7662" s="29" t="s">
        <v>1283</v>
      </c>
      <c r="Z7662" s="61"/>
    </row>
    <row r="7663" spans="1:26" s="161" customFormat="1" ht="19.5" customHeight="1" x14ac:dyDescent="0.25">
      <c r="A7663" s="50" t="s">
        <v>346</v>
      </c>
      <c r="B7663" s="27">
        <v>8</v>
      </c>
      <c r="C7663" s="27">
        <v>2</v>
      </c>
      <c r="D7663" s="27">
        <v>5</v>
      </c>
      <c r="E7663" s="27">
        <v>2</v>
      </c>
      <c r="F7663" s="27">
        <v>0</v>
      </c>
      <c r="G7663" s="252">
        <v>6</v>
      </c>
      <c r="H7663" s="252">
        <v>6</v>
      </c>
      <c r="I7663" s="27">
        <v>2</v>
      </c>
      <c r="J7663" s="27">
        <v>7</v>
      </c>
      <c r="K7663" s="27">
        <v>8</v>
      </c>
      <c r="L7663" s="112"/>
      <c r="M7663" s="92">
        <f>SUM(B7663:K7663)</f>
        <v>46</v>
      </c>
      <c r="N7663" s="27">
        <v>5</v>
      </c>
      <c r="O7663" s="185">
        <f>M7663/91</f>
        <v>0.50549450549450547</v>
      </c>
      <c r="P7663" s="55" t="s">
        <v>446</v>
      </c>
      <c r="Q7663" s="19" t="s">
        <v>2576</v>
      </c>
      <c r="R7663" s="41" t="s">
        <v>488</v>
      </c>
      <c r="S7663" s="19" t="s">
        <v>540</v>
      </c>
      <c r="T7663" s="28" t="s">
        <v>2445</v>
      </c>
      <c r="U7663" s="17">
        <v>10</v>
      </c>
      <c r="V7663" s="20" t="s">
        <v>682</v>
      </c>
      <c r="W7663" s="18" t="s">
        <v>2572</v>
      </c>
      <c r="X7663" s="18" t="s">
        <v>1224</v>
      </c>
      <c r="Y7663" s="29" t="s">
        <v>452</v>
      </c>
      <c r="Z7663" s="61"/>
    </row>
    <row r="7664" spans="1:26" s="161" customFormat="1" ht="19.5" customHeight="1" x14ac:dyDescent="0.25">
      <c r="A7664" s="50" t="s">
        <v>367</v>
      </c>
      <c r="B7664" s="27">
        <v>5</v>
      </c>
      <c r="C7664" s="27">
        <v>3</v>
      </c>
      <c r="D7664" s="27">
        <v>5</v>
      </c>
      <c r="E7664" s="27">
        <v>5</v>
      </c>
      <c r="F7664" s="27">
        <v>8</v>
      </c>
      <c r="G7664" s="27">
        <v>10</v>
      </c>
      <c r="H7664" s="27">
        <v>4</v>
      </c>
      <c r="I7664" s="27">
        <v>0</v>
      </c>
      <c r="J7664" s="27">
        <v>4</v>
      </c>
      <c r="K7664" s="27">
        <v>2</v>
      </c>
      <c r="L7664" s="112"/>
      <c r="M7664" s="92">
        <f>SUM(B7664:K7664)</f>
        <v>46</v>
      </c>
      <c r="N7664" s="27">
        <v>5</v>
      </c>
      <c r="O7664" s="185">
        <f>M7664/91</f>
        <v>0.50549450549450547</v>
      </c>
      <c r="P7664" s="55" t="s">
        <v>445</v>
      </c>
      <c r="Q7664" s="19" t="s">
        <v>5793</v>
      </c>
      <c r="R7664" s="41" t="s">
        <v>811</v>
      </c>
      <c r="S7664" s="19" t="s">
        <v>1078</v>
      </c>
      <c r="T7664" s="28" t="s">
        <v>3665</v>
      </c>
      <c r="U7664" s="17">
        <v>10</v>
      </c>
      <c r="V7664" s="20" t="s">
        <v>519</v>
      </c>
      <c r="W7664" s="18" t="s">
        <v>5788</v>
      </c>
      <c r="X7664" s="18" t="s">
        <v>448</v>
      </c>
      <c r="Y7664" s="29" t="s">
        <v>819</v>
      </c>
      <c r="Z7664" s="61"/>
    </row>
    <row r="7665" spans="1:267" s="161" customFormat="1" ht="19.5" customHeight="1" x14ac:dyDescent="0.25">
      <c r="A7665" s="50" t="s">
        <v>348</v>
      </c>
      <c r="B7665" s="27">
        <v>10</v>
      </c>
      <c r="C7665" s="27">
        <v>1</v>
      </c>
      <c r="D7665" s="27">
        <v>5</v>
      </c>
      <c r="E7665" s="27">
        <v>4</v>
      </c>
      <c r="F7665" s="27">
        <v>6</v>
      </c>
      <c r="G7665" s="27">
        <v>0</v>
      </c>
      <c r="H7665" s="27">
        <v>2</v>
      </c>
      <c r="I7665" s="27">
        <v>6</v>
      </c>
      <c r="J7665" s="27">
        <v>6</v>
      </c>
      <c r="K7665" s="27">
        <v>6</v>
      </c>
      <c r="L7665" s="112"/>
      <c r="M7665" s="92">
        <f>SUM(B7665:K7665)</f>
        <v>46</v>
      </c>
      <c r="N7665" s="27">
        <v>3</v>
      </c>
      <c r="O7665" s="185">
        <f>M7665/91</f>
        <v>0.50549450549450547</v>
      </c>
      <c r="P7665" s="55" t="s">
        <v>445</v>
      </c>
      <c r="Q7665" s="19" t="s">
        <v>3958</v>
      </c>
      <c r="R7665" s="41" t="s">
        <v>459</v>
      </c>
      <c r="S7665" s="19" t="s">
        <v>474</v>
      </c>
      <c r="T7665" s="28" t="s">
        <v>3668</v>
      </c>
      <c r="U7665" s="17">
        <v>10</v>
      </c>
      <c r="V7665" s="20" t="s">
        <v>1398</v>
      </c>
      <c r="W7665" s="18" t="s">
        <v>1830</v>
      </c>
      <c r="X7665" s="18" t="s">
        <v>855</v>
      </c>
      <c r="Y7665" s="29" t="s">
        <v>486</v>
      </c>
      <c r="Z7665" s="61"/>
    </row>
    <row r="7666" spans="1:267" s="161" customFormat="1" ht="19.5" customHeight="1" x14ac:dyDescent="0.25">
      <c r="A7666" s="50" t="s">
        <v>345</v>
      </c>
      <c r="B7666" s="27">
        <v>9</v>
      </c>
      <c r="C7666" s="27">
        <v>0</v>
      </c>
      <c r="D7666" s="27">
        <v>7</v>
      </c>
      <c r="E7666" s="27">
        <v>5</v>
      </c>
      <c r="F7666" s="27">
        <v>2</v>
      </c>
      <c r="G7666" s="27">
        <v>5</v>
      </c>
      <c r="H7666" s="27">
        <v>3</v>
      </c>
      <c r="I7666" s="27">
        <v>8</v>
      </c>
      <c r="J7666" s="27">
        <v>5</v>
      </c>
      <c r="K7666" s="27">
        <v>2</v>
      </c>
      <c r="L7666" s="112"/>
      <c r="M7666" s="92">
        <f>SUM(B7666:K7666)</f>
        <v>46</v>
      </c>
      <c r="N7666" s="27">
        <v>4</v>
      </c>
      <c r="O7666" s="185">
        <f>M7666/91</f>
        <v>0.50549450549450547</v>
      </c>
      <c r="P7666" s="55" t="s">
        <v>445</v>
      </c>
      <c r="Q7666" s="19" t="s">
        <v>5792</v>
      </c>
      <c r="R7666" s="41" t="s">
        <v>771</v>
      </c>
      <c r="S7666" s="19" t="s">
        <v>474</v>
      </c>
      <c r="T7666" s="28" t="s">
        <v>3665</v>
      </c>
      <c r="U7666" s="17">
        <v>10</v>
      </c>
      <c r="V7666" s="20" t="s">
        <v>637</v>
      </c>
      <c r="W7666" s="18" t="s">
        <v>5741</v>
      </c>
      <c r="X7666" s="18" t="s">
        <v>1403</v>
      </c>
      <c r="Y7666" s="29" t="s">
        <v>452</v>
      </c>
      <c r="Z7666" s="61"/>
    </row>
    <row r="7667" spans="1:267" s="161" customFormat="1" ht="19.5" customHeight="1" x14ac:dyDescent="0.25">
      <c r="A7667" s="50" t="s">
        <v>359</v>
      </c>
      <c r="B7667" s="27">
        <v>6</v>
      </c>
      <c r="C7667" s="27">
        <v>4</v>
      </c>
      <c r="D7667" s="27">
        <v>5</v>
      </c>
      <c r="E7667" s="27">
        <v>2</v>
      </c>
      <c r="F7667" s="27">
        <v>3</v>
      </c>
      <c r="G7667" s="27">
        <v>10</v>
      </c>
      <c r="H7667" s="27">
        <v>4</v>
      </c>
      <c r="I7667" s="27">
        <v>0</v>
      </c>
      <c r="J7667" s="27">
        <v>4</v>
      </c>
      <c r="K7667" s="27">
        <v>8</v>
      </c>
      <c r="L7667" s="112"/>
      <c r="M7667" s="92">
        <f>SUM(B7667:K7667)</f>
        <v>46</v>
      </c>
      <c r="N7667" s="27">
        <v>2</v>
      </c>
      <c r="O7667" s="185">
        <f>M7667/91</f>
        <v>0.50549450549450547</v>
      </c>
      <c r="P7667" s="55" t="s">
        <v>445</v>
      </c>
      <c r="Q7667" s="19" t="s">
        <v>7277</v>
      </c>
      <c r="R7667" s="41" t="s">
        <v>1465</v>
      </c>
      <c r="S7667" s="19" t="s">
        <v>599</v>
      </c>
      <c r="T7667" s="28" t="s">
        <v>3672</v>
      </c>
      <c r="U7667" s="17">
        <v>10</v>
      </c>
      <c r="V7667" s="20" t="s">
        <v>519</v>
      </c>
      <c r="W7667" s="18" t="s">
        <v>7161</v>
      </c>
      <c r="X7667" s="18" t="s">
        <v>518</v>
      </c>
      <c r="Y7667" s="29" t="s">
        <v>466</v>
      </c>
      <c r="Z7667" s="61"/>
    </row>
    <row r="7668" spans="1:267" s="161" customFormat="1" ht="19.5" customHeight="1" x14ac:dyDescent="0.25">
      <c r="A7668" s="50" t="s">
        <v>347</v>
      </c>
      <c r="B7668" s="27">
        <v>7.5</v>
      </c>
      <c r="C7668" s="27">
        <v>3</v>
      </c>
      <c r="D7668" s="27">
        <v>6</v>
      </c>
      <c r="E7668" s="27">
        <v>3</v>
      </c>
      <c r="F7668" s="27">
        <v>7</v>
      </c>
      <c r="G7668" s="27">
        <v>0</v>
      </c>
      <c r="H7668" s="27">
        <v>9</v>
      </c>
      <c r="I7668" s="27">
        <v>2</v>
      </c>
      <c r="J7668" s="27">
        <v>0</v>
      </c>
      <c r="K7668" s="27">
        <v>8</v>
      </c>
      <c r="L7668" s="112"/>
      <c r="M7668" s="92">
        <f>SUM(B7668:K7668)</f>
        <v>45.5</v>
      </c>
      <c r="N7668" s="27">
        <v>3</v>
      </c>
      <c r="O7668" s="185">
        <f>M7668/91</f>
        <v>0.5</v>
      </c>
      <c r="P7668" s="55" t="s">
        <v>446</v>
      </c>
      <c r="Q7668" s="19" t="s">
        <v>4823</v>
      </c>
      <c r="R7668" s="41" t="s">
        <v>916</v>
      </c>
      <c r="S7668" s="19" t="s">
        <v>486</v>
      </c>
      <c r="T7668" s="28" t="s">
        <v>3661</v>
      </c>
      <c r="U7668" s="17">
        <v>10</v>
      </c>
      <c r="V7668" s="20" t="s">
        <v>609</v>
      </c>
      <c r="W7668" s="18" t="s">
        <v>4821</v>
      </c>
      <c r="X7668" s="18" t="s">
        <v>603</v>
      </c>
      <c r="Y7668" s="29" t="s">
        <v>469</v>
      </c>
      <c r="Z7668" s="61"/>
    </row>
    <row r="7669" spans="1:267" s="161" customFormat="1" ht="19.5" customHeight="1" x14ac:dyDescent="0.25">
      <c r="A7669" s="50" t="s">
        <v>346</v>
      </c>
      <c r="B7669" s="27">
        <v>7.5</v>
      </c>
      <c r="C7669" s="27">
        <v>0</v>
      </c>
      <c r="D7669" s="27">
        <v>7</v>
      </c>
      <c r="E7669" s="27">
        <v>5</v>
      </c>
      <c r="F7669" s="27">
        <v>7</v>
      </c>
      <c r="G7669" s="27">
        <v>8</v>
      </c>
      <c r="H7669" s="27">
        <v>5</v>
      </c>
      <c r="I7669" s="27">
        <v>0</v>
      </c>
      <c r="J7669" s="27">
        <v>0</v>
      </c>
      <c r="K7669" s="27">
        <v>6</v>
      </c>
      <c r="L7669" s="112"/>
      <c r="M7669" s="92">
        <f>SUM(B7669:K7669)</f>
        <v>45.5</v>
      </c>
      <c r="N7669" s="27">
        <v>3</v>
      </c>
      <c r="O7669" s="185">
        <f>M7669/91</f>
        <v>0.5</v>
      </c>
      <c r="P7669" s="55" t="s">
        <v>446</v>
      </c>
      <c r="Q7669" s="19" t="s">
        <v>2454</v>
      </c>
      <c r="R7669" s="41" t="s">
        <v>473</v>
      </c>
      <c r="S7669" s="19" t="s">
        <v>540</v>
      </c>
      <c r="T7669" s="28" t="s">
        <v>8157</v>
      </c>
      <c r="U7669" s="17">
        <v>10</v>
      </c>
      <c r="V7669" s="20" t="s">
        <v>682</v>
      </c>
      <c r="W7669" s="18" t="s">
        <v>8158</v>
      </c>
      <c r="X7669" s="18" t="s">
        <v>468</v>
      </c>
      <c r="Y7669" s="29" t="s">
        <v>1481</v>
      </c>
      <c r="Z7669" s="61"/>
    </row>
    <row r="7670" spans="1:267" s="161" customFormat="1" ht="19.5" customHeight="1" x14ac:dyDescent="0.25">
      <c r="A7670" s="50" t="s">
        <v>346</v>
      </c>
      <c r="B7670" s="27">
        <v>3.5</v>
      </c>
      <c r="C7670" s="27">
        <v>4</v>
      </c>
      <c r="D7670" s="27">
        <v>0</v>
      </c>
      <c r="E7670" s="27">
        <v>3.5</v>
      </c>
      <c r="F7670" s="27">
        <v>6</v>
      </c>
      <c r="G7670" s="27">
        <v>6</v>
      </c>
      <c r="H7670" s="27">
        <v>9.5</v>
      </c>
      <c r="I7670" s="27">
        <v>7</v>
      </c>
      <c r="J7670" s="27">
        <v>4</v>
      </c>
      <c r="K7670" s="27">
        <v>2</v>
      </c>
      <c r="L7670" s="112"/>
      <c r="M7670" s="92">
        <f>SUM(B7670:K7670)</f>
        <v>45.5</v>
      </c>
      <c r="N7670" s="27">
        <v>10</v>
      </c>
      <c r="O7670" s="185">
        <f>M7670/91</f>
        <v>0.5</v>
      </c>
      <c r="P7670" s="55" t="s">
        <v>446</v>
      </c>
      <c r="Q7670" s="19" t="s">
        <v>5407</v>
      </c>
      <c r="R7670" s="41" t="s">
        <v>916</v>
      </c>
      <c r="S7670" s="19" t="s">
        <v>819</v>
      </c>
      <c r="T7670" s="28" t="s">
        <v>7415</v>
      </c>
      <c r="U7670" s="17">
        <v>10</v>
      </c>
      <c r="V7670" s="20">
        <v>1</v>
      </c>
      <c r="W7670" s="18" t="s">
        <v>685</v>
      </c>
      <c r="X7670" s="18" t="s">
        <v>916</v>
      </c>
      <c r="Y7670" s="29" t="s">
        <v>710</v>
      </c>
      <c r="Z7670" s="61"/>
    </row>
    <row r="7671" spans="1:267" s="161" customFormat="1" ht="19.5" customHeight="1" x14ac:dyDescent="0.25">
      <c r="A7671" s="67" t="s">
        <v>350</v>
      </c>
      <c r="B7671" s="31">
        <v>5</v>
      </c>
      <c r="C7671" s="31">
        <v>1</v>
      </c>
      <c r="D7671" s="31">
        <v>5</v>
      </c>
      <c r="E7671" s="31">
        <v>2.5</v>
      </c>
      <c r="F7671" s="31">
        <v>6</v>
      </c>
      <c r="G7671" s="31">
        <v>5</v>
      </c>
      <c r="H7671" s="31">
        <v>6</v>
      </c>
      <c r="I7671" s="31">
        <v>2</v>
      </c>
      <c r="J7671" s="31">
        <v>5</v>
      </c>
      <c r="K7671" s="31">
        <v>8</v>
      </c>
      <c r="L7671" s="124"/>
      <c r="M7671" s="92">
        <f>SUM(B7671:K7671)</f>
        <v>45.5</v>
      </c>
      <c r="N7671" s="31">
        <v>1</v>
      </c>
      <c r="O7671" s="185">
        <f>M7671/91</f>
        <v>0.5</v>
      </c>
      <c r="P7671" s="65" t="s">
        <v>444</v>
      </c>
      <c r="Q7671" s="19" t="s">
        <v>2578</v>
      </c>
      <c r="R7671" s="41" t="s">
        <v>3445</v>
      </c>
      <c r="S7671" s="19" t="s">
        <v>492</v>
      </c>
      <c r="T7671" s="40" t="s">
        <v>3663</v>
      </c>
      <c r="U7671" s="32">
        <v>10</v>
      </c>
      <c r="V7671" s="20" t="s">
        <v>519</v>
      </c>
      <c r="W7671" s="33" t="s">
        <v>5275</v>
      </c>
      <c r="X7671" s="33" t="s">
        <v>1480</v>
      </c>
      <c r="Y7671" s="34" t="s">
        <v>710</v>
      </c>
      <c r="Z7671" s="186"/>
      <c r="AA7671" s="187"/>
      <c r="AB7671" s="187"/>
      <c r="AC7671" s="187"/>
      <c r="AD7671" s="187"/>
      <c r="AE7671" s="187"/>
      <c r="AF7671" s="187"/>
      <c r="AG7671" s="187"/>
      <c r="AH7671" s="187"/>
      <c r="AI7671" s="187"/>
      <c r="AJ7671" s="187"/>
      <c r="AK7671" s="187"/>
      <c r="AL7671" s="187"/>
      <c r="AM7671" s="187"/>
      <c r="AN7671" s="187"/>
      <c r="AO7671" s="187"/>
      <c r="AP7671" s="187"/>
      <c r="AQ7671" s="187"/>
      <c r="AR7671" s="187"/>
      <c r="AS7671" s="187"/>
      <c r="AT7671" s="187"/>
      <c r="AU7671" s="187"/>
      <c r="AV7671" s="187"/>
      <c r="AW7671" s="187"/>
      <c r="AX7671" s="187"/>
      <c r="AY7671" s="187"/>
      <c r="AZ7671" s="187"/>
      <c r="BA7671" s="187"/>
      <c r="BB7671" s="187"/>
      <c r="BC7671" s="187"/>
      <c r="BD7671" s="187"/>
      <c r="BE7671" s="187"/>
      <c r="BF7671" s="187"/>
      <c r="BG7671" s="187"/>
      <c r="BH7671" s="187"/>
      <c r="BI7671" s="187"/>
      <c r="BJ7671" s="187"/>
      <c r="BK7671" s="187"/>
      <c r="BL7671" s="187"/>
      <c r="BM7671" s="187"/>
      <c r="BN7671" s="187"/>
      <c r="BO7671" s="187"/>
      <c r="BP7671" s="187"/>
      <c r="BQ7671" s="187"/>
      <c r="BR7671" s="187"/>
      <c r="BS7671" s="187"/>
      <c r="BT7671" s="187"/>
      <c r="BU7671" s="187"/>
      <c r="BV7671" s="187"/>
      <c r="BW7671" s="187"/>
      <c r="BX7671" s="187"/>
      <c r="BY7671" s="187"/>
      <c r="BZ7671" s="187"/>
      <c r="CA7671" s="187"/>
      <c r="CB7671" s="187"/>
      <c r="CC7671" s="187"/>
      <c r="CD7671" s="187"/>
      <c r="CE7671" s="187"/>
      <c r="CF7671" s="187"/>
      <c r="CG7671" s="187"/>
      <c r="CH7671" s="187"/>
      <c r="CI7671" s="187"/>
      <c r="CJ7671" s="187"/>
      <c r="CK7671" s="187"/>
      <c r="CL7671" s="187"/>
      <c r="CM7671" s="187"/>
      <c r="CN7671" s="187"/>
      <c r="CO7671" s="187"/>
      <c r="CP7671" s="187"/>
      <c r="CQ7671" s="187"/>
      <c r="CR7671" s="187"/>
      <c r="CS7671" s="187"/>
      <c r="CT7671" s="187"/>
      <c r="CU7671" s="187"/>
      <c r="CV7671" s="187"/>
      <c r="CW7671" s="187"/>
      <c r="CX7671" s="187"/>
      <c r="CY7671" s="187"/>
      <c r="CZ7671" s="187"/>
      <c r="DA7671" s="187"/>
      <c r="DB7671" s="187"/>
      <c r="DC7671" s="187"/>
      <c r="DD7671" s="187"/>
      <c r="DE7671" s="187"/>
      <c r="DF7671" s="187"/>
      <c r="DG7671" s="187"/>
      <c r="DH7671" s="187"/>
      <c r="DI7671" s="187"/>
      <c r="DJ7671" s="187"/>
      <c r="DK7671" s="187"/>
      <c r="DL7671" s="187"/>
      <c r="DM7671" s="187"/>
      <c r="DN7671" s="187"/>
      <c r="DO7671" s="187"/>
      <c r="DP7671" s="187"/>
      <c r="DQ7671" s="187"/>
      <c r="DR7671" s="187"/>
      <c r="DS7671" s="187"/>
      <c r="DT7671" s="187"/>
      <c r="DU7671" s="187"/>
      <c r="DV7671" s="187"/>
      <c r="DW7671" s="187"/>
      <c r="DX7671" s="187"/>
      <c r="DY7671" s="187"/>
      <c r="DZ7671" s="187"/>
      <c r="EA7671" s="187"/>
      <c r="EB7671" s="187"/>
      <c r="EC7671" s="187"/>
      <c r="ED7671" s="187"/>
      <c r="EE7671" s="187"/>
      <c r="EF7671" s="187"/>
      <c r="EG7671" s="187"/>
      <c r="EH7671" s="187"/>
      <c r="EI7671" s="187"/>
      <c r="EJ7671" s="187"/>
      <c r="EK7671" s="187"/>
      <c r="EL7671" s="187"/>
      <c r="EM7671" s="187"/>
      <c r="EN7671" s="187"/>
      <c r="EO7671" s="187"/>
      <c r="EP7671" s="187"/>
      <c r="EQ7671" s="187"/>
      <c r="ER7671" s="187"/>
      <c r="ES7671" s="187"/>
      <c r="ET7671" s="187"/>
      <c r="EU7671" s="187"/>
      <c r="EV7671" s="187"/>
      <c r="EW7671" s="187"/>
      <c r="EX7671" s="187"/>
      <c r="EY7671" s="187"/>
      <c r="EZ7671" s="187"/>
      <c r="FA7671" s="187"/>
      <c r="FB7671" s="187"/>
      <c r="FC7671" s="187"/>
      <c r="FD7671" s="187"/>
      <c r="FE7671" s="187"/>
      <c r="FF7671" s="187"/>
      <c r="FG7671" s="187"/>
      <c r="FH7671" s="187"/>
      <c r="FI7671" s="187"/>
      <c r="FJ7671" s="187"/>
      <c r="FK7671" s="187"/>
      <c r="FL7671" s="187"/>
      <c r="FM7671" s="187"/>
      <c r="FN7671" s="187"/>
      <c r="FO7671" s="187"/>
      <c r="FP7671" s="187"/>
      <c r="FQ7671" s="187"/>
      <c r="FR7671" s="187"/>
      <c r="FS7671" s="187"/>
      <c r="FT7671" s="187"/>
      <c r="FU7671" s="187"/>
      <c r="FV7671" s="187"/>
      <c r="FW7671" s="187"/>
      <c r="FX7671" s="187"/>
      <c r="FY7671" s="187"/>
      <c r="FZ7671" s="187"/>
      <c r="GA7671" s="187"/>
      <c r="GB7671" s="187"/>
      <c r="GC7671" s="187"/>
      <c r="GD7671" s="187"/>
      <c r="GE7671" s="187"/>
      <c r="GF7671" s="187"/>
      <c r="GG7671" s="187"/>
      <c r="GH7671" s="187"/>
      <c r="GI7671" s="187"/>
      <c r="GJ7671" s="187"/>
      <c r="GK7671" s="187"/>
      <c r="GL7671" s="187"/>
      <c r="GM7671" s="187"/>
      <c r="GN7671" s="187"/>
      <c r="GO7671" s="187"/>
      <c r="GP7671" s="187"/>
      <c r="GQ7671" s="187"/>
      <c r="GR7671" s="187"/>
      <c r="GS7671" s="187"/>
      <c r="GT7671" s="187"/>
      <c r="GU7671" s="187"/>
      <c r="GV7671" s="187"/>
      <c r="GW7671" s="187"/>
      <c r="GX7671" s="187"/>
      <c r="GY7671" s="187"/>
      <c r="GZ7671" s="187"/>
      <c r="HA7671" s="187"/>
      <c r="HB7671" s="187"/>
      <c r="HC7671" s="187"/>
      <c r="HD7671" s="187"/>
      <c r="HE7671" s="187"/>
      <c r="HF7671" s="187"/>
      <c r="HG7671" s="187"/>
      <c r="HH7671" s="187"/>
      <c r="HI7671" s="187"/>
      <c r="HJ7671" s="187"/>
      <c r="HK7671" s="187"/>
      <c r="HL7671" s="187"/>
      <c r="HM7671" s="187"/>
      <c r="HN7671" s="187"/>
      <c r="HO7671" s="187"/>
      <c r="HP7671" s="187"/>
      <c r="HQ7671" s="187"/>
      <c r="HR7671" s="187"/>
      <c r="HS7671" s="187"/>
      <c r="HT7671" s="187"/>
      <c r="HU7671" s="187"/>
      <c r="HV7671" s="187"/>
      <c r="HW7671" s="187"/>
      <c r="HX7671" s="187"/>
      <c r="HY7671" s="187"/>
      <c r="HZ7671" s="187"/>
      <c r="IA7671" s="187"/>
      <c r="IB7671" s="187"/>
      <c r="IC7671" s="187"/>
      <c r="ID7671" s="187"/>
      <c r="IE7671" s="187"/>
      <c r="IF7671" s="187"/>
      <c r="IG7671" s="187"/>
      <c r="IH7671" s="187"/>
      <c r="II7671" s="187"/>
      <c r="IJ7671" s="187"/>
      <c r="IK7671" s="187"/>
      <c r="IL7671" s="187"/>
      <c r="IM7671" s="187"/>
      <c r="IN7671" s="187"/>
      <c r="IO7671" s="187"/>
      <c r="IP7671" s="187"/>
      <c r="IQ7671" s="187"/>
      <c r="IR7671" s="187"/>
      <c r="IS7671" s="187"/>
      <c r="IT7671" s="187"/>
      <c r="IU7671" s="187"/>
      <c r="IV7671" s="187"/>
      <c r="IW7671" s="187"/>
      <c r="IX7671" s="187"/>
      <c r="IY7671" s="187"/>
      <c r="IZ7671" s="187"/>
      <c r="JA7671" s="187"/>
      <c r="JB7671" s="187"/>
      <c r="JC7671" s="187"/>
      <c r="JD7671" s="187"/>
      <c r="JE7671" s="187"/>
      <c r="JF7671" s="187"/>
      <c r="JG7671" s="187"/>
    </row>
    <row r="7672" spans="1:267" s="161" customFormat="1" ht="19.5" customHeight="1" x14ac:dyDescent="0.25">
      <c r="A7672" s="50" t="s">
        <v>349</v>
      </c>
      <c r="B7672" s="27">
        <v>6.5</v>
      </c>
      <c r="C7672" s="27">
        <v>0</v>
      </c>
      <c r="D7672" s="27">
        <v>5.5</v>
      </c>
      <c r="E7672" s="27">
        <v>4.5</v>
      </c>
      <c r="F7672" s="27">
        <v>5</v>
      </c>
      <c r="G7672" s="27">
        <v>6</v>
      </c>
      <c r="H7672" s="27">
        <v>2</v>
      </c>
      <c r="I7672" s="27">
        <v>2</v>
      </c>
      <c r="J7672" s="27">
        <v>6</v>
      </c>
      <c r="K7672" s="27">
        <v>8</v>
      </c>
      <c r="L7672" s="112"/>
      <c r="M7672" s="92">
        <f>SUM(B7672:K7672)</f>
        <v>45.5</v>
      </c>
      <c r="N7672" s="27">
        <v>3</v>
      </c>
      <c r="O7672" s="185">
        <f>M7672/91</f>
        <v>0.5</v>
      </c>
      <c r="P7672" s="55" t="s">
        <v>445</v>
      </c>
      <c r="Q7672" s="98" t="s">
        <v>2176</v>
      </c>
      <c r="R7672" s="41" t="s">
        <v>1208</v>
      </c>
      <c r="S7672" s="19" t="s">
        <v>504</v>
      </c>
      <c r="T7672" s="28" t="s">
        <v>3118</v>
      </c>
      <c r="U7672" s="17">
        <v>10</v>
      </c>
      <c r="V7672" s="20" t="s">
        <v>682</v>
      </c>
      <c r="W7672" s="18" t="s">
        <v>1438</v>
      </c>
      <c r="X7672" s="18" t="s">
        <v>451</v>
      </c>
      <c r="Y7672" s="29" t="s">
        <v>1126</v>
      </c>
      <c r="Z7672" s="61"/>
    </row>
    <row r="7673" spans="1:267" s="161" customFormat="1" ht="19.5" customHeight="1" x14ac:dyDescent="0.25">
      <c r="A7673" s="50" t="s">
        <v>362</v>
      </c>
      <c r="B7673" s="27">
        <v>7.5</v>
      </c>
      <c r="C7673" s="27">
        <v>1</v>
      </c>
      <c r="D7673" s="27">
        <v>4.5</v>
      </c>
      <c r="E7673" s="27">
        <v>1.5</v>
      </c>
      <c r="F7673" s="27">
        <v>3</v>
      </c>
      <c r="G7673" s="27">
        <v>7</v>
      </c>
      <c r="H7673" s="27">
        <v>6</v>
      </c>
      <c r="I7673" s="27">
        <v>4</v>
      </c>
      <c r="J7673" s="27">
        <v>3</v>
      </c>
      <c r="K7673" s="27">
        <v>8</v>
      </c>
      <c r="L7673" s="112"/>
      <c r="M7673" s="92">
        <f>SUM(B7673:K7673)</f>
        <v>45.5</v>
      </c>
      <c r="N7673" s="27">
        <v>3</v>
      </c>
      <c r="O7673" s="185">
        <f>M7673/91</f>
        <v>0.5</v>
      </c>
      <c r="P7673" s="55" t="s">
        <v>445</v>
      </c>
      <c r="Q7673" s="19" t="s">
        <v>1053</v>
      </c>
      <c r="R7673" s="41" t="s">
        <v>1591</v>
      </c>
      <c r="S7673" s="19" t="s">
        <v>991</v>
      </c>
      <c r="T7673" s="28" t="s">
        <v>3672</v>
      </c>
      <c r="U7673" s="17">
        <v>10</v>
      </c>
      <c r="V7673" s="20" t="s">
        <v>519</v>
      </c>
      <c r="W7673" s="18" t="s">
        <v>7161</v>
      </c>
      <c r="X7673" s="18" t="s">
        <v>518</v>
      </c>
      <c r="Y7673" s="29" t="s">
        <v>466</v>
      </c>
      <c r="Z7673" s="61"/>
    </row>
    <row r="7674" spans="1:267" s="161" customFormat="1" ht="19.5" customHeight="1" x14ac:dyDescent="0.25">
      <c r="A7674" s="50" t="s">
        <v>345</v>
      </c>
      <c r="B7674" s="27">
        <v>2.5</v>
      </c>
      <c r="C7674" s="27">
        <v>2</v>
      </c>
      <c r="D7674" s="27">
        <v>7</v>
      </c>
      <c r="E7674" s="27">
        <v>1</v>
      </c>
      <c r="F7674" s="27">
        <v>6</v>
      </c>
      <c r="G7674" s="27">
        <v>8</v>
      </c>
      <c r="H7674" s="27">
        <v>2</v>
      </c>
      <c r="I7674" s="27">
        <v>4</v>
      </c>
      <c r="J7674" s="27">
        <v>5</v>
      </c>
      <c r="K7674" s="27">
        <v>8</v>
      </c>
      <c r="L7674" s="112"/>
      <c r="M7674" s="92">
        <f>SUM(B7674:K7674)</f>
        <v>45.5</v>
      </c>
      <c r="N7674" s="27">
        <v>2</v>
      </c>
      <c r="O7674" s="185">
        <f>M7674/91</f>
        <v>0.5</v>
      </c>
      <c r="P7674" s="55" t="s">
        <v>445</v>
      </c>
      <c r="Q7674" s="19" t="s">
        <v>1586</v>
      </c>
      <c r="R7674" s="41" t="s">
        <v>1600</v>
      </c>
      <c r="S7674" s="19" t="s">
        <v>819</v>
      </c>
      <c r="T7674" s="28" t="s">
        <v>2289</v>
      </c>
      <c r="U7674" s="17">
        <v>10</v>
      </c>
      <c r="V7674" s="20" t="s">
        <v>682</v>
      </c>
      <c r="W7674" s="18" t="s">
        <v>2331</v>
      </c>
      <c r="X7674" s="18" t="s">
        <v>1638</v>
      </c>
      <c r="Y7674" s="29" t="s">
        <v>599</v>
      </c>
      <c r="Z7674" s="61"/>
    </row>
    <row r="7675" spans="1:267" s="161" customFormat="1" ht="19.5" customHeight="1" x14ac:dyDescent="0.25">
      <c r="A7675" s="50" t="s">
        <v>352</v>
      </c>
      <c r="B7675" s="27">
        <v>5</v>
      </c>
      <c r="C7675" s="27">
        <v>4</v>
      </c>
      <c r="D7675" s="27">
        <v>4.5</v>
      </c>
      <c r="E7675" s="27">
        <v>4.5</v>
      </c>
      <c r="F7675" s="27">
        <v>5</v>
      </c>
      <c r="G7675" s="27">
        <v>8</v>
      </c>
      <c r="H7675" s="27">
        <v>6.5</v>
      </c>
      <c r="I7675" s="27">
        <v>2</v>
      </c>
      <c r="J7675" s="27">
        <v>2</v>
      </c>
      <c r="K7675" s="27">
        <v>4</v>
      </c>
      <c r="L7675" s="112"/>
      <c r="M7675" s="92">
        <f>SUM(B7675:K7675)</f>
        <v>45.5</v>
      </c>
      <c r="N7675" s="27">
        <v>5</v>
      </c>
      <c r="O7675" s="185">
        <f>M7675/91</f>
        <v>0.5</v>
      </c>
      <c r="P7675" s="55" t="s">
        <v>445</v>
      </c>
      <c r="Q7675" s="19" t="s">
        <v>3643</v>
      </c>
      <c r="R7675" s="41" t="s">
        <v>742</v>
      </c>
      <c r="S7675" s="19" t="s">
        <v>821</v>
      </c>
      <c r="T7675" s="28" t="s">
        <v>8181</v>
      </c>
      <c r="U7675" s="17">
        <v>10</v>
      </c>
      <c r="V7675" s="20" t="s">
        <v>8387</v>
      </c>
      <c r="W7675" s="18" t="s">
        <v>8388</v>
      </c>
      <c r="X7675" s="18" t="s">
        <v>705</v>
      </c>
      <c r="Y7675" s="29" t="s">
        <v>1283</v>
      </c>
      <c r="Z7675" s="61"/>
    </row>
    <row r="7676" spans="1:267" s="161" customFormat="1" ht="19.5" customHeight="1" x14ac:dyDescent="0.25">
      <c r="A7676" s="50" t="s">
        <v>350</v>
      </c>
      <c r="B7676" s="27">
        <v>5</v>
      </c>
      <c r="C7676" s="27">
        <v>3</v>
      </c>
      <c r="D7676" s="27">
        <v>7.5</v>
      </c>
      <c r="E7676" s="27">
        <v>6</v>
      </c>
      <c r="F7676" s="27">
        <v>5</v>
      </c>
      <c r="G7676" s="27">
        <v>5</v>
      </c>
      <c r="H7676" s="27">
        <v>5</v>
      </c>
      <c r="I7676" s="27">
        <v>0</v>
      </c>
      <c r="J7676" s="27">
        <v>1</v>
      </c>
      <c r="K7676" s="27">
        <v>8</v>
      </c>
      <c r="L7676" s="112"/>
      <c r="M7676" s="92">
        <f>SUM(B7676:K7676)</f>
        <v>45.5</v>
      </c>
      <c r="N7676" s="27">
        <v>2</v>
      </c>
      <c r="O7676" s="185">
        <f>M7676/91</f>
        <v>0.5</v>
      </c>
      <c r="P7676" s="55" t="s">
        <v>445</v>
      </c>
      <c r="Q7676" s="19" t="s">
        <v>5946</v>
      </c>
      <c r="R7676" s="41" t="s">
        <v>501</v>
      </c>
      <c r="S7676" s="19" t="s">
        <v>2094</v>
      </c>
      <c r="T7676" s="28" t="s">
        <v>6284</v>
      </c>
      <c r="U7676" s="17">
        <v>10</v>
      </c>
      <c r="V7676" s="20" t="s">
        <v>609</v>
      </c>
      <c r="W7676" s="18" t="s">
        <v>6323</v>
      </c>
      <c r="X7676" s="18" t="s">
        <v>2976</v>
      </c>
      <c r="Y7676" s="29" t="s">
        <v>469</v>
      </c>
      <c r="Z7676" s="61"/>
    </row>
    <row r="7677" spans="1:267" s="161" customFormat="1" ht="19.5" customHeight="1" x14ac:dyDescent="0.25">
      <c r="A7677" s="50" t="s">
        <v>344</v>
      </c>
      <c r="B7677" s="27">
        <v>9.5</v>
      </c>
      <c r="C7677" s="27">
        <v>1</v>
      </c>
      <c r="D7677" s="27">
        <v>6</v>
      </c>
      <c r="E7677" s="27">
        <v>1</v>
      </c>
      <c r="F7677" s="27">
        <v>1</v>
      </c>
      <c r="G7677" s="27">
        <v>5</v>
      </c>
      <c r="H7677" s="27">
        <v>3.5</v>
      </c>
      <c r="I7677" s="27">
        <v>5</v>
      </c>
      <c r="J7677" s="27">
        <v>5</v>
      </c>
      <c r="K7677" s="27">
        <v>8</v>
      </c>
      <c r="L7677" s="112"/>
      <c r="M7677" s="92">
        <f>SUM(B7677:K7677)</f>
        <v>45</v>
      </c>
      <c r="N7677" s="27">
        <v>7</v>
      </c>
      <c r="O7677" s="185">
        <f>M7677/91</f>
        <v>0.49450549450549453</v>
      </c>
      <c r="P7677" s="55" t="s">
        <v>446</v>
      </c>
      <c r="Q7677" s="19" t="s">
        <v>1343</v>
      </c>
      <c r="R7677" s="41" t="s">
        <v>501</v>
      </c>
      <c r="S7677" s="19" t="s">
        <v>1344</v>
      </c>
      <c r="T7677" s="28" t="s">
        <v>1211</v>
      </c>
      <c r="U7677" s="17">
        <v>10</v>
      </c>
      <c r="V7677" s="20" t="s">
        <v>682</v>
      </c>
      <c r="W7677" s="18" t="s">
        <v>1251</v>
      </c>
      <c r="X7677" s="18" t="s">
        <v>1252</v>
      </c>
      <c r="Y7677" s="29" t="s">
        <v>489</v>
      </c>
      <c r="Z7677" s="61"/>
    </row>
    <row r="7678" spans="1:267" s="161" customFormat="1" ht="19.5" customHeight="1" x14ac:dyDescent="0.25">
      <c r="A7678" s="50" t="s">
        <v>350</v>
      </c>
      <c r="B7678" s="27">
        <v>9</v>
      </c>
      <c r="C7678" s="27">
        <v>0</v>
      </c>
      <c r="D7678" s="27">
        <v>2</v>
      </c>
      <c r="E7678" s="27">
        <v>8</v>
      </c>
      <c r="F7678" s="27">
        <v>0</v>
      </c>
      <c r="G7678" s="27">
        <v>5</v>
      </c>
      <c r="H7678" s="27">
        <v>5</v>
      </c>
      <c r="I7678" s="27">
        <v>2</v>
      </c>
      <c r="J7678" s="27">
        <v>6</v>
      </c>
      <c r="K7678" s="27">
        <v>8</v>
      </c>
      <c r="L7678" s="112"/>
      <c r="M7678" s="92">
        <f>SUM(B7678:K7678)</f>
        <v>45</v>
      </c>
      <c r="N7678" s="27">
        <v>6</v>
      </c>
      <c r="O7678" s="185">
        <f>M7678/91</f>
        <v>0.49450549450549453</v>
      </c>
      <c r="P7678" s="55" t="s">
        <v>446</v>
      </c>
      <c r="Q7678" s="19" t="s">
        <v>1178</v>
      </c>
      <c r="R7678" s="41" t="s">
        <v>483</v>
      </c>
      <c r="S7678" s="19" t="s">
        <v>486</v>
      </c>
      <c r="T7678" s="28" t="s">
        <v>3665</v>
      </c>
      <c r="U7678" s="17">
        <v>10</v>
      </c>
      <c r="V7678" s="20" t="s">
        <v>637</v>
      </c>
      <c r="W7678" s="18" t="s">
        <v>5741</v>
      </c>
      <c r="X7678" s="18" t="s">
        <v>1403</v>
      </c>
      <c r="Y7678" s="29" t="s">
        <v>452</v>
      </c>
      <c r="Z7678" s="61"/>
    </row>
    <row r="7679" spans="1:267" s="161" customFormat="1" ht="19.5" customHeight="1" x14ac:dyDescent="0.25">
      <c r="A7679" s="50" t="s">
        <v>358</v>
      </c>
      <c r="B7679" s="27">
        <v>9</v>
      </c>
      <c r="C7679" s="27">
        <v>2</v>
      </c>
      <c r="D7679" s="27">
        <v>5</v>
      </c>
      <c r="E7679" s="27">
        <v>1</v>
      </c>
      <c r="F7679" s="27">
        <v>6</v>
      </c>
      <c r="G7679" s="27">
        <v>9</v>
      </c>
      <c r="H7679" s="27">
        <v>2</v>
      </c>
      <c r="I7679" s="27">
        <v>8</v>
      </c>
      <c r="J7679" s="27">
        <v>3</v>
      </c>
      <c r="K7679" s="27">
        <v>0</v>
      </c>
      <c r="L7679" s="112"/>
      <c r="M7679" s="92">
        <f>SUM(B7679:K7679)</f>
        <v>45</v>
      </c>
      <c r="N7679" s="27">
        <v>2</v>
      </c>
      <c r="O7679" s="185">
        <f>M7679/91</f>
        <v>0.49450549450549453</v>
      </c>
      <c r="P7679" s="55" t="s">
        <v>445</v>
      </c>
      <c r="Q7679" s="19" t="s">
        <v>1013</v>
      </c>
      <c r="R7679" s="41" t="s">
        <v>491</v>
      </c>
      <c r="S7679" s="19" t="s">
        <v>469</v>
      </c>
      <c r="T7679" s="28" t="s">
        <v>3672</v>
      </c>
      <c r="U7679" s="17">
        <v>10</v>
      </c>
      <c r="V7679" s="20" t="s">
        <v>519</v>
      </c>
      <c r="W7679" s="18" t="s">
        <v>7161</v>
      </c>
      <c r="X7679" s="18" t="s">
        <v>518</v>
      </c>
      <c r="Y7679" s="29" t="s">
        <v>466</v>
      </c>
      <c r="Z7679" s="61"/>
    </row>
    <row r="7680" spans="1:267" s="161" customFormat="1" ht="19.5" customHeight="1" x14ac:dyDescent="0.25">
      <c r="A7680" s="50" t="s">
        <v>345</v>
      </c>
      <c r="B7680" s="27">
        <v>7</v>
      </c>
      <c r="C7680" s="27">
        <v>0</v>
      </c>
      <c r="D7680" s="27">
        <v>5</v>
      </c>
      <c r="E7680" s="27">
        <v>4.5</v>
      </c>
      <c r="F7680" s="27">
        <v>5</v>
      </c>
      <c r="G7680" s="27">
        <v>7</v>
      </c>
      <c r="H7680" s="27">
        <v>5.5</v>
      </c>
      <c r="I7680" s="27">
        <v>2</v>
      </c>
      <c r="J7680" s="27">
        <v>3</v>
      </c>
      <c r="K7680" s="27">
        <v>6</v>
      </c>
      <c r="L7680" s="112"/>
      <c r="M7680" s="92">
        <f>SUM(B7680:K7680)</f>
        <v>45</v>
      </c>
      <c r="N7680" s="27">
        <v>1</v>
      </c>
      <c r="O7680" s="185">
        <f>M7680/91</f>
        <v>0.49450549450549453</v>
      </c>
      <c r="P7680" s="55" t="s">
        <v>445</v>
      </c>
      <c r="Q7680" s="19" t="s">
        <v>1507</v>
      </c>
      <c r="R7680" s="41" t="s">
        <v>579</v>
      </c>
      <c r="S7680" s="19" t="s">
        <v>486</v>
      </c>
      <c r="T7680" s="28" t="s">
        <v>1392</v>
      </c>
      <c r="U7680" s="17">
        <v>10</v>
      </c>
      <c r="V7680" s="20"/>
      <c r="W7680" s="18" t="s">
        <v>1053</v>
      </c>
      <c r="X7680" s="18" t="s">
        <v>811</v>
      </c>
      <c r="Y7680" s="29" t="s">
        <v>532</v>
      </c>
      <c r="Z7680" s="61"/>
    </row>
    <row r="7681" spans="1:26" s="161" customFormat="1" ht="19.5" customHeight="1" x14ac:dyDescent="0.25">
      <c r="A7681" s="50" t="s">
        <v>344</v>
      </c>
      <c r="B7681" s="27">
        <v>8</v>
      </c>
      <c r="C7681" s="27">
        <v>2</v>
      </c>
      <c r="D7681" s="27">
        <v>5</v>
      </c>
      <c r="E7681" s="27">
        <v>5</v>
      </c>
      <c r="F7681" s="27">
        <v>5</v>
      </c>
      <c r="G7681" s="27">
        <v>5</v>
      </c>
      <c r="H7681" s="27">
        <v>3</v>
      </c>
      <c r="I7681" s="27">
        <v>0</v>
      </c>
      <c r="J7681" s="27">
        <v>4</v>
      </c>
      <c r="K7681" s="27">
        <v>8</v>
      </c>
      <c r="L7681" s="112"/>
      <c r="M7681" s="92">
        <f>SUM(B7681:K7681)</f>
        <v>45</v>
      </c>
      <c r="N7681" s="27">
        <v>1</v>
      </c>
      <c r="O7681" s="185">
        <f>M7681/91</f>
        <v>0.49450549450549453</v>
      </c>
      <c r="P7681" s="55" t="s">
        <v>445</v>
      </c>
      <c r="Q7681" s="19" t="s">
        <v>2736</v>
      </c>
      <c r="R7681" s="41" t="s">
        <v>476</v>
      </c>
      <c r="S7681" s="19" t="s">
        <v>1016</v>
      </c>
      <c r="T7681" s="28" t="s">
        <v>2589</v>
      </c>
      <c r="U7681" s="17">
        <v>10</v>
      </c>
      <c r="V7681" s="20" t="s">
        <v>682</v>
      </c>
      <c r="W7681" s="18" t="s">
        <v>2737</v>
      </c>
      <c r="X7681" s="18" t="s">
        <v>1591</v>
      </c>
      <c r="Y7681" s="29" t="s">
        <v>2643</v>
      </c>
      <c r="Z7681" s="61"/>
    </row>
    <row r="7682" spans="1:26" s="161" customFormat="1" ht="19.5" customHeight="1" x14ac:dyDescent="0.25">
      <c r="A7682" s="50" t="s">
        <v>367</v>
      </c>
      <c r="B7682" s="27">
        <v>10</v>
      </c>
      <c r="C7682" s="27">
        <v>0</v>
      </c>
      <c r="D7682" s="27">
        <v>3.5</v>
      </c>
      <c r="E7682" s="27">
        <v>1</v>
      </c>
      <c r="F7682" s="27">
        <v>5</v>
      </c>
      <c r="G7682" s="27">
        <v>6</v>
      </c>
      <c r="H7682" s="27">
        <v>5.5</v>
      </c>
      <c r="I7682" s="27">
        <v>1</v>
      </c>
      <c r="J7682" s="27">
        <v>5</v>
      </c>
      <c r="K7682" s="27">
        <v>8</v>
      </c>
      <c r="L7682" s="112"/>
      <c r="M7682" s="92">
        <f>SUM(B7682:K7682)</f>
        <v>45</v>
      </c>
      <c r="N7682" s="27">
        <v>4</v>
      </c>
      <c r="O7682" s="185">
        <f>M7682/91</f>
        <v>0.49450549450549453</v>
      </c>
      <c r="P7682" s="55" t="s">
        <v>445</v>
      </c>
      <c r="Q7682" s="19" t="s">
        <v>510</v>
      </c>
      <c r="R7682" s="41" t="s">
        <v>511</v>
      </c>
      <c r="S7682" s="19" t="s">
        <v>492</v>
      </c>
      <c r="T7682" s="28" t="s">
        <v>681</v>
      </c>
      <c r="U7682" s="17">
        <v>10</v>
      </c>
      <c r="V7682" s="20" t="s">
        <v>498</v>
      </c>
      <c r="W7682" s="18" t="s">
        <v>517</v>
      </c>
      <c r="X7682" s="18" t="s">
        <v>518</v>
      </c>
      <c r="Y7682" s="29" t="s">
        <v>466</v>
      </c>
      <c r="Z7682" s="61"/>
    </row>
    <row r="7683" spans="1:26" s="161" customFormat="1" ht="19.5" customHeight="1" x14ac:dyDescent="0.25">
      <c r="A7683" s="50" t="s">
        <v>344</v>
      </c>
      <c r="B7683" s="27">
        <v>9</v>
      </c>
      <c r="C7683" s="27">
        <v>3</v>
      </c>
      <c r="D7683" s="27">
        <v>2</v>
      </c>
      <c r="E7683" s="27">
        <v>5</v>
      </c>
      <c r="F7683" s="27">
        <v>1</v>
      </c>
      <c r="G7683" s="27">
        <v>4</v>
      </c>
      <c r="H7683" s="27">
        <v>5</v>
      </c>
      <c r="I7683" s="27">
        <v>8</v>
      </c>
      <c r="J7683" s="27">
        <v>0</v>
      </c>
      <c r="K7683" s="27">
        <v>8</v>
      </c>
      <c r="L7683" s="112"/>
      <c r="M7683" s="92">
        <f>SUM(B7683:K7683)</f>
        <v>45</v>
      </c>
      <c r="N7683" s="27">
        <v>6</v>
      </c>
      <c r="O7683" s="185">
        <f>M7683/91</f>
        <v>0.49450549450549453</v>
      </c>
      <c r="P7683" s="55" t="s">
        <v>446</v>
      </c>
      <c r="Q7683" s="19" t="s">
        <v>5794</v>
      </c>
      <c r="R7683" s="41" t="s">
        <v>1208</v>
      </c>
      <c r="S7683" s="19" t="s">
        <v>1078</v>
      </c>
      <c r="T7683" s="28" t="s">
        <v>3665</v>
      </c>
      <c r="U7683" s="17">
        <v>10</v>
      </c>
      <c r="V7683" s="20" t="s">
        <v>637</v>
      </c>
      <c r="W7683" s="18" t="s">
        <v>5741</v>
      </c>
      <c r="X7683" s="18" t="s">
        <v>1403</v>
      </c>
      <c r="Y7683" s="29" t="s">
        <v>452</v>
      </c>
      <c r="Z7683" s="61"/>
    </row>
    <row r="7684" spans="1:26" s="161" customFormat="1" ht="19.5" customHeight="1" x14ac:dyDescent="0.25">
      <c r="A7684" s="50" t="s">
        <v>344</v>
      </c>
      <c r="B7684" s="27">
        <v>5.5</v>
      </c>
      <c r="C7684" s="27">
        <v>5</v>
      </c>
      <c r="D7684" s="27">
        <v>3.5</v>
      </c>
      <c r="E7684" s="27">
        <v>3.5</v>
      </c>
      <c r="F7684" s="27">
        <v>10</v>
      </c>
      <c r="G7684" s="27">
        <v>7</v>
      </c>
      <c r="H7684" s="27">
        <v>1</v>
      </c>
      <c r="I7684" s="27">
        <v>1</v>
      </c>
      <c r="J7684" s="27">
        <v>0</v>
      </c>
      <c r="K7684" s="27">
        <v>8</v>
      </c>
      <c r="L7684" s="112"/>
      <c r="M7684" s="92">
        <f>SUM(B7684:K7684)</f>
        <v>44.5</v>
      </c>
      <c r="N7684" s="27">
        <v>1</v>
      </c>
      <c r="O7684" s="185">
        <f>M7684/91</f>
        <v>0.48901098901098899</v>
      </c>
      <c r="P7684" s="55" t="s">
        <v>445</v>
      </c>
      <c r="Q7684" s="98" t="s">
        <v>1800</v>
      </c>
      <c r="R7684" s="99" t="s">
        <v>607</v>
      </c>
      <c r="S7684" s="98" t="s">
        <v>599</v>
      </c>
      <c r="T7684" s="28" t="s">
        <v>1735</v>
      </c>
      <c r="U7684" s="17">
        <v>10</v>
      </c>
      <c r="V7684" s="20" t="s">
        <v>682</v>
      </c>
      <c r="W7684" s="18" t="s">
        <v>1801</v>
      </c>
      <c r="X7684" s="18" t="s">
        <v>771</v>
      </c>
      <c r="Y7684" s="29" t="s">
        <v>710</v>
      </c>
      <c r="Z7684" s="61"/>
    </row>
    <row r="7685" spans="1:26" s="161" customFormat="1" ht="19.5" customHeight="1" x14ac:dyDescent="0.25">
      <c r="A7685" s="50" t="s">
        <v>349</v>
      </c>
      <c r="B7685" s="27">
        <v>9.5</v>
      </c>
      <c r="C7685" s="27">
        <v>0</v>
      </c>
      <c r="D7685" s="27">
        <v>8</v>
      </c>
      <c r="E7685" s="27">
        <v>4</v>
      </c>
      <c r="F7685" s="27">
        <v>0</v>
      </c>
      <c r="G7685" s="27">
        <v>0</v>
      </c>
      <c r="H7685" s="27">
        <v>6</v>
      </c>
      <c r="I7685" s="27">
        <v>0</v>
      </c>
      <c r="J7685" s="27">
        <v>9</v>
      </c>
      <c r="K7685" s="27">
        <v>8</v>
      </c>
      <c r="L7685" s="112"/>
      <c r="M7685" s="92">
        <f>SUM(B7685:K7685)</f>
        <v>44.5</v>
      </c>
      <c r="N7685" s="27">
        <v>6</v>
      </c>
      <c r="O7685" s="185">
        <f>M7685/91</f>
        <v>0.48901098901098899</v>
      </c>
      <c r="P7685" s="55" t="s">
        <v>446</v>
      </c>
      <c r="Q7685" s="19" t="s">
        <v>2577</v>
      </c>
      <c r="R7685" s="41" t="s">
        <v>811</v>
      </c>
      <c r="S7685" s="19" t="s">
        <v>474</v>
      </c>
      <c r="T7685" s="28" t="s">
        <v>2445</v>
      </c>
      <c r="U7685" s="17">
        <v>10</v>
      </c>
      <c r="V7685" s="20" t="s">
        <v>609</v>
      </c>
      <c r="W7685" s="18" t="s">
        <v>2572</v>
      </c>
      <c r="X7685" s="18" t="s">
        <v>1224</v>
      </c>
      <c r="Y7685" s="29" t="s">
        <v>452</v>
      </c>
      <c r="Z7685" s="61"/>
    </row>
    <row r="7686" spans="1:26" s="161" customFormat="1" ht="19.5" customHeight="1" x14ac:dyDescent="0.25">
      <c r="A7686" s="50" t="s">
        <v>348</v>
      </c>
      <c r="B7686" s="27">
        <v>6.5</v>
      </c>
      <c r="C7686" s="27">
        <v>7</v>
      </c>
      <c r="D7686" s="27">
        <v>6</v>
      </c>
      <c r="E7686" s="27">
        <v>2</v>
      </c>
      <c r="F7686" s="27">
        <v>4</v>
      </c>
      <c r="G7686" s="27">
        <v>4</v>
      </c>
      <c r="H7686" s="27">
        <v>4.5</v>
      </c>
      <c r="I7686" s="27">
        <v>0</v>
      </c>
      <c r="J7686" s="27">
        <v>4</v>
      </c>
      <c r="K7686" s="27">
        <v>6</v>
      </c>
      <c r="L7686" s="112"/>
      <c r="M7686" s="92">
        <f>SUM(B7686:K7686)</f>
        <v>44</v>
      </c>
      <c r="N7686" s="27">
        <v>4</v>
      </c>
      <c r="O7686" s="185">
        <f>M7686/91</f>
        <v>0.48351648351648352</v>
      </c>
      <c r="P7686" s="55" t="s">
        <v>445</v>
      </c>
      <c r="Q7686" s="19" t="s">
        <v>3279</v>
      </c>
      <c r="R7686" s="41" t="s">
        <v>454</v>
      </c>
      <c r="S7686" s="19" t="s">
        <v>556</v>
      </c>
      <c r="T7686" s="28" t="s">
        <v>3122</v>
      </c>
      <c r="U7686" s="17">
        <v>10</v>
      </c>
      <c r="V7686" s="20" t="s">
        <v>609</v>
      </c>
      <c r="W7686" s="18" t="s">
        <v>3275</v>
      </c>
      <c r="X7686" s="18" t="s">
        <v>771</v>
      </c>
      <c r="Y7686" s="29" t="s">
        <v>486</v>
      </c>
      <c r="Z7686" s="61"/>
    </row>
    <row r="7687" spans="1:26" s="161" customFormat="1" ht="19.5" customHeight="1" x14ac:dyDescent="0.25">
      <c r="A7687" s="50" t="s">
        <v>8393</v>
      </c>
      <c r="B7687" s="27">
        <v>5</v>
      </c>
      <c r="C7687" s="27">
        <v>2</v>
      </c>
      <c r="D7687" s="27">
        <v>5</v>
      </c>
      <c r="E7687" s="27">
        <v>7</v>
      </c>
      <c r="F7687" s="27">
        <v>3</v>
      </c>
      <c r="G7687" s="27">
        <v>5</v>
      </c>
      <c r="H7687" s="27">
        <v>5</v>
      </c>
      <c r="I7687" s="27">
        <v>2</v>
      </c>
      <c r="J7687" s="27">
        <v>2</v>
      </c>
      <c r="K7687" s="27">
        <v>8</v>
      </c>
      <c r="L7687" s="112"/>
      <c r="M7687" s="92">
        <f>SUM(B7687:K7687)</f>
        <v>44</v>
      </c>
      <c r="N7687" s="27">
        <v>6</v>
      </c>
      <c r="O7687" s="185">
        <f>M7687/91</f>
        <v>0.48351648351648352</v>
      </c>
      <c r="P7687" s="55" t="s">
        <v>445</v>
      </c>
      <c r="Q7687" s="19" t="s">
        <v>8394</v>
      </c>
      <c r="R7687" s="41" t="s">
        <v>459</v>
      </c>
      <c r="S7687" s="19" t="s">
        <v>474</v>
      </c>
      <c r="T7687" s="28" t="s">
        <v>8181</v>
      </c>
      <c r="U7687" s="17">
        <v>10</v>
      </c>
      <c r="V7687" s="20" t="s">
        <v>593</v>
      </c>
      <c r="W7687" s="18" t="s">
        <v>8388</v>
      </c>
      <c r="X7687" s="18" t="s">
        <v>705</v>
      </c>
      <c r="Y7687" s="29" t="s">
        <v>1283</v>
      </c>
      <c r="Z7687" s="61"/>
    </row>
    <row r="7688" spans="1:26" s="161" customFormat="1" ht="19.5" customHeight="1" x14ac:dyDescent="0.25">
      <c r="A7688" s="50" t="s">
        <v>8395</v>
      </c>
      <c r="B7688" s="27">
        <v>8.5</v>
      </c>
      <c r="C7688" s="27">
        <v>2</v>
      </c>
      <c r="D7688" s="27">
        <v>6</v>
      </c>
      <c r="E7688" s="27">
        <v>5</v>
      </c>
      <c r="F7688" s="27">
        <v>5</v>
      </c>
      <c r="G7688" s="27">
        <v>5</v>
      </c>
      <c r="H7688" s="27">
        <v>6</v>
      </c>
      <c r="I7688" s="27">
        <v>0</v>
      </c>
      <c r="J7688" s="27">
        <v>0</v>
      </c>
      <c r="K7688" s="27">
        <v>6</v>
      </c>
      <c r="L7688" s="112"/>
      <c r="M7688" s="92">
        <f>SUM(B7688:K7688)</f>
        <v>43.5</v>
      </c>
      <c r="N7688" s="27">
        <v>7</v>
      </c>
      <c r="O7688" s="185">
        <f>M7688/91</f>
        <v>0.47802197802197804</v>
      </c>
      <c r="P7688" s="55" t="s">
        <v>445</v>
      </c>
      <c r="Q7688" s="19" t="s">
        <v>8396</v>
      </c>
      <c r="R7688" s="41" t="s">
        <v>938</v>
      </c>
      <c r="S7688" s="19" t="s">
        <v>463</v>
      </c>
      <c r="T7688" s="28" t="s">
        <v>8181</v>
      </c>
      <c r="U7688" s="17">
        <v>10</v>
      </c>
      <c r="V7688" s="20" t="s">
        <v>3396</v>
      </c>
      <c r="W7688" s="18" t="s">
        <v>2553</v>
      </c>
      <c r="X7688" s="18" t="s">
        <v>771</v>
      </c>
      <c r="Y7688" s="29" t="s">
        <v>486</v>
      </c>
      <c r="Z7688" s="61"/>
    </row>
    <row r="7689" spans="1:26" s="161" customFormat="1" ht="19.5" customHeight="1" x14ac:dyDescent="0.25">
      <c r="A7689" s="50" t="s">
        <v>8397</v>
      </c>
      <c r="B7689" s="27">
        <v>5.5</v>
      </c>
      <c r="C7689" s="27">
        <v>2</v>
      </c>
      <c r="D7689" s="27">
        <v>5</v>
      </c>
      <c r="E7689" s="27">
        <v>2</v>
      </c>
      <c r="F7689" s="27">
        <v>6</v>
      </c>
      <c r="G7689" s="27">
        <v>4</v>
      </c>
      <c r="H7689" s="27">
        <v>5</v>
      </c>
      <c r="I7689" s="27">
        <v>0</v>
      </c>
      <c r="J7689" s="27">
        <v>6</v>
      </c>
      <c r="K7689" s="27">
        <v>8</v>
      </c>
      <c r="L7689" s="112"/>
      <c r="M7689" s="92">
        <f>SUM(B7689:K7689)</f>
        <v>43.5</v>
      </c>
      <c r="N7689" s="27">
        <v>7</v>
      </c>
      <c r="O7689" s="185">
        <f>M7689/91</f>
        <v>0.47802197802197804</v>
      </c>
      <c r="P7689" s="55" t="s">
        <v>445</v>
      </c>
      <c r="Q7689" s="19" t="s">
        <v>8398</v>
      </c>
      <c r="R7689" s="41" t="s">
        <v>471</v>
      </c>
      <c r="S7689" s="19" t="s">
        <v>523</v>
      </c>
      <c r="T7689" s="28" t="s">
        <v>8181</v>
      </c>
      <c r="U7689" s="17">
        <v>10</v>
      </c>
      <c r="V7689" s="20" t="s">
        <v>8392</v>
      </c>
      <c r="W7689" s="18" t="s">
        <v>8388</v>
      </c>
      <c r="X7689" s="18" t="s">
        <v>705</v>
      </c>
      <c r="Y7689" s="29" t="s">
        <v>1283</v>
      </c>
      <c r="Z7689" s="61"/>
    </row>
    <row r="7690" spans="1:26" s="161" customFormat="1" ht="19.5" customHeight="1" x14ac:dyDescent="0.25">
      <c r="A7690" s="50" t="s">
        <v>351</v>
      </c>
      <c r="B7690" s="27">
        <v>9</v>
      </c>
      <c r="C7690" s="27">
        <v>0</v>
      </c>
      <c r="D7690" s="27">
        <v>6</v>
      </c>
      <c r="E7690" s="27">
        <v>2</v>
      </c>
      <c r="F7690" s="27">
        <v>1</v>
      </c>
      <c r="G7690" s="27">
        <v>7</v>
      </c>
      <c r="H7690" s="27">
        <v>5.5</v>
      </c>
      <c r="I7690" s="27">
        <v>0</v>
      </c>
      <c r="J7690" s="27">
        <v>5</v>
      </c>
      <c r="K7690" s="27">
        <v>8</v>
      </c>
      <c r="L7690" s="112"/>
      <c r="M7690" s="92">
        <f>SUM(B7690:K7690)</f>
        <v>43.5</v>
      </c>
      <c r="N7690" s="27">
        <v>8</v>
      </c>
      <c r="O7690" s="185">
        <f>M7690/91</f>
        <v>0.47802197802197804</v>
      </c>
      <c r="P7690" s="55" t="s">
        <v>445</v>
      </c>
      <c r="Q7690" s="19" t="s">
        <v>5586</v>
      </c>
      <c r="R7690" s="41" t="s">
        <v>525</v>
      </c>
      <c r="S7690" s="19" t="s">
        <v>507</v>
      </c>
      <c r="T7690" s="28" t="s">
        <v>5402</v>
      </c>
      <c r="U7690" s="17">
        <v>10</v>
      </c>
      <c r="V7690" s="20" t="s">
        <v>1161</v>
      </c>
      <c r="W7690" s="18" t="s">
        <v>5580</v>
      </c>
      <c r="X7690" s="18" t="s">
        <v>5581</v>
      </c>
      <c r="Y7690" s="29" t="s">
        <v>486</v>
      </c>
      <c r="Z7690" s="61"/>
    </row>
    <row r="7691" spans="1:26" s="161" customFormat="1" ht="19.5" customHeight="1" x14ac:dyDescent="0.25">
      <c r="A7691" s="50" t="s">
        <v>354</v>
      </c>
      <c r="B7691" s="27">
        <v>4</v>
      </c>
      <c r="C7691" s="27">
        <v>1</v>
      </c>
      <c r="D7691" s="27">
        <v>3</v>
      </c>
      <c r="E7691" s="27">
        <v>6</v>
      </c>
      <c r="F7691" s="27">
        <v>8</v>
      </c>
      <c r="G7691" s="27">
        <v>7</v>
      </c>
      <c r="H7691" s="27">
        <v>6.5</v>
      </c>
      <c r="I7691" s="27">
        <v>2</v>
      </c>
      <c r="J7691" s="27">
        <v>0</v>
      </c>
      <c r="K7691" s="27">
        <v>6</v>
      </c>
      <c r="L7691" s="112"/>
      <c r="M7691" s="92">
        <f>SUM(B7691:K7691)</f>
        <v>43.5</v>
      </c>
      <c r="N7691" s="27">
        <v>2</v>
      </c>
      <c r="O7691" s="185">
        <f>M7691/91</f>
        <v>0.47802197802197804</v>
      </c>
      <c r="P7691" s="55" t="s">
        <v>445</v>
      </c>
      <c r="Q7691" s="19" t="s">
        <v>1006</v>
      </c>
      <c r="R7691" s="41" t="s">
        <v>579</v>
      </c>
      <c r="S7691" s="19" t="s">
        <v>452</v>
      </c>
      <c r="T7691" s="28" t="s">
        <v>3660</v>
      </c>
      <c r="U7691" s="17">
        <v>10</v>
      </c>
      <c r="V7691" s="20" t="s">
        <v>682</v>
      </c>
      <c r="W7691" s="18" t="s">
        <v>4610</v>
      </c>
      <c r="X7691" s="18" t="s">
        <v>468</v>
      </c>
      <c r="Y7691" s="29" t="s">
        <v>1078</v>
      </c>
      <c r="Z7691" s="61"/>
    </row>
    <row r="7692" spans="1:26" s="161" customFormat="1" ht="19.5" customHeight="1" x14ac:dyDescent="0.25">
      <c r="A7692" s="50" t="s">
        <v>351</v>
      </c>
      <c r="B7692" s="27">
        <v>6.5</v>
      </c>
      <c r="C7692" s="27">
        <v>0</v>
      </c>
      <c r="D7692" s="27">
        <v>5</v>
      </c>
      <c r="E7692" s="27">
        <v>4</v>
      </c>
      <c r="F7692" s="27">
        <v>9</v>
      </c>
      <c r="G7692" s="27">
        <v>7</v>
      </c>
      <c r="H7692" s="27">
        <v>7</v>
      </c>
      <c r="I7692" s="27">
        <v>0</v>
      </c>
      <c r="J7692" s="27">
        <v>3</v>
      </c>
      <c r="K7692" s="27">
        <v>2</v>
      </c>
      <c r="L7692" s="112"/>
      <c r="M7692" s="92">
        <f>SUM(B7692:K7692)</f>
        <v>43.5</v>
      </c>
      <c r="N7692" s="27">
        <v>2</v>
      </c>
      <c r="O7692" s="185">
        <f>M7692/91</f>
        <v>0.47802197802197804</v>
      </c>
      <c r="P7692" s="55" t="s">
        <v>445</v>
      </c>
      <c r="Q7692" s="19" t="s">
        <v>6675</v>
      </c>
      <c r="R7692" s="41" t="s">
        <v>796</v>
      </c>
      <c r="S7692" s="19" t="s">
        <v>991</v>
      </c>
      <c r="T7692" s="28" t="s">
        <v>6527</v>
      </c>
      <c r="U7692" s="17">
        <v>10</v>
      </c>
      <c r="V7692" s="20" t="s">
        <v>519</v>
      </c>
      <c r="W7692" s="18" t="s">
        <v>1473</v>
      </c>
      <c r="X7692" s="18" t="s">
        <v>476</v>
      </c>
      <c r="Y7692" s="29" t="s">
        <v>599</v>
      </c>
      <c r="Z7692" s="61"/>
    </row>
    <row r="7693" spans="1:26" s="161" customFormat="1" ht="19.5" customHeight="1" x14ac:dyDescent="0.25">
      <c r="A7693" s="50" t="s">
        <v>354</v>
      </c>
      <c r="B7693" s="27">
        <v>4.5</v>
      </c>
      <c r="C7693" s="27">
        <v>0</v>
      </c>
      <c r="D7693" s="27">
        <v>8</v>
      </c>
      <c r="E7693" s="27">
        <v>8</v>
      </c>
      <c r="F7693" s="27">
        <v>2</v>
      </c>
      <c r="G7693" s="27">
        <v>4</v>
      </c>
      <c r="H7693" s="27">
        <v>1</v>
      </c>
      <c r="I7693" s="27">
        <v>3</v>
      </c>
      <c r="J7693" s="27">
        <v>5</v>
      </c>
      <c r="K7693" s="27">
        <v>8</v>
      </c>
      <c r="L7693" s="112"/>
      <c r="M7693" s="92">
        <f>SUM(B7693:K7693)</f>
        <v>43.5</v>
      </c>
      <c r="N7693" s="27">
        <v>2</v>
      </c>
      <c r="O7693" s="185">
        <f>M7693/91</f>
        <v>0.47802197802197804</v>
      </c>
      <c r="P7693" s="55" t="s">
        <v>445</v>
      </c>
      <c r="Q7693" s="19" t="s">
        <v>3323</v>
      </c>
      <c r="R7693" s="41" t="s">
        <v>488</v>
      </c>
      <c r="S7693" s="19" t="s">
        <v>532</v>
      </c>
      <c r="T7693" s="28" t="s">
        <v>3297</v>
      </c>
      <c r="U7693" s="17">
        <v>10</v>
      </c>
      <c r="V7693" s="20">
        <v>1</v>
      </c>
      <c r="W7693" s="18" t="s">
        <v>3326</v>
      </c>
      <c r="X7693" s="18" t="s">
        <v>651</v>
      </c>
      <c r="Y7693" s="29" t="s">
        <v>513</v>
      </c>
      <c r="Z7693" s="61"/>
    </row>
    <row r="7694" spans="1:26" s="161" customFormat="1" ht="19.5" customHeight="1" x14ac:dyDescent="0.25">
      <c r="A7694" s="50" t="s">
        <v>8399</v>
      </c>
      <c r="B7694" s="27">
        <v>8.5</v>
      </c>
      <c r="C7694" s="27">
        <v>1</v>
      </c>
      <c r="D7694" s="27">
        <v>6</v>
      </c>
      <c r="E7694" s="27">
        <v>7.5</v>
      </c>
      <c r="F7694" s="27">
        <v>10</v>
      </c>
      <c r="G7694" s="27">
        <v>5</v>
      </c>
      <c r="H7694" s="27">
        <v>5</v>
      </c>
      <c r="I7694" s="27">
        <v>0</v>
      </c>
      <c r="J7694" s="27">
        <v>0</v>
      </c>
      <c r="K7694" s="27">
        <v>0</v>
      </c>
      <c r="L7694" s="112"/>
      <c r="M7694" s="92">
        <f>SUM(B7694:K7694)</f>
        <v>43</v>
      </c>
      <c r="N7694" s="27">
        <v>8</v>
      </c>
      <c r="O7694" s="185">
        <f>M7694/91</f>
        <v>0.47252747252747251</v>
      </c>
      <c r="P7694" s="55" t="s">
        <v>445</v>
      </c>
      <c r="Q7694" s="19" t="s">
        <v>8400</v>
      </c>
      <c r="R7694" s="41" t="s">
        <v>958</v>
      </c>
      <c r="S7694" s="19" t="s">
        <v>626</v>
      </c>
      <c r="T7694" s="28" t="s">
        <v>8181</v>
      </c>
      <c r="U7694" s="17">
        <v>10</v>
      </c>
      <c r="V7694" s="20" t="s">
        <v>8392</v>
      </c>
      <c r="W7694" s="18" t="s">
        <v>8388</v>
      </c>
      <c r="X7694" s="18" t="s">
        <v>705</v>
      </c>
      <c r="Y7694" s="29" t="s">
        <v>1283</v>
      </c>
      <c r="Z7694" s="61"/>
    </row>
    <row r="7695" spans="1:26" s="161" customFormat="1" ht="19.5" customHeight="1" x14ac:dyDescent="0.25">
      <c r="A7695" s="50" t="s">
        <v>358</v>
      </c>
      <c r="B7695" s="27">
        <v>4</v>
      </c>
      <c r="C7695" s="27">
        <v>0</v>
      </c>
      <c r="D7695" s="27">
        <v>7</v>
      </c>
      <c r="E7695" s="27">
        <v>8</v>
      </c>
      <c r="F7695" s="27">
        <v>8</v>
      </c>
      <c r="G7695" s="27">
        <v>6</v>
      </c>
      <c r="H7695" s="27">
        <v>4</v>
      </c>
      <c r="I7695" s="27">
        <v>0</v>
      </c>
      <c r="J7695" s="27">
        <v>2</v>
      </c>
      <c r="K7695" s="27">
        <v>4</v>
      </c>
      <c r="L7695" s="112"/>
      <c r="M7695" s="92">
        <f>SUM(B7695:K7695)</f>
        <v>43</v>
      </c>
      <c r="N7695" s="27">
        <v>7</v>
      </c>
      <c r="O7695" s="185">
        <f>M7695/91</f>
        <v>0.47252747252747251</v>
      </c>
      <c r="P7695" s="55" t="s">
        <v>446</v>
      </c>
      <c r="Q7695" s="19" t="s">
        <v>5795</v>
      </c>
      <c r="R7695" s="41" t="s">
        <v>459</v>
      </c>
      <c r="S7695" s="19" t="s">
        <v>469</v>
      </c>
      <c r="T7695" s="28" t="s">
        <v>3665</v>
      </c>
      <c r="U7695" s="17">
        <v>10</v>
      </c>
      <c r="V7695" s="20" t="s">
        <v>519</v>
      </c>
      <c r="W7695" s="18" t="s">
        <v>5788</v>
      </c>
      <c r="X7695" s="18" t="s">
        <v>448</v>
      </c>
      <c r="Y7695" s="29" t="s">
        <v>819</v>
      </c>
      <c r="Z7695" s="61"/>
    </row>
    <row r="7696" spans="1:26" s="161" customFormat="1" ht="19.5" customHeight="1" x14ac:dyDescent="0.25">
      <c r="A7696" s="50" t="s">
        <v>8401</v>
      </c>
      <c r="B7696" s="27">
        <v>9.5</v>
      </c>
      <c r="C7696" s="27">
        <v>1</v>
      </c>
      <c r="D7696" s="27">
        <v>6</v>
      </c>
      <c r="E7696" s="27">
        <v>6</v>
      </c>
      <c r="F7696" s="27">
        <v>4</v>
      </c>
      <c r="G7696" s="27">
        <v>0</v>
      </c>
      <c r="H7696" s="27">
        <v>4.5</v>
      </c>
      <c r="I7696" s="27">
        <v>0</v>
      </c>
      <c r="J7696" s="27">
        <v>4</v>
      </c>
      <c r="K7696" s="27">
        <v>8</v>
      </c>
      <c r="L7696" s="112"/>
      <c r="M7696" s="92">
        <f>SUM(B7696:K7696)</f>
        <v>43</v>
      </c>
      <c r="N7696" s="27">
        <v>8</v>
      </c>
      <c r="O7696" s="185">
        <f>M7696/91</f>
        <v>0.47252747252747251</v>
      </c>
      <c r="P7696" s="55" t="s">
        <v>445</v>
      </c>
      <c r="Q7696" s="19" t="s">
        <v>3361</v>
      </c>
      <c r="R7696" s="41" t="s">
        <v>1252</v>
      </c>
      <c r="S7696" s="19" t="s">
        <v>452</v>
      </c>
      <c r="T7696" s="28" t="s">
        <v>8181</v>
      </c>
      <c r="U7696" s="17">
        <v>10</v>
      </c>
      <c r="V7696" s="20" t="s">
        <v>8324</v>
      </c>
      <c r="W7696" s="18" t="s">
        <v>2553</v>
      </c>
      <c r="X7696" s="18" t="s">
        <v>771</v>
      </c>
      <c r="Y7696" s="29" t="s">
        <v>486</v>
      </c>
      <c r="Z7696" s="61"/>
    </row>
    <row r="7697" spans="1:26" s="161" customFormat="1" ht="19.5" customHeight="1" x14ac:dyDescent="0.25">
      <c r="A7697" s="42" t="s">
        <v>345</v>
      </c>
      <c r="B7697" s="27">
        <v>9.5</v>
      </c>
      <c r="C7697" s="27">
        <v>0</v>
      </c>
      <c r="D7697" s="27">
        <v>0</v>
      </c>
      <c r="E7697" s="27">
        <v>2</v>
      </c>
      <c r="F7697" s="27">
        <v>2</v>
      </c>
      <c r="G7697" s="27">
        <v>7</v>
      </c>
      <c r="H7697" s="27">
        <v>6</v>
      </c>
      <c r="I7697" s="27">
        <v>2</v>
      </c>
      <c r="J7697" s="27">
        <v>6</v>
      </c>
      <c r="K7697" s="27">
        <v>8</v>
      </c>
      <c r="L7697" s="119"/>
      <c r="M7697" s="92">
        <f>SUM(B7697:K7697)</f>
        <v>42.5</v>
      </c>
      <c r="N7697" s="27">
        <v>7</v>
      </c>
      <c r="O7697" s="185">
        <f>M7697/91</f>
        <v>0.46703296703296704</v>
      </c>
      <c r="P7697" s="55" t="s">
        <v>446</v>
      </c>
      <c r="Q7697" s="19" t="s">
        <v>2578</v>
      </c>
      <c r="R7697" s="41" t="s">
        <v>2579</v>
      </c>
      <c r="S7697" s="19" t="s">
        <v>2580</v>
      </c>
      <c r="T7697" s="28" t="s">
        <v>2445</v>
      </c>
      <c r="U7697" s="17">
        <v>10</v>
      </c>
      <c r="V7697" s="20" t="s">
        <v>682</v>
      </c>
      <c r="W7697" s="18" t="s">
        <v>2572</v>
      </c>
      <c r="X7697" s="18" t="s">
        <v>1224</v>
      </c>
      <c r="Y7697" s="29" t="s">
        <v>452</v>
      </c>
      <c r="Z7697" s="61"/>
    </row>
    <row r="7698" spans="1:26" s="161" customFormat="1" ht="19.5" customHeight="1" x14ac:dyDescent="0.25">
      <c r="A7698" s="42" t="s">
        <v>346</v>
      </c>
      <c r="B7698" s="27">
        <v>10</v>
      </c>
      <c r="C7698" s="27">
        <v>1</v>
      </c>
      <c r="D7698" s="27">
        <v>0.5</v>
      </c>
      <c r="E7698" s="27">
        <v>4</v>
      </c>
      <c r="F7698" s="27">
        <v>5</v>
      </c>
      <c r="G7698" s="27">
        <v>4</v>
      </c>
      <c r="H7698" s="27">
        <v>1</v>
      </c>
      <c r="I7698" s="27">
        <v>4</v>
      </c>
      <c r="J7698" s="27">
        <v>5</v>
      </c>
      <c r="K7698" s="27">
        <v>8</v>
      </c>
      <c r="L7698" s="119"/>
      <c r="M7698" s="92">
        <f>SUM(B7698:K7698)</f>
        <v>42.5</v>
      </c>
      <c r="N7698" s="27">
        <v>4</v>
      </c>
      <c r="O7698" s="185">
        <f>M7698/91</f>
        <v>0.46703296703296704</v>
      </c>
      <c r="P7698" s="55" t="s">
        <v>445</v>
      </c>
      <c r="Q7698" s="19" t="s">
        <v>2408</v>
      </c>
      <c r="R7698" s="41" t="s">
        <v>518</v>
      </c>
      <c r="S7698" s="19" t="s">
        <v>616</v>
      </c>
      <c r="T7698" s="28" t="s">
        <v>2289</v>
      </c>
      <c r="U7698" s="17">
        <v>10</v>
      </c>
      <c r="V7698" s="20" t="s">
        <v>682</v>
      </c>
      <c r="W7698" s="18" t="s">
        <v>2331</v>
      </c>
      <c r="X7698" s="18" t="s">
        <v>1638</v>
      </c>
      <c r="Y7698" s="29" t="s">
        <v>599</v>
      </c>
      <c r="Z7698" s="61"/>
    </row>
    <row r="7699" spans="1:26" s="161" customFormat="1" ht="19.5" customHeight="1" x14ac:dyDescent="0.25">
      <c r="A7699" s="42" t="s">
        <v>346</v>
      </c>
      <c r="B7699" s="27">
        <v>8.5</v>
      </c>
      <c r="C7699" s="27">
        <v>1</v>
      </c>
      <c r="D7699" s="27">
        <v>4</v>
      </c>
      <c r="E7699" s="27">
        <v>2</v>
      </c>
      <c r="F7699" s="27">
        <v>0</v>
      </c>
      <c r="G7699" s="27">
        <v>8</v>
      </c>
      <c r="H7699" s="27">
        <v>9</v>
      </c>
      <c r="I7699" s="27">
        <v>0</v>
      </c>
      <c r="J7699" s="27">
        <v>6</v>
      </c>
      <c r="K7699" s="27">
        <v>4</v>
      </c>
      <c r="L7699" s="119"/>
      <c r="M7699" s="92">
        <f>SUM(B7699:K7699)</f>
        <v>42.5</v>
      </c>
      <c r="N7699" s="27">
        <v>3</v>
      </c>
      <c r="O7699" s="185">
        <f>M7699/91</f>
        <v>0.46703296703296704</v>
      </c>
      <c r="P7699" s="55" t="s">
        <v>445</v>
      </c>
      <c r="Q7699" s="19" t="s">
        <v>2739</v>
      </c>
      <c r="R7699" s="41" t="s">
        <v>448</v>
      </c>
      <c r="S7699" s="19" t="s">
        <v>636</v>
      </c>
      <c r="T7699" s="28" t="s">
        <v>2589</v>
      </c>
      <c r="U7699" s="17">
        <v>10</v>
      </c>
      <c r="V7699" s="20" t="s">
        <v>609</v>
      </c>
      <c r="W7699" s="18" t="s">
        <v>2737</v>
      </c>
      <c r="X7699" s="18" t="s">
        <v>1591</v>
      </c>
      <c r="Y7699" s="29" t="s">
        <v>2643</v>
      </c>
      <c r="Z7699" s="61"/>
    </row>
    <row r="7700" spans="1:26" s="161" customFormat="1" ht="19.5" customHeight="1" x14ac:dyDescent="0.25">
      <c r="A7700" s="42" t="s">
        <v>355</v>
      </c>
      <c r="B7700" s="27">
        <v>5.5</v>
      </c>
      <c r="C7700" s="27">
        <v>3</v>
      </c>
      <c r="D7700" s="27">
        <v>6</v>
      </c>
      <c r="E7700" s="27">
        <v>3</v>
      </c>
      <c r="F7700" s="27">
        <v>7</v>
      </c>
      <c r="G7700" s="27">
        <v>10</v>
      </c>
      <c r="H7700" s="27">
        <v>4</v>
      </c>
      <c r="I7700" s="27">
        <v>4</v>
      </c>
      <c r="J7700" s="27">
        <v>0</v>
      </c>
      <c r="K7700" s="27">
        <v>0</v>
      </c>
      <c r="L7700" s="119"/>
      <c r="M7700" s="92">
        <f>SUM(B7700:K7700)</f>
        <v>42.5</v>
      </c>
      <c r="N7700" s="27">
        <v>3</v>
      </c>
      <c r="O7700" s="185">
        <f>M7700/91</f>
        <v>0.46703296703296704</v>
      </c>
      <c r="P7700" s="55" t="s">
        <v>445</v>
      </c>
      <c r="Q7700" s="19" t="s">
        <v>4697</v>
      </c>
      <c r="R7700" s="41" t="s">
        <v>561</v>
      </c>
      <c r="S7700" s="19" t="s">
        <v>507</v>
      </c>
      <c r="T7700" s="28" t="s">
        <v>3660</v>
      </c>
      <c r="U7700" s="17">
        <v>10</v>
      </c>
      <c r="V7700" s="20" t="s">
        <v>682</v>
      </c>
      <c r="W7700" s="18" t="s">
        <v>4610</v>
      </c>
      <c r="X7700" s="18" t="s">
        <v>468</v>
      </c>
      <c r="Y7700" s="29" t="s">
        <v>1078</v>
      </c>
      <c r="Z7700" s="61"/>
    </row>
    <row r="7701" spans="1:26" s="161" customFormat="1" ht="19.5" customHeight="1" x14ac:dyDescent="0.25">
      <c r="A7701" s="42" t="s">
        <v>364</v>
      </c>
      <c r="B7701" s="27">
        <v>6.5</v>
      </c>
      <c r="C7701" s="27">
        <v>1</v>
      </c>
      <c r="D7701" s="27">
        <v>8</v>
      </c>
      <c r="E7701" s="27">
        <v>1.5</v>
      </c>
      <c r="F7701" s="27">
        <v>3</v>
      </c>
      <c r="G7701" s="27">
        <v>7</v>
      </c>
      <c r="H7701" s="27">
        <v>4</v>
      </c>
      <c r="I7701" s="27">
        <v>1</v>
      </c>
      <c r="J7701" s="27">
        <v>4</v>
      </c>
      <c r="K7701" s="27">
        <v>6</v>
      </c>
      <c r="L7701" s="119"/>
      <c r="M7701" s="92">
        <f>SUM(B7701:K7701)</f>
        <v>42</v>
      </c>
      <c r="N7701" s="27">
        <v>8</v>
      </c>
      <c r="O7701" s="185">
        <f>M7701/91</f>
        <v>0.46153846153846156</v>
      </c>
      <c r="P7701" s="55" t="s">
        <v>446</v>
      </c>
      <c r="Q7701" s="19" t="s">
        <v>1345</v>
      </c>
      <c r="R7701" s="41" t="s">
        <v>1346</v>
      </c>
      <c r="S7701" s="19" t="s">
        <v>1347</v>
      </c>
      <c r="T7701" s="28" t="s">
        <v>1211</v>
      </c>
      <c r="U7701" s="17">
        <v>10</v>
      </c>
      <c r="V7701" s="20" t="s">
        <v>609</v>
      </c>
      <c r="W7701" s="18" t="s">
        <v>1215</v>
      </c>
      <c r="X7701" s="18" t="s">
        <v>811</v>
      </c>
      <c r="Y7701" s="29" t="s">
        <v>452</v>
      </c>
      <c r="Z7701" s="61"/>
    </row>
    <row r="7702" spans="1:26" s="161" customFormat="1" ht="19.5" customHeight="1" x14ac:dyDescent="0.25">
      <c r="A7702" s="42" t="s">
        <v>348</v>
      </c>
      <c r="B7702" s="27">
        <v>7</v>
      </c>
      <c r="C7702" s="27">
        <v>0</v>
      </c>
      <c r="D7702" s="27">
        <v>4.5</v>
      </c>
      <c r="E7702" s="27">
        <v>4.5</v>
      </c>
      <c r="F7702" s="27">
        <v>6</v>
      </c>
      <c r="G7702" s="27">
        <v>7</v>
      </c>
      <c r="H7702" s="27">
        <v>4</v>
      </c>
      <c r="I7702" s="27">
        <v>1</v>
      </c>
      <c r="J7702" s="27">
        <v>0</v>
      </c>
      <c r="K7702" s="27">
        <v>8</v>
      </c>
      <c r="L7702" s="119"/>
      <c r="M7702" s="92">
        <f>SUM(B7702:K7702)</f>
        <v>42</v>
      </c>
      <c r="N7702" s="27">
        <v>3</v>
      </c>
      <c r="O7702" s="185">
        <f>M7702/91</f>
        <v>0.46153846153846156</v>
      </c>
      <c r="P7702" s="55" t="s">
        <v>445</v>
      </c>
      <c r="Q7702" s="19" t="s">
        <v>3421</v>
      </c>
      <c r="R7702" s="41" t="s">
        <v>488</v>
      </c>
      <c r="S7702" s="19" t="s">
        <v>3422</v>
      </c>
      <c r="T7702" s="28" t="s">
        <v>3297</v>
      </c>
      <c r="U7702" s="17">
        <v>10</v>
      </c>
      <c r="V7702" s="20">
        <v>2</v>
      </c>
      <c r="W7702" s="18" t="s">
        <v>3401</v>
      </c>
      <c r="X7702" s="18" t="s">
        <v>855</v>
      </c>
      <c r="Y7702" s="29" t="s">
        <v>3423</v>
      </c>
      <c r="Z7702" s="61"/>
    </row>
    <row r="7703" spans="1:26" s="161" customFormat="1" ht="19.5" customHeight="1" x14ac:dyDescent="0.25">
      <c r="A7703" s="42" t="s">
        <v>349</v>
      </c>
      <c r="B7703" s="27">
        <v>9.5</v>
      </c>
      <c r="C7703" s="27">
        <v>1</v>
      </c>
      <c r="D7703" s="27">
        <v>4.5</v>
      </c>
      <c r="E7703" s="27">
        <v>5</v>
      </c>
      <c r="F7703" s="27">
        <v>0</v>
      </c>
      <c r="G7703" s="27">
        <v>0</v>
      </c>
      <c r="H7703" s="27">
        <v>6</v>
      </c>
      <c r="I7703" s="27">
        <v>2</v>
      </c>
      <c r="J7703" s="27">
        <v>8</v>
      </c>
      <c r="K7703" s="27">
        <v>6</v>
      </c>
      <c r="L7703" s="119"/>
      <c r="M7703" s="92">
        <f>SUM(B7703:K7703)</f>
        <v>42</v>
      </c>
      <c r="N7703" s="27">
        <v>2</v>
      </c>
      <c r="O7703" s="185">
        <f>M7703/91</f>
        <v>0.46153846153846156</v>
      </c>
      <c r="P7703" s="55" t="s">
        <v>445</v>
      </c>
      <c r="Q7703" s="19" t="s">
        <v>2738</v>
      </c>
      <c r="R7703" s="41" t="s">
        <v>603</v>
      </c>
      <c r="S7703" s="19" t="s">
        <v>463</v>
      </c>
      <c r="T7703" s="28" t="s">
        <v>2589</v>
      </c>
      <c r="U7703" s="17">
        <v>10</v>
      </c>
      <c r="V7703" s="20" t="s">
        <v>682</v>
      </c>
      <c r="W7703" s="18" t="s">
        <v>2737</v>
      </c>
      <c r="X7703" s="18" t="s">
        <v>1591</v>
      </c>
      <c r="Y7703" s="29" t="s">
        <v>2643</v>
      </c>
      <c r="Z7703" s="61"/>
    </row>
    <row r="7704" spans="1:26" s="161" customFormat="1" ht="19.5" customHeight="1" x14ac:dyDescent="0.25">
      <c r="A7704" s="42" t="s">
        <v>355</v>
      </c>
      <c r="B7704" s="27">
        <v>5</v>
      </c>
      <c r="C7704" s="27">
        <v>1</v>
      </c>
      <c r="D7704" s="27">
        <v>4</v>
      </c>
      <c r="E7704" s="27">
        <v>2</v>
      </c>
      <c r="F7704" s="27">
        <v>0</v>
      </c>
      <c r="G7704" s="27">
        <v>2</v>
      </c>
      <c r="H7704" s="27">
        <v>8</v>
      </c>
      <c r="I7704" s="27">
        <v>8</v>
      </c>
      <c r="J7704" s="27">
        <v>8</v>
      </c>
      <c r="K7704" s="27">
        <v>4</v>
      </c>
      <c r="L7704" s="119"/>
      <c r="M7704" s="92">
        <f>SUM(B7704:K7704)</f>
        <v>42</v>
      </c>
      <c r="N7704" s="27">
        <v>3</v>
      </c>
      <c r="O7704" s="185">
        <f>M7704/91</f>
        <v>0.46153846153846156</v>
      </c>
      <c r="P7704" s="55" t="s">
        <v>445</v>
      </c>
      <c r="Q7704" s="19" t="s">
        <v>2740</v>
      </c>
      <c r="R7704" s="41" t="s">
        <v>969</v>
      </c>
      <c r="S7704" s="19" t="s">
        <v>626</v>
      </c>
      <c r="T7704" s="28" t="s">
        <v>2589</v>
      </c>
      <c r="U7704" s="17">
        <v>10</v>
      </c>
      <c r="V7704" s="20" t="s">
        <v>682</v>
      </c>
      <c r="W7704" s="18" t="s">
        <v>2737</v>
      </c>
      <c r="X7704" s="18" t="s">
        <v>1591</v>
      </c>
      <c r="Y7704" s="29" t="s">
        <v>2643</v>
      </c>
      <c r="Z7704" s="61"/>
    </row>
    <row r="7705" spans="1:26" s="161" customFormat="1" ht="19.5" customHeight="1" x14ac:dyDescent="0.25">
      <c r="A7705" s="42" t="s">
        <v>358</v>
      </c>
      <c r="B7705" s="27">
        <v>9</v>
      </c>
      <c r="C7705" s="27">
        <v>0</v>
      </c>
      <c r="D7705" s="27">
        <v>8</v>
      </c>
      <c r="E7705" s="27">
        <v>1</v>
      </c>
      <c r="F7705" s="27">
        <v>4</v>
      </c>
      <c r="G7705" s="27">
        <v>0</v>
      </c>
      <c r="H7705" s="27">
        <v>7</v>
      </c>
      <c r="I7705" s="27">
        <v>0</v>
      </c>
      <c r="J7705" s="27">
        <v>5</v>
      </c>
      <c r="K7705" s="27">
        <v>8</v>
      </c>
      <c r="L7705" s="119"/>
      <c r="M7705" s="92">
        <f>SUM(B7705:K7705)</f>
        <v>42</v>
      </c>
      <c r="N7705" s="27">
        <v>5</v>
      </c>
      <c r="O7705" s="185">
        <f>M7705/91</f>
        <v>0.46153846153846156</v>
      </c>
      <c r="P7705" s="55" t="s">
        <v>445</v>
      </c>
      <c r="Q7705" s="19" t="s">
        <v>487</v>
      </c>
      <c r="R7705" s="41" t="s">
        <v>488</v>
      </c>
      <c r="S7705" s="19" t="s">
        <v>489</v>
      </c>
      <c r="T7705" s="28" t="s">
        <v>681</v>
      </c>
      <c r="U7705" s="17">
        <v>10</v>
      </c>
      <c r="V7705" s="20" t="s">
        <v>449</v>
      </c>
      <c r="W7705" s="18" t="s">
        <v>450</v>
      </c>
      <c r="X7705" s="18" t="s">
        <v>451</v>
      </c>
      <c r="Y7705" s="29" t="s">
        <v>452</v>
      </c>
      <c r="Z7705" s="61"/>
    </row>
    <row r="7706" spans="1:26" s="161" customFormat="1" ht="19.5" customHeight="1" x14ac:dyDescent="0.25">
      <c r="A7706" s="42" t="s">
        <v>350</v>
      </c>
      <c r="B7706" s="27">
        <v>5.5</v>
      </c>
      <c r="C7706" s="27">
        <v>0</v>
      </c>
      <c r="D7706" s="27">
        <v>4</v>
      </c>
      <c r="E7706" s="27">
        <v>3</v>
      </c>
      <c r="F7706" s="27">
        <v>1</v>
      </c>
      <c r="G7706" s="27">
        <v>6</v>
      </c>
      <c r="H7706" s="27">
        <v>5.5</v>
      </c>
      <c r="I7706" s="27">
        <v>3</v>
      </c>
      <c r="J7706" s="27">
        <v>6</v>
      </c>
      <c r="K7706" s="27">
        <v>8</v>
      </c>
      <c r="L7706" s="119"/>
      <c r="M7706" s="92">
        <f>SUM(B7706:K7706)</f>
        <v>42</v>
      </c>
      <c r="N7706" s="27">
        <v>5</v>
      </c>
      <c r="O7706" s="185">
        <f>M7706/91</f>
        <v>0.46153846153846156</v>
      </c>
      <c r="P7706" s="55" t="s">
        <v>445</v>
      </c>
      <c r="Q7706" s="19" t="s">
        <v>467</v>
      </c>
      <c r="R7706" s="41" t="s">
        <v>468</v>
      </c>
      <c r="S7706" s="19" t="s">
        <v>469</v>
      </c>
      <c r="T7706" s="28" t="s">
        <v>681</v>
      </c>
      <c r="U7706" s="17">
        <v>10</v>
      </c>
      <c r="V7706" s="20" t="s">
        <v>449</v>
      </c>
      <c r="W7706" s="18" t="s">
        <v>450</v>
      </c>
      <c r="X7706" s="18" t="s">
        <v>451</v>
      </c>
      <c r="Y7706" s="29" t="s">
        <v>452</v>
      </c>
      <c r="Z7706" s="61"/>
    </row>
    <row r="7707" spans="1:26" s="161" customFormat="1" ht="19.5" customHeight="1" x14ac:dyDescent="0.25">
      <c r="A7707" s="42" t="s">
        <v>345</v>
      </c>
      <c r="B7707" s="27">
        <v>5.5</v>
      </c>
      <c r="C7707" s="27">
        <v>0</v>
      </c>
      <c r="D7707" s="27">
        <v>0</v>
      </c>
      <c r="E7707" s="27">
        <v>6.5</v>
      </c>
      <c r="F7707" s="27">
        <v>0</v>
      </c>
      <c r="G7707" s="27">
        <v>8</v>
      </c>
      <c r="H7707" s="27">
        <v>7</v>
      </c>
      <c r="I7707" s="27">
        <v>2</v>
      </c>
      <c r="J7707" s="27">
        <v>5</v>
      </c>
      <c r="K7707" s="27">
        <v>8</v>
      </c>
      <c r="L7707" s="119"/>
      <c r="M7707" s="92">
        <f>SUM(B7707:K7707)</f>
        <v>42</v>
      </c>
      <c r="N7707" s="27">
        <v>2</v>
      </c>
      <c r="O7707" s="185">
        <f>M7707/91</f>
        <v>0.46153846153846156</v>
      </c>
      <c r="P7707" s="55" t="s">
        <v>445</v>
      </c>
      <c r="Q7707" s="19" t="s">
        <v>1721</v>
      </c>
      <c r="R7707" s="41" t="s">
        <v>579</v>
      </c>
      <c r="S7707" s="19" t="s">
        <v>489</v>
      </c>
      <c r="T7707" s="28" t="s">
        <v>1676</v>
      </c>
      <c r="U7707" s="17">
        <v>10</v>
      </c>
      <c r="V7707" s="20" t="s">
        <v>682</v>
      </c>
      <c r="W7707" s="18" t="s">
        <v>1719</v>
      </c>
      <c r="X7707" s="18" t="s">
        <v>1720</v>
      </c>
      <c r="Y7707" s="29" t="s">
        <v>452</v>
      </c>
      <c r="Z7707" s="61"/>
    </row>
    <row r="7708" spans="1:26" s="161" customFormat="1" ht="19.5" customHeight="1" x14ac:dyDescent="0.25">
      <c r="A7708" s="42" t="s">
        <v>349</v>
      </c>
      <c r="B7708" s="27">
        <v>4.5</v>
      </c>
      <c r="C7708" s="27">
        <v>4</v>
      </c>
      <c r="D7708" s="27">
        <v>5</v>
      </c>
      <c r="E7708" s="27">
        <v>2.5</v>
      </c>
      <c r="F7708" s="27">
        <v>4</v>
      </c>
      <c r="G7708" s="27">
        <v>8</v>
      </c>
      <c r="H7708" s="27">
        <v>5</v>
      </c>
      <c r="I7708" s="27">
        <v>1</v>
      </c>
      <c r="J7708" s="27">
        <v>0</v>
      </c>
      <c r="K7708" s="27">
        <v>8</v>
      </c>
      <c r="L7708" s="119"/>
      <c r="M7708" s="92">
        <f>SUM(B7708:K7708)</f>
        <v>42</v>
      </c>
      <c r="N7708" s="27">
        <v>4</v>
      </c>
      <c r="O7708" s="185">
        <f>M7708/91</f>
        <v>0.46153846153846156</v>
      </c>
      <c r="P7708" s="55" t="s">
        <v>445</v>
      </c>
      <c r="Q7708" s="19" t="s">
        <v>6358</v>
      </c>
      <c r="R7708" s="41" t="s">
        <v>684</v>
      </c>
      <c r="S7708" s="19" t="s">
        <v>2269</v>
      </c>
      <c r="T7708" s="28" t="s">
        <v>6284</v>
      </c>
      <c r="U7708" s="17">
        <v>10</v>
      </c>
      <c r="V7708" s="20" t="s">
        <v>682</v>
      </c>
      <c r="W7708" s="18" t="s">
        <v>6323</v>
      </c>
      <c r="X7708" s="18" t="s">
        <v>2976</v>
      </c>
      <c r="Y7708" s="29" t="s">
        <v>469</v>
      </c>
      <c r="Z7708" s="61"/>
    </row>
    <row r="7709" spans="1:26" s="161" customFormat="1" ht="19.5" customHeight="1" x14ac:dyDescent="0.25">
      <c r="A7709" s="42" t="s">
        <v>363</v>
      </c>
      <c r="B7709" s="27">
        <v>4.5</v>
      </c>
      <c r="C7709" s="27">
        <v>0</v>
      </c>
      <c r="D7709" s="27">
        <v>0</v>
      </c>
      <c r="E7709" s="27">
        <v>2</v>
      </c>
      <c r="F7709" s="27">
        <v>0</v>
      </c>
      <c r="G7709" s="27">
        <v>9</v>
      </c>
      <c r="H7709" s="27">
        <v>6</v>
      </c>
      <c r="I7709" s="27">
        <v>6</v>
      </c>
      <c r="J7709" s="27">
        <v>6</v>
      </c>
      <c r="K7709" s="27">
        <v>8</v>
      </c>
      <c r="L7709" s="119"/>
      <c r="M7709" s="92">
        <f>SUM(B7709:K7709)</f>
        <v>41.5</v>
      </c>
      <c r="N7709" s="27">
        <v>9</v>
      </c>
      <c r="O7709" s="185">
        <f>M7709/91</f>
        <v>0.45604395604395603</v>
      </c>
      <c r="P7709" s="55" t="s">
        <v>446</v>
      </c>
      <c r="Q7709" s="19" t="s">
        <v>5587</v>
      </c>
      <c r="R7709" s="41" t="s">
        <v>742</v>
      </c>
      <c r="S7709" s="19" t="s">
        <v>821</v>
      </c>
      <c r="T7709" s="28" t="s">
        <v>5402</v>
      </c>
      <c r="U7709" s="17">
        <v>10</v>
      </c>
      <c r="V7709" s="20" t="s">
        <v>5559</v>
      </c>
      <c r="W7709" s="18" t="s">
        <v>5467</v>
      </c>
      <c r="X7709" s="18" t="s">
        <v>5468</v>
      </c>
      <c r="Y7709" s="29" t="s">
        <v>5469</v>
      </c>
      <c r="Z7709" s="61"/>
    </row>
    <row r="7710" spans="1:26" s="161" customFormat="1" ht="19.5" customHeight="1" x14ac:dyDescent="0.25">
      <c r="A7710" s="42" t="s">
        <v>346</v>
      </c>
      <c r="B7710" s="27">
        <v>8.5</v>
      </c>
      <c r="C7710" s="27">
        <v>4</v>
      </c>
      <c r="D7710" s="27">
        <v>4</v>
      </c>
      <c r="E7710" s="27">
        <v>3</v>
      </c>
      <c r="F7710" s="27">
        <v>5</v>
      </c>
      <c r="G7710" s="27">
        <v>2</v>
      </c>
      <c r="H7710" s="27">
        <v>2</v>
      </c>
      <c r="I7710" s="27">
        <v>0</v>
      </c>
      <c r="J7710" s="27">
        <v>5</v>
      </c>
      <c r="K7710" s="27">
        <v>8</v>
      </c>
      <c r="L7710" s="119"/>
      <c r="M7710" s="92">
        <f>SUM(B7710:K7710)</f>
        <v>41.5</v>
      </c>
      <c r="N7710" s="27">
        <v>4</v>
      </c>
      <c r="O7710" s="185">
        <f>M7710/91</f>
        <v>0.45604395604395603</v>
      </c>
      <c r="P7710" s="55" t="s">
        <v>445</v>
      </c>
      <c r="Q7710" s="19" t="s">
        <v>4698</v>
      </c>
      <c r="R7710" s="41" t="s">
        <v>4699</v>
      </c>
      <c r="S7710" s="19" t="s">
        <v>636</v>
      </c>
      <c r="T7710" s="28" t="s">
        <v>3660</v>
      </c>
      <c r="U7710" s="17">
        <v>10</v>
      </c>
      <c r="V7710" s="20" t="s">
        <v>609</v>
      </c>
      <c r="W7710" s="18" t="s">
        <v>4660</v>
      </c>
      <c r="X7710" s="18" t="s">
        <v>1377</v>
      </c>
      <c r="Y7710" s="29" t="s">
        <v>469</v>
      </c>
      <c r="Z7710" s="61"/>
    </row>
    <row r="7711" spans="1:26" s="161" customFormat="1" ht="19.5" customHeight="1" x14ac:dyDescent="0.25">
      <c r="A7711" s="42" t="s">
        <v>355</v>
      </c>
      <c r="B7711" s="27">
        <v>4.5</v>
      </c>
      <c r="C7711" s="27">
        <v>0</v>
      </c>
      <c r="D7711" s="27">
        <v>5</v>
      </c>
      <c r="E7711" s="27">
        <v>3</v>
      </c>
      <c r="F7711" s="27">
        <v>8</v>
      </c>
      <c r="G7711" s="27">
        <v>8</v>
      </c>
      <c r="H7711" s="27">
        <v>3</v>
      </c>
      <c r="I7711" s="27">
        <v>1</v>
      </c>
      <c r="J7711" s="27">
        <v>3</v>
      </c>
      <c r="K7711" s="27">
        <v>6</v>
      </c>
      <c r="L7711" s="119"/>
      <c r="M7711" s="92">
        <f>SUM(B7711:K7711)</f>
        <v>41.5</v>
      </c>
      <c r="N7711" s="27">
        <v>4</v>
      </c>
      <c r="O7711" s="185">
        <f>M7711/91</f>
        <v>0.45604395604395603</v>
      </c>
      <c r="P7711" s="55" t="s">
        <v>445</v>
      </c>
      <c r="Q7711" s="19" t="s">
        <v>3424</v>
      </c>
      <c r="R7711" s="41" t="s">
        <v>990</v>
      </c>
      <c r="S7711" s="19" t="s">
        <v>452</v>
      </c>
      <c r="T7711" s="28" t="s">
        <v>3297</v>
      </c>
      <c r="U7711" s="17">
        <v>10</v>
      </c>
      <c r="V7711" s="20">
        <v>1</v>
      </c>
      <c r="W7711" s="18" t="s">
        <v>3326</v>
      </c>
      <c r="X7711" s="18" t="s">
        <v>651</v>
      </c>
      <c r="Y7711" s="29" t="s">
        <v>513</v>
      </c>
      <c r="Z7711" s="61"/>
    </row>
    <row r="7712" spans="1:26" s="161" customFormat="1" ht="19.5" customHeight="1" x14ac:dyDescent="0.25">
      <c r="A7712" s="42" t="s">
        <v>365</v>
      </c>
      <c r="B7712" s="27">
        <v>8.5</v>
      </c>
      <c r="C7712" s="27">
        <v>0</v>
      </c>
      <c r="D7712" s="27">
        <v>0</v>
      </c>
      <c r="E7712" s="27">
        <v>5</v>
      </c>
      <c r="F7712" s="27">
        <v>4</v>
      </c>
      <c r="G7712" s="27">
        <v>10</v>
      </c>
      <c r="H7712" s="27">
        <v>6</v>
      </c>
      <c r="I7712" s="27">
        <v>0</v>
      </c>
      <c r="J7712" s="27">
        <v>0</v>
      </c>
      <c r="K7712" s="27">
        <v>8</v>
      </c>
      <c r="L7712" s="119"/>
      <c r="M7712" s="92">
        <f>SUM(B7712:K7712)</f>
        <v>41.5</v>
      </c>
      <c r="N7712" s="27">
        <v>9</v>
      </c>
      <c r="O7712" s="185">
        <f>M7712/91</f>
        <v>0.45604395604395603</v>
      </c>
      <c r="P7712" s="55" t="s">
        <v>446</v>
      </c>
      <c r="Q7712" s="19" t="s">
        <v>5588</v>
      </c>
      <c r="R7712" s="41" t="s">
        <v>684</v>
      </c>
      <c r="S7712" s="19" t="s">
        <v>452</v>
      </c>
      <c r="T7712" s="28" t="s">
        <v>5402</v>
      </c>
      <c r="U7712" s="17">
        <v>10</v>
      </c>
      <c r="V7712" s="20" t="s">
        <v>5559</v>
      </c>
      <c r="W7712" s="18" t="s">
        <v>5467</v>
      </c>
      <c r="X7712" s="18" t="s">
        <v>5468</v>
      </c>
      <c r="Y7712" s="29" t="s">
        <v>5469</v>
      </c>
      <c r="Z7712" s="61"/>
    </row>
    <row r="7713" spans="1:26" s="161" customFormat="1" ht="19.5" customHeight="1" x14ac:dyDescent="0.25">
      <c r="A7713" s="42" t="s">
        <v>351</v>
      </c>
      <c r="B7713" s="27">
        <v>7.5</v>
      </c>
      <c r="C7713" s="27">
        <v>0</v>
      </c>
      <c r="D7713" s="27">
        <v>8</v>
      </c>
      <c r="E7713" s="27">
        <v>4</v>
      </c>
      <c r="F7713" s="27">
        <v>5</v>
      </c>
      <c r="G7713" s="27">
        <v>0</v>
      </c>
      <c r="H7713" s="27">
        <v>2</v>
      </c>
      <c r="I7713" s="27">
        <v>2</v>
      </c>
      <c r="J7713" s="27">
        <v>5</v>
      </c>
      <c r="K7713" s="27">
        <v>8</v>
      </c>
      <c r="L7713" s="119"/>
      <c r="M7713" s="92">
        <f>SUM(B7713:K7713)</f>
        <v>41.5</v>
      </c>
      <c r="N7713" s="27">
        <v>4</v>
      </c>
      <c r="O7713" s="185">
        <f>M7713/91</f>
        <v>0.45604395604395603</v>
      </c>
      <c r="P7713" s="55" t="s">
        <v>445</v>
      </c>
      <c r="Q7713" s="19" t="s">
        <v>4700</v>
      </c>
      <c r="R7713" s="41" t="s">
        <v>1202</v>
      </c>
      <c r="S7713" s="19" t="s">
        <v>523</v>
      </c>
      <c r="T7713" s="28" t="s">
        <v>3660</v>
      </c>
      <c r="U7713" s="17">
        <v>10</v>
      </c>
      <c r="V7713" s="20" t="s">
        <v>609</v>
      </c>
      <c r="W7713" s="18" t="s">
        <v>4660</v>
      </c>
      <c r="X7713" s="18" t="s">
        <v>1377</v>
      </c>
      <c r="Y7713" s="29" t="s">
        <v>469</v>
      </c>
      <c r="Z7713" s="61"/>
    </row>
    <row r="7714" spans="1:26" s="161" customFormat="1" ht="19.5" customHeight="1" x14ac:dyDescent="0.25">
      <c r="A7714" s="42" t="s">
        <v>356</v>
      </c>
      <c r="B7714" s="27">
        <v>3.5</v>
      </c>
      <c r="C7714" s="27">
        <v>0</v>
      </c>
      <c r="D7714" s="27">
        <v>6</v>
      </c>
      <c r="E7714" s="27">
        <v>6</v>
      </c>
      <c r="F7714" s="27">
        <v>6</v>
      </c>
      <c r="G7714" s="27">
        <v>4</v>
      </c>
      <c r="H7714" s="27">
        <v>2</v>
      </c>
      <c r="I7714" s="27">
        <v>3</v>
      </c>
      <c r="J7714" s="27">
        <v>3</v>
      </c>
      <c r="K7714" s="27">
        <v>8</v>
      </c>
      <c r="L7714" s="119"/>
      <c r="M7714" s="92">
        <f>SUM(B7714:K7714)</f>
        <v>41.5</v>
      </c>
      <c r="N7714" s="27">
        <v>4</v>
      </c>
      <c r="O7714" s="185">
        <f>M7714/91</f>
        <v>0.45604395604395603</v>
      </c>
      <c r="P7714" s="55" t="s">
        <v>445</v>
      </c>
      <c r="Q7714" s="19" t="s">
        <v>3425</v>
      </c>
      <c r="R7714" s="41" t="s">
        <v>478</v>
      </c>
      <c r="S7714" s="19" t="s">
        <v>474</v>
      </c>
      <c r="T7714" s="28" t="s">
        <v>3297</v>
      </c>
      <c r="U7714" s="17">
        <v>10</v>
      </c>
      <c r="V7714" s="20">
        <v>1</v>
      </c>
      <c r="W7714" s="18" t="s">
        <v>3326</v>
      </c>
      <c r="X7714" s="18" t="s">
        <v>651</v>
      </c>
      <c r="Y7714" s="29" t="s">
        <v>513</v>
      </c>
      <c r="Z7714" s="61"/>
    </row>
    <row r="7715" spans="1:26" s="161" customFormat="1" ht="19.5" customHeight="1" x14ac:dyDescent="0.25">
      <c r="A7715" s="42" t="s">
        <v>364</v>
      </c>
      <c r="B7715" s="27">
        <v>6.5</v>
      </c>
      <c r="C7715" s="27">
        <v>3</v>
      </c>
      <c r="D7715" s="27">
        <v>6</v>
      </c>
      <c r="E7715" s="27">
        <v>3</v>
      </c>
      <c r="F7715" s="27">
        <v>4</v>
      </c>
      <c r="G7715" s="27">
        <v>5</v>
      </c>
      <c r="H7715" s="27">
        <v>4</v>
      </c>
      <c r="I7715" s="27">
        <v>4</v>
      </c>
      <c r="J7715" s="27">
        <v>2</v>
      </c>
      <c r="K7715" s="27">
        <v>4</v>
      </c>
      <c r="L7715" s="119"/>
      <c r="M7715" s="92">
        <f>SUM(B7715:K7715)</f>
        <v>41.5</v>
      </c>
      <c r="N7715" s="27">
        <v>9</v>
      </c>
      <c r="O7715" s="185">
        <f>M7715/91</f>
        <v>0.45604395604395603</v>
      </c>
      <c r="P7715" s="55" t="s">
        <v>445</v>
      </c>
      <c r="Q7715" s="19" t="s">
        <v>8402</v>
      </c>
      <c r="R7715" s="41" t="s">
        <v>635</v>
      </c>
      <c r="S7715" s="19" t="s">
        <v>1125</v>
      </c>
      <c r="T7715" s="28" t="s">
        <v>8181</v>
      </c>
      <c r="U7715" s="17">
        <v>10</v>
      </c>
      <c r="V7715" s="20" t="s">
        <v>593</v>
      </c>
      <c r="W7715" s="18" t="s">
        <v>8388</v>
      </c>
      <c r="X7715" s="18" t="s">
        <v>705</v>
      </c>
      <c r="Y7715" s="29" t="s">
        <v>1283</v>
      </c>
      <c r="Z7715" s="61"/>
    </row>
    <row r="7716" spans="1:26" s="161" customFormat="1" ht="19.5" customHeight="1" x14ac:dyDescent="0.25">
      <c r="A7716" s="42" t="s">
        <v>349</v>
      </c>
      <c r="B7716" s="27">
        <v>9</v>
      </c>
      <c r="C7716" s="27">
        <v>0</v>
      </c>
      <c r="D7716" s="27">
        <v>4</v>
      </c>
      <c r="E7716" s="27">
        <v>8</v>
      </c>
      <c r="F7716" s="27">
        <v>0</v>
      </c>
      <c r="G7716" s="27">
        <v>6</v>
      </c>
      <c r="H7716" s="27">
        <v>4</v>
      </c>
      <c r="I7716" s="27">
        <v>2</v>
      </c>
      <c r="J7716" s="27">
        <v>0</v>
      </c>
      <c r="K7716" s="27">
        <v>8</v>
      </c>
      <c r="L7716" s="119"/>
      <c r="M7716" s="92">
        <f>SUM(B7716:K7716)</f>
        <v>41</v>
      </c>
      <c r="N7716" s="27">
        <v>8</v>
      </c>
      <c r="O7716" s="185">
        <f>M7716/91</f>
        <v>0.45054945054945056</v>
      </c>
      <c r="P7716" s="55" t="s">
        <v>446</v>
      </c>
      <c r="Q7716" s="19" t="s">
        <v>2821</v>
      </c>
      <c r="R7716" s="41" t="s">
        <v>5762</v>
      </c>
      <c r="S7716" s="19" t="s">
        <v>462</v>
      </c>
      <c r="T7716" s="28" t="s">
        <v>3665</v>
      </c>
      <c r="U7716" s="17">
        <v>10</v>
      </c>
      <c r="V7716" s="20" t="s">
        <v>637</v>
      </c>
      <c r="W7716" s="18" t="s">
        <v>5741</v>
      </c>
      <c r="X7716" s="18" t="s">
        <v>1403</v>
      </c>
      <c r="Y7716" s="29" t="s">
        <v>452</v>
      </c>
      <c r="Z7716" s="61"/>
    </row>
    <row r="7717" spans="1:26" s="161" customFormat="1" ht="19.5" customHeight="1" x14ac:dyDescent="0.25">
      <c r="A7717" s="42" t="s">
        <v>348</v>
      </c>
      <c r="B7717" s="27">
        <v>6</v>
      </c>
      <c r="C7717" s="27">
        <v>0</v>
      </c>
      <c r="D7717" s="27">
        <v>8</v>
      </c>
      <c r="E7717" s="27">
        <v>0</v>
      </c>
      <c r="F7717" s="27">
        <v>6</v>
      </c>
      <c r="G7717" s="27">
        <v>7</v>
      </c>
      <c r="H7717" s="27">
        <v>2</v>
      </c>
      <c r="I7717" s="27">
        <v>6</v>
      </c>
      <c r="J7717" s="27">
        <v>0</v>
      </c>
      <c r="K7717" s="27">
        <v>6</v>
      </c>
      <c r="L7717" s="119"/>
      <c r="M7717" s="92">
        <f>SUM(B7717:K7717)</f>
        <v>41</v>
      </c>
      <c r="N7717" s="27">
        <v>3</v>
      </c>
      <c r="O7717" s="185">
        <f>M7717/91</f>
        <v>0.45054945054945056</v>
      </c>
      <c r="P7717" s="55" t="s">
        <v>445</v>
      </c>
      <c r="Q7717" s="19" t="s">
        <v>6851</v>
      </c>
      <c r="R7717" s="41" t="s">
        <v>561</v>
      </c>
      <c r="S7717" s="19" t="s">
        <v>562</v>
      </c>
      <c r="T7717" s="28" t="s">
        <v>3670</v>
      </c>
      <c r="U7717" s="17">
        <v>10</v>
      </c>
      <c r="V7717" s="20" t="s">
        <v>519</v>
      </c>
      <c r="W7717" s="18" t="s">
        <v>6806</v>
      </c>
      <c r="X7717" s="18" t="s">
        <v>651</v>
      </c>
      <c r="Y7717" s="29" t="s">
        <v>2269</v>
      </c>
      <c r="Z7717" s="61"/>
    </row>
    <row r="7718" spans="1:26" s="161" customFormat="1" ht="19.5" customHeight="1" x14ac:dyDescent="0.25">
      <c r="A7718" s="42" t="s">
        <v>364</v>
      </c>
      <c r="B7718" s="27">
        <v>10</v>
      </c>
      <c r="C7718" s="27">
        <v>4</v>
      </c>
      <c r="D7718" s="27">
        <v>3</v>
      </c>
      <c r="E7718" s="27">
        <v>1</v>
      </c>
      <c r="F7718" s="27">
        <v>5</v>
      </c>
      <c r="G7718" s="27">
        <v>5</v>
      </c>
      <c r="H7718" s="27">
        <v>6</v>
      </c>
      <c r="I7718" s="27">
        <v>1</v>
      </c>
      <c r="J7718" s="27">
        <v>0</v>
      </c>
      <c r="K7718" s="27">
        <v>6</v>
      </c>
      <c r="L7718" s="119"/>
      <c r="M7718" s="92">
        <f>SUM(B7718:K7718)</f>
        <v>41</v>
      </c>
      <c r="N7718" s="27">
        <v>5</v>
      </c>
      <c r="O7718" s="185">
        <f>M7718/91</f>
        <v>0.45054945054945056</v>
      </c>
      <c r="P7718" s="55" t="s">
        <v>445</v>
      </c>
      <c r="Q7718" s="19" t="s">
        <v>2409</v>
      </c>
      <c r="R7718" s="41" t="s">
        <v>2410</v>
      </c>
      <c r="S7718" s="19" t="s">
        <v>1886</v>
      </c>
      <c r="T7718" s="28" t="s">
        <v>2289</v>
      </c>
      <c r="U7718" s="17">
        <v>10</v>
      </c>
      <c r="V7718" s="20" t="s">
        <v>609</v>
      </c>
      <c r="W7718" s="18" t="s">
        <v>2331</v>
      </c>
      <c r="X7718" s="18" t="s">
        <v>1638</v>
      </c>
      <c r="Y7718" s="29" t="s">
        <v>599</v>
      </c>
      <c r="Z7718" s="61"/>
    </row>
    <row r="7719" spans="1:26" s="161" customFormat="1" ht="19.5" customHeight="1" x14ac:dyDescent="0.25">
      <c r="A7719" s="42" t="s">
        <v>346</v>
      </c>
      <c r="B7719" s="27">
        <v>3.5</v>
      </c>
      <c r="C7719" s="27">
        <v>2</v>
      </c>
      <c r="D7719" s="27">
        <v>7</v>
      </c>
      <c r="E7719" s="27">
        <v>0</v>
      </c>
      <c r="F7719" s="27">
        <v>6</v>
      </c>
      <c r="G7719" s="27">
        <v>5</v>
      </c>
      <c r="H7719" s="27">
        <v>5.5</v>
      </c>
      <c r="I7719" s="27">
        <v>4</v>
      </c>
      <c r="J7719" s="27">
        <v>2</v>
      </c>
      <c r="K7719" s="27">
        <v>6</v>
      </c>
      <c r="L7719" s="119"/>
      <c r="M7719" s="92">
        <f>SUM(B7719:K7719)</f>
        <v>41</v>
      </c>
      <c r="N7719" s="27">
        <v>10</v>
      </c>
      <c r="O7719" s="185">
        <f>M7719/91</f>
        <v>0.45054945054945056</v>
      </c>
      <c r="P7719" s="55" t="s">
        <v>445</v>
      </c>
      <c r="Q7719" s="19" t="s">
        <v>8403</v>
      </c>
      <c r="R7719" s="41" t="s">
        <v>459</v>
      </c>
      <c r="S7719" s="19" t="s">
        <v>504</v>
      </c>
      <c r="T7719" s="28" t="s">
        <v>8181</v>
      </c>
      <c r="U7719" s="17">
        <v>10</v>
      </c>
      <c r="V7719" s="20" t="s">
        <v>593</v>
      </c>
      <c r="W7719" s="18" t="s">
        <v>8388</v>
      </c>
      <c r="X7719" s="18" t="s">
        <v>705</v>
      </c>
      <c r="Y7719" s="29" t="s">
        <v>1283</v>
      </c>
      <c r="Z7719" s="61"/>
    </row>
    <row r="7720" spans="1:26" s="161" customFormat="1" ht="19.5" customHeight="1" x14ac:dyDescent="0.25">
      <c r="A7720" s="42" t="s">
        <v>350</v>
      </c>
      <c r="B7720" s="27">
        <v>9</v>
      </c>
      <c r="C7720" s="27">
        <v>1</v>
      </c>
      <c r="D7720" s="27">
        <v>7</v>
      </c>
      <c r="E7720" s="27">
        <v>2</v>
      </c>
      <c r="F7720" s="27">
        <v>1</v>
      </c>
      <c r="G7720" s="27">
        <v>0</v>
      </c>
      <c r="H7720" s="27">
        <v>2</v>
      </c>
      <c r="I7720" s="27">
        <v>5</v>
      </c>
      <c r="J7720" s="27">
        <v>6</v>
      </c>
      <c r="K7720" s="27">
        <v>8</v>
      </c>
      <c r="L7720" s="119"/>
      <c r="M7720" s="92">
        <f>SUM(B7720:K7720)</f>
        <v>41</v>
      </c>
      <c r="N7720" s="27">
        <v>9</v>
      </c>
      <c r="O7720" s="185">
        <f>M7720/91</f>
        <v>0.45054945054945056</v>
      </c>
      <c r="P7720" s="55" t="s">
        <v>446</v>
      </c>
      <c r="Q7720" s="19" t="s">
        <v>1053</v>
      </c>
      <c r="R7720" s="41" t="s">
        <v>491</v>
      </c>
      <c r="S7720" s="19" t="s">
        <v>1348</v>
      </c>
      <c r="T7720" s="28" t="s">
        <v>1211</v>
      </c>
      <c r="U7720" s="17">
        <v>10</v>
      </c>
      <c r="V7720" s="20" t="s">
        <v>682</v>
      </c>
      <c r="W7720" s="18" t="s">
        <v>1251</v>
      </c>
      <c r="X7720" s="18" t="s">
        <v>1252</v>
      </c>
      <c r="Y7720" s="29" t="s">
        <v>489</v>
      </c>
      <c r="Z7720" s="61"/>
    </row>
    <row r="7721" spans="1:26" s="161" customFormat="1" ht="19.5" customHeight="1" x14ac:dyDescent="0.25">
      <c r="A7721" s="42" t="s">
        <v>363</v>
      </c>
      <c r="B7721" s="27">
        <v>10</v>
      </c>
      <c r="C7721" s="27">
        <v>5</v>
      </c>
      <c r="D7721" s="27">
        <v>1</v>
      </c>
      <c r="E7721" s="27">
        <v>2.5</v>
      </c>
      <c r="F7721" s="27">
        <v>5</v>
      </c>
      <c r="G7721" s="27">
        <v>2</v>
      </c>
      <c r="H7721" s="27">
        <v>6.5</v>
      </c>
      <c r="I7721" s="27">
        <v>0</v>
      </c>
      <c r="J7721" s="27">
        <v>5</v>
      </c>
      <c r="K7721" s="27">
        <v>4</v>
      </c>
      <c r="L7721" s="119"/>
      <c r="M7721" s="92">
        <f>SUM(B7721:K7721)</f>
        <v>41</v>
      </c>
      <c r="N7721" s="27">
        <v>6</v>
      </c>
      <c r="O7721" s="185">
        <f>M7721/91</f>
        <v>0.45054945054945056</v>
      </c>
      <c r="P7721" s="55" t="s">
        <v>445</v>
      </c>
      <c r="Q7721" s="19" t="s">
        <v>2411</v>
      </c>
      <c r="R7721" s="41" t="s">
        <v>1868</v>
      </c>
      <c r="S7721" s="19" t="s">
        <v>469</v>
      </c>
      <c r="T7721" s="28" t="s">
        <v>2289</v>
      </c>
      <c r="U7721" s="17">
        <v>10</v>
      </c>
      <c r="V7721" s="20" t="s">
        <v>609</v>
      </c>
      <c r="W7721" s="18" t="s">
        <v>2331</v>
      </c>
      <c r="X7721" s="18" t="s">
        <v>1638</v>
      </c>
      <c r="Y7721" s="29" t="s">
        <v>599</v>
      </c>
      <c r="Z7721" s="61"/>
    </row>
    <row r="7722" spans="1:26" s="161" customFormat="1" ht="19.5" customHeight="1" x14ac:dyDescent="0.25">
      <c r="A7722" s="42" t="s">
        <v>350</v>
      </c>
      <c r="B7722" s="27">
        <v>4</v>
      </c>
      <c r="C7722" s="27">
        <v>3</v>
      </c>
      <c r="D7722" s="27">
        <v>5</v>
      </c>
      <c r="E7722" s="27">
        <v>1</v>
      </c>
      <c r="F7722" s="27">
        <v>10</v>
      </c>
      <c r="G7722" s="27">
        <v>6</v>
      </c>
      <c r="H7722" s="27">
        <v>8</v>
      </c>
      <c r="I7722" s="27">
        <v>0</v>
      </c>
      <c r="J7722" s="27">
        <v>2</v>
      </c>
      <c r="K7722" s="27">
        <v>2</v>
      </c>
      <c r="L7722" s="119"/>
      <c r="M7722" s="92">
        <f>SUM(B7722:K7722)</f>
        <v>41</v>
      </c>
      <c r="N7722" s="27">
        <v>3</v>
      </c>
      <c r="O7722" s="185">
        <f>M7722/91</f>
        <v>0.45054945054945056</v>
      </c>
      <c r="P7722" s="55" t="s">
        <v>445</v>
      </c>
      <c r="Q7722" s="19" t="s">
        <v>3413</v>
      </c>
      <c r="R7722" s="41" t="s">
        <v>539</v>
      </c>
      <c r="S7722" s="19" t="s">
        <v>1016</v>
      </c>
      <c r="T7722" s="28" t="s">
        <v>3670</v>
      </c>
      <c r="U7722" s="17">
        <v>10</v>
      </c>
      <c r="V7722" s="20" t="s">
        <v>609</v>
      </c>
      <c r="W7722" s="18" t="s">
        <v>6806</v>
      </c>
      <c r="X7722" s="18" t="s">
        <v>651</v>
      </c>
      <c r="Y7722" s="29" t="s">
        <v>2269</v>
      </c>
      <c r="Z7722" s="61"/>
    </row>
    <row r="7723" spans="1:26" s="161" customFormat="1" ht="19.5" customHeight="1" x14ac:dyDescent="0.25">
      <c r="A7723" s="42" t="s">
        <v>357</v>
      </c>
      <c r="B7723" s="27">
        <v>3.5</v>
      </c>
      <c r="C7723" s="27">
        <v>0</v>
      </c>
      <c r="D7723" s="27">
        <v>6</v>
      </c>
      <c r="E7723" s="27">
        <v>5</v>
      </c>
      <c r="F7723" s="27">
        <v>4</v>
      </c>
      <c r="G7723" s="27">
        <v>8</v>
      </c>
      <c r="H7723" s="27">
        <v>1</v>
      </c>
      <c r="I7723" s="27">
        <v>2</v>
      </c>
      <c r="J7723" s="27">
        <v>3</v>
      </c>
      <c r="K7723" s="27">
        <v>8</v>
      </c>
      <c r="L7723" s="119"/>
      <c r="M7723" s="92">
        <f>SUM(B7723:K7723)</f>
        <v>40.5</v>
      </c>
      <c r="N7723" s="27">
        <v>5</v>
      </c>
      <c r="O7723" s="185">
        <f>M7723/91</f>
        <v>0.44505494505494503</v>
      </c>
      <c r="P7723" s="55" t="s">
        <v>445</v>
      </c>
      <c r="Q7723" s="19" t="s">
        <v>3426</v>
      </c>
      <c r="R7723" s="41" t="s">
        <v>448</v>
      </c>
      <c r="S7723" s="19" t="s">
        <v>469</v>
      </c>
      <c r="T7723" s="28" t="s">
        <v>3297</v>
      </c>
      <c r="U7723" s="17">
        <v>10</v>
      </c>
      <c r="V7723" s="20">
        <v>1</v>
      </c>
      <c r="W7723" s="18" t="s">
        <v>3326</v>
      </c>
      <c r="X7723" s="18" t="s">
        <v>651</v>
      </c>
      <c r="Y7723" s="29" t="s">
        <v>513</v>
      </c>
      <c r="Z7723" s="61"/>
    </row>
    <row r="7724" spans="1:26" s="161" customFormat="1" ht="19.5" customHeight="1" x14ac:dyDescent="0.25">
      <c r="A7724" s="42" t="s">
        <v>365</v>
      </c>
      <c r="B7724" s="27">
        <v>6</v>
      </c>
      <c r="C7724" s="27">
        <v>1</v>
      </c>
      <c r="D7724" s="27">
        <v>4.5</v>
      </c>
      <c r="E7724" s="27">
        <v>3</v>
      </c>
      <c r="F7724" s="27">
        <v>3</v>
      </c>
      <c r="G7724" s="27">
        <v>10</v>
      </c>
      <c r="H7724" s="27">
        <v>1</v>
      </c>
      <c r="I7724" s="27">
        <v>0</v>
      </c>
      <c r="J7724" s="27">
        <v>4</v>
      </c>
      <c r="K7724" s="27">
        <v>8</v>
      </c>
      <c r="L7724" s="119"/>
      <c r="M7724" s="92">
        <f>SUM(B7724:K7724)</f>
        <v>40.5</v>
      </c>
      <c r="N7724" s="27">
        <v>10</v>
      </c>
      <c r="O7724" s="185">
        <f>M7724/91</f>
        <v>0.44505494505494503</v>
      </c>
      <c r="P7724" s="55" t="s">
        <v>446</v>
      </c>
      <c r="Q7724" s="19" t="s">
        <v>1349</v>
      </c>
      <c r="R7724" s="41" t="s">
        <v>732</v>
      </c>
      <c r="S7724" s="19" t="s">
        <v>831</v>
      </c>
      <c r="T7724" s="28" t="s">
        <v>1211</v>
      </c>
      <c r="U7724" s="17">
        <v>10</v>
      </c>
      <c r="V7724" s="20" t="s">
        <v>609</v>
      </c>
      <c r="W7724" s="18" t="s">
        <v>1215</v>
      </c>
      <c r="X7724" s="18" t="s">
        <v>811</v>
      </c>
      <c r="Y7724" s="29" t="s">
        <v>452</v>
      </c>
      <c r="Z7724" s="61"/>
    </row>
    <row r="7725" spans="1:26" s="161" customFormat="1" ht="19.5" customHeight="1" x14ac:dyDescent="0.25">
      <c r="A7725" s="42" t="s">
        <v>348</v>
      </c>
      <c r="B7725" s="27">
        <v>6</v>
      </c>
      <c r="C7725" s="27">
        <v>3</v>
      </c>
      <c r="D7725" s="27">
        <v>0</v>
      </c>
      <c r="E7725" s="27">
        <v>1.5</v>
      </c>
      <c r="F7725" s="27">
        <v>0</v>
      </c>
      <c r="G7725" s="27">
        <v>6</v>
      </c>
      <c r="H7725" s="27">
        <v>6</v>
      </c>
      <c r="I7725" s="27">
        <v>1</v>
      </c>
      <c r="J7725" s="27">
        <v>9</v>
      </c>
      <c r="K7725" s="27">
        <v>8</v>
      </c>
      <c r="L7725" s="119"/>
      <c r="M7725" s="92">
        <f>SUM(B7725:K7725)</f>
        <v>40.5</v>
      </c>
      <c r="N7725" s="27">
        <v>8</v>
      </c>
      <c r="O7725" s="185">
        <f>M7725/91</f>
        <v>0.44505494505494503</v>
      </c>
      <c r="P7725" s="55" t="s">
        <v>446</v>
      </c>
      <c r="Q7725" s="19" t="s">
        <v>2581</v>
      </c>
      <c r="R7725" s="41" t="s">
        <v>771</v>
      </c>
      <c r="S7725" s="19" t="s">
        <v>523</v>
      </c>
      <c r="T7725" s="28" t="s">
        <v>2445</v>
      </c>
      <c r="U7725" s="17">
        <v>10</v>
      </c>
      <c r="V7725" s="20" t="s">
        <v>609</v>
      </c>
      <c r="W7725" s="18" t="s">
        <v>2572</v>
      </c>
      <c r="X7725" s="18" t="s">
        <v>1224</v>
      </c>
      <c r="Y7725" s="29" t="s">
        <v>452</v>
      </c>
      <c r="Z7725" s="61"/>
    </row>
    <row r="7726" spans="1:26" s="161" customFormat="1" ht="19.5" customHeight="1" x14ac:dyDescent="0.25">
      <c r="A7726" s="42" t="s">
        <v>349</v>
      </c>
      <c r="B7726" s="27">
        <v>6</v>
      </c>
      <c r="C7726" s="27">
        <v>2</v>
      </c>
      <c r="D7726" s="27">
        <v>5</v>
      </c>
      <c r="E7726" s="27">
        <v>4.5</v>
      </c>
      <c r="F7726" s="27">
        <v>4</v>
      </c>
      <c r="G7726" s="27">
        <v>8</v>
      </c>
      <c r="H7726" s="27">
        <v>5</v>
      </c>
      <c r="I7726" s="27">
        <v>2</v>
      </c>
      <c r="J7726" s="27">
        <v>0</v>
      </c>
      <c r="K7726" s="27">
        <v>4</v>
      </c>
      <c r="L7726" s="119"/>
      <c r="M7726" s="92">
        <f>SUM(B7726:K7726)</f>
        <v>40.5</v>
      </c>
      <c r="N7726" s="27">
        <v>2</v>
      </c>
      <c r="O7726" s="185">
        <f>M7726/91</f>
        <v>0.44505494505494503</v>
      </c>
      <c r="P7726" s="55" t="s">
        <v>445</v>
      </c>
      <c r="Q7726" s="19" t="s">
        <v>1099</v>
      </c>
      <c r="R7726" s="41" t="s">
        <v>448</v>
      </c>
      <c r="S7726" s="19" t="s">
        <v>540</v>
      </c>
      <c r="T7726" s="28" t="s">
        <v>7641</v>
      </c>
      <c r="U7726" s="17">
        <v>10</v>
      </c>
      <c r="V7726" s="20" t="s">
        <v>609</v>
      </c>
      <c r="W7726" s="18" t="s">
        <v>7719</v>
      </c>
      <c r="X7726" s="18" t="s">
        <v>855</v>
      </c>
      <c r="Y7726" s="29" t="s">
        <v>1016</v>
      </c>
      <c r="Z7726" s="61"/>
    </row>
    <row r="7727" spans="1:26" s="161" customFormat="1" ht="19.5" customHeight="1" x14ac:dyDescent="0.25">
      <c r="A7727" s="42" t="s">
        <v>349</v>
      </c>
      <c r="B7727" s="27">
        <v>6</v>
      </c>
      <c r="C7727" s="27">
        <v>2</v>
      </c>
      <c r="D7727" s="27">
        <v>5</v>
      </c>
      <c r="E7727" s="27">
        <v>4.5</v>
      </c>
      <c r="F7727" s="27">
        <v>4</v>
      </c>
      <c r="G7727" s="27">
        <v>8</v>
      </c>
      <c r="H7727" s="27">
        <v>5</v>
      </c>
      <c r="I7727" s="27">
        <v>2</v>
      </c>
      <c r="J7727" s="27">
        <v>0</v>
      </c>
      <c r="K7727" s="27">
        <v>4</v>
      </c>
      <c r="L7727" s="119"/>
      <c r="M7727" s="92">
        <f>SUM(B7727:K7727)</f>
        <v>40.5</v>
      </c>
      <c r="N7727" s="27">
        <v>2</v>
      </c>
      <c r="O7727" s="185">
        <f>M7727/91</f>
        <v>0.44505494505494503</v>
      </c>
      <c r="P7727" s="55" t="s">
        <v>445</v>
      </c>
      <c r="Q7727" s="19" t="s">
        <v>1099</v>
      </c>
      <c r="R7727" s="41" t="s">
        <v>448</v>
      </c>
      <c r="S7727" s="19" t="s">
        <v>540</v>
      </c>
      <c r="T7727" s="28" t="s">
        <v>7641</v>
      </c>
      <c r="U7727" s="17">
        <v>10</v>
      </c>
      <c r="V7727" s="20" t="s">
        <v>609</v>
      </c>
      <c r="W7727" s="18" t="s">
        <v>7719</v>
      </c>
      <c r="X7727" s="18" t="s">
        <v>855</v>
      </c>
      <c r="Y7727" s="29" t="s">
        <v>1016</v>
      </c>
      <c r="Z7727" s="61"/>
    </row>
    <row r="7728" spans="1:26" s="161" customFormat="1" ht="19.5" customHeight="1" x14ac:dyDescent="0.25">
      <c r="A7728" s="42" t="s">
        <v>347</v>
      </c>
      <c r="B7728" s="27">
        <v>8</v>
      </c>
      <c r="C7728" s="27">
        <v>6</v>
      </c>
      <c r="D7728" s="27">
        <v>4</v>
      </c>
      <c r="E7728" s="27">
        <v>8</v>
      </c>
      <c r="F7728" s="27">
        <v>0</v>
      </c>
      <c r="G7728" s="27">
        <v>6</v>
      </c>
      <c r="H7728" s="27">
        <v>4</v>
      </c>
      <c r="I7728" s="27">
        <v>2</v>
      </c>
      <c r="J7728" s="27">
        <v>0</v>
      </c>
      <c r="K7728" s="27">
        <v>2</v>
      </c>
      <c r="L7728" s="119"/>
      <c r="M7728" s="92">
        <f>SUM(B7728:K7728)</f>
        <v>40</v>
      </c>
      <c r="N7728" s="27">
        <v>11</v>
      </c>
      <c r="O7728" s="185">
        <f>M7728/91</f>
        <v>0.43956043956043955</v>
      </c>
      <c r="P7728" s="55" t="s">
        <v>446</v>
      </c>
      <c r="Q7728" s="19" t="s">
        <v>7456</v>
      </c>
      <c r="R7728" s="41" t="s">
        <v>2657</v>
      </c>
      <c r="S7728" s="19" t="s">
        <v>474</v>
      </c>
      <c r="T7728" s="28" t="s">
        <v>7415</v>
      </c>
      <c r="U7728" s="17">
        <v>10</v>
      </c>
      <c r="V7728" s="20">
        <v>1</v>
      </c>
      <c r="W7728" s="18" t="s">
        <v>685</v>
      </c>
      <c r="X7728" s="18" t="s">
        <v>916</v>
      </c>
      <c r="Y7728" s="29" t="s">
        <v>710</v>
      </c>
      <c r="Z7728" s="61"/>
    </row>
    <row r="7729" spans="1:26" s="161" customFormat="1" ht="19.5" customHeight="1" x14ac:dyDescent="0.25">
      <c r="A7729" s="42" t="s">
        <v>350</v>
      </c>
      <c r="B7729" s="27">
        <v>8</v>
      </c>
      <c r="C7729" s="27">
        <v>0</v>
      </c>
      <c r="D7729" s="27">
        <v>7</v>
      </c>
      <c r="E7729" s="27">
        <v>1.5</v>
      </c>
      <c r="F7729" s="27">
        <v>0</v>
      </c>
      <c r="G7729" s="27">
        <v>0</v>
      </c>
      <c r="H7729" s="27">
        <v>6.5</v>
      </c>
      <c r="I7729" s="27">
        <v>2</v>
      </c>
      <c r="J7729" s="27">
        <v>7</v>
      </c>
      <c r="K7729" s="27">
        <v>8</v>
      </c>
      <c r="L7729" s="119"/>
      <c r="M7729" s="92">
        <f>SUM(B7729:K7729)</f>
        <v>40</v>
      </c>
      <c r="N7729" s="27">
        <v>4</v>
      </c>
      <c r="O7729" s="185">
        <f>M7729/91</f>
        <v>0.43956043956043955</v>
      </c>
      <c r="P7729" s="55" t="s">
        <v>446</v>
      </c>
      <c r="Q7729" s="19" t="s">
        <v>3847</v>
      </c>
      <c r="R7729" s="41" t="s">
        <v>730</v>
      </c>
      <c r="S7729" s="19" t="s">
        <v>513</v>
      </c>
      <c r="T7729" s="28" t="s">
        <v>3118</v>
      </c>
      <c r="U7729" s="17">
        <v>10</v>
      </c>
      <c r="V7729" s="20" t="s">
        <v>682</v>
      </c>
      <c r="W7729" s="18" t="s">
        <v>1438</v>
      </c>
      <c r="X7729" s="18" t="s">
        <v>451</v>
      </c>
      <c r="Y7729" s="29" t="s">
        <v>1126</v>
      </c>
      <c r="Z7729" s="61"/>
    </row>
    <row r="7730" spans="1:26" s="161" customFormat="1" ht="19.5" customHeight="1" x14ac:dyDescent="0.25">
      <c r="A7730" s="42" t="s">
        <v>362</v>
      </c>
      <c r="B7730" s="27">
        <v>5</v>
      </c>
      <c r="C7730" s="27">
        <v>0</v>
      </c>
      <c r="D7730" s="27">
        <v>0</v>
      </c>
      <c r="E7730" s="27">
        <v>2</v>
      </c>
      <c r="F7730" s="27">
        <v>6</v>
      </c>
      <c r="G7730" s="27">
        <v>4</v>
      </c>
      <c r="H7730" s="27">
        <v>5</v>
      </c>
      <c r="I7730" s="27">
        <v>5</v>
      </c>
      <c r="J7730" s="27">
        <v>5</v>
      </c>
      <c r="K7730" s="27">
        <v>8</v>
      </c>
      <c r="L7730" s="119"/>
      <c r="M7730" s="92">
        <f>SUM(B7730:K7730)</f>
        <v>40</v>
      </c>
      <c r="N7730" s="27">
        <v>9</v>
      </c>
      <c r="O7730" s="185">
        <f>M7730/91</f>
        <v>0.43956043956043955</v>
      </c>
      <c r="P7730" s="55" t="s">
        <v>446</v>
      </c>
      <c r="Q7730" s="19" t="s">
        <v>5796</v>
      </c>
      <c r="R7730" s="41" t="s">
        <v>491</v>
      </c>
      <c r="S7730" s="19" t="s">
        <v>474</v>
      </c>
      <c r="T7730" s="28" t="s">
        <v>3665</v>
      </c>
      <c r="U7730" s="17">
        <v>10</v>
      </c>
      <c r="V7730" s="20" t="s">
        <v>519</v>
      </c>
      <c r="W7730" s="18" t="s">
        <v>5788</v>
      </c>
      <c r="X7730" s="18" t="s">
        <v>448</v>
      </c>
      <c r="Y7730" s="29" t="s">
        <v>819</v>
      </c>
      <c r="Z7730" s="61"/>
    </row>
    <row r="7731" spans="1:26" s="161" customFormat="1" ht="19.5" customHeight="1" x14ac:dyDescent="0.25">
      <c r="A7731" s="42" t="s">
        <v>348</v>
      </c>
      <c r="B7731" s="27">
        <v>9</v>
      </c>
      <c r="C7731" s="27">
        <v>1</v>
      </c>
      <c r="D7731" s="27">
        <v>4.5</v>
      </c>
      <c r="E7731" s="27">
        <v>1</v>
      </c>
      <c r="F7731" s="27">
        <v>0</v>
      </c>
      <c r="G7731" s="27">
        <v>6</v>
      </c>
      <c r="H7731" s="27">
        <v>5.5</v>
      </c>
      <c r="I7731" s="27">
        <v>0</v>
      </c>
      <c r="J7731" s="27">
        <v>5</v>
      </c>
      <c r="K7731" s="27">
        <v>8</v>
      </c>
      <c r="L7731" s="119"/>
      <c r="M7731" s="92">
        <f>SUM(B7731:K7731)</f>
        <v>40</v>
      </c>
      <c r="N7731" s="27">
        <v>1</v>
      </c>
      <c r="O7731" s="185">
        <f>M7731/91</f>
        <v>0.43956043956043955</v>
      </c>
      <c r="P7731" s="55" t="s">
        <v>445</v>
      </c>
      <c r="Q7731" s="19" t="s">
        <v>2282</v>
      </c>
      <c r="R7731" s="41" t="s">
        <v>625</v>
      </c>
      <c r="S7731" s="19" t="s">
        <v>614</v>
      </c>
      <c r="T7731" s="28" t="s">
        <v>2196</v>
      </c>
      <c r="U7731" s="17">
        <v>10</v>
      </c>
      <c r="V7731" s="20" t="s">
        <v>682</v>
      </c>
      <c r="W7731" s="18" t="s">
        <v>2216</v>
      </c>
      <c r="X7731" s="18" t="s">
        <v>1224</v>
      </c>
      <c r="Y7731" s="29" t="s">
        <v>819</v>
      </c>
      <c r="Z7731" s="61"/>
    </row>
    <row r="7732" spans="1:26" s="161" customFormat="1" ht="19.5" customHeight="1" x14ac:dyDescent="0.25">
      <c r="A7732" s="42" t="s">
        <v>367</v>
      </c>
      <c r="B7732" s="27">
        <v>8</v>
      </c>
      <c r="C7732" s="27">
        <v>1</v>
      </c>
      <c r="D7732" s="27">
        <v>5</v>
      </c>
      <c r="E7732" s="27">
        <v>5</v>
      </c>
      <c r="F7732" s="27">
        <v>8</v>
      </c>
      <c r="G7732" s="27">
        <v>4</v>
      </c>
      <c r="H7732" s="27">
        <v>5</v>
      </c>
      <c r="I7732" s="27">
        <v>2</v>
      </c>
      <c r="J7732" s="27">
        <v>0</v>
      </c>
      <c r="K7732" s="27">
        <v>2</v>
      </c>
      <c r="L7732" s="119"/>
      <c r="M7732" s="92">
        <f>SUM(B7732:K7732)</f>
        <v>40</v>
      </c>
      <c r="N7732" s="27">
        <v>11</v>
      </c>
      <c r="O7732" s="185">
        <f>M7732/91</f>
        <v>0.43956043956043955</v>
      </c>
      <c r="P7732" s="55" t="s">
        <v>445</v>
      </c>
      <c r="Q7732" s="19" t="s">
        <v>8405</v>
      </c>
      <c r="R7732" s="41" t="s">
        <v>459</v>
      </c>
      <c r="S7732" s="19" t="s">
        <v>523</v>
      </c>
      <c r="T7732" s="28" t="s">
        <v>8181</v>
      </c>
      <c r="U7732" s="17">
        <v>10</v>
      </c>
      <c r="V7732" s="20" t="s">
        <v>593</v>
      </c>
      <c r="W7732" s="18" t="s">
        <v>8388</v>
      </c>
      <c r="X7732" s="18" t="s">
        <v>705</v>
      </c>
      <c r="Y7732" s="29" t="s">
        <v>1283</v>
      </c>
      <c r="Z7732" s="61"/>
    </row>
    <row r="7733" spans="1:26" s="161" customFormat="1" ht="19.5" customHeight="1" x14ac:dyDescent="0.25">
      <c r="A7733" s="42" t="s">
        <v>345</v>
      </c>
      <c r="B7733" s="27">
        <v>9</v>
      </c>
      <c r="C7733" s="27">
        <v>1</v>
      </c>
      <c r="D7733" s="27">
        <v>3</v>
      </c>
      <c r="E7733" s="27">
        <v>2</v>
      </c>
      <c r="F7733" s="27">
        <v>0</v>
      </c>
      <c r="G7733" s="27">
        <v>5</v>
      </c>
      <c r="H7733" s="27">
        <v>8</v>
      </c>
      <c r="I7733" s="27">
        <v>0</v>
      </c>
      <c r="J7733" s="27">
        <v>8</v>
      </c>
      <c r="K7733" s="27">
        <v>4</v>
      </c>
      <c r="L7733" s="119"/>
      <c r="M7733" s="92">
        <f>SUM(B7733:K7733)</f>
        <v>40</v>
      </c>
      <c r="N7733" s="27">
        <v>4</v>
      </c>
      <c r="O7733" s="185">
        <f>M7733/91</f>
        <v>0.43956043956043955</v>
      </c>
      <c r="P7733" s="55" t="s">
        <v>446</v>
      </c>
      <c r="Q7733" s="19" t="s">
        <v>2741</v>
      </c>
      <c r="R7733" s="41" t="s">
        <v>811</v>
      </c>
      <c r="S7733" s="19" t="s">
        <v>466</v>
      </c>
      <c r="T7733" s="28" t="s">
        <v>2589</v>
      </c>
      <c r="U7733" s="17">
        <v>10</v>
      </c>
      <c r="V7733" s="20" t="s">
        <v>609</v>
      </c>
      <c r="W7733" s="18" t="s">
        <v>2737</v>
      </c>
      <c r="X7733" s="18" t="s">
        <v>1591</v>
      </c>
      <c r="Y7733" s="29" t="s">
        <v>2643</v>
      </c>
      <c r="Z7733" s="61"/>
    </row>
    <row r="7734" spans="1:26" s="161" customFormat="1" ht="19.5" customHeight="1" x14ac:dyDescent="0.25">
      <c r="A7734" s="42" t="s">
        <v>354</v>
      </c>
      <c r="B7734" s="27">
        <v>7.5</v>
      </c>
      <c r="C7734" s="27">
        <v>1</v>
      </c>
      <c r="D7734" s="27">
        <v>5</v>
      </c>
      <c r="E7734" s="27">
        <v>4</v>
      </c>
      <c r="F7734" s="27">
        <v>4</v>
      </c>
      <c r="G7734" s="27">
        <v>9</v>
      </c>
      <c r="H7734" s="27">
        <v>1</v>
      </c>
      <c r="I7734" s="27">
        <v>2</v>
      </c>
      <c r="J7734" s="27">
        <v>2</v>
      </c>
      <c r="K7734" s="27">
        <v>4</v>
      </c>
      <c r="L7734" s="119"/>
      <c r="M7734" s="92">
        <f>SUM(B7734:K7734)</f>
        <v>39.5</v>
      </c>
      <c r="N7734" s="27">
        <v>12</v>
      </c>
      <c r="O7734" s="185">
        <f>M7734/91</f>
        <v>0.43406593406593408</v>
      </c>
      <c r="P7734" s="55" t="s">
        <v>445</v>
      </c>
      <c r="Q7734" s="19" t="s">
        <v>7747</v>
      </c>
      <c r="R7734" s="41" t="s">
        <v>448</v>
      </c>
      <c r="S7734" s="19" t="s">
        <v>474</v>
      </c>
      <c r="T7734" s="28" t="s">
        <v>8181</v>
      </c>
      <c r="U7734" s="17">
        <v>10</v>
      </c>
      <c r="V7734" s="20" t="s">
        <v>8392</v>
      </c>
      <c r="W7734" s="18" t="s">
        <v>8388</v>
      </c>
      <c r="X7734" s="18" t="s">
        <v>705</v>
      </c>
      <c r="Y7734" s="29" t="s">
        <v>1283</v>
      </c>
      <c r="Z7734" s="61"/>
    </row>
    <row r="7735" spans="1:26" s="161" customFormat="1" ht="19.5" customHeight="1" x14ac:dyDescent="0.25">
      <c r="A7735" s="42" t="s">
        <v>8406</v>
      </c>
      <c r="B7735" s="27">
        <v>7.5</v>
      </c>
      <c r="C7735" s="27">
        <v>2</v>
      </c>
      <c r="D7735" s="27">
        <v>4.5</v>
      </c>
      <c r="E7735" s="27">
        <v>4</v>
      </c>
      <c r="F7735" s="27">
        <v>5</v>
      </c>
      <c r="G7735" s="27">
        <v>5</v>
      </c>
      <c r="H7735" s="27">
        <v>5.5</v>
      </c>
      <c r="I7735" s="27">
        <v>0</v>
      </c>
      <c r="J7735" s="27">
        <v>0</v>
      </c>
      <c r="K7735" s="27">
        <v>6</v>
      </c>
      <c r="L7735" s="119"/>
      <c r="M7735" s="92">
        <f>SUM(B7735:K7735)</f>
        <v>39.5</v>
      </c>
      <c r="N7735" s="27">
        <v>12</v>
      </c>
      <c r="O7735" s="185">
        <f>M7735/91</f>
        <v>0.43406593406593408</v>
      </c>
      <c r="P7735" s="55" t="s">
        <v>445</v>
      </c>
      <c r="Q7735" s="19" t="s">
        <v>8407</v>
      </c>
      <c r="R7735" s="41" t="s">
        <v>488</v>
      </c>
      <c r="S7735" s="19" t="s">
        <v>540</v>
      </c>
      <c r="T7735" s="28" t="s">
        <v>8181</v>
      </c>
      <c r="U7735" s="17">
        <v>10</v>
      </c>
      <c r="V7735" s="20" t="s">
        <v>3396</v>
      </c>
      <c r="W7735" s="18" t="s">
        <v>2553</v>
      </c>
      <c r="X7735" s="18" t="s">
        <v>771</v>
      </c>
      <c r="Y7735" s="29" t="s">
        <v>486</v>
      </c>
      <c r="Z7735" s="61"/>
    </row>
    <row r="7736" spans="1:26" s="161" customFormat="1" ht="19.5" customHeight="1" x14ac:dyDescent="0.25">
      <c r="A7736" s="42" t="s">
        <v>356</v>
      </c>
      <c r="B7736" s="27">
        <v>4</v>
      </c>
      <c r="C7736" s="27">
        <v>3</v>
      </c>
      <c r="D7736" s="27">
        <v>6</v>
      </c>
      <c r="E7736" s="27">
        <v>1</v>
      </c>
      <c r="F7736" s="27">
        <v>7</v>
      </c>
      <c r="G7736" s="27">
        <v>6</v>
      </c>
      <c r="H7736" s="27">
        <v>8.5</v>
      </c>
      <c r="I7736" s="27">
        <v>2</v>
      </c>
      <c r="J7736" s="27">
        <v>0</v>
      </c>
      <c r="K7736" s="27">
        <v>2</v>
      </c>
      <c r="L7736" s="119"/>
      <c r="M7736" s="92">
        <f>SUM(B7736:K7736)</f>
        <v>39.5</v>
      </c>
      <c r="N7736" s="27">
        <v>5</v>
      </c>
      <c r="O7736" s="185">
        <f>M7736/91</f>
        <v>0.43406593406593408</v>
      </c>
      <c r="P7736" s="55" t="s">
        <v>445</v>
      </c>
      <c r="Q7736" s="19" t="s">
        <v>4701</v>
      </c>
      <c r="R7736" s="41" t="s">
        <v>1139</v>
      </c>
      <c r="S7736" s="19" t="s">
        <v>821</v>
      </c>
      <c r="T7736" s="28" t="s">
        <v>3660</v>
      </c>
      <c r="U7736" s="17">
        <v>10</v>
      </c>
      <c r="V7736" s="20" t="s">
        <v>682</v>
      </c>
      <c r="W7736" s="18" t="s">
        <v>4610</v>
      </c>
      <c r="X7736" s="18" t="s">
        <v>468</v>
      </c>
      <c r="Y7736" s="29" t="s">
        <v>1078</v>
      </c>
      <c r="Z7736" s="61"/>
    </row>
    <row r="7737" spans="1:26" s="161" customFormat="1" ht="19.5" customHeight="1" x14ac:dyDescent="0.25">
      <c r="A7737" s="42" t="s">
        <v>348</v>
      </c>
      <c r="B7737" s="27">
        <v>7.5</v>
      </c>
      <c r="C7737" s="27">
        <v>3</v>
      </c>
      <c r="D7737" s="27">
        <v>5</v>
      </c>
      <c r="E7737" s="27">
        <v>1</v>
      </c>
      <c r="F7737" s="27">
        <v>0</v>
      </c>
      <c r="G7737" s="27">
        <v>8</v>
      </c>
      <c r="H7737" s="27">
        <v>2</v>
      </c>
      <c r="I7737" s="27">
        <v>4</v>
      </c>
      <c r="J7737" s="27">
        <v>5</v>
      </c>
      <c r="K7737" s="27">
        <v>4</v>
      </c>
      <c r="L7737" s="119"/>
      <c r="M7737" s="92">
        <f>SUM(B7737:K7737)</f>
        <v>39.5</v>
      </c>
      <c r="N7737" s="27">
        <v>4</v>
      </c>
      <c r="O7737" s="185">
        <f>M7737/91</f>
        <v>0.43406593406593408</v>
      </c>
      <c r="P7737" s="55" t="s">
        <v>446</v>
      </c>
      <c r="Q7737" s="19" t="s">
        <v>2742</v>
      </c>
      <c r="R7737" s="41" t="s">
        <v>2743</v>
      </c>
      <c r="S7737" s="19" t="s">
        <v>2744</v>
      </c>
      <c r="T7737" s="28" t="s">
        <v>2589</v>
      </c>
      <c r="U7737" s="17">
        <v>10</v>
      </c>
      <c r="V7737" s="20" t="s">
        <v>609</v>
      </c>
      <c r="W7737" s="18" t="s">
        <v>2737</v>
      </c>
      <c r="X7737" s="18" t="s">
        <v>1591</v>
      </c>
      <c r="Y7737" s="29" t="s">
        <v>2643</v>
      </c>
      <c r="Z7737" s="61"/>
    </row>
    <row r="7738" spans="1:26" s="161" customFormat="1" ht="19.5" customHeight="1" x14ac:dyDescent="0.25">
      <c r="A7738" s="42" t="s">
        <v>354</v>
      </c>
      <c r="B7738" s="27">
        <v>7.5</v>
      </c>
      <c r="C7738" s="27">
        <v>0</v>
      </c>
      <c r="D7738" s="27">
        <v>5</v>
      </c>
      <c r="E7738" s="27">
        <v>1.5</v>
      </c>
      <c r="F7738" s="27">
        <v>1</v>
      </c>
      <c r="G7738" s="27">
        <v>7</v>
      </c>
      <c r="H7738" s="27">
        <v>4</v>
      </c>
      <c r="I7738" s="27">
        <v>0</v>
      </c>
      <c r="J7738" s="27">
        <v>5</v>
      </c>
      <c r="K7738" s="27">
        <v>8</v>
      </c>
      <c r="L7738" s="119"/>
      <c r="M7738" s="92">
        <f>SUM(B7738:K7738)</f>
        <v>39</v>
      </c>
      <c r="N7738" s="27">
        <v>10</v>
      </c>
      <c r="O7738" s="185">
        <f>M7738/91</f>
        <v>0.42857142857142855</v>
      </c>
      <c r="P7738" s="55" t="s">
        <v>446</v>
      </c>
      <c r="Q7738" s="19" t="s">
        <v>817</v>
      </c>
      <c r="R7738" s="41" t="s">
        <v>454</v>
      </c>
      <c r="S7738" s="19" t="s">
        <v>556</v>
      </c>
      <c r="T7738" s="28" t="s">
        <v>5402</v>
      </c>
      <c r="U7738" s="17">
        <v>10</v>
      </c>
      <c r="V7738" s="20" t="s">
        <v>1161</v>
      </c>
      <c r="W7738" s="18" t="s">
        <v>5580</v>
      </c>
      <c r="X7738" s="18" t="s">
        <v>5581</v>
      </c>
      <c r="Y7738" s="29" t="s">
        <v>486</v>
      </c>
      <c r="Z7738" s="61"/>
    </row>
    <row r="7739" spans="1:26" s="161" customFormat="1" ht="19.5" customHeight="1" x14ac:dyDescent="0.25">
      <c r="A7739" s="42" t="s">
        <v>352</v>
      </c>
      <c r="B7739" s="27">
        <v>6</v>
      </c>
      <c r="C7739" s="27">
        <v>6</v>
      </c>
      <c r="D7739" s="27">
        <v>1</v>
      </c>
      <c r="E7739" s="27">
        <v>2</v>
      </c>
      <c r="F7739" s="27">
        <v>8</v>
      </c>
      <c r="G7739" s="27">
        <v>5</v>
      </c>
      <c r="H7739" s="27">
        <v>9</v>
      </c>
      <c r="I7739" s="27">
        <v>0</v>
      </c>
      <c r="J7739" s="27">
        <v>0</v>
      </c>
      <c r="K7739" s="27">
        <v>2</v>
      </c>
      <c r="L7739" s="119"/>
      <c r="M7739" s="92">
        <f>SUM(B7739:K7739)</f>
        <v>39</v>
      </c>
      <c r="N7739" s="27">
        <v>3</v>
      </c>
      <c r="O7739" s="185">
        <f>M7739/91</f>
        <v>0.42857142857142855</v>
      </c>
      <c r="P7739" s="55" t="s">
        <v>445</v>
      </c>
      <c r="Q7739" s="19" t="s">
        <v>6365</v>
      </c>
      <c r="R7739" s="41" t="s">
        <v>478</v>
      </c>
      <c r="S7739" s="19" t="s">
        <v>494</v>
      </c>
      <c r="T7739" s="28" t="s">
        <v>7641</v>
      </c>
      <c r="U7739" s="17">
        <v>10</v>
      </c>
      <c r="V7739" s="20" t="s">
        <v>637</v>
      </c>
      <c r="W7739" s="18" t="s">
        <v>7719</v>
      </c>
      <c r="X7739" s="18" t="s">
        <v>855</v>
      </c>
      <c r="Y7739" s="29" t="s">
        <v>1016</v>
      </c>
      <c r="Z7739" s="61"/>
    </row>
    <row r="7740" spans="1:26" s="161" customFormat="1" ht="19.5" customHeight="1" x14ac:dyDescent="0.25">
      <c r="A7740" s="42" t="s">
        <v>352</v>
      </c>
      <c r="B7740" s="27">
        <v>6</v>
      </c>
      <c r="C7740" s="27">
        <v>6</v>
      </c>
      <c r="D7740" s="27">
        <v>1</v>
      </c>
      <c r="E7740" s="27">
        <v>2</v>
      </c>
      <c r="F7740" s="27">
        <v>8</v>
      </c>
      <c r="G7740" s="27">
        <v>5</v>
      </c>
      <c r="H7740" s="27">
        <v>9</v>
      </c>
      <c r="I7740" s="27">
        <v>0</v>
      </c>
      <c r="J7740" s="27">
        <v>0</v>
      </c>
      <c r="K7740" s="27">
        <v>2</v>
      </c>
      <c r="L7740" s="119"/>
      <c r="M7740" s="92">
        <f>SUM(B7740:K7740)</f>
        <v>39</v>
      </c>
      <c r="N7740" s="27">
        <v>3</v>
      </c>
      <c r="O7740" s="185">
        <f>M7740/91</f>
        <v>0.42857142857142855</v>
      </c>
      <c r="P7740" s="55" t="s">
        <v>445</v>
      </c>
      <c r="Q7740" s="19" t="s">
        <v>6365</v>
      </c>
      <c r="R7740" s="41" t="s">
        <v>478</v>
      </c>
      <c r="S7740" s="19" t="s">
        <v>494</v>
      </c>
      <c r="T7740" s="28" t="s">
        <v>7641</v>
      </c>
      <c r="U7740" s="17">
        <v>10</v>
      </c>
      <c r="V7740" s="20" t="s">
        <v>637</v>
      </c>
      <c r="W7740" s="18" t="s">
        <v>7719</v>
      </c>
      <c r="X7740" s="18" t="s">
        <v>855</v>
      </c>
      <c r="Y7740" s="29" t="s">
        <v>1016</v>
      </c>
      <c r="Z7740" s="61"/>
    </row>
    <row r="7741" spans="1:26" s="161" customFormat="1" ht="19.5" customHeight="1" x14ac:dyDescent="0.25">
      <c r="A7741" s="42" t="s">
        <v>8408</v>
      </c>
      <c r="B7741" s="27">
        <v>6.5</v>
      </c>
      <c r="C7741" s="27">
        <v>3</v>
      </c>
      <c r="D7741" s="27">
        <v>5</v>
      </c>
      <c r="E7741" s="27">
        <v>6.5</v>
      </c>
      <c r="F7741" s="27">
        <v>5</v>
      </c>
      <c r="G7741" s="27">
        <v>5</v>
      </c>
      <c r="H7741" s="27">
        <v>4</v>
      </c>
      <c r="I7741" s="27">
        <v>2</v>
      </c>
      <c r="J7741" s="27">
        <v>0</v>
      </c>
      <c r="K7741" s="27">
        <v>2</v>
      </c>
      <c r="L7741" s="119"/>
      <c r="M7741" s="92">
        <f>SUM(B7741:K7741)</f>
        <v>39</v>
      </c>
      <c r="N7741" s="27">
        <v>13</v>
      </c>
      <c r="O7741" s="185">
        <f>M7741/91</f>
        <v>0.42857142857142855</v>
      </c>
      <c r="P7741" s="55" t="s">
        <v>445</v>
      </c>
      <c r="Q7741" s="19" t="s">
        <v>984</v>
      </c>
      <c r="R7741" s="41" t="s">
        <v>471</v>
      </c>
      <c r="S7741" s="19" t="s">
        <v>462</v>
      </c>
      <c r="T7741" s="28" t="s">
        <v>8181</v>
      </c>
      <c r="U7741" s="17">
        <v>10</v>
      </c>
      <c r="V7741" s="20" t="s">
        <v>3396</v>
      </c>
      <c r="W7741" s="18" t="s">
        <v>2553</v>
      </c>
      <c r="X7741" s="18" t="s">
        <v>771</v>
      </c>
      <c r="Y7741" s="29" t="s">
        <v>486</v>
      </c>
      <c r="Z7741" s="61"/>
    </row>
    <row r="7742" spans="1:26" s="161" customFormat="1" ht="19.5" customHeight="1" x14ac:dyDescent="0.25">
      <c r="A7742" s="42" t="s">
        <v>345</v>
      </c>
      <c r="B7742" s="27">
        <v>6.5</v>
      </c>
      <c r="C7742" s="27">
        <v>4</v>
      </c>
      <c r="D7742" s="27">
        <v>5</v>
      </c>
      <c r="E7742" s="27">
        <v>2</v>
      </c>
      <c r="F7742" s="27">
        <v>6</v>
      </c>
      <c r="G7742" s="27">
        <v>5</v>
      </c>
      <c r="H7742" s="27">
        <v>4.5</v>
      </c>
      <c r="I7742" s="27">
        <v>2</v>
      </c>
      <c r="J7742" s="27">
        <v>2</v>
      </c>
      <c r="K7742" s="27">
        <v>2</v>
      </c>
      <c r="L7742" s="119"/>
      <c r="M7742" s="92">
        <f>SUM(B7742:K7742)</f>
        <v>39</v>
      </c>
      <c r="N7742" s="27">
        <v>4</v>
      </c>
      <c r="O7742" s="185">
        <f>M7742/91</f>
        <v>0.42857142857142855</v>
      </c>
      <c r="P7742" s="55" t="s">
        <v>445</v>
      </c>
      <c r="Q7742" s="19" t="s">
        <v>7099</v>
      </c>
      <c r="R7742" s="41" t="s">
        <v>501</v>
      </c>
      <c r="S7742" s="19" t="s">
        <v>616</v>
      </c>
      <c r="T7742" s="28" t="s">
        <v>3671</v>
      </c>
      <c r="U7742" s="17">
        <v>10</v>
      </c>
      <c r="V7742" s="20" t="s">
        <v>682</v>
      </c>
      <c r="W7742" s="18" t="s">
        <v>7002</v>
      </c>
      <c r="X7742" s="18" t="s">
        <v>771</v>
      </c>
      <c r="Y7742" s="29" t="s">
        <v>710</v>
      </c>
      <c r="Z7742" s="61"/>
    </row>
    <row r="7743" spans="1:26" s="161" customFormat="1" ht="19.5" customHeight="1" x14ac:dyDescent="0.25">
      <c r="A7743" s="42" t="s">
        <v>349</v>
      </c>
      <c r="B7743" s="27">
        <v>8</v>
      </c>
      <c r="C7743" s="27">
        <v>0</v>
      </c>
      <c r="D7743" s="27">
        <v>0</v>
      </c>
      <c r="E7743" s="27">
        <v>6</v>
      </c>
      <c r="F7743" s="27">
        <v>4</v>
      </c>
      <c r="G7743" s="27">
        <v>5</v>
      </c>
      <c r="H7743" s="27">
        <v>6</v>
      </c>
      <c r="I7743" s="27">
        <v>4</v>
      </c>
      <c r="J7743" s="27">
        <v>0</v>
      </c>
      <c r="K7743" s="27">
        <v>6</v>
      </c>
      <c r="L7743" s="119"/>
      <c r="M7743" s="92">
        <f>SUM(B7743:K7743)</f>
        <v>39</v>
      </c>
      <c r="N7743" s="27">
        <v>1</v>
      </c>
      <c r="O7743" s="185">
        <f>M7743/91</f>
        <v>0.42857142857142855</v>
      </c>
      <c r="P7743" s="55" t="s">
        <v>445</v>
      </c>
      <c r="Q7743" s="19" t="s">
        <v>2889</v>
      </c>
      <c r="R7743" s="41" t="s">
        <v>958</v>
      </c>
      <c r="S7743" s="19" t="s">
        <v>556</v>
      </c>
      <c r="T7743" s="28" t="s">
        <v>3662</v>
      </c>
      <c r="U7743" s="17">
        <v>10</v>
      </c>
      <c r="V7743" s="20" t="s">
        <v>609</v>
      </c>
      <c r="W7743" s="18" t="s">
        <v>1873</v>
      </c>
      <c r="X7743" s="18" t="s">
        <v>916</v>
      </c>
      <c r="Y7743" s="29" t="s">
        <v>5109</v>
      </c>
      <c r="Z7743" s="61"/>
    </row>
    <row r="7744" spans="1:26" s="161" customFormat="1" ht="19.5" customHeight="1" x14ac:dyDescent="0.25">
      <c r="A7744" s="42" t="s">
        <v>361</v>
      </c>
      <c r="B7744" s="27">
        <v>5</v>
      </c>
      <c r="C7744" s="27">
        <v>1</v>
      </c>
      <c r="D7744" s="27">
        <v>5.5</v>
      </c>
      <c r="E7744" s="27">
        <v>8</v>
      </c>
      <c r="F7744" s="27">
        <v>3</v>
      </c>
      <c r="G7744" s="27">
        <v>5</v>
      </c>
      <c r="H7744" s="27">
        <v>3.5</v>
      </c>
      <c r="I7744" s="27">
        <v>0</v>
      </c>
      <c r="J7744" s="27">
        <v>4</v>
      </c>
      <c r="K7744" s="27">
        <v>4</v>
      </c>
      <c r="L7744" s="119"/>
      <c r="M7744" s="92">
        <f>SUM(B7744:K7744)</f>
        <v>39</v>
      </c>
      <c r="N7744" s="27">
        <v>13</v>
      </c>
      <c r="O7744" s="185">
        <f>M7744/91</f>
        <v>0.42857142857142855</v>
      </c>
      <c r="P7744" s="55" t="s">
        <v>445</v>
      </c>
      <c r="Q7744" s="19" t="s">
        <v>4164</v>
      </c>
      <c r="R7744" s="41" t="s">
        <v>448</v>
      </c>
      <c r="S7744" s="19" t="s">
        <v>469</v>
      </c>
      <c r="T7744" s="28" t="s">
        <v>8181</v>
      </c>
      <c r="U7744" s="17">
        <v>10</v>
      </c>
      <c r="V7744" s="20" t="s">
        <v>8392</v>
      </c>
      <c r="W7744" s="18" t="s">
        <v>8388</v>
      </c>
      <c r="X7744" s="18" t="s">
        <v>705</v>
      </c>
      <c r="Y7744" s="29" t="s">
        <v>1283</v>
      </c>
      <c r="Z7744" s="61"/>
    </row>
    <row r="7745" spans="1:26" s="161" customFormat="1" ht="19.5" customHeight="1" x14ac:dyDescent="0.25">
      <c r="A7745" s="42" t="s">
        <v>356</v>
      </c>
      <c r="B7745" s="27">
        <v>4</v>
      </c>
      <c r="C7745" s="27">
        <v>5</v>
      </c>
      <c r="D7745" s="27">
        <v>0</v>
      </c>
      <c r="E7745" s="27">
        <v>1</v>
      </c>
      <c r="F7745" s="27">
        <v>0</v>
      </c>
      <c r="G7745" s="27">
        <v>7</v>
      </c>
      <c r="H7745" s="27">
        <v>8</v>
      </c>
      <c r="I7745" s="27">
        <v>5</v>
      </c>
      <c r="J7745" s="27">
        <v>5</v>
      </c>
      <c r="K7745" s="27">
        <v>4</v>
      </c>
      <c r="L7745" s="119"/>
      <c r="M7745" s="92">
        <f>SUM(B7745:K7745)</f>
        <v>39</v>
      </c>
      <c r="N7745" s="27">
        <v>10</v>
      </c>
      <c r="O7745" s="185">
        <f>M7745/91</f>
        <v>0.42857142857142855</v>
      </c>
      <c r="P7745" s="55" t="s">
        <v>446</v>
      </c>
      <c r="Q7745" s="19" t="s">
        <v>5797</v>
      </c>
      <c r="R7745" s="41" t="s">
        <v>448</v>
      </c>
      <c r="S7745" s="19" t="s">
        <v>540</v>
      </c>
      <c r="T7745" s="28" t="s">
        <v>3665</v>
      </c>
      <c r="U7745" s="17">
        <v>10</v>
      </c>
      <c r="V7745" s="20" t="s">
        <v>519</v>
      </c>
      <c r="W7745" s="18" t="s">
        <v>5788</v>
      </c>
      <c r="X7745" s="18" t="s">
        <v>448</v>
      </c>
      <c r="Y7745" s="29" t="s">
        <v>819</v>
      </c>
      <c r="Z7745" s="61"/>
    </row>
    <row r="7746" spans="1:26" s="161" customFormat="1" ht="19.5" customHeight="1" x14ac:dyDescent="0.25">
      <c r="A7746" s="42" t="s">
        <v>1150</v>
      </c>
      <c r="B7746" s="27">
        <v>10</v>
      </c>
      <c r="C7746" s="27">
        <v>0</v>
      </c>
      <c r="D7746" s="27">
        <v>0</v>
      </c>
      <c r="E7746" s="27">
        <v>0.5</v>
      </c>
      <c r="F7746" s="27">
        <v>0</v>
      </c>
      <c r="G7746" s="27">
        <v>8</v>
      </c>
      <c r="H7746" s="27">
        <v>6</v>
      </c>
      <c r="I7746" s="27">
        <v>0</v>
      </c>
      <c r="J7746" s="27">
        <v>6</v>
      </c>
      <c r="K7746" s="27">
        <v>8</v>
      </c>
      <c r="L7746" s="119"/>
      <c r="M7746" s="92">
        <f>SUM(B7746:K7746)</f>
        <v>38.5</v>
      </c>
      <c r="N7746" s="27">
        <v>10</v>
      </c>
      <c r="O7746" s="185">
        <f>M7746/91</f>
        <v>0.42307692307692307</v>
      </c>
      <c r="P7746" s="55" t="s">
        <v>446</v>
      </c>
      <c r="Q7746" s="19" t="s">
        <v>5589</v>
      </c>
      <c r="R7746" s="41" t="s">
        <v>603</v>
      </c>
      <c r="S7746" s="19" t="s">
        <v>513</v>
      </c>
      <c r="T7746" s="28" t="s">
        <v>5402</v>
      </c>
      <c r="U7746" s="17">
        <v>10</v>
      </c>
      <c r="V7746" s="20" t="s">
        <v>3289</v>
      </c>
      <c r="W7746" s="18" t="s">
        <v>5580</v>
      </c>
      <c r="X7746" s="18" t="s">
        <v>5581</v>
      </c>
      <c r="Y7746" s="29" t="s">
        <v>486</v>
      </c>
      <c r="Z7746" s="61"/>
    </row>
    <row r="7747" spans="1:26" s="161" customFormat="1" ht="19.5" customHeight="1" x14ac:dyDescent="0.25">
      <c r="A7747" s="42" t="s">
        <v>354</v>
      </c>
      <c r="B7747" s="27">
        <v>5.5</v>
      </c>
      <c r="C7747" s="27">
        <v>0</v>
      </c>
      <c r="D7747" s="27">
        <v>8</v>
      </c>
      <c r="E7747" s="27">
        <v>8</v>
      </c>
      <c r="F7747" s="27">
        <v>5</v>
      </c>
      <c r="G7747" s="27">
        <v>8</v>
      </c>
      <c r="H7747" s="27">
        <v>2</v>
      </c>
      <c r="I7747" s="27">
        <v>0</v>
      </c>
      <c r="J7747" s="27">
        <v>0</v>
      </c>
      <c r="K7747" s="27">
        <v>2</v>
      </c>
      <c r="L7747" s="119"/>
      <c r="M7747" s="92">
        <f>SUM(B7747:K7747)</f>
        <v>38.5</v>
      </c>
      <c r="N7747" s="27">
        <v>5</v>
      </c>
      <c r="O7747" s="185">
        <f>M7747/91</f>
        <v>0.42307692307692307</v>
      </c>
      <c r="P7747" s="55" t="s">
        <v>446</v>
      </c>
      <c r="Q7747" s="19" t="s">
        <v>5887</v>
      </c>
      <c r="R7747" s="41" t="s">
        <v>548</v>
      </c>
      <c r="S7747" s="19" t="s">
        <v>523</v>
      </c>
      <c r="T7747" s="28" t="s">
        <v>3671</v>
      </c>
      <c r="U7747" s="17">
        <v>10</v>
      </c>
      <c r="V7747" s="20" t="s">
        <v>637</v>
      </c>
      <c r="W7747" s="18" t="s">
        <v>470</v>
      </c>
      <c r="X7747" s="18" t="s">
        <v>2272</v>
      </c>
      <c r="Y7747" s="29" t="s">
        <v>1078</v>
      </c>
      <c r="Z7747" s="61"/>
    </row>
    <row r="7748" spans="1:26" s="161" customFormat="1" ht="19.5" customHeight="1" x14ac:dyDescent="0.25">
      <c r="A7748" s="42" t="s">
        <v>8409</v>
      </c>
      <c r="B7748" s="27">
        <v>9</v>
      </c>
      <c r="C7748" s="27">
        <v>5</v>
      </c>
      <c r="D7748" s="27">
        <v>2.5</v>
      </c>
      <c r="E7748" s="27">
        <v>3.5</v>
      </c>
      <c r="F7748" s="27">
        <v>5</v>
      </c>
      <c r="G7748" s="27">
        <v>0</v>
      </c>
      <c r="H7748" s="27">
        <v>6.5</v>
      </c>
      <c r="I7748" s="27">
        <v>3</v>
      </c>
      <c r="J7748" s="27">
        <v>0</v>
      </c>
      <c r="K7748" s="27">
        <v>4</v>
      </c>
      <c r="L7748" s="119"/>
      <c r="M7748" s="92">
        <f>SUM(B7748:K7748)</f>
        <v>38.5</v>
      </c>
      <c r="N7748" s="27">
        <v>14</v>
      </c>
      <c r="O7748" s="185">
        <f>M7748/91</f>
        <v>0.42307692307692307</v>
      </c>
      <c r="P7748" s="55" t="s">
        <v>445</v>
      </c>
      <c r="Q7748" s="19" t="s">
        <v>8410</v>
      </c>
      <c r="R7748" s="41" t="s">
        <v>478</v>
      </c>
      <c r="S7748" s="19" t="s">
        <v>523</v>
      </c>
      <c r="T7748" s="28" t="s">
        <v>8181</v>
      </c>
      <c r="U7748" s="17">
        <v>10</v>
      </c>
      <c r="V7748" s="20" t="s">
        <v>3396</v>
      </c>
      <c r="W7748" s="18" t="s">
        <v>2553</v>
      </c>
      <c r="X7748" s="18" t="s">
        <v>771</v>
      </c>
      <c r="Y7748" s="29" t="s">
        <v>486</v>
      </c>
      <c r="Z7748" s="61"/>
    </row>
    <row r="7749" spans="1:26" s="161" customFormat="1" ht="19.5" customHeight="1" x14ac:dyDescent="0.25">
      <c r="A7749" s="42" t="s">
        <v>351</v>
      </c>
      <c r="B7749" s="27">
        <v>5.5</v>
      </c>
      <c r="C7749" s="27">
        <v>0</v>
      </c>
      <c r="D7749" s="27">
        <v>4.5</v>
      </c>
      <c r="E7749" s="27">
        <v>2</v>
      </c>
      <c r="F7749" s="27">
        <v>9</v>
      </c>
      <c r="G7749" s="27">
        <v>7</v>
      </c>
      <c r="H7749" s="27">
        <v>4.5</v>
      </c>
      <c r="I7749" s="27">
        <v>0</v>
      </c>
      <c r="J7749" s="27">
        <v>2</v>
      </c>
      <c r="K7749" s="27">
        <v>4</v>
      </c>
      <c r="L7749" s="119"/>
      <c r="M7749" s="92">
        <f>SUM(B7749:K7749)</f>
        <v>38.5</v>
      </c>
      <c r="N7749" s="27">
        <v>4</v>
      </c>
      <c r="O7749" s="185">
        <f>M7749/91</f>
        <v>0.42307692307692307</v>
      </c>
      <c r="P7749" s="55" t="s">
        <v>445</v>
      </c>
      <c r="Q7749" s="19" t="s">
        <v>7278</v>
      </c>
      <c r="R7749" s="41" t="s">
        <v>459</v>
      </c>
      <c r="S7749" s="19" t="s">
        <v>513</v>
      </c>
      <c r="T7749" s="28" t="s">
        <v>3672</v>
      </c>
      <c r="U7749" s="17">
        <v>10</v>
      </c>
      <c r="V7749" s="20" t="s">
        <v>682</v>
      </c>
      <c r="W7749" s="18" t="s">
        <v>6203</v>
      </c>
      <c r="X7749" s="18" t="s">
        <v>684</v>
      </c>
      <c r="Y7749" s="29" t="s">
        <v>1378</v>
      </c>
      <c r="Z7749" s="61"/>
    </row>
    <row r="7750" spans="1:26" s="161" customFormat="1" ht="19.5" customHeight="1" x14ac:dyDescent="0.25">
      <c r="A7750" s="42" t="s">
        <v>349</v>
      </c>
      <c r="B7750" s="27">
        <v>6</v>
      </c>
      <c r="C7750" s="27">
        <v>0</v>
      </c>
      <c r="D7750" s="27">
        <v>6</v>
      </c>
      <c r="E7750" s="27">
        <v>3</v>
      </c>
      <c r="F7750" s="27">
        <v>8</v>
      </c>
      <c r="G7750" s="27">
        <v>8</v>
      </c>
      <c r="H7750" s="27">
        <v>3.5</v>
      </c>
      <c r="I7750" s="27">
        <v>2</v>
      </c>
      <c r="J7750" s="27">
        <v>0</v>
      </c>
      <c r="K7750" s="27">
        <v>2</v>
      </c>
      <c r="L7750" s="119"/>
      <c r="M7750" s="92">
        <f>SUM(B7750:K7750)</f>
        <v>38.5</v>
      </c>
      <c r="N7750" s="27">
        <v>2</v>
      </c>
      <c r="O7750" s="185">
        <f>M7750/91</f>
        <v>0.42307692307692307</v>
      </c>
      <c r="P7750" s="55" t="s">
        <v>445</v>
      </c>
      <c r="Q7750" s="19" t="s">
        <v>6143</v>
      </c>
      <c r="R7750" s="41" t="s">
        <v>459</v>
      </c>
      <c r="S7750" s="19" t="s">
        <v>463</v>
      </c>
      <c r="T7750" s="28" t="s">
        <v>8947</v>
      </c>
      <c r="U7750" s="17">
        <v>10</v>
      </c>
      <c r="V7750" s="20" t="s">
        <v>498</v>
      </c>
      <c r="W7750" s="18" t="s">
        <v>2762</v>
      </c>
      <c r="X7750" s="18" t="s">
        <v>765</v>
      </c>
      <c r="Y7750" s="29" t="s">
        <v>469</v>
      </c>
      <c r="Z7750" s="61"/>
    </row>
    <row r="7751" spans="1:26" s="161" customFormat="1" ht="19.5" customHeight="1" x14ac:dyDescent="0.25">
      <c r="A7751" s="42" t="s">
        <v>362</v>
      </c>
      <c r="B7751" s="27">
        <v>8.5</v>
      </c>
      <c r="C7751" s="27">
        <v>6</v>
      </c>
      <c r="D7751" s="27">
        <v>0</v>
      </c>
      <c r="E7751" s="27">
        <v>1.5</v>
      </c>
      <c r="F7751" s="27">
        <v>5</v>
      </c>
      <c r="G7751" s="27">
        <v>3</v>
      </c>
      <c r="H7751" s="27">
        <v>5</v>
      </c>
      <c r="I7751" s="27">
        <v>0</v>
      </c>
      <c r="J7751" s="27">
        <v>5</v>
      </c>
      <c r="K7751" s="27">
        <v>4</v>
      </c>
      <c r="L7751" s="119"/>
      <c r="M7751" s="92">
        <f>SUM(B7751:K7751)</f>
        <v>38</v>
      </c>
      <c r="N7751" s="27">
        <v>7</v>
      </c>
      <c r="O7751" s="185">
        <f>M7751/91</f>
        <v>0.4175824175824176</v>
      </c>
      <c r="P7751" s="55" t="s">
        <v>446</v>
      </c>
      <c r="Q7751" s="19" t="s">
        <v>2412</v>
      </c>
      <c r="R7751" s="41" t="s">
        <v>2413</v>
      </c>
      <c r="S7751" s="19" t="s">
        <v>523</v>
      </c>
      <c r="T7751" s="28" t="s">
        <v>2289</v>
      </c>
      <c r="U7751" s="17">
        <v>10</v>
      </c>
      <c r="V7751" s="20" t="s">
        <v>609</v>
      </c>
      <c r="W7751" s="18" t="s">
        <v>2331</v>
      </c>
      <c r="X7751" s="18" t="s">
        <v>1638</v>
      </c>
      <c r="Y7751" s="29" t="s">
        <v>599</v>
      </c>
      <c r="Z7751" s="61"/>
    </row>
    <row r="7752" spans="1:26" s="161" customFormat="1" ht="19.5" customHeight="1" x14ac:dyDescent="0.25">
      <c r="A7752" s="42" t="s">
        <v>8411</v>
      </c>
      <c r="B7752" s="27">
        <v>8.5</v>
      </c>
      <c r="C7752" s="27">
        <v>2</v>
      </c>
      <c r="D7752" s="27">
        <v>5.5</v>
      </c>
      <c r="E7752" s="27">
        <v>5</v>
      </c>
      <c r="F7752" s="27">
        <v>3</v>
      </c>
      <c r="G7752" s="27">
        <v>8</v>
      </c>
      <c r="H7752" s="27">
        <v>2</v>
      </c>
      <c r="I7752" s="27">
        <v>2</v>
      </c>
      <c r="J7752" s="27">
        <v>0</v>
      </c>
      <c r="K7752" s="27">
        <v>2</v>
      </c>
      <c r="L7752" s="119"/>
      <c r="M7752" s="92">
        <f>SUM(B7752:K7752)</f>
        <v>38</v>
      </c>
      <c r="N7752" s="27">
        <v>15</v>
      </c>
      <c r="O7752" s="185">
        <f>M7752/91</f>
        <v>0.4175824175824176</v>
      </c>
      <c r="P7752" s="55" t="s">
        <v>446</v>
      </c>
      <c r="Q7752" s="19" t="s">
        <v>8412</v>
      </c>
      <c r="R7752" s="41" t="s">
        <v>603</v>
      </c>
      <c r="S7752" s="19" t="s">
        <v>452</v>
      </c>
      <c r="T7752" s="28" t="s">
        <v>8181</v>
      </c>
      <c r="U7752" s="17">
        <v>10</v>
      </c>
      <c r="V7752" s="20" t="s">
        <v>3396</v>
      </c>
      <c r="W7752" s="18" t="s">
        <v>2553</v>
      </c>
      <c r="X7752" s="18" t="s">
        <v>771</v>
      </c>
      <c r="Y7752" s="29" t="s">
        <v>486</v>
      </c>
      <c r="Z7752" s="61"/>
    </row>
    <row r="7753" spans="1:26" s="161" customFormat="1" ht="19.5" customHeight="1" x14ac:dyDescent="0.25">
      <c r="A7753" s="42" t="s">
        <v>349</v>
      </c>
      <c r="B7753" s="27">
        <v>8.5</v>
      </c>
      <c r="C7753" s="27">
        <v>0</v>
      </c>
      <c r="D7753" s="27">
        <v>5</v>
      </c>
      <c r="E7753" s="27">
        <v>5</v>
      </c>
      <c r="F7753" s="27">
        <v>3</v>
      </c>
      <c r="G7753" s="27">
        <v>5</v>
      </c>
      <c r="H7753" s="27">
        <v>2.5</v>
      </c>
      <c r="I7753" s="27">
        <v>1</v>
      </c>
      <c r="J7753" s="27">
        <v>0</v>
      </c>
      <c r="K7753" s="27">
        <v>8</v>
      </c>
      <c r="L7753" s="119"/>
      <c r="M7753" s="92">
        <f>SUM(B7753:K7753)</f>
        <v>38</v>
      </c>
      <c r="N7753" s="27">
        <v>6</v>
      </c>
      <c r="O7753" s="185">
        <f>M7753/91</f>
        <v>0.4175824175824176</v>
      </c>
      <c r="P7753" s="55" t="s">
        <v>445</v>
      </c>
      <c r="Q7753" s="19" t="s">
        <v>464</v>
      </c>
      <c r="R7753" s="41" t="s">
        <v>465</v>
      </c>
      <c r="S7753" s="19" t="s">
        <v>466</v>
      </c>
      <c r="T7753" s="28" t="s">
        <v>681</v>
      </c>
      <c r="U7753" s="17">
        <v>10</v>
      </c>
      <c r="V7753" s="20" t="s">
        <v>449</v>
      </c>
      <c r="W7753" s="18" t="s">
        <v>450</v>
      </c>
      <c r="X7753" s="18" t="s">
        <v>451</v>
      </c>
      <c r="Y7753" s="29" t="s">
        <v>452</v>
      </c>
      <c r="Z7753" s="61"/>
    </row>
    <row r="7754" spans="1:26" s="161" customFormat="1" ht="19.5" customHeight="1" x14ac:dyDescent="0.25">
      <c r="A7754" s="42" t="s">
        <v>349</v>
      </c>
      <c r="B7754" s="27">
        <v>4</v>
      </c>
      <c r="C7754" s="27">
        <v>2</v>
      </c>
      <c r="D7754" s="27">
        <v>8</v>
      </c>
      <c r="E7754" s="27">
        <v>0</v>
      </c>
      <c r="F7754" s="27">
        <v>8</v>
      </c>
      <c r="G7754" s="27">
        <v>0</v>
      </c>
      <c r="H7754" s="27">
        <v>9</v>
      </c>
      <c r="I7754" s="27">
        <v>2</v>
      </c>
      <c r="J7754" s="27">
        <v>5</v>
      </c>
      <c r="K7754" s="27">
        <v>0</v>
      </c>
      <c r="L7754" s="119"/>
      <c r="M7754" s="92">
        <f>SUM(B7754:K7754)</f>
        <v>38</v>
      </c>
      <c r="N7754" s="27">
        <v>4</v>
      </c>
      <c r="O7754" s="185">
        <f>M7754/91</f>
        <v>0.4175824175824176</v>
      </c>
      <c r="P7754" s="55" t="s">
        <v>446</v>
      </c>
      <c r="Q7754" s="19" t="s">
        <v>709</v>
      </c>
      <c r="R7754" s="41" t="s">
        <v>684</v>
      </c>
      <c r="S7754" s="19" t="s">
        <v>463</v>
      </c>
      <c r="T7754" s="28" t="s">
        <v>3670</v>
      </c>
      <c r="U7754" s="17">
        <v>10</v>
      </c>
      <c r="V7754" s="20" t="s">
        <v>519</v>
      </c>
      <c r="W7754" s="18" t="s">
        <v>6806</v>
      </c>
      <c r="X7754" s="18" t="s">
        <v>651</v>
      </c>
      <c r="Y7754" s="29" t="s">
        <v>2269</v>
      </c>
      <c r="Z7754" s="61"/>
    </row>
    <row r="7755" spans="1:26" s="161" customFormat="1" ht="19.5" customHeight="1" x14ac:dyDescent="0.25">
      <c r="A7755" s="42" t="s">
        <v>356</v>
      </c>
      <c r="B7755" s="27">
        <v>8</v>
      </c>
      <c r="C7755" s="27">
        <v>2</v>
      </c>
      <c r="D7755" s="27">
        <v>6</v>
      </c>
      <c r="E7755" s="27">
        <v>8</v>
      </c>
      <c r="F7755" s="27">
        <v>0</v>
      </c>
      <c r="G7755" s="27">
        <v>4</v>
      </c>
      <c r="H7755" s="27">
        <v>6</v>
      </c>
      <c r="I7755" s="27">
        <v>0</v>
      </c>
      <c r="J7755" s="27">
        <v>0</v>
      </c>
      <c r="K7755" s="27">
        <v>4</v>
      </c>
      <c r="L7755" s="119"/>
      <c r="M7755" s="92">
        <f>SUM(B7755:K7755)</f>
        <v>38</v>
      </c>
      <c r="N7755" s="27">
        <v>5</v>
      </c>
      <c r="O7755" s="185">
        <f>M7755/91</f>
        <v>0.4175824175824176</v>
      </c>
      <c r="P7755" s="55" t="s">
        <v>446</v>
      </c>
      <c r="Q7755" s="19" t="s">
        <v>2745</v>
      </c>
      <c r="R7755" s="41" t="s">
        <v>496</v>
      </c>
      <c r="S7755" s="19" t="s">
        <v>565</v>
      </c>
      <c r="T7755" s="28" t="s">
        <v>2589</v>
      </c>
      <c r="U7755" s="17">
        <v>10</v>
      </c>
      <c r="V7755" s="20" t="s">
        <v>682</v>
      </c>
      <c r="W7755" s="18" t="s">
        <v>2737</v>
      </c>
      <c r="X7755" s="18" t="s">
        <v>1591</v>
      </c>
      <c r="Y7755" s="29" t="s">
        <v>2643</v>
      </c>
      <c r="Z7755" s="61"/>
    </row>
    <row r="7756" spans="1:26" s="161" customFormat="1" ht="19.5" customHeight="1" x14ac:dyDescent="0.25">
      <c r="A7756" s="42" t="s">
        <v>346</v>
      </c>
      <c r="B7756" s="27">
        <v>8</v>
      </c>
      <c r="C7756" s="27">
        <v>0</v>
      </c>
      <c r="D7756" s="27">
        <v>0</v>
      </c>
      <c r="E7756" s="27">
        <v>1</v>
      </c>
      <c r="F7756" s="27">
        <v>5</v>
      </c>
      <c r="G7756" s="27">
        <v>0</v>
      </c>
      <c r="H7756" s="27">
        <v>6</v>
      </c>
      <c r="I7756" s="27">
        <v>2</v>
      </c>
      <c r="J7756" s="27">
        <v>8</v>
      </c>
      <c r="K7756" s="27">
        <v>8</v>
      </c>
      <c r="L7756" s="119"/>
      <c r="M7756" s="92">
        <f>SUM(B7756:K7756)</f>
        <v>38</v>
      </c>
      <c r="N7756" s="27">
        <v>4</v>
      </c>
      <c r="O7756" s="185">
        <f>M7756/91</f>
        <v>0.4175824175824176</v>
      </c>
      <c r="P7756" s="55" t="s">
        <v>446</v>
      </c>
      <c r="Q7756" s="19" t="s">
        <v>4824</v>
      </c>
      <c r="R7756" s="41" t="s">
        <v>539</v>
      </c>
      <c r="S7756" s="19" t="s">
        <v>599</v>
      </c>
      <c r="T7756" s="28" t="s">
        <v>3661</v>
      </c>
      <c r="U7756" s="17">
        <v>10</v>
      </c>
      <c r="V7756" s="20" t="s">
        <v>609</v>
      </c>
      <c r="W7756" s="18" t="s">
        <v>4821</v>
      </c>
      <c r="X7756" s="18" t="s">
        <v>603</v>
      </c>
      <c r="Y7756" s="29" t="s">
        <v>469</v>
      </c>
      <c r="Z7756" s="61"/>
    </row>
    <row r="7757" spans="1:26" s="161" customFormat="1" ht="19.5" customHeight="1" x14ac:dyDescent="0.25">
      <c r="A7757" s="42" t="s">
        <v>344</v>
      </c>
      <c r="B7757" s="27">
        <v>6.5</v>
      </c>
      <c r="C7757" s="27">
        <v>0</v>
      </c>
      <c r="D7757" s="27">
        <v>0</v>
      </c>
      <c r="E7757" s="27">
        <v>2</v>
      </c>
      <c r="F7757" s="27">
        <v>0</v>
      </c>
      <c r="G7757" s="27">
        <v>9</v>
      </c>
      <c r="H7757" s="27">
        <v>3.5</v>
      </c>
      <c r="I7757" s="27">
        <v>2</v>
      </c>
      <c r="J7757" s="27">
        <v>7</v>
      </c>
      <c r="K7757" s="27">
        <v>8</v>
      </c>
      <c r="L7757" s="119"/>
      <c r="M7757" s="92">
        <f>SUM(B7757:K7757)</f>
        <v>38</v>
      </c>
      <c r="N7757" s="27">
        <v>3</v>
      </c>
      <c r="O7757" s="185">
        <f>M7757/91</f>
        <v>0.4175824175824176</v>
      </c>
      <c r="P7757" s="55" t="s">
        <v>445</v>
      </c>
      <c r="Q7757" s="19" t="s">
        <v>1722</v>
      </c>
      <c r="R7757" s="41" t="s">
        <v>1723</v>
      </c>
      <c r="S7757" s="19" t="s">
        <v>556</v>
      </c>
      <c r="T7757" s="28" t="s">
        <v>1676</v>
      </c>
      <c r="U7757" s="17">
        <v>10</v>
      </c>
      <c r="V7757" s="20" t="s">
        <v>682</v>
      </c>
      <c r="W7757" s="18" t="s">
        <v>1719</v>
      </c>
      <c r="X7757" s="18" t="s">
        <v>1720</v>
      </c>
      <c r="Y7757" s="29" t="s">
        <v>452</v>
      </c>
      <c r="Z7757" s="61"/>
    </row>
    <row r="7758" spans="1:26" s="161" customFormat="1" ht="19.5" customHeight="1" x14ac:dyDescent="0.25">
      <c r="A7758" s="42" t="s">
        <v>350</v>
      </c>
      <c r="B7758" s="27">
        <v>8</v>
      </c>
      <c r="C7758" s="27">
        <v>0</v>
      </c>
      <c r="D7758" s="27">
        <v>4</v>
      </c>
      <c r="E7758" s="27">
        <v>1</v>
      </c>
      <c r="F7758" s="27">
        <v>10</v>
      </c>
      <c r="G7758" s="27">
        <v>6</v>
      </c>
      <c r="H7758" s="27">
        <v>5</v>
      </c>
      <c r="I7758" s="27">
        <v>0</v>
      </c>
      <c r="J7758" s="27">
        <v>0</v>
      </c>
      <c r="K7758" s="27">
        <v>4</v>
      </c>
      <c r="L7758" s="119"/>
      <c r="M7758" s="92">
        <f>SUM(B7758:K7758)</f>
        <v>38</v>
      </c>
      <c r="N7758" s="27">
        <v>3</v>
      </c>
      <c r="O7758" s="185">
        <f>M7758/91</f>
        <v>0.4175824175824176</v>
      </c>
      <c r="P7758" s="55" t="s">
        <v>445</v>
      </c>
      <c r="Q7758" s="19" t="s">
        <v>6715</v>
      </c>
      <c r="R7758" s="41" t="s">
        <v>473</v>
      </c>
      <c r="S7758" s="19" t="s">
        <v>474</v>
      </c>
      <c r="T7758" s="28" t="s">
        <v>7778</v>
      </c>
      <c r="U7758" s="17">
        <v>10</v>
      </c>
      <c r="V7758" s="20" t="s">
        <v>519</v>
      </c>
      <c r="W7758" s="18" t="s">
        <v>8114</v>
      </c>
      <c r="X7758" s="18" t="s">
        <v>518</v>
      </c>
      <c r="Y7758" s="29" t="s">
        <v>1016</v>
      </c>
      <c r="Z7758" s="61"/>
    </row>
    <row r="7759" spans="1:26" s="161" customFormat="1" ht="19.5" customHeight="1" x14ac:dyDescent="0.25">
      <c r="A7759" s="42" t="s">
        <v>348</v>
      </c>
      <c r="B7759" s="27">
        <v>8</v>
      </c>
      <c r="C7759" s="27">
        <v>5</v>
      </c>
      <c r="D7759" s="27">
        <v>2</v>
      </c>
      <c r="E7759" s="27">
        <v>1</v>
      </c>
      <c r="F7759" s="27">
        <v>6</v>
      </c>
      <c r="G7759" s="27">
        <v>10</v>
      </c>
      <c r="H7759" s="27">
        <v>5</v>
      </c>
      <c r="I7759" s="27">
        <v>1</v>
      </c>
      <c r="J7759" s="27">
        <v>0</v>
      </c>
      <c r="K7759" s="27">
        <v>0</v>
      </c>
      <c r="L7759" s="119"/>
      <c r="M7759" s="92">
        <f>SUM(B7759:K7759)</f>
        <v>38</v>
      </c>
      <c r="N7759" s="27">
        <v>4</v>
      </c>
      <c r="O7759" s="185">
        <f>M7759/91</f>
        <v>0.4175824175824176</v>
      </c>
      <c r="P7759" s="55" t="s">
        <v>446</v>
      </c>
      <c r="Q7759" s="19" t="s">
        <v>2478</v>
      </c>
      <c r="R7759" s="41" t="s">
        <v>1102</v>
      </c>
      <c r="S7759" s="19" t="s">
        <v>562</v>
      </c>
      <c r="T7759" s="28" t="s">
        <v>7521</v>
      </c>
      <c r="U7759" s="17">
        <v>10</v>
      </c>
      <c r="V7759" s="20" t="s">
        <v>682</v>
      </c>
      <c r="W7759" s="18" t="s">
        <v>641</v>
      </c>
      <c r="X7759" s="18" t="s">
        <v>2272</v>
      </c>
      <c r="Y7759" s="29" t="s">
        <v>1374</v>
      </c>
      <c r="Z7759" s="61"/>
    </row>
    <row r="7760" spans="1:26" s="161" customFormat="1" ht="19.5" customHeight="1" x14ac:dyDescent="0.25">
      <c r="A7760" s="42" t="s">
        <v>353</v>
      </c>
      <c r="B7760" s="27">
        <v>9</v>
      </c>
      <c r="C7760" s="27">
        <v>0</v>
      </c>
      <c r="D7760" s="27">
        <v>6</v>
      </c>
      <c r="E7760" s="27">
        <v>1</v>
      </c>
      <c r="F7760" s="27">
        <v>10</v>
      </c>
      <c r="G7760" s="27">
        <v>6</v>
      </c>
      <c r="H7760" s="27">
        <v>2</v>
      </c>
      <c r="I7760" s="27">
        <v>0</v>
      </c>
      <c r="J7760" s="27">
        <v>0</v>
      </c>
      <c r="K7760" s="27">
        <v>4</v>
      </c>
      <c r="L7760" s="119"/>
      <c r="M7760" s="92">
        <f>SUM(B7760:K7760)</f>
        <v>38</v>
      </c>
      <c r="N7760" s="27">
        <v>3</v>
      </c>
      <c r="O7760" s="185">
        <f>M7760/91</f>
        <v>0.4175824175824176</v>
      </c>
      <c r="P7760" s="55" t="s">
        <v>445</v>
      </c>
      <c r="Q7760" s="19" t="s">
        <v>8115</v>
      </c>
      <c r="R7760" s="41" t="s">
        <v>579</v>
      </c>
      <c r="S7760" s="19" t="s">
        <v>636</v>
      </c>
      <c r="T7760" s="28" t="s">
        <v>7778</v>
      </c>
      <c r="U7760" s="17">
        <v>10</v>
      </c>
      <c r="V7760" s="20" t="s">
        <v>519</v>
      </c>
      <c r="W7760" s="18" t="s">
        <v>8114</v>
      </c>
      <c r="X7760" s="18" t="s">
        <v>518</v>
      </c>
      <c r="Y7760" s="29" t="s">
        <v>1016</v>
      </c>
      <c r="Z7760" s="61"/>
    </row>
    <row r="7761" spans="1:26" s="161" customFormat="1" ht="19.5" customHeight="1" x14ac:dyDescent="0.25">
      <c r="A7761" s="42" t="s">
        <v>4735</v>
      </c>
      <c r="B7761" s="27">
        <v>4</v>
      </c>
      <c r="C7761" s="27">
        <v>3</v>
      </c>
      <c r="D7761" s="27">
        <v>4</v>
      </c>
      <c r="E7761" s="27">
        <v>2</v>
      </c>
      <c r="F7761" s="27">
        <v>6</v>
      </c>
      <c r="G7761" s="27">
        <v>4</v>
      </c>
      <c r="H7761" s="27">
        <v>5</v>
      </c>
      <c r="I7761" s="27">
        <v>1</v>
      </c>
      <c r="J7761" s="27">
        <v>3</v>
      </c>
      <c r="K7761" s="27">
        <v>6</v>
      </c>
      <c r="L7761" s="119"/>
      <c r="M7761" s="92">
        <f>SUM(B7761:K7761)</f>
        <v>38</v>
      </c>
      <c r="N7761" s="27">
        <v>15</v>
      </c>
      <c r="O7761" s="185">
        <f>M7761/91</f>
        <v>0.4175824175824176</v>
      </c>
      <c r="P7761" s="55" t="s">
        <v>446</v>
      </c>
      <c r="Q7761" s="19" t="s">
        <v>8413</v>
      </c>
      <c r="R7761" s="41" t="s">
        <v>459</v>
      </c>
      <c r="S7761" s="19" t="s">
        <v>504</v>
      </c>
      <c r="T7761" s="28" t="s">
        <v>8181</v>
      </c>
      <c r="U7761" s="17">
        <v>10</v>
      </c>
      <c r="V7761" s="20" t="s">
        <v>8387</v>
      </c>
      <c r="W7761" s="18" t="s">
        <v>8388</v>
      </c>
      <c r="X7761" s="18" t="s">
        <v>705</v>
      </c>
      <c r="Y7761" s="29" t="s">
        <v>1283</v>
      </c>
      <c r="Z7761" s="61"/>
    </row>
    <row r="7762" spans="1:26" s="161" customFormat="1" ht="19.5" customHeight="1" x14ac:dyDescent="0.25">
      <c r="A7762" s="42" t="s">
        <v>346</v>
      </c>
      <c r="B7762" s="27">
        <v>10</v>
      </c>
      <c r="C7762" s="27">
        <v>1</v>
      </c>
      <c r="D7762" s="27">
        <v>0</v>
      </c>
      <c r="E7762" s="27">
        <v>1</v>
      </c>
      <c r="F7762" s="27">
        <v>0</v>
      </c>
      <c r="G7762" s="27">
        <v>7</v>
      </c>
      <c r="H7762" s="27">
        <v>5.5</v>
      </c>
      <c r="I7762" s="27">
        <v>0</v>
      </c>
      <c r="J7762" s="27">
        <v>5</v>
      </c>
      <c r="K7762" s="27">
        <v>8</v>
      </c>
      <c r="L7762" s="119"/>
      <c r="M7762" s="92">
        <f>SUM(B7762:K7762)</f>
        <v>37.5</v>
      </c>
      <c r="N7762" s="27">
        <v>10</v>
      </c>
      <c r="O7762" s="185">
        <f>M7762/91</f>
        <v>0.41208791208791207</v>
      </c>
      <c r="P7762" s="55" t="s">
        <v>446</v>
      </c>
      <c r="Q7762" s="19" t="s">
        <v>1350</v>
      </c>
      <c r="R7762" s="41" t="s">
        <v>1351</v>
      </c>
      <c r="S7762" s="19" t="s">
        <v>1283</v>
      </c>
      <c r="T7762" s="28" t="s">
        <v>1211</v>
      </c>
      <c r="U7762" s="17">
        <v>10</v>
      </c>
      <c r="V7762" s="20" t="s">
        <v>682</v>
      </c>
      <c r="W7762" s="18" t="s">
        <v>1251</v>
      </c>
      <c r="X7762" s="18" t="s">
        <v>1252</v>
      </c>
      <c r="Y7762" s="29" t="s">
        <v>489</v>
      </c>
      <c r="Z7762" s="61"/>
    </row>
    <row r="7763" spans="1:26" s="161" customFormat="1" ht="19.5" customHeight="1" x14ac:dyDescent="0.25">
      <c r="A7763" s="42" t="s">
        <v>346</v>
      </c>
      <c r="B7763" s="27">
        <v>6.5</v>
      </c>
      <c r="C7763" s="27">
        <v>0</v>
      </c>
      <c r="D7763" s="27">
        <v>4</v>
      </c>
      <c r="E7763" s="27">
        <v>5</v>
      </c>
      <c r="F7763" s="27">
        <v>0</v>
      </c>
      <c r="G7763" s="27">
        <v>5</v>
      </c>
      <c r="H7763" s="27">
        <v>7</v>
      </c>
      <c r="I7763" s="27">
        <v>2</v>
      </c>
      <c r="J7763" s="27">
        <v>0</v>
      </c>
      <c r="K7763" s="27">
        <v>8</v>
      </c>
      <c r="L7763" s="119"/>
      <c r="M7763" s="92">
        <f>SUM(B7763:K7763)</f>
        <v>37.5</v>
      </c>
      <c r="N7763" s="27">
        <v>5</v>
      </c>
      <c r="O7763" s="185">
        <f>M7763/91</f>
        <v>0.41208791208791207</v>
      </c>
      <c r="P7763" s="55" t="s">
        <v>445</v>
      </c>
      <c r="Q7763" s="19" t="s">
        <v>3280</v>
      </c>
      <c r="R7763" s="41" t="s">
        <v>471</v>
      </c>
      <c r="S7763" s="19" t="s">
        <v>736</v>
      </c>
      <c r="T7763" s="28" t="s">
        <v>3122</v>
      </c>
      <c r="U7763" s="17">
        <v>10</v>
      </c>
      <c r="V7763" s="20" t="s">
        <v>609</v>
      </c>
      <c r="W7763" s="18" t="s">
        <v>3275</v>
      </c>
      <c r="X7763" s="18" t="s">
        <v>771</v>
      </c>
      <c r="Y7763" s="29" t="s">
        <v>486</v>
      </c>
      <c r="Z7763" s="61"/>
    </row>
    <row r="7764" spans="1:26" s="161" customFormat="1" ht="19.5" customHeight="1" x14ac:dyDescent="0.25">
      <c r="A7764" s="42" t="s">
        <v>8414</v>
      </c>
      <c r="B7764" s="27">
        <v>5.5</v>
      </c>
      <c r="C7764" s="27">
        <v>1</v>
      </c>
      <c r="D7764" s="27">
        <v>6</v>
      </c>
      <c r="E7764" s="27">
        <v>4</v>
      </c>
      <c r="F7764" s="27">
        <v>5</v>
      </c>
      <c r="G7764" s="27">
        <v>7</v>
      </c>
      <c r="H7764" s="27">
        <v>5</v>
      </c>
      <c r="I7764" s="27">
        <v>0</v>
      </c>
      <c r="J7764" s="27">
        <v>0</v>
      </c>
      <c r="K7764" s="27">
        <v>4</v>
      </c>
      <c r="L7764" s="119"/>
      <c r="M7764" s="92">
        <f>SUM(B7764:K7764)</f>
        <v>37.5</v>
      </c>
      <c r="N7764" s="27">
        <v>16</v>
      </c>
      <c r="O7764" s="185">
        <f>M7764/91</f>
        <v>0.41208791208791207</v>
      </c>
      <c r="P7764" s="55" t="s">
        <v>446</v>
      </c>
      <c r="Q7764" s="19" t="s">
        <v>8415</v>
      </c>
      <c r="R7764" s="41" t="s">
        <v>573</v>
      </c>
      <c r="S7764" s="19" t="s">
        <v>614</v>
      </c>
      <c r="T7764" s="28" t="s">
        <v>8181</v>
      </c>
      <c r="U7764" s="17">
        <v>10</v>
      </c>
      <c r="V7764" s="20" t="s">
        <v>3396</v>
      </c>
      <c r="W7764" s="18" t="s">
        <v>2553</v>
      </c>
      <c r="X7764" s="18" t="s">
        <v>771</v>
      </c>
      <c r="Y7764" s="29" t="s">
        <v>486</v>
      </c>
      <c r="Z7764" s="61"/>
    </row>
    <row r="7765" spans="1:26" s="161" customFormat="1" ht="19.5" customHeight="1" x14ac:dyDescent="0.25">
      <c r="A7765" s="42" t="s">
        <v>369</v>
      </c>
      <c r="B7765" s="27">
        <v>4</v>
      </c>
      <c r="C7765" s="27">
        <v>0</v>
      </c>
      <c r="D7765" s="27">
        <v>3</v>
      </c>
      <c r="E7765" s="27">
        <v>1.5</v>
      </c>
      <c r="F7765" s="27">
        <v>5</v>
      </c>
      <c r="G7765" s="27">
        <v>5</v>
      </c>
      <c r="H7765" s="27">
        <v>5</v>
      </c>
      <c r="I7765" s="27">
        <v>0</v>
      </c>
      <c r="J7765" s="27">
        <v>6</v>
      </c>
      <c r="K7765" s="27">
        <v>8</v>
      </c>
      <c r="L7765" s="119"/>
      <c r="M7765" s="92">
        <f>SUM(B7765:K7765)</f>
        <v>37.5</v>
      </c>
      <c r="N7765" s="27">
        <v>4</v>
      </c>
      <c r="O7765" s="185">
        <f>M7765/91</f>
        <v>0.41208791208791207</v>
      </c>
      <c r="P7765" s="55" t="s">
        <v>445</v>
      </c>
      <c r="Q7765" s="19" t="s">
        <v>3427</v>
      </c>
      <c r="R7765" s="41" t="s">
        <v>483</v>
      </c>
      <c r="S7765" s="19" t="s">
        <v>736</v>
      </c>
      <c r="T7765" s="28" t="s">
        <v>6527</v>
      </c>
      <c r="U7765" s="17">
        <v>10</v>
      </c>
      <c r="V7765" s="20" t="s">
        <v>637</v>
      </c>
      <c r="W7765" s="18" t="s">
        <v>4779</v>
      </c>
      <c r="X7765" s="18" t="s">
        <v>855</v>
      </c>
      <c r="Y7765" s="29" t="s">
        <v>599</v>
      </c>
      <c r="Z7765" s="61"/>
    </row>
    <row r="7766" spans="1:26" s="161" customFormat="1" ht="19.5" customHeight="1" x14ac:dyDescent="0.25">
      <c r="A7766" s="42" t="s">
        <v>352</v>
      </c>
      <c r="B7766" s="27">
        <v>6.5</v>
      </c>
      <c r="C7766" s="27">
        <v>1</v>
      </c>
      <c r="D7766" s="27">
        <v>5</v>
      </c>
      <c r="E7766" s="27">
        <v>3</v>
      </c>
      <c r="F7766" s="27">
        <v>4</v>
      </c>
      <c r="G7766" s="27">
        <v>6</v>
      </c>
      <c r="H7766" s="27">
        <v>9</v>
      </c>
      <c r="I7766" s="27">
        <v>1</v>
      </c>
      <c r="J7766" s="27">
        <v>0</v>
      </c>
      <c r="K7766" s="27">
        <v>2</v>
      </c>
      <c r="L7766" s="119"/>
      <c r="M7766" s="92">
        <f>SUM(B7766:K7766)</f>
        <v>37.5</v>
      </c>
      <c r="N7766" s="27">
        <v>10</v>
      </c>
      <c r="O7766" s="185">
        <f>M7766/91</f>
        <v>0.41208791208791207</v>
      </c>
      <c r="P7766" s="55" t="s">
        <v>446</v>
      </c>
      <c r="Q7766" s="19" t="s">
        <v>1353</v>
      </c>
      <c r="R7766" s="41" t="s">
        <v>488</v>
      </c>
      <c r="S7766" s="19" t="s">
        <v>991</v>
      </c>
      <c r="T7766" s="28" t="s">
        <v>1211</v>
      </c>
      <c r="U7766" s="17">
        <v>10</v>
      </c>
      <c r="V7766" s="20" t="s">
        <v>682</v>
      </c>
      <c r="W7766" s="18" t="s">
        <v>1251</v>
      </c>
      <c r="X7766" s="18" t="s">
        <v>1252</v>
      </c>
      <c r="Y7766" s="29" t="s">
        <v>489</v>
      </c>
      <c r="Z7766" s="61"/>
    </row>
    <row r="7767" spans="1:26" s="161" customFormat="1" ht="19.5" customHeight="1" x14ac:dyDescent="0.25">
      <c r="A7767" s="42" t="s">
        <v>357</v>
      </c>
      <c r="B7767" s="27">
        <v>3.5</v>
      </c>
      <c r="C7767" s="27">
        <v>0</v>
      </c>
      <c r="D7767" s="27">
        <v>6</v>
      </c>
      <c r="E7767" s="27">
        <v>3.5</v>
      </c>
      <c r="F7767" s="27">
        <v>5</v>
      </c>
      <c r="G7767" s="27">
        <v>0</v>
      </c>
      <c r="H7767" s="27">
        <v>5.5</v>
      </c>
      <c r="I7767" s="27">
        <v>0</v>
      </c>
      <c r="J7767" s="27">
        <v>6</v>
      </c>
      <c r="K7767" s="27">
        <v>8</v>
      </c>
      <c r="L7767" s="119"/>
      <c r="M7767" s="92">
        <f>SUM(B7767:K7767)</f>
        <v>37.5</v>
      </c>
      <c r="N7767" s="27">
        <v>10</v>
      </c>
      <c r="O7767" s="185">
        <f>M7767/91</f>
        <v>0.41208791208791207</v>
      </c>
      <c r="P7767" s="55" t="s">
        <v>446</v>
      </c>
      <c r="Q7767" s="19" t="s">
        <v>1354</v>
      </c>
      <c r="R7767" s="41" t="s">
        <v>944</v>
      </c>
      <c r="S7767" s="19" t="s">
        <v>492</v>
      </c>
      <c r="T7767" s="28" t="s">
        <v>1211</v>
      </c>
      <c r="U7767" s="17">
        <v>10</v>
      </c>
      <c r="V7767" s="20" t="s">
        <v>609</v>
      </c>
      <c r="W7767" s="18" t="s">
        <v>1215</v>
      </c>
      <c r="X7767" s="18" t="s">
        <v>811</v>
      </c>
      <c r="Y7767" s="29" t="s">
        <v>452</v>
      </c>
      <c r="Z7767" s="61"/>
    </row>
    <row r="7768" spans="1:26" s="161" customFormat="1" ht="19.5" customHeight="1" x14ac:dyDescent="0.25">
      <c r="A7768" s="42" t="s">
        <v>352</v>
      </c>
      <c r="B7768" s="27">
        <v>1</v>
      </c>
      <c r="C7768" s="27">
        <v>0</v>
      </c>
      <c r="D7768" s="27">
        <v>2.5</v>
      </c>
      <c r="E7768" s="27">
        <v>8</v>
      </c>
      <c r="F7768" s="27">
        <v>3</v>
      </c>
      <c r="G7768" s="27">
        <v>0</v>
      </c>
      <c r="H7768" s="27">
        <v>7</v>
      </c>
      <c r="I7768" s="27">
        <v>3</v>
      </c>
      <c r="J7768" s="27">
        <v>5</v>
      </c>
      <c r="K7768" s="27">
        <v>8</v>
      </c>
      <c r="L7768" s="119"/>
      <c r="M7768" s="92">
        <f>SUM(B7768:K7768)</f>
        <v>37.5</v>
      </c>
      <c r="N7768" s="27">
        <v>7</v>
      </c>
      <c r="O7768" s="185">
        <f>M7768/91</f>
        <v>0.41208791208791207</v>
      </c>
      <c r="P7768" s="55" t="s">
        <v>445</v>
      </c>
      <c r="Q7768" s="19" t="s">
        <v>472</v>
      </c>
      <c r="R7768" s="41" t="s">
        <v>473</v>
      </c>
      <c r="S7768" s="19" t="s">
        <v>486</v>
      </c>
      <c r="T7768" s="28" t="s">
        <v>681</v>
      </c>
      <c r="U7768" s="17">
        <v>10</v>
      </c>
      <c r="V7768" s="20" t="s">
        <v>449</v>
      </c>
      <c r="W7768" s="18" t="s">
        <v>450</v>
      </c>
      <c r="X7768" s="18" t="s">
        <v>451</v>
      </c>
      <c r="Y7768" s="29" t="s">
        <v>452</v>
      </c>
      <c r="Z7768" s="61"/>
    </row>
    <row r="7769" spans="1:26" s="161" customFormat="1" ht="19.5" customHeight="1" x14ac:dyDescent="0.25">
      <c r="A7769" s="42" t="s">
        <v>347</v>
      </c>
      <c r="B7769" s="27">
        <v>10</v>
      </c>
      <c r="C7769" s="27">
        <v>1</v>
      </c>
      <c r="D7769" s="27">
        <v>6</v>
      </c>
      <c r="E7769" s="27">
        <v>1</v>
      </c>
      <c r="F7769" s="27">
        <v>0</v>
      </c>
      <c r="G7769" s="27">
        <v>7</v>
      </c>
      <c r="H7769" s="27">
        <v>3.5</v>
      </c>
      <c r="I7769" s="27">
        <v>5</v>
      </c>
      <c r="J7769" s="27">
        <v>0</v>
      </c>
      <c r="K7769" s="27">
        <v>4</v>
      </c>
      <c r="L7769" s="119"/>
      <c r="M7769" s="92">
        <f>SUM(B7769:K7769)</f>
        <v>37.5</v>
      </c>
      <c r="N7769" s="27">
        <v>10</v>
      </c>
      <c r="O7769" s="185">
        <f>M7769/91</f>
        <v>0.41208791208791207</v>
      </c>
      <c r="P7769" s="55" t="s">
        <v>446</v>
      </c>
      <c r="Q7769" s="19" t="s">
        <v>1352</v>
      </c>
      <c r="R7769" s="41" t="s">
        <v>958</v>
      </c>
      <c r="S7769" s="19" t="s">
        <v>1147</v>
      </c>
      <c r="T7769" s="28" t="s">
        <v>1211</v>
      </c>
      <c r="U7769" s="17">
        <v>10</v>
      </c>
      <c r="V7769" s="20" t="s">
        <v>682</v>
      </c>
      <c r="W7769" s="18" t="s">
        <v>1251</v>
      </c>
      <c r="X7769" s="18" t="s">
        <v>1252</v>
      </c>
      <c r="Y7769" s="29" t="s">
        <v>489</v>
      </c>
      <c r="Z7769" s="61"/>
    </row>
    <row r="7770" spans="1:26" s="161" customFormat="1" ht="19.5" customHeight="1" x14ac:dyDescent="0.25">
      <c r="A7770" s="42" t="s">
        <v>4723</v>
      </c>
      <c r="B7770" s="27">
        <v>4.5</v>
      </c>
      <c r="C7770" s="27">
        <v>3</v>
      </c>
      <c r="D7770" s="27">
        <v>5</v>
      </c>
      <c r="E7770" s="27">
        <v>3</v>
      </c>
      <c r="F7770" s="27">
        <v>6</v>
      </c>
      <c r="G7770" s="27">
        <v>9</v>
      </c>
      <c r="H7770" s="27">
        <v>3</v>
      </c>
      <c r="I7770" s="27">
        <v>2</v>
      </c>
      <c r="J7770" s="27">
        <v>2</v>
      </c>
      <c r="K7770" s="27">
        <v>0</v>
      </c>
      <c r="L7770" s="119"/>
      <c r="M7770" s="92">
        <f>SUM(B7770:K7770)</f>
        <v>37.5</v>
      </c>
      <c r="N7770" s="27">
        <v>4</v>
      </c>
      <c r="O7770" s="185">
        <f>M7770/91</f>
        <v>0.41208791208791207</v>
      </c>
      <c r="P7770" s="55" t="s">
        <v>445</v>
      </c>
      <c r="Q7770" s="19" t="s">
        <v>6677</v>
      </c>
      <c r="R7770" s="41" t="s">
        <v>471</v>
      </c>
      <c r="S7770" s="19" t="s">
        <v>486</v>
      </c>
      <c r="T7770" s="28" t="s">
        <v>6527</v>
      </c>
      <c r="U7770" s="17">
        <v>10</v>
      </c>
      <c r="V7770" s="20" t="s">
        <v>6544</v>
      </c>
      <c r="W7770" s="18" t="s">
        <v>6668</v>
      </c>
      <c r="X7770" s="18" t="s">
        <v>1224</v>
      </c>
      <c r="Y7770" s="29" t="s">
        <v>469</v>
      </c>
      <c r="Z7770" s="61"/>
    </row>
    <row r="7771" spans="1:26" s="161" customFormat="1" ht="19.5" customHeight="1" x14ac:dyDescent="0.25">
      <c r="A7771" s="42" t="s">
        <v>8416</v>
      </c>
      <c r="B7771" s="27">
        <v>4.5</v>
      </c>
      <c r="C7771" s="27">
        <v>2</v>
      </c>
      <c r="D7771" s="27">
        <v>5</v>
      </c>
      <c r="E7771" s="27">
        <v>4</v>
      </c>
      <c r="F7771" s="27">
        <v>5</v>
      </c>
      <c r="G7771" s="27">
        <v>6</v>
      </c>
      <c r="H7771" s="27">
        <v>5</v>
      </c>
      <c r="I7771" s="27">
        <v>0</v>
      </c>
      <c r="J7771" s="27">
        <v>0</v>
      </c>
      <c r="K7771" s="27">
        <v>6</v>
      </c>
      <c r="L7771" s="119"/>
      <c r="M7771" s="92">
        <f>SUM(B7771:K7771)</f>
        <v>37.5</v>
      </c>
      <c r="N7771" s="27">
        <v>16</v>
      </c>
      <c r="O7771" s="185">
        <f>M7771/91</f>
        <v>0.41208791208791207</v>
      </c>
      <c r="P7771" s="55" t="s">
        <v>446</v>
      </c>
      <c r="Q7771" s="19" t="s">
        <v>8302</v>
      </c>
      <c r="R7771" s="41" t="s">
        <v>707</v>
      </c>
      <c r="S7771" s="19" t="s">
        <v>970</v>
      </c>
      <c r="T7771" s="28" t="s">
        <v>8181</v>
      </c>
      <c r="U7771" s="17">
        <v>10</v>
      </c>
      <c r="V7771" s="20" t="s">
        <v>8392</v>
      </c>
      <c r="W7771" s="18" t="s">
        <v>8388</v>
      </c>
      <c r="X7771" s="18" t="s">
        <v>705</v>
      </c>
      <c r="Y7771" s="29" t="s">
        <v>1283</v>
      </c>
      <c r="Z7771" s="61"/>
    </row>
    <row r="7772" spans="1:26" s="161" customFormat="1" ht="19.5" customHeight="1" x14ac:dyDescent="0.25">
      <c r="A7772" s="42" t="s">
        <v>349</v>
      </c>
      <c r="B7772" s="27">
        <v>9</v>
      </c>
      <c r="C7772" s="27">
        <v>1</v>
      </c>
      <c r="D7772" s="27">
        <v>0</v>
      </c>
      <c r="E7772" s="27">
        <v>0.5</v>
      </c>
      <c r="F7772" s="27">
        <v>2</v>
      </c>
      <c r="G7772" s="27">
        <v>7</v>
      </c>
      <c r="H7772" s="27">
        <v>5</v>
      </c>
      <c r="I7772" s="27">
        <v>0</v>
      </c>
      <c r="J7772" s="27">
        <v>5</v>
      </c>
      <c r="K7772" s="27">
        <v>8</v>
      </c>
      <c r="L7772" s="119"/>
      <c r="M7772" s="92">
        <f>SUM(B7772:K7772)</f>
        <v>37.5</v>
      </c>
      <c r="N7772" s="27">
        <v>4</v>
      </c>
      <c r="O7772" s="185">
        <f>M7772/91</f>
        <v>0.41208791208791207</v>
      </c>
      <c r="P7772" s="55" t="s">
        <v>446</v>
      </c>
      <c r="Q7772" s="19" t="s">
        <v>5547</v>
      </c>
      <c r="R7772" s="41" t="s">
        <v>478</v>
      </c>
      <c r="S7772" s="19" t="s">
        <v>486</v>
      </c>
      <c r="T7772" s="28" t="s">
        <v>3668</v>
      </c>
      <c r="U7772" s="17">
        <v>10</v>
      </c>
      <c r="V7772" s="20" t="s">
        <v>1401</v>
      </c>
      <c r="W7772" s="18" t="s">
        <v>1830</v>
      </c>
      <c r="X7772" s="18" t="s">
        <v>855</v>
      </c>
      <c r="Y7772" s="29" t="s">
        <v>486</v>
      </c>
      <c r="Z7772" s="61"/>
    </row>
    <row r="7773" spans="1:26" s="161" customFormat="1" ht="19.5" customHeight="1" x14ac:dyDescent="0.25">
      <c r="A7773" s="42" t="s">
        <v>351</v>
      </c>
      <c r="B7773" s="27">
        <v>7.5</v>
      </c>
      <c r="C7773" s="27">
        <v>1</v>
      </c>
      <c r="D7773" s="27">
        <v>6</v>
      </c>
      <c r="E7773" s="27">
        <v>1</v>
      </c>
      <c r="F7773" s="27">
        <v>0</v>
      </c>
      <c r="G7773" s="27">
        <v>8</v>
      </c>
      <c r="H7773" s="27">
        <v>3.5</v>
      </c>
      <c r="I7773" s="27">
        <v>0</v>
      </c>
      <c r="J7773" s="27">
        <v>6</v>
      </c>
      <c r="K7773" s="27">
        <v>4</v>
      </c>
      <c r="L7773" s="119"/>
      <c r="M7773" s="92">
        <f>SUM(B7773:K7773)</f>
        <v>37</v>
      </c>
      <c r="N7773" s="27">
        <v>11</v>
      </c>
      <c r="O7773" s="185">
        <f>M7773/91</f>
        <v>0.40659340659340659</v>
      </c>
      <c r="P7773" s="55" t="s">
        <v>446</v>
      </c>
      <c r="Q7773" s="19" t="s">
        <v>1355</v>
      </c>
      <c r="R7773" s="41" t="s">
        <v>518</v>
      </c>
      <c r="S7773" s="19" t="s">
        <v>599</v>
      </c>
      <c r="T7773" s="28" t="s">
        <v>1211</v>
      </c>
      <c r="U7773" s="17">
        <v>10</v>
      </c>
      <c r="V7773" s="20" t="s">
        <v>682</v>
      </c>
      <c r="W7773" s="18" t="s">
        <v>1251</v>
      </c>
      <c r="X7773" s="18" t="s">
        <v>1252</v>
      </c>
      <c r="Y7773" s="29" t="s">
        <v>489</v>
      </c>
      <c r="Z7773" s="61"/>
    </row>
    <row r="7774" spans="1:26" s="161" customFormat="1" ht="19.5" customHeight="1" x14ac:dyDescent="0.25">
      <c r="A7774" s="42" t="s">
        <v>354</v>
      </c>
      <c r="B7774" s="27">
        <v>6.5</v>
      </c>
      <c r="C7774" s="27">
        <v>1</v>
      </c>
      <c r="D7774" s="27">
        <v>5</v>
      </c>
      <c r="E7774" s="27">
        <v>1</v>
      </c>
      <c r="F7774" s="27">
        <v>1</v>
      </c>
      <c r="G7774" s="27">
        <v>8</v>
      </c>
      <c r="H7774" s="27">
        <v>5.5</v>
      </c>
      <c r="I7774" s="27">
        <v>1</v>
      </c>
      <c r="J7774" s="27">
        <v>0</v>
      </c>
      <c r="K7774" s="27">
        <v>8</v>
      </c>
      <c r="L7774" s="119"/>
      <c r="M7774" s="92">
        <f>SUM(B7774:K7774)</f>
        <v>37</v>
      </c>
      <c r="N7774" s="27">
        <v>11</v>
      </c>
      <c r="O7774" s="185">
        <f>M7774/91</f>
        <v>0.40659340659340659</v>
      </c>
      <c r="P7774" s="55" t="s">
        <v>446</v>
      </c>
      <c r="Q7774" s="19" t="s">
        <v>1356</v>
      </c>
      <c r="R7774" s="41" t="s">
        <v>525</v>
      </c>
      <c r="S7774" s="19" t="s">
        <v>970</v>
      </c>
      <c r="T7774" s="28" t="s">
        <v>1211</v>
      </c>
      <c r="U7774" s="17">
        <v>10</v>
      </c>
      <c r="V7774" s="20" t="s">
        <v>609</v>
      </c>
      <c r="W7774" s="18" t="s">
        <v>1215</v>
      </c>
      <c r="X7774" s="18" t="s">
        <v>811</v>
      </c>
      <c r="Y7774" s="29" t="s">
        <v>452</v>
      </c>
      <c r="Z7774" s="61"/>
    </row>
    <row r="7775" spans="1:26" s="161" customFormat="1" ht="19.5" customHeight="1" x14ac:dyDescent="0.25">
      <c r="A7775" s="42" t="s">
        <v>344</v>
      </c>
      <c r="B7775" s="27">
        <v>7</v>
      </c>
      <c r="C7775" s="27">
        <v>0</v>
      </c>
      <c r="D7775" s="27">
        <v>6</v>
      </c>
      <c r="E7775" s="27">
        <v>4</v>
      </c>
      <c r="F7775" s="27">
        <v>0</v>
      </c>
      <c r="G7775" s="27">
        <v>8</v>
      </c>
      <c r="H7775" s="27">
        <v>5</v>
      </c>
      <c r="I7775" s="27">
        <v>2</v>
      </c>
      <c r="J7775" s="27">
        <v>3</v>
      </c>
      <c r="K7775" s="27">
        <v>2</v>
      </c>
      <c r="L7775" s="119"/>
      <c r="M7775" s="92">
        <f>SUM(B7775:K7775)</f>
        <v>37</v>
      </c>
      <c r="N7775" s="27">
        <v>6</v>
      </c>
      <c r="O7775" s="185">
        <f>M7775/91</f>
        <v>0.40659340659340659</v>
      </c>
      <c r="P7775" s="55" t="s">
        <v>445</v>
      </c>
      <c r="Q7775" s="19" t="s">
        <v>3427</v>
      </c>
      <c r="R7775" s="41" t="s">
        <v>1645</v>
      </c>
      <c r="S7775" s="19" t="s">
        <v>599</v>
      </c>
      <c r="T7775" s="28" t="s">
        <v>3297</v>
      </c>
      <c r="U7775" s="17">
        <v>10</v>
      </c>
      <c r="V7775" s="20">
        <v>3</v>
      </c>
      <c r="W7775" s="18" t="s">
        <v>3317</v>
      </c>
      <c r="X7775" s="18" t="s">
        <v>448</v>
      </c>
      <c r="Y7775" s="29" t="s">
        <v>1078</v>
      </c>
      <c r="Z7775" s="61"/>
    </row>
    <row r="7776" spans="1:26" s="161" customFormat="1" ht="19.5" customHeight="1" x14ac:dyDescent="0.25">
      <c r="A7776" s="42" t="s">
        <v>348</v>
      </c>
      <c r="B7776" s="27">
        <v>6</v>
      </c>
      <c r="C7776" s="27">
        <v>0</v>
      </c>
      <c r="D7776" s="27">
        <v>0</v>
      </c>
      <c r="E7776" s="27">
        <v>3.5</v>
      </c>
      <c r="F7776" s="27">
        <v>4</v>
      </c>
      <c r="G7776" s="27">
        <v>2</v>
      </c>
      <c r="H7776" s="27">
        <v>6.5</v>
      </c>
      <c r="I7776" s="27">
        <v>2</v>
      </c>
      <c r="J7776" s="27">
        <v>7</v>
      </c>
      <c r="K7776" s="27">
        <v>6</v>
      </c>
      <c r="L7776" s="119"/>
      <c r="M7776" s="92">
        <f>SUM(B7776:K7776)</f>
        <v>37</v>
      </c>
      <c r="N7776" s="27">
        <v>5</v>
      </c>
      <c r="O7776" s="185">
        <f>M7776/91</f>
        <v>0.40659340659340659</v>
      </c>
      <c r="P7776" s="55" t="s">
        <v>446</v>
      </c>
      <c r="Q7776" s="98" t="s">
        <v>3848</v>
      </c>
      <c r="R7776" s="41" t="s">
        <v>684</v>
      </c>
      <c r="S7776" s="19" t="s">
        <v>819</v>
      </c>
      <c r="T7776" s="28" t="s">
        <v>3118</v>
      </c>
      <c r="U7776" s="17">
        <v>10</v>
      </c>
      <c r="V7776" s="20" t="s">
        <v>682</v>
      </c>
      <c r="W7776" s="18" t="s">
        <v>1438</v>
      </c>
      <c r="X7776" s="18" t="s">
        <v>451</v>
      </c>
      <c r="Y7776" s="29" t="s">
        <v>1126</v>
      </c>
      <c r="Z7776" s="61"/>
    </row>
    <row r="7777" spans="1:26" s="161" customFormat="1" ht="19.5" customHeight="1" x14ac:dyDescent="0.25">
      <c r="A7777" s="42" t="s">
        <v>348</v>
      </c>
      <c r="B7777" s="27">
        <v>7.5</v>
      </c>
      <c r="C7777" s="27">
        <v>0</v>
      </c>
      <c r="D7777" s="27">
        <v>4.5</v>
      </c>
      <c r="E7777" s="27">
        <v>1</v>
      </c>
      <c r="F7777" s="27">
        <v>5</v>
      </c>
      <c r="G7777" s="27">
        <v>6</v>
      </c>
      <c r="H7777" s="27">
        <v>1</v>
      </c>
      <c r="I7777" s="27">
        <v>0</v>
      </c>
      <c r="J7777" s="27">
        <v>6</v>
      </c>
      <c r="K7777" s="27">
        <v>6</v>
      </c>
      <c r="L7777" s="119"/>
      <c r="M7777" s="92">
        <f>SUM(B7777:K7777)</f>
        <v>37</v>
      </c>
      <c r="N7777" s="27">
        <v>4</v>
      </c>
      <c r="O7777" s="185">
        <f>M7777/91</f>
        <v>0.40659340659340659</v>
      </c>
      <c r="P7777" s="55" t="s">
        <v>445</v>
      </c>
      <c r="Q7777" s="19" t="s">
        <v>7720</v>
      </c>
      <c r="R7777" s="41" t="s">
        <v>2665</v>
      </c>
      <c r="S7777" s="19" t="s">
        <v>523</v>
      </c>
      <c r="T7777" s="28" t="s">
        <v>7641</v>
      </c>
      <c r="U7777" s="17">
        <v>10</v>
      </c>
      <c r="V7777" s="20" t="s">
        <v>645</v>
      </c>
      <c r="W7777" s="18" t="s">
        <v>2855</v>
      </c>
      <c r="X7777" s="18" t="s">
        <v>916</v>
      </c>
      <c r="Y7777" s="29" t="s">
        <v>1078</v>
      </c>
      <c r="Z7777" s="61"/>
    </row>
    <row r="7778" spans="1:26" s="161" customFormat="1" ht="19.5" customHeight="1" x14ac:dyDescent="0.25">
      <c r="A7778" s="42" t="s">
        <v>348</v>
      </c>
      <c r="B7778" s="27">
        <v>7.5</v>
      </c>
      <c r="C7778" s="27">
        <v>0</v>
      </c>
      <c r="D7778" s="27">
        <v>4.5</v>
      </c>
      <c r="E7778" s="27">
        <v>1</v>
      </c>
      <c r="F7778" s="27">
        <v>5</v>
      </c>
      <c r="G7778" s="27">
        <v>6</v>
      </c>
      <c r="H7778" s="27">
        <v>1</v>
      </c>
      <c r="I7778" s="27">
        <v>0</v>
      </c>
      <c r="J7778" s="27">
        <v>6</v>
      </c>
      <c r="K7778" s="27">
        <v>6</v>
      </c>
      <c r="L7778" s="119"/>
      <c r="M7778" s="92">
        <f>SUM(B7778:K7778)</f>
        <v>37</v>
      </c>
      <c r="N7778" s="27">
        <v>4</v>
      </c>
      <c r="O7778" s="185">
        <f>M7778/91</f>
        <v>0.40659340659340659</v>
      </c>
      <c r="P7778" s="55" t="s">
        <v>445</v>
      </c>
      <c r="Q7778" s="19" t="s">
        <v>7720</v>
      </c>
      <c r="R7778" s="41" t="s">
        <v>2665</v>
      </c>
      <c r="S7778" s="19" t="s">
        <v>523</v>
      </c>
      <c r="T7778" s="28" t="s">
        <v>7641</v>
      </c>
      <c r="U7778" s="17">
        <v>10</v>
      </c>
      <c r="V7778" s="20" t="s">
        <v>645</v>
      </c>
      <c r="W7778" s="18" t="s">
        <v>2855</v>
      </c>
      <c r="X7778" s="18" t="s">
        <v>916</v>
      </c>
      <c r="Y7778" s="29" t="s">
        <v>1078</v>
      </c>
      <c r="Z7778" s="61"/>
    </row>
    <row r="7779" spans="1:26" s="161" customFormat="1" ht="19.5" customHeight="1" x14ac:dyDescent="0.25">
      <c r="A7779" s="42" t="s">
        <v>346</v>
      </c>
      <c r="B7779" s="27">
        <v>4</v>
      </c>
      <c r="C7779" s="27">
        <v>0</v>
      </c>
      <c r="D7779" s="27">
        <v>6</v>
      </c>
      <c r="E7779" s="27">
        <v>3</v>
      </c>
      <c r="F7779" s="27">
        <v>10</v>
      </c>
      <c r="G7779" s="27">
        <v>4</v>
      </c>
      <c r="H7779" s="27">
        <v>8</v>
      </c>
      <c r="I7779" s="27">
        <v>0</v>
      </c>
      <c r="J7779" s="27">
        <v>0</v>
      </c>
      <c r="K7779" s="27">
        <v>2</v>
      </c>
      <c r="L7779" s="119"/>
      <c r="M7779" s="92">
        <f>SUM(B7779:K7779)</f>
        <v>37</v>
      </c>
      <c r="N7779" s="27">
        <v>2</v>
      </c>
      <c r="O7779" s="185">
        <f>M7779/91</f>
        <v>0.40659340659340659</v>
      </c>
      <c r="P7779" s="55" t="s">
        <v>446</v>
      </c>
      <c r="Q7779" s="115" t="s">
        <v>1802</v>
      </c>
      <c r="R7779" s="51" t="s">
        <v>684</v>
      </c>
      <c r="S7779" s="115" t="s">
        <v>486</v>
      </c>
      <c r="T7779" s="28" t="s">
        <v>1735</v>
      </c>
      <c r="U7779" s="17">
        <v>10</v>
      </c>
      <c r="V7779" s="20" t="s">
        <v>609</v>
      </c>
      <c r="W7779" s="18" t="s">
        <v>1758</v>
      </c>
      <c r="X7779" s="18" t="s">
        <v>916</v>
      </c>
      <c r="Y7779" s="29" t="s">
        <v>1016</v>
      </c>
      <c r="Z7779" s="61"/>
    </row>
    <row r="7780" spans="1:26" s="161" customFormat="1" ht="19.5" customHeight="1" x14ac:dyDescent="0.25">
      <c r="A7780" s="42" t="s">
        <v>364</v>
      </c>
      <c r="B7780" s="27">
        <v>6</v>
      </c>
      <c r="C7780" s="27">
        <v>7</v>
      </c>
      <c r="D7780" s="27">
        <v>0</v>
      </c>
      <c r="E7780" s="27">
        <v>2</v>
      </c>
      <c r="F7780" s="27">
        <v>0</v>
      </c>
      <c r="G7780" s="27">
        <v>7</v>
      </c>
      <c r="H7780" s="27">
        <v>2</v>
      </c>
      <c r="I7780" s="27">
        <v>0</v>
      </c>
      <c r="J7780" s="27">
        <v>5</v>
      </c>
      <c r="K7780" s="27">
        <v>8</v>
      </c>
      <c r="L7780" s="119"/>
      <c r="M7780" s="92">
        <f>SUM(B7780:K7780)</f>
        <v>37</v>
      </c>
      <c r="N7780" s="27">
        <v>11</v>
      </c>
      <c r="O7780" s="185">
        <f>M7780/91</f>
        <v>0.40659340659340659</v>
      </c>
      <c r="P7780" s="55" t="s">
        <v>446</v>
      </c>
      <c r="Q7780" s="19" t="s">
        <v>4090</v>
      </c>
      <c r="R7780" s="41" t="s">
        <v>539</v>
      </c>
      <c r="S7780" s="19" t="s">
        <v>1348</v>
      </c>
      <c r="T7780" s="28" t="s">
        <v>3665</v>
      </c>
      <c r="U7780" s="17">
        <v>10</v>
      </c>
      <c r="V7780" s="20" t="s">
        <v>519</v>
      </c>
      <c r="W7780" s="18" t="s">
        <v>5788</v>
      </c>
      <c r="X7780" s="18" t="s">
        <v>448</v>
      </c>
      <c r="Y7780" s="29" t="s">
        <v>819</v>
      </c>
      <c r="Z7780" s="61"/>
    </row>
    <row r="7781" spans="1:26" s="161" customFormat="1" ht="19.5" customHeight="1" x14ac:dyDescent="0.25">
      <c r="A7781" s="42" t="s">
        <v>349</v>
      </c>
      <c r="B7781" s="27">
        <v>7</v>
      </c>
      <c r="C7781" s="27">
        <v>0</v>
      </c>
      <c r="D7781" s="27">
        <v>5</v>
      </c>
      <c r="E7781" s="27">
        <v>3</v>
      </c>
      <c r="F7781" s="27">
        <v>8</v>
      </c>
      <c r="G7781" s="27">
        <v>7</v>
      </c>
      <c r="H7781" s="27">
        <v>3</v>
      </c>
      <c r="I7781" s="27">
        <v>0</v>
      </c>
      <c r="J7781" s="27">
        <v>0</v>
      </c>
      <c r="K7781" s="27">
        <v>4</v>
      </c>
      <c r="L7781" s="119"/>
      <c r="M7781" s="92">
        <f>SUM(B7781:K7781)</f>
        <v>37</v>
      </c>
      <c r="N7781" s="27">
        <v>4</v>
      </c>
      <c r="O7781" s="185">
        <f>M7781/91</f>
        <v>0.40659340659340659</v>
      </c>
      <c r="P7781" s="55" t="s">
        <v>445</v>
      </c>
      <c r="Q7781" s="19" t="s">
        <v>6677</v>
      </c>
      <c r="R7781" s="41" t="s">
        <v>478</v>
      </c>
      <c r="S7781" s="19" t="s">
        <v>474</v>
      </c>
      <c r="T7781" s="28" t="s">
        <v>7778</v>
      </c>
      <c r="U7781" s="17">
        <v>10</v>
      </c>
      <c r="V7781" s="20" t="s">
        <v>519</v>
      </c>
      <c r="W7781" s="18" t="s">
        <v>8114</v>
      </c>
      <c r="X7781" s="18" t="s">
        <v>518</v>
      </c>
      <c r="Y7781" s="29" t="s">
        <v>1016</v>
      </c>
      <c r="Z7781" s="61"/>
    </row>
    <row r="7782" spans="1:26" s="161" customFormat="1" ht="19.5" customHeight="1" x14ac:dyDescent="0.25">
      <c r="A7782" s="42" t="s">
        <v>347</v>
      </c>
      <c r="B7782" s="27">
        <v>5</v>
      </c>
      <c r="C7782" s="27">
        <v>4</v>
      </c>
      <c r="D7782" s="27">
        <v>4</v>
      </c>
      <c r="E7782" s="27">
        <v>8</v>
      </c>
      <c r="F7782" s="27">
        <v>6</v>
      </c>
      <c r="G7782" s="27">
        <v>4</v>
      </c>
      <c r="H7782" s="27">
        <v>0</v>
      </c>
      <c r="I7782" s="27">
        <v>2</v>
      </c>
      <c r="J7782" s="27">
        <v>0</v>
      </c>
      <c r="K7782" s="27">
        <v>4</v>
      </c>
      <c r="L7782" s="119"/>
      <c r="M7782" s="92">
        <f>SUM(B7782:K7782)</f>
        <v>37</v>
      </c>
      <c r="N7782" s="27">
        <v>1</v>
      </c>
      <c r="O7782" s="185">
        <f>M7782/91</f>
        <v>0.40659340659340659</v>
      </c>
      <c r="P7782" s="55" t="s">
        <v>445</v>
      </c>
      <c r="Q7782" s="19" t="s">
        <v>1504</v>
      </c>
      <c r="R7782" s="41" t="s">
        <v>491</v>
      </c>
      <c r="S7782" s="19" t="s">
        <v>469</v>
      </c>
      <c r="T7782" s="28" t="s">
        <v>1984</v>
      </c>
      <c r="U7782" s="17">
        <v>10</v>
      </c>
      <c r="V7782" s="20" t="s">
        <v>682</v>
      </c>
      <c r="W7782" s="18" t="s">
        <v>2153</v>
      </c>
      <c r="X7782" s="18" t="s">
        <v>1224</v>
      </c>
      <c r="Y7782" s="29" t="s">
        <v>1348</v>
      </c>
      <c r="Z7782" s="61"/>
    </row>
    <row r="7783" spans="1:26" s="161" customFormat="1" ht="19.5" customHeight="1" x14ac:dyDescent="0.25">
      <c r="A7783" s="42" t="s">
        <v>350</v>
      </c>
      <c r="B7783" s="27">
        <v>7.5</v>
      </c>
      <c r="C7783" s="27">
        <v>1</v>
      </c>
      <c r="D7783" s="27">
        <v>4</v>
      </c>
      <c r="E7783" s="27">
        <v>1</v>
      </c>
      <c r="F7783" s="27">
        <v>5</v>
      </c>
      <c r="G7783" s="27">
        <v>2</v>
      </c>
      <c r="H7783" s="27">
        <v>6</v>
      </c>
      <c r="I7783" s="27">
        <v>4</v>
      </c>
      <c r="J7783" s="27">
        <v>4</v>
      </c>
      <c r="K7783" s="27">
        <v>2</v>
      </c>
      <c r="L7783" s="119"/>
      <c r="M7783" s="92">
        <f>SUM(B7783:K7783)</f>
        <v>36.5</v>
      </c>
      <c r="N7783" s="27">
        <v>5</v>
      </c>
      <c r="O7783" s="185">
        <f>M7783/91</f>
        <v>0.40109890109890112</v>
      </c>
      <c r="P7783" s="55" t="s">
        <v>446</v>
      </c>
      <c r="Q7783" s="19" t="s">
        <v>2746</v>
      </c>
      <c r="R7783" s="41" t="s">
        <v>2747</v>
      </c>
      <c r="S7783" s="19" t="s">
        <v>2748</v>
      </c>
      <c r="T7783" s="28" t="s">
        <v>2589</v>
      </c>
      <c r="U7783" s="17">
        <v>10</v>
      </c>
      <c r="V7783" s="20" t="s">
        <v>682</v>
      </c>
      <c r="W7783" s="18" t="s">
        <v>2737</v>
      </c>
      <c r="X7783" s="18" t="s">
        <v>1591</v>
      </c>
      <c r="Y7783" s="29" t="s">
        <v>2643</v>
      </c>
      <c r="Z7783" s="61"/>
    </row>
    <row r="7784" spans="1:26" s="161" customFormat="1" ht="19.5" customHeight="1" x14ac:dyDescent="0.25">
      <c r="A7784" s="42" t="s">
        <v>344</v>
      </c>
      <c r="B7784" s="27">
        <v>6</v>
      </c>
      <c r="C7784" s="27">
        <v>0</v>
      </c>
      <c r="D7784" s="27">
        <v>5.5</v>
      </c>
      <c r="E7784" s="27">
        <v>5</v>
      </c>
      <c r="F7784" s="27">
        <v>4</v>
      </c>
      <c r="G7784" s="27">
        <v>6</v>
      </c>
      <c r="H7784" s="27">
        <v>4</v>
      </c>
      <c r="I7784" s="27">
        <v>0</v>
      </c>
      <c r="J7784" s="27">
        <v>0</v>
      </c>
      <c r="K7784" s="27">
        <v>6</v>
      </c>
      <c r="L7784" s="119"/>
      <c r="M7784" s="92">
        <f>SUM(B7784:K7784)</f>
        <v>36.5</v>
      </c>
      <c r="N7784" s="27">
        <v>6</v>
      </c>
      <c r="O7784" s="185">
        <f>M7784/91</f>
        <v>0.40109890109890112</v>
      </c>
      <c r="P7784" s="55" t="s">
        <v>446</v>
      </c>
      <c r="Q7784" s="19" t="s">
        <v>3281</v>
      </c>
      <c r="R7784" s="41" t="s">
        <v>459</v>
      </c>
      <c r="S7784" s="19" t="s">
        <v>492</v>
      </c>
      <c r="T7784" s="28" t="s">
        <v>3122</v>
      </c>
      <c r="U7784" s="17">
        <v>10</v>
      </c>
      <c r="V7784" s="20" t="s">
        <v>609</v>
      </c>
      <c r="W7784" s="18" t="s">
        <v>3275</v>
      </c>
      <c r="X7784" s="18" t="s">
        <v>771</v>
      </c>
      <c r="Y7784" s="29" t="s">
        <v>486</v>
      </c>
      <c r="Z7784" s="61"/>
    </row>
    <row r="7785" spans="1:26" s="161" customFormat="1" ht="19.5" customHeight="1" x14ac:dyDescent="0.25">
      <c r="A7785" s="42" t="s">
        <v>344</v>
      </c>
      <c r="B7785" s="27">
        <v>4.5</v>
      </c>
      <c r="C7785" s="27">
        <v>0</v>
      </c>
      <c r="D7785" s="27">
        <v>0</v>
      </c>
      <c r="E7785" s="27">
        <v>3</v>
      </c>
      <c r="F7785" s="27">
        <v>4</v>
      </c>
      <c r="G7785" s="27">
        <v>2</v>
      </c>
      <c r="H7785" s="27">
        <v>6</v>
      </c>
      <c r="I7785" s="27">
        <v>2</v>
      </c>
      <c r="J7785" s="27">
        <v>7</v>
      </c>
      <c r="K7785" s="27">
        <v>8</v>
      </c>
      <c r="L7785" s="119"/>
      <c r="M7785" s="92">
        <f>SUM(B7785:K7785)</f>
        <v>36.5</v>
      </c>
      <c r="N7785" s="27">
        <v>6</v>
      </c>
      <c r="O7785" s="185">
        <f>M7785/91</f>
        <v>0.40109890109890112</v>
      </c>
      <c r="P7785" s="55" t="s">
        <v>446</v>
      </c>
      <c r="Q7785" s="98" t="s">
        <v>3849</v>
      </c>
      <c r="R7785" s="41" t="s">
        <v>916</v>
      </c>
      <c r="S7785" s="19" t="s">
        <v>599</v>
      </c>
      <c r="T7785" s="28" t="s">
        <v>3118</v>
      </c>
      <c r="U7785" s="17">
        <v>10</v>
      </c>
      <c r="V7785" s="20" t="s">
        <v>682</v>
      </c>
      <c r="W7785" s="18" t="s">
        <v>1438</v>
      </c>
      <c r="X7785" s="18" t="s">
        <v>451</v>
      </c>
      <c r="Y7785" s="29" t="s">
        <v>1126</v>
      </c>
      <c r="Z7785" s="61"/>
    </row>
    <row r="7786" spans="1:26" s="161" customFormat="1" ht="19.5" customHeight="1" x14ac:dyDescent="0.25">
      <c r="A7786" s="42" t="s">
        <v>346</v>
      </c>
      <c r="B7786" s="27">
        <v>7</v>
      </c>
      <c r="C7786" s="27">
        <v>0</v>
      </c>
      <c r="D7786" s="27">
        <v>8</v>
      </c>
      <c r="E7786" s="27">
        <v>7.5</v>
      </c>
      <c r="F7786" s="27">
        <v>0</v>
      </c>
      <c r="G7786" s="27">
        <v>0</v>
      </c>
      <c r="H7786" s="27">
        <v>5</v>
      </c>
      <c r="I7786" s="27">
        <v>0</v>
      </c>
      <c r="J7786" s="27">
        <v>5</v>
      </c>
      <c r="K7786" s="27">
        <v>4</v>
      </c>
      <c r="L7786" s="119"/>
      <c r="M7786" s="92">
        <f>SUM(B7786:K7786)</f>
        <v>36.5</v>
      </c>
      <c r="N7786" s="27">
        <v>2</v>
      </c>
      <c r="O7786" s="185">
        <f>M7786/91</f>
        <v>0.40109890109890112</v>
      </c>
      <c r="P7786" s="55" t="s">
        <v>445</v>
      </c>
      <c r="Q7786" s="19" t="s">
        <v>2081</v>
      </c>
      <c r="R7786" s="41" t="s">
        <v>756</v>
      </c>
      <c r="S7786" s="19" t="s">
        <v>479</v>
      </c>
      <c r="T7786" s="28" t="s">
        <v>6226</v>
      </c>
      <c r="U7786" s="17">
        <v>10</v>
      </c>
      <c r="V7786" s="20" t="s">
        <v>609</v>
      </c>
      <c r="W7786" s="18" t="s">
        <v>6245</v>
      </c>
      <c r="X7786" s="18" t="s">
        <v>6246</v>
      </c>
      <c r="Y7786" s="29" t="s">
        <v>6247</v>
      </c>
      <c r="Z7786" s="61"/>
    </row>
    <row r="7787" spans="1:26" s="161" customFormat="1" ht="19.5" customHeight="1" x14ac:dyDescent="0.25">
      <c r="A7787" s="42" t="s">
        <v>8418</v>
      </c>
      <c r="B7787" s="27">
        <v>7</v>
      </c>
      <c r="C7787" s="27">
        <v>2</v>
      </c>
      <c r="D7787" s="27">
        <v>4.5</v>
      </c>
      <c r="E7787" s="27">
        <v>5</v>
      </c>
      <c r="F7787" s="27">
        <v>4</v>
      </c>
      <c r="G7787" s="27">
        <v>4</v>
      </c>
      <c r="H7787" s="27">
        <v>2</v>
      </c>
      <c r="I7787" s="27">
        <v>2</v>
      </c>
      <c r="J7787" s="27">
        <v>0</v>
      </c>
      <c r="K7787" s="27">
        <v>6</v>
      </c>
      <c r="L7787" s="119"/>
      <c r="M7787" s="92">
        <f>SUM(B7787:K7787)</f>
        <v>36.5</v>
      </c>
      <c r="N7787" s="27">
        <v>18</v>
      </c>
      <c r="O7787" s="185">
        <f>M7787/91</f>
        <v>0.40109890109890112</v>
      </c>
      <c r="P7787" s="55" t="s">
        <v>446</v>
      </c>
      <c r="Q7787" s="19" t="s">
        <v>890</v>
      </c>
      <c r="R7787" s="41" t="s">
        <v>809</v>
      </c>
      <c r="S7787" s="19" t="s">
        <v>1138</v>
      </c>
      <c r="T7787" s="28" t="s">
        <v>8181</v>
      </c>
      <c r="U7787" s="17">
        <v>10</v>
      </c>
      <c r="V7787" s="20" t="s">
        <v>3396</v>
      </c>
      <c r="W7787" s="18" t="s">
        <v>2553</v>
      </c>
      <c r="X7787" s="18" t="s">
        <v>771</v>
      </c>
      <c r="Y7787" s="29" t="s">
        <v>486</v>
      </c>
      <c r="Z7787" s="61"/>
    </row>
    <row r="7788" spans="1:26" s="161" customFormat="1" ht="19.5" customHeight="1" x14ac:dyDescent="0.25">
      <c r="A7788" s="42" t="s">
        <v>1151</v>
      </c>
      <c r="B7788" s="27">
        <v>4.5</v>
      </c>
      <c r="C7788" s="27">
        <v>0</v>
      </c>
      <c r="D7788" s="27">
        <v>5</v>
      </c>
      <c r="E7788" s="27">
        <v>3</v>
      </c>
      <c r="F7788" s="27">
        <v>5</v>
      </c>
      <c r="G7788" s="27">
        <v>6</v>
      </c>
      <c r="H7788" s="27">
        <v>8</v>
      </c>
      <c r="I7788" s="27">
        <v>1</v>
      </c>
      <c r="J7788" s="27">
        <v>0</v>
      </c>
      <c r="K7788" s="27">
        <v>4</v>
      </c>
      <c r="L7788" s="119"/>
      <c r="M7788" s="92">
        <f>SUM(B7788:K7788)</f>
        <v>36.5</v>
      </c>
      <c r="N7788" s="27">
        <v>8</v>
      </c>
      <c r="O7788" s="185">
        <f>M7788/91</f>
        <v>0.40109890109890112</v>
      </c>
      <c r="P7788" s="55" t="s">
        <v>446</v>
      </c>
      <c r="Q7788" s="19" t="s">
        <v>1155</v>
      </c>
      <c r="R7788" s="41" t="s">
        <v>1156</v>
      </c>
      <c r="S7788" s="19" t="s">
        <v>1157</v>
      </c>
      <c r="T7788" s="28" t="s">
        <v>681</v>
      </c>
      <c r="U7788" s="17">
        <v>10</v>
      </c>
      <c r="V7788" s="20" t="s">
        <v>1161</v>
      </c>
      <c r="W7788" s="18" t="s">
        <v>517</v>
      </c>
      <c r="X7788" s="18" t="s">
        <v>518</v>
      </c>
      <c r="Y7788" s="29" t="s">
        <v>466</v>
      </c>
      <c r="Z7788" s="61"/>
    </row>
    <row r="7789" spans="1:26" s="161" customFormat="1" ht="19.5" customHeight="1" x14ac:dyDescent="0.25">
      <c r="A7789" s="42" t="s">
        <v>366</v>
      </c>
      <c r="B7789" s="27">
        <v>10</v>
      </c>
      <c r="C7789" s="27">
        <v>0</v>
      </c>
      <c r="D7789" s="27">
        <v>8</v>
      </c>
      <c r="E7789" s="27">
        <v>6</v>
      </c>
      <c r="F7789" s="27">
        <v>0</v>
      </c>
      <c r="G7789" s="27">
        <v>0</v>
      </c>
      <c r="H7789" s="27">
        <v>2</v>
      </c>
      <c r="I7789" s="27">
        <v>6</v>
      </c>
      <c r="J7789" s="27">
        <v>4</v>
      </c>
      <c r="K7789" s="27">
        <v>0</v>
      </c>
      <c r="L7789" s="119"/>
      <c r="M7789" s="92">
        <f>SUM(B7789:K7789)</f>
        <v>36</v>
      </c>
      <c r="N7789" s="27">
        <v>9</v>
      </c>
      <c r="O7789" s="185">
        <f>M7789/91</f>
        <v>0.39560439560439559</v>
      </c>
      <c r="P7789" s="55" t="s">
        <v>446</v>
      </c>
      <c r="Q7789" s="19" t="s">
        <v>508</v>
      </c>
      <c r="R7789" s="41" t="s">
        <v>509</v>
      </c>
      <c r="S7789" s="19" t="s">
        <v>1148</v>
      </c>
      <c r="T7789" s="28" t="s">
        <v>681</v>
      </c>
      <c r="U7789" s="17">
        <v>10</v>
      </c>
      <c r="V7789" s="20" t="s">
        <v>498</v>
      </c>
      <c r="W7789" s="18" t="s">
        <v>517</v>
      </c>
      <c r="X7789" s="18" t="s">
        <v>518</v>
      </c>
      <c r="Y7789" s="29" t="s">
        <v>466</v>
      </c>
      <c r="Z7789" s="61"/>
    </row>
    <row r="7790" spans="1:26" s="161" customFormat="1" ht="19.5" customHeight="1" x14ac:dyDescent="0.25">
      <c r="A7790" s="42" t="s">
        <v>345</v>
      </c>
      <c r="B7790" s="27">
        <v>6</v>
      </c>
      <c r="C7790" s="27">
        <v>2</v>
      </c>
      <c r="D7790" s="27">
        <v>6</v>
      </c>
      <c r="E7790" s="27">
        <v>1</v>
      </c>
      <c r="F7790" s="27">
        <v>6</v>
      </c>
      <c r="G7790" s="27">
        <v>6</v>
      </c>
      <c r="H7790" s="27">
        <v>1</v>
      </c>
      <c r="I7790" s="27">
        <v>2</v>
      </c>
      <c r="J7790" s="27">
        <v>0</v>
      </c>
      <c r="K7790" s="27">
        <v>6</v>
      </c>
      <c r="L7790" s="119"/>
      <c r="M7790" s="92">
        <f>SUM(B7790:K7790)</f>
        <v>36</v>
      </c>
      <c r="N7790" s="27">
        <v>7</v>
      </c>
      <c r="O7790" s="185">
        <f>M7790/91</f>
        <v>0.39560439560439559</v>
      </c>
      <c r="P7790" s="55" t="s">
        <v>446</v>
      </c>
      <c r="Q7790" s="19" t="s">
        <v>3428</v>
      </c>
      <c r="R7790" s="41" t="s">
        <v>627</v>
      </c>
      <c r="S7790" s="19" t="s">
        <v>703</v>
      </c>
      <c r="T7790" s="28" t="s">
        <v>3297</v>
      </c>
      <c r="U7790" s="17">
        <v>10</v>
      </c>
      <c r="V7790" s="20">
        <v>3</v>
      </c>
      <c r="W7790" s="18" t="s">
        <v>3317</v>
      </c>
      <c r="X7790" s="18" t="s">
        <v>448</v>
      </c>
      <c r="Y7790" s="29" t="s">
        <v>1078</v>
      </c>
      <c r="Z7790" s="61"/>
    </row>
    <row r="7791" spans="1:26" s="161" customFormat="1" ht="19.5" customHeight="1" x14ac:dyDescent="0.25">
      <c r="A7791" s="42" t="s">
        <v>356</v>
      </c>
      <c r="B7791" s="27">
        <v>4</v>
      </c>
      <c r="C7791" s="27">
        <v>0</v>
      </c>
      <c r="D7791" s="27">
        <v>5</v>
      </c>
      <c r="E7791" s="27">
        <v>1</v>
      </c>
      <c r="F7791" s="27">
        <v>10</v>
      </c>
      <c r="G7791" s="27">
        <v>5</v>
      </c>
      <c r="H7791" s="27">
        <v>3</v>
      </c>
      <c r="I7791" s="27">
        <v>0</v>
      </c>
      <c r="J7791" s="27">
        <v>0</v>
      </c>
      <c r="K7791" s="27">
        <v>8</v>
      </c>
      <c r="L7791" s="119"/>
      <c r="M7791" s="92">
        <f>SUM(B7791:K7791)</f>
        <v>36</v>
      </c>
      <c r="N7791" s="27">
        <v>5</v>
      </c>
      <c r="O7791" s="185">
        <f>M7791/91</f>
        <v>0.39560439560439559</v>
      </c>
      <c r="P7791" s="55" t="s">
        <v>446</v>
      </c>
      <c r="Q7791" s="19" t="s">
        <v>8116</v>
      </c>
      <c r="R7791" s="41" t="s">
        <v>740</v>
      </c>
      <c r="S7791" s="19" t="s">
        <v>831</v>
      </c>
      <c r="T7791" s="28" t="s">
        <v>7778</v>
      </c>
      <c r="U7791" s="17">
        <v>10</v>
      </c>
      <c r="V7791" s="20" t="s">
        <v>8117</v>
      </c>
      <c r="W7791" s="18" t="s">
        <v>8060</v>
      </c>
      <c r="X7791" s="18" t="s">
        <v>1224</v>
      </c>
      <c r="Y7791" s="29" t="s">
        <v>469</v>
      </c>
      <c r="Z7791" s="61"/>
    </row>
    <row r="7792" spans="1:26" s="161" customFormat="1" ht="19.5" customHeight="1" x14ac:dyDescent="0.25">
      <c r="A7792" s="42" t="s">
        <v>8417</v>
      </c>
      <c r="B7792" s="27">
        <v>9</v>
      </c>
      <c r="C7792" s="27">
        <v>3</v>
      </c>
      <c r="D7792" s="27">
        <v>4.5</v>
      </c>
      <c r="E7792" s="27">
        <v>3</v>
      </c>
      <c r="F7792" s="27">
        <v>6</v>
      </c>
      <c r="G7792" s="27">
        <v>0</v>
      </c>
      <c r="H7792" s="27">
        <v>5.5</v>
      </c>
      <c r="I7792" s="27">
        <v>3</v>
      </c>
      <c r="J7792" s="27">
        <v>0</v>
      </c>
      <c r="K7792" s="27">
        <v>2</v>
      </c>
      <c r="L7792" s="119"/>
      <c r="M7792" s="92">
        <f>SUM(B7792:K7792)</f>
        <v>36</v>
      </c>
      <c r="N7792" s="27">
        <v>17</v>
      </c>
      <c r="O7792" s="185">
        <f>M7792/91</f>
        <v>0.39560439560439559</v>
      </c>
      <c r="P7792" s="55" t="s">
        <v>446</v>
      </c>
      <c r="Q7792" s="19" t="s">
        <v>3162</v>
      </c>
      <c r="R7792" s="41" t="s">
        <v>857</v>
      </c>
      <c r="S7792" s="19" t="s">
        <v>5806</v>
      </c>
      <c r="T7792" s="28" t="s">
        <v>8181</v>
      </c>
      <c r="U7792" s="17">
        <v>10</v>
      </c>
      <c r="V7792" s="20" t="s">
        <v>3396</v>
      </c>
      <c r="W7792" s="18" t="s">
        <v>2553</v>
      </c>
      <c r="X7792" s="18" t="s">
        <v>771</v>
      </c>
      <c r="Y7792" s="29" t="s">
        <v>486</v>
      </c>
      <c r="Z7792" s="61"/>
    </row>
    <row r="7793" spans="1:26" s="161" customFormat="1" ht="19.5" customHeight="1" x14ac:dyDescent="0.25">
      <c r="A7793" s="42" t="s">
        <v>358</v>
      </c>
      <c r="B7793" s="27">
        <v>3</v>
      </c>
      <c r="C7793" s="27">
        <v>0</v>
      </c>
      <c r="D7793" s="27">
        <v>8</v>
      </c>
      <c r="E7793" s="27">
        <v>3</v>
      </c>
      <c r="F7793" s="27">
        <v>6</v>
      </c>
      <c r="G7793" s="27">
        <v>2</v>
      </c>
      <c r="H7793" s="27">
        <v>2</v>
      </c>
      <c r="I7793" s="27">
        <v>1</v>
      </c>
      <c r="J7793" s="27">
        <v>5</v>
      </c>
      <c r="K7793" s="27">
        <v>6</v>
      </c>
      <c r="L7793" s="119"/>
      <c r="M7793" s="92">
        <f>SUM(B7793:K7793)</f>
        <v>36</v>
      </c>
      <c r="N7793" s="27">
        <v>7</v>
      </c>
      <c r="O7793" s="185">
        <f>M7793/91</f>
        <v>0.39560439560439559</v>
      </c>
      <c r="P7793" s="55" t="s">
        <v>446</v>
      </c>
      <c r="Q7793" s="19" t="s">
        <v>3420</v>
      </c>
      <c r="R7793" s="41" t="s">
        <v>1139</v>
      </c>
      <c r="S7793" s="19" t="s">
        <v>845</v>
      </c>
      <c r="T7793" s="28" t="s">
        <v>3297</v>
      </c>
      <c r="U7793" s="17">
        <v>10</v>
      </c>
      <c r="V7793" s="20">
        <v>1</v>
      </c>
      <c r="W7793" s="18" t="s">
        <v>3326</v>
      </c>
      <c r="X7793" s="18" t="s">
        <v>651</v>
      </c>
      <c r="Y7793" s="29" t="s">
        <v>513</v>
      </c>
      <c r="Z7793" s="61"/>
    </row>
    <row r="7794" spans="1:26" s="161" customFormat="1" ht="19.5" customHeight="1" x14ac:dyDescent="0.25">
      <c r="A7794" s="42" t="s">
        <v>353</v>
      </c>
      <c r="B7794" s="27">
        <v>6.5</v>
      </c>
      <c r="C7794" s="27">
        <v>5</v>
      </c>
      <c r="D7794" s="27">
        <v>5.5</v>
      </c>
      <c r="E7794" s="27">
        <v>3</v>
      </c>
      <c r="F7794" s="27">
        <v>7</v>
      </c>
      <c r="G7794" s="27">
        <v>5</v>
      </c>
      <c r="H7794" s="27">
        <v>0</v>
      </c>
      <c r="I7794" s="27">
        <v>2</v>
      </c>
      <c r="J7794" s="27">
        <v>0</v>
      </c>
      <c r="K7794" s="27">
        <v>2</v>
      </c>
      <c r="L7794" s="119"/>
      <c r="M7794" s="92">
        <f>SUM(B7794:K7794)</f>
        <v>36</v>
      </c>
      <c r="N7794" s="27">
        <v>3</v>
      </c>
      <c r="O7794" s="185">
        <f>M7794/91</f>
        <v>0.39560439560439559</v>
      </c>
      <c r="P7794" s="55" t="s">
        <v>446</v>
      </c>
      <c r="Q7794" s="19" t="s">
        <v>6144</v>
      </c>
      <c r="R7794" s="41" t="s">
        <v>655</v>
      </c>
      <c r="S7794" s="19" t="s">
        <v>474</v>
      </c>
      <c r="T7794" s="28" t="s">
        <v>8947</v>
      </c>
      <c r="U7794" s="17">
        <v>10</v>
      </c>
      <c r="V7794" s="20" t="s">
        <v>519</v>
      </c>
      <c r="W7794" s="18" t="s">
        <v>5914</v>
      </c>
      <c r="X7794" s="18" t="s">
        <v>1377</v>
      </c>
      <c r="Y7794" s="29" t="s">
        <v>819</v>
      </c>
      <c r="Z7794" s="61"/>
    </row>
    <row r="7795" spans="1:26" s="161" customFormat="1" ht="19.5" customHeight="1" x14ac:dyDescent="0.25">
      <c r="A7795" s="42" t="s">
        <v>356</v>
      </c>
      <c r="B7795" s="27">
        <v>8.5</v>
      </c>
      <c r="C7795" s="27">
        <v>1</v>
      </c>
      <c r="D7795" s="27">
        <v>7</v>
      </c>
      <c r="E7795" s="27">
        <v>1</v>
      </c>
      <c r="F7795" s="27">
        <v>8</v>
      </c>
      <c r="G7795" s="27">
        <v>0</v>
      </c>
      <c r="H7795" s="27">
        <v>4.5</v>
      </c>
      <c r="I7795" s="27">
        <v>2</v>
      </c>
      <c r="J7795" s="27">
        <v>0</v>
      </c>
      <c r="K7795" s="27">
        <v>4</v>
      </c>
      <c r="L7795" s="119"/>
      <c r="M7795" s="92">
        <f>SUM(B7795:K7795)</f>
        <v>36</v>
      </c>
      <c r="N7795" s="27">
        <v>2</v>
      </c>
      <c r="O7795" s="185">
        <f>M7795/91</f>
        <v>0.39560439560439559</v>
      </c>
      <c r="P7795" s="55" t="s">
        <v>446</v>
      </c>
      <c r="Q7795" s="19" t="s">
        <v>2444</v>
      </c>
      <c r="R7795" s="41" t="s">
        <v>448</v>
      </c>
      <c r="S7795" s="19" t="s">
        <v>523</v>
      </c>
      <c r="T7795" s="28" t="s">
        <v>3662</v>
      </c>
      <c r="U7795" s="17">
        <v>10</v>
      </c>
      <c r="V7795" s="20" t="s">
        <v>609</v>
      </c>
      <c r="W7795" s="18" t="s">
        <v>1873</v>
      </c>
      <c r="X7795" s="18" t="s">
        <v>916</v>
      </c>
      <c r="Y7795" s="29" t="s">
        <v>5109</v>
      </c>
      <c r="Z7795" s="61"/>
    </row>
    <row r="7796" spans="1:26" s="161" customFormat="1" ht="19.5" customHeight="1" x14ac:dyDescent="0.25">
      <c r="A7796" s="42" t="s">
        <v>353</v>
      </c>
      <c r="B7796" s="27">
        <v>5</v>
      </c>
      <c r="C7796" s="27">
        <v>1</v>
      </c>
      <c r="D7796" s="27">
        <v>4</v>
      </c>
      <c r="E7796" s="27">
        <v>3</v>
      </c>
      <c r="F7796" s="27">
        <v>4</v>
      </c>
      <c r="G7796" s="27">
        <v>9</v>
      </c>
      <c r="H7796" s="27">
        <v>2</v>
      </c>
      <c r="I7796" s="27">
        <v>2</v>
      </c>
      <c r="J7796" s="27">
        <v>2</v>
      </c>
      <c r="K7796" s="27">
        <v>4</v>
      </c>
      <c r="L7796" s="119"/>
      <c r="M7796" s="92">
        <f>SUM(B7796:K7796)</f>
        <v>36</v>
      </c>
      <c r="N7796" s="27">
        <v>19</v>
      </c>
      <c r="O7796" s="185">
        <f>M7796/91</f>
        <v>0.39560439560439559</v>
      </c>
      <c r="P7796" s="55" t="s">
        <v>446</v>
      </c>
      <c r="Q7796" s="19" t="s">
        <v>8419</v>
      </c>
      <c r="R7796" s="41" t="s">
        <v>763</v>
      </c>
      <c r="S7796" s="19" t="s">
        <v>486</v>
      </c>
      <c r="T7796" s="28" t="s">
        <v>8181</v>
      </c>
      <c r="U7796" s="17">
        <v>10</v>
      </c>
      <c r="V7796" s="20" t="s">
        <v>593</v>
      </c>
      <c r="W7796" s="18" t="s">
        <v>8388</v>
      </c>
      <c r="X7796" s="18" t="s">
        <v>705</v>
      </c>
      <c r="Y7796" s="29" t="s">
        <v>1283</v>
      </c>
      <c r="Z7796" s="61"/>
    </row>
    <row r="7797" spans="1:26" s="161" customFormat="1" ht="19.5" customHeight="1" x14ac:dyDescent="0.25">
      <c r="A7797" s="42" t="s">
        <v>344</v>
      </c>
      <c r="B7797" s="27">
        <v>7.5</v>
      </c>
      <c r="C7797" s="27">
        <v>0</v>
      </c>
      <c r="D7797" s="27">
        <v>5</v>
      </c>
      <c r="E7797" s="27">
        <v>1.5</v>
      </c>
      <c r="F7797" s="27">
        <v>5</v>
      </c>
      <c r="G7797" s="27">
        <v>4</v>
      </c>
      <c r="H7797" s="27">
        <v>5</v>
      </c>
      <c r="I7797" s="27">
        <v>0</v>
      </c>
      <c r="J7797" s="27">
        <v>0</v>
      </c>
      <c r="K7797" s="27">
        <v>8</v>
      </c>
      <c r="L7797" s="119"/>
      <c r="M7797" s="92">
        <f>SUM(B7797:K7797)</f>
        <v>36</v>
      </c>
      <c r="N7797" s="27">
        <v>1</v>
      </c>
      <c r="O7797" s="185">
        <f>M7797/91</f>
        <v>0.39560439560439559</v>
      </c>
      <c r="P7797" s="55" t="s">
        <v>446</v>
      </c>
      <c r="Q7797" s="19" t="s">
        <v>4484</v>
      </c>
      <c r="R7797" s="41" t="s">
        <v>816</v>
      </c>
      <c r="S7797" s="19" t="s">
        <v>469</v>
      </c>
      <c r="T7797" s="28" t="s">
        <v>3669</v>
      </c>
      <c r="U7797" s="17">
        <v>10</v>
      </c>
      <c r="V7797" s="20" t="s">
        <v>682</v>
      </c>
      <c r="W7797" s="18" t="s">
        <v>4470</v>
      </c>
      <c r="X7797" s="18" t="s">
        <v>651</v>
      </c>
      <c r="Y7797" s="29" t="s">
        <v>1016</v>
      </c>
      <c r="Z7797" s="61"/>
    </row>
    <row r="7798" spans="1:26" s="161" customFormat="1" ht="19.5" customHeight="1" x14ac:dyDescent="0.25">
      <c r="A7798" s="42" t="s">
        <v>353</v>
      </c>
      <c r="B7798" s="27">
        <v>8</v>
      </c>
      <c r="C7798" s="27">
        <v>0</v>
      </c>
      <c r="D7798" s="27">
        <v>7</v>
      </c>
      <c r="E7798" s="27">
        <v>8</v>
      </c>
      <c r="F7798" s="27">
        <v>0</v>
      </c>
      <c r="G7798" s="27">
        <v>0</v>
      </c>
      <c r="H7798" s="27">
        <v>0</v>
      </c>
      <c r="I7798" s="27">
        <v>0</v>
      </c>
      <c r="J7798" s="27">
        <v>5</v>
      </c>
      <c r="K7798" s="27">
        <v>8</v>
      </c>
      <c r="L7798" s="119"/>
      <c r="M7798" s="92">
        <f>SUM(B7798:K7798)</f>
        <v>36</v>
      </c>
      <c r="N7798" s="27">
        <v>2</v>
      </c>
      <c r="O7798" s="185">
        <f>M7798/91</f>
        <v>0.39560439560439559</v>
      </c>
      <c r="P7798" s="55" t="s">
        <v>446</v>
      </c>
      <c r="Q7798" s="19" t="s">
        <v>5110</v>
      </c>
      <c r="R7798" s="41" t="s">
        <v>518</v>
      </c>
      <c r="S7798" s="19" t="s">
        <v>1083</v>
      </c>
      <c r="T7798" s="28" t="s">
        <v>3662</v>
      </c>
      <c r="U7798" s="17">
        <v>10</v>
      </c>
      <c r="V7798" s="20" t="s">
        <v>609</v>
      </c>
      <c r="W7798" s="18" t="s">
        <v>1873</v>
      </c>
      <c r="X7798" s="18" t="s">
        <v>916</v>
      </c>
      <c r="Y7798" s="29" t="s">
        <v>5109</v>
      </c>
      <c r="Z7798" s="61"/>
    </row>
    <row r="7799" spans="1:26" s="161" customFormat="1" ht="19.5" customHeight="1" x14ac:dyDescent="0.25">
      <c r="A7799" s="42" t="s">
        <v>344</v>
      </c>
      <c r="B7799" s="27">
        <v>5.5</v>
      </c>
      <c r="C7799" s="27">
        <v>0</v>
      </c>
      <c r="D7799" s="27">
        <v>0</v>
      </c>
      <c r="E7799" s="27">
        <v>0.5</v>
      </c>
      <c r="F7799" s="27">
        <v>6</v>
      </c>
      <c r="G7799" s="27">
        <v>5</v>
      </c>
      <c r="H7799" s="27">
        <v>6</v>
      </c>
      <c r="I7799" s="27">
        <v>0</v>
      </c>
      <c r="J7799" s="27">
        <v>5</v>
      </c>
      <c r="K7799" s="27">
        <v>8</v>
      </c>
      <c r="L7799" s="119"/>
      <c r="M7799" s="92">
        <f>SUM(B7799:K7799)</f>
        <v>36</v>
      </c>
      <c r="N7799" s="27">
        <v>2</v>
      </c>
      <c r="O7799" s="185">
        <f>M7799/91</f>
        <v>0.39560439560439559</v>
      </c>
      <c r="P7799" s="55" t="s">
        <v>446</v>
      </c>
      <c r="Q7799" s="19" t="s">
        <v>5111</v>
      </c>
      <c r="R7799" s="41" t="s">
        <v>573</v>
      </c>
      <c r="S7799" s="19" t="s">
        <v>2442</v>
      </c>
      <c r="T7799" s="28" t="s">
        <v>3662</v>
      </c>
      <c r="U7799" s="17">
        <v>10</v>
      </c>
      <c r="V7799" s="20" t="s">
        <v>682</v>
      </c>
      <c r="W7799" s="18" t="s">
        <v>1873</v>
      </c>
      <c r="X7799" s="18" t="s">
        <v>916</v>
      </c>
      <c r="Y7799" s="29" t="s">
        <v>5109</v>
      </c>
      <c r="Z7799" s="61"/>
    </row>
    <row r="7800" spans="1:26" s="161" customFormat="1" ht="19.5" customHeight="1" x14ac:dyDescent="0.25">
      <c r="A7800" s="42" t="s">
        <v>346</v>
      </c>
      <c r="B7800" s="27">
        <v>4.5</v>
      </c>
      <c r="C7800" s="27">
        <v>2</v>
      </c>
      <c r="D7800" s="27">
        <v>1</v>
      </c>
      <c r="E7800" s="27">
        <v>4.5</v>
      </c>
      <c r="F7800" s="27">
        <v>8</v>
      </c>
      <c r="G7800" s="27">
        <v>5</v>
      </c>
      <c r="H7800" s="27">
        <v>5</v>
      </c>
      <c r="I7800" s="27">
        <v>4</v>
      </c>
      <c r="J7800" s="27">
        <v>0</v>
      </c>
      <c r="K7800" s="27">
        <v>2</v>
      </c>
      <c r="L7800" s="119"/>
      <c r="M7800" s="92">
        <f>SUM(B7800:K7800)</f>
        <v>36</v>
      </c>
      <c r="N7800" s="27">
        <v>5</v>
      </c>
      <c r="O7800" s="185">
        <f>M7800/91</f>
        <v>0.39560439560439559</v>
      </c>
      <c r="P7800" s="55" t="s">
        <v>446</v>
      </c>
      <c r="Q7800" s="19" t="s">
        <v>6743</v>
      </c>
      <c r="R7800" s="41" t="s">
        <v>742</v>
      </c>
      <c r="S7800" s="19" t="s">
        <v>628</v>
      </c>
      <c r="T7800" s="28" t="s">
        <v>7641</v>
      </c>
      <c r="U7800" s="17">
        <v>10</v>
      </c>
      <c r="V7800" s="20" t="s">
        <v>682</v>
      </c>
      <c r="W7800" s="18" t="s">
        <v>7719</v>
      </c>
      <c r="X7800" s="18" t="s">
        <v>855</v>
      </c>
      <c r="Y7800" s="29" t="s">
        <v>1016</v>
      </c>
      <c r="Z7800" s="61"/>
    </row>
    <row r="7801" spans="1:26" s="161" customFormat="1" ht="19.5" customHeight="1" x14ac:dyDescent="0.25">
      <c r="A7801" s="42" t="s">
        <v>356</v>
      </c>
      <c r="B7801" s="27">
        <v>10</v>
      </c>
      <c r="C7801" s="27">
        <v>0</v>
      </c>
      <c r="D7801" s="27">
        <v>5</v>
      </c>
      <c r="E7801" s="27">
        <v>7.5</v>
      </c>
      <c r="F7801" s="27">
        <v>4</v>
      </c>
      <c r="G7801" s="27">
        <v>4</v>
      </c>
      <c r="H7801" s="27">
        <v>5.5</v>
      </c>
      <c r="I7801" s="27">
        <v>0</v>
      </c>
      <c r="J7801" s="27">
        <v>0</v>
      </c>
      <c r="K7801" s="27">
        <v>0</v>
      </c>
      <c r="L7801" s="119"/>
      <c r="M7801" s="92">
        <f>SUM(B7801:K7801)</f>
        <v>36</v>
      </c>
      <c r="N7801" s="27">
        <v>9</v>
      </c>
      <c r="O7801" s="185">
        <f>M7801/91</f>
        <v>0.39560439560439559</v>
      </c>
      <c r="P7801" s="55" t="s">
        <v>446</v>
      </c>
      <c r="Q7801" s="19" t="s">
        <v>482</v>
      </c>
      <c r="R7801" s="41" t="s">
        <v>483</v>
      </c>
      <c r="S7801" s="19" t="s">
        <v>532</v>
      </c>
      <c r="T7801" s="28" t="s">
        <v>681</v>
      </c>
      <c r="U7801" s="17">
        <v>10</v>
      </c>
      <c r="V7801" s="20" t="s">
        <v>449</v>
      </c>
      <c r="W7801" s="18" t="s">
        <v>450</v>
      </c>
      <c r="X7801" s="18" t="s">
        <v>451</v>
      </c>
      <c r="Y7801" s="29" t="s">
        <v>452</v>
      </c>
      <c r="Z7801" s="61"/>
    </row>
    <row r="7802" spans="1:26" s="161" customFormat="1" ht="19.5" customHeight="1" x14ac:dyDescent="0.25">
      <c r="A7802" s="42" t="s">
        <v>347</v>
      </c>
      <c r="B7802" s="27">
        <v>8</v>
      </c>
      <c r="C7802" s="27">
        <v>0</v>
      </c>
      <c r="D7802" s="27">
        <v>5.5</v>
      </c>
      <c r="E7802" s="27">
        <v>2.5</v>
      </c>
      <c r="F7802" s="27">
        <v>0</v>
      </c>
      <c r="G7802" s="27">
        <v>0</v>
      </c>
      <c r="H7802" s="27">
        <v>6</v>
      </c>
      <c r="I7802" s="27">
        <v>2</v>
      </c>
      <c r="J7802" s="27">
        <v>6</v>
      </c>
      <c r="K7802" s="27">
        <v>6</v>
      </c>
      <c r="L7802" s="119"/>
      <c r="M7802" s="92">
        <f>SUM(B7802:K7802)</f>
        <v>36</v>
      </c>
      <c r="N7802" s="27">
        <v>7</v>
      </c>
      <c r="O7802" s="185">
        <f>M7802/91</f>
        <v>0.39560439560439559</v>
      </c>
      <c r="P7802" s="55" t="s">
        <v>446</v>
      </c>
      <c r="Q7802" s="98" t="s">
        <v>3850</v>
      </c>
      <c r="R7802" s="41" t="s">
        <v>473</v>
      </c>
      <c r="S7802" s="19" t="s">
        <v>486</v>
      </c>
      <c r="T7802" s="28" t="s">
        <v>3118</v>
      </c>
      <c r="U7802" s="17">
        <v>10</v>
      </c>
      <c r="V7802" s="20" t="s">
        <v>682</v>
      </c>
      <c r="W7802" s="18" t="s">
        <v>1438</v>
      </c>
      <c r="X7802" s="18" t="s">
        <v>451</v>
      </c>
      <c r="Y7802" s="29" t="s">
        <v>1126</v>
      </c>
      <c r="Z7802" s="61"/>
    </row>
    <row r="7803" spans="1:26" s="161" customFormat="1" ht="19.5" customHeight="1" x14ac:dyDescent="0.25">
      <c r="A7803" s="42" t="s">
        <v>4730</v>
      </c>
      <c r="B7803" s="27">
        <v>4</v>
      </c>
      <c r="C7803" s="27">
        <v>3</v>
      </c>
      <c r="D7803" s="27">
        <v>4</v>
      </c>
      <c r="E7803" s="27">
        <v>2.5</v>
      </c>
      <c r="F7803" s="27">
        <v>5</v>
      </c>
      <c r="G7803" s="27">
        <v>4</v>
      </c>
      <c r="H7803" s="27">
        <v>5.5</v>
      </c>
      <c r="I7803" s="27">
        <v>0</v>
      </c>
      <c r="J7803" s="27">
        <v>2</v>
      </c>
      <c r="K7803" s="27">
        <v>6</v>
      </c>
      <c r="L7803" s="119"/>
      <c r="M7803" s="92">
        <f>SUM(B7803:K7803)</f>
        <v>36</v>
      </c>
      <c r="N7803" s="27">
        <v>19</v>
      </c>
      <c r="O7803" s="185">
        <f>M7803/91</f>
        <v>0.39560439560439559</v>
      </c>
      <c r="P7803" s="55" t="s">
        <v>446</v>
      </c>
      <c r="Q7803" s="19" t="s">
        <v>5252</v>
      </c>
      <c r="R7803" s="41" t="s">
        <v>607</v>
      </c>
      <c r="S7803" s="19" t="s">
        <v>540</v>
      </c>
      <c r="T7803" s="28" t="s">
        <v>8181</v>
      </c>
      <c r="U7803" s="17">
        <v>10</v>
      </c>
      <c r="V7803" s="20" t="s">
        <v>8387</v>
      </c>
      <c r="W7803" s="18" t="s">
        <v>8388</v>
      </c>
      <c r="X7803" s="18" t="s">
        <v>705</v>
      </c>
      <c r="Y7803" s="29" t="s">
        <v>1283</v>
      </c>
      <c r="Z7803" s="61"/>
    </row>
    <row r="7804" spans="1:26" s="161" customFormat="1" ht="19.5" customHeight="1" x14ac:dyDescent="0.25">
      <c r="A7804" s="42" t="s">
        <v>347</v>
      </c>
      <c r="B7804" s="27">
        <v>8</v>
      </c>
      <c r="C7804" s="27">
        <v>3</v>
      </c>
      <c r="D7804" s="27">
        <v>8</v>
      </c>
      <c r="E7804" s="27">
        <v>2</v>
      </c>
      <c r="F7804" s="27">
        <v>0</v>
      </c>
      <c r="G7804" s="27">
        <v>0</v>
      </c>
      <c r="H7804" s="27">
        <v>3</v>
      </c>
      <c r="I7804" s="27">
        <v>4</v>
      </c>
      <c r="J7804" s="27">
        <v>4</v>
      </c>
      <c r="K7804" s="27">
        <v>4</v>
      </c>
      <c r="L7804" s="119"/>
      <c r="M7804" s="92">
        <f>SUM(B7804:K7804)</f>
        <v>36</v>
      </c>
      <c r="N7804" s="27">
        <v>6</v>
      </c>
      <c r="O7804" s="185">
        <f>M7804/91</f>
        <v>0.39560439560439559</v>
      </c>
      <c r="P7804" s="55" t="s">
        <v>446</v>
      </c>
      <c r="Q7804" s="19" t="s">
        <v>2749</v>
      </c>
      <c r="R7804" s="41" t="s">
        <v>811</v>
      </c>
      <c r="S7804" s="19" t="s">
        <v>546</v>
      </c>
      <c r="T7804" s="28" t="s">
        <v>2589</v>
      </c>
      <c r="U7804" s="17">
        <v>10</v>
      </c>
      <c r="V7804" s="20" t="s">
        <v>609</v>
      </c>
      <c r="W7804" s="18" t="s">
        <v>2737</v>
      </c>
      <c r="X7804" s="18" t="s">
        <v>1591</v>
      </c>
      <c r="Y7804" s="29" t="s">
        <v>2643</v>
      </c>
      <c r="Z7804" s="61"/>
    </row>
    <row r="7805" spans="1:26" s="161" customFormat="1" ht="19.5" customHeight="1" x14ac:dyDescent="0.25">
      <c r="A7805" s="42" t="s">
        <v>354</v>
      </c>
      <c r="B7805" s="27">
        <v>10</v>
      </c>
      <c r="C7805" s="27">
        <v>1</v>
      </c>
      <c r="D7805" s="27">
        <v>6</v>
      </c>
      <c r="E7805" s="27">
        <v>3.5</v>
      </c>
      <c r="F7805" s="27">
        <v>3</v>
      </c>
      <c r="G7805" s="27">
        <v>4</v>
      </c>
      <c r="H7805" s="27">
        <v>0</v>
      </c>
      <c r="I7805" s="27">
        <v>0</v>
      </c>
      <c r="J7805" s="27">
        <v>0</v>
      </c>
      <c r="K7805" s="27">
        <v>8</v>
      </c>
      <c r="L7805" s="119"/>
      <c r="M7805" s="92">
        <f>SUM(B7805:K7805)</f>
        <v>35.5</v>
      </c>
      <c r="N7805" s="27">
        <v>3</v>
      </c>
      <c r="O7805" s="185">
        <f>M7805/91</f>
        <v>0.39010989010989011</v>
      </c>
      <c r="P7805" s="55" t="s">
        <v>446</v>
      </c>
      <c r="Q7805" s="19" t="s">
        <v>5112</v>
      </c>
      <c r="R7805" s="41" t="s">
        <v>5113</v>
      </c>
      <c r="S7805" s="19" t="s">
        <v>5114</v>
      </c>
      <c r="T7805" s="28" t="s">
        <v>3662</v>
      </c>
      <c r="U7805" s="17">
        <v>10</v>
      </c>
      <c r="V7805" s="20" t="s">
        <v>609</v>
      </c>
      <c r="W7805" s="18" t="s">
        <v>1873</v>
      </c>
      <c r="X7805" s="18" t="s">
        <v>916</v>
      </c>
      <c r="Y7805" s="29" t="s">
        <v>5109</v>
      </c>
      <c r="Z7805" s="61"/>
    </row>
    <row r="7806" spans="1:26" s="161" customFormat="1" ht="19.5" customHeight="1" x14ac:dyDescent="0.25">
      <c r="A7806" s="42" t="s">
        <v>348</v>
      </c>
      <c r="B7806" s="27">
        <v>9.5</v>
      </c>
      <c r="C7806" s="27">
        <v>2</v>
      </c>
      <c r="D7806" s="27">
        <v>3.5</v>
      </c>
      <c r="E7806" s="27">
        <v>3.5</v>
      </c>
      <c r="F7806" s="27">
        <v>0</v>
      </c>
      <c r="G7806" s="27">
        <v>3</v>
      </c>
      <c r="H7806" s="27">
        <v>2</v>
      </c>
      <c r="I7806" s="27">
        <v>0</v>
      </c>
      <c r="J7806" s="27">
        <v>6</v>
      </c>
      <c r="K7806" s="27">
        <v>6</v>
      </c>
      <c r="L7806" s="119"/>
      <c r="M7806" s="92">
        <f>SUM(B7806:K7806)</f>
        <v>35.5</v>
      </c>
      <c r="N7806" s="27">
        <v>8</v>
      </c>
      <c r="O7806" s="185">
        <f>M7806/91</f>
        <v>0.39010989010989011</v>
      </c>
      <c r="P7806" s="55" t="s">
        <v>446</v>
      </c>
      <c r="Q7806" s="19" t="s">
        <v>2414</v>
      </c>
      <c r="R7806" s="41" t="s">
        <v>2316</v>
      </c>
      <c r="S7806" s="19" t="s">
        <v>486</v>
      </c>
      <c r="T7806" s="28" t="s">
        <v>2289</v>
      </c>
      <c r="U7806" s="17">
        <v>10</v>
      </c>
      <c r="V7806" s="20" t="s">
        <v>682</v>
      </c>
      <c r="W7806" s="18" t="s">
        <v>2331</v>
      </c>
      <c r="X7806" s="18" t="s">
        <v>1638</v>
      </c>
      <c r="Y7806" s="29" t="s">
        <v>599</v>
      </c>
      <c r="Z7806" s="61"/>
    </row>
    <row r="7807" spans="1:26" s="161" customFormat="1" ht="19.5" customHeight="1" x14ac:dyDescent="0.25">
      <c r="A7807" s="42" t="s">
        <v>347</v>
      </c>
      <c r="B7807" s="27">
        <v>6.5</v>
      </c>
      <c r="C7807" s="27">
        <v>0</v>
      </c>
      <c r="D7807" s="27">
        <v>6</v>
      </c>
      <c r="E7807" s="27">
        <v>3.5</v>
      </c>
      <c r="F7807" s="27">
        <v>3</v>
      </c>
      <c r="G7807" s="27">
        <v>7</v>
      </c>
      <c r="H7807" s="27">
        <v>5.5</v>
      </c>
      <c r="I7807" s="27">
        <v>0</v>
      </c>
      <c r="J7807" s="27">
        <v>0</v>
      </c>
      <c r="K7807" s="27">
        <v>4</v>
      </c>
      <c r="L7807" s="119"/>
      <c r="M7807" s="92">
        <f>SUM(B7807:K7807)</f>
        <v>35.5</v>
      </c>
      <c r="N7807" s="27">
        <v>4</v>
      </c>
      <c r="O7807" s="185">
        <f>M7807/91</f>
        <v>0.39010989010989011</v>
      </c>
      <c r="P7807" s="55" t="s">
        <v>446</v>
      </c>
      <c r="Q7807" s="19" t="s">
        <v>6145</v>
      </c>
      <c r="R7807" s="41" t="s">
        <v>684</v>
      </c>
      <c r="S7807" s="19" t="s">
        <v>486</v>
      </c>
      <c r="T7807" s="28" t="s">
        <v>8947</v>
      </c>
      <c r="U7807" s="17">
        <v>10</v>
      </c>
      <c r="V7807" s="20" t="s">
        <v>1161</v>
      </c>
      <c r="W7807" s="18" t="s">
        <v>1121</v>
      </c>
      <c r="X7807" s="18" t="s">
        <v>651</v>
      </c>
      <c r="Y7807" s="29" t="s">
        <v>569</v>
      </c>
      <c r="Z7807" s="61"/>
    </row>
    <row r="7808" spans="1:26" s="161" customFormat="1" ht="19.5" customHeight="1" x14ac:dyDescent="0.25">
      <c r="A7808" s="42" t="s">
        <v>353</v>
      </c>
      <c r="B7808" s="27">
        <v>10</v>
      </c>
      <c r="C7808" s="27">
        <v>3</v>
      </c>
      <c r="D7808" s="27">
        <v>5</v>
      </c>
      <c r="E7808" s="27">
        <v>2</v>
      </c>
      <c r="F7808" s="27">
        <v>0</v>
      </c>
      <c r="G7808" s="27">
        <v>0</v>
      </c>
      <c r="H7808" s="27">
        <v>5.5</v>
      </c>
      <c r="I7808" s="27">
        <v>0</v>
      </c>
      <c r="J7808" s="27">
        <v>2</v>
      </c>
      <c r="K7808" s="27">
        <v>8</v>
      </c>
      <c r="L7808" s="119"/>
      <c r="M7808" s="92">
        <f>SUM(B7808:K7808)</f>
        <v>35.5</v>
      </c>
      <c r="N7808" s="27">
        <v>9</v>
      </c>
      <c r="O7808" s="185">
        <f>M7808/91</f>
        <v>0.39010989010989011</v>
      </c>
      <c r="P7808" s="55" t="s">
        <v>446</v>
      </c>
      <c r="Q7808" s="19" t="s">
        <v>2582</v>
      </c>
      <c r="R7808" s="41" t="s">
        <v>473</v>
      </c>
      <c r="S7808" s="19" t="s">
        <v>523</v>
      </c>
      <c r="T7808" s="28" t="s">
        <v>2445</v>
      </c>
      <c r="U7808" s="17">
        <v>10</v>
      </c>
      <c r="V7808" s="20" t="s">
        <v>609</v>
      </c>
      <c r="W7808" s="18" t="s">
        <v>2572</v>
      </c>
      <c r="X7808" s="18" t="s">
        <v>1224</v>
      </c>
      <c r="Y7808" s="29" t="s">
        <v>452</v>
      </c>
      <c r="Z7808" s="61"/>
    </row>
    <row r="7809" spans="1:267" s="161" customFormat="1" ht="19.5" customHeight="1" x14ac:dyDescent="0.25">
      <c r="A7809" s="42" t="s">
        <v>359</v>
      </c>
      <c r="B7809" s="27">
        <v>3.5</v>
      </c>
      <c r="C7809" s="27">
        <v>0</v>
      </c>
      <c r="D7809" s="27">
        <v>7</v>
      </c>
      <c r="E7809" s="27">
        <v>3</v>
      </c>
      <c r="F7809" s="27">
        <v>0</v>
      </c>
      <c r="G7809" s="27">
        <v>6</v>
      </c>
      <c r="H7809" s="27">
        <v>6</v>
      </c>
      <c r="I7809" s="27">
        <v>1</v>
      </c>
      <c r="J7809" s="27">
        <v>1</v>
      </c>
      <c r="K7809" s="27">
        <v>8</v>
      </c>
      <c r="L7809" s="119"/>
      <c r="M7809" s="92">
        <f>SUM(B7809:K7809)</f>
        <v>35.5</v>
      </c>
      <c r="N7809" s="27">
        <v>8</v>
      </c>
      <c r="O7809" s="185">
        <f>M7809/91</f>
        <v>0.39010989010989011</v>
      </c>
      <c r="P7809" s="55" t="s">
        <v>446</v>
      </c>
      <c r="Q7809" s="19" t="s">
        <v>3432</v>
      </c>
      <c r="R7809" s="41" t="s">
        <v>900</v>
      </c>
      <c r="S7809" s="19" t="s">
        <v>1886</v>
      </c>
      <c r="T7809" s="28" t="s">
        <v>3297</v>
      </c>
      <c r="U7809" s="17">
        <v>10</v>
      </c>
      <c r="V7809" s="20">
        <v>1</v>
      </c>
      <c r="W7809" s="18" t="s">
        <v>3326</v>
      </c>
      <c r="X7809" s="18" t="s">
        <v>651</v>
      </c>
      <c r="Y7809" s="29" t="s">
        <v>513</v>
      </c>
      <c r="Z7809" s="61"/>
    </row>
    <row r="7810" spans="1:267" s="161" customFormat="1" ht="19.5" customHeight="1" x14ac:dyDescent="0.25">
      <c r="A7810" s="42" t="s">
        <v>352</v>
      </c>
      <c r="B7810" s="27">
        <v>4.5</v>
      </c>
      <c r="C7810" s="27">
        <v>3</v>
      </c>
      <c r="D7810" s="27">
        <v>4</v>
      </c>
      <c r="E7810" s="27">
        <v>3</v>
      </c>
      <c r="F7810" s="27">
        <v>9</v>
      </c>
      <c r="G7810" s="27">
        <v>4</v>
      </c>
      <c r="H7810" s="27">
        <v>2</v>
      </c>
      <c r="I7810" s="27">
        <v>0</v>
      </c>
      <c r="J7810" s="27">
        <v>0</v>
      </c>
      <c r="K7810" s="27">
        <v>6</v>
      </c>
      <c r="L7810" s="119"/>
      <c r="M7810" s="92">
        <f>SUM(B7810:K7810)</f>
        <v>35.5</v>
      </c>
      <c r="N7810" s="27">
        <v>4</v>
      </c>
      <c r="O7810" s="185">
        <f>M7810/91</f>
        <v>0.39010989010989011</v>
      </c>
      <c r="P7810" s="55" t="s">
        <v>446</v>
      </c>
      <c r="Q7810" s="19" t="s">
        <v>6678</v>
      </c>
      <c r="R7810" s="41" t="s">
        <v>448</v>
      </c>
      <c r="S7810" s="19" t="s">
        <v>599</v>
      </c>
      <c r="T7810" s="28" t="s">
        <v>6527</v>
      </c>
      <c r="U7810" s="17">
        <v>10</v>
      </c>
      <c r="V7810" s="20" t="s">
        <v>519</v>
      </c>
      <c r="W7810" s="18" t="s">
        <v>1473</v>
      </c>
      <c r="X7810" s="18" t="s">
        <v>476</v>
      </c>
      <c r="Y7810" s="29" t="s">
        <v>599</v>
      </c>
      <c r="Z7810" s="61"/>
    </row>
    <row r="7811" spans="1:267" s="161" customFormat="1" ht="19.5" customHeight="1" x14ac:dyDescent="0.25">
      <c r="A7811" s="42" t="s">
        <v>347</v>
      </c>
      <c r="B7811" s="27">
        <v>8.5</v>
      </c>
      <c r="C7811" s="27">
        <v>0</v>
      </c>
      <c r="D7811" s="27">
        <v>0</v>
      </c>
      <c r="E7811" s="27">
        <v>6</v>
      </c>
      <c r="F7811" s="27">
        <v>1</v>
      </c>
      <c r="G7811" s="27">
        <v>4</v>
      </c>
      <c r="H7811" s="27">
        <v>5</v>
      </c>
      <c r="I7811" s="27">
        <v>0</v>
      </c>
      <c r="J7811" s="27">
        <v>3</v>
      </c>
      <c r="K7811" s="27">
        <v>8</v>
      </c>
      <c r="L7811" s="119"/>
      <c r="M7811" s="92">
        <f>SUM(B7811:K7811)</f>
        <v>35.5</v>
      </c>
      <c r="N7811" s="27">
        <v>7</v>
      </c>
      <c r="O7811" s="185">
        <f>M7811/91</f>
        <v>0.39010989010989011</v>
      </c>
      <c r="P7811" s="55" t="s">
        <v>446</v>
      </c>
      <c r="Q7811" s="19" t="s">
        <v>3282</v>
      </c>
      <c r="R7811" s="41" t="s">
        <v>1360</v>
      </c>
      <c r="S7811" s="19" t="s">
        <v>614</v>
      </c>
      <c r="T7811" s="28" t="s">
        <v>3122</v>
      </c>
      <c r="U7811" s="17">
        <v>10</v>
      </c>
      <c r="V7811" s="20" t="s">
        <v>609</v>
      </c>
      <c r="W7811" s="18" t="s">
        <v>3275</v>
      </c>
      <c r="X7811" s="18" t="s">
        <v>771</v>
      </c>
      <c r="Y7811" s="29" t="s">
        <v>486</v>
      </c>
      <c r="Z7811" s="61"/>
    </row>
    <row r="7812" spans="1:267" s="161" customFormat="1" ht="19.5" customHeight="1" x14ac:dyDescent="0.25">
      <c r="A7812" s="42" t="s">
        <v>348</v>
      </c>
      <c r="B7812" s="27">
        <v>9</v>
      </c>
      <c r="C7812" s="27">
        <v>0</v>
      </c>
      <c r="D7812" s="27">
        <v>8</v>
      </c>
      <c r="E7812" s="27">
        <v>0.5</v>
      </c>
      <c r="F7812" s="27">
        <v>0</v>
      </c>
      <c r="G7812" s="27">
        <v>5</v>
      </c>
      <c r="H7812" s="27">
        <v>1</v>
      </c>
      <c r="I7812" s="27">
        <v>6</v>
      </c>
      <c r="J7812" s="27">
        <v>0</v>
      </c>
      <c r="K7812" s="27">
        <v>6</v>
      </c>
      <c r="L7812" s="119"/>
      <c r="M7812" s="92">
        <f>SUM(B7812:K7812)</f>
        <v>35.5</v>
      </c>
      <c r="N7812" s="27">
        <v>10</v>
      </c>
      <c r="O7812" s="185">
        <f>M7812/91</f>
        <v>0.39010989010989011</v>
      </c>
      <c r="P7812" s="55" t="s">
        <v>446</v>
      </c>
      <c r="Q7812" s="19" t="s">
        <v>4050</v>
      </c>
      <c r="R7812" s="41" t="s">
        <v>4051</v>
      </c>
      <c r="S7812" s="19" t="s">
        <v>523</v>
      </c>
      <c r="T7812" s="28" t="s">
        <v>3853</v>
      </c>
      <c r="U7812" s="17">
        <v>10</v>
      </c>
      <c r="V7812" s="20" t="s">
        <v>682</v>
      </c>
      <c r="W7812" s="18" t="s">
        <v>3394</v>
      </c>
      <c r="X7812" s="18" t="s">
        <v>3969</v>
      </c>
      <c r="Y7812" s="29" t="s">
        <v>616</v>
      </c>
      <c r="Z7812" s="61"/>
    </row>
    <row r="7813" spans="1:267" s="161" customFormat="1" ht="19.5" customHeight="1" x14ac:dyDescent="0.25">
      <c r="A7813" s="42" t="s">
        <v>8420</v>
      </c>
      <c r="B7813" s="27">
        <v>10</v>
      </c>
      <c r="C7813" s="27">
        <v>1</v>
      </c>
      <c r="D7813" s="27">
        <v>4</v>
      </c>
      <c r="E7813" s="27">
        <v>6</v>
      </c>
      <c r="F7813" s="27">
        <v>5</v>
      </c>
      <c r="G7813" s="27">
        <v>0</v>
      </c>
      <c r="H7813" s="27">
        <v>5</v>
      </c>
      <c r="I7813" s="27">
        <v>0</v>
      </c>
      <c r="J7813" s="27">
        <v>0</v>
      </c>
      <c r="K7813" s="27">
        <v>4</v>
      </c>
      <c r="L7813" s="119"/>
      <c r="M7813" s="92">
        <f>SUM(B7813:K7813)</f>
        <v>35</v>
      </c>
      <c r="N7813" s="27">
        <v>20</v>
      </c>
      <c r="O7813" s="185">
        <f>M7813/91</f>
        <v>0.38461538461538464</v>
      </c>
      <c r="P7813" s="55" t="s">
        <v>446</v>
      </c>
      <c r="Q7813" s="19" t="s">
        <v>8421</v>
      </c>
      <c r="R7813" s="41" t="s">
        <v>501</v>
      </c>
      <c r="S7813" s="19" t="s">
        <v>710</v>
      </c>
      <c r="T7813" s="28" t="s">
        <v>8181</v>
      </c>
      <c r="U7813" s="17">
        <v>10</v>
      </c>
      <c r="V7813" s="20" t="s">
        <v>8324</v>
      </c>
      <c r="W7813" s="18" t="s">
        <v>2553</v>
      </c>
      <c r="X7813" s="18" t="s">
        <v>771</v>
      </c>
      <c r="Y7813" s="29" t="s">
        <v>486</v>
      </c>
      <c r="Z7813" s="61"/>
    </row>
    <row r="7814" spans="1:267" s="161" customFormat="1" ht="19.5" customHeight="1" x14ac:dyDescent="0.25">
      <c r="A7814" s="42" t="s">
        <v>8422</v>
      </c>
      <c r="B7814" s="27">
        <v>5</v>
      </c>
      <c r="C7814" s="27">
        <v>3</v>
      </c>
      <c r="D7814" s="27">
        <v>4.5</v>
      </c>
      <c r="E7814" s="27">
        <v>1</v>
      </c>
      <c r="F7814" s="27">
        <v>5</v>
      </c>
      <c r="G7814" s="27">
        <v>5</v>
      </c>
      <c r="H7814" s="27">
        <v>5.5</v>
      </c>
      <c r="I7814" s="27">
        <v>0</v>
      </c>
      <c r="J7814" s="27">
        <v>0</v>
      </c>
      <c r="K7814" s="27">
        <v>6</v>
      </c>
      <c r="L7814" s="119"/>
      <c r="M7814" s="92">
        <f>SUM(B7814:K7814)</f>
        <v>35</v>
      </c>
      <c r="N7814" s="27">
        <v>20</v>
      </c>
      <c r="O7814" s="185">
        <f>M7814/91</f>
        <v>0.38461538461538464</v>
      </c>
      <c r="P7814" s="55" t="s">
        <v>446</v>
      </c>
      <c r="Q7814" s="19" t="s">
        <v>8423</v>
      </c>
      <c r="R7814" s="41" t="s">
        <v>1332</v>
      </c>
      <c r="S7814" s="19" t="s">
        <v>559</v>
      </c>
      <c r="T7814" s="28" t="s">
        <v>8181</v>
      </c>
      <c r="U7814" s="17">
        <v>10</v>
      </c>
      <c r="V7814" s="20" t="s">
        <v>8392</v>
      </c>
      <c r="W7814" s="18" t="s">
        <v>8388</v>
      </c>
      <c r="X7814" s="18" t="s">
        <v>705</v>
      </c>
      <c r="Y7814" s="29" t="s">
        <v>1283</v>
      </c>
      <c r="Z7814" s="61"/>
    </row>
    <row r="7815" spans="1:267" s="161" customFormat="1" ht="19.5" customHeight="1" x14ac:dyDescent="0.25">
      <c r="A7815" s="60" t="s">
        <v>353</v>
      </c>
      <c r="B7815" s="31">
        <v>5</v>
      </c>
      <c r="C7815" s="31">
        <v>2</v>
      </c>
      <c r="D7815" s="31">
        <v>4</v>
      </c>
      <c r="E7815" s="31">
        <v>3</v>
      </c>
      <c r="F7815" s="31">
        <v>5</v>
      </c>
      <c r="G7815" s="31">
        <v>5</v>
      </c>
      <c r="H7815" s="31">
        <v>3</v>
      </c>
      <c r="I7815" s="31">
        <v>1</v>
      </c>
      <c r="J7815" s="31">
        <v>1</v>
      </c>
      <c r="K7815" s="31">
        <v>6</v>
      </c>
      <c r="L7815" s="128"/>
      <c r="M7815" s="92">
        <f>SUM(B7815:K7815)</f>
        <v>35</v>
      </c>
      <c r="N7815" s="31">
        <v>2</v>
      </c>
      <c r="O7815" s="185">
        <f>M7815/91</f>
        <v>0.38461538461538464</v>
      </c>
      <c r="P7815" s="65" t="s">
        <v>446</v>
      </c>
      <c r="Q7815" s="19" t="s">
        <v>5363</v>
      </c>
      <c r="R7815" s="41" t="s">
        <v>658</v>
      </c>
      <c r="S7815" s="19" t="s">
        <v>486</v>
      </c>
      <c r="T7815" s="40" t="s">
        <v>3663</v>
      </c>
      <c r="U7815" s="32">
        <v>10</v>
      </c>
      <c r="V7815" s="20" t="s">
        <v>609</v>
      </c>
      <c r="W7815" s="33" t="s">
        <v>2821</v>
      </c>
      <c r="X7815" s="33" t="s">
        <v>1224</v>
      </c>
      <c r="Y7815" s="34" t="s">
        <v>486</v>
      </c>
      <c r="Z7815" s="186"/>
      <c r="AA7815" s="187"/>
      <c r="AB7815" s="187"/>
      <c r="AC7815" s="187"/>
      <c r="AD7815" s="187"/>
      <c r="AE7815" s="187"/>
      <c r="AF7815" s="187"/>
      <c r="AG7815" s="187"/>
      <c r="AH7815" s="187"/>
      <c r="AI7815" s="187"/>
      <c r="AJ7815" s="187"/>
      <c r="AK7815" s="187"/>
      <c r="AL7815" s="187"/>
      <c r="AM7815" s="187"/>
      <c r="AN7815" s="187"/>
      <c r="AO7815" s="187"/>
      <c r="AP7815" s="187"/>
      <c r="AQ7815" s="187"/>
      <c r="AR7815" s="187"/>
      <c r="AS7815" s="187"/>
      <c r="AT7815" s="187"/>
      <c r="AU7815" s="187"/>
      <c r="AV7815" s="187"/>
      <c r="AW7815" s="187"/>
      <c r="AX7815" s="187"/>
      <c r="AY7815" s="187"/>
      <c r="AZ7815" s="187"/>
      <c r="BA7815" s="187"/>
      <c r="BB7815" s="187"/>
      <c r="BC7815" s="187"/>
      <c r="BD7815" s="187"/>
      <c r="BE7815" s="187"/>
      <c r="BF7815" s="187"/>
      <c r="BG7815" s="187"/>
      <c r="BH7815" s="187"/>
      <c r="BI7815" s="187"/>
      <c r="BJ7815" s="187"/>
      <c r="BK7815" s="187"/>
      <c r="BL7815" s="187"/>
      <c r="BM7815" s="187"/>
      <c r="BN7815" s="187"/>
      <c r="BO7815" s="187"/>
      <c r="BP7815" s="187"/>
      <c r="BQ7815" s="187"/>
      <c r="BR7815" s="187"/>
      <c r="BS7815" s="187"/>
      <c r="BT7815" s="187"/>
      <c r="BU7815" s="187"/>
      <c r="BV7815" s="187"/>
      <c r="BW7815" s="187"/>
      <c r="BX7815" s="187"/>
      <c r="BY7815" s="187"/>
      <c r="BZ7815" s="187"/>
      <c r="CA7815" s="187"/>
      <c r="CB7815" s="187"/>
      <c r="CC7815" s="187"/>
      <c r="CD7815" s="187"/>
      <c r="CE7815" s="187"/>
      <c r="CF7815" s="187"/>
      <c r="CG7815" s="187"/>
      <c r="CH7815" s="187"/>
      <c r="CI7815" s="187"/>
      <c r="CJ7815" s="187"/>
      <c r="CK7815" s="187"/>
      <c r="CL7815" s="187"/>
      <c r="CM7815" s="187"/>
      <c r="CN7815" s="187"/>
      <c r="CO7815" s="187"/>
      <c r="CP7815" s="187"/>
      <c r="CQ7815" s="187"/>
      <c r="CR7815" s="187"/>
      <c r="CS7815" s="187"/>
      <c r="CT7815" s="187"/>
      <c r="CU7815" s="187"/>
      <c r="CV7815" s="187"/>
      <c r="CW7815" s="187"/>
      <c r="CX7815" s="187"/>
      <c r="CY7815" s="187"/>
      <c r="CZ7815" s="187"/>
      <c r="DA7815" s="187"/>
      <c r="DB7815" s="187"/>
      <c r="DC7815" s="187"/>
      <c r="DD7815" s="187"/>
      <c r="DE7815" s="187"/>
      <c r="DF7815" s="187"/>
      <c r="DG7815" s="187"/>
      <c r="DH7815" s="187"/>
      <c r="DI7815" s="187"/>
      <c r="DJ7815" s="187"/>
      <c r="DK7815" s="187"/>
      <c r="DL7815" s="187"/>
      <c r="DM7815" s="187"/>
      <c r="DN7815" s="187"/>
      <c r="DO7815" s="187"/>
      <c r="DP7815" s="187"/>
      <c r="DQ7815" s="187"/>
      <c r="DR7815" s="187"/>
      <c r="DS7815" s="187"/>
      <c r="DT7815" s="187"/>
      <c r="DU7815" s="187"/>
      <c r="DV7815" s="187"/>
      <c r="DW7815" s="187"/>
      <c r="DX7815" s="187"/>
      <c r="DY7815" s="187"/>
      <c r="DZ7815" s="187"/>
      <c r="EA7815" s="187"/>
      <c r="EB7815" s="187"/>
      <c r="EC7815" s="187"/>
      <c r="ED7815" s="187"/>
      <c r="EE7815" s="187"/>
      <c r="EF7815" s="187"/>
      <c r="EG7815" s="187"/>
      <c r="EH7815" s="187"/>
      <c r="EI7815" s="187"/>
      <c r="EJ7815" s="187"/>
      <c r="EK7815" s="187"/>
      <c r="EL7815" s="187"/>
      <c r="EM7815" s="187"/>
      <c r="EN7815" s="187"/>
      <c r="EO7815" s="187"/>
      <c r="EP7815" s="187"/>
      <c r="EQ7815" s="187"/>
      <c r="ER7815" s="187"/>
      <c r="ES7815" s="187"/>
      <c r="ET7815" s="187"/>
      <c r="EU7815" s="187"/>
      <c r="EV7815" s="187"/>
      <c r="EW7815" s="187"/>
      <c r="EX7815" s="187"/>
      <c r="EY7815" s="187"/>
      <c r="EZ7815" s="187"/>
      <c r="FA7815" s="187"/>
      <c r="FB7815" s="187"/>
      <c r="FC7815" s="187"/>
      <c r="FD7815" s="187"/>
      <c r="FE7815" s="187"/>
      <c r="FF7815" s="187"/>
      <c r="FG7815" s="187"/>
      <c r="FH7815" s="187"/>
      <c r="FI7815" s="187"/>
      <c r="FJ7815" s="187"/>
      <c r="FK7815" s="187"/>
      <c r="FL7815" s="187"/>
      <c r="FM7815" s="187"/>
      <c r="FN7815" s="187"/>
      <c r="FO7815" s="187"/>
      <c r="FP7815" s="187"/>
      <c r="FQ7815" s="187"/>
      <c r="FR7815" s="187"/>
      <c r="FS7815" s="187"/>
      <c r="FT7815" s="187"/>
      <c r="FU7815" s="187"/>
      <c r="FV7815" s="187"/>
      <c r="FW7815" s="187"/>
      <c r="FX7815" s="187"/>
      <c r="FY7815" s="187"/>
      <c r="FZ7815" s="187"/>
      <c r="GA7815" s="187"/>
      <c r="GB7815" s="187"/>
      <c r="GC7815" s="187"/>
      <c r="GD7815" s="187"/>
      <c r="GE7815" s="187"/>
      <c r="GF7815" s="187"/>
      <c r="GG7815" s="187"/>
      <c r="GH7815" s="187"/>
      <c r="GI7815" s="187"/>
      <c r="GJ7815" s="187"/>
      <c r="GK7815" s="187"/>
      <c r="GL7815" s="187"/>
      <c r="GM7815" s="187"/>
      <c r="GN7815" s="187"/>
      <c r="GO7815" s="187"/>
      <c r="GP7815" s="187"/>
      <c r="GQ7815" s="187"/>
      <c r="GR7815" s="187"/>
      <c r="GS7815" s="187"/>
      <c r="GT7815" s="187"/>
      <c r="GU7815" s="187"/>
      <c r="GV7815" s="187"/>
      <c r="GW7815" s="187"/>
      <c r="GX7815" s="187"/>
      <c r="GY7815" s="187"/>
      <c r="GZ7815" s="187"/>
      <c r="HA7815" s="187"/>
      <c r="HB7815" s="187"/>
      <c r="HC7815" s="187"/>
      <c r="HD7815" s="187"/>
      <c r="HE7815" s="187"/>
      <c r="HF7815" s="187"/>
      <c r="HG7815" s="187"/>
      <c r="HH7815" s="187"/>
      <c r="HI7815" s="187"/>
      <c r="HJ7815" s="187"/>
      <c r="HK7815" s="187"/>
      <c r="HL7815" s="187"/>
      <c r="HM7815" s="187"/>
      <c r="HN7815" s="187"/>
      <c r="HO7815" s="187"/>
      <c r="HP7815" s="187"/>
      <c r="HQ7815" s="187"/>
      <c r="HR7815" s="187"/>
      <c r="HS7815" s="187"/>
      <c r="HT7815" s="187"/>
      <c r="HU7815" s="187"/>
      <c r="HV7815" s="187"/>
      <c r="HW7815" s="187"/>
      <c r="HX7815" s="187"/>
      <c r="HY7815" s="187"/>
      <c r="HZ7815" s="187"/>
      <c r="IA7815" s="187"/>
      <c r="IB7815" s="187"/>
      <c r="IC7815" s="187"/>
      <c r="ID7815" s="187"/>
      <c r="IE7815" s="187"/>
      <c r="IF7815" s="187"/>
      <c r="IG7815" s="187"/>
      <c r="IH7815" s="187"/>
      <c r="II7815" s="187"/>
      <c r="IJ7815" s="187"/>
      <c r="IK7815" s="187"/>
      <c r="IL7815" s="187"/>
      <c r="IM7815" s="187"/>
      <c r="IN7815" s="187"/>
      <c r="IO7815" s="187"/>
      <c r="IP7815" s="187"/>
      <c r="IQ7815" s="187"/>
      <c r="IR7815" s="187"/>
      <c r="IS7815" s="187"/>
      <c r="IT7815" s="187"/>
      <c r="IU7815" s="187"/>
      <c r="IV7815" s="187"/>
      <c r="IW7815" s="187"/>
      <c r="IX7815" s="187"/>
      <c r="IY7815" s="187"/>
      <c r="IZ7815" s="187"/>
      <c r="JA7815" s="187"/>
      <c r="JB7815" s="187"/>
      <c r="JC7815" s="187"/>
      <c r="JD7815" s="187"/>
      <c r="JE7815" s="187"/>
      <c r="JF7815" s="187"/>
      <c r="JG7815" s="187"/>
    </row>
    <row r="7816" spans="1:267" s="161" customFormat="1" ht="19.5" customHeight="1" x14ac:dyDescent="0.25">
      <c r="A7816" s="42" t="s">
        <v>361</v>
      </c>
      <c r="B7816" s="27">
        <v>4</v>
      </c>
      <c r="C7816" s="27">
        <v>0</v>
      </c>
      <c r="D7816" s="27">
        <v>5</v>
      </c>
      <c r="E7816" s="27">
        <v>2</v>
      </c>
      <c r="F7816" s="27">
        <v>0</v>
      </c>
      <c r="G7816" s="27">
        <v>7</v>
      </c>
      <c r="H7816" s="27">
        <v>4</v>
      </c>
      <c r="I7816" s="27">
        <v>0</v>
      </c>
      <c r="J7816" s="27">
        <v>5</v>
      </c>
      <c r="K7816" s="27">
        <v>8</v>
      </c>
      <c r="L7816" s="119"/>
      <c r="M7816" s="92">
        <f>SUM(B7816:K7816)</f>
        <v>35</v>
      </c>
      <c r="N7816" s="27">
        <v>12</v>
      </c>
      <c r="O7816" s="185">
        <f>M7816/91</f>
        <v>0.38461538461538464</v>
      </c>
      <c r="P7816" s="55" t="s">
        <v>446</v>
      </c>
      <c r="Q7816" s="19" t="s">
        <v>5798</v>
      </c>
      <c r="R7816" s="41" t="s">
        <v>539</v>
      </c>
      <c r="S7816" s="19" t="s">
        <v>492</v>
      </c>
      <c r="T7816" s="28" t="s">
        <v>3665</v>
      </c>
      <c r="U7816" s="17">
        <v>10</v>
      </c>
      <c r="V7816" s="20" t="s">
        <v>519</v>
      </c>
      <c r="W7816" s="18" t="s">
        <v>5788</v>
      </c>
      <c r="X7816" s="18" t="s">
        <v>448</v>
      </c>
      <c r="Y7816" s="29" t="s">
        <v>819</v>
      </c>
      <c r="Z7816" s="61"/>
    </row>
    <row r="7817" spans="1:267" s="161" customFormat="1" ht="19.5" customHeight="1" x14ac:dyDescent="0.25">
      <c r="A7817" s="42" t="s">
        <v>345</v>
      </c>
      <c r="B7817" s="27">
        <v>7.5</v>
      </c>
      <c r="C7817" s="27">
        <v>0</v>
      </c>
      <c r="D7817" s="27">
        <v>6</v>
      </c>
      <c r="E7817" s="27">
        <v>2.5</v>
      </c>
      <c r="F7817" s="27">
        <v>4</v>
      </c>
      <c r="G7817" s="27">
        <v>4</v>
      </c>
      <c r="H7817" s="27">
        <v>5</v>
      </c>
      <c r="I7817" s="27">
        <v>0</v>
      </c>
      <c r="J7817" s="27">
        <v>4</v>
      </c>
      <c r="K7817" s="27">
        <v>2</v>
      </c>
      <c r="L7817" s="119"/>
      <c r="M7817" s="92">
        <f>SUM(B7817:K7817)</f>
        <v>35</v>
      </c>
      <c r="N7817" s="27">
        <v>8</v>
      </c>
      <c r="O7817" s="185">
        <f>M7817/91</f>
        <v>0.38461538461538464</v>
      </c>
      <c r="P7817" s="55" t="s">
        <v>446</v>
      </c>
      <c r="Q7817" s="19" t="s">
        <v>3283</v>
      </c>
      <c r="R7817" s="41" t="s">
        <v>501</v>
      </c>
      <c r="S7817" s="19" t="s">
        <v>486</v>
      </c>
      <c r="T7817" s="28" t="s">
        <v>3122</v>
      </c>
      <c r="U7817" s="17">
        <v>10</v>
      </c>
      <c r="V7817" s="20" t="s">
        <v>609</v>
      </c>
      <c r="W7817" s="18" t="s">
        <v>3275</v>
      </c>
      <c r="X7817" s="18" t="s">
        <v>771</v>
      </c>
      <c r="Y7817" s="29" t="s">
        <v>486</v>
      </c>
      <c r="Z7817" s="61"/>
    </row>
    <row r="7818" spans="1:267" s="161" customFormat="1" ht="19.5" customHeight="1" x14ac:dyDescent="0.25">
      <c r="A7818" s="42" t="s">
        <v>349</v>
      </c>
      <c r="B7818" s="27">
        <v>5</v>
      </c>
      <c r="C7818" s="27">
        <v>1</v>
      </c>
      <c r="D7818" s="27">
        <v>4.5</v>
      </c>
      <c r="E7818" s="27">
        <v>0.5</v>
      </c>
      <c r="F7818" s="27">
        <v>8</v>
      </c>
      <c r="G7818" s="27">
        <v>6</v>
      </c>
      <c r="H7818" s="27">
        <v>6</v>
      </c>
      <c r="I7818" s="27">
        <v>2</v>
      </c>
      <c r="J7818" s="27">
        <v>0</v>
      </c>
      <c r="K7818" s="27">
        <v>2</v>
      </c>
      <c r="L7818" s="119"/>
      <c r="M7818" s="92">
        <f>SUM(B7818:K7818)</f>
        <v>35</v>
      </c>
      <c r="N7818" s="27">
        <v>5</v>
      </c>
      <c r="O7818" s="185">
        <f>M7818/91</f>
        <v>0.38461538461538464</v>
      </c>
      <c r="P7818" s="55" t="s">
        <v>446</v>
      </c>
      <c r="Q7818" s="19" t="s">
        <v>6679</v>
      </c>
      <c r="R7818" s="41" t="s">
        <v>491</v>
      </c>
      <c r="S7818" s="19" t="s">
        <v>599</v>
      </c>
      <c r="T7818" s="28" t="s">
        <v>6527</v>
      </c>
      <c r="U7818" s="17">
        <v>10</v>
      </c>
      <c r="V7818" s="20" t="s">
        <v>519</v>
      </c>
      <c r="W7818" s="18" t="s">
        <v>1473</v>
      </c>
      <c r="X7818" s="18" t="s">
        <v>476</v>
      </c>
      <c r="Y7818" s="29" t="s">
        <v>599</v>
      </c>
      <c r="Z7818" s="61"/>
    </row>
    <row r="7819" spans="1:267" s="161" customFormat="1" ht="19.5" customHeight="1" x14ac:dyDescent="0.25">
      <c r="A7819" s="42" t="s">
        <v>365</v>
      </c>
      <c r="B7819" s="27">
        <v>6</v>
      </c>
      <c r="C7819" s="27">
        <v>3</v>
      </c>
      <c r="D7819" s="27">
        <v>0</v>
      </c>
      <c r="E7819" s="27">
        <v>2</v>
      </c>
      <c r="F7819" s="27">
        <v>5</v>
      </c>
      <c r="G7819" s="27">
        <v>4</v>
      </c>
      <c r="H7819" s="27">
        <v>3</v>
      </c>
      <c r="I7819" s="27">
        <v>4</v>
      </c>
      <c r="J7819" s="27">
        <v>2</v>
      </c>
      <c r="K7819" s="27">
        <v>6</v>
      </c>
      <c r="L7819" s="119"/>
      <c r="M7819" s="92">
        <f>SUM(B7819:K7819)</f>
        <v>35</v>
      </c>
      <c r="N7819" s="27">
        <v>20</v>
      </c>
      <c r="O7819" s="185">
        <f>M7819/91</f>
        <v>0.38461538461538464</v>
      </c>
      <c r="P7819" s="55" t="s">
        <v>446</v>
      </c>
      <c r="Q7819" s="19" t="s">
        <v>8424</v>
      </c>
      <c r="R7819" s="41" t="s">
        <v>8425</v>
      </c>
      <c r="S7819" s="19" t="s">
        <v>504</v>
      </c>
      <c r="T7819" s="28" t="s">
        <v>8181</v>
      </c>
      <c r="U7819" s="17">
        <v>10</v>
      </c>
      <c r="V7819" s="20" t="s">
        <v>593</v>
      </c>
      <c r="W7819" s="18" t="s">
        <v>8388</v>
      </c>
      <c r="X7819" s="18" t="s">
        <v>705</v>
      </c>
      <c r="Y7819" s="29" t="s">
        <v>1283</v>
      </c>
      <c r="Z7819" s="61"/>
    </row>
    <row r="7820" spans="1:267" s="161" customFormat="1" ht="19.5" customHeight="1" x14ac:dyDescent="0.25">
      <c r="A7820" s="42" t="s">
        <v>351</v>
      </c>
      <c r="B7820" s="27">
        <v>4</v>
      </c>
      <c r="C7820" s="27">
        <v>0</v>
      </c>
      <c r="D7820" s="27">
        <v>4.5</v>
      </c>
      <c r="E7820" s="27">
        <v>4.5</v>
      </c>
      <c r="F7820" s="27">
        <v>0</v>
      </c>
      <c r="G7820" s="27">
        <v>8</v>
      </c>
      <c r="H7820" s="27">
        <v>6</v>
      </c>
      <c r="I7820" s="27">
        <v>0</v>
      </c>
      <c r="J7820" s="27">
        <v>0</v>
      </c>
      <c r="K7820" s="27">
        <v>8</v>
      </c>
      <c r="L7820" s="119"/>
      <c r="M7820" s="92">
        <f>SUM(B7820:K7820)</f>
        <v>35</v>
      </c>
      <c r="N7820" s="27">
        <v>8</v>
      </c>
      <c r="O7820" s="185">
        <f>M7820/91</f>
        <v>0.38461538461538464</v>
      </c>
      <c r="P7820" s="55" t="s">
        <v>446</v>
      </c>
      <c r="Q7820" s="19" t="s">
        <v>3851</v>
      </c>
      <c r="R7820" s="41" t="s">
        <v>769</v>
      </c>
      <c r="S7820" s="19" t="s">
        <v>3029</v>
      </c>
      <c r="T7820" s="28" t="s">
        <v>3118</v>
      </c>
      <c r="U7820" s="17">
        <v>10</v>
      </c>
      <c r="V7820" s="20" t="s">
        <v>682</v>
      </c>
      <c r="W7820" s="18" t="s">
        <v>1438</v>
      </c>
      <c r="X7820" s="18" t="s">
        <v>451</v>
      </c>
      <c r="Y7820" s="29" t="s">
        <v>1126</v>
      </c>
      <c r="Z7820" s="61"/>
    </row>
    <row r="7821" spans="1:267" s="161" customFormat="1" ht="19.5" customHeight="1" x14ac:dyDescent="0.25">
      <c r="A7821" s="42" t="s">
        <v>360</v>
      </c>
      <c r="B7821" s="27">
        <v>3</v>
      </c>
      <c r="C7821" s="27">
        <v>0</v>
      </c>
      <c r="D7821" s="27">
        <v>6</v>
      </c>
      <c r="E7821" s="27">
        <v>0</v>
      </c>
      <c r="F7821" s="27">
        <v>1</v>
      </c>
      <c r="G7821" s="27">
        <v>8</v>
      </c>
      <c r="H7821" s="27">
        <v>4</v>
      </c>
      <c r="I7821" s="27">
        <v>5</v>
      </c>
      <c r="J7821" s="27">
        <v>0</v>
      </c>
      <c r="K7821" s="27">
        <v>8</v>
      </c>
      <c r="L7821" s="119"/>
      <c r="M7821" s="92">
        <f>SUM(B7821:K7821)</f>
        <v>35</v>
      </c>
      <c r="N7821" s="27">
        <v>12</v>
      </c>
      <c r="O7821" s="185">
        <f>M7821/91</f>
        <v>0.38461538461538464</v>
      </c>
      <c r="P7821" s="55" t="s">
        <v>446</v>
      </c>
      <c r="Q7821" s="19" t="s">
        <v>5799</v>
      </c>
      <c r="R7821" s="41" t="s">
        <v>603</v>
      </c>
      <c r="S7821" s="19" t="s">
        <v>648</v>
      </c>
      <c r="T7821" s="28" t="s">
        <v>3665</v>
      </c>
      <c r="U7821" s="17">
        <v>10</v>
      </c>
      <c r="V7821" s="20" t="s">
        <v>519</v>
      </c>
      <c r="W7821" s="18" t="s">
        <v>5788</v>
      </c>
      <c r="X7821" s="18" t="s">
        <v>448</v>
      </c>
      <c r="Y7821" s="29" t="s">
        <v>819</v>
      </c>
      <c r="Z7821" s="61"/>
    </row>
    <row r="7822" spans="1:267" s="161" customFormat="1" ht="19.5" customHeight="1" x14ac:dyDescent="0.25">
      <c r="A7822" s="42" t="s">
        <v>349</v>
      </c>
      <c r="B7822" s="27">
        <v>9.5</v>
      </c>
      <c r="C7822" s="27">
        <v>1</v>
      </c>
      <c r="D7822" s="27">
        <v>0</v>
      </c>
      <c r="E7822" s="27">
        <v>5.5</v>
      </c>
      <c r="F7822" s="27">
        <v>0</v>
      </c>
      <c r="G7822" s="27">
        <v>0</v>
      </c>
      <c r="H7822" s="27">
        <v>6</v>
      </c>
      <c r="I7822" s="27">
        <v>6</v>
      </c>
      <c r="J7822" s="27">
        <v>5</v>
      </c>
      <c r="K7822" s="27">
        <v>2</v>
      </c>
      <c r="L7822" s="119"/>
      <c r="M7822" s="92">
        <f>SUM(B7822:K7822)</f>
        <v>35</v>
      </c>
      <c r="N7822" s="27">
        <v>9</v>
      </c>
      <c r="O7822" s="185">
        <f>M7822/91</f>
        <v>0.38461538461538464</v>
      </c>
      <c r="P7822" s="55" t="s">
        <v>446</v>
      </c>
      <c r="Q7822" s="19" t="s">
        <v>1041</v>
      </c>
      <c r="R7822" s="41" t="s">
        <v>1600</v>
      </c>
      <c r="S7822" s="19" t="s">
        <v>605</v>
      </c>
      <c r="T7822" s="28" t="s">
        <v>2289</v>
      </c>
      <c r="U7822" s="17">
        <v>10</v>
      </c>
      <c r="V7822" s="20" t="s">
        <v>682</v>
      </c>
      <c r="W7822" s="18" t="s">
        <v>2331</v>
      </c>
      <c r="X7822" s="18" t="s">
        <v>1638</v>
      </c>
      <c r="Y7822" s="29" t="s">
        <v>599</v>
      </c>
      <c r="Z7822" s="61"/>
    </row>
    <row r="7823" spans="1:267" s="161" customFormat="1" ht="19.5" customHeight="1" x14ac:dyDescent="0.25">
      <c r="A7823" s="42" t="s">
        <v>358</v>
      </c>
      <c r="B7823" s="27">
        <v>3.5</v>
      </c>
      <c r="C7823" s="27">
        <v>3</v>
      </c>
      <c r="D7823" s="27">
        <v>6</v>
      </c>
      <c r="E7823" s="27">
        <v>4</v>
      </c>
      <c r="F7823" s="27">
        <v>5</v>
      </c>
      <c r="G7823" s="27">
        <v>7</v>
      </c>
      <c r="H7823" s="27">
        <v>6</v>
      </c>
      <c r="I7823" s="27">
        <v>0</v>
      </c>
      <c r="J7823" s="27">
        <v>0</v>
      </c>
      <c r="K7823" s="27">
        <v>0</v>
      </c>
      <c r="L7823" s="119"/>
      <c r="M7823" s="92">
        <f>SUM(B7823:K7823)</f>
        <v>34.5</v>
      </c>
      <c r="N7823" s="27">
        <v>7</v>
      </c>
      <c r="O7823" s="185">
        <f>M7823/91</f>
        <v>0.37912087912087911</v>
      </c>
      <c r="P7823" s="55" t="s">
        <v>446</v>
      </c>
      <c r="Q7823" s="19" t="s">
        <v>3106</v>
      </c>
      <c r="R7823" s="41" t="s">
        <v>535</v>
      </c>
      <c r="S7823" s="19" t="s">
        <v>507</v>
      </c>
      <c r="T7823" s="28" t="s">
        <v>3660</v>
      </c>
      <c r="U7823" s="17">
        <v>10</v>
      </c>
      <c r="V7823" s="20" t="s">
        <v>682</v>
      </c>
      <c r="W7823" s="18" t="s">
        <v>4610</v>
      </c>
      <c r="X7823" s="18" t="s">
        <v>468</v>
      </c>
      <c r="Y7823" s="29" t="s">
        <v>1078</v>
      </c>
      <c r="Z7823" s="61"/>
    </row>
    <row r="7824" spans="1:267" s="161" customFormat="1" ht="19.5" customHeight="1" x14ac:dyDescent="0.25">
      <c r="A7824" s="42" t="s">
        <v>345</v>
      </c>
      <c r="B7824" s="27">
        <v>4.5</v>
      </c>
      <c r="C7824" s="27">
        <v>0</v>
      </c>
      <c r="D7824" s="27">
        <v>5.5</v>
      </c>
      <c r="E7824" s="27">
        <v>4.5</v>
      </c>
      <c r="F7824" s="27">
        <v>5</v>
      </c>
      <c r="G7824" s="27">
        <v>5</v>
      </c>
      <c r="H7824" s="27">
        <v>6</v>
      </c>
      <c r="I7824" s="27">
        <v>0</v>
      </c>
      <c r="J7824" s="27">
        <v>0</v>
      </c>
      <c r="K7824" s="27">
        <v>4</v>
      </c>
      <c r="L7824" s="119"/>
      <c r="M7824" s="92">
        <f>SUM(B7824:K7824)</f>
        <v>34.5</v>
      </c>
      <c r="N7824" s="27">
        <v>3</v>
      </c>
      <c r="O7824" s="185">
        <f>M7824/91</f>
        <v>0.37912087912087911</v>
      </c>
      <c r="P7824" s="55" t="s">
        <v>446</v>
      </c>
      <c r="Q7824" s="178" t="s">
        <v>1803</v>
      </c>
      <c r="R7824" s="179" t="s">
        <v>684</v>
      </c>
      <c r="S7824" s="178" t="s">
        <v>469</v>
      </c>
      <c r="T7824" s="28" t="s">
        <v>1735</v>
      </c>
      <c r="U7824" s="17">
        <v>10</v>
      </c>
      <c r="V7824" s="20" t="s">
        <v>682</v>
      </c>
      <c r="W7824" s="18" t="s">
        <v>1801</v>
      </c>
      <c r="X7824" s="18" t="s">
        <v>771</v>
      </c>
      <c r="Y7824" s="29" t="s">
        <v>710</v>
      </c>
      <c r="Z7824" s="61"/>
    </row>
    <row r="7825" spans="1:26" s="161" customFormat="1" ht="19.5" customHeight="1" x14ac:dyDescent="0.25">
      <c r="A7825" s="42" t="s">
        <v>350</v>
      </c>
      <c r="B7825" s="27">
        <v>10</v>
      </c>
      <c r="C7825" s="27">
        <v>0</v>
      </c>
      <c r="D7825" s="27">
        <v>5.5</v>
      </c>
      <c r="E7825" s="27">
        <v>0</v>
      </c>
      <c r="F7825" s="27">
        <v>3</v>
      </c>
      <c r="G7825" s="27">
        <v>0</v>
      </c>
      <c r="H7825" s="27">
        <v>2</v>
      </c>
      <c r="I7825" s="27">
        <v>0</v>
      </c>
      <c r="J7825" s="27">
        <v>6</v>
      </c>
      <c r="K7825" s="27">
        <v>8</v>
      </c>
      <c r="L7825" s="119"/>
      <c r="M7825" s="92">
        <f>SUM(B7825:K7825)</f>
        <v>34.5</v>
      </c>
      <c r="N7825" s="27">
        <v>2</v>
      </c>
      <c r="O7825" s="185">
        <f>M7825/91</f>
        <v>0.37912087912087911</v>
      </c>
      <c r="P7825" s="55" t="s">
        <v>446</v>
      </c>
      <c r="Q7825" s="19" t="s">
        <v>2954</v>
      </c>
      <c r="R7825" s="41" t="s">
        <v>459</v>
      </c>
      <c r="S7825" s="19" t="s">
        <v>599</v>
      </c>
      <c r="T7825" s="28" t="s">
        <v>2934</v>
      </c>
      <c r="U7825" s="17">
        <v>10</v>
      </c>
      <c r="V7825" s="20" t="s">
        <v>682</v>
      </c>
      <c r="W7825" s="18" t="s">
        <v>2945</v>
      </c>
      <c r="X7825" s="18" t="s">
        <v>855</v>
      </c>
      <c r="Y7825" s="29" t="s">
        <v>469</v>
      </c>
      <c r="Z7825" s="61"/>
    </row>
    <row r="7826" spans="1:26" s="161" customFormat="1" ht="19.5" customHeight="1" x14ac:dyDescent="0.25">
      <c r="A7826" s="42" t="s">
        <v>359</v>
      </c>
      <c r="B7826" s="27">
        <v>2.5</v>
      </c>
      <c r="C7826" s="27">
        <v>1</v>
      </c>
      <c r="D7826" s="27">
        <v>2</v>
      </c>
      <c r="E7826" s="27">
        <v>3</v>
      </c>
      <c r="F7826" s="27">
        <v>4</v>
      </c>
      <c r="G7826" s="27">
        <v>8</v>
      </c>
      <c r="H7826" s="27">
        <v>1</v>
      </c>
      <c r="I7826" s="27">
        <v>0</v>
      </c>
      <c r="J7826" s="27">
        <v>5</v>
      </c>
      <c r="K7826" s="27">
        <v>8</v>
      </c>
      <c r="L7826" s="119"/>
      <c r="M7826" s="92">
        <f>SUM(B7826:K7826)</f>
        <v>34.5</v>
      </c>
      <c r="N7826" s="27">
        <v>12</v>
      </c>
      <c r="O7826" s="185">
        <f>M7826/91</f>
        <v>0.37912087912087911</v>
      </c>
      <c r="P7826" s="55" t="s">
        <v>446</v>
      </c>
      <c r="Q7826" s="19" t="s">
        <v>1357</v>
      </c>
      <c r="R7826" s="41" t="s">
        <v>518</v>
      </c>
      <c r="S7826" s="19" t="s">
        <v>599</v>
      </c>
      <c r="T7826" s="28" t="s">
        <v>1211</v>
      </c>
      <c r="U7826" s="17">
        <v>10</v>
      </c>
      <c r="V7826" s="20" t="s">
        <v>609</v>
      </c>
      <c r="W7826" s="18" t="s">
        <v>1215</v>
      </c>
      <c r="X7826" s="18" t="s">
        <v>811</v>
      </c>
      <c r="Y7826" s="29" t="s">
        <v>452</v>
      </c>
      <c r="Z7826" s="61"/>
    </row>
    <row r="7827" spans="1:26" s="161" customFormat="1" ht="19.5" customHeight="1" x14ac:dyDescent="0.25">
      <c r="A7827" s="42" t="s">
        <v>357</v>
      </c>
      <c r="B7827" s="27">
        <v>4</v>
      </c>
      <c r="C7827" s="27">
        <v>2</v>
      </c>
      <c r="D7827" s="27">
        <v>0</v>
      </c>
      <c r="E7827" s="27">
        <v>0.5</v>
      </c>
      <c r="F7827" s="27">
        <v>10</v>
      </c>
      <c r="G7827" s="27">
        <v>5</v>
      </c>
      <c r="H7827" s="27">
        <v>7</v>
      </c>
      <c r="I7827" s="27">
        <v>4</v>
      </c>
      <c r="J7827" s="27">
        <v>0</v>
      </c>
      <c r="K7827" s="27">
        <v>2</v>
      </c>
      <c r="L7827" s="119"/>
      <c r="M7827" s="92">
        <f>SUM(B7827:K7827)</f>
        <v>34.5</v>
      </c>
      <c r="N7827" s="27">
        <v>6</v>
      </c>
      <c r="O7827" s="185">
        <f>M7827/91</f>
        <v>0.37912087912087911</v>
      </c>
      <c r="P7827" s="55" t="s">
        <v>446</v>
      </c>
      <c r="Q7827" s="19" t="s">
        <v>4702</v>
      </c>
      <c r="R7827" s="41" t="s">
        <v>561</v>
      </c>
      <c r="S7827" s="19" t="s">
        <v>507</v>
      </c>
      <c r="T7827" s="28" t="s">
        <v>3660</v>
      </c>
      <c r="U7827" s="17">
        <v>10</v>
      </c>
      <c r="V7827" s="20" t="s">
        <v>682</v>
      </c>
      <c r="W7827" s="18" t="s">
        <v>4610</v>
      </c>
      <c r="X7827" s="18" t="s">
        <v>468</v>
      </c>
      <c r="Y7827" s="29" t="s">
        <v>1078</v>
      </c>
      <c r="Z7827" s="61"/>
    </row>
    <row r="7828" spans="1:26" s="161" customFormat="1" ht="19.5" customHeight="1" x14ac:dyDescent="0.25">
      <c r="A7828" s="42" t="s">
        <v>352</v>
      </c>
      <c r="B7828" s="27">
        <v>5.5</v>
      </c>
      <c r="C7828" s="27">
        <v>2</v>
      </c>
      <c r="D7828" s="27">
        <v>4</v>
      </c>
      <c r="E7828" s="27">
        <v>4</v>
      </c>
      <c r="F7828" s="27">
        <v>5</v>
      </c>
      <c r="G7828" s="27">
        <v>7</v>
      </c>
      <c r="H7828" s="27">
        <v>5</v>
      </c>
      <c r="I7828" s="27">
        <v>0</v>
      </c>
      <c r="J7828" s="27">
        <v>0</v>
      </c>
      <c r="K7828" s="27">
        <v>2</v>
      </c>
      <c r="L7828" s="119"/>
      <c r="M7828" s="92">
        <f>SUM(B7828:K7828)</f>
        <v>34.5</v>
      </c>
      <c r="N7828" s="27">
        <v>6</v>
      </c>
      <c r="O7828" s="185">
        <f>M7828/91</f>
        <v>0.37912087912087911</v>
      </c>
      <c r="P7828" s="55" t="s">
        <v>446</v>
      </c>
      <c r="Q7828" s="19" t="s">
        <v>7100</v>
      </c>
      <c r="R7828" s="41" t="s">
        <v>539</v>
      </c>
      <c r="S7828" s="19" t="s">
        <v>523</v>
      </c>
      <c r="T7828" s="28" t="s">
        <v>3671</v>
      </c>
      <c r="U7828" s="17">
        <v>10</v>
      </c>
      <c r="V7828" s="20" t="s">
        <v>519</v>
      </c>
      <c r="W7828" s="18" t="s">
        <v>1096</v>
      </c>
      <c r="X7828" s="18" t="s">
        <v>451</v>
      </c>
      <c r="Y7828" s="29" t="s">
        <v>469</v>
      </c>
      <c r="Z7828" s="61"/>
    </row>
    <row r="7829" spans="1:26" s="161" customFormat="1" ht="19.5" customHeight="1" x14ac:dyDescent="0.25">
      <c r="A7829" s="42" t="s">
        <v>349</v>
      </c>
      <c r="B7829" s="27">
        <v>9</v>
      </c>
      <c r="C7829" s="27">
        <v>0</v>
      </c>
      <c r="D7829" s="27">
        <v>7</v>
      </c>
      <c r="E7829" s="27">
        <v>3.5</v>
      </c>
      <c r="F7829" s="27">
        <v>3</v>
      </c>
      <c r="G7829" s="27">
        <v>0</v>
      </c>
      <c r="H7829" s="27">
        <v>4</v>
      </c>
      <c r="I7829" s="27">
        <v>2</v>
      </c>
      <c r="J7829" s="27">
        <v>0</v>
      </c>
      <c r="K7829" s="27">
        <v>6</v>
      </c>
      <c r="L7829" s="119"/>
      <c r="M7829" s="92">
        <f>SUM(B7829:K7829)</f>
        <v>34.5</v>
      </c>
      <c r="N7829" s="27">
        <v>9</v>
      </c>
      <c r="O7829" s="185">
        <f>M7829/91</f>
        <v>0.37912087912087911</v>
      </c>
      <c r="P7829" s="55" t="s">
        <v>446</v>
      </c>
      <c r="Q7829" s="19" t="s">
        <v>3433</v>
      </c>
      <c r="R7829" s="41" t="s">
        <v>658</v>
      </c>
      <c r="S7829" s="19" t="s">
        <v>463</v>
      </c>
      <c r="T7829" s="28" t="s">
        <v>3297</v>
      </c>
      <c r="U7829" s="17">
        <v>10</v>
      </c>
      <c r="V7829" s="20">
        <v>2</v>
      </c>
      <c r="W7829" s="18" t="s">
        <v>3401</v>
      </c>
      <c r="X7829" s="18" t="s">
        <v>855</v>
      </c>
      <c r="Y7829" s="29" t="s">
        <v>3423</v>
      </c>
      <c r="Z7829" s="61"/>
    </row>
    <row r="7830" spans="1:26" s="161" customFormat="1" ht="19.5" customHeight="1" x14ac:dyDescent="0.25">
      <c r="A7830" s="42" t="s">
        <v>345</v>
      </c>
      <c r="B7830" s="27">
        <v>5.5</v>
      </c>
      <c r="C7830" s="27">
        <v>3</v>
      </c>
      <c r="D7830" s="27">
        <v>6</v>
      </c>
      <c r="E7830" s="27">
        <v>2</v>
      </c>
      <c r="F7830" s="27">
        <v>4</v>
      </c>
      <c r="G7830" s="27">
        <v>5</v>
      </c>
      <c r="H7830" s="27">
        <v>3.5</v>
      </c>
      <c r="I7830" s="27">
        <v>0</v>
      </c>
      <c r="J7830" s="27">
        <v>3</v>
      </c>
      <c r="K7830" s="27">
        <v>2</v>
      </c>
      <c r="L7830" s="119"/>
      <c r="M7830" s="92">
        <f>SUM(B7830:K7830)</f>
        <v>34</v>
      </c>
      <c r="N7830" s="27">
        <v>5</v>
      </c>
      <c r="O7830" s="185">
        <f>M7830/91</f>
        <v>0.37362637362637363</v>
      </c>
      <c r="P7830" s="55" t="s">
        <v>446</v>
      </c>
      <c r="Q7830" s="19" t="s">
        <v>6359</v>
      </c>
      <c r="R7830" s="41" t="s">
        <v>2544</v>
      </c>
      <c r="S7830" s="19" t="s">
        <v>565</v>
      </c>
      <c r="T7830" s="28" t="s">
        <v>6284</v>
      </c>
      <c r="U7830" s="17">
        <v>10</v>
      </c>
      <c r="V7830" s="20" t="s">
        <v>682</v>
      </c>
      <c r="W7830" s="18" t="s">
        <v>6323</v>
      </c>
      <c r="X7830" s="18" t="s">
        <v>2976</v>
      </c>
      <c r="Y7830" s="29" t="s">
        <v>469</v>
      </c>
      <c r="Z7830" s="61"/>
    </row>
    <row r="7831" spans="1:26" s="161" customFormat="1" ht="19.5" customHeight="1" x14ac:dyDescent="0.25">
      <c r="A7831" s="42" t="s">
        <v>346</v>
      </c>
      <c r="B7831" s="27">
        <v>4</v>
      </c>
      <c r="C7831" s="27">
        <v>2</v>
      </c>
      <c r="D7831" s="27">
        <v>6</v>
      </c>
      <c r="E7831" s="27">
        <v>2</v>
      </c>
      <c r="F7831" s="27">
        <v>4</v>
      </c>
      <c r="G7831" s="27">
        <v>5</v>
      </c>
      <c r="H7831" s="27">
        <v>0</v>
      </c>
      <c r="I7831" s="27">
        <v>5</v>
      </c>
      <c r="J7831" s="27">
        <v>2</v>
      </c>
      <c r="K7831" s="27">
        <v>4</v>
      </c>
      <c r="L7831" s="119"/>
      <c r="M7831" s="92">
        <f>SUM(B7831:K7831)</f>
        <v>34</v>
      </c>
      <c r="N7831" s="27">
        <v>5</v>
      </c>
      <c r="O7831" s="185">
        <f>M7831/91</f>
        <v>0.37362637362637363</v>
      </c>
      <c r="P7831" s="55" t="s">
        <v>446</v>
      </c>
      <c r="Q7831" s="19" t="s">
        <v>6146</v>
      </c>
      <c r="R7831" s="41" t="s">
        <v>1911</v>
      </c>
      <c r="S7831" s="19" t="s">
        <v>474</v>
      </c>
      <c r="T7831" s="28" t="s">
        <v>8947</v>
      </c>
      <c r="U7831" s="17">
        <v>10</v>
      </c>
      <c r="V7831" s="20" t="s">
        <v>519</v>
      </c>
      <c r="W7831" s="18" t="s">
        <v>2762</v>
      </c>
      <c r="X7831" s="18" t="s">
        <v>765</v>
      </c>
      <c r="Y7831" s="29" t="s">
        <v>469</v>
      </c>
      <c r="Z7831" s="61"/>
    </row>
    <row r="7832" spans="1:26" s="161" customFormat="1" ht="19.5" customHeight="1" x14ac:dyDescent="0.25">
      <c r="A7832" s="42" t="s">
        <v>356</v>
      </c>
      <c r="B7832" s="27">
        <v>10</v>
      </c>
      <c r="C7832" s="27">
        <v>0</v>
      </c>
      <c r="D7832" s="27">
        <v>5.5</v>
      </c>
      <c r="E7832" s="27">
        <v>1</v>
      </c>
      <c r="F7832" s="27">
        <v>0</v>
      </c>
      <c r="G7832" s="27">
        <v>0</v>
      </c>
      <c r="H7832" s="27">
        <v>6.5</v>
      </c>
      <c r="I7832" s="27">
        <v>0</v>
      </c>
      <c r="J7832" s="27">
        <v>5</v>
      </c>
      <c r="K7832" s="27">
        <v>6</v>
      </c>
      <c r="L7832" s="119"/>
      <c r="M7832" s="92">
        <f>SUM(B7832:K7832)</f>
        <v>34</v>
      </c>
      <c r="N7832" s="27">
        <v>11</v>
      </c>
      <c r="O7832" s="185">
        <f>M7832/91</f>
        <v>0.37362637362637363</v>
      </c>
      <c r="P7832" s="55" t="s">
        <v>446</v>
      </c>
      <c r="Q7832" s="19" t="s">
        <v>5591</v>
      </c>
      <c r="R7832" s="41" t="s">
        <v>2413</v>
      </c>
      <c r="S7832" s="19" t="s">
        <v>474</v>
      </c>
      <c r="T7832" s="28" t="s">
        <v>5402</v>
      </c>
      <c r="U7832" s="17">
        <v>10</v>
      </c>
      <c r="V7832" s="20" t="s">
        <v>1161</v>
      </c>
      <c r="W7832" s="18" t="s">
        <v>5580</v>
      </c>
      <c r="X7832" s="18" t="s">
        <v>5581</v>
      </c>
      <c r="Y7832" s="29" t="s">
        <v>486</v>
      </c>
      <c r="Z7832" s="61"/>
    </row>
    <row r="7833" spans="1:26" s="161" customFormat="1" ht="19.5" customHeight="1" x14ac:dyDescent="0.25">
      <c r="A7833" s="42" t="s">
        <v>363</v>
      </c>
      <c r="B7833" s="27">
        <v>6</v>
      </c>
      <c r="C7833" s="27">
        <v>0</v>
      </c>
      <c r="D7833" s="27">
        <v>5</v>
      </c>
      <c r="E7833" s="27">
        <v>3</v>
      </c>
      <c r="F7833" s="27">
        <v>5</v>
      </c>
      <c r="G7833" s="27">
        <v>0</v>
      </c>
      <c r="H7833" s="27">
        <v>4</v>
      </c>
      <c r="I7833" s="27">
        <v>0</v>
      </c>
      <c r="J7833" s="27">
        <v>5</v>
      </c>
      <c r="K7833" s="27">
        <v>6</v>
      </c>
      <c r="L7833" s="119"/>
      <c r="M7833" s="92">
        <f>SUM(B7833:K7833)</f>
        <v>34</v>
      </c>
      <c r="N7833" s="27">
        <v>13</v>
      </c>
      <c r="O7833" s="185">
        <f>M7833/91</f>
        <v>0.37362637362637363</v>
      </c>
      <c r="P7833" s="55" t="s">
        <v>446</v>
      </c>
      <c r="Q7833" s="19" t="s">
        <v>5800</v>
      </c>
      <c r="R7833" s="41" t="s">
        <v>5801</v>
      </c>
      <c r="S7833" s="19" t="s">
        <v>5802</v>
      </c>
      <c r="T7833" s="28" t="s">
        <v>3665</v>
      </c>
      <c r="U7833" s="17">
        <v>10</v>
      </c>
      <c r="V7833" s="20" t="s">
        <v>519</v>
      </c>
      <c r="W7833" s="18" t="s">
        <v>5788</v>
      </c>
      <c r="X7833" s="18" t="s">
        <v>448</v>
      </c>
      <c r="Y7833" s="29" t="s">
        <v>819</v>
      </c>
      <c r="Z7833" s="61"/>
    </row>
    <row r="7834" spans="1:26" s="161" customFormat="1" ht="19.5" customHeight="1" x14ac:dyDescent="0.25">
      <c r="A7834" s="42" t="s">
        <v>8426</v>
      </c>
      <c r="B7834" s="27">
        <v>7</v>
      </c>
      <c r="C7834" s="27">
        <v>1</v>
      </c>
      <c r="D7834" s="27">
        <v>6</v>
      </c>
      <c r="E7834" s="27">
        <v>1</v>
      </c>
      <c r="F7834" s="27">
        <v>5</v>
      </c>
      <c r="G7834" s="27">
        <v>8</v>
      </c>
      <c r="H7834" s="27">
        <v>2</v>
      </c>
      <c r="I7834" s="27">
        <v>0</v>
      </c>
      <c r="J7834" s="27">
        <v>0</v>
      </c>
      <c r="K7834" s="27">
        <v>4</v>
      </c>
      <c r="L7834" s="119"/>
      <c r="M7834" s="92">
        <f>SUM(B7834:K7834)</f>
        <v>34</v>
      </c>
      <c r="N7834" s="27">
        <v>21</v>
      </c>
      <c r="O7834" s="185">
        <f>M7834/91</f>
        <v>0.37362637362637363</v>
      </c>
      <c r="P7834" s="55" t="s">
        <v>446</v>
      </c>
      <c r="Q7834" s="19" t="s">
        <v>8427</v>
      </c>
      <c r="R7834" s="41" t="s">
        <v>958</v>
      </c>
      <c r="S7834" s="19" t="s">
        <v>542</v>
      </c>
      <c r="T7834" s="28" t="s">
        <v>8181</v>
      </c>
      <c r="U7834" s="17">
        <v>10</v>
      </c>
      <c r="V7834" s="20" t="s">
        <v>3396</v>
      </c>
      <c r="W7834" s="18" t="s">
        <v>2553</v>
      </c>
      <c r="X7834" s="18" t="s">
        <v>771</v>
      </c>
      <c r="Y7834" s="29" t="s">
        <v>486</v>
      </c>
      <c r="Z7834" s="61"/>
    </row>
    <row r="7835" spans="1:26" s="161" customFormat="1" ht="19.5" customHeight="1" x14ac:dyDescent="0.25">
      <c r="A7835" s="42" t="s">
        <v>357</v>
      </c>
      <c r="B7835" s="27">
        <v>5</v>
      </c>
      <c r="C7835" s="27">
        <v>0</v>
      </c>
      <c r="D7835" s="27">
        <v>0</v>
      </c>
      <c r="E7835" s="27">
        <v>3</v>
      </c>
      <c r="F7835" s="27">
        <v>8</v>
      </c>
      <c r="G7835" s="27">
        <v>6</v>
      </c>
      <c r="H7835" s="27">
        <v>6</v>
      </c>
      <c r="I7835" s="27">
        <v>0</v>
      </c>
      <c r="J7835" s="27">
        <v>0</v>
      </c>
      <c r="K7835" s="27">
        <v>6</v>
      </c>
      <c r="L7835" s="119"/>
      <c r="M7835" s="92">
        <f>SUM(B7835:K7835)</f>
        <v>34</v>
      </c>
      <c r="N7835" s="27">
        <v>6</v>
      </c>
      <c r="O7835" s="185">
        <f>M7835/91</f>
        <v>0.37362637362637363</v>
      </c>
      <c r="P7835" s="55" t="s">
        <v>446</v>
      </c>
      <c r="Q7835" s="19" t="s">
        <v>6680</v>
      </c>
      <c r="R7835" s="41" t="s">
        <v>684</v>
      </c>
      <c r="S7835" s="19" t="s">
        <v>1078</v>
      </c>
      <c r="T7835" s="28" t="s">
        <v>6527</v>
      </c>
      <c r="U7835" s="17">
        <v>10</v>
      </c>
      <c r="V7835" s="20" t="s">
        <v>519</v>
      </c>
      <c r="W7835" s="18" t="s">
        <v>1473</v>
      </c>
      <c r="X7835" s="18" t="s">
        <v>476</v>
      </c>
      <c r="Y7835" s="29" t="s">
        <v>710</v>
      </c>
      <c r="Z7835" s="61"/>
    </row>
    <row r="7836" spans="1:26" s="161" customFormat="1" ht="19.5" customHeight="1" x14ac:dyDescent="0.25">
      <c r="A7836" s="42" t="s">
        <v>353</v>
      </c>
      <c r="B7836" s="27">
        <v>8.5</v>
      </c>
      <c r="C7836" s="27">
        <v>5</v>
      </c>
      <c r="D7836" s="27">
        <v>4.5</v>
      </c>
      <c r="E7836" s="27">
        <v>0.5</v>
      </c>
      <c r="F7836" s="27">
        <v>0</v>
      </c>
      <c r="G7836" s="27">
        <v>2</v>
      </c>
      <c r="H7836" s="27">
        <v>5.5</v>
      </c>
      <c r="I7836" s="27">
        <v>0</v>
      </c>
      <c r="J7836" s="27">
        <v>0</v>
      </c>
      <c r="K7836" s="27">
        <v>8</v>
      </c>
      <c r="L7836" s="119"/>
      <c r="M7836" s="92">
        <f>SUM(B7836:K7836)</f>
        <v>34</v>
      </c>
      <c r="N7836" s="27">
        <v>6</v>
      </c>
      <c r="O7836" s="185">
        <f>M7836/91</f>
        <v>0.37362637362637363</v>
      </c>
      <c r="P7836" s="55" t="s">
        <v>446</v>
      </c>
      <c r="Q7836" s="19" t="s">
        <v>6360</v>
      </c>
      <c r="R7836" s="41" t="s">
        <v>763</v>
      </c>
      <c r="S7836" s="19" t="s">
        <v>474</v>
      </c>
      <c r="T7836" s="28" t="s">
        <v>6284</v>
      </c>
      <c r="U7836" s="17">
        <v>10</v>
      </c>
      <c r="V7836" s="20" t="s">
        <v>609</v>
      </c>
      <c r="W7836" s="18" t="s">
        <v>6323</v>
      </c>
      <c r="X7836" s="18" t="s">
        <v>2976</v>
      </c>
      <c r="Y7836" s="29" t="s">
        <v>469</v>
      </c>
      <c r="Z7836" s="61"/>
    </row>
    <row r="7837" spans="1:26" s="161" customFormat="1" ht="19.5" customHeight="1" x14ac:dyDescent="0.25">
      <c r="A7837" s="42" t="s">
        <v>8428</v>
      </c>
      <c r="B7837" s="27">
        <v>8</v>
      </c>
      <c r="C7837" s="27">
        <v>3</v>
      </c>
      <c r="D7837" s="27">
        <v>4.5</v>
      </c>
      <c r="E7837" s="27">
        <v>0</v>
      </c>
      <c r="F7837" s="27">
        <v>6</v>
      </c>
      <c r="G7837" s="27">
        <v>4</v>
      </c>
      <c r="H7837" s="27">
        <v>6.5</v>
      </c>
      <c r="I7837" s="27">
        <v>0</v>
      </c>
      <c r="J7837" s="27">
        <v>0</v>
      </c>
      <c r="K7837" s="27">
        <v>2</v>
      </c>
      <c r="L7837" s="119"/>
      <c r="M7837" s="92">
        <f>SUM(B7837:K7837)</f>
        <v>34</v>
      </c>
      <c r="N7837" s="27">
        <v>21</v>
      </c>
      <c r="O7837" s="185">
        <f>M7837/91</f>
        <v>0.37362637362637363</v>
      </c>
      <c r="P7837" s="55" t="s">
        <v>446</v>
      </c>
      <c r="Q7837" s="19" t="s">
        <v>8429</v>
      </c>
      <c r="R7837" s="41" t="s">
        <v>459</v>
      </c>
      <c r="S7837" s="19" t="s">
        <v>546</v>
      </c>
      <c r="T7837" s="28" t="s">
        <v>8181</v>
      </c>
      <c r="U7837" s="17">
        <v>10</v>
      </c>
      <c r="V7837" s="20" t="s">
        <v>3396</v>
      </c>
      <c r="W7837" s="18" t="s">
        <v>2553</v>
      </c>
      <c r="X7837" s="18" t="s">
        <v>771</v>
      </c>
      <c r="Y7837" s="29" t="s">
        <v>486</v>
      </c>
      <c r="Z7837" s="61"/>
    </row>
    <row r="7838" spans="1:26" s="161" customFormat="1" ht="19.5" customHeight="1" x14ac:dyDescent="0.25">
      <c r="A7838" s="42" t="s">
        <v>346</v>
      </c>
      <c r="B7838" s="27">
        <v>10</v>
      </c>
      <c r="C7838" s="27">
        <v>0</v>
      </c>
      <c r="D7838" s="27">
        <v>6</v>
      </c>
      <c r="E7838" s="27">
        <v>1</v>
      </c>
      <c r="F7838" s="27">
        <v>0</v>
      </c>
      <c r="G7838" s="27">
        <v>0</v>
      </c>
      <c r="H7838" s="27">
        <v>5</v>
      </c>
      <c r="I7838" s="27">
        <v>0</v>
      </c>
      <c r="J7838" s="27">
        <v>6</v>
      </c>
      <c r="K7838" s="27">
        <v>6</v>
      </c>
      <c r="L7838" s="119"/>
      <c r="M7838" s="92">
        <f>SUM(B7838:K7838)</f>
        <v>34</v>
      </c>
      <c r="N7838" s="27">
        <v>11</v>
      </c>
      <c r="O7838" s="185">
        <f>M7838/91</f>
        <v>0.37362637362637363</v>
      </c>
      <c r="P7838" s="55" t="s">
        <v>446</v>
      </c>
      <c r="Q7838" s="19" t="s">
        <v>5590</v>
      </c>
      <c r="R7838" s="41" t="s">
        <v>724</v>
      </c>
      <c r="S7838" s="19" t="s">
        <v>847</v>
      </c>
      <c r="T7838" s="28" t="s">
        <v>5402</v>
      </c>
      <c r="U7838" s="17">
        <v>10</v>
      </c>
      <c r="V7838" s="20" t="s">
        <v>1161</v>
      </c>
      <c r="W7838" s="18" t="s">
        <v>5580</v>
      </c>
      <c r="X7838" s="18" t="s">
        <v>5581</v>
      </c>
      <c r="Y7838" s="29" t="s">
        <v>486</v>
      </c>
      <c r="Z7838" s="61"/>
    </row>
    <row r="7839" spans="1:26" s="161" customFormat="1" ht="19.5" customHeight="1" x14ac:dyDescent="0.25">
      <c r="A7839" s="42" t="s">
        <v>357</v>
      </c>
      <c r="B7839" s="27">
        <v>4</v>
      </c>
      <c r="C7839" s="27">
        <v>0</v>
      </c>
      <c r="D7839" s="27">
        <v>5</v>
      </c>
      <c r="E7839" s="27">
        <v>2</v>
      </c>
      <c r="F7839" s="27">
        <v>10</v>
      </c>
      <c r="G7839" s="27">
        <v>7</v>
      </c>
      <c r="H7839" s="27">
        <v>4</v>
      </c>
      <c r="I7839" s="27">
        <v>0</v>
      </c>
      <c r="J7839" s="27">
        <v>0</v>
      </c>
      <c r="K7839" s="27">
        <v>2</v>
      </c>
      <c r="L7839" s="119"/>
      <c r="M7839" s="92">
        <f>SUM(B7839:K7839)</f>
        <v>34</v>
      </c>
      <c r="N7839" s="27">
        <v>6</v>
      </c>
      <c r="O7839" s="185">
        <f>M7839/91</f>
        <v>0.37362637362637363</v>
      </c>
      <c r="P7839" s="55" t="s">
        <v>446</v>
      </c>
      <c r="Q7839" s="19" t="s">
        <v>4175</v>
      </c>
      <c r="R7839" s="41" t="s">
        <v>459</v>
      </c>
      <c r="S7839" s="19" t="s">
        <v>474</v>
      </c>
      <c r="T7839" s="28" t="s">
        <v>7778</v>
      </c>
      <c r="U7839" s="17">
        <v>10</v>
      </c>
      <c r="V7839" s="20" t="s">
        <v>609</v>
      </c>
      <c r="W7839" s="18" t="s">
        <v>8060</v>
      </c>
      <c r="X7839" s="18" t="s">
        <v>1224</v>
      </c>
      <c r="Y7839" s="29" t="s">
        <v>469</v>
      </c>
      <c r="Z7839" s="61"/>
    </row>
    <row r="7840" spans="1:26" s="161" customFormat="1" ht="19.5" customHeight="1" x14ac:dyDescent="0.25">
      <c r="A7840" s="42" t="s">
        <v>353</v>
      </c>
      <c r="B7840" s="27">
        <v>7.5</v>
      </c>
      <c r="C7840" s="27">
        <v>1</v>
      </c>
      <c r="D7840" s="27">
        <v>6</v>
      </c>
      <c r="E7840" s="27">
        <v>0.5</v>
      </c>
      <c r="F7840" s="27">
        <v>3</v>
      </c>
      <c r="G7840" s="27">
        <v>7</v>
      </c>
      <c r="H7840" s="27">
        <v>3</v>
      </c>
      <c r="I7840" s="27">
        <v>2</v>
      </c>
      <c r="J7840" s="27">
        <v>0</v>
      </c>
      <c r="K7840" s="27">
        <v>4</v>
      </c>
      <c r="L7840" s="119"/>
      <c r="M7840" s="92">
        <f>SUM(B7840:K7840)</f>
        <v>34</v>
      </c>
      <c r="N7840" s="27">
        <v>6</v>
      </c>
      <c r="O7840" s="185">
        <f>M7840/91</f>
        <v>0.37362637362637363</v>
      </c>
      <c r="P7840" s="55" t="s">
        <v>446</v>
      </c>
      <c r="Q7840" s="19" t="s">
        <v>7721</v>
      </c>
      <c r="R7840" s="41" t="s">
        <v>488</v>
      </c>
      <c r="S7840" s="19" t="s">
        <v>540</v>
      </c>
      <c r="T7840" s="28" t="s">
        <v>7641</v>
      </c>
      <c r="U7840" s="17">
        <v>10</v>
      </c>
      <c r="V7840" s="20" t="s">
        <v>609</v>
      </c>
      <c r="W7840" s="18" t="s">
        <v>7719</v>
      </c>
      <c r="X7840" s="18" t="s">
        <v>855</v>
      </c>
      <c r="Y7840" s="29" t="s">
        <v>1016</v>
      </c>
      <c r="Z7840" s="61"/>
    </row>
    <row r="7841" spans="1:26" s="161" customFormat="1" ht="19.5" customHeight="1" x14ac:dyDescent="0.25">
      <c r="A7841" s="42" t="s">
        <v>353</v>
      </c>
      <c r="B7841" s="27">
        <v>7.5</v>
      </c>
      <c r="C7841" s="27">
        <v>1</v>
      </c>
      <c r="D7841" s="27">
        <v>6</v>
      </c>
      <c r="E7841" s="27">
        <v>0.5</v>
      </c>
      <c r="F7841" s="27">
        <v>3</v>
      </c>
      <c r="G7841" s="27">
        <v>7</v>
      </c>
      <c r="H7841" s="27">
        <v>3</v>
      </c>
      <c r="I7841" s="27">
        <v>2</v>
      </c>
      <c r="J7841" s="27">
        <v>0</v>
      </c>
      <c r="K7841" s="27">
        <v>4</v>
      </c>
      <c r="L7841" s="119"/>
      <c r="M7841" s="92">
        <f>SUM(B7841:K7841)</f>
        <v>34</v>
      </c>
      <c r="N7841" s="27">
        <v>6</v>
      </c>
      <c r="O7841" s="185">
        <f>M7841/91</f>
        <v>0.37362637362637363</v>
      </c>
      <c r="P7841" s="55" t="s">
        <v>446</v>
      </c>
      <c r="Q7841" s="19" t="s">
        <v>7721</v>
      </c>
      <c r="R7841" s="41" t="s">
        <v>488</v>
      </c>
      <c r="S7841" s="19" t="s">
        <v>540</v>
      </c>
      <c r="T7841" s="28" t="s">
        <v>7641</v>
      </c>
      <c r="U7841" s="17">
        <v>10</v>
      </c>
      <c r="V7841" s="20" t="s">
        <v>609</v>
      </c>
      <c r="W7841" s="18" t="s">
        <v>7719</v>
      </c>
      <c r="X7841" s="18" t="s">
        <v>855</v>
      </c>
      <c r="Y7841" s="29" t="s">
        <v>1016</v>
      </c>
      <c r="Z7841" s="61"/>
    </row>
    <row r="7842" spans="1:26" s="161" customFormat="1" ht="19.5" customHeight="1" x14ac:dyDescent="0.25">
      <c r="A7842" s="42" t="s">
        <v>354</v>
      </c>
      <c r="B7842" s="27">
        <v>10</v>
      </c>
      <c r="C7842" s="27">
        <v>0</v>
      </c>
      <c r="D7842" s="27">
        <v>5</v>
      </c>
      <c r="E7842" s="27">
        <v>5.5</v>
      </c>
      <c r="F7842" s="27">
        <v>4</v>
      </c>
      <c r="G7842" s="27">
        <v>4</v>
      </c>
      <c r="H7842" s="27">
        <v>5.5</v>
      </c>
      <c r="I7842" s="27">
        <v>0</v>
      </c>
      <c r="J7842" s="27">
        <v>0</v>
      </c>
      <c r="K7842" s="27">
        <v>0</v>
      </c>
      <c r="L7842" s="119"/>
      <c r="M7842" s="92">
        <f>SUM(B7842:K7842)</f>
        <v>34</v>
      </c>
      <c r="N7842" s="27">
        <v>10</v>
      </c>
      <c r="O7842" s="185">
        <f>M7842/91</f>
        <v>0.37362637362637363</v>
      </c>
      <c r="P7842" s="55" t="s">
        <v>446</v>
      </c>
      <c r="Q7842" s="19" t="s">
        <v>477</v>
      </c>
      <c r="R7842" s="41" t="s">
        <v>478</v>
      </c>
      <c r="S7842" s="19" t="s">
        <v>479</v>
      </c>
      <c r="T7842" s="28" t="s">
        <v>681</v>
      </c>
      <c r="U7842" s="17">
        <v>10</v>
      </c>
      <c r="V7842" s="20" t="s">
        <v>449</v>
      </c>
      <c r="W7842" s="18" t="s">
        <v>450</v>
      </c>
      <c r="X7842" s="18" t="s">
        <v>451</v>
      </c>
      <c r="Y7842" s="29" t="s">
        <v>452</v>
      </c>
      <c r="Z7842" s="61"/>
    </row>
    <row r="7843" spans="1:26" s="161" customFormat="1" ht="19.5" customHeight="1" x14ac:dyDescent="0.25">
      <c r="A7843" s="42" t="s">
        <v>348</v>
      </c>
      <c r="B7843" s="27">
        <v>4</v>
      </c>
      <c r="C7843" s="27">
        <v>3</v>
      </c>
      <c r="D7843" s="27">
        <v>6</v>
      </c>
      <c r="E7843" s="27">
        <v>2</v>
      </c>
      <c r="F7843" s="27">
        <v>5</v>
      </c>
      <c r="G7843" s="27">
        <v>6</v>
      </c>
      <c r="H7843" s="27">
        <v>4</v>
      </c>
      <c r="I7843" s="27">
        <v>2</v>
      </c>
      <c r="J7843" s="27">
        <v>0</v>
      </c>
      <c r="K7843" s="27">
        <v>2</v>
      </c>
      <c r="L7843" s="119"/>
      <c r="M7843" s="92">
        <f>SUM(B7843:K7843)</f>
        <v>34</v>
      </c>
      <c r="N7843" s="27">
        <v>21</v>
      </c>
      <c r="O7843" s="185">
        <f>M7843/91</f>
        <v>0.37362637362637363</v>
      </c>
      <c r="P7843" s="55" t="s">
        <v>446</v>
      </c>
      <c r="Q7843" s="19" t="s">
        <v>8002</v>
      </c>
      <c r="R7843" s="41" t="s">
        <v>740</v>
      </c>
      <c r="S7843" s="19" t="s">
        <v>556</v>
      </c>
      <c r="T7843" s="28" t="s">
        <v>8181</v>
      </c>
      <c r="U7843" s="17">
        <v>10</v>
      </c>
      <c r="V7843" s="20" t="s">
        <v>8387</v>
      </c>
      <c r="W7843" s="18" t="s">
        <v>8388</v>
      </c>
      <c r="X7843" s="18" t="s">
        <v>705</v>
      </c>
      <c r="Y7843" s="29" t="s">
        <v>1283</v>
      </c>
      <c r="Z7843" s="61"/>
    </row>
    <row r="7844" spans="1:26" s="161" customFormat="1" ht="19.5" customHeight="1" x14ac:dyDescent="0.25">
      <c r="A7844" s="42" t="s">
        <v>358</v>
      </c>
      <c r="B7844" s="27">
        <v>6.5</v>
      </c>
      <c r="C7844" s="27">
        <v>0</v>
      </c>
      <c r="D7844" s="27">
        <v>8</v>
      </c>
      <c r="E7844" s="27">
        <v>1</v>
      </c>
      <c r="F7844" s="27">
        <v>0</v>
      </c>
      <c r="G7844" s="27">
        <v>0</v>
      </c>
      <c r="H7844" s="27">
        <v>1</v>
      </c>
      <c r="I7844" s="27">
        <v>6</v>
      </c>
      <c r="J7844" s="27">
        <v>5</v>
      </c>
      <c r="K7844" s="27">
        <v>6</v>
      </c>
      <c r="L7844" s="119"/>
      <c r="M7844" s="92">
        <f>SUM(B7844:K7844)</f>
        <v>33.5</v>
      </c>
      <c r="N7844" s="27">
        <v>11</v>
      </c>
      <c r="O7844" s="185">
        <f>M7844/91</f>
        <v>0.36813186813186816</v>
      </c>
      <c r="P7844" s="55" t="s">
        <v>446</v>
      </c>
      <c r="Q7844" s="19" t="s">
        <v>4053</v>
      </c>
      <c r="R7844" s="41" t="s">
        <v>461</v>
      </c>
      <c r="S7844" s="19" t="s">
        <v>710</v>
      </c>
      <c r="T7844" s="28" t="s">
        <v>3853</v>
      </c>
      <c r="U7844" s="17">
        <v>10</v>
      </c>
      <c r="V7844" s="20" t="s">
        <v>609</v>
      </c>
      <c r="W7844" s="18" t="s">
        <v>3895</v>
      </c>
      <c r="X7844" s="18" t="s">
        <v>1366</v>
      </c>
      <c r="Y7844" s="29" t="s">
        <v>489</v>
      </c>
      <c r="Z7844" s="61"/>
    </row>
    <row r="7845" spans="1:26" s="161" customFormat="1" ht="19.5" customHeight="1" x14ac:dyDescent="0.25">
      <c r="A7845" s="42" t="s">
        <v>344</v>
      </c>
      <c r="B7845" s="27">
        <v>2.5</v>
      </c>
      <c r="C7845" s="27">
        <v>2</v>
      </c>
      <c r="D7845" s="27">
        <v>0</v>
      </c>
      <c r="E7845" s="27">
        <v>1</v>
      </c>
      <c r="F7845" s="27">
        <v>1</v>
      </c>
      <c r="G7845" s="27">
        <v>8</v>
      </c>
      <c r="H7845" s="27">
        <v>2</v>
      </c>
      <c r="I7845" s="27">
        <v>3</v>
      </c>
      <c r="J7845" s="27">
        <v>6</v>
      </c>
      <c r="K7845" s="27">
        <v>8</v>
      </c>
      <c r="L7845" s="119"/>
      <c r="M7845" s="92">
        <f>SUM(B7845:K7845)</f>
        <v>33.5</v>
      </c>
      <c r="N7845" s="27">
        <v>10</v>
      </c>
      <c r="O7845" s="185">
        <f>M7845/91</f>
        <v>0.36813186813186816</v>
      </c>
      <c r="P7845" s="55" t="s">
        <v>446</v>
      </c>
      <c r="Q7845" s="19" t="s">
        <v>2583</v>
      </c>
      <c r="R7845" s="41" t="s">
        <v>459</v>
      </c>
      <c r="S7845" s="19" t="s">
        <v>540</v>
      </c>
      <c r="T7845" s="28" t="s">
        <v>2445</v>
      </c>
      <c r="U7845" s="17">
        <v>10</v>
      </c>
      <c r="V7845" s="20" t="s">
        <v>682</v>
      </c>
      <c r="W7845" s="18" t="s">
        <v>2572</v>
      </c>
      <c r="X7845" s="18" t="s">
        <v>1224</v>
      </c>
      <c r="Y7845" s="29" t="s">
        <v>452</v>
      </c>
      <c r="Z7845" s="61"/>
    </row>
    <row r="7846" spans="1:26" s="161" customFormat="1" ht="19.5" customHeight="1" x14ac:dyDescent="0.25">
      <c r="A7846" s="42" t="s">
        <v>1150</v>
      </c>
      <c r="B7846" s="27">
        <v>5</v>
      </c>
      <c r="C7846" s="27">
        <v>0</v>
      </c>
      <c r="D7846" s="27">
        <v>0.5</v>
      </c>
      <c r="E7846" s="27">
        <v>2</v>
      </c>
      <c r="F7846" s="27">
        <v>5</v>
      </c>
      <c r="G7846" s="27">
        <v>10</v>
      </c>
      <c r="H7846" s="27">
        <v>5</v>
      </c>
      <c r="I7846" s="27">
        <v>0</v>
      </c>
      <c r="J7846" s="27">
        <v>4</v>
      </c>
      <c r="K7846" s="27">
        <v>2</v>
      </c>
      <c r="L7846" s="119"/>
      <c r="M7846" s="92">
        <f>SUM(B7846:K7846)</f>
        <v>33.5</v>
      </c>
      <c r="N7846" s="27">
        <v>7</v>
      </c>
      <c r="O7846" s="185">
        <f>M7846/91</f>
        <v>0.36813186813186816</v>
      </c>
      <c r="P7846" s="55" t="s">
        <v>446</v>
      </c>
      <c r="Q7846" s="19" t="s">
        <v>6681</v>
      </c>
      <c r="R7846" s="41" t="s">
        <v>459</v>
      </c>
      <c r="S7846" s="19" t="s">
        <v>599</v>
      </c>
      <c r="T7846" s="28" t="s">
        <v>6527</v>
      </c>
      <c r="U7846" s="17">
        <v>10</v>
      </c>
      <c r="V7846" s="20" t="s">
        <v>3289</v>
      </c>
      <c r="W7846" s="18" t="s">
        <v>4779</v>
      </c>
      <c r="X7846" s="18" t="s">
        <v>855</v>
      </c>
      <c r="Y7846" s="29" t="s">
        <v>469</v>
      </c>
      <c r="Z7846" s="61"/>
    </row>
    <row r="7847" spans="1:26" s="161" customFormat="1" ht="19.5" customHeight="1" x14ac:dyDescent="0.25">
      <c r="A7847" s="42" t="s">
        <v>350</v>
      </c>
      <c r="B7847" s="27">
        <v>7</v>
      </c>
      <c r="C7847" s="27">
        <v>1</v>
      </c>
      <c r="D7847" s="27">
        <v>5</v>
      </c>
      <c r="E7847" s="27">
        <v>1.5</v>
      </c>
      <c r="F7847" s="27">
        <v>2</v>
      </c>
      <c r="G7847" s="27">
        <v>5</v>
      </c>
      <c r="H7847" s="27">
        <v>5</v>
      </c>
      <c r="I7847" s="27">
        <v>1</v>
      </c>
      <c r="J7847" s="27">
        <v>0</v>
      </c>
      <c r="K7847" s="27">
        <v>6</v>
      </c>
      <c r="L7847" s="119"/>
      <c r="M7847" s="92">
        <f>SUM(B7847:K7847)</f>
        <v>33.5</v>
      </c>
      <c r="N7847" s="27">
        <v>6</v>
      </c>
      <c r="O7847" s="185">
        <f>M7847/91</f>
        <v>0.36813186813186816</v>
      </c>
      <c r="P7847" s="55" t="s">
        <v>446</v>
      </c>
      <c r="Q7847" s="19" t="s">
        <v>7542</v>
      </c>
      <c r="R7847" s="41" t="s">
        <v>1139</v>
      </c>
      <c r="S7847" s="19" t="s">
        <v>556</v>
      </c>
      <c r="T7847" s="28" t="s">
        <v>7521</v>
      </c>
      <c r="U7847" s="17">
        <v>10</v>
      </c>
      <c r="V7847" s="20" t="s">
        <v>609</v>
      </c>
      <c r="W7847" s="18" t="s">
        <v>641</v>
      </c>
      <c r="X7847" s="18" t="s">
        <v>2272</v>
      </c>
      <c r="Y7847" s="29" t="s">
        <v>1374</v>
      </c>
      <c r="Z7847" s="61"/>
    </row>
    <row r="7848" spans="1:26" s="161" customFormat="1" ht="19.5" customHeight="1" x14ac:dyDescent="0.25">
      <c r="A7848" s="42" t="s">
        <v>345</v>
      </c>
      <c r="B7848" s="27">
        <v>9</v>
      </c>
      <c r="C7848" s="27">
        <v>1</v>
      </c>
      <c r="D7848" s="27">
        <v>6</v>
      </c>
      <c r="E7848" s="27">
        <v>3.5</v>
      </c>
      <c r="F7848" s="27">
        <v>2</v>
      </c>
      <c r="G7848" s="27">
        <v>8</v>
      </c>
      <c r="H7848" s="27">
        <v>0</v>
      </c>
      <c r="I7848" s="27">
        <v>0</v>
      </c>
      <c r="J7848" s="27">
        <v>4</v>
      </c>
      <c r="K7848" s="27">
        <v>0</v>
      </c>
      <c r="L7848" s="119"/>
      <c r="M7848" s="92">
        <f>SUM(B7848:K7848)</f>
        <v>33.5</v>
      </c>
      <c r="N7848" s="27">
        <v>8</v>
      </c>
      <c r="O7848" s="185">
        <f>M7848/91</f>
        <v>0.36813186813186816</v>
      </c>
      <c r="P7848" s="55" t="s">
        <v>446</v>
      </c>
      <c r="Q7848" s="19" t="s">
        <v>4703</v>
      </c>
      <c r="R7848" s="41" t="s">
        <v>491</v>
      </c>
      <c r="S7848" s="19" t="s">
        <v>486</v>
      </c>
      <c r="T7848" s="28" t="s">
        <v>3660</v>
      </c>
      <c r="U7848" s="17">
        <v>10</v>
      </c>
      <c r="V7848" s="20" t="s">
        <v>609</v>
      </c>
      <c r="W7848" s="18" t="s">
        <v>4660</v>
      </c>
      <c r="X7848" s="18" t="s">
        <v>1377</v>
      </c>
      <c r="Y7848" s="29" t="s">
        <v>469</v>
      </c>
      <c r="Z7848" s="61"/>
    </row>
    <row r="7849" spans="1:26" s="161" customFormat="1" ht="19.5" customHeight="1" x14ac:dyDescent="0.25">
      <c r="A7849" s="42" t="s">
        <v>363</v>
      </c>
      <c r="B7849" s="27">
        <v>6.5</v>
      </c>
      <c r="C7849" s="27">
        <v>1</v>
      </c>
      <c r="D7849" s="27">
        <v>3</v>
      </c>
      <c r="E7849" s="27">
        <v>1</v>
      </c>
      <c r="F7849" s="27">
        <v>4</v>
      </c>
      <c r="G7849" s="27">
        <v>8</v>
      </c>
      <c r="H7849" s="27">
        <v>2</v>
      </c>
      <c r="I7849" s="27">
        <v>0</v>
      </c>
      <c r="J7849" s="27">
        <v>0</v>
      </c>
      <c r="K7849" s="27">
        <v>8</v>
      </c>
      <c r="L7849" s="119"/>
      <c r="M7849" s="92">
        <f>SUM(B7849:K7849)</f>
        <v>33.5</v>
      </c>
      <c r="N7849" s="27">
        <v>13</v>
      </c>
      <c r="O7849" s="185">
        <f>M7849/91</f>
        <v>0.36813186813186816</v>
      </c>
      <c r="P7849" s="55" t="s">
        <v>446</v>
      </c>
      <c r="Q7849" s="19" t="s">
        <v>1358</v>
      </c>
      <c r="R7849" s="41" t="s">
        <v>1351</v>
      </c>
      <c r="S7849" s="19" t="s">
        <v>831</v>
      </c>
      <c r="T7849" s="28" t="s">
        <v>1211</v>
      </c>
      <c r="U7849" s="17">
        <v>10</v>
      </c>
      <c r="V7849" s="20" t="s">
        <v>609</v>
      </c>
      <c r="W7849" s="18" t="s">
        <v>1215</v>
      </c>
      <c r="X7849" s="18" t="s">
        <v>811</v>
      </c>
      <c r="Y7849" s="29" t="s">
        <v>452</v>
      </c>
      <c r="Z7849" s="61"/>
    </row>
    <row r="7850" spans="1:26" s="161" customFormat="1" ht="19.5" customHeight="1" x14ac:dyDescent="0.25">
      <c r="A7850" s="42" t="s">
        <v>349</v>
      </c>
      <c r="B7850" s="27">
        <v>6.5</v>
      </c>
      <c r="C7850" s="27">
        <v>0</v>
      </c>
      <c r="D7850" s="27">
        <v>6</v>
      </c>
      <c r="E7850" s="27">
        <v>1</v>
      </c>
      <c r="F7850" s="27">
        <v>0</v>
      </c>
      <c r="G7850" s="27">
        <v>0</v>
      </c>
      <c r="H7850" s="27">
        <v>1</v>
      </c>
      <c r="I7850" s="27">
        <v>6</v>
      </c>
      <c r="J7850" s="27">
        <v>5</v>
      </c>
      <c r="K7850" s="27">
        <v>8</v>
      </c>
      <c r="L7850" s="119"/>
      <c r="M7850" s="92">
        <f>SUM(B7850:K7850)</f>
        <v>33.5</v>
      </c>
      <c r="N7850" s="27">
        <v>11</v>
      </c>
      <c r="O7850" s="185">
        <f>M7850/91</f>
        <v>0.36813186813186816</v>
      </c>
      <c r="P7850" s="55" t="s">
        <v>446</v>
      </c>
      <c r="Q7850" s="19" t="s">
        <v>4052</v>
      </c>
      <c r="R7850" s="41" t="s">
        <v>1624</v>
      </c>
      <c r="S7850" s="19" t="s">
        <v>546</v>
      </c>
      <c r="T7850" s="28" t="s">
        <v>3853</v>
      </c>
      <c r="U7850" s="17">
        <v>10</v>
      </c>
      <c r="V7850" s="20" t="s">
        <v>609</v>
      </c>
      <c r="W7850" s="18" t="s">
        <v>3895</v>
      </c>
      <c r="X7850" s="18" t="s">
        <v>1366</v>
      </c>
      <c r="Y7850" s="29" t="s">
        <v>489</v>
      </c>
      <c r="Z7850" s="61"/>
    </row>
    <row r="7851" spans="1:26" s="161" customFormat="1" ht="19.5" customHeight="1" x14ac:dyDescent="0.25">
      <c r="A7851" s="42" t="s">
        <v>354</v>
      </c>
      <c r="B7851" s="27">
        <v>3.5</v>
      </c>
      <c r="C7851" s="27">
        <v>0</v>
      </c>
      <c r="D7851" s="27">
        <v>6</v>
      </c>
      <c r="E7851" s="27">
        <v>4</v>
      </c>
      <c r="F7851" s="27">
        <v>8</v>
      </c>
      <c r="G7851" s="27">
        <v>7</v>
      </c>
      <c r="H7851" s="27">
        <v>2</v>
      </c>
      <c r="I7851" s="27">
        <v>1</v>
      </c>
      <c r="J7851" s="27">
        <v>0</v>
      </c>
      <c r="K7851" s="27">
        <v>2</v>
      </c>
      <c r="L7851" s="119"/>
      <c r="M7851" s="92">
        <f>SUM(B7851:K7851)</f>
        <v>33.5</v>
      </c>
      <c r="N7851" s="27">
        <v>7</v>
      </c>
      <c r="O7851" s="185">
        <f>M7851/91</f>
        <v>0.36813186813186816</v>
      </c>
      <c r="P7851" s="55" t="s">
        <v>446</v>
      </c>
      <c r="Q7851" s="19" t="s">
        <v>1875</v>
      </c>
      <c r="R7851" s="41" t="s">
        <v>1208</v>
      </c>
      <c r="S7851" s="19" t="s">
        <v>469</v>
      </c>
      <c r="T7851" s="28" t="s">
        <v>6527</v>
      </c>
      <c r="U7851" s="17">
        <v>10</v>
      </c>
      <c r="V7851" s="20" t="s">
        <v>519</v>
      </c>
      <c r="W7851" s="18" t="s">
        <v>1473</v>
      </c>
      <c r="X7851" s="18" t="s">
        <v>476</v>
      </c>
      <c r="Y7851" s="29" t="s">
        <v>599</v>
      </c>
      <c r="Z7851" s="61"/>
    </row>
    <row r="7852" spans="1:26" s="161" customFormat="1" ht="19.5" customHeight="1" x14ac:dyDescent="0.25">
      <c r="A7852" s="42" t="s">
        <v>347</v>
      </c>
      <c r="B7852" s="27">
        <v>5</v>
      </c>
      <c r="C7852" s="27">
        <v>0</v>
      </c>
      <c r="D7852" s="27">
        <v>4.5</v>
      </c>
      <c r="E7852" s="27">
        <v>4.5</v>
      </c>
      <c r="F7852" s="27">
        <v>8</v>
      </c>
      <c r="G7852" s="27">
        <v>4</v>
      </c>
      <c r="H7852" s="27">
        <v>3.5</v>
      </c>
      <c r="I7852" s="27">
        <v>0</v>
      </c>
      <c r="J7852" s="27">
        <v>0</v>
      </c>
      <c r="K7852" s="27">
        <v>4</v>
      </c>
      <c r="L7852" s="119"/>
      <c r="M7852" s="92">
        <f>SUM(B7852:K7852)</f>
        <v>33.5</v>
      </c>
      <c r="N7852" s="27">
        <v>7</v>
      </c>
      <c r="O7852" s="185">
        <f>M7852/91</f>
        <v>0.36813186813186816</v>
      </c>
      <c r="P7852" s="55" t="s">
        <v>446</v>
      </c>
      <c r="Q7852" s="19" t="s">
        <v>1935</v>
      </c>
      <c r="R7852" s="41" t="s">
        <v>448</v>
      </c>
      <c r="S7852" s="19" t="s">
        <v>800</v>
      </c>
      <c r="T7852" s="28" t="s">
        <v>6527</v>
      </c>
      <c r="U7852" s="17">
        <v>10</v>
      </c>
      <c r="V7852" s="20" t="s">
        <v>519</v>
      </c>
      <c r="W7852" s="18" t="s">
        <v>1473</v>
      </c>
      <c r="X7852" s="18" t="s">
        <v>476</v>
      </c>
      <c r="Y7852" s="29" t="s">
        <v>599</v>
      </c>
      <c r="Z7852" s="61"/>
    </row>
    <row r="7853" spans="1:26" s="161" customFormat="1" ht="19.5" customHeight="1" x14ac:dyDescent="0.25">
      <c r="A7853" s="42" t="s">
        <v>358</v>
      </c>
      <c r="B7853" s="27">
        <v>10</v>
      </c>
      <c r="C7853" s="27">
        <v>0</v>
      </c>
      <c r="D7853" s="27">
        <v>3.5</v>
      </c>
      <c r="E7853" s="27">
        <v>4.5</v>
      </c>
      <c r="F7853" s="27">
        <v>4</v>
      </c>
      <c r="G7853" s="27">
        <v>4</v>
      </c>
      <c r="H7853" s="27">
        <v>2.5</v>
      </c>
      <c r="I7853" s="27">
        <v>2</v>
      </c>
      <c r="J7853" s="27">
        <v>1</v>
      </c>
      <c r="K7853" s="27">
        <v>2</v>
      </c>
      <c r="L7853" s="119"/>
      <c r="M7853" s="92">
        <f>SUM(B7853:K7853)</f>
        <v>33.5</v>
      </c>
      <c r="N7853" s="27">
        <v>9</v>
      </c>
      <c r="O7853" s="185">
        <f>M7853/91</f>
        <v>0.36813186813186816</v>
      </c>
      <c r="P7853" s="55" t="s">
        <v>446</v>
      </c>
      <c r="Q7853" s="19" t="s">
        <v>3284</v>
      </c>
      <c r="R7853" s="41" t="s">
        <v>684</v>
      </c>
      <c r="S7853" s="19" t="s">
        <v>474</v>
      </c>
      <c r="T7853" s="28" t="s">
        <v>3122</v>
      </c>
      <c r="U7853" s="17">
        <v>10</v>
      </c>
      <c r="V7853" s="20" t="s">
        <v>609</v>
      </c>
      <c r="W7853" s="18" t="s">
        <v>3275</v>
      </c>
      <c r="X7853" s="18" t="s">
        <v>771</v>
      </c>
      <c r="Y7853" s="29" t="s">
        <v>486</v>
      </c>
      <c r="Z7853" s="61"/>
    </row>
    <row r="7854" spans="1:26" s="161" customFormat="1" ht="19.5" customHeight="1" x14ac:dyDescent="0.25">
      <c r="A7854" s="42" t="s">
        <v>4732</v>
      </c>
      <c r="B7854" s="27">
        <v>3</v>
      </c>
      <c r="C7854" s="27">
        <v>2</v>
      </c>
      <c r="D7854" s="27">
        <v>5.5</v>
      </c>
      <c r="E7854" s="27">
        <v>2</v>
      </c>
      <c r="F7854" s="27">
        <v>5</v>
      </c>
      <c r="G7854" s="27">
        <v>4</v>
      </c>
      <c r="H7854" s="27">
        <v>5</v>
      </c>
      <c r="I7854" s="27">
        <v>1</v>
      </c>
      <c r="J7854" s="27">
        <v>2</v>
      </c>
      <c r="K7854" s="27">
        <v>4</v>
      </c>
      <c r="L7854" s="119"/>
      <c r="M7854" s="92">
        <f>SUM(B7854:K7854)</f>
        <v>33.5</v>
      </c>
      <c r="N7854" s="27">
        <v>22</v>
      </c>
      <c r="O7854" s="185">
        <f>M7854/91</f>
        <v>0.36813186813186816</v>
      </c>
      <c r="P7854" s="55" t="s">
        <v>446</v>
      </c>
      <c r="Q7854" s="19" t="s">
        <v>8430</v>
      </c>
      <c r="R7854" s="41" t="s">
        <v>503</v>
      </c>
      <c r="S7854" s="19" t="s">
        <v>7000</v>
      </c>
      <c r="T7854" s="28" t="s">
        <v>8181</v>
      </c>
      <c r="U7854" s="17">
        <v>10</v>
      </c>
      <c r="V7854" s="20" t="s">
        <v>8387</v>
      </c>
      <c r="W7854" s="18" t="s">
        <v>8388</v>
      </c>
      <c r="X7854" s="18" t="s">
        <v>705</v>
      </c>
      <c r="Y7854" s="29" t="s">
        <v>1283</v>
      </c>
      <c r="Z7854" s="61"/>
    </row>
    <row r="7855" spans="1:26" s="161" customFormat="1" ht="19.5" customHeight="1" x14ac:dyDescent="0.25">
      <c r="A7855" s="42" t="s">
        <v>345</v>
      </c>
      <c r="B7855" s="27">
        <v>6</v>
      </c>
      <c r="C7855" s="27">
        <v>3</v>
      </c>
      <c r="D7855" s="27">
        <v>4</v>
      </c>
      <c r="E7855" s="27">
        <v>0.5</v>
      </c>
      <c r="F7855" s="27">
        <v>0</v>
      </c>
      <c r="G7855" s="27">
        <v>3</v>
      </c>
      <c r="H7855" s="27">
        <v>6</v>
      </c>
      <c r="I7855" s="27">
        <v>0</v>
      </c>
      <c r="J7855" s="27">
        <v>3</v>
      </c>
      <c r="K7855" s="27">
        <v>8</v>
      </c>
      <c r="L7855" s="119"/>
      <c r="M7855" s="92">
        <f>SUM(B7855:K7855)</f>
        <v>33.5</v>
      </c>
      <c r="N7855" s="27">
        <v>3</v>
      </c>
      <c r="O7855" s="185">
        <f>M7855/91</f>
        <v>0.36813186813186816</v>
      </c>
      <c r="P7855" s="55" t="s">
        <v>446</v>
      </c>
      <c r="Q7855" s="19" t="s">
        <v>5117</v>
      </c>
      <c r="R7855" s="41" t="s">
        <v>488</v>
      </c>
      <c r="S7855" s="19" t="s">
        <v>616</v>
      </c>
      <c r="T7855" s="28" t="s">
        <v>3662</v>
      </c>
      <c r="U7855" s="17">
        <v>10</v>
      </c>
      <c r="V7855" s="20" t="s">
        <v>682</v>
      </c>
      <c r="W7855" s="18" t="s">
        <v>1873</v>
      </c>
      <c r="X7855" s="18" t="s">
        <v>916</v>
      </c>
      <c r="Y7855" s="29" t="s">
        <v>5109</v>
      </c>
      <c r="Z7855" s="61"/>
    </row>
    <row r="7856" spans="1:26" s="161" customFormat="1" ht="19.5" customHeight="1" x14ac:dyDescent="0.25">
      <c r="A7856" s="42" t="s">
        <v>347</v>
      </c>
      <c r="B7856" s="27">
        <v>8</v>
      </c>
      <c r="C7856" s="27">
        <v>1</v>
      </c>
      <c r="D7856" s="27">
        <v>0</v>
      </c>
      <c r="E7856" s="27">
        <v>3</v>
      </c>
      <c r="F7856" s="27">
        <v>10</v>
      </c>
      <c r="G7856" s="27">
        <v>0</v>
      </c>
      <c r="H7856" s="27">
        <v>2</v>
      </c>
      <c r="I7856" s="27">
        <v>1</v>
      </c>
      <c r="J7856" s="27">
        <v>2</v>
      </c>
      <c r="K7856" s="27">
        <v>6</v>
      </c>
      <c r="L7856" s="119"/>
      <c r="M7856" s="92">
        <f>SUM(B7856:K7856)</f>
        <v>33</v>
      </c>
      <c r="N7856" s="27">
        <v>9</v>
      </c>
      <c r="O7856" s="185">
        <f>M7856/91</f>
        <v>0.36263736263736263</v>
      </c>
      <c r="P7856" s="55" t="s">
        <v>446</v>
      </c>
      <c r="Q7856" s="19" t="s">
        <v>4704</v>
      </c>
      <c r="R7856" s="41" t="s">
        <v>1463</v>
      </c>
      <c r="S7856" s="19" t="s">
        <v>4705</v>
      </c>
      <c r="T7856" s="28" t="s">
        <v>3660</v>
      </c>
      <c r="U7856" s="17">
        <v>10</v>
      </c>
      <c r="V7856" s="20" t="s">
        <v>609</v>
      </c>
      <c r="W7856" s="18" t="s">
        <v>4660</v>
      </c>
      <c r="X7856" s="18" t="s">
        <v>1377</v>
      </c>
      <c r="Y7856" s="29" t="s">
        <v>469</v>
      </c>
      <c r="Z7856" s="61"/>
    </row>
    <row r="7857" spans="1:26" s="161" customFormat="1" ht="19.5" customHeight="1" x14ac:dyDescent="0.25">
      <c r="A7857" s="42" t="s">
        <v>8431</v>
      </c>
      <c r="B7857" s="27">
        <v>9</v>
      </c>
      <c r="C7857" s="27">
        <v>1</v>
      </c>
      <c r="D7857" s="27">
        <v>6</v>
      </c>
      <c r="E7857" s="27">
        <v>7</v>
      </c>
      <c r="F7857" s="27">
        <v>5</v>
      </c>
      <c r="G7857" s="27">
        <v>0</v>
      </c>
      <c r="H7857" s="27">
        <v>5</v>
      </c>
      <c r="I7857" s="27">
        <v>0</v>
      </c>
      <c r="J7857" s="27">
        <v>0</v>
      </c>
      <c r="K7857" s="27">
        <v>0</v>
      </c>
      <c r="L7857" s="119"/>
      <c r="M7857" s="92">
        <f>SUM(B7857:K7857)</f>
        <v>33</v>
      </c>
      <c r="N7857" s="27">
        <v>23</v>
      </c>
      <c r="O7857" s="185">
        <f>M7857/91</f>
        <v>0.36263736263736263</v>
      </c>
      <c r="P7857" s="55" t="s">
        <v>446</v>
      </c>
      <c r="Q7857" s="19" t="s">
        <v>8432</v>
      </c>
      <c r="R7857" s="41" t="s">
        <v>558</v>
      </c>
      <c r="S7857" s="19" t="s">
        <v>914</v>
      </c>
      <c r="T7857" s="28" t="s">
        <v>8181</v>
      </c>
      <c r="U7857" s="17">
        <v>10</v>
      </c>
      <c r="V7857" s="20" t="s">
        <v>8324</v>
      </c>
      <c r="W7857" s="18" t="s">
        <v>2553</v>
      </c>
      <c r="X7857" s="18" t="s">
        <v>771</v>
      </c>
      <c r="Y7857" s="29" t="s">
        <v>486</v>
      </c>
      <c r="Z7857" s="61"/>
    </row>
    <row r="7858" spans="1:26" s="161" customFormat="1" ht="19.5" customHeight="1" x14ac:dyDescent="0.25">
      <c r="A7858" s="42" t="s">
        <v>4719</v>
      </c>
      <c r="B7858" s="27">
        <v>3</v>
      </c>
      <c r="C7858" s="27">
        <v>3</v>
      </c>
      <c r="D7858" s="27">
        <v>5</v>
      </c>
      <c r="E7858" s="27">
        <v>1</v>
      </c>
      <c r="F7858" s="27">
        <v>7</v>
      </c>
      <c r="G7858" s="27">
        <v>7</v>
      </c>
      <c r="H7858" s="27">
        <v>3</v>
      </c>
      <c r="I7858" s="27">
        <v>0</v>
      </c>
      <c r="J7858" s="27">
        <v>0</v>
      </c>
      <c r="K7858" s="27">
        <v>4</v>
      </c>
      <c r="L7858" s="119"/>
      <c r="M7858" s="92">
        <f>SUM(B7858:K7858)</f>
        <v>33</v>
      </c>
      <c r="N7858" s="27">
        <v>23</v>
      </c>
      <c r="O7858" s="185">
        <f>M7858/91</f>
        <v>0.36263736263736263</v>
      </c>
      <c r="P7858" s="55" t="s">
        <v>446</v>
      </c>
      <c r="Q7858" s="19" t="s">
        <v>7776</v>
      </c>
      <c r="R7858" s="41" t="s">
        <v>763</v>
      </c>
      <c r="S7858" s="19" t="s">
        <v>569</v>
      </c>
      <c r="T7858" s="28" t="s">
        <v>8181</v>
      </c>
      <c r="U7858" s="17">
        <v>10</v>
      </c>
      <c r="V7858" s="20" t="s">
        <v>593</v>
      </c>
      <c r="W7858" s="18" t="s">
        <v>8388</v>
      </c>
      <c r="X7858" s="18" t="s">
        <v>705</v>
      </c>
      <c r="Y7858" s="29" t="s">
        <v>1283</v>
      </c>
      <c r="Z7858" s="61"/>
    </row>
    <row r="7859" spans="1:26" s="161" customFormat="1" ht="19.5" customHeight="1" x14ac:dyDescent="0.25">
      <c r="A7859" s="42" t="s">
        <v>352</v>
      </c>
      <c r="B7859" s="27">
        <v>2.5</v>
      </c>
      <c r="C7859" s="27">
        <v>2</v>
      </c>
      <c r="D7859" s="27">
        <v>4</v>
      </c>
      <c r="E7859" s="27">
        <v>1.5</v>
      </c>
      <c r="F7859" s="27">
        <v>5</v>
      </c>
      <c r="G7859" s="27">
        <v>4</v>
      </c>
      <c r="H7859" s="27">
        <v>2</v>
      </c>
      <c r="I7859" s="27">
        <v>2</v>
      </c>
      <c r="J7859" s="27">
        <v>2</v>
      </c>
      <c r="K7859" s="27">
        <v>8</v>
      </c>
      <c r="L7859" s="119"/>
      <c r="M7859" s="92">
        <f>SUM(B7859:K7859)</f>
        <v>33</v>
      </c>
      <c r="N7859" s="27">
        <v>3</v>
      </c>
      <c r="O7859" s="185">
        <f>M7859/91</f>
        <v>0.36263736263736263</v>
      </c>
      <c r="P7859" s="55" t="s">
        <v>446</v>
      </c>
      <c r="Q7859" s="19" t="s">
        <v>3729</v>
      </c>
      <c r="R7859" s="41" t="s">
        <v>501</v>
      </c>
      <c r="S7859" s="19" t="s">
        <v>616</v>
      </c>
      <c r="T7859" s="28" t="s">
        <v>3120</v>
      </c>
      <c r="U7859" s="17">
        <v>10</v>
      </c>
      <c r="V7859" s="20" t="s">
        <v>609</v>
      </c>
      <c r="W7859" s="18" t="s">
        <v>4399</v>
      </c>
      <c r="X7859" s="18" t="s">
        <v>2243</v>
      </c>
      <c r="Y7859" s="29" t="s">
        <v>1481</v>
      </c>
      <c r="Z7859" s="61"/>
    </row>
    <row r="7860" spans="1:26" s="161" customFormat="1" ht="19.5" customHeight="1" x14ac:dyDescent="0.25">
      <c r="A7860" s="42" t="s">
        <v>355</v>
      </c>
      <c r="B7860" s="27">
        <v>10</v>
      </c>
      <c r="C7860" s="27">
        <v>1</v>
      </c>
      <c r="D7860" s="27">
        <v>8</v>
      </c>
      <c r="E7860" s="27">
        <v>0</v>
      </c>
      <c r="F7860" s="27">
        <v>0</v>
      </c>
      <c r="G7860" s="27">
        <v>0</v>
      </c>
      <c r="H7860" s="27">
        <v>5.5</v>
      </c>
      <c r="I7860" s="27">
        <v>0</v>
      </c>
      <c r="J7860" s="27">
        <v>0</v>
      </c>
      <c r="K7860" s="27">
        <v>8</v>
      </c>
      <c r="L7860" s="119"/>
      <c r="M7860" s="92">
        <f>SUM(B7860:K7860)</f>
        <v>32.5</v>
      </c>
      <c r="N7860" s="27">
        <v>4</v>
      </c>
      <c r="O7860" s="185">
        <f>M7860/91</f>
        <v>0.35714285714285715</v>
      </c>
      <c r="P7860" s="55" t="s">
        <v>446</v>
      </c>
      <c r="Q7860" s="19" t="s">
        <v>5118</v>
      </c>
      <c r="R7860" s="41" t="s">
        <v>558</v>
      </c>
      <c r="S7860" s="19" t="s">
        <v>614</v>
      </c>
      <c r="T7860" s="28" t="s">
        <v>3662</v>
      </c>
      <c r="U7860" s="17">
        <v>10</v>
      </c>
      <c r="V7860" s="20" t="s">
        <v>609</v>
      </c>
      <c r="W7860" s="18" t="s">
        <v>1873</v>
      </c>
      <c r="X7860" s="18" t="s">
        <v>916</v>
      </c>
      <c r="Y7860" s="29" t="s">
        <v>5109</v>
      </c>
      <c r="Z7860" s="61"/>
    </row>
    <row r="7861" spans="1:26" s="161" customFormat="1" ht="19.5" customHeight="1" x14ac:dyDescent="0.25">
      <c r="A7861" s="42" t="s">
        <v>356</v>
      </c>
      <c r="B7861" s="27">
        <v>9</v>
      </c>
      <c r="C7861" s="27">
        <v>0</v>
      </c>
      <c r="D7861" s="27">
        <v>2.5</v>
      </c>
      <c r="E7861" s="27">
        <v>1</v>
      </c>
      <c r="F7861" s="27">
        <v>0</v>
      </c>
      <c r="G7861" s="27">
        <v>4</v>
      </c>
      <c r="H7861" s="27">
        <v>1</v>
      </c>
      <c r="I7861" s="27">
        <v>4</v>
      </c>
      <c r="J7861" s="27">
        <v>5</v>
      </c>
      <c r="K7861" s="27">
        <v>6</v>
      </c>
      <c r="L7861" s="119"/>
      <c r="M7861" s="92">
        <f>SUM(B7861:K7861)</f>
        <v>32.5</v>
      </c>
      <c r="N7861" s="27">
        <v>12</v>
      </c>
      <c r="O7861" s="185">
        <f>M7861/91</f>
        <v>0.35714285714285715</v>
      </c>
      <c r="P7861" s="55" t="s">
        <v>446</v>
      </c>
      <c r="Q7861" s="19" t="s">
        <v>899</v>
      </c>
      <c r="R7861" s="41" t="s">
        <v>2335</v>
      </c>
      <c r="S7861" s="19" t="s">
        <v>562</v>
      </c>
      <c r="T7861" s="28" t="s">
        <v>3853</v>
      </c>
      <c r="U7861" s="17">
        <v>10</v>
      </c>
      <c r="V7861" s="20" t="s">
        <v>682</v>
      </c>
      <c r="W7861" s="18" t="s">
        <v>3394</v>
      </c>
      <c r="X7861" s="18" t="s">
        <v>3969</v>
      </c>
      <c r="Y7861" s="29" t="s">
        <v>616</v>
      </c>
      <c r="Z7861" s="61"/>
    </row>
    <row r="7862" spans="1:26" s="161" customFormat="1" ht="19.5" customHeight="1" x14ac:dyDescent="0.25">
      <c r="A7862" s="42" t="s">
        <v>351</v>
      </c>
      <c r="B7862" s="27">
        <v>8</v>
      </c>
      <c r="C7862" s="27">
        <v>1</v>
      </c>
      <c r="D7862" s="27">
        <v>4.5</v>
      </c>
      <c r="E7862" s="27">
        <v>2</v>
      </c>
      <c r="F7862" s="27">
        <v>0</v>
      </c>
      <c r="G7862" s="27">
        <v>0</v>
      </c>
      <c r="H7862" s="27">
        <v>6</v>
      </c>
      <c r="I7862" s="27">
        <v>4</v>
      </c>
      <c r="J7862" s="27">
        <v>5</v>
      </c>
      <c r="K7862" s="27">
        <v>2</v>
      </c>
      <c r="L7862" s="119"/>
      <c r="M7862" s="92">
        <f>SUM(B7862:K7862)</f>
        <v>32.5</v>
      </c>
      <c r="N7862" s="27">
        <v>7</v>
      </c>
      <c r="O7862" s="185">
        <f>M7862/91</f>
        <v>0.35714285714285715</v>
      </c>
      <c r="P7862" s="55" t="s">
        <v>446</v>
      </c>
      <c r="Q7862" s="19" t="s">
        <v>2750</v>
      </c>
      <c r="R7862" s="41" t="s">
        <v>459</v>
      </c>
      <c r="S7862" s="19" t="s">
        <v>523</v>
      </c>
      <c r="T7862" s="28" t="s">
        <v>2589</v>
      </c>
      <c r="U7862" s="17">
        <v>10</v>
      </c>
      <c r="V7862" s="20" t="s">
        <v>682</v>
      </c>
      <c r="W7862" s="18" t="s">
        <v>2737</v>
      </c>
      <c r="X7862" s="18" t="s">
        <v>1591</v>
      </c>
      <c r="Y7862" s="29" t="s">
        <v>2643</v>
      </c>
      <c r="Z7862" s="61"/>
    </row>
    <row r="7863" spans="1:26" s="161" customFormat="1" ht="19.5" customHeight="1" x14ac:dyDescent="0.25">
      <c r="A7863" s="42" t="s">
        <v>361</v>
      </c>
      <c r="B7863" s="27">
        <v>6.5</v>
      </c>
      <c r="C7863" s="27">
        <v>2</v>
      </c>
      <c r="D7863" s="27">
        <v>4.5</v>
      </c>
      <c r="E7863" s="27">
        <v>1</v>
      </c>
      <c r="F7863" s="27">
        <v>4</v>
      </c>
      <c r="G7863" s="27">
        <v>2</v>
      </c>
      <c r="H7863" s="27">
        <v>6.5</v>
      </c>
      <c r="I7863" s="27">
        <v>0</v>
      </c>
      <c r="J7863" s="27">
        <v>0</v>
      </c>
      <c r="K7863" s="27">
        <v>6</v>
      </c>
      <c r="L7863" s="119"/>
      <c r="M7863" s="92">
        <f>SUM(B7863:K7863)</f>
        <v>32.5</v>
      </c>
      <c r="N7863" s="27">
        <v>11</v>
      </c>
      <c r="O7863" s="185">
        <f>M7863/91</f>
        <v>0.35714285714285715</v>
      </c>
      <c r="P7863" s="55" t="s">
        <v>446</v>
      </c>
      <c r="Q7863" s="19" t="s">
        <v>2416</v>
      </c>
      <c r="R7863" s="41" t="s">
        <v>603</v>
      </c>
      <c r="S7863" s="19" t="s">
        <v>469</v>
      </c>
      <c r="T7863" s="28" t="s">
        <v>2289</v>
      </c>
      <c r="U7863" s="17">
        <v>10</v>
      </c>
      <c r="V7863" s="20" t="s">
        <v>609</v>
      </c>
      <c r="W7863" s="18" t="s">
        <v>2331</v>
      </c>
      <c r="X7863" s="18" t="s">
        <v>1638</v>
      </c>
      <c r="Y7863" s="29" t="s">
        <v>599</v>
      </c>
      <c r="Z7863" s="61"/>
    </row>
    <row r="7864" spans="1:26" s="161" customFormat="1" ht="19.5" customHeight="1" x14ac:dyDescent="0.25">
      <c r="A7864" s="42" t="s">
        <v>360</v>
      </c>
      <c r="B7864" s="27">
        <v>4.5</v>
      </c>
      <c r="C7864" s="27">
        <v>0</v>
      </c>
      <c r="D7864" s="27">
        <v>4.5</v>
      </c>
      <c r="E7864" s="27">
        <v>1.5</v>
      </c>
      <c r="F7864" s="27">
        <v>5</v>
      </c>
      <c r="G7864" s="27">
        <v>6</v>
      </c>
      <c r="H7864" s="27">
        <v>2</v>
      </c>
      <c r="I7864" s="27">
        <v>0</v>
      </c>
      <c r="J7864" s="27">
        <v>1</v>
      </c>
      <c r="K7864" s="27">
        <v>8</v>
      </c>
      <c r="L7864" s="119"/>
      <c r="M7864" s="92">
        <f>SUM(B7864:K7864)</f>
        <v>32.5</v>
      </c>
      <c r="N7864" s="27">
        <v>5</v>
      </c>
      <c r="O7864" s="185">
        <f>M7864/91</f>
        <v>0.35714285714285715</v>
      </c>
      <c r="P7864" s="55" t="s">
        <v>446</v>
      </c>
      <c r="Q7864" s="19" t="s">
        <v>2619</v>
      </c>
      <c r="R7864" s="41" t="s">
        <v>478</v>
      </c>
      <c r="S7864" s="19" t="s">
        <v>523</v>
      </c>
      <c r="T7864" s="28" t="s">
        <v>3672</v>
      </c>
      <c r="U7864" s="17">
        <v>10</v>
      </c>
      <c r="V7864" s="20" t="s">
        <v>609</v>
      </c>
      <c r="W7864" s="18" t="s">
        <v>6203</v>
      </c>
      <c r="X7864" s="18" t="s">
        <v>684</v>
      </c>
      <c r="Y7864" s="29" t="s">
        <v>1378</v>
      </c>
      <c r="Z7864" s="61"/>
    </row>
    <row r="7865" spans="1:26" s="161" customFormat="1" ht="19.5" customHeight="1" x14ac:dyDescent="0.25">
      <c r="A7865" s="42" t="s">
        <v>348</v>
      </c>
      <c r="B7865" s="27">
        <v>6.5</v>
      </c>
      <c r="C7865" s="27">
        <v>0</v>
      </c>
      <c r="D7865" s="27">
        <v>6</v>
      </c>
      <c r="E7865" s="27">
        <v>2</v>
      </c>
      <c r="F7865" s="27">
        <v>5</v>
      </c>
      <c r="G7865" s="27">
        <v>6</v>
      </c>
      <c r="H7865" s="27">
        <v>7</v>
      </c>
      <c r="I7865" s="27">
        <v>0</v>
      </c>
      <c r="J7865" s="27">
        <v>0</v>
      </c>
      <c r="K7865" s="27">
        <v>0</v>
      </c>
      <c r="L7865" s="119"/>
      <c r="M7865" s="92">
        <f>SUM(B7865:K7865)</f>
        <v>32.5</v>
      </c>
      <c r="N7865" s="27">
        <v>10</v>
      </c>
      <c r="O7865" s="185">
        <f>M7865/91</f>
        <v>0.35714285714285715</v>
      </c>
      <c r="P7865" s="55" t="s">
        <v>446</v>
      </c>
      <c r="Q7865" s="19" t="s">
        <v>4706</v>
      </c>
      <c r="R7865" s="41" t="s">
        <v>627</v>
      </c>
      <c r="S7865" s="19" t="s">
        <v>542</v>
      </c>
      <c r="T7865" s="28" t="s">
        <v>3660</v>
      </c>
      <c r="U7865" s="17">
        <v>10</v>
      </c>
      <c r="V7865" s="20" t="s">
        <v>609</v>
      </c>
      <c r="W7865" s="18" t="s">
        <v>4660</v>
      </c>
      <c r="X7865" s="18" t="s">
        <v>1377</v>
      </c>
      <c r="Y7865" s="29" t="s">
        <v>469</v>
      </c>
      <c r="Z7865" s="61"/>
    </row>
    <row r="7866" spans="1:26" s="161" customFormat="1" ht="19.5" customHeight="1" x14ac:dyDescent="0.25">
      <c r="A7866" s="42" t="s">
        <v>348</v>
      </c>
      <c r="B7866" s="27">
        <v>4.5</v>
      </c>
      <c r="C7866" s="27">
        <v>0</v>
      </c>
      <c r="D7866" s="27">
        <v>4.5</v>
      </c>
      <c r="E7866" s="27">
        <v>4.5</v>
      </c>
      <c r="F7866" s="27">
        <v>8</v>
      </c>
      <c r="G7866" s="27">
        <v>4</v>
      </c>
      <c r="H7866" s="27">
        <v>3</v>
      </c>
      <c r="I7866" s="27">
        <v>0</v>
      </c>
      <c r="J7866" s="27">
        <v>0</v>
      </c>
      <c r="K7866" s="27">
        <v>4</v>
      </c>
      <c r="L7866" s="119"/>
      <c r="M7866" s="92">
        <f>SUM(B7866:K7866)</f>
        <v>32.5</v>
      </c>
      <c r="N7866" s="27">
        <v>8</v>
      </c>
      <c r="O7866" s="185">
        <f>M7866/91</f>
        <v>0.35714285714285715</v>
      </c>
      <c r="P7866" s="55" t="s">
        <v>446</v>
      </c>
      <c r="Q7866" s="19" t="s">
        <v>6682</v>
      </c>
      <c r="R7866" s="41" t="s">
        <v>964</v>
      </c>
      <c r="S7866" s="19" t="s">
        <v>1263</v>
      </c>
      <c r="T7866" s="28" t="s">
        <v>6527</v>
      </c>
      <c r="U7866" s="17">
        <v>10</v>
      </c>
      <c r="V7866" s="20" t="s">
        <v>519</v>
      </c>
      <c r="W7866" s="18" t="s">
        <v>1473</v>
      </c>
      <c r="X7866" s="18" t="s">
        <v>476</v>
      </c>
      <c r="Y7866" s="29" t="s">
        <v>599</v>
      </c>
      <c r="Z7866" s="61"/>
    </row>
    <row r="7867" spans="1:26" s="161" customFormat="1" ht="19.5" customHeight="1" x14ac:dyDescent="0.25">
      <c r="A7867" s="42" t="s">
        <v>360</v>
      </c>
      <c r="B7867" s="27">
        <v>5.5</v>
      </c>
      <c r="C7867" s="27">
        <v>1</v>
      </c>
      <c r="D7867" s="27">
        <v>0.5</v>
      </c>
      <c r="E7867" s="27">
        <v>3.5</v>
      </c>
      <c r="F7867" s="27">
        <v>5</v>
      </c>
      <c r="G7867" s="27">
        <v>6</v>
      </c>
      <c r="H7867" s="27">
        <v>2</v>
      </c>
      <c r="I7867" s="27">
        <v>0</v>
      </c>
      <c r="J7867" s="27">
        <v>3</v>
      </c>
      <c r="K7867" s="27">
        <v>6</v>
      </c>
      <c r="L7867" s="119"/>
      <c r="M7867" s="92">
        <f>SUM(B7867:K7867)</f>
        <v>32.5</v>
      </c>
      <c r="N7867" s="27">
        <v>10</v>
      </c>
      <c r="O7867" s="185">
        <f>M7867/91</f>
        <v>0.35714285714285715</v>
      </c>
      <c r="P7867" s="55" t="s">
        <v>446</v>
      </c>
      <c r="Q7867" s="19" t="s">
        <v>2415</v>
      </c>
      <c r="R7867" s="41" t="s">
        <v>1221</v>
      </c>
      <c r="S7867" s="19" t="s">
        <v>800</v>
      </c>
      <c r="T7867" s="28" t="s">
        <v>2289</v>
      </c>
      <c r="U7867" s="17">
        <v>10</v>
      </c>
      <c r="V7867" s="20" t="s">
        <v>609</v>
      </c>
      <c r="W7867" s="18" t="s">
        <v>2331</v>
      </c>
      <c r="X7867" s="18" t="s">
        <v>1638</v>
      </c>
      <c r="Y7867" s="29" t="s">
        <v>599</v>
      </c>
      <c r="Z7867" s="61"/>
    </row>
    <row r="7868" spans="1:26" s="161" customFormat="1" ht="19.5" customHeight="1" x14ac:dyDescent="0.25">
      <c r="A7868" s="42" t="s">
        <v>351</v>
      </c>
      <c r="B7868" s="27">
        <v>6</v>
      </c>
      <c r="C7868" s="27">
        <v>0</v>
      </c>
      <c r="D7868" s="27">
        <v>4</v>
      </c>
      <c r="E7868" s="27">
        <v>4.5</v>
      </c>
      <c r="F7868" s="27">
        <v>4</v>
      </c>
      <c r="G7868" s="27">
        <v>5</v>
      </c>
      <c r="H7868" s="27">
        <v>5</v>
      </c>
      <c r="I7868" s="27">
        <v>2</v>
      </c>
      <c r="J7868" s="27">
        <v>0</v>
      </c>
      <c r="K7868" s="27">
        <v>2</v>
      </c>
      <c r="L7868" s="119"/>
      <c r="M7868" s="92">
        <f>SUM(B7868:K7868)</f>
        <v>32.5</v>
      </c>
      <c r="N7868" s="27">
        <v>10</v>
      </c>
      <c r="O7868" s="185">
        <f>M7868/91</f>
        <v>0.35714285714285715</v>
      </c>
      <c r="P7868" s="55" t="s">
        <v>446</v>
      </c>
      <c r="Q7868" s="19" t="s">
        <v>2983</v>
      </c>
      <c r="R7868" s="41" t="s">
        <v>483</v>
      </c>
      <c r="S7868" s="19" t="s">
        <v>504</v>
      </c>
      <c r="T7868" s="28" t="s">
        <v>3122</v>
      </c>
      <c r="U7868" s="17">
        <v>10</v>
      </c>
      <c r="V7868" s="20" t="s">
        <v>682</v>
      </c>
      <c r="W7868" s="18" t="s">
        <v>3275</v>
      </c>
      <c r="X7868" s="18" t="s">
        <v>771</v>
      </c>
      <c r="Y7868" s="29" t="s">
        <v>486</v>
      </c>
      <c r="Z7868" s="61"/>
    </row>
    <row r="7869" spans="1:26" s="161" customFormat="1" ht="19.5" customHeight="1" x14ac:dyDescent="0.25">
      <c r="A7869" s="42" t="s">
        <v>346</v>
      </c>
      <c r="B7869" s="27">
        <v>4.5</v>
      </c>
      <c r="C7869" s="27">
        <v>0</v>
      </c>
      <c r="D7869" s="27">
        <v>6</v>
      </c>
      <c r="E7869" s="27">
        <v>0</v>
      </c>
      <c r="F7869" s="27">
        <v>6</v>
      </c>
      <c r="G7869" s="27">
        <v>0</v>
      </c>
      <c r="H7869" s="27">
        <v>5</v>
      </c>
      <c r="I7869" s="27">
        <v>0</v>
      </c>
      <c r="J7869" s="27">
        <v>9</v>
      </c>
      <c r="K7869" s="27">
        <v>2</v>
      </c>
      <c r="L7869" s="119"/>
      <c r="M7869" s="92">
        <f>SUM(B7869:K7869)</f>
        <v>32.5</v>
      </c>
      <c r="N7869" s="27">
        <v>5</v>
      </c>
      <c r="O7869" s="185">
        <f>M7869/91</f>
        <v>0.35714285714285715</v>
      </c>
      <c r="P7869" s="55" t="s">
        <v>446</v>
      </c>
      <c r="Q7869" s="19" t="s">
        <v>1697</v>
      </c>
      <c r="R7869" s="41" t="s">
        <v>483</v>
      </c>
      <c r="S7869" s="19" t="s">
        <v>504</v>
      </c>
      <c r="T7869" s="28" t="s">
        <v>3670</v>
      </c>
      <c r="U7869" s="17">
        <v>10</v>
      </c>
      <c r="V7869" s="20" t="s">
        <v>519</v>
      </c>
      <c r="W7869" s="18" t="s">
        <v>6806</v>
      </c>
      <c r="X7869" s="18" t="s">
        <v>651</v>
      </c>
      <c r="Y7869" s="29" t="s">
        <v>2269</v>
      </c>
      <c r="Z7869" s="61"/>
    </row>
    <row r="7870" spans="1:26" s="161" customFormat="1" ht="19.5" customHeight="1" x14ac:dyDescent="0.25">
      <c r="A7870" s="42" t="s">
        <v>350</v>
      </c>
      <c r="B7870" s="27">
        <v>6</v>
      </c>
      <c r="C7870" s="27">
        <v>2</v>
      </c>
      <c r="D7870" s="27">
        <v>6</v>
      </c>
      <c r="E7870" s="27">
        <v>1</v>
      </c>
      <c r="F7870" s="27">
        <v>3</v>
      </c>
      <c r="G7870" s="27">
        <v>4</v>
      </c>
      <c r="H7870" s="27">
        <v>4.5</v>
      </c>
      <c r="I7870" s="27">
        <v>2</v>
      </c>
      <c r="J7870" s="27">
        <v>0</v>
      </c>
      <c r="K7870" s="27">
        <v>4</v>
      </c>
      <c r="L7870" s="119"/>
      <c r="M7870" s="92">
        <f>SUM(B7870:K7870)</f>
        <v>32.5</v>
      </c>
      <c r="N7870" s="27">
        <v>24</v>
      </c>
      <c r="O7870" s="185">
        <f>M7870/91</f>
        <v>0.35714285714285715</v>
      </c>
      <c r="P7870" s="55" t="s">
        <v>446</v>
      </c>
      <c r="Q7870" s="19" t="s">
        <v>8433</v>
      </c>
      <c r="R7870" s="41" t="s">
        <v>461</v>
      </c>
      <c r="S7870" s="19" t="s">
        <v>466</v>
      </c>
      <c r="T7870" s="28" t="s">
        <v>8181</v>
      </c>
      <c r="U7870" s="17">
        <v>10</v>
      </c>
      <c r="V7870" s="20" t="s">
        <v>8387</v>
      </c>
      <c r="W7870" s="18" t="s">
        <v>8388</v>
      </c>
      <c r="X7870" s="18" t="s">
        <v>705</v>
      </c>
      <c r="Y7870" s="29" t="s">
        <v>1283</v>
      </c>
      <c r="Z7870" s="61"/>
    </row>
    <row r="7871" spans="1:26" s="161" customFormat="1" ht="19.5" customHeight="1" x14ac:dyDescent="0.25">
      <c r="A7871" s="42" t="s">
        <v>344</v>
      </c>
      <c r="B7871" s="27">
        <v>5</v>
      </c>
      <c r="C7871" s="27">
        <v>0</v>
      </c>
      <c r="D7871" s="27">
        <v>0</v>
      </c>
      <c r="E7871" s="27">
        <v>0.5</v>
      </c>
      <c r="F7871" s="27">
        <v>5</v>
      </c>
      <c r="G7871" s="27">
        <v>6</v>
      </c>
      <c r="H7871" s="27">
        <v>7</v>
      </c>
      <c r="I7871" s="27">
        <v>1</v>
      </c>
      <c r="J7871" s="27">
        <v>0</v>
      </c>
      <c r="K7871" s="27">
        <v>8</v>
      </c>
      <c r="L7871" s="119"/>
      <c r="M7871" s="92">
        <f>SUM(B7871:K7871)</f>
        <v>32.5</v>
      </c>
      <c r="N7871" s="27">
        <v>11</v>
      </c>
      <c r="O7871" s="185">
        <f>M7871/91</f>
        <v>0.35714285714285715</v>
      </c>
      <c r="P7871" s="55" t="s">
        <v>446</v>
      </c>
      <c r="Q7871" s="19" t="s">
        <v>447</v>
      </c>
      <c r="R7871" s="41" t="s">
        <v>448</v>
      </c>
      <c r="S7871" s="19" t="s">
        <v>474</v>
      </c>
      <c r="T7871" s="28" t="s">
        <v>681</v>
      </c>
      <c r="U7871" s="17">
        <v>10</v>
      </c>
      <c r="V7871" s="20" t="s">
        <v>449</v>
      </c>
      <c r="W7871" s="18" t="s">
        <v>450</v>
      </c>
      <c r="X7871" s="18" t="s">
        <v>451</v>
      </c>
      <c r="Y7871" s="29" t="s">
        <v>452</v>
      </c>
      <c r="Z7871" s="61"/>
    </row>
    <row r="7872" spans="1:26" s="161" customFormat="1" ht="19.5" customHeight="1" x14ac:dyDescent="0.25">
      <c r="A7872" s="42" t="s">
        <v>8434</v>
      </c>
      <c r="B7872" s="27">
        <v>3.5</v>
      </c>
      <c r="C7872" s="27">
        <v>3</v>
      </c>
      <c r="D7872" s="27">
        <v>4.5</v>
      </c>
      <c r="E7872" s="27">
        <v>1</v>
      </c>
      <c r="F7872" s="27">
        <v>5</v>
      </c>
      <c r="G7872" s="27">
        <v>5</v>
      </c>
      <c r="H7872" s="27">
        <v>4.5</v>
      </c>
      <c r="I7872" s="27">
        <v>0</v>
      </c>
      <c r="J7872" s="27">
        <v>0</v>
      </c>
      <c r="K7872" s="27">
        <v>6</v>
      </c>
      <c r="L7872" s="119"/>
      <c r="M7872" s="92">
        <f>SUM(B7872:K7872)</f>
        <v>32.5</v>
      </c>
      <c r="N7872" s="27">
        <v>24</v>
      </c>
      <c r="O7872" s="185">
        <f>M7872/91</f>
        <v>0.35714285714285715</v>
      </c>
      <c r="P7872" s="55" t="s">
        <v>446</v>
      </c>
      <c r="Q7872" s="19" t="s">
        <v>1352</v>
      </c>
      <c r="R7872" s="41" t="s">
        <v>732</v>
      </c>
      <c r="S7872" s="19" t="s">
        <v>562</v>
      </c>
      <c r="T7872" s="28" t="s">
        <v>8181</v>
      </c>
      <c r="U7872" s="17">
        <v>10</v>
      </c>
      <c r="V7872" s="20" t="s">
        <v>8392</v>
      </c>
      <c r="W7872" s="18" t="s">
        <v>8388</v>
      </c>
      <c r="X7872" s="18" t="s">
        <v>705</v>
      </c>
      <c r="Y7872" s="29" t="s">
        <v>1283</v>
      </c>
      <c r="Z7872" s="61"/>
    </row>
    <row r="7873" spans="1:26" s="161" customFormat="1" ht="19.5" customHeight="1" x14ac:dyDescent="0.25">
      <c r="A7873" s="42" t="s">
        <v>356</v>
      </c>
      <c r="B7873" s="27">
        <v>10</v>
      </c>
      <c r="C7873" s="27">
        <v>1</v>
      </c>
      <c r="D7873" s="27">
        <v>3</v>
      </c>
      <c r="E7873" s="27">
        <v>0.5</v>
      </c>
      <c r="F7873" s="27">
        <v>5</v>
      </c>
      <c r="G7873" s="27">
        <v>0</v>
      </c>
      <c r="H7873" s="27">
        <v>2</v>
      </c>
      <c r="I7873" s="27">
        <v>3</v>
      </c>
      <c r="J7873" s="27">
        <v>0</v>
      </c>
      <c r="K7873" s="27">
        <v>8</v>
      </c>
      <c r="L7873" s="119"/>
      <c r="M7873" s="92">
        <f>SUM(B7873:K7873)</f>
        <v>32.5</v>
      </c>
      <c r="N7873" s="27">
        <v>14</v>
      </c>
      <c r="O7873" s="185">
        <f>M7873/91</f>
        <v>0.35714285714285715</v>
      </c>
      <c r="P7873" s="55" t="s">
        <v>446</v>
      </c>
      <c r="Q7873" s="19" t="s">
        <v>1359</v>
      </c>
      <c r="R7873" s="41" t="s">
        <v>1360</v>
      </c>
      <c r="S7873" s="19" t="s">
        <v>831</v>
      </c>
      <c r="T7873" s="28" t="s">
        <v>1211</v>
      </c>
      <c r="U7873" s="17">
        <v>10</v>
      </c>
      <c r="V7873" s="20" t="s">
        <v>609</v>
      </c>
      <c r="W7873" s="18" t="s">
        <v>1215</v>
      </c>
      <c r="X7873" s="18" t="s">
        <v>811</v>
      </c>
      <c r="Y7873" s="29" t="s">
        <v>452</v>
      </c>
      <c r="Z7873" s="61"/>
    </row>
    <row r="7874" spans="1:26" s="161" customFormat="1" ht="19.5" customHeight="1" x14ac:dyDescent="0.25">
      <c r="A7874" s="42" t="s">
        <v>352</v>
      </c>
      <c r="B7874" s="27">
        <v>10</v>
      </c>
      <c r="C7874" s="27">
        <v>0</v>
      </c>
      <c r="D7874" s="27">
        <v>7</v>
      </c>
      <c r="E7874" s="27">
        <v>0.5</v>
      </c>
      <c r="F7874" s="27">
        <v>0</v>
      </c>
      <c r="G7874" s="27">
        <v>6</v>
      </c>
      <c r="H7874" s="27">
        <v>5</v>
      </c>
      <c r="I7874" s="27">
        <v>0</v>
      </c>
      <c r="J7874" s="27">
        <v>0</v>
      </c>
      <c r="K7874" s="27">
        <v>4</v>
      </c>
      <c r="L7874" s="119"/>
      <c r="M7874" s="92">
        <f>SUM(B7874:K7874)</f>
        <v>32.5</v>
      </c>
      <c r="N7874" s="27">
        <v>3</v>
      </c>
      <c r="O7874" s="185">
        <f>M7874/91</f>
        <v>0.35714285714285715</v>
      </c>
      <c r="P7874" s="55" t="s">
        <v>446</v>
      </c>
      <c r="Q7874" s="19" t="s">
        <v>5115</v>
      </c>
      <c r="R7874" s="41" t="s">
        <v>2132</v>
      </c>
      <c r="S7874" s="19" t="s">
        <v>5116</v>
      </c>
      <c r="T7874" s="28" t="s">
        <v>3662</v>
      </c>
      <c r="U7874" s="17">
        <v>10</v>
      </c>
      <c r="V7874" s="20" t="s">
        <v>609</v>
      </c>
      <c r="W7874" s="18" t="s">
        <v>1873</v>
      </c>
      <c r="X7874" s="18" t="s">
        <v>916</v>
      </c>
      <c r="Y7874" s="29" t="s">
        <v>5109</v>
      </c>
      <c r="Z7874" s="61"/>
    </row>
    <row r="7875" spans="1:26" s="161" customFormat="1" ht="19.5" customHeight="1" x14ac:dyDescent="0.25">
      <c r="A7875" s="42" t="s">
        <v>359</v>
      </c>
      <c r="B7875" s="27">
        <v>4</v>
      </c>
      <c r="C7875" s="27">
        <v>0</v>
      </c>
      <c r="D7875" s="27">
        <v>5</v>
      </c>
      <c r="E7875" s="27">
        <v>5</v>
      </c>
      <c r="F7875" s="27">
        <v>4</v>
      </c>
      <c r="G7875" s="27">
        <v>0</v>
      </c>
      <c r="H7875" s="27">
        <v>6.5</v>
      </c>
      <c r="I7875" s="27">
        <v>0</v>
      </c>
      <c r="J7875" s="27">
        <v>0</v>
      </c>
      <c r="K7875" s="27">
        <v>8</v>
      </c>
      <c r="L7875" s="119"/>
      <c r="M7875" s="92">
        <f>SUM(B7875:K7875)</f>
        <v>32.5</v>
      </c>
      <c r="N7875" s="27">
        <v>11</v>
      </c>
      <c r="O7875" s="185">
        <f>M7875/91</f>
        <v>0.35714285714285715</v>
      </c>
      <c r="P7875" s="55" t="s">
        <v>446</v>
      </c>
      <c r="Q7875" s="19" t="s">
        <v>490</v>
      </c>
      <c r="R7875" s="41" t="s">
        <v>491</v>
      </c>
      <c r="S7875" s="19" t="s">
        <v>492</v>
      </c>
      <c r="T7875" s="28" t="s">
        <v>681</v>
      </c>
      <c r="U7875" s="17">
        <v>10</v>
      </c>
      <c r="V7875" s="20" t="s">
        <v>449</v>
      </c>
      <c r="W7875" s="18" t="s">
        <v>450</v>
      </c>
      <c r="X7875" s="18" t="s">
        <v>451</v>
      </c>
      <c r="Y7875" s="29" t="s">
        <v>452</v>
      </c>
      <c r="Z7875" s="61"/>
    </row>
    <row r="7876" spans="1:26" s="161" customFormat="1" ht="19.5" customHeight="1" x14ac:dyDescent="0.25">
      <c r="A7876" s="42" t="s">
        <v>349</v>
      </c>
      <c r="B7876" s="27">
        <v>5.5</v>
      </c>
      <c r="C7876" s="27">
        <v>0</v>
      </c>
      <c r="D7876" s="27">
        <v>0</v>
      </c>
      <c r="E7876" s="27">
        <v>4</v>
      </c>
      <c r="F7876" s="27">
        <v>5</v>
      </c>
      <c r="G7876" s="27">
        <v>6</v>
      </c>
      <c r="H7876" s="27">
        <v>2</v>
      </c>
      <c r="I7876" s="27">
        <v>2</v>
      </c>
      <c r="J7876" s="27">
        <v>0</v>
      </c>
      <c r="K7876" s="27">
        <v>8</v>
      </c>
      <c r="L7876" s="119"/>
      <c r="M7876" s="92">
        <f>SUM(B7876:K7876)</f>
        <v>32.5</v>
      </c>
      <c r="N7876" s="27">
        <v>4</v>
      </c>
      <c r="O7876" s="185">
        <f>M7876/91</f>
        <v>0.35714285714285715</v>
      </c>
      <c r="P7876" s="55" t="s">
        <v>446</v>
      </c>
      <c r="Q7876" s="19" t="s">
        <v>1724</v>
      </c>
      <c r="R7876" s="41" t="s">
        <v>451</v>
      </c>
      <c r="S7876" s="19" t="s">
        <v>474</v>
      </c>
      <c r="T7876" s="28" t="s">
        <v>1676</v>
      </c>
      <c r="U7876" s="17">
        <v>10</v>
      </c>
      <c r="V7876" s="20" t="s">
        <v>682</v>
      </c>
      <c r="W7876" s="18" t="s">
        <v>1719</v>
      </c>
      <c r="X7876" s="18" t="s">
        <v>1720</v>
      </c>
      <c r="Y7876" s="29" t="s">
        <v>452</v>
      </c>
      <c r="Z7876" s="61"/>
    </row>
    <row r="7877" spans="1:26" s="161" customFormat="1" ht="19.5" customHeight="1" x14ac:dyDescent="0.25">
      <c r="A7877" s="42" t="s">
        <v>344</v>
      </c>
      <c r="B7877" s="27">
        <v>6.5</v>
      </c>
      <c r="C7877" s="27">
        <v>0</v>
      </c>
      <c r="D7877" s="27">
        <v>0</v>
      </c>
      <c r="E7877" s="27">
        <v>0.5</v>
      </c>
      <c r="F7877" s="27">
        <v>3</v>
      </c>
      <c r="G7877" s="27">
        <v>6</v>
      </c>
      <c r="H7877" s="27">
        <v>4.5</v>
      </c>
      <c r="I7877" s="27">
        <v>0</v>
      </c>
      <c r="J7877" s="27">
        <v>4</v>
      </c>
      <c r="K7877" s="27">
        <v>8</v>
      </c>
      <c r="L7877" s="119"/>
      <c r="M7877" s="92">
        <f>SUM(B7877:K7877)</f>
        <v>32.5</v>
      </c>
      <c r="N7877" s="27">
        <v>1</v>
      </c>
      <c r="O7877" s="185">
        <f>M7877/91</f>
        <v>0.35714285714285715</v>
      </c>
      <c r="P7877" s="55" t="s">
        <v>446</v>
      </c>
      <c r="Q7877" s="19" t="s">
        <v>4160</v>
      </c>
      <c r="R7877" s="41" t="s">
        <v>4161</v>
      </c>
      <c r="S7877" s="19" t="s">
        <v>504</v>
      </c>
      <c r="T7877" s="28" t="s">
        <v>3119</v>
      </c>
      <c r="U7877" s="17">
        <v>10</v>
      </c>
      <c r="V7877" s="20" t="s">
        <v>2314</v>
      </c>
      <c r="W7877" s="18" t="s">
        <v>4145</v>
      </c>
      <c r="X7877" s="18" t="s">
        <v>771</v>
      </c>
      <c r="Y7877" s="29" t="s">
        <v>469</v>
      </c>
      <c r="Z7877" s="61"/>
    </row>
    <row r="7878" spans="1:26" s="161" customFormat="1" ht="19.5" customHeight="1" x14ac:dyDescent="0.25">
      <c r="A7878" s="42" t="s">
        <v>360</v>
      </c>
      <c r="B7878" s="27">
        <v>10</v>
      </c>
      <c r="C7878" s="27">
        <v>0</v>
      </c>
      <c r="D7878" s="27">
        <v>6</v>
      </c>
      <c r="E7878" s="27">
        <v>1</v>
      </c>
      <c r="F7878" s="27">
        <v>0</v>
      </c>
      <c r="G7878" s="27">
        <v>9</v>
      </c>
      <c r="H7878" s="27">
        <v>1</v>
      </c>
      <c r="I7878" s="27">
        <v>0</v>
      </c>
      <c r="J7878" s="27">
        <v>5</v>
      </c>
      <c r="K7878" s="27">
        <v>0</v>
      </c>
      <c r="L7878" s="119"/>
      <c r="M7878" s="92">
        <f>SUM(B7878:K7878)</f>
        <v>32</v>
      </c>
      <c r="N7878" s="27">
        <v>12</v>
      </c>
      <c r="O7878" s="185">
        <f>M7878/91</f>
        <v>0.35164835164835168</v>
      </c>
      <c r="P7878" s="55" t="s">
        <v>446</v>
      </c>
      <c r="Q7878" s="19" t="s">
        <v>5592</v>
      </c>
      <c r="R7878" s="41" t="s">
        <v>483</v>
      </c>
      <c r="S7878" s="19" t="s">
        <v>599</v>
      </c>
      <c r="T7878" s="28" t="s">
        <v>5402</v>
      </c>
      <c r="U7878" s="17">
        <v>10</v>
      </c>
      <c r="V7878" s="20" t="s">
        <v>1161</v>
      </c>
      <c r="W7878" s="18" t="s">
        <v>5580</v>
      </c>
      <c r="X7878" s="18" t="s">
        <v>5581</v>
      </c>
      <c r="Y7878" s="29" t="s">
        <v>486</v>
      </c>
      <c r="Z7878" s="61"/>
    </row>
    <row r="7879" spans="1:26" s="161" customFormat="1" ht="19.5" customHeight="1" x14ac:dyDescent="0.25">
      <c r="A7879" s="42" t="s">
        <v>354</v>
      </c>
      <c r="B7879" s="27">
        <v>7.5</v>
      </c>
      <c r="C7879" s="27">
        <v>0</v>
      </c>
      <c r="D7879" s="27">
        <v>4.5</v>
      </c>
      <c r="E7879" s="27">
        <v>4.5</v>
      </c>
      <c r="F7879" s="27">
        <v>5</v>
      </c>
      <c r="G7879" s="27">
        <v>5</v>
      </c>
      <c r="H7879" s="27">
        <v>3.5</v>
      </c>
      <c r="I7879" s="27">
        <v>0</v>
      </c>
      <c r="J7879" s="27">
        <v>0</v>
      </c>
      <c r="K7879" s="27">
        <v>2</v>
      </c>
      <c r="L7879" s="119"/>
      <c r="M7879" s="92">
        <f>SUM(B7879:K7879)</f>
        <v>32</v>
      </c>
      <c r="N7879" s="27">
        <v>6</v>
      </c>
      <c r="O7879" s="185">
        <f>M7879/91</f>
        <v>0.35164835164835168</v>
      </c>
      <c r="P7879" s="55" t="s">
        <v>446</v>
      </c>
      <c r="Q7879" s="19" t="s">
        <v>6147</v>
      </c>
      <c r="R7879" s="41" t="s">
        <v>478</v>
      </c>
      <c r="S7879" s="19" t="s">
        <v>540</v>
      </c>
      <c r="T7879" s="28" t="s">
        <v>8947</v>
      </c>
      <c r="U7879" s="17">
        <v>10</v>
      </c>
      <c r="V7879" s="20" t="s">
        <v>519</v>
      </c>
      <c r="W7879" s="18" t="s">
        <v>2762</v>
      </c>
      <c r="X7879" s="18" t="s">
        <v>765</v>
      </c>
      <c r="Y7879" s="29" t="s">
        <v>469</v>
      </c>
      <c r="Z7879" s="61"/>
    </row>
    <row r="7880" spans="1:26" s="161" customFormat="1" ht="19.5" customHeight="1" x14ac:dyDescent="0.25">
      <c r="A7880" s="42" t="s">
        <v>359</v>
      </c>
      <c r="B7880" s="27">
        <v>5</v>
      </c>
      <c r="C7880" s="27">
        <v>1</v>
      </c>
      <c r="D7880" s="27">
        <v>5</v>
      </c>
      <c r="E7880" s="27">
        <v>2</v>
      </c>
      <c r="F7880" s="27">
        <v>5</v>
      </c>
      <c r="G7880" s="27">
        <v>6</v>
      </c>
      <c r="H7880" s="27">
        <v>4</v>
      </c>
      <c r="I7880" s="27">
        <v>2</v>
      </c>
      <c r="J7880" s="27">
        <v>0</v>
      </c>
      <c r="K7880" s="27">
        <v>2</v>
      </c>
      <c r="L7880" s="119"/>
      <c r="M7880" s="92">
        <f>SUM(B7880:K7880)</f>
        <v>32</v>
      </c>
      <c r="N7880" s="27">
        <v>11</v>
      </c>
      <c r="O7880" s="185">
        <f>M7880/91</f>
        <v>0.35164835164835168</v>
      </c>
      <c r="P7880" s="55" t="s">
        <v>446</v>
      </c>
      <c r="Q7880" s="19" t="s">
        <v>4707</v>
      </c>
      <c r="R7880" s="41" t="s">
        <v>1003</v>
      </c>
      <c r="S7880" s="19" t="s">
        <v>492</v>
      </c>
      <c r="T7880" s="28" t="s">
        <v>3660</v>
      </c>
      <c r="U7880" s="17">
        <v>10</v>
      </c>
      <c r="V7880" s="20" t="s">
        <v>682</v>
      </c>
      <c r="W7880" s="18" t="s">
        <v>4610</v>
      </c>
      <c r="X7880" s="18" t="s">
        <v>468</v>
      </c>
      <c r="Y7880" s="29" t="s">
        <v>1078</v>
      </c>
      <c r="Z7880" s="61"/>
    </row>
    <row r="7881" spans="1:26" s="161" customFormat="1" ht="19.5" customHeight="1" x14ac:dyDescent="0.25">
      <c r="A7881" s="42" t="s">
        <v>351</v>
      </c>
      <c r="B7881" s="27">
        <v>8.5</v>
      </c>
      <c r="C7881" s="27">
        <v>0</v>
      </c>
      <c r="D7881" s="27">
        <v>1</v>
      </c>
      <c r="E7881" s="27">
        <v>6</v>
      </c>
      <c r="F7881" s="27">
        <v>2</v>
      </c>
      <c r="G7881" s="27">
        <v>0</v>
      </c>
      <c r="H7881" s="27">
        <v>6.5</v>
      </c>
      <c r="I7881" s="27">
        <v>2</v>
      </c>
      <c r="J7881" s="27">
        <v>0</v>
      </c>
      <c r="K7881" s="27">
        <v>6</v>
      </c>
      <c r="L7881" s="119"/>
      <c r="M7881" s="92">
        <f>SUM(B7881:K7881)</f>
        <v>32</v>
      </c>
      <c r="N7881" s="27">
        <v>5</v>
      </c>
      <c r="O7881" s="185">
        <f>M7881/91</f>
        <v>0.35164835164835168</v>
      </c>
      <c r="P7881" s="55" t="s">
        <v>446</v>
      </c>
      <c r="Q7881" s="19" t="s">
        <v>2621</v>
      </c>
      <c r="R7881" s="41" t="s">
        <v>448</v>
      </c>
      <c r="S7881" s="19" t="s">
        <v>494</v>
      </c>
      <c r="T7881" s="28" t="s">
        <v>3662</v>
      </c>
      <c r="U7881" s="17">
        <v>10</v>
      </c>
      <c r="V7881" s="20" t="s">
        <v>609</v>
      </c>
      <c r="W7881" s="18" t="s">
        <v>1873</v>
      </c>
      <c r="X7881" s="18" t="s">
        <v>916</v>
      </c>
      <c r="Y7881" s="29" t="s">
        <v>5109</v>
      </c>
      <c r="Z7881" s="61"/>
    </row>
    <row r="7882" spans="1:26" s="161" customFormat="1" ht="19.5" customHeight="1" x14ac:dyDescent="0.25">
      <c r="A7882" s="42" t="s">
        <v>360</v>
      </c>
      <c r="B7882" s="27">
        <v>4</v>
      </c>
      <c r="C7882" s="27">
        <v>0</v>
      </c>
      <c r="D7882" s="27">
        <v>0</v>
      </c>
      <c r="E7882" s="27">
        <v>4</v>
      </c>
      <c r="F7882" s="27">
        <v>5</v>
      </c>
      <c r="G7882" s="27">
        <v>9</v>
      </c>
      <c r="H7882" s="27">
        <v>2</v>
      </c>
      <c r="I7882" s="27">
        <v>0</v>
      </c>
      <c r="J7882" s="27">
        <v>0</v>
      </c>
      <c r="K7882" s="27">
        <v>8</v>
      </c>
      <c r="L7882" s="119"/>
      <c r="M7882" s="92">
        <f>SUM(B7882:K7882)</f>
        <v>32</v>
      </c>
      <c r="N7882" s="27">
        <v>10</v>
      </c>
      <c r="O7882" s="185">
        <f>M7882/91</f>
        <v>0.35164835164835168</v>
      </c>
      <c r="P7882" s="55" t="s">
        <v>446</v>
      </c>
      <c r="Q7882" s="19" t="s">
        <v>3434</v>
      </c>
      <c r="R7882" s="41" t="s">
        <v>461</v>
      </c>
      <c r="S7882" s="19" t="s">
        <v>819</v>
      </c>
      <c r="T7882" s="28" t="s">
        <v>3297</v>
      </c>
      <c r="U7882" s="17">
        <v>10</v>
      </c>
      <c r="V7882" s="20">
        <v>1</v>
      </c>
      <c r="W7882" s="18" t="s">
        <v>3326</v>
      </c>
      <c r="X7882" s="18" t="s">
        <v>651</v>
      </c>
      <c r="Y7882" s="29" t="s">
        <v>513</v>
      </c>
      <c r="Z7882" s="61"/>
    </row>
    <row r="7883" spans="1:26" s="161" customFormat="1" ht="19.5" customHeight="1" x14ac:dyDescent="0.25">
      <c r="A7883" s="42" t="s">
        <v>1151</v>
      </c>
      <c r="B7883" s="27">
        <v>3</v>
      </c>
      <c r="C7883" s="27">
        <v>0</v>
      </c>
      <c r="D7883" s="27">
        <v>6.5</v>
      </c>
      <c r="E7883" s="27">
        <v>1</v>
      </c>
      <c r="F7883" s="27">
        <v>4</v>
      </c>
      <c r="G7883" s="27">
        <v>9</v>
      </c>
      <c r="H7883" s="27">
        <v>0</v>
      </c>
      <c r="I7883" s="27">
        <v>2</v>
      </c>
      <c r="J7883" s="27">
        <v>4</v>
      </c>
      <c r="K7883" s="27">
        <v>2</v>
      </c>
      <c r="L7883" s="119"/>
      <c r="M7883" s="92">
        <f>SUM(B7883:K7883)</f>
        <v>31.5</v>
      </c>
      <c r="N7883" s="27">
        <v>9</v>
      </c>
      <c r="O7883" s="185">
        <f>M7883/91</f>
        <v>0.34615384615384615</v>
      </c>
      <c r="P7883" s="55" t="s">
        <v>446</v>
      </c>
      <c r="Q7883" s="19" t="s">
        <v>6683</v>
      </c>
      <c r="R7883" s="41" t="s">
        <v>448</v>
      </c>
      <c r="S7883" s="19" t="s">
        <v>923</v>
      </c>
      <c r="T7883" s="28" t="s">
        <v>6527</v>
      </c>
      <c r="U7883" s="17">
        <v>10</v>
      </c>
      <c r="V7883" s="20" t="s">
        <v>609</v>
      </c>
      <c r="W7883" s="18" t="s">
        <v>6668</v>
      </c>
      <c r="X7883" s="18" t="s">
        <v>1224</v>
      </c>
      <c r="Y7883" s="29" t="s">
        <v>710</v>
      </c>
      <c r="Z7883" s="61"/>
    </row>
    <row r="7884" spans="1:26" s="161" customFormat="1" ht="19.5" customHeight="1" x14ac:dyDescent="0.25">
      <c r="A7884" s="42" t="s">
        <v>8435</v>
      </c>
      <c r="B7884" s="27">
        <v>4</v>
      </c>
      <c r="C7884" s="27">
        <v>1</v>
      </c>
      <c r="D7884" s="27">
        <v>5</v>
      </c>
      <c r="E7884" s="27">
        <v>3</v>
      </c>
      <c r="F7884" s="27">
        <v>8</v>
      </c>
      <c r="G7884" s="27">
        <v>6</v>
      </c>
      <c r="H7884" s="27">
        <v>2.5</v>
      </c>
      <c r="I7884" s="27">
        <v>0</v>
      </c>
      <c r="J7884" s="27">
        <v>0</v>
      </c>
      <c r="K7884" s="27">
        <v>2</v>
      </c>
      <c r="L7884" s="119"/>
      <c r="M7884" s="92">
        <f>SUM(B7884:K7884)</f>
        <v>31.5</v>
      </c>
      <c r="N7884" s="27">
        <v>25</v>
      </c>
      <c r="O7884" s="185">
        <f>M7884/91</f>
        <v>0.34615384615384615</v>
      </c>
      <c r="P7884" s="55" t="s">
        <v>446</v>
      </c>
      <c r="Q7884" s="19" t="s">
        <v>1394</v>
      </c>
      <c r="R7884" s="41" t="s">
        <v>491</v>
      </c>
      <c r="S7884" s="19" t="s">
        <v>605</v>
      </c>
      <c r="T7884" s="28" t="s">
        <v>8181</v>
      </c>
      <c r="U7884" s="17">
        <v>10</v>
      </c>
      <c r="V7884" s="20" t="s">
        <v>3396</v>
      </c>
      <c r="W7884" s="18" t="s">
        <v>2553</v>
      </c>
      <c r="X7884" s="18" t="s">
        <v>771</v>
      </c>
      <c r="Y7884" s="29" t="s">
        <v>486</v>
      </c>
      <c r="Z7884" s="61"/>
    </row>
    <row r="7885" spans="1:26" s="161" customFormat="1" ht="19.5" customHeight="1" x14ac:dyDescent="0.25">
      <c r="A7885" s="42" t="s">
        <v>363</v>
      </c>
      <c r="B7885" s="27">
        <v>7.5</v>
      </c>
      <c r="C7885" s="27">
        <v>5</v>
      </c>
      <c r="D7885" s="27">
        <v>6</v>
      </c>
      <c r="E7885" s="27">
        <v>0</v>
      </c>
      <c r="F7885" s="27">
        <v>2</v>
      </c>
      <c r="G7885" s="27">
        <v>0</v>
      </c>
      <c r="H7885" s="27">
        <v>3</v>
      </c>
      <c r="I7885" s="27">
        <v>0</v>
      </c>
      <c r="J7885" s="27">
        <v>0</v>
      </c>
      <c r="K7885" s="27">
        <v>8</v>
      </c>
      <c r="L7885" s="119"/>
      <c r="M7885" s="92">
        <f>SUM(B7885:K7885)</f>
        <v>31.5</v>
      </c>
      <c r="N7885" s="27">
        <v>6</v>
      </c>
      <c r="O7885" s="185">
        <f>M7885/91</f>
        <v>0.34615384615384615</v>
      </c>
      <c r="P7885" s="55" t="s">
        <v>446</v>
      </c>
      <c r="Q7885" s="19" t="s">
        <v>7279</v>
      </c>
      <c r="R7885" s="41" t="s">
        <v>459</v>
      </c>
      <c r="S7885" s="19" t="s">
        <v>486</v>
      </c>
      <c r="T7885" s="28" t="s">
        <v>3672</v>
      </c>
      <c r="U7885" s="17">
        <v>10</v>
      </c>
      <c r="V7885" s="20" t="s">
        <v>519</v>
      </c>
      <c r="W7885" s="18" t="s">
        <v>7161</v>
      </c>
      <c r="X7885" s="18" t="s">
        <v>518</v>
      </c>
      <c r="Y7885" s="29" t="s">
        <v>466</v>
      </c>
      <c r="Z7885" s="61"/>
    </row>
    <row r="7886" spans="1:26" s="161" customFormat="1" ht="19.5" customHeight="1" x14ac:dyDescent="0.25">
      <c r="A7886" s="42" t="s">
        <v>360</v>
      </c>
      <c r="B7886" s="27">
        <v>5</v>
      </c>
      <c r="C7886" s="27">
        <v>2</v>
      </c>
      <c r="D7886" s="27">
        <v>0</v>
      </c>
      <c r="E7886" s="27">
        <v>3.5</v>
      </c>
      <c r="F7886" s="27">
        <v>0</v>
      </c>
      <c r="G7886" s="27">
        <v>5</v>
      </c>
      <c r="H7886" s="27">
        <v>6</v>
      </c>
      <c r="I7886" s="27">
        <v>0</v>
      </c>
      <c r="J7886" s="27">
        <v>4</v>
      </c>
      <c r="K7886" s="27">
        <v>6</v>
      </c>
      <c r="L7886" s="119"/>
      <c r="M7886" s="92">
        <f>SUM(B7886:K7886)</f>
        <v>31.5</v>
      </c>
      <c r="N7886" s="27">
        <v>12</v>
      </c>
      <c r="O7886" s="185">
        <f>M7886/91</f>
        <v>0.34615384615384615</v>
      </c>
      <c r="P7886" s="55" t="s">
        <v>446</v>
      </c>
      <c r="Q7886" s="19" t="s">
        <v>4708</v>
      </c>
      <c r="R7886" s="41" t="s">
        <v>561</v>
      </c>
      <c r="S7886" s="19" t="s">
        <v>1886</v>
      </c>
      <c r="T7886" s="28" t="s">
        <v>3660</v>
      </c>
      <c r="U7886" s="17">
        <v>10</v>
      </c>
      <c r="V7886" s="20" t="s">
        <v>682</v>
      </c>
      <c r="W7886" s="18" t="s">
        <v>4610</v>
      </c>
      <c r="X7886" s="18" t="s">
        <v>468</v>
      </c>
      <c r="Y7886" s="29" t="s">
        <v>1078</v>
      </c>
      <c r="Z7886" s="61"/>
    </row>
    <row r="7887" spans="1:26" s="161" customFormat="1" ht="19.5" customHeight="1" x14ac:dyDescent="0.25">
      <c r="A7887" s="42" t="s">
        <v>352</v>
      </c>
      <c r="B7887" s="27">
        <v>6</v>
      </c>
      <c r="C7887" s="27">
        <v>2</v>
      </c>
      <c r="D7887" s="27">
        <v>0</v>
      </c>
      <c r="E7887" s="27">
        <v>3</v>
      </c>
      <c r="F7887" s="27">
        <v>2</v>
      </c>
      <c r="G7887" s="27">
        <v>0</v>
      </c>
      <c r="H7887" s="27">
        <v>1</v>
      </c>
      <c r="I7887" s="27">
        <v>4</v>
      </c>
      <c r="J7887" s="27">
        <v>5</v>
      </c>
      <c r="K7887" s="27">
        <v>8</v>
      </c>
      <c r="L7887" s="119"/>
      <c r="M7887" s="92">
        <f>SUM(B7887:K7887)</f>
        <v>31</v>
      </c>
      <c r="N7887" s="27">
        <v>14</v>
      </c>
      <c r="O7887" s="185">
        <f>M7887/91</f>
        <v>0.34065934065934067</v>
      </c>
      <c r="P7887" s="55" t="s">
        <v>446</v>
      </c>
      <c r="Q7887" s="19" t="s">
        <v>5803</v>
      </c>
      <c r="R7887" s="41" t="s">
        <v>459</v>
      </c>
      <c r="S7887" s="19" t="s">
        <v>523</v>
      </c>
      <c r="T7887" s="28" t="s">
        <v>3665</v>
      </c>
      <c r="U7887" s="17">
        <v>10</v>
      </c>
      <c r="V7887" s="20" t="s">
        <v>637</v>
      </c>
      <c r="W7887" s="18" t="s">
        <v>5741</v>
      </c>
      <c r="X7887" s="18" t="s">
        <v>1403</v>
      </c>
      <c r="Y7887" s="29" t="s">
        <v>452</v>
      </c>
      <c r="Z7887" s="61"/>
    </row>
    <row r="7888" spans="1:26" s="161" customFormat="1" ht="19.5" customHeight="1" x14ac:dyDescent="0.25">
      <c r="A7888" s="42" t="s">
        <v>361</v>
      </c>
      <c r="B7888" s="27">
        <v>3</v>
      </c>
      <c r="C7888" s="27">
        <v>1</v>
      </c>
      <c r="D7888" s="27">
        <v>4.5</v>
      </c>
      <c r="E7888" s="27">
        <v>1</v>
      </c>
      <c r="F7888" s="27">
        <v>6</v>
      </c>
      <c r="G7888" s="27">
        <v>4</v>
      </c>
      <c r="H7888" s="27">
        <v>5.5</v>
      </c>
      <c r="I7888" s="27">
        <v>2</v>
      </c>
      <c r="J7888" s="27">
        <v>0</v>
      </c>
      <c r="K7888" s="27">
        <v>4</v>
      </c>
      <c r="L7888" s="119"/>
      <c r="M7888" s="92">
        <f>SUM(B7888:K7888)</f>
        <v>31</v>
      </c>
      <c r="N7888" s="27">
        <v>13</v>
      </c>
      <c r="O7888" s="185">
        <f>M7888/91</f>
        <v>0.34065934065934067</v>
      </c>
      <c r="P7888" s="55" t="s">
        <v>446</v>
      </c>
      <c r="Q7888" s="19" t="s">
        <v>4709</v>
      </c>
      <c r="R7888" s="41" t="s">
        <v>1868</v>
      </c>
      <c r="S7888" s="19" t="s">
        <v>1274</v>
      </c>
      <c r="T7888" s="28" t="s">
        <v>3660</v>
      </c>
      <c r="U7888" s="17">
        <v>10</v>
      </c>
      <c r="V7888" s="20" t="s">
        <v>682</v>
      </c>
      <c r="W7888" s="18" t="s">
        <v>4610</v>
      </c>
      <c r="X7888" s="18" t="s">
        <v>468</v>
      </c>
      <c r="Y7888" s="29" t="s">
        <v>1078</v>
      </c>
      <c r="Z7888" s="61"/>
    </row>
    <row r="7889" spans="1:26" s="161" customFormat="1" ht="19.5" customHeight="1" x14ac:dyDescent="0.25">
      <c r="A7889" s="42" t="s">
        <v>345</v>
      </c>
      <c r="B7889" s="27">
        <v>2</v>
      </c>
      <c r="C7889" s="27">
        <v>1</v>
      </c>
      <c r="D7889" s="27">
        <v>5</v>
      </c>
      <c r="E7889" s="27">
        <v>2</v>
      </c>
      <c r="F7889" s="27">
        <v>5</v>
      </c>
      <c r="G7889" s="27">
        <v>5</v>
      </c>
      <c r="H7889" s="27">
        <v>4</v>
      </c>
      <c r="I7889" s="27">
        <v>0</v>
      </c>
      <c r="J7889" s="27">
        <v>3</v>
      </c>
      <c r="K7889" s="27">
        <v>4</v>
      </c>
      <c r="L7889" s="119"/>
      <c r="M7889" s="92">
        <f>SUM(B7889:K7889)</f>
        <v>31</v>
      </c>
      <c r="N7889" s="27">
        <v>2</v>
      </c>
      <c r="O7889" s="185">
        <f>M7889/91</f>
        <v>0.34065934065934067</v>
      </c>
      <c r="P7889" s="55" t="s">
        <v>446</v>
      </c>
      <c r="Q7889" s="19" t="s">
        <v>1394</v>
      </c>
      <c r="R7889" s="41" t="s">
        <v>481</v>
      </c>
      <c r="S7889" s="19" t="s">
        <v>492</v>
      </c>
      <c r="T7889" s="28" t="s">
        <v>2196</v>
      </c>
      <c r="U7889" s="17">
        <v>10</v>
      </c>
      <c r="V7889" s="20" t="s">
        <v>682</v>
      </c>
      <c r="W7889" s="18" t="s">
        <v>2216</v>
      </c>
      <c r="X7889" s="18" t="s">
        <v>1224</v>
      </c>
      <c r="Y7889" s="29" t="s">
        <v>819</v>
      </c>
      <c r="Z7889" s="61"/>
    </row>
    <row r="7890" spans="1:26" s="161" customFormat="1" ht="19.5" customHeight="1" x14ac:dyDescent="0.25">
      <c r="A7890" s="42" t="s">
        <v>354</v>
      </c>
      <c r="B7890" s="27">
        <v>10</v>
      </c>
      <c r="C7890" s="27">
        <v>0</v>
      </c>
      <c r="D7890" s="27">
        <v>7</v>
      </c>
      <c r="E7890" s="27">
        <v>2</v>
      </c>
      <c r="F7890" s="27">
        <v>0</v>
      </c>
      <c r="G7890" s="27">
        <v>2</v>
      </c>
      <c r="H7890" s="27">
        <v>6</v>
      </c>
      <c r="I7890" s="27">
        <v>4</v>
      </c>
      <c r="J7890" s="27">
        <v>0</v>
      </c>
      <c r="K7890" s="27">
        <v>0</v>
      </c>
      <c r="L7890" s="119"/>
      <c r="M7890" s="92">
        <f>SUM(B7890:K7890)</f>
        <v>31</v>
      </c>
      <c r="N7890" s="27">
        <v>8</v>
      </c>
      <c r="O7890" s="185">
        <f>M7890/91</f>
        <v>0.34065934065934067</v>
      </c>
      <c r="P7890" s="55" t="s">
        <v>446</v>
      </c>
      <c r="Q7890" s="19" t="s">
        <v>2751</v>
      </c>
      <c r="R7890" s="41" t="s">
        <v>1224</v>
      </c>
      <c r="S7890" s="19" t="s">
        <v>1608</v>
      </c>
      <c r="T7890" s="28" t="s">
        <v>2589</v>
      </c>
      <c r="U7890" s="17">
        <v>10</v>
      </c>
      <c r="V7890" s="20" t="s">
        <v>682</v>
      </c>
      <c r="W7890" s="18" t="s">
        <v>2737</v>
      </c>
      <c r="X7890" s="18" t="s">
        <v>1591</v>
      </c>
      <c r="Y7890" s="29" t="s">
        <v>2643</v>
      </c>
      <c r="Z7890" s="61"/>
    </row>
    <row r="7891" spans="1:26" s="161" customFormat="1" ht="19.5" customHeight="1" x14ac:dyDescent="0.25">
      <c r="A7891" s="42" t="s">
        <v>352</v>
      </c>
      <c r="B7891" s="27">
        <v>8</v>
      </c>
      <c r="C7891" s="27">
        <v>0</v>
      </c>
      <c r="D7891" s="27">
        <v>6</v>
      </c>
      <c r="E7891" s="27">
        <v>1</v>
      </c>
      <c r="F7891" s="27">
        <v>6</v>
      </c>
      <c r="G7891" s="27">
        <v>3</v>
      </c>
      <c r="H7891" s="27">
        <v>3</v>
      </c>
      <c r="I7891" s="27">
        <v>2</v>
      </c>
      <c r="J7891" s="27">
        <v>0</v>
      </c>
      <c r="K7891" s="27">
        <v>2</v>
      </c>
      <c r="L7891" s="119"/>
      <c r="M7891" s="92">
        <f>SUM(B7891:K7891)</f>
        <v>31</v>
      </c>
      <c r="N7891" s="27">
        <v>7</v>
      </c>
      <c r="O7891" s="185">
        <f>M7891/91</f>
        <v>0.34065934065934067</v>
      </c>
      <c r="P7891" s="55" t="s">
        <v>446</v>
      </c>
      <c r="Q7891" s="19" t="s">
        <v>8118</v>
      </c>
      <c r="R7891" s="41" t="s">
        <v>518</v>
      </c>
      <c r="S7891" s="19" t="s">
        <v>1016</v>
      </c>
      <c r="T7891" s="28" t="s">
        <v>7778</v>
      </c>
      <c r="U7891" s="17">
        <v>10</v>
      </c>
      <c r="V7891" s="20" t="s">
        <v>519</v>
      </c>
      <c r="W7891" s="18" t="s">
        <v>8114</v>
      </c>
      <c r="X7891" s="18" t="s">
        <v>518</v>
      </c>
      <c r="Y7891" s="18" t="s">
        <v>1016</v>
      </c>
      <c r="Z7891" s="61"/>
    </row>
    <row r="7892" spans="1:26" s="161" customFormat="1" ht="19.5" customHeight="1" x14ac:dyDescent="0.25">
      <c r="A7892" s="42" t="s">
        <v>345</v>
      </c>
      <c r="B7892" s="27">
        <v>8</v>
      </c>
      <c r="C7892" s="27">
        <v>0</v>
      </c>
      <c r="D7892" s="27">
        <v>8</v>
      </c>
      <c r="E7892" s="27">
        <v>8</v>
      </c>
      <c r="F7892" s="27">
        <v>5</v>
      </c>
      <c r="G7892" s="27">
        <v>0</v>
      </c>
      <c r="H7892" s="27">
        <v>0</v>
      </c>
      <c r="I7892" s="27">
        <v>0</v>
      </c>
      <c r="J7892" s="27">
        <v>0</v>
      </c>
      <c r="K7892" s="27">
        <v>2</v>
      </c>
      <c r="L7892" s="119"/>
      <c r="M7892" s="92">
        <f>SUM(B7892:K7892)</f>
        <v>31</v>
      </c>
      <c r="N7892" s="27">
        <v>7</v>
      </c>
      <c r="O7892" s="185">
        <f>M7892/91</f>
        <v>0.34065934065934067</v>
      </c>
      <c r="P7892" s="55" t="s">
        <v>446</v>
      </c>
      <c r="Q7892" s="19" t="s">
        <v>8119</v>
      </c>
      <c r="R7892" s="41" t="s">
        <v>603</v>
      </c>
      <c r="S7892" s="19" t="s">
        <v>479</v>
      </c>
      <c r="T7892" s="28" t="s">
        <v>7778</v>
      </c>
      <c r="U7892" s="17">
        <v>10</v>
      </c>
      <c r="V7892" s="20" t="s">
        <v>609</v>
      </c>
      <c r="W7892" s="18" t="s">
        <v>8060</v>
      </c>
      <c r="X7892" s="18" t="s">
        <v>1224</v>
      </c>
      <c r="Y7892" s="18" t="s">
        <v>469</v>
      </c>
      <c r="Z7892" s="61"/>
    </row>
    <row r="7893" spans="1:26" s="161" customFormat="1" ht="19.5" customHeight="1" x14ac:dyDescent="0.25">
      <c r="A7893" s="42" t="s">
        <v>8436</v>
      </c>
      <c r="B7893" s="27">
        <v>8.5</v>
      </c>
      <c r="C7893" s="27">
        <v>1</v>
      </c>
      <c r="D7893" s="27">
        <v>3</v>
      </c>
      <c r="E7893" s="27">
        <v>0.5</v>
      </c>
      <c r="F7893" s="27">
        <v>4</v>
      </c>
      <c r="G7893" s="27">
        <v>6</v>
      </c>
      <c r="H7893" s="27">
        <v>4</v>
      </c>
      <c r="I7893" s="27">
        <v>2</v>
      </c>
      <c r="J7893" s="27">
        <v>0</v>
      </c>
      <c r="K7893" s="27">
        <v>2</v>
      </c>
      <c r="L7893" s="119"/>
      <c r="M7893" s="92">
        <f>SUM(B7893:K7893)</f>
        <v>31</v>
      </c>
      <c r="N7893" s="27">
        <v>26</v>
      </c>
      <c r="O7893" s="185">
        <f>M7893/91</f>
        <v>0.34065934065934067</v>
      </c>
      <c r="P7893" s="55" t="s">
        <v>446</v>
      </c>
      <c r="Q7893" s="19" t="s">
        <v>611</v>
      </c>
      <c r="R7893" s="41" t="s">
        <v>769</v>
      </c>
      <c r="S7893" s="19" t="s">
        <v>614</v>
      </c>
      <c r="T7893" s="28" t="s">
        <v>8181</v>
      </c>
      <c r="U7893" s="17">
        <v>10</v>
      </c>
      <c r="V7893" s="20" t="s">
        <v>3396</v>
      </c>
      <c r="W7893" s="18" t="s">
        <v>2553</v>
      </c>
      <c r="X7893" s="18" t="s">
        <v>771</v>
      </c>
      <c r="Y7893" s="18" t="s">
        <v>486</v>
      </c>
      <c r="Z7893" s="61"/>
    </row>
    <row r="7894" spans="1:26" s="161" customFormat="1" ht="19.5" customHeight="1" x14ac:dyDescent="0.25">
      <c r="A7894" s="42" t="s">
        <v>349</v>
      </c>
      <c r="B7894" s="27">
        <v>7.5</v>
      </c>
      <c r="C7894" s="27">
        <v>0</v>
      </c>
      <c r="D7894" s="27">
        <v>3.5</v>
      </c>
      <c r="E7894" s="27">
        <v>0</v>
      </c>
      <c r="F7894" s="27">
        <v>0</v>
      </c>
      <c r="G7894" s="27">
        <v>7</v>
      </c>
      <c r="H7894" s="27">
        <v>2</v>
      </c>
      <c r="I7894" s="27">
        <v>0</v>
      </c>
      <c r="J7894" s="27">
        <v>3</v>
      </c>
      <c r="K7894" s="27">
        <v>8</v>
      </c>
      <c r="L7894" s="119"/>
      <c r="M7894" s="92">
        <f>SUM(B7894:K7894)</f>
        <v>31</v>
      </c>
      <c r="N7894" s="27">
        <v>3</v>
      </c>
      <c r="O7894" s="185">
        <f>M7894/91</f>
        <v>0.34065934065934067</v>
      </c>
      <c r="P7894" s="55" t="s">
        <v>446</v>
      </c>
      <c r="Q7894" s="19" t="s">
        <v>1006</v>
      </c>
      <c r="R7894" s="41" t="s">
        <v>607</v>
      </c>
      <c r="S7894" s="19" t="s">
        <v>466</v>
      </c>
      <c r="T7894" s="28" t="s">
        <v>2934</v>
      </c>
      <c r="U7894" s="17">
        <v>10</v>
      </c>
      <c r="V7894" s="20" t="s">
        <v>682</v>
      </c>
      <c r="W7894" s="18" t="s">
        <v>2945</v>
      </c>
      <c r="X7894" s="18" t="s">
        <v>855</v>
      </c>
      <c r="Y7894" s="18" t="s">
        <v>469</v>
      </c>
      <c r="Z7894" s="61"/>
    </row>
    <row r="7895" spans="1:26" s="161" customFormat="1" ht="19.5" customHeight="1" x14ac:dyDescent="0.25">
      <c r="A7895" s="42" t="s">
        <v>353</v>
      </c>
      <c r="B7895" s="27">
        <v>4.5</v>
      </c>
      <c r="C7895" s="27">
        <v>0</v>
      </c>
      <c r="D7895" s="27">
        <v>5.5</v>
      </c>
      <c r="E7895" s="27">
        <v>3</v>
      </c>
      <c r="F7895" s="27">
        <v>5</v>
      </c>
      <c r="G7895" s="27">
        <v>4</v>
      </c>
      <c r="H7895" s="27">
        <v>7</v>
      </c>
      <c r="I7895" s="27">
        <v>0</v>
      </c>
      <c r="J7895" s="27">
        <v>0</v>
      </c>
      <c r="K7895" s="27">
        <v>2</v>
      </c>
      <c r="L7895" s="119"/>
      <c r="M7895" s="92">
        <f>SUM(B7895:K7895)</f>
        <v>31</v>
      </c>
      <c r="N7895" s="27">
        <v>10</v>
      </c>
      <c r="O7895" s="185">
        <f>M7895/91</f>
        <v>0.34065934065934067</v>
      </c>
      <c r="P7895" s="55" t="s">
        <v>446</v>
      </c>
      <c r="Q7895" s="19" t="s">
        <v>6684</v>
      </c>
      <c r="R7895" s="41" t="s">
        <v>607</v>
      </c>
      <c r="S7895" s="19" t="s">
        <v>474</v>
      </c>
      <c r="T7895" s="28" t="s">
        <v>6527</v>
      </c>
      <c r="U7895" s="17">
        <v>10</v>
      </c>
      <c r="V7895" s="20" t="s">
        <v>519</v>
      </c>
      <c r="W7895" s="18" t="s">
        <v>1473</v>
      </c>
      <c r="X7895" s="18" t="s">
        <v>476</v>
      </c>
      <c r="Y7895" s="18" t="s">
        <v>599</v>
      </c>
      <c r="Z7895" s="61"/>
    </row>
    <row r="7896" spans="1:26" s="161" customFormat="1" ht="19.5" customHeight="1" x14ac:dyDescent="0.25">
      <c r="A7896" s="42" t="s">
        <v>347</v>
      </c>
      <c r="B7896" s="27">
        <v>7</v>
      </c>
      <c r="C7896" s="27">
        <v>3</v>
      </c>
      <c r="D7896" s="27">
        <v>2.5</v>
      </c>
      <c r="E7896" s="27">
        <v>1.5</v>
      </c>
      <c r="F7896" s="27">
        <v>5</v>
      </c>
      <c r="G7896" s="27">
        <v>8</v>
      </c>
      <c r="H7896" s="27">
        <v>2</v>
      </c>
      <c r="I7896" s="27">
        <v>0</v>
      </c>
      <c r="J7896" s="27">
        <v>2</v>
      </c>
      <c r="K7896" s="27">
        <v>0</v>
      </c>
      <c r="L7896" s="119"/>
      <c r="M7896" s="92">
        <f>SUM(B7896:K7896)</f>
        <v>31</v>
      </c>
      <c r="N7896" s="27">
        <v>4</v>
      </c>
      <c r="O7896" s="185">
        <f>M7896/91</f>
        <v>0.34065934065934067</v>
      </c>
      <c r="P7896" s="55" t="s">
        <v>446</v>
      </c>
      <c r="Q7896" s="19" t="s">
        <v>4369</v>
      </c>
      <c r="R7896" s="41" t="s">
        <v>625</v>
      </c>
      <c r="S7896" s="19" t="s">
        <v>542</v>
      </c>
      <c r="T7896" s="28" t="s">
        <v>3120</v>
      </c>
      <c r="U7896" s="17">
        <v>10</v>
      </c>
      <c r="V7896" s="20" t="s">
        <v>682</v>
      </c>
      <c r="W7896" s="18" t="s">
        <v>4399</v>
      </c>
      <c r="X7896" s="18" t="s">
        <v>2243</v>
      </c>
      <c r="Y7896" s="18" t="s">
        <v>1481</v>
      </c>
      <c r="Z7896" s="61"/>
    </row>
    <row r="7897" spans="1:26" s="161" customFormat="1" ht="19.5" customHeight="1" x14ac:dyDescent="0.25">
      <c r="A7897" s="42" t="s">
        <v>351</v>
      </c>
      <c r="B7897" s="27">
        <v>8</v>
      </c>
      <c r="C7897" s="27">
        <v>2</v>
      </c>
      <c r="D7897" s="27">
        <v>0</v>
      </c>
      <c r="E7897" s="27">
        <v>2</v>
      </c>
      <c r="F7897" s="27">
        <v>4</v>
      </c>
      <c r="G7897" s="27">
        <v>0</v>
      </c>
      <c r="H7897" s="27">
        <v>5</v>
      </c>
      <c r="I7897" s="27">
        <v>2</v>
      </c>
      <c r="J7897" s="27">
        <v>0</v>
      </c>
      <c r="K7897" s="27">
        <v>8</v>
      </c>
      <c r="L7897" s="119"/>
      <c r="M7897" s="92">
        <f>SUM(B7897:K7897)</f>
        <v>31</v>
      </c>
      <c r="N7897" s="27">
        <v>14</v>
      </c>
      <c r="O7897" s="185">
        <f>M7897/91</f>
        <v>0.34065934065934067</v>
      </c>
      <c r="P7897" s="55" t="s">
        <v>446</v>
      </c>
      <c r="Q7897" s="19" t="s">
        <v>5804</v>
      </c>
      <c r="R7897" s="41" t="s">
        <v>539</v>
      </c>
      <c r="S7897" s="19" t="s">
        <v>486</v>
      </c>
      <c r="T7897" s="28" t="s">
        <v>3665</v>
      </c>
      <c r="U7897" s="17">
        <v>10</v>
      </c>
      <c r="V7897" s="20" t="s">
        <v>637</v>
      </c>
      <c r="W7897" s="18" t="s">
        <v>5741</v>
      </c>
      <c r="X7897" s="18" t="s">
        <v>1403</v>
      </c>
      <c r="Y7897" s="18" t="s">
        <v>452</v>
      </c>
      <c r="Z7897" s="61"/>
    </row>
    <row r="7898" spans="1:26" s="161" customFormat="1" ht="19.5" customHeight="1" x14ac:dyDescent="0.25">
      <c r="A7898" s="42" t="s">
        <v>345</v>
      </c>
      <c r="B7898" s="27">
        <v>4.5</v>
      </c>
      <c r="C7898" s="27">
        <v>2</v>
      </c>
      <c r="D7898" s="27">
        <v>7</v>
      </c>
      <c r="E7898" s="27">
        <v>2</v>
      </c>
      <c r="F7898" s="27">
        <v>5</v>
      </c>
      <c r="G7898" s="27">
        <v>5</v>
      </c>
      <c r="H7898" s="27">
        <v>2</v>
      </c>
      <c r="I7898" s="27">
        <v>0</v>
      </c>
      <c r="J7898" s="27">
        <v>1</v>
      </c>
      <c r="K7898" s="27">
        <v>2</v>
      </c>
      <c r="L7898" s="119"/>
      <c r="M7898" s="92">
        <f>SUM(B7898:K7898)</f>
        <v>30.5</v>
      </c>
      <c r="N7898" s="27">
        <v>27</v>
      </c>
      <c r="O7898" s="185">
        <f>M7898/91</f>
        <v>0.33516483516483514</v>
      </c>
      <c r="P7898" s="55" t="s">
        <v>446</v>
      </c>
      <c r="Q7898" s="19" t="s">
        <v>2634</v>
      </c>
      <c r="R7898" s="41" t="s">
        <v>655</v>
      </c>
      <c r="S7898" s="19" t="s">
        <v>599</v>
      </c>
      <c r="T7898" s="28" t="s">
        <v>8181</v>
      </c>
      <c r="U7898" s="17">
        <v>10</v>
      </c>
      <c r="V7898" s="20" t="s">
        <v>8387</v>
      </c>
      <c r="W7898" s="18" t="s">
        <v>8388</v>
      </c>
      <c r="X7898" s="18" t="s">
        <v>705</v>
      </c>
      <c r="Y7898" s="18" t="s">
        <v>1283</v>
      </c>
      <c r="Z7898" s="61"/>
    </row>
    <row r="7899" spans="1:26" s="161" customFormat="1" ht="19.5" customHeight="1" x14ac:dyDescent="0.25">
      <c r="A7899" s="42" t="s">
        <v>350</v>
      </c>
      <c r="B7899" s="27">
        <v>6.5</v>
      </c>
      <c r="C7899" s="27">
        <v>0</v>
      </c>
      <c r="D7899" s="27">
        <v>1</v>
      </c>
      <c r="E7899" s="27">
        <v>1</v>
      </c>
      <c r="F7899" s="27">
        <v>5</v>
      </c>
      <c r="G7899" s="27">
        <v>0</v>
      </c>
      <c r="H7899" s="27">
        <v>6</v>
      </c>
      <c r="I7899" s="27">
        <v>3</v>
      </c>
      <c r="J7899" s="27">
        <v>0</v>
      </c>
      <c r="K7899" s="27">
        <v>8</v>
      </c>
      <c r="L7899" s="119"/>
      <c r="M7899" s="92">
        <f>SUM(B7899:K7899)</f>
        <v>30.5</v>
      </c>
      <c r="N7899" s="27">
        <v>11</v>
      </c>
      <c r="O7899" s="185">
        <f>M7899/91</f>
        <v>0.33516483516483514</v>
      </c>
      <c r="P7899" s="55" t="s">
        <v>446</v>
      </c>
      <c r="Q7899" s="19" t="s">
        <v>3435</v>
      </c>
      <c r="R7899" s="41" t="s">
        <v>958</v>
      </c>
      <c r="S7899" s="19" t="s">
        <v>847</v>
      </c>
      <c r="T7899" s="28" t="s">
        <v>3297</v>
      </c>
      <c r="U7899" s="17">
        <v>10</v>
      </c>
      <c r="V7899" s="20">
        <v>2</v>
      </c>
      <c r="W7899" s="18" t="s">
        <v>3401</v>
      </c>
      <c r="X7899" s="18" t="s">
        <v>855</v>
      </c>
      <c r="Y7899" s="18" t="s">
        <v>3423</v>
      </c>
      <c r="Z7899" s="61"/>
    </row>
    <row r="7900" spans="1:26" s="161" customFormat="1" ht="19.5" customHeight="1" x14ac:dyDescent="0.25">
      <c r="A7900" s="42" t="s">
        <v>347</v>
      </c>
      <c r="B7900" s="27">
        <v>3.5</v>
      </c>
      <c r="C7900" s="27">
        <v>0</v>
      </c>
      <c r="D7900" s="27">
        <v>0</v>
      </c>
      <c r="E7900" s="27">
        <v>1</v>
      </c>
      <c r="F7900" s="27">
        <v>6</v>
      </c>
      <c r="G7900" s="27">
        <v>4</v>
      </c>
      <c r="H7900" s="27">
        <v>6</v>
      </c>
      <c r="I7900" s="27">
        <v>0</v>
      </c>
      <c r="J7900" s="27">
        <v>8</v>
      </c>
      <c r="K7900" s="27">
        <v>2</v>
      </c>
      <c r="L7900" s="119"/>
      <c r="M7900" s="92">
        <f>SUM(B7900:K7900)</f>
        <v>30.5</v>
      </c>
      <c r="N7900" s="27">
        <v>7</v>
      </c>
      <c r="O7900" s="185">
        <f>M7900/91</f>
        <v>0.33516483516483514</v>
      </c>
      <c r="P7900" s="55" t="s">
        <v>446</v>
      </c>
      <c r="Q7900" s="19" t="s">
        <v>7101</v>
      </c>
      <c r="R7900" s="41" t="s">
        <v>658</v>
      </c>
      <c r="S7900" s="19" t="s">
        <v>599</v>
      </c>
      <c r="T7900" s="28" t="s">
        <v>3671</v>
      </c>
      <c r="U7900" s="17">
        <v>10</v>
      </c>
      <c r="V7900" s="20" t="s">
        <v>609</v>
      </c>
      <c r="W7900" s="18" t="s">
        <v>7002</v>
      </c>
      <c r="X7900" s="18" t="s">
        <v>771</v>
      </c>
      <c r="Y7900" s="18" t="s">
        <v>710</v>
      </c>
      <c r="Z7900" s="61"/>
    </row>
    <row r="7901" spans="1:26" s="161" customFormat="1" ht="19.5" customHeight="1" x14ac:dyDescent="0.25">
      <c r="A7901" s="42" t="s">
        <v>362</v>
      </c>
      <c r="B7901" s="27">
        <v>6.5</v>
      </c>
      <c r="C7901" s="27">
        <v>0</v>
      </c>
      <c r="D7901" s="27">
        <v>5.5</v>
      </c>
      <c r="E7901" s="27">
        <v>3.5</v>
      </c>
      <c r="F7901" s="27">
        <v>3</v>
      </c>
      <c r="G7901" s="27">
        <v>7</v>
      </c>
      <c r="H7901" s="27">
        <v>3</v>
      </c>
      <c r="I7901" s="27">
        <v>0</v>
      </c>
      <c r="J7901" s="27">
        <v>0</v>
      </c>
      <c r="K7901" s="27">
        <v>2</v>
      </c>
      <c r="L7901" s="119"/>
      <c r="M7901" s="92">
        <f>SUM(B7901:K7901)</f>
        <v>30.5</v>
      </c>
      <c r="N7901" s="27">
        <v>11</v>
      </c>
      <c r="O7901" s="185">
        <f>M7901/91</f>
        <v>0.33516483516483514</v>
      </c>
      <c r="P7901" s="55" t="s">
        <v>446</v>
      </c>
      <c r="Q7901" s="19" t="s">
        <v>3436</v>
      </c>
      <c r="R7901" s="41" t="s">
        <v>478</v>
      </c>
      <c r="S7901" s="19" t="s">
        <v>523</v>
      </c>
      <c r="T7901" s="28" t="s">
        <v>3297</v>
      </c>
      <c r="U7901" s="17">
        <v>10</v>
      </c>
      <c r="V7901" s="20">
        <v>1</v>
      </c>
      <c r="W7901" s="18" t="s">
        <v>3326</v>
      </c>
      <c r="X7901" s="18" t="s">
        <v>651</v>
      </c>
      <c r="Y7901" s="18" t="s">
        <v>513</v>
      </c>
      <c r="Z7901" s="61"/>
    </row>
    <row r="7902" spans="1:26" s="161" customFormat="1" ht="19.5" customHeight="1" x14ac:dyDescent="0.25">
      <c r="A7902" s="42" t="s">
        <v>347</v>
      </c>
      <c r="B7902" s="27">
        <v>4</v>
      </c>
      <c r="C7902" s="27">
        <v>0</v>
      </c>
      <c r="D7902" s="27">
        <v>5</v>
      </c>
      <c r="E7902" s="27">
        <v>1.5</v>
      </c>
      <c r="F7902" s="27">
        <v>4</v>
      </c>
      <c r="G7902" s="27">
        <v>1</v>
      </c>
      <c r="H7902" s="27">
        <v>4</v>
      </c>
      <c r="I7902" s="27">
        <v>0</v>
      </c>
      <c r="J7902" s="27">
        <v>3</v>
      </c>
      <c r="K7902" s="27">
        <v>8</v>
      </c>
      <c r="L7902" s="119"/>
      <c r="M7902" s="92">
        <f>SUM(B7902:K7902)</f>
        <v>30.5</v>
      </c>
      <c r="N7902" s="27">
        <v>3</v>
      </c>
      <c r="O7902" s="185">
        <f>M7902/91</f>
        <v>0.33516483516483514</v>
      </c>
      <c r="P7902" s="55" t="s">
        <v>446</v>
      </c>
      <c r="Q7902" s="19" t="s">
        <v>2283</v>
      </c>
      <c r="R7902" s="41" t="s">
        <v>478</v>
      </c>
      <c r="S7902" s="19" t="s">
        <v>486</v>
      </c>
      <c r="T7902" s="28" t="s">
        <v>2196</v>
      </c>
      <c r="U7902" s="17">
        <v>10</v>
      </c>
      <c r="V7902" s="20" t="s">
        <v>682</v>
      </c>
      <c r="W7902" s="18" t="s">
        <v>2216</v>
      </c>
      <c r="X7902" s="18" t="s">
        <v>1224</v>
      </c>
      <c r="Y7902" s="18" t="s">
        <v>819</v>
      </c>
      <c r="Z7902" s="61"/>
    </row>
    <row r="7903" spans="1:26" s="161" customFormat="1" ht="19.5" customHeight="1" x14ac:dyDescent="0.25">
      <c r="A7903" s="42" t="s">
        <v>346</v>
      </c>
      <c r="B7903" s="27">
        <v>7.5</v>
      </c>
      <c r="C7903" s="27">
        <v>0</v>
      </c>
      <c r="D7903" s="27">
        <v>5.5</v>
      </c>
      <c r="E7903" s="27">
        <v>0.5</v>
      </c>
      <c r="F7903" s="27">
        <v>0</v>
      </c>
      <c r="G7903" s="27">
        <v>5</v>
      </c>
      <c r="H7903" s="27">
        <v>5</v>
      </c>
      <c r="I7903" s="27">
        <v>0</v>
      </c>
      <c r="J7903" s="27">
        <v>5</v>
      </c>
      <c r="K7903" s="27">
        <v>2</v>
      </c>
      <c r="L7903" s="119"/>
      <c r="M7903" s="92">
        <f>SUM(B7903:K7903)</f>
        <v>30.5</v>
      </c>
      <c r="N7903" s="27">
        <v>3</v>
      </c>
      <c r="O7903" s="185">
        <f>M7903/91</f>
        <v>0.33516483516483514</v>
      </c>
      <c r="P7903" s="55" t="s">
        <v>446</v>
      </c>
      <c r="Q7903" s="19" t="s">
        <v>5845</v>
      </c>
      <c r="R7903" s="41" t="s">
        <v>958</v>
      </c>
      <c r="S7903" s="19" t="s">
        <v>562</v>
      </c>
      <c r="T7903" s="28" t="s">
        <v>3666</v>
      </c>
      <c r="U7903" s="17">
        <v>10</v>
      </c>
      <c r="V7903" s="20" t="s">
        <v>682</v>
      </c>
      <c r="W7903" s="18" t="s">
        <v>3155</v>
      </c>
      <c r="X7903" s="18" t="s">
        <v>488</v>
      </c>
      <c r="Y7903" s="18" t="s">
        <v>925</v>
      </c>
      <c r="Z7903" s="61"/>
    </row>
    <row r="7904" spans="1:26" s="161" customFormat="1" ht="19.5" customHeight="1" x14ac:dyDescent="0.25">
      <c r="A7904" s="42" t="s">
        <v>352</v>
      </c>
      <c r="B7904" s="27">
        <v>5.5</v>
      </c>
      <c r="C7904" s="27">
        <v>0</v>
      </c>
      <c r="D7904" s="27">
        <v>4.5</v>
      </c>
      <c r="E7904" s="27">
        <v>1.5</v>
      </c>
      <c r="F7904" s="27">
        <v>5</v>
      </c>
      <c r="G7904" s="27">
        <v>3</v>
      </c>
      <c r="H7904" s="27">
        <v>5</v>
      </c>
      <c r="I7904" s="27">
        <v>0</v>
      </c>
      <c r="J7904" s="27">
        <v>6</v>
      </c>
      <c r="K7904" s="27">
        <v>0</v>
      </c>
      <c r="L7904" s="119"/>
      <c r="M7904" s="92">
        <f>SUM(B7904:K7904)</f>
        <v>30.5</v>
      </c>
      <c r="N7904" s="27">
        <v>1</v>
      </c>
      <c r="O7904" s="185">
        <f>M7904/91</f>
        <v>0.33516483516483514</v>
      </c>
      <c r="P7904" s="55" t="s">
        <v>446</v>
      </c>
      <c r="Q7904" s="19" t="s">
        <v>1958</v>
      </c>
      <c r="R7904" s="41" t="s">
        <v>873</v>
      </c>
      <c r="S7904" s="19" t="s">
        <v>556</v>
      </c>
      <c r="T7904" s="28" t="s">
        <v>1813</v>
      </c>
      <c r="U7904" s="17">
        <v>10</v>
      </c>
      <c r="V7904" s="20" t="s">
        <v>609</v>
      </c>
      <c r="W7904" s="18" t="s">
        <v>1504</v>
      </c>
      <c r="X7904" s="18" t="s">
        <v>451</v>
      </c>
      <c r="Y7904" s="18" t="s">
        <v>540</v>
      </c>
      <c r="Z7904" s="61"/>
    </row>
    <row r="7905" spans="1:26" s="161" customFormat="1" ht="19.5" customHeight="1" x14ac:dyDescent="0.25">
      <c r="A7905" s="42" t="s">
        <v>361</v>
      </c>
      <c r="B7905" s="27">
        <v>2.5</v>
      </c>
      <c r="C7905" s="27">
        <v>0</v>
      </c>
      <c r="D7905" s="27">
        <v>8</v>
      </c>
      <c r="E7905" s="27">
        <v>3</v>
      </c>
      <c r="F7905" s="27">
        <v>0</v>
      </c>
      <c r="G7905" s="27">
        <v>7</v>
      </c>
      <c r="H7905" s="27">
        <v>3</v>
      </c>
      <c r="I7905" s="27">
        <v>3</v>
      </c>
      <c r="J7905" s="27">
        <v>0</v>
      </c>
      <c r="K7905" s="27">
        <v>4</v>
      </c>
      <c r="L7905" s="119"/>
      <c r="M7905" s="92">
        <f>SUM(B7905:K7905)</f>
        <v>30.5</v>
      </c>
      <c r="N7905" s="27">
        <v>11</v>
      </c>
      <c r="O7905" s="185">
        <f>M7905/91</f>
        <v>0.33516483516483514</v>
      </c>
      <c r="P7905" s="55" t="s">
        <v>446</v>
      </c>
      <c r="Q7905" s="19" t="s">
        <v>1006</v>
      </c>
      <c r="R7905" s="41" t="s">
        <v>811</v>
      </c>
      <c r="S7905" s="19" t="s">
        <v>523</v>
      </c>
      <c r="T7905" s="28" t="s">
        <v>3297</v>
      </c>
      <c r="U7905" s="17">
        <v>10</v>
      </c>
      <c r="V7905" s="20">
        <v>1</v>
      </c>
      <c r="W7905" s="18" t="s">
        <v>3326</v>
      </c>
      <c r="X7905" s="18" t="s">
        <v>651</v>
      </c>
      <c r="Y7905" s="18" t="s">
        <v>513</v>
      </c>
      <c r="Z7905" s="61"/>
    </row>
    <row r="7906" spans="1:26" s="161" customFormat="1" ht="19.5" customHeight="1" x14ac:dyDescent="0.25">
      <c r="A7906" s="42" t="s">
        <v>347</v>
      </c>
      <c r="B7906" s="27">
        <v>3.5</v>
      </c>
      <c r="C7906" s="27">
        <v>1</v>
      </c>
      <c r="D7906" s="27">
        <v>4</v>
      </c>
      <c r="E7906" s="27">
        <v>3</v>
      </c>
      <c r="F7906" s="27">
        <v>5</v>
      </c>
      <c r="G7906" s="27">
        <v>5</v>
      </c>
      <c r="H7906" s="27">
        <v>4</v>
      </c>
      <c r="I7906" s="27">
        <v>2</v>
      </c>
      <c r="J7906" s="27">
        <v>1</v>
      </c>
      <c r="K7906" s="27">
        <v>2</v>
      </c>
      <c r="L7906" s="119"/>
      <c r="M7906" s="92">
        <f>SUM(B7906:K7906)</f>
        <v>30.5</v>
      </c>
      <c r="N7906" s="27">
        <v>27</v>
      </c>
      <c r="O7906" s="185">
        <f>M7906/91</f>
        <v>0.33516483516483514</v>
      </c>
      <c r="P7906" s="55" t="s">
        <v>446</v>
      </c>
      <c r="Q7906" s="19" t="s">
        <v>8437</v>
      </c>
      <c r="R7906" s="41" t="s">
        <v>1907</v>
      </c>
      <c r="S7906" s="19" t="s">
        <v>562</v>
      </c>
      <c r="T7906" s="28" t="s">
        <v>8181</v>
      </c>
      <c r="U7906" s="17">
        <v>10</v>
      </c>
      <c r="V7906" s="20" t="s">
        <v>8387</v>
      </c>
      <c r="W7906" s="18" t="s">
        <v>8388</v>
      </c>
      <c r="X7906" s="18" t="s">
        <v>705</v>
      </c>
      <c r="Y7906" s="18" t="s">
        <v>1283</v>
      </c>
      <c r="Z7906" s="61"/>
    </row>
    <row r="7907" spans="1:26" s="161" customFormat="1" ht="19.5" customHeight="1" x14ac:dyDescent="0.25">
      <c r="A7907" s="42" t="s">
        <v>345</v>
      </c>
      <c r="B7907" s="27">
        <v>4.5</v>
      </c>
      <c r="C7907" s="27">
        <v>3</v>
      </c>
      <c r="D7907" s="27">
        <v>0</v>
      </c>
      <c r="E7907" s="27">
        <v>2.5</v>
      </c>
      <c r="F7907" s="27">
        <v>3</v>
      </c>
      <c r="G7907" s="27">
        <v>4</v>
      </c>
      <c r="H7907" s="27">
        <v>4.5</v>
      </c>
      <c r="I7907" s="27">
        <v>2</v>
      </c>
      <c r="J7907" s="27">
        <v>1</v>
      </c>
      <c r="K7907" s="27">
        <v>6</v>
      </c>
      <c r="L7907" s="119"/>
      <c r="M7907" s="92">
        <f>SUM(B7907:K7907)</f>
        <v>30.5</v>
      </c>
      <c r="N7907" s="27">
        <v>11</v>
      </c>
      <c r="O7907" s="185">
        <f>M7907/91</f>
        <v>0.33516483516483514</v>
      </c>
      <c r="P7907" s="55" t="s">
        <v>446</v>
      </c>
      <c r="Q7907" s="19" t="s">
        <v>6532</v>
      </c>
      <c r="R7907" s="41" t="s">
        <v>622</v>
      </c>
      <c r="S7907" s="19" t="s">
        <v>462</v>
      </c>
      <c r="T7907" s="28" t="s">
        <v>6527</v>
      </c>
      <c r="U7907" s="17">
        <v>10</v>
      </c>
      <c r="V7907" s="20" t="s">
        <v>519</v>
      </c>
      <c r="W7907" s="18" t="s">
        <v>1473</v>
      </c>
      <c r="X7907" s="18" t="s">
        <v>476</v>
      </c>
      <c r="Y7907" s="18" t="s">
        <v>599</v>
      </c>
      <c r="Z7907" s="61"/>
    </row>
    <row r="7908" spans="1:26" s="161" customFormat="1" ht="19.5" customHeight="1" x14ac:dyDescent="0.25">
      <c r="A7908" s="42" t="s">
        <v>349</v>
      </c>
      <c r="B7908" s="27">
        <v>8</v>
      </c>
      <c r="C7908" s="27">
        <v>0</v>
      </c>
      <c r="D7908" s="27">
        <v>5.5</v>
      </c>
      <c r="E7908" s="27">
        <v>1</v>
      </c>
      <c r="F7908" s="27">
        <v>0</v>
      </c>
      <c r="G7908" s="27">
        <v>0</v>
      </c>
      <c r="H7908" s="27">
        <v>5.5</v>
      </c>
      <c r="I7908" s="27">
        <v>0</v>
      </c>
      <c r="J7908" s="27">
        <v>4</v>
      </c>
      <c r="K7908" s="27">
        <v>6</v>
      </c>
      <c r="L7908" s="119"/>
      <c r="M7908" s="92">
        <f>SUM(B7908:K7908)</f>
        <v>30</v>
      </c>
      <c r="N7908" s="27">
        <v>13</v>
      </c>
      <c r="O7908" s="185">
        <f>M7908/91</f>
        <v>0.32967032967032966</v>
      </c>
      <c r="P7908" s="55" t="s">
        <v>446</v>
      </c>
      <c r="Q7908" s="19" t="s">
        <v>5593</v>
      </c>
      <c r="R7908" s="41" t="s">
        <v>607</v>
      </c>
      <c r="S7908" s="19" t="s">
        <v>474</v>
      </c>
      <c r="T7908" s="28" t="s">
        <v>5402</v>
      </c>
      <c r="U7908" s="17">
        <v>10</v>
      </c>
      <c r="V7908" s="20" t="s">
        <v>1161</v>
      </c>
      <c r="W7908" s="18" t="s">
        <v>5580</v>
      </c>
      <c r="X7908" s="18" t="s">
        <v>5581</v>
      </c>
      <c r="Y7908" s="18" t="s">
        <v>486</v>
      </c>
      <c r="Z7908" s="61"/>
    </row>
    <row r="7909" spans="1:26" s="161" customFormat="1" ht="19.5" customHeight="1" x14ac:dyDescent="0.25">
      <c r="A7909" s="42" t="s">
        <v>345</v>
      </c>
      <c r="B7909" s="27">
        <v>9</v>
      </c>
      <c r="C7909" s="27">
        <v>0</v>
      </c>
      <c r="D7909" s="27">
        <v>6</v>
      </c>
      <c r="E7909" s="27">
        <v>2</v>
      </c>
      <c r="F7909" s="27">
        <v>0</v>
      </c>
      <c r="G7909" s="27">
        <v>0</v>
      </c>
      <c r="H7909" s="27">
        <v>0</v>
      </c>
      <c r="I7909" s="27">
        <v>0</v>
      </c>
      <c r="J7909" s="27">
        <v>5</v>
      </c>
      <c r="K7909" s="27">
        <v>8</v>
      </c>
      <c r="L7909" s="119"/>
      <c r="M7909" s="92">
        <f>SUM(B7909:K7909)</f>
        <v>30</v>
      </c>
      <c r="N7909" s="27">
        <v>4</v>
      </c>
      <c r="O7909" s="185">
        <f>M7909/91</f>
        <v>0.32967032967032966</v>
      </c>
      <c r="P7909" s="55" t="s">
        <v>446</v>
      </c>
      <c r="Q7909" s="19" t="s">
        <v>2955</v>
      </c>
      <c r="R7909" s="41" t="s">
        <v>720</v>
      </c>
      <c r="S7909" s="19" t="s">
        <v>847</v>
      </c>
      <c r="T7909" s="28" t="s">
        <v>2934</v>
      </c>
      <c r="U7909" s="17">
        <v>10</v>
      </c>
      <c r="V7909" s="20" t="s">
        <v>682</v>
      </c>
      <c r="W7909" s="18" t="s">
        <v>2945</v>
      </c>
      <c r="X7909" s="18" t="s">
        <v>855</v>
      </c>
      <c r="Y7909" s="18" t="s">
        <v>469</v>
      </c>
      <c r="Z7909" s="61"/>
    </row>
    <row r="7910" spans="1:26" s="161" customFormat="1" ht="19.5" customHeight="1" x14ac:dyDescent="0.25">
      <c r="A7910" s="42" t="s">
        <v>351</v>
      </c>
      <c r="B7910" s="27">
        <v>8</v>
      </c>
      <c r="C7910" s="27">
        <v>0</v>
      </c>
      <c r="D7910" s="27">
        <v>5</v>
      </c>
      <c r="E7910" s="27">
        <v>1</v>
      </c>
      <c r="F7910" s="27">
        <v>4</v>
      </c>
      <c r="G7910" s="27">
        <v>6</v>
      </c>
      <c r="H7910" s="27">
        <v>2</v>
      </c>
      <c r="I7910" s="27">
        <v>0</v>
      </c>
      <c r="J7910" s="27">
        <v>0</v>
      </c>
      <c r="K7910" s="27">
        <v>4</v>
      </c>
      <c r="L7910" s="119"/>
      <c r="M7910" s="92">
        <f>SUM(B7910:K7910)</f>
        <v>30</v>
      </c>
      <c r="N7910" s="27">
        <v>8</v>
      </c>
      <c r="O7910" s="185">
        <f>M7910/91</f>
        <v>0.32967032967032966</v>
      </c>
      <c r="P7910" s="55" t="s">
        <v>446</v>
      </c>
      <c r="Q7910" s="19" t="s">
        <v>8120</v>
      </c>
      <c r="R7910" s="41" t="s">
        <v>969</v>
      </c>
      <c r="S7910" s="19" t="s">
        <v>614</v>
      </c>
      <c r="T7910" s="28" t="s">
        <v>7778</v>
      </c>
      <c r="U7910" s="17">
        <v>10</v>
      </c>
      <c r="V7910" s="20" t="s">
        <v>519</v>
      </c>
      <c r="W7910" s="18" t="s">
        <v>8114</v>
      </c>
      <c r="X7910" s="18" t="s">
        <v>518</v>
      </c>
      <c r="Y7910" s="18" t="s">
        <v>1016</v>
      </c>
      <c r="Z7910" s="61"/>
    </row>
    <row r="7911" spans="1:26" s="161" customFormat="1" ht="19.5" customHeight="1" x14ac:dyDescent="0.25">
      <c r="A7911" s="42" t="s">
        <v>351</v>
      </c>
      <c r="B7911" s="27">
        <v>7.5</v>
      </c>
      <c r="C7911" s="27">
        <v>0</v>
      </c>
      <c r="D7911" s="27">
        <v>0</v>
      </c>
      <c r="E7911" s="27">
        <v>4</v>
      </c>
      <c r="F7911" s="27">
        <v>0</v>
      </c>
      <c r="G7911" s="27">
        <v>0</v>
      </c>
      <c r="H7911" s="27">
        <v>6.5</v>
      </c>
      <c r="I7911" s="27">
        <v>0</v>
      </c>
      <c r="J7911" s="27">
        <v>4</v>
      </c>
      <c r="K7911" s="27">
        <v>8</v>
      </c>
      <c r="L7911" s="119"/>
      <c r="M7911" s="92">
        <f>SUM(B7911:K7911)</f>
        <v>30</v>
      </c>
      <c r="N7911" s="27">
        <v>12</v>
      </c>
      <c r="O7911" s="185">
        <f>M7911/91</f>
        <v>0.32967032967032966</v>
      </c>
      <c r="P7911" s="55" t="s">
        <v>446</v>
      </c>
      <c r="Q7911" s="19" t="s">
        <v>3437</v>
      </c>
      <c r="R7911" s="41" t="s">
        <v>515</v>
      </c>
      <c r="S7911" s="19" t="s">
        <v>551</v>
      </c>
      <c r="T7911" s="28" t="s">
        <v>3297</v>
      </c>
      <c r="U7911" s="17">
        <v>10</v>
      </c>
      <c r="V7911" s="20">
        <v>2</v>
      </c>
      <c r="W7911" s="18" t="s">
        <v>3401</v>
      </c>
      <c r="X7911" s="18" t="s">
        <v>855</v>
      </c>
      <c r="Y7911" s="18" t="s">
        <v>3423</v>
      </c>
      <c r="Z7911" s="61"/>
    </row>
    <row r="7912" spans="1:26" s="161" customFormat="1" ht="19.5" customHeight="1" x14ac:dyDescent="0.25">
      <c r="A7912" s="42" t="s">
        <v>345</v>
      </c>
      <c r="B7912" s="27">
        <v>6.5</v>
      </c>
      <c r="C7912" s="27">
        <v>2</v>
      </c>
      <c r="D7912" s="27">
        <v>2.5</v>
      </c>
      <c r="E7912" s="27">
        <v>0</v>
      </c>
      <c r="F7912" s="27">
        <v>6</v>
      </c>
      <c r="G7912" s="27">
        <v>8</v>
      </c>
      <c r="H7912" s="27">
        <v>1</v>
      </c>
      <c r="I7912" s="27">
        <v>0</v>
      </c>
      <c r="J7912" s="27">
        <v>0</v>
      </c>
      <c r="K7912" s="27">
        <v>4</v>
      </c>
      <c r="L7912" s="119"/>
      <c r="M7912" s="92">
        <f>SUM(B7912:K7912)</f>
        <v>30</v>
      </c>
      <c r="N7912" s="27">
        <v>7</v>
      </c>
      <c r="O7912" s="185">
        <f>M7912/91</f>
        <v>0.32967032967032966</v>
      </c>
      <c r="P7912" s="55" t="s">
        <v>446</v>
      </c>
      <c r="Q7912" s="19" t="s">
        <v>6148</v>
      </c>
      <c r="R7912" s="41" t="s">
        <v>491</v>
      </c>
      <c r="S7912" s="19" t="s">
        <v>523</v>
      </c>
      <c r="T7912" s="28" t="s">
        <v>8947</v>
      </c>
      <c r="U7912" s="17">
        <v>10</v>
      </c>
      <c r="V7912" s="20" t="s">
        <v>519</v>
      </c>
      <c r="W7912" s="18" t="s">
        <v>5914</v>
      </c>
      <c r="X7912" s="18" t="s">
        <v>1377</v>
      </c>
      <c r="Y7912" s="18" t="s">
        <v>819</v>
      </c>
      <c r="Z7912" s="61"/>
    </row>
    <row r="7913" spans="1:26" s="161" customFormat="1" ht="19.5" customHeight="1" x14ac:dyDescent="0.25">
      <c r="A7913" s="42" t="s">
        <v>345</v>
      </c>
      <c r="B7913" s="27">
        <v>5.5</v>
      </c>
      <c r="C7913" s="27">
        <v>4</v>
      </c>
      <c r="D7913" s="27">
        <v>5.5</v>
      </c>
      <c r="E7913" s="27">
        <v>2</v>
      </c>
      <c r="F7913" s="27">
        <v>4</v>
      </c>
      <c r="G7913" s="27">
        <v>2</v>
      </c>
      <c r="H7913" s="27">
        <v>2</v>
      </c>
      <c r="I7913" s="27">
        <v>3</v>
      </c>
      <c r="J7913" s="27">
        <v>0</v>
      </c>
      <c r="K7913" s="27">
        <v>2</v>
      </c>
      <c r="L7913" s="119"/>
      <c r="M7913" s="92">
        <f>SUM(B7913:K7913)</f>
        <v>30</v>
      </c>
      <c r="N7913" s="27">
        <v>1</v>
      </c>
      <c r="O7913" s="185">
        <f>M7913/91</f>
        <v>0.32967032967032966</v>
      </c>
      <c r="P7913" s="55" t="s">
        <v>446</v>
      </c>
      <c r="Q7913" s="19" t="s">
        <v>972</v>
      </c>
      <c r="R7913" s="41" t="s">
        <v>589</v>
      </c>
      <c r="S7913" s="19" t="s">
        <v>507</v>
      </c>
      <c r="T7913" s="28" t="s">
        <v>8132</v>
      </c>
      <c r="U7913" s="17">
        <v>10</v>
      </c>
      <c r="V7913" s="20" t="s">
        <v>609</v>
      </c>
      <c r="W7913" s="18" t="s">
        <v>4328</v>
      </c>
      <c r="X7913" s="18" t="s">
        <v>1377</v>
      </c>
      <c r="Y7913" s="18" t="s">
        <v>452</v>
      </c>
      <c r="Z7913" s="61"/>
    </row>
    <row r="7914" spans="1:26" s="161" customFormat="1" ht="19.5" customHeight="1" x14ac:dyDescent="0.25">
      <c r="A7914" s="42" t="s">
        <v>350</v>
      </c>
      <c r="B7914" s="27">
        <v>10</v>
      </c>
      <c r="C7914" s="27">
        <v>2</v>
      </c>
      <c r="D7914" s="27">
        <v>0</v>
      </c>
      <c r="E7914" s="27">
        <v>1.5</v>
      </c>
      <c r="F7914" s="27">
        <v>0</v>
      </c>
      <c r="G7914" s="27">
        <v>0</v>
      </c>
      <c r="H7914" s="27">
        <v>5.5</v>
      </c>
      <c r="I7914" s="27">
        <v>0</v>
      </c>
      <c r="J7914" s="27">
        <v>5</v>
      </c>
      <c r="K7914" s="27">
        <v>6</v>
      </c>
      <c r="L7914" s="119"/>
      <c r="M7914" s="92">
        <f>SUM(B7914:K7914)</f>
        <v>30</v>
      </c>
      <c r="N7914" s="27">
        <v>12</v>
      </c>
      <c r="O7914" s="185">
        <f>M7914/91</f>
        <v>0.32967032967032966</v>
      </c>
      <c r="P7914" s="55" t="s">
        <v>446</v>
      </c>
      <c r="Q7914" s="19" t="s">
        <v>2417</v>
      </c>
      <c r="R7914" s="41" t="s">
        <v>491</v>
      </c>
      <c r="S7914" s="19" t="s">
        <v>800</v>
      </c>
      <c r="T7914" s="28" t="s">
        <v>2289</v>
      </c>
      <c r="U7914" s="17">
        <v>10</v>
      </c>
      <c r="V7914" s="20" t="s">
        <v>682</v>
      </c>
      <c r="W7914" s="18" t="s">
        <v>2331</v>
      </c>
      <c r="X7914" s="18" t="s">
        <v>1638</v>
      </c>
      <c r="Y7914" s="18" t="s">
        <v>599</v>
      </c>
      <c r="Z7914" s="61"/>
    </row>
    <row r="7915" spans="1:26" s="161" customFormat="1" ht="19.5" customHeight="1" x14ac:dyDescent="0.25">
      <c r="A7915" s="42" t="s">
        <v>355</v>
      </c>
      <c r="B7915" s="27">
        <v>5</v>
      </c>
      <c r="C7915" s="27">
        <v>0</v>
      </c>
      <c r="D7915" s="27">
        <v>3</v>
      </c>
      <c r="E7915" s="27">
        <v>1</v>
      </c>
      <c r="F7915" s="27">
        <v>5</v>
      </c>
      <c r="G7915" s="27">
        <v>4</v>
      </c>
      <c r="H7915" s="27">
        <v>1</v>
      </c>
      <c r="I7915" s="27">
        <v>6</v>
      </c>
      <c r="J7915" s="27">
        <v>5</v>
      </c>
      <c r="K7915" s="27">
        <v>0</v>
      </c>
      <c r="L7915" s="119"/>
      <c r="M7915" s="92">
        <f>SUM(B7915:K7915)</f>
        <v>30</v>
      </c>
      <c r="N7915" s="27">
        <v>15</v>
      </c>
      <c r="O7915" s="185">
        <f>M7915/91</f>
        <v>0.32967032967032966</v>
      </c>
      <c r="P7915" s="55" t="s">
        <v>446</v>
      </c>
      <c r="Q7915" s="19" t="s">
        <v>5805</v>
      </c>
      <c r="R7915" s="41" t="s">
        <v>2585</v>
      </c>
      <c r="S7915" s="19" t="s">
        <v>5806</v>
      </c>
      <c r="T7915" s="28" t="s">
        <v>3665</v>
      </c>
      <c r="U7915" s="17">
        <v>10</v>
      </c>
      <c r="V7915" s="20" t="s">
        <v>519</v>
      </c>
      <c r="W7915" s="18" t="s">
        <v>5741</v>
      </c>
      <c r="X7915" s="18" t="s">
        <v>1403</v>
      </c>
      <c r="Y7915" s="18" t="s">
        <v>452</v>
      </c>
      <c r="Z7915" s="61"/>
    </row>
    <row r="7916" spans="1:26" s="161" customFormat="1" ht="19.5" customHeight="1" x14ac:dyDescent="0.25">
      <c r="A7916" s="42" t="s">
        <v>353</v>
      </c>
      <c r="B7916" s="27">
        <v>4.5</v>
      </c>
      <c r="C7916" s="27">
        <v>0</v>
      </c>
      <c r="D7916" s="27">
        <v>5</v>
      </c>
      <c r="E7916" s="27">
        <v>0.5</v>
      </c>
      <c r="F7916" s="27">
        <v>4</v>
      </c>
      <c r="G7916" s="27">
        <v>5</v>
      </c>
      <c r="H7916" s="27">
        <v>2</v>
      </c>
      <c r="I7916" s="27">
        <v>0</v>
      </c>
      <c r="J7916" s="27">
        <v>5</v>
      </c>
      <c r="K7916" s="27">
        <v>4</v>
      </c>
      <c r="L7916" s="119"/>
      <c r="M7916" s="92">
        <f>SUM(B7916:K7916)</f>
        <v>30</v>
      </c>
      <c r="N7916" s="27">
        <v>12</v>
      </c>
      <c r="O7916" s="185">
        <f>M7916/91</f>
        <v>0.32967032967032966</v>
      </c>
      <c r="P7916" s="55" t="s">
        <v>446</v>
      </c>
      <c r="Q7916" s="19" t="s">
        <v>475</v>
      </c>
      <c r="R7916" s="41" t="s">
        <v>476</v>
      </c>
      <c r="S7916" s="19" t="s">
        <v>486</v>
      </c>
      <c r="T7916" s="28" t="s">
        <v>681</v>
      </c>
      <c r="U7916" s="17">
        <v>10</v>
      </c>
      <c r="V7916" s="20" t="s">
        <v>449</v>
      </c>
      <c r="W7916" s="18" t="s">
        <v>450</v>
      </c>
      <c r="X7916" s="18" t="s">
        <v>451</v>
      </c>
      <c r="Y7916" s="18" t="s">
        <v>452</v>
      </c>
      <c r="Z7916" s="61"/>
    </row>
    <row r="7917" spans="1:26" s="161" customFormat="1" ht="19.5" customHeight="1" x14ac:dyDescent="0.25">
      <c r="A7917" s="42" t="s">
        <v>353</v>
      </c>
      <c r="B7917" s="27">
        <v>3</v>
      </c>
      <c r="C7917" s="27">
        <v>0</v>
      </c>
      <c r="D7917" s="27">
        <v>6</v>
      </c>
      <c r="E7917" s="27">
        <v>1</v>
      </c>
      <c r="F7917" s="27">
        <v>4</v>
      </c>
      <c r="G7917" s="27">
        <v>7</v>
      </c>
      <c r="H7917" s="27">
        <v>7</v>
      </c>
      <c r="I7917" s="27">
        <v>0</v>
      </c>
      <c r="J7917" s="27">
        <v>0</v>
      </c>
      <c r="K7917" s="27">
        <v>2</v>
      </c>
      <c r="L7917" s="119"/>
      <c r="M7917" s="92">
        <f>SUM(B7917:K7917)</f>
        <v>30</v>
      </c>
      <c r="N7917" s="27">
        <v>13</v>
      </c>
      <c r="O7917" s="185">
        <f>M7917/91</f>
        <v>0.32967032967032966</v>
      </c>
      <c r="P7917" s="55" t="s">
        <v>446</v>
      </c>
      <c r="Q7917" s="19" t="s">
        <v>1107</v>
      </c>
      <c r="R7917" s="41" t="s">
        <v>952</v>
      </c>
      <c r="S7917" s="19" t="s">
        <v>628</v>
      </c>
      <c r="T7917" s="28" t="s">
        <v>3853</v>
      </c>
      <c r="U7917" s="17">
        <v>10</v>
      </c>
      <c r="V7917" s="20" t="s">
        <v>609</v>
      </c>
      <c r="W7917" s="18" t="s">
        <v>3895</v>
      </c>
      <c r="X7917" s="18" t="s">
        <v>1366</v>
      </c>
      <c r="Y7917" s="18" t="s">
        <v>489</v>
      </c>
      <c r="Z7917" s="61"/>
    </row>
    <row r="7918" spans="1:26" s="161" customFormat="1" ht="19.5" customHeight="1" x14ac:dyDescent="0.25">
      <c r="A7918" s="42" t="s">
        <v>350</v>
      </c>
      <c r="B7918" s="27">
        <v>9.5</v>
      </c>
      <c r="C7918" s="27">
        <v>0</v>
      </c>
      <c r="D7918" s="27">
        <v>6</v>
      </c>
      <c r="E7918" s="27">
        <v>4</v>
      </c>
      <c r="F7918" s="27">
        <v>0</v>
      </c>
      <c r="G7918" s="27">
        <v>0</v>
      </c>
      <c r="H7918" s="27">
        <v>5.5</v>
      </c>
      <c r="I7918" s="27">
        <v>0</v>
      </c>
      <c r="J7918" s="27">
        <v>5</v>
      </c>
      <c r="K7918" s="27">
        <v>0</v>
      </c>
      <c r="L7918" s="119"/>
      <c r="M7918" s="92">
        <f>SUM(B7918:K7918)</f>
        <v>30</v>
      </c>
      <c r="N7918" s="27">
        <v>6</v>
      </c>
      <c r="O7918" s="185">
        <f>M7918/91</f>
        <v>0.32967032967032966</v>
      </c>
      <c r="P7918" s="55" t="s">
        <v>446</v>
      </c>
      <c r="Q7918" s="19" t="s">
        <v>5119</v>
      </c>
      <c r="R7918" s="41" t="s">
        <v>619</v>
      </c>
      <c r="S7918" s="19" t="s">
        <v>710</v>
      </c>
      <c r="T7918" s="28" t="s">
        <v>3662</v>
      </c>
      <c r="U7918" s="17">
        <v>10</v>
      </c>
      <c r="V7918" s="20" t="s">
        <v>609</v>
      </c>
      <c r="W7918" s="18" t="s">
        <v>1873</v>
      </c>
      <c r="X7918" s="18" t="s">
        <v>916</v>
      </c>
      <c r="Y7918" s="18" t="s">
        <v>5109</v>
      </c>
      <c r="Z7918" s="61"/>
    </row>
    <row r="7919" spans="1:26" s="161" customFormat="1" ht="19.5" customHeight="1" x14ac:dyDescent="0.25">
      <c r="A7919" s="42" t="s">
        <v>345</v>
      </c>
      <c r="B7919" s="27">
        <v>8.5</v>
      </c>
      <c r="C7919" s="27">
        <v>0</v>
      </c>
      <c r="D7919" s="27">
        <v>5</v>
      </c>
      <c r="E7919" s="27">
        <v>0.5</v>
      </c>
      <c r="F7919" s="27">
        <v>0</v>
      </c>
      <c r="G7919" s="27">
        <v>5</v>
      </c>
      <c r="H7919" s="27">
        <v>5</v>
      </c>
      <c r="I7919" s="27">
        <v>0</v>
      </c>
      <c r="J7919" s="27">
        <v>2</v>
      </c>
      <c r="K7919" s="27">
        <v>4</v>
      </c>
      <c r="L7919" s="119"/>
      <c r="M7919" s="92">
        <f>SUM(B7919:K7919)</f>
        <v>30</v>
      </c>
      <c r="N7919" s="27">
        <v>2</v>
      </c>
      <c r="O7919" s="185">
        <f>M7919/91</f>
        <v>0.32967032967032966</v>
      </c>
      <c r="P7919" s="55" t="s">
        <v>446</v>
      </c>
      <c r="Q7919" s="19" t="s">
        <v>5844</v>
      </c>
      <c r="R7919" s="41" t="s">
        <v>607</v>
      </c>
      <c r="S7919" s="19"/>
      <c r="T7919" s="28" t="s">
        <v>3666</v>
      </c>
      <c r="U7919" s="17">
        <v>10</v>
      </c>
      <c r="V7919" s="20" t="s">
        <v>682</v>
      </c>
      <c r="W7919" s="18" t="s">
        <v>3155</v>
      </c>
      <c r="X7919" s="18" t="s">
        <v>488</v>
      </c>
      <c r="Y7919" s="18" t="s">
        <v>925</v>
      </c>
      <c r="Z7919" s="61"/>
    </row>
    <row r="7920" spans="1:26" s="161" customFormat="1" ht="19.5" customHeight="1" x14ac:dyDescent="0.25">
      <c r="A7920" s="42" t="s">
        <v>362</v>
      </c>
      <c r="B7920" s="27">
        <v>4.5</v>
      </c>
      <c r="C7920" s="27">
        <v>0</v>
      </c>
      <c r="D7920" s="27">
        <v>0</v>
      </c>
      <c r="E7920" s="27">
        <v>1</v>
      </c>
      <c r="F7920" s="27">
        <v>0</v>
      </c>
      <c r="G7920" s="27">
        <v>0</v>
      </c>
      <c r="H7920" s="27">
        <v>6.5</v>
      </c>
      <c r="I7920" s="27">
        <v>4</v>
      </c>
      <c r="J7920" s="27">
        <v>6</v>
      </c>
      <c r="K7920" s="27">
        <v>8</v>
      </c>
      <c r="L7920" s="119"/>
      <c r="M7920" s="92">
        <f>SUM(B7920:K7920)</f>
        <v>30</v>
      </c>
      <c r="N7920" s="27">
        <v>13</v>
      </c>
      <c r="O7920" s="185">
        <f>M7920/91</f>
        <v>0.32967032967032966</v>
      </c>
      <c r="P7920" s="55" t="s">
        <v>446</v>
      </c>
      <c r="Q7920" s="19" t="s">
        <v>5594</v>
      </c>
      <c r="R7920" s="41" t="s">
        <v>884</v>
      </c>
      <c r="S7920" s="19" t="s">
        <v>628</v>
      </c>
      <c r="T7920" s="28" t="s">
        <v>5402</v>
      </c>
      <c r="U7920" s="17">
        <v>10</v>
      </c>
      <c r="V7920" s="20" t="s">
        <v>5559</v>
      </c>
      <c r="W7920" s="18" t="s">
        <v>5467</v>
      </c>
      <c r="X7920" s="18" t="s">
        <v>5468</v>
      </c>
      <c r="Y7920" s="18" t="s">
        <v>5469</v>
      </c>
      <c r="Z7920" s="61"/>
    </row>
    <row r="7921" spans="1:26" s="161" customFormat="1" ht="19.5" customHeight="1" x14ac:dyDescent="0.25">
      <c r="A7921" s="42" t="s">
        <v>357</v>
      </c>
      <c r="B7921" s="27">
        <v>8</v>
      </c>
      <c r="C7921" s="27">
        <v>1</v>
      </c>
      <c r="D7921" s="27">
        <v>6</v>
      </c>
      <c r="E7921" s="27">
        <v>6</v>
      </c>
      <c r="F7921" s="27">
        <v>0</v>
      </c>
      <c r="G7921" s="27">
        <v>3</v>
      </c>
      <c r="H7921" s="27">
        <v>6</v>
      </c>
      <c r="I7921" s="27">
        <v>0</v>
      </c>
      <c r="J7921" s="27">
        <v>0</v>
      </c>
      <c r="K7921" s="27">
        <v>0</v>
      </c>
      <c r="L7921" s="119"/>
      <c r="M7921" s="92">
        <f>SUM(B7921:K7921)</f>
        <v>30</v>
      </c>
      <c r="N7921" s="27">
        <v>9</v>
      </c>
      <c r="O7921" s="185">
        <f>M7921/91</f>
        <v>0.32967032967032966</v>
      </c>
      <c r="P7921" s="55" t="s">
        <v>446</v>
      </c>
      <c r="Q7921" s="19" t="s">
        <v>2752</v>
      </c>
      <c r="R7921" s="41" t="s">
        <v>561</v>
      </c>
      <c r="S7921" s="19" t="s">
        <v>614</v>
      </c>
      <c r="T7921" s="28" t="s">
        <v>2589</v>
      </c>
      <c r="U7921" s="17">
        <v>10</v>
      </c>
      <c r="V7921" s="20" t="s">
        <v>682</v>
      </c>
      <c r="W7921" s="18" t="s">
        <v>2737</v>
      </c>
      <c r="X7921" s="18" t="s">
        <v>1591</v>
      </c>
      <c r="Y7921" s="18" t="s">
        <v>2643</v>
      </c>
      <c r="Z7921" s="61"/>
    </row>
    <row r="7922" spans="1:26" s="161" customFormat="1" ht="19.5" customHeight="1" x14ac:dyDescent="0.25">
      <c r="A7922" s="42" t="s">
        <v>345</v>
      </c>
      <c r="B7922" s="27">
        <v>6.5</v>
      </c>
      <c r="C7922" s="27">
        <v>4</v>
      </c>
      <c r="D7922" s="27">
        <v>6</v>
      </c>
      <c r="E7922" s="27">
        <v>1</v>
      </c>
      <c r="F7922" s="27">
        <v>1</v>
      </c>
      <c r="G7922" s="27">
        <v>6</v>
      </c>
      <c r="H7922" s="27">
        <v>3</v>
      </c>
      <c r="I7922" s="27">
        <v>0</v>
      </c>
      <c r="J7922" s="27">
        <v>0</v>
      </c>
      <c r="K7922" s="27">
        <v>2</v>
      </c>
      <c r="L7922" s="119"/>
      <c r="M7922" s="92">
        <f>SUM(B7922:K7922)</f>
        <v>29.5</v>
      </c>
      <c r="N7922" s="27">
        <v>7</v>
      </c>
      <c r="O7922" s="185">
        <f>M7922/91</f>
        <v>0.32417582417582419</v>
      </c>
      <c r="P7922" s="55" t="s">
        <v>446</v>
      </c>
      <c r="Q7922" s="19" t="s">
        <v>7539</v>
      </c>
      <c r="R7922" s="41" t="s">
        <v>561</v>
      </c>
      <c r="S7922" s="19" t="s">
        <v>565</v>
      </c>
      <c r="T7922" s="28" t="s">
        <v>7521</v>
      </c>
      <c r="U7922" s="17">
        <v>10</v>
      </c>
      <c r="V7922" s="20" t="s">
        <v>682</v>
      </c>
      <c r="W7922" s="18" t="s">
        <v>641</v>
      </c>
      <c r="X7922" s="18" t="s">
        <v>2272</v>
      </c>
      <c r="Y7922" s="18" t="s">
        <v>1374</v>
      </c>
      <c r="Z7922" s="61"/>
    </row>
    <row r="7923" spans="1:26" s="161" customFormat="1" ht="19.5" customHeight="1" x14ac:dyDescent="0.25">
      <c r="A7923" s="42" t="s">
        <v>351</v>
      </c>
      <c r="B7923" s="27">
        <v>5.5</v>
      </c>
      <c r="C7923" s="27">
        <v>0</v>
      </c>
      <c r="D7923" s="27">
        <v>6</v>
      </c>
      <c r="E7923" s="27">
        <v>2</v>
      </c>
      <c r="F7923" s="27">
        <v>0</v>
      </c>
      <c r="G7923" s="27">
        <v>0</v>
      </c>
      <c r="H7923" s="27">
        <v>1</v>
      </c>
      <c r="I7923" s="27">
        <v>4</v>
      </c>
      <c r="J7923" s="27">
        <v>5</v>
      </c>
      <c r="K7923" s="27">
        <v>6</v>
      </c>
      <c r="L7923" s="119"/>
      <c r="M7923" s="92">
        <f>SUM(B7923:K7923)</f>
        <v>29.5</v>
      </c>
      <c r="N7923" s="27">
        <v>14</v>
      </c>
      <c r="O7923" s="185">
        <f>M7923/91</f>
        <v>0.32417582417582419</v>
      </c>
      <c r="P7923" s="55" t="s">
        <v>446</v>
      </c>
      <c r="Q7923" s="19" t="s">
        <v>4054</v>
      </c>
      <c r="R7923" s="41" t="s">
        <v>561</v>
      </c>
      <c r="S7923" s="19" t="s">
        <v>507</v>
      </c>
      <c r="T7923" s="28" t="s">
        <v>3853</v>
      </c>
      <c r="U7923" s="17">
        <v>10</v>
      </c>
      <c r="V7923" s="20" t="s">
        <v>609</v>
      </c>
      <c r="W7923" s="18" t="s">
        <v>3895</v>
      </c>
      <c r="X7923" s="18" t="s">
        <v>1366</v>
      </c>
      <c r="Y7923" s="18" t="s">
        <v>489</v>
      </c>
      <c r="Z7923" s="61"/>
    </row>
    <row r="7924" spans="1:26" s="161" customFormat="1" ht="19.5" customHeight="1" x14ac:dyDescent="0.25">
      <c r="A7924" s="42" t="s">
        <v>357</v>
      </c>
      <c r="B7924" s="27">
        <v>4</v>
      </c>
      <c r="C7924" s="27">
        <v>1</v>
      </c>
      <c r="D7924" s="27">
        <v>4</v>
      </c>
      <c r="E7924" s="27">
        <v>2</v>
      </c>
      <c r="F7924" s="27">
        <v>5</v>
      </c>
      <c r="G7924" s="27">
        <v>8</v>
      </c>
      <c r="H7924" s="27">
        <v>3.5</v>
      </c>
      <c r="I7924" s="27">
        <v>0</v>
      </c>
      <c r="J7924" s="27">
        <v>0</v>
      </c>
      <c r="K7924" s="27">
        <v>2</v>
      </c>
      <c r="L7924" s="119"/>
      <c r="M7924" s="92">
        <f>SUM(B7924:K7924)</f>
        <v>29.5</v>
      </c>
      <c r="N7924" s="27">
        <v>28</v>
      </c>
      <c r="O7924" s="185">
        <f>M7924/91</f>
        <v>0.32417582417582419</v>
      </c>
      <c r="P7924" s="55" t="s">
        <v>446</v>
      </c>
      <c r="Q7924" s="19" t="s">
        <v>8438</v>
      </c>
      <c r="R7924" s="41" t="s">
        <v>958</v>
      </c>
      <c r="S7924" s="19" t="s">
        <v>536</v>
      </c>
      <c r="T7924" s="28" t="s">
        <v>8181</v>
      </c>
      <c r="U7924" s="17">
        <v>10</v>
      </c>
      <c r="V7924" s="20" t="s">
        <v>8392</v>
      </c>
      <c r="W7924" s="18" t="s">
        <v>8388</v>
      </c>
      <c r="X7924" s="18" t="s">
        <v>705</v>
      </c>
      <c r="Y7924" s="18" t="s">
        <v>1283</v>
      </c>
      <c r="Z7924" s="61"/>
    </row>
    <row r="7925" spans="1:26" s="161" customFormat="1" ht="19.5" customHeight="1" x14ac:dyDescent="0.25">
      <c r="A7925" s="42" t="s">
        <v>358</v>
      </c>
      <c r="B7925" s="27">
        <v>10</v>
      </c>
      <c r="C7925" s="27">
        <v>0</v>
      </c>
      <c r="D7925" s="27">
        <v>0</v>
      </c>
      <c r="E7925" s="27">
        <v>1</v>
      </c>
      <c r="F7925" s="27">
        <v>0</v>
      </c>
      <c r="G7925" s="27">
        <v>0</v>
      </c>
      <c r="H7925" s="27">
        <v>6.5</v>
      </c>
      <c r="I7925" s="27">
        <v>0</v>
      </c>
      <c r="J7925" s="27">
        <v>6</v>
      </c>
      <c r="K7925" s="27">
        <v>6</v>
      </c>
      <c r="L7925" s="119"/>
      <c r="M7925" s="92">
        <f>SUM(B7925:K7925)</f>
        <v>29.5</v>
      </c>
      <c r="N7925" s="27">
        <v>13</v>
      </c>
      <c r="O7925" s="185">
        <f>M7925/91</f>
        <v>0.32417582417582419</v>
      </c>
      <c r="P7925" s="55" t="s">
        <v>446</v>
      </c>
      <c r="Q7925" s="19" t="s">
        <v>5595</v>
      </c>
      <c r="R7925" s="41" t="s">
        <v>488</v>
      </c>
      <c r="S7925" s="19" t="s">
        <v>469</v>
      </c>
      <c r="T7925" s="28" t="s">
        <v>5402</v>
      </c>
      <c r="U7925" s="17">
        <v>10</v>
      </c>
      <c r="V7925" s="20" t="s">
        <v>1161</v>
      </c>
      <c r="W7925" s="18" t="s">
        <v>5580</v>
      </c>
      <c r="X7925" s="18" t="s">
        <v>5581</v>
      </c>
      <c r="Y7925" s="18" t="s">
        <v>486</v>
      </c>
      <c r="Z7925" s="61"/>
    </row>
    <row r="7926" spans="1:26" s="161" customFormat="1" ht="19.5" customHeight="1" x14ac:dyDescent="0.25">
      <c r="A7926" s="42" t="s">
        <v>348</v>
      </c>
      <c r="B7926" s="27">
        <v>9</v>
      </c>
      <c r="C7926" s="27">
        <v>0</v>
      </c>
      <c r="D7926" s="27">
        <v>6</v>
      </c>
      <c r="E7926" s="27">
        <v>1</v>
      </c>
      <c r="F7926" s="27">
        <v>0</v>
      </c>
      <c r="G7926" s="27">
        <v>0</v>
      </c>
      <c r="H7926" s="27">
        <v>5.5</v>
      </c>
      <c r="I7926" s="27">
        <v>0</v>
      </c>
      <c r="J7926" s="27">
        <v>0</v>
      </c>
      <c r="K7926" s="27">
        <v>8</v>
      </c>
      <c r="L7926" s="119"/>
      <c r="M7926" s="92">
        <f>SUM(B7926:K7926)</f>
        <v>29.5</v>
      </c>
      <c r="N7926" s="27">
        <v>7</v>
      </c>
      <c r="O7926" s="185">
        <f>M7926/91</f>
        <v>0.32417582417582419</v>
      </c>
      <c r="P7926" s="55" t="s">
        <v>446</v>
      </c>
      <c r="Q7926" s="19" t="s">
        <v>1178</v>
      </c>
      <c r="R7926" s="41" t="s">
        <v>459</v>
      </c>
      <c r="S7926" s="19" t="s">
        <v>452</v>
      </c>
      <c r="T7926" s="28" t="s">
        <v>3662</v>
      </c>
      <c r="U7926" s="17">
        <v>10</v>
      </c>
      <c r="V7926" s="20" t="s">
        <v>609</v>
      </c>
      <c r="W7926" s="18" t="s">
        <v>1873</v>
      </c>
      <c r="X7926" s="18" t="s">
        <v>916</v>
      </c>
      <c r="Y7926" s="18" t="s">
        <v>5109</v>
      </c>
      <c r="Z7926" s="61"/>
    </row>
    <row r="7927" spans="1:26" s="161" customFormat="1" ht="19.5" customHeight="1" x14ac:dyDescent="0.25">
      <c r="A7927" s="42" t="s">
        <v>351</v>
      </c>
      <c r="B7927" s="27">
        <v>3</v>
      </c>
      <c r="C7927" s="27">
        <v>3</v>
      </c>
      <c r="D7927" s="27">
        <v>4.5</v>
      </c>
      <c r="E7927" s="27">
        <v>2</v>
      </c>
      <c r="F7927" s="27">
        <v>3</v>
      </c>
      <c r="G7927" s="27">
        <v>6</v>
      </c>
      <c r="H7927" s="27">
        <v>2</v>
      </c>
      <c r="I7927" s="27">
        <v>0</v>
      </c>
      <c r="J7927" s="27">
        <v>2</v>
      </c>
      <c r="K7927" s="27">
        <v>4</v>
      </c>
      <c r="L7927" s="119"/>
      <c r="M7927" s="92">
        <f>SUM(B7927:K7927)</f>
        <v>29.5</v>
      </c>
      <c r="N7927" s="27">
        <v>5</v>
      </c>
      <c r="O7927" s="185">
        <f>M7927/91</f>
        <v>0.32417582417582419</v>
      </c>
      <c r="P7927" s="55" t="s">
        <v>446</v>
      </c>
      <c r="Q7927" s="19" t="s">
        <v>2956</v>
      </c>
      <c r="R7927" s="41" t="s">
        <v>468</v>
      </c>
      <c r="S7927" s="19" t="s">
        <v>479</v>
      </c>
      <c r="T7927" s="28" t="s">
        <v>2934</v>
      </c>
      <c r="U7927" s="17">
        <v>10</v>
      </c>
      <c r="V7927" s="20" t="s">
        <v>682</v>
      </c>
      <c r="W7927" s="18" t="s">
        <v>2945</v>
      </c>
      <c r="X7927" s="18" t="s">
        <v>855</v>
      </c>
      <c r="Y7927" s="18" t="s">
        <v>469</v>
      </c>
      <c r="Z7927" s="61"/>
    </row>
    <row r="7928" spans="1:26" s="161" customFormat="1" ht="19.5" customHeight="1" x14ac:dyDescent="0.25">
      <c r="A7928" s="42" t="s">
        <v>351</v>
      </c>
      <c r="B7928" s="27">
        <v>3</v>
      </c>
      <c r="C7928" s="27">
        <v>2</v>
      </c>
      <c r="D7928" s="27">
        <v>0</v>
      </c>
      <c r="E7928" s="27">
        <v>6.5</v>
      </c>
      <c r="F7928" s="27">
        <v>4</v>
      </c>
      <c r="G7928" s="27">
        <v>5</v>
      </c>
      <c r="H7928" s="27">
        <v>0</v>
      </c>
      <c r="I7928" s="27">
        <v>5</v>
      </c>
      <c r="J7928" s="27">
        <v>4</v>
      </c>
      <c r="K7928" s="27">
        <v>0</v>
      </c>
      <c r="L7928" s="119"/>
      <c r="M7928" s="92">
        <f>SUM(B7928:K7928)</f>
        <v>29.5</v>
      </c>
      <c r="N7928" s="27">
        <v>13</v>
      </c>
      <c r="O7928" s="185">
        <f>M7928/91</f>
        <v>0.32417582417582419</v>
      </c>
      <c r="P7928" s="55" t="s">
        <v>446</v>
      </c>
      <c r="Q7928" s="19" t="s">
        <v>7458</v>
      </c>
      <c r="R7928" s="41" t="s">
        <v>1221</v>
      </c>
      <c r="S7928" s="19" t="s">
        <v>469</v>
      </c>
      <c r="T7928" s="28" t="s">
        <v>7415</v>
      </c>
      <c r="U7928" s="17">
        <v>10</v>
      </c>
      <c r="V7928" s="20">
        <v>1</v>
      </c>
      <c r="W7928" s="18" t="s">
        <v>685</v>
      </c>
      <c r="X7928" s="18" t="s">
        <v>916</v>
      </c>
      <c r="Y7928" s="18" t="s">
        <v>710</v>
      </c>
      <c r="Z7928" s="61"/>
    </row>
    <row r="7929" spans="1:26" s="161" customFormat="1" ht="19.5" customHeight="1" x14ac:dyDescent="0.25">
      <c r="A7929" s="42" t="s">
        <v>353</v>
      </c>
      <c r="B7929" s="27">
        <v>9</v>
      </c>
      <c r="C7929" s="27">
        <v>1</v>
      </c>
      <c r="D7929" s="27">
        <v>6</v>
      </c>
      <c r="E7929" s="27">
        <v>1</v>
      </c>
      <c r="F7929" s="27">
        <v>0</v>
      </c>
      <c r="G7929" s="27">
        <v>6</v>
      </c>
      <c r="H7929" s="27">
        <v>6</v>
      </c>
      <c r="I7929" s="27">
        <v>0</v>
      </c>
      <c r="J7929" s="27">
        <v>0</v>
      </c>
      <c r="K7929" s="27">
        <v>0</v>
      </c>
      <c r="L7929" s="119"/>
      <c r="M7929" s="92">
        <f>SUM(B7929:K7929)</f>
        <v>29</v>
      </c>
      <c r="N7929" s="27">
        <v>10</v>
      </c>
      <c r="O7929" s="185">
        <f>M7929/91</f>
        <v>0.31868131868131866</v>
      </c>
      <c r="P7929" s="55" t="s">
        <v>446</v>
      </c>
      <c r="Q7929" s="19" t="s">
        <v>2753</v>
      </c>
      <c r="R7929" s="41" t="s">
        <v>2754</v>
      </c>
      <c r="S7929" s="19" t="s">
        <v>2755</v>
      </c>
      <c r="T7929" s="28" t="s">
        <v>2589</v>
      </c>
      <c r="U7929" s="17">
        <v>10</v>
      </c>
      <c r="V7929" s="20" t="s">
        <v>682</v>
      </c>
      <c r="W7929" s="18" t="s">
        <v>2737</v>
      </c>
      <c r="X7929" s="18" t="s">
        <v>1591</v>
      </c>
      <c r="Y7929" s="18" t="s">
        <v>2643</v>
      </c>
      <c r="Z7929" s="61"/>
    </row>
    <row r="7930" spans="1:26" s="161" customFormat="1" ht="19.5" customHeight="1" x14ac:dyDescent="0.25">
      <c r="A7930" s="42" t="s">
        <v>346</v>
      </c>
      <c r="B7930" s="27">
        <v>6</v>
      </c>
      <c r="C7930" s="27">
        <v>0</v>
      </c>
      <c r="D7930" s="27">
        <v>3</v>
      </c>
      <c r="E7930" s="27">
        <v>2</v>
      </c>
      <c r="F7930" s="27">
        <v>4</v>
      </c>
      <c r="G7930" s="27">
        <v>6</v>
      </c>
      <c r="H7930" s="27">
        <v>3</v>
      </c>
      <c r="I7930" s="27">
        <v>0</v>
      </c>
      <c r="J7930" s="27">
        <v>3</v>
      </c>
      <c r="K7930" s="27">
        <v>2</v>
      </c>
      <c r="L7930" s="119"/>
      <c r="M7930" s="92">
        <f>SUM(B7930:K7930)</f>
        <v>29</v>
      </c>
      <c r="N7930" s="27">
        <v>7</v>
      </c>
      <c r="O7930" s="185">
        <f>M7930/91</f>
        <v>0.31868131868131866</v>
      </c>
      <c r="P7930" s="55" t="s">
        <v>446</v>
      </c>
      <c r="Q7930" s="19" t="s">
        <v>3383</v>
      </c>
      <c r="R7930" s="41" t="s">
        <v>483</v>
      </c>
      <c r="S7930" s="19" t="s">
        <v>523</v>
      </c>
      <c r="T7930" s="28" t="s">
        <v>3672</v>
      </c>
      <c r="U7930" s="17">
        <v>10</v>
      </c>
      <c r="V7930" s="20" t="s">
        <v>682</v>
      </c>
      <c r="W7930" s="18" t="s">
        <v>6203</v>
      </c>
      <c r="X7930" s="18" t="s">
        <v>684</v>
      </c>
      <c r="Y7930" s="18" t="s">
        <v>1378</v>
      </c>
      <c r="Z7930" s="61"/>
    </row>
    <row r="7931" spans="1:26" s="161" customFormat="1" ht="19.5" customHeight="1" x14ac:dyDescent="0.25">
      <c r="A7931" s="42" t="s">
        <v>351</v>
      </c>
      <c r="B7931" s="27">
        <v>5.5</v>
      </c>
      <c r="C7931" s="27">
        <v>4</v>
      </c>
      <c r="D7931" s="27">
        <v>4</v>
      </c>
      <c r="E7931" s="27">
        <v>0.5</v>
      </c>
      <c r="F7931" s="27">
        <v>7</v>
      </c>
      <c r="G7931" s="27">
        <v>0</v>
      </c>
      <c r="H7931" s="27">
        <v>4</v>
      </c>
      <c r="I7931" s="27">
        <v>2</v>
      </c>
      <c r="J7931" s="27">
        <v>0</v>
      </c>
      <c r="K7931" s="27">
        <v>2</v>
      </c>
      <c r="L7931" s="119"/>
      <c r="M7931" s="92">
        <f>SUM(B7931:K7931)</f>
        <v>29</v>
      </c>
      <c r="N7931" s="27">
        <v>8</v>
      </c>
      <c r="O7931" s="185">
        <f>M7931/91</f>
        <v>0.31868131868131866</v>
      </c>
      <c r="P7931" s="55" t="s">
        <v>446</v>
      </c>
      <c r="Q7931" s="19" t="s">
        <v>3937</v>
      </c>
      <c r="R7931" s="41" t="s">
        <v>459</v>
      </c>
      <c r="S7931" s="19" t="s">
        <v>463</v>
      </c>
      <c r="T7931" s="28" t="s">
        <v>3671</v>
      </c>
      <c r="U7931" s="17">
        <v>10</v>
      </c>
      <c r="V7931" s="20" t="s">
        <v>609</v>
      </c>
      <c r="W7931" s="18" t="s">
        <v>7002</v>
      </c>
      <c r="X7931" s="18" t="s">
        <v>771</v>
      </c>
      <c r="Y7931" s="18" t="s">
        <v>710</v>
      </c>
      <c r="Z7931" s="61"/>
    </row>
    <row r="7932" spans="1:26" s="161" customFormat="1" ht="19.5" customHeight="1" x14ac:dyDescent="0.25">
      <c r="A7932" s="42" t="s">
        <v>366</v>
      </c>
      <c r="B7932" s="27">
        <v>9</v>
      </c>
      <c r="C7932" s="27">
        <v>0</v>
      </c>
      <c r="D7932" s="27">
        <v>0</v>
      </c>
      <c r="E7932" s="27">
        <v>1</v>
      </c>
      <c r="F7932" s="27">
        <v>0</v>
      </c>
      <c r="G7932" s="27">
        <v>8</v>
      </c>
      <c r="H7932" s="27">
        <v>0</v>
      </c>
      <c r="I7932" s="27">
        <v>0</v>
      </c>
      <c r="J7932" s="27">
        <v>5</v>
      </c>
      <c r="K7932" s="27">
        <v>6</v>
      </c>
      <c r="L7932" s="119"/>
      <c r="M7932" s="92">
        <f>SUM(B7932:K7932)</f>
        <v>29</v>
      </c>
      <c r="N7932" s="27">
        <v>16</v>
      </c>
      <c r="O7932" s="185">
        <f>M7932/91</f>
        <v>0.31868131868131866</v>
      </c>
      <c r="P7932" s="55" t="s">
        <v>446</v>
      </c>
      <c r="Q7932" s="19" t="s">
        <v>1186</v>
      </c>
      <c r="R7932" s="41" t="s">
        <v>520</v>
      </c>
      <c r="S7932" s="19" t="s">
        <v>494</v>
      </c>
      <c r="T7932" s="28" t="s">
        <v>3665</v>
      </c>
      <c r="U7932" s="17">
        <v>10</v>
      </c>
      <c r="V7932" s="20" t="s">
        <v>519</v>
      </c>
      <c r="W7932" s="18" t="s">
        <v>5788</v>
      </c>
      <c r="X7932" s="18" t="s">
        <v>448</v>
      </c>
      <c r="Y7932" s="18" t="s">
        <v>819</v>
      </c>
      <c r="Z7932" s="61"/>
    </row>
    <row r="7933" spans="1:26" s="161" customFormat="1" ht="19.5" customHeight="1" x14ac:dyDescent="0.25">
      <c r="A7933" s="42" t="s">
        <v>354</v>
      </c>
      <c r="B7933" s="27">
        <v>7.5</v>
      </c>
      <c r="C7933" s="27">
        <v>1</v>
      </c>
      <c r="D7933" s="27">
        <v>0</v>
      </c>
      <c r="E7933" s="27">
        <v>0.5</v>
      </c>
      <c r="F7933" s="27">
        <v>0</v>
      </c>
      <c r="G7933" s="27">
        <v>0</v>
      </c>
      <c r="H7933" s="27">
        <v>6</v>
      </c>
      <c r="I7933" s="27">
        <v>2</v>
      </c>
      <c r="J7933" s="27">
        <v>6</v>
      </c>
      <c r="K7933" s="27">
        <v>6</v>
      </c>
      <c r="L7933" s="119"/>
      <c r="M7933" s="92">
        <f>SUM(B7933:K7933)</f>
        <v>29</v>
      </c>
      <c r="N7933" s="27">
        <v>5</v>
      </c>
      <c r="O7933" s="185">
        <f>M7933/91</f>
        <v>0.31868131868131866</v>
      </c>
      <c r="P7933" s="55" t="s">
        <v>446</v>
      </c>
      <c r="Q7933" s="19" t="s">
        <v>4478</v>
      </c>
      <c r="R7933" s="41" t="s">
        <v>448</v>
      </c>
      <c r="S7933" s="19" t="s">
        <v>736</v>
      </c>
      <c r="T7933" s="28" t="s">
        <v>3120</v>
      </c>
      <c r="U7933" s="17">
        <v>10</v>
      </c>
      <c r="V7933" s="20" t="s">
        <v>609</v>
      </c>
      <c r="W7933" s="18" t="s">
        <v>4399</v>
      </c>
      <c r="X7933" s="18" t="s">
        <v>2243</v>
      </c>
      <c r="Y7933" s="18" t="s">
        <v>1481</v>
      </c>
      <c r="Z7933" s="61"/>
    </row>
    <row r="7934" spans="1:26" s="161" customFormat="1" ht="19.5" customHeight="1" x14ac:dyDescent="0.25">
      <c r="A7934" s="42" t="s">
        <v>361</v>
      </c>
      <c r="B7934" s="27">
        <v>7</v>
      </c>
      <c r="C7934" s="27">
        <v>0</v>
      </c>
      <c r="D7934" s="27">
        <v>2.5</v>
      </c>
      <c r="E7934" s="27">
        <v>0</v>
      </c>
      <c r="F7934" s="27">
        <v>0</v>
      </c>
      <c r="G7934" s="27">
        <v>0</v>
      </c>
      <c r="H7934" s="27">
        <v>4.5</v>
      </c>
      <c r="I7934" s="27">
        <v>4</v>
      </c>
      <c r="J7934" s="27">
        <v>3</v>
      </c>
      <c r="K7934" s="27">
        <v>8</v>
      </c>
      <c r="L7934" s="119"/>
      <c r="M7934" s="92">
        <f>SUM(B7934:K7934)</f>
        <v>29</v>
      </c>
      <c r="N7934" s="27">
        <v>15</v>
      </c>
      <c r="O7934" s="185">
        <f>M7934/91</f>
        <v>0.31868131868131866</v>
      </c>
      <c r="P7934" s="55" t="s">
        <v>446</v>
      </c>
      <c r="Q7934" s="19" t="s">
        <v>4055</v>
      </c>
      <c r="R7934" s="41" t="s">
        <v>756</v>
      </c>
      <c r="S7934" s="19" t="s">
        <v>540</v>
      </c>
      <c r="T7934" s="28" t="s">
        <v>3853</v>
      </c>
      <c r="U7934" s="17">
        <v>10</v>
      </c>
      <c r="V7934" s="20" t="s">
        <v>609</v>
      </c>
      <c r="W7934" s="18" t="s">
        <v>3895</v>
      </c>
      <c r="X7934" s="18" t="s">
        <v>1366</v>
      </c>
      <c r="Y7934" s="18" t="s">
        <v>489</v>
      </c>
      <c r="Z7934" s="61"/>
    </row>
    <row r="7935" spans="1:26" s="161" customFormat="1" ht="19.5" customHeight="1" x14ac:dyDescent="0.25">
      <c r="A7935" s="42" t="s">
        <v>346</v>
      </c>
      <c r="B7935" s="27">
        <v>8</v>
      </c>
      <c r="C7935" s="27">
        <v>0</v>
      </c>
      <c r="D7935" s="27">
        <v>0</v>
      </c>
      <c r="E7935" s="27">
        <v>6</v>
      </c>
      <c r="F7935" s="27">
        <v>5</v>
      </c>
      <c r="G7935" s="27">
        <v>0</v>
      </c>
      <c r="H7935" s="27">
        <v>0</v>
      </c>
      <c r="I7935" s="27">
        <v>2</v>
      </c>
      <c r="J7935" s="27">
        <v>0</v>
      </c>
      <c r="K7935" s="27">
        <v>8</v>
      </c>
      <c r="L7935" s="119"/>
      <c r="M7935" s="92">
        <f>SUM(B7935:K7935)</f>
        <v>29</v>
      </c>
      <c r="N7935" s="27">
        <v>5</v>
      </c>
      <c r="O7935" s="185">
        <f>M7935/91</f>
        <v>0.31868131868131866</v>
      </c>
      <c r="P7935" s="55" t="s">
        <v>446</v>
      </c>
      <c r="Q7935" s="19" t="s">
        <v>1725</v>
      </c>
      <c r="R7935" s="41" t="s">
        <v>1726</v>
      </c>
      <c r="S7935" s="19" t="s">
        <v>504</v>
      </c>
      <c r="T7935" s="28" t="s">
        <v>1676</v>
      </c>
      <c r="U7935" s="17">
        <v>10</v>
      </c>
      <c r="V7935" s="20" t="s">
        <v>682</v>
      </c>
      <c r="W7935" s="18" t="s">
        <v>1719</v>
      </c>
      <c r="X7935" s="18" t="s">
        <v>1720</v>
      </c>
      <c r="Y7935" s="18" t="s">
        <v>452</v>
      </c>
      <c r="Z7935" s="61"/>
    </row>
    <row r="7936" spans="1:26" s="161" customFormat="1" ht="19.5" customHeight="1" x14ac:dyDescent="0.25">
      <c r="A7936" s="42" t="s">
        <v>347</v>
      </c>
      <c r="B7936" s="27">
        <v>8</v>
      </c>
      <c r="C7936" s="27">
        <v>0</v>
      </c>
      <c r="D7936" s="27">
        <v>6</v>
      </c>
      <c r="E7936" s="27">
        <v>1</v>
      </c>
      <c r="F7936" s="27">
        <v>3</v>
      </c>
      <c r="G7936" s="27">
        <v>6</v>
      </c>
      <c r="H7936" s="27">
        <v>0</v>
      </c>
      <c r="I7936" s="27">
        <v>5</v>
      </c>
      <c r="J7936" s="27">
        <v>0</v>
      </c>
      <c r="K7936" s="27">
        <v>0</v>
      </c>
      <c r="L7936" s="119"/>
      <c r="M7936" s="92">
        <f>SUM(B7936:K7936)</f>
        <v>29</v>
      </c>
      <c r="N7936" s="27">
        <v>8</v>
      </c>
      <c r="O7936" s="185">
        <f>M7936/91</f>
        <v>0.31868131868131866</v>
      </c>
      <c r="P7936" s="55" t="s">
        <v>446</v>
      </c>
      <c r="Q7936" s="19" t="s">
        <v>2621</v>
      </c>
      <c r="R7936" s="41" t="s">
        <v>488</v>
      </c>
      <c r="S7936" s="19" t="s">
        <v>599</v>
      </c>
      <c r="T7936" s="28" t="s">
        <v>3662</v>
      </c>
      <c r="U7936" s="17">
        <v>10</v>
      </c>
      <c r="V7936" s="20" t="s">
        <v>682</v>
      </c>
      <c r="W7936" s="18" t="s">
        <v>1873</v>
      </c>
      <c r="X7936" s="18" t="s">
        <v>916</v>
      </c>
      <c r="Y7936" s="18" t="s">
        <v>5109</v>
      </c>
      <c r="Z7936" s="61"/>
    </row>
    <row r="7937" spans="1:26" s="161" customFormat="1" ht="19.5" customHeight="1" x14ac:dyDescent="0.25">
      <c r="A7937" s="42" t="s">
        <v>348</v>
      </c>
      <c r="B7937" s="27">
        <v>4</v>
      </c>
      <c r="C7937" s="27">
        <v>0</v>
      </c>
      <c r="D7937" s="27">
        <v>4</v>
      </c>
      <c r="E7937" s="27">
        <v>3</v>
      </c>
      <c r="F7937" s="27">
        <v>8</v>
      </c>
      <c r="G7937" s="27">
        <v>7</v>
      </c>
      <c r="H7937" s="27">
        <v>0</v>
      </c>
      <c r="I7937" s="27">
        <v>3</v>
      </c>
      <c r="J7937" s="27">
        <v>0</v>
      </c>
      <c r="K7937" s="27">
        <v>0</v>
      </c>
      <c r="L7937" s="119"/>
      <c r="M7937" s="92">
        <f>SUM(B7937:K7937)</f>
        <v>29</v>
      </c>
      <c r="N7937" s="27">
        <v>2</v>
      </c>
      <c r="O7937" s="185">
        <f>M7937/91</f>
        <v>0.31868131868131866</v>
      </c>
      <c r="P7937" s="55" t="s">
        <v>446</v>
      </c>
      <c r="Q7937" s="19" t="s">
        <v>2124</v>
      </c>
      <c r="R7937" s="41" t="s">
        <v>473</v>
      </c>
      <c r="S7937" s="19" t="s">
        <v>599</v>
      </c>
      <c r="T7937" s="28" t="s">
        <v>1984</v>
      </c>
      <c r="U7937" s="17">
        <v>10</v>
      </c>
      <c r="V7937" s="20" t="s">
        <v>682</v>
      </c>
      <c r="W7937" s="18" t="s">
        <v>2153</v>
      </c>
      <c r="X7937" s="18" t="s">
        <v>1224</v>
      </c>
      <c r="Y7937" s="18" t="s">
        <v>1348</v>
      </c>
      <c r="Z7937" s="61"/>
    </row>
    <row r="7938" spans="1:26" s="161" customFormat="1" ht="19.5" customHeight="1" x14ac:dyDescent="0.25">
      <c r="A7938" s="42" t="s">
        <v>348</v>
      </c>
      <c r="B7938" s="27">
        <v>2.5</v>
      </c>
      <c r="C7938" s="27">
        <v>4</v>
      </c>
      <c r="D7938" s="27">
        <v>2.5</v>
      </c>
      <c r="E7938" s="27">
        <v>3.5</v>
      </c>
      <c r="F7938" s="27">
        <v>6</v>
      </c>
      <c r="G7938" s="27">
        <v>0</v>
      </c>
      <c r="H7938" s="27">
        <v>2.5</v>
      </c>
      <c r="I7938" s="27">
        <v>3</v>
      </c>
      <c r="J7938" s="27">
        <v>3</v>
      </c>
      <c r="K7938" s="27">
        <v>2</v>
      </c>
      <c r="L7938" s="119"/>
      <c r="M7938" s="92">
        <f>SUM(B7938:K7938)</f>
        <v>29</v>
      </c>
      <c r="N7938" s="27">
        <v>12</v>
      </c>
      <c r="O7938" s="185">
        <f>M7938/91</f>
        <v>0.31868131868131866</v>
      </c>
      <c r="P7938" s="55" t="s">
        <v>446</v>
      </c>
      <c r="Q7938" s="19" t="s">
        <v>7457</v>
      </c>
      <c r="R7938" s="41" t="s">
        <v>448</v>
      </c>
      <c r="S7938" s="19" t="s">
        <v>474</v>
      </c>
      <c r="T7938" s="28" t="s">
        <v>7415</v>
      </c>
      <c r="U7938" s="17">
        <v>10</v>
      </c>
      <c r="V7938" s="20">
        <v>1</v>
      </c>
      <c r="W7938" s="18" t="s">
        <v>685</v>
      </c>
      <c r="X7938" s="18" t="s">
        <v>916</v>
      </c>
      <c r="Y7938" s="18" t="s">
        <v>710</v>
      </c>
      <c r="Z7938" s="61"/>
    </row>
    <row r="7939" spans="1:26" s="161" customFormat="1" ht="19.5" customHeight="1" x14ac:dyDescent="0.25">
      <c r="A7939" s="42" t="s">
        <v>346</v>
      </c>
      <c r="B7939" s="27">
        <v>4.5</v>
      </c>
      <c r="C7939" s="27">
        <v>0</v>
      </c>
      <c r="D7939" s="27">
        <v>6</v>
      </c>
      <c r="E7939" s="27">
        <v>3</v>
      </c>
      <c r="F7939" s="27">
        <v>6</v>
      </c>
      <c r="G7939" s="27">
        <v>0</v>
      </c>
      <c r="H7939" s="27">
        <v>5</v>
      </c>
      <c r="I7939" s="27">
        <v>2</v>
      </c>
      <c r="J7939" s="27">
        <v>0</v>
      </c>
      <c r="K7939" s="27">
        <v>2</v>
      </c>
      <c r="L7939" s="119"/>
      <c r="M7939" s="92">
        <f>SUM(B7939:K7939)</f>
        <v>28.5</v>
      </c>
      <c r="N7939" s="27">
        <v>12</v>
      </c>
      <c r="O7939" s="185">
        <f>M7939/91</f>
        <v>0.31318681318681318</v>
      </c>
      <c r="P7939" s="55" t="s">
        <v>446</v>
      </c>
      <c r="Q7939" s="19" t="s">
        <v>1797</v>
      </c>
      <c r="R7939" s="41" t="s">
        <v>1183</v>
      </c>
      <c r="S7939" s="19" t="s">
        <v>599</v>
      </c>
      <c r="T7939" s="28" t="s">
        <v>6527</v>
      </c>
      <c r="U7939" s="17">
        <v>10</v>
      </c>
      <c r="V7939" s="20" t="s">
        <v>519</v>
      </c>
      <c r="W7939" s="18" t="s">
        <v>1473</v>
      </c>
      <c r="X7939" s="18" t="s">
        <v>476</v>
      </c>
      <c r="Y7939" s="18" t="s">
        <v>469</v>
      </c>
      <c r="Z7939" s="61"/>
    </row>
    <row r="7940" spans="1:26" s="161" customFormat="1" ht="19.5" customHeight="1" x14ac:dyDescent="0.25">
      <c r="A7940" s="42" t="s">
        <v>351</v>
      </c>
      <c r="B7940" s="27">
        <v>3</v>
      </c>
      <c r="C7940" s="27">
        <v>3</v>
      </c>
      <c r="D7940" s="27">
        <v>0</v>
      </c>
      <c r="E7940" s="27">
        <v>1.5</v>
      </c>
      <c r="F7940" s="27">
        <v>5</v>
      </c>
      <c r="G7940" s="27">
        <v>3</v>
      </c>
      <c r="H7940" s="27">
        <v>2</v>
      </c>
      <c r="I7940" s="27">
        <v>0</v>
      </c>
      <c r="J7940" s="27">
        <v>5</v>
      </c>
      <c r="K7940" s="27">
        <v>6</v>
      </c>
      <c r="L7940" s="119"/>
      <c r="M7940" s="92">
        <f>SUM(B7940:K7940)</f>
        <v>28.5</v>
      </c>
      <c r="N7940" s="27">
        <v>13</v>
      </c>
      <c r="O7940" s="185">
        <f>M7940/91</f>
        <v>0.31318681318681318</v>
      </c>
      <c r="P7940" s="55" t="s">
        <v>446</v>
      </c>
      <c r="Q7940" s="19" t="s">
        <v>2418</v>
      </c>
      <c r="R7940" s="41" t="s">
        <v>1221</v>
      </c>
      <c r="S7940" s="19" t="s">
        <v>486</v>
      </c>
      <c r="T7940" s="28" t="s">
        <v>2289</v>
      </c>
      <c r="U7940" s="17">
        <v>10</v>
      </c>
      <c r="V7940" s="20" t="s">
        <v>682</v>
      </c>
      <c r="W7940" s="18" t="s">
        <v>2331</v>
      </c>
      <c r="X7940" s="18" t="s">
        <v>1638</v>
      </c>
      <c r="Y7940" s="18" t="s">
        <v>599</v>
      </c>
      <c r="Z7940" s="61"/>
    </row>
    <row r="7941" spans="1:26" s="161" customFormat="1" ht="19.5" customHeight="1" x14ac:dyDescent="0.25">
      <c r="A7941" s="42" t="s">
        <v>352</v>
      </c>
      <c r="B7941" s="27">
        <v>5.5</v>
      </c>
      <c r="C7941" s="27">
        <v>0</v>
      </c>
      <c r="D7941" s="27">
        <v>6</v>
      </c>
      <c r="E7941" s="27">
        <v>1.5</v>
      </c>
      <c r="F7941" s="27">
        <v>4</v>
      </c>
      <c r="G7941" s="27">
        <v>0</v>
      </c>
      <c r="H7941" s="27">
        <v>3.5</v>
      </c>
      <c r="I7941" s="27">
        <v>0</v>
      </c>
      <c r="J7941" s="27">
        <v>0</v>
      </c>
      <c r="K7941" s="27">
        <v>8</v>
      </c>
      <c r="L7941" s="119"/>
      <c r="M7941" s="92">
        <f>SUM(B7941:K7941)</f>
        <v>28.5</v>
      </c>
      <c r="N7941" s="27">
        <v>11</v>
      </c>
      <c r="O7941" s="185">
        <f>M7941/91</f>
        <v>0.31318681318681318</v>
      </c>
      <c r="P7941" s="55" t="s">
        <v>446</v>
      </c>
      <c r="Q7941" s="19" t="s">
        <v>2584</v>
      </c>
      <c r="R7941" s="41" t="s">
        <v>2585</v>
      </c>
      <c r="S7941" s="19" t="s">
        <v>2586</v>
      </c>
      <c r="T7941" s="28" t="s">
        <v>2445</v>
      </c>
      <c r="U7941" s="17">
        <v>10</v>
      </c>
      <c r="V7941" s="20" t="s">
        <v>609</v>
      </c>
      <c r="W7941" s="18" t="s">
        <v>2572</v>
      </c>
      <c r="X7941" s="18" t="s">
        <v>1224</v>
      </c>
      <c r="Y7941" s="18" t="s">
        <v>452</v>
      </c>
      <c r="Z7941" s="61"/>
    </row>
    <row r="7942" spans="1:26" s="161" customFormat="1" ht="19.5" customHeight="1" x14ac:dyDescent="0.25">
      <c r="A7942" s="42" t="s">
        <v>344</v>
      </c>
      <c r="B7942" s="27">
        <v>6.5</v>
      </c>
      <c r="C7942" s="27">
        <v>2</v>
      </c>
      <c r="D7942" s="27">
        <v>1</v>
      </c>
      <c r="E7942" s="27">
        <v>2.5</v>
      </c>
      <c r="F7942" s="27">
        <v>0</v>
      </c>
      <c r="G7942" s="27">
        <v>6</v>
      </c>
      <c r="H7942" s="27">
        <v>2.5</v>
      </c>
      <c r="I7942" s="27">
        <v>0</v>
      </c>
      <c r="J7942" s="27">
        <v>0</v>
      </c>
      <c r="K7942" s="27">
        <v>8</v>
      </c>
      <c r="L7942" s="119"/>
      <c r="M7942" s="92">
        <f>SUM(B7942:K7942)</f>
        <v>28.5</v>
      </c>
      <c r="N7942" s="27">
        <v>16</v>
      </c>
      <c r="O7942" s="185">
        <f>M7942/91</f>
        <v>0.31318681318681318</v>
      </c>
      <c r="P7942" s="55" t="s">
        <v>446</v>
      </c>
      <c r="Q7942" s="19" t="s">
        <v>4056</v>
      </c>
      <c r="R7942" s="41" t="s">
        <v>550</v>
      </c>
      <c r="S7942" s="19" t="s">
        <v>628</v>
      </c>
      <c r="T7942" s="28" t="s">
        <v>3853</v>
      </c>
      <c r="U7942" s="17">
        <v>10</v>
      </c>
      <c r="V7942" s="20" t="s">
        <v>609</v>
      </c>
      <c r="W7942" s="18" t="s">
        <v>3895</v>
      </c>
      <c r="X7942" s="18" t="s">
        <v>1366</v>
      </c>
      <c r="Y7942" s="18" t="s">
        <v>489</v>
      </c>
      <c r="Z7942" s="61"/>
    </row>
    <row r="7943" spans="1:26" s="161" customFormat="1" ht="19.5" customHeight="1" x14ac:dyDescent="0.25">
      <c r="A7943" s="42" t="s">
        <v>362</v>
      </c>
      <c r="B7943" s="27">
        <v>3</v>
      </c>
      <c r="C7943" s="27">
        <v>3</v>
      </c>
      <c r="D7943" s="27">
        <v>5.5</v>
      </c>
      <c r="E7943" s="27">
        <v>1</v>
      </c>
      <c r="F7943" s="27">
        <v>6</v>
      </c>
      <c r="G7943" s="27">
        <v>0</v>
      </c>
      <c r="H7943" s="27">
        <v>4</v>
      </c>
      <c r="I7943" s="27">
        <v>2</v>
      </c>
      <c r="J7943" s="27">
        <v>0</v>
      </c>
      <c r="K7943" s="27">
        <v>4</v>
      </c>
      <c r="L7943" s="119"/>
      <c r="M7943" s="92">
        <f>SUM(B7943:K7943)</f>
        <v>28.5</v>
      </c>
      <c r="N7943" s="27">
        <v>14</v>
      </c>
      <c r="O7943" s="185">
        <f>M7943/91</f>
        <v>0.31318681318681318</v>
      </c>
      <c r="P7943" s="55" t="s">
        <v>446</v>
      </c>
      <c r="Q7943" s="19" t="s">
        <v>4710</v>
      </c>
      <c r="R7943" s="41" t="s">
        <v>468</v>
      </c>
      <c r="S7943" s="19" t="s">
        <v>540</v>
      </c>
      <c r="T7943" s="28" t="s">
        <v>3660</v>
      </c>
      <c r="U7943" s="17">
        <v>10</v>
      </c>
      <c r="V7943" s="20" t="s">
        <v>682</v>
      </c>
      <c r="W7943" s="18" t="s">
        <v>4610</v>
      </c>
      <c r="X7943" s="18" t="s">
        <v>468</v>
      </c>
      <c r="Y7943" s="18" t="s">
        <v>1078</v>
      </c>
      <c r="Z7943" s="61"/>
    </row>
    <row r="7944" spans="1:26" s="161" customFormat="1" ht="19.5" customHeight="1" x14ac:dyDescent="0.25">
      <c r="A7944" s="42" t="s">
        <v>344</v>
      </c>
      <c r="B7944" s="27">
        <v>5</v>
      </c>
      <c r="C7944" s="27">
        <v>0</v>
      </c>
      <c r="D7944" s="27">
        <v>0</v>
      </c>
      <c r="E7944" s="27">
        <v>1</v>
      </c>
      <c r="F7944" s="27">
        <v>5</v>
      </c>
      <c r="G7944" s="27">
        <v>9</v>
      </c>
      <c r="H7944" s="27">
        <v>4</v>
      </c>
      <c r="I7944" s="27">
        <v>2</v>
      </c>
      <c r="J7944" s="27">
        <v>0</v>
      </c>
      <c r="K7944" s="27">
        <v>2</v>
      </c>
      <c r="L7944" s="119"/>
      <c r="M7944" s="92">
        <f>SUM(B7944:K7944)</f>
        <v>28</v>
      </c>
      <c r="N7944" s="27">
        <v>1</v>
      </c>
      <c r="O7944" s="185">
        <f>M7944/91</f>
        <v>0.30769230769230771</v>
      </c>
      <c r="P7944" s="55" t="s">
        <v>446</v>
      </c>
      <c r="Q7944" s="19" t="s">
        <v>7568</v>
      </c>
      <c r="R7944" s="41" t="s">
        <v>454</v>
      </c>
      <c r="S7944" s="19" t="s">
        <v>3351</v>
      </c>
      <c r="T7944" s="28" t="s">
        <v>7553</v>
      </c>
      <c r="U7944" s="17">
        <v>10</v>
      </c>
      <c r="V7944" s="20"/>
      <c r="W7944" s="18" t="s">
        <v>7565</v>
      </c>
      <c r="X7944" s="18" t="s">
        <v>488</v>
      </c>
      <c r="Y7944" s="18" t="s">
        <v>523</v>
      </c>
      <c r="Z7944" s="61"/>
    </row>
    <row r="7945" spans="1:26" s="161" customFormat="1" ht="19.5" customHeight="1" x14ac:dyDescent="0.25">
      <c r="A7945" s="42" t="s">
        <v>345</v>
      </c>
      <c r="B7945" s="27">
        <v>4.5</v>
      </c>
      <c r="C7945" s="27">
        <v>0</v>
      </c>
      <c r="D7945" s="27">
        <v>0</v>
      </c>
      <c r="E7945" s="27">
        <v>0.5</v>
      </c>
      <c r="F7945" s="27">
        <v>4</v>
      </c>
      <c r="G7945" s="27">
        <v>4</v>
      </c>
      <c r="H7945" s="27">
        <v>10</v>
      </c>
      <c r="I7945" s="27">
        <v>1</v>
      </c>
      <c r="J7945" s="27">
        <v>0</v>
      </c>
      <c r="K7945" s="27">
        <v>4</v>
      </c>
      <c r="L7945" s="119"/>
      <c r="M7945" s="92">
        <f>SUM(B7945:K7945)</f>
        <v>28</v>
      </c>
      <c r="N7945" s="27">
        <v>4</v>
      </c>
      <c r="O7945" s="185">
        <f>M7945/91</f>
        <v>0.30769230769230771</v>
      </c>
      <c r="P7945" s="55" t="s">
        <v>446</v>
      </c>
      <c r="Q7945" s="19" t="s">
        <v>6276</v>
      </c>
      <c r="R7945" s="41" t="s">
        <v>763</v>
      </c>
      <c r="S7945" s="19" t="s">
        <v>452</v>
      </c>
      <c r="T7945" s="28" t="s">
        <v>6226</v>
      </c>
      <c r="U7945" s="17">
        <v>10</v>
      </c>
      <c r="V7945" s="20" t="s">
        <v>609</v>
      </c>
      <c r="W7945" s="18" t="s">
        <v>6245</v>
      </c>
      <c r="X7945" s="18" t="s">
        <v>6246</v>
      </c>
      <c r="Y7945" s="18" t="s">
        <v>6247</v>
      </c>
      <c r="Z7945" s="61"/>
    </row>
    <row r="7946" spans="1:26" s="161" customFormat="1" ht="19.5" customHeight="1" x14ac:dyDescent="0.25">
      <c r="A7946" s="42" t="s">
        <v>362</v>
      </c>
      <c r="B7946" s="27">
        <v>5.5</v>
      </c>
      <c r="C7946" s="27">
        <v>0</v>
      </c>
      <c r="D7946" s="27">
        <v>2</v>
      </c>
      <c r="E7946" s="27">
        <v>0.5</v>
      </c>
      <c r="F7946" s="27">
        <v>4</v>
      </c>
      <c r="G7946" s="27">
        <v>6</v>
      </c>
      <c r="H7946" s="27">
        <v>1</v>
      </c>
      <c r="I7946" s="27">
        <v>1</v>
      </c>
      <c r="J7946" s="27">
        <v>0</v>
      </c>
      <c r="K7946" s="27">
        <v>8</v>
      </c>
      <c r="L7946" s="119"/>
      <c r="M7946" s="92">
        <f>SUM(B7946:K7946)</f>
        <v>28</v>
      </c>
      <c r="N7946" s="27">
        <v>13</v>
      </c>
      <c r="O7946" s="185">
        <f>M7946/91</f>
        <v>0.30769230769230771</v>
      </c>
      <c r="P7946" s="55" t="s">
        <v>446</v>
      </c>
      <c r="Q7946" s="19" t="s">
        <v>499</v>
      </c>
      <c r="R7946" s="41" t="s">
        <v>500</v>
      </c>
      <c r="S7946" s="19" t="s">
        <v>469</v>
      </c>
      <c r="T7946" s="28" t="s">
        <v>681</v>
      </c>
      <c r="U7946" s="17">
        <v>10</v>
      </c>
      <c r="V7946" s="20" t="s">
        <v>498</v>
      </c>
      <c r="W7946" s="18" t="s">
        <v>517</v>
      </c>
      <c r="X7946" s="18" t="s">
        <v>518</v>
      </c>
      <c r="Y7946" s="18" t="s">
        <v>466</v>
      </c>
      <c r="Z7946" s="61"/>
    </row>
    <row r="7947" spans="1:26" s="161" customFormat="1" ht="19.5" customHeight="1" x14ac:dyDescent="0.25">
      <c r="A7947" s="42" t="s">
        <v>363</v>
      </c>
      <c r="B7947" s="27">
        <v>2</v>
      </c>
      <c r="C7947" s="27">
        <v>1</v>
      </c>
      <c r="D7947" s="27">
        <v>0</v>
      </c>
      <c r="E7947" s="27">
        <v>1</v>
      </c>
      <c r="F7947" s="27">
        <v>5</v>
      </c>
      <c r="G7947" s="27">
        <v>5</v>
      </c>
      <c r="H7947" s="27">
        <v>6</v>
      </c>
      <c r="I7947" s="27">
        <v>0</v>
      </c>
      <c r="J7947" s="27">
        <v>0</v>
      </c>
      <c r="K7947" s="27">
        <v>8</v>
      </c>
      <c r="L7947" s="119"/>
      <c r="M7947" s="92">
        <f>SUM(B7947:K7947)</f>
        <v>28</v>
      </c>
      <c r="N7947" s="27">
        <v>15</v>
      </c>
      <c r="O7947" s="185">
        <f>M7947/91</f>
        <v>0.30769230769230771</v>
      </c>
      <c r="P7947" s="55" t="s">
        <v>446</v>
      </c>
      <c r="Q7947" s="19" t="s">
        <v>4711</v>
      </c>
      <c r="R7947" s="41" t="s">
        <v>488</v>
      </c>
      <c r="S7947" s="19" t="s">
        <v>452</v>
      </c>
      <c r="T7947" s="28" t="s">
        <v>3660</v>
      </c>
      <c r="U7947" s="17">
        <v>10</v>
      </c>
      <c r="V7947" s="20" t="s">
        <v>682</v>
      </c>
      <c r="W7947" s="18" t="s">
        <v>4610</v>
      </c>
      <c r="X7947" s="18" t="s">
        <v>468</v>
      </c>
      <c r="Y7947" s="18" t="s">
        <v>1078</v>
      </c>
      <c r="Z7947" s="61"/>
    </row>
    <row r="7948" spans="1:26" s="161" customFormat="1" ht="19.5" customHeight="1" x14ac:dyDescent="0.25">
      <c r="A7948" s="42" t="s">
        <v>353</v>
      </c>
      <c r="B7948" s="27">
        <v>8.5</v>
      </c>
      <c r="C7948" s="27">
        <v>0</v>
      </c>
      <c r="D7948" s="27">
        <v>0</v>
      </c>
      <c r="E7948" s="27">
        <v>5.5</v>
      </c>
      <c r="F7948" s="27">
        <v>4</v>
      </c>
      <c r="G7948" s="27">
        <v>5</v>
      </c>
      <c r="H7948" s="27">
        <v>1</v>
      </c>
      <c r="I7948" s="27">
        <v>0</v>
      </c>
      <c r="J7948" s="27">
        <v>4</v>
      </c>
      <c r="K7948" s="27">
        <v>0</v>
      </c>
      <c r="L7948" s="119"/>
      <c r="M7948" s="92">
        <f>SUM(B7948:K7948)</f>
        <v>28</v>
      </c>
      <c r="N7948" s="27">
        <v>14</v>
      </c>
      <c r="O7948" s="185">
        <f>M7948/91</f>
        <v>0.30769230769230771</v>
      </c>
      <c r="P7948" s="55" t="s">
        <v>446</v>
      </c>
      <c r="Q7948" s="19" t="s">
        <v>5596</v>
      </c>
      <c r="R7948" s="41" t="s">
        <v>459</v>
      </c>
      <c r="S7948" s="19" t="s">
        <v>1397</v>
      </c>
      <c r="T7948" s="28" t="s">
        <v>5402</v>
      </c>
      <c r="U7948" s="17">
        <v>10</v>
      </c>
      <c r="V7948" s="20" t="s">
        <v>1161</v>
      </c>
      <c r="W7948" s="18" t="s">
        <v>5580</v>
      </c>
      <c r="X7948" s="18" t="s">
        <v>5581</v>
      </c>
      <c r="Y7948" s="18" t="s">
        <v>486</v>
      </c>
      <c r="Z7948" s="61"/>
    </row>
    <row r="7949" spans="1:26" s="161" customFormat="1" ht="19.5" customHeight="1" x14ac:dyDescent="0.25">
      <c r="A7949" s="42" t="s">
        <v>345</v>
      </c>
      <c r="B7949" s="27">
        <v>8.5</v>
      </c>
      <c r="C7949" s="27">
        <v>0</v>
      </c>
      <c r="D7949" s="27">
        <v>0</v>
      </c>
      <c r="E7949" s="27">
        <v>1</v>
      </c>
      <c r="F7949" s="27">
        <v>5</v>
      </c>
      <c r="G7949" s="27">
        <v>0</v>
      </c>
      <c r="H7949" s="27">
        <v>6.5</v>
      </c>
      <c r="I7949" s="27">
        <v>2</v>
      </c>
      <c r="J7949" s="27">
        <v>5</v>
      </c>
      <c r="K7949" s="27">
        <v>0</v>
      </c>
      <c r="L7949" s="119"/>
      <c r="M7949" s="92">
        <f>SUM(B7949:K7949)</f>
        <v>28</v>
      </c>
      <c r="N7949" s="27">
        <v>17</v>
      </c>
      <c r="O7949" s="185">
        <f>M7949/91</f>
        <v>0.30769230769230771</v>
      </c>
      <c r="P7949" s="55" t="s">
        <v>446</v>
      </c>
      <c r="Q7949" s="19" t="s">
        <v>4057</v>
      </c>
      <c r="R7949" s="41" t="s">
        <v>529</v>
      </c>
      <c r="S7949" s="19" t="s">
        <v>1362</v>
      </c>
      <c r="T7949" s="28" t="s">
        <v>3853</v>
      </c>
      <c r="U7949" s="17">
        <v>10</v>
      </c>
      <c r="V7949" s="20" t="s">
        <v>609</v>
      </c>
      <c r="W7949" s="18" t="s">
        <v>3895</v>
      </c>
      <c r="X7949" s="18" t="s">
        <v>1366</v>
      </c>
      <c r="Y7949" s="18" t="s">
        <v>489</v>
      </c>
      <c r="Z7949" s="61"/>
    </row>
    <row r="7950" spans="1:26" s="161" customFormat="1" ht="19.5" customHeight="1" x14ac:dyDescent="0.25">
      <c r="A7950" s="42" t="s">
        <v>347</v>
      </c>
      <c r="B7950" s="27">
        <v>6.5</v>
      </c>
      <c r="C7950" s="27">
        <v>7</v>
      </c>
      <c r="D7950" s="27">
        <v>0.5</v>
      </c>
      <c r="E7950" s="27">
        <v>0</v>
      </c>
      <c r="F7950" s="27">
        <v>0</v>
      </c>
      <c r="G7950" s="27">
        <v>0</v>
      </c>
      <c r="H7950" s="27">
        <v>10</v>
      </c>
      <c r="I7950" s="27">
        <v>0</v>
      </c>
      <c r="J7950" s="27">
        <v>0</v>
      </c>
      <c r="K7950" s="27">
        <v>4</v>
      </c>
      <c r="L7950" s="119"/>
      <c r="M7950" s="92">
        <f>SUM(B7950:K7950)</f>
        <v>28</v>
      </c>
      <c r="N7950" s="27">
        <v>3</v>
      </c>
      <c r="O7950" s="185">
        <f>M7950/91</f>
        <v>0.30769230769230771</v>
      </c>
      <c r="P7950" s="55" t="s">
        <v>446</v>
      </c>
      <c r="Q7950" s="19" t="s">
        <v>6277</v>
      </c>
      <c r="R7950" s="41" t="s">
        <v>6278</v>
      </c>
      <c r="S7950" s="19" t="s">
        <v>6279</v>
      </c>
      <c r="T7950" s="28" t="s">
        <v>6226</v>
      </c>
      <c r="U7950" s="17">
        <v>10</v>
      </c>
      <c r="V7950" s="20" t="s">
        <v>609</v>
      </c>
      <c r="W7950" s="18" t="s">
        <v>6245</v>
      </c>
      <c r="X7950" s="18" t="s">
        <v>6246</v>
      </c>
      <c r="Y7950" s="18" t="s">
        <v>6247</v>
      </c>
      <c r="Z7950" s="61"/>
    </row>
    <row r="7951" spans="1:26" s="161" customFormat="1" ht="19.5" customHeight="1" x14ac:dyDescent="0.25">
      <c r="A7951" s="42" t="s">
        <v>356</v>
      </c>
      <c r="B7951" s="27">
        <v>6.5</v>
      </c>
      <c r="C7951" s="27">
        <v>0</v>
      </c>
      <c r="D7951" s="27">
        <v>3</v>
      </c>
      <c r="E7951" s="27">
        <v>4.5</v>
      </c>
      <c r="F7951" s="27">
        <v>4</v>
      </c>
      <c r="G7951" s="27">
        <v>4</v>
      </c>
      <c r="H7951" s="27">
        <v>4</v>
      </c>
      <c r="I7951" s="27">
        <v>0</v>
      </c>
      <c r="J7951" s="27">
        <v>0</v>
      </c>
      <c r="K7951" s="27">
        <v>2</v>
      </c>
      <c r="L7951" s="119"/>
      <c r="M7951" s="92">
        <f>SUM(B7951:K7951)</f>
        <v>28</v>
      </c>
      <c r="N7951" s="27">
        <v>11</v>
      </c>
      <c r="O7951" s="185">
        <f>M7951/91</f>
        <v>0.30769230769230771</v>
      </c>
      <c r="P7951" s="55" t="s">
        <v>446</v>
      </c>
      <c r="Q7951" s="19" t="s">
        <v>3285</v>
      </c>
      <c r="R7951" s="41" t="s">
        <v>448</v>
      </c>
      <c r="S7951" s="19" t="s">
        <v>599</v>
      </c>
      <c r="T7951" s="28" t="s">
        <v>3122</v>
      </c>
      <c r="U7951" s="17">
        <v>10</v>
      </c>
      <c r="V7951" s="20" t="s">
        <v>609</v>
      </c>
      <c r="W7951" s="18" t="s">
        <v>3275</v>
      </c>
      <c r="X7951" s="18" t="s">
        <v>771</v>
      </c>
      <c r="Y7951" s="18" t="s">
        <v>486</v>
      </c>
      <c r="Z7951" s="61"/>
    </row>
    <row r="7952" spans="1:26" s="161" customFormat="1" ht="19.5" customHeight="1" x14ac:dyDescent="0.25">
      <c r="A7952" s="42" t="s">
        <v>359</v>
      </c>
      <c r="B7952" s="27">
        <v>5</v>
      </c>
      <c r="C7952" s="27">
        <v>1</v>
      </c>
      <c r="D7952" s="27">
        <v>6</v>
      </c>
      <c r="E7952" s="27">
        <v>1</v>
      </c>
      <c r="F7952" s="27">
        <v>4</v>
      </c>
      <c r="G7952" s="27">
        <v>4</v>
      </c>
      <c r="H7952" s="27">
        <v>2</v>
      </c>
      <c r="I7952" s="27">
        <v>3</v>
      </c>
      <c r="J7952" s="27">
        <v>0</v>
      </c>
      <c r="K7952" s="27">
        <v>2</v>
      </c>
      <c r="L7952" s="119"/>
      <c r="M7952" s="92">
        <f>SUM(B7952:K7952)</f>
        <v>28</v>
      </c>
      <c r="N7952" s="27">
        <v>29</v>
      </c>
      <c r="O7952" s="185">
        <f>M7952/91</f>
        <v>0.30769230769230771</v>
      </c>
      <c r="P7952" s="55" t="s">
        <v>446</v>
      </c>
      <c r="Q7952" s="19" t="s">
        <v>5779</v>
      </c>
      <c r="R7952" s="41" t="s">
        <v>811</v>
      </c>
      <c r="S7952" s="19" t="s">
        <v>540</v>
      </c>
      <c r="T7952" s="28" t="s">
        <v>8181</v>
      </c>
      <c r="U7952" s="17">
        <v>10</v>
      </c>
      <c r="V7952" s="20" t="s">
        <v>593</v>
      </c>
      <c r="W7952" s="18" t="s">
        <v>8388</v>
      </c>
      <c r="X7952" s="18" t="s">
        <v>705</v>
      </c>
      <c r="Y7952" s="18" t="s">
        <v>1283</v>
      </c>
      <c r="Z7952" s="61"/>
    </row>
    <row r="7953" spans="1:267" s="161" customFormat="1" ht="19.5" customHeight="1" x14ac:dyDescent="0.25">
      <c r="A7953" s="42" t="s">
        <v>346</v>
      </c>
      <c r="B7953" s="27">
        <v>10</v>
      </c>
      <c r="C7953" s="27">
        <v>0</v>
      </c>
      <c r="D7953" s="27">
        <v>1</v>
      </c>
      <c r="E7953" s="27">
        <v>0.5</v>
      </c>
      <c r="F7953" s="27">
        <v>0</v>
      </c>
      <c r="G7953" s="27">
        <v>8</v>
      </c>
      <c r="H7953" s="27">
        <v>0.5</v>
      </c>
      <c r="I7953" s="27">
        <v>3</v>
      </c>
      <c r="J7953" s="27">
        <v>5</v>
      </c>
      <c r="K7953" s="27">
        <v>0</v>
      </c>
      <c r="L7953" s="119"/>
      <c r="M7953" s="92">
        <f>SUM(B7953:K7953)</f>
        <v>28</v>
      </c>
      <c r="N7953" s="27">
        <v>13</v>
      </c>
      <c r="O7953" s="185">
        <f>M7953/91</f>
        <v>0.30769230769230771</v>
      </c>
      <c r="P7953" s="55" t="s">
        <v>446</v>
      </c>
      <c r="Q7953" s="19" t="s">
        <v>455</v>
      </c>
      <c r="R7953" s="41" t="s">
        <v>456</v>
      </c>
      <c r="S7953" s="19" t="s">
        <v>457</v>
      </c>
      <c r="T7953" s="28" t="s">
        <v>681</v>
      </c>
      <c r="U7953" s="17">
        <v>10</v>
      </c>
      <c r="V7953" s="20" t="s">
        <v>449</v>
      </c>
      <c r="W7953" s="18" t="s">
        <v>450</v>
      </c>
      <c r="X7953" s="18" t="s">
        <v>451</v>
      </c>
      <c r="Y7953" s="18" t="s">
        <v>452</v>
      </c>
      <c r="Z7953" s="61"/>
    </row>
    <row r="7954" spans="1:267" s="161" customFormat="1" ht="19.5" customHeight="1" x14ac:dyDescent="0.25">
      <c r="A7954" s="42" t="s">
        <v>366</v>
      </c>
      <c r="B7954" s="27">
        <v>5.5</v>
      </c>
      <c r="C7954" s="27">
        <v>0</v>
      </c>
      <c r="D7954" s="27">
        <v>1.5</v>
      </c>
      <c r="E7954" s="27">
        <v>2.5</v>
      </c>
      <c r="F7954" s="27">
        <v>3</v>
      </c>
      <c r="G7954" s="27">
        <v>9</v>
      </c>
      <c r="H7954" s="27">
        <v>4</v>
      </c>
      <c r="I7954" s="27">
        <v>0</v>
      </c>
      <c r="J7954" s="27">
        <v>0</v>
      </c>
      <c r="K7954" s="27">
        <v>2</v>
      </c>
      <c r="L7954" s="119"/>
      <c r="M7954" s="92">
        <f>SUM(B7954:K7954)</f>
        <v>27.5</v>
      </c>
      <c r="N7954" s="27">
        <v>13</v>
      </c>
      <c r="O7954" s="185">
        <f>M7954/91</f>
        <v>0.30219780219780218</v>
      </c>
      <c r="P7954" s="55" t="s">
        <v>446</v>
      </c>
      <c r="Q7954" s="19" t="s">
        <v>6685</v>
      </c>
      <c r="R7954" s="41" t="s">
        <v>1001</v>
      </c>
      <c r="S7954" s="19" t="s">
        <v>821</v>
      </c>
      <c r="T7954" s="28" t="s">
        <v>6527</v>
      </c>
      <c r="U7954" s="17">
        <v>10</v>
      </c>
      <c r="V7954" s="20" t="s">
        <v>3289</v>
      </c>
      <c r="W7954" s="18" t="s">
        <v>4779</v>
      </c>
      <c r="X7954" s="18" t="s">
        <v>855</v>
      </c>
      <c r="Y7954" s="18" t="s">
        <v>599</v>
      </c>
      <c r="Z7954" s="61"/>
    </row>
    <row r="7955" spans="1:267" s="161" customFormat="1" ht="19.5" customHeight="1" x14ac:dyDescent="0.25">
      <c r="A7955" s="42" t="s">
        <v>1152</v>
      </c>
      <c r="B7955" s="27">
        <v>5</v>
      </c>
      <c r="C7955" s="27">
        <v>0</v>
      </c>
      <c r="D7955" s="27">
        <v>6</v>
      </c>
      <c r="E7955" s="27">
        <v>1</v>
      </c>
      <c r="F7955" s="27">
        <v>5</v>
      </c>
      <c r="G7955" s="27">
        <v>5</v>
      </c>
      <c r="H7955" s="27">
        <v>3.5</v>
      </c>
      <c r="I7955" s="27">
        <v>0</v>
      </c>
      <c r="J7955" s="27">
        <v>0</v>
      </c>
      <c r="K7955" s="27">
        <v>2</v>
      </c>
      <c r="L7955" s="119"/>
      <c r="M7955" s="92">
        <f>SUM(B7955:K7955)</f>
        <v>27.5</v>
      </c>
      <c r="N7955" s="27">
        <v>13</v>
      </c>
      <c r="O7955" s="185">
        <f>M7955/91</f>
        <v>0.30219780219780218</v>
      </c>
      <c r="P7955" s="55" t="s">
        <v>446</v>
      </c>
      <c r="Q7955" s="19" t="s">
        <v>3621</v>
      </c>
      <c r="R7955" s="41" t="s">
        <v>952</v>
      </c>
      <c r="S7955" s="19" t="s">
        <v>559</v>
      </c>
      <c r="T7955" s="28" t="s">
        <v>6527</v>
      </c>
      <c r="U7955" s="17">
        <v>10</v>
      </c>
      <c r="V7955" s="20" t="s">
        <v>609</v>
      </c>
      <c r="W7955" s="18" t="s">
        <v>6668</v>
      </c>
      <c r="X7955" s="18" t="s">
        <v>1224</v>
      </c>
      <c r="Y7955" s="18" t="s">
        <v>710</v>
      </c>
      <c r="Z7955" s="61"/>
    </row>
    <row r="7956" spans="1:267" s="161" customFormat="1" ht="19.5" customHeight="1" x14ac:dyDescent="0.25">
      <c r="A7956" s="42" t="s">
        <v>344</v>
      </c>
      <c r="B7956" s="27">
        <v>4</v>
      </c>
      <c r="C7956" s="27">
        <v>0</v>
      </c>
      <c r="D7956" s="27">
        <v>6.5</v>
      </c>
      <c r="E7956" s="27">
        <v>1.5</v>
      </c>
      <c r="F7956" s="27">
        <v>0</v>
      </c>
      <c r="G7956" s="27">
        <v>5</v>
      </c>
      <c r="H7956" s="27">
        <v>4.5</v>
      </c>
      <c r="I7956" s="27">
        <v>0</v>
      </c>
      <c r="J7956" s="27">
        <v>0</v>
      </c>
      <c r="K7956" s="27">
        <v>6</v>
      </c>
      <c r="L7956" s="119"/>
      <c r="M7956" s="92">
        <f>SUM(B7956:K7956)</f>
        <v>27.5</v>
      </c>
      <c r="N7956" s="27">
        <v>14</v>
      </c>
      <c r="O7956" s="185">
        <f>M7956/91</f>
        <v>0.30219780219780218</v>
      </c>
      <c r="P7956" s="55" t="s">
        <v>446</v>
      </c>
      <c r="Q7956" s="19" t="s">
        <v>881</v>
      </c>
      <c r="R7956" s="41" t="s">
        <v>3042</v>
      </c>
      <c r="S7956" s="19" t="s">
        <v>599</v>
      </c>
      <c r="T7956" s="28" t="s">
        <v>5402</v>
      </c>
      <c r="U7956" s="17">
        <v>10</v>
      </c>
      <c r="V7956" s="20" t="s">
        <v>1161</v>
      </c>
      <c r="W7956" s="18" t="s">
        <v>5580</v>
      </c>
      <c r="X7956" s="18" t="s">
        <v>5581</v>
      </c>
      <c r="Y7956" s="18" t="s">
        <v>486</v>
      </c>
      <c r="Z7956" s="61"/>
    </row>
    <row r="7957" spans="1:267" s="161" customFormat="1" ht="19.5" customHeight="1" x14ac:dyDescent="0.25">
      <c r="A7957" s="42" t="s">
        <v>345</v>
      </c>
      <c r="B7957" s="27">
        <v>4.5</v>
      </c>
      <c r="C7957" s="27">
        <v>0</v>
      </c>
      <c r="D7957" s="27">
        <v>7.5</v>
      </c>
      <c r="E7957" s="27">
        <v>2.5</v>
      </c>
      <c r="F7957" s="27">
        <v>7</v>
      </c>
      <c r="G7957" s="27">
        <v>3</v>
      </c>
      <c r="H7957" s="27">
        <v>1</v>
      </c>
      <c r="I7957" s="27">
        <v>0</v>
      </c>
      <c r="J7957" s="27">
        <v>0</v>
      </c>
      <c r="K7957" s="27">
        <v>2</v>
      </c>
      <c r="L7957" s="119"/>
      <c r="M7957" s="92">
        <f>SUM(B7957:K7957)</f>
        <v>27.5</v>
      </c>
      <c r="N7957" s="27">
        <v>2</v>
      </c>
      <c r="O7957" s="185">
        <f>M7957/91</f>
        <v>0.30219780219780218</v>
      </c>
      <c r="P7957" s="55" t="s">
        <v>446</v>
      </c>
      <c r="Q7957" s="19" t="s">
        <v>1959</v>
      </c>
      <c r="R7957" s="41" t="s">
        <v>478</v>
      </c>
      <c r="S7957" s="19" t="s">
        <v>1579</v>
      </c>
      <c r="T7957" s="28" t="s">
        <v>1813</v>
      </c>
      <c r="U7957" s="17">
        <v>10</v>
      </c>
      <c r="V7957" s="20" t="s">
        <v>682</v>
      </c>
      <c r="W7957" s="18" t="s">
        <v>1874</v>
      </c>
      <c r="X7957" s="18" t="s">
        <v>1726</v>
      </c>
      <c r="Y7957" s="18" t="s">
        <v>474</v>
      </c>
      <c r="Z7957" s="61"/>
    </row>
    <row r="7958" spans="1:267" s="161" customFormat="1" ht="19.5" customHeight="1" x14ac:dyDescent="0.25">
      <c r="A7958" s="42" t="s">
        <v>363</v>
      </c>
      <c r="B7958" s="27">
        <v>4.5</v>
      </c>
      <c r="C7958" s="27">
        <v>3</v>
      </c>
      <c r="D7958" s="27">
        <v>6</v>
      </c>
      <c r="E7958" s="27">
        <v>1</v>
      </c>
      <c r="F7958" s="27">
        <v>3</v>
      </c>
      <c r="G7958" s="27">
        <v>5</v>
      </c>
      <c r="H7958" s="27">
        <v>3</v>
      </c>
      <c r="I7958" s="27">
        <v>0</v>
      </c>
      <c r="J7958" s="27">
        <v>0</v>
      </c>
      <c r="K7958" s="27">
        <v>2</v>
      </c>
      <c r="L7958" s="119"/>
      <c r="M7958" s="92">
        <f>SUM(B7958:K7958)</f>
        <v>27.5</v>
      </c>
      <c r="N7958" s="27">
        <v>30</v>
      </c>
      <c r="O7958" s="185">
        <f>M7958/91</f>
        <v>0.30219780219780218</v>
      </c>
      <c r="P7958" s="55" t="s">
        <v>446</v>
      </c>
      <c r="Q7958" s="19" t="s">
        <v>8439</v>
      </c>
      <c r="R7958" s="41" t="s">
        <v>684</v>
      </c>
      <c r="S7958" s="19" t="s">
        <v>800</v>
      </c>
      <c r="T7958" s="28" t="s">
        <v>8181</v>
      </c>
      <c r="U7958" s="17">
        <v>10</v>
      </c>
      <c r="V7958" s="20" t="s">
        <v>593</v>
      </c>
      <c r="W7958" s="18" t="s">
        <v>8388</v>
      </c>
      <c r="X7958" s="18" t="s">
        <v>705</v>
      </c>
      <c r="Y7958" s="18" t="s">
        <v>1283</v>
      </c>
      <c r="Z7958" s="61"/>
    </row>
    <row r="7959" spans="1:267" s="161" customFormat="1" ht="19.5" customHeight="1" x14ac:dyDescent="0.25">
      <c r="A7959" s="60" t="s">
        <v>344</v>
      </c>
      <c r="B7959" s="31">
        <v>5.5</v>
      </c>
      <c r="C7959" s="31">
        <v>4</v>
      </c>
      <c r="D7959" s="31">
        <v>3.5</v>
      </c>
      <c r="E7959" s="31">
        <v>2.5</v>
      </c>
      <c r="F7959" s="31">
        <v>4</v>
      </c>
      <c r="G7959" s="31">
        <v>7</v>
      </c>
      <c r="H7959" s="31">
        <v>1</v>
      </c>
      <c r="I7959" s="31">
        <v>0</v>
      </c>
      <c r="J7959" s="31">
        <v>0</v>
      </c>
      <c r="K7959" s="31">
        <v>0</v>
      </c>
      <c r="L7959" s="128"/>
      <c r="M7959" s="92">
        <f>SUM(B7959:K7959)</f>
        <v>27.5</v>
      </c>
      <c r="N7959" s="31">
        <v>3</v>
      </c>
      <c r="O7959" s="185">
        <f>M7959/91</f>
        <v>0.30219780219780218</v>
      </c>
      <c r="P7959" s="65" t="s">
        <v>446</v>
      </c>
      <c r="Q7959" s="19" t="s">
        <v>5364</v>
      </c>
      <c r="R7959" s="41" t="s">
        <v>471</v>
      </c>
      <c r="S7959" s="19" t="s">
        <v>1083</v>
      </c>
      <c r="T7959" s="40" t="s">
        <v>3663</v>
      </c>
      <c r="U7959" s="32">
        <v>10</v>
      </c>
      <c r="V7959" s="20" t="s">
        <v>519</v>
      </c>
      <c r="W7959" s="33" t="s">
        <v>5275</v>
      </c>
      <c r="X7959" s="33" t="s">
        <v>1480</v>
      </c>
      <c r="Y7959" s="33" t="s">
        <v>710</v>
      </c>
      <c r="Z7959" s="186"/>
      <c r="AA7959" s="187"/>
      <c r="AB7959" s="187"/>
      <c r="AC7959" s="187"/>
      <c r="AD7959" s="187"/>
      <c r="AE7959" s="187"/>
      <c r="AF7959" s="187"/>
      <c r="AG7959" s="187"/>
      <c r="AH7959" s="187"/>
      <c r="AI7959" s="187"/>
      <c r="AJ7959" s="187"/>
      <c r="AK7959" s="187"/>
      <c r="AL7959" s="187"/>
      <c r="AM7959" s="187"/>
      <c r="AN7959" s="187"/>
      <c r="AO7959" s="187"/>
      <c r="AP7959" s="187"/>
      <c r="AQ7959" s="187"/>
      <c r="AR7959" s="187"/>
      <c r="AS7959" s="187"/>
      <c r="AT7959" s="187"/>
      <c r="AU7959" s="187"/>
      <c r="AV7959" s="187"/>
      <c r="AW7959" s="187"/>
      <c r="AX7959" s="187"/>
      <c r="AY7959" s="187"/>
      <c r="AZ7959" s="187"/>
      <c r="BA7959" s="187"/>
      <c r="BB7959" s="187"/>
      <c r="BC7959" s="187"/>
      <c r="BD7959" s="187"/>
      <c r="BE7959" s="187"/>
      <c r="BF7959" s="187"/>
      <c r="BG7959" s="187"/>
      <c r="BH7959" s="187"/>
      <c r="BI7959" s="187"/>
      <c r="BJ7959" s="187"/>
      <c r="BK7959" s="187"/>
      <c r="BL7959" s="187"/>
      <c r="BM7959" s="187"/>
      <c r="BN7959" s="187"/>
      <c r="BO7959" s="187"/>
      <c r="BP7959" s="187"/>
      <c r="BQ7959" s="187"/>
      <c r="BR7959" s="187"/>
      <c r="BS7959" s="187"/>
      <c r="BT7959" s="187"/>
      <c r="BU7959" s="187"/>
      <c r="BV7959" s="187"/>
      <c r="BW7959" s="187"/>
      <c r="BX7959" s="187"/>
      <c r="BY7959" s="187"/>
      <c r="BZ7959" s="187"/>
      <c r="CA7959" s="187"/>
      <c r="CB7959" s="187"/>
      <c r="CC7959" s="187"/>
      <c r="CD7959" s="187"/>
      <c r="CE7959" s="187"/>
      <c r="CF7959" s="187"/>
      <c r="CG7959" s="187"/>
      <c r="CH7959" s="187"/>
      <c r="CI7959" s="187"/>
      <c r="CJ7959" s="187"/>
      <c r="CK7959" s="187"/>
      <c r="CL7959" s="187"/>
      <c r="CM7959" s="187"/>
      <c r="CN7959" s="187"/>
      <c r="CO7959" s="187"/>
      <c r="CP7959" s="187"/>
      <c r="CQ7959" s="187"/>
      <c r="CR7959" s="187"/>
      <c r="CS7959" s="187"/>
      <c r="CT7959" s="187"/>
      <c r="CU7959" s="187"/>
      <c r="CV7959" s="187"/>
      <c r="CW7959" s="187"/>
      <c r="CX7959" s="187"/>
      <c r="CY7959" s="187"/>
      <c r="CZ7959" s="187"/>
      <c r="DA7959" s="187"/>
      <c r="DB7959" s="187"/>
      <c r="DC7959" s="187"/>
      <c r="DD7959" s="187"/>
      <c r="DE7959" s="187"/>
      <c r="DF7959" s="187"/>
      <c r="DG7959" s="187"/>
      <c r="DH7959" s="187"/>
      <c r="DI7959" s="187"/>
      <c r="DJ7959" s="187"/>
      <c r="DK7959" s="187"/>
      <c r="DL7959" s="187"/>
      <c r="DM7959" s="187"/>
      <c r="DN7959" s="187"/>
      <c r="DO7959" s="187"/>
      <c r="DP7959" s="187"/>
      <c r="DQ7959" s="187"/>
      <c r="DR7959" s="187"/>
      <c r="DS7959" s="187"/>
      <c r="DT7959" s="187"/>
      <c r="DU7959" s="187"/>
      <c r="DV7959" s="187"/>
      <c r="DW7959" s="187"/>
      <c r="DX7959" s="187"/>
      <c r="DY7959" s="187"/>
      <c r="DZ7959" s="187"/>
      <c r="EA7959" s="187"/>
      <c r="EB7959" s="187"/>
      <c r="EC7959" s="187"/>
      <c r="ED7959" s="187"/>
      <c r="EE7959" s="187"/>
      <c r="EF7959" s="187"/>
      <c r="EG7959" s="187"/>
      <c r="EH7959" s="187"/>
      <c r="EI7959" s="187"/>
      <c r="EJ7959" s="187"/>
      <c r="EK7959" s="187"/>
      <c r="EL7959" s="187"/>
      <c r="EM7959" s="187"/>
      <c r="EN7959" s="187"/>
      <c r="EO7959" s="187"/>
      <c r="EP7959" s="187"/>
      <c r="EQ7959" s="187"/>
      <c r="ER7959" s="187"/>
      <c r="ES7959" s="187"/>
      <c r="ET7959" s="187"/>
      <c r="EU7959" s="187"/>
      <c r="EV7959" s="187"/>
      <c r="EW7959" s="187"/>
      <c r="EX7959" s="187"/>
      <c r="EY7959" s="187"/>
      <c r="EZ7959" s="187"/>
      <c r="FA7959" s="187"/>
      <c r="FB7959" s="187"/>
      <c r="FC7959" s="187"/>
      <c r="FD7959" s="187"/>
      <c r="FE7959" s="187"/>
      <c r="FF7959" s="187"/>
      <c r="FG7959" s="187"/>
      <c r="FH7959" s="187"/>
      <c r="FI7959" s="187"/>
      <c r="FJ7959" s="187"/>
      <c r="FK7959" s="187"/>
      <c r="FL7959" s="187"/>
      <c r="FM7959" s="187"/>
      <c r="FN7959" s="187"/>
      <c r="FO7959" s="187"/>
      <c r="FP7959" s="187"/>
      <c r="FQ7959" s="187"/>
      <c r="FR7959" s="187"/>
      <c r="FS7959" s="187"/>
      <c r="FT7959" s="187"/>
      <c r="FU7959" s="187"/>
      <c r="FV7959" s="187"/>
      <c r="FW7959" s="187"/>
      <c r="FX7959" s="187"/>
      <c r="FY7959" s="187"/>
      <c r="FZ7959" s="187"/>
      <c r="GA7959" s="187"/>
      <c r="GB7959" s="187"/>
      <c r="GC7959" s="187"/>
      <c r="GD7959" s="187"/>
      <c r="GE7959" s="187"/>
      <c r="GF7959" s="187"/>
      <c r="GG7959" s="187"/>
      <c r="GH7959" s="187"/>
      <c r="GI7959" s="187"/>
      <c r="GJ7959" s="187"/>
      <c r="GK7959" s="187"/>
      <c r="GL7959" s="187"/>
      <c r="GM7959" s="187"/>
      <c r="GN7959" s="187"/>
      <c r="GO7959" s="187"/>
      <c r="GP7959" s="187"/>
      <c r="GQ7959" s="187"/>
      <c r="GR7959" s="187"/>
      <c r="GS7959" s="187"/>
      <c r="GT7959" s="187"/>
      <c r="GU7959" s="187"/>
      <c r="GV7959" s="187"/>
      <c r="GW7959" s="187"/>
      <c r="GX7959" s="187"/>
      <c r="GY7959" s="187"/>
      <c r="GZ7959" s="187"/>
      <c r="HA7959" s="187"/>
      <c r="HB7959" s="187"/>
      <c r="HC7959" s="187"/>
      <c r="HD7959" s="187"/>
      <c r="HE7959" s="187"/>
      <c r="HF7959" s="187"/>
      <c r="HG7959" s="187"/>
      <c r="HH7959" s="187"/>
      <c r="HI7959" s="187"/>
      <c r="HJ7959" s="187"/>
      <c r="HK7959" s="187"/>
      <c r="HL7959" s="187"/>
      <c r="HM7959" s="187"/>
      <c r="HN7959" s="187"/>
      <c r="HO7959" s="187"/>
      <c r="HP7959" s="187"/>
      <c r="HQ7959" s="187"/>
      <c r="HR7959" s="187"/>
      <c r="HS7959" s="187"/>
      <c r="HT7959" s="187"/>
      <c r="HU7959" s="187"/>
      <c r="HV7959" s="187"/>
      <c r="HW7959" s="187"/>
      <c r="HX7959" s="187"/>
      <c r="HY7959" s="187"/>
      <c r="HZ7959" s="187"/>
      <c r="IA7959" s="187"/>
      <c r="IB7959" s="187"/>
      <c r="IC7959" s="187"/>
      <c r="ID7959" s="187"/>
      <c r="IE7959" s="187"/>
      <c r="IF7959" s="187"/>
      <c r="IG7959" s="187"/>
      <c r="IH7959" s="187"/>
      <c r="II7959" s="187"/>
      <c r="IJ7959" s="187"/>
      <c r="IK7959" s="187"/>
      <c r="IL7959" s="187"/>
      <c r="IM7959" s="187"/>
      <c r="IN7959" s="187"/>
      <c r="IO7959" s="187"/>
      <c r="IP7959" s="187"/>
      <c r="IQ7959" s="187"/>
      <c r="IR7959" s="187"/>
      <c r="IS7959" s="187"/>
      <c r="IT7959" s="187"/>
      <c r="IU7959" s="187"/>
      <c r="IV7959" s="187"/>
      <c r="IW7959" s="187"/>
      <c r="IX7959" s="187"/>
      <c r="IY7959" s="187"/>
      <c r="IZ7959" s="187"/>
      <c r="JA7959" s="187"/>
      <c r="JB7959" s="187"/>
      <c r="JC7959" s="187"/>
      <c r="JD7959" s="187"/>
      <c r="JE7959" s="187"/>
      <c r="JF7959" s="187"/>
      <c r="JG7959" s="187"/>
    </row>
    <row r="7960" spans="1:267" s="161" customFormat="1" ht="19.5" customHeight="1" x14ac:dyDescent="0.25">
      <c r="A7960" s="42" t="s">
        <v>346</v>
      </c>
      <c r="B7960" s="27">
        <v>4</v>
      </c>
      <c r="C7960" s="27">
        <v>1</v>
      </c>
      <c r="D7960" s="27">
        <v>4</v>
      </c>
      <c r="E7960" s="27">
        <v>2</v>
      </c>
      <c r="F7960" s="27">
        <v>5</v>
      </c>
      <c r="G7960" s="27">
        <v>6</v>
      </c>
      <c r="H7960" s="27">
        <v>1.5</v>
      </c>
      <c r="I7960" s="27">
        <v>0</v>
      </c>
      <c r="J7960" s="27">
        <v>0</v>
      </c>
      <c r="K7960" s="27">
        <v>4</v>
      </c>
      <c r="L7960" s="119"/>
      <c r="M7960" s="92">
        <f>SUM(B7960:K7960)</f>
        <v>27.5</v>
      </c>
      <c r="N7960" s="27">
        <v>4</v>
      </c>
      <c r="O7960" s="185">
        <f>M7960/91</f>
        <v>0.30219780219780218</v>
      </c>
      <c r="P7960" s="55" t="s">
        <v>446</v>
      </c>
      <c r="Q7960" s="19" t="s">
        <v>2284</v>
      </c>
      <c r="R7960" s="41" t="s">
        <v>579</v>
      </c>
      <c r="S7960" s="19" t="s">
        <v>494</v>
      </c>
      <c r="T7960" s="28" t="s">
        <v>2196</v>
      </c>
      <c r="U7960" s="17">
        <v>10</v>
      </c>
      <c r="V7960" s="20" t="s">
        <v>682</v>
      </c>
      <c r="W7960" s="18" t="s">
        <v>2216</v>
      </c>
      <c r="X7960" s="18" t="s">
        <v>1224</v>
      </c>
      <c r="Y7960" s="18" t="s">
        <v>819</v>
      </c>
      <c r="Z7960" s="61"/>
    </row>
    <row r="7961" spans="1:267" s="161" customFormat="1" ht="19.5" customHeight="1" x14ac:dyDescent="0.25">
      <c r="A7961" s="42" t="s">
        <v>350</v>
      </c>
      <c r="B7961" s="27">
        <v>1.5</v>
      </c>
      <c r="C7961" s="27">
        <v>4</v>
      </c>
      <c r="D7961" s="27">
        <v>4</v>
      </c>
      <c r="E7961" s="27">
        <v>1.5</v>
      </c>
      <c r="F7961" s="27">
        <v>6</v>
      </c>
      <c r="G7961" s="27">
        <v>5</v>
      </c>
      <c r="H7961" s="27">
        <v>5.5</v>
      </c>
      <c r="I7961" s="27">
        <v>0</v>
      </c>
      <c r="J7961" s="27">
        <v>0</v>
      </c>
      <c r="K7961" s="27">
        <v>0</v>
      </c>
      <c r="L7961" s="119"/>
      <c r="M7961" s="92">
        <f>SUM(B7961:K7961)</f>
        <v>27.5</v>
      </c>
      <c r="N7961" s="27">
        <v>9</v>
      </c>
      <c r="O7961" s="185">
        <f>M7961/91</f>
        <v>0.30219780219780218</v>
      </c>
      <c r="P7961" s="55" t="s">
        <v>446</v>
      </c>
      <c r="Q7961" s="19" t="s">
        <v>7102</v>
      </c>
      <c r="R7961" s="41" t="s">
        <v>481</v>
      </c>
      <c r="S7961" s="19" t="s">
        <v>819</v>
      </c>
      <c r="T7961" s="28" t="s">
        <v>3671</v>
      </c>
      <c r="U7961" s="17">
        <v>10</v>
      </c>
      <c r="V7961" s="20" t="s">
        <v>609</v>
      </c>
      <c r="W7961" s="18" t="s">
        <v>7002</v>
      </c>
      <c r="X7961" s="18" t="s">
        <v>771</v>
      </c>
      <c r="Y7961" s="18" t="s">
        <v>710</v>
      </c>
      <c r="Z7961" s="61"/>
    </row>
    <row r="7962" spans="1:267" s="161" customFormat="1" ht="19.5" customHeight="1" x14ac:dyDescent="0.25">
      <c r="A7962" s="42" t="s">
        <v>347</v>
      </c>
      <c r="B7962" s="27">
        <v>4</v>
      </c>
      <c r="C7962" s="27">
        <v>0</v>
      </c>
      <c r="D7962" s="27">
        <v>5.5</v>
      </c>
      <c r="E7962" s="27">
        <v>1</v>
      </c>
      <c r="F7962" s="27">
        <v>4</v>
      </c>
      <c r="G7962" s="27">
        <v>0</v>
      </c>
      <c r="H7962" s="27">
        <v>2</v>
      </c>
      <c r="I7962" s="27">
        <v>4</v>
      </c>
      <c r="J7962" s="27">
        <v>5</v>
      </c>
      <c r="K7962" s="27">
        <v>2</v>
      </c>
      <c r="L7962" s="119"/>
      <c r="M7962" s="92">
        <f>SUM(B7962:K7962)</f>
        <v>27.5</v>
      </c>
      <c r="N7962" s="27">
        <v>6</v>
      </c>
      <c r="O7962" s="185">
        <f>M7962/91</f>
        <v>0.30219780219780218</v>
      </c>
      <c r="P7962" s="55" t="s">
        <v>446</v>
      </c>
      <c r="Q7962" s="19" t="s">
        <v>6852</v>
      </c>
      <c r="R7962" s="41" t="s">
        <v>1297</v>
      </c>
      <c r="S7962" s="19" t="s">
        <v>463</v>
      </c>
      <c r="T7962" s="28" t="s">
        <v>3670</v>
      </c>
      <c r="U7962" s="17">
        <v>10</v>
      </c>
      <c r="V7962" s="20" t="s">
        <v>519</v>
      </c>
      <c r="W7962" s="18" t="s">
        <v>6806</v>
      </c>
      <c r="X7962" s="18" t="s">
        <v>651</v>
      </c>
      <c r="Y7962" s="18" t="s">
        <v>2269</v>
      </c>
      <c r="Z7962" s="61"/>
    </row>
    <row r="7963" spans="1:267" s="161" customFormat="1" ht="19.5" customHeight="1" x14ac:dyDescent="0.25">
      <c r="A7963" s="42" t="s">
        <v>347</v>
      </c>
      <c r="B7963" s="27">
        <v>5.5</v>
      </c>
      <c r="C7963" s="27">
        <v>2</v>
      </c>
      <c r="D7963" s="27">
        <v>6</v>
      </c>
      <c r="E7963" s="27">
        <v>3</v>
      </c>
      <c r="F7963" s="27">
        <v>3</v>
      </c>
      <c r="G7963" s="27">
        <v>5</v>
      </c>
      <c r="H7963" s="27">
        <v>3</v>
      </c>
      <c r="I7963" s="27">
        <v>0</v>
      </c>
      <c r="J7963" s="27">
        <v>0</v>
      </c>
      <c r="K7963" s="27">
        <v>0</v>
      </c>
      <c r="L7963" s="119"/>
      <c r="M7963" s="92">
        <f>SUM(B7963:K7963)</f>
        <v>27.5</v>
      </c>
      <c r="N7963" s="27">
        <v>13</v>
      </c>
      <c r="O7963" s="185">
        <f>M7963/91</f>
        <v>0.30219780219780218</v>
      </c>
      <c r="P7963" s="55" t="s">
        <v>446</v>
      </c>
      <c r="Q7963" s="19" t="s">
        <v>3438</v>
      </c>
      <c r="R7963" s="41" t="s">
        <v>454</v>
      </c>
      <c r="S7963" s="19" t="s">
        <v>942</v>
      </c>
      <c r="T7963" s="28" t="s">
        <v>3297</v>
      </c>
      <c r="U7963" s="17">
        <v>10</v>
      </c>
      <c r="V7963" s="20">
        <v>3</v>
      </c>
      <c r="W7963" s="18" t="s">
        <v>3317</v>
      </c>
      <c r="X7963" s="18" t="s">
        <v>448</v>
      </c>
      <c r="Y7963" s="18" t="s">
        <v>1078</v>
      </c>
      <c r="Z7963" s="61"/>
    </row>
    <row r="7964" spans="1:267" s="161" customFormat="1" ht="19.5" customHeight="1" x14ac:dyDescent="0.25">
      <c r="A7964" s="42" t="s">
        <v>345</v>
      </c>
      <c r="B7964" s="27">
        <v>9</v>
      </c>
      <c r="C7964" s="27">
        <v>0</v>
      </c>
      <c r="D7964" s="27">
        <v>5</v>
      </c>
      <c r="E7964" s="27">
        <v>0.5</v>
      </c>
      <c r="F7964" s="27">
        <v>0</v>
      </c>
      <c r="G7964" s="27">
        <v>0</v>
      </c>
      <c r="H7964" s="27">
        <v>5</v>
      </c>
      <c r="I7964" s="27">
        <v>0</v>
      </c>
      <c r="J7964" s="27">
        <v>0</v>
      </c>
      <c r="K7964" s="27">
        <v>8</v>
      </c>
      <c r="L7964" s="119"/>
      <c r="M7964" s="92">
        <f>SUM(B7964:K7964)</f>
        <v>27.5</v>
      </c>
      <c r="N7964" s="27">
        <v>14</v>
      </c>
      <c r="O7964" s="185">
        <f>M7964/91</f>
        <v>0.30219780219780218</v>
      </c>
      <c r="P7964" s="55" t="s">
        <v>446</v>
      </c>
      <c r="Q7964" s="19" t="s">
        <v>453</v>
      </c>
      <c r="R7964" s="41" t="s">
        <v>454</v>
      </c>
      <c r="S7964" s="19" t="s">
        <v>530</v>
      </c>
      <c r="T7964" s="28" t="s">
        <v>681</v>
      </c>
      <c r="U7964" s="17">
        <v>10</v>
      </c>
      <c r="V7964" s="20" t="s">
        <v>449</v>
      </c>
      <c r="W7964" s="18" t="s">
        <v>450</v>
      </c>
      <c r="X7964" s="18" t="s">
        <v>451</v>
      </c>
      <c r="Y7964" s="18" t="s">
        <v>452</v>
      </c>
      <c r="Z7964" s="61"/>
    </row>
    <row r="7965" spans="1:267" s="161" customFormat="1" ht="19.5" customHeight="1" x14ac:dyDescent="0.25">
      <c r="A7965" s="42" t="s">
        <v>350</v>
      </c>
      <c r="B7965" s="27">
        <v>3.5</v>
      </c>
      <c r="C7965" s="27">
        <v>0</v>
      </c>
      <c r="D7965" s="27">
        <v>3.5</v>
      </c>
      <c r="E7965" s="27">
        <v>0.5</v>
      </c>
      <c r="F7965" s="27">
        <v>4</v>
      </c>
      <c r="G7965" s="27">
        <v>0</v>
      </c>
      <c r="H7965" s="27">
        <v>2.5</v>
      </c>
      <c r="I7965" s="27">
        <v>3</v>
      </c>
      <c r="J7965" s="27">
        <v>6</v>
      </c>
      <c r="K7965" s="27">
        <v>4</v>
      </c>
      <c r="L7965" s="119"/>
      <c r="M7965" s="92">
        <f>SUM(B7965:K7965)</f>
        <v>27</v>
      </c>
      <c r="N7965" s="27">
        <v>15</v>
      </c>
      <c r="O7965" s="185">
        <f>M7965/91</f>
        <v>0.2967032967032967</v>
      </c>
      <c r="P7965" s="55" t="s">
        <v>446</v>
      </c>
      <c r="Q7965" s="19" t="s">
        <v>2491</v>
      </c>
      <c r="R7965" s="41" t="s">
        <v>491</v>
      </c>
      <c r="S7965" s="19" t="s">
        <v>599</v>
      </c>
      <c r="T7965" s="28" t="s">
        <v>7415</v>
      </c>
      <c r="U7965" s="17">
        <v>10</v>
      </c>
      <c r="V7965" s="20">
        <v>3</v>
      </c>
      <c r="W7965" s="18" t="s">
        <v>470</v>
      </c>
      <c r="X7965" s="18" t="s">
        <v>967</v>
      </c>
      <c r="Y7965" s="18" t="s">
        <v>474</v>
      </c>
      <c r="Z7965" s="61"/>
    </row>
    <row r="7966" spans="1:267" s="161" customFormat="1" ht="19.5" customHeight="1" x14ac:dyDescent="0.25">
      <c r="A7966" s="42" t="s">
        <v>349</v>
      </c>
      <c r="B7966" s="27">
        <v>4</v>
      </c>
      <c r="C7966" s="27">
        <v>0</v>
      </c>
      <c r="D7966" s="27">
        <v>6</v>
      </c>
      <c r="E7966" s="27">
        <v>1</v>
      </c>
      <c r="F7966" s="27">
        <v>3</v>
      </c>
      <c r="G7966" s="27">
        <v>9</v>
      </c>
      <c r="H7966" s="27">
        <v>2</v>
      </c>
      <c r="I7966" s="27">
        <v>0</v>
      </c>
      <c r="J7966" s="27">
        <v>0</v>
      </c>
      <c r="K7966" s="27">
        <v>2</v>
      </c>
      <c r="L7966" s="119"/>
      <c r="M7966" s="92">
        <f>SUM(B7966:K7966)</f>
        <v>27</v>
      </c>
      <c r="N7966" s="27">
        <v>8</v>
      </c>
      <c r="O7966" s="185">
        <f>M7966/91</f>
        <v>0.2967032967032967</v>
      </c>
      <c r="P7966" s="55" t="s">
        <v>446</v>
      </c>
      <c r="Q7966" s="19" t="s">
        <v>3652</v>
      </c>
      <c r="R7966" s="41" t="s">
        <v>459</v>
      </c>
      <c r="S7966" s="19" t="s">
        <v>540</v>
      </c>
      <c r="T7966" s="28" t="s">
        <v>3672</v>
      </c>
      <c r="U7966" s="17">
        <v>10</v>
      </c>
      <c r="V7966" s="20" t="s">
        <v>682</v>
      </c>
      <c r="W7966" s="18" t="s">
        <v>6203</v>
      </c>
      <c r="X7966" s="18" t="s">
        <v>684</v>
      </c>
      <c r="Y7966" s="18" t="s">
        <v>1378</v>
      </c>
      <c r="Z7966" s="61"/>
    </row>
    <row r="7967" spans="1:267" s="161" customFormat="1" ht="19.5" customHeight="1" x14ac:dyDescent="0.25">
      <c r="A7967" s="42" t="s">
        <v>347</v>
      </c>
      <c r="B7967" s="27">
        <v>7</v>
      </c>
      <c r="C7967" s="27">
        <v>0</v>
      </c>
      <c r="D7967" s="27">
        <v>0</v>
      </c>
      <c r="E7967" s="27">
        <v>1</v>
      </c>
      <c r="F7967" s="27">
        <v>0</v>
      </c>
      <c r="G7967" s="27">
        <v>0</v>
      </c>
      <c r="H7967" s="27">
        <v>5</v>
      </c>
      <c r="I7967" s="27">
        <v>0</v>
      </c>
      <c r="J7967" s="27">
        <v>6</v>
      </c>
      <c r="K7967" s="27">
        <v>8</v>
      </c>
      <c r="L7967" s="119"/>
      <c r="M7967" s="92">
        <f>SUM(B7967:K7967)</f>
        <v>27</v>
      </c>
      <c r="N7967" s="27">
        <v>9</v>
      </c>
      <c r="O7967" s="185">
        <f>M7967/91</f>
        <v>0.2967032967032967</v>
      </c>
      <c r="P7967" s="55" t="s">
        <v>446</v>
      </c>
      <c r="Q7967" s="19" t="s">
        <v>8121</v>
      </c>
      <c r="R7967" s="41" t="s">
        <v>579</v>
      </c>
      <c r="S7967" s="19" t="s">
        <v>540</v>
      </c>
      <c r="T7967" s="28" t="s">
        <v>7778</v>
      </c>
      <c r="U7967" s="17">
        <v>10</v>
      </c>
      <c r="V7967" s="20" t="s">
        <v>682</v>
      </c>
      <c r="W7967" s="18" t="s">
        <v>8114</v>
      </c>
      <c r="X7967" s="18" t="s">
        <v>518</v>
      </c>
      <c r="Y7967" s="18" t="s">
        <v>1016</v>
      </c>
      <c r="Z7967" s="61"/>
    </row>
    <row r="7968" spans="1:267" s="161" customFormat="1" ht="19.5" customHeight="1" x14ac:dyDescent="0.25">
      <c r="A7968" s="42" t="s">
        <v>353</v>
      </c>
      <c r="B7968" s="27">
        <v>6</v>
      </c>
      <c r="C7968" s="27">
        <v>1</v>
      </c>
      <c r="D7968" s="27">
        <v>4</v>
      </c>
      <c r="E7968" s="27">
        <v>2</v>
      </c>
      <c r="F7968" s="27">
        <v>4</v>
      </c>
      <c r="G7968" s="27">
        <v>8</v>
      </c>
      <c r="H7968" s="27">
        <v>2</v>
      </c>
      <c r="I7968" s="27">
        <v>0</v>
      </c>
      <c r="J7968" s="27">
        <v>0</v>
      </c>
      <c r="K7968" s="27">
        <v>0</v>
      </c>
      <c r="L7968" s="119"/>
      <c r="M7968" s="92">
        <f>SUM(B7968:K7968)</f>
        <v>27</v>
      </c>
      <c r="N7968" s="27">
        <v>15</v>
      </c>
      <c r="O7968" s="185">
        <f>M7968/91</f>
        <v>0.2967032967032967</v>
      </c>
      <c r="P7968" s="55" t="s">
        <v>446</v>
      </c>
      <c r="Q7968" s="19" t="s">
        <v>1361</v>
      </c>
      <c r="R7968" s="41" t="s">
        <v>952</v>
      </c>
      <c r="S7968" s="19" t="s">
        <v>1362</v>
      </c>
      <c r="T7968" s="28" t="s">
        <v>1211</v>
      </c>
      <c r="U7968" s="17">
        <v>10</v>
      </c>
      <c r="V7968" s="20" t="s">
        <v>609</v>
      </c>
      <c r="W7968" s="18" t="s">
        <v>1215</v>
      </c>
      <c r="X7968" s="18" t="s">
        <v>811</v>
      </c>
      <c r="Y7968" s="18" t="s">
        <v>452</v>
      </c>
      <c r="Z7968" s="61"/>
    </row>
    <row r="7969" spans="1:267" s="161" customFormat="1" ht="19.5" customHeight="1" x14ac:dyDescent="0.25">
      <c r="A7969" s="42" t="s">
        <v>346</v>
      </c>
      <c r="B7969" s="27">
        <v>8.5</v>
      </c>
      <c r="C7969" s="27">
        <v>0</v>
      </c>
      <c r="D7969" s="27">
        <v>3.5</v>
      </c>
      <c r="E7969" s="27">
        <v>0</v>
      </c>
      <c r="F7969" s="27">
        <v>0</v>
      </c>
      <c r="G7969" s="27">
        <v>6</v>
      </c>
      <c r="H7969" s="27">
        <v>2</v>
      </c>
      <c r="I7969" s="27">
        <v>2</v>
      </c>
      <c r="J7969" s="27">
        <v>1</v>
      </c>
      <c r="K7969" s="27">
        <v>4</v>
      </c>
      <c r="L7969" s="119"/>
      <c r="M7969" s="92">
        <f>SUM(B7969:K7969)</f>
        <v>27</v>
      </c>
      <c r="N7969" s="27">
        <v>1</v>
      </c>
      <c r="O7969" s="185">
        <f>M7969/91</f>
        <v>0.2967032967032967</v>
      </c>
      <c r="P7969" s="55" t="s">
        <v>446</v>
      </c>
      <c r="Q7969" s="19" t="s">
        <v>3654</v>
      </c>
      <c r="R7969" s="41" t="s">
        <v>763</v>
      </c>
      <c r="S7969" s="19" t="s">
        <v>540</v>
      </c>
      <c r="T7969" s="28" t="s">
        <v>3117</v>
      </c>
      <c r="U7969" s="17">
        <v>10</v>
      </c>
      <c r="V7969" s="20" t="s">
        <v>682</v>
      </c>
      <c r="W7969" s="18" t="s">
        <v>2433</v>
      </c>
      <c r="X7969" s="18" t="s">
        <v>478</v>
      </c>
      <c r="Y7969" s="18" t="s">
        <v>2094</v>
      </c>
      <c r="Z7969" s="61"/>
    </row>
    <row r="7970" spans="1:267" s="161" customFormat="1" ht="19.5" customHeight="1" x14ac:dyDescent="0.25">
      <c r="A7970" s="42" t="s">
        <v>350</v>
      </c>
      <c r="B7970" s="27">
        <v>0</v>
      </c>
      <c r="C7970" s="27">
        <v>3</v>
      </c>
      <c r="D7970" s="27">
        <v>6</v>
      </c>
      <c r="E7970" s="27">
        <v>4</v>
      </c>
      <c r="F7970" s="27">
        <v>0</v>
      </c>
      <c r="G7970" s="27">
        <v>0</v>
      </c>
      <c r="H7970" s="27">
        <v>6</v>
      </c>
      <c r="I7970" s="27">
        <v>0</v>
      </c>
      <c r="J7970" s="27">
        <v>0</v>
      </c>
      <c r="K7970" s="27">
        <v>8</v>
      </c>
      <c r="L7970" s="119"/>
      <c r="M7970" s="92">
        <f>SUM(B7970:K7970)</f>
        <v>27</v>
      </c>
      <c r="N7970" s="27">
        <v>6</v>
      </c>
      <c r="O7970" s="185">
        <f>M7970/91</f>
        <v>0.2967032967032967</v>
      </c>
      <c r="P7970" s="55" t="s">
        <v>446</v>
      </c>
      <c r="Q7970" s="19" t="s">
        <v>4479</v>
      </c>
      <c r="R7970" s="41" t="s">
        <v>2077</v>
      </c>
      <c r="S7970" s="19" t="s">
        <v>3517</v>
      </c>
      <c r="T7970" s="28" t="s">
        <v>3120</v>
      </c>
      <c r="U7970" s="17">
        <v>10</v>
      </c>
      <c r="V7970" s="20" t="s">
        <v>609</v>
      </c>
      <c r="W7970" s="18" t="s">
        <v>4399</v>
      </c>
      <c r="X7970" s="18" t="s">
        <v>2243</v>
      </c>
      <c r="Y7970" s="18" t="s">
        <v>1481</v>
      </c>
      <c r="Z7970" s="61"/>
    </row>
    <row r="7971" spans="1:267" s="161" customFormat="1" ht="19.5" customHeight="1" x14ac:dyDescent="0.25">
      <c r="A7971" s="42" t="s">
        <v>354</v>
      </c>
      <c r="B7971" s="27">
        <v>8</v>
      </c>
      <c r="C7971" s="27">
        <v>0</v>
      </c>
      <c r="D7971" s="27">
        <v>5</v>
      </c>
      <c r="E7971" s="27">
        <v>1</v>
      </c>
      <c r="F7971" s="27">
        <v>5</v>
      </c>
      <c r="G7971" s="27">
        <v>0</v>
      </c>
      <c r="H7971" s="27">
        <v>4</v>
      </c>
      <c r="I7971" s="27">
        <v>2</v>
      </c>
      <c r="J7971" s="27">
        <v>0</v>
      </c>
      <c r="K7971" s="27">
        <v>2</v>
      </c>
      <c r="L7971" s="119"/>
      <c r="M7971" s="92">
        <f>SUM(B7971:K7971)</f>
        <v>27</v>
      </c>
      <c r="N7971" s="27">
        <v>9</v>
      </c>
      <c r="O7971" s="185">
        <f>M7971/91</f>
        <v>0.2967032967032967</v>
      </c>
      <c r="P7971" s="55" t="s">
        <v>446</v>
      </c>
      <c r="Q7971" s="19" t="s">
        <v>2441</v>
      </c>
      <c r="R7971" s="41" t="s">
        <v>491</v>
      </c>
      <c r="S7971" s="19" t="s">
        <v>636</v>
      </c>
      <c r="T7971" s="28" t="s">
        <v>7778</v>
      </c>
      <c r="U7971" s="17">
        <v>10</v>
      </c>
      <c r="V7971" s="20" t="s">
        <v>519</v>
      </c>
      <c r="W7971" s="18" t="s">
        <v>8114</v>
      </c>
      <c r="X7971" s="18" t="s">
        <v>518</v>
      </c>
      <c r="Y7971" s="18" t="s">
        <v>1016</v>
      </c>
      <c r="Z7971" s="61"/>
    </row>
    <row r="7972" spans="1:267" s="161" customFormat="1" ht="19.5" customHeight="1" x14ac:dyDescent="0.25">
      <c r="A7972" s="42" t="s">
        <v>363</v>
      </c>
      <c r="B7972" s="27">
        <v>4</v>
      </c>
      <c r="C7972" s="27">
        <v>0</v>
      </c>
      <c r="D7972" s="27">
        <v>5</v>
      </c>
      <c r="E7972" s="27">
        <v>2</v>
      </c>
      <c r="F7972" s="27">
        <v>4</v>
      </c>
      <c r="G7972" s="27">
        <v>0</v>
      </c>
      <c r="H7972" s="27">
        <v>0</v>
      </c>
      <c r="I7972" s="27">
        <v>0</v>
      </c>
      <c r="J7972" s="27">
        <v>4</v>
      </c>
      <c r="K7972" s="27">
        <v>8</v>
      </c>
      <c r="L7972" s="119"/>
      <c r="M7972" s="92">
        <f>SUM(B7972:K7972)</f>
        <v>27</v>
      </c>
      <c r="N7972" s="27">
        <v>15</v>
      </c>
      <c r="O7972" s="185">
        <f>M7972/91</f>
        <v>0.2967032967032967</v>
      </c>
      <c r="P7972" s="55" t="s">
        <v>446</v>
      </c>
      <c r="Q7972" s="19" t="s">
        <v>533</v>
      </c>
      <c r="R7972" s="41" t="s">
        <v>501</v>
      </c>
      <c r="S7972" s="19" t="s">
        <v>492</v>
      </c>
      <c r="T7972" s="28" t="s">
        <v>681</v>
      </c>
      <c r="U7972" s="17">
        <v>10</v>
      </c>
      <c r="V7972" s="20" t="s">
        <v>498</v>
      </c>
      <c r="W7972" s="18" t="s">
        <v>517</v>
      </c>
      <c r="X7972" s="18" t="s">
        <v>518</v>
      </c>
      <c r="Y7972" s="18" t="s">
        <v>466</v>
      </c>
      <c r="Z7972" s="61"/>
    </row>
    <row r="7973" spans="1:267" s="161" customFormat="1" ht="19.5" customHeight="1" x14ac:dyDescent="0.25">
      <c r="A7973" s="42" t="s">
        <v>1152</v>
      </c>
      <c r="B7973" s="27">
        <v>7</v>
      </c>
      <c r="C7973" s="27">
        <v>0</v>
      </c>
      <c r="D7973" s="27">
        <v>0</v>
      </c>
      <c r="E7973" s="27">
        <v>1</v>
      </c>
      <c r="F7973" s="27">
        <v>0</v>
      </c>
      <c r="G7973" s="27">
        <v>0</v>
      </c>
      <c r="H7973" s="27">
        <v>6</v>
      </c>
      <c r="I7973" s="27">
        <v>0</v>
      </c>
      <c r="J7973" s="27">
        <v>5</v>
      </c>
      <c r="K7973" s="27">
        <v>8</v>
      </c>
      <c r="L7973" s="119"/>
      <c r="M7973" s="92">
        <f>SUM(B7973:K7973)</f>
        <v>27</v>
      </c>
      <c r="N7973" s="27">
        <v>15</v>
      </c>
      <c r="O7973" s="185">
        <f>M7973/91</f>
        <v>0.2967032967032967</v>
      </c>
      <c r="P7973" s="55" t="s">
        <v>446</v>
      </c>
      <c r="Q7973" s="19" t="s">
        <v>1801</v>
      </c>
      <c r="R7973" s="41" t="s">
        <v>448</v>
      </c>
      <c r="S7973" s="19" t="s">
        <v>466</v>
      </c>
      <c r="T7973" s="28" t="s">
        <v>5402</v>
      </c>
      <c r="U7973" s="17">
        <v>10</v>
      </c>
      <c r="V7973" s="20" t="s">
        <v>3289</v>
      </c>
      <c r="W7973" s="18" t="s">
        <v>5580</v>
      </c>
      <c r="X7973" s="18" t="s">
        <v>5581</v>
      </c>
      <c r="Y7973" s="18" t="s">
        <v>486</v>
      </c>
      <c r="Z7973" s="61"/>
    </row>
    <row r="7974" spans="1:267" s="161" customFormat="1" ht="19.5" customHeight="1" x14ac:dyDescent="0.25">
      <c r="A7974" s="42" t="s">
        <v>364</v>
      </c>
      <c r="B7974" s="27">
        <v>3.5</v>
      </c>
      <c r="C7974" s="27">
        <v>0</v>
      </c>
      <c r="D7974" s="27">
        <v>0</v>
      </c>
      <c r="E7974" s="27">
        <v>0.5</v>
      </c>
      <c r="F7974" s="27">
        <v>8</v>
      </c>
      <c r="G7974" s="27">
        <v>0</v>
      </c>
      <c r="H7974" s="27">
        <v>7</v>
      </c>
      <c r="I7974" s="27">
        <v>0</v>
      </c>
      <c r="J7974" s="27">
        <v>2</v>
      </c>
      <c r="K7974" s="27">
        <v>6</v>
      </c>
      <c r="L7974" s="119"/>
      <c r="M7974" s="92">
        <f>SUM(B7974:K7974)</f>
        <v>27</v>
      </c>
      <c r="N7974" s="27">
        <v>16</v>
      </c>
      <c r="O7974" s="185">
        <f>M7974/91</f>
        <v>0.2967032967032967</v>
      </c>
      <c r="P7974" s="55" t="s">
        <v>446</v>
      </c>
      <c r="Q7974" s="19" t="s">
        <v>2556</v>
      </c>
      <c r="R7974" s="41" t="s">
        <v>555</v>
      </c>
      <c r="S7974" s="19" t="s">
        <v>614</v>
      </c>
      <c r="T7974" s="28" t="s">
        <v>3660</v>
      </c>
      <c r="U7974" s="17">
        <v>10</v>
      </c>
      <c r="V7974" s="20" t="s">
        <v>682</v>
      </c>
      <c r="W7974" s="18" t="s">
        <v>4610</v>
      </c>
      <c r="X7974" s="18" t="s">
        <v>468</v>
      </c>
      <c r="Y7974" s="18" t="s">
        <v>1078</v>
      </c>
      <c r="Z7974" s="61"/>
    </row>
    <row r="7975" spans="1:267" s="161" customFormat="1" ht="19.5" customHeight="1" x14ac:dyDescent="0.25">
      <c r="A7975" s="42" t="s">
        <v>8440</v>
      </c>
      <c r="B7975" s="27">
        <v>6.5</v>
      </c>
      <c r="C7975" s="27">
        <v>1</v>
      </c>
      <c r="D7975" s="27">
        <v>5</v>
      </c>
      <c r="E7975" s="27">
        <v>4</v>
      </c>
      <c r="F7975" s="27">
        <v>0</v>
      </c>
      <c r="G7975" s="27">
        <v>0</v>
      </c>
      <c r="H7975" s="27">
        <v>4.5</v>
      </c>
      <c r="I7975" s="27">
        <v>0</v>
      </c>
      <c r="J7975" s="27">
        <v>0</v>
      </c>
      <c r="K7975" s="27">
        <v>6</v>
      </c>
      <c r="L7975" s="119"/>
      <c r="M7975" s="92">
        <f>SUM(B7975:K7975)</f>
        <v>27</v>
      </c>
      <c r="N7975" s="27">
        <v>31</v>
      </c>
      <c r="O7975" s="185">
        <f>M7975/91</f>
        <v>0.2967032967032967</v>
      </c>
      <c r="P7975" s="55" t="s">
        <v>446</v>
      </c>
      <c r="Q7975" s="19" t="s">
        <v>4243</v>
      </c>
      <c r="R7975" s="41" t="s">
        <v>809</v>
      </c>
      <c r="S7975" s="19" t="s">
        <v>567</v>
      </c>
      <c r="T7975" s="28" t="s">
        <v>8181</v>
      </c>
      <c r="U7975" s="17">
        <v>10</v>
      </c>
      <c r="V7975" s="20" t="s">
        <v>8324</v>
      </c>
      <c r="W7975" s="18" t="s">
        <v>2553</v>
      </c>
      <c r="X7975" s="18" t="s">
        <v>771</v>
      </c>
      <c r="Y7975" s="18" t="s">
        <v>486</v>
      </c>
      <c r="Z7975" s="61"/>
    </row>
    <row r="7976" spans="1:267" s="161" customFormat="1" ht="19.5" customHeight="1" x14ac:dyDescent="0.25">
      <c r="A7976" s="42" t="s">
        <v>349</v>
      </c>
      <c r="B7976" s="27">
        <v>3</v>
      </c>
      <c r="C7976" s="27">
        <v>2</v>
      </c>
      <c r="D7976" s="27">
        <v>2.5</v>
      </c>
      <c r="E7976" s="27">
        <v>2.5</v>
      </c>
      <c r="F7976" s="27">
        <v>0</v>
      </c>
      <c r="G7976" s="27">
        <v>5</v>
      </c>
      <c r="H7976" s="27">
        <v>0</v>
      </c>
      <c r="I7976" s="27">
        <v>4</v>
      </c>
      <c r="J7976" s="27">
        <v>6</v>
      </c>
      <c r="K7976" s="27">
        <v>2</v>
      </c>
      <c r="L7976" s="119"/>
      <c r="M7976" s="92">
        <f>SUM(B7976:K7976)</f>
        <v>27</v>
      </c>
      <c r="N7976" s="27">
        <v>14</v>
      </c>
      <c r="O7976" s="185">
        <f>M7976/91</f>
        <v>0.2967032967032967</v>
      </c>
      <c r="P7976" s="55" t="s">
        <v>446</v>
      </c>
      <c r="Q7976" s="19" t="s">
        <v>570</v>
      </c>
      <c r="R7976" s="41" t="s">
        <v>816</v>
      </c>
      <c r="S7976" s="19" t="s">
        <v>504</v>
      </c>
      <c r="T7976" s="28" t="s">
        <v>7415</v>
      </c>
      <c r="U7976" s="17">
        <v>10</v>
      </c>
      <c r="V7976" s="20">
        <v>1</v>
      </c>
      <c r="W7976" s="18" t="s">
        <v>685</v>
      </c>
      <c r="X7976" s="18" t="s">
        <v>916</v>
      </c>
      <c r="Y7976" s="18" t="s">
        <v>710</v>
      </c>
      <c r="Z7976" s="61"/>
    </row>
    <row r="7977" spans="1:267" s="161" customFormat="1" ht="19.5" customHeight="1" x14ac:dyDescent="0.25">
      <c r="A7977" s="42" t="s">
        <v>353</v>
      </c>
      <c r="B7977" s="27">
        <v>9</v>
      </c>
      <c r="C7977" s="27">
        <v>1</v>
      </c>
      <c r="D7977" s="27">
        <v>0</v>
      </c>
      <c r="E7977" s="27">
        <v>2</v>
      </c>
      <c r="F7977" s="27">
        <v>4</v>
      </c>
      <c r="G7977" s="27">
        <v>0</v>
      </c>
      <c r="H7977" s="27">
        <v>6</v>
      </c>
      <c r="I7977" s="27">
        <v>0</v>
      </c>
      <c r="J7977" s="27">
        <v>5</v>
      </c>
      <c r="K7977" s="27">
        <v>0</v>
      </c>
      <c r="L7977" s="119"/>
      <c r="M7977" s="92">
        <f>SUM(B7977:K7977)</f>
        <v>27</v>
      </c>
      <c r="N7977" s="27">
        <v>6</v>
      </c>
      <c r="O7977" s="185">
        <f>M7977/91</f>
        <v>0.2967032967032967</v>
      </c>
      <c r="P7977" s="55" t="s">
        <v>446</v>
      </c>
      <c r="Q7977" s="19" t="s">
        <v>4427</v>
      </c>
      <c r="R7977" s="41" t="s">
        <v>573</v>
      </c>
      <c r="S7977" s="19" t="s">
        <v>721</v>
      </c>
      <c r="T7977" s="28" t="s">
        <v>3120</v>
      </c>
      <c r="U7977" s="17">
        <v>10</v>
      </c>
      <c r="V7977" s="20" t="s">
        <v>609</v>
      </c>
      <c r="W7977" s="18" t="s">
        <v>4399</v>
      </c>
      <c r="X7977" s="18" t="s">
        <v>2243</v>
      </c>
      <c r="Y7977" s="18" t="s">
        <v>1481</v>
      </c>
      <c r="Z7977" s="61"/>
    </row>
    <row r="7978" spans="1:267" s="161" customFormat="1" ht="19.5" customHeight="1" x14ac:dyDescent="0.25">
      <c r="A7978" s="42" t="s">
        <v>365</v>
      </c>
      <c r="B7978" s="27">
        <v>4</v>
      </c>
      <c r="C7978" s="27">
        <v>2</v>
      </c>
      <c r="D7978" s="27">
        <v>4</v>
      </c>
      <c r="E7978" s="27">
        <v>1</v>
      </c>
      <c r="F7978" s="27">
        <v>0</v>
      </c>
      <c r="G7978" s="27">
        <v>6</v>
      </c>
      <c r="H7978" s="27">
        <v>3.5</v>
      </c>
      <c r="I7978" s="27">
        <v>0</v>
      </c>
      <c r="J7978" s="27">
        <v>0</v>
      </c>
      <c r="K7978" s="27">
        <v>6</v>
      </c>
      <c r="L7978" s="119"/>
      <c r="M7978" s="92">
        <f>SUM(B7978:K7978)</f>
        <v>26.5</v>
      </c>
      <c r="N7978" s="27">
        <v>17</v>
      </c>
      <c r="O7978" s="185">
        <f>M7978/91</f>
        <v>0.29120879120879123</v>
      </c>
      <c r="P7978" s="55" t="s">
        <v>446</v>
      </c>
      <c r="Q7978" s="19" t="s">
        <v>4712</v>
      </c>
      <c r="R7978" s="41" t="s">
        <v>958</v>
      </c>
      <c r="S7978" s="19" t="s">
        <v>4713</v>
      </c>
      <c r="T7978" s="28" t="s">
        <v>3660</v>
      </c>
      <c r="U7978" s="17">
        <v>10</v>
      </c>
      <c r="V7978" s="20" t="s">
        <v>682</v>
      </c>
      <c r="W7978" s="18" t="s">
        <v>4610</v>
      </c>
      <c r="X7978" s="18" t="s">
        <v>468</v>
      </c>
      <c r="Y7978" s="18" t="s">
        <v>1078</v>
      </c>
      <c r="Z7978" s="61"/>
    </row>
    <row r="7979" spans="1:267" s="161" customFormat="1" ht="19.5" customHeight="1" x14ac:dyDescent="0.25">
      <c r="A7979" s="42" t="s">
        <v>355</v>
      </c>
      <c r="B7979" s="27">
        <v>5.5</v>
      </c>
      <c r="C7979" s="27">
        <v>0</v>
      </c>
      <c r="D7979" s="27">
        <v>5</v>
      </c>
      <c r="E7979" s="27">
        <v>1</v>
      </c>
      <c r="F7979" s="27">
        <v>5</v>
      </c>
      <c r="G7979" s="27">
        <v>4</v>
      </c>
      <c r="H7979" s="27">
        <v>4</v>
      </c>
      <c r="I7979" s="27">
        <v>0</v>
      </c>
      <c r="J7979" s="27">
        <v>0</v>
      </c>
      <c r="K7979" s="27">
        <v>2</v>
      </c>
      <c r="L7979" s="119"/>
      <c r="M7979" s="92">
        <f>SUM(B7979:K7979)</f>
        <v>26.5</v>
      </c>
      <c r="N7979" s="27">
        <v>14</v>
      </c>
      <c r="O7979" s="185">
        <f>M7979/91</f>
        <v>0.29120879120879123</v>
      </c>
      <c r="P7979" s="55" t="s">
        <v>446</v>
      </c>
      <c r="Q7979" s="19" t="s">
        <v>6686</v>
      </c>
      <c r="R7979" s="41" t="s">
        <v>448</v>
      </c>
      <c r="S7979" s="19" t="s">
        <v>523</v>
      </c>
      <c r="T7979" s="28" t="s">
        <v>6527</v>
      </c>
      <c r="U7979" s="17">
        <v>10</v>
      </c>
      <c r="V7979" s="20" t="s">
        <v>519</v>
      </c>
      <c r="W7979" s="18" t="s">
        <v>1473</v>
      </c>
      <c r="X7979" s="18" t="s">
        <v>476</v>
      </c>
      <c r="Y7979" s="18" t="s">
        <v>469</v>
      </c>
      <c r="Z7979" s="61"/>
    </row>
    <row r="7980" spans="1:267" s="161" customFormat="1" ht="19.5" customHeight="1" x14ac:dyDescent="0.25">
      <c r="A7980" s="42" t="s">
        <v>366</v>
      </c>
      <c r="B7980" s="27">
        <v>4</v>
      </c>
      <c r="C7980" s="27">
        <v>3</v>
      </c>
      <c r="D7980" s="27">
        <v>4</v>
      </c>
      <c r="E7980" s="27">
        <v>2</v>
      </c>
      <c r="F7980" s="27">
        <v>0</v>
      </c>
      <c r="G7980" s="27">
        <v>7</v>
      </c>
      <c r="H7980" s="27">
        <v>4.5</v>
      </c>
      <c r="I7980" s="27">
        <v>0</v>
      </c>
      <c r="J7980" s="27">
        <v>0</v>
      </c>
      <c r="K7980" s="27">
        <v>2</v>
      </c>
      <c r="L7980" s="119"/>
      <c r="M7980" s="92">
        <f>SUM(B7980:K7980)</f>
        <v>26.5</v>
      </c>
      <c r="N7980" s="27">
        <v>17</v>
      </c>
      <c r="O7980" s="185">
        <f>M7980/91</f>
        <v>0.29120879120879123</v>
      </c>
      <c r="P7980" s="55" t="s">
        <v>446</v>
      </c>
      <c r="Q7980" s="19" t="s">
        <v>4714</v>
      </c>
      <c r="R7980" s="41" t="s">
        <v>1226</v>
      </c>
      <c r="S7980" s="19" t="s">
        <v>497</v>
      </c>
      <c r="T7980" s="28" t="s">
        <v>3660</v>
      </c>
      <c r="U7980" s="17">
        <v>10</v>
      </c>
      <c r="V7980" s="20" t="s">
        <v>682</v>
      </c>
      <c r="W7980" s="18" t="s">
        <v>4610</v>
      </c>
      <c r="X7980" s="18" t="s">
        <v>468</v>
      </c>
      <c r="Y7980" s="18" t="s">
        <v>1078</v>
      </c>
      <c r="Z7980" s="61"/>
    </row>
    <row r="7981" spans="1:267" s="161" customFormat="1" ht="19.5" customHeight="1" x14ac:dyDescent="0.25">
      <c r="A7981" s="42" t="s">
        <v>360</v>
      </c>
      <c r="B7981" s="27">
        <v>6.5</v>
      </c>
      <c r="C7981" s="27">
        <v>0</v>
      </c>
      <c r="D7981" s="27">
        <v>5</v>
      </c>
      <c r="E7981" s="27">
        <v>1.5</v>
      </c>
      <c r="F7981" s="27">
        <v>0</v>
      </c>
      <c r="G7981" s="27">
        <v>0</v>
      </c>
      <c r="H7981" s="27">
        <v>5.5</v>
      </c>
      <c r="I7981" s="27">
        <v>0</v>
      </c>
      <c r="J7981" s="27">
        <v>0</v>
      </c>
      <c r="K7981" s="27">
        <v>8</v>
      </c>
      <c r="L7981" s="119"/>
      <c r="M7981" s="92">
        <f>SUM(B7981:K7981)</f>
        <v>26.5</v>
      </c>
      <c r="N7981" s="27">
        <v>16</v>
      </c>
      <c r="O7981" s="185">
        <f>M7981/91</f>
        <v>0.29120879120879123</v>
      </c>
      <c r="P7981" s="55" t="s">
        <v>446</v>
      </c>
      <c r="Q7981" s="19" t="s">
        <v>493</v>
      </c>
      <c r="R7981" s="41" t="s">
        <v>483</v>
      </c>
      <c r="S7981" s="19" t="s">
        <v>494</v>
      </c>
      <c r="T7981" s="28" t="s">
        <v>681</v>
      </c>
      <c r="U7981" s="17">
        <v>10</v>
      </c>
      <c r="V7981" s="20" t="s">
        <v>449</v>
      </c>
      <c r="W7981" s="18" t="s">
        <v>450</v>
      </c>
      <c r="X7981" s="18" t="s">
        <v>451</v>
      </c>
      <c r="Y7981" s="18" t="s">
        <v>452</v>
      </c>
      <c r="Z7981" s="61"/>
    </row>
    <row r="7982" spans="1:267" s="161" customFormat="1" ht="19.5" customHeight="1" x14ac:dyDescent="0.25">
      <c r="A7982" s="42" t="s">
        <v>347</v>
      </c>
      <c r="B7982" s="27">
        <v>2.5</v>
      </c>
      <c r="C7982" s="27">
        <v>5</v>
      </c>
      <c r="D7982" s="27">
        <v>5</v>
      </c>
      <c r="E7982" s="27">
        <v>0.5</v>
      </c>
      <c r="F7982" s="27">
        <v>0</v>
      </c>
      <c r="G7982" s="27">
        <v>0</v>
      </c>
      <c r="H7982" s="27">
        <v>4.5</v>
      </c>
      <c r="I7982" s="27">
        <v>1</v>
      </c>
      <c r="J7982" s="27">
        <v>0</v>
      </c>
      <c r="K7982" s="27">
        <v>8</v>
      </c>
      <c r="L7982" s="119"/>
      <c r="M7982" s="92">
        <f>SUM(B7982:K7982)</f>
        <v>26.5</v>
      </c>
      <c r="N7982" s="27">
        <v>7</v>
      </c>
      <c r="O7982" s="185">
        <f>M7982/91</f>
        <v>0.29120879120879123</v>
      </c>
      <c r="P7982" s="55" t="s">
        <v>446</v>
      </c>
      <c r="Q7982" s="19" t="s">
        <v>6362</v>
      </c>
      <c r="R7982" s="41" t="s">
        <v>459</v>
      </c>
      <c r="S7982" s="19" t="s">
        <v>819</v>
      </c>
      <c r="T7982" s="28" t="s">
        <v>6284</v>
      </c>
      <c r="U7982" s="17">
        <v>10</v>
      </c>
      <c r="V7982" s="20" t="s">
        <v>682</v>
      </c>
      <c r="W7982" s="18" t="s">
        <v>6323</v>
      </c>
      <c r="X7982" s="18" t="s">
        <v>2976</v>
      </c>
      <c r="Y7982" s="18" t="s">
        <v>469</v>
      </c>
      <c r="Z7982" s="61"/>
    </row>
    <row r="7983" spans="1:267" s="161" customFormat="1" ht="19.5" customHeight="1" x14ac:dyDescent="0.25">
      <c r="A7983" s="42" t="s">
        <v>366</v>
      </c>
      <c r="B7983" s="27">
        <v>5</v>
      </c>
      <c r="C7983" s="27">
        <v>1</v>
      </c>
      <c r="D7983" s="27">
        <v>5</v>
      </c>
      <c r="E7983" s="27">
        <v>4</v>
      </c>
      <c r="F7983" s="27">
        <v>5</v>
      </c>
      <c r="G7983" s="27">
        <v>0</v>
      </c>
      <c r="H7983" s="27">
        <v>4.5</v>
      </c>
      <c r="I7983" s="27">
        <v>0</v>
      </c>
      <c r="J7983" s="27">
        <v>0</v>
      </c>
      <c r="K7983" s="27">
        <v>2</v>
      </c>
      <c r="L7983" s="119"/>
      <c r="M7983" s="92">
        <f>SUM(B7983:K7983)</f>
        <v>26.5</v>
      </c>
      <c r="N7983" s="27">
        <v>32</v>
      </c>
      <c r="O7983" s="185">
        <f>M7983/91</f>
        <v>0.29120879120879123</v>
      </c>
      <c r="P7983" s="55" t="s">
        <v>446</v>
      </c>
      <c r="Q7983" s="19" t="s">
        <v>8441</v>
      </c>
      <c r="R7983" s="41" t="s">
        <v>535</v>
      </c>
      <c r="S7983" s="19" t="s">
        <v>556</v>
      </c>
      <c r="T7983" s="28" t="s">
        <v>8181</v>
      </c>
      <c r="U7983" s="17">
        <v>10</v>
      </c>
      <c r="V7983" s="20" t="s">
        <v>8392</v>
      </c>
      <c r="W7983" s="18" t="s">
        <v>8388</v>
      </c>
      <c r="X7983" s="18" t="s">
        <v>705</v>
      </c>
      <c r="Y7983" s="18" t="s">
        <v>1283</v>
      </c>
      <c r="Z7983" s="61"/>
    </row>
    <row r="7984" spans="1:267" s="161" customFormat="1" ht="19.5" customHeight="1" x14ac:dyDescent="0.25">
      <c r="A7984" s="60" t="s">
        <v>351</v>
      </c>
      <c r="B7984" s="31">
        <v>8.5</v>
      </c>
      <c r="C7984" s="31">
        <v>1</v>
      </c>
      <c r="D7984" s="31">
        <v>3.5</v>
      </c>
      <c r="E7984" s="31">
        <v>0.5</v>
      </c>
      <c r="F7984" s="31">
        <v>5</v>
      </c>
      <c r="G7984" s="31">
        <v>5</v>
      </c>
      <c r="H7984" s="31">
        <v>1</v>
      </c>
      <c r="I7984" s="31">
        <v>0</v>
      </c>
      <c r="J7984" s="31">
        <v>0</v>
      </c>
      <c r="K7984" s="31">
        <v>2</v>
      </c>
      <c r="L7984" s="128"/>
      <c r="M7984" s="92">
        <f>SUM(B7984:K7984)</f>
        <v>26.5</v>
      </c>
      <c r="N7984" s="31">
        <v>4</v>
      </c>
      <c r="O7984" s="185">
        <f>M7984/91</f>
        <v>0.29120879120879123</v>
      </c>
      <c r="P7984" s="65" t="s">
        <v>446</v>
      </c>
      <c r="Q7984" s="19" t="s">
        <v>5365</v>
      </c>
      <c r="R7984" s="41" t="s">
        <v>476</v>
      </c>
      <c r="S7984" s="19" t="s">
        <v>1767</v>
      </c>
      <c r="T7984" s="40" t="s">
        <v>3663</v>
      </c>
      <c r="U7984" s="32">
        <v>10</v>
      </c>
      <c r="V7984" s="20" t="s">
        <v>519</v>
      </c>
      <c r="W7984" s="33" t="s">
        <v>5275</v>
      </c>
      <c r="X7984" s="33" t="s">
        <v>1480</v>
      </c>
      <c r="Y7984" s="33" t="s">
        <v>710</v>
      </c>
      <c r="Z7984" s="186"/>
      <c r="AA7984" s="187"/>
      <c r="AB7984" s="187"/>
      <c r="AC7984" s="187"/>
      <c r="AD7984" s="187"/>
      <c r="AE7984" s="187"/>
      <c r="AF7984" s="187"/>
      <c r="AG7984" s="187"/>
      <c r="AH7984" s="187"/>
      <c r="AI7984" s="187"/>
      <c r="AJ7984" s="187"/>
      <c r="AK7984" s="187"/>
      <c r="AL7984" s="187"/>
      <c r="AM7984" s="187"/>
      <c r="AN7984" s="187"/>
      <c r="AO7984" s="187"/>
      <c r="AP7984" s="187"/>
      <c r="AQ7984" s="187"/>
      <c r="AR7984" s="187"/>
      <c r="AS7984" s="187"/>
      <c r="AT7984" s="187"/>
      <c r="AU7984" s="187"/>
      <c r="AV7984" s="187"/>
      <c r="AW7984" s="187"/>
      <c r="AX7984" s="187"/>
      <c r="AY7984" s="187"/>
      <c r="AZ7984" s="187"/>
      <c r="BA7984" s="187"/>
      <c r="BB7984" s="187"/>
      <c r="BC7984" s="187"/>
      <c r="BD7984" s="187"/>
      <c r="BE7984" s="187"/>
      <c r="BF7984" s="187"/>
      <c r="BG7984" s="187"/>
      <c r="BH7984" s="187"/>
      <c r="BI7984" s="187"/>
      <c r="BJ7984" s="187"/>
      <c r="BK7984" s="187"/>
      <c r="BL7984" s="187"/>
      <c r="BM7984" s="187"/>
      <c r="BN7984" s="187"/>
      <c r="BO7984" s="187"/>
      <c r="BP7984" s="187"/>
      <c r="BQ7984" s="187"/>
      <c r="BR7984" s="187"/>
      <c r="BS7984" s="187"/>
      <c r="BT7984" s="187"/>
      <c r="BU7984" s="187"/>
      <c r="BV7984" s="187"/>
      <c r="BW7984" s="187"/>
      <c r="BX7984" s="187"/>
      <c r="BY7984" s="187"/>
      <c r="BZ7984" s="187"/>
      <c r="CA7984" s="187"/>
      <c r="CB7984" s="187"/>
      <c r="CC7984" s="187"/>
      <c r="CD7984" s="187"/>
      <c r="CE7984" s="187"/>
      <c r="CF7984" s="187"/>
      <c r="CG7984" s="187"/>
      <c r="CH7984" s="187"/>
      <c r="CI7984" s="187"/>
      <c r="CJ7984" s="187"/>
      <c r="CK7984" s="187"/>
      <c r="CL7984" s="187"/>
      <c r="CM7984" s="187"/>
      <c r="CN7984" s="187"/>
      <c r="CO7984" s="187"/>
      <c r="CP7984" s="187"/>
      <c r="CQ7984" s="187"/>
      <c r="CR7984" s="187"/>
      <c r="CS7984" s="187"/>
      <c r="CT7984" s="187"/>
      <c r="CU7984" s="187"/>
      <c r="CV7984" s="187"/>
      <c r="CW7984" s="187"/>
      <c r="CX7984" s="187"/>
      <c r="CY7984" s="187"/>
      <c r="CZ7984" s="187"/>
      <c r="DA7984" s="187"/>
      <c r="DB7984" s="187"/>
      <c r="DC7984" s="187"/>
      <c r="DD7984" s="187"/>
      <c r="DE7984" s="187"/>
      <c r="DF7984" s="187"/>
      <c r="DG7984" s="187"/>
      <c r="DH7984" s="187"/>
      <c r="DI7984" s="187"/>
      <c r="DJ7984" s="187"/>
      <c r="DK7984" s="187"/>
      <c r="DL7984" s="187"/>
      <c r="DM7984" s="187"/>
      <c r="DN7984" s="187"/>
      <c r="DO7984" s="187"/>
      <c r="DP7984" s="187"/>
      <c r="DQ7984" s="187"/>
      <c r="DR7984" s="187"/>
      <c r="DS7984" s="187"/>
      <c r="DT7984" s="187"/>
      <c r="DU7984" s="187"/>
      <c r="DV7984" s="187"/>
      <c r="DW7984" s="187"/>
      <c r="DX7984" s="187"/>
      <c r="DY7984" s="187"/>
      <c r="DZ7984" s="187"/>
      <c r="EA7984" s="187"/>
      <c r="EB7984" s="187"/>
      <c r="EC7984" s="187"/>
      <c r="ED7984" s="187"/>
      <c r="EE7984" s="187"/>
      <c r="EF7984" s="187"/>
      <c r="EG7984" s="187"/>
      <c r="EH7984" s="187"/>
      <c r="EI7984" s="187"/>
      <c r="EJ7984" s="187"/>
      <c r="EK7984" s="187"/>
      <c r="EL7984" s="187"/>
      <c r="EM7984" s="187"/>
      <c r="EN7984" s="187"/>
      <c r="EO7984" s="187"/>
      <c r="EP7984" s="187"/>
      <c r="EQ7984" s="187"/>
      <c r="ER7984" s="187"/>
      <c r="ES7984" s="187"/>
      <c r="ET7984" s="187"/>
      <c r="EU7984" s="187"/>
      <c r="EV7984" s="187"/>
      <c r="EW7984" s="187"/>
      <c r="EX7984" s="187"/>
      <c r="EY7984" s="187"/>
      <c r="EZ7984" s="187"/>
      <c r="FA7984" s="187"/>
      <c r="FB7984" s="187"/>
      <c r="FC7984" s="187"/>
      <c r="FD7984" s="187"/>
      <c r="FE7984" s="187"/>
      <c r="FF7984" s="187"/>
      <c r="FG7984" s="187"/>
      <c r="FH7984" s="187"/>
      <c r="FI7984" s="187"/>
      <c r="FJ7984" s="187"/>
      <c r="FK7984" s="187"/>
      <c r="FL7984" s="187"/>
      <c r="FM7984" s="187"/>
      <c r="FN7984" s="187"/>
      <c r="FO7984" s="187"/>
      <c r="FP7984" s="187"/>
      <c r="FQ7984" s="187"/>
      <c r="FR7984" s="187"/>
      <c r="FS7984" s="187"/>
      <c r="FT7984" s="187"/>
      <c r="FU7984" s="187"/>
      <c r="FV7984" s="187"/>
      <c r="FW7984" s="187"/>
      <c r="FX7984" s="187"/>
      <c r="FY7984" s="187"/>
      <c r="FZ7984" s="187"/>
      <c r="GA7984" s="187"/>
      <c r="GB7984" s="187"/>
      <c r="GC7984" s="187"/>
      <c r="GD7984" s="187"/>
      <c r="GE7984" s="187"/>
      <c r="GF7984" s="187"/>
      <c r="GG7984" s="187"/>
      <c r="GH7984" s="187"/>
      <c r="GI7984" s="187"/>
      <c r="GJ7984" s="187"/>
      <c r="GK7984" s="187"/>
      <c r="GL7984" s="187"/>
      <c r="GM7984" s="187"/>
      <c r="GN7984" s="187"/>
      <c r="GO7984" s="187"/>
      <c r="GP7984" s="187"/>
      <c r="GQ7984" s="187"/>
      <c r="GR7984" s="187"/>
      <c r="GS7984" s="187"/>
      <c r="GT7984" s="187"/>
      <c r="GU7984" s="187"/>
      <c r="GV7984" s="187"/>
      <c r="GW7984" s="187"/>
      <c r="GX7984" s="187"/>
      <c r="GY7984" s="187"/>
      <c r="GZ7984" s="187"/>
      <c r="HA7984" s="187"/>
      <c r="HB7984" s="187"/>
      <c r="HC7984" s="187"/>
      <c r="HD7984" s="187"/>
      <c r="HE7984" s="187"/>
      <c r="HF7984" s="187"/>
      <c r="HG7984" s="187"/>
      <c r="HH7984" s="187"/>
      <c r="HI7984" s="187"/>
      <c r="HJ7984" s="187"/>
      <c r="HK7984" s="187"/>
      <c r="HL7984" s="187"/>
      <c r="HM7984" s="187"/>
      <c r="HN7984" s="187"/>
      <c r="HO7984" s="187"/>
      <c r="HP7984" s="187"/>
      <c r="HQ7984" s="187"/>
      <c r="HR7984" s="187"/>
      <c r="HS7984" s="187"/>
      <c r="HT7984" s="187"/>
      <c r="HU7984" s="187"/>
      <c r="HV7984" s="187"/>
      <c r="HW7984" s="187"/>
      <c r="HX7984" s="187"/>
      <c r="HY7984" s="187"/>
      <c r="HZ7984" s="187"/>
      <c r="IA7984" s="187"/>
      <c r="IB7984" s="187"/>
      <c r="IC7984" s="187"/>
      <c r="ID7984" s="187"/>
      <c r="IE7984" s="187"/>
      <c r="IF7984" s="187"/>
      <c r="IG7984" s="187"/>
      <c r="IH7984" s="187"/>
      <c r="II7984" s="187"/>
      <c r="IJ7984" s="187"/>
      <c r="IK7984" s="187"/>
      <c r="IL7984" s="187"/>
      <c r="IM7984" s="187"/>
      <c r="IN7984" s="187"/>
      <c r="IO7984" s="187"/>
      <c r="IP7984" s="187"/>
      <c r="IQ7984" s="187"/>
      <c r="IR7984" s="187"/>
      <c r="IS7984" s="187"/>
      <c r="IT7984" s="187"/>
      <c r="IU7984" s="187"/>
      <c r="IV7984" s="187"/>
      <c r="IW7984" s="187"/>
      <c r="IX7984" s="187"/>
      <c r="IY7984" s="187"/>
      <c r="IZ7984" s="187"/>
      <c r="JA7984" s="187"/>
      <c r="JB7984" s="187"/>
      <c r="JC7984" s="187"/>
      <c r="JD7984" s="187"/>
      <c r="JE7984" s="187"/>
      <c r="JF7984" s="187"/>
      <c r="JG7984" s="187"/>
    </row>
    <row r="7985" spans="1:267" s="161" customFormat="1" ht="19.5" customHeight="1" x14ac:dyDescent="0.25">
      <c r="A7985" s="42" t="s">
        <v>368</v>
      </c>
      <c r="B7985" s="27">
        <v>4</v>
      </c>
      <c r="C7985" s="27">
        <v>0</v>
      </c>
      <c r="D7985" s="27">
        <v>5</v>
      </c>
      <c r="E7985" s="27">
        <v>0.5</v>
      </c>
      <c r="F7985" s="27">
        <v>5</v>
      </c>
      <c r="G7985" s="27">
        <v>7</v>
      </c>
      <c r="H7985" s="27">
        <v>2</v>
      </c>
      <c r="I7985" s="27">
        <v>2</v>
      </c>
      <c r="J7985" s="27">
        <v>1</v>
      </c>
      <c r="K7985" s="27">
        <v>0</v>
      </c>
      <c r="L7985" s="119"/>
      <c r="M7985" s="92">
        <f>SUM(B7985:K7985)</f>
        <v>26.5</v>
      </c>
      <c r="N7985" s="27">
        <v>14</v>
      </c>
      <c r="O7985" s="185">
        <f>M7985/91</f>
        <v>0.29120879120879123</v>
      </c>
      <c r="P7985" s="55" t="s">
        <v>446</v>
      </c>
      <c r="Q7985" s="19" t="s">
        <v>1804</v>
      </c>
      <c r="R7985" s="41" t="s">
        <v>625</v>
      </c>
      <c r="S7985" s="19" t="s">
        <v>1138</v>
      </c>
      <c r="T7985" s="28" t="s">
        <v>6527</v>
      </c>
      <c r="U7985" s="17">
        <v>10</v>
      </c>
      <c r="V7985" s="20" t="s">
        <v>609</v>
      </c>
      <c r="W7985" s="18" t="s">
        <v>6668</v>
      </c>
      <c r="X7985" s="18" t="s">
        <v>1224</v>
      </c>
      <c r="Y7985" s="18" t="s">
        <v>599</v>
      </c>
      <c r="Z7985" s="61"/>
    </row>
    <row r="7986" spans="1:267" s="161" customFormat="1" ht="19.5" customHeight="1" x14ac:dyDescent="0.25">
      <c r="A7986" s="42" t="s">
        <v>349</v>
      </c>
      <c r="B7986" s="27">
        <v>5</v>
      </c>
      <c r="C7986" s="27">
        <v>1</v>
      </c>
      <c r="D7986" s="27">
        <v>0</v>
      </c>
      <c r="E7986" s="27">
        <v>1</v>
      </c>
      <c r="F7986" s="27">
        <v>5</v>
      </c>
      <c r="G7986" s="27">
        <v>6</v>
      </c>
      <c r="H7986" s="27">
        <v>2.5</v>
      </c>
      <c r="I7986" s="27">
        <v>0</v>
      </c>
      <c r="J7986" s="27">
        <v>2</v>
      </c>
      <c r="K7986" s="27">
        <v>4</v>
      </c>
      <c r="L7986" s="119"/>
      <c r="M7986" s="92">
        <f>SUM(B7986:K7986)</f>
        <v>26.5</v>
      </c>
      <c r="N7986" s="27">
        <v>32</v>
      </c>
      <c r="O7986" s="185">
        <f>M7986/91</f>
        <v>0.29120879120879123</v>
      </c>
      <c r="P7986" s="55" t="s">
        <v>446</v>
      </c>
      <c r="Q7986" s="19" t="s">
        <v>8442</v>
      </c>
      <c r="R7986" s="41" t="s">
        <v>3893</v>
      </c>
      <c r="S7986" s="19" t="s">
        <v>636</v>
      </c>
      <c r="T7986" s="28" t="s">
        <v>8181</v>
      </c>
      <c r="U7986" s="17">
        <v>10</v>
      </c>
      <c r="V7986" s="20" t="s">
        <v>593</v>
      </c>
      <c r="W7986" s="18" t="s">
        <v>8388</v>
      </c>
      <c r="X7986" s="18" t="s">
        <v>705</v>
      </c>
      <c r="Y7986" s="18" t="s">
        <v>1283</v>
      </c>
      <c r="Z7986" s="61"/>
    </row>
    <row r="7987" spans="1:267" s="161" customFormat="1" ht="19.5" customHeight="1" x14ac:dyDescent="0.25">
      <c r="A7987" s="42" t="s">
        <v>344</v>
      </c>
      <c r="B7987" s="27">
        <v>3.5</v>
      </c>
      <c r="C7987" s="27">
        <v>0</v>
      </c>
      <c r="D7987" s="27">
        <v>0</v>
      </c>
      <c r="E7987" s="27">
        <v>2</v>
      </c>
      <c r="F7987" s="27">
        <v>5</v>
      </c>
      <c r="G7987" s="27">
        <v>7</v>
      </c>
      <c r="H7987" s="27">
        <v>4</v>
      </c>
      <c r="I7987" s="27">
        <v>1</v>
      </c>
      <c r="J7987" s="27">
        <v>0</v>
      </c>
      <c r="K7987" s="27">
        <v>4</v>
      </c>
      <c r="L7987" s="119"/>
      <c r="M7987" s="92">
        <f>SUM(B7987:K7987)</f>
        <v>26.5</v>
      </c>
      <c r="N7987" s="27">
        <v>7</v>
      </c>
      <c r="O7987" s="185">
        <f>M7987/91</f>
        <v>0.29120879120879123</v>
      </c>
      <c r="P7987" s="55" t="s">
        <v>446</v>
      </c>
      <c r="Q7987" s="19" t="s">
        <v>6361</v>
      </c>
      <c r="R7987" s="41" t="s">
        <v>625</v>
      </c>
      <c r="S7987" s="19" t="s">
        <v>626</v>
      </c>
      <c r="T7987" s="28" t="s">
        <v>6284</v>
      </c>
      <c r="U7987" s="17">
        <v>10</v>
      </c>
      <c r="V7987" s="20" t="s">
        <v>609</v>
      </c>
      <c r="W7987" s="18" t="s">
        <v>6323</v>
      </c>
      <c r="X7987" s="18" t="s">
        <v>2976</v>
      </c>
      <c r="Y7987" s="18" t="s">
        <v>469</v>
      </c>
      <c r="Z7987" s="61"/>
    </row>
    <row r="7988" spans="1:267" s="161" customFormat="1" ht="19.5" customHeight="1" x14ac:dyDescent="0.25">
      <c r="A7988" s="42" t="s">
        <v>344</v>
      </c>
      <c r="B7988" s="27">
        <v>8</v>
      </c>
      <c r="C7988" s="27">
        <v>1</v>
      </c>
      <c r="D7988" s="27">
        <v>0</v>
      </c>
      <c r="E7988" s="27">
        <v>1</v>
      </c>
      <c r="F7988" s="27">
        <v>0</v>
      </c>
      <c r="G7988" s="27">
        <v>7</v>
      </c>
      <c r="H7988" s="27">
        <v>1</v>
      </c>
      <c r="I7988" s="27">
        <v>0</v>
      </c>
      <c r="J7988" s="27">
        <v>0</v>
      </c>
      <c r="K7988" s="27">
        <v>8</v>
      </c>
      <c r="L7988" s="119"/>
      <c r="M7988" s="92">
        <f>SUM(B7988:K7988)</f>
        <v>26</v>
      </c>
      <c r="N7988" s="27">
        <v>5</v>
      </c>
      <c r="O7988" s="185">
        <f>M7988/91</f>
        <v>0.2857142857142857</v>
      </c>
      <c r="P7988" s="55" t="s">
        <v>446</v>
      </c>
      <c r="Q7988" s="19" t="s">
        <v>1966</v>
      </c>
      <c r="R7988" s="41" t="s">
        <v>740</v>
      </c>
      <c r="S7988" s="19" t="s">
        <v>556</v>
      </c>
      <c r="T7988" s="28" t="s">
        <v>2196</v>
      </c>
      <c r="U7988" s="17">
        <v>10</v>
      </c>
      <c r="V7988" s="20" t="s">
        <v>682</v>
      </c>
      <c r="W7988" s="18" t="s">
        <v>2216</v>
      </c>
      <c r="X7988" s="18" t="s">
        <v>1224</v>
      </c>
      <c r="Y7988" s="18" t="s">
        <v>819</v>
      </c>
      <c r="Z7988" s="61"/>
    </row>
    <row r="7989" spans="1:267" s="161" customFormat="1" ht="19.5" customHeight="1" x14ac:dyDescent="0.25">
      <c r="A7989" s="42" t="s">
        <v>354</v>
      </c>
      <c r="B7989" s="27">
        <v>6.5</v>
      </c>
      <c r="C7989" s="27">
        <v>0</v>
      </c>
      <c r="D7989" s="27">
        <v>6</v>
      </c>
      <c r="E7989" s="27">
        <v>1.5</v>
      </c>
      <c r="F7989" s="27">
        <v>0</v>
      </c>
      <c r="G7989" s="27">
        <v>6</v>
      </c>
      <c r="H7989" s="27">
        <v>1</v>
      </c>
      <c r="I7989" s="27">
        <v>0</v>
      </c>
      <c r="J7989" s="27">
        <v>3</v>
      </c>
      <c r="K7989" s="27">
        <v>2</v>
      </c>
      <c r="L7989" s="119"/>
      <c r="M7989" s="92">
        <f>SUM(B7989:K7989)</f>
        <v>26</v>
      </c>
      <c r="N7989" s="27">
        <v>7</v>
      </c>
      <c r="O7989" s="185">
        <f>M7989/91</f>
        <v>0.2857142857142857</v>
      </c>
      <c r="P7989" s="55" t="s">
        <v>446</v>
      </c>
      <c r="Q7989" s="19" t="s">
        <v>3965</v>
      </c>
      <c r="R7989" s="41" t="s">
        <v>603</v>
      </c>
      <c r="S7989" s="19" t="s">
        <v>474</v>
      </c>
      <c r="T7989" s="28" t="s">
        <v>7641</v>
      </c>
      <c r="U7989" s="17">
        <v>10</v>
      </c>
      <c r="V7989" s="20" t="s">
        <v>645</v>
      </c>
      <c r="W7989" s="18" t="s">
        <v>2855</v>
      </c>
      <c r="X7989" s="18" t="s">
        <v>916</v>
      </c>
      <c r="Y7989" s="18" t="s">
        <v>1078</v>
      </c>
      <c r="Z7989" s="61"/>
    </row>
    <row r="7990" spans="1:267" s="161" customFormat="1" ht="19.5" customHeight="1" x14ac:dyDescent="0.25">
      <c r="A7990" s="42" t="s">
        <v>354</v>
      </c>
      <c r="B7990" s="27">
        <v>6.5</v>
      </c>
      <c r="C7990" s="27">
        <v>0</v>
      </c>
      <c r="D7990" s="27">
        <v>6</v>
      </c>
      <c r="E7990" s="27">
        <v>1.5</v>
      </c>
      <c r="F7990" s="27">
        <v>0</v>
      </c>
      <c r="G7990" s="27">
        <v>6</v>
      </c>
      <c r="H7990" s="27">
        <v>1</v>
      </c>
      <c r="I7990" s="27">
        <v>0</v>
      </c>
      <c r="J7990" s="27">
        <v>3</v>
      </c>
      <c r="K7990" s="27">
        <v>2</v>
      </c>
      <c r="L7990" s="119"/>
      <c r="M7990" s="92">
        <f>SUM(B7990:K7990)</f>
        <v>26</v>
      </c>
      <c r="N7990" s="27">
        <v>7</v>
      </c>
      <c r="O7990" s="185">
        <f>M7990/91</f>
        <v>0.2857142857142857</v>
      </c>
      <c r="P7990" s="55" t="s">
        <v>446</v>
      </c>
      <c r="Q7990" s="19" t="s">
        <v>3965</v>
      </c>
      <c r="R7990" s="41" t="s">
        <v>603</v>
      </c>
      <c r="S7990" s="19" t="s">
        <v>474</v>
      </c>
      <c r="T7990" s="28" t="s">
        <v>7641</v>
      </c>
      <c r="U7990" s="17">
        <v>10</v>
      </c>
      <c r="V7990" s="20" t="s">
        <v>645</v>
      </c>
      <c r="W7990" s="18" t="s">
        <v>2855</v>
      </c>
      <c r="X7990" s="18" t="s">
        <v>916</v>
      </c>
      <c r="Y7990" s="18" t="s">
        <v>1078</v>
      </c>
      <c r="Z7990" s="61"/>
    </row>
    <row r="7991" spans="1:267" s="161" customFormat="1" ht="19.5" customHeight="1" x14ac:dyDescent="0.25">
      <c r="A7991" s="42" t="s">
        <v>359</v>
      </c>
      <c r="B7991" s="27">
        <v>5</v>
      </c>
      <c r="C7991" s="27">
        <v>4</v>
      </c>
      <c r="D7991" s="27">
        <v>3</v>
      </c>
      <c r="E7991" s="27">
        <v>1.5</v>
      </c>
      <c r="F7991" s="27">
        <v>3</v>
      </c>
      <c r="G7991" s="27">
        <v>0</v>
      </c>
      <c r="H7991" s="27">
        <v>4.5</v>
      </c>
      <c r="I7991" s="27">
        <v>3</v>
      </c>
      <c r="J7991" s="27">
        <v>0</v>
      </c>
      <c r="K7991" s="27">
        <v>2</v>
      </c>
      <c r="L7991" s="119"/>
      <c r="M7991" s="92">
        <f>SUM(B7991:K7991)</f>
        <v>26</v>
      </c>
      <c r="N7991" s="27">
        <v>14</v>
      </c>
      <c r="O7991" s="185">
        <f>M7991/91</f>
        <v>0.2857142857142857</v>
      </c>
      <c r="P7991" s="55" t="s">
        <v>446</v>
      </c>
      <c r="Q7991" s="19" t="s">
        <v>2419</v>
      </c>
      <c r="R7991" s="41" t="s">
        <v>1221</v>
      </c>
      <c r="S7991" s="19" t="s">
        <v>513</v>
      </c>
      <c r="T7991" s="28" t="s">
        <v>2289</v>
      </c>
      <c r="U7991" s="17">
        <v>10</v>
      </c>
      <c r="V7991" s="20" t="s">
        <v>609</v>
      </c>
      <c r="W7991" s="18" t="s">
        <v>2331</v>
      </c>
      <c r="X7991" s="18" t="s">
        <v>1638</v>
      </c>
      <c r="Y7991" s="18" t="s">
        <v>599</v>
      </c>
      <c r="Z7991" s="61"/>
    </row>
    <row r="7992" spans="1:267" s="161" customFormat="1" ht="19.5" customHeight="1" x14ac:dyDescent="0.25">
      <c r="A7992" s="42" t="s">
        <v>344</v>
      </c>
      <c r="B7992" s="27">
        <v>10</v>
      </c>
      <c r="C7992" s="27">
        <v>0</v>
      </c>
      <c r="D7992" s="27">
        <v>6</v>
      </c>
      <c r="E7992" s="27">
        <v>2</v>
      </c>
      <c r="F7992" s="27">
        <v>0</v>
      </c>
      <c r="G7992" s="27">
        <v>0</v>
      </c>
      <c r="H7992" s="27">
        <v>0</v>
      </c>
      <c r="I7992" s="27">
        <v>0</v>
      </c>
      <c r="J7992" s="27">
        <v>0</v>
      </c>
      <c r="K7992" s="27">
        <v>8</v>
      </c>
      <c r="L7992" s="119"/>
      <c r="M7992" s="92">
        <f>SUM(B7992:K7992)</f>
        <v>26</v>
      </c>
      <c r="N7992" s="27">
        <v>6</v>
      </c>
      <c r="O7992" s="185">
        <f>M7992/91</f>
        <v>0.2857142857142857</v>
      </c>
      <c r="P7992" s="55" t="s">
        <v>446</v>
      </c>
      <c r="Q7992" s="19" t="s">
        <v>2957</v>
      </c>
      <c r="R7992" s="41" t="s">
        <v>561</v>
      </c>
      <c r="S7992" s="19" t="s">
        <v>628</v>
      </c>
      <c r="T7992" s="28" t="s">
        <v>2934</v>
      </c>
      <c r="U7992" s="17">
        <v>10</v>
      </c>
      <c r="V7992" s="20" t="s">
        <v>682</v>
      </c>
      <c r="W7992" s="18" t="s">
        <v>2945</v>
      </c>
      <c r="X7992" s="18" t="s">
        <v>855</v>
      </c>
      <c r="Y7992" s="18" t="s">
        <v>469</v>
      </c>
      <c r="Z7992" s="61"/>
    </row>
    <row r="7993" spans="1:267" s="161" customFormat="1" ht="19.5" customHeight="1" x14ac:dyDescent="0.25">
      <c r="A7993" s="42" t="s">
        <v>347</v>
      </c>
      <c r="B7993" s="27">
        <v>3.5</v>
      </c>
      <c r="C7993" s="27">
        <v>2</v>
      </c>
      <c r="D7993" s="27">
        <v>2</v>
      </c>
      <c r="E7993" s="27">
        <v>0.5</v>
      </c>
      <c r="F7993" s="27">
        <v>5</v>
      </c>
      <c r="G7993" s="27">
        <v>6</v>
      </c>
      <c r="H7993" s="27">
        <v>1</v>
      </c>
      <c r="I7993" s="27">
        <v>1</v>
      </c>
      <c r="J7993" s="27">
        <v>1</v>
      </c>
      <c r="K7993" s="27">
        <v>4</v>
      </c>
      <c r="L7993" s="119"/>
      <c r="M7993" s="92">
        <f>SUM(B7993:K7993)</f>
        <v>26</v>
      </c>
      <c r="N7993" s="27">
        <v>9</v>
      </c>
      <c r="O7993" s="185">
        <f>M7993/91</f>
        <v>0.2857142857142857</v>
      </c>
      <c r="P7993" s="55" t="s">
        <v>446</v>
      </c>
      <c r="Q7993" s="19" t="s">
        <v>7280</v>
      </c>
      <c r="R7993" s="41" t="s">
        <v>1075</v>
      </c>
      <c r="S7993" s="19" t="s">
        <v>469</v>
      </c>
      <c r="T7993" s="28" t="s">
        <v>3672</v>
      </c>
      <c r="U7993" s="17">
        <v>10</v>
      </c>
      <c r="V7993" s="20" t="s">
        <v>682</v>
      </c>
      <c r="W7993" s="18" t="s">
        <v>6203</v>
      </c>
      <c r="X7993" s="18" t="s">
        <v>684</v>
      </c>
      <c r="Y7993" s="18" t="s">
        <v>1378</v>
      </c>
      <c r="Z7993" s="61"/>
    </row>
    <row r="7994" spans="1:267" s="161" customFormat="1" ht="19.5" customHeight="1" x14ac:dyDescent="0.25">
      <c r="A7994" s="60" t="s">
        <v>352</v>
      </c>
      <c r="B7994" s="31">
        <v>4</v>
      </c>
      <c r="C7994" s="31">
        <v>4</v>
      </c>
      <c r="D7994" s="31">
        <v>0</v>
      </c>
      <c r="E7994" s="31">
        <v>1</v>
      </c>
      <c r="F7994" s="31">
        <v>2</v>
      </c>
      <c r="G7994" s="31">
        <v>4</v>
      </c>
      <c r="H7994" s="31">
        <v>4</v>
      </c>
      <c r="I7994" s="31">
        <v>0</v>
      </c>
      <c r="J7994" s="31">
        <v>1</v>
      </c>
      <c r="K7994" s="31">
        <v>6</v>
      </c>
      <c r="L7994" s="128"/>
      <c r="M7994" s="92">
        <f>SUM(B7994:K7994)</f>
        <v>26</v>
      </c>
      <c r="N7994" s="31">
        <v>5</v>
      </c>
      <c r="O7994" s="185">
        <f>M7994/91</f>
        <v>0.2857142857142857</v>
      </c>
      <c r="P7994" s="65" t="s">
        <v>446</v>
      </c>
      <c r="Q7994" s="19" t="s">
        <v>3395</v>
      </c>
      <c r="R7994" s="41" t="s">
        <v>1208</v>
      </c>
      <c r="S7994" s="19" t="s">
        <v>5366</v>
      </c>
      <c r="T7994" s="40" t="s">
        <v>3663</v>
      </c>
      <c r="U7994" s="32">
        <v>10</v>
      </c>
      <c r="V7994" s="20" t="s">
        <v>609</v>
      </c>
      <c r="W7994" s="33" t="s">
        <v>2821</v>
      </c>
      <c r="X7994" s="33" t="s">
        <v>1224</v>
      </c>
      <c r="Y7994" s="33" t="s">
        <v>486</v>
      </c>
      <c r="Z7994" s="186"/>
      <c r="AA7994" s="187"/>
      <c r="AB7994" s="187"/>
      <c r="AC7994" s="187"/>
      <c r="AD7994" s="187"/>
      <c r="AE7994" s="187"/>
      <c r="AF7994" s="187"/>
      <c r="AG7994" s="187"/>
      <c r="AH7994" s="187"/>
      <c r="AI7994" s="187"/>
      <c r="AJ7994" s="187"/>
      <c r="AK7994" s="187"/>
      <c r="AL7994" s="187"/>
      <c r="AM7994" s="187"/>
      <c r="AN7994" s="187"/>
      <c r="AO7994" s="187"/>
      <c r="AP7994" s="187"/>
      <c r="AQ7994" s="187"/>
      <c r="AR7994" s="187"/>
      <c r="AS7994" s="187"/>
      <c r="AT7994" s="187"/>
      <c r="AU7994" s="187"/>
      <c r="AV7994" s="187"/>
      <c r="AW7994" s="187"/>
      <c r="AX7994" s="187"/>
      <c r="AY7994" s="187"/>
      <c r="AZ7994" s="187"/>
      <c r="BA7994" s="187"/>
      <c r="BB7994" s="187"/>
      <c r="BC7994" s="187"/>
      <c r="BD7994" s="187"/>
      <c r="BE7994" s="187"/>
      <c r="BF7994" s="187"/>
      <c r="BG7994" s="187"/>
      <c r="BH7994" s="187"/>
      <c r="BI7994" s="187"/>
      <c r="BJ7994" s="187"/>
      <c r="BK7994" s="187"/>
      <c r="BL7994" s="187"/>
      <c r="BM7994" s="187"/>
      <c r="BN7994" s="187"/>
      <c r="BO7994" s="187"/>
      <c r="BP7994" s="187"/>
      <c r="BQ7994" s="187"/>
      <c r="BR7994" s="187"/>
      <c r="BS7994" s="187"/>
      <c r="BT7994" s="187"/>
      <c r="BU7994" s="187"/>
      <c r="BV7994" s="187"/>
      <c r="BW7994" s="187"/>
      <c r="BX7994" s="187"/>
      <c r="BY7994" s="187"/>
      <c r="BZ7994" s="187"/>
      <c r="CA7994" s="187"/>
      <c r="CB7994" s="187"/>
      <c r="CC7994" s="187"/>
      <c r="CD7994" s="187"/>
      <c r="CE7994" s="187"/>
      <c r="CF7994" s="187"/>
      <c r="CG7994" s="187"/>
      <c r="CH7994" s="187"/>
      <c r="CI7994" s="187"/>
      <c r="CJ7994" s="187"/>
      <c r="CK7994" s="187"/>
      <c r="CL7994" s="187"/>
      <c r="CM7994" s="187"/>
      <c r="CN7994" s="187"/>
      <c r="CO7994" s="187"/>
      <c r="CP7994" s="187"/>
      <c r="CQ7994" s="187"/>
      <c r="CR7994" s="187"/>
      <c r="CS7994" s="187"/>
      <c r="CT7994" s="187"/>
      <c r="CU7994" s="187"/>
      <c r="CV7994" s="187"/>
      <c r="CW7994" s="187"/>
      <c r="CX7994" s="187"/>
      <c r="CY7994" s="187"/>
      <c r="CZ7994" s="187"/>
      <c r="DA7994" s="187"/>
      <c r="DB7994" s="187"/>
      <c r="DC7994" s="187"/>
      <c r="DD7994" s="187"/>
      <c r="DE7994" s="187"/>
      <c r="DF7994" s="187"/>
      <c r="DG7994" s="187"/>
      <c r="DH7994" s="187"/>
      <c r="DI7994" s="187"/>
      <c r="DJ7994" s="187"/>
      <c r="DK7994" s="187"/>
      <c r="DL7994" s="187"/>
      <c r="DM7994" s="187"/>
      <c r="DN7994" s="187"/>
      <c r="DO7994" s="187"/>
      <c r="DP7994" s="187"/>
      <c r="DQ7994" s="187"/>
      <c r="DR7994" s="187"/>
      <c r="DS7994" s="187"/>
      <c r="DT7994" s="187"/>
      <c r="DU7994" s="187"/>
      <c r="DV7994" s="187"/>
      <c r="DW7994" s="187"/>
      <c r="DX7994" s="187"/>
      <c r="DY7994" s="187"/>
      <c r="DZ7994" s="187"/>
      <c r="EA7994" s="187"/>
      <c r="EB7994" s="187"/>
      <c r="EC7994" s="187"/>
      <c r="ED7994" s="187"/>
      <c r="EE7994" s="187"/>
      <c r="EF7994" s="187"/>
      <c r="EG7994" s="187"/>
      <c r="EH7994" s="187"/>
      <c r="EI7994" s="187"/>
      <c r="EJ7994" s="187"/>
      <c r="EK7994" s="187"/>
      <c r="EL7994" s="187"/>
      <c r="EM7994" s="187"/>
      <c r="EN7994" s="187"/>
      <c r="EO7994" s="187"/>
      <c r="EP7994" s="187"/>
      <c r="EQ7994" s="187"/>
      <c r="ER7994" s="187"/>
      <c r="ES7994" s="187"/>
      <c r="ET7994" s="187"/>
      <c r="EU7994" s="187"/>
      <c r="EV7994" s="187"/>
      <c r="EW7994" s="187"/>
      <c r="EX7994" s="187"/>
      <c r="EY7994" s="187"/>
      <c r="EZ7994" s="187"/>
      <c r="FA7994" s="187"/>
      <c r="FB7994" s="187"/>
      <c r="FC7994" s="187"/>
      <c r="FD7994" s="187"/>
      <c r="FE7994" s="187"/>
      <c r="FF7994" s="187"/>
      <c r="FG7994" s="187"/>
      <c r="FH7994" s="187"/>
      <c r="FI7994" s="187"/>
      <c r="FJ7994" s="187"/>
      <c r="FK7994" s="187"/>
      <c r="FL7994" s="187"/>
      <c r="FM7994" s="187"/>
      <c r="FN7994" s="187"/>
      <c r="FO7994" s="187"/>
      <c r="FP7994" s="187"/>
      <c r="FQ7994" s="187"/>
      <c r="FR7994" s="187"/>
      <c r="FS7994" s="187"/>
      <c r="FT7994" s="187"/>
      <c r="FU7994" s="187"/>
      <c r="FV7994" s="187"/>
      <c r="FW7994" s="187"/>
      <c r="FX7994" s="187"/>
      <c r="FY7994" s="187"/>
      <c r="FZ7994" s="187"/>
      <c r="GA7994" s="187"/>
      <c r="GB7994" s="187"/>
      <c r="GC7994" s="187"/>
      <c r="GD7994" s="187"/>
      <c r="GE7994" s="187"/>
      <c r="GF7994" s="187"/>
      <c r="GG7994" s="187"/>
      <c r="GH7994" s="187"/>
      <c r="GI7994" s="187"/>
      <c r="GJ7994" s="187"/>
      <c r="GK7994" s="187"/>
      <c r="GL7994" s="187"/>
      <c r="GM7994" s="187"/>
      <c r="GN7994" s="187"/>
      <c r="GO7994" s="187"/>
      <c r="GP7994" s="187"/>
      <c r="GQ7994" s="187"/>
      <c r="GR7994" s="187"/>
      <c r="GS7994" s="187"/>
      <c r="GT7994" s="187"/>
      <c r="GU7994" s="187"/>
      <c r="GV7994" s="187"/>
      <c r="GW7994" s="187"/>
      <c r="GX7994" s="187"/>
      <c r="GY7994" s="187"/>
      <c r="GZ7994" s="187"/>
      <c r="HA7994" s="187"/>
      <c r="HB7994" s="187"/>
      <c r="HC7994" s="187"/>
      <c r="HD7994" s="187"/>
      <c r="HE7994" s="187"/>
      <c r="HF7994" s="187"/>
      <c r="HG7994" s="187"/>
      <c r="HH7994" s="187"/>
      <c r="HI7994" s="187"/>
      <c r="HJ7994" s="187"/>
      <c r="HK7994" s="187"/>
      <c r="HL7994" s="187"/>
      <c r="HM7994" s="187"/>
      <c r="HN7994" s="187"/>
      <c r="HO7994" s="187"/>
      <c r="HP7994" s="187"/>
      <c r="HQ7994" s="187"/>
      <c r="HR7994" s="187"/>
      <c r="HS7994" s="187"/>
      <c r="HT7994" s="187"/>
      <c r="HU7994" s="187"/>
      <c r="HV7994" s="187"/>
      <c r="HW7994" s="187"/>
      <c r="HX7994" s="187"/>
      <c r="HY7994" s="187"/>
      <c r="HZ7994" s="187"/>
      <c r="IA7994" s="187"/>
      <c r="IB7994" s="187"/>
      <c r="IC7994" s="187"/>
      <c r="ID7994" s="187"/>
      <c r="IE7994" s="187"/>
      <c r="IF7994" s="187"/>
      <c r="IG7994" s="187"/>
      <c r="IH7994" s="187"/>
      <c r="II7994" s="187"/>
      <c r="IJ7994" s="187"/>
      <c r="IK7994" s="187"/>
      <c r="IL7994" s="187"/>
      <c r="IM7994" s="187"/>
      <c r="IN7994" s="187"/>
      <c r="IO7994" s="187"/>
      <c r="IP7994" s="187"/>
      <c r="IQ7994" s="187"/>
      <c r="IR7994" s="187"/>
      <c r="IS7994" s="187"/>
      <c r="IT7994" s="187"/>
      <c r="IU7994" s="187"/>
      <c r="IV7994" s="187"/>
      <c r="IW7994" s="187"/>
      <c r="IX7994" s="187"/>
      <c r="IY7994" s="187"/>
      <c r="IZ7994" s="187"/>
      <c r="JA7994" s="187"/>
      <c r="JB7994" s="187"/>
      <c r="JC7994" s="187"/>
      <c r="JD7994" s="187"/>
      <c r="JE7994" s="187"/>
      <c r="JF7994" s="187"/>
      <c r="JG7994" s="187"/>
    </row>
    <row r="7995" spans="1:267" s="161" customFormat="1" ht="19.5" customHeight="1" x14ac:dyDescent="0.25">
      <c r="A7995" s="42" t="s">
        <v>345</v>
      </c>
      <c r="B7995" s="27">
        <v>6</v>
      </c>
      <c r="C7995" s="27">
        <v>0</v>
      </c>
      <c r="D7995" s="27">
        <v>4</v>
      </c>
      <c r="E7995" s="27">
        <v>2</v>
      </c>
      <c r="F7995" s="27">
        <v>8</v>
      </c>
      <c r="G7995" s="27">
        <v>6</v>
      </c>
      <c r="H7995" s="27">
        <v>0</v>
      </c>
      <c r="I7995" s="27">
        <v>0</v>
      </c>
      <c r="J7995" s="27">
        <v>0</v>
      </c>
      <c r="K7995" s="27">
        <v>0</v>
      </c>
      <c r="L7995" s="119"/>
      <c r="M7995" s="92">
        <f>SUM(B7995:K7995)</f>
        <v>26</v>
      </c>
      <c r="N7995" s="27">
        <v>3</v>
      </c>
      <c r="O7995" s="185">
        <f>M7995/91</f>
        <v>0.2857142857142857</v>
      </c>
      <c r="P7995" s="55" t="s">
        <v>446</v>
      </c>
      <c r="Q7995" s="19" t="s">
        <v>2187</v>
      </c>
      <c r="R7995" s="41" t="s">
        <v>2188</v>
      </c>
      <c r="S7995" s="19" t="s">
        <v>2189</v>
      </c>
      <c r="T7995" s="28" t="s">
        <v>1984</v>
      </c>
      <c r="U7995" s="17">
        <v>10</v>
      </c>
      <c r="V7995" s="20" t="s">
        <v>682</v>
      </c>
      <c r="W7995" s="18" t="s">
        <v>2153</v>
      </c>
      <c r="X7995" s="18" t="s">
        <v>1224</v>
      </c>
      <c r="Y7995" s="18" t="s">
        <v>1348</v>
      </c>
      <c r="Z7995" s="61"/>
    </row>
    <row r="7996" spans="1:267" s="161" customFormat="1" ht="19.5" customHeight="1" x14ac:dyDescent="0.25">
      <c r="A7996" s="42" t="s">
        <v>346</v>
      </c>
      <c r="B7996" s="27">
        <v>5</v>
      </c>
      <c r="C7996" s="27">
        <v>0</v>
      </c>
      <c r="D7996" s="27">
        <v>2</v>
      </c>
      <c r="E7996" s="27">
        <v>2</v>
      </c>
      <c r="F7996" s="27">
        <v>0</v>
      </c>
      <c r="G7996" s="27">
        <v>0</v>
      </c>
      <c r="H7996" s="27">
        <v>4</v>
      </c>
      <c r="I7996" s="27">
        <v>0</v>
      </c>
      <c r="J7996" s="27">
        <v>5</v>
      </c>
      <c r="K7996" s="27">
        <v>8</v>
      </c>
      <c r="L7996" s="119"/>
      <c r="M7996" s="92">
        <f>SUM(B7996:K7996)</f>
        <v>26</v>
      </c>
      <c r="N7996" s="27">
        <v>10</v>
      </c>
      <c r="O7996" s="185">
        <f>M7996/91</f>
        <v>0.2857142857142857</v>
      </c>
      <c r="P7996" s="55" t="s">
        <v>446</v>
      </c>
      <c r="Q7996" s="19" t="s">
        <v>1035</v>
      </c>
      <c r="R7996" s="41" t="s">
        <v>1591</v>
      </c>
      <c r="S7996" s="19" t="s">
        <v>486</v>
      </c>
      <c r="T7996" s="28" t="s">
        <v>7778</v>
      </c>
      <c r="U7996" s="17">
        <v>10</v>
      </c>
      <c r="V7996" s="20" t="s">
        <v>682</v>
      </c>
      <c r="W7996" s="18" t="s">
        <v>8114</v>
      </c>
      <c r="X7996" s="18" t="s">
        <v>518</v>
      </c>
      <c r="Y7996" s="18" t="s">
        <v>1016</v>
      </c>
      <c r="Z7996" s="61"/>
    </row>
    <row r="7997" spans="1:267" s="161" customFormat="1" ht="19.5" customHeight="1" x14ac:dyDescent="0.25">
      <c r="A7997" s="42" t="s">
        <v>355</v>
      </c>
      <c r="B7997" s="27">
        <v>5</v>
      </c>
      <c r="C7997" s="27">
        <v>0</v>
      </c>
      <c r="D7997" s="27">
        <v>4</v>
      </c>
      <c r="E7997" s="27">
        <v>0.5</v>
      </c>
      <c r="F7997" s="27">
        <v>5</v>
      </c>
      <c r="G7997" s="27">
        <v>4</v>
      </c>
      <c r="H7997" s="27">
        <v>6.5</v>
      </c>
      <c r="I7997" s="27">
        <v>1</v>
      </c>
      <c r="J7997" s="27">
        <v>0</v>
      </c>
      <c r="K7997" s="27">
        <v>0</v>
      </c>
      <c r="L7997" s="119"/>
      <c r="M7997" s="92">
        <f>SUM(B7997:K7997)</f>
        <v>26</v>
      </c>
      <c r="N7997" s="27">
        <v>15</v>
      </c>
      <c r="O7997" s="185">
        <f>M7997/91</f>
        <v>0.2857142857142857</v>
      </c>
      <c r="P7997" s="55" t="s">
        <v>446</v>
      </c>
      <c r="Q7997" s="19" t="s">
        <v>480</v>
      </c>
      <c r="R7997" s="41" t="s">
        <v>481</v>
      </c>
      <c r="S7997" s="19" t="s">
        <v>531</v>
      </c>
      <c r="T7997" s="28" t="s">
        <v>681</v>
      </c>
      <c r="U7997" s="17">
        <v>10</v>
      </c>
      <c r="V7997" s="20" t="s">
        <v>449</v>
      </c>
      <c r="W7997" s="18" t="s">
        <v>450</v>
      </c>
      <c r="X7997" s="18" t="s">
        <v>451</v>
      </c>
      <c r="Y7997" s="18" t="s">
        <v>452</v>
      </c>
      <c r="Z7997" s="61"/>
    </row>
    <row r="7998" spans="1:267" s="161" customFormat="1" ht="19.5" customHeight="1" x14ac:dyDescent="0.25">
      <c r="A7998" s="42" t="s">
        <v>352</v>
      </c>
      <c r="B7998" s="27">
        <v>4.5</v>
      </c>
      <c r="C7998" s="27">
        <v>5</v>
      </c>
      <c r="D7998" s="27">
        <v>3</v>
      </c>
      <c r="E7998" s="27">
        <v>0.5</v>
      </c>
      <c r="F7998" s="27">
        <v>0</v>
      </c>
      <c r="G7998" s="27">
        <v>4</v>
      </c>
      <c r="H7998" s="27">
        <v>6</v>
      </c>
      <c r="I7998" s="27">
        <v>1</v>
      </c>
      <c r="J7998" s="27">
        <v>0</v>
      </c>
      <c r="K7998" s="27">
        <v>2</v>
      </c>
      <c r="L7998" s="119"/>
      <c r="M7998" s="92">
        <f>SUM(B7998:K7998)</f>
        <v>26</v>
      </c>
      <c r="N7998" s="27">
        <v>8</v>
      </c>
      <c r="O7998" s="185">
        <f>M7998/91</f>
        <v>0.2857142857142857</v>
      </c>
      <c r="P7998" s="55" t="s">
        <v>446</v>
      </c>
      <c r="Q7998" s="19" t="s">
        <v>1314</v>
      </c>
      <c r="R7998" s="41" t="s">
        <v>969</v>
      </c>
      <c r="S7998" s="19" t="s">
        <v>2237</v>
      </c>
      <c r="T7998" s="28" t="s">
        <v>6284</v>
      </c>
      <c r="U7998" s="17">
        <v>10</v>
      </c>
      <c r="V7998" s="20" t="s">
        <v>609</v>
      </c>
      <c r="W7998" s="18" t="s">
        <v>6323</v>
      </c>
      <c r="X7998" s="18" t="s">
        <v>2976</v>
      </c>
      <c r="Y7998" s="18" t="s">
        <v>469</v>
      </c>
      <c r="Z7998" s="61"/>
    </row>
    <row r="7999" spans="1:267" s="161" customFormat="1" ht="19.5" customHeight="1" x14ac:dyDescent="0.25">
      <c r="A7999" s="42" t="s">
        <v>4739</v>
      </c>
      <c r="B7999" s="27">
        <v>4</v>
      </c>
      <c r="C7999" s="27">
        <v>1</v>
      </c>
      <c r="D7999" s="27">
        <v>5</v>
      </c>
      <c r="E7999" s="27">
        <v>1</v>
      </c>
      <c r="F7999" s="27">
        <v>3</v>
      </c>
      <c r="G7999" s="27">
        <v>4</v>
      </c>
      <c r="H7999" s="27">
        <v>2</v>
      </c>
      <c r="I7999" s="27">
        <v>0</v>
      </c>
      <c r="J7999" s="27">
        <v>2</v>
      </c>
      <c r="K7999" s="27">
        <v>4</v>
      </c>
      <c r="L7999" s="119"/>
      <c r="M7999" s="92">
        <f>SUM(B7999:K7999)</f>
        <v>26</v>
      </c>
      <c r="N7999" s="27">
        <v>33</v>
      </c>
      <c r="O7999" s="185">
        <f>M7999/91</f>
        <v>0.2857142857142857</v>
      </c>
      <c r="P7999" s="55" t="s">
        <v>446</v>
      </c>
      <c r="Q7999" s="19" t="s">
        <v>8443</v>
      </c>
      <c r="R7999" s="41" t="s">
        <v>603</v>
      </c>
      <c r="S7999" s="19" t="s">
        <v>1134</v>
      </c>
      <c r="T7999" s="28" t="s">
        <v>8181</v>
      </c>
      <c r="U7999" s="17">
        <v>10</v>
      </c>
      <c r="V7999" s="20" t="s">
        <v>593</v>
      </c>
      <c r="W7999" s="18" t="s">
        <v>8388</v>
      </c>
      <c r="X7999" s="18" t="s">
        <v>705</v>
      </c>
      <c r="Y7999" s="18" t="s">
        <v>1283</v>
      </c>
      <c r="Z7999" s="61"/>
    </row>
    <row r="8000" spans="1:267" s="161" customFormat="1" ht="19.5" customHeight="1" x14ac:dyDescent="0.25">
      <c r="A8000" s="42" t="s">
        <v>363</v>
      </c>
      <c r="B8000" s="27">
        <v>5.5</v>
      </c>
      <c r="C8000" s="27">
        <v>0</v>
      </c>
      <c r="D8000" s="27">
        <v>4.5</v>
      </c>
      <c r="E8000" s="27">
        <v>1.5</v>
      </c>
      <c r="F8000" s="27">
        <v>1</v>
      </c>
      <c r="G8000" s="27">
        <v>0</v>
      </c>
      <c r="H8000" s="27">
        <v>5</v>
      </c>
      <c r="I8000" s="27">
        <v>2</v>
      </c>
      <c r="J8000" s="27">
        <v>4</v>
      </c>
      <c r="K8000" s="27">
        <v>2</v>
      </c>
      <c r="L8000" s="119"/>
      <c r="M8000" s="92">
        <f>SUM(B8000:K8000)</f>
        <v>25.5</v>
      </c>
      <c r="N8000" s="27">
        <v>14</v>
      </c>
      <c r="O8000" s="185">
        <f>M8000/91</f>
        <v>0.28021978021978022</v>
      </c>
      <c r="P8000" s="55" t="s">
        <v>446</v>
      </c>
      <c r="Q8000" s="19" t="s">
        <v>696</v>
      </c>
      <c r="R8000" s="41" t="s">
        <v>603</v>
      </c>
      <c r="S8000" s="19" t="s">
        <v>486</v>
      </c>
      <c r="T8000" s="28" t="s">
        <v>3297</v>
      </c>
      <c r="U8000" s="17">
        <v>10</v>
      </c>
      <c r="V8000" s="20">
        <v>1</v>
      </c>
      <c r="W8000" s="18" t="s">
        <v>3326</v>
      </c>
      <c r="X8000" s="18" t="s">
        <v>651</v>
      </c>
      <c r="Y8000" s="18" t="s">
        <v>513</v>
      </c>
      <c r="Z8000" s="61"/>
    </row>
    <row r="8001" spans="1:267" s="161" customFormat="1" ht="19.5" customHeight="1" x14ac:dyDescent="0.25">
      <c r="A8001" s="42" t="s">
        <v>353</v>
      </c>
      <c r="B8001" s="27">
        <v>6</v>
      </c>
      <c r="C8001" s="27">
        <v>1</v>
      </c>
      <c r="D8001" s="27">
        <v>3</v>
      </c>
      <c r="E8001" s="27">
        <v>1.5</v>
      </c>
      <c r="F8001" s="27">
        <v>2</v>
      </c>
      <c r="G8001" s="27">
        <v>6</v>
      </c>
      <c r="H8001" s="27">
        <v>2</v>
      </c>
      <c r="I8001" s="27">
        <v>0</v>
      </c>
      <c r="J8001" s="27">
        <v>2</v>
      </c>
      <c r="K8001" s="27">
        <v>2</v>
      </c>
      <c r="L8001" s="119"/>
      <c r="M8001" s="92">
        <f>SUM(B8001:K8001)</f>
        <v>25.5</v>
      </c>
      <c r="N8001" s="27">
        <v>10</v>
      </c>
      <c r="O8001" s="185">
        <f>M8001/91</f>
        <v>0.28021978021978022</v>
      </c>
      <c r="P8001" s="55" t="s">
        <v>446</v>
      </c>
      <c r="Q8001" s="19" t="s">
        <v>7281</v>
      </c>
      <c r="R8001" s="41" t="s">
        <v>750</v>
      </c>
      <c r="S8001" s="19" t="s">
        <v>536</v>
      </c>
      <c r="T8001" s="28" t="s">
        <v>3672</v>
      </c>
      <c r="U8001" s="17">
        <v>10</v>
      </c>
      <c r="V8001" s="20" t="s">
        <v>609</v>
      </c>
      <c r="W8001" s="18" t="s">
        <v>6203</v>
      </c>
      <c r="X8001" s="18" t="s">
        <v>684</v>
      </c>
      <c r="Y8001" s="18" t="s">
        <v>1378</v>
      </c>
      <c r="Z8001" s="61"/>
    </row>
    <row r="8002" spans="1:267" s="161" customFormat="1" ht="19.5" customHeight="1" x14ac:dyDescent="0.25">
      <c r="A8002" s="42" t="s">
        <v>352</v>
      </c>
      <c r="B8002" s="27">
        <v>5</v>
      </c>
      <c r="C8002" s="27">
        <v>2</v>
      </c>
      <c r="D8002" s="27">
        <v>0</v>
      </c>
      <c r="E8002" s="27">
        <v>3</v>
      </c>
      <c r="F8002" s="27">
        <v>0</v>
      </c>
      <c r="G8002" s="27">
        <v>2</v>
      </c>
      <c r="H8002" s="27">
        <v>4.5</v>
      </c>
      <c r="I8002" s="27">
        <v>0</v>
      </c>
      <c r="J8002" s="27">
        <v>5</v>
      </c>
      <c r="K8002" s="27">
        <v>4</v>
      </c>
      <c r="L8002" s="119"/>
      <c r="M8002" s="92">
        <f>SUM(B8002:K8002)</f>
        <v>25.5</v>
      </c>
      <c r="N8002" s="27">
        <v>15</v>
      </c>
      <c r="O8002" s="185">
        <f>M8002/91</f>
        <v>0.28021978021978022</v>
      </c>
      <c r="P8002" s="55" t="s">
        <v>446</v>
      </c>
      <c r="Q8002" s="19" t="s">
        <v>2420</v>
      </c>
      <c r="R8002" s="41" t="s">
        <v>2421</v>
      </c>
      <c r="S8002" s="19" t="s">
        <v>2422</v>
      </c>
      <c r="T8002" s="28" t="s">
        <v>2289</v>
      </c>
      <c r="U8002" s="17">
        <v>10</v>
      </c>
      <c r="V8002" s="20" t="s">
        <v>682</v>
      </c>
      <c r="W8002" s="18" t="s">
        <v>2331</v>
      </c>
      <c r="X8002" s="18" t="s">
        <v>1638</v>
      </c>
      <c r="Y8002" s="18" t="s">
        <v>599</v>
      </c>
      <c r="Z8002" s="61"/>
    </row>
    <row r="8003" spans="1:267" s="161" customFormat="1" ht="19.5" customHeight="1" x14ac:dyDescent="0.25">
      <c r="A8003" s="42" t="s">
        <v>356</v>
      </c>
      <c r="B8003" s="27">
        <v>4</v>
      </c>
      <c r="C8003" s="27">
        <v>1</v>
      </c>
      <c r="D8003" s="27">
        <v>5</v>
      </c>
      <c r="E8003" s="27">
        <v>3</v>
      </c>
      <c r="F8003" s="27">
        <v>5</v>
      </c>
      <c r="G8003" s="27">
        <v>0</v>
      </c>
      <c r="H8003" s="27">
        <v>3.5</v>
      </c>
      <c r="I8003" s="27">
        <v>2</v>
      </c>
      <c r="J8003" s="27">
        <v>0</v>
      </c>
      <c r="K8003" s="27">
        <v>2</v>
      </c>
      <c r="L8003" s="119"/>
      <c r="M8003" s="92">
        <f>SUM(B8003:K8003)</f>
        <v>25.5</v>
      </c>
      <c r="N8003" s="27">
        <v>34</v>
      </c>
      <c r="O8003" s="185">
        <f>M8003/91</f>
        <v>0.28021978021978022</v>
      </c>
      <c r="P8003" s="55" t="s">
        <v>446</v>
      </c>
      <c r="Q8003" s="19" t="s">
        <v>709</v>
      </c>
      <c r="R8003" s="41" t="s">
        <v>811</v>
      </c>
      <c r="S8003" s="19" t="s">
        <v>474</v>
      </c>
      <c r="T8003" s="28" t="s">
        <v>8181</v>
      </c>
      <c r="U8003" s="17">
        <v>10</v>
      </c>
      <c r="V8003" s="20" t="s">
        <v>8392</v>
      </c>
      <c r="W8003" s="18" t="s">
        <v>8388</v>
      </c>
      <c r="X8003" s="18" t="s">
        <v>705</v>
      </c>
      <c r="Y8003" s="18" t="s">
        <v>1283</v>
      </c>
      <c r="Z8003" s="61"/>
    </row>
    <row r="8004" spans="1:267" s="161" customFormat="1" ht="19.5" customHeight="1" x14ac:dyDescent="0.25">
      <c r="A8004" s="42" t="s">
        <v>345</v>
      </c>
      <c r="B8004" s="27">
        <v>9</v>
      </c>
      <c r="C8004" s="27">
        <v>3</v>
      </c>
      <c r="D8004" s="27">
        <v>0</v>
      </c>
      <c r="E8004" s="27">
        <v>0.5</v>
      </c>
      <c r="F8004" s="27">
        <v>0</v>
      </c>
      <c r="G8004" s="27">
        <v>5</v>
      </c>
      <c r="H8004" s="27">
        <v>0</v>
      </c>
      <c r="I8004" s="27">
        <v>0</v>
      </c>
      <c r="J8004" s="27">
        <v>0</v>
      </c>
      <c r="K8004" s="27">
        <v>8</v>
      </c>
      <c r="L8004" s="119"/>
      <c r="M8004" s="92">
        <f>SUM(B8004:K8004)</f>
        <v>25.5</v>
      </c>
      <c r="N8004" s="27">
        <v>5</v>
      </c>
      <c r="O8004" s="185">
        <f>M8004/91</f>
        <v>0.28021978021978022</v>
      </c>
      <c r="P8004" s="55" t="s">
        <v>446</v>
      </c>
      <c r="Q8004" s="19" t="s">
        <v>1807</v>
      </c>
      <c r="R8004" s="41" t="s">
        <v>491</v>
      </c>
      <c r="S8004" s="19" t="s">
        <v>462</v>
      </c>
      <c r="T8004" s="28" t="s">
        <v>3668</v>
      </c>
      <c r="U8004" s="17">
        <v>10</v>
      </c>
      <c r="V8004" s="20" t="s">
        <v>1398</v>
      </c>
      <c r="W8004" s="18" t="s">
        <v>1830</v>
      </c>
      <c r="X8004" s="18" t="s">
        <v>855</v>
      </c>
      <c r="Y8004" s="18" t="s">
        <v>486</v>
      </c>
      <c r="Z8004" s="61"/>
    </row>
    <row r="8005" spans="1:267" s="161" customFormat="1" ht="19.5" customHeight="1" x14ac:dyDescent="0.25">
      <c r="A8005" s="42" t="s">
        <v>357</v>
      </c>
      <c r="B8005" s="27">
        <v>3</v>
      </c>
      <c r="C8005" s="27">
        <v>1</v>
      </c>
      <c r="D8005" s="27">
        <v>3</v>
      </c>
      <c r="E8005" s="27">
        <v>2.5</v>
      </c>
      <c r="F8005" s="27">
        <v>6</v>
      </c>
      <c r="G8005" s="27">
        <v>6</v>
      </c>
      <c r="H8005" s="27">
        <v>2</v>
      </c>
      <c r="I8005" s="27">
        <v>0</v>
      </c>
      <c r="J8005" s="27">
        <v>0</v>
      </c>
      <c r="K8005" s="27">
        <v>2</v>
      </c>
      <c r="L8005" s="119"/>
      <c r="M8005" s="92">
        <f>SUM(B8005:K8005)</f>
        <v>25.5</v>
      </c>
      <c r="N8005" s="27">
        <v>10</v>
      </c>
      <c r="O8005" s="185">
        <f>M8005/91</f>
        <v>0.28021978021978022</v>
      </c>
      <c r="P8005" s="55" t="s">
        <v>446</v>
      </c>
      <c r="Q8005" s="19" t="s">
        <v>7282</v>
      </c>
      <c r="R8005" s="41" t="s">
        <v>1332</v>
      </c>
      <c r="S8005" s="19" t="s">
        <v>562</v>
      </c>
      <c r="T8005" s="28" t="s">
        <v>3672</v>
      </c>
      <c r="U8005" s="17">
        <v>10</v>
      </c>
      <c r="V8005" s="20" t="s">
        <v>609</v>
      </c>
      <c r="W8005" s="18" t="s">
        <v>6203</v>
      </c>
      <c r="X8005" s="18" t="s">
        <v>684</v>
      </c>
      <c r="Y8005" s="18" t="s">
        <v>1378</v>
      </c>
      <c r="Z8005" s="61"/>
    </row>
    <row r="8006" spans="1:267" s="161" customFormat="1" ht="19.5" customHeight="1" x14ac:dyDescent="0.25">
      <c r="A8006" s="60" t="s">
        <v>358</v>
      </c>
      <c r="B8006" s="31">
        <v>6.5</v>
      </c>
      <c r="C8006" s="31">
        <v>3</v>
      </c>
      <c r="D8006" s="31">
        <v>5.5</v>
      </c>
      <c r="E8006" s="31">
        <v>1.5</v>
      </c>
      <c r="F8006" s="31">
        <v>5</v>
      </c>
      <c r="G8006" s="31">
        <v>0</v>
      </c>
      <c r="H8006" s="31">
        <v>2</v>
      </c>
      <c r="I8006" s="31">
        <v>0</v>
      </c>
      <c r="J8006" s="31">
        <v>0</v>
      </c>
      <c r="K8006" s="31">
        <v>2</v>
      </c>
      <c r="L8006" s="128"/>
      <c r="M8006" s="92">
        <f>SUM(B8006:K8006)</f>
        <v>25.5</v>
      </c>
      <c r="N8006" s="31">
        <v>6</v>
      </c>
      <c r="O8006" s="185">
        <f>M8006/91</f>
        <v>0.28021978021978022</v>
      </c>
      <c r="P8006" s="65" t="s">
        <v>446</v>
      </c>
      <c r="Q8006" s="19" t="s">
        <v>5367</v>
      </c>
      <c r="R8006" s="41" t="s">
        <v>715</v>
      </c>
      <c r="S8006" s="19" t="s">
        <v>562</v>
      </c>
      <c r="T8006" s="40" t="s">
        <v>3663</v>
      </c>
      <c r="U8006" s="32">
        <v>10</v>
      </c>
      <c r="V8006" s="20" t="s">
        <v>682</v>
      </c>
      <c r="W8006" s="33" t="s">
        <v>2821</v>
      </c>
      <c r="X8006" s="33" t="s">
        <v>1224</v>
      </c>
      <c r="Y8006" s="33" t="s">
        <v>486</v>
      </c>
      <c r="Z8006" s="186"/>
      <c r="AA8006" s="187"/>
      <c r="AB8006" s="187"/>
      <c r="AC8006" s="187"/>
      <c r="AD8006" s="187"/>
      <c r="AE8006" s="187"/>
      <c r="AF8006" s="187"/>
      <c r="AG8006" s="187"/>
      <c r="AH8006" s="187"/>
      <c r="AI8006" s="187"/>
      <c r="AJ8006" s="187"/>
      <c r="AK8006" s="187"/>
      <c r="AL8006" s="187"/>
      <c r="AM8006" s="187"/>
      <c r="AN8006" s="187"/>
      <c r="AO8006" s="187"/>
      <c r="AP8006" s="187"/>
      <c r="AQ8006" s="187"/>
      <c r="AR8006" s="187"/>
      <c r="AS8006" s="187"/>
      <c r="AT8006" s="187"/>
      <c r="AU8006" s="187"/>
      <c r="AV8006" s="187"/>
      <c r="AW8006" s="187"/>
      <c r="AX8006" s="187"/>
      <c r="AY8006" s="187"/>
      <c r="AZ8006" s="187"/>
      <c r="BA8006" s="187"/>
      <c r="BB8006" s="187"/>
      <c r="BC8006" s="187"/>
      <c r="BD8006" s="187"/>
      <c r="BE8006" s="187"/>
      <c r="BF8006" s="187"/>
      <c r="BG8006" s="187"/>
      <c r="BH8006" s="187"/>
      <c r="BI8006" s="187"/>
      <c r="BJ8006" s="187"/>
      <c r="BK8006" s="187"/>
      <c r="BL8006" s="187"/>
      <c r="BM8006" s="187"/>
      <c r="BN8006" s="187"/>
      <c r="BO8006" s="187"/>
      <c r="BP8006" s="187"/>
      <c r="BQ8006" s="187"/>
      <c r="BR8006" s="187"/>
      <c r="BS8006" s="187"/>
      <c r="BT8006" s="187"/>
      <c r="BU8006" s="187"/>
      <c r="BV8006" s="187"/>
      <c r="BW8006" s="187"/>
      <c r="BX8006" s="187"/>
      <c r="BY8006" s="187"/>
      <c r="BZ8006" s="187"/>
      <c r="CA8006" s="187"/>
      <c r="CB8006" s="187"/>
      <c r="CC8006" s="187"/>
      <c r="CD8006" s="187"/>
      <c r="CE8006" s="187"/>
      <c r="CF8006" s="187"/>
      <c r="CG8006" s="187"/>
      <c r="CH8006" s="187"/>
      <c r="CI8006" s="187"/>
      <c r="CJ8006" s="187"/>
      <c r="CK8006" s="187"/>
      <c r="CL8006" s="187"/>
      <c r="CM8006" s="187"/>
      <c r="CN8006" s="187"/>
      <c r="CO8006" s="187"/>
      <c r="CP8006" s="187"/>
      <c r="CQ8006" s="187"/>
      <c r="CR8006" s="187"/>
      <c r="CS8006" s="187"/>
      <c r="CT8006" s="187"/>
      <c r="CU8006" s="187"/>
      <c r="CV8006" s="187"/>
      <c r="CW8006" s="187"/>
      <c r="CX8006" s="187"/>
      <c r="CY8006" s="187"/>
      <c r="CZ8006" s="187"/>
      <c r="DA8006" s="187"/>
      <c r="DB8006" s="187"/>
      <c r="DC8006" s="187"/>
      <c r="DD8006" s="187"/>
      <c r="DE8006" s="187"/>
      <c r="DF8006" s="187"/>
      <c r="DG8006" s="187"/>
      <c r="DH8006" s="187"/>
      <c r="DI8006" s="187"/>
      <c r="DJ8006" s="187"/>
      <c r="DK8006" s="187"/>
      <c r="DL8006" s="187"/>
      <c r="DM8006" s="187"/>
      <c r="DN8006" s="187"/>
      <c r="DO8006" s="187"/>
      <c r="DP8006" s="187"/>
      <c r="DQ8006" s="187"/>
      <c r="DR8006" s="187"/>
      <c r="DS8006" s="187"/>
      <c r="DT8006" s="187"/>
      <c r="DU8006" s="187"/>
      <c r="DV8006" s="187"/>
      <c r="DW8006" s="187"/>
      <c r="DX8006" s="187"/>
      <c r="DY8006" s="187"/>
      <c r="DZ8006" s="187"/>
      <c r="EA8006" s="187"/>
      <c r="EB8006" s="187"/>
      <c r="EC8006" s="187"/>
      <c r="ED8006" s="187"/>
      <c r="EE8006" s="187"/>
      <c r="EF8006" s="187"/>
      <c r="EG8006" s="187"/>
      <c r="EH8006" s="187"/>
      <c r="EI8006" s="187"/>
      <c r="EJ8006" s="187"/>
      <c r="EK8006" s="187"/>
      <c r="EL8006" s="187"/>
      <c r="EM8006" s="187"/>
      <c r="EN8006" s="187"/>
      <c r="EO8006" s="187"/>
      <c r="EP8006" s="187"/>
      <c r="EQ8006" s="187"/>
      <c r="ER8006" s="187"/>
      <c r="ES8006" s="187"/>
      <c r="ET8006" s="187"/>
      <c r="EU8006" s="187"/>
      <c r="EV8006" s="187"/>
      <c r="EW8006" s="187"/>
      <c r="EX8006" s="187"/>
      <c r="EY8006" s="187"/>
      <c r="EZ8006" s="187"/>
      <c r="FA8006" s="187"/>
      <c r="FB8006" s="187"/>
      <c r="FC8006" s="187"/>
      <c r="FD8006" s="187"/>
      <c r="FE8006" s="187"/>
      <c r="FF8006" s="187"/>
      <c r="FG8006" s="187"/>
      <c r="FH8006" s="187"/>
      <c r="FI8006" s="187"/>
      <c r="FJ8006" s="187"/>
      <c r="FK8006" s="187"/>
      <c r="FL8006" s="187"/>
      <c r="FM8006" s="187"/>
      <c r="FN8006" s="187"/>
      <c r="FO8006" s="187"/>
      <c r="FP8006" s="187"/>
      <c r="FQ8006" s="187"/>
      <c r="FR8006" s="187"/>
      <c r="FS8006" s="187"/>
      <c r="FT8006" s="187"/>
      <c r="FU8006" s="187"/>
      <c r="FV8006" s="187"/>
      <c r="FW8006" s="187"/>
      <c r="FX8006" s="187"/>
      <c r="FY8006" s="187"/>
      <c r="FZ8006" s="187"/>
      <c r="GA8006" s="187"/>
      <c r="GB8006" s="187"/>
      <c r="GC8006" s="187"/>
      <c r="GD8006" s="187"/>
      <c r="GE8006" s="187"/>
      <c r="GF8006" s="187"/>
      <c r="GG8006" s="187"/>
      <c r="GH8006" s="187"/>
      <c r="GI8006" s="187"/>
      <c r="GJ8006" s="187"/>
      <c r="GK8006" s="187"/>
      <c r="GL8006" s="187"/>
      <c r="GM8006" s="187"/>
      <c r="GN8006" s="187"/>
      <c r="GO8006" s="187"/>
      <c r="GP8006" s="187"/>
      <c r="GQ8006" s="187"/>
      <c r="GR8006" s="187"/>
      <c r="GS8006" s="187"/>
      <c r="GT8006" s="187"/>
      <c r="GU8006" s="187"/>
      <c r="GV8006" s="187"/>
      <c r="GW8006" s="187"/>
      <c r="GX8006" s="187"/>
      <c r="GY8006" s="187"/>
      <c r="GZ8006" s="187"/>
      <c r="HA8006" s="187"/>
      <c r="HB8006" s="187"/>
      <c r="HC8006" s="187"/>
      <c r="HD8006" s="187"/>
      <c r="HE8006" s="187"/>
      <c r="HF8006" s="187"/>
      <c r="HG8006" s="187"/>
      <c r="HH8006" s="187"/>
      <c r="HI8006" s="187"/>
      <c r="HJ8006" s="187"/>
      <c r="HK8006" s="187"/>
      <c r="HL8006" s="187"/>
      <c r="HM8006" s="187"/>
      <c r="HN8006" s="187"/>
      <c r="HO8006" s="187"/>
      <c r="HP8006" s="187"/>
      <c r="HQ8006" s="187"/>
      <c r="HR8006" s="187"/>
      <c r="HS8006" s="187"/>
      <c r="HT8006" s="187"/>
      <c r="HU8006" s="187"/>
      <c r="HV8006" s="187"/>
      <c r="HW8006" s="187"/>
      <c r="HX8006" s="187"/>
      <c r="HY8006" s="187"/>
      <c r="HZ8006" s="187"/>
      <c r="IA8006" s="187"/>
      <c r="IB8006" s="187"/>
      <c r="IC8006" s="187"/>
      <c r="ID8006" s="187"/>
      <c r="IE8006" s="187"/>
      <c r="IF8006" s="187"/>
      <c r="IG8006" s="187"/>
      <c r="IH8006" s="187"/>
      <c r="II8006" s="187"/>
      <c r="IJ8006" s="187"/>
      <c r="IK8006" s="187"/>
      <c r="IL8006" s="187"/>
      <c r="IM8006" s="187"/>
      <c r="IN8006" s="187"/>
      <c r="IO8006" s="187"/>
      <c r="IP8006" s="187"/>
      <c r="IQ8006" s="187"/>
      <c r="IR8006" s="187"/>
      <c r="IS8006" s="187"/>
      <c r="IT8006" s="187"/>
      <c r="IU8006" s="187"/>
      <c r="IV8006" s="187"/>
      <c r="IW8006" s="187"/>
      <c r="IX8006" s="187"/>
      <c r="IY8006" s="187"/>
      <c r="IZ8006" s="187"/>
      <c r="JA8006" s="187"/>
      <c r="JB8006" s="187"/>
      <c r="JC8006" s="187"/>
      <c r="JD8006" s="187"/>
      <c r="JE8006" s="187"/>
      <c r="JF8006" s="187"/>
      <c r="JG8006" s="187"/>
    </row>
    <row r="8007" spans="1:267" s="161" customFormat="1" ht="19.5" customHeight="1" x14ac:dyDescent="0.25">
      <c r="A8007" s="42" t="s">
        <v>368</v>
      </c>
      <c r="B8007" s="27">
        <v>2.5</v>
      </c>
      <c r="C8007" s="27">
        <v>0</v>
      </c>
      <c r="D8007" s="27">
        <v>0</v>
      </c>
      <c r="E8007" s="27">
        <v>1</v>
      </c>
      <c r="F8007" s="27">
        <v>0</v>
      </c>
      <c r="G8007" s="27">
        <v>6</v>
      </c>
      <c r="H8007" s="27">
        <v>5</v>
      </c>
      <c r="I8007" s="27">
        <v>0</v>
      </c>
      <c r="J8007" s="27">
        <v>5</v>
      </c>
      <c r="K8007" s="27">
        <v>6</v>
      </c>
      <c r="L8007" s="119"/>
      <c r="M8007" s="92">
        <f>SUM(B8007:K8007)</f>
        <v>25.5</v>
      </c>
      <c r="N8007" s="27">
        <v>16</v>
      </c>
      <c r="O8007" s="185">
        <f>M8007/91</f>
        <v>0.28021978021978022</v>
      </c>
      <c r="P8007" s="55" t="s">
        <v>446</v>
      </c>
      <c r="Q8007" s="19" t="s">
        <v>4370</v>
      </c>
      <c r="R8007" s="41" t="s">
        <v>1208</v>
      </c>
      <c r="S8007" s="19" t="s">
        <v>474</v>
      </c>
      <c r="T8007" s="28" t="s">
        <v>5402</v>
      </c>
      <c r="U8007" s="17">
        <v>10</v>
      </c>
      <c r="V8007" s="20" t="s">
        <v>3289</v>
      </c>
      <c r="W8007" s="18" t="s">
        <v>5580</v>
      </c>
      <c r="X8007" s="18" t="s">
        <v>5581</v>
      </c>
      <c r="Y8007" s="18" t="s">
        <v>486</v>
      </c>
      <c r="Z8007" s="61"/>
    </row>
    <row r="8008" spans="1:267" s="161" customFormat="1" ht="19.5" customHeight="1" x14ac:dyDescent="0.25">
      <c r="A8008" s="60" t="s">
        <v>355</v>
      </c>
      <c r="B8008" s="31">
        <v>5.5</v>
      </c>
      <c r="C8008" s="31">
        <v>3</v>
      </c>
      <c r="D8008" s="31">
        <v>0</v>
      </c>
      <c r="E8008" s="31">
        <v>1.5</v>
      </c>
      <c r="F8008" s="31">
        <v>3</v>
      </c>
      <c r="G8008" s="31">
        <v>3</v>
      </c>
      <c r="H8008" s="31">
        <v>2</v>
      </c>
      <c r="I8008" s="31">
        <v>4</v>
      </c>
      <c r="J8008" s="31">
        <v>1</v>
      </c>
      <c r="K8008" s="31">
        <v>2</v>
      </c>
      <c r="L8008" s="128"/>
      <c r="M8008" s="92">
        <f>SUM(B8008:K8008)</f>
        <v>25</v>
      </c>
      <c r="N8008" s="31">
        <v>7</v>
      </c>
      <c r="O8008" s="185">
        <f>M8008/91</f>
        <v>0.27472527472527475</v>
      </c>
      <c r="P8008" s="65" t="s">
        <v>446</v>
      </c>
      <c r="Q8008" s="19" t="s">
        <v>2193</v>
      </c>
      <c r="R8008" s="41" t="s">
        <v>468</v>
      </c>
      <c r="S8008" s="19" t="s">
        <v>486</v>
      </c>
      <c r="T8008" s="40" t="s">
        <v>3663</v>
      </c>
      <c r="U8008" s="32">
        <v>10</v>
      </c>
      <c r="V8008" s="20" t="s">
        <v>682</v>
      </c>
      <c r="W8008" s="33" t="s">
        <v>2821</v>
      </c>
      <c r="X8008" s="33" t="s">
        <v>1224</v>
      </c>
      <c r="Y8008" s="33" t="s">
        <v>486</v>
      </c>
      <c r="Z8008" s="186"/>
      <c r="AA8008" s="187"/>
      <c r="AB8008" s="187"/>
      <c r="AC8008" s="187"/>
      <c r="AD8008" s="187"/>
      <c r="AE8008" s="187"/>
      <c r="AF8008" s="187"/>
      <c r="AG8008" s="187"/>
      <c r="AH8008" s="187"/>
      <c r="AI8008" s="187"/>
      <c r="AJ8008" s="187"/>
      <c r="AK8008" s="187"/>
      <c r="AL8008" s="187"/>
      <c r="AM8008" s="187"/>
      <c r="AN8008" s="187"/>
      <c r="AO8008" s="187"/>
      <c r="AP8008" s="187"/>
      <c r="AQ8008" s="187"/>
      <c r="AR8008" s="187"/>
      <c r="AS8008" s="187"/>
      <c r="AT8008" s="187"/>
      <c r="AU8008" s="187"/>
      <c r="AV8008" s="187"/>
      <c r="AW8008" s="187"/>
      <c r="AX8008" s="187"/>
      <c r="AY8008" s="187"/>
      <c r="AZ8008" s="187"/>
      <c r="BA8008" s="187"/>
      <c r="BB8008" s="187"/>
      <c r="BC8008" s="187"/>
      <c r="BD8008" s="187"/>
      <c r="BE8008" s="187"/>
      <c r="BF8008" s="187"/>
      <c r="BG8008" s="187"/>
      <c r="BH8008" s="187"/>
      <c r="BI8008" s="187"/>
      <c r="BJ8008" s="187"/>
      <c r="BK8008" s="187"/>
      <c r="BL8008" s="187"/>
      <c r="BM8008" s="187"/>
      <c r="BN8008" s="187"/>
      <c r="BO8008" s="187"/>
      <c r="BP8008" s="187"/>
      <c r="BQ8008" s="187"/>
      <c r="BR8008" s="187"/>
      <c r="BS8008" s="187"/>
      <c r="BT8008" s="187"/>
      <c r="BU8008" s="187"/>
      <c r="BV8008" s="187"/>
      <c r="BW8008" s="187"/>
      <c r="BX8008" s="187"/>
      <c r="BY8008" s="187"/>
      <c r="BZ8008" s="187"/>
      <c r="CA8008" s="187"/>
      <c r="CB8008" s="187"/>
      <c r="CC8008" s="187"/>
      <c r="CD8008" s="187"/>
      <c r="CE8008" s="187"/>
      <c r="CF8008" s="187"/>
      <c r="CG8008" s="187"/>
      <c r="CH8008" s="187"/>
      <c r="CI8008" s="187"/>
      <c r="CJ8008" s="187"/>
      <c r="CK8008" s="187"/>
      <c r="CL8008" s="187"/>
      <c r="CM8008" s="187"/>
      <c r="CN8008" s="187"/>
      <c r="CO8008" s="187"/>
      <c r="CP8008" s="187"/>
      <c r="CQ8008" s="187"/>
      <c r="CR8008" s="187"/>
      <c r="CS8008" s="187"/>
      <c r="CT8008" s="187"/>
      <c r="CU8008" s="187"/>
      <c r="CV8008" s="187"/>
      <c r="CW8008" s="187"/>
      <c r="CX8008" s="187"/>
      <c r="CY8008" s="187"/>
      <c r="CZ8008" s="187"/>
      <c r="DA8008" s="187"/>
      <c r="DB8008" s="187"/>
      <c r="DC8008" s="187"/>
      <c r="DD8008" s="187"/>
      <c r="DE8008" s="187"/>
      <c r="DF8008" s="187"/>
      <c r="DG8008" s="187"/>
      <c r="DH8008" s="187"/>
      <c r="DI8008" s="187"/>
      <c r="DJ8008" s="187"/>
      <c r="DK8008" s="187"/>
      <c r="DL8008" s="187"/>
      <c r="DM8008" s="187"/>
      <c r="DN8008" s="187"/>
      <c r="DO8008" s="187"/>
      <c r="DP8008" s="187"/>
      <c r="DQ8008" s="187"/>
      <c r="DR8008" s="187"/>
      <c r="DS8008" s="187"/>
      <c r="DT8008" s="187"/>
      <c r="DU8008" s="187"/>
      <c r="DV8008" s="187"/>
      <c r="DW8008" s="187"/>
      <c r="DX8008" s="187"/>
      <c r="DY8008" s="187"/>
      <c r="DZ8008" s="187"/>
      <c r="EA8008" s="187"/>
      <c r="EB8008" s="187"/>
      <c r="EC8008" s="187"/>
      <c r="ED8008" s="187"/>
      <c r="EE8008" s="187"/>
      <c r="EF8008" s="187"/>
      <c r="EG8008" s="187"/>
      <c r="EH8008" s="187"/>
      <c r="EI8008" s="187"/>
      <c r="EJ8008" s="187"/>
      <c r="EK8008" s="187"/>
      <c r="EL8008" s="187"/>
      <c r="EM8008" s="187"/>
      <c r="EN8008" s="187"/>
      <c r="EO8008" s="187"/>
      <c r="EP8008" s="187"/>
      <c r="EQ8008" s="187"/>
      <c r="ER8008" s="187"/>
      <c r="ES8008" s="187"/>
      <c r="ET8008" s="187"/>
      <c r="EU8008" s="187"/>
      <c r="EV8008" s="187"/>
      <c r="EW8008" s="187"/>
      <c r="EX8008" s="187"/>
      <c r="EY8008" s="187"/>
      <c r="EZ8008" s="187"/>
      <c r="FA8008" s="187"/>
      <c r="FB8008" s="187"/>
      <c r="FC8008" s="187"/>
      <c r="FD8008" s="187"/>
      <c r="FE8008" s="187"/>
      <c r="FF8008" s="187"/>
      <c r="FG8008" s="187"/>
      <c r="FH8008" s="187"/>
      <c r="FI8008" s="187"/>
      <c r="FJ8008" s="187"/>
      <c r="FK8008" s="187"/>
      <c r="FL8008" s="187"/>
      <c r="FM8008" s="187"/>
      <c r="FN8008" s="187"/>
      <c r="FO8008" s="187"/>
      <c r="FP8008" s="187"/>
      <c r="FQ8008" s="187"/>
      <c r="FR8008" s="187"/>
      <c r="FS8008" s="187"/>
      <c r="FT8008" s="187"/>
      <c r="FU8008" s="187"/>
      <c r="FV8008" s="187"/>
      <c r="FW8008" s="187"/>
      <c r="FX8008" s="187"/>
      <c r="FY8008" s="187"/>
      <c r="FZ8008" s="187"/>
      <c r="GA8008" s="187"/>
      <c r="GB8008" s="187"/>
      <c r="GC8008" s="187"/>
      <c r="GD8008" s="187"/>
      <c r="GE8008" s="187"/>
      <c r="GF8008" s="187"/>
      <c r="GG8008" s="187"/>
      <c r="GH8008" s="187"/>
      <c r="GI8008" s="187"/>
      <c r="GJ8008" s="187"/>
      <c r="GK8008" s="187"/>
      <c r="GL8008" s="187"/>
      <c r="GM8008" s="187"/>
      <c r="GN8008" s="187"/>
      <c r="GO8008" s="187"/>
      <c r="GP8008" s="187"/>
      <c r="GQ8008" s="187"/>
      <c r="GR8008" s="187"/>
      <c r="GS8008" s="187"/>
      <c r="GT8008" s="187"/>
      <c r="GU8008" s="187"/>
      <c r="GV8008" s="187"/>
      <c r="GW8008" s="187"/>
      <c r="GX8008" s="187"/>
      <c r="GY8008" s="187"/>
      <c r="GZ8008" s="187"/>
      <c r="HA8008" s="187"/>
      <c r="HB8008" s="187"/>
      <c r="HC8008" s="187"/>
      <c r="HD8008" s="187"/>
      <c r="HE8008" s="187"/>
      <c r="HF8008" s="187"/>
      <c r="HG8008" s="187"/>
      <c r="HH8008" s="187"/>
      <c r="HI8008" s="187"/>
      <c r="HJ8008" s="187"/>
      <c r="HK8008" s="187"/>
      <c r="HL8008" s="187"/>
      <c r="HM8008" s="187"/>
      <c r="HN8008" s="187"/>
      <c r="HO8008" s="187"/>
      <c r="HP8008" s="187"/>
      <c r="HQ8008" s="187"/>
      <c r="HR8008" s="187"/>
      <c r="HS8008" s="187"/>
      <c r="HT8008" s="187"/>
      <c r="HU8008" s="187"/>
      <c r="HV8008" s="187"/>
      <c r="HW8008" s="187"/>
      <c r="HX8008" s="187"/>
      <c r="HY8008" s="187"/>
      <c r="HZ8008" s="187"/>
      <c r="IA8008" s="187"/>
      <c r="IB8008" s="187"/>
      <c r="IC8008" s="187"/>
      <c r="ID8008" s="187"/>
      <c r="IE8008" s="187"/>
      <c r="IF8008" s="187"/>
      <c r="IG8008" s="187"/>
      <c r="IH8008" s="187"/>
      <c r="II8008" s="187"/>
      <c r="IJ8008" s="187"/>
      <c r="IK8008" s="187"/>
      <c r="IL8008" s="187"/>
      <c r="IM8008" s="187"/>
      <c r="IN8008" s="187"/>
      <c r="IO8008" s="187"/>
      <c r="IP8008" s="187"/>
      <c r="IQ8008" s="187"/>
      <c r="IR8008" s="187"/>
      <c r="IS8008" s="187"/>
      <c r="IT8008" s="187"/>
      <c r="IU8008" s="187"/>
      <c r="IV8008" s="187"/>
      <c r="IW8008" s="187"/>
      <c r="IX8008" s="187"/>
      <c r="IY8008" s="187"/>
      <c r="IZ8008" s="187"/>
      <c r="JA8008" s="187"/>
      <c r="JB8008" s="187"/>
      <c r="JC8008" s="187"/>
      <c r="JD8008" s="187"/>
      <c r="JE8008" s="187"/>
      <c r="JF8008" s="187"/>
      <c r="JG8008" s="187"/>
    </row>
    <row r="8009" spans="1:267" s="161" customFormat="1" ht="19.5" customHeight="1" x14ac:dyDescent="0.25">
      <c r="A8009" s="42" t="s">
        <v>344</v>
      </c>
      <c r="B8009" s="27">
        <v>9</v>
      </c>
      <c r="C8009" s="27">
        <v>0</v>
      </c>
      <c r="D8009" s="27">
        <v>2</v>
      </c>
      <c r="E8009" s="27">
        <v>4</v>
      </c>
      <c r="F8009" s="27">
        <v>0</v>
      </c>
      <c r="G8009" s="27">
        <v>6</v>
      </c>
      <c r="H8009" s="27">
        <v>0</v>
      </c>
      <c r="I8009" s="27">
        <v>0</v>
      </c>
      <c r="J8009" s="27">
        <v>0</v>
      </c>
      <c r="K8009" s="27">
        <v>4</v>
      </c>
      <c r="L8009" s="119"/>
      <c r="M8009" s="92">
        <f>SUM(B8009:K8009)</f>
        <v>25</v>
      </c>
      <c r="N8009" s="27">
        <v>1</v>
      </c>
      <c r="O8009" s="185">
        <f>M8009/91</f>
        <v>0.27472527472527475</v>
      </c>
      <c r="P8009" s="55" t="s">
        <v>446</v>
      </c>
      <c r="Q8009" s="19" t="s">
        <v>2865</v>
      </c>
      <c r="R8009" s="41" t="s">
        <v>843</v>
      </c>
      <c r="S8009" s="19" t="s">
        <v>1283</v>
      </c>
      <c r="T8009" s="28" t="s">
        <v>2769</v>
      </c>
      <c r="U8009" s="17">
        <v>10</v>
      </c>
      <c r="V8009" s="20" t="s">
        <v>1398</v>
      </c>
      <c r="W8009" s="18" t="s">
        <v>2866</v>
      </c>
      <c r="X8009" s="18" t="s">
        <v>1224</v>
      </c>
      <c r="Y8009" s="18" t="s">
        <v>452</v>
      </c>
      <c r="Z8009" s="61"/>
    </row>
    <row r="8010" spans="1:267" s="161" customFormat="1" ht="19.5" customHeight="1" x14ac:dyDescent="0.25">
      <c r="A8010" s="42" t="s">
        <v>344</v>
      </c>
      <c r="B8010" s="27">
        <v>9.5</v>
      </c>
      <c r="C8010" s="27">
        <v>0</v>
      </c>
      <c r="D8010" s="27">
        <v>0</v>
      </c>
      <c r="E8010" s="27">
        <v>2.5</v>
      </c>
      <c r="F8010" s="27">
        <v>2</v>
      </c>
      <c r="G8010" s="27">
        <v>7</v>
      </c>
      <c r="H8010" s="27">
        <v>2</v>
      </c>
      <c r="I8010" s="27">
        <v>0</v>
      </c>
      <c r="J8010" s="27">
        <v>0</v>
      </c>
      <c r="K8010" s="27">
        <v>2</v>
      </c>
      <c r="L8010" s="119"/>
      <c r="M8010" s="92">
        <f>SUM(B8010:K8010)</f>
        <v>25</v>
      </c>
      <c r="N8010" s="27">
        <v>2</v>
      </c>
      <c r="O8010" s="185">
        <f>M8010/91</f>
        <v>0.27472527472527475</v>
      </c>
      <c r="P8010" s="55" t="s">
        <v>446</v>
      </c>
      <c r="Q8010" s="19" t="s">
        <v>1928</v>
      </c>
      <c r="R8010" s="41" t="s">
        <v>726</v>
      </c>
      <c r="S8010" s="19" t="s">
        <v>4024</v>
      </c>
      <c r="T8010" s="28" t="s">
        <v>8132</v>
      </c>
      <c r="U8010" s="17">
        <v>10</v>
      </c>
      <c r="V8010" s="20" t="s">
        <v>609</v>
      </c>
      <c r="W8010" s="18" t="s">
        <v>4328</v>
      </c>
      <c r="X8010" s="18" t="s">
        <v>1377</v>
      </c>
      <c r="Y8010" s="18" t="s">
        <v>452</v>
      </c>
      <c r="Z8010" s="61"/>
    </row>
    <row r="8011" spans="1:267" s="161" customFormat="1" ht="19.5" customHeight="1" x14ac:dyDescent="0.25">
      <c r="A8011" s="42" t="s">
        <v>347</v>
      </c>
      <c r="B8011" s="27">
        <v>5</v>
      </c>
      <c r="C8011" s="27">
        <v>0</v>
      </c>
      <c r="D8011" s="27">
        <v>0</v>
      </c>
      <c r="E8011" s="27">
        <v>2</v>
      </c>
      <c r="F8011" s="27">
        <v>5</v>
      </c>
      <c r="G8011" s="27">
        <v>5</v>
      </c>
      <c r="H8011" s="27">
        <v>0</v>
      </c>
      <c r="I8011" s="27">
        <v>0</v>
      </c>
      <c r="J8011" s="27">
        <v>0</v>
      </c>
      <c r="K8011" s="27">
        <v>8</v>
      </c>
      <c r="L8011" s="119"/>
      <c r="M8011" s="92">
        <f>SUM(B8011:K8011)</f>
        <v>25</v>
      </c>
      <c r="N8011" s="27">
        <v>1</v>
      </c>
      <c r="O8011" s="185">
        <f>M8011/91</f>
        <v>0.27472527472527475</v>
      </c>
      <c r="P8011" s="55" t="s">
        <v>446</v>
      </c>
      <c r="Q8011" s="19" t="s">
        <v>2869</v>
      </c>
      <c r="R8011" s="41" t="s">
        <v>459</v>
      </c>
      <c r="S8011" s="19" t="s">
        <v>1016</v>
      </c>
      <c r="T8011" s="28" t="s">
        <v>2769</v>
      </c>
      <c r="U8011" s="17">
        <v>10</v>
      </c>
      <c r="V8011" s="20" t="s">
        <v>1398</v>
      </c>
      <c r="W8011" s="18" t="s">
        <v>2866</v>
      </c>
      <c r="X8011" s="18" t="s">
        <v>1224</v>
      </c>
      <c r="Y8011" s="18" t="s">
        <v>452</v>
      </c>
      <c r="Z8011" s="61"/>
    </row>
    <row r="8012" spans="1:267" s="161" customFormat="1" ht="19.5" customHeight="1" x14ac:dyDescent="0.25">
      <c r="A8012" s="42" t="s">
        <v>347</v>
      </c>
      <c r="B8012" s="27">
        <v>8</v>
      </c>
      <c r="C8012" s="27">
        <v>2</v>
      </c>
      <c r="D8012" s="27">
        <v>0</v>
      </c>
      <c r="E8012" s="27">
        <v>2</v>
      </c>
      <c r="F8012" s="27">
        <v>0</v>
      </c>
      <c r="G8012" s="27">
        <v>0</v>
      </c>
      <c r="H8012" s="27">
        <v>2</v>
      </c>
      <c r="I8012" s="27">
        <v>0</v>
      </c>
      <c r="J8012" s="27">
        <v>3</v>
      </c>
      <c r="K8012" s="27">
        <v>8</v>
      </c>
      <c r="L8012" s="119"/>
      <c r="M8012" s="92">
        <f>SUM(B8012:K8012)</f>
        <v>25</v>
      </c>
      <c r="N8012" s="27">
        <v>7</v>
      </c>
      <c r="O8012" s="185">
        <f>M8012/91</f>
        <v>0.27472527472527475</v>
      </c>
      <c r="P8012" s="55" t="s">
        <v>446</v>
      </c>
      <c r="Q8012" s="19" t="s">
        <v>2958</v>
      </c>
      <c r="R8012" s="41" t="s">
        <v>967</v>
      </c>
      <c r="S8012" s="19" t="s">
        <v>474</v>
      </c>
      <c r="T8012" s="28" t="s">
        <v>2934</v>
      </c>
      <c r="U8012" s="17">
        <v>10</v>
      </c>
      <c r="V8012" s="20" t="s">
        <v>682</v>
      </c>
      <c r="W8012" s="18" t="s">
        <v>2945</v>
      </c>
      <c r="X8012" s="18" t="s">
        <v>855</v>
      </c>
      <c r="Y8012" s="18" t="s">
        <v>469</v>
      </c>
      <c r="Z8012" s="61"/>
    </row>
    <row r="8013" spans="1:267" s="161" customFormat="1" ht="19.5" customHeight="1" x14ac:dyDescent="0.25">
      <c r="A8013" s="42" t="s">
        <v>354</v>
      </c>
      <c r="B8013" s="27">
        <v>3</v>
      </c>
      <c r="C8013" s="27">
        <v>0</v>
      </c>
      <c r="D8013" s="27">
        <v>3.5</v>
      </c>
      <c r="E8013" s="27">
        <v>0.5</v>
      </c>
      <c r="F8013" s="27">
        <v>2</v>
      </c>
      <c r="G8013" s="27">
        <v>6</v>
      </c>
      <c r="H8013" s="27">
        <v>2</v>
      </c>
      <c r="I8013" s="27">
        <v>2</v>
      </c>
      <c r="J8013" s="27">
        <v>2</v>
      </c>
      <c r="K8013" s="27">
        <v>4</v>
      </c>
      <c r="L8013" s="119"/>
      <c r="M8013" s="92">
        <f>SUM(B8013:K8013)</f>
        <v>25</v>
      </c>
      <c r="N8013" s="27">
        <v>11</v>
      </c>
      <c r="O8013" s="185">
        <f>M8013/91</f>
        <v>0.27472527472527475</v>
      </c>
      <c r="P8013" s="55" t="s">
        <v>446</v>
      </c>
      <c r="Q8013" s="19" t="s">
        <v>7283</v>
      </c>
      <c r="R8013" s="41" t="s">
        <v>603</v>
      </c>
      <c r="S8013" s="19" t="s">
        <v>546</v>
      </c>
      <c r="T8013" s="28" t="s">
        <v>3672</v>
      </c>
      <c r="U8013" s="17">
        <v>10</v>
      </c>
      <c r="V8013" s="20" t="s">
        <v>609</v>
      </c>
      <c r="W8013" s="18" t="s">
        <v>6203</v>
      </c>
      <c r="X8013" s="18" t="s">
        <v>684</v>
      </c>
      <c r="Y8013" s="18" t="s">
        <v>1378</v>
      </c>
      <c r="Z8013" s="61"/>
    </row>
    <row r="8014" spans="1:267" s="161" customFormat="1" ht="19.5" customHeight="1" x14ac:dyDescent="0.25">
      <c r="A8014" s="42" t="s">
        <v>345</v>
      </c>
      <c r="B8014" s="27">
        <v>6</v>
      </c>
      <c r="C8014" s="27">
        <v>0</v>
      </c>
      <c r="D8014" s="27">
        <v>1</v>
      </c>
      <c r="E8014" s="27">
        <v>4</v>
      </c>
      <c r="F8014" s="27">
        <v>0</v>
      </c>
      <c r="G8014" s="27">
        <v>3</v>
      </c>
      <c r="H8014" s="27">
        <v>1</v>
      </c>
      <c r="I8014" s="27">
        <v>1</v>
      </c>
      <c r="J8014" s="27">
        <v>3</v>
      </c>
      <c r="K8014" s="27">
        <v>6</v>
      </c>
      <c r="L8014" s="119"/>
      <c r="M8014" s="92">
        <f>SUM(B8014:K8014)</f>
        <v>25</v>
      </c>
      <c r="N8014" s="27">
        <v>1</v>
      </c>
      <c r="O8014" s="185">
        <f>M8014/91</f>
        <v>0.27472527472527475</v>
      </c>
      <c r="P8014" s="55" t="s">
        <v>446</v>
      </c>
      <c r="Q8014" s="19" t="s">
        <v>2867</v>
      </c>
      <c r="R8014" s="41" t="s">
        <v>478</v>
      </c>
      <c r="S8014" s="19" t="s">
        <v>2868</v>
      </c>
      <c r="T8014" s="28" t="s">
        <v>2769</v>
      </c>
      <c r="U8014" s="17">
        <v>10</v>
      </c>
      <c r="V8014" s="20" t="s">
        <v>1398</v>
      </c>
      <c r="W8014" s="18" t="s">
        <v>2866</v>
      </c>
      <c r="X8014" s="18" t="s">
        <v>1224</v>
      </c>
      <c r="Y8014" s="18" t="s">
        <v>452</v>
      </c>
      <c r="Z8014" s="61"/>
    </row>
    <row r="8015" spans="1:267" s="161" customFormat="1" ht="19.5" customHeight="1" x14ac:dyDescent="0.25">
      <c r="A8015" s="42" t="s">
        <v>8444</v>
      </c>
      <c r="B8015" s="27">
        <v>7</v>
      </c>
      <c r="C8015" s="27">
        <v>1</v>
      </c>
      <c r="D8015" s="27">
        <v>5</v>
      </c>
      <c r="E8015" s="27">
        <v>0</v>
      </c>
      <c r="F8015" s="27">
        <v>5</v>
      </c>
      <c r="G8015" s="27">
        <v>6</v>
      </c>
      <c r="H8015" s="27">
        <v>1</v>
      </c>
      <c r="I8015" s="27">
        <v>0</v>
      </c>
      <c r="J8015" s="27">
        <v>0</v>
      </c>
      <c r="K8015" s="27">
        <v>0</v>
      </c>
      <c r="L8015" s="119"/>
      <c r="M8015" s="92">
        <f>SUM(B8015:K8015)</f>
        <v>25</v>
      </c>
      <c r="N8015" s="27">
        <v>35</v>
      </c>
      <c r="O8015" s="185">
        <f>M8015/91</f>
        <v>0.27472527472527475</v>
      </c>
      <c r="P8015" s="55" t="s">
        <v>446</v>
      </c>
      <c r="Q8015" s="19" t="s">
        <v>8445</v>
      </c>
      <c r="R8015" s="41" t="s">
        <v>483</v>
      </c>
      <c r="S8015" s="19" t="s">
        <v>474</v>
      </c>
      <c r="T8015" s="28" t="s">
        <v>8181</v>
      </c>
      <c r="U8015" s="17">
        <v>10</v>
      </c>
      <c r="V8015" s="20" t="s">
        <v>593</v>
      </c>
      <c r="W8015" s="18" t="s">
        <v>8388</v>
      </c>
      <c r="X8015" s="18" t="s">
        <v>705</v>
      </c>
      <c r="Y8015" s="18" t="s">
        <v>1283</v>
      </c>
      <c r="Z8015" s="61"/>
    </row>
    <row r="8016" spans="1:267" s="161" customFormat="1" ht="19.5" customHeight="1" x14ac:dyDescent="0.25">
      <c r="A8016" s="42" t="s">
        <v>8446</v>
      </c>
      <c r="B8016" s="27">
        <v>7</v>
      </c>
      <c r="C8016" s="27">
        <v>1</v>
      </c>
      <c r="D8016" s="27">
        <v>0</v>
      </c>
      <c r="E8016" s="27">
        <v>1</v>
      </c>
      <c r="F8016" s="27">
        <v>4</v>
      </c>
      <c r="G8016" s="27">
        <v>5</v>
      </c>
      <c r="H8016" s="27">
        <v>3</v>
      </c>
      <c r="I8016" s="27">
        <v>2</v>
      </c>
      <c r="J8016" s="27">
        <v>0</v>
      </c>
      <c r="K8016" s="27">
        <v>2</v>
      </c>
      <c r="L8016" s="119"/>
      <c r="M8016" s="92">
        <f>SUM(B8016:K8016)</f>
        <v>25</v>
      </c>
      <c r="N8016" s="27">
        <v>35</v>
      </c>
      <c r="O8016" s="185">
        <f>M8016/91</f>
        <v>0.27472527472527475</v>
      </c>
      <c r="P8016" s="55" t="s">
        <v>446</v>
      </c>
      <c r="Q8016" s="19" t="s">
        <v>2118</v>
      </c>
      <c r="R8016" s="41" t="s">
        <v>958</v>
      </c>
      <c r="S8016" s="19" t="s">
        <v>614</v>
      </c>
      <c r="T8016" s="28" t="s">
        <v>8181</v>
      </c>
      <c r="U8016" s="17">
        <v>10</v>
      </c>
      <c r="V8016" s="20" t="s">
        <v>3396</v>
      </c>
      <c r="W8016" s="18" t="s">
        <v>2553</v>
      </c>
      <c r="X8016" s="18" t="s">
        <v>771</v>
      </c>
      <c r="Y8016" s="18" t="s">
        <v>486</v>
      </c>
      <c r="Z8016" s="61"/>
    </row>
    <row r="8017" spans="1:267" s="161" customFormat="1" ht="19.5" customHeight="1" x14ac:dyDescent="0.25">
      <c r="A8017" s="42" t="s">
        <v>345</v>
      </c>
      <c r="B8017" s="113">
        <v>3.5</v>
      </c>
      <c r="C8017" s="113">
        <v>0</v>
      </c>
      <c r="D8017" s="113">
        <v>3</v>
      </c>
      <c r="E8017" s="113">
        <v>1</v>
      </c>
      <c r="F8017" s="113">
        <v>3</v>
      </c>
      <c r="G8017" s="113">
        <v>0</v>
      </c>
      <c r="H8017" s="113">
        <v>6</v>
      </c>
      <c r="I8017" s="113">
        <v>0</v>
      </c>
      <c r="J8017" s="113">
        <v>0</v>
      </c>
      <c r="K8017" s="113">
        <v>8</v>
      </c>
      <c r="L8017" s="120"/>
      <c r="M8017" s="92">
        <f>SUM(B8017:K8017)</f>
        <v>24.5</v>
      </c>
      <c r="N8017" s="113">
        <v>5</v>
      </c>
      <c r="O8017" s="185">
        <f>M8017/91</f>
        <v>0.26923076923076922</v>
      </c>
      <c r="P8017" s="190" t="s">
        <v>446</v>
      </c>
      <c r="Q8017" s="19" t="s">
        <v>4825</v>
      </c>
      <c r="R8017" s="41" t="s">
        <v>488</v>
      </c>
      <c r="S8017" s="19" t="s">
        <v>463</v>
      </c>
      <c r="T8017" s="115" t="s">
        <v>3661</v>
      </c>
      <c r="U8017" s="116">
        <v>10</v>
      </c>
      <c r="V8017" s="20" t="s">
        <v>682</v>
      </c>
      <c r="W8017" s="117" t="s">
        <v>1413</v>
      </c>
      <c r="X8017" s="117" t="s">
        <v>478</v>
      </c>
      <c r="Y8017" s="117" t="s">
        <v>1078</v>
      </c>
      <c r="Z8017" s="61"/>
    </row>
    <row r="8018" spans="1:267" s="161" customFormat="1" ht="19.5" customHeight="1" x14ac:dyDescent="0.25">
      <c r="A8018" s="42" t="s">
        <v>359</v>
      </c>
      <c r="B8018" s="27">
        <v>4.5</v>
      </c>
      <c r="C8018" s="27">
        <v>0</v>
      </c>
      <c r="D8018" s="27">
        <v>6</v>
      </c>
      <c r="E8018" s="27">
        <v>3</v>
      </c>
      <c r="F8018" s="27">
        <v>4</v>
      </c>
      <c r="G8018" s="27">
        <v>4</v>
      </c>
      <c r="H8018" s="27">
        <v>1</v>
      </c>
      <c r="I8018" s="27">
        <v>0</v>
      </c>
      <c r="J8018" s="27">
        <v>0</v>
      </c>
      <c r="K8018" s="27">
        <v>2</v>
      </c>
      <c r="L8018" s="119"/>
      <c r="M8018" s="92">
        <f>SUM(B8018:K8018)</f>
        <v>24.5</v>
      </c>
      <c r="N8018" s="27">
        <v>16</v>
      </c>
      <c r="O8018" s="185">
        <f>M8018/91</f>
        <v>0.26923076923076922</v>
      </c>
      <c r="P8018" s="55" t="s">
        <v>446</v>
      </c>
      <c r="Q8018" s="19" t="s">
        <v>6688</v>
      </c>
      <c r="R8018" s="41" t="s">
        <v>1091</v>
      </c>
      <c r="S8018" s="19" t="s">
        <v>6689</v>
      </c>
      <c r="T8018" s="28" t="s">
        <v>6527</v>
      </c>
      <c r="U8018" s="17">
        <v>10</v>
      </c>
      <c r="V8018" s="20" t="s">
        <v>519</v>
      </c>
      <c r="W8018" s="18" t="s">
        <v>1473</v>
      </c>
      <c r="X8018" s="18" t="s">
        <v>476</v>
      </c>
      <c r="Y8018" s="18" t="s">
        <v>469</v>
      </c>
      <c r="Z8018" s="61"/>
    </row>
    <row r="8019" spans="1:267" s="161" customFormat="1" ht="19.5" customHeight="1" x14ac:dyDescent="0.25">
      <c r="A8019" s="42" t="s">
        <v>349</v>
      </c>
      <c r="B8019" s="27">
        <v>5.5</v>
      </c>
      <c r="C8019" s="27">
        <v>1</v>
      </c>
      <c r="D8019" s="27">
        <v>4.5</v>
      </c>
      <c r="E8019" s="27">
        <v>0.5</v>
      </c>
      <c r="F8019" s="27">
        <v>5</v>
      </c>
      <c r="G8019" s="27">
        <v>4</v>
      </c>
      <c r="H8019" s="27">
        <v>0</v>
      </c>
      <c r="I8019" s="27">
        <v>0</v>
      </c>
      <c r="J8019" s="27">
        <v>2</v>
      </c>
      <c r="K8019" s="27">
        <v>2</v>
      </c>
      <c r="L8019" s="119"/>
      <c r="M8019" s="92">
        <f>SUM(B8019:K8019)</f>
        <v>24.5</v>
      </c>
      <c r="N8019" s="27">
        <v>18</v>
      </c>
      <c r="O8019" s="185">
        <f>M8019/91</f>
        <v>0.26923076923076922</v>
      </c>
      <c r="P8019" s="55" t="s">
        <v>446</v>
      </c>
      <c r="Q8019" s="19" t="s">
        <v>4715</v>
      </c>
      <c r="R8019" s="41" t="s">
        <v>684</v>
      </c>
      <c r="S8019" s="19" t="s">
        <v>523</v>
      </c>
      <c r="T8019" s="28" t="s">
        <v>3660</v>
      </c>
      <c r="U8019" s="17">
        <v>10</v>
      </c>
      <c r="V8019" s="20" t="s">
        <v>609</v>
      </c>
      <c r="W8019" s="18" t="s">
        <v>4660</v>
      </c>
      <c r="X8019" s="18" t="s">
        <v>1377</v>
      </c>
      <c r="Y8019" s="18" t="s">
        <v>469</v>
      </c>
      <c r="Z8019" s="61"/>
    </row>
    <row r="8020" spans="1:267" s="161" customFormat="1" ht="19.5" customHeight="1" x14ac:dyDescent="0.25">
      <c r="A8020" s="42" t="s">
        <v>353</v>
      </c>
      <c r="B8020" s="27">
        <v>4</v>
      </c>
      <c r="C8020" s="27">
        <v>1</v>
      </c>
      <c r="D8020" s="27">
        <v>4</v>
      </c>
      <c r="E8020" s="27">
        <v>3.5</v>
      </c>
      <c r="F8020" s="27">
        <v>0</v>
      </c>
      <c r="G8020" s="27">
        <v>0</v>
      </c>
      <c r="H8020" s="27">
        <v>6</v>
      </c>
      <c r="I8020" s="27">
        <v>0</v>
      </c>
      <c r="J8020" s="27">
        <v>0</v>
      </c>
      <c r="K8020" s="27">
        <v>6</v>
      </c>
      <c r="L8020" s="119"/>
      <c r="M8020" s="92">
        <f>SUM(B8020:K8020)</f>
        <v>24.5</v>
      </c>
      <c r="N8020" s="27">
        <v>16</v>
      </c>
      <c r="O8020" s="185">
        <f>M8020/91</f>
        <v>0.26923076923076922</v>
      </c>
      <c r="P8020" s="55" t="s">
        <v>446</v>
      </c>
      <c r="Q8020" s="19" t="s">
        <v>2423</v>
      </c>
      <c r="R8020" s="41" t="s">
        <v>916</v>
      </c>
      <c r="S8020" s="19" t="s">
        <v>1078</v>
      </c>
      <c r="T8020" s="28" t="s">
        <v>2289</v>
      </c>
      <c r="U8020" s="17">
        <v>10</v>
      </c>
      <c r="V8020" s="20" t="s">
        <v>682</v>
      </c>
      <c r="W8020" s="18" t="s">
        <v>2331</v>
      </c>
      <c r="X8020" s="18" t="s">
        <v>1638</v>
      </c>
      <c r="Y8020" s="18" t="s">
        <v>599</v>
      </c>
      <c r="Z8020" s="61"/>
    </row>
    <row r="8021" spans="1:267" s="161" customFormat="1" ht="19.5" customHeight="1" x14ac:dyDescent="0.25">
      <c r="A8021" s="42" t="s">
        <v>367</v>
      </c>
      <c r="B8021" s="27">
        <v>3.5</v>
      </c>
      <c r="C8021" s="27">
        <v>0</v>
      </c>
      <c r="D8021" s="27">
        <v>4.5</v>
      </c>
      <c r="E8021" s="27">
        <v>0.5</v>
      </c>
      <c r="F8021" s="27">
        <v>3</v>
      </c>
      <c r="G8021" s="27">
        <v>8</v>
      </c>
      <c r="H8021" s="27">
        <v>3</v>
      </c>
      <c r="I8021" s="27">
        <v>0</v>
      </c>
      <c r="J8021" s="27">
        <v>2</v>
      </c>
      <c r="K8021" s="27">
        <v>0</v>
      </c>
      <c r="L8021" s="119"/>
      <c r="M8021" s="92">
        <f>SUM(B8021:K8021)</f>
        <v>24.5</v>
      </c>
      <c r="N8021" s="27">
        <v>15</v>
      </c>
      <c r="O8021" s="185">
        <f>M8021/91</f>
        <v>0.26923076923076922</v>
      </c>
      <c r="P8021" s="55" t="s">
        <v>446</v>
      </c>
      <c r="Q8021" s="19" t="s">
        <v>6687</v>
      </c>
      <c r="R8021" s="41" t="s">
        <v>461</v>
      </c>
      <c r="S8021" s="19" t="s">
        <v>486</v>
      </c>
      <c r="T8021" s="28" t="s">
        <v>6527</v>
      </c>
      <c r="U8021" s="17">
        <v>10</v>
      </c>
      <c r="V8021" s="20" t="s">
        <v>609</v>
      </c>
      <c r="W8021" s="18" t="s">
        <v>6668</v>
      </c>
      <c r="X8021" s="18" t="s">
        <v>1224</v>
      </c>
      <c r="Y8021" s="18" t="s">
        <v>469</v>
      </c>
      <c r="Z8021" s="61"/>
    </row>
    <row r="8022" spans="1:267" s="161" customFormat="1" ht="19.5" customHeight="1" x14ac:dyDescent="0.25">
      <c r="A8022" s="42" t="s">
        <v>352</v>
      </c>
      <c r="B8022" s="27">
        <v>8.5</v>
      </c>
      <c r="C8022" s="27">
        <v>0</v>
      </c>
      <c r="D8022" s="27">
        <v>0</v>
      </c>
      <c r="E8022" s="27">
        <v>1.5</v>
      </c>
      <c r="F8022" s="27">
        <v>0</v>
      </c>
      <c r="G8022" s="27">
        <v>0</v>
      </c>
      <c r="H8022" s="27">
        <v>5</v>
      </c>
      <c r="I8022" s="27">
        <v>0</v>
      </c>
      <c r="J8022" s="27">
        <v>1</v>
      </c>
      <c r="K8022" s="27">
        <v>8</v>
      </c>
      <c r="L8022" s="119"/>
      <c r="M8022" s="92">
        <f>SUM(B8022:K8022)</f>
        <v>24</v>
      </c>
      <c r="N8022" s="27">
        <v>16</v>
      </c>
      <c r="O8022" s="185">
        <f>M8022/91</f>
        <v>0.26373626373626374</v>
      </c>
      <c r="P8022" s="55" t="s">
        <v>446</v>
      </c>
      <c r="Q8022" s="19" t="s">
        <v>1349</v>
      </c>
      <c r="R8022" s="41" t="s">
        <v>573</v>
      </c>
      <c r="S8022" s="19" t="s">
        <v>831</v>
      </c>
      <c r="T8022" s="28" t="s">
        <v>3297</v>
      </c>
      <c r="U8022" s="17">
        <v>10</v>
      </c>
      <c r="V8022" s="20">
        <v>2</v>
      </c>
      <c r="W8022" s="18" t="s">
        <v>3401</v>
      </c>
      <c r="X8022" s="18" t="s">
        <v>855</v>
      </c>
      <c r="Y8022" s="18" t="s">
        <v>3423</v>
      </c>
      <c r="Z8022" s="61"/>
    </row>
    <row r="8023" spans="1:267" s="161" customFormat="1" ht="19.5" customHeight="1" x14ac:dyDescent="0.25">
      <c r="A8023" s="42" t="s">
        <v>348</v>
      </c>
      <c r="B8023" s="27">
        <v>4</v>
      </c>
      <c r="C8023" s="27">
        <v>1</v>
      </c>
      <c r="D8023" s="27">
        <v>0</v>
      </c>
      <c r="E8023" s="27">
        <v>0.5</v>
      </c>
      <c r="F8023" s="27">
        <v>0</v>
      </c>
      <c r="G8023" s="27">
        <v>0</v>
      </c>
      <c r="H8023" s="27">
        <v>5.5</v>
      </c>
      <c r="I8023" s="27">
        <v>0</v>
      </c>
      <c r="J8023" s="27">
        <v>5</v>
      </c>
      <c r="K8023" s="27">
        <v>8</v>
      </c>
      <c r="L8023" s="119"/>
      <c r="M8023" s="92">
        <f>SUM(B8023:K8023)</f>
        <v>24</v>
      </c>
      <c r="N8023" s="27">
        <v>7</v>
      </c>
      <c r="O8023" s="185">
        <f>M8023/91</f>
        <v>0.26373626373626374</v>
      </c>
      <c r="P8023" s="55" t="s">
        <v>446</v>
      </c>
      <c r="Q8023" s="19" t="s">
        <v>1191</v>
      </c>
      <c r="R8023" s="41" t="s">
        <v>763</v>
      </c>
      <c r="S8023" s="19" t="s">
        <v>486</v>
      </c>
      <c r="T8023" s="28" t="s">
        <v>3120</v>
      </c>
      <c r="U8023" s="17">
        <v>10</v>
      </c>
      <c r="V8023" s="20" t="s">
        <v>609</v>
      </c>
      <c r="W8023" s="18" t="s">
        <v>4399</v>
      </c>
      <c r="X8023" s="18" t="s">
        <v>2243</v>
      </c>
      <c r="Y8023" s="18" t="s">
        <v>1481</v>
      </c>
      <c r="Z8023" s="61"/>
    </row>
    <row r="8024" spans="1:267" s="161" customFormat="1" ht="19.5" customHeight="1" x14ac:dyDescent="0.25">
      <c r="A8024" s="42" t="s">
        <v>359</v>
      </c>
      <c r="B8024" s="27">
        <v>3</v>
      </c>
      <c r="C8024" s="27">
        <v>2</v>
      </c>
      <c r="D8024" s="27">
        <v>4</v>
      </c>
      <c r="E8024" s="27">
        <v>1</v>
      </c>
      <c r="F8024" s="27">
        <v>2</v>
      </c>
      <c r="G8024" s="27">
        <v>5</v>
      </c>
      <c r="H8024" s="27">
        <v>4</v>
      </c>
      <c r="I8024" s="27">
        <v>1</v>
      </c>
      <c r="J8024" s="27">
        <v>0</v>
      </c>
      <c r="K8024" s="27">
        <v>2</v>
      </c>
      <c r="L8024" s="119"/>
      <c r="M8024" s="92">
        <f>SUM(B8024:K8024)</f>
        <v>24</v>
      </c>
      <c r="N8024" s="27">
        <v>17</v>
      </c>
      <c r="O8024" s="185">
        <f>M8024/91</f>
        <v>0.26373626373626374</v>
      </c>
      <c r="P8024" s="55" t="s">
        <v>446</v>
      </c>
      <c r="Q8024" s="19" t="s">
        <v>929</v>
      </c>
      <c r="R8024" s="41" t="s">
        <v>529</v>
      </c>
      <c r="S8024" s="19" t="s">
        <v>562</v>
      </c>
      <c r="T8024" s="28" t="s">
        <v>3665</v>
      </c>
      <c r="U8024" s="17">
        <v>10</v>
      </c>
      <c r="V8024" s="20" t="s">
        <v>519</v>
      </c>
      <c r="W8024" s="18" t="s">
        <v>5788</v>
      </c>
      <c r="X8024" s="18" t="s">
        <v>448</v>
      </c>
      <c r="Y8024" s="18" t="s">
        <v>819</v>
      </c>
      <c r="Z8024" s="61"/>
    </row>
    <row r="8025" spans="1:267" s="161" customFormat="1" ht="19.5" customHeight="1" x14ac:dyDescent="0.25">
      <c r="A8025" s="42" t="s">
        <v>354</v>
      </c>
      <c r="B8025" s="27">
        <v>4</v>
      </c>
      <c r="C8025" s="27">
        <v>0</v>
      </c>
      <c r="D8025" s="27">
        <v>0</v>
      </c>
      <c r="E8025" s="27">
        <v>2.5</v>
      </c>
      <c r="F8025" s="27">
        <v>8</v>
      </c>
      <c r="G8025" s="27">
        <v>5</v>
      </c>
      <c r="H8025" s="27">
        <v>4.5</v>
      </c>
      <c r="I8025" s="27">
        <v>0</v>
      </c>
      <c r="J8025" s="27">
        <v>0</v>
      </c>
      <c r="K8025" s="27">
        <v>0</v>
      </c>
      <c r="L8025" s="119"/>
      <c r="M8025" s="92">
        <f>SUM(B8025:K8025)</f>
        <v>24</v>
      </c>
      <c r="N8025" s="27">
        <v>3</v>
      </c>
      <c r="O8025" s="185">
        <f>M8025/91</f>
        <v>0.26373626373626374</v>
      </c>
      <c r="P8025" s="55" t="s">
        <v>446</v>
      </c>
      <c r="Q8025" s="19" t="s">
        <v>1960</v>
      </c>
      <c r="R8025" s="41" t="s">
        <v>478</v>
      </c>
      <c r="S8025" s="19" t="s">
        <v>599</v>
      </c>
      <c r="T8025" s="28" t="s">
        <v>1813</v>
      </c>
      <c r="U8025" s="17">
        <v>10</v>
      </c>
      <c r="V8025" s="20" t="s">
        <v>519</v>
      </c>
      <c r="W8025" s="18" t="s">
        <v>1504</v>
      </c>
      <c r="X8025" s="18" t="s">
        <v>451</v>
      </c>
      <c r="Y8025" s="18" t="s">
        <v>540</v>
      </c>
      <c r="Z8025" s="61"/>
    </row>
    <row r="8026" spans="1:267" s="161" customFormat="1" ht="19.5" customHeight="1" x14ac:dyDescent="0.25">
      <c r="A8026" s="42" t="s">
        <v>367</v>
      </c>
      <c r="B8026" s="27">
        <v>4.5</v>
      </c>
      <c r="C8026" s="27">
        <v>2</v>
      </c>
      <c r="D8026" s="27">
        <v>0</v>
      </c>
      <c r="E8026" s="27">
        <v>3.5</v>
      </c>
      <c r="F8026" s="27">
        <v>0</v>
      </c>
      <c r="G8026" s="27">
        <v>0</v>
      </c>
      <c r="H8026" s="27">
        <v>6</v>
      </c>
      <c r="I8026" s="27">
        <v>0</v>
      </c>
      <c r="J8026" s="27">
        <v>4</v>
      </c>
      <c r="K8026" s="27">
        <v>4</v>
      </c>
      <c r="L8026" s="119"/>
      <c r="M8026" s="92">
        <f>SUM(B8026:K8026)</f>
        <v>24</v>
      </c>
      <c r="N8026" s="27">
        <v>19</v>
      </c>
      <c r="O8026" s="185">
        <f>M8026/91</f>
        <v>0.26373626373626374</v>
      </c>
      <c r="P8026" s="55" t="s">
        <v>446</v>
      </c>
      <c r="Q8026" s="19" t="s">
        <v>972</v>
      </c>
      <c r="R8026" s="41" t="s">
        <v>720</v>
      </c>
      <c r="S8026" s="19" t="s">
        <v>565</v>
      </c>
      <c r="T8026" s="28" t="s">
        <v>3660</v>
      </c>
      <c r="U8026" s="17">
        <v>10</v>
      </c>
      <c r="V8026" s="20" t="s">
        <v>682</v>
      </c>
      <c r="W8026" s="18" t="s">
        <v>4610</v>
      </c>
      <c r="X8026" s="18" t="s">
        <v>468</v>
      </c>
      <c r="Y8026" s="18" t="s">
        <v>1078</v>
      </c>
      <c r="Z8026" s="61"/>
    </row>
    <row r="8027" spans="1:267" s="161" customFormat="1" ht="19.5" customHeight="1" x14ac:dyDescent="0.25">
      <c r="A8027" s="42" t="s">
        <v>356</v>
      </c>
      <c r="B8027" s="27">
        <v>6</v>
      </c>
      <c r="C8027" s="27">
        <v>0</v>
      </c>
      <c r="D8027" s="27">
        <v>5</v>
      </c>
      <c r="E8027" s="27">
        <v>2</v>
      </c>
      <c r="F8027" s="27">
        <v>6</v>
      </c>
      <c r="G8027" s="27">
        <v>3</v>
      </c>
      <c r="H8027" s="27">
        <v>0</v>
      </c>
      <c r="I8027" s="27">
        <v>0</v>
      </c>
      <c r="J8027" s="27">
        <v>0</v>
      </c>
      <c r="K8027" s="27">
        <v>2</v>
      </c>
      <c r="L8027" s="119"/>
      <c r="M8027" s="92">
        <f>SUM(B8027:K8027)</f>
        <v>24</v>
      </c>
      <c r="N8027" s="27">
        <v>17</v>
      </c>
      <c r="O8027" s="185">
        <f>M8027/91</f>
        <v>0.26373626373626374</v>
      </c>
      <c r="P8027" s="55" t="s">
        <v>446</v>
      </c>
      <c r="Q8027" s="19" t="s">
        <v>6690</v>
      </c>
      <c r="R8027" s="41" t="s">
        <v>459</v>
      </c>
      <c r="S8027" s="19" t="s">
        <v>463</v>
      </c>
      <c r="T8027" s="28" t="s">
        <v>6527</v>
      </c>
      <c r="U8027" s="17">
        <v>10</v>
      </c>
      <c r="V8027" s="20" t="s">
        <v>519</v>
      </c>
      <c r="W8027" s="18" t="s">
        <v>1473</v>
      </c>
      <c r="X8027" s="18" t="s">
        <v>476</v>
      </c>
      <c r="Y8027" s="18" t="s">
        <v>599</v>
      </c>
      <c r="Z8027" s="61"/>
    </row>
    <row r="8028" spans="1:267" s="161" customFormat="1" ht="19.5" customHeight="1" x14ac:dyDescent="0.25">
      <c r="A8028" s="42" t="s">
        <v>352</v>
      </c>
      <c r="B8028" s="27">
        <v>8</v>
      </c>
      <c r="C8028" s="27">
        <v>1</v>
      </c>
      <c r="D8028" s="27">
        <v>0</v>
      </c>
      <c r="E8028" s="27">
        <v>2</v>
      </c>
      <c r="F8028" s="27">
        <v>4</v>
      </c>
      <c r="G8028" s="27">
        <v>5</v>
      </c>
      <c r="H8028" s="27">
        <v>3</v>
      </c>
      <c r="I8028" s="27">
        <v>1</v>
      </c>
      <c r="J8028" s="27">
        <v>0</v>
      </c>
      <c r="K8028" s="27">
        <v>0</v>
      </c>
      <c r="L8028" s="119"/>
      <c r="M8028" s="92">
        <f>SUM(B8028:K8028)</f>
        <v>24</v>
      </c>
      <c r="N8028" s="27">
        <v>8</v>
      </c>
      <c r="O8028" s="185">
        <f>M8028/91</f>
        <v>0.26373626373626374</v>
      </c>
      <c r="P8028" s="55" t="s">
        <v>446</v>
      </c>
      <c r="Q8028" s="19" t="s">
        <v>7544</v>
      </c>
      <c r="R8028" s="41" t="s">
        <v>740</v>
      </c>
      <c r="S8028" s="19" t="s">
        <v>1283</v>
      </c>
      <c r="T8028" s="28" t="s">
        <v>7521</v>
      </c>
      <c r="U8028" s="17">
        <v>10</v>
      </c>
      <c r="V8028" s="20" t="s">
        <v>609</v>
      </c>
      <c r="W8028" s="18" t="s">
        <v>641</v>
      </c>
      <c r="X8028" s="18" t="s">
        <v>2272</v>
      </c>
      <c r="Y8028" s="18" t="s">
        <v>1374</v>
      </c>
      <c r="Z8028" s="61"/>
    </row>
    <row r="8029" spans="1:267" s="161" customFormat="1" ht="19.5" customHeight="1" x14ac:dyDescent="0.25">
      <c r="A8029" s="42" t="s">
        <v>351</v>
      </c>
      <c r="B8029" s="27">
        <v>6</v>
      </c>
      <c r="C8029" s="27">
        <v>1</v>
      </c>
      <c r="D8029" s="27">
        <v>6</v>
      </c>
      <c r="E8029" s="27">
        <v>3.5</v>
      </c>
      <c r="F8029" s="27">
        <v>0</v>
      </c>
      <c r="G8029" s="27">
        <v>0</v>
      </c>
      <c r="H8029" s="27">
        <v>3.5</v>
      </c>
      <c r="I8029" s="27">
        <v>0</v>
      </c>
      <c r="J8029" s="27">
        <v>0</v>
      </c>
      <c r="K8029" s="27">
        <v>4</v>
      </c>
      <c r="L8029" s="119"/>
      <c r="M8029" s="92">
        <f>SUM(B8029:K8029)</f>
        <v>24</v>
      </c>
      <c r="N8029" s="27">
        <v>36</v>
      </c>
      <c r="O8029" s="185">
        <f>M8029/91</f>
        <v>0.26373626373626374</v>
      </c>
      <c r="P8029" s="55" t="s">
        <v>446</v>
      </c>
      <c r="Q8029" s="19" t="s">
        <v>8447</v>
      </c>
      <c r="R8029" s="41" t="s">
        <v>478</v>
      </c>
      <c r="S8029" s="19" t="s">
        <v>523</v>
      </c>
      <c r="T8029" s="28" t="s">
        <v>8181</v>
      </c>
      <c r="U8029" s="17">
        <v>10</v>
      </c>
      <c r="V8029" s="20" t="s">
        <v>8387</v>
      </c>
      <c r="W8029" s="18" t="s">
        <v>8388</v>
      </c>
      <c r="X8029" s="18" t="s">
        <v>705</v>
      </c>
      <c r="Y8029" s="18" t="s">
        <v>1283</v>
      </c>
      <c r="Z8029" s="61"/>
    </row>
    <row r="8030" spans="1:267" s="241" customFormat="1" ht="19.5" customHeight="1" x14ac:dyDescent="0.25">
      <c r="A8030" s="42" t="s">
        <v>351</v>
      </c>
      <c r="B8030" s="27">
        <v>3.5</v>
      </c>
      <c r="C8030" s="27">
        <v>0</v>
      </c>
      <c r="D8030" s="27">
        <v>4.5</v>
      </c>
      <c r="E8030" s="27">
        <v>0.5</v>
      </c>
      <c r="F8030" s="27">
        <v>7</v>
      </c>
      <c r="G8030" s="27">
        <v>4</v>
      </c>
      <c r="H8030" s="27">
        <v>4.5</v>
      </c>
      <c r="I8030" s="27">
        <v>0</v>
      </c>
      <c r="J8030" s="27">
        <v>0</v>
      </c>
      <c r="K8030" s="27">
        <v>0</v>
      </c>
      <c r="L8030" s="119"/>
      <c r="M8030" s="92">
        <f>SUM(B8030:K8030)</f>
        <v>24</v>
      </c>
      <c r="N8030" s="27">
        <v>8</v>
      </c>
      <c r="O8030" s="185">
        <f>M8030/91</f>
        <v>0.26373626373626374</v>
      </c>
      <c r="P8030" s="55" t="s">
        <v>446</v>
      </c>
      <c r="Q8030" s="19" t="s">
        <v>7722</v>
      </c>
      <c r="R8030" s="41" t="s">
        <v>491</v>
      </c>
      <c r="S8030" s="19" t="s">
        <v>546</v>
      </c>
      <c r="T8030" s="28" t="s">
        <v>7641</v>
      </c>
      <c r="U8030" s="17">
        <v>10</v>
      </c>
      <c r="V8030" s="20" t="s">
        <v>645</v>
      </c>
      <c r="W8030" s="18" t="s">
        <v>2855</v>
      </c>
      <c r="X8030" s="18" t="s">
        <v>916</v>
      </c>
      <c r="Y8030" s="18" t="s">
        <v>1078</v>
      </c>
      <c r="Z8030" s="61"/>
      <c r="AA8030" s="161"/>
      <c r="AB8030" s="161"/>
      <c r="AC8030" s="161"/>
      <c r="AD8030" s="161"/>
      <c r="AE8030" s="161"/>
      <c r="AF8030" s="161"/>
      <c r="AG8030" s="161"/>
      <c r="AH8030" s="161"/>
      <c r="AI8030" s="161"/>
      <c r="AJ8030" s="161"/>
      <c r="AK8030" s="161"/>
      <c r="AL8030" s="161"/>
      <c r="AM8030" s="161"/>
      <c r="AN8030" s="161"/>
      <c r="AO8030" s="161"/>
      <c r="AP8030" s="161"/>
      <c r="AQ8030" s="161"/>
      <c r="AR8030" s="161"/>
      <c r="AS8030" s="161"/>
      <c r="AT8030" s="161"/>
      <c r="AU8030" s="161"/>
      <c r="AV8030" s="161"/>
      <c r="AW8030" s="161"/>
      <c r="AX8030" s="161"/>
      <c r="AY8030" s="161"/>
      <c r="AZ8030" s="161"/>
      <c r="BA8030" s="161"/>
      <c r="BB8030" s="161"/>
      <c r="BC8030" s="161"/>
      <c r="BD8030" s="161"/>
      <c r="BE8030" s="161"/>
      <c r="BF8030" s="161"/>
      <c r="BG8030" s="161"/>
      <c r="BH8030" s="161"/>
      <c r="BI8030" s="161"/>
      <c r="BJ8030" s="161"/>
      <c r="BK8030" s="161"/>
      <c r="BL8030" s="161"/>
      <c r="BM8030" s="161"/>
      <c r="BN8030" s="161"/>
      <c r="BO8030" s="161"/>
      <c r="BP8030" s="161"/>
      <c r="BQ8030" s="161"/>
      <c r="BR8030" s="161"/>
      <c r="BS8030" s="161"/>
      <c r="BT8030" s="161"/>
      <c r="BU8030" s="161"/>
      <c r="BV8030" s="161"/>
      <c r="BW8030" s="161"/>
      <c r="BX8030" s="161"/>
      <c r="BY8030" s="161"/>
      <c r="BZ8030" s="161"/>
      <c r="CA8030" s="161"/>
      <c r="CB8030" s="161"/>
      <c r="CC8030" s="161"/>
      <c r="CD8030" s="161"/>
      <c r="CE8030" s="161"/>
      <c r="CF8030" s="161"/>
      <c r="CG8030" s="161"/>
      <c r="CH8030" s="161"/>
      <c r="CI8030" s="161"/>
      <c r="CJ8030" s="161"/>
      <c r="CK8030" s="161"/>
      <c r="CL8030" s="161"/>
      <c r="CM8030" s="161"/>
      <c r="CN8030" s="161"/>
      <c r="CO8030" s="161"/>
      <c r="CP8030" s="161"/>
      <c r="CQ8030" s="161"/>
      <c r="CR8030" s="161"/>
      <c r="CS8030" s="161"/>
      <c r="CT8030" s="161"/>
      <c r="CU8030" s="161"/>
      <c r="CV8030" s="161"/>
      <c r="CW8030" s="161"/>
      <c r="CX8030" s="161"/>
      <c r="CY8030" s="161"/>
      <c r="CZ8030" s="161"/>
      <c r="DA8030" s="161"/>
      <c r="DB8030" s="161"/>
      <c r="DC8030" s="161"/>
      <c r="DD8030" s="161"/>
      <c r="DE8030" s="161"/>
      <c r="DF8030" s="161"/>
      <c r="DG8030" s="161"/>
      <c r="DH8030" s="161"/>
      <c r="DI8030" s="161"/>
      <c r="DJ8030" s="161"/>
      <c r="DK8030" s="161"/>
      <c r="DL8030" s="161"/>
      <c r="DM8030" s="161"/>
      <c r="DN8030" s="161"/>
      <c r="DO8030" s="161"/>
      <c r="DP8030" s="161"/>
      <c r="DQ8030" s="161"/>
      <c r="DR8030" s="161"/>
      <c r="DS8030" s="161"/>
      <c r="DT8030" s="161"/>
      <c r="DU8030" s="161"/>
      <c r="DV8030" s="161"/>
      <c r="DW8030" s="161"/>
      <c r="DX8030" s="161"/>
      <c r="DY8030" s="161"/>
      <c r="DZ8030" s="161"/>
      <c r="EA8030" s="161"/>
      <c r="EB8030" s="161"/>
      <c r="EC8030" s="161"/>
      <c r="ED8030" s="161"/>
      <c r="EE8030" s="161"/>
      <c r="EF8030" s="161"/>
      <c r="EG8030" s="161"/>
      <c r="EH8030" s="161"/>
      <c r="EI8030" s="161"/>
      <c r="EJ8030" s="161"/>
      <c r="EK8030" s="161"/>
      <c r="EL8030" s="161"/>
      <c r="EM8030" s="161"/>
      <c r="EN8030" s="161"/>
      <c r="EO8030" s="161"/>
      <c r="EP8030" s="161"/>
      <c r="EQ8030" s="161"/>
      <c r="ER8030" s="161"/>
      <c r="ES8030" s="161"/>
      <c r="ET8030" s="161"/>
      <c r="EU8030" s="161"/>
      <c r="EV8030" s="161"/>
      <c r="EW8030" s="161"/>
      <c r="EX8030" s="161"/>
      <c r="EY8030" s="161"/>
      <c r="EZ8030" s="161"/>
      <c r="FA8030" s="161"/>
      <c r="FB8030" s="161"/>
      <c r="FC8030" s="161"/>
      <c r="FD8030" s="161"/>
      <c r="FE8030" s="161"/>
      <c r="FF8030" s="161"/>
      <c r="FG8030" s="161"/>
      <c r="FH8030" s="161"/>
      <c r="FI8030" s="161"/>
      <c r="FJ8030" s="161"/>
      <c r="FK8030" s="161"/>
      <c r="FL8030" s="161"/>
      <c r="FM8030" s="161"/>
      <c r="FN8030" s="161"/>
      <c r="FO8030" s="161"/>
      <c r="FP8030" s="161"/>
      <c r="FQ8030" s="161"/>
      <c r="FR8030" s="161"/>
      <c r="FS8030" s="161"/>
      <c r="FT8030" s="161"/>
      <c r="FU8030" s="161"/>
      <c r="FV8030" s="161"/>
      <c r="FW8030" s="161"/>
      <c r="FX8030" s="161"/>
      <c r="FY8030" s="161"/>
      <c r="FZ8030" s="161"/>
      <c r="GA8030" s="161"/>
      <c r="GB8030" s="161"/>
      <c r="GC8030" s="161"/>
      <c r="GD8030" s="161"/>
      <c r="GE8030" s="161"/>
      <c r="GF8030" s="161"/>
      <c r="GG8030" s="161"/>
      <c r="GH8030" s="161"/>
      <c r="GI8030" s="161"/>
      <c r="GJ8030" s="161"/>
      <c r="GK8030" s="161"/>
      <c r="GL8030" s="161"/>
      <c r="GM8030" s="161"/>
      <c r="GN8030" s="161"/>
      <c r="GO8030" s="161"/>
      <c r="GP8030" s="161"/>
      <c r="GQ8030" s="161"/>
      <c r="GR8030" s="161"/>
      <c r="GS8030" s="161"/>
      <c r="GT8030" s="161"/>
      <c r="GU8030" s="161"/>
      <c r="GV8030" s="161"/>
      <c r="GW8030" s="161"/>
      <c r="GX8030" s="161"/>
      <c r="GY8030" s="161"/>
      <c r="GZ8030" s="161"/>
      <c r="HA8030" s="161"/>
      <c r="HB8030" s="161"/>
      <c r="HC8030" s="161"/>
      <c r="HD8030" s="161"/>
      <c r="HE8030" s="161"/>
      <c r="HF8030" s="161"/>
      <c r="HG8030" s="161"/>
      <c r="HH8030" s="161"/>
      <c r="HI8030" s="161"/>
      <c r="HJ8030" s="161"/>
      <c r="HK8030" s="161"/>
      <c r="HL8030" s="161"/>
      <c r="HM8030" s="161"/>
      <c r="HN8030" s="161"/>
      <c r="HO8030" s="161"/>
      <c r="HP8030" s="161"/>
      <c r="HQ8030" s="161"/>
      <c r="HR8030" s="161"/>
      <c r="HS8030" s="161"/>
      <c r="HT8030" s="161"/>
      <c r="HU8030" s="161"/>
      <c r="HV8030" s="161"/>
      <c r="HW8030" s="161"/>
      <c r="HX8030" s="161"/>
      <c r="HY8030" s="161"/>
      <c r="HZ8030" s="161"/>
      <c r="IA8030" s="161"/>
      <c r="IB8030" s="161"/>
      <c r="IC8030" s="161"/>
      <c r="ID8030" s="161"/>
      <c r="IE8030" s="161"/>
      <c r="IF8030" s="161"/>
      <c r="IG8030" s="161"/>
      <c r="IH8030" s="161"/>
      <c r="II8030" s="161"/>
      <c r="IJ8030" s="161"/>
      <c r="IK8030" s="161"/>
      <c r="IL8030" s="161"/>
      <c r="IM8030" s="161"/>
      <c r="IN8030" s="161"/>
      <c r="IO8030" s="161"/>
      <c r="IP8030" s="161"/>
      <c r="IQ8030" s="161"/>
      <c r="IR8030" s="161"/>
      <c r="IS8030" s="161"/>
      <c r="IT8030" s="161"/>
      <c r="IU8030" s="161"/>
      <c r="IV8030" s="161"/>
      <c r="IW8030" s="161"/>
      <c r="IX8030" s="161"/>
      <c r="IY8030" s="161"/>
      <c r="IZ8030" s="161"/>
      <c r="JA8030" s="161"/>
      <c r="JB8030" s="161"/>
      <c r="JC8030" s="161"/>
      <c r="JD8030" s="161"/>
      <c r="JE8030" s="161"/>
      <c r="JF8030" s="161"/>
      <c r="JG8030" s="161"/>
    </row>
    <row r="8031" spans="1:267" s="241" customFormat="1" ht="19.5" customHeight="1" x14ac:dyDescent="0.25">
      <c r="A8031" s="42" t="s">
        <v>351</v>
      </c>
      <c r="B8031" s="27">
        <v>3.5</v>
      </c>
      <c r="C8031" s="27">
        <v>0</v>
      </c>
      <c r="D8031" s="27">
        <v>4.5</v>
      </c>
      <c r="E8031" s="27">
        <v>0.5</v>
      </c>
      <c r="F8031" s="27">
        <v>7</v>
      </c>
      <c r="G8031" s="27">
        <v>4</v>
      </c>
      <c r="H8031" s="27">
        <v>4.5</v>
      </c>
      <c r="I8031" s="27">
        <v>0</v>
      </c>
      <c r="J8031" s="27">
        <v>0</v>
      </c>
      <c r="K8031" s="27">
        <v>0</v>
      </c>
      <c r="L8031" s="119"/>
      <c r="M8031" s="92">
        <f>SUM(B8031:K8031)</f>
        <v>24</v>
      </c>
      <c r="N8031" s="27">
        <v>8</v>
      </c>
      <c r="O8031" s="185">
        <f>M8031/91</f>
        <v>0.26373626373626374</v>
      </c>
      <c r="P8031" s="55" t="s">
        <v>446</v>
      </c>
      <c r="Q8031" s="19" t="s">
        <v>7722</v>
      </c>
      <c r="R8031" s="41" t="s">
        <v>491</v>
      </c>
      <c r="S8031" s="19" t="s">
        <v>546</v>
      </c>
      <c r="T8031" s="28" t="s">
        <v>7641</v>
      </c>
      <c r="U8031" s="17">
        <v>10</v>
      </c>
      <c r="V8031" s="20" t="s">
        <v>645</v>
      </c>
      <c r="W8031" s="18" t="s">
        <v>2855</v>
      </c>
      <c r="X8031" s="18" t="s">
        <v>916</v>
      </c>
      <c r="Y8031" s="18" t="s">
        <v>1078</v>
      </c>
      <c r="Z8031" s="61"/>
      <c r="AA8031" s="161"/>
      <c r="AB8031" s="161"/>
      <c r="AC8031" s="161"/>
      <c r="AD8031" s="161"/>
      <c r="AE8031" s="161"/>
      <c r="AF8031" s="161"/>
      <c r="AG8031" s="161"/>
      <c r="AH8031" s="161"/>
      <c r="AI8031" s="161"/>
      <c r="AJ8031" s="161"/>
      <c r="AK8031" s="161"/>
      <c r="AL8031" s="161"/>
      <c r="AM8031" s="161"/>
      <c r="AN8031" s="161"/>
      <c r="AO8031" s="161"/>
      <c r="AP8031" s="161"/>
      <c r="AQ8031" s="161"/>
      <c r="AR8031" s="161"/>
      <c r="AS8031" s="161"/>
      <c r="AT8031" s="161"/>
      <c r="AU8031" s="161"/>
      <c r="AV8031" s="161"/>
      <c r="AW8031" s="161"/>
      <c r="AX8031" s="161"/>
      <c r="AY8031" s="161"/>
      <c r="AZ8031" s="161"/>
      <c r="BA8031" s="161"/>
      <c r="BB8031" s="161"/>
      <c r="BC8031" s="161"/>
      <c r="BD8031" s="161"/>
      <c r="BE8031" s="161"/>
      <c r="BF8031" s="161"/>
      <c r="BG8031" s="161"/>
      <c r="BH8031" s="161"/>
      <c r="BI8031" s="161"/>
      <c r="BJ8031" s="161"/>
      <c r="BK8031" s="161"/>
      <c r="BL8031" s="161"/>
      <c r="BM8031" s="161"/>
      <c r="BN8031" s="161"/>
      <c r="BO8031" s="161"/>
      <c r="BP8031" s="161"/>
      <c r="BQ8031" s="161"/>
      <c r="BR8031" s="161"/>
      <c r="BS8031" s="161"/>
      <c r="BT8031" s="161"/>
      <c r="BU8031" s="161"/>
      <c r="BV8031" s="161"/>
      <c r="BW8031" s="161"/>
      <c r="BX8031" s="161"/>
      <c r="BY8031" s="161"/>
      <c r="BZ8031" s="161"/>
      <c r="CA8031" s="161"/>
      <c r="CB8031" s="161"/>
      <c r="CC8031" s="161"/>
      <c r="CD8031" s="161"/>
      <c r="CE8031" s="161"/>
      <c r="CF8031" s="161"/>
      <c r="CG8031" s="161"/>
      <c r="CH8031" s="161"/>
      <c r="CI8031" s="161"/>
      <c r="CJ8031" s="161"/>
      <c r="CK8031" s="161"/>
      <c r="CL8031" s="161"/>
      <c r="CM8031" s="161"/>
      <c r="CN8031" s="161"/>
      <c r="CO8031" s="161"/>
      <c r="CP8031" s="161"/>
      <c r="CQ8031" s="161"/>
      <c r="CR8031" s="161"/>
      <c r="CS8031" s="161"/>
      <c r="CT8031" s="161"/>
      <c r="CU8031" s="161"/>
      <c r="CV8031" s="161"/>
      <c r="CW8031" s="161"/>
      <c r="CX8031" s="161"/>
      <c r="CY8031" s="161"/>
      <c r="CZ8031" s="161"/>
      <c r="DA8031" s="161"/>
      <c r="DB8031" s="161"/>
      <c r="DC8031" s="161"/>
      <c r="DD8031" s="161"/>
      <c r="DE8031" s="161"/>
      <c r="DF8031" s="161"/>
      <c r="DG8031" s="161"/>
      <c r="DH8031" s="161"/>
      <c r="DI8031" s="161"/>
      <c r="DJ8031" s="161"/>
      <c r="DK8031" s="161"/>
      <c r="DL8031" s="161"/>
      <c r="DM8031" s="161"/>
      <c r="DN8031" s="161"/>
      <c r="DO8031" s="161"/>
      <c r="DP8031" s="161"/>
      <c r="DQ8031" s="161"/>
      <c r="DR8031" s="161"/>
      <c r="DS8031" s="161"/>
      <c r="DT8031" s="161"/>
      <c r="DU8031" s="161"/>
      <c r="DV8031" s="161"/>
      <c r="DW8031" s="161"/>
      <c r="DX8031" s="161"/>
      <c r="DY8031" s="161"/>
      <c r="DZ8031" s="161"/>
      <c r="EA8031" s="161"/>
      <c r="EB8031" s="161"/>
      <c r="EC8031" s="161"/>
      <c r="ED8031" s="161"/>
      <c r="EE8031" s="161"/>
      <c r="EF8031" s="161"/>
      <c r="EG8031" s="161"/>
      <c r="EH8031" s="161"/>
      <c r="EI8031" s="161"/>
      <c r="EJ8031" s="161"/>
      <c r="EK8031" s="161"/>
      <c r="EL8031" s="161"/>
      <c r="EM8031" s="161"/>
      <c r="EN8031" s="161"/>
      <c r="EO8031" s="161"/>
      <c r="EP8031" s="161"/>
      <c r="EQ8031" s="161"/>
      <c r="ER8031" s="161"/>
      <c r="ES8031" s="161"/>
      <c r="ET8031" s="161"/>
      <c r="EU8031" s="161"/>
      <c r="EV8031" s="161"/>
      <c r="EW8031" s="161"/>
      <c r="EX8031" s="161"/>
      <c r="EY8031" s="161"/>
      <c r="EZ8031" s="161"/>
      <c r="FA8031" s="161"/>
      <c r="FB8031" s="161"/>
      <c r="FC8031" s="161"/>
      <c r="FD8031" s="161"/>
      <c r="FE8031" s="161"/>
      <c r="FF8031" s="161"/>
      <c r="FG8031" s="161"/>
      <c r="FH8031" s="161"/>
      <c r="FI8031" s="161"/>
      <c r="FJ8031" s="161"/>
      <c r="FK8031" s="161"/>
      <c r="FL8031" s="161"/>
      <c r="FM8031" s="161"/>
      <c r="FN8031" s="161"/>
      <c r="FO8031" s="161"/>
      <c r="FP8031" s="161"/>
      <c r="FQ8031" s="161"/>
      <c r="FR8031" s="161"/>
      <c r="FS8031" s="161"/>
      <c r="FT8031" s="161"/>
      <c r="FU8031" s="161"/>
      <c r="FV8031" s="161"/>
      <c r="FW8031" s="161"/>
      <c r="FX8031" s="161"/>
      <c r="FY8031" s="161"/>
      <c r="FZ8031" s="161"/>
      <c r="GA8031" s="161"/>
      <c r="GB8031" s="161"/>
      <c r="GC8031" s="161"/>
      <c r="GD8031" s="161"/>
      <c r="GE8031" s="161"/>
      <c r="GF8031" s="161"/>
      <c r="GG8031" s="161"/>
      <c r="GH8031" s="161"/>
      <c r="GI8031" s="161"/>
      <c r="GJ8031" s="161"/>
      <c r="GK8031" s="161"/>
      <c r="GL8031" s="161"/>
      <c r="GM8031" s="161"/>
      <c r="GN8031" s="161"/>
      <c r="GO8031" s="161"/>
      <c r="GP8031" s="161"/>
      <c r="GQ8031" s="161"/>
      <c r="GR8031" s="161"/>
      <c r="GS8031" s="161"/>
      <c r="GT8031" s="161"/>
      <c r="GU8031" s="161"/>
      <c r="GV8031" s="161"/>
      <c r="GW8031" s="161"/>
      <c r="GX8031" s="161"/>
      <c r="GY8031" s="161"/>
      <c r="GZ8031" s="161"/>
      <c r="HA8031" s="161"/>
      <c r="HB8031" s="161"/>
      <c r="HC8031" s="161"/>
      <c r="HD8031" s="161"/>
      <c r="HE8031" s="161"/>
      <c r="HF8031" s="161"/>
      <c r="HG8031" s="161"/>
      <c r="HH8031" s="161"/>
      <c r="HI8031" s="161"/>
      <c r="HJ8031" s="161"/>
      <c r="HK8031" s="161"/>
      <c r="HL8031" s="161"/>
      <c r="HM8031" s="161"/>
      <c r="HN8031" s="161"/>
      <c r="HO8031" s="161"/>
      <c r="HP8031" s="161"/>
      <c r="HQ8031" s="161"/>
      <c r="HR8031" s="161"/>
      <c r="HS8031" s="161"/>
      <c r="HT8031" s="161"/>
      <c r="HU8031" s="161"/>
      <c r="HV8031" s="161"/>
      <c r="HW8031" s="161"/>
      <c r="HX8031" s="161"/>
      <c r="HY8031" s="161"/>
      <c r="HZ8031" s="161"/>
      <c r="IA8031" s="161"/>
      <c r="IB8031" s="161"/>
      <c r="IC8031" s="161"/>
      <c r="ID8031" s="161"/>
      <c r="IE8031" s="161"/>
      <c r="IF8031" s="161"/>
      <c r="IG8031" s="161"/>
      <c r="IH8031" s="161"/>
      <c r="II8031" s="161"/>
      <c r="IJ8031" s="161"/>
      <c r="IK8031" s="161"/>
      <c r="IL8031" s="161"/>
      <c r="IM8031" s="161"/>
      <c r="IN8031" s="161"/>
      <c r="IO8031" s="161"/>
      <c r="IP8031" s="161"/>
      <c r="IQ8031" s="161"/>
      <c r="IR8031" s="161"/>
      <c r="IS8031" s="161"/>
      <c r="IT8031" s="161"/>
      <c r="IU8031" s="161"/>
      <c r="IV8031" s="161"/>
      <c r="IW8031" s="161"/>
      <c r="IX8031" s="161"/>
      <c r="IY8031" s="161"/>
      <c r="IZ8031" s="161"/>
      <c r="JA8031" s="161"/>
      <c r="JB8031" s="161"/>
      <c r="JC8031" s="161"/>
      <c r="JD8031" s="161"/>
      <c r="JE8031" s="161"/>
      <c r="JF8031" s="161"/>
      <c r="JG8031" s="161"/>
    </row>
    <row r="8032" spans="1:267" s="241" customFormat="1" ht="19.5" customHeight="1" x14ac:dyDescent="0.25">
      <c r="A8032" s="42" t="s">
        <v>364</v>
      </c>
      <c r="B8032" s="27">
        <v>4.5</v>
      </c>
      <c r="C8032" s="27">
        <v>2</v>
      </c>
      <c r="D8032" s="27">
        <v>4</v>
      </c>
      <c r="E8032" s="27">
        <v>0</v>
      </c>
      <c r="F8032" s="27">
        <v>5</v>
      </c>
      <c r="G8032" s="27">
        <v>4</v>
      </c>
      <c r="H8032" s="27">
        <v>2</v>
      </c>
      <c r="I8032" s="27">
        <v>0</v>
      </c>
      <c r="J8032" s="27">
        <v>0</v>
      </c>
      <c r="K8032" s="27">
        <v>2</v>
      </c>
      <c r="L8032" s="119"/>
      <c r="M8032" s="92">
        <f>SUM(B8032:K8032)</f>
        <v>23.5</v>
      </c>
      <c r="N8032" s="27">
        <v>18</v>
      </c>
      <c r="O8032" s="185">
        <f>M8032/91</f>
        <v>0.25824175824175827</v>
      </c>
      <c r="P8032" s="55" t="s">
        <v>446</v>
      </c>
      <c r="Q8032" s="19" t="s">
        <v>6593</v>
      </c>
      <c r="R8032" s="41" t="s">
        <v>451</v>
      </c>
      <c r="S8032" s="19" t="s">
        <v>504</v>
      </c>
      <c r="T8032" s="28" t="s">
        <v>6527</v>
      </c>
      <c r="U8032" s="17">
        <v>10</v>
      </c>
      <c r="V8032" s="20" t="s">
        <v>609</v>
      </c>
      <c r="W8032" s="18" t="s">
        <v>6668</v>
      </c>
      <c r="X8032" s="18" t="s">
        <v>1224</v>
      </c>
      <c r="Y8032" s="18" t="s">
        <v>599</v>
      </c>
      <c r="Z8032" s="61"/>
      <c r="AA8032" s="161"/>
      <c r="AB8032" s="161"/>
      <c r="AC8032" s="161"/>
      <c r="AD8032" s="161"/>
      <c r="AE8032" s="161"/>
      <c r="AF8032" s="161"/>
      <c r="AG8032" s="161"/>
      <c r="AH8032" s="161"/>
      <c r="AI8032" s="161"/>
      <c r="AJ8032" s="161"/>
      <c r="AK8032" s="161"/>
      <c r="AL8032" s="161"/>
      <c r="AM8032" s="161"/>
      <c r="AN8032" s="161"/>
      <c r="AO8032" s="161"/>
      <c r="AP8032" s="161"/>
      <c r="AQ8032" s="161"/>
      <c r="AR8032" s="161"/>
      <c r="AS8032" s="161"/>
      <c r="AT8032" s="161"/>
      <c r="AU8032" s="161"/>
      <c r="AV8032" s="161"/>
      <c r="AW8032" s="161"/>
      <c r="AX8032" s="161"/>
      <c r="AY8032" s="161"/>
      <c r="AZ8032" s="161"/>
      <c r="BA8032" s="161"/>
      <c r="BB8032" s="161"/>
      <c r="BC8032" s="161"/>
      <c r="BD8032" s="161"/>
      <c r="BE8032" s="161"/>
      <c r="BF8032" s="161"/>
      <c r="BG8032" s="161"/>
      <c r="BH8032" s="161"/>
      <c r="BI8032" s="161"/>
      <c r="BJ8032" s="161"/>
      <c r="BK8032" s="161"/>
      <c r="BL8032" s="161"/>
      <c r="BM8032" s="161"/>
      <c r="BN8032" s="161"/>
      <c r="BO8032" s="161"/>
      <c r="BP8032" s="161"/>
      <c r="BQ8032" s="161"/>
      <c r="BR8032" s="161"/>
      <c r="BS8032" s="161"/>
      <c r="BT8032" s="161"/>
      <c r="BU8032" s="161"/>
      <c r="BV8032" s="161"/>
      <c r="BW8032" s="161"/>
      <c r="BX8032" s="161"/>
      <c r="BY8032" s="161"/>
      <c r="BZ8032" s="161"/>
      <c r="CA8032" s="161"/>
      <c r="CB8032" s="161"/>
      <c r="CC8032" s="161"/>
      <c r="CD8032" s="161"/>
      <c r="CE8032" s="161"/>
      <c r="CF8032" s="161"/>
      <c r="CG8032" s="161"/>
      <c r="CH8032" s="161"/>
      <c r="CI8032" s="161"/>
      <c r="CJ8032" s="161"/>
      <c r="CK8032" s="161"/>
      <c r="CL8032" s="161"/>
      <c r="CM8032" s="161"/>
      <c r="CN8032" s="161"/>
      <c r="CO8032" s="161"/>
      <c r="CP8032" s="161"/>
      <c r="CQ8032" s="161"/>
      <c r="CR8032" s="161"/>
      <c r="CS8032" s="161"/>
      <c r="CT8032" s="161"/>
      <c r="CU8032" s="161"/>
      <c r="CV8032" s="161"/>
      <c r="CW8032" s="161"/>
      <c r="CX8032" s="161"/>
      <c r="CY8032" s="161"/>
      <c r="CZ8032" s="161"/>
      <c r="DA8032" s="161"/>
      <c r="DB8032" s="161"/>
      <c r="DC8032" s="161"/>
      <c r="DD8032" s="161"/>
      <c r="DE8032" s="161"/>
      <c r="DF8032" s="161"/>
      <c r="DG8032" s="161"/>
      <c r="DH8032" s="161"/>
      <c r="DI8032" s="161"/>
      <c r="DJ8032" s="161"/>
      <c r="DK8032" s="161"/>
      <c r="DL8032" s="161"/>
      <c r="DM8032" s="161"/>
      <c r="DN8032" s="161"/>
      <c r="DO8032" s="161"/>
      <c r="DP8032" s="161"/>
      <c r="DQ8032" s="161"/>
      <c r="DR8032" s="161"/>
      <c r="DS8032" s="161"/>
      <c r="DT8032" s="161"/>
      <c r="DU8032" s="161"/>
      <c r="DV8032" s="161"/>
      <c r="DW8032" s="161"/>
      <c r="DX8032" s="161"/>
      <c r="DY8032" s="161"/>
      <c r="DZ8032" s="161"/>
      <c r="EA8032" s="161"/>
      <c r="EB8032" s="161"/>
      <c r="EC8032" s="161"/>
      <c r="ED8032" s="161"/>
      <c r="EE8032" s="161"/>
      <c r="EF8032" s="161"/>
      <c r="EG8032" s="161"/>
      <c r="EH8032" s="161"/>
      <c r="EI8032" s="161"/>
      <c r="EJ8032" s="161"/>
      <c r="EK8032" s="161"/>
      <c r="EL8032" s="161"/>
      <c r="EM8032" s="161"/>
      <c r="EN8032" s="161"/>
      <c r="EO8032" s="161"/>
      <c r="EP8032" s="161"/>
      <c r="EQ8032" s="161"/>
      <c r="ER8032" s="161"/>
      <c r="ES8032" s="161"/>
      <c r="ET8032" s="161"/>
      <c r="EU8032" s="161"/>
      <c r="EV8032" s="161"/>
      <c r="EW8032" s="161"/>
      <c r="EX8032" s="161"/>
      <c r="EY8032" s="161"/>
      <c r="EZ8032" s="161"/>
      <c r="FA8032" s="161"/>
      <c r="FB8032" s="161"/>
      <c r="FC8032" s="161"/>
      <c r="FD8032" s="161"/>
      <c r="FE8032" s="161"/>
      <c r="FF8032" s="161"/>
      <c r="FG8032" s="161"/>
      <c r="FH8032" s="161"/>
      <c r="FI8032" s="161"/>
      <c r="FJ8032" s="161"/>
      <c r="FK8032" s="161"/>
      <c r="FL8032" s="161"/>
      <c r="FM8032" s="161"/>
      <c r="FN8032" s="161"/>
      <c r="FO8032" s="161"/>
      <c r="FP8032" s="161"/>
      <c r="FQ8032" s="161"/>
      <c r="FR8032" s="161"/>
      <c r="FS8032" s="161"/>
      <c r="FT8032" s="161"/>
      <c r="FU8032" s="161"/>
      <c r="FV8032" s="161"/>
      <c r="FW8032" s="161"/>
      <c r="FX8032" s="161"/>
      <c r="FY8032" s="161"/>
      <c r="FZ8032" s="161"/>
      <c r="GA8032" s="161"/>
      <c r="GB8032" s="161"/>
      <c r="GC8032" s="161"/>
      <c r="GD8032" s="161"/>
      <c r="GE8032" s="161"/>
      <c r="GF8032" s="161"/>
      <c r="GG8032" s="161"/>
      <c r="GH8032" s="161"/>
      <c r="GI8032" s="161"/>
      <c r="GJ8032" s="161"/>
      <c r="GK8032" s="161"/>
      <c r="GL8032" s="161"/>
      <c r="GM8032" s="161"/>
      <c r="GN8032" s="161"/>
      <c r="GO8032" s="161"/>
      <c r="GP8032" s="161"/>
      <c r="GQ8032" s="161"/>
      <c r="GR8032" s="161"/>
      <c r="GS8032" s="161"/>
      <c r="GT8032" s="161"/>
      <c r="GU8032" s="161"/>
      <c r="GV8032" s="161"/>
      <c r="GW8032" s="161"/>
      <c r="GX8032" s="161"/>
      <c r="GY8032" s="161"/>
      <c r="GZ8032" s="161"/>
      <c r="HA8032" s="161"/>
      <c r="HB8032" s="161"/>
      <c r="HC8032" s="161"/>
      <c r="HD8032" s="161"/>
      <c r="HE8032" s="161"/>
      <c r="HF8032" s="161"/>
      <c r="HG8032" s="161"/>
      <c r="HH8032" s="161"/>
      <c r="HI8032" s="161"/>
      <c r="HJ8032" s="161"/>
      <c r="HK8032" s="161"/>
      <c r="HL8032" s="161"/>
      <c r="HM8032" s="161"/>
      <c r="HN8032" s="161"/>
      <c r="HO8032" s="161"/>
      <c r="HP8032" s="161"/>
      <c r="HQ8032" s="161"/>
      <c r="HR8032" s="161"/>
      <c r="HS8032" s="161"/>
      <c r="HT8032" s="161"/>
      <c r="HU8032" s="161"/>
      <c r="HV8032" s="161"/>
      <c r="HW8032" s="161"/>
      <c r="HX8032" s="161"/>
      <c r="HY8032" s="161"/>
      <c r="HZ8032" s="161"/>
      <c r="IA8032" s="161"/>
      <c r="IB8032" s="161"/>
      <c r="IC8032" s="161"/>
      <c r="ID8032" s="161"/>
      <c r="IE8032" s="161"/>
      <c r="IF8032" s="161"/>
      <c r="IG8032" s="161"/>
      <c r="IH8032" s="161"/>
      <c r="II8032" s="161"/>
      <c r="IJ8032" s="161"/>
      <c r="IK8032" s="161"/>
      <c r="IL8032" s="161"/>
      <c r="IM8032" s="161"/>
      <c r="IN8032" s="161"/>
      <c r="IO8032" s="161"/>
      <c r="IP8032" s="161"/>
      <c r="IQ8032" s="161"/>
      <c r="IR8032" s="161"/>
      <c r="IS8032" s="161"/>
      <c r="IT8032" s="161"/>
      <c r="IU8032" s="161"/>
      <c r="IV8032" s="161"/>
      <c r="IW8032" s="161"/>
      <c r="IX8032" s="161"/>
      <c r="IY8032" s="161"/>
      <c r="IZ8032" s="161"/>
      <c r="JA8032" s="161"/>
      <c r="JB8032" s="161"/>
      <c r="JC8032" s="161"/>
      <c r="JD8032" s="161"/>
      <c r="JE8032" s="161"/>
      <c r="JF8032" s="161"/>
      <c r="JG8032" s="161"/>
    </row>
    <row r="8033" spans="1:267" s="241" customFormat="1" ht="19.5" customHeight="1" x14ac:dyDescent="0.25">
      <c r="A8033" s="42" t="s">
        <v>356</v>
      </c>
      <c r="B8033" s="27">
        <v>2</v>
      </c>
      <c r="C8033" s="27">
        <v>0</v>
      </c>
      <c r="D8033" s="27">
        <v>3.5</v>
      </c>
      <c r="E8033" s="27">
        <v>1</v>
      </c>
      <c r="F8033" s="27">
        <v>6</v>
      </c>
      <c r="G8033" s="27">
        <v>6</v>
      </c>
      <c r="H8033" s="27">
        <v>2</v>
      </c>
      <c r="I8033" s="27">
        <v>0</v>
      </c>
      <c r="J8033" s="27">
        <v>1</v>
      </c>
      <c r="K8033" s="27">
        <v>2</v>
      </c>
      <c r="L8033" s="119"/>
      <c r="M8033" s="92">
        <f>SUM(B8033:K8033)</f>
        <v>23.5</v>
      </c>
      <c r="N8033" s="27">
        <v>12</v>
      </c>
      <c r="O8033" s="185">
        <f>M8033/91</f>
        <v>0.25824175824175827</v>
      </c>
      <c r="P8033" s="55" t="s">
        <v>446</v>
      </c>
      <c r="Q8033" s="19" t="s">
        <v>2628</v>
      </c>
      <c r="R8033" s="41" t="s">
        <v>561</v>
      </c>
      <c r="S8033" s="19" t="s">
        <v>614</v>
      </c>
      <c r="T8033" s="28" t="s">
        <v>3672</v>
      </c>
      <c r="U8033" s="17">
        <v>10</v>
      </c>
      <c r="V8033" s="20" t="s">
        <v>609</v>
      </c>
      <c r="W8033" s="18" t="s">
        <v>6203</v>
      </c>
      <c r="X8033" s="18" t="s">
        <v>684</v>
      </c>
      <c r="Y8033" s="18" t="s">
        <v>1378</v>
      </c>
      <c r="Z8033" s="61"/>
      <c r="AA8033" s="161"/>
      <c r="AB8033" s="161"/>
      <c r="AC8033" s="161"/>
      <c r="AD8033" s="161"/>
      <c r="AE8033" s="161"/>
      <c r="AF8033" s="161"/>
      <c r="AG8033" s="161"/>
      <c r="AH8033" s="161"/>
      <c r="AI8033" s="161"/>
      <c r="AJ8033" s="161"/>
      <c r="AK8033" s="161"/>
      <c r="AL8033" s="161"/>
      <c r="AM8033" s="161"/>
      <c r="AN8033" s="161"/>
      <c r="AO8033" s="161"/>
      <c r="AP8033" s="161"/>
      <c r="AQ8033" s="161"/>
      <c r="AR8033" s="161"/>
      <c r="AS8033" s="161"/>
      <c r="AT8033" s="161"/>
      <c r="AU8033" s="161"/>
      <c r="AV8033" s="161"/>
      <c r="AW8033" s="161"/>
      <c r="AX8033" s="161"/>
      <c r="AY8033" s="161"/>
      <c r="AZ8033" s="161"/>
      <c r="BA8033" s="161"/>
      <c r="BB8033" s="161"/>
      <c r="BC8033" s="161"/>
      <c r="BD8033" s="161"/>
      <c r="BE8033" s="161"/>
      <c r="BF8033" s="161"/>
      <c r="BG8033" s="161"/>
      <c r="BH8033" s="161"/>
      <c r="BI8033" s="161"/>
      <c r="BJ8033" s="161"/>
      <c r="BK8033" s="161"/>
      <c r="BL8033" s="161"/>
      <c r="BM8033" s="161"/>
      <c r="BN8033" s="161"/>
      <c r="BO8033" s="161"/>
      <c r="BP8033" s="161"/>
      <c r="BQ8033" s="161"/>
      <c r="BR8033" s="161"/>
      <c r="BS8033" s="161"/>
      <c r="BT8033" s="161"/>
      <c r="BU8033" s="161"/>
      <c r="BV8033" s="161"/>
      <c r="BW8033" s="161"/>
      <c r="BX8033" s="161"/>
      <c r="BY8033" s="161"/>
      <c r="BZ8033" s="161"/>
      <c r="CA8033" s="161"/>
      <c r="CB8033" s="161"/>
      <c r="CC8033" s="161"/>
      <c r="CD8033" s="161"/>
      <c r="CE8033" s="161"/>
      <c r="CF8033" s="161"/>
      <c r="CG8033" s="161"/>
      <c r="CH8033" s="161"/>
      <c r="CI8033" s="161"/>
      <c r="CJ8033" s="161"/>
      <c r="CK8033" s="161"/>
      <c r="CL8033" s="161"/>
      <c r="CM8033" s="161"/>
      <c r="CN8033" s="161"/>
      <c r="CO8033" s="161"/>
      <c r="CP8033" s="161"/>
      <c r="CQ8033" s="161"/>
      <c r="CR8033" s="161"/>
      <c r="CS8033" s="161"/>
      <c r="CT8033" s="161"/>
      <c r="CU8033" s="161"/>
      <c r="CV8033" s="161"/>
      <c r="CW8033" s="161"/>
      <c r="CX8033" s="161"/>
      <c r="CY8033" s="161"/>
      <c r="CZ8033" s="161"/>
      <c r="DA8033" s="161"/>
      <c r="DB8033" s="161"/>
      <c r="DC8033" s="161"/>
      <c r="DD8033" s="161"/>
      <c r="DE8033" s="161"/>
      <c r="DF8033" s="161"/>
      <c r="DG8033" s="161"/>
      <c r="DH8033" s="161"/>
      <c r="DI8033" s="161"/>
      <c r="DJ8033" s="161"/>
      <c r="DK8033" s="161"/>
      <c r="DL8033" s="161"/>
      <c r="DM8033" s="161"/>
      <c r="DN8033" s="161"/>
      <c r="DO8033" s="161"/>
      <c r="DP8033" s="161"/>
      <c r="DQ8033" s="161"/>
      <c r="DR8033" s="161"/>
      <c r="DS8033" s="161"/>
      <c r="DT8033" s="161"/>
      <c r="DU8033" s="161"/>
      <c r="DV8033" s="161"/>
      <c r="DW8033" s="161"/>
      <c r="DX8033" s="161"/>
      <c r="DY8033" s="161"/>
      <c r="DZ8033" s="161"/>
      <c r="EA8033" s="161"/>
      <c r="EB8033" s="161"/>
      <c r="EC8033" s="161"/>
      <c r="ED8033" s="161"/>
      <c r="EE8033" s="161"/>
      <c r="EF8033" s="161"/>
      <c r="EG8033" s="161"/>
      <c r="EH8033" s="161"/>
      <c r="EI8033" s="161"/>
      <c r="EJ8033" s="161"/>
      <c r="EK8033" s="161"/>
      <c r="EL8033" s="161"/>
      <c r="EM8033" s="161"/>
      <c r="EN8033" s="161"/>
      <c r="EO8033" s="161"/>
      <c r="EP8033" s="161"/>
      <c r="EQ8033" s="161"/>
      <c r="ER8033" s="161"/>
      <c r="ES8033" s="161"/>
      <c r="ET8033" s="161"/>
      <c r="EU8033" s="161"/>
      <c r="EV8033" s="161"/>
      <c r="EW8033" s="161"/>
      <c r="EX8033" s="161"/>
      <c r="EY8033" s="161"/>
      <c r="EZ8033" s="161"/>
      <c r="FA8033" s="161"/>
      <c r="FB8033" s="161"/>
      <c r="FC8033" s="161"/>
      <c r="FD8033" s="161"/>
      <c r="FE8033" s="161"/>
      <c r="FF8033" s="161"/>
      <c r="FG8033" s="161"/>
      <c r="FH8033" s="161"/>
      <c r="FI8033" s="161"/>
      <c r="FJ8033" s="161"/>
      <c r="FK8033" s="161"/>
      <c r="FL8033" s="161"/>
      <c r="FM8033" s="161"/>
      <c r="FN8033" s="161"/>
      <c r="FO8033" s="161"/>
      <c r="FP8033" s="161"/>
      <c r="FQ8033" s="161"/>
      <c r="FR8033" s="161"/>
      <c r="FS8033" s="161"/>
      <c r="FT8033" s="161"/>
      <c r="FU8033" s="161"/>
      <c r="FV8033" s="161"/>
      <c r="FW8033" s="161"/>
      <c r="FX8033" s="161"/>
      <c r="FY8033" s="161"/>
      <c r="FZ8033" s="161"/>
      <c r="GA8033" s="161"/>
      <c r="GB8033" s="161"/>
      <c r="GC8033" s="161"/>
      <c r="GD8033" s="161"/>
      <c r="GE8033" s="161"/>
      <c r="GF8033" s="161"/>
      <c r="GG8033" s="161"/>
      <c r="GH8033" s="161"/>
      <c r="GI8033" s="161"/>
      <c r="GJ8033" s="161"/>
      <c r="GK8033" s="161"/>
      <c r="GL8033" s="161"/>
      <c r="GM8033" s="161"/>
      <c r="GN8033" s="161"/>
      <c r="GO8033" s="161"/>
      <c r="GP8033" s="161"/>
      <c r="GQ8033" s="161"/>
      <c r="GR8033" s="161"/>
      <c r="GS8033" s="161"/>
      <c r="GT8033" s="161"/>
      <c r="GU8033" s="161"/>
      <c r="GV8033" s="161"/>
      <c r="GW8033" s="161"/>
      <c r="GX8033" s="161"/>
      <c r="GY8033" s="161"/>
      <c r="GZ8033" s="161"/>
      <c r="HA8033" s="161"/>
      <c r="HB8033" s="161"/>
      <c r="HC8033" s="161"/>
      <c r="HD8033" s="161"/>
      <c r="HE8033" s="161"/>
      <c r="HF8033" s="161"/>
      <c r="HG8033" s="161"/>
      <c r="HH8033" s="161"/>
      <c r="HI8033" s="161"/>
      <c r="HJ8033" s="161"/>
      <c r="HK8033" s="161"/>
      <c r="HL8033" s="161"/>
      <c r="HM8033" s="161"/>
      <c r="HN8033" s="161"/>
      <c r="HO8033" s="161"/>
      <c r="HP8033" s="161"/>
      <c r="HQ8033" s="161"/>
      <c r="HR8033" s="161"/>
      <c r="HS8033" s="161"/>
      <c r="HT8033" s="161"/>
      <c r="HU8033" s="161"/>
      <c r="HV8033" s="161"/>
      <c r="HW8033" s="161"/>
      <c r="HX8033" s="161"/>
      <c r="HY8033" s="161"/>
      <c r="HZ8033" s="161"/>
      <c r="IA8033" s="161"/>
      <c r="IB8033" s="161"/>
      <c r="IC8033" s="161"/>
      <c r="ID8033" s="161"/>
      <c r="IE8033" s="161"/>
      <c r="IF8033" s="161"/>
      <c r="IG8033" s="161"/>
      <c r="IH8033" s="161"/>
      <c r="II8033" s="161"/>
      <c r="IJ8033" s="161"/>
      <c r="IK8033" s="161"/>
      <c r="IL8033" s="161"/>
      <c r="IM8033" s="161"/>
      <c r="IN8033" s="161"/>
      <c r="IO8033" s="161"/>
      <c r="IP8033" s="161"/>
      <c r="IQ8033" s="161"/>
      <c r="IR8033" s="161"/>
      <c r="IS8033" s="161"/>
      <c r="IT8033" s="161"/>
      <c r="IU8033" s="161"/>
      <c r="IV8033" s="161"/>
      <c r="IW8033" s="161"/>
      <c r="IX8033" s="161"/>
      <c r="IY8033" s="161"/>
      <c r="IZ8033" s="161"/>
      <c r="JA8033" s="161"/>
      <c r="JB8033" s="161"/>
      <c r="JC8033" s="161"/>
      <c r="JD8033" s="161"/>
      <c r="JE8033" s="161"/>
      <c r="JF8033" s="161"/>
      <c r="JG8033" s="161"/>
    </row>
    <row r="8034" spans="1:267" s="241" customFormat="1" ht="19.5" customHeight="1" x14ac:dyDescent="0.25">
      <c r="A8034" s="42" t="s">
        <v>4734</v>
      </c>
      <c r="B8034" s="27">
        <v>1.5</v>
      </c>
      <c r="C8034" s="27">
        <v>1</v>
      </c>
      <c r="D8034" s="27">
        <v>5</v>
      </c>
      <c r="E8034" s="27">
        <v>1</v>
      </c>
      <c r="F8034" s="27">
        <v>5</v>
      </c>
      <c r="G8034" s="27">
        <v>4</v>
      </c>
      <c r="H8034" s="27">
        <v>4</v>
      </c>
      <c r="I8034" s="27">
        <v>0</v>
      </c>
      <c r="J8034" s="27">
        <v>0</v>
      </c>
      <c r="K8034" s="27">
        <v>2</v>
      </c>
      <c r="L8034" s="119"/>
      <c r="M8034" s="92">
        <f>SUM(B8034:K8034)</f>
        <v>23.5</v>
      </c>
      <c r="N8034" s="27">
        <v>37</v>
      </c>
      <c r="O8034" s="185">
        <f>M8034/91</f>
        <v>0.25824175824175827</v>
      </c>
      <c r="P8034" s="55" t="s">
        <v>446</v>
      </c>
      <c r="Q8034" s="19" t="s">
        <v>8448</v>
      </c>
      <c r="R8034" s="41" t="s">
        <v>684</v>
      </c>
      <c r="S8034" s="19" t="s">
        <v>1078</v>
      </c>
      <c r="T8034" s="28" t="s">
        <v>8181</v>
      </c>
      <c r="U8034" s="17">
        <v>10</v>
      </c>
      <c r="V8034" s="20" t="s">
        <v>593</v>
      </c>
      <c r="W8034" s="18" t="s">
        <v>8388</v>
      </c>
      <c r="X8034" s="18" t="s">
        <v>705</v>
      </c>
      <c r="Y8034" s="18" t="s">
        <v>1283</v>
      </c>
      <c r="Z8034" s="61"/>
      <c r="AA8034" s="161"/>
      <c r="AB8034" s="161"/>
      <c r="AC8034" s="161"/>
      <c r="AD8034" s="161"/>
      <c r="AE8034" s="161"/>
      <c r="AF8034" s="161"/>
      <c r="AG8034" s="161"/>
      <c r="AH8034" s="161"/>
      <c r="AI8034" s="161"/>
      <c r="AJ8034" s="161"/>
      <c r="AK8034" s="161"/>
      <c r="AL8034" s="161"/>
      <c r="AM8034" s="161"/>
      <c r="AN8034" s="161"/>
      <c r="AO8034" s="161"/>
      <c r="AP8034" s="161"/>
      <c r="AQ8034" s="161"/>
      <c r="AR8034" s="161"/>
      <c r="AS8034" s="161"/>
      <c r="AT8034" s="161"/>
      <c r="AU8034" s="161"/>
      <c r="AV8034" s="161"/>
      <c r="AW8034" s="161"/>
      <c r="AX8034" s="161"/>
      <c r="AY8034" s="161"/>
      <c r="AZ8034" s="161"/>
      <c r="BA8034" s="161"/>
      <c r="BB8034" s="161"/>
      <c r="BC8034" s="161"/>
      <c r="BD8034" s="161"/>
      <c r="BE8034" s="161"/>
      <c r="BF8034" s="161"/>
      <c r="BG8034" s="161"/>
      <c r="BH8034" s="161"/>
      <c r="BI8034" s="161"/>
      <c r="BJ8034" s="161"/>
      <c r="BK8034" s="161"/>
      <c r="BL8034" s="161"/>
      <c r="BM8034" s="161"/>
      <c r="BN8034" s="161"/>
      <c r="BO8034" s="161"/>
      <c r="BP8034" s="161"/>
      <c r="BQ8034" s="161"/>
      <c r="BR8034" s="161"/>
      <c r="BS8034" s="161"/>
      <c r="BT8034" s="161"/>
      <c r="BU8034" s="161"/>
      <c r="BV8034" s="161"/>
      <c r="BW8034" s="161"/>
      <c r="BX8034" s="161"/>
      <c r="BY8034" s="161"/>
      <c r="BZ8034" s="161"/>
      <c r="CA8034" s="161"/>
      <c r="CB8034" s="161"/>
      <c r="CC8034" s="161"/>
      <c r="CD8034" s="161"/>
      <c r="CE8034" s="161"/>
      <c r="CF8034" s="161"/>
      <c r="CG8034" s="161"/>
      <c r="CH8034" s="161"/>
      <c r="CI8034" s="161"/>
      <c r="CJ8034" s="161"/>
      <c r="CK8034" s="161"/>
      <c r="CL8034" s="161"/>
      <c r="CM8034" s="161"/>
      <c r="CN8034" s="161"/>
      <c r="CO8034" s="161"/>
      <c r="CP8034" s="161"/>
      <c r="CQ8034" s="161"/>
      <c r="CR8034" s="161"/>
      <c r="CS8034" s="161"/>
      <c r="CT8034" s="161"/>
      <c r="CU8034" s="161"/>
      <c r="CV8034" s="161"/>
      <c r="CW8034" s="161"/>
      <c r="CX8034" s="161"/>
      <c r="CY8034" s="161"/>
      <c r="CZ8034" s="161"/>
      <c r="DA8034" s="161"/>
      <c r="DB8034" s="161"/>
      <c r="DC8034" s="161"/>
      <c r="DD8034" s="161"/>
      <c r="DE8034" s="161"/>
      <c r="DF8034" s="161"/>
      <c r="DG8034" s="161"/>
      <c r="DH8034" s="161"/>
      <c r="DI8034" s="161"/>
      <c r="DJ8034" s="161"/>
      <c r="DK8034" s="161"/>
      <c r="DL8034" s="161"/>
      <c r="DM8034" s="161"/>
      <c r="DN8034" s="161"/>
      <c r="DO8034" s="161"/>
      <c r="DP8034" s="161"/>
      <c r="DQ8034" s="161"/>
      <c r="DR8034" s="161"/>
      <c r="DS8034" s="161"/>
      <c r="DT8034" s="161"/>
      <c r="DU8034" s="161"/>
      <c r="DV8034" s="161"/>
      <c r="DW8034" s="161"/>
      <c r="DX8034" s="161"/>
      <c r="DY8034" s="161"/>
      <c r="DZ8034" s="161"/>
      <c r="EA8034" s="161"/>
      <c r="EB8034" s="161"/>
      <c r="EC8034" s="161"/>
      <c r="ED8034" s="161"/>
      <c r="EE8034" s="161"/>
      <c r="EF8034" s="161"/>
      <c r="EG8034" s="161"/>
      <c r="EH8034" s="161"/>
      <c r="EI8034" s="161"/>
      <c r="EJ8034" s="161"/>
      <c r="EK8034" s="161"/>
      <c r="EL8034" s="161"/>
      <c r="EM8034" s="161"/>
      <c r="EN8034" s="161"/>
      <c r="EO8034" s="161"/>
      <c r="EP8034" s="161"/>
      <c r="EQ8034" s="161"/>
      <c r="ER8034" s="161"/>
      <c r="ES8034" s="161"/>
      <c r="ET8034" s="161"/>
      <c r="EU8034" s="161"/>
      <c r="EV8034" s="161"/>
      <c r="EW8034" s="161"/>
      <c r="EX8034" s="161"/>
      <c r="EY8034" s="161"/>
      <c r="EZ8034" s="161"/>
      <c r="FA8034" s="161"/>
      <c r="FB8034" s="161"/>
      <c r="FC8034" s="161"/>
      <c r="FD8034" s="161"/>
      <c r="FE8034" s="161"/>
      <c r="FF8034" s="161"/>
      <c r="FG8034" s="161"/>
      <c r="FH8034" s="161"/>
      <c r="FI8034" s="161"/>
      <c r="FJ8034" s="161"/>
      <c r="FK8034" s="161"/>
      <c r="FL8034" s="161"/>
      <c r="FM8034" s="161"/>
      <c r="FN8034" s="161"/>
      <c r="FO8034" s="161"/>
      <c r="FP8034" s="161"/>
      <c r="FQ8034" s="161"/>
      <c r="FR8034" s="161"/>
      <c r="FS8034" s="161"/>
      <c r="FT8034" s="161"/>
      <c r="FU8034" s="161"/>
      <c r="FV8034" s="161"/>
      <c r="FW8034" s="161"/>
      <c r="FX8034" s="161"/>
      <c r="FY8034" s="161"/>
      <c r="FZ8034" s="161"/>
      <c r="GA8034" s="161"/>
      <c r="GB8034" s="161"/>
      <c r="GC8034" s="161"/>
      <c r="GD8034" s="161"/>
      <c r="GE8034" s="161"/>
      <c r="GF8034" s="161"/>
      <c r="GG8034" s="161"/>
      <c r="GH8034" s="161"/>
      <c r="GI8034" s="161"/>
      <c r="GJ8034" s="161"/>
      <c r="GK8034" s="161"/>
      <c r="GL8034" s="161"/>
      <c r="GM8034" s="161"/>
      <c r="GN8034" s="161"/>
      <c r="GO8034" s="161"/>
      <c r="GP8034" s="161"/>
      <c r="GQ8034" s="161"/>
      <c r="GR8034" s="161"/>
      <c r="GS8034" s="161"/>
      <c r="GT8034" s="161"/>
      <c r="GU8034" s="161"/>
      <c r="GV8034" s="161"/>
      <c r="GW8034" s="161"/>
      <c r="GX8034" s="161"/>
      <c r="GY8034" s="161"/>
      <c r="GZ8034" s="161"/>
      <c r="HA8034" s="161"/>
      <c r="HB8034" s="161"/>
      <c r="HC8034" s="161"/>
      <c r="HD8034" s="161"/>
      <c r="HE8034" s="161"/>
      <c r="HF8034" s="161"/>
      <c r="HG8034" s="161"/>
      <c r="HH8034" s="161"/>
      <c r="HI8034" s="161"/>
      <c r="HJ8034" s="161"/>
      <c r="HK8034" s="161"/>
      <c r="HL8034" s="161"/>
      <c r="HM8034" s="161"/>
      <c r="HN8034" s="161"/>
      <c r="HO8034" s="161"/>
      <c r="HP8034" s="161"/>
      <c r="HQ8034" s="161"/>
      <c r="HR8034" s="161"/>
      <c r="HS8034" s="161"/>
      <c r="HT8034" s="161"/>
      <c r="HU8034" s="161"/>
      <c r="HV8034" s="161"/>
      <c r="HW8034" s="161"/>
      <c r="HX8034" s="161"/>
      <c r="HY8034" s="161"/>
      <c r="HZ8034" s="161"/>
      <c r="IA8034" s="161"/>
      <c r="IB8034" s="161"/>
      <c r="IC8034" s="161"/>
      <c r="ID8034" s="161"/>
      <c r="IE8034" s="161"/>
      <c r="IF8034" s="161"/>
      <c r="IG8034" s="161"/>
      <c r="IH8034" s="161"/>
      <c r="II8034" s="161"/>
      <c r="IJ8034" s="161"/>
      <c r="IK8034" s="161"/>
      <c r="IL8034" s="161"/>
      <c r="IM8034" s="161"/>
      <c r="IN8034" s="161"/>
      <c r="IO8034" s="161"/>
      <c r="IP8034" s="161"/>
      <c r="IQ8034" s="161"/>
      <c r="IR8034" s="161"/>
      <c r="IS8034" s="161"/>
      <c r="IT8034" s="161"/>
      <c r="IU8034" s="161"/>
      <c r="IV8034" s="161"/>
      <c r="IW8034" s="161"/>
      <c r="IX8034" s="161"/>
      <c r="IY8034" s="161"/>
      <c r="IZ8034" s="161"/>
      <c r="JA8034" s="161"/>
      <c r="JB8034" s="161"/>
      <c r="JC8034" s="161"/>
      <c r="JD8034" s="161"/>
      <c r="JE8034" s="161"/>
      <c r="JF8034" s="161"/>
      <c r="JG8034" s="161"/>
    </row>
    <row r="8035" spans="1:267" s="241" customFormat="1" ht="19.5" customHeight="1" x14ac:dyDescent="0.25">
      <c r="A8035" s="42" t="s">
        <v>346</v>
      </c>
      <c r="B8035" s="27">
        <v>9.5</v>
      </c>
      <c r="C8035" s="27">
        <v>0</v>
      </c>
      <c r="D8035" s="27">
        <v>6</v>
      </c>
      <c r="E8035" s="27">
        <v>1</v>
      </c>
      <c r="F8035" s="27">
        <v>0</v>
      </c>
      <c r="G8035" s="27">
        <v>0</v>
      </c>
      <c r="H8035" s="27">
        <v>0</v>
      </c>
      <c r="I8035" s="27">
        <v>0</v>
      </c>
      <c r="J8035" s="27">
        <v>5</v>
      </c>
      <c r="K8035" s="27">
        <v>2</v>
      </c>
      <c r="L8035" s="119"/>
      <c r="M8035" s="92">
        <f>SUM(B8035:K8035)</f>
        <v>23.5</v>
      </c>
      <c r="N8035" s="27">
        <v>9</v>
      </c>
      <c r="O8035" s="185">
        <f>M8035/91</f>
        <v>0.25824175824175827</v>
      </c>
      <c r="P8035" s="55" t="s">
        <v>446</v>
      </c>
      <c r="Q8035" s="19" t="s">
        <v>3395</v>
      </c>
      <c r="R8035" s="41" t="s">
        <v>3975</v>
      </c>
      <c r="S8035" s="19" t="s">
        <v>494</v>
      </c>
      <c r="T8035" s="28" t="s">
        <v>3662</v>
      </c>
      <c r="U8035" s="17">
        <v>10</v>
      </c>
      <c r="V8035" s="20" t="s">
        <v>682</v>
      </c>
      <c r="W8035" s="18" t="s">
        <v>1873</v>
      </c>
      <c r="X8035" s="18" t="s">
        <v>916</v>
      </c>
      <c r="Y8035" s="18" t="s">
        <v>5109</v>
      </c>
      <c r="Z8035" s="61"/>
      <c r="AA8035" s="161"/>
      <c r="AB8035" s="161"/>
      <c r="AC8035" s="161"/>
      <c r="AD8035" s="161"/>
      <c r="AE8035" s="161"/>
      <c r="AF8035" s="161"/>
      <c r="AG8035" s="161"/>
      <c r="AH8035" s="161"/>
      <c r="AI8035" s="161"/>
      <c r="AJ8035" s="161"/>
      <c r="AK8035" s="161"/>
      <c r="AL8035" s="161"/>
      <c r="AM8035" s="161"/>
      <c r="AN8035" s="161"/>
      <c r="AO8035" s="161"/>
      <c r="AP8035" s="161"/>
      <c r="AQ8035" s="161"/>
      <c r="AR8035" s="161"/>
      <c r="AS8035" s="161"/>
      <c r="AT8035" s="161"/>
      <c r="AU8035" s="161"/>
      <c r="AV8035" s="161"/>
      <c r="AW8035" s="161"/>
      <c r="AX8035" s="161"/>
      <c r="AY8035" s="161"/>
      <c r="AZ8035" s="161"/>
      <c r="BA8035" s="161"/>
      <c r="BB8035" s="161"/>
      <c r="BC8035" s="161"/>
      <c r="BD8035" s="161"/>
      <c r="BE8035" s="161"/>
      <c r="BF8035" s="161"/>
      <c r="BG8035" s="161"/>
      <c r="BH8035" s="161"/>
      <c r="BI8035" s="161"/>
      <c r="BJ8035" s="161"/>
      <c r="BK8035" s="161"/>
      <c r="BL8035" s="161"/>
      <c r="BM8035" s="161"/>
      <c r="BN8035" s="161"/>
      <c r="BO8035" s="161"/>
      <c r="BP8035" s="161"/>
      <c r="BQ8035" s="161"/>
      <c r="BR8035" s="161"/>
      <c r="BS8035" s="161"/>
      <c r="BT8035" s="161"/>
      <c r="BU8035" s="161"/>
      <c r="BV8035" s="161"/>
      <c r="BW8035" s="161"/>
      <c r="BX8035" s="161"/>
      <c r="BY8035" s="161"/>
      <c r="BZ8035" s="161"/>
      <c r="CA8035" s="161"/>
      <c r="CB8035" s="161"/>
      <c r="CC8035" s="161"/>
      <c r="CD8035" s="161"/>
      <c r="CE8035" s="161"/>
      <c r="CF8035" s="161"/>
      <c r="CG8035" s="161"/>
      <c r="CH8035" s="161"/>
      <c r="CI8035" s="161"/>
      <c r="CJ8035" s="161"/>
      <c r="CK8035" s="161"/>
      <c r="CL8035" s="161"/>
      <c r="CM8035" s="161"/>
      <c r="CN8035" s="161"/>
      <c r="CO8035" s="161"/>
      <c r="CP8035" s="161"/>
      <c r="CQ8035" s="161"/>
      <c r="CR8035" s="161"/>
      <c r="CS8035" s="161"/>
      <c r="CT8035" s="161"/>
      <c r="CU8035" s="161"/>
      <c r="CV8035" s="161"/>
      <c r="CW8035" s="161"/>
      <c r="CX8035" s="161"/>
      <c r="CY8035" s="161"/>
      <c r="CZ8035" s="161"/>
      <c r="DA8035" s="161"/>
      <c r="DB8035" s="161"/>
      <c r="DC8035" s="161"/>
      <c r="DD8035" s="161"/>
      <c r="DE8035" s="161"/>
      <c r="DF8035" s="161"/>
      <c r="DG8035" s="161"/>
      <c r="DH8035" s="161"/>
      <c r="DI8035" s="161"/>
      <c r="DJ8035" s="161"/>
      <c r="DK8035" s="161"/>
      <c r="DL8035" s="161"/>
      <c r="DM8035" s="161"/>
      <c r="DN8035" s="161"/>
      <c r="DO8035" s="161"/>
      <c r="DP8035" s="161"/>
      <c r="DQ8035" s="161"/>
      <c r="DR8035" s="161"/>
      <c r="DS8035" s="161"/>
      <c r="DT8035" s="161"/>
      <c r="DU8035" s="161"/>
      <c r="DV8035" s="161"/>
      <c r="DW8035" s="161"/>
      <c r="DX8035" s="161"/>
      <c r="DY8035" s="161"/>
      <c r="DZ8035" s="161"/>
      <c r="EA8035" s="161"/>
      <c r="EB8035" s="161"/>
      <c r="EC8035" s="161"/>
      <c r="ED8035" s="161"/>
      <c r="EE8035" s="161"/>
      <c r="EF8035" s="161"/>
      <c r="EG8035" s="161"/>
      <c r="EH8035" s="161"/>
      <c r="EI8035" s="161"/>
      <c r="EJ8035" s="161"/>
      <c r="EK8035" s="161"/>
      <c r="EL8035" s="161"/>
      <c r="EM8035" s="161"/>
      <c r="EN8035" s="161"/>
      <c r="EO8035" s="161"/>
      <c r="EP8035" s="161"/>
      <c r="EQ8035" s="161"/>
      <c r="ER8035" s="161"/>
      <c r="ES8035" s="161"/>
      <c r="ET8035" s="161"/>
      <c r="EU8035" s="161"/>
      <c r="EV8035" s="161"/>
      <c r="EW8035" s="161"/>
      <c r="EX8035" s="161"/>
      <c r="EY8035" s="161"/>
      <c r="EZ8035" s="161"/>
      <c r="FA8035" s="161"/>
      <c r="FB8035" s="161"/>
      <c r="FC8035" s="161"/>
      <c r="FD8035" s="161"/>
      <c r="FE8035" s="161"/>
      <c r="FF8035" s="161"/>
      <c r="FG8035" s="161"/>
      <c r="FH8035" s="161"/>
      <c r="FI8035" s="161"/>
      <c r="FJ8035" s="161"/>
      <c r="FK8035" s="161"/>
      <c r="FL8035" s="161"/>
      <c r="FM8035" s="161"/>
      <c r="FN8035" s="161"/>
      <c r="FO8035" s="161"/>
      <c r="FP8035" s="161"/>
      <c r="FQ8035" s="161"/>
      <c r="FR8035" s="161"/>
      <c r="FS8035" s="161"/>
      <c r="FT8035" s="161"/>
      <c r="FU8035" s="161"/>
      <c r="FV8035" s="161"/>
      <c r="FW8035" s="161"/>
      <c r="FX8035" s="161"/>
      <c r="FY8035" s="161"/>
      <c r="FZ8035" s="161"/>
      <c r="GA8035" s="161"/>
      <c r="GB8035" s="161"/>
      <c r="GC8035" s="161"/>
      <c r="GD8035" s="161"/>
      <c r="GE8035" s="161"/>
      <c r="GF8035" s="161"/>
      <c r="GG8035" s="161"/>
      <c r="GH8035" s="161"/>
      <c r="GI8035" s="161"/>
      <c r="GJ8035" s="161"/>
      <c r="GK8035" s="161"/>
      <c r="GL8035" s="161"/>
      <c r="GM8035" s="161"/>
      <c r="GN8035" s="161"/>
      <c r="GO8035" s="161"/>
      <c r="GP8035" s="161"/>
      <c r="GQ8035" s="161"/>
      <c r="GR8035" s="161"/>
      <c r="GS8035" s="161"/>
      <c r="GT8035" s="161"/>
      <c r="GU8035" s="161"/>
      <c r="GV8035" s="161"/>
      <c r="GW8035" s="161"/>
      <c r="GX8035" s="161"/>
      <c r="GY8035" s="161"/>
      <c r="GZ8035" s="161"/>
      <c r="HA8035" s="161"/>
      <c r="HB8035" s="161"/>
      <c r="HC8035" s="161"/>
      <c r="HD8035" s="161"/>
      <c r="HE8035" s="161"/>
      <c r="HF8035" s="161"/>
      <c r="HG8035" s="161"/>
      <c r="HH8035" s="161"/>
      <c r="HI8035" s="161"/>
      <c r="HJ8035" s="161"/>
      <c r="HK8035" s="161"/>
      <c r="HL8035" s="161"/>
      <c r="HM8035" s="161"/>
      <c r="HN8035" s="161"/>
      <c r="HO8035" s="161"/>
      <c r="HP8035" s="161"/>
      <c r="HQ8035" s="161"/>
      <c r="HR8035" s="161"/>
      <c r="HS8035" s="161"/>
      <c r="HT8035" s="161"/>
      <c r="HU8035" s="161"/>
      <c r="HV8035" s="161"/>
      <c r="HW8035" s="161"/>
      <c r="HX8035" s="161"/>
      <c r="HY8035" s="161"/>
      <c r="HZ8035" s="161"/>
      <c r="IA8035" s="161"/>
      <c r="IB8035" s="161"/>
      <c r="IC8035" s="161"/>
      <c r="ID8035" s="161"/>
      <c r="IE8035" s="161"/>
      <c r="IF8035" s="161"/>
      <c r="IG8035" s="161"/>
      <c r="IH8035" s="161"/>
      <c r="II8035" s="161"/>
      <c r="IJ8035" s="161"/>
      <c r="IK8035" s="161"/>
      <c r="IL8035" s="161"/>
      <c r="IM8035" s="161"/>
      <c r="IN8035" s="161"/>
      <c r="IO8035" s="161"/>
      <c r="IP8035" s="161"/>
      <c r="IQ8035" s="161"/>
      <c r="IR8035" s="161"/>
      <c r="IS8035" s="161"/>
      <c r="IT8035" s="161"/>
      <c r="IU8035" s="161"/>
      <c r="IV8035" s="161"/>
      <c r="IW8035" s="161"/>
      <c r="IX8035" s="161"/>
      <c r="IY8035" s="161"/>
      <c r="IZ8035" s="161"/>
      <c r="JA8035" s="161"/>
      <c r="JB8035" s="161"/>
      <c r="JC8035" s="161"/>
      <c r="JD8035" s="161"/>
      <c r="JE8035" s="161"/>
      <c r="JF8035" s="161"/>
      <c r="JG8035" s="161"/>
    </row>
    <row r="8036" spans="1:267" s="241" customFormat="1" ht="19.5" customHeight="1" x14ac:dyDescent="0.25">
      <c r="A8036" s="42" t="s">
        <v>368</v>
      </c>
      <c r="B8036" s="27">
        <v>4.5</v>
      </c>
      <c r="C8036" s="27">
        <v>2</v>
      </c>
      <c r="D8036" s="27">
        <v>6</v>
      </c>
      <c r="E8036" s="27">
        <v>0</v>
      </c>
      <c r="F8036" s="27">
        <v>3</v>
      </c>
      <c r="G8036" s="27">
        <v>4</v>
      </c>
      <c r="H8036" s="27">
        <v>2</v>
      </c>
      <c r="I8036" s="27">
        <v>0</v>
      </c>
      <c r="J8036" s="27">
        <v>0</v>
      </c>
      <c r="K8036" s="27">
        <v>2</v>
      </c>
      <c r="L8036" s="119"/>
      <c r="M8036" s="92">
        <f>SUM(B8036:K8036)</f>
        <v>23.5</v>
      </c>
      <c r="N8036" s="27">
        <v>37</v>
      </c>
      <c r="O8036" s="185">
        <f>M8036/91</f>
        <v>0.25824175824175827</v>
      </c>
      <c r="P8036" s="55" t="s">
        <v>446</v>
      </c>
      <c r="Q8036" s="19" t="s">
        <v>8449</v>
      </c>
      <c r="R8036" s="41" t="s">
        <v>958</v>
      </c>
      <c r="S8036" s="19" t="s">
        <v>542</v>
      </c>
      <c r="T8036" s="28" t="s">
        <v>8181</v>
      </c>
      <c r="U8036" s="17">
        <v>10</v>
      </c>
      <c r="V8036" s="20" t="s">
        <v>8324</v>
      </c>
      <c r="W8036" s="18" t="s">
        <v>2553</v>
      </c>
      <c r="X8036" s="18" t="s">
        <v>771</v>
      </c>
      <c r="Y8036" s="18" t="s">
        <v>486</v>
      </c>
      <c r="Z8036" s="61"/>
      <c r="AA8036" s="161"/>
      <c r="AB8036" s="161"/>
      <c r="AC8036" s="161"/>
      <c r="AD8036" s="161"/>
      <c r="AE8036" s="161"/>
      <c r="AF8036" s="161"/>
      <c r="AG8036" s="161"/>
      <c r="AH8036" s="161"/>
      <c r="AI8036" s="161"/>
      <c r="AJ8036" s="161"/>
      <c r="AK8036" s="161"/>
      <c r="AL8036" s="161"/>
      <c r="AM8036" s="161"/>
      <c r="AN8036" s="161"/>
      <c r="AO8036" s="161"/>
      <c r="AP8036" s="161"/>
      <c r="AQ8036" s="161"/>
      <c r="AR8036" s="161"/>
      <c r="AS8036" s="161"/>
      <c r="AT8036" s="161"/>
      <c r="AU8036" s="161"/>
      <c r="AV8036" s="161"/>
      <c r="AW8036" s="161"/>
      <c r="AX8036" s="161"/>
      <c r="AY8036" s="161"/>
      <c r="AZ8036" s="161"/>
      <c r="BA8036" s="161"/>
      <c r="BB8036" s="161"/>
      <c r="BC8036" s="161"/>
      <c r="BD8036" s="161"/>
      <c r="BE8036" s="161"/>
      <c r="BF8036" s="161"/>
      <c r="BG8036" s="161"/>
      <c r="BH8036" s="161"/>
      <c r="BI8036" s="161"/>
      <c r="BJ8036" s="161"/>
      <c r="BK8036" s="161"/>
      <c r="BL8036" s="161"/>
      <c r="BM8036" s="161"/>
      <c r="BN8036" s="161"/>
      <c r="BO8036" s="161"/>
      <c r="BP8036" s="161"/>
      <c r="BQ8036" s="161"/>
      <c r="BR8036" s="161"/>
      <c r="BS8036" s="161"/>
      <c r="BT8036" s="161"/>
      <c r="BU8036" s="161"/>
      <c r="BV8036" s="161"/>
      <c r="BW8036" s="161"/>
      <c r="BX8036" s="161"/>
      <c r="BY8036" s="161"/>
      <c r="BZ8036" s="161"/>
      <c r="CA8036" s="161"/>
      <c r="CB8036" s="161"/>
      <c r="CC8036" s="161"/>
      <c r="CD8036" s="161"/>
      <c r="CE8036" s="161"/>
      <c r="CF8036" s="161"/>
      <c r="CG8036" s="161"/>
      <c r="CH8036" s="161"/>
      <c r="CI8036" s="161"/>
      <c r="CJ8036" s="161"/>
      <c r="CK8036" s="161"/>
      <c r="CL8036" s="161"/>
      <c r="CM8036" s="161"/>
      <c r="CN8036" s="161"/>
      <c r="CO8036" s="161"/>
      <c r="CP8036" s="161"/>
      <c r="CQ8036" s="161"/>
      <c r="CR8036" s="161"/>
      <c r="CS8036" s="161"/>
      <c r="CT8036" s="161"/>
      <c r="CU8036" s="161"/>
      <c r="CV8036" s="161"/>
      <c r="CW8036" s="161"/>
      <c r="CX8036" s="161"/>
      <c r="CY8036" s="161"/>
      <c r="CZ8036" s="161"/>
      <c r="DA8036" s="161"/>
      <c r="DB8036" s="161"/>
      <c r="DC8036" s="161"/>
      <c r="DD8036" s="161"/>
      <c r="DE8036" s="161"/>
      <c r="DF8036" s="161"/>
      <c r="DG8036" s="161"/>
      <c r="DH8036" s="161"/>
      <c r="DI8036" s="161"/>
      <c r="DJ8036" s="161"/>
      <c r="DK8036" s="161"/>
      <c r="DL8036" s="161"/>
      <c r="DM8036" s="161"/>
      <c r="DN8036" s="161"/>
      <c r="DO8036" s="161"/>
      <c r="DP8036" s="161"/>
      <c r="DQ8036" s="161"/>
      <c r="DR8036" s="161"/>
      <c r="DS8036" s="161"/>
      <c r="DT8036" s="161"/>
      <c r="DU8036" s="161"/>
      <c r="DV8036" s="161"/>
      <c r="DW8036" s="161"/>
      <c r="DX8036" s="161"/>
      <c r="DY8036" s="161"/>
      <c r="DZ8036" s="161"/>
      <c r="EA8036" s="161"/>
      <c r="EB8036" s="161"/>
      <c r="EC8036" s="161"/>
      <c r="ED8036" s="161"/>
      <c r="EE8036" s="161"/>
      <c r="EF8036" s="161"/>
      <c r="EG8036" s="161"/>
      <c r="EH8036" s="161"/>
      <c r="EI8036" s="161"/>
      <c r="EJ8036" s="161"/>
      <c r="EK8036" s="161"/>
      <c r="EL8036" s="161"/>
      <c r="EM8036" s="161"/>
      <c r="EN8036" s="161"/>
      <c r="EO8036" s="161"/>
      <c r="EP8036" s="161"/>
      <c r="EQ8036" s="161"/>
      <c r="ER8036" s="161"/>
      <c r="ES8036" s="161"/>
      <c r="ET8036" s="161"/>
      <c r="EU8036" s="161"/>
      <c r="EV8036" s="161"/>
      <c r="EW8036" s="161"/>
      <c r="EX8036" s="161"/>
      <c r="EY8036" s="161"/>
      <c r="EZ8036" s="161"/>
      <c r="FA8036" s="161"/>
      <c r="FB8036" s="161"/>
      <c r="FC8036" s="161"/>
      <c r="FD8036" s="161"/>
      <c r="FE8036" s="161"/>
      <c r="FF8036" s="161"/>
      <c r="FG8036" s="161"/>
      <c r="FH8036" s="161"/>
      <c r="FI8036" s="161"/>
      <c r="FJ8036" s="161"/>
      <c r="FK8036" s="161"/>
      <c r="FL8036" s="161"/>
      <c r="FM8036" s="161"/>
      <c r="FN8036" s="161"/>
      <c r="FO8036" s="161"/>
      <c r="FP8036" s="161"/>
      <c r="FQ8036" s="161"/>
      <c r="FR8036" s="161"/>
      <c r="FS8036" s="161"/>
      <c r="FT8036" s="161"/>
      <c r="FU8036" s="161"/>
      <c r="FV8036" s="161"/>
      <c r="FW8036" s="161"/>
      <c r="FX8036" s="161"/>
      <c r="FY8036" s="161"/>
      <c r="FZ8036" s="161"/>
      <c r="GA8036" s="161"/>
      <c r="GB8036" s="161"/>
      <c r="GC8036" s="161"/>
      <c r="GD8036" s="161"/>
      <c r="GE8036" s="161"/>
      <c r="GF8036" s="161"/>
      <c r="GG8036" s="161"/>
      <c r="GH8036" s="161"/>
      <c r="GI8036" s="161"/>
      <c r="GJ8036" s="161"/>
      <c r="GK8036" s="161"/>
      <c r="GL8036" s="161"/>
      <c r="GM8036" s="161"/>
      <c r="GN8036" s="161"/>
      <c r="GO8036" s="161"/>
      <c r="GP8036" s="161"/>
      <c r="GQ8036" s="161"/>
      <c r="GR8036" s="161"/>
      <c r="GS8036" s="161"/>
      <c r="GT8036" s="161"/>
      <c r="GU8036" s="161"/>
      <c r="GV8036" s="161"/>
      <c r="GW8036" s="161"/>
      <c r="GX8036" s="161"/>
      <c r="GY8036" s="161"/>
      <c r="GZ8036" s="161"/>
      <c r="HA8036" s="161"/>
      <c r="HB8036" s="161"/>
      <c r="HC8036" s="161"/>
      <c r="HD8036" s="161"/>
      <c r="HE8036" s="161"/>
      <c r="HF8036" s="161"/>
      <c r="HG8036" s="161"/>
      <c r="HH8036" s="161"/>
      <c r="HI8036" s="161"/>
      <c r="HJ8036" s="161"/>
      <c r="HK8036" s="161"/>
      <c r="HL8036" s="161"/>
      <c r="HM8036" s="161"/>
      <c r="HN8036" s="161"/>
      <c r="HO8036" s="161"/>
      <c r="HP8036" s="161"/>
      <c r="HQ8036" s="161"/>
      <c r="HR8036" s="161"/>
      <c r="HS8036" s="161"/>
      <c r="HT8036" s="161"/>
      <c r="HU8036" s="161"/>
      <c r="HV8036" s="161"/>
      <c r="HW8036" s="161"/>
      <c r="HX8036" s="161"/>
      <c r="HY8036" s="161"/>
      <c r="HZ8036" s="161"/>
      <c r="IA8036" s="161"/>
      <c r="IB8036" s="161"/>
      <c r="IC8036" s="161"/>
      <c r="ID8036" s="161"/>
      <c r="IE8036" s="161"/>
      <c r="IF8036" s="161"/>
      <c r="IG8036" s="161"/>
      <c r="IH8036" s="161"/>
      <c r="II8036" s="161"/>
      <c r="IJ8036" s="161"/>
      <c r="IK8036" s="161"/>
      <c r="IL8036" s="161"/>
      <c r="IM8036" s="161"/>
      <c r="IN8036" s="161"/>
      <c r="IO8036" s="161"/>
      <c r="IP8036" s="161"/>
      <c r="IQ8036" s="161"/>
      <c r="IR8036" s="161"/>
      <c r="IS8036" s="161"/>
      <c r="IT8036" s="161"/>
      <c r="IU8036" s="161"/>
      <c r="IV8036" s="161"/>
      <c r="IW8036" s="161"/>
      <c r="IX8036" s="161"/>
      <c r="IY8036" s="161"/>
      <c r="IZ8036" s="161"/>
      <c r="JA8036" s="161"/>
      <c r="JB8036" s="161"/>
      <c r="JC8036" s="161"/>
      <c r="JD8036" s="161"/>
      <c r="JE8036" s="161"/>
      <c r="JF8036" s="161"/>
      <c r="JG8036" s="161"/>
    </row>
    <row r="8037" spans="1:267" s="241" customFormat="1" ht="19.5" customHeight="1" x14ac:dyDescent="0.25">
      <c r="A8037" s="42" t="s">
        <v>350</v>
      </c>
      <c r="B8037" s="27">
        <v>3.5</v>
      </c>
      <c r="C8037" s="27">
        <v>4</v>
      </c>
      <c r="D8037" s="27">
        <v>0</v>
      </c>
      <c r="E8037" s="27">
        <v>3</v>
      </c>
      <c r="F8037" s="27">
        <v>5</v>
      </c>
      <c r="G8037" s="27">
        <v>0</v>
      </c>
      <c r="H8037" s="27">
        <v>1</v>
      </c>
      <c r="I8037" s="27">
        <v>2</v>
      </c>
      <c r="J8037" s="27">
        <v>1</v>
      </c>
      <c r="K8037" s="27">
        <v>4</v>
      </c>
      <c r="L8037" s="119"/>
      <c r="M8037" s="92">
        <f>SUM(B8037:K8037)</f>
        <v>23.5</v>
      </c>
      <c r="N8037" s="27">
        <v>8</v>
      </c>
      <c r="O8037" s="185">
        <f>M8037/91</f>
        <v>0.25824175824175827</v>
      </c>
      <c r="P8037" s="55" t="s">
        <v>446</v>
      </c>
      <c r="Q8037" s="19" t="s">
        <v>6149</v>
      </c>
      <c r="R8037" s="41" t="s">
        <v>6150</v>
      </c>
      <c r="S8037" s="19" t="s">
        <v>463</v>
      </c>
      <c r="T8037" s="28" t="s">
        <v>8947</v>
      </c>
      <c r="U8037" s="17">
        <v>10</v>
      </c>
      <c r="V8037" s="20" t="s">
        <v>519</v>
      </c>
      <c r="W8037" s="18" t="s">
        <v>2762</v>
      </c>
      <c r="X8037" s="18" t="s">
        <v>765</v>
      </c>
      <c r="Y8037" s="18" t="s">
        <v>469</v>
      </c>
      <c r="Z8037" s="61"/>
      <c r="AA8037" s="161"/>
      <c r="AB8037" s="161"/>
      <c r="AC8037" s="161"/>
      <c r="AD8037" s="161"/>
      <c r="AE8037" s="161"/>
      <c r="AF8037" s="161"/>
      <c r="AG8037" s="161"/>
      <c r="AH8037" s="161"/>
      <c r="AI8037" s="161"/>
      <c r="AJ8037" s="161"/>
      <c r="AK8037" s="161"/>
      <c r="AL8037" s="161"/>
      <c r="AM8037" s="161"/>
      <c r="AN8037" s="161"/>
      <c r="AO8037" s="161"/>
      <c r="AP8037" s="161"/>
      <c r="AQ8037" s="161"/>
      <c r="AR8037" s="161"/>
      <c r="AS8037" s="161"/>
      <c r="AT8037" s="161"/>
      <c r="AU8037" s="161"/>
      <c r="AV8037" s="161"/>
      <c r="AW8037" s="161"/>
      <c r="AX8037" s="161"/>
      <c r="AY8037" s="161"/>
      <c r="AZ8037" s="161"/>
      <c r="BA8037" s="161"/>
      <c r="BB8037" s="161"/>
      <c r="BC8037" s="161"/>
      <c r="BD8037" s="161"/>
      <c r="BE8037" s="161"/>
      <c r="BF8037" s="161"/>
      <c r="BG8037" s="161"/>
      <c r="BH8037" s="161"/>
      <c r="BI8037" s="161"/>
      <c r="BJ8037" s="161"/>
      <c r="BK8037" s="161"/>
      <c r="BL8037" s="161"/>
      <c r="BM8037" s="161"/>
      <c r="BN8037" s="161"/>
      <c r="BO8037" s="161"/>
      <c r="BP8037" s="161"/>
      <c r="BQ8037" s="161"/>
      <c r="BR8037" s="161"/>
      <c r="BS8037" s="161"/>
      <c r="BT8037" s="161"/>
      <c r="BU8037" s="161"/>
      <c r="BV8037" s="161"/>
      <c r="BW8037" s="161"/>
      <c r="BX8037" s="161"/>
      <c r="BY8037" s="161"/>
      <c r="BZ8037" s="161"/>
      <c r="CA8037" s="161"/>
      <c r="CB8037" s="161"/>
      <c r="CC8037" s="161"/>
      <c r="CD8037" s="161"/>
      <c r="CE8037" s="161"/>
      <c r="CF8037" s="161"/>
      <c r="CG8037" s="161"/>
      <c r="CH8037" s="161"/>
      <c r="CI8037" s="161"/>
      <c r="CJ8037" s="161"/>
      <c r="CK8037" s="161"/>
      <c r="CL8037" s="161"/>
      <c r="CM8037" s="161"/>
      <c r="CN8037" s="161"/>
      <c r="CO8037" s="161"/>
      <c r="CP8037" s="161"/>
      <c r="CQ8037" s="161"/>
      <c r="CR8037" s="161"/>
      <c r="CS8037" s="161"/>
      <c r="CT8037" s="161"/>
      <c r="CU8037" s="161"/>
      <c r="CV8037" s="161"/>
      <c r="CW8037" s="161"/>
      <c r="CX8037" s="161"/>
      <c r="CY8037" s="161"/>
      <c r="CZ8037" s="161"/>
      <c r="DA8037" s="161"/>
      <c r="DB8037" s="161"/>
      <c r="DC8037" s="161"/>
      <c r="DD8037" s="161"/>
      <c r="DE8037" s="161"/>
      <c r="DF8037" s="161"/>
      <c r="DG8037" s="161"/>
      <c r="DH8037" s="161"/>
      <c r="DI8037" s="161"/>
      <c r="DJ8037" s="161"/>
      <c r="DK8037" s="161"/>
      <c r="DL8037" s="161"/>
      <c r="DM8037" s="161"/>
      <c r="DN8037" s="161"/>
      <c r="DO8037" s="161"/>
      <c r="DP8037" s="161"/>
      <c r="DQ8037" s="161"/>
      <c r="DR8037" s="161"/>
      <c r="DS8037" s="161"/>
      <c r="DT8037" s="161"/>
      <c r="DU8037" s="161"/>
      <c r="DV8037" s="161"/>
      <c r="DW8037" s="161"/>
      <c r="DX8037" s="161"/>
      <c r="DY8037" s="161"/>
      <c r="DZ8037" s="161"/>
      <c r="EA8037" s="161"/>
      <c r="EB8037" s="161"/>
      <c r="EC8037" s="161"/>
      <c r="ED8037" s="161"/>
      <c r="EE8037" s="161"/>
      <c r="EF8037" s="161"/>
      <c r="EG8037" s="161"/>
      <c r="EH8037" s="161"/>
      <c r="EI8037" s="161"/>
      <c r="EJ8037" s="161"/>
      <c r="EK8037" s="161"/>
      <c r="EL8037" s="161"/>
      <c r="EM8037" s="161"/>
      <c r="EN8037" s="161"/>
      <c r="EO8037" s="161"/>
      <c r="EP8037" s="161"/>
      <c r="EQ8037" s="161"/>
      <c r="ER8037" s="161"/>
      <c r="ES8037" s="161"/>
      <c r="ET8037" s="161"/>
      <c r="EU8037" s="161"/>
      <c r="EV8037" s="161"/>
      <c r="EW8037" s="161"/>
      <c r="EX8037" s="161"/>
      <c r="EY8037" s="161"/>
      <c r="EZ8037" s="161"/>
      <c r="FA8037" s="161"/>
      <c r="FB8037" s="161"/>
      <c r="FC8037" s="161"/>
      <c r="FD8037" s="161"/>
      <c r="FE8037" s="161"/>
      <c r="FF8037" s="161"/>
      <c r="FG8037" s="161"/>
      <c r="FH8037" s="161"/>
      <c r="FI8037" s="161"/>
      <c r="FJ8037" s="161"/>
      <c r="FK8037" s="161"/>
      <c r="FL8037" s="161"/>
      <c r="FM8037" s="161"/>
      <c r="FN8037" s="161"/>
      <c r="FO8037" s="161"/>
      <c r="FP8037" s="161"/>
      <c r="FQ8037" s="161"/>
      <c r="FR8037" s="161"/>
      <c r="FS8037" s="161"/>
      <c r="FT8037" s="161"/>
      <c r="FU8037" s="161"/>
      <c r="FV8037" s="161"/>
      <c r="FW8037" s="161"/>
      <c r="FX8037" s="161"/>
      <c r="FY8037" s="161"/>
      <c r="FZ8037" s="161"/>
      <c r="GA8037" s="161"/>
      <c r="GB8037" s="161"/>
      <c r="GC8037" s="161"/>
      <c r="GD8037" s="161"/>
      <c r="GE8037" s="161"/>
      <c r="GF8037" s="161"/>
      <c r="GG8037" s="161"/>
      <c r="GH8037" s="161"/>
      <c r="GI8037" s="161"/>
      <c r="GJ8037" s="161"/>
      <c r="GK8037" s="161"/>
      <c r="GL8037" s="161"/>
      <c r="GM8037" s="161"/>
      <c r="GN8037" s="161"/>
      <c r="GO8037" s="161"/>
      <c r="GP8037" s="161"/>
      <c r="GQ8037" s="161"/>
      <c r="GR8037" s="161"/>
      <c r="GS8037" s="161"/>
      <c r="GT8037" s="161"/>
      <c r="GU8037" s="161"/>
      <c r="GV8037" s="161"/>
      <c r="GW8037" s="161"/>
      <c r="GX8037" s="161"/>
      <c r="GY8037" s="161"/>
      <c r="GZ8037" s="161"/>
      <c r="HA8037" s="161"/>
      <c r="HB8037" s="161"/>
      <c r="HC8037" s="161"/>
      <c r="HD8037" s="161"/>
      <c r="HE8037" s="161"/>
      <c r="HF8037" s="161"/>
      <c r="HG8037" s="161"/>
      <c r="HH8037" s="161"/>
      <c r="HI8037" s="161"/>
      <c r="HJ8037" s="161"/>
      <c r="HK8037" s="161"/>
      <c r="HL8037" s="161"/>
      <c r="HM8037" s="161"/>
      <c r="HN8037" s="161"/>
      <c r="HO8037" s="161"/>
      <c r="HP8037" s="161"/>
      <c r="HQ8037" s="161"/>
      <c r="HR8037" s="161"/>
      <c r="HS8037" s="161"/>
      <c r="HT8037" s="161"/>
      <c r="HU8037" s="161"/>
      <c r="HV8037" s="161"/>
      <c r="HW8037" s="161"/>
      <c r="HX8037" s="161"/>
      <c r="HY8037" s="161"/>
      <c r="HZ8037" s="161"/>
      <c r="IA8037" s="161"/>
      <c r="IB8037" s="161"/>
      <c r="IC8037" s="161"/>
      <c r="ID8037" s="161"/>
      <c r="IE8037" s="161"/>
      <c r="IF8037" s="161"/>
      <c r="IG8037" s="161"/>
      <c r="IH8037" s="161"/>
      <c r="II8037" s="161"/>
      <c r="IJ8037" s="161"/>
      <c r="IK8037" s="161"/>
      <c r="IL8037" s="161"/>
      <c r="IM8037" s="161"/>
      <c r="IN8037" s="161"/>
      <c r="IO8037" s="161"/>
      <c r="IP8037" s="161"/>
      <c r="IQ8037" s="161"/>
      <c r="IR8037" s="161"/>
      <c r="IS8037" s="161"/>
      <c r="IT8037" s="161"/>
      <c r="IU8037" s="161"/>
      <c r="IV8037" s="161"/>
      <c r="IW8037" s="161"/>
      <c r="IX8037" s="161"/>
      <c r="IY8037" s="161"/>
      <c r="IZ8037" s="161"/>
      <c r="JA8037" s="161"/>
      <c r="JB8037" s="161"/>
      <c r="JC8037" s="161"/>
      <c r="JD8037" s="161"/>
      <c r="JE8037" s="161"/>
      <c r="JF8037" s="161"/>
      <c r="JG8037" s="161"/>
    </row>
    <row r="8038" spans="1:267" s="241" customFormat="1" ht="19.5" customHeight="1" x14ac:dyDescent="0.25">
      <c r="A8038" s="42" t="s">
        <v>364</v>
      </c>
      <c r="B8038" s="27">
        <v>4</v>
      </c>
      <c r="C8038" s="27">
        <v>0</v>
      </c>
      <c r="D8038" s="27">
        <v>6</v>
      </c>
      <c r="E8038" s="27">
        <v>1.5</v>
      </c>
      <c r="F8038" s="27">
        <v>0</v>
      </c>
      <c r="G8038" s="27">
        <v>5</v>
      </c>
      <c r="H8038" s="27">
        <v>5</v>
      </c>
      <c r="I8038" s="27">
        <v>1</v>
      </c>
      <c r="J8038" s="27">
        <v>1</v>
      </c>
      <c r="K8038" s="27">
        <v>0</v>
      </c>
      <c r="L8038" s="119"/>
      <c r="M8038" s="92">
        <f>SUM(B8038:K8038)</f>
        <v>23.5</v>
      </c>
      <c r="N8038" s="27">
        <v>15</v>
      </c>
      <c r="O8038" s="185">
        <f>M8038/91</f>
        <v>0.25824175824175827</v>
      </c>
      <c r="P8038" s="55" t="s">
        <v>446</v>
      </c>
      <c r="Q8038" s="19" t="s">
        <v>2318</v>
      </c>
      <c r="R8038" s="41" t="s">
        <v>459</v>
      </c>
      <c r="S8038" s="19" t="s">
        <v>486</v>
      </c>
      <c r="T8038" s="28" t="s">
        <v>3297</v>
      </c>
      <c r="U8038" s="17">
        <v>10</v>
      </c>
      <c r="V8038" s="20">
        <v>1</v>
      </c>
      <c r="W8038" s="18" t="s">
        <v>3326</v>
      </c>
      <c r="X8038" s="18" t="s">
        <v>651</v>
      </c>
      <c r="Y8038" s="18" t="s">
        <v>513</v>
      </c>
      <c r="Z8038" s="61"/>
      <c r="AA8038" s="161"/>
      <c r="AB8038" s="161"/>
      <c r="AC8038" s="161"/>
      <c r="AD8038" s="161"/>
      <c r="AE8038" s="161"/>
      <c r="AF8038" s="161"/>
      <c r="AG8038" s="161"/>
      <c r="AH8038" s="161"/>
      <c r="AI8038" s="161"/>
      <c r="AJ8038" s="161"/>
      <c r="AK8038" s="161"/>
      <c r="AL8038" s="161"/>
      <c r="AM8038" s="161"/>
      <c r="AN8038" s="161"/>
      <c r="AO8038" s="161"/>
      <c r="AP8038" s="161"/>
      <c r="AQ8038" s="161"/>
      <c r="AR8038" s="161"/>
      <c r="AS8038" s="161"/>
      <c r="AT8038" s="161"/>
      <c r="AU8038" s="161"/>
      <c r="AV8038" s="161"/>
      <c r="AW8038" s="161"/>
      <c r="AX8038" s="161"/>
      <c r="AY8038" s="161"/>
      <c r="AZ8038" s="161"/>
      <c r="BA8038" s="161"/>
      <c r="BB8038" s="161"/>
      <c r="BC8038" s="161"/>
      <c r="BD8038" s="161"/>
      <c r="BE8038" s="161"/>
      <c r="BF8038" s="161"/>
      <c r="BG8038" s="161"/>
      <c r="BH8038" s="161"/>
      <c r="BI8038" s="161"/>
      <c r="BJ8038" s="161"/>
      <c r="BK8038" s="161"/>
      <c r="BL8038" s="161"/>
      <c r="BM8038" s="161"/>
      <c r="BN8038" s="161"/>
      <c r="BO8038" s="161"/>
      <c r="BP8038" s="161"/>
      <c r="BQ8038" s="161"/>
      <c r="BR8038" s="161"/>
      <c r="BS8038" s="161"/>
      <c r="BT8038" s="161"/>
      <c r="BU8038" s="161"/>
      <c r="BV8038" s="161"/>
      <c r="BW8038" s="161"/>
      <c r="BX8038" s="161"/>
      <c r="BY8038" s="161"/>
      <c r="BZ8038" s="161"/>
      <c r="CA8038" s="161"/>
      <c r="CB8038" s="161"/>
      <c r="CC8038" s="161"/>
      <c r="CD8038" s="161"/>
      <c r="CE8038" s="161"/>
      <c r="CF8038" s="161"/>
      <c r="CG8038" s="161"/>
      <c r="CH8038" s="161"/>
      <c r="CI8038" s="161"/>
      <c r="CJ8038" s="161"/>
      <c r="CK8038" s="161"/>
      <c r="CL8038" s="161"/>
      <c r="CM8038" s="161"/>
      <c r="CN8038" s="161"/>
      <c r="CO8038" s="161"/>
      <c r="CP8038" s="161"/>
      <c r="CQ8038" s="161"/>
      <c r="CR8038" s="161"/>
      <c r="CS8038" s="161"/>
      <c r="CT8038" s="161"/>
      <c r="CU8038" s="161"/>
      <c r="CV8038" s="161"/>
      <c r="CW8038" s="161"/>
      <c r="CX8038" s="161"/>
      <c r="CY8038" s="161"/>
      <c r="CZ8038" s="161"/>
      <c r="DA8038" s="161"/>
      <c r="DB8038" s="161"/>
      <c r="DC8038" s="161"/>
      <c r="DD8038" s="161"/>
      <c r="DE8038" s="161"/>
      <c r="DF8038" s="161"/>
      <c r="DG8038" s="161"/>
      <c r="DH8038" s="161"/>
      <c r="DI8038" s="161"/>
      <c r="DJ8038" s="161"/>
      <c r="DK8038" s="161"/>
      <c r="DL8038" s="161"/>
      <c r="DM8038" s="161"/>
      <c r="DN8038" s="161"/>
      <c r="DO8038" s="161"/>
      <c r="DP8038" s="161"/>
      <c r="DQ8038" s="161"/>
      <c r="DR8038" s="161"/>
      <c r="DS8038" s="161"/>
      <c r="DT8038" s="161"/>
      <c r="DU8038" s="161"/>
      <c r="DV8038" s="161"/>
      <c r="DW8038" s="161"/>
      <c r="DX8038" s="161"/>
      <c r="DY8038" s="161"/>
      <c r="DZ8038" s="161"/>
      <c r="EA8038" s="161"/>
      <c r="EB8038" s="161"/>
      <c r="EC8038" s="161"/>
      <c r="ED8038" s="161"/>
      <c r="EE8038" s="161"/>
      <c r="EF8038" s="161"/>
      <c r="EG8038" s="161"/>
      <c r="EH8038" s="161"/>
      <c r="EI8038" s="161"/>
      <c r="EJ8038" s="161"/>
      <c r="EK8038" s="161"/>
      <c r="EL8038" s="161"/>
      <c r="EM8038" s="161"/>
      <c r="EN8038" s="161"/>
      <c r="EO8038" s="161"/>
      <c r="EP8038" s="161"/>
      <c r="EQ8038" s="161"/>
      <c r="ER8038" s="161"/>
      <c r="ES8038" s="161"/>
      <c r="ET8038" s="161"/>
      <c r="EU8038" s="161"/>
      <c r="EV8038" s="161"/>
      <c r="EW8038" s="161"/>
      <c r="EX8038" s="161"/>
      <c r="EY8038" s="161"/>
      <c r="EZ8038" s="161"/>
      <c r="FA8038" s="161"/>
      <c r="FB8038" s="161"/>
      <c r="FC8038" s="161"/>
      <c r="FD8038" s="161"/>
      <c r="FE8038" s="161"/>
      <c r="FF8038" s="161"/>
      <c r="FG8038" s="161"/>
      <c r="FH8038" s="161"/>
      <c r="FI8038" s="161"/>
      <c r="FJ8038" s="161"/>
      <c r="FK8038" s="161"/>
      <c r="FL8038" s="161"/>
      <c r="FM8038" s="161"/>
      <c r="FN8038" s="161"/>
      <c r="FO8038" s="161"/>
      <c r="FP8038" s="161"/>
      <c r="FQ8038" s="161"/>
      <c r="FR8038" s="161"/>
      <c r="FS8038" s="161"/>
      <c r="FT8038" s="161"/>
      <c r="FU8038" s="161"/>
      <c r="FV8038" s="161"/>
      <c r="FW8038" s="161"/>
      <c r="FX8038" s="161"/>
      <c r="FY8038" s="161"/>
      <c r="FZ8038" s="161"/>
      <c r="GA8038" s="161"/>
      <c r="GB8038" s="161"/>
      <c r="GC8038" s="161"/>
      <c r="GD8038" s="161"/>
      <c r="GE8038" s="161"/>
      <c r="GF8038" s="161"/>
      <c r="GG8038" s="161"/>
      <c r="GH8038" s="161"/>
      <c r="GI8038" s="161"/>
      <c r="GJ8038" s="161"/>
      <c r="GK8038" s="161"/>
      <c r="GL8038" s="161"/>
      <c r="GM8038" s="161"/>
      <c r="GN8038" s="161"/>
      <c r="GO8038" s="161"/>
      <c r="GP8038" s="161"/>
      <c r="GQ8038" s="161"/>
      <c r="GR8038" s="161"/>
      <c r="GS8038" s="161"/>
      <c r="GT8038" s="161"/>
      <c r="GU8038" s="161"/>
      <c r="GV8038" s="161"/>
      <c r="GW8038" s="161"/>
      <c r="GX8038" s="161"/>
      <c r="GY8038" s="161"/>
      <c r="GZ8038" s="161"/>
      <c r="HA8038" s="161"/>
      <c r="HB8038" s="161"/>
      <c r="HC8038" s="161"/>
      <c r="HD8038" s="161"/>
      <c r="HE8038" s="161"/>
      <c r="HF8038" s="161"/>
      <c r="HG8038" s="161"/>
      <c r="HH8038" s="161"/>
      <c r="HI8038" s="161"/>
      <c r="HJ8038" s="161"/>
      <c r="HK8038" s="161"/>
      <c r="HL8038" s="161"/>
      <c r="HM8038" s="161"/>
      <c r="HN8038" s="161"/>
      <c r="HO8038" s="161"/>
      <c r="HP8038" s="161"/>
      <c r="HQ8038" s="161"/>
      <c r="HR8038" s="161"/>
      <c r="HS8038" s="161"/>
      <c r="HT8038" s="161"/>
      <c r="HU8038" s="161"/>
      <c r="HV8038" s="161"/>
      <c r="HW8038" s="161"/>
      <c r="HX8038" s="161"/>
      <c r="HY8038" s="161"/>
      <c r="HZ8038" s="161"/>
      <c r="IA8038" s="161"/>
      <c r="IB8038" s="161"/>
      <c r="IC8038" s="161"/>
      <c r="ID8038" s="161"/>
      <c r="IE8038" s="161"/>
      <c r="IF8038" s="161"/>
      <c r="IG8038" s="161"/>
      <c r="IH8038" s="161"/>
      <c r="II8038" s="161"/>
      <c r="IJ8038" s="161"/>
      <c r="IK8038" s="161"/>
      <c r="IL8038" s="161"/>
      <c r="IM8038" s="161"/>
      <c r="IN8038" s="161"/>
      <c r="IO8038" s="161"/>
      <c r="IP8038" s="161"/>
      <c r="IQ8038" s="161"/>
      <c r="IR8038" s="161"/>
      <c r="IS8038" s="161"/>
      <c r="IT8038" s="161"/>
      <c r="IU8038" s="161"/>
      <c r="IV8038" s="161"/>
      <c r="IW8038" s="161"/>
      <c r="IX8038" s="161"/>
      <c r="IY8038" s="161"/>
      <c r="IZ8038" s="161"/>
      <c r="JA8038" s="161"/>
      <c r="JB8038" s="161"/>
      <c r="JC8038" s="161"/>
      <c r="JD8038" s="161"/>
      <c r="JE8038" s="161"/>
      <c r="JF8038" s="161"/>
      <c r="JG8038" s="161"/>
    </row>
    <row r="8039" spans="1:267" s="241" customFormat="1" ht="19.5" customHeight="1" x14ac:dyDescent="0.25">
      <c r="A8039" s="42" t="s">
        <v>365</v>
      </c>
      <c r="B8039" s="27">
        <v>3</v>
      </c>
      <c r="C8039" s="27">
        <v>0</v>
      </c>
      <c r="D8039" s="27">
        <v>0</v>
      </c>
      <c r="E8039" s="27">
        <v>1.5</v>
      </c>
      <c r="F8039" s="27">
        <v>0</v>
      </c>
      <c r="G8039" s="27">
        <v>6</v>
      </c>
      <c r="H8039" s="27">
        <v>5</v>
      </c>
      <c r="I8039" s="27">
        <v>0</v>
      </c>
      <c r="J8039" s="27">
        <v>0</v>
      </c>
      <c r="K8039" s="27">
        <v>8</v>
      </c>
      <c r="L8039" s="119"/>
      <c r="M8039" s="92">
        <f>SUM(B8039:K8039)</f>
        <v>23.5</v>
      </c>
      <c r="N8039" s="27">
        <v>17</v>
      </c>
      <c r="O8039" s="185">
        <f>M8039/91</f>
        <v>0.25824175824175827</v>
      </c>
      <c r="P8039" s="55" t="s">
        <v>446</v>
      </c>
      <c r="Q8039" s="19" t="s">
        <v>3439</v>
      </c>
      <c r="R8039" s="41" t="s">
        <v>2324</v>
      </c>
      <c r="S8039" s="19" t="s">
        <v>504</v>
      </c>
      <c r="T8039" s="28" t="s">
        <v>3297</v>
      </c>
      <c r="U8039" s="17">
        <v>10</v>
      </c>
      <c r="V8039" s="20">
        <v>1</v>
      </c>
      <c r="W8039" s="18" t="s">
        <v>3326</v>
      </c>
      <c r="X8039" s="18" t="s">
        <v>651</v>
      </c>
      <c r="Y8039" s="18" t="s">
        <v>513</v>
      </c>
      <c r="Z8039" s="61"/>
      <c r="AA8039" s="161"/>
      <c r="AB8039" s="161"/>
      <c r="AC8039" s="161"/>
      <c r="AD8039" s="161"/>
      <c r="AE8039" s="161"/>
      <c r="AF8039" s="161"/>
      <c r="AG8039" s="161"/>
      <c r="AH8039" s="161"/>
      <c r="AI8039" s="161"/>
      <c r="AJ8039" s="161"/>
      <c r="AK8039" s="161"/>
      <c r="AL8039" s="161"/>
      <c r="AM8039" s="161"/>
      <c r="AN8039" s="161"/>
      <c r="AO8039" s="161"/>
      <c r="AP8039" s="161"/>
      <c r="AQ8039" s="161"/>
      <c r="AR8039" s="161"/>
      <c r="AS8039" s="161"/>
      <c r="AT8039" s="161"/>
      <c r="AU8039" s="161"/>
      <c r="AV8039" s="161"/>
      <c r="AW8039" s="161"/>
      <c r="AX8039" s="161"/>
      <c r="AY8039" s="161"/>
      <c r="AZ8039" s="161"/>
      <c r="BA8039" s="161"/>
      <c r="BB8039" s="161"/>
      <c r="BC8039" s="161"/>
      <c r="BD8039" s="161"/>
      <c r="BE8039" s="161"/>
      <c r="BF8039" s="161"/>
      <c r="BG8039" s="161"/>
      <c r="BH8039" s="161"/>
      <c r="BI8039" s="161"/>
      <c r="BJ8039" s="161"/>
      <c r="BK8039" s="161"/>
      <c r="BL8039" s="161"/>
      <c r="BM8039" s="161"/>
      <c r="BN8039" s="161"/>
      <c r="BO8039" s="161"/>
      <c r="BP8039" s="161"/>
      <c r="BQ8039" s="161"/>
      <c r="BR8039" s="161"/>
      <c r="BS8039" s="161"/>
      <c r="BT8039" s="161"/>
      <c r="BU8039" s="161"/>
      <c r="BV8039" s="161"/>
      <c r="BW8039" s="161"/>
      <c r="BX8039" s="161"/>
      <c r="BY8039" s="161"/>
      <c r="BZ8039" s="161"/>
      <c r="CA8039" s="161"/>
      <c r="CB8039" s="161"/>
      <c r="CC8039" s="161"/>
      <c r="CD8039" s="161"/>
      <c r="CE8039" s="161"/>
      <c r="CF8039" s="161"/>
      <c r="CG8039" s="161"/>
      <c r="CH8039" s="161"/>
      <c r="CI8039" s="161"/>
      <c r="CJ8039" s="161"/>
      <c r="CK8039" s="161"/>
      <c r="CL8039" s="161"/>
      <c r="CM8039" s="161"/>
      <c r="CN8039" s="161"/>
      <c r="CO8039" s="161"/>
      <c r="CP8039" s="161"/>
      <c r="CQ8039" s="161"/>
      <c r="CR8039" s="161"/>
      <c r="CS8039" s="161"/>
      <c r="CT8039" s="161"/>
      <c r="CU8039" s="161"/>
      <c r="CV8039" s="161"/>
      <c r="CW8039" s="161"/>
      <c r="CX8039" s="161"/>
      <c r="CY8039" s="161"/>
      <c r="CZ8039" s="161"/>
      <c r="DA8039" s="161"/>
      <c r="DB8039" s="161"/>
      <c r="DC8039" s="161"/>
      <c r="DD8039" s="161"/>
      <c r="DE8039" s="161"/>
      <c r="DF8039" s="161"/>
      <c r="DG8039" s="161"/>
      <c r="DH8039" s="161"/>
      <c r="DI8039" s="161"/>
      <c r="DJ8039" s="161"/>
      <c r="DK8039" s="161"/>
      <c r="DL8039" s="161"/>
      <c r="DM8039" s="161"/>
      <c r="DN8039" s="161"/>
      <c r="DO8039" s="161"/>
      <c r="DP8039" s="161"/>
      <c r="DQ8039" s="161"/>
      <c r="DR8039" s="161"/>
      <c r="DS8039" s="161"/>
      <c r="DT8039" s="161"/>
      <c r="DU8039" s="161"/>
      <c r="DV8039" s="161"/>
      <c r="DW8039" s="161"/>
      <c r="DX8039" s="161"/>
      <c r="DY8039" s="161"/>
      <c r="DZ8039" s="161"/>
      <c r="EA8039" s="161"/>
      <c r="EB8039" s="161"/>
      <c r="EC8039" s="161"/>
      <c r="ED8039" s="161"/>
      <c r="EE8039" s="161"/>
      <c r="EF8039" s="161"/>
      <c r="EG8039" s="161"/>
      <c r="EH8039" s="161"/>
      <c r="EI8039" s="161"/>
      <c r="EJ8039" s="161"/>
      <c r="EK8039" s="161"/>
      <c r="EL8039" s="161"/>
      <c r="EM8039" s="161"/>
      <c r="EN8039" s="161"/>
      <c r="EO8039" s="161"/>
      <c r="EP8039" s="161"/>
      <c r="EQ8039" s="161"/>
      <c r="ER8039" s="161"/>
      <c r="ES8039" s="161"/>
      <c r="ET8039" s="161"/>
      <c r="EU8039" s="161"/>
      <c r="EV8039" s="161"/>
      <c r="EW8039" s="161"/>
      <c r="EX8039" s="161"/>
      <c r="EY8039" s="161"/>
      <c r="EZ8039" s="161"/>
      <c r="FA8039" s="161"/>
      <c r="FB8039" s="161"/>
      <c r="FC8039" s="161"/>
      <c r="FD8039" s="161"/>
      <c r="FE8039" s="161"/>
      <c r="FF8039" s="161"/>
      <c r="FG8039" s="161"/>
      <c r="FH8039" s="161"/>
      <c r="FI8039" s="161"/>
      <c r="FJ8039" s="161"/>
      <c r="FK8039" s="161"/>
      <c r="FL8039" s="161"/>
      <c r="FM8039" s="161"/>
      <c r="FN8039" s="161"/>
      <c r="FO8039" s="161"/>
      <c r="FP8039" s="161"/>
      <c r="FQ8039" s="161"/>
      <c r="FR8039" s="161"/>
      <c r="FS8039" s="161"/>
      <c r="FT8039" s="161"/>
      <c r="FU8039" s="161"/>
      <c r="FV8039" s="161"/>
      <c r="FW8039" s="161"/>
      <c r="FX8039" s="161"/>
      <c r="FY8039" s="161"/>
      <c r="FZ8039" s="161"/>
      <c r="GA8039" s="161"/>
      <c r="GB8039" s="161"/>
      <c r="GC8039" s="161"/>
      <c r="GD8039" s="161"/>
      <c r="GE8039" s="161"/>
      <c r="GF8039" s="161"/>
      <c r="GG8039" s="161"/>
      <c r="GH8039" s="161"/>
      <c r="GI8039" s="161"/>
      <c r="GJ8039" s="161"/>
      <c r="GK8039" s="161"/>
      <c r="GL8039" s="161"/>
      <c r="GM8039" s="161"/>
      <c r="GN8039" s="161"/>
      <c r="GO8039" s="161"/>
      <c r="GP8039" s="161"/>
      <c r="GQ8039" s="161"/>
      <c r="GR8039" s="161"/>
      <c r="GS8039" s="161"/>
      <c r="GT8039" s="161"/>
      <c r="GU8039" s="161"/>
      <c r="GV8039" s="161"/>
      <c r="GW8039" s="161"/>
      <c r="GX8039" s="161"/>
      <c r="GY8039" s="161"/>
      <c r="GZ8039" s="161"/>
      <c r="HA8039" s="161"/>
      <c r="HB8039" s="161"/>
      <c r="HC8039" s="161"/>
      <c r="HD8039" s="161"/>
      <c r="HE8039" s="161"/>
      <c r="HF8039" s="161"/>
      <c r="HG8039" s="161"/>
      <c r="HH8039" s="161"/>
      <c r="HI8039" s="161"/>
      <c r="HJ8039" s="161"/>
      <c r="HK8039" s="161"/>
      <c r="HL8039" s="161"/>
      <c r="HM8039" s="161"/>
      <c r="HN8039" s="161"/>
      <c r="HO8039" s="161"/>
      <c r="HP8039" s="161"/>
      <c r="HQ8039" s="161"/>
      <c r="HR8039" s="161"/>
      <c r="HS8039" s="161"/>
      <c r="HT8039" s="161"/>
      <c r="HU8039" s="161"/>
      <c r="HV8039" s="161"/>
      <c r="HW8039" s="161"/>
      <c r="HX8039" s="161"/>
      <c r="HY8039" s="161"/>
      <c r="HZ8039" s="161"/>
      <c r="IA8039" s="161"/>
      <c r="IB8039" s="161"/>
      <c r="IC8039" s="161"/>
      <c r="ID8039" s="161"/>
      <c r="IE8039" s="161"/>
      <c r="IF8039" s="161"/>
      <c r="IG8039" s="161"/>
      <c r="IH8039" s="161"/>
      <c r="II8039" s="161"/>
      <c r="IJ8039" s="161"/>
      <c r="IK8039" s="161"/>
      <c r="IL8039" s="161"/>
      <c r="IM8039" s="161"/>
      <c r="IN8039" s="161"/>
      <c r="IO8039" s="161"/>
      <c r="IP8039" s="161"/>
      <c r="IQ8039" s="161"/>
      <c r="IR8039" s="161"/>
      <c r="IS8039" s="161"/>
      <c r="IT8039" s="161"/>
      <c r="IU8039" s="161"/>
      <c r="IV8039" s="161"/>
      <c r="IW8039" s="161"/>
      <c r="IX8039" s="161"/>
      <c r="IY8039" s="161"/>
      <c r="IZ8039" s="161"/>
      <c r="JA8039" s="161"/>
      <c r="JB8039" s="161"/>
      <c r="JC8039" s="161"/>
      <c r="JD8039" s="161"/>
      <c r="JE8039" s="161"/>
      <c r="JF8039" s="161"/>
      <c r="JG8039" s="161"/>
    </row>
    <row r="8040" spans="1:267" s="241" customFormat="1" ht="19.5" customHeight="1" x14ac:dyDescent="0.25">
      <c r="A8040" s="42" t="s">
        <v>355</v>
      </c>
      <c r="B8040" s="27">
        <v>5</v>
      </c>
      <c r="C8040" s="27">
        <v>3</v>
      </c>
      <c r="D8040" s="27">
        <v>0</v>
      </c>
      <c r="E8040" s="27">
        <v>2</v>
      </c>
      <c r="F8040" s="27">
        <v>4</v>
      </c>
      <c r="G8040" s="27">
        <v>2</v>
      </c>
      <c r="H8040" s="27">
        <v>0</v>
      </c>
      <c r="I8040" s="27">
        <v>2</v>
      </c>
      <c r="J8040" s="27">
        <v>1</v>
      </c>
      <c r="K8040" s="27">
        <v>4</v>
      </c>
      <c r="L8040" s="119"/>
      <c r="M8040" s="92">
        <f>SUM(B8040:K8040)</f>
        <v>23</v>
      </c>
      <c r="N8040" s="27">
        <v>38</v>
      </c>
      <c r="O8040" s="185">
        <f>M8040/91</f>
        <v>0.25274725274725274</v>
      </c>
      <c r="P8040" s="55" t="s">
        <v>446</v>
      </c>
      <c r="Q8040" s="19" t="s">
        <v>8450</v>
      </c>
      <c r="R8040" s="41" t="s">
        <v>967</v>
      </c>
      <c r="S8040" s="19" t="s">
        <v>463</v>
      </c>
      <c r="T8040" s="28" t="s">
        <v>8181</v>
      </c>
      <c r="U8040" s="17">
        <v>10</v>
      </c>
      <c r="V8040" s="20" t="s">
        <v>593</v>
      </c>
      <c r="W8040" s="18" t="s">
        <v>8388</v>
      </c>
      <c r="X8040" s="18" t="s">
        <v>705</v>
      </c>
      <c r="Y8040" s="18" t="s">
        <v>1283</v>
      </c>
      <c r="Z8040" s="61"/>
      <c r="AA8040" s="161"/>
      <c r="AB8040" s="161"/>
      <c r="AC8040" s="161"/>
      <c r="AD8040" s="161"/>
      <c r="AE8040" s="161"/>
      <c r="AF8040" s="161"/>
      <c r="AG8040" s="161"/>
      <c r="AH8040" s="161"/>
      <c r="AI8040" s="161"/>
      <c r="AJ8040" s="161"/>
      <c r="AK8040" s="161"/>
      <c r="AL8040" s="161"/>
      <c r="AM8040" s="161"/>
      <c r="AN8040" s="161"/>
      <c r="AO8040" s="161"/>
      <c r="AP8040" s="161"/>
      <c r="AQ8040" s="161"/>
      <c r="AR8040" s="161"/>
      <c r="AS8040" s="161"/>
      <c r="AT8040" s="161"/>
      <c r="AU8040" s="161"/>
      <c r="AV8040" s="161"/>
      <c r="AW8040" s="161"/>
      <c r="AX8040" s="161"/>
      <c r="AY8040" s="161"/>
      <c r="AZ8040" s="161"/>
      <c r="BA8040" s="161"/>
      <c r="BB8040" s="161"/>
      <c r="BC8040" s="161"/>
      <c r="BD8040" s="161"/>
      <c r="BE8040" s="161"/>
      <c r="BF8040" s="161"/>
      <c r="BG8040" s="161"/>
      <c r="BH8040" s="161"/>
      <c r="BI8040" s="161"/>
      <c r="BJ8040" s="161"/>
      <c r="BK8040" s="161"/>
      <c r="BL8040" s="161"/>
      <c r="BM8040" s="161"/>
      <c r="BN8040" s="161"/>
      <c r="BO8040" s="161"/>
      <c r="BP8040" s="161"/>
      <c r="BQ8040" s="161"/>
      <c r="BR8040" s="161"/>
      <c r="BS8040" s="161"/>
      <c r="BT8040" s="161"/>
      <c r="BU8040" s="161"/>
      <c r="BV8040" s="161"/>
      <c r="BW8040" s="161"/>
      <c r="BX8040" s="161"/>
      <c r="BY8040" s="161"/>
      <c r="BZ8040" s="161"/>
      <c r="CA8040" s="161"/>
      <c r="CB8040" s="161"/>
      <c r="CC8040" s="161"/>
      <c r="CD8040" s="161"/>
      <c r="CE8040" s="161"/>
      <c r="CF8040" s="161"/>
      <c r="CG8040" s="161"/>
      <c r="CH8040" s="161"/>
      <c r="CI8040" s="161"/>
      <c r="CJ8040" s="161"/>
      <c r="CK8040" s="161"/>
      <c r="CL8040" s="161"/>
      <c r="CM8040" s="161"/>
      <c r="CN8040" s="161"/>
      <c r="CO8040" s="161"/>
      <c r="CP8040" s="161"/>
      <c r="CQ8040" s="161"/>
      <c r="CR8040" s="161"/>
      <c r="CS8040" s="161"/>
      <c r="CT8040" s="161"/>
      <c r="CU8040" s="161"/>
      <c r="CV8040" s="161"/>
      <c r="CW8040" s="161"/>
      <c r="CX8040" s="161"/>
      <c r="CY8040" s="161"/>
      <c r="CZ8040" s="161"/>
      <c r="DA8040" s="161"/>
      <c r="DB8040" s="161"/>
      <c r="DC8040" s="161"/>
      <c r="DD8040" s="161"/>
      <c r="DE8040" s="161"/>
      <c r="DF8040" s="161"/>
      <c r="DG8040" s="161"/>
      <c r="DH8040" s="161"/>
      <c r="DI8040" s="161"/>
      <c r="DJ8040" s="161"/>
      <c r="DK8040" s="161"/>
      <c r="DL8040" s="161"/>
      <c r="DM8040" s="161"/>
      <c r="DN8040" s="161"/>
      <c r="DO8040" s="161"/>
      <c r="DP8040" s="161"/>
      <c r="DQ8040" s="161"/>
      <c r="DR8040" s="161"/>
      <c r="DS8040" s="161"/>
      <c r="DT8040" s="161"/>
      <c r="DU8040" s="161"/>
      <c r="DV8040" s="161"/>
      <c r="DW8040" s="161"/>
      <c r="DX8040" s="161"/>
      <c r="DY8040" s="161"/>
      <c r="DZ8040" s="161"/>
      <c r="EA8040" s="161"/>
      <c r="EB8040" s="161"/>
      <c r="EC8040" s="161"/>
      <c r="ED8040" s="161"/>
      <c r="EE8040" s="161"/>
      <c r="EF8040" s="161"/>
      <c r="EG8040" s="161"/>
      <c r="EH8040" s="161"/>
      <c r="EI8040" s="161"/>
      <c r="EJ8040" s="161"/>
      <c r="EK8040" s="161"/>
      <c r="EL8040" s="161"/>
      <c r="EM8040" s="161"/>
      <c r="EN8040" s="161"/>
      <c r="EO8040" s="161"/>
      <c r="EP8040" s="161"/>
      <c r="EQ8040" s="161"/>
      <c r="ER8040" s="161"/>
      <c r="ES8040" s="161"/>
      <c r="ET8040" s="161"/>
      <c r="EU8040" s="161"/>
      <c r="EV8040" s="161"/>
      <c r="EW8040" s="161"/>
      <c r="EX8040" s="161"/>
      <c r="EY8040" s="161"/>
      <c r="EZ8040" s="161"/>
      <c r="FA8040" s="161"/>
      <c r="FB8040" s="161"/>
      <c r="FC8040" s="161"/>
      <c r="FD8040" s="161"/>
      <c r="FE8040" s="161"/>
      <c r="FF8040" s="161"/>
      <c r="FG8040" s="161"/>
      <c r="FH8040" s="161"/>
      <c r="FI8040" s="161"/>
      <c r="FJ8040" s="161"/>
      <c r="FK8040" s="161"/>
      <c r="FL8040" s="161"/>
      <c r="FM8040" s="161"/>
      <c r="FN8040" s="161"/>
      <c r="FO8040" s="161"/>
      <c r="FP8040" s="161"/>
      <c r="FQ8040" s="161"/>
      <c r="FR8040" s="161"/>
      <c r="FS8040" s="161"/>
      <c r="FT8040" s="161"/>
      <c r="FU8040" s="161"/>
      <c r="FV8040" s="161"/>
      <c r="FW8040" s="161"/>
      <c r="FX8040" s="161"/>
      <c r="FY8040" s="161"/>
      <c r="FZ8040" s="161"/>
      <c r="GA8040" s="161"/>
      <c r="GB8040" s="161"/>
      <c r="GC8040" s="161"/>
      <c r="GD8040" s="161"/>
      <c r="GE8040" s="161"/>
      <c r="GF8040" s="161"/>
      <c r="GG8040" s="161"/>
      <c r="GH8040" s="161"/>
      <c r="GI8040" s="161"/>
      <c r="GJ8040" s="161"/>
      <c r="GK8040" s="161"/>
      <c r="GL8040" s="161"/>
      <c r="GM8040" s="161"/>
      <c r="GN8040" s="161"/>
      <c r="GO8040" s="161"/>
      <c r="GP8040" s="161"/>
      <c r="GQ8040" s="161"/>
      <c r="GR8040" s="161"/>
      <c r="GS8040" s="161"/>
      <c r="GT8040" s="161"/>
      <c r="GU8040" s="161"/>
      <c r="GV8040" s="161"/>
      <c r="GW8040" s="161"/>
      <c r="GX8040" s="161"/>
      <c r="GY8040" s="161"/>
      <c r="GZ8040" s="161"/>
      <c r="HA8040" s="161"/>
      <c r="HB8040" s="161"/>
      <c r="HC8040" s="161"/>
      <c r="HD8040" s="161"/>
      <c r="HE8040" s="161"/>
      <c r="HF8040" s="161"/>
      <c r="HG8040" s="161"/>
      <c r="HH8040" s="161"/>
      <c r="HI8040" s="161"/>
      <c r="HJ8040" s="161"/>
      <c r="HK8040" s="161"/>
      <c r="HL8040" s="161"/>
      <c r="HM8040" s="161"/>
      <c r="HN8040" s="161"/>
      <c r="HO8040" s="161"/>
      <c r="HP8040" s="161"/>
      <c r="HQ8040" s="161"/>
      <c r="HR8040" s="161"/>
      <c r="HS8040" s="161"/>
      <c r="HT8040" s="161"/>
      <c r="HU8040" s="161"/>
      <c r="HV8040" s="161"/>
      <c r="HW8040" s="161"/>
      <c r="HX8040" s="161"/>
      <c r="HY8040" s="161"/>
      <c r="HZ8040" s="161"/>
      <c r="IA8040" s="161"/>
      <c r="IB8040" s="161"/>
      <c r="IC8040" s="161"/>
      <c r="ID8040" s="161"/>
      <c r="IE8040" s="161"/>
      <c r="IF8040" s="161"/>
      <c r="IG8040" s="161"/>
      <c r="IH8040" s="161"/>
      <c r="II8040" s="161"/>
      <c r="IJ8040" s="161"/>
      <c r="IK8040" s="161"/>
      <c r="IL8040" s="161"/>
      <c r="IM8040" s="161"/>
      <c r="IN8040" s="161"/>
      <c r="IO8040" s="161"/>
      <c r="IP8040" s="161"/>
      <c r="IQ8040" s="161"/>
      <c r="IR8040" s="161"/>
      <c r="IS8040" s="161"/>
      <c r="IT8040" s="161"/>
      <c r="IU8040" s="161"/>
      <c r="IV8040" s="161"/>
      <c r="IW8040" s="161"/>
      <c r="IX8040" s="161"/>
      <c r="IY8040" s="161"/>
      <c r="IZ8040" s="161"/>
      <c r="JA8040" s="161"/>
      <c r="JB8040" s="161"/>
      <c r="JC8040" s="161"/>
      <c r="JD8040" s="161"/>
      <c r="JE8040" s="161"/>
      <c r="JF8040" s="161"/>
      <c r="JG8040" s="161"/>
    </row>
    <row r="8041" spans="1:267" s="241" customFormat="1" ht="19.5" customHeight="1" x14ac:dyDescent="0.25">
      <c r="A8041" s="42" t="s">
        <v>368</v>
      </c>
      <c r="B8041" s="27">
        <v>2</v>
      </c>
      <c r="C8041" s="27">
        <v>1</v>
      </c>
      <c r="D8041" s="27">
        <v>0</v>
      </c>
      <c r="E8041" s="27">
        <v>0</v>
      </c>
      <c r="F8041" s="27">
        <v>4</v>
      </c>
      <c r="G8041" s="27">
        <v>5</v>
      </c>
      <c r="H8041" s="27">
        <v>5</v>
      </c>
      <c r="I8041" s="27">
        <v>0</v>
      </c>
      <c r="J8041" s="27">
        <v>0</v>
      </c>
      <c r="K8041" s="27">
        <v>6</v>
      </c>
      <c r="L8041" s="119"/>
      <c r="M8041" s="92">
        <f>SUM(B8041:K8041)</f>
        <v>23</v>
      </c>
      <c r="N8041" s="27">
        <v>20</v>
      </c>
      <c r="O8041" s="185">
        <f>M8041/91</f>
        <v>0.25274725274725274</v>
      </c>
      <c r="P8041" s="55" t="s">
        <v>446</v>
      </c>
      <c r="Q8041" s="19" t="s">
        <v>3137</v>
      </c>
      <c r="R8041" s="41" t="s">
        <v>461</v>
      </c>
      <c r="S8041" s="19" t="s">
        <v>4716</v>
      </c>
      <c r="T8041" s="28" t="s">
        <v>3660</v>
      </c>
      <c r="U8041" s="17">
        <v>10</v>
      </c>
      <c r="V8041" s="20" t="s">
        <v>682</v>
      </c>
      <c r="W8041" s="18" t="s">
        <v>4610</v>
      </c>
      <c r="X8041" s="18" t="s">
        <v>468</v>
      </c>
      <c r="Y8041" s="18" t="s">
        <v>1078</v>
      </c>
      <c r="Z8041" s="61"/>
      <c r="AA8041" s="161"/>
      <c r="AB8041" s="161"/>
      <c r="AC8041" s="161"/>
      <c r="AD8041" s="161"/>
      <c r="AE8041" s="161"/>
      <c r="AF8041" s="161"/>
      <c r="AG8041" s="161"/>
      <c r="AH8041" s="161"/>
      <c r="AI8041" s="161"/>
      <c r="AJ8041" s="161"/>
      <c r="AK8041" s="161"/>
      <c r="AL8041" s="161"/>
      <c r="AM8041" s="161"/>
      <c r="AN8041" s="161"/>
      <c r="AO8041" s="161"/>
      <c r="AP8041" s="161"/>
      <c r="AQ8041" s="161"/>
      <c r="AR8041" s="161"/>
      <c r="AS8041" s="161"/>
      <c r="AT8041" s="161"/>
      <c r="AU8041" s="161"/>
      <c r="AV8041" s="161"/>
      <c r="AW8041" s="161"/>
      <c r="AX8041" s="161"/>
      <c r="AY8041" s="161"/>
      <c r="AZ8041" s="161"/>
      <c r="BA8041" s="161"/>
      <c r="BB8041" s="161"/>
      <c r="BC8041" s="161"/>
      <c r="BD8041" s="161"/>
      <c r="BE8041" s="161"/>
      <c r="BF8041" s="161"/>
      <c r="BG8041" s="161"/>
      <c r="BH8041" s="161"/>
      <c r="BI8041" s="161"/>
      <c r="BJ8041" s="161"/>
      <c r="BK8041" s="161"/>
      <c r="BL8041" s="161"/>
      <c r="BM8041" s="161"/>
      <c r="BN8041" s="161"/>
      <c r="BO8041" s="161"/>
      <c r="BP8041" s="161"/>
      <c r="BQ8041" s="161"/>
      <c r="BR8041" s="161"/>
      <c r="BS8041" s="161"/>
      <c r="BT8041" s="161"/>
      <c r="BU8041" s="161"/>
      <c r="BV8041" s="161"/>
      <c r="BW8041" s="161"/>
      <c r="BX8041" s="161"/>
      <c r="BY8041" s="161"/>
      <c r="BZ8041" s="161"/>
      <c r="CA8041" s="161"/>
      <c r="CB8041" s="161"/>
      <c r="CC8041" s="161"/>
      <c r="CD8041" s="161"/>
      <c r="CE8041" s="161"/>
      <c r="CF8041" s="161"/>
      <c r="CG8041" s="161"/>
      <c r="CH8041" s="161"/>
      <c r="CI8041" s="161"/>
      <c r="CJ8041" s="161"/>
      <c r="CK8041" s="161"/>
      <c r="CL8041" s="161"/>
      <c r="CM8041" s="161"/>
      <c r="CN8041" s="161"/>
      <c r="CO8041" s="161"/>
      <c r="CP8041" s="161"/>
      <c r="CQ8041" s="161"/>
      <c r="CR8041" s="161"/>
      <c r="CS8041" s="161"/>
      <c r="CT8041" s="161"/>
      <c r="CU8041" s="161"/>
      <c r="CV8041" s="161"/>
      <c r="CW8041" s="161"/>
      <c r="CX8041" s="161"/>
      <c r="CY8041" s="161"/>
      <c r="CZ8041" s="161"/>
      <c r="DA8041" s="161"/>
      <c r="DB8041" s="161"/>
      <c r="DC8041" s="161"/>
      <c r="DD8041" s="161"/>
      <c r="DE8041" s="161"/>
      <c r="DF8041" s="161"/>
      <c r="DG8041" s="161"/>
      <c r="DH8041" s="161"/>
      <c r="DI8041" s="161"/>
      <c r="DJ8041" s="161"/>
      <c r="DK8041" s="161"/>
      <c r="DL8041" s="161"/>
      <c r="DM8041" s="161"/>
      <c r="DN8041" s="161"/>
      <c r="DO8041" s="161"/>
      <c r="DP8041" s="161"/>
      <c r="DQ8041" s="161"/>
      <c r="DR8041" s="161"/>
      <c r="DS8041" s="161"/>
      <c r="DT8041" s="161"/>
      <c r="DU8041" s="161"/>
      <c r="DV8041" s="161"/>
      <c r="DW8041" s="161"/>
      <c r="DX8041" s="161"/>
      <c r="DY8041" s="161"/>
      <c r="DZ8041" s="161"/>
      <c r="EA8041" s="161"/>
      <c r="EB8041" s="161"/>
      <c r="EC8041" s="161"/>
      <c r="ED8041" s="161"/>
      <c r="EE8041" s="161"/>
      <c r="EF8041" s="161"/>
      <c r="EG8041" s="161"/>
      <c r="EH8041" s="161"/>
      <c r="EI8041" s="161"/>
      <c r="EJ8041" s="161"/>
      <c r="EK8041" s="161"/>
      <c r="EL8041" s="161"/>
      <c r="EM8041" s="161"/>
      <c r="EN8041" s="161"/>
      <c r="EO8041" s="161"/>
      <c r="EP8041" s="161"/>
      <c r="EQ8041" s="161"/>
      <c r="ER8041" s="161"/>
      <c r="ES8041" s="161"/>
      <c r="ET8041" s="161"/>
      <c r="EU8041" s="161"/>
      <c r="EV8041" s="161"/>
      <c r="EW8041" s="161"/>
      <c r="EX8041" s="161"/>
      <c r="EY8041" s="161"/>
      <c r="EZ8041" s="161"/>
      <c r="FA8041" s="161"/>
      <c r="FB8041" s="161"/>
      <c r="FC8041" s="161"/>
      <c r="FD8041" s="161"/>
      <c r="FE8041" s="161"/>
      <c r="FF8041" s="161"/>
      <c r="FG8041" s="161"/>
      <c r="FH8041" s="161"/>
      <c r="FI8041" s="161"/>
      <c r="FJ8041" s="161"/>
      <c r="FK8041" s="161"/>
      <c r="FL8041" s="161"/>
      <c r="FM8041" s="161"/>
      <c r="FN8041" s="161"/>
      <c r="FO8041" s="161"/>
      <c r="FP8041" s="161"/>
      <c r="FQ8041" s="161"/>
      <c r="FR8041" s="161"/>
      <c r="FS8041" s="161"/>
      <c r="FT8041" s="161"/>
      <c r="FU8041" s="161"/>
      <c r="FV8041" s="161"/>
      <c r="FW8041" s="161"/>
      <c r="FX8041" s="161"/>
      <c r="FY8041" s="161"/>
      <c r="FZ8041" s="161"/>
      <c r="GA8041" s="161"/>
      <c r="GB8041" s="161"/>
      <c r="GC8041" s="161"/>
      <c r="GD8041" s="161"/>
      <c r="GE8041" s="161"/>
      <c r="GF8041" s="161"/>
      <c r="GG8041" s="161"/>
      <c r="GH8041" s="161"/>
      <c r="GI8041" s="161"/>
      <c r="GJ8041" s="161"/>
      <c r="GK8041" s="161"/>
      <c r="GL8041" s="161"/>
      <c r="GM8041" s="161"/>
      <c r="GN8041" s="161"/>
      <c r="GO8041" s="161"/>
      <c r="GP8041" s="161"/>
      <c r="GQ8041" s="161"/>
      <c r="GR8041" s="161"/>
      <c r="GS8041" s="161"/>
      <c r="GT8041" s="161"/>
      <c r="GU8041" s="161"/>
      <c r="GV8041" s="161"/>
      <c r="GW8041" s="161"/>
      <c r="GX8041" s="161"/>
      <c r="GY8041" s="161"/>
      <c r="GZ8041" s="161"/>
      <c r="HA8041" s="161"/>
      <c r="HB8041" s="161"/>
      <c r="HC8041" s="161"/>
      <c r="HD8041" s="161"/>
      <c r="HE8041" s="161"/>
      <c r="HF8041" s="161"/>
      <c r="HG8041" s="161"/>
      <c r="HH8041" s="161"/>
      <c r="HI8041" s="161"/>
      <c r="HJ8041" s="161"/>
      <c r="HK8041" s="161"/>
      <c r="HL8041" s="161"/>
      <c r="HM8041" s="161"/>
      <c r="HN8041" s="161"/>
      <c r="HO8041" s="161"/>
      <c r="HP8041" s="161"/>
      <c r="HQ8041" s="161"/>
      <c r="HR8041" s="161"/>
      <c r="HS8041" s="161"/>
      <c r="HT8041" s="161"/>
      <c r="HU8041" s="161"/>
      <c r="HV8041" s="161"/>
      <c r="HW8041" s="161"/>
      <c r="HX8041" s="161"/>
      <c r="HY8041" s="161"/>
      <c r="HZ8041" s="161"/>
      <c r="IA8041" s="161"/>
      <c r="IB8041" s="161"/>
      <c r="IC8041" s="161"/>
      <c r="ID8041" s="161"/>
      <c r="IE8041" s="161"/>
      <c r="IF8041" s="161"/>
      <c r="IG8041" s="161"/>
      <c r="IH8041" s="161"/>
      <c r="II8041" s="161"/>
      <c r="IJ8041" s="161"/>
      <c r="IK8041" s="161"/>
      <c r="IL8041" s="161"/>
      <c r="IM8041" s="161"/>
      <c r="IN8041" s="161"/>
      <c r="IO8041" s="161"/>
      <c r="IP8041" s="161"/>
      <c r="IQ8041" s="161"/>
      <c r="IR8041" s="161"/>
      <c r="IS8041" s="161"/>
      <c r="IT8041" s="161"/>
      <c r="IU8041" s="161"/>
      <c r="IV8041" s="161"/>
      <c r="IW8041" s="161"/>
      <c r="IX8041" s="161"/>
      <c r="IY8041" s="161"/>
      <c r="IZ8041" s="161"/>
      <c r="JA8041" s="161"/>
      <c r="JB8041" s="161"/>
      <c r="JC8041" s="161"/>
      <c r="JD8041" s="161"/>
      <c r="JE8041" s="161"/>
      <c r="JF8041" s="161"/>
      <c r="JG8041" s="161"/>
    </row>
    <row r="8042" spans="1:267" s="241" customFormat="1" ht="19.5" customHeight="1" x14ac:dyDescent="0.25">
      <c r="A8042" s="42" t="s">
        <v>347</v>
      </c>
      <c r="B8042" s="27">
        <v>7</v>
      </c>
      <c r="C8042" s="27">
        <v>0</v>
      </c>
      <c r="D8042" s="27">
        <v>0</v>
      </c>
      <c r="E8042" s="27">
        <v>1</v>
      </c>
      <c r="F8042" s="27">
        <v>5</v>
      </c>
      <c r="G8042" s="27">
        <v>0</v>
      </c>
      <c r="H8042" s="27">
        <v>0</v>
      </c>
      <c r="I8042" s="27">
        <v>2</v>
      </c>
      <c r="J8042" s="27">
        <v>0</v>
      </c>
      <c r="K8042" s="27">
        <v>8</v>
      </c>
      <c r="L8042" s="119"/>
      <c r="M8042" s="92">
        <f>SUM(B8042:K8042)</f>
        <v>23</v>
      </c>
      <c r="N8042" s="27">
        <v>6</v>
      </c>
      <c r="O8042" s="185">
        <f>M8042/91</f>
        <v>0.25274725274725274</v>
      </c>
      <c r="P8042" s="55" t="s">
        <v>446</v>
      </c>
      <c r="Q8042" s="19" t="s">
        <v>1727</v>
      </c>
      <c r="R8042" s="41" t="s">
        <v>1665</v>
      </c>
      <c r="S8042" s="19" t="s">
        <v>469</v>
      </c>
      <c r="T8042" s="28" t="s">
        <v>1676</v>
      </c>
      <c r="U8042" s="17">
        <v>10</v>
      </c>
      <c r="V8042" s="20" t="s">
        <v>682</v>
      </c>
      <c r="W8042" s="18" t="s">
        <v>1719</v>
      </c>
      <c r="X8042" s="18" t="s">
        <v>1720</v>
      </c>
      <c r="Y8042" s="18" t="s">
        <v>452</v>
      </c>
      <c r="Z8042" s="61"/>
      <c r="AA8042" s="161"/>
      <c r="AB8042" s="161"/>
      <c r="AC8042" s="161"/>
      <c r="AD8042" s="161"/>
      <c r="AE8042" s="161"/>
      <c r="AF8042" s="161"/>
      <c r="AG8042" s="161"/>
      <c r="AH8042" s="161"/>
      <c r="AI8042" s="161"/>
      <c r="AJ8042" s="161"/>
      <c r="AK8042" s="161"/>
      <c r="AL8042" s="161"/>
      <c r="AM8042" s="161"/>
      <c r="AN8042" s="161"/>
      <c r="AO8042" s="161"/>
      <c r="AP8042" s="161"/>
      <c r="AQ8042" s="161"/>
      <c r="AR8042" s="161"/>
      <c r="AS8042" s="161"/>
      <c r="AT8042" s="161"/>
      <c r="AU8042" s="161"/>
      <c r="AV8042" s="161"/>
      <c r="AW8042" s="161"/>
      <c r="AX8042" s="161"/>
      <c r="AY8042" s="161"/>
      <c r="AZ8042" s="161"/>
      <c r="BA8042" s="161"/>
      <c r="BB8042" s="161"/>
      <c r="BC8042" s="161"/>
      <c r="BD8042" s="161"/>
      <c r="BE8042" s="161"/>
      <c r="BF8042" s="161"/>
      <c r="BG8042" s="161"/>
      <c r="BH8042" s="161"/>
      <c r="BI8042" s="161"/>
      <c r="BJ8042" s="161"/>
      <c r="BK8042" s="161"/>
      <c r="BL8042" s="161"/>
      <c r="BM8042" s="161"/>
      <c r="BN8042" s="161"/>
      <c r="BO8042" s="161"/>
      <c r="BP8042" s="161"/>
      <c r="BQ8042" s="161"/>
      <c r="BR8042" s="161"/>
      <c r="BS8042" s="161"/>
      <c r="BT8042" s="161"/>
      <c r="BU8042" s="161"/>
      <c r="BV8042" s="161"/>
      <c r="BW8042" s="161"/>
      <c r="BX8042" s="161"/>
      <c r="BY8042" s="161"/>
      <c r="BZ8042" s="161"/>
      <c r="CA8042" s="161"/>
      <c r="CB8042" s="161"/>
      <c r="CC8042" s="161"/>
      <c r="CD8042" s="161"/>
      <c r="CE8042" s="161"/>
      <c r="CF8042" s="161"/>
      <c r="CG8042" s="161"/>
      <c r="CH8042" s="161"/>
      <c r="CI8042" s="161"/>
      <c r="CJ8042" s="161"/>
      <c r="CK8042" s="161"/>
      <c r="CL8042" s="161"/>
      <c r="CM8042" s="161"/>
      <c r="CN8042" s="161"/>
      <c r="CO8042" s="161"/>
      <c r="CP8042" s="161"/>
      <c r="CQ8042" s="161"/>
      <c r="CR8042" s="161"/>
      <c r="CS8042" s="161"/>
      <c r="CT8042" s="161"/>
      <c r="CU8042" s="161"/>
      <c r="CV8042" s="161"/>
      <c r="CW8042" s="161"/>
      <c r="CX8042" s="161"/>
      <c r="CY8042" s="161"/>
      <c r="CZ8042" s="161"/>
      <c r="DA8042" s="161"/>
      <c r="DB8042" s="161"/>
      <c r="DC8042" s="161"/>
      <c r="DD8042" s="161"/>
      <c r="DE8042" s="161"/>
      <c r="DF8042" s="161"/>
      <c r="DG8042" s="161"/>
      <c r="DH8042" s="161"/>
      <c r="DI8042" s="161"/>
      <c r="DJ8042" s="161"/>
      <c r="DK8042" s="161"/>
      <c r="DL8042" s="161"/>
      <c r="DM8042" s="161"/>
      <c r="DN8042" s="161"/>
      <c r="DO8042" s="161"/>
      <c r="DP8042" s="161"/>
      <c r="DQ8042" s="161"/>
      <c r="DR8042" s="161"/>
      <c r="DS8042" s="161"/>
      <c r="DT8042" s="161"/>
      <c r="DU8042" s="161"/>
      <c r="DV8042" s="161"/>
      <c r="DW8042" s="161"/>
      <c r="DX8042" s="161"/>
      <c r="DY8042" s="161"/>
      <c r="DZ8042" s="161"/>
      <c r="EA8042" s="161"/>
      <c r="EB8042" s="161"/>
      <c r="EC8042" s="161"/>
      <c r="ED8042" s="161"/>
      <c r="EE8042" s="161"/>
      <c r="EF8042" s="161"/>
      <c r="EG8042" s="161"/>
      <c r="EH8042" s="161"/>
      <c r="EI8042" s="161"/>
      <c r="EJ8042" s="161"/>
      <c r="EK8042" s="161"/>
      <c r="EL8042" s="161"/>
      <c r="EM8042" s="161"/>
      <c r="EN8042" s="161"/>
      <c r="EO8042" s="161"/>
      <c r="EP8042" s="161"/>
      <c r="EQ8042" s="161"/>
      <c r="ER8042" s="161"/>
      <c r="ES8042" s="161"/>
      <c r="ET8042" s="161"/>
      <c r="EU8042" s="161"/>
      <c r="EV8042" s="161"/>
      <c r="EW8042" s="161"/>
      <c r="EX8042" s="161"/>
      <c r="EY8042" s="161"/>
      <c r="EZ8042" s="161"/>
      <c r="FA8042" s="161"/>
      <c r="FB8042" s="161"/>
      <c r="FC8042" s="161"/>
      <c r="FD8042" s="161"/>
      <c r="FE8042" s="161"/>
      <c r="FF8042" s="161"/>
      <c r="FG8042" s="161"/>
      <c r="FH8042" s="161"/>
      <c r="FI8042" s="161"/>
      <c r="FJ8042" s="161"/>
      <c r="FK8042" s="161"/>
      <c r="FL8042" s="161"/>
      <c r="FM8042" s="161"/>
      <c r="FN8042" s="161"/>
      <c r="FO8042" s="161"/>
      <c r="FP8042" s="161"/>
      <c r="FQ8042" s="161"/>
      <c r="FR8042" s="161"/>
      <c r="FS8042" s="161"/>
      <c r="FT8042" s="161"/>
      <c r="FU8042" s="161"/>
      <c r="FV8042" s="161"/>
      <c r="FW8042" s="161"/>
      <c r="FX8042" s="161"/>
      <c r="FY8042" s="161"/>
      <c r="FZ8042" s="161"/>
      <c r="GA8042" s="161"/>
      <c r="GB8042" s="161"/>
      <c r="GC8042" s="161"/>
      <c r="GD8042" s="161"/>
      <c r="GE8042" s="161"/>
      <c r="GF8042" s="161"/>
      <c r="GG8042" s="161"/>
      <c r="GH8042" s="161"/>
      <c r="GI8042" s="161"/>
      <c r="GJ8042" s="161"/>
      <c r="GK8042" s="161"/>
      <c r="GL8042" s="161"/>
      <c r="GM8042" s="161"/>
      <c r="GN8042" s="161"/>
      <c r="GO8042" s="161"/>
      <c r="GP8042" s="161"/>
      <c r="GQ8042" s="161"/>
      <c r="GR8042" s="161"/>
      <c r="GS8042" s="161"/>
      <c r="GT8042" s="161"/>
      <c r="GU8042" s="161"/>
      <c r="GV8042" s="161"/>
      <c r="GW8042" s="161"/>
      <c r="GX8042" s="161"/>
      <c r="GY8042" s="161"/>
      <c r="GZ8042" s="161"/>
      <c r="HA8042" s="161"/>
      <c r="HB8042" s="161"/>
      <c r="HC8042" s="161"/>
      <c r="HD8042" s="161"/>
      <c r="HE8042" s="161"/>
      <c r="HF8042" s="161"/>
      <c r="HG8042" s="161"/>
      <c r="HH8042" s="161"/>
      <c r="HI8042" s="161"/>
      <c r="HJ8042" s="161"/>
      <c r="HK8042" s="161"/>
      <c r="HL8042" s="161"/>
      <c r="HM8042" s="161"/>
      <c r="HN8042" s="161"/>
      <c r="HO8042" s="161"/>
      <c r="HP8042" s="161"/>
      <c r="HQ8042" s="161"/>
      <c r="HR8042" s="161"/>
      <c r="HS8042" s="161"/>
      <c r="HT8042" s="161"/>
      <c r="HU8042" s="161"/>
      <c r="HV8042" s="161"/>
      <c r="HW8042" s="161"/>
      <c r="HX8042" s="161"/>
      <c r="HY8042" s="161"/>
      <c r="HZ8042" s="161"/>
      <c r="IA8042" s="161"/>
      <c r="IB8042" s="161"/>
      <c r="IC8042" s="161"/>
      <c r="ID8042" s="161"/>
      <c r="IE8042" s="161"/>
      <c r="IF8042" s="161"/>
      <c r="IG8042" s="161"/>
      <c r="IH8042" s="161"/>
      <c r="II8042" s="161"/>
      <c r="IJ8042" s="161"/>
      <c r="IK8042" s="161"/>
      <c r="IL8042" s="161"/>
      <c r="IM8042" s="161"/>
      <c r="IN8042" s="161"/>
      <c r="IO8042" s="161"/>
      <c r="IP8042" s="161"/>
      <c r="IQ8042" s="161"/>
      <c r="IR8042" s="161"/>
      <c r="IS8042" s="161"/>
      <c r="IT8042" s="161"/>
      <c r="IU8042" s="161"/>
      <c r="IV8042" s="161"/>
      <c r="IW8042" s="161"/>
      <c r="IX8042" s="161"/>
      <c r="IY8042" s="161"/>
      <c r="IZ8042" s="161"/>
      <c r="JA8042" s="161"/>
      <c r="JB8042" s="161"/>
      <c r="JC8042" s="161"/>
      <c r="JD8042" s="161"/>
      <c r="JE8042" s="161"/>
      <c r="JF8042" s="161"/>
      <c r="JG8042" s="161"/>
    </row>
    <row r="8043" spans="1:267" s="241" customFormat="1" ht="19.5" customHeight="1" x14ac:dyDescent="0.25">
      <c r="A8043" s="42" t="s">
        <v>353</v>
      </c>
      <c r="B8043" s="27">
        <v>6</v>
      </c>
      <c r="C8043" s="27">
        <v>0</v>
      </c>
      <c r="D8043" s="27">
        <v>0</v>
      </c>
      <c r="E8043" s="27">
        <v>2</v>
      </c>
      <c r="F8043" s="27">
        <v>5</v>
      </c>
      <c r="G8043" s="27">
        <v>0</v>
      </c>
      <c r="H8043" s="27">
        <v>0</v>
      </c>
      <c r="I8043" s="27">
        <v>2</v>
      </c>
      <c r="J8043" s="27">
        <v>0</v>
      </c>
      <c r="K8043" s="27">
        <v>8</v>
      </c>
      <c r="L8043" s="119"/>
      <c r="M8043" s="92">
        <f>SUM(B8043:K8043)</f>
        <v>23</v>
      </c>
      <c r="N8043" s="27">
        <v>18</v>
      </c>
      <c r="O8043" s="185">
        <f>M8043/91</f>
        <v>0.25274725274725274</v>
      </c>
      <c r="P8043" s="55" t="s">
        <v>446</v>
      </c>
      <c r="Q8043" s="19" t="s">
        <v>2125</v>
      </c>
      <c r="R8043" s="41" t="s">
        <v>840</v>
      </c>
      <c r="S8043" s="19" t="s">
        <v>562</v>
      </c>
      <c r="T8043" s="28" t="s">
        <v>3665</v>
      </c>
      <c r="U8043" s="17">
        <v>10</v>
      </c>
      <c r="V8043" s="20" t="s">
        <v>637</v>
      </c>
      <c r="W8043" s="18" t="s">
        <v>5741</v>
      </c>
      <c r="X8043" s="18" t="s">
        <v>1403</v>
      </c>
      <c r="Y8043" s="18" t="s">
        <v>452</v>
      </c>
      <c r="Z8043" s="61"/>
      <c r="AA8043" s="161"/>
      <c r="AB8043" s="161"/>
      <c r="AC8043" s="161"/>
      <c r="AD8043" s="161"/>
      <c r="AE8043" s="161"/>
      <c r="AF8043" s="161"/>
      <c r="AG8043" s="161"/>
      <c r="AH8043" s="161"/>
      <c r="AI8043" s="161"/>
      <c r="AJ8043" s="161"/>
      <c r="AK8043" s="161"/>
      <c r="AL8043" s="161"/>
      <c r="AM8043" s="161"/>
      <c r="AN8043" s="161"/>
      <c r="AO8043" s="161"/>
      <c r="AP8043" s="161"/>
      <c r="AQ8043" s="161"/>
      <c r="AR8043" s="161"/>
      <c r="AS8043" s="161"/>
      <c r="AT8043" s="161"/>
      <c r="AU8043" s="161"/>
      <c r="AV8043" s="161"/>
      <c r="AW8043" s="161"/>
      <c r="AX8043" s="161"/>
      <c r="AY8043" s="161"/>
      <c r="AZ8043" s="161"/>
      <c r="BA8043" s="161"/>
      <c r="BB8043" s="161"/>
      <c r="BC8043" s="161"/>
      <c r="BD8043" s="161"/>
      <c r="BE8043" s="161"/>
      <c r="BF8043" s="161"/>
      <c r="BG8043" s="161"/>
      <c r="BH8043" s="161"/>
      <c r="BI8043" s="161"/>
      <c r="BJ8043" s="161"/>
      <c r="BK8043" s="161"/>
      <c r="BL8043" s="161"/>
      <c r="BM8043" s="161"/>
      <c r="BN8043" s="161"/>
      <c r="BO8043" s="161"/>
      <c r="BP8043" s="161"/>
      <c r="BQ8043" s="161"/>
      <c r="BR8043" s="161"/>
      <c r="BS8043" s="161"/>
      <c r="BT8043" s="161"/>
      <c r="BU8043" s="161"/>
      <c r="BV8043" s="161"/>
      <c r="BW8043" s="161"/>
      <c r="BX8043" s="161"/>
      <c r="BY8043" s="161"/>
      <c r="BZ8043" s="161"/>
      <c r="CA8043" s="161"/>
      <c r="CB8043" s="161"/>
      <c r="CC8043" s="161"/>
      <c r="CD8043" s="161"/>
      <c r="CE8043" s="161"/>
      <c r="CF8043" s="161"/>
      <c r="CG8043" s="161"/>
      <c r="CH8043" s="161"/>
      <c r="CI8043" s="161"/>
      <c r="CJ8043" s="161"/>
      <c r="CK8043" s="161"/>
      <c r="CL8043" s="161"/>
      <c r="CM8043" s="161"/>
      <c r="CN8043" s="161"/>
      <c r="CO8043" s="161"/>
      <c r="CP8043" s="161"/>
      <c r="CQ8043" s="161"/>
      <c r="CR8043" s="161"/>
      <c r="CS8043" s="161"/>
      <c r="CT8043" s="161"/>
      <c r="CU8043" s="161"/>
      <c r="CV8043" s="161"/>
      <c r="CW8043" s="161"/>
      <c r="CX8043" s="161"/>
      <c r="CY8043" s="161"/>
      <c r="CZ8043" s="161"/>
      <c r="DA8043" s="161"/>
      <c r="DB8043" s="161"/>
      <c r="DC8043" s="161"/>
      <c r="DD8043" s="161"/>
      <c r="DE8043" s="161"/>
      <c r="DF8043" s="161"/>
      <c r="DG8043" s="161"/>
      <c r="DH8043" s="161"/>
      <c r="DI8043" s="161"/>
      <c r="DJ8043" s="161"/>
      <c r="DK8043" s="161"/>
      <c r="DL8043" s="161"/>
      <c r="DM8043" s="161"/>
      <c r="DN8043" s="161"/>
      <c r="DO8043" s="161"/>
      <c r="DP8043" s="161"/>
      <c r="DQ8043" s="161"/>
      <c r="DR8043" s="161"/>
      <c r="DS8043" s="161"/>
      <c r="DT8043" s="161"/>
      <c r="DU8043" s="161"/>
      <c r="DV8043" s="161"/>
      <c r="DW8043" s="161"/>
      <c r="DX8043" s="161"/>
      <c r="DY8043" s="161"/>
      <c r="DZ8043" s="161"/>
      <c r="EA8043" s="161"/>
      <c r="EB8043" s="161"/>
      <c r="EC8043" s="161"/>
      <c r="ED8043" s="161"/>
      <c r="EE8043" s="161"/>
      <c r="EF8043" s="161"/>
      <c r="EG8043" s="161"/>
      <c r="EH8043" s="161"/>
      <c r="EI8043" s="161"/>
      <c r="EJ8043" s="161"/>
      <c r="EK8043" s="161"/>
      <c r="EL8043" s="161"/>
      <c r="EM8043" s="161"/>
      <c r="EN8043" s="161"/>
      <c r="EO8043" s="161"/>
      <c r="EP8043" s="161"/>
      <c r="EQ8043" s="161"/>
      <c r="ER8043" s="161"/>
      <c r="ES8043" s="161"/>
      <c r="ET8043" s="161"/>
      <c r="EU8043" s="161"/>
      <c r="EV8043" s="161"/>
      <c r="EW8043" s="161"/>
      <c r="EX8043" s="161"/>
      <c r="EY8043" s="161"/>
      <c r="EZ8043" s="161"/>
      <c r="FA8043" s="161"/>
      <c r="FB8043" s="161"/>
      <c r="FC8043" s="161"/>
      <c r="FD8043" s="161"/>
      <c r="FE8043" s="161"/>
      <c r="FF8043" s="161"/>
      <c r="FG8043" s="161"/>
      <c r="FH8043" s="161"/>
      <c r="FI8043" s="161"/>
      <c r="FJ8043" s="161"/>
      <c r="FK8043" s="161"/>
      <c r="FL8043" s="161"/>
      <c r="FM8043" s="161"/>
      <c r="FN8043" s="161"/>
      <c r="FO8043" s="161"/>
      <c r="FP8043" s="161"/>
      <c r="FQ8043" s="161"/>
      <c r="FR8043" s="161"/>
      <c r="FS8043" s="161"/>
      <c r="FT8043" s="161"/>
      <c r="FU8043" s="161"/>
      <c r="FV8043" s="161"/>
      <c r="FW8043" s="161"/>
      <c r="FX8043" s="161"/>
      <c r="FY8043" s="161"/>
      <c r="FZ8043" s="161"/>
      <c r="GA8043" s="161"/>
      <c r="GB8043" s="161"/>
      <c r="GC8043" s="161"/>
      <c r="GD8043" s="161"/>
      <c r="GE8043" s="161"/>
      <c r="GF8043" s="161"/>
      <c r="GG8043" s="161"/>
      <c r="GH8043" s="161"/>
      <c r="GI8043" s="161"/>
      <c r="GJ8043" s="161"/>
      <c r="GK8043" s="161"/>
      <c r="GL8043" s="161"/>
      <c r="GM8043" s="161"/>
      <c r="GN8043" s="161"/>
      <c r="GO8043" s="161"/>
      <c r="GP8043" s="161"/>
      <c r="GQ8043" s="161"/>
      <c r="GR8043" s="161"/>
      <c r="GS8043" s="161"/>
      <c r="GT8043" s="161"/>
      <c r="GU8043" s="161"/>
      <c r="GV8043" s="161"/>
      <c r="GW8043" s="161"/>
      <c r="GX8043" s="161"/>
      <c r="GY8043" s="161"/>
      <c r="GZ8043" s="161"/>
      <c r="HA8043" s="161"/>
      <c r="HB8043" s="161"/>
      <c r="HC8043" s="161"/>
      <c r="HD8043" s="161"/>
      <c r="HE8043" s="161"/>
      <c r="HF8043" s="161"/>
      <c r="HG8043" s="161"/>
      <c r="HH8043" s="161"/>
      <c r="HI8043" s="161"/>
      <c r="HJ8043" s="161"/>
      <c r="HK8043" s="161"/>
      <c r="HL8043" s="161"/>
      <c r="HM8043" s="161"/>
      <c r="HN8043" s="161"/>
      <c r="HO8043" s="161"/>
      <c r="HP8043" s="161"/>
      <c r="HQ8043" s="161"/>
      <c r="HR8043" s="161"/>
      <c r="HS8043" s="161"/>
      <c r="HT8043" s="161"/>
      <c r="HU8043" s="161"/>
      <c r="HV8043" s="161"/>
      <c r="HW8043" s="161"/>
      <c r="HX8043" s="161"/>
      <c r="HY8043" s="161"/>
      <c r="HZ8043" s="161"/>
      <c r="IA8043" s="161"/>
      <c r="IB8043" s="161"/>
      <c r="IC8043" s="161"/>
      <c r="ID8043" s="161"/>
      <c r="IE8043" s="161"/>
      <c r="IF8043" s="161"/>
      <c r="IG8043" s="161"/>
      <c r="IH8043" s="161"/>
      <c r="II8043" s="161"/>
      <c r="IJ8043" s="161"/>
      <c r="IK8043" s="161"/>
      <c r="IL8043" s="161"/>
      <c r="IM8043" s="161"/>
      <c r="IN8043" s="161"/>
      <c r="IO8043" s="161"/>
      <c r="IP8043" s="161"/>
      <c r="IQ8043" s="161"/>
      <c r="IR8043" s="161"/>
      <c r="IS8043" s="161"/>
      <c r="IT8043" s="161"/>
      <c r="IU8043" s="161"/>
      <c r="IV8043" s="161"/>
      <c r="IW8043" s="161"/>
      <c r="IX8043" s="161"/>
      <c r="IY8043" s="161"/>
      <c r="IZ8043" s="161"/>
      <c r="JA8043" s="161"/>
      <c r="JB8043" s="161"/>
      <c r="JC8043" s="161"/>
      <c r="JD8043" s="161"/>
      <c r="JE8043" s="161"/>
      <c r="JF8043" s="161"/>
      <c r="JG8043" s="161"/>
    </row>
    <row r="8044" spans="1:267" s="241" customFormat="1" ht="19.5" customHeight="1" x14ac:dyDescent="0.25">
      <c r="A8044" s="42" t="s">
        <v>359</v>
      </c>
      <c r="B8044" s="27">
        <v>5</v>
      </c>
      <c r="C8044" s="27">
        <v>0</v>
      </c>
      <c r="D8044" s="27">
        <v>0</v>
      </c>
      <c r="E8044" s="27">
        <v>2.5</v>
      </c>
      <c r="F8044" s="27">
        <v>3</v>
      </c>
      <c r="G8044" s="27">
        <v>4</v>
      </c>
      <c r="H8044" s="27">
        <v>4.5</v>
      </c>
      <c r="I8044" s="27">
        <v>2</v>
      </c>
      <c r="J8044" s="27">
        <v>0</v>
      </c>
      <c r="K8044" s="27">
        <v>2</v>
      </c>
      <c r="L8044" s="119"/>
      <c r="M8044" s="92">
        <f>SUM(B8044:K8044)</f>
        <v>23</v>
      </c>
      <c r="N8044" s="27">
        <v>17</v>
      </c>
      <c r="O8044" s="185">
        <f>M8044/91</f>
        <v>0.25274725274725274</v>
      </c>
      <c r="P8044" s="55" t="s">
        <v>446</v>
      </c>
      <c r="Q8044" s="19" t="s">
        <v>5597</v>
      </c>
      <c r="R8044" s="41" t="s">
        <v>1868</v>
      </c>
      <c r="S8044" s="19" t="s">
        <v>1374</v>
      </c>
      <c r="T8044" s="28" t="s">
        <v>5402</v>
      </c>
      <c r="U8044" s="17">
        <v>10</v>
      </c>
      <c r="V8044" s="20" t="s">
        <v>1161</v>
      </c>
      <c r="W8044" s="18" t="s">
        <v>5580</v>
      </c>
      <c r="X8044" s="18" t="s">
        <v>5581</v>
      </c>
      <c r="Y8044" s="18" t="s">
        <v>486</v>
      </c>
      <c r="Z8044" s="61"/>
      <c r="AA8044" s="161"/>
      <c r="AB8044" s="161"/>
      <c r="AC8044" s="161"/>
      <c r="AD8044" s="161"/>
      <c r="AE8044" s="161"/>
      <c r="AF8044" s="161"/>
      <c r="AG8044" s="161"/>
      <c r="AH8044" s="161"/>
      <c r="AI8044" s="161"/>
      <c r="AJ8044" s="161"/>
      <c r="AK8044" s="161"/>
      <c r="AL8044" s="161"/>
      <c r="AM8044" s="161"/>
      <c r="AN8044" s="161"/>
      <c r="AO8044" s="161"/>
      <c r="AP8044" s="161"/>
      <c r="AQ8044" s="161"/>
      <c r="AR8044" s="161"/>
      <c r="AS8044" s="161"/>
      <c r="AT8044" s="161"/>
      <c r="AU8044" s="161"/>
      <c r="AV8044" s="161"/>
      <c r="AW8044" s="161"/>
      <c r="AX8044" s="161"/>
      <c r="AY8044" s="161"/>
      <c r="AZ8044" s="161"/>
      <c r="BA8044" s="161"/>
      <c r="BB8044" s="161"/>
      <c r="BC8044" s="161"/>
      <c r="BD8044" s="161"/>
      <c r="BE8044" s="161"/>
      <c r="BF8044" s="161"/>
      <c r="BG8044" s="161"/>
      <c r="BH8044" s="161"/>
      <c r="BI8044" s="161"/>
      <c r="BJ8044" s="161"/>
      <c r="BK8044" s="161"/>
      <c r="BL8044" s="161"/>
      <c r="BM8044" s="161"/>
      <c r="BN8044" s="161"/>
      <c r="BO8044" s="161"/>
      <c r="BP8044" s="161"/>
      <c r="BQ8044" s="161"/>
      <c r="BR8044" s="161"/>
      <c r="BS8044" s="161"/>
      <c r="BT8044" s="161"/>
      <c r="BU8044" s="161"/>
      <c r="BV8044" s="161"/>
      <c r="BW8044" s="161"/>
      <c r="BX8044" s="161"/>
      <c r="BY8044" s="161"/>
      <c r="BZ8044" s="161"/>
      <c r="CA8044" s="161"/>
      <c r="CB8044" s="161"/>
      <c r="CC8044" s="161"/>
      <c r="CD8044" s="161"/>
      <c r="CE8044" s="161"/>
      <c r="CF8044" s="161"/>
      <c r="CG8044" s="161"/>
      <c r="CH8044" s="161"/>
      <c r="CI8044" s="161"/>
      <c r="CJ8044" s="161"/>
      <c r="CK8044" s="161"/>
      <c r="CL8044" s="161"/>
      <c r="CM8044" s="161"/>
      <c r="CN8044" s="161"/>
      <c r="CO8044" s="161"/>
      <c r="CP8044" s="161"/>
      <c r="CQ8044" s="161"/>
      <c r="CR8044" s="161"/>
      <c r="CS8044" s="161"/>
      <c r="CT8044" s="161"/>
      <c r="CU8044" s="161"/>
      <c r="CV8044" s="161"/>
      <c r="CW8044" s="161"/>
      <c r="CX8044" s="161"/>
      <c r="CY8044" s="161"/>
      <c r="CZ8044" s="161"/>
      <c r="DA8044" s="161"/>
      <c r="DB8044" s="161"/>
      <c r="DC8044" s="161"/>
      <c r="DD8044" s="161"/>
      <c r="DE8044" s="161"/>
      <c r="DF8044" s="161"/>
      <c r="DG8044" s="161"/>
      <c r="DH8044" s="161"/>
      <c r="DI8044" s="161"/>
      <c r="DJ8044" s="161"/>
      <c r="DK8044" s="161"/>
      <c r="DL8044" s="161"/>
      <c r="DM8044" s="161"/>
      <c r="DN8044" s="161"/>
      <c r="DO8044" s="161"/>
      <c r="DP8044" s="161"/>
      <c r="DQ8044" s="161"/>
      <c r="DR8044" s="161"/>
      <c r="DS8044" s="161"/>
      <c r="DT8044" s="161"/>
      <c r="DU8044" s="161"/>
      <c r="DV8044" s="161"/>
      <c r="DW8044" s="161"/>
      <c r="DX8044" s="161"/>
      <c r="DY8044" s="161"/>
      <c r="DZ8044" s="161"/>
      <c r="EA8044" s="161"/>
      <c r="EB8044" s="161"/>
      <c r="EC8044" s="161"/>
      <c r="ED8044" s="161"/>
      <c r="EE8044" s="161"/>
      <c r="EF8044" s="161"/>
      <c r="EG8044" s="161"/>
      <c r="EH8044" s="161"/>
      <c r="EI8044" s="161"/>
      <c r="EJ8044" s="161"/>
      <c r="EK8044" s="161"/>
      <c r="EL8044" s="161"/>
      <c r="EM8044" s="161"/>
      <c r="EN8044" s="161"/>
      <c r="EO8044" s="161"/>
      <c r="EP8044" s="161"/>
      <c r="EQ8044" s="161"/>
      <c r="ER8044" s="161"/>
      <c r="ES8044" s="161"/>
      <c r="ET8044" s="161"/>
      <c r="EU8044" s="161"/>
      <c r="EV8044" s="161"/>
      <c r="EW8044" s="161"/>
      <c r="EX8044" s="161"/>
      <c r="EY8044" s="161"/>
      <c r="EZ8044" s="161"/>
      <c r="FA8044" s="161"/>
      <c r="FB8044" s="161"/>
      <c r="FC8044" s="161"/>
      <c r="FD8044" s="161"/>
      <c r="FE8044" s="161"/>
      <c r="FF8044" s="161"/>
      <c r="FG8044" s="161"/>
      <c r="FH8044" s="161"/>
      <c r="FI8044" s="161"/>
      <c r="FJ8044" s="161"/>
      <c r="FK8044" s="161"/>
      <c r="FL8044" s="161"/>
      <c r="FM8044" s="161"/>
      <c r="FN8044" s="161"/>
      <c r="FO8044" s="161"/>
      <c r="FP8044" s="161"/>
      <c r="FQ8044" s="161"/>
      <c r="FR8044" s="161"/>
      <c r="FS8044" s="161"/>
      <c r="FT8044" s="161"/>
      <c r="FU8044" s="161"/>
      <c r="FV8044" s="161"/>
      <c r="FW8044" s="161"/>
      <c r="FX8044" s="161"/>
      <c r="FY8044" s="161"/>
      <c r="FZ8044" s="161"/>
      <c r="GA8044" s="161"/>
      <c r="GB8044" s="161"/>
      <c r="GC8044" s="161"/>
      <c r="GD8044" s="161"/>
      <c r="GE8044" s="161"/>
      <c r="GF8044" s="161"/>
      <c r="GG8044" s="161"/>
      <c r="GH8044" s="161"/>
      <c r="GI8044" s="161"/>
      <c r="GJ8044" s="161"/>
      <c r="GK8044" s="161"/>
      <c r="GL8044" s="161"/>
      <c r="GM8044" s="161"/>
      <c r="GN8044" s="161"/>
      <c r="GO8044" s="161"/>
      <c r="GP8044" s="161"/>
      <c r="GQ8044" s="161"/>
      <c r="GR8044" s="161"/>
      <c r="GS8044" s="161"/>
      <c r="GT8044" s="161"/>
      <c r="GU8044" s="161"/>
      <c r="GV8044" s="161"/>
      <c r="GW8044" s="161"/>
      <c r="GX8044" s="161"/>
      <c r="GY8044" s="161"/>
      <c r="GZ8044" s="161"/>
      <c r="HA8044" s="161"/>
      <c r="HB8044" s="161"/>
      <c r="HC8044" s="161"/>
      <c r="HD8044" s="161"/>
      <c r="HE8044" s="161"/>
      <c r="HF8044" s="161"/>
      <c r="HG8044" s="161"/>
      <c r="HH8044" s="161"/>
      <c r="HI8044" s="161"/>
      <c r="HJ8044" s="161"/>
      <c r="HK8044" s="161"/>
      <c r="HL8044" s="161"/>
      <c r="HM8044" s="161"/>
      <c r="HN8044" s="161"/>
      <c r="HO8044" s="161"/>
      <c r="HP8044" s="161"/>
      <c r="HQ8044" s="161"/>
      <c r="HR8044" s="161"/>
      <c r="HS8044" s="161"/>
      <c r="HT8044" s="161"/>
      <c r="HU8044" s="161"/>
      <c r="HV8044" s="161"/>
      <c r="HW8044" s="161"/>
      <c r="HX8044" s="161"/>
      <c r="HY8044" s="161"/>
      <c r="HZ8044" s="161"/>
      <c r="IA8044" s="161"/>
      <c r="IB8044" s="161"/>
      <c r="IC8044" s="161"/>
      <c r="ID8044" s="161"/>
      <c r="IE8044" s="161"/>
      <c r="IF8044" s="161"/>
      <c r="IG8044" s="161"/>
      <c r="IH8044" s="161"/>
      <c r="II8044" s="161"/>
      <c r="IJ8044" s="161"/>
      <c r="IK8044" s="161"/>
      <c r="IL8044" s="161"/>
      <c r="IM8044" s="161"/>
      <c r="IN8044" s="161"/>
      <c r="IO8044" s="161"/>
      <c r="IP8044" s="161"/>
      <c r="IQ8044" s="161"/>
      <c r="IR8044" s="161"/>
      <c r="IS8044" s="161"/>
      <c r="IT8044" s="161"/>
      <c r="IU8044" s="161"/>
      <c r="IV8044" s="161"/>
      <c r="IW8044" s="161"/>
      <c r="IX8044" s="161"/>
      <c r="IY8044" s="161"/>
      <c r="IZ8044" s="161"/>
      <c r="JA8044" s="161"/>
      <c r="JB8044" s="161"/>
      <c r="JC8044" s="161"/>
      <c r="JD8044" s="161"/>
      <c r="JE8044" s="161"/>
      <c r="JF8044" s="161"/>
      <c r="JG8044" s="161"/>
    </row>
    <row r="8045" spans="1:267" s="241" customFormat="1" ht="19.5" customHeight="1" x14ac:dyDescent="0.25">
      <c r="A8045" s="42" t="s">
        <v>354</v>
      </c>
      <c r="B8045" s="27">
        <v>10</v>
      </c>
      <c r="C8045" s="27">
        <v>5</v>
      </c>
      <c r="D8045" s="27">
        <v>6.5</v>
      </c>
      <c r="E8045" s="27">
        <v>1.5</v>
      </c>
      <c r="F8045" s="27">
        <v>0</v>
      </c>
      <c r="G8045" s="27">
        <v>0</v>
      </c>
      <c r="H8045" s="27">
        <v>0</v>
      </c>
      <c r="I8045" s="27">
        <v>0</v>
      </c>
      <c r="J8045" s="27">
        <v>0</v>
      </c>
      <c r="K8045" s="27">
        <v>0</v>
      </c>
      <c r="L8045" s="119"/>
      <c r="M8045" s="92">
        <f>SUM(B8045:K8045)</f>
        <v>23</v>
      </c>
      <c r="N8045" s="27">
        <v>17</v>
      </c>
      <c r="O8045" s="185">
        <f>M8045/91</f>
        <v>0.25274725274725274</v>
      </c>
      <c r="P8045" s="55" t="s">
        <v>446</v>
      </c>
      <c r="Q8045" s="19" t="s">
        <v>2424</v>
      </c>
      <c r="R8045" s="41" t="s">
        <v>2425</v>
      </c>
      <c r="S8045" s="19" t="s">
        <v>2426</v>
      </c>
      <c r="T8045" s="28" t="s">
        <v>2289</v>
      </c>
      <c r="U8045" s="17">
        <v>10</v>
      </c>
      <c r="V8045" s="20" t="s">
        <v>682</v>
      </c>
      <c r="W8045" s="18" t="s">
        <v>2331</v>
      </c>
      <c r="X8045" s="18" t="s">
        <v>1638</v>
      </c>
      <c r="Y8045" s="18" t="s">
        <v>599</v>
      </c>
      <c r="Z8045" s="61"/>
      <c r="AA8045" s="161"/>
      <c r="AB8045" s="161"/>
      <c r="AC8045" s="161"/>
      <c r="AD8045" s="161"/>
      <c r="AE8045" s="161"/>
      <c r="AF8045" s="161"/>
      <c r="AG8045" s="161"/>
      <c r="AH8045" s="161"/>
      <c r="AI8045" s="161"/>
      <c r="AJ8045" s="161"/>
      <c r="AK8045" s="161"/>
      <c r="AL8045" s="161"/>
      <c r="AM8045" s="161"/>
      <c r="AN8045" s="161"/>
      <c r="AO8045" s="161"/>
      <c r="AP8045" s="161"/>
      <c r="AQ8045" s="161"/>
      <c r="AR8045" s="161"/>
      <c r="AS8045" s="161"/>
      <c r="AT8045" s="161"/>
      <c r="AU8045" s="161"/>
      <c r="AV8045" s="161"/>
      <c r="AW8045" s="161"/>
      <c r="AX8045" s="161"/>
      <c r="AY8045" s="161"/>
      <c r="AZ8045" s="161"/>
      <c r="BA8045" s="161"/>
      <c r="BB8045" s="161"/>
      <c r="BC8045" s="161"/>
      <c r="BD8045" s="161"/>
      <c r="BE8045" s="161"/>
      <c r="BF8045" s="161"/>
      <c r="BG8045" s="161"/>
      <c r="BH8045" s="161"/>
      <c r="BI8045" s="161"/>
      <c r="BJ8045" s="161"/>
      <c r="BK8045" s="161"/>
      <c r="BL8045" s="161"/>
      <c r="BM8045" s="161"/>
      <c r="BN8045" s="161"/>
      <c r="BO8045" s="161"/>
      <c r="BP8045" s="161"/>
      <c r="BQ8045" s="161"/>
      <c r="BR8045" s="161"/>
      <c r="BS8045" s="161"/>
      <c r="BT8045" s="161"/>
      <c r="BU8045" s="161"/>
      <c r="BV8045" s="161"/>
      <c r="BW8045" s="161"/>
      <c r="BX8045" s="161"/>
      <c r="BY8045" s="161"/>
      <c r="BZ8045" s="161"/>
      <c r="CA8045" s="161"/>
      <c r="CB8045" s="161"/>
      <c r="CC8045" s="161"/>
      <c r="CD8045" s="161"/>
      <c r="CE8045" s="161"/>
      <c r="CF8045" s="161"/>
      <c r="CG8045" s="161"/>
      <c r="CH8045" s="161"/>
      <c r="CI8045" s="161"/>
      <c r="CJ8045" s="161"/>
      <c r="CK8045" s="161"/>
      <c r="CL8045" s="161"/>
      <c r="CM8045" s="161"/>
      <c r="CN8045" s="161"/>
      <c r="CO8045" s="161"/>
      <c r="CP8045" s="161"/>
      <c r="CQ8045" s="161"/>
      <c r="CR8045" s="161"/>
      <c r="CS8045" s="161"/>
      <c r="CT8045" s="161"/>
      <c r="CU8045" s="161"/>
      <c r="CV8045" s="161"/>
      <c r="CW8045" s="161"/>
      <c r="CX8045" s="161"/>
      <c r="CY8045" s="161"/>
      <c r="CZ8045" s="161"/>
      <c r="DA8045" s="161"/>
      <c r="DB8045" s="161"/>
      <c r="DC8045" s="161"/>
      <c r="DD8045" s="161"/>
      <c r="DE8045" s="161"/>
      <c r="DF8045" s="161"/>
      <c r="DG8045" s="161"/>
      <c r="DH8045" s="161"/>
      <c r="DI8045" s="161"/>
      <c r="DJ8045" s="161"/>
      <c r="DK8045" s="161"/>
      <c r="DL8045" s="161"/>
      <c r="DM8045" s="161"/>
      <c r="DN8045" s="161"/>
      <c r="DO8045" s="161"/>
      <c r="DP8045" s="161"/>
      <c r="DQ8045" s="161"/>
      <c r="DR8045" s="161"/>
      <c r="DS8045" s="161"/>
      <c r="DT8045" s="161"/>
      <c r="DU8045" s="161"/>
      <c r="DV8045" s="161"/>
      <c r="DW8045" s="161"/>
      <c r="DX8045" s="161"/>
      <c r="DY8045" s="161"/>
      <c r="DZ8045" s="161"/>
      <c r="EA8045" s="161"/>
      <c r="EB8045" s="161"/>
      <c r="EC8045" s="161"/>
      <c r="ED8045" s="161"/>
      <c r="EE8045" s="161"/>
      <c r="EF8045" s="161"/>
      <c r="EG8045" s="161"/>
      <c r="EH8045" s="161"/>
      <c r="EI8045" s="161"/>
      <c r="EJ8045" s="161"/>
      <c r="EK8045" s="161"/>
      <c r="EL8045" s="161"/>
      <c r="EM8045" s="161"/>
      <c r="EN8045" s="161"/>
      <c r="EO8045" s="161"/>
      <c r="EP8045" s="161"/>
      <c r="EQ8045" s="161"/>
      <c r="ER8045" s="161"/>
      <c r="ES8045" s="161"/>
      <c r="ET8045" s="161"/>
      <c r="EU8045" s="161"/>
      <c r="EV8045" s="161"/>
      <c r="EW8045" s="161"/>
      <c r="EX8045" s="161"/>
      <c r="EY8045" s="161"/>
      <c r="EZ8045" s="161"/>
      <c r="FA8045" s="161"/>
      <c r="FB8045" s="161"/>
      <c r="FC8045" s="161"/>
      <c r="FD8045" s="161"/>
      <c r="FE8045" s="161"/>
      <c r="FF8045" s="161"/>
      <c r="FG8045" s="161"/>
      <c r="FH8045" s="161"/>
      <c r="FI8045" s="161"/>
      <c r="FJ8045" s="161"/>
      <c r="FK8045" s="161"/>
      <c r="FL8045" s="161"/>
      <c r="FM8045" s="161"/>
      <c r="FN8045" s="161"/>
      <c r="FO8045" s="161"/>
      <c r="FP8045" s="161"/>
      <c r="FQ8045" s="161"/>
      <c r="FR8045" s="161"/>
      <c r="FS8045" s="161"/>
      <c r="FT8045" s="161"/>
      <c r="FU8045" s="161"/>
      <c r="FV8045" s="161"/>
      <c r="FW8045" s="161"/>
      <c r="FX8045" s="161"/>
      <c r="FY8045" s="161"/>
      <c r="FZ8045" s="161"/>
      <c r="GA8045" s="161"/>
      <c r="GB8045" s="161"/>
      <c r="GC8045" s="161"/>
      <c r="GD8045" s="161"/>
      <c r="GE8045" s="161"/>
      <c r="GF8045" s="161"/>
      <c r="GG8045" s="161"/>
      <c r="GH8045" s="161"/>
      <c r="GI8045" s="161"/>
      <c r="GJ8045" s="161"/>
      <c r="GK8045" s="161"/>
      <c r="GL8045" s="161"/>
      <c r="GM8045" s="161"/>
      <c r="GN8045" s="161"/>
      <c r="GO8045" s="161"/>
      <c r="GP8045" s="161"/>
      <c r="GQ8045" s="161"/>
      <c r="GR8045" s="161"/>
      <c r="GS8045" s="161"/>
      <c r="GT8045" s="161"/>
      <c r="GU8045" s="161"/>
      <c r="GV8045" s="161"/>
      <c r="GW8045" s="161"/>
      <c r="GX8045" s="161"/>
      <c r="GY8045" s="161"/>
      <c r="GZ8045" s="161"/>
      <c r="HA8045" s="161"/>
      <c r="HB8045" s="161"/>
      <c r="HC8045" s="161"/>
      <c r="HD8045" s="161"/>
      <c r="HE8045" s="161"/>
      <c r="HF8045" s="161"/>
      <c r="HG8045" s="161"/>
      <c r="HH8045" s="161"/>
      <c r="HI8045" s="161"/>
      <c r="HJ8045" s="161"/>
      <c r="HK8045" s="161"/>
      <c r="HL8045" s="161"/>
      <c r="HM8045" s="161"/>
      <c r="HN8045" s="161"/>
      <c r="HO8045" s="161"/>
      <c r="HP8045" s="161"/>
      <c r="HQ8045" s="161"/>
      <c r="HR8045" s="161"/>
      <c r="HS8045" s="161"/>
      <c r="HT8045" s="161"/>
      <c r="HU8045" s="161"/>
      <c r="HV8045" s="161"/>
      <c r="HW8045" s="161"/>
      <c r="HX8045" s="161"/>
      <c r="HY8045" s="161"/>
      <c r="HZ8045" s="161"/>
      <c r="IA8045" s="161"/>
      <c r="IB8045" s="161"/>
      <c r="IC8045" s="161"/>
      <c r="ID8045" s="161"/>
      <c r="IE8045" s="161"/>
      <c r="IF8045" s="161"/>
      <c r="IG8045" s="161"/>
      <c r="IH8045" s="161"/>
      <c r="II8045" s="161"/>
      <c r="IJ8045" s="161"/>
      <c r="IK8045" s="161"/>
      <c r="IL8045" s="161"/>
      <c r="IM8045" s="161"/>
      <c r="IN8045" s="161"/>
      <c r="IO8045" s="161"/>
      <c r="IP8045" s="161"/>
      <c r="IQ8045" s="161"/>
      <c r="IR8045" s="161"/>
      <c r="IS8045" s="161"/>
      <c r="IT8045" s="161"/>
      <c r="IU8045" s="161"/>
      <c r="IV8045" s="161"/>
      <c r="IW8045" s="161"/>
      <c r="IX8045" s="161"/>
      <c r="IY8045" s="161"/>
      <c r="IZ8045" s="161"/>
      <c r="JA8045" s="161"/>
      <c r="JB8045" s="161"/>
      <c r="JC8045" s="161"/>
      <c r="JD8045" s="161"/>
      <c r="JE8045" s="161"/>
      <c r="JF8045" s="161"/>
      <c r="JG8045" s="161"/>
    </row>
    <row r="8046" spans="1:267" s="241" customFormat="1" ht="19.5" customHeight="1" x14ac:dyDescent="0.25">
      <c r="A8046" s="42" t="s">
        <v>362</v>
      </c>
      <c r="B8046" s="27">
        <v>3</v>
      </c>
      <c r="C8046" s="27">
        <v>2</v>
      </c>
      <c r="D8046" s="27">
        <v>5</v>
      </c>
      <c r="E8046" s="27">
        <v>1</v>
      </c>
      <c r="F8046" s="27">
        <v>4</v>
      </c>
      <c r="G8046" s="27">
        <v>5</v>
      </c>
      <c r="H8046" s="27">
        <v>1</v>
      </c>
      <c r="I8046" s="27">
        <v>0</v>
      </c>
      <c r="J8046" s="27">
        <v>0</v>
      </c>
      <c r="K8046" s="27">
        <v>2</v>
      </c>
      <c r="L8046" s="119"/>
      <c r="M8046" s="92">
        <f>SUM(B8046:K8046)</f>
        <v>23</v>
      </c>
      <c r="N8046" s="27">
        <v>38</v>
      </c>
      <c r="O8046" s="185">
        <f>M8046/91</f>
        <v>0.25274725274725274</v>
      </c>
      <c r="P8046" s="55" t="s">
        <v>446</v>
      </c>
      <c r="Q8046" s="19" t="s">
        <v>8451</v>
      </c>
      <c r="R8046" s="41" t="s">
        <v>501</v>
      </c>
      <c r="S8046" s="19" t="s">
        <v>925</v>
      </c>
      <c r="T8046" s="28" t="s">
        <v>8181</v>
      </c>
      <c r="U8046" s="17">
        <v>10</v>
      </c>
      <c r="V8046" s="20" t="s">
        <v>593</v>
      </c>
      <c r="W8046" s="18" t="s">
        <v>8388</v>
      </c>
      <c r="X8046" s="18" t="s">
        <v>705</v>
      </c>
      <c r="Y8046" s="18" t="s">
        <v>1283</v>
      </c>
      <c r="Z8046" s="61"/>
      <c r="AA8046" s="161"/>
      <c r="AB8046" s="161"/>
      <c r="AC8046" s="161"/>
      <c r="AD8046" s="161"/>
      <c r="AE8046" s="161"/>
      <c r="AF8046" s="161"/>
      <c r="AG8046" s="161"/>
      <c r="AH8046" s="161"/>
      <c r="AI8046" s="161"/>
      <c r="AJ8046" s="161"/>
      <c r="AK8046" s="161"/>
      <c r="AL8046" s="161"/>
      <c r="AM8046" s="161"/>
      <c r="AN8046" s="161"/>
      <c r="AO8046" s="161"/>
      <c r="AP8046" s="161"/>
      <c r="AQ8046" s="161"/>
      <c r="AR8046" s="161"/>
      <c r="AS8046" s="161"/>
      <c r="AT8046" s="161"/>
      <c r="AU8046" s="161"/>
      <c r="AV8046" s="161"/>
      <c r="AW8046" s="161"/>
      <c r="AX8046" s="161"/>
      <c r="AY8046" s="161"/>
      <c r="AZ8046" s="161"/>
      <c r="BA8046" s="161"/>
      <c r="BB8046" s="161"/>
      <c r="BC8046" s="161"/>
      <c r="BD8046" s="161"/>
      <c r="BE8046" s="161"/>
      <c r="BF8046" s="161"/>
      <c r="BG8046" s="161"/>
      <c r="BH8046" s="161"/>
      <c r="BI8046" s="161"/>
      <c r="BJ8046" s="161"/>
      <c r="BK8046" s="161"/>
      <c r="BL8046" s="161"/>
      <c r="BM8046" s="161"/>
      <c r="BN8046" s="161"/>
      <c r="BO8046" s="161"/>
      <c r="BP8046" s="161"/>
      <c r="BQ8046" s="161"/>
      <c r="BR8046" s="161"/>
      <c r="BS8046" s="161"/>
      <c r="BT8046" s="161"/>
      <c r="BU8046" s="161"/>
      <c r="BV8046" s="161"/>
      <c r="BW8046" s="161"/>
      <c r="BX8046" s="161"/>
      <c r="BY8046" s="161"/>
      <c r="BZ8046" s="161"/>
      <c r="CA8046" s="161"/>
      <c r="CB8046" s="161"/>
      <c r="CC8046" s="161"/>
      <c r="CD8046" s="161"/>
      <c r="CE8046" s="161"/>
      <c r="CF8046" s="161"/>
      <c r="CG8046" s="161"/>
      <c r="CH8046" s="161"/>
      <c r="CI8046" s="161"/>
      <c r="CJ8046" s="161"/>
      <c r="CK8046" s="161"/>
      <c r="CL8046" s="161"/>
      <c r="CM8046" s="161"/>
      <c r="CN8046" s="161"/>
      <c r="CO8046" s="161"/>
      <c r="CP8046" s="161"/>
      <c r="CQ8046" s="161"/>
      <c r="CR8046" s="161"/>
      <c r="CS8046" s="161"/>
      <c r="CT8046" s="161"/>
      <c r="CU8046" s="161"/>
      <c r="CV8046" s="161"/>
      <c r="CW8046" s="161"/>
      <c r="CX8046" s="161"/>
      <c r="CY8046" s="161"/>
      <c r="CZ8046" s="161"/>
      <c r="DA8046" s="161"/>
      <c r="DB8046" s="161"/>
      <c r="DC8046" s="161"/>
      <c r="DD8046" s="161"/>
      <c r="DE8046" s="161"/>
      <c r="DF8046" s="161"/>
      <c r="DG8046" s="161"/>
      <c r="DH8046" s="161"/>
      <c r="DI8046" s="161"/>
      <c r="DJ8046" s="161"/>
      <c r="DK8046" s="161"/>
      <c r="DL8046" s="161"/>
      <c r="DM8046" s="161"/>
      <c r="DN8046" s="161"/>
      <c r="DO8046" s="161"/>
      <c r="DP8046" s="161"/>
      <c r="DQ8046" s="161"/>
      <c r="DR8046" s="161"/>
      <c r="DS8046" s="161"/>
      <c r="DT8046" s="161"/>
      <c r="DU8046" s="161"/>
      <c r="DV8046" s="161"/>
      <c r="DW8046" s="161"/>
      <c r="DX8046" s="161"/>
      <c r="DY8046" s="161"/>
      <c r="DZ8046" s="161"/>
      <c r="EA8046" s="161"/>
      <c r="EB8046" s="161"/>
      <c r="EC8046" s="161"/>
      <c r="ED8046" s="161"/>
      <c r="EE8046" s="161"/>
      <c r="EF8046" s="161"/>
      <c r="EG8046" s="161"/>
      <c r="EH8046" s="161"/>
      <c r="EI8046" s="161"/>
      <c r="EJ8046" s="161"/>
      <c r="EK8046" s="161"/>
      <c r="EL8046" s="161"/>
      <c r="EM8046" s="161"/>
      <c r="EN8046" s="161"/>
      <c r="EO8046" s="161"/>
      <c r="EP8046" s="161"/>
      <c r="EQ8046" s="161"/>
      <c r="ER8046" s="161"/>
      <c r="ES8046" s="161"/>
      <c r="ET8046" s="161"/>
      <c r="EU8046" s="161"/>
      <c r="EV8046" s="161"/>
      <c r="EW8046" s="161"/>
      <c r="EX8046" s="161"/>
      <c r="EY8046" s="161"/>
      <c r="EZ8046" s="161"/>
      <c r="FA8046" s="161"/>
      <c r="FB8046" s="161"/>
      <c r="FC8046" s="161"/>
      <c r="FD8046" s="161"/>
      <c r="FE8046" s="161"/>
      <c r="FF8046" s="161"/>
      <c r="FG8046" s="161"/>
      <c r="FH8046" s="161"/>
      <c r="FI8046" s="161"/>
      <c r="FJ8046" s="161"/>
      <c r="FK8046" s="161"/>
      <c r="FL8046" s="161"/>
      <c r="FM8046" s="161"/>
      <c r="FN8046" s="161"/>
      <c r="FO8046" s="161"/>
      <c r="FP8046" s="161"/>
      <c r="FQ8046" s="161"/>
      <c r="FR8046" s="161"/>
      <c r="FS8046" s="161"/>
      <c r="FT8046" s="161"/>
      <c r="FU8046" s="161"/>
      <c r="FV8046" s="161"/>
      <c r="FW8046" s="161"/>
      <c r="FX8046" s="161"/>
      <c r="FY8046" s="161"/>
      <c r="FZ8046" s="161"/>
      <c r="GA8046" s="161"/>
      <c r="GB8046" s="161"/>
      <c r="GC8046" s="161"/>
      <c r="GD8046" s="161"/>
      <c r="GE8046" s="161"/>
      <c r="GF8046" s="161"/>
      <c r="GG8046" s="161"/>
      <c r="GH8046" s="161"/>
      <c r="GI8046" s="161"/>
      <c r="GJ8046" s="161"/>
      <c r="GK8046" s="161"/>
      <c r="GL8046" s="161"/>
      <c r="GM8046" s="161"/>
      <c r="GN8046" s="161"/>
      <c r="GO8046" s="161"/>
      <c r="GP8046" s="161"/>
      <c r="GQ8046" s="161"/>
      <c r="GR8046" s="161"/>
      <c r="GS8046" s="161"/>
      <c r="GT8046" s="161"/>
      <c r="GU8046" s="161"/>
      <c r="GV8046" s="161"/>
      <c r="GW8046" s="161"/>
      <c r="GX8046" s="161"/>
      <c r="GY8046" s="161"/>
      <c r="GZ8046" s="161"/>
      <c r="HA8046" s="161"/>
      <c r="HB8046" s="161"/>
      <c r="HC8046" s="161"/>
      <c r="HD8046" s="161"/>
      <c r="HE8046" s="161"/>
      <c r="HF8046" s="161"/>
      <c r="HG8046" s="161"/>
      <c r="HH8046" s="161"/>
      <c r="HI8046" s="161"/>
      <c r="HJ8046" s="161"/>
      <c r="HK8046" s="161"/>
      <c r="HL8046" s="161"/>
      <c r="HM8046" s="161"/>
      <c r="HN8046" s="161"/>
      <c r="HO8046" s="161"/>
      <c r="HP8046" s="161"/>
      <c r="HQ8046" s="161"/>
      <c r="HR8046" s="161"/>
      <c r="HS8046" s="161"/>
      <c r="HT8046" s="161"/>
      <c r="HU8046" s="161"/>
      <c r="HV8046" s="161"/>
      <c r="HW8046" s="161"/>
      <c r="HX8046" s="161"/>
      <c r="HY8046" s="161"/>
      <c r="HZ8046" s="161"/>
      <c r="IA8046" s="161"/>
      <c r="IB8046" s="161"/>
      <c r="IC8046" s="161"/>
      <c r="ID8046" s="161"/>
      <c r="IE8046" s="161"/>
      <c r="IF8046" s="161"/>
      <c r="IG8046" s="161"/>
      <c r="IH8046" s="161"/>
      <c r="II8046" s="161"/>
      <c r="IJ8046" s="161"/>
      <c r="IK8046" s="161"/>
      <c r="IL8046" s="161"/>
      <c r="IM8046" s="161"/>
      <c r="IN8046" s="161"/>
      <c r="IO8046" s="161"/>
      <c r="IP8046" s="161"/>
      <c r="IQ8046" s="161"/>
      <c r="IR8046" s="161"/>
      <c r="IS8046" s="161"/>
      <c r="IT8046" s="161"/>
      <c r="IU8046" s="161"/>
      <c r="IV8046" s="161"/>
      <c r="IW8046" s="161"/>
      <c r="IX8046" s="161"/>
      <c r="IY8046" s="161"/>
      <c r="IZ8046" s="161"/>
      <c r="JA8046" s="161"/>
      <c r="JB8046" s="161"/>
      <c r="JC8046" s="161"/>
      <c r="JD8046" s="161"/>
      <c r="JE8046" s="161"/>
      <c r="JF8046" s="161"/>
      <c r="JG8046" s="161"/>
    </row>
    <row r="8047" spans="1:267" s="241" customFormat="1" ht="19.5" customHeight="1" x14ac:dyDescent="0.25">
      <c r="A8047" s="42" t="s">
        <v>344</v>
      </c>
      <c r="B8047" s="27">
        <v>8</v>
      </c>
      <c r="C8047" s="27">
        <v>0</v>
      </c>
      <c r="D8047" s="27">
        <v>5.5</v>
      </c>
      <c r="E8047" s="27">
        <v>0.5</v>
      </c>
      <c r="F8047" s="27">
        <v>0</v>
      </c>
      <c r="G8047" s="27">
        <v>5</v>
      </c>
      <c r="H8047" s="27">
        <v>0</v>
      </c>
      <c r="I8047" s="27">
        <v>0</v>
      </c>
      <c r="J8047" s="27">
        <v>2</v>
      </c>
      <c r="K8047" s="27">
        <v>2</v>
      </c>
      <c r="L8047" s="119"/>
      <c r="M8047" s="92">
        <f>SUM(B8047:K8047)</f>
        <v>23</v>
      </c>
      <c r="N8047" s="27">
        <v>1</v>
      </c>
      <c r="O8047" s="185">
        <f>M8047/91</f>
        <v>0.25274725274725274</v>
      </c>
      <c r="P8047" s="55" t="s">
        <v>446</v>
      </c>
      <c r="Q8047" s="19" t="s">
        <v>5843</v>
      </c>
      <c r="R8047" s="41" t="s">
        <v>476</v>
      </c>
      <c r="S8047" s="19" t="s">
        <v>599</v>
      </c>
      <c r="T8047" s="28" t="s">
        <v>3666</v>
      </c>
      <c r="U8047" s="17">
        <v>10</v>
      </c>
      <c r="V8047" s="20" t="s">
        <v>682</v>
      </c>
      <c r="W8047" s="18" t="s">
        <v>3155</v>
      </c>
      <c r="X8047" s="18" t="s">
        <v>488</v>
      </c>
      <c r="Y8047" s="18" t="s">
        <v>925</v>
      </c>
      <c r="Z8047" s="61"/>
      <c r="AA8047" s="161"/>
      <c r="AB8047" s="161"/>
      <c r="AC8047" s="161"/>
      <c r="AD8047" s="161"/>
      <c r="AE8047" s="161"/>
      <c r="AF8047" s="161"/>
      <c r="AG8047" s="161"/>
      <c r="AH8047" s="161"/>
      <c r="AI8047" s="161"/>
      <c r="AJ8047" s="161"/>
      <c r="AK8047" s="161"/>
      <c r="AL8047" s="161"/>
      <c r="AM8047" s="161"/>
      <c r="AN8047" s="161"/>
      <c r="AO8047" s="161"/>
      <c r="AP8047" s="161"/>
      <c r="AQ8047" s="161"/>
      <c r="AR8047" s="161"/>
      <c r="AS8047" s="161"/>
      <c r="AT8047" s="161"/>
      <c r="AU8047" s="161"/>
      <c r="AV8047" s="161"/>
      <c r="AW8047" s="161"/>
      <c r="AX8047" s="161"/>
      <c r="AY8047" s="161"/>
      <c r="AZ8047" s="161"/>
      <c r="BA8047" s="161"/>
      <c r="BB8047" s="161"/>
      <c r="BC8047" s="161"/>
      <c r="BD8047" s="161"/>
      <c r="BE8047" s="161"/>
      <c r="BF8047" s="161"/>
      <c r="BG8047" s="161"/>
      <c r="BH8047" s="161"/>
      <c r="BI8047" s="161"/>
      <c r="BJ8047" s="161"/>
      <c r="BK8047" s="161"/>
      <c r="BL8047" s="161"/>
      <c r="BM8047" s="161"/>
      <c r="BN8047" s="161"/>
      <c r="BO8047" s="161"/>
      <c r="BP8047" s="161"/>
      <c r="BQ8047" s="161"/>
      <c r="BR8047" s="161"/>
      <c r="BS8047" s="161"/>
      <c r="BT8047" s="161"/>
      <c r="BU8047" s="161"/>
      <c r="BV8047" s="161"/>
      <c r="BW8047" s="161"/>
      <c r="BX8047" s="161"/>
      <c r="BY8047" s="161"/>
      <c r="BZ8047" s="161"/>
      <c r="CA8047" s="161"/>
      <c r="CB8047" s="161"/>
      <c r="CC8047" s="161"/>
      <c r="CD8047" s="161"/>
      <c r="CE8047" s="161"/>
      <c r="CF8047" s="161"/>
      <c r="CG8047" s="161"/>
      <c r="CH8047" s="161"/>
      <c r="CI8047" s="161"/>
      <c r="CJ8047" s="161"/>
      <c r="CK8047" s="161"/>
      <c r="CL8047" s="161"/>
      <c r="CM8047" s="161"/>
      <c r="CN8047" s="161"/>
      <c r="CO8047" s="161"/>
      <c r="CP8047" s="161"/>
      <c r="CQ8047" s="161"/>
      <c r="CR8047" s="161"/>
      <c r="CS8047" s="161"/>
      <c r="CT8047" s="161"/>
      <c r="CU8047" s="161"/>
      <c r="CV8047" s="161"/>
      <c r="CW8047" s="161"/>
      <c r="CX8047" s="161"/>
      <c r="CY8047" s="161"/>
      <c r="CZ8047" s="161"/>
      <c r="DA8047" s="161"/>
      <c r="DB8047" s="161"/>
      <c r="DC8047" s="161"/>
      <c r="DD8047" s="161"/>
      <c r="DE8047" s="161"/>
      <c r="DF8047" s="161"/>
      <c r="DG8047" s="161"/>
      <c r="DH8047" s="161"/>
      <c r="DI8047" s="161"/>
      <c r="DJ8047" s="161"/>
      <c r="DK8047" s="161"/>
      <c r="DL8047" s="161"/>
      <c r="DM8047" s="161"/>
      <c r="DN8047" s="161"/>
      <c r="DO8047" s="161"/>
      <c r="DP8047" s="161"/>
      <c r="DQ8047" s="161"/>
      <c r="DR8047" s="161"/>
      <c r="DS8047" s="161"/>
      <c r="DT8047" s="161"/>
      <c r="DU8047" s="161"/>
      <c r="DV8047" s="161"/>
      <c r="DW8047" s="161"/>
      <c r="DX8047" s="161"/>
      <c r="DY8047" s="161"/>
      <c r="DZ8047" s="161"/>
      <c r="EA8047" s="161"/>
      <c r="EB8047" s="161"/>
      <c r="EC8047" s="161"/>
      <c r="ED8047" s="161"/>
      <c r="EE8047" s="161"/>
      <c r="EF8047" s="161"/>
      <c r="EG8047" s="161"/>
      <c r="EH8047" s="161"/>
      <c r="EI8047" s="161"/>
      <c r="EJ8047" s="161"/>
      <c r="EK8047" s="161"/>
      <c r="EL8047" s="161"/>
      <c r="EM8047" s="161"/>
      <c r="EN8047" s="161"/>
      <c r="EO8047" s="161"/>
      <c r="EP8047" s="161"/>
      <c r="EQ8047" s="161"/>
      <c r="ER8047" s="161"/>
      <c r="ES8047" s="161"/>
      <c r="ET8047" s="161"/>
      <c r="EU8047" s="161"/>
      <c r="EV8047" s="161"/>
      <c r="EW8047" s="161"/>
      <c r="EX8047" s="161"/>
      <c r="EY8047" s="161"/>
      <c r="EZ8047" s="161"/>
      <c r="FA8047" s="161"/>
      <c r="FB8047" s="161"/>
      <c r="FC8047" s="161"/>
      <c r="FD8047" s="161"/>
      <c r="FE8047" s="161"/>
      <c r="FF8047" s="161"/>
      <c r="FG8047" s="161"/>
      <c r="FH8047" s="161"/>
      <c r="FI8047" s="161"/>
      <c r="FJ8047" s="161"/>
      <c r="FK8047" s="161"/>
      <c r="FL8047" s="161"/>
      <c r="FM8047" s="161"/>
      <c r="FN8047" s="161"/>
      <c r="FO8047" s="161"/>
      <c r="FP8047" s="161"/>
      <c r="FQ8047" s="161"/>
      <c r="FR8047" s="161"/>
      <c r="FS8047" s="161"/>
      <c r="FT8047" s="161"/>
      <c r="FU8047" s="161"/>
      <c r="FV8047" s="161"/>
      <c r="FW8047" s="161"/>
      <c r="FX8047" s="161"/>
      <c r="FY8047" s="161"/>
      <c r="FZ8047" s="161"/>
      <c r="GA8047" s="161"/>
      <c r="GB8047" s="161"/>
      <c r="GC8047" s="161"/>
      <c r="GD8047" s="161"/>
      <c r="GE8047" s="161"/>
      <c r="GF8047" s="161"/>
      <c r="GG8047" s="161"/>
      <c r="GH8047" s="161"/>
      <c r="GI8047" s="161"/>
      <c r="GJ8047" s="161"/>
      <c r="GK8047" s="161"/>
      <c r="GL8047" s="161"/>
      <c r="GM8047" s="161"/>
      <c r="GN8047" s="161"/>
      <c r="GO8047" s="161"/>
      <c r="GP8047" s="161"/>
      <c r="GQ8047" s="161"/>
      <c r="GR8047" s="161"/>
      <c r="GS8047" s="161"/>
      <c r="GT8047" s="161"/>
      <c r="GU8047" s="161"/>
      <c r="GV8047" s="161"/>
      <c r="GW8047" s="161"/>
      <c r="GX8047" s="161"/>
      <c r="GY8047" s="161"/>
      <c r="GZ8047" s="161"/>
      <c r="HA8047" s="161"/>
      <c r="HB8047" s="161"/>
      <c r="HC8047" s="161"/>
      <c r="HD8047" s="161"/>
      <c r="HE8047" s="161"/>
      <c r="HF8047" s="161"/>
      <c r="HG8047" s="161"/>
      <c r="HH8047" s="161"/>
      <c r="HI8047" s="161"/>
      <c r="HJ8047" s="161"/>
      <c r="HK8047" s="161"/>
      <c r="HL8047" s="161"/>
      <c r="HM8047" s="161"/>
      <c r="HN8047" s="161"/>
      <c r="HO8047" s="161"/>
      <c r="HP8047" s="161"/>
      <c r="HQ8047" s="161"/>
      <c r="HR8047" s="161"/>
      <c r="HS8047" s="161"/>
      <c r="HT8047" s="161"/>
      <c r="HU8047" s="161"/>
      <c r="HV8047" s="161"/>
      <c r="HW8047" s="161"/>
      <c r="HX8047" s="161"/>
      <c r="HY8047" s="161"/>
      <c r="HZ8047" s="161"/>
      <c r="IA8047" s="161"/>
      <c r="IB8047" s="161"/>
      <c r="IC8047" s="161"/>
      <c r="ID8047" s="161"/>
      <c r="IE8047" s="161"/>
      <c r="IF8047" s="161"/>
      <c r="IG8047" s="161"/>
      <c r="IH8047" s="161"/>
      <c r="II8047" s="161"/>
      <c r="IJ8047" s="161"/>
      <c r="IK8047" s="161"/>
      <c r="IL8047" s="161"/>
      <c r="IM8047" s="161"/>
      <c r="IN8047" s="161"/>
      <c r="IO8047" s="161"/>
      <c r="IP8047" s="161"/>
      <c r="IQ8047" s="161"/>
      <c r="IR8047" s="161"/>
      <c r="IS8047" s="161"/>
      <c r="IT8047" s="161"/>
      <c r="IU8047" s="161"/>
      <c r="IV8047" s="161"/>
      <c r="IW8047" s="161"/>
      <c r="IX8047" s="161"/>
      <c r="IY8047" s="161"/>
      <c r="IZ8047" s="161"/>
      <c r="JA8047" s="161"/>
      <c r="JB8047" s="161"/>
      <c r="JC8047" s="161"/>
      <c r="JD8047" s="161"/>
      <c r="JE8047" s="161"/>
      <c r="JF8047" s="161"/>
      <c r="JG8047" s="161"/>
    </row>
    <row r="8048" spans="1:267" s="241" customFormat="1" ht="19.5" customHeight="1" x14ac:dyDescent="0.25">
      <c r="A8048" s="42" t="s">
        <v>365</v>
      </c>
      <c r="B8048" s="27">
        <v>4</v>
      </c>
      <c r="C8048" s="27">
        <v>0</v>
      </c>
      <c r="D8048" s="27">
        <v>3</v>
      </c>
      <c r="E8048" s="27">
        <v>5</v>
      </c>
      <c r="F8048" s="27">
        <v>4</v>
      </c>
      <c r="G8048" s="27">
        <v>5</v>
      </c>
      <c r="H8048" s="27">
        <v>0</v>
      </c>
      <c r="I8048" s="27">
        <v>0</v>
      </c>
      <c r="J8048" s="27">
        <v>0</v>
      </c>
      <c r="K8048" s="27">
        <v>2</v>
      </c>
      <c r="L8048" s="119"/>
      <c r="M8048" s="92">
        <f>SUM(B8048:K8048)</f>
        <v>23</v>
      </c>
      <c r="N8048" s="27">
        <v>18</v>
      </c>
      <c r="O8048" s="185">
        <f>M8048/91</f>
        <v>0.25274725274725274</v>
      </c>
      <c r="P8048" s="55" t="s">
        <v>446</v>
      </c>
      <c r="Q8048" s="19" t="s">
        <v>2837</v>
      </c>
      <c r="R8048" s="41" t="s">
        <v>501</v>
      </c>
      <c r="S8048" s="19" t="s">
        <v>540</v>
      </c>
      <c r="T8048" s="28" t="s">
        <v>3665</v>
      </c>
      <c r="U8048" s="17">
        <v>10</v>
      </c>
      <c r="V8048" s="20" t="s">
        <v>519</v>
      </c>
      <c r="W8048" s="18" t="s">
        <v>5788</v>
      </c>
      <c r="X8048" s="18" t="s">
        <v>448</v>
      </c>
      <c r="Y8048" s="18" t="s">
        <v>819</v>
      </c>
      <c r="Z8048" s="61"/>
      <c r="AA8048" s="161"/>
      <c r="AB8048" s="161"/>
      <c r="AC8048" s="161"/>
      <c r="AD8048" s="161"/>
      <c r="AE8048" s="161"/>
      <c r="AF8048" s="161"/>
      <c r="AG8048" s="161"/>
      <c r="AH8048" s="161"/>
      <c r="AI8048" s="161"/>
      <c r="AJ8048" s="161"/>
      <c r="AK8048" s="161"/>
      <c r="AL8048" s="161"/>
      <c r="AM8048" s="161"/>
      <c r="AN8048" s="161"/>
      <c r="AO8048" s="161"/>
      <c r="AP8048" s="161"/>
      <c r="AQ8048" s="161"/>
      <c r="AR8048" s="161"/>
      <c r="AS8048" s="161"/>
      <c r="AT8048" s="161"/>
      <c r="AU8048" s="161"/>
      <c r="AV8048" s="161"/>
      <c r="AW8048" s="161"/>
      <c r="AX8048" s="161"/>
      <c r="AY8048" s="161"/>
      <c r="AZ8048" s="161"/>
      <c r="BA8048" s="161"/>
      <c r="BB8048" s="161"/>
      <c r="BC8048" s="161"/>
      <c r="BD8048" s="161"/>
      <c r="BE8048" s="161"/>
      <c r="BF8048" s="161"/>
      <c r="BG8048" s="161"/>
      <c r="BH8048" s="161"/>
      <c r="BI8048" s="161"/>
      <c r="BJ8048" s="161"/>
      <c r="BK8048" s="161"/>
      <c r="BL8048" s="161"/>
      <c r="BM8048" s="161"/>
      <c r="BN8048" s="161"/>
      <c r="BO8048" s="161"/>
      <c r="BP8048" s="161"/>
      <c r="BQ8048" s="161"/>
      <c r="BR8048" s="161"/>
      <c r="BS8048" s="161"/>
      <c r="BT8048" s="161"/>
      <c r="BU8048" s="161"/>
      <c r="BV8048" s="161"/>
      <c r="BW8048" s="161"/>
      <c r="BX8048" s="161"/>
      <c r="BY8048" s="161"/>
      <c r="BZ8048" s="161"/>
      <c r="CA8048" s="161"/>
      <c r="CB8048" s="161"/>
      <c r="CC8048" s="161"/>
      <c r="CD8048" s="161"/>
      <c r="CE8048" s="161"/>
      <c r="CF8048" s="161"/>
      <c r="CG8048" s="161"/>
      <c r="CH8048" s="161"/>
      <c r="CI8048" s="161"/>
      <c r="CJ8048" s="161"/>
      <c r="CK8048" s="161"/>
      <c r="CL8048" s="161"/>
      <c r="CM8048" s="161"/>
      <c r="CN8048" s="161"/>
      <c r="CO8048" s="161"/>
      <c r="CP8048" s="161"/>
      <c r="CQ8048" s="161"/>
      <c r="CR8048" s="161"/>
      <c r="CS8048" s="161"/>
      <c r="CT8048" s="161"/>
      <c r="CU8048" s="161"/>
      <c r="CV8048" s="161"/>
      <c r="CW8048" s="161"/>
      <c r="CX8048" s="161"/>
      <c r="CY8048" s="161"/>
      <c r="CZ8048" s="161"/>
      <c r="DA8048" s="161"/>
      <c r="DB8048" s="161"/>
      <c r="DC8048" s="161"/>
      <c r="DD8048" s="161"/>
      <c r="DE8048" s="161"/>
      <c r="DF8048" s="161"/>
      <c r="DG8048" s="161"/>
      <c r="DH8048" s="161"/>
      <c r="DI8048" s="161"/>
      <c r="DJ8048" s="161"/>
      <c r="DK8048" s="161"/>
      <c r="DL8048" s="161"/>
      <c r="DM8048" s="161"/>
      <c r="DN8048" s="161"/>
      <c r="DO8048" s="161"/>
      <c r="DP8048" s="161"/>
      <c r="DQ8048" s="161"/>
      <c r="DR8048" s="161"/>
      <c r="DS8048" s="161"/>
      <c r="DT8048" s="161"/>
      <c r="DU8048" s="161"/>
      <c r="DV8048" s="161"/>
      <c r="DW8048" s="161"/>
      <c r="DX8048" s="161"/>
      <c r="DY8048" s="161"/>
      <c r="DZ8048" s="161"/>
      <c r="EA8048" s="161"/>
      <c r="EB8048" s="161"/>
      <c r="EC8048" s="161"/>
      <c r="ED8048" s="161"/>
      <c r="EE8048" s="161"/>
      <c r="EF8048" s="161"/>
      <c r="EG8048" s="161"/>
      <c r="EH8048" s="161"/>
      <c r="EI8048" s="161"/>
      <c r="EJ8048" s="161"/>
      <c r="EK8048" s="161"/>
      <c r="EL8048" s="161"/>
      <c r="EM8048" s="161"/>
      <c r="EN8048" s="161"/>
      <c r="EO8048" s="161"/>
      <c r="EP8048" s="161"/>
      <c r="EQ8048" s="161"/>
      <c r="ER8048" s="161"/>
      <c r="ES8048" s="161"/>
      <c r="ET8048" s="161"/>
      <c r="EU8048" s="161"/>
      <c r="EV8048" s="161"/>
      <c r="EW8048" s="161"/>
      <c r="EX8048" s="161"/>
      <c r="EY8048" s="161"/>
      <c r="EZ8048" s="161"/>
      <c r="FA8048" s="161"/>
      <c r="FB8048" s="161"/>
      <c r="FC8048" s="161"/>
      <c r="FD8048" s="161"/>
      <c r="FE8048" s="161"/>
      <c r="FF8048" s="161"/>
      <c r="FG8048" s="161"/>
      <c r="FH8048" s="161"/>
      <c r="FI8048" s="161"/>
      <c r="FJ8048" s="161"/>
      <c r="FK8048" s="161"/>
      <c r="FL8048" s="161"/>
      <c r="FM8048" s="161"/>
      <c r="FN8048" s="161"/>
      <c r="FO8048" s="161"/>
      <c r="FP8048" s="161"/>
      <c r="FQ8048" s="161"/>
      <c r="FR8048" s="161"/>
      <c r="FS8048" s="161"/>
      <c r="FT8048" s="161"/>
      <c r="FU8048" s="161"/>
      <c r="FV8048" s="161"/>
      <c r="FW8048" s="161"/>
      <c r="FX8048" s="161"/>
      <c r="FY8048" s="161"/>
      <c r="FZ8048" s="161"/>
      <c r="GA8048" s="161"/>
      <c r="GB8048" s="161"/>
      <c r="GC8048" s="161"/>
      <c r="GD8048" s="161"/>
      <c r="GE8048" s="161"/>
      <c r="GF8048" s="161"/>
      <c r="GG8048" s="161"/>
      <c r="GH8048" s="161"/>
      <c r="GI8048" s="161"/>
      <c r="GJ8048" s="161"/>
      <c r="GK8048" s="161"/>
      <c r="GL8048" s="161"/>
      <c r="GM8048" s="161"/>
      <c r="GN8048" s="161"/>
      <c r="GO8048" s="161"/>
      <c r="GP8048" s="161"/>
      <c r="GQ8048" s="161"/>
      <c r="GR8048" s="161"/>
      <c r="GS8048" s="161"/>
      <c r="GT8048" s="161"/>
      <c r="GU8048" s="161"/>
      <c r="GV8048" s="161"/>
      <c r="GW8048" s="161"/>
      <c r="GX8048" s="161"/>
      <c r="GY8048" s="161"/>
      <c r="GZ8048" s="161"/>
      <c r="HA8048" s="161"/>
      <c r="HB8048" s="161"/>
      <c r="HC8048" s="161"/>
      <c r="HD8048" s="161"/>
      <c r="HE8048" s="161"/>
      <c r="HF8048" s="161"/>
      <c r="HG8048" s="161"/>
      <c r="HH8048" s="161"/>
      <c r="HI8048" s="161"/>
      <c r="HJ8048" s="161"/>
      <c r="HK8048" s="161"/>
      <c r="HL8048" s="161"/>
      <c r="HM8048" s="161"/>
      <c r="HN8048" s="161"/>
      <c r="HO8048" s="161"/>
      <c r="HP8048" s="161"/>
      <c r="HQ8048" s="161"/>
      <c r="HR8048" s="161"/>
      <c r="HS8048" s="161"/>
      <c r="HT8048" s="161"/>
      <c r="HU8048" s="161"/>
      <c r="HV8048" s="161"/>
      <c r="HW8048" s="161"/>
      <c r="HX8048" s="161"/>
      <c r="HY8048" s="161"/>
      <c r="HZ8048" s="161"/>
      <c r="IA8048" s="161"/>
      <c r="IB8048" s="161"/>
      <c r="IC8048" s="161"/>
      <c r="ID8048" s="161"/>
      <c r="IE8048" s="161"/>
      <c r="IF8048" s="161"/>
      <c r="IG8048" s="161"/>
      <c r="IH8048" s="161"/>
      <c r="II8048" s="161"/>
      <c r="IJ8048" s="161"/>
      <c r="IK8048" s="161"/>
      <c r="IL8048" s="161"/>
      <c r="IM8048" s="161"/>
      <c r="IN8048" s="161"/>
      <c r="IO8048" s="161"/>
      <c r="IP8048" s="161"/>
      <c r="IQ8048" s="161"/>
      <c r="IR8048" s="161"/>
      <c r="IS8048" s="161"/>
      <c r="IT8048" s="161"/>
      <c r="IU8048" s="161"/>
      <c r="IV8048" s="161"/>
      <c r="IW8048" s="161"/>
      <c r="IX8048" s="161"/>
      <c r="IY8048" s="161"/>
      <c r="IZ8048" s="161"/>
      <c r="JA8048" s="161"/>
      <c r="JB8048" s="161"/>
      <c r="JC8048" s="161"/>
      <c r="JD8048" s="161"/>
      <c r="JE8048" s="161"/>
      <c r="JF8048" s="161"/>
      <c r="JG8048" s="161"/>
    </row>
    <row r="8049" spans="1:267" s="241" customFormat="1" ht="19.5" customHeight="1" x14ac:dyDescent="0.25">
      <c r="A8049" s="42" t="s">
        <v>1153</v>
      </c>
      <c r="B8049" s="27">
        <v>3.5</v>
      </c>
      <c r="C8049" s="27">
        <v>0</v>
      </c>
      <c r="D8049" s="27">
        <v>4</v>
      </c>
      <c r="E8049" s="27">
        <v>1.5</v>
      </c>
      <c r="F8049" s="27">
        <v>6</v>
      </c>
      <c r="G8049" s="27">
        <v>0</v>
      </c>
      <c r="H8049" s="27">
        <v>1</v>
      </c>
      <c r="I8049" s="27">
        <v>0</v>
      </c>
      <c r="J8049" s="27">
        <v>5</v>
      </c>
      <c r="K8049" s="27">
        <v>2</v>
      </c>
      <c r="L8049" s="119"/>
      <c r="M8049" s="92">
        <f>SUM(B8049:K8049)</f>
        <v>23</v>
      </c>
      <c r="N8049" s="27">
        <v>17</v>
      </c>
      <c r="O8049" s="185">
        <f>M8049/91</f>
        <v>0.25274725274725274</v>
      </c>
      <c r="P8049" s="55" t="s">
        <v>446</v>
      </c>
      <c r="Q8049" s="19" t="s">
        <v>1159</v>
      </c>
      <c r="R8049" s="41" t="s">
        <v>715</v>
      </c>
      <c r="S8049" s="19" t="s">
        <v>1160</v>
      </c>
      <c r="T8049" s="28" t="s">
        <v>681</v>
      </c>
      <c r="U8049" s="17">
        <v>10</v>
      </c>
      <c r="V8049" s="20" t="s">
        <v>1161</v>
      </c>
      <c r="W8049" s="18" t="s">
        <v>517</v>
      </c>
      <c r="X8049" s="18" t="s">
        <v>518</v>
      </c>
      <c r="Y8049" s="18" t="s">
        <v>466</v>
      </c>
      <c r="Z8049" s="61"/>
      <c r="AA8049" s="161"/>
      <c r="AB8049" s="161"/>
      <c r="AC8049" s="161"/>
      <c r="AD8049" s="161"/>
      <c r="AE8049" s="161"/>
      <c r="AF8049" s="161"/>
      <c r="AG8049" s="161"/>
      <c r="AH8049" s="161"/>
      <c r="AI8049" s="161"/>
      <c r="AJ8049" s="161"/>
      <c r="AK8049" s="161"/>
      <c r="AL8049" s="161"/>
      <c r="AM8049" s="161"/>
      <c r="AN8049" s="161"/>
      <c r="AO8049" s="161"/>
      <c r="AP8049" s="161"/>
      <c r="AQ8049" s="161"/>
      <c r="AR8049" s="161"/>
      <c r="AS8049" s="161"/>
      <c r="AT8049" s="161"/>
      <c r="AU8049" s="161"/>
      <c r="AV8049" s="161"/>
      <c r="AW8049" s="161"/>
      <c r="AX8049" s="161"/>
      <c r="AY8049" s="161"/>
      <c r="AZ8049" s="161"/>
      <c r="BA8049" s="161"/>
      <c r="BB8049" s="161"/>
      <c r="BC8049" s="161"/>
      <c r="BD8049" s="161"/>
      <c r="BE8049" s="161"/>
      <c r="BF8049" s="161"/>
      <c r="BG8049" s="161"/>
      <c r="BH8049" s="161"/>
      <c r="BI8049" s="161"/>
      <c r="BJ8049" s="161"/>
      <c r="BK8049" s="161"/>
      <c r="BL8049" s="161"/>
      <c r="BM8049" s="161"/>
      <c r="BN8049" s="161"/>
      <c r="BO8049" s="161"/>
      <c r="BP8049" s="161"/>
      <c r="BQ8049" s="161"/>
      <c r="BR8049" s="161"/>
      <c r="BS8049" s="161"/>
      <c r="BT8049" s="161"/>
      <c r="BU8049" s="161"/>
      <c r="BV8049" s="161"/>
      <c r="BW8049" s="161"/>
      <c r="BX8049" s="161"/>
      <c r="BY8049" s="161"/>
      <c r="BZ8049" s="161"/>
      <c r="CA8049" s="161"/>
      <c r="CB8049" s="161"/>
      <c r="CC8049" s="161"/>
      <c r="CD8049" s="161"/>
      <c r="CE8049" s="161"/>
      <c r="CF8049" s="161"/>
      <c r="CG8049" s="161"/>
      <c r="CH8049" s="161"/>
      <c r="CI8049" s="161"/>
      <c r="CJ8049" s="161"/>
      <c r="CK8049" s="161"/>
      <c r="CL8049" s="161"/>
      <c r="CM8049" s="161"/>
      <c r="CN8049" s="161"/>
      <c r="CO8049" s="161"/>
      <c r="CP8049" s="161"/>
      <c r="CQ8049" s="161"/>
      <c r="CR8049" s="161"/>
      <c r="CS8049" s="161"/>
      <c r="CT8049" s="161"/>
      <c r="CU8049" s="161"/>
      <c r="CV8049" s="161"/>
      <c r="CW8049" s="161"/>
      <c r="CX8049" s="161"/>
      <c r="CY8049" s="161"/>
      <c r="CZ8049" s="161"/>
      <c r="DA8049" s="161"/>
      <c r="DB8049" s="161"/>
      <c r="DC8049" s="161"/>
      <c r="DD8049" s="161"/>
      <c r="DE8049" s="161"/>
      <c r="DF8049" s="161"/>
      <c r="DG8049" s="161"/>
      <c r="DH8049" s="161"/>
      <c r="DI8049" s="161"/>
      <c r="DJ8049" s="161"/>
      <c r="DK8049" s="161"/>
      <c r="DL8049" s="161"/>
      <c r="DM8049" s="161"/>
      <c r="DN8049" s="161"/>
      <c r="DO8049" s="161"/>
      <c r="DP8049" s="161"/>
      <c r="DQ8049" s="161"/>
      <c r="DR8049" s="161"/>
      <c r="DS8049" s="161"/>
      <c r="DT8049" s="161"/>
      <c r="DU8049" s="161"/>
      <c r="DV8049" s="161"/>
      <c r="DW8049" s="161"/>
      <c r="DX8049" s="161"/>
      <c r="DY8049" s="161"/>
      <c r="DZ8049" s="161"/>
      <c r="EA8049" s="161"/>
      <c r="EB8049" s="161"/>
      <c r="EC8049" s="161"/>
      <c r="ED8049" s="161"/>
      <c r="EE8049" s="161"/>
      <c r="EF8049" s="161"/>
      <c r="EG8049" s="161"/>
      <c r="EH8049" s="161"/>
      <c r="EI8049" s="161"/>
      <c r="EJ8049" s="161"/>
      <c r="EK8049" s="161"/>
      <c r="EL8049" s="161"/>
      <c r="EM8049" s="161"/>
      <c r="EN8049" s="161"/>
      <c r="EO8049" s="161"/>
      <c r="EP8049" s="161"/>
      <c r="EQ8049" s="161"/>
      <c r="ER8049" s="161"/>
      <c r="ES8049" s="161"/>
      <c r="ET8049" s="161"/>
      <c r="EU8049" s="161"/>
      <c r="EV8049" s="161"/>
      <c r="EW8049" s="161"/>
      <c r="EX8049" s="161"/>
      <c r="EY8049" s="161"/>
      <c r="EZ8049" s="161"/>
      <c r="FA8049" s="161"/>
      <c r="FB8049" s="161"/>
      <c r="FC8049" s="161"/>
      <c r="FD8049" s="161"/>
      <c r="FE8049" s="161"/>
      <c r="FF8049" s="161"/>
      <c r="FG8049" s="161"/>
      <c r="FH8049" s="161"/>
      <c r="FI8049" s="161"/>
      <c r="FJ8049" s="161"/>
      <c r="FK8049" s="161"/>
      <c r="FL8049" s="161"/>
      <c r="FM8049" s="161"/>
      <c r="FN8049" s="161"/>
      <c r="FO8049" s="161"/>
      <c r="FP8049" s="161"/>
      <c r="FQ8049" s="161"/>
      <c r="FR8049" s="161"/>
      <c r="FS8049" s="161"/>
      <c r="FT8049" s="161"/>
      <c r="FU8049" s="161"/>
      <c r="FV8049" s="161"/>
      <c r="FW8049" s="161"/>
      <c r="FX8049" s="161"/>
      <c r="FY8049" s="161"/>
      <c r="FZ8049" s="161"/>
      <c r="GA8049" s="161"/>
      <c r="GB8049" s="161"/>
      <c r="GC8049" s="161"/>
      <c r="GD8049" s="161"/>
      <c r="GE8049" s="161"/>
      <c r="GF8049" s="161"/>
      <c r="GG8049" s="161"/>
      <c r="GH8049" s="161"/>
      <c r="GI8049" s="161"/>
      <c r="GJ8049" s="161"/>
      <c r="GK8049" s="161"/>
      <c r="GL8049" s="161"/>
      <c r="GM8049" s="161"/>
      <c r="GN8049" s="161"/>
      <c r="GO8049" s="161"/>
      <c r="GP8049" s="161"/>
      <c r="GQ8049" s="161"/>
      <c r="GR8049" s="161"/>
      <c r="GS8049" s="161"/>
      <c r="GT8049" s="161"/>
      <c r="GU8049" s="161"/>
      <c r="GV8049" s="161"/>
      <c r="GW8049" s="161"/>
      <c r="GX8049" s="161"/>
      <c r="GY8049" s="161"/>
      <c r="GZ8049" s="161"/>
      <c r="HA8049" s="161"/>
      <c r="HB8049" s="161"/>
      <c r="HC8049" s="161"/>
      <c r="HD8049" s="161"/>
      <c r="HE8049" s="161"/>
      <c r="HF8049" s="161"/>
      <c r="HG8049" s="161"/>
      <c r="HH8049" s="161"/>
      <c r="HI8049" s="161"/>
      <c r="HJ8049" s="161"/>
      <c r="HK8049" s="161"/>
      <c r="HL8049" s="161"/>
      <c r="HM8049" s="161"/>
      <c r="HN8049" s="161"/>
      <c r="HO8049" s="161"/>
      <c r="HP8049" s="161"/>
      <c r="HQ8049" s="161"/>
      <c r="HR8049" s="161"/>
      <c r="HS8049" s="161"/>
      <c r="HT8049" s="161"/>
      <c r="HU8049" s="161"/>
      <c r="HV8049" s="161"/>
      <c r="HW8049" s="161"/>
      <c r="HX8049" s="161"/>
      <c r="HY8049" s="161"/>
      <c r="HZ8049" s="161"/>
      <c r="IA8049" s="161"/>
      <c r="IB8049" s="161"/>
      <c r="IC8049" s="161"/>
      <c r="ID8049" s="161"/>
      <c r="IE8049" s="161"/>
      <c r="IF8049" s="161"/>
      <c r="IG8049" s="161"/>
      <c r="IH8049" s="161"/>
      <c r="II8049" s="161"/>
      <c r="IJ8049" s="161"/>
      <c r="IK8049" s="161"/>
      <c r="IL8049" s="161"/>
      <c r="IM8049" s="161"/>
      <c r="IN8049" s="161"/>
      <c r="IO8049" s="161"/>
      <c r="IP8049" s="161"/>
      <c r="IQ8049" s="161"/>
      <c r="IR8049" s="161"/>
      <c r="IS8049" s="161"/>
      <c r="IT8049" s="161"/>
      <c r="IU8049" s="161"/>
      <c r="IV8049" s="161"/>
      <c r="IW8049" s="161"/>
      <c r="IX8049" s="161"/>
      <c r="IY8049" s="161"/>
      <c r="IZ8049" s="161"/>
      <c r="JA8049" s="161"/>
      <c r="JB8049" s="161"/>
      <c r="JC8049" s="161"/>
      <c r="JD8049" s="161"/>
      <c r="JE8049" s="161"/>
      <c r="JF8049" s="161"/>
      <c r="JG8049" s="161"/>
    </row>
    <row r="8050" spans="1:267" s="241" customFormat="1" ht="19.5" customHeight="1" x14ac:dyDescent="0.25">
      <c r="A8050" s="42" t="s">
        <v>345</v>
      </c>
      <c r="B8050" s="27">
        <v>4.5</v>
      </c>
      <c r="C8050" s="27">
        <v>1</v>
      </c>
      <c r="D8050" s="27">
        <v>4</v>
      </c>
      <c r="E8050" s="27">
        <v>1.5</v>
      </c>
      <c r="F8050" s="27">
        <v>2</v>
      </c>
      <c r="G8050" s="27">
        <v>7</v>
      </c>
      <c r="H8050" s="27">
        <v>2.5</v>
      </c>
      <c r="I8050" s="27">
        <v>0</v>
      </c>
      <c r="J8050" s="27">
        <v>0</v>
      </c>
      <c r="K8050" s="27">
        <v>0</v>
      </c>
      <c r="L8050" s="119"/>
      <c r="M8050" s="92">
        <f>SUM(B8050:K8050)</f>
        <v>22.5</v>
      </c>
      <c r="N8050" s="27">
        <v>2</v>
      </c>
      <c r="O8050" s="185">
        <f>M8050/91</f>
        <v>0.24725274725274726</v>
      </c>
      <c r="P8050" s="55" t="s">
        <v>446</v>
      </c>
      <c r="Q8050" s="30" t="s">
        <v>6217</v>
      </c>
      <c r="R8050" s="42" t="s">
        <v>454</v>
      </c>
      <c r="S8050" s="30" t="s">
        <v>628</v>
      </c>
      <c r="T8050" s="28" t="s">
        <v>3667</v>
      </c>
      <c r="U8050" s="17">
        <v>10</v>
      </c>
      <c r="V8050" s="20" t="s">
        <v>682</v>
      </c>
      <c r="W8050" s="18" t="s">
        <v>6188</v>
      </c>
      <c r="X8050" s="18" t="s">
        <v>1591</v>
      </c>
      <c r="Y8050" s="18" t="s">
        <v>486</v>
      </c>
      <c r="Z8050" s="61"/>
      <c r="AA8050" s="161"/>
      <c r="AB8050" s="161"/>
      <c r="AC8050" s="161"/>
      <c r="AD8050" s="161"/>
      <c r="AE8050" s="161"/>
      <c r="AF8050" s="161"/>
      <c r="AG8050" s="161"/>
      <c r="AH8050" s="161"/>
      <c r="AI8050" s="161"/>
      <c r="AJ8050" s="161"/>
      <c r="AK8050" s="161"/>
      <c r="AL8050" s="161"/>
      <c r="AM8050" s="161"/>
      <c r="AN8050" s="161"/>
      <c r="AO8050" s="161"/>
      <c r="AP8050" s="161"/>
      <c r="AQ8050" s="161"/>
      <c r="AR8050" s="161"/>
      <c r="AS8050" s="161"/>
      <c r="AT8050" s="161"/>
      <c r="AU8050" s="161"/>
      <c r="AV8050" s="161"/>
      <c r="AW8050" s="161"/>
      <c r="AX8050" s="161"/>
      <c r="AY8050" s="161"/>
      <c r="AZ8050" s="161"/>
      <c r="BA8050" s="161"/>
      <c r="BB8050" s="161"/>
      <c r="BC8050" s="161"/>
      <c r="BD8050" s="161"/>
      <c r="BE8050" s="161"/>
      <c r="BF8050" s="161"/>
      <c r="BG8050" s="161"/>
      <c r="BH8050" s="161"/>
      <c r="BI8050" s="161"/>
      <c r="BJ8050" s="161"/>
      <c r="BK8050" s="161"/>
      <c r="BL8050" s="161"/>
      <c r="BM8050" s="161"/>
      <c r="BN8050" s="161"/>
      <c r="BO8050" s="161"/>
      <c r="BP8050" s="161"/>
      <c r="BQ8050" s="161"/>
      <c r="BR8050" s="161"/>
      <c r="BS8050" s="161"/>
      <c r="BT8050" s="161"/>
      <c r="BU8050" s="161"/>
      <c r="BV8050" s="161"/>
      <c r="BW8050" s="161"/>
      <c r="BX8050" s="161"/>
      <c r="BY8050" s="161"/>
      <c r="BZ8050" s="161"/>
      <c r="CA8050" s="161"/>
      <c r="CB8050" s="161"/>
      <c r="CC8050" s="161"/>
      <c r="CD8050" s="161"/>
      <c r="CE8050" s="161"/>
      <c r="CF8050" s="161"/>
      <c r="CG8050" s="161"/>
      <c r="CH8050" s="161"/>
      <c r="CI8050" s="161"/>
      <c r="CJ8050" s="161"/>
      <c r="CK8050" s="161"/>
      <c r="CL8050" s="161"/>
      <c r="CM8050" s="161"/>
      <c r="CN8050" s="161"/>
      <c r="CO8050" s="161"/>
      <c r="CP8050" s="161"/>
      <c r="CQ8050" s="161"/>
      <c r="CR8050" s="161"/>
      <c r="CS8050" s="161"/>
      <c r="CT8050" s="161"/>
      <c r="CU8050" s="161"/>
      <c r="CV8050" s="161"/>
      <c r="CW8050" s="161"/>
      <c r="CX8050" s="161"/>
      <c r="CY8050" s="161"/>
      <c r="CZ8050" s="161"/>
      <c r="DA8050" s="161"/>
      <c r="DB8050" s="161"/>
      <c r="DC8050" s="161"/>
      <c r="DD8050" s="161"/>
      <c r="DE8050" s="161"/>
      <c r="DF8050" s="161"/>
      <c r="DG8050" s="161"/>
      <c r="DH8050" s="161"/>
      <c r="DI8050" s="161"/>
      <c r="DJ8050" s="161"/>
      <c r="DK8050" s="161"/>
      <c r="DL8050" s="161"/>
      <c r="DM8050" s="161"/>
      <c r="DN8050" s="161"/>
      <c r="DO8050" s="161"/>
      <c r="DP8050" s="161"/>
      <c r="DQ8050" s="161"/>
      <c r="DR8050" s="161"/>
      <c r="DS8050" s="161"/>
      <c r="DT8050" s="161"/>
      <c r="DU8050" s="161"/>
      <c r="DV8050" s="161"/>
      <c r="DW8050" s="161"/>
      <c r="DX8050" s="161"/>
      <c r="DY8050" s="161"/>
      <c r="DZ8050" s="161"/>
      <c r="EA8050" s="161"/>
      <c r="EB8050" s="161"/>
      <c r="EC8050" s="161"/>
      <c r="ED8050" s="161"/>
      <c r="EE8050" s="161"/>
      <c r="EF8050" s="161"/>
      <c r="EG8050" s="161"/>
      <c r="EH8050" s="161"/>
      <c r="EI8050" s="161"/>
      <c r="EJ8050" s="161"/>
      <c r="EK8050" s="161"/>
      <c r="EL8050" s="161"/>
      <c r="EM8050" s="161"/>
      <c r="EN8050" s="161"/>
      <c r="EO8050" s="161"/>
      <c r="EP8050" s="161"/>
      <c r="EQ8050" s="161"/>
      <c r="ER8050" s="161"/>
      <c r="ES8050" s="161"/>
      <c r="ET8050" s="161"/>
      <c r="EU8050" s="161"/>
      <c r="EV8050" s="161"/>
      <c r="EW8050" s="161"/>
      <c r="EX8050" s="161"/>
      <c r="EY8050" s="161"/>
      <c r="EZ8050" s="161"/>
      <c r="FA8050" s="161"/>
      <c r="FB8050" s="161"/>
      <c r="FC8050" s="161"/>
      <c r="FD8050" s="161"/>
      <c r="FE8050" s="161"/>
      <c r="FF8050" s="161"/>
      <c r="FG8050" s="161"/>
      <c r="FH8050" s="161"/>
      <c r="FI8050" s="161"/>
      <c r="FJ8050" s="161"/>
      <c r="FK8050" s="161"/>
      <c r="FL8050" s="161"/>
      <c r="FM8050" s="161"/>
      <c r="FN8050" s="161"/>
      <c r="FO8050" s="161"/>
      <c r="FP8050" s="161"/>
      <c r="FQ8050" s="161"/>
      <c r="FR8050" s="161"/>
      <c r="FS8050" s="161"/>
      <c r="FT8050" s="161"/>
      <c r="FU8050" s="161"/>
      <c r="FV8050" s="161"/>
      <c r="FW8050" s="161"/>
      <c r="FX8050" s="161"/>
      <c r="FY8050" s="161"/>
      <c r="FZ8050" s="161"/>
      <c r="GA8050" s="161"/>
      <c r="GB8050" s="161"/>
      <c r="GC8050" s="161"/>
      <c r="GD8050" s="161"/>
      <c r="GE8050" s="161"/>
      <c r="GF8050" s="161"/>
      <c r="GG8050" s="161"/>
      <c r="GH8050" s="161"/>
      <c r="GI8050" s="161"/>
      <c r="GJ8050" s="161"/>
      <c r="GK8050" s="161"/>
      <c r="GL8050" s="161"/>
      <c r="GM8050" s="161"/>
      <c r="GN8050" s="161"/>
      <c r="GO8050" s="161"/>
      <c r="GP8050" s="161"/>
      <c r="GQ8050" s="161"/>
      <c r="GR8050" s="161"/>
      <c r="GS8050" s="161"/>
      <c r="GT8050" s="161"/>
      <c r="GU8050" s="161"/>
      <c r="GV8050" s="161"/>
      <c r="GW8050" s="161"/>
      <c r="GX8050" s="161"/>
      <c r="GY8050" s="161"/>
      <c r="GZ8050" s="161"/>
      <c r="HA8050" s="161"/>
      <c r="HB8050" s="161"/>
      <c r="HC8050" s="161"/>
      <c r="HD8050" s="161"/>
      <c r="HE8050" s="161"/>
      <c r="HF8050" s="161"/>
      <c r="HG8050" s="161"/>
      <c r="HH8050" s="161"/>
      <c r="HI8050" s="161"/>
      <c r="HJ8050" s="161"/>
      <c r="HK8050" s="161"/>
      <c r="HL8050" s="161"/>
      <c r="HM8050" s="161"/>
      <c r="HN8050" s="161"/>
      <c r="HO8050" s="161"/>
      <c r="HP8050" s="161"/>
      <c r="HQ8050" s="161"/>
      <c r="HR8050" s="161"/>
      <c r="HS8050" s="161"/>
      <c r="HT8050" s="161"/>
      <c r="HU8050" s="161"/>
      <c r="HV8050" s="161"/>
      <c r="HW8050" s="161"/>
      <c r="HX8050" s="161"/>
      <c r="HY8050" s="161"/>
      <c r="HZ8050" s="161"/>
      <c r="IA8050" s="161"/>
      <c r="IB8050" s="161"/>
      <c r="IC8050" s="161"/>
      <c r="ID8050" s="161"/>
      <c r="IE8050" s="161"/>
      <c r="IF8050" s="161"/>
      <c r="IG8050" s="161"/>
      <c r="IH8050" s="161"/>
      <c r="II8050" s="161"/>
      <c r="IJ8050" s="161"/>
      <c r="IK8050" s="161"/>
      <c r="IL8050" s="161"/>
      <c r="IM8050" s="161"/>
      <c r="IN8050" s="161"/>
      <c r="IO8050" s="161"/>
      <c r="IP8050" s="161"/>
      <c r="IQ8050" s="161"/>
      <c r="IR8050" s="161"/>
      <c r="IS8050" s="161"/>
      <c r="IT8050" s="161"/>
      <c r="IU8050" s="161"/>
      <c r="IV8050" s="161"/>
      <c r="IW8050" s="161"/>
      <c r="IX8050" s="161"/>
      <c r="IY8050" s="161"/>
      <c r="IZ8050" s="161"/>
      <c r="JA8050" s="161"/>
      <c r="JB8050" s="161"/>
      <c r="JC8050" s="161"/>
      <c r="JD8050" s="161"/>
      <c r="JE8050" s="161"/>
      <c r="JF8050" s="161"/>
      <c r="JG8050" s="161"/>
    </row>
    <row r="8051" spans="1:267" s="241" customFormat="1" ht="19.5" customHeight="1" x14ac:dyDescent="0.25">
      <c r="A8051" s="42" t="s">
        <v>362</v>
      </c>
      <c r="B8051" s="27">
        <v>5.5</v>
      </c>
      <c r="C8051" s="27">
        <v>1</v>
      </c>
      <c r="D8051" s="27">
        <v>0</v>
      </c>
      <c r="E8051" s="27">
        <v>2</v>
      </c>
      <c r="F8051" s="27">
        <v>3</v>
      </c>
      <c r="G8051" s="27">
        <v>7</v>
      </c>
      <c r="H8051" s="27">
        <v>1</v>
      </c>
      <c r="I8051" s="27">
        <v>1</v>
      </c>
      <c r="J8051" s="27">
        <v>2</v>
      </c>
      <c r="K8051" s="27">
        <v>0</v>
      </c>
      <c r="L8051" s="119"/>
      <c r="M8051" s="92">
        <f>SUM(B8051:K8051)</f>
        <v>22.5</v>
      </c>
      <c r="N8051" s="27">
        <v>16</v>
      </c>
      <c r="O8051" s="185">
        <f>M8051/91</f>
        <v>0.24725274725274726</v>
      </c>
      <c r="P8051" s="55" t="s">
        <v>446</v>
      </c>
      <c r="Q8051" s="30" t="s">
        <v>1363</v>
      </c>
      <c r="R8051" s="42" t="s">
        <v>748</v>
      </c>
      <c r="S8051" s="30" t="s">
        <v>559</v>
      </c>
      <c r="T8051" s="28" t="s">
        <v>1211</v>
      </c>
      <c r="U8051" s="17">
        <v>10</v>
      </c>
      <c r="V8051" s="20" t="s">
        <v>609</v>
      </c>
      <c r="W8051" s="18" t="s">
        <v>1215</v>
      </c>
      <c r="X8051" s="18" t="s">
        <v>811</v>
      </c>
      <c r="Y8051" s="18" t="s">
        <v>452</v>
      </c>
      <c r="Z8051" s="61"/>
      <c r="AA8051" s="161"/>
      <c r="AB8051" s="161"/>
      <c r="AC8051" s="161"/>
      <c r="AD8051" s="161"/>
      <c r="AE8051" s="161"/>
      <c r="AF8051" s="161"/>
      <c r="AG8051" s="161"/>
      <c r="AH8051" s="161"/>
      <c r="AI8051" s="161"/>
      <c r="AJ8051" s="161"/>
      <c r="AK8051" s="161"/>
      <c r="AL8051" s="161"/>
      <c r="AM8051" s="161"/>
      <c r="AN8051" s="161"/>
      <c r="AO8051" s="161"/>
      <c r="AP8051" s="161"/>
      <c r="AQ8051" s="161"/>
      <c r="AR8051" s="161"/>
      <c r="AS8051" s="161"/>
      <c r="AT8051" s="161"/>
      <c r="AU8051" s="161"/>
      <c r="AV8051" s="161"/>
      <c r="AW8051" s="161"/>
      <c r="AX8051" s="161"/>
      <c r="AY8051" s="161"/>
      <c r="AZ8051" s="161"/>
      <c r="BA8051" s="161"/>
      <c r="BB8051" s="161"/>
      <c r="BC8051" s="161"/>
      <c r="BD8051" s="161"/>
      <c r="BE8051" s="161"/>
      <c r="BF8051" s="161"/>
      <c r="BG8051" s="161"/>
      <c r="BH8051" s="161"/>
      <c r="BI8051" s="161"/>
      <c r="BJ8051" s="161"/>
      <c r="BK8051" s="161"/>
      <c r="BL8051" s="161"/>
      <c r="BM8051" s="161"/>
      <c r="BN8051" s="161"/>
      <c r="BO8051" s="161"/>
      <c r="BP8051" s="161"/>
      <c r="BQ8051" s="161"/>
      <c r="BR8051" s="161"/>
      <c r="BS8051" s="161"/>
      <c r="BT8051" s="161"/>
      <c r="BU8051" s="161"/>
      <c r="BV8051" s="161"/>
      <c r="BW8051" s="161"/>
      <c r="BX8051" s="161"/>
      <c r="BY8051" s="161"/>
      <c r="BZ8051" s="161"/>
      <c r="CA8051" s="161"/>
      <c r="CB8051" s="161"/>
      <c r="CC8051" s="161"/>
      <c r="CD8051" s="161"/>
      <c r="CE8051" s="161"/>
      <c r="CF8051" s="161"/>
      <c r="CG8051" s="161"/>
      <c r="CH8051" s="161"/>
      <c r="CI8051" s="161"/>
      <c r="CJ8051" s="161"/>
      <c r="CK8051" s="161"/>
      <c r="CL8051" s="161"/>
      <c r="CM8051" s="161"/>
      <c r="CN8051" s="161"/>
      <c r="CO8051" s="161"/>
      <c r="CP8051" s="161"/>
      <c r="CQ8051" s="161"/>
      <c r="CR8051" s="161"/>
      <c r="CS8051" s="161"/>
      <c r="CT8051" s="161"/>
      <c r="CU8051" s="161"/>
      <c r="CV8051" s="161"/>
      <c r="CW8051" s="161"/>
      <c r="CX8051" s="161"/>
      <c r="CY8051" s="161"/>
      <c r="CZ8051" s="161"/>
      <c r="DA8051" s="161"/>
      <c r="DB8051" s="161"/>
      <c r="DC8051" s="161"/>
      <c r="DD8051" s="161"/>
      <c r="DE8051" s="161"/>
      <c r="DF8051" s="161"/>
      <c r="DG8051" s="161"/>
      <c r="DH8051" s="161"/>
      <c r="DI8051" s="161"/>
      <c r="DJ8051" s="161"/>
      <c r="DK8051" s="161"/>
      <c r="DL8051" s="161"/>
      <c r="DM8051" s="161"/>
      <c r="DN8051" s="161"/>
      <c r="DO8051" s="161"/>
      <c r="DP8051" s="161"/>
      <c r="DQ8051" s="161"/>
      <c r="DR8051" s="161"/>
      <c r="DS8051" s="161"/>
      <c r="DT8051" s="161"/>
      <c r="DU8051" s="161"/>
      <c r="DV8051" s="161"/>
      <c r="DW8051" s="161"/>
      <c r="DX8051" s="161"/>
      <c r="DY8051" s="161"/>
      <c r="DZ8051" s="161"/>
      <c r="EA8051" s="161"/>
      <c r="EB8051" s="161"/>
      <c r="EC8051" s="161"/>
      <c r="ED8051" s="161"/>
      <c r="EE8051" s="161"/>
      <c r="EF8051" s="161"/>
      <c r="EG8051" s="161"/>
      <c r="EH8051" s="161"/>
      <c r="EI8051" s="161"/>
      <c r="EJ8051" s="161"/>
      <c r="EK8051" s="161"/>
      <c r="EL8051" s="161"/>
      <c r="EM8051" s="161"/>
      <c r="EN8051" s="161"/>
      <c r="EO8051" s="161"/>
      <c r="EP8051" s="161"/>
      <c r="EQ8051" s="161"/>
      <c r="ER8051" s="161"/>
      <c r="ES8051" s="161"/>
      <c r="ET8051" s="161"/>
      <c r="EU8051" s="161"/>
      <c r="EV8051" s="161"/>
      <c r="EW8051" s="161"/>
      <c r="EX8051" s="161"/>
      <c r="EY8051" s="161"/>
      <c r="EZ8051" s="161"/>
      <c r="FA8051" s="161"/>
      <c r="FB8051" s="161"/>
      <c r="FC8051" s="161"/>
      <c r="FD8051" s="161"/>
      <c r="FE8051" s="161"/>
      <c r="FF8051" s="161"/>
      <c r="FG8051" s="161"/>
      <c r="FH8051" s="161"/>
      <c r="FI8051" s="161"/>
      <c r="FJ8051" s="161"/>
      <c r="FK8051" s="161"/>
      <c r="FL8051" s="161"/>
      <c r="FM8051" s="161"/>
      <c r="FN8051" s="161"/>
      <c r="FO8051" s="161"/>
      <c r="FP8051" s="161"/>
      <c r="FQ8051" s="161"/>
      <c r="FR8051" s="161"/>
      <c r="FS8051" s="161"/>
      <c r="FT8051" s="161"/>
      <c r="FU8051" s="161"/>
      <c r="FV8051" s="161"/>
      <c r="FW8051" s="161"/>
      <c r="FX8051" s="161"/>
      <c r="FY8051" s="161"/>
      <c r="FZ8051" s="161"/>
      <c r="GA8051" s="161"/>
      <c r="GB8051" s="161"/>
      <c r="GC8051" s="161"/>
      <c r="GD8051" s="161"/>
      <c r="GE8051" s="161"/>
      <c r="GF8051" s="161"/>
      <c r="GG8051" s="161"/>
      <c r="GH8051" s="161"/>
      <c r="GI8051" s="161"/>
      <c r="GJ8051" s="161"/>
      <c r="GK8051" s="161"/>
      <c r="GL8051" s="161"/>
      <c r="GM8051" s="161"/>
      <c r="GN8051" s="161"/>
      <c r="GO8051" s="161"/>
      <c r="GP8051" s="161"/>
      <c r="GQ8051" s="161"/>
      <c r="GR8051" s="161"/>
      <c r="GS8051" s="161"/>
      <c r="GT8051" s="161"/>
      <c r="GU8051" s="161"/>
      <c r="GV8051" s="161"/>
      <c r="GW8051" s="161"/>
      <c r="GX8051" s="161"/>
      <c r="GY8051" s="161"/>
      <c r="GZ8051" s="161"/>
      <c r="HA8051" s="161"/>
      <c r="HB8051" s="161"/>
      <c r="HC8051" s="161"/>
      <c r="HD8051" s="161"/>
      <c r="HE8051" s="161"/>
      <c r="HF8051" s="161"/>
      <c r="HG8051" s="161"/>
      <c r="HH8051" s="161"/>
      <c r="HI8051" s="161"/>
      <c r="HJ8051" s="161"/>
      <c r="HK8051" s="161"/>
      <c r="HL8051" s="161"/>
      <c r="HM8051" s="161"/>
      <c r="HN8051" s="161"/>
      <c r="HO8051" s="161"/>
      <c r="HP8051" s="161"/>
      <c r="HQ8051" s="161"/>
      <c r="HR8051" s="161"/>
      <c r="HS8051" s="161"/>
      <c r="HT8051" s="161"/>
      <c r="HU8051" s="161"/>
      <c r="HV8051" s="161"/>
      <c r="HW8051" s="161"/>
      <c r="HX8051" s="161"/>
      <c r="HY8051" s="161"/>
      <c r="HZ8051" s="161"/>
      <c r="IA8051" s="161"/>
      <c r="IB8051" s="161"/>
      <c r="IC8051" s="161"/>
      <c r="ID8051" s="161"/>
      <c r="IE8051" s="161"/>
      <c r="IF8051" s="161"/>
      <c r="IG8051" s="161"/>
      <c r="IH8051" s="161"/>
      <c r="II8051" s="161"/>
      <c r="IJ8051" s="161"/>
      <c r="IK8051" s="161"/>
      <c r="IL8051" s="161"/>
      <c r="IM8051" s="161"/>
      <c r="IN8051" s="161"/>
      <c r="IO8051" s="161"/>
      <c r="IP8051" s="161"/>
      <c r="IQ8051" s="161"/>
      <c r="IR8051" s="161"/>
      <c r="IS8051" s="161"/>
      <c r="IT8051" s="161"/>
      <c r="IU8051" s="161"/>
      <c r="IV8051" s="161"/>
      <c r="IW8051" s="161"/>
      <c r="IX8051" s="161"/>
      <c r="IY8051" s="161"/>
      <c r="IZ8051" s="161"/>
      <c r="JA8051" s="161"/>
      <c r="JB8051" s="161"/>
      <c r="JC8051" s="161"/>
      <c r="JD8051" s="161"/>
      <c r="JE8051" s="161"/>
      <c r="JF8051" s="161"/>
      <c r="JG8051" s="161"/>
    </row>
    <row r="8052" spans="1:267" s="241" customFormat="1" ht="19.5" customHeight="1" x14ac:dyDescent="0.25">
      <c r="A8052" s="42" t="s">
        <v>365</v>
      </c>
      <c r="B8052" s="27">
        <v>4.5</v>
      </c>
      <c r="C8052" s="27">
        <v>0</v>
      </c>
      <c r="D8052" s="27">
        <v>4.5</v>
      </c>
      <c r="E8052" s="27">
        <v>1</v>
      </c>
      <c r="F8052" s="27">
        <v>0</v>
      </c>
      <c r="G8052" s="27">
        <v>6</v>
      </c>
      <c r="H8052" s="27">
        <v>4.5</v>
      </c>
      <c r="I8052" s="27">
        <v>0</v>
      </c>
      <c r="J8052" s="27">
        <v>0</v>
      </c>
      <c r="K8052" s="27">
        <v>2</v>
      </c>
      <c r="L8052" s="119"/>
      <c r="M8052" s="92">
        <f>SUM(B8052:K8052)</f>
        <v>22.5</v>
      </c>
      <c r="N8052" s="27">
        <v>19</v>
      </c>
      <c r="O8052" s="185">
        <f>M8052/91</f>
        <v>0.24725274725274726</v>
      </c>
      <c r="P8052" s="55" t="s">
        <v>446</v>
      </c>
      <c r="Q8052" s="30" t="s">
        <v>6691</v>
      </c>
      <c r="R8052" s="42" t="s">
        <v>483</v>
      </c>
      <c r="S8052" s="30" t="s">
        <v>6692</v>
      </c>
      <c r="T8052" s="28" t="s">
        <v>6527</v>
      </c>
      <c r="U8052" s="17">
        <v>10</v>
      </c>
      <c r="V8052" s="20" t="s">
        <v>6544</v>
      </c>
      <c r="W8052" s="18" t="s">
        <v>6668</v>
      </c>
      <c r="X8052" s="18" t="s">
        <v>1224</v>
      </c>
      <c r="Y8052" s="18" t="s">
        <v>469</v>
      </c>
      <c r="Z8052" s="61"/>
      <c r="AA8052" s="161"/>
      <c r="AB8052" s="161"/>
      <c r="AC8052" s="161"/>
      <c r="AD8052" s="161"/>
      <c r="AE8052" s="161"/>
      <c r="AF8052" s="161"/>
      <c r="AG8052" s="161"/>
      <c r="AH8052" s="161"/>
      <c r="AI8052" s="161"/>
      <c r="AJ8052" s="161"/>
      <c r="AK8052" s="161"/>
      <c r="AL8052" s="161"/>
      <c r="AM8052" s="161"/>
      <c r="AN8052" s="161"/>
      <c r="AO8052" s="161"/>
      <c r="AP8052" s="161"/>
      <c r="AQ8052" s="161"/>
      <c r="AR8052" s="161"/>
      <c r="AS8052" s="161"/>
      <c r="AT8052" s="161"/>
      <c r="AU8052" s="161"/>
      <c r="AV8052" s="161"/>
      <c r="AW8052" s="161"/>
      <c r="AX8052" s="161"/>
      <c r="AY8052" s="161"/>
      <c r="AZ8052" s="161"/>
      <c r="BA8052" s="161"/>
      <c r="BB8052" s="161"/>
      <c r="BC8052" s="161"/>
      <c r="BD8052" s="161"/>
      <c r="BE8052" s="161"/>
      <c r="BF8052" s="161"/>
      <c r="BG8052" s="161"/>
      <c r="BH8052" s="161"/>
      <c r="BI8052" s="161"/>
      <c r="BJ8052" s="161"/>
      <c r="BK8052" s="161"/>
      <c r="BL8052" s="161"/>
      <c r="BM8052" s="161"/>
      <c r="BN8052" s="161"/>
      <c r="BO8052" s="161"/>
      <c r="BP8052" s="161"/>
      <c r="BQ8052" s="161"/>
      <c r="BR8052" s="161"/>
      <c r="BS8052" s="161"/>
      <c r="BT8052" s="161"/>
      <c r="BU8052" s="161"/>
      <c r="BV8052" s="161"/>
      <c r="BW8052" s="161"/>
      <c r="BX8052" s="161"/>
      <c r="BY8052" s="161"/>
      <c r="BZ8052" s="161"/>
      <c r="CA8052" s="161"/>
      <c r="CB8052" s="161"/>
      <c r="CC8052" s="161"/>
      <c r="CD8052" s="161"/>
      <c r="CE8052" s="161"/>
      <c r="CF8052" s="161"/>
      <c r="CG8052" s="161"/>
      <c r="CH8052" s="161"/>
      <c r="CI8052" s="161"/>
      <c r="CJ8052" s="161"/>
      <c r="CK8052" s="161"/>
      <c r="CL8052" s="161"/>
      <c r="CM8052" s="161"/>
      <c r="CN8052" s="161"/>
      <c r="CO8052" s="161"/>
      <c r="CP8052" s="161"/>
      <c r="CQ8052" s="161"/>
      <c r="CR8052" s="161"/>
      <c r="CS8052" s="161"/>
      <c r="CT8052" s="161"/>
      <c r="CU8052" s="161"/>
      <c r="CV8052" s="161"/>
      <c r="CW8052" s="161"/>
      <c r="CX8052" s="161"/>
      <c r="CY8052" s="161"/>
      <c r="CZ8052" s="161"/>
      <c r="DA8052" s="161"/>
      <c r="DB8052" s="161"/>
      <c r="DC8052" s="161"/>
      <c r="DD8052" s="161"/>
      <c r="DE8052" s="161"/>
      <c r="DF8052" s="161"/>
      <c r="DG8052" s="161"/>
      <c r="DH8052" s="161"/>
      <c r="DI8052" s="161"/>
      <c r="DJ8052" s="161"/>
      <c r="DK8052" s="161"/>
      <c r="DL8052" s="161"/>
      <c r="DM8052" s="161"/>
      <c r="DN8052" s="161"/>
      <c r="DO8052" s="161"/>
      <c r="DP8052" s="161"/>
      <c r="DQ8052" s="161"/>
      <c r="DR8052" s="161"/>
      <c r="DS8052" s="161"/>
      <c r="DT8052" s="161"/>
      <c r="DU8052" s="161"/>
      <c r="DV8052" s="161"/>
      <c r="DW8052" s="161"/>
      <c r="DX8052" s="161"/>
      <c r="DY8052" s="161"/>
      <c r="DZ8052" s="161"/>
      <c r="EA8052" s="161"/>
      <c r="EB8052" s="161"/>
      <c r="EC8052" s="161"/>
      <c r="ED8052" s="161"/>
      <c r="EE8052" s="161"/>
      <c r="EF8052" s="161"/>
      <c r="EG8052" s="161"/>
      <c r="EH8052" s="161"/>
      <c r="EI8052" s="161"/>
      <c r="EJ8052" s="161"/>
      <c r="EK8052" s="161"/>
      <c r="EL8052" s="161"/>
      <c r="EM8052" s="161"/>
      <c r="EN8052" s="161"/>
      <c r="EO8052" s="161"/>
      <c r="EP8052" s="161"/>
      <c r="EQ8052" s="161"/>
      <c r="ER8052" s="161"/>
      <c r="ES8052" s="161"/>
      <c r="ET8052" s="161"/>
      <c r="EU8052" s="161"/>
      <c r="EV8052" s="161"/>
      <c r="EW8052" s="161"/>
      <c r="EX8052" s="161"/>
      <c r="EY8052" s="161"/>
      <c r="EZ8052" s="161"/>
      <c r="FA8052" s="161"/>
      <c r="FB8052" s="161"/>
      <c r="FC8052" s="161"/>
      <c r="FD8052" s="161"/>
      <c r="FE8052" s="161"/>
      <c r="FF8052" s="161"/>
      <c r="FG8052" s="161"/>
      <c r="FH8052" s="161"/>
      <c r="FI8052" s="161"/>
      <c r="FJ8052" s="161"/>
      <c r="FK8052" s="161"/>
      <c r="FL8052" s="161"/>
      <c r="FM8052" s="161"/>
      <c r="FN8052" s="161"/>
      <c r="FO8052" s="161"/>
      <c r="FP8052" s="161"/>
      <c r="FQ8052" s="161"/>
      <c r="FR8052" s="161"/>
      <c r="FS8052" s="161"/>
      <c r="FT8052" s="161"/>
      <c r="FU8052" s="161"/>
      <c r="FV8052" s="161"/>
      <c r="FW8052" s="161"/>
      <c r="FX8052" s="161"/>
      <c r="FY8052" s="161"/>
      <c r="FZ8052" s="161"/>
      <c r="GA8052" s="161"/>
      <c r="GB8052" s="161"/>
      <c r="GC8052" s="161"/>
      <c r="GD8052" s="161"/>
      <c r="GE8052" s="161"/>
      <c r="GF8052" s="161"/>
      <c r="GG8052" s="161"/>
      <c r="GH8052" s="161"/>
      <c r="GI8052" s="161"/>
      <c r="GJ8052" s="161"/>
      <c r="GK8052" s="161"/>
      <c r="GL8052" s="161"/>
      <c r="GM8052" s="161"/>
      <c r="GN8052" s="161"/>
      <c r="GO8052" s="161"/>
      <c r="GP8052" s="161"/>
      <c r="GQ8052" s="161"/>
      <c r="GR8052" s="161"/>
      <c r="GS8052" s="161"/>
      <c r="GT8052" s="161"/>
      <c r="GU8052" s="161"/>
      <c r="GV8052" s="161"/>
      <c r="GW8052" s="161"/>
      <c r="GX8052" s="161"/>
      <c r="GY8052" s="161"/>
      <c r="GZ8052" s="161"/>
      <c r="HA8052" s="161"/>
      <c r="HB8052" s="161"/>
      <c r="HC8052" s="161"/>
      <c r="HD8052" s="161"/>
      <c r="HE8052" s="161"/>
      <c r="HF8052" s="161"/>
      <c r="HG8052" s="161"/>
      <c r="HH8052" s="161"/>
      <c r="HI8052" s="161"/>
      <c r="HJ8052" s="161"/>
      <c r="HK8052" s="161"/>
      <c r="HL8052" s="161"/>
      <c r="HM8052" s="161"/>
      <c r="HN8052" s="161"/>
      <c r="HO8052" s="161"/>
      <c r="HP8052" s="161"/>
      <c r="HQ8052" s="161"/>
      <c r="HR8052" s="161"/>
      <c r="HS8052" s="161"/>
      <c r="HT8052" s="161"/>
      <c r="HU8052" s="161"/>
      <c r="HV8052" s="161"/>
      <c r="HW8052" s="161"/>
      <c r="HX8052" s="161"/>
      <c r="HY8052" s="161"/>
      <c r="HZ8052" s="161"/>
      <c r="IA8052" s="161"/>
      <c r="IB8052" s="161"/>
      <c r="IC8052" s="161"/>
      <c r="ID8052" s="161"/>
      <c r="IE8052" s="161"/>
      <c r="IF8052" s="161"/>
      <c r="IG8052" s="161"/>
      <c r="IH8052" s="161"/>
      <c r="II8052" s="161"/>
      <c r="IJ8052" s="161"/>
      <c r="IK8052" s="161"/>
      <c r="IL8052" s="161"/>
      <c r="IM8052" s="161"/>
      <c r="IN8052" s="161"/>
      <c r="IO8052" s="161"/>
      <c r="IP8052" s="161"/>
      <c r="IQ8052" s="161"/>
      <c r="IR8052" s="161"/>
      <c r="IS8052" s="161"/>
      <c r="IT8052" s="161"/>
      <c r="IU8052" s="161"/>
      <c r="IV8052" s="161"/>
      <c r="IW8052" s="161"/>
      <c r="IX8052" s="161"/>
      <c r="IY8052" s="161"/>
      <c r="IZ8052" s="161"/>
      <c r="JA8052" s="161"/>
      <c r="JB8052" s="161"/>
      <c r="JC8052" s="161"/>
      <c r="JD8052" s="161"/>
      <c r="JE8052" s="161"/>
      <c r="JF8052" s="161"/>
      <c r="JG8052" s="161"/>
    </row>
    <row r="8053" spans="1:267" s="214" customFormat="1" ht="19.5" customHeight="1" x14ac:dyDescent="0.25">
      <c r="A8053" s="42" t="s">
        <v>351</v>
      </c>
      <c r="B8053" s="27">
        <v>3.5</v>
      </c>
      <c r="C8053" s="27">
        <v>2</v>
      </c>
      <c r="D8053" s="27">
        <v>0</v>
      </c>
      <c r="E8053" s="27">
        <v>1.5</v>
      </c>
      <c r="F8053" s="27">
        <v>5</v>
      </c>
      <c r="G8053" s="27">
        <v>0</v>
      </c>
      <c r="H8053" s="27">
        <v>5.5</v>
      </c>
      <c r="I8053" s="27">
        <v>0</v>
      </c>
      <c r="J8053" s="27">
        <v>5</v>
      </c>
      <c r="K8053" s="27">
        <v>0</v>
      </c>
      <c r="L8053" s="119"/>
      <c r="M8053" s="92">
        <f>SUM(B8053:K8053)</f>
        <v>22.5</v>
      </c>
      <c r="N8053" s="27">
        <v>4</v>
      </c>
      <c r="O8053" s="185">
        <f>M8053/91</f>
        <v>0.24725274725274726</v>
      </c>
      <c r="P8053" s="55" t="s">
        <v>446</v>
      </c>
      <c r="Q8053" s="30" t="s">
        <v>1961</v>
      </c>
      <c r="R8053" s="42" t="s">
        <v>573</v>
      </c>
      <c r="S8053" s="30" t="s">
        <v>614</v>
      </c>
      <c r="T8053" s="28" t="s">
        <v>1813</v>
      </c>
      <c r="U8053" s="17">
        <v>10</v>
      </c>
      <c r="V8053" s="20" t="s">
        <v>609</v>
      </c>
      <c r="W8053" s="18" t="s">
        <v>1504</v>
      </c>
      <c r="X8053" s="18" t="s">
        <v>451</v>
      </c>
      <c r="Y8053" s="18" t="s">
        <v>540</v>
      </c>
      <c r="Z8053" s="61"/>
      <c r="AA8053" s="161"/>
      <c r="AB8053" s="161"/>
      <c r="AC8053" s="161"/>
      <c r="AD8053" s="161"/>
      <c r="AE8053" s="161"/>
      <c r="AF8053" s="161"/>
      <c r="AG8053" s="161"/>
      <c r="AH8053" s="161"/>
      <c r="AI8053" s="161"/>
      <c r="AJ8053" s="161"/>
      <c r="AK8053" s="161"/>
      <c r="AL8053" s="161"/>
      <c r="AM8053" s="161"/>
      <c r="AN8053" s="161"/>
      <c r="AO8053" s="161"/>
      <c r="AP8053" s="161"/>
      <c r="AQ8053" s="161"/>
      <c r="AR8053" s="161"/>
      <c r="AS8053" s="161"/>
      <c r="AT8053" s="161"/>
      <c r="AU8053" s="161"/>
      <c r="AV8053" s="161"/>
      <c r="AW8053" s="161"/>
      <c r="AX8053" s="161"/>
      <c r="AY8053" s="161"/>
      <c r="AZ8053" s="161"/>
      <c r="BA8053" s="161"/>
      <c r="BB8053" s="161"/>
      <c r="BC8053" s="161"/>
      <c r="BD8053" s="161"/>
      <c r="BE8053" s="161"/>
      <c r="BF8053" s="161"/>
      <c r="BG8053" s="161"/>
      <c r="BH8053" s="161"/>
      <c r="BI8053" s="161"/>
      <c r="BJ8053" s="161"/>
      <c r="BK8053" s="161"/>
      <c r="BL8053" s="161"/>
      <c r="BM8053" s="161"/>
      <c r="BN8053" s="161"/>
      <c r="BO8053" s="161"/>
      <c r="BP8053" s="161"/>
      <c r="BQ8053" s="161"/>
      <c r="BR8053" s="161"/>
      <c r="BS8053" s="161"/>
      <c r="BT8053" s="161"/>
      <c r="BU8053" s="161"/>
      <c r="BV8053" s="161"/>
      <c r="BW8053" s="161"/>
      <c r="BX8053" s="161"/>
      <c r="BY8053" s="161"/>
      <c r="BZ8053" s="161"/>
      <c r="CA8053" s="161"/>
      <c r="CB8053" s="161"/>
      <c r="CC8053" s="161"/>
      <c r="CD8053" s="161"/>
      <c r="CE8053" s="161"/>
      <c r="CF8053" s="161"/>
      <c r="CG8053" s="161"/>
      <c r="CH8053" s="161"/>
      <c r="CI8053" s="161"/>
      <c r="CJ8053" s="161"/>
      <c r="CK8053" s="161"/>
      <c r="CL8053" s="161"/>
      <c r="CM8053" s="161"/>
      <c r="CN8053" s="161"/>
      <c r="CO8053" s="161"/>
      <c r="CP8053" s="161"/>
      <c r="CQ8053" s="161"/>
      <c r="CR8053" s="161"/>
      <c r="CS8053" s="161"/>
      <c r="CT8053" s="161"/>
      <c r="CU8053" s="161"/>
      <c r="CV8053" s="161"/>
      <c r="CW8053" s="161"/>
      <c r="CX8053" s="161"/>
      <c r="CY8053" s="161"/>
      <c r="CZ8053" s="161"/>
      <c r="DA8053" s="161"/>
      <c r="DB8053" s="161"/>
      <c r="DC8053" s="161"/>
      <c r="DD8053" s="161"/>
      <c r="DE8053" s="161"/>
      <c r="DF8053" s="161"/>
      <c r="DG8053" s="161"/>
      <c r="DH8053" s="161"/>
      <c r="DI8053" s="161"/>
      <c r="DJ8053" s="161"/>
      <c r="DK8053" s="161"/>
      <c r="DL8053" s="161"/>
      <c r="DM8053" s="161"/>
      <c r="DN8053" s="161"/>
      <c r="DO8053" s="161"/>
      <c r="DP8053" s="161"/>
      <c r="DQ8053" s="161"/>
      <c r="DR8053" s="161"/>
      <c r="DS8053" s="161"/>
      <c r="DT8053" s="161"/>
      <c r="DU8053" s="161"/>
      <c r="DV8053" s="161"/>
      <c r="DW8053" s="161"/>
      <c r="DX8053" s="161"/>
      <c r="DY8053" s="161"/>
      <c r="DZ8053" s="161"/>
      <c r="EA8053" s="161"/>
      <c r="EB8053" s="161"/>
      <c r="EC8053" s="161"/>
      <c r="ED8053" s="161"/>
      <c r="EE8053" s="161"/>
      <c r="EF8053" s="161"/>
      <c r="EG8053" s="161"/>
      <c r="EH8053" s="161"/>
      <c r="EI8053" s="161"/>
      <c r="EJ8053" s="161"/>
      <c r="EK8053" s="161"/>
      <c r="EL8053" s="161"/>
      <c r="EM8053" s="161"/>
      <c r="EN8053" s="161"/>
      <c r="EO8053" s="161"/>
      <c r="EP8053" s="161"/>
      <c r="EQ8053" s="161"/>
      <c r="ER8053" s="161"/>
      <c r="ES8053" s="161"/>
      <c r="ET8053" s="161"/>
      <c r="EU8053" s="161"/>
      <c r="EV8053" s="161"/>
      <c r="EW8053" s="161"/>
      <c r="EX8053" s="161"/>
      <c r="EY8053" s="161"/>
      <c r="EZ8053" s="161"/>
      <c r="FA8053" s="161"/>
      <c r="FB8053" s="161"/>
      <c r="FC8053" s="161"/>
      <c r="FD8053" s="161"/>
      <c r="FE8053" s="161"/>
      <c r="FF8053" s="161"/>
      <c r="FG8053" s="161"/>
      <c r="FH8053" s="161"/>
      <c r="FI8053" s="161"/>
      <c r="FJ8053" s="161"/>
      <c r="FK8053" s="161"/>
      <c r="FL8053" s="161"/>
      <c r="FM8053" s="161"/>
      <c r="FN8053" s="161"/>
      <c r="FO8053" s="161"/>
      <c r="FP8053" s="161"/>
      <c r="FQ8053" s="161"/>
      <c r="FR8053" s="161"/>
      <c r="FS8053" s="161"/>
      <c r="FT8053" s="161"/>
      <c r="FU8053" s="161"/>
      <c r="FV8053" s="161"/>
      <c r="FW8053" s="161"/>
      <c r="FX8053" s="161"/>
      <c r="FY8053" s="161"/>
      <c r="FZ8053" s="161"/>
      <c r="GA8053" s="161"/>
      <c r="GB8053" s="161"/>
      <c r="GC8053" s="161"/>
      <c r="GD8053" s="161"/>
      <c r="GE8053" s="161"/>
      <c r="GF8053" s="161"/>
      <c r="GG8053" s="161"/>
      <c r="GH8053" s="161"/>
      <c r="GI8053" s="161"/>
      <c r="GJ8053" s="161"/>
      <c r="GK8053" s="161"/>
      <c r="GL8053" s="161"/>
      <c r="GM8053" s="161"/>
      <c r="GN8053" s="161"/>
      <c r="GO8053" s="161"/>
      <c r="GP8053" s="161"/>
      <c r="GQ8053" s="161"/>
      <c r="GR8053" s="161"/>
      <c r="GS8053" s="161"/>
      <c r="GT8053" s="161"/>
      <c r="GU8053" s="161"/>
      <c r="GV8053" s="161"/>
      <c r="GW8053" s="161"/>
      <c r="GX8053" s="161"/>
      <c r="GY8053" s="161"/>
      <c r="GZ8053" s="161"/>
      <c r="HA8053" s="161"/>
      <c r="HB8053" s="161"/>
      <c r="HC8053" s="161"/>
      <c r="HD8053" s="161"/>
      <c r="HE8053" s="161"/>
      <c r="HF8053" s="161"/>
      <c r="HG8053" s="161"/>
      <c r="HH8053" s="161"/>
      <c r="HI8053" s="161"/>
      <c r="HJ8053" s="161"/>
      <c r="HK8053" s="161"/>
      <c r="HL8053" s="161"/>
      <c r="HM8053" s="161"/>
      <c r="HN8053" s="161"/>
      <c r="HO8053" s="161"/>
      <c r="HP8053" s="161"/>
      <c r="HQ8053" s="161"/>
      <c r="HR8053" s="161"/>
      <c r="HS8053" s="161"/>
      <c r="HT8053" s="161"/>
      <c r="HU8053" s="161"/>
      <c r="HV8053" s="161"/>
      <c r="HW8053" s="161"/>
      <c r="HX8053" s="161"/>
      <c r="HY8053" s="161"/>
      <c r="HZ8053" s="161"/>
      <c r="IA8053" s="161"/>
      <c r="IB8053" s="161"/>
      <c r="IC8053" s="161"/>
      <c r="ID8053" s="161"/>
      <c r="IE8053" s="161"/>
      <c r="IF8053" s="161"/>
      <c r="IG8053" s="161"/>
      <c r="IH8053" s="161"/>
      <c r="II8053" s="161"/>
      <c r="IJ8053" s="161"/>
      <c r="IK8053" s="161"/>
      <c r="IL8053" s="161"/>
      <c r="IM8053" s="161"/>
      <c r="IN8053" s="161"/>
      <c r="IO8053" s="161"/>
      <c r="IP8053" s="161"/>
      <c r="IQ8053" s="161"/>
      <c r="IR8053" s="161"/>
      <c r="IS8053" s="161"/>
      <c r="IT8053" s="161"/>
      <c r="IU8053" s="161"/>
      <c r="IV8053" s="161"/>
      <c r="IW8053" s="161"/>
      <c r="IX8053" s="161"/>
      <c r="IY8053" s="161"/>
      <c r="IZ8053" s="161"/>
      <c r="JA8053" s="161"/>
      <c r="JB8053" s="161"/>
      <c r="JC8053" s="161"/>
      <c r="JD8053" s="161"/>
      <c r="JE8053" s="161"/>
      <c r="JF8053" s="161"/>
      <c r="JG8053" s="161"/>
    </row>
    <row r="8054" spans="1:267" s="214" customFormat="1" ht="19.5" customHeight="1" x14ac:dyDescent="0.25">
      <c r="A8054" s="42" t="s">
        <v>347</v>
      </c>
      <c r="B8054" s="27">
        <v>5</v>
      </c>
      <c r="C8054" s="27">
        <v>0</v>
      </c>
      <c r="D8054" s="27">
        <v>1</v>
      </c>
      <c r="E8054" s="27">
        <v>1.5</v>
      </c>
      <c r="F8054" s="27">
        <v>2</v>
      </c>
      <c r="G8054" s="27">
        <v>7</v>
      </c>
      <c r="H8054" s="27">
        <v>4</v>
      </c>
      <c r="I8054" s="27">
        <v>0</v>
      </c>
      <c r="J8054" s="27">
        <v>0</v>
      </c>
      <c r="K8054" s="27">
        <v>2</v>
      </c>
      <c r="L8054" s="119"/>
      <c r="M8054" s="92">
        <f>SUM(B8054:K8054)</f>
        <v>22.5</v>
      </c>
      <c r="N8054" s="27">
        <v>9</v>
      </c>
      <c r="O8054" s="185">
        <f>M8054/91</f>
        <v>0.24725274725274726</v>
      </c>
      <c r="P8054" s="55" t="s">
        <v>446</v>
      </c>
      <c r="Q8054" s="30" t="s">
        <v>1617</v>
      </c>
      <c r="R8054" s="42" t="s">
        <v>473</v>
      </c>
      <c r="S8054" s="30" t="s">
        <v>474</v>
      </c>
      <c r="T8054" s="28" t="s">
        <v>7641</v>
      </c>
      <c r="U8054" s="17">
        <v>10</v>
      </c>
      <c r="V8054" s="20" t="s">
        <v>609</v>
      </c>
      <c r="W8054" s="18" t="s">
        <v>7719</v>
      </c>
      <c r="X8054" s="18" t="s">
        <v>855</v>
      </c>
      <c r="Y8054" s="18" t="s">
        <v>1016</v>
      </c>
      <c r="Z8054" s="61"/>
      <c r="AA8054" s="161"/>
      <c r="AB8054" s="161"/>
      <c r="AC8054" s="161"/>
      <c r="AD8054" s="161"/>
      <c r="AE8054" s="161"/>
      <c r="AF8054" s="161"/>
      <c r="AG8054" s="161"/>
      <c r="AH8054" s="161"/>
      <c r="AI8054" s="161"/>
      <c r="AJ8054" s="161"/>
      <c r="AK8054" s="161"/>
      <c r="AL8054" s="161"/>
      <c r="AM8054" s="161"/>
      <c r="AN8054" s="161"/>
      <c r="AO8054" s="161"/>
      <c r="AP8054" s="161"/>
      <c r="AQ8054" s="161"/>
      <c r="AR8054" s="161"/>
      <c r="AS8054" s="161"/>
      <c r="AT8054" s="161"/>
      <c r="AU8054" s="161"/>
      <c r="AV8054" s="161"/>
      <c r="AW8054" s="161"/>
      <c r="AX8054" s="161"/>
      <c r="AY8054" s="161"/>
      <c r="AZ8054" s="161"/>
      <c r="BA8054" s="161"/>
      <c r="BB8054" s="161"/>
      <c r="BC8054" s="161"/>
      <c r="BD8054" s="161"/>
      <c r="BE8054" s="161"/>
      <c r="BF8054" s="161"/>
      <c r="BG8054" s="161"/>
      <c r="BH8054" s="161"/>
      <c r="BI8054" s="161"/>
      <c r="BJ8054" s="161"/>
      <c r="BK8054" s="161"/>
      <c r="BL8054" s="161"/>
      <c r="BM8054" s="161"/>
      <c r="BN8054" s="161"/>
      <c r="BO8054" s="161"/>
      <c r="BP8054" s="161"/>
      <c r="BQ8054" s="161"/>
      <c r="BR8054" s="161"/>
      <c r="BS8054" s="161"/>
      <c r="BT8054" s="161"/>
      <c r="BU8054" s="161"/>
      <c r="BV8054" s="161"/>
      <c r="BW8054" s="161"/>
      <c r="BX8054" s="161"/>
      <c r="BY8054" s="161"/>
      <c r="BZ8054" s="161"/>
      <c r="CA8054" s="161"/>
      <c r="CB8054" s="161"/>
      <c r="CC8054" s="161"/>
      <c r="CD8054" s="161"/>
      <c r="CE8054" s="161"/>
      <c r="CF8054" s="161"/>
      <c r="CG8054" s="161"/>
      <c r="CH8054" s="161"/>
      <c r="CI8054" s="161"/>
      <c r="CJ8054" s="161"/>
      <c r="CK8054" s="161"/>
      <c r="CL8054" s="161"/>
      <c r="CM8054" s="161"/>
      <c r="CN8054" s="161"/>
      <c r="CO8054" s="161"/>
      <c r="CP8054" s="161"/>
      <c r="CQ8054" s="161"/>
      <c r="CR8054" s="161"/>
      <c r="CS8054" s="161"/>
      <c r="CT8054" s="161"/>
      <c r="CU8054" s="161"/>
      <c r="CV8054" s="161"/>
      <c r="CW8054" s="161"/>
      <c r="CX8054" s="161"/>
      <c r="CY8054" s="161"/>
      <c r="CZ8054" s="161"/>
      <c r="DA8054" s="161"/>
      <c r="DB8054" s="161"/>
      <c r="DC8054" s="161"/>
      <c r="DD8054" s="161"/>
      <c r="DE8054" s="161"/>
      <c r="DF8054" s="161"/>
      <c r="DG8054" s="161"/>
      <c r="DH8054" s="161"/>
      <c r="DI8054" s="161"/>
      <c r="DJ8054" s="161"/>
      <c r="DK8054" s="161"/>
      <c r="DL8054" s="161"/>
      <c r="DM8054" s="161"/>
      <c r="DN8054" s="161"/>
      <c r="DO8054" s="161"/>
      <c r="DP8054" s="161"/>
      <c r="DQ8054" s="161"/>
      <c r="DR8054" s="161"/>
      <c r="DS8054" s="161"/>
      <c r="DT8054" s="161"/>
      <c r="DU8054" s="161"/>
      <c r="DV8054" s="161"/>
      <c r="DW8054" s="161"/>
      <c r="DX8054" s="161"/>
      <c r="DY8054" s="161"/>
      <c r="DZ8054" s="161"/>
      <c r="EA8054" s="161"/>
      <c r="EB8054" s="161"/>
      <c r="EC8054" s="161"/>
      <c r="ED8054" s="161"/>
      <c r="EE8054" s="161"/>
      <c r="EF8054" s="161"/>
      <c r="EG8054" s="161"/>
      <c r="EH8054" s="161"/>
      <c r="EI8054" s="161"/>
      <c r="EJ8054" s="161"/>
      <c r="EK8054" s="161"/>
      <c r="EL8054" s="161"/>
      <c r="EM8054" s="161"/>
      <c r="EN8054" s="161"/>
      <c r="EO8054" s="161"/>
      <c r="EP8054" s="161"/>
      <c r="EQ8054" s="161"/>
      <c r="ER8054" s="161"/>
      <c r="ES8054" s="161"/>
      <c r="ET8054" s="161"/>
      <c r="EU8054" s="161"/>
      <c r="EV8054" s="161"/>
      <c r="EW8054" s="161"/>
      <c r="EX8054" s="161"/>
      <c r="EY8054" s="161"/>
      <c r="EZ8054" s="161"/>
      <c r="FA8054" s="161"/>
      <c r="FB8054" s="161"/>
      <c r="FC8054" s="161"/>
      <c r="FD8054" s="161"/>
      <c r="FE8054" s="161"/>
      <c r="FF8054" s="161"/>
      <c r="FG8054" s="161"/>
      <c r="FH8054" s="161"/>
      <c r="FI8054" s="161"/>
      <c r="FJ8054" s="161"/>
      <c r="FK8054" s="161"/>
      <c r="FL8054" s="161"/>
      <c r="FM8054" s="161"/>
      <c r="FN8054" s="161"/>
      <c r="FO8054" s="161"/>
      <c r="FP8054" s="161"/>
      <c r="FQ8054" s="161"/>
      <c r="FR8054" s="161"/>
      <c r="FS8054" s="161"/>
      <c r="FT8054" s="161"/>
      <c r="FU8054" s="161"/>
      <c r="FV8054" s="161"/>
      <c r="FW8054" s="161"/>
      <c r="FX8054" s="161"/>
      <c r="FY8054" s="161"/>
      <c r="FZ8054" s="161"/>
      <c r="GA8054" s="161"/>
      <c r="GB8054" s="161"/>
      <c r="GC8054" s="161"/>
      <c r="GD8054" s="161"/>
      <c r="GE8054" s="161"/>
      <c r="GF8054" s="161"/>
      <c r="GG8054" s="161"/>
      <c r="GH8054" s="161"/>
      <c r="GI8054" s="161"/>
      <c r="GJ8054" s="161"/>
      <c r="GK8054" s="161"/>
      <c r="GL8054" s="161"/>
      <c r="GM8054" s="161"/>
      <c r="GN8054" s="161"/>
      <c r="GO8054" s="161"/>
      <c r="GP8054" s="161"/>
      <c r="GQ8054" s="161"/>
      <c r="GR8054" s="161"/>
      <c r="GS8054" s="161"/>
      <c r="GT8054" s="161"/>
      <c r="GU8054" s="161"/>
      <c r="GV8054" s="161"/>
      <c r="GW8054" s="161"/>
      <c r="GX8054" s="161"/>
      <c r="GY8054" s="161"/>
      <c r="GZ8054" s="161"/>
      <c r="HA8054" s="161"/>
      <c r="HB8054" s="161"/>
      <c r="HC8054" s="161"/>
      <c r="HD8054" s="161"/>
      <c r="HE8054" s="161"/>
      <c r="HF8054" s="161"/>
      <c r="HG8054" s="161"/>
      <c r="HH8054" s="161"/>
      <c r="HI8054" s="161"/>
      <c r="HJ8054" s="161"/>
      <c r="HK8054" s="161"/>
      <c r="HL8054" s="161"/>
      <c r="HM8054" s="161"/>
      <c r="HN8054" s="161"/>
      <c r="HO8054" s="161"/>
      <c r="HP8054" s="161"/>
      <c r="HQ8054" s="161"/>
      <c r="HR8054" s="161"/>
      <c r="HS8054" s="161"/>
      <c r="HT8054" s="161"/>
      <c r="HU8054" s="161"/>
      <c r="HV8054" s="161"/>
      <c r="HW8054" s="161"/>
      <c r="HX8054" s="161"/>
      <c r="HY8054" s="161"/>
      <c r="HZ8054" s="161"/>
      <c r="IA8054" s="161"/>
      <c r="IB8054" s="161"/>
      <c r="IC8054" s="161"/>
      <c r="ID8054" s="161"/>
      <c r="IE8054" s="161"/>
      <c r="IF8054" s="161"/>
      <c r="IG8054" s="161"/>
      <c r="IH8054" s="161"/>
      <c r="II8054" s="161"/>
      <c r="IJ8054" s="161"/>
      <c r="IK8054" s="161"/>
      <c r="IL8054" s="161"/>
      <c r="IM8054" s="161"/>
      <c r="IN8054" s="161"/>
      <c r="IO8054" s="161"/>
      <c r="IP8054" s="161"/>
      <c r="IQ8054" s="161"/>
      <c r="IR8054" s="161"/>
      <c r="IS8054" s="161"/>
      <c r="IT8054" s="161"/>
      <c r="IU8054" s="161"/>
      <c r="IV8054" s="161"/>
      <c r="IW8054" s="161"/>
      <c r="IX8054" s="161"/>
      <c r="IY8054" s="161"/>
      <c r="IZ8054" s="161"/>
      <c r="JA8054" s="161"/>
      <c r="JB8054" s="161"/>
      <c r="JC8054" s="161"/>
      <c r="JD8054" s="161"/>
      <c r="JE8054" s="161"/>
      <c r="JF8054" s="161"/>
      <c r="JG8054" s="161"/>
    </row>
    <row r="8055" spans="1:267" s="214" customFormat="1" ht="19.5" customHeight="1" x14ac:dyDescent="0.25">
      <c r="A8055" s="42" t="s">
        <v>347</v>
      </c>
      <c r="B8055" s="27">
        <v>5</v>
      </c>
      <c r="C8055" s="27">
        <v>0</v>
      </c>
      <c r="D8055" s="27">
        <v>1</v>
      </c>
      <c r="E8055" s="27">
        <v>1.5</v>
      </c>
      <c r="F8055" s="27">
        <v>2</v>
      </c>
      <c r="G8055" s="27">
        <v>7</v>
      </c>
      <c r="H8055" s="27">
        <v>4</v>
      </c>
      <c r="I8055" s="27">
        <v>0</v>
      </c>
      <c r="J8055" s="27">
        <v>0</v>
      </c>
      <c r="K8055" s="27">
        <v>2</v>
      </c>
      <c r="L8055" s="119"/>
      <c r="M8055" s="92">
        <f>SUM(B8055:K8055)</f>
        <v>22.5</v>
      </c>
      <c r="N8055" s="27">
        <v>9</v>
      </c>
      <c r="O8055" s="185">
        <f>M8055/91</f>
        <v>0.24725274725274726</v>
      </c>
      <c r="P8055" s="55" t="s">
        <v>446</v>
      </c>
      <c r="Q8055" s="30" t="s">
        <v>1617</v>
      </c>
      <c r="R8055" s="42" t="s">
        <v>473</v>
      </c>
      <c r="S8055" s="30" t="s">
        <v>474</v>
      </c>
      <c r="T8055" s="28" t="s">
        <v>7641</v>
      </c>
      <c r="U8055" s="17">
        <v>10</v>
      </c>
      <c r="V8055" s="20" t="s">
        <v>609</v>
      </c>
      <c r="W8055" s="18" t="s">
        <v>7719</v>
      </c>
      <c r="X8055" s="18" t="s">
        <v>855</v>
      </c>
      <c r="Y8055" s="18" t="s">
        <v>1016</v>
      </c>
      <c r="Z8055" s="61"/>
      <c r="AA8055" s="161"/>
      <c r="AB8055" s="161"/>
      <c r="AC8055" s="161"/>
      <c r="AD8055" s="161"/>
      <c r="AE8055" s="161"/>
      <c r="AF8055" s="161"/>
      <c r="AG8055" s="161"/>
      <c r="AH8055" s="161"/>
      <c r="AI8055" s="161"/>
      <c r="AJ8055" s="161"/>
      <c r="AK8055" s="161"/>
      <c r="AL8055" s="161"/>
      <c r="AM8055" s="161"/>
      <c r="AN8055" s="161"/>
      <c r="AO8055" s="161"/>
      <c r="AP8055" s="161"/>
      <c r="AQ8055" s="161"/>
      <c r="AR8055" s="161"/>
      <c r="AS8055" s="161"/>
      <c r="AT8055" s="161"/>
      <c r="AU8055" s="161"/>
      <c r="AV8055" s="161"/>
      <c r="AW8055" s="161"/>
      <c r="AX8055" s="161"/>
      <c r="AY8055" s="161"/>
      <c r="AZ8055" s="161"/>
      <c r="BA8055" s="161"/>
      <c r="BB8055" s="161"/>
      <c r="BC8055" s="161"/>
      <c r="BD8055" s="161"/>
      <c r="BE8055" s="161"/>
      <c r="BF8055" s="161"/>
      <c r="BG8055" s="161"/>
      <c r="BH8055" s="161"/>
      <c r="BI8055" s="161"/>
      <c r="BJ8055" s="161"/>
      <c r="BK8055" s="161"/>
      <c r="BL8055" s="161"/>
      <c r="BM8055" s="161"/>
      <c r="BN8055" s="161"/>
      <c r="BO8055" s="161"/>
      <c r="BP8055" s="161"/>
      <c r="BQ8055" s="161"/>
      <c r="BR8055" s="161"/>
      <c r="BS8055" s="161"/>
      <c r="BT8055" s="161"/>
      <c r="BU8055" s="161"/>
      <c r="BV8055" s="161"/>
      <c r="BW8055" s="161"/>
      <c r="BX8055" s="161"/>
      <c r="BY8055" s="161"/>
      <c r="BZ8055" s="161"/>
      <c r="CA8055" s="161"/>
      <c r="CB8055" s="161"/>
      <c r="CC8055" s="161"/>
      <c r="CD8055" s="161"/>
      <c r="CE8055" s="161"/>
      <c r="CF8055" s="161"/>
      <c r="CG8055" s="161"/>
      <c r="CH8055" s="161"/>
      <c r="CI8055" s="161"/>
      <c r="CJ8055" s="161"/>
      <c r="CK8055" s="161"/>
      <c r="CL8055" s="161"/>
      <c r="CM8055" s="161"/>
      <c r="CN8055" s="161"/>
      <c r="CO8055" s="161"/>
      <c r="CP8055" s="161"/>
      <c r="CQ8055" s="161"/>
      <c r="CR8055" s="161"/>
      <c r="CS8055" s="161"/>
      <c r="CT8055" s="161"/>
      <c r="CU8055" s="161"/>
      <c r="CV8055" s="161"/>
      <c r="CW8055" s="161"/>
      <c r="CX8055" s="161"/>
      <c r="CY8055" s="161"/>
      <c r="CZ8055" s="161"/>
      <c r="DA8055" s="161"/>
      <c r="DB8055" s="161"/>
      <c r="DC8055" s="161"/>
      <c r="DD8055" s="161"/>
      <c r="DE8055" s="161"/>
      <c r="DF8055" s="161"/>
      <c r="DG8055" s="161"/>
      <c r="DH8055" s="161"/>
      <c r="DI8055" s="161"/>
      <c r="DJ8055" s="161"/>
      <c r="DK8055" s="161"/>
      <c r="DL8055" s="161"/>
      <c r="DM8055" s="161"/>
      <c r="DN8055" s="161"/>
      <c r="DO8055" s="161"/>
      <c r="DP8055" s="161"/>
      <c r="DQ8055" s="161"/>
      <c r="DR8055" s="161"/>
      <c r="DS8055" s="161"/>
      <c r="DT8055" s="161"/>
      <c r="DU8055" s="161"/>
      <c r="DV8055" s="161"/>
      <c r="DW8055" s="161"/>
      <c r="DX8055" s="161"/>
      <c r="DY8055" s="161"/>
      <c r="DZ8055" s="161"/>
      <c r="EA8055" s="161"/>
      <c r="EB8055" s="161"/>
      <c r="EC8055" s="161"/>
      <c r="ED8055" s="161"/>
      <c r="EE8055" s="161"/>
      <c r="EF8055" s="161"/>
      <c r="EG8055" s="161"/>
      <c r="EH8055" s="161"/>
      <c r="EI8055" s="161"/>
      <c r="EJ8055" s="161"/>
      <c r="EK8055" s="161"/>
      <c r="EL8055" s="161"/>
      <c r="EM8055" s="161"/>
      <c r="EN8055" s="161"/>
      <c r="EO8055" s="161"/>
      <c r="EP8055" s="161"/>
      <c r="EQ8055" s="161"/>
      <c r="ER8055" s="161"/>
      <c r="ES8055" s="161"/>
      <c r="ET8055" s="161"/>
      <c r="EU8055" s="161"/>
      <c r="EV8055" s="161"/>
      <c r="EW8055" s="161"/>
      <c r="EX8055" s="161"/>
      <c r="EY8055" s="161"/>
      <c r="EZ8055" s="161"/>
      <c r="FA8055" s="161"/>
      <c r="FB8055" s="161"/>
      <c r="FC8055" s="161"/>
      <c r="FD8055" s="161"/>
      <c r="FE8055" s="161"/>
      <c r="FF8055" s="161"/>
      <c r="FG8055" s="161"/>
      <c r="FH8055" s="161"/>
      <c r="FI8055" s="161"/>
      <c r="FJ8055" s="161"/>
      <c r="FK8055" s="161"/>
      <c r="FL8055" s="161"/>
      <c r="FM8055" s="161"/>
      <c r="FN8055" s="161"/>
      <c r="FO8055" s="161"/>
      <c r="FP8055" s="161"/>
      <c r="FQ8055" s="161"/>
      <c r="FR8055" s="161"/>
      <c r="FS8055" s="161"/>
      <c r="FT8055" s="161"/>
      <c r="FU8055" s="161"/>
      <c r="FV8055" s="161"/>
      <c r="FW8055" s="161"/>
      <c r="FX8055" s="161"/>
      <c r="FY8055" s="161"/>
      <c r="FZ8055" s="161"/>
      <c r="GA8055" s="161"/>
      <c r="GB8055" s="161"/>
      <c r="GC8055" s="161"/>
      <c r="GD8055" s="161"/>
      <c r="GE8055" s="161"/>
      <c r="GF8055" s="161"/>
      <c r="GG8055" s="161"/>
      <c r="GH8055" s="161"/>
      <c r="GI8055" s="161"/>
      <c r="GJ8055" s="161"/>
      <c r="GK8055" s="161"/>
      <c r="GL8055" s="161"/>
      <c r="GM8055" s="161"/>
      <c r="GN8055" s="161"/>
      <c r="GO8055" s="161"/>
      <c r="GP8055" s="161"/>
      <c r="GQ8055" s="161"/>
      <c r="GR8055" s="161"/>
      <c r="GS8055" s="161"/>
      <c r="GT8055" s="161"/>
      <c r="GU8055" s="161"/>
      <c r="GV8055" s="161"/>
      <c r="GW8055" s="161"/>
      <c r="GX8055" s="161"/>
      <c r="GY8055" s="161"/>
      <c r="GZ8055" s="161"/>
      <c r="HA8055" s="161"/>
      <c r="HB8055" s="161"/>
      <c r="HC8055" s="161"/>
      <c r="HD8055" s="161"/>
      <c r="HE8055" s="161"/>
      <c r="HF8055" s="161"/>
      <c r="HG8055" s="161"/>
      <c r="HH8055" s="161"/>
      <c r="HI8055" s="161"/>
      <c r="HJ8055" s="161"/>
      <c r="HK8055" s="161"/>
      <c r="HL8055" s="161"/>
      <c r="HM8055" s="161"/>
      <c r="HN8055" s="161"/>
      <c r="HO8055" s="161"/>
      <c r="HP8055" s="161"/>
      <c r="HQ8055" s="161"/>
      <c r="HR8055" s="161"/>
      <c r="HS8055" s="161"/>
      <c r="HT8055" s="161"/>
      <c r="HU8055" s="161"/>
      <c r="HV8055" s="161"/>
      <c r="HW8055" s="161"/>
      <c r="HX8055" s="161"/>
      <c r="HY8055" s="161"/>
      <c r="HZ8055" s="161"/>
      <c r="IA8055" s="161"/>
      <c r="IB8055" s="161"/>
      <c r="IC8055" s="161"/>
      <c r="ID8055" s="161"/>
      <c r="IE8055" s="161"/>
      <c r="IF8055" s="161"/>
      <c r="IG8055" s="161"/>
      <c r="IH8055" s="161"/>
      <c r="II8055" s="161"/>
      <c r="IJ8055" s="161"/>
      <c r="IK8055" s="161"/>
      <c r="IL8055" s="161"/>
      <c r="IM8055" s="161"/>
      <c r="IN8055" s="161"/>
      <c r="IO8055" s="161"/>
      <c r="IP8055" s="161"/>
      <c r="IQ8055" s="161"/>
      <c r="IR8055" s="161"/>
      <c r="IS8055" s="161"/>
      <c r="IT8055" s="161"/>
      <c r="IU8055" s="161"/>
      <c r="IV8055" s="161"/>
      <c r="IW8055" s="161"/>
      <c r="IX8055" s="161"/>
      <c r="IY8055" s="161"/>
      <c r="IZ8055" s="161"/>
      <c r="JA8055" s="161"/>
      <c r="JB8055" s="161"/>
      <c r="JC8055" s="161"/>
      <c r="JD8055" s="161"/>
      <c r="JE8055" s="161"/>
      <c r="JF8055" s="161"/>
      <c r="JG8055" s="161"/>
    </row>
    <row r="8056" spans="1:267" s="214" customFormat="1" ht="19.5" customHeight="1" x14ac:dyDescent="0.25">
      <c r="A8056" s="42" t="s">
        <v>369</v>
      </c>
      <c r="B8056" s="27">
        <v>6</v>
      </c>
      <c r="C8056" s="27">
        <v>1</v>
      </c>
      <c r="D8056" s="27">
        <v>4.5</v>
      </c>
      <c r="E8056" s="27">
        <v>2</v>
      </c>
      <c r="F8056" s="27">
        <v>0</v>
      </c>
      <c r="G8056" s="27">
        <v>4</v>
      </c>
      <c r="H8056" s="27">
        <v>3</v>
      </c>
      <c r="I8056" s="27">
        <v>0</v>
      </c>
      <c r="J8056" s="27">
        <v>0</v>
      </c>
      <c r="K8056" s="27">
        <v>2</v>
      </c>
      <c r="L8056" s="119"/>
      <c r="M8056" s="92">
        <f>SUM(B8056:K8056)</f>
        <v>22.5</v>
      </c>
      <c r="N8056" s="27">
        <v>21</v>
      </c>
      <c r="O8056" s="185">
        <f>M8056/91</f>
        <v>0.24725274725274726</v>
      </c>
      <c r="P8056" s="55" t="s">
        <v>446</v>
      </c>
      <c r="Q8056" s="30" t="s">
        <v>709</v>
      </c>
      <c r="R8056" s="42" t="s">
        <v>459</v>
      </c>
      <c r="S8056" s="30" t="s">
        <v>599</v>
      </c>
      <c r="T8056" s="28" t="s">
        <v>3660</v>
      </c>
      <c r="U8056" s="17">
        <v>10</v>
      </c>
      <c r="V8056" s="20" t="s">
        <v>682</v>
      </c>
      <c r="W8056" s="18" t="s">
        <v>4610</v>
      </c>
      <c r="X8056" s="18" t="s">
        <v>468</v>
      </c>
      <c r="Y8056" s="18" t="s">
        <v>1078</v>
      </c>
      <c r="Z8056" s="61"/>
      <c r="AA8056" s="161"/>
      <c r="AB8056" s="161"/>
      <c r="AC8056" s="161"/>
      <c r="AD8056" s="161"/>
      <c r="AE8056" s="161"/>
      <c r="AF8056" s="161"/>
      <c r="AG8056" s="161"/>
      <c r="AH8056" s="161"/>
      <c r="AI8056" s="161"/>
      <c r="AJ8056" s="161"/>
      <c r="AK8056" s="161"/>
      <c r="AL8056" s="161"/>
      <c r="AM8056" s="161"/>
      <c r="AN8056" s="161"/>
      <c r="AO8056" s="161"/>
      <c r="AP8056" s="161"/>
      <c r="AQ8056" s="161"/>
      <c r="AR8056" s="161"/>
      <c r="AS8056" s="161"/>
      <c r="AT8056" s="161"/>
      <c r="AU8056" s="161"/>
      <c r="AV8056" s="161"/>
      <c r="AW8056" s="161"/>
      <c r="AX8056" s="161"/>
      <c r="AY8056" s="161"/>
      <c r="AZ8056" s="161"/>
      <c r="BA8056" s="161"/>
      <c r="BB8056" s="161"/>
      <c r="BC8056" s="161"/>
      <c r="BD8056" s="161"/>
      <c r="BE8056" s="161"/>
      <c r="BF8056" s="161"/>
      <c r="BG8056" s="161"/>
      <c r="BH8056" s="161"/>
      <c r="BI8056" s="161"/>
      <c r="BJ8056" s="161"/>
      <c r="BK8056" s="161"/>
      <c r="BL8056" s="161"/>
      <c r="BM8056" s="161"/>
      <c r="BN8056" s="161"/>
      <c r="BO8056" s="161"/>
      <c r="BP8056" s="161"/>
      <c r="BQ8056" s="161"/>
      <c r="BR8056" s="161"/>
      <c r="BS8056" s="161"/>
      <c r="BT8056" s="161"/>
      <c r="BU8056" s="161"/>
      <c r="BV8056" s="161"/>
      <c r="BW8056" s="161"/>
      <c r="BX8056" s="161"/>
      <c r="BY8056" s="161"/>
      <c r="BZ8056" s="161"/>
      <c r="CA8056" s="161"/>
      <c r="CB8056" s="161"/>
      <c r="CC8056" s="161"/>
      <c r="CD8056" s="161"/>
      <c r="CE8056" s="161"/>
      <c r="CF8056" s="161"/>
      <c r="CG8056" s="161"/>
      <c r="CH8056" s="161"/>
      <c r="CI8056" s="161"/>
      <c r="CJ8056" s="161"/>
      <c r="CK8056" s="161"/>
      <c r="CL8056" s="161"/>
      <c r="CM8056" s="161"/>
      <c r="CN8056" s="161"/>
      <c r="CO8056" s="161"/>
      <c r="CP8056" s="161"/>
      <c r="CQ8056" s="161"/>
      <c r="CR8056" s="161"/>
      <c r="CS8056" s="161"/>
      <c r="CT8056" s="161"/>
      <c r="CU8056" s="161"/>
      <c r="CV8056" s="161"/>
      <c r="CW8056" s="161"/>
      <c r="CX8056" s="161"/>
      <c r="CY8056" s="161"/>
      <c r="CZ8056" s="161"/>
      <c r="DA8056" s="161"/>
      <c r="DB8056" s="161"/>
      <c r="DC8056" s="161"/>
      <c r="DD8056" s="161"/>
      <c r="DE8056" s="161"/>
      <c r="DF8056" s="161"/>
      <c r="DG8056" s="161"/>
      <c r="DH8056" s="161"/>
      <c r="DI8056" s="161"/>
      <c r="DJ8056" s="161"/>
      <c r="DK8056" s="161"/>
      <c r="DL8056" s="161"/>
      <c r="DM8056" s="161"/>
      <c r="DN8056" s="161"/>
      <c r="DO8056" s="161"/>
      <c r="DP8056" s="161"/>
      <c r="DQ8056" s="161"/>
      <c r="DR8056" s="161"/>
      <c r="DS8056" s="161"/>
      <c r="DT8056" s="161"/>
      <c r="DU8056" s="161"/>
      <c r="DV8056" s="161"/>
      <c r="DW8056" s="161"/>
      <c r="DX8056" s="161"/>
      <c r="DY8056" s="161"/>
      <c r="DZ8056" s="161"/>
      <c r="EA8056" s="161"/>
      <c r="EB8056" s="161"/>
      <c r="EC8056" s="161"/>
      <c r="ED8056" s="161"/>
      <c r="EE8056" s="161"/>
      <c r="EF8056" s="161"/>
      <c r="EG8056" s="161"/>
      <c r="EH8056" s="161"/>
      <c r="EI8056" s="161"/>
      <c r="EJ8056" s="161"/>
      <c r="EK8056" s="161"/>
      <c r="EL8056" s="161"/>
      <c r="EM8056" s="161"/>
      <c r="EN8056" s="161"/>
      <c r="EO8056" s="161"/>
      <c r="EP8056" s="161"/>
      <c r="EQ8056" s="161"/>
      <c r="ER8056" s="161"/>
      <c r="ES8056" s="161"/>
      <c r="ET8056" s="161"/>
      <c r="EU8056" s="161"/>
      <c r="EV8056" s="161"/>
      <c r="EW8056" s="161"/>
      <c r="EX8056" s="161"/>
      <c r="EY8056" s="161"/>
      <c r="EZ8056" s="161"/>
      <c r="FA8056" s="161"/>
      <c r="FB8056" s="161"/>
      <c r="FC8056" s="161"/>
      <c r="FD8056" s="161"/>
      <c r="FE8056" s="161"/>
      <c r="FF8056" s="161"/>
      <c r="FG8056" s="161"/>
      <c r="FH8056" s="161"/>
      <c r="FI8056" s="161"/>
      <c r="FJ8056" s="161"/>
      <c r="FK8056" s="161"/>
      <c r="FL8056" s="161"/>
      <c r="FM8056" s="161"/>
      <c r="FN8056" s="161"/>
      <c r="FO8056" s="161"/>
      <c r="FP8056" s="161"/>
      <c r="FQ8056" s="161"/>
      <c r="FR8056" s="161"/>
      <c r="FS8056" s="161"/>
      <c r="FT8056" s="161"/>
      <c r="FU8056" s="161"/>
      <c r="FV8056" s="161"/>
      <c r="FW8056" s="161"/>
      <c r="FX8056" s="161"/>
      <c r="FY8056" s="161"/>
      <c r="FZ8056" s="161"/>
      <c r="GA8056" s="161"/>
      <c r="GB8056" s="161"/>
      <c r="GC8056" s="161"/>
      <c r="GD8056" s="161"/>
      <c r="GE8056" s="161"/>
      <c r="GF8056" s="161"/>
      <c r="GG8056" s="161"/>
      <c r="GH8056" s="161"/>
      <c r="GI8056" s="161"/>
      <c r="GJ8056" s="161"/>
      <c r="GK8056" s="161"/>
      <c r="GL8056" s="161"/>
      <c r="GM8056" s="161"/>
      <c r="GN8056" s="161"/>
      <c r="GO8056" s="161"/>
      <c r="GP8056" s="161"/>
      <c r="GQ8056" s="161"/>
      <c r="GR8056" s="161"/>
      <c r="GS8056" s="161"/>
      <c r="GT8056" s="161"/>
      <c r="GU8056" s="161"/>
      <c r="GV8056" s="161"/>
      <c r="GW8056" s="161"/>
      <c r="GX8056" s="161"/>
      <c r="GY8056" s="161"/>
      <c r="GZ8056" s="161"/>
      <c r="HA8056" s="161"/>
      <c r="HB8056" s="161"/>
      <c r="HC8056" s="161"/>
      <c r="HD8056" s="161"/>
      <c r="HE8056" s="161"/>
      <c r="HF8056" s="161"/>
      <c r="HG8056" s="161"/>
      <c r="HH8056" s="161"/>
      <c r="HI8056" s="161"/>
      <c r="HJ8056" s="161"/>
      <c r="HK8056" s="161"/>
      <c r="HL8056" s="161"/>
      <c r="HM8056" s="161"/>
      <c r="HN8056" s="161"/>
      <c r="HO8056" s="161"/>
      <c r="HP8056" s="161"/>
      <c r="HQ8056" s="161"/>
      <c r="HR8056" s="161"/>
      <c r="HS8056" s="161"/>
      <c r="HT8056" s="161"/>
      <c r="HU8056" s="161"/>
      <c r="HV8056" s="161"/>
      <c r="HW8056" s="161"/>
      <c r="HX8056" s="161"/>
      <c r="HY8056" s="161"/>
      <c r="HZ8056" s="161"/>
      <c r="IA8056" s="161"/>
      <c r="IB8056" s="161"/>
      <c r="IC8056" s="161"/>
      <c r="ID8056" s="161"/>
      <c r="IE8056" s="161"/>
      <c r="IF8056" s="161"/>
      <c r="IG8056" s="161"/>
      <c r="IH8056" s="161"/>
      <c r="II8056" s="161"/>
      <c r="IJ8056" s="161"/>
      <c r="IK8056" s="161"/>
      <c r="IL8056" s="161"/>
      <c r="IM8056" s="161"/>
      <c r="IN8056" s="161"/>
      <c r="IO8056" s="161"/>
      <c r="IP8056" s="161"/>
      <c r="IQ8056" s="161"/>
      <c r="IR8056" s="161"/>
      <c r="IS8056" s="161"/>
      <c r="IT8056" s="161"/>
      <c r="IU8056" s="161"/>
      <c r="IV8056" s="161"/>
      <c r="IW8056" s="161"/>
      <c r="IX8056" s="161"/>
      <c r="IY8056" s="161"/>
      <c r="IZ8056" s="161"/>
      <c r="JA8056" s="161"/>
      <c r="JB8056" s="161"/>
      <c r="JC8056" s="161"/>
      <c r="JD8056" s="161"/>
      <c r="JE8056" s="161"/>
      <c r="JF8056" s="161"/>
      <c r="JG8056" s="161"/>
    </row>
    <row r="8057" spans="1:267" s="214" customFormat="1" ht="19.5" customHeight="1" x14ac:dyDescent="0.25">
      <c r="A8057" s="42" t="s">
        <v>366</v>
      </c>
      <c r="B8057" s="27">
        <v>4.5</v>
      </c>
      <c r="C8057" s="27">
        <v>0</v>
      </c>
      <c r="D8057" s="27">
        <v>5.5</v>
      </c>
      <c r="E8057" s="27">
        <v>0.5</v>
      </c>
      <c r="F8057" s="27">
        <v>3</v>
      </c>
      <c r="G8057" s="27">
        <v>7</v>
      </c>
      <c r="H8057" s="27">
        <v>0</v>
      </c>
      <c r="I8057" s="27">
        <v>0</v>
      </c>
      <c r="J8057" s="27">
        <v>0</v>
      </c>
      <c r="K8057" s="27">
        <v>2</v>
      </c>
      <c r="L8057" s="119"/>
      <c r="M8057" s="92">
        <f>SUM(B8057:K8057)</f>
        <v>22.5</v>
      </c>
      <c r="N8057" s="27">
        <v>18</v>
      </c>
      <c r="O8057" s="185">
        <f>M8057/91</f>
        <v>0.24725274725274726</v>
      </c>
      <c r="P8057" s="55" t="s">
        <v>446</v>
      </c>
      <c r="Q8057" s="30" t="s">
        <v>3440</v>
      </c>
      <c r="R8057" s="42" t="s">
        <v>539</v>
      </c>
      <c r="S8057" s="30" t="s">
        <v>474</v>
      </c>
      <c r="T8057" s="28" t="s">
        <v>3297</v>
      </c>
      <c r="U8057" s="17">
        <v>10</v>
      </c>
      <c r="V8057" s="20">
        <v>1</v>
      </c>
      <c r="W8057" s="18" t="s">
        <v>3326</v>
      </c>
      <c r="X8057" s="18" t="s">
        <v>651</v>
      </c>
      <c r="Y8057" s="18" t="s">
        <v>513</v>
      </c>
      <c r="Z8057" s="61"/>
      <c r="AA8057" s="161"/>
      <c r="AB8057" s="161"/>
      <c r="AC8057" s="161"/>
      <c r="AD8057" s="161"/>
      <c r="AE8057" s="161"/>
      <c r="AF8057" s="161"/>
      <c r="AG8057" s="161"/>
      <c r="AH8057" s="161"/>
      <c r="AI8057" s="161"/>
      <c r="AJ8057" s="161"/>
      <c r="AK8057" s="161"/>
      <c r="AL8057" s="161"/>
      <c r="AM8057" s="161"/>
      <c r="AN8057" s="161"/>
      <c r="AO8057" s="161"/>
      <c r="AP8057" s="161"/>
      <c r="AQ8057" s="161"/>
      <c r="AR8057" s="161"/>
      <c r="AS8057" s="161"/>
      <c r="AT8057" s="161"/>
      <c r="AU8057" s="161"/>
      <c r="AV8057" s="161"/>
      <c r="AW8057" s="161"/>
      <c r="AX8057" s="161"/>
      <c r="AY8057" s="161"/>
      <c r="AZ8057" s="161"/>
      <c r="BA8057" s="161"/>
      <c r="BB8057" s="161"/>
      <c r="BC8057" s="161"/>
      <c r="BD8057" s="161"/>
      <c r="BE8057" s="161"/>
      <c r="BF8057" s="161"/>
      <c r="BG8057" s="161"/>
      <c r="BH8057" s="161"/>
      <c r="BI8057" s="161"/>
      <c r="BJ8057" s="161"/>
      <c r="BK8057" s="161"/>
      <c r="BL8057" s="161"/>
      <c r="BM8057" s="161"/>
      <c r="BN8057" s="161"/>
      <c r="BO8057" s="161"/>
      <c r="BP8057" s="161"/>
      <c r="BQ8057" s="161"/>
      <c r="BR8057" s="161"/>
      <c r="BS8057" s="161"/>
      <c r="BT8057" s="161"/>
      <c r="BU8057" s="161"/>
      <c r="BV8057" s="161"/>
      <c r="BW8057" s="161"/>
      <c r="BX8057" s="161"/>
      <c r="BY8057" s="161"/>
      <c r="BZ8057" s="161"/>
      <c r="CA8057" s="161"/>
      <c r="CB8057" s="161"/>
      <c r="CC8057" s="161"/>
      <c r="CD8057" s="161"/>
      <c r="CE8057" s="161"/>
      <c r="CF8057" s="161"/>
      <c r="CG8057" s="161"/>
      <c r="CH8057" s="161"/>
      <c r="CI8057" s="161"/>
      <c r="CJ8057" s="161"/>
      <c r="CK8057" s="161"/>
      <c r="CL8057" s="161"/>
      <c r="CM8057" s="161"/>
      <c r="CN8057" s="161"/>
      <c r="CO8057" s="161"/>
      <c r="CP8057" s="161"/>
      <c r="CQ8057" s="161"/>
      <c r="CR8057" s="161"/>
      <c r="CS8057" s="161"/>
      <c r="CT8057" s="161"/>
      <c r="CU8057" s="161"/>
      <c r="CV8057" s="161"/>
      <c r="CW8057" s="161"/>
      <c r="CX8057" s="161"/>
      <c r="CY8057" s="161"/>
      <c r="CZ8057" s="161"/>
      <c r="DA8057" s="161"/>
      <c r="DB8057" s="161"/>
      <c r="DC8057" s="161"/>
      <c r="DD8057" s="161"/>
      <c r="DE8057" s="161"/>
      <c r="DF8057" s="161"/>
      <c r="DG8057" s="161"/>
      <c r="DH8057" s="161"/>
      <c r="DI8057" s="161"/>
      <c r="DJ8057" s="161"/>
      <c r="DK8057" s="161"/>
      <c r="DL8057" s="161"/>
      <c r="DM8057" s="161"/>
      <c r="DN8057" s="161"/>
      <c r="DO8057" s="161"/>
      <c r="DP8057" s="161"/>
      <c r="DQ8057" s="161"/>
      <c r="DR8057" s="161"/>
      <c r="DS8057" s="161"/>
      <c r="DT8057" s="161"/>
      <c r="DU8057" s="161"/>
      <c r="DV8057" s="161"/>
      <c r="DW8057" s="161"/>
      <c r="DX8057" s="161"/>
      <c r="DY8057" s="161"/>
      <c r="DZ8057" s="161"/>
      <c r="EA8057" s="161"/>
      <c r="EB8057" s="161"/>
      <c r="EC8057" s="161"/>
      <c r="ED8057" s="161"/>
      <c r="EE8057" s="161"/>
      <c r="EF8057" s="161"/>
      <c r="EG8057" s="161"/>
      <c r="EH8057" s="161"/>
      <c r="EI8057" s="161"/>
      <c r="EJ8057" s="161"/>
      <c r="EK8057" s="161"/>
      <c r="EL8057" s="161"/>
      <c r="EM8057" s="161"/>
      <c r="EN8057" s="161"/>
      <c r="EO8057" s="161"/>
      <c r="EP8057" s="161"/>
      <c r="EQ8057" s="161"/>
      <c r="ER8057" s="161"/>
      <c r="ES8057" s="161"/>
      <c r="ET8057" s="161"/>
      <c r="EU8057" s="161"/>
      <c r="EV8057" s="161"/>
      <c r="EW8057" s="161"/>
      <c r="EX8057" s="161"/>
      <c r="EY8057" s="161"/>
      <c r="EZ8057" s="161"/>
      <c r="FA8057" s="161"/>
      <c r="FB8057" s="161"/>
      <c r="FC8057" s="161"/>
      <c r="FD8057" s="161"/>
      <c r="FE8057" s="161"/>
      <c r="FF8057" s="161"/>
      <c r="FG8057" s="161"/>
      <c r="FH8057" s="161"/>
      <c r="FI8057" s="161"/>
      <c r="FJ8057" s="161"/>
      <c r="FK8057" s="161"/>
      <c r="FL8057" s="161"/>
      <c r="FM8057" s="161"/>
      <c r="FN8057" s="161"/>
      <c r="FO8057" s="161"/>
      <c r="FP8057" s="161"/>
      <c r="FQ8057" s="161"/>
      <c r="FR8057" s="161"/>
      <c r="FS8057" s="161"/>
      <c r="FT8057" s="161"/>
      <c r="FU8057" s="161"/>
      <c r="FV8057" s="161"/>
      <c r="FW8057" s="161"/>
      <c r="FX8057" s="161"/>
      <c r="FY8057" s="161"/>
      <c r="FZ8057" s="161"/>
      <c r="GA8057" s="161"/>
      <c r="GB8057" s="161"/>
      <c r="GC8057" s="161"/>
      <c r="GD8057" s="161"/>
      <c r="GE8057" s="161"/>
      <c r="GF8057" s="161"/>
      <c r="GG8057" s="161"/>
      <c r="GH8057" s="161"/>
      <c r="GI8057" s="161"/>
      <c r="GJ8057" s="161"/>
      <c r="GK8057" s="161"/>
      <c r="GL8057" s="161"/>
      <c r="GM8057" s="161"/>
      <c r="GN8057" s="161"/>
      <c r="GO8057" s="161"/>
      <c r="GP8057" s="161"/>
      <c r="GQ8057" s="161"/>
      <c r="GR8057" s="161"/>
      <c r="GS8057" s="161"/>
      <c r="GT8057" s="161"/>
      <c r="GU8057" s="161"/>
      <c r="GV8057" s="161"/>
      <c r="GW8057" s="161"/>
      <c r="GX8057" s="161"/>
      <c r="GY8057" s="161"/>
      <c r="GZ8057" s="161"/>
      <c r="HA8057" s="161"/>
      <c r="HB8057" s="161"/>
      <c r="HC8057" s="161"/>
      <c r="HD8057" s="161"/>
      <c r="HE8057" s="161"/>
      <c r="HF8057" s="161"/>
      <c r="HG8057" s="161"/>
      <c r="HH8057" s="161"/>
      <c r="HI8057" s="161"/>
      <c r="HJ8057" s="161"/>
      <c r="HK8057" s="161"/>
      <c r="HL8057" s="161"/>
      <c r="HM8057" s="161"/>
      <c r="HN8057" s="161"/>
      <c r="HO8057" s="161"/>
      <c r="HP8057" s="161"/>
      <c r="HQ8057" s="161"/>
      <c r="HR8057" s="161"/>
      <c r="HS8057" s="161"/>
      <c r="HT8057" s="161"/>
      <c r="HU8057" s="161"/>
      <c r="HV8057" s="161"/>
      <c r="HW8057" s="161"/>
      <c r="HX8057" s="161"/>
      <c r="HY8057" s="161"/>
      <c r="HZ8057" s="161"/>
      <c r="IA8057" s="161"/>
      <c r="IB8057" s="161"/>
      <c r="IC8057" s="161"/>
      <c r="ID8057" s="161"/>
      <c r="IE8057" s="161"/>
      <c r="IF8057" s="161"/>
      <c r="IG8057" s="161"/>
      <c r="IH8057" s="161"/>
      <c r="II8057" s="161"/>
      <c r="IJ8057" s="161"/>
      <c r="IK8057" s="161"/>
      <c r="IL8057" s="161"/>
      <c r="IM8057" s="161"/>
      <c r="IN8057" s="161"/>
      <c r="IO8057" s="161"/>
      <c r="IP8057" s="161"/>
      <c r="IQ8057" s="161"/>
      <c r="IR8057" s="161"/>
      <c r="IS8057" s="161"/>
      <c r="IT8057" s="161"/>
      <c r="IU8057" s="161"/>
      <c r="IV8057" s="161"/>
      <c r="IW8057" s="161"/>
      <c r="IX8057" s="161"/>
      <c r="IY8057" s="161"/>
      <c r="IZ8057" s="161"/>
      <c r="JA8057" s="161"/>
      <c r="JB8057" s="161"/>
      <c r="JC8057" s="161"/>
      <c r="JD8057" s="161"/>
      <c r="JE8057" s="161"/>
      <c r="JF8057" s="161"/>
      <c r="JG8057" s="161"/>
    </row>
    <row r="8058" spans="1:267" s="214" customFormat="1" ht="19.5" customHeight="1" x14ac:dyDescent="0.25">
      <c r="A8058" s="42" t="s">
        <v>363</v>
      </c>
      <c r="B8058" s="27">
        <v>5</v>
      </c>
      <c r="C8058" s="27">
        <v>0</v>
      </c>
      <c r="D8058" s="27">
        <v>5</v>
      </c>
      <c r="E8058" s="27">
        <v>0.5</v>
      </c>
      <c r="F8058" s="27">
        <v>4</v>
      </c>
      <c r="G8058" s="27">
        <v>4</v>
      </c>
      <c r="H8058" s="27">
        <v>1</v>
      </c>
      <c r="I8058" s="27">
        <v>0</v>
      </c>
      <c r="J8058" s="27">
        <v>1</v>
      </c>
      <c r="K8058" s="27">
        <v>2</v>
      </c>
      <c r="L8058" s="119"/>
      <c r="M8058" s="92">
        <f>SUM(B8058:K8058)</f>
        <v>22.5</v>
      </c>
      <c r="N8058" s="27">
        <v>20</v>
      </c>
      <c r="O8058" s="185">
        <f>M8058/91</f>
        <v>0.24725274725274726</v>
      </c>
      <c r="P8058" s="55" t="s">
        <v>446</v>
      </c>
      <c r="Q8058" s="30" t="s">
        <v>6693</v>
      </c>
      <c r="R8058" s="42" t="s">
        <v>459</v>
      </c>
      <c r="S8058" s="30" t="s">
        <v>599</v>
      </c>
      <c r="T8058" s="28" t="s">
        <v>6527</v>
      </c>
      <c r="U8058" s="17">
        <v>10</v>
      </c>
      <c r="V8058" s="20" t="s">
        <v>6544</v>
      </c>
      <c r="W8058" s="18" t="s">
        <v>6668</v>
      </c>
      <c r="X8058" s="18" t="s">
        <v>1224</v>
      </c>
      <c r="Y8058" s="18" t="s">
        <v>469</v>
      </c>
      <c r="Z8058" s="61"/>
      <c r="AA8058" s="161"/>
      <c r="AB8058" s="161"/>
      <c r="AC8058" s="161"/>
      <c r="AD8058" s="161"/>
      <c r="AE8058" s="161"/>
      <c r="AF8058" s="161"/>
      <c r="AG8058" s="161"/>
      <c r="AH8058" s="161"/>
      <c r="AI8058" s="161"/>
      <c r="AJ8058" s="161"/>
      <c r="AK8058" s="161"/>
      <c r="AL8058" s="161"/>
      <c r="AM8058" s="161"/>
      <c r="AN8058" s="161"/>
      <c r="AO8058" s="161"/>
      <c r="AP8058" s="161"/>
      <c r="AQ8058" s="161"/>
      <c r="AR8058" s="161"/>
      <c r="AS8058" s="161"/>
      <c r="AT8058" s="161"/>
      <c r="AU8058" s="161"/>
      <c r="AV8058" s="161"/>
      <c r="AW8058" s="161"/>
      <c r="AX8058" s="161"/>
      <c r="AY8058" s="161"/>
      <c r="AZ8058" s="161"/>
      <c r="BA8058" s="161"/>
      <c r="BB8058" s="161"/>
      <c r="BC8058" s="161"/>
      <c r="BD8058" s="161"/>
      <c r="BE8058" s="161"/>
      <c r="BF8058" s="161"/>
      <c r="BG8058" s="161"/>
      <c r="BH8058" s="161"/>
      <c r="BI8058" s="161"/>
      <c r="BJ8058" s="161"/>
      <c r="BK8058" s="161"/>
      <c r="BL8058" s="161"/>
      <c r="BM8058" s="161"/>
      <c r="BN8058" s="161"/>
      <c r="BO8058" s="161"/>
      <c r="BP8058" s="161"/>
      <c r="BQ8058" s="161"/>
      <c r="BR8058" s="161"/>
      <c r="BS8058" s="161"/>
      <c r="BT8058" s="161"/>
      <c r="BU8058" s="161"/>
      <c r="BV8058" s="161"/>
      <c r="BW8058" s="161"/>
      <c r="BX8058" s="161"/>
      <c r="BY8058" s="161"/>
      <c r="BZ8058" s="161"/>
      <c r="CA8058" s="161"/>
      <c r="CB8058" s="161"/>
      <c r="CC8058" s="161"/>
      <c r="CD8058" s="161"/>
      <c r="CE8058" s="161"/>
      <c r="CF8058" s="161"/>
      <c r="CG8058" s="161"/>
      <c r="CH8058" s="161"/>
      <c r="CI8058" s="161"/>
      <c r="CJ8058" s="161"/>
      <c r="CK8058" s="161"/>
      <c r="CL8058" s="161"/>
      <c r="CM8058" s="161"/>
      <c r="CN8058" s="161"/>
      <c r="CO8058" s="161"/>
      <c r="CP8058" s="161"/>
      <c r="CQ8058" s="161"/>
      <c r="CR8058" s="161"/>
      <c r="CS8058" s="161"/>
      <c r="CT8058" s="161"/>
      <c r="CU8058" s="161"/>
      <c r="CV8058" s="161"/>
      <c r="CW8058" s="161"/>
      <c r="CX8058" s="161"/>
      <c r="CY8058" s="161"/>
      <c r="CZ8058" s="161"/>
      <c r="DA8058" s="161"/>
      <c r="DB8058" s="161"/>
      <c r="DC8058" s="161"/>
      <c r="DD8058" s="161"/>
      <c r="DE8058" s="161"/>
      <c r="DF8058" s="161"/>
      <c r="DG8058" s="161"/>
      <c r="DH8058" s="161"/>
      <c r="DI8058" s="161"/>
      <c r="DJ8058" s="161"/>
      <c r="DK8058" s="161"/>
      <c r="DL8058" s="161"/>
      <c r="DM8058" s="161"/>
      <c r="DN8058" s="161"/>
      <c r="DO8058" s="161"/>
      <c r="DP8058" s="161"/>
      <c r="DQ8058" s="161"/>
      <c r="DR8058" s="161"/>
      <c r="DS8058" s="161"/>
      <c r="DT8058" s="161"/>
      <c r="DU8058" s="161"/>
      <c r="DV8058" s="161"/>
      <c r="DW8058" s="161"/>
      <c r="DX8058" s="161"/>
      <c r="DY8058" s="161"/>
      <c r="DZ8058" s="161"/>
      <c r="EA8058" s="161"/>
      <c r="EB8058" s="161"/>
      <c r="EC8058" s="161"/>
      <c r="ED8058" s="161"/>
      <c r="EE8058" s="161"/>
      <c r="EF8058" s="161"/>
      <c r="EG8058" s="161"/>
      <c r="EH8058" s="161"/>
      <c r="EI8058" s="161"/>
      <c r="EJ8058" s="161"/>
      <c r="EK8058" s="161"/>
      <c r="EL8058" s="161"/>
      <c r="EM8058" s="161"/>
      <c r="EN8058" s="161"/>
      <c r="EO8058" s="161"/>
      <c r="EP8058" s="161"/>
      <c r="EQ8058" s="161"/>
      <c r="ER8058" s="161"/>
      <c r="ES8058" s="161"/>
      <c r="ET8058" s="161"/>
      <c r="EU8058" s="161"/>
      <c r="EV8058" s="161"/>
      <c r="EW8058" s="161"/>
      <c r="EX8058" s="161"/>
      <c r="EY8058" s="161"/>
      <c r="EZ8058" s="161"/>
      <c r="FA8058" s="161"/>
      <c r="FB8058" s="161"/>
      <c r="FC8058" s="161"/>
      <c r="FD8058" s="161"/>
      <c r="FE8058" s="161"/>
      <c r="FF8058" s="161"/>
      <c r="FG8058" s="161"/>
      <c r="FH8058" s="161"/>
      <c r="FI8058" s="161"/>
      <c r="FJ8058" s="161"/>
      <c r="FK8058" s="161"/>
      <c r="FL8058" s="161"/>
      <c r="FM8058" s="161"/>
      <c r="FN8058" s="161"/>
      <c r="FO8058" s="161"/>
      <c r="FP8058" s="161"/>
      <c r="FQ8058" s="161"/>
      <c r="FR8058" s="161"/>
      <c r="FS8058" s="161"/>
      <c r="FT8058" s="161"/>
      <c r="FU8058" s="161"/>
      <c r="FV8058" s="161"/>
      <c r="FW8058" s="161"/>
      <c r="FX8058" s="161"/>
      <c r="FY8058" s="161"/>
      <c r="FZ8058" s="161"/>
      <c r="GA8058" s="161"/>
      <c r="GB8058" s="161"/>
      <c r="GC8058" s="161"/>
      <c r="GD8058" s="161"/>
      <c r="GE8058" s="161"/>
      <c r="GF8058" s="161"/>
      <c r="GG8058" s="161"/>
      <c r="GH8058" s="161"/>
      <c r="GI8058" s="161"/>
      <c r="GJ8058" s="161"/>
      <c r="GK8058" s="161"/>
      <c r="GL8058" s="161"/>
      <c r="GM8058" s="161"/>
      <c r="GN8058" s="161"/>
      <c r="GO8058" s="161"/>
      <c r="GP8058" s="161"/>
      <c r="GQ8058" s="161"/>
      <c r="GR8058" s="161"/>
      <c r="GS8058" s="161"/>
      <c r="GT8058" s="161"/>
      <c r="GU8058" s="161"/>
      <c r="GV8058" s="161"/>
      <c r="GW8058" s="161"/>
      <c r="GX8058" s="161"/>
      <c r="GY8058" s="161"/>
      <c r="GZ8058" s="161"/>
      <c r="HA8058" s="161"/>
      <c r="HB8058" s="161"/>
      <c r="HC8058" s="161"/>
      <c r="HD8058" s="161"/>
      <c r="HE8058" s="161"/>
      <c r="HF8058" s="161"/>
      <c r="HG8058" s="161"/>
      <c r="HH8058" s="161"/>
      <c r="HI8058" s="161"/>
      <c r="HJ8058" s="161"/>
      <c r="HK8058" s="161"/>
      <c r="HL8058" s="161"/>
      <c r="HM8058" s="161"/>
      <c r="HN8058" s="161"/>
      <c r="HO8058" s="161"/>
      <c r="HP8058" s="161"/>
      <c r="HQ8058" s="161"/>
      <c r="HR8058" s="161"/>
      <c r="HS8058" s="161"/>
      <c r="HT8058" s="161"/>
      <c r="HU8058" s="161"/>
      <c r="HV8058" s="161"/>
      <c r="HW8058" s="161"/>
      <c r="HX8058" s="161"/>
      <c r="HY8058" s="161"/>
      <c r="HZ8058" s="161"/>
      <c r="IA8058" s="161"/>
      <c r="IB8058" s="161"/>
      <c r="IC8058" s="161"/>
      <c r="ID8058" s="161"/>
      <c r="IE8058" s="161"/>
      <c r="IF8058" s="161"/>
      <c r="IG8058" s="161"/>
      <c r="IH8058" s="161"/>
      <c r="II8058" s="161"/>
      <c r="IJ8058" s="161"/>
      <c r="IK8058" s="161"/>
      <c r="IL8058" s="161"/>
      <c r="IM8058" s="161"/>
      <c r="IN8058" s="161"/>
      <c r="IO8058" s="161"/>
      <c r="IP8058" s="161"/>
      <c r="IQ8058" s="161"/>
      <c r="IR8058" s="161"/>
      <c r="IS8058" s="161"/>
      <c r="IT8058" s="161"/>
      <c r="IU8058" s="161"/>
      <c r="IV8058" s="161"/>
      <c r="IW8058" s="161"/>
      <c r="IX8058" s="161"/>
      <c r="IY8058" s="161"/>
      <c r="IZ8058" s="161"/>
      <c r="JA8058" s="161"/>
      <c r="JB8058" s="161"/>
      <c r="JC8058" s="161"/>
      <c r="JD8058" s="161"/>
      <c r="JE8058" s="161"/>
      <c r="JF8058" s="161"/>
      <c r="JG8058" s="161"/>
    </row>
    <row r="8059" spans="1:267" s="214" customFormat="1" ht="19.5" customHeight="1" x14ac:dyDescent="0.25">
      <c r="A8059" s="42" t="s">
        <v>8452</v>
      </c>
      <c r="B8059" s="27">
        <v>4.5</v>
      </c>
      <c r="C8059" s="27">
        <v>1</v>
      </c>
      <c r="D8059" s="27">
        <v>5</v>
      </c>
      <c r="E8059" s="27">
        <v>1</v>
      </c>
      <c r="F8059" s="27">
        <v>4</v>
      </c>
      <c r="G8059" s="27">
        <v>0</v>
      </c>
      <c r="H8059" s="27">
        <v>2.5</v>
      </c>
      <c r="I8059" s="27">
        <v>2</v>
      </c>
      <c r="J8059" s="27">
        <v>0</v>
      </c>
      <c r="K8059" s="27">
        <v>2</v>
      </c>
      <c r="L8059" s="119"/>
      <c r="M8059" s="92">
        <f>SUM(B8059:K8059)</f>
        <v>22</v>
      </c>
      <c r="N8059" s="27">
        <v>39</v>
      </c>
      <c r="O8059" s="185">
        <f>M8059/91</f>
        <v>0.24175824175824176</v>
      </c>
      <c r="P8059" s="55" t="s">
        <v>446</v>
      </c>
      <c r="Q8059" s="19" t="s">
        <v>8453</v>
      </c>
      <c r="R8059" s="41" t="s">
        <v>958</v>
      </c>
      <c r="S8059" s="19" t="s">
        <v>559</v>
      </c>
      <c r="T8059" s="28" t="s">
        <v>8181</v>
      </c>
      <c r="U8059" s="17">
        <v>10</v>
      </c>
      <c r="V8059" s="20" t="s">
        <v>3396</v>
      </c>
      <c r="W8059" s="18" t="s">
        <v>2553</v>
      </c>
      <c r="X8059" s="18" t="s">
        <v>771</v>
      </c>
      <c r="Y8059" s="18" t="s">
        <v>486</v>
      </c>
      <c r="Z8059" s="61"/>
      <c r="AA8059" s="161"/>
      <c r="AB8059" s="161"/>
      <c r="AC8059" s="161"/>
      <c r="AD8059" s="161"/>
      <c r="AE8059" s="161"/>
      <c r="AF8059" s="161"/>
      <c r="AG8059" s="161"/>
      <c r="AH8059" s="161"/>
      <c r="AI8059" s="161"/>
      <c r="AJ8059" s="161"/>
      <c r="AK8059" s="161"/>
      <c r="AL8059" s="161"/>
      <c r="AM8059" s="161"/>
      <c r="AN8059" s="161"/>
      <c r="AO8059" s="161"/>
      <c r="AP8059" s="161"/>
      <c r="AQ8059" s="161"/>
      <c r="AR8059" s="161"/>
      <c r="AS8059" s="161"/>
      <c r="AT8059" s="161"/>
      <c r="AU8059" s="161"/>
      <c r="AV8059" s="161"/>
      <c r="AW8059" s="161"/>
      <c r="AX8059" s="161"/>
      <c r="AY8059" s="161"/>
      <c r="AZ8059" s="161"/>
      <c r="BA8059" s="161"/>
      <c r="BB8059" s="161"/>
      <c r="BC8059" s="161"/>
      <c r="BD8059" s="161"/>
      <c r="BE8059" s="161"/>
      <c r="BF8059" s="161"/>
      <c r="BG8059" s="161"/>
      <c r="BH8059" s="161"/>
      <c r="BI8059" s="161"/>
      <c r="BJ8059" s="161"/>
      <c r="BK8059" s="161"/>
      <c r="BL8059" s="161"/>
      <c r="BM8059" s="161"/>
      <c r="BN8059" s="161"/>
      <c r="BO8059" s="161"/>
      <c r="BP8059" s="161"/>
      <c r="BQ8059" s="161"/>
      <c r="BR8059" s="161"/>
      <c r="BS8059" s="161"/>
      <c r="BT8059" s="161"/>
      <c r="BU8059" s="161"/>
      <c r="BV8059" s="161"/>
      <c r="BW8059" s="161"/>
      <c r="BX8059" s="161"/>
      <c r="BY8059" s="161"/>
      <c r="BZ8059" s="161"/>
      <c r="CA8059" s="161"/>
      <c r="CB8059" s="161"/>
      <c r="CC8059" s="161"/>
      <c r="CD8059" s="161"/>
      <c r="CE8059" s="161"/>
      <c r="CF8059" s="161"/>
      <c r="CG8059" s="161"/>
      <c r="CH8059" s="161"/>
      <c r="CI8059" s="161"/>
      <c r="CJ8059" s="161"/>
      <c r="CK8059" s="161"/>
      <c r="CL8059" s="161"/>
      <c r="CM8059" s="161"/>
      <c r="CN8059" s="161"/>
      <c r="CO8059" s="161"/>
      <c r="CP8059" s="161"/>
      <c r="CQ8059" s="161"/>
      <c r="CR8059" s="161"/>
      <c r="CS8059" s="161"/>
      <c r="CT8059" s="161"/>
      <c r="CU8059" s="161"/>
      <c r="CV8059" s="161"/>
      <c r="CW8059" s="161"/>
      <c r="CX8059" s="161"/>
      <c r="CY8059" s="161"/>
      <c r="CZ8059" s="161"/>
      <c r="DA8059" s="161"/>
      <c r="DB8059" s="161"/>
      <c r="DC8059" s="161"/>
      <c r="DD8059" s="161"/>
      <c r="DE8059" s="161"/>
      <c r="DF8059" s="161"/>
      <c r="DG8059" s="161"/>
      <c r="DH8059" s="161"/>
      <c r="DI8059" s="161"/>
      <c r="DJ8059" s="161"/>
      <c r="DK8059" s="161"/>
      <c r="DL8059" s="161"/>
      <c r="DM8059" s="161"/>
      <c r="DN8059" s="161"/>
      <c r="DO8059" s="161"/>
      <c r="DP8059" s="161"/>
      <c r="DQ8059" s="161"/>
      <c r="DR8059" s="161"/>
      <c r="DS8059" s="161"/>
      <c r="DT8059" s="161"/>
      <c r="DU8059" s="161"/>
      <c r="DV8059" s="161"/>
      <c r="DW8059" s="161"/>
      <c r="DX8059" s="161"/>
      <c r="DY8059" s="161"/>
      <c r="DZ8059" s="161"/>
      <c r="EA8059" s="161"/>
      <c r="EB8059" s="161"/>
      <c r="EC8059" s="161"/>
      <c r="ED8059" s="161"/>
      <c r="EE8059" s="161"/>
      <c r="EF8059" s="161"/>
      <c r="EG8059" s="161"/>
      <c r="EH8059" s="161"/>
      <c r="EI8059" s="161"/>
      <c r="EJ8059" s="161"/>
      <c r="EK8059" s="161"/>
      <c r="EL8059" s="161"/>
      <c r="EM8059" s="161"/>
      <c r="EN8059" s="161"/>
      <c r="EO8059" s="161"/>
      <c r="EP8059" s="161"/>
      <c r="EQ8059" s="161"/>
      <c r="ER8059" s="161"/>
      <c r="ES8059" s="161"/>
      <c r="ET8059" s="161"/>
      <c r="EU8059" s="161"/>
      <c r="EV8059" s="161"/>
      <c r="EW8059" s="161"/>
      <c r="EX8059" s="161"/>
      <c r="EY8059" s="161"/>
      <c r="EZ8059" s="161"/>
      <c r="FA8059" s="161"/>
      <c r="FB8059" s="161"/>
      <c r="FC8059" s="161"/>
      <c r="FD8059" s="161"/>
      <c r="FE8059" s="161"/>
      <c r="FF8059" s="161"/>
      <c r="FG8059" s="161"/>
      <c r="FH8059" s="161"/>
      <c r="FI8059" s="161"/>
      <c r="FJ8059" s="161"/>
      <c r="FK8059" s="161"/>
      <c r="FL8059" s="161"/>
      <c r="FM8059" s="161"/>
      <c r="FN8059" s="161"/>
      <c r="FO8059" s="161"/>
      <c r="FP8059" s="161"/>
      <c r="FQ8059" s="161"/>
      <c r="FR8059" s="161"/>
      <c r="FS8059" s="161"/>
      <c r="FT8059" s="161"/>
      <c r="FU8059" s="161"/>
      <c r="FV8059" s="161"/>
      <c r="FW8059" s="161"/>
      <c r="FX8059" s="161"/>
      <c r="FY8059" s="161"/>
      <c r="FZ8059" s="161"/>
      <c r="GA8059" s="161"/>
      <c r="GB8059" s="161"/>
      <c r="GC8059" s="161"/>
      <c r="GD8059" s="161"/>
      <c r="GE8059" s="161"/>
      <c r="GF8059" s="161"/>
      <c r="GG8059" s="161"/>
      <c r="GH8059" s="161"/>
      <c r="GI8059" s="161"/>
      <c r="GJ8059" s="161"/>
      <c r="GK8059" s="161"/>
      <c r="GL8059" s="161"/>
      <c r="GM8059" s="161"/>
      <c r="GN8059" s="161"/>
      <c r="GO8059" s="161"/>
      <c r="GP8059" s="161"/>
      <c r="GQ8059" s="161"/>
      <c r="GR8059" s="161"/>
      <c r="GS8059" s="161"/>
      <c r="GT8059" s="161"/>
      <c r="GU8059" s="161"/>
      <c r="GV8059" s="161"/>
      <c r="GW8059" s="161"/>
      <c r="GX8059" s="161"/>
      <c r="GY8059" s="161"/>
      <c r="GZ8059" s="161"/>
      <c r="HA8059" s="161"/>
      <c r="HB8059" s="161"/>
      <c r="HC8059" s="161"/>
      <c r="HD8059" s="161"/>
      <c r="HE8059" s="161"/>
      <c r="HF8059" s="161"/>
      <c r="HG8059" s="161"/>
      <c r="HH8059" s="161"/>
      <c r="HI8059" s="161"/>
      <c r="HJ8059" s="161"/>
      <c r="HK8059" s="161"/>
      <c r="HL8059" s="161"/>
      <c r="HM8059" s="161"/>
      <c r="HN8059" s="161"/>
      <c r="HO8059" s="161"/>
      <c r="HP8059" s="161"/>
      <c r="HQ8059" s="161"/>
      <c r="HR8059" s="161"/>
      <c r="HS8059" s="161"/>
      <c r="HT8059" s="161"/>
      <c r="HU8059" s="161"/>
      <c r="HV8059" s="161"/>
      <c r="HW8059" s="161"/>
      <c r="HX8059" s="161"/>
      <c r="HY8059" s="161"/>
      <c r="HZ8059" s="161"/>
      <c r="IA8059" s="161"/>
      <c r="IB8059" s="161"/>
      <c r="IC8059" s="161"/>
      <c r="ID8059" s="161"/>
      <c r="IE8059" s="161"/>
      <c r="IF8059" s="161"/>
      <c r="IG8059" s="161"/>
      <c r="IH8059" s="161"/>
      <c r="II8059" s="161"/>
      <c r="IJ8059" s="161"/>
      <c r="IK8059" s="161"/>
      <c r="IL8059" s="161"/>
      <c r="IM8059" s="161"/>
      <c r="IN8059" s="161"/>
      <c r="IO8059" s="161"/>
      <c r="IP8059" s="161"/>
      <c r="IQ8059" s="161"/>
      <c r="IR8059" s="161"/>
      <c r="IS8059" s="161"/>
      <c r="IT8059" s="161"/>
      <c r="IU8059" s="161"/>
      <c r="IV8059" s="161"/>
      <c r="IW8059" s="161"/>
      <c r="IX8059" s="161"/>
      <c r="IY8059" s="161"/>
      <c r="IZ8059" s="161"/>
      <c r="JA8059" s="161"/>
      <c r="JB8059" s="161"/>
      <c r="JC8059" s="161"/>
      <c r="JD8059" s="161"/>
      <c r="JE8059" s="161"/>
      <c r="JF8059" s="161"/>
      <c r="JG8059" s="161"/>
    </row>
    <row r="8060" spans="1:267" s="214" customFormat="1" ht="19.5" customHeight="1" x14ac:dyDescent="0.25">
      <c r="A8060" s="42" t="s">
        <v>1150</v>
      </c>
      <c r="B8060" s="27">
        <v>4.5</v>
      </c>
      <c r="C8060" s="27">
        <v>4</v>
      </c>
      <c r="D8060" s="27">
        <v>2.5</v>
      </c>
      <c r="E8060" s="27">
        <v>4</v>
      </c>
      <c r="F8060" s="27">
        <v>0</v>
      </c>
      <c r="G8060" s="27">
        <v>4</v>
      </c>
      <c r="H8060" s="27">
        <v>3</v>
      </c>
      <c r="I8060" s="27">
        <v>0</v>
      </c>
      <c r="J8060" s="27">
        <v>0</v>
      </c>
      <c r="K8060" s="27">
        <v>0</v>
      </c>
      <c r="L8060" s="119"/>
      <c r="M8060" s="92">
        <f>SUM(B8060:K8060)</f>
        <v>22</v>
      </c>
      <c r="N8060" s="27">
        <v>22</v>
      </c>
      <c r="O8060" s="185">
        <f>M8060/91</f>
        <v>0.24175824175824176</v>
      </c>
      <c r="P8060" s="55" t="s">
        <v>446</v>
      </c>
      <c r="Q8060" s="19" t="s">
        <v>4718</v>
      </c>
      <c r="R8060" s="41" t="s">
        <v>740</v>
      </c>
      <c r="S8060" s="19" t="s">
        <v>628</v>
      </c>
      <c r="T8060" s="28" t="s">
        <v>3660</v>
      </c>
      <c r="U8060" s="17">
        <v>10</v>
      </c>
      <c r="V8060" s="20" t="s">
        <v>682</v>
      </c>
      <c r="W8060" s="18" t="s">
        <v>4610</v>
      </c>
      <c r="X8060" s="18" t="s">
        <v>468</v>
      </c>
      <c r="Y8060" s="18" t="s">
        <v>1078</v>
      </c>
      <c r="Z8060" s="61"/>
      <c r="AA8060" s="161"/>
      <c r="AB8060" s="161"/>
      <c r="AC8060" s="161"/>
      <c r="AD8060" s="161"/>
      <c r="AE8060" s="161"/>
      <c r="AF8060" s="161"/>
      <c r="AG8060" s="161"/>
      <c r="AH8060" s="161"/>
      <c r="AI8060" s="161"/>
      <c r="AJ8060" s="161"/>
      <c r="AK8060" s="161"/>
      <c r="AL8060" s="161"/>
      <c r="AM8060" s="161"/>
      <c r="AN8060" s="161"/>
      <c r="AO8060" s="161"/>
      <c r="AP8060" s="161"/>
      <c r="AQ8060" s="161"/>
      <c r="AR8060" s="161"/>
      <c r="AS8060" s="161"/>
      <c r="AT8060" s="161"/>
      <c r="AU8060" s="161"/>
      <c r="AV8060" s="161"/>
      <c r="AW8060" s="161"/>
      <c r="AX8060" s="161"/>
      <c r="AY8060" s="161"/>
      <c r="AZ8060" s="161"/>
      <c r="BA8060" s="161"/>
      <c r="BB8060" s="161"/>
      <c r="BC8060" s="161"/>
      <c r="BD8060" s="161"/>
      <c r="BE8060" s="161"/>
      <c r="BF8060" s="161"/>
      <c r="BG8060" s="161"/>
      <c r="BH8060" s="161"/>
      <c r="BI8060" s="161"/>
      <c r="BJ8060" s="161"/>
      <c r="BK8060" s="161"/>
      <c r="BL8060" s="161"/>
      <c r="BM8060" s="161"/>
      <c r="BN8060" s="161"/>
      <c r="BO8060" s="161"/>
      <c r="BP8060" s="161"/>
      <c r="BQ8060" s="161"/>
      <c r="BR8060" s="161"/>
      <c r="BS8060" s="161"/>
      <c r="BT8060" s="161"/>
      <c r="BU8060" s="161"/>
      <c r="BV8060" s="161"/>
      <c r="BW8060" s="161"/>
      <c r="BX8060" s="161"/>
      <c r="BY8060" s="161"/>
      <c r="BZ8060" s="161"/>
      <c r="CA8060" s="161"/>
      <c r="CB8060" s="161"/>
      <c r="CC8060" s="161"/>
      <c r="CD8060" s="161"/>
      <c r="CE8060" s="161"/>
      <c r="CF8060" s="161"/>
      <c r="CG8060" s="161"/>
      <c r="CH8060" s="161"/>
      <c r="CI8060" s="161"/>
      <c r="CJ8060" s="161"/>
      <c r="CK8060" s="161"/>
      <c r="CL8060" s="161"/>
      <c r="CM8060" s="161"/>
      <c r="CN8060" s="161"/>
      <c r="CO8060" s="161"/>
      <c r="CP8060" s="161"/>
      <c r="CQ8060" s="161"/>
      <c r="CR8060" s="161"/>
      <c r="CS8060" s="161"/>
      <c r="CT8060" s="161"/>
      <c r="CU8060" s="161"/>
      <c r="CV8060" s="161"/>
      <c r="CW8060" s="161"/>
      <c r="CX8060" s="161"/>
      <c r="CY8060" s="161"/>
      <c r="CZ8060" s="161"/>
      <c r="DA8060" s="161"/>
      <c r="DB8060" s="161"/>
      <c r="DC8060" s="161"/>
      <c r="DD8060" s="161"/>
      <c r="DE8060" s="161"/>
      <c r="DF8060" s="161"/>
      <c r="DG8060" s="161"/>
      <c r="DH8060" s="161"/>
      <c r="DI8060" s="161"/>
      <c r="DJ8060" s="161"/>
      <c r="DK8060" s="161"/>
      <c r="DL8060" s="161"/>
      <c r="DM8060" s="161"/>
      <c r="DN8060" s="161"/>
      <c r="DO8060" s="161"/>
      <c r="DP8060" s="161"/>
      <c r="DQ8060" s="161"/>
      <c r="DR8060" s="161"/>
      <c r="DS8060" s="161"/>
      <c r="DT8060" s="161"/>
      <c r="DU8060" s="161"/>
      <c r="DV8060" s="161"/>
      <c r="DW8060" s="161"/>
      <c r="DX8060" s="161"/>
      <c r="DY8060" s="161"/>
      <c r="DZ8060" s="161"/>
      <c r="EA8060" s="161"/>
      <c r="EB8060" s="161"/>
      <c r="EC8060" s="161"/>
      <c r="ED8060" s="161"/>
      <c r="EE8060" s="161"/>
      <c r="EF8060" s="161"/>
      <c r="EG8060" s="161"/>
      <c r="EH8060" s="161"/>
      <c r="EI8060" s="161"/>
      <c r="EJ8060" s="161"/>
      <c r="EK8060" s="161"/>
      <c r="EL8060" s="161"/>
      <c r="EM8060" s="161"/>
      <c r="EN8060" s="161"/>
      <c r="EO8060" s="161"/>
      <c r="EP8060" s="161"/>
      <c r="EQ8060" s="161"/>
      <c r="ER8060" s="161"/>
      <c r="ES8060" s="161"/>
      <c r="ET8060" s="161"/>
      <c r="EU8060" s="161"/>
      <c r="EV8060" s="161"/>
      <c r="EW8060" s="161"/>
      <c r="EX8060" s="161"/>
      <c r="EY8060" s="161"/>
      <c r="EZ8060" s="161"/>
      <c r="FA8060" s="161"/>
      <c r="FB8060" s="161"/>
      <c r="FC8060" s="161"/>
      <c r="FD8060" s="161"/>
      <c r="FE8060" s="161"/>
      <c r="FF8060" s="161"/>
      <c r="FG8060" s="161"/>
      <c r="FH8060" s="161"/>
      <c r="FI8060" s="161"/>
      <c r="FJ8060" s="161"/>
      <c r="FK8060" s="161"/>
      <c r="FL8060" s="161"/>
      <c r="FM8060" s="161"/>
      <c r="FN8060" s="161"/>
      <c r="FO8060" s="161"/>
      <c r="FP8060" s="161"/>
      <c r="FQ8060" s="161"/>
      <c r="FR8060" s="161"/>
      <c r="FS8060" s="161"/>
      <c r="FT8060" s="161"/>
      <c r="FU8060" s="161"/>
      <c r="FV8060" s="161"/>
      <c r="FW8060" s="161"/>
      <c r="FX8060" s="161"/>
      <c r="FY8060" s="161"/>
      <c r="FZ8060" s="161"/>
      <c r="GA8060" s="161"/>
      <c r="GB8060" s="161"/>
      <c r="GC8060" s="161"/>
      <c r="GD8060" s="161"/>
      <c r="GE8060" s="161"/>
      <c r="GF8060" s="161"/>
      <c r="GG8060" s="161"/>
      <c r="GH8060" s="161"/>
      <c r="GI8060" s="161"/>
      <c r="GJ8060" s="161"/>
      <c r="GK8060" s="161"/>
      <c r="GL8060" s="161"/>
      <c r="GM8060" s="161"/>
      <c r="GN8060" s="161"/>
      <c r="GO8060" s="161"/>
      <c r="GP8060" s="161"/>
      <c r="GQ8060" s="161"/>
      <c r="GR8060" s="161"/>
      <c r="GS8060" s="161"/>
      <c r="GT8060" s="161"/>
      <c r="GU8060" s="161"/>
      <c r="GV8060" s="161"/>
      <c r="GW8060" s="161"/>
      <c r="GX8060" s="161"/>
      <c r="GY8060" s="161"/>
      <c r="GZ8060" s="161"/>
      <c r="HA8060" s="161"/>
      <c r="HB8060" s="161"/>
      <c r="HC8060" s="161"/>
      <c r="HD8060" s="161"/>
      <c r="HE8060" s="161"/>
      <c r="HF8060" s="161"/>
      <c r="HG8060" s="161"/>
      <c r="HH8060" s="161"/>
      <c r="HI8060" s="161"/>
      <c r="HJ8060" s="161"/>
      <c r="HK8060" s="161"/>
      <c r="HL8060" s="161"/>
      <c r="HM8060" s="161"/>
      <c r="HN8060" s="161"/>
      <c r="HO8060" s="161"/>
      <c r="HP8060" s="161"/>
      <c r="HQ8060" s="161"/>
      <c r="HR8060" s="161"/>
      <c r="HS8060" s="161"/>
      <c r="HT8060" s="161"/>
      <c r="HU8060" s="161"/>
      <c r="HV8060" s="161"/>
      <c r="HW8060" s="161"/>
      <c r="HX8060" s="161"/>
      <c r="HY8060" s="161"/>
      <c r="HZ8060" s="161"/>
      <c r="IA8060" s="161"/>
      <c r="IB8060" s="161"/>
      <c r="IC8060" s="161"/>
      <c r="ID8060" s="161"/>
      <c r="IE8060" s="161"/>
      <c r="IF8060" s="161"/>
      <c r="IG8060" s="161"/>
      <c r="IH8060" s="161"/>
      <c r="II8060" s="161"/>
      <c r="IJ8060" s="161"/>
      <c r="IK8060" s="161"/>
      <c r="IL8060" s="161"/>
      <c r="IM8060" s="161"/>
      <c r="IN8060" s="161"/>
      <c r="IO8060" s="161"/>
      <c r="IP8060" s="161"/>
      <c r="IQ8060" s="161"/>
      <c r="IR8060" s="161"/>
      <c r="IS8060" s="161"/>
      <c r="IT8060" s="161"/>
      <c r="IU8060" s="161"/>
      <c r="IV8060" s="161"/>
      <c r="IW8060" s="161"/>
      <c r="IX8060" s="161"/>
      <c r="IY8060" s="161"/>
      <c r="IZ8060" s="161"/>
      <c r="JA8060" s="161"/>
      <c r="JB8060" s="161"/>
      <c r="JC8060" s="161"/>
      <c r="JD8060" s="161"/>
      <c r="JE8060" s="161"/>
      <c r="JF8060" s="161"/>
      <c r="JG8060" s="161"/>
    </row>
    <row r="8061" spans="1:267" s="214" customFormat="1" ht="19.5" customHeight="1" x14ac:dyDescent="0.25">
      <c r="A8061" s="60" t="s">
        <v>354</v>
      </c>
      <c r="B8061" s="31">
        <v>3</v>
      </c>
      <c r="C8061" s="31">
        <v>2</v>
      </c>
      <c r="D8061" s="31">
        <v>3.5</v>
      </c>
      <c r="E8061" s="31">
        <v>0.5</v>
      </c>
      <c r="F8061" s="31">
        <v>5</v>
      </c>
      <c r="G8061" s="31">
        <v>5</v>
      </c>
      <c r="H8061" s="31">
        <v>3</v>
      </c>
      <c r="I8061" s="31">
        <v>0</v>
      </c>
      <c r="J8061" s="31">
        <v>0</v>
      </c>
      <c r="K8061" s="31">
        <v>0</v>
      </c>
      <c r="L8061" s="128"/>
      <c r="M8061" s="92">
        <f>SUM(B8061:K8061)</f>
        <v>22</v>
      </c>
      <c r="N8061" s="31">
        <v>8</v>
      </c>
      <c r="O8061" s="185">
        <f>M8061/91</f>
        <v>0.24175824175824176</v>
      </c>
      <c r="P8061" s="65" t="s">
        <v>446</v>
      </c>
      <c r="Q8061" s="19" t="s">
        <v>5368</v>
      </c>
      <c r="R8061" s="41" t="s">
        <v>478</v>
      </c>
      <c r="S8061" s="19" t="s">
        <v>486</v>
      </c>
      <c r="T8061" s="40" t="s">
        <v>3663</v>
      </c>
      <c r="U8061" s="32">
        <v>10</v>
      </c>
      <c r="V8061" s="20" t="s">
        <v>682</v>
      </c>
      <c r="W8061" s="33" t="s">
        <v>2821</v>
      </c>
      <c r="X8061" s="33" t="s">
        <v>1224</v>
      </c>
      <c r="Y8061" s="33" t="s">
        <v>486</v>
      </c>
      <c r="Z8061" s="186"/>
      <c r="AA8061" s="187"/>
      <c r="AB8061" s="187"/>
      <c r="AC8061" s="187"/>
      <c r="AD8061" s="187"/>
      <c r="AE8061" s="187"/>
      <c r="AF8061" s="187"/>
      <c r="AG8061" s="187"/>
      <c r="AH8061" s="187"/>
      <c r="AI8061" s="187"/>
      <c r="AJ8061" s="187"/>
      <c r="AK8061" s="187"/>
      <c r="AL8061" s="187"/>
      <c r="AM8061" s="187"/>
      <c r="AN8061" s="187"/>
      <c r="AO8061" s="187"/>
      <c r="AP8061" s="187"/>
      <c r="AQ8061" s="187"/>
      <c r="AR8061" s="187"/>
      <c r="AS8061" s="187"/>
      <c r="AT8061" s="187"/>
      <c r="AU8061" s="187"/>
      <c r="AV8061" s="187"/>
      <c r="AW8061" s="187"/>
      <c r="AX8061" s="187"/>
      <c r="AY8061" s="187"/>
      <c r="AZ8061" s="187"/>
      <c r="BA8061" s="187"/>
      <c r="BB8061" s="187"/>
      <c r="BC8061" s="187"/>
      <c r="BD8061" s="187"/>
      <c r="BE8061" s="187"/>
      <c r="BF8061" s="187"/>
      <c r="BG8061" s="187"/>
      <c r="BH8061" s="187"/>
      <c r="BI8061" s="187"/>
      <c r="BJ8061" s="187"/>
      <c r="BK8061" s="187"/>
      <c r="BL8061" s="187"/>
      <c r="BM8061" s="187"/>
      <c r="BN8061" s="187"/>
      <c r="BO8061" s="187"/>
      <c r="BP8061" s="187"/>
      <c r="BQ8061" s="187"/>
      <c r="BR8061" s="187"/>
      <c r="BS8061" s="187"/>
      <c r="BT8061" s="187"/>
      <c r="BU8061" s="187"/>
      <c r="BV8061" s="187"/>
      <c r="BW8061" s="187"/>
      <c r="BX8061" s="187"/>
      <c r="BY8061" s="187"/>
      <c r="BZ8061" s="187"/>
      <c r="CA8061" s="187"/>
      <c r="CB8061" s="187"/>
      <c r="CC8061" s="187"/>
      <c r="CD8061" s="187"/>
      <c r="CE8061" s="187"/>
      <c r="CF8061" s="187"/>
      <c r="CG8061" s="187"/>
      <c r="CH8061" s="187"/>
      <c r="CI8061" s="187"/>
      <c r="CJ8061" s="187"/>
      <c r="CK8061" s="187"/>
      <c r="CL8061" s="187"/>
      <c r="CM8061" s="187"/>
      <c r="CN8061" s="187"/>
      <c r="CO8061" s="187"/>
      <c r="CP8061" s="187"/>
      <c r="CQ8061" s="187"/>
      <c r="CR8061" s="187"/>
      <c r="CS8061" s="187"/>
      <c r="CT8061" s="187"/>
      <c r="CU8061" s="187"/>
      <c r="CV8061" s="187"/>
      <c r="CW8061" s="187"/>
      <c r="CX8061" s="187"/>
      <c r="CY8061" s="187"/>
      <c r="CZ8061" s="187"/>
      <c r="DA8061" s="187"/>
      <c r="DB8061" s="187"/>
      <c r="DC8061" s="187"/>
      <c r="DD8061" s="187"/>
      <c r="DE8061" s="187"/>
      <c r="DF8061" s="187"/>
      <c r="DG8061" s="187"/>
      <c r="DH8061" s="187"/>
      <c r="DI8061" s="187"/>
      <c r="DJ8061" s="187"/>
      <c r="DK8061" s="187"/>
      <c r="DL8061" s="187"/>
      <c r="DM8061" s="187"/>
      <c r="DN8061" s="187"/>
      <c r="DO8061" s="187"/>
      <c r="DP8061" s="187"/>
      <c r="DQ8061" s="187"/>
      <c r="DR8061" s="187"/>
      <c r="DS8061" s="187"/>
      <c r="DT8061" s="187"/>
      <c r="DU8061" s="187"/>
      <c r="DV8061" s="187"/>
      <c r="DW8061" s="187"/>
      <c r="DX8061" s="187"/>
      <c r="DY8061" s="187"/>
      <c r="DZ8061" s="187"/>
      <c r="EA8061" s="187"/>
      <c r="EB8061" s="187"/>
      <c r="EC8061" s="187"/>
      <c r="ED8061" s="187"/>
      <c r="EE8061" s="187"/>
      <c r="EF8061" s="187"/>
      <c r="EG8061" s="187"/>
      <c r="EH8061" s="187"/>
      <c r="EI8061" s="187"/>
      <c r="EJ8061" s="187"/>
      <c r="EK8061" s="187"/>
      <c r="EL8061" s="187"/>
      <c r="EM8061" s="187"/>
      <c r="EN8061" s="187"/>
      <c r="EO8061" s="187"/>
      <c r="EP8061" s="187"/>
      <c r="EQ8061" s="187"/>
      <c r="ER8061" s="187"/>
      <c r="ES8061" s="187"/>
      <c r="ET8061" s="187"/>
      <c r="EU8061" s="187"/>
      <c r="EV8061" s="187"/>
      <c r="EW8061" s="187"/>
      <c r="EX8061" s="187"/>
      <c r="EY8061" s="187"/>
      <c r="EZ8061" s="187"/>
      <c r="FA8061" s="187"/>
      <c r="FB8061" s="187"/>
      <c r="FC8061" s="187"/>
      <c r="FD8061" s="187"/>
      <c r="FE8061" s="187"/>
      <c r="FF8061" s="187"/>
      <c r="FG8061" s="187"/>
      <c r="FH8061" s="187"/>
      <c r="FI8061" s="187"/>
      <c r="FJ8061" s="187"/>
      <c r="FK8061" s="187"/>
      <c r="FL8061" s="187"/>
      <c r="FM8061" s="187"/>
      <c r="FN8061" s="187"/>
      <c r="FO8061" s="187"/>
      <c r="FP8061" s="187"/>
      <c r="FQ8061" s="187"/>
      <c r="FR8061" s="187"/>
      <c r="FS8061" s="187"/>
      <c r="FT8061" s="187"/>
      <c r="FU8061" s="187"/>
      <c r="FV8061" s="187"/>
      <c r="FW8061" s="187"/>
      <c r="FX8061" s="187"/>
      <c r="FY8061" s="187"/>
      <c r="FZ8061" s="187"/>
      <c r="GA8061" s="187"/>
      <c r="GB8061" s="187"/>
      <c r="GC8061" s="187"/>
      <c r="GD8061" s="187"/>
      <c r="GE8061" s="187"/>
      <c r="GF8061" s="187"/>
      <c r="GG8061" s="187"/>
      <c r="GH8061" s="187"/>
      <c r="GI8061" s="187"/>
      <c r="GJ8061" s="187"/>
      <c r="GK8061" s="187"/>
      <c r="GL8061" s="187"/>
      <c r="GM8061" s="187"/>
      <c r="GN8061" s="187"/>
      <c r="GO8061" s="187"/>
      <c r="GP8061" s="187"/>
      <c r="GQ8061" s="187"/>
      <c r="GR8061" s="187"/>
      <c r="GS8061" s="187"/>
      <c r="GT8061" s="187"/>
      <c r="GU8061" s="187"/>
      <c r="GV8061" s="187"/>
      <c r="GW8061" s="187"/>
      <c r="GX8061" s="187"/>
      <c r="GY8061" s="187"/>
      <c r="GZ8061" s="187"/>
      <c r="HA8061" s="187"/>
      <c r="HB8061" s="187"/>
      <c r="HC8061" s="187"/>
      <c r="HD8061" s="187"/>
      <c r="HE8061" s="187"/>
      <c r="HF8061" s="187"/>
      <c r="HG8061" s="187"/>
      <c r="HH8061" s="187"/>
      <c r="HI8061" s="187"/>
      <c r="HJ8061" s="187"/>
      <c r="HK8061" s="187"/>
      <c r="HL8061" s="187"/>
      <c r="HM8061" s="187"/>
      <c r="HN8061" s="187"/>
      <c r="HO8061" s="187"/>
      <c r="HP8061" s="187"/>
      <c r="HQ8061" s="187"/>
      <c r="HR8061" s="187"/>
      <c r="HS8061" s="187"/>
      <c r="HT8061" s="187"/>
      <c r="HU8061" s="187"/>
      <c r="HV8061" s="187"/>
      <c r="HW8061" s="187"/>
      <c r="HX8061" s="187"/>
      <c r="HY8061" s="187"/>
      <c r="HZ8061" s="187"/>
      <c r="IA8061" s="187"/>
      <c r="IB8061" s="187"/>
      <c r="IC8061" s="187"/>
      <c r="ID8061" s="187"/>
      <c r="IE8061" s="187"/>
      <c r="IF8061" s="187"/>
      <c r="IG8061" s="187"/>
      <c r="IH8061" s="187"/>
      <c r="II8061" s="187"/>
      <c r="IJ8061" s="187"/>
      <c r="IK8061" s="187"/>
      <c r="IL8061" s="187"/>
      <c r="IM8061" s="187"/>
      <c r="IN8061" s="187"/>
      <c r="IO8061" s="187"/>
      <c r="IP8061" s="187"/>
      <c r="IQ8061" s="187"/>
      <c r="IR8061" s="187"/>
      <c r="IS8061" s="187"/>
      <c r="IT8061" s="187"/>
      <c r="IU8061" s="187"/>
      <c r="IV8061" s="187"/>
      <c r="IW8061" s="187"/>
      <c r="IX8061" s="187"/>
      <c r="IY8061" s="187"/>
      <c r="IZ8061" s="187"/>
      <c r="JA8061" s="187"/>
      <c r="JB8061" s="187"/>
      <c r="JC8061" s="187"/>
      <c r="JD8061" s="187"/>
      <c r="JE8061" s="187"/>
      <c r="JF8061" s="187"/>
      <c r="JG8061" s="187"/>
    </row>
    <row r="8062" spans="1:267" s="214" customFormat="1" ht="19.5" customHeight="1" x14ac:dyDescent="0.25">
      <c r="A8062" s="42" t="s">
        <v>358</v>
      </c>
      <c r="B8062" s="27">
        <v>6.5</v>
      </c>
      <c r="C8062" s="27">
        <v>1</v>
      </c>
      <c r="D8062" s="27">
        <v>0</v>
      </c>
      <c r="E8062" s="27">
        <v>0.5</v>
      </c>
      <c r="F8062" s="27">
        <v>5</v>
      </c>
      <c r="G8062" s="27">
        <v>5</v>
      </c>
      <c r="H8062" s="27">
        <v>2</v>
      </c>
      <c r="I8062" s="27">
        <v>0</v>
      </c>
      <c r="J8062" s="27">
        <v>0</v>
      </c>
      <c r="K8062" s="27">
        <v>2</v>
      </c>
      <c r="L8062" s="119"/>
      <c r="M8062" s="92">
        <f>SUM(B8062:K8062)</f>
        <v>22</v>
      </c>
      <c r="N8062" s="27">
        <v>18</v>
      </c>
      <c r="O8062" s="185">
        <f>M8062/91</f>
        <v>0.24175824175824176</v>
      </c>
      <c r="P8062" s="55" t="s">
        <v>446</v>
      </c>
      <c r="Q8062" s="19" t="s">
        <v>2427</v>
      </c>
      <c r="R8062" s="41" t="s">
        <v>1224</v>
      </c>
      <c r="S8062" s="19" t="s">
        <v>1016</v>
      </c>
      <c r="T8062" s="28" t="s">
        <v>2289</v>
      </c>
      <c r="U8062" s="17">
        <v>10</v>
      </c>
      <c r="V8062" s="20" t="s">
        <v>609</v>
      </c>
      <c r="W8062" s="18" t="s">
        <v>2331</v>
      </c>
      <c r="X8062" s="18" t="s">
        <v>1638</v>
      </c>
      <c r="Y8062" s="18" t="s">
        <v>599</v>
      </c>
      <c r="Z8062" s="61"/>
      <c r="AA8062" s="161"/>
      <c r="AB8062" s="161"/>
      <c r="AC8062" s="161"/>
      <c r="AD8062" s="161"/>
      <c r="AE8062" s="161"/>
      <c r="AF8062" s="161"/>
      <c r="AG8062" s="161"/>
      <c r="AH8062" s="161"/>
      <c r="AI8062" s="161"/>
      <c r="AJ8062" s="161"/>
      <c r="AK8062" s="161"/>
      <c r="AL8062" s="161"/>
      <c r="AM8062" s="161"/>
      <c r="AN8062" s="161"/>
      <c r="AO8062" s="161"/>
      <c r="AP8062" s="161"/>
      <c r="AQ8062" s="161"/>
      <c r="AR8062" s="161"/>
      <c r="AS8062" s="161"/>
      <c r="AT8062" s="161"/>
      <c r="AU8062" s="161"/>
      <c r="AV8062" s="161"/>
      <c r="AW8062" s="161"/>
      <c r="AX8062" s="161"/>
      <c r="AY8062" s="161"/>
      <c r="AZ8062" s="161"/>
      <c r="BA8062" s="161"/>
      <c r="BB8062" s="161"/>
      <c r="BC8062" s="161"/>
      <c r="BD8062" s="161"/>
      <c r="BE8062" s="161"/>
      <c r="BF8062" s="161"/>
      <c r="BG8062" s="161"/>
      <c r="BH8062" s="161"/>
      <c r="BI8062" s="161"/>
      <c r="BJ8062" s="161"/>
      <c r="BK8062" s="161"/>
      <c r="BL8062" s="161"/>
      <c r="BM8062" s="161"/>
      <c r="BN8062" s="161"/>
      <c r="BO8062" s="161"/>
      <c r="BP8062" s="161"/>
      <c r="BQ8062" s="161"/>
      <c r="BR8062" s="161"/>
      <c r="BS8062" s="161"/>
      <c r="BT8062" s="161"/>
      <c r="BU8062" s="161"/>
      <c r="BV8062" s="161"/>
      <c r="BW8062" s="161"/>
      <c r="BX8062" s="161"/>
      <c r="BY8062" s="161"/>
      <c r="BZ8062" s="161"/>
      <c r="CA8062" s="161"/>
      <c r="CB8062" s="161"/>
      <c r="CC8062" s="161"/>
      <c r="CD8062" s="161"/>
      <c r="CE8062" s="161"/>
      <c r="CF8062" s="161"/>
      <c r="CG8062" s="161"/>
      <c r="CH8062" s="161"/>
      <c r="CI8062" s="161"/>
      <c r="CJ8062" s="161"/>
      <c r="CK8062" s="161"/>
      <c r="CL8062" s="161"/>
      <c r="CM8062" s="161"/>
      <c r="CN8062" s="161"/>
      <c r="CO8062" s="161"/>
      <c r="CP8062" s="161"/>
      <c r="CQ8062" s="161"/>
      <c r="CR8062" s="161"/>
      <c r="CS8062" s="161"/>
      <c r="CT8062" s="161"/>
      <c r="CU8062" s="161"/>
      <c r="CV8062" s="161"/>
      <c r="CW8062" s="161"/>
      <c r="CX8062" s="161"/>
      <c r="CY8062" s="161"/>
      <c r="CZ8062" s="161"/>
      <c r="DA8062" s="161"/>
      <c r="DB8062" s="161"/>
      <c r="DC8062" s="161"/>
      <c r="DD8062" s="161"/>
      <c r="DE8062" s="161"/>
      <c r="DF8062" s="161"/>
      <c r="DG8062" s="161"/>
      <c r="DH8062" s="161"/>
      <c r="DI8062" s="161"/>
      <c r="DJ8062" s="161"/>
      <c r="DK8062" s="161"/>
      <c r="DL8062" s="161"/>
      <c r="DM8062" s="161"/>
      <c r="DN8062" s="161"/>
      <c r="DO8062" s="161"/>
      <c r="DP8062" s="161"/>
      <c r="DQ8062" s="161"/>
      <c r="DR8062" s="161"/>
      <c r="DS8062" s="161"/>
      <c r="DT8062" s="161"/>
      <c r="DU8062" s="161"/>
      <c r="DV8062" s="161"/>
      <c r="DW8062" s="161"/>
      <c r="DX8062" s="161"/>
      <c r="DY8062" s="161"/>
      <c r="DZ8062" s="161"/>
      <c r="EA8062" s="161"/>
      <c r="EB8062" s="161"/>
      <c r="EC8062" s="161"/>
      <c r="ED8062" s="161"/>
      <c r="EE8062" s="161"/>
      <c r="EF8062" s="161"/>
      <c r="EG8062" s="161"/>
      <c r="EH8062" s="161"/>
      <c r="EI8062" s="161"/>
      <c r="EJ8062" s="161"/>
      <c r="EK8062" s="161"/>
      <c r="EL8062" s="161"/>
      <c r="EM8062" s="161"/>
      <c r="EN8062" s="161"/>
      <c r="EO8062" s="161"/>
      <c r="EP8062" s="161"/>
      <c r="EQ8062" s="161"/>
      <c r="ER8062" s="161"/>
      <c r="ES8062" s="161"/>
      <c r="ET8062" s="161"/>
      <c r="EU8062" s="161"/>
      <c r="EV8062" s="161"/>
      <c r="EW8062" s="161"/>
      <c r="EX8062" s="161"/>
      <c r="EY8062" s="161"/>
      <c r="EZ8062" s="161"/>
      <c r="FA8062" s="161"/>
      <c r="FB8062" s="161"/>
      <c r="FC8062" s="161"/>
      <c r="FD8062" s="161"/>
      <c r="FE8062" s="161"/>
      <c r="FF8062" s="161"/>
      <c r="FG8062" s="161"/>
      <c r="FH8062" s="161"/>
      <c r="FI8062" s="161"/>
      <c r="FJ8062" s="161"/>
      <c r="FK8062" s="161"/>
      <c r="FL8062" s="161"/>
      <c r="FM8062" s="161"/>
      <c r="FN8062" s="161"/>
      <c r="FO8062" s="161"/>
      <c r="FP8062" s="161"/>
      <c r="FQ8062" s="161"/>
      <c r="FR8062" s="161"/>
      <c r="FS8062" s="161"/>
      <c r="FT8062" s="161"/>
      <c r="FU8062" s="161"/>
      <c r="FV8062" s="161"/>
      <c r="FW8062" s="161"/>
      <c r="FX8062" s="161"/>
      <c r="FY8062" s="161"/>
      <c r="FZ8062" s="161"/>
      <c r="GA8062" s="161"/>
      <c r="GB8062" s="161"/>
      <c r="GC8062" s="161"/>
      <c r="GD8062" s="161"/>
      <c r="GE8062" s="161"/>
      <c r="GF8062" s="161"/>
      <c r="GG8062" s="161"/>
      <c r="GH8062" s="161"/>
      <c r="GI8062" s="161"/>
      <c r="GJ8062" s="161"/>
      <c r="GK8062" s="161"/>
      <c r="GL8062" s="161"/>
      <c r="GM8062" s="161"/>
      <c r="GN8062" s="161"/>
      <c r="GO8062" s="161"/>
      <c r="GP8062" s="161"/>
      <c r="GQ8062" s="161"/>
      <c r="GR8062" s="161"/>
      <c r="GS8062" s="161"/>
      <c r="GT8062" s="161"/>
      <c r="GU8062" s="161"/>
      <c r="GV8062" s="161"/>
      <c r="GW8062" s="161"/>
      <c r="GX8062" s="161"/>
      <c r="GY8062" s="161"/>
      <c r="GZ8062" s="161"/>
      <c r="HA8062" s="161"/>
      <c r="HB8062" s="161"/>
      <c r="HC8062" s="161"/>
      <c r="HD8062" s="161"/>
      <c r="HE8062" s="161"/>
      <c r="HF8062" s="161"/>
      <c r="HG8062" s="161"/>
      <c r="HH8062" s="161"/>
      <c r="HI8062" s="161"/>
      <c r="HJ8062" s="161"/>
      <c r="HK8062" s="161"/>
      <c r="HL8062" s="161"/>
      <c r="HM8062" s="161"/>
      <c r="HN8062" s="161"/>
      <c r="HO8062" s="161"/>
      <c r="HP8062" s="161"/>
      <c r="HQ8062" s="161"/>
      <c r="HR8062" s="161"/>
      <c r="HS8062" s="161"/>
      <c r="HT8062" s="161"/>
      <c r="HU8062" s="161"/>
      <c r="HV8062" s="161"/>
      <c r="HW8062" s="161"/>
      <c r="HX8062" s="161"/>
      <c r="HY8062" s="161"/>
      <c r="HZ8062" s="161"/>
      <c r="IA8062" s="161"/>
      <c r="IB8062" s="161"/>
      <c r="IC8062" s="161"/>
      <c r="ID8062" s="161"/>
      <c r="IE8062" s="161"/>
      <c r="IF8062" s="161"/>
      <c r="IG8062" s="161"/>
      <c r="IH8062" s="161"/>
      <c r="II8062" s="161"/>
      <c r="IJ8062" s="161"/>
      <c r="IK8062" s="161"/>
      <c r="IL8062" s="161"/>
      <c r="IM8062" s="161"/>
      <c r="IN8062" s="161"/>
      <c r="IO8062" s="161"/>
      <c r="IP8062" s="161"/>
      <c r="IQ8062" s="161"/>
      <c r="IR8062" s="161"/>
      <c r="IS8062" s="161"/>
      <c r="IT8062" s="161"/>
      <c r="IU8062" s="161"/>
      <c r="IV8062" s="161"/>
      <c r="IW8062" s="161"/>
      <c r="IX8062" s="161"/>
      <c r="IY8062" s="161"/>
      <c r="IZ8062" s="161"/>
      <c r="JA8062" s="161"/>
      <c r="JB8062" s="161"/>
      <c r="JC8062" s="161"/>
      <c r="JD8062" s="161"/>
      <c r="JE8062" s="161"/>
      <c r="JF8062" s="161"/>
      <c r="JG8062" s="161"/>
    </row>
    <row r="8063" spans="1:267" s="214" customFormat="1" ht="19.5" customHeight="1" x14ac:dyDescent="0.25">
      <c r="A8063" s="42" t="s">
        <v>344</v>
      </c>
      <c r="B8063" s="27">
        <v>4</v>
      </c>
      <c r="C8063" s="27">
        <v>0</v>
      </c>
      <c r="D8063" s="27">
        <v>0</v>
      </c>
      <c r="E8063" s="27">
        <v>1</v>
      </c>
      <c r="F8063" s="27">
        <v>9</v>
      </c>
      <c r="G8063" s="27">
        <v>0</v>
      </c>
      <c r="H8063" s="27">
        <v>2</v>
      </c>
      <c r="I8063" s="27">
        <v>0</v>
      </c>
      <c r="J8063" s="27">
        <v>0</v>
      </c>
      <c r="K8063" s="27">
        <v>6</v>
      </c>
      <c r="L8063" s="119"/>
      <c r="M8063" s="92">
        <f>SUM(B8063:K8063)</f>
        <v>22</v>
      </c>
      <c r="N8063" s="27">
        <v>10</v>
      </c>
      <c r="O8063" s="185">
        <f>M8063/91</f>
        <v>0.24175824175824176</v>
      </c>
      <c r="P8063" s="55" t="s">
        <v>446</v>
      </c>
      <c r="Q8063" s="19" t="s">
        <v>7723</v>
      </c>
      <c r="R8063" s="41" t="s">
        <v>742</v>
      </c>
      <c r="S8063" s="19" t="s">
        <v>567</v>
      </c>
      <c r="T8063" s="28" t="s">
        <v>7641</v>
      </c>
      <c r="U8063" s="17">
        <v>10</v>
      </c>
      <c r="V8063" s="20" t="s">
        <v>682</v>
      </c>
      <c r="W8063" s="18" t="s">
        <v>7719</v>
      </c>
      <c r="X8063" s="18" t="s">
        <v>855</v>
      </c>
      <c r="Y8063" s="18" t="s">
        <v>1016</v>
      </c>
      <c r="Z8063" s="61"/>
      <c r="AA8063" s="161"/>
      <c r="AB8063" s="161"/>
      <c r="AC8063" s="161"/>
      <c r="AD8063" s="161"/>
      <c r="AE8063" s="161"/>
      <c r="AF8063" s="161"/>
      <c r="AG8063" s="161"/>
      <c r="AH8063" s="161"/>
      <c r="AI8063" s="161"/>
      <c r="AJ8063" s="161"/>
      <c r="AK8063" s="161"/>
      <c r="AL8063" s="161"/>
      <c r="AM8063" s="161"/>
      <c r="AN8063" s="161"/>
      <c r="AO8063" s="161"/>
      <c r="AP8063" s="161"/>
      <c r="AQ8063" s="161"/>
      <c r="AR8063" s="161"/>
      <c r="AS8063" s="161"/>
      <c r="AT8063" s="161"/>
      <c r="AU8063" s="161"/>
      <c r="AV8063" s="161"/>
      <c r="AW8063" s="161"/>
      <c r="AX8063" s="161"/>
      <c r="AY8063" s="161"/>
      <c r="AZ8063" s="161"/>
      <c r="BA8063" s="161"/>
      <c r="BB8063" s="161"/>
      <c r="BC8063" s="161"/>
      <c r="BD8063" s="161"/>
      <c r="BE8063" s="161"/>
      <c r="BF8063" s="161"/>
      <c r="BG8063" s="161"/>
      <c r="BH8063" s="161"/>
      <c r="BI8063" s="161"/>
      <c r="BJ8063" s="161"/>
      <c r="BK8063" s="161"/>
      <c r="BL8063" s="161"/>
      <c r="BM8063" s="161"/>
      <c r="BN8063" s="161"/>
      <c r="BO8063" s="161"/>
      <c r="BP8063" s="161"/>
      <c r="BQ8063" s="161"/>
      <c r="BR8063" s="161"/>
      <c r="BS8063" s="161"/>
      <c r="BT8063" s="161"/>
      <c r="BU8063" s="161"/>
      <c r="BV8063" s="161"/>
      <c r="BW8063" s="161"/>
      <c r="BX8063" s="161"/>
      <c r="BY8063" s="161"/>
      <c r="BZ8063" s="161"/>
      <c r="CA8063" s="161"/>
      <c r="CB8063" s="161"/>
      <c r="CC8063" s="161"/>
      <c r="CD8063" s="161"/>
      <c r="CE8063" s="161"/>
      <c r="CF8063" s="161"/>
      <c r="CG8063" s="161"/>
      <c r="CH8063" s="161"/>
      <c r="CI8063" s="161"/>
      <c r="CJ8063" s="161"/>
      <c r="CK8063" s="161"/>
      <c r="CL8063" s="161"/>
      <c r="CM8063" s="161"/>
      <c r="CN8063" s="161"/>
      <c r="CO8063" s="161"/>
      <c r="CP8063" s="161"/>
      <c r="CQ8063" s="161"/>
      <c r="CR8063" s="161"/>
      <c r="CS8063" s="161"/>
      <c r="CT8063" s="161"/>
      <c r="CU8063" s="161"/>
      <c r="CV8063" s="161"/>
      <c r="CW8063" s="161"/>
      <c r="CX8063" s="161"/>
      <c r="CY8063" s="161"/>
      <c r="CZ8063" s="161"/>
      <c r="DA8063" s="161"/>
      <c r="DB8063" s="161"/>
      <c r="DC8063" s="161"/>
      <c r="DD8063" s="161"/>
      <c r="DE8063" s="161"/>
      <c r="DF8063" s="161"/>
      <c r="DG8063" s="161"/>
      <c r="DH8063" s="161"/>
      <c r="DI8063" s="161"/>
      <c r="DJ8063" s="161"/>
      <c r="DK8063" s="161"/>
      <c r="DL8063" s="161"/>
      <c r="DM8063" s="161"/>
      <c r="DN8063" s="161"/>
      <c r="DO8063" s="161"/>
      <c r="DP8063" s="161"/>
      <c r="DQ8063" s="161"/>
      <c r="DR8063" s="161"/>
      <c r="DS8063" s="161"/>
      <c r="DT8063" s="161"/>
      <c r="DU8063" s="161"/>
      <c r="DV8063" s="161"/>
      <c r="DW8063" s="161"/>
      <c r="DX8063" s="161"/>
      <c r="DY8063" s="161"/>
      <c r="DZ8063" s="161"/>
      <c r="EA8063" s="161"/>
      <c r="EB8063" s="161"/>
      <c r="EC8063" s="161"/>
      <c r="ED8063" s="161"/>
      <c r="EE8063" s="161"/>
      <c r="EF8063" s="161"/>
      <c r="EG8063" s="161"/>
      <c r="EH8063" s="161"/>
      <c r="EI8063" s="161"/>
      <c r="EJ8063" s="161"/>
      <c r="EK8063" s="161"/>
      <c r="EL8063" s="161"/>
      <c r="EM8063" s="161"/>
      <c r="EN8063" s="161"/>
      <c r="EO8063" s="161"/>
      <c r="EP8063" s="161"/>
      <c r="EQ8063" s="161"/>
      <c r="ER8063" s="161"/>
      <c r="ES8063" s="161"/>
      <c r="ET8063" s="161"/>
      <c r="EU8063" s="161"/>
      <c r="EV8063" s="161"/>
      <c r="EW8063" s="161"/>
      <c r="EX8063" s="161"/>
      <c r="EY8063" s="161"/>
      <c r="EZ8063" s="161"/>
      <c r="FA8063" s="161"/>
      <c r="FB8063" s="161"/>
      <c r="FC8063" s="161"/>
      <c r="FD8063" s="161"/>
      <c r="FE8063" s="161"/>
      <c r="FF8063" s="161"/>
      <c r="FG8063" s="161"/>
      <c r="FH8063" s="161"/>
      <c r="FI8063" s="161"/>
      <c r="FJ8063" s="161"/>
      <c r="FK8063" s="161"/>
      <c r="FL8063" s="161"/>
      <c r="FM8063" s="161"/>
      <c r="FN8063" s="161"/>
      <c r="FO8063" s="161"/>
      <c r="FP8063" s="161"/>
      <c r="FQ8063" s="161"/>
      <c r="FR8063" s="161"/>
      <c r="FS8063" s="161"/>
      <c r="FT8063" s="161"/>
      <c r="FU8063" s="161"/>
      <c r="FV8063" s="161"/>
      <c r="FW8063" s="161"/>
      <c r="FX8063" s="161"/>
      <c r="FY8063" s="161"/>
      <c r="FZ8063" s="161"/>
      <c r="GA8063" s="161"/>
      <c r="GB8063" s="161"/>
      <c r="GC8063" s="161"/>
      <c r="GD8063" s="161"/>
      <c r="GE8063" s="161"/>
      <c r="GF8063" s="161"/>
      <c r="GG8063" s="161"/>
      <c r="GH8063" s="161"/>
      <c r="GI8063" s="161"/>
      <c r="GJ8063" s="161"/>
      <c r="GK8063" s="161"/>
      <c r="GL8063" s="161"/>
      <c r="GM8063" s="161"/>
      <c r="GN8063" s="161"/>
      <c r="GO8063" s="161"/>
      <c r="GP8063" s="161"/>
      <c r="GQ8063" s="161"/>
      <c r="GR8063" s="161"/>
      <c r="GS8063" s="161"/>
      <c r="GT8063" s="161"/>
      <c r="GU8063" s="161"/>
      <c r="GV8063" s="161"/>
      <c r="GW8063" s="161"/>
      <c r="GX8063" s="161"/>
      <c r="GY8063" s="161"/>
      <c r="GZ8063" s="161"/>
      <c r="HA8063" s="161"/>
      <c r="HB8063" s="161"/>
      <c r="HC8063" s="161"/>
      <c r="HD8063" s="161"/>
      <c r="HE8063" s="161"/>
      <c r="HF8063" s="161"/>
      <c r="HG8063" s="161"/>
      <c r="HH8063" s="161"/>
      <c r="HI8063" s="161"/>
      <c r="HJ8063" s="161"/>
      <c r="HK8063" s="161"/>
      <c r="HL8063" s="161"/>
      <c r="HM8063" s="161"/>
      <c r="HN8063" s="161"/>
      <c r="HO8063" s="161"/>
      <c r="HP8063" s="161"/>
      <c r="HQ8063" s="161"/>
      <c r="HR8063" s="161"/>
      <c r="HS8063" s="161"/>
      <c r="HT8063" s="161"/>
      <c r="HU8063" s="161"/>
      <c r="HV8063" s="161"/>
      <c r="HW8063" s="161"/>
      <c r="HX8063" s="161"/>
      <c r="HY8063" s="161"/>
      <c r="HZ8063" s="161"/>
      <c r="IA8063" s="161"/>
      <c r="IB8063" s="161"/>
      <c r="IC8063" s="161"/>
      <c r="ID8063" s="161"/>
      <c r="IE8063" s="161"/>
      <c r="IF8063" s="161"/>
      <c r="IG8063" s="161"/>
      <c r="IH8063" s="161"/>
      <c r="II8063" s="161"/>
      <c r="IJ8063" s="161"/>
      <c r="IK8063" s="161"/>
      <c r="IL8063" s="161"/>
      <c r="IM8063" s="161"/>
      <c r="IN8063" s="161"/>
      <c r="IO8063" s="161"/>
      <c r="IP8063" s="161"/>
      <c r="IQ8063" s="161"/>
      <c r="IR8063" s="161"/>
      <c r="IS8063" s="161"/>
      <c r="IT8063" s="161"/>
      <c r="IU8063" s="161"/>
      <c r="IV8063" s="161"/>
      <c r="IW8063" s="161"/>
      <c r="IX8063" s="161"/>
      <c r="IY8063" s="161"/>
      <c r="IZ8063" s="161"/>
      <c r="JA8063" s="161"/>
      <c r="JB8063" s="161"/>
      <c r="JC8063" s="161"/>
      <c r="JD8063" s="161"/>
      <c r="JE8063" s="161"/>
      <c r="JF8063" s="161"/>
      <c r="JG8063" s="161"/>
    </row>
    <row r="8064" spans="1:267" s="214" customFormat="1" ht="19.5" customHeight="1" x14ac:dyDescent="0.25">
      <c r="A8064" s="42" t="s">
        <v>344</v>
      </c>
      <c r="B8064" s="27">
        <v>4</v>
      </c>
      <c r="C8064" s="27">
        <v>0</v>
      </c>
      <c r="D8064" s="27">
        <v>0</v>
      </c>
      <c r="E8064" s="27">
        <v>1</v>
      </c>
      <c r="F8064" s="27">
        <v>9</v>
      </c>
      <c r="G8064" s="27">
        <v>0</v>
      </c>
      <c r="H8064" s="27">
        <v>2</v>
      </c>
      <c r="I8064" s="27">
        <v>0</v>
      </c>
      <c r="J8064" s="27">
        <v>0</v>
      </c>
      <c r="K8064" s="27">
        <v>6</v>
      </c>
      <c r="L8064" s="119"/>
      <c r="M8064" s="92">
        <f>SUM(B8064:K8064)</f>
        <v>22</v>
      </c>
      <c r="N8064" s="27">
        <v>10</v>
      </c>
      <c r="O8064" s="185">
        <f>M8064/91</f>
        <v>0.24175824175824176</v>
      </c>
      <c r="P8064" s="55" t="s">
        <v>446</v>
      </c>
      <c r="Q8064" s="19" t="s">
        <v>7723</v>
      </c>
      <c r="R8064" s="41" t="s">
        <v>742</v>
      </c>
      <c r="S8064" s="19" t="s">
        <v>567</v>
      </c>
      <c r="T8064" s="28" t="s">
        <v>7641</v>
      </c>
      <c r="U8064" s="17">
        <v>10</v>
      </c>
      <c r="V8064" s="20" t="s">
        <v>682</v>
      </c>
      <c r="W8064" s="18" t="s">
        <v>7719</v>
      </c>
      <c r="X8064" s="18" t="s">
        <v>855</v>
      </c>
      <c r="Y8064" s="18" t="s">
        <v>1016</v>
      </c>
      <c r="Z8064" s="61"/>
      <c r="AA8064" s="161"/>
      <c r="AB8064" s="161"/>
      <c r="AC8064" s="161"/>
      <c r="AD8064" s="161"/>
      <c r="AE8064" s="161"/>
      <c r="AF8064" s="161"/>
      <c r="AG8064" s="161"/>
      <c r="AH8064" s="161"/>
      <c r="AI8064" s="161"/>
      <c r="AJ8064" s="161"/>
      <c r="AK8064" s="161"/>
      <c r="AL8064" s="161"/>
      <c r="AM8064" s="161"/>
      <c r="AN8064" s="161"/>
      <c r="AO8064" s="161"/>
      <c r="AP8064" s="161"/>
      <c r="AQ8064" s="161"/>
      <c r="AR8064" s="161"/>
      <c r="AS8064" s="161"/>
      <c r="AT8064" s="161"/>
      <c r="AU8064" s="161"/>
      <c r="AV8064" s="161"/>
      <c r="AW8064" s="161"/>
      <c r="AX8064" s="161"/>
      <c r="AY8064" s="161"/>
      <c r="AZ8064" s="161"/>
      <c r="BA8064" s="161"/>
      <c r="BB8064" s="161"/>
      <c r="BC8064" s="161"/>
      <c r="BD8064" s="161"/>
      <c r="BE8064" s="161"/>
      <c r="BF8064" s="161"/>
      <c r="BG8064" s="161"/>
      <c r="BH8064" s="161"/>
      <c r="BI8064" s="161"/>
      <c r="BJ8064" s="161"/>
      <c r="BK8064" s="161"/>
      <c r="BL8064" s="161"/>
      <c r="BM8064" s="161"/>
      <c r="BN8064" s="161"/>
      <c r="BO8064" s="161"/>
      <c r="BP8064" s="161"/>
      <c r="BQ8064" s="161"/>
      <c r="BR8064" s="161"/>
      <c r="BS8064" s="161"/>
      <c r="BT8064" s="161"/>
      <c r="BU8064" s="161"/>
      <c r="BV8064" s="161"/>
      <c r="BW8064" s="161"/>
      <c r="BX8064" s="161"/>
      <c r="BY8064" s="161"/>
      <c r="BZ8064" s="161"/>
      <c r="CA8064" s="161"/>
      <c r="CB8064" s="161"/>
      <c r="CC8064" s="161"/>
      <c r="CD8064" s="161"/>
      <c r="CE8064" s="161"/>
      <c r="CF8064" s="161"/>
      <c r="CG8064" s="161"/>
      <c r="CH8064" s="161"/>
      <c r="CI8064" s="161"/>
      <c r="CJ8064" s="161"/>
      <c r="CK8064" s="161"/>
      <c r="CL8064" s="161"/>
      <c r="CM8064" s="161"/>
      <c r="CN8064" s="161"/>
      <c r="CO8064" s="161"/>
      <c r="CP8064" s="161"/>
      <c r="CQ8064" s="161"/>
      <c r="CR8064" s="161"/>
      <c r="CS8064" s="161"/>
      <c r="CT8064" s="161"/>
      <c r="CU8064" s="161"/>
      <c r="CV8064" s="161"/>
      <c r="CW8064" s="161"/>
      <c r="CX8064" s="161"/>
      <c r="CY8064" s="161"/>
      <c r="CZ8064" s="161"/>
      <c r="DA8064" s="161"/>
      <c r="DB8064" s="161"/>
      <c r="DC8064" s="161"/>
      <c r="DD8064" s="161"/>
      <c r="DE8064" s="161"/>
      <c r="DF8064" s="161"/>
      <c r="DG8064" s="161"/>
      <c r="DH8064" s="161"/>
      <c r="DI8064" s="161"/>
      <c r="DJ8064" s="161"/>
      <c r="DK8064" s="161"/>
      <c r="DL8064" s="161"/>
      <c r="DM8064" s="161"/>
      <c r="DN8064" s="161"/>
      <c r="DO8064" s="161"/>
      <c r="DP8064" s="161"/>
      <c r="DQ8064" s="161"/>
      <c r="DR8064" s="161"/>
      <c r="DS8064" s="161"/>
      <c r="DT8064" s="161"/>
      <c r="DU8064" s="161"/>
      <c r="DV8064" s="161"/>
      <c r="DW8064" s="161"/>
      <c r="DX8064" s="161"/>
      <c r="DY8064" s="161"/>
      <c r="DZ8064" s="161"/>
      <c r="EA8064" s="161"/>
      <c r="EB8064" s="161"/>
      <c r="EC8064" s="161"/>
      <c r="ED8064" s="161"/>
      <c r="EE8064" s="161"/>
      <c r="EF8064" s="161"/>
      <c r="EG8064" s="161"/>
      <c r="EH8064" s="161"/>
      <c r="EI8064" s="161"/>
      <c r="EJ8064" s="161"/>
      <c r="EK8064" s="161"/>
      <c r="EL8064" s="161"/>
      <c r="EM8064" s="161"/>
      <c r="EN8064" s="161"/>
      <c r="EO8064" s="161"/>
      <c r="EP8064" s="161"/>
      <c r="EQ8064" s="161"/>
      <c r="ER8064" s="161"/>
      <c r="ES8064" s="161"/>
      <c r="ET8064" s="161"/>
      <c r="EU8064" s="161"/>
      <c r="EV8064" s="161"/>
      <c r="EW8064" s="161"/>
      <c r="EX8064" s="161"/>
      <c r="EY8064" s="161"/>
      <c r="EZ8064" s="161"/>
      <c r="FA8064" s="161"/>
      <c r="FB8064" s="161"/>
      <c r="FC8064" s="161"/>
      <c r="FD8064" s="161"/>
      <c r="FE8064" s="161"/>
      <c r="FF8064" s="161"/>
      <c r="FG8064" s="161"/>
      <c r="FH8064" s="161"/>
      <c r="FI8064" s="161"/>
      <c r="FJ8064" s="161"/>
      <c r="FK8064" s="161"/>
      <c r="FL8064" s="161"/>
      <c r="FM8064" s="161"/>
      <c r="FN8064" s="161"/>
      <c r="FO8064" s="161"/>
      <c r="FP8064" s="161"/>
      <c r="FQ8064" s="161"/>
      <c r="FR8064" s="161"/>
      <c r="FS8064" s="161"/>
      <c r="FT8064" s="161"/>
      <c r="FU8064" s="161"/>
      <c r="FV8064" s="161"/>
      <c r="FW8064" s="161"/>
      <c r="FX8064" s="161"/>
      <c r="FY8064" s="161"/>
      <c r="FZ8064" s="161"/>
      <c r="GA8064" s="161"/>
      <c r="GB8064" s="161"/>
      <c r="GC8064" s="161"/>
      <c r="GD8064" s="161"/>
      <c r="GE8064" s="161"/>
      <c r="GF8064" s="161"/>
      <c r="GG8064" s="161"/>
      <c r="GH8064" s="161"/>
      <c r="GI8064" s="161"/>
      <c r="GJ8064" s="161"/>
      <c r="GK8064" s="161"/>
      <c r="GL8064" s="161"/>
      <c r="GM8064" s="161"/>
      <c r="GN8064" s="161"/>
      <c r="GO8064" s="161"/>
      <c r="GP8064" s="161"/>
      <c r="GQ8064" s="161"/>
      <c r="GR8064" s="161"/>
      <c r="GS8064" s="161"/>
      <c r="GT8064" s="161"/>
      <c r="GU8064" s="161"/>
      <c r="GV8064" s="161"/>
      <c r="GW8064" s="161"/>
      <c r="GX8064" s="161"/>
      <c r="GY8064" s="161"/>
      <c r="GZ8064" s="161"/>
      <c r="HA8064" s="161"/>
      <c r="HB8064" s="161"/>
      <c r="HC8064" s="161"/>
      <c r="HD8064" s="161"/>
      <c r="HE8064" s="161"/>
      <c r="HF8064" s="161"/>
      <c r="HG8064" s="161"/>
      <c r="HH8064" s="161"/>
      <c r="HI8064" s="161"/>
      <c r="HJ8064" s="161"/>
      <c r="HK8064" s="161"/>
      <c r="HL8064" s="161"/>
      <c r="HM8064" s="161"/>
      <c r="HN8064" s="161"/>
      <c r="HO8064" s="161"/>
      <c r="HP8064" s="161"/>
      <c r="HQ8064" s="161"/>
      <c r="HR8064" s="161"/>
      <c r="HS8064" s="161"/>
      <c r="HT8064" s="161"/>
      <c r="HU8064" s="161"/>
      <c r="HV8064" s="161"/>
      <c r="HW8064" s="161"/>
      <c r="HX8064" s="161"/>
      <c r="HY8064" s="161"/>
      <c r="HZ8064" s="161"/>
      <c r="IA8064" s="161"/>
      <c r="IB8064" s="161"/>
      <c r="IC8064" s="161"/>
      <c r="ID8064" s="161"/>
      <c r="IE8064" s="161"/>
      <c r="IF8064" s="161"/>
      <c r="IG8064" s="161"/>
      <c r="IH8064" s="161"/>
      <c r="II8064" s="161"/>
      <c r="IJ8064" s="161"/>
      <c r="IK8064" s="161"/>
      <c r="IL8064" s="161"/>
      <c r="IM8064" s="161"/>
      <c r="IN8064" s="161"/>
      <c r="IO8064" s="161"/>
      <c r="IP8064" s="161"/>
      <c r="IQ8064" s="161"/>
      <c r="IR8064" s="161"/>
      <c r="IS8064" s="161"/>
      <c r="IT8064" s="161"/>
      <c r="IU8064" s="161"/>
      <c r="IV8064" s="161"/>
      <c r="IW8064" s="161"/>
      <c r="IX8064" s="161"/>
      <c r="IY8064" s="161"/>
      <c r="IZ8064" s="161"/>
      <c r="JA8064" s="161"/>
      <c r="JB8064" s="161"/>
      <c r="JC8064" s="161"/>
      <c r="JD8064" s="161"/>
      <c r="JE8064" s="161"/>
      <c r="JF8064" s="161"/>
      <c r="JG8064" s="161"/>
    </row>
    <row r="8065" spans="1:267" s="214" customFormat="1" ht="19.5" customHeight="1" x14ac:dyDescent="0.25">
      <c r="A8065" s="42" t="s">
        <v>352</v>
      </c>
      <c r="B8065" s="27">
        <v>9</v>
      </c>
      <c r="C8065" s="27">
        <v>0</v>
      </c>
      <c r="D8065" s="27">
        <v>4.5</v>
      </c>
      <c r="E8065" s="27">
        <v>3.5</v>
      </c>
      <c r="F8065" s="27">
        <v>5</v>
      </c>
      <c r="G8065" s="27">
        <v>0</v>
      </c>
      <c r="H8065" s="27">
        <v>0</v>
      </c>
      <c r="I8065" s="27">
        <v>0</v>
      </c>
      <c r="J8065" s="27">
        <v>0</v>
      </c>
      <c r="K8065" s="27">
        <v>0</v>
      </c>
      <c r="L8065" s="119"/>
      <c r="M8065" s="92">
        <f>SUM(B8065:K8065)</f>
        <v>22</v>
      </c>
      <c r="N8065" s="27">
        <v>22</v>
      </c>
      <c r="O8065" s="185">
        <f>M8065/91</f>
        <v>0.24175824175824176</v>
      </c>
      <c r="P8065" s="55" t="s">
        <v>446</v>
      </c>
      <c r="Q8065" s="19" t="s">
        <v>4717</v>
      </c>
      <c r="R8065" s="41" t="s">
        <v>655</v>
      </c>
      <c r="S8065" s="19" t="s">
        <v>523</v>
      </c>
      <c r="T8065" s="28" t="s">
        <v>3660</v>
      </c>
      <c r="U8065" s="17">
        <v>10</v>
      </c>
      <c r="V8065" s="20" t="s">
        <v>609</v>
      </c>
      <c r="W8065" s="18" t="s">
        <v>4660</v>
      </c>
      <c r="X8065" s="18" t="s">
        <v>1377</v>
      </c>
      <c r="Y8065" s="18" t="s">
        <v>469</v>
      </c>
      <c r="Z8065" s="61"/>
      <c r="AA8065" s="161"/>
      <c r="AB8065" s="161"/>
      <c r="AC8065" s="161"/>
      <c r="AD8065" s="161"/>
      <c r="AE8065" s="161"/>
      <c r="AF8065" s="161"/>
      <c r="AG8065" s="161"/>
      <c r="AH8065" s="161"/>
      <c r="AI8065" s="161"/>
      <c r="AJ8065" s="161"/>
      <c r="AK8065" s="161"/>
      <c r="AL8065" s="161"/>
      <c r="AM8065" s="161"/>
      <c r="AN8065" s="161"/>
      <c r="AO8065" s="161"/>
      <c r="AP8065" s="161"/>
      <c r="AQ8065" s="161"/>
      <c r="AR8065" s="161"/>
      <c r="AS8065" s="161"/>
      <c r="AT8065" s="161"/>
      <c r="AU8065" s="161"/>
      <c r="AV8065" s="161"/>
      <c r="AW8065" s="161"/>
      <c r="AX8065" s="161"/>
      <c r="AY8065" s="161"/>
      <c r="AZ8065" s="161"/>
      <c r="BA8065" s="161"/>
      <c r="BB8065" s="161"/>
      <c r="BC8065" s="161"/>
      <c r="BD8065" s="161"/>
      <c r="BE8065" s="161"/>
      <c r="BF8065" s="161"/>
      <c r="BG8065" s="161"/>
      <c r="BH8065" s="161"/>
      <c r="BI8065" s="161"/>
      <c r="BJ8065" s="161"/>
      <c r="BK8065" s="161"/>
      <c r="BL8065" s="161"/>
      <c r="BM8065" s="161"/>
      <c r="BN8065" s="161"/>
      <c r="BO8065" s="161"/>
      <c r="BP8065" s="161"/>
      <c r="BQ8065" s="161"/>
      <c r="BR8065" s="161"/>
      <c r="BS8065" s="161"/>
      <c r="BT8065" s="161"/>
      <c r="BU8065" s="161"/>
      <c r="BV8065" s="161"/>
      <c r="BW8065" s="161"/>
      <c r="BX8065" s="161"/>
      <c r="BY8065" s="161"/>
      <c r="BZ8065" s="161"/>
      <c r="CA8065" s="161"/>
      <c r="CB8065" s="161"/>
      <c r="CC8065" s="161"/>
      <c r="CD8065" s="161"/>
      <c r="CE8065" s="161"/>
      <c r="CF8065" s="161"/>
      <c r="CG8065" s="161"/>
      <c r="CH8065" s="161"/>
      <c r="CI8065" s="161"/>
      <c r="CJ8065" s="161"/>
      <c r="CK8065" s="161"/>
      <c r="CL8065" s="161"/>
      <c r="CM8065" s="161"/>
      <c r="CN8065" s="161"/>
      <c r="CO8065" s="161"/>
      <c r="CP8065" s="161"/>
      <c r="CQ8065" s="161"/>
      <c r="CR8065" s="161"/>
      <c r="CS8065" s="161"/>
      <c r="CT8065" s="161"/>
      <c r="CU8065" s="161"/>
      <c r="CV8065" s="161"/>
      <c r="CW8065" s="161"/>
      <c r="CX8065" s="161"/>
      <c r="CY8065" s="161"/>
      <c r="CZ8065" s="161"/>
      <c r="DA8065" s="161"/>
      <c r="DB8065" s="161"/>
      <c r="DC8065" s="161"/>
      <c r="DD8065" s="161"/>
      <c r="DE8065" s="161"/>
      <c r="DF8065" s="161"/>
      <c r="DG8065" s="161"/>
      <c r="DH8065" s="161"/>
      <c r="DI8065" s="161"/>
      <c r="DJ8065" s="161"/>
      <c r="DK8065" s="161"/>
      <c r="DL8065" s="161"/>
      <c r="DM8065" s="161"/>
      <c r="DN8065" s="161"/>
      <c r="DO8065" s="161"/>
      <c r="DP8065" s="161"/>
      <c r="DQ8065" s="161"/>
      <c r="DR8065" s="161"/>
      <c r="DS8065" s="161"/>
      <c r="DT8065" s="161"/>
      <c r="DU8065" s="161"/>
      <c r="DV8065" s="161"/>
      <c r="DW8065" s="161"/>
      <c r="DX8065" s="161"/>
      <c r="DY8065" s="161"/>
      <c r="DZ8065" s="161"/>
      <c r="EA8065" s="161"/>
      <c r="EB8065" s="161"/>
      <c r="EC8065" s="161"/>
      <c r="ED8065" s="161"/>
      <c r="EE8065" s="161"/>
      <c r="EF8065" s="161"/>
      <c r="EG8065" s="161"/>
      <c r="EH8065" s="161"/>
      <c r="EI8065" s="161"/>
      <c r="EJ8065" s="161"/>
      <c r="EK8065" s="161"/>
      <c r="EL8065" s="161"/>
      <c r="EM8065" s="161"/>
      <c r="EN8065" s="161"/>
      <c r="EO8065" s="161"/>
      <c r="EP8065" s="161"/>
      <c r="EQ8065" s="161"/>
      <c r="ER8065" s="161"/>
      <c r="ES8065" s="161"/>
      <c r="ET8065" s="161"/>
      <c r="EU8065" s="161"/>
      <c r="EV8065" s="161"/>
      <c r="EW8065" s="161"/>
      <c r="EX8065" s="161"/>
      <c r="EY8065" s="161"/>
      <c r="EZ8065" s="161"/>
      <c r="FA8065" s="161"/>
      <c r="FB8065" s="161"/>
      <c r="FC8065" s="161"/>
      <c r="FD8065" s="161"/>
      <c r="FE8065" s="161"/>
      <c r="FF8065" s="161"/>
      <c r="FG8065" s="161"/>
      <c r="FH8065" s="161"/>
      <c r="FI8065" s="161"/>
      <c r="FJ8065" s="161"/>
      <c r="FK8065" s="161"/>
      <c r="FL8065" s="161"/>
      <c r="FM8065" s="161"/>
      <c r="FN8065" s="161"/>
      <c r="FO8065" s="161"/>
      <c r="FP8065" s="161"/>
      <c r="FQ8065" s="161"/>
      <c r="FR8065" s="161"/>
      <c r="FS8065" s="161"/>
      <c r="FT8065" s="161"/>
      <c r="FU8065" s="161"/>
      <c r="FV8065" s="161"/>
      <c r="FW8065" s="161"/>
      <c r="FX8065" s="161"/>
      <c r="FY8065" s="161"/>
      <c r="FZ8065" s="161"/>
      <c r="GA8065" s="161"/>
      <c r="GB8065" s="161"/>
      <c r="GC8065" s="161"/>
      <c r="GD8065" s="161"/>
      <c r="GE8065" s="161"/>
      <c r="GF8065" s="161"/>
      <c r="GG8065" s="161"/>
      <c r="GH8065" s="161"/>
      <c r="GI8065" s="161"/>
      <c r="GJ8065" s="161"/>
      <c r="GK8065" s="161"/>
      <c r="GL8065" s="161"/>
      <c r="GM8065" s="161"/>
      <c r="GN8065" s="161"/>
      <c r="GO8065" s="161"/>
      <c r="GP8065" s="161"/>
      <c r="GQ8065" s="161"/>
      <c r="GR8065" s="161"/>
      <c r="GS8065" s="161"/>
      <c r="GT8065" s="161"/>
      <c r="GU8065" s="161"/>
      <c r="GV8065" s="161"/>
      <c r="GW8065" s="161"/>
      <c r="GX8065" s="161"/>
      <c r="GY8065" s="161"/>
      <c r="GZ8065" s="161"/>
      <c r="HA8065" s="161"/>
      <c r="HB8065" s="161"/>
      <c r="HC8065" s="161"/>
      <c r="HD8065" s="161"/>
      <c r="HE8065" s="161"/>
      <c r="HF8065" s="161"/>
      <c r="HG8065" s="161"/>
      <c r="HH8065" s="161"/>
      <c r="HI8065" s="161"/>
      <c r="HJ8065" s="161"/>
      <c r="HK8065" s="161"/>
      <c r="HL8065" s="161"/>
      <c r="HM8065" s="161"/>
      <c r="HN8065" s="161"/>
      <c r="HO8065" s="161"/>
      <c r="HP8065" s="161"/>
      <c r="HQ8065" s="161"/>
      <c r="HR8065" s="161"/>
      <c r="HS8065" s="161"/>
      <c r="HT8065" s="161"/>
      <c r="HU8065" s="161"/>
      <c r="HV8065" s="161"/>
      <c r="HW8065" s="161"/>
      <c r="HX8065" s="161"/>
      <c r="HY8065" s="161"/>
      <c r="HZ8065" s="161"/>
      <c r="IA8065" s="161"/>
      <c r="IB8065" s="161"/>
      <c r="IC8065" s="161"/>
      <c r="ID8065" s="161"/>
      <c r="IE8065" s="161"/>
      <c r="IF8065" s="161"/>
      <c r="IG8065" s="161"/>
      <c r="IH8065" s="161"/>
      <c r="II8065" s="161"/>
      <c r="IJ8065" s="161"/>
      <c r="IK8065" s="161"/>
      <c r="IL8065" s="161"/>
      <c r="IM8065" s="161"/>
      <c r="IN8065" s="161"/>
      <c r="IO8065" s="161"/>
      <c r="IP8065" s="161"/>
      <c r="IQ8065" s="161"/>
      <c r="IR8065" s="161"/>
      <c r="IS8065" s="161"/>
      <c r="IT8065" s="161"/>
      <c r="IU8065" s="161"/>
      <c r="IV8065" s="161"/>
      <c r="IW8065" s="161"/>
      <c r="IX8065" s="161"/>
      <c r="IY8065" s="161"/>
      <c r="IZ8065" s="161"/>
      <c r="JA8065" s="161"/>
      <c r="JB8065" s="161"/>
      <c r="JC8065" s="161"/>
      <c r="JD8065" s="161"/>
      <c r="JE8065" s="161"/>
      <c r="JF8065" s="161"/>
      <c r="JG8065" s="161"/>
    </row>
    <row r="8066" spans="1:267" s="214" customFormat="1" ht="19.5" customHeight="1" x14ac:dyDescent="0.25">
      <c r="A8066" s="42" t="s">
        <v>347</v>
      </c>
      <c r="B8066" s="27">
        <v>8</v>
      </c>
      <c r="C8066" s="27">
        <v>0</v>
      </c>
      <c r="D8066" s="27">
        <v>0</v>
      </c>
      <c r="E8066" s="27">
        <v>1</v>
      </c>
      <c r="F8066" s="27">
        <v>0</v>
      </c>
      <c r="G8066" s="27">
        <v>0</v>
      </c>
      <c r="H8066" s="27">
        <v>1</v>
      </c>
      <c r="I8066" s="27">
        <v>0</v>
      </c>
      <c r="J8066" s="27">
        <v>6</v>
      </c>
      <c r="K8066" s="27">
        <v>6</v>
      </c>
      <c r="L8066" s="119"/>
      <c r="M8066" s="92">
        <f>SUM(B8066:K8066)</f>
        <v>22</v>
      </c>
      <c r="N8066" s="27">
        <v>18</v>
      </c>
      <c r="O8066" s="185">
        <f>M8066/91</f>
        <v>0.24175824175824176</v>
      </c>
      <c r="P8066" s="55" t="s">
        <v>446</v>
      </c>
      <c r="Q8066" s="19" t="s">
        <v>5598</v>
      </c>
      <c r="R8066" s="41" t="s">
        <v>811</v>
      </c>
      <c r="S8066" s="19" t="s">
        <v>504</v>
      </c>
      <c r="T8066" s="28" t="s">
        <v>5402</v>
      </c>
      <c r="U8066" s="17">
        <v>10</v>
      </c>
      <c r="V8066" s="20" t="s">
        <v>1161</v>
      </c>
      <c r="W8066" s="18" t="s">
        <v>5580</v>
      </c>
      <c r="X8066" s="18" t="s">
        <v>5581</v>
      </c>
      <c r="Y8066" s="18" t="s">
        <v>486</v>
      </c>
      <c r="Z8066" s="61"/>
      <c r="AA8066" s="161"/>
      <c r="AB8066" s="161"/>
      <c r="AC8066" s="161"/>
      <c r="AD8066" s="161"/>
      <c r="AE8066" s="161"/>
      <c r="AF8066" s="161"/>
      <c r="AG8066" s="161"/>
      <c r="AH8066" s="161"/>
      <c r="AI8066" s="161"/>
      <c r="AJ8066" s="161"/>
      <c r="AK8066" s="161"/>
      <c r="AL8066" s="161"/>
      <c r="AM8066" s="161"/>
      <c r="AN8066" s="161"/>
      <c r="AO8066" s="161"/>
      <c r="AP8066" s="161"/>
      <c r="AQ8066" s="161"/>
      <c r="AR8066" s="161"/>
      <c r="AS8066" s="161"/>
      <c r="AT8066" s="161"/>
      <c r="AU8066" s="161"/>
      <c r="AV8066" s="161"/>
      <c r="AW8066" s="161"/>
      <c r="AX8066" s="161"/>
      <c r="AY8066" s="161"/>
      <c r="AZ8066" s="161"/>
      <c r="BA8066" s="161"/>
      <c r="BB8066" s="161"/>
      <c r="BC8066" s="161"/>
      <c r="BD8066" s="161"/>
      <c r="BE8066" s="161"/>
      <c r="BF8066" s="161"/>
      <c r="BG8066" s="161"/>
      <c r="BH8066" s="161"/>
      <c r="BI8066" s="161"/>
      <c r="BJ8066" s="161"/>
      <c r="BK8066" s="161"/>
      <c r="BL8066" s="161"/>
      <c r="BM8066" s="161"/>
      <c r="BN8066" s="161"/>
      <c r="BO8066" s="161"/>
      <c r="BP8066" s="161"/>
      <c r="BQ8066" s="161"/>
      <c r="BR8066" s="161"/>
      <c r="BS8066" s="161"/>
      <c r="BT8066" s="161"/>
      <c r="BU8066" s="161"/>
      <c r="BV8066" s="161"/>
      <c r="BW8066" s="161"/>
      <c r="BX8066" s="161"/>
      <c r="BY8066" s="161"/>
      <c r="BZ8066" s="161"/>
      <c r="CA8066" s="161"/>
      <c r="CB8066" s="161"/>
      <c r="CC8066" s="161"/>
      <c r="CD8066" s="161"/>
      <c r="CE8066" s="161"/>
      <c r="CF8066" s="161"/>
      <c r="CG8066" s="161"/>
      <c r="CH8066" s="161"/>
      <c r="CI8066" s="161"/>
      <c r="CJ8066" s="161"/>
      <c r="CK8066" s="161"/>
      <c r="CL8066" s="161"/>
      <c r="CM8066" s="161"/>
      <c r="CN8066" s="161"/>
      <c r="CO8066" s="161"/>
      <c r="CP8066" s="161"/>
      <c r="CQ8066" s="161"/>
      <c r="CR8066" s="161"/>
      <c r="CS8066" s="161"/>
      <c r="CT8066" s="161"/>
      <c r="CU8066" s="161"/>
      <c r="CV8066" s="161"/>
      <c r="CW8066" s="161"/>
      <c r="CX8066" s="161"/>
      <c r="CY8066" s="161"/>
      <c r="CZ8066" s="161"/>
      <c r="DA8066" s="161"/>
      <c r="DB8066" s="161"/>
      <c r="DC8066" s="161"/>
      <c r="DD8066" s="161"/>
      <c r="DE8066" s="161"/>
      <c r="DF8066" s="161"/>
      <c r="DG8066" s="161"/>
      <c r="DH8066" s="161"/>
      <c r="DI8066" s="161"/>
      <c r="DJ8066" s="161"/>
      <c r="DK8066" s="161"/>
      <c r="DL8066" s="161"/>
      <c r="DM8066" s="161"/>
      <c r="DN8066" s="161"/>
      <c r="DO8066" s="161"/>
      <c r="DP8066" s="161"/>
      <c r="DQ8066" s="161"/>
      <c r="DR8066" s="161"/>
      <c r="DS8066" s="161"/>
      <c r="DT8066" s="161"/>
      <c r="DU8066" s="161"/>
      <c r="DV8066" s="161"/>
      <c r="DW8066" s="161"/>
      <c r="DX8066" s="161"/>
      <c r="DY8066" s="161"/>
      <c r="DZ8066" s="161"/>
      <c r="EA8066" s="161"/>
      <c r="EB8066" s="161"/>
      <c r="EC8066" s="161"/>
      <c r="ED8066" s="161"/>
      <c r="EE8066" s="161"/>
      <c r="EF8066" s="161"/>
      <c r="EG8066" s="161"/>
      <c r="EH8066" s="161"/>
      <c r="EI8066" s="161"/>
      <c r="EJ8066" s="161"/>
      <c r="EK8066" s="161"/>
      <c r="EL8066" s="161"/>
      <c r="EM8066" s="161"/>
      <c r="EN8066" s="161"/>
      <c r="EO8066" s="161"/>
      <c r="EP8066" s="161"/>
      <c r="EQ8066" s="161"/>
      <c r="ER8066" s="161"/>
      <c r="ES8066" s="161"/>
      <c r="ET8066" s="161"/>
      <c r="EU8066" s="161"/>
      <c r="EV8066" s="161"/>
      <c r="EW8066" s="161"/>
      <c r="EX8066" s="161"/>
      <c r="EY8066" s="161"/>
      <c r="EZ8066" s="161"/>
      <c r="FA8066" s="161"/>
      <c r="FB8066" s="161"/>
      <c r="FC8066" s="161"/>
      <c r="FD8066" s="161"/>
      <c r="FE8066" s="161"/>
      <c r="FF8066" s="161"/>
      <c r="FG8066" s="161"/>
      <c r="FH8066" s="161"/>
      <c r="FI8066" s="161"/>
      <c r="FJ8066" s="161"/>
      <c r="FK8066" s="161"/>
      <c r="FL8066" s="161"/>
      <c r="FM8066" s="161"/>
      <c r="FN8066" s="161"/>
      <c r="FO8066" s="161"/>
      <c r="FP8066" s="161"/>
      <c r="FQ8066" s="161"/>
      <c r="FR8066" s="161"/>
      <c r="FS8066" s="161"/>
      <c r="FT8066" s="161"/>
      <c r="FU8066" s="161"/>
      <c r="FV8066" s="161"/>
      <c r="FW8066" s="161"/>
      <c r="FX8066" s="161"/>
      <c r="FY8066" s="161"/>
      <c r="FZ8066" s="161"/>
      <c r="GA8066" s="161"/>
      <c r="GB8066" s="161"/>
      <c r="GC8066" s="161"/>
      <c r="GD8066" s="161"/>
      <c r="GE8066" s="161"/>
      <c r="GF8066" s="161"/>
      <c r="GG8066" s="161"/>
      <c r="GH8066" s="161"/>
      <c r="GI8066" s="161"/>
      <c r="GJ8066" s="161"/>
      <c r="GK8066" s="161"/>
      <c r="GL8066" s="161"/>
      <c r="GM8066" s="161"/>
      <c r="GN8066" s="161"/>
      <c r="GO8066" s="161"/>
      <c r="GP8066" s="161"/>
      <c r="GQ8066" s="161"/>
      <c r="GR8066" s="161"/>
      <c r="GS8066" s="161"/>
      <c r="GT8066" s="161"/>
      <c r="GU8066" s="161"/>
      <c r="GV8066" s="161"/>
      <c r="GW8066" s="161"/>
      <c r="GX8066" s="161"/>
      <c r="GY8066" s="161"/>
      <c r="GZ8066" s="161"/>
      <c r="HA8066" s="161"/>
      <c r="HB8066" s="161"/>
      <c r="HC8066" s="161"/>
      <c r="HD8066" s="161"/>
      <c r="HE8066" s="161"/>
      <c r="HF8066" s="161"/>
      <c r="HG8066" s="161"/>
      <c r="HH8066" s="161"/>
      <c r="HI8066" s="161"/>
      <c r="HJ8066" s="161"/>
      <c r="HK8066" s="161"/>
      <c r="HL8066" s="161"/>
      <c r="HM8066" s="161"/>
      <c r="HN8066" s="161"/>
      <c r="HO8066" s="161"/>
      <c r="HP8066" s="161"/>
      <c r="HQ8066" s="161"/>
      <c r="HR8066" s="161"/>
      <c r="HS8066" s="161"/>
      <c r="HT8066" s="161"/>
      <c r="HU8066" s="161"/>
      <c r="HV8066" s="161"/>
      <c r="HW8066" s="161"/>
      <c r="HX8066" s="161"/>
      <c r="HY8066" s="161"/>
      <c r="HZ8066" s="161"/>
      <c r="IA8066" s="161"/>
      <c r="IB8066" s="161"/>
      <c r="IC8066" s="161"/>
      <c r="ID8066" s="161"/>
      <c r="IE8066" s="161"/>
      <c r="IF8066" s="161"/>
      <c r="IG8066" s="161"/>
      <c r="IH8066" s="161"/>
      <c r="II8066" s="161"/>
      <c r="IJ8066" s="161"/>
      <c r="IK8066" s="161"/>
      <c r="IL8066" s="161"/>
      <c r="IM8066" s="161"/>
      <c r="IN8066" s="161"/>
      <c r="IO8066" s="161"/>
      <c r="IP8066" s="161"/>
      <c r="IQ8066" s="161"/>
      <c r="IR8066" s="161"/>
      <c r="IS8066" s="161"/>
      <c r="IT8066" s="161"/>
      <c r="IU8066" s="161"/>
      <c r="IV8066" s="161"/>
      <c r="IW8066" s="161"/>
      <c r="IX8066" s="161"/>
      <c r="IY8066" s="161"/>
      <c r="IZ8066" s="161"/>
      <c r="JA8066" s="161"/>
      <c r="JB8066" s="161"/>
      <c r="JC8066" s="161"/>
      <c r="JD8066" s="161"/>
      <c r="JE8066" s="161"/>
      <c r="JF8066" s="161"/>
      <c r="JG8066" s="161"/>
    </row>
    <row r="8067" spans="1:267" s="214" customFormat="1" ht="19.5" customHeight="1" x14ac:dyDescent="0.25">
      <c r="A8067" s="42" t="s">
        <v>347</v>
      </c>
      <c r="B8067" s="27">
        <v>3</v>
      </c>
      <c r="C8067" s="27">
        <v>6</v>
      </c>
      <c r="D8067" s="27">
        <v>5.5</v>
      </c>
      <c r="E8067" s="27">
        <v>0.5</v>
      </c>
      <c r="F8067" s="27">
        <v>3</v>
      </c>
      <c r="G8067" s="27">
        <v>4</v>
      </c>
      <c r="H8067" s="27">
        <v>0</v>
      </c>
      <c r="I8067" s="27">
        <v>0</v>
      </c>
      <c r="J8067" s="27">
        <v>0</v>
      </c>
      <c r="K8067" s="27">
        <v>0</v>
      </c>
      <c r="L8067" s="119"/>
      <c r="M8067" s="92">
        <f>SUM(B8067:K8067)</f>
        <v>22</v>
      </c>
      <c r="N8067" s="27">
        <v>3</v>
      </c>
      <c r="O8067" s="185">
        <f>M8067/91</f>
        <v>0.24175824175824176</v>
      </c>
      <c r="P8067" s="55" t="s">
        <v>446</v>
      </c>
      <c r="Q8067" s="19" t="s">
        <v>1877</v>
      </c>
      <c r="R8067" s="41" t="s">
        <v>603</v>
      </c>
      <c r="S8067" s="19" t="s">
        <v>463</v>
      </c>
      <c r="T8067" s="28" t="s">
        <v>8132</v>
      </c>
      <c r="U8067" s="17">
        <v>10</v>
      </c>
      <c r="V8067" s="20" t="s">
        <v>609</v>
      </c>
      <c r="W8067" s="18" t="s">
        <v>4328</v>
      </c>
      <c r="X8067" s="18" t="s">
        <v>1377</v>
      </c>
      <c r="Y8067" s="18" t="s">
        <v>452</v>
      </c>
      <c r="Z8067" s="61"/>
      <c r="AA8067" s="161"/>
      <c r="AB8067" s="161"/>
      <c r="AC8067" s="161"/>
      <c r="AD8067" s="161"/>
      <c r="AE8067" s="161"/>
      <c r="AF8067" s="161"/>
      <c r="AG8067" s="161"/>
      <c r="AH8067" s="161"/>
      <c r="AI8067" s="161"/>
      <c r="AJ8067" s="161"/>
      <c r="AK8067" s="161"/>
      <c r="AL8067" s="161"/>
      <c r="AM8067" s="161"/>
      <c r="AN8067" s="161"/>
      <c r="AO8067" s="161"/>
      <c r="AP8067" s="161"/>
      <c r="AQ8067" s="161"/>
      <c r="AR8067" s="161"/>
      <c r="AS8067" s="161"/>
      <c r="AT8067" s="161"/>
      <c r="AU8067" s="161"/>
      <c r="AV8067" s="161"/>
      <c r="AW8067" s="161"/>
      <c r="AX8067" s="161"/>
      <c r="AY8067" s="161"/>
      <c r="AZ8067" s="161"/>
      <c r="BA8067" s="161"/>
      <c r="BB8067" s="161"/>
      <c r="BC8067" s="161"/>
      <c r="BD8067" s="161"/>
      <c r="BE8067" s="161"/>
      <c r="BF8067" s="161"/>
      <c r="BG8067" s="161"/>
      <c r="BH8067" s="161"/>
      <c r="BI8067" s="161"/>
      <c r="BJ8067" s="161"/>
      <c r="BK8067" s="161"/>
      <c r="BL8067" s="161"/>
      <c r="BM8067" s="161"/>
      <c r="BN8067" s="161"/>
      <c r="BO8067" s="161"/>
      <c r="BP8067" s="161"/>
      <c r="BQ8067" s="161"/>
      <c r="BR8067" s="161"/>
      <c r="BS8067" s="161"/>
      <c r="BT8067" s="161"/>
      <c r="BU8067" s="161"/>
      <c r="BV8067" s="161"/>
      <c r="BW8067" s="161"/>
      <c r="BX8067" s="161"/>
      <c r="BY8067" s="161"/>
      <c r="BZ8067" s="161"/>
      <c r="CA8067" s="161"/>
      <c r="CB8067" s="161"/>
      <c r="CC8067" s="161"/>
      <c r="CD8067" s="161"/>
      <c r="CE8067" s="161"/>
      <c r="CF8067" s="161"/>
      <c r="CG8067" s="161"/>
      <c r="CH8067" s="161"/>
      <c r="CI8067" s="161"/>
      <c r="CJ8067" s="161"/>
      <c r="CK8067" s="161"/>
      <c r="CL8067" s="161"/>
      <c r="CM8067" s="161"/>
      <c r="CN8067" s="161"/>
      <c r="CO8067" s="161"/>
      <c r="CP8067" s="161"/>
      <c r="CQ8067" s="161"/>
      <c r="CR8067" s="161"/>
      <c r="CS8067" s="161"/>
      <c r="CT8067" s="161"/>
      <c r="CU8067" s="161"/>
      <c r="CV8067" s="161"/>
      <c r="CW8067" s="161"/>
      <c r="CX8067" s="161"/>
      <c r="CY8067" s="161"/>
      <c r="CZ8067" s="161"/>
      <c r="DA8067" s="161"/>
      <c r="DB8067" s="161"/>
      <c r="DC8067" s="161"/>
      <c r="DD8067" s="161"/>
      <c r="DE8067" s="161"/>
      <c r="DF8067" s="161"/>
      <c r="DG8067" s="161"/>
      <c r="DH8067" s="161"/>
      <c r="DI8067" s="161"/>
      <c r="DJ8067" s="161"/>
      <c r="DK8067" s="161"/>
      <c r="DL8067" s="161"/>
      <c r="DM8067" s="161"/>
      <c r="DN8067" s="161"/>
      <c r="DO8067" s="161"/>
      <c r="DP8067" s="161"/>
      <c r="DQ8067" s="161"/>
      <c r="DR8067" s="161"/>
      <c r="DS8067" s="161"/>
      <c r="DT8067" s="161"/>
      <c r="DU8067" s="161"/>
      <c r="DV8067" s="161"/>
      <c r="DW8067" s="161"/>
      <c r="DX8067" s="161"/>
      <c r="DY8067" s="161"/>
      <c r="DZ8067" s="161"/>
      <c r="EA8067" s="161"/>
      <c r="EB8067" s="161"/>
      <c r="EC8067" s="161"/>
      <c r="ED8067" s="161"/>
      <c r="EE8067" s="161"/>
      <c r="EF8067" s="161"/>
      <c r="EG8067" s="161"/>
      <c r="EH8067" s="161"/>
      <c r="EI8067" s="161"/>
      <c r="EJ8067" s="161"/>
      <c r="EK8067" s="161"/>
      <c r="EL8067" s="161"/>
      <c r="EM8067" s="161"/>
      <c r="EN8067" s="161"/>
      <c r="EO8067" s="161"/>
      <c r="EP8067" s="161"/>
      <c r="EQ8067" s="161"/>
      <c r="ER8067" s="161"/>
      <c r="ES8067" s="161"/>
      <c r="ET8067" s="161"/>
      <c r="EU8067" s="161"/>
      <c r="EV8067" s="161"/>
      <c r="EW8067" s="161"/>
      <c r="EX8067" s="161"/>
      <c r="EY8067" s="161"/>
      <c r="EZ8067" s="161"/>
      <c r="FA8067" s="161"/>
      <c r="FB8067" s="161"/>
      <c r="FC8067" s="161"/>
      <c r="FD8067" s="161"/>
      <c r="FE8067" s="161"/>
      <c r="FF8067" s="161"/>
      <c r="FG8067" s="161"/>
      <c r="FH8067" s="161"/>
      <c r="FI8067" s="161"/>
      <c r="FJ8067" s="161"/>
      <c r="FK8067" s="161"/>
      <c r="FL8067" s="161"/>
      <c r="FM8067" s="161"/>
      <c r="FN8067" s="161"/>
      <c r="FO8067" s="161"/>
      <c r="FP8067" s="161"/>
      <c r="FQ8067" s="161"/>
      <c r="FR8067" s="161"/>
      <c r="FS8067" s="161"/>
      <c r="FT8067" s="161"/>
      <c r="FU8067" s="161"/>
      <c r="FV8067" s="161"/>
      <c r="FW8067" s="161"/>
      <c r="FX8067" s="161"/>
      <c r="FY8067" s="161"/>
      <c r="FZ8067" s="161"/>
      <c r="GA8067" s="161"/>
      <c r="GB8067" s="161"/>
      <c r="GC8067" s="161"/>
      <c r="GD8067" s="161"/>
      <c r="GE8067" s="161"/>
      <c r="GF8067" s="161"/>
      <c r="GG8067" s="161"/>
      <c r="GH8067" s="161"/>
      <c r="GI8067" s="161"/>
      <c r="GJ8067" s="161"/>
      <c r="GK8067" s="161"/>
      <c r="GL8067" s="161"/>
      <c r="GM8067" s="161"/>
      <c r="GN8067" s="161"/>
      <c r="GO8067" s="161"/>
      <c r="GP8067" s="161"/>
      <c r="GQ8067" s="161"/>
      <c r="GR8067" s="161"/>
      <c r="GS8067" s="161"/>
      <c r="GT8067" s="161"/>
      <c r="GU8067" s="161"/>
      <c r="GV8067" s="161"/>
      <c r="GW8067" s="161"/>
      <c r="GX8067" s="161"/>
      <c r="GY8067" s="161"/>
      <c r="GZ8067" s="161"/>
      <c r="HA8067" s="161"/>
      <c r="HB8067" s="161"/>
      <c r="HC8067" s="161"/>
      <c r="HD8067" s="161"/>
      <c r="HE8067" s="161"/>
      <c r="HF8067" s="161"/>
      <c r="HG8067" s="161"/>
      <c r="HH8067" s="161"/>
      <c r="HI8067" s="161"/>
      <c r="HJ8067" s="161"/>
      <c r="HK8067" s="161"/>
      <c r="HL8067" s="161"/>
      <c r="HM8067" s="161"/>
      <c r="HN8067" s="161"/>
      <c r="HO8067" s="161"/>
      <c r="HP8067" s="161"/>
      <c r="HQ8067" s="161"/>
      <c r="HR8067" s="161"/>
      <c r="HS8067" s="161"/>
      <c r="HT8067" s="161"/>
      <c r="HU8067" s="161"/>
      <c r="HV8067" s="161"/>
      <c r="HW8067" s="161"/>
      <c r="HX8067" s="161"/>
      <c r="HY8067" s="161"/>
      <c r="HZ8067" s="161"/>
      <c r="IA8067" s="161"/>
      <c r="IB8067" s="161"/>
      <c r="IC8067" s="161"/>
      <c r="ID8067" s="161"/>
      <c r="IE8067" s="161"/>
      <c r="IF8067" s="161"/>
      <c r="IG8067" s="161"/>
      <c r="IH8067" s="161"/>
      <c r="II8067" s="161"/>
      <c r="IJ8067" s="161"/>
      <c r="IK8067" s="161"/>
      <c r="IL8067" s="161"/>
      <c r="IM8067" s="161"/>
      <c r="IN8067" s="161"/>
      <c r="IO8067" s="161"/>
      <c r="IP8067" s="161"/>
      <c r="IQ8067" s="161"/>
      <c r="IR8067" s="161"/>
      <c r="IS8067" s="161"/>
      <c r="IT8067" s="161"/>
      <c r="IU8067" s="161"/>
      <c r="IV8067" s="161"/>
      <c r="IW8067" s="161"/>
      <c r="IX8067" s="161"/>
      <c r="IY8067" s="161"/>
      <c r="IZ8067" s="161"/>
      <c r="JA8067" s="161"/>
      <c r="JB8067" s="161"/>
      <c r="JC8067" s="161"/>
      <c r="JD8067" s="161"/>
      <c r="JE8067" s="161"/>
      <c r="JF8067" s="161"/>
      <c r="JG8067" s="161"/>
    </row>
    <row r="8068" spans="1:267" s="214" customFormat="1" ht="19.5" customHeight="1" x14ac:dyDescent="0.25">
      <c r="A8068" s="42" t="s">
        <v>355</v>
      </c>
      <c r="B8068" s="27">
        <v>6.5</v>
      </c>
      <c r="C8068" s="27">
        <v>0</v>
      </c>
      <c r="D8068" s="27">
        <v>4</v>
      </c>
      <c r="E8068" s="27">
        <v>2.5</v>
      </c>
      <c r="F8068" s="27">
        <v>0</v>
      </c>
      <c r="G8068" s="27">
        <v>2</v>
      </c>
      <c r="H8068" s="27">
        <v>2</v>
      </c>
      <c r="I8068" s="27">
        <v>1</v>
      </c>
      <c r="J8068" s="27">
        <v>0</v>
      </c>
      <c r="K8068" s="27">
        <v>4</v>
      </c>
      <c r="L8068" s="119"/>
      <c r="M8068" s="92">
        <f>SUM(B8068:K8068)</f>
        <v>22</v>
      </c>
      <c r="N8068" s="27">
        <v>10</v>
      </c>
      <c r="O8068" s="185">
        <f>M8068/91</f>
        <v>0.24175824175824176</v>
      </c>
      <c r="P8068" s="55" t="s">
        <v>446</v>
      </c>
      <c r="Q8068" s="19" t="s">
        <v>7103</v>
      </c>
      <c r="R8068" s="41" t="s">
        <v>603</v>
      </c>
      <c r="S8068" s="19" t="s">
        <v>504</v>
      </c>
      <c r="T8068" s="28" t="s">
        <v>3671</v>
      </c>
      <c r="U8068" s="17">
        <v>10</v>
      </c>
      <c r="V8068" s="20" t="s">
        <v>637</v>
      </c>
      <c r="W8068" s="18" t="s">
        <v>7104</v>
      </c>
      <c r="X8068" s="18" t="s">
        <v>2272</v>
      </c>
      <c r="Y8068" s="18" t="s">
        <v>1078</v>
      </c>
      <c r="Z8068" s="61"/>
      <c r="AA8068" s="161"/>
      <c r="AB8068" s="161"/>
      <c r="AC8068" s="161"/>
      <c r="AD8068" s="161"/>
      <c r="AE8068" s="161"/>
      <c r="AF8068" s="161"/>
      <c r="AG8068" s="161"/>
      <c r="AH8068" s="161"/>
      <c r="AI8068" s="161"/>
      <c r="AJ8068" s="161"/>
      <c r="AK8068" s="161"/>
      <c r="AL8068" s="161"/>
      <c r="AM8068" s="161"/>
      <c r="AN8068" s="161"/>
      <c r="AO8068" s="161"/>
      <c r="AP8068" s="161"/>
      <c r="AQ8068" s="161"/>
      <c r="AR8068" s="161"/>
      <c r="AS8068" s="161"/>
      <c r="AT8068" s="161"/>
      <c r="AU8068" s="161"/>
      <c r="AV8068" s="161"/>
      <c r="AW8068" s="161"/>
      <c r="AX8068" s="161"/>
      <c r="AY8068" s="161"/>
      <c r="AZ8068" s="161"/>
      <c r="BA8068" s="161"/>
      <c r="BB8068" s="161"/>
      <c r="BC8068" s="161"/>
      <c r="BD8068" s="161"/>
      <c r="BE8068" s="161"/>
      <c r="BF8068" s="161"/>
      <c r="BG8068" s="161"/>
      <c r="BH8068" s="161"/>
      <c r="BI8068" s="161"/>
      <c r="BJ8068" s="161"/>
      <c r="BK8068" s="161"/>
      <c r="BL8068" s="161"/>
      <c r="BM8068" s="161"/>
      <c r="BN8068" s="161"/>
      <c r="BO8068" s="161"/>
      <c r="BP8068" s="161"/>
      <c r="BQ8068" s="161"/>
      <c r="BR8068" s="161"/>
      <c r="BS8068" s="161"/>
      <c r="BT8068" s="161"/>
      <c r="BU8068" s="161"/>
      <c r="BV8068" s="161"/>
      <c r="BW8068" s="161"/>
      <c r="BX8068" s="161"/>
      <c r="BY8068" s="161"/>
      <c r="BZ8068" s="161"/>
      <c r="CA8068" s="161"/>
      <c r="CB8068" s="161"/>
      <c r="CC8068" s="161"/>
      <c r="CD8068" s="161"/>
      <c r="CE8068" s="161"/>
      <c r="CF8068" s="161"/>
      <c r="CG8068" s="161"/>
      <c r="CH8068" s="161"/>
      <c r="CI8068" s="161"/>
      <c r="CJ8068" s="161"/>
      <c r="CK8068" s="161"/>
      <c r="CL8068" s="161"/>
      <c r="CM8068" s="161"/>
      <c r="CN8068" s="161"/>
      <c r="CO8068" s="161"/>
      <c r="CP8068" s="161"/>
      <c r="CQ8068" s="161"/>
      <c r="CR8068" s="161"/>
      <c r="CS8068" s="161"/>
      <c r="CT8068" s="161"/>
      <c r="CU8068" s="161"/>
      <c r="CV8068" s="161"/>
      <c r="CW8068" s="161"/>
      <c r="CX8068" s="161"/>
      <c r="CY8068" s="161"/>
      <c r="CZ8068" s="161"/>
      <c r="DA8068" s="161"/>
      <c r="DB8068" s="161"/>
      <c r="DC8068" s="161"/>
      <c r="DD8068" s="161"/>
      <c r="DE8068" s="161"/>
      <c r="DF8068" s="161"/>
      <c r="DG8068" s="161"/>
      <c r="DH8068" s="161"/>
      <c r="DI8068" s="161"/>
      <c r="DJ8068" s="161"/>
      <c r="DK8068" s="161"/>
      <c r="DL8068" s="161"/>
      <c r="DM8068" s="161"/>
      <c r="DN8068" s="161"/>
      <c r="DO8068" s="161"/>
      <c r="DP8068" s="161"/>
      <c r="DQ8068" s="161"/>
      <c r="DR8068" s="161"/>
      <c r="DS8068" s="161"/>
      <c r="DT8068" s="161"/>
      <c r="DU8068" s="161"/>
      <c r="DV8068" s="161"/>
      <c r="DW8068" s="161"/>
      <c r="DX8068" s="161"/>
      <c r="DY8068" s="161"/>
      <c r="DZ8068" s="161"/>
      <c r="EA8068" s="161"/>
      <c r="EB8068" s="161"/>
      <c r="EC8068" s="161"/>
      <c r="ED8068" s="161"/>
      <c r="EE8068" s="161"/>
      <c r="EF8068" s="161"/>
      <c r="EG8068" s="161"/>
      <c r="EH8068" s="161"/>
      <c r="EI8068" s="161"/>
      <c r="EJ8068" s="161"/>
      <c r="EK8068" s="161"/>
      <c r="EL8068" s="161"/>
      <c r="EM8068" s="161"/>
      <c r="EN8068" s="161"/>
      <c r="EO8068" s="161"/>
      <c r="EP8068" s="161"/>
      <c r="EQ8068" s="161"/>
      <c r="ER8068" s="161"/>
      <c r="ES8068" s="161"/>
      <c r="ET8068" s="161"/>
      <c r="EU8068" s="161"/>
      <c r="EV8068" s="161"/>
      <c r="EW8068" s="161"/>
      <c r="EX8068" s="161"/>
      <c r="EY8068" s="161"/>
      <c r="EZ8068" s="161"/>
      <c r="FA8068" s="161"/>
      <c r="FB8068" s="161"/>
      <c r="FC8068" s="161"/>
      <c r="FD8068" s="161"/>
      <c r="FE8068" s="161"/>
      <c r="FF8068" s="161"/>
      <c r="FG8068" s="161"/>
      <c r="FH8068" s="161"/>
      <c r="FI8068" s="161"/>
      <c r="FJ8068" s="161"/>
      <c r="FK8068" s="161"/>
      <c r="FL8068" s="161"/>
      <c r="FM8068" s="161"/>
      <c r="FN8068" s="161"/>
      <c r="FO8068" s="161"/>
      <c r="FP8068" s="161"/>
      <c r="FQ8068" s="161"/>
      <c r="FR8068" s="161"/>
      <c r="FS8068" s="161"/>
      <c r="FT8068" s="161"/>
      <c r="FU8068" s="161"/>
      <c r="FV8068" s="161"/>
      <c r="FW8068" s="161"/>
      <c r="FX8068" s="161"/>
      <c r="FY8068" s="161"/>
      <c r="FZ8068" s="161"/>
      <c r="GA8068" s="161"/>
      <c r="GB8068" s="161"/>
      <c r="GC8068" s="161"/>
      <c r="GD8068" s="161"/>
      <c r="GE8068" s="161"/>
      <c r="GF8068" s="161"/>
      <c r="GG8068" s="161"/>
      <c r="GH8068" s="161"/>
      <c r="GI8068" s="161"/>
      <c r="GJ8068" s="161"/>
      <c r="GK8068" s="161"/>
      <c r="GL8068" s="161"/>
      <c r="GM8068" s="161"/>
      <c r="GN8068" s="161"/>
      <c r="GO8068" s="161"/>
      <c r="GP8068" s="161"/>
      <c r="GQ8068" s="161"/>
      <c r="GR8068" s="161"/>
      <c r="GS8068" s="161"/>
      <c r="GT8068" s="161"/>
      <c r="GU8068" s="161"/>
      <c r="GV8068" s="161"/>
      <c r="GW8068" s="161"/>
      <c r="GX8068" s="161"/>
      <c r="GY8068" s="161"/>
      <c r="GZ8068" s="161"/>
      <c r="HA8068" s="161"/>
      <c r="HB8068" s="161"/>
      <c r="HC8068" s="161"/>
      <c r="HD8068" s="161"/>
      <c r="HE8068" s="161"/>
      <c r="HF8068" s="161"/>
      <c r="HG8068" s="161"/>
      <c r="HH8068" s="161"/>
      <c r="HI8068" s="161"/>
      <c r="HJ8068" s="161"/>
      <c r="HK8068" s="161"/>
      <c r="HL8068" s="161"/>
      <c r="HM8068" s="161"/>
      <c r="HN8068" s="161"/>
      <c r="HO8068" s="161"/>
      <c r="HP8068" s="161"/>
      <c r="HQ8068" s="161"/>
      <c r="HR8068" s="161"/>
      <c r="HS8068" s="161"/>
      <c r="HT8068" s="161"/>
      <c r="HU8068" s="161"/>
      <c r="HV8068" s="161"/>
      <c r="HW8068" s="161"/>
      <c r="HX8068" s="161"/>
      <c r="HY8068" s="161"/>
      <c r="HZ8068" s="161"/>
      <c r="IA8068" s="161"/>
      <c r="IB8068" s="161"/>
      <c r="IC8068" s="161"/>
      <c r="ID8068" s="161"/>
      <c r="IE8068" s="161"/>
      <c r="IF8068" s="161"/>
      <c r="IG8068" s="161"/>
      <c r="IH8068" s="161"/>
      <c r="II8068" s="161"/>
      <c r="IJ8068" s="161"/>
      <c r="IK8068" s="161"/>
      <c r="IL8068" s="161"/>
      <c r="IM8068" s="161"/>
      <c r="IN8068" s="161"/>
      <c r="IO8068" s="161"/>
      <c r="IP8068" s="161"/>
      <c r="IQ8068" s="161"/>
      <c r="IR8068" s="161"/>
      <c r="IS8068" s="161"/>
      <c r="IT8068" s="161"/>
      <c r="IU8068" s="161"/>
      <c r="IV8068" s="161"/>
      <c r="IW8068" s="161"/>
      <c r="IX8068" s="161"/>
      <c r="IY8068" s="161"/>
      <c r="IZ8068" s="161"/>
      <c r="JA8068" s="161"/>
      <c r="JB8068" s="161"/>
      <c r="JC8068" s="161"/>
      <c r="JD8068" s="161"/>
      <c r="JE8068" s="161"/>
      <c r="JF8068" s="161"/>
      <c r="JG8068" s="161"/>
    </row>
    <row r="8069" spans="1:267" s="214" customFormat="1" ht="19.5" customHeight="1" x14ac:dyDescent="0.25">
      <c r="A8069" s="42" t="s">
        <v>358</v>
      </c>
      <c r="B8069" s="27">
        <v>3.5</v>
      </c>
      <c r="C8069" s="27">
        <v>0</v>
      </c>
      <c r="D8069" s="27">
        <v>6</v>
      </c>
      <c r="E8069" s="27">
        <v>0.5</v>
      </c>
      <c r="F8069" s="27">
        <v>7</v>
      </c>
      <c r="G8069" s="27">
        <v>0</v>
      </c>
      <c r="H8069" s="27">
        <v>1</v>
      </c>
      <c r="I8069" s="27">
        <v>2</v>
      </c>
      <c r="J8069" s="27">
        <v>0</v>
      </c>
      <c r="K8069" s="27">
        <v>2</v>
      </c>
      <c r="L8069" s="119"/>
      <c r="M8069" s="92">
        <f>SUM(B8069:K8069)</f>
        <v>22</v>
      </c>
      <c r="N8069" s="27">
        <v>21</v>
      </c>
      <c r="O8069" s="185">
        <f>M8069/91</f>
        <v>0.24175824175824176</v>
      </c>
      <c r="P8069" s="55" t="s">
        <v>446</v>
      </c>
      <c r="Q8069" s="19" t="s">
        <v>6694</v>
      </c>
      <c r="R8069" s="41" t="s">
        <v>459</v>
      </c>
      <c r="S8069" s="19" t="s">
        <v>494</v>
      </c>
      <c r="T8069" s="28" t="s">
        <v>6527</v>
      </c>
      <c r="U8069" s="17">
        <v>10</v>
      </c>
      <c r="V8069" s="20" t="s">
        <v>519</v>
      </c>
      <c r="W8069" s="18" t="s">
        <v>1473</v>
      </c>
      <c r="X8069" s="18" t="s">
        <v>476</v>
      </c>
      <c r="Y8069" s="18" t="s">
        <v>469</v>
      </c>
      <c r="Z8069" s="61"/>
      <c r="AA8069" s="161"/>
      <c r="AB8069" s="161"/>
      <c r="AC8069" s="161"/>
      <c r="AD8069" s="161"/>
      <c r="AE8069" s="161"/>
      <c r="AF8069" s="161"/>
      <c r="AG8069" s="161"/>
      <c r="AH8069" s="161"/>
      <c r="AI8069" s="161"/>
      <c r="AJ8069" s="161"/>
      <c r="AK8069" s="161"/>
      <c r="AL8069" s="161"/>
      <c r="AM8069" s="161"/>
      <c r="AN8069" s="161"/>
      <c r="AO8069" s="161"/>
      <c r="AP8069" s="161"/>
      <c r="AQ8069" s="161"/>
      <c r="AR8069" s="161"/>
      <c r="AS8069" s="161"/>
      <c r="AT8069" s="161"/>
      <c r="AU8069" s="161"/>
      <c r="AV8069" s="161"/>
      <c r="AW8069" s="161"/>
      <c r="AX8069" s="161"/>
      <c r="AY8069" s="161"/>
      <c r="AZ8069" s="161"/>
      <c r="BA8069" s="161"/>
      <c r="BB8069" s="161"/>
      <c r="BC8069" s="161"/>
      <c r="BD8069" s="161"/>
      <c r="BE8069" s="161"/>
      <c r="BF8069" s="161"/>
      <c r="BG8069" s="161"/>
      <c r="BH8069" s="161"/>
      <c r="BI8069" s="161"/>
      <c r="BJ8069" s="161"/>
      <c r="BK8069" s="161"/>
      <c r="BL8069" s="161"/>
      <c r="BM8069" s="161"/>
      <c r="BN8069" s="161"/>
      <c r="BO8069" s="161"/>
      <c r="BP8069" s="161"/>
      <c r="BQ8069" s="161"/>
      <c r="BR8069" s="161"/>
      <c r="BS8069" s="161"/>
      <c r="BT8069" s="161"/>
      <c r="BU8069" s="161"/>
      <c r="BV8069" s="161"/>
      <c r="BW8069" s="161"/>
      <c r="BX8069" s="161"/>
      <c r="BY8069" s="161"/>
      <c r="BZ8069" s="161"/>
      <c r="CA8069" s="161"/>
      <c r="CB8069" s="161"/>
      <c r="CC8069" s="161"/>
      <c r="CD8069" s="161"/>
      <c r="CE8069" s="161"/>
      <c r="CF8069" s="161"/>
      <c r="CG8069" s="161"/>
      <c r="CH8069" s="161"/>
      <c r="CI8069" s="161"/>
      <c r="CJ8069" s="161"/>
      <c r="CK8069" s="161"/>
      <c r="CL8069" s="161"/>
      <c r="CM8069" s="161"/>
      <c r="CN8069" s="161"/>
      <c r="CO8069" s="161"/>
      <c r="CP8069" s="161"/>
      <c r="CQ8069" s="161"/>
      <c r="CR8069" s="161"/>
      <c r="CS8069" s="161"/>
      <c r="CT8069" s="161"/>
      <c r="CU8069" s="161"/>
      <c r="CV8069" s="161"/>
      <c r="CW8069" s="161"/>
      <c r="CX8069" s="161"/>
      <c r="CY8069" s="161"/>
      <c r="CZ8069" s="161"/>
      <c r="DA8069" s="161"/>
      <c r="DB8069" s="161"/>
      <c r="DC8069" s="161"/>
      <c r="DD8069" s="161"/>
      <c r="DE8069" s="161"/>
      <c r="DF8069" s="161"/>
      <c r="DG8069" s="161"/>
      <c r="DH8069" s="161"/>
      <c r="DI8069" s="161"/>
      <c r="DJ8069" s="161"/>
      <c r="DK8069" s="161"/>
      <c r="DL8069" s="161"/>
      <c r="DM8069" s="161"/>
      <c r="DN8069" s="161"/>
      <c r="DO8069" s="161"/>
      <c r="DP8069" s="161"/>
      <c r="DQ8069" s="161"/>
      <c r="DR8069" s="161"/>
      <c r="DS8069" s="161"/>
      <c r="DT8069" s="161"/>
      <c r="DU8069" s="161"/>
      <c r="DV8069" s="161"/>
      <c r="DW8069" s="161"/>
      <c r="DX8069" s="161"/>
      <c r="DY8069" s="161"/>
      <c r="DZ8069" s="161"/>
      <c r="EA8069" s="161"/>
      <c r="EB8069" s="161"/>
      <c r="EC8069" s="161"/>
      <c r="ED8069" s="161"/>
      <c r="EE8069" s="161"/>
      <c r="EF8069" s="161"/>
      <c r="EG8069" s="161"/>
      <c r="EH8069" s="161"/>
      <c r="EI8069" s="161"/>
      <c r="EJ8069" s="161"/>
      <c r="EK8069" s="161"/>
      <c r="EL8069" s="161"/>
      <c r="EM8069" s="161"/>
      <c r="EN8069" s="161"/>
      <c r="EO8069" s="161"/>
      <c r="EP8069" s="161"/>
      <c r="EQ8069" s="161"/>
      <c r="ER8069" s="161"/>
      <c r="ES8069" s="161"/>
      <c r="ET8069" s="161"/>
      <c r="EU8069" s="161"/>
      <c r="EV8069" s="161"/>
      <c r="EW8069" s="161"/>
      <c r="EX8069" s="161"/>
      <c r="EY8069" s="161"/>
      <c r="EZ8069" s="161"/>
      <c r="FA8069" s="161"/>
      <c r="FB8069" s="161"/>
      <c r="FC8069" s="161"/>
      <c r="FD8069" s="161"/>
      <c r="FE8069" s="161"/>
      <c r="FF8069" s="161"/>
      <c r="FG8069" s="161"/>
      <c r="FH8069" s="161"/>
      <c r="FI8069" s="161"/>
      <c r="FJ8069" s="161"/>
      <c r="FK8069" s="161"/>
      <c r="FL8069" s="161"/>
      <c r="FM8069" s="161"/>
      <c r="FN8069" s="161"/>
      <c r="FO8069" s="161"/>
      <c r="FP8069" s="161"/>
      <c r="FQ8069" s="161"/>
      <c r="FR8069" s="161"/>
      <c r="FS8069" s="161"/>
      <c r="FT8069" s="161"/>
      <c r="FU8069" s="161"/>
      <c r="FV8069" s="161"/>
      <c r="FW8069" s="161"/>
      <c r="FX8069" s="161"/>
      <c r="FY8069" s="161"/>
      <c r="FZ8069" s="161"/>
      <c r="GA8069" s="161"/>
      <c r="GB8069" s="161"/>
      <c r="GC8069" s="161"/>
      <c r="GD8069" s="161"/>
      <c r="GE8069" s="161"/>
      <c r="GF8069" s="161"/>
      <c r="GG8069" s="161"/>
      <c r="GH8069" s="161"/>
      <c r="GI8069" s="161"/>
      <c r="GJ8069" s="161"/>
      <c r="GK8069" s="161"/>
      <c r="GL8069" s="161"/>
      <c r="GM8069" s="161"/>
      <c r="GN8069" s="161"/>
      <c r="GO8069" s="161"/>
      <c r="GP8069" s="161"/>
      <c r="GQ8069" s="161"/>
      <c r="GR8069" s="161"/>
      <c r="GS8069" s="161"/>
      <c r="GT8069" s="161"/>
      <c r="GU8069" s="161"/>
      <c r="GV8069" s="161"/>
      <c r="GW8069" s="161"/>
      <c r="GX8069" s="161"/>
      <c r="GY8069" s="161"/>
      <c r="GZ8069" s="161"/>
      <c r="HA8069" s="161"/>
      <c r="HB8069" s="161"/>
      <c r="HC8069" s="161"/>
      <c r="HD8069" s="161"/>
      <c r="HE8069" s="161"/>
      <c r="HF8069" s="161"/>
      <c r="HG8069" s="161"/>
      <c r="HH8069" s="161"/>
      <c r="HI8069" s="161"/>
      <c r="HJ8069" s="161"/>
      <c r="HK8069" s="161"/>
      <c r="HL8069" s="161"/>
      <c r="HM8069" s="161"/>
      <c r="HN8069" s="161"/>
      <c r="HO8069" s="161"/>
      <c r="HP8069" s="161"/>
      <c r="HQ8069" s="161"/>
      <c r="HR8069" s="161"/>
      <c r="HS8069" s="161"/>
      <c r="HT8069" s="161"/>
      <c r="HU8069" s="161"/>
      <c r="HV8069" s="161"/>
      <c r="HW8069" s="161"/>
      <c r="HX8069" s="161"/>
      <c r="HY8069" s="161"/>
      <c r="HZ8069" s="161"/>
      <c r="IA8069" s="161"/>
      <c r="IB8069" s="161"/>
      <c r="IC8069" s="161"/>
      <c r="ID8069" s="161"/>
      <c r="IE8069" s="161"/>
      <c r="IF8069" s="161"/>
      <c r="IG8069" s="161"/>
      <c r="IH8069" s="161"/>
      <c r="II8069" s="161"/>
      <c r="IJ8069" s="161"/>
      <c r="IK8069" s="161"/>
      <c r="IL8069" s="161"/>
      <c r="IM8069" s="161"/>
      <c r="IN8069" s="161"/>
      <c r="IO8069" s="161"/>
      <c r="IP8069" s="161"/>
      <c r="IQ8069" s="161"/>
      <c r="IR8069" s="161"/>
      <c r="IS8069" s="161"/>
      <c r="IT8069" s="161"/>
      <c r="IU8069" s="161"/>
      <c r="IV8069" s="161"/>
      <c r="IW8069" s="161"/>
      <c r="IX8069" s="161"/>
      <c r="IY8069" s="161"/>
      <c r="IZ8069" s="161"/>
      <c r="JA8069" s="161"/>
      <c r="JB8069" s="161"/>
      <c r="JC8069" s="161"/>
      <c r="JD8069" s="161"/>
      <c r="JE8069" s="161"/>
      <c r="JF8069" s="161"/>
      <c r="JG8069" s="161"/>
    </row>
    <row r="8070" spans="1:267" s="214" customFormat="1" ht="19.5" customHeight="1" x14ac:dyDescent="0.25">
      <c r="A8070" s="42" t="s">
        <v>345</v>
      </c>
      <c r="B8070" s="27">
        <v>5</v>
      </c>
      <c r="C8070" s="27">
        <v>1</v>
      </c>
      <c r="D8070" s="27">
        <v>0</v>
      </c>
      <c r="E8070" s="27">
        <v>0.5</v>
      </c>
      <c r="F8070" s="27">
        <v>0</v>
      </c>
      <c r="G8070" s="27">
        <v>3</v>
      </c>
      <c r="H8070" s="27">
        <v>4</v>
      </c>
      <c r="I8070" s="27">
        <v>0</v>
      </c>
      <c r="J8070" s="27">
        <v>2</v>
      </c>
      <c r="K8070" s="27">
        <v>6</v>
      </c>
      <c r="L8070" s="119"/>
      <c r="M8070" s="92">
        <f>SUM(B8070:K8070)</f>
        <v>21.5</v>
      </c>
      <c r="N8070" s="27">
        <v>2</v>
      </c>
      <c r="O8070" s="185">
        <f>M8070/91</f>
        <v>0.23626373626373626</v>
      </c>
      <c r="P8070" s="55" t="s">
        <v>446</v>
      </c>
      <c r="Q8070" s="19" t="s">
        <v>4162</v>
      </c>
      <c r="R8070" s="41" t="s">
        <v>1600</v>
      </c>
      <c r="S8070" s="19" t="s">
        <v>474</v>
      </c>
      <c r="T8070" s="28" t="s">
        <v>3119</v>
      </c>
      <c r="U8070" s="17">
        <v>10</v>
      </c>
      <c r="V8070" s="20" t="s">
        <v>2314</v>
      </c>
      <c r="W8070" s="18" t="s">
        <v>4145</v>
      </c>
      <c r="X8070" s="18" t="s">
        <v>771</v>
      </c>
      <c r="Y8070" s="18" t="s">
        <v>469</v>
      </c>
      <c r="Z8070" s="61"/>
      <c r="AA8070" s="161"/>
      <c r="AB8070" s="161"/>
      <c r="AC8070" s="161"/>
      <c r="AD8070" s="161"/>
      <c r="AE8070" s="161"/>
      <c r="AF8070" s="161"/>
      <c r="AG8070" s="161"/>
      <c r="AH8070" s="161"/>
      <c r="AI8070" s="161"/>
      <c r="AJ8070" s="161"/>
      <c r="AK8070" s="161"/>
      <c r="AL8070" s="161"/>
      <c r="AM8070" s="161"/>
      <c r="AN8070" s="161"/>
      <c r="AO8070" s="161"/>
      <c r="AP8070" s="161"/>
      <c r="AQ8070" s="161"/>
      <c r="AR8070" s="161"/>
      <c r="AS8070" s="161"/>
      <c r="AT8070" s="161"/>
      <c r="AU8070" s="161"/>
      <c r="AV8070" s="161"/>
      <c r="AW8070" s="161"/>
      <c r="AX8070" s="161"/>
      <c r="AY8070" s="161"/>
      <c r="AZ8070" s="161"/>
      <c r="BA8070" s="161"/>
      <c r="BB8070" s="161"/>
      <c r="BC8070" s="161"/>
      <c r="BD8070" s="161"/>
      <c r="BE8070" s="161"/>
      <c r="BF8070" s="161"/>
      <c r="BG8070" s="161"/>
      <c r="BH8070" s="161"/>
      <c r="BI8070" s="161"/>
      <c r="BJ8070" s="161"/>
      <c r="BK8070" s="161"/>
      <c r="BL8070" s="161"/>
      <c r="BM8070" s="161"/>
      <c r="BN8070" s="161"/>
      <c r="BO8070" s="161"/>
      <c r="BP8070" s="161"/>
      <c r="BQ8070" s="161"/>
      <c r="BR8070" s="161"/>
      <c r="BS8070" s="161"/>
      <c r="BT8070" s="161"/>
      <c r="BU8070" s="161"/>
      <c r="BV8070" s="161"/>
      <c r="BW8070" s="161"/>
      <c r="BX8070" s="161"/>
      <c r="BY8070" s="161"/>
      <c r="BZ8070" s="161"/>
      <c r="CA8070" s="161"/>
      <c r="CB8070" s="161"/>
      <c r="CC8070" s="161"/>
      <c r="CD8070" s="161"/>
      <c r="CE8070" s="161"/>
      <c r="CF8070" s="161"/>
      <c r="CG8070" s="161"/>
      <c r="CH8070" s="161"/>
      <c r="CI8070" s="161"/>
      <c r="CJ8070" s="161"/>
      <c r="CK8070" s="161"/>
      <c r="CL8070" s="161"/>
      <c r="CM8070" s="161"/>
      <c r="CN8070" s="161"/>
      <c r="CO8070" s="161"/>
      <c r="CP8070" s="161"/>
      <c r="CQ8070" s="161"/>
      <c r="CR8070" s="161"/>
      <c r="CS8070" s="161"/>
      <c r="CT8070" s="161"/>
      <c r="CU8070" s="161"/>
      <c r="CV8070" s="161"/>
      <c r="CW8070" s="161"/>
      <c r="CX8070" s="161"/>
      <c r="CY8070" s="161"/>
      <c r="CZ8070" s="161"/>
      <c r="DA8070" s="161"/>
      <c r="DB8070" s="161"/>
      <c r="DC8070" s="161"/>
      <c r="DD8070" s="161"/>
      <c r="DE8070" s="161"/>
      <c r="DF8070" s="161"/>
      <c r="DG8070" s="161"/>
      <c r="DH8070" s="161"/>
      <c r="DI8070" s="161"/>
      <c r="DJ8070" s="161"/>
      <c r="DK8070" s="161"/>
      <c r="DL8070" s="161"/>
      <c r="DM8070" s="161"/>
      <c r="DN8070" s="161"/>
      <c r="DO8070" s="161"/>
      <c r="DP8070" s="161"/>
      <c r="DQ8070" s="161"/>
      <c r="DR8070" s="161"/>
      <c r="DS8070" s="161"/>
      <c r="DT8070" s="161"/>
      <c r="DU8070" s="161"/>
      <c r="DV8070" s="161"/>
      <c r="DW8070" s="161"/>
      <c r="DX8070" s="161"/>
      <c r="DY8070" s="161"/>
      <c r="DZ8070" s="161"/>
      <c r="EA8070" s="161"/>
      <c r="EB8070" s="161"/>
      <c r="EC8070" s="161"/>
      <c r="ED8070" s="161"/>
      <c r="EE8070" s="161"/>
      <c r="EF8070" s="161"/>
      <c r="EG8070" s="161"/>
      <c r="EH8070" s="161"/>
      <c r="EI8070" s="161"/>
      <c r="EJ8070" s="161"/>
      <c r="EK8070" s="161"/>
      <c r="EL8070" s="161"/>
      <c r="EM8070" s="161"/>
      <c r="EN8070" s="161"/>
      <c r="EO8070" s="161"/>
      <c r="EP8070" s="161"/>
      <c r="EQ8070" s="161"/>
      <c r="ER8070" s="161"/>
      <c r="ES8070" s="161"/>
      <c r="ET8070" s="161"/>
      <c r="EU8070" s="161"/>
      <c r="EV8070" s="161"/>
      <c r="EW8070" s="161"/>
      <c r="EX8070" s="161"/>
      <c r="EY8070" s="161"/>
      <c r="EZ8070" s="161"/>
      <c r="FA8070" s="161"/>
      <c r="FB8070" s="161"/>
      <c r="FC8070" s="161"/>
      <c r="FD8070" s="161"/>
      <c r="FE8070" s="161"/>
      <c r="FF8070" s="161"/>
      <c r="FG8070" s="161"/>
      <c r="FH8070" s="161"/>
      <c r="FI8070" s="161"/>
      <c r="FJ8070" s="161"/>
      <c r="FK8070" s="161"/>
      <c r="FL8070" s="161"/>
      <c r="FM8070" s="161"/>
      <c r="FN8070" s="161"/>
      <c r="FO8070" s="161"/>
      <c r="FP8070" s="161"/>
      <c r="FQ8070" s="161"/>
      <c r="FR8070" s="161"/>
      <c r="FS8070" s="161"/>
      <c r="FT8070" s="161"/>
      <c r="FU8070" s="161"/>
      <c r="FV8070" s="161"/>
      <c r="FW8070" s="161"/>
      <c r="FX8070" s="161"/>
      <c r="FY8070" s="161"/>
      <c r="FZ8070" s="161"/>
      <c r="GA8070" s="161"/>
      <c r="GB8070" s="161"/>
      <c r="GC8070" s="161"/>
      <c r="GD8070" s="161"/>
      <c r="GE8070" s="161"/>
      <c r="GF8070" s="161"/>
      <c r="GG8070" s="161"/>
      <c r="GH8070" s="161"/>
      <c r="GI8070" s="161"/>
      <c r="GJ8070" s="161"/>
      <c r="GK8070" s="161"/>
      <c r="GL8070" s="161"/>
      <c r="GM8070" s="161"/>
      <c r="GN8070" s="161"/>
      <c r="GO8070" s="161"/>
      <c r="GP8070" s="161"/>
      <c r="GQ8070" s="161"/>
      <c r="GR8070" s="161"/>
      <c r="GS8070" s="161"/>
      <c r="GT8070" s="161"/>
      <c r="GU8070" s="161"/>
      <c r="GV8070" s="161"/>
      <c r="GW8070" s="161"/>
      <c r="GX8070" s="161"/>
      <c r="GY8070" s="161"/>
      <c r="GZ8070" s="161"/>
      <c r="HA8070" s="161"/>
      <c r="HB8070" s="161"/>
      <c r="HC8070" s="161"/>
      <c r="HD8070" s="161"/>
      <c r="HE8070" s="161"/>
      <c r="HF8070" s="161"/>
      <c r="HG8070" s="161"/>
      <c r="HH8070" s="161"/>
      <c r="HI8070" s="161"/>
      <c r="HJ8070" s="161"/>
      <c r="HK8070" s="161"/>
      <c r="HL8070" s="161"/>
      <c r="HM8070" s="161"/>
      <c r="HN8070" s="161"/>
      <c r="HO8070" s="161"/>
      <c r="HP8070" s="161"/>
      <c r="HQ8070" s="161"/>
      <c r="HR8070" s="161"/>
      <c r="HS8070" s="161"/>
      <c r="HT8070" s="161"/>
      <c r="HU8070" s="161"/>
      <c r="HV8070" s="161"/>
      <c r="HW8070" s="161"/>
      <c r="HX8070" s="161"/>
      <c r="HY8070" s="161"/>
      <c r="HZ8070" s="161"/>
      <c r="IA8070" s="161"/>
      <c r="IB8070" s="161"/>
      <c r="IC8070" s="161"/>
      <c r="ID8070" s="161"/>
      <c r="IE8070" s="161"/>
      <c r="IF8070" s="161"/>
      <c r="IG8070" s="161"/>
      <c r="IH8070" s="161"/>
      <c r="II8070" s="161"/>
      <c r="IJ8070" s="161"/>
      <c r="IK8070" s="161"/>
      <c r="IL8070" s="161"/>
      <c r="IM8070" s="161"/>
      <c r="IN8070" s="161"/>
      <c r="IO8070" s="161"/>
      <c r="IP8070" s="161"/>
      <c r="IQ8070" s="161"/>
      <c r="IR8070" s="161"/>
      <c r="IS8070" s="161"/>
      <c r="IT8070" s="161"/>
      <c r="IU8070" s="161"/>
      <c r="IV8070" s="161"/>
      <c r="IW8070" s="161"/>
      <c r="IX8070" s="161"/>
      <c r="IY8070" s="161"/>
      <c r="IZ8070" s="161"/>
      <c r="JA8070" s="161"/>
      <c r="JB8070" s="161"/>
      <c r="JC8070" s="161"/>
      <c r="JD8070" s="161"/>
      <c r="JE8070" s="161"/>
      <c r="JF8070" s="161"/>
      <c r="JG8070" s="161"/>
    </row>
    <row r="8071" spans="1:267" s="214" customFormat="1" ht="19.5" customHeight="1" x14ac:dyDescent="0.25">
      <c r="A8071" s="42" t="s">
        <v>4719</v>
      </c>
      <c r="B8071" s="27">
        <v>2.5</v>
      </c>
      <c r="C8071" s="27">
        <v>2</v>
      </c>
      <c r="D8071" s="27">
        <v>0</v>
      </c>
      <c r="E8071" s="27">
        <v>1</v>
      </c>
      <c r="F8071" s="27">
        <v>4</v>
      </c>
      <c r="G8071" s="27">
        <v>4</v>
      </c>
      <c r="H8071" s="27">
        <v>4</v>
      </c>
      <c r="I8071" s="27">
        <v>2</v>
      </c>
      <c r="J8071" s="27">
        <v>0</v>
      </c>
      <c r="K8071" s="27">
        <v>2</v>
      </c>
      <c r="L8071" s="119"/>
      <c r="M8071" s="92">
        <f>SUM(B8071:K8071)</f>
        <v>21.5</v>
      </c>
      <c r="N8071" s="27">
        <v>23</v>
      </c>
      <c r="O8071" s="185">
        <f>M8071/91</f>
        <v>0.23626373626373626</v>
      </c>
      <c r="P8071" s="55" t="s">
        <v>446</v>
      </c>
      <c r="Q8071" s="19" t="s">
        <v>4720</v>
      </c>
      <c r="R8071" s="41" t="s">
        <v>478</v>
      </c>
      <c r="S8071" s="19" t="s">
        <v>469</v>
      </c>
      <c r="T8071" s="28" t="s">
        <v>3660</v>
      </c>
      <c r="U8071" s="17">
        <v>10</v>
      </c>
      <c r="V8071" s="20" t="s">
        <v>519</v>
      </c>
      <c r="W8071" s="18" t="s">
        <v>4610</v>
      </c>
      <c r="X8071" s="18" t="s">
        <v>468</v>
      </c>
      <c r="Y8071" s="18" t="s">
        <v>1078</v>
      </c>
      <c r="Z8071" s="61"/>
      <c r="AA8071" s="161"/>
      <c r="AB8071" s="161"/>
      <c r="AC8071" s="161"/>
      <c r="AD8071" s="161"/>
      <c r="AE8071" s="161"/>
      <c r="AF8071" s="161"/>
      <c r="AG8071" s="161"/>
      <c r="AH8071" s="161"/>
      <c r="AI8071" s="161"/>
      <c r="AJ8071" s="161"/>
      <c r="AK8071" s="161"/>
      <c r="AL8071" s="161"/>
      <c r="AM8071" s="161"/>
      <c r="AN8071" s="161"/>
      <c r="AO8071" s="161"/>
      <c r="AP8071" s="161"/>
      <c r="AQ8071" s="161"/>
      <c r="AR8071" s="161"/>
      <c r="AS8071" s="161"/>
      <c r="AT8071" s="161"/>
      <c r="AU8071" s="161"/>
      <c r="AV8071" s="161"/>
      <c r="AW8071" s="161"/>
      <c r="AX8071" s="161"/>
      <c r="AY8071" s="161"/>
      <c r="AZ8071" s="161"/>
      <c r="BA8071" s="161"/>
      <c r="BB8071" s="161"/>
      <c r="BC8071" s="161"/>
      <c r="BD8071" s="161"/>
      <c r="BE8071" s="161"/>
      <c r="BF8071" s="161"/>
      <c r="BG8071" s="161"/>
      <c r="BH8071" s="161"/>
      <c r="BI8071" s="161"/>
      <c r="BJ8071" s="161"/>
      <c r="BK8071" s="161"/>
      <c r="BL8071" s="161"/>
      <c r="BM8071" s="161"/>
      <c r="BN8071" s="161"/>
      <c r="BO8071" s="161"/>
      <c r="BP8071" s="161"/>
      <c r="BQ8071" s="161"/>
      <c r="BR8071" s="161"/>
      <c r="BS8071" s="161"/>
      <c r="BT8071" s="161"/>
      <c r="BU8071" s="161"/>
      <c r="BV8071" s="161"/>
      <c r="BW8071" s="161"/>
      <c r="BX8071" s="161"/>
      <c r="BY8071" s="161"/>
      <c r="BZ8071" s="161"/>
      <c r="CA8071" s="161"/>
      <c r="CB8071" s="161"/>
      <c r="CC8071" s="161"/>
      <c r="CD8071" s="161"/>
      <c r="CE8071" s="161"/>
      <c r="CF8071" s="161"/>
      <c r="CG8071" s="161"/>
      <c r="CH8071" s="161"/>
      <c r="CI8071" s="161"/>
      <c r="CJ8071" s="161"/>
      <c r="CK8071" s="161"/>
      <c r="CL8071" s="161"/>
      <c r="CM8071" s="161"/>
      <c r="CN8071" s="161"/>
      <c r="CO8071" s="161"/>
      <c r="CP8071" s="161"/>
      <c r="CQ8071" s="161"/>
      <c r="CR8071" s="161"/>
      <c r="CS8071" s="161"/>
      <c r="CT8071" s="161"/>
      <c r="CU8071" s="161"/>
      <c r="CV8071" s="161"/>
      <c r="CW8071" s="161"/>
      <c r="CX8071" s="161"/>
      <c r="CY8071" s="161"/>
      <c r="CZ8071" s="161"/>
      <c r="DA8071" s="161"/>
      <c r="DB8071" s="161"/>
      <c r="DC8071" s="161"/>
      <c r="DD8071" s="161"/>
      <c r="DE8071" s="161"/>
      <c r="DF8071" s="161"/>
      <c r="DG8071" s="161"/>
      <c r="DH8071" s="161"/>
      <c r="DI8071" s="161"/>
      <c r="DJ8071" s="161"/>
      <c r="DK8071" s="161"/>
      <c r="DL8071" s="161"/>
      <c r="DM8071" s="161"/>
      <c r="DN8071" s="161"/>
      <c r="DO8071" s="161"/>
      <c r="DP8071" s="161"/>
      <c r="DQ8071" s="161"/>
      <c r="DR8071" s="161"/>
      <c r="DS8071" s="161"/>
      <c r="DT8071" s="161"/>
      <c r="DU8071" s="161"/>
      <c r="DV8071" s="161"/>
      <c r="DW8071" s="161"/>
      <c r="DX8071" s="161"/>
      <c r="DY8071" s="161"/>
      <c r="DZ8071" s="161"/>
      <c r="EA8071" s="161"/>
      <c r="EB8071" s="161"/>
      <c r="EC8071" s="161"/>
      <c r="ED8071" s="161"/>
      <c r="EE8071" s="161"/>
      <c r="EF8071" s="161"/>
      <c r="EG8071" s="161"/>
      <c r="EH8071" s="161"/>
      <c r="EI8071" s="161"/>
      <c r="EJ8071" s="161"/>
      <c r="EK8071" s="161"/>
      <c r="EL8071" s="161"/>
      <c r="EM8071" s="161"/>
      <c r="EN8071" s="161"/>
      <c r="EO8071" s="161"/>
      <c r="EP8071" s="161"/>
      <c r="EQ8071" s="161"/>
      <c r="ER8071" s="161"/>
      <c r="ES8071" s="161"/>
      <c r="ET8071" s="161"/>
      <c r="EU8071" s="161"/>
      <c r="EV8071" s="161"/>
      <c r="EW8071" s="161"/>
      <c r="EX8071" s="161"/>
      <c r="EY8071" s="161"/>
      <c r="EZ8071" s="161"/>
      <c r="FA8071" s="161"/>
      <c r="FB8071" s="161"/>
      <c r="FC8071" s="161"/>
      <c r="FD8071" s="161"/>
      <c r="FE8071" s="161"/>
      <c r="FF8071" s="161"/>
      <c r="FG8071" s="161"/>
      <c r="FH8071" s="161"/>
      <c r="FI8071" s="161"/>
      <c r="FJ8071" s="161"/>
      <c r="FK8071" s="161"/>
      <c r="FL8071" s="161"/>
      <c r="FM8071" s="161"/>
      <c r="FN8071" s="161"/>
      <c r="FO8071" s="161"/>
      <c r="FP8071" s="161"/>
      <c r="FQ8071" s="161"/>
      <c r="FR8071" s="161"/>
      <c r="FS8071" s="161"/>
      <c r="FT8071" s="161"/>
      <c r="FU8071" s="161"/>
      <c r="FV8071" s="161"/>
      <c r="FW8071" s="161"/>
      <c r="FX8071" s="161"/>
      <c r="FY8071" s="161"/>
      <c r="FZ8071" s="161"/>
      <c r="GA8071" s="161"/>
      <c r="GB8071" s="161"/>
      <c r="GC8071" s="161"/>
      <c r="GD8071" s="161"/>
      <c r="GE8071" s="161"/>
      <c r="GF8071" s="161"/>
      <c r="GG8071" s="161"/>
      <c r="GH8071" s="161"/>
      <c r="GI8071" s="161"/>
      <c r="GJ8071" s="161"/>
      <c r="GK8071" s="161"/>
      <c r="GL8071" s="161"/>
      <c r="GM8071" s="161"/>
      <c r="GN8071" s="161"/>
      <c r="GO8071" s="161"/>
      <c r="GP8071" s="161"/>
      <c r="GQ8071" s="161"/>
      <c r="GR8071" s="161"/>
      <c r="GS8071" s="161"/>
      <c r="GT8071" s="161"/>
      <c r="GU8071" s="161"/>
      <c r="GV8071" s="161"/>
      <c r="GW8071" s="161"/>
      <c r="GX8071" s="161"/>
      <c r="GY8071" s="161"/>
      <c r="GZ8071" s="161"/>
      <c r="HA8071" s="161"/>
      <c r="HB8071" s="161"/>
      <c r="HC8071" s="161"/>
      <c r="HD8071" s="161"/>
      <c r="HE8071" s="161"/>
      <c r="HF8071" s="161"/>
      <c r="HG8071" s="161"/>
      <c r="HH8071" s="161"/>
      <c r="HI8071" s="161"/>
      <c r="HJ8071" s="161"/>
      <c r="HK8071" s="161"/>
      <c r="HL8071" s="161"/>
      <c r="HM8071" s="161"/>
      <c r="HN8071" s="161"/>
      <c r="HO8071" s="161"/>
      <c r="HP8071" s="161"/>
      <c r="HQ8071" s="161"/>
      <c r="HR8071" s="161"/>
      <c r="HS8071" s="161"/>
      <c r="HT8071" s="161"/>
      <c r="HU8071" s="161"/>
      <c r="HV8071" s="161"/>
      <c r="HW8071" s="161"/>
      <c r="HX8071" s="161"/>
      <c r="HY8071" s="161"/>
      <c r="HZ8071" s="161"/>
      <c r="IA8071" s="161"/>
      <c r="IB8071" s="161"/>
      <c r="IC8071" s="161"/>
      <c r="ID8071" s="161"/>
      <c r="IE8071" s="161"/>
      <c r="IF8071" s="161"/>
      <c r="IG8071" s="161"/>
      <c r="IH8071" s="161"/>
      <c r="II8071" s="161"/>
      <c r="IJ8071" s="161"/>
      <c r="IK8071" s="161"/>
      <c r="IL8071" s="161"/>
      <c r="IM8071" s="161"/>
      <c r="IN8071" s="161"/>
      <c r="IO8071" s="161"/>
      <c r="IP8071" s="161"/>
      <c r="IQ8071" s="161"/>
      <c r="IR8071" s="161"/>
      <c r="IS8071" s="161"/>
      <c r="IT8071" s="161"/>
      <c r="IU8071" s="161"/>
      <c r="IV8071" s="161"/>
      <c r="IW8071" s="161"/>
      <c r="IX8071" s="161"/>
      <c r="IY8071" s="161"/>
      <c r="IZ8071" s="161"/>
      <c r="JA8071" s="161"/>
      <c r="JB8071" s="161"/>
      <c r="JC8071" s="161"/>
      <c r="JD8071" s="161"/>
      <c r="JE8071" s="161"/>
      <c r="JF8071" s="161"/>
      <c r="JG8071" s="161"/>
    </row>
    <row r="8072" spans="1:267" s="214" customFormat="1" ht="19.5" customHeight="1" x14ac:dyDescent="0.25">
      <c r="A8072" s="42" t="s">
        <v>357</v>
      </c>
      <c r="B8072" s="27">
        <v>8</v>
      </c>
      <c r="C8072" s="27">
        <v>0</v>
      </c>
      <c r="D8072" s="27">
        <v>5</v>
      </c>
      <c r="E8072" s="27">
        <v>2</v>
      </c>
      <c r="F8072" s="27">
        <v>0</v>
      </c>
      <c r="G8072" s="27">
        <v>0</v>
      </c>
      <c r="H8072" s="27">
        <v>0</v>
      </c>
      <c r="I8072" s="27">
        <v>0</v>
      </c>
      <c r="J8072" s="27">
        <v>0</v>
      </c>
      <c r="K8072" s="27">
        <v>6</v>
      </c>
      <c r="L8072" s="119"/>
      <c r="M8072" s="92">
        <f>SUM(B8072:K8072)</f>
        <v>21</v>
      </c>
      <c r="N8072" s="27">
        <v>18</v>
      </c>
      <c r="O8072" s="185">
        <f>M8072/91</f>
        <v>0.23076923076923078</v>
      </c>
      <c r="P8072" s="55" t="s">
        <v>446</v>
      </c>
      <c r="Q8072" s="19" t="s">
        <v>484</v>
      </c>
      <c r="R8072" s="41" t="s">
        <v>485</v>
      </c>
      <c r="S8072" s="19" t="s">
        <v>486</v>
      </c>
      <c r="T8072" s="28" t="s">
        <v>681</v>
      </c>
      <c r="U8072" s="17">
        <v>10</v>
      </c>
      <c r="V8072" s="20" t="s">
        <v>449</v>
      </c>
      <c r="W8072" s="18" t="s">
        <v>450</v>
      </c>
      <c r="X8072" s="18" t="s">
        <v>451</v>
      </c>
      <c r="Y8072" s="18" t="s">
        <v>452</v>
      </c>
      <c r="Z8072" s="61"/>
      <c r="AA8072" s="161"/>
      <c r="AB8072" s="161"/>
      <c r="AC8072" s="161"/>
      <c r="AD8072" s="161"/>
      <c r="AE8072" s="161"/>
      <c r="AF8072" s="161"/>
      <c r="AG8072" s="161"/>
      <c r="AH8072" s="161"/>
      <c r="AI8072" s="161"/>
      <c r="AJ8072" s="161"/>
      <c r="AK8072" s="161"/>
      <c r="AL8072" s="161"/>
      <c r="AM8072" s="161"/>
      <c r="AN8072" s="161"/>
      <c r="AO8072" s="161"/>
      <c r="AP8072" s="161"/>
      <c r="AQ8072" s="161"/>
      <c r="AR8072" s="161"/>
      <c r="AS8072" s="161"/>
      <c r="AT8072" s="161"/>
      <c r="AU8072" s="161"/>
      <c r="AV8072" s="161"/>
      <c r="AW8072" s="161"/>
      <c r="AX8072" s="161"/>
      <c r="AY8072" s="161"/>
      <c r="AZ8072" s="161"/>
      <c r="BA8072" s="161"/>
      <c r="BB8072" s="161"/>
      <c r="BC8072" s="161"/>
      <c r="BD8072" s="161"/>
      <c r="BE8072" s="161"/>
      <c r="BF8072" s="161"/>
      <c r="BG8072" s="161"/>
      <c r="BH8072" s="161"/>
      <c r="BI8072" s="161"/>
      <c r="BJ8072" s="161"/>
      <c r="BK8072" s="161"/>
      <c r="BL8072" s="161"/>
      <c r="BM8072" s="161"/>
      <c r="BN8072" s="161"/>
      <c r="BO8072" s="161"/>
      <c r="BP8072" s="161"/>
      <c r="BQ8072" s="161"/>
      <c r="BR8072" s="161"/>
      <c r="BS8072" s="161"/>
      <c r="BT8072" s="161"/>
      <c r="BU8072" s="161"/>
      <c r="BV8072" s="161"/>
      <c r="BW8072" s="161"/>
      <c r="BX8072" s="161"/>
      <c r="BY8072" s="161"/>
      <c r="BZ8072" s="161"/>
      <c r="CA8072" s="161"/>
      <c r="CB8072" s="161"/>
      <c r="CC8072" s="161"/>
      <c r="CD8072" s="161"/>
      <c r="CE8072" s="161"/>
      <c r="CF8072" s="161"/>
      <c r="CG8072" s="161"/>
      <c r="CH8072" s="161"/>
      <c r="CI8072" s="161"/>
      <c r="CJ8072" s="161"/>
      <c r="CK8072" s="161"/>
      <c r="CL8072" s="161"/>
      <c r="CM8072" s="161"/>
      <c r="CN8072" s="161"/>
      <c r="CO8072" s="161"/>
      <c r="CP8072" s="161"/>
      <c r="CQ8072" s="161"/>
      <c r="CR8072" s="161"/>
      <c r="CS8072" s="161"/>
      <c r="CT8072" s="161"/>
      <c r="CU8072" s="161"/>
      <c r="CV8072" s="161"/>
      <c r="CW8072" s="161"/>
      <c r="CX8072" s="161"/>
      <c r="CY8072" s="161"/>
      <c r="CZ8072" s="161"/>
      <c r="DA8072" s="161"/>
      <c r="DB8072" s="161"/>
      <c r="DC8072" s="161"/>
      <c r="DD8072" s="161"/>
      <c r="DE8072" s="161"/>
      <c r="DF8072" s="161"/>
      <c r="DG8072" s="161"/>
      <c r="DH8072" s="161"/>
      <c r="DI8072" s="161"/>
      <c r="DJ8072" s="161"/>
      <c r="DK8072" s="161"/>
      <c r="DL8072" s="161"/>
      <c r="DM8072" s="161"/>
      <c r="DN8072" s="161"/>
      <c r="DO8072" s="161"/>
      <c r="DP8072" s="161"/>
      <c r="DQ8072" s="161"/>
      <c r="DR8072" s="161"/>
      <c r="DS8072" s="161"/>
      <c r="DT8072" s="161"/>
      <c r="DU8072" s="161"/>
      <c r="DV8072" s="161"/>
      <c r="DW8072" s="161"/>
      <c r="DX8072" s="161"/>
      <c r="DY8072" s="161"/>
      <c r="DZ8072" s="161"/>
      <c r="EA8072" s="161"/>
      <c r="EB8072" s="161"/>
      <c r="EC8072" s="161"/>
      <c r="ED8072" s="161"/>
      <c r="EE8072" s="161"/>
      <c r="EF8072" s="161"/>
      <c r="EG8072" s="161"/>
      <c r="EH8072" s="161"/>
      <c r="EI8072" s="161"/>
      <c r="EJ8072" s="161"/>
      <c r="EK8072" s="161"/>
      <c r="EL8072" s="161"/>
      <c r="EM8072" s="161"/>
      <c r="EN8072" s="161"/>
      <c r="EO8072" s="161"/>
      <c r="EP8072" s="161"/>
      <c r="EQ8072" s="161"/>
      <c r="ER8072" s="161"/>
      <c r="ES8072" s="161"/>
      <c r="ET8072" s="161"/>
      <c r="EU8072" s="161"/>
      <c r="EV8072" s="161"/>
      <c r="EW8072" s="161"/>
      <c r="EX8072" s="161"/>
      <c r="EY8072" s="161"/>
      <c r="EZ8072" s="161"/>
      <c r="FA8072" s="161"/>
      <c r="FB8072" s="161"/>
      <c r="FC8072" s="161"/>
      <c r="FD8072" s="161"/>
      <c r="FE8072" s="161"/>
      <c r="FF8072" s="161"/>
      <c r="FG8072" s="161"/>
      <c r="FH8072" s="161"/>
      <c r="FI8072" s="161"/>
      <c r="FJ8072" s="161"/>
      <c r="FK8072" s="161"/>
      <c r="FL8072" s="161"/>
      <c r="FM8072" s="161"/>
      <c r="FN8072" s="161"/>
      <c r="FO8072" s="161"/>
      <c r="FP8072" s="161"/>
      <c r="FQ8072" s="161"/>
      <c r="FR8072" s="161"/>
      <c r="FS8072" s="161"/>
      <c r="FT8072" s="161"/>
      <c r="FU8072" s="161"/>
      <c r="FV8072" s="161"/>
      <c r="FW8072" s="161"/>
      <c r="FX8072" s="161"/>
      <c r="FY8072" s="161"/>
      <c r="FZ8072" s="161"/>
      <c r="GA8072" s="161"/>
      <c r="GB8072" s="161"/>
      <c r="GC8072" s="161"/>
      <c r="GD8072" s="161"/>
      <c r="GE8072" s="161"/>
      <c r="GF8072" s="161"/>
      <c r="GG8072" s="161"/>
      <c r="GH8072" s="161"/>
      <c r="GI8072" s="161"/>
      <c r="GJ8072" s="161"/>
      <c r="GK8072" s="161"/>
      <c r="GL8072" s="161"/>
      <c r="GM8072" s="161"/>
      <c r="GN8072" s="161"/>
      <c r="GO8072" s="161"/>
      <c r="GP8072" s="161"/>
      <c r="GQ8072" s="161"/>
      <c r="GR8072" s="161"/>
      <c r="GS8072" s="161"/>
      <c r="GT8072" s="161"/>
      <c r="GU8072" s="161"/>
      <c r="GV8072" s="161"/>
      <c r="GW8072" s="161"/>
      <c r="GX8072" s="161"/>
      <c r="GY8072" s="161"/>
      <c r="GZ8072" s="161"/>
      <c r="HA8072" s="161"/>
      <c r="HB8072" s="161"/>
      <c r="HC8072" s="161"/>
      <c r="HD8072" s="161"/>
      <c r="HE8072" s="161"/>
      <c r="HF8072" s="161"/>
      <c r="HG8072" s="161"/>
      <c r="HH8072" s="161"/>
      <c r="HI8072" s="161"/>
      <c r="HJ8072" s="161"/>
      <c r="HK8072" s="161"/>
      <c r="HL8072" s="161"/>
      <c r="HM8072" s="161"/>
      <c r="HN8072" s="161"/>
      <c r="HO8072" s="161"/>
      <c r="HP8072" s="161"/>
      <c r="HQ8072" s="161"/>
      <c r="HR8072" s="161"/>
      <c r="HS8072" s="161"/>
      <c r="HT8072" s="161"/>
      <c r="HU8072" s="161"/>
      <c r="HV8072" s="161"/>
      <c r="HW8072" s="161"/>
      <c r="HX8072" s="161"/>
      <c r="HY8072" s="161"/>
      <c r="HZ8072" s="161"/>
      <c r="IA8072" s="161"/>
      <c r="IB8072" s="161"/>
      <c r="IC8072" s="161"/>
      <c r="ID8072" s="161"/>
      <c r="IE8072" s="161"/>
      <c r="IF8072" s="161"/>
      <c r="IG8072" s="161"/>
      <c r="IH8072" s="161"/>
      <c r="II8072" s="161"/>
      <c r="IJ8072" s="161"/>
      <c r="IK8072" s="161"/>
      <c r="IL8072" s="161"/>
      <c r="IM8072" s="161"/>
      <c r="IN8072" s="161"/>
      <c r="IO8072" s="161"/>
      <c r="IP8072" s="161"/>
      <c r="IQ8072" s="161"/>
      <c r="IR8072" s="161"/>
      <c r="IS8072" s="161"/>
      <c r="IT8072" s="161"/>
      <c r="IU8072" s="161"/>
      <c r="IV8072" s="161"/>
      <c r="IW8072" s="161"/>
      <c r="IX8072" s="161"/>
      <c r="IY8072" s="161"/>
      <c r="IZ8072" s="161"/>
      <c r="JA8072" s="161"/>
      <c r="JB8072" s="161"/>
      <c r="JC8072" s="161"/>
      <c r="JD8072" s="161"/>
      <c r="JE8072" s="161"/>
      <c r="JF8072" s="161"/>
      <c r="JG8072" s="161"/>
    </row>
    <row r="8073" spans="1:267" s="214" customFormat="1" ht="19.5" customHeight="1" x14ac:dyDescent="0.25">
      <c r="A8073" s="42" t="s">
        <v>1151</v>
      </c>
      <c r="B8073" s="27">
        <v>3</v>
      </c>
      <c r="C8073" s="27">
        <v>1</v>
      </c>
      <c r="D8073" s="27">
        <v>0</v>
      </c>
      <c r="E8073" s="27">
        <v>0.5</v>
      </c>
      <c r="F8073" s="27">
        <v>2</v>
      </c>
      <c r="G8073" s="27">
        <v>0</v>
      </c>
      <c r="H8073" s="27">
        <v>7.5</v>
      </c>
      <c r="I8073" s="27">
        <v>1</v>
      </c>
      <c r="J8073" s="27">
        <v>0</v>
      </c>
      <c r="K8073" s="27">
        <v>6</v>
      </c>
      <c r="L8073" s="119"/>
      <c r="M8073" s="92">
        <f>SUM(B8073:K8073)</f>
        <v>21</v>
      </c>
      <c r="N8073" s="27">
        <v>24</v>
      </c>
      <c r="O8073" s="185">
        <f>M8073/91</f>
        <v>0.23076923076923078</v>
      </c>
      <c r="P8073" s="55" t="s">
        <v>446</v>
      </c>
      <c r="Q8073" s="19" t="s">
        <v>4721</v>
      </c>
      <c r="R8073" s="41" t="s">
        <v>501</v>
      </c>
      <c r="S8073" s="19" t="s">
        <v>504</v>
      </c>
      <c r="T8073" s="28" t="s">
        <v>3660</v>
      </c>
      <c r="U8073" s="17">
        <v>10</v>
      </c>
      <c r="V8073" s="20" t="s">
        <v>682</v>
      </c>
      <c r="W8073" s="18" t="s">
        <v>4610</v>
      </c>
      <c r="X8073" s="18" t="s">
        <v>468</v>
      </c>
      <c r="Y8073" s="18" t="s">
        <v>1078</v>
      </c>
      <c r="Z8073" s="61"/>
      <c r="AA8073" s="161"/>
      <c r="AB8073" s="161"/>
      <c r="AC8073" s="161"/>
      <c r="AD8073" s="161"/>
      <c r="AE8073" s="161"/>
      <c r="AF8073" s="161"/>
      <c r="AG8073" s="161"/>
      <c r="AH8073" s="161"/>
      <c r="AI8073" s="161"/>
      <c r="AJ8073" s="161"/>
      <c r="AK8073" s="161"/>
      <c r="AL8073" s="161"/>
      <c r="AM8073" s="161"/>
      <c r="AN8073" s="161"/>
      <c r="AO8073" s="161"/>
      <c r="AP8073" s="161"/>
      <c r="AQ8073" s="161"/>
      <c r="AR8073" s="161"/>
      <c r="AS8073" s="161"/>
      <c r="AT8073" s="161"/>
      <c r="AU8073" s="161"/>
      <c r="AV8073" s="161"/>
      <c r="AW8073" s="161"/>
      <c r="AX8073" s="161"/>
      <c r="AY8073" s="161"/>
      <c r="AZ8073" s="161"/>
      <c r="BA8073" s="161"/>
      <c r="BB8073" s="161"/>
      <c r="BC8073" s="161"/>
      <c r="BD8073" s="161"/>
      <c r="BE8073" s="161"/>
      <c r="BF8073" s="161"/>
      <c r="BG8073" s="161"/>
      <c r="BH8073" s="161"/>
      <c r="BI8073" s="161"/>
      <c r="BJ8073" s="161"/>
      <c r="BK8073" s="161"/>
      <c r="BL8073" s="161"/>
      <c r="BM8073" s="161"/>
      <c r="BN8073" s="161"/>
      <c r="BO8073" s="161"/>
      <c r="BP8073" s="161"/>
      <c r="BQ8073" s="161"/>
      <c r="BR8073" s="161"/>
      <c r="BS8073" s="161"/>
      <c r="BT8073" s="161"/>
      <c r="BU8073" s="161"/>
      <c r="BV8073" s="161"/>
      <c r="BW8073" s="161"/>
      <c r="BX8073" s="161"/>
      <c r="BY8073" s="161"/>
      <c r="BZ8073" s="161"/>
      <c r="CA8073" s="161"/>
      <c r="CB8073" s="161"/>
      <c r="CC8073" s="161"/>
      <c r="CD8073" s="161"/>
      <c r="CE8073" s="161"/>
      <c r="CF8073" s="161"/>
      <c r="CG8073" s="161"/>
      <c r="CH8073" s="161"/>
      <c r="CI8073" s="161"/>
      <c r="CJ8073" s="161"/>
      <c r="CK8073" s="161"/>
      <c r="CL8073" s="161"/>
      <c r="CM8073" s="161"/>
      <c r="CN8073" s="161"/>
      <c r="CO8073" s="161"/>
      <c r="CP8073" s="161"/>
      <c r="CQ8073" s="161"/>
      <c r="CR8073" s="161"/>
      <c r="CS8073" s="161"/>
      <c r="CT8073" s="161"/>
      <c r="CU8073" s="161"/>
      <c r="CV8073" s="161"/>
      <c r="CW8073" s="161"/>
      <c r="CX8073" s="161"/>
      <c r="CY8073" s="161"/>
      <c r="CZ8073" s="161"/>
      <c r="DA8073" s="161"/>
      <c r="DB8073" s="161"/>
      <c r="DC8073" s="161"/>
      <c r="DD8073" s="161"/>
      <c r="DE8073" s="161"/>
      <c r="DF8073" s="161"/>
      <c r="DG8073" s="161"/>
      <c r="DH8073" s="161"/>
      <c r="DI8073" s="161"/>
      <c r="DJ8073" s="161"/>
      <c r="DK8073" s="161"/>
      <c r="DL8073" s="161"/>
      <c r="DM8073" s="161"/>
      <c r="DN8073" s="161"/>
      <c r="DO8073" s="161"/>
      <c r="DP8073" s="161"/>
      <c r="DQ8073" s="161"/>
      <c r="DR8073" s="161"/>
      <c r="DS8073" s="161"/>
      <c r="DT8073" s="161"/>
      <c r="DU8073" s="161"/>
      <c r="DV8073" s="161"/>
      <c r="DW8073" s="161"/>
      <c r="DX8073" s="161"/>
      <c r="DY8073" s="161"/>
      <c r="DZ8073" s="161"/>
      <c r="EA8073" s="161"/>
      <c r="EB8073" s="161"/>
      <c r="EC8073" s="161"/>
      <c r="ED8073" s="161"/>
      <c r="EE8073" s="161"/>
      <c r="EF8073" s="161"/>
      <c r="EG8073" s="161"/>
      <c r="EH8073" s="161"/>
      <c r="EI8073" s="161"/>
      <c r="EJ8073" s="161"/>
      <c r="EK8073" s="161"/>
      <c r="EL8073" s="161"/>
      <c r="EM8073" s="161"/>
      <c r="EN8073" s="161"/>
      <c r="EO8073" s="161"/>
      <c r="EP8073" s="161"/>
      <c r="EQ8073" s="161"/>
      <c r="ER8073" s="161"/>
      <c r="ES8073" s="161"/>
      <c r="ET8073" s="161"/>
      <c r="EU8073" s="161"/>
      <c r="EV8073" s="161"/>
      <c r="EW8073" s="161"/>
      <c r="EX8073" s="161"/>
      <c r="EY8073" s="161"/>
      <c r="EZ8073" s="161"/>
      <c r="FA8073" s="161"/>
      <c r="FB8073" s="161"/>
      <c r="FC8073" s="161"/>
      <c r="FD8073" s="161"/>
      <c r="FE8073" s="161"/>
      <c r="FF8073" s="161"/>
      <c r="FG8073" s="161"/>
      <c r="FH8073" s="161"/>
      <c r="FI8073" s="161"/>
      <c r="FJ8073" s="161"/>
      <c r="FK8073" s="161"/>
      <c r="FL8073" s="161"/>
      <c r="FM8073" s="161"/>
      <c r="FN8073" s="161"/>
      <c r="FO8073" s="161"/>
      <c r="FP8073" s="161"/>
      <c r="FQ8073" s="161"/>
      <c r="FR8073" s="161"/>
      <c r="FS8073" s="161"/>
      <c r="FT8073" s="161"/>
      <c r="FU8073" s="161"/>
      <c r="FV8073" s="161"/>
      <c r="FW8073" s="161"/>
      <c r="FX8073" s="161"/>
      <c r="FY8073" s="161"/>
      <c r="FZ8073" s="161"/>
      <c r="GA8073" s="161"/>
      <c r="GB8073" s="161"/>
      <c r="GC8073" s="161"/>
      <c r="GD8073" s="161"/>
      <c r="GE8073" s="161"/>
      <c r="GF8073" s="161"/>
      <c r="GG8073" s="161"/>
      <c r="GH8073" s="161"/>
      <c r="GI8073" s="161"/>
      <c r="GJ8073" s="161"/>
      <c r="GK8073" s="161"/>
      <c r="GL8073" s="161"/>
      <c r="GM8073" s="161"/>
      <c r="GN8073" s="161"/>
      <c r="GO8073" s="161"/>
      <c r="GP8073" s="161"/>
      <c r="GQ8073" s="161"/>
      <c r="GR8073" s="161"/>
      <c r="GS8073" s="161"/>
      <c r="GT8073" s="161"/>
      <c r="GU8073" s="161"/>
      <c r="GV8073" s="161"/>
      <c r="GW8073" s="161"/>
      <c r="GX8073" s="161"/>
      <c r="GY8073" s="161"/>
      <c r="GZ8073" s="161"/>
      <c r="HA8073" s="161"/>
      <c r="HB8073" s="161"/>
      <c r="HC8073" s="161"/>
      <c r="HD8073" s="161"/>
      <c r="HE8073" s="161"/>
      <c r="HF8073" s="161"/>
      <c r="HG8073" s="161"/>
      <c r="HH8073" s="161"/>
      <c r="HI8073" s="161"/>
      <c r="HJ8073" s="161"/>
      <c r="HK8073" s="161"/>
      <c r="HL8073" s="161"/>
      <c r="HM8073" s="161"/>
      <c r="HN8073" s="161"/>
      <c r="HO8073" s="161"/>
      <c r="HP8073" s="161"/>
      <c r="HQ8073" s="161"/>
      <c r="HR8073" s="161"/>
      <c r="HS8073" s="161"/>
      <c r="HT8073" s="161"/>
      <c r="HU8073" s="161"/>
      <c r="HV8073" s="161"/>
      <c r="HW8073" s="161"/>
      <c r="HX8073" s="161"/>
      <c r="HY8073" s="161"/>
      <c r="HZ8073" s="161"/>
      <c r="IA8073" s="161"/>
      <c r="IB8073" s="161"/>
      <c r="IC8073" s="161"/>
      <c r="ID8073" s="161"/>
      <c r="IE8073" s="161"/>
      <c r="IF8073" s="161"/>
      <c r="IG8073" s="161"/>
      <c r="IH8073" s="161"/>
      <c r="II8073" s="161"/>
      <c r="IJ8073" s="161"/>
      <c r="IK8073" s="161"/>
      <c r="IL8073" s="161"/>
      <c r="IM8073" s="161"/>
      <c r="IN8073" s="161"/>
      <c r="IO8073" s="161"/>
      <c r="IP8073" s="161"/>
      <c r="IQ8073" s="161"/>
      <c r="IR8073" s="161"/>
      <c r="IS8073" s="161"/>
      <c r="IT8073" s="161"/>
      <c r="IU8073" s="161"/>
      <c r="IV8073" s="161"/>
      <c r="IW8073" s="161"/>
      <c r="IX8073" s="161"/>
      <c r="IY8073" s="161"/>
      <c r="IZ8073" s="161"/>
      <c r="JA8073" s="161"/>
      <c r="JB8073" s="161"/>
      <c r="JC8073" s="161"/>
      <c r="JD8073" s="161"/>
      <c r="JE8073" s="161"/>
      <c r="JF8073" s="161"/>
      <c r="JG8073" s="161"/>
    </row>
    <row r="8074" spans="1:267" s="214" customFormat="1" ht="19.5" customHeight="1" x14ac:dyDescent="0.25">
      <c r="A8074" s="42" t="s">
        <v>344</v>
      </c>
      <c r="B8074" s="27">
        <v>4</v>
      </c>
      <c r="C8074" s="27">
        <v>1</v>
      </c>
      <c r="D8074" s="27">
        <v>0</v>
      </c>
      <c r="E8074" s="27">
        <v>0.5</v>
      </c>
      <c r="F8074" s="27">
        <v>0</v>
      </c>
      <c r="G8074" s="27">
        <v>5</v>
      </c>
      <c r="H8074" s="27">
        <v>2.5</v>
      </c>
      <c r="I8074" s="27">
        <v>0</v>
      </c>
      <c r="J8074" s="27">
        <v>0</v>
      </c>
      <c r="K8074" s="27">
        <v>8</v>
      </c>
      <c r="L8074" s="119"/>
      <c r="M8074" s="92">
        <f>SUM(B8074:K8074)</f>
        <v>21</v>
      </c>
      <c r="N8074" s="27">
        <v>8</v>
      </c>
      <c r="O8074" s="185">
        <f>M8074/91</f>
        <v>0.23076923076923078</v>
      </c>
      <c r="P8074" s="55" t="s">
        <v>446</v>
      </c>
      <c r="Q8074" s="19" t="s">
        <v>2524</v>
      </c>
      <c r="R8074" s="41" t="s">
        <v>625</v>
      </c>
      <c r="S8074" s="19" t="s">
        <v>847</v>
      </c>
      <c r="T8074" s="28" t="s">
        <v>3120</v>
      </c>
      <c r="U8074" s="17">
        <v>10</v>
      </c>
      <c r="V8074" s="20" t="s">
        <v>682</v>
      </c>
      <c r="W8074" s="18" t="s">
        <v>4399</v>
      </c>
      <c r="X8074" s="18" t="s">
        <v>2243</v>
      </c>
      <c r="Y8074" s="18" t="s">
        <v>1481</v>
      </c>
      <c r="Z8074" s="61"/>
      <c r="AA8074" s="161"/>
      <c r="AB8074" s="161"/>
      <c r="AC8074" s="161"/>
      <c r="AD8074" s="161"/>
      <c r="AE8074" s="161"/>
      <c r="AF8074" s="161"/>
      <c r="AG8074" s="161"/>
      <c r="AH8074" s="161"/>
      <c r="AI8074" s="161"/>
      <c r="AJ8074" s="161"/>
      <c r="AK8074" s="161"/>
      <c r="AL8074" s="161"/>
      <c r="AM8074" s="161"/>
      <c r="AN8074" s="161"/>
      <c r="AO8074" s="161"/>
      <c r="AP8074" s="161"/>
      <c r="AQ8074" s="161"/>
      <c r="AR8074" s="161"/>
      <c r="AS8074" s="161"/>
      <c r="AT8074" s="161"/>
      <c r="AU8074" s="161"/>
      <c r="AV8074" s="161"/>
      <c r="AW8074" s="161"/>
      <c r="AX8074" s="161"/>
      <c r="AY8074" s="161"/>
      <c r="AZ8074" s="161"/>
      <c r="BA8074" s="161"/>
      <c r="BB8074" s="161"/>
      <c r="BC8074" s="161"/>
      <c r="BD8074" s="161"/>
      <c r="BE8074" s="161"/>
      <c r="BF8074" s="161"/>
      <c r="BG8074" s="161"/>
      <c r="BH8074" s="161"/>
      <c r="BI8074" s="161"/>
      <c r="BJ8074" s="161"/>
      <c r="BK8074" s="161"/>
      <c r="BL8074" s="161"/>
      <c r="BM8074" s="161"/>
      <c r="BN8074" s="161"/>
      <c r="BO8074" s="161"/>
      <c r="BP8074" s="161"/>
      <c r="BQ8074" s="161"/>
      <c r="BR8074" s="161"/>
      <c r="BS8074" s="161"/>
      <c r="BT8074" s="161"/>
      <c r="BU8074" s="161"/>
      <c r="BV8074" s="161"/>
      <c r="BW8074" s="161"/>
      <c r="BX8074" s="161"/>
      <c r="BY8074" s="161"/>
      <c r="BZ8074" s="161"/>
      <c r="CA8074" s="161"/>
      <c r="CB8074" s="161"/>
      <c r="CC8074" s="161"/>
      <c r="CD8074" s="161"/>
      <c r="CE8074" s="161"/>
      <c r="CF8074" s="161"/>
      <c r="CG8074" s="161"/>
      <c r="CH8074" s="161"/>
      <c r="CI8074" s="161"/>
      <c r="CJ8074" s="161"/>
      <c r="CK8074" s="161"/>
      <c r="CL8074" s="161"/>
      <c r="CM8074" s="161"/>
      <c r="CN8074" s="161"/>
      <c r="CO8074" s="161"/>
      <c r="CP8074" s="161"/>
      <c r="CQ8074" s="161"/>
      <c r="CR8074" s="161"/>
      <c r="CS8074" s="161"/>
      <c r="CT8074" s="161"/>
      <c r="CU8074" s="161"/>
      <c r="CV8074" s="161"/>
      <c r="CW8074" s="161"/>
      <c r="CX8074" s="161"/>
      <c r="CY8074" s="161"/>
      <c r="CZ8074" s="161"/>
      <c r="DA8074" s="161"/>
      <c r="DB8074" s="161"/>
      <c r="DC8074" s="161"/>
      <c r="DD8074" s="161"/>
      <c r="DE8074" s="161"/>
      <c r="DF8074" s="161"/>
      <c r="DG8074" s="161"/>
      <c r="DH8074" s="161"/>
      <c r="DI8074" s="161"/>
      <c r="DJ8074" s="161"/>
      <c r="DK8074" s="161"/>
      <c r="DL8074" s="161"/>
      <c r="DM8074" s="161"/>
      <c r="DN8074" s="161"/>
      <c r="DO8074" s="161"/>
      <c r="DP8074" s="161"/>
      <c r="DQ8074" s="161"/>
      <c r="DR8074" s="161"/>
      <c r="DS8074" s="161"/>
      <c r="DT8074" s="161"/>
      <c r="DU8074" s="161"/>
      <c r="DV8074" s="161"/>
      <c r="DW8074" s="161"/>
      <c r="DX8074" s="161"/>
      <c r="DY8074" s="161"/>
      <c r="DZ8074" s="161"/>
      <c r="EA8074" s="161"/>
      <c r="EB8074" s="161"/>
      <c r="EC8074" s="161"/>
      <c r="ED8074" s="161"/>
      <c r="EE8074" s="161"/>
      <c r="EF8074" s="161"/>
      <c r="EG8074" s="161"/>
      <c r="EH8074" s="161"/>
      <c r="EI8074" s="161"/>
      <c r="EJ8074" s="161"/>
      <c r="EK8074" s="161"/>
      <c r="EL8074" s="161"/>
      <c r="EM8074" s="161"/>
      <c r="EN8074" s="161"/>
      <c r="EO8074" s="161"/>
      <c r="EP8074" s="161"/>
      <c r="EQ8074" s="161"/>
      <c r="ER8074" s="161"/>
      <c r="ES8074" s="161"/>
      <c r="ET8074" s="161"/>
      <c r="EU8074" s="161"/>
      <c r="EV8074" s="161"/>
      <c r="EW8074" s="161"/>
      <c r="EX8074" s="161"/>
      <c r="EY8074" s="161"/>
      <c r="EZ8074" s="161"/>
      <c r="FA8074" s="161"/>
      <c r="FB8074" s="161"/>
      <c r="FC8074" s="161"/>
      <c r="FD8074" s="161"/>
      <c r="FE8074" s="161"/>
      <c r="FF8074" s="161"/>
      <c r="FG8074" s="161"/>
      <c r="FH8074" s="161"/>
      <c r="FI8074" s="161"/>
      <c r="FJ8074" s="161"/>
      <c r="FK8074" s="161"/>
      <c r="FL8074" s="161"/>
      <c r="FM8074" s="161"/>
      <c r="FN8074" s="161"/>
      <c r="FO8074" s="161"/>
      <c r="FP8074" s="161"/>
      <c r="FQ8074" s="161"/>
      <c r="FR8074" s="161"/>
      <c r="FS8074" s="161"/>
      <c r="FT8074" s="161"/>
      <c r="FU8074" s="161"/>
      <c r="FV8074" s="161"/>
      <c r="FW8074" s="161"/>
      <c r="FX8074" s="161"/>
      <c r="FY8074" s="161"/>
      <c r="FZ8074" s="161"/>
      <c r="GA8074" s="161"/>
      <c r="GB8074" s="161"/>
      <c r="GC8074" s="161"/>
      <c r="GD8074" s="161"/>
      <c r="GE8074" s="161"/>
      <c r="GF8074" s="161"/>
      <c r="GG8074" s="161"/>
      <c r="GH8074" s="161"/>
      <c r="GI8074" s="161"/>
      <c r="GJ8074" s="161"/>
      <c r="GK8074" s="161"/>
      <c r="GL8074" s="161"/>
      <c r="GM8074" s="161"/>
      <c r="GN8074" s="161"/>
      <c r="GO8074" s="161"/>
      <c r="GP8074" s="161"/>
      <c r="GQ8074" s="161"/>
      <c r="GR8074" s="161"/>
      <c r="GS8074" s="161"/>
      <c r="GT8074" s="161"/>
      <c r="GU8074" s="161"/>
      <c r="GV8074" s="161"/>
      <c r="GW8074" s="161"/>
      <c r="GX8074" s="161"/>
      <c r="GY8074" s="161"/>
      <c r="GZ8074" s="161"/>
      <c r="HA8074" s="161"/>
      <c r="HB8074" s="161"/>
      <c r="HC8074" s="161"/>
      <c r="HD8074" s="161"/>
      <c r="HE8074" s="161"/>
      <c r="HF8074" s="161"/>
      <c r="HG8074" s="161"/>
      <c r="HH8074" s="161"/>
      <c r="HI8074" s="161"/>
      <c r="HJ8074" s="161"/>
      <c r="HK8074" s="161"/>
      <c r="HL8074" s="161"/>
      <c r="HM8074" s="161"/>
      <c r="HN8074" s="161"/>
      <c r="HO8074" s="161"/>
      <c r="HP8074" s="161"/>
      <c r="HQ8074" s="161"/>
      <c r="HR8074" s="161"/>
      <c r="HS8074" s="161"/>
      <c r="HT8074" s="161"/>
      <c r="HU8074" s="161"/>
      <c r="HV8074" s="161"/>
      <c r="HW8074" s="161"/>
      <c r="HX8074" s="161"/>
      <c r="HY8074" s="161"/>
      <c r="HZ8074" s="161"/>
      <c r="IA8074" s="161"/>
      <c r="IB8074" s="161"/>
      <c r="IC8074" s="161"/>
      <c r="ID8074" s="161"/>
      <c r="IE8074" s="161"/>
      <c r="IF8074" s="161"/>
      <c r="IG8074" s="161"/>
      <c r="IH8074" s="161"/>
      <c r="II8074" s="161"/>
      <c r="IJ8074" s="161"/>
      <c r="IK8074" s="161"/>
      <c r="IL8074" s="161"/>
      <c r="IM8074" s="161"/>
      <c r="IN8074" s="161"/>
      <c r="IO8074" s="161"/>
      <c r="IP8074" s="161"/>
      <c r="IQ8074" s="161"/>
      <c r="IR8074" s="161"/>
      <c r="IS8074" s="161"/>
      <c r="IT8074" s="161"/>
      <c r="IU8074" s="161"/>
      <c r="IV8074" s="161"/>
      <c r="IW8074" s="161"/>
      <c r="IX8074" s="161"/>
      <c r="IY8074" s="161"/>
      <c r="IZ8074" s="161"/>
      <c r="JA8074" s="161"/>
      <c r="JB8074" s="161"/>
      <c r="JC8074" s="161"/>
      <c r="JD8074" s="161"/>
      <c r="JE8074" s="161"/>
      <c r="JF8074" s="161"/>
      <c r="JG8074" s="161"/>
    </row>
    <row r="8075" spans="1:267" s="214" customFormat="1" ht="19.5" customHeight="1" x14ac:dyDescent="0.25">
      <c r="A8075" s="42" t="s">
        <v>345</v>
      </c>
      <c r="B8075" s="27">
        <v>4</v>
      </c>
      <c r="C8075" s="27">
        <v>1</v>
      </c>
      <c r="D8075" s="27">
        <v>0</v>
      </c>
      <c r="E8075" s="27">
        <v>1</v>
      </c>
      <c r="F8075" s="27">
        <v>0</v>
      </c>
      <c r="G8075" s="27">
        <v>5</v>
      </c>
      <c r="H8075" s="27">
        <v>2</v>
      </c>
      <c r="I8075" s="27">
        <v>0</v>
      </c>
      <c r="J8075" s="27">
        <v>0</v>
      </c>
      <c r="K8075" s="27">
        <v>8</v>
      </c>
      <c r="L8075" s="119"/>
      <c r="M8075" s="92">
        <f>SUM(B8075:K8075)</f>
        <v>21</v>
      </c>
      <c r="N8075" s="27">
        <v>8</v>
      </c>
      <c r="O8075" s="185">
        <f>M8075/91</f>
        <v>0.23076923076923078</v>
      </c>
      <c r="P8075" s="55" t="s">
        <v>446</v>
      </c>
      <c r="Q8075" s="19" t="s">
        <v>4480</v>
      </c>
      <c r="R8075" s="41" t="s">
        <v>1139</v>
      </c>
      <c r="S8075" s="19" t="s">
        <v>530</v>
      </c>
      <c r="T8075" s="28" t="s">
        <v>3120</v>
      </c>
      <c r="U8075" s="17">
        <v>10</v>
      </c>
      <c r="V8075" s="20" t="s">
        <v>682</v>
      </c>
      <c r="W8075" s="18" t="s">
        <v>4399</v>
      </c>
      <c r="X8075" s="18" t="s">
        <v>2243</v>
      </c>
      <c r="Y8075" s="18" t="s">
        <v>1481</v>
      </c>
      <c r="Z8075" s="61"/>
      <c r="AA8075" s="161"/>
      <c r="AB8075" s="161"/>
      <c r="AC8075" s="161"/>
      <c r="AD8075" s="161"/>
      <c r="AE8075" s="161"/>
      <c r="AF8075" s="161"/>
      <c r="AG8075" s="161"/>
      <c r="AH8075" s="161"/>
      <c r="AI8075" s="161"/>
      <c r="AJ8075" s="161"/>
      <c r="AK8075" s="161"/>
      <c r="AL8075" s="161"/>
      <c r="AM8075" s="161"/>
      <c r="AN8075" s="161"/>
      <c r="AO8075" s="161"/>
      <c r="AP8075" s="161"/>
      <c r="AQ8075" s="161"/>
      <c r="AR8075" s="161"/>
      <c r="AS8075" s="161"/>
      <c r="AT8075" s="161"/>
      <c r="AU8075" s="161"/>
      <c r="AV8075" s="161"/>
      <c r="AW8075" s="161"/>
      <c r="AX8075" s="161"/>
      <c r="AY8075" s="161"/>
      <c r="AZ8075" s="161"/>
      <c r="BA8075" s="161"/>
      <c r="BB8075" s="161"/>
      <c r="BC8075" s="161"/>
      <c r="BD8075" s="161"/>
      <c r="BE8075" s="161"/>
      <c r="BF8075" s="161"/>
      <c r="BG8075" s="161"/>
      <c r="BH8075" s="161"/>
      <c r="BI8075" s="161"/>
      <c r="BJ8075" s="161"/>
      <c r="BK8075" s="161"/>
      <c r="BL8075" s="161"/>
      <c r="BM8075" s="161"/>
      <c r="BN8075" s="161"/>
      <c r="BO8075" s="161"/>
      <c r="BP8075" s="161"/>
      <c r="BQ8075" s="161"/>
      <c r="BR8075" s="161"/>
      <c r="BS8075" s="161"/>
      <c r="BT8075" s="161"/>
      <c r="BU8075" s="161"/>
      <c r="BV8075" s="161"/>
      <c r="BW8075" s="161"/>
      <c r="BX8075" s="161"/>
      <c r="BY8075" s="161"/>
      <c r="BZ8075" s="161"/>
      <c r="CA8075" s="161"/>
      <c r="CB8075" s="161"/>
      <c r="CC8075" s="161"/>
      <c r="CD8075" s="161"/>
      <c r="CE8075" s="161"/>
      <c r="CF8075" s="161"/>
      <c r="CG8075" s="161"/>
      <c r="CH8075" s="161"/>
      <c r="CI8075" s="161"/>
      <c r="CJ8075" s="161"/>
      <c r="CK8075" s="161"/>
      <c r="CL8075" s="161"/>
      <c r="CM8075" s="161"/>
      <c r="CN8075" s="161"/>
      <c r="CO8075" s="161"/>
      <c r="CP8075" s="161"/>
      <c r="CQ8075" s="161"/>
      <c r="CR8075" s="161"/>
      <c r="CS8075" s="161"/>
      <c r="CT8075" s="161"/>
      <c r="CU8075" s="161"/>
      <c r="CV8075" s="161"/>
      <c r="CW8075" s="161"/>
      <c r="CX8075" s="161"/>
      <c r="CY8075" s="161"/>
      <c r="CZ8075" s="161"/>
      <c r="DA8075" s="161"/>
      <c r="DB8075" s="161"/>
      <c r="DC8075" s="161"/>
      <c r="DD8075" s="161"/>
      <c r="DE8075" s="161"/>
      <c r="DF8075" s="161"/>
      <c r="DG8075" s="161"/>
      <c r="DH8075" s="161"/>
      <c r="DI8075" s="161"/>
      <c r="DJ8075" s="161"/>
      <c r="DK8075" s="161"/>
      <c r="DL8075" s="161"/>
      <c r="DM8075" s="161"/>
      <c r="DN8075" s="161"/>
      <c r="DO8075" s="161"/>
      <c r="DP8075" s="161"/>
      <c r="DQ8075" s="161"/>
      <c r="DR8075" s="161"/>
      <c r="DS8075" s="161"/>
      <c r="DT8075" s="161"/>
      <c r="DU8075" s="161"/>
      <c r="DV8075" s="161"/>
      <c r="DW8075" s="161"/>
      <c r="DX8075" s="161"/>
      <c r="DY8075" s="161"/>
      <c r="DZ8075" s="161"/>
      <c r="EA8075" s="161"/>
      <c r="EB8075" s="161"/>
      <c r="EC8075" s="161"/>
      <c r="ED8075" s="161"/>
      <c r="EE8075" s="161"/>
      <c r="EF8075" s="161"/>
      <c r="EG8075" s="161"/>
      <c r="EH8075" s="161"/>
      <c r="EI8075" s="161"/>
      <c r="EJ8075" s="161"/>
      <c r="EK8075" s="161"/>
      <c r="EL8075" s="161"/>
      <c r="EM8075" s="161"/>
      <c r="EN8075" s="161"/>
      <c r="EO8075" s="161"/>
      <c r="EP8075" s="161"/>
      <c r="EQ8075" s="161"/>
      <c r="ER8075" s="161"/>
      <c r="ES8075" s="161"/>
      <c r="ET8075" s="161"/>
      <c r="EU8075" s="161"/>
      <c r="EV8075" s="161"/>
      <c r="EW8075" s="161"/>
      <c r="EX8075" s="161"/>
      <c r="EY8075" s="161"/>
      <c r="EZ8075" s="161"/>
      <c r="FA8075" s="161"/>
      <c r="FB8075" s="161"/>
      <c r="FC8075" s="161"/>
      <c r="FD8075" s="161"/>
      <c r="FE8075" s="161"/>
      <c r="FF8075" s="161"/>
      <c r="FG8075" s="161"/>
      <c r="FH8075" s="161"/>
      <c r="FI8075" s="161"/>
      <c r="FJ8075" s="161"/>
      <c r="FK8075" s="161"/>
      <c r="FL8075" s="161"/>
      <c r="FM8075" s="161"/>
      <c r="FN8075" s="161"/>
      <c r="FO8075" s="161"/>
      <c r="FP8075" s="161"/>
      <c r="FQ8075" s="161"/>
      <c r="FR8075" s="161"/>
      <c r="FS8075" s="161"/>
      <c r="FT8075" s="161"/>
      <c r="FU8075" s="161"/>
      <c r="FV8075" s="161"/>
      <c r="FW8075" s="161"/>
      <c r="FX8075" s="161"/>
      <c r="FY8075" s="161"/>
      <c r="FZ8075" s="161"/>
      <c r="GA8075" s="161"/>
      <c r="GB8075" s="161"/>
      <c r="GC8075" s="161"/>
      <c r="GD8075" s="161"/>
      <c r="GE8075" s="161"/>
      <c r="GF8075" s="161"/>
      <c r="GG8075" s="161"/>
      <c r="GH8075" s="161"/>
      <c r="GI8075" s="161"/>
      <c r="GJ8075" s="161"/>
      <c r="GK8075" s="161"/>
      <c r="GL8075" s="161"/>
      <c r="GM8075" s="161"/>
      <c r="GN8075" s="161"/>
      <c r="GO8075" s="161"/>
      <c r="GP8075" s="161"/>
      <c r="GQ8075" s="161"/>
      <c r="GR8075" s="161"/>
      <c r="GS8075" s="161"/>
      <c r="GT8075" s="161"/>
      <c r="GU8075" s="161"/>
      <c r="GV8075" s="161"/>
      <c r="GW8075" s="161"/>
      <c r="GX8075" s="161"/>
      <c r="GY8075" s="161"/>
      <c r="GZ8075" s="161"/>
      <c r="HA8075" s="161"/>
      <c r="HB8075" s="161"/>
      <c r="HC8075" s="161"/>
      <c r="HD8075" s="161"/>
      <c r="HE8075" s="161"/>
      <c r="HF8075" s="161"/>
      <c r="HG8075" s="161"/>
      <c r="HH8075" s="161"/>
      <c r="HI8075" s="161"/>
      <c r="HJ8075" s="161"/>
      <c r="HK8075" s="161"/>
      <c r="HL8075" s="161"/>
      <c r="HM8075" s="161"/>
      <c r="HN8075" s="161"/>
      <c r="HO8075" s="161"/>
      <c r="HP8075" s="161"/>
      <c r="HQ8075" s="161"/>
      <c r="HR8075" s="161"/>
      <c r="HS8075" s="161"/>
      <c r="HT8075" s="161"/>
      <c r="HU8075" s="161"/>
      <c r="HV8075" s="161"/>
      <c r="HW8075" s="161"/>
      <c r="HX8075" s="161"/>
      <c r="HY8075" s="161"/>
      <c r="HZ8075" s="161"/>
      <c r="IA8075" s="161"/>
      <c r="IB8075" s="161"/>
      <c r="IC8075" s="161"/>
      <c r="ID8075" s="161"/>
      <c r="IE8075" s="161"/>
      <c r="IF8075" s="161"/>
      <c r="IG8075" s="161"/>
      <c r="IH8075" s="161"/>
      <c r="II8075" s="161"/>
      <c r="IJ8075" s="161"/>
      <c r="IK8075" s="161"/>
      <c r="IL8075" s="161"/>
      <c r="IM8075" s="161"/>
      <c r="IN8075" s="161"/>
      <c r="IO8075" s="161"/>
      <c r="IP8075" s="161"/>
      <c r="IQ8075" s="161"/>
      <c r="IR8075" s="161"/>
      <c r="IS8075" s="161"/>
      <c r="IT8075" s="161"/>
      <c r="IU8075" s="161"/>
      <c r="IV8075" s="161"/>
      <c r="IW8075" s="161"/>
      <c r="IX8075" s="161"/>
      <c r="IY8075" s="161"/>
      <c r="IZ8075" s="161"/>
      <c r="JA8075" s="161"/>
      <c r="JB8075" s="161"/>
      <c r="JC8075" s="161"/>
      <c r="JD8075" s="161"/>
      <c r="JE8075" s="161"/>
      <c r="JF8075" s="161"/>
      <c r="JG8075" s="161"/>
    </row>
    <row r="8076" spans="1:267" s="214" customFormat="1" ht="19.5" customHeight="1" x14ac:dyDescent="0.25">
      <c r="A8076" s="42" t="s">
        <v>352</v>
      </c>
      <c r="B8076" s="27">
        <v>4</v>
      </c>
      <c r="C8076" s="27">
        <v>0</v>
      </c>
      <c r="D8076" s="27">
        <v>0</v>
      </c>
      <c r="E8076" s="27">
        <v>2.5</v>
      </c>
      <c r="F8076" s="27">
        <v>4</v>
      </c>
      <c r="G8076" s="27">
        <v>5</v>
      </c>
      <c r="H8076" s="27">
        <v>3</v>
      </c>
      <c r="I8076" s="27">
        <v>0</v>
      </c>
      <c r="J8076" s="27">
        <v>0</v>
      </c>
      <c r="K8076" s="27">
        <v>2</v>
      </c>
      <c r="L8076" s="119"/>
      <c r="M8076" s="92">
        <f>SUM(B8076:K8076)</f>
        <v>20.5</v>
      </c>
      <c r="N8076" s="27">
        <v>13</v>
      </c>
      <c r="O8076" s="185">
        <f>M8076/91</f>
        <v>0.22527472527472528</v>
      </c>
      <c r="P8076" s="55" t="s">
        <v>446</v>
      </c>
      <c r="Q8076" s="19" t="s">
        <v>7285</v>
      </c>
      <c r="R8076" s="41" t="s">
        <v>461</v>
      </c>
      <c r="S8076" s="19" t="s">
        <v>474</v>
      </c>
      <c r="T8076" s="28" t="s">
        <v>3672</v>
      </c>
      <c r="U8076" s="17">
        <v>10</v>
      </c>
      <c r="V8076" s="20" t="s">
        <v>609</v>
      </c>
      <c r="W8076" s="18" t="s">
        <v>6203</v>
      </c>
      <c r="X8076" s="18" t="s">
        <v>684</v>
      </c>
      <c r="Y8076" s="18" t="s">
        <v>1378</v>
      </c>
      <c r="Z8076" s="61"/>
      <c r="AA8076" s="161"/>
      <c r="AB8076" s="161"/>
      <c r="AC8076" s="161"/>
      <c r="AD8076" s="161"/>
      <c r="AE8076" s="161"/>
      <c r="AF8076" s="161"/>
      <c r="AG8076" s="161"/>
      <c r="AH8076" s="161"/>
      <c r="AI8076" s="161"/>
      <c r="AJ8076" s="161"/>
      <c r="AK8076" s="161"/>
      <c r="AL8076" s="161"/>
      <c r="AM8076" s="161"/>
      <c r="AN8076" s="161"/>
      <c r="AO8076" s="161"/>
      <c r="AP8076" s="161"/>
      <c r="AQ8076" s="161"/>
      <c r="AR8076" s="161"/>
      <c r="AS8076" s="161"/>
      <c r="AT8076" s="161"/>
      <c r="AU8076" s="161"/>
      <c r="AV8076" s="161"/>
      <c r="AW8076" s="161"/>
      <c r="AX8076" s="161"/>
      <c r="AY8076" s="161"/>
      <c r="AZ8076" s="161"/>
      <c r="BA8076" s="161"/>
      <c r="BB8076" s="161"/>
      <c r="BC8076" s="161"/>
      <c r="BD8076" s="161"/>
      <c r="BE8076" s="161"/>
      <c r="BF8076" s="161"/>
      <c r="BG8076" s="161"/>
      <c r="BH8076" s="161"/>
      <c r="BI8076" s="161"/>
      <c r="BJ8076" s="161"/>
      <c r="BK8076" s="161"/>
      <c r="BL8076" s="161"/>
      <c r="BM8076" s="161"/>
      <c r="BN8076" s="161"/>
      <c r="BO8076" s="161"/>
      <c r="BP8076" s="161"/>
      <c r="BQ8076" s="161"/>
      <c r="BR8076" s="161"/>
      <c r="BS8076" s="161"/>
      <c r="BT8076" s="161"/>
      <c r="BU8076" s="161"/>
      <c r="BV8076" s="161"/>
      <c r="BW8076" s="161"/>
      <c r="BX8076" s="161"/>
      <c r="BY8076" s="161"/>
      <c r="BZ8076" s="161"/>
      <c r="CA8076" s="161"/>
      <c r="CB8076" s="161"/>
      <c r="CC8076" s="161"/>
      <c r="CD8076" s="161"/>
      <c r="CE8076" s="161"/>
      <c r="CF8076" s="161"/>
      <c r="CG8076" s="161"/>
      <c r="CH8076" s="161"/>
      <c r="CI8076" s="161"/>
      <c r="CJ8076" s="161"/>
      <c r="CK8076" s="161"/>
      <c r="CL8076" s="161"/>
      <c r="CM8076" s="161"/>
      <c r="CN8076" s="161"/>
      <c r="CO8076" s="161"/>
      <c r="CP8076" s="161"/>
      <c r="CQ8076" s="161"/>
      <c r="CR8076" s="161"/>
      <c r="CS8076" s="161"/>
      <c r="CT8076" s="161"/>
      <c r="CU8076" s="161"/>
      <c r="CV8076" s="161"/>
      <c r="CW8076" s="161"/>
      <c r="CX8076" s="161"/>
      <c r="CY8076" s="161"/>
      <c r="CZ8076" s="161"/>
      <c r="DA8076" s="161"/>
      <c r="DB8076" s="161"/>
      <c r="DC8076" s="161"/>
      <c r="DD8076" s="161"/>
      <c r="DE8076" s="161"/>
      <c r="DF8076" s="161"/>
      <c r="DG8076" s="161"/>
      <c r="DH8076" s="161"/>
      <c r="DI8076" s="161"/>
      <c r="DJ8076" s="161"/>
      <c r="DK8076" s="161"/>
      <c r="DL8076" s="161"/>
      <c r="DM8076" s="161"/>
      <c r="DN8076" s="161"/>
      <c r="DO8076" s="161"/>
      <c r="DP8076" s="161"/>
      <c r="DQ8076" s="161"/>
      <c r="DR8076" s="161"/>
      <c r="DS8076" s="161"/>
      <c r="DT8076" s="161"/>
      <c r="DU8076" s="161"/>
      <c r="DV8076" s="161"/>
      <c r="DW8076" s="161"/>
      <c r="DX8076" s="161"/>
      <c r="DY8076" s="161"/>
      <c r="DZ8076" s="161"/>
      <c r="EA8076" s="161"/>
      <c r="EB8076" s="161"/>
      <c r="EC8076" s="161"/>
      <c r="ED8076" s="161"/>
      <c r="EE8076" s="161"/>
      <c r="EF8076" s="161"/>
      <c r="EG8076" s="161"/>
      <c r="EH8076" s="161"/>
      <c r="EI8076" s="161"/>
      <c r="EJ8076" s="161"/>
      <c r="EK8076" s="161"/>
      <c r="EL8076" s="161"/>
      <c r="EM8076" s="161"/>
      <c r="EN8076" s="161"/>
      <c r="EO8076" s="161"/>
      <c r="EP8076" s="161"/>
      <c r="EQ8076" s="161"/>
      <c r="ER8076" s="161"/>
      <c r="ES8076" s="161"/>
      <c r="ET8076" s="161"/>
      <c r="EU8076" s="161"/>
      <c r="EV8076" s="161"/>
      <c r="EW8076" s="161"/>
      <c r="EX8076" s="161"/>
      <c r="EY8076" s="161"/>
      <c r="EZ8076" s="161"/>
      <c r="FA8076" s="161"/>
      <c r="FB8076" s="161"/>
      <c r="FC8076" s="161"/>
      <c r="FD8076" s="161"/>
      <c r="FE8076" s="161"/>
      <c r="FF8076" s="161"/>
      <c r="FG8076" s="161"/>
      <c r="FH8076" s="161"/>
      <c r="FI8076" s="161"/>
      <c r="FJ8076" s="161"/>
      <c r="FK8076" s="161"/>
      <c r="FL8076" s="161"/>
      <c r="FM8076" s="161"/>
      <c r="FN8076" s="161"/>
      <c r="FO8076" s="161"/>
      <c r="FP8076" s="161"/>
      <c r="FQ8076" s="161"/>
      <c r="FR8076" s="161"/>
      <c r="FS8076" s="161"/>
      <c r="FT8076" s="161"/>
      <c r="FU8076" s="161"/>
      <c r="FV8076" s="161"/>
      <c r="FW8076" s="161"/>
      <c r="FX8076" s="161"/>
      <c r="FY8076" s="161"/>
      <c r="FZ8076" s="161"/>
      <c r="GA8076" s="161"/>
      <c r="GB8076" s="161"/>
      <c r="GC8076" s="161"/>
      <c r="GD8076" s="161"/>
      <c r="GE8076" s="161"/>
      <c r="GF8076" s="161"/>
      <c r="GG8076" s="161"/>
      <c r="GH8076" s="161"/>
      <c r="GI8076" s="161"/>
      <c r="GJ8076" s="161"/>
      <c r="GK8076" s="161"/>
      <c r="GL8076" s="161"/>
      <c r="GM8076" s="161"/>
      <c r="GN8076" s="161"/>
      <c r="GO8076" s="161"/>
      <c r="GP8076" s="161"/>
      <c r="GQ8076" s="161"/>
      <c r="GR8076" s="161"/>
      <c r="GS8076" s="161"/>
      <c r="GT8076" s="161"/>
      <c r="GU8076" s="161"/>
      <c r="GV8076" s="161"/>
      <c r="GW8076" s="161"/>
      <c r="GX8076" s="161"/>
      <c r="GY8076" s="161"/>
      <c r="GZ8076" s="161"/>
      <c r="HA8076" s="161"/>
      <c r="HB8076" s="161"/>
      <c r="HC8076" s="161"/>
      <c r="HD8076" s="161"/>
      <c r="HE8076" s="161"/>
      <c r="HF8076" s="161"/>
      <c r="HG8076" s="161"/>
      <c r="HH8076" s="161"/>
      <c r="HI8076" s="161"/>
      <c r="HJ8076" s="161"/>
      <c r="HK8076" s="161"/>
      <c r="HL8076" s="161"/>
      <c r="HM8076" s="161"/>
      <c r="HN8076" s="161"/>
      <c r="HO8076" s="161"/>
      <c r="HP8076" s="161"/>
      <c r="HQ8076" s="161"/>
      <c r="HR8076" s="161"/>
      <c r="HS8076" s="161"/>
      <c r="HT8076" s="161"/>
      <c r="HU8076" s="161"/>
      <c r="HV8076" s="161"/>
      <c r="HW8076" s="161"/>
      <c r="HX8076" s="161"/>
      <c r="HY8076" s="161"/>
      <c r="HZ8076" s="161"/>
      <c r="IA8076" s="161"/>
      <c r="IB8076" s="161"/>
      <c r="IC8076" s="161"/>
      <c r="ID8076" s="161"/>
      <c r="IE8076" s="161"/>
      <c r="IF8076" s="161"/>
      <c r="IG8076" s="161"/>
      <c r="IH8076" s="161"/>
      <c r="II8076" s="161"/>
      <c r="IJ8076" s="161"/>
      <c r="IK8076" s="161"/>
      <c r="IL8076" s="161"/>
      <c r="IM8076" s="161"/>
      <c r="IN8076" s="161"/>
      <c r="IO8076" s="161"/>
      <c r="IP8076" s="161"/>
      <c r="IQ8076" s="161"/>
      <c r="IR8076" s="161"/>
      <c r="IS8076" s="161"/>
      <c r="IT8076" s="161"/>
      <c r="IU8076" s="161"/>
      <c r="IV8076" s="161"/>
      <c r="IW8076" s="161"/>
      <c r="IX8076" s="161"/>
      <c r="IY8076" s="161"/>
      <c r="IZ8076" s="161"/>
      <c r="JA8076" s="161"/>
      <c r="JB8076" s="161"/>
      <c r="JC8076" s="161"/>
      <c r="JD8076" s="161"/>
      <c r="JE8076" s="161"/>
      <c r="JF8076" s="161"/>
      <c r="JG8076" s="161"/>
    </row>
    <row r="8077" spans="1:267" s="214" customFormat="1" ht="19.5" customHeight="1" x14ac:dyDescent="0.25">
      <c r="A8077" s="42" t="s">
        <v>1152</v>
      </c>
      <c r="B8077" s="27">
        <v>2.5</v>
      </c>
      <c r="C8077" s="27">
        <v>2</v>
      </c>
      <c r="D8077" s="27">
        <v>4.5</v>
      </c>
      <c r="E8077" s="27">
        <v>1.5</v>
      </c>
      <c r="F8077" s="27">
        <v>2</v>
      </c>
      <c r="G8077" s="27">
        <v>5</v>
      </c>
      <c r="H8077" s="27">
        <v>1</v>
      </c>
      <c r="I8077" s="27">
        <v>2</v>
      </c>
      <c r="J8077" s="27">
        <v>0</v>
      </c>
      <c r="K8077" s="27">
        <v>0</v>
      </c>
      <c r="L8077" s="119"/>
      <c r="M8077" s="92">
        <f>SUM(B8077:K8077)</f>
        <v>20.5</v>
      </c>
      <c r="N8077" s="27">
        <v>25</v>
      </c>
      <c r="O8077" s="185">
        <f>M8077/91</f>
        <v>0.22527472527472528</v>
      </c>
      <c r="P8077" s="55" t="s">
        <v>446</v>
      </c>
      <c r="Q8077" s="19" t="s">
        <v>709</v>
      </c>
      <c r="R8077" s="41" t="s">
        <v>783</v>
      </c>
      <c r="S8077" s="19" t="s">
        <v>556</v>
      </c>
      <c r="T8077" s="28" t="s">
        <v>3660</v>
      </c>
      <c r="U8077" s="17">
        <v>10</v>
      </c>
      <c r="V8077" s="20" t="s">
        <v>682</v>
      </c>
      <c r="W8077" s="18" t="s">
        <v>4610</v>
      </c>
      <c r="X8077" s="18" t="s">
        <v>468</v>
      </c>
      <c r="Y8077" s="18" t="s">
        <v>1078</v>
      </c>
      <c r="Z8077" s="61"/>
      <c r="AA8077" s="161"/>
      <c r="AB8077" s="161"/>
      <c r="AC8077" s="161"/>
      <c r="AD8077" s="161"/>
      <c r="AE8077" s="161"/>
      <c r="AF8077" s="161"/>
      <c r="AG8077" s="161"/>
      <c r="AH8077" s="161"/>
      <c r="AI8077" s="161"/>
      <c r="AJ8077" s="161"/>
      <c r="AK8077" s="161"/>
      <c r="AL8077" s="161"/>
      <c r="AM8077" s="161"/>
      <c r="AN8077" s="161"/>
      <c r="AO8077" s="161"/>
      <c r="AP8077" s="161"/>
      <c r="AQ8077" s="161"/>
      <c r="AR8077" s="161"/>
      <c r="AS8077" s="161"/>
      <c r="AT8077" s="161"/>
      <c r="AU8077" s="161"/>
      <c r="AV8077" s="161"/>
      <c r="AW8077" s="161"/>
      <c r="AX8077" s="161"/>
      <c r="AY8077" s="161"/>
      <c r="AZ8077" s="161"/>
      <c r="BA8077" s="161"/>
      <c r="BB8077" s="161"/>
      <c r="BC8077" s="161"/>
      <c r="BD8077" s="161"/>
      <c r="BE8077" s="161"/>
      <c r="BF8077" s="161"/>
      <c r="BG8077" s="161"/>
      <c r="BH8077" s="161"/>
      <c r="BI8077" s="161"/>
      <c r="BJ8077" s="161"/>
      <c r="BK8077" s="161"/>
      <c r="BL8077" s="161"/>
      <c r="BM8077" s="161"/>
      <c r="BN8077" s="161"/>
      <c r="BO8077" s="161"/>
      <c r="BP8077" s="161"/>
      <c r="BQ8077" s="161"/>
      <c r="BR8077" s="161"/>
      <c r="BS8077" s="161"/>
      <c r="BT8077" s="161"/>
      <c r="BU8077" s="161"/>
      <c r="BV8077" s="161"/>
      <c r="BW8077" s="161"/>
      <c r="BX8077" s="161"/>
      <c r="BY8077" s="161"/>
      <c r="BZ8077" s="161"/>
      <c r="CA8077" s="161"/>
      <c r="CB8077" s="161"/>
      <c r="CC8077" s="161"/>
      <c r="CD8077" s="161"/>
      <c r="CE8077" s="161"/>
      <c r="CF8077" s="161"/>
      <c r="CG8077" s="161"/>
      <c r="CH8077" s="161"/>
      <c r="CI8077" s="161"/>
      <c r="CJ8077" s="161"/>
      <c r="CK8077" s="161"/>
      <c r="CL8077" s="161"/>
      <c r="CM8077" s="161"/>
      <c r="CN8077" s="161"/>
      <c r="CO8077" s="161"/>
      <c r="CP8077" s="161"/>
      <c r="CQ8077" s="161"/>
      <c r="CR8077" s="161"/>
      <c r="CS8077" s="161"/>
      <c r="CT8077" s="161"/>
      <c r="CU8077" s="161"/>
      <c r="CV8077" s="161"/>
      <c r="CW8077" s="161"/>
      <c r="CX8077" s="161"/>
      <c r="CY8077" s="161"/>
      <c r="CZ8077" s="161"/>
      <c r="DA8077" s="161"/>
      <c r="DB8077" s="161"/>
      <c r="DC8077" s="161"/>
      <c r="DD8077" s="161"/>
      <c r="DE8077" s="161"/>
      <c r="DF8077" s="161"/>
      <c r="DG8077" s="161"/>
      <c r="DH8077" s="161"/>
      <c r="DI8077" s="161"/>
      <c r="DJ8077" s="161"/>
      <c r="DK8077" s="161"/>
      <c r="DL8077" s="161"/>
      <c r="DM8077" s="161"/>
      <c r="DN8077" s="161"/>
      <c r="DO8077" s="161"/>
      <c r="DP8077" s="161"/>
      <c r="DQ8077" s="161"/>
      <c r="DR8077" s="161"/>
      <c r="DS8077" s="161"/>
      <c r="DT8077" s="161"/>
      <c r="DU8077" s="161"/>
      <c r="DV8077" s="161"/>
      <c r="DW8077" s="161"/>
      <c r="DX8077" s="161"/>
      <c r="DY8077" s="161"/>
      <c r="DZ8077" s="161"/>
      <c r="EA8077" s="161"/>
      <c r="EB8077" s="161"/>
      <c r="EC8077" s="161"/>
      <c r="ED8077" s="161"/>
      <c r="EE8077" s="161"/>
      <c r="EF8077" s="161"/>
      <c r="EG8077" s="161"/>
      <c r="EH8077" s="161"/>
      <c r="EI8077" s="161"/>
      <c r="EJ8077" s="161"/>
      <c r="EK8077" s="161"/>
      <c r="EL8077" s="161"/>
      <c r="EM8077" s="161"/>
      <c r="EN8077" s="161"/>
      <c r="EO8077" s="161"/>
      <c r="EP8077" s="161"/>
      <c r="EQ8077" s="161"/>
      <c r="ER8077" s="161"/>
      <c r="ES8077" s="161"/>
      <c r="ET8077" s="161"/>
      <c r="EU8077" s="161"/>
      <c r="EV8077" s="161"/>
      <c r="EW8077" s="161"/>
      <c r="EX8077" s="161"/>
      <c r="EY8077" s="161"/>
      <c r="EZ8077" s="161"/>
      <c r="FA8077" s="161"/>
      <c r="FB8077" s="161"/>
      <c r="FC8077" s="161"/>
      <c r="FD8077" s="161"/>
      <c r="FE8077" s="161"/>
      <c r="FF8077" s="161"/>
      <c r="FG8077" s="161"/>
      <c r="FH8077" s="161"/>
      <c r="FI8077" s="161"/>
      <c r="FJ8077" s="161"/>
      <c r="FK8077" s="161"/>
      <c r="FL8077" s="161"/>
      <c r="FM8077" s="161"/>
      <c r="FN8077" s="161"/>
      <c r="FO8077" s="161"/>
      <c r="FP8077" s="161"/>
      <c r="FQ8077" s="161"/>
      <c r="FR8077" s="161"/>
      <c r="FS8077" s="161"/>
      <c r="FT8077" s="161"/>
      <c r="FU8077" s="161"/>
      <c r="FV8077" s="161"/>
      <c r="FW8077" s="161"/>
      <c r="FX8077" s="161"/>
      <c r="FY8077" s="161"/>
      <c r="FZ8077" s="161"/>
      <c r="GA8077" s="161"/>
      <c r="GB8077" s="161"/>
      <c r="GC8077" s="161"/>
      <c r="GD8077" s="161"/>
      <c r="GE8077" s="161"/>
      <c r="GF8077" s="161"/>
      <c r="GG8077" s="161"/>
      <c r="GH8077" s="161"/>
      <c r="GI8077" s="161"/>
      <c r="GJ8077" s="161"/>
      <c r="GK8077" s="161"/>
      <c r="GL8077" s="161"/>
      <c r="GM8077" s="161"/>
      <c r="GN8077" s="161"/>
      <c r="GO8077" s="161"/>
      <c r="GP8077" s="161"/>
      <c r="GQ8077" s="161"/>
      <c r="GR8077" s="161"/>
      <c r="GS8077" s="161"/>
      <c r="GT8077" s="161"/>
      <c r="GU8077" s="161"/>
      <c r="GV8077" s="161"/>
      <c r="GW8077" s="161"/>
      <c r="GX8077" s="161"/>
      <c r="GY8077" s="161"/>
      <c r="GZ8077" s="161"/>
      <c r="HA8077" s="161"/>
      <c r="HB8077" s="161"/>
      <c r="HC8077" s="161"/>
      <c r="HD8077" s="161"/>
      <c r="HE8077" s="161"/>
      <c r="HF8077" s="161"/>
      <c r="HG8077" s="161"/>
      <c r="HH8077" s="161"/>
      <c r="HI8077" s="161"/>
      <c r="HJ8077" s="161"/>
      <c r="HK8077" s="161"/>
      <c r="HL8077" s="161"/>
      <c r="HM8077" s="161"/>
      <c r="HN8077" s="161"/>
      <c r="HO8077" s="161"/>
      <c r="HP8077" s="161"/>
      <c r="HQ8077" s="161"/>
      <c r="HR8077" s="161"/>
      <c r="HS8077" s="161"/>
      <c r="HT8077" s="161"/>
      <c r="HU8077" s="161"/>
      <c r="HV8077" s="161"/>
      <c r="HW8077" s="161"/>
      <c r="HX8077" s="161"/>
      <c r="HY8077" s="161"/>
      <c r="HZ8077" s="161"/>
      <c r="IA8077" s="161"/>
      <c r="IB8077" s="161"/>
      <c r="IC8077" s="161"/>
      <c r="ID8077" s="161"/>
      <c r="IE8077" s="161"/>
      <c r="IF8077" s="161"/>
      <c r="IG8077" s="161"/>
      <c r="IH8077" s="161"/>
      <c r="II8077" s="161"/>
      <c r="IJ8077" s="161"/>
      <c r="IK8077" s="161"/>
      <c r="IL8077" s="161"/>
      <c r="IM8077" s="161"/>
      <c r="IN8077" s="161"/>
      <c r="IO8077" s="161"/>
      <c r="IP8077" s="161"/>
      <c r="IQ8077" s="161"/>
      <c r="IR8077" s="161"/>
      <c r="IS8077" s="161"/>
      <c r="IT8077" s="161"/>
      <c r="IU8077" s="161"/>
      <c r="IV8077" s="161"/>
      <c r="IW8077" s="161"/>
      <c r="IX8077" s="161"/>
      <c r="IY8077" s="161"/>
      <c r="IZ8077" s="161"/>
      <c r="JA8077" s="161"/>
      <c r="JB8077" s="161"/>
      <c r="JC8077" s="161"/>
      <c r="JD8077" s="161"/>
      <c r="JE8077" s="161"/>
      <c r="JF8077" s="161"/>
      <c r="JG8077" s="161"/>
    </row>
    <row r="8078" spans="1:267" s="214" customFormat="1" ht="19.5" customHeight="1" x14ac:dyDescent="0.25">
      <c r="A8078" s="42" t="s">
        <v>348</v>
      </c>
      <c r="B8078" s="27">
        <v>3.5</v>
      </c>
      <c r="C8078" s="27">
        <v>0</v>
      </c>
      <c r="D8078" s="27">
        <v>3</v>
      </c>
      <c r="E8078" s="27">
        <v>0</v>
      </c>
      <c r="F8078" s="27">
        <v>4</v>
      </c>
      <c r="G8078" s="27">
        <v>0</v>
      </c>
      <c r="H8078" s="27">
        <v>4</v>
      </c>
      <c r="I8078" s="27">
        <v>0</v>
      </c>
      <c r="J8078" s="27">
        <v>0</v>
      </c>
      <c r="K8078" s="27">
        <v>6</v>
      </c>
      <c r="L8078" s="119"/>
      <c r="M8078" s="92">
        <f>SUM(B8078:K8078)</f>
        <v>20.5</v>
      </c>
      <c r="N8078" s="27">
        <v>13</v>
      </c>
      <c r="O8078" s="185">
        <f>M8078/91</f>
        <v>0.22527472527472528</v>
      </c>
      <c r="P8078" s="55" t="s">
        <v>446</v>
      </c>
      <c r="Q8078" s="19" t="s">
        <v>7284</v>
      </c>
      <c r="R8078" s="41" t="s">
        <v>607</v>
      </c>
      <c r="S8078" s="19" t="s">
        <v>504</v>
      </c>
      <c r="T8078" s="28" t="s">
        <v>3672</v>
      </c>
      <c r="U8078" s="17">
        <v>10</v>
      </c>
      <c r="V8078" s="20" t="s">
        <v>682</v>
      </c>
      <c r="W8078" s="18" t="s">
        <v>6203</v>
      </c>
      <c r="X8078" s="18" t="s">
        <v>684</v>
      </c>
      <c r="Y8078" s="18" t="s">
        <v>1378</v>
      </c>
      <c r="Z8078" s="61"/>
      <c r="AA8078" s="161"/>
      <c r="AB8078" s="161"/>
      <c r="AC8078" s="161"/>
      <c r="AD8078" s="161"/>
      <c r="AE8078" s="161"/>
      <c r="AF8078" s="161"/>
      <c r="AG8078" s="161"/>
      <c r="AH8078" s="161"/>
      <c r="AI8078" s="161"/>
      <c r="AJ8078" s="161"/>
      <c r="AK8078" s="161"/>
      <c r="AL8078" s="161"/>
      <c r="AM8078" s="161"/>
      <c r="AN8078" s="161"/>
      <c r="AO8078" s="161"/>
      <c r="AP8078" s="161"/>
      <c r="AQ8078" s="161"/>
      <c r="AR8078" s="161"/>
      <c r="AS8078" s="161"/>
      <c r="AT8078" s="161"/>
      <c r="AU8078" s="161"/>
      <c r="AV8078" s="161"/>
      <c r="AW8078" s="161"/>
      <c r="AX8078" s="161"/>
      <c r="AY8078" s="161"/>
      <c r="AZ8078" s="161"/>
      <c r="BA8078" s="161"/>
      <c r="BB8078" s="161"/>
      <c r="BC8078" s="161"/>
      <c r="BD8078" s="161"/>
      <c r="BE8078" s="161"/>
      <c r="BF8078" s="161"/>
      <c r="BG8078" s="161"/>
      <c r="BH8078" s="161"/>
      <c r="BI8078" s="161"/>
      <c r="BJ8078" s="161"/>
      <c r="BK8078" s="161"/>
      <c r="BL8078" s="161"/>
      <c r="BM8078" s="161"/>
      <c r="BN8078" s="161"/>
      <c r="BO8078" s="161"/>
      <c r="BP8078" s="161"/>
      <c r="BQ8078" s="161"/>
      <c r="BR8078" s="161"/>
      <c r="BS8078" s="161"/>
      <c r="BT8078" s="161"/>
      <c r="BU8078" s="161"/>
      <c r="BV8078" s="161"/>
      <c r="BW8078" s="161"/>
      <c r="BX8078" s="161"/>
      <c r="BY8078" s="161"/>
      <c r="BZ8078" s="161"/>
      <c r="CA8078" s="161"/>
      <c r="CB8078" s="161"/>
      <c r="CC8078" s="161"/>
      <c r="CD8078" s="161"/>
      <c r="CE8078" s="161"/>
      <c r="CF8078" s="161"/>
      <c r="CG8078" s="161"/>
      <c r="CH8078" s="161"/>
      <c r="CI8078" s="161"/>
      <c r="CJ8078" s="161"/>
      <c r="CK8078" s="161"/>
      <c r="CL8078" s="161"/>
      <c r="CM8078" s="161"/>
      <c r="CN8078" s="161"/>
      <c r="CO8078" s="161"/>
      <c r="CP8078" s="161"/>
      <c r="CQ8078" s="161"/>
      <c r="CR8078" s="161"/>
      <c r="CS8078" s="161"/>
      <c r="CT8078" s="161"/>
      <c r="CU8078" s="161"/>
      <c r="CV8078" s="161"/>
      <c r="CW8078" s="161"/>
      <c r="CX8078" s="161"/>
      <c r="CY8078" s="161"/>
      <c r="CZ8078" s="161"/>
      <c r="DA8078" s="161"/>
      <c r="DB8078" s="161"/>
      <c r="DC8078" s="161"/>
      <c r="DD8078" s="161"/>
      <c r="DE8078" s="161"/>
      <c r="DF8078" s="161"/>
      <c r="DG8078" s="161"/>
      <c r="DH8078" s="161"/>
      <c r="DI8078" s="161"/>
      <c r="DJ8078" s="161"/>
      <c r="DK8078" s="161"/>
      <c r="DL8078" s="161"/>
      <c r="DM8078" s="161"/>
      <c r="DN8078" s="161"/>
      <c r="DO8078" s="161"/>
      <c r="DP8078" s="161"/>
      <c r="DQ8078" s="161"/>
      <c r="DR8078" s="161"/>
      <c r="DS8078" s="161"/>
      <c r="DT8078" s="161"/>
      <c r="DU8078" s="161"/>
      <c r="DV8078" s="161"/>
      <c r="DW8078" s="161"/>
      <c r="DX8078" s="161"/>
      <c r="DY8078" s="161"/>
      <c r="DZ8078" s="161"/>
      <c r="EA8078" s="161"/>
      <c r="EB8078" s="161"/>
      <c r="EC8078" s="161"/>
      <c r="ED8078" s="161"/>
      <c r="EE8078" s="161"/>
      <c r="EF8078" s="161"/>
      <c r="EG8078" s="161"/>
      <c r="EH8078" s="161"/>
      <c r="EI8078" s="161"/>
      <c r="EJ8078" s="161"/>
      <c r="EK8078" s="161"/>
      <c r="EL8078" s="161"/>
      <c r="EM8078" s="161"/>
      <c r="EN8078" s="161"/>
      <c r="EO8078" s="161"/>
      <c r="EP8078" s="161"/>
      <c r="EQ8078" s="161"/>
      <c r="ER8078" s="161"/>
      <c r="ES8078" s="161"/>
      <c r="ET8078" s="161"/>
      <c r="EU8078" s="161"/>
      <c r="EV8078" s="161"/>
      <c r="EW8078" s="161"/>
      <c r="EX8078" s="161"/>
      <c r="EY8078" s="161"/>
      <c r="EZ8078" s="161"/>
      <c r="FA8078" s="161"/>
      <c r="FB8078" s="161"/>
      <c r="FC8078" s="161"/>
      <c r="FD8078" s="161"/>
      <c r="FE8078" s="161"/>
      <c r="FF8078" s="161"/>
      <c r="FG8078" s="161"/>
      <c r="FH8078" s="161"/>
      <c r="FI8078" s="161"/>
      <c r="FJ8078" s="161"/>
      <c r="FK8078" s="161"/>
      <c r="FL8078" s="161"/>
      <c r="FM8078" s="161"/>
      <c r="FN8078" s="161"/>
      <c r="FO8078" s="161"/>
      <c r="FP8078" s="161"/>
      <c r="FQ8078" s="161"/>
      <c r="FR8078" s="161"/>
      <c r="FS8078" s="161"/>
      <c r="FT8078" s="161"/>
      <c r="FU8078" s="161"/>
      <c r="FV8078" s="161"/>
      <c r="FW8078" s="161"/>
      <c r="FX8078" s="161"/>
      <c r="FY8078" s="161"/>
      <c r="FZ8078" s="161"/>
      <c r="GA8078" s="161"/>
      <c r="GB8078" s="161"/>
      <c r="GC8078" s="161"/>
      <c r="GD8078" s="161"/>
      <c r="GE8078" s="161"/>
      <c r="GF8078" s="161"/>
      <c r="GG8078" s="161"/>
      <c r="GH8078" s="161"/>
      <c r="GI8078" s="161"/>
      <c r="GJ8078" s="161"/>
      <c r="GK8078" s="161"/>
      <c r="GL8078" s="161"/>
      <c r="GM8078" s="161"/>
      <c r="GN8078" s="161"/>
      <c r="GO8078" s="161"/>
      <c r="GP8078" s="161"/>
      <c r="GQ8078" s="161"/>
      <c r="GR8078" s="161"/>
      <c r="GS8078" s="161"/>
      <c r="GT8078" s="161"/>
      <c r="GU8078" s="161"/>
      <c r="GV8078" s="161"/>
      <c r="GW8078" s="161"/>
      <c r="GX8078" s="161"/>
      <c r="GY8078" s="161"/>
      <c r="GZ8078" s="161"/>
      <c r="HA8078" s="161"/>
      <c r="HB8078" s="161"/>
      <c r="HC8078" s="161"/>
      <c r="HD8078" s="161"/>
      <c r="HE8078" s="161"/>
      <c r="HF8078" s="161"/>
      <c r="HG8078" s="161"/>
      <c r="HH8078" s="161"/>
      <c r="HI8078" s="161"/>
      <c r="HJ8078" s="161"/>
      <c r="HK8078" s="161"/>
      <c r="HL8078" s="161"/>
      <c r="HM8078" s="161"/>
      <c r="HN8078" s="161"/>
      <c r="HO8078" s="161"/>
      <c r="HP8078" s="161"/>
      <c r="HQ8078" s="161"/>
      <c r="HR8078" s="161"/>
      <c r="HS8078" s="161"/>
      <c r="HT8078" s="161"/>
      <c r="HU8078" s="161"/>
      <c r="HV8078" s="161"/>
      <c r="HW8078" s="161"/>
      <c r="HX8078" s="161"/>
      <c r="HY8078" s="161"/>
      <c r="HZ8078" s="161"/>
      <c r="IA8078" s="161"/>
      <c r="IB8078" s="161"/>
      <c r="IC8078" s="161"/>
      <c r="ID8078" s="161"/>
      <c r="IE8078" s="161"/>
      <c r="IF8078" s="161"/>
      <c r="IG8078" s="161"/>
      <c r="IH8078" s="161"/>
      <c r="II8078" s="161"/>
      <c r="IJ8078" s="161"/>
      <c r="IK8078" s="161"/>
      <c r="IL8078" s="161"/>
      <c r="IM8078" s="161"/>
      <c r="IN8078" s="161"/>
      <c r="IO8078" s="161"/>
      <c r="IP8078" s="161"/>
      <c r="IQ8078" s="161"/>
      <c r="IR8078" s="161"/>
      <c r="IS8078" s="161"/>
      <c r="IT8078" s="161"/>
      <c r="IU8078" s="161"/>
      <c r="IV8078" s="161"/>
      <c r="IW8078" s="161"/>
      <c r="IX8078" s="161"/>
      <c r="IY8078" s="161"/>
      <c r="IZ8078" s="161"/>
      <c r="JA8078" s="161"/>
      <c r="JB8078" s="161"/>
      <c r="JC8078" s="161"/>
      <c r="JD8078" s="161"/>
      <c r="JE8078" s="161"/>
      <c r="JF8078" s="161"/>
      <c r="JG8078" s="161"/>
    </row>
    <row r="8079" spans="1:267" s="214" customFormat="1" ht="19.5" customHeight="1" x14ac:dyDescent="0.25">
      <c r="A8079" s="42" t="s">
        <v>351</v>
      </c>
      <c r="B8079" s="27">
        <v>4.5</v>
      </c>
      <c r="C8079" s="27">
        <v>0</v>
      </c>
      <c r="D8079" s="27">
        <v>0</v>
      </c>
      <c r="E8079" s="27">
        <v>0</v>
      </c>
      <c r="F8079" s="27">
        <v>7</v>
      </c>
      <c r="G8079" s="27">
        <v>4</v>
      </c>
      <c r="H8079" s="27">
        <v>3</v>
      </c>
      <c r="I8079" s="27">
        <v>0</v>
      </c>
      <c r="J8079" s="27">
        <v>0</v>
      </c>
      <c r="K8079" s="27">
        <v>2</v>
      </c>
      <c r="L8079" s="119"/>
      <c r="M8079" s="92">
        <f>SUM(B8079:K8079)</f>
        <v>20.5</v>
      </c>
      <c r="N8079" s="27">
        <v>9</v>
      </c>
      <c r="O8079" s="185">
        <f>M8079/91</f>
        <v>0.22527472527472528</v>
      </c>
      <c r="P8079" s="55" t="s">
        <v>446</v>
      </c>
      <c r="Q8079" s="19" t="s">
        <v>6151</v>
      </c>
      <c r="R8079" s="41" t="s">
        <v>454</v>
      </c>
      <c r="S8079" s="19" t="s">
        <v>626</v>
      </c>
      <c r="T8079" s="28" t="s">
        <v>8947</v>
      </c>
      <c r="U8079" s="17">
        <v>10</v>
      </c>
      <c r="V8079" s="20" t="s">
        <v>6142</v>
      </c>
      <c r="W8079" s="18" t="s">
        <v>4621</v>
      </c>
      <c r="X8079" s="18" t="s">
        <v>451</v>
      </c>
      <c r="Y8079" s="18" t="s">
        <v>1016</v>
      </c>
      <c r="Z8079" s="61"/>
      <c r="AA8079" s="161"/>
      <c r="AB8079" s="161"/>
      <c r="AC8079" s="161"/>
      <c r="AD8079" s="161"/>
      <c r="AE8079" s="161"/>
      <c r="AF8079" s="161"/>
      <c r="AG8079" s="161"/>
      <c r="AH8079" s="161"/>
      <c r="AI8079" s="161"/>
      <c r="AJ8079" s="161"/>
      <c r="AK8079" s="161"/>
      <c r="AL8079" s="161"/>
      <c r="AM8079" s="161"/>
      <c r="AN8079" s="161"/>
      <c r="AO8079" s="161"/>
      <c r="AP8079" s="161"/>
      <c r="AQ8079" s="161"/>
      <c r="AR8079" s="161"/>
      <c r="AS8079" s="161"/>
      <c r="AT8079" s="161"/>
      <c r="AU8079" s="161"/>
      <c r="AV8079" s="161"/>
      <c r="AW8079" s="161"/>
      <c r="AX8079" s="161"/>
      <c r="AY8079" s="161"/>
      <c r="AZ8079" s="161"/>
      <c r="BA8079" s="161"/>
      <c r="BB8079" s="161"/>
      <c r="BC8079" s="161"/>
      <c r="BD8079" s="161"/>
      <c r="BE8079" s="161"/>
      <c r="BF8079" s="161"/>
      <c r="BG8079" s="161"/>
      <c r="BH8079" s="161"/>
      <c r="BI8079" s="161"/>
      <c r="BJ8079" s="161"/>
      <c r="BK8079" s="161"/>
      <c r="BL8079" s="161"/>
      <c r="BM8079" s="161"/>
      <c r="BN8079" s="161"/>
      <c r="BO8079" s="161"/>
      <c r="BP8079" s="161"/>
      <c r="BQ8079" s="161"/>
      <c r="BR8079" s="161"/>
      <c r="BS8079" s="161"/>
      <c r="BT8079" s="161"/>
      <c r="BU8079" s="161"/>
      <c r="BV8079" s="161"/>
      <c r="BW8079" s="161"/>
      <c r="BX8079" s="161"/>
      <c r="BY8079" s="161"/>
      <c r="BZ8079" s="161"/>
      <c r="CA8079" s="161"/>
      <c r="CB8079" s="161"/>
      <c r="CC8079" s="161"/>
      <c r="CD8079" s="161"/>
      <c r="CE8079" s="161"/>
      <c r="CF8079" s="161"/>
      <c r="CG8079" s="161"/>
      <c r="CH8079" s="161"/>
      <c r="CI8079" s="161"/>
      <c r="CJ8079" s="161"/>
      <c r="CK8079" s="161"/>
      <c r="CL8079" s="161"/>
      <c r="CM8079" s="161"/>
      <c r="CN8079" s="161"/>
      <c r="CO8079" s="161"/>
      <c r="CP8079" s="161"/>
      <c r="CQ8079" s="161"/>
      <c r="CR8079" s="161"/>
      <c r="CS8079" s="161"/>
      <c r="CT8079" s="161"/>
      <c r="CU8079" s="161"/>
      <c r="CV8079" s="161"/>
      <c r="CW8079" s="161"/>
      <c r="CX8079" s="161"/>
      <c r="CY8079" s="161"/>
      <c r="CZ8079" s="161"/>
      <c r="DA8079" s="161"/>
      <c r="DB8079" s="161"/>
      <c r="DC8079" s="161"/>
      <c r="DD8079" s="161"/>
      <c r="DE8079" s="161"/>
      <c r="DF8079" s="161"/>
      <c r="DG8079" s="161"/>
      <c r="DH8079" s="161"/>
      <c r="DI8079" s="161"/>
      <c r="DJ8079" s="161"/>
      <c r="DK8079" s="161"/>
      <c r="DL8079" s="161"/>
      <c r="DM8079" s="161"/>
      <c r="DN8079" s="161"/>
      <c r="DO8079" s="161"/>
      <c r="DP8079" s="161"/>
      <c r="DQ8079" s="161"/>
      <c r="DR8079" s="161"/>
      <c r="DS8079" s="161"/>
      <c r="DT8079" s="161"/>
      <c r="DU8079" s="161"/>
      <c r="DV8079" s="161"/>
      <c r="DW8079" s="161"/>
      <c r="DX8079" s="161"/>
      <c r="DY8079" s="161"/>
      <c r="DZ8079" s="161"/>
      <c r="EA8079" s="161"/>
      <c r="EB8079" s="161"/>
      <c r="EC8079" s="161"/>
      <c r="ED8079" s="161"/>
      <c r="EE8079" s="161"/>
      <c r="EF8079" s="161"/>
      <c r="EG8079" s="161"/>
      <c r="EH8079" s="161"/>
      <c r="EI8079" s="161"/>
      <c r="EJ8079" s="161"/>
      <c r="EK8079" s="161"/>
      <c r="EL8079" s="161"/>
      <c r="EM8079" s="161"/>
      <c r="EN8079" s="161"/>
      <c r="EO8079" s="161"/>
      <c r="EP8079" s="161"/>
      <c r="EQ8079" s="161"/>
      <c r="ER8079" s="161"/>
      <c r="ES8079" s="161"/>
      <c r="ET8079" s="161"/>
      <c r="EU8079" s="161"/>
      <c r="EV8079" s="161"/>
      <c r="EW8079" s="161"/>
      <c r="EX8079" s="161"/>
      <c r="EY8079" s="161"/>
      <c r="EZ8079" s="161"/>
      <c r="FA8079" s="161"/>
      <c r="FB8079" s="161"/>
      <c r="FC8079" s="161"/>
      <c r="FD8079" s="161"/>
      <c r="FE8079" s="161"/>
      <c r="FF8079" s="161"/>
      <c r="FG8079" s="161"/>
      <c r="FH8079" s="161"/>
      <c r="FI8079" s="161"/>
      <c r="FJ8079" s="161"/>
      <c r="FK8079" s="161"/>
      <c r="FL8079" s="161"/>
      <c r="FM8079" s="161"/>
      <c r="FN8079" s="161"/>
      <c r="FO8079" s="161"/>
      <c r="FP8079" s="161"/>
      <c r="FQ8079" s="161"/>
      <c r="FR8079" s="161"/>
      <c r="FS8079" s="161"/>
      <c r="FT8079" s="161"/>
      <c r="FU8079" s="161"/>
      <c r="FV8079" s="161"/>
      <c r="FW8079" s="161"/>
      <c r="FX8079" s="161"/>
      <c r="FY8079" s="161"/>
      <c r="FZ8079" s="161"/>
      <c r="GA8079" s="161"/>
      <c r="GB8079" s="161"/>
      <c r="GC8079" s="161"/>
      <c r="GD8079" s="161"/>
      <c r="GE8079" s="161"/>
      <c r="GF8079" s="161"/>
      <c r="GG8079" s="161"/>
      <c r="GH8079" s="161"/>
      <c r="GI8079" s="161"/>
      <c r="GJ8079" s="161"/>
      <c r="GK8079" s="161"/>
      <c r="GL8079" s="161"/>
      <c r="GM8079" s="161"/>
      <c r="GN8079" s="161"/>
      <c r="GO8079" s="161"/>
      <c r="GP8079" s="161"/>
      <c r="GQ8079" s="161"/>
      <c r="GR8079" s="161"/>
      <c r="GS8079" s="161"/>
      <c r="GT8079" s="161"/>
      <c r="GU8079" s="161"/>
      <c r="GV8079" s="161"/>
      <c r="GW8079" s="161"/>
      <c r="GX8079" s="161"/>
      <c r="GY8079" s="161"/>
      <c r="GZ8079" s="161"/>
      <c r="HA8079" s="161"/>
      <c r="HB8079" s="161"/>
      <c r="HC8079" s="161"/>
      <c r="HD8079" s="161"/>
      <c r="HE8079" s="161"/>
      <c r="HF8079" s="161"/>
      <c r="HG8079" s="161"/>
      <c r="HH8079" s="161"/>
      <c r="HI8079" s="161"/>
      <c r="HJ8079" s="161"/>
      <c r="HK8079" s="161"/>
      <c r="HL8079" s="161"/>
      <c r="HM8079" s="161"/>
      <c r="HN8079" s="161"/>
      <c r="HO8079" s="161"/>
      <c r="HP8079" s="161"/>
      <c r="HQ8079" s="161"/>
      <c r="HR8079" s="161"/>
      <c r="HS8079" s="161"/>
      <c r="HT8079" s="161"/>
      <c r="HU8079" s="161"/>
      <c r="HV8079" s="161"/>
      <c r="HW8079" s="161"/>
      <c r="HX8079" s="161"/>
      <c r="HY8079" s="161"/>
      <c r="HZ8079" s="161"/>
      <c r="IA8079" s="161"/>
      <c r="IB8079" s="161"/>
      <c r="IC8079" s="161"/>
      <c r="ID8079" s="161"/>
      <c r="IE8079" s="161"/>
      <c r="IF8079" s="161"/>
      <c r="IG8079" s="161"/>
      <c r="IH8079" s="161"/>
      <c r="II8079" s="161"/>
      <c r="IJ8079" s="161"/>
      <c r="IK8079" s="161"/>
      <c r="IL8079" s="161"/>
      <c r="IM8079" s="161"/>
      <c r="IN8079" s="161"/>
      <c r="IO8079" s="161"/>
      <c r="IP8079" s="161"/>
      <c r="IQ8079" s="161"/>
      <c r="IR8079" s="161"/>
      <c r="IS8079" s="161"/>
      <c r="IT8079" s="161"/>
      <c r="IU8079" s="161"/>
      <c r="IV8079" s="161"/>
      <c r="IW8079" s="161"/>
      <c r="IX8079" s="161"/>
      <c r="IY8079" s="161"/>
      <c r="IZ8079" s="161"/>
      <c r="JA8079" s="161"/>
      <c r="JB8079" s="161"/>
      <c r="JC8079" s="161"/>
      <c r="JD8079" s="161"/>
      <c r="JE8079" s="161"/>
      <c r="JF8079" s="161"/>
      <c r="JG8079" s="161"/>
    </row>
    <row r="8080" spans="1:267" s="214" customFormat="1" ht="19.5" customHeight="1" x14ac:dyDescent="0.25">
      <c r="A8080" s="42" t="s">
        <v>345</v>
      </c>
      <c r="B8080" s="27">
        <v>2.5</v>
      </c>
      <c r="C8080" s="27">
        <v>0</v>
      </c>
      <c r="D8080" s="27">
        <v>6</v>
      </c>
      <c r="E8080" s="27">
        <v>1</v>
      </c>
      <c r="F8080" s="27">
        <v>4</v>
      </c>
      <c r="G8080" s="27">
        <v>5</v>
      </c>
      <c r="H8080" s="27">
        <v>2</v>
      </c>
      <c r="I8080" s="27">
        <v>0</v>
      </c>
      <c r="J8080" s="27">
        <v>0</v>
      </c>
      <c r="K8080" s="27">
        <v>0</v>
      </c>
      <c r="L8080" s="119"/>
      <c r="M8080" s="92">
        <f>SUM(B8080:K8080)</f>
        <v>20.5</v>
      </c>
      <c r="N8080" s="27">
        <v>13</v>
      </c>
      <c r="O8080" s="185">
        <f>M8080/91</f>
        <v>0.22527472527472528</v>
      </c>
      <c r="P8080" s="55" t="s">
        <v>446</v>
      </c>
      <c r="Q8080" s="19" t="s">
        <v>2241</v>
      </c>
      <c r="R8080" s="41" t="s">
        <v>488</v>
      </c>
      <c r="S8080" s="19" t="s">
        <v>523</v>
      </c>
      <c r="T8080" s="28" t="s">
        <v>3672</v>
      </c>
      <c r="U8080" s="17">
        <v>10</v>
      </c>
      <c r="V8080" s="20" t="s">
        <v>682</v>
      </c>
      <c r="W8080" s="18" t="s">
        <v>6203</v>
      </c>
      <c r="X8080" s="18" t="s">
        <v>684</v>
      </c>
      <c r="Y8080" s="18" t="s">
        <v>1378</v>
      </c>
      <c r="Z8080" s="61"/>
      <c r="AA8080" s="161"/>
      <c r="AB8080" s="161"/>
      <c r="AC8080" s="161"/>
      <c r="AD8080" s="161"/>
      <c r="AE8080" s="161"/>
      <c r="AF8080" s="161"/>
      <c r="AG8080" s="161"/>
      <c r="AH8080" s="161"/>
      <c r="AI8080" s="161"/>
      <c r="AJ8080" s="161"/>
      <c r="AK8080" s="161"/>
      <c r="AL8080" s="161"/>
      <c r="AM8080" s="161"/>
      <c r="AN8080" s="161"/>
      <c r="AO8080" s="161"/>
      <c r="AP8080" s="161"/>
      <c r="AQ8080" s="161"/>
      <c r="AR8080" s="161"/>
      <c r="AS8080" s="161"/>
      <c r="AT8080" s="161"/>
      <c r="AU8080" s="161"/>
      <c r="AV8080" s="161"/>
      <c r="AW8080" s="161"/>
      <c r="AX8080" s="161"/>
      <c r="AY8080" s="161"/>
      <c r="AZ8080" s="161"/>
      <c r="BA8080" s="161"/>
      <c r="BB8080" s="161"/>
      <c r="BC8080" s="161"/>
      <c r="BD8080" s="161"/>
      <c r="BE8080" s="161"/>
      <c r="BF8080" s="161"/>
      <c r="BG8080" s="161"/>
      <c r="BH8080" s="161"/>
      <c r="BI8080" s="161"/>
      <c r="BJ8080" s="161"/>
      <c r="BK8080" s="161"/>
      <c r="BL8080" s="161"/>
      <c r="BM8080" s="161"/>
      <c r="BN8080" s="161"/>
      <c r="BO8080" s="161"/>
      <c r="BP8080" s="161"/>
      <c r="BQ8080" s="161"/>
      <c r="BR8080" s="161"/>
      <c r="BS8080" s="161"/>
      <c r="BT8080" s="161"/>
      <c r="BU8080" s="161"/>
      <c r="BV8080" s="161"/>
      <c r="BW8080" s="161"/>
      <c r="BX8080" s="161"/>
      <c r="BY8080" s="161"/>
      <c r="BZ8080" s="161"/>
      <c r="CA8080" s="161"/>
      <c r="CB8080" s="161"/>
      <c r="CC8080" s="161"/>
      <c r="CD8080" s="161"/>
      <c r="CE8080" s="161"/>
      <c r="CF8080" s="161"/>
      <c r="CG8080" s="161"/>
      <c r="CH8080" s="161"/>
      <c r="CI8080" s="161"/>
      <c r="CJ8080" s="161"/>
      <c r="CK8080" s="161"/>
      <c r="CL8080" s="161"/>
      <c r="CM8080" s="161"/>
      <c r="CN8080" s="161"/>
      <c r="CO8080" s="161"/>
      <c r="CP8080" s="161"/>
      <c r="CQ8080" s="161"/>
      <c r="CR8080" s="161"/>
      <c r="CS8080" s="161"/>
      <c r="CT8080" s="161"/>
      <c r="CU8080" s="161"/>
      <c r="CV8080" s="161"/>
      <c r="CW8080" s="161"/>
      <c r="CX8080" s="161"/>
      <c r="CY8080" s="161"/>
      <c r="CZ8080" s="161"/>
      <c r="DA8080" s="161"/>
      <c r="DB8080" s="161"/>
      <c r="DC8080" s="161"/>
      <c r="DD8080" s="161"/>
      <c r="DE8080" s="161"/>
      <c r="DF8080" s="161"/>
      <c r="DG8080" s="161"/>
      <c r="DH8080" s="161"/>
      <c r="DI8080" s="161"/>
      <c r="DJ8080" s="161"/>
      <c r="DK8080" s="161"/>
      <c r="DL8080" s="161"/>
      <c r="DM8080" s="161"/>
      <c r="DN8080" s="161"/>
      <c r="DO8080" s="161"/>
      <c r="DP8080" s="161"/>
      <c r="DQ8080" s="161"/>
      <c r="DR8080" s="161"/>
      <c r="DS8080" s="161"/>
      <c r="DT8080" s="161"/>
      <c r="DU8080" s="161"/>
      <c r="DV8080" s="161"/>
      <c r="DW8080" s="161"/>
      <c r="DX8080" s="161"/>
      <c r="DY8080" s="161"/>
      <c r="DZ8080" s="161"/>
      <c r="EA8080" s="161"/>
      <c r="EB8080" s="161"/>
      <c r="EC8080" s="161"/>
      <c r="ED8080" s="161"/>
      <c r="EE8080" s="161"/>
      <c r="EF8080" s="161"/>
      <c r="EG8080" s="161"/>
      <c r="EH8080" s="161"/>
      <c r="EI8080" s="161"/>
      <c r="EJ8080" s="161"/>
      <c r="EK8080" s="161"/>
      <c r="EL8080" s="161"/>
      <c r="EM8080" s="161"/>
      <c r="EN8080" s="161"/>
      <c r="EO8080" s="161"/>
      <c r="EP8080" s="161"/>
      <c r="EQ8080" s="161"/>
      <c r="ER8080" s="161"/>
      <c r="ES8080" s="161"/>
      <c r="ET8080" s="161"/>
      <c r="EU8080" s="161"/>
      <c r="EV8080" s="161"/>
      <c r="EW8080" s="161"/>
      <c r="EX8080" s="161"/>
      <c r="EY8080" s="161"/>
      <c r="EZ8080" s="161"/>
      <c r="FA8080" s="161"/>
      <c r="FB8080" s="161"/>
      <c r="FC8080" s="161"/>
      <c r="FD8080" s="161"/>
      <c r="FE8080" s="161"/>
      <c r="FF8080" s="161"/>
      <c r="FG8080" s="161"/>
      <c r="FH8080" s="161"/>
      <c r="FI8080" s="161"/>
      <c r="FJ8080" s="161"/>
      <c r="FK8080" s="161"/>
      <c r="FL8080" s="161"/>
      <c r="FM8080" s="161"/>
      <c r="FN8080" s="161"/>
      <c r="FO8080" s="161"/>
      <c r="FP8080" s="161"/>
      <c r="FQ8080" s="161"/>
      <c r="FR8080" s="161"/>
      <c r="FS8080" s="161"/>
      <c r="FT8080" s="161"/>
      <c r="FU8080" s="161"/>
      <c r="FV8080" s="161"/>
      <c r="FW8080" s="161"/>
      <c r="FX8080" s="161"/>
      <c r="FY8080" s="161"/>
      <c r="FZ8080" s="161"/>
      <c r="GA8080" s="161"/>
      <c r="GB8080" s="161"/>
      <c r="GC8080" s="161"/>
      <c r="GD8080" s="161"/>
      <c r="GE8080" s="161"/>
      <c r="GF8080" s="161"/>
      <c r="GG8080" s="161"/>
      <c r="GH8080" s="161"/>
      <c r="GI8080" s="161"/>
      <c r="GJ8080" s="161"/>
      <c r="GK8080" s="161"/>
      <c r="GL8080" s="161"/>
      <c r="GM8080" s="161"/>
      <c r="GN8080" s="161"/>
      <c r="GO8080" s="161"/>
      <c r="GP8080" s="161"/>
      <c r="GQ8080" s="161"/>
      <c r="GR8080" s="161"/>
      <c r="GS8080" s="161"/>
      <c r="GT8080" s="161"/>
      <c r="GU8080" s="161"/>
      <c r="GV8080" s="161"/>
      <c r="GW8080" s="161"/>
      <c r="GX8080" s="161"/>
      <c r="GY8080" s="161"/>
      <c r="GZ8080" s="161"/>
      <c r="HA8080" s="161"/>
      <c r="HB8080" s="161"/>
      <c r="HC8080" s="161"/>
      <c r="HD8080" s="161"/>
      <c r="HE8080" s="161"/>
      <c r="HF8080" s="161"/>
      <c r="HG8080" s="161"/>
      <c r="HH8080" s="161"/>
      <c r="HI8080" s="161"/>
      <c r="HJ8080" s="161"/>
      <c r="HK8080" s="161"/>
      <c r="HL8080" s="161"/>
      <c r="HM8080" s="161"/>
      <c r="HN8080" s="161"/>
      <c r="HO8080" s="161"/>
      <c r="HP8080" s="161"/>
      <c r="HQ8080" s="161"/>
      <c r="HR8080" s="161"/>
      <c r="HS8080" s="161"/>
      <c r="HT8080" s="161"/>
      <c r="HU8080" s="161"/>
      <c r="HV8080" s="161"/>
      <c r="HW8080" s="161"/>
      <c r="HX8080" s="161"/>
      <c r="HY8080" s="161"/>
      <c r="HZ8080" s="161"/>
      <c r="IA8080" s="161"/>
      <c r="IB8080" s="161"/>
      <c r="IC8080" s="161"/>
      <c r="ID8080" s="161"/>
      <c r="IE8080" s="161"/>
      <c r="IF8080" s="161"/>
      <c r="IG8080" s="161"/>
      <c r="IH8080" s="161"/>
      <c r="II8080" s="161"/>
      <c r="IJ8080" s="161"/>
      <c r="IK8080" s="161"/>
      <c r="IL8080" s="161"/>
      <c r="IM8080" s="161"/>
      <c r="IN8080" s="161"/>
      <c r="IO8080" s="161"/>
      <c r="IP8080" s="161"/>
      <c r="IQ8080" s="161"/>
      <c r="IR8080" s="161"/>
      <c r="IS8080" s="161"/>
      <c r="IT8080" s="161"/>
      <c r="IU8080" s="161"/>
      <c r="IV8080" s="161"/>
      <c r="IW8080" s="161"/>
      <c r="IX8080" s="161"/>
      <c r="IY8080" s="161"/>
      <c r="IZ8080" s="161"/>
      <c r="JA8080" s="161"/>
      <c r="JB8080" s="161"/>
      <c r="JC8080" s="161"/>
      <c r="JD8080" s="161"/>
      <c r="JE8080" s="161"/>
      <c r="JF8080" s="161"/>
      <c r="JG8080" s="161"/>
    </row>
    <row r="8081" spans="1:267" s="214" customFormat="1" ht="19.5" customHeight="1" x14ac:dyDescent="0.25">
      <c r="A8081" s="60" t="s">
        <v>346</v>
      </c>
      <c r="B8081" s="31">
        <v>5.5</v>
      </c>
      <c r="C8081" s="31">
        <v>1</v>
      </c>
      <c r="D8081" s="31">
        <v>3.5</v>
      </c>
      <c r="E8081" s="31">
        <v>1.5</v>
      </c>
      <c r="F8081" s="31">
        <v>3</v>
      </c>
      <c r="G8081" s="31">
        <v>4</v>
      </c>
      <c r="H8081" s="31">
        <v>0</v>
      </c>
      <c r="I8081" s="31">
        <v>0</v>
      </c>
      <c r="J8081" s="31">
        <v>0</v>
      </c>
      <c r="K8081" s="31">
        <v>2</v>
      </c>
      <c r="L8081" s="128"/>
      <c r="M8081" s="92">
        <f>SUM(B8081:K8081)</f>
        <v>20.5</v>
      </c>
      <c r="N8081" s="31">
        <v>9</v>
      </c>
      <c r="O8081" s="185">
        <f>M8081/91</f>
        <v>0.22527472527472528</v>
      </c>
      <c r="P8081" s="65" t="s">
        <v>446</v>
      </c>
      <c r="Q8081" s="19" t="s">
        <v>5369</v>
      </c>
      <c r="R8081" s="41" t="s">
        <v>473</v>
      </c>
      <c r="S8081" s="19" t="s">
        <v>469</v>
      </c>
      <c r="T8081" s="40" t="s">
        <v>3663</v>
      </c>
      <c r="U8081" s="32">
        <v>10</v>
      </c>
      <c r="V8081" s="20" t="s">
        <v>519</v>
      </c>
      <c r="W8081" s="33" t="s">
        <v>5275</v>
      </c>
      <c r="X8081" s="33" t="s">
        <v>1480</v>
      </c>
      <c r="Y8081" s="33" t="s">
        <v>710</v>
      </c>
      <c r="Z8081" s="186"/>
      <c r="AA8081" s="187"/>
      <c r="AB8081" s="187"/>
      <c r="AC8081" s="187"/>
      <c r="AD8081" s="187"/>
      <c r="AE8081" s="187"/>
      <c r="AF8081" s="187"/>
      <c r="AG8081" s="187"/>
      <c r="AH8081" s="187"/>
      <c r="AI8081" s="187"/>
      <c r="AJ8081" s="187"/>
      <c r="AK8081" s="187"/>
      <c r="AL8081" s="187"/>
      <c r="AM8081" s="187"/>
      <c r="AN8081" s="187"/>
      <c r="AO8081" s="187"/>
      <c r="AP8081" s="187"/>
      <c r="AQ8081" s="187"/>
      <c r="AR8081" s="187"/>
      <c r="AS8081" s="187"/>
      <c r="AT8081" s="187"/>
      <c r="AU8081" s="187"/>
      <c r="AV8081" s="187"/>
      <c r="AW8081" s="187"/>
      <c r="AX8081" s="187"/>
      <c r="AY8081" s="187"/>
      <c r="AZ8081" s="187"/>
      <c r="BA8081" s="187"/>
      <c r="BB8081" s="187"/>
      <c r="BC8081" s="187"/>
      <c r="BD8081" s="187"/>
      <c r="BE8081" s="187"/>
      <c r="BF8081" s="187"/>
      <c r="BG8081" s="187"/>
      <c r="BH8081" s="187"/>
      <c r="BI8081" s="187"/>
      <c r="BJ8081" s="187"/>
      <c r="BK8081" s="187"/>
      <c r="BL8081" s="187"/>
      <c r="BM8081" s="187"/>
      <c r="BN8081" s="187"/>
      <c r="BO8081" s="187"/>
      <c r="BP8081" s="187"/>
      <c r="BQ8081" s="187"/>
      <c r="BR8081" s="187"/>
      <c r="BS8081" s="187"/>
      <c r="BT8081" s="187"/>
      <c r="BU8081" s="187"/>
      <c r="BV8081" s="187"/>
      <c r="BW8081" s="187"/>
      <c r="BX8081" s="187"/>
      <c r="BY8081" s="187"/>
      <c r="BZ8081" s="187"/>
      <c r="CA8081" s="187"/>
      <c r="CB8081" s="187"/>
      <c r="CC8081" s="187"/>
      <c r="CD8081" s="187"/>
      <c r="CE8081" s="187"/>
      <c r="CF8081" s="187"/>
      <c r="CG8081" s="187"/>
      <c r="CH8081" s="187"/>
      <c r="CI8081" s="187"/>
      <c r="CJ8081" s="187"/>
      <c r="CK8081" s="187"/>
      <c r="CL8081" s="187"/>
      <c r="CM8081" s="187"/>
      <c r="CN8081" s="187"/>
      <c r="CO8081" s="187"/>
      <c r="CP8081" s="187"/>
      <c r="CQ8081" s="187"/>
      <c r="CR8081" s="187"/>
      <c r="CS8081" s="187"/>
      <c r="CT8081" s="187"/>
      <c r="CU8081" s="187"/>
      <c r="CV8081" s="187"/>
      <c r="CW8081" s="187"/>
      <c r="CX8081" s="187"/>
      <c r="CY8081" s="187"/>
      <c r="CZ8081" s="187"/>
      <c r="DA8081" s="187"/>
      <c r="DB8081" s="187"/>
      <c r="DC8081" s="187"/>
      <c r="DD8081" s="187"/>
      <c r="DE8081" s="187"/>
      <c r="DF8081" s="187"/>
      <c r="DG8081" s="187"/>
      <c r="DH8081" s="187"/>
      <c r="DI8081" s="187"/>
      <c r="DJ8081" s="187"/>
      <c r="DK8081" s="187"/>
      <c r="DL8081" s="187"/>
      <c r="DM8081" s="187"/>
      <c r="DN8081" s="187"/>
      <c r="DO8081" s="187"/>
      <c r="DP8081" s="187"/>
      <c r="DQ8081" s="187"/>
      <c r="DR8081" s="187"/>
      <c r="DS8081" s="187"/>
      <c r="DT8081" s="187"/>
      <c r="DU8081" s="187"/>
      <c r="DV8081" s="187"/>
      <c r="DW8081" s="187"/>
      <c r="DX8081" s="187"/>
      <c r="DY8081" s="187"/>
      <c r="DZ8081" s="187"/>
      <c r="EA8081" s="187"/>
      <c r="EB8081" s="187"/>
      <c r="EC8081" s="187"/>
      <c r="ED8081" s="187"/>
      <c r="EE8081" s="187"/>
      <c r="EF8081" s="187"/>
      <c r="EG8081" s="187"/>
      <c r="EH8081" s="187"/>
      <c r="EI8081" s="187"/>
      <c r="EJ8081" s="187"/>
      <c r="EK8081" s="187"/>
      <c r="EL8081" s="187"/>
      <c r="EM8081" s="187"/>
      <c r="EN8081" s="187"/>
      <c r="EO8081" s="187"/>
      <c r="EP8081" s="187"/>
      <c r="EQ8081" s="187"/>
      <c r="ER8081" s="187"/>
      <c r="ES8081" s="187"/>
      <c r="ET8081" s="187"/>
      <c r="EU8081" s="187"/>
      <c r="EV8081" s="187"/>
      <c r="EW8081" s="187"/>
      <c r="EX8081" s="187"/>
      <c r="EY8081" s="187"/>
      <c r="EZ8081" s="187"/>
      <c r="FA8081" s="187"/>
      <c r="FB8081" s="187"/>
      <c r="FC8081" s="187"/>
      <c r="FD8081" s="187"/>
      <c r="FE8081" s="187"/>
      <c r="FF8081" s="187"/>
      <c r="FG8081" s="187"/>
      <c r="FH8081" s="187"/>
      <c r="FI8081" s="187"/>
      <c r="FJ8081" s="187"/>
      <c r="FK8081" s="187"/>
      <c r="FL8081" s="187"/>
      <c r="FM8081" s="187"/>
      <c r="FN8081" s="187"/>
      <c r="FO8081" s="187"/>
      <c r="FP8081" s="187"/>
      <c r="FQ8081" s="187"/>
      <c r="FR8081" s="187"/>
      <c r="FS8081" s="187"/>
      <c r="FT8081" s="187"/>
      <c r="FU8081" s="187"/>
      <c r="FV8081" s="187"/>
      <c r="FW8081" s="187"/>
      <c r="FX8081" s="187"/>
      <c r="FY8081" s="187"/>
      <c r="FZ8081" s="187"/>
      <c r="GA8081" s="187"/>
      <c r="GB8081" s="187"/>
      <c r="GC8081" s="187"/>
      <c r="GD8081" s="187"/>
      <c r="GE8081" s="187"/>
      <c r="GF8081" s="187"/>
      <c r="GG8081" s="187"/>
      <c r="GH8081" s="187"/>
      <c r="GI8081" s="187"/>
      <c r="GJ8081" s="187"/>
      <c r="GK8081" s="187"/>
      <c r="GL8081" s="187"/>
      <c r="GM8081" s="187"/>
      <c r="GN8081" s="187"/>
      <c r="GO8081" s="187"/>
      <c r="GP8081" s="187"/>
      <c r="GQ8081" s="187"/>
      <c r="GR8081" s="187"/>
      <c r="GS8081" s="187"/>
      <c r="GT8081" s="187"/>
      <c r="GU8081" s="187"/>
      <c r="GV8081" s="187"/>
      <c r="GW8081" s="187"/>
      <c r="GX8081" s="187"/>
      <c r="GY8081" s="187"/>
      <c r="GZ8081" s="187"/>
      <c r="HA8081" s="187"/>
      <c r="HB8081" s="187"/>
      <c r="HC8081" s="187"/>
      <c r="HD8081" s="187"/>
      <c r="HE8081" s="187"/>
      <c r="HF8081" s="187"/>
      <c r="HG8081" s="187"/>
      <c r="HH8081" s="187"/>
      <c r="HI8081" s="187"/>
      <c r="HJ8081" s="187"/>
      <c r="HK8081" s="187"/>
      <c r="HL8081" s="187"/>
      <c r="HM8081" s="187"/>
      <c r="HN8081" s="187"/>
      <c r="HO8081" s="187"/>
      <c r="HP8081" s="187"/>
      <c r="HQ8081" s="187"/>
      <c r="HR8081" s="187"/>
      <c r="HS8081" s="187"/>
      <c r="HT8081" s="187"/>
      <c r="HU8081" s="187"/>
      <c r="HV8081" s="187"/>
      <c r="HW8081" s="187"/>
      <c r="HX8081" s="187"/>
      <c r="HY8081" s="187"/>
      <c r="HZ8081" s="187"/>
      <c r="IA8081" s="187"/>
      <c r="IB8081" s="187"/>
      <c r="IC8081" s="187"/>
      <c r="ID8081" s="187"/>
      <c r="IE8081" s="187"/>
      <c r="IF8081" s="187"/>
      <c r="IG8081" s="187"/>
      <c r="IH8081" s="187"/>
      <c r="II8081" s="187"/>
      <c r="IJ8081" s="187"/>
      <c r="IK8081" s="187"/>
      <c r="IL8081" s="187"/>
      <c r="IM8081" s="187"/>
      <c r="IN8081" s="187"/>
      <c r="IO8081" s="187"/>
      <c r="IP8081" s="187"/>
      <c r="IQ8081" s="187"/>
      <c r="IR8081" s="187"/>
      <c r="IS8081" s="187"/>
      <c r="IT8081" s="187"/>
      <c r="IU8081" s="187"/>
      <c r="IV8081" s="187"/>
      <c r="IW8081" s="187"/>
      <c r="IX8081" s="187"/>
      <c r="IY8081" s="187"/>
      <c r="IZ8081" s="187"/>
      <c r="JA8081" s="187"/>
      <c r="JB8081" s="187"/>
      <c r="JC8081" s="187"/>
      <c r="JD8081" s="187"/>
      <c r="JE8081" s="187"/>
      <c r="JF8081" s="187"/>
      <c r="JG8081" s="187"/>
    </row>
    <row r="8082" spans="1:267" s="214" customFormat="1" ht="19.5" customHeight="1" x14ac:dyDescent="0.25">
      <c r="A8082" s="42" t="s">
        <v>355</v>
      </c>
      <c r="B8082" s="27">
        <v>3.5</v>
      </c>
      <c r="C8082" s="27">
        <v>0</v>
      </c>
      <c r="D8082" s="27">
        <v>5.5</v>
      </c>
      <c r="E8082" s="27">
        <v>0.5</v>
      </c>
      <c r="F8082" s="27">
        <v>3</v>
      </c>
      <c r="G8082" s="27">
        <v>4</v>
      </c>
      <c r="H8082" s="27">
        <v>2</v>
      </c>
      <c r="I8082" s="27">
        <v>0</v>
      </c>
      <c r="J8082" s="27">
        <v>0</v>
      </c>
      <c r="K8082" s="27">
        <v>2</v>
      </c>
      <c r="L8082" s="119"/>
      <c r="M8082" s="92">
        <f>SUM(B8082:K8082)</f>
        <v>20.5</v>
      </c>
      <c r="N8082" s="27">
        <v>12</v>
      </c>
      <c r="O8082" s="185">
        <f>M8082/91</f>
        <v>0.22527472527472528</v>
      </c>
      <c r="P8082" s="55" t="s">
        <v>446</v>
      </c>
      <c r="Q8082" s="19" t="s">
        <v>1884</v>
      </c>
      <c r="R8082" s="41" t="s">
        <v>603</v>
      </c>
      <c r="S8082" s="19" t="s">
        <v>800</v>
      </c>
      <c r="T8082" s="28" t="s">
        <v>3122</v>
      </c>
      <c r="U8082" s="17">
        <v>10</v>
      </c>
      <c r="V8082" s="20" t="s">
        <v>682</v>
      </c>
      <c r="W8082" s="18" t="s">
        <v>3275</v>
      </c>
      <c r="X8082" s="18" t="s">
        <v>771</v>
      </c>
      <c r="Y8082" s="18" t="s">
        <v>486</v>
      </c>
      <c r="Z8082" s="61"/>
      <c r="AA8082" s="161"/>
      <c r="AB8082" s="161"/>
      <c r="AC8082" s="161"/>
      <c r="AD8082" s="161"/>
      <c r="AE8082" s="161"/>
      <c r="AF8082" s="161"/>
      <c r="AG8082" s="161"/>
      <c r="AH8082" s="161"/>
      <c r="AI8082" s="161"/>
      <c r="AJ8082" s="161"/>
      <c r="AK8082" s="161"/>
      <c r="AL8082" s="161"/>
      <c r="AM8082" s="161"/>
      <c r="AN8082" s="161"/>
      <c r="AO8082" s="161"/>
      <c r="AP8082" s="161"/>
      <c r="AQ8082" s="161"/>
      <c r="AR8082" s="161"/>
      <c r="AS8082" s="161"/>
      <c r="AT8082" s="161"/>
      <c r="AU8082" s="161"/>
      <c r="AV8082" s="161"/>
      <c r="AW8082" s="161"/>
      <c r="AX8082" s="161"/>
      <c r="AY8082" s="161"/>
      <c r="AZ8082" s="161"/>
      <c r="BA8082" s="161"/>
      <c r="BB8082" s="161"/>
      <c r="BC8082" s="161"/>
      <c r="BD8082" s="161"/>
      <c r="BE8082" s="161"/>
      <c r="BF8082" s="161"/>
      <c r="BG8082" s="161"/>
      <c r="BH8082" s="161"/>
      <c r="BI8082" s="161"/>
      <c r="BJ8082" s="161"/>
      <c r="BK8082" s="161"/>
      <c r="BL8082" s="161"/>
      <c r="BM8082" s="161"/>
      <c r="BN8082" s="161"/>
      <c r="BO8082" s="161"/>
      <c r="BP8082" s="161"/>
      <c r="BQ8082" s="161"/>
      <c r="BR8082" s="161"/>
      <c r="BS8082" s="161"/>
      <c r="BT8082" s="161"/>
      <c r="BU8082" s="161"/>
      <c r="BV8082" s="161"/>
      <c r="BW8082" s="161"/>
      <c r="BX8082" s="161"/>
      <c r="BY8082" s="161"/>
      <c r="BZ8082" s="161"/>
      <c r="CA8082" s="161"/>
      <c r="CB8082" s="161"/>
      <c r="CC8082" s="161"/>
      <c r="CD8082" s="161"/>
      <c r="CE8082" s="161"/>
      <c r="CF8082" s="161"/>
      <c r="CG8082" s="161"/>
      <c r="CH8082" s="161"/>
      <c r="CI8082" s="161"/>
      <c r="CJ8082" s="161"/>
      <c r="CK8082" s="161"/>
      <c r="CL8082" s="161"/>
      <c r="CM8082" s="161"/>
      <c r="CN8082" s="161"/>
      <c r="CO8082" s="161"/>
      <c r="CP8082" s="161"/>
      <c r="CQ8082" s="161"/>
      <c r="CR8082" s="161"/>
      <c r="CS8082" s="161"/>
      <c r="CT8082" s="161"/>
      <c r="CU8082" s="161"/>
      <c r="CV8082" s="161"/>
      <c r="CW8082" s="161"/>
      <c r="CX8082" s="161"/>
      <c r="CY8082" s="161"/>
      <c r="CZ8082" s="161"/>
      <c r="DA8082" s="161"/>
      <c r="DB8082" s="161"/>
      <c r="DC8082" s="161"/>
      <c r="DD8082" s="161"/>
      <c r="DE8082" s="161"/>
      <c r="DF8082" s="161"/>
      <c r="DG8082" s="161"/>
      <c r="DH8082" s="161"/>
      <c r="DI8082" s="161"/>
      <c r="DJ8082" s="161"/>
      <c r="DK8082" s="161"/>
      <c r="DL8082" s="161"/>
      <c r="DM8082" s="161"/>
      <c r="DN8082" s="161"/>
      <c r="DO8082" s="161"/>
      <c r="DP8082" s="161"/>
      <c r="DQ8082" s="161"/>
      <c r="DR8082" s="161"/>
      <c r="DS8082" s="161"/>
      <c r="DT8082" s="161"/>
      <c r="DU8082" s="161"/>
      <c r="DV8082" s="161"/>
      <c r="DW8082" s="161"/>
      <c r="DX8082" s="161"/>
      <c r="DY8082" s="161"/>
      <c r="DZ8082" s="161"/>
      <c r="EA8082" s="161"/>
      <c r="EB8082" s="161"/>
      <c r="EC8082" s="161"/>
      <c r="ED8082" s="161"/>
      <c r="EE8082" s="161"/>
      <c r="EF8082" s="161"/>
      <c r="EG8082" s="161"/>
      <c r="EH8082" s="161"/>
      <c r="EI8082" s="161"/>
      <c r="EJ8082" s="161"/>
      <c r="EK8082" s="161"/>
      <c r="EL8082" s="161"/>
      <c r="EM8082" s="161"/>
      <c r="EN8082" s="161"/>
      <c r="EO8082" s="161"/>
      <c r="EP8082" s="161"/>
      <c r="EQ8082" s="161"/>
      <c r="ER8082" s="161"/>
      <c r="ES8082" s="161"/>
      <c r="ET8082" s="161"/>
      <c r="EU8082" s="161"/>
      <c r="EV8082" s="161"/>
      <c r="EW8082" s="161"/>
      <c r="EX8082" s="161"/>
      <c r="EY8082" s="161"/>
      <c r="EZ8082" s="161"/>
      <c r="FA8082" s="161"/>
      <c r="FB8082" s="161"/>
      <c r="FC8082" s="161"/>
      <c r="FD8082" s="161"/>
      <c r="FE8082" s="161"/>
      <c r="FF8082" s="161"/>
      <c r="FG8082" s="161"/>
      <c r="FH8082" s="161"/>
      <c r="FI8082" s="161"/>
      <c r="FJ8082" s="161"/>
      <c r="FK8082" s="161"/>
      <c r="FL8082" s="161"/>
      <c r="FM8082" s="161"/>
      <c r="FN8082" s="161"/>
      <c r="FO8082" s="161"/>
      <c r="FP8082" s="161"/>
      <c r="FQ8082" s="161"/>
      <c r="FR8082" s="161"/>
      <c r="FS8082" s="161"/>
      <c r="FT8082" s="161"/>
      <c r="FU8082" s="161"/>
      <c r="FV8082" s="161"/>
      <c r="FW8082" s="161"/>
      <c r="FX8082" s="161"/>
      <c r="FY8082" s="161"/>
      <c r="FZ8082" s="161"/>
      <c r="GA8082" s="161"/>
      <c r="GB8082" s="161"/>
      <c r="GC8082" s="161"/>
      <c r="GD8082" s="161"/>
      <c r="GE8082" s="161"/>
      <c r="GF8082" s="161"/>
      <c r="GG8082" s="161"/>
      <c r="GH8082" s="161"/>
      <c r="GI8082" s="161"/>
      <c r="GJ8082" s="161"/>
      <c r="GK8082" s="161"/>
      <c r="GL8082" s="161"/>
      <c r="GM8082" s="161"/>
      <c r="GN8082" s="161"/>
      <c r="GO8082" s="161"/>
      <c r="GP8082" s="161"/>
      <c r="GQ8082" s="161"/>
      <c r="GR8082" s="161"/>
      <c r="GS8082" s="161"/>
      <c r="GT8082" s="161"/>
      <c r="GU8082" s="161"/>
      <c r="GV8082" s="161"/>
      <c r="GW8082" s="161"/>
      <c r="GX8082" s="161"/>
      <c r="GY8082" s="161"/>
      <c r="GZ8082" s="161"/>
      <c r="HA8082" s="161"/>
      <c r="HB8082" s="161"/>
      <c r="HC8082" s="161"/>
      <c r="HD8082" s="161"/>
      <c r="HE8082" s="161"/>
      <c r="HF8082" s="161"/>
      <c r="HG8082" s="161"/>
      <c r="HH8082" s="161"/>
      <c r="HI8082" s="161"/>
      <c r="HJ8082" s="161"/>
      <c r="HK8082" s="161"/>
      <c r="HL8082" s="161"/>
      <c r="HM8082" s="161"/>
      <c r="HN8082" s="161"/>
      <c r="HO8082" s="161"/>
      <c r="HP8082" s="161"/>
      <c r="HQ8082" s="161"/>
      <c r="HR8082" s="161"/>
      <c r="HS8082" s="161"/>
      <c r="HT8082" s="161"/>
      <c r="HU8082" s="161"/>
      <c r="HV8082" s="161"/>
      <c r="HW8082" s="161"/>
      <c r="HX8082" s="161"/>
      <c r="HY8082" s="161"/>
      <c r="HZ8082" s="161"/>
      <c r="IA8082" s="161"/>
      <c r="IB8082" s="161"/>
      <c r="IC8082" s="161"/>
      <c r="ID8082" s="161"/>
      <c r="IE8082" s="161"/>
      <c r="IF8082" s="161"/>
      <c r="IG8082" s="161"/>
      <c r="IH8082" s="161"/>
      <c r="II8082" s="161"/>
      <c r="IJ8082" s="161"/>
      <c r="IK8082" s="161"/>
      <c r="IL8082" s="161"/>
      <c r="IM8082" s="161"/>
      <c r="IN8082" s="161"/>
      <c r="IO8082" s="161"/>
      <c r="IP8082" s="161"/>
      <c r="IQ8082" s="161"/>
      <c r="IR8082" s="161"/>
      <c r="IS8082" s="161"/>
      <c r="IT8082" s="161"/>
      <c r="IU8082" s="161"/>
      <c r="IV8082" s="161"/>
      <c r="IW8082" s="161"/>
      <c r="IX8082" s="161"/>
      <c r="IY8082" s="161"/>
      <c r="IZ8082" s="161"/>
      <c r="JA8082" s="161"/>
      <c r="JB8082" s="161"/>
      <c r="JC8082" s="161"/>
      <c r="JD8082" s="161"/>
      <c r="JE8082" s="161"/>
      <c r="JF8082" s="161"/>
      <c r="JG8082" s="161"/>
    </row>
    <row r="8083" spans="1:267" s="214" customFormat="1" ht="19.5" customHeight="1" x14ac:dyDescent="0.25">
      <c r="A8083" s="42" t="s">
        <v>1153</v>
      </c>
      <c r="B8083" s="27">
        <v>3</v>
      </c>
      <c r="C8083" s="27">
        <v>1</v>
      </c>
      <c r="D8083" s="27">
        <v>6</v>
      </c>
      <c r="E8083" s="27">
        <v>1</v>
      </c>
      <c r="F8083" s="27">
        <v>0</v>
      </c>
      <c r="G8083" s="27">
        <v>4</v>
      </c>
      <c r="H8083" s="27">
        <v>3</v>
      </c>
      <c r="I8083" s="27">
        <v>0</v>
      </c>
      <c r="J8083" s="27">
        <v>0</v>
      </c>
      <c r="K8083" s="27">
        <v>2</v>
      </c>
      <c r="L8083" s="119"/>
      <c r="M8083" s="92">
        <f>SUM(B8083:K8083)</f>
        <v>20</v>
      </c>
      <c r="N8083" s="27">
        <v>26</v>
      </c>
      <c r="O8083" s="185">
        <f>M8083/91</f>
        <v>0.21978021978021978</v>
      </c>
      <c r="P8083" s="55" t="s">
        <v>446</v>
      </c>
      <c r="Q8083" s="19" t="s">
        <v>2698</v>
      </c>
      <c r="R8083" s="41" t="s">
        <v>730</v>
      </c>
      <c r="S8083" s="19" t="s">
        <v>540</v>
      </c>
      <c r="T8083" s="28" t="s">
        <v>3660</v>
      </c>
      <c r="U8083" s="17">
        <v>10</v>
      </c>
      <c r="V8083" s="20" t="s">
        <v>682</v>
      </c>
      <c r="W8083" s="18" t="s">
        <v>4610</v>
      </c>
      <c r="X8083" s="18" t="s">
        <v>468</v>
      </c>
      <c r="Y8083" s="18" t="s">
        <v>1078</v>
      </c>
      <c r="Z8083" s="61"/>
      <c r="AA8083" s="161"/>
      <c r="AB8083" s="161"/>
      <c r="AC8083" s="161"/>
      <c r="AD8083" s="161"/>
      <c r="AE8083" s="161"/>
      <c r="AF8083" s="161"/>
      <c r="AG8083" s="161"/>
      <c r="AH8083" s="161"/>
      <c r="AI8083" s="161"/>
      <c r="AJ8083" s="161"/>
      <c r="AK8083" s="161"/>
      <c r="AL8083" s="161"/>
      <c r="AM8083" s="161"/>
      <c r="AN8083" s="161"/>
      <c r="AO8083" s="161"/>
      <c r="AP8083" s="161"/>
      <c r="AQ8083" s="161"/>
      <c r="AR8083" s="161"/>
      <c r="AS8083" s="161"/>
      <c r="AT8083" s="161"/>
      <c r="AU8083" s="161"/>
      <c r="AV8083" s="161"/>
      <c r="AW8083" s="161"/>
      <c r="AX8083" s="161"/>
      <c r="AY8083" s="161"/>
      <c r="AZ8083" s="161"/>
      <c r="BA8083" s="161"/>
      <c r="BB8083" s="161"/>
      <c r="BC8083" s="161"/>
      <c r="BD8083" s="161"/>
      <c r="BE8083" s="161"/>
      <c r="BF8083" s="161"/>
      <c r="BG8083" s="161"/>
      <c r="BH8083" s="161"/>
      <c r="BI8083" s="161"/>
      <c r="BJ8083" s="161"/>
      <c r="BK8083" s="161"/>
      <c r="BL8083" s="161"/>
      <c r="BM8083" s="161"/>
      <c r="BN8083" s="161"/>
      <c r="BO8083" s="161"/>
      <c r="BP8083" s="161"/>
      <c r="BQ8083" s="161"/>
      <c r="BR8083" s="161"/>
      <c r="BS8083" s="161"/>
      <c r="BT8083" s="161"/>
      <c r="BU8083" s="161"/>
      <c r="BV8083" s="161"/>
      <c r="BW8083" s="161"/>
      <c r="BX8083" s="161"/>
      <c r="BY8083" s="161"/>
      <c r="BZ8083" s="161"/>
      <c r="CA8083" s="161"/>
      <c r="CB8083" s="161"/>
      <c r="CC8083" s="161"/>
      <c r="CD8083" s="161"/>
      <c r="CE8083" s="161"/>
      <c r="CF8083" s="161"/>
      <c r="CG8083" s="161"/>
      <c r="CH8083" s="161"/>
      <c r="CI8083" s="161"/>
      <c r="CJ8083" s="161"/>
      <c r="CK8083" s="161"/>
      <c r="CL8083" s="161"/>
      <c r="CM8083" s="161"/>
      <c r="CN8083" s="161"/>
      <c r="CO8083" s="161"/>
      <c r="CP8083" s="161"/>
      <c r="CQ8083" s="161"/>
      <c r="CR8083" s="161"/>
      <c r="CS8083" s="161"/>
      <c r="CT8083" s="161"/>
      <c r="CU8083" s="161"/>
      <c r="CV8083" s="161"/>
      <c r="CW8083" s="161"/>
      <c r="CX8083" s="161"/>
      <c r="CY8083" s="161"/>
      <c r="CZ8083" s="161"/>
      <c r="DA8083" s="161"/>
      <c r="DB8083" s="161"/>
      <c r="DC8083" s="161"/>
      <c r="DD8083" s="161"/>
      <c r="DE8083" s="161"/>
      <c r="DF8083" s="161"/>
      <c r="DG8083" s="161"/>
      <c r="DH8083" s="161"/>
      <c r="DI8083" s="161"/>
      <c r="DJ8083" s="161"/>
      <c r="DK8083" s="161"/>
      <c r="DL8083" s="161"/>
      <c r="DM8083" s="161"/>
      <c r="DN8083" s="161"/>
      <c r="DO8083" s="161"/>
      <c r="DP8083" s="161"/>
      <c r="DQ8083" s="161"/>
      <c r="DR8083" s="161"/>
      <c r="DS8083" s="161"/>
      <c r="DT8083" s="161"/>
      <c r="DU8083" s="161"/>
      <c r="DV8083" s="161"/>
      <c r="DW8083" s="161"/>
      <c r="DX8083" s="161"/>
      <c r="DY8083" s="161"/>
      <c r="DZ8083" s="161"/>
      <c r="EA8083" s="161"/>
      <c r="EB8083" s="161"/>
      <c r="EC8083" s="161"/>
      <c r="ED8083" s="161"/>
      <c r="EE8083" s="161"/>
      <c r="EF8083" s="161"/>
      <c r="EG8083" s="161"/>
      <c r="EH8083" s="161"/>
      <c r="EI8083" s="161"/>
      <c r="EJ8083" s="161"/>
      <c r="EK8083" s="161"/>
      <c r="EL8083" s="161"/>
      <c r="EM8083" s="161"/>
      <c r="EN8083" s="161"/>
      <c r="EO8083" s="161"/>
      <c r="EP8083" s="161"/>
      <c r="EQ8083" s="161"/>
      <c r="ER8083" s="161"/>
      <c r="ES8083" s="161"/>
      <c r="ET8083" s="161"/>
      <c r="EU8083" s="161"/>
      <c r="EV8083" s="161"/>
      <c r="EW8083" s="161"/>
      <c r="EX8083" s="161"/>
      <c r="EY8083" s="161"/>
      <c r="EZ8083" s="161"/>
      <c r="FA8083" s="161"/>
      <c r="FB8083" s="161"/>
      <c r="FC8083" s="161"/>
      <c r="FD8083" s="161"/>
      <c r="FE8083" s="161"/>
      <c r="FF8083" s="161"/>
      <c r="FG8083" s="161"/>
      <c r="FH8083" s="161"/>
      <c r="FI8083" s="161"/>
      <c r="FJ8083" s="161"/>
      <c r="FK8083" s="161"/>
      <c r="FL8083" s="161"/>
      <c r="FM8083" s="161"/>
      <c r="FN8083" s="161"/>
      <c r="FO8083" s="161"/>
      <c r="FP8083" s="161"/>
      <c r="FQ8083" s="161"/>
      <c r="FR8083" s="161"/>
      <c r="FS8083" s="161"/>
      <c r="FT8083" s="161"/>
      <c r="FU8083" s="161"/>
      <c r="FV8083" s="161"/>
      <c r="FW8083" s="161"/>
      <c r="FX8083" s="161"/>
      <c r="FY8083" s="161"/>
      <c r="FZ8083" s="161"/>
      <c r="GA8083" s="161"/>
      <c r="GB8083" s="161"/>
      <c r="GC8083" s="161"/>
      <c r="GD8083" s="161"/>
      <c r="GE8083" s="161"/>
      <c r="GF8083" s="161"/>
      <c r="GG8083" s="161"/>
      <c r="GH8083" s="161"/>
      <c r="GI8083" s="161"/>
      <c r="GJ8083" s="161"/>
      <c r="GK8083" s="161"/>
      <c r="GL8083" s="161"/>
      <c r="GM8083" s="161"/>
      <c r="GN8083" s="161"/>
      <c r="GO8083" s="161"/>
      <c r="GP8083" s="161"/>
      <c r="GQ8083" s="161"/>
      <c r="GR8083" s="161"/>
      <c r="GS8083" s="161"/>
      <c r="GT8083" s="161"/>
      <c r="GU8083" s="161"/>
      <c r="GV8083" s="161"/>
      <c r="GW8083" s="161"/>
      <c r="GX8083" s="161"/>
      <c r="GY8083" s="161"/>
      <c r="GZ8083" s="161"/>
      <c r="HA8083" s="161"/>
      <c r="HB8083" s="161"/>
      <c r="HC8083" s="161"/>
      <c r="HD8083" s="161"/>
      <c r="HE8083" s="161"/>
      <c r="HF8083" s="161"/>
      <c r="HG8083" s="161"/>
      <c r="HH8083" s="161"/>
      <c r="HI8083" s="161"/>
      <c r="HJ8083" s="161"/>
      <c r="HK8083" s="161"/>
      <c r="HL8083" s="161"/>
      <c r="HM8083" s="161"/>
      <c r="HN8083" s="161"/>
      <c r="HO8083" s="161"/>
      <c r="HP8083" s="161"/>
      <c r="HQ8083" s="161"/>
      <c r="HR8083" s="161"/>
      <c r="HS8083" s="161"/>
      <c r="HT8083" s="161"/>
      <c r="HU8083" s="161"/>
      <c r="HV8083" s="161"/>
      <c r="HW8083" s="161"/>
      <c r="HX8083" s="161"/>
      <c r="HY8083" s="161"/>
      <c r="HZ8083" s="161"/>
      <c r="IA8083" s="161"/>
      <c r="IB8083" s="161"/>
      <c r="IC8083" s="161"/>
      <c r="ID8083" s="161"/>
      <c r="IE8083" s="161"/>
      <c r="IF8083" s="161"/>
      <c r="IG8083" s="161"/>
      <c r="IH8083" s="161"/>
      <c r="II8083" s="161"/>
      <c r="IJ8083" s="161"/>
      <c r="IK8083" s="161"/>
      <c r="IL8083" s="161"/>
      <c r="IM8083" s="161"/>
      <c r="IN8083" s="161"/>
      <c r="IO8083" s="161"/>
      <c r="IP8083" s="161"/>
      <c r="IQ8083" s="161"/>
      <c r="IR8083" s="161"/>
      <c r="IS8083" s="161"/>
      <c r="IT8083" s="161"/>
      <c r="IU8083" s="161"/>
      <c r="IV8083" s="161"/>
      <c r="IW8083" s="161"/>
      <c r="IX8083" s="161"/>
      <c r="IY8083" s="161"/>
      <c r="IZ8083" s="161"/>
      <c r="JA8083" s="161"/>
      <c r="JB8083" s="161"/>
      <c r="JC8083" s="161"/>
      <c r="JD8083" s="161"/>
      <c r="JE8083" s="161"/>
      <c r="JF8083" s="161"/>
      <c r="JG8083" s="161"/>
    </row>
    <row r="8084" spans="1:267" s="214" customFormat="1" ht="19.5" customHeight="1" x14ac:dyDescent="0.25">
      <c r="A8084" s="42" t="s">
        <v>365</v>
      </c>
      <c r="B8084" s="27">
        <v>4</v>
      </c>
      <c r="C8084" s="27">
        <v>0</v>
      </c>
      <c r="D8084" s="27">
        <v>7</v>
      </c>
      <c r="E8084" s="27">
        <v>1</v>
      </c>
      <c r="F8084" s="27">
        <v>0</v>
      </c>
      <c r="G8084" s="27">
        <v>5</v>
      </c>
      <c r="H8084" s="27">
        <v>1</v>
      </c>
      <c r="I8084" s="27">
        <v>0</v>
      </c>
      <c r="J8084" s="27">
        <v>0</v>
      </c>
      <c r="K8084" s="27">
        <v>2</v>
      </c>
      <c r="L8084" s="119"/>
      <c r="M8084" s="92">
        <f>SUM(B8084:K8084)</f>
        <v>20</v>
      </c>
      <c r="N8084" s="27">
        <v>19</v>
      </c>
      <c r="O8084" s="185">
        <f>M8084/91</f>
        <v>0.21978021978021978</v>
      </c>
      <c r="P8084" s="55" t="s">
        <v>446</v>
      </c>
      <c r="Q8084" s="19" t="s">
        <v>505</v>
      </c>
      <c r="R8084" s="41" t="s">
        <v>506</v>
      </c>
      <c r="S8084" s="19" t="s">
        <v>507</v>
      </c>
      <c r="T8084" s="28" t="s">
        <v>681</v>
      </c>
      <c r="U8084" s="17">
        <v>10</v>
      </c>
      <c r="V8084" s="20" t="s">
        <v>498</v>
      </c>
      <c r="W8084" s="18" t="s">
        <v>517</v>
      </c>
      <c r="X8084" s="18" t="s">
        <v>518</v>
      </c>
      <c r="Y8084" s="18" t="s">
        <v>466</v>
      </c>
      <c r="Z8084" s="61"/>
      <c r="AA8084" s="161"/>
      <c r="AB8084" s="161"/>
      <c r="AC8084" s="161"/>
      <c r="AD8084" s="161"/>
      <c r="AE8084" s="161"/>
      <c r="AF8084" s="161"/>
      <c r="AG8084" s="161"/>
      <c r="AH8084" s="161"/>
      <c r="AI8084" s="161"/>
      <c r="AJ8084" s="161"/>
      <c r="AK8084" s="161"/>
      <c r="AL8084" s="161"/>
      <c r="AM8084" s="161"/>
      <c r="AN8084" s="161"/>
      <c r="AO8084" s="161"/>
      <c r="AP8084" s="161"/>
      <c r="AQ8084" s="161"/>
      <c r="AR8084" s="161"/>
      <c r="AS8084" s="161"/>
      <c r="AT8084" s="161"/>
      <c r="AU8084" s="161"/>
      <c r="AV8084" s="161"/>
      <c r="AW8084" s="161"/>
      <c r="AX8084" s="161"/>
      <c r="AY8084" s="161"/>
      <c r="AZ8084" s="161"/>
      <c r="BA8084" s="161"/>
      <c r="BB8084" s="161"/>
      <c r="BC8084" s="161"/>
      <c r="BD8084" s="161"/>
      <c r="BE8084" s="161"/>
      <c r="BF8084" s="161"/>
      <c r="BG8084" s="161"/>
      <c r="BH8084" s="161"/>
      <c r="BI8084" s="161"/>
      <c r="BJ8084" s="161"/>
      <c r="BK8084" s="161"/>
      <c r="BL8084" s="161"/>
      <c r="BM8084" s="161"/>
      <c r="BN8084" s="161"/>
      <c r="BO8084" s="161"/>
      <c r="BP8084" s="161"/>
      <c r="BQ8084" s="161"/>
      <c r="BR8084" s="161"/>
      <c r="BS8084" s="161"/>
      <c r="BT8084" s="161"/>
      <c r="BU8084" s="161"/>
      <c r="BV8084" s="161"/>
      <c r="BW8084" s="161"/>
      <c r="BX8084" s="161"/>
      <c r="BY8084" s="161"/>
      <c r="BZ8084" s="161"/>
      <c r="CA8084" s="161"/>
      <c r="CB8084" s="161"/>
      <c r="CC8084" s="161"/>
      <c r="CD8084" s="161"/>
      <c r="CE8084" s="161"/>
      <c r="CF8084" s="161"/>
      <c r="CG8084" s="161"/>
      <c r="CH8084" s="161"/>
      <c r="CI8084" s="161"/>
      <c r="CJ8084" s="161"/>
      <c r="CK8084" s="161"/>
      <c r="CL8084" s="161"/>
      <c r="CM8084" s="161"/>
      <c r="CN8084" s="161"/>
      <c r="CO8084" s="161"/>
      <c r="CP8084" s="161"/>
      <c r="CQ8084" s="161"/>
      <c r="CR8084" s="161"/>
      <c r="CS8084" s="161"/>
      <c r="CT8084" s="161"/>
      <c r="CU8084" s="161"/>
      <c r="CV8084" s="161"/>
      <c r="CW8084" s="161"/>
      <c r="CX8084" s="161"/>
      <c r="CY8084" s="161"/>
      <c r="CZ8084" s="161"/>
      <c r="DA8084" s="161"/>
      <c r="DB8084" s="161"/>
      <c r="DC8084" s="161"/>
      <c r="DD8084" s="161"/>
      <c r="DE8084" s="161"/>
      <c r="DF8084" s="161"/>
      <c r="DG8084" s="161"/>
      <c r="DH8084" s="161"/>
      <c r="DI8084" s="161"/>
      <c r="DJ8084" s="161"/>
      <c r="DK8084" s="161"/>
      <c r="DL8084" s="161"/>
      <c r="DM8084" s="161"/>
      <c r="DN8084" s="161"/>
      <c r="DO8084" s="161"/>
      <c r="DP8084" s="161"/>
      <c r="DQ8084" s="161"/>
      <c r="DR8084" s="161"/>
      <c r="DS8084" s="161"/>
      <c r="DT8084" s="161"/>
      <c r="DU8084" s="161"/>
      <c r="DV8084" s="161"/>
      <c r="DW8084" s="161"/>
      <c r="DX8084" s="161"/>
      <c r="DY8084" s="161"/>
      <c r="DZ8084" s="161"/>
      <c r="EA8084" s="161"/>
      <c r="EB8084" s="161"/>
      <c r="EC8084" s="161"/>
      <c r="ED8084" s="161"/>
      <c r="EE8084" s="161"/>
      <c r="EF8084" s="161"/>
      <c r="EG8084" s="161"/>
      <c r="EH8084" s="161"/>
      <c r="EI8084" s="161"/>
      <c r="EJ8084" s="161"/>
      <c r="EK8084" s="161"/>
      <c r="EL8084" s="161"/>
      <c r="EM8084" s="161"/>
      <c r="EN8084" s="161"/>
      <c r="EO8084" s="161"/>
      <c r="EP8084" s="161"/>
      <c r="EQ8084" s="161"/>
      <c r="ER8084" s="161"/>
      <c r="ES8084" s="161"/>
      <c r="ET8084" s="161"/>
      <c r="EU8084" s="161"/>
      <c r="EV8084" s="161"/>
      <c r="EW8084" s="161"/>
      <c r="EX8084" s="161"/>
      <c r="EY8084" s="161"/>
      <c r="EZ8084" s="161"/>
      <c r="FA8084" s="161"/>
      <c r="FB8084" s="161"/>
      <c r="FC8084" s="161"/>
      <c r="FD8084" s="161"/>
      <c r="FE8084" s="161"/>
      <c r="FF8084" s="161"/>
      <c r="FG8084" s="161"/>
      <c r="FH8084" s="161"/>
      <c r="FI8084" s="161"/>
      <c r="FJ8084" s="161"/>
      <c r="FK8084" s="161"/>
      <c r="FL8084" s="161"/>
      <c r="FM8084" s="161"/>
      <c r="FN8084" s="161"/>
      <c r="FO8084" s="161"/>
      <c r="FP8084" s="161"/>
      <c r="FQ8084" s="161"/>
      <c r="FR8084" s="161"/>
      <c r="FS8084" s="161"/>
      <c r="FT8084" s="161"/>
      <c r="FU8084" s="161"/>
      <c r="FV8084" s="161"/>
      <c r="FW8084" s="161"/>
      <c r="FX8084" s="161"/>
      <c r="FY8084" s="161"/>
      <c r="FZ8084" s="161"/>
      <c r="GA8084" s="161"/>
      <c r="GB8084" s="161"/>
      <c r="GC8084" s="161"/>
      <c r="GD8084" s="161"/>
      <c r="GE8084" s="161"/>
      <c r="GF8084" s="161"/>
      <c r="GG8084" s="161"/>
      <c r="GH8084" s="161"/>
      <c r="GI8084" s="161"/>
      <c r="GJ8084" s="161"/>
      <c r="GK8084" s="161"/>
      <c r="GL8084" s="161"/>
      <c r="GM8084" s="161"/>
      <c r="GN8084" s="161"/>
      <c r="GO8084" s="161"/>
      <c r="GP8084" s="161"/>
      <c r="GQ8084" s="161"/>
      <c r="GR8084" s="161"/>
      <c r="GS8084" s="161"/>
      <c r="GT8084" s="161"/>
      <c r="GU8084" s="161"/>
      <c r="GV8084" s="161"/>
      <c r="GW8084" s="161"/>
      <c r="GX8084" s="161"/>
      <c r="GY8084" s="161"/>
      <c r="GZ8084" s="161"/>
      <c r="HA8084" s="161"/>
      <c r="HB8084" s="161"/>
      <c r="HC8084" s="161"/>
      <c r="HD8084" s="161"/>
      <c r="HE8084" s="161"/>
      <c r="HF8084" s="161"/>
      <c r="HG8084" s="161"/>
      <c r="HH8084" s="161"/>
      <c r="HI8084" s="161"/>
      <c r="HJ8084" s="161"/>
      <c r="HK8084" s="161"/>
      <c r="HL8084" s="161"/>
      <c r="HM8084" s="161"/>
      <c r="HN8084" s="161"/>
      <c r="HO8084" s="161"/>
      <c r="HP8084" s="161"/>
      <c r="HQ8084" s="161"/>
      <c r="HR8084" s="161"/>
      <c r="HS8084" s="161"/>
      <c r="HT8084" s="161"/>
      <c r="HU8084" s="161"/>
      <c r="HV8084" s="161"/>
      <c r="HW8084" s="161"/>
      <c r="HX8084" s="161"/>
      <c r="HY8084" s="161"/>
      <c r="HZ8084" s="161"/>
      <c r="IA8084" s="161"/>
      <c r="IB8084" s="161"/>
      <c r="IC8084" s="161"/>
      <c r="ID8084" s="161"/>
      <c r="IE8084" s="161"/>
      <c r="IF8084" s="161"/>
      <c r="IG8084" s="161"/>
      <c r="IH8084" s="161"/>
      <c r="II8084" s="161"/>
      <c r="IJ8084" s="161"/>
      <c r="IK8084" s="161"/>
      <c r="IL8084" s="161"/>
      <c r="IM8084" s="161"/>
      <c r="IN8084" s="161"/>
      <c r="IO8084" s="161"/>
      <c r="IP8084" s="161"/>
      <c r="IQ8084" s="161"/>
      <c r="IR8084" s="161"/>
      <c r="IS8084" s="161"/>
      <c r="IT8084" s="161"/>
      <c r="IU8084" s="161"/>
      <c r="IV8084" s="161"/>
      <c r="IW8084" s="161"/>
      <c r="IX8084" s="161"/>
      <c r="IY8084" s="161"/>
      <c r="IZ8084" s="161"/>
      <c r="JA8084" s="161"/>
      <c r="JB8084" s="161"/>
      <c r="JC8084" s="161"/>
      <c r="JD8084" s="161"/>
      <c r="JE8084" s="161"/>
      <c r="JF8084" s="161"/>
      <c r="JG8084" s="161"/>
    </row>
    <row r="8085" spans="1:267" s="214" customFormat="1" ht="19.5" customHeight="1" x14ac:dyDescent="0.25">
      <c r="A8085" s="60" t="s">
        <v>359</v>
      </c>
      <c r="B8085" s="31">
        <v>2.5</v>
      </c>
      <c r="C8085" s="31">
        <v>2</v>
      </c>
      <c r="D8085" s="31">
        <v>2</v>
      </c>
      <c r="E8085" s="31">
        <v>0.5</v>
      </c>
      <c r="F8085" s="31">
        <v>3</v>
      </c>
      <c r="G8085" s="31">
        <v>5</v>
      </c>
      <c r="H8085" s="31">
        <v>2</v>
      </c>
      <c r="I8085" s="31">
        <v>1</v>
      </c>
      <c r="J8085" s="31">
        <v>0</v>
      </c>
      <c r="K8085" s="31">
        <v>2</v>
      </c>
      <c r="L8085" s="128"/>
      <c r="M8085" s="92">
        <f>SUM(B8085:K8085)</f>
        <v>20</v>
      </c>
      <c r="N8085" s="31">
        <v>10</v>
      </c>
      <c r="O8085" s="185">
        <f>M8085/91</f>
        <v>0.21978021978021978</v>
      </c>
      <c r="P8085" s="65" t="s">
        <v>446</v>
      </c>
      <c r="Q8085" s="19" t="s">
        <v>2619</v>
      </c>
      <c r="R8085" s="41" t="s">
        <v>478</v>
      </c>
      <c r="S8085" s="19" t="s">
        <v>1016</v>
      </c>
      <c r="T8085" s="40" t="s">
        <v>3663</v>
      </c>
      <c r="U8085" s="32">
        <v>10</v>
      </c>
      <c r="V8085" s="20" t="s">
        <v>682</v>
      </c>
      <c r="W8085" s="33" t="s">
        <v>2821</v>
      </c>
      <c r="X8085" s="33" t="s">
        <v>1224</v>
      </c>
      <c r="Y8085" s="33" t="s">
        <v>486</v>
      </c>
      <c r="Z8085" s="186"/>
      <c r="AA8085" s="187"/>
      <c r="AB8085" s="187"/>
      <c r="AC8085" s="187"/>
      <c r="AD8085" s="187"/>
      <c r="AE8085" s="187"/>
      <c r="AF8085" s="187"/>
      <c r="AG8085" s="187"/>
      <c r="AH8085" s="187"/>
      <c r="AI8085" s="187"/>
      <c r="AJ8085" s="187"/>
      <c r="AK8085" s="187"/>
      <c r="AL8085" s="187"/>
      <c r="AM8085" s="187"/>
      <c r="AN8085" s="187"/>
      <c r="AO8085" s="187"/>
      <c r="AP8085" s="187"/>
      <c r="AQ8085" s="187"/>
      <c r="AR8085" s="187"/>
      <c r="AS8085" s="187"/>
      <c r="AT8085" s="187"/>
      <c r="AU8085" s="187"/>
      <c r="AV8085" s="187"/>
      <c r="AW8085" s="187"/>
      <c r="AX8085" s="187"/>
      <c r="AY8085" s="187"/>
      <c r="AZ8085" s="187"/>
      <c r="BA8085" s="187"/>
      <c r="BB8085" s="187"/>
      <c r="BC8085" s="187"/>
      <c r="BD8085" s="187"/>
      <c r="BE8085" s="187"/>
      <c r="BF8085" s="187"/>
      <c r="BG8085" s="187"/>
      <c r="BH8085" s="187"/>
      <c r="BI8085" s="187"/>
      <c r="BJ8085" s="187"/>
      <c r="BK8085" s="187"/>
      <c r="BL8085" s="187"/>
      <c r="BM8085" s="187"/>
      <c r="BN8085" s="187"/>
      <c r="BO8085" s="187"/>
      <c r="BP8085" s="187"/>
      <c r="BQ8085" s="187"/>
      <c r="BR8085" s="187"/>
      <c r="BS8085" s="187"/>
      <c r="BT8085" s="187"/>
      <c r="BU8085" s="187"/>
      <c r="BV8085" s="187"/>
      <c r="BW8085" s="187"/>
      <c r="BX8085" s="187"/>
      <c r="BY8085" s="187"/>
      <c r="BZ8085" s="187"/>
      <c r="CA8085" s="187"/>
      <c r="CB8085" s="187"/>
      <c r="CC8085" s="187"/>
      <c r="CD8085" s="187"/>
      <c r="CE8085" s="187"/>
      <c r="CF8085" s="187"/>
      <c r="CG8085" s="187"/>
      <c r="CH8085" s="187"/>
      <c r="CI8085" s="187"/>
      <c r="CJ8085" s="187"/>
      <c r="CK8085" s="187"/>
      <c r="CL8085" s="187"/>
      <c r="CM8085" s="187"/>
      <c r="CN8085" s="187"/>
      <c r="CO8085" s="187"/>
      <c r="CP8085" s="187"/>
      <c r="CQ8085" s="187"/>
      <c r="CR8085" s="187"/>
      <c r="CS8085" s="187"/>
      <c r="CT8085" s="187"/>
      <c r="CU8085" s="187"/>
      <c r="CV8085" s="187"/>
      <c r="CW8085" s="187"/>
      <c r="CX8085" s="187"/>
      <c r="CY8085" s="187"/>
      <c r="CZ8085" s="187"/>
      <c r="DA8085" s="187"/>
      <c r="DB8085" s="187"/>
      <c r="DC8085" s="187"/>
      <c r="DD8085" s="187"/>
      <c r="DE8085" s="187"/>
      <c r="DF8085" s="187"/>
      <c r="DG8085" s="187"/>
      <c r="DH8085" s="187"/>
      <c r="DI8085" s="187"/>
      <c r="DJ8085" s="187"/>
      <c r="DK8085" s="187"/>
      <c r="DL8085" s="187"/>
      <c r="DM8085" s="187"/>
      <c r="DN8085" s="187"/>
      <c r="DO8085" s="187"/>
      <c r="DP8085" s="187"/>
      <c r="DQ8085" s="187"/>
      <c r="DR8085" s="187"/>
      <c r="DS8085" s="187"/>
      <c r="DT8085" s="187"/>
      <c r="DU8085" s="187"/>
      <c r="DV8085" s="187"/>
      <c r="DW8085" s="187"/>
      <c r="DX8085" s="187"/>
      <c r="DY8085" s="187"/>
      <c r="DZ8085" s="187"/>
      <c r="EA8085" s="187"/>
      <c r="EB8085" s="187"/>
      <c r="EC8085" s="187"/>
      <c r="ED8085" s="187"/>
      <c r="EE8085" s="187"/>
      <c r="EF8085" s="187"/>
      <c r="EG8085" s="187"/>
      <c r="EH8085" s="187"/>
      <c r="EI8085" s="187"/>
      <c r="EJ8085" s="187"/>
      <c r="EK8085" s="187"/>
      <c r="EL8085" s="187"/>
      <c r="EM8085" s="187"/>
      <c r="EN8085" s="187"/>
      <c r="EO8085" s="187"/>
      <c r="EP8085" s="187"/>
      <c r="EQ8085" s="187"/>
      <c r="ER8085" s="187"/>
      <c r="ES8085" s="187"/>
      <c r="ET8085" s="187"/>
      <c r="EU8085" s="187"/>
      <c r="EV8085" s="187"/>
      <c r="EW8085" s="187"/>
      <c r="EX8085" s="187"/>
      <c r="EY8085" s="187"/>
      <c r="EZ8085" s="187"/>
      <c r="FA8085" s="187"/>
      <c r="FB8085" s="187"/>
      <c r="FC8085" s="187"/>
      <c r="FD8085" s="187"/>
      <c r="FE8085" s="187"/>
      <c r="FF8085" s="187"/>
      <c r="FG8085" s="187"/>
      <c r="FH8085" s="187"/>
      <c r="FI8085" s="187"/>
      <c r="FJ8085" s="187"/>
      <c r="FK8085" s="187"/>
      <c r="FL8085" s="187"/>
      <c r="FM8085" s="187"/>
      <c r="FN8085" s="187"/>
      <c r="FO8085" s="187"/>
      <c r="FP8085" s="187"/>
      <c r="FQ8085" s="187"/>
      <c r="FR8085" s="187"/>
      <c r="FS8085" s="187"/>
      <c r="FT8085" s="187"/>
      <c r="FU8085" s="187"/>
      <c r="FV8085" s="187"/>
      <c r="FW8085" s="187"/>
      <c r="FX8085" s="187"/>
      <c r="FY8085" s="187"/>
      <c r="FZ8085" s="187"/>
      <c r="GA8085" s="187"/>
      <c r="GB8085" s="187"/>
      <c r="GC8085" s="187"/>
      <c r="GD8085" s="187"/>
      <c r="GE8085" s="187"/>
      <c r="GF8085" s="187"/>
      <c r="GG8085" s="187"/>
      <c r="GH8085" s="187"/>
      <c r="GI8085" s="187"/>
      <c r="GJ8085" s="187"/>
      <c r="GK8085" s="187"/>
      <c r="GL8085" s="187"/>
      <c r="GM8085" s="187"/>
      <c r="GN8085" s="187"/>
      <c r="GO8085" s="187"/>
      <c r="GP8085" s="187"/>
      <c r="GQ8085" s="187"/>
      <c r="GR8085" s="187"/>
      <c r="GS8085" s="187"/>
      <c r="GT8085" s="187"/>
      <c r="GU8085" s="187"/>
      <c r="GV8085" s="187"/>
      <c r="GW8085" s="187"/>
      <c r="GX8085" s="187"/>
      <c r="GY8085" s="187"/>
      <c r="GZ8085" s="187"/>
      <c r="HA8085" s="187"/>
      <c r="HB8085" s="187"/>
      <c r="HC8085" s="187"/>
      <c r="HD8085" s="187"/>
      <c r="HE8085" s="187"/>
      <c r="HF8085" s="187"/>
      <c r="HG8085" s="187"/>
      <c r="HH8085" s="187"/>
      <c r="HI8085" s="187"/>
      <c r="HJ8085" s="187"/>
      <c r="HK8085" s="187"/>
      <c r="HL8085" s="187"/>
      <c r="HM8085" s="187"/>
      <c r="HN8085" s="187"/>
      <c r="HO8085" s="187"/>
      <c r="HP8085" s="187"/>
      <c r="HQ8085" s="187"/>
      <c r="HR8085" s="187"/>
      <c r="HS8085" s="187"/>
      <c r="HT8085" s="187"/>
      <c r="HU8085" s="187"/>
      <c r="HV8085" s="187"/>
      <c r="HW8085" s="187"/>
      <c r="HX8085" s="187"/>
      <c r="HY8085" s="187"/>
      <c r="HZ8085" s="187"/>
      <c r="IA8085" s="187"/>
      <c r="IB8085" s="187"/>
      <c r="IC8085" s="187"/>
      <c r="ID8085" s="187"/>
      <c r="IE8085" s="187"/>
      <c r="IF8085" s="187"/>
      <c r="IG8085" s="187"/>
      <c r="IH8085" s="187"/>
      <c r="II8085" s="187"/>
      <c r="IJ8085" s="187"/>
      <c r="IK8085" s="187"/>
      <c r="IL8085" s="187"/>
      <c r="IM8085" s="187"/>
      <c r="IN8085" s="187"/>
      <c r="IO8085" s="187"/>
      <c r="IP8085" s="187"/>
      <c r="IQ8085" s="187"/>
      <c r="IR8085" s="187"/>
      <c r="IS8085" s="187"/>
      <c r="IT8085" s="187"/>
      <c r="IU8085" s="187"/>
      <c r="IV8085" s="187"/>
      <c r="IW8085" s="187"/>
      <c r="IX8085" s="187"/>
      <c r="IY8085" s="187"/>
      <c r="IZ8085" s="187"/>
      <c r="JA8085" s="187"/>
      <c r="JB8085" s="187"/>
      <c r="JC8085" s="187"/>
      <c r="JD8085" s="187"/>
      <c r="JE8085" s="187"/>
      <c r="JF8085" s="187"/>
      <c r="JG8085" s="187"/>
    </row>
    <row r="8086" spans="1:267" s="214" customFormat="1" ht="19.5" customHeight="1" x14ac:dyDescent="0.25">
      <c r="A8086" s="42" t="s">
        <v>4722</v>
      </c>
      <c r="B8086" s="27">
        <v>3.5</v>
      </c>
      <c r="C8086" s="27">
        <v>3</v>
      </c>
      <c r="D8086" s="27">
        <v>3</v>
      </c>
      <c r="E8086" s="27">
        <v>0.5</v>
      </c>
      <c r="F8086" s="27">
        <v>0</v>
      </c>
      <c r="G8086" s="27">
        <v>2</v>
      </c>
      <c r="H8086" s="27">
        <v>4</v>
      </c>
      <c r="I8086" s="27">
        <v>0</v>
      </c>
      <c r="J8086" s="27">
        <v>0</v>
      </c>
      <c r="K8086" s="27">
        <v>4</v>
      </c>
      <c r="L8086" s="119"/>
      <c r="M8086" s="92">
        <f>SUM(B8086:K8086)</f>
        <v>20</v>
      </c>
      <c r="N8086" s="27">
        <v>27</v>
      </c>
      <c r="O8086" s="185">
        <f>M8086/91</f>
        <v>0.21978021978021978</v>
      </c>
      <c r="P8086" s="55" t="s">
        <v>446</v>
      </c>
      <c r="Q8086" s="19" t="s">
        <v>4565</v>
      </c>
      <c r="R8086" s="41" t="s">
        <v>501</v>
      </c>
      <c r="S8086" s="19" t="s">
        <v>643</v>
      </c>
      <c r="T8086" s="28" t="s">
        <v>3660</v>
      </c>
      <c r="U8086" s="17">
        <v>10</v>
      </c>
      <c r="V8086" s="20" t="s">
        <v>682</v>
      </c>
      <c r="W8086" s="18" t="s">
        <v>4610</v>
      </c>
      <c r="X8086" s="18" t="s">
        <v>468</v>
      </c>
      <c r="Y8086" s="18" t="s">
        <v>1078</v>
      </c>
      <c r="Z8086" s="61"/>
      <c r="AA8086" s="161"/>
      <c r="AB8086" s="161"/>
      <c r="AC8086" s="161"/>
      <c r="AD8086" s="161"/>
      <c r="AE8086" s="161"/>
      <c r="AF8086" s="161"/>
      <c r="AG8086" s="161"/>
      <c r="AH8086" s="161"/>
      <c r="AI8086" s="161"/>
      <c r="AJ8086" s="161"/>
      <c r="AK8086" s="161"/>
      <c r="AL8086" s="161"/>
      <c r="AM8086" s="161"/>
      <c r="AN8086" s="161"/>
      <c r="AO8086" s="161"/>
      <c r="AP8086" s="161"/>
      <c r="AQ8086" s="161"/>
      <c r="AR8086" s="161"/>
      <c r="AS8086" s="161"/>
      <c r="AT8086" s="161"/>
      <c r="AU8086" s="161"/>
      <c r="AV8086" s="161"/>
      <c r="AW8086" s="161"/>
      <c r="AX8086" s="161"/>
      <c r="AY8086" s="161"/>
      <c r="AZ8086" s="161"/>
      <c r="BA8086" s="161"/>
      <c r="BB8086" s="161"/>
      <c r="BC8086" s="161"/>
      <c r="BD8086" s="161"/>
      <c r="BE8086" s="161"/>
      <c r="BF8086" s="161"/>
      <c r="BG8086" s="161"/>
      <c r="BH8086" s="161"/>
      <c r="BI8086" s="161"/>
      <c r="BJ8086" s="161"/>
      <c r="BK8086" s="161"/>
      <c r="BL8086" s="161"/>
      <c r="BM8086" s="161"/>
      <c r="BN8086" s="161"/>
      <c r="BO8086" s="161"/>
      <c r="BP8086" s="161"/>
      <c r="BQ8086" s="161"/>
      <c r="BR8086" s="161"/>
      <c r="BS8086" s="161"/>
      <c r="BT8086" s="161"/>
      <c r="BU8086" s="161"/>
      <c r="BV8086" s="161"/>
      <c r="BW8086" s="161"/>
      <c r="BX8086" s="161"/>
      <c r="BY8086" s="161"/>
      <c r="BZ8086" s="161"/>
      <c r="CA8086" s="161"/>
      <c r="CB8086" s="161"/>
      <c r="CC8086" s="161"/>
      <c r="CD8086" s="161"/>
      <c r="CE8086" s="161"/>
      <c r="CF8086" s="161"/>
      <c r="CG8086" s="161"/>
      <c r="CH8086" s="161"/>
      <c r="CI8086" s="161"/>
      <c r="CJ8086" s="161"/>
      <c r="CK8086" s="161"/>
      <c r="CL8086" s="161"/>
      <c r="CM8086" s="161"/>
      <c r="CN8086" s="161"/>
      <c r="CO8086" s="161"/>
      <c r="CP8086" s="161"/>
      <c r="CQ8086" s="161"/>
      <c r="CR8086" s="161"/>
      <c r="CS8086" s="161"/>
      <c r="CT8086" s="161"/>
      <c r="CU8086" s="161"/>
      <c r="CV8086" s="161"/>
      <c r="CW8086" s="161"/>
      <c r="CX8086" s="161"/>
      <c r="CY8086" s="161"/>
      <c r="CZ8086" s="161"/>
      <c r="DA8086" s="161"/>
      <c r="DB8086" s="161"/>
      <c r="DC8086" s="161"/>
      <c r="DD8086" s="161"/>
      <c r="DE8086" s="161"/>
      <c r="DF8086" s="161"/>
      <c r="DG8086" s="161"/>
      <c r="DH8086" s="161"/>
      <c r="DI8086" s="161"/>
      <c r="DJ8086" s="161"/>
      <c r="DK8086" s="161"/>
      <c r="DL8086" s="161"/>
      <c r="DM8086" s="161"/>
      <c r="DN8086" s="161"/>
      <c r="DO8086" s="161"/>
      <c r="DP8086" s="161"/>
      <c r="DQ8086" s="161"/>
      <c r="DR8086" s="161"/>
      <c r="DS8086" s="161"/>
      <c r="DT8086" s="161"/>
      <c r="DU8086" s="161"/>
      <c r="DV8086" s="161"/>
      <c r="DW8086" s="161"/>
      <c r="DX8086" s="161"/>
      <c r="DY8086" s="161"/>
      <c r="DZ8086" s="161"/>
      <c r="EA8086" s="161"/>
      <c r="EB8086" s="161"/>
      <c r="EC8086" s="161"/>
      <c r="ED8086" s="161"/>
      <c r="EE8086" s="161"/>
      <c r="EF8086" s="161"/>
      <c r="EG8086" s="161"/>
      <c r="EH8086" s="161"/>
      <c r="EI8086" s="161"/>
      <c r="EJ8086" s="161"/>
      <c r="EK8086" s="161"/>
      <c r="EL8086" s="161"/>
      <c r="EM8086" s="161"/>
      <c r="EN8086" s="161"/>
      <c r="EO8086" s="161"/>
      <c r="EP8086" s="161"/>
      <c r="EQ8086" s="161"/>
      <c r="ER8086" s="161"/>
      <c r="ES8086" s="161"/>
      <c r="ET8086" s="161"/>
      <c r="EU8086" s="161"/>
      <c r="EV8086" s="161"/>
      <c r="EW8086" s="161"/>
      <c r="EX8086" s="161"/>
      <c r="EY8086" s="161"/>
      <c r="EZ8086" s="161"/>
      <c r="FA8086" s="161"/>
      <c r="FB8086" s="161"/>
      <c r="FC8086" s="161"/>
      <c r="FD8086" s="161"/>
      <c r="FE8086" s="161"/>
      <c r="FF8086" s="161"/>
      <c r="FG8086" s="161"/>
      <c r="FH8086" s="161"/>
      <c r="FI8086" s="161"/>
      <c r="FJ8086" s="161"/>
      <c r="FK8086" s="161"/>
      <c r="FL8086" s="161"/>
      <c r="FM8086" s="161"/>
      <c r="FN8086" s="161"/>
      <c r="FO8086" s="161"/>
      <c r="FP8086" s="161"/>
      <c r="FQ8086" s="161"/>
      <c r="FR8086" s="161"/>
      <c r="FS8086" s="161"/>
      <c r="FT8086" s="161"/>
      <c r="FU8086" s="161"/>
      <c r="FV8086" s="161"/>
      <c r="FW8086" s="161"/>
      <c r="FX8086" s="161"/>
      <c r="FY8086" s="161"/>
      <c r="FZ8086" s="161"/>
      <c r="GA8086" s="161"/>
      <c r="GB8086" s="161"/>
      <c r="GC8086" s="161"/>
      <c r="GD8086" s="161"/>
      <c r="GE8086" s="161"/>
      <c r="GF8086" s="161"/>
      <c r="GG8086" s="161"/>
      <c r="GH8086" s="161"/>
      <c r="GI8086" s="161"/>
      <c r="GJ8086" s="161"/>
      <c r="GK8086" s="161"/>
      <c r="GL8086" s="161"/>
      <c r="GM8086" s="161"/>
      <c r="GN8086" s="161"/>
      <c r="GO8086" s="161"/>
      <c r="GP8086" s="161"/>
      <c r="GQ8086" s="161"/>
      <c r="GR8086" s="161"/>
      <c r="GS8086" s="161"/>
      <c r="GT8086" s="161"/>
      <c r="GU8086" s="161"/>
      <c r="GV8086" s="161"/>
      <c r="GW8086" s="161"/>
      <c r="GX8086" s="161"/>
      <c r="GY8086" s="161"/>
      <c r="GZ8086" s="161"/>
      <c r="HA8086" s="161"/>
      <c r="HB8086" s="161"/>
      <c r="HC8086" s="161"/>
      <c r="HD8086" s="161"/>
      <c r="HE8086" s="161"/>
      <c r="HF8086" s="161"/>
      <c r="HG8086" s="161"/>
      <c r="HH8086" s="161"/>
      <c r="HI8086" s="161"/>
      <c r="HJ8086" s="161"/>
      <c r="HK8086" s="161"/>
      <c r="HL8086" s="161"/>
      <c r="HM8086" s="161"/>
      <c r="HN8086" s="161"/>
      <c r="HO8086" s="161"/>
      <c r="HP8086" s="161"/>
      <c r="HQ8086" s="161"/>
      <c r="HR8086" s="161"/>
      <c r="HS8086" s="161"/>
      <c r="HT8086" s="161"/>
      <c r="HU8086" s="161"/>
      <c r="HV8086" s="161"/>
      <c r="HW8086" s="161"/>
      <c r="HX8086" s="161"/>
      <c r="HY8086" s="161"/>
      <c r="HZ8086" s="161"/>
      <c r="IA8086" s="161"/>
      <c r="IB8086" s="161"/>
      <c r="IC8086" s="161"/>
      <c r="ID8086" s="161"/>
      <c r="IE8086" s="161"/>
      <c r="IF8086" s="161"/>
      <c r="IG8086" s="161"/>
      <c r="IH8086" s="161"/>
      <c r="II8086" s="161"/>
      <c r="IJ8086" s="161"/>
      <c r="IK8086" s="161"/>
      <c r="IL8086" s="161"/>
      <c r="IM8086" s="161"/>
      <c r="IN8086" s="161"/>
      <c r="IO8086" s="161"/>
      <c r="IP8086" s="161"/>
      <c r="IQ8086" s="161"/>
      <c r="IR8086" s="161"/>
      <c r="IS8086" s="161"/>
      <c r="IT8086" s="161"/>
      <c r="IU8086" s="161"/>
      <c r="IV8086" s="161"/>
      <c r="IW8086" s="161"/>
      <c r="IX8086" s="161"/>
      <c r="IY8086" s="161"/>
      <c r="IZ8086" s="161"/>
      <c r="JA8086" s="161"/>
      <c r="JB8086" s="161"/>
      <c r="JC8086" s="161"/>
      <c r="JD8086" s="161"/>
      <c r="JE8086" s="161"/>
      <c r="JF8086" s="161"/>
      <c r="JG8086" s="161"/>
    </row>
    <row r="8087" spans="1:267" s="241" customFormat="1" ht="19.5" customHeight="1" x14ac:dyDescent="0.25">
      <c r="A8087" s="42" t="s">
        <v>351</v>
      </c>
      <c r="B8087" s="27">
        <v>4.5</v>
      </c>
      <c r="C8087" s="27">
        <v>3</v>
      </c>
      <c r="D8087" s="27">
        <v>0</v>
      </c>
      <c r="E8087" s="27">
        <v>1</v>
      </c>
      <c r="F8087" s="27">
        <v>3</v>
      </c>
      <c r="G8087" s="27">
        <v>5</v>
      </c>
      <c r="H8087" s="27">
        <v>2</v>
      </c>
      <c r="I8087" s="27">
        <v>1</v>
      </c>
      <c r="J8087" s="27">
        <v>0</v>
      </c>
      <c r="K8087" s="27">
        <v>0</v>
      </c>
      <c r="L8087" s="119"/>
      <c r="M8087" s="92">
        <f>SUM(B8087:K8087)</f>
        <v>19.5</v>
      </c>
      <c r="N8087" s="27">
        <v>4</v>
      </c>
      <c r="O8087" s="185">
        <f>M8087/91</f>
        <v>0.21428571428571427</v>
      </c>
      <c r="P8087" s="55" t="s">
        <v>446</v>
      </c>
      <c r="Q8087" s="19" t="s">
        <v>4344</v>
      </c>
      <c r="R8087" s="41" t="s">
        <v>630</v>
      </c>
      <c r="S8087" s="19" t="s">
        <v>462</v>
      </c>
      <c r="T8087" s="28" t="s">
        <v>8132</v>
      </c>
      <c r="U8087" s="17">
        <v>10</v>
      </c>
      <c r="V8087" s="20" t="s">
        <v>609</v>
      </c>
      <c r="W8087" s="18" t="s">
        <v>4328</v>
      </c>
      <c r="X8087" s="18" t="s">
        <v>1377</v>
      </c>
      <c r="Y8087" s="18" t="s">
        <v>452</v>
      </c>
      <c r="Z8087" s="61"/>
      <c r="AA8087" s="161"/>
      <c r="AB8087" s="161"/>
      <c r="AC8087" s="161"/>
      <c r="AD8087" s="161"/>
      <c r="AE8087" s="161"/>
      <c r="AF8087" s="161"/>
      <c r="AG8087" s="161"/>
      <c r="AH8087" s="161"/>
      <c r="AI8087" s="161"/>
      <c r="AJ8087" s="161"/>
      <c r="AK8087" s="161"/>
      <c r="AL8087" s="161"/>
      <c r="AM8087" s="161"/>
      <c r="AN8087" s="161"/>
      <c r="AO8087" s="161"/>
      <c r="AP8087" s="161"/>
      <c r="AQ8087" s="161"/>
      <c r="AR8087" s="161"/>
      <c r="AS8087" s="161"/>
      <c r="AT8087" s="161"/>
      <c r="AU8087" s="161"/>
      <c r="AV8087" s="161"/>
      <c r="AW8087" s="161"/>
      <c r="AX8087" s="161"/>
      <c r="AY8087" s="161"/>
      <c r="AZ8087" s="161"/>
      <c r="BA8087" s="161"/>
      <c r="BB8087" s="161"/>
      <c r="BC8087" s="161"/>
      <c r="BD8087" s="161"/>
      <c r="BE8087" s="161"/>
      <c r="BF8087" s="161"/>
      <c r="BG8087" s="161"/>
      <c r="BH8087" s="161"/>
      <c r="BI8087" s="161"/>
      <c r="BJ8087" s="161"/>
      <c r="BK8087" s="161"/>
      <c r="BL8087" s="161"/>
      <c r="BM8087" s="161"/>
      <c r="BN8087" s="161"/>
      <c r="BO8087" s="161"/>
      <c r="BP8087" s="161"/>
      <c r="BQ8087" s="161"/>
      <c r="BR8087" s="161"/>
      <c r="BS8087" s="161"/>
      <c r="BT8087" s="161"/>
      <c r="BU8087" s="161"/>
      <c r="BV8087" s="161"/>
      <c r="BW8087" s="161"/>
      <c r="BX8087" s="161"/>
      <c r="BY8087" s="161"/>
      <c r="BZ8087" s="161"/>
      <c r="CA8087" s="161"/>
      <c r="CB8087" s="161"/>
      <c r="CC8087" s="161"/>
      <c r="CD8087" s="161"/>
      <c r="CE8087" s="161"/>
      <c r="CF8087" s="161"/>
      <c r="CG8087" s="161"/>
      <c r="CH8087" s="161"/>
      <c r="CI8087" s="161"/>
      <c r="CJ8087" s="161"/>
      <c r="CK8087" s="161"/>
      <c r="CL8087" s="161"/>
      <c r="CM8087" s="161"/>
      <c r="CN8087" s="161"/>
      <c r="CO8087" s="161"/>
      <c r="CP8087" s="161"/>
      <c r="CQ8087" s="161"/>
      <c r="CR8087" s="161"/>
      <c r="CS8087" s="161"/>
      <c r="CT8087" s="161"/>
      <c r="CU8087" s="161"/>
      <c r="CV8087" s="161"/>
      <c r="CW8087" s="161"/>
      <c r="CX8087" s="161"/>
      <c r="CY8087" s="161"/>
      <c r="CZ8087" s="161"/>
      <c r="DA8087" s="161"/>
      <c r="DB8087" s="161"/>
      <c r="DC8087" s="161"/>
      <c r="DD8087" s="161"/>
      <c r="DE8087" s="161"/>
      <c r="DF8087" s="161"/>
      <c r="DG8087" s="161"/>
      <c r="DH8087" s="161"/>
      <c r="DI8087" s="161"/>
      <c r="DJ8087" s="161"/>
      <c r="DK8087" s="161"/>
      <c r="DL8087" s="161"/>
      <c r="DM8087" s="161"/>
      <c r="DN8087" s="161"/>
      <c r="DO8087" s="161"/>
      <c r="DP8087" s="161"/>
      <c r="DQ8087" s="161"/>
      <c r="DR8087" s="161"/>
      <c r="DS8087" s="161"/>
      <c r="DT8087" s="161"/>
      <c r="DU8087" s="161"/>
      <c r="DV8087" s="161"/>
      <c r="DW8087" s="161"/>
      <c r="DX8087" s="161"/>
      <c r="DY8087" s="161"/>
      <c r="DZ8087" s="161"/>
      <c r="EA8087" s="161"/>
      <c r="EB8087" s="161"/>
      <c r="EC8087" s="161"/>
      <c r="ED8087" s="161"/>
      <c r="EE8087" s="161"/>
      <c r="EF8087" s="161"/>
      <c r="EG8087" s="161"/>
      <c r="EH8087" s="161"/>
      <c r="EI8087" s="161"/>
      <c r="EJ8087" s="161"/>
      <c r="EK8087" s="161"/>
      <c r="EL8087" s="161"/>
      <c r="EM8087" s="161"/>
      <c r="EN8087" s="161"/>
      <c r="EO8087" s="161"/>
      <c r="EP8087" s="161"/>
      <c r="EQ8087" s="161"/>
      <c r="ER8087" s="161"/>
      <c r="ES8087" s="161"/>
      <c r="ET8087" s="161"/>
      <c r="EU8087" s="161"/>
      <c r="EV8087" s="161"/>
      <c r="EW8087" s="161"/>
      <c r="EX8087" s="161"/>
      <c r="EY8087" s="161"/>
      <c r="EZ8087" s="161"/>
      <c r="FA8087" s="161"/>
      <c r="FB8087" s="161"/>
      <c r="FC8087" s="161"/>
      <c r="FD8087" s="161"/>
      <c r="FE8087" s="161"/>
      <c r="FF8087" s="161"/>
      <c r="FG8087" s="161"/>
      <c r="FH8087" s="161"/>
      <c r="FI8087" s="161"/>
      <c r="FJ8087" s="161"/>
      <c r="FK8087" s="161"/>
      <c r="FL8087" s="161"/>
      <c r="FM8087" s="161"/>
      <c r="FN8087" s="161"/>
      <c r="FO8087" s="161"/>
      <c r="FP8087" s="161"/>
      <c r="FQ8087" s="161"/>
      <c r="FR8087" s="161"/>
      <c r="FS8087" s="161"/>
      <c r="FT8087" s="161"/>
      <c r="FU8087" s="161"/>
      <c r="FV8087" s="161"/>
      <c r="FW8087" s="161"/>
      <c r="FX8087" s="161"/>
      <c r="FY8087" s="161"/>
      <c r="FZ8087" s="161"/>
      <c r="GA8087" s="161"/>
      <c r="GB8087" s="161"/>
      <c r="GC8087" s="161"/>
      <c r="GD8087" s="161"/>
      <c r="GE8087" s="161"/>
      <c r="GF8087" s="161"/>
      <c r="GG8087" s="161"/>
      <c r="GH8087" s="161"/>
      <c r="GI8087" s="161"/>
      <c r="GJ8087" s="161"/>
      <c r="GK8087" s="161"/>
      <c r="GL8087" s="161"/>
      <c r="GM8087" s="161"/>
      <c r="GN8087" s="161"/>
      <c r="GO8087" s="161"/>
      <c r="GP8087" s="161"/>
      <c r="GQ8087" s="161"/>
      <c r="GR8087" s="161"/>
      <c r="GS8087" s="161"/>
      <c r="GT8087" s="161"/>
      <c r="GU8087" s="161"/>
      <c r="GV8087" s="161"/>
      <c r="GW8087" s="161"/>
      <c r="GX8087" s="161"/>
      <c r="GY8087" s="161"/>
      <c r="GZ8087" s="161"/>
      <c r="HA8087" s="161"/>
      <c r="HB8087" s="161"/>
      <c r="HC8087" s="161"/>
      <c r="HD8087" s="161"/>
      <c r="HE8087" s="161"/>
      <c r="HF8087" s="161"/>
      <c r="HG8087" s="161"/>
      <c r="HH8087" s="161"/>
      <c r="HI8087" s="161"/>
      <c r="HJ8087" s="161"/>
      <c r="HK8087" s="161"/>
      <c r="HL8087" s="161"/>
      <c r="HM8087" s="161"/>
      <c r="HN8087" s="161"/>
      <c r="HO8087" s="161"/>
      <c r="HP8087" s="161"/>
      <c r="HQ8087" s="161"/>
      <c r="HR8087" s="161"/>
      <c r="HS8087" s="161"/>
      <c r="HT8087" s="161"/>
      <c r="HU8087" s="161"/>
      <c r="HV8087" s="161"/>
      <c r="HW8087" s="161"/>
      <c r="HX8087" s="161"/>
      <c r="HY8087" s="161"/>
      <c r="HZ8087" s="161"/>
      <c r="IA8087" s="161"/>
      <c r="IB8087" s="161"/>
      <c r="IC8087" s="161"/>
      <c r="ID8087" s="161"/>
      <c r="IE8087" s="161"/>
      <c r="IF8087" s="161"/>
      <c r="IG8087" s="161"/>
      <c r="IH8087" s="161"/>
      <c r="II8087" s="161"/>
      <c r="IJ8087" s="161"/>
      <c r="IK8087" s="161"/>
      <c r="IL8087" s="161"/>
      <c r="IM8087" s="161"/>
      <c r="IN8087" s="161"/>
      <c r="IO8087" s="161"/>
      <c r="IP8087" s="161"/>
      <c r="IQ8087" s="161"/>
      <c r="IR8087" s="161"/>
      <c r="IS8087" s="161"/>
      <c r="IT8087" s="161"/>
      <c r="IU8087" s="161"/>
      <c r="IV8087" s="161"/>
      <c r="IW8087" s="161"/>
      <c r="IX8087" s="161"/>
      <c r="IY8087" s="161"/>
      <c r="IZ8087" s="161"/>
      <c r="JA8087" s="161"/>
      <c r="JB8087" s="161"/>
      <c r="JC8087" s="161"/>
      <c r="JD8087" s="161"/>
      <c r="JE8087" s="161"/>
      <c r="JF8087" s="161"/>
      <c r="JG8087" s="161"/>
    </row>
    <row r="8088" spans="1:267" s="241" customFormat="1" ht="19.5" customHeight="1" x14ac:dyDescent="0.25">
      <c r="A8088" s="42" t="s">
        <v>352</v>
      </c>
      <c r="B8088" s="27">
        <v>4.5</v>
      </c>
      <c r="C8088" s="27">
        <v>0</v>
      </c>
      <c r="D8088" s="27">
        <v>0</v>
      </c>
      <c r="E8088" s="27">
        <v>1</v>
      </c>
      <c r="F8088" s="27">
        <v>4</v>
      </c>
      <c r="G8088" s="27">
        <v>4</v>
      </c>
      <c r="H8088" s="27">
        <v>2</v>
      </c>
      <c r="I8088" s="27">
        <v>2</v>
      </c>
      <c r="J8088" s="27">
        <v>0</v>
      </c>
      <c r="K8088" s="27">
        <v>2</v>
      </c>
      <c r="L8088" s="119"/>
      <c r="M8088" s="92">
        <f>SUM(B8088:K8088)</f>
        <v>19.5</v>
      </c>
      <c r="N8088" s="27">
        <v>10</v>
      </c>
      <c r="O8088" s="185">
        <f>M8088/91</f>
        <v>0.21428571428571427</v>
      </c>
      <c r="P8088" s="55" t="s">
        <v>446</v>
      </c>
      <c r="Q8088" s="19" t="s">
        <v>6152</v>
      </c>
      <c r="R8088" s="41" t="s">
        <v>459</v>
      </c>
      <c r="S8088" s="19" t="s">
        <v>540</v>
      </c>
      <c r="T8088" s="28" t="s">
        <v>8947</v>
      </c>
      <c r="U8088" s="17">
        <v>10</v>
      </c>
      <c r="V8088" s="20" t="s">
        <v>519</v>
      </c>
      <c r="W8088" s="18" t="s">
        <v>2762</v>
      </c>
      <c r="X8088" s="18" t="s">
        <v>765</v>
      </c>
      <c r="Y8088" s="18" t="s">
        <v>469</v>
      </c>
      <c r="Z8088" s="61"/>
      <c r="AA8088" s="161"/>
      <c r="AB8088" s="161"/>
      <c r="AC8088" s="161"/>
      <c r="AD8088" s="161"/>
      <c r="AE8088" s="161"/>
      <c r="AF8088" s="161"/>
      <c r="AG8088" s="161"/>
      <c r="AH8088" s="161"/>
      <c r="AI8088" s="161"/>
      <c r="AJ8088" s="161"/>
      <c r="AK8088" s="161"/>
      <c r="AL8088" s="161"/>
      <c r="AM8088" s="161"/>
      <c r="AN8088" s="161"/>
      <c r="AO8088" s="161"/>
      <c r="AP8088" s="161"/>
      <c r="AQ8088" s="161"/>
      <c r="AR8088" s="161"/>
      <c r="AS8088" s="161"/>
      <c r="AT8088" s="161"/>
      <c r="AU8088" s="161"/>
      <c r="AV8088" s="161"/>
      <c r="AW8088" s="161"/>
      <c r="AX8088" s="161"/>
      <c r="AY8088" s="161"/>
      <c r="AZ8088" s="161"/>
      <c r="BA8088" s="161"/>
      <c r="BB8088" s="161"/>
      <c r="BC8088" s="161"/>
      <c r="BD8088" s="161"/>
      <c r="BE8088" s="161"/>
      <c r="BF8088" s="161"/>
      <c r="BG8088" s="161"/>
      <c r="BH8088" s="161"/>
      <c r="BI8088" s="161"/>
      <c r="BJ8088" s="161"/>
      <c r="BK8088" s="161"/>
      <c r="BL8088" s="161"/>
      <c r="BM8088" s="161"/>
      <c r="BN8088" s="161"/>
      <c r="BO8088" s="161"/>
      <c r="BP8088" s="161"/>
      <c r="BQ8088" s="161"/>
      <c r="BR8088" s="161"/>
      <c r="BS8088" s="161"/>
      <c r="BT8088" s="161"/>
      <c r="BU8088" s="161"/>
      <c r="BV8088" s="161"/>
      <c r="BW8088" s="161"/>
      <c r="BX8088" s="161"/>
      <c r="BY8088" s="161"/>
      <c r="BZ8088" s="161"/>
      <c r="CA8088" s="161"/>
      <c r="CB8088" s="161"/>
      <c r="CC8088" s="161"/>
      <c r="CD8088" s="161"/>
      <c r="CE8088" s="161"/>
      <c r="CF8088" s="161"/>
      <c r="CG8088" s="161"/>
      <c r="CH8088" s="161"/>
      <c r="CI8088" s="161"/>
      <c r="CJ8088" s="161"/>
      <c r="CK8088" s="161"/>
      <c r="CL8088" s="161"/>
      <c r="CM8088" s="161"/>
      <c r="CN8088" s="161"/>
      <c r="CO8088" s="161"/>
      <c r="CP8088" s="161"/>
      <c r="CQ8088" s="161"/>
      <c r="CR8088" s="161"/>
      <c r="CS8088" s="161"/>
      <c r="CT8088" s="161"/>
      <c r="CU8088" s="161"/>
      <c r="CV8088" s="161"/>
      <c r="CW8088" s="161"/>
      <c r="CX8088" s="161"/>
      <c r="CY8088" s="161"/>
      <c r="CZ8088" s="161"/>
      <c r="DA8088" s="161"/>
      <c r="DB8088" s="161"/>
      <c r="DC8088" s="161"/>
      <c r="DD8088" s="161"/>
      <c r="DE8088" s="161"/>
      <c r="DF8088" s="161"/>
      <c r="DG8088" s="161"/>
      <c r="DH8088" s="161"/>
      <c r="DI8088" s="161"/>
      <c r="DJ8088" s="161"/>
      <c r="DK8088" s="161"/>
      <c r="DL8088" s="161"/>
      <c r="DM8088" s="161"/>
      <c r="DN8088" s="161"/>
      <c r="DO8088" s="161"/>
      <c r="DP8088" s="161"/>
      <c r="DQ8088" s="161"/>
      <c r="DR8088" s="161"/>
      <c r="DS8088" s="161"/>
      <c r="DT8088" s="161"/>
      <c r="DU8088" s="161"/>
      <c r="DV8088" s="161"/>
      <c r="DW8088" s="161"/>
      <c r="DX8088" s="161"/>
      <c r="DY8088" s="161"/>
      <c r="DZ8088" s="161"/>
      <c r="EA8088" s="161"/>
      <c r="EB8088" s="161"/>
      <c r="EC8088" s="161"/>
      <c r="ED8088" s="161"/>
      <c r="EE8088" s="161"/>
      <c r="EF8088" s="161"/>
      <c r="EG8088" s="161"/>
      <c r="EH8088" s="161"/>
      <c r="EI8088" s="161"/>
      <c r="EJ8088" s="161"/>
      <c r="EK8088" s="161"/>
      <c r="EL8088" s="161"/>
      <c r="EM8088" s="161"/>
      <c r="EN8088" s="161"/>
      <c r="EO8088" s="161"/>
      <c r="EP8088" s="161"/>
      <c r="EQ8088" s="161"/>
      <c r="ER8088" s="161"/>
      <c r="ES8088" s="161"/>
      <c r="ET8088" s="161"/>
      <c r="EU8088" s="161"/>
      <c r="EV8088" s="161"/>
      <c r="EW8088" s="161"/>
      <c r="EX8088" s="161"/>
      <c r="EY8088" s="161"/>
      <c r="EZ8088" s="161"/>
      <c r="FA8088" s="161"/>
      <c r="FB8088" s="161"/>
      <c r="FC8088" s="161"/>
      <c r="FD8088" s="161"/>
      <c r="FE8088" s="161"/>
      <c r="FF8088" s="161"/>
      <c r="FG8088" s="161"/>
      <c r="FH8088" s="161"/>
      <c r="FI8088" s="161"/>
      <c r="FJ8088" s="161"/>
      <c r="FK8088" s="161"/>
      <c r="FL8088" s="161"/>
      <c r="FM8088" s="161"/>
      <c r="FN8088" s="161"/>
      <c r="FO8088" s="161"/>
      <c r="FP8088" s="161"/>
      <c r="FQ8088" s="161"/>
      <c r="FR8088" s="161"/>
      <c r="FS8088" s="161"/>
      <c r="FT8088" s="161"/>
      <c r="FU8088" s="161"/>
      <c r="FV8088" s="161"/>
      <c r="FW8088" s="161"/>
      <c r="FX8088" s="161"/>
      <c r="FY8088" s="161"/>
      <c r="FZ8088" s="161"/>
      <c r="GA8088" s="161"/>
      <c r="GB8088" s="161"/>
      <c r="GC8088" s="161"/>
      <c r="GD8088" s="161"/>
      <c r="GE8088" s="161"/>
      <c r="GF8088" s="161"/>
      <c r="GG8088" s="161"/>
      <c r="GH8088" s="161"/>
      <c r="GI8088" s="161"/>
      <c r="GJ8088" s="161"/>
      <c r="GK8088" s="161"/>
      <c r="GL8088" s="161"/>
      <c r="GM8088" s="161"/>
      <c r="GN8088" s="161"/>
      <c r="GO8088" s="161"/>
      <c r="GP8088" s="161"/>
      <c r="GQ8088" s="161"/>
      <c r="GR8088" s="161"/>
      <c r="GS8088" s="161"/>
      <c r="GT8088" s="161"/>
      <c r="GU8088" s="161"/>
      <c r="GV8088" s="161"/>
      <c r="GW8088" s="161"/>
      <c r="GX8088" s="161"/>
      <c r="GY8088" s="161"/>
      <c r="GZ8088" s="161"/>
      <c r="HA8088" s="161"/>
      <c r="HB8088" s="161"/>
      <c r="HC8088" s="161"/>
      <c r="HD8088" s="161"/>
      <c r="HE8088" s="161"/>
      <c r="HF8088" s="161"/>
      <c r="HG8088" s="161"/>
      <c r="HH8088" s="161"/>
      <c r="HI8088" s="161"/>
      <c r="HJ8088" s="161"/>
      <c r="HK8088" s="161"/>
      <c r="HL8088" s="161"/>
      <c r="HM8088" s="161"/>
      <c r="HN8088" s="161"/>
      <c r="HO8088" s="161"/>
      <c r="HP8088" s="161"/>
      <c r="HQ8088" s="161"/>
      <c r="HR8088" s="161"/>
      <c r="HS8088" s="161"/>
      <c r="HT8088" s="161"/>
      <c r="HU8088" s="161"/>
      <c r="HV8088" s="161"/>
      <c r="HW8088" s="161"/>
      <c r="HX8088" s="161"/>
      <c r="HY8088" s="161"/>
      <c r="HZ8088" s="161"/>
      <c r="IA8088" s="161"/>
      <c r="IB8088" s="161"/>
      <c r="IC8088" s="161"/>
      <c r="ID8088" s="161"/>
      <c r="IE8088" s="161"/>
      <c r="IF8088" s="161"/>
      <c r="IG8088" s="161"/>
      <c r="IH8088" s="161"/>
      <c r="II8088" s="161"/>
      <c r="IJ8088" s="161"/>
      <c r="IK8088" s="161"/>
      <c r="IL8088" s="161"/>
      <c r="IM8088" s="161"/>
      <c r="IN8088" s="161"/>
      <c r="IO8088" s="161"/>
      <c r="IP8088" s="161"/>
      <c r="IQ8088" s="161"/>
      <c r="IR8088" s="161"/>
      <c r="IS8088" s="161"/>
      <c r="IT8088" s="161"/>
      <c r="IU8088" s="161"/>
      <c r="IV8088" s="161"/>
      <c r="IW8088" s="161"/>
      <c r="IX8088" s="161"/>
      <c r="IY8088" s="161"/>
      <c r="IZ8088" s="161"/>
      <c r="JA8088" s="161"/>
      <c r="JB8088" s="161"/>
      <c r="JC8088" s="161"/>
      <c r="JD8088" s="161"/>
      <c r="JE8088" s="161"/>
      <c r="JF8088" s="161"/>
      <c r="JG8088" s="161"/>
    </row>
    <row r="8089" spans="1:267" s="241" customFormat="1" ht="19.5" customHeight="1" x14ac:dyDescent="0.25">
      <c r="A8089" s="42" t="s">
        <v>353</v>
      </c>
      <c r="B8089" s="27">
        <v>7</v>
      </c>
      <c r="C8089" s="27">
        <v>0</v>
      </c>
      <c r="D8089" s="27">
        <v>0</v>
      </c>
      <c r="E8089" s="27">
        <v>1.5</v>
      </c>
      <c r="F8089" s="27">
        <v>5</v>
      </c>
      <c r="G8089" s="27">
        <v>3</v>
      </c>
      <c r="H8089" s="27">
        <v>3</v>
      </c>
      <c r="I8089" s="27">
        <v>0</v>
      </c>
      <c r="J8089" s="27">
        <v>0</v>
      </c>
      <c r="K8089" s="27">
        <v>0</v>
      </c>
      <c r="L8089" s="119"/>
      <c r="M8089" s="92">
        <f>SUM(B8089:K8089)</f>
        <v>19.5</v>
      </c>
      <c r="N8089" s="27">
        <v>11</v>
      </c>
      <c r="O8089" s="185">
        <f>M8089/91</f>
        <v>0.21428571428571427</v>
      </c>
      <c r="P8089" s="55" t="s">
        <v>446</v>
      </c>
      <c r="Q8089" s="19" t="s">
        <v>3958</v>
      </c>
      <c r="R8089" s="41" t="s">
        <v>916</v>
      </c>
      <c r="S8089" s="19" t="s">
        <v>1078</v>
      </c>
      <c r="T8089" s="28" t="s">
        <v>3671</v>
      </c>
      <c r="U8089" s="17">
        <v>10</v>
      </c>
      <c r="V8089" s="20" t="s">
        <v>637</v>
      </c>
      <c r="W8089" s="18" t="s">
        <v>470</v>
      </c>
      <c r="X8089" s="18" t="s">
        <v>2272</v>
      </c>
      <c r="Y8089" s="18" t="s">
        <v>1078</v>
      </c>
      <c r="Z8089" s="61"/>
      <c r="AA8089" s="161"/>
      <c r="AB8089" s="161"/>
      <c r="AC8089" s="161"/>
      <c r="AD8089" s="161"/>
      <c r="AE8089" s="161"/>
      <c r="AF8089" s="161"/>
      <c r="AG8089" s="161"/>
      <c r="AH8089" s="161"/>
      <c r="AI8089" s="161"/>
      <c r="AJ8089" s="161"/>
      <c r="AK8089" s="161"/>
      <c r="AL8089" s="161"/>
      <c r="AM8089" s="161"/>
      <c r="AN8089" s="161"/>
      <c r="AO8089" s="161"/>
      <c r="AP8089" s="161"/>
      <c r="AQ8089" s="161"/>
      <c r="AR8089" s="161"/>
      <c r="AS8089" s="161"/>
      <c r="AT8089" s="161"/>
      <c r="AU8089" s="161"/>
      <c r="AV8089" s="161"/>
      <c r="AW8089" s="161"/>
      <c r="AX8089" s="161"/>
      <c r="AY8089" s="161"/>
      <c r="AZ8089" s="161"/>
      <c r="BA8089" s="161"/>
      <c r="BB8089" s="161"/>
      <c r="BC8089" s="161"/>
      <c r="BD8089" s="161"/>
      <c r="BE8089" s="161"/>
      <c r="BF8089" s="161"/>
      <c r="BG8089" s="161"/>
      <c r="BH8089" s="161"/>
      <c r="BI8089" s="161"/>
      <c r="BJ8089" s="161"/>
      <c r="BK8089" s="161"/>
      <c r="BL8089" s="161"/>
      <c r="BM8089" s="161"/>
      <c r="BN8089" s="161"/>
      <c r="BO8089" s="161"/>
      <c r="BP8089" s="161"/>
      <c r="BQ8089" s="161"/>
      <c r="BR8089" s="161"/>
      <c r="BS8089" s="161"/>
      <c r="BT8089" s="161"/>
      <c r="BU8089" s="161"/>
      <c r="BV8089" s="161"/>
      <c r="BW8089" s="161"/>
      <c r="BX8089" s="161"/>
      <c r="BY8089" s="161"/>
      <c r="BZ8089" s="161"/>
      <c r="CA8089" s="161"/>
      <c r="CB8089" s="161"/>
      <c r="CC8089" s="161"/>
      <c r="CD8089" s="161"/>
      <c r="CE8089" s="161"/>
      <c r="CF8089" s="161"/>
      <c r="CG8089" s="161"/>
      <c r="CH8089" s="161"/>
      <c r="CI8089" s="161"/>
      <c r="CJ8089" s="161"/>
      <c r="CK8089" s="161"/>
      <c r="CL8089" s="161"/>
      <c r="CM8089" s="161"/>
      <c r="CN8089" s="161"/>
      <c r="CO8089" s="161"/>
      <c r="CP8089" s="161"/>
      <c r="CQ8089" s="161"/>
      <c r="CR8089" s="161"/>
      <c r="CS8089" s="161"/>
      <c r="CT8089" s="161"/>
      <c r="CU8089" s="161"/>
      <c r="CV8089" s="161"/>
      <c r="CW8089" s="161"/>
      <c r="CX8089" s="161"/>
      <c r="CY8089" s="161"/>
      <c r="CZ8089" s="161"/>
      <c r="DA8089" s="161"/>
      <c r="DB8089" s="161"/>
      <c r="DC8089" s="161"/>
      <c r="DD8089" s="161"/>
      <c r="DE8089" s="161"/>
      <c r="DF8089" s="161"/>
      <c r="DG8089" s="161"/>
      <c r="DH8089" s="161"/>
      <c r="DI8089" s="161"/>
      <c r="DJ8089" s="161"/>
      <c r="DK8089" s="161"/>
      <c r="DL8089" s="161"/>
      <c r="DM8089" s="161"/>
      <c r="DN8089" s="161"/>
      <c r="DO8089" s="161"/>
      <c r="DP8089" s="161"/>
      <c r="DQ8089" s="161"/>
      <c r="DR8089" s="161"/>
      <c r="DS8089" s="161"/>
      <c r="DT8089" s="161"/>
      <c r="DU8089" s="161"/>
      <c r="DV8089" s="161"/>
      <c r="DW8089" s="161"/>
      <c r="DX8089" s="161"/>
      <c r="DY8089" s="161"/>
      <c r="DZ8089" s="161"/>
      <c r="EA8089" s="161"/>
      <c r="EB8089" s="161"/>
      <c r="EC8089" s="161"/>
      <c r="ED8089" s="161"/>
      <c r="EE8089" s="161"/>
      <c r="EF8089" s="161"/>
      <c r="EG8089" s="161"/>
      <c r="EH8089" s="161"/>
      <c r="EI8089" s="161"/>
      <c r="EJ8089" s="161"/>
      <c r="EK8089" s="161"/>
      <c r="EL8089" s="161"/>
      <c r="EM8089" s="161"/>
      <c r="EN8089" s="161"/>
      <c r="EO8089" s="161"/>
      <c r="EP8089" s="161"/>
      <c r="EQ8089" s="161"/>
      <c r="ER8089" s="161"/>
      <c r="ES8089" s="161"/>
      <c r="ET8089" s="161"/>
      <c r="EU8089" s="161"/>
      <c r="EV8089" s="161"/>
      <c r="EW8089" s="161"/>
      <c r="EX8089" s="161"/>
      <c r="EY8089" s="161"/>
      <c r="EZ8089" s="161"/>
      <c r="FA8089" s="161"/>
      <c r="FB8089" s="161"/>
      <c r="FC8089" s="161"/>
      <c r="FD8089" s="161"/>
      <c r="FE8089" s="161"/>
      <c r="FF8089" s="161"/>
      <c r="FG8089" s="161"/>
      <c r="FH8089" s="161"/>
      <c r="FI8089" s="161"/>
      <c r="FJ8089" s="161"/>
      <c r="FK8089" s="161"/>
      <c r="FL8089" s="161"/>
      <c r="FM8089" s="161"/>
      <c r="FN8089" s="161"/>
      <c r="FO8089" s="161"/>
      <c r="FP8089" s="161"/>
      <c r="FQ8089" s="161"/>
      <c r="FR8089" s="161"/>
      <c r="FS8089" s="161"/>
      <c r="FT8089" s="161"/>
      <c r="FU8089" s="161"/>
      <c r="FV8089" s="161"/>
      <c r="FW8089" s="161"/>
      <c r="FX8089" s="161"/>
      <c r="FY8089" s="161"/>
      <c r="FZ8089" s="161"/>
      <c r="GA8089" s="161"/>
      <c r="GB8089" s="161"/>
      <c r="GC8089" s="161"/>
      <c r="GD8089" s="161"/>
      <c r="GE8089" s="161"/>
      <c r="GF8089" s="161"/>
      <c r="GG8089" s="161"/>
      <c r="GH8089" s="161"/>
      <c r="GI8089" s="161"/>
      <c r="GJ8089" s="161"/>
      <c r="GK8089" s="161"/>
      <c r="GL8089" s="161"/>
      <c r="GM8089" s="161"/>
      <c r="GN8089" s="161"/>
      <c r="GO8089" s="161"/>
      <c r="GP8089" s="161"/>
      <c r="GQ8089" s="161"/>
      <c r="GR8089" s="161"/>
      <c r="GS8089" s="161"/>
      <c r="GT8089" s="161"/>
      <c r="GU8089" s="161"/>
      <c r="GV8089" s="161"/>
      <c r="GW8089" s="161"/>
      <c r="GX8089" s="161"/>
      <c r="GY8089" s="161"/>
      <c r="GZ8089" s="161"/>
      <c r="HA8089" s="161"/>
      <c r="HB8089" s="161"/>
      <c r="HC8089" s="161"/>
      <c r="HD8089" s="161"/>
      <c r="HE8089" s="161"/>
      <c r="HF8089" s="161"/>
      <c r="HG8089" s="161"/>
      <c r="HH8089" s="161"/>
      <c r="HI8089" s="161"/>
      <c r="HJ8089" s="161"/>
      <c r="HK8089" s="161"/>
      <c r="HL8089" s="161"/>
      <c r="HM8089" s="161"/>
      <c r="HN8089" s="161"/>
      <c r="HO8089" s="161"/>
      <c r="HP8089" s="161"/>
      <c r="HQ8089" s="161"/>
      <c r="HR8089" s="161"/>
      <c r="HS8089" s="161"/>
      <c r="HT8089" s="161"/>
      <c r="HU8089" s="161"/>
      <c r="HV8089" s="161"/>
      <c r="HW8089" s="161"/>
      <c r="HX8089" s="161"/>
      <c r="HY8089" s="161"/>
      <c r="HZ8089" s="161"/>
      <c r="IA8089" s="161"/>
      <c r="IB8089" s="161"/>
      <c r="IC8089" s="161"/>
      <c r="ID8089" s="161"/>
      <c r="IE8089" s="161"/>
      <c r="IF8089" s="161"/>
      <c r="IG8089" s="161"/>
      <c r="IH8089" s="161"/>
      <c r="II8089" s="161"/>
      <c r="IJ8089" s="161"/>
      <c r="IK8089" s="161"/>
      <c r="IL8089" s="161"/>
      <c r="IM8089" s="161"/>
      <c r="IN8089" s="161"/>
      <c r="IO8089" s="161"/>
      <c r="IP8089" s="161"/>
      <c r="IQ8089" s="161"/>
      <c r="IR8089" s="161"/>
      <c r="IS8089" s="161"/>
      <c r="IT8089" s="161"/>
      <c r="IU8089" s="161"/>
      <c r="IV8089" s="161"/>
      <c r="IW8089" s="161"/>
      <c r="IX8089" s="161"/>
      <c r="IY8089" s="161"/>
      <c r="IZ8089" s="161"/>
      <c r="JA8089" s="161"/>
      <c r="JB8089" s="161"/>
      <c r="JC8089" s="161"/>
      <c r="JD8089" s="161"/>
      <c r="JE8089" s="161"/>
      <c r="JF8089" s="161"/>
      <c r="JG8089" s="161"/>
    </row>
    <row r="8090" spans="1:267" s="241" customFormat="1" ht="19.5" customHeight="1" x14ac:dyDescent="0.25">
      <c r="A8090" s="42" t="s">
        <v>355</v>
      </c>
      <c r="B8090" s="27">
        <v>8.5</v>
      </c>
      <c r="C8090" s="27">
        <v>1</v>
      </c>
      <c r="D8090" s="27">
        <v>0</v>
      </c>
      <c r="E8090" s="27">
        <v>1</v>
      </c>
      <c r="F8090" s="27">
        <v>4</v>
      </c>
      <c r="G8090" s="27">
        <v>0</v>
      </c>
      <c r="H8090" s="27">
        <v>1</v>
      </c>
      <c r="I8090" s="27">
        <v>0</v>
      </c>
      <c r="J8090" s="27">
        <v>0</v>
      </c>
      <c r="K8090" s="27">
        <v>4</v>
      </c>
      <c r="L8090" s="119"/>
      <c r="M8090" s="92">
        <f>SUM(B8090:K8090)</f>
        <v>19.5</v>
      </c>
      <c r="N8090" s="27">
        <v>17</v>
      </c>
      <c r="O8090" s="185">
        <f>M8090/91</f>
        <v>0.21428571428571427</v>
      </c>
      <c r="P8090" s="55" t="s">
        <v>446</v>
      </c>
      <c r="Q8090" s="19" t="s">
        <v>1364</v>
      </c>
      <c r="R8090" s="41" t="s">
        <v>544</v>
      </c>
      <c r="S8090" s="19" t="s">
        <v>626</v>
      </c>
      <c r="T8090" s="28" t="s">
        <v>1211</v>
      </c>
      <c r="U8090" s="17">
        <v>10</v>
      </c>
      <c r="V8090" s="20" t="s">
        <v>609</v>
      </c>
      <c r="W8090" s="18" t="s">
        <v>1215</v>
      </c>
      <c r="X8090" s="18" t="s">
        <v>811</v>
      </c>
      <c r="Y8090" s="18" t="s">
        <v>452</v>
      </c>
      <c r="Z8090" s="61"/>
      <c r="AA8090" s="161"/>
      <c r="AB8090" s="161"/>
      <c r="AC8090" s="161"/>
      <c r="AD8090" s="161"/>
      <c r="AE8090" s="161"/>
      <c r="AF8090" s="161"/>
      <c r="AG8090" s="161"/>
      <c r="AH8090" s="161"/>
      <c r="AI8090" s="161"/>
      <c r="AJ8090" s="161"/>
      <c r="AK8090" s="161"/>
      <c r="AL8090" s="161"/>
      <c r="AM8090" s="161"/>
      <c r="AN8090" s="161"/>
      <c r="AO8090" s="161"/>
      <c r="AP8090" s="161"/>
      <c r="AQ8090" s="161"/>
      <c r="AR8090" s="161"/>
      <c r="AS8090" s="161"/>
      <c r="AT8090" s="161"/>
      <c r="AU8090" s="161"/>
      <c r="AV8090" s="161"/>
      <c r="AW8090" s="161"/>
      <c r="AX8090" s="161"/>
      <c r="AY8090" s="161"/>
      <c r="AZ8090" s="161"/>
      <c r="BA8090" s="161"/>
      <c r="BB8090" s="161"/>
      <c r="BC8090" s="161"/>
      <c r="BD8090" s="161"/>
      <c r="BE8090" s="161"/>
      <c r="BF8090" s="161"/>
      <c r="BG8090" s="161"/>
      <c r="BH8090" s="161"/>
      <c r="BI8090" s="161"/>
      <c r="BJ8090" s="161"/>
      <c r="BK8090" s="161"/>
      <c r="BL8090" s="161"/>
      <c r="BM8090" s="161"/>
      <c r="BN8090" s="161"/>
      <c r="BO8090" s="161"/>
      <c r="BP8090" s="161"/>
      <c r="BQ8090" s="161"/>
      <c r="BR8090" s="161"/>
      <c r="BS8090" s="161"/>
      <c r="BT8090" s="161"/>
      <c r="BU8090" s="161"/>
      <c r="BV8090" s="161"/>
      <c r="BW8090" s="161"/>
      <c r="BX8090" s="161"/>
      <c r="BY8090" s="161"/>
      <c r="BZ8090" s="161"/>
      <c r="CA8090" s="161"/>
      <c r="CB8090" s="161"/>
      <c r="CC8090" s="161"/>
      <c r="CD8090" s="161"/>
      <c r="CE8090" s="161"/>
      <c r="CF8090" s="161"/>
      <c r="CG8090" s="161"/>
      <c r="CH8090" s="161"/>
      <c r="CI8090" s="161"/>
      <c r="CJ8090" s="161"/>
      <c r="CK8090" s="161"/>
      <c r="CL8090" s="161"/>
      <c r="CM8090" s="161"/>
      <c r="CN8090" s="161"/>
      <c r="CO8090" s="161"/>
      <c r="CP8090" s="161"/>
      <c r="CQ8090" s="161"/>
      <c r="CR8090" s="161"/>
      <c r="CS8090" s="161"/>
      <c r="CT8090" s="161"/>
      <c r="CU8090" s="161"/>
      <c r="CV8090" s="161"/>
      <c r="CW8090" s="161"/>
      <c r="CX8090" s="161"/>
      <c r="CY8090" s="161"/>
      <c r="CZ8090" s="161"/>
      <c r="DA8090" s="161"/>
      <c r="DB8090" s="161"/>
      <c r="DC8090" s="161"/>
      <c r="DD8090" s="161"/>
      <c r="DE8090" s="161"/>
      <c r="DF8090" s="161"/>
      <c r="DG8090" s="161"/>
      <c r="DH8090" s="161"/>
      <c r="DI8090" s="161"/>
      <c r="DJ8090" s="161"/>
      <c r="DK8090" s="161"/>
      <c r="DL8090" s="161"/>
      <c r="DM8090" s="161"/>
      <c r="DN8090" s="161"/>
      <c r="DO8090" s="161"/>
      <c r="DP8090" s="161"/>
      <c r="DQ8090" s="161"/>
      <c r="DR8090" s="161"/>
      <c r="DS8090" s="161"/>
      <c r="DT8090" s="161"/>
      <c r="DU8090" s="161"/>
      <c r="DV8090" s="161"/>
      <c r="DW8090" s="161"/>
      <c r="DX8090" s="161"/>
      <c r="DY8090" s="161"/>
      <c r="DZ8090" s="161"/>
      <c r="EA8090" s="161"/>
      <c r="EB8090" s="161"/>
      <c r="EC8090" s="161"/>
      <c r="ED8090" s="161"/>
      <c r="EE8090" s="161"/>
      <c r="EF8090" s="161"/>
      <c r="EG8090" s="161"/>
      <c r="EH8090" s="161"/>
      <c r="EI8090" s="161"/>
      <c r="EJ8090" s="161"/>
      <c r="EK8090" s="161"/>
      <c r="EL8090" s="161"/>
      <c r="EM8090" s="161"/>
      <c r="EN8090" s="161"/>
      <c r="EO8090" s="161"/>
      <c r="EP8090" s="161"/>
      <c r="EQ8090" s="161"/>
      <c r="ER8090" s="161"/>
      <c r="ES8090" s="161"/>
      <c r="ET8090" s="161"/>
      <c r="EU8090" s="161"/>
      <c r="EV8090" s="161"/>
      <c r="EW8090" s="161"/>
      <c r="EX8090" s="161"/>
      <c r="EY8090" s="161"/>
      <c r="EZ8090" s="161"/>
      <c r="FA8090" s="161"/>
      <c r="FB8090" s="161"/>
      <c r="FC8090" s="161"/>
      <c r="FD8090" s="161"/>
      <c r="FE8090" s="161"/>
      <c r="FF8090" s="161"/>
      <c r="FG8090" s="161"/>
      <c r="FH8090" s="161"/>
      <c r="FI8090" s="161"/>
      <c r="FJ8090" s="161"/>
      <c r="FK8090" s="161"/>
      <c r="FL8090" s="161"/>
      <c r="FM8090" s="161"/>
      <c r="FN8090" s="161"/>
      <c r="FO8090" s="161"/>
      <c r="FP8090" s="161"/>
      <c r="FQ8090" s="161"/>
      <c r="FR8090" s="161"/>
      <c r="FS8090" s="161"/>
      <c r="FT8090" s="161"/>
      <c r="FU8090" s="161"/>
      <c r="FV8090" s="161"/>
      <c r="FW8090" s="161"/>
      <c r="FX8090" s="161"/>
      <c r="FY8090" s="161"/>
      <c r="FZ8090" s="161"/>
      <c r="GA8090" s="161"/>
      <c r="GB8090" s="161"/>
      <c r="GC8090" s="161"/>
      <c r="GD8090" s="161"/>
      <c r="GE8090" s="161"/>
      <c r="GF8090" s="161"/>
      <c r="GG8090" s="161"/>
      <c r="GH8090" s="161"/>
      <c r="GI8090" s="161"/>
      <c r="GJ8090" s="161"/>
      <c r="GK8090" s="161"/>
      <c r="GL8090" s="161"/>
      <c r="GM8090" s="161"/>
      <c r="GN8090" s="161"/>
      <c r="GO8090" s="161"/>
      <c r="GP8090" s="161"/>
      <c r="GQ8090" s="161"/>
      <c r="GR8090" s="161"/>
      <c r="GS8090" s="161"/>
      <c r="GT8090" s="161"/>
      <c r="GU8090" s="161"/>
      <c r="GV8090" s="161"/>
      <c r="GW8090" s="161"/>
      <c r="GX8090" s="161"/>
      <c r="GY8090" s="161"/>
      <c r="GZ8090" s="161"/>
      <c r="HA8090" s="161"/>
      <c r="HB8090" s="161"/>
      <c r="HC8090" s="161"/>
      <c r="HD8090" s="161"/>
      <c r="HE8090" s="161"/>
      <c r="HF8090" s="161"/>
      <c r="HG8090" s="161"/>
      <c r="HH8090" s="161"/>
      <c r="HI8090" s="161"/>
      <c r="HJ8090" s="161"/>
      <c r="HK8090" s="161"/>
      <c r="HL8090" s="161"/>
      <c r="HM8090" s="161"/>
      <c r="HN8090" s="161"/>
      <c r="HO8090" s="161"/>
      <c r="HP8090" s="161"/>
      <c r="HQ8090" s="161"/>
      <c r="HR8090" s="161"/>
      <c r="HS8090" s="161"/>
      <c r="HT8090" s="161"/>
      <c r="HU8090" s="161"/>
      <c r="HV8090" s="161"/>
      <c r="HW8090" s="161"/>
      <c r="HX8090" s="161"/>
      <c r="HY8090" s="161"/>
      <c r="HZ8090" s="161"/>
      <c r="IA8090" s="161"/>
      <c r="IB8090" s="161"/>
      <c r="IC8090" s="161"/>
      <c r="ID8090" s="161"/>
      <c r="IE8090" s="161"/>
      <c r="IF8090" s="161"/>
      <c r="IG8090" s="161"/>
      <c r="IH8090" s="161"/>
      <c r="II8090" s="161"/>
      <c r="IJ8090" s="161"/>
      <c r="IK8090" s="161"/>
      <c r="IL8090" s="161"/>
      <c r="IM8090" s="161"/>
      <c r="IN8090" s="161"/>
      <c r="IO8090" s="161"/>
      <c r="IP8090" s="161"/>
      <c r="IQ8090" s="161"/>
      <c r="IR8090" s="161"/>
      <c r="IS8090" s="161"/>
      <c r="IT8090" s="161"/>
      <c r="IU8090" s="161"/>
      <c r="IV8090" s="161"/>
      <c r="IW8090" s="161"/>
      <c r="IX8090" s="161"/>
      <c r="IY8090" s="161"/>
      <c r="IZ8090" s="161"/>
      <c r="JA8090" s="161"/>
      <c r="JB8090" s="161"/>
      <c r="JC8090" s="161"/>
      <c r="JD8090" s="161"/>
      <c r="JE8090" s="161"/>
      <c r="JF8090" s="161"/>
      <c r="JG8090" s="161"/>
    </row>
    <row r="8091" spans="1:267" s="241" customFormat="1" ht="19.5" customHeight="1" x14ac:dyDescent="0.25">
      <c r="A8091" s="42" t="s">
        <v>4723</v>
      </c>
      <c r="B8091" s="27">
        <v>2.5</v>
      </c>
      <c r="C8091" s="27">
        <v>1</v>
      </c>
      <c r="D8091" s="27">
        <v>0</v>
      </c>
      <c r="E8091" s="27">
        <v>1.5</v>
      </c>
      <c r="F8091" s="27">
        <v>0</v>
      </c>
      <c r="G8091" s="27">
        <v>0</v>
      </c>
      <c r="H8091" s="27">
        <v>3.5</v>
      </c>
      <c r="I8091" s="27">
        <v>0</v>
      </c>
      <c r="J8091" s="27">
        <v>5</v>
      </c>
      <c r="K8091" s="27">
        <v>6</v>
      </c>
      <c r="L8091" s="119"/>
      <c r="M8091" s="92">
        <f>SUM(B8091:K8091)</f>
        <v>19.5</v>
      </c>
      <c r="N8091" s="27">
        <v>28</v>
      </c>
      <c r="O8091" s="185">
        <f>M8091/91</f>
        <v>0.21428571428571427</v>
      </c>
      <c r="P8091" s="55" t="s">
        <v>446</v>
      </c>
      <c r="Q8091" s="19" t="s">
        <v>3521</v>
      </c>
      <c r="R8091" s="41" t="s">
        <v>525</v>
      </c>
      <c r="S8091" s="19" t="s">
        <v>530</v>
      </c>
      <c r="T8091" s="28" t="s">
        <v>3660</v>
      </c>
      <c r="U8091" s="17">
        <v>10</v>
      </c>
      <c r="V8091" s="20" t="s">
        <v>682</v>
      </c>
      <c r="W8091" s="18" t="s">
        <v>4610</v>
      </c>
      <c r="X8091" s="18" t="s">
        <v>468</v>
      </c>
      <c r="Y8091" s="18" t="s">
        <v>1078</v>
      </c>
      <c r="Z8091" s="61"/>
      <c r="AA8091" s="161"/>
      <c r="AB8091" s="161"/>
      <c r="AC8091" s="161"/>
      <c r="AD8091" s="161"/>
      <c r="AE8091" s="161"/>
      <c r="AF8091" s="161"/>
      <c r="AG8091" s="161"/>
      <c r="AH8091" s="161"/>
      <c r="AI8091" s="161"/>
      <c r="AJ8091" s="161"/>
      <c r="AK8091" s="161"/>
      <c r="AL8091" s="161"/>
      <c r="AM8091" s="161"/>
      <c r="AN8091" s="161"/>
      <c r="AO8091" s="161"/>
      <c r="AP8091" s="161"/>
      <c r="AQ8091" s="161"/>
      <c r="AR8091" s="161"/>
      <c r="AS8091" s="161"/>
      <c r="AT8091" s="161"/>
      <c r="AU8091" s="161"/>
      <c r="AV8091" s="161"/>
      <c r="AW8091" s="161"/>
      <c r="AX8091" s="161"/>
      <c r="AY8091" s="161"/>
      <c r="AZ8091" s="161"/>
      <c r="BA8091" s="161"/>
      <c r="BB8091" s="161"/>
      <c r="BC8091" s="161"/>
      <c r="BD8091" s="161"/>
      <c r="BE8091" s="161"/>
      <c r="BF8091" s="161"/>
      <c r="BG8091" s="161"/>
      <c r="BH8091" s="161"/>
      <c r="BI8091" s="161"/>
      <c r="BJ8091" s="161"/>
      <c r="BK8091" s="161"/>
      <c r="BL8091" s="161"/>
      <c r="BM8091" s="161"/>
      <c r="BN8091" s="161"/>
      <c r="BO8091" s="161"/>
      <c r="BP8091" s="161"/>
      <c r="BQ8091" s="161"/>
      <c r="BR8091" s="161"/>
      <c r="BS8091" s="161"/>
      <c r="BT8091" s="161"/>
      <c r="BU8091" s="161"/>
      <c r="BV8091" s="161"/>
      <c r="BW8091" s="161"/>
      <c r="BX8091" s="161"/>
      <c r="BY8091" s="161"/>
      <c r="BZ8091" s="161"/>
      <c r="CA8091" s="161"/>
      <c r="CB8091" s="161"/>
      <c r="CC8091" s="161"/>
      <c r="CD8091" s="161"/>
      <c r="CE8091" s="161"/>
      <c r="CF8091" s="161"/>
      <c r="CG8091" s="161"/>
      <c r="CH8091" s="161"/>
      <c r="CI8091" s="161"/>
      <c r="CJ8091" s="161"/>
      <c r="CK8091" s="161"/>
      <c r="CL8091" s="161"/>
      <c r="CM8091" s="161"/>
      <c r="CN8091" s="161"/>
      <c r="CO8091" s="161"/>
      <c r="CP8091" s="161"/>
      <c r="CQ8091" s="161"/>
      <c r="CR8091" s="161"/>
      <c r="CS8091" s="161"/>
      <c r="CT8091" s="161"/>
      <c r="CU8091" s="161"/>
      <c r="CV8091" s="161"/>
      <c r="CW8091" s="161"/>
      <c r="CX8091" s="161"/>
      <c r="CY8091" s="161"/>
      <c r="CZ8091" s="161"/>
      <c r="DA8091" s="161"/>
      <c r="DB8091" s="161"/>
      <c r="DC8091" s="161"/>
      <c r="DD8091" s="161"/>
      <c r="DE8091" s="161"/>
      <c r="DF8091" s="161"/>
      <c r="DG8091" s="161"/>
      <c r="DH8091" s="161"/>
      <c r="DI8091" s="161"/>
      <c r="DJ8091" s="161"/>
      <c r="DK8091" s="161"/>
      <c r="DL8091" s="161"/>
      <c r="DM8091" s="161"/>
      <c r="DN8091" s="161"/>
      <c r="DO8091" s="161"/>
      <c r="DP8091" s="161"/>
      <c r="DQ8091" s="161"/>
      <c r="DR8091" s="161"/>
      <c r="DS8091" s="161"/>
      <c r="DT8091" s="161"/>
      <c r="DU8091" s="161"/>
      <c r="DV8091" s="161"/>
      <c r="DW8091" s="161"/>
      <c r="DX8091" s="161"/>
      <c r="DY8091" s="161"/>
      <c r="DZ8091" s="161"/>
      <c r="EA8091" s="161"/>
      <c r="EB8091" s="161"/>
      <c r="EC8091" s="161"/>
      <c r="ED8091" s="161"/>
      <c r="EE8091" s="161"/>
      <c r="EF8091" s="161"/>
      <c r="EG8091" s="161"/>
      <c r="EH8091" s="161"/>
      <c r="EI8091" s="161"/>
      <c r="EJ8091" s="161"/>
      <c r="EK8091" s="161"/>
      <c r="EL8091" s="161"/>
      <c r="EM8091" s="161"/>
      <c r="EN8091" s="161"/>
      <c r="EO8091" s="161"/>
      <c r="EP8091" s="161"/>
      <c r="EQ8091" s="161"/>
      <c r="ER8091" s="161"/>
      <c r="ES8091" s="161"/>
      <c r="ET8091" s="161"/>
      <c r="EU8091" s="161"/>
      <c r="EV8091" s="161"/>
      <c r="EW8091" s="161"/>
      <c r="EX8091" s="161"/>
      <c r="EY8091" s="161"/>
      <c r="EZ8091" s="161"/>
      <c r="FA8091" s="161"/>
      <c r="FB8091" s="161"/>
      <c r="FC8091" s="161"/>
      <c r="FD8091" s="161"/>
      <c r="FE8091" s="161"/>
      <c r="FF8091" s="161"/>
      <c r="FG8091" s="161"/>
      <c r="FH8091" s="161"/>
      <c r="FI8091" s="161"/>
      <c r="FJ8091" s="161"/>
      <c r="FK8091" s="161"/>
      <c r="FL8091" s="161"/>
      <c r="FM8091" s="161"/>
      <c r="FN8091" s="161"/>
      <c r="FO8091" s="161"/>
      <c r="FP8091" s="161"/>
      <c r="FQ8091" s="161"/>
      <c r="FR8091" s="161"/>
      <c r="FS8091" s="161"/>
      <c r="FT8091" s="161"/>
      <c r="FU8091" s="161"/>
      <c r="FV8091" s="161"/>
      <c r="FW8091" s="161"/>
      <c r="FX8091" s="161"/>
      <c r="FY8091" s="161"/>
      <c r="FZ8091" s="161"/>
      <c r="GA8091" s="161"/>
      <c r="GB8091" s="161"/>
      <c r="GC8091" s="161"/>
      <c r="GD8091" s="161"/>
      <c r="GE8091" s="161"/>
      <c r="GF8091" s="161"/>
      <c r="GG8091" s="161"/>
      <c r="GH8091" s="161"/>
      <c r="GI8091" s="161"/>
      <c r="GJ8091" s="161"/>
      <c r="GK8091" s="161"/>
      <c r="GL8091" s="161"/>
      <c r="GM8091" s="161"/>
      <c r="GN8091" s="161"/>
      <c r="GO8091" s="161"/>
      <c r="GP8091" s="161"/>
      <c r="GQ8091" s="161"/>
      <c r="GR8091" s="161"/>
      <c r="GS8091" s="161"/>
      <c r="GT8091" s="161"/>
      <c r="GU8091" s="161"/>
      <c r="GV8091" s="161"/>
      <c r="GW8091" s="161"/>
      <c r="GX8091" s="161"/>
      <c r="GY8091" s="161"/>
      <c r="GZ8091" s="161"/>
      <c r="HA8091" s="161"/>
      <c r="HB8091" s="161"/>
      <c r="HC8091" s="161"/>
      <c r="HD8091" s="161"/>
      <c r="HE8091" s="161"/>
      <c r="HF8091" s="161"/>
      <c r="HG8091" s="161"/>
      <c r="HH8091" s="161"/>
      <c r="HI8091" s="161"/>
      <c r="HJ8091" s="161"/>
      <c r="HK8091" s="161"/>
      <c r="HL8091" s="161"/>
      <c r="HM8091" s="161"/>
      <c r="HN8091" s="161"/>
      <c r="HO8091" s="161"/>
      <c r="HP8091" s="161"/>
      <c r="HQ8091" s="161"/>
      <c r="HR8091" s="161"/>
      <c r="HS8091" s="161"/>
      <c r="HT8091" s="161"/>
      <c r="HU8091" s="161"/>
      <c r="HV8091" s="161"/>
      <c r="HW8091" s="161"/>
      <c r="HX8091" s="161"/>
      <c r="HY8091" s="161"/>
      <c r="HZ8091" s="161"/>
      <c r="IA8091" s="161"/>
      <c r="IB8091" s="161"/>
      <c r="IC8091" s="161"/>
      <c r="ID8091" s="161"/>
      <c r="IE8091" s="161"/>
      <c r="IF8091" s="161"/>
      <c r="IG8091" s="161"/>
      <c r="IH8091" s="161"/>
      <c r="II8091" s="161"/>
      <c r="IJ8091" s="161"/>
      <c r="IK8091" s="161"/>
      <c r="IL8091" s="161"/>
      <c r="IM8091" s="161"/>
      <c r="IN8091" s="161"/>
      <c r="IO8091" s="161"/>
      <c r="IP8091" s="161"/>
      <c r="IQ8091" s="161"/>
      <c r="IR8091" s="161"/>
      <c r="IS8091" s="161"/>
      <c r="IT8091" s="161"/>
      <c r="IU8091" s="161"/>
      <c r="IV8091" s="161"/>
      <c r="IW8091" s="161"/>
      <c r="IX8091" s="161"/>
      <c r="IY8091" s="161"/>
      <c r="IZ8091" s="161"/>
      <c r="JA8091" s="161"/>
      <c r="JB8091" s="161"/>
      <c r="JC8091" s="161"/>
      <c r="JD8091" s="161"/>
      <c r="JE8091" s="161"/>
      <c r="JF8091" s="161"/>
      <c r="JG8091" s="161"/>
    </row>
    <row r="8092" spans="1:267" s="241" customFormat="1" ht="19.5" customHeight="1" x14ac:dyDescent="0.25">
      <c r="A8092" s="42" t="s">
        <v>350</v>
      </c>
      <c r="B8092" s="27">
        <v>3.5</v>
      </c>
      <c r="C8092" s="27">
        <v>0</v>
      </c>
      <c r="D8092" s="27">
        <v>0</v>
      </c>
      <c r="E8092" s="27">
        <v>1.5</v>
      </c>
      <c r="F8092" s="27">
        <v>1</v>
      </c>
      <c r="G8092" s="27">
        <v>2</v>
      </c>
      <c r="H8092" s="27">
        <v>6</v>
      </c>
      <c r="I8092" s="27">
        <v>0</v>
      </c>
      <c r="J8092" s="27">
        <v>5</v>
      </c>
      <c r="K8092" s="27">
        <v>0</v>
      </c>
      <c r="L8092" s="119"/>
      <c r="M8092" s="92">
        <f>SUM(B8092:K8092)</f>
        <v>19</v>
      </c>
      <c r="N8092" s="27">
        <v>14</v>
      </c>
      <c r="O8092" s="185">
        <f>M8092/91</f>
        <v>0.2087912087912088</v>
      </c>
      <c r="P8092" s="55" t="s">
        <v>446</v>
      </c>
      <c r="Q8092" s="19" t="s">
        <v>3911</v>
      </c>
      <c r="R8092" s="41" t="s">
        <v>1373</v>
      </c>
      <c r="S8092" s="19" t="s">
        <v>923</v>
      </c>
      <c r="T8092" s="28" t="s">
        <v>3672</v>
      </c>
      <c r="U8092" s="17">
        <v>10</v>
      </c>
      <c r="V8092" s="20" t="s">
        <v>682</v>
      </c>
      <c r="W8092" s="18" t="s">
        <v>6203</v>
      </c>
      <c r="X8092" s="18" t="s">
        <v>684</v>
      </c>
      <c r="Y8092" s="18" t="s">
        <v>1378</v>
      </c>
      <c r="Z8092" s="61"/>
      <c r="AA8092" s="161"/>
      <c r="AB8092" s="161"/>
      <c r="AC8092" s="161"/>
      <c r="AD8092" s="161"/>
      <c r="AE8092" s="161"/>
      <c r="AF8092" s="161"/>
      <c r="AG8092" s="161"/>
      <c r="AH8092" s="161"/>
      <c r="AI8092" s="161"/>
      <c r="AJ8092" s="161"/>
      <c r="AK8092" s="161"/>
      <c r="AL8092" s="161"/>
      <c r="AM8092" s="161"/>
      <c r="AN8092" s="161"/>
      <c r="AO8092" s="161"/>
      <c r="AP8092" s="161"/>
      <c r="AQ8092" s="161"/>
      <c r="AR8092" s="161"/>
      <c r="AS8092" s="161"/>
      <c r="AT8092" s="161"/>
      <c r="AU8092" s="161"/>
      <c r="AV8092" s="161"/>
      <c r="AW8092" s="161"/>
      <c r="AX8092" s="161"/>
      <c r="AY8092" s="161"/>
      <c r="AZ8092" s="161"/>
      <c r="BA8092" s="161"/>
      <c r="BB8092" s="161"/>
      <c r="BC8092" s="161"/>
      <c r="BD8092" s="161"/>
      <c r="BE8092" s="161"/>
      <c r="BF8092" s="161"/>
      <c r="BG8092" s="161"/>
      <c r="BH8092" s="161"/>
      <c r="BI8092" s="161"/>
      <c r="BJ8092" s="161"/>
      <c r="BK8092" s="161"/>
      <c r="BL8092" s="161"/>
      <c r="BM8092" s="161"/>
      <c r="BN8092" s="161"/>
      <c r="BO8092" s="161"/>
      <c r="BP8092" s="161"/>
      <c r="BQ8092" s="161"/>
      <c r="BR8092" s="161"/>
      <c r="BS8092" s="161"/>
      <c r="BT8092" s="161"/>
      <c r="BU8092" s="161"/>
      <c r="BV8092" s="161"/>
      <c r="BW8092" s="161"/>
      <c r="BX8092" s="161"/>
      <c r="BY8092" s="161"/>
      <c r="BZ8092" s="161"/>
      <c r="CA8092" s="161"/>
      <c r="CB8092" s="161"/>
      <c r="CC8092" s="161"/>
      <c r="CD8092" s="161"/>
      <c r="CE8092" s="161"/>
      <c r="CF8092" s="161"/>
      <c r="CG8092" s="161"/>
      <c r="CH8092" s="161"/>
      <c r="CI8092" s="161"/>
      <c r="CJ8092" s="161"/>
      <c r="CK8092" s="161"/>
      <c r="CL8092" s="161"/>
      <c r="CM8092" s="161"/>
      <c r="CN8092" s="161"/>
      <c r="CO8092" s="161"/>
      <c r="CP8092" s="161"/>
      <c r="CQ8092" s="161"/>
      <c r="CR8092" s="161"/>
      <c r="CS8092" s="161"/>
      <c r="CT8092" s="161"/>
      <c r="CU8092" s="161"/>
      <c r="CV8092" s="161"/>
      <c r="CW8092" s="161"/>
      <c r="CX8092" s="161"/>
      <c r="CY8092" s="161"/>
      <c r="CZ8092" s="161"/>
      <c r="DA8092" s="161"/>
      <c r="DB8092" s="161"/>
      <c r="DC8092" s="161"/>
      <c r="DD8092" s="161"/>
      <c r="DE8092" s="161"/>
      <c r="DF8092" s="161"/>
      <c r="DG8092" s="161"/>
      <c r="DH8092" s="161"/>
      <c r="DI8092" s="161"/>
      <c r="DJ8092" s="161"/>
      <c r="DK8092" s="161"/>
      <c r="DL8092" s="161"/>
      <c r="DM8092" s="161"/>
      <c r="DN8092" s="161"/>
      <c r="DO8092" s="161"/>
      <c r="DP8092" s="161"/>
      <c r="DQ8092" s="161"/>
      <c r="DR8092" s="161"/>
      <c r="DS8092" s="161"/>
      <c r="DT8092" s="161"/>
      <c r="DU8092" s="161"/>
      <c r="DV8092" s="161"/>
      <c r="DW8092" s="161"/>
      <c r="DX8092" s="161"/>
      <c r="DY8092" s="161"/>
      <c r="DZ8092" s="161"/>
      <c r="EA8092" s="161"/>
      <c r="EB8092" s="161"/>
      <c r="EC8092" s="161"/>
      <c r="ED8092" s="161"/>
      <c r="EE8092" s="161"/>
      <c r="EF8092" s="161"/>
      <c r="EG8092" s="161"/>
      <c r="EH8092" s="161"/>
      <c r="EI8092" s="161"/>
      <c r="EJ8092" s="161"/>
      <c r="EK8092" s="161"/>
      <c r="EL8092" s="161"/>
      <c r="EM8092" s="161"/>
      <c r="EN8092" s="161"/>
      <c r="EO8092" s="161"/>
      <c r="EP8092" s="161"/>
      <c r="EQ8092" s="161"/>
      <c r="ER8092" s="161"/>
      <c r="ES8092" s="161"/>
      <c r="ET8092" s="161"/>
      <c r="EU8092" s="161"/>
      <c r="EV8092" s="161"/>
      <c r="EW8092" s="161"/>
      <c r="EX8092" s="161"/>
      <c r="EY8092" s="161"/>
      <c r="EZ8092" s="161"/>
      <c r="FA8092" s="161"/>
      <c r="FB8092" s="161"/>
      <c r="FC8092" s="161"/>
      <c r="FD8092" s="161"/>
      <c r="FE8092" s="161"/>
      <c r="FF8092" s="161"/>
      <c r="FG8092" s="161"/>
      <c r="FH8092" s="161"/>
      <c r="FI8092" s="161"/>
      <c r="FJ8092" s="161"/>
      <c r="FK8092" s="161"/>
      <c r="FL8092" s="161"/>
      <c r="FM8092" s="161"/>
      <c r="FN8092" s="161"/>
      <c r="FO8092" s="161"/>
      <c r="FP8092" s="161"/>
      <c r="FQ8092" s="161"/>
      <c r="FR8092" s="161"/>
      <c r="FS8092" s="161"/>
      <c r="FT8092" s="161"/>
      <c r="FU8092" s="161"/>
      <c r="FV8092" s="161"/>
      <c r="FW8092" s="161"/>
      <c r="FX8092" s="161"/>
      <c r="FY8092" s="161"/>
      <c r="FZ8092" s="161"/>
      <c r="GA8092" s="161"/>
      <c r="GB8092" s="161"/>
      <c r="GC8092" s="161"/>
      <c r="GD8092" s="161"/>
      <c r="GE8092" s="161"/>
      <c r="GF8092" s="161"/>
      <c r="GG8092" s="161"/>
      <c r="GH8092" s="161"/>
      <c r="GI8092" s="161"/>
      <c r="GJ8092" s="161"/>
      <c r="GK8092" s="161"/>
      <c r="GL8092" s="161"/>
      <c r="GM8092" s="161"/>
      <c r="GN8092" s="161"/>
      <c r="GO8092" s="161"/>
      <c r="GP8092" s="161"/>
      <c r="GQ8092" s="161"/>
      <c r="GR8092" s="161"/>
      <c r="GS8092" s="161"/>
      <c r="GT8092" s="161"/>
      <c r="GU8092" s="161"/>
      <c r="GV8092" s="161"/>
      <c r="GW8092" s="161"/>
      <c r="GX8092" s="161"/>
      <c r="GY8092" s="161"/>
      <c r="GZ8092" s="161"/>
      <c r="HA8092" s="161"/>
      <c r="HB8092" s="161"/>
      <c r="HC8092" s="161"/>
      <c r="HD8092" s="161"/>
      <c r="HE8092" s="161"/>
      <c r="HF8092" s="161"/>
      <c r="HG8092" s="161"/>
      <c r="HH8092" s="161"/>
      <c r="HI8092" s="161"/>
      <c r="HJ8092" s="161"/>
      <c r="HK8092" s="161"/>
      <c r="HL8092" s="161"/>
      <c r="HM8092" s="161"/>
      <c r="HN8092" s="161"/>
      <c r="HO8092" s="161"/>
      <c r="HP8092" s="161"/>
      <c r="HQ8092" s="161"/>
      <c r="HR8092" s="161"/>
      <c r="HS8092" s="161"/>
      <c r="HT8092" s="161"/>
      <c r="HU8092" s="161"/>
      <c r="HV8092" s="161"/>
      <c r="HW8092" s="161"/>
      <c r="HX8092" s="161"/>
      <c r="HY8092" s="161"/>
      <c r="HZ8092" s="161"/>
      <c r="IA8092" s="161"/>
      <c r="IB8092" s="161"/>
      <c r="IC8092" s="161"/>
      <c r="ID8092" s="161"/>
      <c r="IE8092" s="161"/>
      <c r="IF8092" s="161"/>
      <c r="IG8092" s="161"/>
      <c r="IH8092" s="161"/>
      <c r="II8092" s="161"/>
      <c r="IJ8092" s="161"/>
      <c r="IK8092" s="161"/>
      <c r="IL8092" s="161"/>
      <c r="IM8092" s="161"/>
      <c r="IN8092" s="161"/>
      <c r="IO8092" s="161"/>
      <c r="IP8092" s="161"/>
      <c r="IQ8092" s="161"/>
      <c r="IR8092" s="161"/>
      <c r="IS8092" s="161"/>
      <c r="IT8092" s="161"/>
      <c r="IU8092" s="161"/>
      <c r="IV8092" s="161"/>
      <c r="IW8092" s="161"/>
      <c r="IX8092" s="161"/>
      <c r="IY8092" s="161"/>
      <c r="IZ8092" s="161"/>
      <c r="JA8092" s="161"/>
      <c r="JB8092" s="161"/>
      <c r="JC8092" s="161"/>
      <c r="JD8092" s="161"/>
      <c r="JE8092" s="161"/>
      <c r="JF8092" s="161"/>
      <c r="JG8092" s="161"/>
    </row>
    <row r="8093" spans="1:267" s="241" customFormat="1" ht="19.5" customHeight="1" x14ac:dyDescent="0.25">
      <c r="A8093" s="42" t="s">
        <v>1151</v>
      </c>
      <c r="B8093" s="27">
        <v>5.5</v>
      </c>
      <c r="C8093" s="27">
        <v>0</v>
      </c>
      <c r="D8093" s="27">
        <v>1</v>
      </c>
      <c r="E8093" s="27">
        <v>1</v>
      </c>
      <c r="F8093" s="27">
        <v>0</v>
      </c>
      <c r="G8093" s="27">
        <v>0</v>
      </c>
      <c r="H8093" s="27">
        <v>5.5</v>
      </c>
      <c r="I8093" s="27">
        <v>6</v>
      </c>
      <c r="J8093" s="27">
        <v>0</v>
      </c>
      <c r="K8093" s="27">
        <v>0</v>
      </c>
      <c r="L8093" s="119"/>
      <c r="M8093" s="92">
        <f>SUM(B8093:K8093)</f>
        <v>19</v>
      </c>
      <c r="N8093" s="27">
        <v>19</v>
      </c>
      <c r="O8093" s="185">
        <f>M8093/91</f>
        <v>0.2087912087912088</v>
      </c>
      <c r="P8093" s="55" t="s">
        <v>446</v>
      </c>
      <c r="Q8093" s="19" t="s">
        <v>5599</v>
      </c>
      <c r="R8093" s="41" t="s">
        <v>635</v>
      </c>
      <c r="S8093" s="19" t="s">
        <v>474</v>
      </c>
      <c r="T8093" s="28" t="s">
        <v>5402</v>
      </c>
      <c r="U8093" s="17">
        <v>10</v>
      </c>
      <c r="V8093" s="20" t="s">
        <v>3289</v>
      </c>
      <c r="W8093" s="18" t="s">
        <v>5580</v>
      </c>
      <c r="X8093" s="18" t="s">
        <v>5581</v>
      </c>
      <c r="Y8093" s="18" t="s">
        <v>486</v>
      </c>
      <c r="Z8093" s="61"/>
      <c r="AA8093" s="161"/>
      <c r="AB8093" s="161"/>
      <c r="AC8093" s="161"/>
      <c r="AD8093" s="161"/>
      <c r="AE8093" s="161"/>
      <c r="AF8093" s="161"/>
      <c r="AG8093" s="161"/>
      <c r="AH8093" s="161"/>
      <c r="AI8093" s="161"/>
      <c r="AJ8093" s="161"/>
      <c r="AK8093" s="161"/>
      <c r="AL8093" s="161"/>
      <c r="AM8093" s="161"/>
      <c r="AN8093" s="161"/>
      <c r="AO8093" s="161"/>
      <c r="AP8093" s="161"/>
      <c r="AQ8093" s="161"/>
      <c r="AR8093" s="161"/>
      <c r="AS8093" s="161"/>
      <c r="AT8093" s="161"/>
      <c r="AU8093" s="161"/>
      <c r="AV8093" s="161"/>
      <c r="AW8093" s="161"/>
      <c r="AX8093" s="161"/>
      <c r="AY8093" s="161"/>
      <c r="AZ8093" s="161"/>
      <c r="BA8093" s="161"/>
      <c r="BB8093" s="161"/>
      <c r="BC8093" s="161"/>
      <c r="BD8093" s="161"/>
      <c r="BE8093" s="161"/>
      <c r="BF8093" s="161"/>
      <c r="BG8093" s="161"/>
      <c r="BH8093" s="161"/>
      <c r="BI8093" s="161"/>
      <c r="BJ8093" s="161"/>
      <c r="BK8093" s="161"/>
      <c r="BL8093" s="161"/>
      <c r="BM8093" s="161"/>
      <c r="BN8093" s="161"/>
      <c r="BO8093" s="161"/>
      <c r="BP8093" s="161"/>
      <c r="BQ8093" s="161"/>
      <c r="BR8093" s="161"/>
      <c r="BS8093" s="161"/>
      <c r="BT8093" s="161"/>
      <c r="BU8093" s="161"/>
      <c r="BV8093" s="161"/>
      <c r="BW8093" s="161"/>
      <c r="BX8093" s="161"/>
      <c r="BY8093" s="161"/>
      <c r="BZ8093" s="161"/>
      <c r="CA8093" s="161"/>
      <c r="CB8093" s="161"/>
      <c r="CC8093" s="161"/>
      <c r="CD8093" s="161"/>
      <c r="CE8093" s="161"/>
      <c r="CF8093" s="161"/>
      <c r="CG8093" s="161"/>
      <c r="CH8093" s="161"/>
      <c r="CI8093" s="161"/>
      <c r="CJ8093" s="161"/>
      <c r="CK8093" s="161"/>
      <c r="CL8093" s="161"/>
      <c r="CM8093" s="161"/>
      <c r="CN8093" s="161"/>
      <c r="CO8093" s="161"/>
      <c r="CP8093" s="161"/>
      <c r="CQ8093" s="161"/>
      <c r="CR8093" s="161"/>
      <c r="CS8093" s="161"/>
      <c r="CT8093" s="161"/>
      <c r="CU8093" s="161"/>
      <c r="CV8093" s="161"/>
      <c r="CW8093" s="161"/>
      <c r="CX8093" s="161"/>
      <c r="CY8093" s="161"/>
      <c r="CZ8093" s="161"/>
      <c r="DA8093" s="161"/>
      <c r="DB8093" s="161"/>
      <c r="DC8093" s="161"/>
      <c r="DD8093" s="161"/>
      <c r="DE8093" s="161"/>
      <c r="DF8093" s="161"/>
      <c r="DG8093" s="161"/>
      <c r="DH8093" s="161"/>
      <c r="DI8093" s="161"/>
      <c r="DJ8093" s="161"/>
      <c r="DK8093" s="161"/>
      <c r="DL8093" s="161"/>
      <c r="DM8093" s="161"/>
      <c r="DN8093" s="161"/>
      <c r="DO8093" s="161"/>
      <c r="DP8093" s="161"/>
      <c r="DQ8093" s="161"/>
      <c r="DR8093" s="161"/>
      <c r="DS8093" s="161"/>
      <c r="DT8093" s="161"/>
      <c r="DU8093" s="161"/>
      <c r="DV8093" s="161"/>
      <c r="DW8093" s="161"/>
      <c r="DX8093" s="161"/>
      <c r="DY8093" s="161"/>
      <c r="DZ8093" s="161"/>
      <c r="EA8093" s="161"/>
      <c r="EB8093" s="161"/>
      <c r="EC8093" s="161"/>
      <c r="ED8093" s="161"/>
      <c r="EE8093" s="161"/>
      <c r="EF8093" s="161"/>
      <c r="EG8093" s="161"/>
      <c r="EH8093" s="161"/>
      <c r="EI8093" s="161"/>
      <c r="EJ8093" s="161"/>
      <c r="EK8093" s="161"/>
      <c r="EL8093" s="161"/>
      <c r="EM8093" s="161"/>
      <c r="EN8093" s="161"/>
      <c r="EO8093" s="161"/>
      <c r="EP8093" s="161"/>
      <c r="EQ8093" s="161"/>
      <c r="ER8093" s="161"/>
      <c r="ES8093" s="161"/>
      <c r="ET8093" s="161"/>
      <c r="EU8093" s="161"/>
      <c r="EV8093" s="161"/>
      <c r="EW8093" s="161"/>
      <c r="EX8093" s="161"/>
      <c r="EY8093" s="161"/>
      <c r="EZ8093" s="161"/>
      <c r="FA8093" s="161"/>
      <c r="FB8093" s="161"/>
      <c r="FC8093" s="161"/>
      <c r="FD8093" s="161"/>
      <c r="FE8093" s="161"/>
      <c r="FF8093" s="161"/>
      <c r="FG8093" s="161"/>
      <c r="FH8093" s="161"/>
      <c r="FI8093" s="161"/>
      <c r="FJ8093" s="161"/>
      <c r="FK8093" s="161"/>
      <c r="FL8093" s="161"/>
      <c r="FM8093" s="161"/>
      <c r="FN8093" s="161"/>
      <c r="FO8093" s="161"/>
      <c r="FP8093" s="161"/>
      <c r="FQ8093" s="161"/>
      <c r="FR8093" s="161"/>
      <c r="FS8093" s="161"/>
      <c r="FT8093" s="161"/>
      <c r="FU8093" s="161"/>
      <c r="FV8093" s="161"/>
      <c r="FW8093" s="161"/>
      <c r="FX8093" s="161"/>
      <c r="FY8093" s="161"/>
      <c r="FZ8093" s="161"/>
      <c r="GA8093" s="161"/>
      <c r="GB8093" s="161"/>
      <c r="GC8093" s="161"/>
      <c r="GD8093" s="161"/>
      <c r="GE8093" s="161"/>
      <c r="GF8093" s="161"/>
      <c r="GG8093" s="161"/>
      <c r="GH8093" s="161"/>
      <c r="GI8093" s="161"/>
      <c r="GJ8093" s="161"/>
      <c r="GK8093" s="161"/>
      <c r="GL8093" s="161"/>
      <c r="GM8093" s="161"/>
      <c r="GN8093" s="161"/>
      <c r="GO8093" s="161"/>
      <c r="GP8093" s="161"/>
      <c r="GQ8093" s="161"/>
      <c r="GR8093" s="161"/>
      <c r="GS8093" s="161"/>
      <c r="GT8093" s="161"/>
      <c r="GU8093" s="161"/>
      <c r="GV8093" s="161"/>
      <c r="GW8093" s="161"/>
      <c r="GX8093" s="161"/>
      <c r="GY8093" s="161"/>
      <c r="GZ8093" s="161"/>
      <c r="HA8093" s="161"/>
      <c r="HB8093" s="161"/>
      <c r="HC8093" s="161"/>
      <c r="HD8093" s="161"/>
      <c r="HE8093" s="161"/>
      <c r="HF8093" s="161"/>
      <c r="HG8093" s="161"/>
      <c r="HH8093" s="161"/>
      <c r="HI8093" s="161"/>
      <c r="HJ8093" s="161"/>
      <c r="HK8093" s="161"/>
      <c r="HL8093" s="161"/>
      <c r="HM8093" s="161"/>
      <c r="HN8093" s="161"/>
      <c r="HO8093" s="161"/>
      <c r="HP8093" s="161"/>
      <c r="HQ8093" s="161"/>
      <c r="HR8093" s="161"/>
      <c r="HS8093" s="161"/>
      <c r="HT8093" s="161"/>
      <c r="HU8093" s="161"/>
      <c r="HV8093" s="161"/>
      <c r="HW8093" s="161"/>
      <c r="HX8093" s="161"/>
      <c r="HY8093" s="161"/>
      <c r="HZ8093" s="161"/>
      <c r="IA8093" s="161"/>
      <c r="IB8093" s="161"/>
      <c r="IC8093" s="161"/>
      <c r="ID8093" s="161"/>
      <c r="IE8093" s="161"/>
      <c r="IF8093" s="161"/>
      <c r="IG8093" s="161"/>
      <c r="IH8093" s="161"/>
      <c r="II8093" s="161"/>
      <c r="IJ8093" s="161"/>
      <c r="IK8093" s="161"/>
      <c r="IL8093" s="161"/>
      <c r="IM8093" s="161"/>
      <c r="IN8093" s="161"/>
      <c r="IO8093" s="161"/>
      <c r="IP8093" s="161"/>
      <c r="IQ8093" s="161"/>
      <c r="IR8093" s="161"/>
      <c r="IS8093" s="161"/>
      <c r="IT8093" s="161"/>
      <c r="IU8093" s="161"/>
      <c r="IV8093" s="161"/>
      <c r="IW8093" s="161"/>
      <c r="IX8093" s="161"/>
      <c r="IY8093" s="161"/>
      <c r="IZ8093" s="161"/>
      <c r="JA8093" s="161"/>
      <c r="JB8093" s="161"/>
      <c r="JC8093" s="161"/>
      <c r="JD8093" s="161"/>
      <c r="JE8093" s="161"/>
      <c r="JF8093" s="161"/>
      <c r="JG8093" s="161"/>
    </row>
    <row r="8094" spans="1:267" s="241" customFormat="1" ht="19.5" customHeight="1" x14ac:dyDescent="0.25">
      <c r="A8094" s="42" t="s">
        <v>355</v>
      </c>
      <c r="B8094" s="27">
        <v>2</v>
      </c>
      <c r="C8094" s="27">
        <v>1</v>
      </c>
      <c r="D8094" s="27">
        <v>2</v>
      </c>
      <c r="E8094" s="27">
        <v>0</v>
      </c>
      <c r="F8094" s="27">
        <v>4</v>
      </c>
      <c r="G8094" s="27">
        <v>0</v>
      </c>
      <c r="H8094" s="27">
        <v>2</v>
      </c>
      <c r="I8094" s="27">
        <v>4</v>
      </c>
      <c r="J8094" s="27">
        <v>2</v>
      </c>
      <c r="K8094" s="27">
        <v>2</v>
      </c>
      <c r="L8094" s="119"/>
      <c r="M8094" s="92">
        <f>SUM(B8094:K8094)</f>
        <v>19</v>
      </c>
      <c r="N8094" s="27">
        <v>14</v>
      </c>
      <c r="O8094" s="185">
        <f>M8094/91</f>
        <v>0.2087912087912088</v>
      </c>
      <c r="P8094" s="55" t="s">
        <v>446</v>
      </c>
      <c r="Q8094" s="19" t="s">
        <v>7286</v>
      </c>
      <c r="R8094" s="41" t="s">
        <v>2388</v>
      </c>
      <c r="S8094" s="19" t="s">
        <v>636</v>
      </c>
      <c r="T8094" s="28" t="s">
        <v>3672</v>
      </c>
      <c r="U8094" s="17">
        <v>10</v>
      </c>
      <c r="V8094" s="20" t="s">
        <v>609</v>
      </c>
      <c r="W8094" s="18" t="s">
        <v>6203</v>
      </c>
      <c r="X8094" s="18" t="s">
        <v>684</v>
      </c>
      <c r="Y8094" s="18" t="s">
        <v>1378</v>
      </c>
      <c r="Z8094" s="61"/>
      <c r="AA8094" s="161"/>
      <c r="AB8094" s="161"/>
      <c r="AC8094" s="161"/>
      <c r="AD8094" s="161"/>
      <c r="AE8094" s="161"/>
      <c r="AF8094" s="161"/>
      <c r="AG8094" s="161"/>
      <c r="AH8094" s="161"/>
      <c r="AI8094" s="161"/>
      <c r="AJ8094" s="161"/>
      <c r="AK8094" s="161"/>
      <c r="AL8094" s="161"/>
      <c r="AM8094" s="161"/>
      <c r="AN8094" s="161"/>
      <c r="AO8094" s="161"/>
      <c r="AP8094" s="161"/>
      <c r="AQ8094" s="161"/>
      <c r="AR8094" s="161"/>
      <c r="AS8094" s="161"/>
      <c r="AT8094" s="161"/>
      <c r="AU8094" s="161"/>
      <c r="AV8094" s="161"/>
      <c r="AW8094" s="161"/>
      <c r="AX8094" s="161"/>
      <c r="AY8094" s="161"/>
      <c r="AZ8094" s="161"/>
      <c r="BA8094" s="161"/>
      <c r="BB8094" s="161"/>
      <c r="BC8094" s="161"/>
      <c r="BD8094" s="161"/>
      <c r="BE8094" s="161"/>
      <c r="BF8094" s="161"/>
      <c r="BG8094" s="161"/>
      <c r="BH8094" s="161"/>
      <c r="BI8094" s="161"/>
      <c r="BJ8094" s="161"/>
      <c r="BK8094" s="161"/>
      <c r="BL8094" s="161"/>
      <c r="BM8094" s="161"/>
      <c r="BN8094" s="161"/>
      <c r="BO8094" s="161"/>
      <c r="BP8094" s="161"/>
      <c r="BQ8094" s="161"/>
      <c r="BR8094" s="161"/>
      <c r="BS8094" s="161"/>
      <c r="BT8094" s="161"/>
      <c r="BU8094" s="161"/>
      <c r="BV8094" s="161"/>
      <c r="BW8094" s="161"/>
      <c r="BX8094" s="161"/>
      <c r="BY8094" s="161"/>
      <c r="BZ8094" s="161"/>
      <c r="CA8094" s="161"/>
      <c r="CB8094" s="161"/>
      <c r="CC8094" s="161"/>
      <c r="CD8094" s="161"/>
      <c r="CE8094" s="161"/>
      <c r="CF8094" s="161"/>
      <c r="CG8094" s="161"/>
      <c r="CH8094" s="161"/>
      <c r="CI8094" s="161"/>
      <c r="CJ8094" s="161"/>
      <c r="CK8094" s="161"/>
      <c r="CL8094" s="161"/>
      <c r="CM8094" s="161"/>
      <c r="CN8094" s="161"/>
      <c r="CO8094" s="161"/>
      <c r="CP8094" s="161"/>
      <c r="CQ8094" s="161"/>
      <c r="CR8094" s="161"/>
      <c r="CS8094" s="161"/>
      <c r="CT8094" s="161"/>
      <c r="CU8094" s="161"/>
      <c r="CV8094" s="161"/>
      <c r="CW8094" s="161"/>
      <c r="CX8094" s="161"/>
      <c r="CY8094" s="161"/>
      <c r="CZ8094" s="161"/>
      <c r="DA8094" s="161"/>
      <c r="DB8094" s="161"/>
      <c r="DC8094" s="161"/>
      <c r="DD8094" s="161"/>
      <c r="DE8094" s="161"/>
      <c r="DF8094" s="161"/>
      <c r="DG8094" s="161"/>
      <c r="DH8094" s="161"/>
      <c r="DI8094" s="161"/>
      <c r="DJ8094" s="161"/>
      <c r="DK8094" s="161"/>
      <c r="DL8094" s="161"/>
      <c r="DM8094" s="161"/>
      <c r="DN8094" s="161"/>
      <c r="DO8094" s="161"/>
      <c r="DP8094" s="161"/>
      <c r="DQ8094" s="161"/>
      <c r="DR8094" s="161"/>
      <c r="DS8094" s="161"/>
      <c r="DT8094" s="161"/>
      <c r="DU8094" s="161"/>
      <c r="DV8094" s="161"/>
      <c r="DW8094" s="161"/>
      <c r="DX8094" s="161"/>
      <c r="DY8094" s="161"/>
      <c r="DZ8094" s="161"/>
      <c r="EA8094" s="161"/>
      <c r="EB8094" s="161"/>
      <c r="EC8094" s="161"/>
      <c r="ED8094" s="161"/>
      <c r="EE8094" s="161"/>
      <c r="EF8094" s="161"/>
      <c r="EG8094" s="161"/>
      <c r="EH8094" s="161"/>
      <c r="EI8094" s="161"/>
      <c r="EJ8094" s="161"/>
      <c r="EK8094" s="161"/>
      <c r="EL8094" s="161"/>
      <c r="EM8094" s="161"/>
      <c r="EN8094" s="161"/>
      <c r="EO8094" s="161"/>
      <c r="EP8094" s="161"/>
      <c r="EQ8094" s="161"/>
      <c r="ER8094" s="161"/>
      <c r="ES8094" s="161"/>
      <c r="ET8094" s="161"/>
      <c r="EU8094" s="161"/>
      <c r="EV8094" s="161"/>
      <c r="EW8094" s="161"/>
      <c r="EX8094" s="161"/>
      <c r="EY8094" s="161"/>
      <c r="EZ8094" s="161"/>
      <c r="FA8094" s="161"/>
      <c r="FB8094" s="161"/>
      <c r="FC8094" s="161"/>
      <c r="FD8094" s="161"/>
      <c r="FE8094" s="161"/>
      <c r="FF8094" s="161"/>
      <c r="FG8094" s="161"/>
      <c r="FH8094" s="161"/>
      <c r="FI8094" s="161"/>
      <c r="FJ8094" s="161"/>
      <c r="FK8094" s="161"/>
      <c r="FL8094" s="161"/>
      <c r="FM8094" s="161"/>
      <c r="FN8094" s="161"/>
      <c r="FO8094" s="161"/>
      <c r="FP8094" s="161"/>
      <c r="FQ8094" s="161"/>
      <c r="FR8094" s="161"/>
      <c r="FS8094" s="161"/>
      <c r="FT8094" s="161"/>
      <c r="FU8094" s="161"/>
      <c r="FV8094" s="161"/>
      <c r="FW8094" s="161"/>
      <c r="FX8094" s="161"/>
      <c r="FY8094" s="161"/>
      <c r="FZ8094" s="161"/>
      <c r="GA8094" s="161"/>
      <c r="GB8094" s="161"/>
      <c r="GC8094" s="161"/>
      <c r="GD8094" s="161"/>
      <c r="GE8094" s="161"/>
      <c r="GF8094" s="161"/>
      <c r="GG8094" s="161"/>
      <c r="GH8094" s="161"/>
      <c r="GI8094" s="161"/>
      <c r="GJ8094" s="161"/>
      <c r="GK8094" s="161"/>
      <c r="GL8094" s="161"/>
      <c r="GM8094" s="161"/>
      <c r="GN8094" s="161"/>
      <c r="GO8094" s="161"/>
      <c r="GP8094" s="161"/>
      <c r="GQ8094" s="161"/>
      <c r="GR8094" s="161"/>
      <c r="GS8094" s="161"/>
      <c r="GT8094" s="161"/>
      <c r="GU8094" s="161"/>
      <c r="GV8094" s="161"/>
      <c r="GW8094" s="161"/>
      <c r="GX8094" s="161"/>
      <c r="GY8094" s="161"/>
      <c r="GZ8094" s="161"/>
      <c r="HA8094" s="161"/>
      <c r="HB8094" s="161"/>
      <c r="HC8094" s="161"/>
      <c r="HD8094" s="161"/>
      <c r="HE8094" s="161"/>
      <c r="HF8094" s="161"/>
      <c r="HG8094" s="161"/>
      <c r="HH8094" s="161"/>
      <c r="HI8094" s="161"/>
      <c r="HJ8094" s="161"/>
      <c r="HK8094" s="161"/>
      <c r="HL8094" s="161"/>
      <c r="HM8094" s="161"/>
      <c r="HN8094" s="161"/>
      <c r="HO8094" s="161"/>
      <c r="HP8094" s="161"/>
      <c r="HQ8094" s="161"/>
      <c r="HR8094" s="161"/>
      <c r="HS8094" s="161"/>
      <c r="HT8094" s="161"/>
      <c r="HU8094" s="161"/>
      <c r="HV8094" s="161"/>
      <c r="HW8094" s="161"/>
      <c r="HX8094" s="161"/>
      <c r="HY8094" s="161"/>
      <c r="HZ8094" s="161"/>
      <c r="IA8094" s="161"/>
      <c r="IB8094" s="161"/>
      <c r="IC8094" s="161"/>
      <c r="ID8094" s="161"/>
      <c r="IE8094" s="161"/>
      <c r="IF8094" s="161"/>
      <c r="IG8094" s="161"/>
      <c r="IH8094" s="161"/>
      <c r="II8094" s="161"/>
      <c r="IJ8094" s="161"/>
      <c r="IK8094" s="161"/>
      <c r="IL8094" s="161"/>
      <c r="IM8094" s="161"/>
      <c r="IN8094" s="161"/>
      <c r="IO8094" s="161"/>
      <c r="IP8094" s="161"/>
      <c r="IQ8094" s="161"/>
      <c r="IR8094" s="161"/>
      <c r="IS8094" s="161"/>
      <c r="IT8094" s="161"/>
      <c r="IU8094" s="161"/>
      <c r="IV8094" s="161"/>
      <c r="IW8094" s="161"/>
      <c r="IX8094" s="161"/>
      <c r="IY8094" s="161"/>
      <c r="IZ8094" s="161"/>
      <c r="JA8094" s="161"/>
      <c r="JB8094" s="161"/>
      <c r="JC8094" s="161"/>
      <c r="JD8094" s="161"/>
      <c r="JE8094" s="161"/>
      <c r="JF8094" s="161"/>
      <c r="JG8094" s="161"/>
    </row>
    <row r="8095" spans="1:267" s="241" customFormat="1" ht="19.5" customHeight="1" x14ac:dyDescent="0.25">
      <c r="A8095" s="42" t="s">
        <v>1153</v>
      </c>
      <c r="B8095" s="27">
        <v>5</v>
      </c>
      <c r="C8095" s="27">
        <v>2</v>
      </c>
      <c r="D8095" s="27">
        <v>5</v>
      </c>
      <c r="E8095" s="27">
        <v>1</v>
      </c>
      <c r="F8095" s="27">
        <v>0</v>
      </c>
      <c r="G8095" s="27">
        <v>0</v>
      </c>
      <c r="H8095" s="27">
        <v>4</v>
      </c>
      <c r="I8095" s="27">
        <v>0</v>
      </c>
      <c r="J8095" s="27">
        <v>0</v>
      </c>
      <c r="K8095" s="27">
        <v>2</v>
      </c>
      <c r="L8095" s="119"/>
      <c r="M8095" s="92">
        <f>SUM(B8095:K8095)</f>
        <v>19</v>
      </c>
      <c r="N8095" s="27">
        <v>40</v>
      </c>
      <c r="O8095" s="185">
        <f>M8095/91</f>
        <v>0.2087912087912088</v>
      </c>
      <c r="P8095" s="55" t="s">
        <v>446</v>
      </c>
      <c r="Q8095" s="19" t="s">
        <v>1096</v>
      </c>
      <c r="R8095" s="41" t="s">
        <v>603</v>
      </c>
      <c r="S8095" s="19" t="s">
        <v>1134</v>
      </c>
      <c r="T8095" s="28" t="s">
        <v>8181</v>
      </c>
      <c r="U8095" s="17">
        <v>10</v>
      </c>
      <c r="V8095" s="20" t="s">
        <v>8392</v>
      </c>
      <c r="W8095" s="18" t="s">
        <v>8388</v>
      </c>
      <c r="X8095" s="18" t="s">
        <v>705</v>
      </c>
      <c r="Y8095" s="18" t="s">
        <v>1283</v>
      </c>
      <c r="Z8095" s="61"/>
      <c r="AA8095" s="161"/>
      <c r="AB8095" s="161"/>
      <c r="AC8095" s="161"/>
      <c r="AD8095" s="161"/>
      <c r="AE8095" s="161"/>
      <c r="AF8095" s="161"/>
      <c r="AG8095" s="161"/>
      <c r="AH8095" s="161"/>
      <c r="AI8095" s="161"/>
      <c r="AJ8095" s="161"/>
      <c r="AK8095" s="161"/>
      <c r="AL8095" s="161"/>
      <c r="AM8095" s="161"/>
      <c r="AN8095" s="161"/>
      <c r="AO8095" s="161"/>
      <c r="AP8095" s="161"/>
      <c r="AQ8095" s="161"/>
      <c r="AR8095" s="161"/>
      <c r="AS8095" s="161"/>
      <c r="AT8095" s="161"/>
      <c r="AU8095" s="161"/>
      <c r="AV8095" s="161"/>
      <c r="AW8095" s="161"/>
      <c r="AX8095" s="161"/>
      <c r="AY8095" s="161"/>
      <c r="AZ8095" s="161"/>
      <c r="BA8095" s="161"/>
      <c r="BB8095" s="161"/>
      <c r="BC8095" s="161"/>
      <c r="BD8095" s="161"/>
      <c r="BE8095" s="161"/>
      <c r="BF8095" s="161"/>
      <c r="BG8095" s="161"/>
      <c r="BH8095" s="161"/>
      <c r="BI8095" s="161"/>
      <c r="BJ8095" s="161"/>
      <c r="BK8095" s="161"/>
      <c r="BL8095" s="161"/>
      <c r="BM8095" s="161"/>
      <c r="BN8095" s="161"/>
      <c r="BO8095" s="161"/>
      <c r="BP8095" s="161"/>
      <c r="BQ8095" s="161"/>
      <c r="BR8095" s="161"/>
      <c r="BS8095" s="161"/>
      <c r="BT8095" s="161"/>
      <c r="BU8095" s="161"/>
      <c r="BV8095" s="161"/>
      <c r="BW8095" s="161"/>
      <c r="BX8095" s="161"/>
      <c r="BY8095" s="161"/>
      <c r="BZ8095" s="161"/>
      <c r="CA8095" s="161"/>
      <c r="CB8095" s="161"/>
      <c r="CC8095" s="161"/>
      <c r="CD8095" s="161"/>
      <c r="CE8095" s="161"/>
      <c r="CF8095" s="161"/>
      <c r="CG8095" s="161"/>
      <c r="CH8095" s="161"/>
      <c r="CI8095" s="161"/>
      <c r="CJ8095" s="161"/>
      <c r="CK8095" s="161"/>
      <c r="CL8095" s="161"/>
      <c r="CM8095" s="161"/>
      <c r="CN8095" s="161"/>
      <c r="CO8095" s="161"/>
      <c r="CP8095" s="161"/>
      <c r="CQ8095" s="161"/>
      <c r="CR8095" s="161"/>
      <c r="CS8095" s="161"/>
      <c r="CT8095" s="161"/>
      <c r="CU8095" s="161"/>
      <c r="CV8095" s="161"/>
      <c r="CW8095" s="161"/>
      <c r="CX8095" s="161"/>
      <c r="CY8095" s="161"/>
      <c r="CZ8095" s="161"/>
      <c r="DA8095" s="161"/>
      <c r="DB8095" s="161"/>
      <c r="DC8095" s="161"/>
      <c r="DD8095" s="161"/>
      <c r="DE8095" s="161"/>
      <c r="DF8095" s="161"/>
      <c r="DG8095" s="161"/>
      <c r="DH8095" s="161"/>
      <c r="DI8095" s="161"/>
      <c r="DJ8095" s="161"/>
      <c r="DK8095" s="161"/>
      <c r="DL8095" s="161"/>
      <c r="DM8095" s="161"/>
      <c r="DN8095" s="161"/>
      <c r="DO8095" s="161"/>
      <c r="DP8095" s="161"/>
      <c r="DQ8095" s="161"/>
      <c r="DR8095" s="161"/>
      <c r="DS8095" s="161"/>
      <c r="DT8095" s="161"/>
      <c r="DU8095" s="161"/>
      <c r="DV8095" s="161"/>
      <c r="DW8095" s="161"/>
      <c r="DX8095" s="161"/>
      <c r="DY8095" s="161"/>
      <c r="DZ8095" s="161"/>
      <c r="EA8095" s="161"/>
      <c r="EB8095" s="161"/>
      <c r="EC8095" s="161"/>
      <c r="ED8095" s="161"/>
      <c r="EE8095" s="161"/>
      <c r="EF8095" s="161"/>
      <c r="EG8095" s="161"/>
      <c r="EH8095" s="161"/>
      <c r="EI8095" s="161"/>
      <c r="EJ8095" s="161"/>
      <c r="EK8095" s="161"/>
      <c r="EL8095" s="161"/>
      <c r="EM8095" s="161"/>
      <c r="EN8095" s="161"/>
      <c r="EO8095" s="161"/>
      <c r="EP8095" s="161"/>
      <c r="EQ8095" s="161"/>
      <c r="ER8095" s="161"/>
      <c r="ES8095" s="161"/>
      <c r="ET8095" s="161"/>
      <c r="EU8095" s="161"/>
      <c r="EV8095" s="161"/>
      <c r="EW8095" s="161"/>
      <c r="EX8095" s="161"/>
      <c r="EY8095" s="161"/>
      <c r="EZ8095" s="161"/>
      <c r="FA8095" s="161"/>
      <c r="FB8095" s="161"/>
      <c r="FC8095" s="161"/>
      <c r="FD8095" s="161"/>
      <c r="FE8095" s="161"/>
      <c r="FF8095" s="161"/>
      <c r="FG8095" s="161"/>
      <c r="FH8095" s="161"/>
      <c r="FI8095" s="161"/>
      <c r="FJ8095" s="161"/>
      <c r="FK8095" s="161"/>
      <c r="FL8095" s="161"/>
      <c r="FM8095" s="161"/>
      <c r="FN8095" s="161"/>
      <c r="FO8095" s="161"/>
      <c r="FP8095" s="161"/>
      <c r="FQ8095" s="161"/>
      <c r="FR8095" s="161"/>
      <c r="FS8095" s="161"/>
      <c r="FT8095" s="161"/>
      <c r="FU8095" s="161"/>
      <c r="FV8095" s="161"/>
      <c r="FW8095" s="161"/>
      <c r="FX8095" s="161"/>
      <c r="FY8095" s="161"/>
      <c r="FZ8095" s="161"/>
      <c r="GA8095" s="161"/>
      <c r="GB8095" s="161"/>
      <c r="GC8095" s="161"/>
      <c r="GD8095" s="161"/>
      <c r="GE8095" s="161"/>
      <c r="GF8095" s="161"/>
      <c r="GG8095" s="161"/>
      <c r="GH8095" s="161"/>
      <c r="GI8095" s="161"/>
      <c r="GJ8095" s="161"/>
      <c r="GK8095" s="161"/>
      <c r="GL8095" s="161"/>
      <c r="GM8095" s="161"/>
      <c r="GN8095" s="161"/>
      <c r="GO8095" s="161"/>
      <c r="GP8095" s="161"/>
      <c r="GQ8095" s="161"/>
      <c r="GR8095" s="161"/>
      <c r="GS8095" s="161"/>
      <c r="GT8095" s="161"/>
      <c r="GU8095" s="161"/>
      <c r="GV8095" s="161"/>
      <c r="GW8095" s="161"/>
      <c r="GX8095" s="161"/>
      <c r="GY8095" s="161"/>
      <c r="GZ8095" s="161"/>
      <c r="HA8095" s="161"/>
      <c r="HB8095" s="161"/>
      <c r="HC8095" s="161"/>
      <c r="HD8095" s="161"/>
      <c r="HE8095" s="161"/>
      <c r="HF8095" s="161"/>
      <c r="HG8095" s="161"/>
      <c r="HH8095" s="161"/>
      <c r="HI8095" s="161"/>
      <c r="HJ8095" s="161"/>
      <c r="HK8095" s="161"/>
      <c r="HL8095" s="161"/>
      <c r="HM8095" s="161"/>
      <c r="HN8095" s="161"/>
      <c r="HO8095" s="161"/>
      <c r="HP8095" s="161"/>
      <c r="HQ8095" s="161"/>
      <c r="HR8095" s="161"/>
      <c r="HS8095" s="161"/>
      <c r="HT8095" s="161"/>
      <c r="HU8095" s="161"/>
      <c r="HV8095" s="161"/>
      <c r="HW8095" s="161"/>
      <c r="HX8095" s="161"/>
      <c r="HY8095" s="161"/>
      <c r="HZ8095" s="161"/>
      <c r="IA8095" s="161"/>
      <c r="IB8095" s="161"/>
      <c r="IC8095" s="161"/>
      <c r="ID8095" s="161"/>
      <c r="IE8095" s="161"/>
      <c r="IF8095" s="161"/>
      <c r="IG8095" s="161"/>
      <c r="IH8095" s="161"/>
      <c r="II8095" s="161"/>
      <c r="IJ8095" s="161"/>
      <c r="IK8095" s="161"/>
      <c r="IL8095" s="161"/>
      <c r="IM8095" s="161"/>
      <c r="IN8095" s="161"/>
      <c r="IO8095" s="161"/>
      <c r="IP8095" s="161"/>
      <c r="IQ8095" s="161"/>
      <c r="IR8095" s="161"/>
      <c r="IS8095" s="161"/>
      <c r="IT8095" s="161"/>
      <c r="IU8095" s="161"/>
      <c r="IV8095" s="161"/>
      <c r="IW8095" s="161"/>
      <c r="IX8095" s="161"/>
      <c r="IY8095" s="161"/>
      <c r="IZ8095" s="161"/>
      <c r="JA8095" s="161"/>
      <c r="JB8095" s="161"/>
      <c r="JC8095" s="161"/>
      <c r="JD8095" s="161"/>
      <c r="JE8095" s="161"/>
      <c r="JF8095" s="161"/>
      <c r="JG8095" s="161"/>
    </row>
    <row r="8096" spans="1:267" s="241" customFormat="1" ht="19.5" customHeight="1" x14ac:dyDescent="0.25">
      <c r="A8096" s="60" t="s">
        <v>357</v>
      </c>
      <c r="B8096" s="31">
        <v>3</v>
      </c>
      <c r="C8096" s="31">
        <v>3</v>
      </c>
      <c r="D8096" s="31">
        <v>6</v>
      </c>
      <c r="E8096" s="31">
        <v>1</v>
      </c>
      <c r="F8096" s="31">
        <v>5</v>
      </c>
      <c r="G8096" s="31">
        <v>0</v>
      </c>
      <c r="H8096" s="31">
        <v>1</v>
      </c>
      <c r="I8096" s="31">
        <v>0</v>
      </c>
      <c r="J8096" s="31">
        <v>0</v>
      </c>
      <c r="K8096" s="31">
        <v>0</v>
      </c>
      <c r="L8096" s="128"/>
      <c r="M8096" s="92">
        <f>SUM(B8096:K8096)</f>
        <v>19</v>
      </c>
      <c r="N8096" s="31">
        <v>11</v>
      </c>
      <c r="O8096" s="185">
        <f>M8096/91</f>
        <v>0.2087912087912088</v>
      </c>
      <c r="P8096" s="65" t="s">
        <v>446</v>
      </c>
      <c r="Q8096" s="19" t="s">
        <v>5370</v>
      </c>
      <c r="R8096" s="41" t="s">
        <v>5371</v>
      </c>
      <c r="S8096" s="19" t="s">
        <v>540</v>
      </c>
      <c r="T8096" s="40" t="s">
        <v>3663</v>
      </c>
      <c r="U8096" s="32">
        <v>10</v>
      </c>
      <c r="V8096" s="20" t="s">
        <v>682</v>
      </c>
      <c r="W8096" s="33" t="s">
        <v>2821</v>
      </c>
      <c r="X8096" s="33" t="s">
        <v>1224</v>
      </c>
      <c r="Y8096" s="33" t="s">
        <v>486</v>
      </c>
      <c r="Z8096" s="186"/>
      <c r="AA8096" s="187"/>
      <c r="AB8096" s="187"/>
      <c r="AC8096" s="187"/>
      <c r="AD8096" s="187"/>
      <c r="AE8096" s="187"/>
      <c r="AF8096" s="187"/>
      <c r="AG8096" s="187"/>
      <c r="AH8096" s="187"/>
      <c r="AI8096" s="187"/>
      <c r="AJ8096" s="187"/>
      <c r="AK8096" s="187"/>
      <c r="AL8096" s="187"/>
      <c r="AM8096" s="187"/>
      <c r="AN8096" s="187"/>
      <c r="AO8096" s="187"/>
      <c r="AP8096" s="187"/>
      <c r="AQ8096" s="187"/>
      <c r="AR8096" s="187"/>
      <c r="AS8096" s="187"/>
      <c r="AT8096" s="187"/>
      <c r="AU8096" s="187"/>
      <c r="AV8096" s="187"/>
      <c r="AW8096" s="187"/>
      <c r="AX8096" s="187"/>
      <c r="AY8096" s="187"/>
      <c r="AZ8096" s="187"/>
      <c r="BA8096" s="187"/>
      <c r="BB8096" s="187"/>
      <c r="BC8096" s="187"/>
      <c r="BD8096" s="187"/>
      <c r="BE8096" s="187"/>
      <c r="BF8096" s="187"/>
      <c r="BG8096" s="187"/>
      <c r="BH8096" s="187"/>
      <c r="BI8096" s="187"/>
      <c r="BJ8096" s="187"/>
      <c r="BK8096" s="187"/>
      <c r="BL8096" s="187"/>
      <c r="BM8096" s="187"/>
      <c r="BN8096" s="187"/>
      <c r="BO8096" s="187"/>
      <c r="BP8096" s="187"/>
      <c r="BQ8096" s="187"/>
      <c r="BR8096" s="187"/>
      <c r="BS8096" s="187"/>
      <c r="BT8096" s="187"/>
      <c r="BU8096" s="187"/>
      <c r="BV8096" s="187"/>
      <c r="BW8096" s="187"/>
      <c r="BX8096" s="187"/>
      <c r="BY8096" s="187"/>
      <c r="BZ8096" s="187"/>
      <c r="CA8096" s="187"/>
      <c r="CB8096" s="187"/>
      <c r="CC8096" s="187"/>
      <c r="CD8096" s="187"/>
      <c r="CE8096" s="187"/>
      <c r="CF8096" s="187"/>
      <c r="CG8096" s="187"/>
      <c r="CH8096" s="187"/>
      <c r="CI8096" s="187"/>
      <c r="CJ8096" s="187"/>
      <c r="CK8096" s="187"/>
      <c r="CL8096" s="187"/>
      <c r="CM8096" s="187"/>
      <c r="CN8096" s="187"/>
      <c r="CO8096" s="187"/>
      <c r="CP8096" s="187"/>
      <c r="CQ8096" s="187"/>
      <c r="CR8096" s="187"/>
      <c r="CS8096" s="187"/>
      <c r="CT8096" s="187"/>
      <c r="CU8096" s="187"/>
      <c r="CV8096" s="187"/>
      <c r="CW8096" s="187"/>
      <c r="CX8096" s="187"/>
      <c r="CY8096" s="187"/>
      <c r="CZ8096" s="187"/>
      <c r="DA8096" s="187"/>
      <c r="DB8096" s="187"/>
      <c r="DC8096" s="187"/>
      <c r="DD8096" s="187"/>
      <c r="DE8096" s="187"/>
      <c r="DF8096" s="187"/>
      <c r="DG8096" s="187"/>
      <c r="DH8096" s="187"/>
      <c r="DI8096" s="187"/>
      <c r="DJ8096" s="187"/>
      <c r="DK8096" s="187"/>
      <c r="DL8096" s="187"/>
      <c r="DM8096" s="187"/>
      <c r="DN8096" s="187"/>
      <c r="DO8096" s="187"/>
      <c r="DP8096" s="187"/>
      <c r="DQ8096" s="187"/>
      <c r="DR8096" s="187"/>
      <c r="DS8096" s="187"/>
      <c r="DT8096" s="187"/>
      <c r="DU8096" s="187"/>
      <c r="DV8096" s="187"/>
      <c r="DW8096" s="187"/>
      <c r="DX8096" s="187"/>
      <c r="DY8096" s="187"/>
      <c r="DZ8096" s="187"/>
      <c r="EA8096" s="187"/>
      <c r="EB8096" s="187"/>
      <c r="EC8096" s="187"/>
      <c r="ED8096" s="187"/>
      <c r="EE8096" s="187"/>
      <c r="EF8096" s="187"/>
      <c r="EG8096" s="187"/>
      <c r="EH8096" s="187"/>
      <c r="EI8096" s="187"/>
      <c r="EJ8096" s="187"/>
      <c r="EK8096" s="187"/>
      <c r="EL8096" s="187"/>
      <c r="EM8096" s="187"/>
      <c r="EN8096" s="187"/>
      <c r="EO8096" s="187"/>
      <c r="EP8096" s="187"/>
      <c r="EQ8096" s="187"/>
      <c r="ER8096" s="187"/>
      <c r="ES8096" s="187"/>
      <c r="ET8096" s="187"/>
      <c r="EU8096" s="187"/>
      <c r="EV8096" s="187"/>
      <c r="EW8096" s="187"/>
      <c r="EX8096" s="187"/>
      <c r="EY8096" s="187"/>
      <c r="EZ8096" s="187"/>
      <c r="FA8096" s="187"/>
      <c r="FB8096" s="187"/>
      <c r="FC8096" s="187"/>
      <c r="FD8096" s="187"/>
      <c r="FE8096" s="187"/>
      <c r="FF8096" s="187"/>
      <c r="FG8096" s="187"/>
      <c r="FH8096" s="187"/>
      <c r="FI8096" s="187"/>
      <c r="FJ8096" s="187"/>
      <c r="FK8096" s="187"/>
      <c r="FL8096" s="187"/>
      <c r="FM8096" s="187"/>
      <c r="FN8096" s="187"/>
      <c r="FO8096" s="187"/>
      <c r="FP8096" s="187"/>
      <c r="FQ8096" s="187"/>
      <c r="FR8096" s="187"/>
      <c r="FS8096" s="187"/>
      <c r="FT8096" s="187"/>
      <c r="FU8096" s="187"/>
      <c r="FV8096" s="187"/>
      <c r="FW8096" s="187"/>
      <c r="FX8096" s="187"/>
      <c r="FY8096" s="187"/>
      <c r="FZ8096" s="187"/>
      <c r="GA8096" s="187"/>
      <c r="GB8096" s="187"/>
      <c r="GC8096" s="187"/>
      <c r="GD8096" s="187"/>
      <c r="GE8096" s="187"/>
      <c r="GF8096" s="187"/>
      <c r="GG8096" s="187"/>
      <c r="GH8096" s="187"/>
      <c r="GI8096" s="187"/>
      <c r="GJ8096" s="187"/>
      <c r="GK8096" s="187"/>
      <c r="GL8096" s="187"/>
      <c r="GM8096" s="187"/>
      <c r="GN8096" s="187"/>
      <c r="GO8096" s="187"/>
      <c r="GP8096" s="187"/>
      <c r="GQ8096" s="187"/>
      <c r="GR8096" s="187"/>
      <c r="GS8096" s="187"/>
      <c r="GT8096" s="187"/>
      <c r="GU8096" s="187"/>
      <c r="GV8096" s="187"/>
      <c r="GW8096" s="187"/>
      <c r="GX8096" s="187"/>
      <c r="GY8096" s="187"/>
      <c r="GZ8096" s="187"/>
      <c r="HA8096" s="187"/>
      <c r="HB8096" s="187"/>
      <c r="HC8096" s="187"/>
      <c r="HD8096" s="187"/>
      <c r="HE8096" s="187"/>
      <c r="HF8096" s="187"/>
      <c r="HG8096" s="187"/>
      <c r="HH8096" s="187"/>
      <c r="HI8096" s="187"/>
      <c r="HJ8096" s="187"/>
      <c r="HK8096" s="187"/>
      <c r="HL8096" s="187"/>
      <c r="HM8096" s="187"/>
      <c r="HN8096" s="187"/>
      <c r="HO8096" s="187"/>
      <c r="HP8096" s="187"/>
      <c r="HQ8096" s="187"/>
      <c r="HR8096" s="187"/>
      <c r="HS8096" s="187"/>
      <c r="HT8096" s="187"/>
      <c r="HU8096" s="187"/>
      <c r="HV8096" s="187"/>
      <c r="HW8096" s="187"/>
      <c r="HX8096" s="187"/>
      <c r="HY8096" s="187"/>
      <c r="HZ8096" s="187"/>
      <c r="IA8096" s="187"/>
      <c r="IB8096" s="187"/>
      <c r="IC8096" s="187"/>
      <c r="ID8096" s="187"/>
      <c r="IE8096" s="187"/>
      <c r="IF8096" s="187"/>
      <c r="IG8096" s="187"/>
      <c r="IH8096" s="187"/>
      <c r="II8096" s="187"/>
      <c r="IJ8096" s="187"/>
      <c r="IK8096" s="187"/>
      <c r="IL8096" s="187"/>
      <c r="IM8096" s="187"/>
      <c r="IN8096" s="187"/>
      <c r="IO8096" s="187"/>
      <c r="IP8096" s="187"/>
      <c r="IQ8096" s="187"/>
      <c r="IR8096" s="187"/>
      <c r="IS8096" s="187"/>
      <c r="IT8096" s="187"/>
      <c r="IU8096" s="187"/>
      <c r="IV8096" s="187"/>
      <c r="IW8096" s="187"/>
      <c r="IX8096" s="187"/>
      <c r="IY8096" s="187"/>
      <c r="IZ8096" s="187"/>
      <c r="JA8096" s="187"/>
      <c r="JB8096" s="187"/>
      <c r="JC8096" s="187"/>
      <c r="JD8096" s="187"/>
      <c r="JE8096" s="187"/>
      <c r="JF8096" s="187"/>
      <c r="JG8096" s="187"/>
    </row>
    <row r="8097" spans="1:267" s="241" customFormat="1" ht="19.5" customHeight="1" x14ac:dyDescent="0.25">
      <c r="A8097" s="42" t="s">
        <v>346</v>
      </c>
      <c r="B8097" s="27">
        <v>3.5</v>
      </c>
      <c r="C8097" s="27">
        <v>0</v>
      </c>
      <c r="D8097" s="27">
        <v>3</v>
      </c>
      <c r="E8097" s="27">
        <v>1.5</v>
      </c>
      <c r="F8097" s="27">
        <v>6</v>
      </c>
      <c r="G8097" s="27">
        <v>3</v>
      </c>
      <c r="H8097" s="27">
        <v>2</v>
      </c>
      <c r="I8097" s="27">
        <v>0</v>
      </c>
      <c r="J8097" s="27">
        <v>0</v>
      </c>
      <c r="K8097" s="27">
        <v>0</v>
      </c>
      <c r="L8097" s="119"/>
      <c r="M8097" s="92">
        <f>SUM(B8097:K8097)</f>
        <v>19</v>
      </c>
      <c r="N8097" s="27">
        <v>5</v>
      </c>
      <c r="O8097" s="185">
        <f>M8097/91</f>
        <v>0.2087912087912088</v>
      </c>
      <c r="P8097" s="55" t="s">
        <v>446</v>
      </c>
      <c r="Q8097" s="19" t="s">
        <v>850</v>
      </c>
      <c r="R8097" s="41" t="s">
        <v>684</v>
      </c>
      <c r="S8097" s="19" t="s">
        <v>1078</v>
      </c>
      <c r="T8097" s="28" t="s">
        <v>1813</v>
      </c>
      <c r="U8097" s="17">
        <v>10</v>
      </c>
      <c r="V8097" s="20" t="s">
        <v>682</v>
      </c>
      <c r="W8097" s="18" t="s">
        <v>1874</v>
      </c>
      <c r="X8097" s="18" t="s">
        <v>1726</v>
      </c>
      <c r="Y8097" s="18" t="s">
        <v>474</v>
      </c>
      <c r="Z8097" s="61"/>
      <c r="AA8097" s="161"/>
      <c r="AB8097" s="161"/>
      <c r="AC8097" s="161"/>
      <c r="AD8097" s="161"/>
      <c r="AE8097" s="161"/>
      <c r="AF8097" s="161"/>
      <c r="AG8097" s="161"/>
      <c r="AH8097" s="161"/>
      <c r="AI8097" s="161"/>
      <c r="AJ8097" s="161"/>
      <c r="AK8097" s="161"/>
      <c r="AL8097" s="161"/>
      <c r="AM8097" s="161"/>
      <c r="AN8097" s="161"/>
      <c r="AO8097" s="161"/>
      <c r="AP8097" s="161"/>
      <c r="AQ8097" s="161"/>
      <c r="AR8097" s="161"/>
      <c r="AS8097" s="161"/>
      <c r="AT8097" s="161"/>
      <c r="AU8097" s="161"/>
      <c r="AV8097" s="161"/>
      <c r="AW8097" s="161"/>
      <c r="AX8097" s="161"/>
      <c r="AY8097" s="161"/>
      <c r="AZ8097" s="161"/>
      <c r="BA8097" s="161"/>
      <c r="BB8097" s="161"/>
      <c r="BC8097" s="161"/>
      <c r="BD8097" s="161"/>
      <c r="BE8097" s="161"/>
      <c r="BF8097" s="161"/>
      <c r="BG8097" s="161"/>
      <c r="BH8097" s="161"/>
      <c r="BI8097" s="161"/>
      <c r="BJ8097" s="161"/>
      <c r="BK8097" s="161"/>
      <c r="BL8097" s="161"/>
      <c r="BM8097" s="161"/>
      <c r="BN8097" s="161"/>
      <c r="BO8097" s="161"/>
      <c r="BP8097" s="161"/>
      <c r="BQ8097" s="161"/>
      <c r="BR8097" s="161"/>
      <c r="BS8097" s="161"/>
      <c r="BT8097" s="161"/>
      <c r="BU8097" s="161"/>
      <c r="BV8097" s="161"/>
      <c r="BW8097" s="161"/>
      <c r="BX8097" s="161"/>
      <c r="BY8097" s="161"/>
      <c r="BZ8097" s="161"/>
      <c r="CA8097" s="161"/>
      <c r="CB8097" s="161"/>
      <c r="CC8097" s="161"/>
      <c r="CD8097" s="161"/>
      <c r="CE8097" s="161"/>
      <c r="CF8097" s="161"/>
      <c r="CG8097" s="161"/>
      <c r="CH8097" s="161"/>
      <c r="CI8097" s="161"/>
      <c r="CJ8097" s="161"/>
      <c r="CK8097" s="161"/>
      <c r="CL8097" s="161"/>
      <c r="CM8097" s="161"/>
      <c r="CN8097" s="161"/>
      <c r="CO8097" s="161"/>
      <c r="CP8097" s="161"/>
      <c r="CQ8097" s="161"/>
      <c r="CR8097" s="161"/>
      <c r="CS8097" s="161"/>
      <c r="CT8097" s="161"/>
      <c r="CU8097" s="161"/>
      <c r="CV8097" s="161"/>
      <c r="CW8097" s="161"/>
      <c r="CX8097" s="161"/>
      <c r="CY8097" s="161"/>
      <c r="CZ8097" s="161"/>
      <c r="DA8097" s="161"/>
      <c r="DB8097" s="161"/>
      <c r="DC8097" s="161"/>
      <c r="DD8097" s="161"/>
      <c r="DE8097" s="161"/>
      <c r="DF8097" s="161"/>
      <c r="DG8097" s="161"/>
      <c r="DH8097" s="161"/>
      <c r="DI8097" s="161"/>
      <c r="DJ8097" s="161"/>
      <c r="DK8097" s="161"/>
      <c r="DL8097" s="161"/>
      <c r="DM8097" s="161"/>
      <c r="DN8097" s="161"/>
      <c r="DO8097" s="161"/>
      <c r="DP8097" s="161"/>
      <c r="DQ8097" s="161"/>
      <c r="DR8097" s="161"/>
      <c r="DS8097" s="161"/>
      <c r="DT8097" s="161"/>
      <c r="DU8097" s="161"/>
      <c r="DV8097" s="161"/>
      <c r="DW8097" s="161"/>
      <c r="DX8097" s="161"/>
      <c r="DY8097" s="161"/>
      <c r="DZ8097" s="161"/>
      <c r="EA8097" s="161"/>
      <c r="EB8097" s="161"/>
      <c r="EC8097" s="161"/>
      <c r="ED8097" s="161"/>
      <c r="EE8097" s="161"/>
      <c r="EF8097" s="161"/>
      <c r="EG8097" s="161"/>
      <c r="EH8097" s="161"/>
      <c r="EI8097" s="161"/>
      <c r="EJ8097" s="161"/>
      <c r="EK8097" s="161"/>
      <c r="EL8097" s="161"/>
      <c r="EM8097" s="161"/>
      <c r="EN8097" s="161"/>
      <c r="EO8097" s="161"/>
      <c r="EP8097" s="161"/>
      <c r="EQ8097" s="161"/>
      <c r="ER8097" s="161"/>
      <c r="ES8097" s="161"/>
      <c r="ET8097" s="161"/>
      <c r="EU8097" s="161"/>
      <c r="EV8097" s="161"/>
      <c r="EW8097" s="161"/>
      <c r="EX8097" s="161"/>
      <c r="EY8097" s="161"/>
      <c r="EZ8097" s="161"/>
      <c r="FA8097" s="161"/>
      <c r="FB8097" s="161"/>
      <c r="FC8097" s="161"/>
      <c r="FD8097" s="161"/>
      <c r="FE8097" s="161"/>
      <c r="FF8097" s="161"/>
      <c r="FG8097" s="161"/>
      <c r="FH8097" s="161"/>
      <c r="FI8097" s="161"/>
      <c r="FJ8097" s="161"/>
      <c r="FK8097" s="161"/>
      <c r="FL8097" s="161"/>
      <c r="FM8097" s="161"/>
      <c r="FN8097" s="161"/>
      <c r="FO8097" s="161"/>
      <c r="FP8097" s="161"/>
      <c r="FQ8097" s="161"/>
      <c r="FR8097" s="161"/>
      <c r="FS8097" s="161"/>
      <c r="FT8097" s="161"/>
      <c r="FU8097" s="161"/>
      <c r="FV8097" s="161"/>
      <c r="FW8097" s="161"/>
      <c r="FX8097" s="161"/>
      <c r="FY8097" s="161"/>
      <c r="FZ8097" s="161"/>
      <c r="GA8097" s="161"/>
      <c r="GB8097" s="161"/>
      <c r="GC8097" s="161"/>
      <c r="GD8097" s="161"/>
      <c r="GE8097" s="161"/>
      <c r="GF8097" s="161"/>
      <c r="GG8097" s="161"/>
      <c r="GH8097" s="161"/>
      <c r="GI8097" s="161"/>
      <c r="GJ8097" s="161"/>
      <c r="GK8097" s="161"/>
      <c r="GL8097" s="161"/>
      <c r="GM8097" s="161"/>
      <c r="GN8097" s="161"/>
      <c r="GO8097" s="161"/>
      <c r="GP8097" s="161"/>
      <c r="GQ8097" s="161"/>
      <c r="GR8097" s="161"/>
      <c r="GS8097" s="161"/>
      <c r="GT8097" s="161"/>
      <c r="GU8097" s="161"/>
      <c r="GV8097" s="161"/>
      <c r="GW8097" s="161"/>
      <c r="GX8097" s="161"/>
      <c r="GY8097" s="161"/>
      <c r="GZ8097" s="161"/>
      <c r="HA8097" s="161"/>
      <c r="HB8097" s="161"/>
      <c r="HC8097" s="161"/>
      <c r="HD8097" s="161"/>
      <c r="HE8097" s="161"/>
      <c r="HF8097" s="161"/>
      <c r="HG8097" s="161"/>
      <c r="HH8097" s="161"/>
      <c r="HI8097" s="161"/>
      <c r="HJ8097" s="161"/>
      <c r="HK8097" s="161"/>
      <c r="HL8097" s="161"/>
      <c r="HM8097" s="161"/>
      <c r="HN8097" s="161"/>
      <c r="HO8097" s="161"/>
      <c r="HP8097" s="161"/>
      <c r="HQ8097" s="161"/>
      <c r="HR8097" s="161"/>
      <c r="HS8097" s="161"/>
      <c r="HT8097" s="161"/>
      <c r="HU8097" s="161"/>
      <c r="HV8097" s="161"/>
      <c r="HW8097" s="161"/>
      <c r="HX8097" s="161"/>
      <c r="HY8097" s="161"/>
      <c r="HZ8097" s="161"/>
      <c r="IA8097" s="161"/>
      <c r="IB8097" s="161"/>
      <c r="IC8097" s="161"/>
      <c r="ID8097" s="161"/>
      <c r="IE8097" s="161"/>
      <c r="IF8097" s="161"/>
      <c r="IG8097" s="161"/>
      <c r="IH8097" s="161"/>
      <c r="II8097" s="161"/>
      <c r="IJ8097" s="161"/>
      <c r="IK8097" s="161"/>
      <c r="IL8097" s="161"/>
      <c r="IM8097" s="161"/>
      <c r="IN8097" s="161"/>
      <c r="IO8097" s="161"/>
      <c r="IP8097" s="161"/>
      <c r="IQ8097" s="161"/>
      <c r="IR8097" s="161"/>
      <c r="IS8097" s="161"/>
      <c r="IT8097" s="161"/>
      <c r="IU8097" s="161"/>
      <c r="IV8097" s="161"/>
      <c r="IW8097" s="161"/>
      <c r="IX8097" s="161"/>
      <c r="IY8097" s="161"/>
      <c r="IZ8097" s="161"/>
      <c r="JA8097" s="161"/>
      <c r="JB8097" s="161"/>
      <c r="JC8097" s="161"/>
      <c r="JD8097" s="161"/>
      <c r="JE8097" s="161"/>
      <c r="JF8097" s="161"/>
      <c r="JG8097" s="161"/>
    </row>
    <row r="8098" spans="1:267" s="241" customFormat="1" ht="19.5" customHeight="1" x14ac:dyDescent="0.25">
      <c r="A8098" s="42" t="s">
        <v>354</v>
      </c>
      <c r="B8098" s="27">
        <v>4</v>
      </c>
      <c r="C8098" s="27">
        <v>0</v>
      </c>
      <c r="D8098" s="27">
        <v>2</v>
      </c>
      <c r="E8098" s="27">
        <v>0</v>
      </c>
      <c r="F8098" s="27">
        <v>0</v>
      </c>
      <c r="G8098" s="27">
        <v>4</v>
      </c>
      <c r="H8098" s="27">
        <v>5</v>
      </c>
      <c r="I8098" s="27">
        <v>0</v>
      </c>
      <c r="J8098" s="27">
        <v>0</v>
      </c>
      <c r="K8098" s="27">
        <v>4</v>
      </c>
      <c r="L8098" s="119"/>
      <c r="M8098" s="92">
        <f>SUM(B8098:K8098)</f>
        <v>19</v>
      </c>
      <c r="N8098" s="27">
        <v>19</v>
      </c>
      <c r="O8098" s="185">
        <f>M8098/91</f>
        <v>0.2087912087912088</v>
      </c>
      <c r="P8098" s="55" t="s">
        <v>446</v>
      </c>
      <c r="Q8098" s="19" t="s">
        <v>5229</v>
      </c>
      <c r="R8098" s="41" t="s">
        <v>5807</v>
      </c>
      <c r="S8098" s="19" t="s">
        <v>452</v>
      </c>
      <c r="T8098" s="28" t="s">
        <v>3665</v>
      </c>
      <c r="U8098" s="17">
        <v>10</v>
      </c>
      <c r="V8098" s="20" t="s">
        <v>519</v>
      </c>
      <c r="W8098" s="18" t="s">
        <v>5741</v>
      </c>
      <c r="X8098" s="18" t="s">
        <v>1403</v>
      </c>
      <c r="Y8098" s="18" t="s">
        <v>452</v>
      </c>
      <c r="Z8098" s="61"/>
      <c r="AA8098" s="161"/>
      <c r="AB8098" s="161"/>
      <c r="AC8098" s="161"/>
      <c r="AD8098" s="161"/>
      <c r="AE8098" s="161"/>
      <c r="AF8098" s="161"/>
      <c r="AG8098" s="161"/>
      <c r="AH8098" s="161"/>
      <c r="AI8098" s="161"/>
      <c r="AJ8098" s="161"/>
      <c r="AK8098" s="161"/>
      <c r="AL8098" s="161"/>
      <c r="AM8098" s="161"/>
      <c r="AN8098" s="161"/>
      <c r="AO8098" s="161"/>
      <c r="AP8098" s="161"/>
      <c r="AQ8098" s="161"/>
      <c r="AR8098" s="161"/>
      <c r="AS8098" s="161"/>
      <c r="AT8098" s="161"/>
      <c r="AU8098" s="161"/>
      <c r="AV8098" s="161"/>
      <c r="AW8098" s="161"/>
      <c r="AX8098" s="161"/>
      <c r="AY8098" s="161"/>
      <c r="AZ8098" s="161"/>
      <c r="BA8098" s="161"/>
      <c r="BB8098" s="161"/>
      <c r="BC8098" s="161"/>
      <c r="BD8098" s="161"/>
      <c r="BE8098" s="161"/>
      <c r="BF8098" s="161"/>
      <c r="BG8098" s="161"/>
      <c r="BH8098" s="161"/>
      <c r="BI8098" s="161"/>
      <c r="BJ8098" s="161"/>
      <c r="BK8098" s="161"/>
      <c r="BL8098" s="161"/>
      <c r="BM8098" s="161"/>
      <c r="BN8098" s="161"/>
      <c r="BO8098" s="161"/>
      <c r="BP8098" s="161"/>
      <c r="BQ8098" s="161"/>
      <c r="BR8098" s="161"/>
      <c r="BS8098" s="161"/>
      <c r="BT8098" s="161"/>
      <c r="BU8098" s="161"/>
      <c r="BV8098" s="161"/>
      <c r="BW8098" s="161"/>
      <c r="BX8098" s="161"/>
      <c r="BY8098" s="161"/>
      <c r="BZ8098" s="161"/>
      <c r="CA8098" s="161"/>
      <c r="CB8098" s="161"/>
      <c r="CC8098" s="161"/>
      <c r="CD8098" s="161"/>
      <c r="CE8098" s="161"/>
      <c r="CF8098" s="161"/>
      <c r="CG8098" s="161"/>
      <c r="CH8098" s="161"/>
      <c r="CI8098" s="161"/>
      <c r="CJ8098" s="161"/>
      <c r="CK8098" s="161"/>
      <c r="CL8098" s="161"/>
      <c r="CM8098" s="161"/>
      <c r="CN8098" s="161"/>
      <c r="CO8098" s="161"/>
      <c r="CP8098" s="161"/>
      <c r="CQ8098" s="161"/>
      <c r="CR8098" s="161"/>
      <c r="CS8098" s="161"/>
      <c r="CT8098" s="161"/>
      <c r="CU8098" s="161"/>
      <c r="CV8098" s="161"/>
      <c r="CW8098" s="161"/>
      <c r="CX8098" s="161"/>
      <c r="CY8098" s="161"/>
      <c r="CZ8098" s="161"/>
      <c r="DA8098" s="161"/>
      <c r="DB8098" s="161"/>
      <c r="DC8098" s="161"/>
      <c r="DD8098" s="161"/>
      <c r="DE8098" s="161"/>
      <c r="DF8098" s="161"/>
      <c r="DG8098" s="161"/>
      <c r="DH8098" s="161"/>
      <c r="DI8098" s="161"/>
      <c r="DJ8098" s="161"/>
      <c r="DK8098" s="161"/>
      <c r="DL8098" s="161"/>
      <c r="DM8098" s="161"/>
      <c r="DN8098" s="161"/>
      <c r="DO8098" s="161"/>
      <c r="DP8098" s="161"/>
      <c r="DQ8098" s="161"/>
      <c r="DR8098" s="161"/>
      <c r="DS8098" s="161"/>
      <c r="DT8098" s="161"/>
      <c r="DU8098" s="161"/>
      <c r="DV8098" s="161"/>
      <c r="DW8098" s="161"/>
      <c r="DX8098" s="161"/>
      <c r="DY8098" s="161"/>
      <c r="DZ8098" s="161"/>
      <c r="EA8098" s="161"/>
      <c r="EB8098" s="161"/>
      <c r="EC8098" s="161"/>
      <c r="ED8098" s="161"/>
      <c r="EE8098" s="161"/>
      <c r="EF8098" s="161"/>
      <c r="EG8098" s="161"/>
      <c r="EH8098" s="161"/>
      <c r="EI8098" s="161"/>
      <c r="EJ8098" s="161"/>
      <c r="EK8098" s="161"/>
      <c r="EL8098" s="161"/>
      <c r="EM8098" s="161"/>
      <c r="EN8098" s="161"/>
      <c r="EO8098" s="161"/>
      <c r="EP8098" s="161"/>
      <c r="EQ8098" s="161"/>
      <c r="ER8098" s="161"/>
      <c r="ES8098" s="161"/>
      <c r="ET8098" s="161"/>
      <c r="EU8098" s="161"/>
      <c r="EV8098" s="161"/>
      <c r="EW8098" s="161"/>
      <c r="EX8098" s="161"/>
      <c r="EY8098" s="161"/>
      <c r="EZ8098" s="161"/>
      <c r="FA8098" s="161"/>
      <c r="FB8098" s="161"/>
      <c r="FC8098" s="161"/>
      <c r="FD8098" s="161"/>
      <c r="FE8098" s="161"/>
      <c r="FF8098" s="161"/>
      <c r="FG8098" s="161"/>
      <c r="FH8098" s="161"/>
      <c r="FI8098" s="161"/>
      <c r="FJ8098" s="161"/>
      <c r="FK8098" s="161"/>
      <c r="FL8098" s="161"/>
      <c r="FM8098" s="161"/>
      <c r="FN8098" s="161"/>
      <c r="FO8098" s="161"/>
      <c r="FP8098" s="161"/>
      <c r="FQ8098" s="161"/>
      <c r="FR8098" s="161"/>
      <c r="FS8098" s="161"/>
      <c r="FT8098" s="161"/>
      <c r="FU8098" s="161"/>
      <c r="FV8098" s="161"/>
      <c r="FW8098" s="161"/>
      <c r="FX8098" s="161"/>
      <c r="FY8098" s="161"/>
      <c r="FZ8098" s="161"/>
      <c r="GA8098" s="161"/>
      <c r="GB8098" s="161"/>
      <c r="GC8098" s="161"/>
      <c r="GD8098" s="161"/>
      <c r="GE8098" s="161"/>
      <c r="GF8098" s="161"/>
      <c r="GG8098" s="161"/>
      <c r="GH8098" s="161"/>
      <c r="GI8098" s="161"/>
      <c r="GJ8098" s="161"/>
      <c r="GK8098" s="161"/>
      <c r="GL8098" s="161"/>
      <c r="GM8098" s="161"/>
      <c r="GN8098" s="161"/>
      <c r="GO8098" s="161"/>
      <c r="GP8098" s="161"/>
      <c r="GQ8098" s="161"/>
      <c r="GR8098" s="161"/>
      <c r="GS8098" s="161"/>
      <c r="GT8098" s="161"/>
      <c r="GU8098" s="161"/>
      <c r="GV8098" s="161"/>
      <c r="GW8098" s="161"/>
      <c r="GX8098" s="161"/>
      <c r="GY8098" s="161"/>
      <c r="GZ8098" s="161"/>
      <c r="HA8098" s="161"/>
      <c r="HB8098" s="161"/>
      <c r="HC8098" s="161"/>
      <c r="HD8098" s="161"/>
      <c r="HE8098" s="161"/>
      <c r="HF8098" s="161"/>
      <c r="HG8098" s="161"/>
      <c r="HH8098" s="161"/>
      <c r="HI8098" s="161"/>
      <c r="HJ8098" s="161"/>
      <c r="HK8098" s="161"/>
      <c r="HL8098" s="161"/>
      <c r="HM8098" s="161"/>
      <c r="HN8098" s="161"/>
      <c r="HO8098" s="161"/>
      <c r="HP8098" s="161"/>
      <c r="HQ8098" s="161"/>
      <c r="HR8098" s="161"/>
      <c r="HS8098" s="161"/>
      <c r="HT8098" s="161"/>
      <c r="HU8098" s="161"/>
      <c r="HV8098" s="161"/>
      <c r="HW8098" s="161"/>
      <c r="HX8098" s="161"/>
      <c r="HY8098" s="161"/>
      <c r="HZ8098" s="161"/>
      <c r="IA8098" s="161"/>
      <c r="IB8098" s="161"/>
      <c r="IC8098" s="161"/>
      <c r="ID8098" s="161"/>
      <c r="IE8098" s="161"/>
      <c r="IF8098" s="161"/>
      <c r="IG8098" s="161"/>
      <c r="IH8098" s="161"/>
      <c r="II8098" s="161"/>
      <c r="IJ8098" s="161"/>
      <c r="IK8098" s="161"/>
      <c r="IL8098" s="161"/>
      <c r="IM8098" s="161"/>
      <c r="IN8098" s="161"/>
      <c r="IO8098" s="161"/>
      <c r="IP8098" s="161"/>
      <c r="IQ8098" s="161"/>
      <c r="IR8098" s="161"/>
      <c r="IS8098" s="161"/>
      <c r="IT8098" s="161"/>
      <c r="IU8098" s="161"/>
      <c r="IV8098" s="161"/>
      <c r="IW8098" s="161"/>
      <c r="IX8098" s="161"/>
      <c r="IY8098" s="161"/>
      <c r="IZ8098" s="161"/>
      <c r="JA8098" s="161"/>
      <c r="JB8098" s="161"/>
      <c r="JC8098" s="161"/>
      <c r="JD8098" s="161"/>
      <c r="JE8098" s="161"/>
      <c r="JF8098" s="161"/>
      <c r="JG8098" s="161"/>
    </row>
    <row r="8099" spans="1:267" s="253" customFormat="1" ht="19.5" customHeight="1" x14ac:dyDescent="0.25">
      <c r="A8099" s="42" t="s">
        <v>1153</v>
      </c>
      <c r="B8099" s="27">
        <v>3</v>
      </c>
      <c r="C8099" s="27">
        <v>0</v>
      </c>
      <c r="D8099" s="27">
        <v>0</v>
      </c>
      <c r="E8099" s="27">
        <v>1</v>
      </c>
      <c r="F8099" s="27">
        <v>0</v>
      </c>
      <c r="G8099" s="27">
        <v>7</v>
      </c>
      <c r="H8099" s="27">
        <v>0</v>
      </c>
      <c r="I8099" s="27">
        <v>0</v>
      </c>
      <c r="J8099" s="27">
        <v>0</v>
      </c>
      <c r="K8099" s="27">
        <v>8</v>
      </c>
      <c r="L8099" s="119"/>
      <c r="M8099" s="92">
        <f>SUM(B8099:K8099)</f>
        <v>19</v>
      </c>
      <c r="N8099" s="27">
        <v>19</v>
      </c>
      <c r="O8099" s="185">
        <f>M8099/91</f>
        <v>0.2087912087912088</v>
      </c>
      <c r="P8099" s="55" t="s">
        <v>446</v>
      </c>
      <c r="Q8099" s="19" t="s">
        <v>5600</v>
      </c>
      <c r="R8099" s="41" t="s">
        <v>1206</v>
      </c>
      <c r="S8099" s="19" t="s">
        <v>556</v>
      </c>
      <c r="T8099" s="28" t="s">
        <v>5402</v>
      </c>
      <c r="U8099" s="17">
        <v>10</v>
      </c>
      <c r="V8099" s="20" t="s">
        <v>3289</v>
      </c>
      <c r="W8099" s="18" t="s">
        <v>5580</v>
      </c>
      <c r="X8099" s="18" t="s">
        <v>5581</v>
      </c>
      <c r="Y8099" s="18" t="s">
        <v>486</v>
      </c>
      <c r="Z8099" s="61"/>
      <c r="AA8099" s="161"/>
      <c r="AB8099" s="161"/>
      <c r="AC8099" s="161"/>
      <c r="AD8099" s="161"/>
      <c r="AE8099" s="161"/>
      <c r="AF8099" s="161"/>
      <c r="AG8099" s="161"/>
      <c r="AH8099" s="161"/>
      <c r="AI8099" s="161"/>
      <c r="AJ8099" s="161"/>
      <c r="AK8099" s="161"/>
      <c r="AL8099" s="161"/>
      <c r="AM8099" s="161"/>
      <c r="AN8099" s="161"/>
      <c r="AO8099" s="161"/>
      <c r="AP8099" s="161"/>
      <c r="AQ8099" s="161"/>
      <c r="AR8099" s="161"/>
      <c r="AS8099" s="161"/>
      <c r="AT8099" s="161"/>
      <c r="AU8099" s="161"/>
      <c r="AV8099" s="161"/>
      <c r="AW8099" s="161"/>
      <c r="AX8099" s="161"/>
      <c r="AY8099" s="161"/>
      <c r="AZ8099" s="161"/>
      <c r="BA8099" s="161"/>
      <c r="BB8099" s="161"/>
      <c r="BC8099" s="161"/>
      <c r="BD8099" s="161"/>
      <c r="BE8099" s="161"/>
      <c r="BF8099" s="161"/>
      <c r="BG8099" s="161"/>
      <c r="BH8099" s="161"/>
      <c r="BI8099" s="161"/>
      <c r="BJ8099" s="161"/>
      <c r="BK8099" s="161"/>
      <c r="BL8099" s="161"/>
      <c r="BM8099" s="161"/>
      <c r="BN8099" s="161"/>
      <c r="BO8099" s="161"/>
      <c r="BP8099" s="161"/>
      <c r="BQ8099" s="161"/>
      <c r="BR8099" s="161"/>
      <c r="BS8099" s="161"/>
      <c r="BT8099" s="161"/>
      <c r="BU8099" s="161"/>
      <c r="BV8099" s="161"/>
      <c r="BW8099" s="161"/>
      <c r="BX8099" s="161"/>
      <c r="BY8099" s="161"/>
      <c r="BZ8099" s="161"/>
      <c r="CA8099" s="161"/>
      <c r="CB8099" s="161"/>
      <c r="CC8099" s="161"/>
      <c r="CD8099" s="161"/>
      <c r="CE8099" s="161"/>
      <c r="CF8099" s="161"/>
      <c r="CG8099" s="161"/>
      <c r="CH8099" s="161"/>
      <c r="CI8099" s="161"/>
      <c r="CJ8099" s="161"/>
      <c r="CK8099" s="161"/>
      <c r="CL8099" s="161"/>
      <c r="CM8099" s="161"/>
      <c r="CN8099" s="161"/>
      <c r="CO8099" s="161"/>
      <c r="CP8099" s="161"/>
      <c r="CQ8099" s="161"/>
      <c r="CR8099" s="161"/>
      <c r="CS8099" s="161"/>
      <c r="CT8099" s="161"/>
      <c r="CU8099" s="161"/>
      <c r="CV8099" s="161"/>
      <c r="CW8099" s="161"/>
      <c r="CX8099" s="161"/>
      <c r="CY8099" s="161"/>
      <c r="CZ8099" s="161"/>
      <c r="DA8099" s="161"/>
      <c r="DB8099" s="161"/>
      <c r="DC8099" s="161"/>
      <c r="DD8099" s="161"/>
      <c r="DE8099" s="161"/>
      <c r="DF8099" s="161"/>
      <c r="DG8099" s="161"/>
      <c r="DH8099" s="161"/>
      <c r="DI8099" s="161"/>
      <c r="DJ8099" s="161"/>
      <c r="DK8099" s="161"/>
      <c r="DL8099" s="161"/>
      <c r="DM8099" s="161"/>
      <c r="DN8099" s="161"/>
      <c r="DO8099" s="161"/>
      <c r="DP8099" s="161"/>
      <c r="DQ8099" s="161"/>
      <c r="DR8099" s="161"/>
      <c r="DS8099" s="161"/>
      <c r="DT8099" s="161"/>
      <c r="DU8099" s="161"/>
      <c r="DV8099" s="161"/>
      <c r="DW8099" s="161"/>
      <c r="DX8099" s="161"/>
      <c r="DY8099" s="161"/>
      <c r="DZ8099" s="161"/>
      <c r="EA8099" s="161"/>
      <c r="EB8099" s="161"/>
      <c r="EC8099" s="161"/>
      <c r="ED8099" s="161"/>
      <c r="EE8099" s="161"/>
      <c r="EF8099" s="161"/>
      <c r="EG8099" s="161"/>
      <c r="EH8099" s="161"/>
      <c r="EI8099" s="161"/>
      <c r="EJ8099" s="161"/>
      <c r="EK8099" s="161"/>
      <c r="EL8099" s="161"/>
      <c r="EM8099" s="161"/>
      <c r="EN8099" s="161"/>
      <c r="EO8099" s="161"/>
      <c r="EP8099" s="161"/>
      <c r="EQ8099" s="161"/>
      <c r="ER8099" s="161"/>
      <c r="ES8099" s="161"/>
      <c r="ET8099" s="161"/>
      <c r="EU8099" s="161"/>
      <c r="EV8099" s="161"/>
      <c r="EW8099" s="161"/>
      <c r="EX8099" s="161"/>
      <c r="EY8099" s="161"/>
      <c r="EZ8099" s="161"/>
      <c r="FA8099" s="161"/>
      <c r="FB8099" s="161"/>
      <c r="FC8099" s="161"/>
      <c r="FD8099" s="161"/>
      <c r="FE8099" s="161"/>
      <c r="FF8099" s="161"/>
      <c r="FG8099" s="161"/>
      <c r="FH8099" s="161"/>
      <c r="FI8099" s="161"/>
      <c r="FJ8099" s="161"/>
      <c r="FK8099" s="161"/>
      <c r="FL8099" s="161"/>
      <c r="FM8099" s="161"/>
      <c r="FN8099" s="161"/>
      <c r="FO8099" s="161"/>
      <c r="FP8099" s="161"/>
      <c r="FQ8099" s="161"/>
      <c r="FR8099" s="161"/>
      <c r="FS8099" s="161"/>
      <c r="FT8099" s="161"/>
      <c r="FU8099" s="161"/>
      <c r="FV8099" s="161"/>
      <c r="FW8099" s="161"/>
      <c r="FX8099" s="161"/>
      <c r="FY8099" s="161"/>
      <c r="FZ8099" s="161"/>
      <c r="GA8099" s="161"/>
      <c r="GB8099" s="161"/>
      <c r="GC8099" s="161"/>
      <c r="GD8099" s="161"/>
      <c r="GE8099" s="161"/>
      <c r="GF8099" s="161"/>
      <c r="GG8099" s="161"/>
      <c r="GH8099" s="161"/>
      <c r="GI8099" s="161"/>
      <c r="GJ8099" s="161"/>
      <c r="GK8099" s="161"/>
      <c r="GL8099" s="161"/>
      <c r="GM8099" s="161"/>
      <c r="GN8099" s="161"/>
      <c r="GO8099" s="161"/>
      <c r="GP8099" s="161"/>
      <c r="GQ8099" s="161"/>
      <c r="GR8099" s="161"/>
      <c r="GS8099" s="161"/>
      <c r="GT8099" s="161"/>
      <c r="GU8099" s="161"/>
      <c r="GV8099" s="161"/>
      <c r="GW8099" s="161"/>
      <c r="GX8099" s="161"/>
      <c r="GY8099" s="161"/>
      <c r="GZ8099" s="161"/>
      <c r="HA8099" s="161"/>
      <c r="HB8099" s="161"/>
      <c r="HC8099" s="161"/>
      <c r="HD8099" s="161"/>
      <c r="HE8099" s="161"/>
      <c r="HF8099" s="161"/>
      <c r="HG8099" s="161"/>
      <c r="HH8099" s="161"/>
      <c r="HI8099" s="161"/>
      <c r="HJ8099" s="161"/>
      <c r="HK8099" s="161"/>
      <c r="HL8099" s="161"/>
      <c r="HM8099" s="161"/>
      <c r="HN8099" s="161"/>
      <c r="HO8099" s="161"/>
      <c r="HP8099" s="161"/>
      <c r="HQ8099" s="161"/>
      <c r="HR8099" s="161"/>
      <c r="HS8099" s="161"/>
      <c r="HT8099" s="161"/>
      <c r="HU8099" s="161"/>
      <c r="HV8099" s="161"/>
      <c r="HW8099" s="161"/>
      <c r="HX8099" s="161"/>
      <c r="HY8099" s="161"/>
      <c r="HZ8099" s="161"/>
      <c r="IA8099" s="161"/>
      <c r="IB8099" s="161"/>
      <c r="IC8099" s="161"/>
      <c r="ID8099" s="161"/>
      <c r="IE8099" s="161"/>
      <c r="IF8099" s="161"/>
      <c r="IG8099" s="161"/>
      <c r="IH8099" s="161"/>
      <c r="II8099" s="161"/>
      <c r="IJ8099" s="161"/>
      <c r="IK8099" s="161"/>
      <c r="IL8099" s="161"/>
      <c r="IM8099" s="161"/>
      <c r="IN8099" s="161"/>
      <c r="IO8099" s="161"/>
      <c r="IP8099" s="161"/>
      <c r="IQ8099" s="161"/>
      <c r="IR8099" s="161"/>
      <c r="IS8099" s="161"/>
      <c r="IT8099" s="161"/>
      <c r="IU8099" s="161"/>
      <c r="IV8099" s="161"/>
      <c r="IW8099" s="161"/>
      <c r="IX8099" s="161"/>
      <c r="IY8099" s="161"/>
      <c r="IZ8099" s="161"/>
      <c r="JA8099" s="161"/>
      <c r="JB8099" s="161"/>
      <c r="JC8099" s="161"/>
      <c r="JD8099" s="161"/>
      <c r="JE8099" s="161"/>
      <c r="JF8099" s="161"/>
      <c r="JG8099" s="161"/>
    </row>
    <row r="8100" spans="1:267" s="253" customFormat="1" ht="19.5" customHeight="1" x14ac:dyDescent="0.25">
      <c r="A8100" s="42" t="s">
        <v>362</v>
      </c>
      <c r="B8100" s="27">
        <v>3</v>
      </c>
      <c r="C8100" s="27">
        <v>0</v>
      </c>
      <c r="D8100" s="27">
        <v>2.5</v>
      </c>
      <c r="E8100" s="27">
        <v>0.5</v>
      </c>
      <c r="F8100" s="27">
        <v>4</v>
      </c>
      <c r="G8100" s="27">
        <v>6</v>
      </c>
      <c r="H8100" s="27">
        <v>1</v>
      </c>
      <c r="I8100" s="27">
        <v>0</v>
      </c>
      <c r="J8100" s="27">
        <v>0</v>
      </c>
      <c r="K8100" s="27">
        <v>2</v>
      </c>
      <c r="L8100" s="119"/>
      <c r="M8100" s="92">
        <f>SUM(B8100:K8100)</f>
        <v>19</v>
      </c>
      <c r="N8100" s="27">
        <v>22</v>
      </c>
      <c r="O8100" s="185">
        <f>M8100/91</f>
        <v>0.2087912087912088</v>
      </c>
      <c r="P8100" s="55" t="s">
        <v>446</v>
      </c>
      <c r="Q8100" s="19" t="s">
        <v>6695</v>
      </c>
      <c r="R8100" s="41" t="s">
        <v>5378</v>
      </c>
      <c r="S8100" s="19" t="s">
        <v>540</v>
      </c>
      <c r="T8100" s="28" t="s">
        <v>6527</v>
      </c>
      <c r="U8100" s="17">
        <v>10</v>
      </c>
      <c r="V8100" s="20" t="s">
        <v>6544</v>
      </c>
      <c r="W8100" s="18" t="s">
        <v>6668</v>
      </c>
      <c r="X8100" s="18" t="s">
        <v>1224</v>
      </c>
      <c r="Y8100" s="18" t="s">
        <v>599</v>
      </c>
      <c r="Z8100" s="61"/>
      <c r="AA8100" s="161"/>
      <c r="AB8100" s="161"/>
      <c r="AC8100" s="161"/>
      <c r="AD8100" s="161"/>
      <c r="AE8100" s="161"/>
      <c r="AF8100" s="161"/>
      <c r="AG8100" s="161"/>
      <c r="AH8100" s="161"/>
      <c r="AI8100" s="161"/>
      <c r="AJ8100" s="161"/>
      <c r="AK8100" s="161"/>
      <c r="AL8100" s="161"/>
      <c r="AM8100" s="161"/>
      <c r="AN8100" s="161"/>
      <c r="AO8100" s="161"/>
      <c r="AP8100" s="161"/>
      <c r="AQ8100" s="161"/>
      <c r="AR8100" s="161"/>
      <c r="AS8100" s="161"/>
      <c r="AT8100" s="161"/>
      <c r="AU8100" s="161"/>
      <c r="AV8100" s="161"/>
      <c r="AW8100" s="161"/>
      <c r="AX8100" s="161"/>
      <c r="AY8100" s="161"/>
      <c r="AZ8100" s="161"/>
      <c r="BA8100" s="161"/>
      <c r="BB8100" s="161"/>
      <c r="BC8100" s="161"/>
      <c r="BD8100" s="161"/>
      <c r="BE8100" s="161"/>
      <c r="BF8100" s="161"/>
      <c r="BG8100" s="161"/>
      <c r="BH8100" s="161"/>
      <c r="BI8100" s="161"/>
      <c r="BJ8100" s="161"/>
      <c r="BK8100" s="161"/>
      <c r="BL8100" s="161"/>
      <c r="BM8100" s="161"/>
      <c r="BN8100" s="161"/>
      <c r="BO8100" s="161"/>
      <c r="BP8100" s="161"/>
      <c r="BQ8100" s="161"/>
      <c r="BR8100" s="161"/>
      <c r="BS8100" s="161"/>
      <c r="BT8100" s="161"/>
      <c r="BU8100" s="161"/>
      <c r="BV8100" s="161"/>
      <c r="BW8100" s="161"/>
      <c r="BX8100" s="161"/>
      <c r="BY8100" s="161"/>
      <c r="BZ8100" s="161"/>
      <c r="CA8100" s="161"/>
      <c r="CB8100" s="161"/>
      <c r="CC8100" s="161"/>
      <c r="CD8100" s="161"/>
      <c r="CE8100" s="161"/>
      <c r="CF8100" s="161"/>
      <c r="CG8100" s="161"/>
      <c r="CH8100" s="161"/>
      <c r="CI8100" s="161"/>
      <c r="CJ8100" s="161"/>
      <c r="CK8100" s="161"/>
      <c r="CL8100" s="161"/>
      <c r="CM8100" s="161"/>
      <c r="CN8100" s="161"/>
      <c r="CO8100" s="161"/>
      <c r="CP8100" s="161"/>
      <c r="CQ8100" s="161"/>
      <c r="CR8100" s="161"/>
      <c r="CS8100" s="161"/>
      <c r="CT8100" s="161"/>
      <c r="CU8100" s="161"/>
      <c r="CV8100" s="161"/>
      <c r="CW8100" s="161"/>
      <c r="CX8100" s="161"/>
      <c r="CY8100" s="161"/>
      <c r="CZ8100" s="161"/>
      <c r="DA8100" s="161"/>
      <c r="DB8100" s="161"/>
      <c r="DC8100" s="161"/>
      <c r="DD8100" s="161"/>
      <c r="DE8100" s="161"/>
      <c r="DF8100" s="161"/>
      <c r="DG8100" s="161"/>
      <c r="DH8100" s="161"/>
      <c r="DI8100" s="161"/>
      <c r="DJ8100" s="161"/>
      <c r="DK8100" s="161"/>
      <c r="DL8100" s="161"/>
      <c r="DM8100" s="161"/>
      <c r="DN8100" s="161"/>
      <c r="DO8100" s="161"/>
      <c r="DP8100" s="161"/>
      <c r="DQ8100" s="161"/>
      <c r="DR8100" s="161"/>
      <c r="DS8100" s="161"/>
      <c r="DT8100" s="161"/>
      <c r="DU8100" s="161"/>
      <c r="DV8100" s="161"/>
      <c r="DW8100" s="161"/>
      <c r="DX8100" s="161"/>
      <c r="DY8100" s="161"/>
      <c r="DZ8100" s="161"/>
      <c r="EA8100" s="161"/>
      <c r="EB8100" s="161"/>
      <c r="EC8100" s="161"/>
      <c r="ED8100" s="161"/>
      <c r="EE8100" s="161"/>
      <c r="EF8100" s="161"/>
      <c r="EG8100" s="161"/>
      <c r="EH8100" s="161"/>
      <c r="EI8100" s="161"/>
      <c r="EJ8100" s="161"/>
      <c r="EK8100" s="161"/>
      <c r="EL8100" s="161"/>
      <c r="EM8100" s="161"/>
      <c r="EN8100" s="161"/>
      <c r="EO8100" s="161"/>
      <c r="EP8100" s="161"/>
      <c r="EQ8100" s="161"/>
      <c r="ER8100" s="161"/>
      <c r="ES8100" s="161"/>
      <c r="ET8100" s="161"/>
      <c r="EU8100" s="161"/>
      <c r="EV8100" s="161"/>
      <c r="EW8100" s="161"/>
      <c r="EX8100" s="161"/>
      <c r="EY8100" s="161"/>
      <c r="EZ8100" s="161"/>
      <c r="FA8100" s="161"/>
      <c r="FB8100" s="161"/>
      <c r="FC8100" s="161"/>
      <c r="FD8100" s="161"/>
      <c r="FE8100" s="161"/>
      <c r="FF8100" s="161"/>
      <c r="FG8100" s="161"/>
      <c r="FH8100" s="161"/>
      <c r="FI8100" s="161"/>
      <c r="FJ8100" s="161"/>
      <c r="FK8100" s="161"/>
      <c r="FL8100" s="161"/>
      <c r="FM8100" s="161"/>
      <c r="FN8100" s="161"/>
      <c r="FO8100" s="161"/>
      <c r="FP8100" s="161"/>
      <c r="FQ8100" s="161"/>
      <c r="FR8100" s="161"/>
      <c r="FS8100" s="161"/>
      <c r="FT8100" s="161"/>
      <c r="FU8100" s="161"/>
      <c r="FV8100" s="161"/>
      <c r="FW8100" s="161"/>
      <c r="FX8100" s="161"/>
      <c r="FY8100" s="161"/>
      <c r="FZ8100" s="161"/>
      <c r="GA8100" s="161"/>
      <c r="GB8100" s="161"/>
      <c r="GC8100" s="161"/>
      <c r="GD8100" s="161"/>
      <c r="GE8100" s="161"/>
      <c r="GF8100" s="161"/>
      <c r="GG8100" s="161"/>
      <c r="GH8100" s="161"/>
      <c r="GI8100" s="161"/>
      <c r="GJ8100" s="161"/>
      <c r="GK8100" s="161"/>
      <c r="GL8100" s="161"/>
      <c r="GM8100" s="161"/>
      <c r="GN8100" s="161"/>
      <c r="GO8100" s="161"/>
      <c r="GP8100" s="161"/>
      <c r="GQ8100" s="161"/>
      <c r="GR8100" s="161"/>
      <c r="GS8100" s="161"/>
      <c r="GT8100" s="161"/>
      <c r="GU8100" s="161"/>
      <c r="GV8100" s="161"/>
      <c r="GW8100" s="161"/>
      <c r="GX8100" s="161"/>
      <c r="GY8100" s="161"/>
      <c r="GZ8100" s="161"/>
      <c r="HA8100" s="161"/>
      <c r="HB8100" s="161"/>
      <c r="HC8100" s="161"/>
      <c r="HD8100" s="161"/>
      <c r="HE8100" s="161"/>
      <c r="HF8100" s="161"/>
      <c r="HG8100" s="161"/>
      <c r="HH8100" s="161"/>
      <c r="HI8100" s="161"/>
      <c r="HJ8100" s="161"/>
      <c r="HK8100" s="161"/>
      <c r="HL8100" s="161"/>
      <c r="HM8100" s="161"/>
      <c r="HN8100" s="161"/>
      <c r="HO8100" s="161"/>
      <c r="HP8100" s="161"/>
      <c r="HQ8100" s="161"/>
      <c r="HR8100" s="161"/>
      <c r="HS8100" s="161"/>
      <c r="HT8100" s="161"/>
      <c r="HU8100" s="161"/>
      <c r="HV8100" s="161"/>
      <c r="HW8100" s="161"/>
      <c r="HX8100" s="161"/>
      <c r="HY8100" s="161"/>
      <c r="HZ8100" s="161"/>
      <c r="IA8100" s="161"/>
      <c r="IB8100" s="161"/>
      <c r="IC8100" s="161"/>
      <c r="ID8100" s="161"/>
      <c r="IE8100" s="161"/>
      <c r="IF8100" s="161"/>
      <c r="IG8100" s="161"/>
      <c r="IH8100" s="161"/>
      <c r="II8100" s="161"/>
      <c r="IJ8100" s="161"/>
      <c r="IK8100" s="161"/>
      <c r="IL8100" s="161"/>
      <c r="IM8100" s="161"/>
      <c r="IN8100" s="161"/>
      <c r="IO8100" s="161"/>
      <c r="IP8100" s="161"/>
      <c r="IQ8100" s="161"/>
      <c r="IR8100" s="161"/>
      <c r="IS8100" s="161"/>
      <c r="IT8100" s="161"/>
      <c r="IU8100" s="161"/>
      <c r="IV8100" s="161"/>
      <c r="IW8100" s="161"/>
      <c r="IX8100" s="161"/>
      <c r="IY8100" s="161"/>
      <c r="IZ8100" s="161"/>
      <c r="JA8100" s="161"/>
      <c r="JB8100" s="161"/>
      <c r="JC8100" s="161"/>
      <c r="JD8100" s="161"/>
      <c r="JE8100" s="161"/>
      <c r="JF8100" s="161"/>
      <c r="JG8100" s="161"/>
    </row>
    <row r="8101" spans="1:267" s="253" customFormat="1" ht="19.5" customHeight="1" x14ac:dyDescent="0.25">
      <c r="A8101" s="42" t="s">
        <v>353</v>
      </c>
      <c r="B8101" s="27">
        <v>3</v>
      </c>
      <c r="C8101" s="27">
        <v>0</v>
      </c>
      <c r="D8101" s="27">
        <v>4.5</v>
      </c>
      <c r="E8101" s="27">
        <v>1.5</v>
      </c>
      <c r="F8101" s="27">
        <v>4</v>
      </c>
      <c r="G8101" s="27">
        <v>2</v>
      </c>
      <c r="H8101" s="27">
        <v>2</v>
      </c>
      <c r="I8101" s="27">
        <v>0</v>
      </c>
      <c r="J8101" s="27">
        <v>0</v>
      </c>
      <c r="K8101" s="27">
        <v>2</v>
      </c>
      <c r="L8101" s="119"/>
      <c r="M8101" s="92">
        <f>SUM(B8101:K8101)</f>
        <v>19</v>
      </c>
      <c r="N8101" s="27">
        <v>13</v>
      </c>
      <c r="O8101" s="185">
        <f>M8101/91</f>
        <v>0.2087912087912088</v>
      </c>
      <c r="P8101" s="55" t="s">
        <v>446</v>
      </c>
      <c r="Q8101" s="19" t="s">
        <v>3286</v>
      </c>
      <c r="R8101" s="41" t="s">
        <v>771</v>
      </c>
      <c r="S8101" s="19" t="s">
        <v>513</v>
      </c>
      <c r="T8101" s="28" t="s">
        <v>3122</v>
      </c>
      <c r="U8101" s="17">
        <v>10</v>
      </c>
      <c r="V8101" s="20" t="s">
        <v>682</v>
      </c>
      <c r="W8101" s="18" t="s">
        <v>3275</v>
      </c>
      <c r="X8101" s="18" t="s">
        <v>771</v>
      </c>
      <c r="Y8101" s="18" t="s">
        <v>486</v>
      </c>
      <c r="Z8101" s="61"/>
      <c r="AA8101" s="161"/>
      <c r="AB8101" s="161"/>
      <c r="AC8101" s="161"/>
      <c r="AD8101" s="161"/>
      <c r="AE8101" s="161"/>
      <c r="AF8101" s="161"/>
      <c r="AG8101" s="161"/>
      <c r="AH8101" s="161"/>
      <c r="AI8101" s="161"/>
      <c r="AJ8101" s="161"/>
      <c r="AK8101" s="161"/>
      <c r="AL8101" s="161"/>
      <c r="AM8101" s="161"/>
      <c r="AN8101" s="161"/>
      <c r="AO8101" s="161"/>
      <c r="AP8101" s="161"/>
      <c r="AQ8101" s="161"/>
      <c r="AR8101" s="161"/>
      <c r="AS8101" s="161"/>
      <c r="AT8101" s="161"/>
      <c r="AU8101" s="161"/>
      <c r="AV8101" s="161"/>
      <c r="AW8101" s="161"/>
      <c r="AX8101" s="161"/>
      <c r="AY8101" s="161"/>
      <c r="AZ8101" s="161"/>
      <c r="BA8101" s="161"/>
      <c r="BB8101" s="161"/>
      <c r="BC8101" s="161"/>
      <c r="BD8101" s="161"/>
      <c r="BE8101" s="161"/>
      <c r="BF8101" s="161"/>
      <c r="BG8101" s="161"/>
      <c r="BH8101" s="161"/>
      <c r="BI8101" s="161"/>
      <c r="BJ8101" s="161"/>
      <c r="BK8101" s="161"/>
      <c r="BL8101" s="161"/>
      <c r="BM8101" s="161"/>
      <c r="BN8101" s="161"/>
      <c r="BO8101" s="161"/>
      <c r="BP8101" s="161"/>
      <c r="BQ8101" s="161"/>
      <c r="BR8101" s="161"/>
      <c r="BS8101" s="161"/>
      <c r="BT8101" s="161"/>
      <c r="BU8101" s="161"/>
      <c r="BV8101" s="161"/>
      <c r="BW8101" s="161"/>
      <c r="BX8101" s="161"/>
      <c r="BY8101" s="161"/>
      <c r="BZ8101" s="161"/>
      <c r="CA8101" s="161"/>
      <c r="CB8101" s="161"/>
      <c r="CC8101" s="161"/>
      <c r="CD8101" s="161"/>
      <c r="CE8101" s="161"/>
      <c r="CF8101" s="161"/>
      <c r="CG8101" s="161"/>
      <c r="CH8101" s="161"/>
      <c r="CI8101" s="161"/>
      <c r="CJ8101" s="161"/>
      <c r="CK8101" s="161"/>
      <c r="CL8101" s="161"/>
      <c r="CM8101" s="161"/>
      <c r="CN8101" s="161"/>
      <c r="CO8101" s="161"/>
      <c r="CP8101" s="161"/>
      <c r="CQ8101" s="161"/>
      <c r="CR8101" s="161"/>
      <c r="CS8101" s="161"/>
      <c r="CT8101" s="161"/>
      <c r="CU8101" s="161"/>
      <c r="CV8101" s="161"/>
      <c r="CW8101" s="161"/>
      <c r="CX8101" s="161"/>
      <c r="CY8101" s="161"/>
      <c r="CZ8101" s="161"/>
      <c r="DA8101" s="161"/>
      <c r="DB8101" s="161"/>
      <c r="DC8101" s="161"/>
      <c r="DD8101" s="161"/>
      <c r="DE8101" s="161"/>
      <c r="DF8101" s="161"/>
      <c r="DG8101" s="161"/>
      <c r="DH8101" s="161"/>
      <c r="DI8101" s="161"/>
      <c r="DJ8101" s="161"/>
      <c r="DK8101" s="161"/>
      <c r="DL8101" s="161"/>
      <c r="DM8101" s="161"/>
      <c r="DN8101" s="161"/>
      <c r="DO8101" s="161"/>
      <c r="DP8101" s="161"/>
      <c r="DQ8101" s="161"/>
      <c r="DR8101" s="161"/>
      <c r="DS8101" s="161"/>
      <c r="DT8101" s="161"/>
      <c r="DU8101" s="161"/>
      <c r="DV8101" s="161"/>
      <c r="DW8101" s="161"/>
      <c r="DX8101" s="161"/>
      <c r="DY8101" s="161"/>
      <c r="DZ8101" s="161"/>
      <c r="EA8101" s="161"/>
      <c r="EB8101" s="161"/>
      <c r="EC8101" s="161"/>
      <c r="ED8101" s="161"/>
      <c r="EE8101" s="161"/>
      <c r="EF8101" s="161"/>
      <c r="EG8101" s="161"/>
      <c r="EH8101" s="161"/>
      <c r="EI8101" s="161"/>
      <c r="EJ8101" s="161"/>
      <c r="EK8101" s="161"/>
      <c r="EL8101" s="161"/>
      <c r="EM8101" s="161"/>
      <c r="EN8101" s="161"/>
      <c r="EO8101" s="161"/>
      <c r="EP8101" s="161"/>
      <c r="EQ8101" s="161"/>
      <c r="ER8101" s="161"/>
      <c r="ES8101" s="161"/>
      <c r="ET8101" s="161"/>
      <c r="EU8101" s="161"/>
      <c r="EV8101" s="161"/>
      <c r="EW8101" s="161"/>
      <c r="EX8101" s="161"/>
      <c r="EY8101" s="161"/>
      <c r="EZ8101" s="161"/>
      <c r="FA8101" s="161"/>
      <c r="FB8101" s="161"/>
      <c r="FC8101" s="161"/>
      <c r="FD8101" s="161"/>
      <c r="FE8101" s="161"/>
      <c r="FF8101" s="161"/>
      <c r="FG8101" s="161"/>
      <c r="FH8101" s="161"/>
      <c r="FI8101" s="161"/>
      <c r="FJ8101" s="161"/>
      <c r="FK8101" s="161"/>
      <c r="FL8101" s="161"/>
      <c r="FM8101" s="161"/>
      <c r="FN8101" s="161"/>
      <c r="FO8101" s="161"/>
      <c r="FP8101" s="161"/>
      <c r="FQ8101" s="161"/>
      <c r="FR8101" s="161"/>
      <c r="FS8101" s="161"/>
      <c r="FT8101" s="161"/>
      <c r="FU8101" s="161"/>
      <c r="FV8101" s="161"/>
      <c r="FW8101" s="161"/>
      <c r="FX8101" s="161"/>
      <c r="FY8101" s="161"/>
      <c r="FZ8101" s="161"/>
      <c r="GA8101" s="161"/>
      <c r="GB8101" s="161"/>
      <c r="GC8101" s="161"/>
      <c r="GD8101" s="161"/>
      <c r="GE8101" s="161"/>
      <c r="GF8101" s="161"/>
      <c r="GG8101" s="161"/>
      <c r="GH8101" s="161"/>
      <c r="GI8101" s="161"/>
      <c r="GJ8101" s="161"/>
      <c r="GK8101" s="161"/>
      <c r="GL8101" s="161"/>
      <c r="GM8101" s="161"/>
      <c r="GN8101" s="161"/>
      <c r="GO8101" s="161"/>
      <c r="GP8101" s="161"/>
      <c r="GQ8101" s="161"/>
      <c r="GR8101" s="161"/>
      <c r="GS8101" s="161"/>
      <c r="GT8101" s="161"/>
      <c r="GU8101" s="161"/>
      <c r="GV8101" s="161"/>
      <c r="GW8101" s="161"/>
      <c r="GX8101" s="161"/>
      <c r="GY8101" s="161"/>
      <c r="GZ8101" s="161"/>
      <c r="HA8101" s="161"/>
      <c r="HB8101" s="161"/>
      <c r="HC8101" s="161"/>
      <c r="HD8101" s="161"/>
      <c r="HE8101" s="161"/>
      <c r="HF8101" s="161"/>
      <c r="HG8101" s="161"/>
      <c r="HH8101" s="161"/>
      <c r="HI8101" s="161"/>
      <c r="HJ8101" s="161"/>
      <c r="HK8101" s="161"/>
      <c r="HL8101" s="161"/>
      <c r="HM8101" s="161"/>
      <c r="HN8101" s="161"/>
      <c r="HO8101" s="161"/>
      <c r="HP8101" s="161"/>
      <c r="HQ8101" s="161"/>
      <c r="HR8101" s="161"/>
      <c r="HS8101" s="161"/>
      <c r="HT8101" s="161"/>
      <c r="HU8101" s="161"/>
      <c r="HV8101" s="161"/>
      <c r="HW8101" s="161"/>
      <c r="HX8101" s="161"/>
      <c r="HY8101" s="161"/>
      <c r="HZ8101" s="161"/>
      <c r="IA8101" s="161"/>
      <c r="IB8101" s="161"/>
      <c r="IC8101" s="161"/>
      <c r="ID8101" s="161"/>
      <c r="IE8101" s="161"/>
      <c r="IF8101" s="161"/>
      <c r="IG8101" s="161"/>
      <c r="IH8101" s="161"/>
      <c r="II8101" s="161"/>
      <c r="IJ8101" s="161"/>
      <c r="IK8101" s="161"/>
      <c r="IL8101" s="161"/>
      <c r="IM8101" s="161"/>
      <c r="IN8101" s="161"/>
      <c r="IO8101" s="161"/>
      <c r="IP8101" s="161"/>
      <c r="IQ8101" s="161"/>
      <c r="IR8101" s="161"/>
      <c r="IS8101" s="161"/>
      <c r="IT8101" s="161"/>
      <c r="IU8101" s="161"/>
      <c r="IV8101" s="161"/>
      <c r="IW8101" s="161"/>
      <c r="IX8101" s="161"/>
      <c r="IY8101" s="161"/>
      <c r="IZ8101" s="161"/>
      <c r="JA8101" s="161"/>
      <c r="JB8101" s="161"/>
      <c r="JC8101" s="161"/>
      <c r="JD8101" s="161"/>
      <c r="JE8101" s="161"/>
      <c r="JF8101" s="161"/>
      <c r="JG8101" s="161"/>
    </row>
    <row r="8102" spans="1:267" s="253" customFormat="1" ht="19.5" customHeight="1" x14ac:dyDescent="0.25">
      <c r="A8102" s="42" t="s">
        <v>4722</v>
      </c>
      <c r="B8102" s="27">
        <v>5</v>
      </c>
      <c r="C8102" s="27">
        <v>0</v>
      </c>
      <c r="D8102" s="27">
        <v>0</v>
      </c>
      <c r="E8102" s="27">
        <v>1</v>
      </c>
      <c r="F8102" s="27">
        <v>4</v>
      </c>
      <c r="G8102" s="27">
        <v>0</v>
      </c>
      <c r="H8102" s="27">
        <v>3.5</v>
      </c>
      <c r="I8102" s="27">
        <v>2</v>
      </c>
      <c r="J8102" s="27">
        <v>1</v>
      </c>
      <c r="K8102" s="27">
        <v>2</v>
      </c>
      <c r="L8102" s="119"/>
      <c r="M8102" s="92">
        <f>SUM(B8102:K8102)</f>
        <v>18.5</v>
      </c>
      <c r="N8102" s="27">
        <v>41</v>
      </c>
      <c r="O8102" s="185">
        <f>M8102/91</f>
        <v>0.2032967032967033</v>
      </c>
      <c r="P8102" s="55" t="s">
        <v>446</v>
      </c>
      <c r="Q8102" s="19" t="s">
        <v>1367</v>
      </c>
      <c r="R8102" s="41" t="s">
        <v>1003</v>
      </c>
      <c r="S8102" s="19" t="s">
        <v>1078</v>
      </c>
      <c r="T8102" s="28" t="s">
        <v>8181</v>
      </c>
      <c r="U8102" s="17">
        <v>10</v>
      </c>
      <c r="V8102" s="20" t="s">
        <v>8392</v>
      </c>
      <c r="W8102" s="18" t="s">
        <v>8388</v>
      </c>
      <c r="X8102" s="18" t="s">
        <v>705</v>
      </c>
      <c r="Y8102" s="18" t="s">
        <v>1283</v>
      </c>
      <c r="Z8102" s="61"/>
      <c r="AA8102" s="161"/>
      <c r="AB8102" s="161"/>
      <c r="AC8102" s="161"/>
      <c r="AD8102" s="161"/>
      <c r="AE8102" s="161"/>
      <c r="AF8102" s="161"/>
      <c r="AG8102" s="161"/>
      <c r="AH8102" s="161"/>
      <c r="AI8102" s="161"/>
      <c r="AJ8102" s="161"/>
      <c r="AK8102" s="161"/>
      <c r="AL8102" s="161"/>
      <c r="AM8102" s="161"/>
      <c r="AN8102" s="161"/>
      <c r="AO8102" s="161"/>
      <c r="AP8102" s="161"/>
      <c r="AQ8102" s="161"/>
      <c r="AR8102" s="161"/>
      <c r="AS8102" s="161"/>
      <c r="AT8102" s="161"/>
      <c r="AU8102" s="161"/>
      <c r="AV8102" s="161"/>
      <c r="AW8102" s="161"/>
      <c r="AX8102" s="161"/>
      <c r="AY8102" s="161"/>
      <c r="AZ8102" s="161"/>
      <c r="BA8102" s="161"/>
      <c r="BB8102" s="161"/>
      <c r="BC8102" s="161"/>
      <c r="BD8102" s="161"/>
      <c r="BE8102" s="161"/>
      <c r="BF8102" s="161"/>
      <c r="BG8102" s="161"/>
      <c r="BH8102" s="161"/>
      <c r="BI8102" s="161"/>
      <c r="BJ8102" s="161"/>
      <c r="BK8102" s="161"/>
      <c r="BL8102" s="161"/>
      <c r="BM8102" s="161"/>
      <c r="BN8102" s="161"/>
      <c r="BO8102" s="161"/>
      <c r="BP8102" s="161"/>
      <c r="BQ8102" s="161"/>
      <c r="BR8102" s="161"/>
      <c r="BS8102" s="161"/>
      <c r="BT8102" s="161"/>
      <c r="BU8102" s="161"/>
      <c r="BV8102" s="161"/>
      <c r="BW8102" s="161"/>
      <c r="BX8102" s="161"/>
      <c r="BY8102" s="161"/>
      <c r="BZ8102" s="161"/>
      <c r="CA8102" s="161"/>
      <c r="CB8102" s="161"/>
      <c r="CC8102" s="161"/>
      <c r="CD8102" s="161"/>
      <c r="CE8102" s="161"/>
      <c r="CF8102" s="161"/>
      <c r="CG8102" s="161"/>
      <c r="CH8102" s="161"/>
      <c r="CI8102" s="161"/>
      <c r="CJ8102" s="161"/>
      <c r="CK8102" s="161"/>
      <c r="CL8102" s="161"/>
      <c r="CM8102" s="161"/>
      <c r="CN8102" s="161"/>
      <c r="CO8102" s="161"/>
      <c r="CP8102" s="161"/>
      <c r="CQ8102" s="161"/>
      <c r="CR8102" s="161"/>
      <c r="CS8102" s="161"/>
      <c r="CT8102" s="161"/>
      <c r="CU8102" s="161"/>
      <c r="CV8102" s="161"/>
      <c r="CW8102" s="161"/>
      <c r="CX8102" s="161"/>
      <c r="CY8102" s="161"/>
      <c r="CZ8102" s="161"/>
      <c r="DA8102" s="161"/>
      <c r="DB8102" s="161"/>
      <c r="DC8102" s="161"/>
      <c r="DD8102" s="161"/>
      <c r="DE8102" s="161"/>
      <c r="DF8102" s="161"/>
      <c r="DG8102" s="161"/>
      <c r="DH8102" s="161"/>
      <c r="DI8102" s="161"/>
      <c r="DJ8102" s="161"/>
      <c r="DK8102" s="161"/>
      <c r="DL8102" s="161"/>
      <c r="DM8102" s="161"/>
      <c r="DN8102" s="161"/>
      <c r="DO8102" s="161"/>
      <c r="DP8102" s="161"/>
      <c r="DQ8102" s="161"/>
      <c r="DR8102" s="161"/>
      <c r="DS8102" s="161"/>
      <c r="DT8102" s="161"/>
      <c r="DU8102" s="161"/>
      <c r="DV8102" s="161"/>
      <c r="DW8102" s="161"/>
      <c r="DX8102" s="161"/>
      <c r="DY8102" s="161"/>
      <c r="DZ8102" s="161"/>
      <c r="EA8102" s="161"/>
      <c r="EB8102" s="161"/>
      <c r="EC8102" s="161"/>
      <c r="ED8102" s="161"/>
      <c r="EE8102" s="161"/>
      <c r="EF8102" s="161"/>
      <c r="EG8102" s="161"/>
      <c r="EH8102" s="161"/>
      <c r="EI8102" s="161"/>
      <c r="EJ8102" s="161"/>
      <c r="EK8102" s="161"/>
      <c r="EL8102" s="161"/>
      <c r="EM8102" s="161"/>
      <c r="EN8102" s="161"/>
      <c r="EO8102" s="161"/>
      <c r="EP8102" s="161"/>
      <c r="EQ8102" s="161"/>
      <c r="ER8102" s="161"/>
      <c r="ES8102" s="161"/>
      <c r="ET8102" s="161"/>
      <c r="EU8102" s="161"/>
      <c r="EV8102" s="161"/>
      <c r="EW8102" s="161"/>
      <c r="EX8102" s="161"/>
      <c r="EY8102" s="161"/>
      <c r="EZ8102" s="161"/>
      <c r="FA8102" s="161"/>
      <c r="FB8102" s="161"/>
      <c r="FC8102" s="161"/>
      <c r="FD8102" s="161"/>
      <c r="FE8102" s="161"/>
      <c r="FF8102" s="161"/>
      <c r="FG8102" s="161"/>
      <c r="FH8102" s="161"/>
      <c r="FI8102" s="161"/>
      <c r="FJ8102" s="161"/>
      <c r="FK8102" s="161"/>
      <c r="FL8102" s="161"/>
      <c r="FM8102" s="161"/>
      <c r="FN8102" s="161"/>
      <c r="FO8102" s="161"/>
      <c r="FP8102" s="161"/>
      <c r="FQ8102" s="161"/>
      <c r="FR8102" s="161"/>
      <c r="FS8102" s="161"/>
      <c r="FT8102" s="161"/>
      <c r="FU8102" s="161"/>
      <c r="FV8102" s="161"/>
      <c r="FW8102" s="161"/>
      <c r="FX8102" s="161"/>
      <c r="FY8102" s="161"/>
      <c r="FZ8102" s="161"/>
      <c r="GA8102" s="161"/>
      <c r="GB8102" s="161"/>
      <c r="GC8102" s="161"/>
      <c r="GD8102" s="161"/>
      <c r="GE8102" s="161"/>
      <c r="GF8102" s="161"/>
      <c r="GG8102" s="161"/>
      <c r="GH8102" s="161"/>
      <c r="GI8102" s="161"/>
      <c r="GJ8102" s="161"/>
      <c r="GK8102" s="161"/>
      <c r="GL8102" s="161"/>
      <c r="GM8102" s="161"/>
      <c r="GN8102" s="161"/>
      <c r="GO8102" s="161"/>
      <c r="GP8102" s="161"/>
      <c r="GQ8102" s="161"/>
      <c r="GR8102" s="161"/>
      <c r="GS8102" s="161"/>
      <c r="GT8102" s="161"/>
      <c r="GU8102" s="161"/>
      <c r="GV8102" s="161"/>
      <c r="GW8102" s="161"/>
      <c r="GX8102" s="161"/>
      <c r="GY8102" s="161"/>
      <c r="GZ8102" s="161"/>
      <c r="HA8102" s="161"/>
      <c r="HB8102" s="161"/>
      <c r="HC8102" s="161"/>
      <c r="HD8102" s="161"/>
      <c r="HE8102" s="161"/>
      <c r="HF8102" s="161"/>
      <c r="HG8102" s="161"/>
      <c r="HH8102" s="161"/>
      <c r="HI8102" s="161"/>
      <c r="HJ8102" s="161"/>
      <c r="HK8102" s="161"/>
      <c r="HL8102" s="161"/>
      <c r="HM8102" s="161"/>
      <c r="HN8102" s="161"/>
      <c r="HO8102" s="161"/>
      <c r="HP8102" s="161"/>
      <c r="HQ8102" s="161"/>
      <c r="HR8102" s="161"/>
      <c r="HS8102" s="161"/>
      <c r="HT8102" s="161"/>
      <c r="HU8102" s="161"/>
      <c r="HV8102" s="161"/>
      <c r="HW8102" s="161"/>
      <c r="HX8102" s="161"/>
      <c r="HY8102" s="161"/>
      <c r="HZ8102" s="161"/>
      <c r="IA8102" s="161"/>
      <c r="IB8102" s="161"/>
      <c r="IC8102" s="161"/>
      <c r="ID8102" s="161"/>
      <c r="IE8102" s="161"/>
      <c r="IF8102" s="161"/>
      <c r="IG8102" s="161"/>
      <c r="IH8102" s="161"/>
      <c r="II8102" s="161"/>
      <c r="IJ8102" s="161"/>
      <c r="IK8102" s="161"/>
      <c r="IL8102" s="161"/>
      <c r="IM8102" s="161"/>
      <c r="IN8102" s="161"/>
      <c r="IO8102" s="161"/>
      <c r="IP8102" s="161"/>
      <c r="IQ8102" s="161"/>
      <c r="IR8102" s="161"/>
      <c r="IS8102" s="161"/>
      <c r="IT8102" s="161"/>
      <c r="IU8102" s="161"/>
      <c r="IV8102" s="161"/>
      <c r="IW8102" s="161"/>
      <c r="IX8102" s="161"/>
      <c r="IY8102" s="161"/>
      <c r="IZ8102" s="161"/>
      <c r="JA8102" s="161"/>
      <c r="JB8102" s="161"/>
      <c r="JC8102" s="161"/>
      <c r="JD8102" s="161"/>
      <c r="JE8102" s="161"/>
      <c r="JF8102" s="161"/>
      <c r="JG8102" s="161"/>
    </row>
    <row r="8103" spans="1:267" s="253" customFormat="1" ht="19.5" customHeight="1" x14ac:dyDescent="0.25">
      <c r="A8103" s="42" t="s">
        <v>345</v>
      </c>
      <c r="B8103" s="27">
        <v>6.5</v>
      </c>
      <c r="C8103" s="27">
        <v>0</v>
      </c>
      <c r="D8103" s="27">
        <v>4</v>
      </c>
      <c r="E8103" s="27">
        <v>1</v>
      </c>
      <c r="F8103" s="27">
        <v>2</v>
      </c>
      <c r="G8103" s="27">
        <v>0</v>
      </c>
      <c r="H8103" s="27">
        <v>5</v>
      </c>
      <c r="I8103" s="27">
        <v>0</v>
      </c>
      <c r="J8103" s="27">
        <v>0</v>
      </c>
      <c r="K8103" s="27">
        <v>0</v>
      </c>
      <c r="L8103" s="119"/>
      <c r="M8103" s="92">
        <f>SUM(B8103:K8103)</f>
        <v>18.5</v>
      </c>
      <c r="N8103" s="27">
        <v>2</v>
      </c>
      <c r="O8103" s="185">
        <f>M8103/91</f>
        <v>0.2032967032967033</v>
      </c>
      <c r="P8103" s="55" t="s">
        <v>446</v>
      </c>
      <c r="Q8103" s="19" t="s">
        <v>6519</v>
      </c>
      <c r="R8103" s="41" t="s">
        <v>6520</v>
      </c>
      <c r="S8103" s="19" t="s">
        <v>3031</v>
      </c>
      <c r="T8103" s="28" t="s">
        <v>3669</v>
      </c>
      <c r="U8103" s="17">
        <v>10</v>
      </c>
      <c r="V8103" s="20" t="s">
        <v>682</v>
      </c>
      <c r="W8103" s="18" t="s">
        <v>4470</v>
      </c>
      <c r="X8103" s="18" t="s">
        <v>651</v>
      </c>
      <c r="Y8103" s="18" t="s">
        <v>1016</v>
      </c>
      <c r="Z8103" s="61"/>
      <c r="AA8103" s="161"/>
      <c r="AB8103" s="161"/>
      <c r="AC8103" s="161"/>
      <c r="AD8103" s="161"/>
      <c r="AE8103" s="161"/>
      <c r="AF8103" s="161"/>
      <c r="AG8103" s="161"/>
      <c r="AH8103" s="161"/>
      <c r="AI8103" s="161"/>
      <c r="AJ8103" s="161"/>
      <c r="AK8103" s="161"/>
      <c r="AL8103" s="161"/>
      <c r="AM8103" s="161"/>
      <c r="AN8103" s="161"/>
      <c r="AO8103" s="161"/>
      <c r="AP8103" s="161"/>
      <c r="AQ8103" s="161"/>
      <c r="AR8103" s="161"/>
      <c r="AS8103" s="161"/>
      <c r="AT8103" s="161"/>
      <c r="AU8103" s="161"/>
      <c r="AV8103" s="161"/>
      <c r="AW8103" s="161"/>
      <c r="AX8103" s="161"/>
      <c r="AY8103" s="161"/>
      <c r="AZ8103" s="161"/>
      <c r="BA8103" s="161"/>
      <c r="BB8103" s="161"/>
      <c r="BC8103" s="161"/>
      <c r="BD8103" s="161"/>
      <c r="BE8103" s="161"/>
      <c r="BF8103" s="161"/>
      <c r="BG8103" s="161"/>
      <c r="BH8103" s="161"/>
      <c r="BI8103" s="161"/>
      <c r="BJ8103" s="161"/>
      <c r="BK8103" s="161"/>
      <c r="BL8103" s="161"/>
      <c r="BM8103" s="161"/>
      <c r="BN8103" s="161"/>
      <c r="BO8103" s="161"/>
      <c r="BP8103" s="161"/>
      <c r="BQ8103" s="161"/>
      <c r="BR8103" s="161"/>
      <c r="BS8103" s="161"/>
      <c r="BT8103" s="161"/>
      <c r="BU8103" s="161"/>
      <c r="BV8103" s="161"/>
      <c r="BW8103" s="161"/>
      <c r="BX8103" s="161"/>
      <c r="BY8103" s="161"/>
      <c r="BZ8103" s="161"/>
      <c r="CA8103" s="161"/>
      <c r="CB8103" s="161"/>
      <c r="CC8103" s="161"/>
      <c r="CD8103" s="161"/>
      <c r="CE8103" s="161"/>
      <c r="CF8103" s="161"/>
      <c r="CG8103" s="161"/>
      <c r="CH8103" s="161"/>
      <c r="CI8103" s="161"/>
      <c r="CJ8103" s="161"/>
      <c r="CK8103" s="161"/>
      <c r="CL8103" s="161"/>
      <c r="CM8103" s="161"/>
      <c r="CN8103" s="161"/>
      <c r="CO8103" s="161"/>
      <c r="CP8103" s="161"/>
      <c r="CQ8103" s="161"/>
      <c r="CR8103" s="161"/>
      <c r="CS8103" s="161"/>
      <c r="CT8103" s="161"/>
      <c r="CU8103" s="161"/>
      <c r="CV8103" s="161"/>
      <c r="CW8103" s="161"/>
      <c r="CX8103" s="161"/>
      <c r="CY8103" s="161"/>
      <c r="CZ8103" s="161"/>
      <c r="DA8103" s="161"/>
      <c r="DB8103" s="161"/>
      <c r="DC8103" s="161"/>
      <c r="DD8103" s="161"/>
      <c r="DE8103" s="161"/>
      <c r="DF8103" s="161"/>
      <c r="DG8103" s="161"/>
      <c r="DH8103" s="161"/>
      <c r="DI8103" s="161"/>
      <c r="DJ8103" s="161"/>
      <c r="DK8103" s="161"/>
      <c r="DL8103" s="161"/>
      <c r="DM8103" s="161"/>
      <c r="DN8103" s="161"/>
      <c r="DO8103" s="161"/>
      <c r="DP8103" s="161"/>
      <c r="DQ8103" s="161"/>
      <c r="DR8103" s="161"/>
      <c r="DS8103" s="161"/>
      <c r="DT8103" s="161"/>
      <c r="DU8103" s="161"/>
      <c r="DV8103" s="161"/>
      <c r="DW8103" s="161"/>
      <c r="DX8103" s="161"/>
      <c r="DY8103" s="161"/>
      <c r="DZ8103" s="161"/>
      <c r="EA8103" s="161"/>
      <c r="EB8103" s="161"/>
      <c r="EC8103" s="161"/>
      <c r="ED8103" s="161"/>
      <c r="EE8103" s="161"/>
      <c r="EF8103" s="161"/>
      <c r="EG8103" s="161"/>
      <c r="EH8103" s="161"/>
      <c r="EI8103" s="161"/>
      <c r="EJ8103" s="161"/>
      <c r="EK8103" s="161"/>
      <c r="EL8103" s="161"/>
      <c r="EM8103" s="161"/>
      <c r="EN8103" s="161"/>
      <c r="EO8103" s="161"/>
      <c r="EP8103" s="161"/>
      <c r="EQ8103" s="161"/>
      <c r="ER8103" s="161"/>
      <c r="ES8103" s="161"/>
      <c r="ET8103" s="161"/>
      <c r="EU8103" s="161"/>
      <c r="EV8103" s="161"/>
      <c r="EW8103" s="161"/>
      <c r="EX8103" s="161"/>
      <c r="EY8103" s="161"/>
      <c r="EZ8103" s="161"/>
      <c r="FA8103" s="161"/>
      <c r="FB8103" s="161"/>
      <c r="FC8103" s="161"/>
      <c r="FD8103" s="161"/>
      <c r="FE8103" s="161"/>
      <c r="FF8103" s="161"/>
      <c r="FG8103" s="161"/>
      <c r="FH8103" s="161"/>
      <c r="FI8103" s="161"/>
      <c r="FJ8103" s="161"/>
      <c r="FK8103" s="161"/>
      <c r="FL8103" s="161"/>
      <c r="FM8103" s="161"/>
      <c r="FN8103" s="161"/>
      <c r="FO8103" s="161"/>
      <c r="FP8103" s="161"/>
      <c r="FQ8103" s="161"/>
      <c r="FR8103" s="161"/>
      <c r="FS8103" s="161"/>
      <c r="FT8103" s="161"/>
      <c r="FU8103" s="161"/>
      <c r="FV8103" s="161"/>
      <c r="FW8103" s="161"/>
      <c r="FX8103" s="161"/>
      <c r="FY8103" s="161"/>
      <c r="FZ8103" s="161"/>
      <c r="GA8103" s="161"/>
      <c r="GB8103" s="161"/>
      <c r="GC8103" s="161"/>
      <c r="GD8103" s="161"/>
      <c r="GE8103" s="161"/>
      <c r="GF8103" s="161"/>
      <c r="GG8103" s="161"/>
      <c r="GH8103" s="161"/>
      <c r="GI8103" s="161"/>
      <c r="GJ8103" s="161"/>
      <c r="GK8103" s="161"/>
      <c r="GL8103" s="161"/>
      <c r="GM8103" s="161"/>
      <c r="GN8103" s="161"/>
      <c r="GO8103" s="161"/>
      <c r="GP8103" s="161"/>
      <c r="GQ8103" s="161"/>
      <c r="GR8103" s="161"/>
      <c r="GS8103" s="161"/>
      <c r="GT8103" s="161"/>
      <c r="GU8103" s="161"/>
      <c r="GV8103" s="161"/>
      <c r="GW8103" s="161"/>
      <c r="GX8103" s="161"/>
      <c r="GY8103" s="161"/>
      <c r="GZ8103" s="161"/>
      <c r="HA8103" s="161"/>
      <c r="HB8103" s="161"/>
      <c r="HC8103" s="161"/>
      <c r="HD8103" s="161"/>
      <c r="HE8103" s="161"/>
      <c r="HF8103" s="161"/>
      <c r="HG8103" s="161"/>
      <c r="HH8103" s="161"/>
      <c r="HI8103" s="161"/>
      <c r="HJ8103" s="161"/>
      <c r="HK8103" s="161"/>
      <c r="HL8103" s="161"/>
      <c r="HM8103" s="161"/>
      <c r="HN8103" s="161"/>
      <c r="HO8103" s="161"/>
      <c r="HP8103" s="161"/>
      <c r="HQ8103" s="161"/>
      <c r="HR8103" s="161"/>
      <c r="HS8103" s="161"/>
      <c r="HT8103" s="161"/>
      <c r="HU8103" s="161"/>
      <c r="HV8103" s="161"/>
      <c r="HW8103" s="161"/>
      <c r="HX8103" s="161"/>
      <c r="HY8103" s="161"/>
      <c r="HZ8103" s="161"/>
      <c r="IA8103" s="161"/>
      <c r="IB8103" s="161"/>
      <c r="IC8103" s="161"/>
      <c r="ID8103" s="161"/>
      <c r="IE8103" s="161"/>
      <c r="IF8103" s="161"/>
      <c r="IG8103" s="161"/>
      <c r="IH8103" s="161"/>
      <c r="II8103" s="161"/>
      <c r="IJ8103" s="161"/>
      <c r="IK8103" s="161"/>
      <c r="IL8103" s="161"/>
      <c r="IM8103" s="161"/>
      <c r="IN8103" s="161"/>
      <c r="IO8103" s="161"/>
      <c r="IP8103" s="161"/>
      <c r="IQ8103" s="161"/>
      <c r="IR8103" s="161"/>
      <c r="IS8103" s="161"/>
      <c r="IT8103" s="161"/>
      <c r="IU8103" s="161"/>
      <c r="IV8103" s="161"/>
      <c r="IW8103" s="161"/>
      <c r="IX8103" s="161"/>
      <c r="IY8103" s="161"/>
      <c r="IZ8103" s="161"/>
      <c r="JA8103" s="161"/>
      <c r="JB8103" s="161"/>
      <c r="JC8103" s="161"/>
      <c r="JD8103" s="161"/>
      <c r="JE8103" s="161"/>
      <c r="JF8103" s="161"/>
      <c r="JG8103" s="161"/>
    </row>
    <row r="8104" spans="1:267" s="253" customFormat="1" ht="19.5" customHeight="1" x14ac:dyDescent="0.25">
      <c r="A8104" s="42" t="s">
        <v>4724</v>
      </c>
      <c r="B8104" s="27">
        <v>3.5</v>
      </c>
      <c r="C8104" s="27">
        <v>2</v>
      </c>
      <c r="D8104" s="27">
        <v>0</v>
      </c>
      <c r="E8104" s="27">
        <v>0</v>
      </c>
      <c r="F8104" s="27">
        <v>0</v>
      </c>
      <c r="G8104" s="27">
        <v>0</v>
      </c>
      <c r="H8104" s="27">
        <v>5</v>
      </c>
      <c r="I8104" s="27">
        <v>0</v>
      </c>
      <c r="J8104" s="27">
        <v>0</v>
      </c>
      <c r="K8104" s="27">
        <v>8</v>
      </c>
      <c r="L8104" s="119"/>
      <c r="M8104" s="92">
        <f>SUM(B8104:K8104)</f>
        <v>18.5</v>
      </c>
      <c r="N8104" s="27">
        <v>29</v>
      </c>
      <c r="O8104" s="185">
        <f>M8104/91</f>
        <v>0.2032967032967033</v>
      </c>
      <c r="P8104" s="55" t="s">
        <v>446</v>
      </c>
      <c r="Q8104" s="19" t="s">
        <v>4725</v>
      </c>
      <c r="R8104" s="41" t="s">
        <v>843</v>
      </c>
      <c r="S8104" s="19" t="s">
        <v>628</v>
      </c>
      <c r="T8104" s="28" t="s">
        <v>3660</v>
      </c>
      <c r="U8104" s="17">
        <v>10</v>
      </c>
      <c r="V8104" s="20" t="s">
        <v>682</v>
      </c>
      <c r="W8104" s="18" t="s">
        <v>4610</v>
      </c>
      <c r="X8104" s="18" t="s">
        <v>468</v>
      </c>
      <c r="Y8104" s="18" t="s">
        <v>1078</v>
      </c>
      <c r="Z8104" s="61"/>
      <c r="AA8104" s="161"/>
      <c r="AB8104" s="161"/>
      <c r="AC8104" s="161"/>
      <c r="AD8104" s="161"/>
      <c r="AE8104" s="161"/>
      <c r="AF8104" s="161"/>
      <c r="AG8104" s="161"/>
      <c r="AH8104" s="161"/>
      <c r="AI8104" s="161"/>
      <c r="AJ8104" s="161"/>
      <c r="AK8104" s="161"/>
      <c r="AL8104" s="161"/>
      <c r="AM8104" s="161"/>
      <c r="AN8104" s="161"/>
      <c r="AO8104" s="161"/>
      <c r="AP8104" s="161"/>
      <c r="AQ8104" s="161"/>
      <c r="AR8104" s="161"/>
      <c r="AS8104" s="161"/>
      <c r="AT8104" s="161"/>
      <c r="AU8104" s="161"/>
      <c r="AV8104" s="161"/>
      <c r="AW8104" s="161"/>
      <c r="AX8104" s="161"/>
      <c r="AY8104" s="161"/>
      <c r="AZ8104" s="161"/>
      <c r="BA8104" s="161"/>
      <c r="BB8104" s="161"/>
      <c r="BC8104" s="161"/>
      <c r="BD8104" s="161"/>
      <c r="BE8104" s="161"/>
      <c r="BF8104" s="161"/>
      <c r="BG8104" s="161"/>
      <c r="BH8104" s="161"/>
      <c r="BI8104" s="161"/>
      <c r="BJ8104" s="161"/>
      <c r="BK8104" s="161"/>
      <c r="BL8104" s="161"/>
      <c r="BM8104" s="161"/>
      <c r="BN8104" s="161"/>
      <c r="BO8104" s="161"/>
      <c r="BP8104" s="161"/>
      <c r="BQ8104" s="161"/>
      <c r="BR8104" s="161"/>
      <c r="BS8104" s="161"/>
      <c r="BT8104" s="161"/>
      <c r="BU8104" s="161"/>
      <c r="BV8104" s="161"/>
      <c r="BW8104" s="161"/>
      <c r="BX8104" s="161"/>
      <c r="BY8104" s="161"/>
      <c r="BZ8104" s="161"/>
      <c r="CA8104" s="161"/>
      <c r="CB8104" s="161"/>
      <c r="CC8104" s="161"/>
      <c r="CD8104" s="161"/>
      <c r="CE8104" s="161"/>
      <c r="CF8104" s="161"/>
      <c r="CG8104" s="161"/>
      <c r="CH8104" s="161"/>
      <c r="CI8104" s="161"/>
      <c r="CJ8104" s="161"/>
      <c r="CK8104" s="161"/>
      <c r="CL8104" s="161"/>
      <c r="CM8104" s="161"/>
      <c r="CN8104" s="161"/>
      <c r="CO8104" s="161"/>
      <c r="CP8104" s="161"/>
      <c r="CQ8104" s="161"/>
      <c r="CR8104" s="161"/>
      <c r="CS8104" s="161"/>
      <c r="CT8104" s="161"/>
      <c r="CU8104" s="161"/>
      <c r="CV8104" s="161"/>
      <c r="CW8104" s="161"/>
      <c r="CX8104" s="161"/>
      <c r="CY8104" s="161"/>
      <c r="CZ8104" s="161"/>
      <c r="DA8104" s="161"/>
      <c r="DB8104" s="161"/>
      <c r="DC8104" s="161"/>
      <c r="DD8104" s="161"/>
      <c r="DE8104" s="161"/>
      <c r="DF8104" s="161"/>
      <c r="DG8104" s="161"/>
      <c r="DH8104" s="161"/>
      <c r="DI8104" s="161"/>
      <c r="DJ8104" s="161"/>
      <c r="DK8104" s="161"/>
      <c r="DL8104" s="161"/>
      <c r="DM8104" s="161"/>
      <c r="DN8104" s="161"/>
      <c r="DO8104" s="161"/>
      <c r="DP8104" s="161"/>
      <c r="DQ8104" s="161"/>
      <c r="DR8104" s="161"/>
      <c r="DS8104" s="161"/>
      <c r="DT8104" s="161"/>
      <c r="DU8104" s="161"/>
      <c r="DV8104" s="161"/>
      <c r="DW8104" s="161"/>
      <c r="DX8104" s="161"/>
      <c r="DY8104" s="161"/>
      <c r="DZ8104" s="161"/>
      <c r="EA8104" s="161"/>
      <c r="EB8104" s="161"/>
      <c r="EC8104" s="161"/>
      <c r="ED8104" s="161"/>
      <c r="EE8104" s="161"/>
      <c r="EF8104" s="161"/>
      <c r="EG8104" s="161"/>
      <c r="EH8104" s="161"/>
      <c r="EI8104" s="161"/>
      <c r="EJ8104" s="161"/>
      <c r="EK8104" s="161"/>
      <c r="EL8104" s="161"/>
      <c r="EM8104" s="161"/>
      <c r="EN8104" s="161"/>
      <c r="EO8104" s="161"/>
      <c r="EP8104" s="161"/>
      <c r="EQ8104" s="161"/>
      <c r="ER8104" s="161"/>
      <c r="ES8104" s="161"/>
      <c r="ET8104" s="161"/>
      <c r="EU8104" s="161"/>
      <c r="EV8104" s="161"/>
      <c r="EW8104" s="161"/>
      <c r="EX8104" s="161"/>
      <c r="EY8104" s="161"/>
      <c r="EZ8104" s="161"/>
      <c r="FA8104" s="161"/>
      <c r="FB8104" s="161"/>
      <c r="FC8104" s="161"/>
      <c r="FD8104" s="161"/>
      <c r="FE8104" s="161"/>
      <c r="FF8104" s="161"/>
      <c r="FG8104" s="161"/>
      <c r="FH8104" s="161"/>
      <c r="FI8104" s="161"/>
      <c r="FJ8104" s="161"/>
      <c r="FK8104" s="161"/>
      <c r="FL8104" s="161"/>
      <c r="FM8104" s="161"/>
      <c r="FN8104" s="161"/>
      <c r="FO8104" s="161"/>
      <c r="FP8104" s="161"/>
      <c r="FQ8104" s="161"/>
      <c r="FR8104" s="161"/>
      <c r="FS8104" s="161"/>
      <c r="FT8104" s="161"/>
      <c r="FU8104" s="161"/>
      <c r="FV8104" s="161"/>
      <c r="FW8104" s="161"/>
      <c r="FX8104" s="161"/>
      <c r="FY8104" s="161"/>
      <c r="FZ8104" s="161"/>
      <c r="GA8104" s="161"/>
      <c r="GB8104" s="161"/>
      <c r="GC8104" s="161"/>
      <c r="GD8104" s="161"/>
      <c r="GE8104" s="161"/>
      <c r="GF8104" s="161"/>
      <c r="GG8104" s="161"/>
      <c r="GH8104" s="161"/>
      <c r="GI8104" s="161"/>
      <c r="GJ8104" s="161"/>
      <c r="GK8104" s="161"/>
      <c r="GL8104" s="161"/>
      <c r="GM8104" s="161"/>
      <c r="GN8104" s="161"/>
      <c r="GO8104" s="161"/>
      <c r="GP8104" s="161"/>
      <c r="GQ8104" s="161"/>
      <c r="GR8104" s="161"/>
      <c r="GS8104" s="161"/>
      <c r="GT8104" s="161"/>
      <c r="GU8104" s="161"/>
      <c r="GV8104" s="161"/>
      <c r="GW8104" s="161"/>
      <c r="GX8104" s="161"/>
      <c r="GY8104" s="161"/>
      <c r="GZ8104" s="161"/>
      <c r="HA8104" s="161"/>
      <c r="HB8104" s="161"/>
      <c r="HC8104" s="161"/>
      <c r="HD8104" s="161"/>
      <c r="HE8104" s="161"/>
      <c r="HF8104" s="161"/>
      <c r="HG8104" s="161"/>
      <c r="HH8104" s="161"/>
      <c r="HI8104" s="161"/>
      <c r="HJ8104" s="161"/>
      <c r="HK8104" s="161"/>
      <c r="HL8104" s="161"/>
      <c r="HM8104" s="161"/>
      <c r="HN8104" s="161"/>
      <c r="HO8104" s="161"/>
      <c r="HP8104" s="161"/>
      <c r="HQ8104" s="161"/>
      <c r="HR8104" s="161"/>
      <c r="HS8104" s="161"/>
      <c r="HT8104" s="161"/>
      <c r="HU8104" s="161"/>
      <c r="HV8104" s="161"/>
      <c r="HW8104" s="161"/>
      <c r="HX8104" s="161"/>
      <c r="HY8104" s="161"/>
      <c r="HZ8104" s="161"/>
      <c r="IA8104" s="161"/>
      <c r="IB8104" s="161"/>
      <c r="IC8104" s="161"/>
      <c r="ID8104" s="161"/>
      <c r="IE8104" s="161"/>
      <c r="IF8104" s="161"/>
      <c r="IG8104" s="161"/>
      <c r="IH8104" s="161"/>
      <c r="II8104" s="161"/>
      <c r="IJ8104" s="161"/>
      <c r="IK8104" s="161"/>
      <c r="IL8104" s="161"/>
      <c r="IM8104" s="161"/>
      <c r="IN8104" s="161"/>
      <c r="IO8104" s="161"/>
      <c r="IP8104" s="161"/>
      <c r="IQ8104" s="161"/>
      <c r="IR8104" s="161"/>
      <c r="IS8104" s="161"/>
      <c r="IT8104" s="161"/>
      <c r="IU8104" s="161"/>
      <c r="IV8104" s="161"/>
      <c r="IW8104" s="161"/>
      <c r="IX8104" s="161"/>
      <c r="IY8104" s="161"/>
      <c r="IZ8104" s="161"/>
      <c r="JA8104" s="161"/>
      <c r="JB8104" s="161"/>
      <c r="JC8104" s="161"/>
      <c r="JD8104" s="161"/>
      <c r="JE8104" s="161"/>
      <c r="JF8104" s="161"/>
      <c r="JG8104" s="161"/>
    </row>
    <row r="8105" spans="1:267" s="253" customFormat="1" ht="19.5" customHeight="1" x14ac:dyDescent="0.25">
      <c r="A8105" s="42" t="s">
        <v>4726</v>
      </c>
      <c r="B8105" s="27">
        <v>4</v>
      </c>
      <c r="C8105" s="27">
        <v>2</v>
      </c>
      <c r="D8105" s="27">
        <v>0</v>
      </c>
      <c r="E8105" s="27">
        <v>0.5</v>
      </c>
      <c r="F8105" s="27">
        <v>3</v>
      </c>
      <c r="G8105" s="27">
        <v>5</v>
      </c>
      <c r="H8105" s="27">
        <v>2</v>
      </c>
      <c r="I8105" s="27">
        <v>2</v>
      </c>
      <c r="J8105" s="27">
        <v>0</v>
      </c>
      <c r="K8105" s="27">
        <v>0</v>
      </c>
      <c r="L8105" s="119"/>
      <c r="M8105" s="92">
        <f>SUM(B8105:K8105)</f>
        <v>18.5</v>
      </c>
      <c r="N8105" s="27">
        <v>29</v>
      </c>
      <c r="O8105" s="185">
        <f>M8105/91</f>
        <v>0.2032967032967033</v>
      </c>
      <c r="P8105" s="55" t="s">
        <v>446</v>
      </c>
      <c r="Q8105" s="19" t="s">
        <v>4727</v>
      </c>
      <c r="R8105" s="41" t="s">
        <v>624</v>
      </c>
      <c r="S8105" s="19" t="s">
        <v>556</v>
      </c>
      <c r="T8105" s="28" t="s">
        <v>3660</v>
      </c>
      <c r="U8105" s="17">
        <v>10</v>
      </c>
      <c r="V8105" s="20" t="s">
        <v>682</v>
      </c>
      <c r="W8105" s="18" t="s">
        <v>4610</v>
      </c>
      <c r="X8105" s="18" t="s">
        <v>468</v>
      </c>
      <c r="Y8105" s="18" t="s">
        <v>1078</v>
      </c>
      <c r="Z8105" s="61"/>
      <c r="AA8105" s="161"/>
      <c r="AB8105" s="161"/>
      <c r="AC8105" s="161"/>
      <c r="AD8105" s="161"/>
      <c r="AE8105" s="161"/>
      <c r="AF8105" s="161"/>
      <c r="AG8105" s="161"/>
      <c r="AH8105" s="161"/>
      <c r="AI8105" s="161"/>
      <c r="AJ8105" s="161"/>
      <c r="AK8105" s="161"/>
      <c r="AL8105" s="161"/>
      <c r="AM8105" s="161"/>
      <c r="AN8105" s="161"/>
      <c r="AO8105" s="161"/>
      <c r="AP8105" s="161"/>
      <c r="AQ8105" s="161"/>
      <c r="AR8105" s="161"/>
      <c r="AS8105" s="161"/>
      <c r="AT8105" s="161"/>
      <c r="AU8105" s="161"/>
      <c r="AV8105" s="161"/>
      <c r="AW8105" s="161"/>
      <c r="AX8105" s="161"/>
      <c r="AY8105" s="161"/>
      <c r="AZ8105" s="161"/>
      <c r="BA8105" s="161"/>
      <c r="BB8105" s="161"/>
      <c r="BC8105" s="161"/>
      <c r="BD8105" s="161"/>
      <c r="BE8105" s="161"/>
      <c r="BF8105" s="161"/>
      <c r="BG8105" s="161"/>
      <c r="BH8105" s="161"/>
      <c r="BI8105" s="161"/>
      <c r="BJ8105" s="161"/>
      <c r="BK8105" s="161"/>
      <c r="BL8105" s="161"/>
      <c r="BM8105" s="161"/>
      <c r="BN8105" s="161"/>
      <c r="BO8105" s="161"/>
      <c r="BP8105" s="161"/>
      <c r="BQ8105" s="161"/>
      <c r="BR8105" s="161"/>
      <c r="BS8105" s="161"/>
      <c r="BT8105" s="161"/>
      <c r="BU8105" s="161"/>
      <c r="BV8105" s="161"/>
      <c r="BW8105" s="161"/>
      <c r="BX8105" s="161"/>
      <c r="BY8105" s="161"/>
      <c r="BZ8105" s="161"/>
      <c r="CA8105" s="161"/>
      <c r="CB8105" s="161"/>
      <c r="CC8105" s="161"/>
      <c r="CD8105" s="161"/>
      <c r="CE8105" s="161"/>
      <c r="CF8105" s="161"/>
      <c r="CG8105" s="161"/>
      <c r="CH8105" s="161"/>
      <c r="CI8105" s="161"/>
      <c r="CJ8105" s="161"/>
      <c r="CK8105" s="161"/>
      <c r="CL8105" s="161"/>
      <c r="CM8105" s="161"/>
      <c r="CN8105" s="161"/>
      <c r="CO8105" s="161"/>
      <c r="CP8105" s="161"/>
      <c r="CQ8105" s="161"/>
      <c r="CR8105" s="161"/>
      <c r="CS8105" s="161"/>
      <c r="CT8105" s="161"/>
      <c r="CU8105" s="161"/>
      <c r="CV8105" s="161"/>
      <c r="CW8105" s="161"/>
      <c r="CX8105" s="161"/>
      <c r="CY8105" s="161"/>
      <c r="CZ8105" s="161"/>
      <c r="DA8105" s="161"/>
      <c r="DB8105" s="161"/>
      <c r="DC8105" s="161"/>
      <c r="DD8105" s="161"/>
      <c r="DE8105" s="161"/>
      <c r="DF8105" s="161"/>
      <c r="DG8105" s="161"/>
      <c r="DH8105" s="161"/>
      <c r="DI8105" s="161"/>
      <c r="DJ8105" s="161"/>
      <c r="DK8105" s="161"/>
      <c r="DL8105" s="161"/>
      <c r="DM8105" s="161"/>
      <c r="DN8105" s="161"/>
      <c r="DO8105" s="161"/>
      <c r="DP8105" s="161"/>
      <c r="DQ8105" s="161"/>
      <c r="DR8105" s="161"/>
      <c r="DS8105" s="161"/>
      <c r="DT8105" s="161"/>
      <c r="DU8105" s="161"/>
      <c r="DV8105" s="161"/>
      <c r="DW8105" s="161"/>
      <c r="DX8105" s="161"/>
      <c r="DY8105" s="161"/>
      <c r="DZ8105" s="161"/>
      <c r="EA8105" s="161"/>
      <c r="EB8105" s="161"/>
      <c r="EC8105" s="161"/>
      <c r="ED8105" s="161"/>
      <c r="EE8105" s="161"/>
      <c r="EF8105" s="161"/>
      <c r="EG8105" s="161"/>
      <c r="EH8105" s="161"/>
      <c r="EI8105" s="161"/>
      <c r="EJ8105" s="161"/>
      <c r="EK8105" s="161"/>
      <c r="EL8105" s="161"/>
      <c r="EM8105" s="161"/>
      <c r="EN8105" s="161"/>
      <c r="EO8105" s="161"/>
      <c r="EP8105" s="161"/>
      <c r="EQ8105" s="161"/>
      <c r="ER8105" s="161"/>
      <c r="ES8105" s="161"/>
      <c r="ET8105" s="161"/>
      <c r="EU8105" s="161"/>
      <c r="EV8105" s="161"/>
      <c r="EW8105" s="161"/>
      <c r="EX8105" s="161"/>
      <c r="EY8105" s="161"/>
      <c r="EZ8105" s="161"/>
      <c r="FA8105" s="161"/>
      <c r="FB8105" s="161"/>
      <c r="FC8105" s="161"/>
      <c r="FD8105" s="161"/>
      <c r="FE8105" s="161"/>
      <c r="FF8105" s="161"/>
      <c r="FG8105" s="161"/>
      <c r="FH8105" s="161"/>
      <c r="FI8105" s="161"/>
      <c r="FJ8105" s="161"/>
      <c r="FK8105" s="161"/>
      <c r="FL8105" s="161"/>
      <c r="FM8105" s="161"/>
      <c r="FN8105" s="161"/>
      <c r="FO8105" s="161"/>
      <c r="FP8105" s="161"/>
      <c r="FQ8105" s="161"/>
      <c r="FR8105" s="161"/>
      <c r="FS8105" s="161"/>
      <c r="FT8105" s="161"/>
      <c r="FU8105" s="161"/>
      <c r="FV8105" s="161"/>
      <c r="FW8105" s="161"/>
      <c r="FX8105" s="161"/>
      <c r="FY8105" s="161"/>
      <c r="FZ8105" s="161"/>
      <c r="GA8105" s="161"/>
      <c r="GB8105" s="161"/>
      <c r="GC8105" s="161"/>
      <c r="GD8105" s="161"/>
      <c r="GE8105" s="161"/>
      <c r="GF8105" s="161"/>
      <c r="GG8105" s="161"/>
      <c r="GH8105" s="161"/>
      <c r="GI8105" s="161"/>
      <c r="GJ8105" s="161"/>
      <c r="GK8105" s="161"/>
      <c r="GL8105" s="161"/>
      <c r="GM8105" s="161"/>
      <c r="GN8105" s="161"/>
      <c r="GO8105" s="161"/>
      <c r="GP8105" s="161"/>
      <c r="GQ8105" s="161"/>
      <c r="GR8105" s="161"/>
      <c r="GS8105" s="161"/>
      <c r="GT8105" s="161"/>
      <c r="GU8105" s="161"/>
      <c r="GV8105" s="161"/>
      <c r="GW8105" s="161"/>
      <c r="GX8105" s="161"/>
      <c r="GY8105" s="161"/>
      <c r="GZ8105" s="161"/>
      <c r="HA8105" s="161"/>
      <c r="HB8105" s="161"/>
      <c r="HC8105" s="161"/>
      <c r="HD8105" s="161"/>
      <c r="HE8105" s="161"/>
      <c r="HF8105" s="161"/>
      <c r="HG8105" s="161"/>
      <c r="HH8105" s="161"/>
      <c r="HI8105" s="161"/>
      <c r="HJ8105" s="161"/>
      <c r="HK8105" s="161"/>
      <c r="HL8105" s="161"/>
      <c r="HM8105" s="161"/>
      <c r="HN8105" s="161"/>
      <c r="HO8105" s="161"/>
      <c r="HP8105" s="161"/>
      <c r="HQ8105" s="161"/>
      <c r="HR8105" s="161"/>
      <c r="HS8105" s="161"/>
      <c r="HT8105" s="161"/>
      <c r="HU8105" s="161"/>
      <c r="HV8105" s="161"/>
      <c r="HW8105" s="161"/>
      <c r="HX8105" s="161"/>
      <c r="HY8105" s="161"/>
      <c r="HZ8105" s="161"/>
      <c r="IA8105" s="161"/>
      <c r="IB8105" s="161"/>
      <c r="IC8105" s="161"/>
      <c r="ID8105" s="161"/>
      <c r="IE8105" s="161"/>
      <c r="IF8105" s="161"/>
      <c r="IG8105" s="161"/>
      <c r="IH8105" s="161"/>
      <c r="II8105" s="161"/>
      <c r="IJ8105" s="161"/>
      <c r="IK8105" s="161"/>
      <c r="IL8105" s="161"/>
      <c r="IM8105" s="161"/>
      <c r="IN8105" s="161"/>
      <c r="IO8105" s="161"/>
      <c r="IP8105" s="161"/>
      <c r="IQ8105" s="161"/>
      <c r="IR8105" s="161"/>
      <c r="IS8105" s="161"/>
      <c r="IT8105" s="161"/>
      <c r="IU8105" s="161"/>
      <c r="IV8105" s="161"/>
      <c r="IW8105" s="161"/>
      <c r="IX8105" s="161"/>
      <c r="IY8105" s="161"/>
      <c r="IZ8105" s="161"/>
      <c r="JA8105" s="161"/>
      <c r="JB8105" s="161"/>
      <c r="JC8105" s="161"/>
      <c r="JD8105" s="161"/>
      <c r="JE8105" s="161"/>
      <c r="JF8105" s="161"/>
      <c r="JG8105" s="161"/>
    </row>
    <row r="8106" spans="1:267" s="253" customFormat="1" ht="19.5" customHeight="1" x14ac:dyDescent="0.25">
      <c r="A8106" s="42" t="s">
        <v>1151</v>
      </c>
      <c r="B8106" s="27">
        <v>4.5</v>
      </c>
      <c r="C8106" s="27">
        <v>2</v>
      </c>
      <c r="D8106" s="27">
        <v>5</v>
      </c>
      <c r="E8106" s="27">
        <v>1</v>
      </c>
      <c r="F8106" s="27">
        <v>0</v>
      </c>
      <c r="G8106" s="27">
        <v>0</v>
      </c>
      <c r="H8106" s="27">
        <v>4</v>
      </c>
      <c r="I8106" s="27">
        <v>0</v>
      </c>
      <c r="J8106" s="27">
        <v>0</v>
      </c>
      <c r="K8106" s="27">
        <v>2</v>
      </c>
      <c r="L8106" s="119"/>
      <c r="M8106" s="92">
        <f>SUM(B8106:K8106)</f>
        <v>18.5</v>
      </c>
      <c r="N8106" s="27">
        <v>41</v>
      </c>
      <c r="O8106" s="185">
        <f>M8106/91</f>
        <v>0.2032967032967033</v>
      </c>
      <c r="P8106" s="55" t="s">
        <v>446</v>
      </c>
      <c r="Q8106" s="19" t="s">
        <v>8454</v>
      </c>
      <c r="R8106" s="41" t="s">
        <v>603</v>
      </c>
      <c r="S8106" s="19" t="s">
        <v>616</v>
      </c>
      <c r="T8106" s="28" t="s">
        <v>8181</v>
      </c>
      <c r="U8106" s="17">
        <v>10</v>
      </c>
      <c r="V8106" s="20" t="s">
        <v>8387</v>
      </c>
      <c r="W8106" s="18" t="s">
        <v>8388</v>
      </c>
      <c r="X8106" s="18" t="s">
        <v>705</v>
      </c>
      <c r="Y8106" s="18" t="s">
        <v>1283</v>
      </c>
      <c r="Z8106" s="61"/>
      <c r="AA8106" s="161"/>
      <c r="AB8106" s="161"/>
      <c r="AC8106" s="161"/>
      <c r="AD8106" s="161"/>
      <c r="AE8106" s="161"/>
      <c r="AF8106" s="161"/>
      <c r="AG8106" s="161"/>
      <c r="AH8106" s="161"/>
      <c r="AI8106" s="161"/>
      <c r="AJ8106" s="161"/>
      <c r="AK8106" s="161"/>
      <c r="AL8106" s="161"/>
      <c r="AM8106" s="161"/>
      <c r="AN8106" s="161"/>
      <c r="AO8106" s="161"/>
      <c r="AP8106" s="161"/>
      <c r="AQ8106" s="161"/>
      <c r="AR8106" s="161"/>
      <c r="AS8106" s="161"/>
      <c r="AT8106" s="161"/>
      <c r="AU8106" s="161"/>
      <c r="AV8106" s="161"/>
      <c r="AW8106" s="161"/>
      <c r="AX8106" s="161"/>
      <c r="AY8106" s="161"/>
      <c r="AZ8106" s="161"/>
      <c r="BA8106" s="161"/>
      <c r="BB8106" s="161"/>
      <c r="BC8106" s="161"/>
      <c r="BD8106" s="161"/>
      <c r="BE8106" s="161"/>
      <c r="BF8106" s="161"/>
      <c r="BG8106" s="161"/>
      <c r="BH8106" s="161"/>
      <c r="BI8106" s="161"/>
      <c r="BJ8106" s="161"/>
      <c r="BK8106" s="161"/>
      <c r="BL8106" s="161"/>
      <c r="BM8106" s="161"/>
      <c r="BN8106" s="161"/>
      <c r="BO8106" s="161"/>
      <c r="BP8106" s="161"/>
      <c r="BQ8106" s="161"/>
      <c r="BR8106" s="161"/>
      <c r="BS8106" s="161"/>
      <c r="BT8106" s="161"/>
      <c r="BU8106" s="161"/>
      <c r="BV8106" s="161"/>
      <c r="BW8106" s="161"/>
      <c r="BX8106" s="161"/>
      <c r="BY8106" s="161"/>
      <c r="BZ8106" s="161"/>
      <c r="CA8106" s="161"/>
      <c r="CB8106" s="161"/>
      <c r="CC8106" s="161"/>
      <c r="CD8106" s="161"/>
      <c r="CE8106" s="161"/>
      <c r="CF8106" s="161"/>
      <c r="CG8106" s="161"/>
      <c r="CH8106" s="161"/>
      <c r="CI8106" s="161"/>
      <c r="CJ8106" s="161"/>
      <c r="CK8106" s="161"/>
      <c r="CL8106" s="161"/>
      <c r="CM8106" s="161"/>
      <c r="CN8106" s="161"/>
      <c r="CO8106" s="161"/>
      <c r="CP8106" s="161"/>
      <c r="CQ8106" s="161"/>
      <c r="CR8106" s="161"/>
      <c r="CS8106" s="161"/>
      <c r="CT8106" s="161"/>
      <c r="CU8106" s="161"/>
      <c r="CV8106" s="161"/>
      <c r="CW8106" s="161"/>
      <c r="CX8106" s="161"/>
      <c r="CY8106" s="161"/>
      <c r="CZ8106" s="161"/>
      <c r="DA8106" s="161"/>
      <c r="DB8106" s="161"/>
      <c r="DC8106" s="161"/>
      <c r="DD8106" s="161"/>
      <c r="DE8106" s="161"/>
      <c r="DF8106" s="161"/>
      <c r="DG8106" s="161"/>
      <c r="DH8106" s="161"/>
      <c r="DI8106" s="161"/>
      <c r="DJ8106" s="161"/>
      <c r="DK8106" s="161"/>
      <c r="DL8106" s="161"/>
      <c r="DM8106" s="161"/>
      <c r="DN8106" s="161"/>
      <c r="DO8106" s="161"/>
      <c r="DP8106" s="161"/>
      <c r="DQ8106" s="161"/>
      <c r="DR8106" s="161"/>
      <c r="DS8106" s="161"/>
      <c r="DT8106" s="161"/>
      <c r="DU8106" s="161"/>
      <c r="DV8106" s="161"/>
      <c r="DW8106" s="161"/>
      <c r="DX8106" s="161"/>
      <c r="DY8106" s="161"/>
      <c r="DZ8106" s="161"/>
      <c r="EA8106" s="161"/>
      <c r="EB8106" s="161"/>
      <c r="EC8106" s="161"/>
      <c r="ED8106" s="161"/>
      <c r="EE8106" s="161"/>
      <c r="EF8106" s="161"/>
      <c r="EG8106" s="161"/>
      <c r="EH8106" s="161"/>
      <c r="EI8106" s="161"/>
      <c r="EJ8106" s="161"/>
      <c r="EK8106" s="161"/>
      <c r="EL8106" s="161"/>
      <c r="EM8106" s="161"/>
      <c r="EN8106" s="161"/>
      <c r="EO8106" s="161"/>
      <c r="EP8106" s="161"/>
      <c r="EQ8106" s="161"/>
      <c r="ER8106" s="161"/>
      <c r="ES8106" s="161"/>
      <c r="ET8106" s="161"/>
      <c r="EU8106" s="161"/>
      <c r="EV8106" s="161"/>
      <c r="EW8106" s="161"/>
      <c r="EX8106" s="161"/>
      <c r="EY8106" s="161"/>
      <c r="EZ8106" s="161"/>
      <c r="FA8106" s="161"/>
      <c r="FB8106" s="161"/>
      <c r="FC8106" s="161"/>
      <c r="FD8106" s="161"/>
      <c r="FE8106" s="161"/>
      <c r="FF8106" s="161"/>
      <c r="FG8106" s="161"/>
      <c r="FH8106" s="161"/>
      <c r="FI8106" s="161"/>
      <c r="FJ8106" s="161"/>
      <c r="FK8106" s="161"/>
      <c r="FL8106" s="161"/>
      <c r="FM8106" s="161"/>
      <c r="FN8106" s="161"/>
      <c r="FO8106" s="161"/>
      <c r="FP8106" s="161"/>
      <c r="FQ8106" s="161"/>
      <c r="FR8106" s="161"/>
      <c r="FS8106" s="161"/>
      <c r="FT8106" s="161"/>
      <c r="FU8106" s="161"/>
      <c r="FV8106" s="161"/>
      <c r="FW8106" s="161"/>
      <c r="FX8106" s="161"/>
      <c r="FY8106" s="161"/>
      <c r="FZ8106" s="161"/>
      <c r="GA8106" s="161"/>
      <c r="GB8106" s="161"/>
      <c r="GC8106" s="161"/>
      <c r="GD8106" s="161"/>
      <c r="GE8106" s="161"/>
      <c r="GF8106" s="161"/>
      <c r="GG8106" s="161"/>
      <c r="GH8106" s="161"/>
      <c r="GI8106" s="161"/>
      <c r="GJ8106" s="161"/>
      <c r="GK8106" s="161"/>
      <c r="GL8106" s="161"/>
      <c r="GM8106" s="161"/>
      <c r="GN8106" s="161"/>
      <c r="GO8106" s="161"/>
      <c r="GP8106" s="161"/>
      <c r="GQ8106" s="161"/>
      <c r="GR8106" s="161"/>
      <c r="GS8106" s="161"/>
      <c r="GT8106" s="161"/>
      <c r="GU8106" s="161"/>
      <c r="GV8106" s="161"/>
      <c r="GW8106" s="161"/>
      <c r="GX8106" s="161"/>
      <c r="GY8106" s="161"/>
      <c r="GZ8106" s="161"/>
      <c r="HA8106" s="161"/>
      <c r="HB8106" s="161"/>
      <c r="HC8106" s="161"/>
      <c r="HD8106" s="161"/>
      <c r="HE8106" s="161"/>
      <c r="HF8106" s="161"/>
      <c r="HG8106" s="161"/>
      <c r="HH8106" s="161"/>
      <c r="HI8106" s="161"/>
      <c r="HJ8106" s="161"/>
      <c r="HK8106" s="161"/>
      <c r="HL8106" s="161"/>
      <c r="HM8106" s="161"/>
      <c r="HN8106" s="161"/>
      <c r="HO8106" s="161"/>
      <c r="HP8106" s="161"/>
      <c r="HQ8106" s="161"/>
      <c r="HR8106" s="161"/>
      <c r="HS8106" s="161"/>
      <c r="HT8106" s="161"/>
      <c r="HU8106" s="161"/>
      <c r="HV8106" s="161"/>
      <c r="HW8106" s="161"/>
      <c r="HX8106" s="161"/>
      <c r="HY8106" s="161"/>
      <c r="HZ8106" s="161"/>
      <c r="IA8106" s="161"/>
      <c r="IB8106" s="161"/>
      <c r="IC8106" s="161"/>
      <c r="ID8106" s="161"/>
      <c r="IE8106" s="161"/>
      <c r="IF8106" s="161"/>
      <c r="IG8106" s="161"/>
      <c r="IH8106" s="161"/>
      <c r="II8106" s="161"/>
      <c r="IJ8106" s="161"/>
      <c r="IK8106" s="161"/>
      <c r="IL8106" s="161"/>
      <c r="IM8106" s="161"/>
      <c r="IN8106" s="161"/>
      <c r="IO8106" s="161"/>
      <c r="IP8106" s="161"/>
      <c r="IQ8106" s="161"/>
      <c r="IR8106" s="161"/>
      <c r="IS8106" s="161"/>
      <c r="IT8106" s="161"/>
      <c r="IU8106" s="161"/>
      <c r="IV8106" s="161"/>
      <c r="IW8106" s="161"/>
      <c r="IX8106" s="161"/>
      <c r="IY8106" s="161"/>
      <c r="IZ8106" s="161"/>
      <c r="JA8106" s="161"/>
      <c r="JB8106" s="161"/>
      <c r="JC8106" s="161"/>
      <c r="JD8106" s="161"/>
      <c r="JE8106" s="161"/>
      <c r="JF8106" s="161"/>
      <c r="JG8106" s="161"/>
    </row>
    <row r="8107" spans="1:267" s="253" customFormat="1" ht="19.5" customHeight="1" x14ac:dyDescent="0.25">
      <c r="A8107" s="42" t="s">
        <v>364</v>
      </c>
      <c r="B8107" s="27">
        <v>8.5</v>
      </c>
      <c r="C8107" s="27">
        <v>0</v>
      </c>
      <c r="D8107" s="27">
        <v>0</v>
      </c>
      <c r="E8107" s="27">
        <v>0.5</v>
      </c>
      <c r="F8107" s="27">
        <v>0</v>
      </c>
      <c r="G8107" s="27">
        <v>0</v>
      </c>
      <c r="H8107" s="27">
        <v>0</v>
      </c>
      <c r="I8107" s="27">
        <v>1</v>
      </c>
      <c r="J8107" s="27">
        <v>0</v>
      </c>
      <c r="K8107" s="27">
        <v>8</v>
      </c>
      <c r="L8107" s="119"/>
      <c r="M8107" s="92">
        <f>SUM(B8107:K8107)</f>
        <v>18</v>
      </c>
      <c r="N8107" s="27">
        <v>20</v>
      </c>
      <c r="O8107" s="185">
        <f>M8107/91</f>
        <v>0.19780219780219779</v>
      </c>
      <c r="P8107" s="55" t="s">
        <v>446</v>
      </c>
      <c r="Q8107" s="19" t="s">
        <v>502</v>
      </c>
      <c r="R8107" s="41" t="s">
        <v>503</v>
      </c>
      <c r="S8107" s="19" t="s">
        <v>504</v>
      </c>
      <c r="T8107" s="28" t="s">
        <v>681</v>
      </c>
      <c r="U8107" s="17">
        <v>10</v>
      </c>
      <c r="V8107" s="20" t="s">
        <v>498</v>
      </c>
      <c r="W8107" s="18" t="s">
        <v>517</v>
      </c>
      <c r="X8107" s="18" t="s">
        <v>518</v>
      </c>
      <c r="Y8107" s="18" t="s">
        <v>466</v>
      </c>
      <c r="Z8107" s="61"/>
      <c r="AA8107" s="161"/>
      <c r="AB8107" s="161"/>
      <c r="AC8107" s="161"/>
      <c r="AD8107" s="161"/>
      <c r="AE8107" s="161"/>
      <c r="AF8107" s="161"/>
      <c r="AG8107" s="161"/>
      <c r="AH8107" s="161"/>
      <c r="AI8107" s="161"/>
      <c r="AJ8107" s="161"/>
      <c r="AK8107" s="161"/>
      <c r="AL8107" s="161"/>
      <c r="AM8107" s="161"/>
      <c r="AN8107" s="161"/>
      <c r="AO8107" s="161"/>
      <c r="AP8107" s="161"/>
      <c r="AQ8107" s="161"/>
      <c r="AR8107" s="161"/>
      <c r="AS8107" s="161"/>
      <c r="AT8107" s="161"/>
      <c r="AU8107" s="161"/>
      <c r="AV8107" s="161"/>
      <c r="AW8107" s="161"/>
      <c r="AX8107" s="161"/>
      <c r="AY8107" s="161"/>
      <c r="AZ8107" s="161"/>
      <c r="BA8107" s="161"/>
      <c r="BB8107" s="161"/>
      <c r="BC8107" s="161"/>
      <c r="BD8107" s="161"/>
      <c r="BE8107" s="161"/>
      <c r="BF8107" s="161"/>
      <c r="BG8107" s="161"/>
      <c r="BH8107" s="161"/>
      <c r="BI8107" s="161"/>
      <c r="BJ8107" s="161"/>
      <c r="BK8107" s="161"/>
      <c r="BL8107" s="161"/>
      <c r="BM8107" s="161"/>
      <c r="BN8107" s="161"/>
      <c r="BO8107" s="161"/>
      <c r="BP8107" s="161"/>
      <c r="BQ8107" s="161"/>
      <c r="BR8107" s="161"/>
      <c r="BS8107" s="161"/>
      <c r="BT8107" s="161"/>
      <c r="BU8107" s="161"/>
      <c r="BV8107" s="161"/>
      <c r="BW8107" s="161"/>
      <c r="BX8107" s="161"/>
      <c r="BY8107" s="161"/>
      <c r="BZ8107" s="161"/>
      <c r="CA8107" s="161"/>
      <c r="CB8107" s="161"/>
      <c r="CC8107" s="161"/>
      <c r="CD8107" s="161"/>
      <c r="CE8107" s="161"/>
      <c r="CF8107" s="161"/>
      <c r="CG8107" s="161"/>
      <c r="CH8107" s="161"/>
      <c r="CI8107" s="161"/>
      <c r="CJ8107" s="161"/>
      <c r="CK8107" s="161"/>
      <c r="CL8107" s="161"/>
      <c r="CM8107" s="161"/>
      <c r="CN8107" s="161"/>
      <c r="CO8107" s="161"/>
      <c r="CP8107" s="161"/>
      <c r="CQ8107" s="161"/>
      <c r="CR8107" s="161"/>
      <c r="CS8107" s="161"/>
      <c r="CT8107" s="161"/>
      <c r="CU8107" s="161"/>
      <c r="CV8107" s="161"/>
      <c r="CW8107" s="161"/>
      <c r="CX8107" s="161"/>
      <c r="CY8107" s="161"/>
      <c r="CZ8107" s="161"/>
      <c r="DA8107" s="161"/>
      <c r="DB8107" s="161"/>
      <c r="DC8107" s="161"/>
      <c r="DD8107" s="161"/>
      <c r="DE8107" s="161"/>
      <c r="DF8107" s="161"/>
      <c r="DG8107" s="161"/>
      <c r="DH8107" s="161"/>
      <c r="DI8107" s="161"/>
      <c r="DJ8107" s="161"/>
      <c r="DK8107" s="161"/>
      <c r="DL8107" s="161"/>
      <c r="DM8107" s="161"/>
      <c r="DN8107" s="161"/>
      <c r="DO8107" s="161"/>
      <c r="DP8107" s="161"/>
      <c r="DQ8107" s="161"/>
      <c r="DR8107" s="161"/>
      <c r="DS8107" s="161"/>
      <c r="DT8107" s="161"/>
      <c r="DU8107" s="161"/>
      <c r="DV8107" s="161"/>
      <c r="DW8107" s="161"/>
      <c r="DX8107" s="161"/>
      <c r="DY8107" s="161"/>
      <c r="DZ8107" s="161"/>
      <c r="EA8107" s="161"/>
      <c r="EB8107" s="161"/>
      <c r="EC8107" s="161"/>
      <c r="ED8107" s="161"/>
      <c r="EE8107" s="161"/>
      <c r="EF8107" s="161"/>
      <c r="EG8107" s="161"/>
      <c r="EH8107" s="161"/>
      <c r="EI8107" s="161"/>
      <c r="EJ8107" s="161"/>
      <c r="EK8107" s="161"/>
      <c r="EL8107" s="161"/>
      <c r="EM8107" s="161"/>
      <c r="EN8107" s="161"/>
      <c r="EO8107" s="161"/>
      <c r="EP8107" s="161"/>
      <c r="EQ8107" s="161"/>
      <c r="ER8107" s="161"/>
      <c r="ES8107" s="161"/>
      <c r="ET8107" s="161"/>
      <c r="EU8107" s="161"/>
      <c r="EV8107" s="161"/>
      <c r="EW8107" s="161"/>
      <c r="EX8107" s="161"/>
      <c r="EY8107" s="161"/>
      <c r="EZ8107" s="161"/>
      <c r="FA8107" s="161"/>
      <c r="FB8107" s="161"/>
      <c r="FC8107" s="161"/>
      <c r="FD8107" s="161"/>
      <c r="FE8107" s="161"/>
      <c r="FF8107" s="161"/>
      <c r="FG8107" s="161"/>
      <c r="FH8107" s="161"/>
      <c r="FI8107" s="161"/>
      <c r="FJ8107" s="161"/>
      <c r="FK8107" s="161"/>
      <c r="FL8107" s="161"/>
      <c r="FM8107" s="161"/>
      <c r="FN8107" s="161"/>
      <c r="FO8107" s="161"/>
      <c r="FP8107" s="161"/>
      <c r="FQ8107" s="161"/>
      <c r="FR8107" s="161"/>
      <c r="FS8107" s="161"/>
      <c r="FT8107" s="161"/>
      <c r="FU8107" s="161"/>
      <c r="FV8107" s="161"/>
      <c r="FW8107" s="161"/>
      <c r="FX8107" s="161"/>
      <c r="FY8107" s="161"/>
      <c r="FZ8107" s="161"/>
      <c r="GA8107" s="161"/>
      <c r="GB8107" s="161"/>
      <c r="GC8107" s="161"/>
      <c r="GD8107" s="161"/>
      <c r="GE8107" s="161"/>
      <c r="GF8107" s="161"/>
      <c r="GG8107" s="161"/>
      <c r="GH8107" s="161"/>
      <c r="GI8107" s="161"/>
      <c r="GJ8107" s="161"/>
      <c r="GK8107" s="161"/>
      <c r="GL8107" s="161"/>
      <c r="GM8107" s="161"/>
      <c r="GN8107" s="161"/>
      <c r="GO8107" s="161"/>
      <c r="GP8107" s="161"/>
      <c r="GQ8107" s="161"/>
      <c r="GR8107" s="161"/>
      <c r="GS8107" s="161"/>
      <c r="GT8107" s="161"/>
      <c r="GU8107" s="161"/>
      <c r="GV8107" s="161"/>
      <c r="GW8107" s="161"/>
      <c r="GX8107" s="161"/>
      <c r="GY8107" s="161"/>
      <c r="GZ8107" s="161"/>
      <c r="HA8107" s="161"/>
      <c r="HB8107" s="161"/>
      <c r="HC8107" s="161"/>
      <c r="HD8107" s="161"/>
      <c r="HE8107" s="161"/>
      <c r="HF8107" s="161"/>
      <c r="HG8107" s="161"/>
      <c r="HH8107" s="161"/>
      <c r="HI8107" s="161"/>
      <c r="HJ8107" s="161"/>
      <c r="HK8107" s="161"/>
      <c r="HL8107" s="161"/>
      <c r="HM8107" s="161"/>
      <c r="HN8107" s="161"/>
      <c r="HO8107" s="161"/>
      <c r="HP8107" s="161"/>
      <c r="HQ8107" s="161"/>
      <c r="HR8107" s="161"/>
      <c r="HS8107" s="161"/>
      <c r="HT8107" s="161"/>
      <c r="HU8107" s="161"/>
      <c r="HV8107" s="161"/>
      <c r="HW8107" s="161"/>
      <c r="HX8107" s="161"/>
      <c r="HY8107" s="161"/>
      <c r="HZ8107" s="161"/>
      <c r="IA8107" s="161"/>
      <c r="IB8107" s="161"/>
      <c r="IC8107" s="161"/>
      <c r="ID8107" s="161"/>
      <c r="IE8107" s="161"/>
      <c r="IF8107" s="161"/>
      <c r="IG8107" s="161"/>
      <c r="IH8107" s="161"/>
      <c r="II8107" s="161"/>
      <c r="IJ8107" s="161"/>
      <c r="IK8107" s="161"/>
      <c r="IL8107" s="161"/>
      <c r="IM8107" s="161"/>
      <c r="IN8107" s="161"/>
      <c r="IO8107" s="161"/>
      <c r="IP8107" s="161"/>
      <c r="IQ8107" s="161"/>
      <c r="IR8107" s="161"/>
      <c r="IS8107" s="161"/>
      <c r="IT8107" s="161"/>
      <c r="IU8107" s="161"/>
      <c r="IV8107" s="161"/>
      <c r="IW8107" s="161"/>
      <c r="IX8107" s="161"/>
      <c r="IY8107" s="161"/>
      <c r="IZ8107" s="161"/>
      <c r="JA8107" s="161"/>
      <c r="JB8107" s="161"/>
      <c r="JC8107" s="161"/>
      <c r="JD8107" s="161"/>
      <c r="JE8107" s="161"/>
      <c r="JF8107" s="161"/>
      <c r="JG8107" s="161"/>
    </row>
    <row r="8108" spans="1:267" s="253" customFormat="1" ht="19.5" customHeight="1" x14ac:dyDescent="0.25">
      <c r="A8108" s="42" t="s">
        <v>4730</v>
      </c>
      <c r="B8108" s="27">
        <v>2.5</v>
      </c>
      <c r="C8108" s="27">
        <v>1</v>
      </c>
      <c r="D8108" s="27">
        <v>0</v>
      </c>
      <c r="E8108" s="27">
        <v>1.5</v>
      </c>
      <c r="F8108" s="27">
        <v>0</v>
      </c>
      <c r="G8108" s="27">
        <v>0</v>
      </c>
      <c r="H8108" s="27">
        <v>5</v>
      </c>
      <c r="I8108" s="27">
        <v>0</v>
      </c>
      <c r="J8108" s="27">
        <v>2</v>
      </c>
      <c r="K8108" s="27">
        <v>6</v>
      </c>
      <c r="L8108" s="119"/>
      <c r="M8108" s="92">
        <f>SUM(B8108:K8108)</f>
        <v>18</v>
      </c>
      <c r="N8108" s="27">
        <v>30</v>
      </c>
      <c r="O8108" s="185">
        <f>M8108/91</f>
        <v>0.19780219780219779</v>
      </c>
      <c r="P8108" s="55" t="s">
        <v>446</v>
      </c>
      <c r="Q8108" s="19" t="s">
        <v>4731</v>
      </c>
      <c r="R8108" s="41" t="s">
        <v>471</v>
      </c>
      <c r="S8108" s="19" t="s">
        <v>504</v>
      </c>
      <c r="T8108" s="28" t="s">
        <v>3660</v>
      </c>
      <c r="U8108" s="17">
        <v>10</v>
      </c>
      <c r="V8108" s="20" t="s">
        <v>682</v>
      </c>
      <c r="W8108" s="18" t="s">
        <v>4610</v>
      </c>
      <c r="X8108" s="18" t="s">
        <v>468</v>
      </c>
      <c r="Y8108" s="18" t="s">
        <v>1078</v>
      </c>
      <c r="Z8108" s="61"/>
      <c r="AA8108" s="161"/>
      <c r="AB8108" s="161"/>
      <c r="AC8108" s="161"/>
      <c r="AD8108" s="161"/>
      <c r="AE8108" s="161"/>
      <c r="AF8108" s="161"/>
      <c r="AG8108" s="161"/>
      <c r="AH8108" s="161"/>
      <c r="AI8108" s="161"/>
      <c r="AJ8108" s="161"/>
      <c r="AK8108" s="161"/>
      <c r="AL8108" s="161"/>
      <c r="AM8108" s="161"/>
      <c r="AN8108" s="161"/>
      <c r="AO8108" s="161"/>
      <c r="AP8108" s="161"/>
      <c r="AQ8108" s="161"/>
      <c r="AR8108" s="161"/>
      <c r="AS8108" s="161"/>
      <c r="AT8108" s="161"/>
      <c r="AU8108" s="161"/>
      <c r="AV8108" s="161"/>
      <c r="AW8108" s="161"/>
      <c r="AX8108" s="161"/>
      <c r="AY8108" s="161"/>
      <c r="AZ8108" s="161"/>
      <c r="BA8108" s="161"/>
      <c r="BB8108" s="161"/>
      <c r="BC8108" s="161"/>
      <c r="BD8108" s="161"/>
      <c r="BE8108" s="161"/>
      <c r="BF8108" s="161"/>
      <c r="BG8108" s="161"/>
      <c r="BH8108" s="161"/>
      <c r="BI8108" s="161"/>
      <c r="BJ8108" s="161"/>
      <c r="BK8108" s="161"/>
      <c r="BL8108" s="161"/>
      <c r="BM8108" s="161"/>
      <c r="BN8108" s="161"/>
      <c r="BO8108" s="161"/>
      <c r="BP8108" s="161"/>
      <c r="BQ8108" s="161"/>
      <c r="BR8108" s="161"/>
      <c r="BS8108" s="161"/>
      <c r="BT8108" s="161"/>
      <c r="BU8108" s="161"/>
      <c r="BV8108" s="161"/>
      <c r="BW8108" s="161"/>
      <c r="BX8108" s="161"/>
      <c r="BY8108" s="161"/>
      <c r="BZ8108" s="161"/>
      <c r="CA8108" s="161"/>
      <c r="CB8108" s="161"/>
      <c r="CC8108" s="161"/>
      <c r="CD8108" s="161"/>
      <c r="CE8108" s="161"/>
      <c r="CF8108" s="161"/>
      <c r="CG8108" s="161"/>
      <c r="CH8108" s="161"/>
      <c r="CI8108" s="161"/>
      <c r="CJ8108" s="161"/>
      <c r="CK8108" s="161"/>
      <c r="CL8108" s="161"/>
      <c r="CM8108" s="161"/>
      <c r="CN8108" s="161"/>
      <c r="CO8108" s="161"/>
      <c r="CP8108" s="161"/>
      <c r="CQ8108" s="161"/>
      <c r="CR8108" s="161"/>
      <c r="CS8108" s="161"/>
      <c r="CT8108" s="161"/>
      <c r="CU8108" s="161"/>
      <c r="CV8108" s="161"/>
      <c r="CW8108" s="161"/>
      <c r="CX8108" s="161"/>
      <c r="CY8108" s="161"/>
      <c r="CZ8108" s="161"/>
      <c r="DA8108" s="161"/>
      <c r="DB8108" s="161"/>
      <c r="DC8108" s="161"/>
      <c r="DD8108" s="161"/>
      <c r="DE8108" s="161"/>
      <c r="DF8108" s="161"/>
      <c r="DG8108" s="161"/>
      <c r="DH8108" s="161"/>
      <c r="DI8108" s="161"/>
      <c r="DJ8108" s="161"/>
      <c r="DK8108" s="161"/>
      <c r="DL8108" s="161"/>
      <c r="DM8108" s="161"/>
      <c r="DN8108" s="161"/>
      <c r="DO8108" s="161"/>
      <c r="DP8108" s="161"/>
      <c r="DQ8108" s="161"/>
      <c r="DR8108" s="161"/>
      <c r="DS8108" s="161"/>
      <c r="DT8108" s="161"/>
      <c r="DU8108" s="161"/>
      <c r="DV8108" s="161"/>
      <c r="DW8108" s="161"/>
      <c r="DX8108" s="161"/>
      <c r="DY8108" s="161"/>
      <c r="DZ8108" s="161"/>
      <c r="EA8108" s="161"/>
      <c r="EB8108" s="161"/>
      <c r="EC8108" s="161"/>
      <c r="ED8108" s="161"/>
      <c r="EE8108" s="161"/>
      <c r="EF8108" s="161"/>
      <c r="EG8108" s="161"/>
      <c r="EH8108" s="161"/>
      <c r="EI8108" s="161"/>
      <c r="EJ8108" s="161"/>
      <c r="EK8108" s="161"/>
      <c r="EL8108" s="161"/>
      <c r="EM8108" s="161"/>
      <c r="EN8108" s="161"/>
      <c r="EO8108" s="161"/>
      <c r="EP8108" s="161"/>
      <c r="EQ8108" s="161"/>
      <c r="ER8108" s="161"/>
      <c r="ES8108" s="161"/>
      <c r="ET8108" s="161"/>
      <c r="EU8108" s="161"/>
      <c r="EV8108" s="161"/>
      <c r="EW8108" s="161"/>
      <c r="EX8108" s="161"/>
      <c r="EY8108" s="161"/>
      <c r="EZ8108" s="161"/>
      <c r="FA8108" s="161"/>
      <c r="FB8108" s="161"/>
      <c r="FC8108" s="161"/>
      <c r="FD8108" s="161"/>
      <c r="FE8108" s="161"/>
      <c r="FF8108" s="161"/>
      <c r="FG8108" s="161"/>
      <c r="FH8108" s="161"/>
      <c r="FI8108" s="161"/>
      <c r="FJ8108" s="161"/>
      <c r="FK8108" s="161"/>
      <c r="FL8108" s="161"/>
      <c r="FM8108" s="161"/>
      <c r="FN8108" s="161"/>
      <c r="FO8108" s="161"/>
      <c r="FP8108" s="161"/>
      <c r="FQ8108" s="161"/>
      <c r="FR8108" s="161"/>
      <c r="FS8108" s="161"/>
      <c r="FT8108" s="161"/>
      <c r="FU8108" s="161"/>
      <c r="FV8108" s="161"/>
      <c r="FW8108" s="161"/>
      <c r="FX8108" s="161"/>
      <c r="FY8108" s="161"/>
      <c r="FZ8108" s="161"/>
      <c r="GA8108" s="161"/>
      <c r="GB8108" s="161"/>
      <c r="GC8108" s="161"/>
      <c r="GD8108" s="161"/>
      <c r="GE8108" s="161"/>
      <c r="GF8108" s="161"/>
      <c r="GG8108" s="161"/>
      <c r="GH8108" s="161"/>
      <c r="GI8108" s="161"/>
      <c r="GJ8108" s="161"/>
      <c r="GK8108" s="161"/>
      <c r="GL8108" s="161"/>
      <c r="GM8108" s="161"/>
      <c r="GN8108" s="161"/>
      <c r="GO8108" s="161"/>
      <c r="GP8108" s="161"/>
      <c r="GQ8108" s="161"/>
      <c r="GR8108" s="161"/>
      <c r="GS8108" s="161"/>
      <c r="GT8108" s="161"/>
      <c r="GU8108" s="161"/>
      <c r="GV8108" s="161"/>
      <c r="GW8108" s="161"/>
      <c r="GX8108" s="161"/>
      <c r="GY8108" s="161"/>
      <c r="GZ8108" s="161"/>
      <c r="HA8108" s="161"/>
      <c r="HB8108" s="161"/>
      <c r="HC8108" s="161"/>
      <c r="HD8108" s="161"/>
      <c r="HE8108" s="161"/>
      <c r="HF8108" s="161"/>
      <c r="HG8108" s="161"/>
      <c r="HH8108" s="161"/>
      <c r="HI8108" s="161"/>
      <c r="HJ8108" s="161"/>
      <c r="HK8108" s="161"/>
      <c r="HL8108" s="161"/>
      <c r="HM8108" s="161"/>
      <c r="HN8108" s="161"/>
      <c r="HO8108" s="161"/>
      <c r="HP8108" s="161"/>
      <c r="HQ8108" s="161"/>
      <c r="HR8108" s="161"/>
      <c r="HS8108" s="161"/>
      <c r="HT8108" s="161"/>
      <c r="HU8108" s="161"/>
      <c r="HV8108" s="161"/>
      <c r="HW8108" s="161"/>
      <c r="HX8108" s="161"/>
      <c r="HY8108" s="161"/>
      <c r="HZ8108" s="161"/>
      <c r="IA8108" s="161"/>
      <c r="IB8108" s="161"/>
      <c r="IC8108" s="161"/>
      <c r="ID8108" s="161"/>
      <c r="IE8108" s="161"/>
      <c r="IF8108" s="161"/>
      <c r="IG8108" s="161"/>
      <c r="IH8108" s="161"/>
      <c r="II8108" s="161"/>
      <c r="IJ8108" s="161"/>
      <c r="IK8108" s="161"/>
      <c r="IL8108" s="161"/>
      <c r="IM8108" s="161"/>
      <c r="IN8108" s="161"/>
      <c r="IO8108" s="161"/>
      <c r="IP8108" s="161"/>
      <c r="IQ8108" s="161"/>
      <c r="IR8108" s="161"/>
      <c r="IS8108" s="161"/>
      <c r="IT8108" s="161"/>
      <c r="IU8108" s="161"/>
      <c r="IV8108" s="161"/>
      <c r="IW8108" s="161"/>
      <c r="IX8108" s="161"/>
      <c r="IY8108" s="161"/>
      <c r="IZ8108" s="161"/>
      <c r="JA8108" s="161"/>
      <c r="JB8108" s="161"/>
      <c r="JC8108" s="161"/>
      <c r="JD8108" s="161"/>
      <c r="JE8108" s="161"/>
      <c r="JF8108" s="161"/>
      <c r="JG8108" s="161"/>
    </row>
    <row r="8109" spans="1:267" s="253" customFormat="1" ht="19.5" customHeight="1" x14ac:dyDescent="0.25">
      <c r="A8109" s="42" t="s">
        <v>8455</v>
      </c>
      <c r="B8109" s="27">
        <v>2.5</v>
      </c>
      <c r="C8109" s="27">
        <v>1</v>
      </c>
      <c r="D8109" s="27">
        <v>0</v>
      </c>
      <c r="E8109" s="27">
        <v>2</v>
      </c>
      <c r="F8109" s="27">
        <v>4</v>
      </c>
      <c r="G8109" s="27">
        <v>3</v>
      </c>
      <c r="H8109" s="27">
        <v>3.5</v>
      </c>
      <c r="I8109" s="27">
        <v>0</v>
      </c>
      <c r="J8109" s="27">
        <v>0</v>
      </c>
      <c r="K8109" s="27">
        <v>2</v>
      </c>
      <c r="L8109" s="119"/>
      <c r="M8109" s="92">
        <f>SUM(B8109:K8109)</f>
        <v>18</v>
      </c>
      <c r="N8109" s="27">
        <v>42</v>
      </c>
      <c r="O8109" s="185">
        <f>M8109/91</f>
        <v>0.19780219780219779</v>
      </c>
      <c r="P8109" s="55" t="s">
        <v>446</v>
      </c>
      <c r="Q8109" s="19" t="s">
        <v>2441</v>
      </c>
      <c r="R8109" s="41" t="s">
        <v>454</v>
      </c>
      <c r="S8109" s="19" t="s">
        <v>507</v>
      </c>
      <c r="T8109" s="28" t="s">
        <v>8181</v>
      </c>
      <c r="U8109" s="17">
        <v>10</v>
      </c>
      <c r="V8109" s="20" t="s">
        <v>8392</v>
      </c>
      <c r="W8109" s="18" t="s">
        <v>8388</v>
      </c>
      <c r="X8109" s="18" t="s">
        <v>705</v>
      </c>
      <c r="Y8109" s="18" t="s">
        <v>1283</v>
      </c>
      <c r="Z8109" s="61"/>
      <c r="AA8109" s="161"/>
      <c r="AB8109" s="161"/>
      <c r="AC8109" s="161"/>
      <c r="AD8109" s="161"/>
      <c r="AE8109" s="161"/>
      <c r="AF8109" s="161"/>
      <c r="AG8109" s="161"/>
      <c r="AH8109" s="161"/>
      <c r="AI8109" s="161"/>
      <c r="AJ8109" s="161"/>
      <c r="AK8109" s="161"/>
      <c r="AL8109" s="161"/>
      <c r="AM8109" s="161"/>
      <c r="AN8109" s="161"/>
      <c r="AO8109" s="161"/>
      <c r="AP8109" s="161"/>
      <c r="AQ8109" s="161"/>
      <c r="AR8109" s="161"/>
      <c r="AS8109" s="161"/>
      <c r="AT8109" s="161"/>
      <c r="AU8109" s="161"/>
      <c r="AV8109" s="161"/>
      <c r="AW8109" s="161"/>
      <c r="AX8109" s="161"/>
      <c r="AY8109" s="161"/>
      <c r="AZ8109" s="161"/>
      <c r="BA8109" s="161"/>
      <c r="BB8109" s="161"/>
      <c r="BC8109" s="161"/>
      <c r="BD8109" s="161"/>
      <c r="BE8109" s="161"/>
      <c r="BF8109" s="161"/>
      <c r="BG8109" s="161"/>
      <c r="BH8109" s="161"/>
      <c r="BI8109" s="161"/>
      <c r="BJ8109" s="161"/>
      <c r="BK8109" s="161"/>
      <c r="BL8109" s="161"/>
      <c r="BM8109" s="161"/>
      <c r="BN8109" s="161"/>
      <c r="BO8109" s="161"/>
      <c r="BP8109" s="161"/>
      <c r="BQ8109" s="161"/>
      <c r="BR8109" s="161"/>
      <c r="BS8109" s="161"/>
      <c r="BT8109" s="161"/>
      <c r="BU8109" s="161"/>
      <c r="BV8109" s="161"/>
      <c r="BW8109" s="161"/>
      <c r="BX8109" s="161"/>
      <c r="BY8109" s="161"/>
      <c r="BZ8109" s="161"/>
      <c r="CA8109" s="161"/>
      <c r="CB8109" s="161"/>
      <c r="CC8109" s="161"/>
      <c r="CD8109" s="161"/>
      <c r="CE8109" s="161"/>
      <c r="CF8109" s="161"/>
      <c r="CG8109" s="161"/>
      <c r="CH8109" s="161"/>
      <c r="CI8109" s="161"/>
      <c r="CJ8109" s="161"/>
      <c r="CK8109" s="161"/>
      <c r="CL8109" s="161"/>
      <c r="CM8109" s="161"/>
      <c r="CN8109" s="161"/>
      <c r="CO8109" s="161"/>
      <c r="CP8109" s="161"/>
      <c r="CQ8109" s="161"/>
      <c r="CR8109" s="161"/>
      <c r="CS8109" s="161"/>
      <c r="CT8109" s="161"/>
      <c r="CU8109" s="161"/>
      <c r="CV8109" s="161"/>
      <c r="CW8109" s="161"/>
      <c r="CX8109" s="161"/>
      <c r="CY8109" s="161"/>
      <c r="CZ8109" s="161"/>
      <c r="DA8109" s="161"/>
      <c r="DB8109" s="161"/>
      <c r="DC8109" s="161"/>
      <c r="DD8109" s="161"/>
      <c r="DE8109" s="161"/>
      <c r="DF8109" s="161"/>
      <c r="DG8109" s="161"/>
      <c r="DH8109" s="161"/>
      <c r="DI8109" s="161"/>
      <c r="DJ8109" s="161"/>
      <c r="DK8109" s="161"/>
      <c r="DL8109" s="161"/>
      <c r="DM8109" s="161"/>
      <c r="DN8109" s="161"/>
      <c r="DO8109" s="161"/>
      <c r="DP8109" s="161"/>
      <c r="DQ8109" s="161"/>
      <c r="DR8109" s="161"/>
      <c r="DS8109" s="161"/>
      <c r="DT8109" s="161"/>
      <c r="DU8109" s="161"/>
      <c r="DV8109" s="161"/>
      <c r="DW8109" s="161"/>
      <c r="DX8109" s="161"/>
      <c r="DY8109" s="161"/>
      <c r="DZ8109" s="161"/>
      <c r="EA8109" s="161"/>
      <c r="EB8109" s="161"/>
      <c r="EC8109" s="161"/>
      <c r="ED8109" s="161"/>
      <c r="EE8109" s="161"/>
      <c r="EF8109" s="161"/>
      <c r="EG8109" s="161"/>
      <c r="EH8109" s="161"/>
      <c r="EI8109" s="161"/>
      <c r="EJ8109" s="161"/>
      <c r="EK8109" s="161"/>
      <c r="EL8109" s="161"/>
      <c r="EM8109" s="161"/>
      <c r="EN8109" s="161"/>
      <c r="EO8109" s="161"/>
      <c r="EP8109" s="161"/>
      <c r="EQ8109" s="161"/>
      <c r="ER8109" s="161"/>
      <c r="ES8109" s="161"/>
      <c r="ET8109" s="161"/>
      <c r="EU8109" s="161"/>
      <c r="EV8109" s="161"/>
      <c r="EW8109" s="161"/>
      <c r="EX8109" s="161"/>
      <c r="EY8109" s="161"/>
      <c r="EZ8109" s="161"/>
      <c r="FA8109" s="161"/>
      <c r="FB8109" s="161"/>
      <c r="FC8109" s="161"/>
      <c r="FD8109" s="161"/>
      <c r="FE8109" s="161"/>
      <c r="FF8109" s="161"/>
      <c r="FG8109" s="161"/>
      <c r="FH8109" s="161"/>
      <c r="FI8109" s="161"/>
      <c r="FJ8109" s="161"/>
      <c r="FK8109" s="161"/>
      <c r="FL8109" s="161"/>
      <c r="FM8109" s="161"/>
      <c r="FN8109" s="161"/>
      <c r="FO8109" s="161"/>
      <c r="FP8109" s="161"/>
      <c r="FQ8109" s="161"/>
      <c r="FR8109" s="161"/>
      <c r="FS8109" s="161"/>
      <c r="FT8109" s="161"/>
      <c r="FU8109" s="161"/>
      <c r="FV8109" s="161"/>
      <c r="FW8109" s="161"/>
      <c r="FX8109" s="161"/>
      <c r="FY8109" s="161"/>
      <c r="FZ8109" s="161"/>
      <c r="GA8109" s="161"/>
      <c r="GB8109" s="161"/>
      <c r="GC8109" s="161"/>
      <c r="GD8109" s="161"/>
      <c r="GE8109" s="161"/>
      <c r="GF8109" s="161"/>
      <c r="GG8109" s="161"/>
      <c r="GH8109" s="161"/>
      <c r="GI8109" s="161"/>
      <c r="GJ8109" s="161"/>
      <c r="GK8109" s="161"/>
      <c r="GL8109" s="161"/>
      <c r="GM8109" s="161"/>
      <c r="GN8109" s="161"/>
      <c r="GO8109" s="161"/>
      <c r="GP8109" s="161"/>
      <c r="GQ8109" s="161"/>
      <c r="GR8109" s="161"/>
      <c r="GS8109" s="161"/>
      <c r="GT8109" s="161"/>
      <c r="GU8109" s="161"/>
      <c r="GV8109" s="161"/>
      <c r="GW8109" s="161"/>
      <c r="GX8109" s="161"/>
      <c r="GY8109" s="161"/>
      <c r="GZ8109" s="161"/>
      <c r="HA8109" s="161"/>
      <c r="HB8109" s="161"/>
      <c r="HC8109" s="161"/>
      <c r="HD8109" s="161"/>
      <c r="HE8109" s="161"/>
      <c r="HF8109" s="161"/>
      <c r="HG8109" s="161"/>
      <c r="HH8109" s="161"/>
      <c r="HI8109" s="161"/>
      <c r="HJ8109" s="161"/>
      <c r="HK8109" s="161"/>
      <c r="HL8109" s="161"/>
      <c r="HM8109" s="161"/>
      <c r="HN8109" s="161"/>
      <c r="HO8109" s="161"/>
      <c r="HP8109" s="161"/>
      <c r="HQ8109" s="161"/>
      <c r="HR8109" s="161"/>
      <c r="HS8109" s="161"/>
      <c r="HT8109" s="161"/>
      <c r="HU8109" s="161"/>
      <c r="HV8109" s="161"/>
      <c r="HW8109" s="161"/>
      <c r="HX8109" s="161"/>
      <c r="HY8109" s="161"/>
      <c r="HZ8109" s="161"/>
      <c r="IA8109" s="161"/>
      <c r="IB8109" s="161"/>
      <c r="IC8109" s="161"/>
      <c r="ID8109" s="161"/>
      <c r="IE8109" s="161"/>
      <c r="IF8109" s="161"/>
      <c r="IG8109" s="161"/>
      <c r="IH8109" s="161"/>
      <c r="II8109" s="161"/>
      <c r="IJ8109" s="161"/>
      <c r="IK8109" s="161"/>
      <c r="IL8109" s="161"/>
      <c r="IM8109" s="161"/>
      <c r="IN8109" s="161"/>
      <c r="IO8109" s="161"/>
      <c r="IP8109" s="161"/>
      <c r="IQ8109" s="161"/>
      <c r="IR8109" s="161"/>
      <c r="IS8109" s="161"/>
      <c r="IT8109" s="161"/>
      <c r="IU8109" s="161"/>
      <c r="IV8109" s="161"/>
      <c r="IW8109" s="161"/>
      <c r="IX8109" s="161"/>
      <c r="IY8109" s="161"/>
      <c r="IZ8109" s="161"/>
      <c r="JA8109" s="161"/>
      <c r="JB8109" s="161"/>
      <c r="JC8109" s="161"/>
      <c r="JD8109" s="161"/>
      <c r="JE8109" s="161"/>
      <c r="JF8109" s="161"/>
      <c r="JG8109" s="161"/>
    </row>
    <row r="8110" spans="1:267" s="253" customFormat="1" ht="19.5" customHeight="1" x14ac:dyDescent="0.25">
      <c r="A8110" s="42" t="s">
        <v>348</v>
      </c>
      <c r="B8110" s="27">
        <v>0</v>
      </c>
      <c r="C8110" s="27">
        <v>1</v>
      </c>
      <c r="D8110" s="27">
        <v>2</v>
      </c>
      <c r="E8110" s="27">
        <v>4</v>
      </c>
      <c r="F8110" s="27">
        <v>1</v>
      </c>
      <c r="G8110" s="27">
        <v>1</v>
      </c>
      <c r="H8110" s="27">
        <v>0</v>
      </c>
      <c r="I8110" s="27">
        <v>0</v>
      </c>
      <c r="J8110" s="27">
        <v>1</v>
      </c>
      <c r="K8110" s="27">
        <v>8</v>
      </c>
      <c r="L8110" s="119"/>
      <c r="M8110" s="92">
        <f>SUM(B8110:K8110)</f>
        <v>18</v>
      </c>
      <c r="N8110" s="27">
        <v>2</v>
      </c>
      <c r="O8110" s="185">
        <f>M8110/91</f>
        <v>0.19780219780219779</v>
      </c>
      <c r="P8110" s="55" t="s">
        <v>446</v>
      </c>
      <c r="Q8110" s="19" t="s">
        <v>709</v>
      </c>
      <c r="R8110" s="41" t="s">
        <v>2870</v>
      </c>
      <c r="S8110" s="19" t="s">
        <v>494</v>
      </c>
      <c r="T8110" s="28" t="s">
        <v>2769</v>
      </c>
      <c r="U8110" s="17">
        <v>10</v>
      </c>
      <c r="V8110" s="20" t="s">
        <v>1398</v>
      </c>
      <c r="W8110" s="18" t="s">
        <v>2866</v>
      </c>
      <c r="X8110" s="18" t="s">
        <v>1224</v>
      </c>
      <c r="Y8110" s="18" t="s">
        <v>452</v>
      </c>
      <c r="Z8110" s="61"/>
      <c r="AA8110" s="161"/>
      <c r="AB8110" s="161"/>
      <c r="AC8110" s="161"/>
      <c r="AD8110" s="161"/>
      <c r="AE8110" s="161"/>
      <c r="AF8110" s="161"/>
      <c r="AG8110" s="161"/>
      <c r="AH8110" s="161"/>
      <c r="AI8110" s="161"/>
      <c r="AJ8110" s="161"/>
      <c r="AK8110" s="161"/>
      <c r="AL8110" s="161"/>
      <c r="AM8110" s="161"/>
      <c r="AN8110" s="161"/>
      <c r="AO8110" s="161"/>
      <c r="AP8110" s="161"/>
      <c r="AQ8110" s="161"/>
      <c r="AR8110" s="161"/>
      <c r="AS8110" s="161"/>
      <c r="AT8110" s="161"/>
      <c r="AU8110" s="161"/>
      <c r="AV8110" s="161"/>
      <c r="AW8110" s="161"/>
      <c r="AX8110" s="161"/>
      <c r="AY8110" s="161"/>
      <c r="AZ8110" s="161"/>
      <c r="BA8110" s="161"/>
      <c r="BB8110" s="161"/>
      <c r="BC8110" s="161"/>
      <c r="BD8110" s="161"/>
      <c r="BE8110" s="161"/>
      <c r="BF8110" s="161"/>
      <c r="BG8110" s="161"/>
      <c r="BH8110" s="161"/>
      <c r="BI8110" s="161"/>
      <c r="BJ8110" s="161"/>
      <c r="BK8110" s="161"/>
      <c r="BL8110" s="161"/>
      <c r="BM8110" s="161"/>
      <c r="BN8110" s="161"/>
      <c r="BO8110" s="161"/>
      <c r="BP8110" s="161"/>
      <c r="BQ8110" s="161"/>
      <c r="BR8110" s="161"/>
      <c r="BS8110" s="161"/>
      <c r="BT8110" s="161"/>
      <c r="BU8110" s="161"/>
      <c r="BV8110" s="161"/>
      <c r="BW8110" s="161"/>
      <c r="BX8110" s="161"/>
      <c r="BY8110" s="161"/>
      <c r="BZ8110" s="161"/>
      <c r="CA8110" s="161"/>
      <c r="CB8110" s="161"/>
      <c r="CC8110" s="161"/>
      <c r="CD8110" s="161"/>
      <c r="CE8110" s="161"/>
      <c r="CF8110" s="161"/>
      <c r="CG8110" s="161"/>
      <c r="CH8110" s="161"/>
      <c r="CI8110" s="161"/>
      <c r="CJ8110" s="161"/>
      <c r="CK8110" s="161"/>
      <c r="CL8110" s="161"/>
      <c r="CM8110" s="161"/>
      <c r="CN8110" s="161"/>
      <c r="CO8110" s="161"/>
      <c r="CP8110" s="161"/>
      <c r="CQ8110" s="161"/>
      <c r="CR8110" s="161"/>
      <c r="CS8110" s="161"/>
      <c r="CT8110" s="161"/>
      <c r="CU8110" s="161"/>
      <c r="CV8110" s="161"/>
      <c r="CW8110" s="161"/>
      <c r="CX8110" s="161"/>
      <c r="CY8110" s="161"/>
      <c r="CZ8110" s="161"/>
      <c r="DA8110" s="161"/>
      <c r="DB8110" s="161"/>
      <c r="DC8110" s="161"/>
      <c r="DD8110" s="161"/>
      <c r="DE8110" s="161"/>
      <c r="DF8110" s="161"/>
      <c r="DG8110" s="161"/>
      <c r="DH8110" s="161"/>
      <c r="DI8110" s="161"/>
      <c r="DJ8110" s="161"/>
      <c r="DK8110" s="161"/>
      <c r="DL8110" s="161"/>
      <c r="DM8110" s="161"/>
      <c r="DN8110" s="161"/>
      <c r="DO8110" s="161"/>
      <c r="DP8110" s="161"/>
      <c r="DQ8110" s="161"/>
      <c r="DR8110" s="161"/>
      <c r="DS8110" s="161"/>
      <c r="DT8110" s="161"/>
      <c r="DU8110" s="161"/>
      <c r="DV8110" s="161"/>
      <c r="DW8110" s="161"/>
      <c r="DX8110" s="161"/>
      <c r="DY8110" s="161"/>
      <c r="DZ8110" s="161"/>
      <c r="EA8110" s="161"/>
      <c r="EB8110" s="161"/>
      <c r="EC8110" s="161"/>
      <c r="ED8110" s="161"/>
      <c r="EE8110" s="161"/>
      <c r="EF8110" s="161"/>
      <c r="EG8110" s="161"/>
      <c r="EH8110" s="161"/>
      <c r="EI8110" s="161"/>
      <c r="EJ8110" s="161"/>
      <c r="EK8110" s="161"/>
      <c r="EL8110" s="161"/>
      <c r="EM8110" s="161"/>
      <c r="EN8110" s="161"/>
      <c r="EO8110" s="161"/>
      <c r="EP8110" s="161"/>
      <c r="EQ8110" s="161"/>
      <c r="ER8110" s="161"/>
      <c r="ES8110" s="161"/>
      <c r="ET8110" s="161"/>
      <c r="EU8110" s="161"/>
      <c r="EV8110" s="161"/>
      <c r="EW8110" s="161"/>
      <c r="EX8110" s="161"/>
      <c r="EY8110" s="161"/>
      <c r="EZ8110" s="161"/>
      <c r="FA8110" s="161"/>
      <c r="FB8110" s="161"/>
      <c r="FC8110" s="161"/>
      <c r="FD8110" s="161"/>
      <c r="FE8110" s="161"/>
      <c r="FF8110" s="161"/>
      <c r="FG8110" s="161"/>
      <c r="FH8110" s="161"/>
      <c r="FI8110" s="161"/>
      <c r="FJ8110" s="161"/>
      <c r="FK8110" s="161"/>
      <c r="FL8110" s="161"/>
      <c r="FM8110" s="161"/>
      <c r="FN8110" s="161"/>
      <c r="FO8110" s="161"/>
      <c r="FP8110" s="161"/>
      <c r="FQ8110" s="161"/>
      <c r="FR8110" s="161"/>
      <c r="FS8110" s="161"/>
      <c r="FT8110" s="161"/>
      <c r="FU8110" s="161"/>
      <c r="FV8110" s="161"/>
      <c r="FW8110" s="161"/>
      <c r="FX8110" s="161"/>
      <c r="FY8110" s="161"/>
      <c r="FZ8110" s="161"/>
      <c r="GA8110" s="161"/>
      <c r="GB8110" s="161"/>
      <c r="GC8110" s="161"/>
      <c r="GD8110" s="161"/>
      <c r="GE8110" s="161"/>
      <c r="GF8110" s="161"/>
      <c r="GG8110" s="161"/>
      <c r="GH8110" s="161"/>
      <c r="GI8110" s="161"/>
      <c r="GJ8110" s="161"/>
      <c r="GK8110" s="161"/>
      <c r="GL8110" s="161"/>
      <c r="GM8110" s="161"/>
      <c r="GN8110" s="161"/>
      <c r="GO8110" s="161"/>
      <c r="GP8110" s="161"/>
      <c r="GQ8110" s="161"/>
      <c r="GR8110" s="161"/>
      <c r="GS8110" s="161"/>
      <c r="GT8110" s="161"/>
      <c r="GU8110" s="161"/>
      <c r="GV8110" s="161"/>
      <c r="GW8110" s="161"/>
      <c r="GX8110" s="161"/>
      <c r="GY8110" s="161"/>
      <c r="GZ8110" s="161"/>
      <c r="HA8110" s="161"/>
      <c r="HB8110" s="161"/>
      <c r="HC8110" s="161"/>
      <c r="HD8110" s="161"/>
      <c r="HE8110" s="161"/>
      <c r="HF8110" s="161"/>
      <c r="HG8110" s="161"/>
      <c r="HH8110" s="161"/>
      <c r="HI8110" s="161"/>
      <c r="HJ8110" s="161"/>
      <c r="HK8110" s="161"/>
      <c r="HL8110" s="161"/>
      <c r="HM8110" s="161"/>
      <c r="HN8110" s="161"/>
      <c r="HO8110" s="161"/>
      <c r="HP8110" s="161"/>
      <c r="HQ8110" s="161"/>
      <c r="HR8110" s="161"/>
      <c r="HS8110" s="161"/>
      <c r="HT8110" s="161"/>
      <c r="HU8110" s="161"/>
      <c r="HV8110" s="161"/>
      <c r="HW8110" s="161"/>
      <c r="HX8110" s="161"/>
      <c r="HY8110" s="161"/>
      <c r="HZ8110" s="161"/>
      <c r="IA8110" s="161"/>
      <c r="IB8110" s="161"/>
      <c r="IC8110" s="161"/>
      <c r="ID8110" s="161"/>
      <c r="IE8110" s="161"/>
      <c r="IF8110" s="161"/>
      <c r="IG8110" s="161"/>
      <c r="IH8110" s="161"/>
      <c r="II8110" s="161"/>
      <c r="IJ8110" s="161"/>
      <c r="IK8110" s="161"/>
      <c r="IL8110" s="161"/>
      <c r="IM8110" s="161"/>
      <c r="IN8110" s="161"/>
      <c r="IO8110" s="161"/>
      <c r="IP8110" s="161"/>
      <c r="IQ8110" s="161"/>
      <c r="IR8110" s="161"/>
      <c r="IS8110" s="161"/>
      <c r="IT8110" s="161"/>
      <c r="IU8110" s="161"/>
      <c r="IV8110" s="161"/>
      <c r="IW8110" s="161"/>
      <c r="IX8110" s="161"/>
      <c r="IY8110" s="161"/>
      <c r="IZ8110" s="161"/>
      <c r="JA8110" s="161"/>
      <c r="JB8110" s="161"/>
      <c r="JC8110" s="161"/>
      <c r="JD8110" s="161"/>
      <c r="JE8110" s="161"/>
      <c r="JF8110" s="161"/>
      <c r="JG8110" s="161"/>
    </row>
    <row r="8111" spans="1:267" s="253" customFormat="1" ht="19.5" customHeight="1" x14ac:dyDescent="0.25">
      <c r="A8111" s="42" t="s">
        <v>8456</v>
      </c>
      <c r="B8111" s="27">
        <v>2.5</v>
      </c>
      <c r="C8111" s="27">
        <v>1</v>
      </c>
      <c r="D8111" s="27">
        <v>0</v>
      </c>
      <c r="E8111" s="27">
        <v>2</v>
      </c>
      <c r="F8111" s="27">
        <v>4</v>
      </c>
      <c r="G8111" s="27">
        <v>3</v>
      </c>
      <c r="H8111" s="27">
        <v>3.5</v>
      </c>
      <c r="I8111" s="27">
        <v>0</v>
      </c>
      <c r="J8111" s="27">
        <v>0</v>
      </c>
      <c r="K8111" s="27">
        <v>2</v>
      </c>
      <c r="L8111" s="119"/>
      <c r="M8111" s="92">
        <f>SUM(B8111:K8111)</f>
        <v>18</v>
      </c>
      <c r="N8111" s="27">
        <v>42</v>
      </c>
      <c r="O8111" s="185">
        <f>M8111/91</f>
        <v>0.19780219780219779</v>
      </c>
      <c r="P8111" s="55" t="s">
        <v>446</v>
      </c>
      <c r="Q8111" s="19" t="s">
        <v>7876</v>
      </c>
      <c r="R8111" s="41" t="s">
        <v>4577</v>
      </c>
      <c r="S8111" s="19" t="s">
        <v>942</v>
      </c>
      <c r="T8111" s="28" t="s">
        <v>8181</v>
      </c>
      <c r="U8111" s="17">
        <v>10</v>
      </c>
      <c r="V8111" s="20" t="s">
        <v>8392</v>
      </c>
      <c r="W8111" s="18" t="s">
        <v>8388</v>
      </c>
      <c r="X8111" s="18" t="s">
        <v>705</v>
      </c>
      <c r="Y8111" s="18" t="s">
        <v>1283</v>
      </c>
      <c r="Z8111" s="61"/>
      <c r="AA8111" s="161"/>
      <c r="AB8111" s="161"/>
      <c r="AC8111" s="161"/>
      <c r="AD8111" s="161"/>
      <c r="AE8111" s="161"/>
      <c r="AF8111" s="161"/>
      <c r="AG8111" s="161"/>
      <c r="AH8111" s="161"/>
      <c r="AI8111" s="161"/>
      <c r="AJ8111" s="161"/>
      <c r="AK8111" s="161"/>
      <c r="AL8111" s="161"/>
      <c r="AM8111" s="161"/>
      <c r="AN8111" s="161"/>
      <c r="AO8111" s="161"/>
      <c r="AP8111" s="161"/>
      <c r="AQ8111" s="161"/>
      <c r="AR8111" s="161"/>
      <c r="AS8111" s="161"/>
      <c r="AT8111" s="161"/>
      <c r="AU8111" s="161"/>
      <c r="AV8111" s="161"/>
      <c r="AW8111" s="161"/>
      <c r="AX8111" s="161"/>
      <c r="AY8111" s="161"/>
      <c r="AZ8111" s="161"/>
      <c r="BA8111" s="161"/>
      <c r="BB8111" s="161"/>
      <c r="BC8111" s="161"/>
      <c r="BD8111" s="161"/>
      <c r="BE8111" s="161"/>
      <c r="BF8111" s="161"/>
      <c r="BG8111" s="161"/>
      <c r="BH8111" s="161"/>
      <c r="BI8111" s="161"/>
      <c r="BJ8111" s="161"/>
      <c r="BK8111" s="161"/>
      <c r="BL8111" s="161"/>
      <c r="BM8111" s="161"/>
      <c r="BN8111" s="161"/>
      <c r="BO8111" s="161"/>
      <c r="BP8111" s="161"/>
      <c r="BQ8111" s="161"/>
      <c r="BR8111" s="161"/>
      <c r="BS8111" s="161"/>
      <c r="BT8111" s="161"/>
      <c r="BU8111" s="161"/>
      <c r="BV8111" s="161"/>
      <c r="BW8111" s="161"/>
      <c r="BX8111" s="161"/>
      <c r="BY8111" s="161"/>
      <c r="BZ8111" s="161"/>
      <c r="CA8111" s="161"/>
      <c r="CB8111" s="161"/>
      <c r="CC8111" s="161"/>
      <c r="CD8111" s="161"/>
      <c r="CE8111" s="161"/>
      <c r="CF8111" s="161"/>
      <c r="CG8111" s="161"/>
      <c r="CH8111" s="161"/>
      <c r="CI8111" s="161"/>
      <c r="CJ8111" s="161"/>
      <c r="CK8111" s="161"/>
      <c r="CL8111" s="161"/>
      <c r="CM8111" s="161"/>
      <c r="CN8111" s="161"/>
      <c r="CO8111" s="161"/>
      <c r="CP8111" s="161"/>
      <c r="CQ8111" s="161"/>
      <c r="CR8111" s="161"/>
      <c r="CS8111" s="161"/>
      <c r="CT8111" s="161"/>
      <c r="CU8111" s="161"/>
      <c r="CV8111" s="161"/>
      <c r="CW8111" s="161"/>
      <c r="CX8111" s="161"/>
      <c r="CY8111" s="161"/>
      <c r="CZ8111" s="161"/>
      <c r="DA8111" s="161"/>
      <c r="DB8111" s="161"/>
      <c r="DC8111" s="161"/>
      <c r="DD8111" s="161"/>
      <c r="DE8111" s="161"/>
      <c r="DF8111" s="161"/>
      <c r="DG8111" s="161"/>
      <c r="DH8111" s="161"/>
      <c r="DI8111" s="161"/>
      <c r="DJ8111" s="161"/>
      <c r="DK8111" s="161"/>
      <c r="DL8111" s="161"/>
      <c r="DM8111" s="161"/>
      <c r="DN8111" s="161"/>
      <c r="DO8111" s="161"/>
      <c r="DP8111" s="161"/>
      <c r="DQ8111" s="161"/>
      <c r="DR8111" s="161"/>
      <c r="DS8111" s="161"/>
      <c r="DT8111" s="161"/>
      <c r="DU8111" s="161"/>
      <c r="DV8111" s="161"/>
      <c r="DW8111" s="161"/>
      <c r="DX8111" s="161"/>
      <c r="DY8111" s="161"/>
      <c r="DZ8111" s="161"/>
      <c r="EA8111" s="161"/>
      <c r="EB8111" s="161"/>
      <c r="EC8111" s="161"/>
      <c r="ED8111" s="161"/>
      <c r="EE8111" s="161"/>
      <c r="EF8111" s="161"/>
      <c r="EG8111" s="161"/>
      <c r="EH8111" s="161"/>
      <c r="EI8111" s="161"/>
      <c r="EJ8111" s="161"/>
      <c r="EK8111" s="161"/>
      <c r="EL8111" s="161"/>
      <c r="EM8111" s="161"/>
      <c r="EN8111" s="161"/>
      <c r="EO8111" s="161"/>
      <c r="EP8111" s="161"/>
      <c r="EQ8111" s="161"/>
      <c r="ER8111" s="161"/>
      <c r="ES8111" s="161"/>
      <c r="ET8111" s="161"/>
      <c r="EU8111" s="161"/>
      <c r="EV8111" s="161"/>
      <c r="EW8111" s="161"/>
      <c r="EX8111" s="161"/>
      <c r="EY8111" s="161"/>
      <c r="EZ8111" s="161"/>
      <c r="FA8111" s="161"/>
      <c r="FB8111" s="161"/>
      <c r="FC8111" s="161"/>
      <c r="FD8111" s="161"/>
      <c r="FE8111" s="161"/>
      <c r="FF8111" s="161"/>
      <c r="FG8111" s="161"/>
      <c r="FH8111" s="161"/>
      <c r="FI8111" s="161"/>
      <c r="FJ8111" s="161"/>
      <c r="FK8111" s="161"/>
      <c r="FL8111" s="161"/>
      <c r="FM8111" s="161"/>
      <c r="FN8111" s="161"/>
      <c r="FO8111" s="161"/>
      <c r="FP8111" s="161"/>
      <c r="FQ8111" s="161"/>
      <c r="FR8111" s="161"/>
      <c r="FS8111" s="161"/>
      <c r="FT8111" s="161"/>
      <c r="FU8111" s="161"/>
      <c r="FV8111" s="161"/>
      <c r="FW8111" s="161"/>
      <c r="FX8111" s="161"/>
      <c r="FY8111" s="161"/>
      <c r="FZ8111" s="161"/>
      <c r="GA8111" s="161"/>
      <c r="GB8111" s="161"/>
      <c r="GC8111" s="161"/>
      <c r="GD8111" s="161"/>
      <c r="GE8111" s="161"/>
      <c r="GF8111" s="161"/>
      <c r="GG8111" s="161"/>
      <c r="GH8111" s="161"/>
      <c r="GI8111" s="161"/>
      <c r="GJ8111" s="161"/>
      <c r="GK8111" s="161"/>
      <c r="GL8111" s="161"/>
      <c r="GM8111" s="161"/>
      <c r="GN8111" s="161"/>
      <c r="GO8111" s="161"/>
      <c r="GP8111" s="161"/>
      <c r="GQ8111" s="161"/>
      <c r="GR8111" s="161"/>
      <c r="GS8111" s="161"/>
      <c r="GT8111" s="161"/>
      <c r="GU8111" s="161"/>
      <c r="GV8111" s="161"/>
      <c r="GW8111" s="161"/>
      <c r="GX8111" s="161"/>
      <c r="GY8111" s="161"/>
      <c r="GZ8111" s="161"/>
      <c r="HA8111" s="161"/>
      <c r="HB8111" s="161"/>
      <c r="HC8111" s="161"/>
      <c r="HD8111" s="161"/>
      <c r="HE8111" s="161"/>
      <c r="HF8111" s="161"/>
      <c r="HG8111" s="161"/>
      <c r="HH8111" s="161"/>
      <c r="HI8111" s="161"/>
      <c r="HJ8111" s="161"/>
      <c r="HK8111" s="161"/>
      <c r="HL8111" s="161"/>
      <c r="HM8111" s="161"/>
      <c r="HN8111" s="161"/>
      <c r="HO8111" s="161"/>
      <c r="HP8111" s="161"/>
      <c r="HQ8111" s="161"/>
      <c r="HR8111" s="161"/>
      <c r="HS8111" s="161"/>
      <c r="HT8111" s="161"/>
      <c r="HU8111" s="161"/>
      <c r="HV8111" s="161"/>
      <c r="HW8111" s="161"/>
      <c r="HX8111" s="161"/>
      <c r="HY8111" s="161"/>
      <c r="HZ8111" s="161"/>
      <c r="IA8111" s="161"/>
      <c r="IB8111" s="161"/>
      <c r="IC8111" s="161"/>
      <c r="ID8111" s="161"/>
      <c r="IE8111" s="161"/>
      <c r="IF8111" s="161"/>
      <c r="IG8111" s="161"/>
      <c r="IH8111" s="161"/>
      <c r="II8111" s="161"/>
      <c r="IJ8111" s="161"/>
      <c r="IK8111" s="161"/>
      <c r="IL8111" s="161"/>
      <c r="IM8111" s="161"/>
      <c r="IN8111" s="161"/>
      <c r="IO8111" s="161"/>
      <c r="IP8111" s="161"/>
      <c r="IQ8111" s="161"/>
      <c r="IR8111" s="161"/>
      <c r="IS8111" s="161"/>
      <c r="IT8111" s="161"/>
      <c r="IU8111" s="161"/>
      <c r="IV8111" s="161"/>
      <c r="IW8111" s="161"/>
      <c r="IX8111" s="161"/>
      <c r="IY8111" s="161"/>
      <c r="IZ8111" s="161"/>
      <c r="JA8111" s="161"/>
      <c r="JB8111" s="161"/>
      <c r="JC8111" s="161"/>
      <c r="JD8111" s="161"/>
      <c r="JE8111" s="161"/>
      <c r="JF8111" s="161"/>
      <c r="JG8111" s="161"/>
    </row>
    <row r="8112" spans="1:267" s="253" customFormat="1" ht="19.5" customHeight="1" x14ac:dyDescent="0.25">
      <c r="A8112" s="42" t="s">
        <v>4723</v>
      </c>
      <c r="B8112" s="27">
        <v>5</v>
      </c>
      <c r="C8112" s="27">
        <v>4</v>
      </c>
      <c r="D8112" s="27">
        <v>0</v>
      </c>
      <c r="E8112" s="27">
        <v>0.5</v>
      </c>
      <c r="F8112" s="27">
        <v>1</v>
      </c>
      <c r="G8112" s="27">
        <v>0</v>
      </c>
      <c r="H8112" s="27">
        <v>2.5</v>
      </c>
      <c r="I8112" s="27">
        <v>0</v>
      </c>
      <c r="J8112" s="27">
        <v>5</v>
      </c>
      <c r="K8112" s="27">
        <v>0</v>
      </c>
      <c r="L8112" s="119"/>
      <c r="M8112" s="92">
        <f>SUM(B8112:K8112)</f>
        <v>18</v>
      </c>
      <c r="N8112" s="27">
        <v>20</v>
      </c>
      <c r="O8112" s="185">
        <f>M8112/91</f>
        <v>0.19780219780219779</v>
      </c>
      <c r="P8112" s="55" t="s">
        <v>446</v>
      </c>
      <c r="Q8112" s="19" t="s">
        <v>5601</v>
      </c>
      <c r="R8112" s="41" t="s">
        <v>816</v>
      </c>
      <c r="S8112" s="19" t="s">
        <v>479</v>
      </c>
      <c r="T8112" s="28" t="s">
        <v>5402</v>
      </c>
      <c r="U8112" s="17">
        <v>10</v>
      </c>
      <c r="V8112" s="20" t="s">
        <v>3289</v>
      </c>
      <c r="W8112" s="18" t="s">
        <v>5580</v>
      </c>
      <c r="X8112" s="18" t="s">
        <v>5581</v>
      </c>
      <c r="Y8112" s="18" t="s">
        <v>486</v>
      </c>
      <c r="Z8112" s="61"/>
      <c r="AA8112" s="161"/>
      <c r="AB8112" s="161"/>
      <c r="AC8112" s="161"/>
      <c r="AD8112" s="161"/>
      <c r="AE8112" s="161"/>
      <c r="AF8112" s="161"/>
      <c r="AG8112" s="161"/>
      <c r="AH8112" s="161"/>
      <c r="AI8112" s="161"/>
      <c r="AJ8112" s="161"/>
      <c r="AK8112" s="161"/>
      <c r="AL8112" s="161"/>
      <c r="AM8112" s="161"/>
      <c r="AN8112" s="161"/>
      <c r="AO8112" s="161"/>
      <c r="AP8112" s="161"/>
      <c r="AQ8112" s="161"/>
      <c r="AR8112" s="161"/>
      <c r="AS8112" s="161"/>
      <c r="AT8112" s="161"/>
      <c r="AU8112" s="161"/>
      <c r="AV8112" s="161"/>
      <c r="AW8112" s="161"/>
      <c r="AX8112" s="161"/>
      <c r="AY8112" s="161"/>
      <c r="AZ8112" s="161"/>
      <c r="BA8112" s="161"/>
      <c r="BB8112" s="161"/>
      <c r="BC8112" s="161"/>
      <c r="BD8112" s="161"/>
      <c r="BE8112" s="161"/>
      <c r="BF8112" s="161"/>
      <c r="BG8112" s="161"/>
      <c r="BH8112" s="161"/>
      <c r="BI8112" s="161"/>
      <c r="BJ8112" s="161"/>
      <c r="BK8112" s="161"/>
      <c r="BL8112" s="161"/>
      <c r="BM8112" s="161"/>
      <c r="BN8112" s="161"/>
      <c r="BO8112" s="161"/>
      <c r="BP8112" s="161"/>
      <c r="BQ8112" s="161"/>
      <c r="BR8112" s="161"/>
      <c r="BS8112" s="161"/>
      <c r="BT8112" s="161"/>
      <c r="BU8112" s="161"/>
      <c r="BV8112" s="161"/>
      <c r="BW8112" s="161"/>
      <c r="BX8112" s="161"/>
      <c r="BY8112" s="161"/>
      <c r="BZ8112" s="161"/>
      <c r="CA8112" s="161"/>
      <c r="CB8112" s="161"/>
      <c r="CC8112" s="161"/>
      <c r="CD8112" s="161"/>
      <c r="CE8112" s="161"/>
      <c r="CF8112" s="161"/>
      <c r="CG8112" s="161"/>
      <c r="CH8112" s="161"/>
      <c r="CI8112" s="161"/>
      <c r="CJ8112" s="161"/>
      <c r="CK8112" s="161"/>
      <c r="CL8112" s="161"/>
      <c r="CM8112" s="161"/>
      <c r="CN8112" s="161"/>
      <c r="CO8112" s="161"/>
      <c r="CP8112" s="161"/>
      <c r="CQ8112" s="161"/>
      <c r="CR8112" s="161"/>
      <c r="CS8112" s="161"/>
      <c r="CT8112" s="161"/>
      <c r="CU8112" s="161"/>
      <c r="CV8112" s="161"/>
      <c r="CW8112" s="161"/>
      <c r="CX8112" s="161"/>
      <c r="CY8112" s="161"/>
      <c r="CZ8112" s="161"/>
      <c r="DA8112" s="161"/>
      <c r="DB8112" s="161"/>
      <c r="DC8112" s="161"/>
      <c r="DD8112" s="161"/>
      <c r="DE8112" s="161"/>
      <c r="DF8112" s="161"/>
      <c r="DG8112" s="161"/>
      <c r="DH8112" s="161"/>
      <c r="DI8112" s="161"/>
      <c r="DJ8112" s="161"/>
      <c r="DK8112" s="161"/>
      <c r="DL8112" s="161"/>
      <c r="DM8112" s="161"/>
      <c r="DN8112" s="161"/>
      <c r="DO8112" s="161"/>
      <c r="DP8112" s="161"/>
      <c r="DQ8112" s="161"/>
      <c r="DR8112" s="161"/>
      <c r="DS8112" s="161"/>
      <c r="DT8112" s="161"/>
      <c r="DU8112" s="161"/>
      <c r="DV8112" s="161"/>
      <c r="DW8112" s="161"/>
      <c r="DX8112" s="161"/>
      <c r="DY8112" s="161"/>
      <c r="DZ8112" s="161"/>
      <c r="EA8112" s="161"/>
      <c r="EB8112" s="161"/>
      <c r="EC8112" s="161"/>
      <c r="ED8112" s="161"/>
      <c r="EE8112" s="161"/>
      <c r="EF8112" s="161"/>
      <c r="EG8112" s="161"/>
      <c r="EH8112" s="161"/>
      <c r="EI8112" s="161"/>
      <c r="EJ8112" s="161"/>
      <c r="EK8112" s="161"/>
      <c r="EL8112" s="161"/>
      <c r="EM8112" s="161"/>
      <c r="EN8112" s="161"/>
      <c r="EO8112" s="161"/>
      <c r="EP8112" s="161"/>
      <c r="EQ8112" s="161"/>
      <c r="ER8112" s="161"/>
      <c r="ES8112" s="161"/>
      <c r="ET8112" s="161"/>
      <c r="EU8112" s="161"/>
      <c r="EV8112" s="161"/>
      <c r="EW8112" s="161"/>
      <c r="EX8112" s="161"/>
      <c r="EY8112" s="161"/>
      <c r="EZ8112" s="161"/>
      <c r="FA8112" s="161"/>
      <c r="FB8112" s="161"/>
      <c r="FC8112" s="161"/>
      <c r="FD8112" s="161"/>
      <c r="FE8112" s="161"/>
      <c r="FF8112" s="161"/>
      <c r="FG8112" s="161"/>
      <c r="FH8112" s="161"/>
      <c r="FI8112" s="161"/>
      <c r="FJ8112" s="161"/>
      <c r="FK8112" s="161"/>
      <c r="FL8112" s="161"/>
      <c r="FM8112" s="161"/>
      <c r="FN8112" s="161"/>
      <c r="FO8112" s="161"/>
      <c r="FP8112" s="161"/>
      <c r="FQ8112" s="161"/>
      <c r="FR8112" s="161"/>
      <c r="FS8112" s="161"/>
      <c r="FT8112" s="161"/>
      <c r="FU8112" s="161"/>
      <c r="FV8112" s="161"/>
      <c r="FW8112" s="161"/>
      <c r="FX8112" s="161"/>
      <c r="FY8112" s="161"/>
      <c r="FZ8112" s="161"/>
      <c r="GA8112" s="161"/>
      <c r="GB8112" s="161"/>
      <c r="GC8112" s="161"/>
      <c r="GD8112" s="161"/>
      <c r="GE8112" s="161"/>
      <c r="GF8112" s="161"/>
      <c r="GG8112" s="161"/>
      <c r="GH8112" s="161"/>
      <c r="GI8112" s="161"/>
      <c r="GJ8112" s="161"/>
      <c r="GK8112" s="161"/>
      <c r="GL8112" s="161"/>
      <c r="GM8112" s="161"/>
      <c r="GN8112" s="161"/>
      <c r="GO8112" s="161"/>
      <c r="GP8112" s="161"/>
      <c r="GQ8112" s="161"/>
      <c r="GR8112" s="161"/>
      <c r="GS8112" s="161"/>
      <c r="GT8112" s="161"/>
      <c r="GU8112" s="161"/>
      <c r="GV8112" s="161"/>
      <c r="GW8112" s="161"/>
      <c r="GX8112" s="161"/>
      <c r="GY8112" s="161"/>
      <c r="GZ8112" s="161"/>
      <c r="HA8112" s="161"/>
      <c r="HB8112" s="161"/>
      <c r="HC8112" s="161"/>
      <c r="HD8112" s="161"/>
      <c r="HE8112" s="161"/>
      <c r="HF8112" s="161"/>
      <c r="HG8112" s="161"/>
      <c r="HH8112" s="161"/>
      <c r="HI8112" s="161"/>
      <c r="HJ8112" s="161"/>
      <c r="HK8112" s="161"/>
      <c r="HL8112" s="161"/>
      <c r="HM8112" s="161"/>
      <c r="HN8112" s="161"/>
      <c r="HO8112" s="161"/>
      <c r="HP8112" s="161"/>
      <c r="HQ8112" s="161"/>
      <c r="HR8112" s="161"/>
      <c r="HS8112" s="161"/>
      <c r="HT8112" s="161"/>
      <c r="HU8112" s="161"/>
      <c r="HV8112" s="161"/>
      <c r="HW8112" s="161"/>
      <c r="HX8112" s="161"/>
      <c r="HY8112" s="161"/>
      <c r="HZ8112" s="161"/>
      <c r="IA8112" s="161"/>
      <c r="IB8112" s="161"/>
      <c r="IC8112" s="161"/>
      <c r="ID8112" s="161"/>
      <c r="IE8112" s="161"/>
      <c r="IF8112" s="161"/>
      <c r="IG8112" s="161"/>
      <c r="IH8112" s="161"/>
      <c r="II8112" s="161"/>
      <c r="IJ8112" s="161"/>
      <c r="IK8112" s="161"/>
      <c r="IL8112" s="161"/>
      <c r="IM8112" s="161"/>
      <c r="IN8112" s="161"/>
      <c r="IO8112" s="161"/>
      <c r="IP8112" s="161"/>
      <c r="IQ8112" s="161"/>
      <c r="IR8112" s="161"/>
      <c r="IS8112" s="161"/>
      <c r="IT8112" s="161"/>
      <c r="IU8112" s="161"/>
      <c r="IV8112" s="161"/>
      <c r="IW8112" s="161"/>
      <c r="IX8112" s="161"/>
      <c r="IY8112" s="161"/>
      <c r="IZ8112" s="161"/>
      <c r="JA8112" s="161"/>
      <c r="JB8112" s="161"/>
      <c r="JC8112" s="161"/>
      <c r="JD8112" s="161"/>
      <c r="JE8112" s="161"/>
      <c r="JF8112" s="161"/>
      <c r="JG8112" s="161"/>
    </row>
    <row r="8113" spans="1:267" s="253" customFormat="1" ht="19.5" customHeight="1" x14ac:dyDescent="0.25">
      <c r="A8113" s="42" t="s">
        <v>4732</v>
      </c>
      <c r="B8113" s="27">
        <v>2.5</v>
      </c>
      <c r="C8113" s="27">
        <v>0</v>
      </c>
      <c r="D8113" s="27">
        <v>0</v>
      </c>
      <c r="E8113" s="27">
        <v>1.5</v>
      </c>
      <c r="F8113" s="27">
        <v>2</v>
      </c>
      <c r="G8113" s="27">
        <v>3</v>
      </c>
      <c r="H8113" s="27">
        <v>5</v>
      </c>
      <c r="I8113" s="27">
        <v>0</v>
      </c>
      <c r="J8113" s="27">
        <v>0</v>
      </c>
      <c r="K8113" s="27">
        <v>4</v>
      </c>
      <c r="L8113" s="119"/>
      <c r="M8113" s="92">
        <f>SUM(B8113:K8113)</f>
        <v>18</v>
      </c>
      <c r="N8113" s="27">
        <v>30</v>
      </c>
      <c r="O8113" s="185">
        <f>M8113/91</f>
        <v>0.19780219780219779</v>
      </c>
      <c r="P8113" s="55" t="s">
        <v>446</v>
      </c>
      <c r="Q8113" s="19" t="s">
        <v>4733</v>
      </c>
      <c r="R8113" s="41" t="s">
        <v>769</v>
      </c>
      <c r="S8113" s="19" t="s">
        <v>721</v>
      </c>
      <c r="T8113" s="28" t="s">
        <v>3660</v>
      </c>
      <c r="U8113" s="17">
        <v>10</v>
      </c>
      <c r="V8113" s="20" t="s">
        <v>682</v>
      </c>
      <c r="W8113" s="18" t="s">
        <v>4610</v>
      </c>
      <c r="X8113" s="18" t="s">
        <v>468</v>
      </c>
      <c r="Y8113" s="18" t="s">
        <v>1078</v>
      </c>
      <c r="Z8113" s="61"/>
      <c r="AA8113" s="161"/>
      <c r="AB8113" s="161"/>
      <c r="AC8113" s="161"/>
      <c r="AD8113" s="161"/>
      <c r="AE8113" s="161"/>
      <c r="AF8113" s="161"/>
      <c r="AG8113" s="161"/>
      <c r="AH8113" s="161"/>
      <c r="AI8113" s="161"/>
      <c r="AJ8113" s="161"/>
      <c r="AK8113" s="161"/>
      <c r="AL8113" s="161"/>
      <c r="AM8113" s="161"/>
      <c r="AN8113" s="161"/>
      <c r="AO8113" s="161"/>
      <c r="AP8113" s="161"/>
      <c r="AQ8113" s="161"/>
      <c r="AR8113" s="161"/>
      <c r="AS8113" s="161"/>
      <c r="AT8113" s="161"/>
      <c r="AU8113" s="161"/>
      <c r="AV8113" s="161"/>
      <c r="AW8113" s="161"/>
      <c r="AX8113" s="161"/>
      <c r="AY8113" s="161"/>
      <c r="AZ8113" s="161"/>
      <c r="BA8113" s="161"/>
      <c r="BB8113" s="161"/>
      <c r="BC8113" s="161"/>
      <c r="BD8113" s="161"/>
      <c r="BE8113" s="161"/>
      <c r="BF8113" s="161"/>
      <c r="BG8113" s="161"/>
      <c r="BH8113" s="161"/>
      <c r="BI8113" s="161"/>
      <c r="BJ8113" s="161"/>
      <c r="BK8113" s="161"/>
      <c r="BL8113" s="161"/>
      <c r="BM8113" s="161"/>
      <c r="BN8113" s="161"/>
      <c r="BO8113" s="161"/>
      <c r="BP8113" s="161"/>
      <c r="BQ8113" s="161"/>
      <c r="BR8113" s="161"/>
      <c r="BS8113" s="161"/>
      <c r="BT8113" s="161"/>
      <c r="BU8113" s="161"/>
      <c r="BV8113" s="161"/>
      <c r="BW8113" s="161"/>
      <c r="BX8113" s="161"/>
      <c r="BY8113" s="161"/>
      <c r="BZ8113" s="161"/>
      <c r="CA8113" s="161"/>
      <c r="CB8113" s="161"/>
      <c r="CC8113" s="161"/>
      <c r="CD8113" s="161"/>
      <c r="CE8113" s="161"/>
      <c r="CF8113" s="161"/>
      <c r="CG8113" s="161"/>
      <c r="CH8113" s="161"/>
      <c r="CI8113" s="161"/>
      <c r="CJ8113" s="161"/>
      <c r="CK8113" s="161"/>
      <c r="CL8113" s="161"/>
      <c r="CM8113" s="161"/>
      <c r="CN8113" s="161"/>
      <c r="CO8113" s="161"/>
      <c r="CP8113" s="161"/>
      <c r="CQ8113" s="161"/>
      <c r="CR8113" s="161"/>
      <c r="CS8113" s="161"/>
      <c r="CT8113" s="161"/>
      <c r="CU8113" s="161"/>
      <c r="CV8113" s="161"/>
      <c r="CW8113" s="161"/>
      <c r="CX8113" s="161"/>
      <c r="CY8113" s="161"/>
      <c r="CZ8113" s="161"/>
      <c r="DA8113" s="161"/>
      <c r="DB8113" s="161"/>
      <c r="DC8113" s="161"/>
      <c r="DD8113" s="161"/>
      <c r="DE8113" s="161"/>
      <c r="DF8113" s="161"/>
      <c r="DG8113" s="161"/>
      <c r="DH8113" s="161"/>
      <c r="DI8113" s="161"/>
      <c r="DJ8113" s="161"/>
      <c r="DK8113" s="161"/>
      <c r="DL8113" s="161"/>
      <c r="DM8113" s="161"/>
      <c r="DN8113" s="161"/>
      <c r="DO8113" s="161"/>
      <c r="DP8113" s="161"/>
      <c r="DQ8113" s="161"/>
      <c r="DR8113" s="161"/>
      <c r="DS8113" s="161"/>
      <c r="DT8113" s="161"/>
      <c r="DU8113" s="161"/>
      <c r="DV8113" s="161"/>
      <c r="DW8113" s="161"/>
      <c r="DX8113" s="161"/>
      <c r="DY8113" s="161"/>
      <c r="DZ8113" s="161"/>
      <c r="EA8113" s="161"/>
      <c r="EB8113" s="161"/>
      <c r="EC8113" s="161"/>
      <c r="ED8113" s="161"/>
      <c r="EE8113" s="161"/>
      <c r="EF8113" s="161"/>
      <c r="EG8113" s="161"/>
      <c r="EH8113" s="161"/>
      <c r="EI8113" s="161"/>
      <c r="EJ8113" s="161"/>
      <c r="EK8113" s="161"/>
      <c r="EL8113" s="161"/>
      <c r="EM8113" s="161"/>
      <c r="EN8113" s="161"/>
      <c r="EO8113" s="161"/>
      <c r="EP8113" s="161"/>
      <c r="EQ8113" s="161"/>
      <c r="ER8113" s="161"/>
      <c r="ES8113" s="161"/>
      <c r="ET8113" s="161"/>
      <c r="EU8113" s="161"/>
      <c r="EV8113" s="161"/>
      <c r="EW8113" s="161"/>
      <c r="EX8113" s="161"/>
      <c r="EY8113" s="161"/>
      <c r="EZ8113" s="161"/>
      <c r="FA8113" s="161"/>
      <c r="FB8113" s="161"/>
      <c r="FC8113" s="161"/>
      <c r="FD8113" s="161"/>
      <c r="FE8113" s="161"/>
      <c r="FF8113" s="161"/>
      <c r="FG8113" s="161"/>
      <c r="FH8113" s="161"/>
      <c r="FI8113" s="161"/>
      <c r="FJ8113" s="161"/>
      <c r="FK8113" s="161"/>
      <c r="FL8113" s="161"/>
      <c r="FM8113" s="161"/>
      <c r="FN8113" s="161"/>
      <c r="FO8113" s="161"/>
      <c r="FP8113" s="161"/>
      <c r="FQ8113" s="161"/>
      <c r="FR8113" s="161"/>
      <c r="FS8113" s="161"/>
      <c r="FT8113" s="161"/>
      <c r="FU8113" s="161"/>
      <c r="FV8113" s="161"/>
      <c r="FW8113" s="161"/>
      <c r="FX8113" s="161"/>
      <c r="FY8113" s="161"/>
      <c r="FZ8113" s="161"/>
      <c r="GA8113" s="161"/>
      <c r="GB8113" s="161"/>
      <c r="GC8113" s="161"/>
      <c r="GD8113" s="161"/>
      <c r="GE8113" s="161"/>
      <c r="GF8113" s="161"/>
      <c r="GG8113" s="161"/>
      <c r="GH8113" s="161"/>
      <c r="GI8113" s="161"/>
      <c r="GJ8113" s="161"/>
      <c r="GK8113" s="161"/>
      <c r="GL8113" s="161"/>
      <c r="GM8113" s="161"/>
      <c r="GN8113" s="161"/>
      <c r="GO8113" s="161"/>
      <c r="GP8113" s="161"/>
      <c r="GQ8113" s="161"/>
      <c r="GR8113" s="161"/>
      <c r="GS8113" s="161"/>
      <c r="GT8113" s="161"/>
      <c r="GU8113" s="161"/>
      <c r="GV8113" s="161"/>
      <c r="GW8113" s="161"/>
      <c r="GX8113" s="161"/>
      <c r="GY8113" s="161"/>
      <c r="GZ8113" s="161"/>
      <c r="HA8113" s="161"/>
      <c r="HB8113" s="161"/>
      <c r="HC8113" s="161"/>
      <c r="HD8113" s="161"/>
      <c r="HE8113" s="161"/>
      <c r="HF8113" s="161"/>
      <c r="HG8113" s="161"/>
      <c r="HH8113" s="161"/>
      <c r="HI8113" s="161"/>
      <c r="HJ8113" s="161"/>
      <c r="HK8113" s="161"/>
      <c r="HL8113" s="161"/>
      <c r="HM8113" s="161"/>
      <c r="HN8113" s="161"/>
      <c r="HO8113" s="161"/>
      <c r="HP8113" s="161"/>
      <c r="HQ8113" s="161"/>
      <c r="HR8113" s="161"/>
      <c r="HS8113" s="161"/>
      <c r="HT8113" s="161"/>
      <c r="HU8113" s="161"/>
      <c r="HV8113" s="161"/>
      <c r="HW8113" s="161"/>
      <c r="HX8113" s="161"/>
      <c r="HY8113" s="161"/>
      <c r="HZ8113" s="161"/>
      <c r="IA8113" s="161"/>
      <c r="IB8113" s="161"/>
      <c r="IC8113" s="161"/>
      <c r="ID8113" s="161"/>
      <c r="IE8113" s="161"/>
      <c r="IF8113" s="161"/>
      <c r="IG8113" s="161"/>
      <c r="IH8113" s="161"/>
      <c r="II8113" s="161"/>
      <c r="IJ8113" s="161"/>
      <c r="IK8113" s="161"/>
      <c r="IL8113" s="161"/>
      <c r="IM8113" s="161"/>
      <c r="IN8113" s="161"/>
      <c r="IO8113" s="161"/>
      <c r="IP8113" s="161"/>
      <c r="IQ8113" s="161"/>
      <c r="IR8113" s="161"/>
      <c r="IS8113" s="161"/>
      <c r="IT8113" s="161"/>
      <c r="IU8113" s="161"/>
      <c r="IV8113" s="161"/>
      <c r="IW8113" s="161"/>
      <c r="IX8113" s="161"/>
      <c r="IY8113" s="161"/>
      <c r="IZ8113" s="161"/>
      <c r="JA8113" s="161"/>
      <c r="JB8113" s="161"/>
      <c r="JC8113" s="161"/>
      <c r="JD8113" s="161"/>
      <c r="JE8113" s="161"/>
      <c r="JF8113" s="161"/>
      <c r="JG8113" s="161"/>
    </row>
    <row r="8114" spans="1:267" s="241" customFormat="1" ht="19.5" customHeight="1" x14ac:dyDescent="0.25">
      <c r="A8114" s="42" t="s">
        <v>4724</v>
      </c>
      <c r="B8114" s="27">
        <v>5</v>
      </c>
      <c r="C8114" s="27">
        <v>2</v>
      </c>
      <c r="D8114" s="27">
        <v>0</v>
      </c>
      <c r="E8114" s="27">
        <v>2</v>
      </c>
      <c r="F8114" s="27">
        <v>4</v>
      </c>
      <c r="G8114" s="27">
        <v>0</v>
      </c>
      <c r="H8114" s="27">
        <v>1</v>
      </c>
      <c r="I8114" s="27">
        <v>2</v>
      </c>
      <c r="J8114" s="27">
        <v>0</v>
      </c>
      <c r="K8114" s="27">
        <v>2</v>
      </c>
      <c r="L8114" s="119"/>
      <c r="M8114" s="92">
        <f>SUM(B8114:K8114)</f>
        <v>18</v>
      </c>
      <c r="N8114" s="27">
        <v>42</v>
      </c>
      <c r="O8114" s="185">
        <f>M8114/91</f>
        <v>0.19780219780219779</v>
      </c>
      <c r="P8114" s="55" t="s">
        <v>446</v>
      </c>
      <c r="Q8114" s="19" t="s">
        <v>8457</v>
      </c>
      <c r="R8114" s="41" t="s">
        <v>930</v>
      </c>
      <c r="S8114" s="19" t="s">
        <v>565</v>
      </c>
      <c r="T8114" s="28" t="s">
        <v>8181</v>
      </c>
      <c r="U8114" s="17">
        <v>10</v>
      </c>
      <c r="V8114" s="20" t="s">
        <v>8392</v>
      </c>
      <c r="W8114" s="18" t="s">
        <v>8388</v>
      </c>
      <c r="X8114" s="18" t="s">
        <v>705</v>
      </c>
      <c r="Y8114" s="18" t="s">
        <v>1283</v>
      </c>
      <c r="Z8114" s="61"/>
      <c r="AA8114" s="161"/>
      <c r="AB8114" s="161"/>
      <c r="AC8114" s="161"/>
      <c r="AD8114" s="161"/>
      <c r="AE8114" s="161"/>
      <c r="AF8114" s="161"/>
      <c r="AG8114" s="161"/>
      <c r="AH8114" s="161"/>
      <c r="AI8114" s="161"/>
      <c r="AJ8114" s="161"/>
      <c r="AK8114" s="161"/>
      <c r="AL8114" s="161"/>
      <c r="AM8114" s="161"/>
      <c r="AN8114" s="161"/>
      <c r="AO8114" s="161"/>
      <c r="AP8114" s="161"/>
      <c r="AQ8114" s="161"/>
      <c r="AR8114" s="161"/>
      <c r="AS8114" s="161"/>
      <c r="AT8114" s="161"/>
      <c r="AU8114" s="161"/>
      <c r="AV8114" s="161"/>
      <c r="AW8114" s="161"/>
      <c r="AX8114" s="161"/>
      <c r="AY8114" s="161"/>
      <c r="AZ8114" s="161"/>
      <c r="BA8114" s="161"/>
      <c r="BB8114" s="161"/>
      <c r="BC8114" s="161"/>
      <c r="BD8114" s="161"/>
      <c r="BE8114" s="161"/>
      <c r="BF8114" s="161"/>
      <c r="BG8114" s="161"/>
      <c r="BH8114" s="161"/>
      <c r="BI8114" s="161"/>
      <c r="BJ8114" s="161"/>
      <c r="BK8114" s="161"/>
      <c r="BL8114" s="161"/>
      <c r="BM8114" s="161"/>
      <c r="BN8114" s="161"/>
      <c r="BO8114" s="161"/>
      <c r="BP8114" s="161"/>
      <c r="BQ8114" s="161"/>
      <c r="BR8114" s="161"/>
      <c r="BS8114" s="161"/>
      <c r="BT8114" s="161"/>
      <c r="BU8114" s="161"/>
      <c r="BV8114" s="161"/>
      <c r="BW8114" s="161"/>
      <c r="BX8114" s="161"/>
      <c r="BY8114" s="161"/>
      <c r="BZ8114" s="161"/>
      <c r="CA8114" s="161"/>
      <c r="CB8114" s="161"/>
      <c r="CC8114" s="161"/>
      <c r="CD8114" s="161"/>
      <c r="CE8114" s="161"/>
      <c r="CF8114" s="161"/>
      <c r="CG8114" s="161"/>
      <c r="CH8114" s="161"/>
      <c r="CI8114" s="161"/>
      <c r="CJ8114" s="161"/>
      <c r="CK8114" s="161"/>
      <c r="CL8114" s="161"/>
      <c r="CM8114" s="161"/>
      <c r="CN8114" s="161"/>
      <c r="CO8114" s="161"/>
      <c r="CP8114" s="161"/>
      <c r="CQ8114" s="161"/>
      <c r="CR8114" s="161"/>
      <c r="CS8114" s="161"/>
      <c r="CT8114" s="161"/>
      <c r="CU8114" s="161"/>
      <c r="CV8114" s="161"/>
      <c r="CW8114" s="161"/>
      <c r="CX8114" s="161"/>
      <c r="CY8114" s="161"/>
      <c r="CZ8114" s="161"/>
      <c r="DA8114" s="161"/>
      <c r="DB8114" s="161"/>
      <c r="DC8114" s="161"/>
      <c r="DD8114" s="161"/>
      <c r="DE8114" s="161"/>
      <c r="DF8114" s="161"/>
      <c r="DG8114" s="161"/>
      <c r="DH8114" s="161"/>
      <c r="DI8114" s="161"/>
      <c r="DJ8114" s="161"/>
      <c r="DK8114" s="161"/>
      <c r="DL8114" s="161"/>
      <c r="DM8114" s="161"/>
      <c r="DN8114" s="161"/>
      <c r="DO8114" s="161"/>
      <c r="DP8114" s="161"/>
      <c r="DQ8114" s="161"/>
      <c r="DR8114" s="161"/>
      <c r="DS8114" s="161"/>
      <c r="DT8114" s="161"/>
      <c r="DU8114" s="161"/>
      <c r="DV8114" s="161"/>
      <c r="DW8114" s="161"/>
      <c r="DX8114" s="161"/>
      <c r="DY8114" s="161"/>
      <c r="DZ8114" s="161"/>
      <c r="EA8114" s="161"/>
      <c r="EB8114" s="161"/>
      <c r="EC8114" s="161"/>
      <c r="ED8114" s="161"/>
      <c r="EE8114" s="161"/>
      <c r="EF8114" s="161"/>
      <c r="EG8114" s="161"/>
      <c r="EH8114" s="161"/>
      <c r="EI8114" s="161"/>
      <c r="EJ8114" s="161"/>
      <c r="EK8114" s="161"/>
      <c r="EL8114" s="161"/>
      <c r="EM8114" s="161"/>
      <c r="EN8114" s="161"/>
      <c r="EO8114" s="161"/>
      <c r="EP8114" s="161"/>
      <c r="EQ8114" s="161"/>
      <c r="ER8114" s="161"/>
      <c r="ES8114" s="161"/>
      <c r="ET8114" s="161"/>
      <c r="EU8114" s="161"/>
      <c r="EV8114" s="161"/>
      <c r="EW8114" s="161"/>
      <c r="EX8114" s="161"/>
      <c r="EY8114" s="161"/>
      <c r="EZ8114" s="161"/>
      <c r="FA8114" s="161"/>
      <c r="FB8114" s="161"/>
      <c r="FC8114" s="161"/>
      <c r="FD8114" s="161"/>
      <c r="FE8114" s="161"/>
      <c r="FF8114" s="161"/>
      <c r="FG8114" s="161"/>
      <c r="FH8114" s="161"/>
      <c r="FI8114" s="161"/>
      <c r="FJ8114" s="161"/>
      <c r="FK8114" s="161"/>
      <c r="FL8114" s="161"/>
      <c r="FM8114" s="161"/>
      <c r="FN8114" s="161"/>
      <c r="FO8114" s="161"/>
      <c r="FP8114" s="161"/>
      <c r="FQ8114" s="161"/>
      <c r="FR8114" s="161"/>
      <c r="FS8114" s="161"/>
      <c r="FT8114" s="161"/>
      <c r="FU8114" s="161"/>
      <c r="FV8114" s="161"/>
      <c r="FW8114" s="161"/>
      <c r="FX8114" s="161"/>
      <c r="FY8114" s="161"/>
      <c r="FZ8114" s="161"/>
      <c r="GA8114" s="161"/>
      <c r="GB8114" s="161"/>
      <c r="GC8114" s="161"/>
      <c r="GD8114" s="161"/>
      <c r="GE8114" s="161"/>
      <c r="GF8114" s="161"/>
      <c r="GG8114" s="161"/>
      <c r="GH8114" s="161"/>
      <c r="GI8114" s="161"/>
      <c r="GJ8114" s="161"/>
      <c r="GK8114" s="161"/>
      <c r="GL8114" s="161"/>
      <c r="GM8114" s="161"/>
      <c r="GN8114" s="161"/>
      <c r="GO8114" s="161"/>
      <c r="GP8114" s="161"/>
      <c r="GQ8114" s="161"/>
      <c r="GR8114" s="161"/>
      <c r="GS8114" s="161"/>
      <c r="GT8114" s="161"/>
      <c r="GU8114" s="161"/>
      <c r="GV8114" s="161"/>
      <c r="GW8114" s="161"/>
      <c r="GX8114" s="161"/>
      <c r="GY8114" s="161"/>
      <c r="GZ8114" s="161"/>
      <c r="HA8114" s="161"/>
      <c r="HB8114" s="161"/>
      <c r="HC8114" s="161"/>
      <c r="HD8114" s="161"/>
      <c r="HE8114" s="161"/>
      <c r="HF8114" s="161"/>
      <c r="HG8114" s="161"/>
      <c r="HH8114" s="161"/>
      <c r="HI8114" s="161"/>
      <c r="HJ8114" s="161"/>
      <c r="HK8114" s="161"/>
      <c r="HL8114" s="161"/>
      <c r="HM8114" s="161"/>
      <c r="HN8114" s="161"/>
      <c r="HO8114" s="161"/>
      <c r="HP8114" s="161"/>
      <c r="HQ8114" s="161"/>
      <c r="HR8114" s="161"/>
      <c r="HS8114" s="161"/>
      <c r="HT8114" s="161"/>
      <c r="HU8114" s="161"/>
      <c r="HV8114" s="161"/>
      <c r="HW8114" s="161"/>
      <c r="HX8114" s="161"/>
      <c r="HY8114" s="161"/>
      <c r="HZ8114" s="161"/>
      <c r="IA8114" s="161"/>
      <c r="IB8114" s="161"/>
      <c r="IC8114" s="161"/>
      <c r="ID8114" s="161"/>
      <c r="IE8114" s="161"/>
      <c r="IF8114" s="161"/>
      <c r="IG8114" s="161"/>
      <c r="IH8114" s="161"/>
      <c r="II8114" s="161"/>
      <c r="IJ8114" s="161"/>
      <c r="IK8114" s="161"/>
      <c r="IL8114" s="161"/>
      <c r="IM8114" s="161"/>
      <c r="IN8114" s="161"/>
      <c r="IO8114" s="161"/>
      <c r="IP8114" s="161"/>
      <c r="IQ8114" s="161"/>
      <c r="IR8114" s="161"/>
      <c r="IS8114" s="161"/>
      <c r="IT8114" s="161"/>
      <c r="IU8114" s="161"/>
      <c r="IV8114" s="161"/>
      <c r="IW8114" s="161"/>
      <c r="IX8114" s="161"/>
      <c r="IY8114" s="161"/>
      <c r="IZ8114" s="161"/>
      <c r="JA8114" s="161"/>
      <c r="JB8114" s="161"/>
      <c r="JC8114" s="161"/>
      <c r="JD8114" s="161"/>
      <c r="JE8114" s="161"/>
      <c r="JF8114" s="161"/>
      <c r="JG8114" s="161"/>
    </row>
    <row r="8115" spans="1:267" s="241" customFormat="1" ht="19.5" customHeight="1" x14ac:dyDescent="0.25">
      <c r="A8115" s="42" t="s">
        <v>355</v>
      </c>
      <c r="B8115" s="27">
        <v>2</v>
      </c>
      <c r="C8115" s="27">
        <v>2</v>
      </c>
      <c r="D8115" s="27">
        <v>4</v>
      </c>
      <c r="E8115" s="27">
        <v>0</v>
      </c>
      <c r="F8115" s="27">
        <v>6</v>
      </c>
      <c r="G8115" s="27">
        <v>0</v>
      </c>
      <c r="H8115" s="27">
        <v>0</v>
      </c>
      <c r="I8115" s="27">
        <v>0</v>
      </c>
      <c r="J8115" s="27">
        <v>4</v>
      </c>
      <c r="K8115" s="27">
        <v>0</v>
      </c>
      <c r="L8115" s="119"/>
      <c r="M8115" s="92">
        <f>SUM(B8115:K8115)</f>
        <v>18</v>
      </c>
      <c r="N8115" s="27">
        <v>11</v>
      </c>
      <c r="O8115" s="185">
        <f>M8115/91</f>
        <v>0.19780219780219779</v>
      </c>
      <c r="P8115" s="55" t="s">
        <v>446</v>
      </c>
      <c r="Q8115" s="19" t="s">
        <v>8122</v>
      </c>
      <c r="R8115" s="41" t="s">
        <v>459</v>
      </c>
      <c r="S8115" s="19" t="s">
        <v>540</v>
      </c>
      <c r="T8115" s="28" t="s">
        <v>7778</v>
      </c>
      <c r="U8115" s="17">
        <v>10</v>
      </c>
      <c r="V8115" s="20" t="s">
        <v>8117</v>
      </c>
      <c r="W8115" s="18" t="s">
        <v>8060</v>
      </c>
      <c r="X8115" s="18" t="s">
        <v>1224</v>
      </c>
      <c r="Y8115" s="18" t="s">
        <v>469</v>
      </c>
      <c r="Z8115" s="61"/>
      <c r="AA8115" s="161"/>
      <c r="AB8115" s="161"/>
      <c r="AC8115" s="161"/>
      <c r="AD8115" s="161"/>
      <c r="AE8115" s="161"/>
      <c r="AF8115" s="161"/>
      <c r="AG8115" s="161"/>
      <c r="AH8115" s="161"/>
      <c r="AI8115" s="161"/>
      <c r="AJ8115" s="161"/>
      <c r="AK8115" s="161"/>
      <c r="AL8115" s="161"/>
      <c r="AM8115" s="161"/>
      <c r="AN8115" s="161"/>
      <c r="AO8115" s="161"/>
      <c r="AP8115" s="161"/>
      <c r="AQ8115" s="161"/>
      <c r="AR8115" s="161"/>
      <c r="AS8115" s="161"/>
      <c r="AT8115" s="161"/>
      <c r="AU8115" s="161"/>
      <c r="AV8115" s="161"/>
      <c r="AW8115" s="161"/>
      <c r="AX8115" s="161"/>
      <c r="AY8115" s="161"/>
      <c r="AZ8115" s="161"/>
      <c r="BA8115" s="161"/>
      <c r="BB8115" s="161"/>
      <c r="BC8115" s="161"/>
      <c r="BD8115" s="161"/>
      <c r="BE8115" s="161"/>
      <c r="BF8115" s="161"/>
      <c r="BG8115" s="161"/>
      <c r="BH8115" s="161"/>
      <c r="BI8115" s="161"/>
      <c r="BJ8115" s="161"/>
      <c r="BK8115" s="161"/>
      <c r="BL8115" s="161"/>
      <c r="BM8115" s="161"/>
      <c r="BN8115" s="161"/>
      <c r="BO8115" s="161"/>
      <c r="BP8115" s="161"/>
      <c r="BQ8115" s="161"/>
      <c r="BR8115" s="161"/>
      <c r="BS8115" s="161"/>
      <c r="BT8115" s="161"/>
      <c r="BU8115" s="161"/>
      <c r="BV8115" s="161"/>
      <c r="BW8115" s="161"/>
      <c r="BX8115" s="161"/>
      <c r="BY8115" s="161"/>
      <c r="BZ8115" s="161"/>
      <c r="CA8115" s="161"/>
      <c r="CB8115" s="161"/>
      <c r="CC8115" s="161"/>
      <c r="CD8115" s="161"/>
      <c r="CE8115" s="161"/>
      <c r="CF8115" s="161"/>
      <c r="CG8115" s="161"/>
      <c r="CH8115" s="161"/>
      <c r="CI8115" s="161"/>
      <c r="CJ8115" s="161"/>
      <c r="CK8115" s="161"/>
      <c r="CL8115" s="161"/>
      <c r="CM8115" s="161"/>
      <c r="CN8115" s="161"/>
      <c r="CO8115" s="161"/>
      <c r="CP8115" s="161"/>
      <c r="CQ8115" s="161"/>
      <c r="CR8115" s="161"/>
      <c r="CS8115" s="161"/>
      <c r="CT8115" s="161"/>
      <c r="CU8115" s="161"/>
      <c r="CV8115" s="161"/>
      <c r="CW8115" s="161"/>
      <c r="CX8115" s="161"/>
      <c r="CY8115" s="161"/>
      <c r="CZ8115" s="161"/>
      <c r="DA8115" s="161"/>
      <c r="DB8115" s="161"/>
      <c r="DC8115" s="161"/>
      <c r="DD8115" s="161"/>
      <c r="DE8115" s="161"/>
      <c r="DF8115" s="161"/>
      <c r="DG8115" s="161"/>
      <c r="DH8115" s="161"/>
      <c r="DI8115" s="161"/>
      <c r="DJ8115" s="161"/>
      <c r="DK8115" s="161"/>
      <c r="DL8115" s="161"/>
      <c r="DM8115" s="161"/>
      <c r="DN8115" s="161"/>
      <c r="DO8115" s="161"/>
      <c r="DP8115" s="161"/>
      <c r="DQ8115" s="161"/>
      <c r="DR8115" s="161"/>
      <c r="DS8115" s="161"/>
      <c r="DT8115" s="161"/>
      <c r="DU8115" s="161"/>
      <c r="DV8115" s="161"/>
      <c r="DW8115" s="161"/>
      <c r="DX8115" s="161"/>
      <c r="DY8115" s="161"/>
      <c r="DZ8115" s="161"/>
      <c r="EA8115" s="161"/>
      <c r="EB8115" s="161"/>
      <c r="EC8115" s="161"/>
      <c r="ED8115" s="161"/>
      <c r="EE8115" s="161"/>
      <c r="EF8115" s="161"/>
      <c r="EG8115" s="161"/>
      <c r="EH8115" s="161"/>
      <c r="EI8115" s="161"/>
      <c r="EJ8115" s="161"/>
      <c r="EK8115" s="161"/>
      <c r="EL8115" s="161"/>
      <c r="EM8115" s="161"/>
      <c r="EN8115" s="161"/>
      <c r="EO8115" s="161"/>
      <c r="EP8115" s="161"/>
      <c r="EQ8115" s="161"/>
      <c r="ER8115" s="161"/>
      <c r="ES8115" s="161"/>
      <c r="ET8115" s="161"/>
      <c r="EU8115" s="161"/>
      <c r="EV8115" s="161"/>
      <c r="EW8115" s="161"/>
      <c r="EX8115" s="161"/>
      <c r="EY8115" s="161"/>
      <c r="EZ8115" s="161"/>
      <c r="FA8115" s="161"/>
      <c r="FB8115" s="161"/>
      <c r="FC8115" s="161"/>
      <c r="FD8115" s="161"/>
      <c r="FE8115" s="161"/>
      <c r="FF8115" s="161"/>
      <c r="FG8115" s="161"/>
      <c r="FH8115" s="161"/>
      <c r="FI8115" s="161"/>
      <c r="FJ8115" s="161"/>
      <c r="FK8115" s="161"/>
      <c r="FL8115" s="161"/>
      <c r="FM8115" s="161"/>
      <c r="FN8115" s="161"/>
      <c r="FO8115" s="161"/>
      <c r="FP8115" s="161"/>
      <c r="FQ8115" s="161"/>
      <c r="FR8115" s="161"/>
      <c r="FS8115" s="161"/>
      <c r="FT8115" s="161"/>
      <c r="FU8115" s="161"/>
      <c r="FV8115" s="161"/>
      <c r="FW8115" s="161"/>
      <c r="FX8115" s="161"/>
      <c r="FY8115" s="161"/>
      <c r="FZ8115" s="161"/>
      <c r="GA8115" s="161"/>
      <c r="GB8115" s="161"/>
      <c r="GC8115" s="161"/>
      <c r="GD8115" s="161"/>
      <c r="GE8115" s="161"/>
      <c r="GF8115" s="161"/>
      <c r="GG8115" s="161"/>
      <c r="GH8115" s="161"/>
      <c r="GI8115" s="161"/>
      <c r="GJ8115" s="161"/>
      <c r="GK8115" s="161"/>
      <c r="GL8115" s="161"/>
      <c r="GM8115" s="161"/>
      <c r="GN8115" s="161"/>
      <c r="GO8115" s="161"/>
      <c r="GP8115" s="161"/>
      <c r="GQ8115" s="161"/>
      <c r="GR8115" s="161"/>
      <c r="GS8115" s="161"/>
      <c r="GT8115" s="161"/>
      <c r="GU8115" s="161"/>
      <c r="GV8115" s="161"/>
      <c r="GW8115" s="161"/>
      <c r="GX8115" s="161"/>
      <c r="GY8115" s="161"/>
      <c r="GZ8115" s="161"/>
      <c r="HA8115" s="161"/>
      <c r="HB8115" s="161"/>
      <c r="HC8115" s="161"/>
      <c r="HD8115" s="161"/>
      <c r="HE8115" s="161"/>
      <c r="HF8115" s="161"/>
      <c r="HG8115" s="161"/>
      <c r="HH8115" s="161"/>
      <c r="HI8115" s="161"/>
      <c r="HJ8115" s="161"/>
      <c r="HK8115" s="161"/>
      <c r="HL8115" s="161"/>
      <c r="HM8115" s="161"/>
      <c r="HN8115" s="161"/>
      <c r="HO8115" s="161"/>
      <c r="HP8115" s="161"/>
      <c r="HQ8115" s="161"/>
      <c r="HR8115" s="161"/>
      <c r="HS8115" s="161"/>
      <c r="HT8115" s="161"/>
      <c r="HU8115" s="161"/>
      <c r="HV8115" s="161"/>
      <c r="HW8115" s="161"/>
      <c r="HX8115" s="161"/>
      <c r="HY8115" s="161"/>
      <c r="HZ8115" s="161"/>
      <c r="IA8115" s="161"/>
      <c r="IB8115" s="161"/>
      <c r="IC8115" s="161"/>
      <c r="ID8115" s="161"/>
      <c r="IE8115" s="161"/>
      <c r="IF8115" s="161"/>
      <c r="IG8115" s="161"/>
      <c r="IH8115" s="161"/>
      <c r="II8115" s="161"/>
      <c r="IJ8115" s="161"/>
      <c r="IK8115" s="161"/>
      <c r="IL8115" s="161"/>
      <c r="IM8115" s="161"/>
      <c r="IN8115" s="161"/>
      <c r="IO8115" s="161"/>
      <c r="IP8115" s="161"/>
      <c r="IQ8115" s="161"/>
      <c r="IR8115" s="161"/>
      <c r="IS8115" s="161"/>
      <c r="IT8115" s="161"/>
      <c r="IU8115" s="161"/>
      <c r="IV8115" s="161"/>
      <c r="IW8115" s="161"/>
      <c r="IX8115" s="161"/>
      <c r="IY8115" s="161"/>
      <c r="IZ8115" s="161"/>
      <c r="JA8115" s="161"/>
      <c r="JB8115" s="161"/>
      <c r="JC8115" s="161"/>
      <c r="JD8115" s="161"/>
      <c r="JE8115" s="161"/>
      <c r="JF8115" s="161"/>
      <c r="JG8115" s="161"/>
    </row>
    <row r="8116" spans="1:267" s="241" customFormat="1" ht="19.5" customHeight="1" x14ac:dyDescent="0.25">
      <c r="A8116" s="42" t="s">
        <v>349</v>
      </c>
      <c r="B8116" s="27">
        <v>4</v>
      </c>
      <c r="C8116" s="27">
        <v>0</v>
      </c>
      <c r="D8116" s="27">
        <v>8</v>
      </c>
      <c r="E8116" s="27">
        <v>1</v>
      </c>
      <c r="F8116" s="27">
        <v>0</v>
      </c>
      <c r="G8116" s="27">
        <v>5</v>
      </c>
      <c r="H8116" s="27">
        <v>0</v>
      </c>
      <c r="I8116" s="27">
        <v>0</v>
      </c>
      <c r="J8116" s="27">
        <v>0</v>
      </c>
      <c r="K8116" s="27">
        <v>0</v>
      </c>
      <c r="L8116" s="119"/>
      <c r="M8116" s="92">
        <f>SUM(B8116:K8116)</f>
        <v>18</v>
      </c>
      <c r="N8116" s="27">
        <v>5</v>
      </c>
      <c r="O8116" s="185">
        <f>M8116/91</f>
        <v>0.19780219780219779</v>
      </c>
      <c r="P8116" s="55" t="s">
        <v>446</v>
      </c>
      <c r="Q8116" s="19" t="s">
        <v>6281</v>
      </c>
      <c r="R8116" s="41" t="s">
        <v>6282</v>
      </c>
      <c r="S8116" s="19" t="s">
        <v>4405</v>
      </c>
      <c r="T8116" s="28" t="s">
        <v>6226</v>
      </c>
      <c r="U8116" s="17">
        <v>10</v>
      </c>
      <c r="V8116" s="20" t="s">
        <v>609</v>
      </c>
      <c r="W8116" s="18" t="s">
        <v>6245</v>
      </c>
      <c r="X8116" s="18" t="s">
        <v>6246</v>
      </c>
      <c r="Y8116" s="18" t="s">
        <v>6247</v>
      </c>
      <c r="Z8116" s="61"/>
      <c r="AA8116" s="161"/>
      <c r="AB8116" s="161"/>
      <c r="AC8116" s="161"/>
      <c r="AD8116" s="161"/>
      <c r="AE8116" s="161"/>
      <c r="AF8116" s="161"/>
      <c r="AG8116" s="161"/>
      <c r="AH8116" s="161"/>
      <c r="AI8116" s="161"/>
      <c r="AJ8116" s="161"/>
      <c r="AK8116" s="161"/>
      <c r="AL8116" s="161"/>
      <c r="AM8116" s="161"/>
      <c r="AN8116" s="161"/>
      <c r="AO8116" s="161"/>
      <c r="AP8116" s="161"/>
      <c r="AQ8116" s="161"/>
      <c r="AR8116" s="161"/>
      <c r="AS8116" s="161"/>
      <c r="AT8116" s="161"/>
      <c r="AU8116" s="161"/>
      <c r="AV8116" s="161"/>
      <c r="AW8116" s="161"/>
      <c r="AX8116" s="161"/>
      <c r="AY8116" s="161"/>
      <c r="AZ8116" s="161"/>
      <c r="BA8116" s="161"/>
      <c r="BB8116" s="161"/>
      <c r="BC8116" s="161"/>
      <c r="BD8116" s="161"/>
      <c r="BE8116" s="161"/>
      <c r="BF8116" s="161"/>
      <c r="BG8116" s="161"/>
      <c r="BH8116" s="161"/>
      <c r="BI8116" s="161"/>
      <c r="BJ8116" s="161"/>
      <c r="BK8116" s="161"/>
      <c r="BL8116" s="161"/>
      <c r="BM8116" s="161"/>
      <c r="BN8116" s="161"/>
      <c r="BO8116" s="161"/>
      <c r="BP8116" s="161"/>
      <c r="BQ8116" s="161"/>
      <c r="BR8116" s="161"/>
      <c r="BS8116" s="161"/>
      <c r="BT8116" s="161"/>
      <c r="BU8116" s="161"/>
      <c r="BV8116" s="161"/>
      <c r="BW8116" s="161"/>
      <c r="BX8116" s="161"/>
      <c r="BY8116" s="161"/>
      <c r="BZ8116" s="161"/>
      <c r="CA8116" s="161"/>
      <c r="CB8116" s="161"/>
      <c r="CC8116" s="161"/>
      <c r="CD8116" s="161"/>
      <c r="CE8116" s="161"/>
      <c r="CF8116" s="161"/>
      <c r="CG8116" s="161"/>
      <c r="CH8116" s="161"/>
      <c r="CI8116" s="161"/>
      <c r="CJ8116" s="161"/>
      <c r="CK8116" s="161"/>
      <c r="CL8116" s="161"/>
      <c r="CM8116" s="161"/>
      <c r="CN8116" s="161"/>
      <c r="CO8116" s="161"/>
      <c r="CP8116" s="161"/>
      <c r="CQ8116" s="161"/>
      <c r="CR8116" s="161"/>
      <c r="CS8116" s="161"/>
      <c r="CT8116" s="161"/>
      <c r="CU8116" s="161"/>
      <c r="CV8116" s="161"/>
      <c r="CW8116" s="161"/>
      <c r="CX8116" s="161"/>
      <c r="CY8116" s="161"/>
      <c r="CZ8116" s="161"/>
      <c r="DA8116" s="161"/>
      <c r="DB8116" s="161"/>
      <c r="DC8116" s="161"/>
      <c r="DD8116" s="161"/>
      <c r="DE8116" s="161"/>
      <c r="DF8116" s="161"/>
      <c r="DG8116" s="161"/>
      <c r="DH8116" s="161"/>
      <c r="DI8116" s="161"/>
      <c r="DJ8116" s="161"/>
      <c r="DK8116" s="161"/>
      <c r="DL8116" s="161"/>
      <c r="DM8116" s="161"/>
      <c r="DN8116" s="161"/>
      <c r="DO8116" s="161"/>
      <c r="DP8116" s="161"/>
      <c r="DQ8116" s="161"/>
      <c r="DR8116" s="161"/>
      <c r="DS8116" s="161"/>
      <c r="DT8116" s="161"/>
      <c r="DU8116" s="161"/>
      <c r="DV8116" s="161"/>
      <c r="DW8116" s="161"/>
      <c r="DX8116" s="161"/>
      <c r="DY8116" s="161"/>
      <c r="DZ8116" s="161"/>
      <c r="EA8116" s="161"/>
      <c r="EB8116" s="161"/>
      <c r="EC8116" s="161"/>
      <c r="ED8116" s="161"/>
      <c r="EE8116" s="161"/>
      <c r="EF8116" s="161"/>
      <c r="EG8116" s="161"/>
      <c r="EH8116" s="161"/>
      <c r="EI8116" s="161"/>
      <c r="EJ8116" s="161"/>
      <c r="EK8116" s="161"/>
      <c r="EL8116" s="161"/>
      <c r="EM8116" s="161"/>
      <c r="EN8116" s="161"/>
      <c r="EO8116" s="161"/>
      <c r="EP8116" s="161"/>
      <c r="EQ8116" s="161"/>
      <c r="ER8116" s="161"/>
      <c r="ES8116" s="161"/>
      <c r="ET8116" s="161"/>
      <c r="EU8116" s="161"/>
      <c r="EV8116" s="161"/>
      <c r="EW8116" s="161"/>
      <c r="EX8116" s="161"/>
      <c r="EY8116" s="161"/>
      <c r="EZ8116" s="161"/>
      <c r="FA8116" s="161"/>
      <c r="FB8116" s="161"/>
      <c r="FC8116" s="161"/>
      <c r="FD8116" s="161"/>
      <c r="FE8116" s="161"/>
      <c r="FF8116" s="161"/>
      <c r="FG8116" s="161"/>
      <c r="FH8116" s="161"/>
      <c r="FI8116" s="161"/>
      <c r="FJ8116" s="161"/>
      <c r="FK8116" s="161"/>
      <c r="FL8116" s="161"/>
      <c r="FM8116" s="161"/>
      <c r="FN8116" s="161"/>
      <c r="FO8116" s="161"/>
      <c r="FP8116" s="161"/>
      <c r="FQ8116" s="161"/>
      <c r="FR8116" s="161"/>
      <c r="FS8116" s="161"/>
      <c r="FT8116" s="161"/>
      <c r="FU8116" s="161"/>
      <c r="FV8116" s="161"/>
      <c r="FW8116" s="161"/>
      <c r="FX8116" s="161"/>
      <c r="FY8116" s="161"/>
      <c r="FZ8116" s="161"/>
      <c r="GA8116" s="161"/>
      <c r="GB8116" s="161"/>
      <c r="GC8116" s="161"/>
      <c r="GD8116" s="161"/>
      <c r="GE8116" s="161"/>
      <c r="GF8116" s="161"/>
      <c r="GG8116" s="161"/>
      <c r="GH8116" s="161"/>
      <c r="GI8116" s="161"/>
      <c r="GJ8116" s="161"/>
      <c r="GK8116" s="161"/>
      <c r="GL8116" s="161"/>
      <c r="GM8116" s="161"/>
      <c r="GN8116" s="161"/>
      <c r="GO8116" s="161"/>
      <c r="GP8116" s="161"/>
      <c r="GQ8116" s="161"/>
      <c r="GR8116" s="161"/>
      <c r="GS8116" s="161"/>
      <c r="GT8116" s="161"/>
      <c r="GU8116" s="161"/>
      <c r="GV8116" s="161"/>
      <c r="GW8116" s="161"/>
      <c r="GX8116" s="161"/>
      <c r="GY8116" s="161"/>
      <c r="GZ8116" s="161"/>
      <c r="HA8116" s="161"/>
      <c r="HB8116" s="161"/>
      <c r="HC8116" s="161"/>
      <c r="HD8116" s="161"/>
      <c r="HE8116" s="161"/>
      <c r="HF8116" s="161"/>
      <c r="HG8116" s="161"/>
      <c r="HH8116" s="161"/>
      <c r="HI8116" s="161"/>
      <c r="HJ8116" s="161"/>
      <c r="HK8116" s="161"/>
      <c r="HL8116" s="161"/>
      <c r="HM8116" s="161"/>
      <c r="HN8116" s="161"/>
      <c r="HO8116" s="161"/>
      <c r="HP8116" s="161"/>
      <c r="HQ8116" s="161"/>
      <c r="HR8116" s="161"/>
      <c r="HS8116" s="161"/>
      <c r="HT8116" s="161"/>
      <c r="HU8116" s="161"/>
      <c r="HV8116" s="161"/>
      <c r="HW8116" s="161"/>
      <c r="HX8116" s="161"/>
      <c r="HY8116" s="161"/>
      <c r="HZ8116" s="161"/>
      <c r="IA8116" s="161"/>
      <c r="IB8116" s="161"/>
      <c r="IC8116" s="161"/>
      <c r="ID8116" s="161"/>
      <c r="IE8116" s="161"/>
      <c r="IF8116" s="161"/>
      <c r="IG8116" s="161"/>
      <c r="IH8116" s="161"/>
      <c r="II8116" s="161"/>
      <c r="IJ8116" s="161"/>
      <c r="IK8116" s="161"/>
      <c r="IL8116" s="161"/>
      <c r="IM8116" s="161"/>
      <c r="IN8116" s="161"/>
      <c r="IO8116" s="161"/>
      <c r="IP8116" s="161"/>
      <c r="IQ8116" s="161"/>
      <c r="IR8116" s="161"/>
      <c r="IS8116" s="161"/>
      <c r="IT8116" s="161"/>
      <c r="IU8116" s="161"/>
      <c r="IV8116" s="161"/>
      <c r="IW8116" s="161"/>
      <c r="IX8116" s="161"/>
      <c r="IY8116" s="161"/>
      <c r="IZ8116" s="161"/>
      <c r="JA8116" s="161"/>
      <c r="JB8116" s="161"/>
      <c r="JC8116" s="161"/>
      <c r="JD8116" s="161"/>
      <c r="JE8116" s="161"/>
      <c r="JF8116" s="161"/>
      <c r="JG8116" s="161"/>
    </row>
    <row r="8117" spans="1:267" s="241" customFormat="1" ht="19.5" customHeight="1" x14ac:dyDescent="0.25">
      <c r="A8117" s="42" t="s">
        <v>353</v>
      </c>
      <c r="B8117" s="27">
        <v>4.5</v>
      </c>
      <c r="C8117" s="27">
        <v>1</v>
      </c>
      <c r="D8117" s="27">
        <v>4.5</v>
      </c>
      <c r="E8117" s="27">
        <v>3</v>
      </c>
      <c r="F8117" s="27">
        <v>5</v>
      </c>
      <c r="G8117" s="27">
        <v>0</v>
      </c>
      <c r="H8117" s="27">
        <v>0</v>
      </c>
      <c r="I8117" s="27">
        <v>0</v>
      </c>
      <c r="J8117" s="27">
        <v>0</v>
      </c>
      <c r="K8117" s="27">
        <v>0</v>
      </c>
      <c r="L8117" s="119"/>
      <c r="M8117" s="92">
        <f>SUM(B8117:K8117)</f>
        <v>18</v>
      </c>
      <c r="N8117" s="27">
        <v>30</v>
      </c>
      <c r="O8117" s="185">
        <f>M8117/91</f>
        <v>0.19780219780219779</v>
      </c>
      <c r="P8117" s="55" t="s">
        <v>446</v>
      </c>
      <c r="Q8117" s="19" t="s">
        <v>4728</v>
      </c>
      <c r="R8117" s="41" t="s">
        <v>520</v>
      </c>
      <c r="S8117" s="19" t="s">
        <v>4729</v>
      </c>
      <c r="T8117" s="28" t="s">
        <v>3660</v>
      </c>
      <c r="U8117" s="17">
        <v>10</v>
      </c>
      <c r="V8117" s="20" t="s">
        <v>609</v>
      </c>
      <c r="W8117" s="18" t="s">
        <v>4660</v>
      </c>
      <c r="X8117" s="18" t="s">
        <v>1377</v>
      </c>
      <c r="Y8117" s="18" t="s">
        <v>469</v>
      </c>
      <c r="Z8117" s="61"/>
      <c r="AA8117" s="161"/>
      <c r="AB8117" s="161"/>
      <c r="AC8117" s="161"/>
      <c r="AD8117" s="161"/>
      <c r="AE8117" s="161"/>
      <c r="AF8117" s="161"/>
      <c r="AG8117" s="161"/>
      <c r="AH8117" s="161"/>
      <c r="AI8117" s="161"/>
      <c r="AJ8117" s="161"/>
      <c r="AK8117" s="161"/>
      <c r="AL8117" s="161"/>
      <c r="AM8117" s="161"/>
      <c r="AN8117" s="161"/>
      <c r="AO8117" s="161"/>
      <c r="AP8117" s="161"/>
      <c r="AQ8117" s="161"/>
      <c r="AR8117" s="161"/>
      <c r="AS8117" s="161"/>
      <c r="AT8117" s="161"/>
      <c r="AU8117" s="161"/>
      <c r="AV8117" s="161"/>
      <c r="AW8117" s="161"/>
      <c r="AX8117" s="161"/>
      <c r="AY8117" s="161"/>
      <c r="AZ8117" s="161"/>
      <c r="BA8117" s="161"/>
      <c r="BB8117" s="161"/>
      <c r="BC8117" s="161"/>
      <c r="BD8117" s="161"/>
      <c r="BE8117" s="161"/>
      <c r="BF8117" s="161"/>
      <c r="BG8117" s="161"/>
      <c r="BH8117" s="161"/>
      <c r="BI8117" s="161"/>
      <c r="BJ8117" s="161"/>
      <c r="BK8117" s="161"/>
      <c r="BL8117" s="161"/>
      <c r="BM8117" s="161"/>
      <c r="BN8117" s="161"/>
      <c r="BO8117" s="161"/>
      <c r="BP8117" s="161"/>
      <c r="BQ8117" s="161"/>
      <c r="BR8117" s="161"/>
      <c r="BS8117" s="161"/>
      <c r="BT8117" s="161"/>
      <c r="BU8117" s="161"/>
      <c r="BV8117" s="161"/>
      <c r="BW8117" s="161"/>
      <c r="BX8117" s="161"/>
      <c r="BY8117" s="161"/>
      <c r="BZ8117" s="161"/>
      <c r="CA8117" s="161"/>
      <c r="CB8117" s="161"/>
      <c r="CC8117" s="161"/>
      <c r="CD8117" s="161"/>
      <c r="CE8117" s="161"/>
      <c r="CF8117" s="161"/>
      <c r="CG8117" s="161"/>
      <c r="CH8117" s="161"/>
      <c r="CI8117" s="161"/>
      <c r="CJ8117" s="161"/>
      <c r="CK8117" s="161"/>
      <c r="CL8117" s="161"/>
      <c r="CM8117" s="161"/>
      <c r="CN8117" s="161"/>
      <c r="CO8117" s="161"/>
      <c r="CP8117" s="161"/>
      <c r="CQ8117" s="161"/>
      <c r="CR8117" s="161"/>
      <c r="CS8117" s="161"/>
      <c r="CT8117" s="161"/>
      <c r="CU8117" s="161"/>
      <c r="CV8117" s="161"/>
      <c r="CW8117" s="161"/>
      <c r="CX8117" s="161"/>
      <c r="CY8117" s="161"/>
      <c r="CZ8117" s="161"/>
      <c r="DA8117" s="161"/>
      <c r="DB8117" s="161"/>
      <c r="DC8117" s="161"/>
      <c r="DD8117" s="161"/>
      <c r="DE8117" s="161"/>
      <c r="DF8117" s="161"/>
      <c r="DG8117" s="161"/>
      <c r="DH8117" s="161"/>
      <c r="DI8117" s="161"/>
      <c r="DJ8117" s="161"/>
      <c r="DK8117" s="161"/>
      <c r="DL8117" s="161"/>
      <c r="DM8117" s="161"/>
      <c r="DN8117" s="161"/>
      <c r="DO8117" s="161"/>
      <c r="DP8117" s="161"/>
      <c r="DQ8117" s="161"/>
      <c r="DR8117" s="161"/>
      <c r="DS8117" s="161"/>
      <c r="DT8117" s="161"/>
      <c r="DU8117" s="161"/>
      <c r="DV8117" s="161"/>
      <c r="DW8117" s="161"/>
      <c r="DX8117" s="161"/>
      <c r="DY8117" s="161"/>
      <c r="DZ8117" s="161"/>
      <c r="EA8117" s="161"/>
      <c r="EB8117" s="161"/>
      <c r="EC8117" s="161"/>
      <c r="ED8117" s="161"/>
      <c r="EE8117" s="161"/>
      <c r="EF8117" s="161"/>
      <c r="EG8117" s="161"/>
      <c r="EH8117" s="161"/>
      <c r="EI8117" s="161"/>
      <c r="EJ8117" s="161"/>
      <c r="EK8117" s="161"/>
      <c r="EL8117" s="161"/>
      <c r="EM8117" s="161"/>
      <c r="EN8117" s="161"/>
      <c r="EO8117" s="161"/>
      <c r="EP8117" s="161"/>
      <c r="EQ8117" s="161"/>
      <c r="ER8117" s="161"/>
      <c r="ES8117" s="161"/>
      <c r="ET8117" s="161"/>
      <c r="EU8117" s="161"/>
      <c r="EV8117" s="161"/>
      <c r="EW8117" s="161"/>
      <c r="EX8117" s="161"/>
      <c r="EY8117" s="161"/>
      <c r="EZ8117" s="161"/>
      <c r="FA8117" s="161"/>
      <c r="FB8117" s="161"/>
      <c r="FC8117" s="161"/>
      <c r="FD8117" s="161"/>
      <c r="FE8117" s="161"/>
      <c r="FF8117" s="161"/>
      <c r="FG8117" s="161"/>
      <c r="FH8117" s="161"/>
      <c r="FI8117" s="161"/>
      <c r="FJ8117" s="161"/>
      <c r="FK8117" s="161"/>
      <c r="FL8117" s="161"/>
      <c r="FM8117" s="161"/>
      <c r="FN8117" s="161"/>
      <c r="FO8117" s="161"/>
      <c r="FP8117" s="161"/>
      <c r="FQ8117" s="161"/>
      <c r="FR8117" s="161"/>
      <c r="FS8117" s="161"/>
      <c r="FT8117" s="161"/>
      <c r="FU8117" s="161"/>
      <c r="FV8117" s="161"/>
      <c r="FW8117" s="161"/>
      <c r="FX8117" s="161"/>
      <c r="FY8117" s="161"/>
      <c r="FZ8117" s="161"/>
      <c r="GA8117" s="161"/>
      <c r="GB8117" s="161"/>
      <c r="GC8117" s="161"/>
      <c r="GD8117" s="161"/>
      <c r="GE8117" s="161"/>
      <c r="GF8117" s="161"/>
      <c r="GG8117" s="161"/>
      <c r="GH8117" s="161"/>
      <c r="GI8117" s="161"/>
      <c r="GJ8117" s="161"/>
      <c r="GK8117" s="161"/>
      <c r="GL8117" s="161"/>
      <c r="GM8117" s="161"/>
      <c r="GN8117" s="161"/>
      <c r="GO8117" s="161"/>
      <c r="GP8117" s="161"/>
      <c r="GQ8117" s="161"/>
      <c r="GR8117" s="161"/>
      <c r="GS8117" s="161"/>
      <c r="GT8117" s="161"/>
      <c r="GU8117" s="161"/>
      <c r="GV8117" s="161"/>
      <c r="GW8117" s="161"/>
      <c r="GX8117" s="161"/>
      <c r="GY8117" s="161"/>
      <c r="GZ8117" s="161"/>
      <c r="HA8117" s="161"/>
      <c r="HB8117" s="161"/>
      <c r="HC8117" s="161"/>
      <c r="HD8117" s="161"/>
      <c r="HE8117" s="161"/>
      <c r="HF8117" s="161"/>
      <c r="HG8117" s="161"/>
      <c r="HH8117" s="161"/>
      <c r="HI8117" s="161"/>
      <c r="HJ8117" s="161"/>
      <c r="HK8117" s="161"/>
      <c r="HL8117" s="161"/>
      <c r="HM8117" s="161"/>
      <c r="HN8117" s="161"/>
      <c r="HO8117" s="161"/>
      <c r="HP8117" s="161"/>
      <c r="HQ8117" s="161"/>
      <c r="HR8117" s="161"/>
      <c r="HS8117" s="161"/>
      <c r="HT8117" s="161"/>
      <c r="HU8117" s="161"/>
      <c r="HV8117" s="161"/>
      <c r="HW8117" s="161"/>
      <c r="HX8117" s="161"/>
      <c r="HY8117" s="161"/>
      <c r="HZ8117" s="161"/>
      <c r="IA8117" s="161"/>
      <c r="IB8117" s="161"/>
      <c r="IC8117" s="161"/>
      <c r="ID8117" s="161"/>
      <c r="IE8117" s="161"/>
      <c r="IF8117" s="161"/>
      <c r="IG8117" s="161"/>
      <c r="IH8117" s="161"/>
      <c r="II8117" s="161"/>
      <c r="IJ8117" s="161"/>
      <c r="IK8117" s="161"/>
      <c r="IL8117" s="161"/>
      <c r="IM8117" s="161"/>
      <c r="IN8117" s="161"/>
      <c r="IO8117" s="161"/>
      <c r="IP8117" s="161"/>
      <c r="IQ8117" s="161"/>
      <c r="IR8117" s="161"/>
      <c r="IS8117" s="161"/>
      <c r="IT8117" s="161"/>
      <c r="IU8117" s="161"/>
      <c r="IV8117" s="161"/>
      <c r="IW8117" s="161"/>
      <c r="IX8117" s="161"/>
      <c r="IY8117" s="161"/>
      <c r="IZ8117" s="161"/>
      <c r="JA8117" s="161"/>
      <c r="JB8117" s="161"/>
      <c r="JC8117" s="161"/>
      <c r="JD8117" s="161"/>
      <c r="JE8117" s="161"/>
      <c r="JF8117" s="161"/>
      <c r="JG8117" s="161"/>
    </row>
    <row r="8118" spans="1:267" s="241" customFormat="1" ht="19.5" customHeight="1" x14ac:dyDescent="0.25">
      <c r="A8118" s="42" t="s">
        <v>352</v>
      </c>
      <c r="B8118" s="27">
        <v>7.5</v>
      </c>
      <c r="C8118" s="27">
        <v>1</v>
      </c>
      <c r="D8118" s="27">
        <v>0</v>
      </c>
      <c r="E8118" s="27">
        <v>2</v>
      </c>
      <c r="F8118" s="27">
        <v>0</v>
      </c>
      <c r="G8118" s="27">
        <v>2</v>
      </c>
      <c r="H8118" s="27">
        <v>3</v>
      </c>
      <c r="I8118" s="27">
        <v>0</v>
      </c>
      <c r="J8118" s="27">
        <v>0</v>
      </c>
      <c r="K8118" s="27">
        <v>2</v>
      </c>
      <c r="L8118" s="119"/>
      <c r="M8118" s="92">
        <f>SUM(B8118:K8118)</f>
        <v>17.5</v>
      </c>
      <c r="N8118" s="27">
        <v>11</v>
      </c>
      <c r="O8118" s="185">
        <f>M8118/91</f>
        <v>0.19230769230769232</v>
      </c>
      <c r="P8118" s="55" t="s">
        <v>446</v>
      </c>
      <c r="Q8118" s="19" t="s">
        <v>2756</v>
      </c>
      <c r="R8118" s="41" t="s">
        <v>655</v>
      </c>
      <c r="S8118" s="19" t="s">
        <v>466</v>
      </c>
      <c r="T8118" s="28" t="s">
        <v>2589</v>
      </c>
      <c r="U8118" s="17">
        <v>10</v>
      </c>
      <c r="V8118" s="20" t="s">
        <v>682</v>
      </c>
      <c r="W8118" s="18" t="s">
        <v>2737</v>
      </c>
      <c r="X8118" s="18" t="s">
        <v>1591</v>
      </c>
      <c r="Y8118" s="18" t="s">
        <v>2643</v>
      </c>
      <c r="Z8118" s="61"/>
      <c r="AA8118" s="161"/>
      <c r="AB8118" s="161"/>
      <c r="AC8118" s="161"/>
      <c r="AD8118" s="161"/>
      <c r="AE8118" s="161"/>
      <c r="AF8118" s="161"/>
      <c r="AG8118" s="161"/>
      <c r="AH8118" s="161"/>
      <c r="AI8118" s="161"/>
      <c r="AJ8118" s="161"/>
      <c r="AK8118" s="161"/>
      <c r="AL8118" s="161"/>
      <c r="AM8118" s="161"/>
      <c r="AN8118" s="161"/>
      <c r="AO8118" s="161"/>
      <c r="AP8118" s="161"/>
      <c r="AQ8118" s="161"/>
      <c r="AR8118" s="161"/>
      <c r="AS8118" s="161"/>
      <c r="AT8118" s="161"/>
      <c r="AU8118" s="161"/>
      <c r="AV8118" s="161"/>
      <c r="AW8118" s="161"/>
      <c r="AX8118" s="161"/>
      <c r="AY8118" s="161"/>
      <c r="AZ8118" s="161"/>
      <c r="BA8118" s="161"/>
      <c r="BB8118" s="161"/>
      <c r="BC8118" s="161"/>
      <c r="BD8118" s="161"/>
      <c r="BE8118" s="161"/>
      <c r="BF8118" s="161"/>
      <c r="BG8118" s="161"/>
      <c r="BH8118" s="161"/>
      <c r="BI8118" s="161"/>
      <c r="BJ8118" s="161"/>
      <c r="BK8118" s="161"/>
      <c r="BL8118" s="161"/>
      <c r="BM8118" s="161"/>
      <c r="BN8118" s="161"/>
      <c r="BO8118" s="161"/>
      <c r="BP8118" s="161"/>
      <c r="BQ8118" s="161"/>
      <c r="BR8118" s="161"/>
      <c r="BS8118" s="161"/>
      <c r="BT8118" s="161"/>
      <c r="BU8118" s="161"/>
      <c r="BV8118" s="161"/>
      <c r="BW8118" s="161"/>
      <c r="BX8118" s="161"/>
      <c r="BY8118" s="161"/>
      <c r="BZ8118" s="161"/>
      <c r="CA8118" s="161"/>
      <c r="CB8118" s="161"/>
      <c r="CC8118" s="161"/>
      <c r="CD8118" s="161"/>
      <c r="CE8118" s="161"/>
      <c r="CF8118" s="161"/>
      <c r="CG8118" s="161"/>
      <c r="CH8118" s="161"/>
      <c r="CI8118" s="161"/>
      <c r="CJ8118" s="161"/>
      <c r="CK8118" s="161"/>
      <c r="CL8118" s="161"/>
      <c r="CM8118" s="161"/>
      <c r="CN8118" s="161"/>
      <c r="CO8118" s="161"/>
      <c r="CP8118" s="161"/>
      <c r="CQ8118" s="161"/>
      <c r="CR8118" s="161"/>
      <c r="CS8118" s="161"/>
      <c r="CT8118" s="161"/>
      <c r="CU8118" s="161"/>
      <c r="CV8118" s="161"/>
      <c r="CW8118" s="161"/>
      <c r="CX8118" s="161"/>
      <c r="CY8118" s="161"/>
      <c r="CZ8118" s="161"/>
      <c r="DA8118" s="161"/>
      <c r="DB8118" s="161"/>
      <c r="DC8118" s="161"/>
      <c r="DD8118" s="161"/>
      <c r="DE8118" s="161"/>
      <c r="DF8118" s="161"/>
      <c r="DG8118" s="161"/>
      <c r="DH8118" s="161"/>
      <c r="DI8118" s="161"/>
      <c r="DJ8118" s="161"/>
      <c r="DK8118" s="161"/>
      <c r="DL8118" s="161"/>
      <c r="DM8118" s="161"/>
      <c r="DN8118" s="161"/>
      <c r="DO8118" s="161"/>
      <c r="DP8118" s="161"/>
      <c r="DQ8118" s="161"/>
      <c r="DR8118" s="161"/>
      <c r="DS8118" s="161"/>
      <c r="DT8118" s="161"/>
      <c r="DU8118" s="161"/>
      <c r="DV8118" s="161"/>
      <c r="DW8118" s="161"/>
      <c r="DX8118" s="161"/>
      <c r="DY8118" s="161"/>
      <c r="DZ8118" s="161"/>
      <c r="EA8118" s="161"/>
      <c r="EB8118" s="161"/>
      <c r="EC8118" s="161"/>
      <c r="ED8118" s="161"/>
      <c r="EE8118" s="161"/>
      <c r="EF8118" s="161"/>
      <c r="EG8118" s="161"/>
      <c r="EH8118" s="161"/>
      <c r="EI8118" s="161"/>
      <c r="EJ8118" s="161"/>
      <c r="EK8118" s="161"/>
      <c r="EL8118" s="161"/>
      <c r="EM8118" s="161"/>
      <c r="EN8118" s="161"/>
      <c r="EO8118" s="161"/>
      <c r="EP8118" s="161"/>
      <c r="EQ8118" s="161"/>
      <c r="ER8118" s="161"/>
      <c r="ES8118" s="161"/>
      <c r="ET8118" s="161"/>
      <c r="EU8118" s="161"/>
      <c r="EV8118" s="161"/>
      <c r="EW8118" s="161"/>
      <c r="EX8118" s="161"/>
      <c r="EY8118" s="161"/>
      <c r="EZ8118" s="161"/>
      <c r="FA8118" s="161"/>
      <c r="FB8118" s="161"/>
      <c r="FC8118" s="161"/>
      <c r="FD8118" s="161"/>
      <c r="FE8118" s="161"/>
      <c r="FF8118" s="161"/>
      <c r="FG8118" s="161"/>
      <c r="FH8118" s="161"/>
      <c r="FI8118" s="161"/>
      <c r="FJ8118" s="161"/>
      <c r="FK8118" s="161"/>
      <c r="FL8118" s="161"/>
      <c r="FM8118" s="161"/>
      <c r="FN8118" s="161"/>
      <c r="FO8118" s="161"/>
      <c r="FP8118" s="161"/>
      <c r="FQ8118" s="161"/>
      <c r="FR8118" s="161"/>
      <c r="FS8118" s="161"/>
      <c r="FT8118" s="161"/>
      <c r="FU8118" s="161"/>
      <c r="FV8118" s="161"/>
      <c r="FW8118" s="161"/>
      <c r="FX8118" s="161"/>
      <c r="FY8118" s="161"/>
      <c r="FZ8118" s="161"/>
      <c r="GA8118" s="161"/>
      <c r="GB8118" s="161"/>
      <c r="GC8118" s="161"/>
      <c r="GD8118" s="161"/>
      <c r="GE8118" s="161"/>
      <c r="GF8118" s="161"/>
      <c r="GG8118" s="161"/>
      <c r="GH8118" s="161"/>
      <c r="GI8118" s="161"/>
      <c r="GJ8118" s="161"/>
      <c r="GK8118" s="161"/>
      <c r="GL8118" s="161"/>
      <c r="GM8118" s="161"/>
      <c r="GN8118" s="161"/>
      <c r="GO8118" s="161"/>
      <c r="GP8118" s="161"/>
      <c r="GQ8118" s="161"/>
      <c r="GR8118" s="161"/>
      <c r="GS8118" s="161"/>
      <c r="GT8118" s="161"/>
      <c r="GU8118" s="161"/>
      <c r="GV8118" s="161"/>
      <c r="GW8118" s="161"/>
      <c r="GX8118" s="161"/>
      <c r="GY8118" s="161"/>
      <c r="GZ8118" s="161"/>
      <c r="HA8118" s="161"/>
      <c r="HB8118" s="161"/>
      <c r="HC8118" s="161"/>
      <c r="HD8118" s="161"/>
      <c r="HE8118" s="161"/>
      <c r="HF8118" s="161"/>
      <c r="HG8118" s="161"/>
      <c r="HH8118" s="161"/>
      <c r="HI8118" s="161"/>
      <c r="HJ8118" s="161"/>
      <c r="HK8118" s="161"/>
      <c r="HL8118" s="161"/>
      <c r="HM8118" s="161"/>
      <c r="HN8118" s="161"/>
      <c r="HO8118" s="161"/>
      <c r="HP8118" s="161"/>
      <c r="HQ8118" s="161"/>
      <c r="HR8118" s="161"/>
      <c r="HS8118" s="161"/>
      <c r="HT8118" s="161"/>
      <c r="HU8118" s="161"/>
      <c r="HV8118" s="161"/>
      <c r="HW8118" s="161"/>
      <c r="HX8118" s="161"/>
      <c r="HY8118" s="161"/>
      <c r="HZ8118" s="161"/>
      <c r="IA8118" s="161"/>
      <c r="IB8118" s="161"/>
      <c r="IC8118" s="161"/>
      <c r="ID8118" s="161"/>
      <c r="IE8118" s="161"/>
      <c r="IF8118" s="161"/>
      <c r="IG8118" s="161"/>
      <c r="IH8118" s="161"/>
      <c r="II8118" s="161"/>
      <c r="IJ8118" s="161"/>
      <c r="IK8118" s="161"/>
      <c r="IL8118" s="161"/>
      <c r="IM8118" s="161"/>
      <c r="IN8118" s="161"/>
      <c r="IO8118" s="161"/>
      <c r="IP8118" s="161"/>
      <c r="IQ8118" s="161"/>
      <c r="IR8118" s="161"/>
      <c r="IS8118" s="161"/>
      <c r="IT8118" s="161"/>
      <c r="IU8118" s="161"/>
      <c r="IV8118" s="161"/>
      <c r="IW8118" s="161"/>
      <c r="IX8118" s="161"/>
      <c r="IY8118" s="161"/>
      <c r="IZ8118" s="161"/>
      <c r="JA8118" s="161"/>
      <c r="JB8118" s="161"/>
      <c r="JC8118" s="161"/>
      <c r="JD8118" s="161"/>
      <c r="JE8118" s="161"/>
      <c r="JF8118" s="161"/>
      <c r="JG8118" s="161"/>
    </row>
    <row r="8119" spans="1:267" s="241" customFormat="1" ht="19.5" customHeight="1" x14ac:dyDescent="0.25">
      <c r="A8119" s="60" t="s">
        <v>356</v>
      </c>
      <c r="B8119" s="31">
        <v>4</v>
      </c>
      <c r="C8119" s="31">
        <v>3</v>
      </c>
      <c r="D8119" s="31">
        <v>1.5</v>
      </c>
      <c r="E8119" s="31">
        <v>0</v>
      </c>
      <c r="F8119" s="31">
        <v>5</v>
      </c>
      <c r="G8119" s="31">
        <v>0</v>
      </c>
      <c r="H8119" s="31">
        <v>1</v>
      </c>
      <c r="I8119" s="31">
        <v>0</v>
      </c>
      <c r="J8119" s="31">
        <v>1</v>
      </c>
      <c r="K8119" s="31">
        <v>2</v>
      </c>
      <c r="L8119" s="128"/>
      <c r="M8119" s="92">
        <f>SUM(B8119:K8119)</f>
        <v>17.5</v>
      </c>
      <c r="N8119" s="31">
        <v>12</v>
      </c>
      <c r="O8119" s="185">
        <f>M8119/91</f>
        <v>0.19230769230769232</v>
      </c>
      <c r="P8119" s="65" t="s">
        <v>446</v>
      </c>
      <c r="Q8119" s="19" t="s">
        <v>5296</v>
      </c>
      <c r="R8119" s="41" t="s">
        <v>539</v>
      </c>
      <c r="S8119" s="19" t="s">
        <v>492</v>
      </c>
      <c r="T8119" s="40" t="s">
        <v>3663</v>
      </c>
      <c r="U8119" s="32">
        <v>10</v>
      </c>
      <c r="V8119" s="20" t="s">
        <v>682</v>
      </c>
      <c r="W8119" s="33" t="s">
        <v>2821</v>
      </c>
      <c r="X8119" s="33" t="s">
        <v>1224</v>
      </c>
      <c r="Y8119" s="33" t="s">
        <v>486</v>
      </c>
      <c r="Z8119" s="186"/>
      <c r="AA8119" s="187"/>
      <c r="AB8119" s="187"/>
      <c r="AC8119" s="187"/>
      <c r="AD8119" s="187"/>
      <c r="AE8119" s="187"/>
      <c r="AF8119" s="187"/>
      <c r="AG8119" s="187"/>
      <c r="AH8119" s="187"/>
      <c r="AI8119" s="187"/>
      <c r="AJ8119" s="187"/>
      <c r="AK8119" s="187"/>
      <c r="AL8119" s="187"/>
      <c r="AM8119" s="187"/>
      <c r="AN8119" s="187"/>
      <c r="AO8119" s="187"/>
      <c r="AP8119" s="187"/>
      <c r="AQ8119" s="187"/>
      <c r="AR8119" s="187"/>
      <c r="AS8119" s="187"/>
      <c r="AT8119" s="187"/>
      <c r="AU8119" s="187"/>
      <c r="AV8119" s="187"/>
      <c r="AW8119" s="187"/>
      <c r="AX8119" s="187"/>
      <c r="AY8119" s="187"/>
      <c r="AZ8119" s="187"/>
      <c r="BA8119" s="187"/>
      <c r="BB8119" s="187"/>
      <c r="BC8119" s="187"/>
      <c r="BD8119" s="187"/>
      <c r="BE8119" s="187"/>
      <c r="BF8119" s="187"/>
      <c r="BG8119" s="187"/>
      <c r="BH8119" s="187"/>
      <c r="BI8119" s="187"/>
      <c r="BJ8119" s="187"/>
      <c r="BK8119" s="187"/>
      <c r="BL8119" s="187"/>
      <c r="BM8119" s="187"/>
      <c r="BN8119" s="187"/>
      <c r="BO8119" s="187"/>
      <c r="BP8119" s="187"/>
      <c r="BQ8119" s="187"/>
      <c r="BR8119" s="187"/>
      <c r="BS8119" s="187"/>
      <c r="BT8119" s="187"/>
      <c r="BU8119" s="187"/>
      <c r="BV8119" s="187"/>
      <c r="BW8119" s="187"/>
      <c r="BX8119" s="187"/>
      <c r="BY8119" s="187"/>
      <c r="BZ8119" s="187"/>
      <c r="CA8119" s="187"/>
      <c r="CB8119" s="187"/>
      <c r="CC8119" s="187"/>
      <c r="CD8119" s="187"/>
      <c r="CE8119" s="187"/>
      <c r="CF8119" s="187"/>
      <c r="CG8119" s="187"/>
      <c r="CH8119" s="187"/>
      <c r="CI8119" s="187"/>
      <c r="CJ8119" s="187"/>
      <c r="CK8119" s="187"/>
      <c r="CL8119" s="187"/>
      <c r="CM8119" s="187"/>
      <c r="CN8119" s="187"/>
      <c r="CO8119" s="187"/>
      <c r="CP8119" s="187"/>
      <c r="CQ8119" s="187"/>
      <c r="CR8119" s="187"/>
      <c r="CS8119" s="187"/>
      <c r="CT8119" s="187"/>
      <c r="CU8119" s="187"/>
      <c r="CV8119" s="187"/>
      <c r="CW8119" s="187"/>
      <c r="CX8119" s="187"/>
      <c r="CY8119" s="187"/>
      <c r="CZ8119" s="187"/>
      <c r="DA8119" s="187"/>
      <c r="DB8119" s="187"/>
      <c r="DC8119" s="187"/>
      <c r="DD8119" s="187"/>
      <c r="DE8119" s="187"/>
      <c r="DF8119" s="187"/>
      <c r="DG8119" s="187"/>
      <c r="DH8119" s="187"/>
      <c r="DI8119" s="187"/>
      <c r="DJ8119" s="187"/>
      <c r="DK8119" s="187"/>
      <c r="DL8119" s="187"/>
      <c r="DM8119" s="187"/>
      <c r="DN8119" s="187"/>
      <c r="DO8119" s="187"/>
      <c r="DP8119" s="187"/>
      <c r="DQ8119" s="187"/>
      <c r="DR8119" s="187"/>
      <c r="DS8119" s="187"/>
      <c r="DT8119" s="187"/>
      <c r="DU8119" s="187"/>
      <c r="DV8119" s="187"/>
      <c r="DW8119" s="187"/>
      <c r="DX8119" s="187"/>
      <c r="DY8119" s="187"/>
      <c r="DZ8119" s="187"/>
      <c r="EA8119" s="187"/>
      <c r="EB8119" s="187"/>
      <c r="EC8119" s="187"/>
      <c r="ED8119" s="187"/>
      <c r="EE8119" s="187"/>
      <c r="EF8119" s="187"/>
      <c r="EG8119" s="187"/>
      <c r="EH8119" s="187"/>
      <c r="EI8119" s="187"/>
      <c r="EJ8119" s="187"/>
      <c r="EK8119" s="187"/>
      <c r="EL8119" s="187"/>
      <c r="EM8119" s="187"/>
      <c r="EN8119" s="187"/>
      <c r="EO8119" s="187"/>
      <c r="EP8119" s="187"/>
      <c r="EQ8119" s="187"/>
      <c r="ER8119" s="187"/>
      <c r="ES8119" s="187"/>
      <c r="ET8119" s="187"/>
      <c r="EU8119" s="187"/>
      <c r="EV8119" s="187"/>
      <c r="EW8119" s="187"/>
      <c r="EX8119" s="187"/>
      <c r="EY8119" s="187"/>
      <c r="EZ8119" s="187"/>
      <c r="FA8119" s="187"/>
      <c r="FB8119" s="187"/>
      <c r="FC8119" s="187"/>
      <c r="FD8119" s="187"/>
      <c r="FE8119" s="187"/>
      <c r="FF8119" s="187"/>
      <c r="FG8119" s="187"/>
      <c r="FH8119" s="187"/>
      <c r="FI8119" s="187"/>
      <c r="FJ8119" s="187"/>
      <c r="FK8119" s="187"/>
      <c r="FL8119" s="187"/>
      <c r="FM8119" s="187"/>
      <c r="FN8119" s="187"/>
      <c r="FO8119" s="187"/>
      <c r="FP8119" s="187"/>
      <c r="FQ8119" s="187"/>
      <c r="FR8119" s="187"/>
      <c r="FS8119" s="187"/>
      <c r="FT8119" s="187"/>
      <c r="FU8119" s="187"/>
      <c r="FV8119" s="187"/>
      <c r="FW8119" s="187"/>
      <c r="FX8119" s="187"/>
      <c r="FY8119" s="187"/>
      <c r="FZ8119" s="187"/>
      <c r="GA8119" s="187"/>
      <c r="GB8119" s="187"/>
      <c r="GC8119" s="187"/>
      <c r="GD8119" s="187"/>
      <c r="GE8119" s="187"/>
      <c r="GF8119" s="187"/>
      <c r="GG8119" s="187"/>
      <c r="GH8119" s="187"/>
      <c r="GI8119" s="187"/>
      <c r="GJ8119" s="187"/>
      <c r="GK8119" s="187"/>
      <c r="GL8119" s="187"/>
      <c r="GM8119" s="187"/>
      <c r="GN8119" s="187"/>
      <c r="GO8119" s="187"/>
      <c r="GP8119" s="187"/>
      <c r="GQ8119" s="187"/>
      <c r="GR8119" s="187"/>
      <c r="GS8119" s="187"/>
      <c r="GT8119" s="187"/>
      <c r="GU8119" s="187"/>
      <c r="GV8119" s="187"/>
      <c r="GW8119" s="187"/>
      <c r="GX8119" s="187"/>
      <c r="GY8119" s="187"/>
      <c r="GZ8119" s="187"/>
      <c r="HA8119" s="187"/>
      <c r="HB8119" s="187"/>
      <c r="HC8119" s="187"/>
      <c r="HD8119" s="187"/>
      <c r="HE8119" s="187"/>
      <c r="HF8119" s="187"/>
      <c r="HG8119" s="187"/>
      <c r="HH8119" s="187"/>
      <c r="HI8119" s="187"/>
      <c r="HJ8119" s="187"/>
      <c r="HK8119" s="187"/>
      <c r="HL8119" s="187"/>
      <c r="HM8119" s="187"/>
      <c r="HN8119" s="187"/>
      <c r="HO8119" s="187"/>
      <c r="HP8119" s="187"/>
      <c r="HQ8119" s="187"/>
      <c r="HR8119" s="187"/>
      <c r="HS8119" s="187"/>
      <c r="HT8119" s="187"/>
      <c r="HU8119" s="187"/>
      <c r="HV8119" s="187"/>
      <c r="HW8119" s="187"/>
      <c r="HX8119" s="187"/>
      <c r="HY8119" s="187"/>
      <c r="HZ8119" s="187"/>
      <c r="IA8119" s="187"/>
      <c r="IB8119" s="187"/>
      <c r="IC8119" s="187"/>
      <c r="ID8119" s="187"/>
      <c r="IE8119" s="187"/>
      <c r="IF8119" s="187"/>
      <c r="IG8119" s="187"/>
      <c r="IH8119" s="187"/>
      <c r="II8119" s="187"/>
      <c r="IJ8119" s="187"/>
      <c r="IK8119" s="187"/>
      <c r="IL8119" s="187"/>
      <c r="IM8119" s="187"/>
      <c r="IN8119" s="187"/>
      <c r="IO8119" s="187"/>
      <c r="IP8119" s="187"/>
      <c r="IQ8119" s="187"/>
      <c r="IR8119" s="187"/>
      <c r="IS8119" s="187"/>
      <c r="IT8119" s="187"/>
      <c r="IU8119" s="187"/>
      <c r="IV8119" s="187"/>
      <c r="IW8119" s="187"/>
      <c r="IX8119" s="187"/>
      <c r="IY8119" s="187"/>
      <c r="IZ8119" s="187"/>
      <c r="JA8119" s="187"/>
      <c r="JB8119" s="187"/>
      <c r="JC8119" s="187"/>
      <c r="JD8119" s="187"/>
      <c r="JE8119" s="187"/>
      <c r="JF8119" s="187"/>
      <c r="JG8119" s="187"/>
    </row>
    <row r="8120" spans="1:267" s="241" customFormat="1" ht="19.5" customHeight="1" x14ac:dyDescent="0.25">
      <c r="A8120" s="42" t="s">
        <v>4734</v>
      </c>
      <c r="B8120" s="27">
        <v>4</v>
      </c>
      <c r="C8120" s="27">
        <v>1</v>
      </c>
      <c r="D8120" s="27">
        <v>5</v>
      </c>
      <c r="E8120" s="27">
        <v>3.5</v>
      </c>
      <c r="F8120" s="27">
        <v>0</v>
      </c>
      <c r="G8120" s="27">
        <v>0</v>
      </c>
      <c r="H8120" s="27">
        <v>0</v>
      </c>
      <c r="I8120" s="27">
        <v>0</v>
      </c>
      <c r="J8120" s="27">
        <v>0</v>
      </c>
      <c r="K8120" s="27">
        <v>4</v>
      </c>
      <c r="L8120" s="119"/>
      <c r="M8120" s="92">
        <f>SUM(B8120:K8120)</f>
        <v>17.5</v>
      </c>
      <c r="N8120" s="27">
        <v>31</v>
      </c>
      <c r="O8120" s="185">
        <f>M8120/91</f>
        <v>0.19230769230769232</v>
      </c>
      <c r="P8120" s="55" t="s">
        <v>446</v>
      </c>
      <c r="Q8120" s="19" t="s">
        <v>591</v>
      </c>
      <c r="R8120" s="41" t="s">
        <v>488</v>
      </c>
      <c r="S8120" s="19" t="s">
        <v>616</v>
      </c>
      <c r="T8120" s="28" t="s">
        <v>3660</v>
      </c>
      <c r="U8120" s="17">
        <v>10</v>
      </c>
      <c r="V8120" s="20" t="s">
        <v>519</v>
      </c>
      <c r="W8120" s="18" t="s">
        <v>4610</v>
      </c>
      <c r="X8120" s="18" t="s">
        <v>468</v>
      </c>
      <c r="Y8120" s="18" t="s">
        <v>1078</v>
      </c>
      <c r="Z8120" s="61"/>
      <c r="AA8120" s="161"/>
      <c r="AB8120" s="161"/>
      <c r="AC8120" s="161"/>
      <c r="AD8120" s="161"/>
      <c r="AE8120" s="161"/>
      <c r="AF8120" s="161"/>
      <c r="AG8120" s="161"/>
      <c r="AH8120" s="161"/>
      <c r="AI8120" s="161"/>
      <c r="AJ8120" s="161"/>
      <c r="AK8120" s="161"/>
      <c r="AL8120" s="161"/>
      <c r="AM8120" s="161"/>
      <c r="AN8120" s="161"/>
      <c r="AO8120" s="161"/>
      <c r="AP8120" s="161"/>
      <c r="AQ8120" s="161"/>
      <c r="AR8120" s="161"/>
      <c r="AS8120" s="161"/>
      <c r="AT8120" s="161"/>
      <c r="AU8120" s="161"/>
      <c r="AV8120" s="161"/>
      <c r="AW8120" s="161"/>
      <c r="AX8120" s="161"/>
      <c r="AY8120" s="161"/>
      <c r="AZ8120" s="161"/>
      <c r="BA8120" s="161"/>
      <c r="BB8120" s="161"/>
      <c r="BC8120" s="161"/>
      <c r="BD8120" s="161"/>
      <c r="BE8120" s="161"/>
      <c r="BF8120" s="161"/>
      <c r="BG8120" s="161"/>
      <c r="BH8120" s="161"/>
      <c r="BI8120" s="161"/>
      <c r="BJ8120" s="161"/>
      <c r="BK8120" s="161"/>
      <c r="BL8120" s="161"/>
      <c r="BM8120" s="161"/>
      <c r="BN8120" s="161"/>
      <c r="BO8120" s="161"/>
      <c r="BP8120" s="161"/>
      <c r="BQ8120" s="161"/>
      <c r="BR8120" s="161"/>
      <c r="BS8120" s="161"/>
      <c r="BT8120" s="161"/>
      <c r="BU8120" s="161"/>
      <c r="BV8120" s="161"/>
      <c r="BW8120" s="161"/>
      <c r="BX8120" s="161"/>
      <c r="BY8120" s="161"/>
      <c r="BZ8120" s="161"/>
      <c r="CA8120" s="161"/>
      <c r="CB8120" s="161"/>
      <c r="CC8120" s="161"/>
      <c r="CD8120" s="161"/>
      <c r="CE8120" s="161"/>
      <c r="CF8120" s="161"/>
      <c r="CG8120" s="161"/>
      <c r="CH8120" s="161"/>
      <c r="CI8120" s="161"/>
      <c r="CJ8120" s="161"/>
      <c r="CK8120" s="161"/>
      <c r="CL8120" s="161"/>
      <c r="CM8120" s="161"/>
      <c r="CN8120" s="161"/>
      <c r="CO8120" s="161"/>
      <c r="CP8120" s="161"/>
      <c r="CQ8120" s="161"/>
      <c r="CR8120" s="161"/>
      <c r="CS8120" s="161"/>
      <c r="CT8120" s="161"/>
      <c r="CU8120" s="161"/>
      <c r="CV8120" s="161"/>
      <c r="CW8120" s="161"/>
      <c r="CX8120" s="161"/>
      <c r="CY8120" s="161"/>
      <c r="CZ8120" s="161"/>
      <c r="DA8120" s="161"/>
      <c r="DB8120" s="161"/>
      <c r="DC8120" s="161"/>
      <c r="DD8120" s="161"/>
      <c r="DE8120" s="161"/>
      <c r="DF8120" s="161"/>
      <c r="DG8120" s="161"/>
      <c r="DH8120" s="161"/>
      <c r="DI8120" s="161"/>
      <c r="DJ8120" s="161"/>
      <c r="DK8120" s="161"/>
      <c r="DL8120" s="161"/>
      <c r="DM8120" s="161"/>
      <c r="DN8120" s="161"/>
      <c r="DO8120" s="161"/>
      <c r="DP8120" s="161"/>
      <c r="DQ8120" s="161"/>
      <c r="DR8120" s="161"/>
      <c r="DS8120" s="161"/>
      <c r="DT8120" s="161"/>
      <c r="DU8120" s="161"/>
      <c r="DV8120" s="161"/>
      <c r="DW8120" s="161"/>
      <c r="DX8120" s="161"/>
      <c r="DY8120" s="161"/>
      <c r="DZ8120" s="161"/>
      <c r="EA8120" s="161"/>
      <c r="EB8120" s="161"/>
      <c r="EC8120" s="161"/>
      <c r="ED8120" s="161"/>
      <c r="EE8120" s="161"/>
      <c r="EF8120" s="161"/>
      <c r="EG8120" s="161"/>
      <c r="EH8120" s="161"/>
      <c r="EI8120" s="161"/>
      <c r="EJ8120" s="161"/>
      <c r="EK8120" s="161"/>
      <c r="EL8120" s="161"/>
      <c r="EM8120" s="161"/>
      <c r="EN8120" s="161"/>
      <c r="EO8120" s="161"/>
      <c r="EP8120" s="161"/>
      <c r="EQ8120" s="161"/>
      <c r="ER8120" s="161"/>
      <c r="ES8120" s="161"/>
      <c r="ET8120" s="161"/>
      <c r="EU8120" s="161"/>
      <c r="EV8120" s="161"/>
      <c r="EW8120" s="161"/>
      <c r="EX8120" s="161"/>
      <c r="EY8120" s="161"/>
      <c r="EZ8120" s="161"/>
      <c r="FA8120" s="161"/>
      <c r="FB8120" s="161"/>
      <c r="FC8120" s="161"/>
      <c r="FD8120" s="161"/>
      <c r="FE8120" s="161"/>
      <c r="FF8120" s="161"/>
      <c r="FG8120" s="161"/>
      <c r="FH8120" s="161"/>
      <c r="FI8120" s="161"/>
      <c r="FJ8120" s="161"/>
      <c r="FK8120" s="161"/>
      <c r="FL8120" s="161"/>
      <c r="FM8120" s="161"/>
      <c r="FN8120" s="161"/>
      <c r="FO8120" s="161"/>
      <c r="FP8120" s="161"/>
      <c r="FQ8120" s="161"/>
      <c r="FR8120" s="161"/>
      <c r="FS8120" s="161"/>
      <c r="FT8120" s="161"/>
      <c r="FU8120" s="161"/>
      <c r="FV8120" s="161"/>
      <c r="FW8120" s="161"/>
      <c r="FX8120" s="161"/>
      <c r="FY8120" s="161"/>
      <c r="FZ8120" s="161"/>
      <c r="GA8120" s="161"/>
      <c r="GB8120" s="161"/>
      <c r="GC8120" s="161"/>
      <c r="GD8120" s="161"/>
      <c r="GE8120" s="161"/>
      <c r="GF8120" s="161"/>
      <c r="GG8120" s="161"/>
      <c r="GH8120" s="161"/>
      <c r="GI8120" s="161"/>
      <c r="GJ8120" s="161"/>
      <c r="GK8120" s="161"/>
      <c r="GL8120" s="161"/>
      <c r="GM8120" s="161"/>
      <c r="GN8120" s="161"/>
      <c r="GO8120" s="161"/>
      <c r="GP8120" s="161"/>
      <c r="GQ8120" s="161"/>
      <c r="GR8120" s="161"/>
      <c r="GS8120" s="161"/>
      <c r="GT8120" s="161"/>
      <c r="GU8120" s="161"/>
      <c r="GV8120" s="161"/>
      <c r="GW8120" s="161"/>
      <c r="GX8120" s="161"/>
      <c r="GY8120" s="161"/>
      <c r="GZ8120" s="161"/>
      <c r="HA8120" s="161"/>
      <c r="HB8120" s="161"/>
      <c r="HC8120" s="161"/>
      <c r="HD8120" s="161"/>
      <c r="HE8120" s="161"/>
      <c r="HF8120" s="161"/>
      <c r="HG8120" s="161"/>
      <c r="HH8120" s="161"/>
      <c r="HI8120" s="161"/>
      <c r="HJ8120" s="161"/>
      <c r="HK8120" s="161"/>
      <c r="HL8120" s="161"/>
      <c r="HM8120" s="161"/>
      <c r="HN8120" s="161"/>
      <c r="HO8120" s="161"/>
      <c r="HP8120" s="161"/>
      <c r="HQ8120" s="161"/>
      <c r="HR8120" s="161"/>
      <c r="HS8120" s="161"/>
      <c r="HT8120" s="161"/>
      <c r="HU8120" s="161"/>
      <c r="HV8120" s="161"/>
      <c r="HW8120" s="161"/>
      <c r="HX8120" s="161"/>
      <c r="HY8120" s="161"/>
      <c r="HZ8120" s="161"/>
      <c r="IA8120" s="161"/>
      <c r="IB8120" s="161"/>
      <c r="IC8120" s="161"/>
      <c r="ID8120" s="161"/>
      <c r="IE8120" s="161"/>
      <c r="IF8120" s="161"/>
      <c r="IG8120" s="161"/>
      <c r="IH8120" s="161"/>
      <c r="II8120" s="161"/>
      <c r="IJ8120" s="161"/>
      <c r="IK8120" s="161"/>
      <c r="IL8120" s="161"/>
      <c r="IM8120" s="161"/>
      <c r="IN8120" s="161"/>
      <c r="IO8120" s="161"/>
      <c r="IP8120" s="161"/>
      <c r="IQ8120" s="161"/>
      <c r="IR8120" s="161"/>
      <c r="IS8120" s="161"/>
      <c r="IT8120" s="161"/>
      <c r="IU8120" s="161"/>
      <c r="IV8120" s="161"/>
      <c r="IW8120" s="161"/>
      <c r="IX8120" s="161"/>
      <c r="IY8120" s="161"/>
      <c r="IZ8120" s="161"/>
      <c r="JA8120" s="161"/>
      <c r="JB8120" s="161"/>
      <c r="JC8120" s="161"/>
      <c r="JD8120" s="161"/>
      <c r="JE8120" s="161"/>
      <c r="JF8120" s="161"/>
      <c r="JG8120" s="161"/>
    </row>
    <row r="8121" spans="1:267" s="241" customFormat="1" ht="19.5" customHeight="1" x14ac:dyDescent="0.25">
      <c r="A8121" s="42" t="s">
        <v>349</v>
      </c>
      <c r="B8121" s="27">
        <v>6</v>
      </c>
      <c r="C8121" s="27">
        <v>2</v>
      </c>
      <c r="D8121" s="27">
        <v>0</v>
      </c>
      <c r="E8121" s="27">
        <v>0.5</v>
      </c>
      <c r="F8121" s="27">
        <v>3</v>
      </c>
      <c r="G8121" s="27">
        <v>5</v>
      </c>
      <c r="H8121" s="27">
        <v>1</v>
      </c>
      <c r="I8121" s="27">
        <v>0</v>
      </c>
      <c r="J8121" s="27">
        <v>0</v>
      </c>
      <c r="K8121" s="27">
        <v>0</v>
      </c>
      <c r="L8121" s="119"/>
      <c r="M8121" s="92">
        <f>SUM(B8121:K8121)</f>
        <v>17.5</v>
      </c>
      <c r="N8121" s="27">
        <v>5</v>
      </c>
      <c r="O8121" s="185">
        <f>M8121/91</f>
        <v>0.19230769230769232</v>
      </c>
      <c r="P8121" s="55" t="s">
        <v>446</v>
      </c>
      <c r="Q8121" s="19" t="s">
        <v>2142</v>
      </c>
      <c r="R8121" s="41" t="s">
        <v>740</v>
      </c>
      <c r="S8121" s="19" t="s">
        <v>1405</v>
      </c>
      <c r="T8121" s="28" t="s">
        <v>8132</v>
      </c>
      <c r="U8121" s="17">
        <v>10</v>
      </c>
      <c r="V8121" s="20" t="s">
        <v>609</v>
      </c>
      <c r="W8121" s="18" t="s">
        <v>4328</v>
      </c>
      <c r="X8121" s="18" t="s">
        <v>1377</v>
      </c>
      <c r="Y8121" s="18" t="s">
        <v>452</v>
      </c>
      <c r="Z8121" s="61"/>
      <c r="AA8121" s="161"/>
      <c r="AB8121" s="161"/>
      <c r="AC8121" s="161"/>
      <c r="AD8121" s="161"/>
      <c r="AE8121" s="161"/>
      <c r="AF8121" s="161"/>
      <c r="AG8121" s="161"/>
      <c r="AH8121" s="161"/>
      <c r="AI8121" s="161"/>
      <c r="AJ8121" s="161"/>
      <c r="AK8121" s="161"/>
      <c r="AL8121" s="161"/>
      <c r="AM8121" s="161"/>
      <c r="AN8121" s="161"/>
      <c r="AO8121" s="161"/>
      <c r="AP8121" s="161"/>
      <c r="AQ8121" s="161"/>
      <c r="AR8121" s="161"/>
      <c r="AS8121" s="161"/>
      <c r="AT8121" s="161"/>
      <c r="AU8121" s="161"/>
      <c r="AV8121" s="161"/>
      <c r="AW8121" s="161"/>
      <c r="AX8121" s="161"/>
      <c r="AY8121" s="161"/>
      <c r="AZ8121" s="161"/>
      <c r="BA8121" s="161"/>
      <c r="BB8121" s="161"/>
      <c r="BC8121" s="161"/>
      <c r="BD8121" s="161"/>
      <c r="BE8121" s="161"/>
      <c r="BF8121" s="161"/>
      <c r="BG8121" s="161"/>
      <c r="BH8121" s="161"/>
      <c r="BI8121" s="161"/>
      <c r="BJ8121" s="161"/>
      <c r="BK8121" s="161"/>
      <c r="BL8121" s="161"/>
      <c r="BM8121" s="161"/>
      <c r="BN8121" s="161"/>
      <c r="BO8121" s="161"/>
      <c r="BP8121" s="161"/>
      <c r="BQ8121" s="161"/>
      <c r="BR8121" s="161"/>
      <c r="BS8121" s="161"/>
      <c r="BT8121" s="161"/>
      <c r="BU8121" s="161"/>
      <c r="BV8121" s="161"/>
      <c r="BW8121" s="161"/>
      <c r="BX8121" s="161"/>
      <c r="BY8121" s="161"/>
      <c r="BZ8121" s="161"/>
      <c r="CA8121" s="161"/>
      <c r="CB8121" s="161"/>
      <c r="CC8121" s="161"/>
      <c r="CD8121" s="161"/>
      <c r="CE8121" s="161"/>
      <c r="CF8121" s="161"/>
      <c r="CG8121" s="161"/>
      <c r="CH8121" s="161"/>
      <c r="CI8121" s="161"/>
      <c r="CJ8121" s="161"/>
      <c r="CK8121" s="161"/>
      <c r="CL8121" s="161"/>
      <c r="CM8121" s="161"/>
      <c r="CN8121" s="161"/>
      <c r="CO8121" s="161"/>
      <c r="CP8121" s="161"/>
      <c r="CQ8121" s="161"/>
      <c r="CR8121" s="161"/>
      <c r="CS8121" s="161"/>
      <c r="CT8121" s="161"/>
      <c r="CU8121" s="161"/>
      <c r="CV8121" s="161"/>
      <c r="CW8121" s="161"/>
      <c r="CX8121" s="161"/>
      <c r="CY8121" s="161"/>
      <c r="CZ8121" s="161"/>
      <c r="DA8121" s="161"/>
      <c r="DB8121" s="161"/>
      <c r="DC8121" s="161"/>
      <c r="DD8121" s="161"/>
      <c r="DE8121" s="161"/>
      <c r="DF8121" s="161"/>
      <c r="DG8121" s="161"/>
      <c r="DH8121" s="161"/>
      <c r="DI8121" s="161"/>
      <c r="DJ8121" s="161"/>
      <c r="DK8121" s="161"/>
      <c r="DL8121" s="161"/>
      <c r="DM8121" s="161"/>
      <c r="DN8121" s="161"/>
      <c r="DO8121" s="161"/>
      <c r="DP8121" s="161"/>
      <c r="DQ8121" s="161"/>
      <c r="DR8121" s="161"/>
      <c r="DS8121" s="161"/>
      <c r="DT8121" s="161"/>
      <c r="DU8121" s="161"/>
      <c r="DV8121" s="161"/>
      <c r="DW8121" s="161"/>
      <c r="DX8121" s="161"/>
      <c r="DY8121" s="161"/>
      <c r="DZ8121" s="161"/>
      <c r="EA8121" s="161"/>
      <c r="EB8121" s="161"/>
      <c r="EC8121" s="161"/>
      <c r="ED8121" s="161"/>
      <c r="EE8121" s="161"/>
      <c r="EF8121" s="161"/>
      <c r="EG8121" s="161"/>
      <c r="EH8121" s="161"/>
      <c r="EI8121" s="161"/>
      <c r="EJ8121" s="161"/>
      <c r="EK8121" s="161"/>
      <c r="EL8121" s="161"/>
      <c r="EM8121" s="161"/>
      <c r="EN8121" s="161"/>
      <c r="EO8121" s="161"/>
      <c r="EP8121" s="161"/>
      <c r="EQ8121" s="161"/>
      <c r="ER8121" s="161"/>
      <c r="ES8121" s="161"/>
      <c r="ET8121" s="161"/>
      <c r="EU8121" s="161"/>
      <c r="EV8121" s="161"/>
      <c r="EW8121" s="161"/>
      <c r="EX8121" s="161"/>
      <c r="EY8121" s="161"/>
      <c r="EZ8121" s="161"/>
      <c r="FA8121" s="161"/>
      <c r="FB8121" s="161"/>
      <c r="FC8121" s="161"/>
      <c r="FD8121" s="161"/>
      <c r="FE8121" s="161"/>
      <c r="FF8121" s="161"/>
      <c r="FG8121" s="161"/>
      <c r="FH8121" s="161"/>
      <c r="FI8121" s="161"/>
      <c r="FJ8121" s="161"/>
      <c r="FK8121" s="161"/>
      <c r="FL8121" s="161"/>
      <c r="FM8121" s="161"/>
      <c r="FN8121" s="161"/>
      <c r="FO8121" s="161"/>
      <c r="FP8121" s="161"/>
      <c r="FQ8121" s="161"/>
      <c r="FR8121" s="161"/>
      <c r="FS8121" s="161"/>
      <c r="FT8121" s="161"/>
      <c r="FU8121" s="161"/>
      <c r="FV8121" s="161"/>
      <c r="FW8121" s="161"/>
      <c r="FX8121" s="161"/>
      <c r="FY8121" s="161"/>
      <c r="FZ8121" s="161"/>
      <c r="GA8121" s="161"/>
      <c r="GB8121" s="161"/>
      <c r="GC8121" s="161"/>
      <c r="GD8121" s="161"/>
      <c r="GE8121" s="161"/>
      <c r="GF8121" s="161"/>
      <c r="GG8121" s="161"/>
      <c r="GH8121" s="161"/>
      <c r="GI8121" s="161"/>
      <c r="GJ8121" s="161"/>
      <c r="GK8121" s="161"/>
      <c r="GL8121" s="161"/>
      <c r="GM8121" s="161"/>
      <c r="GN8121" s="161"/>
      <c r="GO8121" s="161"/>
      <c r="GP8121" s="161"/>
      <c r="GQ8121" s="161"/>
      <c r="GR8121" s="161"/>
      <c r="GS8121" s="161"/>
      <c r="GT8121" s="161"/>
      <c r="GU8121" s="161"/>
      <c r="GV8121" s="161"/>
      <c r="GW8121" s="161"/>
      <c r="GX8121" s="161"/>
      <c r="GY8121" s="161"/>
      <c r="GZ8121" s="161"/>
      <c r="HA8121" s="161"/>
      <c r="HB8121" s="161"/>
      <c r="HC8121" s="161"/>
      <c r="HD8121" s="161"/>
      <c r="HE8121" s="161"/>
      <c r="HF8121" s="161"/>
      <c r="HG8121" s="161"/>
      <c r="HH8121" s="161"/>
      <c r="HI8121" s="161"/>
      <c r="HJ8121" s="161"/>
      <c r="HK8121" s="161"/>
      <c r="HL8121" s="161"/>
      <c r="HM8121" s="161"/>
      <c r="HN8121" s="161"/>
      <c r="HO8121" s="161"/>
      <c r="HP8121" s="161"/>
      <c r="HQ8121" s="161"/>
      <c r="HR8121" s="161"/>
      <c r="HS8121" s="161"/>
      <c r="HT8121" s="161"/>
      <c r="HU8121" s="161"/>
      <c r="HV8121" s="161"/>
      <c r="HW8121" s="161"/>
      <c r="HX8121" s="161"/>
      <c r="HY8121" s="161"/>
      <c r="HZ8121" s="161"/>
      <c r="IA8121" s="161"/>
      <c r="IB8121" s="161"/>
      <c r="IC8121" s="161"/>
      <c r="ID8121" s="161"/>
      <c r="IE8121" s="161"/>
      <c r="IF8121" s="161"/>
      <c r="IG8121" s="161"/>
      <c r="IH8121" s="161"/>
      <c r="II8121" s="161"/>
      <c r="IJ8121" s="161"/>
      <c r="IK8121" s="161"/>
      <c r="IL8121" s="161"/>
      <c r="IM8121" s="161"/>
      <c r="IN8121" s="161"/>
      <c r="IO8121" s="161"/>
      <c r="IP8121" s="161"/>
      <c r="IQ8121" s="161"/>
      <c r="IR8121" s="161"/>
      <c r="IS8121" s="161"/>
      <c r="IT8121" s="161"/>
      <c r="IU8121" s="161"/>
      <c r="IV8121" s="161"/>
      <c r="IW8121" s="161"/>
      <c r="IX8121" s="161"/>
      <c r="IY8121" s="161"/>
      <c r="IZ8121" s="161"/>
      <c r="JA8121" s="161"/>
      <c r="JB8121" s="161"/>
      <c r="JC8121" s="161"/>
      <c r="JD8121" s="161"/>
      <c r="JE8121" s="161"/>
      <c r="JF8121" s="161"/>
      <c r="JG8121" s="161"/>
    </row>
    <row r="8122" spans="1:267" s="241" customFormat="1" ht="19.5" customHeight="1" x14ac:dyDescent="0.25">
      <c r="A8122" s="42" t="s">
        <v>357</v>
      </c>
      <c r="B8122" s="27">
        <v>4.5</v>
      </c>
      <c r="C8122" s="27">
        <v>0</v>
      </c>
      <c r="D8122" s="27">
        <v>0</v>
      </c>
      <c r="E8122" s="27">
        <v>2.5</v>
      </c>
      <c r="F8122" s="27">
        <v>0</v>
      </c>
      <c r="G8122" s="27">
        <v>4</v>
      </c>
      <c r="H8122" s="27">
        <v>4.5</v>
      </c>
      <c r="I8122" s="27">
        <v>0</v>
      </c>
      <c r="J8122" s="27">
        <v>0</v>
      </c>
      <c r="K8122" s="27">
        <v>2</v>
      </c>
      <c r="L8122" s="119"/>
      <c r="M8122" s="92">
        <f>SUM(B8122:K8122)</f>
        <v>17.5</v>
      </c>
      <c r="N8122" s="27">
        <v>20</v>
      </c>
      <c r="O8122" s="185">
        <f>M8122/91</f>
        <v>0.19230769230769232</v>
      </c>
      <c r="P8122" s="55" t="s">
        <v>446</v>
      </c>
      <c r="Q8122" s="19" t="s">
        <v>5602</v>
      </c>
      <c r="R8122" s="41" t="s">
        <v>488</v>
      </c>
      <c r="S8122" s="19" t="s">
        <v>2094</v>
      </c>
      <c r="T8122" s="28" t="s">
        <v>5402</v>
      </c>
      <c r="U8122" s="17">
        <v>10</v>
      </c>
      <c r="V8122" s="20" t="s">
        <v>1161</v>
      </c>
      <c r="W8122" s="18" t="s">
        <v>5580</v>
      </c>
      <c r="X8122" s="18" t="s">
        <v>5581</v>
      </c>
      <c r="Y8122" s="18" t="s">
        <v>486</v>
      </c>
      <c r="Z8122" s="61"/>
      <c r="AA8122" s="161"/>
      <c r="AB8122" s="161"/>
      <c r="AC8122" s="161"/>
      <c r="AD8122" s="161"/>
      <c r="AE8122" s="161"/>
      <c r="AF8122" s="161"/>
      <c r="AG8122" s="161"/>
      <c r="AH8122" s="161"/>
      <c r="AI8122" s="161"/>
      <c r="AJ8122" s="161"/>
      <c r="AK8122" s="161"/>
      <c r="AL8122" s="161"/>
      <c r="AM8122" s="161"/>
      <c r="AN8122" s="161"/>
      <c r="AO8122" s="161"/>
      <c r="AP8122" s="161"/>
      <c r="AQ8122" s="161"/>
      <c r="AR8122" s="161"/>
      <c r="AS8122" s="161"/>
      <c r="AT8122" s="161"/>
      <c r="AU8122" s="161"/>
      <c r="AV8122" s="161"/>
      <c r="AW8122" s="161"/>
      <c r="AX8122" s="161"/>
      <c r="AY8122" s="161"/>
      <c r="AZ8122" s="161"/>
      <c r="BA8122" s="161"/>
      <c r="BB8122" s="161"/>
      <c r="BC8122" s="161"/>
      <c r="BD8122" s="161"/>
      <c r="BE8122" s="161"/>
      <c r="BF8122" s="161"/>
      <c r="BG8122" s="161"/>
      <c r="BH8122" s="161"/>
      <c r="BI8122" s="161"/>
      <c r="BJ8122" s="161"/>
      <c r="BK8122" s="161"/>
      <c r="BL8122" s="161"/>
      <c r="BM8122" s="161"/>
      <c r="BN8122" s="161"/>
      <c r="BO8122" s="161"/>
      <c r="BP8122" s="161"/>
      <c r="BQ8122" s="161"/>
      <c r="BR8122" s="161"/>
      <c r="BS8122" s="161"/>
      <c r="BT8122" s="161"/>
      <c r="BU8122" s="161"/>
      <c r="BV8122" s="161"/>
      <c r="BW8122" s="161"/>
      <c r="BX8122" s="161"/>
      <c r="BY8122" s="161"/>
      <c r="BZ8122" s="161"/>
      <c r="CA8122" s="161"/>
      <c r="CB8122" s="161"/>
      <c r="CC8122" s="161"/>
      <c r="CD8122" s="161"/>
      <c r="CE8122" s="161"/>
      <c r="CF8122" s="161"/>
      <c r="CG8122" s="161"/>
      <c r="CH8122" s="161"/>
      <c r="CI8122" s="161"/>
      <c r="CJ8122" s="161"/>
      <c r="CK8122" s="161"/>
      <c r="CL8122" s="161"/>
      <c r="CM8122" s="161"/>
      <c r="CN8122" s="161"/>
      <c r="CO8122" s="161"/>
      <c r="CP8122" s="161"/>
      <c r="CQ8122" s="161"/>
      <c r="CR8122" s="161"/>
      <c r="CS8122" s="161"/>
      <c r="CT8122" s="161"/>
      <c r="CU8122" s="161"/>
      <c r="CV8122" s="161"/>
      <c r="CW8122" s="161"/>
      <c r="CX8122" s="161"/>
      <c r="CY8122" s="161"/>
      <c r="CZ8122" s="161"/>
      <c r="DA8122" s="161"/>
      <c r="DB8122" s="161"/>
      <c r="DC8122" s="161"/>
      <c r="DD8122" s="161"/>
      <c r="DE8122" s="161"/>
      <c r="DF8122" s="161"/>
      <c r="DG8122" s="161"/>
      <c r="DH8122" s="161"/>
      <c r="DI8122" s="161"/>
      <c r="DJ8122" s="161"/>
      <c r="DK8122" s="161"/>
      <c r="DL8122" s="161"/>
      <c r="DM8122" s="161"/>
      <c r="DN8122" s="161"/>
      <c r="DO8122" s="161"/>
      <c r="DP8122" s="161"/>
      <c r="DQ8122" s="161"/>
      <c r="DR8122" s="161"/>
      <c r="DS8122" s="161"/>
      <c r="DT8122" s="161"/>
      <c r="DU8122" s="161"/>
      <c r="DV8122" s="161"/>
      <c r="DW8122" s="161"/>
      <c r="DX8122" s="161"/>
      <c r="DY8122" s="161"/>
      <c r="DZ8122" s="161"/>
      <c r="EA8122" s="161"/>
      <c r="EB8122" s="161"/>
      <c r="EC8122" s="161"/>
      <c r="ED8122" s="161"/>
      <c r="EE8122" s="161"/>
      <c r="EF8122" s="161"/>
      <c r="EG8122" s="161"/>
      <c r="EH8122" s="161"/>
      <c r="EI8122" s="161"/>
      <c r="EJ8122" s="161"/>
      <c r="EK8122" s="161"/>
      <c r="EL8122" s="161"/>
      <c r="EM8122" s="161"/>
      <c r="EN8122" s="161"/>
      <c r="EO8122" s="161"/>
      <c r="EP8122" s="161"/>
      <c r="EQ8122" s="161"/>
      <c r="ER8122" s="161"/>
      <c r="ES8122" s="161"/>
      <c r="ET8122" s="161"/>
      <c r="EU8122" s="161"/>
      <c r="EV8122" s="161"/>
      <c r="EW8122" s="161"/>
      <c r="EX8122" s="161"/>
      <c r="EY8122" s="161"/>
      <c r="EZ8122" s="161"/>
      <c r="FA8122" s="161"/>
      <c r="FB8122" s="161"/>
      <c r="FC8122" s="161"/>
      <c r="FD8122" s="161"/>
      <c r="FE8122" s="161"/>
      <c r="FF8122" s="161"/>
      <c r="FG8122" s="161"/>
      <c r="FH8122" s="161"/>
      <c r="FI8122" s="161"/>
      <c r="FJ8122" s="161"/>
      <c r="FK8122" s="161"/>
      <c r="FL8122" s="161"/>
      <c r="FM8122" s="161"/>
      <c r="FN8122" s="161"/>
      <c r="FO8122" s="161"/>
      <c r="FP8122" s="161"/>
      <c r="FQ8122" s="161"/>
      <c r="FR8122" s="161"/>
      <c r="FS8122" s="161"/>
      <c r="FT8122" s="161"/>
      <c r="FU8122" s="161"/>
      <c r="FV8122" s="161"/>
      <c r="FW8122" s="161"/>
      <c r="FX8122" s="161"/>
      <c r="FY8122" s="161"/>
      <c r="FZ8122" s="161"/>
      <c r="GA8122" s="161"/>
      <c r="GB8122" s="161"/>
      <c r="GC8122" s="161"/>
      <c r="GD8122" s="161"/>
      <c r="GE8122" s="161"/>
      <c r="GF8122" s="161"/>
      <c r="GG8122" s="161"/>
      <c r="GH8122" s="161"/>
      <c r="GI8122" s="161"/>
      <c r="GJ8122" s="161"/>
      <c r="GK8122" s="161"/>
      <c r="GL8122" s="161"/>
      <c r="GM8122" s="161"/>
      <c r="GN8122" s="161"/>
      <c r="GO8122" s="161"/>
      <c r="GP8122" s="161"/>
      <c r="GQ8122" s="161"/>
      <c r="GR8122" s="161"/>
      <c r="GS8122" s="161"/>
      <c r="GT8122" s="161"/>
      <c r="GU8122" s="161"/>
      <c r="GV8122" s="161"/>
      <c r="GW8122" s="161"/>
      <c r="GX8122" s="161"/>
      <c r="GY8122" s="161"/>
      <c r="GZ8122" s="161"/>
      <c r="HA8122" s="161"/>
      <c r="HB8122" s="161"/>
      <c r="HC8122" s="161"/>
      <c r="HD8122" s="161"/>
      <c r="HE8122" s="161"/>
      <c r="HF8122" s="161"/>
      <c r="HG8122" s="161"/>
      <c r="HH8122" s="161"/>
      <c r="HI8122" s="161"/>
      <c r="HJ8122" s="161"/>
      <c r="HK8122" s="161"/>
      <c r="HL8122" s="161"/>
      <c r="HM8122" s="161"/>
      <c r="HN8122" s="161"/>
      <c r="HO8122" s="161"/>
      <c r="HP8122" s="161"/>
      <c r="HQ8122" s="161"/>
      <c r="HR8122" s="161"/>
      <c r="HS8122" s="161"/>
      <c r="HT8122" s="161"/>
      <c r="HU8122" s="161"/>
      <c r="HV8122" s="161"/>
      <c r="HW8122" s="161"/>
      <c r="HX8122" s="161"/>
      <c r="HY8122" s="161"/>
      <c r="HZ8122" s="161"/>
      <c r="IA8122" s="161"/>
      <c r="IB8122" s="161"/>
      <c r="IC8122" s="161"/>
      <c r="ID8122" s="161"/>
      <c r="IE8122" s="161"/>
      <c r="IF8122" s="161"/>
      <c r="IG8122" s="161"/>
      <c r="IH8122" s="161"/>
      <c r="II8122" s="161"/>
      <c r="IJ8122" s="161"/>
      <c r="IK8122" s="161"/>
      <c r="IL8122" s="161"/>
      <c r="IM8122" s="161"/>
      <c r="IN8122" s="161"/>
      <c r="IO8122" s="161"/>
      <c r="IP8122" s="161"/>
      <c r="IQ8122" s="161"/>
      <c r="IR8122" s="161"/>
      <c r="IS8122" s="161"/>
      <c r="IT8122" s="161"/>
      <c r="IU8122" s="161"/>
      <c r="IV8122" s="161"/>
      <c r="IW8122" s="161"/>
      <c r="IX8122" s="161"/>
      <c r="IY8122" s="161"/>
      <c r="IZ8122" s="161"/>
      <c r="JA8122" s="161"/>
      <c r="JB8122" s="161"/>
      <c r="JC8122" s="161"/>
      <c r="JD8122" s="161"/>
      <c r="JE8122" s="161"/>
      <c r="JF8122" s="161"/>
      <c r="JG8122" s="161"/>
    </row>
    <row r="8123" spans="1:267" s="241" customFormat="1" ht="19.5" customHeight="1" x14ac:dyDescent="0.25">
      <c r="A8123" s="42" t="s">
        <v>348</v>
      </c>
      <c r="B8123" s="27">
        <v>5.5</v>
      </c>
      <c r="C8123" s="27">
        <v>4</v>
      </c>
      <c r="D8123" s="27">
        <v>0</v>
      </c>
      <c r="E8123" s="27">
        <v>2</v>
      </c>
      <c r="F8123" s="27">
        <v>0</v>
      </c>
      <c r="G8123" s="27">
        <v>0</v>
      </c>
      <c r="H8123" s="27">
        <v>0</v>
      </c>
      <c r="I8123" s="27">
        <v>0</v>
      </c>
      <c r="J8123" s="27">
        <v>0</v>
      </c>
      <c r="K8123" s="27">
        <v>6</v>
      </c>
      <c r="L8123" s="119"/>
      <c r="M8123" s="92">
        <f>SUM(B8123:K8123)</f>
        <v>17.5</v>
      </c>
      <c r="N8123" s="27">
        <v>8</v>
      </c>
      <c r="O8123" s="185">
        <f>M8123/91</f>
        <v>0.19230769230769232</v>
      </c>
      <c r="P8123" s="55" t="s">
        <v>446</v>
      </c>
      <c r="Q8123" s="19" t="s">
        <v>2959</v>
      </c>
      <c r="R8123" s="41" t="s">
        <v>488</v>
      </c>
      <c r="S8123" s="19" t="s">
        <v>540</v>
      </c>
      <c r="T8123" s="28" t="s">
        <v>2934</v>
      </c>
      <c r="U8123" s="17">
        <v>10</v>
      </c>
      <c r="V8123" s="20" t="s">
        <v>682</v>
      </c>
      <c r="W8123" s="18" t="s">
        <v>2945</v>
      </c>
      <c r="X8123" s="18" t="s">
        <v>855</v>
      </c>
      <c r="Y8123" s="18" t="s">
        <v>469</v>
      </c>
      <c r="Z8123" s="61"/>
      <c r="AA8123" s="161"/>
      <c r="AB8123" s="161"/>
      <c r="AC8123" s="161"/>
      <c r="AD8123" s="161"/>
      <c r="AE8123" s="161"/>
      <c r="AF8123" s="161"/>
      <c r="AG8123" s="161"/>
      <c r="AH8123" s="161"/>
      <c r="AI8123" s="161"/>
      <c r="AJ8123" s="161"/>
      <c r="AK8123" s="161"/>
      <c r="AL8123" s="161"/>
      <c r="AM8123" s="161"/>
      <c r="AN8123" s="161"/>
      <c r="AO8123" s="161"/>
      <c r="AP8123" s="161"/>
      <c r="AQ8123" s="161"/>
      <c r="AR8123" s="161"/>
      <c r="AS8123" s="161"/>
      <c r="AT8123" s="161"/>
      <c r="AU8123" s="161"/>
      <c r="AV8123" s="161"/>
      <c r="AW8123" s="161"/>
      <c r="AX8123" s="161"/>
      <c r="AY8123" s="161"/>
      <c r="AZ8123" s="161"/>
      <c r="BA8123" s="161"/>
      <c r="BB8123" s="161"/>
      <c r="BC8123" s="161"/>
      <c r="BD8123" s="161"/>
      <c r="BE8123" s="161"/>
      <c r="BF8123" s="161"/>
      <c r="BG8123" s="161"/>
      <c r="BH8123" s="161"/>
      <c r="BI8123" s="161"/>
      <c r="BJ8123" s="161"/>
      <c r="BK8123" s="161"/>
      <c r="BL8123" s="161"/>
      <c r="BM8123" s="161"/>
      <c r="BN8123" s="161"/>
      <c r="BO8123" s="161"/>
      <c r="BP8123" s="161"/>
      <c r="BQ8123" s="161"/>
      <c r="BR8123" s="161"/>
      <c r="BS8123" s="161"/>
      <c r="BT8123" s="161"/>
      <c r="BU8123" s="161"/>
      <c r="BV8123" s="161"/>
      <c r="BW8123" s="161"/>
      <c r="BX8123" s="161"/>
      <c r="BY8123" s="161"/>
      <c r="BZ8123" s="161"/>
      <c r="CA8123" s="161"/>
      <c r="CB8123" s="161"/>
      <c r="CC8123" s="161"/>
      <c r="CD8123" s="161"/>
      <c r="CE8123" s="161"/>
      <c r="CF8123" s="161"/>
      <c r="CG8123" s="161"/>
      <c r="CH8123" s="161"/>
      <c r="CI8123" s="161"/>
      <c r="CJ8123" s="161"/>
      <c r="CK8123" s="161"/>
      <c r="CL8123" s="161"/>
      <c r="CM8123" s="161"/>
      <c r="CN8123" s="161"/>
      <c r="CO8123" s="161"/>
      <c r="CP8123" s="161"/>
      <c r="CQ8123" s="161"/>
      <c r="CR8123" s="161"/>
      <c r="CS8123" s="161"/>
      <c r="CT8123" s="161"/>
      <c r="CU8123" s="161"/>
      <c r="CV8123" s="161"/>
      <c r="CW8123" s="161"/>
      <c r="CX8123" s="161"/>
      <c r="CY8123" s="161"/>
      <c r="CZ8123" s="161"/>
      <c r="DA8123" s="161"/>
      <c r="DB8123" s="161"/>
      <c r="DC8123" s="161"/>
      <c r="DD8123" s="161"/>
      <c r="DE8123" s="161"/>
      <c r="DF8123" s="161"/>
      <c r="DG8123" s="161"/>
      <c r="DH8123" s="161"/>
      <c r="DI8123" s="161"/>
      <c r="DJ8123" s="161"/>
      <c r="DK8123" s="161"/>
      <c r="DL8123" s="161"/>
      <c r="DM8123" s="161"/>
      <c r="DN8123" s="161"/>
      <c r="DO8123" s="161"/>
      <c r="DP8123" s="161"/>
      <c r="DQ8123" s="161"/>
      <c r="DR8123" s="161"/>
      <c r="DS8123" s="161"/>
      <c r="DT8123" s="161"/>
      <c r="DU8123" s="161"/>
      <c r="DV8123" s="161"/>
      <c r="DW8123" s="161"/>
      <c r="DX8123" s="161"/>
      <c r="DY8123" s="161"/>
      <c r="DZ8123" s="161"/>
      <c r="EA8123" s="161"/>
      <c r="EB8123" s="161"/>
      <c r="EC8123" s="161"/>
      <c r="ED8123" s="161"/>
      <c r="EE8123" s="161"/>
      <c r="EF8123" s="161"/>
      <c r="EG8123" s="161"/>
      <c r="EH8123" s="161"/>
      <c r="EI8123" s="161"/>
      <c r="EJ8123" s="161"/>
      <c r="EK8123" s="161"/>
      <c r="EL8123" s="161"/>
      <c r="EM8123" s="161"/>
      <c r="EN8123" s="161"/>
      <c r="EO8123" s="161"/>
      <c r="EP8123" s="161"/>
      <c r="EQ8123" s="161"/>
      <c r="ER8123" s="161"/>
      <c r="ES8123" s="161"/>
      <c r="ET8123" s="161"/>
      <c r="EU8123" s="161"/>
      <c r="EV8123" s="161"/>
      <c r="EW8123" s="161"/>
      <c r="EX8123" s="161"/>
      <c r="EY8123" s="161"/>
      <c r="EZ8123" s="161"/>
      <c r="FA8123" s="161"/>
      <c r="FB8123" s="161"/>
      <c r="FC8123" s="161"/>
      <c r="FD8123" s="161"/>
      <c r="FE8123" s="161"/>
      <c r="FF8123" s="161"/>
      <c r="FG8123" s="161"/>
      <c r="FH8123" s="161"/>
      <c r="FI8123" s="161"/>
      <c r="FJ8123" s="161"/>
      <c r="FK8123" s="161"/>
      <c r="FL8123" s="161"/>
      <c r="FM8123" s="161"/>
      <c r="FN8123" s="161"/>
      <c r="FO8123" s="161"/>
      <c r="FP8123" s="161"/>
      <c r="FQ8123" s="161"/>
      <c r="FR8123" s="161"/>
      <c r="FS8123" s="161"/>
      <c r="FT8123" s="161"/>
      <c r="FU8123" s="161"/>
      <c r="FV8123" s="161"/>
      <c r="FW8123" s="161"/>
      <c r="FX8123" s="161"/>
      <c r="FY8123" s="161"/>
      <c r="FZ8123" s="161"/>
      <c r="GA8123" s="161"/>
      <c r="GB8123" s="161"/>
      <c r="GC8123" s="161"/>
      <c r="GD8123" s="161"/>
      <c r="GE8123" s="161"/>
      <c r="GF8123" s="161"/>
      <c r="GG8123" s="161"/>
      <c r="GH8123" s="161"/>
      <c r="GI8123" s="161"/>
      <c r="GJ8123" s="161"/>
      <c r="GK8123" s="161"/>
      <c r="GL8123" s="161"/>
      <c r="GM8123" s="161"/>
      <c r="GN8123" s="161"/>
      <c r="GO8123" s="161"/>
      <c r="GP8123" s="161"/>
      <c r="GQ8123" s="161"/>
      <c r="GR8123" s="161"/>
      <c r="GS8123" s="161"/>
      <c r="GT8123" s="161"/>
      <c r="GU8123" s="161"/>
      <c r="GV8123" s="161"/>
      <c r="GW8123" s="161"/>
      <c r="GX8123" s="161"/>
      <c r="GY8123" s="161"/>
      <c r="GZ8123" s="161"/>
      <c r="HA8123" s="161"/>
      <c r="HB8123" s="161"/>
      <c r="HC8123" s="161"/>
      <c r="HD8123" s="161"/>
      <c r="HE8123" s="161"/>
      <c r="HF8123" s="161"/>
      <c r="HG8123" s="161"/>
      <c r="HH8123" s="161"/>
      <c r="HI8123" s="161"/>
      <c r="HJ8123" s="161"/>
      <c r="HK8123" s="161"/>
      <c r="HL8123" s="161"/>
      <c r="HM8123" s="161"/>
      <c r="HN8123" s="161"/>
      <c r="HO8123" s="161"/>
      <c r="HP8123" s="161"/>
      <c r="HQ8123" s="161"/>
      <c r="HR8123" s="161"/>
      <c r="HS8123" s="161"/>
      <c r="HT8123" s="161"/>
      <c r="HU8123" s="161"/>
      <c r="HV8123" s="161"/>
      <c r="HW8123" s="161"/>
      <c r="HX8123" s="161"/>
      <c r="HY8123" s="161"/>
      <c r="HZ8123" s="161"/>
      <c r="IA8123" s="161"/>
      <c r="IB8123" s="161"/>
      <c r="IC8123" s="161"/>
      <c r="ID8123" s="161"/>
      <c r="IE8123" s="161"/>
      <c r="IF8123" s="161"/>
      <c r="IG8123" s="161"/>
      <c r="IH8123" s="161"/>
      <c r="II8123" s="161"/>
      <c r="IJ8123" s="161"/>
      <c r="IK8123" s="161"/>
      <c r="IL8123" s="161"/>
      <c r="IM8123" s="161"/>
      <c r="IN8123" s="161"/>
      <c r="IO8123" s="161"/>
      <c r="IP8123" s="161"/>
      <c r="IQ8123" s="161"/>
      <c r="IR8123" s="161"/>
      <c r="IS8123" s="161"/>
      <c r="IT8123" s="161"/>
      <c r="IU8123" s="161"/>
      <c r="IV8123" s="161"/>
      <c r="IW8123" s="161"/>
      <c r="IX8123" s="161"/>
      <c r="IY8123" s="161"/>
      <c r="IZ8123" s="161"/>
      <c r="JA8123" s="161"/>
      <c r="JB8123" s="161"/>
      <c r="JC8123" s="161"/>
      <c r="JD8123" s="161"/>
      <c r="JE8123" s="161"/>
      <c r="JF8123" s="161"/>
      <c r="JG8123" s="161"/>
    </row>
    <row r="8124" spans="1:267" s="241" customFormat="1" ht="19.5" customHeight="1" x14ac:dyDescent="0.25">
      <c r="A8124" s="42" t="s">
        <v>345</v>
      </c>
      <c r="B8124" s="27">
        <v>4.5</v>
      </c>
      <c r="C8124" s="27">
        <v>0</v>
      </c>
      <c r="D8124" s="27">
        <v>4</v>
      </c>
      <c r="E8124" s="27">
        <v>1.5</v>
      </c>
      <c r="F8124" s="27">
        <v>5</v>
      </c>
      <c r="G8124" s="27">
        <v>0</v>
      </c>
      <c r="H8124" s="27">
        <v>0</v>
      </c>
      <c r="I8124" s="27">
        <v>0</v>
      </c>
      <c r="J8124" s="27">
        <v>0</v>
      </c>
      <c r="K8124" s="27">
        <v>2</v>
      </c>
      <c r="L8124" s="119"/>
      <c r="M8124" s="92">
        <f>SUM(B8124:K8124)</f>
        <v>17</v>
      </c>
      <c r="N8124" s="27">
        <v>1</v>
      </c>
      <c r="O8124" s="185">
        <f>M8124/91</f>
        <v>0.18681318681318682</v>
      </c>
      <c r="P8124" s="55" t="s">
        <v>446</v>
      </c>
      <c r="Q8124" s="19" t="s">
        <v>1664</v>
      </c>
      <c r="R8124" s="41" t="s">
        <v>1665</v>
      </c>
      <c r="S8124" s="19" t="s">
        <v>599</v>
      </c>
      <c r="T8124" s="28" t="s">
        <v>1512</v>
      </c>
      <c r="U8124" s="17">
        <v>10</v>
      </c>
      <c r="V8124" s="20" t="s">
        <v>682</v>
      </c>
      <c r="W8124" s="18" t="s">
        <v>1617</v>
      </c>
      <c r="X8124" s="18" t="s">
        <v>451</v>
      </c>
      <c r="Y8124" s="18" t="s">
        <v>452</v>
      </c>
      <c r="Z8124" s="61"/>
      <c r="AA8124" s="161"/>
      <c r="AB8124" s="161"/>
      <c r="AC8124" s="161"/>
      <c r="AD8124" s="161"/>
      <c r="AE8124" s="161"/>
      <c r="AF8124" s="161"/>
      <c r="AG8124" s="161"/>
      <c r="AH8124" s="161"/>
      <c r="AI8124" s="161"/>
      <c r="AJ8124" s="161"/>
      <c r="AK8124" s="161"/>
      <c r="AL8124" s="161"/>
      <c r="AM8124" s="161"/>
      <c r="AN8124" s="161"/>
      <c r="AO8124" s="161"/>
      <c r="AP8124" s="161"/>
      <c r="AQ8124" s="161"/>
      <c r="AR8124" s="161"/>
      <c r="AS8124" s="161"/>
      <c r="AT8124" s="161"/>
      <c r="AU8124" s="161"/>
      <c r="AV8124" s="161"/>
      <c r="AW8124" s="161"/>
      <c r="AX8124" s="161"/>
      <c r="AY8124" s="161"/>
      <c r="AZ8124" s="161"/>
      <c r="BA8124" s="161"/>
      <c r="BB8124" s="161"/>
      <c r="BC8124" s="161"/>
      <c r="BD8124" s="161"/>
      <c r="BE8124" s="161"/>
      <c r="BF8124" s="161"/>
      <c r="BG8124" s="161"/>
      <c r="BH8124" s="161"/>
      <c r="BI8124" s="161"/>
      <c r="BJ8124" s="161"/>
      <c r="BK8124" s="161"/>
      <c r="BL8124" s="161"/>
      <c r="BM8124" s="161"/>
      <c r="BN8124" s="161"/>
      <c r="BO8124" s="161"/>
      <c r="BP8124" s="161"/>
      <c r="BQ8124" s="161"/>
      <c r="BR8124" s="161"/>
      <c r="BS8124" s="161"/>
      <c r="BT8124" s="161"/>
      <c r="BU8124" s="161"/>
      <c r="BV8124" s="161"/>
      <c r="BW8124" s="161"/>
      <c r="BX8124" s="161"/>
      <c r="BY8124" s="161"/>
      <c r="BZ8124" s="161"/>
      <c r="CA8124" s="161"/>
      <c r="CB8124" s="161"/>
      <c r="CC8124" s="161"/>
      <c r="CD8124" s="161"/>
      <c r="CE8124" s="161"/>
      <c r="CF8124" s="161"/>
      <c r="CG8124" s="161"/>
      <c r="CH8124" s="161"/>
      <c r="CI8124" s="161"/>
      <c r="CJ8124" s="161"/>
      <c r="CK8124" s="161"/>
      <c r="CL8124" s="161"/>
      <c r="CM8124" s="161"/>
      <c r="CN8124" s="161"/>
      <c r="CO8124" s="161"/>
      <c r="CP8124" s="161"/>
      <c r="CQ8124" s="161"/>
      <c r="CR8124" s="161"/>
      <c r="CS8124" s="161"/>
      <c r="CT8124" s="161"/>
      <c r="CU8124" s="161"/>
      <c r="CV8124" s="161"/>
      <c r="CW8124" s="161"/>
      <c r="CX8124" s="161"/>
      <c r="CY8124" s="161"/>
      <c r="CZ8124" s="161"/>
      <c r="DA8124" s="161"/>
      <c r="DB8124" s="161"/>
      <c r="DC8124" s="161"/>
      <c r="DD8124" s="161"/>
      <c r="DE8124" s="161"/>
      <c r="DF8124" s="161"/>
      <c r="DG8124" s="161"/>
      <c r="DH8124" s="161"/>
      <c r="DI8124" s="161"/>
      <c r="DJ8124" s="161"/>
      <c r="DK8124" s="161"/>
      <c r="DL8124" s="161"/>
      <c r="DM8124" s="161"/>
      <c r="DN8124" s="161"/>
      <c r="DO8124" s="161"/>
      <c r="DP8124" s="161"/>
      <c r="DQ8124" s="161"/>
      <c r="DR8124" s="161"/>
      <c r="DS8124" s="161"/>
      <c r="DT8124" s="161"/>
      <c r="DU8124" s="161"/>
      <c r="DV8124" s="161"/>
      <c r="DW8124" s="161"/>
      <c r="DX8124" s="161"/>
      <c r="DY8124" s="161"/>
      <c r="DZ8124" s="161"/>
      <c r="EA8124" s="161"/>
      <c r="EB8124" s="161"/>
      <c r="EC8124" s="161"/>
      <c r="ED8124" s="161"/>
      <c r="EE8124" s="161"/>
      <c r="EF8124" s="161"/>
      <c r="EG8124" s="161"/>
      <c r="EH8124" s="161"/>
      <c r="EI8124" s="161"/>
      <c r="EJ8124" s="161"/>
      <c r="EK8124" s="161"/>
      <c r="EL8124" s="161"/>
      <c r="EM8124" s="161"/>
      <c r="EN8124" s="161"/>
      <c r="EO8124" s="161"/>
      <c r="EP8124" s="161"/>
      <c r="EQ8124" s="161"/>
      <c r="ER8124" s="161"/>
      <c r="ES8124" s="161"/>
      <c r="ET8124" s="161"/>
      <c r="EU8124" s="161"/>
      <c r="EV8124" s="161"/>
      <c r="EW8124" s="161"/>
      <c r="EX8124" s="161"/>
      <c r="EY8124" s="161"/>
      <c r="EZ8124" s="161"/>
      <c r="FA8124" s="161"/>
      <c r="FB8124" s="161"/>
      <c r="FC8124" s="161"/>
      <c r="FD8124" s="161"/>
      <c r="FE8124" s="161"/>
      <c r="FF8124" s="161"/>
      <c r="FG8124" s="161"/>
      <c r="FH8124" s="161"/>
      <c r="FI8124" s="161"/>
      <c r="FJ8124" s="161"/>
      <c r="FK8124" s="161"/>
      <c r="FL8124" s="161"/>
      <c r="FM8124" s="161"/>
      <c r="FN8124" s="161"/>
      <c r="FO8124" s="161"/>
      <c r="FP8124" s="161"/>
      <c r="FQ8124" s="161"/>
      <c r="FR8124" s="161"/>
      <c r="FS8124" s="161"/>
      <c r="FT8124" s="161"/>
      <c r="FU8124" s="161"/>
      <c r="FV8124" s="161"/>
      <c r="FW8124" s="161"/>
      <c r="FX8124" s="161"/>
      <c r="FY8124" s="161"/>
      <c r="FZ8124" s="161"/>
      <c r="GA8124" s="161"/>
      <c r="GB8124" s="161"/>
      <c r="GC8124" s="161"/>
      <c r="GD8124" s="161"/>
      <c r="GE8124" s="161"/>
      <c r="GF8124" s="161"/>
      <c r="GG8124" s="161"/>
      <c r="GH8124" s="161"/>
      <c r="GI8124" s="161"/>
      <c r="GJ8124" s="161"/>
      <c r="GK8124" s="161"/>
      <c r="GL8124" s="161"/>
      <c r="GM8124" s="161"/>
      <c r="GN8124" s="161"/>
      <c r="GO8124" s="161"/>
      <c r="GP8124" s="161"/>
      <c r="GQ8124" s="161"/>
      <c r="GR8124" s="161"/>
      <c r="GS8124" s="161"/>
      <c r="GT8124" s="161"/>
      <c r="GU8124" s="161"/>
      <c r="GV8124" s="161"/>
      <c r="GW8124" s="161"/>
      <c r="GX8124" s="161"/>
      <c r="GY8124" s="161"/>
      <c r="GZ8124" s="161"/>
      <c r="HA8124" s="161"/>
      <c r="HB8124" s="161"/>
      <c r="HC8124" s="161"/>
      <c r="HD8124" s="161"/>
      <c r="HE8124" s="161"/>
      <c r="HF8124" s="161"/>
      <c r="HG8124" s="161"/>
      <c r="HH8124" s="161"/>
      <c r="HI8124" s="161"/>
      <c r="HJ8124" s="161"/>
      <c r="HK8124" s="161"/>
      <c r="HL8124" s="161"/>
      <c r="HM8124" s="161"/>
      <c r="HN8124" s="161"/>
      <c r="HO8124" s="161"/>
      <c r="HP8124" s="161"/>
      <c r="HQ8124" s="161"/>
      <c r="HR8124" s="161"/>
      <c r="HS8124" s="161"/>
      <c r="HT8124" s="161"/>
      <c r="HU8124" s="161"/>
      <c r="HV8124" s="161"/>
      <c r="HW8124" s="161"/>
      <c r="HX8124" s="161"/>
      <c r="HY8124" s="161"/>
      <c r="HZ8124" s="161"/>
      <c r="IA8124" s="161"/>
      <c r="IB8124" s="161"/>
      <c r="IC8124" s="161"/>
      <c r="ID8124" s="161"/>
      <c r="IE8124" s="161"/>
      <c r="IF8124" s="161"/>
      <c r="IG8124" s="161"/>
      <c r="IH8124" s="161"/>
      <c r="II8124" s="161"/>
      <c r="IJ8124" s="161"/>
      <c r="IK8124" s="161"/>
      <c r="IL8124" s="161"/>
      <c r="IM8124" s="161"/>
      <c r="IN8124" s="161"/>
      <c r="IO8124" s="161"/>
      <c r="IP8124" s="161"/>
      <c r="IQ8124" s="161"/>
      <c r="IR8124" s="161"/>
      <c r="IS8124" s="161"/>
      <c r="IT8124" s="161"/>
      <c r="IU8124" s="161"/>
      <c r="IV8124" s="161"/>
      <c r="IW8124" s="161"/>
      <c r="IX8124" s="161"/>
      <c r="IY8124" s="161"/>
      <c r="IZ8124" s="161"/>
      <c r="JA8124" s="161"/>
      <c r="JB8124" s="161"/>
      <c r="JC8124" s="161"/>
      <c r="JD8124" s="161"/>
      <c r="JE8124" s="161"/>
      <c r="JF8124" s="161"/>
      <c r="JG8124" s="161"/>
    </row>
    <row r="8125" spans="1:267" s="241" customFormat="1" ht="19.5" customHeight="1" x14ac:dyDescent="0.25">
      <c r="A8125" s="42" t="s">
        <v>344</v>
      </c>
      <c r="B8125" s="27">
        <v>5</v>
      </c>
      <c r="C8125" s="27">
        <v>0</v>
      </c>
      <c r="D8125" s="27">
        <v>3</v>
      </c>
      <c r="E8125" s="27">
        <v>2</v>
      </c>
      <c r="F8125" s="27">
        <v>0</v>
      </c>
      <c r="G8125" s="27">
        <v>5</v>
      </c>
      <c r="H8125" s="27">
        <v>0</v>
      </c>
      <c r="I8125" s="27">
        <v>0</v>
      </c>
      <c r="J8125" s="27">
        <v>0</v>
      </c>
      <c r="K8125" s="27">
        <v>2</v>
      </c>
      <c r="L8125" s="119"/>
      <c r="M8125" s="92">
        <f>SUM(B8125:K8125)</f>
        <v>17</v>
      </c>
      <c r="N8125" s="27">
        <v>4</v>
      </c>
      <c r="O8125" s="185">
        <f>M8125/91</f>
        <v>0.18681318681318682</v>
      </c>
      <c r="P8125" s="55" t="s">
        <v>446</v>
      </c>
      <c r="Q8125" s="19" t="s">
        <v>1394</v>
      </c>
      <c r="R8125" s="41" t="s">
        <v>488</v>
      </c>
      <c r="S8125" s="19" t="s">
        <v>569</v>
      </c>
      <c r="T8125" s="28" t="s">
        <v>1984</v>
      </c>
      <c r="U8125" s="17">
        <v>10</v>
      </c>
      <c r="V8125" s="20" t="s">
        <v>682</v>
      </c>
      <c r="W8125" s="18" t="s">
        <v>2153</v>
      </c>
      <c r="X8125" s="18" t="s">
        <v>1224</v>
      </c>
      <c r="Y8125" s="18" t="s">
        <v>1348</v>
      </c>
      <c r="Z8125" s="61"/>
      <c r="AA8125" s="161"/>
      <c r="AB8125" s="161"/>
      <c r="AC8125" s="161"/>
      <c r="AD8125" s="161"/>
      <c r="AE8125" s="161"/>
      <c r="AF8125" s="161"/>
      <c r="AG8125" s="161"/>
      <c r="AH8125" s="161"/>
      <c r="AI8125" s="161"/>
      <c r="AJ8125" s="161"/>
      <c r="AK8125" s="161"/>
      <c r="AL8125" s="161"/>
      <c r="AM8125" s="161"/>
      <c r="AN8125" s="161"/>
      <c r="AO8125" s="161"/>
      <c r="AP8125" s="161"/>
      <c r="AQ8125" s="161"/>
      <c r="AR8125" s="161"/>
      <c r="AS8125" s="161"/>
      <c r="AT8125" s="161"/>
      <c r="AU8125" s="161"/>
      <c r="AV8125" s="161"/>
      <c r="AW8125" s="161"/>
      <c r="AX8125" s="161"/>
      <c r="AY8125" s="161"/>
      <c r="AZ8125" s="161"/>
      <c r="BA8125" s="161"/>
      <c r="BB8125" s="161"/>
      <c r="BC8125" s="161"/>
      <c r="BD8125" s="161"/>
      <c r="BE8125" s="161"/>
      <c r="BF8125" s="161"/>
      <c r="BG8125" s="161"/>
      <c r="BH8125" s="161"/>
      <c r="BI8125" s="161"/>
      <c r="BJ8125" s="161"/>
      <c r="BK8125" s="161"/>
      <c r="BL8125" s="161"/>
      <c r="BM8125" s="161"/>
      <c r="BN8125" s="161"/>
      <c r="BO8125" s="161"/>
      <c r="BP8125" s="161"/>
      <c r="BQ8125" s="161"/>
      <c r="BR8125" s="161"/>
      <c r="BS8125" s="161"/>
      <c r="BT8125" s="161"/>
      <c r="BU8125" s="161"/>
      <c r="BV8125" s="161"/>
      <c r="BW8125" s="161"/>
      <c r="BX8125" s="161"/>
      <c r="BY8125" s="161"/>
      <c r="BZ8125" s="161"/>
      <c r="CA8125" s="161"/>
      <c r="CB8125" s="161"/>
      <c r="CC8125" s="161"/>
      <c r="CD8125" s="161"/>
      <c r="CE8125" s="161"/>
      <c r="CF8125" s="161"/>
      <c r="CG8125" s="161"/>
      <c r="CH8125" s="161"/>
      <c r="CI8125" s="161"/>
      <c r="CJ8125" s="161"/>
      <c r="CK8125" s="161"/>
      <c r="CL8125" s="161"/>
      <c r="CM8125" s="161"/>
      <c r="CN8125" s="161"/>
      <c r="CO8125" s="161"/>
      <c r="CP8125" s="161"/>
      <c r="CQ8125" s="161"/>
      <c r="CR8125" s="161"/>
      <c r="CS8125" s="161"/>
      <c r="CT8125" s="161"/>
      <c r="CU8125" s="161"/>
      <c r="CV8125" s="161"/>
      <c r="CW8125" s="161"/>
      <c r="CX8125" s="161"/>
      <c r="CY8125" s="161"/>
      <c r="CZ8125" s="161"/>
      <c r="DA8125" s="161"/>
      <c r="DB8125" s="161"/>
      <c r="DC8125" s="161"/>
      <c r="DD8125" s="161"/>
      <c r="DE8125" s="161"/>
      <c r="DF8125" s="161"/>
      <c r="DG8125" s="161"/>
      <c r="DH8125" s="161"/>
      <c r="DI8125" s="161"/>
      <c r="DJ8125" s="161"/>
      <c r="DK8125" s="161"/>
      <c r="DL8125" s="161"/>
      <c r="DM8125" s="161"/>
      <c r="DN8125" s="161"/>
      <c r="DO8125" s="161"/>
      <c r="DP8125" s="161"/>
      <c r="DQ8125" s="161"/>
      <c r="DR8125" s="161"/>
      <c r="DS8125" s="161"/>
      <c r="DT8125" s="161"/>
      <c r="DU8125" s="161"/>
      <c r="DV8125" s="161"/>
      <c r="DW8125" s="161"/>
      <c r="DX8125" s="161"/>
      <c r="DY8125" s="161"/>
      <c r="DZ8125" s="161"/>
      <c r="EA8125" s="161"/>
      <c r="EB8125" s="161"/>
      <c r="EC8125" s="161"/>
      <c r="ED8125" s="161"/>
      <c r="EE8125" s="161"/>
      <c r="EF8125" s="161"/>
      <c r="EG8125" s="161"/>
      <c r="EH8125" s="161"/>
      <c r="EI8125" s="161"/>
      <c r="EJ8125" s="161"/>
      <c r="EK8125" s="161"/>
      <c r="EL8125" s="161"/>
      <c r="EM8125" s="161"/>
      <c r="EN8125" s="161"/>
      <c r="EO8125" s="161"/>
      <c r="EP8125" s="161"/>
      <c r="EQ8125" s="161"/>
      <c r="ER8125" s="161"/>
      <c r="ES8125" s="161"/>
      <c r="ET8125" s="161"/>
      <c r="EU8125" s="161"/>
      <c r="EV8125" s="161"/>
      <c r="EW8125" s="161"/>
      <c r="EX8125" s="161"/>
      <c r="EY8125" s="161"/>
      <c r="EZ8125" s="161"/>
      <c r="FA8125" s="161"/>
      <c r="FB8125" s="161"/>
      <c r="FC8125" s="161"/>
      <c r="FD8125" s="161"/>
      <c r="FE8125" s="161"/>
      <c r="FF8125" s="161"/>
      <c r="FG8125" s="161"/>
      <c r="FH8125" s="161"/>
      <c r="FI8125" s="161"/>
      <c r="FJ8125" s="161"/>
      <c r="FK8125" s="161"/>
      <c r="FL8125" s="161"/>
      <c r="FM8125" s="161"/>
      <c r="FN8125" s="161"/>
      <c r="FO8125" s="161"/>
      <c r="FP8125" s="161"/>
      <c r="FQ8125" s="161"/>
      <c r="FR8125" s="161"/>
      <c r="FS8125" s="161"/>
      <c r="FT8125" s="161"/>
      <c r="FU8125" s="161"/>
      <c r="FV8125" s="161"/>
      <c r="FW8125" s="161"/>
      <c r="FX8125" s="161"/>
      <c r="FY8125" s="161"/>
      <c r="FZ8125" s="161"/>
      <c r="GA8125" s="161"/>
      <c r="GB8125" s="161"/>
      <c r="GC8125" s="161"/>
      <c r="GD8125" s="161"/>
      <c r="GE8125" s="161"/>
      <c r="GF8125" s="161"/>
      <c r="GG8125" s="161"/>
      <c r="GH8125" s="161"/>
      <c r="GI8125" s="161"/>
      <c r="GJ8125" s="161"/>
      <c r="GK8125" s="161"/>
      <c r="GL8125" s="161"/>
      <c r="GM8125" s="161"/>
      <c r="GN8125" s="161"/>
      <c r="GO8125" s="161"/>
      <c r="GP8125" s="161"/>
      <c r="GQ8125" s="161"/>
      <c r="GR8125" s="161"/>
      <c r="GS8125" s="161"/>
      <c r="GT8125" s="161"/>
      <c r="GU8125" s="161"/>
      <c r="GV8125" s="161"/>
      <c r="GW8125" s="161"/>
      <c r="GX8125" s="161"/>
      <c r="GY8125" s="161"/>
      <c r="GZ8125" s="161"/>
      <c r="HA8125" s="161"/>
      <c r="HB8125" s="161"/>
      <c r="HC8125" s="161"/>
      <c r="HD8125" s="161"/>
      <c r="HE8125" s="161"/>
      <c r="HF8125" s="161"/>
      <c r="HG8125" s="161"/>
      <c r="HH8125" s="161"/>
      <c r="HI8125" s="161"/>
      <c r="HJ8125" s="161"/>
      <c r="HK8125" s="161"/>
      <c r="HL8125" s="161"/>
      <c r="HM8125" s="161"/>
      <c r="HN8125" s="161"/>
      <c r="HO8125" s="161"/>
      <c r="HP8125" s="161"/>
      <c r="HQ8125" s="161"/>
      <c r="HR8125" s="161"/>
      <c r="HS8125" s="161"/>
      <c r="HT8125" s="161"/>
      <c r="HU8125" s="161"/>
      <c r="HV8125" s="161"/>
      <c r="HW8125" s="161"/>
      <c r="HX8125" s="161"/>
      <c r="HY8125" s="161"/>
      <c r="HZ8125" s="161"/>
      <c r="IA8125" s="161"/>
      <c r="IB8125" s="161"/>
      <c r="IC8125" s="161"/>
      <c r="ID8125" s="161"/>
      <c r="IE8125" s="161"/>
      <c r="IF8125" s="161"/>
      <c r="IG8125" s="161"/>
      <c r="IH8125" s="161"/>
      <c r="II8125" s="161"/>
      <c r="IJ8125" s="161"/>
      <c r="IK8125" s="161"/>
      <c r="IL8125" s="161"/>
      <c r="IM8125" s="161"/>
      <c r="IN8125" s="161"/>
      <c r="IO8125" s="161"/>
      <c r="IP8125" s="161"/>
      <c r="IQ8125" s="161"/>
      <c r="IR8125" s="161"/>
      <c r="IS8125" s="161"/>
      <c r="IT8125" s="161"/>
      <c r="IU8125" s="161"/>
      <c r="IV8125" s="161"/>
      <c r="IW8125" s="161"/>
      <c r="IX8125" s="161"/>
      <c r="IY8125" s="161"/>
      <c r="IZ8125" s="161"/>
      <c r="JA8125" s="161"/>
      <c r="JB8125" s="161"/>
      <c r="JC8125" s="161"/>
      <c r="JD8125" s="161"/>
      <c r="JE8125" s="161"/>
      <c r="JF8125" s="161"/>
      <c r="JG8125" s="161"/>
    </row>
    <row r="8126" spans="1:267" s="241" customFormat="1" ht="19.5" customHeight="1" x14ac:dyDescent="0.25">
      <c r="A8126" s="42" t="s">
        <v>352</v>
      </c>
      <c r="B8126" s="27">
        <v>3.5</v>
      </c>
      <c r="C8126" s="27">
        <v>0</v>
      </c>
      <c r="D8126" s="27">
        <v>6</v>
      </c>
      <c r="E8126" s="27">
        <v>1.5</v>
      </c>
      <c r="F8126" s="27">
        <v>4</v>
      </c>
      <c r="G8126" s="27">
        <v>0</v>
      </c>
      <c r="H8126" s="27">
        <v>2</v>
      </c>
      <c r="I8126" s="27">
        <v>0</v>
      </c>
      <c r="J8126" s="27">
        <v>0</v>
      </c>
      <c r="K8126" s="27">
        <v>0</v>
      </c>
      <c r="L8126" s="119"/>
      <c r="M8126" s="92">
        <f>SUM(B8126:K8126)</f>
        <v>17</v>
      </c>
      <c r="N8126" s="27">
        <v>14</v>
      </c>
      <c r="O8126" s="185">
        <f>M8126/91</f>
        <v>0.18681318681318682</v>
      </c>
      <c r="P8126" s="55" t="s">
        <v>446</v>
      </c>
      <c r="Q8126" s="19" t="s">
        <v>3156</v>
      </c>
      <c r="R8126" s="41" t="s">
        <v>525</v>
      </c>
      <c r="S8126" s="19" t="s">
        <v>1362</v>
      </c>
      <c r="T8126" s="28" t="s">
        <v>3122</v>
      </c>
      <c r="U8126" s="17">
        <v>10</v>
      </c>
      <c r="V8126" s="20" t="s">
        <v>682</v>
      </c>
      <c r="W8126" s="18" t="s">
        <v>3275</v>
      </c>
      <c r="X8126" s="18" t="s">
        <v>771</v>
      </c>
      <c r="Y8126" s="18" t="s">
        <v>486</v>
      </c>
      <c r="Z8126" s="61"/>
      <c r="AA8126" s="161"/>
      <c r="AB8126" s="161"/>
      <c r="AC8126" s="161"/>
      <c r="AD8126" s="161"/>
      <c r="AE8126" s="161"/>
      <c r="AF8126" s="161"/>
      <c r="AG8126" s="161"/>
      <c r="AH8126" s="161"/>
      <c r="AI8126" s="161"/>
      <c r="AJ8126" s="161"/>
      <c r="AK8126" s="161"/>
      <c r="AL8126" s="161"/>
      <c r="AM8126" s="161"/>
      <c r="AN8126" s="161"/>
      <c r="AO8126" s="161"/>
      <c r="AP8126" s="161"/>
      <c r="AQ8126" s="161"/>
      <c r="AR8126" s="161"/>
      <c r="AS8126" s="161"/>
      <c r="AT8126" s="161"/>
      <c r="AU8126" s="161"/>
      <c r="AV8126" s="161"/>
      <c r="AW8126" s="161"/>
      <c r="AX8126" s="161"/>
      <c r="AY8126" s="161"/>
      <c r="AZ8126" s="161"/>
      <c r="BA8126" s="161"/>
      <c r="BB8126" s="161"/>
      <c r="BC8126" s="161"/>
      <c r="BD8126" s="161"/>
      <c r="BE8126" s="161"/>
      <c r="BF8126" s="161"/>
      <c r="BG8126" s="161"/>
      <c r="BH8126" s="161"/>
      <c r="BI8126" s="161"/>
      <c r="BJ8126" s="161"/>
      <c r="BK8126" s="161"/>
      <c r="BL8126" s="161"/>
      <c r="BM8126" s="161"/>
      <c r="BN8126" s="161"/>
      <c r="BO8126" s="161"/>
      <c r="BP8126" s="161"/>
      <c r="BQ8126" s="161"/>
      <c r="BR8126" s="161"/>
      <c r="BS8126" s="161"/>
      <c r="BT8126" s="161"/>
      <c r="BU8126" s="161"/>
      <c r="BV8126" s="161"/>
      <c r="BW8126" s="161"/>
      <c r="BX8126" s="161"/>
      <c r="BY8126" s="161"/>
      <c r="BZ8126" s="161"/>
      <c r="CA8126" s="161"/>
      <c r="CB8126" s="161"/>
      <c r="CC8126" s="161"/>
      <c r="CD8126" s="161"/>
      <c r="CE8126" s="161"/>
      <c r="CF8126" s="161"/>
      <c r="CG8126" s="161"/>
      <c r="CH8126" s="161"/>
      <c r="CI8126" s="161"/>
      <c r="CJ8126" s="161"/>
      <c r="CK8126" s="161"/>
      <c r="CL8126" s="161"/>
      <c r="CM8126" s="161"/>
      <c r="CN8126" s="161"/>
      <c r="CO8126" s="161"/>
      <c r="CP8126" s="161"/>
      <c r="CQ8126" s="161"/>
      <c r="CR8126" s="161"/>
      <c r="CS8126" s="161"/>
      <c r="CT8126" s="161"/>
      <c r="CU8126" s="161"/>
      <c r="CV8126" s="161"/>
      <c r="CW8126" s="161"/>
      <c r="CX8126" s="161"/>
      <c r="CY8126" s="161"/>
      <c r="CZ8126" s="161"/>
      <c r="DA8126" s="161"/>
      <c r="DB8126" s="161"/>
      <c r="DC8126" s="161"/>
      <c r="DD8126" s="161"/>
      <c r="DE8126" s="161"/>
      <c r="DF8126" s="161"/>
      <c r="DG8126" s="161"/>
      <c r="DH8126" s="161"/>
      <c r="DI8126" s="161"/>
      <c r="DJ8126" s="161"/>
      <c r="DK8126" s="161"/>
      <c r="DL8126" s="161"/>
      <c r="DM8126" s="161"/>
      <c r="DN8126" s="161"/>
      <c r="DO8126" s="161"/>
      <c r="DP8126" s="161"/>
      <c r="DQ8126" s="161"/>
      <c r="DR8126" s="161"/>
      <c r="DS8126" s="161"/>
      <c r="DT8126" s="161"/>
      <c r="DU8126" s="161"/>
      <c r="DV8126" s="161"/>
      <c r="DW8126" s="161"/>
      <c r="DX8126" s="161"/>
      <c r="DY8126" s="161"/>
      <c r="DZ8126" s="161"/>
      <c r="EA8126" s="161"/>
      <c r="EB8126" s="161"/>
      <c r="EC8126" s="161"/>
      <c r="ED8126" s="161"/>
      <c r="EE8126" s="161"/>
      <c r="EF8126" s="161"/>
      <c r="EG8126" s="161"/>
      <c r="EH8126" s="161"/>
      <c r="EI8126" s="161"/>
      <c r="EJ8126" s="161"/>
      <c r="EK8126" s="161"/>
      <c r="EL8126" s="161"/>
      <c r="EM8126" s="161"/>
      <c r="EN8126" s="161"/>
      <c r="EO8126" s="161"/>
      <c r="EP8126" s="161"/>
      <c r="EQ8126" s="161"/>
      <c r="ER8126" s="161"/>
      <c r="ES8126" s="161"/>
      <c r="ET8126" s="161"/>
      <c r="EU8126" s="161"/>
      <c r="EV8126" s="161"/>
      <c r="EW8126" s="161"/>
      <c r="EX8126" s="161"/>
      <c r="EY8126" s="161"/>
      <c r="EZ8126" s="161"/>
      <c r="FA8126" s="161"/>
      <c r="FB8126" s="161"/>
      <c r="FC8126" s="161"/>
      <c r="FD8126" s="161"/>
      <c r="FE8126" s="161"/>
      <c r="FF8126" s="161"/>
      <c r="FG8126" s="161"/>
      <c r="FH8126" s="161"/>
      <c r="FI8126" s="161"/>
      <c r="FJ8126" s="161"/>
      <c r="FK8126" s="161"/>
      <c r="FL8126" s="161"/>
      <c r="FM8126" s="161"/>
      <c r="FN8126" s="161"/>
      <c r="FO8126" s="161"/>
      <c r="FP8126" s="161"/>
      <c r="FQ8126" s="161"/>
      <c r="FR8126" s="161"/>
      <c r="FS8126" s="161"/>
      <c r="FT8126" s="161"/>
      <c r="FU8126" s="161"/>
      <c r="FV8126" s="161"/>
      <c r="FW8126" s="161"/>
      <c r="FX8126" s="161"/>
      <c r="FY8126" s="161"/>
      <c r="FZ8126" s="161"/>
      <c r="GA8126" s="161"/>
      <c r="GB8126" s="161"/>
      <c r="GC8126" s="161"/>
      <c r="GD8126" s="161"/>
      <c r="GE8126" s="161"/>
      <c r="GF8126" s="161"/>
      <c r="GG8126" s="161"/>
      <c r="GH8126" s="161"/>
      <c r="GI8126" s="161"/>
      <c r="GJ8126" s="161"/>
      <c r="GK8126" s="161"/>
      <c r="GL8126" s="161"/>
      <c r="GM8126" s="161"/>
      <c r="GN8126" s="161"/>
      <c r="GO8126" s="161"/>
      <c r="GP8126" s="161"/>
      <c r="GQ8126" s="161"/>
      <c r="GR8126" s="161"/>
      <c r="GS8126" s="161"/>
      <c r="GT8126" s="161"/>
      <c r="GU8126" s="161"/>
      <c r="GV8126" s="161"/>
      <c r="GW8126" s="161"/>
      <c r="GX8126" s="161"/>
      <c r="GY8126" s="161"/>
      <c r="GZ8126" s="161"/>
      <c r="HA8126" s="161"/>
      <c r="HB8126" s="161"/>
      <c r="HC8126" s="161"/>
      <c r="HD8126" s="161"/>
      <c r="HE8126" s="161"/>
      <c r="HF8126" s="161"/>
      <c r="HG8126" s="161"/>
      <c r="HH8126" s="161"/>
      <c r="HI8126" s="161"/>
      <c r="HJ8126" s="161"/>
      <c r="HK8126" s="161"/>
      <c r="HL8126" s="161"/>
      <c r="HM8126" s="161"/>
      <c r="HN8126" s="161"/>
      <c r="HO8126" s="161"/>
      <c r="HP8126" s="161"/>
      <c r="HQ8126" s="161"/>
      <c r="HR8126" s="161"/>
      <c r="HS8126" s="161"/>
      <c r="HT8126" s="161"/>
      <c r="HU8126" s="161"/>
      <c r="HV8126" s="161"/>
      <c r="HW8126" s="161"/>
      <c r="HX8126" s="161"/>
      <c r="HY8126" s="161"/>
      <c r="HZ8126" s="161"/>
      <c r="IA8126" s="161"/>
      <c r="IB8126" s="161"/>
      <c r="IC8126" s="161"/>
      <c r="ID8126" s="161"/>
      <c r="IE8126" s="161"/>
      <c r="IF8126" s="161"/>
      <c r="IG8126" s="161"/>
      <c r="IH8126" s="161"/>
      <c r="II8126" s="161"/>
      <c r="IJ8126" s="161"/>
      <c r="IK8126" s="161"/>
      <c r="IL8126" s="161"/>
      <c r="IM8126" s="161"/>
      <c r="IN8126" s="161"/>
      <c r="IO8126" s="161"/>
      <c r="IP8126" s="161"/>
      <c r="IQ8126" s="161"/>
      <c r="IR8126" s="161"/>
      <c r="IS8126" s="161"/>
      <c r="IT8126" s="161"/>
      <c r="IU8126" s="161"/>
      <c r="IV8126" s="161"/>
      <c r="IW8126" s="161"/>
      <c r="IX8126" s="161"/>
      <c r="IY8126" s="161"/>
      <c r="IZ8126" s="161"/>
      <c r="JA8126" s="161"/>
      <c r="JB8126" s="161"/>
      <c r="JC8126" s="161"/>
      <c r="JD8126" s="161"/>
      <c r="JE8126" s="161"/>
      <c r="JF8126" s="161"/>
      <c r="JG8126" s="161"/>
    </row>
    <row r="8127" spans="1:267" s="241" customFormat="1" ht="19.5" customHeight="1" x14ac:dyDescent="0.25">
      <c r="A8127" s="42" t="s">
        <v>346</v>
      </c>
      <c r="B8127" s="27">
        <v>7</v>
      </c>
      <c r="C8127" s="27">
        <v>1</v>
      </c>
      <c r="D8127" s="27">
        <v>0</v>
      </c>
      <c r="E8127" s="27">
        <v>0</v>
      </c>
      <c r="F8127" s="27">
        <v>0</v>
      </c>
      <c r="G8127" s="27">
        <v>0</v>
      </c>
      <c r="H8127" s="27">
        <v>1</v>
      </c>
      <c r="I8127" s="27">
        <v>0</v>
      </c>
      <c r="J8127" s="27">
        <v>0</v>
      </c>
      <c r="K8127" s="27">
        <v>8</v>
      </c>
      <c r="L8127" s="119"/>
      <c r="M8127" s="92">
        <f>SUM(B8127:K8127)</f>
        <v>17</v>
      </c>
      <c r="N8127" s="27">
        <v>3</v>
      </c>
      <c r="O8127" s="185">
        <f>M8127/91</f>
        <v>0.18681318681318682</v>
      </c>
      <c r="P8127" s="55" t="s">
        <v>446</v>
      </c>
      <c r="Q8127" s="19" t="s">
        <v>2871</v>
      </c>
      <c r="R8127" s="41" t="s">
        <v>2872</v>
      </c>
      <c r="S8127" s="19" t="s">
        <v>2873</v>
      </c>
      <c r="T8127" s="28" t="s">
        <v>2769</v>
      </c>
      <c r="U8127" s="17">
        <v>10</v>
      </c>
      <c r="V8127" s="20" t="s">
        <v>1398</v>
      </c>
      <c r="W8127" s="18" t="s">
        <v>2866</v>
      </c>
      <c r="X8127" s="18" t="s">
        <v>1224</v>
      </c>
      <c r="Y8127" s="18" t="s">
        <v>452</v>
      </c>
      <c r="Z8127" s="61"/>
      <c r="AA8127" s="161"/>
      <c r="AB8127" s="161"/>
      <c r="AC8127" s="161"/>
      <c r="AD8127" s="161"/>
      <c r="AE8127" s="161"/>
      <c r="AF8127" s="161"/>
      <c r="AG8127" s="161"/>
      <c r="AH8127" s="161"/>
      <c r="AI8127" s="161"/>
      <c r="AJ8127" s="161"/>
      <c r="AK8127" s="161"/>
      <c r="AL8127" s="161"/>
      <c r="AM8127" s="161"/>
      <c r="AN8127" s="161"/>
      <c r="AO8127" s="161"/>
      <c r="AP8127" s="161"/>
      <c r="AQ8127" s="161"/>
      <c r="AR8127" s="161"/>
      <c r="AS8127" s="161"/>
      <c r="AT8127" s="161"/>
      <c r="AU8127" s="161"/>
      <c r="AV8127" s="161"/>
      <c r="AW8127" s="161"/>
      <c r="AX8127" s="161"/>
      <c r="AY8127" s="161"/>
      <c r="AZ8127" s="161"/>
      <c r="BA8127" s="161"/>
      <c r="BB8127" s="161"/>
      <c r="BC8127" s="161"/>
      <c r="BD8127" s="161"/>
      <c r="BE8127" s="161"/>
      <c r="BF8127" s="161"/>
      <c r="BG8127" s="161"/>
      <c r="BH8127" s="161"/>
      <c r="BI8127" s="161"/>
      <c r="BJ8127" s="161"/>
      <c r="BK8127" s="161"/>
      <c r="BL8127" s="161"/>
      <c r="BM8127" s="161"/>
      <c r="BN8127" s="161"/>
      <c r="BO8127" s="161"/>
      <c r="BP8127" s="161"/>
      <c r="BQ8127" s="161"/>
      <c r="BR8127" s="161"/>
      <c r="BS8127" s="161"/>
      <c r="BT8127" s="161"/>
      <c r="BU8127" s="161"/>
      <c r="BV8127" s="161"/>
      <c r="BW8127" s="161"/>
      <c r="BX8127" s="161"/>
      <c r="BY8127" s="161"/>
      <c r="BZ8127" s="161"/>
      <c r="CA8127" s="161"/>
      <c r="CB8127" s="161"/>
      <c r="CC8127" s="161"/>
      <c r="CD8127" s="161"/>
      <c r="CE8127" s="161"/>
      <c r="CF8127" s="161"/>
      <c r="CG8127" s="161"/>
      <c r="CH8127" s="161"/>
      <c r="CI8127" s="161"/>
      <c r="CJ8127" s="161"/>
      <c r="CK8127" s="161"/>
      <c r="CL8127" s="161"/>
      <c r="CM8127" s="161"/>
      <c r="CN8127" s="161"/>
      <c r="CO8127" s="161"/>
      <c r="CP8127" s="161"/>
      <c r="CQ8127" s="161"/>
      <c r="CR8127" s="161"/>
      <c r="CS8127" s="161"/>
      <c r="CT8127" s="161"/>
      <c r="CU8127" s="161"/>
      <c r="CV8127" s="161"/>
      <c r="CW8127" s="161"/>
      <c r="CX8127" s="161"/>
      <c r="CY8127" s="161"/>
      <c r="CZ8127" s="161"/>
      <c r="DA8127" s="161"/>
      <c r="DB8127" s="161"/>
      <c r="DC8127" s="161"/>
      <c r="DD8127" s="161"/>
      <c r="DE8127" s="161"/>
      <c r="DF8127" s="161"/>
      <c r="DG8127" s="161"/>
      <c r="DH8127" s="161"/>
      <c r="DI8127" s="161"/>
      <c r="DJ8127" s="161"/>
      <c r="DK8127" s="161"/>
      <c r="DL8127" s="161"/>
      <c r="DM8127" s="161"/>
      <c r="DN8127" s="161"/>
      <c r="DO8127" s="161"/>
      <c r="DP8127" s="161"/>
      <c r="DQ8127" s="161"/>
      <c r="DR8127" s="161"/>
      <c r="DS8127" s="161"/>
      <c r="DT8127" s="161"/>
      <c r="DU8127" s="161"/>
      <c r="DV8127" s="161"/>
      <c r="DW8127" s="161"/>
      <c r="DX8127" s="161"/>
      <c r="DY8127" s="161"/>
      <c r="DZ8127" s="161"/>
      <c r="EA8127" s="161"/>
      <c r="EB8127" s="161"/>
      <c r="EC8127" s="161"/>
      <c r="ED8127" s="161"/>
      <c r="EE8127" s="161"/>
      <c r="EF8127" s="161"/>
      <c r="EG8127" s="161"/>
      <c r="EH8127" s="161"/>
      <c r="EI8127" s="161"/>
      <c r="EJ8127" s="161"/>
      <c r="EK8127" s="161"/>
      <c r="EL8127" s="161"/>
      <c r="EM8127" s="161"/>
      <c r="EN8127" s="161"/>
      <c r="EO8127" s="161"/>
      <c r="EP8127" s="161"/>
      <c r="EQ8127" s="161"/>
      <c r="ER8127" s="161"/>
      <c r="ES8127" s="161"/>
      <c r="ET8127" s="161"/>
      <c r="EU8127" s="161"/>
      <c r="EV8127" s="161"/>
      <c r="EW8127" s="161"/>
      <c r="EX8127" s="161"/>
      <c r="EY8127" s="161"/>
      <c r="EZ8127" s="161"/>
      <c r="FA8127" s="161"/>
      <c r="FB8127" s="161"/>
      <c r="FC8127" s="161"/>
      <c r="FD8127" s="161"/>
      <c r="FE8127" s="161"/>
      <c r="FF8127" s="161"/>
      <c r="FG8127" s="161"/>
      <c r="FH8127" s="161"/>
      <c r="FI8127" s="161"/>
      <c r="FJ8127" s="161"/>
      <c r="FK8127" s="161"/>
      <c r="FL8127" s="161"/>
      <c r="FM8127" s="161"/>
      <c r="FN8127" s="161"/>
      <c r="FO8127" s="161"/>
      <c r="FP8127" s="161"/>
      <c r="FQ8127" s="161"/>
      <c r="FR8127" s="161"/>
      <c r="FS8127" s="161"/>
      <c r="FT8127" s="161"/>
      <c r="FU8127" s="161"/>
      <c r="FV8127" s="161"/>
      <c r="FW8127" s="161"/>
      <c r="FX8127" s="161"/>
      <c r="FY8127" s="161"/>
      <c r="FZ8127" s="161"/>
      <c r="GA8127" s="161"/>
      <c r="GB8127" s="161"/>
      <c r="GC8127" s="161"/>
      <c r="GD8127" s="161"/>
      <c r="GE8127" s="161"/>
      <c r="GF8127" s="161"/>
      <c r="GG8127" s="161"/>
      <c r="GH8127" s="161"/>
      <c r="GI8127" s="161"/>
      <c r="GJ8127" s="161"/>
      <c r="GK8127" s="161"/>
      <c r="GL8127" s="161"/>
      <c r="GM8127" s="161"/>
      <c r="GN8127" s="161"/>
      <c r="GO8127" s="161"/>
      <c r="GP8127" s="161"/>
      <c r="GQ8127" s="161"/>
      <c r="GR8127" s="161"/>
      <c r="GS8127" s="161"/>
      <c r="GT8127" s="161"/>
      <c r="GU8127" s="161"/>
      <c r="GV8127" s="161"/>
      <c r="GW8127" s="161"/>
      <c r="GX8127" s="161"/>
      <c r="GY8127" s="161"/>
      <c r="GZ8127" s="161"/>
      <c r="HA8127" s="161"/>
      <c r="HB8127" s="161"/>
      <c r="HC8127" s="161"/>
      <c r="HD8127" s="161"/>
      <c r="HE8127" s="161"/>
      <c r="HF8127" s="161"/>
      <c r="HG8127" s="161"/>
      <c r="HH8127" s="161"/>
      <c r="HI8127" s="161"/>
      <c r="HJ8127" s="161"/>
      <c r="HK8127" s="161"/>
      <c r="HL8127" s="161"/>
      <c r="HM8127" s="161"/>
      <c r="HN8127" s="161"/>
      <c r="HO8127" s="161"/>
      <c r="HP8127" s="161"/>
      <c r="HQ8127" s="161"/>
      <c r="HR8127" s="161"/>
      <c r="HS8127" s="161"/>
      <c r="HT8127" s="161"/>
      <c r="HU8127" s="161"/>
      <c r="HV8127" s="161"/>
      <c r="HW8127" s="161"/>
      <c r="HX8127" s="161"/>
      <c r="HY8127" s="161"/>
      <c r="HZ8127" s="161"/>
      <c r="IA8127" s="161"/>
      <c r="IB8127" s="161"/>
      <c r="IC8127" s="161"/>
      <c r="ID8127" s="161"/>
      <c r="IE8127" s="161"/>
      <c r="IF8127" s="161"/>
      <c r="IG8127" s="161"/>
      <c r="IH8127" s="161"/>
      <c r="II8127" s="161"/>
      <c r="IJ8127" s="161"/>
      <c r="IK8127" s="161"/>
      <c r="IL8127" s="161"/>
      <c r="IM8127" s="161"/>
      <c r="IN8127" s="161"/>
      <c r="IO8127" s="161"/>
      <c r="IP8127" s="161"/>
      <c r="IQ8127" s="161"/>
      <c r="IR8127" s="161"/>
      <c r="IS8127" s="161"/>
      <c r="IT8127" s="161"/>
      <c r="IU8127" s="161"/>
      <c r="IV8127" s="161"/>
      <c r="IW8127" s="161"/>
      <c r="IX8127" s="161"/>
      <c r="IY8127" s="161"/>
      <c r="IZ8127" s="161"/>
      <c r="JA8127" s="161"/>
      <c r="JB8127" s="161"/>
      <c r="JC8127" s="161"/>
      <c r="JD8127" s="161"/>
      <c r="JE8127" s="161"/>
      <c r="JF8127" s="161"/>
      <c r="JG8127" s="161"/>
    </row>
    <row r="8128" spans="1:267" s="241" customFormat="1" ht="19.5" customHeight="1" x14ac:dyDescent="0.25">
      <c r="A8128" s="42" t="s">
        <v>4735</v>
      </c>
      <c r="B8128" s="27">
        <v>1.5</v>
      </c>
      <c r="C8128" s="27">
        <v>2</v>
      </c>
      <c r="D8128" s="27">
        <v>0</v>
      </c>
      <c r="E8128" s="27">
        <v>1</v>
      </c>
      <c r="F8128" s="27">
        <v>0</v>
      </c>
      <c r="G8128" s="27">
        <v>4</v>
      </c>
      <c r="H8128" s="27">
        <v>4.5</v>
      </c>
      <c r="I8128" s="27">
        <v>0</v>
      </c>
      <c r="J8128" s="27">
        <v>0</v>
      </c>
      <c r="K8128" s="27">
        <v>4</v>
      </c>
      <c r="L8128" s="119"/>
      <c r="M8128" s="92">
        <f>SUM(B8128:K8128)</f>
        <v>17</v>
      </c>
      <c r="N8128" s="27">
        <v>32</v>
      </c>
      <c r="O8128" s="185">
        <f>M8128/91</f>
        <v>0.18681318681318682</v>
      </c>
      <c r="P8128" s="55" t="s">
        <v>446</v>
      </c>
      <c r="Q8128" s="19" t="s">
        <v>1005</v>
      </c>
      <c r="R8128" s="41" t="s">
        <v>454</v>
      </c>
      <c r="S8128" s="19" t="s">
        <v>556</v>
      </c>
      <c r="T8128" s="28" t="s">
        <v>3660</v>
      </c>
      <c r="U8128" s="17">
        <v>10</v>
      </c>
      <c r="V8128" s="20" t="s">
        <v>682</v>
      </c>
      <c r="W8128" s="18" t="s">
        <v>4610</v>
      </c>
      <c r="X8128" s="18" t="s">
        <v>468</v>
      </c>
      <c r="Y8128" s="18" t="s">
        <v>1078</v>
      </c>
      <c r="Z8128" s="61"/>
      <c r="AA8128" s="161"/>
      <c r="AB8128" s="161"/>
      <c r="AC8128" s="161"/>
      <c r="AD8128" s="161"/>
      <c r="AE8128" s="161"/>
      <c r="AF8128" s="161"/>
      <c r="AG8128" s="161"/>
      <c r="AH8128" s="161"/>
      <c r="AI8128" s="161"/>
      <c r="AJ8128" s="161"/>
      <c r="AK8128" s="161"/>
      <c r="AL8128" s="161"/>
      <c r="AM8128" s="161"/>
      <c r="AN8128" s="161"/>
      <c r="AO8128" s="161"/>
      <c r="AP8128" s="161"/>
      <c r="AQ8128" s="161"/>
      <c r="AR8128" s="161"/>
      <c r="AS8128" s="161"/>
      <c r="AT8128" s="161"/>
      <c r="AU8128" s="161"/>
      <c r="AV8128" s="161"/>
      <c r="AW8128" s="161"/>
      <c r="AX8128" s="161"/>
      <c r="AY8128" s="161"/>
      <c r="AZ8128" s="161"/>
      <c r="BA8128" s="161"/>
      <c r="BB8128" s="161"/>
      <c r="BC8128" s="161"/>
      <c r="BD8128" s="161"/>
      <c r="BE8128" s="161"/>
      <c r="BF8128" s="161"/>
      <c r="BG8128" s="161"/>
      <c r="BH8128" s="161"/>
      <c r="BI8128" s="161"/>
      <c r="BJ8128" s="161"/>
      <c r="BK8128" s="161"/>
      <c r="BL8128" s="161"/>
      <c r="BM8128" s="161"/>
      <c r="BN8128" s="161"/>
      <c r="BO8128" s="161"/>
      <c r="BP8128" s="161"/>
      <c r="BQ8128" s="161"/>
      <c r="BR8128" s="161"/>
      <c r="BS8128" s="161"/>
      <c r="BT8128" s="161"/>
      <c r="BU8128" s="161"/>
      <c r="BV8128" s="161"/>
      <c r="BW8128" s="161"/>
      <c r="BX8128" s="161"/>
      <c r="BY8128" s="161"/>
      <c r="BZ8128" s="161"/>
      <c r="CA8128" s="161"/>
      <c r="CB8128" s="161"/>
      <c r="CC8128" s="161"/>
      <c r="CD8128" s="161"/>
      <c r="CE8128" s="161"/>
      <c r="CF8128" s="161"/>
      <c r="CG8128" s="161"/>
      <c r="CH8128" s="161"/>
      <c r="CI8128" s="161"/>
      <c r="CJ8128" s="161"/>
      <c r="CK8128" s="161"/>
      <c r="CL8128" s="161"/>
      <c r="CM8128" s="161"/>
      <c r="CN8128" s="161"/>
      <c r="CO8128" s="161"/>
      <c r="CP8128" s="161"/>
      <c r="CQ8128" s="161"/>
      <c r="CR8128" s="161"/>
      <c r="CS8128" s="161"/>
      <c r="CT8128" s="161"/>
      <c r="CU8128" s="161"/>
      <c r="CV8128" s="161"/>
      <c r="CW8128" s="161"/>
      <c r="CX8128" s="161"/>
      <c r="CY8128" s="161"/>
      <c r="CZ8128" s="161"/>
      <c r="DA8128" s="161"/>
      <c r="DB8128" s="161"/>
      <c r="DC8128" s="161"/>
      <c r="DD8128" s="161"/>
      <c r="DE8128" s="161"/>
      <c r="DF8128" s="161"/>
      <c r="DG8128" s="161"/>
      <c r="DH8128" s="161"/>
      <c r="DI8128" s="161"/>
      <c r="DJ8128" s="161"/>
      <c r="DK8128" s="161"/>
      <c r="DL8128" s="161"/>
      <c r="DM8128" s="161"/>
      <c r="DN8128" s="161"/>
      <c r="DO8128" s="161"/>
      <c r="DP8128" s="161"/>
      <c r="DQ8128" s="161"/>
      <c r="DR8128" s="161"/>
      <c r="DS8128" s="161"/>
      <c r="DT8128" s="161"/>
      <c r="DU8128" s="161"/>
      <c r="DV8128" s="161"/>
      <c r="DW8128" s="161"/>
      <c r="DX8128" s="161"/>
      <c r="DY8128" s="161"/>
      <c r="DZ8128" s="161"/>
      <c r="EA8128" s="161"/>
      <c r="EB8128" s="161"/>
      <c r="EC8128" s="161"/>
      <c r="ED8128" s="161"/>
      <c r="EE8128" s="161"/>
      <c r="EF8128" s="161"/>
      <c r="EG8128" s="161"/>
      <c r="EH8128" s="161"/>
      <c r="EI8128" s="161"/>
      <c r="EJ8128" s="161"/>
      <c r="EK8128" s="161"/>
      <c r="EL8128" s="161"/>
      <c r="EM8128" s="161"/>
      <c r="EN8128" s="161"/>
      <c r="EO8128" s="161"/>
      <c r="EP8128" s="161"/>
      <c r="EQ8128" s="161"/>
      <c r="ER8128" s="161"/>
      <c r="ES8128" s="161"/>
      <c r="ET8128" s="161"/>
      <c r="EU8128" s="161"/>
      <c r="EV8128" s="161"/>
      <c r="EW8128" s="161"/>
      <c r="EX8128" s="161"/>
      <c r="EY8128" s="161"/>
      <c r="EZ8128" s="161"/>
      <c r="FA8128" s="161"/>
      <c r="FB8128" s="161"/>
      <c r="FC8128" s="161"/>
      <c r="FD8128" s="161"/>
      <c r="FE8128" s="161"/>
      <c r="FF8128" s="161"/>
      <c r="FG8128" s="161"/>
      <c r="FH8128" s="161"/>
      <c r="FI8128" s="161"/>
      <c r="FJ8128" s="161"/>
      <c r="FK8128" s="161"/>
      <c r="FL8128" s="161"/>
      <c r="FM8128" s="161"/>
      <c r="FN8128" s="161"/>
      <c r="FO8128" s="161"/>
      <c r="FP8128" s="161"/>
      <c r="FQ8128" s="161"/>
      <c r="FR8128" s="161"/>
      <c r="FS8128" s="161"/>
      <c r="FT8128" s="161"/>
      <c r="FU8128" s="161"/>
      <c r="FV8128" s="161"/>
      <c r="FW8128" s="161"/>
      <c r="FX8128" s="161"/>
      <c r="FY8128" s="161"/>
      <c r="FZ8128" s="161"/>
      <c r="GA8128" s="161"/>
      <c r="GB8128" s="161"/>
      <c r="GC8128" s="161"/>
      <c r="GD8128" s="161"/>
      <c r="GE8128" s="161"/>
      <c r="GF8128" s="161"/>
      <c r="GG8128" s="161"/>
      <c r="GH8128" s="161"/>
      <c r="GI8128" s="161"/>
      <c r="GJ8128" s="161"/>
      <c r="GK8128" s="161"/>
      <c r="GL8128" s="161"/>
      <c r="GM8128" s="161"/>
      <c r="GN8128" s="161"/>
      <c r="GO8128" s="161"/>
      <c r="GP8128" s="161"/>
      <c r="GQ8128" s="161"/>
      <c r="GR8128" s="161"/>
      <c r="GS8128" s="161"/>
      <c r="GT8128" s="161"/>
      <c r="GU8128" s="161"/>
      <c r="GV8128" s="161"/>
      <c r="GW8128" s="161"/>
      <c r="GX8128" s="161"/>
      <c r="GY8128" s="161"/>
      <c r="GZ8128" s="161"/>
      <c r="HA8128" s="161"/>
      <c r="HB8128" s="161"/>
      <c r="HC8128" s="161"/>
      <c r="HD8128" s="161"/>
      <c r="HE8128" s="161"/>
      <c r="HF8128" s="161"/>
      <c r="HG8128" s="161"/>
      <c r="HH8128" s="161"/>
      <c r="HI8128" s="161"/>
      <c r="HJ8128" s="161"/>
      <c r="HK8128" s="161"/>
      <c r="HL8128" s="161"/>
      <c r="HM8128" s="161"/>
      <c r="HN8128" s="161"/>
      <c r="HO8128" s="161"/>
      <c r="HP8128" s="161"/>
      <c r="HQ8128" s="161"/>
      <c r="HR8128" s="161"/>
      <c r="HS8128" s="161"/>
      <c r="HT8128" s="161"/>
      <c r="HU8128" s="161"/>
      <c r="HV8128" s="161"/>
      <c r="HW8128" s="161"/>
      <c r="HX8128" s="161"/>
      <c r="HY8128" s="161"/>
      <c r="HZ8128" s="161"/>
      <c r="IA8128" s="161"/>
      <c r="IB8128" s="161"/>
      <c r="IC8128" s="161"/>
      <c r="ID8128" s="161"/>
      <c r="IE8128" s="161"/>
      <c r="IF8128" s="161"/>
      <c r="IG8128" s="161"/>
      <c r="IH8128" s="161"/>
      <c r="II8128" s="161"/>
      <c r="IJ8128" s="161"/>
      <c r="IK8128" s="161"/>
      <c r="IL8128" s="161"/>
      <c r="IM8128" s="161"/>
      <c r="IN8128" s="161"/>
      <c r="IO8128" s="161"/>
      <c r="IP8128" s="161"/>
      <c r="IQ8128" s="161"/>
      <c r="IR8128" s="161"/>
      <c r="IS8128" s="161"/>
      <c r="IT8128" s="161"/>
      <c r="IU8128" s="161"/>
      <c r="IV8128" s="161"/>
      <c r="IW8128" s="161"/>
      <c r="IX8128" s="161"/>
      <c r="IY8128" s="161"/>
      <c r="IZ8128" s="161"/>
      <c r="JA8128" s="161"/>
      <c r="JB8128" s="161"/>
      <c r="JC8128" s="161"/>
      <c r="JD8128" s="161"/>
      <c r="JE8128" s="161"/>
      <c r="JF8128" s="161"/>
      <c r="JG8128" s="161"/>
    </row>
    <row r="8129" spans="1:267" s="241" customFormat="1" ht="19.5" customHeight="1" x14ac:dyDescent="0.25">
      <c r="A8129" s="60" t="s">
        <v>348</v>
      </c>
      <c r="B8129" s="31">
        <v>3.5</v>
      </c>
      <c r="C8129" s="31">
        <v>0</v>
      </c>
      <c r="D8129" s="31">
        <v>0</v>
      </c>
      <c r="E8129" s="31">
        <v>1.5</v>
      </c>
      <c r="F8129" s="31">
        <v>4</v>
      </c>
      <c r="G8129" s="31">
        <v>5</v>
      </c>
      <c r="H8129" s="31">
        <v>3</v>
      </c>
      <c r="I8129" s="31">
        <v>0</v>
      </c>
      <c r="J8129" s="31">
        <v>0</v>
      </c>
      <c r="K8129" s="31">
        <v>0</v>
      </c>
      <c r="L8129" s="128"/>
      <c r="M8129" s="92">
        <f>SUM(B8129:K8129)</f>
        <v>17</v>
      </c>
      <c r="N8129" s="31">
        <v>13</v>
      </c>
      <c r="O8129" s="185">
        <f>M8129/91</f>
        <v>0.18681318681318682</v>
      </c>
      <c r="P8129" s="65" t="s">
        <v>446</v>
      </c>
      <c r="Q8129" s="19" t="s">
        <v>1754</v>
      </c>
      <c r="R8129" s="41" t="s">
        <v>730</v>
      </c>
      <c r="S8129" s="19" t="s">
        <v>469</v>
      </c>
      <c r="T8129" s="40" t="s">
        <v>3663</v>
      </c>
      <c r="U8129" s="32">
        <v>10</v>
      </c>
      <c r="V8129" s="20" t="s">
        <v>519</v>
      </c>
      <c r="W8129" s="33" t="s">
        <v>5275</v>
      </c>
      <c r="X8129" s="33" t="s">
        <v>1480</v>
      </c>
      <c r="Y8129" s="33" t="s">
        <v>710</v>
      </c>
      <c r="Z8129" s="186"/>
      <c r="AA8129" s="187"/>
      <c r="AB8129" s="187"/>
      <c r="AC8129" s="187"/>
      <c r="AD8129" s="187"/>
      <c r="AE8129" s="187"/>
      <c r="AF8129" s="187"/>
      <c r="AG8129" s="187"/>
      <c r="AH8129" s="187"/>
      <c r="AI8129" s="187"/>
      <c r="AJ8129" s="187"/>
      <c r="AK8129" s="187"/>
      <c r="AL8129" s="187"/>
      <c r="AM8129" s="187"/>
      <c r="AN8129" s="187"/>
      <c r="AO8129" s="187"/>
      <c r="AP8129" s="187"/>
      <c r="AQ8129" s="187"/>
      <c r="AR8129" s="187"/>
      <c r="AS8129" s="187"/>
      <c r="AT8129" s="187"/>
      <c r="AU8129" s="187"/>
      <c r="AV8129" s="187"/>
      <c r="AW8129" s="187"/>
      <c r="AX8129" s="187"/>
      <c r="AY8129" s="187"/>
      <c r="AZ8129" s="187"/>
      <c r="BA8129" s="187"/>
      <c r="BB8129" s="187"/>
      <c r="BC8129" s="187"/>
      <c r="BD8129" s="187"/>
      <c r="BE8129" s="187"/>
      <c r="BF8129" s="187"/>
      <c r="BG8129" s="187"/>
      <c r="BH8129" s="187"/>
      <c r="BI8129" s="187"/>
      <c r="BJ8129" s="187"/>
      <c r="BK8129" s="187"/>
      <c r="BL8129" s="187"/>
      <c r="BM8129" s="187"/>
      <c r="BN8129" s="187"/>
      <c r="BO8129" s="187"/>
      <c r="BP8129" s="187"/>
      <c r="BQ8129" s="187"/>
      <c r="BR8129" s="187"/>
      <c r="BS8129" s="187"/>
      <c r="BT8129" s="187"/>
      <c r="BU8129" s="187"/>
      <c r="BV8129" s="187"/>
      <c r="BW8129" s="187"/>
      <c r="BX8129" s="187"/>
      <c r="BY8129" s="187"/>
      <c r="BZ8129" s="187"/>
      <c r="CA8129" s="187"/>
      <c r="CB8129" s="187"/>
      <c r="CC8129" s="187"/>
      <c r="CD8129" s="187"/>
      <c r="CE8129" s="187"/>
      <c r="CF8129" s="187"/>
      <c r="CG8129" s="187"/>
      <c r="CH8129" s="187"/>
      <c r="CI8129" s="187"/>
      <c r="CJ8129" s="187"/>
      <c r="CK8129" s="187"/>
      <c r="CL8129" s="187"/>
      <c r="CM8129" s="187"/>
      <c r="CN8129" s="187"/>
      <c r="CO8129" s="187"/>
      <c r="CP8129" s="187"/>
      <c r="CQ8129" s="187"/>
      <c r="CR8129" s="187"/>
      <c r="CS8129" s="187"/>
      <c r="CT8129" s="187"/>
      <c r="CU8129" s="187"/>
      <c r="CV8129" s="187"/>
      <c r="CW8129" s="187"/>
      <c r="CX8129" s="187"/>
      <c r="CY8129" s="187"/>
      <c r="CZ8129" s="187"/>
      <c r="DA8129" s="187"/>
      <c r="DB8129" s="187"/>
      <c r="DC8129" s="187"/>
      <c r="DD8129" s="187"/>
      <c r="DE8129" s="187"/>
      <c r="DF8129" s="187"/>
      <c r="DG8129" s="187"/>
      <c r="DH8129" s="187"/>
      <c r="DI8129" s="187"/>
      <c r="DJ8129" s="187"/>
      <c r="DK8129" s="187"/>
      <c r="DL8129" s="187"/>
      <c r="DM8129" s="187"/>
      <c r="DN8129" s="187"/>
      <c r="DO8129" s="187"/>
      <c r="DP8129" s="187"/>
      <c r="DQ8129" s="187"/>
      <c r="DR8129" s="187"/>
      <c r="DS8129" s="187"/>
      <c r="DT8129" s="187"/>
      <c r="DU8129" s="187"/>
      <c r="DV8129" s="187"/>
      <c r="DW8129" s="187"/>
      <c r="DX8129" s="187"/>
      <c r="DY8129" s="187"/>
      <c r="DZ8129" s="187"/>
      <c r="EA8129" s="187"/>
      <c r="EB8129" s="187"/>
      <c r="EC8129" s="187"/>
      <c r="ED8129" s="187"/>
      <c r="EE8129" s="187"/>
      <c r="EF8129" s="187"/>
      <c r="EG8129" s="187"/>
      <c r="EH8129" s="187"/>
      <c r="EI8129" s="187"/>
      <c r="EJ8129" s="187"/>
      <c r="EK8129" s="187"/>
      <c r="EL8129" s="187"/>
      <c r="EM8129" s="187"/>
      <c r="EN8129" s="187"/>
      <c r="EO8129" s="187"/>
      <c r="EP8129" s="187"/>
      <c r="EQ8129" s="187"/>
      <c r="ER8129" s="187"/>
      <c r="ES8129" s="187"/>
      <c r="ET8129" s="187"/>
      <c r="EU8129" s="187"/>
      <c r="EV8129" s="187"/>
      <c r="EW8129" s="187"/>
      <c r="EX8129" s="187"/>
      <c r="EY8129" s="187"/>
      <c r="EZ8129" s="187"/>
      <c r="FA8129" s="187"/>
      <c r="FB8129" s="187"/>
      <c r="FC8129" s="187"/>
      <c r="FD8129" s="187"/>
      <c r="FE8129" s="187"/>
      <c r="FF8129" s="187"/>
      <c r="FG8129" s="187"/>
      <c r="FH8129" s="187"/>
      <c r="FI8129" s="187"/>
      <c r="FJ8129" s="187"/>
      <c r="FK8129" s="187"/>
      <c r="FL8129" s="187"/>
      <c r="FM8129" s="187"/>
      <c r="FN8129" s="187"/>
      <c r="FO8129" s="187"/>
      <c r="FP8129" s="187"/>
      <c r="FQ8129" s="187"/>
      <c r="FR8129" s="187"/>
      <c r="FS8129" s="187"/>
      <c r="FT8129" s="187"/>
      <c r="FU8129" s="187"/>
      <c r="FV8129" s="187"/>
      <c r="FW8129" s="187"/>
      <c r="FX8129" s="187"/>
      <c r="FY8129" s="187"/>
      <c r="FZ8129" s="187"/>
      <c r="GA8129" s="187"/>
      <c r="GB8129" s="187"/>
      <c r="GC8129" s="187"/>
      <c r="GD8129" s="187"/>
      <c r="GE8129" s="187"/>
      <c r="GF8129" s="187"/>
      <c r="GG8129" s="187"/>
      <c r="GH8129" s="187"/>
      <c r="GI8129" s="187"/>
      <c r="GJ8129" s="187"/>
      <c r="GK8129" s="187"/>
      <c r="GL8129" s="187"/>
      <c r="GM8129" s="187"/>
      <c r="GN8129" s="187"/>
      <c r="GO8129" s="187"/>
      <c r="GP8129" s="187"/>
      <c r="GQ8129" s="187"/>
      <c r="GR8129" s="187"/>
      <c r="GS8129" s="187"/>
      <c r="GT8129" s="187"/>
      <c r="GU8129" s="187"/>
      <c r="GV8129" s="187"/>
      <c r="GW8129" s="187"/>
      <c r="GX8129" s="187"/>
      <c r="GY8129" s="187"/>
      <c r="GZ8129" s="187"/>
      <c r="HA8129" s="187"/>
      <c r="HB8129" s="187"/>
      <c r="HC8129" s="187"/>
      <c r="HD8129" s="187"/>
      <c r="HE8129" s="187"/>
      <c r="HF8129" s="187"/>
      <c r="HG8129" s="187"/>
      <c r="HH8129" s="187"/>
      <c r="HI8129" s="187"/>
      <c r="HJ8129" s="187"/>
      <c r="HK8129" s="187"/>
      <c r="HL8129" s="187"/>
      <c r="HM8129" s="187"/>
      <c r="HN8129" s="187"/>
      <c r="HO8129" s="187"/>
      <c r="HP8129" s="187"/>
      <c r="HQ8129" s="187"/>
      <c r="HR8129" s="187"/>
      <c r="HS8129" s="187"/>
      <c r="HT8129" s="187"/>
      <c r="HU8129" s="187"/>
      <c r="HV8129" s="187"/>
      <c r="HW8129" s="187"/>
      <c r="HX8129" s="187"/>
      <c r="HY8129" s="187"/>
      <c r="HZ8129" s="187"/>
      <c r="IA8129" s="187"/>
      <c r="IB8129" s="187"/>
      <c r="IC8129" s="187"/>
      <c r="ID8129" s="187"/>
      <c r="IE8129" s="187"/>
      <c r="IF8129" s="187"/>
      <c r="IG8129" s="187"/>
      <c r="IH8129" s="187"/>
      <c r="II8129" s="187"/>
      <c r="IJ8129" s="187"/>
      <c r="IK8129" s="187"/>
      <c r="IL8129" s="187"/>
      <c r="IM8129" s="187"/>
      <c r="IN8129" s="187"/>
      <c r="IO8129" s="187"/>
      <c r="IP8129" s="187"/>
      <c r="IQ8129" s="187"/>
      <c r="IR8129" s="187"/>
      <c r="IS8129" s="187"/>
      <c r="IT8129" s="187"/>
      <c r="IU8129" s="187"/>
      <c r="IV8129" s="187"/>
      <c r="IW8129" s="187"/>
      <c r="IX8129" s="187"/>
      <c r="IY8129" s="187"/>
      <c r="IZ8129" s="187"/>
      <c r="JA8129" s="187"/>
      <c r="JB8129" s="187"/>
      <c r="JC8129" s="187"/>
      <c r="JD8129" s="187"/>
      <c r="JE8129" s="187"/>
      <c r="JF8129" s="187"/>
      <c r="JG8129" s="187"/>
    </row>
    <row r="8130" spans="1:267" s="241" customFormat="1" ht="19.5" customHeight="1" x14ac:dyDescent="0.25">
      <c r="A8130" s="42" t="s">
        <v>344</v>
      </c>
      <c r="B8130" s="27">
        <v>5</v>
      </c>
      <c r="C8130" s="27">
        <v>1</v>
      </c>
      <c r="D8130" s="27">
        <v>0</v>
      </c>
      <c r="E8130" s="27">
        <v>1</v>
      </c>
      <c r="F8130" s="27">
        <v>1</v>
      </c>
      <c r="G8130" s="27">
        <v>7</v>
      </c>
      <c r="H8130" s="27">
        <v>0</v>
      </c>
      <c r="I8130" s="27">
        <v>0</v>
      </c>
      <c r="J8130" s="27">
        <v>0</v>
      </c>
      <c r="K8130" s="27">
        <v>2</v>
      </c>
      <c r="L8130" s="119"/>
      <c r="M8130" s="92">
        <f>SUM(B8130:K8130)</f>
        <v>17</v>
      </c>
      <c r="N8130" s="27">
        <v>1</v>
      </c>
      <c r="O8130" s="185">
        <f>M8130/91</f>
        <v>0.18681318681318682</v>
      </c>
      <c r="P8130" s="55" t="s">
        <v>446</v>
      </c>
      <c r="Q8130" s="19" t="s">
        <v>1663</v>
      </c>
      <c r="R8130" s="41" t="s">
        <v>1614</v>
      </c>
      <c r="S8130" s="19" t="s">
        <v>513</v>
      </c>
      <c r="T8130" s="28" t="s">
        <v>1512</v>
      </c>
      <c r="U8130" s="17">
        <v>10</v>
      </c>
      <c r="V8130" s="20" t="s">
        <v>682</v>
      </c>
      <c r="W8130" s="18" t="s">
        <v>1617</v>
      </c>
      <c r="X8130" s="18" t="s">
        <v>451</v>
      </c>
      <c r="Y8130" s="18" t="s">
        <v>452</v>
      </c>
      <c r="Z8130" s="61"/>
      <c r="AA8130" s="161"/>
      <c r="AB8130" s="161"/>
      <c r="AC8130" s="161"/>
      <c r="AD8130" s="161"/>
      <c r="AE8130" s="161"/>
      <c r="AF8130" s="161"/>
      <c r="AG8130" s="161"/>
      <c r="AH8130" s="161"/>
      <c r="AI8130" s="161"/>
      <c r="AJ8130" s="161"/>
      <c r="AK8130" s="161"/>
      <c r="AL8130" s="161"/>
      <c r="AM8130" s="161"/>
      <c r="AN8130" s="161"/>
      <c r="AO8130" s="161"/>
      <c r="AP8130" s="161"/>
      <c r="AQ8130" s="161"/>
      <c r="AR8130" s="161"/>
      <c r="AS8130" s="161"/>
      <c r="AT8130" s="161"/>
      <c r="AU8130" s="161"/>
      <c r="AV8130" s="161"/>
      <c r="AW8130" s="161"/>
      <c r="AX8130" s="161"/>
      <c r="AY8130" s="161"/>
      <c r="AZ8130" s="161"/>
      <c r="BA8130" s="161"/>
      <c r="BB8130" s="161"/>
      <c r="BC8130" s="161"/>
      <c r="BD8130" s="161"/>
      <c r="BE8130" s="161"/>
      <c r="BF8130" s="161"/>
      <c r="BG8130" s="161"/>
      <c r="BH8130" s="161"/>
      <c r="BI8130" s="161"/>
      <c r="BJ8130" s="161"/>
      <c r="BK8130" s="161"/>
      <c r="BL8130" s="161"/>
      <c r="BM8130" s="161"/>
      <c r="BN8130" s="161"/>
      <c r="BO8130" s="161"/>
      <c r="BP8130" s="161"/>
      <c r="BQ8130" s="161"/>
      <c r="BR8130" s="161"/>
      <c r="BS8130" s="161"/>
      <c r="BT8130" s="161"/>
      <c r="BU8130" s="161"/>
      <c r="BV8130" s="161"/>
      <c r="BW8130" s="161"/>
      <c r="BX8130" s="161"/>
      <c r="BY8130" s="161"/>
      <c r="BZ8130" s="161"/>
      <c r="CA8130" s="161"/>
      <c r="CB8130" s="161"/>
      <c r="CC8130" s="161"/>
      <c r="CD8130" s="161"/>
      <c r="CE8130" s="161"/>
      <c r="CF8130" s="161"/>
      <c r="CG8130" s="161"/>
      <c r="CH8130" s="161"/>
      <c r="CI8130" s="161"/>
      <c r="CJ8130" s="161"/>
      <c r="CK8130" s="161"/>
      <c r="CL8130" s="161"/>
      <c r="CM8130" s="161"/>
      <c r="CN8130" s="161"/>
      <c r="CO8130" s="161"/>
      <c r="CP8130" s="161"/>
      <c r="CQ8130" s="161"/>
      <c r="CR8130" s="161"/>
      <c r="CS8130" s="161"/>
      <c r="CT8130" s="161"/>
      <c r="CU8130" s="161"/>
      <c r="CV8130" s="161"/>
      <c r="CW8130" s="161"/>
      <c r="CX8130" s="161"/>
      <c r="CY8130" s="161"/>
      <c r="CZ8130" s="161"/>
      <c r="DA8130" s="161"/>
      <c r="DB8130" s="161"/>
      <c r="DC8130" s="161"/>
      <c r="DD8130" s="161"/>
      <c r="DE8130" s="161"/>
      <c r="DF8130" s="161"/>
      <c r="DG8130" s="161"/>
      <c r="DH8130" s="161"/>
      <c r="DI8130" s="161"/>
      <c r="DJ8130" s="161"/>
      <c r="DK8130" s="161"/>
      <c r="DL8130" s="161"/>
      <c r="DM8130" s="161"/>
      <c r="DN8130" s="161"/>
      <c r="DO8130" s="161"/>
      <c r="DP8130" s="161"/>
      <c r="DQ8130" s="161"/>
      <c r="DR8130" s="161"/>
      <c r="DS8130" s="161"/>
      <c r="DT8130" s="161"/>
      <c r="DU8130" s="161"/>
      <c r="DV8130" s="161"/>
      <c r="DW8130" s="161"/>
      <c r="DX8130" s="161"/>
      <c r="DY8130" s="161"/>
      <c r="DZ8130" s="161"/>
      <c r="EA8130" s="161"/>
      <c r="EB8130" s="161"/>
      <c r="EC8130" s="161"/>
      <c r="ED8130" s="161"/>
      <c r="EE8130" s="161"/>
      <c r="EF8130" s="161"/>
      <c r="EG8130" s="161"/>
      <c r="EH8130" s="161"/>
      <c r="EI8130" s="161"/>
      <c r="EJ8130" s="161"/>
      <c r="EK8130" s="161"/>
      <c r="EL8130" s="161"/>
      <c r="EM8130" s="161"/>
      <c r="EN8130" s="161"/>
      <c r="EO8130" s="161"/>
      <c r="EP8130" s="161"/>
      <c r="EQ8130" s="161"/>
      <c r="ER8130" s="161"/>
      <c r="ES8130" s="161"/>
      <c r="ET8130" s="161"/>
      <c r="EU8130" s="161"/>
      <c r="EV8130" s="161"/>
      <c r="EW8130" s="161"/>
      <c r="EX8130" s="161"/>
      <c r="EY8130" s="161"/>
      <c r="EZ8130" s="161"/>
      <c r="FA8130" s="161"/>
      <c r="FB8130" s="161"/>
      <c r="FC8130" s="161"/>
      <c r="FD8130" s="161"/>
      <c r="FE8130" s="161"/>
      <c r="FF8130" s="161"/>
      <c r="FG8130" s="161"/>
      <c r="FH8130" s="161"/>
      <c r="FI8130" s="161"/>
      <c r="FJ8130" s="161"/>
      <c r="FK8130" s="161"/>
      <c r="FL8130" s="161"/>
      <c r="FM8130" s="161"/>
      <c r="FN8130" s="161"/>
      <c r="FO8130" s="161"/>
      <c r="FP8130" s="161"/>
      <c r="FQ8130" s="161"/>
      <c r="FR8130" s="161"/>
      <c r="FS8130" s="161"/>
      <c r="FT8130" s="161"/>
      <c r="FU8130" s="161"/>
      <c r="FV8130" s="161"/>
      <c r="FW8130" s="161"/>
      <c r="FX8130" s="161"/>
      <c r="FY8130" s="161"/>
      <c r="FZ8130" s="161"/>
      <c r="GA8130" s="161"/>
      <c r="GB8130" s="161"/>
      <c r="GC8130" s="161"/>
      <c r="GD8130" s="161"/>
      <c r="GE8130" s="161"/>
      <c r="GF8130" s="161"/>
      <c r="GG8130" s="161"/>
      <c r="GH8130" s="161"/>
      <c r="GI8130" s="161"/>
      <c r="GJ8130" s="161"/>
      <c r="GK8130" s="161"/>
      <c r="GL8130" s="161"/>
      <c r="GM8130" s="161"/>
      <c r="GN8130" s="161"/>
      <c r="GO8130" s="161"/>
      <c r="GP8130" s="161"/>
      <c r="GQ8130" s="161"/>
      <c r="GR8130" s="161"/>
      <c r="GS8130" s="161"/>
      <c r="GT8130" s="161"/>
      <c r="GU8130" s="161"/>
      <c r="GV8130" s="161"/>
      <c r="GW8130" s="161"/>
      <c r="GX8130" s="161"/>
      <c r="GY8130" s="161"/>
      <c r="GZ8130" s="161"/>
      <c r="HA8130" s="161"/>
      <c r="HB8130" s="161"/>
      <c r="HC8130" s="161"/>
      <c r="HD8130" s="161"/>
      <c r="HE8130" s="161"/>
      <c r="HF8130" s="161"/>
      <c r="HG8130" s="161"/>
      <c r="HH8130" s="161"/>
      <c r="HI8130" s="161"/>
      <c r="HJ8130" s="161"/>
      <c r="HK8130" s="161"/>
      <c r="HL8130" s="161"/>
      <c r="HM8130" s="161"/>
      <c r="HN8130" s="161"/>
      <c r="HO8130" s="161"/>
      <c r="HP8130" s="161"/>
      <c r="HQ8130" s="161"/>
      <c r="HR8130" s="161"/>
      <c r="HS8130" s="161"/>
      <c r="HT8130" s="161"/>
      <c r="HU8130" s="161"/>
      <c r="HV8130" s="161"/>
      <c r="HW8130" s="161"/>
      <c r="HX8130" s="161"/>
      <c r="HY8130" s="161"/>
      <c r="HZ8130" s="161"/>
      <c r="IA8130" s="161"/>
      <c r="IB8130" s="161"/>
      <c r="IC8130" s="161"/>
      <c r="ID8130" s="161"/>
      <c r="IE8130" s="161"/>
      <c r="IF8130" s="161"/>
      <c r="IG8130" s="161"/>
      <c r="IH8130" s="161"/>
      <c r="II8130" s="161"/>
      <c r="IJ8130" s="161"/>
      <c r="IK8130" s="161"/>
      <c r="IL8130" s="161"/>
      <c r="IM8130" s="161"/>
      <c r="IN8130" s="161"/>
      <c r="IO8130" s="161"/>
      <c r="IP8130" s="161"/>
      <c r="IQ8130" s="161"/>
      <c r="IR8130" s="161"/>
      <c r="IS8130" s="161"/>
      <c r="IT8130" s="161"/>
      <c r="IU8130" s="161"/>
      <c r="IV8130" s="161"/>
      <c r="IW8130" s="161"/>
      <c r="IX8130" s="161"/>
      <c r="IY8130" s="161"/>
      <c r="IZ8130" s="161"/>
      <c r="JA8130" s="161"/>
      <c r="JB8130" s="161"/>
      <c r="JC8130" s="161"/>
      <c r="JD8130" s="161"/>
      <c r="JE8130" s="161"/>
      <c r="JF8130" s="161"/>
      <c r="JG8130" s="161"/>
    </row>
    <row r="8131" spans="1:267" s="241" customFormat="1" ht="19.5" customHeight="1" x14ac:dyDescent="0.25">
      <c r="A8131" s="42" t="s">
        <v>361</v>
      </c>
      <c r="B8131" s="27">
        <v>4</v>
      </c>
      <c r="C8131" s="27">
        <v>4</v>
      </c>
      <c r="D8131" s="27">
        <v>2</v>
      </c>
      <c r="E8131" s="27">
        <v>0</v>
      </c>
      <c r="F8131" s="27">
        <v>0</v>
      </c>
      <c r="G8131" s="27">
        <v>7</v>
      </c>
      <c r="H8131" s="27">
        <v>0</v>
      </c>
      <c r="I8131" s="27">
        <v>0</v>
      </c>
      <c r="J8131" s="27">
        <v>0</v>
      </c>
      <c r="K8131" s="27">
        <v>0</v>
      </c>
      <c r="L8131" s="119"/>
      <c r="M8131" s="92">
        <f>SUM(B8131:K8131)</f>
        <v>17</v>
      </c>
      <c r="N8131" s="27">
        <v>15</v>
      </c>
      <c r="O8131" s="185">
        <f>M8131/91</f>
        <v>0.18681318681318682</v>
      </c>
      <c r="P8131" s="55" t="s">
        <v>446</v>
      </c>
      <c r="Q8131" s="19" t="s">
        <v>7287</v>
      </c>
      <c r="R8131" s="41" t="s">
        <v>483</v>
      </c>
      <c r="S8131" s="19" t="s">
        <v>486</v>
      </c>
      <c r="T8131" s="28" t="s">
        <v>3672</v>
      </c>
      <c r="U8131" s="17">
        <v>10</v>
      </c>
      <c r="V8131" s="20" t="s">
        <v>519</v>
      </c>
      <c r="W8131" s="18" t="s">
        <v>7161</v>
      </c>
      <c r="X8131" s="18" t="s">
        <v>518</v>
      </c>
      <c r="Y8131" s="18" t="s">
        <v>466</v>
      </c>
      <c r="Z8131" s="61"/>
      <c r="AA8131" s="161"/>
      <c r="AB8131" s="161"/>
      <c r="AC8131" s="161"/>
      <c r="AD8131" s="161"/>
      <c r="AE8131" s="161"/>
      <c r="AF8131" s="161"/>
      <c r="AG8131" s="161"/>
      <c r="AH8131" s="161"/>
      <c r="AI8131" s="161"/>
      <c r="AJ8131" s="161"/>
      <c r="AK8131" s="161"/>
      <c r="AL8131" s="161"/>
      <c r="AM8131" s="161"/>
      <c r="AN8131" s="161"/>
      <c r="AO8131" s="161"/>
      <c r="AP8131" s="161"/>
      <c r="AQ8131" s="161"/>
      <c r="AR8131" s="161"/>
      <c r="AS8131" s="161"/>
      <c r="AT8131" s="161"/>
      <c r="AU8131" s="161"/>
      <c r="AV8131" s="161"/>
      <c r="AW8131" s="161"/>
      <c r="AX8131" s="161"/>
      <c r="AY8131" s="161"/>
      <c r="AZ8131" s="161"/>
      <c r="BA8131" s="161"/>
      <c r="BB8131" s="161"/>
      <c r="BC8131" s="161"/>
      <c r="BD8131" s="161"/>
      <c r="BE8131" s="161"/>
      <c r="BF8131" s="161"/>
      <c r="BG8131" s="161"/>
      <c r="BH8131" s="161"/>
      <c r="BI8131" s="161"/>
      <c r="BJ8131" s="161"/>
      <c r="BK8131" s="161"/>
      <c r="BL8131" s="161"/>
      <c r="BM8131" s="161"/>
      <c r="BN8131" s="161"/>
      <c r="BO8131" s="161"/>
      <c r="BP8131" s="161"/>
      <c r="BQ8131" s="161"/>
      <c r="BR8131" s="161"/>
      <c r="BS8131" s="161"/>
      <c r="BT8131" s="161"/>
      <c r="BU8131" s="161"/>
      <c r="BV8131" s="161"/>
      <c r="BW8131" s="161"/>
      <c r="BX8131" s="161"/>
      <c r="BY8131" s="161"/>
      <c r="BZ8131" s="161"/>
      <c r="CA8131" s="161"/>
      <c r="CB8131" s="161"/>
      <c r="CC8131" s="161"/>
      <c r="CD8131" s="161"/>
      <c r="CE8131" s="161"/>
      <c r="CF8131" s="161"/>
      <c r="CG8131" s="161"/>
      <c r="CH8131" s="161"/>
      <c r="CI8131" s="161"/>
      <c r="CJ8131" s="161"/>
      <c r="CK8131" s="161"/>
      <c r="CL8131" s="161"/>
      <c r="CM8131" s="161"/>
      <c r="CN8131" s="161"/>
      <c r="CO8131" s="161"/>
      <c r="CP8131" s="161"/>
      <c r="CQ8131" s="161"/>
      <c r="CR8131" s="161"/>
      <c r="CS8131" s="161"/>
      <c r="CT8131" s="161"/>
      <c r="CU8131" s="161"/>
      <c r="CV8131" s="161"/>
      <c r="CW8131" s="161"/>
      <c r="CX8131" s="161"/>
      <c r="CY8131" s="161"/>
      <c r="CZ8131" s="161"/>
      <c r="DA8131" s="161"/>
      <c r="DB8131" s="161"/>
      <c r="DC8131" s="161"/>
      <c r="DD8131" s="161"/>
      <c r="DE8131" s="161"/>
      <c r="DF8131" s="161"/>
      <c r="DG8131" s="161"/>
      <c r="DH8131" s="161"/>
      <c r="DI8131" s="161"/>
      <c r="DJ8131" s="161"/>
      <c r="DK8131" s="161"/>
      <c r="DL8131" s="161"/>
      <c r="DM8131" s="161"/>
      <c r="DN8131" s="161"/>
      <c r="DO8131" s="161"/>
      <c r="DP8131" s="161"/>
      <c r="DQ8131" s="161"/>
      <c r="DR8131" s="161"/>
      <c r="DS8131" s="161"/>
      <c r="DT8131" s="161"/>
      <c r="DU8131" s="161"/>
      <c r="DV8131" s="161"/>
      <c r="DW8131" s="161"/>
      <c r="DX8131" s="161"/>
      <c r="DY8131" s="161"/>
      <c r="DZ8131" s="161"/>
      <c r="EA8131" s="161"/>
      <c r="EB8131" s="161"/>
      <c r="EC8131" s="161"/>
      <c r="ED8131" s="161"/>
      <c r="EE8131" s="161"/>
      <c r="EF8131" s="161"/>
      <c r="EG8131" s="161"/>
      <c r="EH8131" s="161"/>
      <c r="EI8131" s="161"/>
      <c r="EJ8131" s="161"/>
      <c r="EK8131" s="161"/>
      <c r="EL8131" s="161"/>
      <c r="EM8131" s="161"/>
      <c r="EN8131" s="161"/>
      <c r="EO8131" s="161"/>
      <c r="EP8131" s="161"/>
      <c r="EQ8131" s="161"/>
      <c r="ER8131" s="161"/>
      <c r="ES8131" s="161"/>
      <c r="ET8131" s="161"/>
      <c r="EU8131" s="161"/>
      <c r="EV8131" s="161"/>
      <c r="EW8131" s="161"/>
      <c r="EX8131" s="161"/>
      <c r="EY8131" s="161"/>
      <c r="EZ8131" s="161"/>
      <c r="FA8131" s="161"/>
      <c r="FB8131" s="161"/>
      <c r="FC8131" s="161"/>
      <c r="FD8131" s="161"/>
      <c r="FE8131" s="161"/>
      <c r="FF8131" s="161"/>
      <c r="FG8131" s="161"/>
      <c r="FH8131" s="161"/>
      <c r="FI8131" s="161"/>
      <c r="FJ8131" s="161"/>
      <c r="FK8131" s="161"/>
      <c r="FL8131" s="161"/>
      <c r="FM8131" s="161"/>
      <c r="FN8131" s="161"/>
      <c r="FO8131" s="161"/>
      <c r="FP8131" s="161"/>
      <c r="FQ8131" s="161"/>
      <c r="FR8131" s="161"/>
      <c r="FS8131" s="161"/>
      <c r="FT8131" s="161"/>
      <c r="FU8131" s="161"/>
      <c r="FV8131" s="161"/>
      <c r="FW8131" s="161"/>
      <c r="FX8131" s="161"/>
      <c r="FY8131" s="161"/>
      <c r="FZ8131" s="161"/>
      <c r="GA8131" s="161"/>
      <c r="GB8131" s="161"/>
      <c r="GC8131" s="161"/>
      <c r="GD8131" s="161"/>
      <c r="GE8131" s="161"/>
      <c r="GF8131" s="161"/>
      <c r="GG8131" s="161"/>
      <c r="GH8131" s="161"/>
      <c r="GI8131" s="161"/>
      <c r="GJ8131" s="161"/>
      <c r="GK8131" s="161"/>
      <c r="GL8131" s="161"/>
      <c r="GM8131" s="161"/>
      <c r="GN8131" s="161"/>
      <c r="GO8131" s="161"/>
      <c r="GP8131" s="161"/>
      <c r="GQ8131" s="161"/>
      <c r="GR8131" s="161"/>
      <c r="GS8131" s="161"/>
      <c r="GT8131" s="161"/>
      <c r="GU8131" s="161"/>
      <c r="GV8131" s="161"/>
      <c r="GW8131" s="161"/>
      <c r="GX8131" s="161"/>
      <c r="GY8131" s="161"/>
      <c r="GZ8131" s="161"/>
      <c r="HA8131" s="161"/>
      <c r="HB8131" s="161"/>
      <c r="HC8131" s="161"/>
      <c r="HD8131" s="161"/>
      <c r="HE8131" s="161"/>
      <c r="HF8131" s="161"/>
      <c r="HG8131" s="161"/>
      <c r="HH8131" s="161"/>
      <c r="HI8131" s="161"/>
      <c r="HJ8131" s="161"/>
      <c r="HK8131" s="161"/>
      <c r="HL8131" s="161"/>
      <c r="HM8131" s="161"/>
      <c r="HN8131" s="161"/>
      <c r="HO8131" s="161"/>
      <c r="HP8131" s="161"/>
      <c r="HQ8131" s="161"/>
      <c r="HR8131" s="161"/>
      <c r="HS8131" s="161"/>
      <c r="HT8131" s="161"/>
      <c r="HU8131" s="161"/>
      <c r="HV8131" s="161"/>
      <c r="HW8131" s="161"/>
      <c r="HX8131" s="161"/>
      <c r="HY8131" s="161"/>
      <c r="HZ8131" s="161"/>
      <c r="IA8131" s="161"/>
      <c r="IB8131" s="161"/>
      <c r="IC8131" s="161"/>
      <c r="ID8131" s="161"/>
      <c r="IE8131" s="161"/>
      <c r="IF8131" s="161"/>
      <c r="IG8131" s="161"/>
      <c r="IH8131" s="161"/>
      <c r="II8131" s="161"/>
      <c r="IJ8131" s="161"/>
      <c r="IK8131" s="161"/>
      <c r="IL8131" s="161"/>
      <c r="IM8131" s="161"/>
      <c r="IN8131" s="161"/>
      <c r="IO8131" s="161"/>
      <c r="IP8131" s="161"/>
      <c r="IQ8131" s="161"/>
      <c r="IR8131" s="161"/>
      <c r="IS8131" s="161"/>
      <c r="IT8131" s="161"/>
      <c r="IU8131" s="161"/>
      <c r="IV8131" s="161"/>
      <c r="IW8131" s="161"/>
      <c r="IX8131" s="161"/>
      <c r="IY8131" s="161"/>
      <c r="IZ8131" s="161"/>
      <c r="JA8131" s="161"/>
      <c r="JB8131" s="161"/>
      <c r="JC8131" s="161"/>
      <c r="JD8131" s="161"/>
      <c r="JE8131" s="161"/>
      <c r="JF8131" s="161"/>
      <c r="JG8131" s="161"/>
    </row>
    <row r="8132" spans="1:267" s="241" customFormat="1" ht="19.5" customHeight="1" x14ac:dyDescent="0.25">
      <c r="A8132" s="42" t="s">
        <v>4726</v>
      </c>
      <c r="B8132" s="27">
        <v>4</v>
      </c>
      <c r="C8132" s="27">
        <v>1</v>
      </c>
      <c r="D8132" s="27">
        <v>0</v>
      </c>
      <c r="E8132" s="27">
        <v>0</v>
      </c>
      <c r="F8132" s="27">
        <v>5</v>
      </c>
      <c r="G8132" s="27">
        <v>3</v>
      </c>
      <c r="H8132" s="27">
        <v>2</v>
      </c>
      <c r="I8132" s="27">
        <v>0</v>
      </c>
      <c r="J8132" s="27">
        <v>0</v>
      </c>
      <c r="K8132" s="27">
        <v>2</v>
      </c>
      <c r="L8132" s="119"/>
      <c r="M8132" s="92">
        <f>SUM(B8132:K8132)</f>
        <v>17</v>
      </c>
      <c r="N8132" s="27">
        <v>43</v>
      </c>
      <c r="O8132" s="185">
        <f>M8132/91</f>
        <v>0.18681318681318682</v>
      </c>
      <c r="P8132" s="55" t="s">
        <v>446</v>
      </c>
      <c r="Q8132" s="19" t="s">
        <v>1903</v>
      </c>
      <c r="R8132" s="41" t="s">
        <v>481</v>
      </c>
      <c r="S8132" s="19" t="s">
        <v>462</v>
      </c>
      <c r="T8132" s="28" t="s">
        <v>8181</v>
      </c>
      <c r="U8132" s="17">
        <v>10</v>
      </c>
      <c r="V8132" s="20" t="s">
        <v>8392</v>
      </c>
      <c r="W8132" s="18" t="s">
        <v>8388</v>
      </c>
      <c r="X8132" s="18" t="s">
        <v>705</v>
      </c>
      <c r="Y8132" s="18" t="s">
        <v>1283</v>
      </c>
      <c r="Z8132" s="61"/>
      <c r="AA8132" s="161"/>
      <c r="AB8132" s="161"/>
      <c r="AC8132" s="161"/>
      <c r="AD8132" s="161"/>
      <c r="AE8132" s="161"/>
      <c r="AF8132" s="161"/>
      <c r="AG8132" s="161"/>
      <c r="AH8132" s="161"/>
      <c r="AI8132" s="161"/>
      <c r="AJ8132" s="161"/>
      <c r="AK8132" s="161"/>
      <c r="AL8132" s="161"/>
      <c r="AM8132" s="161"/>
      <c r="AN8132" s="161"/>
      <c r="AO8132" s="161"/>
      <c r="AP8132" s="161"/>
      <c r="AQ8132" s="161"/>
      <c r="AR8132" s="161"/>
      <c r="AS8132" s="161"/>
      <c r="AT8132" s="161"/>
      <c r="AU8132" s="161"/>
      <c r="AV8132" s="161"/>
      <c r="AW8132" s="161"/>
      <c r="AX8132" s="161"/>
      <c r="AY8132" s="161"/>
      <c r="AZ8132" s="161"/>
      <c r="BA8132" s="161"/>
      <c r="BB8132" s="161"/>
      <c r="BC8132" s="161"/>
      <c r="BD8132" s="161"/>
      <c r="BE8132" s="161"/>
      <c r="BF8132" s="161"/>
      <c r="BG8132" s="161"/>
      <c r="BH8132" s="161"/>
      <c r="BI8132" s="161"/>
      <c r="BJ8132" s="161"/>
      <c r="BK8132" s="161"/>
      <c r="BL8132" s="161"/>
      <c r="BM8132" s="161"/>
      <c r="BN8132" s="161"/>
      <c r="BO8132" s="161"/>
      <c r="BP8132" s="161"/>
      <c r="BQ8132" s="161"/>
      <c r="BR8132" s="161"/>
      <c r="BS8132" s="161"/>
      <c r="BT8132" s="161"/>
      <c r="BU8132" s="161"/>
      <c r="BV8132" s="161"/>
      <c r="BW8132" s="161"/>
      <c r="BX8132" s="161"/>
      <c r="BY8132" s="161"/>
      <c r="BZ8132" s="161"/>
      <c r="CA8132" s="161"/>
      <c r="CB8132" s="161"/>
      <c r="CC8132" s="161"/>
      <c r="CD8132" s="161"/>
      <c r="CE8132" s="161"/>
      <c r="CF8132" s="161"/>
      <c r="CG8132" s="161"/>
      <c r="CH8132" s="161"/>
      <c r="CI8132" s="161"/>
      <c r="CJ8132" s="161"/>
      <c r="CK8132" s="161"/>
      <c r="CL8132" s="161"/>
      <c r="CM8132" s="161"/>
      <c r="CN8132" s="161"/>
      <c r="CO8132" s="161"/>
      <c r="CP8132" s="161"/>
      <c r="CQ8132" s="161"/>
      <c r="CR8132" s="161"/>
      <c r="CS8132" s="161"/>
      <c r="CT8132" s="161"/>
      <c r="CU8132" s="161"/>
      <c r="CV8132" s="161"/>
      <c r="CW8132" s="161"/>
      <c r="CX8132" s="161"/>
      <c r="CY8132" s="161"/>
      <c r="CZ8132" s="161"/>
      <c r="DA8132" s="161"/>
      <c r="DB8132" s="161"/>
      <c r="DC8132" s="161"/>
      <c r="DD8132" s="161"/>
      <c r="DE8132" s="161"/>
      <c r="DF8132" s="161"/>
      <c r="DG8132" s="161"/>
      <c r="DH8132" s="161"/>
      <c r="DI8132" s="161"/>
      <c r="DJ8132" s="161"/>
      <c r="DK8132" s="161"/>
      <c r="DL8132" s="161"/>
      <c r="DM8132" s="161"/>
      <c r="DN8132" s="161"/>
      <c r="DO8132" s="161"/>
      <c r="DP8132" s="161"/>
      <c r="DQ8132" s="161"/>
      <c r="DR8132" s="161"/>
      <c r="DS8132" s="161"/>
      <c r="DT8132" s="161"/>
      <c r="DU8132" s="161"/>
      <c r="DV8132" s="161"/>
      <c r="DW8132" s="161"/>
      <c r="DX8132" s="161"/>
      <c r="DY8132" s="161"/>
      <c r="DZ8132" s="161"/>
      <c r="EA8132" s="161"/>
      <c r="EB8132" s="161"/>
      <c r="EC8132" s="161"/>
      <c r="ED8132" s="161"/>
      <c r="EE8132" s="161"/>
      <c r="EF8132" s="161"/>
      <c r="EG8132" s="161"/>
      <c r="EH8132" s="161"/>
      <c r="EI8132" s="161"/>
      <c r="EJ8132" s="161"/>
      <c r="EK8132" s="161"/>
      <c r="EL8132" s="161"/>
      <c r="EM8132" s="161"/>
      <c r="EN8132" s="161"/>
      <c r="EO8132" s="161"/>
      <c r="EP8132" s="161"/>
      <c r="EQ8132" s="161"/>
      <c r="ER8132" s="161"/>
      <c r="ES8132" s="161"/>
      <c r="ET8132" s="161"/>
      <c r="EU8132" s="161"/>
      <c r="EV8132" s="161"/>
      <c r="EW8132" s="161"/>
      <c r="EX8132" s="161"/>
      <c r="EY8132" s="161"/>
      <c r="EZ8132" s="161"/>
      <c r="FA8132" s="161"/>
      <c r="FB8132" s="161"/>
      <c r="FC8132" s="161"/>
      <c r="FD8132" s="161"/>
      <c r="FE8132" s="161"/>
      <c r="FF8132" s="161"/>
      <c r="FG8132" s="161"/>
      <c r="FH8132" s="161"/>
      <c r="FI8132" s="161"/>
      <c r="FJ8132" s="161"/>
      <c r="FK8132" s="161"/>
      <c r="FL8132" s="161"/>
      <c r="FM8132" s="161"/>
      <c r="FN8132" s="161"/>
      <c r="FO8132" s="161"/>
      <c r="FP8132" s="161"/>
      <c r="FQ8132" s="161"/>
      <c r="FR8132" s="161"/>
      <c r="FS8132" s="161"/>
      <c r="FT8132" s="161"/>
      <c r="FU8132" s="161"/>
      <c r="FV8132" s="161"/>
      <c r="FW8132" s="161"/>
      <c r="FX8132" s="161"/>
      <c r="FY8132" s="161"/>
      <c r="FZ8132" s="161"/>
      <c r="GA8132" s="161"/>
      <c r="GB8132" s="161"/>
      <c r="GC8132" s="161"/>
      <c r="GD8132" s="161"/>
      <c r="GE8132" s="161"/>
      <c r="GF8132" s="161"/>
      <c r="GG8132" s="161"/>
      <c r="GH8132" s="161"/>
      <c r="GI8132" s="161"/>
      <c r="GJ8132" s="161"/>
      <c r="GK8132" s="161"/>
      <c r="GL8132" s="161"/>
      <c r="GM8132" s="161"/>
      <c r="GN8132" s="161"/>
      <c r="GO8132" s="161"/>
      <c r="GP8132" s="161"/>
      <c r="GQ8132" s="161"/>
      <c r="GR8132" s="161"/>
      <c r="GS8132" s="161"/>
      <c r="GT8132" s="161"/>
      <c r="GU8132" s="161"/>
      <c r="GV8132" s="161"/>
      <c r="GW8132" s="161"/>
      <c r="GX8132" s="161"/>
      <c r="GY8132" s="161"/>
      <c r="GZ8132" s="161"/>
      <c r="HA8132" s="161"/>
      <c r="HB8132" s="161"/>
      <c r="HC8132" s="161"/>
      <c r="HD8132" s="161"/>
      <c r="HE8132" s="161"/>
      <c r="HF8132" s="161"/>
      <c r="HG8132" s="161"/>
      <c r="HH8132" s="161"/>
      <c r="HI8132" s="161"/>
      <c r="HJ8132" s="161"/>
      <c r="HK8132" s="161"/>
      <c r="HL8132" s="161"/>
      <c r="HM8132" s="161"/>
      <c r="HN8132" s="161"/>
      <c r="HO8132" s="161"/>
      <c r="HP8132" s="161"/>
      <c r="HQ8132" s="161"/>
      <c r="HR8132" s="161"/>
      <c r="HS8132" s="161"/>
      <c r="HT8132" s="161"/>
      <c r="HU8132" s="161"/>
      <c r="HV8132" s="161"/>
      <c r="HW8132" s="161"/>
      <c r="HX8132" s="161"/>
      <c r="HY8132" s="161"/>
      <c r="HZ8132" s="161"/>
      <c r="IA8132" s="161"/>
      <c r="IB8132" s="161"/>
      <c r="IC8132" s="161"/>
      <c r="ID8132" s="161"/>
      <c r="IE8132" s="161"/>
      <c r="IF8132" s="161"/>
      <c r="IG8132" s="161"/>
      <c r="IH8132" s="161"/>
      <c r="II8132" s="161"/>
      <c r="IJ8132" s="161"/>
      <c r="IK8132" s="161"/>
      <c r="IL8132" s="161"/>
      <c r="IM8132" s="161"/>
      <c r="IN8132" s="161"/>
      <c r="IO8132" s="161"/>
      <c r="IP8132" s="161"/>
      <c r="IQ8132" s="161"/>
      <c r="IR8132" s="161"/>
      <c r="IS8132" s="161"/>
      <c r="IT8132" s="161"/>
      <c r="IU8132" s="161"/>
      <c r="IV8132" s="161"/>
      <c r="IW8132" s="161"/>
      <c r="IX8132" s="161"/>
      <c r="IY8132" s="161"/>
      <c r="IZ8132" s="161"/>
      <c r="JA8132" s="161"/>
      <c r="JB8132" s="161"/>
      <c r="JC8132" s="161"/>
      <c r="JD8132" s="161"/>
      <c r="JE8132" s="161"/>
      <c r="JF8132" s="161"/>
      <c r="JG8132" s="161"/>
    </row>
    <row r="8133" spans="1:267" s="241" customFormat="1" ht="19.5" customHeight="1" x14ac:dyDescent="0.25">
      <c r="A8133" s="42" t="s">
        <v>367</v>
      </c>
      <c r="B8133" s="27">
        <v>4</v>
      </c>
      <c r="C8133" s="27">
        <v>0</v>
      </c>
      <c r="D8133" s="27">
        <v>0</v>
      </c>
      <c r="E8133" s="27">
        <v>1</v>
      </c>
      <c r="F8133" s="27">
        <v>4</v>
      </c>
      <c r="G8133" s="27">
        <v>0</v>
      </c>
      <c r="H8133" s="27">
        <v>0</v>
      </c>
      <c r="I8133" s="27">
        <v>0</v>
      </c>
      <c r="J8133" s="27">
        <v>0</v>
      </c>
      <c r="K8133" s="27">
        <v>8</v>
      </c>
      <c r="L8133" s="119"/>
      <c r="M8133" s="92">
        <f>SUM(B8133:K8133)</f>
        <v>17</v>
      </c>
      <c r="N8133" s="27">
        <v>19</v>
      </c>
      <c r="O8133" s="185">
        <f>M8133/91</f>
        <v>0.18681318681318682</v>
      </c>
      <c r="P8133" s="55" t="s">
        <v>446</v>
      </c>
      <c r="Q8133" s="19" t="s">
        <v>3441</v>
      </c>
      <c r="R8133" s="41" t="s">
        <v>740</v>
      </c>
      <c r="S8133" s="19" t="s">
        <v>567</v>
      </c>
      <c r="T8133" s="28" t="s">
        <v>3297</v>
      </c>
      <c r="U8133" s="17">
        <v>10</v>
      </c>
      <c r="V8133" s="20">
        <v>1</v>
      </c>
      <c r="W8133" s="18" t="s">
        <v>3326</v>
      </c>
      <c r="X8133" s="18" t="s">
        <v>651</v>
      </c>
      <c r="Y8133" s="18" t="s">
        <v>513</v>
      </c>
      <c r="Z8133" s="61"/>
      <c r="AA8133" s="161"/>
      <c r="AB8133" s="161"/>
      <c r="AC8133" s="161"/>
      <c r="AD8133" s="161"/>
      <c r="AE8133" s="161"/>
      <c r="AF8133" s="161"/>
      <c r="AG8133" s="161"/>
      <c r="AH8133" s="161"/>
      <c r="AI8133" s="161"/>
      <c r="AJ8133" s="161"/>
      <c r="AK8133" s="161"/>
      <c r="AL8133" s="161"/>
      <c r="AM8133" s="161"/>
      <c r="AN8133" s="161"/>
      <c r="AO8133" s="161"/>
      <c r="AP8133" s="161"/>
      <c r="AQ8133" s="161"/>
      <c r="AR8133" s="161"/>
      <c r="AS8133" s="161"/>
      <c r="AT8133" s="161"/>
      <c r="AU8133" s="161"/>
      <c r="AV8133" s="161"/>
      <c r="AW8133" s="161"/>
      <c r="AX8133" s="161"/>
      <c r="AY8133" s="161"/>
      <c r="AZ8133" s="161"/>
      <c r="BA8133" s="161"/>
      <c r="BB8133" s="161"/>
      <c r="BC8133" s="161"/>
      <c r="BD8133" s="161"/>
      <c r="BE8133" s="161"/>
      <c r="BF8133" s="161"/>
      <c r="BG8133" s="161"/>
      <c r="BH8133" s="161"/>
      <c r="BI8133" s="161"/>
      <c r="BJ8133" s="161"/>
      <c r="BK8133" s="161"/>
      <c r="BL8133" s="161"/>
      <c r="BM8133" s="161"/>
      <c r="BN8133" s="161"/>
      <c r="BO8133" s="161"/>
      <c r="BP8133" s="161"/>
      <c r="BQ8133" s="161"/>
      <c r="BR8133" s="161"/>
      <c r="BS8133" s="161"/>
      <c r="BT8133" s="161"/>
      <c r="BU8133" s="161"/>
      <c r="BV8133" s="161"/>
      <c r="BW8133" s="161"/>
      <c r="BX8133" s="161"/>
      <c r="BY8133" s="161"/>
      <c r="BZ8133" s="161"/>
      <c r="CA8133" s="161"/>
      <c r="CB8133" s="161"/>
      <c r="CC8133" s="161"/>
      <c r="CD8133" s="161"/>
      <c r="CE8133" s="161"/>
      <c r="CF8133" s="161"/>
      <c r="CG8133" s="161"/>
      <c r="CH8133" s="161"/>
      <c r="CI8133" s="161"/>
      <c r="CJ8133" s="161"/>
      <c r="CK8133" s="161"/>
      <c r="CL8133" s="161"/>
      <c r="CM8133" s="161"/>
      <c r="CN8133" s="161"/>
      <c r="CO8133" s="161"/>
      <c r="CP8133" s="161"/>
      <c r="CQ8133" s="161"/>
      <c r="CR8133" s="161"/>
      <c r="CS8133" s="161"/>
      <c r="CT8133" s="161"/>
      <c r="CU8133" s="161"/>
      <c r="CV8133" s="161"/>
      <c r="CW8133" s="161"/>
      <c r="CX8133" s="161"/>
      <c r="CY8133" s="161"/>
      <c r="CZ8133" s="161"/>
      <c r="DA8133" s="161"/>
      <c r="DB8133" s="161"/>
      <c r="DC8133" s="161"/>
      <c r="DD8133" s="161"/>
      <c r="DE8133" s="161"/>
      <c r="DF8133" s="161"/>
      <c r="DG8133" s="161"/>
      <c r="DH8133" s="161"/>
      <c r="DI8133" s="161"/>
      <c r="DJ8133" s="161"/>
      <c r="DK8133" s="161"/>
      <c r="DL8133" s="161"/>
      <c r="DM8133" s="161"/>
      <c r="DN8133" s="161"/>
      <c r="DO8133" s="161"/>
      <c r="DP8133" s="161"/>
      <c r="DQ8133" s="161"/>
      <c r="DR8133" s="161"/>
      <c r="DS8133" s="161"/>
      <c r="DT8133" s="161"/>
      <c r="DU8133" s="161"/>
      <c r="DV8133" s="161"/>
      <c r="DW8133" s="161"/>
      <c r="DX8133" s="161"/>
      <c r="DY8133" s="161"/>
      <c r="DZ8133" s="161"/>
      <c r="EA8133" s="161"/>
      <c r="EB8133" s="161"/>
      <c r="EC8133" s="161"/>
      <c r="ED8133" s="161"/>
      <c r="EE8133" s="161"/>
      <c r="EF8133" s="161"/>
      <c r="EG8133" s="161"/>
      <c r="EH8133" s="161"/>
      <c r="EI8133" s="161"/>
      <c r="EJ8133" s="161"/>
      <c r="EK8133" s="161"/>
      <c r="EL8133" s="161"/>
      <c r="EM8133" s="161"/>
      <c r="EN8133" s="161"/>
      <c r="EO8133" s="161"/>
      <c r="EP8133" s="161"/>
      <c r="EQ8133" s="161"/>
      <c r="ER8133" s="161"/>
      <c r="ES8133" s="161"/>
      <c r="ET8133" s="161"/>
      <c r="EU8133" s="161"/>
      <c r="EV8133" s="161"/>
      <c r="EW8133" s="161"/>
      <c r="EX8133" s="161"/>
      <c r="EY8133" s="161"/>
      <c r="EZ8133" s="161"/>
      <c r="FA8133" s="161"/>
      <c r="FB8133" s="161"/>
      <c r="FC8133" s="161"/>
      <c r="FD8133" s="161"/>
      <c r="FE8133" s="161"/>
      <c r="FF8133" s="161"/>
      <c r="FG8133" s="161"/>
      <c r="FH8133" s="161"/>
      <c r="FI8133" s="161"/>
      <c r="FJ8133" s="161"/>
      <c r="FK8133" s="161"/>
      <c r="FL8133" s="161"/>
      <c r="FM8133" s="161"/>
      <c r="FN8133" s="161"/>
      <c r="FO8133" s="161"/>
      <c r="FP8133" s="161"/>
      <c r="FQ8133" s="161"/>
      <c r="FR8133" s="161"/>
      <c r="FS8133" s="161"/>
      <c r="FT8133" s="161"/>
      <c r="FU8133" s="161"/>
      <c r="FV8133" s="161"/>
      <c r="FW8133" s="161"/>
      <c r="FX8133" s="161"/>
      <c r="FY8133" s="161"/>
      <c r="FZ8133" s="161"/>
      <c r="GA8133" s="161"/>
      <c r="GB8133" s="161"/>
      <c r="GC8133" s="161"/>
      <c r="GD8133" s="161"/>
      <c r="GE8133" s="161"/>
      <c r="GF8133" s="161"/>
      <c r="GG8133" s="161"/>
      <c r="GH8133" s="161"/>
      <c r="GI8133" s="161"/>
      <c r="GJ8133" s="161"/>
      <c r="GK8133" s="161"/>
      <c r="GL8133" s="161"/>
      <c r="GM8133" s="161"/>
      <c r="GN8133" s="161"/>
      <c r="GO8133" s="161"/>
      <c r="GP8133" s="161"/>
      <c r="GQ8133" s="161"/>
      <c r="GR8133" s="161"/>
      <c r="GS8133" s="161"/>
      <c r="GT8133" s="161"/>
      <c r="GU8133" s="161"/>
      <c r="GV8133" s="161"/>
      <c r="GW8133" s="161"/>
      <c r="GX8133" s="161"/>
      <c r="GY8133" s="161"/>
      <c r="GZ8133" s="161"/>
      <c r="HA8133" s="161"/>
      <c r="HB8133" s="161"/>
      <c r="HC8133" s="161"/>
      <c r="HD8133" s="161"/>
      <c r="HE8133" s="161"/>
      <c r="HF8133" s="161"/>
      <c r="HG8133" s="161"/>
      <c r="HH8133" s="161"/>
      <c r="HI8133" s="161"/>
      <c r="HJ8133" s="161"/>
      <c r="HK8133" s="161"/>
      <c r="HL8133" s="161"/>
      <c r="HM8133" s="161"/>
      <c r="HN8133" s="161"/>
      <c r="HO8133" s="161"/>
      <c r="HP8133" s="161"/>
      <c r="HQ8133" s="161"/>
      <c r="HR8133" s="161"/>
      <c r="HS8133" s="161"/>
      <c r="HT8133" s="161"/>
      <c r="HU8133" s="161"/>
      <c r="HV8133" s="161"/>
      <c r="HW8133" s="161"/>
      <c r="HX8133" s="161"/>
      <c r="HY8133" s="161"/>
      <c r="HZ8133" s="161"/>
      <c r="IA8133" s="161"/>
      <c r="IB8133" s="161"/>
      <c r="IC8133" s="161"/>
      <c r="ID8133" s="161"/>
      <c r="IE8133" s="161"/>
      <c r="IF8133" s="161"/>
      <c r="IG8133" s="161"/>
      <c r="IH8133" s="161"/>
      <c r="II8133" s="161"/>
      <c r="IJ8133" s="161"/>
      <c r="IK8133" s="161"/>
      <c r="IL8133" s="161"/>
      <c r="IM8133" s="161"/>
      <c r="IN8133" s="161"/>
      <c r="IO8133" s="161"/>
      <c r="IP8133" s="161"/>
      <c r="IQ8133" s="161"/>
      <c r="IR8133" s="161"/>
      <c r="IS8133" s="161"/>
      <c r="IT8133" s="161"/>
      <c r="IU8133" s="161"/>
      <c r="IV8133" s="161"/>
      <c r="IW8133" s="161"/>
      <c r="IX8133" s="161"/>
      <c r="IY8133" s="161"/>
      <c r="IZ8133" s="161"/>
      <c r="JA8133" s="161"/>
      <c r="JB8133" s="161"/>
      <c r="JC8133" s="161"/>
      <c r="JD8133" s="161"/>
      <c r="JE8133" s="161"/>
      <c r="JF8133" s="161"/>
      <c r="JG8133" s="161"/>
    </row>
    <row r="8134" spans="1:267" s="241" customFormat="1" ht="19.5" customHeight="1" x14ac:dyDescent="0.25">
      <c r="A8134" s="42" t="s">
        <v>1150</v>
      </c>
      <c r="B8134" s="27">
        <v>4</v>
      </c>
      <c r="C8134" s="27">
        <v>1</v>
      </c>
      <c r="D8134" s="27">
        <v>1</v>
      </c>
      <c r="E8134" s="27">
        <v>5</v>
      </c>
      <c r="F8134" s="27">
        <v>4</v>
      </c>
      <c r="G8134" s="27">
        <v>2</v>
      </c>
      <c r="H8134" s="27">
        <v>0</v>
      </c>
      <c r="I8134" s="27">
        <v>0</v>
      </c>
      <c r="J8134" s="27">
        <v>0</v>
      </c>
      <c r="K8134" s="27">
        <v>0</v>
      </c>
      <c r="L8134" s="119"/>
      <c r="M8134" s="92">
        <f>SUM(B8134:K8134)</f>
        <v>17</v>
      </c>
      <c r="N8134" s="27">
        <v>43</v>
      </c>
      <c r="O8134" s="185">
        <f>M8134/91</f>
        <v>0.18681318681318682</v>
      </c>
      <c r="P8134" s="55" t="s">
        <v>446</v>
      </c>
      <c r="Q8134" s="19" t="s">
        <v>1268</v>
      </c>
      <c r="R8134" s="41" t="s">
        <v>478</v>
      </c>
      <c r="S8134" s="19" t="s">
        <v>513</v>
      </c>
      <c r="T8134" s="28" t="s">
        <v>8181</v>
      </c>
      <c r="U8134" s="17">
        <v>10</v>
      </c>
      <c r="V8134" s="20" t="s">
        <v>8392</v>
      </c>
      <c r="W8134" s="18" t="s">
        <v>8388</v>
      </c>
      <c r="X8134" s="18" t="s">
        <v>705</v>
      </c>
      <c r="Y8134" s="18" t="s">
        <v>1283</v>
      </c>
      <c r="Z8134" s="61"/>
      <c r="AA8134" s="161"/>
      <c r="AB8134" s="161"/>
      <c r="AC8134" s="161"/>
      <c r="AD8134" s="161"/>
      <c r="AE8134" s="161"/>
      <c r="AF8134" s="161"/>
      <c r="AG8134" s="161"/>
      <c r="AH8134" s="161"/>
      <c r="AI8134" s="161"/>
      <c r="AJ8134" s="161"/>
      <c r="AK8134" s="161"/>
      <c r="AL8134" s="161"/>
      <c r="AM8134" s="161"/>
      <c r="AN8134" s="161"/>
      <c r="AO8134" s="161"/>
      <c r="AP8134" s="161"/>
      <c r="AQ8134" s="161"/>
      <c r="AR8134" s="161"/>
      <c r="AS8134" s="161"/>
      <c r="AT8134" s="161"/>
      <c r="AU8134" s="161"/>
      <c r="AV8134" s="161"/>
      <c r="AW8134" s="161"/>
      <c r="AX8134" s="161"/>
      <c r="AY8134" s="161"/>
      <c r="AZ8134" s="161"/>
      <c r="BA8134" s="161"/>
      <c r="BB8134" s="161"/>
      <c r="BC8134" s="161"/>
      <c r="BD8134" s="161"/>
      <c r="BE8134" s="161"/>
      <c r="BF8134" s="161"/>
      <c r="BG8134" s="161"/>
      <c r="BH8134" s="161"/>
      <c r="BI8134" s="161"/>
      <c r="BJ8134" s="161"/>
      <c r="BK8134" s="161"/>
      <c r="BL8134" s="161"/>
      <c r="BM8134" s="161"/>
      <c r="BN8134" s="161"/>
      <c r="BO8134" s="161"/>
      <c r="BP8134" s="161"/>
      <c r="BQ8134" s="161"/>
      <c r="BR8134" s="161"/>
      <c r="BS8134" s="161"/>
      <c r="BT8134" s="161"/>
      <c r="BU8134" s="161"/>
      <c r="BV8134" s="161"/>
      <c r="BW8134" s="161"/>
      <c r="BX8134" s="161"/>
      <c r="BY8134" s="161"/>
      <c r="BZ8134" s="161"/>
      <c r="CA8134" s="161"/>
      <c r="CB8134" s="161"/>
      <c r="CC8134" s="161"/>
      <c r="CD8134" s="161"/>
      <c r="CE8134" s="161"/>
      <c r="CF8134" s="161"/>
      <c r="CG8134" s="161"/>
      <c r="CH8134" s="161"/>
      <c r="CI8134" s="161"/>
      <c r="CJ8134" s="161"/>
      <c r="CK8134" s="161"/>
      <c r="CL8134" s="161"/>
      <c r="CM8134" s="161"/>
      <c r="CN8134" s="161"/>
      <c r="CO8134" s="161"/>
      <c r="CP8134" s="161"/>
      <c r="CQ8134" s="161"/>
      <c r="CR8134" s="161"/>
      <c r="CS8134" s="161"/>
      <c r="CT8134" s="161"/>
      <c r="CU8134" s="161"/>
      <c r="CV8134" s="161"/>
      <c r="CW8134" s="161"/>
      <c r="CX8134" s="161"/>
      <c r="CY8134" s="161"/>
      <c r="CZ8134" s="161"/>
      <c r="DA8134" s="161"/>
      <c r="DB8134" s="161"/>
      <c r="DC8134" s="161"/>
      <c r="DD8134" s="161"/>
      <c r="DE8134" s="161"/>
      <c r="DF8134" s="161"/>
      <c r="DG8134" s="161"/>
      <c r="DH8134" s="161"/>
      <c r="DI8134" s="161"/>
      <c r="DJ8134" s="161"/>
      <c r="DK8134" s="161"/>
      <c r="DL8134" s="161"/>
      <c r="DM8134" s="161"/>
      <c r="DN8134" s="161"/>
      <c r="DO8134" s="161"/>
      <c r="DP8134" s="161"/>
      <c r="DQ8134" s="161"/>
      <c r="DR8134" s="161"/>
      <c r="DS8134" s="161"/>
      <c r="DT8134" s="161"/>
      <c r="DU8134" s="161"/>
      <c r="DV8134" s="161"/>
      <c r="DW8134" s="161"/>
      <c r="DX8134" s="161"/>
      <c r="DY8134" s="161"/>
      <c r="DZ8134" s="161"/>
      <c r="EA8134" s="161"/>
      <c r="EB8134" s="161"/>
      <c r="EC8134" s="161"/>
      <c r="ED8134" s="161"/>
      <c r="EE8134" s="161"/>
      <c r="EF8134" s="161"/>
      <c r="EG8134" s="161"/>
      <c r="EH8134" s="161"/>
      <c r="EI8134" s="161"/>
      <c r="EJ8134" s="161"/>
      <c r="EK8134" s="161"/>
      <c r="EL8134" s="161"/>
      <c r="EM8134" s="161"/>
      <c r="EN8134" s="161"/>
      <c r="EO8134" s="161"/>
      <c r="EP8134" s="161"/>
      <c r="EQ8134" s="161"/>
      <c r="ER8134" s="161"/>
      <c r="ES8134" s="161"/>
      <c r="ET8134" s="161"/>
      <c r="EU8134" s="161"/>
      <c r="EV8134" s="161"/>
      <c r="EW8134" s="161"/>
      <c r="EX8134" s="161"/>
      <c r="EY8134" s="161"/>
      <c r="EZ8134" s="161"/>
      <c r="FA8134" s="161"/>
      <c r="FB8134" s="161"/>
      <c r="FC8134" s="161"/>
      <c r="FD8134" s="161"/>
      <c r="FE8134" s="161"/>
      <c r="FF8134" s="161"/>
      <c r="FG8134" s="161"/>
      <c r="FH8134" s="161"/>
      <c r="FI8134" s="161"/>
      <c r="FJ8134" s="161"/>
      <c r="FK8134" s="161"/>
      <c r="FL8134" s="161"/>
      <c r="FM8134" s="161"/>
      <c r="FN8134" s="161"/>
      <c r="FO8134" s="161"/>
      <c r="FP8134" s="161"/>
      <c r="FQ8134" s="161"/>
      <c r="FR8134" s="161"/>
      <c r="FS8134" s="161"/>
      <c r="FT8134" s="161"/>
      <c r="FU8134" s="161"/>
      <c r="FV8134" s="161"/>
      <c r="FW8134" s="161"/>
      <c r="FX8134" s="161"/>
      <c r="FY8134" s="161"/>
      <c r="FZ8134" s="161"/>
      <c r="GA8134" s="161"/>
      <c r="GB8134" s="161"/>
      <c r="GC8134" s="161"/>
      <c r="GD8134" s="161"/>
      <c r="GE8134" s="161"/>
      <c r="GF8134" s="161"/>
      <c r="GG8134" s="161"/>
      <c r="GH8134" s="161"/>
      <c r="GI8134" s="161"/>
      <c r="GJ8134" s="161"/>
      <c r="GK8134" s="161"/>
      <c r="GL8134" s="161"/>
      <c r="GM8134" s="161"/>
      <c r="GN8134" s="161"/>
      <c r="GO8134" s="161"/>
      <c r="GP8134" s="161"/>
      <c r="GQ8134" s="161"/>
      <c r="GR8134" s="161"/>
      <c r="GS8134" s="161"/>
      <c r="GT8134" s="161"/>
      <c r="GU8134" s="161"/>
      <c r="GV8134" s="161"/>
      <c r="GW8134" s="161"/>
      <c r="GX8134" s="161"/>
      <c r="GY8134" s="161"/>
      <c r="GZ8134" s="161"/>
      <c r="HA8134" s="161"/>
      <c r="HB8134" s="161"/>
      <c r="HC8134" s="161"/>
      <c r="HD8134" s="161"/>
      <c r="HE8134" s="161"/>
      <c r="HF8134" s="161"/>
      <c r="HG8134" s="161"/>
      <c r="HH8134" s="161"/>
      <c r="HI8134" s="161"/>
      <c r="HJ8134" s="161"/>
      <c r="HK8134" s="161"/>
      <c r="HL8134" s="161"/>
      <c r="HM8134" s="161"/>
      <c r="HN8134" s="161"/>
      <c r="HO8134" s="161"/>
      <c r="HP8134" s="161"/>
      <c r="HQ8134" s="161"/>
      <c r="HR8134" s="161"/>
      <c r="HS8134" s="161"/>
      <c r="HT8134" s="161"/>
      <c r="HU8134" s="161"/>
      <c r="HV8134" s="161"/>
      <c r="HW8134" s="161"/>
      <c r="HX8134" s="161"/>
      <c r="HY8134" s="161"/>
      <c r="HZ8134" s="161"/>
      <c r="IA8134" s="161"/>
      <c r="IB8134" s="161"/>
      <c r="IC8134" s="161"/>
      <c r="ID8134" s="161"/>
      <c r="IE8134" s="161"/>
      <c r="IF8134" s="161"/>
      <c r="IG8134" s="161"/>
      <c r="IH8134" s="161"/>
      <c r="II8134" s="161"/>
      <c r="IJ8134" s="161"/>
      <c r="IK8134" s="161"/>
      <c r="IL8134" s="161"/>
      <c r="IM8134" s="161"/>
      <c r="IN8134" s="161"/>
      <c r="IO8134" s="161"/>
      <c r="IP8134" s="161"/>
      <c r="IQ8134" s="161"/>
      <c r="IR8134" s="161"/>
      <c r="IS8134" s="161"/>
      <c r="IT8134" s="161"/>
      <c r="IU8134" s="161"/>
      <c r="IV8134" s="161"/>
      <c r="IW8134" s="161"/>
      <c r="IX8134" s="161"/>
      <c r="IY8134" s="161"/>
      <c r="IZ8134" s="161"/>
      <c r="JA8134" s="161"/>
      <c r="JB8134" s="161"/>
      <c r="JC8134" s="161"/>
      <c r="JD8134" s="161"/>
      <c r="JE8134" s="161"/>
      <c r="JF8134" s="161"/>
      <c r="JG8134" s="161"/>
    </row>
    <row r="8135" spans="1:267" s="241" customFormat="1" ht="19.5" customHeight="1" x14ac:dyDescent="0.25">
      <c r="A8135" s="42" t="s">
        <v>344</v>
      </c>
      <c r="B8135" s="27">
        <v>4.5</v>
      </c>
      <c r="C8135" s="27">
        <v>5</v>
      </c>
      <c r="D8135" s="27">
        <v>1</v>
      </c>
      <c r="E8135" s="27">
        <v>6</v>
      </c>
      <c r="F8135" s="27">
        <v>0</v>
      </c>
      <c r="G8135" s="27">
        <v>0</v>
      </c>
      <c r="H8135" s="27">
        <v>0</v>
      </c>
      <c r="I8135" s="27">
        <v>0</v>
      </c>
      <c r="J8135" s="27">
        <v>0</v>
      </c>
      <c r="K8135" s="27">
        <v>0</v>
      </c>
      <c r="L8135" s="119"/>
      <c r="M8135" s="92">
        <f>SUM(B8135:K8135)</f>
        <v>16.5</v>
      </c>
      <c r="N8135" s="27">
        <v>33</v>
      </c>
      <c r="O8135" s="185">
        <f>M8135/91</f>
        <v>0.18131868131868131</v>
      </c>
      <c r="P8135" s="55" t="s">
        <v>446</v>
      </c>
      <c r="Q8135" s="19" t="s">
        <v>4736</v>
      </c>
      <c r="R8135" s="41" t="s">
        <v>529</v>
      </c>
      <c r="S8135" s="19" t="s">
        <v>551</v>
      </c>
      <c r="T8135" s="28" t="s">
        <v>3660</v>
      </c>
      <c r="U8135" s="17">
        <v>10</v>
      </c>
      <c r="V8135" s="20" t="s">
        <v>609</v>
      </c>
      <c r="W8135" s="18" t="s">
        <v>4660</v>
      </c>
      <c r="X8135" s="18" t="s">
        <v>1377</v>
      </c>
      <c r="Y8135" s="18" t="s">
        <v>469</v>
      </c>
      <c r="Z8135" s="61"/>
      <c r="AA8135" s="161"/>
      <c r="AB8135" s="161"/>
      <c r="AC8135" s="161"/>
      <c r="AD8135" s="161"/>
      <c r="AE8135" s="161"/>
      <c r="AF8135" s="161"/>
      <c r="AG8135" s="161"/>
      <c r="AH8135" s="161"/>
      <c r="AI8135" s="161"/>
      <c r="AJ8135" s="161"/>
      <c r="AK8135" s="161"/>
      <c r="AL8135" s="161"/>
      <c r="AM8135" s="161"/>
      <c r="AN8135" s="161"/>
      <c r="AO8135" s="161"/>
      <c r="AP8135" s="161"/>
      <c r="AQ8135" s="161"/>
      <c r="AR8135" s="161"/>
      <c r="AS8135" s="161"/>
      <c r="AT8135" s="161"/>
      <c r="AU8135" s="161"/>
      <c r="AV8135" s="161"/>
      <c r="AW8135" s="161"/>
      <c r="AX8135" s="161"/>
      <c r="AY8135" s="161"/>
      <c r="AZ8135" s="161"/>
      <c r="BA8135" s="161"/>
      <c r="BB8135" s="161"/>
      <c r="BC8135" s="161"/>
      <c r="BD8135" s="161"/>
      <c r="BE8135" s="161"/>
      <c r="BF8135" s="161"/>
      <c r="BG8135" s="161"/>
      <c r="BH8135" s="161"/>
      <c r="BI8135" s="161"/>
      <c r="BJ8135" s="161"/>
      <c r="BK8135" s="161"/>
      <c r="BL8135" s="161"/>
      <c r="BM8135" s="161"/>
      <c r="BN8135" s="161"/>
      <c r="BO8135" s="161"/>
      <c r="BP8135" s="161"/>
      <c r="BQ8135" s="161"/>
      <c r="BR8135" s="161"/>
      <c r="BS8135" s="161"/>
      <c r="BT8135" s="161"/>
      <c r="BU8135" s="161"/>
      <c r="BV8135" s="161"/>
      <c r="BW8135" s="161"/>
      <c r="BX8135" s="161"/>
      <c r="BY8135" s="161"/>
      <c r="BZ8135" s="161"/>
      <c r="CA8135" s="161"/>
      <c r="CB8135" s="161"/>
      <c r="CC8135" s="161"/>
      <c r="CD8135" s="161"/>
      <c r="CE8135" s="161"/>
      <c r="CF8135" s="161"/>
      <c r="CG8135" s="161"/>
      <c r="CH8135" s="161"/>
      <c r="CI8135" s="161"/>
      <c r="CJ8135" s="161"/>
      <c r="CK8135" s="161"/>
      <c r="CL8135" s="161"/>
      <c r="CM8135" s="161"/>
      <c r="CN8135" s="161"/>
      <c r="CO8135" s="161"/>
      <c r="CP8135" s="161"/>
      <c r="CQ8135" s="161"/>
      <c r="CR8135" s="161"/>
      <c r="CS8135" s="161"/>
      <c r="CT8135" s="161"/>
      <c r="CU8135" s="161"/>
      <c r="CV8135" s="161"/>
      <c r="CW8135" s="161"/>
      <c r="CX8135" s="161"/>
      <c r="CY8135" s="161"/>
      <c r="CZ8135" s="161"/>
      <c r="DA8135" s="161"/>
      <c r="DB8135" s="161"/>
      <c r="DC8135" s="161"/>
      <c r="DD8135" s="161"/>
      <c r="DE8135" s="161"/>
      <c r="DF8135" s="161"/>
      <c r="DG8135" s="161"/>
      <c r="DH8135" s="161"/>
      <c r="DI8135" s="161"/>
      <c r="DJ8135" s="161"/>
      <c r="DK8135" s="161"/>
      <c r="DL8135" s="161"/>
      <c r="DM8135" s="161"/>
      <c r="DN8135" s="161"/>
      <c r="DO8135" s="161"/>
      <c r="DP8135" s="161"/>
      <c r="DQ8135" s="161"/>
      <c r="DR8135" s="161"/>
      <c r="DS8135" s="161"/>
      <c r="DT8135" s="161"/>
      <c r="DU8135" s="161"/>
      <c r="DV8135" s="161"/>
      <c r="DW8135" s="161"/>
      <c r="DX8135" s="161"/>
      <c r="DY8135" s="161"/>
      <c r="DZ8135" s="161"/>
      <c r="EA8135" s="161"/>
      <c r="EB8135" s="161"/>
      <c r="EC8135" s="161"/>
      <c r="ED8135" s="161"/>
      <c r="EE8135" s="161"/>
      <c r="EF8135" s="161"/>
      <c r="EG8135" s="161"/>
      <c r="EH8135" s="161"/>
      <c r="EI8135" s="161"/>
      <c r="EJ8135" s="161"/>
      <c r="EK8135" s="161"/>
      <c r="EL8135" s="161"/>
      <c r="EM8135" s="161"/>
      <c r="EN8135" s="161"/>
      <c r="EO8135" s="161"/>
      <c r="EP8135" s="161"/>
      <c r="EQ8135" s="161"/>
      <c r="ER8135" s="161"/>
      <c r="ES8135" s="161"/>
      <c r="ET8135" s="161"/>
      <c r="EU8135" s="161"/>
      <c r="EV8135" s="161"/>
      <c r="EW8135" s="161"/>
      <c r="EX8135" s="161"/>
      <c r="EY8135" s="161"/>
      <c r="EZ8135" s="161"/>
      <c r="FA8135" s="161"/>
      <c r="FB8135" s="161"/>
      <c r="FC8135" s="161"/>
      <c r="FD8135" s="161"/>
      <c r="FE8135" s="161"/>
      <c r="FF8135" s="161"/>
      <c r="FG8135" s="161"/>
      <c r="FH8135" s="161"/>
      <c r="FI8135" s="161"/>
      <c r="FJ8135" s="161"/>
      <c r="FK8135" s="161"/>
      <c r="FL8135" s="161"/>
      <c r="FM8135" s="161"/>
      <c r="FN8135" s="161"/>
      <c r="FO8135" s="161"/>
      <c r="FP8135" s="161"/>
      <c r="FQ8135" s="161"/>
      <c r="FR8135" s="161"/>
      <c r="FS8135" s="161"/>
      <c r="FT8135" s="161"/>
      <c r="FU8135" s="161"/>
      <c r="FV8135" s="161"/>
      <c r="FW8135" s="161"/>
      <c r="FX8135" s="161"/>
      <c r="FY8135" s="161"/>
      <c r="FZ8135" s="161"/>
      <c r="GA8135" s="161"/>
      <c r="GB8135" s="161"/>
      <c r="GC8135" s="161"/>
      <c r="GD8135" s="161"/>
      <c r="GE8135" s="161"/>
      <c r="GF8135" s="161"/>
      <c r="GG8135" s="161"/>
      <c r="GH8135" s="161"/>
      <c r="GI8135" s="161"/>
      <c r="GJ8135" s="161"/>
      <c r="GK8135" s="161"/>
      <c r="GL8135" s="161"/>
      <c r="GM8135" s="161"/>
      <c r="GN8135" s="161"/>
      <c r="GO8135" s="161"/>
      <c r="GP8135" s="161"/>
      <c r="GQ8135" s="161"/>
      <c r="GR8135" s="161"/>
      <c r="GS8135" s="161"/>
      <c r="GT8135" s="161"/>
      <c r="GU8135" s="161"/>
      <c r="GV8135" s="161"/>
      <c r="GW8135" s="161"/>
      <c r="GX8135" s="161"/>
      <c r="GY8135" s="161"/>
      <c r="GZ8135" s="161"/>
      <c r="HA8135" s="161"/>
      <c r="HB8135" s="161"/>
      <c r="HC8135" s="161"/>
      <c r="HD8135" s="161"/>
      <c r="HE8135" s="161"/>
      <c r="HF8135" s="161"/>
      <c r="HG8135" s="161"/>
      <c r="HH8135" s="161"/>
      <c r="HI8135" s="161"/>
      <c r="HJ8135" s="161"/>
      <c r="HK8135" s="161"/>
      <c r="HL8135" s="161"/>
      <c r="HM8135" s="161"/>
      <c r="HN8135" s="161"/>
      <c r="HO8135" s="161"/>
      <c r="HP8135" s="161"/>
      <c r="HQ8135" s="161"/>
      <c r="HR8135" s="161"/>
      <c r="HS8135" s="161"/>
      <c r="HT8135" s="161"/>
      <c r="HU8135" s="161"/>
      <c r="HV8135" s="161"/>
      <c r="HW8135" s="161"/>
      <c r="HX8135" s="161"/>
      <c r="HY8135" s="161"/>
      <c r="HZ8135" s="161"/>
      <c r="IA8135" s="161"/>
      <c r="IB8135" s="161"/>
      <c r="IC8135" s="161"/>
      <c r="ID8135" s="161"/>
      <c r="IE8135" s="161"/>
      <c r="IF8135" s="161"/>
      <c r="IG8135" s="161"/>
      <c r="IH8135" s="161"/>
      <c r="II8135" s="161"/>
      <c r="IJ8135" s="161"/>
      <c r="IK8135" s="161"/>
      <c r="IL8135" s="161"/>
      <c r="IM8135" s="161"/>
      <c r="IN8135" s="161"/>
      <c r="IO8135" s="161"/>
      <c r="IP8135" s="161"/>
      <c r="IQ8135" s="161"/>
      <c r="IR8135" s="161"/>
      <c r="IS8135" s="161"/>
      <c r="IT8135" s="161"/>
      <c r="IU8135" s="161"/>
      <c r="IV8135" s="161"/>
      <c r="IW8135" s="161"/>
      <c r="IX8135" s="161"/>
      <c r="IY8135" s="161"/>
      <c r="IZ8135" s="161"/>
      <c r="JA8135" s="161"/>
      <c r="JB8135" s="161"/>
      <c r="JC8135" s="161"/>
      <c r="JD8135" s="161"/>
      <c r="JE8135" s="161"/>
      <c r="JF8135" s="161"/>
      <c r="JG8135" s="161"/>
    </row>
    <row r="8136" spans="1:267" s="241" customFormat="1" ht="19.5" customHeight="1" x14ac:dyDescent="0.25">
      <c r="A8136" s="42" t="s">
        <v>8458</v>
      </c>
      <c r="B8136" s="27">
        <v>2</v>
      </c>
      <c r="C8136" s="27">
        <v>1</v>
      </c>
      <c r="D8136" s="27">
        <v>0</v>
      </c>
      <c r="E8136" s="27">
        <v>2</v>
      </c>
      <c r="F8136" s="27">
        <v>4</v>
      </c>
      <c r="G8136" s="27">
        <v>3</v>
      </c>
      <c r="H8136" s="27">
        <v>0</v>
      </c>
      <c r="I8136" s="27">
        <v>0</v>
      </c>
      <c r="J8136" s="27">
        <v>0</v>
      </c>
      <c r="K8136" s="27">
        <v>4</v>
      </c>
      <c r="L8136" s="119"/>
      <c r="M8136" s="92">
        <f>SUM(B8136:K8136)</f>
        <v>16</v>
      </c>
      <c r="N8136" s="27">
        <v>44</v>
      </c>
      <c r="O8136" s="185">
        <f>M8136/91</f>
        <v>0.17582417582417584</v>
      </c>
      <c r="P8136" s="55" t="s">
        <v>446</v>
      </c>
      <c r="Q8136" s="19" t="s">
        <v>8459</v>
      </c>
      <c r="R8136" s="41" t="s">
        <v>1332</v>
      </c>
      <c r="S8136" s="19" t="s">
        <v>530</v>
      </c>
      <c r="T8136" s="28" t="s">
        <v>8181</v>
      </c>
      <c r="U8136" s="17">
        <v>10</v>
      </c>
      <c r="V8136" s="20" t="s">
        <v>8392</v>
      </c>
      <c r="W8136" s="18" t="s">
        <v>8388</v>
      </c>
      <c r="X8136" s="18" t="s">
        <v>705</v>
      </c>
      <c r="Y8136" s="18" t="s">
        <v>1283</v>
      </c>
      <c r="Z8136" s="61"/>
      <c r="AA8136" s="161"/>
      <c r="AB8136" s="161"/>
      <c r="AC8136" s="161"/>
      <c r="AD8136" s="161"/>
      <c r="AE8136" s="161"/>
      <c r="AF8136" s="161"/>
      <c r="AG8136" s="161"/>
      <c r="AH8136" s="161"/>
      <c r="AI8136" s="161"/>
      <c r="AJ8136" s="161"/>
      <c r="AK8136" s="161"/>
      <c r="AL8136" s="161"/>
      <c r="AM8136" s="161"/>
      <c r="AN8136" s="161"/>
      <c r="AO8136" s="161"/>
      <c r="AP8136" s="161"/>
      <c r="AQ8136" s="161"/>
      <c r="AR8136" s="161"/>
      <c r="AS8136" s="161"/>
      <c r="AT8136" s="161"/>
      <c r="AU8136" s="161"/>
      <c r="AV8136" s="161"/>
      <c r="AW8136" s="161"/>
      <c r="AX8136" s="161"/>
      <c r="AY8136" s="161"/>
      <c r="AZ8136" s="161"/>
      <c r="BA8136" s="161"/>
      <c r="BB8136" s="161"/>
      <c r="BC8136" s="161"/>
      <c r="BD8136" s="161"/>
      <c r="BE8136" s="161"/>
      <c r="BF8136" s="161"/>
      <c r="BG8136" s="161"/>
      <c r="BH8136" s="161"/>
      <c r="BI8136" s="161"/>
      <c r="BJ8136" s="161"/>
      <c r="BK8136" s="161"/>
      <c r="BL8136" s="161"/>
      <c r="BM8136" s="161"/>
      <c r="BN8136" s="161"/>
      <c r="BO8136" s="161"/>
      <c r="BP8136" s="161"/>
      <c r="BQ8136" s="161"/>
      <c r="BR8136" s="161"/>
      <c r="BS8136" s="161"/>
      <c r="BT8136" s="161"/>
      <c r="BU8136" s="161"/>
      <c r="BV8136" s="161"/>
      <c r="BW8136" s="161"/>
      <c r="BX8136" s="161"/>
      <c r="BY8136" s="161"/>
      <c r="BZ8136" s="161"/>
      <c r="CA8136" s="161"/>
      <c r="CB8136" s="161"/>
      <c r="CC8136" s="161"/>
      <c r="CD8136" s="161"/>
      <c r="CE8136" s="161"/>
      <c r="CF8136" s="161"/>
      <c r="CG8136" s="161"/>
      <c r="CH8136" s="161"/>
      <c r="CI8136" s="161"/>
      <c r="CJ8136" s="161"/>
      <c r="CK8136" s="161"/>
      <c r="CL8136" s="161"/>
      <c r="CM8136" s="161"/>
      <c r="CN8136" s="161"/>
      <c r="CO8136" s="161"/>
      <c r="CP8136" s="161"/>
      <c r="CQ8136" s="161"/>
      <c r="CR8136" s="161"/>
      <c r="CS8136" s="161"/>
      <c r="CT8136" s="161"/>
      <c r="CU8136" s="161"/>
      <c r="CV8136" s="161"/>
      <c r="CW8136" s="161"/>
      <c r="CX8136" s="161"/>
      <c r="CY8136" s="161"/>
      <c r="CZ8136" s="161"/>
      <c r="DA8136" s="161"/>
      <c r="DB8136" s="161"/>
      <c r="DC8136" s="161"/>
      <c r="DD8136" s="161"/>
      <c r="DE8136" s="161"/>
      <c r="DF8136" s="161"/>
      <c r="DG8136" s="161"/>
      <c r="DH8136" s="161"/>
      <c r="DI8136" s="161"/>
      <c r="DJ8136" s="161"/>
      <c r="DK8136" s="161"/>
      <c r="DL8136" s="161"/>
      <c r="DM8136" s="161"/>
      <c r="DN8136" s="161"/>
      <c r="DO8136" s="161"/>
      <c r="DP8136" s="161"/>
      <c r="DQ8136" s="161"/>
      <c r="DR8136" s="161"/>
      <c r="DS8136" s="161"/>
      <c r="DT8136" s="161"/>
      <c r="DU8136" s="161"/>
      <c r="DV8136" s="161"/>
      <c r="DW8136" s="161"/>
      <c r="DX8136" s="161"/>
      <c r="DY8136" s="161"/>
      <c r="DZ8136" s="161"/>
      <c r="EA8136" s="161"/>
      <c r="EB8136" s="161"/>
      <c r="EC8136" s="161"/>
      <c r="ED8136" s="161"/>
      <c r="EE8136" s="161"/>
      <c r="EF8136" s="161"/>
      <c r="EG8136" s="161"/>
      <c r="EH8136" s="161"/>
      <c r="EI8136" s="161"/>
      <c r="EJ8136" s="161"/>
      <c r="EK8136" s="161"/>
      <c r="EL8136" s="161"/>
      <c r="EM8136" s="161"/>
      <c r="EN8136" s="161"/>
      <c r="EO8136" s="161"/>
      <c r="EP8136" s="161"/>
      <c r="EQ8136" s="161"/>
      <c r="ER8136" s="161"/>
      <c r="ES8136" s="161"/>
      <c r="ET8136" s="161"/>
      <c r="EU8136" s="161"/>
      <c r="EV8136" s="161"/>
      <c r="EW8136" s="161"/>
      <c r="EX8136" s="161"/>
      <c r="EY8136" s="161"/>
      <c r="EZ8136" s="161"/>
      <c r="FA8136" s="161"/>
      <c r="FB8136" s="161"/>
      <c r="FC8136" s="161"/>
      <c r="FD8136" s="161"/>
      <c r="FE8136" s="161"/>
      <c r="FF8136" s="161"/>
      <c r="FG8136" s="161"/>
      <c r="FH8136" s="161"/>
      <c r="FI8136" s="161"/>
      <c r="FJ8136" s="161"/>
      <c r="FK8136" s="161"/>
      <c r="FL8136" s="161"/>
      <c r="FM8136" s="161"/>
      <c r="FN8136" s="161"/>
      <c r="FO8136" s="161"/>
      <c r="FP8136" s="161"/>
      <c r="FQ8136" s="161"/>
      <c r="FR8136" s="161"/>
      <c r="FS8136" s="161"/>
      <c r="FT8136" s="161"/>
      <c r="FU8136" s="161"/>
      <c r="FV8136" s="161"/>
      <c r="FW8136" s="161"/>
      <c r="FX8136" s="161"/>
      <c r="FY8136" s="161"/>
      <c r="FZ8136" s="161"/>
      <c r="GA8136" s="161"/>
      <c r="GB8136" s="161"/>
      <c r="GC8136" s="161"/>
      <c r="GD8136" s="161"/>
      <c r="GE8136" s="161"/>
      <c r="GF8136" s="161"/>
      <c r="GG8136" s="161"/>
      <c r="GH8136" s="161"/>
      <c r="GI8136" s="161"/>
      <c r="GJ8136" s="161"/>
      <c r="GK8136" s="161"/>
      <c r="GL8136" s="161"/>
      <c r="GM8136" s="161"/>
      <c r="GN8136" s="161"/>
      <c r="GO8136" s="161"/>
      <c r="GP8136" s="161"/>
      <c r="GQ8136" s="161"/>
      <c r="GR8136" s="161"/>
      <c r="GS8136" s="161"/>
      <c r="GT8136" s="161"/>
      <c r="GU8136" s="161"/>
      <c r="GV8136" s="161"/>
      <c r="GW8136" s="161"/>
      <c r="GX8136" s="161"/>
      <c r="GY8136" s="161"/>
      <c r="GZ8136" s="161"/>
      <c r="HA8136" s="161"/>
      <c r="HB8136" s="161"/>
      <c r="HC8136" s="161"/>
      <c r="HD8136" s="161"/>
      <c r="HE8136" s="161"/>
      <c r="HF8136" s="161"/>
      <c r="HG8136" s="161"/>
      <c r="HH8136" s="161"/>
      <c r="HI8136" s="161"/>
      <c r="HJ8136" s="161"/>
      <c r="HK8136" s="161"/>
      <c r="HL8136" s="161"/>
      <c r="HM8136" s="161"/>
      <c r="HN8136" s="161"/>
      <c r="HO8136" s="161"/>
      <c r="HP8136" s="161"/>
      <c r="HQ8136" s="161"/>
      <c r="HR8136" s="161"/>
      <c r="HS8136" s="161"/>
      <c r="HT8136" s="161"/>
      <c r="HU8136" s="161"/>
      <c r="HV8136" s="161"/>
      <c r="HW8136" s="161"/>
      <c r="HX8136" s="161"/>
      <c r="HY8136" s="161"/>
      <c r="HZ8136" s="161"/>
      <c r="IA8136" s="161"/>
      <c r="IB8136" s="161"/>
      <c r="IC8136" s="161"/>
      <c r="ID8136" s="161"/>
      <c r="IE8136" s="161"/>
      <c r="IF8136" s="161"/>
      <c r="IG8136" s="161"/>
      <c r="IH8136" s="161"/>
      <c r="II8136" s="161"/>
      <c r="IJ8136" s="161"/>
      <c r="IK8136" s="161"/>
      <c r="IL8136" s="161"/>
      <c r="IM8136" s="161"/>
      <c r="IN8136" s="161"/>
      <c r="IO8136" s="161"/>
      <c r="IP8136" s="161"/>
      <c r="IQ8136" s="161"/>
      <c r="IR8136" s="161"/>
      <c r="IS8136" s="161"/>
      <c r="IT8136" s="161"/>
      <c r="IU8136" s="161"/>
      <c r="IV8136" s="161"/>
      <c r="IW8136" s="161"/>
      <c r="IX8136" s="161"/>
      <c r="IY8136" s="161"/>
      <c r="IZ8136" s="161"/>
      <c r="JA8136" s="161"/>
      <c r="JB8136" s="161"/>
      <c r="JC8136" s="161"/>
      <c r="JD8136" s="161"/>
      <c r="JE8136" s="161"/>
      <c r="JF8136" s="161"/>
      <c r="JG8136" s="161"/>
    </row>
    <row r="8137" spans="1:267" s="241" customFormat="1" ht="19.5" customHeight="1" x14ac:dyDescent="0.25">
      <c r="A8137" s="42" t="s">
        <v>344</v>
      </c>
      <c r="B8137" s="27">
        <v>6</v>
      </c>
      <c r="C8137" s="27">
        <v>0</v>
      </c>
      <c r="D8137" s="27">
        <v>0</v>
      </c>
      <c r="E8137" s="27">
        <v>1</v>
      </c>
      <c r="F8137" s="27">
        <v>0</v>
      </c>
      <c r="G8137" s="27">
        <v>4</v>
      </c>
      <c r="H8137" s="27">
        <v>5</v>
      </c>
      <c r="I8137" s="27">
        <v>0</v>
      </c>
      <c r="J8137" s="27">
        <v>0</v>
      </c>
      <c r="K8137" s="27">
        <v>0</v>
      </c>
      <c r="L8137" s="119"/>
      <c r="M8137" s="92">
        <f>SUM(B8137:K8137)</f>
        <v>16</v>
      </c>
      <c r="N8137" s="27">
        <v>12</v>
      </c>
      <c r="O8137" s="185">
        <f>M8137/91</f>
        <v>0.17582417582417584</v>
      </c>
      <c r="P8137" s="55" t="s">
        <v>446</v>
      </c>
      <c r="Q8137" s="19" t="s">
        <v>8123</v>
      </c>
      <c r="R8137" s="41" t="s">
        <v>998</v>
      </c>
      <c r="S8137" s="19" t="s">
        <v>599</v>
      </c>
      <c r="T8137" s="28" t="s">
        <v>7778</v>
      </c>
      <c r="U8137" s="17">
        <v>10</v>
      </c>
      <c r="V8137" s="20" t="s">
        <v>609</v>
      </c>
      <c r="W8137" s="18" t="s">
        <v>8060</v>
      </c>
      <c r="X8137" s="18" t="s">
        <v>1224</v>
      </c>
      <c r="Y8137" s="18" t="s">
        <v>469</v>
      </c>
      <c r="Z8137" s="61"/>
      <c r="AA8137" s="161"/>
      <c r="AB8137" s="161"/>
      <c r="AC8137" s="161"/>
      <c r="AD8137" s="161"/>
      <c r="AE8137" s="161"/>
      <c r="AF8137" s="161"/>
      <c r="AG8137" s="161"/>
      <c r="AH8137" s="161"/>
      <c r="AI8137" s="161"/>
      <c r="AJ8137" s="161"/>
      <c r="AK8137" s="161"/>
      <c r="AL8137" s="161"/>
      <c r="AM8137" s="161"/>
      <c r="AN8137" s="161"/>
      <c r="AO8137" s="161"/>
      <c r="AP8137" s="161"/>
      <c r="AQ8137" s="161"/>
      <c r="AR8137" s="161"/>
      <c r="AS8137" s="161"/>
      <c r="AT8137" s="161"/>
      <c r="AU8137" s="161"/>
      <c r="AV8137" s="161"/>
      <c r="AW8137" s="161"/>
      <c r="AX8137" s="161"/>
      <c r="AY8137" s="161"/>
      <c r="AZ8137" s="161"/>
      <c r="BA8137" s="161"/>
      <c r="BB8137" s="161"/>
      <c r="BC8137" s="161"/>
      <c r="BD8137" s="161"/>
      <c r="BE8137" s="161"/>
      <c r="BF8137" s="161"/>
      <c r="BG8137" s="161"/>
      <c r="BH8137" s="161"/>
      <c r="BI8137" s="161"/>
      <c r="BJ8137" s="161"/>
      <c r="BK8137" s="161"/>
      <c r="BL8137" s="161"/>
      <c r="BM8137" s="161"/>
      <c r="BN8137" s="161"/>
      <c r="BO8137" s="161"/>
      <c r="BP8137" s="161"/>
      <c r="BQ8137" s="161"/>
      <c r="BR8137" s="161"/>
      <c r="BS8137" s="161"/>
      <c r="BT8137" s="161"/>
      <c r="BU8137" s="161"/>
      <c r="BV8137" s="161"/>
      <c r="BW8137" s="161"/>
      <c r="BX8137" s="161"/>
      <c r="BY8137" s="161"/>
      <c r="BZ8137" s="161"/>
      <c r="CA8137" s="161"/>
      <c r="CB8137" s="161"/>
      <c r="CC8137" s="161"/>
      <c r="CD8137" s="161"/>
      <c r="CE8137" s="161"/>
      <c r="CF8137" s="161"/>
      <c r="CG8137" s="161"/>
      <c r="CH8137" s="161"/>
      <c r="CI8137" s="161"/>
      <c r="CJ8137" s="161"/>
      <c r="CK8137" s="161"/>
      <c r="CL8137" s="161"/>
      <c r="CM8137" s="161"/>
      <c r="CN8137" s="161"/>
      <c r="CO8137" s="161"/>
      <c r="CP8137" s="161"/>
      <c r="CQ8137" s="161"/>
      <c r="CR8137" s="161"/>
      <c r="CS8137" s="161"/>
      <c r="CT8137" s="161"/>
      <c r="CU8137" s="161"/>
      <c r="CV8137" s="161"/>
      <c r="CW8137" s="161"/>
      <c r="CX8137" s="161"/>
      <c r="CY8137" s="161"/>
      <c r="CZ8137" s="161"/>
      <c r="DA8137" s="161"/>
      <c r="DB8137" s="161"/>
      <c r="DC8137" s="161"/>
      <c r="DD8137" s="161"/>
      <c r="DE8137" s="161"/>
      <c r="DF8137" s="161"/>
      <c r="DG8137" s="161"/>
      <c r="DH8137" s="161"/>
      <c r="DI8137" s="161"/>
      <c r="DJ8137" s="161"/>
      <c r="DK8137" s="161"/>
      <c r="DL8137" s="161"/>
      <c r="DM8137" s="161"/>
      <c r="DN8137" s="161"/>
      <c r="DO8137" s="161"/>
      <c r="DP8137" s="161"/>
      <c r="DQ8137" s="161"/>
      <c r="DR8137" s="161"/>
      <c r="DS8137" s="161"/>
      <c r="DT8137" s="161"/>
      <c r="DU8137" s="161"/>
      <c r="DV8137" s="161"/>
      <c r="DW8137" s="161"/>
      <c r="DX8137" s="161"/>
      <c r="DY8137" s="161"/>
      <c r="DZ8137" s="161"/>
      <c r="EA8137" s="161"/>
      <c r="EB8137" s="161"/>
      <c r="EC8137" s="161"/>
      <c r="ED8137" s="161"/>
      <c r="EE8137" s="161"/>
      <c r="EF8137" s="161"/>
      <c r="EG8137" s="161"/>
      <c r="EH8137" s="161"/>
      <c r="EI8137" s="161"/>
      <c r="EJ8137" s="161"/>
      <c r="EK8137" s="161"/>
      <c r="EL8137" s="161"/>
      <c r="EM8137" s="161"/>
      <c r="EN8137" s="161"/>
      <c r="EO8137" s="161"/>
      <c r="EP8137" s="161"/>
      <c r="EQ8137" s="161"/>
      <c r="ER8137" s="161"/>
      <c r="ES8137" s="161"/>
      <c r="ET8137" s="161"/>
      <c r="EU8137" s="161"/>
      <c r="EV8137" s="161"/>
      <c r="EW8137" s="161"/>
      <c r="EX8137" s="161"/>
      <c r="EY8137" s="161"/>
      <c r="EZ8137" s="161"/>
      <c r="FA8137" s="161"/>
      <c r="FB8137" s="161"/>
      <c r="FC8137" s="161"/>
      <c r="FD8137" s="161"/>
      <c r="FE8137" s="161"/>
      <c r="FF8137" s="161"/>
      <c r="FG8137" s="161"/>
      <c r="FH8137" s="161"/>
      <c r="FI8137" s="161"/>
      <c r="FJ8137" s="161"/>
      <c r="FK8137" s="161"/>
      <c r="FL8137" s="161"/>
      <c r="FM8137" s="161"/>
      <c r="FN8137" s="161"/>
      <c r="FO8137" s="161"/>
      <c r="FP8137" s="161"/>
      <c r="FQ8137" s="161"/>
      <c r="FR8137" s="161"/>
      <c r="FS8137" s="161"/>
      <c r="FT8137" s="161"/>
      <c r="FU8137" s="161"/>
      <c r="FV8137" s="161"/>
      <c r="FW8137" s="161"/>
      <c r="FX8137" s="161"/>
      <c r="FY8137" s="161"/>
      <c r="FZ8137" s="161"/>
      <c r="GA8137" s="161"/>
      <c r="GB8137" s="161"/>
      <c r="GC8137" s="161"/>
      <c r="GD8137" s="161"/>
      <c r="GE8137" s="161"/>
      <c r="GF8137" s="161"/>
      <c r="GG8137" s="161"/>
      <c r="GH8137" s="161"/>
      <c r="GI8137" s="161"/>
      <c r="GJ8137" s="161"/>
      <c r="GK8137" s="161"/>
      <c r="GL8137" s="161"/>
      <c r="GM8137" s="161"/>
      <c r="GN8137" s="161"/>
      <c r="GO8137" s="161"/>
      <c r="GP8137" s="161"/>
      <c r="GQ8137" s="161"/>
      <c r="GR8137" s="161"/>
      <c r="GS8137" s="161"/>
      <c r="GT8137" s="161"/>
      <c r="GU8137" s="161"/>
      <c r="GV8137" s="161"/>
      <c r="GW8137" s="161"/>
      <c r="GX8137" s="161"/>
      <c r="GY8137" s="161"/>
      <c r="GZ8137" s="161"/>
      <c r="HA8137" s="161"/>
      <c r="HB8137" s="161"/>
      <c r="HC8137" s="161"/>
      <c r="HD8137" s="161"/>
      <c r="HE8137" s="161"/>
      <c r="HF8137" s="161"/>
      <c r="HG8137" s="161"/>
      <c r="HH8137" s="161"/>
      <c r="HI8137" s="161"/>
      <c r="HJ8137" s="161"/>
      <c r="HK8137" s="161"/>
      <c r="HL8137" s="161"/>
      <c r="HM8137" s="161"/>
      <c r="HN8137" s="161"/>
      <c r="HO8137" s="161"/>
      <c r="HP8137" s="161"/>
      <c r="HQ8137" s="161"/>
      <c r="HR8137" s="161"/>
      <c r="HS8137" s="161"/>
      <c r="HT8137" s="161"/>
      <c r="HU8137" s="161"/>
      <c r="HV8137" s="161"/>
      <c r="HW8137" s="161"/>
      <c r="HX8137" s="161"/>
      <c r="HY8137" s="161"/>
      <c r="HZ8137" s="161"/>
      <c r="IA8137" s="161"/>
      <c r="IB8137" s="161"/>
      <c r="IC8137" s="161"/>
      <c r="ID8137" s="161"/>
      <c r="IE8137" s="161"/>
      <c r="IF8137" s="161"/>
      <c r="IG8137" s="161"/>
      <c r="IH8137" s="161"/>
      <c r="II8137" s="161"/>
      <c r="IJ8137" s="161"/>
      <c r="IK8137" s="161"/>
      <c r="IL8137" s="161"/>
      <c r="IM8137" s="161"/>
      <c r="IN8137" s="161"/>
      <c r="IO8137" s="161"/>
      <c r="IP8137" s="161"/>
      <c r="IQ8137" s="161"/>
      <c r="IR8137" s="161"/>
      <c r="IS8137" s="161"/>
      <c r="IT8137" s="161"/>
      <c r="IU8137" s="161"/>
      <c r="IV8137" s="161"/>
      <c r="IW8137" s="161"/>
      <c r="IX8137" s="161"/>
      <c r="IY8137" s="161"/>
      <c r="IZ8137" s="161"/>
      <c r="JA8137" s="161"/>
      <c r="JB8137" s="161"/>
      <c r="JC8137" s="161"/>
      <c r="JD8137" s="161"/>
      <c r="JE8137" s="161"/>
      <c r="JF8137" s="161"/>
      <c r="JG8137" s="161"/>
    </row>
    <row r="8138" spans="1:267" s="241" customFormat="1" ht="19.5" customHeight="1" x14ac:dyDescent="0.25">
      <c r="A8138" s="42" t="s">
        <v>349</v>
      </c>
      <c r="B8138" s="27">
        <v>3.5</v>
      </c>
      <c r="C8138" s="27">
        <v>0</v>
      </c>
      <c r="D8138" s="27">
        <v>3.5</v>
      </c>
      <c r="E8138" s="27">
        <v>0.5</v>
      </c>
      <c r="F8138" s="27">
        <v>8</v>
      </c>
      <c r="G8138" s="27">
        <v>0</v>
      </c>
      <c r="H8138" s="27">
        <v>0.5</v>
      </c>
      <c r="I8138" s="27">
        <v>0</v>
      </c>
      <c r="J8138" s="27">
        <v>0</v>
      </c>
      <c r="K8138" s="27">
        <v>0</v>
      </c>
      <c r="L8138" s="119"/>
      <c r="M8138" s="92">
        <f>SUM(B8138:K8138)</f>
        <v>16</v>
      </c>
      <c r="N8138" s="27">
        <v>6</v>
      </c>
      <c r="O8138" s="185">
        <f>M8138/91</f>
        <v>0.17582417582417584</v>
      </c>
      <c r="P8138" s="55" t="s">
        <v>446</v>
      </c>
      <c r="Q8138" s="19" t="s">
        <v>1903</v>
      </c>
      <c r="R8138" s="41" t="s">
        <v>684</v>
      </c>
      <c r="S8138" s="19" t="s">
        <v>469</v>
      </c>
      <c r="T8138" s="28" t="s">
        <v>1813</v>
      </c>
      <c r="U8138" s="17">
        <v>10</v>
      </c>
      <c r="V8138" s="20" t="s">
        <v>682</v>
      </c>
      <c r="W8138" s="18" t="s">
        <v>1874</v>
      </c>
      <c r="X8138" s="18" t="s">
        <v>1726</v>
      </c>
      <c r="Y8138" s="18" t="s">
        <v>474</v>
      </c>
      <c r="Z8138" s="61"/>
      <c r="AA8138" s="161"/>
      <c r="AB8138" s="161"/>
      <c r="AC8138" s="161"/>
      <c r="AD8138" s="161"/>
      <c r="AE8138" s="161"/>
      <c r="AF8138" s="161"/>
      <c r="AG8138" s="161"/>
      <c r="AH8138" s="161"/>
      <c r="AI8138" s="161"/>
      <c r="AJ8138" s="161"/>
      <c r="AK8138" s="161"/>
      <c r="AL8138" s="161"/>
      <c r="AM8138" s="161"/>
      <c r="AN8138" s="161"/>
      <c r="AO8138" s="161"/>
      <c r="AP8138" s="161"/>
      <c r="AQ8138" s="161"/>
      <c r="AR8138" s="161"/>
      <c r="AS8138" s="161"/>
      <c r="AT8138" s="161"/>
      <c r="AU8138" s="161"/>
      <c r="AV8138" s="161"/>
      <c r="AW8138" s="161"/>
      <c r="AX8138" s="161"/>
      <c r="AY8138" s="161"/>
      <c r="AZ8138" s="161"/>
      <c r="BA8138" s="161"/>
      <c r="BB8138" s="161"/>
      <c r="BC8138" s="161"/>
      <c r="BD8138" s="161"/>
      <c r="BE8138" s="161"/>
      <c r="BF8138" s="161"/>
      <c r="BG8138" s="161"/>
      <c r="BH8138" s="161"/>
      <c r="BI8138" s="161"/>
      <c r="BJ8138" s="161"/>
      <c r="BK8138" s="161"/>
      <c r="BL8138" s="161"/>
      <c r="BM8138" s="161"/>
      <c r="BN8138" s="161"/>
      <c r="BO8138" s="161"/>
      <c r="BP8138" s="161"/>
      <c r="BQ8138" s="161"/>
      <c r="BR8138" s="161"/>
      <c r="BS8138" s="161"/>
      <c r="BT8138" s="161"/>
      <c r="BU8138" s="161"/>
      <c r="BV8138" s="161"/>
      <c r="BW8138" s="161"/>
      <c r="BX8138" s="161"/>
      <c r="BY8138" s="161"/>
      <c r="BZ8138" s="161"/>
      <c r="CA8138" s="161"/>
      <c r="CB8138" s="161"/>
      <c r="CC8138" s="161"/>
      <c r="CD8138" s="161"/>
      <c r="CE8138" s="161"/>
      <c r="CF8138" s="161"/>
      <c r="CG8138" s="161"/>
      <c r="CH8138" s="161"/>
      <c r="CI8138" s="161"/>
      <c r="CJ8138" s="161"/>
      <c r="CK8138" s="161"/>
      <c r="CL8138" s="161"/>
      <c r="CM8138" s="161"/>
      <c r="CN8138" s="161"/>
      <c r="CO8138" s="161"/>
      <c r="CP8138" s="161"/>
      <c r="CQ8138" s="161"/>
      <c r="CR8138" s="161"/>
      <c r="CS8138" s="161"/>
      <c r="CT8138" s="161"/>
      <c r="CU8138" s="161"/>
      <c r="CV8138" s="161"/>
      <c r="CW8138" s="161"/>
      <c r="CX8138" s="161"/>
      <c r="CY8138" s="161"/>
      <c r="CZ8138" s="161"/>
      <c r="DA8138" s="161"/>
      <c r="DB8138" s="161"/>
      <c r="DC8138" s="161"/>
      <c r="DD8138" s="161"/>
      <c r="DE8138" s="161"/>
      <c r="DF8138" s="161"/>
      <c r="DG8138" s="161"/>
      <c r="DH8138" s="161"/>
      <c r="DI8138" s="161"/>
      <c r="DJ8138" s="161"/>
      <c r="DK8138" s="161"/>
      <c r="DL8138" s="161"/>
      <c r="DM8138" s="161"/>
      <c r="DN8138" s="161"/>
      <c r="DO8138" s="161"/>
      <c r="DP8138" s="161"/>
      <c r="DQ8138" s="161"/>
      <c r="DR8138" s="161"/>
      <c r="DS8138" s="161"/>
      <c r="DT8138" s="161"/>
      <c r="DU8138" s="161"/>
      <c r="DV8138" s="161"/>
      <c r="DW8138" s="161"/>
      <c r="DX8138" s="161"/>
      <c r="DY8138" s="161"/>
      <c r="DZ8138" s="161"/>
      <c r="EA8138" s="161"/>
      <c r="EB8138" s="161"/>
      <c r="EC8138" s="161"/>
      <c r="ED8138" s="161"/>
      <c r="EE8138" s="161"/>
      <c r="EF8138" s="161"/>
      <c r="EG8138" s="161"/>
      <c r="EH8138" s="161"/>
      <c r="EI8138" s="161"/>
      <c r="EJ8138" s="161"/>
      <c r="EK8138" s="161"/>
      <c r="EL8138" s="161"/>
      <c r="EM8138" s="161"/>
      <c r="EN8138" s="161"/>
      <c r="EO8138" s="161"/>
      <c r="EP8138" s="161"/>
      <c r="EQ8138" s="161"/>
      <c r="ER8138" s="161"/>
      <c r="ES8138" s="161"/>
      <c r="ET8138" s="161"/>
      <c r="EU8138" s="161"/>
      <c r="EV8138" s="161"/>
      <c r="EW8138" s="161"/>
      <c r="EX8138" s="161"/>
      <c r="EY8138" s="161"/>
      <c r="EZ8138" s="161"/>
      <c r="FA8138" s="161"/>
      <c r="FB8138" s="161"/>
      <c r="FC8138" s="161"/>
      <c r="FD8138" s="161"/>
      <c r="FE8138" s="161"/>
      <c r="FF8138" s="161"/>
      <c r="FG8138" s="161"/>
      <c r="FH8138" s="161"/>
      <c r="FI8138" s="161"/>
      <c r="FJ8138" s="161"/>
      <c r="FK8138" s="161"/>
      <c r="FL8138" s="161"/>
      <c r="FM8138" s="161"/>
      <c r="FN8138" s="161"/>
      <c r="FO8138" s="161"/>
      <c r="FP8138" s="161"/>
      <c r="FQ8138" s="161"/>
      <c r="FR8138" s="161"/>
      <c r="FS8138" s="161"/>
      <c r="FT8138" s="161"/>
      <c r="FU8138" s="161"/>
      <c r="FV8138" s="161"/>
      <c r="FW8138" s="161"/>
      <c r="FX8138" s="161"/>
      <c r="FY8138" s="161"/>
      <c r="FZ8138" s="161"/>
      <c r="GA8138" s="161"/>
      <c r="GB8138" s="161"/>
      <c r="GC8138" s="161"/>
      <c r="GD8138" s="161"/>
      <c r="GE8138" s="161"/>
      <c r="GF8138" s="161"/>
      <c r="GG8138" s="161"/>
      <c r="GH8138" s="161"/>
      <c r="GI8138" s="161"/>
      <c r="GJ8138" s="161"/>
      <c r="GK8138" s="161"/>
      <c r="GL8138" s="161"/>
      <c r="GM8138" s="161"/>
      <c r="GN8138" s="161"/>
      <c r="GO8138" s="161"/>
      <c r="GP8138" s="161"/>
      <c r="GQ8138" s="161"/>
      <c r="GR8138" s="161"/>
      <c r="GS8138" s="161"/>
      <c r="GT8138" s="161"/>
      <c r="GU8138" s="161"/>
      <c r="GV8138" s="161"/>
      <c r="GW8138" s="161"/>
      <c r="GX8138" s="161"/>
      <c r="GY8138" s="161"/>
      <c r="GZ8138" s="161"/>
      <c r="HA8138" s="161"/>
      <c r="HB8138" s="161"/>
      <c r="HC8138" s="161"/>
      <c r="HD8138" s="161"/>
      <c r="HE8138" s="161"/>
      <c r="HF8138" s="161"/>
      <c r="HG8138" s="161"/>
      <c r="HH8138" s="161"/>
      <c r="HI8138" s="161"/>
      <c r="HJ8138" s="161"/>
      <c r="HK8138" s="161"/>
      <c r="HL8138" s="161"/>
      <c r="HM8138" s="161"/>
      <c r="HN8138" s="161"/>
      <c r="HO8138" s="161"/>
      <c r="HP8138" s="161"/>
      <c r="HQ8138" s="161"/>
      <c r="HR8138" s="161"/>
      <c r="HS8138" s="161"/>
      <c r="HT8138" s="161"/>
      <c r="HU8138" s="161"/>
      <c r="HV8138" s="161"/>
      <c r="HW8138" s="161"/>
      <c r="HX8138" s="161"/>
      <c r="HY8138" s="161"/>
      <c r="HZ8138" s="161"/>
      <c r="IA8138" s="161"/>
      <c r="IB8138" s="161"/>
      <c r="IC8138" s="161"/>
      <c r="ID8138" s="161"/>
      <c r="IE8138" s="161"/>
      <c r="IF8138" s="161"/>
      <c r="IG8138" s="161"/>
      <c r="IH8138" s="161"/>
      <c r="II8138" s="161"/>
      <c r="IJ8138" s="161"/>
      <c r="IK8138" s="161"/>
      <c r="IL8138" s="161"/>
      <c r="IM8138" s="161"/>
      <c r="IN8138" s="161"/>
      <c r="IO8138" s="161"/>
      <c r="IP8138" s="161"/>
      <c r="IQ8138" s="161"/>
      <c r="IR8138" s="161"/>
      <c r="IS8138" s="161"/>
      <c r="IT8138" s="161"/>
      <c r="IU8138" s="161"/>
      <c r="IV8138" s="161"/>
      <c r="IW8138" s="161"/>
      <c r="IX8138" s="161"/>
      <c r="IY8138" s="161"/>
      <c r="IZ8138" s="161"/>
      <c r="JA8138" s="161"/>
      <c r="JB8138" s="161"/>
      <c r="JC8138" s="161"/>
      <c r="JD8138" s="161"/>
      <c r="JE8138" s="161"/>
      <c r="JF8138" s="161"/>
      <c r="JG8138" s="161"/>
    </row>
    <row r="8139" spans="1:267" s="241" customFormat="1" ht="19.5" customHeight="1" x14ac:dyDescent="0.25">
      <c r="A8139" s="42" t="s">
        <v>355</v>
      </c>
      <c r="B8139" s="27">
        <v>2</v>
      </c>
      <c r="C8139" s="27">
        <v>0</v>
      </c>
      <c r="D8139" s="27">
        <v>2.5</v>
      </c>
      <c r="E8139" s="27">
        <v>0</v>
      </c>
      <c r="F8139" s="27">
        <v>5</v>
      </c>
      <c r="G8139" s="27">
        <v>0</v>
      </c>
      <c r="H8139" s="27">
        <v>4.5</v>
      </c>
      <c r="I8139" s="27">
        <v>0</v>
      </c>
      <c r="J8139" s="27">
        <v>0</v>
      </c>
      <c r="K8139" s="27">
        <v>2</v>
      </c>
      <c r="L8139" s="119"/>
      <c r="M8139" s="92">
        <f>SUM(B8139:K8139)</f>
        <v>16</v>
      </c>
      <c r="N8139" s="27">
        <v>19</v>
      </c>
      <c r="O8139" s="185">
        <f>M8139/91</f>
        <v>0.17582417582417584</v>
      </c>
      <c r="P8139" s="55" t="s">
        <v>446</v>
      </c>
      <c r="Q8139" s="19" t="s">
        <v>2428</v>
      </c>
      <c r="R8139" s="41" t="s">
        <v>1388</v>
      </c>
      <c r="S8139" s="19" t="s">
        <v>507</v>
      </c>
      <c r="T8139" s="28" t="s">
        <v>2289</v>
      </c>
      <c r="U8139" s="17">
        <v>10</v>
      </c>
      <c r="V8139" s="20" t="s">
        <v>682</v>
      </c>
      <c r="W8139" s="18" t="s">
        <v>2331</v>
      </c>
      <c r="X8139" s="18" t="s">
        <v>1638</v>
      </c>
      <c r="Y8139" s="18" t="s">
        <v>599</v>
      </c>
      <c r="Z8139" s="61"/>
      <c r="AA8139" s="161"/>
      <c r="AB8139" s="161"/>
      <c r="AC8139" s="161"/>
      <c r="AD8139" s="161"/>
      <c r="AE8139" s="161"/>
      <c r="AF8139" s="161"/>
      <c r="AG8139" s="161"/>
      <c r="AH8139" s="161"/>
      <c r="AI8139" s="161"/>
      <c r="AJ8139" s="161"/>
      <c r="AK8139" s="161"/>
      <c r="AL8139" s="161"/>
      <c r="AM8139" s="161"/>
      <c r="AN8139" s="161"/>
      <c r="AO8139" s="161"/>
      <c r="AP8139" s="161"/>
      <c r="AQ8139" s="161"/>
      <c r="AR8139" s="161"/>
      <c r="AS8139" s="161"/>
      <c r="AT8139" s="161"/>
      <c r="AU8139" s="161"/>
      <c r="AV8139" s="161"/>
      <c r="AW8139" s="161"/>
      <c r="AX8139" s="161"/>
      <c r="AY8139" s="161"/>
      <c r="AZ8139" s="161"/>
      <c r="BA8139" s="161"/>
      <c r="BB8139" s="161"/>
      <c r="BC8139" s="161"/>
      <c r="BD8139" s="161"/>
      <c r="BE8139" s="161"/>
      <c r="BF8139" s="161"/>
      <c r="BG8139" s="161"/>
      <c r="BH8139" s="161"/>
      <c r="BI8139" s="161"/>
      <c r="BJ8139" s="161"/>
      <c r="BK8139" s="161"/>
      <c r="BL8139" s="161"/>
      <c r="BM8139" s="161"/>
      <c r="BN8139" s="161"/>
      <c r="BO8139" s="161"/>
      <c r="BP8139" s="161"/>
      <c r="BQ8139" s="161"/>
      <c r="BR8139" s="161"/>
      <c r="BS8139" s="161"/>
      <c r="BT8139" s="161"/>
      <c r="BU8139" s="161"/>
      <c r="BV8139" s="161"/>
      <c r="BW8139" s="161"/>
      <c r="BX8139" s="161"/>
      <c r="BY8139" s="161"/>
      <c r="BZ8139" s="161"/>
      <c r="CA8139" s="161"/>
      <c r="CB8139" s="161"/>
      <c r="CC8139" s="161"/>
      <c r="CD8139" s="161"/>
      <c r="CE8139" s="161"/>
      <c r="CF8139" s="161"/>
      <c r="CG8139" s="161"/>
      <c r="CH8139" s="161"/>
      <c r="CI8139" s="161"/>
      <c r="CJ8139" s="161"/>
      <c r="CK8139" s="161"/>
      <c r="CL8139" s="161"/>
      <c r="CM8139" s="161"/>
      <c r="CN8139" s="161"/>
      <c r="CO8139" s="161"/>
      <c r="CP8139" s="161"/>
      <c r="CQ8139" s="161"/>
      <c r="CR8139" s="161"/>
      <c r="CS8139" s="161"/>
      <c r="CT8139" s="161"/>
      <c r="CU8139" s="161"/>
      <c r="CV8139" s="161"/>
      <c r="CW8139" s="161"/>
      <c r="CX8139" s="161"/>
      <c r="CY8139" s="161"/>
      <c r="CZ8139" s="161"/>
      <c r="DA8139" s="161"/>
      <c r="DB8139" s="161"/>
      <c r="DC8139" s="161"/>
      <c r="DD8139" s="161"/>
      <c r="DE8139" s="161"/>
      <c r="DF8139" s="161"/>
      <c r="DG8139" s="161"/>
      <c r="DH8139" s="161"/>
      <c r="DI8139" s="161"/>
      <c r="DJ8139" s="161"/>
      <c r="DK8139" s="161"/>
      <c r="DL8139" s="161"/>
      <c r="DM8139" s="161"/>
      <c r="DN8139" s="161"/>
      <c r="DO8139" s="161"/>
      <c r="DP8139" s="161"/>
      <c r="DQ8139" s="161"/>
      <c r="DR8139" s="161"/>
      <c r="DS8139" s="161"/>
      <c r="DT8139" s="161"/>
      <c r="DU8139" s="161"/>
      <c r="DV8139" s="161"/>
      <c r="DW8139" s="161"/>
      <c r="DX8139" s="161"/>
      <c r="DY8139" s="161"/>
      <c r="DZ8139" s="161"/>
      <c r="EA8139" s="161"/>
      <c r="EB8139" s="161"/>
      <c r="EC8139" s="161"/>
      <c r="ED8139" s="161"/>
      <c r="EE8139" s="161"/>
      <c r="EF8139" s="161"/>
      <c r="EG8139" s="161"/>
      <c r="EH8139" s="161"/>
      <c r="EI8139" s="161"/>
      <c r="EJ8139" s="161"/>
      <c r="EK8139" s="161"/>
      <c r="EL8139" s="161"/>
      <c r="EM8139" s="161"/>
      <c r="EN8139" s="161"/>
      <c r="EO8139" s="161"/>
      <c r="EP8139" s="161"/>
      <c r="EQ8139" s="161"/>
      <c r="ER8139" s="161"/>
      <c r="ES8139" s="161"/>
      <c r="ET8139" s="161"/>
      <c r="EU8139" s="161"/>
      <c r="EV8139" s="161"/>
      <c r="EW8139" s="161"/>
      <c r="EX8139" s="161"/>
      <c r="EY8139" s="161"/>
      <c r="EZ8139" s="161"/>
      <c r="FA8139" s="161"/>
      <c r="FB8139" s="161"/>
      <c r="FC8139" s="161"/>
      <c r="FD8139" s="161"/>
      <c r="FE8139" s="161"/>
      <c r="FF8139" s="161"/>
      <c r="FG8139" s="161"/>
      <c r="FH8139" s="161"/>
      <c r="FI8139" s="161"/>
      <c r="FJ8139" s="161"/>
      <c r="FK8139" s="161"/>
      <c r="FL8139" s="161"/>
      <c r="FM8139" s="161"/>
      <c r="FN8139" s="161"/>
      <c r="FO8139" s="161"/>
      <c r="FP8139" s="161"/>
      <c r="FQ8139" s="161"/>
      <c r="FR8139" s="161"/>
      <c r="FS8139" s="161"/>
      <c r="FT8139" s="161"/>
      <c r="FU8139" s="161"/>
      <c r="FV8139" s="161"/>
      <c r="FW8139" s="161"/>
      <c r="FX8139" s="161"/>
      <c r="FY8139" s="161"/>
      <c r="FZ8139" s="161"/>
      <c r="GA8139" s="161"/>
      <c r="GB8139" s="161"/>
      <c r="GC8139" s="161"/>
      <c r="GD8139" s="161"/>
      <c r="GE8139" s="161"/>
      <c r="GF8139" s="161"/>
      <c r="GG8139" s="161"/>
      <c r="GH8139" s="161"/>
      <c r="GI8139" s="161"/>
      <c r="GJ8139" s="161"/>
      <c r="GK8139" s="161"/>
      <c r="GL8139" s="161"/>
      <c r="GM8139" s="161"/>
      <c r="GN8139" s="161"/>
      <c r="GO8139" s="161"/>
      <c r="GP8139" s="161"/>
      <c r="GQ8139" s="161"/>
      <c r="GR8139" s="161"/>
      <c r="GS8139" s="161"/>
      <c r="GT8139" s="161"/>
      <c r="GU8139" s="161"/>
      <c r="GV8139" s="161"/>
      <c r="GW8139" s="161"/>
      <c r="GX8139" s="161"/>
      <c r="GY8139" s="161"/>
      <c r="GZ8139" s="161"/>
      <c r="HA8139" s="161"/>
      <c r="HB8139" s="161"/>
      <c r="HC8139" s="161"/>
      <c r="HD8139" s="161"/>
      <c r="HE8139" s="161"/>
      <c r="HF8139" s="161"/>
      <c r="HG8139" s="161"/>
      <c r="HH8139" s="161"/>
      <c r="HI8139" s="161"/>
      <c r="HJ8139" s="161"/>
      <c r="HK8139" s="161"/>
      <c r="HL8139" s="161"/>
      <c r="HM8139" s="161"/>
      <c r="HN8139" s="161"/>
      <c r="HO8139" s="161"/>
      <c r="HP8139" s="161"/>
      <c r="HQ8139" s="161"/>
      <c r="HR8139" s="161"/>
      <c r="HS8139" s="161"/>
      <c r="HT8139" s="161"/>
      <c r="HU8139" s="161"/>
      <c r="HV8139" s="161"/>
      <c r="HW8139" s="161"/>
      <c r="HX8139" s="161"/>
      <c r="HY8139" s="161"/>
      <c r="HZ8139" s="161"/>
      <c r="IA8139" s="161"/>
      <c r="IB8139" s="161"/>
      <c r="IC8139" s="161"/>
      <c r="ID8139" s="161"/>
      <c r="IE8139" s="161"/>
      <c r="IF8139" s="161"/>
      <c r="IG8139" s="161"/>
      <c r="IH8139" s="161"/>
      <c r="II8139" s="161"/>
      <c r="IJ8139" s="161"/>
      <c r="IK8139" s="161"/>
      <c r="IL8139" s="161"/>
      <c r="IM8139" s="161"/>
      <c r="IN8139" s="161"/>
      <c r="IO8139" s="161"/>
      <c r="IP8139" s="161"/>
      <c r="IQ8139" s="161"/>
      <c r="IR8139" s="161"/>
      <c r="IS8139" s="161"/>
      <c r="IT8139" s="161"/>
      <c r="IU8139" s="161"/>
      <c r="IV8139" s="161"/>
      <c r="IW8139" s="161"/>
      <c r="IX8139" s="161"/>
      <c r="IY8139" s="161"/>
      <c r="IZ8139" s="161"/>
      <c r="JA8139" s="161"/>
      <c r="JB8139" s="161"/>
      <c r="JC8139" s="161"/>
      <c r="JD8139" s="161"/>
      <c r="JE8139" s="161"/>
      <c r="JF8139" s="161"/>
      <c r="JG8139" s="161"/>
    </row>
    <row r="8140" spans="1:267" s="241" customFormat="1" ht="19.5" customHeight="1" x14ac:dyDescent="0.25">
      <c r="A8140" s="42" t="s">
        <v>346</v>
      </c>
      <c r="B8140" s="27">
        <v>5</v>
      </c>
      <c r="C8140" s="27">
        <v>1</v>
      </c>
      <c r="D8140" s="27">
        <v>0</v>
      </c>
      <c r="E8140" s="27">
        <v>0.5</v>
      </c>
      <c r="F8140" s="27">
        <v>2</v>
      </c>
      <c r="G8140" s="27">
        <v>0</v>
      </c>
      <c r="H8140" s="27">
        <v>5</v>
      </c>
      <c r="I8140" s="27">
        <v>0</v>
      </c>
      <c r="J8140" s="27">
        <v>0</v>
      </c>
      <c r="K8140" s="27">
        <v>2</v>
      </c>
      <c r="L8140" s="119"/>
      <c r="M8140" s="92">
        <f>SUM(B8140:K8140)</f>
        <v>15.5</v>
      </c>
      <c r="N8140" s="27">
        <v>3</v>
      </c>
      <c r="O8140" s="185">
        <f>M8140/91</f>
        <v>0.17032967032967034</v>
      </c>
      <c r="P8140" s="55" t="s">
        <v>446</v>
      </c>
      <c r="Q8140" s="19" t="s">
        <v>6521</v>
      </c>
      <c r="R8140" s="41" t="s">
        <v>454</v>
      </c>
      <c r="S8140" s="19" t="s">
        <v>507</v>
      </c>
      <c r="T8140" s="28" t="s">
        <v>3669</v>
      </c>
      <c r="U8140" s="17">
        <v>10</v>
      </c>
      <c r="V8140" s="20" t="s">
        <v>682</v>
      </c>
      <c r="W8140" s="18" t="s">
        <v>4470</v>
      </c>
      <c r="X8140" s="18" t="s">
        <v>651</v>
      </c>
      <c r="Y8140" s="18" t="s">
        <v>1016</v>
      </c>
      <c r="Z8140" s="61"/>
      <c r="AA8140" s="161"/>
      <c r="AB8140" s="161"/>
      <c r="AC8140" s="161"/>
      <c r="AD8140" s="161"/>
      <c r="AE8140" s="161"/>
      <c r="AF8140" s="161"/>
      <c r="AG8140" s="161"/>
      <c r="AH8140" s="161"/>
      <c r="AI8140" s="161"/>
      <c r="AJ8140" s="161"/>
      <c r="AK8140" s="161"/>
      <c r="AL8140" s="161"/>
      <c r="AM8140" s="161"/>
      <c r="AN8140" s="161"/>
      <c r="AO8140" s="161"/>
      <c r="AP8140" s="161"/>
      <c r="AQ8140" s="161"/>
      <c r="AR8140" s="161"/>
      <c r="AS8140" s="161"/>
      <c r="AT8140" s="161"/>
      <c r="AU8140" s="161"/>
      <c r="AV8140" s="161"/>
      <c r="AW8140" s="161"/>
      <c r="AX8140" s="161"/>
      <c r="AY8140" s="161"/>
      <c r="AZ8140" s="161"/>
      <c r="BA8140" s="161"/>
      <c r="BB8140" s="161"/>
      <c r="BC8140" s="161"/>
      <c r="BD8140" s="161"/>
      <c r="BE8140" s="161"/>
      <c r="BF8140" s="161"/>
      <c r="BG8140" s="161"/>
      <c r="BH8140" s="161"/>
      <c r="BI8140" s="161"/>
      <c r="BJ8140" s="161"/>
      <c r="BK8140" s="161"/>
      <c r="BL8140" s="161"/>
      <c r="BM8140" s="161"/>
      <c r="BN8140" s="161"/>
      <c r="BO8140" s="161"/>
      <c r="BP8140" s="161"/>
      <c r="BQ8140" s="161"/>
      <c r="BR8140" s="161"/>
      <c r="BS8140" s="161"/>
      <c r="BT8140" s="161"/>
      <c r="BU8140" s="161"/>
      <c r="BV8140" s="161"/>
      <c r="BW8140" s="161"/>
      <c r="BX8140" s="161"/>
      <c r="BY8140" s="161"/>
      <c r="BZ8140" s="161"/>
      <c r="CA8140" s="161"/>
      <c r="CB8140" s="161"/>
      <c r="CC8140" s="161"/>
      <c r="CD8140" s="161"/>
      <c r="CE8140" s="161"/>
      <c r="CF8140" s="161"/>
      <c r="CG8140" s="161"/>
      <c r="CH8140" s="161"/>
      <c r="CI8140" s="161"/>
      <c r="CJ8140" s="161"/>
      <c r="CK8140" s="161"/>
      <c r="CL8140" s="161"/>
      <c r="CM8140" s="161"/>
      <c r="CN8140" s="161"/>
      <c r="CO8140" s="161"/>
      <c r="CP8140" s="161"/>
      <c r="CQ8140" s="161"/>
      <c r="CR8140" s="161"/>
      <c r="CS8140" s="161"/>
      <c r="CT8140" s="161"/>
      <c r="CU8140" s="161"/>
      <c r="CV8140" s="161"/>
      <c r="CW8140" s="161"/>
      <c r="CX8140" s="161"/>
      <c r="CY8140" s="161"/>
      <c r="CZ8140" s="161"/>
      <c r="DA8140" s="161"/>
      <c r="DB8140" s="161"/>
      <c r="DC8140" s="161"/>
      <c r="DD8140" s="161"/>
      <c r="DE8140" s="161"/>
      <c r="DF8140" s="161"/>
      <c r="DG8140" s="161"/>
      <c r="DH8140" s="161"/>
      <c r="DI8140" s="161"/>
      <c r="DJ8140" s="161"/>
      <c r="DK8140" s="161"/>
      <c r="DL8140" s="161"/>
      <c r="DM8140" s="161"/>
      <c r="DN8140" s="161"/>
      <c r="DO8140" s="161"/>
      <c r="DP8140" s="161"/>
      <c r="DQ8140" s="161"/>
      <c r="DR8140" s="161"/>
      <c r="DS8140" s="161"/>
      <c r="DT8140" s="161"/>
      <c r="DU8140" s="161"/>
      <c r="DV8140" s="161"/>
      <c r="DW8140" s="161"/>
      <c r="DX8140" s="161"/>
      <c r="DY8140" s="161"/>
      <c r="DZ8140" s="161"/>
      <c r="EA8140" s="161"/>
      <c r="EB8140" s="161"/>
      <c r="EC8140" s="161"/>
      <c r="ED8140" s="161"/>
      <c r="EE8140" s="161"/>
      <c r="EF8140" s="161"/>
      <c r="EG8140" s="161"/>
      <c r="EH8140" s="161"/>
      <c r="EI8140" s="161"/>
      <c r="EJ8140" s="161"/>
      <c r="EK8140" s="161"/>
      <c r="EL8140" s="161"/>
      <c r="EM8140" s="161"/>
      <c r="EN8140" s="161"/>
      <c r="EO8140" s="161"/>
      <c r="EP8140" s="161"/>
      <c r="EQ8140" s="161"/>
      <c r="ER8140" s="161"/>
      <c r="ES8140" s="161"/>
      <c r="ET8140" s="161"/>
      <c r="EU8140" s="161"/>
      <c r="EV8140" s="161"/>
      <c r="EW8140" s="161"/>
      <c r="EX8140" s="161"/>
      <c r="EY8140" s="161"/>
      <c r="EZ8140" s="161"/>
      <c r="FA8140" s="161"/>
      <c r="FB8140" s="161"/>
      <c r="FC8140" s="161"/>
      <c r="FD8140" s="161"/>
      <c r="FE8140" s="161"/>
      <c r="FF8140" s="161"/>
      <c r="FG8140" s="161"/>
      <c r="FH8140" s="161"/>
      <c r="FI8140" s="161"/>
      <c r="FJ8140" s="161"/>
      <c r="FK8140" s="161"/>
      <c r="FL8140" s="161"/>
      <c r="FM8140" s="161"/>
      <c r="FN8140" s="161"/>
      <c r="FO8140" s="161"/>
      <c r="FP8140" s="161"/>
      <c r="FQ8140" s="161"/>
      <c r="FR8140" s="161"/>
      <c r="FS8140" s="161"/>
      <c r="FT8140" s="161"/>
      <c r="FU8140" s="161"/>
      <c r="FV8140" s="161"/>
      <c r="FW8140" s="161"/>
      <c r="FX8140" s="161"/>
      <c r="FY8140" s="161"/>
      <c r="FZ8140" s="161"/>
      <c r="GA8140" s="161"/>
      <c r="GB8140" s="161"/>
      <c r="GC8140" s="161"/>
      <c r="GD8140" s="161"/>
      <c r="GE8140" s="161"/>
      <c r="GF8140" s="161"/>
      <c r="GG8140" s="161"/>
      <c r="GH8140" s="161"/>
      <c r="GI8140" s="161"/>
      <c r="GJ8140" s="161"/>
      <c r="GK8140" s="161"/>
      <c r="GL8140" s="161"/>
      <c r="GM8140" s="161"/>
      <c r="GN8140" s="161"/>
      <c r="GO8140" s="161"/>
      <c r="GP8140" s="161"/>
      <c r="GQ8140" s="161"/>
      <c r="GR8140" s="161"/>
      <c r="GS8140" s="161"/>
      <c r="GT8140" s="161"/>
      <c r="GU8140" s="161"/>
      <c r="GV8140" s="161"/>
      <c r="GW8140" s="161"/>
      <c r="GX8140" s="161"/>
      <c r="GY8140" s="161"/>
      <c r="GZ8140" s="161"/>
      <c r="HA8140" s="161"/>
      <c r="HB8140" s="161"/>
      <c r="HC8140" s="161"/>
      <c r="HD8140" s="161"/>
      <c r="HE8140" s="161"/>
      <c r="HF8140" s="161"/>
      <c r="HG8140" s="161"/>
      <c r="HH8140" s="161"/>
      <c r="HI8140" s="161"/>
      <c r="HJ8140" s="161"/>
      <c r="HK8140" s="161"/>
      <c r="HL8140" s="161"/>
      <c r="HM8140" s="161"/>
      <c r="HN8140" s="161"/>
      <c r="HO8140" s="161"/>
      <c r="HP8140" s="161"/>
      <c r="HQ8140" s="161"/>
      <c r="HR8140" s="161"/>
      <c r="HS8140" s="161"/>
      <c r="HT8140" s="161"/>
      <c r="HU8140" s="161"/>
      <c r="HV8140" s="161"/>
      <c r="HW8140" s="161"/>
      <c r="HX8140" s="161"/>
      <c r="HY8140" s="161"/>
      <c r="HZ8140" s="161"/>
      <c r="IA8140" s="161"/>
      <c r="IB8140" s="161"/>
      <c r="IC8140" s="161"/>
      <c r="ID8140" s="161"/>
      <c r="IE8140" s="161"/>
      <c r="IF8140" s="161"/>
      <c r="IG8140" s="161"/>
      <c r="IH8140" s="161"/>
      <c r="II8140" s="161"/>
      <c r="IJ8140" s="161"/>
      <c r="IK8140" s="161"/>
      <c r="IL8140" s="161"/>
      <c r="IM8140" s="161"/>
      <c r="IN8140" s="161"/>
      <c r="IO8140" s="161"/>
      <c r="IP8140" s="161"/>
      <c r="IQ8140" s="161"/>
      <c r="IR8140" s="161"/>
      <c r="IS8140" s="161"/>
      <c r="IT8140" s="161"/>
      <c r="IU8140" s="161"/>
      <c r="IV8140" s="161"/>
      <c r="IW8140" s="161"/>
      <c r="IX8140" s="161"/>
      <c r="IY8140" s="161"/>
      <c r="IZ8140" s="161"/>
      <c r="JA8140" s="161"/>
      <c r="JB8140" s="161"/>
      <c r="JC8140" s="161"/>
      <c r="JD8140" s="161"/>
      <c r="JE8140" s="161"/>
      <c r="JF8140" s="161"/>
      <c r="JG8140" s="161"/>
    </row>
    <row r="8141" spans="1:267" s="241" customFormat="1" ht="19.5" customHeight="1" x14ac:dyDescent="0.25">
      <c r="A8141" s="42" t="s">
        <v>357</v>
      </c>
      <c r="B8141" s="27">
        <v>2.5</v>
      </c>
      <c r="C8141" s="27">
        <v>2</v>
      </c>
      <c r="D8141" s="27">
        <v>0</v>
      </c>
      <c r="E8141" s="27">
        <v>1</v>
      </c>
      <c r="F8141" s="27">
        <v>0</v>
      </c>
      <c r="G8141" s="27">
        <v>3</v>
      </c>
      <c r="H8141" s="27">
        <v>3.5</v>
      </c>
      <c r="I8141" s="27">
        <v>1</v>
      </c>
      <c r="J8141" s="27">
        <v>0</v>
      </c>
      <c r="K8141" s="27">
        <v>2</v>
      </c>
      <c r="L8141" s="119"/>
      <c r="M8141" s="92">
        <f>SUM(B8141:K8141)</f>
        <v>15</v>
      </c>
      <c r="N8141" s="27">
        <v>20</v>
      </c>
      <c r="O8141" s="185">
        <f>M8141/91</f>
        <v>0.16483516483516483</v>
      </c>
      <c r="P8141" s="55" t="s">
        <v>446</v>
      </c>
      <c r="Q8141" s="19" t="s">
        <v>2430</v>
      </c>
      <c r="R8141" s="41" t="s">
        <v>740</v>
      </c>
      <c r="S8141" s="19" t="s">
        <v>942</v>
      </c>
      <c r="T8141" s="28" t="s">
        <v>2289</v>
      </c>
      <c r="U8141" s="17">
        <v>10</v>
      </c>
      <c r="V8141" s="20" t="s">
        <v>682</v>
      </c>
      <c r="W8141" s="18" t="s">
        <v>2331</v>
      </c>
      <c r="X8141" s="18" t="s">
        <v>1638</v>
      </c>
      <c r="Y8141" s="18" t="s">
        <v>599</v>
      </c>
      <c r="Z8141" s="61"/>
      <c r="AA8141" s="161"/>
      <c r="AB8141" s="161"/>
      <c r="AC8141" s="161"/>
      <c r="AD8141" s="161"/>
      <c r="AE8141" s="161"/>
      <c r="AF8141" s="161"/>
      <c r="AG8141" s="161"/>
      <c r="AH8141" s="161"/>
      <c r="AI8141" s="161"/>
      <c r="AJ8141" s="161"/>
      <c r="AK8141" s="161"/>
      <c r="AL8141" s="161"/>
      <c r="AM8141" s="161"/>
      <c r="AN8141" s="161"/>
      <c r="AO8141" s="161"/>
      <c r="AP8141" s="161"/>
      <c r="AQ8141" s="161"/>
      <c r="AR8141" s="161"/>
      <c r="AS8141" s="161"/>
      <c r="AT8141" s="161"/>
      <c r="AU8141" s="161"/>
      <c r="AV8141" s="161"/>
      <c r="AW8141" s="161"/>
      <c r="AX8141" s="161"/>
      <c r="AY8141" s="161"/>
      <c r="AZ8141" s="161"/>
      <c r="BA8141" s="161"/>
      <c r="BB8141" s="161"/>
      <c r="BC8141" s="161"/>
      <c r="BD8141" s="161"/>
      <c r="BE8141" s="161"/>
      <c r="BF8141" s="161"/>
      <c r="BG8141" s="161"/>
      <c r="BH8141" s="161"/>
      <c r="BI8141" s="161"/>
      <c r="BJ8141" s="161"/>
      <c r="BK8141" s="161"/>
      <c r="BL8141" s="161"/>
      <c r="BM8141" s="161"/>
      <c r="BN8141" s="161"/>
      <c r="BO8141" s="161"/>
      <c r="BP8141" s="161"/>
      <c r="BQ8141" s="161"/>
      <c r="BR8141" s="161"/>
      <c r="BS8141" s="161"/>
      <c r="BT8141" s="161"/>
      <c r="BU8141" s="161"/>
      <c r="BV8141" s="161"/>
      <c r="BW8141" s="161"/>
      <c r="BX8141" s="161"/>
      <c r="BY8141" s="161"/>
      <c r="BZ8141" s="161"/>
      <c r="CA8141" s="161"/>
      <c r="CB8141" s="161"/>
      <c r="CC8141" s="161"/>
      <c r="CD8141" s="161"/>
      <c r="CE8141" s="161"/>
      <c r="CF8141" s="161"/>
      <c r="CG8141" s="161"/>
      <c r="CH8141" s="161"/>
      <c r="CI8141" s="161"/>
      <c r="CJ8141" s="161"/>
      <c r="CK8141" s="161"/>
      <c r="CL8141" s="161"/>
      <c r="CM8141" s="161"/>
      <c r="CN8141" s="161"/>
      <c r="CO8141" s="161"/>
      <c r="CP8141" s="161"/>
      <c r="CQ8141" s="161"/>
      <c r="CR8141" s="161"/>
      <c r="CS8141" s="161"/>
      <c r="CT8141" s="161"/>
      <c r="CU8141" s="161"/>
      <c r="CV8141" s="161"/>
      <c r="CW8141" s="161"/>
      <c r="CX8141" s="161"/>
      <c r="CY8141" s="161"/>
      <c r="CZ8141" s="161"/>
      <c r="DA8141" s="161"/>
      <c r="DB8141" s="161"/>
      <c r="DC8141" s="161"/>
      <c r="DD8141" s="161"/>
      <c r="DE8141" s="161"/>
      <c r="DF8141" s="161"/>
      <c r="DG8141" s="161"/>
      <c r="DH8141" s="161"/>
      <c r="DI8141" s="161"/>
      <c r="DJ8141" s="161"/>
      <c r="DK8141" s="161"/>
      <c r="DL8141" s="161"/>
      <c r="DM8141" s="161"/>
      <c r="DN8141" s="161"/>
      <c r="DO8141" s="161"/>
      <c r="DP8141" s="161"/>
      <c r="DQ8141" s="161"/>
      <c r="DR8141" s="161"/>
      <c r="DS8141" s="161"/>
      <c r="DT8141" s="161"/>
      <c r="DU8141" s="161"/>
      <c r="DV8141" s="161"/>
      <c r="DW8141" s="161"/>
      <c r="DX8141" s="161"/>
      <c r="DY8141" s="161"/>
      <c r="DZ8141" s="161"/>
      <c r="EA8141" s="161"/>
      <c r="EB8141" s="161"/>
      <c r="EC8141" s="161"/>
      <c r="ED8141" s="161"/>
      <c r="EE8141" s="161"/>
      <c r="EF8141" s="161"/>
      <c r="EG8141" s="161"/>
      <c r="EH8141" s="161"/>
      <c r="EI8141" s="161"/>
      <c r="EJ8141" s="161"/>
      <c r="EK8141" s="161"/>
      <c r="EL8141" s="161"/>
      <c r="EM8141" s="161"/>
      <c r="EN8141" s="161"/>
      <c r="EO8141" s="161"/>
      <c r="EP8141" s="161"/>
      <c r="EQ8141" s="161"/>
      <c r="ER8141" s="161"/>
      <c r="ES8141" s="161"/>
      <c r="ET8141" s="161"/>
      <c r="EU8141" s="161"/>
      <c r="EV8141" s="161"/>
      <c r="EW8141" s="161"/>
      <c r="EX8141" s="161"/>
      <c r="EY8141" s="161"/>
      <c r="EZ8141" s="161"/>
      <c r="FA8141" s="161"/>
      <c r="FB8141" s="161"/>
      <c r="FC8141" s="161"/>
      <c r="FD8141" s="161"/>
      <c r="FE8141" s="161"/>
      <c r="FF8141" s="161"/>
      <c r="FG8141" s="161"/>
      <c r="FH8141" s="161"/>
      <c r="FI8141" s="161"/>
      <c r="FJ8141" s="161"/>
      <c r="FK8141" s="161"/>
      <c r="FL8141" s="161"/>
      <c r="FM8141" s="161"/>
      <c r="FN8141" s="161"/>
      <c r="FO8141" s="161"/>
      <c r="FP8141" s="161"/>
      <c r="FQ8141" s="161"/>
      <c r="FR8141" s="161"/>
      <c r="FS8141" s="161"/>
      <c r="FT8141" s="161"/>
      <c r="FU8141" s="161"/>
      <c r="FV8141" s="161"/>
      <c r="FW8141" s="161"/>
      <c r="FX8141" s="161"/>
      <c r="FY8141" s="161"/>
      <c r="FZ8141" s="161"/>
      <c r="GA8141" s="161"/>
      <c r="GB8141" s="161"/>
      <c r="GC8141" s="161"/>
      <c r="GD8141" s="161"/>
      <c r="GE8141" s="161"/>
      <c r="GF8141" s="161"/>
      <c r="GG8141" s="161"/>
      <c r="GH8141" s="161"/>
      <c r="GI8141" s="161"/>
      <c r="GJ8141" s="161"/>
      <c r="GK8141" s="161"/>
      <c r="GL8141" s="161"/>
      <c r="GM8141" s="161"/>
      <c r="GN8141" s="161"/>
      <c r="GO8141" s="161"/>
      <c r="GP8141" s="161"/>
      <c r="GQ8141" s="161"/>
      <c r="GR8141" s="161"/>
      <c r="GS8141" s="161"/>
      <c r="GT8141" s="161"/>
      <c r="GU8141" s="161"/>
      <c r="GV8141" s="161"/>
      <c r="GW8141" s="161"/>
      <c r="GX8141" s="161"/>
      <c r="GY8141" s="161"/>
      <c r="GZ8141" s="161"/>
      <c r="HA8141" s="161"/>
      <c r="HB8141" s="161"/>
      <c r="HC8141" s="161"/>
      <c r="HD8141" s="161"/>
      <c r="HE8141" s="161"/>
      <c r="HF8141" s="161"/>
      <c r="HG8141" s="161"/>
      <c r="HH8141" s="161"/>
      <c r="HI8141" s="161"/>
      <c r="HJ8141" s="161"/>
      <c r="HK8141" s="161"/>
      <c r="HL8141" s="161"/>
      <c r="HM8141" s="161"/>
      <c r="HN8141" s="161"/>
      <c r="HO8141" s="161"/>
      <c r="HP8141" s="161"/>
      <c r="HQ8141" s="161"/>
      <c r="HR8141" s="161"/>
      <c r="HS8141" s="161"/>
      <c r="HT8141" s="161"/>
      <c r="HU8141" s="161"/>
      <c r="HV8141" s="161"/>
      <c r="HW8141" s="161"/>
      <c r="HX8141" s="161"/>
      <c r="HY8141" s="161"/>
      <c r="HZ8141" s="161"/>
      <c r="IA8141" s="161"/>
      <c r="IB8141" s="161"/>
      <c r="IC8141" s="161"/>
      <c r="ID8141" s="161"/>
      <c r="IE8141" s="161"/>
      <c r="IF8141" s="161"/>
      <c r="IG8141" s="161"/>
      <c r="IH8141" s="161"/>
      <c r="II8141" s="161"/>
      <c r="IJ8141" s="161"/>
      <c r="IK8141" s="161"/>
      <c r="IL8141" s="161"/>
      <c r="IM8141" s="161"/>
      <c r="IN8141" s="161"/>
      <c r="IO8141" s="161"/>
      <c r="IP8141" s="161"/>
      <c r="IQ8141" s="161"/>
      <c r="IR8141" s="161"/>
      <c r="IS8141" s="161"/>
      <c r="IT8141" s="161"/>
      <c r="IU8141" s="161"/>
      <c r="IV8141" s="161"/>
      <c r="IW8141" s="161"/>
      <c r="IX8141" s="161"/>
      <c r="IY8141" s="161"/>
      <c r="IZ8141" s="161"/>
      <c r="JA8141" s="161"/>
      <c r="JB8141" s="161"/>
      <c r="JC8141" s="161"/>
      <c r="JD8141" s="161"/>
      <c r="JE8141" s="161"/>
      <c r="JF8141" s="161"/>
      <c r="JG8141" s="161"/>
    </row>
    <row r="8142" spans="1:267" s="241" customFormat="1" ht="19.5" customHeight="1" x14ac:dyDescent="0.25">
      <c r="A8142" s="42" t="s">
        <v>356</v>
      </c>
      <c r="B8142" s="27">
        <v>3.5</v>
      </c>
      <c r="C8142" s="27">
        <v>3</v>
      </c>
      <c r="D8142" s="27">
        <v>1</v>
      </c>
      <c r="E8142" s="27">
        <v>1.5</v>
      </c>
      <c r="F8142" s="27">
        <v>5</v>
      </c>
      <c r="G8142" s="27">
        <v>0</v>
      </c>
      <c r="H8142" s="27">
        <v>0</v>
      </c>
      <c r="I8142" s="27">
        <v>1</v>
      </c>
      <c r="J8142" s="27">
        <v>0</v>
      </c>
      <c r="K8142" s="27">
        <v>0</v>
      </c>
      <c r="L8142" s="119"/>
      <c r="M8142" s="92">
        <f>SUM(B8142:K8142)</f>
        <v>15</v>
      </c>
      <c r="N8142" s="27">
        <v>20</v>
      </c>
      <c r="O8142" s="185">
        <f>M8142/91</f>
        <v>0.16483516483516483</v>
      </c>
      <c r="P8142" s="55" t="s">
        <v>446</v>
      </c>
      <c r="Q8142" s="19" t="s">
        <v>2429</v>
      </c>
      <c r="R8142" s="41" t="s">
        <v>1631</v>
      </c>
      <c r="S8142" s="19" t="s">
        <v>626</v>
      </c>
      <c r="T8142" s="28" t="s">
        <v>2289</v>
      </c>
      <c r="U8142" s="17">
        <v>10</v>
      </c>
      <c r="V8142" s="20" t="s">
        <v>682</v>
      </c>
      <c r="W8142" s="18" t="s">
        <v>2331</v>
      </c>
      <c r="X8142" s="18" t="s">
        <v>1638</v>
      </c>
      <c r="Y8142" s="18" t="s">
        <v>599</v>
      </c>
      <c r="Z8142" s="61"/>
      <c r="AA8142" s="161"/>
      <c r="AB8142" s="161"/>
      <c r="AC8142" s="161"/>
      <c r="AD8142" s="161"/>
      <c r="AE8142" s="161"/>
      <c r="AF8142" s="161"/>
      <c r="AG8142" s="161"/>
      <c r="AH8142" s="161"/>
      <c r="AI8142" s="161"/>
      <c r="AJ8142" s="161"/>
      <c r="AK8142" s="161"/>
      <c r="AL8142" s="161"/>
      <c r="AM8142" s="161"/>
      <c r="AN8142" s="161"/>
      <c r="AO8142" s="161"/>
      <c r="AP8142" s="161"/>
      <c r="AQ8142" s="161"/>
      <c r="AR8142" s="161"/>
      <c r="AS8142" s="161"/>
      <c r="AT8142" s="161"/>
      <c r="AU8142" s="161"/>
      <c r="AV8142" s="161"/>
      <c r="AW8142" s="161"/>
      <c r="AX8142" s="161"/>
      <c r="AY8142" s="161"/>
      <c r="AZ8142" s="161"/>
      <c r="BA8142" s="161"/>
      <c r="BB8142" s="161"/>
      <c r="BC8142" s="161"/>
      <c r="BD8142" s="161"/>
      <c r="BE8142" s="161"/>
      <c r="BF8142" s="161"/>
      <c r="BG8142" s="161"/>
      <c r="BH8142" s="161"/>
      <c r="BI8142" s="161"/>
      <c r="BJ8142" s="161"/>
      <c r="BK8142" s="161"/>
      <c r="BL8142" s="161"/>
      <c r="BM8142" s="161"/>
      <c r="BN8142" s="161"/>
      <c r="BO8142" s="161"/>
      <c r="BP8142" s="161"/>
      <c r="BQ8142" s="161"/>
      <c r="BR8142" s="161"/>
      <c r="BS8142" s="161"/>
      <c r="BT8142" s="161"/>
      <c r="BU8142" s="161"/>
      <c r="BV8142" s="161"/>
      <c r="BW8142" s="161"/>
      <c r="BX8142" s="161"/>
      <c r="BY8142" s="161"/>
      <c r="BZ8142" s="161"/>
      <c r="CA8142" s="161"/>
      <c r="CB8142" s="161"/>
      <c r="CC8142" s="161"/>
      <c r="CD8142" s="161"/>
      <c r="CE8142" s="161"/>
      <c r="CF8142" s="161"/>
      <c r="CG8142" s="161"/>
      <c r="CH8142" s="161"/>
      <c r="CI8142" s="161"/>
      <c r="CJ8142" s="161"/>
      <c r="CK8142" s="161"/>
      <c r="CL8142" s="161"/>
      <c r="CM8142" s="161"/>
      <c r="CN8142" s="161"/>
      <c r="CO8142" s="161"/>
      <c r="CP8142" s="161"/>
      <c r="CQ8142" s="161"/>
      <c r="CR8142" s="161"/>
      <c r="CS8142" s="161"/>
      <c r="CT8142" s="161"/>
      <c r="CU8142" s="161"/>
      <c r="CV8142" s="161"/>
      <c r="CW8142" s="161"/>
      <c r="CX8142" s="161"/>
      <c r="CY8142" s="161"/>
      <c r="CZ8142" s="161"/>
      <c r="DA8142" s="161"/>
      <c r="DB8142" s="161"/>
      <c r="DC8142" s="161"/>
      <c r="DD8142" s="161"/>
      <c r="DE8142" s="161"/>
      <c r="DF8142" s="161"/>
      <c r="DG8142" s="161"/>
      <c r="DH8142" s="161"/>
      <c r="DI8142" s="161"/>
      <c r="DJ8142" s="161"/>
      <c r="DK8142" s="161"/>
      <c r="DL8142" s="161"/>
      <c r="DM8142" s="161"/>
      <c r="DN8142" s="161"/>
      <c r="DO8142" s="161"/>
      <c r="DP8142" s="161"/>
      <c r="DQ8142" s="161"/>
      <c r="DR8142" s="161"/>
      <c r="DS8142" s="161"/>
      <c r="DT8142" s="161"/>
      <c r="DU8142" s="161"/>
      <c r="DV8142" s="161"/>
      <c r="DW8142" s="161"/>
      <c r="DX8142" s="161"/>
      <c r="DY8142" s="161"/>
      <c r="DZ8142" s="161"/>
      <c r="EA8142" s="161"/>
      <c r="EB8142" s="161"/>
      <c r="EC8142" s="161"/>
      <c r="ED8142" s="161"/>
      <c r="EE8142" s="161"/>
      <c r="EF8142" s="161"/>
      <c r="EG8142" s="161"/>
      <c r="EH8142" s="161"/>
      <c r="EI8142" s="161"/>
      <c r="EJ8142" s="161"/>
      <c r="EK8142" s="161"/>
      <c r="EL8142" s="161"/>
      <c r="EM8142" s="161"/>
      <c r="EN8142" s="161"/>
      <c r="EO8142" s="161"/>
      <c r="EP8142" s="161"/>
      <c r="EQ8142" s="161"/>
      <c r="ER8142" s="161"/>
      <c r="ES8142" s="161"/>
      <c r="ET8142" s="161"/>
      <c r="EU8142" s="161"/>
      <c r="EV8142" s="161"/>
      <c r="EW8142" s="161"/>
      <c r="EX8142" s="161"/>
      <c r="EY8142" s="161"/>
      <c r="EZ8142" s="161"/>
      <c r="FA8142" s="161"/>
      <c r="FB8142" s="161"/>
      <c r="FC8142" s="161"/>
      <c r="FD8142" s="161"/>
      <c r="FE8142" s="161"/>
      <c r="FF8142" s="161"/>
      <c r="FG8142" s="161"/>
      <c r="FH8142" s="161"/>
      <c r="FI8142" s="161"/>
      <c r="FJ8142" s="161"/>
      <c r="FK8142" s="161"/>
      <c r="FL8142" s="161"/>
      <c r="FM8142" s="161"/>
      <c r="FN8142" s="161"/>
      <c r="FO8142" s="161"/>
      <c r="FP8142" s="161"/>
      <c r="FQ8142" s="161"/>
      <c r="FR8142" s="161"/>
      <c r="FS8142" s="161"/>
      <c r="FT8142" s="161"/>
      <c r="FU8142" s="161"/>
      <c r="FV8142" s="161"/>
      <c r="FW8142" s="161"/>
      <c r="FX8142" s="161"/>
      <c r="FY8142" s="161"/>
      <c r="FZ8142" s="161"/>
      <c r="GA8142" s="161"/>
      <c r="GB8142" s="161"/>
      <c r="GC8142" s="161"/>
      <c r="GD8142" s="161"/>
      <c r="GE8142" s="161"/>
      <c r="GF8142" s="161"/>
      <c r="GG8142" s="161"/>
      <c r="GH8142" s="161"/>
      <c r="GI8142" s="161"/>
      <c r="GJ8142" s="161"/>
      <c r="GK8142" s="161"/>
      <c r="GL8142" s="161"/>
      <c r="GM8142" s="161"/>
      <c r="GN8142" s="161"/>
      <c r="GO8142" s="161"/>
      <c r="GP8142" s="161"/>
      <c r="GQ8142" s="161"/>
      <c r="GR8142" s="161"/>
      <c r="GS8142" s="161"/>
      <c r="GT8142" s="161"/>
      <c r="GU8142" s="161"/>
      <c r="GV8142" s="161"/>
      <c r="GW8142" s="161"/>
      <c r="GX8142" s="161"/>
      <c r="GY8142" s="161"/>
      <c r="GZ8142" s="161"/>
      <c r="HA8142" s="161"/>
      <c r="HB8142" s="161"/>
      <c r="HC8142" s="161"/>
      <c r="HD8142" s="161"/>
      <c r="HE8142" s="161"/>
      <c r="HF8142" s="161"/>
      <c r="HG8142" s="161"/>
      <c r="HH8142" s="161"/>
      <c r="HI8142" s="161"/>
      <c r="HJ8142" s="161"/>
      <c r="HK8142" s="161"/>
      <c r="HL8142" s="161"/>
      <c r="HM8142" s="161"/>
      <c r="HN8142" s="161"/>
      <c r="HO8142" s="161"/>
      <c r="HP8142" s="161"/>
      <c r="HQ8142" s="161"/>
      <c r="HR8142" s="161"/>
      <c r="HS8142" s="161"/>
      <c r="HT8142" s="161"/>
      <c r="HU8142" s="161"/>
      <c r="HV8142" s="161"/>
      <c r="HW8142" s="161"/>
      <c r="HX8142" s="161"/>
      <c r="HY8142" s="161"/>
      <c r="HZ8142" s="161"/>
      <c r="IA8142" s="161"/>
      <c r="IB8142" s="161"/>
      <c r="IC8142" s="161"/>
      <c r="ID8142" s="161"/>
      <c r="IE8142" s="161"/>
      <c r="IF8142" s="161"/>
      <c r="IG8142" s="161"/>
      <c r="IH8142" s="161"/>
      <c r="II8142" s="161"/>
      <c r="IJ8142" s="161"/>
      <c r="IK8142" s="161"/>
      <c r="IL8142" s="161"/>
      <c r="IM8142" s="161"/>
      <c r="IN8142" s="161"/>
      <c r="IO8142" s="161"/>
      <c r="IP8142" s="161"/>
      <c r="IQ8142" s="161"/>
      <c r="IR8142" s="161"/>
      <c r="IS8142" s="161"/>
      <c r="IT8142" s="161"/>
      <c r="IU8142" s="161"/>
      <c r="IV8142" s="161"/>
      <c r="IW8142" s="161"/>
      <c r="IX8142" s="161"/>
      <c r="IY8142" s="161"/>
      <c r="IZ8142" s="161"/>
      <c r="JA8142" s="161"/>
      <c r="JB8142" s="161"/>
      <c r="JC8142" s="161"/>
      <c r="JD8142" s="161"/>
      <c r="JE8142" s="161"/>
      <c r="JF8142" s="161"/>
      <c r="JG8142" s="161"/>
    </row>
    <row r="8143" spans="1:267" s="241" customFormat="1" ht="19.5" customHeight="1" x14ac:dyDescent="0.25">
      <c r="A8143" s="42" t="s">
        <v>369</v>
      </c>
      <c r="B8143" s="27">
        <v>5</v>
      </c>
      <c r="C8143" s="27">
        <v>1</v>
      </c>
      <c r="D8143" s="27">
        <v>0</v>
      </c>
      <c r="E8143" s="27">
        <v>1</v>
      </c>
      <c r="F8143" s="27">
        <v>0</v>
      </c>
      <c r="G8143" s="27">
        <v>0</v>
      </c>
      <c r="H8143" s="27">
        <v>2</v>
      </c>
      <c r="I8143" s="27">
        <v>2</v>
      </c>
      <c r="J8143" s="27">
        <v>0</v>
      </c>
      <c r="K8143" s="27">
        <v>4</v>
      </c>
      <c r="L8143" s="119"/>
      <c r="M8143" s="92">
        <f>SUM(B8143:K8143)</f>
        <v>15</v>
      </c>
      <c r="N8143" s="27">
        <v>45</v>
      </c>
      <c r="O8143" s="185">
        <f>M8143/91</f>
        <v>0.16483516483516483</v>
      </c>
      <c r="P8143" s="55" t="s">
        <v>446</v>
      </c>
      <c r="Q8143" s="19" t="s">
        <v>8460</v>
      </c>
      <c r="R8143" s="41" t="s">
        <v>732</v>
      </c>
      <c r="S8143" s="19" t="s">
        <v>2375</v>
      </c>
      <c r="T8143" s="28" t="s">
        <v>8181</v>
      </c>
      <c r="U8143" s="17">
        <v>10</v>
      </c>
      <c r="V8143" s="20" t="s">
        <v>8392</v>
      </c>
      <c r="W8143" s="18" t="s">
        <v>8388</v>
      </c>
      <c r="X8143" s="18" t="s">
        <v>705</v>
      </c>
      <c r="Y8143" s="18" t="s">
        <v>1283</v>
      </c>
      <c r="Z8143" s="61"/>
      <c r="AA8143" s="161"/>
      <c r="AB8143" s="161"/>
      <c r="AC8143" s="161"/>
      <c r="AD8143" s="161"/>
      <c r="AE8143" s="161"/>
      <c r="AF8143" s="161"/>
      <c r="AG8143" s="161"/>
      <c r="AH8143" s="161"/>
      <c r="AI8143" s="161"/>
      <c r="AJ8143" s="161"/>
      <c r="AK8143" s="161"/>
      <c r="AL8143" s="161"/>
      <c r="AM8143" s="161"/>
      <c r="AN8143" s="161"/>
      <c r="AO8143" s="161"/>
      <c r="AP8143" s="161"/>
      <c r="AQ8143" s="161"/>
      <c r="AR8143" s="161"/>
      <c r="AS8143" s="161"/>
      <c r="AT8143" s="161"/>
      <c r="AU8143" s="161"/>
      <c r="AV8143" s="161"/>
      <c r="AW8143" s="161"/>
      <c r="AX8143" s="161"/>
      <c r="AY8143" s="161"/>
      <c r="AZ8143" s="161"/>
      <c r="BA8143" s="161"/>
      <c r="BB8143" s="161"/>
      <c r="BC8143" s="161"/>
      <c r="BD8143" s="161"/>
      <c r="BE8143" s="161"/>
      <c r="BF8143" s="161"/>
      <c r="BG8143" s="161"/>
      <c r="BH8143" s="161"/>
      <c r="BI8143" s="161"/>
      <c r="BJ8143" s="161"/>
      <c r="BK8143" s="161"/>
      <c r="BL8143" s="161"/>
      <c r="BM8143" s="161"/>
      <c r="BN8143" s="161"/>
      <c r="BO8143" s="161"/>
      <c r="BP8143" s="161"/>
      <c r="BQ8143" s="161"/>
      <c r="BR8143" s="161"/>
      <c r="BS8143" s="161"/>
      <c r="BT8143" s="161"/>
      <c r="BU8143" s="161"/>
      <c r="BV8143" s="161"/>
      <c r="BW8143" s="161"/>
      <c r="BX8143" s="161"/>
      <c r="BY8143" s="161"/>
      <c r="BZ8143" s="161"/>
      <c r="CA8143" s="161"/>
      <c r="CB8143" s="161"/>
      <c r="CC8143" s="161"/>
      <c r="CD8143" s="161"/>
      <c r="CE8143" s="161"/>
      <c r="CF8143" s="161"/>
      <c r="CG8143" s="161"/>
      <c r="CH8143" s="161"/>
      <c r="CI8143" s="161"/>
      <c r="CJ8143" s="161"/>
      <c r="CK8143" s="161"/>
      <c r="CL8143" s="161"/>
      <c r="CM8143" s="161"/>
      <c r="CN8143" s="161"/>
      <c r="CO8143" s="161"/>
      <c r="CP8143" s="161"/>
      <c r="CQ8143" s="161"/>
      <c r="CR8143" s="161"/>
      <c r="CS8143" s="161"/>
      <c r="CT8143" s="161"/>
      <c r="CU8143" s="161"/>
      <c r="CV8143" s="161"/>
      <c r="CW8143" s="161"/>
      <c r="CX8143" s="161"/>
      <c r="CY8143" s="161"/>
      <c r="CZ8143" s="161"/>
      <c r="DA8143" s="161"/>
      <c r="DB8143" s="161"/>
      <c r="DC8143" s="161"/>
      <c r="DD8143" s="161"/>
      <c r="DE8143" s="161"/>
      <c r="DF8143" s="161"/>
      <c r="DG8143" s="161"/>
      <c r="DH8143" s="161"/>
      <c r="DI8143" s="161"/>
      <c r="DJ8143" s="161"/>
      <c r="DK8143" s="161"/>
      <c r="DL8143" s="161"/>
      <c r="DM8143" s="161"/>
      <c r="DN8143" s="161"/>
      <c r="DO8143" s="161"/>
      <c r="DP8143" s="161"/>
      <c r="DQ8143" s="161"/>
      <c r="DR8143" s="161"/>
      <c r="DS8143" s="161"/>
      <c r="DT8143" s="161"/>
      <c r="DU8143" s="161"/>
      <c r="DV8143" s="161"/>
      <c r="DW8143" s="161"/>
      <c r="DX8143" s="161"/>
      <c r="DY8143" s="161"/>
      <c r="DZ8143" s="161"/>
      <c r="EA8143" s="161"/>
      <c r="EB8143" s="161"/>
      <c r="EC8143" s="161"/>
      <c r="ED8143" s="161"/>
      <c r="EE8143" s="161"/>
      <c r="EF8143" s="161"/>
      <c r="EG8143" s="161"/>
      <c r="EH8143" s="161"/>
      <c r="EI8143" s="161"/>
      <c r="EJ8143" s="161"/>
      <c r="EK8143" s="161"/>
      <c r="EL8143" s="161"/>
      <c r="EM8143" s="161"/>
      <c r="EN8143" s="161"/>
      <c r="EO8143" s="161"/>
      <c r="EP8143" s="161"/>
      <c r="EQ8143" s="161"/>
      <c r="ER8143" s="161"/>
      <c r="ES8143" s="161"/>
      <c r="ET8143" s="161"/>
      <c r="EU8143" s="161"/>
      <c r="EV8143" s="161"/>
      <c r="EW8143" s="161"/>
      <c r="EX8143" s="161"/>
      <c r="EY8143" s="161"/>
      <c r="EZ8143" s="161"/>
      <c r="FA8143" s="161"/>
      <c r="FB8143" s="161"/>
      <c r="FC8143" s="161"/>
      <c r="FD8143" s="161"/>
      <c r="FE8143" s="161"/>
      <c r="FF8143" s="161"/>
      <c r="FG8143" s="161"/>
      <c r="FH8143" s="161"/>
      <c r="FI8143" s="161"/>
      <c r="FJ8143" s="161"/>
      <c r="FK8143" s="161"/>
      <c r="FL8143" s="161"/>
      <c r="FM8143" s="161"/>
      <c r="FN8143" s="161"/>
      <c r="FO8143" s="161"/>
      <c r="FP8143" s="161"/>
      <c r="FQ8143" s="161"/>
      <c r="FR8143" s="161"/>
      <c r="FS8143" s="161"/>
      <c r="FT8143" s="161"/>
      <c r="FU8143" s="161"/>
      <c r="FV8143" s="161"/>
      <c r="FW8143" s="161"/>
      <c r="FX8143" s="161"/>
      <c r="FY8143" s="161"/>
      <c r="FZ8143" s="161"/>
      <c r="GA8143" s="161"/>
      <c r="GB8143" s="161"/>
      <c r="GC8143" s="161"/>
      <c r="GD8143" s="161"/>
      <c r="GE8143" s="161"/>
      <c r="GF8143" s="161"/>
      <c r="GG8143" s="161"/>
      <c r="GH8143" s="161"/>
      <c r="GI8143" s="161"/>
      <c r="GJ8143" s="161"/>
      <c r="GK8143" s="161"/>
      <c r="GL8143" s="161"/>
      <c r="GM8143" s="161"/>
      <c r="GN8143" s="161"/>
      <c r="GO8143" s="161"/>
      <c r="GP8143" s="161"/>
      <c r="GQ8143" s="161"/>
      <c r="GR8143" s="161"/>
      <c r="GS8143" s="161"/>
      <c r="GT8143" s="161"/>
      <c r="GU8143" s="161"/>
      <c r="GV8143" s="161"/>
      <c r="GW8143" s="161"/>
      <c r="GX8143" s="161"/>
      <c r="GY8143" s="161"/>
      <c r="GZ8143" s="161"/>
      <c r="HA8143" s="161"/>
      <c r="HB8143" s="161"/>
      <c r="HC8143" s="161"/>
      <c r="HD8143" s="161"/>
      <c r="HE8143" s="161"/>
      <c r="HF8143" s="161"/>
      <c r="HG8143" s="161"/>
      <c r="HH8143" s="161"/>
      <c r="HI8143" s="161"/>
      <c r="HJ8143" s="161"/>
      <c r="HK8143" s="161"/>
      <c r="HL8143" s="161"/>
      <c r="HM8143" s="161"/>
      <c r="HN8143" s="161"/>
      <c r="HO8143" s="161"/>
      <c r="HP8143" s="161"/>
      <c r="HQ8143" s="161"/>
      <c r="HR8143" s="161"/>
      <c r="HS8143" s="161"/>
      <c r="HT8143" s="161"/>
      <c r="HU8143" s="161"/>
      <c r="HV8143" s="161"/>
      <c r="HW8143" s="161"/>
      <c r="HX8143" s="161"/>
      <c r="HY8143" s="161"/>
      <c r="HZ8143" s="161"/>
      <c r="IA8143" s="161"/>
      <c r="IB8143" s="161"/>
      <c r="IC8143" s="161"/>
      <c r="ID8143" s="161"/>
      <c r="IE8143" s="161"/>
      <c r="IF8143" s="161"/>
      <c r="IG8143" s="161"/>
      <c r="IH8143" s="161"/>
      <c r="II8143" s="161"/>
      <c r="IJ8143" s="161"/>
      <c r="IK8143" s="161"/>
      <c r="IL8143" s="161"/>
      <c r="IM8143" s="161"/>
      <c r="IN8143" s="161"/>
      <c r="IO8143" s="161"/>
      <c r="IP8143" s="161"/>
      <c r="IQ8143" s="161"/>
      <c r="IR8143" s="161"/>
      <c r="IS8143" s="161"/>
      <c r="IT8143" s="161"/>
      <c r="IU8143" s="161"/>
      <c r="IV8143" s="161"/>
      <c r="IW8143" s="161"/>
      <c r="IX8143" s="161"/>
      <c r="IY8143" s="161"/>
      <c r="IZ8143" s="161"/>
      <c r="JA8143" s="161"/>
      <c r="JB8143" s="161"/>
      <c r="JC8143" s="161"/>
      <c r="JD8143" s="161"/>
      <c r="JE8143" s="161"/>
      <c r="JF8143" s="161"/>
      <c r="JG8143" s="161"/>
    </row>
    <row r="8144" spans="1:267" s="241" customFormat="1" ht="19.5" customHeight="1" x14ac:dyDescent="0.25">
      <c r="A8144" s="42" t="s">
        <v>352</v>
      </c>
      <c r="B8144" s="27">
        <v>3</v>
      </c>
      <c r="C8144" s="27">
        <v>5</v>
      </c>
      <c r="D8144" s="27">
        <v>0</v>
      </c>
      <c r="E8144" s="27">
        <v>2.5</v>
      </c>
      <c r="F8144" s="27">
        <v>0</v>
      </c>
      <c r="G8144" s="27">
        <v>0</v>
      </c>
      <c r="H8144" s="27">
        <v>2</v>
      </c>
      <c r="I8144" s="27">
        <v>0</v>
      </c>
      <c r="J8144" s="27">
        <v>0</v>
      </c>
      <c r="K8144" s="27">
        <v>2</v>
      </c>
      <c r="L8144" s="119"/>
      <c r="M8144" s="92">
        <f>SUM(B8144:K8144)</f>
        <v>14.5</v>
      </c>
      <c r="N8144" s="27">
        <v>6</v>
      </c>
      <c r="O8144" s="185">
        <f>M8144/91</f>
        <v>0.15934065934065933</v>
      </c>
      <c r="P8144" s="55" t="s">
        <v>446</v>
      </c>
      <c r="Q8144" s="19" t="s">
        <v>4345</v>
      </c>
      <c r="R8144" s="41" t="s">
        <v>811</v>
      </c>
      <c r="S8144" s="19" t="s">
        <v>546</v>
      </c>
      <c r="T8144" s="28" t="s">
        <v>8132</v>
      </c>
      <c r="U8144" s="17">
        <v>10</v>
      </c>
      <c r="V8144" s="20" t="s">
        <v>609</v>
      </c>
      <c r="W8144" s="18" t="s">
        <v>4328</v>
      </c>
      <c r="X8144" s="18" t="s">
        <v>1377</v>
      </c>
      <c r="Y8144" s="18" t="s">
        <v>452</v>
      </c>
      <c r="Z8144" s="61"/>
      <c r="AA8144" s="161"/>
      <c r="AB8144" s="161"/>
      <c r="AC8144" s="161"/>
      <c r="AD8144" s="161"/>
      <c r="AE8144" s="161"/>
      <c r="AF8144" s="161"/>
      <c r="AG8144" s="161"/>
      <c r="AH8144" s="161"/>
      <c r="AI8144" s="161"/>
      <c r="AJ8144" s="161"/>
      <c r="AK8144" s="161"/>
      <c r="AL8144" s="161"/>
      <c r="AM8144" s="161"/>
      <c r="AN8144" s="161"/>
      <c r="AO8144" s="161"/>
      <c r="AP8144" s="161"/>
      <c r="AQ8144" s="161"/>
      <c r="AR8144" s="161"/>
      <c r="AS8144" s="161"/>
      <c r="AT8144" s="161"/>
      <c r="AU8144" s="161"/>
      <c r="AV8144" s="161"/>
      <c r="AW8144" s="161"/>
      <c r="AX8144" s="161"/>
      <c r="AY8144" s="161"/>
      <c r="AZ8144" s="161"/>
      <c r="BA8144" s="161"/>
      <c r="BB8144" s="161"/>
      <c r="BC8144" s="161"/>
      <c r="BD8144" s="161"/>
      <c r="BE8144" s="161"/>
      <c r="BF8144" s="161"/>
      <c r="BG8144" s="161"/>
      <c r="BH8144" s="161"/>
      <c r="BI8144" s="161"/>
      <c r="BJ8144" s="161"/>
      <c r="BK8144" s="161"/>
      <c r="BL8144" s="161"/>
      <c r="BM8144" s="161"/>
      <c r="BN8144" s="161"/>
      <c r="BO8144" s="161"/>
      <c r="BP8144" s="161"/>
      <c r="BQ8144" s="161"/>
      <c r="BR8144" s="161"/>
      <c r="BS8144" s="161"/>
      <c r="BT8144" s="161"/>
      <c r="BU8144" s="161"/>
      <c r="BV8144" s="161"/>
      <c r="BW8144" s="161"/>
      <c r="BX8144" s="161"/>
      <c r="BY8144" s="161"/>
      <c r="BZ8144" s="161"/>
      <c r="CA8144" s="161"/>
      <c r="CB8144" s="161"/>
      <c r="CC8144" s="161"/>
      <c r="CD8144" s="161"/>
      <c r="CE8144" s="161"/>
      <c r="CF8144" s="161"/>
      <c r="CG8144" s="161"/>
      <c r="CH8144" s="161"/>
      <c r="CI8144" s="161"/>
      <c r="CJ8144" s="161"/>
      <c r="CK8144" s="161"/>
      <c r="CL8144" s="161"/>
      <c r="CM8144" s="161"/>
      <c r="CN8144" s="161"/>
      <c r="CO8144" s="161"/>
      <c r="CP8144" s="161"/>
      <c r="CQ8144" s="161"/>
      <c r="CR8144" s="161"/>
      <c r="CS8144" s="161"/>
      <c r="CT8144" s="161"/>
      <c r="CU8144" s="161"/>
      <c r="CV8144" s="161"/>
      <c r="CW8144" s="161"/>
      <c r="CX8144" s="161"/>
      <c r="CY8144" s="161"/>
      <c r="CZ8144" s="161"/>
      <c r="DA8144" s="161"/>
      <c r="DB8144" s="161"/>
      <c r="DC8144" s="161"/>
      <c r="DD8144" s="161"/>
      <c r="DE8144" s="161"/>
      <c r="DF8144" s="161"/>
      <c r="DG8144" s="161"/>
      <c r="DH8144" s="161"/>
      <c r="DI8144" s="161"/>
      <c r="DJ8144" s="161"/>
      <c r="DK8144" s="161"/>
      <c r="DL8144" s="161"/>
      <c r="DM8144" s="161"/>
      <c r="DN8144" s="161"/>
      <c r="DO8144" s="161"/>
      <c r="DP8144" s="161"/>
      <c r="DQ8144" s="161"/>
      <c r="DR8144" s="161"/>
      <c r="DS8144" s="161"/>
      <c r="DT8144" s="161"/>
      <c r="DU8144" s="161"/>
      <c r="DV8144" s="161"/>
      <c r="DW8144" s="161"/>
      <c r="DX8144" s="161"/>
      <c r="DY8144" s="161"/>
      <c r="DZ8144" s="161"/>
      <c r="EA8144" s="161"/>
      <c r="EB8144" s="161"/>
      <c r="EC8144" s="161"/>
      <c r="ED8144" s="161"/>
      <c r="EE8144" s="161"/>
      <c r="EF8144" s="161"/>
      <c r="EG8144" s="161"/>
      <c r="EH8144" s="161"/>
      <c r="EI8144" s="161"/>
      <c r="EJ8144" s="161"/>
      <c r="EK8144" s="161"/>
      <c r="EL8144" s="161"/>
      <c r="EM8144" s="161"/>
      <c r="EN8144" s="161"/>
      <c r="EO8144" s="161"/>
      <c r="EP8144" s="161"/>
      <c r="EQ8144" s="161"/>
      <c r="ER8144" s="161"/>
      <c r="ES8144" s="161"/>
      <c r="ET8144" s="161"/>
      <c r="EU8144" s="161"/>
      <c r="EV8144" s="161"/>
      <c r="EW8144" s="161"/>
      <c r="EX8144" s="161"/>
      <c r="EY8144" s="161"/>
      <c r="EZ8144" s="161"/>
      <c r="FA8144" s="161"/>
      <c r="FB8144" s="161"/>
      <c r="FC8144" s="161"/>
      <c r="FD8144" s="161"/>
      <c r="FE8144" s="161"/>
      <c r="FF8144" s="161"/>
      <c r="FG8144" s="161"/>
      <c r="FH8144" s="161"/>
      <c r="FI8144" s="161"/>
      <c r="FJ8144" s="161"/>
      <c r="FK8144" s="161"/>
      <c r="FL8144" s="161"/>
      <c r="FM8144" s="161"/>
      <c r="FN8144" s="161"/>
      <c r="FO8144" s="161"/>
      <c r="FP8144" s="161"/>
      <c r="FQ8144" s="161"/>
      <c r="FR8144" s="161"/>
      <c r="FS8144" s="161"/>
      <c r="FT8144" s="161"/>
      <c r="FU8144" s="161"/>
      <c r="FV8144" s="161"/>
      <c r="FW8144" s="161"/>
      <c r="FX8144" s="161"/>
      <c r="FY8144" s="161"/>
      <c r="FZ8144" s="161"/>
      <c r="GA8144" s="161"/>
      <c r="GB8144" s="161"/>
      <c r="GC8144" s="161"/>
      <c r="GD8144" s="161"/>
      <c r="GE8144" s="161"/>
      <c r="GF8144" s="161"/>
      <c r="GG8144" s="161"/>
      <c r="GH8144" s="161"/>
      <c r="GI8144" s="161"/>
      <c r="GJ8144" s="161"/>
      <c r="GK8144" s="161"/>
      <c r="GL8144" s="161"/>
      <c r="GM8144" s="161"/>
      <c r="GN8144" s="161"/>
      <c r="GO8144" s="161"/>
      <c r="GP8144" s="161"/>
      <c r="GQ8144" s="161"/>
      <c r="GR8144" s="161"/>
      <c r="GS8144" s="161"/>
      <c r="GT8144" s="161"/>
      <c r="GU8144" s="161"/>
      <c r="GV8144" s="161"/>
      <c r="GW8144" s="161"/>
      <c r="GX8144" s="161"/>
      <c r="GY8144" s="161"/>
      <c r="GZ8144" s="161"/>
      <c r="HA8144" s="161"/>
      <c r="HB8144" s="161"/>
      <c r="HC8144" s="161"/>
      <c r="HD8144" s="161"/>
      <c r="HE8144" s="161"/>
      <c r="HF8144" s="161"/>
      <c r="HG8144" s="161"/>
      <c r="HH8144" s="161"/>
      <c r="HI8144" s="161"/>
      <c r="HJ8144" s="161"/>
      <c r="HK8144" s="161"/>
      <c r="HL8144" s="161"/>
      <c r="HM8144" s="161"/>
      <c r="HN8144" s="161"/>
      <c r="HO8144" s="161"/>
      <c r="HP8144" s="161"/>
      <c r="HQ8144" s="161"/>
      <c r="HR8144" s="161"/>
      <c r="HS8144" s="161"/>
      <c r="HT8144" s="161"/>
      <c r="HU8144" s="161"/>
      <c r="HV8144" s="161"/>
      <c r="HW8144" s="161"/>
      <c r="HX8144" s="161"/>
      <c r="HY8144" s="161"/>
      <c r="HZ8144" s="161"/>
      <c r="IA8144" s="161"/>
      <c r="IB8144" s="161"/>
      <c r="IC8144" s="161"/>
      <c r="ID8144" s="161"/>
      <c r="IE8144" s="161"/>
      <c r="IF8144" s="161"/>
      <c r="IG8144" s="161"/>
      <c r="IH8144" s="161"/>
      <c r="II8144" s="161"/>
      <c r="IJ8144" s="161"/>
      <c r="IK8144" s="161"/>
      <c r="IL8144" s="161"/>
      <c r="IM8144" s="161"/>
      <c r="IN8144" s="161"/>
      <c r="IO8144" s="161"/>
      <c r="IP8144" s="161"/>
      <c r="IQ8144" s="161"/>
      <c r="IR8144" s="161"/>
      <c r="IS8144" s="161"/>
      <c r="IT8144" s="161"/>
      <c r="IU8144" s="161"/>
      <c r="IV8144" s="161"/>
      <c r="IW8144" s="161"/>
      <c r="IX8144" s="161"/>
      <c r="IY8144" s="161"/>
      <c r="IZ8144" s="161"/>
      <c r="JA8144" s="161"/>
      <c r="JB8144" s="161"/>
      <c r="JC8144" s="161"/>
      <c r="JD8144" s="161"/>
      <c r="JE8144" s="161"/>
      <c r="JF8144" s="161"/>
      <c r="JG8144" s="161"/>
    </row>
    <row r="8145" spans="1:267" s="241" customFormat="1" ht="19.5" customHeight="1" x14ac:dyDescent="0.25">
      <c r="A8145" s="42" t="s">
        <v>361</v>
      </c>
      <c r="B8145" s="27">
        <v>5</v>
      </c>
      <c r="C8145" s="27">
        <v>0</v>
      </c>
      <c r="D8145" s="27">
        <v>2</v>
      </c>
      <c r="E8145" s="27">
        <v>0.5</v>
      </c>
      <c r="F8145" s="27">
        <v>0</v>
      </c>
      <c r="G8145" s="27">
        <v>0</v>
      </c>
      <c r="H8145" s="27">
        <v>1</v>
      </c>
      <c r="I8145" s="27">
        <v>0</v>
      </c>
      <c r="J8145" s="27">
        <v>0</v>
      </c>
      <c r="K8145" s="27">
        <v>6</v>
      </c>
      <c r="L8145" s="119"/>
      <c r="M8145" s="92">
        <f>SUM(B8145:K8145)</f>
        <v>14.5</v>
      </c>
      <c r="N8145" s="27">
        <v>21</v>
      </c>
      <c r="O8145" s="185">
        <f>M8145/91</f>
        <v>0.15934065934065933</v>
      </c>
      <c r="P8145" s="55" t="s">
        <v>446</v>
      </c>
      <c r="Q8145" s="19" t="s">
        <v>495</v>
      </c>
      <c r="R8145" s="41" t="s">
        <v>496</v>
      </c>
      <c r="S8145" s="19" t="s">
        <v>497</v>
      </c>
      <c r="T8145" s="28" t="s">
        <v>681</v>
      </c>
      <c r="U8145" s="17">
        <v>10</v>
      </c>
      <c r="V8145" s="20" t="s">
        <v>498</v>
      </c>
      <c r="W8145" s="18" t="s">
        <v>517</v>
      </c>
      <c r="X8145" s="18" t="s">
        <v>518</v>
      </c>
      <c r="Y8145" s="18" t="s">
        <v>466</v>
      </c>
      <c r="Z8145" s="61"/>
      <c r="AA8145" s="161"/>
      <c r="AB8145" s="161"/>
      <c r="AC8145" s="161"/>
      <c r="AD8145" s="161"/>
      <c r="AE8145" s="161"/>
      <c r="AF8145" s="161"/>
      <c r="AG8145" s="161"/>
      <c r="AH8145" s="161"/>
      <c r="AI8145" s="161"/>
      <c r="AJ8145" s="161"/>
      <c r="AK8145" s="161"/>
      <c r="AL8145" s="161"/>
      <c r="AM8145" s="161"/>
      <c r="AN8145" s="161"/>
      <c r="AO8145" s="161"/>
      <c r="AP8145" s="161"/>
      <c r="AQ8145" s="161"/>
      <c r="AR8145" s="161"/>
      <c r="AS8145" s="161"/>
      <c r="AT8145" s="161"/>
      <c r="AU8145" s="161"/>
      <c r="AV8145" s="161"/>
      <c r="AW8145" s="161"/>
      <c r="AX8145" s="161"/>
      <c r="AY8145" s="161"/>
      <c r="AZ8145" s="161"/>
      <c r="BA8145" s="161"/>
      <c r="BB8145" s="161"/>
      <c r="BC8145" s="161"/>
      <c r="BD8145" s="161"/>
      <c r="BE8145" s="161"/>
      <c r="BF8145" s="161"/>
      <c r="BG8145" s="161"/>
      <c r="BH8145" s="161"/>
      <c r="BI8145" s="161"/>
      <c r="BJ8145" s="161"/>
      <c r="BK8145" s="161"/>
      <c r="BL8145" s="161"/>
      <c r="BM8145" s="161"/>
      <c r="BN8145" s="161"/>
      <c r="BO8145" s="161"/>
      <c r="BP8145" s="161"/>
      <c r="BQ8145" s="161"/>
      <c r="BR8145" s="161"/>
      <c r="BS8145" s="161"/>
      <c r="BT8145" s="161"/>
      <c r="BU8145" s="161"/>
      <c r="BV8145" s="161"/>
      <c r="BW8145" s="161"/>
      <c r="BX8145" s="161"/>
      <c r="BY8145" s="161"/>
      <c r="BZ8145" s="161"/>
      <c r="CA8145" s="161"/>
      <c r="CB8145" s="161"/>
      <c r="CC8145" s="161"/>
      <c r="CD8145" s="161"/>
      <c r="CE8145" s="161"/>
      <c r="CF8145" s="161"/>
      <c r="CG8145" s="161"/>
      <c r="CH8145" s="161"/>
      <c r="CI8145" s="161"/>
      <c r="CJ8145" s="161"/>
      <c r="CK8145" s="161"/>
      <c r="CL8145" s="161"/>
      <c r="CM8145" s="161"/>
      <c r="CN8145" s="161"/>
      <c r="CO8145" s="161"/>
      <c r="CP8145" s="161"/>
      <c r="CQ8145" s="161"/>
      <c r="CR8145" s="161"/>
      <c r="CS8145" s="161"/>
      <c r="CT8145" s="161"/>
      <c r="CU8145" s="161"/>
      <c r="CV8145" s="161"/>
      <c r="CW8145" s="161"/>
      <c r="CX8145" s="161"/>
      <c r="CY8145" s="161"/>
      <c r="CZ8145" s="161"/>
      <c r="DA8145" s="161"/>
      <c r="DB8145" s="161"/>
      <c r="DC8145" s="161"/>
      <c r="DD8145" s="161"/>
      <c r="DE8145" s="161"/>
      <c r="DF8145" s="161"/>
      <c r="DG8145" s="161"/>
      <c r="DH8145" s="161"/>
      <c r="DI8145" s="161"/>
      <c r="DJ8145" s="161"/>
      <c r="DK8145" s="161"/>
      <c r="DL8145" s="161"/>
      <c r="DM8145" s="161"/>
      <c r="DN8145" s="161"/>
      <c r="DO8145" s="161"/>
      <c r="DP8145" s="161"/>
      <c r="DQ8145" s="161"/>
      <c r="DR8145" s="161"/>
      <c r="DS8145" s="161"/>
      <c r="DT8145" s="161"/>
      <c r="DU8145" s="161"/>
      <c r="DV8145" s="161"/>
      <c r="DW8145" s="161"/>
      <c r="DX8145" s="161"/>
      <c r="DY8145" s="161"/>
      <c r="DZ8145" s="161"/>
      <c r="EA8145" s="161"/>
      <c r="EB8145" s="161"/>
      <c r="EC8145" s="161"/>
      <c r="ED8145" s="161"/>
      <c r="EE8145" s="161"/>
      <c r="EF8145" s="161"/>
      <c r="EG8145" s="161"/>
      <c r="EH8145" s="161"/>
      <c r="EI8145" s="161"/>
      <c r="EJ8145" s="161"/>
      <c r="EK8145" s="161"/>
      <c r="EL8145" s="161"/>
      <c r="EM8145" s="161"/>
      <c r="EN8145" s="161"/>
      <c r="EO8145" s="161"/>
      <c r="EP8145" s="161"/>
      <c r="EQ8145" s="161"/>
      <c r="ER8145" s="161"/>
      <c r="ES8145" s="161"/>
      <c r="ET8145" s="161"/>
      <c r="EU8145" s="161"/>
      <c r="EV8145" s="161"/>
      <c r="EW8145" s="161"/>
      <c r="EX8145" s="161"/>
      <c r="EY8145" s="161"/>
      <c r="EZ8145" s="161"/>
      <c r="FA8145" s="161"/>
      <c r="FB8145" s="161"/>
      <c r="FC8145" s="161"/>
      <c r="FD8145" s="161"/>
      <c r="FE8145" s="161"/>
      <c r="FF8145" s="161"/>
      <c r="FG8145" s="161"/>
      <c r="FH8145" s="161"/>
      <c r="FI8145" s="161"/>
      <c r="FJ8145" s="161"/>
      <c r="FK8145" s="161"/>
      <c r="FL8145" s="161"/>
      <c r="FM8145" s="161"/>
      <c r="FN8145" s="161"/>
      <c r="FO8145" s="161"/>
      <c r="FP8145" s="161"/>
      <c r="FQ8145" s="161"/>
      <c r="FR8145" s="161"/>
      <c r="FS8145" s="161"/>
      <c r="FT8145" s="161"/>
      <c r="FU8145" s="161"/>
      <c r="FV8145" s="161"/>
      <c r="FW8145" s="161"/>
      <c r="FX8145" s="161"/>
      <c r="FY8145" s="161"/>
      <c r="FZ8145" s="161"/>
      <c r="GA8145" s="161"/>
      <c r="GB8145" s="161"/>
      <c r="GC8145" s="161"/>
      <c r="GD8145" s="161"/>
      <c r="GE8145" s="161"/>
      <c r="GF8145" s="161"/>
      <c r="GG8145" s="161"/>
      <c r="GH8145" s="161"/>
      <c r="GI8145" s="161"/>
      <c r="GJ8145" s="161"/>
      <c r="GK8145" s="161"/>
      <c r="GL8145" s="161"/>
      <c r="GM8145" s="161"/>
      <c r="GN8145" s="161"/>
      <c r="GO8145" s="161"/>
      <c r="GP8145" s="161"/>
      <c r="GQ8145" s="161"/>
      <c r="GR8145" s="161"/>
      <c r="GS8145" s="161"/>
      <c r="GT8145" s="161"/>
      <c r="GU8145" s="161"/>
      <c r="GV8145" s="161"/>
      <c r="GW8145" s="161"/>
      <c r="GX8145" s="161"/>
      <c r="GY8145" s="161"/>
      <c r="GZ8145" s="161"/>
      <c r="HA8145" s="161"/>
      <c r="HB8145" s="161"/>
      <c r="HC8145" s="161"/>
      <c r="HD8145" s="161"/>
      <c r="HE8145" s="161"/>
      <c r="HF8145" s="161"/>
      <c r="HG8145" s="161"/>
      <c r="HH8145" s="161"/>
      <c r="HI8145" s="161"/>
      <c r="HJ8145" s="161"/>
      <c r="HK8145" s="161"/>
      <c r="HL8145" s="161"/>
      <c r="HM8145" s="161"/>
      <c r="HN8145" s="161"/>
      <c r="HO8145" s="161"/>
      <c r="HP8145" s="161"/>
      <c r="HQ8145" s="161"/>
      <c r="HR8145" s="161"/>
      <c r="HS8145" s="161"/>
      <c r="HT8145" s="161"/>
      <c r="HU8145" s="161"/>
      <c r="HV8145" s="161"/>
      <c r="HW8145" s="161"/>
      <c r="HX8145" s="161"/>
      <c r="HY8145" s="161"/>
      <c r="HZ8145" s="161"/>
      <c r="IA8145" s="161"/>
      <c r="IB8145" s="161"/>
      <c r="IC8145" s="161"/>
      <c r="ID8145" s="161"/>
      <c r="IE8145" s="161"/>
      <c r="IF8145" s="161"/>
      <c r="IG8145" s="161"/>
      <c r="IH8145" s="161"/>
      <c r="II8145" s="161"/>
      <c r="IJ8145" s="161"/>
      <c r="IK8145" s="161"/>
      <c r="IL8145" s="161"/>
      <c r="IM8145" s="161"/>
      <c r="IN8145" s="161"/>
      <c r="IO8145" s="161"/>
      <c r="IP8145" s="161"/>
      <c r="IQ8145" s="161"/>
      <c r="IR8145" s="161"/>
      <c r="IS8145" s="161"/>
      <c r="IT8145" s="161"/>
      <c r="IU8145" s="161"/>
      <c r="IV8145" s="161"/>
      <c r="IW8145" s="161"/>
      <c r="IX8145" s="161"/>
      <c r="IY8145" s="161"/>
      <c r="IZ8145" s="161"/>
      <c r="JA8145" s="161"/>
      <c r="JB8145" s="161"/>
      <c r="JC8145" s="161"/>
      <c r="JD8145" s="161"/>
      <c r="JE8145" s="161"/>
      <c r="JF8145" s="161"/>
      <c r="JG8145" s="161"/>
    </row>
    <row r="8146" spans="1:267" s="241" customFormat="1" ht="19.5" customHeight="1" x14ac:dyDescent="0.25">
      <c r="A8146" s="42" t="s">
        <v>349</v>
      </c>
      <c r="B8146" s="27">
        <v>3.5</v>
      </c>
      <c r="C8146" s="27">
        <v>2</v>
      </c>
      <c r="D8146" s="27">
        <v>0</v>
      </c>
      <c r="E8146" s="27">
        <v>2</v>
      </c>
      <c r="F8146" s="27">
        <v>0</v>
      </c>
      <c r="G8146" s="27">
        <v>0</v>
      </c>
      <c r="H8146" s="27">
        <v>2.5</v>
      </c>
      <c r="I8146" s="27">
        <v>0</v>
      </c>
      <c r="J8146" s="27">
        <v>0</v>
      </c>
      <c r="K8146" s="27">
        <v>4</v>
      </c>
      <c r="L8146" s="119"/>
      <c r="M8146" s="92">
        <f>SUM(B8146:K8146)</f>
        <v>14</v>
      </c>
      <c r="N8146" s="27">
        <v>12</v>
      </c>
      <c r="O8146" s="185">
        <f>M8146/91</f>
        <v>0.15384615384615385</v>
      </c>
      <c r="P8146" s="55" t="s">
        <v>446</v>
      </c>
      <c r="Q8146" s="19" t="s">
        <v>7105</v>
      </c>
      <c r="R8146" s="41" t="s">
        <v>742</v>
      </c>
      <c r="S8146" s="19" t="s">
        <v>526</v>
      </c>
      <c r="T8146" s="28" t="s">
        <v>3671</v>
      </c>
      <c r="U8146" s="17">
        <v>10</v>
      </c>
      <c r="V8146" s="20" t="s">
        <v>609</v>
      </c>
      <c r="W8146" s="18" t="s">
        <v>7002</v>
      </c>
      <c r="X8146" s="18" t="s">
        <v>771</v>
      </c>
      <c r="Y8146" s="18" t="s">
        <v>710</v>
      </c>
      <c r="Z8146" s="61"/>
      <c r="AA8146" s="161"/>
      <c r="AB8146" s="161"/>
      <c r="AC8146" s="161"/>
      <c r="AD8146" s="161"/>
      <c r="AE8146" s="161"/>
      <c r="AF8146" s="161"/>
      <c r="AG8146" s="161"/>
      <c r="AH8146" s="161"/>
      <c r="AI8146" s="161"/>
      <c r="AJ8146" s="161"/>
      <c r="AK8146" s="161"/>
      <c r="AL8146" s="161"/>
      <c r="AM8146" s="161"/>
      <c r="AN8146" s="161"/>
      <c r="AO8146" s="161"/>
      <c r="AP8146" s="161"/>
      <c r="AQ8146" s="161"/>
      <c r="AR8146" s="161"/>
      <c r="AS8146" s="161"/>
      <c r="AT8146" s="161"/>
      <c r="AU8146" s="161"/>
      <c r="AV8146" s="161"/>
      <c r="AW8146" s="161"/>
      <c r="AX8146" s="161"/>
      <c r="AY8146" s="161"/>
      <c r="AZ8146" s="161"/>
      <c r="BA8146" s="161"/>
      <c r="BB8146" s="161"/>
      <c r="BC8146" s="161"/>
      <c r="BD8146" s="161"/>
      <c r="BE8146" s="161"/>
      <c r="BF8146" s="161"/>
      <c r="BG8146" s="161"/>
      <c r="BH8146" s="161"/>
      <c r="BI8146" s="161"/>
      <c r="BJ8146" s="161"/>
      <c r="BK8146" s="161"/>
      <c r="BL8146" s="161"/>
      <c r="BM8146" s="161"/>
      <c r="BN8146" s="161"/>
      <c r="BO8146" s="161"/>
      <c r="BP8146" s="161"/>
      <c r="BQ8146" s="161"/>
      <c r="BR8146" s="161"/>
      <c r="BS8146" s="161"/>
      <c r="BT8146" s="161"/>
      <c r="BU8146" s="161"/>
      <c r="BV8146" s="161"/>
      <c r="BW8146" s="161"/>
      <c r="BX8146" s="161"/>
      <c r="BY8146" s="161"/>
      <c r="BZ8146" s="161"/>
      <c r="CA8146" s="161"/>
      <c r="CB8146" s="161"/>
      <c r="CC8146" s="161"/>
      <c r="CD8146" s="161"/>
      <c r="CE8146" s="161"/>
      <c r="CF8146" s="161"/>
      <c r="CG8146" s="161"/>
      <c r="CH8146" s="161"/>
      <c r="CI8146" s="161"/>
      <c r="CJ8146" s="161"/>
      <c r="CK8146" s="161"/>
      <c r="CL8146" s="161"/>
      <c r="CM8146" s="161"/>
      <c r="CN8146" s="161"/>
      <c r="CO8146" s="161"/>
      <c r="CP8146" s="161"/>
      <c r="CQ8146" s="161"/>
      <c r="CR8146" s="161"/>
      <c r="CS8146" s="161"/>
      <c r="CT8146" s="161"/>
      <c r="CU8146" s="161"/>
      <c r="CV8146" s="161"/>
      <c r="CW8146" s="161"/>
      <c r="CX8146" s="161"/>
      <c r="CY8146" s="161"/>
      <c r="CZ8146" s="161"/>
      <c r="DA8146" s="161"/>
      <c r="DB8146" s="161"/>
      <c r="DC8146" s="161"/>
      <c r="DD8146" s="161"/>
      <c r="DE8146" s="161"/>
      <c r="DF8146" s="161"/>
      <c r="DG8146" s="161"/>
      <c r="DH8146" s="161"/>
      <c r="DI8146" s="161"/>
      <c r="DJ8146" s="161"/>
      <c r="DK8146" s="161"/>
      <c r="DL8146" s="161"/>
      <c r="DM8146" s="161"/>
      <c r="DN8146" s="161"/>
      <c r="DO8146" s="161"/>
      <c r="DP8146" s="161"/>
      <c r="DQ8146" s="161"/>
      <c r="DR8146" s="161"/>
      <c r="DS8146" s="161"/>
      <c r="DT8146" s="161"/>
      <c r="DU8146" s="161"/>
      <c r="DV8146" s="161"/>
      <c r="DW8146" s="161"/>
      <c r="DX8146" s="161"/>
      <c r="DY8146" s="161"/>
      <c r="DZ8146" s="161"/>
      <c r="EA8146" s="161"/>
      <c r="EB8146" s="161"/>
      <c r="EC8146" s="161"/>
      <c r="ED8146" s="161"/>
      <c r="EE8146" s="161"/>
      <c r="EF8146" s="161"/>
      <c r="EG8146" s="161"/>
      <c r="EH8146" s="161"/>
      <c r="EI8146" s="161"/>
      <c r="EJ8146" s="161"/>
      <c r="EK8146" s="161"/>
      <c r="EL8146" s="161"/>
      <c r="EM8146" s="161"/>
      <c r="EN8146" s="161"/>
      <c r="EO8146" s="161"/>
      <c r="EP8146" s="161"/>
      <c r="EQ8146" s="161"/>
      <c r="ER8146" s="161"/>
      <c r="ES8146" s="161"/>
      <c r="ET8146" s="161"/>
      <c r="EU8146" s="161"/>
      <c r="EV8146" s="161"/>
      <c r="EW8146" s="161"/>
      <c r="EX8146" s="161"/>
      <c r="EY8146" s="161"/>
      <c r="EZ8146" s="161"/>
      <c r="FA8146" s="161"/>
      <c r="FB8146" s="161"/>
      <c r="FC8146" s="161"/>
      <c r="FD8146" s="161"/>
      <c r="FE8146" s="161"/>
      <c r="FF8146" s="161"/>
      <c r="FG8146" s="161"/>
      <c r="FH8146" s="161"/>
      <c r="FI8146" s="161"/>
      <c r="FJ8146" s="161"/>
      <c r="FK8146" s="161"/>
      <c r="FL8146" s="161"/>
      <c r="FM8146" s="161"/>
      <c r="FN8146" s="161"/>
      <c r="FO8146" s="161"/>
      <c r="FP8146" s="161"/>
      <c r="FQ8146" s="161"/>
      <c r="FR8146" s="161"/>
      <c r="FS8146" s="161"/>
      <c r="FT8146" s="161"/>
      <c r="FU8146" s="161"/>
      <c r="FV8146" s="161"/>
      <c r="FW8146" s="161"/>
      <c r="FX8146" s="161"/>
      <c r="FY8146" s="161"/>
      <c r="FZ8146" s="161"/>
      <c r="GA8146" s="161"/>
      <c r="GB8146" s="161"/>
      <c r="GC8146" s="161"/>
      <c r="GD8146" s="161"/>
      <c r="GE8146" s="161"/>
      <c r="GF8146" s="161"/>
      <c r="GG8146" s="161"/>
      <c r="GH8146" s="161"/>
      <c r="GI8146" s="161"/>
      <c r="GJ8146" s="161"/>
      <c r="GK8146" s="161"/>
      <c r="GL8146" s="161"/>
      <c r="GM8146" s="161"/>
      <c r="GN8146" s="161"/>
      <c r="GO8146" s="161"/>
      <c r="GP8146" s="161"/>
      <c r="GQ8146" s="161"/>
      <c r="GR8146" s="161"/>
      <c r="GS8146" s="161"/>
      <c r="GT8146" s="161"/>
      <c r="GU8146" s="161"/>
      <c r="GV8146" s="161"/>
      <c r="GW8146" s="161"/>
      <c r="GX8146" s="161"/>
      <c r="GY8146" s="161"/>
      <c r="GZ8146" s="161"/>
      <c r="HA8146" s="161"/>
      <c r="HB8146" s="161"/>
      <c r="HC8146" s="161"/>
      <c r="HD8146" s="161"/>
      <c r="HE8146" s="161"/>
      <c r="HF8146" s="161"/>
      <c r="HG8146" s="161"/>
      <c r="HH8146" s="161"/>
      <c r="HI8146" s="161"/>
      <c r="HJ8146" s="161"/>
      <c r="HK8146" s="161"/>
      <c r="HL8146" s="161"/>
      <c r="HM8146" s="161"/>
      <c r="HN8146" s="161"/>
      <c r="HO8146" s="161"/>
      <c r="HP8146" s="161"/>
      <c r="HQ8146" s="161"/>
      <c r="HR8146" s="161"/>
      <c r="HS8146" s="161"/>
      <c r="HT8146" s="161"/>
      <c r="HU8146" s="161"/>
      <c r="HV8146" s="161"/>
      <c r="HW8146" s="161"/>
      <c r="HX8146" s="161"/>
      <c r="HY8146" s="161"/>
      <c r="HZ8146" s="161"/>
      <c r="IA8146" s="161"/>
      <c r="IB8146" s="161"/>
      <c r="IC8146" s="161"/>
      <c r="ID8146" s="161"/>
      <c r="IE8146" s="161"/>
      <c r="IF8146" s="161"/>
      <c r="IG8146" s="161"/>
      <c r="IH8146" s="161"/>
      <c r="II8146" s="161"/>
      <c r="IJ8146" s="161"/>
      <c r="IK8146" s="161"/>
      <c r="IL8146" s="161"/>
      <c r="IM8146" s="161"/>
      <c r="IN8146" s="161"/>
      <c r="IO8146" s="161"/>
      <c r="IP8146" s="161"/>
      <c r="IQ8146" s="161"/>
      <c r="IR8146" s="161"/>
      <c r="IS8146" s="161"/>
      <c r="IT8146" s="161"/>
      <c r="IU8146" s="161"/>
      <c r="IV8146" s="161"/>
      <c r="IW8146" s="161"/>
      <c r="IX8146" s="161"/>
      <c r="IY8146" s="161"/>
      <c r="IZ8146" s="161"/>
      <c r="JA8146" s="161"/>
      <c r="JB8146" s="161"/>
      <c r="JC8146" s="161"/>
      <c r="JD8146" s="161"/>
      <c r="JE8146" s="161"/>
      <c r="JF8146" s="161"/>
      <c r="JG8146" s="161"/>
    </row>
    <row r="8147" spans="1:267" s="254" customFormat="1" ht="19.5" customHeight="1" x14ac:dyDescent="0.25">
      <c r="A8147" s="60" t="s">
        <v>345</v>
      </c>
      <c r="B8147" s="31">
        <v>4</v>
      </c>
      <c r="C8147" s="31">
        <v>0</v>
      </c>
      <c r="D8147" s="31">
        <v>2.5</v>
      </c>
      <c r="E8147" s="31">
        <v>0.5</v>
      </c>
      <c r="F8147" s="31">
        <v>2</v>
      </c>
      <c r="G8147" s="31">
        <v>3</v>
      </c>
      <c r="H8147" s="31">
        <v>2</v>
      </c>
      <c r="I8147" s="31">
        <v>0</v>
      </c>
      <c r="J8147" s="31">
        <v>0</v>
      </c>
      <c r="K8147" s="31">
        <v>0</v>
      </c>
      <c r="L8147" s="128"/>
      <c r="M8147" s="92">
        <f>SUM(B8147:K8147)</f>
        <v>14</v>
      </c>
      <c r="N8147" s="31">
        <v>14</v>
      </c>
      <c r="O8147" s="185">
        <f>M8147/91</f>
        <v>0.15384615384615385</v>
      </c>
      <c r="P8147" s="65" t="s">
        <v>446</v>
      </c>
      <c r="Q8147" s="19" t="s">
        <v>5372</v>
      </c>
      <c r="R8147" s="41" t="s">
        <v>491</v>
      </c>
      <c r="S8147" s="155" t="s">
        <v>540</v>
      </c>
      <c r="T8147" s="40" t="s">
        <v>3663</v>
      </c>
      <c r="U8147" s="32">
        <v>10</v>
      </c>
      <c r="V8147" s="20" t="s">
        <v>519</v>
      </c>
      <c r="W8147" s="60" t="s">
        <v>5275</v>
      </c>
      <c r="X8147" s="60" t="s">
        <v>1480</v>
      </c>
      <c r="Y8147" s="60" t="s">
        <v>710</v>
      </c>
      <c r="Z8147" s="186"/>
      <c r="AA8147" s="187"/>
      <c r="AB8147" s="187"/>
      <c r="AC8147" s="187"/>
      <c r="AD8147" s="187"/>
      <c r="AE8147" s="187"/>
      <c r="AF8147" s="187"/>
      <c r="AG8147" s="187"/>
      <c r="AH8147" s="187"/>
      <c r="AI8147" s="187"/>
      <c r="AJ8147" s="187"/>
      <c r="AK8147" s="187"/>
      <c r="AL8147" s="187"/>
      <c r="AM8147" s="187"/>
      <c r="AN8147" s="187"/>
      <c r="AO8147" s="187"/>
      <c r="AP8147" s="187"/>
      <c r="AQ8147" s="187"/>
      <c r="AR8147" s="187"/>
      <c r="AS8147" s="187"/>
      <c r="AT8147" s="187"/>
      <c r="AU8147" s="187"/>
      <c r="AV8147" s="187"/>
      <c r="AW8147" s="187"/>
      <c r="AX8147" s="187"/>
      <c r="AY8147" s="187"/>
      <c r="AZ8147" s="187"/>
      <c r="BA8147" s="187"/>
      <c r="BB8147" s="187"/>
      <c r="BC8147" s="187"/>
      <c r="BD8147" s="187"/>
      <c r="BE8147" s="187"/>
      <c r="BF8147" s="187"/>
      <c r="BG8147" s="187"/>
      <c r="BH8147" s="187"/>
      <c r="BI8147" s="187"/>
      <c r="BJ8147" s="187"/>
      <c r="BK8147" s="187"/>
      <c r="BL8147" s="187"/>
      <c r="BM8147" s="187"/>
      <c r="BN8147" s="187"/>
      <c r="BO8147" s="187"/>
      <c r="BP8147" s="187"/>
      <c r="BQ8147" s="187"/>
      <c r="BR8147" s="187"/>
      <c r="BS8147" s="187"/>
      <c r="BT8147" s="187"/>
      <c r="BU8147" s="187"/>
      <c r="BV8147" s="187"/>
      <c r="BW8147" s="187"/>
      <c r="BX8147" s="187"/>
      <c r="BY8147" s="187"/>
      <c r="BZ8147" s="187"/>
      <c r="CA8147" s="187"/>
      <c r="CB8147" s="187"/>
      <c r="CC8147" s="187"/>
      <c r="CD8147" s="187"/>
      <c r="CE8147" s="187"/>
      <c r="CF8147" s="187"/>
      <c r="CG8147" s="187"/>
      <c r="CH8147" s="187"/>
      <c r="CI8147" s="187"/>
      <c r="CJ8147" s="187"/>
      <c r="CK8147" s="187"/>
      <c r="CL8147" s="187"/>
      <c r="CM8147" s="187"/>
      <c r="CN8147" s="187"/>
      <c r="CO8147" s="187"/>
      <c r="CP8147" s="187"/>
      <c r="CQ8147" s="187"/>
      <c r="CR8147" s="187"/>
      <c r="CS8147" s="187"/>
      <c r="CT8147" s="187"/>
      <c r="CU8147" s="187"/>
      <c r="CV8147" s="187"/>
      <c r="CW8147" s="187"/>
      <c r="CX8147" s="187"/>
      <c r="CY8147" s="187"/>
      <c r="CZ8147" s="187"/>
      <c r="DA8147" s="187"/>
      <c r="DB8147" s="187"/>
      <c r="DC8147" s="187"/>
      <c r="DD8147" s="187"/>
      <c r="DE8147" s="187"/>
      <c r="DF8147" s="187"/>
      <c r="DG8147" s="187"/>
      <c r="DH8147" s="187"/>
      <c r="DI8147" s="187"/>
      <c r="DJ8147" s="187"/>
      <c r="DK8147" s="187"/>
      <c r="DL8147" s="187"/>
      <c r="DM8147" s="187"/>
      <c r="DN8147" s="187"/>
      <c r="DO8147" s="187"/>
      <c r="DP8147" s="187"/>
      <c r="DQ8147" s="187"/>
      <c r="DR8147" s="187"/>
      <c r="DS8147" s="187"/>
      <c r="DT8147" s="187"/>
      <c r="DU8147" s="187"/>
      <c r="DV8147" s="187"/>
      <c r="DW8147" s="187"/>
      <c r="DX8147" s="187"/>
      <c r="DY8147" s="187"/>
      <c r="DZ8147" s="187"/>
      <c r="EA8147" s="187"/>
      <c r="EB8147" s="187"/>
      <c r="EC8147" s="187"/>
      <c r="ED8147" s="187"/>
      <c r="EE8147" s="187"/>
      <c r="EF8147" s="187"/>
      <c r="EG8147" s="187"/>
      <c r="EH8147" s="187"/>
      <c r="EI8147" s="187"/>
      <c r="EJ8147" s="187"/>
      <c r="EK8147" s="187"/>
      <c r="EL8147" s="187"/>
      <c r="EM8147" s="187"/>
      <c r="EN8147" s="187"/>
      <c r="EO8147" s="187"/>
      <c r="EP8147" s="187"/>
      <c r="EQ8147" s="187"/>
      <c r="ER8147" s="187"/>
      <c r="ES8147" s="187"/>
      <c r="ET8147" s="187"/>
      <c r="EU8147" s="187"/>
      <c r="EV8147" s="187"/>
      <c r="EW8147" s="187"/>
      <c r="EX8147" s="187"/>
      <c r="EY8147" s="187"/>
      <c r="EZ8147" s="187"/>
      <c r="FA8147" s="187"/>
      <c r="FB8147" s="187"/>
      <c r="FC8147" s="187"/>
      <c r="FD8147" s="187"/>
      <c r="FE8147" s="187"/>
      <c r="FF8147" s="187"/>
      <c r="FG8147" s="187"/>
      <c r="FH8147" s="187"/>
      <c r="FI8147" s="187"/>
      <c r="FJ8147" s="187"/>
      <c r="FK8147" s="187"/>
      <c r="FL8147" s="187"/>
      <c r="FM8147" s="187"/>
      <c r="FN8147" s="187"/>
      <c r="FO8147" s="187"/>
      <c r="FP8147" s="187"/>
      <c r="FQ8147" s="187"/>
      <c r="FR8147" s="187"/>
      <c r="FS8147" s="187"/>
      <c r="FT8147" s="187"/>
      <c r="FU8147" s="187"/>
      <c r="FV8147" s="187"/>
      <c r="FW8147" s="187"/>
      <c r="FX8147" s="187"/>
      <c r="FY8147" s="187"/>
      <c r="FZ8147" s="187"/>
      <c r="GA8147" s="187"/>
      <c r="GB8147" s="187"/>
      <c r="GC8147" s="187"/>
      <c r="GD8147" s="187"/>
      <c r="GE8147" s="187"/>
      <c r="GF8147" s="187"/>
      <c r="GG8147" s="187"/>
      <c r="GH8147" s="187"/>
      <c r="GI8147" s="187"/>
      <c r="GJ8147" s="187"/>
      <c r="GK8147" s="187"/>
      <c r="GL8147" s="187"/>
      <c r="GM8147" s="187"/>
      <c r="GN8147" s="187"/>
      <c r="GO8147" s="187"/>
      <c r="GP8147" s="187"/>
      <c r="GQ8147" s="187"/>
      <c r="GR8147" s="187"/>
      <c r="GS8147" s="187"/>
      <c r="GT8147" s="187"/>
      <c r="GU8147" s="187"/>
      <c r="GV8147" s="187"/>
      <c r="GW8147" s="187"/>
      <c r="GX8147" s="187"/>
      <c r="GY8147" s="187"/>
      <c r="GZ8147" s="187"/>
      <c r="HA8147" s="187"/>
      <c r="HB8147" s="187"/>
      <c r="HC8147" s="187"/>
      <c r="HD8147" s="187"/>
      <c r="HE8147" s="187"/>
      <c r="HF8147" s="187"/>
      <c r="HG8147" s="187"/>
      <c r="HH8147" s="187"/>
      <c r="HI8147" s="187"/>
      <c r="HJ8147" s="187"/>
      <c r="HK8147" s="187"/>
      <c r="HL8147" s="187"/>
      <c r="HM8147" s="187"/>
      <c r="HN8147" s="187"/>
      <c r="HO8147" s="187"/>
      <c r="HP8147" s="187"/>
      <c r="HQ8147" s="187"/>
      <c r="HR8147" s="187"/>
      <c r="HS8147" s="187"/>
      <c r="HT8147" s="187"/>
      <c r="HU8147" s="187"/>
      <c r="HV8147" s="187"/>
      <c r="HW8147" s="187"/>
      <c r="HX8147" s="187"/>
      <c r="HY8147" s="187"/>
      <c r="HZ8147" s="187"/>
      <c r="IA8147" s="187"/>
      <c r="IB8147" s="187"/>
      <c r="IC8147" s="187"/>
      <c r="ID8147" s="187"/>
      <c r="IE8147" s="187"/>
      <c r="IF8147" s="187"/>
      <c r="IG8147" s="187"/>
      <c r="IH8147" s="187"/>
      <c r="II8147" s="187"/>
      <c r="IJ8147" s="187"/>
      <c r="IK8147" s="187"/>
      <c r="IL8147" s="187"/>
      <c r="IM8147" s="187"/>
      <c r="IN8147" s="187"/>
      <c r="IO8147" s="187"/>
      <c r="IP8147" s="187"/>
      <c r="IQ8147" s="187"/>
      <c r="IR8147" s="187"/>
      <c r="IS8147" s="187"/>
      <c r="IT8147" s="187"/>
      <c r="IU8147" s="187"/>
      <c r="IV8147" s="187"/>
      <c r="IW8147" s="187"/>
      <c r="IX8147" s="187"/>
      <c r="IY8147" s="187"/>
      <c r="IZ8147" s="187"/>
      <c r="JA8147" s="187"/>
      <c r="JB8147" s="187"/>
      <c r="JC8147" s="187"/>
      <c r="JD8147" s="187"/>
      <c r="JE8147" s="187"/>
      <c r="JF8147" s="187"/>
      <c r="JG8147" s="187"/>
    </row>
    <row r="8148" spans="1:267" s="254" customFormat="1" ht="19.5" customHeight="1" x14ac:dyDescent="0.25">
      <c r="A8148" s="42" t="s">
        <v>346</v>
      </c>
      <c r="B8148" s="27">
        <v>4</v>
      </c>
      <c r="C8148" s="27">
        <v>3</v>
      </c>
      <c r="D8148" s="27">
        <v>0</v>
      </c>
      <c r="E8148" s="27">
        <v>3</v>
      </c>
      <c r="F8148" s="27">
        <v>0</v>
      </c>
      <c r="G8148" s="27">
        <v>0</v>
      </c>
      <c r="H8148" s="27">
        <v>4</v>
      </c>
      <c r="I8148" s="27">
        <v>0</v>
      </c>
      <c r="J8148" s="27">
        <v>0</v>
      </c>
      <c r="K8148" s="27">
        <v>0</v>
      </c>
      <c r="L8148" s="119"/>
      <c r="M8148" s="92">
        <f>SUM(B8148:K8148)</f>
        <v>14</v>
      </c>
      <c r="N8148" s="27">
        <v>7</v>
      </c>
      <c r="O8148" s="185">
        <f>M8148/91</f>
        <v>0.15384615384615385</v>
      </c>
      <c r="P8148" s="55" t="s">
        <v>446</v>
      </c>
      <c r="Q8148" s="19" t="s">
        <v>4346</v>
      </c>
      <c r="R8148" s="41" t="s">
        <v>4347</v>
      </c>
      <c r="S8148" s="155" t="s">
        <v>2298</v>
      </c>
      <c r="T8148" s="28" t="s">
        <v>8132</v>
      </c>
      <c r="U8148" s="17">
        <v>10</v>
      </c>
      <c r="V8148" s="20" t="s">
        <v>609</v>
      </c>
      <c r="W8148" s="42" t="s">
        <v>4328</v>
      </c>
      <c r="X8148" s="42" t="s">
        <v>1377</v>
      </c>
      <c r="Y8148" s="42" t="s">
        <v>452</v>
      </c>
      <c r="Z8148" s="61"/>
      <c r="AA8148" s="161"/>
      <c r="AB8148" s="161"/>
      <c r="AC8148" s="161"/>
      <c r="AD8148" s="161"/>
      <c r="AE8148" s="161"/>
      <c r="AF8148" s="161"/>
      <c r="AG8148" s="161"/>
      <c r="AH8148" s="161"/>
      <c r="AI8148" s="161"/>
      <c r="AJ8148" s="161"/>
      <c r="AK8148" s="161"/>
      <c r="AL8148" s="161"/>
      <c r="AM8148" s="161"/>
      <c r="AN8148" s="161"/>
      <c r="AO8148" s="161"/>
      <c r="AP8148" s="161"/>
      <c r="AQ8148" s="161"/>
      <c r="AR8148" s="161"/>
      <c r="AS8148" s="161"/>
      <c r="AT8148" s="161"/>
      <c r="AU8148" s="161"/>
      <c r="AV8148" s="161"/>
      <c r="AW8148" s="161"/>
      <c r="AX8148" s="161"/>
      <c r="AY8148" s="161"/>
      <c r="AZ8148" s="161"/>
      <c r="BA8148" s="161"/>
      <c r="BB8148" s="161"/>
      <c r="BC8148" s="161"/>
      <c r="BD8148" s="161"/>
      <c r="BE8148" s="161"/>
      <c r="BF8148" s="161"/>
      <c r="BG8148" s="161"/>
      <c r="BH8148" s="161"/>
      <c r="BI8148" s="161"/>
      <c r="BJ8148" s="161"/>
      <c r="BK8148" s="161"/>
      <c r="BL8148" s="161"/>
      <c r="BM8148" s="161"/>
      <c r="BN8148" s="161"/>
      <c r="BO8148" s="161"/>
      <c r="BP8148" s="161"/>
      <c r="BQ8148" s="161"/>
      <c r="BR8148" s="161"/>
      <c r="BS8148" s="161"/>
      <c r="BT8148" s="161"/>
      <c r="BU8148" s="161"/>
      <c r="BV8148" s="161"/>
      <c r="BW8148" s="161"/>
      <c r="BX8148" s="161"/>
      <c r="BY8148" s="161"/>
      <c r="BZ8148" s="161"/>
      <c r="CA8148" s="161"/>
      <c r="CB8148" s="161"/>
      <c r="CC8148" s="161"/>
      <c r="CD8148" s="161"/>
      <c r="CE8148" s="161"/>
      <c r="CF8148" s="161"/>
      <c r="CG8148" s="161"/>
      <c r="CH8148" s="161"/>
      <c r="CI8148" s="161"/>
      <c r="CJ8148" s="161"/>
      <c r="CK8148" s="161"/>
      <c r="CL8148" s="161"/>
      <c r="CM8148" s="161"/>
      <c r="CN8148" s="161"/>
      <c r="CO8148" s="161"/>
      <c r="CP8148" s="161"/>
      <c r="CQ8148" s="161"/>
      <c r="CR8148" s="161"/>
      <c r="CS8148" s="161"/>
      <c r="CT8148" s="161"/>
      <c r="CU8148" s="161"/>
      <c r="CV8148" s="161"/>
      <c r="CW8148" s="161"/>
      <c r="CX8148" s="161"/>
      <c r="CY8148" s="161"/>
      <c r="CZ8148" s="161"/>
      <c r="DA8148" s="161"/>
      <c r="DB8148" s="161"/>
      <c r="DC8148" s="161"/>
      <c r="DD8148" s="161"/>
      <c r="DE8148" s="161"/>
      <c r="DF8148" s="161"/>
      <c r="DG8148" s="161"/>
      <c r="DH8148" s="161"/>
      <c r="DI8148" s="161"/>
      <c r="DJ8148" s="161"/>
      <c r="DK8148" s="161"/>
      <c r="DL8148" s="161"/>
      <c r="DM8148" s="161"/>
      <c r="DN8148" s="161"/>
      <c r="DO8148" s="161"/>
      <c r="DP8148" s="161"/>
      <c r="DQ8148" s="161"/>
      <c r="DR8148" s="161"/>
      <c r="DS8148" s="161"/>
      <c r="DT8148" s="161"/>
      <c r="DU8148" s="161"/>
      <c r="DV8148" s="161"/>
      <c r="DW8148" s="161"/>
      <c r="DX8148" s="161"/>
      <c r="DY8148" s="161"/>
      <c r="DZ8148" s="161"/>
      <c r="EA8148" s="161"/>
      <c r="EB8148" s="161"/>
      <c r="EC8148" s="161"/>
      <c r="ED8148" s="161"/>
      <c r="EE8148" s="161"/>
      <c r="EF8148" s="161"/>
      <c r="EG8148" s="161"/>
      <c r="EH8148" s="161"/>
      <c r="EI8148" s="161"/>
      <c r="EJ8148" s="161"/>
      <c r="EK8148" s="161"/>
      <c r="EL8148" s="161"/>
      <c r="EM8148" s="161"/>
      <c r="EN8148" s="161"/>
      <c r="EO8148" s="161"/>
      <c r="EP8148" s="161"/>
      <c r="EQ8148" s="161"/>
      <c r="ER8148" s="161"/>
      <c r="ES8148" s="161"/>
      <c r="ET8148" s="161"/>
      <c r="EU8148" s="161"/>
      <c r="EV8148" s="161"/>
      <c r="EW8148" s="161"/>
      <c r="EX8148" s="161"/>
      <c r="EY8148" s="161"/>
      <c r="EZ8148" s="161"/>
      <c r="FA8148" s="161"/>
      <c r="FB8148" s="161"/>
      <c r="FC8148" s="161"/>
      <c r="FD8148" s="161"/>
      <c r="FE8148" s="161"/>
      <c r="FF8148" s="161"/>
      <c r="FG8148" s="161"/>
      <c r="FH8148" s="161"/>
      <c r="FI8148" s="161"/>
      <c r="FJ8148" s="161"/>
      <c r="FK8148" s="161"/>
      <c r="FL8148" s="161"/>
      <c r="FM8148" s="161"/>
      <c r="FN8148" s="161"/>
      <c r="FO8148" s="161"/>
      <c r="FP8148" s="161"/>
      <c r="FQ8148" s="161"/>
      <c r="FR8148" s="161"/>
      <c r="FS8148" s="161"/>
      <c r="FT8148" s="161"/>
      <c r="FU8148" s="161"/>
      <c r="FV8148" s="161"/>
      <c r="FW8148" s="161"/>
      <c r="FX8148" s="161"/>
      <c r="FY8148" s="161"/>
      <c r="FZ8148" s="161"/>
      <c r="GA8148" s="161"/>
      <c r="GB8148" s="161"/>
      <c r="GC8148" s="161"/>
      <c r="GD8148" s="161"/>
      <c r="GE8148" s="161"/>
      <c r="GF8148" s="161"/>
      <c r="GG8148" s="161"/>
      <c r="GH8148" s="161"/>
      <c r="GI8148" s="161"/>
      <c r="GJ8148" s="161"/>
      <c r="GK8148" s="161"/>
      <c r="GL8148" s="161"/>
      <c r="GM8148" s="161"/>
      <c r="GN8148" s="161"/>
      <c r="GO8148" s="161"/>
      <c r="GP8148" s="161"/>
      <c r="GQ8148" s="161"/>
      <c r="GR8148" s="161"/>
      <c r="GS8148" s="161"/>
      <c r="GT8148" s="161"/>
      <c r="GU8148" s="161"/>
      <c r="GV8148" s="161"/>
      <c r="GW8148" s="161"/>
      <c r="GX8148" s="161"/>
      <c r="GY8148" s="161"/>
      <c r="GZ8148" s="161"/>
      <c r="HA8148" s="161"/>
      <c r="HB8148" s="161"/>
      <c r="HC8148" s="161"/>
      <c r="HD8148" s="161"/>
      <c r="HE8148" s="161"/>
      <c r="HF8148" s="161"/>
      <c r="HG8148" s="161"/>
      <c r="HH8148" s="161"/>
      <c r="HI8148" s="161"/>
      <c r="HJ8148" s="161"/>
      <c r="HK8148" s="161"/>
      <c r="HL8148" s="161"/>
      <c r="HM8148" s="161"/>
      <c r="HN8148" s="161"/>
      <c r="HO8148" s="161"/>
      <c r="HP8148" s="161"/>
      <c r="HQ8148" s="161"/>
      <c r="HR8148" s="161"/>
      <c r="HS8148" s="161"/>
      <c r="HT8148" s="161"/>
      <c r="HU8148" s="161"/>
      <c r="HV8148" s="161"/>
      <c r="HW8148" s="161"/>
      <c r="HX8148" s="161"/>
      <c r="HY8148" s="161"/>
      <c r="HZ8148" s="161"/>
      <c r="IA8148" s="161"/>
      <c r="IB8148" s="161"/>
      <c r="IC8148" s="161"/>
      <c r="ID8148" s="161"/>
      <c r="IE8148" s="161"/>
      <c r="IF8148" s="161"/>
      <c r="IG8148" s="161"/>
      <c r="IH8148" s="161"/>
      <c r="II8148" s="161"/>
      <c r="IJ8148" s="161"/>
      <c r="IK8148" s="161"/>
      <c r="IL8148" s="161"/>
      <c r="IM8148" s="161"/>
      <c r="IN8148" s="161"/>
      <c r="IO8148" s="161"/>
      <c r="IP8148" s="161"/>
      <c r="IQ8148" s="161"/>
      <c r="IR8148" s="161"/>
      <c r="IS8148" s="161"/>
      <c r="IT8148" s="161"/>
      <c r="IU8148" s="161"/>
      <c r="IV8148" s="161"/>
      <c r="IW8148" s="161"/>
      <c r="IX8148" s="161"/>
      <c r="IY8148" s="161"/>
      <c r="IZ8148" s="161"/>
      <c r="JA8148" s="161"/>
      <c r="JB8148" s="161"/>
      <c r="JC8148" s="161"/>
      <c r="JD8148" s="161"/>
      <c r="JE8148" s="161"/>
      <c r="JF8148" s="161"/>
      <c r="JG8148" s="161"/>
    </row>
    <row r="8149" spans="1:267" s="254" customFormat="1" ht="19.5" customHeight="1" x14ac:dyDescent="0.25">
      <c r="A8149" s="42" t="s">
        <v>361</v>
      </c>
      <c r="B8149" s="27">
        <v>3</v>
      </c>
      <c r="C8149" s="27">
        <v>0</v>
      </c>
      <c r="D8149" s="27">
        <v>0</v>
      </c>
      <c r="E8149" s="27">
        <v>1</v>
      </c>
      <c r="F8149" s="27">
        <v>3</v>
      </c>
      <c r="G8149" s="27">
        <v>5</v>
      </c>
      <c r="H8149" s="27">
        <v>0</v>
      </c>
      <c r="I8149" s="27">
        <v>0</v>
      </c>
      <c r="J8149" s="27">
        <v>0</v>
      </c>
      <c r="K8149" s="27">
        <v>2</v>
      </c>
      <c r="L8149" s="119"/>
      <c r="M8149" s="92">
        <f>SUM(B8149:K8149)</f>
        <v>14</v>
      </c>
      <c r="N8149" s="27">
        <v>23</v>
      </c>
      <c r="O8149" s="185">
        <f>M8149/91</f>
        <v>0.15384615384615385</v>
      </c>
      <c r="P8149" s="55" t="s">
        <v>446</v>
      </c>
      <c r="Q8149" s="19" t="s">
        <v>6696</v>
      </c>
      <c r="R8149" s="41" t="s">
        <v>459</v>
      </c>
      <c r="S8149" s="19" t="s">
        <v>486</v>
      </c>
      <c r="T8149" s="28" t="s">
        <v>6527</v>
      </c>
      <c r="U8149" s="17">
        <v>10</v>
      </c>
      <c r="V8149" s="20" t="s">
        <v>609</v>
      </c>
      <c r="W8149" s="42" t="s">
        <v>6668</v>
      </c>
      <c r="X8149" s="42" t="s">
        <v>1224</v>
      </c>
      <c r="Y8149" s="42" t="s">
        <v>469</v>
      </c>
      <c r="Z8149" s="61"/>
      <c r="AA8149" s="161"/>
      <c r="AB8149" s="161"/>
      <c r="AC8149" s="161"/>
      <c r="AD8149" s="161"/>
      <c r="AE8149" s="161"/>
      <c r="AF8149" s="161"/>
      <c r="AG8149" s="161"/>
      <c r="AH8149" s="161"/>
      <c r="AI8149" s="161"/>
      <c r="AJ8149" s="161"/>
      <c r="AK8149" s="161"/>
      <c r="AL8149" s="161"/>
      <c r="AM8149" s="161"/>
      <c r="AN8149" s="161"/>
      <c r="AO8149" s="161"/>
      <c r="AP8149" s="161"/>
      <c r="AQ8149" s="161"/>
      <c r="AR8149" s="161"/>
      <c r="AS8149" s="161"/>
      <c r="AT8149" s="161"/>
      <c r="AU8149" s="161"/>
      <c r="AV8149" s="161"/>
      <c r="AW8149" s="161"/>
      <c r="AX8149" s="161"/>
      <c r="AY8149" s="161"/>
      <c r="AZ8149" s="161"/>
      <c r="BA8149" s="161"/>
      <c r="BB8149" s="161"/>
      <c r="BC8149" s="161"/>
      <c r="BD8149" s="161"/>
      <c r="BE8149" s="161"/>
      <c r="BF8149" s="161"/>
      <c r="BG8149" s="161"/>
      <c r="BH8149" s="161"/>
      <c r="BI8149" s="161"/>
      <c r="BJ8149" s="161"/>
      <c r="BK8149" s="161"/>
      <c r="BL8149" s="161"/>
      <c r="BM8149" s="161"/>
      <c r="BN8149" s="161"/>
      <c r="BO8149" s="161"/>
      <c r="BP8149" s="161"/>
      <c r="BQ8149" s="161"/>
      <c r="BR8149" s="161"/>
      <c r="BS8149" s="161"/>
      <c r="BT8149" s="161"/>
      <c r="BU8149" s="161"/>
      <c r="BV8149" s="161"/>
      <c r="BW8149" s="161"/>
      <c r="BX8149" s="161"/>
      <c r="BY8149" s="161"/>
      <c r="BZ8149" s="161"/>
      <c r="CA8149" s="161"/>
      <c r="CB8149" s="161"/>
      <c r="CC8149" s="161"/>
      <c r="CD8149" s="161"/>
      <c r="CE8149" s="161"/>
      <c r="CF8149" s="161"/>
      <c r="CG8149" s="161"/>
      <c r="CH8149" s="161"/>
      <c r="CI8149" s="161"/>
      <c r="CJ8149" s="161"/>
      <c r="CK8149" s="161"/>
      <c r="CL8149" s="161"/>
      <c r="CM8149" s="161"/>
      <c r="CN8149" s="161"/>
      <c r="CO8149" s="161"/>
      <c r="CP8149" s="161"/>
      <c r="CQ8149" s="161"/>
      <c r="CR8149" s="161"/>
      <c r="CS8149" s="161"/>
      <c r="CT8149" s="161"/>
      <c r="CU8149" s="161"/>
      <c r="CV8149" s="161"/>
      <c r="CW8149" s="161"/>
      <c r="CX8149" s="161"/>
      <c r="CY8149" s="161"/>
      <c r="CZ8149" s="161"/>
      <c r="DA8149" s="161"/>
      <c r="DB8149" s="161"/>
      <c r="DC8149" s="161"/>
      <c r="DD8149" s="161"/>
      <c r="DE8149" s="161"/>
      <c r="DF8149" s="161"/>
      <c r="DG8149" s="161"/>
      <c r="DH8149" s="161"/>
      <c r="DI8149" s="161"/>
      <c r="DJ8149" s="161"/>
      <c r="DK8149" s="161"/>
      <c r="DL8149" s="161"/>
      <c r="DM8149" s="161"/>
      <c r="DN8149" s="161"/>
      <c r="DO8149" s="161"/>
      <c r="DP8149" s="161"/>
      <c r="DQ8149" s="161"/>
      <c r="DR8149" s="161"/>
      <c r="DS8149" s="161"/>
      <c r="DT8149" s="161"/>
      <c r="DU8149" s="161"/>
      <c r="DV8149" s="161"/>
      <c r="DW8149" s="161"/>
      <c r="DX8149" s="161"/>
      <c r="DY8149" s="161"/>
      <c r="DZ8149" s="161"/>
      <c r="EA8149" s="161"/>
      <c r="EB8149" s="161"/>
      <c r="EC8149" s="161"/>
      <c r="ED8149" s="161"/>
      <c r="EE8149" s="161"/>
      <c r="EF8149" s="161"/>
      <c r="EG8149" s="161"/>
      <c r="EH8149" s="161"/>
      <c r="EI8149" s="161"/>
      <c r="EJ8149" s="161"/>
      <c r="EK8149" s="161"/>
      <c r="EL8149" s="161"/>
      <c r="EM8149" s="161"/>
      <c r="EN8149" s="161"/>
      <c r="EO8149" s="161"/>
      <c r="EP8149" s="161"/>
      <c r="EQ8149" s="161"/>
      <c r="ER8149" s="161"/>
      <c r="ES8149" s="161"/>
      <c r="ET8149" s="161"/>
      <c r="EU8149" s="161"/>
      <c r="EV8149" s="161"/>
      <c r="EW8149" s="161"/>
      <c r="EX8149" s="161"/>
      <c r="EY8149" s="161"/>
      <c r="EZ8149" s="161"/>
      <c r="FA8149" s="161"/>
      <c r="FB8149" s="161"/>
      <c r="FC8149" s="161"/>
      <c r="FD8149" s="161"/>
      <c r="FE8149" s="161"/>
      <c r="FF8149" s="161"/>
      <c r="FG8149" s="161"/>
      <c r="FH8149" s="161"/>
      <c r="FI8149" s="161"/>
      <c r="FJ8149" s="161"/>
      <c r="FK8149" s="161"/>
      <c r="FL8149" s="161"/>
      <c r="FM8149" s="161"/>
      <c r="FN8149" s="161"/>
      <c r="FO8149" s="161"/>
      <c r="FP8149" s="161"/>
      <c r="FQ8149" s="161"/>
      <c r="FR8149" s="161"/>
      <c r="FS8149" s="161"/>
      <c r="FT8149" s="161"/>
      <c r="FU8149" s="161"/>
      <c r="FV8149" s="161"/>
      <c r="FW8149" s="161"/>
      <c r="FX8149" s="161"/>
      <c r="FY8149" s="161"/>
      <c r="FZ8149" s="161"/>
      <c r="GA8149" s="161"/>
      <c r="GB8149" s="161"/>
      <c r="GC8149" s="161"/>
      <c r="GD8149" s="161"/>
      <c r="GE8149" s="161"/>
      <c r="GF8149" s="161"/>
      <c r="GG8149" s="161"/>
      <c r="GH8149" s="161"/>
      <c r="GI8149" s="161"/>
      <c r="GJ8149" s="161"/>
      <c r="GK8149" s="161"/>
      <c r="GL8149" s="161"/>
      <c r="GM8149" s="161"/>
      <c r="GN8149" s="161"/>
      <c r="GO8149" s="161"/>
      <c r="GP8149" s="161"/>
      <c r="GQ8149" s="161"/>
      <c r="GR8149" s="161"/>
      <c r="GS8149" s="161"/>
      <c r="GT8149" s="161"/>
      <c r="GU8149" s="161"/>
      <c r="GV8149" s="161"/>
      <c r="GW8149" s="161"/>
      <c r="GX8149" s="161"/>
      <c r="GY8149" s="161"/>
      <c r="GZ8149" s="161"/>
      <c r="HA8149" s="161"/>
      <c r="HB8149" s="161"/>
      <c r="HC8149" s="161"/>
      <c r="HD8149" s="161"/>
      <c r="HE8149" s="161"/>
      <c r="HF8149" s="161"/>
      <c r="HG8149" s="161"/>
      <c r="HH8149" s="161"/>
      <c r="HI8149" s="161"/>
      <c r="HJ8149" s="161"/>
      <c r="HK8149" s="161"/>
      <c r="HL8149" s="161"/>
      <c r="HM8149" s="161"/>
      <c r="HN8149" s="161"/>
      <c r="HO8149" s="161"/>
      <c r="HP8149" s="161"/>
      <c r="HQ8149" s="161"/>
      <c r="HR8149" s="161"/>
      <c r="HS8149" s="161"/>
      <c r="HT8149" s="161"/>
      <c r="HU8149" s="161"/>
      <c r="HV8149" s="161"/>
      <c r="HW8149" s="161"/>
      <c r="HX8149" s="161"/>
      <c r="HY8149" s="161"/>
      <c r="HZ8149" s="161"/>
      <c r="IA8149" s="161"/>
      <c r="IB8149" s="161"/>
      <c r="IC8149" s="161"/>
      <c r="ID8149" s="161"/>
      <c r="IE8149" s="161"/>
      <c r="IF8149" s="161"/>
      <c r="IG8149" s="161"/>
      <c r="IH8149" s="161"/>
      <c r="II8149" s="161"/>
      <c r="IJ8149" s="161"/>
      <c r="IK8149" s="161"/>
      <c r="IL8149" s="161"/>
      <c r="IM8149" s="161"/>
      <c r="IN8149" s="161"/>
      <c r="IO8149" s="161"/>
      <c r="IP8149" s="161"/>
      <c r="IQ8149" s="161"/>
      <c r="IR8149" s="161"/>
      <c r="IS8149" s="161"/>
      <c r="IT8149" s="161"/>
      <c r="IU8149" s="161"/>
      <c r="IV8149" s="161"/>
      <c r="IW8149" s="161"/>
      <c r="IX8149" s="161"/>
      <c r="IY8149" s="161"/>
      <c r="IZ8149" s="161"/>
      <c r="JA8149" s="161"/>
      <c r="JB8149" s="161"/>
      <c r="JC8149" s="161"/>
      <c r="JD8149" s="161"/>
      <c r="JE8149" s="161"/>
      <c r="JF8149" s="161"/>
      <c r="JG8149" s="161"/>
    </row>
    <row r="8150" spans="1:267" s="254" customFormat="1" ht="19.5" customHeight="1" x14ac:dyDescent="0.25">
      <c r="A8150" s="60" t="s">
        <v>349</v>
      </c>
      <c r="B8150" s="31">
        <v>3</v>
      </c>
      <c r="C8150" s="31">
        <v>2</v>
      </c>
      <c r="D8150" s="31">
        <v>1.5</v>
      </c>
      <c r="E8150" s="31">
        <v>0.5</v>
      </c>
      <c r="F8150" s="31">
        <v>3</v>
      </c>
      <c r="G8150" s="31">
        <v>0</v>
      </c>
      <c r="H8150" s="31">
        <v>1.5</v>
      </c>
      <c r="I8150" s="31">
        <v>0</v>
      </c>
      <c r="J8150" s="31">
        <v>0</v>
      </c>
      <c r="K8150" s="31">
        <v>2</v>
      </c>
      <c r="L8150" s="128"/>
      <c r="M8150" s="92">
        <f>SUM(B8150:K8150)</f>
        <v>13.5</v>
      </c>
      <c r="N8150" s="31">
        <v>15</v>
      </c>
      <c r="O8150" s="185">
        <f>M8150/91</f>
        <v>0.14835164835164835</v>
      </c>
      <c r="P8150" s="65" t="s">
        <v>446</v>
      </c>
      <c r="Q8150" s="19" t="s">
        <v>709</v>
      </c>
      <c r="R8150" s="41" t="s">
        <v>607</v>
      </c>
      <c r="S8150" s="19" t="s">
        <v>636</v>
      </c>
      <c r="T8150" s="40" t="s">
        <v>3663</v>
      </c>
      <c r="U8150" s="32">
        <v>10</v>
      </c>
      <c r="V8150" s="20" t="s">
        <v>519</v>
      </c>
      <c r="W8150" s="60" t="s">
        <v>5275</v>
      </c>
      <c r="X8150" s="33" t="s">
        <v>1480</v>
      </c>
      <c r="Y8150" s="33" t="s">
        <v>710</v>
      </c>
      <c r="Z8150" s="186"/>
      <c r="AA8150" s="187"/>
      <c r="AB8150" s="187"/>
      <c r="AC8150" s="187"/>
      <c r="AD8150" s="187"/>
      <c r="AE8150" s="187"/>
      <c r="AF8150" s="187"/>
      <c r="AG8150" s="187"/>
      <c r="AH8150" s="187"/>
      <c r="AI8150" s="187"/>
      <c r="AJ8150" s="187"/>
      <c r="AK8150" s="187"/>
      <c r="AL8150" s="187"/>
      <c r="AM8150" s="187"/>
      <c r="AN8150" s="187"/>
      <c r="AO8150" s="187"/>
      <c r="AP8150" s="187"/>
      <c r="AQ8150" s="187"/>
      <c r="AR8150" s="187"/>
      <c r="AS8150" s="187"/>
      <c r="AT8150" s="187"/>
      <c r="AU8150" s="187"/>
      <c r="AV8150" s="187"/>
      <c r="AW8150" s="187"/>
      <c r="AX8150" s="187"/>
      <c r="AY8150" s="187"/>
      <c r="AZ8150" s="187"/>
      <c r="BA8150" s="187"/>
      <c r="BB8150" s="187"/>
      <c r="BC8150" s="187"/>
      <c r="BD8150" s="187"/>
      <c r="BE8150" s="187"/>
      <c r="BF8150" s="187"/>
      <c r="BG8150" s="187"/>
      <c r="BH8150" s="187"/>
      <c r="BI8150" s="187"/>
      <c r="BJ8150" s="187"/>
      <c r="BK8150" s="187"/>
      <c r="BL8150" s="187"/>
      <c r="BM8150" s="187"/>
      <c r="BN8150" s="187"/>
      <c r="BO8150" s="187"/>
      <c r="BP8150" s="187"/>
      <c r="BQ8150" s="187"/>
      <c r="BR8150" s="187"/>
      <c r="BS8150" s="187"/>
      <c r="BT8150" s="187"/>
      <c r="BU8150" s="187"/>
      <c r="BV8150" s="187"/>
      <c r="BW8150" s="187"/>
      <c r="BX8150" s="187"/>
      <c r="BY8150" s="187"/>
      <c r="BZ8150" s="187"/>
      <c r="CA8150" s="187"/>
      <c r="CB8150" s="187"/>
      <c r="CC8150" s="187"/>
      <c r="CD8150" s="187"/>
      <c r="CE8150" s="187"/>
      <c r="CF8150" s="187"/>
      <c r="CG8150" s="187"/>
      <c r="CH8150" s="187"/>
      <c r="CI8150" s="187"/>
      <c r="CJ8150" s="187"/>
      <c r="CK8150" s="187"/>
      <c r="CL8150" s="187"/>
      <c r="CM8150" s="187"/>
      <c r="CN8150" s="187"/>
      <c r="CO8150" s="187"/>
      <c r="CP8150" s="187"/>
      <c r="CQ8150" s="187"/>
      <c r="CR8150" s="187"/>
      <c r="CS8150" s="187"/>
      <c r="CT8150" s="187"/>
      <c r="CU8150" s="187"/>
      <c r="CV8150" s="187"/>
      <c r="CW8150" s="187"/>
      <c r="CX8150" s="187"/>
      <c r="CY8150" s="187"/>
      <c r="CZ8150" s="187"/>
      <c r="DA8150" s="187"/>
      <c r="DB8150" s="187"/>
      <c r="DC8150" s="187"/>
      <c r="DD8150" s="187"/>
      <c r="DE8150" s="187"/>
      <c r="DF8150" s="187"/>
      <c r="DG8150" s="187"/>
      <c r="DH8150" s="187"/>
      <c r="DI8150" s="187"/>
      <c r="DJ8150" s="187"/>
      <c r="DK8150" s="187"/>
      <c r="DL8150" s="187"/>
      <c r="DM8150" s="187"/>
      <c r="DN8150" s="187"/>
      <c r="DO8150" s="187"/>
      <c r="DP8150" s="187"/>
      <c r="DQ8150" s="187"/>
      <c r="DR8150" s="187"/>
      <c r="DS8150" s="187"/>
      <c r="DT8150" s="187"/>
      <c r="DU8150" s="187"/>
      <c r="DV8150" s="187"/>
      <c r="DW8150" s="187"/>
      <c r="DX8150" s="187"/>
      <c r="DY8150" s="187"/>
      <c r="DZ8150" s="187"/>
      <c r="EA8150" s="187"/>
      <c r="EB8150" s="187"/>
      <c r="EC8150" s="187"/>
      <c r="ED8150" s="187"/>
      <c r="EE8150" s="187"/>
      <c r="EF8150" s="187"/>
      <c r="EG8150" s="187"/>
      <c r="EH8150" s="187"/>
      <c r="EI8150" s="187"/>
      <c r="EJ8150" s="187"/>
      <c r="EK8150" s="187"/>
      <c r="EL8150" s="187"/>
      <c r="EM8150" s="187"/>
      <c r="EN8150" s="187"/>
      <c r="EO8150" s="187"/>
      <c r="EP8150" s="187"/>
      <c r="EQ8150" s="187"/>
      <c r="ER8150" s="187"/>
      <c r="ES8150" s="187"/>
      <c r="ET8150" s="187"/>
      <c r="EU8150" s="187"/>
      <c r="EV8150" s="187"/>
      <c r="EW8150" s="187"/>
      <c r="EX8150" s="187"/>
      <c r="EY8150" s="187"/>
      <c r="EZ8150" s="187"/>
      <c r="FA8150" s="187"/>
      <c r="FB8150" s="187"/>
      <c r="FC8150" s="187"/>
      <c r="FD8150" s="187"/>
      <c r="FE8150" s="187"/>
      <c r="FF8150" s="187"/>
      <c r="FG8150" s="187"/>
      <c r="FH8150" s="187"/>
      <c r="FI8150" s="187"/>
      <c r="FJ8150" s="187"/>
      <c r="FK8150" s="187"/>
      <c r="FL8150" s="187"/>
      <c r="FM8150" s="187"/>
      <c r="FN8150" s="187"/>
      <c r="FO8150" s="187"/>
      <c r="FP8150" s="187"/>
      <c r="FQ8150" s="187"/>
      <c r="FR8150" s="187"/>
      <c r="FS8150" s="187"/>
      <c r="FT8150" s="187"/>
      <c r="FU8150" s="187"/>
      <c r="FV8150" s="187"/>
      <c r="FW8150" s="187"/>
      <c r="FX8150" s="187"/>
      <c r="FY8150" s="187"/>
      <c r="FZ8150" s="187"/>
      <c r="GA8150" s="187"/>
      <c r="GB8150" s="187"/>
      <c r="GC8150" s="187"/>
      <c r="GD8150" s="187"/>
      <c r="GE8150" s="187"/>
      <c r="GF8150" s="187"/>
      <c r="GG8150" s="187"/>
      <c r="GH8150" s="187"/>
      <c r="GI8150" s="187"/>
      <c r="GJ8150" s="187"/>
      <c r="GK8150" s="187"/>
      <c r="GL8150" s="187"/>
      <c r="GM8150" s="187"/>
      <c r="GN8150" s="187"/>
      <c r="GO8150" s="187"/>
      <c r="GP8150" s="187"/>
      <c r="GQ8150" s="187"/>
      <c r="GR8150" s="187"/>
      <c r="GS8150" s="187"/>
      <c r="GT8150" s="187"/>
      <c r="GU8150" s="187"/>
      <c r="GV8150" s="187"/>
      <c r="GW8150" s="187"/>
      <c r="GX8150" s="187"/>
      <c r="GY8150" s="187"/>
      <c r="GZ8150" s="187"/>
      <c r="HA8150" s="187"/>
      <c r="HB8150" s="187"/>
      <c r="HC8150" s="187"/>
      <c r="HD8150" s="187"/>
      <c r="HE8150" s="187"/>
      <c r="HF8150" s="187"/>
      <c r="HG8150" s="187"/>
      <c r="HH8150" s="187"/>
      <c r="HI8150" s="187"/>
      <c r="HJ8150" s="187"/>
      <c r="HK8150" s="187"/>
      <c r="HL8150" s="187"/>
      <c r="HM8150" s="187"/>
      <c r="HN8150" s="187"/>
      <c r="HO8150" s="187"/>
      <c r="HP8150" s="187"/>
      <c r="HQ8150" s="187"/>
      <c r="HR8150" s="187"/>
      <c r="HS8150" s="187"/>
      <c r="HT8150" s="187"/>
      <c r="HU8150" s="187"/>
      <c r="HV8150" s="187"/>
      <c r="HW8150" s="187"/>
      <c r="HX8150" s="187"/>
      <c r="HY8150" s="187"/>
      <c r="HZ8150" s="187"/>
      <c r="IA8150" s="187"/>
      <c r="IB8150" s="187"/>
      <c r="IC8150" s="187"/>
      <c r="ID8150" s="187"/>
      <c r="IE8150" s="187"/>
      <c r="IF8150" s="187"/>
      <c r="IG8150" s="187"/>
      <c r="IH8150" s="187"/>
      <c r="II8150" s="187"/>
      <c r="IJ8150" s="187"/>
      <c r="IK8150" s="187"/>
      <c r="IL8150" s="187"/>
      <c r="IM8150" s="187"/>
      <c r="IN8150" s="187"/>
      <c r="IO8150" s="187"/>
      <c r="IP8150" s="187"/>
      <c r="IQ8150" s="187"/>
      <c r="IR8150" s="187"/>
      <c r="IS8150" s="187"/>
      <c r="IT8150" s="187"/>
      <c r="IU8150" s="187"/>
      <c r="IV8150" s="187"/>
      <c r="IW8150" s="187"/>
      <c r="IX8150" s="187"/>
      <c r="IY8150" s="187"/>
      <c r="IZ8150" s="187"/>
      <c r="JA8150" s="187"/>
      <c r="JB8150" s="187"/>
      <c r="JC8150" s="187"/>
      <c r="JD8150" s="187"/>
      <c r="JE8150" s="187"/>
      <c r="JF8150" s="187"/>
      <c r="JG8150" s="187"/>
    </row>
    <row r="8151" spans="1:267" s="254" customFormat="1" ht="19.5" customHeight="1" x14ac:dyDescent="0.25">
      <c r="A8151" s="42" t="s">
        <v>360</v>
      </c>
      <c r="B8151" s="27">
        <v>4</v>
      </c>
      <c r="C8151" s="27">
        <v>0</v>
      </c>
      <c r="D8151" s="27">
        <v>1</v>
      </c>
      <c r="E8151" s="27">
        <v>1</v>
      </c>
      <c r="F8151" s="27">
        <v>4</v>
      </c>
      <c r="G8151" s="27">
        <v>0</v>
      </c>
      <c r="H8151" s="27">
        <v>1</v>
      </c>
      <c r="I8151" s="27">
        <v>0</v>
      </c>
      <c r="J8151" s="27">
        <v>0</v>
      </c>
      <c r="K8151" s="27">
        <v>2</v>
      </c>
      <c r="L8151" s="119"/>
      <c r="M8151" s="92">
        <f>SUM(B8151:K8151)</f>
        <v>13</v>
      </c>
      <c r="N8151" s="27">
        <v>24</v>
      </c>
      <c r="O8151" s="185">
        <f>M8151/91</f>
        <v>0.14285714285714285</v>
      </c>
      <c r="P8151" s="55" t="s">
        <v>446</v>
      </c>
      <c r="Q8151" s="19" t="s">
        <v>2454</v>
      </c>
      <c r="R8151" s="41" t="s">
        <v>491</v>
      </c>
      <c r="S8151" s="19" t="s">
        <v>474</v>
      </c>
      <c r="T8151" s="28" t="s">
        <v>6527</v>
      </c>
      <c r="U8151" s="17">
        <v>10</v>
      </c>
      <c r="V8151" s="20" t="s">
        <v>6544</v>
      </c>
      <c r="W8151" s="42" t="s">
        <v>6668</v>
      </c>
      <c r="X8151" s="18" t="s">
        <v>1224</v>
      </c>
      <c r="Y8151" s="18" t="s">
        <v>469</v>
      </c>
      <c r="Z8151" s="61"/>
      <c r="AA8151" s="161"/>
      <c r="AB8151" s="161"/>
      <c r="AC8151" s="161"/>
      <c r="AD8151" s="161"/>
      <c r="AE8151" s="161"/>
      <c r="AF8151" s="161"/>
      <c r="AG8151" s="161"/>
      <c r="AH8151" s="161"/>
      <c r="AI8151" s="161"/>
      <c r="AJ8151" s="161"/>
      <c r="AK8151" s="161"/>
      <c r="AL8151" s="161"/>
      <c r="AM8151" s="161"/>
      <c r="AN8151" s="161"/>
      <c r="AO8151" s="161"/>
      <c r="AP8151" s="161"/>
      <c r="AQ8151" s="161"/>
      <c r="AR8151" s="161"/>
      <c r="AS8151" s="161"/>
      <c r="AT8151" s="161"/>
      <c r="AU8151" s="161"/>
      <c r="AV8151" s="161"/>
      <c r="AW8151" s="161"/>
      <c r="AX8151" s="161"/>
      <c r="AY8151" s="161"/>
      <c r="AZ8151" s="161"/>
      <c r="BA8151" s="161"/>
      <c r="BB8151" s="161"/>
      <c r="BC8151" s="161"/>
      <c r="BD8151" s="161"/>
      <c r="BE8151" s="161"/>
      <c r="BF8151" s="161"/>
      <c r="BG8151" s="161"/>
      <c r="BH8151" s="161"/>
      <c r="BI8151" s="161"/>
      <c r="BJ8151" s="161"/>
      <c r="BK8151" s="161"/>
      <c r="BL8151" s="161"/>
      <c r="BM8151" s="161"/>
      <c r="BN8151" s="161"/>
      <c r="BO8151" s="161"/>
      <c r="BP8151" s="161"/>
      <c r="BQ8151" s="161"/>
      <c r="BR8151" s="161"/>
      <c r="BS8151" s="161"/>
      <c r="BT8151" s="161"/>
      <c r="BU8151" s="161"/>
      <c r="BV8151" s="161"/>
      <c r="BW8151" s="161"/>
      <c r="BX8151" s="161"/>
      <c r="BY8151" s="161"/>
      <c r="BZ8151" s="161"/>
      <c r="CA8151" s="161"/>
      <c r="CB8151" s="161"/>
      <c r="CC8151" s="161"/>
      <c r="CD8151" s="161"/>
      <c r="CE8151" s="161"/>
      <c r="CF8151" s="161"/>
      <c r="CG8151" s="161"/>
      <c r="CH8151" s="161"/>
      <c r="CI8151" s="161"/>
      <c r="CJ8151" s="161"/>
      <c r="CK8151" s="161"/>
      <c r="CL8151" s="161"/>
      <c r="CM8151" s="161"/>
      <c r="CN8151" s="161"/>
      <c r="CO8151" s="161"/>
      <c r="CP8151" s="161"/>
      <c r="CQ8151" s="161"/>
      <c r="CR8151" s="161"/>
      <c r="CS8151" s="161"/>
      <c r="CT8151" s="161"/>
      <c r="CU8151" s="161"/>
      <c r="CV8151" s="161"/>
      <c r="CW8151" s="161"/>
      <c r="CX8151" s="161"/>
      <c r="CY8151" s="161"/>
      <c r="CZ8151" s="161"/>
      <c r="DA8151" s="161"/>
      <c r="DB8151" s="161"/>
      <c r="DC8151" s="161"/>
      <c r="DD8151" s="161"/>
      <c r="DE8151" s="161"/>
      <c r="DF8151" s="161"/>
      <c r="DG8151" s="161"/>
      <c r="DH8151" s="161"/>
      <c r="DI8151" s="161"/>
      <c r="DJ8151" s="161"/>
      <c r="DK8151" s="161"/>
      <c r="DL8151" s="161"/>
      <c r="DM8151" s="161"/>
      <c r="DN8151" s="161"/>
      <c r="DO8151" s="161"/>
      <c r="DP8151" s="161"/>
      <c r="DQ8151" s="161"/>
      <c r="DR8151" s="161"/>
      <c r="DS8151" s="161"/>
      <c r="DT8151" s="161"/>
      <c r="DU8151" s="161"/>
      <c r="DV8151" s="161"/>
      <c r="DW8151" s="161"/>
      <c r="DX8151" s="161"/>
      <c r="DY8151" s="161"/>
      <c r="DZ8151" s="161"/>
      <c r="EA8151" s="161"/>
      <c r="EB8151" s="161"/>
      <c r="EC8151" s="161"/>
      <c r="ED8151" s="161"/>
      <c r="EE8151" s="161"/>
      <c r="EF8151" s="161"/>
      <c r="EG8151" s="161"/>
      <c r="EH8151" s="161"/>
      <c r="EI8151" s="161"/>
      <c r="EJ8151" s="161"/>
      <c r="EK8151" s="161"/>
      <c r="EL8151" s="161"/>
      <c r="EM8151" s="161"/>
      <c r="EN8151" s="161"/>
      <c r="EO8151" s="161"/>
      <c r="EP8151" s="161"/>
      <c r="EQ8151" s="161"/>
      <c r="ER8151" s="161"/>
      <c r="ES8151" s="161"/>
      <c r="ET8151" s="161"/>
      <c r="EU8151" s="161"/>
      <c r="EV8151" s="161"/>
      <c r="EW8151" s="161"/>
      <c r="EX8151" s="161"/>
      <c r="EY8151" s="161"/>
      <c r="EZ8151" s="161"/>
      <c r="FA8151" s="161"/>
      <c r="FB8151" s="161"/>
      <c r="FC8151" s="161"/>
      <c r="FD8151" s="161"/>
      <c r="FE8151" s="161"/>
      <c r="FF8151" s="161"/>
      <c r="FG8151" s="161"/>
      <c r="FH8151" s="161"/>
      <c r="FI8151" s="161"/>
      <c r="FJ8151" s="161"/>
      <c r="FK8151" s="161"/>
      <c r="FL8151" s="161"/>
      <c r="FM8151" s="161"/>
      <c r="FN8151" s="161"/>
      <c r="FO8151" s="161"/>
      <c r="FP8151" s="161"/>
      <c r="FQ8151" s="161"/>
      <c r="FR8151" s="161"/>
      <c r="FS8151" s="161"/>
      <c r="FT8151" s="161"/>
      <c r="FU8151" s="161"/>
      <c r="FV8151" s="161"/>
      <c r="FW8151" s="161"/>
      <c r="FX8151" s="161"/>
      <c r="FY8151" s="161"/>
      <c r="FZ8151" s="161"/>
      <c r="GA8151" s="161"/>
      <c r="GB8151" s="161"/>
      <c r="GC8151" s="161"/>
      <c r="GD8151" s="161"/>
      <c r="GE8151" s="161"/>
      <c r="GF8151" s="161"/>
      <c r="GG8151" s="161"/>
      <c r="GH8151" s="161"/>
      <c r="GI8151" s="161"/>
      <c r="GJ8151" s="161"/>
      <c r="GK8151" s="161"/>
      <c r="GL8151" s="161"/>
      <c r="GM8151" s="161"/>
      <c r="GN8151" s="161"/>
      <c r="GO8151" s="161"/>
      <c r="GP8151" s="161"/>
      <c r="GQ8151" s="161"/>
      <c r="GR8151" s="161"/>
      <c r="GS8151" s="161"/>
      <c r="GT8151" s="161"/>
      <c r="GU8151" s="161"/>
      <c r="GV8151" s="161"/>
      <c r="GW8151" s="161"/>
      <c r="GX8151" s="161"/>
      <c r="GY8151" s="161"/>
      <c r="GZ8151" s="161"/>
      <c r="HA8151" s="161"/>
      <c r="HB8151" s="161"/>
      <c r="HC8151" s="161"/>
      <c r="HD8151" s="161"/>
      <c r="HE8151" s="161"/>
      <c r="HF8151" s="161"/>
      <c r="HG8151" s="161"/>
      <c r="HH8151" s="161"/>
      <c r="HI8151" s="161"/>
      <c r="HJ8151" s="161"/>
      <c r="HK8151" s="161"/>
      <c r="HL8151" s="161"/>
      <c r="HM8151" s="161"/>
      <c r="HN8151" s="161"/>
      <c r="HO8151" s="161"/>
      <c r="HP8151" s="161"/>
      <c r="HQ8151" s="161"/>
      <c r="HR8151" s="161"/>
      <c r="HS8151" s="161"/>
      <c r="HT8151" s="161"/>
      <c r="HU8151" s="161"/>
      <c r="HV8151" s="161"/>
      <c r="HW8151" s="161"/>
      <c r="HX8151" s="161"/>
      <c r="HY8151" s="161"/>
      <c r="HZ8151" s="161"/>
      <c r="IA8151" s="161"/>
      <c r="IB8151" s="161"/>
      <c r="IC8151" s="161"/>
      <c r="ID8151" s="161"/>
      <c r="IE8151" s="161"/>
      <c r="IF8151" s="161"/>
      <c r="IG8151" s="161"/>
      <c r="IH8151" s="161"/>
      <c r="II8151" s="161"/>
      <c r="IJ8151" s="161"/>
      <c r="IK8151" s="161"/>
      <c r="IL8151" s="161"/>
      <c r="IM8151" s="161"/>
      <c r="IN8151" s="161"/>
      <c r="IO8151" s="161"/>
      <c r="IP8151" s="161"/>
      <c r="IQ8151" s="161"/>
      <c r="IR8151" s="161"/>
      <c r="IS8151" s="161"/>
      <c r="IT8151" s="161"/>
      <c r="IU8151" s="161"/>
      <c r="IV8151" s="161"/>
      <c r="IW8151" s="161"/>
      <c r="IX8151" s="161"/>
      <c r="IY8151" s="161"/>
      <c r="IZ8151" s="161"/>
      <c r="JA8151" s="161"/>
      <c r="JB8151" s="161"/>
      <c r="JC8151" s="161"/>
      <c r="JD8151" s="161"/>
      <c r="JE8151" s="161"/>
      <c r="JF8151" s="161"/>
      <c r="JG8151" s="161"/>
    </row>
    <row r="8152" spans="1:267" s="254" customFormat="1" ht="19.5" customHeight="1" x14ac:dyDescent="0.25">
      <c r="A8152" s="42" t="s">
        <v>354</v>
      </c>
      <c r="B8152" s="27">
        <v>4.5</v>
      </c>
      <c r="C8152" s="27">
        <v>0</v>
      </c>
      <c r="D8152" s="27">
        <v>0</v>
      </c>
      <c r="E8152" s="27">
        <v>0</v>
      </c>
      <c r="F8152" s="27">
        <v>2</v>
      </c>
      <c r="G8152" s="27">
        <v>4</v>
      </c>
      <c r="H8152" s="27">
        <v>2.5</v>
      </c>
      <c r="I8152" s="27">
        <v>0</v>
      </c>
      <c r="J8152" s="27">
        <v>0</v>
      </c>
      <c r="K8152" s="27">
        <v>0</v>
      </c>
      <c r="L8152" s="119"/>
      <c r="M8152" s="92">
        <f>SUM(B8152:K8152)</f>
        <v>13</v>
      </c>
      <c r="N8152" s="27">
        <v>15</v>
      </c>
      <c r="O8152" s="185">
        <f>M8152/91</f>
        <v>0.14285714285714285</v>
      </c>
      <c r="P8152" s="55" t="s">
        <v>446</v>
      </c>
      <c r="Q8152" s="19" t="s">
        <v>3287</v>
      </c>
      <c r="R8152" s="41" t="s">
        <v>491</v>
      </c>
      <c r="S8152" s="19" t="s">
        <v>599</v>
      </c>
      <c r="T8152" s="28" t="s">
        <v>3122</v>
      </c>
      <c r="U8152" s="17">
        <v>10</v>
      </c>
      <c r="V8152" s="20" t="s">
        <v>682</v>
      </c>
      <c r="W8152" s="42" t="s">
        <v>3275</v>
      </c>
      <c r="X8152" s="18" t="s">
        <v>771</v>
      </c>
      <c r="Y8152" s="18" t="s">
        <v>486</v>
      </c>
      <c r="Z8152" s="61"/>
      <c r="AA8152" s="161"/>
      <c r="AB8152" s="161"/>
      <c r="AC8152" s="161"/>
      <c r="AD8152" s="161"/>
      <c r="AE8152" s="161"/>
      <c r="AF8152" s="161"/>
      <c r="AG8152" s="161"/>
      <c r="AH8152" s="161"/>
      <c r="AI8152" s="161"/>
      <c r="AJ8152" s="161"/>
      <c r="AK8152" s="161"/>
      <c r="AL8152" s="161"/>
      <c r="AM8152" s="161"/>
      <c r="AN8152" s="161"/>
      <c r="AO8152" s="161"/>
      <c r="AP8152" s="161"/>
      <c r="AQ8152" s="161"/>
      <c r="AR8152" s="161"/>
      <c r="AS8152" s="161"/>
      <c r="AT8152" s="161"/>
      <c r="AU8152" s="161"/>
      <c r="AV8152" s="161"/>
      <c r="AW8152" s="161"/>
      <c r="AX8152" s="161"/>
      <c r="AY8152" s="161"/>
      <c r="AZ8152" s="161"/>
      <c r="BA8152" s="161"/>
      <c r="BB8152" s="161"/>
      <c r="BC8152" s="161"/>
      <c r="BD8152" s="161"/>
      <c r="BE8152" s="161"/>
      <c r="BF8152" s="161"/>
      <c r="BG8152" s="161"/>
      <c r="BH8152" s="161"/>
      <c r="BI8152" s="161"/>
      <c r="BJ8152" s="161"/>
      <c r="BK8152" s="161"/>
      <c r="BL8152" s="161"/>
      <c r="BM8152" s="161"/>
      <c r="BN8152" s="161"/>
      <c r="BO8152" s="161"/>
      <c r="BP8152" s="161"/>
      <c r="BQ8152" s="161"/>
      <c r="BR8152" s="161"/>
      <c r="BS8152" s="161"/>
      <c r="BT8152" s="161"/>
      <c r="BU8152" s="161"/>
      <c r="BV8152" s="161"/>
      <c r="BW8152" s="161"/>
      <c r="BX8152" s="161"/>
      <c r="BY8152" s="161"/>
      <c r="BZ8152" s="161"/>
      <c r="CA8152" s="161"/>
      <c r="CB8152" s="161"/>
      <c r="CC8152" s="161"/>
      <c r="CD8152" s="161"/>
      <c r="CE8152" s="161"/>
      <c r="CF8152" s="161"/>
      <c r="CG8152" s="161"/>
      <c r="CH8152" s="161"/>
      <c r="CI8152" s="161"/>
      <c r="CJ8152" s="161"/>
      <c r="CK8152" s="161"/>
      <c r="CL8152" s="161"/>
      <c r="CM8152" s="161"/>
      <c r="CN8152" s="161"/>
      <c r="CO8152" s="161"/>
      <c r="CP8152" s="161"/>
      <c r="CQ8152" s="161"/>
      <c r="CR8152" s="161"/>
      <c r="CS8152" s="161"/>
      <c r="CT8152" s="161"/>
      <c r="CU8152" s="161"/>
      <c r="CV8152" s="161"/>
      <c r="CW8152" s="161"/>
      <c r="CX8152" s="161"/>
      <c r="CY8152" s="161"/>
      <c r="CZ8152" s="161"/>
      <c r="DA8152" s="161"/>
      <c r="DB8152" s="161"/>
      <c r="DC8152" s="161"/>
      <c r="DD8152" s="161"/>
      <c r="DE8152" s="161"/>
      <c r="DF8152" s="161"/>
      <c r="DG8152" s="161"/>
      <c r="DH8152" s="161"/>
      <c r="DI8152" s="161"/>
      <c r="DJ8152" s="161"/>
      <c r="DK8152" s="161"/>
      <c r="DL8152" s="161"/>
      <c r="DM8152" s="161"/>
      <c r="DN8152" s="161"/>
      <c r="DO8152" s="161"/>
      <c r="DP8152" s="161"/>
      <c r="DQ8152" s="161"/>
      <c r="DR8152" s="161"/>
      <c r="DS8152" s="161"/>
      <c r="DT8152" s="161"/>
      <c r="DU8152" s="161"/>
      <c r="DV8152" s="161"/>
      <c r="DW8152" s="161"/>
      <c r="DX8152" s="161"/>
      <c r="DY8152" s="161"/>
      <c r="DZ8152" s="161"/>
      <c r="EA8152" s="161"/>
      <c r="EB8152" s="161"/>
      <c r="EC8152" s="161"/>
      <c r="ED8152" s="161"/>
      <c r="EE8152" s="161"/>
      <c r="EF8152" s="161"/>
      <c r="EG8152" s="161"/>
      <c r="EH8152" s="161"/>
      <c r="EI8152" s="161"/>
      <c r="EJ8152" s="161"/>
      <c r="EK8152" s="161"/>
      <c r="EL8152" s="161"/>
      <c r="EM8152" s="161"/>
      <c r="EN8152" s="161"/>
      <c r="EO8152" s="161"/>
      <c r="EP8152" s="161"/>
      <c r="EQ8152" s="161"/>
      <c r="ER8152" s="161"/>
      <c r="ES8152" s="161"/>
      <c r="ET8152" s="161"/>
      <c r="EU8152" s="161"/>
      <c r="EV8152" s="161"/>
      <c r="EW8152" s="161"/>
      <c r="EX8152" s="161"/>
      <c r="EY8152" s="161"/>
      <c r="EZ8152" s="161"/>
      <c r="FA8152" s="161"/>
      <c r="FB8152" s="161"/>
      <c r="FC8152" s="161"/>
      <c r="FD8152" s="161"/>
      <c r="FE8152" s="161"/>
      <c r="FF8152" s="161"/>
      <c r="FG8152" s="161"/>
      <c r="FH8152" s="161"/>
      <c r="FI8152" s="161"/>
      <c r="FJ8152" s="161"/>
      <c r="FK8152" s="161"/>
      <c r="FL8152" s="161"/>
      <c r="FM8152" s="161"/>
      <c r="FN8152" s="161"/>
      <c r="FO8152" s="161"/>
      <c r="FP8152" s="161"/>
      <c r="FQ8152" s="161"/>
      <c r="FR8152" s="161"/>
      <c r="FS8152" s="161"/>
      <c r="FT8152" s="161"/>
      <c r="FU8152" s="161"/>
      <c r="FV8152" s="161"/>
      <c r="FW8152" s="161"/>
      <c r="FX8152" s="161"/>
      <c r="FY8152" s="161"/>
      <c r="FZ8152" s="161"/>
      <c r="GA8152" s="161"/>
      <c r="GB8152" s="161"/>
      <c r="GC8152" s="161"/>
      <c r="GD8152" s="161"/>
      <c r="GE8152" s="161"/>
      <c r="GF8152" s="161"/>
      <c r="GG8152" s="161"/>
      <c r="GH8152" s="161"/>
      <c r="GI8152" s="161"/>
      <c r="GJ8152" s="161"/>
      <c r="GK8152" s="161"/>
      <c r="GL8152" s="161"/>
      <c r="GM8152" s="161"/>
      <c r="GN8152" s="161"/>
      <c r="GO8152" s="161"/>
      <c r="GP8152" s="161"/>
      <c r="GQ8152" s="161"/>
      <c r="GR8152" s="161"/>
      <c r="GS8152" s="161"/>
      <c r="GT8152" s="161"/>
      <c r="GU8152" s="161"/>
      <c r="GV8152" s="161"/>
      <c r="GW8152" s="161"/>
      <c r="GX8152" s="161"/>
      <c r="GY8152" s="161"/>
      <c r="GZ8152" s="161"/>
      <c r="HA8152" s="161"/>
      <c r="HB8152" s="161"/>
      <c r="HC8152" s="161"/>
      <c r="HD8152" s="161"/>
      <c r="HE8152" s="161"/>
      <c r="HF8152" s="161"/>
      <c r="HG8152" s="161"/>
      <c r="HH8152" s="161"/>
      <c r="HI8152" s="161"/>
      <c r="HJ8152" s="161"/>
      <c r="HK8152" s="161"/>
      <c r="HL8152" s="161"/>
      <c r="HM8152" s="161"/>
      <c r="HN8152" s="161"/>
      <c r="HO8152" s="161"/>
      <c r="HP8152" s="161"/>
      <c r="HQ8152" s="161"/>
      <c r="HR8152" s="161"/>
      <c r="HS8152" s="161"/>
      <c r="HT8152" s="161"/>
      <c r="HU8152" s="161"/>
      <c r="HV8152" s="161"/>
      <c r="HW8152" s="161"/>
      <c r="HX8152" s="161"/>
      <c r="HY8152" s="161"/>
      <c r="HZ8152" s="161"/>
      <c r="IA8152" s="161"/>
      <c r="IB8152" s="161"/>
      <c r="IC8152" s="161"/>
      <c r="ID8152" s="161"/>
      <c r="IE8152" s="161"/>
      <c r="IF8152" s="161"/>
      <c r="IG8152" s="161"/>
      <c r="IH8152" s="161"/>
      <c r="II8152" s="161"/>
      <c r="IJ8152" s="161"/>
      <c r="IK8152" s="161"/>
      <c r="IL8152" s="161"/>
      <c r="IM8152" s="161"/>
      <c r="IN8152" s="161"/>
      <c r="IO8152" s="161"/>
      <c r="IP8152" s="161"/>
      <c r="IQ8152" s="161"/>
      <c r="IR8152" s="161"/>
      <c r="IS8152" s="161"/>
      <c r="IT8152" s="161"/>
      <c r="IU8152" s="161"/>
      <c r="IV8152" s="161"/>
      <c r="IW8152" s="161"/>
      <c r="IX8152" s="161"/>
      <c r="IY8152" s="161"/>
      <c r="IZ8152" s="161"/>
      <c r="JA8152" s="161"/>
      <c r="JB8152" s="161"/>
      <c r="JC8152" s="161"/>
      <c r="JD8152" s="161"/>
      <c r="JE8152" s="161"/>
      <c r="JF8152" s="161"/>
      <c r="JG8152" s="161"/>
    </row>
    <row r="8153" spans="1:267" s="254" customFormat="1" ht="19.5" customHeight="1" x14ac:dyDescent="0.25">
      <c r="A8153" s="42" t="s">
        <v>347</v>
      </c>
      <c r="B8153" s="27">
        <v>3</v>
      </c>
      <c r="C8153" s="27">
        <v>0</v>
      </c>
      <c r="D8153" s="27">
        <v>0</v>
      </c>
      <c r="E8153" s="27">
        <v>0.5</v>
      </c>
      <c r="F8153" s="27">
        <v>0</v>
      </c>
      <c r="G8153" s="27">
        <v>3</v>
      </c>
      <c r="H8153" s="27">
        <v>6.5</v>
      </c>
      <c r="I8153" s="27">
        <v>0</v>
      </c>
      <c r="J8153" s="27">
        <v>0</v>
      </c>
      <c r="K8153" s="27">
        <v>0</v>
      </c>
      <c r="L8153" s="119"/>
      <c r="M8153" s="92">
        <f>SUM(B8153:K8153)</f>
        <v>13</v>
      </c>
      <c r="N8153" s="27">
        <v>7</v>
      </c>
      <c r="O8153" s="185">
        <f>M8153/91</f>
        <v>0.14285714285714285</v>
      </c>
      <c r="P8153" s="55" t="s">
        <v>446</v>
      </c>
      <c r="Q8153" s="19" t="s">
        <v>1962</v>
      </c>
      <c r="R8153" s="41" t="s">
        <v>730</v>
      </c>
      <c r="S8153" s="19" t="s">
        <v>474</v>
      </c>
      <c r="T8153" s="28" t="s">
        <v>1813</v>
      </c>
      <c r="U8153" s="17">
        <v>10</v>
      </c>
      <c r="V8153" s="20" t="s">
        <v>682</v>
      </c>
      <c r="W8153" s="42" t="s">
        <v>1874</v>
      </c>
      <c r="X8153" s="18" t="s">
        <v>1726</v>
      </c>
      <c r="Y8153" s="18" t="s">
        <v>474</v>
      </c>
      <c r="Z8153" s="61"/>
      <c r="AA8153" s="161"/>
      <c r="AB8153" s="161"/>
      <c r="AC8153" s="161"/>
      <c r="AD8153" s="161"/>
      <c r="AE8153" s="161"/>
      <c r="AF8153" s="161"/>
      <c r="AG8153" s="161"/>
      <c r="AH8153" s="161"/>
      <c r="AI8153" s="161"/>
      <c r="AJ8153" s="161"/>
      <c r="AK8153" s="161"/>
      <c r="AL8153" s="161"/>
      <c r="AM8153" s="161"/>
      <c r="AN8153" s="161"/>
      <c r="AO8153" s="161"/>
      <c r="AP8153" s="161"/>
      <c r="AQ8153" s="161"/>
      <c r="AR8153" s="161"/>
      <c r="AS8153" s="161"/>
      <c r="AT8153" s="161"/>
      <c r="AU8153" s="161"/>
      <c r="AV8153" s="161"/>
      <c r="AW8153" s="161"/>
      <c r="AX8153" s="161"/>
      <c r="AY8153" s="161"/>
      <c r="AZ8153" s="161"/>
      <c r="BA8153" s="161"/>
      <c r="BB8153" s="161"/>
      <c r="BC8153" s="161"/>
      <c r="BD8153" s="161"/>
      <c r="BE8153" s="161"/>
      <c r="BF8153" s="161"/>
      <c r="BG8153" s="161"/>
      <c r="BH8153" s="161"/>
      <c r="BI8153" s="161"/>
      <c r="BJ8153" s="161"/>
      <c r="BK8153" s="161"/>
      <c r="BL8153" s="161"/>
      <c r="BM8153" s="161"/>
      <c r="BN8153" s="161"/>
      <c r="BO8153" s="161"/>
      <c r="BP8153" s="161"/>
      <c r="BQ8153" s="161"/>
      <c r="BR8153" s="161"/>
      <c r="BS8153" s="161"/>
      <c r="BT8153" s="161"/>
      <c r="BU8153" s="161"/>
      <c r="BV8153" s="161"/>
      <c r="BW8153" s="161"/>
      <c r="BX8153" s="161"/>
      <c r="BY8153" s="161"/>
      <c r="BZ8153" s="161"/>
      <c r="CA8153" s="161"/>
      <c r="CB8153" s="161"/>
      <c r="CC8153" s="161"/>
      <c r="CD8153" s="161"/>
      <c r="CE8153" s="161"/>
      <c r="CF8153" s="161"/>
      <c r="CG8153" s="161"/>
      <c r="CH8153" s="161"/>
      <c r="CI8153" s="161"/>
      <c r="CJ8153" s="161"/>
      <c r="CK8153" s="161"/>
      <c r="CL8153" s="161"/>
      <c r="CM8153" s="161"/>
      <c r="CN8153" s="161"/>
      <c r="CO8153" s="161"/>
      <c r="CP8153" s="161"/>
      <c r="CQ8153" s="161"/>
      <c r="CR8153" s="161"/>
      <c r="CS8153" s="161"/>
      <c r="CT8153" s="161"/>
      <c r="CU8153" s="161"/>
      <c r="CV8153" s="161"/>
      <c r="CW8153" s="161"/>
      <c r="CX8153" s="161"/>
      <c r="CY8153" s="161"/>
      <c r="CZ8153" s="161"/>
      <c r="DA8153" s="161"/>
      <c r="DB8153" s="161"/>
      <c r="DC8153" s="161"/>
      <c r="DD8153" s="161"/>
      <c r="DE8153" s="161"/>
      <c r="DF8153" s="161"/>
      <c r="DG8153" s="161"/>
      <c r="DH8153" s="161"/>
      <c r="DI8153" s="161"/>
      <c r="DJ8153" s="161"/>
      <c r="DK8153" s="161"/>
      <c r="DL8153" s="161"/>
      <c r="DM8153" s="161"/>
      <c r="DN8153" s="161"/>
      <c r="DO8153" s="161"/>
      <c r="DP8153" s="161"/>
      <c r="DQ8153" s="161"/>
      <c r="DR8153" s="161"/>
      <c r="DS8153" s="161"/>
      <c r="DT8153" s="161"/>
      <c r="DU8153" s="161"/>
      <c r="DV8153" s="161"/>
      <c r="DW8153" s="161"/>
      <c r="DX8153" s="161"/>
      <c r="DY8153" s="161"/>
      <c r="DZ8153" s="161"/>
      <c r="EA8153" s="161"/>
      <c r="EB8153" s="161"/>
      <c r="EC8153" s="161"/>
      <c r="ED8153" s="161"/>
      <c r="EE8153" s="161"/>
      <c r="EF8153" s="161"/>
      <c r="EG8153" s="161"/>
      <c r="EH8153" s="161"/>
      <c r="EI8153" s="161"/>
      <c r="EJ8153" s="161"/>
      <c r="EK8153" s="161"/>
      <c r="EL8153" s="161"/>
      <c r="EM8153" s="161"/>
      <c r="EN8153" s="161"/>
      <c r="EO8153" s="161"/>
      <c r="EP8153" s="161"/>
      <c r="EQ8153" s="161"/>
      <c r="ER8153" s="161"/>
      <c r="ES8153" s="161"/>
      <c r="ET8153" s="161"/>
      <c r="EU8153" s="161"/>
      <c r="EV8153" s="161"/>
      <c r="EW8153" s="161"/>
      <c r="EX8153" s="161"/>
      <c r="EY8153" s="161"/>
      <c r="EZ8153" s="161"/>
      <c r="FA8153" s="161"/>
      <c r="FB8153" s="161"/>
      <c r="FC8153" s="161"/>
      <c r="FD8153" s="161"/>
      <c r="FE8153" s="161"/>
      <c r="FF8153" s="161"/>
      <c r="FG8153" s="161"/>
      <c r="FH8153" s="161"/>
      <c r="FI8153" s="161"/>
      <c r="FJ8153" s="161"/>
      <c r="FK8153" s="161"/>
      <c r="FL8153" s="161"/>
      <c r="FM8153" s="161"/>
      <c r="FN8153" s="161"/>
      <c r="FO8153" s="161"/>
      <c r="FP8153" s="161"/>
      <c r="FQ8153" s="161"/>
      <c r="FR8153" s="161"/>
      <c r="FS8153" s="161"/>
      <c r="FT8153" s="161"/>
      <c r="FU8153" s="161"/>
      <c r="FV8153" s="161"/>
      <c r="FW8153" s="161"/>
      <c r="FX8153" s="161"/>
      <c r="FY8153" s="161"/>
      <c r="FZ8153" s="161"/>
      <c r="GA8153" s="161"/>
      <c r="GB8153" s="161"/>
      <c r="GC8153" s="161"/>
      <c r="GD8153" s="161"/>
      <c r="GE8153" s="161"/>
      <c r="GF8153" s="161"/>
      <c r="GG8153" s="161"/>
      <c r="GH8153" s="161"/>
      <c r="GI8153" s="161"/>
      <c r="GJ8153" s="161"/>
      <c r="GK8153" s="161"/>
      <c r="GL8153" s="161"/>
      <c r="GM8153" s="161"/>
      <c r="GN8153" s="161"/>
      <c r="GO8153" s="161"/>
      <c r="GP8153" s="161"/>
      <c r="GQ8153" s="161"/>
      <c r="GR8153" s="161"/>
      <c r="GS8153" s="161"/>
      <c r="GT8153" s="161"/>
      <c r="GU8153" s="161"/>
      <c r="GV8153" s="161"/>
      <c r="GW8153" s="161"/>
      <c r="GX8153" s="161"/>
      <c r="GY8153" s="161"/>
      <c r="GZ8153" s="161"/>
      <c r="HA8153" s="161"/>
      <c r="HB8153" s="161"/>
      <c r="HC8153" s="161"/>
      <c r="HD8153" s="161"/>
      <c r="HE8153" s="161"/>
      <c r="HF8153" s="161"/>
      <c r="HG8153" s="161"/>
      <c r="HH8153" s="161"/>
      <c r="HI8153" s="161"/>
      <c r="HJ8153" s="161"/>
      <c r="HK8153" s="161"/>
      <c r="HL8153" s="161"/>
      <c r="HM8153" s="161"/>
      <c r="HN8153" s="161"/>
      <c r="HO8153" s="161"/>
      <c r="HP8153" s="161"/>
      <c r="HQ8153" s="161"/>
      <c r="HR8153" s="161"/>
      <c r="HS8153" s="161"/>
      <c r="HT8153" s="161"/>
      <c r="HU8153" s="161"/>
      <c r="HV8153" s="161"/>
      <c r="HW8153" s="161"/>
      <c r="HX8153" s="161"/>
      <c r="HY8153" s="161"/>
      <c r="HZ8153" s="161"/>
      <c r="IA8153" s="161"/>
      <c r="IB8153" s="161"/>
      <c r="IC8153" s="161"/>
      <c r="ID8153" s="161"/>
      <c r="IE8153" s="161"/>
      <c r="IF8153" s="161"/>
      <c r="IG8153" s="161"/>
      <c r="IH8153" s="161"/>
      <c r="II8153" s="161"/>
      <c r="IJ8153" s="161"/>
      <c r="IK8153" s="161"/>
      <c r="IL8153" s="161"/>
      <c r="IM8153" s="161"/>
      <c r="IN8153" s="161"/>
      <c r="IO8153" s="161"/>
      <c r="IP8153" s="161"/>
      <c r="IQ8153" s="161"/>
      <c r="IR8153" s="161"/>
      <c r="IS8153" s="161"/>
      <c r="IT8153" s="161"/>
      <c r="IU8153" s="161"/>
      <c r="IV8153" s="161"/>
      <c r="IW8153" s="161"/>
      <c r="IX8153" s="161"/>
      <c r="IY8153" s="161"/>
      <c r="IZ8153" s="161"/>
      <c r="JA8153" s="161"/>
      <c r="JB8153" s="161"/>
      <c r="JC8153" s="161"/>
      <c r="JD8153" s="161"/>
      <c r="JE8153" s="161"/>
      <c r="JF8153" s="161"/>
      <c r="JG8153" s="161"/>
    </row>
    <row r="8154" spans="1:267" s="254" customFormat="1" ht="19.5" customHeight="1" x14ac:dyDescent="0.25">
      <c r="A8154" s="42" t="s">
        <v>367</v>
      </c>
      <c r="B8154" s="27">
        <v>4</v>
      </c>
      <c r="C8154" s="27">
        <v>0</v>
      </c>
      <c r="D8154" s="27">
        <v>1</v>
      </c>
      <c r="E8154" s="27">
        <v>0.5</v>
      </c>
      <c r="F8154" s="27">
        <v>0</v>
      </c>
      <c r="G8154" s="27">
        <v>5</v>
      </c>
      <c r="H8154" s="27">
        <v>2.5</v>
      </c>
      <c r="I8154" s="27">
        <v>0</v>
      </c>
      <c r="J8154" s="27">
        <v>0</v>
      </c>
      <c r="K8154" s="27">
        <v>0</v>
      </c>
      <c r="L8154" s="119"/>
      <c r="M8154" s="92">
        <f>SUM(B8154:K8154)</f>
        <v>13</v>
      </c>
      <c r="N8154" s="27">
        <v>21</v>
      </c>
      <c r="O8154" s="185">
        <f>M8154/91</f>
        <v>0.14285714285714285</v>
      </c>
      <c r="P8154" s="55" t="s">
        <v>446</v>
      </c>
      <c r="Q8154" s="19" t="s">
        <v>5603</v>
      </c>
      <c r="R8154" s="41" t="s">
        <v>586</v>
      </c>
      <c r="S8154" s="19" t="s">
        <v>5604</v>
      </c>
      <c r="T8154" s="28" t="s">
        <v>5402</v>
      </c>
      <c r="U8154" s="17">
        <v>10</v>
      </c>
      <c r="V8154" s="20" t="s">
        <v>3289</v>
      </c>
      <c r="W8154" s="18" t="s">
        <v>5580</v>
      </c>
      <c r="X8154" s="18" t="s">
        <v>5581</v>
      </c>
      <c r="Y8154" s="18" t="s">
        <v>486</v>
      </c>
      <c r="Z8154" s="61"/>
      <c r="AA8154" s="161"/>
      <c r="AB8154" s="161"/>
      <c r="AC8154" s="161"/>
      <c r="AD8154" s="161"/>
      <c r="AE8154" s="161"/>
      <c r="AF8154" s="161"/>
      <c r="AG8154" s="161"/>
      <c r="AH8154" s="161"/>
      <c r="AI8154" s="161"/>
      <c r="AJ8154" s="161"/>
      <c r="AK8154" s="161"/>
      <c r="AL8154" s="161"/>
      <c r="AM8154" s="161"/>
      <c r="AN8154" s="161"/>
      <c r="AO8154" s="161"/>
      <c r="AP8154" s="161"/>
      <c r="AQ8154" s="161"/>
      <c r="AR8154" s="161"/>
      <c r="AS8154" s="161"/>
      <c r="AT8154" s="161"/>
      <c r="AU8154" s="161"/>
      <c r="AV8154" s="161"/>
      <c r="AW8154" s="161"/>
      <c r="AX8154" s="161"/>
      <c r="AY8154" s="161"/>
      <c r="AZ8154" s="161"/>
      <c r="BA8154" s="161"/>
      <c r="BB8154" s="161"/>
      <c r="BC8154" s="161"/>
      <c r="BD8154" s="161"/>
      <c r="BE8154" s="161"/>
      <c r="BF8154" s="161"/>
      <c r="BG8154" s="161"/>
      <c r="BH8154" s="161"/>
      <c r="BI8154" s="161"/>
      <c r="BJ8154" s="161"/>
      <c r="BK8154" s="161"/>
      <c r="BL8154" s="161"/>
      <c r="BM8154" s="161"/>
      <c r="BN8154" s="161"/>
      <c r="BO8154" s="161"/>
      <c r="BP8154" s="161"/>
      <c r="BQ8154" s="161"/>
      <c r="BR8154" s="161"/>
      <c r="BS8154" s="161"/>
      <c r="BT8154" s="161"/>
      <c r="BU8154" s="161"/>
      <c r="BV8154" s="161"/>
      <c r="BW8154" s="161"/>
      <c r="BX8154" s="161"/>
      <c r="BY8154" s="161"/>
      <c r="BZ8154" s="161"/>
      <c r="CA8154" s="161"/>
      <c r="CB8154" s="161"/>
      <c r="CC8154" s="161"/>
      <c r="CD8154" s="161"/>
      <c r="CE8154" s="161"/>
      <c r="CF8154" s="161"/>
      <c r="CG8154" s="161"/>
      <c r="CH8154" s="161"/>
      <c r="CI8154" s="161"/>
      <c r="CJ8154" s="161"/>
      <c r="CK8154" s="161"/>
      <c r="CL8154" s="161"/>
      <c r="CM8154" s="161"/>
      <c r="CN8154" s="161"/>
      <c r="CO8154" s="161"/>
      <c r="CP8154" s="161"/>
      <c r="CQ8154" s="161"/>
      <c r="CR8154" s="161"/>
      <c r="CS8154" s="161"/>
      <c r="CT8154" s="161"/>
      <c r="CU8154" s="161"/>
      <c r="CV8154" s="161"/>
      <c r="CW8154" s="161"/>
      <c r="CX8154" s="161"/>
      <c r="CY8154" s="161"/>
      <c r="CZ8154" s="161"/>
      <c r="DA8154" s="161"/>
      <c r="DB8154" s="161"/>
      <c r="DC8154" s="161"/>
      <c r="DD8154" s="161"/>
      <c r="DE8154" s="161"/>
      <c r="DF8154" s="161"/>
      <c r="DG8154" s="161"/>
      <c r="DH8154" s="161"/>
      <c r="DI8154" s="161"/>
      <c r="DJ8154" s="161"/>
      <c r="DK8154" s="161"/>
      <c r="DL8154" s="161"/>
      <c r="DM8154" s="161"/>
      <c r="DN8154" s="161"/>
      <c r="DO8154" s="161"/>
      <c r="DP8154" s="161"/>
      <c r="DQ8154" s="161"/>
      <c r="DR8154" s="161"/>
      <c r="DS8154" s="161"/>
      <c r="DT8154" s="161"/>
      <c r="DU8154" s="161"/>
      <c r="DV8154" s="161"/>
      <c r="DW8154" s="161"/>
      <c r="DX8154" s="161"/>
      <c r="DY8154" s="161"/>
      <c r="DZ8154" s="161"/>
      <c r="EA8154" s="161"/>
      <c r="EB8154" s="161"/>
      <c r="EC8154" s="161"/>
      <c r="ED8154" s="161"/>
      <c r="EE8154" s="161"/>
      <c r="EF8154" s="161"/>
      <c r="EG8154" s="161"/>
      <c r="EH8154" s="161"/>
      <c r="EI8154" s="161"/>
      <c r="EJ8154" s="161"/>
      <c r="EK8154" s="161"/>
      <c r="EL8154" s="161"/>
      <c r="EM8154" s="161"/>
      <c r="EN8154" s="161"/>
      <c r="EO8154" s="161"/>
      <c r="EP8154" s="161"/>
      <c r="EQ8154" s="161"/>
      <c r="ER8154" s="161"/>
      <c r="ES8154" s="161"/>
      <c r="ET8154" s="161"/>
      <c r="EU8154" s="161"/>
      <c r="EV8154" s="161"/>
      <c r="EW8154" s="161"/>
      <c r="EX8154" s="161"/>
      <c r="EY8154" s="161"/>
      <c r="EZ8154" s="161"/>
      <c r="FA8154" s="161"/>
      <c r="FB8154" s="161"/>
      <c r="FC8154" s="161"/>
      <c r="FD8154" s="161"/>
      <c r="FE8154" s="161"/>
      <c r="FF8154" s="161"/>
      <c r="FG8154" s="161"/>
      <c r="FH8154" s="161"/>
      <c r="FI8154" s="161"/>
      <c r="FJ8154" s="161"/>
      <c r="FK8154" s="161"/>
      <c r="FL8154" s="161"/>
      <c r="FM8154" s="161"/>
      <c r="FN8154" s="161"/>
      <c r="FO8154" s="161"/>
      <c r="FP8154" s="161"/>
      <c r="FQ8154" s="161"/>
      <c r="FR8154" s="161"/>
      <c r="FS8154" s="161"/>
      <c r="FT8154" s="161"/>
      <c r="FU8154" s="161"/>
      <c r="FV8154" s="161"/>
      <c r="FW8154" s="161"/>
      <c r="FX8154" s="161"/>
      <c r="FY8154" s="161"/>
      <c r="FZ8154" s="161"/>
      <c r="GA8154" s="161"/>
      <c r="GB8154" s="161"/>
      <c r="GC8154" s="161"/>
      <c r="GD8154" s="161"/>
      <c r="GE8154" s="161"/>
      <c r="GF8154" s="161"/>
      <c r="GG8154" s="161"/>
      <c r="GH8154" s="161"/>
      <c r="GI8154" s="161"/>
      <c r="GJ8154" s="161"/>
      <c r="GK8154" s="161"/>
      <c r="GL8154" s="161"/>
      <c r="GM8154" s="161"/>
      <c r="GN8154" s="161"/>
      <c r="GO8154" s="161"/>
      <c r="GP8154" s="161"/>
      <c r="GQ8154" s="161"/>
      <c r="GR8154" s="161"/>
      <c r="GS8154" s="161"/>
      <c r="GT8154" s="161"/>
      <c r="GU8154" s="161"/>
      <c r="GV8154" s="161"/>
      <c r="GW8154" s="161"/>
      <c r="GX8154" s="161"/>
      <c r="GY8154" s="161"/>
      <c r="GZ8154" s="161"/>
      <c r="HA8154" s="161"/>
      <c r="HB8154" s="161"/>
      <c r="HC8154" s="161"/>
      <c r="HD8154" s="161"/>
      <c r="HE8154" s="161"/>
      <c r="HF8154" s="161"/>
      <c r="HG8154" s="161"/>
      <c r="HH8154" s="161"/>
      <c r="HI8154" s="161"/>
      <c r="HJ8154" s="161"/>
      <c r="HK8154" s="161"/>
      <c r="HL8154" s="161"/>
      <c r="HM8154" s="161"/>
      <c r="HN8154" s="161"/>
      <c r="HO8154" s="161"/>
      <c r="HP8154" s="161"/>
      <c r="HQ8154" s="161"/>
      <c r="HR8154" s="161"/>
      <c r="HS8154" s="161"/>
      <c r="HT8154" s="161"/>
      <c r="HU8154" s="161"/>
      <c r="HV8154" s="161"/>
      <c r="HW8154" s="161"/>
      <c r="HX8154" s="161"/>
      <c r="HY8154" s="161"/>
      <c r="HZ8154" s="161"/>
      <c r="IA8154" s="161"/>
      <c r="IB8154" s="161"/>
      <c r="IC8154" s="161"/>
      <c r="ID8154" s="161"/>
      <c r="IE8154" s="161"/>
      <c r="IF8154" s="161"/>
      <c r="IG8154" s="161"/>
      <c r="IH8154" s="161"/>
      <c r="II8154" s="161"/>
      <c r="IJ8154" s="161"/>
      <c r="IK8154" s="161"/>
      <c r="IL8154" s="161"/>
      <c r="IM8154" s="161"/>
      <c r="IN8154" s="161"/>
      <c r="IO8154" s="161"/>
      <c r="IP8154" s="161"/>
      <c r="IQ8154" s="161"/>
      <c r="IR8154" s="161"/>
      <c r="IS8154" s="161"/>
      <c r="IT8154" s="161"/>
      <c r="IU8154" s="161"/>
      <c r="IV8154" s="161"/>
      <c r="IW8154" s="161"/>
      <c r="IX8154" s="161"/>
      <c r="IY8154" s="161"/>
      <c r="IZ8154" s="161"/>
      <c r="JA8154" s="161"/>
      <c r="JB8154" s="161"/>
      <c r="JC8154" s="161"/>
      <c r="JD8154" s="161"/>
      <c r="JE8154" s="161"/>
      <c r="JF8154" s="161"/>
      <c r="JG8154" s="161"/>
    </row>
    <row r="8155" spans="1:267" s="254" customFormat="1" ht="19.5" customHeight="1" x14ac:dyDescent="0.25">
      <c r="A8155" s="42" t="s">
        <v>4722</v>
      </c>
      <c r="B8155" s="27">
        <v>2</v>
      </c>
      <c r="C8155" s="27">
        <v>4</v>
      </c>
      <c r="D8155" s="27">
        <v>0</v>
      </c>
      <c r="E8155" s="27">
        <v>0.5</v>
      </c>
      <c r="F8155" s="27">
        <v>1</v>
      </c>
      <c r="G8155" s="27">
        <v>0</v>
      </c>
      <c r="H8155" s="27">
        <v>0</v>
      </c>
      <c r="I8155" s="27">
        <v>0</v>
      </c>
      <c r="J8155" s="27">
        <v>5</v>
      </c>
      <c r="K8155" s="27">
        <v>0</v>
      </c>
      <c r="L8155" s="119"/>
      <c r="M8155" s="92">
        <f>SUM(B8155:K8155)</f>
        <v>12.5</v>
      </c>
      <c r="N8155" s="27">
        <v>22</v>
      </c>
      <c r="O8155" s="185">
        <f>M8155/91</f>
        <v>0.13736263736263737</v>
      </c>
      <c r="P8155" s="55" t="s">
        <v>446</v>
      </c>
      <c r="Q8155" s="19" t="s">
        <v>5605</v>
      </c>
      <c r="R8155" s="41" t="s">
        <v>1224</v>
      </c>
      <c r="S8155" s="19" t="s">
        <v>474</v>
      </c>
      <c r="T8155" s="28" t="s">
        <v>5402</v>
      </c>
      <c r="U8155" s="17">
        <v>10</v>
      </c>
      <c r="V8155" s="20" t="s">
        <v>3289</v>
      </c>
      <c r="W8155" s="18" t="s">
        <v>5580</v>
      </c>
      <c r="X8155" s="18" t="s">
        <v>5581</v>
      </c>
      <c r="Y8155" s="18" t="s">
        <v>486</v>
      </c>
      <c r="Z8155" s="61"/>
      <c r="AA8155" s="161"/>
      <c r="AB8155" s="161"/>
      <c r="AC8155" s="161"/>
      <c r="AD8155" s="161"/>
      <c r="AE8155" s="161"/>
      <c r="AF8155" s="161"/>
      <c r="AG8155" s="161"/>
      <c r="AH8155" s="161"/>
      <c r="AI8155" s="161"/>
      <c r="AJ8155" s="161"/>
      <c r="AK8155" s="161"/>
      <c r="AL8155" s="161"/>
      <c r="AM8155" s="161"/>
      <c r="AN8155" s="161"/>
      <c r="AO8155" s="161"/>
      <c r="AP8155" s="161"/>
      <c r="AQ8155" s="161"/>
      <c r="AR8155" s="161"/>
      <c r="AS8155" s="161"/>
      <c r="AT8155" s="161"/>
      <c r="AU8155" s="161"/>
      <c r="AV8155" s="161"/>
      <c r="AW8155" s="161"/>
      <c r="AX8155" s="161"/>
      <c r="AY8155" s="161"/>
      <c r="AZ8155" s="161"/>
      <c r="BA8155" s="161"/>
      <c r="BB8155" s="161"/>
      <c r="BC8155" s="161"/>
      <c r="BD8155" s="161"/>
      <c r="BE8155" s="161"/>
      <c r="BF8155" s="161"/>
      <c r="BG8155" s="161"/>
      <c r="BH8155" s="161"/>
      <c r="BI8155" s="161"/>
      <c r="BJ8155" s="161"/>
      <c r="BK8155" s="161"/>
      <c r="BL8155" s="161"/>
      <c r="BM8155" s="161"/>
      <c r="BN8155" s="161"/>
      <c r="BO8155" s="161"/>
      <c r="BP8155" s="161"/>
      <c r="BQ8155" s="161"/>
      <c r="BR8155" s="161"/>
      <c r="BS8155" s="161"/>
      <c r="BT8155" s="161"/>
      <c r="BU8155" s="161"/>
      <c r="BV8155" s="161"/>
      <c r="BW8155" s="161"/>
      <c r="BX8155" s="161"/>
      <c r="BY8155" s="161"/>
      <c r="BZ8155" s="161"/>
      <c r="CA8155" s="161"/>
      <c r="CB8155" s="161"/>
      <c r="CC8155" s="161"/>
      <c r="CD8155" s="161"/>
      <c r="CE8155" s="161"/>
      <c r="CF8155" s="161"/>
      <c r="CG8155" s="161"/>
      <c r="CH8155" s="161"/>
      <c r="CI8155" s="161"/>
      <c r="CJ8155" s="161"/>
      <c r="CK8155" s="161"/>
      <c r="CL8155" s="161"/>
      <c r="CM8155" s="161"/>
      <c r="CN8155" s="161"/>
      <c r="CO8155" s="161"/>
      <c r="CP8155" s="161"/>
      <c r="CQ8155" s="161"/>
      <c r="CR8155" s="161"/>
      <c r="CS8155" s="161"/>
      <c r="CT8155" s="161"/>
      <c r="CU8155" s="161"/>
      <c r="CV8155" s="161"/>
      <c r="CW8155" s="161"/>
      <c r="CX8155" s="161"/>
      <c r="CY8155" s="161"/>
      <c r="CZ8155" s="161"/>
      <c r="DA8155" s="161"/>
      <c r="DB8155" s="161"/>
      <c r="DC8155" s="161"/>
      <c r="DD8155" s="161"/>
      <c r="DE8155" s="161"/>
      <c r="DF8155" s="161"/>
      <c r="DG8155" s="161"/>
      <c r="DH8155" s="161"/>
      <c r="DI8155" s="161"/>
      <c r="DJ8155" s="161"/>
      <c r="DK8155" s="161"/>
      <c r="DL8155" s="161"/>
      <c r="DM8155" s="161"/>
      <c r="DN8155" s="161"/>
      <c r="DO8155" s="161"/>
      <c r="DP8155" s="161"/>
      <c r="DQ8155" s="161"/>
      <c r="DR8155" s="161"/>
      <c r="DS8155" s="161"/>
      <c r="DT8155" s="161"/>
      <c r="DU8155" s="161"/>
      <c r="DV8155" s="161"/>
      <c r="DW8155" s="161"/>
      <c r="DX8155" s="161"/>
      <c r="DY8155" s="161"/>
      <c r="DZ8155" s="161"/>
      <c r="EA8155" s="161"/>
      <c r="EB8155" s="161"/>
      <c r="EC8155" s="161"/>
      <c r="ED8155" s="161"/>
      <c r="EE8155" s="161"/>
      <c r="EF8155" s="161"/>
      <c r="EG8155" s="161"/>
      <c r="EH8155" s="161"/>
      <c r="EI8155" s="161"/>
      <c r="EJ8155" s="161"/>
      <c r="EK8155" s="161"/>
      <c r="EL8155" s="161"/>
      <c r="EM8155" s="161"/>
      <c r="EN8155" s="161"/>
      <c r="EO8155" s="161"/>
      <c r="EP8155" s="161"/>
      <c r="EQ8155" s="161"/>
      <c r="ER8155" s="161"/>
      <c r="ES8155" s="161"/>
      <c r="ET8155" s="161"/>
      <c r="EU8155" s="161"/>
      <c r="EV8155" s="161"/>
      <c r="EW8155" s="161"/>
      <c r="EX8155" s="161"/>
      <c r="EY8155" s="161"/>
      <c r="EZ8155" s="161"/>
      <c r="FA8155" s="161"/>
      <c r="FB8155" s="161"/>
      <c r="FC8155" s="161"/>
      <c r="FD8155" s="161"/>
      <c r="FE8155" s="161"/>
      <c r="FF8155" s="161"/>
      <c r="FG8155" s="161"/>
      <c r="FH8155" s="161"/>
      <c r="FI8155" s="161"/>
      <c r="FJ8155" s="161"/>
      <c r="FK8155" s="161"/>
      <c r="FL8155" s="161"/>
      <c r="FM8155" s="161"/>
      <c r="FN8155" s="161"/>
      <c r="FO8155" s="161"/>
      <c r="FP8155" s="161"/>
      <c r="FQ8155" s="161"/>
      <c r="FR8155" s="161"/>
      <c r="FS8155" s="161"/>
      <c r="FT8155" s="161"/>
      <c r="FU8155" s="161"/>
      <c r="FV8155" s="161"/>
      <c r="FW8155" s="161"/>
      <c r="FX8155" s="161"/>
      <c r="FY8155" s="161"/>
      <c r="FZ8155" s="161"/>
      <c r="GA8155" s="161"/>
      <c r="GB8155" s="161"/>
      <c r="GC8155" s="161"/>
      <c r="GD8155" s="161"/>
      <c r="GE8155" s="161"/>
      <c r="GF8155" s="161"/>
      <c r="GG8155" s="161"/>
      <c r="GH8155" s="161"/>
      <c r="GI8155" s="161"/>
      <c r="GJ8155" s="161"/>
      <c r="GK8155" s="161"/>
      <c r="GL8155" s="161"/>
      <c r="GM8155" s="161"/>
      <c r="GN8155" s="161"/>
      <c r="GO8155" s="161"/>
      <c r="GP8155" s="161"/>
      <c r="GQ8155" s="161"/>
      <c r="GR8155" s="161"/>
      <c r="GS8155" s="161"/>
      <c r="GT8155" s="161"/>
      <c r="GU8155" s="161"/>
      <c r="GV8155" s="161"/>
      <c r="GW8155" s="161"/>
      <c r="GX8155" s="161"/>
      <c r="GY8155" s="161"/>
      <c r="GZ8155" s="161"/>
      <c r="HA8155" s="161"/>
      <c r="HB8155" s="161"/>
      <c r="HC8155" s="161"/>
      <c r="HD8155" s="161"/>
      <c r="HE8155" s="161"/>
      <c r="HF8155" s="161"/>
      <c r="HG8155" s="161"/>
      <c r="HH8155" s="161"/>
      <c r="HI8155" s="161"/>
      <c r="HJ8155" s="161"/>
      <c r="HK8155" s="161"/>
      <c r="HL8155" s="161"/>
      <c r="HM8155" s="161"/>
      <c r="HN8155" s="161"/>
      <c r="HO8155" s="161"/>
      <c r="HP8155" s="161"/>
      <c r="HQ8155" s="161"/>
      <c r="HR8155" s="161"/>
      <c r="HS8155" s="161"/>
      <c r="HT8155" s="161"/>
      <c r="HU8155" s="161"/>
      <c r="HV8155" s="161"/>
      <c r="HW8155" s="161"/>
      <c r="HX8155" s="161"/>
      <c r="HY8155" s="161"/>
      <c r="HZ8155" s="161"/>
      <c r="IA8155" s="161"/>
      <c r="IB8155" s="161"/>
      <c r="IC8155" s="161"/>
      <c r="ID8155" s="161"/>
      <c r="IE8155" s="161"/>
      <c r="IF8155" s="161"/>
      <c r="IG8155" s="161"/>
      <c r="IH8155" s="161"/>
      <c r="II8155" s="161"/>
      <c r="IJ8155" s="161"/>
      <c r="IK8155" s="161"/>
      <c r="IL8155" s="161"/>
      <c r="IM8155" s="161"/>
      <c r="IN8155" s="161"/>
      <c r="IO8155" s="161"/>
      <c r="IP8155" s="161"/>
      <c r="IQ8155" s="161"/>
      <c r="IR8155" s="161"/>
      <c r="IS8155" s="161"/>
      <c r="IT8155" s="161"/>
      <c r="IU8155" s="161"/>
      <c r="IV8155" s="161"/>
      <c r="IW8155" s="161"/>
      <c r="IX8155" s="161"/>
      <c r="IY8155" s="161"/>
      <c r="IZ8155" s="161"/>
      <c r="JA8155" s="161"/>
      <c r="JB8155" s="161"/>
      <c r="JC8155" s="161"/>
      <c r="JD8155" s="161"/>
      <c r="JE8155" s="161"/>
      <c r="JF8155" s="161"/>
      <c r="JG8155" s="161"/>
    </row>
    <row r="8156" spans="1:267" s="254" customFormat="1" ht="19.5" customHeight="1" x14ac:dyDescent="0.25">
      <c r="A8156" s="42" t="s">
        <v>358</v>
      </c>
      <c r="B8156" s="27">
        <v>1</v>
      </c>
      <c r="C8156" s="27">
        <v>1</v>
      </c>
      <c r="D8156" s="27">
        <v>0</v>
      </c>
      <c r="E8156" s="27">
        <v>4</v>
      </c>
      <c r="F8156" s="27">
        <v>0</v>
      </c>
      <c r="G8156" s="27">
        <v>0</v>
      </c>
      <c r="H8156" s="27">
        <v>2.5</v>
      </c>
      <c r="I8156" s="27">
        <v>0</v>
      </c>
      <c r="J8156" s="27">
        <v>0</v>
      </c>
      <c r="K8156" s="27">
        <v>4</v>
      </c>
      <c r="L8156" s="119"/>
      <c r="M8156" s="92">
        <f>SUM(B8156:K8156)</f>
        <v>12.5</v>
      </c>
      <c r="N8156" s="27">
        <v>46</v>
      </c>
      <c r="O8156" s="185">
        <f>M8156/91</f>
        <v>0.13736263736263737</v>
      </c>
      <c r="P8156" s="55" t="s">
        <v>446</v>
      </c>
      <c r="Q8156" s="19" t="s">
        <v>4609</v>
      </c>
      <c r="R8156" s="41" t="s">
        <v>573</v>
      </c>
      <c r="S8156" s="19" t="s">
        <v>507</v>
      </c>
      <c r="T8156" s="28" t="s">
        <v>8181</v>
      </c>
      <c r="U8156" s="17">
        <v>10</v>
      </c>
      <c r="V8156" s="20" t="s">
        <v>3396</v>
      </c>
      <c r="W8156" s="18" t="s">
        <v>2553</v>
      </c>
      <c r="X8156" s="18" t="s">
        <v>771</v>
      </c>
      <c r="Y8156" s="18" t="s">
        <v>486</v>
      </c>
      <c r="Z8156" s="61"/>
      <c r="AA8156" s="161"/>
      <c r="AB8156" s="161"/>
      <c r="AC8156" s="161"/>
      <c r="AD8156" s="161"/>
      <c r="AE8156" s="161"/>
      <c r="AF8156" s="161"/>
      <c r="AG8156" s="161"/>
      <c r="AH8156" s="161"/>
      <c r="AI8156" s="161"/>
      <c r="AJ8156" s="161"/>
      <c r="AK8156" s="161"/>
      <c r="AL8156" s="161"/>
      <c r="AM8156" s="161"/>
      <c r="AN8156" s="161"/>
      <c r="AO8156" s="161"/>
      <c r="AP8156" s="161"/>
      <c r="AQ8156" s="161"/>
      <c r="AR8156" s="161"/>
      <c r="AS8156" s="161"/>
      <c r="AT8156" s="161"/>
      <c r="AU8156" s="161"/>
      <c r="AV8156" s="161"/>
      <c r="AW8156" s="161"/>
      <c r="AX8156" s="161"/>
      <c r="AY8156" s="161"/>
      <c r="AZ8156" s="161"/>
      <c r="BA8156" s="161"/>
      <c r="BB8156" s="161"/>
      <c r="BC8156" s="161"/>
      <c r="BD8156" s="161"/>
      <c r="BE8156" s="161"/>
      <c r="BF8156" s="161"/>
      <c r="BG8156" s="161"/>
      <c r="BH8156" s="161"/>
      <c r="BI8156" s="161"/>
      <c r="BJ8156" s="161"/>
      <c r="BK8156" s="161"/>
      <c r="BL8156" s="161"/>
      <c r="BM8156" s="161"/>
      <c r="BN8156" s="161"/>
      <c r="BO8156" s="161"/>
      <c r="BP8156" s="161"/>
      <c r="BQ8156" s="161"/>
      <c r="BR8156" s="161"/>
      <c r="BS8156" s="161"/>
      <c r="BT8156" s="161"/>
      <c r="BU8156" s="161"/>
      <c r="BV8156" s="161"/>
      <c r="BW8156" s="161"/>
      <c r="BX8156" s="161"/>
      <c r="BY8156" s="161"/>
      <c r="BZ8156" s="161"/>
      <c r="CA8156" s="161"/>
      <c r="CB8156" s="161"/>
      <c r="CC8156" s="161"/>
      <c r="CD8156" s="161"/>
      <c r="CE8156" s="161"/>
      <c r="CF8156" s="161"/>
      <c r="CG8156" s="161"/>
      <c r="CH8156" s="161"/>
      <c r="CI8156" s="161"/>
      <c r="CJ8156" s="161"/>
      <c r="CK8156" s="161"/>
      <c r="CL8156" s="161"/>
      <c r="CM8156" s="161"/>
      <c r="CN8156" s="161"/>
      <c r="CO8156" s="161"/>
      <c r="CP8156" s="161"/>
      <c r="CQ8156" s="161"/>
      <c r="CR8156" s="161"/>
      <c r="CS8156" s="161"/>
      <c r="CT8156" s="161"/>
      <c r="CU8156" s="161"/>
      <c r="CV8156" s="161"/>
      <c r="CW8156" s="161"/>
      <c r="CX8156" s="161"/>
      <c r="CY8156" s="161"/>
      <c r="CZ8156" s="161"/>
      <c r="DA8156" s="161"/>
      <c r="DB8156" s="161"/>
      <c r="DC8156" s="161"/>
      <c r="DD8156" s="161"/>
      <c r="DE8156" s="161"/>
      <c r="DF8156" s="161"/>
      <c r="DG8156" s="161"/>
      <c r="DH8156" s="161"/>
      <c r="DI8156" s="161"/>
      <c r="DJ8156" s="161"/>
      <c r="DK8156" s="161"/>
      <c r="DL8156" s="161"/>
      <c r="DM8156" s="161"/>
      <c r="DN8156" s="161"/>
      <c r="DO8156" s="161"/>
      <c r="DP8156" s="161"/>
      <c r="DQ8156" s="161"/>
      <c r="DR8156" s="161"/>
      <c r="DS8156" s="161"/>
      <c r="DT8156" s="161"/>
      <c r="DU8156" s="161"/>
      <c r="DV8156" s="161"/>
      <c r="DW8156" s="161"/>
      <c r="DX8156" s="161"/>
      <c r="DY8156" s="161"/>
      <c r="DZ8156" s="161"/>
      <c r="EA8156" s="161"/>
      <c r="EB8156" s="161"/>
      <c r="EC8156" s="161"/>
      <c r="ED8156" s="161"/>
      <c r="EE8156" s="161"/>
      <c r="EF8156" s="161"/>
      <c r="EG8156" s="161"/>
      <c r="EH8156" s="161"/>
      <c r="EI8156" s="161"/>
      <c r="EJ8156" s="161"/>
      <c r="EK8156" s="161"/>
      <c r="EL8156" s="161"/>
      <c r="EM8156" s="161"/>
      <c r="EN8156" s="161"/>
      <c r="EO8156" s="161"/>
      <c r="EP8156" s="161"/>
      <c r="EQ8156" s="161"/>
      <c r="ER8156" s="161"/>
      <c r="ES8156" s="161"/>
      <c r="ET8156" s="161"/>
      <c r="EU8156" s="161"/>
      <c r="EV8156" s="161"/>
      <c r="EW8156" s="161"/>
      <c r="EX8156" s="161"/>
      <c r="EY8156" s="161"/>
      <c r="EZ8156" s="161"/>
      <c r="FA8156" s="161"/>
      <c r="FB8156" s="161"/>
      <c r="FC8156" s="161"/>
      <c r="FD8156" s="161"/>
      <c r="FE8156" s="161"/>
      <c r="FF8156" s="161"/>
      <c r="FG8156" s="161"/>
      <c r="FH8156" s="161"/>
      <c r="FI8156" s="161"/>
      <c r="FJ8156" s="161"/>
      <c r="FK8156" s="161"/>
      <c r="FL8156" s="161"/>
      <c r="FM8156" s="161"/>
      <c r="FN8156" s="161"/>
      <c r="FO8156" s="161"/>
      <c r="FP8156" s="161"/>
      <c r="FQ8156" s="161"/>
      <c r="FR8156" s="161"/>
      <c r="FS8156" s="161"/>
      <c r="FT8156" s="161"/>
      <c r="FU8156" s="161"/>
      <c r="FV8156" s="161"/>
      <c r="FW8156" s="161"/>
      <c r="FX8156" s="161"/>
      <c r="FY8156" s="161"/>
      <c r="FZ8156" s="161"/>
      <c r="GA8156" s="161"/>
      <c r="GB8156" s="161"/>
      <c r="GC8156" s="161"/>
      <c r="GD8156" s="161"/>
      <c r="GE8156" s="161"/>
      <c r="GF8156" s="161"/>
      <c r="GG8156" s="161"/>
      <c r="GH8156" s="161"/>
      <c r="GI8156" s="161"/>
      <c r="GJ8156" s="161"/>
      <c r="GK8156" s="161"/>
      <c r="GL8156" s="161"/>
      <c r="GM8156" s="161"/>
      <c r="GN8156" s="161"/>
      <c r="GO8156" s="161"/>
      <c r="GP8156" s="161"/>
      <c r="GQ8156" s="161"/>
      <c r="GR8156" s="161"/>
      <c r="GS8156" s="161"/>
      <c r="GT8156" s="161"/>
      <c r="GU8156" s="161"/>
      <c r="GV8156" s="161"/>
      <c r="GW8156" s="161"/>
      <c r="GX8156" s="161"/>
      <c r="GY8156" s="161"/>
      <c r="GZ8156" s="161"/>
      <c r="HA8156" s="161"/>
      <c r="HB8156" s="161"/>
      <c r="HC8156" s="161"/>
      <c r="HD8156" s="161"/>
      <c r="HE8156" s="161"/>
      <c r="HF8156" s="161"/>
      <c r="HG8156" s="161"/>
      <c r="HH8156" s="161"/>
      <c r="HI8156" s="161"/>
      <c r="HJ8156" s="161"/>
      <c r="HK8156" s="161"/>
      <c r="HL8156" s="161"/>
      <c r="HM8156" s="161"/>
      <c r="HN8156" s="161"/>
      <c r="HO8156" s="161"/>
      <c r="HP8156" s="161"/>
      <c r="HQ8156" s="161"/>
      <c r="HR8156" s="161"/>
      <c r="HS8156" s="161"/>
      <c r="HT8156" s="161"/>
      <c r="HU8156" s="161"/>
      <c r="HV8156" s="161"/>
      <c r="HW8156" s="161"/>
      <c r="HX8156" s="161"/>
      <c r="HY8156" s="161"/>
      <c r="HZ8156" s="161"/>
      <c r="IA8156" s="161"/>
      <c r="IB8156" s="161"/>
      <c r="IC8156" s="161"/>
      <c r="ID8156" s="161"/>
      <c r="IE8156" s="161"/>
      <c r="IF8156" s="161"/>
      <c r="IG8156" s="161"/>
      <c r="IH8156" s="161"/>
      <c r="II8156" s="161"/>
      <c r="IJ8156" s="161"/>
      <c r="IK8156" s="161"/>
      <c r="IL8156" s="161"/>
      <c r="IM8156" s="161"/>
      <c r="IN8156" s="161"/>
      <c r="IO8156" s="161"/>
      <c r="IP8156" s="161"/>
      <c r="IQ8156" s="161"/>
      <c r="IR8156" s="161"/>
      <c r="IS8156" s="161"/>
      <c r="IT8156" s="161"/>
      <c r="IU8156" s="161"/>
      <c r="IV8156" s="161"/>
      <c r="IW8156" s="161"/>
      <c r="IX8156" s="161"/>
      <c r="IY8156" s="161"/>
      <c r="IZ8156" s="161"/>
      <c r="JA8156" s="161"/>
      <c r="JB8156" s="161"/>
      <c r="JC8156" s="161"/>
      <c r="JD8156" s="161"/>
      <c r="JE8156" s="161"/>
      <c r="JF8156" s="161"/>
      <c r="JG8156" s="161"/>
    </row>
    <row r="8157" spans="1:267" s="241" customFormat="1" ht="19.5" customHeight="1" x14ac:dyDescent="0.25">
      <c r="A8157" s="42" t="s">
        <v>344</v>
      </c>
      <c r="B8157" s="27">
        <v>4</v>
      </c>
      <c r="C8157" s="27">
        <v>0</v>
      </c>
      <c r="D8157" s="27">
        <v>0</v>
      </c>
      <c r="E8157" s="27">
        <v>0.5</v>
      </c>
      <c r="F8157" s="27">
        <v>5</v>
      </c>
      <c r="G8157" s="27">
        <v>3</v>
      </c>
      <c r="H8157" s="27">
        <v>0</v>
      </c>
      <c r="I8157" s="27">
        <v>0</v>
      </c>
      <c r="J8157" s="27">
        <v>0</v>
      </c>
      <c r="K8157" s="27">
        <v>0</v>
      </c>
      <c r="L8157" s="119"/>
      <c r="M8157" s="92">
        <f>SUM(B8157:K8157)</f>
        <v>12.5</v>
      </c>
      <c r="N8157" s="27">
        <v>25</v>
      </c>
      <c r="O8157" s="185">
        <f>M8157/91</f>
        <v>0.13736263736263737</v>
      </c>
      <c r="P8157" s="55" t="s">
        <v>446</v>
      </c>
      <c r="Q8157" s="19" t="s">
        <v>6697</v>
      </c>
      <c r="R8157" s="41" t="s">
        <v>501</v>
      </c>
      <c r="S8157" s="19" t="s">
        <v>599</v>
      </c>
      <c r="T8157" s="28" t="s">
        <v>6527</v>
      </c>
      <c r="U8157" s="17">
        <v>10</v>
      </c>
      <c r="V8157" s="20" t="s">
        <v>519</v>
      </c>
      <c r="W8157" s="18" t="s">
        <v>1473</v>
      </c>
      <c r="X8157" s="18" t="s">
        <v>476</v>
      </c>
      <c r="Y8157" s="18" t="s">
        <v>469</v>
      </c>
      <c r="Z8157" s="61"/>
      <c r="AA8157" s="161"/>
      <c r="AB8157" s="161"/>
      <c r="AC8157" s="161"/>
      <c r="AD8157" s="161"/>
      <c r="AE8157" s="161"/>
      <c r="AF8157" s="161"/>
      <c r="AG8157" s="161"/>
      <c r="AH8157" s="161"/>
      <c r="AI8157" s="161"/>
      <c r="AJ8157" s="161"/>
      <c r="AK8157" s="161"/>
      <c r="AL8157" s="161"/>
      <c r="AM8157" s="161"/>
      <c r="AN8157" s="161"/>
      <c r="AO8157" s="161"/>
      <c r="AP8157" s="161"/>
      <c r="AQ8157" s="161"/>
      <c r="AR8157" s="161"/>
      <c r="AS8157" s="161"/>
      <c r="AT8157" s="161"/>
      <c r="AU8157" s="161"/>
      <c r="AV8157" s="161"/>
      <c r="AW8157" s="161"/>
      <c r="AX8157" s="161"/>
      <c r="AY8157" s="161"/>
      <c r="AZ8157" s="161"/>
      <c r="BA8157" s="161"/>
      <c r="BB8157" s="161"/>
      <c r="BC8157" s="161"/>
      <c r="BD8157" s="161"/>
      <c r="BE8157" s="161"/>
      <c r="BF8157" s="161"/>
      <c r="BG8157" s="161"/>
      <c r="BH8157" s="161"/>
      <c r="BI8157" s="161"/>
      <c r="BJ8157" s="161"/>
      <c r="BK8157" s="161"/>
      <c r="BL8157" s="161"/>
      <c r="BM8157" s="161"/>
      <c r="BN8157" s="161"/>
      <c r="BO8157" s="161"/>
      <c r="BP8157" s="161"/>
      <c r="BQ8157" s="161"/>
      <c r="BR8157" s="161"/>
      <c r="BS8157" s="161"/>
      <c r="BT8157" s="161"/>
      <c r="BU8157" s="161"/>
      <c r="BV8157" s="161"/>
      <c r="BW8157" s="161"/>
      <c r="BX8157" s="161"/>
      <c r="BY8157" s="161"/>
      <c r="BZ8157" s="161"/>
      <c r="CA8157" s="161"/>
      <c r="CB8157" s="161"/>
      <c r="CC8157" s="161"/>
      <c r="CD8157" s="161"/>
      <c r="CE8157" s="161"/>
      <c r="CF8157" s="161"/>
      <c r="CG8157" s="161"/>
      <c r="CH8157" s="161"/>
      <c r="CI8157" s="161"/>
      <c r="CJ8157" s="161"/>
      <c r="CK8157" s="161"/>
      <c r="CL8157" s="161"/>
      <c r="CM8157" s="161"/>
      <c r="CN8157" s="161"/>
      <c r="CO8157" s="161"/>
      <c r="CP8157" s="161"/>
      <c r="CQ8157" s="161"/>
      <c r="CR8157" s="161"/>
      <c r="CS8157" s="161"/>
      <c r="CT8157" s="161"/>
      <c r="CU8157" s="161"/>
      <c r="CV8157" s="161"/>
      <c r="CW8157" s="161"/>
      <c r="CX8157" s="161"/>
      <c r="CY8157" s="161"/>
      <c r="CZ8157" s="161"/>
      <c r="DA8157" s="161"/>
      <c r="DB8157" s="161"/>
      <c r="DC8157" s="161"/>
      <c r="DD8157" s="161"/>
      <c r="DE8157" s="161"/>
      <c r="DF8157" s="161"/>
      <c r="DG8157" s="161"/>
      <c r="DH8157" s="161"/>
      <c r="DI8157" s="161"/>
      <c r="DJ8157" s="161"/>
      <c r="DK8157" s="161"/>
      <c r="DL8157" s="161"/>
      <c r="DM8157" s="161"/>
      <c r="DN8157" s="161"/>
      <c r="DO8157" s="161"/>
      <c r="DP8157" s="161"/>
      <c r="DQ8157" s="161"/>
      <c r="DR8157" s="161"/>
      <c r="DS8157" s="161"/>
      <c r="DT8157" s="161"/>
      <c r="DU8157" s="161"/>
      <c r="DV8157" s="161"/>
      <c r="DW8157" s="161"/>
      <c r="DX8157" s="161"/>
      <c r="DY8157" s="161"/>
      <c r="DZ8157" s="161"/>
      <c r="EA8157" s="161"/>
      <c r="EB8157" s="161"/>
      <c r="EC8157" s="161"/>
      <c r="ED8157" s="161"/>
      <c r="EE8157" s="161"/>
      <c r="EF8157" s="161"/>
      <c r="EG8157" s="161"/>
      <c r="EH8157" s="161"/>
      <c r="EI8157" s="161"/>
      <c r="EJ8157" s="161"/>
      <c r="EK8157" s="161"/>
      <c r="EL8157" s="161"/>
      <c r="EM8157" s="161"/>
      <c r="EN8157" s="161"/>
      <c r="EO8157" s="161"/>
      <c r="EP8157" s="161"/>
      <c r="EQ8157" s="161"/>
      <c r="ER8157" s="161"/>
      <c r="ES8157" s="161"/>
      <c r="ET8157" s="161"/>
      <c r="EU8157" s="161"/>
      <c r="EV8157" s="161"/>
      <c r="EW8157" s="161"/>
      <c r="EX8157" s="161"/>
      <c r="EY8157" s="161"/>
      <c r="EZ8157" s="161"/>
      <c r="FA8157" s="161"/>
      <c r="FB8157" s="161"/>
      <c r="FC8157" s="161"/>
      <c r="FD8157" s="161"/>
      <c r="FE8157" s="161"/>
      <c r="FF8157" s="161"/>
      <c r="FG8157" s="161"/>
      <c r="FH8157" s="161"/>
      <c r="FI8157" s="161"/>
      <c r="FJ8157" s="161"/>
      <c r="FK8157" s="161"/>
      <c r="FL8157" s="161"/>
      <c r="FM8157" s="161"/>
      <c r="FN8157" s="161"/>
      <c r="FO8157" s="161"/>
      <c r="FP8157" s="161"/>
      <c r="FQ8157" s="161"/>
      <c r="FR8157" s="161"/>
      <c r="FS8157" s="161"/>
      <c r="FT8157" s="161"/>
      <c r="FU8157" s="161"/>
      <c r="FV8157" s="161"/>
      <c r="FW8157" s="161"/>
      <c r="FX8157" s="161"/>
      <c r="FY8157" s="161"/>
      <c r="FZ8157" s="161"/>
      <c r="GA8157" s="161"/>
      <c r="GB8157" s="161"/>
      <c r="GC8157" s="161"/>
      <c r="GD8157" s="161"/>
      <c r="GE8157" s="161"/>
      <c r="GF8157" s="161"/>
      <c r="GG8157" s="161"/>
      <c r="GH8157" s="161"/>
      <c r="GI8157" s="161"/>
      <c r="GJ8157" s="161"/>
      <c r="GK8157" s="161"/>
      <c r="GL8157" s="161"/>
      <c r="GM8157" s="161"/>
      <c r="GN8157" s="161"/>
      <c r="GO8157" s="161"/>
      <c r="GP8157" s="161"/>
      <c r="GQ8157" s="161"/>
      <c r="GR8157" s="161"/>
      <c r="GS8157" s="161"/>
      <c r="GT8157" s="161"/>
      <c r="GU8157" s="161"/>
      <c r="GV8157" s="161"/>
      <c r="GW8157" s="161"/>
      <c r="GX8157" s="161"/>
      <c r="GY8157" s="161"/>
      <c r="GZ8157" s="161"/>
      <c r="HA8157" s="161"/>
      <c r="HB8157" s="161"/>
      <c r="HC8157" s="161"/>
      <c r="HD8157" s="161"/>
      <c r="HE8157" s="161"/>
      <c r="HF8157" s="161"/>
      <c r="HG8157" s="161"/>
      <c r="HH8157" s="161"/>
      <c r="HI8157" s="161"/>
      <c r="HJ8157" s="161"/>
      <c r="HK8157" s="161"/>
      <c r="HL8157" s="161"/>
      <c r="HM8157" s="161"/>
      <c r="HN8157" s="161"/>
      <c r="HO8157" s="161"/>
      <c r="HP8157" s="161"/>
      <c r="HQ8157" s="161"/>
      <c r="HR8157" s="161"/>
      <c r="HS8157" s="161"/>
      <c r="HT8157" s="161"/>
      <c r="HU8157" s="161"/>
      <c r="HV8157" s="161"/>
      <c r="HW8157" s="161"/>
      <c r="HX8157" s="161"/>
      <c r="HY8157" s="161"/>
      <c r="HZ8157" s="161"/>
      <c r="IA8157" s="161"/>
      <c r="IB8157" s="161"/>
      <c r="IC8157" s="161"/>
      <c r="ID8157" s="161"/>
      <c r="IE8157" s="161"/>
      <c r="IF8157" s="161"/>
      <c r="IG8157" s="161"/>
      <c r="IH8157" s="161"/>
      <c r="II8157" s="161"/>
      <c r="IJ8157" s="161"/>
      <c r="IK8157" s="161"/>
      <c r="IL8157" s="161"/>
      <c r="IM8157" s="161"/>
      <c r="IN8157" s="161"/>
      <c r="IO8157" s="161"/>
      <c r="IP8157" s="161"/>
      <c r="IQ8157" s="161"/>
      <c r="IR8157" s="161"/>
      <c r="IS8157" s="161"/>
      <c r="IT8157" s="161"/>
      <c r="IU8157" s="161"/>
      <c r="IV8157" s="161"/>
      <c r="IW8157" s="161"/>
      <c r="IX8157" s="161"/>
      <c r="IY8157" s="161"/>
      <c r="IZ8157" s="161"/>
      <c r="JA8157" s="161"/>
      <c r="JB8157" s="161"/>
      <c r="JC8157" s="161"/>
      <c r="JD8157" s="161"/>
      <c r="JE8157" s="161"/>
      <c r="JF8157" s="161"/>
      <c r="JG8157" s="161"/>
    </row>
    <row r="8158" spans="1:267" s="241" customFormat="1" ht="19.5" customHeight="1" x14ac:dyDescent="0.25">
      <c r="A8158" s="42" t="s">
        <v>355</v>
      </c>
      <c r="B8158" s="27">
        <v>5</v>
      </c>
      <c r="C8158" s="27">
        <v>0</v>
      </c>
      <c r="D8158" s="27">
        <v>6</v>
      </c>
      <c r="E8158" s="27">
        <v>1.5</v>
      </c>
      <c r="F8158" s="27">
        <v>0</v>
      </c>
      <c r="G8158" s="27">
        <v>0</v>
      </c>
      <c r="H8158" s="27">
        <v>0</v>
      </c>
      <c r="I8158" s="27">
        <v>0</v>
      </c>
      <c r="J8158" s="27">
        <v>0</v>
      </c>
      <c r="K8158" s="27">
        <v>0</v>
      </c>
      <c r="L8158" s="119"/>
      <c r="M8158" s="92">
        <f>SUM(B8158:K8158)</f>
        <v>12.5</v>
      </c>
      <c r="N8158" s="27">
        <v>8</v>
      </c>
      <c r="O8158" s="185">
        <f>M8158/91</f>
        <v>0.13736263736263737</v>
      </c>
      <c r="P8158" s="55" t="s">
        <v>446</v>
      </c>
      <c r="Q8158" s="19" t="s">
        <v>1964</v>
      </c>
      <c r="R8158" s="41" t="s">
        <v>742</v>
      </c>
      <c r="S8158" s="19" t="s">
        <v>565</v>
      </c>
      <c r="T8158" s="28" t="s">
        <v>1813</v>
      </c>
      <c r="U8158" s="17">
        <v>10</v>
      </c>
      <c r="V8158" s="20" t="s">
        <v>519</v>
      </c>
      <c r="W8158" s="18" t="s">
        <v>1504</v>
      </c>
      <c r="X8158" s="18" t="s">
        <v>451</v>
      </c>
      <c r="Y8158" s="18" t="s">
        <v>540</v>
      </c>
      <c r="Z8158" s="61"/>
      <c r="AA8158" s="161"/>
      <c r="AB8158" s="161"/>
      <c r="AC8158" s="161"/>
      <c r="AD8158" s="161"/>
      <c r="AE8158" s="161"/>
      <c r="AF8158" s="161"/>
      <c r="AG8158" s="161"/>
      <c r="AH8158" s="161"/>
      <c r="AI8158" s="161"/>
      <c r="AJ8158" s="161"/>
      <c r="AK8158" s="161"/>
      <c r="AL8158" s="161"/>
      <c r="AM8158" s="161"/>
      <c r="AN8158" s="161"/>
      <c r="AO8158" s="161"/>
      <c r="AP8158" s="161"/>
      <c r="AQ8158" s="161"/>
      <c r="AR8158" s="161"/>
      <c r="AS8158" s="161"/>
      <c r="AT8158" s="161"/>
      <c r="AU8158" s="161"/>
      <c r="AV8158" s="161"/>
      <c r="AW8158" s="161"/>
      <c r="AX8158" s="161"/>
      <c r="AY8158" s="161"/>
      <c r="AZ8158" s="161"/>
      <c r="BA8158" s="161"/>
      <c r="BB8158" s="161"/>
      <c r="BC8158" s="161"/>
      <c r="BD8158" s="161"/>
      <c r="BE8158" s="161"/>
      <c r="BF8158" s="161"/>
      <c r="BG8158" s="161"/>
      <c r="BH8158" s="161"/>
      <c r="BI8158" s="161"/>
      <c r="BJ8158" s="161"/>
      <c r="BK8158" s="161"/>
      <c r="BL8158" s="161"/>
      <c r="BM8158" s="161"/>
      <c r="BN8158" s="161"/>
      <c r="BO8158" s="161"/>
      <c r="BP8158" s="161"/>
      <c r="BQ8158" s="161"/>
      <c r="BR8158" s="161"/>
      <c r="BS8158" s="161"/>
      <c r="BT8158" s="161"/>
      <c r="BU8158" s="161"/>
      <c r="BV8158" s="161"/>
      <c r="BW8158" s="161"/>
      <c r="BX8158" s="161"/>
      <c r="BY8158" s="161"/>
      <c r="BZ8158" s="161"/>
      <c r="CA8158" s="161"/>
      <c r="CB8158" s="161"/>
      <c r="CC8158" s="161"/>
      <c r="CD8158" s="161"/>
      <c r="CE8158" s="161"/>
      <c r="CF8158" s="161"/>
      <c r="CG8158" s="161"/>
      <c r="CH8158" s="161"/>
      <c r="CI8158" s="161"/>
      <c r="CJ8158" s="161"/>
      <c r="CK8158" s="161"/>
      <c r="CL8158" s="161"/>
      <c r="CM8158" s="161"/>
      <c r="CN8158" s="161"/>
      <c r="CO8158" s="161"/>
      <c r="CP8158" s="161"/>
      <c r="CQ8158" s="161"/>
      <c r="CR8158" s="161"/>
      <c r="CS8158" s="161"/>
      <c r="CT8158" s="161"/>
      <c r="CU8158" s="161"/>
      <c r="CV8158" s="161"/>
      <c r="CW8158" s="161"/>
      <c r="CX8158" s="161"/>
      <c r="CY8158" s="161"/>
      <c r="CZ8158" s="161"/>
      <c r="DA8158" s="161"/>
      <c r="DB8158" s="161"/>
      <c r="DC8158" s="161"/>
      <c r="DD8158" s="161"/>
      <c r="DE8158" s="161"/>
      <c r="DF8158" s="161"/>
      <c r="DG8158" s="161"/>
      <c r="DH8158" s="161"/>
      <c r="DI8158" s="161"/>
      <c r="DJ8158" s="161"/>
      <c r="DK8158" s="161"/>
      <c r="DL8158" s="161"/>
      <c r="DM8158" s="161"/>
      <c r="DN8158" s="161"/>
      <c r="DO8158" s="161"/>
      <c r="DP8158" s="161"/>
      <c r="DQ8158" s="161"/>
      <c r="DR8158" s="161"/>
      <c r="DS8158" s="161"/>
      <c r="DT8158" s="161"/>
      <c r="DU8158" s="161"/>
      <c r="DV8158" s="161"/>
      <c r="DW8158" s="161"/>
      <c r="DX8158" s="161"/>
      <c r="DY8158" s="161"/>
      <c r="DZ8158" s="161"/>
      <c r="EA8158" s="161"/>
      <c r="EB8158" s="161"/>
      <c r="EC8158" s="161"/>
      <c r="ED8158" s="161"/>
      <c r="EE8158" s="161"/>
      <c r="EF8158" s="161"/>
      <c r="EG8158" s="161"/>
      <c r="EH8158" s="161"/>
      <c r="EI8158" s="161"/>
      <c r="EJ8158" s="161"/>
      <c r="EK8158" s="161"/>
      <c r="EL8158" s="161"/>
      <c r="EM8158" s="161"/>
      <c r="EN8158" s="161"/>
      <c r="EO8158" s="161"/>
      <c r="EP8158" s="161"/>
      <c r="EQ8158" s="161"/>
      <c r="ER8158" s="161"/>
      <c r="ES8158" s="161"/>
      <c r="ET8158" s="161"/>
      <c r="EU8158" s="161"/>
      <c r="EV8158" s="161"/>
      <c r="EW8158" s="161"/>
      <c r="EX8158" s="161"/>
      <c r="EY8158" s="161"/>
      <c r="EZ8158" s="161"/>
      <c r="FA8158" s="161"/>
      <c r="FB8158" s="161"/>
      <c r="FC8158" s="161"/>
      <c r="FD8158" s="161"/>
      <c r="FE8158" s="161"/>
      <c r="FF8158" s="161"/>
      <c r="FG8158" s="161"/>
      <c r="FH8158" s="161"/>
      <c r="FI8158" s="161"/>
      <c r="FJ8158" s="161"/>
      <c r="FK8158" s="161"/>
      <c r="FL8158" s="161"/>
      <c r="FM8158" s="161"/>
      <c r="FN8158" s="161"/>
      <c r="FO8158" s="161"/>
      <c r="FP8158" s="161"/>
      <c r="FQ8158" s="161"/>
      <c r="FR8158" s="161"/>
      <c r="FS8158" s="161"/>
      <c r="FT8158" s="161"/>
      <c r="FU8158" s="161"/>
      <c r="FV8158" s="161"/>
      <c r="FW8158" s="161"/>
      <c r="FX8158" s="161"/>
      <c r="FY8158" s="161"/>
      <c r="FZ8158" s="161"/>
      <c r="GA8158" s="161"/>
      <c r="GB8158" s="161"/>
      <c r="GC8158" s="161"/>
      <c r="GD8158" s="161"/>
      <c r="GE8158" s="161"/>
      <c r="GF8158" s="161"/>
      <c r="GG8158" s="161"/>
      <c r="GH8158" s="161"/>
      <c r="GI8158" s="161"/>
      <c r="GJ8158" s="161"/>
      <c r="GK8158" s="161"/>
      <c r="GL8158" s="161"/>
      <c r="GM8158" s="161"/>
      <c r="GN8158" s="161"/>
      <c r="GO8158" s="161"/>
      <c r="GP8158" s="161"/>
      <c r="GQ8158" s="161"/>
      <c r="GR8158" s="161"/>
      <c r="GS8158" s="161"/>
      <c r="GT8158" s="161"/>
      <c r="GU8158" s="161"/>
      <c r="GV8158" s="161"/>
      <c r="GW8158" s="161"/>
      <c r="GX8158" s="161"/>
      <c r="GY8158" s="161"/>
      <c r="GZ8158" s="161"/>
      <c r="HA8158" s="161"/>
      <c r="HB8158" s="161"/>
      <c r="HC8158" s="161"/>
      <c r="HD8158" s="161"/>
      <c r="HE8158" s="161"/>
      <c r="HF8158" s="161"/>
      <c r="HG8158" s="161"/>
      <c r="HH8158" s="161"/>
      <c r="HI8158" s="161"/>
      <c r="HJ8158" s="161"/>
      <c r="HK8158" s="161"/>
      <c r="HL8158" s="161"/>
      <c r="HM8158" s="161"/>
      <c r="HN8158" s="161"/>
      <c r="HO8158" s="161"/>
      <c r="HP8158" s="161"/>
      <c r="HQ8158" s="161"/>
      <c r="HR8158" s="161"/>
      <c r="HS8158" s="161"/>
      <c r="HT8158" s="161"/>
      <c r="HU8158" s="161"/>
      <c r="HV8158" s="161"/>
      <c r="HW8158" s="161"/>
      <c r="HX8158" s="161"/>
      <c r="HY8158" s="161"/>
      <c r="HZ8158" s="161"/>
      <c r="IA8158" s="161"/>
      <c r="IB8158" s="161"/>
      <c r="IC8158" s="161"/>
      <c r="ID8158" s="161"/>
      <c r="IE8158" s="161"/>
      <c r="IF8158" s="161"/>
      <c r="IG8158" s="161"/>
      <c r="IH8158" s="161"/>
      <c r="II8158" s="161"/>
      <c r="IJ8158" s="161"/>
      <c r="IK8158" s="161"/>
      <c r="IL8158" s="161"/>
      <c r="IM8158" s="161"/>
      <c r="IN8158" s="161"/>
      <c r="IO8158" s="161"/>
      <c r="IP8158" s="161"/>
      <c r="IQ8158" s="161"/>
      <c r="IR8158" s="161"/>
      <c r="IS8158" s="161"/>
      <c r="IT8158" s="161"/>
      <c r="IU8158" s="161"/>
      <c r="IV8158" s="161"/>
      <c r="IW8158" s="161"/>
      <c r="IX8158" s="161"/>
      <c r="IY8158" s="161"/>
      <c r="IZ8158" s="161"/>
      <c r="JA8158" s="161"/>
      <c r="JB8158" s="161"/>
      <c r="JC8158" s="161"/>
      <c r="JD8158" s="161"/>
      <c r="JE8158" s="161"/>
      <c r="JF8158" s="161"/>
      <c r="JG8158" s="161"/>
    </row>
    <row r="8159" spans="1:267" s="241" customFormat="1" ht="19.5" customHeight="1" x14ac:dyDescent="0.25">
      <c r="A8159" s="60" t="s">
        <v>347</v>
      </c>
      <c r="B8159" s="31">
        <v>4.5</v>
      </c>
      <c r="C8159" s="31">
        <v>2</v>
      </c>
      <c r="D8159" s="31">
        <v>0</v>
      </c>
      <c r="E8159" s="31">
        <v>0.5</v>
      </c>
      <c r="F8159" s="31">
        <v>0</v>
      </c>
      <c r="G8159" s="31">
        <v>4</v>
      </c>
      <c r="H8159" s="31">
        <v>1.5</v>
      </c>
      <c r="I8159" s="31">
        <v>0</v>
      </c>
      <c r="J8159" s="31">
        <v>0</v>
      </c>
      <c r="K8159" s="31">
        <v>0</v>
      </c>
      <c r="L8159" s="128"/>
      <c r="M8159" s="92">
        <f>SUM(B8159:K8159)</f>
        <v>12.5</v>
      </c>
      <c r="N8159" s="31">
        <v>16</v>
      </c>
      <c r="O8159" s="185">
        <f>M8159/91</f>
        <v>0.13736263736263737</v>
      </c>
      <c r="P8159" s="65" t="s">
        <v>446</v>
      </c>
      <c r="Q8159" s="19" t="s">
        <v>4304</v>
      </c>
      <c r="R8159" s="41" t="s">
        <v>998</v>
      </c>
      <c r="S8159" s="19" t="s">
        <v>546</v>
      </c>
      <c r="T8159" s="40" t="s">
        <v>3663</v>
      </c>
      <c r="U8159" s="32">
        <v>10</v>
      </c>
      <c r="V8159" s="20" t="s">
        <v>519</v>
      </c>
      <c r="W8159" s="33" t="s">
        <v>5275</v>
      </c>
      <c r="X8159" s="33" t="s">
        <v>1480</v>
      </c>
      <c r="Y8159" s="33" t="s">
        <v>710</v>
      </c>
      <c r="Z8159" s="186"/>
      <c r="AA8159" s="187"/>
      <c r="AB8159" s="187"/>
      <c r="AC8159" s="187"/>
      <c r="AD8159" s="187"/>
      <c r="AE8159" s="187"/>
      <c r="AF8159" s="187"/>
      <c r="AG8159" s="187"/>
      <c r="AH8159" s="187"/>
      <c r="AI8159" s="187"/>
      <c r="AJ8159" s="187"/>
      <c r="AK8159" s="187"/>
      <c r="AL8159" s="187"/>
      <c r="AM8159" s="187"/>
      <c r="AN8159" s="187"/>
      <c r="AO8159" s="187"/>
      <c r="AP8159" s="187"/>
      <c r="AQ8159" s="187"/>
      <c r="AR8159" s="187"/>
      <c r="AS8159" s="187"/>
      <c r="AT8159" s="187"/>
      <c r="AU8159" s="187"/>
      <c r="AV8159" s="187"/>
      <c r="AW8159" s="187"/>
      <c r="AX8159" s="187"/>
      <c r="AY8159" s="187"/>
      <c r="AZ8159" s="187"/>
      <c r="BA8159" s="187"/>
      <c r="BB8159" s="187"/>
      <c r="BC8159" s="187"/>
      <c r="BD8159" s="187"/>
      <c r="BE8159" s="187"/>
      <c r="BF8159" s="187"/>
      <c r="BG8159" s="187"/>
      <c r="BH8159" s="187"/>
      <c r="BI8159" s="187"/>
      <c r="BJ8159" s="187"/>
      <c r="BK8159" s="187"/>
      <c r="BL8159" s="187"/>
      <c r="BM8159" s="187"/>
      <c r="BN8159" s="187"/>
      <c r="BO8159" s="187"/>
      <c r="BP8159" s="187"/>
      <c r="BQ8159" s="187"/>
      <c r="BR8159" s="187"/>
      <c r="BS8159" s="187"/>
      <c r="BT8159" s="187"/>
      <c r="BU8159" s="187"/>
      <c r="BV8159" s="187"/>
      <c r="BW8159" s="187"/>
      <c r="BX8159" s="187"/>
      <c r="BY8159" s="187"/>
      <c r="BZ8159" s="187"/>
      <c r="CA8159" s="187"/>
      <c r="CB8159" s="187"/>
      <c r="CC8159" s="187"/>
      <c r="CD8159" s="187"/>
      <c r="CE8159" s="187"/>
      <c r="CF8159" s="187"/>
      <c r="CG8159" s="187"/>
      <c r="CH8159" s="187"/>
      <c r="CI8159" s="187"/>
      <c r="CJ8159" s="187"/>
      <c r="CK8159" s="187"/>
      <c r="CL8159" s="187"/>
      <c r="CM8159" s="187"/>
      <c r="CN8159" s="187"/>
      <c r="CO8159" s="187"/>
      <c r="CP8159" s="187"/>
      <c r="CQ8159" s="187"/>
      <c r="CR8159" s="187"/>
      <c r="CS8159" s="187"/>
      <c r="CT8159" s="187"/>
      <c r="CU8159" s="187"/>
      <c r="CV8159" s="187"/>
      <c r="CW8159" s="187"/>
      <c r="CX8159" s="187"/>
      <c r="CY8159" s="187"/>
      <c r="CZ8159" s="187"/>
      <c r="DA8159" s="187"/>
      <c r="DB8159" s="187"/>
      <c r="DC8159" s="187"/>
      <c r="DD8159" s="187"/>
      <c r="DE8159" s="187"/>
      <c r="DF8159" s="187"/>
      <c r="DG8159" s="187"/>
      <c r="DH8159" s="187"/>
      <c r="DI8159" s="187"/>
      <c r="DJ8159" s="187"/>
      <c r="DK8159" s="187"/>
      <c r="DL8159" s="187"/>
      <c r="DM8159" s="187"/>
      <c r="DN8159" s="187"/>
      <c r="DO8159" s="187"/>
      <c r="DP8159" s="187"/>
      <c r="DQ8159" s="187"/>
      <c r="DR8159" s="187"/>
      <c r="DS8159" s="187"/>
      <c r="DT8159" s="187"/>
      <c r="DU8159" s="187"/>
      <c r="DV8159" s="187"/>
      <c r="DW8159" s="187"/>
      <c r="DX8159" s="187"/>
      <c r="DY8159" s="187"/>
      <c r="DZ8159" s="187"/>
      <c r="EA8159" s="187"/>
      <c r="EB8159" s="187"/>
      <c r="EC8159" s="187"/>
      <c r="ED8159" s="187"/>
      <c r="EE8159" s="187"/>
      <c r="EF8159" s="187"/>
      <c r="EG8159" s="187"/>
      <c r="EH8159" s="187"/>
      <c r="EI8159" s="187"/>
      <c r="EJ8159" s="187"/>
      <c r="EK8159" s="187"/>
      <c r="EL8159" s="187"/>
      <c r="EM8159" s="187"/>
      <c r="EN8159" s="187"/>
      <c r="EO8159" s="187"/>
      <c r="EP8159" s="187"/>
      <c r="EQ8159" s="187"/>
      <c r="ER8159" s="187"/>
      <c r="ES8159" s="187"/>
      <c r="ET8159" s="187"/>
      <c r="EU8159" s="187"/>
      <c r="EV8159" s="187"/>
      <c r="EW8159" s="187"/>
      <c r="EX8159" s="187"/>
      <c r="EY8159" s="187"/>
      <c r="EZ8159" s="187"/>
      <c r="FA8159" s="187"/>
      <c r="FB8159" s="187"/>
      <c r="FC8159" s="187"/>
      <c r="FD8159" s="187"/>
      <c r="FE8159" s="187"/>
      <c r="FF8159" s="187"/>
      <c r="FG8159" s="187"/>
      <c r="FH8159" s="187"/>
      <c r="FI8159" s="187"/>
      <c r="FJ8159" s="187"/>
      <c r="FK8159" s="187"/>
      <c r="FL8159" s="187"/>
      <c r="FM8159" s="187"/>
      <c r="FN8159" s="187"/>
      <c r="FO8159" s="187"/>
      <c r="FP8159" s="187"/>
      <c r="FQ8159" s="187"/>
      <c r="FR8159" s="187"/>
      <c r="FS8159" s="187"/>
      <c r="FT8159" s="187"/>
      <c r="FU8159" s="187"/>
      <c r="FV8159" s="187"/>
      <c r="FW8159" s="187"/>
      <c r="FX8159" s="187"/>
      <c r="FY8159" s="187"/>
      <c r="FZ8159" s="187"/>
      <c r="GA8159" s="187"/>
      <c r="GB8159" s="187"/>
      <c r="GC8159" s="187"/>
      <c r="GD8159" s="187"/>
      <c r="GE8159" s="187"/>
      <c r="GF8159" s="187"/>
      <c r="GG8159" s="187"/>
      <c r="GH8159" s="187"/>
      <c r="GI8159" s="187"/>
      <c r="GJ8159" s="187"/>
      <c r="GK8159" s="187"/>
      <c r="GL8159" s="187"/>
      <c r="GM8159" s="187"/>
      <c r="GN8159" s="187"/>
      <c r="GO8159" s="187"/>
      <c r="GP8159" s="187"/>
      <c r="GQ8159" s="187"/>
      <c r="GR8159" s="187"/>
      <c r="GS8159" s="187"/>
      <c r="GT8159" s="187"/>
      <c r="GU8159" s="187"/>
      <c r="GV8159" s="187"/>
      <c r="GW8159" s="187"/>
      <c r="GX8159" s="187"/>
      <c r="GY8159" s="187"/>
      <c r="GZ8159" s="187"/>
      <c r="HA8159" s="187"/>
      <c r="HB8159" s="187"/>
      <c r="HC8159" s="187"/>
      <c r="HD8159" s="187"/>
      <c r="HE8159" s="187"/>
      <c r="HF8159" s="187"/>
      <c r="HG8159" s="187"/>
      <c r="HH8159" s="187"/>
      <c r="HI8159" s="187"/>
      <c r="HJ8159" s="187"/>
      <c r="HK8159" s="187"/>
      <c r="HL8159" s="187"/>
      <c r="HM8159" s="187"/>
      <c r="HN8159" s="187"/>
      <c r="HO8159" s="187"/>
      <c r="HP8159" s="187"/>
      <c r="HQ8159" s="187"/>
      <c r="HR8159" s="187"/>
      <c r="HS8159" s="187"/>
      <c r="HT8159" s="187"/>
      <c r="HU8159" s="187"/>
      <c r="HV8159" s="187"/>
      <c r="HW8159" s="187"/>
      <c r="HX8159" s="187"/>
      <c r="HY8159" s="187"/>
      <c r="HZ8159" s="187"/>
      <c r="IA8159" s="187"/>
      <c r="IB8159" s="187"/>
      <c r="IC8159" s="187"/>
      <c r="ID8159" s="187"/>
      <c r="IE8159" s="187"/>
      <c r="IF8159" s="187"/>
      <c r="IG8159" s="187"/>
      <c r="IH8159" s="187"/>
      <c r="II8159" s="187"/>
      <c r="IJ8159" s="187"/>
      <c r="IK8159" s="187"/>
      <c r="IL8159" s="187"/>
      <c r="IM8159" s="187"/>
      <c r="IN8159" s="187"/>
      <c r="IO8159" s="187"/>
      <c r="IP8159" s="187"/>
      <c r="IQ8159" s="187"/>
      <c r="IR8159" s="187"/>
      <c r="IS8159" s="187"/>
      <c r="IT8159" s="187"/>
      <c r="IU8159" s="187"/>
      <c r="IV8159" s="187"/>
      <c r="IW8159" s="187"/>
      <c r="IX8159" s="187"/>
      <c r="IY8159" s="187"/>
      <c r="IZ8159" s="187"/>
      <c r="JA8159" s="187"/>
      <c r="JB8159" s="187"/>
      <c r="JC8159" s="187"/>
      <c r="JD8159" s="187"/>
      <c r="JE8159" s="187"/>
      <c r="JF8159" s="187"/>
      <c r="JG8159" s="187"/>
    </row>
    <row r="8160" spans="1:267" s="241" customFormat="1" ht="19.5" customHeight="1" x14ac:dyDescent="0.25">
      <c r="A8160" s="42" t="s">
        <v>350</v>
      </c>
      <c r="B8160" s="27">
        <v>2.5</v>
      </c>
      <c r="C8160" s="27">
        <v>0</v>
      </c>
      <c r="D8160" s="27">
        <v>4</v>
      </c>
      <c r="E8160" s="27">
        <v>1</v>
      </c>
      <c r="F8160" s="27">
        <v>0</v>
      </c>
      <c r="G8160" s="27">
        <v>0</v>
      </c>
      <c r="H8160" s="27">
        <v>5</v>
      </c>
      <c r="I8160" s="27">
        <v>0</v>
      </c>
      <c r="J8160" s="27">
        <v>0</v>
      </c>
      <c r="K8160" s="27">
        <v>0</v>
      </c>
      <c r="L8160" s="119"/>
      <c r="M8160" s="92">
        <f>SUM(B8160:K8160)</f>
        <v>12.5</v>
      </c>
      <c r="N8160" s="27">
        <v>8</v>
      </c>
      <c r="O8160" s="185">
        <f>M8160/91</f>
        <v>0.13736263736263737</v>
      </c>
      <c r="P8160" s="55" t="s">
        <v>446</v>
      </c>
      <c r="Q8160" s="19" t="s">
        <v>1963</v>
      </c>
      <c r="R8160" s="41" t="s">
        <v>483</v>
      </c>
      <c r="S8160" s="19" t="s">
        <v>466</v>
      </c>
      <c r="T8160" s="28" t="s">
        <v>1813</v>
      </c>
      <c r="U8160" s="17">
        <v>10</v>
      </c>
      <c r="V8160" s="20" t="s">
        <v>682</v>
      </c>
      <c r="W8160" s="18" t="s">
        <v>1874</v>
      </c>
      <c r="X8160" s="18" t="s">
        <v>1726</v>
      </c>
      <c r="Y8160" s="18" t="s">
        <v>474</v>
      </c>
      <c r="Z8160" s="61"/>
      <c r="AA8160" s="161"/>
      <c r="AB8160" s="161"/>
      <c r="AC8160" s="161"/>
      <c r="AD8160" s="161"/>
      <c r="AE8160" s="161"/>
      <c r="AF8160" s="161"/>
      <c r="AG8160" s="161"/>
      <c r="AH8160" s="161"/>
      <c r="AI8160" s="161"/>
      <c r="AJ8160" s="161"/>
      <c r="AK8160" s="161"/>
      <c r="AL8160" s="161"/>
      <c r="AM8160" s="161"/>
      <c r="AN8160" s="161"/>
      <c r="AO8160" s="161"/>
      <c r="AP8160" s="161"/>
      <c r="AQ8160" s="161"/>
      <c r="AR8160" s="161"/>
      <c r="AS8160" s="161"/>
      <c r="AT8160" s="161"/>
      <c r="AU8160" s="161"/>
      <c r="AV8160" s="161"/>
      <c r="AW8160" s="161"/>
      <c r="AX8160" s="161"/>
      <c r="AY8160" s="161"/>
      <c r="AZ8160" s="161"/>
      <c r="BA8160" s="161"/>
      <c r="BB8160" s="161"/>
      <c r="BC8160" s="161"/>
      <c r="BD8160" s="161"/>
      <c r="BE8160" s="161"/>
      <c r="BF8160" s="161"/>
      <c r="BG8160" s="161"/>
      <c r="BH8160" s="161"/>
      <c r="BI8160" s="161"/>
      <c r="BJ8160" s="161"/>
      <c r="BK8160" s="161"/>
      <c r="BL8160" s="161"/>
      <c r="BM8160" s="161"/>
      <c r="BN8160" s="161"/>
      <c r="BO8160" s="161"/>
      <c r="BP8160" s="161"/>
      <c r="BQ8160" s="161"/>
      <c r="BR8160" s="161"/>
      <c r="BS8160" s="161"/>
      <c r="BT8160" s="161"/>
      <c r="BU8160" s="161"/>
      <c r="BV8160" s="161"/>
      <c r="BW8160" s="161"/>
      <c r="BX8160" s="161"/>
      <c r="BY8160" s="161"/>
      <c r="BZ8160" s="161"/>
      <c r="CA8160" s="161"/>
      <c r="CB8160" s="161"/>
      <c r="CC8160" s="161"/>
      <c r="CD8160" s="161"/>
      <c r="CE8160" s="161"/>
      <c r="CF8160" s="161"/>
      <c r="CG8160" s="161"/>
      <c r="CH8160" s="161"/>
      <c r="CI8160" s="161"/>
      <c r="CJ8160" s="161"/>
      <c r="CK8160" s="161"/>
      <c r="CL8160" s="161"/>
      <c r="CM8160" s="161"/>
      <c r="CN8160" s="161"/>
      <c r="CO8160" s="161"/>
      <c r="CP8160" s="161"/>
      <c r="CQ8160" s="161"/>
      <c r="CR8160" s="161"/>
      <c r="CS8160" s="161"/>
      <c r="CT8160" s="161"/>
      <c r="CU8160" s="161"/>
      <c r="CV8160" s="161"/>
      <c r="CW8160" s="161"/>
      <c r="CX8160" s="161"/>
      <c r="CY8160" s="161"/>
      <c r="CZ8160" s="161"/>
      <c r="DA8160" s="161"/>
      <c r="DB8160" s="161"/>
      <c r="DC8160" s="161"/>
      <c r="DD8160" s="161"/>
      <c r="DE8160" s="161"/>
      <c r="DF8160" s="161"/>
      <c r="DG8160" s="161"/>
      <c r="DH8160" s="161"/>
      <c r="DI8160" s="161"/>
      <c r="DJ8160" s="161"/>
      <c r="DK8160" s="161"/>
      <c r="DL8160" s="161"/>
      <c r="DM8160" s="161"/>
      <c r="DN8160" s="161"/>
      <c r="DO8160" s="161"/>
      <c r="DP8160" s="161"/>
      <c r="DQ8160" s="161"/>
      <c r="DR8160" s="161"/>
      <c r="DS8160" s="161"/>
      <c r="DT8160" s="161"/>
      <c r="DU8160" s="161"/>
      <c r="DV8160" s="161"/>
      <c r="DW8160" s="161"/>
      <c r="DX8160" s="161"/>
      <c r="DY8160" s="161"/>
      <c r="DZ8160" s="161"/>
      <c r="EA8160" s="161"/>
      <c r="EB8160" s="161"/>
      <c r="EC8160" s="161"/>
      <c r="ED8160" s="161"/>
      <c r="EE8160" s="161"/>
      <c r="EF8160" s="161"/>
      <c r="EG8160" s="161"/>
      <c r="EH8160" s="161"/>
      <c r="EI8160" s="161"/>
      <c r="EJ8160" s="161"/>
      <c r="EK8160" s="161"/>
      <c r="EL8160" s="161"/>
      <c r="EM8160" s="161"/>
      <c r="EN8160" s="161"/>
      <c r="EO8160" s="161"/>
      <c r="EP8160" s="161"/>
      <c r="EQ8160" s="161"/>
      <c r="ER8160" s="161"/>
      <c r="ES8160" s="161"/>
      <c r="ET8160" s="161"/>
      <c r="EU8160" s="161"/>
      <c r="EV8160" s="161"/>
      <c r="EW8160" s="161"/>
      <c r="EX8160" s="161"/>
      <c r="EY8160" s="161"/>
      <c r="EZ8160" s="161"/>
      <c r="FA8160" s="161"/>
      <c r="FB8160" s="161"/>
      <c r="FC8160" s="161"/>
      <c r="FD8160" s="161"/>
      <c r="FE8160" s="161"/>
      <c r="FF8160" s="161"/>
      <c r="FG8160" s="161"/>
      <c r="FH8160" s="161"/>
      <c r="FI8160" s="161"/>
      <c r="FJ8160" s="161"/>
      <c r="FK8160" s="161"/>
      <c r="FL8160" s="161"/>
      <c r="FM8160" s="161"/>
      <c r="FN8160" s="161"/>
      <c r="FO8160" s="161"/>
      <c r="FP8160" s="161"/>
      <c r="FQ8160" s="161"/>
      <c r="FR8160" s="161"/>
      <c r="FS8160" s="161"/>
      <c r="FT8160" s="161"/>
      <c r="FU8160" s="161"/>
      <c r="FV8160" s="161"/>
      <c r="FW8160" s="161"/>
      <c r="FX8160" s="161"/>
      <c r="FY8160" s="161"/>
      <c r="FZ8160" s="161"/>
      <c r="GA8160" s="161"/>
      <c r="GB8160" s="161"/>
      <c r="GC8160" s="161"/>
      <c r="GD8160" s="161"/>
      <c r="GE8160" s="161"/>
      <c r="GF8160" s="161"/>
      <c r="GG8160" s="161"/>
      <c r="GH8160" s="161"/>
      <c r="GI8160" s="161"/>
      <c r="GJ8160" s="161"/>
      <c r="GK8160" s="161"/>
      <c r="GL8160" s="161"/>
      <c r="GM8160" s="161"/>
      <c r="GN8160" s="161"/>
      <c r="GO8160" s="161"/>
      <c r="GP8160" s="161"/>
      <c r="GQ8160" s="161"/>
      <c r="GR8160" s="161"/>
      <c r="GS8160" s="161"/>
      <c r="GT8160" s="161"/>
      <c r="GU8160" s="161"/>
      <c r="GV8160" s="161"/>
      <c r="GW8160" s="161"/>
      <c r="GX8160" s="161"/>
      <c r="GY8160" s="161"/>
      <c r="GZ8160" s="161"/>
      <c r="HA8160" s="161"/>
      <c r="HB8160" s="161"/>
      <c r="HC8160" s="161"/>
      <c r="HD8160" s="161"/>
      <c r="HE8160" s="161"/>
      <c r="HF8160" s="161"/>
      <c r="HG8160" s="161"/>
      <c r="HH8160" s="161"/>
      <c r="HI8160" s="161"/>
      <c r="HJ8160" s="161"/>
      <c r="HK8160" s="161"/>
      <c r="HL8160" s="161"/>
      <c r="HM8160" s="161"/>
      <c r="HN8160" s="161"/>
      <c r="HO8160" s="161"/>
      <c r="HP8160" s="161"/>
      <c r="HQ8160" s="161"/>
      <c r="HR8160" s="161"/>
      <c r="HS8160" s="161"/>
      <c r="HT8160" s="161"/>
      <c r="HU8160" s="161"/>
      <c r="HV8160" s="161"/>
      <c r="HW8160" s="161"/>
      <c r="HX8160" s="161"/>
      <c r="HY8160" s="161"/>
      <c r="HZ8160" s="161"/>
      <c r="IA8160" s="161"/>
      <c r="IB8160" s="161"/>
      <c r="IC8160" s="161"/>
      <c r="ID8160" s="161"/>
      <c r="IE8160" s="161"/>
      <c r="IF8160" s="161"/>
      <c r="IG8160" s="161"/>
      <c r="IH8160" s="161"/>
      <c r="II8160" s="161"/>
      <c r="IJ8160" s="161"/>
      <c r="IK8160" s="161"/>
      <c r="IL8160" s="161"/>
      <c r="IM8160" s="161"/>
      <c r="IN8160" s="161"/>
      <c r="IO8160" s="161"/>
      <c r="IP8160" s="161"/>
      <c r="IQ8160" s="161"/>
      <c r="IR8160" s="161"/>
      <c r="IS8160" s="161"/>
      <c r="IT8160" s="161"/>
      <c r="IU8160" s="161"/>
      <c r="IV8160" s="161"/>
      <c r="IW8160" s="161"/>
      <c r="IX8160" s="161"/>
      <c r="IY8160" s="161"/>
      <c r="IZ8160" s="161"/>
      <c r="JA8160" s="161"/>
      <c r="JB8160" s="161"/>
      <c r="JC8160" s="161"/>
      <c r="JD8160" s="161"/>
      <c r="JE8160" s="161"/>
      <c r="JF8160" s="161"/>
      <c r="JG8160" s="161"/>
    </row>
    <row r="8161" spans="1:267" s="241" customFormat="1" ht="19.5" customHeight="1" x14ac:dyDescent="0.25">
      <c r="A8161" s="42" t="s">
        <v>368</v>
      </c>
      <c r="B8161" s="27">
        <v>8.5</v>
      </c>
      <c r="C8161" s="27">
        <v>0</v>
      </c>
      <c r="D8161" s="27">
        <v>2</v>
      </c>
      <c r="E8161" s="27">
        <v>0.5</v>
      </c>
      <c r="F8161" s="27">
        <v>0</v>
      </c>
      <c r="G8161" s="27">
        <v>0</v>
      </c>
      <c r="H8161" s="27">
        <v>0</v>
      </c>
      <c r="I8161" s="27">
        <v>1</v>
      </c>
      <c r="J8161" s="27">
        <v>0</v>
      </c>
      <c r="K8161" s="27">
        <v>0</v>
      </c>
      <c r="L8161" s="119"/>
      <c r="M8161" s="92">
        <f>SUM(B8161:K8161)</f>
        <v>12</v>
      </c>
      <c r="N8161" s="27">
        <v>22</v>
      </c>
      <c r="O8161" s="185">
        <f>M8161/91</f>
        <v>0.13186813186813187</v>
      </c>
      <c r="P8161" s="55" t="s">
        <v>446</v>
      </c>
      <c r="Q8161" s="19" t="s">
        <v>512</v>
      </c>
      <c r="R8161" s="41" t="s">
        <v>501</v>
      </c>
      <c r="S8161" s="19" t="s">
        <v>513</v>
      </c>
      <c r="T8161" s="28" t="s">
        <v>681</v>
      </c>
      <c r="U8161" s="17">
        <v>10</v>
      </c>
      <c r="V8161" s="20" t="s">
        <v>498</v>
      </c>
      <c r="W8161" s="18" t="s">
        <v>517</v>
      </c>
      <c r="X8161" s="18" t="s">
        <v>518</v>
      </c>
      <c r="Y8161" s="18" t="s">
        <v>466</v>
      </c>
      <c r="Z8161" s="61"/>
      <c r="AA8161" s="161"/>
      <c r="AB8161" s="161"/>
      <c r="AC8161" s="161"/>
      <c r="AD8161" s="161"/>
      <c r="AE8161" s="161"/>
      <c r="AF8161" s="161"/>
      <c r="AG8161" s="161"/>
      <c r="AH8161" s="161"/>
      <c r="AI8161" s="161"/>
      <c r="AJ8161" s="161"/>
      <c r="AK8161" s="161"/>
      <c r="AL8161" s="161"/>
      <c r="AM8161" s="161"/>
      <c r="AN8161" s="161"/>
      <c r="AO8161" s="161"/>
      <c r="AP8161" s="161"/>
      <c r="AQ8161" s="161"/>
      <c r="AR8161" s="161"/>
      <c r="AS8161" s="161"/>
      <c r="AT8161" s="161"/>
      <c r="AU8161" s="161"/>
      <c r="AV8161" s="161"/>
      <c r="AW8161" s="161"/>
      <c r="AX8161" s="161"/>
      <c r="AY8161" s="161"/>
      <c r="AZ8161" s="161"/>
      <c r="BA8161" s="161"/>
      <c r="BB8161" s="161"/>
      <c r="BC8161" s="161"/>
      <c r="BD8161" s="161"/>
      <c r="BE8161" s="161"/>
      <c r="BF8161" s="161"/>
      <c r="BG8161" s="161"/>
      <c r="BH8161" s="161"/>
      <c r="BI8161" s="161"/>
      <c r="BJ8161" s="161"/>
      <c r="BK8161" s="161"/>
      <c r="BL8161" s="161"/>
      <c r="BM8161" s="161"/>
      <c r="BN8161" s="161"/>
      <c r="BO8161" s="161"/>
      <c r="BP8161" s="161"/>
      <c r="BQ8161" s="161"/>
      <c r="BR8161" s="161"/>
      <c r="BS8161" s="161"/>
      <c r="BT8161" s="161"/>
      <c r="BU8161" s="161"/>
      <c r="BV8161" s="161"/>
      <c r="BW8161" s="161"/>
      <c r="BX8161" s="161"/>
      <c r="BY8161" s="161"/>
      <c r="BZ8161" s="161"/>
      <c r="CA8161" s="161"/>
      <c r="CB8161" s="161"/>
      <c r="CC8161" s="161"/>
      <c r="CD8161" s="161"/>
      <c r="CE8161" s="161"/>
      <c r="CF8161" s="161"/>
      <c r="CG8161" s="161"/>
      <c r="CH8161" s="161"/>
      <c r="CI8161" s="161"/>
      <c r="CJ8161" s="161"/>
      <c r="CK8161" s="161"/>
      <c r="CL8161" s="161"/>
      <c r="CM8161" s="161"/>
      <c r="CN8161" s="161"/>
      <c r="CO8161" s="161"/>
      <c r="CP8161" s="161"/>
      <c r="CQ8161" s="161"/>
      <c r="CR8161" s="161"/>
      <c r="CS8161" s="161"/>
      <c r="CT8161" s="161"/>
      <c r="CU8161" s="161"/>
      <c r="CV8161" s="161"/>
      <c r="CW8161" s="161"/>
      <c r="CX8161" s="161"/>
      <c r="CY8161" s="161"/>
      <c r="CZ8161" s="161"/>
      <c r="DA8161" s="161"/>
      <c r="DB8161" s="161"/>
      <c r="DC8161" s="161"/>
      <c r="DD8161" s="161"/>
      <c r="DE8161" s="161"/>
      <c r="DF8161" s="161"/>
      <c r="DG8161" s="161"/>
      <c r="DH8161" s="161"/>
      <c r="DI8161" s="161"/>
      <c r="DJ8161" s="161"/>
      <c r="DK8161" s="161"/>
      <c r="DL8161" s="161"/>
      <c r="DM8161" s="161"/>
      <c r="DN8161" s="161"/>
      <c r="DO8161" s="161"/>
      <c r="DP8161" s="161"/>
      <c r="DQ8161" s="161"/>
      <c r="DR8161" s="161"/>
      <c r="DS8161" s="161"/>
      <c r="DT8161" s="161"/>
      <c r="DU8161" s="161"/>
      <c r="DV8161" s="161"/>
      <c r="DW8161" s="161"/>
      <c r="DX8161" s="161"/>
      <c r="DY8161" s="161"/>
      <c r="DZ8161" s="161"/>
      <c r="EA8161" s="161"/>
      <c r="EB8161" s="161"/>
      <c r="EC8161" s="161"/>
      <c r="ED8161" s="161"/>
      <c r="EE8161" s="161"/>
      <c r="EF8161" s="161"/>
      <c r="EG8161" s="161"/>
      <c r="EH8161" s="161"/>
      <c r="EI8161" s="161"/>
      <c r="EJ8161" s="161"/>
      <c r="EK8161" s="161"/>
      <c r="EL8161" s="161"/>
      <c r="EM8161" s="161"/>
      <c r="EN8161" s="161"/>
      <c r="EO8161" s="161"/>
      <c r="EP8161" s="161"/>
      <c r="EQ8161" s="161"/>
      <c r="ER8161" s="161"/>
      <c r="ES8161" s="161"/>
      <c r="ET8161" s="161"/>
      <c r="EU8161" s="161"/>
      <c r="EV8161" s="161"/>
      <c r="EW8161" s="161"/>
      <c r="EX8161" s="161"/>
      <c r="EY8161" s="161"/>
      <c r="EZ8161" s="161"/>
      <c r="FA8161" s="161"/>
      <c r="FB8161" s="161"/>
      <c r="FC8161" s="161"/>
      <c r="FD8161" s="161"/>
      <c r="FE8161" s="161"/>
      <c r="FF8161" s="161"/>
      <c r="FG8161" s="161"/>
      <c r="FH8161" s="161"/>
      <c r="FI8161" s="161"/>
      <c r="FJ8161" s="161"/>
      <c r="FK8161" s="161"/>
      <c r="FL8161" s="161"/>
      <c r="FM8161" s="161"/>
      <c r="FN8161" s="161"/>
      <c r="FO8161" s="161"/>
      <c r="FP8161" s="161"/>
      <c r="FQ8161" s="161"/>
      <c r="FR8161" s="161"/>
      <c r="FS8161" s="161"/>
      <c r="FT8161" s="161"/>
      <c r="FU8161" s="161"/>
      <c r="FV8161" s="161"/>
      <c r="FW8161" s="161"/>
      <c r="FX8161" s="161"/>
      <c r="FY8161" s="161"/>
      <c r="FZ8161" s="161"/>
      <c r="GA8161" s="161"/>
      <c r="GB8161" s="161"/>
      <c r="GC8161" s="161"/>
      <c r="GD8161" s="161"/>
      <c r="GE8161" s="161"/>
      <c r="GF8161" s="161"/>
      <c r="GG8161" s="161"/>
      <c r="GH8161" s="161"/>
      <c r="GI8161" s="161"/>
      <c r="GJ8161" s="161"/>
      <c r="GK8161" s="161"/>
      <c r="GL8161" s="161"/>
      <c r="GM8161" s="161"/>
      <c r="GN8161" s="161"/>
      <c r="GO8161" s="161"/>
      <c r="GP8161" s="161"/>
      <c r="GQ8161" s="161"/>
      <c r="GR8161" s="161"/>
      <c r="GS8161" s="161"/>
      <c r="GT8161" s="161"/>
      <c r="GU8161" s="161"/>
      <c r="GV8161" s="161"/>
      <c r="GW8161" s="161"/>
      <c r="GX8161" s="161"/>
      <c r="GY8161" s="161"/>
      <c r="GZ8161" s="161"/>
      <c r="HA8161" s="161"/>
      <c r="HB8161" s="161"/>
      <c r="HC8161" s="161"/>
      <c r="HD8161" s="161"/>
      <c r="HE8161" s="161"/>
      <c r="HF8161" s="161"/>
      <c r="HG8161" s="161"/>
      <c r="HH8161" s="161"/>
      <c r="HI8161" s="161"/>
      <c r="HJ8161" s="161"/>
      <c r="HK8161" s="161"/>
      <c r="HL8161" s="161"/>
      <c r="HM8161" s="161"/>
      <c r="HN8161" s="161"/>
      <c r="HO8161" s="161"/>
      <c r="HP8161" s="161"/>
      <c r="HQ8161" s="161"/>
      <c r="HR8161" s="161"/>
      <c r="HS8161" s="161"/>
      <c r="HT8161" s="161"/>
      <c r="HU8161" s="161"/>
      <c r="HV8161" s="161"/>
      <c r="HW8161" s="161"/>
      <c r="HX8161" s="161"/>
      <c r="HY8161" s="161"/>
      <c r="HZ8161" s="161"/>
      <c r="IA8161" s="161"/>
      <c r="IB8161" s="161"/>
      <c r="IC8161" s="161"/>
      <c r="ID8161" s="161"/>
      <c r="IE8161" s="161"/>
      <c r="IF8161" s="161"/>
      <c r="IG8161" s="161"/>
      <c r="IH8161" s="161"/>
      <c r="II8161" s="161"/>
      <c r="IJ8161" s="161"/>
      <c r="IK8161" s="161"/>
      <c r="IL8161" s="161"/>
      <c r="IM8161" s="161"/>
      <c r="IN8161" s="161"/>
      <c r="IO8161" s="161"/>
      <c r="IP8161" s="161"/>
      <c r="IQ8161" s="161"/>
      <c r="IR8161" s="161"/>
      <c r="IS8161" s="161"/>
      <c r="IT8161" s="161"/>
      <c r="IU8161" s="161"/>
      <c r="IV8161" s="161"/>
      <c r="IW8161" s="161"/>
      <c r="IX8161" s="161"/>
      <c r="IY8161" s="161"/>
      <c r="IZ8161" s="161"/>
      <c r="JA8161" s="161"/>
      <c r="JB8161" s="161"/>
      <c r="JC8161" s="161"/>
      <c r="JD8161" s="161"/>
      <c r="JE8161" s="161"/>
      <c r="JF8161" s="161"/>
      <c r="JG8161" s="161"/>
    </row>
    <row r="8162" spans="1:267" s="241" customFormat="1" ht="19.5" customHeight="1" x14ac:dyDescent="0.25">
      <c r="A8162" s="42" t="s">
        <v>1152</v>
      </c>
      <c r="B8162" s="27">
        <v>2</v>
      </c>
      <c r="C8162" s="27">
        <v>2</v>
      </c>
      <c r="D8162" s="27">
        <v>0</v>
      </c>
      <c r="E8162" s="27">
        <v>1</v>
      </c>
      <c r="F8162" s="27">
        <v>0</v>
      </c>
      <c r="G8162" s="27">
        <v>4</v>
      </c>
      <c r="H8162" s="27">
        <v>3</v>
      </c>
      <c r="I8162" s="27">
        <v>0</v>
      </c>
      <c r="J8162" s="27">
        <v>0</v>
      </c>
      <c r="K8162" s="27">
        <v>0</v>
      </c>
      <c r="L8162" s="119"/>
      <c r="M8162" s="92">
        <f>SUM(B8162:K8162)</f>
        <v>12</v>
      </c>
      <c r="N8162" s="27">
        <v>47</v>
      </c>
      <c r="O8162" s="185">
        <f>M8162/91</f>
        <v>0.13186813186813187</v>
      </c>
      <c r="P8162" s="55" t="s">
        <v>446</v>
      </c>
      <c r="Q8162" s="19" t="s">
        <v>8178</v>
      </c>
      <c r="R8162" s="41" t="s">
        <v>561</v>
      </c>
      <c r="S8162" s="19" t="s">
        <v>565</v>
      </c>
      <c r="T8162" s="28" t="s">
        <v>8181</v>
      </c>
      <c r="U8162" s="17">
        <v>10</v>
      </c>
      <c r="V8162" s="20" t="s">
        <v>8324</v>
      </c>
      <c r="W8162" s="18" t="s">
        <v>2553</v>
      </c>
      <c r="X8162" s="18" t="s">
        <v>771</v>
      </c>
      <c r="Y8162" s="18" t="s">
        <v>486</v>
      </c>
      <c r="Z8162" s="61"/>
      <c r="AA8162" s="161"/>
      <c r="AB8162" s="161"/>
      <c r="AC8162" s="161"/>
      <c r="AD8162" s="161"/>
      <c r="AE8162" s="161"/>
      <c r="AF8162" s="161"/>
      <c r="AG8162" s="161"/>
      <c r="AH8162" s="161"/>
      <c r="AI8162" s="161"/>
      <c r="AJ8162" s="161"/>
      <c r="AK8162" s="161"/>
      <c r="AL8162" s="161"/>
      <c r="AM8162" s="161"/>
      <c r="AN8162" s="161"/>
      <c r="AO8162" s="161"/>
      <c r="AP8162" s="161"/>
      <c r="AQ8162" s="161"/>
      <c r="AR8162" s="161"/>
      <c r="AS8162" s="161"/>
      <c r="AT8162" s="161"/>
      <c r="AU8162" s="161"/>
      <c r="AV8162" s="161"/>
      <c r="AW8162" s="161"/>
      <c r="AX8162" s="161"/>
      <c r="AY8162" s="161"/>
      <c r="AZ8162" s="161"/>
      <c r="BA8162" s="161"/>
      <c r="BB8162" s="161"/>
      <c r="BC8162" s="161"/>
      <c r="BD8162" s="161"/>
      <c r="BE8162" s="161"/>
      <c r="BF8162" s="161"/>
      <c r="BG8162" s="161"/>
      <c r="BH8162" s="161"/>
      <c r="BI8162" s="161"/>
      <c r="BJ8162" s="161"/>
      <c r="BK8162" s="161"/>
      <c r="BL8162" s="161"/>
      <c r="BM8162" s="161"/>
      <c r="BN8162" s="161"/>
      <c r="BO8162" s="161"/>
      <c r="BP8162" s="161"/>
      <c r="BQ8162" s="161"/>
      <c r="BR8162" s="161"/>
      <c r="BS8162" s="161"/>
      <c r="BT8162" s="161"/>
      <c r="BU8162" s="161"/>
      <c r="BV8162" s="161"/>
      <c r="BW8162" s="161"/>
      <c r="BX8162" s="161"/>
      <c r="BY8162" s="161"/>
      <c r="BZ8162" s="161"/>
      <c r="CA8162" s="161"/>
      <c r="CB8162" s="161"/>
      <c r="CC8162" s="161"/>
      <c r="CD8162" s="161"/>
      <c r="CE8162" s="161"/>
      <c r="CF8162" s="161"/>
      <c r="CG8162" s="161"/>
      <c r="CH8162" s="161"/>
      <c r="CI8162" s="161"/>
      <c r="CJ8162" s="161"/>
      <c r="CK8162" s="161"/>
      <c r="CL8162" s="161"/>
      <c r="CM8162" s="161"/>
      <c r="CN8162" s="161"/>
      <c r="CO8162" s="161"/>
      <c r="CP8162" s="161"/>
      <c r="CQ8162" s="161"/>
      <c r="CR8162" s="161"/>
      <c r="CS8162" s="161"/>
      <c r="CT8162" s="161"/>
      <c r="CU8162" s="161"/>
      <c r="CV8162" s="161"/>
      <c r="CW8162" s="161"/>
      <c r="CX8162" s="161"/>
      <c r="CY8162" s="161"/>
      <c r="CZ8162" s="161"/>
      <c r="DA8162" s="161"/>
      <c r="DB8162" s="161"/>
      <c r="DC8162" s="161"/>
      <c r="DD8162" s="161"/>
      <c r="DE8162" s="161"/>
      <c r="DF8162" s="161"/>
      <c r="DG8162" s="161"/>
      <c r="DH8162" s="161"/>
      <c r="DI8162" s="161"/>
      <c r="DJ8162" s="161"/>
      <c r="DK8162" s="161"/>
      <c r="DL8162" s="161"/>
      <c r="DM8162" s="161"/>
      <c r="DN8162" s="161"/>
      <c r="DO8162" s="161"/>
      <c r="DP8162" s="161"/>
      <c r="DQ8162" s="161"/>
      <c r="DR8162" s="161"/>
      <c r="DS8162" s="161"/>
      <c r="DT8162" s="161"/>
      <c r="DU8162" s="161"/>
      <c r="DV8162" s="161"/>
      <c r="DW8162" s="161"/>
      <c r="DX8162" s="161"/>
      <c r="DY8162" s="161"/>
      <c r="DZ8162" s="161"/>
      <c r="EA8162" s="161"/>
      <c r="EB8162" s="161"/>
      <c r="EC8162" s="161"/>
      <c r="ED8162" s="161"/>
      <c r="EE8162" s="161"/>
      <c r="EF8162" s="161"/>
      <c r="EG8162" s="161"/>
      <c r="EH8162" s="161"/>
      <c r="EI8162" s="161"/>
      <c r="EJ8162" s="161"/>
      <c r="EK8162" s="161"/>
      <c r="EL8162" s="161"/>
      <c r="EM8162" s="161"/>
      <c r="EN8162" s="161"/>
      <c r="EO8162" s="161"/>
      <c r="EP8162" s="161"/>
      <c r="EQ8162" s="161"/>
      <c r="ER8162" s="161"/>
      <c r="ES8162" s="161"/>
      <c r="ET8162" s="161"/>
      <c r="EU8162" s="161"/>
      <c r="EV8162" s="161"/>
      <c r="EW8162" s="161"/>
      <c r="EX8162" s="161"/>
      <c r="EY8162" s="161"/>
      <c r="EZ8162" s="161"/>
      <c r="FA8162" s="161"/>
      <c r="FB8162" s="161"/>
      <c r="FC8162" s="161"/>
      <c r="FD8162" s="161"/>
      <c r="FE8162" s="161"/>
      <c r="FF8162" s="161"/>
      <c r="FG8162" s="161"/>
      <c r="FH8162" s="161"/>
      <c r="FI8162" s="161"/>
      <c r="FJ8162" s="161"/>
      <c r="FK8162" s="161"/>
      <c r="FL8162" s="161"/>
      <c r="FM8162" s="161"/>
      <c r="FN8162" s="161"/>
      <c r="FO8162" s="161"/>
      <c r="FP8162" s="161"/>
      <c r="FQ8162" s="161"/>
      <c r="FR8162" s="161"/>
      <c r="FS8162" s="161"/>
      <c r="FT8162" s="161"/>
      <c r="FU8162" s="161"/>
      <c r="FV8162" s="161"/>
      <c r="FW8162" s="161"/>
      <c r="FX8162" s="161"/>
      <c r="FY8162" s="161"/>
      <c r="FZ8162" s="161"/>
      <c r="GA8162" s="161"/>
      <c r="GB8162" s="161"/>
      <c r="GC8162" s="161"/>
      <c r="GD8162" s="161"/>
      <c r="GE8162" s="161"/>
      <c r="GF8162" s="161"/>
      <c r="GG8162" s="161"/>
      <c r="GH8162" s="161"/>
      <c r="GI8162" s="161"/>
      <c r="GJ8162" s="161"/>
      <c r="GK8162" s="161"/>
      <c r="GL8162" s="161"/>
      <c r="GM8162" s="161"/>
      <c r="GN8162" s="161"/>
      <c r="GO8162" s="161"/>
      <c r="GP8162" s="161"/>
      <c r="GQ8162" s="161"/>
      <c r="GR8162" s="161"/>
      <c r="GS8162" s="161"/>
      <c r="GT8162" s="161"/>
      <c r="GU8162" s="161"/>
      <c r="GV8162" s="161"/>
      <c r="GW8162" s="161"/>
      <c r="GX8162" s="161"/>
      <c r="GY8162" s="161"/>
      <c r="GZ8162" s="161"/>
      <c r="HA8162" s="161"/>
      <c r="HB8162" s="161"/>
      <c r="HC8162" s="161"/>
      <c r="HD8162" s="161"/>
      <c r="HE8162" s="161"/>
      <c r="HF8162" s="161"/>
      <c r="HG8162" s="161"/>
      <c r="HH8162" s="161"/>
      <c r="HI8162" s="161"/>
      <c r="HJ8162" s="161"/>
      <c r="HK8162" s="161"/>
      <c r="HL8162" s="161"/>
      <c r="HM8162" s="161"/>
      <c r="HN8162" s="161"/>
      <c r="HO8162" s="161"/>
      <c r="HP8162" s="161"/>
      <c r="HQ8162" s="161"/>
      <c r="HR8162" s="161"/>
      <c r="HS8162" s="161"/>
      <c r="HT8162" s="161"/>
      <c r="HU8162" s="161"/>
      <c r="HV8162" s="161"/>
      <c r="HW8162" s="161"/>
      <c r="HX8162" s="161"/>
      <c r="HY8162" s="161"/>
      <c r="HZ8162" s="161"/>
      <c r="IA8162" s="161"/>
      <c r="IB8162" s="161"/>
      <c r="IC8162" s="161"/>
      <c r="ID8162" s="161"/>
      <c r="IE8162" s="161"/>
      <c r="IF8162" s="161"/>
      <c r="IG8162" s="161"/>
      <c r="IH8162" s="161"/>
      <c r="II8162" s="161"/>
      <c r="IJ8162" s="161"/>
      <c r="IK8162" s="161"/>
      <c r="IL8162" s="161"/>
      <c r="IM8162" s="161"/>
      <c r="IN8162" s="161"/>
      <c r="IO8162" s="161"/>
      <c r="IP8162" s="161"/>
      <c r="IQ8162" s="161"/>
      <c r="IR8162" s="161"/>
      <c r="IS8162" s="161"/>
      <c r="IT8162" s="161"/>
      <c r="IU8162" s="161"/>
      <c r="IV8162" s="161"/>
      <c r="IW8162" s="161"/>
      <c r="IX8162" s="161"/>
      <c r="IY8162" s="161"/>
      <c r="IZ8162" s="161"/>
      <c r="JA8162" s="161"/>
      <c r="JB8162" s="161"/>
      <c r="JC8162" s="161"/>
      <c r="JD8162" s="161"/>
      <c r="JE8162" s="161"/>
      <c r="JF8162" s="161"/>
      <c r="JG8162" s="161"/>
    </row>
    <row r="8163" spans="1:267" s="241" customFormat="1" ht="19.5" customHeight="1" x14ac:dyDescent="0.25">
      <c r="A8163" s="42" t="s">
        <v>348</v>
      </c>
      <c r="B8163" s="27">
        <v>5</v>
      </c>
      <c r="C8163" s="27">
        <v>0</v>
      </c>
      <c r="D8163" s="27">
        <v>0</v>
      </c>
      <c r="E8163" s="27">
        <v>1</v>
      </c>
      <c r="F8163" s="27">
        <v>6</v>
      </c>
      <c r="G8163" s="27">
        <v>0</v>
      </c>
      <c r="H8163" s="27">
        <v>0</v>
      </c>
      <c r="I8163" s="27">
        <v>0</v>
      </c>
      <c r="J8163" s="27">
        <v>0</v>
      </c>
      <c r="K8163" s="27">
        <v>0</v>
      </c>
      <c r="L8163" s="119"/>
      <c r="M8163" s="92">
        <f>SUM(B8163:K8163)</f>
        <v>12</v>
      </c>
      <c r="N8163" s="27">
        <v>6</v>
      </c>
      <c r="O8163" s="185">
        <f>M8163/91</f>
        <v>0.13186813186813187</v>
      </c>
      <c r="P8163" s="55" t="s">
        <v>446</v>
      </c>
      <c r="Q8163" s="19" t="s">
        <v>6280</v>
      </c>
      <c r="R8163" s="41" t="s">
        <v>750</v>
      </c>
      <c r="S8163" s="19" t="s">
        <v>1160</v>
      </c>
      <c r="T8163" s="28" t="s">
        <v>6226</v>
      </c>
      <c r="U8163" s="17">
        <v>10</v>
      </c>
      <c r="V8163" s="20" t="s">
        <v>609</v>
      </c>
      <c r="W8163" s="18" t="s">
        <v>6245</v>
      </c>
      <c r="X8163" s="18" t="s">
        <v>6246</v>
      </c>
      <c r="Y8163" s="18" t="s">
        <v>6247</v>
      </c>
      <c r="Z8163" s="61"/>
      <c r="AA8163" s="161"/>
      <c r="AB8163" s="161"/>
      <c r="AC8163" s="161"/>
      <c r="AD8163" s="161"/>
      <c r="AE8163" s="161"/>
      <c r="AF8163" s="161"/>
      <c r="AG8163" s="161"/>
      <c r="AH8163" s="161"/>
      <c r="AI8163" s="161"/>
      <c r="AJ8163" s="161"/>
      <c r="AK8163" s="161"/>
      <c r="AL8163" s="161"/>
      <c r="AM8163" s="161"/>
      <c r="AN8163" s="161"/>
      <c r="AO8163" s="161"/>
      <c r="AP8163" s="161"/>
      <c r="AQ8163" s="161"/>
      <c r="AR8163" s="161"/>
      <c r="AS8163" s="161"/>
      <c r="AT8163" s="161"/>
      <c r="AU8163" s="161"/>
      <c r="AV8163" s="161"/>
      <c r="AW8163" s="161"/>
      <c r="AX8163" s="161"/>
      <c r="AY8163" s="161"/>
      <c r="AZ8163" s="161"/>
      <c r="BA8163" s="161"/>
      <c r="BB8163" s="161"/>
      <c r="BC8163" s="161"/>
      <c r="BD8163" s="161"/>
      <c r="BE8163" s="161"/>
      <c r="BF8163" s="161"/>
      <c r="BG8163" s="161"/>
      <c r="BH8163" s="161"/>
      <c r="BI8163" s="161"/>
      <c r="BJ8163" s="161"/>
      <c r="BK8163" s="161"/>
      <c r="BL8163" s="161"/>
      <c r="BM8163" s="161"/>
      <c r="BN8163" s="161"/>
      <c r="BO8163" s="161"/>
      <c r="BP8163" s="161"/>
      <c r="BQ8163" s="161"/>
      <c r="BR8163" s="161"/>
      <c r="BS8163" s="161"/>
      <c r="BT8163" s="161"/>
      <c r="BU8163" s="161"/>
      <c r="BV8163" s="161"/>
      <c r="BW8163" s="161"/>
      <c r="BX8163" s="161"/>
      <c r="BY8163" s="161"/>
      <c r="BZ8163" s="161"/>
      <c r="CA8163" s="161"/>
      <c r="CB8163" s="161"/>
      <c r="CC8163" s="161"/>
      <c r="CD8163" s="161"/>
      <c r="CE8163" s="161"/>
      <c r="CF8163" s="161"/>
      <c r="CG8163" s="161"/>
      <c r="CH8163" s="161"/>
      <c r="CI8163" s="161"/>
      <c r="CJ8163" s="161"/>
      <c r="CK8163" s="161"/>
      <c r="CL8163" s="161"/>
      <c r="CM8163" s="161"/>
      <c r="CN8163" s="161"/>
      <c r="CO8163" s="161"/>
      <c r="CP8163" s="161"/>
      <c r="CQ8163" s="161"/>
      <c r="CR8163" s="161"/>
      <c r="CS8163" s="161"/>
      <c r="CT8163" s="161"/>
      <c r="CU8163" s="161"/>
      <c r="CV8163" s="161"/>
      <c r="CW8163" s="161"/>
      <c r="CX8163" s="161"/>
      <c r="CY8163" s="161"/>
      <c r="CZ8163" s="161"/>
      <c r="DA8163" s="161"/>
      <c r="DB8163" s="161"/>
      <c r="DC8163" s="161"/>
      <c r="DD8163" s="161"/>
      <c r="DE8163" s="161"/>
      <c r="DF8163" s="161"/>
      <c r="DG8163" s="161"/>
      <c r="DH8163" s="161"/>
      <c r="DI8163" s="161"/>
      <c r="DJ8163" s="161"/>
      <c r="DK8163" s="161"/>
      <c r="DL8163" s="161"/>
      <c r="DM8163" s="161"/>
      <c r="DN8163" s="161"/>
      <c r="DO8163" s="161"/>
      <c r="DP8163" s="161"/>
      <c r="DQ8163" s="161"/>
      <c r="DR8163" s="161"/>
      <c r="DS8163" s="161"/>
      <c r="DT8163" s="161"/>
      <c r="DU8163" s="161"/>
      <c r="DV8163" s="161"/>
      <c r="DW8163" s="161"/>
      <c r="DX8163" s="161"/>
      <c r="DY8163" s="161"/>
      <c r="DZ8163" s="161"/>
      <c r="EA8163" s="161"/>
      <c r="EB8163" s="161"/>
      <c r="EC8163" s="161"/>
      <c r="ED8163" s="161"/>
      <c r="EE8163" s="161"/>
      <c r="EF8163" s="161"/>
      <c r="EG8163" s="161"/>
      <c r="EH8163" s="161"/>
      <c r="EI8163" s="161"/>
      <c r="EJ8163" s="161"/>
      <c r="EK8163" s="161"/>
      <c r="EL8163" s="161"/>
      <c r="EM8163" s="161"/>
      <c r="EN8163" s="161"/>
      <c r="EO8163" s="161"/>
      <c r="EP8163" s="161"/>
      <c r="EQ8163" s="161"/>
      <c r="ER8163" s="161"/>
      <c r="ES8163" s="161"/>
      <c r="ET8163" s="161"/>
      <c r="EU8163" s="161"/>
      <c r="EV8163" s="161"/>
      <c r="EW8163" s="161"/>
      <c r="EX8163" s="161"/>
      <c r="EY8163" s="161"/>
      <c r="EZ8163" s="161"/>
      <c r="FA8163" s="161"/>
      <c r="FB8163" s="161"/>
      <c r="FC8163" s="161"/>
      <c r="FD8163" s="161"/>
      <c r="FE8163" s="161"/>
      <c r="FF8163" s="161"/>
      <c r="FG8163" s="161"/>
      <c r="FH8163" s="161"/>
      <c r="FI8163" s="161"/>
      <c r="FJ8163" s="161"/>
      <c r="FK8163" s="161"/>
      <c r="FL8163" s="161"/>
      <c r="FM8163" s="161"/>
      <c r="FN8163" s="161"/>
      <c r="FO8163" s="161"/>
      <c r="FP8163" s="161"/>
      <c r="FQ8163" s="161"/>
      <c r="FR8163" s="161"/>
      <c r="FS8163" s="161"/>
      <c r="FT8163" s="161"/>
      <c r="FU8163" s="161"/>
      <c r="FV8163" s="161"/>
      <c r="FW8163" s="161"/>
      <c r="FX8163" s="161"/>
      <c r="FY8163" s="161"/>
      <c r="FZ8163" s="161"/>
      <c r="GA8163" s="161"/>
      <c r="GB8163" s="161"/>
      <c r="GC8163" s="161"/>
      <c r="GD8163" s="161"/>
      <c r="GE8163" s="161"/>
      <c r="GF8163" s="161"/>
      <c r="GG8163" s="161"/>
      <c r="GH8163" s="161"/>
      <c r="GI8163" s="161"/>
      <c r="GJ8163" s="161"/>
      <c r="GK8163" s="161"/>
      <c r="GL8163" s="161"/>
      <c r="GM8163" s="161"/>
      <c r="GN8163" s="161"/>
      <c r="GO8163" s="161"/>
      <c r="GP8163" s="161"/>
      <c r="GQ8163" s="161"/>
      <c r="GR8163" s="161"/>
      <c r="GS8163" s="161"/>
      <c r="GT8163" s="161"/>
      <c r="GU8163" s="161"/>
      <c r="GV8163" s="161"/>
      <c r="GW8163" s="161"/>
      <c r="GX8163" s="161"/>
      <c r="GY8163" s="161"/>
      <c r="GZ8163" s="161"/>
      <c r="HA8163" s="161"/>
      <c r="HB8163" s="161"/>
      <c r="HC8163" s="161"/>
      <c r="HD8163" s="161"/>
      <c r="HE8163" s="161"/>
      <c r="HF8163" s="161"/>
      <c r="HG8163" s="161"/>
      <c r="HH8163" s="161"/>
      <c r="HI8163" s="161"/>
      <c r="HJ8163" s="161"/>
      <c r="HK8163" s="161"/>
      <c r="HL8163" s="161"/>
      <c r="HM8163" s="161"/>
      <c r="HN8163" s="161"/>
      <c r="HO8163" s="161"/>
      <c r="HP8163" s="161"/>
      <c r="HQ8163" s="161"/>
      <c r="HR8163" s="161"/>
      <c r="HS8163" s="161"/>
      <c r="HT8163" s="161"/>
      <c r="HU8163" s="161"/>
      <c r="HV8163" s="161"/>
      <c r="HW8163" s="161"/>
      <c r="HX8163" s="161"/>
      <c r="HY8163" s="161"/>
      <c r="HZ8163" s="161"/>
      <c r="IA8163" s="161"/>
      <c r="IB8163" s="161"/>
      <c r="IC8163" s="161"/>
      <c r="ID8163" s="161"/>
      <c r="IE8163" s="161"/>
      <c r="IF8163" s="161"/>
      <c r="IG8163" s="161"/>
      <c r="IH8163" s="161"/>
      <c r="II8163" s="161"/>
      <c r="IJ8163" s="161"/>
      <c r="IK8163" s="161"/>
      <c r="IL8163" s="161"/>
      <c r="IM8163" s="161"/>
      <c r="IN8163" s="161"/>
      <c r="IO8163" s="161"/>
      <c r="IP8163" s="161"/>
      <c r="IQ8163" s="161"/>
      <c r="IR8163" s="161"/>
      <c r="IS8163" s="161"/>
      <c r="IT8163" s="161"/>
      <c r="IU8163" s="161"/>
      <c r="IV8163" s="161"/>
      <c r="IW8163" s="161"/>
      <c r="IX8163" s="161"/>
      <c r="IY8163" s="161"/>
      <c r="IZ8163" s="161"/>
      <c r="JA8163" s="161"/>
      <c r="JB8163" s="161"/>
      <c r="JC8163" s="161"/>
      <c r="JD8163" s="161"/>
      <c r="JE8163" s="161"/>
      <c r="JF8163" s="161"/>
      <c r="JG8163" s="161"/>
    </row>
    <row r="8164" spans="1:267" s="241" customFormat="1" ht="19.5" customHeight="1" x14ac:dyDescent="0.25">
      <c r="A8164" s="42" t="s">
        <v>350</v>
      </c>
      <c r="B8164" s="27">
        <v>4</v>
      </c>
      <c r="C8164" s="27">
        <v>0</v>
      </c>
      <c r="D8164" s="27">
        <v>1</v>
      </c>
      <c r="E8164" s="27">
        <v>1</v>
      </c>
      <c r="F8164" s="27">
        <v>4</v>
      </c>
      <c r="G8164" s="27">
        <v>2</v>
      </c>
      <c r="H8164" s="27">
        <v>0</v>
      </c>
      <c r="I8164" s="27">
        <v>0</v>
      </c>
      <c r="J8164" s="27">
        <v>0</v>
      </c>
      <c r="K8164" s="27">
        <v>0</v>
      </c>
      <c r="L8164" s="119"/>
      <c r="M8164" s="92">
        <f>SUM(B8164:K8164)</f>
        <v>12</v>
      </c>
      <c r="N8164" s="27">
        <v>11</v>
      </c>
      <c r="O8164" s="185">
        <f>M8164/91</f>
        <v>0.13186813186813187</v>
      </c>
      <c r="P8164" s="55" t="s">
        <v>446</v>
      </c>
      <c r="Q8164" s="19" t="s">
        <v>6410</v>
      </c>
      <c r="R8164" s="41" t="s">
        <v>501</v>
      </c>
      <c r="S8164" s="19" t="s">
        <v>494</v>
      </c>
      <c r="T8164" s="28" t="s">
        <v>7641</v>
      </c>
      <c r="U8164" s="17">
        <v>10</v>
      </c>
      <c r="V8164" s="20" t="s">
        <v>645</v>
      </c>
      <c r="W8164" s="18" t="s">
        <v>2855</v>
      </c>
      <c r="X8164" s="18" t="s">
        <v>916</v>
      </c>
      <c r="Y8164" s="18" t="s">
        <v>1078</v>
      </c>
      <c r="Z8164" s="61"/>
      <c r="AA8164" s="161"/>
      <c r="AB8164" s="161"/>
      <c r="AC8164" s="161"/>
      <c r="AD8164" s="161"/>
      <c r="AE8164" s="161"/>
      <c r="AF8164" s="161"/>
      <c r="AG8164" s="161"/>
      <c r="AH8164" s="161"/>
      <c r="AI8164" s="161"/>
      <c r="AJ8164" s="161"/>
      <c r="AK8164" s="161"/>
      <c r="AL8164" s="161"/>
      <c r="AM8164" s="161"/>
      <c r="AN8164" s="161"/>
      <c r="AO8164" s="161"/>
      <c r="AP8164" s="161"/>
      <c r="AQ8164" s="161"/>
      <c r="AR8164" s="161"/>
      <c r="AS8164" s="161"/>
      <c r="AT8164" s="161"/>
      <c r="AU8164" s="161"/>
      <c r="AV8164" s="161"/>
      <c r="AW8164" s="161"/>
      <c r="AX8164" s="161"/>
      <c r="AY8164" s="161"/>
      <c r="AZ8164" s="161"/>
      <c r="BA8164" s="161"/>
      <c r="BB8164" s="161"/>
      <c r="BC8164" s="161"/>
      <c r="BD8164" s="161"/>
      <c r="BE8164" s="161"/>
      <c r="BF8164" s="161"/>
      <c r="BG8164" s="161"/>
      <c r="BH8164" s="161"/>
      <c r="BI8164" s="161"/>
      <c r="BJ8164" s="161"/>
      <c r="BK8164" s="161"/>
      <c r="BL8164" s="161"/>
      <c r="BM8164" s="161"/>
      <c r="BN8164" s="161"/>
      <c r="BO8164" s="161"/>
      <c r="BP8164" s="161"/>
      <c r="BQ8164" s="161"/>
      <c r="BR8164" s="161"/>
      <c r="BS8164" s="161"/>
      <c r="BT8164" s="161"/>
      <c r="BU8164" s="161"/>
      <c r="BV8164" s="161"/>
      <c r="BW8164" s="161"/>
      <c r="BX8164" s="161"/>
      <c r="BY8164" s="161"/>
      <c r="BZ8164" s="161"/>
      <c r="CA8164" s="161"/>
      <c r="CB8164" s="161"/>
      <c r="CC8164" s="161"/>
      <c r="CD8164" s="161"/>
      <c r="CE8164" s="161"/>
      <c r="CF8164" s="161"/>
      <c r="CG8164" s="161"/>
      <c r="CH8164" s="161"/>
      <c r="CI8164" s="161"/>
      <c r="CJ8164" s="161"/>
      <c r="CK8164" s="161"/>
      <c r="CL8164" s="161"/>
      <c r="CM8164" s="161"/>
      <c r="CN8164" s="161"/>
      <c r="CO8164" s="161"/>
      <c r="CP8164" s="161"/>
      <c r="CQ8164" s="161"/>
      <c r="CR8164" s="161"/>
      <c r="CS8164" s="161"/>
      <c r="CT8164" s="161"/>
      <c r="CU8164" s="161"/>
      <c r="CV8164" s="161"/>
      <c r="CW8164" s="161"/>
      <c r="CX8164" s="161"/>
      <c r="CY8164" s="161"/>
      <c r="CZ8164" s="161"/>
      <c r="DA8164" s="161"/>
      <c r="DB8164" s="161"/>
      <c r="DC8164" s="161"/>
      <c r="DD8164" s="161"/>
      <c r="DE8164" s="161"/>
      <c r="DF8164" s="161"/>
      <c r="DG8164" s="161"/>
      <c r="DH8164" s="161"/>
      <c r="DI8164" s="161"/>
      <c r="DJ8164" s="161"/>
      <c r="DK8164" s="161"/>
      <c r="DL8164" s="161"/>
      <c r="DM8164" s="161"/>
      <c r="DN8164" s="161"/>
      <c r="DO8164" s="161"/>
      <c r="DP8164" s="161"/>
      <c r="DQ8164" s="161"/>
      <c r="DR8164" s="161"/>
      <c r="DS8164" s="161"/>
      <c r="DT8164" s="161"/>
      <c r="DU8164" s="161"/>
      <c r="DV8164" s="161"/>
      <c r="DW8164" s="161"/>
      <c r="DX8164" s="161"/>
      <c r="DY8164" s="161"/>
      <c r="DZ8164" s="161"/>
      <c r="EA8164" s="161"/>
      <c r="EB8164" s="161"/>
      <c r="EC8164" s="161"/>
      <c r="ED8164" s="161"/>
      <c r="EE8164" s="161"/>
      <c r="EF8164" s="161"/>
      <c r="EG8164" s="161"/>
      <c r="EH8164" s="161"/>
      <c r="EI8164" s="161"/>
      <c r="EJ8164" s="161"/>
      <c r="EK8164" s="161"/>
      <c r="EL8164" s="161"/>
      <c r="EM8164" s="161"/>
      <c r="EN8164" s="161"/>
      <c r="EO8164" s="161"/>
      <c r="EP8164" s="161"/>
      <c r="EQ8164" s="161"/>
      <c r="ER8164" s="161"/>
      <c r="ES8164" s="161"/>
      <c r="ET8164" s="161"/>
      <c r="EU8164" s="161"/>
      <c r="EV8164" s="161"/>
      <c r="EW8164" s="161"/>
      <c r="EX8164" s="161"/>
      <c r="EY8164" s="161"/>
      <c r="EZ8164" s="161"/>
      <c r="FA8164" s="161"/>
      <c r="FB8164" s="161"/>
      <c r="FC8164" s="161"/>
      <c r="FD8164" s="161"/>
      <c r="FE8164" s="161"/>
      <c r="FF8164" s="161"/>
      <c r="FG8164" s="161"/>
      <c r="FH8164" s="161"/>
      <c r="FI8164" s="161"/>
      <c r="FJ8164" s="161"/>
      <c r="FK8164" s="161"/>
      <c r="FL8164" s="161"/>
      <c r="FM8164" s="161"/>
      <c r="FN8164" s="161"/>
      <c r="FO8164" s="161"/>
      <c r="FP8164" s="161"/>
      <c r="FQ8164" s="161"/>
      <c r="FR8164" s="161"/>
      <c r="FS8164" s="161"/>
      <c r="FT8164" s="161"/>
      <c r="FU8164" s="161"/>
      <c r="FV8164" s="161"/>
      <c r="FW8164" s="161"/>
      <c r="FX8164" s="161"/>
      <c r="FY8164" s="161"/>
      <c r="FZ8164" s="161"/>
      <c r="GA8164" s="161"/>
      <c r="GB8164" s="161"/>
      <c r="GC8164" s="161"/>
      <c r="GD8164" s="161"/>
      <c r="GE8164" s="161"/>
      <c r="GF8164" s="161"/>
      <c r="GG8164" s="161"/>
      <c r="GH8164" s="161"/>
      <c r="GI8164" s="161"/>
      <c r="GJ8164" s="161"/>
      <c r="GK8164" s="161"/>
      <c r="GL8164" s="161"/>
      <c r="GM8164" s="161"/>
      <c r="GN8164" s="161"/>
      <c r="GO8164" s="161"/>
      <c r="GP8164" s="161"/>
      <c r="GQ8164" s="161"/>
      <c r="GR8164" s="161"/>
      <c r="GS8164" s="161"/>
      <c r="GT8164" s="161"/>
      <c r="GU8164" s="161"/>
      <c r="GV8164" s="161"/>
      <c r="GW8164" s="161"/>
      <c r="GX8164" s="161"/>
      <c r="GY8164" s="161"/>
      <c r="GZ8164" s="161"/>
      <c r="HA8164" s="161"/>
      <c r="HB8164" s="161"/>
      <c r="HC8164" s="161"/>
      <c r="HD8164" s="161"/>
      <c r="HE8164" s="161"/>
      <c r="HF8164" s="161"/>
      <c r="HG8164" s="161"/>
      <c r="HH8164" s="161"/>
      <c r="HI8164" s="161"/>
      <c r="HJ8164" s="161"/>
      <c r="HK8164" s="161"/>
      <c r="HL8164" s="161"/>
      <c r="HM8164" s="161"/>
      <c r="HN8164" s="161"/>
      <c r="HO8164" s="161"/>
      <c r="HP8164" s="161"/>
      <c r="HQ8164" s="161"/>
      <c r="HR8164" s="161"/>
      <c r="HS8164" s="161"/>
      <c r="HT8164" s="161"/>
      <c r="HU8164" s="161"/>
      <c r="HV8164" s="161"/>
      <c r="HW8164" s="161"/>
      <c r="HX8164" s="161"/>
      <c r="HY8164" s="161"/>
      <c r="HZ8164" s="161"/>
      <c r="IA8164" s="161"/>
      <c r="IB8164" s="161"/>
      <c r="IC8164" s="161"/>
      <c r="ID8164" s="161"/>
      <c r="IE8164" s="161"/>
      <c r="IF8164" s="161"/>
      <c r="IG8164" s="161"/>
      <c r="IH8164" s="161"/>
      <c r="II8164" s="161"/>
      <c r="IJ8164" s="161"/>
      <c r="IK8164" s="161"/>
      <c r="IL8164" s="161"/>
      <c r="IM8164" s="161"/>
      <c r="IN8164" s="161"/>
      <c r="IO8164" s="161"/>
      <c r="IP8164" s="161"/>
      <c r="IQ8164" s="161"/>
      <c r="IR8164" s="161"/>
      <c r="IS8164" s="161"/>
      <c r="IT8164" s="161"/>
      <c r="IU8164" s="161"/>
      <c r="IV8164" s="161"/>
      <c r="IW8164" s="161"/>
      <c r="IX8164" s="161"/>
      <c r="IY8164" s="161"/>
      <c r="IZ8164" s="161"/>
      <c r="JA8164" s="161"/>
      <c r="JB8164" s="161"/>
      <c r="JC8164" s="161"/>
      <c r="JD8164" s="161"/>
      <c r="JE8164" s="161"/>
      <c r="JF8164" s="161"/>
      <c r="JG8164" s="161"/>
    </row>
    <row r="8165" spans="1:267" s="241" customFormat="1" ht="19.5" customHeight="1" x14ac:dyDescent="0.25">
      <c r="A8165" s="42" t="s">
        <v>350</v>
      </c>
      <c r="B8165" s="27">
        <v>4</v>
      </c>
      <c r="C8165" s="27">
        <v>0</v>
      </c>
      <c r="D8165" s="27">
        <v>1</v>
      </c>
      <c r="E8165" s="27">
        <v>1</v>
      </c>
      <c r="F8165" s="27">
        <v>4</v>
      </c>
      <c r="G8165" s="27">
        <v>2</v>
      </c>
      <c r="H8165" s="27">
        <v>0</v>
      </c>
      <c r="I8165" s="27">
        <v>0</v>
      </c>
      <c r="J8165" s="27">
        <v>0</v>
      </c>
      <c r="K8165" s="27">
        <v>0</v>
      </c>
      <c r="L8165" s="119"/>
      <c r="M8165" s="92">
        <f>SUM(B8165:K8165)</f>
        <v>12</v>
      </c>
      <c r="N8165" s="27">
        <v>11</v>
      </c>
      <c r="O8165" s="185">
        <f>M8165/91</f>
        <v>0.13186813186813187</v>
      </c>
      <c r="P8165" s="55" t="s">
        <v>446</v>
      </c>
      <c r="Q8165" s="19" t="s">
        <v>6410</v>
      </c>
      <c r="R8165" s="41" t="s">
        <v>501</v>
      </c>
      <c r="S8165" s="19" t="s">
        <v>494</v>
      </c>
      <c r="T8165" s="28" t="s">
        <v>7641</v>
      </c>
      <c r="U8165" s="17">
        <v>10</v>
      </c>
      <c r="V8165" s="20" t="s">
        <v>645</v>
      </c>
      <c r="W8165" s="18" t="s">
        <v>2855</v>
      </c>
      <c r="X8165" s="18" t="s">
        <v>916</v>
      </c>
      <c r="Y8165" s="18" t="s">
        <v>1078</v>
      </c>
      <c r="Z8165" s="61"/>
      <c r="AA8165" s="161"/>
      <c r="AB8165" s="161"/>
      <c r="AC8165" s="161"/>
      <c r="AD8165" s="161"/>
      <c r="AE8165" s="161"/>
      <c r="AF8165" s="161"/>
      <c r="AG8165" s="161"/>
      <c r="AH8165" s="161"/>
      <c r="AI8165" s="161"/>
      <c r="AJ8165" s="161"/>
      <c r="AK8165" s="161"/>
      <c r="AL8165" s="161"/>
      <c r="AM8165" s="161"/>
      <c r="AN8165" s="161"/>
      <c r="AO8165" s="161"/>
      <c r="AP8165" s="161"/>
      <c r="AQ8165" s="161"/>
      <c r="AR8165" s="161"/>
      <c r="AS8165" s="161"/>
      <c r="AT8165" s="161"/>
      <c r="AU8165" s="161"/>
      <c r="AV8165" s="161"/>
      <c r="AW8165" s="161"/>
      <c r="AX8165" s="161"/>
      <c r="AY8165" s="161"/>
      <c r="AZ8165" s="161"/>
      <c r="BA8165" s="161"/>
      <c r="BB8165" s="161"/>
      <c r="BC8165" s="161"/>
      <c r="BD8165" s="161"/>
      <c r="BE8165" s="161"/>
      <c r="BF8165" s="161"/>
      <c r="BG8165" s="161"/>
      <c r="BH8165" s="161"/>
      <c r="BI8165" s="161"/>
      <c r="BJ8165" s="161"/>
      <c r="BK8165" s="161"/>
      <c r="BL8165" s="161"/>
      <c r="BM8165" s="161"/>
      <c r="BN8165" s="161"/>
      <c r="BO8165" s="161"/>
      <c r="BP8165" s="161"/>
      <c r="BQ8165" s="161"/>
      <c r="BR8165" s="161"/>
      <c r="BS8165" s="161"/>
      <c r="BT8165" s="161"/>
      <c r="BU8165" s="161"/>
      <c r="BV8165" s="161"/>
      <c r="BW8165" s="161"/>
      <c r="BX8165" s="161"/>
      <c r="BY8165" s="161"/>
      <c r="BZ8165" s="161"/>
      <c r="CA8165" s="161"/>
      <c r="CB8165" s="161"/>
      <c r="CC8165" s="161"/>
      <c r="CD8165" s="161"/>
      <c r="CE8165" s="161"/>
      <c r="CF8165" s="161"/>
      <c r="CG8165" s="161"/>
      <c r="CH8165" s="161"/>
      <c r="CI8165" s="161"/>
      <c r="CJ8165" s="161"/>
      <c r="CK8165" s="161"/>
      <c r="CL8165" s="161"/>
      <c r="CM8165" s="161"/>
      <c r="CN8165" s="161"/>
      <c r="CO8165" s="161"/>
      <c r="CP8165" s="161"/>
      <c r="CQ8165" s="161"/>
      <c r="CR8165" s="161"/>
      <c r="CS8165" s="161"/>
      <c r="CT8165" s="161"/>
      <c r="CU8165" s="161"/>
      <c r="CV8165" s="161"/>
      <c r="CW8165" s="161"/>
      <c r="CX8165" s="161"/>
      <c r="CY8165" s="161"/>
      <c r="CZ8165" s="161"/>
      <c r="DA8165" s="161"/>
      <c r="DB8165" s="161"/>
      <c r="DC8165" s="161"/>
      <c r="DD8165" s="161"/>
      <c r="DE8165" s="161"/>
      <c r="DF8165" s="161"/>
      <c r="DG8165" s="161"/>
      <c r="DH8165" s="161"/>
      <c r="DI8165" s="161"/>
      <c r="DJ8165" s="161"/>
      <c r="DK8165" s="161"/>
      <c r="DL8165" s="161"/>
      <c r="DM8165" s="161"/>
      <c r="DN8165" s="161"/>
      <c r="DO8165" s="161"/>
      <c r="DP8165" s="161"/>
      <c r="DQ8165" s="161"/>
      <c r="DR8165" s="161"/>
      <c r="DS8165" s="161"/>
      <c r="DT8165" s="161"/>
      <c r="DU8165" s="161"/>
      <c r="DV8165" s="161"/>
      <c r="DW8165" s="161"/>
      <c r="DX8165" s="161"/>
      <c r="DY8165" s="161"/>
      <c r="DZ8165" s="161"/>
      <c r="EA8165" s="161"/>
      <c r="EB8165" s="161"/>
      <c r="EC8165" s="161"/>
      <c r="ED8165" s="161"/>
      <c r="EE8165" s="161"/>
      <c r="EF8165" s="161"/>
      <c r="EG8165" s="161"/>
      <c r="EH8165" s="161"/>
      <c r="EI8165" s="161"/>
      <c r="EJ8165" s="161"/>
      <c r="EK8165" s="161"/>
      <c r="EL8165" s="161"/>
      <c r="EM8165" s="161"/>
      <c r="EN8165" s="161"/>
      <c r="EO8165" s="161"/>
      <c r="EP8165" s="161"/>
      <c r="EQ8165" s="161"/>
      <c r="ER8165" s="161"/>
      <c r="ES8165" s="161"/>
      <c r="ET8165" s="161"/>
      <c r="EU8165" s="161"/>
      <c r="EV8165" s="161"/>
      <c r="EW8165" s="161"/>
      <c r="EX8165" s="161"/>
      <c r="EY8165" s="161"/>
      <c r="EZ8165" s="161"/>
      <c r="FA8165" s="161"/>
      <c r="FB8165" s="161"/>
      <c r="FC8165" s="161"/>
      <c r="FD8165" s="161"/>
      <c r="FE8165" s="161"/>
      <c r="FF8165" s="161"/>
      <c r="FG8165" s="161"/>
      <c r="FH8165" s="161"/>
      <c r="FI8165" s="161"/>
      <c r="FJ8165" s="161"/>
      <c r="FK8165" s="161"/>
      <c r="FL8165" s="161"/>
      <c r="FM8165" s="161"/>
      <c r="FN8165" s="161"/>
      <c r="FO8165" s="161"/>
      <c r="FP8165" s="161"/>
      <c r="FQ8165" s="161"/>
      <c r="FR8165" s="161"/>
      <c r="FS8165" s="161"/>
      <c r="FT8165" s="161"/>
      <c r="FU8165" s="161"/>
      <c r="FV8165" s="161"/>
      <c r="FW8165" s="161"/>
      <c r="FX8165" s="161"/>
      <c r="FY8165" s="161"/>
      <c r="FZ8165" s="161"/>
      <c r="GA8165" s="161"/>
      <c r="GB8165" s="161"/>
      <c r="GC8165" s="161"/>
      <c r="GD8165" s="161"/>
      <c r="GE8165" s="161"/>
      <c r="GF8165" s="161"/>
      <c r="GG8165" s="161"/>
      <c r="GH8165" s="161"/>
      <c r="GI8165" s="161"/>
      <c r="GJ8165" s="161"/>
      <c r="GK8165" s="161"/>
      <c r="GL8165" s="161"/>
      <c r="GM8165" s="161"/>
      <c r="GN8165" s="161"/>
      <c r="GO8165" s="161"/>
      <c r="GP8165" s="161"/>
      <c r="GQ8165" s="161"/>
      <c r="GR8165" s="161"/>
      <c r="GS8165" s="161"/>
      <c r="GT8165" s="161"/>
      <c r="GU8165" s="161"/>
      <c r="GV8165" s="161"/>
      <c r="GW8165" s="161"/>
      <c r="GX8165" s="161"/>
      <c r="GY8165" s="161"/>
      <c r="GZ8165" s="161"/>
      <c r="HA8165" s="161"/>
      <c r="HB8165" s="161"/>
      <c r="HC8165" s="161"/>
      <c r="HD8165" s="161"/>
      <c r="HE8165" s="161"/>
      <c r="HF8165" s="161"/>
      <c r="HG8165" s="161"/>
      <c r="HH8165" s="161"/>
      <c r="HI8165" s="161"/>
      <c r="HJ8165" s="161"/>
      <c r="HK8165" s="161"/>
      <c r="HL8165" s="161"/>
      <c r="HM8165" s="161"/>
      <c r="HN8165" s="161"/>
      <c r="HO8165" s="161"/>
      <c r="HP8165" s="161"/>
      <c r="HQ8165" s="161"/>
      <c r="HR8165" s="161"/>
      <c r="HS8165" s="161"/>
      <c r="HT8165" s="161"/>
      <c r="HU8165" s="161"/>
      <c r="HV8165" s="161"/>
      <c r="HW8165" s="161"/>
      <c r="HX8165" s="161"/>
      <c r="HY8165" s="161"/>
      <c r="HZ8165" s="161"/>
      <c r="IA8165" s="161"/>
      <c r="IB8165" s="161"/>
      <c r="IC8165" s="161"/>
      <c r="ID8165" s="161"/>
      <c r="IE8165" s="161"/>
      <c r="IF8165" s="161"/>
      <c r="IG8165" s="161"/>
      <c r="IH8165" s="161"/>
      <c r="II8165" s="161"/>
      <c r="IJ8165" s="161"/>
      <c r="IK8165" s="161"/>
      <c r="IL8165" s="161"/>
      <c r="IM8165" s="161"/>
      <c r="IN8165" s="161"/>
      <c r="IO8165" s="161"/>
      <c r="IP8165" s="161"/>
      <c r="IQ8165" s="161"/>
      <c r="IR8165" s="161"/>
      <c r="IS8165" s="161"/>
      <c r="IT8165" s="161"/>
      <c r="IU8165" s="161"/>
      <c r="IV8165" s="161"/>
      <c r="IW8165" s="161"/>
      <c r="IX8165" s="161"/>
      <c r="IY8165" s="161"/>
      <c r="IZ8165" s="161"/>
      <c r="JA8165" s="161"/>
      <c r="JB8165" s="161"/>
      <c r="JC8165" s="161"/>
      <c r="JD8165" s="161"/>
      <c r="JE8165" s="161"/>
      <c r="JF8165" s="161"/>
      <c r="JG8165" s="161"/>
    </row>
    <row r="8166" spans="1:267" s="241" customFormat="1" ht="19.5" customHeight="1" x14ac:dyDescent="0.25">
      <c r="A8166" s="42" t="s">
        <v>351</v>
      </c>
      <c r="B8166" s="27">
        <v>7.5</v>
      </c>
      <c r="C8166" s="27">
        <v>2</v>
      </c>
      <c r="D8166" s="27">
        <v>0</v>
      </c>
      <c r="E8166" s="27">
        <v>2</v>
      </c>
      <c r="F8166" s="27">
        <v>0</v>
      </c>
      <c r="G8166" s="27">
        <v>0</v>
      </c>
      <c r="H8166" s="27">
        <v>0</v>
      </c>
      <c r="I8166" s="27">
        <v>0</v>
      </c>
      <c r="J8166" s="27">
        <v>0</v>
      </c>
      <c r="K8166" s="27">
        <v>0</v>
      </c>
      <c r="L8166" s="119"/>
      <c r="M8166" s="92">
        <f>SUM(B8166:K8166)</f>
        <v>11.5</v>
      </c>
      <c r="N8166" s="27">
        <v>9</v>
      </c>
      <c r="O8166" s="185">
        <f>M8166/91</f>
        <v>0.12637362637362637</v>
      </c>
      <c r="P8166" s="55" t="s">
        <v>446</v>
      </c>
      <c r="Q8166" s="19" t="s">
        <v>7543</v>
      </c>
      <c r="R8166" s="41" t="s">
        <v>1102</v>
      </c>
      <c r="S8166" s="19" t="s">
        <v>562</v>
      </c>
      <c r="T8166" s="28" t="s">
        <v>7521</v>
      </c>
      <c r="U8166" s="17">
        <v>10</v>
      </c>
      <c r="V8166" s="20" t="s">
        <v>609</v>
      </c>
      <c r="W8166" s="18" t="s">
        <v>641</v>
      </c>
      <c r="X8166" s="18" t="s">
        <v>2272</v>
      </c>
      <c r="Y8166" s="18" t="s">
        <v>1374</v>
      </c>
      <c r="Z8166" s="61"/>
      <c r="AA8166" s="161"/>
      <c r="AB8166" s="161"/>
      <c r="AC8166" s="161"/>
      <c r="AD8166" s="161"/>
      <c r="AE8166" s="161"/>
      <c r="AF8166" s="161"/>
      <c r="AG8166" s="161"/>
      <c r="AH8166" s="161"/>
      <c r="AI8166" s="161"/>
      <c r="AJ8166" s="161"/>
      <c r="AK8166" s="161"/>
      <c r="AL8166" s="161"/>
      <c r="AM8166" s="161"/>
      <c r="AN8166" s="161"/>
      <c r="AO8166" s="161"/>
      <c r="AP8166" s="161"/>
      <c r="AQ8166" s="161"/>
      <c r="AR8166" s="161"/>
      <c r="AS8166" s="161"/>
      <c r="AT8166" s="161"/>
      <c r="AU8166" s="161"/>
      <c r="AV8166" s="161"/>
      <c r="AW8166" s="161"/>
      <c r="AX8166" s="161"/>
      <c r="AY8166" s="161"/>
      <c r="AZ8166" s="161"/>
      <c r="BA8166" s="161"/>
      <c r="BB8166" s="161"/>
      <c r="BC8166" s="161"/>
      <c r="BD8166" s="161"/>
      <c r="BE8166" s="161"/>
      <c r="BF8166" s="161"/>
      <c r="BG8166" s="161"/>
      <c r="BH8166" s="161"/>
      <c r="BI8166" s="161"/>
      <c r="BJ8166" s="161"/>
      <c r="BK8166" s="161"/>
      <c r="BL8166" s="161"/>
      <c r="BM8166" s="161"/>
      <c r="BN8166" s="161"/>
      <c r="BO8166" s="161"/>
      <c r="BP8166" s="161"/>
      <c r="BQ8166" s="161"/>
      <c r="BR8166" s="161"/>
      <c r="BS8166" s="161"/>
      <c r="BT8166" s="161"/>
      <c r="BU8166" s="161"/>
      <c r="BV8166" s="161"/>
      <c r="BW8166" s="161"/>
      <c r="BX8166" s="161"/>
      <c r="BY8166" s="161"/>
      <c r="BZ8166" s="161"/>
      <c r="CA8166" s="161"/>
      <c r="CB8166" s="161"/>
      <c r="CC8166" s="161"/>
      <c r="CD8166" s="161"/>
      <c r="CE8166" s="161"/>
      <c r="CF8166" s="161"/>
      <c r="CG8166" s="161"/>
      <c r="CH8166" s="161"/>
      <c r="CI8166" s="161"/>
      <c r="CJ8166" s="161"/>
      <c r="CK8166" s="161"/>
      <c r="CL8166" s="161"/>
      <c r="CM8166" s="161"/>
      <c r="CN8166" s="161"/>
      <c r="CO8166" s="161"/>
      <c r="CP8166" s="161"/>
      <c r="CQ8166" s="161"/>
      <c r="CR8166" s="161"/>
      <c r="CS8166" s="161"/>
      <c r="CT8166" s="161"/>
      <c r="CU8166" s="161"/>
      <c r="CV8166" s="161"/>
      <c r="CW8166" s="161"/>
      <c r="CX8166" s="161"/>
      <c r="CY8166" s="161"/>
      <c r="CZ8166" s="161"/>
      <c r="DA8166" s="161"/>
      <c r="DB8166" s="161"/>
      <c r="DC8166" s="161"/>
      <c r="DD8166" s="161"/>
      <c r="DE8166" s="161"/>
      <c r="DF8166" s="161"/>
      <c r="DG8166" s="161"/>
      <c r="DH8166" s="161"/>
      <c r="DI8166" s="161"/>
      <c r="DJ8166" s="161"/>
      <c r="DK8166" s="161"/>
      <c r="DL8166" s="161"/>
      <c r="DM8166" s="161"/>
      <c r="DN8166" s="161"/>
      <c r="DO8166" s="161"/>
      <c r="DP8166" s="161"/>
      <c r="DQ8166" s="161"/>
      <c r="DR8166" s="161"/>
      <c r="DS8166" s="161"/>
      <c r="DT8166" s="161"/>
      <c r="DU8166" s="161"/>
      <c r="DV8166" s="161"/>
      <c r="DW8166" s="161"/>
      <c r="DX8166" s="161"/>
      <c r="DY8166" s="161"/>
      <c r="DZ8166" s="161"/>
      <c r="EA8166" s="161"/>
      <c r="EB8166" s="161"/>
      <c r="EC8166" s="161"/>
      <c r="ED8166" s="161"/>
      <c r="EE8166" s="161"/>
      <c r="EF8166" s="161"/>
      <c r="EG8166" s="161"/>
      <c r="EH8166" s="161"/>
      <c r="EI8166" s="161"/>
      <c r="EJ8166" s="161"/>
      <c r="EK8166" s="161"/>
      <c r="EL8166" s="161"/>
      <c r="EM8166" s="161"/>
      <c r="EN8166" s="161"/>
      <c r="EO8166" s="161"/>
      <c r="EP8166" s="161"/>
      <c r="EQ8166" s="161"/>
      <c r="ER8166" s="161"/>
      <c r="ES8166" s="161"/>
      <c r="ET8166" s="161"/>
      <c r="EU8166" s="161"/>
      <c r="EV8166" s="161"/>
      <c r="EW8166" s="161"/>
      <c r="EX8166" s="161"/>
      <c r="EY8166" s="161"/>
      <c r="EZ8166" s="161"/>
      <c r="FA8166" s="161"/>
      <c r="FB8166" s="161"/>
      <c r="FC8166" s="161"/>
      <c r="FD8166" s="161"/>
      <c r="FE8166" s="161"/>
      <c r="FF8166" s="161"/>
      <c r="FG8166" s="161"/>
      <c r="FH8166" s="161"/>
      <c r="FI8166" s="161"/>
      <c r="FJ8166" s="161"/>
      <c r="FK8166" s="161"/>
      <c r="FL8166" s="161"/>
      <c r="FM8166" s="161"/>
      <c r="FN8166" s="161"/>
      <c r="FO8166" s="161"/>
      <c r="FP8166" s="161"/>
      <c r="FQ8166" s="161"/>
      <c r="FR8166" s="161"/>
      <c r="FS8166" s="161"/>
      <c r="FT8166" s="161"/>
      <c r="FU8166" s="161"/>
      <c r="FV8166" s="161"/>
      <c r="FW8166" s="161"/>
      <c r="FX8166" s="161"/>
      <c r="FY8166" s="161"/>
      <c r="FZ8166" s="161"/>
      <c r="GA8166" s="161"/>
      <c r="GB8166" s="161"/>
      <c r="GC8166" s="161"/>
      <c r="GD8166" s="161"/>
      <c r="GE8166" s="161"/>
      <c r="GF8166" s="161"/>
      <c r="GG8166" s="161"/>
      <c r="GH8166" s="161"/>
      <c r="GI8166" s="161"/>
      <c r="GJ8166" s="161"/>
      <c r="GK8166" s="161"/>
      <c r="GL8166" s="161"/>
      <c r="GM8166" s="161"/>
      <c r="GN8166" s="161"/>
      <c r="GO8166" s="161"/>
      <c r="GP8166" s="161"/>
      <c r="GQ8166" s="161"/>
      <c r="GR8166" s="161"/>
      <c r="GS8166" s="161"/>
      <c r="GT8166" s="161"/>
      <c r="GU8166" s="161"/>
      <c r="GV8166" s="161"/>
      <c r="GW8166" s="161"/>
      <c r="GX8166" s="161"/>
      <c r="GY8166" s="161"/>
      <c r="GZ8166" s="161"/>
      <c r="HA8166" s="161"/>
      <c r="HB8166" s="161"/>
      <c r="HC8166" s="161"/>
      <c r="HD8166" s="161"/>
      <c r="HE8166" s="161"/>
      <c r="HF8166" s="161"/>
      <c r="HG8166" s="161"/>
      <c r="HH8166" s="161"/>
      <c r="HI8166" s="161"/>
      <c r="HJ8166" s="161"/>
      <c r="HK8166" s="161"/>
      <c r="HL8166" s="161"/>
      <c r="HM8166" s="161"/>
      <c r="HN8166" s="161"/>
      <c r="HO8166" s="161"/>
      <c r="HP8166" s="161"/>
      <c r="HQ8166" s="161"/>
      <c r="HR8166" s="161"/>
      <c r="HS8166" s="161"/>
      <c r="HT8166" s="161"/>
      <c r="HU8166" s="161"/>
      <c r="HV8166" s="161"/>
      <c r="HW8166" s="161"/>
      <c r="HX8166" s="161"/>
      <c r="HY8166" s="161"/>
      <c r="HZ8166" s="161"/>
      <c r="IA8166" s="161"/>
      <c r="IB8166" s="161"/>
      <c r="IC8166" s="161"/>
      <c r="ID8166" s="161"/>
      <c r="IE8166" s="161"/>
      <c r="IF8166" s="161"/>
      <c r="IG8166" s="161"/>
      <c r="IH8166" s="161"/>
      <c r="II8166" s="161"/>
      <c r="IJ8166" s="161"/>
      <c r="IK8166" s="161"/>
      <c r="IL8166" s="161"/>
      <c r="IM8166" s="161"/>
      <c r="IN8166" s="161"/>
      <c r="IO8166" s="161"/>
      <c r="IP8166" s="161"/>
      <c r="IQ8166" s="161"/>
      <c r="IR8166" s="161"/>
      <c r="IS8166" s="161"/>
      <c r="IT8166" s="161"/>
      <c r="IU8166" s="161"/>
      <c r="IV8166" s="161"/>
      <c r="IW8166" s="161"/>
      <c r="IX8166" s="161"/>
      <c r="IY8166" s="161"/>
      <c r="IZ8166" s="161"/>
      <c r="JA8166" s="161"/>
      <c r="JB8166" s="161"/>
      <c r="JC8166" s="161"/>
      <c r="JD8166" s="161"/>
      <c r="JE8166" s="161"/>
      <c r="JF8166" s="161"/>
      <c r="JG8166" s="161"/>
    </row>
    <row r="8167" spans="1:267" s="241" customFormat="1" ht="19.5" customHeight="1" x14ac:dyDescent="0.25">
      <c r="A8167" s="42" t="s">
        <v>346</v>
      </c>
      <c r="B8167" s="27">
        <v>4</v>
      </c>
      <c r="C8167" s="27">
        <v>1</v>
      </c>
      <c r="D8167" s="27">
        <v>4.5</v>
      </c>
      <c r="E8167" s="27">
        <v>1.5</v>
      </c>
      <c r="F8167" s="27">
        <v>0</v>
      </c>
      <c r="G8167" s="27">
        <v>0</v>
      </c>
      <c r="H8167" s="27">
        <v>0</v>
      </c>
      <c r="I8167" s="27">
        <v>0</v>
      </c>
      <c r="J8167" s="27">
        <v>0</v>
      </c>
      <c r="K8167" s="27">
        <v>0</v>
      </c>
      <c r="L8167" s="119"/>
      <c r="M8167" s="92">
        <f>SUM(B8167:K8167)</f>
        <v>11</v>
      </c>
      <c r="N8167" s="27">
        <v>9</v>
      </c>
      <c r="O8167" s="185">
        <f>M8167/91</f>
        <v>0.12087912087912088</v>
      </c>
      <c r="P8167" s="55" t="s">
        <v>446</v>
      </c>
      <c r="Q8167" s="19" t="s">
        <v>4481</v>
      </c>
      <c r="R8167" s="41" t="s">
        <v>4482</v>
      </c>
      <c r="S8167" s="19" t="s">
        <v>504</v>
      </c>
      <c r="T8167" s="28" t="s">
        <v>3120</v>
      </c>
      <c r="U8167" s="17">
        <v>10</v>
      </c>
      <c r="V8167" s="20" t="s">
        <v>682</v>
      </c>
      <c r="W8167" s="18" t="s">
        <v>4399</v>
      </c>
      <c r="X8167" s="18" t="s">
        <v>2243</v>
      </c>
      <c r="Y8167" s="18" t="s">
        <v>1481</v>
      </c>
      <c r="Z8167" s="61"/>
      <c r="AA8167" s="161"/>
      <c r="AB8167" s="161"/>
      <c r="AC8167" s="161"/>
      <c r="AD8167" s="161"/>
      <c r="AE8167" s="161"/>
      <c r="AF8167" s="161"/>
      <c r="AG8167" s="161"/>
      <c r="AH8167" s="161"/>
      <c r="AI8167" s="161"/>
      <c r="AJ8167" s="161"/>
      <c r="AK8167" s="161"/>
      <c r="AL8167" s="161"/>
      <c r="AM8167" s="161"/>
      <c r="AN8167" s="161"/>
      <c r="AO8167" s="161"/>
      <c r="AP8167" s="161"/>
      <c r="AQ8167" s="161"/>
      <c r="AR8167" s="161"/>
      <c r="AS8167" s="161"/>
      <c r="AT8167" s="161"/>
      <c r="AU8167" s="161"/>
      <c r="AV8167" s="161"/>
      <c r="AW8167" s="161"/>
      <c r="AX8167" s="161"/>
      <c r="AY8167" s="161"/>
      <c r="AZ8167" s="161"/>
      <c r="BA8167" s="161"/>
      <c r="BB8167" s="161"/>
      <c r="BC8167" s="161"/>
      <c r="BD8167" s="161"/>
      <c r="BE8167" s="161"/>
      <c r="BF8167" s="161"/>
      <c r="BG8167" s="161"/>
      <c r="BH8167" s="161"/>
      <c r="BI8167" s="161"/>
      <c r="BJ8167" s="161"/>
      <c r="BK8167" s="161"/>
      <c r="BL8167" s="161"/>
      <c r="BM8167" s="161"/>
      <c r="BN8167" s="161"/>
      <c r="BO8167" s="161"/>
      <c r="BP8167" s="161"/>
      <c r="BQ8167" s="161"/>
      <c r="BR8167" s="161"/>
      <c r="BS8167" s="161"/>
      <c r="BT8167" s="161"/>
      <c r="BU8167" s="161"/>
      <c r="BV8167" s="161"/>
      <c r="BW8167" s="161"/>
      <c r="BX8167" s="161"/>
      <c r="BY8167" s="161"/>
      <c r="BZ8167" s="161"/>
      <c r="CA8167" s="161"/>
      <c r="CB8167" s="161"/>
      <c r="CC8167" s="161"/>
      <c r="CD8167" s="161"/>
      <c r="CE8167" s="161"/>
      <c r="CF8167" s="161"/>
      <c r="CG8167" s="161"/>
      <c r="CH8167" s="161"/>
      <c r="CI8167" s="161"/>
      <c r="CJ8167" s="161"/>
      <c r="CK8167" s="161"/>
      <c r="CL8167" s="161"/>
      <c r="CM8167" s="161"/>
      <c r="CN8167" s="161"/>
      <c r="CO8167" s="161"/>
      <c r="CP8167" s="161"/>
      <c r="CQ8167" s="161"/>
      <c r="CR8167" s="161"/>
      <c r="CS8167" s="161"/>
      <c r="CT8167" s="161"/>
      <c r="CU8167" s="161"/>
      <c r="CV8167" s="161"/>
      <c r="CW8167" s="161"/>
      <c r="CX8167" s="161"/>
      <c r="CY8167" s="161"/>
      <c r="CZ8167" s="161"/>
      <c r="DA8167" s="161"/>
      <c r="DB8167" s="161"/>
      <c r="DC8167" s="161"/>
      <c r="DD8167" s="161"/>
      <c r="DE8167" s="161"/>
      <c r="DF8167" s="161"/>
      <c r="DG8167" s="161"/>
      <c r="DH8167" s="161"/>
      <c r="DI8167" s="161"/>
      <c r="DJ8167" s="161"/>
      <c r="DK8167" s="161"/>
      <c r="DL8167" s="161"/>
      <c r="DM8167" s="161"/>
      <c r="DN8167" s="161"/>
      <c r="DO8167" s="161"/>
      <c r="DP8167" s="161"/>
      <c r="DQ8167" s="161"/>
      <c r="DR8167" s="161"/>
      <c r="DS8167" s="161"/>
      <c r="DT8167" s="161"/>
      <c r="DU8167" s="161"/>
      <c r="DV8167" s="161"/>
      <c r="DW8167" s="161"/>
      <c r="DX8167" s="161"/>
      <c r="DY8167" s="161"/>
      <c r="DZ8167" s="161"/>
      <c r="EA8167" s="161"/>
      <c r="EB8167" s="161"/>
      <c r="EC8167" s="161"/>
      <c r="ED8167" s="161"/>
      <c r="EE8167" s="161"/>
      <c r="EF8167" s="161"/>
      <c r="EG8167" s="161"/>
      <c r="EH8167" s="161"/>
      <c r="EI8167" s="161"/>
      <c r="EJ8167" s="161"/>
      <c r="EK8167" s="161"/>
      <c r="EL8167" s="161"/>
      <c r="EM8167" s="161"/>
      <c r="EN8167" s="161"/>
      <c r="EO8167" s="161"/>
      <c r="EP8167" s="161"/>
      <c r="EQ8167" s="161"/>
      <c r="ER8167" s="161"/>
      <c r="ES8167" s="161"/>
      <c r="ET8167" s="161"/>
      <c r="EU8167" s="161"/>
      <c r="EV8167" s="161"/>
      <c r="EW8167" s="161"/>
      <c r="EX8167" s="161"/>
      <c r="EY8167" s="161"/>
      <c r="EZ8167" s="161"/>
      <c r="FA8167" s="161"/>
      <c r="FB8167" s="161"/>
      <c r="FC8167" s="161"/>
      <c r="FD8167" s="161"/>
      <c r="FE8167" s="161"/>
      <c r="FF8167" s="161"/>
      <c r="FG8167" s="161"/>
      <c r="FH8167" s="161"/>
      <c r="FI8167" s="161"/>
      <c r="FJ8167" s="161"/>
      <c r="FK8167" s="161"/>
      <c r="FL8167" s="161"/>
      <c r="FM8167" s="161"/>
      <c r="FN8167" s="161"/>
      <c r="FO8167" s="161"/>
      <c r="FP8167" s="161"/>
      <c r="FQ8167" s="161"/>
      <c r="FR8167" s="161"/>
      <c r="FS8167" s="161"/>
      <c r="FT8167" s="161"/>
      <c r="FU8167" s="161"/>
      <c r="FV8167" s="161"/>
      <c r="FW8167" s="161"/>
      <c r="FX8167" s="161"/>
      <c r="FY8167" s="161"/>
      <c r="FZ8167" s="161"/>
      <c r="GA8167" s="161"/>
      <c r="GB8167" s="161"/>
      <c r="GC8167" s="161"/>
      <c r="GD8167" s="161"/>
      <c r="GE8167" s="161"/>
      <c r="GF8167" s="161"/>
      <c r="GG8167" s="161"/>
      <c r="GH8167" s="161"/>
      <c r="GI8167" s="161"/>
      <c r="GJ8167" s="161"/>
      <c r="GK8167" s="161"/>
      <c r="GL8167" s="161"/>
      <c r="GM8167" s="161"/>
      <c r="GN8167" s="161"/>
      <c r="GO8167" s="161"/>
      <c r="GP8167" s="161"/>
      <c r="GQ8167" s="161"/>
      <c r="GR8167" s="161"/>
      <c r="GS8167" s="161"/>
      <c r="GT8167" s="161"/>
      <c r="GU8167" s="161"/>
      <c r="GV8167" s="161"/>
      <c r="GW8167" s="161"/>
      <c r="GX8167" s="161"/>
      <c r="GY8167" s="161"/>
      <c r="GZ8167" s="161"/>
      <c r="HA8167" s="161"/>
      <c r="HB8167" s="161"/>
      <c r="HC8167" s="161"/>
      <c r="HD8167" s="161"/>
      <c r="HE8167" s="161"/>
      <c r="HF8167" s="161"/>
      <c r="HG8167" s="161"/>
      <c r="HH8167" s="161"/>
      <c r="HI8167" s="161"/>
      <c r="HJ8167" s="161"/>
      <c r="HK8167" s="161"/>
      <c r="HL8167" s="161"/>
      <c r="HM8167" s="161"/>
      <c r="HN8167" s="161"/>
      <c r="HO8167" s="161"/>
      <c r="HP8167" s="161"/>
      <c r="HQ8167" s="161"/>
      <c r="HR8167" s="161"/>
      <c r="HS8167" s="161"/>
      <c r="HT8167" s="161"/>
      <c r="HU8167" s="161"/>
      <c r="HV8167" s="161"/>
      <c r="HW8167" s="161"/>
      <c r="HX8167" s="161"/>
      <c r="HY8167" s="161"/>
      <c r="HZ8167" s="161"/>
      <c r="IA8167" s="161"/>
      <c r="IB8167" s="161"/>
      <c r="IC8167" s="161"/>
      <c r="ID8167" s="161"/>
      <c r="IE8167" s="161"/>
      <c r="IF8167" s="161"/>
      <c r="IG8167" s="161"/>
      <c r="IH8167" s="161"/>
      <c r="II8167" s="161"/>
      <c r="IJ8167" s="161"/>
      <c r="IK8167" s="161"/>
      <c r="IL8167" s="161"/>
      <c r="IM8167" s="161"/>
      <c r="IN8167" s="161"/>
      <c r="IO8167" s="161"/>
      <c r="IP8167" s="161"/>
      <c r="IQ8167" s="161"/>
      <c r="IR8167" s="161"/>
      <c r="IS8167" s="161"/>
      <c r="IT8167" s="161"/>
      <c r="IU8167" s="161"/>
      <c r="IV8167" s="161"/>
      <c r="IW8167" s="161"/>
      <c r="IX8167" s="161"/>
      <c r="IY8167" s="161"/>
      <c r="IZ8167" s="161"/>
      <c r="JA8167" s="161"/>
      <c r="JB8167" s="161"/>
      <c r="JC8167" s="161"/>
      <c r="JD8167" s="161"/>
      <c r="JE8167" s="161"/>
      <c r="JF8167" s="161"/>
      <c r="JG8167" s="161"/>
    </row>
    <row r="8168" spans="1:267" s="241" customFormat="1" ht="19.5" customHeight="1" x14ac:dyDescent="0.25">
      <c r="A8168" s="42" t="s">
        <v>344</v>
      </c>
      <c r="B8168" s="27">
        <v>3.5</v>
      </c>
      <c r="C8168" s="27">
        <v>0</v>
      </c>
      <c r="D8168" s="27">
        <v>0</v>
      </c>
      <c r="E8168" s="27">
        <v>0</v>
      </c>
      <c r="F8168" s="27">
        <v>4</v>
      </c>
      <c r="G8168" s="27">
        <v>0</v>
      </c>
      <c r="H8168" s="27">
        <v>1</v>
      </c>
      <c r="I8168" s="27">
        <v>0</v>
      </c>
      <c r="J8168" s="27">
        <v>0</v>
      </c>
      <c r="K8168" s="27">
        <v>2</v>
      </c>
      <c r="L8168" s="119"/>
      <c r="M8168" s="92">
        <f>SUM(B8168:K8168)</f>
        <v>10.5</v>
      </c>
      <c r="N8168" s="27">
        <v>9</v>
      </c>
      <c r="O8168" s="185">
        <f>M8168/91</f>
        <v>0.11538461538461539</v>
      </c>
      <c r="P8168" s="55" t="s">
        <v>446</v>
      </c>
      <c r="Q8168" s="19" t="s">
        <v>1965</v>
      </c>
      <c r="R8168" s="41" t="s">
        <v>1224</v>
      </c>
      <c r="S8168" s="19" t="s">
        <v>616</v>
      </c>
      <c r="T8168" s="28" t="s">
        <v>1813</v>
      </c>
      <c r="U8168" s="17">
        <v>10</v>
      </c>
      <c r="V8168" s="20" t="s">
        <v>682</v>
      </c>
      <c r="W8168" s="18" t="s">
        <v>1874</v>
      </c>
      <c r="X8168" s="18" t="s">
        <v>1726</v>
      </c>
      <c r="Y8168" s="18" t="s">
        <v>474</v>
      </c>
      <c r="Z8168" s="61"/>
      <c r="AA8168" s="161"/>
      <c r="AB8168" s="161"/>
      <c r="AC8168" s="161"/>
      <c r="AD8168" s="161"/>
      <c r="AE8168" s="161"/>
      <c r="AF8168" s="161"/>
      <c r="AG8168" s="161"/>
      <c r="AH8168" s="161"/>
      <c r="AI8168" s="161"/>
      <c r="AJ8168" s="161"/>
      <c r="AK8168" s="161"/>
      <c r="AL8168" s="161"/>
      <c r="AM8168" s="161"/>
      <c r="AN8168" s="161"/>
      <c r="AO8168" s="161"/>
      <c r="AP8168" s="161"/>
      <c r="AQ8168" s="161"/>
      <c r="AR8168" s="161"/>
      <c r="AS8168" s="161"/>
      <c r="AT8168" s="161"/>
      <c r="AU8168" s="161"/>
      <c r="AV8168" s="161"/>
      <c r="AW8168" s="161"/>
      <c r="AX8168" s="161"/>
      <c r="AY8168" s="161"/>
      <c r="AZ8168" s="161"/>
      <c r="BA8168" s="161"/>
      <c r="BB8168" s="161"/>
      <c r="BC8168" s="161"/>
      <c r="BD8168" s="161"/>
      <c r="BE8168" s="161"/>
      <c r="BF8168" s="161"/>
      <c r="BG8168" s="161"/>
      <c r="BH8168" s="161"/>
      <c r="BI8168" s="161"/>
      <c r="BJ8168" s="161"/>
      <c r="BK8168" s="161"/>
      <c r="BL8168" s="161"/>
      <c r="BM8168" s="161"/>
      <c r="BN8168" s="161"/>
      <c r="BO8168" s="161"/>
      <c r="BP8168" s="161"/>
      <c r="BQ8168" s="161"/>
      <c r="BR8168" s="161"/>
      <c r="BS8168" s="161"/>
      <c r="BT8168" s="161"/>
      <c r="BU8168" s="161"/>
      <c r="BV8168" s="161"/>
      <c r="BW8168" s="161"/>
      <c r="BX8168" s="161"/>
      <c r="BY8168" s="161"/>
      <c r="BZ8168" s="161"/>
      <c r="CA8168" s="161"/>
      <c r="CB8168" s="161"/>
      <c r="CC8168" s="161"/>
      <c r="CD8168" s="161"/>
      <c r="CE8168" s="161"/>
      <c r="CF8168" s="161"/>
      <c r="CG8168" s="161"/>
      <c r="CH8168" s="161"/>
      <c r="CI8168" s="161"/>
      <c r="CJ8168" s="161"/>
      <c r="CK8168" s="161"/>
      <c r="CL8168" s="161"/>
      <c r="CM8168" s="161"/>
      <c r="CN8168" s="161"/>
      <c r="CO8168" s="161"/>
      <c r="CP8168" s="161"/>
      <c r="CQ8168" s="161"/>
      <c r="CR8168" s="161"/>
      <c r="CS8168" s="161"/>
      <c r="CT8168" s="161"/>
      <c r="CU8168" s="161"/>
      <c r="CV8168" s="161"/>
      <c r="CW8168" s="161"/>
      <c r="CX8168" s="161"/>
      <c r="CY8168" s="161"/>
      <c r="CZ8168" s="161"/>
      <c r="DA8168" s="161"/>
      <c r="DB8168" s="161"/>
      <c r="DC8168" s="161"/>
      <c r="DD8168" s="161"/>
      <c r="DE8168" s="161"/>
      <c r="DF8168" s="161"/>
      <c r="DG8168" s="161"/>
      <c r="DH8168" s="161"/>
      <c r="DI8168" s="161"/>
      <c r="DJ8168" s="161"/>
      <c r="DK8168" s="161"/>
      <c r="DL8168" s="161"/>
      <c r="DM8168" s="161"/>
      <c r="DN8168" s="161"/>
      <c r="DO8168" s="161"/>
      <c r="DP8168" s="161"/>
      <c r="DQ8168" s="161"/>
      <c r="DR8168" s="161"/>
      <c r="DS8168" s="161"/>
      <c r="DT8168" s="161"/>
      <c r="DU8168" s="161"/>
      <c r="DV8168" s="161"/>
      <c r="DW8168" s="161"/>
      <c r="DX8168" s="161"/>
      <c r="DY8168" s="161"/>
      <c r="DZ8168" s="161"/>
      <c r="EA8168" s="161"/>
      <c r="EB8168" s="161"/>
      <c r="EC8168" s="161"/>
      <c r="ED8168" s="161"/>
      <c r="EE8168" s="161"/>
      <c r="EF8168" s="161"/>
      <c r="EG8168" s="161"/>
      <c r="EH8168" s="161"/>
      <c r="EI8168" s="161"/>
      <c r="EJ8168" s="161"/>
      <c r="EK8168" s="161"/>
      <c r="EL8168" s="161"/>
      <c r="EM8168" s="161"/>
      <c r="EN8168" s="161"/>
      <c r="EO8168" s="161"/>
      <c r="EP8168" s="161"/>
      <c r="EQ8168" s="161"/>
      <c r="ER8168" s="161"/>
      <c r="ES8168" s="161"/>
      <c r="ET8168" s="161"/>
      <c r="EU8168" s="161"/>
      <c r="EV8168" s="161"/>
      <c r="EW8168" s="161"/>
      <c r="EX8168" s="161"/>
      <c r="EY8168" s="161"/>
      <c r="EZ8168" s="161"/>
      <c r="FA8168" s="161"/>
      <c r="FB8168" s="161"/>
      <c r="FC8168" s="161"/>
      <c r="FD8168" s="161"/>
      <c r="FE8168" s="161"/>
      <c r="FF8168" s="161"/>
      <c r="FG8168" s="161"/>
      <c r="FH8168" s="161"/>
      <c r="FI8168" s="161"/>
      <c r="FJ8168" s="161"/>
      <c r="FK8168" s="161"/>
      <c r="FL8168" s="161"/>
      <c r="FM8168" s="161"/>
      <c r="FN8168" s="161"/>
      <c r="FO8168" s="161"/>
      <c r="FP8168" s="161"/>
      <c r="FQ8168" s="161"/>
      <c r="FR8168" s="161"/>
      <c r="FS8168" s="161"/>
      <c r="FT8168" s="161"/>
      <c r="FU8168" s="161"/>
      <c r="FV8168" s="161"/>
      <c r="FW8168" s="161"/>
      <c r="FX8168" s="161"/>
      <c r="FY8168" s="161"/>
      <c r="FZ8168" s="161"/>
      <c r="GA8168" s="161"/>
      <c r="GB8168" s="161"/>
      <c r="GC8168" s="161"/>
      <c r="GD8168" s="161"/>
      <c r="GE8168" s="161"/>
      <c r="GF8168" s="161"/>
      <c r="GG8168" s="161"/>
      <c r="GH8168" s="161"/>
      <c r="GI8168" s="161"/>
      <c r="GJ8168" s="161"/>
      <c r="GK8168" s="161"/>
      <c r="GL8168" s="161"/>
      <c r="GM8168" s="161"/>
      <c r="GN8168" s="161"/>
      <c r="GO8168" s="161"/>
      <c r="GP8168" s="161"/>
      <c r="GQ8168" s="161"/>
      <c r="GR8168" s="161"/>
      <c r="GS8168" s="161"/>
      <c r="GT8168" s="161"/>
      <c r="GU8168" s="161"/>
      <c r="GV8168" s="161"/>
      <c r="GW8168" s="161"/>
      <c r="GX8168" s="161"/>
      <c r="GY8168" s="161"/>
      <c r="GZ8168" s="161"/>
      <c r="HA8168" s="161"/>
      <c r="HB8168" s="161"/>
      <c r="HC8168" s="161"/>
      <c r="HD8168" s="161"/>
      <c r="HE8168" s="161"/>
      <c r="HF8168" s="161"/>
      <c r="HG8168" s="161"/>
      <c r="HH8168" s="161"/>
      <c r="HI8168" s="161"/>
      <c r="HJ8168" s="161"/>
      <c r="HK8168" s="161"/>
      <c r="HL8168" s="161"/>
      <c r="HM8168" s="161"/>
      <c r="HN8168" s="161"/>
      <c r="HO8168" s="161"/>
      <c r="HP8168" s="161"/>
      <c r="HQ8168" s="161"/>
      <c r="HR8168" s="161"/>
      <c r="HS8168" s="161"/>
      <c r="HT8168" s="161"/>
      <c r="HU8168" s="161"/>
      <c r="HV8168" s="161"/>
      <c r="HW8168" s="161"/>
      <c r="HX8168" s="161"/>
      <c r="HY8168" s="161"/>
      <c r="HZ8168" s="161"/>
      <c r="IA8168" s="161"/>
      <c r="IB8168" s="161"/>
      <c r="IC8168" s="161"/>
      <c r="ID8168" s="161"/>
      <c r="IE8168" s="161"/>
      <c r="IF8168" s="161"/>
      <c r="IG8168" s="161"/>
      <c r="IH8168" s="161"/>
      <c r="II8168" s="161"/>
      <c r="IJ8168" s="161"/>
      <c r="IK8168" s="161"/>
      <c r="IL8168" s="161"/>
      <c r="IM8168" s="161"/>
      <c r="IN8168" s="161"/>
      <c r="IO8168" s="161"/>
      <c r="IP8168" s="161"/>
      <c r="IQ8168" s="161"/>
      <c r="IR8168" s="161"/>
      <c r="IS8168" s="161"/>
      <c r="IT8168" s="161"/>
      <c r="IU8168" s="161"/>
      <c r="IV8168" s="161"/>
      <c r="IW8168" s="161"/>
      <c r="IX8168" s="161"/>
      <c r="IY8168" s="161"/>
      <c r="IZ8168" s="161"/>
      <c r="JA8168" s="161"/>
      <c r="JB8168" s="161"/>
      <c r="JC8168" s="161"/>
      <c r="JD8168" s="161"/>
      <c r="JE8168" s="161"/>
      <c r="JF8168" s="161"/>
      <c r="JG8168" s="161"/>
    </row>
    <row r="8169" spans="1:267" s="241" customFormat="1" ht="19.5" customHeight="1" x14ac:dyDescent="0.25">
      <c r="A8169" s="42" t="s">
        <v>348</v>
      </c>
      <c r="B8169" s="27">
        <v>3.5</v>
      </c>
      <c r="C8169" s="27">
        <v>0</v>
      </c>
      <c r="D8169" s="27">
        <v>0</v>
      </c>
      <c r="E8169" s="27">
        <v>1</v>
      </c>
      <c r="F8169" s="27">
        <v>5</v>
      </c>
      <c r="G8169" s="27">
        <v>0</v>
      </c>
      <c r="H8169" s="27">
        <v>0</v>
      </c>
      <c r="I8169" s="27">
        <v>0</v>
      </c>
      <c r="J8169" s="27">
        <v>0</v>
      </c>
      <c r="K8169" s="27">
        <v>0</v>
      </c>
      <c r="L8169" s="119"/>
      <c r="M8169" s="92">
        <f>SUM(B8169:K8169)</f>
        <v>9.5</v>
      </c>
      <c r="N8169" s="27">
        <v>8</v>
      </c>
      <c r="O8169" s="185">
        <f>M8169/91</f>
        <v>0.1043956043956044</v>
      </c>
      <c r="P8169" s="55" t="s">
        <v>446</v>
      </c>
      <c r="Q8169" s="19" t="s">
        <v>2069</v>
      </c>
      <c r="R8169" s="41" t="s">
        <v>622</v>
      </c>
      <c r="S8169" s="19" t="s">
        <v>486</v>
      </c>
      <c r="T8169" s="28" t="s">
        <v>8132</v>
      </c>
      <c r="U8169" s="17">
        <v>10</v>
      </c>
      <c r="V8169" s="20" t="s">
        <v>609</v>
      </c>
      <c r="W8169" s="18" t="s">
        <v>4328</v>
      </c>
      <c r="X8169" s="18" t="s">
        <v>1377</v>
      </c>
      <c r="Y8169" s="18" t="s">
        <v>452</v>
      </c>
      <c r="Z8169" s="61"/>
      <c r="AA8169" s="161"/>
      <c r="AB8169" s="161"/>
      <c r="AC8169" s="161"/>
      <c r="AD8169" s="161"/>
      <c r="AE8169" s="161"/>
      <c r="AF8169" s="161"/>
      <c r="AG8169" s="161"/>
      <c r="AH8169" s="161"/>
      <c r="AI8169" s="161"/>
      <c r="AJ8169" s="161"/>
      <c r="AK8169" s="161"/>
      <c r="AL8169" s="161"/>
      <c r="AM8169" s="161"/>
      <c r="AN8169" s="161"/>
      <c r="AO8169" s="161"/>
      <c r="AP8169" s="161"/>
      <c r="AQ8169" s="161"/>
      <c r="AR8169" s="161"/>
      <c r="AS8169" s="161"/>
      <c r="AT8169" s="161"/>
      <c r="AU8169" s="161"/>
      <c r="AV8169" s="161"/>
      <c r="AW8169" s="161"/>
      <c r="AX8169" s="161"/>
      <c r="AY8169" s="161"/>
      <c r="AZ8169" s="161"/>
      <c r="BA8169" s="161"/>
      <c r="BB8169" s="161"/>
      <c r="BC8169" s="161"/>
      <c r="BD8169" s="161"/>
      <c r="BE8169" s="161"/>
      <c r="BF8169" s="161"/>
      <c r="BG8169" s="161"/>
      <c r="BH8169" s="161"/>
      <c r="BI8169" s="161"/>
      <c r="BJ8169" s="161"/>
      <c r="BK8169" s="161"/>
      <c r="BL8169" s="161"/>
      <c r="BM8169" s="161"/>
      <c r="BN8169" s="161"/>
      <c r="BO8169" s="161"/>
      <c r="BP8169" s="161"/>
      <c r="BQ8169" s="161"/>
      <c r="BR8169" s="161"/>
      <c r="BS8169" s="161"/>
      <c r="BT8169" s="161"/>
      <c r="BU8169" s="161"/>
      <c r="BV8169" s="161"/>
      <c r="BW8169" s="161"/>
      <c r="BX8169" s="161"/>
      <c r="BY8169" s="161"/>
      <c r="BZ8169" s="161"/>
      <c r="CA8169" s="161"/>
      <c r="CB8169" s="161"/>
      <c r="CC8169" s="161"/>
      <c r="CD8169" s="161"/>
      <c r="CE8169" s="161"/>
      <c r="CF8169" s="161"/>
      <c r="CG8169" s="161"/>
      <c r="CH8169" s="161"/>
      <c r="CI8169" s="161"/>
      <c r="CJ8169" s="161"/>
      <c r="CK8169" s="161"/>
      <c r="CL8169" s="161"/>
      <c r="CM8169" s="161"/>
      <c r="CN8169" s="161"/>
      <c r="CO8169" s="161"/>
      <c r="CP8169" s="161"/>
      <c r="CQ8169" s="161"/>
      <c r="CR8169" s="161"/>
      <c r="CS8169" s="161"/>
      <c r="CT8169" s="161"/>
      <c r="CU8169" s="161"/>
      <c r="CV8169" s="161"/>
      <c r="CW8169" s="161"/>
      <c r="CX8169" s="161"/>
      <c r="CY8169" s="161"/>
      <c r="CZ8169" s="161"/>
      <c r="DA8169" s="161"/>
      <c r="DB8169" s="161"/>
      <c r="DC8169" s="161"/>
      <c r="DD8169" s="161"/>
      <c r="DE8169" s="161"/>
      <c r="DF8169" s="161"/>
      <c r="DG8169" s="161"/>
      <c r="DH8169" s="161"/>
      <c r="DI8169" s="161"/>
      <c r="DJ8169" s="161"/>
      <c r="DK8169" s="161"/>
      <c r="DL8169" s="161"/>
      <c r="DM8169" s="161"/>
      <c r="DN8169" s="161"/>
      <c r="DO8169" s="161"/>
      <c r="DP8169" s="161"/>
      <c r="DQ8169" s="161"/>
      <c r="DR8169" s="161"/>
      <c r="DS8169" s="161"/>
      <c r="DT8169" s="161"/>
      <c r="DU8169" s="161"/>
      <c r="DV8169" s="161"/>
      <c r="DW8169" s="161"/>
      <c r="DX8169" s="161"/>
      <c r="DY8169" s="161"/>
      <c r="DZ8169" s="161"/>
      <c r="EA8169" s="161"/>
      <c r="EB8169" s="161"/>
      <c r="EC8169" s="161"/>
      <c r="ED8169" s="161"/>
      <c r="EE8169" s="161"/>
      <c r="EF8169" s="161"/>
      <c r="EG8169" s="161"/>
      <c r="EH8169" s="161"/>
      <c r="EI8169" s="161"/>
      <c r="EJ8169" s="161"/>
      <c r="EK8169" s="161"/>
      <c r="EL8169" s="161"/>
      <c r="EM8169" s="161"/>
      <c r="EN8169" s="161"/>
      <c r="EO8169" s="161"/>
      <c r="EP8169" s="161"/>
      <c r="EQ8169" s="161"/>
      <c r="ER8169" s="161"/>
      <c r="ES8169" s="161"/>
      <c r="ET8169" s="161"/>
      <c r="EU8169" s="161"/>
      <c r="EV8169" s="161"/>
      <c r="EW8169" s="161"/>
      <c r="EX8169" s="161"/>
      <c r="EY8169" s="161"/>
      <c r="EZ8169" s="161"/>
      <c r="FA8169" s="161"/>
      <c r="FB8169" s="161"/>
      <c r="FC8169" s="161"/>
      <c r="FD8169" s="161"/>
      <c r="FE8169" s="161"/>
      <c r="FF8169" s="161"/>
      <c r="FG8169" s="161"/>
      <c r="FH8169" s="161"/>
      <c r="FI8169" s="161"/>
      <c r="FJ8169" s="161"/>
      <c r="FK8169" s="161"/>
      <c r="FL8169" s="161"/>
      <c r="FM8169" s="161"/>
      <c r="FN8169" s="161"/>
      <c r="FO8169" s="161"/>
      <c r="FP8169" s="161"/>
      <c r="FQ8169" s="161"/>
      <c r="FR8169" s="161"/>
      <c r="FS8169" s="161"/>
      <c r="FT8169" s="161"/>
      <c r="FU8169" s="161"/>
      <c r="FV8169" s="161"/>
      <c r="FW8169" s="161"/>
      <c r="FX8169" s="161"/>
      <c r="FY8169" s="161"/>
      <c r="FZ8169" s="161"/>
      <c r="GA8169" s="161"/>
      <c r="GB8169" s="161"/>
      <c r="GC8169" s="161"/>
      <c r="GD8169" s="161"/>
      <c r="GE8169" s="161"/>
      <c r="GF8169" s="161"/>
      <c r="GG8169" s="161"/>
      <c r="GH8169" s="161"/>
      <c r="GI8169" s="161"/>
      <c r="GJ8169" s="161"/>
      <c r="GK8169" s="161"/>
      <c r="GL8169" s="161"/>
      <c r="GM8169" s="161"/>
      <c r="GN8169" s="161"/>
      <c r="GO8169" s="161"/>
      <c r="GP8169" s="161"/>
      <c r="GQ8169" s="161"/>
      <c r="GR8169" s="161"/>
      <c r="GS8169" s="161"/>
      <c r="GT8169" s="161"/>
      <c r="GU8169" s="161"/>
      <c r="GV8169" s="161"/>
      <c r="GW8169" s="161"/>
      <c r="GX8169" s="161"/>
      <c r="GY8169" s="161"/>
      <c r="GZ8169" s="161"/>
      <c r="HA8169" s="161"/>
      <c r="HB8169" s="161"/>
      <c r="HC8169" s="161"/>
      <c r="HD8169" s="161"/>
      <c r="HE8169" s="161"/>
      <c r="HF8169" s="161"/>
      <c r="HG8169" s="161"/>
      <c r="HH8169" s="161"/>
      <c r="HI8169" s="161"/>
      <c r="HJ8169" s="161"/>
      <c r="HK8169" s="161"/>
      <c r="HL8169" s="161"/>
      <c r="HM8169" s="161"/>
      <c r="HN8169" s="161"/>
      <c r="HO8169" s="161"/>
      <c r="HP8169" s="161"/>
      <c r="HQ8169" s="161"/>
      <c r="HR8169" s="161"/>
      <c r="HS8169" s="161"/>
      <c r="HT8169" s="161"/>
      <c r="HU8169" s="161"/>
      <c r="HV8169" s="161"/>
      <c r="HW8169" s="161"/>
      <c r="HX8169" s="161"/>
      <c r="HY8169" s="161"/>
      <c r="HZ8169" s="161"/>
      <c r="IA8169" s="161"/>
      <c r="IB8169" s="161"/>
      <c r="IC8169" s="161"/>
      <c r="ID8169" s="161"/>
      <c r="IE8169" s="161"/>
      <c r="IF8169" s="161"/>
      <c r="IG8169" s="161"/>
      <c r="IH8169" s="161"/>
      <c r="II8169" s="161"/>
      <c r="IJ8169" s="161"/>
      <c r="IK8169" s="161"/>
      <c r="IL8169" s="161"/>
      <c r="IM8169" s="161"/>
      <c r="IN8169" s="161"/>
      <c r="IO8169" s="161"/>
      <c r="IP8169" s="161"/>
      <c r="IQ8169" s="161"/>
      <c r="IR8169" s="161"/>
      <c r="IS8169" s="161"/>
      <c r="IT8169" s="161"/>
      <c r="IU8169" s="161"/>
      <c r="IV8169" s="161"/>
      <c r="IW8169" s="161"/>
      <c r="IX8169" s="161"/>
      <c r="IY8169" s="161"/>
      <c r="IZ8169" s="161"/>
      <c r="JA8169" s="161"/>
      <c r="JB8169" s="161"/>
      <c r="JC8169" s="161"/>
      <c r="JD8169" s="161"/>
      <c r="JE8169" s="161"/>
      <c r="JF8169" s="161"/>
      <c r="JG8169" s="161"/>
    </row>
    <row r="8170" spans="1:267" s="241" customFormat="1" ht="19.5" customHeight="1" x14ac:dyDescent="0.25">
      <c r="A8170" s="42" t="s">
        <v>344</v>
      </c>
      <c r="B8170" s="27">
        <v>3.5</v>
      </c>
      <c r="C8170" s="27">
        <v>0</v>
      </c>
      <c r="D8170" s="27">
        <v>2</v>
      </c>
      <c r="E8170" s="27">
        <v>0</v>
      </c>
      <c r="F8170" s="27">
        <v>0</v>
      </c>
      <c r="G8170" s="27">
        <v>3</v>
      </c>
      <c r="H8170" s="27">
        <v>1</v>
      </c>
      <c r="I8170" s="27">
        <v>0</v>
      </c>
      <c r="J8170" s="27">
        <v>0</v>
      </c>
      <c r="K8170" s="27">
        <v>0</v>
      </c>
      <c r="L8170" s="119"/>
      <c r="M8170" s="92">
        <f>SUM(B8170:K8170)</f>
        <v>9.5</v>
      </c>
      <c r="N8170" s="27">
        <v>16</v>
      </c>
      <c r="O8170" s="185">
        <f>M8170/91</f>
        <v>0.1043956043956044</v>
      </c>
      <c r="P8170" s="55" t="s">
        <v>446</v>
      </c>
      <c r="Q8170" s="19" t="s">
        <v>4016</v>
      </c>
      <c r="R8170" s="41" t="s">
        <v>451</v>
      </c>
      <c r="S8170" s="19" t="s">
        <v>2159</v>
      </c>
      <c r="T8170" s="28" t="s">
        <v>3672</v>
      </c>
      <c r="U8170" s="17">
        <v>10</v>
      </c>
      <c r="V8170" s="20" t="s">
        <v>682</v>
      </c>
      <c r="W8170" s="18" t="s">
        <v>6203</v>
      </c>
      <c r="X8170" s="18" t="s">
        <v>684</v>
      </c>
      <c r="Y8170" s="18" t="s">
        <v>1378</v>
      </c>
      <c r="Z8170" s="61"/>
      <c r="AA8170" s="161"/>
      <c r="AB8170" s="161"/>
      <c r="AC8170" s="161"/>
      <c r="AD8170" s="161"/>
      <c r="AE8170" s="161"/>
      <c r="AF8170" s="161"/>
      <c r="AG8170" s="161"/>
      <c r="AH8170" s="161"/>
      <c r="AI8170" s="161"/>
      <c r="AJ8170" s="161"/>
      <c r="AK8170" s="161"/>
      <c r="AL8170" s="161"/>
      <c r="AM8170" s="161"/>
      <c r="AN8170" s="161"/>
      <c r="AO8170" s="161"/>
      <c r="AP8170" s="161"/>
      <c r="AQ8170" s="161"/>
      <c r="AR8170" s="161"/>
      <c r="AS8170" s="161"/>
      <c r="AT8170" s="161"/>
      <c r="AU8170" s="161"/>
      <c r="AV8170" s="161"/>
      <c r="AW8170" s="161"/>
      <c r="AX8170" s="161"/>
      <c r="AY8170" s="161"/>
      <c r="AZ8170" s="161"/>
      <c r="BA8170" s="161"/>
      <c r="BB8170" s="161"/>
      <c r="BC8170" s="161"/>
      <c r="BD8170" s="161"/>
      <c r="BE8170" s="161"/>
      <c r="BF8170" s="161"/>
      <c r="BG8170" s="161"/>
      <c r="BH8170" s="161"/>
      <c r="BI8170" s="161"/>
      <c r="BJ8170" s="161"/>
      <c r="BK8170" s="161"/>
      <c r="BL8170" s="161"/>
      <c r="BM8170" s="161"/>
      <c r="BN8170" s="161"/>
      <c r="BO8170" s="161"/>
      <c r="BP8170" s="161"/>
      <c r="BQ8170" s="161"/>
      <c r="BR8170" s="161"/>
      <c r="BS8170" s="161"/>
      <c r="BT8170" s="161"/>
      <c r="BU8170" s="161"/>
      <c r="BV8170" s="161"/>
      <c r="BW8170" s="161"/>
      <c r="BX8170" s="161"/>
      <c r="BY8170" s="161"/>
      <c r="BZ8170" s="161"/>
      <c r="CA8170" s="161"/>
      <c r="CB8170" s="161"/>
      <c r="CC8170" s="161"/>
      <c r="CD8170" s="161"/>
      <c r="CE8170" s="161"/>
      <c r="CF8170" s="161"/>
      <c r="CG8170" s="161"/>
      <c r="CH8170" s="161"/>
      <c r="CI8170" s="161"/>
      <c r="CJ8170" s="161"/>
      <c r="CK8170" s="161"/>
      <c r="CL8170" s="161"/>
      <c r="CM8170" s="161"/>
      <c r="CN8170" s="161"/>
      <c r="CO8170" s="161"/>
      <c r="CP8170" s="161"/>
      <c r="CQ8170" s="161"/>
      <c r="CR8170" s="161"/>
      <c r="CS8170" s="161"/>
      <c r="CT8170" s="161"/>
      <c r="CU8170" s="161"/>
      <c r="CV8170" s="161"/>
      <c r="CW8170" s="161"/>
      <c r="CX8170" s="161"/>
      <c r="CY8170" s="161"/>
      <c r="CZ8170" s="161"/>
      <c r="DA8170" s="161"/>
      <c r="DB8170" s="161"/>
      <c r="DC8170" s="161"/>
      <c r="DD8170" s="161"/>
      <c r="DE8170" s="161"/>
      <c r="DF8170" s="161"/>
      <c r="DG8170" s="161"/>
      <c r="DH8170" s="161"/>
      <c r="DI8170" s="161"/>
      <c r="DJ8170" s="161"/>
      <c r="DK8170" s="161"/>
      <c r="DL8170" s="161"/>
      <c r="DM8170" s="161"/>
      <c r="DN8170" s="161"/>
      <c r="DO8170" s="161"/>
      <c r="DP8170" s="161"/>
      <c r="DQ8170" s="161"/>
      <c r="DR8170" s="161"/>
      <c r="DS8170" s="161"/>
      <c r="DT8170" s="161"/>
      <c r="DU8170" s="161"/>
      <c r="DV8170" s="161"/>
      <c r="DW8170" s="161"/>
      <c r="DX8170" s="161"/>
      <c r="DY8170" s="161"/>
      <c r="DZ8170" s="161"/>
      <c r="EA8170" s="161"/>
      <c r="EB8170" s="161"/>
      <c r="EC8170" s="161"/>
      <c r="ED8170" s="161"/>
      <c r="EE8170" s="161"/>
      <c r="EF8170" s="161"/>
      <c r="EG8170" s="161"/>
      <c r="EH8170" s="161"/>
      <c r="EI8170" s="161"/>
      <c r="EJ8170" s="161"/>
      <c r="EK8170" s="161"/>
      <c r="EL8170" s="161"/>
      <c r="EM8170" s="161"/>
      <c r="EN8170" s="161"/>
      <c r="EO8170" s="161"/>
      <c r="EP8170" s="161"/>
      <c r="EQ8170" s="161"/>
      <c r="ER8170" s="161"/>
      <c r="ES8170" s="161"/>
      <c r="ET8170" s="161"/>
      <c r="EU8170" s="161"/>
      <c r="EV8170" s="161"/>
      <c r="EW8170" s="161"/>
      <c r="EX8170" s="161"/>
      <c r="EY8170" s="161"/>
      <c r="EZ8170" s="161"/>
      <c r="FA8170" s="161"/>
      <c r="FB8170" s="161"/>
      <c r="FC8170" s="161"/>
      <c r="FD8170" s="161"/>
      <c r="FE8170" s="161"/>
      <c r="FF8170" s="161"/>
      <c r="FG8170" s="161"/>
      <c r="FH8170" s="161"/>
      <c r="FI8170" s="161"/>
      <c r="FJ8170" s="161"/>
      <c r="FK8170" s="161"/>
      <c r="FL8170" s="161"/>
      <c r="FM8170" s="161"/>
      <c r="FN8170" s="161"/>
      <c r="FO8170" s="161"/>
      <c r="FP8170" s="161"/>
      <c r="FQ8170" s="161"/>
      <c r="FR8170" s="161"/>
      <c r="FS8170" s="161"/>
      <c r="FT8170" s="161"/>
      <c r="FU8170" s="161"/>
      <c r="FV8170" s="161"/>
      <c r="FW8170" s="161"/>
      <c r="FX8170" s="161"/>
      <c r="FY8170" s="161"/>
      <c r="FZ8170" s="161"/>
      <c r="GA8170" s="161"/>
      <c r="GB8170" s="161"/>
      <c r="GC8170" s="161"/>
      <c r="GD8170" s="161"/>
      <c r="GE8170" s="161"/>
      <c r="GF8170" s="161"/>
      <c r="GG8170" s="161"/>
      <c r="GH8170" s="161"/>
      <c r="GI8170" s="161"/>
      <c r="GJ8170" s="161"/>
      <c r="GK8170" s="161"/>
      <c r="GL8170" s="161"/>
      <c r="GM8170" s="161"/>
      <c r="GN8170" s="161"/>
      <c r="GO8170" s="161"/>
      <c r="GP8170" s="161"/>
      <c r="GQ8170" s="161"/>
      <c r="GR8170" s="161"/>
      <c r="GS8170" s="161"/>
      <c r="GT8170" s="161"/>
      <c r="GU8170" s="161"/>
      <c r="GV8170" s="161"/>
      <c r="GW8170" s="161"/>
      <c r="GX8170" s="161"/>
      <c r="GY8170" s="161"/>
      <c r="GZ8170" s="161"/>
      <c r="HA8170" s="161"/>
      <c r="HB8170" s="161"/>
      <c r="HC8170" s="161"/>
      <c r="HD8170" s="161"/>
      <c r="HE8170" s="161"/>
      <c r="HF8170" s="161"/>
      <c r="HG8170" s="161"/>
      <c r="HH8170" s="161"/>
      <c r="HI8170" s="161"/>
      <c r="HJ8170" s="161"/>
      <c r="HK8170" s="161"/>
      <c r="HL8170" s="161"/>
      <c r="HM8170" s="161"/>
      <c r="HN8170" s="161"/>
      <c r="HO8170" s="161"/>
      <c r="HP8170" s="161"/>
      <c r="HQ8170" s="161"/>
      <c r="HR8170" s="161"/>
      <c r="HS8170" s="161"/>
      <c r="HT8170" s="161"/>
      <c r="HU8170" s="161"/>
      <c r="HV8170" s="161"/>
      <c r="HW8170" s="161"/>
      <c r="HX8170" s="161"/>
      <c r="HY8170" s="161"/>
      <c r="HZ8170" s="161"/>
      <c r="IA8170" s="161"/>
      <c r="IB8170" s="161"/>
      <c r="IC8170" s="161"/>
      <c r="ID8170" s="161"/>
      <c r="IE8170" s="161"/>
      <c r="IF8170" s="161"/>
      <c r="IG8170" s="161"/>
      <c r="IH8170" s="161"/>
      <c r="II8170" s="161"/>
      <c r="IJ8170" s="161"/>
      <c r="IK8170" s="161"/>
      <c r="IL8170" s="161"/>
      <c r="IM8170" s="161"/>
      <c r="IN8170" s="161"/>
      <c r="IO8170" s="161"/>
      <c r="IP8170" s="161"/>
      <c r="IQ8170" s="161"/>
      <c r="IR8170" s="161"/>
      <c r="IS8170" s="161"/>
      <c r="IT8170" s="161"/>
      <c r="IU8170" s="161"/>
      <c r="IV8170" s="161"/>
      <c r="IW8170" s="161"/>
      <c r="IX8170" s="161"/>
      <c r="IY8170" s="161"/>
      <c r="IZ8170" s="161"/>
      <c r="JA8170" s="161"/>
      <c r="JB8170" s="161"/>
      <c r="JC8170" s="161"/>
      <c r="JD8170" s="161"/>
      <c r="JE8170" s="161"/>
      <c r="JF8170" s="161"/>
      <c r="JG8170" s="161"/>
    </row>
    <row r="8171" spans="1:267" s="241" customFormat="1" ht="19.5" customHeight="1" x14ac:dyDescent="0.25">
      <c r="A8171" s="42" t="s">
        <v>1150</v>
      </c>
      <c r="B8171" s="27">
        <v>3</v>
      </c>
      <c r="C8171" s="27">
        <v>0</v>
      </c>
      <c r="D8171" s="27">
        <v>1.5</v>
      </c>
      <c r="E8171" s="27">
        <v>1.5</v>
      </c>
      <c r="F8171" s="27">
        <v>0</v>
      </c>
      <c r="G8171" s="27">
        <v>0</v>
      </c>
      <c r="H8171" s="27">
        <v>3</v>
      </c>
      <c r="I8171" s="27">
        <v>0</v>
      </c>
      <c r="J8171" s="27">
        <v>0</v>
      </c>
      <c r="K8171" s="27">
        <v>0</v>
      </c>
      <c r="L8171" s="119"/>
      <c r="M8171" s="92">
        <f>SUM(B8171:K8171)</f>
        <v>9</v>
      </c>
      <c r="N8171" s="27">
        <v>23</v>
      </c>
      <c r="O8171" s="185">
        <f>M8171/91</f>
        <v>9.8901098901098897E-2</v>
      </c>
      <c r="P8171" s="55" t="s">
        <v>446</v>
      </c>
      <c r="Q8171" s="19" t="s">
        <v>979</v>
      </c>
      <c r="R8171" s="41" t="s">
        <v>748</v>
      </c>
      <c r="S8171" s="19" t="s">
        <v>1154</v>
      </c>
      <c r="T8171" s="28" t="s">
        <v>681</v>
      </c>
      <c r="U8171" s="17">
        <v>10</v>
      </c>
      <c r="V8171" s="20" t="s">
        <v>1161</v>
      </c>
      <c r="W8171" s="18" t="s">
        <v>517</v>
      </c>
      <c r="X8171" s="18" t="s">
        <v>518</v>
      </c>
      <c r="Y8171" s="18" t="s">
        <v>466</v>
      </c>
      <c r="Z8171" s="61"/>
      <c r="AA8171" s="161"/>
      <c r="AB8171" s="161"/>
      <c r="AC8171" s="161"/>
      <c r="AD8171" s="161"/>
      <c r="AE8171" s="161"/>
      <c r="AF8171" s="161"/>
      <c r="AG8171" s="161"/>
      <c r="AH8171" s="161"/>
      <c r="AI8171" s="161"/>
      <c r="AJ8171" s="161"/>
      <c r="AK8171" s="161"/>
      <c r="AL8171" s="161"/>
      <c r="AM8171" s="161"/>
      <c r="AN8171" s="161"/>
      <c r="AO8171" s="161"/>
      <c r="AP8171" s="161"/>
      <c r="AQ8171" s="161"/>
      <c r="AR8171" s="161"/>
      <c r="AS8171" s="161"/>
      <c r="AT8171" s="161"/>
      <c r="AU8171" s="161"/>
      <c r="AV8171" s="161"/>
      <c r="AW8171" s="161"/>
      <c r="AX8171" s="161"/>
      <c r="AY8171" s="161"/>
      <c r="AZ8171" s="161"/>
      <c r="BA8171" s="161"/>
      <c r="BB8171" s="161"/>
      <c r="BC8171" s="161"/>
      <c r="BD8171" s="161"/>
      <c r="BE8171" s="161"/>
      <c r="BF8171" s="161"/>
      <c r="BG8171" s="161"/>
      <c r="BH8171" s="161"/>
      <c r="BI8171" s="161"/>
      <c r="BJ8171" s="161"/>
      <c r="BK8171" s="161"/>
      <c r="BL8171" s="161"/>
      <c r="BM8171" s="161"/>
      <c r="BN8171" s="161"/>
      <c r="BO8171" s="161"/>
      <c r="BP8171" s="161"/>
      <c r="BQ8171" s="161"/>
      <c r="BR8171" s="161"/>
      <c r="BS8171" s="161"/>
      <c r="BT8171" s="161"/>
      <c r="BU8171" s="161"/>
      <c r="BV8171" s="161"/>
      <c r="BW8171" s="161"/>
      <c r="BX8171" s="161"/>
      <c r="BY8171" s="161"/>
      <c r="BZ8171" s="161"/>
      <c r="CA8171" s="161"/>
      <c r="CB8171" s="161"/>
      <c r="CC8171" s="161"/>
      <c r="CD8171" s="161"/>
      <c r="CE8171" s="161"/>
      <c r="CF8171" s="161"/>
      <c r="CG8171" s="161"/>
      <c r="CH8171" s="161"/>
      <c r="CI8171" s="161"/>
      <c r="CJ8171" s="161"/>
      <c r="CK8171" s="161"/>
      <c r="CL8171" s="161"/>
      <c r="CM8171" s="161"/>
      <c r="CN8171" s="161"/>
      <c r="CO8171" s="161"/>
      <c r="CP8171" s="161"/>
      <c r="CQ8171" s="161"/>
      <c r="CR8171" s="161"/>
      <c r="CS8171" s="161"/>
      <c r="CT8171" s="161"/>
      <c r="CU8171" s="161"/>
      <c r="CV8171" s="161"/>
      <c r="CW8171" s="161"/>
      <c r="CX8171" s="161"/>
      <c r="CY8171" s="161"/>
      <c r="CZ8171" s="161"/>
      <c r="DA8171" s="161"/>
      <c r="DB8171" s="161"/>
      <c r="DC8171" s="161"/>
      <c r="DD8171" s="161"/>
      <c r="DE8171" s="161"/>
      <c r="DF8171" s="161"/>
      <c r="DG8171" s="161"/>
      <c r="DH8171" s="161"/>
      <c r="DI8171" s="161"/>
      <c r="DJ8171" s="161"/>
      <c r="DK8171" s="161"/>
      <c r="DL8171" s="161"/>
      <c r="DM8171" s="161"/>
      <c r="DN8171" s="161"/>
      <c r="DO8171" s="161"/>
      <c r="DP8171" s="161"/>
      <c r="DQ8171" s="161"/>
      <c r="DR8171" s="161"/>
      <c r="DS8171" s="161"/>
      <c r="DT8171" s="161"/>
      <c r="DU8171" s="161"/>
      <c r="DV8171" s="161"/>
      <c r="DW8171" s="161"/>
      <c r="DX8171" s="161"/>
      <c r="DY8171" s="161"/>
      <c r="DZ8171" s="161"/>
      <c r="EA8171" s="161"/>
      <c r="EB8171" s="161"/>
      <c r="EC8171" s="161"/>
      <c r="ED8171" s="161"/>
      <c r="EE8171" s="161"/>
      <c r="EF8171" s="161"/>
      <c r="EG8171" s="161"/>
      <c r="EH8171" s="161"/>
      <c r="EI8171" s="161"/>
      <c r="EJ8171" s="161"/>
      <c r="EK8171" s="161"/>
      <c r="EL8171" s="161"/>
      <c r="EM8171" s="161"/>
      <c r="EN8171" s="161"/>
      <c r="EO8171" s="161"/>
      <c r="EP8171" s="161"/>
      <c r="EQ8171" s="161"/>
      <c r="ER8171" s="161"/>
      <c r="ES8171" s="161"/>
      <c r="ET8171" s="161"/>
      <c r="EU8171" s="161"/>
      <c r="EV8171" s="161"/>
      <c r="EW8171" s="161"/>
      <c r="EX8171" s="161"/>
      <c r="EY8171" s="161"/>
      <c r="EZ8171" s="161"/>
      <c r="FA8171" s="161"/>
      <c r="FB8171" s="161"/>
      <c r="FC8171" s="161"/>
      <c r="FD8171" s="161"/>
      <c r="FE8171" s="161"/>
      <c r="FF8171" s="161"/>
      <c r="FG8171" s="161"/>
      <c r="FH8171" s="161"/>
      <c r="FI8171" s="161"/>
      <c r="FJ8171" s="161"/>
      <c r="FK8171" s="161"/>
      <c r="FL8171" s="161"/>
      <c r="FM8171" s="161"/>
      <c r="FN8171" s="161"/>
      <c r="FO8171" s="161"/>
      <c r="FP8171" s="161"/>
      <c r="FQ8171" s="161"/>
      <c r="FR8171" s="161"/>
      <c r="FS8171" s="161"/>
      <c r="FT8171" s="161"/>
      <c r="FU8171" s="161"/>
      <c r="FV8171" s="161"/>
      <c r="FW8171" s="161"/>
      <c r="FX8171" s="161"/>
      <c r="FY8171" s="161"/>
      <c r="FZ8171" s="161"/>
      <c r="GA8171" s="161"/>
      <c r="GB8171" s="161"/>
      <c r="GC8171" s="161"/>
      <c r="GD8171" s="161"/>
      <c r="GE8171" s="161"/>
      <c r="GF8171" s="161"/>
      <c r="GG8171" s="161"/>
      <c r="GH8171" s="161"/>
      <c r="GI8171" s="161"/>
      <c r="GJ8171" s="161"/>
      <c r="GK8171" s="161"/>
      <c r="GL8171" s="161"/>
      <c r="GM8171" s="161"/>
      <c r="GN8171" s="161"/>
      <c r="GO8171" s="161"/>
      <c r="GP8171" s="161"/>
      <c r="GQ8171" s="161"/>
      <c r="GR8171" s="161"/>
      <c r="GS8171" s="161"/>
      <c r="GT8171" s="161"/>
      <c r="GU8171" s="161"/>
      <c r="GV8171" s="161"/>
      <c r="GW8171" s="161"/>
      <c r="GX8171" s="161"/>
      <c r="GY8171" s="161"/>
      <c r="GZ8171" s="161"/>
      <c r="HA8171" s="161"/>
      <c r="HB8171" s="161"/>
      <c r="HC8171" s="161"/>
      <c r="HD8171" s="161"/>
      <c r="HE8171" s="161"/>
      <c r="HF8171" s="161"/>
      <c r="HG8171" s="161"/>
      <c r="HH8171" s="161"/>
      <c r="HI8171" s="161"/>
      <c r="HJ8171" s="161"/>
      <c r="HK8171" s="161"/>
      <c r="HL8171" s="161"/>
      <c r="HM8171" s="161"/>
      <c r="HN8171" s="161"/>
      <c r="HO8171" s="161"/>
      <c r="HP8171" s="161"/>
      <c r="HQ8171" s="161"/>
      <c r="HR8171" s="161"/>
      <c r="HS8171" s="161"/>
      <c r="HT8171" s="161"/>
      <c r="HU8171" s="161"/>
      <c r="HV8171" s="161"/>
      <c r="HW8171" s="161"/>
      <c r="HX8171" s="161"/>
      <c r="HY8171" s="161"/>
      <c r="HZ8171" s="161"/>
      <c r="IA8171" s="161"/>
      <c r="IB8171" s="161"/>
      <c r="IC8171" s="161"/>
      <c r="ID8171" s="161"/>
      <c r="IE8171" s="161"/>
      <c r="IF8171" s="161"/>
      <c r="IG8171" s="161"/>
      <c r="IH8171" s="161"/>
      <c r="II8171" s="161"/>
      <c r="IJ8171" s="161"/>
      <c r="IK8171" s="161"/>
      <c r="IL8171" s="161"/>
      <c r="IM8171" s="161"/>
      <c r="IN8171" s="161"/>
      <c r="IO8171" s="161"/>
      <c r="IP8171" s="161"/>
      <c r="IQ8171" s="161"/>
      <c r="IR8171" s="161"/>
      <c r="IS8171" s="161"/>
      <c r="IT8171" s="161"/>
      <c r="IU8171" s="161"/>
      <c r="IV8171" s="161"/>
      <c r="IW8171" s="161"/>
      <c r="IX8171" s="161"/>
      <c r="IY8171" s="161"/>
      <c r="IZ8171" s="161"/>
      <c r="JA8171" s="161"/>
      <c r="JB8171" s="161"/>
      <c r="JC8171" s="161"/>
      <c r="JD8171" s="161"/>
      <c r="JE8171" s="161"/>
      <c r="JF8171" s="161"/>
      <c r="JG8171" s="161"/>
    </row>
    <row r="8172" spans="1:267" s="241" customFormat="1" ht="19.5" customHeight="1" x14ac:dyDescent="0.25">
      <c r="A8172" s="42" t="s">
        <v>350</v>
      </c>
      <c r="B8172" s="27">
        <v>4</v>
      </c>
      <c r="C8172" s="27">
        <v>1</v>
      </c>
      <c r="D8172" s="27">
        <v>0</v>
      </c>
      <c r="E8172" s="27">
        <v>1</v>
      </c>
      <c r="F8172" s="27">
        <v>3</v>
      </c>
      <c r="G8172" s="27">
        <v>0</v>
      </c>
      <c r="H8172" s="27">
        <v>0</v>
      </c>
      <c r="I8172" s="27">
        <v>0</v>
      </c>
      <c r="J8172" s="27">
        <v>0</v>
      </c>
      <c r="K8172" s="27">
        <v>0</v>
      </c>
      <c r="L8172" s="119"/>
      <c r="M8172" s="92">
        <f>SUM(B8172:K8172)</f>
        <v>9</v>
      </c>
      <c r="N8172" s="27">
        <v>9</v>
      </c>
      <c r="O8172" s="185">
        <f>M8172/91</f>
        <v>9.8901098901098897E-2</v>
      </c>
      <c r="P8172" s="55" t="s">
        <v>446</v>
      </c>
      <c r="Q8172" s="19" t="s">
        <v>4250</v>
      </c>
      <c r="R8172" s="41" t="s">
        <v>573</v>
      </c>
      <c r="S8172" s="19" t="s">
        <v>626</v>
      </c>
      <c r="T8172" s="28" t="s">
        <v>8132</v>
      </c>
      <c r="U8172" s="17">
        <v>10</v>
      </c>
      <c r="V8172" s="20" t="s">
        <v>609</v>
      </c>
      <c r="W8172" s="18" t="s">
        <v>4328</v>
      </c>
      <c r="X8172" s="18" t="s">
        <v>1377</v>
      </c>
      <c r="Y8172" s="18" t="s">
        <v>452</v>
      </c>
      <c r="Z8172" s="61"/>
      <c r="AA8172" s="161"/>
      <c r="AB8172" s="161"/>
      <c r="AC8172" s="161"/>
      <c r="AD8172" s="161"/>
      <c r="AE8172" s="161"/>
      <c r="AF8172" s="161"/>
      <c r="AG8172" s="161"/>
      <c r="AH8172" s="161"/>
      <c r="AI8172" s="161"/>
      <c r="AJ8172" s="161"/>
      <c r="AK8172" s="161"/>
      <c r="AL8172" s="161"/>
      <c r="AM8172" s="161"/>
      <c r="AN8172" s="161"/>
      <c r="AO8172" s="161"/>
      <c r="AP8172" s="161"/>
      <c r="AQ8172" s="161"/>
      <c r="AR8172" s="161"/>
      <c r="AS8172" s="161"/>
      <c r="AT8172" s="161"/>
      <c r="AU8172" s="161"/>
      <c r="AV8172" s="161"/>
      <c r="AW8172" s="161"/>
      <c r="AX8172" s="161"/>
      <c r="AY8172" s="161"/>
      <c r="AZ8172" s="161"/>
      <c r="BA8172" s="161"/>
      <c r="BB8172" s="161"/>
      <c r="BC8172" s="161"/>
      <c r="BD8172" s="161"/>
      <c r="BE8172" s="161"/>
      <c r="BF8172" s="161"/>
      <c r="BG8172" s="161"/>
      <c r="BH8172" s="161"/>
      <c r="BI8172" s="161"/>
      <c r="BJ8172" s="161"/>
      <c r="BK8172" s="161"/>
      <c r="BL8172" s="161"/>
      <c r="BM8172" s="161"/>
      <c r="BN8172" s="161"/>
      <c r="BO8172" s="161"/>
      <c r="BP8172" s="161"/>
      <c r="BQ8172" s="161"/>
      <c r="BR8172" s="161"/>
      <c r="BS8172" s="161"/>
      <c r="BT8172" s="161"/>
      <c r="BU8172" s="161"/>
      <c r="BV8172" s="161"/>
      <c r="BW8172" s="161"/>
      <c r="BX8172" s="161"/>
      <c r="BY8172" s="161"/>
      <c r="BZ8172" s="161"/>
      <c r="CA8172" s="161"/>
      <c r="CB8172" s="161"/>
      <c r="CC8172" s="161"/>
      <c r="CD8172" s="161"/>
      <c r="CE8172" s="161"/>
      <c r="CF8172" s="161"/>
      <c r="CG8172" s="161"/>
      <c r="CH8172" s="161"/>
      <c r="CI8172" s="161"/>
      <c r="CJ8172" s="161"/>
      <c r="CK8172" s="161"/>
      <c r="CL8172" s="161"/>
      <c r="CM8172" s="161"/>
      <c r="CN8172" s="161"/>
      <c r="CO8172" s="161"/>
      <c r="CP8172" s="161"/>
      <c r="CQ8172" s="161"/>
      <c r="CR8172" s="161"/>
      <c r="CS8172" s="161"/>
      <c r="CT8172" s="161"/>
      <c r="CU8172" s="161"/>
      <c r="CV8172" s="161"/>
      <c r="CW8172" s="161"/>
      <c r="CX8172" s="161"/>
      <c r="CY8172" s="161"/>
      <c r="CZ8172" s="161"/>
      <c r="DA8172" s="161"/>
      <c r="DB8172" s="161"/>
      <c r="DC8172" s="161"/>
      <c r="DD8172" s="161"/>
      <c r="DE8172" s="161"/>
      <c r="DF8172" s="161"/>
      <c r="DG8172" s="161"/>
      <c r="DH8172" s="161"/>
      <c r="DI8172" s="161"/>
      <c r="DJ8172" s="161"/>
      <c r="DK8172" s="161"/>
      <c r="DL8172" s="161"/>
      <c r="DM8172" s="161"/>
      <c r="DN8172" s="161"/>
      <c r="DO8172" s="161"/>
      <c r="DP8172" s="161"/>
      <c r="DQ8172" s="161"/>
      <c r="DR8172" s="161"/>
      <c r="DS8172" s="161"/>
      <c r="DT8172" s="161"/>
      <c r="DU8172" s="161"/>
      <c r="DV8172" s="161"/>
      <c r="DW8172" s="161"/>
      <c r="DX8172" s="161"/>
      <c r="DY8172" s="161"/>
      <c r="DZ8172" s="161"/>
      <c r="EA8172" s="161"/>
      <c r="EB8172" s="161"/>
      <c r="EC8172" s="161"/>
      <c r="ED8172" s="161"/>
      <c r="EE8172" s="161"/>
      <c r="EF8172" s="161"/>
      <c r="EG8172" s="161"/>
      <c r="EH8172" s="161"/>
      <c r="EI8172" s="161"/>
      <c r="EJ8172" s="161"/>
      <c r="EK8172" s="161"/>
      <c r="EL8172" s="161"/>
      <c r="EM8172" s="161"/>
      <c r="EN8172" s="161"/>
      <c r="EO8172" s="161"/>
      <c r="EP8172" s="161"/>
      <c r="EQ8172" s="161"/>
      <c r="ER8172" s="161"/>
      <c r="ES8172" s="161"/>
      <c r="ET8172" s="161"/>
      <c r="EU8172" s="161"/>
      <c r="EV8172" s="161"/>
      <c r="EW8172" s="161"/>
      <c r="EX8172" s="161"/>
      <c r="EY8172" s="161"/>
      <c r="EZ8172" s="161"/>
      <c r="FA8172" s="161"/>
      <c r="FB8172" s="161"/>
      <c r="FC8172" s="161"/>
      <c r="FD8172" s="161"/>
      <c r="FE8172" s="161"/>
      <c r="FF8172" s="161"/>
      <c r="FG8172" s="161"/>
      <c r="FH8172" s="161"/>
      <c r="FI8172" s="161"/>
      <c r="FJ8172" s="161"/>
      <c r="FK8172" s="161"/>
      <c r="FL8172" s="161"/>
      <c r="FM8172" s="161"/>
      <c r="FN8172" s="161"/>
      <c r="FO8172" s="161"/>
      <c r="FP8172" s="161"/>
      <c r="FQ8172" s="161"/>
      <c r="FR8172" s="161"/>
      <c r="FS8172" s="161"/>
      <c r="FT8172" s="161"/>
      <c r="FU8172" s="161"/>
      <c r="FV8172" s="161"/>
      <c r="FW8172" s="161"/>
      <c r="FX8172" s="161"/>
      <c r="FY8172" s="161"/>
      <c r="FZ8172" s="161"/>
      <c r="GA8172" s="161"/>
      <c r="GB8172" s="161"/>
      <c r="GC8172" s="161"/>
      <c r="GD8172" s="161"/>
      <c r="GE8172" s="161"/>
      <c r="GF8172" s="161"/>
      <c r="GG8172" s="161"/>
      <c r="GH8172" s="161"/>
      <c r="GI8172" s="161"/>
      <c r="GJ8172" s="161"/>
      <c r="GK8172" s="161"/>
      <c r="GL8172" s="161"/>
      <c r="GM8172" s="161"/>
      <c r="GN8172" s="161"/>
      <c r="GO8172" s="161"/>
      <c r="GP8172" s="161"/>
      <c r="GQ8172" s="161"/>
      <c r="GR8172" s="161"/>
      <c r="GS8172" s="161"/>
      <c r="GT8172" s="161"/>
      <c r="GU8172" s="161"/>
      <c r="GV8172" s="161"/>
      <c r="GW8172" s="161"/>
      <c r="GX8172" s="161"/>
      <c r="GY8172" s="161"/>
      <c r="GZ8172" s="161"/>
      <c r="HA8172" s="161"/>
      <c r="HB8172" s="161"/>
      <c r="HC8172" s="161"/>
      <c r="HD8172" s="161"/>
      <c r="HE8172" s="161"/>
      <c r="HF8172" s="161"/>
      <c r="HG8172" s="161"/>
      <c r="HH8172" s="161"/>
      <c r="HI8172" s="161"/>
      <c r="HJ8172" s="161"/>
      <c r="HK8172" s="161"/>
      <c r="HL8172" s="161"/>
      <c r="HM8172" s="161"/>
      <c r="HN8172" s="161"/>
      <c r="HO8172" s="161"/>
      <c r="HP8172" s="161"/>
      <c r="HQ8172" s="161"/>
      <c r="HR8172" s="161"/>
      <c r="HS8172" s="161"/>
      <c r="HT8172" s="161"/>
      <c r="HU8172" s="161"/>
      <c r="HV8172" s="161"/>
      <c r="HW8172" s="161"/>
      <c r="HX8172" s="161"/>
      <c r="HY8172" s="161"/>
      <c r="HZ8172" s="161"/>
      <c r="IA8172" s="161"/>
      <c r="IB8172" s="161"/>
      <c r="IC8172" s="161"/>
      <c r="ID8172" s="161"/>
      <c r="IE8172" s="161"/>
      <c r="IF8172" s="161"/>
      <c r="IG8172" s="161"/>
      <c r="IH8172" s="161"/>
      <c r="II8172" s="161"/>
      <c r="IJ8172" s="161"/>
      <c r="IK8172" s="161"/>
      <c r="IL8172" s="161"/>
      <c r="IM8172" s="161"/>
      <c r="IN8172" s="161"/>
      <c r="IO8172" s="161"/>
      <c r="IP8172" s="161"/>
      <c r="IQ8172" s="161"/>
      <c r="IR8172" s="161"/>
      <c r="IS8172" s="161"/>
      <c r="IT8172" s="161"/>
      <c r="IU8172" s="161"/>
      <c r="IV8172" s="161"/>
      <c r="IW8172" s="161"/>
      <c r="IX8172" s="161"/>
      <c r="IY8172" s="161"/>
      <c r="IZ8172" s="161"/>
      <c r="JA8172" s="161"/>
      <c r="JB8172" s="161"/>
      <c r="JC8172" s="161"/>
      <c r="JD8172" s="161"/>
      <c r="JE8172" s="161"/>
      <c r="JF8172" s="161"/>
      <c r="JG8172" s="161"/>
    </row>
    <row r="8173" spans="1:267" s="241" customFormat="1" ht="19.5" customHeight="1" x14ac:dyDescent="0.25">
      <c r="A8173" s="42" t="s">
        <v>369</v>
      </c>
      <c r="B8173" s="27">
        <v>3</v>
      </c>
      <c r="C8173" s="27">
        <v>0</v>
      </c>
      <c r="D8173" s="27">
        <v>0</v>
      </c>
      <c r="E8173" s="27">
        <v>0</v>
      </c>
      <c r="F8173" s="27">
        <v>2</v>
      </c>
      <c r="G8173" s="27">
        <v>4</v>
      </c>
      <c r="H8173" s="27">
        <v>0</v>
      </c>
      <c r="I8173" s="27">
        <v>0</v>
      </c>
      <c r="J8173" s="27">
        <v>0</v>
      </c>
      <c r="K8173" s="27">
        <v>0</v>
      </c>
      <c r="L8173" s="119"/>
      <c r="M8173" s="92">
        <f>SUM(B8173:K8173)</f>
        <v>9</v>
      </c>
      <c r="N8173" s="27">
        <v>23</v>
      </c>
      <c r="O8173" s="185">
        <f>M8173/91</f>
        <v>9.8901098901098897E-2</v>
      </c>
      <c r="P8173" s="55" t="s">
        <v>446</v>
      </c>
      <c r="Q8173" s="19" t="s">
        <v>514</v>
      </c>
      <c r="R8173" s="41" t="s">
        <v>515</v>
      </c>
      <c r="S8173" s="19" t="s">
        <v>516</v>
      </c>
      <c r="T8173" s="28" t="s">
        <v>681</v>
      </c>
      <c r="U8173" s="17">
        <v>10</v>
      </c>
      <c r="V8173" s="20" t="s">
        <v>498</v>
      </c>
      <c r="W8173" s="18" t="s">
        <v>517</v>
      </c>
      <c r="X8173" s="18" t="s">
        <v>518</v>
      </c>
      <c r="Y8173" s="18" t="s">
        <v>466</v>
      </c>
      <c r="Z8173" s="61"/>
      <c r="AA8173" s="161"/>
      <c r="AB8173" s="161"/>
      <c r="AC8173" s="161"/>
      <c r="AD8173" s="161"/>
      <c r="AE8173" s="161"/>
      <c r="AF8173" s="161"/>
      <c r="AG8173" s="161"/>
      <c r="AH8173" s="161"/>
      <c r="AI8173" s="161"/>
      <c r="AJ8173" s="161"/>
      <c r="AK8173" s="161"/>
      <c r="AL8173" s="161"/>
      <c r="AM8173" s="161"/>
      <c r="AN8173" s="161"/>
      <c r="AO8173" s="161"/>
      <c r="AP8173" s="161"/>
      <c r="AQ8173" s="161"/>
      <c r="AR8173" s="161"/>
      <c r="AS8173" s="161"/>
      <c r="AT8173" s="161"/>
      <c r="AU8173" s="161"/>
      <c r="AV8173" s="161"/>
      <c r="AW8173" s="161"/>
      <c r="AX8173" s="161"/>
      <c r="AY8173" s="161"/>
      <c r="AZ8173" s="161"/>
      <c r="BA8173" s="161"/>
      <c r="BB8173" s="161"/>
      <c r="BC8173" s="161"/>
      <c r="BD8173" s="161"/>
      <c r="BE8173" s="161"/>
      <c r="BF8173" s="161"/>
      <c r="BG8173" s="161"/>
      <c r="BH8173" s="161"/>
      <c r="BI8173" s="161"/>
      <c r="BJ8173" s="161"/>
      <c r="BK8173" s="161"/>
      <c r="BL8173" s="161"/>
      <c r="BM8173" s="161"/>
      <c r="BN8173" s="161"/>
      <c r="BO8173" s="161"/>
      <c r="BP8173" s="161"/>
      <c r="BQ8173" s="161"/>
      <c r="BR8173" s="161"/>
      <c r="BS8173" s="161"/>
      <c r="BT8173" s="161"/>
      <c r="BU8173" s="161"/>
      <c r="BV8173" s="161"/>
      <c r="BW8173" s="161"/>
      <c r="BX8173" s="161"/>
      <c r="BY8173" s="161"/>
      <c r="BZ8173" s="161"/>
      <c r="CA8173" s="161"/>
      <c r="CB8173" s="161"/>
      <c r="CC8173" s="161"/>
      <c r="CD8173" s="161"/>
      <c r="CE8173" s="161"/>
      <c r="CF8173" s="161"/>
      <c r="CG8173" s="161"/>
      <c r="CH8173" s="161"/>
      <c r="CI8173" s="161"/>
      <c r="CJ8173" s="161"/>
      <c r="CK8173" s="161"/>
      <c r="CL8173" s="161"/>
      <c r="CM8173" s="161"/>
      <c r="CN8173" s="161"/>
      <c r="CO8173" s="161"/>
      <c r="CP8173" s="161"/>
      <c r="CQ8173" s="161"/>
      <c r="CR8173" s="161"/>
      <c r="CS8173" s="161"/>
      <c r="CT8173" s="161"/>
      <c r="CU8173" s="161"/>
      <c r="CV8173" s="161"/>
      <c r="CW8173" s="161"/>
      <c r="CX8173" s="161"/>
      <c r="CY8173" s="161"/>
      <c r="CZ8173" s="161"/>
      <c r="DA8173" s="161"/>
      <c r="DB8173" s="161"/>
      <c r="DC8173" s="161"/>
      <c r="DD8173" s="161"/>
      <c r="DE8173" s="161"/>
      <c r="DF8173" s="161"/>
      <c r="DG8173" s="161"/>
      <c r="DH8173" s="161"/>
      <c r="DI8173" s="161"/>
      <c r="DJ8173" s="161"/>
      <c r="DK8173" s="161"/>
      <c r="DL8173" s="161"/>
      <c r="DM8173" s="161"/>
      <c r="DN8173" s="161"/>
      <c r="DO8173" s="161"/>
      <c r="DP8173" s="161"/>
      <c r="DQ8173" s="161"/>
      <c r="DR8173" s="161"/>
      <c r="DS8173" s="161"/>
      <c r="DT8173" s="161"/>
      <c r="DU8173" s="161"/>
      <c r="DV8173" s="161"/>
      <c r="DW8173" s="161"/>
      <c r="DX8173" s="161"/>
      <c r="DY8173" s="161"/>
      <c r="DZ8173" s="161"/>
      <c r="EA8173" s="161"/>
      <c r="EB8173" s="161"/>
      <c r="EC8173" s="161"/>
      <c r="ED8173" s="161"/>
      <c r="EE8173" s="161"/>
      <c r="EF8173" s="161"/>
      <c r="EG8173" s="161"/>
      <c r="EH8173" s="161"/>
      <c r="EI8173" s="161"/>
      <c r="EJ8173" s="161"/>
      <c r="EK8173" s="161"/>
      <c r="EL8173" s="161"/>
      <c r="EM8173" s="161"/>
      <c r="EN8173" s="161"/>
      <c r="EO8173" s="161"/>
      <c r="EP8173" s="161"/>
      <c r="EQ8173" s="161"/>
      <c r="ER8173" s="161"/>
      <c r="ES8173" s="161"/>
      <c r="ET8173" s="161"/>
      <c r="EU8173" s="161"/>
      <c r="EV8173" s="161"/>
      <c r="EW8173" s="161"/>
      <c r="EX8173" s="161"/>
      <c r="EY8173" s="161"/>
      <c r="EZ8173" s="161"/>
      <c r="FA8173" s="161"/>
      <c r="FB8173" s="161"/>
      <c r="FC8173" s="161"/>
      <c r="FD8173" s="161"/>
      <c r="FE8173" s="161"/>
      <c r="FF8173" s="161"/>
      <c r="FG8173" s="161"/>
      <c r="FH8173" s="161"/>
      <c r="FI8173" s="161"/>
      <c r="FJ8173" s="161"/>
      <c r="FK8173" s="161"/>
      <c r="FL8173" s="161"/>
      <c r="FM8173" s="161"/>
      <c r="FN8173" s="161"/>
      <c r="FO8173" s="161"/>
      <c r="FP8173" s="161"/>
      <c r="FQ8173" s="161"/>
      <c r="FR8173" s="161"/>
      <c r="FS8173" s="161"/>
      <c r="FT8173" s="161"/>
      <c r="FU8173" s="161"/>
      <c r="FV8173" s="161"/>
      <c r="FW8173" s="161"/>
      <c r="FX8173" s="161"/>
      <c r="FY8173" s="161"/>
      <c r="FZ8173" s="161"/>
      <c r="GA8173" s="161"/>
      <c r="GB8173" s="161"/>
      <c r="GC8173" s="161"/>
      <c r="GD8173" s="161"/>
      <c r="GE8173" s="161"/>
      <c r="GF8173" s="161"/>
      <c r="GG8173" s="161"/>
      <c r="GH8173" s="161"/>
      <c r="GI8173" s="161"/>
      <c r="GJ8173" s="161"/>
      <c r="GK8173" s="161"/>
      <c r="GL8173" s="161"/>
      <c r="GM8173" s="161"/>
      <c r="GN8173" s="161"/>
      <c r="GO8173" s="161"/>
      <c r="GP8173" s="161"/>
      <c r="GQ8173" s="161"/>
      <c r="GR8173" s="161"/>
      <c r="GS8173" s="161"/>
      <c r="GT8173" s="161"/>
      <c r="GU8173" s="161"/>
      <c r="GV8173" s="161"/>
      <c r="GW8173" s="161"/>
      <c r="GX8173" s="161"/>
      <c r="GY8173" s="161"/>
      <c r="GZ8173" s="161"/>
      <c r="HA8173" s="161"/>
      <c r="HB8173" s="161"/>
      <c r="HC8173" s="161"/>
      <c r="HD8173" s="161"/>
      <c r="HE8173" s="161"/>
      <c r="HF8173" s="161"/>
      <c r="HG8173" s="161"/>
      <c r="HH8173" s="161"/>
      <c r="HI8173" s="161"/>
      <c r="HJ8173" s="161"/>
      <c r="HK8173" s="161"/>
      <c r="HL8173" s="161"/>
      <c r="HM8173" s="161"/>
      <c r="HN8173" s="161"/>
      <c r="HO8173" s="161"/>
      <c r="HP8173" s="161"/>
      <c r="HQ8173" s="161"/>
      <c r="HR8173" s="161"/>
      <c r="HS8173" s="161"/>
      <c r="HT8173" s="161"/>
      <c r="HU8173" s="161"/>
      <c r="HV8173" s="161"/>
      <c r="HW8173" s="161"/>
      <c r="HX8173" s="161"/>
      <c r="HY8173" s="161"/>
      <c r="HZ8173" s="161"/>
      <c r="IA8173" s="161"/>
      <c r="IB8173" s="161"/>
      <c r="IC8173" s="161"/>
      <c r="ID8173" s="161"/>
      <c r="IE8173" s="161"/>
      <c r="IF8173" s="161"/>
      <c r="IG8173" s="161"/>
      <c r="IH8173" s="161"/>
      <c r="II8173" s="161"/>
      <c r="IJ8173" s="161"/>
      <c r="IK8173" s="161"/>
      <c r="IL8173" s="161"/>
      <c r="IM8173" s="161"/>
      <c r="IN8173" s="161"/>
      <c r="IO8173" s="161"/>
      <c r="IP8173" s="161"/>
      <c r="IQ8173" s="161"/>
      <c r="IR8173" s="161"/>
      <c r="IS8173" s="161"/>
      <c r="IT8173" s="161"/>
      <c r="IU8173" s="161"/>
      <c r="IV8173" s="161"/>
      <c r="IW8173" s="161"/>
      <c r="IX8173" s="161"/>
      <c r="IY8173" s="161"/>
      <c r="IZ8173" s="161"/>
      <c r="JA8173" s="161"/>
      <c r="JB8173" s="161"/>
      <c r="JC8173" s="161"/>
      <c r="JD8173" s="161"/>
      <c r="JE8173" s="161"/>
      <c r="JF8173" s="161"/>
      <c r="JG8173" s="161"/>
    </row>
    <row r="8174" spans="1:267" s="241" customFormat="1" ht="19.5" customHeight="1" x14ac:dyDescent="0.25">
      <c r="A8174" s="42" t="s">
        <v>353</v>
      </c>
      <c r="B8174" s="27">
        <v>2.5</v>
      </c>
      <c r="C8174" s="27">
        <v>0</v>
      </c>
      <c r="D8174" s="27">
        <v>0</v>
      </c>
      <c r="E8174" s="27">
        <v>0</v>
      </c>
      <c r="F8174" s="27">
        <v>4</v>
      </c>
      <c r="G8174" s="27">
        <v>0</v>
      </c>
      <c r="H8174" s="27">
        <v>2</v>
      </c>
      <c r="I8174" s="27">
        <v>0</v>
      </c>
      <c r="J8174" s="27">
        <v>0</v>
      </c>
      <c r="K8174" s="27">
        <v>0</v>
      </c>
      <c r="L8174" s="119"/>
      <c r="M8174" s="92">
        <f>SUM(B8174:K8174)</f>
        <v>8.5</v>
      </c>
      <c r="N8174" s="27">
        <v>10</v>
      </c>
      <c r="O8174" s="185">
        <f>M8174/91</f>
        <v>9.3406593406593408E-2</v>
      </c>
      <c r="P8174" s="55" t="s">
        <v>446</v>
      </c>
      <c r="Q8174" s="19" t="s">
        <v>1966</v>
      </c>
      <c r="R8174" s="41" t="s">
        <v>625</v>
      </c>
      <c r="S8174" s="19" t="s">
        <v>845</v>
      </c>
      <c r="T8174" s="28" t="s">
        <v>1813</v>
      </c>
      <c r="U8174" s="17">
        <v>10</v>
      </c>
      <c r="V8174" s="20" t="s">
        <v>519</v>
      </c>
      <c r="W8174" s="18" t="s">
        <v>1504</v>
      </c>
      <c r="X8174" s="18" t="s">
        <v>451</v>
      </c>
      <c r="Y8174" s="18" t="s">
        <v>540</v>
      </c>
      <c r="Z8174" s="61"/>
      <c r="AA8174" s="161"/>
      <c r="AB8174" s="161"/>
      <c r="AC8174" s="161"/>
      <c r="AD8174" s="161"/>
      <c r="AE8174" s="161"/>
      <c r="AF8174" s="161"/>
      <c r="AG8174" s="161"/>
      <c r="AH8174" s="161"/>
      <c r="AI8174" s="161"/>
      <c r="AJ8174" s="161"/>
      <c r="AK8174" s="161"/>
      <c r="AL8174" s="161"/>
      <c r="AM8174" s="161"/>
      <c r="AN8174" s="161"/>
      <c r="AO8174" s="161"/>
      <c r="AP8174" s="161"/>
      <c r="AQ8174" s="161"/>
      <c r="AR8174" s="161"/>
      <c r="AS8174" s="161"/>
      <c r="AT8174" s="161"/>
      <c r="AU8174" s="161"/>
      <c r="AV8174" s="161"/>
      <c r="AW8174" s="161"/>
      <c r="AX8174" s="161"/>
      <c r="AY8174" s="161"/>
      <c r="AZ8174" s="161"/>
      <c r="BA8174" s="161"/>
      <c r="BB8174" s="161"/>
      <c r="BC8174" s="161"/>
      <c r="BD8174" s="161"/>
      <c r="BE8174" s="161"/>
      <c r="BF8174" s="161"/>
      <c r="BG8174" s="161"/>
      <c r="BH8174" s="161"/>
      <c r="BI8174" s="161"/>
      <c r="BJ8174" s="161"/>
      <c r="BK8174" s="161"/>
      <c r="BL8174" s="161"/>
      <c r="BM8174" s="161"/>
      <c r="BN8174" s="161"/>
      <c r="BO8174" s="161"/>
      <c r="BP8174" s="161"/>
      <c r="BQ8174" s="161"/>
      <c r="BR8174" s="161"/>
      <c r="BS8174" s="161"/>
      <c r="BT8174" s="161"/>
      <c r="BU8174" s="161"/>
      <c r="BV8174" s="161"/>
      <c r="BW8174" s="161"/>
      <c r="BX8174" s="161"/>
      <c r="BY8174" s="161"/>
      <c r="BZ8174" s="161"/>
      <c r="CA8174" s="161"/>
      <c r="CB8174" s="161"/>
      <c r="CC8174" s="161"/>
      <c r="CD8174" s="161"/>
      <c r="CE8174" s="161"/>
      <c r="CF8174" s="161"/>
      <c r="CG8174" s="161"/>
      <c r="CH8174" s="161"/>
      <c r="CI8174" s="161"/>
      <c r="CJ8174" s="161"/>
      <c r="CK8174" s="161"/>
      <c r="CL8174" s="161"/>
      <c r="CM8174" s="161"/>
      <c r="CN8174" s="161"/>
      <c r="CO8174" s="161"/>
      <c r="CP8174" s="161"/>
      <c r="CQ8174" s="161"/>
      <c r="CR8174" s="161"/>
      <c r="CS8174" s="161"/>
      <c r="CT8174" s="161"/>
      <c r="CU8174" s="161"/>
      <c r="CV8174" s="161"/>
      <c r="CW8174" s="161"/>
      <c r="CX8174" s="161"/>
      <c r="CY8174" s="161"/>
      <c r="CZ8174" s="161"/>
      <c r="DA8174" s="161"/>
      <c r="DB8174" s="161"/>
      <c r="DC8174" s="161"/>
      <c r="DD8174" s="161"/>
      <c r="DE8174" s="161"/>
      <c r="DF8174" s="161"/>
      <c r="DG8174" s="161"/>
      <c r="DH8174" s="161"/>
      <c r="DI8174" s="161"/>
      <c r="DJ8174" s="161"/>
      <c r="DK8174" s="161"/>
      <c r="DL8174" s="161"/>
      <c r="DM8174" s="161"/>
      <c r="DN8174" s="161"/>
      <c r="DO8174" s="161"/>
      <c r="DP8174" s="161"/>
      <c r="DQ8174" s="161"/>
      <c r="DR8174" s="161"/>
      <c r="DS8174" s="161"/>
      <c r="DT8174" s="161"/>
      <c r="DU8174" s="161"/>
      <c r="DV8174" s="161"/>
      <c r="DW8174" s="161"/>
      <c r="DX8174" s="161"/>
      <c r="DY8174" s="161"/>
      <c r="DZ8174" s="161"/>
      <c r="EA8174" s="161"/>
      <c r="EB8174" s="161"/>
      <c r="EC8174" s="161"/>
      <c r="ED8174" s="161"/>
      <c r="EE8174" s="161"/>
      <c r="EF8174" s="161"/>
      <c r="EG8174" s="161"/>
      <c r="EH8174" s="161"/>
      <c r="EI8174" s="161"/>
      <c r="EJ8174" s="161"/>
      <c r="EK8174" s="161"/>
      <c r="EL8174" s="161"/>
      <c r="EM8174" s="161"/>
      <c r="EN8174" s="161"/>
      <c r="EO8174" s="161"/>
      <c r="EP8174" s="161"/>
      <c r="EQ8174" s="161"/>
      <c r="ER8174" s="161"/>
      <c r="ES8174" s="161"/>
      <c r="ET8174" s="161"/>
      <c r="EU8174" s="161"/>
      <c r="EV8174" s="161"/>
      <c r="EW8174" s="161"/>
      <c r="EX8174" s="161"/>
      <c r="EY8174" s="161"/>
      <c r="EZ8174" s="161"/>
      <c r="FA8174" s="161"/>
      <c r="FB8174" s="161"/>
      <c r="FC8174" s="161"/>
      <c r="FD8174" s="161"/>
      <c r="FE8174" s="161"/>
      <c r="FF8174" s="161"/>
      <c r="FG8174" s="161"/>
      <c r="FH8174" s="161"/>
      <c r="FI8174" s="161"/>
      <c r="FJ8174" s="161"/>
      <c r="FK8174" s="161"/>
      <c r="FL8174" s="161"/>
      <c r="FM8174" s="161"/>
      <c r="FN8174" s="161"/>
      <c r="FO8174" s="161"/>
      <c r="FP8174" s="161"/>
      <c r="FQ8174" s="161"/>
      <c r="FR8174" s="161"/>
      <c r="FS8174" s="161"/>
      <c r="FT8174" s="161"/>
      <c r="FU8174" s="161"/>
      <c r="FV8174" s="161"/>
      <c r="FW8174" s="161"/>
      <c r="FX8174" s="161"/>
      <c r="FY8174" s="161"/>
      <c r="FZ8174" s="161"/>
      <c r="GA8174" s="161"/>
      <c r="GB8174" s="161"/>
      <c r="GC8174" s="161"/>
      <c r="GD8174" s="161"/>
      <c r="GE8174" s="161"/>
      <c r="GF8174" s="161"/>
      <c r="GG8174" s="161"/>
      <c r="GH8174" s="161"/>
      <c r="GI8174" s="161"/>
      <c r="GJ8174" s="161"/>
      <c r="GK8174" s="161"/>
      <c r="GL8174" s="161"/>
      <c r="GM8174" s="161"/>
      <c r="GN8174" s="161"/>
      <c r="GO8174" s="161"/>
      <c r="GP8174" s="161"/>
      <c r="GQ8174" s="161"/>
      <c r="GR8174" s="161"/>
      <c r="GS8174" s="161"/>
      <c r="GT8174" s="161"/>
      <c r="GU8174" s="161"/>
      <c r="GV8174" s="161"/>
      <c r="GW8174" s="161"/>
      <c r="GX8174" s="161"/>
      <c r="GY8174" s="161"/>
      <c r="GZ8174" s="161"/>
      <c r="HA8174" s="161"/>
      <c r="HB8174" s="161"/>
      <c r="HC8174" s="161"/>
      <c r="HD8174" s="161"/>
      <c r="HE8174" s="161"/>
      <c r="HF8174" s="161"/>
      <c r="HG8174" s="161"/>
      <c r="HH8174" s="161"/>
      <c r="HI8174" s="161"/>
      <c r="HJ8174" s="161"/>
      <c r="HK8174" s="161"/>
      <c r="HL8174" s="161"/>
      <c r="HM8174" s="161"/>
      <c r="HN8174" s="161"/>
      <c r="HO8174" s="161"/>
      <c r="HP8174" s="161"/>
      <c r="HQ8174" s="161"/>
      <c r="HR8174" s="161"/>
      <c r="HS8174" s="161"/>
      <c r="HT8174" s="161"/>
      <c r="HU8174" s="161"/>
      <c r="HV8174" s="161"/>
      <c r="HW8174" s="161"/>
      <c r="HX8174" s="161"/>
      <c r="HY8174" s="161"/>
      <c r="HZ8174" s="161"/>
      <c r="IA8174" s="161"/>
      <c r="IB8174" s="161"/>
      <c r="IC8174" s="161"/>
      <c r="ID8174" s="161"/>
      <c r="IE8174" s="161"/>
      <c r="IF8174" s="161"/>
      <c r="IG8174" s="161"/>
      <c r="IH8174" s="161"/>
      <c r="II8174" s="161"/>
      <c r="IJ8174" s="161"/>
      <c r="IK8174" s="161"/>
      <c r="IL8174" s="161"/>
      <c r="IM8174" s="161"/>
      <c r="IN8174" s="161"/>
      <c r="IO8174" s="161"/>
      <c r="IP8174" s="161"/>
      <c r="IQ8174" s="161"/>
      <c r="IR8174" s="161"/>
      <c r="IS8174" s="161"/>
      <c r="IT8174" s="161"/>
      <c r="IU8174" s="161"/>
      <c r="IV8174" s="161"/>
      <c r="IW8174" s="161"/>
      <c r="IX8174" s="161"/>
      <c r="IY8174" s="161"/>
      <c r="IZ8174" s="161"/>
      <c r="JA8174" s="161"/>
      <c r="JB8174" s="161"/>
      <c r="JC8174" s="161"/>
      <c r="JD8174" s="161"/>
      <c r="JE8174" s="161"/>
      <c r="JF8174" s="161"/>
      <c r="JG8174" s="161"/>
    </row>
    <row r="8175" spans="1:267" s="241" customFormat="1" ht="19.5" customHeight="1" x14ac:dyDescent="0.25">
      <c r="A8175" s="42" t="s">
        <v>4723</v>
      </c>
      <c r="B8175" s="27">
        <v>0</v>
      </c>
      <c r="C8175" s="27">
        <v>2</v>
      </c>
      <c r="D8175" s="27">
        <v>0</v>
      </c>
      <c r="E8175" s="27">
        <v>1</v>
      </c>
      <c r="F8175" s="27">
        <v>5</v>
      </c>
      <c r="G8175" s="27">
        <v>0</v>
      </c>
      <c r="H8175" s="27">
        <v>0</v>
      </c>
      <c r="I8175" s="27">
        <v>0</v>
      </c>
      <c r="J8175" s="27">
        <v>0</v>
      </c>
      <c r="K8175" s="27">
        <v>0</v>
      </c>
      <c r="L8175" s="119"/>
      <c r="M8175" s="92">
        <f>SUM(B8175:K8175)</f>
        <v>8</v>
      </c>
      <c r="N8175" s="27">
        <v>48</v>
      </c>
      <c r="O8175" s="185">
        <f>M8175/91</f>
        <v>8.7912087912087919E-2</v>
      </c>
      <c r="P8175" s="55" t="s">
        <v>446</v>
      </c>
      <c r="Q8175" s="19" t="s">
        <v>1406</v>
      </c>
      <c r="R8175" s="41" t="s">
        <v>1240</v>
      </c>
      <c r="S8175" s="19" t="s">
        <v>526</v>
      </c>
      <c r="T8175" s="28" t="s">
        <v>8181</v>
      </c>
      <c r="U8175" s="17">
        <v>10</v>
      </c>
      <c r="V8175" s="20" t="s">
        <v>8324</v>
      </c>
      <c r="W8175" s="18" t="s">
        <v>2553</v>
      </c>
      <c r="X8175" s="18" t="s">
        <v>771</v>
      </c>
      <c r="Y8175" s="18" t="s">
        <v>486</v>
      </c>
      <c r="Z8175" s="61"/>
      <c r="AA8175" s="161"/>
      <c r="AB8175" s="161"/>
      <c r="AC8175" s="161"/>
      <c r="AD8175" s="161"/>
      <c r="AE8175" s="161"/>
      <c r="AF8175" s="161"/>
      <c r="AG8175" s="161"/>
      <c r="AH8175" s="161"/>
      <c r="AI8175" s="161"/>
      <c r="AJ8175" s="161"/>
      <c r="AK8175" s="161"/>
      <c r="AL8175" s="161"/>
      <c r="AM8175" s="161"/>
      <c r="AN8175" s="161"/>
      <c r="AO8175" s="161"/>
      <c r="AP8175" s="161"/>
      <c r="AQ8175" s="161"/>
      <c r="AR8175" s="161"/>
      <c r="AS8175" s="161"/>
      <c r="AT8175" s="161"/>
      <c r="AU8175" s="161"/>
      <c r="AV8175" s="161"/>
      <c r="AW8175" s="161"/>
      <c r="AX8175" s="161"/>
      <c r="AY8175" s="161"/>
      <c r="AZ8175" s="161"/>
      <c r="BA8175" s="161"/>
      <c r="BB8175" s="161"/>
      <c r="BC8175" s="161"/>
      <c r="BD8175" s="161"/>
      <c r="BE8175" s="161"/>
      <c r="BF8175" s="161"/>
      <c r="BG8175" s="161"/>
      <c r="BH8175" s="161"/>
      <c r="BI8175" s="161"/>
      <c r="BJ8175" s="161"/>
      <c r="BK8175" s="161"/>
      <c r="BL8175" s="161"/>
      <c r="BM8175" s="161"/>
      <c r="BN8175" s="161"/>
      <c r="BO8175" s="161"/>
      <c r="BP8175" s="161"/>
      <c r="BQ8175" s="161"/>
      <c r="BR8175" s="161"/>
      <c r="BS8175" s="161"/>
      <c r="BT8175" s="161"/>
      <c r="BU8175" s="161"/>
      <c r="BV8175" s="161"/>
      <c r="BW8175" s="161"/>
      <c r="BX8175" s="161"/>
      <c r="BY8175" s="161"/>
      <c r="BZ8175" s="161"/>
      <c r="CA8175" s="161"/>
      <c r="CB8175" s="161"/>
      <c r="CC8175" s="161"/>
      <c r="CD8175" s="161"/>
      <c r="CE8175" s="161"/>
      <c r="CF8175" s="161"/>
      <c r="CG8175" s="161"/>
      <c r="CH8175" s="161"/>
      <c r="CI8175" s="161"/>
      <c r="CJ8175" s="161"/>
      <c r="CK8175" s="161"/>
      <c r="CL8175" s="161"/>
      <c r="CM8175" s="161"/>
      <c r="CN8175" s="161"/>
      <c r="CO8175" s="161"/>
      <c r="CP8175" s="161"/>
      <c r="CQ8175" s="161"/>
      <c r="CR8175" s="161"/>
      <c r="CS8175" s="161"/>
      <c r="CT8175" s="161"/>
      <c r="CU8175" s="161"/>
      <c r="CV8175" s="161"/>
      <c r="CW8175" s="161"/>
      <c r="CX8175" s="161"/>
      <c r="CY8175" s="161"/>
      <c r="CZ8175" s="161"/>
      <c r="DA8175" s="161"/>
      <c r="DB8175" s="161"/>
      <c r="DC8175" s="161"/>
      <c r="DD8175" s="161"/>
      <c r="DE8175" s="161"/>
      <c r="DF8175" s="161"/>
      <c r="DG8175" s="161"/>
      <c r="DH8175" s="161"/>
      <c r="DI8175" s="161"/>
      <c r="DJ8175" s="161"/>
      <c r="DK8175" s="161"/>
      <c r="DL8175" s="161"/>
      <c r="DM8175" s="161"/>
      <c r="DN8175" s="161"/>
      <c r="DO8175" s="161"/>
      <c r="DP8175" s="161"/>
      <c r="DQ8175" s="161"/>
      <c r="DR8175" s="161"/>
      <c r="DS8175" s="161"/>
      <c r="DT8175" s="161"/>
      <c r="DU8175" s="161"/>
      <c r="DV8175" s="161"/>
      <c r="DW8175" s="161"/>
      <c r="DX8175" s="161"/>
      <c r="DY8175" s="161"/>
      <c r="DZ8175" s="161"/>
      <c r="EA8175" s="161"/>
      <c r="EB8175" s="161"/>
      <c r="EC8175" s="161"/>
      <c r="ED8175" s="161"/>
      <c r="EE8175" s="161"/>
      <c r="EF8175" s="161"/>
      <c r="EG8175" s="161"/>
      <c r="EH8175" s="161"/>
      <c r="EI8175" s="161"/>
      <c r="EJ8175" s="161"/>
      <c r="EK8175" s="161"/>
      <c r="EL8175" s="161"/>
      <c r="EM8175" s="161"/>
      <c r="EN8175" s="161"/>
      <c r="EO8175" s="161"/>
      <c r="EP8175" s="161"/>
      <c r="EQ8175" s="161"/>
      <c r="ER8175" s="161"/>
      <c r="ES8175" s="161"/>
      <c r="ET8175" s="161"/>
      <c r="EU8175" s="161"/>
      <c r="EV8175" s="161"/>
      <c r="EW8175" s="161"/>
      <c r="EX8175" s="161"/>
      <c r="EY8175" s="161"/>
      <c r="EZ8175" s="161"/>
      <c r="FA8175" s="161"/>
      <c r="FB8175" s="161"/>
      <c r="FC8175" s="161"/>
      <c r="FD8175" s="161"/>
      <c r="FE8175" s="161"/>
      <c r="FF8175" s="161"/>
      <c r="FG8175" s="161"/>
      <c r="FH8175" s="161"/>
      <c r="FI8175" s="161"/>
      <c r="FJ8175" s="161"/>
      <c r="FK8175" s="161"/>
      <c r="FL8175" s="161"/>
      <c r="FM8175" s="161"/>
      <c r="FN8175" s="161"/>
      <c r="FO8175" s="161"/>
      <c r="FP8175" s="161"/>
      <c r="FQ8175" s="161"/>
      <c r="FR8175" s="161"/>
      <c r="FS8175" s="161"/>
      <c r="FT8175" s="161"/>
      <c r="FU8175" s="161"/>
      <c r="FV8175" s="161"/>
      <c r="FW8175" s="161"/>
      <c r="FX8175" s="161"/>
      <c r="FY8175" s="161"/>
      <c r="FZ8175" s="161"/>
      <c r="GA8175" s="161"/>
      <c r="GB8175" s="161"/>
      <c r="GC8175" s="161"/>
      <c r="GD8175" s="161"/>
      <c r="GE8175" s="161"/>
      <c r="GF8175" s="161"/>
      <c r="GG8175" s="161"/>
      <c r="GH8175" s="161"/>
      <c r="GI8175" s="161"/>
      <c r="GJ8175" s="161"/>
      <c r="GK8175" s="161"/>
      <c r="GL8175" s="161"/>
      <c r="GM8175" s="161"/>
      <c r="GN8175" s="161"/>
      <c r="GO8175" s="161"/>
      <c r="GP8175" s="161"/>
      <c r="GQ8175" s="161"/>
      <c r="GR8175" s="161"/>
      <c r="GS8175" s="161"/>
      <c r="GT8175" s="161"/>
      <c r="GU8175" s="161"/>
      <c r="GV8175" s="161"/>
      <c r="GW8175" s="161"/>
      <c r="GX8175" s="161"/>
      <c r="GY8175" s="161"/>
      <c r="GZ8175" s="161"/>
      <c r="HA8175" s="161"/>
      <c r="HB8175" s="161"/>
      <c r="HC8175" s="161"/>
      <c r="HD8175" s="161"/>
      <c r="HE8175" s="161"/>
      <c r="HF8175" s="161"/>
      <c r="HG8175" s="161"/>
      <c r="HH8175" s="161"/>
      <c r="HI8175" s="161"/>
      <c r="HJ8175" s="161"/>
      <c r="HK8175" s="161"/>
      <c r="HL8175" s="161"/>
      <c r="HM8175" s="161"/>
      <c r="HN8175" s="161"/>
      <c r="HO8175" s="161"/>
      <c r="HP8175" s="161"/>
      <c r="HQ8175" s="161"/>
      <c r="HR8175" s="161"/>
      <c r="HS8175" s="161"/>
      <c r="HT8175" s="161"/>
      <c r="HU8175" s="161"/>
      <c r="HV8175" s="161"/>
      <c r="HW8175" s="161"/>
      <c r="HX8175" s="161"/>
      <c r="HY8175" s="161"/>
      <c r="HZ8175" s="161"/>
      <c r="IA8175" s="161"/>
      <c r="IB8175" s="161"/>
      <c r="IC8175" s="161"/>
      <c r="ID8175" s="161"/>
      <c r="IE8175" s="161"/>
      <c r="IF8175" s="161"/>
      <c r="IG8175" s="161"/>
      <c r="IH8175" s="161"/>
      <c r="II8175" s="161"/>
      <c r="IJ8175" s="161"/>
      <c r="IK8175" s="161"/>
      <c r="IL8175" s="161"/>
      <c r="IM8175" s="161"/>
      <c r="IN8175" s="161"/>
      <c r="IO8175" s="161"/>
      <c r="IP8175" s="161"/>
      <c r="IQ8175" s="161"/>
      <c r="IR8175" s="161"/>
      <c r="IS8175" s="161"/>
      <c r="IT8175" s="161"/>
      <c r="IU8175" s="161"/>
      <c r="IV8175" s="161"/>
      <c r="IW8175" s="161"/>
      <c r="IX8175" s="161"/>
      <c r="IY8175" s="161"/>
      <c r="IZ8175" s="161"/>
      <c r="JA8175" s="161"/>
      <c r="JB8175" s="161"/>
      <c r="JC8175" s="161"/>
      <c r="JD8175" s="161"/>
      <c r="JE8175" s="161"/>
      <c r="JF8175" s="161"/>
      <c r="JG8175" s="161"/>
    </row>
    <row r="8176" spans="1:267" s="241" customFormat="1" ht="19.5" customHeight="1" x14ac:dyDescent="0.25">
      <c r="A8176" s="42" t="s">
        <v>8461</v>
      </c>
      <c r="B8176" s="27">
        <v>4</v>
      </c>
      <c r="C8176" s="27">
        <v>3</v>
      </c>
      <c r="D8176" s="27">
        <v>0</v>
      </c>
      <c r="E8176" s="27">
        <v>1</v>
      </c>
      <c r="F8176" s="27">
        <v>0</v>
      </c>
      <c r="G8176" s="27">
        <v>0</v>
      </c>
      <c r="H8176" s="27">
        <v>0</v>
      </c>
      <c r="I8176" s="27">
        <v>0</v>
      </c>
      <c r="J8176" s="27">
        <v>0</v>
      </c>
      <c r="K8176" s="27">
        <v>0</v>
      </c>
      <c r="L8176" s="119"/>
      <c r="M8176" s="92">
        <f>SUM(B8176:K8176)</f>
        <v>8</v>
      </c>
      <c r="N8176" s="27">
        <v>48</v>
      </c>
      <c r="O8176" s="185">
        <f>M8176/91</f>
        <v>8.7912087912087919E-2</v>
      </c>
      <c r="P8176" s="55" t="s">
        <v>446</v>
      </c>
      <c r="Q8176" s="19" t="s">
        <v>8462</v>
      </c>
      <c r="R8176" s="41" t="s">
        <v>769</v>
      </c>
      <c r="S8176" s="19" t="s">
        <v>526</v>
      </c>
      <c r="T8176" s="28" t="s">
        <v>8181</v>
      </c>
      <c r="U8176" s="17">
        <v>10</v>
      </c>
      <c r="V8176" s="20" t="s">
        <v>8387</v>
      </c>
      <c r="W8176" s="18" t="s">
        <v>8388</v>
      </c>
      <c r="X8176" s="18" t="s">
        <v>705</v>
      </c>
      <c r="Y8176" s="18" t="s">
        <v>1283</v>
      </c>
      <c r="Z8176" s="61"/>
      <c r="AA8176" s="161"/>
      <c r="AB8176" s="161"/>
      <c r="AC8176" s="161"/>
      <c r="AD8176" s="161"/>
      <c r="AE8176" s="161"/>
      <c r="AF8176" s="161"/>
      <c r="AG8176" s="161"/>
      <c r="AH8176" s="161"/>
      <c r="AI8176" s="161"/>
      <c r="AJ8176" s="161"/>
      <c r="AK8176" s="161"/>
      <c r="AL8176" s="161"/>
      <c r="AM8176" s="161"/>
      <c r="AN8176" s="161"/>
      <c r="AO8176" s="161"/>
      <c r="AP8176" s="161"/>
      <c r="AQ8176" s="161"/>
      <c r="AR8176" s="161"/>
      <c r="AS8176" s="161"/>
      <c r="AT8176" s="161"/>
      <c r="AU8176" s="161"/>
      <c r="AV8176" s="161"/>
      <c r="AW8176" s="161"/>
      <c r="AX8176" s="161"/>
      <c r="AY8176" s="161"/>
      <c r="AZ8176" s="161"/>
      <c r="BA8176" s="161"/>
      <c r="BB8176" s="161"/>
      <c r="BC8176" s="161"/>
      <c r="BD8176" s="161"/>
      <c r="BE8176" s="161"/>
      <c r="BF8176" s="161"/>
      <c r="BG8176" s="161"/>
      <c r="BH8176" s="161"/>
      <c r="BI8176" s="161"/>
      <c r="BJ8176" s="161"/>
      <c r="BK8176" s="161"/>
      <c r="BL8176" s="161"/>
      <c r="BM8176" s="161"/>
      <c r="BN8176" s="161"/>
      <c r="BO8176" s="161"/>
      <c r="BP8176" s="161"/>
      <c r="BQ8176" s="161"/>
      <c r="BR8176" s="161"/>
      <c r="BS8176" s="161"/>
      <c r="BT8176" s="161"/>
      <c r="BU8176" s="161"/>
      <c r="BV8176" s="161"/>
      <c r="BW8176" s="161"/>
      <c r="BX8176" s="161"/>
      <c r="BY8176" s="161"/>
      <c r="BZ8176" s="161"/>
      <c r="CA8176" s="161"/>
      <c r="CB8176" s="161"/>
      <c r="CC8176" s="161"/>
      <c r="CD8176" s="161"/>
      <c r="CE8176" s="161"/>
      <c r="CF8176" s="161"/>
      <c r="CG8176" s="161"/>
      <c r="CH8176" s="161"/>
      <c r="CI8176" s="161"/>
      <c r="CJ8176" s="161"/>
      <c r="CK8176" s="161"/>
      <c r="CL8176" s="161"/>
      <c r="CM8176" s="161"/>
      <c r="CN8176" s="161"/>
      <c r="CO8176" s="161"/>
      <c r="CP8176" s="161"/>
      <c r="CQ8176" s="161"/>
      <c r="CR8176" s="161"/>
      <c r="CS8176" s="161"/>
      <c r="CT8176" s="161"/>
      <c r="CU8176" s="161"/>
      <c r="CV8176" s="161"/>
      <c r="CW8176" s="161"/>
      <c r="CX8176" s="161"/>
      <c r="CY8176" s="161"/>
      <c r="CZ8176" s="161"/>
      <c r="DA8176" s="161"/>
      <c r="DB8176" s="161"/>
      <c r="DC8176" s="161"/>
      <c r="DD8176" s="161"/>
      <c r="DE8176" s="161"/>
      <c r="DF8176" s="161"/>
      <c r="DG8176" s="161"/>
      <c r="DH8176" s="161"/>
      <c r="DI8176" s="161"/>
      <c r="DJ8176" s="161"/>
      <c r="DK8176" s="161"/>
      <c r="DL8176" s="161"/>
      <c r="DM8176" s="161"/>
      <c r="DN8176" s="161"/>
      <c r="DO8176" s="161"/>
      <c r="DP8176" s="161"/>
      <c r="DQ8176" s="161"/>
      <c r="DR8176" s="161"/>
      <c r="DS8176" s="161"/>
      <c r="DT8176" s="161"/>
      <c r="DU8176" s="161"/>
      <c r="DV8176" s="161"/>
      <c r="DW8176" s="161"/>
      <c r="DX8176" s="161"/>
      <c r="DY8176" s="161"/>
      <c r="DZ8176" s="161"/>
      <c r="EA8176" s="161"/>
      <c r="EB8176" s="161"/>
      <c r="EC8176" s="161"/>
      <c r="ED8176" s="161"/>
      <c r="EE8176" s="161"/>
      <c r="EF8176" s="161"/>
      <c r="EG8176" s="161"/>
      <c r="EH8176" s="161"/>
      <c r="EI8176" s="161"/>
      <c r="EJ8176" s="161"/>
      <c r="EK8176" s="161"/>
      <c r="EL8176" s="161"/>
      <c r="EM8176" s="161"/>
      <c r="EN8176" s="161"/>
      <c r="EO8176" s="161"/>
      <c r="EP8176" s="161"/>
      <c r="EQ8176" s="161"/>
      <c r="ER8176" s="161"/>
      <c r="ES8176" s="161"/>
      <c r="ET8176" s="161"/>
      <c r="EU8176" s="161"/>
      <c r="EV8176" s="161"/>
      <c r="EW8176" s="161"/>
      <c r="EX8176" s="161"/>
      <c r="EY8176" s="161"/>
      <c r="EZ8176" s="161"/>
      <c r="FA8176" s="161"/>
      <c r="FB8176" s="161"/>
      <c r="FC8176" s="161"/>
      <c r="FD8176" s="161"/>
      <c r="FE8176" s="161"/>
      <c r="FF8176" s="161"/>
      <c r="FG8176" s="161"/>
      <c r="FH8176" s="161"/>
      <c r="FI8176" s="161"/>
      <c r="FJ8176" s="161"/>
      <c r="FK8176" s="161"/>
      <c r="FL8176" s="161"/>
      <c r="FM8176" s="161"/>
      <c r="FN8176" s="161"/>
      <c r="FO8176" s="161"/>
      <c r="FP8176" s="161"/>
      <c r="FQ8176" s="161"/>
      <c r="FR8176" s="161"/>
      <c r="FS8176" s="161"/>
      <c r="FT8176" s="161"/>
      <c r="FU8176" s="161"/>
      <c r="FV8176" s="161"/>
      <c r="FW8176" s="161"/>
      <c r="FX8176" s="161"/>
      <c r="FY8176" s="161"/>
      <c r="FZ8176" s="161"/>
      <c r="GA8176" s="161"/>
      <c r="GB8176" s="161"/>
      <c r="GC8176" s="161"/>
      <c r="GD8176" s="161"/>
      <c r="GE8176" s="161"/>
      <c r="GF8176" s="161"/>
      <c r="GG8176" s="161"/>
      <c r="GH8176" s="161"/>
      <c r="GI8176" s="161"/>
      <c r="GJ8176" s="161"/>
      <c r="GK8176" s="161"/>
      <c r="GL8176" s="161"/>
      <c r="GM8176" s="161"/>
      <c r="GN8176" s="161"/>
      <c r="GO8176" s="161"/>
      <c r="GP8176" s="161"/>
      <c r="GQ8176" s="161"/>
      <c r="GR8176" s="161"/>
      <c r="GS8176" s="161"/>
      <c r="GT8176" s="161"/>
      <c r="GU8176" s="161"/>
      <c r="GV8176" s="161"/>
      <c r="GW8176" s="161"/>
      <c r="GX8176" s="161"/>
      <c r="GY8176" s="161"/>
      <c r="GZ8176" s="161"/>
      <c r="HA8176" s="161"/>
      <c r="HB8176" s="161"/>
      <c r="HC8176" s="161"/>
      <c r="HD8176" s="161"/>
      <c r="HE8176" s="161"/>
      <c r="HF8176" s="161"/>
      <c r="HG8176" s="161"/>
      <c r="HH8176" s="161"/>
      <c r="HI8176" s="161"/>
      <c r="HJ8176" s="161"/>
      <c r="HK8176" s="161"/>
      <c r="HL8176" s="161"/>
      <c r="HM8176" s="161"/>
      <c r="HN8176" s="161"/>
      <c r="HO8176" s="161"/>
      <c r="HP8176" s="161"/>
      <c r="HQ8176" s="161"/>
      <c r="HR8176" s="161"/>
      <c r="HS8176" s="161"/>
      <c r="HT8176" s="161"/>
      <c r="HU8176" s="161"/>
      <c r="HV8176" s="161"/>
      <c r="HW8176" s="161"/>
      <c r="HX8176" s="161"/>
      <c r="HY8176" s="161"/>
      <c r="HZ8176" s="161"/>
      <c r="IA8176" s="161"/>
      <c r="IB8176" s="161"/>
      <c r="IC8176" s="161"/>
      <c r="ID8176" s="161"/>
      <c r="IE8176" s="161"/>
      <c r="IF8176" s="161"/>
      <c r="IG8176" s="161"/>
      <c r="IH8176" s="161"/>
      <c r="II8176" s="161"/>
      <c r="IJ8176" s="161"/>
      <c r="IK8176" s="161"/>
      <c r="IL8176" s="161"/>
      <c r="IM8176" s="161"/>
      <c r="IN8176" s="161"/>
      <c r="IO8176" s="161"/>
      <c r="IP8176" s="161"/>
      <c r="IQ8176" s="161"/>
      <c r="IR8176" s="161"/>
      <c r="IS8176" s="161"/>
      <c r="IT8176" s="161"/>
      <c r="IU8176" s="161"/>
      <c r="IV8176" s="161"/>
      <c r="IW8176" s="161"/>
      <c r="IX8176" s="161"/>
      <c r="IY8176" s="161"/>
      <c r="IZ8176" s="161"/>
      <c r="JA8176" s="161"/>
      <c r="JB8176" s="161"/>
      <c r="JC8176" s="161"/>
      <c r="JD8176" s="161"/>
      <c r="JE8176" s="161"/>
      <c r="JF8176" s="161"/>
      <c r="JG8176" s="161"/>
    </row>
    <row r="8177" spans="1:267" s="241" customFormat="1" ht="19.5" customHeight="1" x14ac:dyDescent="0.25">
      <c r="A8177" s="42" t="s">
        <v>348</v>
      </c>
      <c r="B8177" s="27">
        <v>4.5</v>
      </c>
      <c r="C8177" s="27">
        <v>0</v>
      </c>
      <c r="D8177" s="27">
        <v>0</v>
      </c>
      <c r="E8177" s="27">
        <v>0</v>
      </c>
      <c r="F8177" s="27">
        <v>0</v>
      </c>
      <c r="G8177" s="27">
        <v>3</v>
      </c>
      <c r="H8177" s="27">
        <v>0.5</v>
      </c>
      <c r="I8177" s="27">
        <v>0</v>
      </c>
      <c r="J8177" s="27">
        <v>0</v>
      </c>
      <c r="K8177" s="27">
        <v>0</v>
      </c>
      <c r="L8177" s="119"/>
      <c r="M8177" s="92">
        <f>SUM(B8177:K8177)</f>
        <v>8</v>
      </c>
      <c r="N8177" s="27">
        <v>11</v>
      </c>
      <c r="O8177" s="185">
        <f>M8177/91</f>
        <v>8.7912087912087919E-2</v>
      </c>
      <c r="P8177" s="55" t="s">
        <v>446</v>
      </c>
      <c r="Q8177" s="19" t="s">
        <v>1967</v>
      </c>
      <c r="R8177" s="41" t="s">
        <v>586</v>
      </c>
      <c r="S8177" s="19" t="s">
        <v>914</v>
      </c>
      <c r="T8177" s="28" t="s">
        <v>1813</v>
      </c>
      <c r="U8177" s="17">
        <v>10</v>
      </c>
      <c r="V8177" s="20" t="s">
        <v>682</v>
      </c>
      <c r="W8177" s="18" t="s">
        <v>1874</v>
      </c>
      <c r="X8177" s="18" t="s">
        <v>1726</v>
      </c>
      <c r="Y8177" s="18" t="s">
        <v>474</v>
      </c>
      <c r="Z8177" s="61"/>
      <c r="AA8177" s="161"/>
      <c r="AB8177" s="161"/>
      <c r="AC8177" s="161"/>
      <c r="AD8177" s="161"/>
      <c r="AE8177" s="161"/>
      <c r="AF8177" s="161"/>
      <c r="AG8177" s="161"/>
      <c r="AH8177" s="161"/>
      <c r="AI8177" s="161"/>
      <c r="AJ8177" s="161"/>
      <c r="AK8177" s="161"/>
      <c r="AL8177" s="161"/>
      <c r="AM8177" s="161"/>
      <c r="AN8177" s="161"/>
      <c r="AO8177" s="161"/>
      <c r="AP8177" s="161"/>
      <c r="AQ8177" s="161"/>
      <c r="AR8177" s="161"/>
      <c r="AS8177" s="161"/>
      <c r="AT8177" s="161"/>
      <c r="AU8177" s="161"/>
      <c r="AV8177" s="161"/>
      <c r="AW8177" s="161"/>
      <c r="AX8177" s="161"/>
      <c r="AY8177" s="161"/>
      <c r="AZ8177" s="161"/>
      <c r="BA8177" s="161"/>
      <c r="BB8177" s="161"/>
      <c r="BC8177" s="161"/>
      <c r="BD8177" s="161"/>
      <c r="BE8177" s="161"/>
      <c r="BF8177" s="161"/>
      <c r="BG8177" s="161"/>
      <c r="BH8177" s="161"/>
      <c r="BI8177" s="161"/>
      <c r="BJ8177" s="161"/>
      <c r="BK8177" s="161"/>
      <c r="BL8177" s="161"/>
      <c r="BM8177" s="161"/>
      <c r="BN8177" s="161"/>
      <c r="BO8177" s="161"/>
      <c r="BP8177" s="161"/>
      <c r="BQ8177" s="161"/>
      <c r="BR8177" s="161"/>
      <c r="BS8177" s="161"/>
      <c r="BT8177" s="161"/>
      <c r="BU8177" s="161"/>
      <c r="BV8177" s="161"/>
      <c r="BW8177" s="161"/>
      <c r="BX8177" s="161"/>
      <c r="BY8177" s="161"/>
      <c r="BZ8177" s="161"/>
      <c r="CA8177" s="161"/>
      <c r="CB8177" s="161"/>
      <c r="CC8177" s="161"/>
      <c r="CD8177" s="161"/>
      <c r="CE8177" s="161"/>
      <c r="CF8177" s="161"/>
      <c r="CG8177" s="161"/>
      <c r="CH8177" s="161"/>
      <c r="CI8177" s="161"/>
      <c r="CJ8177" s="161"/>
      <c r="CK8177" s="161"/>
      <c r="CL8177" s="161"/>
      <c r="CM8177" s="161"/>
      <c r="CN8177" s="161"/>
      <c r="CO8177" s="161"/>
      <c r="CP8177" s="161"/>
      <c r="CQ8177" s="161"/>
      <c r="CR8177" s="161"/>
      <c r="CS8177" s="161"/>
      <c r="CT8177" s="161"/>
      <c r="CU8177" s="161"/>
      <c r="CV8177" s="161"/>
      <c r="CW8177" s="161"/>
      <c r="CX8177" s="161"/>
      <c r="CY8177" s="161"/>
      <c r="CZ8177" s="161"/>
      <c r="DA8177" s="161"/>
      <c r="DB8177" s="161"/>
      <c r="DC8177" s="161"/>
      <c r="DD8177" s="161"/>
      <c r="DE8177" s="161"/>
      <c r="DF8177" s="161"/>
      <c r="DG8177" s="161"/>
      <c r="DH8177" s="161"/>
      <c r="DI8177" s="161"/>
      <c r="DJ8177" s="161"/>
      <c r="DK8177" s="161"/>
      <c r="DL8177" s="161"/>
      <c r="DM8177" s="161"/>
      <c r="DN8177" s="161"/>
      <c r="DO8177" s="161"/>
      <c r="DP8177" s="161"/>
      <c r="DQ8177" s="161"/>
      <c r="DR8177" s="161"/>
      <c r="DS8177" s="161"/>
      <c r="DT8177" s="161"/>
      <c r="DU8177" s="161"/>
      <c r="DV8177" s="161"/>
      <c r="DW8177" s="161"/>
      <c r="DX8177" s="161"/>
      <c r="DY8177" s="161"/>
      <c r="DZ8177" s="161"/>
      <c r="EA8177" s="161"/>
      <c r="EB8177" s="161"/>
      <c r="EC8177" s="161"/>
      <c r="ED8177" s="161"/>
      <c r="EE8177" s="161"/>
      <c r="EF8177" s="161"/>
      <c r="EG8177" s="161"/>
      <c r="EH8177" s="161"/>
      <c r="EI8177" s="161"/>
      <c r="EJ8177" s="161"/>
      <c r="EK8177" s="161"/>
      <c r="EL8177" s="161"/>
      <c r="EM8177" s="161"/>
      <c r="EN8177" s="161"/>
      <c r="EO8177" s="161"/>
      <c r="EP8177" s="161"/>
      <c r="EQ8177" s="161"/>
      <c r="ER8177" s="161"/>
      <c r="ES8177" s="161"/>
      <c r="ET8177" s="161"/>
      <c r="EU8177" s="161"/>
      <c r="EV8177" s="161"/>
      <c r="EW8177" s="161"/>
      <c r="EX8177" s="161"/>
      <c r="EY8177" s="161"/>
      <c r="EZ8177" s="161"/>
      <c r="FA8177" s="161"/>
      <c r="FB8177" s="161"/>
      <c r="FC8177" s="161"/>
      <c r="FD8177" s="161"/>
      <c r="FE8177" s="161"/>
      <c r="FF8177" s="161"/>
      <c r="FG8177" s="161"/>
      <c r="FH8177" s="161"/>
      <c r="FI8177" s="161"/>
      <c r="FJ8177" s="161"/>
      <c r="FK8177" s="161"/>
      <c r="FL8177" s="161"/>
      <c r="FM8177" s="161"/>
      <c r="FN8177" s="161"/>
      <c r="FO8177" s="161"/>
      <c r="FP8177" s="161"/>
      <c r="FQ8177" s="161"/>
      <c r="FR8177" s="161"/>
      <c r="FS8177" s="161"/>
      <c r="FT8177" s="161"/>
      <c r="FU8177" s="161"/>
      <c r="FV8177" s="161"/>
      <c r="FW8177" s="161"/>
      <c r="FX8177" s="161"/>
      <c r="FY8177" s="161"/>
      <c r="FZ8177" s="161"/>
      <c r="GA8177" s="161"/>
      <c r="GB8177" s="161"/>
      <c r="GC8177" s="161"/>
      <c r="GD8177" s="161"/>
      <c r="GE8177" s="161"/>
      <c r="GF8177" s="161"/>
      <c r="GG8177" s="161"/>
      <c r="GH8177" s="161"/>
      <c r="GI8177" s="161"/>
      <c r="GJ8177" s="161"/>
      <c r="GK8177" s="161"/>
      <c r="GL8177" s="161"/>
      <c r="GM8177" s="161"/>
      <c r="GN8177" s="161"/>
      <c r="GO8177" s="161"/>
      <c r="GP8177" s="161"/>
      <c r="GQ8177" s="161"/>
      <c r="GR8177" s="161"/>
      <c r="GS8177" s="161"/>
      <c r="GT8177" s="161"/>
      <c r="GU8177" s="161"/>
      <c r="GV8177" s="161"/>
      <c r="GW8177" s="161"/>
      <c r="GX8177" s="161"/>
      <c r="GY8177" s="161"/>
      <c r="GZ8177" s="161"/>
      <c r="HA8177" s="161"/>
      <c r="HB8177" s="161"/>
      <c r="HC8177" s="161"/>
      <c r="HD8177" s="161"/>
      <c r="HE8177" s="161"/>
      <c r="HF8177" s="161"/>
      <c r="HG8177" s="161"/>
      <c r="HH8177" s="161"/>
      <c r="HI8177" s="161"/>
      <c r="HJ8177" s="161"/>
      <c r="HK8177" s="161"/>
      <c r="HL8177" s="161"/>
      <c r="HM8177" s="161"/>
      <c r="HN8177" s="161"/>
      <c r="HO8177" s="161"/>
      <c r="HP8177" s="161"/>
      <c r="HQ8177" s="161"/>
      <c r="HR8177" s="161"/>
      <c r="HS8177" s="161"/>
      <c r="HT8177" s="161"/>
      <c r="HU8177" s="161"/>
      <c r="HV8177" s="161"/>
      <c r="HW8177" s="161"/>
      <c r="HX8177" s="161"/>
      <c r="HY8177" s="161"/>
      <c r="HZ8177" s="161"/>
      <c r="IA8177" s="161"/>
      <c r="IB8177" s="161"/>
      <c r="IC8177" s="161"/>
      <c r="ID8177" s="161"/>
      <c r="IE8177" s="161"/>
      <c r="IF8177" s="161"/>
      <c r="IG8177" s="161"/>
      <c r="IH8177" s="161"/>
      <c r="II8177" s="161"/>
      <c r="IJ8177" s="161"/>
      <c r="IK8177" s="161"/>
      <c r="IL8177" s="161"/>
      <c r="IM8177" s="161"/>
      <c r="IN8177" s="161"/>
      <c r="IO8177" s="161"/>
      <c r="IP8177" s="161"/>
      <c r="IQ8177" s="161"/>
      <c r="IR8177" s="161"/>
      <c r="IS8177" s="161"/>
      <c r="IT8177" s="161"/>
      <c r="IU8177" s="161"/>
      <c r="IV8177" s="161"/>
      <c r="IW8177" s="161"/>
      <c r="IX8177" s="161"/>
      <c r="IY8177" s="161"/>
      <c r="IZ8177" s="161"/>
      <c r="JA8177" s="161"/>
      <c r="JB8177" s="161"/>
      <c r="JC8177" s="161"/>
      <c r="JD8177" s="161"/>
      <c r="JE8177" s="161"/>
      <c r="JF8177" s="161"/>
      <c r="JG8177" s="161"/>
    </row>
    <row r="8178" spans="1:267" s="241" customFormat="1" ht="19.5" customHeight="1" x14ac:dyDescent="0.25">
      <c r="A8178" s="42" t="s">
        <v>344</v>
      </c>
      <c r="B8178" s="27">
        <v>3.5</v>
      </c>
      <c r="C8178" s="27">
        <v>0</v>
      </c>
      <c r="D8178" s="27">
        <v>0</v>
      </c>
      <c r="E8178" s="27">
        <v>0</v>
      </c>
      <c r="F8178" s="27">
        <v>0</v>
      </c>
      <c r="G8178" s="27">
        <v>1</v>
      </c>
      <c r="H8178" s="27">
        <v>2</v>
      </c>
      <c r="I8178" s="27">
        <v>0</v>
      </c>
      <c r="J8178" s="27">
        <v>1</v>
      </c>
      <c r="K8178" s="27">
        <v>0</v>
      </c>
      <c r="L8178" s="119"/>
      <c r="M8178" s="92">
        <f>SUM(B8178:K8178)</f>
        <v>7.5</v>
      </c>
      <c r="N8178" s="27">
        <v>2</v>
      </c>
      <c r="O8178" s="185">
        <f>M8178/91</f>
        <v>8.2417582417582416E-2</v>
      </c>
      <c r="P8178" s="55" t="s">
        <v>446</v>
      </c>
      <c r="Q8178" s="19" t="s">
        <v>3655</v>
      </c>
      <c r="R8178" s="41" t="s">
        <v>1003</v>
      </c>
      <c r="S8178" s="19" t="s">
        <v>800</v>
      </c>
      <c r="T8178" s="28" t="s">
        <v>3117</v>
      </c>
      <c r="U8178" s="17">
        <v>10</v>
      </c>
      <c r="V8178" s="20" t="s">
        <v>682</v>
      </c>
      <c r="W8178" s="18" t="s">
        <v>2433</v>
      </c>
      <c r="X8178" s="18" t="s">
        <v>478</v>
      </c>
      <c r="Y8178" s="18" t="s">
        <v>2094</v>
      </c>
      <c r="Z8178" s="61"/>
      <c r="AA8178" s="161"/>
      <c r="AB8178" s="161"/>
      <c r="AC8178" s="161"/>
      <c r="AD8178" s="161"/>
      <c r="AE8178" s="161"/>
      <c r="AF8178" s="161"/>
      <c r="AG8178" s="161"/>
      <c r="AH8178" s="161"/>
      <c r="AI8178" s="161"/>
      <c r="AJ8178" s="161"/>
      <c r="AK8178" s="161"/>
      <c r="AL8178" s="161"/>
      <c r="AM8178" s="161"/>
      <c r="AN8178" s="161"/>
      <c r="AO8178" s="161"/>
      <c r="AP8178" s="161"/>
      <c r="AQ8178" s="161"/>
      <c r="AR8178" s="161"/>
      <c r="AS8178" s="161"/>
      <c r="AT8178" s="161"/>
      <c r="AU8178" s="161"/>
      <c r="AV8178" s="161"/>
      <c r="AW8178" s="161"/>
      <c r="AX8178" s="161"/>
      <c r="AY8178" s="161"/>
      <c r="AZ8178" s="161"/>
      <c r="BA8178" s="161"/>
      <c r="BB8178" s="161"/>
      <c r="BC8178" s="161"/>
      <c r="BD8178" s="161"/>
      <c r="BE8178" s="161"/>
      <c r="BF8178" s="161"/>
      <c r="BG8178" s="161"/>
      <c r="BH8178" s="161"/>
      <c r="BI8178" s="161"/>
      <c r="BJ8178" s="161"/>
      <c r="BK8178" s="161"/>
      <c r="BL8178" s="161"/>
      <c r="BM8178" s="161"/>
      <c r="BN8178" s="161"/>
      <c r="BO8178" s="161"/>
      <c r="BP8178" s="161"/>
      <c r="BQ8178" s="161"/>
      <c r="BR8178" s="161"/>
      <c r="BS8178" s="161"/>
      <c r="BT8178" s="161"/>
      <c r="BU8178" s="161"/>
      <c r="BV8178" s="161"/>
      <c r="BW8178" s="161"/>
      <c r="BX8178" s="161"/>
      <c r="BY8178" s="161"/>
      <c r="BZ8178" s="161"/>
      <c r="CA8178" s="161"/>
      <c r="CB8178" s="161"/>
      <c r="CC8178" s="161"/>
      <c r="CD8178" s="161"/>
      <c r="CE8178" s="161"/>
      <c r="CF8178" s="161"/>
      <c r="CG8178" s="161"/>
      <c r="CH8178" s="161"/>
      <c r="CI8178" s="161"/>
      <c r="CJ8178" s="161"/>
      <c r="CK8178" s="161"/>
      <c r="CL8178" s="161"/>
      <c r="CM8178" s="161"/>
      <c r="CN8178" s="161"/>
      <c r="CO8178" s="161"/>
      <c r="CP8178" s="161"/>
      <c r="CQ8178" s="161"/>
      <c r="CR8178" s="161"/>
      <c r="CS8178" s="161"/>
      <c r="CT8178" s="161"/>
      <c r="CU8178" s="161"/>
      <c r="CV8178" s="161"/>
      <c r="CW8178" s="161"/>
      <c r="CX8178" s="161"/>
      <c r="CY8178" s="161"/>
      <c r="CZ8178" s="161"/>
      <c r="DA8178" s="161"/>
      <c r="DB8178" s="161"/>
      <c r="DC8178" s="161"/>
      <c r="DD8178" s="161"/>
      <c r="DE8178" s="161"/>
      <c r="DF8178" s="161"/>
      <c r="DG8178" s="161"/>
      <c r="DH8178" s="161"/>
      <c r="DI8178" s="161"/>
      <c r="DJ8178" s="161"/>
      <c r="DK8178" s="161"/>
      <c r="DL8178" s="161"/>
      <c r="DM8178" s="161"/>
      <c r="DN8178" s="161"/>
      <c r="DO8178" s="161"/>
      <c r="DP8178" s="161"/>
      <c r="DQ8178" s="161"/>
      <c r="DR8178" s="161"/>
      <c r="DS8178" s="161"/>
      <c r="DT8178" s="161"/>
      <c r="DU8178" s="161"/>
      <c r="DV8178" s="161"/>
      <c r="DW8178" s="161"/>
      <c r="DX8178" s="161"/>
      <c r="DY8178" s="161"/>
      <c r="DZ8178" s="161"/>
      <c r="EA8178" s="161"/>
      <c r="EB8178" s="161"/>
      <c r="EC8178" s="161"/>
      <c r="ED8178" s="161"/>
      <c r="EE8178" s="161"/>
      <c r="EF8178" s="161"/>
      <c r="EG8178" s="161"/>
      <c r="EH8178" s="161"/>
      <c r="EI8178" s="161"/>
      <c r="EJ8178" s="161"/>
      <c r="EK8178" s="161"/>
      <c r="EL8178" s="161"/>
      <c r="EM8178" s="161"/>
      <c r="EN8178" s="161"/>
      <c r="EO8178" s="161"/>
      <c r="EP8178" s="161"/>
      <c r="EQ8178" s="161"/>
      <c r="ER8178" s="161"/>
      <c r="ES8178" s="161"/>
      <c r="ET8178" s="161"/>
      <c r="EU8178" s="161"/>
      <c r="EV8178" s="161"/>
      <c r="EW8178" s="161"/>
      <c r="EX8178" s="161"/>
      <c r="EY8178" s="161"/>
      <c r="EZ8178" s="161"/>
      <c r="FA8178" s="161"/>
      <c r="FB8178" s="161"/>
      <c r="FC8178" s="161"/>
      <c r="FD8178" s="161"/>
      <c r="FE8178" s="161"/>
      <c r="FF8178" s="161"/>
      <c r="FG8178" s="161"/>
      <c r="FH8178" s="161"/>
      <c r="FI8178" s="161"/>
      <c r="FJ8178" s="161"/>
      <c r="FK8178" s="161"/>
      <c r="FL8178" s="161"/>
      <c r="FM8178" s="161"/>
      <c r="FN8178" s="161"/>
      <c r="FO8178" s="161"/>
      <c r="FP8178" s="161"/>
      <c r="FQ8178" s="161"/>
      <c r="FR8178" s="161"/>
      <c r="FS8178" s="161"/>
      <c r="FT8178" s="161"/>
      <c r="FU8178" s="161"/>
      <c r="FV8178" s="161"/>
      <c r="FW8178" s="161"/>
      <c r="FX8178" s="161"/>
      <c r="FY8178" s="161"/>
      <c r="FZ8178" s="161"/>
      <c r="GA8178" s="161"/>
      <c r="GB8178" s="161"/>
      <c r="GC8178" s="161"/>
      <c r="GD8178" s="161"/>
      <c r="GE8178" s="161"/>
      <c r="GF8178" s="161"/>
      <c r="GG8178" s="161"/>
      <c r="GH8178" s="161"/>
      <c r="GI8178" s="161"/>
      <c r="GJ8178" s="161"/>
      <c r="GK8178" s="161"/>
      <c r="GL8178" s="161"/>
      <c r="GM8178" s="161"/>
      <c r="GN8178" s="161"/>
      <c r="GO8178" s="161"/>
      <c r="GP8178" s="161"/>
      <c r="GQ8178" s="161"/>
      <c r="GR8178" s="161"/>
      <c r="GS8178" s="161"/>
      <c r="GT8178" s="161"/>
      <c r="GU8178" s="161"/>
      <c r="GV8178" s="161"/>
      <c r="GW8178" s="161"/>
      <c r="GX8178" s="161"/>
      <c r="GY8178" s="161"/>
      <c r="GZ8178" s="161"/>
      <c r="HA8178" s="161"/>
      <c r="HB8178" s="161"/>
      <c r="HC8178" s="161"/>
      <c r="HD8178" s="161"/>
      <c r="HE8178" s="161"/>
      <c r="HF8178" s="161"/>
      <c r="HG8178" s="161"/>
      <c r="HH8178" s="161"/>
      <c r="HI8178" s="161"/>
      <c r="HJ8178" s="161"/>
      <c r="HK8178" s="161"/>
      <c r="HL8178" s="161"/>
      <c r="HM8178" s="161"/>
      <c r="HN8178" s="161"/>
      <c r="HO8178" s="161"/>
      <c r="HP8178" s="161"/>
      <c r="HQ8178" s="161"/>
      <c r="HR8178" s="161"/>
      <c r="HS8178" s="161"/>
      <c r="HT8178" s="161"/>
      <c r="HU8178" s="161"/>
      <c r="HV8178" s="161"/>
      <c r="HW8178" s="161"/>
      <c r="HX8178" s="161"/>
      <c r="HY8178" s="161"/>
      <c r="HZ8178" s="161"/>
      <c r="IA8178" s="161"/>
      <c r="IB8178" s="161"/>
      <c r="IC8178" s="161"/>
      <c r="ID8178" s="161"/>
      <c r="IE8178" s="161"/>
      <c r="IF8178" s="161"/>
      <c r="IG8178" s="161"/>
      <c r="IH8178" s="161"/>
      <c r="II8178" s="161"/>
      <c r="IJ8178" s="161"/>
      <c r="IK8178" s="161"/>
      <c r="IL8178" s="161"/>
      <c r="IM8178" s="161"/>
      <c r="IN8178" s="161"/>
      <c r="IO8178" s="161"/>
      <c r="IP8178" s="161"/>
      <c r="IQ8178" s="161"/>
      <c r="IR8178" s="161"/>
      <c r="IS8178" s="161"/>
      <c r="IT8178" s="161"/>
      <c r="IU8178" s="161"/>
      <c r="IV8178" s="161"/>
      <c r="IW8178" s="161"/>
      <c r="IX8178" s="161"/>
      <c r="IY8178" s="161"/>
      <c r="IZ8178" s="161"/>
      <c r="JA8178" s="161"/>
      <c r="JB8178" s="161"/>
      <c r="JC8178" s="161"/>
      <c r="JD8178" s="161"/>
      <c r="JE8178" s="161"/>
      <c r="JF8178" s="161"/>
      <c r="JG8178" s="161"/>
    </row>
    <row r="8179" spans="1:267" s="241" customFormat="1" ht="19.5" customHeight="1" x14ac:dyDescent="0.25">
      <c r="A8179" s="42" t="s">
        <v>348</v>
      </c>
      <c r="B8179" s="27">
        <v>3.5</v>
      </c>
      <c r="C8179" s="27">
        <v>1</v>
      </c>
      <c r="D8179" s="27">
        <v>0</v>
      </c>
      <c r="E8179" s="27">
        <v>0</v>
      </c>
      <c r="F8179" s="27">
        <v>0</v>
      </c>
      <c r="G8179" s="27">
        <v>0</v>
      </c>
      <c r="H8179" s="27">
        <v>2</v>
      </c>
      <c r="I8179" s="27">
        <v>0</v>
      </c>
      <c r="J8179" s="27">
        <v>0</v>
      </c>
      <c r="K8179" s="27">
        <v>0</v>
      </c>
      <c r="L8179" s="119"/>
      <c r="M8179" s="92">
        <f>SUM(B8179:K8179)</f>
        <v>6.5</v>
      </c>
      <c r="N8179" s="27">
        <v>9</v>
      </c>
      <c r="O8179" s="185">
        <f>M8179/91</f>
        <v>7.1428571428571425E-2</v>
      </c>
      <c r="P8179" s="55" t="s">
        <v>446</v>
      </c>
      <c r="Q8179" s="19" t="s">
        <v>6363</v>
      </c>
      <c r="R8179" s="41" t="s">
        <v>454</v>
      </c>
      <c r="S8179" s="19" t="s">
        <v>565</v>
      </c>
      <c r="T8179" s="28" t="s">
        <v>6284</v>
      </c>
      <c r="U8179" s="17">
        <v>10</v>
      </c>
      <c r="V8179" s="20" t="s">
        <v>609</v>
      </c>
      <c r="W8179" s="18" t="s">
        <v>6323</v>
      </c>
      <c r="X8179" s="18" t="s">
        <v>2976</v>
      </c>
      <c r="Y8179" s="18" t="s">
        <v>469</v>
      </c>
      <c r="Z8179" s="61"/>
      <c r="AA8179" s="161"/>
      <c r="AB8179" s="161"/>
      <c r="AC8179" s="161"/>
      <c r="AD8179" s="161"/>
      <c r="AE8179" s="161"/>
      <c r="AF8179" s="161"/>
      <c r="AG8179" s="161"/>
      <c r="AH8179" s="161"/>
      <c r="AI8179" s="161"/>
      <c r="AJ8179" s="161"/>
      <c r="AK8179" s="161"/>
      <c r="AL8179" s="161"/>
      <c r="AM8179" s="161"/>
      <c r="AN8179" s="161"/>
      <c r="AO8179" s="161"/>
      <c r="AP8179" s="161"/>
      <c r="AQ8179" s="161"/>
      <c r="AR8179" s="161"/>
      <c r="AS8179" s="161"/>
      <c r="AT8179" s="161"/>
      <c r="AU8179" s="161"/>
      <c r="AV8179" s="161"/>
      <c r="AW8179" s="161"/>
      <c r="AX8179" s="161"/>
      <c r="AY8179" s="161"/>
      <c r="AZ8179" s="161"/>
      <c r="BA8179" s="161"/>
      <c r="BB8179" s="161"/>
      <c r="BC8179" s="161"/>
      <c r="BD8179" s="161"/>
      <c r="BE8179" s="161"/>
      <c r="BF8179" s="161"/>
      <c r="BG8179" s="161"/>
      <c r="BH8179" s="161"/>
      <c r="BI8179" s="161"/>
      <c r="BJ8179" s="161"/>
      <c r="BK8179" s="161"/>
      <c r="BL8179" s="161"/>
      <c r="BM8179" s="161"/>
      <c r="BN8179" s="161"/>
      <c r="BO8179" s="161"/>
      <c r="BP8179" s="161"/>
      <c r="BQ8179" s="161"/>
      <c r="BR8179" s="161"/>
      <c r="BS8179" s="161"/>
      <c r="BT8179" s="161"/>
      <c r="BU8179" s="161"/>
      <c r="BV8179" s="161"/>
      <c r="BW8179" s="161"/>
      <c r="BX8179" s="161"/>
      <c r="BY8179" s="161"/>
      <c r="BZ8179" s="161"/>
      <c r="CA8179" s="161"/>
      <c r="CB8179" s="161"/>
      <c r="CC8179" s="161"/>
      <c r="CD8179" s="161"/>
      <c r="CE8179" s="161"/>
      <c r="CF8179" s="161"/>
      <c r="CG8179" s="161"/>
      <c r="CH8179" s="161"/>
      <c r="CI8179" s="161"/>
      <c r="CJ8179" s="161"/>
      <c r="CK8179" s="161"/>
      <c r="CL8179" s="161"/>
      <c r="CM8179" s="161"/>
      <c r="CN8179" s="161"/>
      <c r="CO8179" s="161"/>
      <c r="CP8179" s="161"/>
      <c r="CQ8179" s="161"/>
      <c r="CR8179" s="161"/>
      <c r="CS8179" s="161"/>
      <c r="CT8179" s="161"/>
      <c r="CU8179" s="161"/>
      <c r="CV8179" s="161"/>
      <c r="CW8179" s="161"/>
      <c r="CX8179" s="161"/>
      <c r="CY8179" s="161"/>
      <c r="CZ8179" s="161"/>
      <c r="DA8179" s="161"/>
      <c r="DB8179" s="161"/>
      <c r="DC8179" s="161"/>
      <c r="DD8179" s="161"/>
      <c r="DE8179" s="161"/>
      <c r="DF8179" s="161"/>
      <c r="DG8179" s="161"/>
      <c r="DH8179" s="161"/>
      <c r="DI8179" s="161"/>
      <c r="DJ8179" s="161"/>
      <c r="DK8179" s="161"/>
      <c r="DL8179" s="161"/>
      <c r="DM8179" s="161"/>
      <c r="DN8179" s="161"/>
      <c r="DO8179" s="161"/>
      <c r="DP8179" s="161"/>
      <c r="DQ8179" s="161"/>
      <c r="DR8179" s="161"/>
      <c r="DS8179" s="161"/>
      <c r="DT8179" s="161"/>
      <c r="DU8179" s="161"/>
      <c r="DV8179" s="161"/>
      <c r="DW8179" s="161"/>
      <c r="DX8179" s="161"/>
      <c r="DY8179" s="161"/>
      <c r="DZ8179" s="161"/>
      <c r="EA8179" s="161"/>
      <c r="EB8179" s="161"/>
      <c r="EC8179" s="161"/>
      <c r="ED8179" s="161"/>
      <c r="EE8179" s="161"/>
      <c r="EF8179" s="161"/>
      <c r="EG8179" s="161"/>
      <c r="EH8179" s="161"/>
      <c r="EI8179" s="161"/>
      <c r="EJ8179" s="161"/>
      <c r="EK8179" s="161"/>
      <c r="EL8179" s="161"/>
      <c r="EM8179" s="161"/>
      <c r="EN8179" s="161"/>
      <c r="EO8179" s="161"/>
      <c r="EP8179" s="161"/>
      <c r="EQ8179" s="161"/>
      <c r="ER8179" s="161"/>
      <c r="ES8179" s="161"/>
      <c r="ET8179" s="161"/>
      <c r="EU8179" s="161"/>
      <c r="EV8179" s="161"/>
      <c r="EW8179" s="161"/>
      <c r="EX8179" s="161"/>
      <c r="EY8179" s="161"/>
      <c r="EZ8179" s="161"/>
      <c r="FA8179" s="161"/>
      <c r="FB8179" s="161"/>
      <c r="FC8179" s="161"/>
      <c r="FD8179" s="161"/>
      <c r="FE8179" s="161"/>
      <c r="FF8179" s="161"/>
      <c r="FG8179" s="161"/>
      <c r="FH8179" s="161"/>
      <c r="FI8179" s="161"/>
      <c r="FJ8179" s="161"/>
      <c r="FK8179" s="161"/>
      <c r="FL8179" s="161"/>
      <c r="FM8179" s="161"/>
      <c r="FN8179" s="161"/>
      <c r="FO8179" s="161"/>
      <c r="FP8179" s="161"/>
      <c r="FQ8179" s="161"/>
      <c r="FR8179" s="161"/>
      <c r="FS8179" s="161"/>
      <c r="FT8179" s="161"/>
      <c r="FU8179" s="161"/>
      <c r="FV8179" s="161"/>
      <c r="FW8179" s="161"/>
      <c r="FX8179" s="161"/>
      <c r="FY8179" s="161"/>
      <c r="FZ8179" s="161"/>
      <c r="GA8179" s="161"/>
      <c r="GB8179" s="161"/>
      <c r="GC8179" s="161"/>
      <c r="GD8179" s="161"/>
      <c r="GE8179" s="161"/>
      <c r="GF8179" s="161"/>
      <c r="GG8179" s="161"/>
      <c r="GH8179" s="161"/>
      <c r="GI8179" s="161"/>
      <c r="GJ8179" s="161"/>
      <c r="GK8179" s="161"/>
      <c r="GL8179" s="161"/>
      <c r="GM8179" s="161"/>
      <c r="GN8179" s="161"/>
      <c r="GO8179" s="161"/>
      <c r="GP8179" s="161"/>
      <c r="GQ8179" s="161"/>
      <c r="GR8179" s="161"/>
      <c r="GS8179" s="161"/>
      <c r="GT8179" s="161"/>
      <c r="GU8179" s="161"/>
      <c r="GV8179" s="161"/>
      <c r="GW8179" s="161"/>
      <c r="GX8179" s="161"/>
      <c r="GY8179" s="161"/>
      <c r="GZ8179" s="161"/>
      <c r="HA8179" s="161"/>
      <c r="HB8179" s="161"/>
      <c r="HC8179" s="161"/>
      <c r="HD8179" s="161"/>
      <c r="HE8179" s="161"/>
      <c r="HF8179" s="161"/>
      <c r="HG8179" s="161"/>
      <c r="HH8179" s="161"/>
      <c r="HI8179" s="161"/>
      <c r="HJ8179" s="161"/>
      <c r="HK8179" s="161"/>
      <c r="HL8179" s="161"/>
      <c r="HM8179" s="161"/>
      <c r="HN8179" s="161"/>
      <c r="HO8179" s="161"/>
      <c r="HP8179" s="161"/>
      <c r="HQ8179" s="161"/>
      <c r="HR8179" s="161"/>
      <c r="HS8179" s="161"/>
      <c r="HT8179" s="161"/>
      <c r="HU8179" s="161"/>
      <c r="HV8179" s="161"/>
      <c r="HW8179" s="161"/>
      <c r="HX8179" s="161"/>
      <c r="HY8179" s="161"/>
      <c r="HZ8179" s="161"/>
      <c r="IA8179" s="161"/>
      <c r="IB8179" s="161"/>
      <c r="IC8179" s="161"/>
      <c r="ID8179" s="161"/>
      <c r="IE8179" s="161"/>
      <c r="IF8179" s="161"/>
      <c r="IG8179" s="161"/>
      <c r="IH8179" s="161"/>
      <c r="II8179" s="161"/>
      <c r="IJ8179" s="161"/>
      <c r="IK8179" s="161"/>
      <c r="IL8179" s="161"/>
      <c r="IM8179" s="161"/>
      <c r="IN8179" s="161"/>
      <c r="IO8179" s="161"/>
      <c r="IP8179" s="161"/>
      <c r="IQ8179" s="161"/>
      <c r="IR8179" s="161"/>
      <c r="IS8179" s="161"/>
      <c r="IT8179" s="161"/>
      <c r="IU8179" s="161"/>
      <c r="IV8179" s="161"/>
      <c r="IW8179" s="161"/>
      <c r="IX8179" s="161"/>
      <c r="IY8179" s="161"/>
      <c r="IZ8179" s="161"/>
      <c r="JA8179" s="161"/>
      <c r="JB8179" s="161"/>
      <c r="JC8179" s="161"/>
      <c r="JD8179" s="161"/>
      <c r="JE8179" s="161"/>
      <c r="JF8179" s="161"/>
      <c r="JG8179" s="161"/>
    </row>
    <row r="8180" spans="1:267" s="241" customFormat="1" ht="19.5" customHeight="1" x14ac:dyDescent="0.25">
      <c r="A8180" s="42" t="s">
        <v>345</v>
      </c>
      <c r="B8180" s="27">
        <v>0</v>
      </c>
      <c r="C8180" s="27">
        <v>0</v>
      </c>
      <c r="D8180" s="27">
        <v>0</v>
      </c>
      <c r="E8180" s="27">
        <v>0</v>
      </c>
      <c r="F8180" s="27">
        <v>0</v>
      </c>
      <c r="G8180" s="27">
        <v>4</v>
      </c>
      <c r="H8180" s="27">
        <v>0</v>
      </c>
      <c r="I8180" s="27">
        <v>0</v>
      </c>
      <c r="J8180" s="27">
        <v>0</v>
      </c>
      <c r="K8180" s="27">
        <v>0</v>
      </c>
      <c r="L8180" s="119"/>
      <c r="M8180" s="92">
        <f>SUM(B8180:K8180)</f>
        <v>4</v>
      </c>
      <c r="N8180" s="27">
        <v>3</v>
      </c>
      <c r="O8180" s="185">
        <f>M8180/91</f>
        <v>4.3956043956043959E-2</v>
      </c>
      <c r="P8180" s="55" t="s">
        <v>446</v>
      </c>
      <c r="Q8180" s="19" t="s">
        <v>3656</v>
      </c>
      <c r="R8180" s="41" t="s">
        <v>715</v>
      </c>
      <c r="S8180" s="19" t="s">
        <v>562</v>
      </c>
      <c r="T8180" s="28" t="s">
        <v>3117</v>
      </c>
      <c r="U8180" s="17">
        <v>10</v>
      </c>
      <c r="V8180" s="20" t="s">
        <v>682</v>
      </c>
      <c r="W8180" s="18" t="s">
        <v>2433</v>
      </c>
      <c r="X8180" s="18" t="s">
        <v>478</v>
      </c>
      <c r="Y8180" s="18" t="s">
        <v>2094</v>
      </c>
      <c r="Z8180" s="61"/>
      <c r="AA8180" s="161"/>
      <c r="AB8180" s="161"/>
      <c r="AC8180" s="161"/>
      <c r="AD8180" s="161"/>
      <c r="AE8180" s="161"/>
      <c r="AF8180" s="161"/>
      <c r="AG8180" s="161"/>
      <c r="AH8180" s="161"/>
      <c r="AI8180" s="161"/>
      <c r="AJ8180" s="161"/>
      <c r="AK8180" s="161"/>
      <c r="AL8180" s="161"/>
      <c r="AM8180" s="161"/>
      <c r="AN8180" s="161"/>
      <c r="AO8180" s="161"/>
      <c r="AP8180" s="161"/>
      <c r="AQ8180" s="161"/>
      <c r="AR8180" s="161"/>
      <c r="AS8180" s="161"/>
      <c r="AT8180" s="161"/>
      <c r="AU8180" s="161"/>
      <c r="AV8180" s="161"/>
      <c r="AW8180" s="161"/>
      <c r="AX8180" s="161"/>
      <c r="AY8180" s="161"/>
      <c r="AZ8180" s="161"/>
      <c r="BA8180" s="161"/>
      <c r="BB8180" s="161"/>
      <c r="BC8180" s="161"/>
      <c r="BD8180" s="161"/>
      <c r="BE8180" s="161"/>
      <c r="BF8180" s="161"/>
      <c r="BG8180" s="161"/>
      <c r="BH8180" s="161"/>
      <c r="BI8180" s="161"/>
      <c r="BJ8180" s="161"/>
      <c r="BK8180" s="161"/>
      <c r="BL8180" s="161"/>
      <c r="BM8180" s="161"/>
      <c r="BN8180" s="161"/>
      <c r="BO8180" s="161"/>
      <c r="BP8180" s="161"/>
      <c r="BQ8180" s="161"/>
      <c r="BR8180" s="161"/>
      <c r="BS8180" s="161"/>
      <c r="BT8180" s="161"/>
      <c r="BU8180" s="161"/>
      <c r="BV8180" s="161"/>
      <c r="BW8180" s="161"/>
      <c r="BX8180" s="161"/>
      <c r="BY8180" s="161"/>
      <c r="BZ8180" s="161"/>
      <c r="CA8180" s="161"/>
      <c r="CB8180" s="161"/>
      <c r="CC8180" s="161"/>
      <c r="CD8180" s="161"/>
      <c r="CE8180" s="161"/>
      <c r="CF8180" s="161"/>
      <c r="CG8180" s="161"/>
      <c r="CH8180" s="161"/>
      <c r="CI8180" s="161"/>
      <c r="CJ8180" s="161"/>
      <c r="CK8180" s="161"/>
      <c r="CL8180" s="161"/>
      <c r="CM8180" s="161"/>
      <c r="CN8180" s="161"/>
      <c r="CO8180" s="161"/>
      <c r="CP8180" s="161"/>
      <c r="CQ8180" s="161"/>
      <c r="CR8180" s="161"/>
      <c r="CS8180" s="161"/>
      <c r="CT8180" s="161"/>
      <c r="CU8180" s="161"/>
      <c r="CV8180" s="161"/>
      <c r="CW8180" s="161"/>
      <c r="CX8180" s="161"/>
      <c r="CY8180" s="161"/>
      <c r="CZ8180" s="161"/>
      <c r="DA8180" s="161"/>
      <c r="DB8180" s="161"/>
      <c r="DC8180" s="161"/>
      <c r="DD8180" s="161"/>
      <c r="DE8180" s="161"/>
      <c r="DF8180" s="161"/>
      <c r="DG8180" s="161"/>
      <c r="DH8180" s="161"/>
      <c r="DI8180" s="161"/>
      <c r="DJ8180" s="161"/>
      <c r="DK8180" s="161"/>
      <c r="DL8180" s="161"/>
      <c r="DM8180" s="161"/>
      <c r="DN8180" s="161"/>
      <c r="DO8180" s="161"/>
      <c r="DP8180" s="161"/>
      <c r="DQ8180" s="161"/>
      <c r="DR8180" s="161"/>
      <c r="DS8180" s="161"/>
      <c r="DT8180" s="161"/>
      <c r="DU8180" s="161"/>
      <c r="DV8180" s="161"/>
      <c r="DW8180" s="161"/>
      <c r="DX8180" s="161"/>
      <c r="DY8180" s="161"/>
      <c r="DZ8180" s="161"/>
      <c r="EA8180" s="161"/>
      <c r="EB8180" s="161"/>
      <c r="EC8180" s="161"/>
      <c r="ED8180" s="161"/>
      <c r="EE8180" s="161"/>
      <c r="EF8180" s="161"/>
      <c r="EG8180" s="161"/>
      <c r="EH8180" s="161"/>
      <c r="EI8180" s="161"/>
      <c r="EJ8180" s="161"/>
      <c r="EK8180" s="161"/>
      <c r="EL8180" s="161"/>
      <c r="EM8180" s="161"/>
      <c r="EN8180" s="161"/>
      <c r="EO8180" s="161"/>
      <c r="EP8180" s="161"/>
      <c r="EQ8180" s="161"/>
      <c r="ER8180" s="161"/>
      <c r="ES8180" s="161"/>
      <c r="ET8180" s="161"/>
      <c r="EU8180" s="161"/>
      <c r="EV8180" s="161"/>
      <c r="EW8180" s="161"/>
      <c r="EX8180" s="161"/>
      <c r="EY8180" s="161"/>
      <c r="EZ8180" s="161"/>
      <c r="FA8180" s="161"/>
      <c r="FB8180" s="161"/>
      <c r="FC8180" s="161"/>
      <c r="FD8180" s="161"/>
      <c r="FE8180" s="161"/>
      <c r="FF8180" s="161"/>
      <c r="FG8180" s="161"/>
      <c r="FH8180" s="161"/>
      <c r="FI8180" s="161"/>
      <c r="FJ8180" s="161"/>
      <c r="FK8180" s="161"/>
      <c r="FL8180" s="161"/>
      <c r="FM8180" s="161"/>
      <c r="FN8180" s="161"/>
      <c r="FO8180" s="161"/>
      <c r="FP8180" s="161"/>
      <c r="FQ8180" s="161"/>
      <c r="FR8180" s="161"/>
      <c r="FS8180" s="161"/>
      <c r="FT8180" s="161"/>
      <c r="FU8180" s="161"/>
      <c r="FV8180" s="161"/>
      <c r="FW8180" s="161"/>
      <c r="FX8180" s="161"/>
      <c r="FY8180" s="161"/>
      <c r="FZ8180" s="161"/>
      <c r="GA8180" s="161"/>
      <c r="GB8180" s="161"/>
      <c r="GC8180" s="161"/>
      <c r="GD8180" s="161"/>
      <c r="GE8180" s="161"/>
      <c r="GF8180" s="161"/>
      <c r="GG8180" s="161"/>
      <c r="GH8180" s="161"/>
      <c r="GI8180" s="161"/>
      <c r="GJ8180" s="161"/>
      <c r="GK8180" s="161"/>
      <c r="GL8180" s="161"/>
      <c r="GM8180" s="161"/>
      <c r="GN8180" s="161"/>
      <c r="GO8180" s="161"/>
      <c r="GP8180" s="161"/>
      <c r="GQ8180" s="161"/>
      <c r="GR8180" s="161"/>
      <c r="GS8180" s="161"/>
      <c r="GT8180" s="161"/>
      <c r="GU8180" s="161"/>
      <c r="GV8180" s="161"/>
      <c r="GW8180" s="161"/>
      <c r="GX8180" s="161"/>
      <c r="GY8180" s="161"/>
      <c r="GZ8180" s="161"/>
      <c r="HA8180" s="161"/>
      <c r="HB8180" s="161"/>
      <c r="HC8180" s="161"/>
      <c r="HD8180" s="161"/>
      <c r="HE8180" s="161"/>
      <c r="HF8180" s="161"/>
      <c r="HG8180" s="161"/>
      <c r="HH8180" s="161"/>
      <c r="HI8180" s="161"/>
      <c r="HJ8180" s="161"/>
      <c r="HK8180" s="161"/>
      <c r="HL8180" s="161"/>
      <c r="HM8180" s="161"/>
      <c r="HN8180" s="161"/>
      <c r="HO8180" s="161"/>
      <c r="HP8180" s="161"/>
      <c r="HQ8180" s="161"/>
      <c r="HR8180" s="161"/>
      <c r="HS8180" s="161"/>
      <c r="HT8180" s="161"/>
      <c r="HU8180" s="161"/>
      <c r="HV8180" s="161"/>
      <c r="HW8180" s="161"/>
      <c r="HX8180" s="161"/>
      <c r="HY8180" s="161"/>
      <c r="HZ8180" s="161"/>
      <c r="IA8180" s="161"/>
      <c r="IB8180" s="161"/>
      <c r="IC8180" s="161"/>
      <c r="ID8180" s="161"/>
      <c r="IE8180" s="161"/>
      <c r="IF8180" s="161"/>
      <c r="IG8180" s="161"/>
      <c r="IH8180" s="161"/>
      <c r="II8180" s="161"/>
      <c r="IJ8180" s="161"/>
      <c r="IK8180" s="161"/>
      <c r="IL8180" s="161"/>
      <c r="IM8180" s="161"/>
      <c r="IN8180" s="161"/>
      <c r="IO8180" s="161"/>
      <c r="IP8180" s="161"/>
      <c r="IQ8180" s="161"/>
      <c r="IR8180" s="161"/>
      <c r="IS8180" s="161"/>
      <c r="IT8180" s="161"/>
      <c r="IU8180" s="161"/>
      <c r="IV8180" s="161"/>
      <c r="IW8180" s="161"/>
      <c r="IX8180" s="161"/>
      <c r="IY8180" s="161"/>
      <c r="IZ8180" s="161"/>
      <c r="JA8180" s="161"/>
      <c r="JB8180" s="161"/>
      <c r="JC8180" s="161"/>
      <c r="JD8180" s="161"/>
      <c r="JE8180" s="161"/>
      <c r="JF8180" s="161"/>
      <c r="JG8180" s="161"/>
    </row>
    <row r="8181" spans="1:267" s="241" customFormat="1" ht="19.5" customHeight="1" x14ac:dyDescent="0.25">
      <c r="A8181" s="42" t="s">
        <v>4737</v>
      </c>
      <c r="B8181" s="27">
        <v>2</v>
      </c>
      <c r="C8181" s="27">
        <v>2</v>
      </c>
      <c r="D8181" s="27">
        <v>0</v>
      </c>
      <c r="E8181" s="27">
        <v>0</v>
      </c>
      <c r="F8181" s="27">
        <v>0</v>
      </c>
      <c r="G8181" s="27">
        <v>0</v>
      </c>
      <c r="H8181" s="27">
        <v>0</v>
      </c>
      <c r="I8181" s="27">
        <v>0</v>
      </c>
      <c r="J8181" s="27">
        <v>0</v>
      </c>
      <c r="K8181" s="27">
        <v>0</v>
      </c>
      <c r="L8181" s="119"/>
      <c r="M8181" s="92">
        <f>SUM(B8181:K8181)</f>
        <v>4</v>
      </c>
      <c r="N8181" s="27">
        <v>34</v>
      </c>
      <c r="O8181" s="185">
        <f>M8181/91</f>
        <v>4.3956043956043959E-2</v>
      </c>
      <c r="P8181" s="55" t="s">
        <v>446</v>
      </c>
      <c r="Q8181" s="19" t="s">
        <v>4738</v>
      </c>
      <c r="R8181" s="41" t="s">
        <v>525</v>
      </c>
      <c r="S8181" s="19" t="s">
        <v>821</v>
      </c>
      <c r="T8181" s="28" t="s">
        <v>3660</v>
      </c>
      <c r="U8181" s="17">
        <v>10</v>
      </c>
      <c r="V8181" s="20" t="s">
        <v>682</v>
      </c>
      <c r="W8181" s="18" t="s">
        <v>4610</v>
      </c>
      <c r="X8181" s="18" t="s">
        <v>468</v>
      </c>
      <c r="Y8181" s="18" t="s">
        <v>1078</v>
      </c>
      <c r="Z8181" s="61"/>
      <c r="AA8181" s="161"/>
      <c r="AB8181" s="161"/>
      <c r="AC8181" s="161"/>
      <c r="AD8181" s="161"/>
      <c r="AE8181" s="161"/>
      <c r="AF8181" s="161"/>
      <c r="AG8181" s="161"/>
      <c r="AH8181" s="161"/>
      <c r="AI8181" s="161"/>
      <c r="AJ8181" s="161"/>
      <c r="AK8181" s="161"/>
      <c r="AL8181" s="161"/>
      <c r="AM8181" s="161"/>
      <c r="AN8181" s="161"/>
      <c r="AO8181" s="161"/>
      <c r="AP8181" s="161"/>
      <c r="AQ8181" s="161"/>
      <c r="AR8181" s="161"/>
      <c r="AS8181" s="161"/>
      <c r="AT8181" s="161"/>
      <c r="AU8181" s="161"/>
      <c r="AV8181" s="161"/>
      <c r="AW8181" s="161"/>
      <c r="AX8181" s="161"/>
      <c r="AY8181" s="161"/>
      <c r="AZ8181" s="161"/>
      <c r="BA8181" s="161"/>
      <c r="BB8181" s="161"/>
      <c r="BC8181" s="161"/>
      <c r="BD8181" s="161"/>
      <c r="BE8181" s="161"/>
      <c r="BF8181" s="161"/>
      <c r="BG8181" s="161"/>
      <c r="BH8181" s="161"/>
      <c r="BI8181" s="161"/>
      <c r="BJ8181" s="161"/>
      <c r="BK8181" s="161"/>
      <c r="BL8181" s="161"/>
      <c r="BM8181" s="161"/>
      <c r="BN8181" s="161"/>
      <c r="BO8181" s="161"/>
      <c r="BP8181" s="161"/>
      <c r="BQ8181" s="161"/>
      <c r="BR8181" s="161"/>
      <c r="BS8181" s="161"/>
      <c r="BT8181" s="161"/>
      <c r="BU8181" s="161"/>
      <c r="BV8181" s="161"/>
      <c r="BW8181" s="161"/>
      <c r="BX8181" s="161"/>
      <c r="BY8181" s="161"/>
      <c r="BZ8181" s="161"/>
      <c r="CA8181" s="161"/>
      <c r="CB8181" s="161"/>
      <c r="CC8181" s="161"/>
      <c r="CD8181" s="161"/>
      <c r="CE8181" s="161"/>
      <c r="CF8181" s="161"/>
      <c r="CG8181" s="161"/>
      <c r="CH8181" s="161"/>
      <c r="CI8181" s="161"/>
      <c r="CJ8181" s="161"/>
      <c r="CK8181" s="161"/>
      <c r="CL8181" s="161"/>
      <c r="CM8181" s="161"/>
      <c r="CN8181" s="161"/>
      <c r="CO8181" s="161"/>
      <c r="CP8181" s="161"/>
      <c r="CQ8181" s="161"/>
      <c r="CR8181" s="161"/>
      <c r="CS8181" s="161"/>
      <c r="CT8181" s="161"/>
      <c r="CU8181" s="161"/>
      <c r="CV8181" s="161"/>
      <c r="CW8181" s="161"/>
      <c r="CX8181" s="161"/>
      <c r="CY8181" s="161"/>
      <c r="CZ8181" s="161"/>
      <c r="DA8181" s="161"/>
      <c r="DB8181" s="161"/>
      <c r="DC8181" s="161"/>
      <c r="DD8181" s="161"/>
      <c r="DE8181" s="161"/>
      <c r="DF8181" s="161"/>
      <c r="DG8181" s="161"/>
      <c r="DH8181" s="161"/>
      <c r="DI8181" s="161"/>
      <c r="DJ8181" s="161"/>
      <c r="DK8181" s="161"/>
      <c r="DL8181" s="161"/>
      <c r="DM8181" s="161"/>
      <c r="DN8181" s="161"/>
      <c r="DO8181" s="161"/>
      <c r="DP8181" s="161"/>
      <c r="DQ8181" s="161"/>
      <c r="DR8181" s="161"/>
      <c r="DS8181" s="161"/>
      <c r="DT8181" s="161"/>
      <c r="DU8181" s="161"/>
      <c r="DV8181" s="161"/>
      <c r="DW8181" s="161"/>
      <c r="DX8181" s="161"/>
      <c r="DY8181" s="161"/>
      <c r="DZ8181" s="161"/>
      <c r="EA8181" s="161"/>
      <c r="EB8181" s="161"/>
      <c r="EC8181" s="161"/>
      <c r="ED8181" s="161"/>
      <c r="EE8181" s="161"/>
      <c r="EF8181" s="161"/>
      <c r="EG8181" s="161"/>
      <c r="EH8181" s="161"/>
      <c r="EI8181" s="161"/>
      <c r="EJ8181" s="161"/>
      <c r="EK8181" s="161"/>
      <c r="EL8181" s="161"/>
      <c r="EM8181" s="161"/>
      <c r="EN8181" s="161"/>
      <c r="EO8181" s="161"/>
      <c r="EP8181" s="161"/>
      <c r="EQ8181" s="161"/>
      <c r="ER8181" s="161"/>
      <c r="ES8181" s="161"/>
      <c r="ET8181" s="161"/>
      <c r="EU8181" s="161"/>
      <c r="EV8181" s="161"/>
      <c r="EW8181" s="161"/>
      <c r="EX8181" s="161"/>
      <c r="EY8181" s="161"/>
      <c r="EZ8181" s="161"/>
      <c r="FA8181" s="161"/>
      <c r="FB8181" s="161"/>
      <c r="FC8181" s="161"/>
      <c r="FD8181" s="161"/>
      <c r="FE8181" s="161"/>
      <c r="FF8181" s="161"/>
      <c r="FG8181" s="161"/>
      <c r="FH8181" s="161"/>
      <c r="FI8181" s="161"/>
      <c r="FJ8181" s="161"/>
      <c r="FK8181" s="161"/>
      <c r="FL8181" s="161"/>
      <c r="FM8181" s="161"/>
      <c r="FN8181" s="161"/>
      <c r="FO8181" s="161"/>
      <c r="FP8181" s="161"/>
      <c r="FQ8181" s="161"/>
      <c r="FR8181" s="161"/>
      <c r="FS8181" s="161"/>
      <c r="FT8181" s="161"/>
      <c r="FU8181" s="161"/>
      <c r="FV8181" s="161"/>
      <c r="FW8181" s="161"/>
      <c r="FX8181" s="161"/>
      <c r="FY8181" s="161"/>
      <c r="FZ8181" s="161"/>
      <c r="GA8181" s="161"/>
      <c r="GB8181" s="161"/>
      <c r="GC8181" s="161"/>
      <c r="GD8181" s="161"/>
      <c r="GE8181" s="161"/>
      <c r="GF8181" s="161"/>
      <c r="GG8181" s="161"/>
      <c r="GH8181" s="161"/>
      <c r="GI8181" s="161"/>
      <c r="GJ8181" s="161"/>
      <c r="GK8181" s="161"/>
      <c r="GL8181" s="161"/>
      <c r="GM8181" s="161"/>
      <c r="GN8181" s="161"/>
      <c r="GO8181" s="161"/>
      <c r="GP8181" s="161"/>
      <c r="GQ8181" s="161"/>
      <c r="GR8181" s="161"/>
      <c r="GS8181" s="161"/>
      <c r="GT8181" s="161"/>
      <c r="GU8181" s="161"/>
      <c r="GV8181" s="161"/>
      <c r="GW8181" s="161"/>
      <c r="GX8181" s="161"/>
      <c r="GY8181" s="161"/>
      <c r="GZ8181" s="161"/>
      <c r="HA8181" s="161"/>
      <c r="HB8181" s="161"/>
      <c r="HC8181" s="161"/>
      <c r="HD8181" s="161"/>
      <c r="HE8181" s="161"/>
      <c r="HF8181" s="161"/>
      <c r="HG8181" s="161"/>
      <c r="HH8181" s="161"/>
      <c r="HI8181" s="161"/>
      <c r="HJ8181" s="161"/>
      <c r="HK8181" s="161"/>
      <c r="HL8181" s="161"/>
      <c r="HM8181" s="161"/>
      <c r="HN8181" s="161"/>
      <c r="HO8181" s="161"/>
      <c r="HP8181" s="161"/>
      <c r="HQ8181" s="161"/>
      <c r="HR8181" s="161"/>
      <c r="HS8181" s="161"/>
      <c r="HT8181" s="161"/>
      <c r="HU8181" s="161"/>
      <c r="HV8181" s="161"/>
      <c r="HW8181" s="161"/>
      <c r="HX8181" s="161"/>
      <c r="HY8181" s="161"/>
      <c r="HZ8181" s="161"/>
      <c r="IA8181" s="161"/>
      <c r="IB8181" s="161"/>
      <c r="IC8181" s="161"/>
      <c r="ID8181" s="161"/>
      <c r="IE8181" s="161"/>
      <c r="IF8181" s="161"/>
      <c r="IG8181" s="161"/>
      <c r="IH8181" s="161"/>
      <c r="II8181" s="161"/>
      <c r="IJ8181" s="161"/>
      <c r="IK8181" s="161"/>
      <c r="IL8181" s="161"/>
      <c r="IM8181" s="161"/>
      <c r="IN8181" s="161"/>
      <c r="IO8181" s="161"/>
      <c r="IP8181" s="161"/>
      <c r="IQ8181" s="161"/>
      <c r="IR8181" s="161"/>
      <c r="IS8181" s="161"/>
      <c r="IT8181" s="161"/>
      <c r="IU8181" s="161"/>
      <c r="IV8181" s="161"/>
      <c r="IW8181" s="161"/>
      <c r="IX8181" s="161"/>
      <c r="IY8181" s="161"/>
      <c r="IZ8181" s="161"/>
      <c r="JA8181" s="161"/>
      <c r="JB8181" s="161"/>
      <c r="JC8181" s="161"/>
      <c r="JD8181" s="161"/>
      <c r="JE8181" s="161"/>
      <c r="JF8181" s="161"/>
      <c r="JG8181" s="161"/>
    </row>
    <row r="8182" spans="1:267" s="241" customFormat="1" ht="19.5" customHeight="1" x14ac:dyDescent="0.25">
      <c r="A8182" s="42" t="s">
        <v>369</v>
      </c>
      <c r="B8182" s="27">
        <v>0</v>
      </c>
      <c r="C8182" s="27">
        <v>0</v>
      </c>
      <c r="D8182" s="27">
        <v>0</v>
      </c>
      <c r="E8182" s="27">
        <v>0.5</v>
      </c>
      <c r="F8182" s="27">
        <v>0</v>
      </c>
      <c r="G8182" s="27">
        <v>3</v>
      </c>
      <c r="H8182" s="27">
        <v>0</v>
      </c>
      <c r="I8182" s="27">
        <v>0</v>
      </c>
      <c r="J8182" s="27">
        <v>0</v>
      </c>
      <c r="K8182" s="27">
        <v>0</v>
      </c>
      <c r="L8182" s="119"/>
      <c r="M8182" s="92">
        <f>SUM(B8182:K8182)</f>
        <v>3.5</v>
      </c>
      <c r="N8182" s="27">
        <v>21</v>
      </c>
      <c r="O8182" s="185">
        <f>M8182/91</f>
        <v>3.8461538461538464E-2</v>
      </c>
      <c r="P8182" s="55" t="s">
        <v>446</v>
      </c>
      <c r="Q8182" s="19" t="s">
        <v>5606</v>
      </c>
      <c r="R8182" s="41" t="s">
        <v>3922</v>
      </c>
      <c r="S8182" s="19" t="s">
        <v>507</v>
      </c>
      <c r="T8182" s="28" t="s">
        <v>5402</v>
      </c>
      <c r="U8182" s="17">
        <v>10</v>
      </c>
      <c r="V8182" s="20" t="s">
        <v>3289</v>
      </c>
      <c r="W8182" s="18" t="s">
        <v>5580</v>
      </c>
      <c r="X8182" s="18" t="s">
        <v>5581</v>
      </c>
      <c r="Y8182" s="18" t="s">
        <v>486</v>
      </c>
      <c r="Z8182" s="61"/>
      <c r="AA8182" s="161"/>
      <c r="AB8182" s="161"/>
      <c r="AC8182" s="161"/>
      <c r="AD8182" s="161"/>
      <c r="AE8182" s="161"/>
      <c r="AF8182" s="161"/>
      <c r="AG8182" s="161"/>
      <c r="AH8182" s="161"/>
      <c r="AI8182" s="161"/>
      <c r="AJ8182" s="161"/>
      <c r="AK8182" s="161"/>
      <c r="AL8182" s="161"/>
      <c r="AM8182" s="161"/>
      <c r="AN8182" s="161"/>
      <c r="AO8182" s="161"/>
      <c r="AP8182" s="161"/>
      <c r="AQ8182" s="161"/>
      <c r="AR8182" s="161"/>
      <c r="AS8182" s="161"/>
      <c r="AT8182" s="161"/>
      <c r="AU8182" s="161"/>
      <c r="AV8182" s="161"/>
      <c r="AW8182" s="161"/>
      <c r="AX8182" s="161"/>
      <c r="AY8182" s="161"/>
      <c r="AZ8182" s="161"/>
      <c r="BA8182" s="161"/>
      <c r="BB8182" s="161"/>
      <c r="BC8182" s="161"/>
      <c r="BD8182" s="161"/>
      <c r="BE8182" s="161"/>
      <c r="BF8182" s="161"/>
      <c r="BG8182" s="161"/>
      <c r="BH8182" s="161"/>
      <c r="BI8182" s="161"/>
      <c r="BJ8182" s="161"/>
      <c r="BK8182" s="161"/>
      <c r="BL8182" s="161"/>
      <c r="BM8182" s="161"/>
      <c r="BN8182" s="161"/>
      <c r="BO8182" s="161"/>
      <c r="BP8182" s="161"/>
      <c r="BQ8182" s="161"/>
      <c r="BR8182" s="161"/>
      <c r="BS8182" s="161"/>
      <c r="BT8182" s="161"/>
      <c r="BU8182" s="161"/>
      <c r="BV8182" s="161"/>
      <c r="BW8182" s="161"/>
      <c r="BX8182" s="161"/>
      <c r="BY8182" s="161"/>
      <c r="BZ8182" s="161"/>
      <c r="CA8182" s="161"/>
      <c r="CB8182" s="161"/>
      <c r="CC8182" s="161"/>
      <c r="CD8182" s="161"/>
      <c r="CE8182" s="161"/>
      <c r="CF8182" s="161"/>
      <c r="CG8182" s="161"/>
      <c r="CH8182" s="161"/>
      <c r="CI8182" s="161"/>
      <c r="CJ8182" s="161"/>
      <c r="CK8182" s="161"/>
      <c r="CL8182" s="161"/>
      <c r="CM8182" s="161"/>
      <c r="CN8182" s="161"/>
      <c r="CO8182" s="161"/>
      <c r="CP8182" s="161"/>
      <c r="CQ8182" s="161"/>
      <c r="CR8182" s="161"/>
      <c r="CS8182" s="161"/>
      <c r="CT8182" s="161"/>
      <c r="CU8182" s="161"/>
      <c r="CV8182" s="161"/>
      <c r="CW8182" s="161"/>
      <c r="CX8182" s="161"/>
      <c r="CY8182" s="161"/>
      <c r="CZ8182" s="161"/>
      <c r="DA8182" s="161"/>
      <c r="DB8182" s="161"/>
      <c r="DC8182" s="161"/>
      <c r="DD8182" s="161"/>
      <c r="DE8182" s="161"/>
      <c r="DF8182" s="161"/>
      <c r="DG8182" s="161"/>
      <c r="DH8182" s="161"/>
      <c r="DI8182" s="161"/>
      <c r="DJ8182" s="161"/>
      <c r="DK8182" s="161"/>
      <c r="DL8182" s="161"/>
      <c r="DM8182" s="161"/>
      <c r="DN8182" s="161"/>
      <c r="DO8182" s="161"/>
      <c r="DP8182" s="161"/>
      <c r="DQ8182" s="161"/>
      <c r="DR8182" s="161"/>
      <c r="DS8182" s="161"/>
      <c r="DT8182" s="161"/>
      <c r="DU8182" s="161"/>
      <c r="DV8182" s="161"/>
      <c r="DW8182" s="161"/>
      <c r="DX8182" s="161"/>
      <c r="DY8182" s="161"/>
      <c r="DZ8182" s="161"/>
      <c r="EA8182" s="161"/>
      <c r="EB8182" s="161"/>
      <c r="EC8182" s="161"/>
      <c r="ED8182" s="161"/>
      <c r="EE8182" s="161"/>
      <c r="EF8182" s="161"/>
      <c r="EG8182" s="161"/>
      <c r="EH8182" s="161"/>
      <c r="EI8182" s="161"/>
      <c r="EJ8182" s="161"/>
      <c r="EK8182" s="161"/>
      <c r="EL8182" s="161"/>
      <c r="EM8182" s="161"/>
      <c r="EN8182" s="161"/>
      <c r="EO8182" s="161"/>
      <c r="EP8182" s="161"/>
      <c r="EQ8182" s="161"/>
      <c r="ER8182" s="161"/>
      <c r="ES8182" s="161"/>
      <c r="ET8182" s="161"/>
      <c r="EU8182" s="161"/>
      <c r="EV8182" s="161"/>
      <c r="EW8182" s="161"/>
      <c r="EX8182" s="161"/>
      <c r="EY8182" s="161"/>
      <c r="EZ8182" s="161"/>
      <c r="FA8182" s="161"/>
      <c r="FB8182" s="161"/>
      <c r="FC8182" s="161"/>
      <c r="FD8182" s="161"/>
      <c r="FE8182" s="161"/>
      <c r="FF8182" s="161"/>
      <c r="FG8182" s="161"/>
      <c r="FH8182" s="161"/>
      <c r="FI8182" s="161"/>
      <c r="FJ8182" s="161"/>
      <c r="FK8182" s="161"/>
      <c r="FL8182" s="161"/>
      <c r="FM8182" s="161"/>
      <c r="FN8182" s="161"/>
      <c r="FO8182" s="161"/>
      <c r="FP8182" s="161"/>
      <c r="FQ8182" s="161"/>
      <c r="FR8182" s="161"/>
      <c r="FS8182" s="161"/>
      <c r="FT8182" s="161"/>
      <c r="FU8182" s="161"/>
      <c r="FV8182" s="161"/>
      <c r="FW8182" s="161"/>
      <c r="FX8182" s="161"/>
      <c r="FY8182" s="161"/>
      <c r="FZ8182" s="161"/>
      <c r="GA8182" s="161"/>
      <c r="GB8182" s="161"/>
      <c r="GC8182" s="161"/>
      <c r="GD8182" s="161"/>
      <c r="GE8182" s="161"/>
      <c r="GF8182" s="161"/>
      <c r="GG8182" s="161"/>
      <c r="GH8182" s="161"/>
      <c r="GI8182" s="161"/>
      <c r="GJ8182" s="161"/>
      <c r="GK8182" s="161"/>
      <c r="GL8182" s="161"/>
      <c r="GM8182" s="161"/>
      <c r="GN8182" s="161"/>
      <c r="GO8182" s="161"/>
      <c r="GP8182" s="161"/>
      <c r="GQ8182" s="161"/>
      <c r="GR8182" s="161"/>
      <c r="GS8182" s="161"/>
      <c r="GT8182" s="161"/>
      <c r="GU8182" s="161"/>
      <c r="GV8182" s="161"/>
      <c r="GW8182" s="161"/>
      <c r="GX8182" s="161"/>
      <c r="GY8182" s="161"/>
      <c r="GZ8182" s="161"/>
      <c r="HA8182" s="161"/>
      <c r="HB8182" s="161"/>
      <c r="HC8182" s="161"/>
      <c r="HD8182" s="161"/>
      <c r="HE8182" s="161"/>
      <c r="HF8182" s="161"/>
      <c r="HG8182" s="161"/>
      <c r="HH8182" s="161"/>
      <c r="HI8182" s="161"/>
      <c r="HJ8182" s="161"/>
      <c r="HK8182" s="161"/>
      <c r="HL8182" s="161"/>
      <c r="HM8182" s="161"/>
      <c r="HN8182" s="161"/>
      <c r="HO8182" s="161"/>
      <c r="HP8182" s="161"/>
      <c r="HQ8182" s="161"/>
      <c r="HR8182" s="161"/>
      <c r="HS8182" s="161"/>
      <c r="HT8182" s="161"/>
      <c r="HU8182" s="161"/>
      <c r="HV8182" s="161"/>
      <c r="HW8182" s="161"/>
      <c r="HX8182" s="161"/>
      <c r="HY8182" s="161"/>
      <c r="HZ8182" s="161"/>
      <c r="IA8182" s="161"/>
      <c r="IB8182" s="161"/>
      <c r="IC8182" s="161"/>
      <c r="ID8182" s="161"/>
      <c r="IE8182" s="161"/>
      <c r="IF8182" s="161"/>
      <c r="IG8182" s="161"/>
      <c r="IH8182" s="161"/>
      <c r="II8182" s="161"/>
      <c r="IJ8182" s="161"/>
      <c r="IK8182" s="161"/>
      <c r="IL8182" s="161"/>
      <c r="IM8182" s="161"/>
      <c r="IN8182" s="161"/>
      <c r="IO8182" s="161"/>
      <c r="IP8182" s="161"/>
      <c r="IQ8182" s="161"/>
      <c r="IR8182" s="161"/>
      <c r="IS8182" s="161"/>
      <c r="IT8182" s="161"/>
      <c r="IU8182" s="161"/>
      <c r="IV8182" s="161"/>
      <c r="IW8182" s="161"/>
      <c r="IX8182" s="161"/>
      <c r="IY8182" s="161"/>
      <c r="IZ8182" s="161"/>
      <c r="JA8182" s="161"/>
      <c r="JB8182" s="161"/>
      <c r="JC8182" s="161"/>
      <c r="JD8182" s="161"/>
      <c r="JE8182" s="161"/>
      <c r="JF8182" s="161"/>
      <c r="JG8182" s="161"/>
    </row>
    <row r="8183" spans="1:267" s="241" customFormat="1" ht="19.5" customHeight="1" x14ac:dyDescent="0.25">
      <c r="A8183" s="42" t="s">
        <v>4739</v>
      </c>
      <c r="B8183" s="27">
        <v>3.5</v>
      </c>
      <c r="C8183" s="27">
        <v>0</v>
      </c>
      <c r="D8183" s="27">
        <v>0</v>
      </c>
      <c r="E8183" s="27">
        <v>0</v>
      </c>
      <c r="F8183" s="27">
        <v>0</v>
      </c>
      <c r="G8183" s="27">
        <v>0</v>
      </c>
      <c r="H8183" s="27"/>
      <c r="I8183" s="27"/>
      <c r="J8183" s="27"/>
      <c r="K8183" s="27"/>
      <c r="L8183" s="119"/>
      <c r="M8183" s="92">
        <f>SUM(B8183:K8183)</f>
        <v>3.5</v>
      </c>
      <c r="N8183" s="27">
        <v>35</v>
      </c>
      <c r="O8183" s="185">
        <f>M8183/91</f>
        <v>3.8461538461538464E-2</v>
      </c>
      <c r="P8183" s="55" t="s">
        <v>446</v>
      </c>
      <c r="Q8183" s="19" t="s">
        <v>4740</v>
      </c>
      <c r="R8183" s="41" t="s">
        <v>2544</v>
      </c>
      <c r="S8183" s="19" t="s">
        <v>1040</v>
      </c>
      <c r="T8183" s="28" t="s">
        <v>3660</v>
      </c>
      <c r="U8183" s="17">
        <v>10</v>
      </c>
      <c r="V8183" s="20" t="s">
        <v>519</v>
      </c>
      <c r="W8183" s="18" t="s">
        <v>4610</v>
      </c>
      <c r="X8183" s="18" t="s">
        <v>468</v>
      </c>
      <c r="Y8183" s="18" t="s">
        <v>1078</v>
      </c>
      <c r="Z8183" s="61"/>
      <c r="AA8183" s="161"/>
      <c r="AB8183" s="161"/>
      <c r="AC8183" s="161"/>
      <c r="AD8183" s="161"/>
      <c r="AE8183" s="161"/>
      <c r="AF8183" s="161"/>
      <c r="AG8183" s="161"/>
      <c r="AH8183" s="161"/>
      <c r="AI8183" s="161"/>
      <c r="AJ8183" s="161"/>
      <c r="AK8183" s="161"/>
      <c r="AL8183" s="161"/>
      <c r="AM8183" s="161"/>
      <c r="AN8183" s="161"/>
      <c r="AO8183" s="161"/>
      <c r="AP8183" s="161"/>
      <c r="AQ8183" s="161"/>
      <c r="AR8183" s="161"/>
      <c r="AS8183" s="161"/>
      <c r="AT8183" s="161"/>
      <c r="AU8183" s="161"/>
      <c r="AV8183" s="161"/>
      <c r="AW8183" s="161"/>
      <c r="AX8183" s="161"/>
      <c r="AY8183" s="161"/>
      <c r="AZ8183" s="161"/>
      <c r="BA8183" s="161"/>
      <c r="BB8183" s="161"/>
      <c r="BC8183" s="161"/>
      <c r="BD8183" s="161"/>
      <c r="BE8183" s="161"/>
      <c r="BF8183" s="161"/>
      <c r="BG8183" s="161"/>
      <c r="BH8183" s="161"/>
      <c r="BI8183" s="161"/>
      <c r="BJ8183" s="161"/>
      <c r="BK8183" s="161"/>
      <c r="BL8183" s="161"/>
      <c r="BM8183" s="161"/>
      <c r="BN8183" s="161"/>
      <c r="BO8183" s="161"/>
      <c r="BP8183" s="161"/>
      <c r="BQ8183" s="161"/>
      <c r="BR8183" s="161"/>
      <c r="BS8183" s="161"/>
      <c r="BT8183" s="161"/>
      <c r="BU8183" s="161"/>
      <c r="BV8183" s="161"/>
      <c r="BW8183" s="161"/>
      <c r="BX8183" s="161"/>
      <c r="BY8183" s="161"/>
      <c r="BZ8183" s="161"/>
      <c r="CA8183" s="161"/>
      <c r="CB8183" s="161"/>
      <c r="CC8183" s="161"/>
      <c r="CD8183" s="161"/>
      <c r="CE8183" s="161"/>
      <c r="CF8183" s="161"/>
      <c r="CG8183" s="161"/>
      <c r="CH8183" s="161"/>
      <c r="CI8183" s="161"/>
      <c r="CJ8183" s="161"/>
      <c r="CK8183" s="161"/>
      <c r="CL8183" s="161"/>
      <c r="CM8183" s="161"/>
      <c r="CN8183" s="161"/>
      <c r="CO8183" s="161"/>
      <c r="CP8183" s="161"/>
      <c r="CQ8183" s="161"/>
      <c r="CR8183" s="161"/>
      <c r="CS8183" s="161"/>
      <c r="CT8183" s="161"/>
      <c r="CU8183" s="161"/>
      <c r="CV8183" s="161"/>
      <c r="CW8183" s="161"/>
      <c r="CX8183" s="161"/>
      <c r="CY8183" s="161"/>
      <c r="CZ8183" s="161"/>
      <c r="DA8183" s="161"/>
      <c r="DB8183" s="161"/>
      <c r="DC8183" s="161"/>
      <c r="DD8183" s="161"/>
      <c r="DE8183" s="161"/>
      <c r="DF8183" s="161"/>
      <c r="DG8183" s="161"/>
      <c r="DH8183" s="161"/>
      <c r="DI8183" s="161"/>
      <c r="DJ8183" s="161"/>
      <c r="DK8183" s="161"/>
      <c r="DL8183" s="161"/>
      <c r="DM8183" s="161"/>
      <c r="DN8183" s="161"/>
      <c r="DO8183" s="161"/>
      <c r="DP8183" s="161"/>
      <c r="DQ8183" s="161"/>
      <c r="DR8183" s="161"/>
      <c r="DS8183" s="161"/>
      <c r="DT8183" s="161"/>
      <c r="DU8183" s="161"/>
      <c r="DV8183" s="161"/>
      <c r="DW8183" s="161"/>
      <c r="DX8183" s="161"/>
      <c r="DY8183" s="161"/>
      <c r="DZ8183" s="161"/>
      <c r="EA8183" s="161"/>
      <c r="EB8183" s="161"/>
      <c r="EC8183" s="161"/>
      <c r="ED8183" s="161"/>
      <c r="EE8183" s="161"/>
      <c r="EF8183" s="161"/>
      <c r="EG8183" s="161"/>
      <c r="EH8183" s="161"/>
      <c r="EI8183" s="161"/>
      <c r="EJ8183" s="161"/>
      <c r="EK8183" s="161"/>
      <c r="EL8183" s="161"/>
      <c r="EM8183" s="161"/>
      <c r="EN8183" s="161"/>
      <c r="EO8183" s="161"/>
      <c r="EP8183" s="161"/>
      <c r="EQ8183" s="161"/>
      <c r="ER8183" s="161"/>
      <c r="ES8183" s="161"/>
      <c r="ET8183" s="161"/>
      <c r="EU8183" s="161"/>
      <c r="EV8183" s="161"/>
      <c r="EW8183" s="161"/>
      <c r="EX8183" s="161"/>
      <c r="EY8183" s="161"/>
      <c r="EZ8183" s="161"/>
      <c r="FA8183" s="161"/>
      <c r="FB8183" s="161"/>
      <c r="FC8183" s="161"/>
      <c r="FD8183" s="161"/>
      <c r="FE8183" s="161"/>
      <c r="FF8183" s="161"/>
      <c r="FG8183" s="161"/>
      <c r="FH8183" s="161"/>
      <c r="FI8183" s="161"/>
      <c r="FJ8183" s="161"/>
      <c r="FK8183" s="161"/>
      <c r="FL8183" s="161"/>
      <c r="FM8183" s="161"/>
      <c r="FN8183" s="161"/>
      <c r="FO8183" s="161"/>
      <c r="FP8183" s="161"/>
      <c r="FQ8183" s="161"/>
      <c r="FR8183" s="161"/>
      <c r="FS8183" s="161"/>
      <c r="FT8183" s="161"/>
      <c r="FU8183" s="161"/>
      <c r="FV8183" s="161"/>
      <c r="FW8183" s="161"/>
      <c r="FX8183" s="161"/>
      <c r="FY8183" s="161"/>
      <c r="FZ8183" s="161"/>
      <c r="GA8183" s="161"/>
      <c r="GB8183" s="161"/>
      <c r="GC8183" s="161"/>
      <c r="GD8183" s="161"/>
      <c r="GE8183" s="161"/>
      <c r="GF8183" s="161"/>
      <c r="GG8183" s="161"/>
      <c r="GH8183" s="161"/>
      <c r="GI8183" s="161"/>
      <c r="GJ8183" s="161"/>
      <c r="GK8183" s="161"/>
      <c r="GL8183" s="161"/>
      <c r="GM8183" s="161"/>
      <c r="GN8183" s="161"/>
      <c r="GO8183" s="161"/>
      <c r="GP8183" s="161"/>
      <c r="GQ8183" s="161"/>
      <c r="GR8183" s="161"/>
      <c r="GS8183" s="161"/>
      <c r="GT8183" s="161"/>
      <c r="GU8183" s="161"/>
      <c r="GV8183" s="161"/>
      <c r="GW8183" s="161"/>
      <c r="GX8183" s="161"/>
      <c r="GY8183" s="161"/>
      <c r="GZ8183" s="161"/>
      <c r="HA8183" s="161"/>
      <c r="HB8183" s="161"/>
      <c r="HC8183" s="161"/>
      <c r="HD8183" s="161"/>
      <c r="HE8183" s="161"/>
      <c r="HF8183" s="161"/>
      <c r="HG8183" s="161"/>
      <c r="HH8183" s="161"/>
      <c r="HI8183" s="161"/>
      <c r="HJ8183" s="161"/>
      <c r="HK8183" s="161"/>
      <c r="HL8183" s="161"/>
      <c r="HM8183" s="161"/>
      <c r="HN8183" s="161"/>
      <c r="HO8183" s="161"/>
      <c r="HP8183" s="161"/>
      <c r="HQ8183" s="161"/>
      <c r="HR8183" s="161"/>
      <c r="HS8183" s="161"/>
      <c r="HT8183" s="161"/>
      <c r="HU8183" s="161"/>
      <c r="HV8183" s="161"/>
      <c r="HW8183" s="161"/>
      <c r="HX8183" s="161"/>
      <c r="HY8183" s="161"/>
      <c r="HZ8183" s="161"/>
      <c r="IA8183" s="161"/>
      <c r="IB8183" s="161"/>
      <c r="IC8183" s="161"/>
      <c r="ID8183" s="161"/>
      <c r="IE8183" s="161"/>
      <c r="IF8183" s="161"/>
      <c r="IG8183" s="161"/>
      <c r="IH8183" s="161"/>
      <c r="II8183" s="161"/>
      <c r="IJ8183" s="161"/>
      <c r="IK8183" s="161"/>
      <c r="IL8183" s="161"/>
      <c r="IM8183" s="161"/>
      <c r="IN8183" s="161"/>
      <c r="IO8183" s="161"/>
      <c r="IP8183" s="161"/>
      <c r="IQ8183" s="161"/>
      <c r="IR8183" s="161"/>
      <c r="IS8183" s="161"/>
      <c r="IT8183" s="161"/>
      <c r="IU8183" s="161"/>
      <c r="IV8183" s="161"/>
      <c r="IW8183" s="161"/>
      <c r="IX8183" s="161"/>
      <c r="IY8183" s="161"/>
      <c r="IZ8183" s="161"/>
      <c r="JA8183" s="161"/>
      <c r="JB8183" s="161"/>
      <c r="JC8183" s="161"/>
      <c r="JD8183" s="161"/>
      <c r="JE8183" s="161"/>
      <c r="JF8183" s="161"/>
      <c r="JG8183" s="161"/>
    </row>
    <row r="8184" spans="1:267" s="241" customFormat="1" ht="19.5" customHeight="1" x14ac:dyDescent="0.25">
      <c r="A8184" s="42" t="s">
        <v>346</v>
      </c>
      <c r="B8184" s="27">
        <v>1</v>
      </c>
      <c r="C8184" s="27">
        <v>0</v>
      </c>
      <c r="D8184" s="27">
        <v>0</v>
      </c>
      <c r="E8184" s="27">
        <v>0</v>
      </c>
      <c r="F8184" s="27">
        <v>0</v>
      </c>
      <c r="G8184" s="27">
        <v>0</v>
      </c>
      <c r="H8184" s="27">
        <v>0</v>
      </c>
      <c r="I8184" s="27">
        <v>0</v>
      </c>
      <c r="J8184" s="27">
        <v>0</v>
      </c>
      <c r="K8184" s="27">
        <v>0</v>
      </c>
      <c r="L8184" s="119"/>
      <c r="M8184" s="92">
        <f>SUM(B8184:K8184)</f>
        <v>1</v>
      </c>
      <c r="N8184" s="27">
        <v>5</v>
      </c>
      <c r="O8184" s="185">
        <f>M8184/91</f>
        <v>1.098901098901099E-2</v>
      </c>
      <c r="P8184" s="55" t="s">
        <v>446</v>
      </c>
      <c r="Q8184" s="19" t="s">
        <v>2190</v>
      </c>
      <c r="R8184" s="41" t="s">
        <v>625</v>
      </c>
      <c r="S8184" s="19" t="s">
        <v>562</v>
      </c>
      <c r="T8184" s="28" t="s">
        <v>1984</v>
      </c>
      <c r="U8184" s="17">
        <v>10</v>
      </c>
      <c r="V8184" s="20" t="s">
        <v>682</v>
      </c>
      <c r="W8184" s="18" t="s">
        <v>2153</v>
      </c>
      <c r="X8184" s="18" t="s">
        <v>1224</v>
      </c>
      <c r="Y8184" s="18" t="s">
        <v>1348</v>
      </c>
      <c r="Z8184" s="61"/>
      <c r="AA8184" s="161"/>
      <c r="AB8184" s="161"/>
      <c r="AC8184" s="161"/>
      <c r="AD8184" s="161"/>
      <c r="AE8184" s="161"/>
      <c r="AF8184" s="161"/>
      <c r="AG8184" s="161"/>
      <c r="AH8184" s="161"/>
      <c r="AI8184" s="161"/>
      <c r="AJ8184" s="161"/>
      <c r="AK8184" s="161"/>
      <c r="AL8184" s="161"/>
      <c r="AM8184" s="161"/>
      <c r="AN8184" s="161"/>
      <c r="AO8184" s="161"/>
      <c r="AP8184" s="161"/>
      <c r="AQ8184" s="161"/>
      <c r="AR8184" s="161"/>
      <c r="AS8184" s="161"/>
      <c r="AT8184" s="161"/>
      <c r="AU8184" s="161"/>
      <c r="AV8184" s="161"/>
      <c r="AW8184" s="161"/>
      <c r="AX8184" s="161"/>
      <c r="AY8184" s="161"/>
      <c r="AZ8184" s="161"/>
      <c r="BA8184" s="161"/>
      <c r="BB8184" s="161"/>
      <c r="BC8184" s="161"/>
      <c r="BD8184" s="161"/>
      <c r="BE8184" s="161"/>
      <c r="BF8184" s="161"/>
      <c r="BG8184" s="161"/>
      <c r="BH8184" s="161"/>
      <c r="BI8184" s="161"/>
      <c r="BJ8184" s="161"/>
      <c r="BK8184" s="161"/>
      <c r="BL8184" s="161"/>
      <c r="BM8184" s="161"/>
      <c r="BN8184" s="161"/>
      <c r="BO8184" s="161"/>
      <c r="BP8184" s="161"/>
      <c r="BQ8184" s="161"/>
      <c r="BR8184" s="161"/>
      <c r="BS8184" s="161"/>
      <c r="BT8184" s="161"/>
      <c r="BU8184" s="161"/>
      <c r="BV8184" s="161"/>
      <c r="BW8184" s="161"/>
      <c r="BX8184" s="161"/>
      <c r="BY8184" s="161"/>
      <c r="BZ8184" s="161"/>
      <c r="CA8184" s="161"/>
      <c r="CB8184" s="161"/>
      <c r="CC8184" s="161"/>
      <c r="CD8184" s="161"/>
      <c r="CE8184" s="161"/>
      <c r="CF8184" s="161"/>
      <c r="CG8184" s="161"/>
      <c r="CH8184" s="161"/>
      <c r="CI8184" s="161"/>
      <c r="CJ8184" s="161"/>
      <c r="CK8184" s="161"/>
      <c r="CL8184" s="161"/>
      <c r="CM8184" s="161"/>
      <c r="CN8184" s="161"/>
      <c r="CO8184" s="161"/>
      <c r="CP8184" s="161"/>
      <c r="CQ8184" s="161"/>
      <c r="CR8184" s="161"/>
      <c r="CS8184" s="161"/>
      <c r="CT8184" s="161"/>
      <c r="CU8184" s="161"/>
      <c r="CV8184" s="161"/>
      <c r="CW8184" s="161"/>
      <c r="CX8184" s="161"/>
      <c r="CY8184" s="161"/>
      <c r="CZ8184" s="161"/>
      <c r="DA8184" s="161"/>
      <c r="DB8184" s="161"/>
      <c r="DC8184" s="161"/>
      <c r="DD8184" s="161"/>
      <c r="DE8184" s="161"/>
      <c r="DF8184" s="161"/>
      <c r="DG8184" s="161"/>
      <c r="DH8184" s="161"/>
      <c r="DI8184" s="161"/>
      <c r="DJ8184" s="161"/>
      <c r="DK8184" s="161"/>
      <c r="DL8184" s="161"/>
      <c r="DM8184" s="161"/>
      <c r="DN8184" s="161"/>
      <c r="DO8184" s="161"/>
      <c r="DP8184" s="161"/>
      <c r="DQ8184" s="161"/>
      <c r="DR8184" s="161"/>
      <c r="DS8184" s="161"/>
      <c r="DT8184" s="161"/>
      <c r="DU8184" s="161"/>
      <c r="DV8184" s="161"/>
      <c r="DW8184" s="161"/>
      <c r="DX8184" s="161"/>
      <c r="DY8184" s="161"/>
      <c r="DZ8184" s="161"/>
      <c r="EA8184" s="161"/>
      <c r="EB8184" s="161"/>
      <c r="EC8184" s="161"/>
      <c r="ED8184" s="161"/>
      <c r="EE8184" s="161"/>
      <c r="EF8184" s="161"/>
      <c r="EG8184" s="161"/>
      <c r="EH8184" s="161"/>
      <c r="EI8184" s="161"/>
      <c r="EJ8184" s="161"/>
      <c r="EK8184" s="161"/>
      <c r="EL8184" s="161"/>
      <c r="EM8184" s="161"/>
      <c r="EN8184" s="161"/>
      <c r="EO8184" s="161"/>
      <c r="EP8184" s="161"/>
      <c r="EQ8184" s="161"/>
      <c r="ER8184" s="161"/>
      <c r="ES8184" s="161"/>
      <c r="ET8184" s="161"/>
      <c r="EU8184" s="161"/>
      <c r="EV8184" s="161"/>
      <c r="EW8184" s="161"/>
      <c r="EX8184" s="161"/>
      <c r="EY8184" s="161"/>
      <c r="EZ8184" s="161"/>
      <c r="FA8184" s="161"/>
      <c r="FB8184" s="161"/>
      <c r="FC8184" s="161"/>
      <c r="FD8184" s="161"/>
      <c r="FE8184" s="161"/>
      <c r="FF8184" s="161"/>
      <c r="FG8184" s="161"/>
      <c r="FH8184" s="161"/>
      <c r="FI8184" s="161"/>
      <c r="FJ8184" s="161"/>
      <c r="FK8184" s="161"/>
      <c r="FL8184" s="161"/>
      <c r="FM8184" s="161"/>
      <c r="FN8184" s="161"/>
      <c r="FO8184" s="161"/>
      <c r="FP8184" s="161"/>
      <c r="FQ8184" s="161"/>
      <c r="FR8184" s="161"/>
      <c r="FS8184" s="161"/>
      <c r="FT8184" s="161"/>
      <c r="FU8184" s="161"/>
      <c r="FV8184" s="161"/>
      <c r="FW8184" s="161"/>
      <c r="FX8184" s="161"/>
      <c r="FY8184" s="161"/>
      <c r="FZ8184" s="161"/>
      <c r="GA8184" s="161"/>
      <c r="GB8184" s="161"/>
      <c r="GC8184" s="161"/>
      <c r="GD8184" s="161"/>
      <c r="GE8184" s="161"/>
      <c r="GF8184" s="161"/>
      <c r="GG8184" s="161"/>
      <c r="GH8184" s="161"/>
      <c r="GI8184" s="161"/>
      <c r="GJ8184" s="161"/>
      <c r="GK8184" s="161"/>
      <c r="GL8184" s="161"/>
      <c r="GM8184" s="161"/>
      <c r="GN8184" s="161"/>
      <c r="GO8184" s="161"/>
      <c r="GP8184" s="161"/>
      <c r="GQ8184" s="161"/>
      <c r="GR8184" s="161"/>
      <c r="GS8184" s="161"/>
      <c r="GT8184" s="161"/>
      <c r="GU8184" s="161"/>
      <c r="GV8184" s="161"/>
      <c r="GW8184" s="161"/>
      <c r="GX8184" s="161"/>
      <c r="GY8184" s="161"/>
      <c r="GZ8184" s="161"/>
      <c r="HA8184" s="161"/>
      <c r="HB8184" s="161"/>
      <c r="HC8184" s="161"/>
      <c r="HD8184" s="161"/>
      <c r="HE8184" s="161"/>
      <c r="HF8184" s="161"/>
      <c r="HG8184" s="161"/>
      <c r="HH8184" s="161"/>
      <c r="HI8184" s="161"/>
      <c r="HJ8184" s="161"/>
      <c r="HK8184" s="161"/>
      <c r="HL8184" s="161"/>
      <c r="HM8184" s="161"/>
      <c r="HN8184" s="161"/>
      <c r="HO8184" s="161"/>
      <c r="HP8184" s="161"/>
      <c r="HQ8184" s="161"/>
      <c r="HR8184" s="161"/>
      <c r="HS8184" s="161"/>
      <c r="HT8184" s="161"/>
      <c r="HU8184" s="161"/>
      <c r="HV8184" s="161"/>
      <c r="HW8184" s="161"/>
      <c r="HX8184" s="161"/>
      <c r="HY8184" s="161"/>
      <c r="HZ8184" s="161"/>
      <c r="IA8184" s="161"/>
      <c r="IB8184" s="161"/>
      <c r="IC8184" s="161"/>
      <c r="ID8184" s="161"/>
      <c r="IE8184" s="161"/>
      <c r="IF8184" s="161"/>
      <c r="IG8184" s="161"/>
      <c r="IH8184" s="161"/>
      <c r="II8184" s="161"/>
      <c r="IJ8184" s="161"/>
      <c r="IK8184" s="161"/>
      <c r="IL8184" s="161"/>
      <c r="IM8184" s="161"/>
      <c r="IN8184" s="161"/>
      <c r="IO8184" s="161"/>
      <c r="IP8184" s="161"/>
      <c r="IQ8184" s="161"/>
      <c r="IR8184" s="161"/>
      <c r="IS8184" s="161"/>
      <c r="IT8184" s="161"/>
      <c r="IU8184" s="161"/>
      <c r="IV8184" s="161"/>
      <c r="IW8184" s="161"/>
      <c r="IX8184" s="161"/>
      <c r="IY8184" s="161"/>
      <c r="IZ8184" s="161"/>
      <c r="JA8184" s="161"/>
      <c r="JB8184" s="161"/>
      <c r="JC8184" s="161"/>
      <c r="JD8184" s="161"/>
      <c r="JE8184" s="161"/>
      <c r="JF8184" s="161"/>
      <c r="JG8184" s="161"/>
    </row>
    <row r="8185" spans="1:267" s="241" customFormat="1" ht="19.5" customHeight="1" x14ac:dyDescent="0.25">
      <c r="A8185" s="77" t="s">
        <v>371</v>
      </c>
      <c r="B8185" s="68">
        <v>10</v>
      </c>
      <c r="C8185" s="68">
        <v>7</v>
      </c>
      <c r="D8185" s="68">
        <v>8</v>
      </c>
      <c r="E8185" s="68">
        <v>8</v>
      </c>
      <c r="F8185" s="68">
        <v>10</v>
      </c>
      <c r="G8185" s="68">
        <v>9</v>
      </c>
      <c r="H8185" s="68">
        <v>10</v>
      </c>
      <c r="I8185" s="68">
        <v>6</v>
      </c>
      <c r="J8185" s="68">
        <v>9</v>
      </c>
      <c r="K8185" s="68">
        <v>8</v>
      </c>
      <c r="L8185" s="119"/>
      <c r="M8185" s="236">
        <f>SUM(B8185:K8185)</f>
        <v>85</v>
      </c>
      <c r="N8185" s="68">
        <v>1</v>
      </c>
      <c r="O8185" s="199">
        <f>M8185/91</f>
        <v>0.93406593406593408</v>
      </c>
      <c r="P8185" s="168" t="s">
        <v>444</v>
      </c>
      <c r="Q8185" s="69" t="s">
        <v>1509</v>
      </c>
      <c r="R8185" s="70" t="s">
        <v>1019</v>
      </c>
      <c r="S8185" s="69" t="s">
        <v>1160</v>
      </c>
      <c r="T8185" s="71" t="s">
        <v>1392</v>
      </c>
      <c r="U8185" s="72">
        <v>11</v>
      </c>
      <c r="V8185" s="73"/>
      <c r="W8185" s="74" t="s">
        <v>1053</v>
      </c>
      <c r="X8185" s="74" t="s">
        <v>811</v>
      </c>
      <c r="Y8185" s="74" t="s">
        <v>532</v>
      </c>
      <c r="Z8185" s="200" t="s">
        <v>8990</v>
      </c>
      <c r="AA8185" s="161"/>
      <c r="AB8185" s="161"/>
      <c r="AC8185" s="161"/>
      <c r="AD8185" s="161"/>
      <c r="AE8185" s="161"/>
      <c r="AF8185" s="161"/>
      <c r="AG8185" s="161"/>
      <c r="AH8185" s="161"/>
      <c r="AI8185" s="161"/>
      <c r="AJ8185" s="161"/>
      <c r="AK8185" s="161"/>
      <c r="AL8185" s="161"/>
      <c r="AM8185" s="161"/>
      <c r="AN8185" s="161"/>
      <c r="AO8185" s="161"/>
      <c r="AP8185" s="161"/>
      <c r="AQ8185" s="161"/>
      <c r="AR8185" s="161"/>
      <c r="AS8185" s="161"/>
      <c r="AT8185" s="161"/>
      <c r="AU8185" s="161"/>
      <c r="AV8185" s="161"/>
      <c r="AW8185" s="161"/>
      <c r="AX8185" s="161"/>
      <c r="AY8185" s="161"/>
      <c r="AZ8185" s="161"/>
      <c r="BA8185" s="161"/>
      <c r="BB8185" s="161"/>
      <c r="BC8185" s="161"/>
      <c r="BD8185" s="161"/>
      <c r="BE8185" s="161"/>
      <c r="BF8185" s="161"/>
      <c r="BG8185" s="161"/>
      <c r="BH8185" s="161"/>
      <c r="BI8185" s="161"/>
      <c r="BJ8185" s="161"/>
      <c r="BK8185" s="161"/>
      <c r="BL8185" s="161"/>
      <c r="BM8185" s="161"/>
      <c r="BN8185" s="161"/>
      <c r="BO8185" s="161"/>
      <c r="BP8185" s="161"/>
      <c r="BQ8185" s="161"/>
      <c r="BR8185" s="161"/>
      <c r="BS8185" s="161"/>
      <c r="BT8185" s="161"/>
      <c r="BU8185" s="161"/>
      <c r="BV8185" s="161"/>
      <c r="BW8185" s="161"/>
      <c r="BX8185" s="161"/>
      <c r="BY8185" s="161"/>
      <c r="BZ8185" s="161"/>
      <c r="CA8185" s="161"/>
      <c r="CB8185" s="161"/>
      <c r="CC8185" s="161"/>
      <c r="CD8185" s="161"/>
      <c r="CE8185" s="161"/>
      <c r="CF8185" s="161"/>
      <c r="CG8185" s="161"/>
      <c r="CH8185" s="161"/>
      <c r="CI8185" s="161"/>
      <c r="CJ8185" s="161"/>
      <c r="CK8185" s="161"/>
      <c r="CL8185" s="161"/>
      <c r="CM8185" s="161"/>
      <c r="CN8185" s="161"/>
      <c r="CO8185" s="161"/>
      <c r="CP8185" s="161"/>
      <c r="CQ8185" s="161"/>
      <c r="CR8185" s="161"/>
      <c r="CS8185" s="161"/>
      <c r="CT8185" s="161"/>
      <c r="CU8185" s="161"/>
      <c r="CV8185" s="161"/>
      <c r="CW8185" s="161"/>
      <c r="CX8185" s="161"/>
      <c r="CY8185" s="161"/>
      <c r="CZ8185" s="161"/>
      <c r="DA8185" s="161"/>
      <c r="DB8185" s="161"/>
      <c r="DC8185" s="161"/>
      <c r="DD8185" s="161"/>
      <c r="DE8185" s="161"/>
      <c r="DF8185" s="161"/>
      <c r="DG8185" s="161"/>
      <c r="DH8185" s="161"/>
      <c r="DI8185" s="161"/>
      <c r="DJ8185" s="161"/>
      <c r="DK8185" s="161"/>
      <c r="DL8185" s="161"/>
      <c r="DM8185" s="161"/>
      <c r="DN8185" s="161"/>
      <c r="DO8185" s="161"/>
      <c r="DP8185" s="161"/>
      <c r="DQ8185" s="161"/>
      <c r="DR8185" s="161"/>
      <c r="DS8185" s="161"/>
      <c r="DT8185" s="161"/>
      <c r="DU8185" s="161"/>
      <c r="DV8185" s="161"/>
      <c r="DW8185" s="161"/>
      <c r="DX8185" s="161"/>
      <c r="DY8185" s="161"/>
      <c r="DZ8185" s="161"/>
      <c r="EA8185" s="161"/>
      <c r="EB8185" s="161"/>
      <c r="EC8185" s="161"/>
      <c r="ED8185" s="161"/>
      <c r="EE8185" s="161"/>
      <c r="EF8185" s="161"/>
      <c r="EG8185" s="161"/>
      <c r="EH8185" s="161"/>
      <c r="EI8185" s="161"/>
      <c r="EJ8185" s="161"/>
      <c r="EK8185" s="161"/>
      <c r="EL8185" s="161"/>
      <c r="EM8185" s="161"/>
      <c r="EN8185" s="161"/>
      <c r="EO8185" s="161"/>
      <c r="EP8185" s="161"/>
      <c r="EQ8185" s="161"/>
      <c r="ER8185" s="161"/>
      <c r="ES8185" s="161"/>
      <c r="ET8185" s="161"/>
      <c r="EU8185" s="161"/>
      <c r="EV8185" s="161"/>
      <c r="EW8185" s="161"/>
      <c r="EX8185" s="161"/>
      <c r="EY8185" s="161"/>
      <c r="EZ8185" s="161"/>
      <c r="FA8185" s="161"/>
      <c r="FB8185" s="161"/>
      <c r="FC8185" s="161"/>
      <c r="FD8185" s="161"/>
      <c r="FE8185" s="161"/>
      <c r="FF8185" s="161"/>
      <c r="FG8185" s="161"/>
      <c r="FH8185" s="161"/>
      <c r="FI8185" s="161"/>
      <c r="FJ8185" s="161"/>
      <c r="FK8185" s="161"/>
      <c r="FL8185" s="161"/>
      <c r="FM8185" s="161"/>
      <c r="FN8185" s="161"/>
      <c r="FO8185" s="161"/>
      <c r="FP8185" s="161"/>
      <c r="FQ8185" s="161"/>
      <c r="FR8185" s="161"/>
      <c r="FS8185" s="161"/>
      <c r="FT8185" s="161"/>
      <c r="FU8185" s="161"/>
      <c r="FV8185" s="161"/>
      <c r="FW8185" s="161"/>
      <c r="FX8185" s="161"/>
      <c r="FY8185" s="161"/>
      <c r="FZ8185" s="161"/>
      <c r="GA8185" s="161"/>
      <c r="GB8185" s="161"/>
      <c r="GC8185" s="161"/>
      <c r="GD8185" s="161"/>
      <c r="GE8185" s="161"/>
      <c r="GF8185" s="161"/>
      <c r="GG8185" s="161"/>
      <c r="GH8185" s="161"/>
      <c r="GI8185" s="161"/>
      <c r="GJ8185" s="161"/>
      <c r="GK8185" s="161"/>
      <c r="GL8185" s="161"/>
      <c r="GM8185" s="161"/>
      <c r="GN8185" s="161"/>
      <c r="GO8185" s="161"/>
      <c r="GP8185" s="161"/>
      <c r="GQ8185" s="161"/>
      <c r="GR8185" s="161"/>
      <c r="GS8185" s="161"/>
      <c r="GT8185" s="161"/>
      <c r="GU8185" s="161"/>
      <c r="GV8185" s="161"/>
      <c r="GW8185" s="161"/>
      <c r="GX8185" s="161"/>
      <c r="GY8185" s="161"/>
      <c r="GZ8185" s="161"/>
      <c r="HA8185" s="161"/>
      <c r="HB8185" s="161"/>
      <c r="HC8185" s="161"/>
      <c r="HD8185" s="161"/>
      <c r="HE8185" s="161"/>
      <c r="HF8185" s="161"/>
      <c r="HG8185" s="161"/>
      <c r="HH8185" s="161"/>
      <c r="HI8185" s="161"/>
      <c r="HJ8185" s="161"/>
      <c r="HK8185" s="161"/>
      <c r="HL8185" s="161"/>
      <c r="HM8185" s="161"/>
      <c r="HN8185" s="161"/>
      <c r="HO8185" s="161"/>
      <c r="HP8185" s="161"/>
      <c r="HQ8185" s="161"/>
      <c r="HR8185" s="161"/>
      <c r="HS8185" s="161"/>
      <c r="HT8185" s="161"/>
      <c r="HU8185" s="161"/>
      <c r="HV8185" s="161"/>
      <c r="HW8185" s="161"/>
      <c r="HX8185" s="161"/>
      <c r="HY8185" s="161"/>
      <c r="HZ8185" s="161"/>
      <c r="IA8185" s="161"/>
      <c r="IB8185" s="161"/>
      <c r="IC8185" s="161"/>
      <c r="ID8185" s="161"/>
      <c r="IE8185" s="161"/>
      <c r="IF8185" s="161"/>
      <c r="IG8185" s="161"/>
      <c r="IH8185" s="161"/>
      <c r="II8185" s="161"/>
      <c r="IJ8185" s="161"/>
      <c r="IK8185" s="161"/>
      <c r="IL8185" s="161"/>
      <c r="IM8185" s="161"/>
      <c r="IN8185" s="161"/>
      <c r="IO8185" s="161"/>
      <c r="IP8185" s="161"/>
      <c r="IQ8185" s="161"/>
      <c r="IR8185" s="161"/>
      <c r="IS8185" s="161"/>
      <c r="IT8185" s="161"/>
      <c r="IU8185" s="161"/>
      <c r="IV8185" s="161"/>
      <c r="IW8185" s="161"/>
      <c r="IX8185" s="161"/>
      <c r="IY8185" s="161"/>
      <c r="IZ8185" s="161"/>
      <c r="JA8185" s="161"/>
      <c r="JB8185" s="161"/>
      <c r="JC8185" s="161"/>
      <c r="JD8185" s="161"/>
      <c r="JE8185" s="161"/>
      <c r="JF8185" s="161"/>
      <c r="JG8185" s="161"/>
    </row>
    <row r="8186" spans="1:267" s="241" customFormat="1" ht="19.5" customHeight="1" x14ac:dyDescent="0.25">
      <c r="A8186" s="77" t="s">
        <v>370</v>
      </c>
      <c r="B8186" s="68">
        <v>10</v>
      </c>
      <c r="C8186" s="68">
        <v>0</v>
      </c>
      <c r="D8186" s="68">
        <v>8</v>
      </c>
      <c r="E8186" s="68">
        <v>8</v>
      </c>
      <c r="F8186" s="68">
        <v>10</v>
      </c>
      <c r="G8186" s="68">
        <v>10</v>
      </c>
      <c r="H8186" s="68">
        <v>10</v>
      </c>
      <c r="I8186" s="68">
        <v>9</v>
      </c>
      <c r="J8186" s="68">
        <v>9</v>
      </c>
      <c r="K8186" s="68">
        <v>8</v>
      </c>
      <c r="L8186" s="119"/>
      <c r="M8186" s="236">
        <f>SUM(B8186:K8186)</f>
        <v>82</v>
      </c>
      <c r="N8186" s="68">
        <v>1</v>
      </c>
      <c r="O8186" s="199">
        <f>M8186/91</f>
        <v>0.90109890109890112</v>
      </c>
      <c r="P8186" s="168" t="s">
        <v>444</v>
      </c>
      <c r="Q8186" s="69" t="s">
        <v>2431</v>
      </c>
      <c r="R8186" s="70" t="s">
        <v>491</v>
      </c>
      <c r="S8186" s="69" t="s">
        <v>474</v>
      </c>
      <c r="T8186" s="71" t="s">
        <v>2289</v>
      </c>
      <c r="U8186" s="72">
        <v>11</v>
      </c>
      <c r="V8186" s="73" t="s">
        <v>682</v>
      </c>
      <c r="W8186" s="74" t="s">
        <v>641</v>
      </c>
      <c r="X8186" s="74" t="s">
        <v>855</v>
      </c>
      <c r="Y8186" s="74" t="s">
        <v>466</v>
      </c>
      <c r="Z8186" s="200" t="s">
        <v>8990</v>
      </c>
      <c r="AA8186" s="161"/>
      <c r="AB8186" s="161"/>
      <c r="AC8186" s="161"/>
      <c r="AD8186" s="161"/>
      <c r="AE8186" s="161"/>
      <c r="AF8186" s="161"/>
      <c r="AG8186" s="161"/>
      <c r="AH8186" s="161"/>
      <c r="AI8186" s="161"/>
      <c r="AJ8186" s="161"/>
      <c r="AK8186" s="161"/>
      <c r="AL8186" s="161"/>
      <c r="AM8186" s="161"/>
      <c r="AN8186" s="161"/>
      <c r="AO8186" s="161"/>
      <c r="AP8186" s="161"/>
      <c r="AQ8186" s="161"/>
      <c r="AR8186" s="161"/>
      <c r="AS8186" s="161"/>
      <c r="AT8186" s="161"/>
      <c r="AU8186" s="161"/>
      <c r="AV8186" s="161"/>
      <c r="AW8186" s="161"/>
      <c r="AX8186" s="161"/>
      <c r="AY8186" s="161"/>
      <c r="AZ8186" s="161"/>
      <c r="BA8186" s="161"/>
      <c r="BB8186" s="161"/>
      <c r="BC8186" s="161"/>
      <c r="BD8186" s="161"/>
      <c r="BE8186" s="161"/>
      <c r="BF8186" s="161"/>
      <c r="BG8186" s="161"/>
      <c r="BH8186" s="161"/>
      <c r="BI8186" s="161"/>
      <c r="BJ8186" s="161"/>
      <c r="BK8186" s="161"/>
      <c r="BL8186" s="161"/>
      <c r="BM8186" s="161"/>
      <c r="BN8186" s="161"/>
      <c r="BO8186" s="161"/>
      <c r="BP8186" s="161"/>
      <c r="BQ8186" s="161"/>
      <c r="BR8186" s="161"/>
      <c r="BS8186" s="161"/>
      <c r="BT8186" s="161"/>
      <c r="BU8186" s="161"/>
      <c r="BV8186" s="161"/>
      <c r="BW8186" s="161"/>
      <c r="BX8186" s="161"/>
      <c r="BY8186" s="161"/>
      <c r="BZ8186" s="161"/>
      <c r="CA8186" s="161"/>
      <c r="CB8186" s="161"/>
      <c r="CC8186" s="161"/>
      <c r="CD8186" s="161"/>
      <c r="CE8186" s="161"/>
      <c r="CF8186" s="161"/>
      <c r="CG8186" s="161"/>
      <c r="CH8186" s="161"/>
      <c r="CI8186" s="161"/>
      <c r="CJ8186" s="161"/>
      <c r="CK8186" s="161"/>
      <c r="CL8186" s="161"/>
      <c r="CM8186" s="161"/>
      <c r="CN8186" s="161"/>
      <c r="CO8186" s="161"/>
      <c r="CP8186" s="161"/>
      <c r="CQ8186" s="161"/>
      <c r="CR8186" s="161"/>
      <c r="CS8186" s="161"/>
      <c r="CT8186" s="161"/>
      <c r="CU8186" s="161"/>
      <c r="CV8186" s="161"/>
      <c r="CW8186" s="161"/>
      <c r="CX8186" s="161"/>
      <c r="CY8186" s="161"/>
      <c r="CZ8186" s="161"/>
      <c r="DA8186" s="161"/>
      <c r="DB8186" s="161"/>
      <c r="DC8186" s="161"/>
      <c r="DD8186" s="161"/>
      <c r="DE8186" s="161"/>
      <c r="DF8186" s="161"/>
      <c r="DG8186" s="161"/>
      <c r="DH8186" s="161"/>
      <c r="DI8186" s="161"/>
      <c r="DJ8186" s="161"/>
      <c r="DK8186" s="161"/>
      <c r="DL8186" s="161"/>
      <c r="DM8186" s="161"/>
      <c r="DN8186" s="161"/>
      <c r="DO8186" s="161"/>
      <c r="DP8186" s="161"/>
      <c r="DQ8186" s="161"/>
      <c r="DR8186" s="161"/>
      <c r="DS8186" s="161"/>
      <c r="DT8186" s="161"/>
      <c r="DU8186" s="161"/>
      <c r="DV8186" s="161"/>
      <c r="DW8186" s="161"/>
      <c r="DX8186" s="161"/>
      <c r="DY8186" s="161"/>
      <c r="DZ8186" s="161"/>
      <c r="EA8186" s="161"/>
      <c r="EB8186" s="161"/>
      <c r="EC8186" s="161"/>
      <c r="ED8186" s="161"/>
      <c r="EE8186" s="161"/>
      <c r="EF8186" s="161"/>
      <c r="EG8186" s="161"/>
      <c r="EH8186" s="161"/>
      <c r="EI8186" s="161"/>
      <c r="EJ8186" s="161"/>
      <c r="EK8186" s="161"/>
      <c r="EL8186" s="161"/>
      <c r="EM8186" s="161"/>
      <c r="EN8186" s="161"/>
      <c r="EO8186" s="161"/>
      <c r="EP8186" s="161"/>
      <c r="EQ8186" s="161"/>
      <c r="ER8186" s="161"/>
      <c r="ES8186" s="161"/>
      <c r="ET8186" s="161"/>
      <c r="EU8186" s="161"/>
      <c r="EV8186" s="161"/>
      <c r="EW8186" s="161"/>
      <c r="EX8186" s="161"/>
      <c r="EY8186" s="161"/>
      <c r="EZ8186" s="161"/>
      <c r="FA8186" s="161"/>
      <c r="FB8186" s="161"/>
      <c r="FC8186" s="161"/>
      <c r="FD8186" s="161"/>
      <c r="FE8186" s="161"/>
      <c r="FF8186" s="161"/>
      <c r="FG8186" s="161"/>
      <c r="FH8186" s="161"/>
      <c r="FI8186" s="161"/>
      <c r="FJ8186" s="161"/>
      <c r="FK8186" s="161"/>
      <c r="FL8186" s="161"/>
      <c r="FM8186" s="161"/>
      <c r="FN8186" s="161"/>
      <c r="FO8186" s="161"/>
      <c r="FP8186" s="161"/>
      <c r="FQ8186" s="161"/>
      <c r="FR8186" s="161"/>
      <c r="FS8186" s="161"/>
      <c r="FT8186" s="161"/>
      <c r="FU8186" s="161"/>
      <c r="FV8186" s="161"/>
      <c r="FW8186" s="161"/>
      <c r="FX8186" s="161"/>
      <c r="FY8186" s="161"/>
      <c r="FZ8186" s="161"/>
      <c r="GA8186" s="161"/>
      <c r="GB8186" s="161"/>
      <c r="GC8186" s="161"/>
      <c r="GD8186" s="161"/>
      <c r="GE8186" s="161"/>
      <c r="GF8186" s="161"/>
      <c r="GG8186" s="161"/>
      <c r="GH8186" s="161"/>
      <c r="GI8186" s="161"/>
      <c r="GJ8186" s="161"/>
      <c r="GK8186" s="161"/>
      <c r="GL8186" s="161"/>
      <c r="GM8186" s="161"/>
      <c r="GN8186" s="161"/>
      <c r="GO8186" s="161"/>
      <c r="GP8186" s="161"/>
      <c r="GQ8186" s="161"/>
      <c r="GR8186" s="161"/>
      <c r="GS8186" s="161"/>
      <c r="GT8186" s="161"/>
      <c r="GU8186" s="161"/>
      <c r="GV8186" s="161"/>
      <c r="GW8186" s="161"/>
      <c r="GX8186" s="161"/>
      <c r="GY8186" s="161"/>
      <c r="GZ8186" s="161"/>
      <c r="HA8186" s="161"/>
      <c r="HB8186" s="161"/>
      <c r="HC8186" s="161"/>
      <c r="HD8186" s="161"/>
      <c r="HE8186" s="161"/>
      <c r="HF8186" s="161"/>
      <c r="HG8186" s="161"/>
      <c r="HH8186" s="161"/>
      <c r="HI8186" s="161"/>
      <c r="HJ8186" s="161"/>
      <c r="HK8186" s="161"/>
      <c r="HL8186" s="161"/>
      <c r="HM8186" s="161"/>
      <c r="HN8186" s="161"/>
      <c r="HO8186" s="161"/>
      <c r="HP8186" s="161"/>
      <c r="HQ8186" s="161"/>
      <c r="HR8186" s="161"/>
      <c r="HS8186" s="161"/>
      <c r="HT8186" s="161"/>
      <c r="HU8186" s="161"/>
      <c r="HV8186" s="161"/>
      <c r="HW8186" s="161"/>
      <c r="HX8186" s="161"/>
      <c r="HY8186" s="161"/>
      <c r="HZ8186" s="161"/>
      <c r="IA8186" s="161"/>
      <c r="IB8186" s="161"/>
      <c r="IC8186" s="161"/>
      <c r="ID8186" s="161"/>
      <c r="IE8186" s="161"/>
      <c r="IF8186" s="161"/>
      <c r="IG8186" s="161"/>
      <c r="IH8186" s="161"/>
      <c r="II8186" s="161"/>
      <c r="IJ8186" s="161"/>
      <c r="IK8186" s="161"/>
      <c r="IL8186" s="161"/>
      <c r="IM8186" s="161"/>
      <c r="IN8186" s="161"/>
      <c r="IO8186" s="161"/>
      <c r="IP8186" s="161"/>
      <c r="IQ8186" s="161"/>
      <c r="IR8186" s="161"/>
      <c r="IS8186" s="161"/>
      <c r="IT8186" s="161"/>
      <c r="IU8186" s="161"/>
      <c r="IV8186" s="161"/>
      <c r="IW8186" s="161"/>
      <c r="IX8186" s="161"/>
      <c r="IY8186" s="161"/>
      <c r="IZ8186" s="161"/>
      <c r="JA8186" s="161"/>
      <c r="JB8186" s="161"/>
      <c r="JC8186" s="161"/>
      <c r="JD8186" s="161"/>
      <c r="JE8186" s="161"/>
      <c r="JF8186" s="161"/>
      <c r="JG8186" s="161"/>
    </row>
    <row r="8187" spans="1:267" s="241" customFormat="1" ht="19.5" customHeight="1" x14ac:dyDescent="0.25">
      <c r="A8187" s="77" t="s">
        <v>375</v>
      </c>
      <c r="B8187" s="68">
        <v>10</v>
      </c>
      <c r="C8187" s="68">
        <v>9</v>
      </c>
      <c r="D8187" s="68">
        <v>7</v>
      </c>
      <c r="E8187" s="68">
        <v>8</v>
      </c>
      <c r="F8187" s="68">
        <v>8</v>
      </c>
      <c r="G8187" s="68">
        <v>9</v>
      </c>
      <c r="H8187" s="68">
        <v>6</v>
      </c>
      <c r="I8187" s="68">
        <v>8</v>
      </c>
      <c r="J8187" s="68">
        <v>8</v>
      </c>
      <c r="K8187" s="68">
        <v>8</v>
      </c>
      <c r="L8187" s="119"/>
      <c r="M8187" s="236">
        <f>SUM(B8187:K8187)</f>
        <v>81</v>
      </c>
      <c r="N8187" s="68">
        <v>1</v>
      </c>
      <c r="O8187" s="199">
        <f>M8187/91</f>
        <v>0.89010989010989006</v>
      </c>
      <c r="P8187" s="168" t="s">
        <v>444</v>
      </c>
      <c r="Q8187" s="69" t="s">
        <v>4058</v>
      </c>
      <c r="R8187" s="70" t="s">
        <v>603</v>
      </c>
      <c r="S8187" s="69" t="s">
        <v>546</v>
      </c>
      <c r="T8187" s="71" t="s">
        <v>3853</v>
      </c>
      <c r="U8187" s="72">
        <v>11</v>
      </c>
      <c r="V8187" s="73" t="s">
        <v>519</v>
      </c>
      <c r="W8187" s="74" t="s">
        <v>3896</v>
      </c>
      <c r="X8187" s="74" t="s">
        <v>916</v>
      </c>
      <c r="Y8187" s="74" t="s">
        <v>486</v>
      </c>
      <c r="Z8187" s="200" t="s">
        <v>8990</v>
      </c>
      <c r="AA8187" s="161"/>
      <c r="AB8187" s="161"/>
      <c r="AC8187" s="161"/>
      <c r="AD8187" s="161"/>
      <c r="AE8187" s="161"/>
      <c r="AF8187" s="161"/>
      <c r="AG8187" s="161"/>
      <c r="AH8187" s="161"/>
      <c r="AI8187" s="161"/>
      <c r="AJ8187" s="161"/>
      <c r="AK8187" s="161"/>
      <c r="AL8187" s="161"/>
      <c r="AM8187" s="161"/>
      <c r="AN8187" s="161"/>
      <c r="AO8187" s="161"/>
      <c r="AP8187" s="161"/>
      <c r="AQ8187" s="161"/>
      <c r="AR8187" s="161"/>
      <c r="AS8187" s="161"/>
      <c r="AT8187" s="161"/>
      <c r="AU8187" s="161"/>
      <c r="AV8187" s="161"/>
      <c r="AW8187" s="161"/>
      <c r="AX8187" s="161"/>
      <c r="AY8187" s="161"/>
      <c r="AZ8187" s="161"/>
      <c r="BA8187" s="161"/>
      <c r="BB8187" s="161"/>
      <c r="BC8187" s="161"/>
      <c r="BD8187" s="161"/>
      <c r="BE8187" s="161"/>
      <c r="BF8187" s="161"/>
      <c r="BG8187" s="161"/>
      <c r="BH8187" s="161"/>
      <c r="BI8187" s="161"/>
      <c r="BJ8187" s="161"/>
      <c r="BK8187" s="161"/>
      <c r="BL8187" s="161"/>
      <c r="BM8187" s="161"/>
      <c r="BN8187" s="161"/>
      <c r="BO8187" s="161"/>
      <c r="BP8187" s="161"/>
      <c r="BQ8187" s="161"/>
      <c r="BR8187" s="161"/>
      <c r="BS8187" s="161"/>
      <c r="BT8187" s="161"/>
      <c r="BU8187" s="161"/>
      <c r="BV8187" s="161"/>
      <c r="BW8187" s="161"/>
      <c r="BX8187" s="161"/>
      <c r="BY8187" s="161"/>
      <c r="BZ8187" s="161"/>
      <c r="CA8187" s="161"/>
      <c r="CB8187" s="161"/>
      <c r="CC8187" s="161"/>
      <c r="CD8187" s="161"/>
      <c r="CE8187" s="161"/>
      <c r="CF8187" s="161"/>
      <c r="CG8187" s="161"/>
      <c r="CH8187" s="161"/>
      <c r="CI8187" s="161"/>
      <c r="CJ8187" s="161"/>
      <c r="CK8187" s="161"/>
      <c r="CL8187" s="161"/>
      <c r="CM8187" s="161"/>
      <c r="CN8187" s="161"/>
      <c r="CO8187" s="161"/>
      <c r="CP8187" s="161"/>
      <c r="CQ8187" s="161"/>
      <c r="CR8187" s="161"/>
      <c r="CS8187" s="161"/>
      <c r="CT8187" s="161"/>
      <c r="CU8187" s="161"/>
      <c r="CV8187" s="161"/>
      <c r="CW8187" s="161"/>
      <c r="CX8187" s="161"/>
      <c r="CY8187" s="161"/>
      <c r="CZ8187" s="161"/>
      <c r="DA8187" s="161"/>
      <c r="DB8187" s="161"/>
      <c r="DC8187" s="161"/>
      <c r="DD8187" s="161"/>
      <c r="DE8187" s="161"/>
      <c r="DF8187" s="161"/>
      <c r="DG8187" s="161"/>
      <c r="DH8187" s="161"/>
      <c r="DI8187" s="161"/>
      <c r="DJ8187" s="161"/>
      <c r="DK8187" s="161"/>
      <c r="DL8187" s="161"/>
      <c r="DM8187" s="161"/>
      <c r="DN8187" s="161"/>
      <c r="DO8187" s="161"/>
      <c r="DP8187" s="161"/>
      <c r="DQ8187" s="161"/>
      <c r="DR8187" s="161"/>
      <c r="DS8187" s="161"/>
      <c r="DT8187" s="161"/>
      <c r="DU8187" s="161"/>
      <c r="DV8187" s="161"/>
      <c r="DW8187" s="161"/>
      <c r="DX8187" s="161"/>
      <c r="DY8187" s="161"/>
      <c r="DZ8187" s="161"/>
      <c r="EA8187" s="161"/>
      <c r="EB8187" s="161"/>
      <c r="EC8187" s="161"/>
      <c r="ED8187" s="161"/>
      <c r="EE8187" s="161"/>
      <c r="EF8187" s="161"/>
      <c r="EG8187" s="161"/>
      <c r="EH8187" s="161"/>
      <c r="EI8187" s="161"/>
      <c r="EJ8187" s="161"/>
      <c r="EK8187" s="161"/>
      <c r="EL8187" s="161"/>
      <c r="EM8187" s="161"/>
      <c r="EN8187" s="161"/>
      <c r="EO8187" s="161"/>
      <c r="EP8187" s="161"/>
      <c r="EQ8187" s="161"/>
      <c r="ER8187" s="161"/>
      <c r="ES8187" s="161"/>
      <c r="ET8187" s="161"/>
      <c r="EU8187" s="161"/>
      <c r="EV8187" s="161"/>
      <c r="EW8187" s="161"/>
      <c r="EX8187" s="161"/>
      <c r="EY8187" s="161"/>
      <c r="EZ8187" s="161"/>
      <c r="FA8187" s="161"/>
      <c r="FB8187" s="161"/>
      <c r="FC8187" s="161"/>
      <c r="FD8187" s="161"/>
      <c r="FE8187" s="161"/>
      <c r="FF8187" s="161"/>
      <c r="FG8187" s="161"/>
      <c r="FH8187" s="161"/>
      <c r="FI8187" s="161"/>
      <c r="FJ8187" s="161"/>
      <c r="FK8187" s="161"/>
      <c r="FL8187" s="161"/>
      <c r="FM8187" s="161"/>
      <c r="FN8187" s="161"/>
      <c r="FO8187" s="161"/>
      <c r="FP8187" s="161"/>
      <c r="FQ8187" s="161"/>
      <c r="FR8187" s="161"/>
      <c r="FS8187" s="161"/>
      <c r="FT8187" s="161"/>
      <c r="FU8187" s="161"/>
      <c r="FV8187" s="161"/>
      <c r="FW8187" s="161"/>
      <c r="FX8187" s="161"/>
      <c r="FY8187" s="161"/>
      <c r="FZ8187" s="161"/>
      <c r="GA8187" s="161"/>
      <c r="GB8187" s="161"/>
      <c r="GC8187" s="161"/>
      <c r="GD8187" s="161"/>
      <c r="GE8187" s="161"/>
      <c r="GF8187" s="161"/>
      <c r="GG8187" s="161"/>
      <c r="GH8187" s="161"/>
      <c r="GI8187" s="161"/>
      <c r="GJ8187" s="161"/>
      <c r="GK8187" s="161"/>
      <c r="GL8187" s="161"/>
      <c r="GM8187" s="161"/>
      <c r="GN8187" s="161"/>
      <c r="GO8187" s="161"/>
      <c r="GP8187" s="161"/>
      <c r="GQ8187" s="161"/>
      <c r="GR8187" s="161"/>
      <c r="GS8187" s="161"/>
      <c r="GT8187" s="161"/>
      <c r="GU8187" s="161"/>
      <c r="GV8187" s="161"/>
      <c r="GW8187" s="161"/>
      <c r="GX8187" s="161"/>
      <c r="GY8187" s="161"/>
      <c r="GZ8187" s="161"/>
      <c r="HA8187" s="161"/>
      <c r="HB8187" s="161"/>
      <c r="HC8187" s="161"/>
      <c r="HD8187" s="161"/>
      <c r="HE8187" s="161"/>
      <c r="HF8187" s="161"/>
      <c r="HG8187" s="161"/>
      <c r="HH8187" s="161"/>
      <c r="HI8187" s="161"/>
      <c r="HJ8187" s="161"/>
      <c r="HK8187" s="161"/>
      <c r="HL8187" s="161"/>
      <c r="HM8187" s="161"/>
      <c r="HN8187" s="161"/>
      <c r="HO8187" s="161"/>
      <c r="HP8187" s="161"/>
      <c r="HQ8187" s="161"/>
      <c r="HR8187" s="161"/>
      <c r="HS8187" s="161"/>
      <c r="HT8187" s="161"/>
      <c r="HU8187" s="161"/>
      <c r="HV8187" s="161"/>
      <c r="HW8187" s="161"/>
      <c r="HX8187" s="161"/>
      <c r="HY8187" s="161"/>
      <c r="HZ8187" s="161"/>
      <c r="IA8187" s="161"/>
      <c r="IB8187" s="161"/>
      <c r="IC8187" s="161"/>
      <c r="ID8187" s="161"/>
      <c r="IE8187" s="161"/>
      <c r="IF8187" s="161"/>
      <c r="IG8187" s="161"/>
      <c r="IH8187" s="161"/>
      <c r="II8187" s="161"/>
      <c r="IJ8187" s="161"/>
      <c r="IK8187" s="161"/>
      <c r="IL8187" s="161"/>
      <c r="IM8187" s="161"/>
      <c r="IN8187" s="161"/>
      <c r="IO8187" s="161"/>
      <c r="IP8187" s="161"/>
      <c r="IQ8187" s="161"/>
      <c r="IR8187" s="161"/>
      <c r="IS8187" s="161"/>
      <c r="IT8187" s="161"/>
      <c r="IU8187" s="161"/>
      <c r="IV8187" s="161"/>
      <c r="IW8187" s="161"/>
      <c r="IX8187" s="161"/>
      <c r="IY8187" s="161"/>
      <c r="IZ8187" s="161"/>
      <c r="JA8187" s="161"/>
      <c r="JB8187" s="161"/>
      <c r="JC8187" s="161"/>
      <c r="JD8187" s="161"/>
      <c r="JE8187" s="161"/>
      <c r="JF8187" s="161"/>
      <c r="JG8187" s="161"/>
    </row>
    <row r="8188" spans="1:267" s="241" customFormat="1" ht="19.5" customHeight="1" x14ac:dyDescent="0.25">
      <c r="A8188" s="77" t="s">
        <v>378</v>
      </c>
      <c r="B8188" s="68">
        <v>10</v>
      </c>
      <c r="C8188" s="68">
        <v>2</v>
      </c>
      <c r="D8188" s="68">
        <v>8</v>
      </c>
      <c r="E8188" s="68">
        <v>7</v>
      </c>
      <c r="F8188" s="68">
        <v>10</v>
      </c>
      <c r="G8188" s="68">
        <v>10</v>
      </c>
      <c r="H8188" s="68">
        <v>9</v>
      </c>
      <c r="I8188" s="68">
        <v>9</v>
      </c>
      <c r="J8188" s="68">
        <v>4</v>
      </c>
      <c r="K8188" s="68">
        <v>8</v>
      </c>
      <c r="L8188" s="119"/>
      <c r="M8188" s="236">
        <f>SUM(B8188:K8188)</f>
        <v>77</v>
      </c>
      <c r="N8188" s="68">
        <v>1</v>
      </c>
      <c r="O8188" s="199">
        <f>M8188/91</f>
        <v>0.84615384615384615</v>
      </c>
      <c r="P8188" s="168" t="s">
        <v>444</v>
      </c>
      <c r="Q8188" s="225" t="s">
        <v>687</v>
      </c>
      <c r="R8188" s="70" t="s">
        <v>459</v>
      </c>
      <c r="S8188" s="69" t="s">
        <v>800</v>
      </c>
      <c r="T8188" s="71" t="s">
        <v>3297</v>
      </c>
      <c r="U8188" s="72">
        <v>11</v>
      </c>
      <c r="V8188" s="73">
        <v>1</v>
      </c>
      <c r="W8188" s="74" t="s">
        <v>3442</v>
      </c>
      <c r="X8188" s="74" t="s">
        <v>3131</v>
      </c>
      <c r="Y8188" s="74" t="s">
        <v>2643</v>
      </c>
      <c r="Z8188" s="200" t="s">
        <v>8990</v>
      </c>
      <c r="AA8188" s="161"/>
      <c r="AB8188" s="161"/>
      <c r="AC8188" s="161"/>
      <c r="AD8188" s="161"/>
      <c r="AE8188" s="161"/>
      <c r="AF8188" s="161"/>
      <c r="AG8188" s="161"/>
      <c r="AH8188" s="161"/>
      <c r="AI8188" s="161"/>
      <c r="AJ8188" s="161"/>
      <c r="AK8188" s="161"/>
      <c r="AL8188" s="161"/>
      <c r="AM8188" s="161"/>
      <c r="AN8188" s="161"/>
      <c r="AO8188" s="161"/>
      <c r="AP8188" s="161"/>
      <c r="AQ8188" s="161"/>
      <c r="AR8188" s="161"/>
      <c r="AS8188" s="161"/>
      <c r="AT8188" s="161"/>
      <c r="AU8188" s="161"/>
      <c r="AV8188" s="161"/>
      <c r="AW8188" s="161"/>
      <c r="AX8188" s="161"/>
      <c r="AY8188" s="161"/>
      <c r="AZ8188" s="161"/>
      <c r="BA8188" s="161"/>
      <c r="BB8188" s="161"/>
      <c r="BC8188" s="161"/>
      <c r="BD8188" s="161"/>
      <c r="BE8188" s="161"/>
      <c r="BF8188" s="161"/>
      <c r="BG8188" s="161"/>
      <c r="BH8188" s="161"/>
      <c r="BI8188" s="161"/>
      <c r="BJ8188" s="161"/>
      <c r="BK8188" s="161"/>
      <c r="BL8188" s="161"/>
      <c r="BM8188" s="161"/>
      <c r="BN8188" s="161"/>
      <c r="BO8188" s="161"/>
      <c r="BP8188" s="161"/>
      <c r="BQ8188" s="161"/>
      <c r="BR8188" s="161"/>
      <c r="BS8188" s="161"/>
      <c r="BT8188" s="161"/>
      <c r="BU8188" s="161"/>
      <c r="BV8188" s="161"/>
      <c r="BW8188" s="161"/>
      <c r="BX8188" s="161"/>
      <c r="BY8188" s="161"/>
      <c r="BZ8188" s="161"/>
      <c r="CA8188" s="161"/>
      <c r="CB8188" s="161"/>
      <c r="CC8188" s="161"/>
      <c r="CD8188" s="161"/>
      <c r="CE8188" s="161"/>
      <c r="CF8188" s="161"/>
      <c r="CG8188" s="161"/>
      <c r="CH8188" s="161"/>
      <c r="CI8188" s="161"/>
      <c r="CJ8188" s="161"/>
      <c r="CK8188" s="161"/>
      <c r="CL8188" s="161"/>
      <c r="CM8188" s="161"/>
      <c r="CN8188" s="161"/>
      <c r="CO8188" s="161"/>
      <c r="CP8188" s="161"/>
      <c r="CQ8188" s="161"/>
      <c r="CR8188" s="161"/>
      <c r="CS8188" s="161"/>
      <c r="CT8188" s="161"/>
      <c r="CU8188" s="161"/>
      <c r="CV8188" s="161"/>
      <c r="CW8188" s="161"/>
      <c r="CX8188" s="161"/>
      <c r="CY8188" s="161"/>
      <c r="CZ8188" s="161"/>
      <c r="DA8188" s="161"/>
      <c r="DB8188" s="161"/>
      <c r="DC8188" s="161"/>
      <c r="DD8188" s="161"/>
      <c r="DE8188" s="161"/>
      <c r="DF8188" s="161"/>
      <c r="DG8188" s="161"/>
      <c r="DH8188" s="161"/>
      <c r="DI8188" s="161"/>
      <c r="DJ8188" s="161"/>
      <c r="DK8188" s="161"/>
      <c r="DL8188" s="161"/>
      <c r="DM8188" s="161"/>
      <c r="DN8188" s="161"/>
      <c r="DO8188" s="161"/>
      <c r="DP8188" s="161"/>
      <c r="DQ8188" s="161"/>
      <c r="DR8188" s="161"/>
      <c r="DS8188" s="161"/>
      <c r="DT8188" s="161"/>
      <c r="DU8188" s="161"/>
      <c r="DV8188" s="161"/>
      <c r="DW8188" s="161"/>
      <c r="DX8188" s="161"/>
      <c r="DY8188" s="161"/>
      <c r="DZ8188" s="161"/>
      <c r="EA8188" s="161"/>
      <c r="EB8188" s="161"/>
      <c r="EC8188" s="161"/>
      <c r="ED8188" s="161"/>
      <c r="EE8188" s="161"/>
      <c r="EF8188" s="161"/>
      <c r="EG8188" s="161"/>
      <c r="EH8188" s="161"/>
      <c r="EI8188" s="161"/>
      <c r="EJ8188" s="161"/>
      <c r="EK8188" s="161"/>
      <c r="EL8188" s="161"/>
      <c r="EM8188" s="161"/>
      <c r="EN8188" s="161"/>
      <c r="EO8188" s="161"/>
      <c r="EP8188" s="161"/>
      <c r="EQ8188" s="161"/>
      <c r="ER8188" s="161"/>
      <c r="ES8188" s="161"/>
      <c r="ET8188" s="161"/>
      <c r="EU8188" s="161"/>
      <c r="EV8188" s="161"/>
      <c r="EW8188" s="161"/>
      <c r="EX8188" s="161"/>
      <c r="EY8188" s="161"/>
      <c r="EZ8188" s="161"/>
      <c r="FA8188" s="161"/>
      <c r="FB8188" s="161"/>
      <c r="FC8188" s="161"/>
      <c r="FD8188" s="161"/>
      <c r="FE8188" s="161"/>
      <c r="FF8188" s="161"/>
      <c r="FG8188" s="161"/>
      <c r="FH8188" s="161"/>
      <c r="FI8188" s="161"/>
      <c r="FJ8188" s="161"/>
      <c r="FK8188" s="161"/>
      <c r="FL8188" s="161"/>
      <c r="FM8188" s="161"/>
      <c r="FN8188" s="161"/>
      <c r="FO8188" s="161"/>
      <c r="FP8188" s="161"/>
      <c r="FQ8188" s="161"/>
      <c r="FR8188" s="161"/>
      <c r="FS8188" s="161"/>
      <c r="FT8188" s="161"/>
      <c r="FU8188" s="161"/>
      <c r="FV8188" s="161"/>
      <c r="FW8188" s="161"/>
      <c r="FX8188" s="161"/>
      <c r="FY8188" s="161"/>
      <c r="FZ8188" s="161"/>
      <c r="GA8188" s="161"/>
      <c r="GB8188" s="161"/>
      <c r="GC8188" s="161"/>
      <c r="GD8188" s="161"/>
      <c r="GE8188" s="161"/>
      <c r="GF8188" s="161"/>
      <c r="GG8188" s="161"/>
      <c r="GH8188" s="161"/>
      <c r="GI8188" s="161"/>
      <c r="GJ8188" s="161"/>
      <c r="GK8188" s="161"/>
      <c r="GL8188" s="161"/>
      <c r="GM8188" s="161"/>
      <c r="GN8188" s="161"/>
      <c r="GO8188" s="161"/>
      <c r="GP8188" s="161"/>
      <c r="GQ8188" s="161"/>
      <c r="GR8188" s="161"/>
      <c r="GS8188" s="161"/>
      <c r="GT8188" s="161"/>
      <c r="GU8188" s="161"/>
      <c r="GV8188" s="161"/>
      <c r="GW8188" s="161"/>
      <c r="GX8188" s="161"/>
      <c r="GY8188" s="161"/>
      <c r="GZ8188" s="161"/>
      <c r="HA8188" s="161"/>
      <c r="HB8188" s="161"/>
      <c r="HC8188" s="161"/>
      <c r="HD8188" s="161"/>
      <c r="HE8188" s="161"/>
      <c r="HF8188" s="161"/>
      <c r="HG8188" s="161"/>
      <c r="HH8188" s="161"/>
      <c r="HI8188" s="161"/>
      <c r="HJ8188" s="161"/>
      <c r="HK8188" s="161"/>
      <c r="HL8188" s="161"/>
      <c r="HM8188" s="161"/>
      <c r="HN8188" s="161"/>
      <c r="HO8188" s="161"/>
      <c r="HP8188" s="161"/>
      <c r="HQ8188" s="161"/>
      <c r="HR8188" s="161"/>
      <c r="HS8188" s="161"/>
      <c r="HT8188" s="161"/>
      <c r="HU8188" s="161"/>
      <c r="HV8188" s="161"/>
      <c r="HW8188" s="161"/>
      <c r="HX8188" s="161"/>
      <c r="HY8188" s="161"/>
      <c r="HZ8188" s="161"/>
      <c r="IA8188" s="161"/>
      <c r="IB8188" s="161"/>
      <c r="IC8188" s="161"/>
      <c r="ID8188" s="161"/>
      <c r="IE8188" s="161"/>
      <c r="IF8188" s="161"/>
      <c r="IG8188" s="161"/>
      <c r="IH8188" s="161"/>
      <c r="II8188" s="161"/>
      <c r="IJ8188" s="161"/>
      <c r="IK8188" s="161"/>
      <c r="IL8188" s="161"/>
      <c r="IM8188" s="161"/>
      <c r="IN8188" s="161"/>
      <c r="IO8188" s="161"/>
      <c r="IP8188" s="161"/>
      <c r="IQ8188" s="161"/>
      <c r="IR8188" s="161"/>
      <c r="IS8188" s="161"/>
      <c r="IT8188" s="161"/>
      <c r="IU8188" s="161"/>
      <c r="IV8188" s="161"/>
      <c r="IW8188" s="161"/>
      <c r="IX8188" s="161"/>
      <c r="IY8188" s="161"/>
      <c r="IZ8188" s="161"/>
      <c r="JA8188" s="161"/>
      <c r="JB8188" s="161"/>
      <c r="JC8188" s="161"/>
      <c r="JD8188" s="161"/>
      <c r="JE8188" s="161"/>
      <c r="JF8188" s="161"/>
      <c r="JG8188" s="161"/>
    </row>
    <row r="8189" spans="1:267" s="241" customFormat="1" ht="19.5" customHeight="1" x14ac:dyDescent="0.25">
      <c r="A8189" s="77" t="s">
        <v>376</v>
      </c>
      <c r="B8189" s="68">
        <v>9.5</v>
      </c>
      <c r="C8189" s="68">
        <v>9</v>
      </c>
      <c r="D8189" s="68">
        <v>8</v>
      </c>
      <c r="E8189" s="68">
        <v>8</v>
      </c>
      <c r="F8189" s="68">
        <v>10</v>
      </c>
      <c r="G8189" s="68">
        <v>5</v>
      </c>
      <c r="H8189" s="68">
        <v>10</v>
      </c>
      <c r="I8189" s="68">
        <v>4</v>
      </c>
      <c r="J8189" s="68">
        <v>5</v>
      </c>
      <c r="K8189" s="68">
        <v>8</v>
      </c>
      <c r="L8189" s="119"/>
      <c r="M8189" s="236">
        <f>SUM(B8189:K8189)</f>
        <v>76.5</v>
      </c>
      <c r="N8189" s="68">
        <v>1</v>
      </c>
      <c r="O8189" s="199">
        <f>M8189/91</f>
        <v>0.84065934065934067</v>
      </c>
      <c r="P8189" s="168" t="s">
        <v>444</v>
      </c>
      <c r="Q8189" s="69" t="s">
        <v>866</v>
      </c>
      <c r="R8189" s="70" t="s">
        <v>867</v>
      </c>
      <c r="S8189" s="69" t="s">
        <v>523</v>
      </c>
      <c r="T8189" s="71" t="s">
        <v>681</v>
      </c>
      <c r="U8189" s="72">
        <v>11</v>
      </c>
      <c r="V8189" s="73" t="s">
        <v>682</v>
      </c>
      <c r="W8189" s="74" t="s">
        <v>694</v>
      </c>
      <c r="X8189" s="74" t="s">
        <v>451</v>
      </c>
      <c r="Y8189" s="74" t="s">
        <v>486</v>
      </c>
      <c r="Z8189" s="200" t="s">
        <v>8990</v>
      </c>
      <c r="AA8189" s="161"/>
      <c r="AB8189" s="161"/>
      <c r="AC8189" s="161"/>
      <c r="AD8189" s="161"/>
      <c r="AE8189" s="161"/>
      <c r="AF8189" s="161"/>
      <c r="AG8189" s="161"/>
      <c r="AH8189" s="161"/>
      <c r="AI8189" s="161"/>
      <c r="AJ8189" s="161"/>
      <c r="AK8189" s="161"/>
      <c r="AL8189" s="161"/>
      <c r="AM8189" s="161"/>
      <c r="AN8189" s="161"/>
      <c r="AO8189" s="161"/>
      <c r="AP8189" s="161"/>
      <c r="AQ8189" s="161"/>
      <c r="AR8189" s="161"/>
      <c r="AS8189" s="161"/>
      <c r="AT8189" s="161"/>
      <c r="AU8189" s="161"/>
      <c r="AV8189" s="161"/>
      <c r="AW8189" s="161"/>
      <c r="AX8189" s="161"/>
      <c r="AY8189" s="161"/>
      <c r="AZ8189" s="161"/>
      <c r="BA8189" s="161"/>
      <c r="BB8189" s="161"/>
      <c r="BC8189" s="161"/>
      <c r="BD8189" s="161"/>
      <c r="BE8189" s="161"/>
      <c r="BF8189" s="161"/>
      <c r="BG8189" s="161"/>
      <c r="BH8189" s="161"/>
      <c r="BI8189" s="161"/>
      <c r="BJ8189" s="161"/>
      <c r="BK8189" s="161"/>
      <c r="BL8189" s="161"/>
      <c r="BM8189" s="161"/>
      <c r="BN8189" s="161"/>
      <c r="BO8189" s="161"/>
      <c r="BP8189" s="161"/>
      <c r="BQ8189" s="161"/>
      <c r="BR8189" s="161"/>
      <c r="BS8189" s="161"/>
      <c r="BT8189" s="161"/>
      <c r="BU8189" s="161"/>
      <c r="BV8189" s="161"/>
      <c r="BW8189" s="161"/>
      <c r="BX8189" s="161"/>
      <c r="BY8189" s="161"/>
      <c r="BZ8189" s="161"/>
      <c r="CA8189" s="161"/>
      <c r="CB8189" s="161"/>
      <c r="CC8189" s="161"/>
      <c r="CD8189" s="161"/>
      <c r="CE8189" s="161"/>
      <c r="CF8189" s="161"/>
      <c r="CG8189" s="161"/>
      <c r="CH8189" s="161"/>
      <c r="CI8189" s="161"/>
      <c r="CJ8189" s="161"/>
      <c r="CK8189" s="161"/>
      <c r="CL8189" s="161"/>
      <c r="CM8189" s="161"/>
      <c r="CN8189" s="161"/>
      <c r="CO8189" s="161"/>
      <c r="CP8189" s="161"/>
      <c r="CQ8189" s="161"/>
      <c r="CR8189" s="161"/>
      <c r="CS8189" s="161"/>
      <c r="CT8189" s="161"/>
      <c r="CU8189" s="161"/>
      <c r="CV8189" s="161"/>
      <c r="CW8189" s="161"/>
      <c r="CX8189" s="161"/>
      <c r="CY8189" s="161"/>
      <c r="CZ8189" s="161"/>
      <c r="DA8189" s="161"/>
      <c r="DB8189" s="161"/>
      <c r="DC8189" s="161"/>
      <c r="DD8189" s="161"/>
      <c r="DE8189" s="161"/>
      <c r="DF8189" s="161"/>
      <c r="DG8189" s="161"/>
      <c r="DH8189" s="161"/>
      <c r="DI8189" s="161"/>
      <c r="DJ8189" s="161"/>
      <c r="DK8189" s="161"/>
      <c r="DL8189" s="161"/>
      <c r="DM8189" s="161"/>
      <c r="DN8189" s="161"/>
      <c r="DO8189" s="161"/>
      <c r="DP8189" s="161"/>
      <c r="DQ8189" s="161"/>
      <c r="DR8189" s="161"/>
      <c r="DS8189" s="161"/>
      <c r="DT8189" s="161"/>
      <c r="DU8189" s="161"/>
      <c r="DV8189" s="161"/>
      <c r="DW8189" s="161"/>
      <c r="DX8189" s="161"/>
      <c r="DY8189" s="161"/>
      <c r="DZ8189" s="161"/>
      <c r="EA8189" s="161"/>
      <c r="EB8189" s="161"/>
      <c r="EC8189" s="161"/>
      <c r="ED8189" s="161"/>
      <c r="EE8189" s="161"/>
      <c r="EF8189" s="161"/>
      <c r="EG8189" s="161"/>
      <c r="EH8189" s="161"/>
      <c r="EI8189" s="161"/>
      <c r="EJ8189" s="161"/>
      <c r="EK8189" s="161"/>
      <c r="EL8189" s="161"/>
      <c r="EM8189" s="161"/>
      <c r="EN8189" s="161"/>
      <c r="EO8189" s="161"/>
      <c r="EP8189" s="161"/>
      <c r="EQ8189" s="161"/>
      <c r="ER8189" s="161"/>
      <c r="ES8189" s="161"/>
      <c r="ET8189" s="161"/>
      <c r="EU8189" s="161"/>
      <c r="EV8189" s="161"/>
      <c r="EW8189" s="161"/>
      <c r="EX8189" s="161"/>
      <c r="EY8189" s="161"/>
      <c r="EZ8189" s="161"/>
      <c r="FA8189" s="161"/>
      <c r="FB8189" s="161"/>
      <c r="FC8189" s="161"/>
      <c r="FD8189" s="161"/>
      <c r="FE8189" s="161"/>
      <c r="FF8189" s="161"/>
      <c r="FG8189" s="161"/>
      <c r="FH8189" s="161"/>
      <c r="FI8189" s="161"/>
      <c r="FJ8189" s="161"/>
      <c r="FK8189" s="161"/>
      <c r="FL8189" s="161"/>
      <c r="FM8189" s="161"/>
      <c r="FN8189" s="161"/>
      <c r="FO8189" s="161"/>
      <c r="FP8189" s="161"/>
      <c r="FQ8189" s="161"/>
      <c r="FR8189" s="161"/>
      <c r="FS8189" s="161"/>
      <c r="FT8189" s="161"/>
      <c r="FU8189" s="161"/>
      <c r="FV8189" s="161"/>
      <c r="FW8189" s="161"/>
      <c r="FX8189" s="161"/>
      <c r="FY8189" s="161"/>
      <c r="FZ8189" s="161"/>
      <c r="GA8189" s="161"/>
      <c r="GB8189" s="161"/>
      <c r="GC8189" s="161"/>
      <c r="GD8189" s="161"/>
      <c r="GE8189" s="161"/>
      <c r="GF8189" s="161"/>
      <c r="GG8189" s="161"/>
      <c r="GH8189" s="161"/>
      <c r="GI8189" s="161"/>
      <c r="GJ8189" s="161"/>
      <c r="GK8189" s="161"/>
      <c r="GL8189" s="161"/>
      <c r="GM8189" s="161"/>
      <c r="GN8189" s="161"/>
      <c r="GO8189" s="161"/>
      <c r="GP8189" s="161"/>
      <c r="GQ8189" s="161"/>
      <c r="GR8189" s="161"/>
      <c r="GS8189" s="161"/>
      <c r="GT8189" s="161"/>
      <c r="GU8189" s="161"/>
      <c r="GV8189" s="161"/>
      <c r="GW8189" s="161"/>
      <c r="GX8189" s="161"/>
      <c r="GY8189" s="161"/>
      <c r="GZ8189" s="161"/>
      <c r="HA8189" s="161"/>
      <c r="HB8189" s="161"/>
      <c r="HC8189" s="161"/>
      <c r="HD8189" s="161"/>
      <c r="HE8189" s="161"/>
      <c r="HF8189" s="161"/>
      <c r="HG8189" s="161"/>
      <c r="HH8189" s="161"/>
      <c r="HI8189" s="161"/>
      <c r="HJ8189" s="161"/>
      <c r="HK8189" s="161"/>
      <c r="HL8189" s="161"/>
      <c r="HM8189" s="161"/>
      <c r="HN8189" s="161"/>
      <c r="HO8189" s="161"/>
      <c r="HP8189" s="161"/>
      <c r="HQ8189" s="161"/>
      <c r="HR8189" s="161"/>
      <c r="HS8189" s="161"/>
      <c r="HT8189" s="161"/>
      <c r="HU8189" s="161"/>
      <c r="HV8189" s="161"/>
      <c r="HW8189" s="161"/>
      <c r="HX8189" s="161"/>
      <c r="HY8189" s="161"/>
      <c r="HZ8189" s="161"/>
      <c r="IA8189" s="161"/>
      <c r="IB8189" s="161"/>
      <c r="IC8189" s="161"/>
      <c r="ID8189" s="161"/>
      <c r="IE8189" s="161"/>
      <c r="IF8189" s="161"/>
      <c r="IG8189" s="161"/>
      <c r="IH8189" s="161"/>
      <c r="II8189" s="161"/>
      <c r="IJ8189" s="161"/>
      <c r="IK8189" s="161"/>
      <c r="IL8189" s="161"/>
      <c r="IM8189" s="161"/>
      <c r="IN8189" s="161"/>
      <c r="IO8189" s="161"/>
      <c r="IP8189" s="161"/>
      <c r="IQ8189" s="161"/>
      <c r="IR8189" s="161"/>
      <c r="IS8189" s="161"/>
      <c r="IT8189" s="161"/>
      <c r="IU8189" s="161"/>
      <c r="IV8189" s="161"/>
      <c r="IW8189" s="161"/>
      <c r="IX8189" s="161"/>
      <c r="IY8189" s="161"/>
      <c r="IZ8189" s="161"/>
      <c r="JA8189" s="161"/>
      <c r="JB8189" s="161"/>
      <c r="JC8189" s="161"/>
      <c r="JD8189" s="161"/>
      <c r="JE8189" s="161"/>
      <c r="JF8189" s="161"/>
      <c r="JG8189" s="161"/>
    </row>
    <row r="8190" spans="1:267" s="241" customFormat="1" ht="19.5" customHeight="1" x14ac:dyDescent="0.25">
      <c r="A8190" s="77" t="s">
        <v>384</v>
      </c>
      <c r="B8190" s="68">
        <v>10</v>
      </c>
      <c r="C8190" s="68">
        <v>7</v>
      </c>
      <c r="D8190" s="68">
        <v>6</v>
      </c>
      <c r="E8190" s="68">
        <v>6</v>
      </c>
      <c r="F8190" s="68">
        <v>8</v>
      </c>
      <c r="G8190" s="68">
        <v>8</v>
      </c>
      <c r="H8190" s="68">
        <v>6</v>
      </c>
      <c r="I8190" s="68">
        <v>9</v>
      </c>
      <c r="J8190" s="68">
        <v>7</v>
      </c>
      <c r="K8190" s="68">
        <v>8</v>
      </c>
      <c r="L8190" s="119"/>
      <c r="M8190" s="236">
        <f>SUM(B8190:K8190)</f>
        <v>75</v>
      </c>
      <c r="N8190" s="68">
        <v>2</v>
      </c>
      <c r="O8190" s="199">
        <f>M8190/91</f>
        <v>0.82417582417582413</v>
      </c>
      <c r="P8190" s="168" t="s">
        <v>445</v>
      </c>
      <c r="Q8190" s="69" t="s">
        <v>4017</v>
      </c>
      <c r="R8190" s="70" t="s">
        <v>488</v>
      </c>
      <c r="S8190" s="69" t="s">
        <v>4018</v>
      </c>
      <c r="T8190" s="71" t="s">
        <v>3853</v>
      </c>
      <c r="U8190" s="72">
        <v>11</v>
      </c>
      <c r="V8190" s="73" t="s">
        <v>519</v>
      </c>
      <c r="W8190" s="74" t="s">
        <v>3896</v>
      </c>
      <c r="X8190" s="74" t="s">
        <v>916</v>
      </c>
      <c r="Y8190" s="74" t="s">
        <v>486</v>
      </c>
      <c r="Z8190" s="200" t="s">
        <v>8990</v>
      </c>
      <c r="AA8190" s="161"/>
      <c r="AB8190" s="161"/>
      <c r="AC8190" s="161"/>
      <c r="AD8190" s="161"/>
      <c r="AE8190" s="161"/>
      <c r="AF8190" s="161"/>
      <c r="AG8190" s="161"/>
      <c r="AH8190" s="161"/>
      <c r="AI8190" s="161"/>
      <c r="AJ8190" s="161"/>
      <c r="AK8190" s="161"/>
      <c r="AL8190" s="161"/>
      <c r="AM8190" s="161"/>
      <c r="AN8190" s="161"/>
      <c r="AO8190" s="161"/>
      <c r="AP8190" s="161"/>
      <c r="AQ8190" s="161"/>
      <c r="AR8190" s="161"/>
      <c r="AS8190" s="161"/>
      <c r="AT8190" s="161"/>
      <c r="AU8190" s="161"/>
      <c r="AV8190" s="161"/>
      <c r="AW8190" s="161"/>
      <c r="AX8190" s="161"/>
      <c r="AY8190" s="161"/>
      <c r="AZ8190" s="161"/>
      <c r="BA8190" s="161"/>
      <c r="BB8190" s="161"/>
      <c r="BC8190" s="161"/>
      <c r="BD8190" s="161"/>
      <c r="BE8190" s="161"/>
      <c r="BF8190" s="161"/>
      <c r="BG8190" s="161"/>
      <c r="BH8190" s="161"/>
      <c r="BI8190" s="161"/>
      <c r="BJ8190" s="161"/>
      <c r="BK8190" s="161"/>
      <c r="BL8190" s="161"/>
      <c r="BM8190" s="161"/>
      <c r="BN8190" s="161"/>
      <c r="BO8190" s="161"/>
      <c r="BP8190" s="161"/>
      <c r="BQ8190" s="161"/>
      <c r="BR8190" s="161"/>
      <c r="BS8190" s="161"/>
      <c r="BT8190" s="161"/>
      <c r="BU8190" s="161"/>
      <c r="BV8190" s="161"/>
      <c r="BW8190" s="161"/>
      <c r="BX8190" s="161"/>
      <c r="BY8190" s="161"/>
      <c r="BZ8190" s="161"/>
      <c r="CA8190" s="161"/>
      <c r="CB8190" s="161"/>
      <c r="CC8190" s="161"/>
      <c r="CD8190" s="161"/>
      <c r="CE8190" s="161"/>
      <c r="CF8190" s="161"/>
      <c r="CG8190" s="161"/>
      <c r="CH8190" s="161"/>
      <c r="CI8190" s="161"/>
      <c r="CJ8190" s="161"/>
      <c r="CK8190" s="161"/>
      <c r="CL8190" s="161"/>
      <c r="CM8190" s="161"/>
      <c r="CN8190" s="161"/>
      <c r="CO8190" s="161"/>
      <c r="CP8190" s="161"/>
      <c r="CQ8190" s="161"/>
      <c r="CR8190" s="161"/>
      <c r="CS8190" s="161"/>
      <c r="CT8190" s="161"/>
      <c r="CU8190" s="161"/>
      <c r="CV8190" s="161"/>
      <c r="CW8190" s="161"/>
      <c r="CX8190" s="161"/>
      <c r="CY8190" s="161"/>
      <c r="CZ8190" s="161"/>
      <c r="DA8190" s="161"/>
      <c r="DB8190" s="161"/>
      <c r="DC8190" s="161"/>
      <c r="DD8190" s="161"/>
      <c r="DE8190" s="161"/>
      <c r="DF8190" s="161"/>
      <c r="DG8190" s="161"/>
      <c r="DH8190" s="161"/>
      <c r="DI8190" s="161"/>
      <c r="DJ8190" s="161"/>
      <c r="DK8190" s="161"/>
      <c r="DL8190" s="161"/>
      <c r="DM8190" s="161"/>
      <c r="DN8190" s="161"/>
      <c r="DO8190" s="161"/>
      <c r="DP8190" s="161"/>
      <c r="DQ8190" s="161"/>
      <c r="DR8190" s="161"/>
      <c r="DS8190" s="161"/>
      <c r="DT8190" s="161"/>
      <c r="DU8190" s="161"/>
      <c r="DV8190" s="161"/>
      <c r="DW8190" s="161"/>
      <c r="DX8190" s="161"/>
      <c r="DY8190" s="161"/>
      <c r="DZ8190" s="161"/>
      <c r="EA8190" s="161"/>
      <c r="EB8190" s="161"/>
      <c r="EC8190" s="161"/>
      <c r="ED8190" s="161"/>
      <c r="EE8190" s="161"/>
      <c r="EF8190" s="161"/>
      <c r="EG8190" s="161"/>
      <c r="EH8190" s="161"/>
      <c r="EI8190" s="161"/>
      <c r="EJ8190" s="161"/>
      <c r="EK8190" s="161"/>
      <c r="EL8190" s="161"/>
      <c r="EM8190" s="161"/>
      <c r="EN8190" s="161"/>
      <c r="EO8190" s="161"/>
      <c r="EP8190" s="161"/>
      <c r="EQ8190" s="161"/>
      <c r="ER8190" s="161"/>
      <c r="ES8190" s="161"/>
      <c r="ET8190" s="161"/>
      <c r="EU8190" s="161"/>
      <c r="EV8190" s="161"/>
      <c r="EW8190" s="161"/>
      <c r="EX8190" s="161"/>
      <c r="EY8190" s="161"/>
      <c r="EZ8190" s="161"/>
      <c r="FA8190" s="161"/>
      <c r="FB8190" s="161"/>
      <c r="FC8190" s="161"/>
      <c r="FD8190" s="161"/>
      <c r="FE8190" s="161"/>
      <c r="FF8190" s="161"/>
      <c r="FG8190" s="161"/>
      <c r="FH8190" s="161"/>
      <c r="FI8190" s="161"/>
      <c r="FJ8190" s="161"/>
      <c r="FK8190" s="161"/>
      <c r="FL8190" s="161"/>
      <c r="FM8190" s="161"/>
      <c r="FN8190" s="161"/>
      <c r="FO8190" s="161"/>
      <c r="FP8190" s="161"/>
      <c r="FQ8190" s="161"/>
      <c r="FR8190" s="161"/>
      <c r="FS8190" s="161"/>
      <c r="FT8190" s="161"/>
      <c r="FU8190" s="161"/>
      <c r="FV8190" s="161"/>
      <c r="FW8190" s="161"/>
      <c r="FX8190" s="161"/>
      <c r="FY8190" s="161"/>
      <c r="FZ8190" s="161"/>
      <c r="GA8190" s="161"/>
      <c r="GB8190" s="161"/>
      <c r="GC8190" s="161"/>
      <c r="GD8190" s="161"/>
      <c r="GE8190" s="161"/>
      <c r="GF8190" s="161"/>
      <c r="GG8190" s="161"/>
      <c r="GH8190" s="161"/>
      <c r="GI8190" s="161"/>
      <c r="GJ8190" s="161"/>
      <c r="GK8190" s="161"/>
      <c r="GL8190" s="161"/>
      <c r="GM8190" s="161"/>
      <c r="GN8190" s="161"/>
      <c r="GO8190" s="161"/>
      <c r="GP8190" s="161"/>
      <c r="GQ8190" s="161"/>
      <c r="GR8190" s="161"/>
      <c r="GS8190" s="161"/>
      <c r="GT8190" s="161"/>
      <c r="GU8190" s="161"/>
      <c r="GV8190" s="161"/>
      <c r="GW8190" s="161"/>
      <c r="GX8190" s="161"/>
      <c r="GY8190" s="161"/>
      <c r="GZ8190" s="161"/>
      <c r="HA8190" s="161"/>
      <c r="HB8190" s="161"/>
      <c r="HC8190" s="161"/>
      <c r="HD8190" s="161"/>
      <c r="HE8190" s="161"/>
      <c r="HF8190" s="161"/>
      <c r="HG8190" s="161"/>
      <c r="HH8190" s="161"/>
      <c r="HI8190" s="161"/>
      <c r="HJ8190" s="161"/>
      <c r="HK8190" s="161"/>
      <c r="HL8190" s="161"/>
      <c r="HM8190" s="161"/>
      <c r="HN8190" s="161"/>
      <c r="HO8190" s="161"/>
      <c r="HP8190" s="161"/>
      <c r="HQ8190" s="161"/>
      <c r="HR8190" s="161"/>
      <c r="HS8190" s="161"/>
      <c r="HT8190" s="161"/>
      <c r="HU8190" s="161"/>
      <c r="HV8190" s="161"/>
      <c r="HW8190" s="161"/>
      <c r="HX8190" s="161"/>
      <c r="HY8190" s="161"/>
      <c r="HZ8190" s="161"/>
      <c r="IA8190" s="161"/>
      <c r="IB8190" s="161"/>
      <c r="IC8190" s="161"/>
      <c r="ID8190" s="161"/>
      <c r="IE8190" s="161"/>
      <c r="IF8190" s="161"/>
      <c r="IG8190" s="161"/>
      <c r="IH8190" s="161"/>
      <c r="II8190" s="161"/>
      <c r="IJ8190" s="161"/>
      <c r="IK8190" s="161"/>
      <c r="IL8190" s="161"/>
      <c r="IM8190" s="161"/>
      <c r="IN8190" s="161"/>
      <c r="IO8190" s="161"/>
      <c r="IP8190" s="161"/>
      <c r="IQ8190" s="161"/>
      <c r="IR8190" s="161"/>
      <c r="IS8190" s="161"/>
      <c r="IT8190" s="161"/>
      <c r="IU8190" s="161"/>
      <c r="IV8190" s="161"/>
      <c r="IW8190" s="161"/>
      <c r="IX8190" s="161"/>
      <c r="IY8190" s="161"/>
      <c r="IZ8190" s="161"/>
      <c r="JA8190" s="161"/>
      <c r="JB8190" s="161"/>
      <c r="JC8190" s="161"/>
      <c r="JD8190" s="161"/>
      <c r="JE8190" s="161"/>
      <c r="JF8190" s="161"/>
      <c r="JG8190" s="161"/>
    </row>
    <row r="8191" spans="1:267" s="241" customFormat="1" ht="19.5" customHeight="1" x14ac:dyDescent="0.25">
      <c r="A8191" s="77" t="s">
        <v>386</v>
      </c>
      <c r="B8191" s="68">
        <v>10</v>
      </c>
      <c r="C8191" s="68">
        <v>2</v>
      </c>
      <c r="D8191" s="68">
        <v>7</v>
      </c>
      <c r="E8191" s="68">
        <v>6</v>
      </c>
      <c r="F8191" s="68">
        <v>8</v>
      </c>
      <c r="G8191" s="68">
        <v>8</v>
      </c>
      <c r="H8191" s="68">
        <v>9</v>
      </c>
      <c r="I8191" s="68">
        <v>9</v>
      </c>
      <c r="J8191" s="68">
        <v>7</v>
      </c>
      <c r="K8191" s="68">
        <v>8</v>
      </c>
      <c r="L8191" s="119"/>
      <c r="M8191" s="236">
        <f>SUM(B8191:K8191)</f>
        <v>74</v>
      </c>
      <c r="N8191" s="68">
        <v>3</v>
      </c>
      <c r="O8191" s="199">
        <f>M8191/91</f>
        <v>0.81318681318681318</v>
      </c>
      <c r="P8191" s="168" t="s">
        <v>445</v>
      </c>
      <c r="Q8191" s="69" t="s">
        <v>4059</v>
      </c>
      <c r="R8191" s="70" t="s">
        <v>811</v>
      </c>
      <c r="S8191" s="69" t="s">
        <v>494</v>
      </c>
      <c r="T8191" s="71" t="s">
        <v>3853</v>
      </c>
      <c r="U8191" s="72">
        <v>11</v>
      </c>
      <c r="V8191" s="73" t="s">
        <v>519</v>
      </c>
      <c r="W8191" s="74" t="s">
        <v>3896</v>
      </c>
      <c r="X8191" s="74" t="s">
        <v>916</v>
      </c>
      <c r="Y8191" s="74" t="s">
        <v>486</v>
      </c>
      <c r="Z8191" s="200" t="s">
        <v>8990</v>
      </c>
      <c r="AA8191" s="161"/>
      <c r="AB8191" s="161"/>
      <c r="AC8191" s="161"/>
      <c r="AD8191" s="161"/>
      <c r="AE8191" s="161"/>
      <c r="AF8191" s="161"/>
      <c r="AG8191" s="161"/>
      <c r="AH8191" s="161"/>
      <c r="AI8191" s="161"/>
      <c r="AJ8191" s="161"/>
      <c r="AK8191" s="161"/>
      <c r="AL8191" s="161"/>
      <c r="AM8191" s="161"/>
      <c r="AN8191" s="161"/>
      <c r="AO8191" s="161"/>
      <c r="AP8191" s="161"/>
      <c r="AQ8191" s="161"/>
      <c r="AR8191" s="161"/>
      <c r="AS8191" s="161"/>
      <c r="AT8191" s="161"/>
      <c r="AU8191" s="161"/>
      <c r="AV8191" s="161"/>
      <c r="AW8191" s="161"/>
      <c r="AX8191" s="161"/>
      <c r="AY8191" s="161"/>
      <c r="AZ8191" s="161"/>
      <c r="BA8191" s="161"/>
      <c r="BB8191" s="161"/>
      <c r="BC8191" s="161"/>
      <c r="BD8191" s="161"/>
      <c r="BE8191" s="161"/>
      <c r="BF8191" s="161"/>
      <c r="BG8191" s="161"/>
      <c r="BH8191" s="161"/>
      <c r="BI8191" s="161"/>
      <c r="BJ8191" s="161"/>
      <c r="BK8191" s="161"/>
      <c r="BL8191" s="161"/>
      <c r="BM8191" s="161"/>
      <c r="BN8191" s="161"/>
      <c r="BO8191" s="161"/>
      <c r="BP8191" s="161"/>
      <c r="BQ8191" s="161"/>
      <c r="BR8191" s="161"/>
      <c r="BS8191" s="161"/>
      <c r="BT8191" s="161"/>
      <c r="BU8191" s="161"/>
      <c r="BV8191" s="161"/>
      <c r="BW8191" s="161"/>
      <c r="BX8191" s="161"/>
      <c r="BY8191" s="161"/>
      <c r="BZ8191" s="161"/>
      <c r="CA8191" s="161"/>
      <c r="CB8191" s="161"/>
      <c r="CC8191" s="161"/>
      <c r="CD8191" s="161"/>
      <c r="CE8191" s="161"/>
      <c r="CF8191" s="161"/>
      <c r="CG8191" s="161"/>
      <c r="CH8191" s="161"/>
      <c r="CI8191" s="161"/>
      <c r="CJ8191" s="161"/>
      <c r="CK8191" s="161"/>
      <c r="CL8191" s="161"/>
      <c r="CM8191" s="161"/>
      <c r="CN8191" s="161"/>
      <c r="CO8191" s="161"/>
      <c r="CP8191" s="161"/>
      <c r="CQ8191" s="161"/>
      <c r="CR8191" s="161"/>
      <c r="CS8191" s="161"/>
      <c r="CT8191" s="161"/>
      <c r="CU8191" s="161"/>
      <c r="CV8191" s="161"/>
      <c r="CW8191" s="161"/>
      <c r="CX8191" s="161"/>
      <c r="CY8191" s="161"/>
      <c r="CZ8191" s="161"/>
      <c r="DA8191" s="161"/>
      <c r="DB8191" s="161"/>
      <c r="DC8191" s="161"/>
      <c r="DD8191" s="161"/>
      <c r="DE8191" s="161"/>
      <c r="DF8191" s="161"/>
      <c r="DG8191" s="161"/>
      <c r="DH8191" s="161"/>
      <c r="DI8191" s="161"/>
      <c r="DJ8191" s="161"/>
      <c r="DK8191" s="161"/>
      <c r="DL8191" s="161"/>
      <c r="DM8191" s="161"/>
      <c r="DN8191" s="161"/>
      <c r="DO8191" s="161"/>
      <c r="DP8191" s="161"/>
      <c r="DQ8191" s="161"/>
      <c r="DR8191" s="161"/>
      <c r="DS8191" s="161"/>
      <c r="DT8191" s="161"/>
      <c r="DU8191" s="161"/>
      <c r="DV8191" s="161"/>
      <c r="DW8191" s="161"/>
      <c r="DX8191" s="161"/>
      <c r="DY8191" s="161"/>
      <c r="DZ8191" s="161"/>
      <c r="EA8191" s="161"/>
      <c r="EB8191" s="161"/>
      <c r="EC8191" s="161"/>
      <c r="ED8191" s="161"/>
      <c r="EE8191" s="161"/>
      <c r="EF8191" s="161"/>
      <c r="EG8191" s="161"/>
      <c r="EH8191" s="161"/>
      <c r="EI8191" s="161"/>
      <c r="EJ8191" s="161"/>
      <c r="EK8191" s="161"/>
      <c r="EL8191" s="161"/>
      <c r="EM8191" s="161"/>
      <c r="EN8191" s="161"/>
      <c r="EO8191" s="161"/>
      <c r="EP8191" s="161"/>
      <c r="EQ8191" s="161"/>
      <c r="ER8191" s="161"/>
      <c r="ES8191" s="161"/>
      <c r="ET8191" s="161"/>
      <c r="EU8191" s="161"/>
      <c r="EV8191" s="161"/>
      <c r="EW8191" s="161"/>
      <c r="EX8191" s="161"/>
      <c r="EY8191" s="161"/>
      <c r="EZ8191" s="161"/>
      <c r="FA8191" s="161"/>
      <c r="FB8191" s="161"/>
      <c r="FC8191" s="161"/>
      <c r="FD8191" s="161"/>
      <c r="FE8191" s="161"/>
      <c r="FF8191" s="161"/>
      <c r="FG8191" s="161"/>
      <c r="FH8191" s="161"/>
      <c r="FI8191" s="161"/>
      <c r="FJ8191" s="161"/>
      <c r="FK8191" s="161"/>
      <c r="FL8191" s="161"/>
      <c r="FM8191" s="161"/>
      <c r="FN8191" s="161"/>
      <c r="FO8191" s="161"/>
      <c r="FP8191" s="161"/>
      <c r="FQ8191" s="161"/>
      <c r="FR8191" s="161"/>
      <c r="FS8191" s="161"/>
      <c r="FT8191" s="161"/>
      <c r="FU8191" s="161"/>
      <c r="FV8191" s="161"/>
      <c r="FW8191" s="161"/>
      <c r="FX8191" s="161"/>
      <c r="FY8191" s="161"/>
      <c r="FZ8191" s="161"/>
      <c r="GA8191" s="161"/>
      <c r="GB8191" s="161"/>
      <c r="GC8191" s="161"/>
      <c r="GD8191" s="161"/>
      <c r="GE8191" s="161"/>
      <c r="GF8191" s="161"/>
      <c r="GG8191" s="161"/>
      <c r="GH8191" s="161"/>
      <c r="GI8191" s="161"/>
      <c r="GJ8191" s="161"/>
      <c r="GK8191" s="161"/>
      <c r="GL8191" s="161"/>
      <c r="GM8191" s="161"/>
      <c r="GN8191" s="161"/>
      <c r="GO8191" s="161"/>
      <c r="GP8191" s="161"/>
      <c r="GQ8191" s="161"/>
      <c r="GR8191" s="161"/>
      <c r="GS8191" s="161"/>
      <c r="GT8191" s="161"/>
      <c r="GU8191" s="161"/>
      <c r="GV8191" s="161"/>
      <c r="GW8191" s="161"/>
      <c r="GX8191" s="161"/>
      <c r="GY8191" s="161"/>
      <c r="GZ8191" s="161"/>
      <c r="HA8191" s="161"/>
      <c r="HB8191" s="161"/>
      <c r="HC8191" s="161"/>
      <c r="HD8191" s="161"/>
      <c r="HE8191" s="161"/>
      <c r="HF8191" s="161"/>
      <c r="HG8191" s="161"/>
      <c r="HH8191" s="161"/>
      <c r="HI8191" s="161"/>
      <c r="HJ8191" s="161"/>
      <c r="HK8191" s="161"/>
      <c r="HL8191" s="161"/>
      <c r="HM8191" s="161"/>
      <c r="HN8191" s="161"/>
      <c r="HO8191" s="161"/>
      <c r="HP8191" s="161"/>
      <c r="HQ8191" s="161"/>
      <c r="HR8191" s="161"/>
      <c r="HS8191" s="161"/>
      <c r="HT8191" s="161"/>
      <c r="HU8191" s="161"/>
      <c r="HV8191" s="161"/>
      <c r="HW8191" s="161"/>
      <c r="HX8191" s="161"/>
      <c r="HY8191" s="161"/>
      <c r="HZ8191" s="161"/>
      <c r="IA8191" s="161"/>
      <c r="IB8191" s="161"/>
      <c r="IC8191" s="161"/>
      <c r="ID8191" s="161"/>
      <c r="IE8191" s="161"/>
      <c r="IF8191" s="161"/>
      <c r="IG8191" s="161"/>
      <c r="IH8191" s="161"/>
      <c r="II8191" s="161"/>
      <c r="IJ8191" s="161"/>
      <c r="IK8191" s="161"/>
      <c r="IL8191" s="161"/>
      <c r="IM8191" s="161"/>
      <c r="IN8191" s="161"/>
      <c r="IO8191" s="161"/>
      <c r="IP8191" s="161"/>
      <c r="IQ8191" s="161"/>
      <c r="IR8191" s="161"/>
      <c r="IS8191" s="161"/>
      <c r="IT8191" s="161"/>
      <c r="IU8191" s="161"/>
      <c r="IV8191" s="161"/>
      <c r="IW8191" s="161"/>
      <c r="IX8191" s="161"/>
      <c r="IY8191" s="161"/>
      <c r="IZ8191" s="161"/>
      <c r="JA8191" s="161"/>
      <c r="JB8191" s="161"/>
      <c r="JC8191" s="161"/>
      <c r="JD8191" s="161"/>
      <c r="JE8191" s="161"/>
      <c r="JF8191" s="161"/>
      <c r="JG8191" s="161"/>
    </row>
    <row r="8192" spans="1:267" s="241" customFormat="1" ht="19.5" customHeight="1" x14ac:dyDescent="0.25">
      <c r="A8192" s="77" t="s">
        <v>370</v>
      </c>
      <c r="B8192" s="68">
        <v>10</v>
      </c>
      <c r="C8192" s="68">
        <v>0</v>
      </c>
      <c r="D8192" s="68">
        <v>8</v>
      </c>
      <c r="E8192" s="68">
        <v>7</v>
      </c>
      <c r="F8192" s="68">
        <v>10</v>
      </c>
      <c r="G8192" s="68">
        <v>9</v>
      </c>
      <c r="H8192" s="68">
        <v>9</v>
      </c>
      <c r="I8192" s="68">
        <v>8</v>
      </c>
      <c r="J8192" s="68">
        <v>5</v>
      </c>
      <c r="K8192" s="68">
        <v>8</v>
      </c>
      <c r="L8192" s="119"/>
      <c r="M8192" s="236">
        <f>SUM(B8192:K8192)</f>
        <v>74</v>
      </c>
      <c r="N8192" s="68">
        <v>2</v>
      </c>
      <c r="O8192" s="199">
        <f>M8192/91</f>
        <v>0.81318681318681318</v>
      </c>
      <c r="P8192" s="168" t="s">
        <v>445</v>
      </c>
      <c r="Q8192" s="71" t="s">
        <v>2763</v>
      </c>
      <c r="R8192" s="70" t="s">
        <v>478</v>
      </c>
      <c r="S8192" s="69" t="s">
        <v>474</v>
      </c>
      <c r="T8192" s="71" t="s">
        <v>3297</v>
      </c>
      <c r="U8192" s="72">
        <v>11</v>
      </c>
      <c r="V8192" s="73">
        <v>3</v>
      </c>
      <c r="W8192" s="74" t="s">
        <v>3413</v>
      </c>
      <c r="X8192" s="74" t="s">
        <v>1638</v>
      </c>
      <c r="Y8192" s="74" t="s">
        <v>2269</v>
      </c>
      <c r="Z8192" s="200" t="s">
        <v>8990</v>
      </c>
      <c r="AA8192" s="161"/>
      <c r="AB8192" s="161"/>
      <c r="AC8192" s="161"/>
      <c r="AD8192" s="161"/>
      <c r="AE8192" s="161"/>
      <c r="AF8192" s="161"/>
      <c r="AG8192" s="161"/>
      <c r="AH8192" s="161"/>
      <c r="AI8192" s="161"/>
      <c r="AJ8192" s="161"/>
      <c r="AK8192" s="161"/>
      <c r="AL8192" s="161"/>
      <c r="AM8192" s="161"/>
      <c r="AN8192" s="161"/>
      <c r="AO8192" s="161"/>
      <c r="AP8192" s="161"/>
      <c r="AQ8192" s="161"/>
      <c r="AR8192" s="161"/>
      <c r="AS8192" s="161"/>
      <c r="AT8192" s="161"/>
      <c r="AU8192" s="161"/>
      <c r="AV8192" s="161"/>
      <c r="AW8192" s="161"/>
      <c r="AX8192" s="161"/>
      <c r="AY8192" s="161"/>
      <c r="AZ8192" s="161"/>
      <c r="BA8192" s="161"/>
      <c r="BB8192" s="161"/>
      <c r="BC8192" s="161"/>
      <c r="BD8192" s="161"/>
      <c r="BE8192" s="161"/>
      <c r="BF8192" s="161"/>
      <c r="BG8192" s="161"/>
      <c r="BH8192" s="161"/>
      <c r="BI8192" s="161"/>
      <c r="BJ8192" s="161"/>
      <c r="BK8192" s="161"/>
      <c r="BL8192" s="161"/>
      <c r="BM8192" s="161"/>
      <c r="BN8192" s="161"/>
      <c r="BO8192" s="161"/>
      <c r="BP8192" s="161"/>
      <c r="BQ8192" s="161"/>
      <c r="BR8192" s="161"/>
      <c r="BS8192" s="161"/>
      <c r="BT8192" s="161"/>
      <c r="BU8192" s="161"/>
      <c r="BV8192" s="161"/>
      <c r="BW8192" s="161"/>
      <c r="BX8192" s="161"/>
      <c r="BY8192" s="161"/>
      <c r="BZ8192" s="161"/>
      <c r="CA8192" s="161"/>
      <c r="CB8192" s="161"/>
      <c r="CC8192" s="161"/>
      <c r="CD8192" s="161"/>
      <c r="CE8192" s="161"/>
      <c r="CF8192" s="161"/>
      <c r="CG8192" s="161"/>
      <c r="CH8192" s="161"/>
      <c r="CI8192" s="161"/>
      <c r="CJ8192" s="161"/>
      <c r="CK8192" s="161"/>
      <c r="CL8192" s="161"/>
      <c r="CM8192" s="161"/>
      <c r="CN8192" s="161"/>
      <c r="CO8192" s="161"/>
      <c r="CP8192" s="161"/>
      <c r="CQ8192" s="161"/>
      <c r="CR8192" s="161"/>
      <c r="CS8192" s="161"/>
      <c r="CT8192" s="161"/>
      <c r="CU8192" s="161"/>
      <c r="CV8192" s="161"/>
      <c r="CW8192" s="161"/>
      <c r="CX8192" s="161"/>
      <c r="CY8192" s="161"/>
      <c r="CZ8192" s="161"/>
      <c r="DA8192" s="161"/>
      <c r="DB8192" s="161"/>
      <c r="DC8192" s="161"/>
      <c r="DD8192" s="161"/>
      <c r="DE8192" s="161"/>
      <c r="DF8192" s="161"/>
      <c r="DG8192" s="161"/>
      <c r="DH8192" s="161"/>
      <c r="DI8192" s="161"/>
      <c r="DJ8192" s="161"/>
      <c r="DK8192" s="161"/>
      <c r="DL8192" s="161"/>
      <c r="DM8192" s="161"/>
      <c r="DN8192" s="161"/>
      <c r="DO8192" s="161"/>
      <c r="DP8192" s="161"/>
      <c r="DQ8192" s="161"/>
      <c r="DR8192" s="161"/>
      <c r="DS8192" s="161"/>
      <c r="DT8192" s="161"/>
      <c r="DU8192" s="161"/>
      <c r="DV8192" s="161"/>
      <c r="DW8192" s="161"/>
      <c r="DX8192" s="161"/>
      <c r="DY8192" s="161"/>
      <c r="DZ8192" s="161"/>
      <c r="EA8192" s="161"/>
      <c r="EB8192" s="161"/>
      <c r="EC8192" s="161"/>
      <c r="ED8192" s="161"/>
      <c r="EE8192" s="161"/>
      <c r="EF8192" s="161"/>
      <c r="EG8192" s="161"/>
      <c r="EH8192" s="161"/>
      <c r="EI8192" s="161"/>
      <c r="EJ8192" s="161"/>
      <c r="EK8192" s="161"/>
      <c r="EL8192" s="161"/>
      <c r="EM8192" s="161"/>
      <c r="EN8192" s="161"/>
      <c r="EO8192" s="161"/>
      <c r="EP8192" s="161"/>
      <c r="EQ8192" s="161"/>
      <c r="ER8192" s="161"/>
      <c r="ES8192" s="161"/>
      <c r="ET8192" s="161"/>
      <c r="EU8192" s="161"/>
      <c r="EV8192" s="161"/>
      <c r="EW8192" s="161"/>
      <c r="EX8192" s="161"/>
      <c r="EY8192" s="161"/>
      <c r="EZ8192" s="161"/>
      <c r="FA8192" s="161"/>
      <c r="FB8192" s="161"/>
      <c r="FC8192" s="161"/>
      <c r="FD8192" s="161"/>
      <c r="FE8192" s="161"/>
      <c r="FF8192" s="161"/>
      <c r="FG8192" s="161"/>
      <c r="FH8192" s="161"/>
      <c r="FI8192" s="161"/>
      <c r="FJ8192" s="161"/>
      <c r="FK8192" s="161"/>
      <c r="FL8192" s="161"/>
      <c r="FM8192" s="161"/>
      <c r="FN8192" s="161"/>
      <c r="FO8192" s="161"/>
      <c r="FP8192" s="161"/>
      <c r="FQ8192" s="161"/>
      <c r="FR8192" s="161"/>
      <c r="FS8192" s="161"/>
      <c r="FT8192" s="161"/>
      <c r="FU8192" s="161"/>
      <c r="FV8192" s="161"/>
      <c r="FW8192" s="161"/>
      <c r="FX8192" s="161"/>
      <c r="FY8192" s="161"/>
      <c r="FZ8192" s="161"/>
      <c r="GA8192" s="161"/>
      <c r="GB8192" s="161"/>
      <c r="GC8192" s="161"/>
      <c r="GD8192" s="161"/>
      <c r="GE8192" s="161"/>
      <c r="GF8192" s="161"/>
      <c r="GG8192" s="161"/>
      <c r="GH8192" s="161"/>
      <c r="GI8192" s="161"/>
      <c r="GJ8192" s="161"/>
      <c r="GK8192" s="161"/>
      <c r="GL8192" s="161"/>
      <c r="GM8192" s="161"/>
      <c r="GN8192" s="161"/>
      <c r="GO8192" s="161"/>
      <c r="GP8192" s="161"/>
      <c r="GQ8192" s="161"/>
      <c r="GR8192" s="161"/>
      <c r="GS8192" s="161"/>
      <c r="GT8192" s="161"/>
      <c r="GU8192" s="161"/>
      <c r="GV8192" s="161"/>
      <c r="GW8192" s="161"/>
      <c r="GX8192" s="161"/>
      <c r="GY8192" s="161"/>
      <c r="GZ8192" s="161"/>
      <c r="HA8192" s="161"/>
      <c r="HB8192" s="161"/>
      <c r="HC8192" s="161"/>
      <c r="HD8192" s="161"/>
      <c r="HE8192" s="161"/>
      <c r="HF8192" s="161"/>
      <c r="HG8192" s="161"/>
      <c r="HH8192" s="161"/>
      <c r="HI8192" s="161"/>
      <c r="HJ8192" s="161"/>
      <c r="HK8192" s="161"/>
      <c r="HL8192" s="161"/>
      <c r="HM8192" s="161"/>
      <c r="HN8192" s="161"/>
      <c r="HO8192" s="161"/>
      <c r="HP8192" s="161"/>
      <c r="HQ8192" s="161"/>
      <c r="HR8192" s="161"/>
      <c r="HS8192" s="161"/>
      <c r="HT8192" s="161"/>
      <c r="HU8192" s="161"/>
      <c r="HV8192" s="161"/>
      <c r="HW8192" s="161"/>
      <c r="HX8192" s="161"/>
      <c r="HY8192" s="161"/>
      <c r="HZ8192" s="161"/>
      <c r="IA8192" s="161"/>
      <c r="IB8192" s="161"/>
      <c r="IC8192" s="161"/>
      <c r="ID8192" s="161"/>
      <c r="IE8192" s="161"/>
      <c r="IF8192" s="161"/>
      <c r="IG8192" s="161"/>
      <c r="IH8192" s="161"/>
      <c r="II8192" s="161"/>
      <c r="IJ8192" s="161"/>
      <c r="IK8192" s="161"/>
      <c r="IL8192" s="161"/>
      <c r="IM8192" s="161"/>
      <c r="IN8192" s="161"/>
      <c r="IO8192" s="161"/>
      <c r="IP8192" s="161"/>
      <c r="IQ8192" s="161"/>
      <c r="IR8192" s="161"/>
      <c r="IS8192" s="161"/>
      <c r="IT8192" s="161"/>
      <c r="IU8192" s="161"/>
      <c r="IV8192" s="161"/>
      <c r="IW8192" s="161"/>
      <c r="IX8192" s="161"/>
      <c r="IY8192" s="161"/>
      <c r="IZ8192" s="161"/>
      <c r="JA8192" s="161"/>
      <c r="JB8192" s="161"/>
      <c r="JC8192" s="161"/>
      <c r="JD8192" s="161"/>
      <c r="JE8192" s="161"/>
      <c r="JF8192" s="161"/>
      <c r="JG8192" s="161"/>
    </row>
    <row r="8193" spans="1:267" s="241" customFormat="1" ht="19.5" customHeight="1" x14ac:dyDescent="0.25">
      <c r="A8193" s="77" t="s">
        <v>376</v>
      </c>
      <c r="B8193" s="68">
        <v>10</v>
      </c>
      <c r="C8193" s="68">
        <v>6</v>
      </c>
      <c r="D8193" s="68">
        <v>8</v>
      </c>
      <c r="E8193" s="68">
        <v>6</v>
      </c>
      <c r="F8193" s="68">
        <v>8</v>
      </c>
      <c r="G8193" s="68">
        <v>7</v>
      </c>
      <c r="H8193" s="68">
        <v>9</v>
      </c>
      <c r="I8193" s="68">
        <v>6</v>
      </c>
      <c r="J8193" s="68">
        <v>7</v>
      </c>
      <c r="K8193" s="68">
        <v>6</v>
      </c>
      <c r="L8193" s="119"/>
      <c r="M8193" s="236">
        <f>SUM(B8193:K8193)</f>
        <v>73</v>
      </c>
      <c r="N8193" s="68">
        <v>1</v>
      </c>
      <c r="O8193" s="199">
        <f>M8193/91</f>
        <v>0.80219780219780223</v>
      </c>
      <c r="P8193" s="168" t="s">
        <v>444</v>
      </c>
      <c r="Q8193" s="69" t="s">
        <v>5120</v>
      </c>
      <c r="R8193" s="70" t="s">
        <v>488</v>
      </c>
      <c r="S8193" s="69" t="s">
        <v>599</v>
      </c>
      <c r="T8193" s="71" t="s">
        <v>3662</v>
      </c>
      <c r="U8193" s="72">
        <v>11</v>
      </c>
      <c r="V8193" s="73" t="s">
        <v>609</v>
      </c>
      <c r="W8193" s="74" t="s">
        <v>1873</v>
      </c>
      <c r="X8193" s="74" t="s">
        <v>916</v>
      </c>
      <c r="Y8193" s="74" t="s">
        <v>5109</v>
      </c>
      <c r="Z8193" s="200" t="s">
        <v>8990</v>
      </c>
      <c r="AA8193" s="161"/>
      <c r="AB8193" s="161"/>
      <c r="AC8193" s="161"/>
      <c r="AD8193" s="161"/>
      <c r="AE8193" s="161"/>
      <c r="AF8193" s="161"/>
      <c r="AG8193" s="161"/>
      <c r="AH8193" s="161"/>
      <c r="AI8193" s="161"/>
      <c r="AJ8193" s="161"/>
      <c r="AK8193" s="161"/>
      <c r="AL8193" s="161"/>
      <c r="AM8193" s="161"/>
      <c r="AN8193" s="161"/>
      <c r="AO8193" s="161"/>
      <c r="AP8193" s="161"/>
      <c r="AQ8193" s="161"/>
      <c r="AR8193" s="161"/>
      <c r="AS8193" s="161"/>
      <c r="AT8193" s="161"/>
      <c r="AU8193" s="161"/>
      <c r="AV8193" s="161"/>
      <c r="AW8193" s="161"/>
      <c r="AX8193" s="161"/>
      <c r="AY8193" s="161"/>
      <c r="AZ8193" s="161"/>
      <c r="BA8193" s="161"/>
      <c r="BB8193" s="161"/>
      <c r="BC8193" s="161"/>
      <c r="BD8193" s="161"/>
      <c r="BE8193" s="161"/>
      <c r="BF8193" s="161"/>
      <c r="BG8193" s="161"/>
      <c r="BH8193" s="161"/>
      <c r="BI8193" s="161"/>
      <c r="BJ8193" s="161"/>
      <c r="BK8193" s="161"/>
      <c r="BL8193" s="161"/>
      <c r="BM8193" s="161"/>
      <c r="BN8193" s="161"/>
      <c r="BO8193" s="161"/>
      <c r="BP8193" s="161"/>
      <c r="BQ8193" s="161"/>
      <c r="BR8193" s="161"/>
      <c r="BS8193" s="161"/>
      <c r="BT8193" s="161"/>
      <c r="BU8193" s="161"/>
      <c r="BV8193" s="161"/>
      <c r="BW8193" s="161"/>
      <c r="BX8193" s="161"/>
      <c r="BY8193" s="161"/>
      <c r="BZ8193" s="161"/>
      <c r="CA8193" s="161"/>
      <c r="CB8193" s="161"/>
      <c r="CC8193" s="161"/>
      <c r="CD8193" s="161"/>
      <c r="CE8193" s="161"/>
      <c r="CF8193" s="161"/>
      <c r="CG8193" s="161"/>
      <c r="CH8193" s="161"/>
      <c r="CI8193" s="161"/>
      <c r="CJ8193" s="161"/>
      <c r="CK8193" s="161"/>
      <c r="CL8193" s="161"/>
      <c r="CM8193" s="161"/>
      <c r="CN8193" s="161"/>
      <c r="CO8193" s="161"/>
      <c r="CP8193" s="161"/>
      <c r="CQ8193" s="161"/>
      <c r="CR8193" s="161"/>
      <c r="CS8193" s="161"/>
      <c r="CT8193" s="161"/>
      <c r="CU8193" s="161"/>
      <c r="CV8193" s="161"/>
      <c r="CW8193" s="161"/>
      <c r="CX8193" s="161"/>
      <c r="CY8193" s="161"/>
      <c r="CZ8193" s="161"/>
      <c r="DA8193" s="161"/>
      <c r="DB8193" s="161"/>
      <c r="DC8193" s="161"/>
      <c r="DD8193" s="161"/>
      <c r="DE8193" s="161"/>
      <c r="DF8193" s="161"/>
      <c r="DG8193" s="161"/>
      <c r="DH8193" s="161"/>
      <c r="DI8193" s="161"/>
      <c r="DJ8193" s="161"/>
      <c r="DK8193" s="161"/>
      <c r="DL8193" s="161"/>
      <c r="DM8193" s="161"/>
      <c r="DN8193" s="161"/>
      <c r="DO8193" s="161"/>
      <c r="DP8193" s="161"/>
      <c r="DQ8193" s="161"/>
      <c r="DR8193" s="161"/>
      <c r="DS8193" s="161"/>
      <c r="DT8193" s="161"/>
      <c r="DU8193" s="161"/>
      <c r="DV8193" s="161"/>
      <c r="DW8193" s="161"/>
      <c r="DX8193" s="161"/>
      <c r="DY8193" s="161"/>
      <c r="DZ8193" s="161"/>
      <c r="EA8193" s="161"/>
      <c r="EB8193" s="161"/>
      <c r="EC8193" s="161"/>
      <c r="ED8193" s="161"/>
      <c r="EE8193" s="161"/>
      <c r="EF8193" s="161"/>
      <c r="EG8193" s="161"/>
      <c r="EH8193" s="161"/>
      <c r="EI8193" s="161"/>
      <c r="EJ8193" s="161"/>
      <c r="EK8193" s="161"/>
      <c r="EL8193" s="161"/>
      <c r="EM8193" s="161"/>
      <c r="EN8193" s="161"/>
      <c r="EO8193" s="161"/>
      <c r="EP8193" s="161"/>
      <c r="EQ8193" s="161"/>
      <c r="ER8193" s="161"/>
      <c r="ES8193" s="161"/>
      <c r="ET8193" s="161"/>
      <c r="EU8193" s="161"/>
      <c r="EV8193" s="161"/>
      <c r="EW8193" s="161"/>
      <c r="EX8193" s="161"/>
      <c r="EY8193" s="161"/>
      <c r="EZ8193" s="161"/>
      <c r="FA8193" s="161"/>
      <c r="FB8193" s="161"/>
      <c r="FC8193" s="161"/>
      <c r="FD8193" s="161"/>
      <c r="FE8193" s="161"/>
      <c r="FF8193" s="161"/>
      <c r="FG8193" s="161"/>
      <c r="FH8193" s="161"/>
      <c r="FI8193" s="161"/>
      <c r="FJ8193" s="161"/>
      <c r="FK8193" s="161"/>
      <c r="FL8193" s="161"/>
      <c r="FM8193" s="161"/>
      <c r="FN8193" s="161"/>
      <c r="FO8193" s="161"/>
      <c r="FP8193" s="161"/>
      <c r="FQ8193" s="161"/>
      <c r="FR8193" s="161"/>
      <c r="FS8193" s="161"/>
      <c r="FT8193" s="161"/>
      <c r="FU8193" s="161"/>
      <c r="FV8193" s="161"/>
      <c r="FW8193" s="161"/>
      <c r="FX8193" s="161"/>
      <c r="FY8193" s="161"/>
      <c r="FZ8193" s="161"/>
      <c r="GA8193" s="161"/>
      <c r="GB8193" s="161"/>
      <c r="GC8193" s="161"/>
      <c r="GD8193" s="161"/>
      <c r="GE8193" s="161"/>
      <c r="GF8193" s="161"/>
      <c r="GG8193" s="161"/>
      <c r="GH8193" s="161"/>
      <c r="GI8193" s="161"/>
      <c r="GJ8193" s="161"/>
      <c r="GK8193" s="161"/>
      <c r="GL8193" s="161"/>
      <c r="GM8193" s="161"/>
      <c r="GN8193" s="161"/>
      <c r="GO8193" s="161"/>
      <c r="GP8193" s="161"/>
      <c r="GQ8193" s="161"/>
      <c r="GR8193" s="161"/>
      <c r="GS8193" s="161"/>
      <c r="GT8193" s="161"/>
      <c r="GU8193" s="161"/>
      <c r="GV8193" s="161"/>
      <c r="GW8193" s="161"/>
      <c r="GX8193" s="161"/>
      <c r="GY8193" s="161"/>
      <c r="GZ8193" s="161"/>
      <c r="HA8193" s="161"/>
      <c r="HB8193" s="161"/>
      <c r="HC8193" s="161"/>
      <c r="HD8193" s="161"/>
      <c r="HE8193" s="161"/>
      <c r="HF8193" s="161"/>
      <c r="HG8193" s="161"/>
      <c r="HH8193" s="161"/>
      <c r="HI8193" s="161"/>
      <c r="HJ8193" s="161"/>
      <c r="HK8193" s="161"/>
      <c r="HL8193" s="161"/>
      <c r="HM8193" s="161"/>
      <c r="HN8193" s="161"/>
      <c r="HO8193" s="161"/>
      <c r="HP8193" s="161"/>
      <c r="HQ8193" s="161"/>
      <c r="HR8193" s="161"/>
      <c r="HS8193" s="161"/>
      <c r="HT8193" s="161"/>
      <c r="HU8193" s="161"/>
      <c r="HV8193" s="161"/>
      <c r="HW8193" s="161"/>
      <c r="HX8193" s="161"/>
      <c r="HY8193" s="161"/>
      <c r="HZ8193" s="161"/>
      <c r="IA8193" s="161"/>
      <c r="IB8193" s="161"/>
      <c r="IC8193" s="161"/>
      <c r="ID8193" s="161"/>
      <c r="IE8193" s="161"/>
      <c r="IF8193" s="161"/>
      <c r="IG8193" s="161"/>
      <c r="IH8193" s="161"/>
      <c r="II8193" s="161"/>
      <c r="IJ8193" s="161"/>
      <c r="IK8193" s="161"/>
      <c r="IL8193" s="161"/>
      <c r="IM8193" s="161"/>
      <c r="IN8193" s="161"/>
      <c r="IO8193" s="161"/>
      <c r="IP8193" s="161"/>
      <c r="IQ8193" s="161"/>
      <c r="IR8193" s="161"/>
      <c r="IS8193" s="161"/>
      <c r="IT8193" s="161"/>
      <c r="IU8193" s="161"/>
      <c r="IV8193" s="161"/>
      <c r="IW8193" s="161"/>
      <c r="IX8193" s="161"/>
      <c r="IY8193" s="161"/>
      <c r="IZ8193" s="161"/>
      <c r="JA8193" s="161"/>
      <c r="JB8193" s="161"/>
      <c r="JC8193" s="161"/>
      <c r="JD8193" s="161"/>
      <c r="JE8193" s="161"/>
      <c r="JF8193" s="161"/>
      <c r="JG8193" s="161"/>
    </row>
    <row r="8194" spans="1:267" s="241" customFormat="1" ht="19.5" customHeight="1" x14ac:dyDescent="0.25">
      <c r="A8194" s="77" t="s">
        <v>370</v>
      </c>
      <c r="B8194" s="68">
        <v>10</v>
      </c>
      <c r="C8194" s="68">
        <v>7</v>
      </c>
      <c r="D8194" s="68">
        <v>6</v>
      </c>
      <c r="E8194" s="68">
        <v>5.5</v>
      </c>
      <c r="F8194" s="68">
        <v>10</v>
      </c>
      <c r="G8194" s="68">
        <v>8</v>
      </c>
      <c r="H8194" s="68">
        <v>10</v>
      </c>
      <c r="I8194" s="68">
        <v>8</v>
      </c>
      <c r="J8194" s="68">
        <v>2</v>
      </c>
      <c r="K8194" s="68">
        <v>6</v>
      </c>
      <c r="L8194" s="119"/>
      <c r="M8194" s="236">
        <f>SUM(B8194:K8194)</f>
        <v>72.5</v>
      </c>
      <c r="N8194" s="68">
        <v>1</v>
      </c>
      <c r="O8194" s="199">
        <f>M8194/91</f>
        <v>0.79670329670329665</v>
      </c>
      <c r="P8194" s="168" t="s">
        <v>444</v>
      </c>
      <c r="Q8194" s="69" t="s">
        <v>4826</v>
      </c>
      <c r="R8194" s="70" t="s">
        <v>607</v>
      </c>
      <c r="S8194" s="69" t="s">
        <v>599</v>
      </c>
      <c r="T8194" s="71" t="s">
        <v>3661</v>
      </c>
      <c r="U8194" s="72">
        <v>11</v>
      </c>
      <c r="V8194" s="73" t="s">
        <v>682</v>
      </c>
      <c r="W8194" s="74" t="s">
        <v>4821</v>
      </c>
      <c r="X8194" s="74" t="s">
        <v>603</v>
      </c>
      <c r="Y8194" s="74" t="s">
        <v>469</v>
      </c>
      <c r="Z8194" s="200" t="s">
        <v>8990</v>
      </c>
      <c r="AA8194" s="161"/>
      <c r="AB8194" s="161"/>
      <c r="AC8194" s="161"/>
      <c r="AD8194" s="161"/>
      <c r="AE8194" s="161"/>
      <c r="AF8194" s="161"/>
      <c r="AG8194" s="161"/>
      <c r="AH8194" s="161"/>
      <c r="AI8194" s="161"/>
      <c r="AJ8194" s="161"/>
      <c r="AK8194" s="161"/>
      <c r="AL8194" s="161"/>
      <c r="AM8194" s="161"/>
      <c r="AN8194" s="161"/>
      <c r="AO8194" s="161"/>
      <c r="AP8194" s="161"/>
      <c r="AQ8194" s="161"/>
      <c r="AR8194" s="161"/>
      <c r="AS8194" s="161"/>
      <c r="AT8194" s="161"/>
      <c r="AU8194" s="161"/>
      <c r="AV8194" s="161"/>
      <c r="AW8194" s="161"/>
      <c r="AX8194" s="161"/>
      <c r="AY8194" s="161"/>
      <c r="AZ8194" s="161"/>
      <c r="BA8194" s="161"/>
      <c r="BB8194" s="161"/>
      <c r="BC8194" s="161"/>
      <c r="BD8194" s="161"/>
      <c r="BE8194" s="161"/>
      <c r="BF8194" s="161"/>
      <c r="BG8194" s="161"/>
      <c r="BH8194" s="161"/>
      <c r="BI8194" s="161"/>
      <c r="BJ8194" s="161"/>
      <c r="BK8194" s="161"/>
      <c r="BL8194" s="161"/>
      <c r="BM8194" s="161"/>
      <c r="BN8194" s="161"/>
      <c r="BO8194" s="161"/>
      <c r="BP8194" s="161"/>
      <c r="BQ8194" s="161"/>
      <c r="BR8194" s="161"/>
      <c r="BS8194" s="161"/>
      <c r="BT8194" s="161"/>
      <c r="BU8194" s="161"/>
      <c r="BV8194" s="161"/>
      <c r="BW8194" s="161"/>
      <c r="BX8194" s="161"/>
      <c r="BY8194" s="161"/>
      <c r="BZ8194" s="161"/>
      <c r="CA8194" s="161"/>
      <c r="CB8194" s="161"/>
      <c r="CC8194" s="161"/>
      <c r="CD8194" s="161"/>
      <c r="CE8194" s="161"/>
      <c r="CF8194" s="161"/>
      <c r="CG8194" s="161"/>
      <c r="CH8194" s="161"/>
      <c r="CI8194" s="161"/>
      <c r="CJ8194" s="161"/>
      <c r="CK8194" s="161"/>
      <c r="CL8194" s="161"/>
      <c r="CM8194" s="161"/>
      <c r="CN8194" s="161"/>
      <c r="CO8194" s="161"/>
      <c r="CP8194" s="161"/>
      <c r="CQ8194" s="161"/>
      <c r="CR8194" s="161"/>
      <c r="CS8194" s="161"/>
      <c r="CT8194" s="161"/>
      <c r="CU8194" s="161"/>
      <c r="CV8194" s="161"/>
      <c r="CW8194" s="161"/>
      <c r="CX8194" s="161"/>
      <c r="CY8194" s="161"/>
      <c r="CZ8194" s="161"/>
      <c r="DA8194" s="161"/>
      <c r="DB8194" s="161"/>
      <c r="DC8194" s="161"/>
      <c r="DD8194" s="161"/>
      <c r="DE8194" s="161"/>
      <c r="DF8194" s="161"/>
      <c r="DG8194" s="161"/>
      <c r="DH8194" s="161"/>
      <c r="DI8194" s="161"/>
      <c r="DJ8194" s="161"/>
      <c r="DK8194" s="161"/>
      <c r="DL8194" s="161"/>
      <c r="DM8194" s="161"/>
      <c r="DN8194" s="161"/>
      <c r="DO8194" s="161"/>
      <c r="DP8194" s="161"/>
      <c r="DQ8194" s="161"/>
      <c r="DR8194" s="161"/>
      <c r="DS8194" s="161"/>
      <c r="DT8194" s="161"/>
      <c r="DU8194" s="161"/>
      <c r="DV8194" s="161"/>
      <c r="DW8194" s="161"/>
      <c r="DX8194" s="161"/>
      <c r="DY8194" s="161"/>
      <c r="DZ8194" s="161"/>
      <c r="EA8194" s="161"/>
      <c r="EB8194" s="161"/>
      <c r="EC8194" s="161"/>
      <c r="ED8194" s="161"/>
      <c r="EE8194" s="161"/>
      <c r="EF8194" s="161"/>
      <c r="EG8194" s="161"/>
      <c r="EH8194" s="161"/>
      <c r="EI8194" s="161"/>
      <c r="EJ8194" s="161"/>
      <c r="EK8194" s="161"/>
      <c r="EL8194" s="161"/>
      <c r="EM8194" s="161"/>
      <c r="EN8194" s="161"/>
      <c r="EO8194" s="161"/>
      <c r="EP8194" s="161"/>
      <c r="EQ8194" s="161"/>
      <c r="ER8194" s="161"/>
      <c r="ES8194" s="161"/>
      <c r="ET8194" s="161"/>
      <c r="EU8194" s="161"/>
      <c r="EV8194" s="161"/>
      <c r="EW8194" s="161"/>
      <c r="EX8194" s="161"/>
      <c r="EY8194" s="161"/>
      <c r="EZ8194" s="161"/>
      <c r="FA8194" s="161"/>
      <c r="FB8194" s="161"/>
      <c r="FC8194" s="161"/>
      <c r="FD8194" s="161"/>
      <c r="FE8194" s="161"/>
      <c r="FF8194" s="161"/>
      <c r="FG8194" s="161"/>
      <c r="FH8194" s="161"/>
      <c r="FI8194" s="161"/>
      <c r="FJ8194" s="161"/>
      <c r="FK8194" s="161"/>
      <c r="FL8194" s="161"/>
      <c r="FM8194" s="161"/>
      <c r="FN8194" s="161"/>
      <c r="FO8194" s="161"/>
      <c r="FP8194" s="161"/>
      <c r="FQ8194" s="161"/>
      <c r="FR8194" s="161"/>
      <c r="FS8194" s="161"/>
      <c r="FT8194" s="161"/>
      <c r="FU8194" s="161"/>
      <c r="FV8194" s="161"/>
      <c r="FW8194" s="161"/>
      <c r="FX8194" s="161"/>
      <c r="FY8194" s="161"/>
      <c r="FZ8194" s="161"/>
      <c r="GA8194" s="161"/>
      <c r="GB8194" s="161"/>
      <c r="GC8194" s="161"/>
      <c r="GD8194" s="161"/>
      <c r="GE8194" s="161"/>
      <c r="GF8194" s="161"/>
      <c r="GG8194" s="161"/>
      <c r="GH8194" s="161"/>
      <c r="GI8194" s="161"/>
      <c r="GJ8194" s="161"/>
      <c r="GK8194" s="161"/>
      <c r="GL8194" s="161"/>
      <c r="GM8194" s="161"/>
      <c r="GN8194" s="161"/>
      <c r="GO8194" s="161"/>
      <c r="GP8194" s="161"/>
      <c r="GQ8194" s="161"/>
      <c r="GR8194" s="161"/>
      <c r="GS8194" s="161"/>
      <c r="GT8194" s="161"/>
      <c r="GU8194" s="161"/>
      <c r="GV8194" s="161"/>
      <c r="GW8194" s="161"/>
      <c r="GX8194" s="161"/>
      <c r="GY8194" s="161"/>
      <c r="GZ8194" s="161"/>
      <c r="HA8194" s="161"/>
      <c r="HB8194" s="161"/>
      <c r="HC8194" s="161"/>
      <c r="HD8194" s="161"/>
      <c r="HE8194" s="161"/>
      <c r="HF8194" s="161"/>
      <c r="HG8194" s="161"/>
      <c r="HH8194" s="161"/>
      <c r="HI8194" s="161"/>
      <c r="HJ8194" s="161"/>
      <c r="HK8194" s="161"/>
      <c r="HL8194" s="161"/>
      <c r="HM8194" s="161"/>
      <c r="HN8194" s="161"/>
      <c r="HO8194" s="161"/>
      <c r="HP8194" s="161"/>
      <c r="HQ8194" s="161"/>
      <c r="HR8194" s="161"/>
      <c r="HS8194" s="161"/>
      <c r="HT8194" s="161"/>
      <c r="HU8194" s="161"/>
      <c r="HV8194" s="161"/>
      <c r="HW8194" s="161"/>
      <c r="HX8194" s="161"/>
      <c r="HY8194" s="161"/>
      <c r="HZ8194" s="161"/>
      <c r="IA8194" s="161"/>
      <c r="IB8194" s="161"/>
      <c r="IC8194" s="161"/>
      <c r="ID8194" s="161"/>
      <c r="IE8194" s="161"/>
      <c r="IF8194" s="161"/>
      <c r="IG8194" s="161"/>
      <c r="IH8194" s="161"/>
      <c r="II8194" s="161"/>
      <c r="IJ8194" s="161"/>
      <c r="IK8194" s="161"/>
      <c r="IL8194" s="161"/>
      <c r="IM8194" s="161"/>
      <c r="IN8194" s="161"/>
      <c r="IO8194" s="161"/>
      <c r="IP8194" s="161"/>
      <c r="IQ8194" s="161"/>
      <c r="IR8194" s="161"/>
      <c r="IS8194" s="161"/>
      <c r="IT8194" s="161"/>
      <c r="IU8194" s="161"/>
      <c r="IV8194" s="161"/>
      <c r="IW8194" s="161"/>
      <c r="IX8194" s="161"/>
      <c r="IY8194" s="161"/>
      <c r="IZ8194" s="161"/>
      <c r="JA8194" s="161"/>
      <c r="JB8194" s="161"/>
      <c r="JC8194" s="161"/>
      <c r="JD8194" s="161"/>
      <c r="JE8194" s="161"/>
      <c r="JF8194" s="161"/>
      <c r="JG8194" s="161"/>
    </row>
    <row r="8195" spans="1:267" s="241" customFormat="1" ht="19.5" customHeight="1" x14ac:dyDescent="0.25">
      <c r="A8195" s="77" t="s">
        <v>378</v>
      </c>
      <c r="B8195" s="68">
        <v>10</v>
      </c>
      <c r="C8195" s="68">
        <v>2</v>
      </c>
      <c r="D8195" s="68">
        <v>8</v>
      </c>
      <c r="E8195" s="68">
        <v>8</v>
      </c>
      <c r="F8195" s="68">
        <v>6</v>
      </c>
      <c r="G8195" s="68">
        <v>8</v>
      </c>
      <c r="H8195" s="68">
        <v>8</v>
      </c>
      <c r="I8195" s="68">
        <v>8</v>
      </c>
      <c r="J8195" s="68">
        <v>6</v>
      </c>
      <c r="K8195" s="68">
        <v>8</v>
      </c>
      <c r="L8195" s="119"/>
      <c r="M8195" s="236">
        <f>SUM(B8195:K8195)</f>
        <v>72</v>
      </c>
      <c r="N8195" s="68">
        <v>4</v>
      </c>
      <c r="O8195" s="199">
        <f>M8195/91</f>
        <v>0.79120879120879117</v>
      </c>
      <c r="P8195" s="168" t="s">
        <v>445</v>
      </c>
      <c r="Q8195" s="69" t="s">
        <v>4060</v>
      </c>
      <c r="R8195" s="70" t="s">
        <v>461</v>
      </c>
      <c r="S8195" s="69" t="s">
        <v>462</v>
      </c>
      <c r="T8195" s="71" t="s">
        <v>3853</v>
      </c>
      <c r="U8195" s="72">
        <v>11</v>
      </c>
      <c r="V8195" s="73" t="s">
        <v>682</v>
      </c>
      <c r="W8195" s="74" t="s">
        <v>3895</v>
      </c>
      <c r="X8195" s="74" t="s">
        <v>651</v>
      </c>
      <c r="Y8195" s="74" t="s">
        <v>489</v>
      </c>
      <c r="Z8195" s="200" t="s">
        <v>8990</v>
      </c>
      <c r="AA8195" s="161"/>
      <c r="AB8195" s="161"/>
      <c r="AC8195" s="161"/>
      <c r="AD8195" s="161"/>
      <c r="AE8195" s="161"/>
      <c r="AF8195" s="161"/>
      <c r="AG8195" s="161"/>
      <c r="AH8195" s="161"/>
      <c r="AI8195" s="161"/>
      <c r="AJ8195" s="161"/>
      <c r="AK8195" s="161"/>
      <c r="AL8195" s="161"/>
      <c r="AM8195" s="161"/>
      <c r="AN8195" s="161"/>
      <c r="AO8195" s="161"/>
      <c r="AP8195" s="161"/>
      <c r="AQ8195" s="161"/>
      <c r="AR8195" s="161"/>
      <c r="AS8195" s="161"/>
      <c r="AT8195" s="161"/>
      <c r="AU8195" s="161"/>
      <c r="AV8195" s="161"/>
      <c r="AW8195" s="161"/>
      <c r="AX8195" s="161"/>
      <c r="AY8195" s="161"/>
      <c r="AZ8195" s="161"/>
      <c r="BA8195" s="161"/>
      <c r="BB8195" s="161"/>
      <c r="BC8195" s="161"/>
      <c r="BD8195" s="161"/>
      <c r="BE8195" s="161"/>
      <c r="BF8195" s="161"/>
      <c r="BG8195" s="161"/>
      <c r="BH8195" s="161"/>
      <c r="BI8195" s="161"/>
      <c r="BJ8195" s="161"/>
      <c r="BK8195" s="161"/>
      <c r="BL8195" s="161"/>
      <c r="BM8195" s="161"/>
      <c r="BN8195" s="161"/>
      <c r="BO8195" s="161"/>
      <c r="BP8195" s="161"/>
      <c r="BQ8195" s="161"/>
      <c r="BR8195" s="161"/>
      <c r="BS8195" s="161"/>
      <c r="BT8195" s="161"/>
      <c r="BU8195" s="161"/>
      <c r="BV8195" s="161"/>
      <c r="BW8195" s="161"/>
      <c r="BX8195" s="161"/>
      <c r="BY8195" s="161"/>
      <c r="BZ8195" s="161"/>
      <c r="CA8195" s="161"/>
      <c r="CB8195" s="161"/>
      <c r="CC8195" s="161"/>
      <c r="CD8195" s="161"/>
      <c r="CE8195" s="161"/>
      <c r="CF8195" s="161"/>
      <c r="CG8195" s="161"/>
      <c r="CH8195" s="161"/>
      <c r="CI8195" s="161"/>
      <c r="CJ8195" s="161"/>
      <c r="CK8195" s="161"/>
      <c r="CL8195" s="161"/>
      <c r="CM8195" s="161"/>
      <c r="CN8195" s="161"/>
      <c r="CO8195" s="161"/>
      <c r="CP8195" s="161"/>
      <c r="CQ8195" s="161"/>
      <c r="CR8195" s="161"/>
      <c r="CS8195" s="161"/>
      <c r="CT8195" s="161"/>
      <c r="CU8195" s="161"/>
      <c r="CV8195" s="161"/>
      <c r="CW8195" s="161"/>
      <c r="CX8195" s="161"/>
      <c r="CY8195" s="161"/>
      <c r="CZ8195" s="161"/>
      <c r="DA8195" s="161"/>
      <c r="DB8195" s="161"/>
      <c r="DC8195" s="161"/>
      <c r="DD8195" s="161"/>
      <c r="DE8195" s="161"/>
      <c r="DF8195" s="161"/>
      <c r="DG8195" s="161"/>
      <c r="DH8195" s="161"/>
      <c r="DI8195" s="161"/>
      <c r="DJ8195" s="161"/>
      <c r="DK8195" s="161"/>
      <c r="DL8195" s="161"/>
      <c r="DM8195" s="161"/>
      <c r="DN8195" s="161"/>
      <c r="DO8195" s="161"/>
      <c r="DP8195" s="161"/>
      <c r="DQ8195" s="161"/>
      <c r="DR8195" s="161"/>
      <c r="DS8195" s="161"/>
      <c r="DT8195" s="161"/>
      <c r="DU8195" s="161"/>
      <c r="DV8195" s="161"/>
      <c r="DW8195" s="161"/>
      <c r="DX8195" s="161"/>
      <c r="DY8195" s="161"/>
      <c r="DZ8195" s="161"/>
      <c r="EA8195" s="161"/>
      <c r="EB8195" s="161"/>
      <c r="EC8195" s="161"/>
      <c r="ED8195" s="161"/>
      <c r="EE8195" s="161"/>
      <c r="EF8195" s="161"/>
      <c r="EG8195" s="161"/>
      <c r="EH8195" s="161"/>
      <c r="EI8195" s="161"/>
      <c r="EJ8195" s="161"/>
      <c r="EK8195" s="161"/>
      <c r="EL8195" s="161"/>
      <c r="EM8195" s="161"/>
      <c r="EN8195" s="161"/>
      <c r="EO8195" s="161"/>
      <c r="EP8195" s="161"/>
      <c r="EQ8195" s="161"/>
      <c r="ER8195" s="161"/>
      <c r="ES8195" s="161"/>
      <c r="ET8195" s="161"/>
      <c r="EU8195" s="161"/>
      <c r="EV8195" s="161"/>
      <c r="EW8195" s="161"/>
      <c r="EX8195" s="161"/>
      <c r="EY8195" s="161"/>
      <c r="EZ8195" s="161"/>
      <c r="FA8195" s="161"/>
      <c r="FB8195" s="161"/>
      <c r="FC8195" s="161"/>
      <c r="FD8195" s="161"/>
      <c r="FE8195" s="161"/>
      <c r="FF8195" s="161"/>
      <c r="FG8195" s="161"/>
      <c r="FH8195" s="161"/>
      <c r="FI8195" s="161"/>
      <c r="FJ8195" s="161"/>
      <c r="FK8195" s="161"/>
      <c r="FL8195" s="161"/>
      <c r="FM8195" s="161"/>
      <c r="FN8195" s="161"/>
      <c r="FO8195" s="161"/>
      <c r="FP8195" s="161"/>
      <c r="FQ8195" s="161"/>
      <c r="FR8195" s="161"/>
      <c r="FS8195" s="161"/>
      <c r="FT8195" s="161"/>
      <c r="FU8195" s="161"/>
      <c r="FV8195" s="161"/>
      <c r="FW8195" s="161"/>
      <c r="FX8195" s="161"/>
      <c r="FY8195" s="161"/>
      <c r="FZ8195" s="161"/>
      <c r="GA8195" s="161"/>
      <c r="GB8195" s="161"/>
      <c r="GC8195" s="161"/>
      <c r="GD8195" s="161"/>
      <c r="GE8195" s="161"/>
      <c r="GF8195" s="161"/>
      <c r="GG8195" s="161"/>
      <c r="GH8195" s="161"/>
      <c r="GI8195" s="161"/>
      <c r="GJ8195" s="161"/>
      <c r="GK8195" s="161"/>
      <c r="GL8195" s="161"/>
      <c r="GM8195" s="161"/>
      <c r="GN8195" s="161"/>
      <c r="GO8195" s="161"/>
      <c r="GP8195" s="161"/>
      <c r="GQ8195" s="161"/>
      <c r="GR8195" s="161"/>
      <c r="GS8195" s="161"/>
      <c r="GT8195" s="161"/>
      <c r="GU8195" s="161"/>
      <c r="GV8195" s="161"/>
      <c r="GW8195" s="161"/>
      <c r="GX8195" s="161"/>
      <c r="GY8195" s="161"/>
      <c r="GZ8195" s="161"/>
      <c r="HA8195" s="161"/>
      <c r="HB8195" s="161"/>
      <c r="HC8195" s="161"/>
      <c r="HD8195" s="161"/>
      <c r="HE8195" s="161"/>
      <c r="HF8195" s="161"/>
      <c r="HG8195" s="161"/>
      <c r="HH8195" s="161"/>
      <c r="HI8195" s="161"/>
      <c r="HJ8195" s="161"/>
      <c r="HK8195" s="161"/>
      <c r="HL8195" s="161"/>
      <c r="HM8195" s="161"/>
      <c r="HN8195" s="161"/>
      <c r="HO8195" s="161"/>
      <c r="HP8195" s="161"/>
      <c r="HQ8195" s="161"/>
      <c r="HR8195" s="161"/>
      <c r="HS8195" s="161"/>
      <c r="HT8195" s="161"/>
      <c r="HU8195" s="161"/>
      <c r="HV8195" s="161"/>
      <c r="HW8195" s="161"/>
      <c r="HX8195" s="161"/>
      <c r="HY8195" s="161"/>
      <c r="HZ8195" s="161"/>
      <c r="IA8195" s="161"/>
      <c r="IB8195" s="161"/>
      <c r="IC8195" s="161"/>
      <c r="ID8195" s="161"/>
      <c r="IE8195" s="161"/>
      <c r="IF8195" s="161"/>
      <c r="IG8195" s="161"/>
      <c r="IH8195" s="161"/>
      <c r="II8195" s="161"/>
      <c r="IJ8195" s="161"/>
      <c r="IK8195" s="161"/>
      <c r="IL8195" s="161"/>
      <c r="IM8195" s="161"/>
      <c r="IN8195" s="161"/>
      <c r="IO8195" s="161"/>
      <c r="IP8195" s="161"/>
      <c r="IQ8195" s="161"/>
      <c r="IR8195" s="161"/>
      <c r="IS8195" s="161"/>
      <c r="IT8195" s="161"/>
      <c r="IU8195" s="161"/>
      <c r="IV8195" s="161"/>
      <c r="IW8195" s="161"/>
      <c r="IX8195" s="161"/>
      <c r="IY8195" s="161"/>
      <c r="IZ8195" s="161"/>
      <c r="JA8195" s="161"/>
      <c r="JB8195" s="161"/>
      <c r="JC8195" s="161"/>
      <c r="JD8195" s="161"/>
      <c r="JE8195" s="161"/>
      <c r="JF8195" s="161"/>
      <c r="JG8195" s="161"/>
    </row>
    <row r="8196" spans="1:267" s="241" customFormat="1" ht="19.5" customHeight="1" x14ac:dyDescent="0.25">
      <c r="A8196" s="77" t="s">
        <v>380</v>
      </c>
      <c r="B8196" s="68">
        <v>10</v>
      </c>
      <c r="C8196" s="68">
        <v>1</v>
      </c>
      <c r="D8196" s="68">
        <v>8</v>
      </c>
      <c r="E8196" s="68">
        <v>8</v>
      </c>
      <c r="F8196" s="68">
        <v>5</v>
      </c>
      <c r="G8196" s="68">
        <v>8</v>
      </c>
      <c r="H8196" s="68">
        <v>10</v>
      </c>
      <c r="I8196" s="68">
        <v>6</v>
      </c>
      <c r="J8196" s="68">
        <v>8</v>
      </c>
      <c r="K8196" s="68">
        <v>8</v>
      </c>
      <c r="L8196" s="119"/>
      <c r="M8196" s="236">
        <f>SUM(B8196:K8196)</f>
        <v>72</v>
      </c>
      <c r="N8196" s="68">
        <v>2</v>
      </c>
      <c r="O8196" s="199">
        <f>M8196/91</f>
        <v>0.79120879120879117</v>
      </c>
      <c r="P8196" s="168" t="s">
        <v>445</v>
      </c>
      <c r="Q8196" s="69" t="s">
        <v>871</v>
      </c>
      <c r="R8196" s="70" t="s">
        <v>535</v>
      </c>
      <c r="S8196" s="69" t="s">
        <v>559</v>
      </c>
      <c r="T8196" s="71" t="s">
        <v>681</v>
      </c>
      <c r="U8196" s="72">
        <v>11</v>
      </c>
      <c r="V8196" s="73" t="s">
        <v>682</v>
      </c>
      <c r="W8196" s="74" t="s">
        <v>694</v>
      </c>
      <c r="X8196" s="74" t="s">
        <v>451</v>
      </c>
      <c r="Y8196" s="74" t="s">
        <v>486</v>
      </c>
      <c r="Z8196" s="200" t="s">
        <v>8990</v>
      </c>
      <c r="AA8196" s="161"/>
      <c r="AB8196" s="161"/>
      <c r="AC8196" s="161"/>
      <c r="AD8196" s="161"/>
      <c r="AE8196" s="161"/>
      <c r="AF8196" s="161"/>
      <c r="AG8196" s="161"/>
      <c r="AH8196" s="161"/>
      <c r="AI8196" s="161"/>
      <c r="AJ8196" s="161"/>
      <c r="AK8196" s="161"/>
      <c r="AL8196" s="161"/>
      <c r="AM8196" s="161"/>
      <c r="AN8196" s="161"/>
      <c r="AO8196" s="161"/>
      <c r="AP8196" s="161"/>
      <c r="AQ8196" s="161"/>
      <c r="AR8196" s="161"/>
      <c r="AS8196" s="161"/>
      <c r="AT8196" s="161"/>
      <c r="AU8196" s="161"/>
      <c r="AV8196" s="161"/>
      <c r="AW8196" s="161"/>
      <c r="AX8196" s="161"/>
      <c r="AY8196" s="161"/>
      <c r="AZ8196" s="161"/>
      <c r="BA8196" s="161"/>
      <c r="BB8196" s="161"/>
      <c r="BC8196" s="161"/>
      <c r="BD8196" s="161"/>
      <c r="BE8196" s="161"/>
      <c r="BF8196" s="161"/>
      <c r="BG8196" s="161"/>
      <c r="BH8196" s="161"/>
      <c r="BI8196" s="161"/>
      <c r="BJ8196" s="161"/>
      <c r="BK8196" s="161"/>
      <c r="BL8196" s="161"/>
      <c r="BM8196" s="161"/>
      <c r="BN8196" s="161"/>
      <c r="BO8196" s="161"/>
      <c r="BP8196" s="161"/>
      <c r="BQ8196" s="161"/>
      <c r="BR8196" s="161"/>
      <c r="BS8196" s="161"/>
      <c r="BT8196" s="161"/>
      <c r="BU8196" s="161"/>
      <c r="BV8196" s="161"/>
      <c r="BW8196" s="161"/>
      <c r="BX8196" s="161"/>
      <c r="BY8196" s="161"/>
      <c r="BZ8196" s="161"/>
      <c r="CA8196" s="161"/>
      <c r="CB8196" s="161"/>
      <c r="CC8196" s="161"/>
      <c r="CD8196" s="161"/>
      <c r="CE8196" s="161"/>
      <c r="CF8196" s="161"/>
      <c r="CG8196" s="161"/>
      <c r="CH8196" s="161"/>
      <c r="CI8196" s="161"/>
      <c r="CJ8196" s="161"/>
      <c r="CK8196" s="161"/>
      <c r="CL8196" s="161"/>
      <c r="CM8196" s="161"/>
      <c r="CN8196" s="161"/>
      <c r="CO8196" s="161"/>
      <c r="CP8196" s="161"/>
      <c r="CQ8196" s="161"/>
      <c r="CR8196" s="161"/>
      <c r="CS8196" s="161"/>
      <c r="CT8196" s="161"/>
      <c r="CU8196" s="161"/>
      <c r="CV8196" s="161"/>
      <c r="CW8196" s="161"/>
      <c r="CX8196" s="161"/>
      <c r="CY8196" s="161"/>
      <c r="CZ8196" s="161"/>
      <c r="DA8196" s="161"/>
      <c r="DB8196" s="161"/>
      <c r="DC8196" s="161"/>
      <c r="DD8196" s="161"/>
      <c r="DE8196" s="161"/>
      <c r="DF8196" s="161"/>
      <c r="DG8196" s="161"/>
      <c r="DH8196" s="161"/>
      <c r="DI8196" s="161"/>
      <c r="DJ8196" s="161"/>
      <c r="DK8196" s="161"/>
      <c r="DL8196" s="161"/>
      <c r="DM8196" s="161"/>
      <c r="DN8196" s="161"/>
      <c r="DO8196" s="161"/>
      <c r="DP8196" s="161"/>
      <c r="DQ8196" s="161"/>
      <c r="DR8196" s="161"/>
      <c r="DS8196" s="161"/>
      <c r="DT8196" s="161"/>
      <c r="DU8196" s="161"/>
      <c r="DV8196" s="161"/>
      <c r="DW8196" s="161"/>
      <c r="DX8196" s="161"/>
      <c r="DY8196" s="161"/>
      <c r="DZ8196" s="161"/>
      <c r="EA8196" s="161"/>
      <c r="EB8196" s="161"/>
      <c r="EC8196" s="161"/>
      <c r="ED8196" s="161"/>
      <c r="EE8196" s="161"/>
      <c r="EF8196" s="161"/>
      <c r="EG8196" s="161"/>
      <c r="EH8196" s="161"/>
      <c r="EI8196" s="161"/>
      <c r="EJ8196" s="161"/>
      <c r="EK8196" s="161"/>
      <c r="EL8196" s="161"/>
      <c r="EM8196" s="161"/>
      <c r="EN8196" s="161"/>
      <c r="EO8196" s="161"/>
      <c r="EP8196" s="161"/>
      <c r="EQ8196" s="161"/>
      <c r="ER8196" s="161"/>
      <c r="ES8196" s="161"/>
      <c r="ET8196" s="161"/>
      <c r="EU8196" s="161"/>
      <c r="EV8196" s="161"/>
      <c r="EW8196" s="161"/>
      <c r="EX8196" s="161"/>
      <c r="EY8196" s="161"/>
      <c r="EZ8196" s="161"/>
      <c r="FA8196" s="161"/>
      <c r="FB8196" s="161"/>
      <c r="FC8196" s="161"/>
      <c r="FD8196" s="161"/>
      <c r="FE8196" s="161"/>
      <c r="FF8196" s="161"/>
      <c r="FG8196" s="161"/>
      <c r="FH8196" s="161"/>
      <c r="FI8196" s="161"/>
      <c r="FJ8196" s="161"/>
      <c r="FK8196" s="161"/>
      <c r="FL8196" s="161"/>
      <c r="FM8196" s="161"/>
      <c r="FN8196" s="161"/>
      <c r="FO8196" s="161"/>
      <c r="FP8196" s="161"/>
      <c r="FQ8196" s="161"/>
      <c r="FR8196" s="161"/>
      <c r="FS8196" s="161"/>
      <c r="FT8196" s="161"/>
      <c r="FU8196" s="161"/>
      <c r="FV8196" s="161"/>
      <c r="FW8196" s="161"/>
      <c r="FX8196" s="161"/>
      <c r="FY8196" s="161"/>
      <c r="FZ8196" s="161"/>
      <c r="GA8196" s="161"/>
      <c r="GB8196" s="161"/>
      <c r="GC8196" s="161"/>
      <c r="GD8196" s="161"/>
      <c r="GE8196" s="161"/>
      <c r="GF8196" s="161"/>
      <c r="GG8196" s="161"/>
      <c r="GH8196" s="161"/>
      <c r="GI8196" s="161"/>
      <c r="GJ8196" s="161"/>
      <c r="GK8196" s="161"/>
      <c r="GL8196" s="161"/>
      <c r="GM8196" s="161"/>
      <c r="GN8196" s="161"/>
      <c r="GO8196" s="161"/>
      <c r="GP8196" s="161"/>
      <c r="GQ8196" s="161"/>
      <c r="GR8196" s="161"/>
      <c r="GS8196" s="161"/>
      <c r="GT8196" s="161"/>
      <c r="GU8196" s="161"/>
      <c r="GV8196" s="161"/>
      <c r="GW8196" s="161"/>
      <c r="GX8196" s="161"/>
      <c r="GY8196" s="161"/>
      <c r="GZ8196" s="161"/>
      <c r="HA8196" s="161"/>
      <c r="HB8196" s="161"/>
      <c r="HC8196" s="161"/>
      <c r="HD8196" s="161"/>
      <c r="HE8196" s="161"/>
      <c r="HF8196" s="161"/>
      <c r="HG8196" s="161"/>
      <c r="HH8196" s="161"/>
      <c r="HI8196" s="161"/>
      <c r="HJ8196" s="161"/>
      <c r="HK8196" s="161"/>
      <c r="HL8196" s="161"/>
      <c r="HM8196" s="161"/>
      <c r="HN8196" s="161"/>
      <c r="HO8196" s="161"/>
      <c r="HP8196" s="161"/>
      <c r="HQ8196" s="161"/>
      <c r="HR8196" s="161"/>
      <c r="HS8196" s="161"/>
      <c r="HT8196" s="161"/>
      <c r="HU8196" s="161"/>
      <c r="HV8196" s="161"/>
      <c r="HW8196" s="161"/>
      <c r="HX8196" s="161"/>
      <c r="HY8196" s="161"/>
      <c r="HZ8196" s="161"/>
      <c r="IA8196" s="161"/>
      <c r="IB8196" s="161"/>
      <c r="IC8196" s="161"/>
      <c r="ID8196" s="161"/>
      <c r="IE8196" s="161"/>
      <c r="IF8196" s="161"/>
      <c r="IG8196" s="161"/>
      <c r="IH8196" s="161"/>
      <c r="II8196" s="161"/>
      <c r="IJ8196" s="161"/>
      <c r="IK8196" s="161"/>
      <c r="IL8196" s="161"/>
      <c r="IM8196" s="161"/>
      <c r="IN8196" s="161"/>
      <c r="IO8196" s="161"/>
      <c r="IP8196" s="161"/>
      <c r="IQ8196" s="161"/>
      <c r="IR8196" s="161"/>
      <c r="IS8196" s="161"/>
      <c r="IT8196" s="161"/>
      <c r="IU8196" s="161"/>
      <c r="IV8196" s="161"/>
      <c r="IW8196" s="161"/>
      <c r="IX8196" s="161"/>
      <c r="IY8196" s="161"/>
      <c r="IZ8196" s="161"/>
      <c r="JA8196" s="161"/>
      <c r="JB8196" s="161"/>
      <c r="JC8196" s="161"/>
      <c r="JD8196" s="161"/>
      <c r="JE8196" s="161"/>
      <c r="JF8196" s="161"/>
      <c r="JG8196" s="161"/>
    </row>
    <row r="8197" spans="1:267" s="241" customFormat="1" ht="19.5" customHeight="1" x14ac:dyDescent="0.25">
      <c r="A8197" s="77" t="s">
        <v>376</v>
      </c>
      <c r="B8197" s="68">
        <v>10</v>
      </c>
      <c r="C8197" s="68">
        <v>0</v>
      </c>
      <c r="D8197" s="68">
        <v>4.5</v>
      </c>
      <c r="E8197" s="68">
        <v>8</v>
      </c>
      <c r="F8197" s="68">
        <v>10</v>
      </c>
      <c r="G8197" s="68">
        <v>9</v>
      </c>
      <c r="H8197" s="68">
        <v>8</v>
      </c>
      <c r="I8197" s="68">
        <v>6</v>
      </c>
      <c r="J8197" s="68">
        <v>7</v>
      </c>
      <c r="K8197" s="68">
        <v>8</v>
      </c>
      <c r="L8197" s="119"/>
      <c r="M8197" s="236">
        <f>SUM(B8197:K8197)</f>
        <v>70.5</v>
      </c>
      <c r="N8197" s="68">
        <v>5</v>
      </c>
      <c r="O8197" s="199">
        <f>M8197/91</f>
        <v>0.77472527472527475</v>
      </c>
      <c r="P8197" s="168" t="s">
        <v>445</v>
      </c>
      <c r="Q8197" s="69" t="s">
        <v>4061</v>
      </c>
      <c r="R8197" s="70" t="s">
        <v>461</v>
      </c>
      <c r="S8197" s="69" t="s">
        <v>599</v>
      </c>
      <c r="T8197" s="71" t="s">
        <v>3853</v>
      </c>
      <c r="U8197" s="72">
        <v>11</v>
      </c>
      <c r="V8197" s="73" t="s">
        <v>519</v>
      </c>
      <c r="W8197" s="74" t="s">
        <v>3896</v>
      </c>
      <c r="X8197" s="74" t="s">
        <v>916</v>
      </c>
      <c r="Y8197" s="74" t="s">
        <v>486</v>
      </c>
      <c r="Z8197" s="200" t="s">
        <v>8990</v>
      </c>
      <c r="AA8197" s="161"/>
      <c r="AB8197" s="161"/>
      <c r="AC8197" s="161"/>
      <c r="AD8197" s="161"/>
      <c r="AE8197" s="161"/>
      <c r="AF8197" s="161"/>
      <c r="AG8197" s="161"/>
      <c r="AH8197" s="161"/>
      <c r="AI8197" s="161"/>
      <c r="AJ8197" s="161"/>
      <c r="AK8197" s="161"/>
      <c r="AL8197" s="161"/>
      <c r="AM8197" s="161"/>
      <c r="AN8197" s="161"/>
      <c r="AO8197" s="161"/>
      <c r="AP8197" s="161"/>
      <c r="AQ8197" s="161"/>
      <c r="AR8197" s="161"/>
      <c r="AS8197" s="161"/>
      <c r="AT8197" s="161"/>
      <c r="AU8197" s="161"/>
      <c r="AV8197" s="161"/>
      <c r="AW8197" s="161"/>
      <c r="AX8197" s="161"/>
      <c r="AY8197" s="161"/>
      <c r="AZ8197" s="161"/>
      <c r="BA8197" s="161"/>
      <c r="BB8197" s="161"/>
      <c r="BC8197" s="161"/>
      <c r="BD8197" s="161"/>
      <c r="BE8197" s="161"/>
      <c r="BF8197" s="161"/>
      <c r="BG8197" s="161"/>
      <c r="BH8197" s="161"/>
      <c r="BI8197" s="161"/>
      <c r="BJ8197" s="161"/>
      <c r="BK8197" s="161"/>
      <c r="BL8197" s="161"/>
      <c r="BM8197" s="161"/>
      <c r="BN8197" s="161"/>
      <c r="BO8197" s="161"/>
      <c r="BP8197" s="161"/>
      <c r="BQ8197" s="161"/>
      <c r="BR8197" s="161"/>
      <c r="BS8197" s="161"/>
      <c r="BT8197" s="161"/>
      <c r="BU8197" s="161"/>
      <c r="BV8197" s="161"/>
      <c r="BW8197" s="161"/>
      <c r="BX8197" s="161"/>
      <c r="BY8197" s="161"/>
      <c r="BZ8197" s="161"/>
      <c r="CA8197" s="161"/>
      <c r="CB8197" s="161"/>
      <c r="CC8197" s="161"/>
      <c r="CD8197" s="161"/>
      <c r="CE8197" s="161"/>
      <c r="CF8197" s="161"/>
      <c r="CG8197" s="161"/>
      <c r="CH8197" s="161"/>
      <c r="CI8197" s="161"/>
      <c r="CJ8197" s="161"/>
      <c r="CK8197" s="161"/>
      <c r="CL8197" s="161"/>
      <c r="CM8197" s="161"/>
      <c r="CN8197" s="161"/>
      <c r="CO8197" s="161"/>
      <c r="CP8197" s="161"/>
      <c r="CQ8197" s="161"/>
      <c r="CR8197" s="161"/>
      <c r="CS8197" s="161"/>
      <c r="CT8197" s="161"/>
      <c r="CU8197" s="161"/>
      <c r="CV8197" s="161"/>
      <c r="CW8197" s="161"/>
      <c r="CX8197" s="161"/>
      <c r="CY8197" s="161"/>
      <c r="CZ8197" s="161"/>
      <c r="DA8197" s="161"/>
      <c r="DB8197" s="161"/>
      <c r="DC8197" s="161"/>
      <c r="DD8197" s="161"/>
      <c r="DE8197" s="161"/>
      <c r="DF8197" s="161"/>
      <c r="DG8197" s="161"/>
      <c r="DH8197" s="161"/>
      <c r="DI8197" s="161"/>
      <c r="DJ8197" s="161"/>
      <c r="DK8197" s="161"/>
      <c r="DL8197" s="161"/>
      <c r="DM8197" s="161"/>
      <c r="DN8197" s="161"/>
      <c r="DO8197" s="161"/>
      <c r="DP8197" s="161"/>
      <c r="DQ8197" s="161"/>
      <c r="DR8197" s="161"/>
      <c r="DS8197" s="161"/>
      <c r="DT8197" s="161"/>
      <c r="DU8197" s="161"/>
      <c r="DV8197" s="161"/>
      <c r="DW8197" s="161"/>
      <c r="DX8197" s="161"/>
      <c r="DY8197" s="161"/>
      <c r="DZ8197" s="161"/>
      <c r="EA8197" s="161"/>
      <c r="EB8197" s="161"/>
      <c r="EC8197" s="161"/>
      <c r="ED8197" s="161"/>
      <c r="EE8197" s="161"/>
      <c r="EF8197" s="161"/>
      <c r="EG8197" s="161"/>
      <c r="EH8197" s="161"/>
      <c r="EI8197" s="161"/>
      <c r="EJ8197" s="161"/>
      <c r="EK8197" s="161"/>
      <c r="EL8197" s="161"/>
      <c r="EM8197" s="161"/>
      <c r="EN8197" s="161"/>
      <c r="EO8197" s="161"/>
      <c r="EP8197" s="161"/>
      <c r="EQ8197" s="161"/>
      <c r="ER8197" s="161"/>
      <c r="ES8197" s="161"/>
      <c r="ET8197" s="161"/>
      <c r="EU8197" s="161"/>
      <c r="EV8197" s="161"/>
      <c r="EW8197" s="161"/>
      <c r="EX8197" s="161"/>
      <c r="EY8197" s="161"/>
      <c r="EZ8197" s="161"/>
      <c r="FA8197" s="161"/>
      <c r="FB8197" s="161"/>
      <c r="FC8197" s="161"/>
      <c r="FD8197" s="161"/>
      <c r="FE8197" s="161"/>
      <c r="FF8197" s="161"/>
      <c r="FG8197" s="161"/>
      <c r="FH8197" s="161"/>
      <c r="FI8197" s="161"/>
      <c r="FJ8197" s="161"/>
      <c r="FK8197" s="161"/>
      <c r="FL8197" s="161"/>
      <c r="FM8197" s="161"/>
      <c r="FN8197" s="161"/>
      <c r="FO8197" s="161"/>
      <c r="FP8197" s="161"/>
      <c r="FQ8197" s="161"/>
      <c r="FR8197" s="161"/>
      <c r="FS8197" s="161"/>
      <c r="FT8197" s="161"/>
      <c r="FU8197" s="161"/>
      <c r="FV8197" s="161"/>
      <c r="FW8197" s="161"/>
      <c r="FX8197" s="161"/>
      <c r="FY8197" s="161"/>
      <c r="FZ8197" s="161"/>
      <c r="GA8197" s="161"/>
      <c r="GB8197" s="161"/>
      <c r="GC8197" s="161"/>
      <c r="GD8197" s="161"/>
      <c r="GE8197" s="161"/>
      <c r="GF8197" s="161"/>
      <c r="GG8197" s="161"/>
      <c r="GH8197" s="161"/>
      <c r="GI8197" s="161"/>
      <c r="GJ8197" s="161"/>
      <c r="GK8197" s="161"/>
      <c r="GL8197" s="161"/>
      <c r="GM8197" s="161"/>
      <c r="GN8197" s="161"/>
      <c r="GO8197" s="161"/>
      <c r="GP8197" s="161"/>
      <c r="GQ8197" s="161"/>
      <c r="GR8197" s="161"/>
      <c r="GS8197" s="161"/>
      <c r="GT8197" s="161"/>
      <c r="GU8197" s="161"/>
      <c r="GV8197" s="161"/>
      <c r="GW8197" s="161"/>
      <c r="GX8197" s="161"/>
      <c r="GY8197" s="161"/>
      <c r="GZ8197" s="161"/>
      <c r="HA8197" s="161"/>
      <c r="HB8197" s="161"/>
      <c r="HC8197" s="161"/>
      <c r="HD8197" s="161"/>
      <c r="HE8197" s="161"/>
      <c r="HF8197" s="161"/>
      <c r="HG8197" s="161"/>
      <c r="HH8197" s="161"/>
      <c r="HI8197" s="161"/>
      <c r="HJ8197" s="161"/>
      <c r="HK8197" s="161"/>
      <c r="HL8197" s="161"/>
      <c r="HM8197" s="161"/>
      <c r="HN8197" s="161"/>
      <c r="HO8197" s="161"/>
      <c r="HP8197" s="161"/>
      <c r="HQ8197" s="161"/>
      <c r="HR8197" s="161"/>
      <c r="HS8197" s="161"/>
      <c r="HT8197" s="161"/>
      <c r="HU8197" s="161"/>
      <c r="HV8197" s="161"/>
      <c r="HW8197" s="161"/>
      <c r="HX8197" s="161"/>
      <c r="HY8197" s="161"/>
      <c r="HZ8197" s="161"/>
      <c r="IA8197" s="161"/>
      <c r="IB8197" s="161"/>
      <c r="IC8197" s="161"/>
      <c r="ID8197" s="161"/>
      <c r="IE8197" s="161"/>
      <c r="IF8197" s="161"/>
      <c r="IG8197" s="161"/>
      <c r="IH8197" s="161"/>
      <c r="II8197" s="161"/>
      <c r="IJ8197" s="161"/>
      <c r="IK8197" s="161"/>
      <c r="IL8197" s="161"/>
      <c r="IM8197" s="161"/>
      <c r="IN8197" s="161"/>
      <c r="IO8197" s="161"/>
      <c r="IP8197" s="161"/>
      <c r="IQ8197" s="161"/>
      <c r="IR8197" s="161"/>
      <c r="IS8197" s="161"/>
      <c r="IT8197" s="161"/>
      <c r="IU8197" s="161"/>
      <c r="IV8197" s="161"/>
      <c r="IW8197" s="161"/>
      <c r="IX8197" s="161"/>
      <c r="IY8197" s="161"/>
      <c r="IZ8197" s="161"/>
      <c r="JA8197" s="161"/>
      <c r="JB8197" s="161"/>
      <c r="JC8197" s="161"/>
      <c r="JD8197" s="161"/>
      <c r="JE8197" s="161"/>
      <c r="JF8197" s="161"/>
      <c r="JG8197" s="161"/>
    </row>
    <row r="8198" spans="1:267" s="241" customFormat="1" ht="19.5" customHeight="1" x14ac:dyDescent="0.25">
      <c r="A8198" s="77" t="s">
        <v>376</v>
      </c>
      <c r="B8198" s="68">
        <v>9.5</v>
      </c>
      <c r="C8198" s="68">
        <v>0</v>
      </c>
      <c r="D8198" s="68">
        <v>8</v>
      </c>
      <c r="E8198" s="68">
        <v>8</v>
      </c>
      <c r="F8198" s="68">
        <v>10</v>
      </c>
      <c r="G8198" s="68">
        <v>10</v>
      </c>
      <c r="H8198" s="68">
        <v>8</v>
      </c>
      <c r="I8198" s="68">
        <v>4</v>
      </c>
      <c r="J8198" s="68">
        <v>5</v>
      </c>
      <c r="K8198" s="68">
        <v>8</v>
      </c>
      <c r="L8198" s="119"/>
      <c r="M8198" s="236">
        <f>SUM(B8198:K8198)</f>
        <v>70.5</v>
      </c>
      <c r="N8198" s="68">
        <v>3</v>
      </c>
      <c r="O8198" s="199">
        <f>M8198/91</f>
        <v>0.77472527472527475</v>
      </c>
      <c r="P8198" s="168" t="s">
        <v>445</v>
      </c>
      <c r="Q8198" s="71" t="s">
        <v>3443</v>
      </c>
      <c r="R8198" s="70" t="s">
        <v>448</v>
      </c>
      <c r="S8198" s="69" t="s">
        <v>486</v>
      </c>
      <c r="T8198" s="71" t="s">
        <v>3297</v>
      </c>
      <c r="U8198" s="72">
        <v>11</v>
      </c>
      <c r="V8198" s="73">
        <v>2</v>
      </c>
      <c r="W8198" s="74" t="s">
        <v>3442</v>
      </c>
      <c r="X8198" s="74" t="s">
        <v>3131</v>
      </c>
      <c r="Y8198" s="74" t="s">
        <v>2643</v>
      </c>
      <c r="Z8198" s="200" t="s">
        <v>8990</v>
      </c>
      <c r="AA8198" s="161"/>
      <c r="AB8198" s="161"/>
      <c r="AC8198" s="161"/>
      <c r="AD8198" s="161"/>
      <c r="AE8198" s="161"/>
      <c r="AF8198" s="161"/>
      <c r="AG8198" s="161"/>
      <c r="AH8198" s="161"/>
      <c r="AI8198" s="161"/>
      <c r="AJ8198" s="161"/>
      <c r="AK8198" s="161"/>
      <c r="AL8198" s="161"/>
      <c r="AM8198" s="161"/>
      <c r="AN8198" s="161"/>
      <c r="AO8198" s="161"/>
      <c r="AP8198" s="161"/>
      <c r="AQ8198" s="161"/>
      <c r="AR8198" s="161"/>
      <c r="AS8198" s="161"/>
      <c r="AT8198" s="161"/>
      <c r="AU8198" s="161"/>
      <c r="AV8198" s="161"/>
      <c r="AW8198" s="161"/>
      <c r="AX8198" s="161"/>
      <c r="AY8198" s="161"/>
      <c r="AZ8198" s="161"/>
      <c r="BA8198" s="161"/>
      <c r="BB8198" s="161"/>
      <c r="BC8198" s="161"/>
      <c r="BD8198" s="161"/>
      <c r="BE8198" s="161"/>
      <c r="BF8198" s="161"/>
      <c r="BG8198" s="161"/>
      <c r="BH8198" s="161"/>
      <c r="BI8198" s="161"/>
      <c r="BJ8198" s="161"/>
      <c r="BK8198" s="161"/>
      <c r="BL8198" s="161"/>
      <c r="BM8198" s="161"/>
      <c r="BN8198" s="161"/>
      <c r="BO8198" s="161"/>
      <c r="BP8198" s="161"/>
      <c r="BQ8198" s="161"/>
      <c r="BR8198" s="161"/>
      <c r="BS8198" s="161"/>
      <c r="BT8198" s="161"/>
      <c r="BU8198" s="161"/>
      <c r="BV8198" s="161"/>
      <c r="BW8198" s="161"/>
      <c r="BX8198" s="161"/>
      <c r="BY8198" s="161"/>
      <c r="BZ8198" s="161"/>
      <c r="CA8198" s="161"/>
      <c r="CB8198" s="161"/>
      <c r="CC8198" s="161"/>
      <c r="CD8198" s="161"/>
      <c r="CE8198" s="161"/>
      <c r="CF8198" s="161"/>
      <c r="CG8198" s="161"/>
      <c r="CH8198" s="161"/>
      <c r="CI8198" s="161"/>
      <c r="CJ8198" s="161"/>
      <c r="CK8198" s="161"/>
      <c r="CL8198" s="161"/>
      <c r="CM8198" s="161"/>
      <c r="CN8198" s="161"/>
      <c r="CO8198" s="161"/>
      <c r="CP8198" s="161"/>
      <c r="CQ8198" s="161"/>
      <c r="CR8198" s="161"/>
      <c r="CS8198" s="161"/>
      <c r="CT8198" s="161"/>
      <c r="CU8198" s="161"/>
      <c r="CV8198" s="161"/>
      <c r="CW8198" s="161"/>
      <c r="CX8198" s="161"/>
      <c r="CY8198" s="161"/>
      <c r="CZ8198" s="161"/>
      <c r="DA8198" s="161"/>
      <c r="DB8198" s="161"/>
      <c r="DC8198" s="161"/>
      <c r="DD8198" s="161"/>
      <c r="DE8198" s="161"/>
      <c r="DF8198" s="161"/>
      <c r="DG8198" s="161"/>
      <c r="DH8198" s="161"/>
      <c r="DI8198" s="161"/>
      <c r="DJ8198" s="161"/>
      <c r="DK8198" s="161"/>
      <c r="DL8198" s="161"/>
      <c r="DM8198" s="161"/>
      <c r="DN8198" s="161"/>
      <c r="DO8198" s="161"/>
      <c r="DP8198" s="161"/>
      <c r="DQ8198" s="161"/>
      <c r="DR8198" s="161"/>
      <c r="DS8198" s="161"/>
      <c r="DT8198" s="161"/>
      <c r="DU8198" s="161"/>
      <c r="DV8198" s="161"/>
      <c r="DW8198" s="161"/>
      <c r="DX8198" s="161"/>
      <c r="DY8198" s="161"/>
      <c r="DZ8198" s="161"/>
      <c r="EA8198" s="161"/>
      <c r="EB8198" s="161"/>
      <c r="EC8198" s="161"/>
      <c r="ED8198" s="161"/>
      <c r="EE8198" s="161"/>
      <c r="EF8198" s="161"/>
      <c r="EG8198" s="161"/>
      <c r="EH8198" s="161"/>
      <c r="EI8198" s="161"/>
      <c r="EJ8198" s="161"/>
      <c r="EK8198" s="161"/>
      <c r="EL8198" s="161"/>
      <c r="EM8198" s="161"/>
      <c r="EN8198" s="161"/>
      <c r="EO8198" s="161"/>
      <c r="EP8198" s="161"/>
      <c r="EQ8198" s="161"/>
      <c r="ER8198" s="161"/>
      <c r="ES8198" s="161"/>
      <c r="ET8198" s="161"/>
      <c r="EU8198" s="161"/>
      <c r="EV8198" s="161"/>
      <c r="EW8198" s="161"/>
      <c r="EX8198" s="161"/>
      <c r="EY8198" s="161"/>
      <c r="EZ8198" s="161"/>
      <c r="FA8198" s="161"/>
      <c r="FB8198" s="161"/>
      <c r="FC8198" s="161"/>
      <c r="FD8198" s="161"/>
      <c r="FE8198" s="161"/>
      <c r="FF8198" s="161"/>
      <c r="FG8198" s="161"/>
      <c r="FH8198" s="161"/>
      <c r="FI8198" s="161"/>
      <c r="FJ8198" s="161"/>
      <c r="FK8198" s="161"/>
      <c r="FL8198" s="161"/>
      <c r="FM8198" s="161"/>
      <c r="FN8198" s="161"/>
      <c r="FO8198" s="161"/>
      <c r="FP8198" s="161"/>
      <c r="FQ8198" s="161"/>
      <c r="FR8198" s="161"/>
      <c r="FS8198" s="161"/>
      <c r="FT8198" s="161"/>
      <c r="FU8198" s="161"/>
      <c r="FV8198" s="161"/>
      <c r="FW8198" s="161"/>
      <c r="FX8198" s="161"/>
      <c r="FY8198" s="161"/>
      <c r="FZ8198" s="161"/>
      <c r="GA8198" s="161"/>
      <c r="GB8198" s="161"/>
      <c r="GC8198" s="161"/>
      <c r="GD8198" s="161"/>
      <c r="GE8198" s="161"/>
      <c r="GF8198" s="161"/>
      <c r="GG8198" s="161"/>
      <c r="GH8198" s="161"/>
      <c r="GI8198" s="161"/>
      <c r="GJ8198" s="161"/>
      <c r="GK8198" s="161"/>
      <c r="GL8198" s="161"/>
      <c r="GM8198" s="161"/>
      <c r="GN8198" s="161"/>
      <c r="GO8198" s="161"/>
      <c r="GP8198" s="161"/>
      <c r="GQ8198" s="161"/>
      <c r="GR8198" s="161"/>
      <c r="GS8198" s="161"/>
      <c r="GT8198" s="161"/>
      <c r="GU8198" s="161"/>
      <c r="GV8198" s="161"/>
      <c r="GW8198" s="161"/>
      <c r="GX8198" s="161"/>
      <c r="GY8198" s="161"/>
      <c r="GZ8198" s="161"/>
      <c r="HA8198" s="161"/>
      <c r="HB8198" s="161"/>
      <c r="HC8198" s="161"/>
      <c r="HD8198" s="161"/>
      <c r="HE8198" s="161"/>
      <c r="HF8198" s="161"/>
      <c r="HG8198" s="161"/>
      <c r="HH8198" s="161"/>
      <c r="HI8198" s="161"/>
      <c r="HJ8198" s="161"/>
      <c r="HK8198" s="161"/>
      <c r="HL8198" s="161"/>
      <c r="HM8198" s="161"/>
      <c r="HN8198" s="161"/>
      <c r="HO8198" s="161"/>
      <c r="HP8198" s="161"/>
      <c r="HQ8198" s="161"/>
      <c r="HR8198" s="161"/>
      <c r="HS8198" s="161"/>
      <c r="HT8198" s="161"/>
      <c r="HU8198" s="161"/>
      <c r="HV8198" s="161"/>
      <c r="HW8198" s="161"/>
      <c r="HX8198" s="161"/>
      <c r="HY8198" s="161"/>
      <c r="HZ8198" s="161"/>
      <c r="IA8198" s="161"/>
      <c r="IB8198" s="161"/>
      <c r="IC8198" s="161"/>
      <c r="ID8198" s="161"/>
      <c r="IE8198" s="161"/>
      <c r="IF8198" s="161"/>
      <c r="IG8198" s="161"/>
      <c r="IH8198" s="161"/>
      <c r="II8198" s="161"/>
      <c r="IJ8198" s="161"/>
      <c r="IK8198" s="161"/>
      <c r="IL8198" s="161"/>
      <c r="IM8198" s="161"/>
      <c r="IN8198" s="161"/>
      <c r="IO8198" s="161"/>
      <c r="IP8198" s="161"/>
      <c r="IQ8198" s="161"/>
      <c r="IR8198" s="161"/>
      <c r="IS8198" s="161"/>
      <c r="IT8198" s="161"/>
      <c r="IU8198" s="161"/>
      <c r="IV8198" s="161"/>
      <c r="IW8198" s="161"/>
      <c r="IX8198" s="161"/>
      <c r="IY8198" s="161"/>
      <c r="IZ8198" s="161"/>
      <c r="JA8198" s="161"/>
      <c r="JB8198" s="161"/>
      <c r="JC8198" s="161"/>
      <c r="JD8198" s="161"/>
      <c r="JE8198" s="161"/>
      <c r="JF8198" s="161"/>
      <c r="JG8198" s="161"/>
    </row>
    <row r="8199" spans="1:267" s="241" customFormat="1" ht="19.5" customHeight="1" x14ac:dyDescent="0.25">
      <c r="A8199" s="77" t="s">
        <v>371</v>
      </c>
      <c r="B8199" s="68">
        <v>10</v>
      </c>
      <c r="C8199" s="68">
        <v>0</v>
      </c>
      <c r="D8199" s="68">
        <v>7</v>
      </c>
      <c r="E8199" s="68">
        <v>6</v>
      </c>
      <c r="F8199" s="68">
        <v>8</v>
      </c>
      <c r="G8199" s="68">
        <v>9</v>
      </c>
      <c r="H8199" s="68">
        <v>9</v>
      </c>
      <c r="I8199" s="68">
        <v>8</v>
      </c>
      <c r="J8199" s="68">
        <v>5</v>
      </c>
      <c r="K8199" s="68">
        <v>8</v>
      </c>
      <c r="L8199" s="119"/>
      <c r="M8199" s="236">
        <f>SUM(B8199:K8199)</f>
        <v>70</v>
      </c>
      <c r="N8199" s="68">
        <v>6</v>
      </c>
      <c r="O8199" s="199">
        <f>M8199/91</f>
        <v>0.76923076923076927</v>
      </c>
      <c r="P8199" s="168" t="s">
        <v>445</v>
      </c>
      <c r="Q8199" s="69" t="s">
        <v>4062</v>
      </c>
      <c r="R8199" s="70" t="s">
        <v>796</v>
      </c>
      <c r="S8199" s="69" t="s">
        <v>636</v>
      </c>
      <c r="T8199" s="71" t="s">
        <v>3853</v>
      </c>
      <c r="U8199" s="72">
        <v>11</v>
      </c>
      <c r="V8199" s="73" t="s">
        <v>519</v>
      </c>
      <c r="W8199" s="74" t="s">
        <v>3896</v>
      </c>
      <c r="X8199" s="74" t="s">
        <v>916</v>
      </c>
      <c r="Y8199" s="74" t="s">
        <v>486</v>
      </c>
      <c r="Z8199" s="213" t="s">
        <v>8957</v>
      </c>
      <c r="AA8199" s="161"/>
      <c r="AB8199" s="161"/>
      <c r="AC8199" s="161"/>
      <c r="AD8199" s="161"/>
      <c r="AE8199" s="161"/>
      <c r="AF8199" s="161"/>
      <c r="AG8199" s="161"/>
      <c r="AH8199" s="161"/>
      <c r="AI8199" s="161"/>
      <c r="AJ8199" s="161"/>
      <c r="AK8199" s="161"/>
      <c r="AL8199" s="161"/>
      <c r="AM8199" s="161"/>
      <c r="AN8199" s="161"/>
      <c r="AO8199" s="161"/>
      <c r="AP8199" s="161"/>
      <c r="AQ8199" s="161"/>
      <c r="AR8199" s="161"/>
      <c r="AS8199" s="161"/>
      <c r="AT8199" s="161"/>
      <c r="AU8199" s="161"/>
      <c r="AV8199" s="161"/>
      <c r="AW8199" s="161"/>
      <c r="AX8199" s="161"/>
      <c r="AY8199" s="161"/>
      <c r="AZ8199" s="161"/>
      <c r="BA8199" s="161"/>
      <c r="BB8199" s="161"/>
      <c r="BC8199" s="161"/>
      <c r="BD8199" s="161"/>
      <c r="BE8199" s="161"/>
      <c r="BF8199" s="161"/>
      <c r="BG8199" s="161"/>
      <c r="BH8199" s="161"/>
      <c r="BI8199" s="161"/>
      <c r="BJ8199" s="161"/>
      <c r="BK8199" s="161"/>
      <c r="BL8199" s="161"/>
      <c r="BM8199" s="161"/>
      <c r="BN8199" s="161"/>
      <c r="BO8199" s="161"/>
      <c r="BP8199" s="161"/>
      <c r="BQ8199" s="161"/>
      <c r="BR8199" s="161"/>
      <c r="BS8199" s="161"/>
      <c r="BT8199" s="161"/>
      <c r="BU8199" s="161"/>
      <c r="BV8199" s="161"/>
      <c r="BW8199" s="161"/>
      <c r="BX8199" s="161"/>
      <c r="BY8199" s="161"/>
      <c r="BZ8199" s="161"/>
      <c r="CA8199" s="161"/>
      <c r="CB8199" s="161"/>
      <c r="CC8199" s="161"/>
      <c r="CD8199" s="161"/>
      <c r="CE8199" s="161"/>
      <c r="CF8199" s="161"/>
      <c r="CG8199" s="161"/>
      <c r="CH8199" s="161"/>
      <c r="CI8199" s="161"/>
      <c r="CJ8199" s="161"/>
      <c r="CK8199" s="161"/>
      <c r="CL8199" s="161"/>
      <c r="CM8199" s="161"/>
      <c r="CN8199" s="161"/>
      <c r="CO8199" s="161"/>
      <c r="CP8199" s="161"/>
      <c r="CQ8199" s="161"/>
      <c r="CR8199" s="161"/>
      <c r="CS8199" s="161"/>
      <c r="CT8199" s="161"/>
      <c r="CU8199" s="161"/>
      <c r="CV8199" s="161"/>
      <c r="CW8199" s="161"/>
      <c r="CX8199" s="161"/>
      <c r="CY8199" s="161"/>
      <c r="CZ8199" s="161"/>
      <c r="DA8199" s="161"/>
      <c r="DB8199" s="161"/>
      <c r="DC8199" s="161"/>
      <c r="DD8199" s="161"/>
      <c r="DE8199" s="161"/>
      <c r="DF8199" s="161"/>
      <c r="DG8199" s="161"/>
      <c r="DH8199" s="161"/>
      <c r="DI8199" s="161"/>
      <c r="DJ8199" s="161"/>
      <c r="DK8199" s="161"/>
      <c r="DL8199" s="161"/>
      <c r="DM8199" s="161"/>
      <c r="DN8199" s="161"/>
      <c r="DO8199" s="161"/>
      <c r="DP8199" s="161"/>
      <c r="DQ8199" s="161"/>
      <c r="DR8199" s="161"/>
      <c r="DS8199" s="161"/>
      <c r="DT8199" s="161"/>
      <c r="DU8199" s="161"/>
      <c r="DV8199" s="161"/>
      <c r="DW8199" s="161"/>
      <c r="DX8199" s="161"/>
      <c r="DY8199" s="161"/>
      <c r="DZ8199" s="161"/>
      <c r="EA8199" s="161"/>
      <c r="EB8199" s="161"/>
      <c r="EC8199" s="161"/>
      <c r="ED8199" s="161"/>
      <c r="EE8199" s="161"/>
      <c r="EF8199" s="161"/>
      <c r="EG8199" s="161"/>
      <c r="EH8199" s="161"/>
      <c r="EI8199" s="161"/>
      <c r="EJ8199" s="161"/>
      <c r="EK8199" s="161"/>
      <c r="EL8199" s="161"/>
      <c r="EM8199" s="161"/>
      <c r="EN8199" s="161"/>
      <c r="EO8199" s="161"/>
      <c r="EP8199" s="161"/>
      <c r="EQ8199" s="161"/>
      <c r="ER8199" s="161"/>
      <c r="ES8199" s="161"/>
      <c r="ET8199" s="161"/>
      <c r="EU8199" s="161"/>
      <c r="EV8199" s="161"/>
      <c r="EW8199" s="161"/>
      <c r="EX8199" s="161"/>
      <c r="EY8199" s="161"/>
      <c r="EZ8199" s="161"/>
      <c r="FA8199" s="161"/>
      <c r="FB8199" s="161"/>
      <c r="FC8199" s="161"/>
      <c r="FD8199" s="161"/>
      <c r="FE8199" s="161"/>
      <c r="FF8199" s="161"/>
      <c r="FG8199" s="161"/>
      <c r="FH8199" s="161"/>
      <c r="FI8199" s="161"/>
      <c r="FJ8199" s="161"/>
      <c r="FK8199" s="161"/>
      <c r="FL8199" s="161"/>
      <c r="FM8199" s="161"/>
      <c r="FN8199" s="161"/>
      <c r="FO8199" s="161"/>
      <c r="FP8199" s="161"/>
      <c r="FQ8199" s="161"/>
      <c r="FR8199" s="161"/>
      <c r="FS8199" s="161"/>
      <c r="FT8199" s="161"/>
      <c r="FU8199" s="161"/>
      <c r="FV8199" s="161"/>
      <c r="FW8199" s="161"/>
      <c r="FX8199" s="161"/>
      <c r="FY8199" s="161"/>
      <c r="FZ8199" s="161"/>
      <c r="GA8199" s="161"/>
      <c r="GB8199" s="161"/>
      <c r="GC8199" s="161"/>
      <c r="GD8199" s="161"/>
      <c r="GE8199" s="161"/>
      <c r="GF8199" s="161"/>
      <c r="GG8199" s="161"/>
      <c r="GH8199" s="161"/>
      <c r="GI8199" s="161"/>
      <c r="GJ8199" s="161"/>
      <c r="GK8199" s="161"/>
      <c r="GL8199" s="161"/>
      <c r="GM8199" s="161"/>
      <c r="GN8199" s="161"/>
      <c r="GO8199" s="161"/>
      <c r="GP8199" s="161"/>
      <c r="GQ8199" s="161"/>
      <c r="GR8199" s="161"/>
      <c r="GS8199" s="161"/>
      <c r="GT8199" s="161"/>
      <c r="GU8199" s="161"/>
      <c r="GV8199" s="161"/>
      <c r="GW8199" s="161"/>
      <c r="GX8199" s="161"/>
      <c r="GY8199" s="161"/>
      <c r="GZ8199" s="161"/>
      <c r="HA8199" s="161"/>
      <c r="HB8199" s="161"/>
      <c r="HC8199" s="161"/>
      <c r="HD8199" s="161"/>
      <c r="HE8199" s="161"/>
      <c r="HF8199" s="161"/>
      <c r="HG8199" s="161"/>
      <c r="HH8199" s="161"/>
      <c r="HI8199" s="161"/>
      <c r="HJ8199" s="161"/>
      <c r="HK8199" s="161"/>
      <c r="HL8199" s="161"/>
      <c r="HM8199" s="161"/>
      <c r="HN8199" s="161"/>
      <c r="HO8199" s="161"/>
      <c r="HP8199" s="161"/>
      <c r="HQ8199" s="161"/>
      <c r="HR8199" s="161"/>
      <c r="HS8199" s="161"/>
      <c r="HT8199" s="161"/>
      <c r="HU8199" s="161"/>
      <c r="HV8199" s="161"/>
      <c r="HW8199" s="161"/>
      <c r="HX8199" s="161"/>
      <c r="HY8199" s="161"/>
      <c r="HZ8199" s="161"/>
      <c r="IA8199" s="161"/>
      <c r="IB8199" s="161"/>
      <c r="IC8199" s="161"/>
      <c r="ID8199" s="161"/>
      <c r="IE8199" s="161"/>
      <c r="IF8199" s="161"/>
      <c r="IG8199" s="161"/>
      <c r="IH8199" s="161"/>
      <c r="II8199" s="161"/>
      <c r="IJ8199" s="161"/>
      <c r="IK8199" s="161"/>
      <c r="IL8199" s="161"/>
      <c r="IM8199" s="161"/>
      <c r="IN8199" s="161"/>
      <c r="IO8199" s="161"/>
      <c r="IP8199" s="161"/>
      <c r="IQ8199" s="161"/>
      <c r="IR8199" s="161"/>
      <c r="IS8199" s="161"/>
      <c r="IT8199" s="161"/>
      <c r="IU8199" s="161"/>
      <c r="IV8199" s="161"/>
      <c r="IW8199" s="161"/>
      <c r="IX8199" s="161"/>
      <c r="IY8199" s="161"/>
      <c r="IZ8199" s="161"/>
      <c r="JA8199" s="161"/>
      <c r="JB8199" s="161"/>
      <c r="JC8199" s="161"/>
      <c r="JD8199" s="161"/>
      <c r="JE8199" s="161"/>
      <c r="JF8199" s="161"/>
      <c r="JG8199" s="161"/>
    </row>
    <row r="8200" spans="1:267" s="241" customFormat="1" ht="19.5" customHeight="1" x14ac:dyDescent="0.25">
      <c r="A8200" s="77" t="s">
        <v>7466</v>
      </c>
      <c r="B8200" s="68">
        <v>10</v>
      </c>
      <c r="C8200" s="68">
        <v>2</v>
      </c>
      <c r="D8200" s="68">
        <v>6</v>
      </c>
      <c r="E8200" s="68">
        <v>8</v>
      </c>
      <c r="F8200" s="68">
        <v>10</v>
      </c>
      <c r="G8200" s="68">
        <v>9</v>
      </c>
      <c r="H8200" s="68">
        <v>9</v>
      </c>
      <c r="I8200" s="68">
        <v>4</v>
      </c>
      <c r="J8200" s="68">
        <v>6</v>
      </c>
      <c r="K8200" s="68">
        <v>6</v>
      </c>
      <c r="L8200" s="119"/>
      <c r="M8200" s="236">
        <f>SUM(B8200:K8200)</f>
        <v>70</v>
      </c>
      <c r="N8200" s="68">
        <v>1</v>
      </c>
      <c r="O8200" s="199">
        <f>M8200/91</f>
        <v>0.76923076923076927</v>
      </c>
      <c r="P8200" s="168" t="s">
        <v>444</v>
      </c>
      <c r="Q8200" s="69" t="s">
        <v>4801</v>
      </c>
      <c r="R8200" s="70" t="s">
        <v>1645</v>
      </c>
      <c r="S8200" s="69" t="s">
        <v>7467</v>
      </c>
      <c r="T8200" s="71" t="s">
        <v>7415</v>
      </c>
      <c r="U8200" s="72">
        <v>11</v>
      </c>
      <c r="V8200" s="73">
        <v>1</v>
      </c>
      <c r="W8200" s="74" t="s">
        <v>685</v>
      </c>
      <c r="X8200" s="74" t="s">
        <v>916</v>
      </c>
      <c r="Y8200" s="74" t="s">
        <v>710</v>
      </c>
      <c r="Z8200" s="200" t="s">
        <v>8990</v>
      </c>
      <c r="AA8200" s="161"/>
      <c r="AB8200" s="161"/>
      <c r="AC8200" s="161"/>
      <c r="AD8200" s="161"/>
      <c r="AE8200" s="161"/>
      <c r="AF8200" s="161"/>
      <c r="AG8200" s="161"/>
      <c r="AH8200" s="161"/>
      <c r="AI8200" s="161"/>
      <c r="AJ8200" s="161"/>
      <c r="AK8200" s="161"/>
      <c r="AL8200" s="161"/>
      <c r="AM8200" s="161"/>
      <c r="AN8200" s="161"/>
      <c r="AO8200" s="161"/>
      <c r="AP8200" s="161"/>
      <c r="AQ8200" s="161"/>
      <c r="AR8200" s="161"/>
      <c r="AS8200" s="161"/>
      <c r="AT8200" s="161"/>
      <c r="AU8200" s="161"/>
      <c r="AV8200" s="161"/>
      <c r="AW8200" s="161"/>
      <c r="AX8200" s="161"/>
      <c r="AY8200" s="161"/>
      <c r="AZ8200" s="161"/>
      <c r="BA8200" s="161"/>
      <c r="BB8200" s="161"/>
      <c r="BC8200" s="161"/>
      <c r="BD8200" s="161"/>
      <c r="BE8200" s="161"/>
      <c r="BF8200" s="161"/>
      <c r="BG8200" s="161"/>
      <c r="BH8200" s="161"/>
      <c r="BI8200" s="161"/>
      <c r="BJ8200" s="161"/>
      <c r="BK8200" s="161"/>
      <c r="BL8200" s="161"/>
      <c r="BM8200" s="161"/>
      <c r="BN8200" s="161"/>
      <c r="BO8200" s="161"/>
      <c r="BP8200" s="161"/>
      <c r="BQ8200" s="161"/>
      <c r="BR8200" s="161"/>
      <c r="BS8200" s="161"/>
      <c r="BT8200" s="161"/>
      <c r="BU8200" s="161"/>
      <c r="BV8200" s="161"/>
      <c r="BW8200" s="161"/>
      <c r="BX8200" s="161"/>
      <c r="BY8200" s="161"/>
      <c r="BZ8200" s="161"/>
      <c r="CA8200" s="161"/>
      <c r="CB8200" s="161"/>
      <c r="CC8200" s="161"/>
      <c r="CD8200" s="161"/>
      <c r="CE8200" s="161"/>
      <c r="CF8200" s="161"/>
      <c r="CG8200" s="161"/>
      <c r="CH8200" s="161"/>
      <c r="CI8200" s="161"/>
      <c r="CJ8200" s="161"/>
      <c r="CK8200" s="161"/>
      <c r="CL8200" s="161"/>
      <c r="CM8200" s="161"/>
      <c r="CN8200" s="161"/>
      <c r="CO8200" s="161"/>
      <c r="CP8200" s="161"/>
      <c r="CQ8200" s="161"/>
      <c r="CR8200" s="161"/>
      <c r="CS8200" s="161"/>
      <c r="CT8200" s="161"/>
      <c r="CU8200" s="161"/>
      <c r="CV8200" s="161"/>
      <c r="CW8200" s="161"/>
      <c r="CX8200" s="161"/>
      <c r="CY8200" s="161"/>
      <c r="CZ8200" s="161"/>
      <c r="DA8200" s="161"/>
      <c r="DB8200" s="161"/>
      <c r="DC8200" s="161"/>
      <c r="DD8200" s="161"/>
      <c r="DE8200" s="161"/>
      <c r="DF8200" s="161"/>
      <c r="DG8200" s="161"/>
      <c r="DH8200" s="161"/>
      <c r="DI8200" s="161"/>
      <c r="DJ8200" s="161"/>
      <c r="DK8200" s="161"/>
      <c r="DL8200" s="161"/>
      <c r="DM8200" s="161"/>
      <c r="DN8200" s="161"/>
      <c r="DO8200" s="161"/>
      <c r="DP8200" s="161"/>
      <c r="DQ8200" s="161"/>
      <c r="DR8200" s="161"/>
      <c r="DS8200" s="161"/>
      <c r="DT8200" s="161"/>
      <c r="DU8200" s="161"/>
      <c r="DV8200" s="161"/>
      <c r="DW8200" s="161"/>
      <c r="DX8200" s="161"/>
      <c r="DY8200" s="161"/>
      <c r="DZ8200" s="161"/>
      <c r="EA8200" s="161"/>
      <c r="EB8200" s="161"/>
      <c r="EC8200" s="161"/>
      <c r="ED8200" s="161"/>
      <c r="EE8200" s="161"/>
      <c r="EF8200" s="161"/>
      <c r="EG8200" s="161"/>
      <c r="EH8200" s="161"/>
      <c r="EI8200" s="161"/>
      <c r="EJ8200" s="161"/>
      <c r="EK8200" s="161"/>
      <c r="EL8200" s="161"/>
      <c r="EM8200" s="161"/>
      <c r="EN8200" s="161"/>
      <c r="EO8200" s="161"/>
      <c r="EP8200" s="161"/>
      <c r="EQ8200" s="161"/>
      <c r="ER8200" s="161"/>
      <c r="ES8200" s="161"/>
      <c r="ET8200" s="161"/>
      <c r="EU8200" s="161"/>
      <c r="EV8200" s="161"/>
      <c r="EW8200" s="161"/>
      <c r="EX8200" s="161"/>
      <c r="EY8200" s="161"/>
      <c r="EZ8200" s="161"/>
      <c r="FA8200" s="161"/>
      <c r="FB8200" s="161"/>
      <c r="FC8200" s="161"/>
      <c r="FD8200" s="161"/>
      <c r="FE8200" s="161"/>
      <c r="FF8200" s="161"/>
      <c r="FG8200" s="161"/>
      <c r="FH8200" s="161"/>
      <c r="FI8200" s="161"/>
      <c r="FJ8200" s="161"/>
      <c r="FK8200" s="161"/>
      <c r="FL8200" s="161"/>
      <c r="FM8200" s="161"/>
      <c r="FN8200" s="161"/>
      <c r="FO8200" s="161"/>
      <c r="FP8200" s="161"/>
      <c r="FQ8200" s="161"/>
      <c r="FR8200" s="161"/>
      <c r="FS8200" s="161"/>
      <c r="FT8200" s="161"/>
      <c r="FU8200" s="161"/>
      <c r="FV8200" s="161"/>
      <c r="FW8200" s="161"/>
      <c r="FX8200" s="161"/>
      <c r="FY8200" s="161"/>
      <c r="FZ8200" s="161"/>
      <c r="GA8200" s="161"/>
      <c r="GB8200" s="161"/>
      <c r="GC8200" s="161"/>
      <c r="GD8200" s="161"/>
      <c r="GE8200" s="161"/>
      <c r="GF8200" s="161"/>
      <c r="GG8200" s="161"/>
      <c r="GH8200" s="161"/>
      <c r="GI8200" s="161"/>
      <c r="GJ8200" s="161"/>
      <c r="GK8200" s="161"/>
      <c r="GL8200" s="161"/>
      <c r="GM8200" s="161"/>
      <c r="GN8200" s="161"/>
      <c r="GO8200" s="161"/>
      <c r="GP8200" s="161"/>
      <c r="GQ8200" s="161"/>
      <c r="GR8200" s="161"/>
      <c r="GS8200" s="161"/>
      <c r="GT8200" s="161"/>
      <c r="GU8200" s="161"/>
      <c r="GV8200" s="161"/>
      <c r="GW8200" s="161"/>
      <c r="GX8200" s="161"/>
      <c r="GY8200" s="161"/>
      <c r="GZ8200" s="161"/>
      <c r="HA8200" s="161"/>
      <c r="HB8200" s="161"/>
      <c r="HC8200" s="161"/>
      <c r="HD8200" s="161"/>
      <c r="HE8200" s="161"/>
      <c r="HF8200" s="161"/>
      <c r="HG8200" s="161"/>
      <c r="HH8200" s="161"/>
      <c r="HI8200" s="161"/>
      <c r="HJ8200" s="161"/>
      <c r="HK8200" s="161"/>
      <c r="HL8200" s="161"/>
      <c r="HM8200" s="161"/>
      <c r="HN8200" s="161"/>
      <c r="HO8200" s="161"/>
      <c r="HP8200" s="161"/>
      <c r="HQ8200" s="161"/>
      <c r="HR8200" s="161"/>
      <c r="HS8200" s="161"/>
      <c r="HT8200" s="161"/>
      <c r="HU8200" s="161"/>
      <c r="HV8200" s="161"/>
      <c r="HW8200" s="161"/>
      <c r="HX8200" s="161"/>
      <c r="HY8200" s="161"/>
      <c r="HZ8200" s="161"/>
      <c r="IA8200" s="161"/>
      <c r="IB8200" s="161"/>
      <c r="IC8200" s="161"/>
      <c r="ID8200" s="161"/>
      <c r="IE8200" s="161"/>
      <c r="IF8200" s="161"/>
      <c r="IG8200" s="161"/>
      <c r="IH8200" s="161"/>
      <c r="II8200" s="161"/>
      <c r="IJ8200" s="161"/>
      <c r="IK8200" s="161"/>
      <c r="IL8200" s="161"/>
      <c r="IM8200" s="161"/>
      <c r="IN8200" s="161"/>
      <c r="IO8200" s="161"/>
      <c r="IP8200" s="161"/>
      <c r="IQ8200" s="161"/>
      <c r="IR8200" s="161"/>
      <c r="IS8200" s="161"/>
      <c r="IT8200" s="161"/>
      <c r="IU8200" s="161"/>
      <c r="IV8200" s="161"/>
      <c r="IW8200" s="161"/>
      <c r="IX8200" s="161"/>
      <c r="IY8200" s="161"/>
      <c r="IZ8200" s="161"/>
      <c r="JA8200" s="161"/>
      <c r="JB8200" s="161"/>
      <c r="JC8200" s="161"/>
      <c r="JD8200" s="161"/>
      <c r="JE8200" s="161"/>
      <c r="JF8200" s="161"/>
      <c r="JG8200" s="161"/>
    </row>
    <row r="8201" spans="1:267" s="241" customFormat="1" ht="19.5" customHeight="1" x14ac:dyDescent="0.25">
      <c r="A8201" s="77" t="s">
        <v>374</v>
      </c>
      <c r="B8201" s="68">
        <v>10</v>
      </c>
      <c r="C8201" s="68">
        <v>6</v>
      </c>
      <c r="D8201" s="68">
        <v>8</v>
      </c>
      <c r="E8201" s="68">
        <v>8</v>
      </c>
      <c r="F8201" s="68">
        <v>6</v>
      </c>
      <c r="G8201" s="68">
        <v>9</v>
      </c>
      <c r="H8201" s="68">
        <v>5</v>
      </c>
      <c r="I8201" s="68">
        <v>8</v>
      </c>
      <c r="J8201" s="68">
        <v>4</v>
      </c>
      <c r="K8201" s="68">
        <v>6</v>
      </c>
      <c r="L8201" s="119"/>
      <c r="M8201" s="236">
        <f>SUM(B8201:K8201)</f>
        <v>70</v>
      </c>
      <c r="N8201" s="68">
        <v>1</v>
      </c>
      <c r="O8201" s="199">
        <f>M8201/91</f>
        <v>0.76923076923076927</v>
      </c>
      <c r="P8201" s="168" t="s">
        <v>444</v>
      </c>
      <c r="Q8201" s="69" t="s">
        <v>7106</v>
      </c>
      <c r="R8201" s="70" t="s">
        <v>491</v>
      </c>
      <c r="S8201" s="69" t="s">
        <v>523</v>
      </c>
      <c r="T8201" s="71" t="s">
        <v>3671</v>
      </c>
      <c r="U8201" s="72">
        <v>11</v>
      </c>
      <c r="V8201" s="73" t="s">
        <v>609</v>
      </c>
      <c r="W8201" s="74" t="s">
        <v>470</v>
      </c>
      <c r="X8201" s="74" t="s">
        <v>1183</v>
      </c>
      <c r="Y8201" s="74" t="s">
        <v>7075</v>
      </c>
      <c r="Z8201" s="200" t="s">
        <v>8990</v>
      </c>
      <c r="AA8201" s="161"/>
      <c r="AB8201" s="161"/>
      <c r="AC8201" s="161"/>
      <c r="AD8201" s="161"/>
      <c r="AE8201" s="161"/>
      <c r="AF8201" s="161"/>
      <c r="AG8201" s="161"/>
      <c r="AH8201" s="161"/>
      <c r="AI8201" s="161"/>
      <c r="AJ8201" s="161"/>
      <c r="AK8201" s="161"/>
      <c r="AL8201" s="161"/>
      <c r="AM8201" s="161"/>
      <c r="AN8201" s="161"/>
      <c r="AO8201" s="161"/>
      <c r="AP8201" s="161"/>
      <c r="AQ8201" s="161"/>
      <c r="AR8201" s="161"/>
      <c r="AS8201" s="161"/>
      <c r="AT8201" s="161"/>
      <c r="AU8201" s="161"/>
      <c r="AV8201" s="161"/>
      <c r="AW8201" s="161"/>
      <c r="AX8201" s="161"/>
      <c r="AY8201" s="161"/>
      <c r="AZ8201" s="161"/>
      <c r="BA8201" s="161"/>
      <c r="BB8201" s="161"/>
      <c r="BC8201" s="161"/>
      <c r="BD8201" s="161"/>
      <c r="BE8201" s="161"/>
      <c r="BF8201" s="161"/>
      <c r="BG8201" s="161"/>
      <c r="BH8201" s="161"/>
      <c r="BI8201" s="161"/>
      <c r="BJ8201" s="161"/>
      <c r="BK8201" s="161"/>
      <c r="BL8201" s="161"/>
      <c r="BM8201" s="161"/>
      <c r="BN8201" s="161"/>
      <c r="BO8201" s="161"/>
      <c r="BP8201" s="161"/>
      <c r="BQ8201" s="161"/>
      <c r="BR8201" s="161"/>
      <c r="BS8201" s="161"/>
      <c r="BT8201" s="161"/>
      <c r="BU8201" s="161"/>
      <c r="BV8201" s="161"/>
      <c r="BW8201" s="161"/>
      <c r="BX8201" s="161"/>
      <c r="BY8201" s="161"/>
      <c r="BZ8201" s="161"/>
      <c r="CA8201" s="161"/>
      <c r="CB8201" s="161"/>
      <c r="CC8201" s="161"/>
      <c r="CD8201" s="161"/>
      <c r="CE8201" s="161"/>
      <c r="CF8201" s="161"/>
      <c r="CG8201" s="161"/>
      <c r="CH8201" s="161"/>
      <c r="CI8201" s="161"/>
      <c r="CJ8201" s="161"/>
      <c r="CK8201" s="161"/>
      <c r="CL8201" s="161"/>
      <c r="CM8201" s="161"/>
      <c r="CN8201" s="161"/>
      <c r="CO8201" s="161"/>
      <c r="CP8201" s="161"/>
      <c r="CQ8201" s="161"/>
      <c r="CR8201" s="161"/>
      <c r="CS8201" s="161"/>
      <c r="CT8201" s="161"/>
      <c r="CU8201" s="161"/>
      <c r="CV8201" s="161"/>
      <c r="CW8201" s="161"/>
      <c r="CX8201" s="161"/>
      <c r="CY8201" s="161"/>
      <c r="CZ8201" s="161"/>
      <c r="DA8201" s="161"/>
      <c r="DB8201" s="161"/>
      <c r="DC8201" s="161"/>
      <c r="DD8201" s="161"/>
      <c r="DE8201" s="161"/>
      <c r="DF8201" s="161"/>
      <c r="DG8201" s="161"/>
      <c r="DH8201" s="161"/>
      <c r="DI8201" s="161"/>
      <c r="DJ8201" s="161"/>
      <c r="DK8201" s="161"/>
      <c r="DL8201" s="161"/>
      <c r="DM8201" s="161"/>
      <c r="DN8201" s="161"/>
      <c r="DO8201" s="161"/>
      <c r="DP8201" s="161"/>
      <c r="DQ8201" s="161"/>
      <c r="DR8201" s="161"/>
      <c r="DS8201" s="161"/>
      <c r="DT8201" s="161"/>
      <c r="DU8201" s="161"/>
      <c r="DV8201" s="161"/>
      <c r="DW8201" s="161"/>
      <c r="DX8201" s="161"/>
      <c r="DY8201" s="161"/>
      <c r="DZ8201" s="161"/>
      <c r="EA8201" s="161"/>
      <c r="EB8201" s="161"/>
      <c r="EC8201" s="161"/>
      <c r="ED8201" s="161"/>
      <c r="EE8201" s="161"/>
      <c r="EF8201" s="161"/>
      <c r="EG8201" s="161"/>
      <c r="EH8201" s="161"/>
      <c r="EI8201" s="161"/>
      <c r="EJ8201" s="161"/>
      <c r="EK8201" s="161"/>
      <c r="EL8201" s="161"/>
      <c r="EM8201" s="161"/>
      <c r="EN8201" s="161"/>
      <c r="EO8201" s="161"/>
      <c r="EP8201" s="161"/>
      <c r="EQ8201" s="161"/>
      <c r="ER8201" s="161"/>
      <c r="ES8201" s="161"/>
      <c r="ET8201" s="161"/>
      <c r="EU8201" s="161"/>
      <c r="EV8201" s="161"/>
      <c r="EW8201" s="161"/>
      <c r="EX8201" s="161"/>
      <c r="EY8201" s="161"/>
      <c r="EZ8201" s="161"/>
      <c r="FA8201" s="161"/>
      <c r="FB8201" s="161"/>
      <c r="FC8201" s="161"/>
      <c r="FD8201" s="161"/>
      <c r="FE8201" s="161"/>
      <c r="FF8201" s="161"/>
      <c r="FG8201" s="161"/>
      <c r="FH8201" s="161"/>
      <c r="FI8201" s="161"/>
      <c r="FJ8201" s="161"/>
      <c r="FK8201" s="161"/>
      <c r="FL8201" s="161"/>
      <c r="FM8201" s="161"/>
      <c r="FN8201" s="161"/>
      <c r="FO8201" s="161"/>
      <c r="FP8201" s="161"/>
      <c r="FQ8201" s="161"/>
      <c r="FR8201" s="161"/>
      <c r="FS8201" s="161"/>
      <c r="FT8201" s="161"/>
      <c r="FU8201" s="161"/>
      <c r="FV8201" s="161"/>
      <c r="FW8201" s="161"/>
      <c r="FX8201" s="161"/>
      <c r="FY8201" s="161"/>
      <c r="FZ8201" s="161"/>
      <c r="GA8201" s="161"/>
      <c r="GB8201" s="161"/>
      <c r="GC8201" s="161"/>
      <c r="GD8201" s="161"/>
      <c r="GE8201" s="161"/>
      <c r="GF8201" s="161"/>
      <c r="GG8201" s="161"/>
      <c r="GH8201" s="161"/>
      <c r="GI8201" s="161"/>
      <c r="GJ8201" s="161"/>
      <c r="GK8201" s="161"/>
      <c r="GL8201" s="161"/>
      <c r="GM8201" s="161"/>
      <c r="GN8201" s="161"/>
      <c r="GO8201" s="161"/>
      <c r="GP8201" s="161"/>
      <c r="GQ8201" s="161"/>
      <c r="GR8201" s="161"/>
      <c r="GS8201" s="161"/>
      <c r="GT8201" s="161"/>
      <c r="GU8201" s="161"/>
      <c r="GV8201" s="161"/>
      <c r="GW8201" s="161"/>
      <c r="GX8201" s="161"/>
      <c r="GY8201" s="161"/>
      <c r="GZ8201" s="161"/>
      <c r="HA8201" s="161"/>
      <c r="HB8201" s="161"/>
      <c r="HC8201" s="161"/>
      <c r="HD8201" s="161"/>
      <c r="HE8201" s="161"/>
      <c r="HF8201" s="161"/>
      <c r="HG8201" s="161"/>
      <c r="HH8201" s="161"/>
      <c r="HI8201" s="161"/>
      <c r="HJ8201" s="161"/>
      <c r="HK8201" s="161"/>
      <c r="HL8201" s="161"/>
      <c r="HM8201" s="161"/>
      <c r="HN8201" s="161"/>
      <c r="HO8201" s="161"/>
      <c r="HP8201" s="161"/>
      <c r="HQ8201" s="161"/>
      <c r="HR8201" s="161"/>
      <c r="HS8201" s="161"/>
      <c r="HT8201" s="161"/>
      <c r="HU8201" s="161"/>
      <c r="HV8201" s="161"/>
      <c r="HW8201" s="161"/>
      <c r="HX8201" s="161"/>
      <c r="HY8201" s="161"/>
      <c r="HZ8201" s="161"/>
      <c r="IA8201" s="161"/>
      <c r="IB8201" s="161"/>
      <c r="IC8201" s="161"/>
      <c r="ID8201" s="161"/>
      <c r="IE8201" s="161"/>
      <c r="IF8201" s="161"/>
      <c r="IG8201" s="161"/>
      <c r="IH8201" s="161"/>
      <c r="II8201" s="161"/>
      <c r="IJ8201" s="161"/>
      <c r="IK8201" s="161"/>
      <c r="IL8201" s="161"/>
      <c r="IM8201" s="161"/>
      <c r="IN8201" s="161"/>
      <c r="IO8201" s="161"/>
      <c r="IP8201" s="161"/>
      <c r="IQ8201" s="161"/>
      <c r="IR8201" s="161"/>
      <c r="IS8201" s="161"/>
      <c r="IT8201" s="161"/>
      <c r="IU8201" s="161"/>
      <c r="IV8201" s="161"/>
      <c r="IW8201" s="161"/>
      <c r="IX8201" s="161"/>
      <c r="IY8201" s="161"/>
      <c r="IZ8201" s="161"/>
      <c r="JA8201" s="161"/>
      <c r="JB8201" s="161"/>
      <c r="JC8201" s="161"/>
      <c r="JD8201" s="161"/>
      <c r="JE8201" s="161"/>
      <c r="JF8201" s="161"/>
      <c r="JG8201" s="161"/>
    </row>
    <row r="8202" spans="1:267" s="241" customFormat="1" ht="19.5" customHeight="1" x14ac:dyDescent="0.25">
      <c r="A8202" s="77" t="s">
        <v>379</v>
      </c>
      <c r="B8202" s="68">
        <v>8.5</v>
      </c>
      <c r="C8202" s="68">
        <v>9</v>
      </c>
      <c r="D8202" s="68">
        <v>8</v>
      </c>
      <c r="E8202" s="68">
        <v>2</v>
      </c>
      <c r="F8202" s="68">
        <v>5</v>
      </c>
      <c r="G8202" s="68">
        <v>10</v>
      </c>
      <c r="H8202" s="68">
        <v>8</v>
      </c>
      <c r="I8202" s="68">
        <v>7</v>
      </c>
      <c r="J8202" s="68">
        <v>4</v>
      </c>
      <c r="K8202" s="68">
        <v>8</v>
      </c>
      <c r="L8202" s="119"/>
      <c r="M8202" s="236">
        <f>SUM(B8202:K8202)</f>
        <v>69.5</v>
      </c>
      <c r="N8202" s="68">
        <v>4</v>
      </c>
      <c r="O8202" s="199">
        <f>M8202/91</f>
        <v>0.76373626373626369</v>
      </c>
      <c r="P8202" s="168" t="s">
        <v>445</v>
      </c>
      <c r="Q8202" s="225" t="s">
        <v>3444</v>
      </c>
      <c r="R8202" s="70" t="s">
        <v>3445</v>
      </c>
      <c r="S8202" s="69" t="s">
        <v>513</v>
      </c>
      <c r="T8202" s="71" t="s">
        <v>3297</v>
      </c>
      <c r="U8202" s="72">
        <v>11</v>
      </c>
      <c r="V8202" s="73">
        <v>1</v>
      </c>
      <c r="W8202" s="74" t="s">
        <v>3442</v>
      </c>
      <c r="X8202" s="74" t="s">
        <v>3131</v>
      </c>
      <c r="Y8202" s="74" t="s">
        <v>2643</v>
      </c>
      <c r="Z8202" s="200" t="s">
        <v>8990</v>
      </c>
      <c r="AA8202" s="161"/>
      <c r="AB8202" s="161"/>
      <c r="AC8202" s="161"/>
      <c r="AD8202" s="161"/>
      <c r="AE8202" s="161"/>
      <c r="AF8202" s="161"/>
      <c r="AG8202" s="161"/>
      <c r="AH8202" s="161"/>
      <c r="AI8202" s="161"/>
      <c r="AJ8202" s="161"/>
      <c r="AK8202" s="161"/>
      <c r="AL8202" s="161"/>
      <c r="AM8202" s="161"/>
      <c r="AN8202" s="161"/>
      <c r="AO8202" s="161"/>
      <c r="AP8202" s="161"/>
      <c r="AQ8202" s="161"/>
      <c r="AR8202" s="161"/>
      <c r="AS8202" s="161"/>
      <c r="AT8202" s="161"/>
      <c r="AU8202" s="161"/>
      <c r="AV8202" s="161"/>
      <c r="AW8202" s="161"/>
      <c r="AX8202" s="161"/>
      <c r="AY8202" s="161"/>
      <c r="AZ8202" s="161"/>
      <c r="BA8202" s="161"/>
      <c r="BB8202" s="161"/>
      <c r="BC8202" s="161"/>
      <c r="BD8202" s="161"/>
      <c r="BE8202" s="161"/>
      <c r="BF8202" s="161"/>
      <c r="BG8202" s="161"/>
      <c r="BH8202" s="161"/>
      <c r="BI8202" s="161"/>
      <c r="BJ8202" s="161"/>
      <c r="BK8202" s="161"/>
      <c r="BL8202" s="161"/>
      <c r="BM8202" s="161"/>
      <c r="BN8202" s="161"/>
      <c r="BO8202" s="161"/>
      <c r="BP8202" s="161"/>
      <c r="BQ8202" s="161"/>
      <c r="BR8202" s="161"/>
      <c r="BS8202" s="161"/>
      <c r="BT8202" s="161"/>
      <c r="BU8202" s="161"/>
      <c r="BV8202" s="161"/>
      <c r="BW8202" s="161"/>
      <c r="BX8202" s="161"/>
      <c r="BY8202" s="161"/>
      <c r="BZ8202" s="161"/>
      <c r="CA8202" s="161"/>
      <c r="CB8202" s="161"/>
      <c r="CC8202" s="161"/>
      <c r="CD8202" s="161"/>
      <c r="CE8202" s="161"/>
      <c r="CF8202" s="161"/>
      <c r="CG8202" s="161"/>
      <c r="CH8202" s="161"/>
      <c r="CI8202" s="161"/>
      <c r="CJ8202" s="161"/>
      <c r="CK8202" s="161"/>
      <c r="CL8202" s="161"/>
      <c r="CM8202" s="161"/>
      <c r="CN8202" s="161"/>
      <c r="CO8202" s="161"/>
      <c r="CP8202" s="161"/>
      <c r="CQ8202" s="161"/>
      <c r="CR8202" s="161"/>
      <c r="CS8202" s="161"/>
      <c r="CT8202" s="161"/>
      <c r="CU8202" s="161"/>
      <c r="CV8202" s="161"/>
      <c r="CW8202" s="161"/>
      <c r="CX8202" s="161"/>
      <c r="CY8202" s="161"/>
      <c r="CZ8202" s="161"/>
      <c r="DA8202" s="161"/>
      <c r="DB8202" s="161"/>
      <c r="DC8202" s="161"/>
      <c r="DD8202" s="161"/>
      <c r="DE8202" s="161"/>
      <c r="DF8202" s="161"/>
      <c r="DG8202" s="161"/>
      <c r="DH8202" s="161"/>
      <c r="DI8202" s="161"/>
      <c r="DJ8202" s="161"/>
      <c r="DK8202" s="161"/>
      <c r="DL8202" s="161"/>
      <c r="DM8202" s="161"/>
      <c r="DN8202" s="161"/>
      <c r="DO8202" s="161"/>
      <c r="DP8202" s="161"/>
      <c r="DQ8202" s="161"/>
      <c r="DR8202" s="161"/>
      <c r="DS8202" s="161"/>
      <c r="DT8202" s="161"/>
      <c r="DU8202" s="161"/>
      <c r="DV8202" s="161"/>
      <c r="DW8202" s="161"/>
      <c r="DX8202" s="161"/>
      <c r="DY8202" s="161"/>
      <c r="DZ8202" s="161"/>
      <c r="EA8202" s="161"/>
      <c r="EB8202" s="161"/>
      <c r="EC8202" s="161"/>
      <c r="ED8202" s="161"/>
      <c r="EE8202" s="161"/>
      <c r="EF8202" s="161"/>
      <c r="EG8202" s="161"/>
      <c r="EH8202" s="161"/>
      <c r="EI8202" s="161"/>
      <c r="EJ8202" s="161"/>
      <c r="EK8202" s="161"/>
      <c r="EL8202" s="161"/>
      <c r="EM8202" s="161"/>
      <c r="EN8202" s="161"/>
      <c r="EO8202" s="161"/>
      <c r="EP8202" s="161"/>
      <c r="EQ8202" s="161"/>
      <c r="ER8202" s="161"/>
      <c r="ES8202" s="161"/>
      <c r="ET8202" s="161"/>
      <c r="EU8202" s="161"/>
      <c r="EV8202" s="161"/>
      <c r="EW8202" s="161"/>
      <c r="EX8202" s="161"/>
      <c r="EY8202" s="161"/>
      <c r="EZ8202" s="161"/>
      <c r="FA8202" s="161"/>
      <c r="FB8202" s="161"/>
      <c r="FC8202" s="161"/>
      <c r="FD8202" s="161"/>
      <c r="FE8202" s="161"/>
      <c r="FF8202" s="161"/>
      <c r="FG8202" s="161"/>
      <c r="FH8202" s="161"/>
      <c r="FI8202" s="161"/>
      <c r="FJ8202" s="161"/>
      <c r="FK8202" s="161"/>
      <c r="FL8202" s="161"/>
      <c r="FM8202" s="161"/>
      <c r="FN8202" s="161"/>
      <c r="FO8202" s="161"/>
      <c r="FP8202" s="161"/>
      <c r="FQ8202" s="161"/>
      <c r="FR8202" s="161"/>
      <c r="FS8202" s="161"/>
      <c r="FT8202" s="161"/>
      <c r="FU8202" s="161"/>
      <c r="FV8202" s="161"/>
      <c r="FW8202" s="161"/>
      <c r="FX8202" s="161"/>
      <c r="FY8202" s="161"/>
      <c r="FZ8202" s="161"/>
      <c r="GA8202" s="161"/>
      <c r="GB8202" s="161"/>
      <c r="GC8202" s="161"/>
      <c r="GD8202" s="161"/>
      <c r="GE8202" s="161"/>
      <c r="GF8202" s="161"/>
      <c r="GG8202" s="161"/>
      <c r="GH8202" s="161"/>
      <c r="GI8202" s="161"/>
      <c r="GJ8202" s="161"/>
      <c r="GK8202" s="161"/>
      <c r="GL8202" s="161"/>
      <c r="GM8202" s="161"/>
      <c r="GN8202" s="161"/>
      <c r="GO8202" s="161"/>
      <c r="GP8202" s="161"/>
      <c r="GQ8202" s="161"/>
      <c r="GR8202" s="161"/>
      <c r="GS8202" s="161"/>
      <c r="GT8202" s="161"/>
      <c r="GU8202" s="161"/>
      <c r="GV8202" s="161"/>
      <c r="GW8202" s="161"/>
      <c r="GX8202" s="161"/>
      <c r="GY8202" s="161"/>
      <c r="GZ8202" s="161"/>
      <c r="HA8202" s="161"/>
      <c r="HB8202" s="161"/>
      <c r="HC8202" s="161"/>
      <c r="HD8202" s="161"/>
      <c r="HE8202" s="161"/>
      <c r="HF8202" s="161"/>
      <c r="HG8202" s="161"/>
      <c r="HH8202" s="161"/>
      <c r="HI8202" s="161"/>
      <c r="HJ8202" s="161"/>
      <c r="HK8202" s="161"/>
      <c r="HL8202" s="161"/>
      <c r="HM8202" s="161"/>
      <c r="HN8202" s="161"/>
      <c r="HO8202" s="161"/>
      <c r="HP8202" s="161"/>
      <c r="HQ8202" s="161"/>
      <c r="HR8202" s="161"/>
      <c r="HS8202" s="161"/>
      <c r="HT8202" s="161"/>
      <c r="HU8202" s="161"/>
      <c r="HV8202" s="161"/>
      <c r="HW8202" s="161"/>
      <c r="HX8202" s="161"/>
      <c r="HY8202" s="161"/>
      <c r="HZ8202" s="161"/>
      <c r="IA8202" s="161"/>
      <c r="IB8202" s="161"/>
      <c r="IC8202" s="161"/>
      <c r="ID8202" s="161"/>
      <c r="IE8202" s="161"/>
      <c r="IF8202" s="161"/>
      <c r="IG8202" s="161"/>
      <c r="IH8202" s="161"/>
      <c r="II8202" s="161"/>
      <c r="IJ8202" s="161"/>
      <c r="IK8202" s="161"/>
      <c r="IL8202" s="161"/>
      <c r="IM8202" s="161"/>
      <c r="IN8202" s="161"/>
      <c r="IO8202" s="161"/>
      <c r="IP8202" s="161"/>
      <c r="IQ8202" s="161"/>
      <c r="IR8202" s="161"/>
      <c r="IS8202" s="161"/>
      <c r="IT8202" s="161"/>
      <c r="IU8202" s="161"/>
      <c r="IV8202" s="161"/>
      <c r="IW8202" s="161"/>
      <c r="IX8202" s="161"/>
      <c r="IY8202" s="161"/>
      <c r="IZ8202" s="161"/>
      <c r="JA8202" s="161"/>
      <c r="JB8202" s="161"/>
      <c r="JC8202" s="161"/>
      <c r="JD8202" s="161"/>
      <c r="JE8202" s="161"/>
      <c r="JF8202" s="161"/>
      <c r="JG8202" s="161"/>
    </row>
    <row r="8203" spans="1:267" s="241" customFormat="1" ht="19.5" customHeight="1" x14ac:dyDescent="0.25">
      <c r="A8203" s="77" t="s">
        <v>370</v>
      </c>
      <c r="B8203" s="68">
        <v>10</v>
      </c>
      <c r="C8203" s="68">
        <v>9</v>
      </c>
      <c r="D8203" s="68">
        <v>6.5</v>
      </c>
      <c r="E8203" s="68">
        <v>8</v>
      </c>
      <c r="F8203" s="68">
        <v>6</v>
      </c>
      <c r="G8203" s="68">
        <v>7</v>
      </c>
      <c r="H8203" s="68">
        <v>6</v>
      </c>
      <c r="I8203" s="68">
        <v>0</v>
      </c>
      <c r="J8203" s="68">
        <v>9</v>
      </c>
      <c r="K8203" s="68">
        <v>8</v>
      </c>
      <c r="L8203" s="119"/>
      <c r="M8203" s="236">
        <f>SUM(B8203:K8203)</f>
        <v>69.5</v>
      </c>
      <c r="N8203" s="68">
        <v>1</v>
      </c>
      <c r="O8203" s="199">
        <f>M8203/91</f>
        <v>0.76373626373626369</v>
      </c>
      <c r="P8203" s="168" t="s">
        <v>444</v>
      </c>
      <c r="Q8203" s="69" t="s">
        <v>8124</v>
      </c>
      <c r="R8203" s="70" t="s">
        <v>938</v>
      </c>
      <c r="S8203" s="69" t="s">
        <v>1078</v>
      </c>
      <c r="T8203" s="71" t="s">
        <v>7778</v>
      </c>
      <c r="U8203" s="72">
        <v>11</v>
      </c>
      <c r="V8203" s="73" t="s">
        <v>682</v>
      </c>
      <c r="W8203" s="74" t="s">
        <v>8047</v>
      </c>
      <c r="X8203" s="74" t="s">
        <v>451</v>
      </c>
      <c r="Y8203" s="74" t="s">
        <v>513</v>
      </c>
      <c r="Z8203" s="200" t="s">
        <v>8990</v>
      </c>
      <c r="AA8203" s="161"/>
      <c r="AB8203" s="161"/>
      <c r="AC8203" s="161"/>
      <c r="AD8203" s="161"/>
      <c r="AE8203" s="161"/>
      <c r="AF8203" s="161"/>
      <c r="AG8203" s="161"/>
      <c r="AH8203" s="161"/>
      <c r="AI8203" s="161"/>
      <c r="AJ8203" s="161"/>
      <c r="AK8203" s="161"/>
      <c r="AL8203" s="161"/>
      <c r="AM8203" s="161"/>
      <c r="AN8203" s="161"/>
      <c r="AO8203" s="161"/>
      <c r="AP8203" s="161"/>
      <c r="AQ8203" s="161"/>
      <c r="AR8203" s="161"/>
      <c r="AS8203" s="161"/>
      <c r="AT8203" s="161"/>
      <c r="AU8203" s="161"/>
      <c r="AV8203" s="161"/>
      <c r="AW8203" s="161"/>
      <c r="AX8203" s="161"/>
      <c r="AY8203" s="161"/>
      <c r="AZ8203" s="161"/>
      <c r="BA8203" s="161"/>
      <c r="BB8203" s="161"/>
      <c r="BC8203" s="161"/>
      <c r="BD8203" s="161"/>
      <c r="BE8203" s="161"/>
      <c r="BF8203" s="161"/>
      <c r="BG8203" s="161"/>
      <c r="BH8203" s="161"/>
      <c r="BI8203" s="161"/>
      <c r="BJ8203" s="161"/>
      <c r="BK8203" s="161"/>
      <c r="BL8203" s="161"/>
      <c r="BM8203" s="161"/>
      <c r="BN8203" s="161"/>
      <c r="BO8203" s="161"/>
      <c r="BP8203" s="161"/>
      <c r="BQ8203" s="161"/>
      <c r="BR8203" s="161"/>
      <c r="BS8203" s="161"/>
      <c r="BT8203" s="161"/>
      <c r="BU8203" s="161"/>
      <c r="BV8203" s="161"/>
      <c r="BW8203" s="161"/>
      <c r="BX8203" s="161"/>
      <c r="BY8203" s="161"/>
      <c r="BZ8203" s="161"/>
      <c r="CA8203" s="161"/>
      <c r="CB8203" s="161"/>
      <c r="CC8203" s="161"/>
      <c r="CD8203" s="161"/>
      <c r="CE8203" s="161"/>
      <c r="CF8203" s="161"/>
      <c r="CG8203" s="161"/>
      <c r="CH8203" s="161"/>
      <c r="CI8203" s="161"/>
      <c r="CJ8203" s="161"/>
      <c r="CK8203" s="161"/>
      <c r="CL8203" s="161"/>
      <c r="CM8203" s="161"/>
      <c r="CN8203" s="161"/>
      <c r="CO8203" s="161"/>
      <c r="CP8203" s="161"/>
      <c r="CQ8203" s="161"/>
      <c r="CR8203" s="161"/>
      <c r="CS8203" s="161"/>
      <c r="CT8203" s="161"/>
      <c r="CU8203" s="161"/>
      <c r="CV8203" s="161"/>
      <c r="CW8203" s="161"/>
      <c r="CX8203" s="161"/>
      <c r="CY8203" s="161"/>
      <c r="CZ8203" s="161"/>
      <c r="DA8203" s="161"/>
      <c r="DB8203" s="161"/>
      <c r="DC8203" s="161"/>
      <c r="DD8203" s="161"/>
      <c r="DE8203" s="161"/>
      <c r="DF8203" s="161"/>
      <c r="DG8203" s="161"/>
      <c r="DH8203" s="161"/>
      <c r="DI8203" s="161"/>
      <c r="DJ8203" s="161"/>
      <c r="DK8203" s="161"/>
      <c r="DL8203" s="161"/>
      <c r="DM8203" s="161"/>
      <c r="DN8203" s="161"/>
      <c r="DO8203" s="161"/>
      <c r="DP8203" s="161"/>
      <c r="DQ8203" s="161"/>
      <c r="DR8203" s="161"/>
      <c r="DS8203" s="161"/>
      <c r="DT8203" s="161"/>
      <c r="DU8203" s="161"/>
      <c r="DV8203" s="161"/>
      <c r="DW8203" s="161"/>
      <c r="DX8203" s="161"/>
      <c r="DY8203" s="161"/>
      <c r="DZ8203" s="161"/>
      <c r="EA8203" s="161"/>
      <c r="EB8203" s="161"/>
      <c r="EC8203" s="161"/>
      <c r="ED8203" s="161"/>
      <c r="EE8203" s="161"/>
      <c r="EF8203" s="161"/>
      <c r="EG8203" s="161"/>
      <c r="EH8203" s="161"/>
      <c r="EI8203" s="161"/>
      <c r="EJ8203" s="161"/>
      <c r="EK8203" s="161"/>
      <c r="EL8203" s="161"/>
      <c r="EM8203" s="161"/>
      <c r="EN8203" s="161"/>
      <c r="EO8203" s="161"/>
      <c r="EP8203" s="161"/>
      <c r="EQ8203" s="161"/>
      <c r="ER8203" s="161"/>
      <c r="ES8203" s="161"/>
      <c r="ET8203" s="161"/>
      <c r="EU8203" s="161"/>
      <c r="EV8203" s="161"/>
      <c r="EW8203" s="161"/>
      <c r="EX8203" s="161"/>
      <c r="EY8203" s="161"/>
      <c r="EZ8203" s="161"/>
      <c r="FA8203" s="161"/>
      <c r="FB8203" s="161"/>
      <c r="FC8203" s="161"/>
      <c r="FD8203" s="161"/>
      <c r="FE8203" s="161"/>
      <c r="FF8203" s="161"/>
      <c r="FG8203" s="161"/>
      <c r="FH8203" s="161"/>
      <c r="FI8203" s="161"/>
      <c r="FJ8203" s="161"/>
      <c r="FK8203" s="161"/>
      <c r="FL8203" s="161"/>
      <c r="FM8203" s="161"/>
      <c r="FN8203" s="161"/>
      <c r="FO8203" s="161"/>
      <c r="FP8203" s="161"/>
      <c r="FQ8203" s="161"/>
      <c r="FR8203" s="161"/>
      <c r="FS8203" s="161"/>
      <c r="FT8203" s="161"/>
      <c r="FU8203" s="161"/>
      <c r="FV8203" s="161"/>
      <c r="FW8203" s="161"/>
      <c r="FX8203" s="161"/>
      <c r="FY8203" s="161"/>
      <c r="FZ8203" s="161"/>
      <c r="GA8203" s="161"/>
      <c r="GB8203" s="161"/>
      <c r="GC8203" s="161"/>
      <c r="GD8203" s="161"/>
      <c r="GE8203" s="161"/>
      <c r="GF8203" s="161"/>
      <c r="GG8203" s="161"/>
      <c r="GH8203" s="161"/>
      <c r="GI8203" s="161"/>
      <c r="GJ8203" s="161"/>
      <c r="GK8203" s="161"/>
      <c r="GL8203" s="161"/>
      <c r="GM8203" s="161"/>
      <c r="GN8203" s="161"/>
      <c r="GO8203" s="161"/>
      <c r="GP8203" s="161"/>
      <c r="GQ8203" s="161"/>
      <c r="GR8203" s="161"/>
      <c r="GS8203" s="161"/>
      <c r="GT8203" s="161"/>
      <c r="GU8203" s="161"/>
      <c r="GV8203" s="161"/>
      <c r="GW8203" s="161"/>
      <c r="GX8203" s="161"/>
      <c r="GY8203" s="161"/>
      <c r="GZ8203" s="161"/>
      <c r="HA8203" s="161"/>
      <c r="HB8203" s="161"/>
      <c r="HC8203" s="161"/>
      <c r="HD8203" s="161"/>
      <c r="HE8203" s="161"/>
      <c r="HF8203" s="161"/>
      <c r="HG8203" s="161"/>
      <c r="HH8203" s="161"/>
      <c r="HI8203" s="161"/>
      <c r="HJ8203" s="161"/>
      <c r="HK8203" s="161"/>
      <c r="HL8203" s="161"/>
      <c r="HM8203" s="161"/>
      <c r="HN8203" s="161"/>
      <c r="HO8203" s="161"/>
      <c r="HP8203" s="161"/>
      <c r="HQ8203" s="161"/>
      <c r="HR8203" s="161"/>
      <c r="HS8203" s="161"/>
      <c r="HT8203" s="161"/>
      <c r="HU8203" s="161"/>
      <c r="HV8203" s="161"/>
      <c r="HW8203" s="161"/>
      <c r="HX8203" s="161"/>
      <c r="HY8203" s="161"/>
      <c r="HZ8203" s="161"/>
      <c r="IA8203" s="161"/>
      <c r="IB8203" s="161"/>
      <c r="IC8203" s="161"/>
      <c r="ID8203" s="161"/>
      <c r="IE8203" s="161"/>
      <c r="IF8203" s="161"/>
      <c r="IG8203" s="161"/>
      <c r="IH8203" s="161"/>
      <c r="II8203" s="161"/>
      <c r="IJ8203" s="161"/>
      <c r="IK8203" s="161"/>
      <c r="IL8203" s="161"/>
      <c r="IM8203" s="161"/>
      <c r="IN8203" s="161"/>
      <c r="IO8203" s="161"/>
      <c r="IP8203" s="161"/>
      <c r="IQ8203" s="161"/>
      <c r="IR8203" s="161"/>
      <c r="IS8203" s="161"/>
      <c r="IT8203" s="161"/>
      <c r="IU8203" s="161"/>
      <c r="IV8203" s="161"/>
      <c r="IW8203" s="161"/>
      <c r="IX8203" s="161"/>
      <c r="IY8203" s="161"/>
      <c r="IZ8203" s="161"/>
      <c r="JA8203" s="161"/>
      <c r="JB8203" s="161"/>
      <c r="JC8203" s="161"/>
      <c r="JD8203" s="161"/>
      <c r="JE8203" s="161"/>
      <c r="JF8203" s="161"/>
      <c r="JG8203" s="161"/>
    </row>
    <row r="8204" spans="1:267" s="241" customFormat="1" ht="19.5" customHeight="1" x14ac:dyDescent="0.25">
      <c r="A8204" s="77" t="s">
        <v>371</v>
      </c>
      <c r="B8204" s="68">
        <v>10</v>
      </c>
      <c r="C8204" s="68">
        <v>6</v>
      </c>
      <c r="D8204" s="68">
        <v>6</v>
      </c>
      <c r="E8204" s="68">
        <v>8</v>
      </c>
      <c r="F8204" s="68">
        <v>8</v>
      </c>
      <c r="G8204" s="68">
        <v>10</v>
      </c>
      <c r="H8204" s="68">
        <v>6</v>
      </c>
      <c r="I8204" s="68">
        <v>6</v>
      </c>
      <c r="J8204" s="68">
        <v>5</v>
      </c>
      <c r="K8204" s="68">
        <v>4</v>
      </c>
      <c r="L8204" s="119"/>
      <c r="M8204" s="236">
        <f>SUM(B8204:K8204)</f>
        <v>69</v>
      </c>
      <c r="N8204" s="68">
        <v>1</v>
      </c>
      <c r="O8204" s="199">
        <f>M8204/91</f>
        <v>0.75824175824175821</v>
      </c>
      <c r="P8204" s="168" t="s">
        <v>444</v>
      </c>
      <c r="Q8204" s="69" t="s">
        <v>709</v>
      </c>
      <c r="R8204" s="70" t="s">
        <v>491</v>
      </c>
      <c r="S8204" s="69" t="s">
        <v>599</v>
      </c>
      <c r="T8204" s="71" t="s">
        <v>6527</v>
      </c>
      <c r="U8204" s="72">
        <v>11</v>
      </c>
      <c r="V8204" s="73" t="s">
        <v>5246</v>
      </c>
      <c r="W8204" s="74" t="s">
        <v>4907</v>
      </c>
      <c r="X8204" s="74" t="s">
        <v>916</v>
      </c>
      <c r="Y8204" s="74" t="s">
        <v>513</v>
      </c>
      <c r="Z8204" s="200" t="s">
        <v>8990</v>
      </c>
      <c r="AA8204" s="161"/>
      <c r="AB8204" s="161"/>
      <c r="AC8204" s="161"/>
      <c r="AD8204" s="161"/>
      <c r="AE8204" s="161"/>
      <c r="AF8204" s="161"/>
      <c r="AG8204" s="161"/>
      <c r="AH8204" s="161"/>
      <c r="AI8204" s="161"/>
      <c r="AJ8204" s="161"/>
      <c r="AK8204" s="161"/>
      <c r="AL8204" s="161"/>
      <c r="AM8204" s="161"/>
      <c r="AN8204" s="161"/>
      <c r="AO8204" s="161"/>
      <c r="AP8204" s="161"/>
      <c r="AQ8204" s="161"/>
      <c r="AR8204" s="161"/>
      <c r="AS8204" s="161"/>
      <c r="AT8204" s="161"/>
      <c r="AU8204" s="161"/>
      <c r="AV8204" s="161"/>
      <c r="AW8204" s="161"/>
      <c r="AX8204" s="161"/>
      <c r="AY8204" s="161"/>
      <c r="AZ8204" s="161"/>
      <c r="BA8204" s="161"/>
      <c r="BB8204" s="161"/>
      <c r="BC8204" s="161"/>
      <c r="BD8204" s="161"/>
      <c r="BE8204" s="161"/>
      <c r="BF8204" s="161"/>
      <c r="BG8204" s="161"/>
      <c r="BH8204" s="161"/>
      <c r="BI8204" s="161"/>
      <c r="BJ8204" s="161"/>
      <c r="BK8204" s="161"/>
      <c r="BL8204" s="161"/>
      <c r="BM8204" s="161"/>
      <c r="BN8204" s="161"/>
      <c r="BO8204" s="161"/>
      <c r="BP8204" s="161"/>
      <c r="BQ8204" s="161"/>
      <c r="BR8204" s="161"/>
      <c r="BS8204" s="161"/>
      <c r="BT8204" s="161"/>
      <c r="BU8204" s="161"/>
      <c r="BV8204" s="161"/>
      <c r="BW8204" s="161"/>
      <c r="BX8204" s="161"/>
      <c r="BY8204" s="161"/>
      <c r="BZ8204" s="161"/>
      <c r="CA8204" s="161"/>
      <c r="CB8204" s="161"/>
      <c r="CC8204" s="161"/>
      <c r="CD8204" s="161"/>
      <c r="CE8204" s="161"/>
      <c r="CF8204" s="161"/>
      <c r="CG8204" s="161"/>
      <c r="CH8204" s="161"/>
      <c r="CI8204" s="161"/>
      <c r="CJ8204" s="161"/>
      <c r="CK8204" s="161"/>
      <c r="CL8204" s="161"/>
      <c r="CM8204" s="161"/>
      <c r="CN8204" s="161"/>
      <c r="CO8204" s="161"/>
      <c r="CP8204" s="161"/>
      <c r="CQ8204" s="161"/>
      <c r="CR8204" s="161"/>
      <c r="CS8204" s="161"/>
      <c r="CT8204" s="161"/>
      <c r="CU8204" s="161"/>
      <c r="CV8204" s="161"/>
      <c r="CW8204" s="161"/>
      <c r="CX8204" s="161"/>
      <c r="CY8204" s="161"/>
      <c r="CZ8204" s="161"/>
      <c r="DA8204" s="161"/>
      <c r="DB8204" s="161"/>
      <c r="DC8204" s="161"/>
      <c r="DD8204" s="161"/>
      <c r="DE8204" s="161"/>
      <c r="DF8204" s="161"/>
      <c r="DG8204" s="161"/>
      <c r="DH8204" s="161"/>
      <c r="DI8204" s="161"/>
      <c r="DJ8204" s="161"/>
      <c r="DK8204" s="161"/>
      <c r="DL8204" s="161"/>
      <c r="DM8204" s="161"/>
      <c r="DN8204" s="161"/>
      <c r="DO8204" s="161"/>
      <c r="DP8204" s="161"/>
      <c r="DQ8204" s="161"/>
      <c r="DR8204" s="161"/>
      <c r="DS8204" s="161"/>
      <c r="DT8204" s="161"/>
      <c r="DU8204" s="161"/>
      <c r="DV8204" s="161"/>
      <c r="DW8204" s="161"/>
      <c r="DX8204" s="161"/>
      <c r="DY8204" s="161"/>
      <c r="DZ8204" s="161"/>
      <c r="EA8204" s="161"/>
      <c r="EB8204" s="161"/>
      <c r="EC8204" s="161"/>
      <c r="ED8204" s="161"/>
      <c r="EE8204" s="161"/>
      <c r="EF8204" s="161"/>
      <c r="EG8204" s="161"/>
      <c r="EH8204" s="161"/>
      <c r="EI8204" s="161"/>
      <c r="EJ8204" s="161"/>
      <c r="EK8204" s="161"/>
      <c r="EL8204" s="161"/>
      <c r="EM8204" s="161"/>
      <c r="EN8204" s="161"/>
      <c r="EO8204" s="161"/>
      <c r="EP8204" s="161"/>
      <c r="EQ8204" s="161"/>
      <c r="ER8204" s="161"/>
      <c r="ES8204" s="161"/>
      <c r="ET8204" s="161"/>
      <c r="EU8204" s="161"/>
      <c r="EV8204" s="161"/>
      <c r="EW8204" s="161"/>
      <c r="EX8204" s="161"/>
      <c r="EY8204" s="161"/>
      <c r="EZ8204" s="161"/>
      <c r="FA8204" s="161"/>
      <c r="FB8204" s="161"/>
      <c r="FC8204" s="161"/>
      <c r="FD8204" s="161"/>
      <c r="FE8204" s="161"/>
      <c r="FF8204" s="161"/>
      <c r="FG8204" s="161"/>
      <c r="FH8204" s="161"/>
      <c r="FI8204" s="161"/>
      <c r="FJ8204" s="161"/>
      <c r="FK8204" s="161"/>
      <c r="FL8204" s="161"/>
      <c r="FM8204" s="161"/>
      <c r="FN8204" s="161"/>
      <c r="FO8204" s="161"/>
      <c r="FP8204" s="161"/>
      <c r="FQ8204" s="161"/>
      <c r="FR8204" s="161"/>
      <c r="FS8204" s="161"/>
      <c r="FT8204" s="161"/>
      <c r="FU8204" s="161"/>
      <c r="FV8204" s="161"/>
      <c r="FW8204" s="161"/>
      <c r="FX8204" s="161"/>
      <c r="FY8204" s="161"/>
      <c r="FZ8204" s="161"/>
      <c r="GA8204" s="161"/>
      <c r="GB8204" s="161"/>
      <c r="GC8204" s="161"/>
      <c r="GD8204" s="161"/>
      <c r="GE8204" s="161"/>
      <c r="GF8204" s="161"/>
      <c r="GG8204" s="161"/>
      <c r="GH8204" s="161"/>
      <c r="GI8204" s="161"/>
      <c r="GJ8204" s="161"/>
      <c r="GK8204" s="161"/>
      <c r="GL8204" s="161"/>
      <c r="GM8204" s="161"/>
      <c r="GN8204" s="161"/>
      <c r="GO8204" s="161"/>
      <c r="GP8204" s="161"/>
      <c r="GQ8204" s="161"/>
      <c r="GR8204" s="161"/>
      <c r="GS8204" s="161"/>
      <c r="GT8204" s="161"/>
      <c r="GU8204" s="161"/>
      <c r="GV8204" s="161"/>
      <c r="GW8204" s="161"/>
      <c r="GX8204" s="161"/>
      <c r="GY8204" s="161"/>
      <c r="GZ8204" s="161"/>
      <c r="HA8204" s="161"/>
      <c r="HB8204" s="161"/>
      <c r="HC8204" s="161"/>
      <c r="HD8204" s="161"/>
      <c r="HE8204" s="161"/>
      <c r="HF8204" s="161"/>
      <c r="HG8204" s="161"/>
      <c r="HH8204" s="161"/>
      <c r="HI8204" s="161"/>
      <c r="HJ8204" s="161"/>
      <c r="HK8204" s="161"/>
      <c r="HL8204" s="161"/>
      <c r="HM8204" s="161"/>
      <c r="HN8204" s="161"/>
      <c r="HO8204" s="161"/>
      <c r="HP8204" s="161"/>
      <c r="HQ8204" s="161"/>
      <c r="HR8204" s="161"/>
      <c r="HS8204" s="161"/>
      <c r="HT8204" s="161"/>
      <c r="HU8204" s="161"/>
      <c r="HV8204" s="161"/>
      <c r="HW8204" s="161"/>
      <c r="HX8204" s="161"/>
      <c r="HY8204" s="161"/>
      <c r="HZ8204" s="161"/>
      <c r="IA8204" s="161"/>
      <c r="IB8204" s="161"/>
      <c r="IC8204" s="161"/>
      <c r="ID8204" s="161"/>
      <c r="IE8204" s="161"/>
      <c r="IF8204" s="161"/>
      <c r="IG8204" s="161"/>
      <c r="IH8204" s="161"/>
      <c r="II8204" s="161"/>
      <c r="IJ8204" s="161"/>
      <c r="IK8204" s="161"/>
      <c r="IL8204" s="161"/>
      <c r="IM8204" s="161"/>
      <c r="IN8204" s="161"/>
      <c r="IO8204" s="161"/>
      <c r="IP8204" s="161"/>
      <c r="IQ8204" s="161"/>
      <c r="IR8204" s="161"/>
      <c r="IS8204" s="161"/>
      <c r="IT8204" s="161"/>
      <c r="IU8204" s="161"/>
      <c r="IV8204" s="161"/>
      <c r="IW8204" s="161"/>
      <c r="IX8204" s="161"/>
      <c r="IY8204" s="161"/>
      <c r="IZ8204" s="161"/>
      <c r="JA8204" s="161"/>
      <c r="JB8204" s="161"/>
      <c r="JC8204" s="161"/>
      <c r="JD8204" s="161"/>
      <c r="JE8204" s="161"/>
      <c r="JF8204" s="161"/>
      <c r="JG8204" s="161"/>
    </row>
    <row r="8205" spans="1:267" s="241" customFormat="1" ht="19.5" customHeight="1" x14ac:dyDescent="0.25">
      <c r="A8205" s="77" t="s">
        <v>380</v>
      </c>
      <c r="B8205" s="68">
        <v>10</v>
      </c>
      <c r="C8205" s="68">
        <v>0</v>
      </c>
      <c r="D8205" s="68">
        <v>8</v>
      </c>
      <c r="E8205" s="68">
        <v>4</v>
      </c>
      <c r="F8205" s="68">
        <v>9</v>
      </c>
      <c r="G8205" s="68">
        <v>10</v>
      </c>
      <c r="H8205" s="68">
        <v>9</v>
      </c>
      <c r="I8205" s="68">
        <v>8</v>
      </c>
      <c r="J8205" s="68">
        <v>5</v>
      </c>
      <c r="K8205" s="68">
        <v>6</v>
      </c>
      <c r="L8205" s="119"/>
      <c r="M8205" s="236">
        <f>SUM(B8205:K8205)</f>
        <v>69</v>
      </c>
      <c r="N8205" s="68">
        <v>5</v>
      </c>
      <c r="O8205" s="199">
        <f>M8205/91</f>
        <v>0.75824175824175821</v>
      </c>
      <c r="P8205" s="168" t="s">
        <v>446</v>
      </c>
      <c r="Q8205" s="225" t="s">
        <v>3446</v>
      </c>
      <c r="R8205" s="70" t="s">
        <v>916</v>
      </c>
      <c r="S8205" s="69" t="s">
        <v>2094</v>
      </c>
      <c r="T8205" s="71" t="s">
        <v>3297</v>
      </c>
      <c r="U8205" s="72">
        <v>11</v>
      </c>
      <c r="V8205" s="73">
        <v>1</v>
      </c>
      <c r="W8205" s="74" t="s">
        <v>3442</v>
      </c>
      <c r="X8205" s="74" t="s">
        <v>3131</v>
      </c>
      <c r="Y8205" s="74" t="s">
        <v>2643</v>
      </c>
      <c r="Z8205" s="200" t="s">
        <v>8990</v>
      </c>
      <c r="AA8205" s="161"/>
      <c r="AB8205" s="161"/>
      <c r="AC8205" s="161"/>
      <c r="AD8205" s="161"/>
      <c r="AE8205" s="161"/>
      <c r="AF8205" s="161"/>
      <c r="AG8205" s="161"/>
      <c r="AH8205" s="161"/>
      <c r="AI8205" s="161"/>
      <c r="AJ8205" s="161"/>
      <c r="AK8205" s="161"/>
      <c r="AL8205" s="161"/>
      <c r="AM8205" s="161"/>
      <c r="AN8205" s="161"/>
      <c r="AO8205" s="161"/>
      <c r="AP8205" s="161"/>
      <c r="AQ8205" s="161"/>
      <c r="AR8205" s="161"/>
      <c r="AS8205" s="161"/>
      <c r="AT8205" s="161"/>
      <c r="AU8205" s="161"/>
      <c r="AV8205" s="161"/>
      <c r="AW8205" s="161"/>
      <c r="AX8205" s="161"/>
      <c r="AY8205" s="161"/>
      <c r="AZ8205" s="161"/>
      <c r="BA8205" s="161"/>
      <c r="BB8205" s="161"/>
      <c r="BC8205" s="161"/>
      <c r="BD8205" s="161"/>
      <c r="BE8205" s="161"/>
      <c r="BF8205" s="161"/>
      <c r="BG8205" s="161"/>
      <c r="BH8205" s="161"/>
      <c r="BI8205" s="161"/>
      <c r="BJ8205" s="161"/>
      <c r="BK8205" s="161"/>
      <c r="BL8205" s="161"/>
      <c r="BM8205" s="161"/>
      <c r="BN8205" s="161"/>
      <c r="BO8205" s="161"/>
      <c r="BP8205" s="161"/>
      <c r="BQ8205" s="161"/>
      <c r="BR8205" s="161"/>
      <c r="BS8205" s="161"/>
      <c r="BT8205" s="161"/>
      <c r="BU8205" s="161"/>
      <c r="BV8205" s="161"/>
      <c r="BW8205" s="161"/>
      <c r="BX8205" s="161"/>
      <c r="BY8205" s="161"/>
      <c r="BZ8205" s="161"/>
      <c r="CA8205" s="161"/>
      <c r="CB8205" s="161"/>
      <c r="CC8205" s="161"/>
      <c r="CD8205" s="161"/>
      <c r="CE8205" s="161"/>
      <c r="CF8205" s="161"/>
      <c r="CG8205" s="161"/>
      <c r="CH8205" s="161"/>
      <c r="CI8205" s="161"/>
      <c r="CJ8205" s="161"/>
      <c r="CK8205" s="161"/>
      <c r="CL8205" s="161"/>
      <c r="CM8205" s="161"/>
      <c r="CN8205" s="161"/>
      <c r="CO8205" s="161"/>
      <c r="CP8205" s="161"/>
      <c r="CQ8205" s="161"/>
      <c r="CR8205" s="161"/>
      <c r="CS8205" s="161"/>
      <c r="CT8205" s="161"/>
      <c r="CU8205" s="161"/>
      <c r="CV8205" s="161"/>
      <c r="CW8205" s="161"/>
      <c r="CX8205" s="161"/>
      <c r="CY8205" s="161"/>
      <c r="CZ8205" s="161"/>
      <c r="DA8205" s="161"/>
      <c r="DB8205" s="161"/>
      <c r="DC8205" s="161"/>
      <c r="DD8205" s="161"/>
      <c r="DE8205" s="161"/>
      <c r="DF8205" s="161"/>
      <c r="DG8205" s="161"/>
      <c r="DH8205" s="161"/>
      <c r="DI8205" s="161"/>
      <c r="DJ8205" s="161"/>
      <c r="DK8205" s="161"/>
      <c r="DL8205" s="161"/>
      <c r="DM8205" s="161"/>
      <c r="DN8205" s="161"/>
      <c r="DO8205" s="161"/>
      <c r="DP8205" s="161"/>
      <c r="DQ8205" s="161"/>
      <c r="DR8205" s="161"/>
      <c r="DS8205" s="161"/>
      <c r="DT8205" s="161"/>
      <c r="DU8205" s="161"/>
      <c r="DV8205" s="161"/>
      <c r="DW8205" s="161"/>
      <c r="DX8205" s="161"/>
      <c r="DY8205" s="161"/>
      <c r="DZ8205" s="161"/>
      <c r="EA8205" s="161"/>
      <c r="EB8205" s="161"/>
      <c r="EC8205" s="161"/>
      <c r="ED8205" s="161"/>
      <c r="EE8205" s="161"/>
      <c r="EF8205" s="161"/>
      <c r="EG8205" s="161"/>
      <c r="EH8205" s="161"/>
      <c r="EI8205" s="161"/>
      <c r="EJ8205" s="161"/>
      <c r="EK8205" s="161"/>
      <c r="EL8205" s="161"/>
      <c r="EM8205" s="161"/>
      <c r="EN8205" s="161"/>
      <c r="EO8205" s="161"/>
      <c r="EP8205" s="161"/>
      <c r="EQ8205" s="161"/>
      <c r="ER8205" s="161"/>
      <c r="ES8205" s="161"/>
      <c r="ET8205" s="161"/>
      <c r="EU8205" s="161"/>
      <c r="EV8205" s="161"/>
      <c r="EW8205" s="161"/>
      <c r="EX8205" s="161"/>
      <c r="EY8205" s="161"/>
      <c r="EZ8205" s="161"/>
      <c r="FA8205" s="161"/>
      <c r="FB8205" s="161"/>
      <c r="FC8205" s="161"/>
      <c r="FD8205" s="161"/>
      <c r="FE8205" s="161"/>
      <c r="FF8205" s="161"/>
      <c r="FG8205" s="161"/>
      <c r="FH8205" s="161"/>
      <c r="FI8205" s="161"/>
      <c r="FJ8205" s="161"/>
      <c r="FK8205" s="161"/>
      <c r="FL8205" s="161"/>
      <c r="FM8205" s="161"/>
      <c r="FN8205" s="161"/>
      <c r="FO8205" s="161"/>
      <c r="FP8205" s="161"/>
      <c r="FQ8205" s="161"/>
      <c r="FR8205" s="161"/>
      <c r="FS8205" s="161"/>
      <c r="FT8205" s="161"/>
      <c r="FU8205" s="161"/>
      <c r="FV8205" s="161"/>
      <c r="FW8205" s="161"/>
      <c r="FX8205" s="161"/>
      <c r="FY8205" s="161"/>
      <c r="FZ8205" s="161"/>
      <c r="GA8205" s="161"/>
      <c r="GB8205" s="161"/>
      <c r="GC8205" s="161"/>
      <c r="GD8205" s="161"/>
      <c r="GE8205" s="161"/>
      <c r="GF8205" s="161"/>
      <c r="GG8205" s="161"/>
      <c r="GH8205" s="161"/>
      <c r="GI8205" s="161"/>
      <c r="GJ8205" s="161"/>
      <c r="GK8205" s="161"/>
      <c r="GL8205" s="161"/>
      <c r="GM8205" s="161"/>
      <c r="GN8205" s="161"/>
      <c r="GO8205" s="161"/>
      <c r="GP8205" s="161"/>
      <c r="GQ8205" s="161"/>
      <c r="GR8205" s="161"/>
      <c r="GS8205" s="161"/>
      <c r="GT8205" s="161"/>
      <c r="GU8205" s="161"/>
      <c r="GV8205" s="161"/>
      <c r="GW8205" s="161"/>
      <c r="GX8205" s="161"/>
      <c r="GY8205" s="161"/>
      <c r="GZ8205" s="161"/>
      <c r="HA8205" s="161"/>
      <c r="HB8205" s="161"/>
      <c r="HC8205" s="161"/>
      <c r="HD8205" s="161"/>
      <c r="HE8205" s="161"/>
      <c r="HF8205" s="161"/>
      <c r="HG8205" s="161"/>
      <c r="HH8205" s="161"/>
      <c r="HI8205" s="161"/>
      <c r="HJ8205" s="161"/>
      <c r="HK8205" s="161"/>
      <c r="HL8205" s="161"/>
      <c r="HM8205" s="161"/>
      <c r="HN8205" s="161"/>
      <c r="HO8205" s="161"/>
      <c r="HP8205" s="161"/>
      <c r="HQ8205" s="161"/>
      <c r="HR8205" s="161"/>
      <c r="HS8205" s="161"/>
      <c r="HT8205" s="161"/>
      <c r="HU8205" s="161"/>
      <c r="HV8205" s="161"/>
      <c r="HW8205" s="161"/>
      <c r="HX8205" s="161"/>
      <c r="HY8205" s="161"/>
      <c r="HZ8205" s="161"/>
      <c r="IA8205" s="161"/>
      <c r="IB8205" s="161"/>
      <c r="IC8205" s="161"/>
      <c r="ID8205" s="161"/>
      <c r="IE8205" s="161"/>
      <c r="IF8205" s="161"/>
      <c r="IG8205" s="161"/>
      <c r="IH8205" s="161"/>
      <c r="II8205" s="161"/>
      <c r="IJ8205" s="161"/>
      <c r="IK8205" s="161"/>
      <c r="IL8205" s="161"/>
      <c r="IM8205" s="161"/>
      <c r="IN8205" s="161"/>
      <c r="IO8205" s="161"/>
      <c r="IP8205" s="161"/>
      <c r="IQ8205" s="161"/>
      <c r="IR8205" s="161"/>
      <c r="IS8205" s="161"/>
      <c r="IT8205" s="161"/>
      <c r="IU8205" s="161"/>
      <c r="IV8205" s="161"/>
      <c r="IW8205" s="161"/>
      <c r="IX8205" s="161"/>
      <c r="IY8205" s="161"/>
      <c r="IZ8205" s="161"/>
      <c r="JA8205" s="161"/>
      <c r="JB8205" s="161"/>
      <c r="JC8205" s="161"/>
      <c r="JD8205" s="161"/>
      <c r="JE8205" s="161"/>
      <c r="JF8205" s="161"/>
      <c r="JG8205" s="161"/>
    </row>
    <row r="8206" spans="1:267" s="241" customFormat="1" ht="19.5" customHeight="1" x14ac:dyDescent="0.25">
      <c r="A8206" s="77" t="s">
        <v>374</v>
      </c>
      <c r="B8206" s="68">
        <v>9.5</v>
      </c>
      <c r="C8206" s="68">
        <v>0</v>
      </c>
      <c r="D8206" s="68">
        <v>8</v>
      </c>
      <c r="E8206" s="68">
        <v>8</v>
      </c>
      <c r="F8206" s="68">
        <v>6</v>
      </c>
      <c r="G8206" s="68">
        <v>9</v>
      </c>
      <c r="H8206" s="68">
        <v>6</v>
      </c>
      <c r="I8206" s="68">
        <v>6</v>
      </c>
      <c r="J8206" s="68">
        <v>8</v>
      </c>
      <c r="K8206" s="68">
        <v>8</v>
      </c>
      <c r="L8206" s="119"/>
      <c r="M8206" s="236">
        <f>SUM(B8206:K8206)</f>
        <v>68.5</v>
      </c>
      <c r="N8206" s="68">
        <v>7</v>
      </c>
      <c r="O8206" s="199">
        <f>M8206/91</f>
        <v>0.75274725274725274</v>
      </c>
      <c r="P8206" s="168" t="s">
        <v>446</v>
      </c>
      <c r="Q8206" s="69" t="s">
        <v>4063</v>
      </c>
      <c r="R8206" s="70" t="s">
        <v>730</v>
      </c>
      <c r="S8206" s="69" t="s">
        <v>466</v>
      </c>
      <c r="T8206" s="71" t="s">
        <v>3853</v>
      </c>
      <c r="U8206" s="72">
        <v>11</v>
      </c>
      <c r="V8206" s="73" t="s">
        <v>609</v>
      </c>
      <c r="W8206" s="74" t="s">
        <v>3895</v>
      </c>
      <c r="X8206" s="74" t="s">
        <v>651</v>
      </c>
      <c r="Y8206" s="74" t="s">
        <v>489</v>
      </c>
      <c r="Z8206" s="200" t="s">
        <v>8990</v>
      </c>
      <c r="AA8206" s="161"/>
      <c r="AB8206" s="161"/>
      <c r="AC8206" s="161"/>
      <c r="AD8206" s="161"/>
      <c r="AE8206" s="161"/>
      <c r="AF8206" s="161"/>
      <c r="AG8206" s="161"/>
      <c r="AH8206" s="161"/>
      <c r="AI8206" s="161"/>
      <c r="AJ8206" s="161"/>
      <c r="AK8206" s="161"/>
      <c r="AL8206" s="161"/>
      <c r="AM8206" s="161"/>
      <c r="AN8206" s="161"/>
      <c r="AO8206" s="161"/>
      <c r="AP8206" s="161"/>
      <c r="AQ8206" s="161"/>
      <c r="AR8206" s="161"/>
      <c r="AS8206" s="161"/>
      <c r="AT8206" s="161"/>
      <c r="AU8206" s="161"/>
      <c r="AV8206" s="161"/>
      <c r="AW8206" s="161"/>
      <c r="AX8206" s="161"/>
      <c r="AY8206" s="161"/>
      <c r="AZ8206" s="161"/>
      <c r="BA8206" s="161"/>
      <c r="BB8206" s="161"/>
      <c r="BC8206" s="161"/>
      <c r="BD8206" s="161"/>
      <c r="BE8206" s="161"/>
      <c r="BF8206" s="161"/>
      <c r="BG8206" s="161"/>
      <c r="BH8206" s="161"/>
      <c r="BI8206" s="161"/>
      <c r="BJ8206" s="161"/>
      <c r="BK8206" s="161"/>
      <c r="BL8206" s="161"/>
      <c r="BM8206" s="161"/>
      <c r="BN8206" s="161"/>
      <c r="BO8206" s="161"/>
      <c r="BP8206" s="161"/>
      <c r="BQ8206" s="161"/>
      <c r="BR8206" s="161"/>
      <c r="BS8206" s="161"/>
      <c r="BT8206" s="161"/>
      <c r="BU8206" s="161"/>
      <c r="BV8206" s="161"/>
      <c r="BW8206" s="161"/>
      <c r="BX8206" s="161"/>
      <c r="BY8206" s="161"/>
      <c r="BZ8206" s="161"/>
      <c r="CA8206" s="161"/>
      <c r="CB8206" s="161"/>
      <c r="CC8206" s="161"/>
      <c r="CD8206" s="161"/>
      <c r="CE8206" s="161"/>
      <c r="CF8206" s="161"/>
      <c r="CG8206" s="161"/>
      <c r="CH8206" s="161"/>
      <c r="CI8206" s="161"/>
      <c r="CJ8206" s="161"/>
      <c r="CK8206" s="161"/>
      <c r="CL8206" s="161"/>
      <c r="CM8206" s="161"/>
      <c r="CN8206" s="161"/>
      <c r="CO8206" s="161"/>
      <c r="CP8206" s="161"/>
      <c r="CQ8206" s="161"/>
      <c r="CR8206" s="161"/>
      <c r="CS8206" s="161"/>
      <c r="CT8206" s="161"/>
      <c r="CU8206" s="161"/>
      <c r="CV8206" s="161"/>
      <c r="CW8206" s="161"/>
      <c r="CX8206" s="161"/>
      <c r="CY8206" s="161"/>
      <c r="CZ8206" s="161"/>
      <c r="DA8206" s="161"/>
      <c r="DB8206" s="161"/>
      <c r="DC8206" s="161"/>
      <c r="DD8206" s="161"/>
      <c r="DE8206" s="161"/>
      <c r="DF8206" s="161"/>
      <c r="DG8206" s="161"/>
      <c r="DH8206" s="161"/>
      <c r="DI8206" s="161"/>
      <c r="DJ8206" s="161"/>
      <c r="DK8206" s="161"/>
      <c r="DL8206" s="161"/>
      <c r="DM8206" s="161"/>
      <c r="DN8206" s="161"/>
      <c r="DO8206" s="161"/>
      <c r="DP8206" s="161"/>
      <c r="DQ8206" s="161"/>
      <c r="DR8206" s="161"/>
      <c r="DS8206" s="161"/>
      <c r="DT8206" s="161"/>
      <c r="DU8206" s="161"/>
      <c r="DV8206" s="161"/>
      <c r="DW8206" s="161"/>
      <c r="DX8206" s="161"/>
      <c r="DY8206" s="161"/>
      <c r="DZ8206" s="161"/>
      <c r="EA8206" s="161"/>
      <c r="EB8206" s="161"/>
      <c r="EC8206" s="161"/>
      <c r="ED8206" s="161"/>
      <c r="EE8206" s="161"/>
      <c r="EF8206" s="161"/>
      <c r="EG8206" s="161"/>
      <c r="EH8206" s="161"/>
      <c r="EI8206" s="161"/>
      <c r="EJ8206" s="161"/>
      <c r="EK8206" s="161"/>
      <c r="EL8206" s="161"/>
      <c r="EM8206" s="161"/>
      <c r="EN8206" s="161"/>
      <c r="EO8206" s="161"/>
      <c r="EP8206" s="161"/>
      <c r="EQ8206" s="161"/>
      <c r="ER8206" s="161"/>
      <c r="ES8206" s="161"/>
      <c r="ET8206" s="161"/>
      <c r="EU8206" s="161"/>
      <c r="EV8206" s="161"/>
      <c r="EW8206" s="161"/>
      <c r="EX8206" s="161"/>
      <c r="EY8206" s="161"/>
      <c r="EZ8206" s="161"/>
      <c r="FA8206" s="161"/>
      <c r="FB8206" s="161"/>
      <c r="FC8206" s="161"/>
      <c r="FD8206" s="161"/>
      <c r="FE8206" s="161"/>
      <c r="FF8206" s="161"/>
      <c r="FG8206" s="161"/>
      <c r="FH8206" s="161"/>
      <c r="FI8206" s="161"/>
      <c r="FJ8206" s="161"/>
      <c r="FK8206" s="161"/>
      <c r="FL8206" s="161"/>
      <c r="FM8206" s="161"/>
      <c r="FN8206" s="161"/>
      <c r="FO8206" s="161"/>
      <c r="FP8206" s="161"/>
      <c r="FQ8206" s="161"/>
      <c r="FR8206" s="161"/>
      <c r="FS8206" s="161"/>
      <c r="FT8206" s="161"/>
      <c r="FU8206" s="161"/>
      <c r="FV8206" s="161"/>
      <c r="FW8206" s="161"/>
      <c r="FX8206" s="161"/>
      <c r="FY8206" s="161"/>
      <c r="FZ8206" s="161"/>
      <c r="GA8206" s="161"/>
      <c r="GB8206" s="161"/>
      <c r="GC8206" s="161"/>
      <c r="GD8206" s="161"/>
      <c r="GE8206" s="161"/>
      <c r="GF8206" s="161"/>
      <c r="GG8206" s="161"/>
      <c r="GH8206" s="161"/>
      <c r="GI8206" s="161"/>
      <c r="GJ8206" s="161"/>
      <c r="GK8206" s="161"/>
      <c r="GL8206" s="161"/>
      <c r="GM8206" s="161"/>
      <c r="GN8206" s="161"/>
      <c r="GO8206" s="161"/>
      <c r="GP8206" s="161"/>
      <c r="GQ8206" s="161"/>
      <c r="GR8206" s="161"/>
      <c r="GS8206" s="161"/>
      <c r="GT8206" s="161"/>
      <c r="GU8206" s="161"/>
      <c r="GV8206" s="161"/>
      <c r="GW8206" s="161"/>
      <c r="GX8206" s="161"/>
      <c r="GY8206" s="161"/>
      <c r="GZ8206" s="161"/>
      <c r="HA8206" s="161"/>
      <c r="HB8206" s="161"/>
      <c r="HC8206" s="161"/>
      <c r="HD8206" s="161"/>
      <c r="HE8206" s="161"/>
      <c r="HF8206" s="161"/>
      <c r="HG8206" s="161"/>
      <c r="HH8206" s="161"/>
      <c r="HI8206" s="161"/>
      <c r="HJ8206" s="161"/>
      <c r="HK8206" s="161"/>
      <c r="HL8206" s="161"/>
      <c r="HM8206" s="161"/>
      <c r="HN8206" s="161"/>
      <c r="HO8206" s="161"/>
      <c r="HP8206" s="161"/>
      <c r="HQ8206" s="161"/>
      <c r="HR8206" s="161"/>
      <c r="HS8206" s="161"/>
      <c r="HT8206" s="161"/>
      <c r="HU8206" s="161"/>
      <c r="HV8206" s="161"/>
      <c r="HW8206" s="161"/>
      <c r="HX8206" s="161"/>
      <c r="HY8206" s="161"/>
      <c r="HZ8206" s="161"/>
      <c r="IA8206" s="161"/>
      <c r="IB8206" s="161"/>
      <c r="IC8206" s="161"/>
      <c r="ID8206" s="161"/>
      <c r="IE8206" s="161"/>
      <c r="IF8206" s="161"/>
      <c r="IG8206" s="161"/>
      <c r="IH8206" s="161"/>
      <c r="II8206" s="161"/>
      <c r="IJ8206" s="161"/>
      <c r="IK8206" s="161"/>
      <c r="IL8206" s="161"/>
      <c r="IM8206" s="161"/>
      <c r="IN8206" s="161"/>
      <c r="IO8206" s="161"/>
      <c r="IP8206" s="161"/>
      <c r="IQ8206" s="161"/>
      <c r="IR8206" s="161"/>
      <c r="IS8206" s="161"/>
      <c r="IT8206" s="161"/>
      <c r="IU8206" s="161"/>
      <c r="IV8206" s="161"/>
      <c r="IW8206" s="161"/>
      <c r="IX8206" s="161"/>
      <c r="IY8206" s="161"/>
      <c r="IZ8206" s="161"/>
      <c r="JA8206" s="161"/>
      <c r="JB8206" s="161"/>
      <c r="JC8206" s="161"/>
      <c r="JD8206" s="161"/>
      <c r="JE8206" s="161"/>
      <c r="JF8206" s="161"/>
      <c r="JG8206" s="161"/>
    </row>
    <row r="8207" spans="1:267" s="241" customFormat="1" ht="19.5" customHeight="1" x14ac:dyDescent="0.25">
      <c r="A8207" s="77" t="s">
        <v>388</v>
      </c>
      <c r="B8207" s="68">
        <v>10</v>
      </c>
      <c r="C8207" s="68">
        <v>2</v>
      </c>
      <c r="D8207" s="68">
        <v>7</v>
      </c>
      <c r="E8207" s="68">
        <v>6</v>
      </c>
      <c r="F8207" s="68">
        <v>8</v>
      </c>
      <c r="G8207" s="68">
        <v>7</v>
      </c>
      <c r="H8207" s="68">
        <v>6</v>
      </c>
      <c r="I8207" s="68">
        <v>6</v>
      </c>
      <c r="J8207" s="68">
        <v>8</v>
      </c>
      <c r="K8207" s="68">
        <v>8</v>
      </c>
      <c r="L8207" s="119"/>
      <c r="M8207" s="236">
        <f>SUM(B8207:K8207)</f>
        <v>68</v>
      </c>
      <c r="N8207" s="68">
        <v>8</v>
      </c>
      <c r="O8207" s="199">
        <f>M8207/91</f>
        <v>0.74725274725274726</v>
      </c>
      <c r="P8207" s="168" t="s">
        <v>446</v>
      </c>
      <c r="Q8207" s="69" t="s">
        <v>4064</v>
      </c>
      <c r="R8207" s="70" t="s">
        <v>488</v>
      </c>
      <c r="S8207" s="69" t="s">
        <v>474</v>
      </c>
      <c r="T8207" s="71" t="s">
        <v>3853</v>
      </c>
      <c r="U8207" s="72">
        <v>11</v>
      </c>
      <c r="V8207" s="73" t="s">
        <v>682</v>
      </c>
      <c r="W8207" s="74" t="s">
        <v>3895</v>
      </c>
      <c r="X8207" s="74" t="s">
        <v>651</v>
      </c>
      <c r="Y8207" s="74" t="s">
        <v>489</v>
      </c>
      <c r="Z8207" s="200" t="s">
        <v>8990</v>
      </c>
      <c r="AA8207" s="161"/>
      <c r="AB8207" s="161"/>
      <c r="AC8207" s="161"/>
      <c r="AD8207" s="161"/>
      <c r="AE8207" s="161"/>
      <c r="AF8207" s="161"/>
      <c r="AG8207" s="161"/>
      <c r="AH8207" s="161"/>
      <c r="AI8207" s="161"/>
      <c r="AJ8207" s="161"/>
      <c r="AK8207" s="161"/>
      <c r="AL8207" s="161"/>
      <c r="AM8207" s="161"/>
      <c r="AN8207" s="161"/>
      <c r="AO8207" s="161"/>
      <c r="AP8207" s="161"/>
      <c r="AQ8207" s="161"/>
      <c r="AR8207" s="161"/>
      <c r="AS8207" s="161"/>
      <c r="AT8207" s="161"/>
      <c r="AU8207" s="161"/>
      <c r="AV8207" s="161"/>
      <c r="AW8207" s="161"/>
      <c r="AX8207" s="161"/>
      <c r="AY8207" s="161"/>
      <c r="AZ8207" s="161"/>
      <c r="BA8207" s="161"/>
      <c r="BB8207" s="161"/>
      <c r="BC8207" s="161"/>
      <c r="BD8207" s="161"/>
      <c r="BE8207" s="161"/>
      <c r="BF8207" s="161"/>
      <c r="BG8207" s="161"/>
      <c r="BH8207" s="161"/>
      <c r="BI8207" s="161"/>
      <c r="BJ8207" s="161"/>
      <c r="BK8207" s="161"/>
      <c r="BL8207" s="161"/>
      <c r="BM8207" s="161"/>
      <c r="BN8207" s="161"/>
      <c r="BO8207" s="161"/>
      <c r="BP8207" s="161"/>
      <c r="BQ8207" s="161"/>
      <c r="BR8207" s="161"/>
      <c r="BS8207" s="161"/>
      <c r="BT8207" s="161"/>
      <c r="BU8207" s="161"/>
      <c r="BV8207" s="161"/>
      <c r="BW8207" s="161"/>
      <c r="BX8207" s="161"/>
      <c r="BY8207" s="161"/>
      <c r="BZ8207" s="161"/>
      <c r="CA8207" s="161"/>
      <c r="CB8207" s="161"/>
      <c r="CC8207" s="161"/>
      <c r="CD8207" s="161"/>
      <c r="CE8207" s="161"/>
      <c r="CF8207" s="161"/>
      <c r="CG8207" s="161"/>
      <c r="CH8207" s="161"/>
      <c r="CI8207" s="161"/>
      <c r="CJ8207" s="161"/>
      <c r="CK8207" s="161"/>
      <c r="CL8207" s="161"/>
      <c r="CM8207" s="161"/>
      <c r="CN8207" s="161"/>
      <c r="CO8207" s="161"/>
      <c r="CP8207" s="161"/>
      <c r="CQ8207" s="161"/>
      <c r="CR8207" s="161"/>
      <c r="CS8207" s="161"/>
      <c r="CT8207" s="161"/>
      <c r="CU8207" s="161"/>
      <c r="CV8207" s="161"/>
      <c r="CW8207" s="161"/>
      <c r="CX8207" s="161"/>
      <c r="CY8207" s="161"/>
      <c r="CZ8207" s="161"/>
      <c r="DA8207" s="161"/>
      <c r="DB8207" s="161"/>
      <c r="DC8207" s="161"/>
      <c r="DD8207" s="161"/>
      <c r="DE8207" s="161"/>
      <c r="DF8207" s="161"/>
      <c r="DG8207" s="161"/>
      <c r="DH8207" s="161"/>
      <c r="DI8207" s="161"/>
      <c r="DJ8207" s="161"/>
      <c r="DK8207" s="161"/>
      <c r="DL8207" s="161"/>
      <c r="DM8207" s="161"/>
      <c r="DN8207" s="161"/>
      <c r="DO8207" s="161"/>
      <c r="DP8207" s="161"/>
      <c r="DQ8207" s="161"/>
      <c r="DR8207" s="161"/>
      <c r="DS8207" s="161"/>
      <c r="DT8207" s="161"/>
      <c r="DU8207" s="161"/>
      <c r="DV8207" s="161"/>
      <c r="DW8207" s="161"/>
      <c r="DX8207" s="161"/>
      <c r="DY8207" s="161"/>
      <c r="DZ8207" s="161"/>
      <c r="EA8207" s="161"/>
      <c r="EB8207" s="161"/>
      <c r="EC8207" s="161"/>
      <c r="ED8207" s="161"/>
      <c r="EE8207" s="161"/>
      <c r="EF8207" s="161"/>
      <c r="EG8207" s="161"/>
      <c r="EH8207" s="161"/>
      <c r="EI8207" s="161"/>
      <c r="EJ8207" s="161"/>
      <c r="EK8207" s="161"/>
      <c r="EL8207" s="161"/>
      <c r="EM8207" s="161"/>
      <c r="EN8207" s="161"/>
      <c r="EO8207" s="161"/>
      <c r="EP8207" s="161"/>
      <c r="EQ8207" s="161"/>
      <c r="ER8207" s="161"/>
      <c r="ES8207" s="161"/>
      <c r="ET8207" s="161"/>
      <c r="EU8207" s="161"/>
      <c r="EV8207" s="161"/>
      <c r="EW8207" s="161"/>
      <c r="EX8207" s="161"/>
      <c r="EY8207" s="161"/>
      <c r="EZ8207" s="161"/>
      <c r="FA8207" s="161"/>
      <c r="FB8207" s="161"/>
      <c r="FC8207" s="161"/>
      <c r="FD8207" s="161"/>
      <c r="FE8207" s="161"/>
      <c r="FF8207" s="161"/>
      <c r="FG8207" s="161"/>
      <c r="FH8207" s="161"/>
      <c r="FI8207" s="161"/>
      <c r="FJ8207" s="161"/>
      <c r="FK8207" s="161"/>
      <c r="FL8207" s="161"/>
      <c r="FM8207" s="161"/>
      <c r="FN8207" s="161"/>
      <c r="FO8207" s="161"/>
      <c r="FP8207" s="161"/>
      <c r="FQ8207" s="161"/>
      <c r="FR8207" s="161"/>
      <c r="FS8207" s="161"/>
      <c r="FT8207" s="161"/>
      <c r="FU8207" s="161"/>
      <c r="FV8207" s="161"/>
      <c r="FW8207" s="161"/>
      <c r="FX8207" s="161"/>
      <c r="FY8207" s="161"/>
      <c r="FZ8207" s="161"/>
      <c r="GA8207" s="161"/>
      <c r="GB8207" s="161"/>
      <c r="GC8207" s="161"/>
      <c r="GD8207" s="161"/>
      <c r="GE8207" s="161"/>
      <c r="GF8207" s="161"/>
      <c r="GG8207" s="161"/>
      <c r="GH8207" s="161"/>
      <c r="GI8207" s="161"/>
      <c r="GJ8207" s="161"/>
      <c r="GK8207" s="161"/>
      <c r="GL8207" s="161"/>
      <c r="GM8207" s="161"/>
      <c r="GN8207" s="161"/>
      <c r="GO8207" s="161"/>
      <c r="GP8207" s="161"/>
      <c r="GQ8207" s="161"/>
      <c r="GR8207" s="161"/>
      <c r="GS8207" s="161"/>
      <c r="GT8207" s="161"/>
      <c r="GU8207" s="161"/>
      <c r="GV8207" s="161"/>
      <c r="GW8207" s="161"/>
      <c r="GX8207" s="161"/>
      <c r="GY8207" s="161"/>
      <c r="GZ8207" s="161"/>
      <c r="HA8207" s="161"/>
      <c r="HB8207" s="161"/>
      <c r="HC8207" s="161"/>
      <c r="HD8207" s="161"/>
      <c r="HE8207" s="161"/>
      <c r="HF8207" s="161"/>
      <c r="HG8207" s="161"/>
      <c r="HH8207" s="161"/>
      <c r="HI8207" s="161"/>
      <c r="HJ8207" s="161"/>
      <c r="HK8207" s="161"/>
      <c r="HL8207" s="161"/>
      <c r="HM8207" s="161"/>
      <c r="HN8207" s="161"/>
      <c r="HO8207" s="161"/>
      <c r="HP8207" s="161"/>
      <c r="HQ8207" s="161"/>
      <c r="HR8207" s="161"/>
      <c r="HS8207" s="161"/>
      <c r="HT8207" s="161"/>
      <c r="HU8207" s="161"/>
      <c r="HV8207" s="161"/>
      <c r="HW8207" s="161"/>
      <c r="HX8207" s="161"/>
      <c r="HY8207" s="161"/>
      <c r="HZ8207" s="161"/>
      <c r="IA8207" s="161"/>
      <c r="IB8207" s="161"/>
      <c r="IC8207" s="161"/>
      <c r="ID8207" s="161"/>
      <c r="IE8207" s="161"/>
      <c r="IF8207" s="161"/>
      <c r="IG8207" s="161"/>
      <c r="IH8207" s="161"/>
      <c r="II8207" s="161"/>
      <c r="IJ8207" s="161"/>
      <c r="IK8207" s="161"/>
      <c r="IL8207" s="161"/>
      <c r="IM8207" s="161"/>
      <c r="IN8207" s="161"/>
      <c r="IO8207" s="161"/>
      <c r="IP8207" s="161"/>
      <c r="IQ8207" s="161"/>
      <c r="IR8207" s="161"/>
      <c r="IS8207" s="161"/>
      <c r="IT8207" s="161"/>
      <c r="IU8207" s="161"/>
      <c r="IV8207" s="161"/>
      <c r="IW8207" s="161"/>
      <c r="IX8207" s="161"/>
      <c r="IY8207" s="161"/>
      <c r="IZ8207" s="161"/>
      <c r="JA8207" s="161"/>
      <c r="JB8207" s="161"/>
      <c r="JC8207" s="161"/>
      <c r="JD8207" s="161"/>
      <c r="JE8207" s="161"/>
      <c r="JF8207" s="161"/>
      <c r="JG8207" s="161"/>
    </row>
    <row r="8208" spans="1:267" s="241" customFormat="1" ht="19.5" customHeight="1" x14ac:dyDescent="0.25">
      <c r="A8208" s="77" t="s">
        <v>372</v>
      </c>
      <c r="B8208" s="68">
        <v>10</v>
      </c>
      <c r="C8208" s="68">
        <v>7</v>
      </c>
      <c r="D8208" s="68">
        <v>6</v>
      </c>
      <c r="E8208" s="68">
        <v>8</v>
      </c>
      <c r="F8208" s="68">
        <v>10</v>
      </c>
      <c r="G8208" s="68">
        <v>5</v>
      </c>
      <c r="H8208" s="68">
        <v>9</v>
      </c>
      <c r="I8208" s="68">
        <v>8</v>
      </c>
      <c r="J8208" s="68">
        <v>0</v>
      </c>
      <c r="K8208" s="68">
        <v>4</v>
      </c>
      <c r="L8208" s="119"/>
      <c r="M8208" s="236">
        <f>SUM(B8208:K8208)</f>
        <v>67</v>
      </c>
      <c r="N8208" s="68">
        <v>1</v>
      </c>
      <c r="O8208" s="199">
        <f>M8208/91</f>
        <v>0.73626373626373631</v>
      </c>
      <c r="P8208" s="168" t="s">
        <v>444</v>
      </c>
      <c r="Q8208" s="69" t="s">
        <v>3288</v>
      </c>
      <c r="R8208" s="70" t="s">
        <v>451</v>
      </c>
      <c r="S8208" s="69" t="s">
        <v>540</v>
      </c>
      <c r="T8208" s="71" t="s">
        <v>3122</v>
      </c>
      <c r="U8208" s="72">
        <v>11</v>
      </c>
      <c r="V8208" s="73" t="s">
        <v>3289</v>
      </c>
      <c r="W8208" s="74" t="s">
        <v>3275</v>
      </c>
      <c r="X8208" s="74" t="s">
        <v>771</v>
      </c>
      <c r="Y8208" s="74" t="s">
        <v>486</v>
      </c>
      <c r="Z8208" s="200" t="s">
        <v>8990</v>
      </c>
      <c r="AA8208" s="161"/>
      <c r="AB8208" s="161"/>
      <c r="AC8208" s="161"/>
      <c r="AD8208" s="161"/>
      <c r="AE8208" s="161"/>
      <c r="AF8208" s="161"/>
      <c r="AG8208" s="161"/>
      <c r="AH8208" s="161"/>
      <c r="AI8208" s="161"/>
      <c r="AJ8208" s="161"/>
      <c r="AK8208" s="161"/>
      <c r="AL8208" s="161"/>
      <c r="AM8208" s="161"/>
      <c r="AN8208" s="161"/>
      <c r="AO8208" s="161"/>
      <c r="AP8208" s="161"/>
      <c r="AQ8208" s="161"/>
      <c r="AR8208" s="161"/>
      <c r="AS8208" s="161"/>
      <c r="AT8208" s="161"/>
      <c r="AU8208" s="161"/>
      <c r="AV8208" s="161"/>
      <c r="AW8208" s="161"/>
      <c r="AX8208" s="161"/>
      <c r="AY8208" s="161"/>
      <c r="AZ8208" s="161"/>
      <c r="BA8208" s="161"/>
      <c r="BB8208" s="161"/>
      <c r="BC8208" s="161"/>
      <c r="BD8208" s="161"/>
      <c r="BE8208" s="161"/>
      <c r="BF8208" s="161"/>
      <c r="BG8208" s="161"/>
      <c r="BH8208" s="161"/>
      <c r="BI8208" s="161"/>
      <c r="BJ8208" s="161"/>
      <c r="BK8208" s="161"/>
      <c r="BL8208" s="161"/>
      <c r="BM8208" s="161"/>
      <c r="BN8208" s="161"/>
      <c r="BO8208" s="161"/>
      <c r="BP8208" s="161"/>
      <c r="BQ8208" s="161"/>
      <c r="BR8208" s="161"/>
      <c r="BS8208" s="161"/>
      <c r="BT8208" s="161"/>
      <c r="BU8208" s="161"/>
      <c r="BV8208" s="161"/>
      <c r="BW8208" s="161"/>
      <c r="BX8208" s="161"/>
      <c r="BY8208" s="161"/>
      <c r="BZ8208" s="161"/>
      <c r="CA8208" s="161"/>
      <c r="CB8208" s="161"/>
      <c r="CC8208" s="161"/>
      <c r="CD8208" s="161"/>
      <c r="CE8208" s="161"/>
      <c r="CF8208" s="161"/>
      <c r="CG8208" s="161"/>
      <c r="CH8208" s="161"/>
      <c r="CI8208" s="161"/>
      <c r="CJ8208" s="161"/>
      <c r="CK8208" s="161"/>
      <c r="CL8208" s="161"/>
      <c r="CM8208" s="161"/>
      <c r="CN8208" s="161"/>
      <c r="CO8208" s="161"/>
      <c r="CP8208" s="161"/>
      <c r="CQ8208" s="161"/>
      <c r="CR8208" s="161"/>
      <c r="CS8208" s="161"/>
      <c r="CT8208" s="161"/>
      <c r="CU8208" s="161"/>
      <c r="CV8208" s="161"/>
      <c r="CW8208" s="161"/>
      <c r="CX8208" s="161"/>
      <c r="CY8208" s="161"/>
      <c r="CZ8208" s="161"/>
      <c r="DA8208" s="161"/>
      <c r="DB8208" s="161"/>
      <c r="DC8208" s="161"/>
      <c r="DD8208" s="161"/>
      <c r="DE8208" s="161"/>
      <c r="DF8208" s="161"/>
      <c r="DG8208" s="161"/>
      <c r="DH8208" s="161"/>
      <c r="DI8208" s="161"/>
      <c r="DJ8208" s="161"/>
      <c r="DK8208" s="161"/>
      <c r="DL8208" s="161"/>
      <c r="DM8208" s="161"/>
      <c r="DN8208" s="161"/>
      <c r="DO8208" s="161"/>
      <c r="DP8208" s="161"/>
      <c r="DQ8208" s="161"/>
      <c r="DR8208" s="161"/>
      <c r="DS8208" s="161"/>
      <c r="DT8208" s="161"/>
      <c r="DU8208" s="161"/>
      <c r="DV8208" s="161"/>
      <c r="DW8208" s="161"/>
      <c r="DX8208" s="161"/>
      <c r="DY8208" s="161"/>
      <c r="DZ8208" s="161"/>
      <c r="EA8208" s="161"/>
      <c r="EB8208" s="161"/>
      <c r="EC8208" s="161"/>
      <c r="ED8208" s="161"/>
      <c r="EE8208" s="161"/>
      <c r="EF8208" s="161"/>
      <c r="EG8208" s="161"/>
      <c r="EH8208" s="161"/>
      <c r="EI8208" s="161"/>
      <c r="EJ8208" s="161"/>
      <c r="EK8208" s="161"/>
      <c r="EL8208" s="161"/>
      <c r="EM8208" s="161"/>
      <c r="EN8208" s="161"/>
      <c r="EO8208" s="161"/>
      <c r="EP8208" s="161"/>
      <c r="EQ8208" s="161"/>
      <c r="ER8208" s="161"/>
      <c r="ES8208" s="161"/>
      <c r="ET8208" s="161"/>
      <c r="EU8208" s="161"/>
      <c r="EV8208" s="161"/>
      <c r="EW8208" s="161"/>
      <c r="EX8208" s="161"/>
      <c r="EY8208" s="161"/>
      <c r="EZ8208" s="161"/>
      <c r="FA8208" s="161"/>
      <c r="FB8208" s="161"/>
      <c r="FC8208" s="161"/>
      <c r="FD8208" s="161"/>
      <c r="FE8208" s="161"/>
      <c r="FF8208" s="161"/>
      <c r="FG8208" s="161"/>
      <c r="FH8208" s="161"/>
      <c r="FI8208" s="161"/>
      <c r="FJ8208" s="161"/>
      <c r="FK8208" s="161"/>
      <c r="FL8208" s="161"/>
      <c r="FM8208" s="161"/>
      <c r="FN8208" s="161"/>
      <c r="FO8208" s="161"/>
      <c r="FP8208" s="161"/>
      <c r="FQ8208" s="161"/>
      <c r="FR8208" s="161"/>
      <c r="FS8208" s="161"/>
      <c r="FT8208" s="161"/>
      <c r="FU8208" s="161"/>
      <c r="FV8208" s="161"/>
      <c r="FW8208" s="161"/>
      <c r="FX8208" s="161"/>
      <c r="FY8208" s="161"/>
      <c r="FZ8208" s="161"/>
      <c r="GA8208" s="161"/>
      <c r="GB8208" s="161"/>
      <c r="GC8208" s="161"/>
      <c r="GD8208" s="161"/>
      <c r="GE8208" s="161"/>
      <c r="GF8208" s="161"/>
      <c r="GG8208" s="161"/>
      <c r="GH8208" s="161"/>
      <c r="GI8208" s="161"/>
      <c r="GJ8208" s="161"/>
      <c r="GK8208" s="161"/>
      <c r="GL8208" s="161"/>
      <c r="GM8208" s="161"/>
      <c r="GN8208" s="161"/>
      <c r="GO8208" s="161"/>
      <c r="GP8208" s="161"/>
      <c r="GQ8208" s="161"/>
      <c r="GR8208" s="161"/>
      <c r="GS8208" s="161"/>
      <c r="GT8208" s="161"/>
      <c r="GU8208" s="161"/>
      <c r="GV8208" s="161"/>
      <c r="GW8208" s="161"/>
      <c r="GX8208" s="161"/>
      <c r="GY8208" s="161"/>
      <c r="GZ8208" s="161"/>
      <c r="HA8208" s="161"/>
      <c r="HB8208" s="161"/>
      <c r="HC8208" s="161"/>
      <c r="HD8208" s="161"/>
      <c r="HE8208" s="161"/>
      <c r="HF8208" s="161"/>
      <c r="HG8208" s="161"/>
      <c r="HH8208" s="161"/>
      <c r="HI8208" s="161"/>
      <c r="HJ8208" s="161"/>
      <c r="HK8208" s="161"/>
      <c r="HL8208" s="161"/>
      <c r="HM8208" s="161"/>
      <c r="HN8208" s="161"/>
      <c r="HO8208" s="161"/>
      <c r="HP8208" s="161"/>
      <c r="HQ8208" s="161"/>
      <c r="HR8208" s="161"/>
      <c r="HS8208" s="161"/>
      <c r="HT8208" s="161"/>
      <c r="HU8208" s="161"/>
      <c r="HV8208" s="161"/>
      <c r="HW8208" s="161"/>
      <c r="HX8208" s="161"/>
      <c r="HY8208" s="161"/>
      <c r="HZ8208" s="161"/>
      <c r="IA8208" s="161"/>
      <c r="IB8208" s="161"/>
      <c r="IC8208" s="161"/>
      <c r="ID8208" s="161"/>
      <c r="IE8208" s="161"/>
      <c r="IF8208" s="161"/>
      <c r="IG8208" s="161"/>
      <c r="IH8208" s="161"/>
      <c r="II8208" s="161"/>
      <c r="IJ8208" s="161"/>
      <c r="IK8208" s="161"/>
      <c r="IL8208" s="161"/>
      <c r="IM8208" s="161"/>
      <c r="IN8208" s="161"/>
      <c r="IO8208" s="161"/>
      <c r="IP8208" s="161"/>
      <c r="IQ8208" s="161"/>
      <c r="IR8208" s="161"/>
      <c r="IS8208" s="161"/>
      <c r="IT8208" s="161"/>
      <c r="IU8208" s="161"/>
      <c r="IV8208" s="161"/>
      <c r="IW8208" s="161"/>
      <c r="IX8208" s="161"/>
      <c r="IY8208" s="161"/>
      <c r="IZ8208" s="161"/>
      <c r="JA8208" s="161"/>
      <c r="JB8208" s="161"/>
      <c r="JC8208" s="161"/>
      <c r="JD8208" s="161"/>
      <c r="JE8208" s="161"/>
      <c r="JF8208" s="161"/>
      <c r="JG8208" s="161"/>
    </row>
    <row r="8209" spans="1:267" s="241" customFormat="1" ht="19.5" customHeight="1" x14ac:dyDescent="0.25">
      <c r="A8209" s="77" t="s">
        <v>371</v>
      </c>
      <c r="B8209" s="68">
        <v>8.5</v>
      </c>
      <c r="C8209" s="68">
        <v>2</v>
      </c>
      <c r="D8209" s="68">
        <v>8</v>
      </c>
      <c r="E8209" s="68">
        <v>5</v>
      </c>
      <c r="F8209" s="68">
        <v>10</v>
      </c>
      <c r="G8209" s="68">
        <v>9</v>
      </c>
      <c r="H8209" s="68">
        <v>10</v>
      </c>
      <c r="I8209" s="68">
        <v>1</v>
      </c>
      <c r="J8209" s="68">
        <v>5</v>
      </c>
      <c r="K8209" s="68">
        <v>8</v>
      </c>
      <c r="L8209" s="119"/>
      <c r="M8209" s="236">
        <f>SUM(B8209:K8209)</f>
        <v>66.5</v>
      </c>
      <c r="N8209" s="68">
        <v>6</v>
      </c>
      <c r="O8209" s="199">
        <f>M8209/91</f>
        <v>0.73076923076923073</v>
      </c>
      <c r="P8209" s="168" t="s">
        <v>446</v>
      </c>
      <c r="Q8209" s="71" t="s">
        <v>1438</v>
      </c>
      <c r="R8209" s="70" t="s">
        <v>501</v>
      </c>
      <c r="S8209" s="69" t="s">
        <v>513</v>
      </c>
      <c r="T8209" s="71" t="s">
        <v>3297</v>
      </c>
      <c r="U8209" s="72">
        <v>11</v>
      </c>
      <c r="V8209" s="73">
        <v>3</v>
      </c>
      <c r="W8209" s="74" t="s">
        <v>3413</v>
      </c>
      <c r="X8209" s="74" t="s">
        <v>1638</v>
      </c>
      <c r="Y8209" s="74" t="s">
        <v>2269</v>
      </c>
      <c r="Z8209" s="200" t="s">
        <v>8990</v>
      </c>
      <c r="AA8209" s="161"/>
      <c r="AB8209" s="161"/>
      <c r="AC8209" s="161"/>
      <c r="AD8209" s="161"/>
      <c r="AE8209" s="161"/>
      <c r="AF8209" s="161"/>
      <c r="AG8209" s="161"/>
      <c r="AH8209" s="161"/>
      <c r="AI8209" s="161"/>
      <c r="AJ8209" s="161"/>
      <c r="AK8209" s="161"/>
      <c r="AL8209" s="161"/>
      <c r="AM8209" s="161"/>
      <c r="AN8209" s="161"/>
      <c r="AO8209" s="161"/>
      <c r="AP8209" s="161"/>
      <c r="AQ8209" s="161"/>
      <c r="AR8209" s="161"/>
      <c r="AS8209" s="161"/>
      <c r="AT8209" s="161"/>
      <c r="AU8209" s="161"/>
      <c r="AV8209" s="161"/>
      <c r="AW8209" s="161"/>
      <c r="AX8209" s="161"/>
      <c r="AY8209" s="161"/>
      <c r="AZ8209" s="161"/>
      <c r="BA8209" s="161"/>
      <c r="BB8209" s="161"/>
      <c r="BC8209" s="161"/>
      <c r="BD8209" s="161"/>
      <c r="BE8209" s="161"/>
      <c r="BF8209" s="161"/>
      <c r="BG8209" s="161"/>
      <c r="BH8209" s="161"/>
      <c r="BI8209" s="161"/>
      <c r="BJ8209" s="161"/>
      <c r="BK8209" s="161"/>
      <c r="BL8209" s="161"/>
      <c r="BM8209" s="161"/>
      <c r="BN8209" s="161"/>
      <c r="BO8209" s="161"/>
      <c r="BP8209" s="161"/>
      <c r="BQ8209" s="161"/>
      <c r="BR8209" s="161"/>
      <c r="BS8209" s="161"/>
      <c r="BT8209" s="161"/>
      <c r="BU8209" s="161"/>
      <c r="BV8209" s="161"/>
      <c r="BW8209" s="161"/>
      <c r="BX8209" s="161"/>
      <c r="BY8209" s="161"/>
      <c r="BZ8209" s="161"/>
      <c r="CA8209" s="161"/>
      <c r="CB8209" s="161"/>
      <c r="CC8209" s="161"/>
      <c r="CD8209" s="161"/>
      <c r="CE8209" s="161"/>
      <c r="CF8209" s="161"/>
      <c r="CG8209" s="161"/>
      <c r="CH8209" s="161"/>
      <c r="CI8209" s="161"/>
      <c r="CJ8209" s="161"/>
      <c r="CK8209" s="161"/>
      <c r="CL8209" s="161"/>
      <c r="CM8209" s="161"/>
      <c r="CN8209" s="161"/>
      <c r="CO8209" s="161"/>
      <c r="CP8209" s="161"/>
      <c r="CQ8209" s="161"/>
      <c r="CR8209" s="161"/>
      <c r="CS8209" s="161"/>
      <c r="CT8209" s="161"/>
      <c r="CU8209" s="161"/>
      <c r="CV8209" s="161"/>
      <c r="CW8209" s="161"/>
      <c r="CX8209" s="161"/>
      <c r="CY8209" s="161"/>
      <c r="CZ8209" s="161"/>
      <c r="DA8209" s="161"/>
      <c r="DB8209" s="161"/>
      <c r="DC8209" s="161"/>
      <c r="DD8209" s="161"/>
      <c r="DE8209" s="161"/>
      <c r="DF8209" s="161"/>
      <c r="DG8209" s="161"/>
      <c r="DH8209" s="161"/>
      <c r="DI8209" s="161"/>
      <c r="DJ8209" s="161"/>
      <c r="DK8209" s="161"/>
      <c r="DL8209" s="161"/>
      <c r="DM8209" s="161"/>
      <c r="DN8209" s="161"/>
      <c r="DO8209" s="161"/>
      <c r="DP8209" s="161"/>
      <c r="DQ8209" s="161"/>
      <c r="DR8209" s="161"/>
      <c r="DS8209" s="161"/>
      <c r="DT8209" s="161"/>
      <c r="DU8209" s="161"/>
      <c r="DV8209" s="161"/>
      <c r="DW8209" s="161"/>
      <c r="DX8209" s="161"/>
      <c r="DY8209" s="161"/>
      <c r="DZ8209" s="161"/>
      <c r="EA8209" s="161"/>
      <c r="EB8209" s="161"/>
      <c r="EC8209" s="161"/>
      <c r="ED8209" s="161"/>
      <c r="EE8209" s="161"/>
      <c r="EF8209" s="161"/>
      <c r="EG8209" s="161"/>
      <c r="EH8209" s="161"/>
      <c r="EI8209" s="161"/>
      <c r="EJ8209" s="161"/>
      <c r="EK8209" s="161"/>
      <c r="EL8209" s="161"/>
      <c r="EM8209" s="161"/>
      <c r="EN8209" s="161"/>
      <c r="EO8209" s="161"/>
      <c r="EP8209" s="161"/>
      <c r="EQ8209" s="161"/>
      <c r="ER8209" s="161"/>
      <c r="ES8209" s="161"/>
      <c r="ET8209" s="161"/>
      <c r="EU8209" s="161"/>
      <c r="EV8209" s="161"/>
      <c r="EW8209" s="161"/>
      <c r="EX8209" s="161"/>
      <c r="EY8209" s="161"/>
      <c r="EZ8209" s="161"/>
      <c r="FA8209" s="161"/>
      <c r="FB8209" s="161"/>
      <c r="FC8209" s="161"/>
      <c r="FD8209" s="161"/>
      <c r="FE8209" s="161"/>
      <c r="FF8209" s="161"/>
      <c r="FG8209" s="161"/>
      <c r="FH8209" s="161"/>
      <c r="FI8209" s="161"/>
      <c r="FJ8209" s="161"/>
      <c r="FK8209" s="161"/>
      <c r="FL8209" s="161"/>
      <c r="FM8209" s="161"/>
      <c r="FN8209" s="161"/>
      <c r="FO8209" s="161"/>
      <c r="FP8209" s="161"/>
      <c r="FQ8209" s="161"/>
      <c r="FR8209" s="161"/>
      <c r="FS8209" s="161"/>
      <c r="FT8209" s="161"/>
      <c r="FU8209" s="161"/>
      <c r="FV8209" s="161"/>
      <c r="FW8209" s="161"/>
      <c r="FX8209" s="161"/>
      <c r="FY8209" s="161"/>
      <c r="FZ8209" s="161"/>
      <c r="GA8209" s="161"/>
      <c r="GB8209" s="161"/>
      <c r="GC8209" s="161"/>
      <c r="GD8209" s="161"/>
      <c r="GE8209" s="161"/>
      <c r="GF8209" s="161"/>
      <c r="GG8209" s="161"/>
      <c r="GH8209" s="161"/>
      <c r="GI8209" s="161"/>
      <c r="GJ8209" s="161"/>
      <c r="GK8209" s="161"/>
      <c r="GL8209" s="161"/>
      <c r="GM8209" s="161"/>
      <c r="GN8209" s="161"/>
      <c r="GO8209" s="161"/>
      <c r="GP8209" s="161"/>
      <c r="GQ8209" s="161"/>
      <c r="GR8209" s="161"/>
      <c r="GS8209" s="161"/>
      <c r="GT8209" s="161"/>
      <c r="GU8209" s="161"/>
      <c r="GV8209" s="161"/>
      <c r="GW8209" s="161"/>
      <c r="GX8209" s="161"/>
      <c r="GY8209" s="161"/>
      <c r="GZ8209" s="161"/>
      <c r="HA8209" s="161"/>
      <c r="HB8209" s="161"/>
      <c r="HC8209" s="161"/>
      <c r="HD8209" s="161"/>
      <c r="HE8209" s="161"/>
      <c r="HF8209" s="161"/>
      <c r="HG8209" s="161"/>
      <c r="HH8209" s="161"/>
      <c r="HI8209" s="161"/>
      <c r="HJ8209" s="161"/>
      <c r="HK8209" s="161"/>
      <c r="HL8209" s="161"/>
      <c r="HM8209" s="161"/>
      <c r="HN8209" s="161"/>
      <c r="HO8209" s="161"/>
      <c r="HP8209" s="161"/>
      <c r="HQ8209" s="161"/>
      <c r="HR8209" s="161"/>
      <c r="HS8209" s="161"/>
      <c r="HT8209" s="161"/>
      <c r="HU8209" s="161"/>
      <c r="HV8209" s="161"/>
      <c r="HW8209" s="161"/>
      <c r="HX8209" s="161"/>
      <c r="HY8209" s="161"/>
      <c r="HZ8209" s="161"/>
      <c r="IA8209" s="161"/>
      <c r="IB8209" s="161"/>
      <c r="IC8209" s="161"/>
      <c r="ID8209" s="161"/>
      <c r="IE8209" s="161"/>
      <c r="IF8209" s="161"/>
      <c r="IG8209" s="161"/>
      <c r="IH8209" s="161"/>
      <c r="II8209" s="161"/>
      <c r="IJ8209" s="161"/>
      <c r="IK8209" s="161"/>
      <c r="IL8209" s="161"/>
      <c r="IM8209" s="161"/>
      <c r="IN8209" s="161"/>
      <c r="IO8209" s="161"/>
      <c r="IP8209" s="161"/>
      <c r="IQ8209" s="161"/>
      <c r="IR8209" s="161"/>
      <c r="IS8209" s="161"/>
      <c r="IT8209" s="161"/>
      <c r="IU8209" s="161"/>
      <c r="IV8209" s="161"/>
      <c r="IW8209" s="161"/>
      <c r="IX8209" s="161"/>
      <c r="IY8209" s="161"/>
      <c r="IZ8209" s="161"/>
      <c r="JA8209" s="161"/>
      <c r="JB8209" s="161"/>
      <c r="JC8209" s="161"/>
      <c r="JD8209" s="161"/>
      <c r="JE8209" s="161"/>
      <c r="JF8209" s="161"/>
      <c r="JG8209" s="161"/>
    </row>
    <row r="8210" spans="1:267" s="241" customFormat="1" ht="19.5" customHeight="1" x14ac:dyDescent="0.25">
      <c r="A8210" s="77" t="s">
        <v>380</v>
      </c>
      <c r="B8210" s="68">
        <v>10</v>
      </c>
      <c r="C8210" s="68">
        <v>1</v>
      </c>
      <c r="D8210" s="68">
        <v>8</v>
      </c>
      <c r="E8210" s="68">
        <v>8</v>
      </c>
      <c r="F8210" s="68">
        <v>4</v>
      </c>
      <c r="G8210" s="68">
        <v>7</v>
      </c>
      <c r="H8210" s="68">
        <v>6.5</v>
      </c>
      <c r="I8210" s="68">
        <v>7</v>
      </c>
      <c r="J8210" s="68">
        <v>8</v>
      </c>
      <c r="K8210" s="68">
        <v>6</v>
      </c>
      <c r="L8210" s="119"/>
      <c r="M8210" s="236">
        <f>SUM(B8210:K8210)</f>
        <v>65.5</v>
      </c>
      <c r="N8210" s="68">
        <v>2</v>
      </c>
      <c r="O8210" s="199">
        <f>M8210/91</f>
        <v>0.71978021978021978</v>
      </c>
      <c r="P8210" s="168" t="s">
        <v>445</v>
      </c>
      <c r="Q8210" s="69" t="s">
        <v>7079</v>
      </c>
      <c r="R8210" s="70" t="s">
        <v>2388</v>
      </c>
      <c r="S8210" s="69" t="s">
        <v>7081</v>
      </c>
      <c r="T8210" s="71" t="s">
        <v>3671</v>
      </c>
      <c r="U8210" s="72">
        <v>11</v>
      </c>
      <c r="V8210" s="73" t="s">
        <v>609</v>
      </c>
      <c r="W8210" s="74" t="s">
        <v>470</v>
      </c>
      <c r="X8210" s="74" t="s">
        <v>1183</v>
      </c>
      <c r="Y8210" s="74" t="s">
        <v>7075</v>
      </c>
      <c r="Z8210" s="200" t="s">
        <v>8990</v>
      </c>
      <c r="AA8210" s="161"/>
      <c r="AB8210" s="161"/>
      <c r="AC8210" s="161"/>
      <c r="AD8210" s="161"/>
      <c r="AE8210" s="161"/>
      <c r="AF8210" s="161"/>
      <c r="AG8210" s="161"/>
      <c r="AH8210" s="161"/>
      <c r="AI8210" s="161"/>
      <c r="AJ8210" s="161"/>
      <c r="AK8210" s="161"/>
      <c r="AL8210" s="161"/>
      <c r="AM8210" s="161"/>
      <c r="AN8210" s="161"/>
      <c r="AO8210" s="161"/>
      <c r="AP8210" s="161"/>
      <c r="AQ8210" s="161"/>
      <c r="AR8210" s="161"/>
      <c r="AS8210" s="161"/>
      <c r="AT8210" s="161"/>
      <c r="AU8210" s="161"/>
      <c r="AV8210" s="161"/>
      <c r="AW8210" s="161"/>
      <c r="AX8210" s="161"/>
      <c r="AY8210" s="161"/>
      <c r="AZ8210" s="161"/>
      <c r="BA8210" s="161"/>
      <c r="BB8210" s="161"/>
      <c r="BC8210" s="161"/>
      <c r="BD8210" s="161"/>
      <c r="BE8210" s="161"/>
      <c r="BF8210" s="161"/>
      <c r="BG8210" s="161"/>
      <c r="BH8210" s="161"/>
      <c r="BI8210" s="161"/>
      <c r="BJ8210" s="161"/>
      <c r="BK8210" s="161"/>
      <c r="BL8210" s="161"/>
      <c r="BM8210" s="161"/>
      <c r="BN8210" s="161"/>
      <c r="BO8210" s="161"/>
      <c r="BP8210" s="161"/>
      <c r="BQ8210" s="161"/>
      <c r="BR8210" s="161"/>
      <c r="BS8210" s="161"/>
      <c r="BT8210" s="161"/>
      <c r="BU8210" s="161"/>
      <c r="BV8210" s="161"/>
      <c r="BW8210" s="161"/>
      <c r="BX8210" s="161"/>
      <c r="BY8210" s="161"/>
      <c r="BZ8210" s="161"/>
      <c r="CA8210" s="161"/>
      <c r="CB8210" s="161"/>
      <c r="CC8210" s="161"/>
      <c r="CD8210" s="161"/>
      <c r="CE8210" s="161"/>
      <c r="CF8210" s="161"/>
      <c r="CG8210" s="161"/>
      <c r="CH8210" s="161"/>
      <c r="CI8210" s="161"/>
      <c r="CJ8210" s="161"/>
      <c r="CK8210" s="161"/>
      <c r="CL8210" s="161"/>
      <c r="CM8210" s="161"/>
      <c r="CN8210" s="161"/>
      <c r="CO8210" s="161"/>
      <c r="CP8210" s="161"/>
      <c r="CQ8210" s="161"/>
      <c r="CR8210" s="161"/>
      <c r="CS8210" s="161"/>
      <c r="CT8210" s="161"/>
      <c r="CU8210" s="161"/>
      <c r="CV8210" s="161"/>
      <c r="CW8210" s="161"/>
      <c r="CX8210" s="161"/>
      <c r="CY8210" s="161"/>
      <c r="CZ8210" s="161"/>
      <c r="DA8210" s="161"/>
      <c r="DB8210" s="161"/>
      <c r="DC8210" s="161"/>
      <c r="DD8210" s="161"/>
      <c r="DE8210" s="161"/>
      <c r="DF8210" s="161"/>
      <c r="DG8210" s="161"/>
      <c r="DH8210" s="161"/>
      <c r="DI8210" s="161"/>
      <c r="DJ8210" s="161"/>
      <c r="DK8210" s="161"/>
      <c r="DL8210" s="161"/>
      <c r="DM8210" s="161"/>
      <c r="DN8210" s="161"/>
      <c r="DO8210" s="161"/>
      <c r="DP8210" s="161"/>
      <c r="DQ8210" s="161"/>
      <c r="DR8210" s="161"/>
      <c r="DS8210" s="161"/>
      <c r="DT8210" s="161"/>
      <c r="DU8210" s="161"/>
      <c r="DV8210" s="161"/>
      <c r="DW8210" s="161"/>
      <c r="DX8210" s="161"/>
      <c r="DY8210" s="161"/>
      <c r="DZ8210" s="161"/>
      <c r="EA8210" s="161"/>
      <c r="EB8210" s="161"/>
      <c r="EC8210" s="161"/>
      <c r="ED8210" s="161"/>
      <c r="EE8210" s="161"/>
      <c r="EF8210" s="161"/>
      <c r="EG8210" s="161"/>
      <c r="EH8210" s="161"/>
      <c r="EI8210" s="161"/>
      <c r="EJ8210" s="161"/>
      <c r="EK8210" s="161"/>
      <c r="EL8210" s="161"/>
      <c r="EM8210" s="161"/>
      <c r="EN8210" s="161"/>
      <c r="EO8210" s="161"/>
      <c r="EP8210" s="161"/>
      <c r="EQ8210" s="161"/>
      <c r="ER8210" s="161"/>
      <c r="ES8210" s="161"/>
      <c r="ET8210" s="161"/>
      <c r="EU8210" s="161"/>
      <c r="EV8210" s="161"/>
      <c r="EW8210" s="161"/>
      <c r="EX8210" s="161"/>
      <c r="EY8210" s="161"/>
      <c r="EZ8210" s="161"/>
      <c r="FA8210" s="161"/>
      <c r="FB8210" s="161"/>
      <c r="FC8210" s="161"/>
      <c r="FD8210" s="161"/>
      <c r="FE8210" s="161"/>
      <c r="FF8210" s="161"/>
      <c r="FG8210" s="161"/>
      <c r="FH8210" s="161"/>
      <c r="FI8210" s="161"/>
      <c r="FJ8210" s="161"/>
      <c r="FK8210" s="161"/>
      <c r="FL8210" s="161"/>
      <c r="FM8210" s="161"/>
      <c r="FN8210" s="161"/>
      <c r="FO8210" s="161"/>
      <c r="FP8210" s="161"/>
      <c r="FQ8210" s="161"/>
      <c r="FR8210" s="161"/>
      <c r="FS8210" s="161"/>
      <c r="FT8210" s="161"/>
      <c r="FU8210" s="161"/>
      <c r="FV8210" s="161"/>
      <c r="FW8210" s="161"/>
      <c r="FX8210" s="161"/>
      <c r="FY8210" s="161"/>
      <c r="FZ8210" s="161"/>
      <c r="GA8210" s="161"/>
      <c r="GB8210" s="161"/>
      <c r="GC8210" s="161"/>
      <c r="GD8210" s="161"/>
      <c r="GE8210" s="161"/>
      <c r="GF8210" s="161"/>
      <c r="GG8210" s="161"/>
      <c r="GH8210" s="161"/>
      <c r="GI8210" s="161"/>
      <c r="GJ8210" s="161"/>
      <c r="GK8210" s="161"/>
      <c r="GL8210" s="161"/>
      <c r="GM8210" s="161"/>
      <c r="GN8210" s="161"/>
      <c r="GO8210" s="161"/>
      <c r="GP8210" s="161"/>
      <c r="GQ8210" s="161"/>
      <c r="GR8210" s="161"/>
      <c r="GS8210" s="161"/>
      <c r="GT8210" s="161"/>
      <c r="GU8210" s="161"/>
      <c r="GV8210" s="161"/>
      <c r="GW8210" s="161"/>
      <c r="GX8210" s="161"/>
      <c r="GY8210" s="161"/>
      <c r="GZ8210" s="161"/>
      <c r="HA8210" s="161"/>
      <c r="HB8210" s="161"/>
      <c r="HC8210" s="161"/>
      <c r="HD8210" s="161"/>
      <c r="HE8210" s="161"/>
      <c r="HF8210" s="161"/>
      <c r="HG8210" s="161"/>
      <c r="HH8210" s="161"/>
      <c r="HI8210" s="161"/>
      <c r="HJ8210" s="161"/>
      <c r="HK8210" s="161"/>
      <c r="HL8210" s="161"/>
      <c r="HM8210" s="161"/>
      <c r="HN8210" s="161"/>
      <c r="HO8210" s="161"/>
      <c r="HP8210" s="161"/>
      <c r="HQ8210" s="161"/>
      <c r="HR8210" s="161"/>
      <c r="HS8210" s="161"/>
      <c r="HT8210" s="161"/>
      <c r="HU8210" s="161"/>
      <c r="HV8210" s="161"/>
      <c r="HW8210" s="161"/>
      <c r="HX8210" s="161"/>
      <c r="HY8210" s="161"/>
      <c r="HZ8210" s="161"/>
      <c r="IA8210" s="161"/>
      <c r="IB8210" s="161"/>
      <c r="IC8210" s="161"/>
      <c r="ID8210" s="161"/>
      <c r="IE8210" s="161"/>
      <c r="IF8210" s="161"/>
      <c r="IG8210" s="161"/>
      <c r="IH8210" s="161"/>
      <c r="II8210" s="161"/>
      <c r="IJ8210" s="161"/>
      <c r="IK8210" s="161"/>
      <c r="IL8210" s="161"/>
      <c r="IM8210" s="161"/>
      <c r="IN8210" s="161"/>
      <c r="IO8210" s="161"/>
      <c r="IP8210" s="161"/>
      <c r="IQ8210" s="161"/>
      <c r="IR8210" s="161"/>
      <c r="IS8210" s="161"/>
      <c r="IT8210" s="161"/>
      <c r="IU8210" s="161"/>
      <c r="IV8210" s="161"/>
      <c r="IW8210" s="161"/>
      <c r="IX8210" s="161"/>
      <c r="IY8210" s="161"/>
      <c r="IZ8210" s="161"/>
      <c r="JA8210" s="161"/>
      <c r="JB8210" s="161"/>
      <c r="JC8210" s="161"/>
      <c r="JD8210" s="161"/>
      <c r="JE8210" s="161"/>
      <c r="JF8210" s="161"/>
      <c r="JG8210" s="161"/>
    </row>
    <row r="8211" spans="1:267" s="241" customFormat="1" ht="19.5" customHeight="1" x14ac:dyDescent="0.25">
      <c r="A8211" s="77" t="s">
        <v>371</v>
      </c>
      <c r="B8211" s="68">
        <v>8.5</v>
      </c>
      <c r="C8211" s="68">
        <v>7</v>
      </c>
      <c r="D8211" s="68">
        <v>6</v>
      </c>
      <c r="E8211" s="68">
        <v>6</v>
      </c>
      <c r="F8211" s="68">
        <v>8</v>
      </c>
      <c r="G8211" s="68">
        <v>7</v>
      </c>
      <c r="H8211" s="68">
        <v>7.5</v>
      </c>
      <c r="I8211" s="68">
        <v>4</v>
      </c>
      <c r="J8211" s="68">
        <v>7</v>
      </c>
      <c r="K8211" s="68">
        <v>2</v>
      </c>
      <c r="L8211" s="119"/>
      <c r="M8211" s="236">
        <f>SUM(B8211:K8211)</f>
        <v>63</v>
      </c>
      <c r="N8211" s="68">
        <v>1</v>
      </c>
      <c r="O8211" s="199">
        <f>M8211/91</f>
        <v>0.69230769230769229</v>
      </c>
      <c r="P8211" s="168" t="s">
        <v>444</v>
      </c>
      <c r="Q8211" s="69" t="s">
        <v>7288</v>
      </c>
      <c r="R8211" s="70" t="s">
        <v>491</v>
      </c>
      <c r="S8211" s="69" t="s">
        <v>463</v>
      </c>
      <c r="T8211" s="71" t="s">
        <v>3672</v>
      </c>
      <c r="U8211" s="72">
        <v>11</v>
      </c>
      <c r="V8211" s="73" t="s">
        <v>609</v>
      </c>
      <c r="W8211" s="74" t="s">
        <v>6203</v>
      </c>
      <c r="X8211" s="74" t="s">
        <v>684</v>
      </c>
      <c r="Y8211" s="74" t="s">
        <v>1378</v>
      </c>
      <c r="Z8211" s="200" t="s">
        <v>8990</v>
      </c>
      <c r="AA8211" s="161"/>
      <c r="AB8211" s="161"/>
      <c r="AC8211" s="161"/>
      <c r="AD8211" s="161"/>
      <c r="AE8211" s="161"/>
      <c r="AF8211" s="161"/>
      <c r="AG8211" s="161"/>
      <c r="AH8211" s="161"/>
      <c r="AI8211" s="161"/>
      <c r="AJ8211" s="161"/>
      <c r="AK8211" s="161"/>
      <c r="AL8211" s="161"/>
      <c r="AM8211" s="161"/>
      <c r="AN8211" s="161"/>
      <c r="AO8211" s="161"/>
      <c r="AP8211" s="161"/>
      <c r="AQ8211" s="161"/>
      <c r="AR8211" s="161"/>
      <c r="AS8211" s="161"/>
      <c r="AT8211" s="161"/>
      <c r="AU8211" s="161"/>
      <c r="AV8211" s="161"/>
      <c r="AW8211" s="161"/>
      <c r="AX8211" s="161"/>
      <c r="AY8211" s="161"/>
      <c r="AZ8211" s="161"/>
      <c r="BA8211" s="161"/>
      <c r="BB8211" s="161"/>
      <c r="BC8211" s="161"/>
      <c r="BD8211" s="161"/>
      <c r="BE8211" s="161"/>
      <c r="BF8211" s="161"/>
      <c r="BG8211" s="161"/>
      <c r="BH8211" s="161"/>
      <c r="BI8211" s="161"/>
      <c r="BJ8211" s="161"/>
      <c r="BK8211" s="161"/>
      <c r="BL8211" s="161"/>
      <c r="BM8211" s="161"/>
      <c r="BN8211" s="161"/>
      <c r="BO8211" s="161"/>
      <c r="BP8211" s="161"/>
      <c r="BQ8211" s="161"/>
      <c r="BR8211" s="161"/>
      <c r="BS8211" s="161"/>
      <c r="BT8211" s="161"/>
      <c r="BU8211" s="161"/>
      <c r="BV8211" s="161"/>
      <c r="BW8211" s="161"/>
      <c r="BX8211" s="161"/>
      <c r="BY8211" s="161"/>
      <c r="BZ8211" s="161"/>
      <c r="CA8211" s="161"/>
      <c r="CB8211" s="161"/>
      <c r="CC8211" s="161"/>
      <c r="CD8211" s="161"/>
      <c r="CE8211" s="161"/>
      <c r="CF8211" s="161"/>
      <c r="CG8211" s="161"/>
      <c r="CH8211" s="161"/>
      <c r="CI8211" s="161"/>
      <c r="CJ8211" s="161"/>
      <c r="CK8211" s="161"/>
      <c r="CL8211" s="161"/>
      <c r="CM8211" s="161"/>
      <c r="CN8211" s="161"/>
      <c r="CO8211" s="161"/>
      <c r="CP8211" s="161"/>
      <c r="CQ8211" s="161"/>
      <c r="CR8211" s="161"/>
      <c r="CS8211" s="161"/>
      <c r="CT8211" s="161"/>
      <c r="CU8211" s="161"/>
      <c r="CV8211" s="161"/>
      <c r="CW8211" s="161"/>
      <c r="CX8211" s="161"/>
      <c r="CY8211" s="161"/>
      <c r="CZ8211" s="161"/>
      <c r="DA8211" s="161"/>
      <c r="DB8211" s="161"/>
      <c r="DC8211" s="161"/>
      <c r="DD8211" s="161"/>
      <c r="DE8211" s="161"/>
      <c r="DF8211" s="161"/>
      <c r="DG8211" s="161"/>
      <c r="DH8211" s="161"/>
      <c r="DI8211" s="161"/>
      <c r="DJ8211" s="161"/>
      <c r="DK8211" s="161"/>
      <c r="DL8211" s="161"/>
      <c r="DM8211" s="161"/>
      <c r="DN8211" s="161"/>
      <c r="DO8211" s="161"/>
      <c r="DP8211" s="161"/>
      <c r="DQ8211" s="161"/>
      <c r="DR8211" s="161"/>
      <c r="DS8211" s="161"/>
      <c r="DT8211" s="161"/>
      <c r="DU8211" s="161"/>
      <c r="DV8211" s="161"/>
      <c r="DW8211" s="161"/>
      <c r="DX8211" s="161"/>
      <c r="DY8211" s="161"/>
      <c r="DZ8211" s="161"/>
      <c r="EA8211" s="161"/>
      <c r="EB8211" s="161"/>
      <c r="EC8211" s="161"/>
      <c r="ED8211" s="161"/>
      <c r="EE8211" s="161"/>
      <c r="EF8211" s="161"/>
      <c r="EG8211" s="161"/>
      <c r="EH8211" s="161"/>
      <c r="EI8211" s="161"/>
      <c r="EJ8211" s="161"/>
      <c r="EK8211" s="161"/>
      <c r="EL8211" s="161"/>
      <c r="EM8211" s="161"/>
      <c r="EN8211" s="161"/>
      <c r="EO8211" s="161"/>
      <c r="EP8211" s="161"/>
      <c r="EQ8211" s="161"/>
      <c r="ER8211" s="161"/>
      <c r="ES8211" s="161"/>
      <c r="ET8211" s="161"/>
      <c r="EU8211" s="161"/>
      <c r="EV8211" s="161"/>
      <c r="EW8211" s="161"/>
      <c r="EX8211" s="161"/>
      <c r="EY8211" s="161"/>
      <c r="EZ8211" s="161"/>
      <c r="FA8211" s="161"/>
      <c r="FB8211" s="161"/>
      <c r="FC8211" s="161"/>
      <c r="FD8211" s="161"/>
      <c r="FE8211" s="161"/>
      <c r="FF8211" s="161"/>
      <c r="FG8211" s="161"/>
      <c r="FH8211" s="161"/>
      <c r="FI8211" s="161"/>
      <c r="FJ8211" s="161"/>
      <c r="FK8211" s="161"/>
      <c r="FL8211" s="161"/>
      <c r="FM8211" s="161"/>
      <c r="FN8211" s="161"/>
      <c r="FO8211" s="161"/>
      <c r="FP8211" s="161"/>
      <c r="FQ8211" s="161"/>
      <c r="FR8211" s="161"/>
      <c r="FS8211" s="161"/>
      <c r="FT8211" s="161"/>
      <c r="FU8211" s="161"/>
      <c r="FV8211" s="161"/>
      <c r="FW8211" s="161"/>
      <c r="FX8211" s="161"/>
      <c r="FY8211" s="161"/>
      <c r="FZ8211" s="161"/>
      <c r="GA8211" s="161"/>
      <c r="GB8211" s="161"/>
      <c r="GC8211" s="161"/>
      <c r="GD8211" s="161"/>
      <c r="GE8211" s="161"/>
      <c r="GF8211" s="161"/>
      <c r="GG8211" s="161"/>
      <c r="GH8211" s="161"/>
      <c r="GI8211" s="161"/>
      <c r="GJ8211" s="161"/>
      <c r="GK8211" s="161"/>
      <c r="GL8211" s="161"/>
      <c r="GM8211" s="161"/>
      <c r="GN8211" s="161"/>
      <c r="GO8211" s="161"/>
      <c r="GP8211" s="161"/>
      <c r="GQ8211" s="161"/>
      <c r="GR8211" s="161"/>
      <c r="GS8211" s="161"/>
      <c r="GT8211" s="161"/>
      <c r="GU8211" s="161"/>
      <c r="GV8211" s="161"/>
      <c r="GW8211" s="161"/>
      <c r="GX8211" s="161"/>
      <c r="GY8211" s="161"/>
      <c r="GZ8211" s="161"/>
      <c r="HA8211" s="161"/>
      <c r="HB8211" s="161"/>
      <c r="HC8211" s="161"/>
      <c r="HD8211" s="161"/>
      <c r="HE8211" s="161"/>
      <c r="HF8211" s="161"/>
      <c r="HG8211" s="161"/>
      <c r="HH8211" s="161"/>
      <c r="HI8211" s="161"/>
      <c r="HJ8211" s="161"/>
      <c r="HK8211" s="161"/>
      <c r="HL8211" s="161"/>
      <c r="HM8211" s="161"/>
      <c r="HN8211" s="161"/>
      <c r="HO8211" s="161"/>
      <c r="HP8211" s="161"/>
      <c r="HQ8211" s="161"/>
      <c r="HR8211" s="161"/>
      <c r="HS8211" s="161"/>
      <c r="HT8211" s="161"/>
      <c r="HU8211" s="161"/>
      <c r="HV8211" s="161"/>
      <c r="HW8211" s="161"/>
      <c r="HX8211" s="161"/>
      <c r="HY8211" s="161"/>
      <c r="HZ8211" s="161"/>
      <c r="IA8211" s="161"/>
      <c r="IB8211" s="161"/>
      <c r="IC8211" s="161"/>
      <c r="ID8211" s="161"/>
      <c r="IE8211" s="161"/>
      <c r="IF8211" s="161"/>
      <c r="IG8211" s="161"/>
      <c r="IH8211" s="161"/>
      <c r="II8211" s="161"/>
      <c r="IJ8211" s="161"/>
      <c r="IK8211" s="161"/>
      <c r="IL8211" s="161"/>
      <c r="IM8211" s="161"/>
      <c r="IN8211" s="161"/>
      <c r="IO8211" s="161"/>
      <c r="IP8211" s="161"/>
      <c r="IQ8211" s="161"/>
      <c r="IR8211" s="161"/>
      <c r="IS8211" s="161"/>
      <c r="IT8211" s="161"/>
      <c r="IU8211" s="161"/>
      <c r="IV8211" s="161"/>
      <c r="IW8211" s="161"/>
      <c r="IX8211" s="161"/>
      <c r="IY8211" s="161"/>
      <c r="IZ8211" s="161"/>
      <c r="JA8211" s="161"/>
      <c r="JB8211" s="161"/>
      <c r="JC8211" s="161"/>
      <c r="JD8211" s="161"/>
      <c r="JE8211" s="161"/>
      <c r="JF8211" s="161"/>
      <c r="JG8211" s="161"/>
    </row>
    <row r="8212" spans="1:267" s="241" customFormat="1" ht="19.5" customHeight="1" x14ac:dyDescent="0.25">
      <c r="A8212" s="77" t="s">
        <v>373</v>
      </c>
      <c r="B8212" s="68">
        <v>10</v>
      </c>
      <c r="C8212" s="68">
        <v>7</v>
      </c>
      <c r="D8212" s="68">
        <v>6</v>
      </c>
      <c r="E8212" s="68">
        <v>8</v>
      </c>
      <c r="F8212" s="68">
        <v>6</v>
      </c>
      <c r="G8212" s="68">
        <v>7</v>
      </c>
      <c r="H8212" s="68">
        <v>9</v>
      </c>
      <c r="I8212" s="68">
        <v>8</v>
      </c>
      <c r="J8212" s="68">
        <v>0</v>
      </c>
      <c r="K8212" s="68">
        <v>2</v>
      </c>
      <c r="L8212" s="119"/>
      <c r="M8212" s="236">
        <f>SUM(B8212:K8212)</f>
        <v>63</v>
      </c>
      <c r="N8212" s="68">
        <v>2</v>
      </c>
      <c r="O8212" s="199">
        <f>M8212/91</f>
        <v>0.69230769230769229</v>
      </c>
      <c r="P8212" s="168" t="s">
        <v>445</v>
      </c>
      <c r="Q8212" s="69" t="s">
        <v>3290</v>
      </c>
      <c r="R8212" s="70" t="s">
        <v>765</v>
      </c>
      <c r="S8212" s="69" t="s">
        <v>3291</v>
      </c>
      <c r="T8212" s="71" t="s">
        <v>3122</v>
      </c>
      <c r="U8212" s="72">
        <v>11</v>
      </c>
      <c r="V8212" s="73" t="s">
        <v>3289</v>
      </c>
      <c r="W8212" s="74" t="s">
        <v>3275</v>
      </c>
      <c r="X8212" s="74" t="s">
        <v>771</v>
      </c>
      <c r="Y8212" s="74" t="s">
        <v>486</v>
      </c>
      <c r="Z8212" s="200" t="s">
        <v>8990</v>
      </c>
      <c r="AA8212" s="161"/>
      <c r="AB8212" s="161"/>
      <c r="AC8212" s="161"/>
      <c r="AD8212" s="161"/>
      <c r="AE8212" s="161"/>
      <c r="AF8212" s="161"/>
      <c r="AG8212" s="161"/>
      <c r="AH8212" s="161"/>
      <c r="AI8212" s="161"/>
      <c r="AJ8212" s="161"/>
      <c r="AK8212" s="161"/>
      <c r="AL8212" s="161"/>
      <c r="AM8212" s="161"/>
      <c r="AN8212" s="161"/>
      <c r="AO8212" s="161"/>
      <c r="AP8212" s="161"/>
      <c r="AQ8212" s="161"/>
      <c r="AR8212" s="161"/>
      <c r="AS8212" s="161"/>
      <c r="AT8212" s="161"/>
      <c r="AU8212" s="161"/>
      <c r="AV8212" s="161"/>
      <c r="AW8212" s="161"/>
      <c r="AX8212" s="161"/>
      <c r="AY8212" s="161"/>
      <c r="AZ8212" s="161"/>
      <c r="BA8212" s="161"/>
      <c r="BB8212" s="161"/>
      <c r="BC8212" s="161"/>
      <c r="BD8212" s="161"/>
      <c r="BE8212" s="161"/>
      <c r="BF8212" s="161"/>
      <c r="BG8212" s="161"/>
      <c r="BH8212" s="161"/>
      <c r="BI8212" s="161"/>
      <c r="BJ8212" s="161"/>
      <c r="BK8212" s="161"/>
      <c r="BL8212" s="161"/>
      <c r="BM8212" s="161"/>
      <c r="BN8212" s="161"/>
      <c r="BO8212" s="161"/>
      <c r="BP8212" s="161"/>
      <c r="BQ8212" s="161"/>
      <c r="BR8212" s="161"/>
      <c r="BS8212" s="161"/>
      <c r="BT8212" s="161"/>
      <c r="BU8212" s="161"/>
      <c r="BV8212" s="161"/>
      <c r="BW8212" s="161"/>
      <c r="BX8212" s="161"/>
      <c r="BY8212" s="161"/>
      <c r="BZ8212" s="161"/>
      <c r="CA8212" s="161"/>
      <c r="CB8212" s="161"/>
      <c r="CC8212" s="161"/>
      <c r="CD8212" s="161"/>
      <c r="CE8212" s="161"/>
      <c r="CF8212" s="161"/>
      <c r="CG8212" s="161"/>
      <c r="CH8212" s="161"/>
      <c r="CI8212" s="161"/>
      <c r="CJ8212" s="161"/>
      <c r="CK8212" s="161"/>
      <c r="CL8212" s="161"/>
      <c r="CM8212" s="161"/>
      <c r="CN8212" s="161"/>
      <c r="CO8212" s="161"/>
      <c r="CP8212" s="161"/>
      <c r="CQ8212" s="161"/>
      <c r="CR8212" s="161"/>
      <c r="CS8212" s="161"/>
      <c r="CT8212" s="161"/>
      <c r="CU8212" s="161"/>
      <c r="CV8212" s="161"/>
      <c r="CW8212" s="161"/>
      <c r="CX8212" s="161"/>
      <c r="CY8212" s="161"/>
      <c r="CZ8212" s="161"/>
      <c r="DA8212" s="161"/>
      <c r="DB8212" s="161"/>
      <c r="DC8212" s="161"/>
      <c r="DD8212" s="161"/>
      <c r="DE8212" s="161"/>
      <c r="DF8212" s="161"/>
      <c r="DG8212" s="161"/>
      <c r="DH8212" s="161"/>
      <c r="DI8212" s="161"/>
      <c r="DJ8212" s="161"/>
      <c r="DK8212" s="161"/>
      <c r="DL8212" s="161"/>
      <c r="DM8212" s="161"/>
      <c r="DN8212" s="161"/>
      <c r="DO8212" s="161"/>
      <c r="DP8212" s="161"/>
      <c r="DQ8212" s="161"/>
      <c r="DR8212" s="161"/>
      <c r="DS8212" s="161"/>
      <c r="DT8212" s="161"/>
      <c r="DU8212" s="161"/>
      <c r="DV8212" s="161"/>
      <c r="DW8212" s="161"/>
      <c r="DX8212" s="161"/>
      <c r="DY8212" s="161"/>
      <c r="DZ8212" s="161"/>
      <c r="EA8212" s="161"/>
      <c r="EB8212" s="161"/>
      <c r="EC8212" s="161"/>
      <c r="ED8212" s="161"/>
      <c r="EE8212" s="161"/>
      <c r="EF8212" s="161"/>
      <c r="EG8212" s="161"/>
      <c r="EH8212" s="161"/>
      <c r="EI8212" s="161"/>
      <c r="EJ8212" s="161"/>
      <c r="EK8212" s="161"/>
      <c r="EL8212" s="161"/>
      <c r="EM8212" s="161"/>
      <c r="EN8212" s="161"/>
      <c r="EO8212" s="161"/>
      <c r="EP8212" s="161"/>
      <c r="EQ8212" s="161"/>
      <c r="ER8212" s="161"/>
      <c r="ES8212" s="161"/>
      <c r="ET8212" s="161"/>
      <c r="EU8212" s="161"/>
      <c r="EV8212" s="161"/>
      <c r="EW8212" s="161"/>
      <c r="EX8212" s="161"/>
      <c r="EY8212" s="161"/>
      <c r="EZ8212" s="161"/>
      <c r="FA8212" s="161"/>
      <c r="FB8212" s="161"/>
      <c r="FC8212" s="161"/>
      <c r="FD8212" s="161"/>
      <c r="FE8212" s="161"/>
      <c r="FF8212" s="161"/>
      <c r="FG8212" s="161"/>
      <c r="FH8212" s="161"/>
      <c r="FI8212" s="161"/>
      <c r="FJ8212" s="161"/>
      <c r="FK8212" s="161"/>
      <c r="FL8212" s="161"/>
      <c r="FM8212" s="161"/>
      <c r="FN8212" s="161"/>
      <c r="FO8212" s="161"/>
      <c r="FP8212" s="161"/>
      <c r="FQ8212" s="161"/>
      <c r="FR8212" s="161"/>
      <c r="FS8212" s="161"/>
      <c r="FT8212" s="161"/>
      <c r="FU8212" s="161"/>
      <c r="FV8212" s="161"/>
      <c r="FW8212" s="161"/>
      <c r="FX8212" s="161"/>
      <c r="FY8212" s="161"/>
      <c r="FZ8212" s="161"/>
      <c r="GA8212" s="161"/>
      <c r="GB8212" s="161"/>
      <c r="GC8212" s="161"/>
      <c r="GD8212" s="161"/>
      <c r="GE8212" s="161"/>
      <c r="GF8212" s="161"/>
      <c r="GG8212" s="161"/>
      <c r="GH8212" s="161"/>
      <c r="GI8212" s="161"/>
      <c r="GJ8212" s="161"/>
      <c r="GK8212" s="161"/>
      <c r="GL8212" s="161"/>
      <c r="GM8212" s="161"/>
      <c r="GN8212" s="161"/>
      <c r="GO8212" s="161"/>
      <c r="GP8212" s="161"/>
      <c r="GQ8212" s="161"/>
      <c r="GR8212" s="161"/>
      <c r="GS8212" s="161"/>
      <c r="GT8212" s="161"/>
      <c r="GU8212" s="161"/>
      <c r="GV8212" s="161"/>
      <c r="GW8212" s="161"/>
      <c r="GX8212" s="161"/>
      <c r="GY8212" s="161"/>
      <c r="GZ8212" s="161"/>
      <c r="HA8212" s="161"/>
      <c r="HB8212" s="161"/>
      <c r="HC8212" s="161"/>
      <c r="HD8212" s="161"/>
      <c r="HE8212" s="161"/>
      <c r="HF8212" s="161"/>
      <c r="HG8212" s="161"/>
      <c r="HH8212" s="161"/>
      <c r="HI8212" s="161"/>
      <c r="HJ8212" s="161"/>
      <c r="HK8212" s="161"/>
      <c r="HL8212" s="161"/>
      <c r="HM8212" s="161"/>
      <c r="HN8212" s="161"/>
      <c r="HO8212" s="161"/>
      <c r="HP8212" s="161"/>
      <c r="HQ8212" s="161"/>
      <c r="HR8212" s="161"/>
      <c r="HS8212" s="161"/>
      <c r="HT8212" s="161"/>
      <c r="HU8212" s="161"/>
      <c r="HV8212" s="161"/>
      <c r="HW8212" s="161"/>
      <c r="HX8212" s="161"/>
      <c r="HY8212" s="161"/>
      <c r="HZ8212" s="161"/>
      <c r="IA8212" s="161"/>
      <c r="IB8212" s="161"/>
      <c r="IC8212" s="161"/>
      <c r="ID8212" s="161"/>
      <c r="IE8212" s="161"/>
      <c r="IF8212" s="161"/>
      <c r="IG8212" s="161"/>
      <c r="IH8212" s="161"/>
      <c r="II8212" s="161"/>
      <c r="IJ8212" s="161"/>
      <c r="IK8212" s="161"/>
      <c r="IL8212" s="161"/>
      <c r="IM8212" s="161"/>
      <c r="IN8212" s="161"/>
      <c r="IO8212" s="161"/>
      <c r="IP8212" s="161"/>
      <c r="IQ8212" s="161"/>
      <c r="IR8212" s="161"/>
      <c r="IS8212" s="161"/>
      <c r="IT8212" s="161"/>
      <c r="IU8212" s="161"/>
      <c r="IV8212" s="161"/>
      <c r="IW8212" s="161"/>
      <c r="IX8212" s="161"/>
      <c r="IY8212" s="161"/>
      <c r="IZ8212" s="161"/>
      <c r="JA8212" s="161"/>
      <c r="JB8212" s="161"/>
      <c r="JC8212" s="161"/>
      <c r="JD8212" s="161"/>
      <c r="JE8212" s="161"/>
      <c r="JF8212" s="161"/>
      <c r="JG8212" s="161"/>
    </row>
    <row r="8213" spans="1:267" s="241" customFormat="1" ht="19.5" customHeight="1" x14ac:dyDescent="0.25">
      <c r="A8213" s="77" t="s">
        <v>372</v>
      </c>
      <c r="B8213" s="68">
        <v>9.5</v>
      </c>
      <c r="C8213" s="68">
        <v>2</v>
      </c>
      <c r="D8213" s="68">
        <v>6</v>
      </c>
      <c r="E8213" s="68">
        <v>5</v>
      </c>
      <c r="F8213" s="68">
        <v>6</v>
      </c>
      <c r="G8213" s="68">
        <v>9</v>
      </c>
      <c r="H8213" s="68">
        <v>6</v>
      </c>
      <c r="I8213" s="68">
        <v>4</v>
      </c>
      <c r="J8213" s="68">
        <v>7</v>
      </c>
      <c r="K8213" s="68">
        <v>8</v>
      </c>
      <c r="L8213" s="119"/>
      <c r="M8213" s="236">
        <f>SUM(B8213:K8213)</f>
        <v>62.5</v>
      </c>
      <c r="N8213" s="68">
        <v>9</v>
      </c>
      <c r="O8213" s="199">
        <f>M8213/91</f>
        <v>0.68681318681318682</v>
      </c>
      <c r="P8213" s="168" t="s">
        <v>446</v>
      </c>
      <c r="Q8213" s="69" t="s">
        <v>4065</v>
      </c>
      <c r="R8213" s="70" t="s">
        <v>4066</v>
      </c>
      <c r="S8213" s="69" t="s">
        <v>513</v>
      </c>
      <c r="T8213" s="71" t="s">
        <v>3853</v>
      </c>
      <c r="U8213" s="72">
        <v>11</v>
      </c>
      <c r="V8213" s="73" t="s">
        <v>609</v>
      </c>
      <c r="W8213" s="74" t="s">
        <v>3895</v>
      </c>
      <c r="X8213" s="74" t="s">
        <v>651</v>
      </c>
      <c r="Y8213" s="74" t="s">
        <v>489</v>
      </c>
      <c r="Z8213" s="200" t="s">
        <v>8990</v>
      </c>
      <c r="AA8213" s="161"/>
      <c r="AB8213" s="161"/>
      <c r="AC8213" s="161"/>
      <c r="AD8213" s="161"/>
      <c r="AE8213" s="161"/>
      <c r="AF8213" s="161"/>
      <c r="AG8213" s="161"/>
      <c r="AH8213" s="161"/>
      <c r="AI8213" s="161"/>
      <c r="AJ8213" s="161"/>
      <c r="AK8213" s="161"/>
      <c r="AL8213" s="161"/>
      <c r="AM8213" s="161"/>
      <c r="AN8213" s="161"/>
      <c r="AO8213" s="161"/>
      <c r="AP8213" s="161"/>
      <c r="AQ8213" s="161"/>
      <c r="AR8213" s="161"/>
      <c r="AS8213" s="161"/>
      <c r="AT8213" s="161"/>
      <c r="AU8213" s="161"/>
      <c r="AV8213" s="161"/>
      <c r="AW8213" s="161"/>
      <c r="AX8213" s="161"/>
      <c r="AY8213" s="161"/>
      <c r="AZ8213" s="161"/>
      <c r="BA8213" s="161"/>
      <c r="BB8213" s="161"/>
      <c r="BC8213" s="161"/>
      <c r="BD8213" s="161"/>
      <c r="BE8213" s="161"/>
      <c r="BF8213" s="161"/>
      <c r="BG8213" s="161"/>
      <c r="BH8213" s="161"/>
      <c r="BI8213" s="161"/>
      <c r="BJ8213" s="161"/>
      <c r="BK8213" s="161"/>
      <c r="BL8213" s="161"/>
      <c r="BM8213" s="161"/>
      <c r="BN8213" s="161"/>
      <c r="BO8213" s="161"/>
      <c r="BP8213" s="161"/>
      <c r="BQ8213" s="161"/>
      <c r="BR8213" s="161"/>
      <c r="BS8213" s="161"/>
      <c r="BT8213" s="161"/>
      <c r="BU8213" s="161"/>
      <c r="BV8213" s="161"/>
      <c r="BW8213" s="161"/>
      <c r="BX8213" s="161"/>
      <c r="BY8213" s="161"/>
      <c r="BZ8213" s="161"/>
      <c r="CA8213" s="161"/>
      <c r="CB8213" s="161"/>
      <c r="CC8213" s="161"/>
      <c r="CD8213" s="161"/>
      <c r="CE8213" s="161"/>
      <c r="CF8213" s="161"/>
      <c r="CG8213" s="161"/>
      <c r="CH8213" s="161"/>
      <c r="CI8213" s="161"/>
      <c r="CJ8213" s="161"/>
      <c r="CK8213" s="161"/>
      <c r="CL8213" s="161"/>
      <c r="CM8213" s="161"/>
      <c r="CN8213" s="161"/>
      <c r="CO8213" s="161"/>
      <c r="CP8213" s="161"/>
      <c r="CQ8213" s="161"/>
      <c r="CR8213" s="161"/>
      <c r="CS8213" s="161"/>
      <c r="CT8213" s="161"/>
      <c r="CU8213" s="161"/>
      <c r="CV8213" s="161"/>
      <c r="CW8213" s="161"/>
      <c r="CX8213" s="161"/>
      <c r="CY8213" s="161"/>
      <c r="CZ8213" s="161"/>
      <c r="DA8213" s="161"/>
      <c r="DB8213" s="161"/>
      <c r="DC8213" s="161"/>
      <c r="DD8213" s="161"/>
      <c r="DE8213" s="161"/>
      <c r="DF8213" s="161"/>
      <c r="DG8213" s="161"/>
      <c r="DH8213" s="161"/>
      <c r="DI8213" s="161"/>
      <c r="DJ8213" s="161"/>
      <c r="DK8213" s="161"/>
      <c r="DL8213" s="161"/>
      <c r="DM8213" s="161"/>
      <c r="DN8213" s="161"/>
      <c r="DO8213" s="161"/>
      <c r="DP8213" s="161"/>
      <c r="DQ8213" s="161"/>
      <c r="DR8213" s="161"/>
      <c r="DS8213" s="161"/>
      <c r="DT8213" s="161"/>
      <c r="DU8213" s="161"/>
      <c r="DV8213" s="161"/>
      <c r="DW8213" s="161"/>
      <c r="DX8213" s="161"/>
      <c r="DY8213" s="161"/>
      <c r="DZ8213" s="161"/>
      <c r="EA8213" s="161"/>
      <c r="EB8213" s="161"/>
      <c r="EC8213" s="161"/>
      <c r="ED8213" s="161"/>
      <c r="EE8213" s="161"/>
      <c r="EF8213" s="161"/>
      <c r="EG8213" s="161"/>
      <c r="EH8213" s="161"/>
      <c r="EI8213" s="161"/>
      <c r="EJ8213" s="161"/>
      <c r="EK8213" s="161"/>
      <c r="EL8213" s="161"/>
      <c r="EM8213" s="161"/>
      <c r="EN8213" s="161"/>
      <c r="EO8213" s="161"/>
      <c r="EP8213" s="161"/>
      <c r="EQ8213" s="161"/>
      <c r="ER8213" s="161"/>
      <c r="ES8213" s="161"/>
      <c r="ET8213" s="161"/>
      <c r="EU8213" s="161"/>
      <c r="EV8213" s="161"/>
      <c r="EW8213" s="161"/>
      <c r="EX8213" s="161"/>
      <c r="EY8213" s="161"/>
      <c r="EZ8213" s="161"/>
      <c r="FA8213" s="161"/>
      <c r="FB8213" s="161"/>
      <c r="FC8213" s="161"/>
      <c r="FD8213" s="161"/>
      <c r="FE8213" s="161"/>
      <c r="FF8213" s="161"/>
      <c r="FG8213" s="161"/>
      <c r="FH8213" s="161"/>
      <c r="FI8213" s="161"/>
      <c r="FJ8213" s="161"/>
      <c r="FK8213" s="161"/>
      <c r="FL8213" s="161"/>
      <c r="FM8213" s="161"/>
      <c r="FN8213" s="161"/>
      <c r="FO8213" s="161"/>
      <c r="FP8213" s="161"/>
      <c r="FQ8213" s="161"/>
      <c r="FR8213" s="161"/>
      <c r="FS8213" s="161"/>
      <c r="FT8213" s="161"/>
      <c r="FU8213" s="161"/>
      <c r="FV8213" s="161"/>
      <c r="FW8213" s="161"/>
      <c r="FX8213" s="161"/>
      <c r="FY8213" s="161"/>
      <c r="FZ8213" s="161"/>
      <c r="GA8213" s="161"/>
      <c r="GB8213" s="161"/>
      <c r="GC8213" s="161"/>
      <c r="GD8213" s="161"/>
      <c r="GE8213" s="161"/>
      <c r="GF8213" s="161"/>
      <c r="GG8213" s="161"/>
      <c r="GH8213" s="161"/>
      <c r="GI8213" s="161"/>
      <c r="GJ8213" s="161"/>
      <c r="GK8213" s="161"/>
      <c r="GL8213" s="161"/>
      <c r="GM8213" s="161"/>
      <c r="GN8213" s="161"/>
      <c r="GO8213" s="161"/>
      <c r="GP8213" s="161"/>
      <c r="GQ8213" s="161"/>
      <c r="GR8213" s="161"/>
      <c r="GS8213" s="161"/>
      <c r="GT8213" s="161"/>
      <c r="GU8213" s="161"/>
      <c r="GV8213" s="161"/>
      <c r="GW8213" s="161"/>
      <c r="GX8213" s="161"/>
      <c r="GY8213" s="161"/>
      <c r="GZ8213" s="161"/>
      <c r="HA8213" s="161"/>
      <c r="HB8213" s="161"/>
      <c r="HC8213" s="161"/>
      <c r="HD8213" s="161"/>
      <c r="HE8213" s="161"/>
      <c r="HF8213" s="161"/>
      <c r="HG8213" s="161"/>
      <c r="HH8213" s="161"/>
      <c r="HI8213" s="161"/>
      <c r="HJ8213" s="161"/>
      <c r="HK8213" s="161"/>
      <c r="HL8213" s="161"/>
      <c r="HM8213" s="161"/>
      <c r="HN8213" s="161"/>
      <c r="HO8213" s="161"/>
      <c r="HP8213" s="161"/>
      <c r="HQ8213" s="161"/>
      <c r="HR8213" s="161"/>
      <c r="HS8213" s="161"/>
      <c r="HT8213" s="161"/>
      <c r="HU8213" s="161"/>
      <c r="HV8213" s="161"/>
      <c r="HW8213" s="161"/>
      <c r="HX8213" s="161"/>
      <c r="HY8213" s="161"/>
      <c r="HZ8213" s="161"/>
      <c r="IA8213" s="161"/>
      <c r="IB8213" s="161"/>
      <c r="IC8213" s="161"/>
      <c r="ID8213" s="161"/>
      <c r="IE8213" s="161"/>
      <c r="IF8213" s="161"/>
      <c r="IG8213" s="161"/>
      <c r="IH8213" s="161"/>
      <c r="II8213" s="161"/>
      <c r="IJ8213" s="161"/>
      <c r="IK8213" s="161"/>
      <c r="IL8213" s="161"/>
      <c r="IM8213" s="161"/>
      <c r="IN8213" s="161"/>
      <c r="IO8213" s="161"/>
      <c r="IP8213" s="161"/>
      <c r="IQ8213" s="161"/>
      <c r="IR8213" s="161"/>
      <c r="IS8213" s="161"/>
      <c r="IT8213" s="161"/>
      <c r="IU8213" s="161"/>
      <c r="IV8213" s="161"/>
      <c r="IW8213" s="161"/>
      <c r="IX8213" s="161"/>
      <c r="IY8213" s="161"/>
      <c r="IZ8213" s="161"/>
      <c r="JA8213" s="161"/>
      <c r="JB8213" s="161"/>
      <c r="JC8213" s="161"/>
      <c r="JD8213" s="161"/>
      <c r="JE8213" s="161"/>
      <c r="JF8213" s="161"/>
      <c r="JG8213" s="161"/>
    </row>
    <row r="8214" spans="1:267" s="241" customFormat="1" ht="19.5" customHeight="1" x14ac:dyDescent="0.25">
      <c r="A8214" s="77" t="s">
        <v>373</v>
      </c>
      <c r="B8214" s="68">
        <v>8.5</v>
      </c>
      <c r="C8214" s="68">
        <v>6</v>
      </c>
      <c r="D8214" s="68">
        <v>4.5</v>
      </c>
      <c r="E8214" s="68">
        <v>4.5</v>
      </c>
      <c r="F8214" s="68">
        <v>8</v>
      </c>
      <c r="G8214" s="68">
        <v>7</v>
      </c>
      <c r="H8214" s="68">
        <v>10</v>
      </c>
      <c r="I8214" s="68">
        <v>4</v>
      </c>
      <c r="J8214" s="68">
        <v>2</v>
      </c>
      <c r="K8214" s="68">
        <v>8</v>
      </c>
      <c r="L8214" s="119"/>
      <c r="M8214" s="236">
        <f>SUM(B8214:K8214)</f>
        <v>62.5</v>
      </c>
      <c r="N8214" s="68">
        <v>2</v>
      </c>
      <c r="O8214" s="199">
        <f>M8214/91</f>
        <v>0.68681318681318682</v>
      </c>
      <c r="P8214" s="168" t="s">
        <v>445</v>
      </c>
      <c r="Q8214" s="69" t="s">
        <v>4827</v>
      </c>
      <c r="R8214" s="70" t="s">
        <v>483</v>
      </c>
      <c r="S8214" s="69" t="s">
        <v>540</v>
      </c>
      <c r="T8214" s="71" t="s">
        <v>3661</v>
      </c>
      <c r="U8214" s="72">
        <v>11</v>
      </c>
      <c r="V8214" s="73" t="s">
        <v>682</v>
      </c>
      <c r="W8214" s="74" t="s">
        <v>4821</v>
      </c>
      <c r="X8214" s="74" t="s">
        <v>603</v>
      </c>
      <c r="Y8214" s="74" t="s">
        <v>469</v>
      </c>
      <c r="Z8214" s="200" t="s">
        <v>8990</v>
      </c>
      <c r="AA8214" s="161"/>
      <c r="AB8214" s="161"/>
      <c r="AC8214" s="161"/>
      <c r="AD8214" s="161"/>
      <c r="AE8214" s="161"/>
      <c r="AF8214" s="161"/>
      <c r="AG8214" s="161"/>
      <c r="AH8214" s="161"/>
      <c r="AI8214" s="161"/>
      <c r="AJ8214" s="161"/>
      <c r="AK8214" s="161"/>
      <c r="AL8214" s="161"/>
      <c r="AM8214" s="161"/>
      <c r="AN8214" s="161"/>
      <c r="AO8214" s="161"/>
      <c r="AP8214" s="161"/>
      <c r="AQ8214" s="161"/>
      <c r="AR8214" s="161"/>
      <c r="AS8214" s="161"/>
      <c r="AT8214" s="161"/>
      <c r="AU8214" s="161"/>
      <c r="AV8214" s="161"/>
      <c r="AW8214" s="161"/>
      <c r="AX8214" s="161"/>
      <c r="AY8214" s="161"/>
      <c r="AZ8214" s="161"/>
      <c r="BA8214" s="161"/>
      <c r="BB8214" s="161"/>
      <c r="BC8214" s="161"/>
      <c r="BD8214" s="161"/>
      <c r="BE8214" s="161"/>
      <c r="BF8214" s="161"/>
      <c r="BG8214" s="161"/>
      <c r="BH8214" s="161"/>
      <c r="BI8214" s="161"/>
      <c r="BJ8214" s="161"/>
      <c r="BK8214" s="161"/>
      <c r="BL8214" s="161"/>
      <c r="BM8214" s="161"/>
      <c r="BN8214" s="161"/>
      <c r="BO8214" s="161"/>
      <c r="BP8214" s="161"/>
      <c r="BQ8214" s="161"/>
      <c r="BR8214" s="161"/>
      <c r="BS8214" s="161"/>
      <c r="BT8214" s="161"/>
      <c r="BU8214" s="161"/>
      <c r="BV8214" s="161"/>
      <c r="BW8214" s="161"/>
      <c r="BX8214" s="161"/>
      <c r="BY8214" s="161"/>
      <c r="BZ8214" s="161"/>
      <c r="CA8214" s="161"/>
      <c r="CB8214" s="161"/>
      <c r="CC8214" s="161"/>
      <c r="CD8214" s="161"/>
      <c r="CE8214" s="161"/>
      <c r="CF8214" s="161"/>
      <c r="CG8214" s="161"/>
      <c r="CH8214" s="161"/>
      <c r="CI8214" s="161"/>
      <c r="CJ8214" s="161"/>
      <c r="CK8214" s="161"/>
      <c r="CL8214" s="161"/>
      <c r="CM8214" s="161"/>
      <c r="CN8214" s="161"/>
      <c r="CO8214" s="161"/>
      <c r="CP8214" s="161"/>
      <c r="CQ8214" s="161"/>
      <c r="CR8214" s="161"/>
      <c r="CS8214" s="161"/>
      <c r="CT8214" s="161"/>
      <c r="CU8214" s="161"/>
      <c r="CV8214" s="161"/>
      <c r="CW8214" s="161"/>
      <c r="CX8214" s="161"/>
      <c r="CY8214" s="161"/>
      <c r="CZ8214" s="161"/>
      <c r="DA8214" s="161"/>
      <c r="DB8214" s="161"/>
      <c r="DC8214" s="161"/>
      <c r="DD8214" s="161"/>
      <c r="DE8214" s="161"/>
      <c r="DF8214" s="161"/>
      <c r="DG8214" s="161"/>
      <c r="DH8214" s="161"/>
      <c r="DI8214" s="161"/>
      <c r="DJ8214" s="161"/>
      <c r="DK8214" s="161"/>
      <c r="DL8214" s="161"/>
      <c r="DM8214" s="161"/>
      <c r="DN8214" s="161"/>
      <c r="DO8214" s="161"/>
      <c r="DP8214" s="161"/>
      <c r="DQ8214" s="161"/>
      <c r="DR8214" s="161"/>
      <c r="DS8214" s="161"/>
      <c r="DT8214" s="161"/>
      <c r="DU8214" s="161"/>
      <c r="DV8214" s="161"/>
      <c r="DW8214" s="161"/>
      <c r="DX8214" s="161"/>
      <c r="DY8214" s="161"/>
      <c r="DZ8214" s="161"/>
      <c r="EA8214" s="161"/>
      <c r="EB8214" s="161"/>
      <c r="EC8214" s="161"/>
      <c r="ED8214" s="161"/>
      <c r="EE8214" s="161"/>
      <c r="EF8214" s="161"/>
      <c r="EG8214" s="161"/>
      <c r="EH8214" s="161"/>
      <c r="EI8214" s="161"/>
      <c r="EJ8214" s="161"/>
      <c r="EK8214" s="161"/>
      <c r="EL8214" s="161"/>
      <c r="EM8214" s="161"/>
      <c r="EN8214" s="161"/>
      <c r="EO8214" s="161"/>
      <c r="EP8214" s="161"/>
      <c r="EQ8214" s="161"/>
      <c r="ER8214" s="161"/>
      <c r="ES8214" s="161"/>
      <c r="ET8214" s="161"/>
      <c r="EU8214" s="161"/>
      <c r="EV8214" s="161"/>
      <c r="EW8214" s="161"/>
      <c r="EX8214" s="161"/>
      <c r="EY8214" s="161"/>
      <c r="EZ8214" s="161"/>
      <c r="FA8214" s="161"/>
      <c r="FB8214" s="161"/>
      <c r="FC8214" s="161"/>
      <c r="FD8214" s="161"/>
      <c r="FE8214" s="161"/>
      <c r="FF8214" s="161"/>
      <c r="FG8214" s="161"/>
      <c r="FH8214" s="161"/>
      <c r="FI8214" s="161"/>
      <c r="FJ8214" s="161"/>
      <c r="FK8214" s="161"/>
      <c r="FL8214" s="161"/>
      <c r="FM8214" s="161"/>
      <c r="FN8214" s="161"/>
      <c r="FO8214" s="161"/>
      <c r="FP8214" s="161"/>
      <c r="FQ8214" s="161"/>
      <c r="FR8214" s="161"/>
      <c r="FS8214" s="161"/>
      <c r="FT8214" s="161"/>
      <c r="FU8214" s="161"/>
      <c r="FV8214" s="161"/>
      <c r="FW8214" s="161"/>
      <c r="FX8214" s="161"/>
      <c r="FY8214" s="161"/>
      <c r="FZ8214" s="161"/>
      <c r="GA8214" s="161"/>
      <c r="GB8214" s="161"/>
      <c r="GC8214" s="161"/>
      <c r="GD8214" s="161"/>
      <c r="GE8214" s="161"/>
      <c r="GF8214" s="161"/>
      <c r="GG8214" s="161"/>
      <c r="GH8214" s="161"/>
      <c r="GI8214" s="161"/>
      <c r="GJ8214" s="161"/>
      <c r="GK8214" s="161"/>
      <c r="GL8214" s="161"/>
      <c r="GM8214" s="161"/>
      <c r="GN8214" s="161"/>
      <c r="GO8214" s="161"/>
      <c r="GP8214" s="161"/>
      <c r="GQ8214" s="161"/>
      <c r="GR8214" s="161"/>
      <c r="GS8214" s="161"/>
      <c r="GT8214" s="161"/>
      <c r="GU8214" s="161"/>
      <c r="GV8214" s="161"/>
      <c r="GW8214" s="161"/>
      <c r="GX8214" s="161"/>
      <c r="GY8214" s="161"/>
      <c r="GZ8214" s="161"/>
      <c r="HA8214" s="161"/>
      <c r="HB8214" s="161"/>
      <c r="HC8214" s="161"/>
      <c r="HD8214" s="161"/>
      <c r="HE8214" s="161"/>
      <c r="HF8214" s="161"/>
      <c r="HG8214" s="161"/>
      <c r="HH8214" s="161"/>
      <c r="HI8214" s="161"/>
      <c r="HJ8214" s="161"/>
      <c r="HK8214" s="161"/>
      <c r="HL8214" s="161"/>
      <c r="HM8214" s="161"/>
      <c r="HN8214" s="161"/>
      <c r="HO8214" s="161"/>
      <c r="HP8214" s="161"/>
      <c r="HQ8214" s="161"/>
      <c r="HR8214" s="161"/>
      <c r="HS8214" s="161"/>
      <c r="HT8214" s="161"/>
      <c r="HU8214" s="161"/>
      <c r="HV8214" s="161"/>
      <c r="HW8214" s="161"/>
      <c r="HX8214" s="161"/>
      <c r="HY8214" s="161"/>
      <c r="HZ8214" s="161"/>
      <c r="IA8214" s="161"/>
      <c r="IB8214" s="161"/>
      <c r="IC8214" s="161"/>
      <c r="ID8214" s="161"/>
      <c r="IE8214" s="161"/>
      <c r="IF8214" s="161"/>
      <c r="IG8214" s="161"/>
      <c r="IH8214" s="161"/>
      <c r="II8214" s="161"/>
      <c r="IJ8214" s="161"/>
      <c r="IK8214" s="161"/>
      <c r="IL8214" s="161"/>
      <c r="IM8214" s="161"/>
      <c r="IN8214" s="161"/>
      <c r="IO8214" s="161"/>
      <c r="IP8214" s="161"/>
      <c r="IQ8214" s="161"/>
      <c r="IR8214" s="161"/>
      <c r="IS8214" s="161"/>
      <c r="IT8214" s="161"/>
      <c r="IU8214" s="161"/>
      <c r="IV8214" s="161"/>
      <c r="IW8214" s="161"/>
      <c r="IX8214" s="161"/>
      <c r="IY8214" s="161"/>
      <c r="IZ8214" s="161"/>
      <c r="JA8214" s="161"/>
      <c r="JB8214" s="161"/>
      <c r="JC8214" s="161"/>
      <c r="JD8214" s="161"/>
      <c r="JE8214" s="161"/>
      <c r="JF8214" s="161"/>
      <c r="JG8214" s="161"/>
    </row>
    <row r="8215" spans="1:267" s="241" customFormat="1" ht="19.5" customHeight="1" x14ac:dyDescent="0.25">
      <c r="A8215" s="77" t="s">
        <v>371</v>
      </c>
      <c r="B8215" s="68">
        <v>9</v>
      </c>
      <c r="C8215" s="68">
        <v>7</v>
      </c>
      <c r="D8215" s="68">
        <v>5</v>
      </c>
      <c r="E8215" s="68">
        <v>3.5</v>
      </c>
      <c r="F8215" s="68">
        <v>8</v>
      </c>
      <c r="G8215" s="68">
        <v>8</v>
      </c>
      <c r="H8215" s="68">
        <v>10</v>
      </c>
      <c r="I8215" s="68">
        <v>2</v>
      </c>
      <c r="J8215" s="68">
        <v>2</v>
      </c>
      <c r="K8215" s="68">
        <v>8</v>
      </c>
      <c r="L8215" s="119"/>
      <c r="M8215" s="236">
        <f>SUM(B8215:K8215)</f>
        <v>62.5</v>
      </c>
      <c r="N8215" s="68">
        <v>2</v>
      </c>
      <c r="O8215" s="199">
        <f>M8215/91</f>
        <v>0.68681318681318682</v>
      </c>
      <c r="P8215" s="168" t="s">
        <v>445</v>
      </c>
      <c r="Q8215" s="69" t="s">
        <v>4828</v>
      </c>
      <c r="R8215" s="70" t="s">
        <v>607</v>
      </c>
      <c r="S8215" s="69" t="s">
        <v>462</v>
      </c>
      <c r="T8215" s="71" t="s">
        <v>3661</v>
      </c>
      <c r="U8215" s="72">
        <v>11</v>
      </c>
      <c r="V8215" s="73" t="s">
        <v>682</v>
      </c>
      <c r="W8215" s="74" t="s">
        <v>4821</v>
      </c>
      <c r="X8215" s="74" t="s">
        <v>603</v>
      </c>
      <c r="Y8215" s="74" t="s">
        <v>469</v>
      </c>
      <c r="Z8215" s="200" t="s">
        <v>8990</v>
      </c>
      <c r="AA8215" s="161"/>
      <c r="AB8215" s="161"/>
      <c r="AC8215" s="161"/>
      <c r="AD8215" s="161"/>
      <c r="AE8215" s="161"/>
      <c r="AF8215" s="161"/>
      <c r="AG8215" s="161"/>
      <c r="AH8215" s="161"/>
      <c r="AI8215" s="161"/>
      <c r="AJ8215" s="161"/>
      <c r="AK8215" s="161"/>
      <c r="AL8215" s="161"/>
      <c r="AM8215" s="161"/>
      <c r="AN8215" s="161"/>
      <c r="AO8215" s="161"/>
      <c r="AP8215" s="161"/>
      <c r="AQ8215" s="161"/>
      <c r="AR8215" s="161"/>
      <c r="AS8215" s="161"/>
      <c r="AT8215" s="161"/>
      <c r="AU8215" s="161"/>
      <c r="AV8215" s="161"/>
      <c r="AW8215" s="161"/>
      <c r="AX8215" s="161"/>
      <c r="AY8215" s="161"/>
      <c r="AZ8215" s="161"/>
      <c r="BA8215" s="161"/>
      <c r="BB8215" s="161"/>
      <c r="BC8215" s="161"/>
      <c r="BD8215" s="161"/>
      <c r="BE8215" s="161"/>
      <c r="BF8215" s="161"/>
      <c r="BG8215" s="161"/>
      <c r="BH8215" s="161"/>
      <c r="BI8215" s="161"/>
      <c r="BJ8215" s="161"/>
      <c r="BK8215" s="161"/>
      <c r="BL8215" s="161"/>
      <c r="BM8215" s="161"/>
      <c r="BN8215" s="161"/>
      <c r="BO8215" s="161"/>
      <c r="BP8215" s="161"/>
      <c r="BQ8215" s="161"/>
      <c r="BR8215" s="161"/>
      <c r="BS8215" s="161"/>
      <c r="BT8215" s="161"/>
      <c r="BU8215" s="161"/>
      <c r="BV8215" s="161"/>
      <c r="BW8215" s="161"/>
      <c r="BX8215" s="161"/>
      <c r="BY8215" s="161"/>
      <c r="BZ8215" s="161"/>
      <c r="CA8215" s="161"/>
      <c r="CB8215" s="161"/>
      <c r="CC8215" s="161"/>
      <c r="CD8215" s="161"/>
      <c r="CE8215" s="161"/>
      <c r="CF8215" s="161"/>
      <c r="CG8215" s="161"/>
      <c r="CH8215" s="161"/>
      <c r="CI8215" s="161"/>
      <c r="CJ8215" s="161"/>
      <c r="CK8215" s="161"/>
      <c r="CL8215" s="161"/>
      <c r="CM8215" s="161"/>
      <c r="CN8215" s="161"/>
      <c r="CO8215" s="161"/>
      <c r="CP8215" s="161"/>
      <c r="CQ8215" s="161"/>
      <c r="CR8215" s="161"/>
      <c r="CS8215" s="161"/>
      <c r="CT8215" s="161"/>
      <c r="CU8215" s="161"/>
      <c r="CV8215" s="161"/>
      <c r="CW8215" s="161"/>
      <c r="CX8215" s="161"/>
      <c r="CY8215" s="161"/>
      <c r="CZ8215" s="161"/>
      <c r="DA8215" s="161"/>
      <c r="DB8215" s="161"/>
      <c r="DC8215" s="161"/>
      <c r="DD8215" s="161"/>
      <c r="DE8215" s="161"/>
      <c r="DF8215" s="161"/>
      <c r="DG8215" s="161"/>
      <c r="DH8215" s="161"/>
      <c r="DI8215" s="161"/>
      <c r="DJ8215" s="161"/>
      <c r="DK8215" s="161"/>
      <c r="DL8215" s="161"/>
      <c r="DM8215" s="161"/>
      <c r="DN8215" s="161"/>
      <c r="DO8215" s="161"/>
      <c r="DP8215" s="161"/>
      <c r="DQ8215" s="161"/>
      <c r="DR8215" s="161"/>
      <c r="DS8215" s="161"/>
      <c r="DT8215" s="161"/>
      <c r="DU8215" s="161"/>
      <c r="DV8215" s="161"/>
      <c r="DW8215" s="161"/>
      <c r="DX8215" s="161"/>
      <c r="DY8215" s="161"/>
      <c r="DZ8215" s="161"/>
      <c r="EA8215" s="161"/>
      <c r="EB8215" s="161"/>
      <c r="EC8215" s="161"/>
      <c r="ED8215" s="161"/>
      <c r="EE8215" s="161"/>
      <c r="EF8215" s="161"/>
      <c r="EG8215" s="161"/>
      <c r="EH8215" s="161"/>
      <c r="EI8215" s="161"/>
      <c r="EJ8215" s="161"/>
      <c r="EK8215" s="161"/>
      <c r="EL8215" s="161"/>
      <c r="EM8215" s="161"/>
      <c r="EN8215" s="161"/>
      <c r="EO8215" s="161"/>
      <c r="EP8215" s="161"/>
      <c r="EQ8215" s="161"/>
      <c r="ER8215" s="161"/>
      <c r="ES8215" s="161"/>
      <c r="ET8215" s="161"/>
      <c r="EU8215" s="161"/>
      <c r="EV8215" s="161"/>
      <c r="EW8215" s="161"/>
      <c r="EX8215" s="161"/>
      <c r="EY8215" s="161"/>
      <c r="EZ8215" s="161"/>
      <c r="FA8215" s="161"/>
      <c r="FB8215" s="161"/>
      <c r="FC8215" s="161"/>
      <c r="FD8215" s="161"/>
      <c r="FE8215" s="161"/>
      <c r="FF8215" s="161"/>
      <c r="FG8215" s="161"/>
      <c r="FH8215" s="161"/>
      <c r="FI8215" s="161"/>
      <c r="FJ8215" s="161"/>
      <c r="FK8215" s="161"/>
      <c r="FL8215" s="161"/>
      <c r="FM8215" s="161"/>
      <c r="FN8215" s="161"/>
      <c r="FO8215" s="161"/>
      <c r="FP8215" s="161"/>
      <c r="FQ8215" s="161"/>
      <c r="FR8215" s="161"/>
      <c r="FS8215" s="161"/>
      <c r="FT8215" s="161"/>
      <c r="FU8215" s="161"/>
      <c r="FV8215" s="161"/>
      <c r="FW8215" s="161"/>
      <c r="FX8215" s="161"/>
      <c r="FY8215" s="161"/>
      <c r="FZ8215" s="161"/>
      <c r="GA8215" s="161"/>
      <c r="GB8215" s="161"/>
      <c r="GC8215" s="161"/>
      <c r="GD8215" s="161"/>
      <c r="GE8215" s="161"/>
      <c r="GF8215" s="161"/>
      <c r="GG8215" s="161"/>
      <c r="GH8215" s="161"/>
      <c r="GI8215" s="161"/>
      <c r="GJ8215" s="161"/>
      <c r="GK8215" s="161"/>
      <c r="GL8215" s="161"/>
      <c r="GM8215" s="161"/>
      <c r="GN8215" s="161"/>
      <c r="GO8215" s="161"/>
      <c r="GP8215" s="161"/>
      <c r="GQ8215" s="161"/>
      <c r="GR8215" s="161"/>
      <c r="GS8215" s="161"/>
      <c r="GT8215" s="161"/>
      <c r="GU8215" s="161"/>
      <c r="GV8215" s="161"/>
      <c r="GW8215" s="161"/>
      <c r="GX8215" s="161"/>
      <c r="GY8215" s="161"/>
      <c r="GZ8215" s="161"/>
      <c r="HA8215" s="161"/>
      <c r="HB8215" s="161"/>
      <c r="HC8215" s="161"/>
      <c r="HD8215" s="161"/>
      <c r="HE8215" s="161"/>
      <c r="HF8215" s="161"/>
      <c r="HG8215" s="161"/>
      <c r="HH8215" s="161"/>
      <c r="HI8215" s="161"/>
      <c r="HJ8215" s="161"/>
      <c r="HK8215" s="161"/>
      <c r="HL8215" s="161"/>
      <c r="HM8215" s="161"/>
      <c r="HN8215" s="161"/>
      <c r="HO8215" s="161"/>
      <c r="HP8215" s="161"/>
      <c r="HQ8215" s="161"/>
      <c r="HR8215" s="161"/>
      <c r="HS8215" s="161"/>
      <c r="HT8215" s="161"/>
      <c r="HU8215" s="161"/>
      <c r="HV8215" s="161"/>
      <c r="HW8215" s="161"/>
      <c r="HX8215" s="161"/>
      <c r="HY8215" s="161"/>
      <c r="HZ8215" s="161"/>
      <c r="IA8215" s="161"/>
      <c r="IB8215" s="161"/>
      <c r="IC8215" s="161"/>
      <c r="ID8215" s="161"/>
      <c r="IE8215" s="161"/>
      <c r="IF8215" s="161"/>
      <c r="IG8215" s="161"/>
      <c r="IH8215" s="161"/>
      <c r="II8215" s="161"/>
      <c r="IJ8215" s="161"/>
      <c r="IK8215" s="161"/>
      <c r="IL8215" s="161"/>
      <c r="IM8215" s="161"/>
      <c r="IN8215" s="161"/>
      <c r="IO8215" s="161"/>
      <c r="IP8215" s="161"/>
      <c r="IQ8215" s="161"/>
      <c r="IR8215" s="161"/>
      <c r="IS8215" s="161"/>
      <c r="IT8215" s="161"/>
      <c r="IU8215" s="161"/>
      <c r="IV8215" s="161"/>
      <c r="IW8215" s="161"/>
      <c r="IX8215" s="161"/>
      <c r="IY8215" s="161"/>
      <c r="IZ8215" s="161"/>
      <c r="JA8215" s="161"/>
      <c r="JB8215" s="161"/>
      <c r="JC8215" s="161"/>
      <c r="JD8215" s="161"/>
      <c r="JE8215" s="161"/>
      <c r="JF8215" s="161"/>
      <c r="JG8215" s="161"/>
    </row>
    <row r="8216" spans="1:267" s="241" customFormat="1" ht="19.5" customHeight="1" x14ac:dyDescent="0.25">
      <c r="A8216" s="77" t="s">
        <v>372</v>
      </c>
      <c r="B8216" s="68">
        <v>8.5</v>
      </c>
      <c r="C8216" s="68">
        <v>6</v>
      </c>
      <c r="D8216" s="68">
        <v>4.5</v>
      </c>
      <c r="E8216" s="68">
        <v>3.5</v>
      </c>
      <c r="F8216" s="68">
        <v>10</v>
      </c>
      <c r="G8216" s="68">
        <v>9</v>
      </c>
      <c r="H8216" s="68">
        <v>10</v>
      </c>
      <c r="I8216" s="68">
        <v>4</v>
      </c>
      <c r="J8216" s="68">
        <v>0</v>
      </c>
      <c r="K8216" s="68">
        <v>6</v>
      </c>
      <c r="L8216" s="119"/>
      <c r="M8216" s="236">
        <f>SUM(B8216:K8216)</f>
        <v>61.5</v>
      </c>
      <c r="N8216" s="68">
        <v>3</v>
      </c>
      <c r="O8216" s="199">
        <f>M8216/91</f>
        <v>0.67582417582417587</v>
      </c>
      <c r="P8216" s="168" t="s">
        <v>446</v>
      </c>
      <c r="Q8216" s="69" t="s">
        <v>4829</v>
      </c>
      <c r="R8216" s="70" t="s">
        <v>459</v>
      </c>
      <c r="S8216" s="69" t="s">
        <v>599</v>
      </c>
      <c r="T8216" s="71" t="s">
        <v>3661</v>
      </c>
      <c r="U8216" s="72">
        <v>11</v>
      </c>
      <c r="V8216" s="73" t="s">
        <v>682</v>
      </c>
      <c r="W8216" s="74" t="s">
        <v>4821</v>
      </c>
      <c r="X8216" s="74" t="s">
        <v>603</v>
      </c>
      <c r="Y8216" s="74" t="s">
        <v>469</v>
      </c>
      <c r="Z8216" s="200" t="s">
        <v>8990</v>
      </c>
      <c r="AA8216" s="161"/>
      <c r="AB8216" s="161"/>
      <c r="AC8216" s="161"/>
      <c r="AD8216" s="161"/>
      <c r="AE8216" s="161"/>
      <c r="AF8216" s="161"/>
      <c r="AG8216" s="161"/>
      <c r="AH8216" s="161"/>
      <c r="AI8216" s="161"/>
      <c r="AJ8216" s="161"/>
      <c r="AK8216" s="161"/>
      <c r="AL8216" s="161"/>
      <c r="AM8216" s="161"/>
      <c r="AN8216" s="161"/>
      <c r="AO8216" s="161"/>
      <c r="AP8216" s="161"/>
      <c r="AQ8216" s="161"/>
      <c r="AR8216" s="161"/>
      <c r="AS8216" s="161"/>
      <c r="AT8216" s="161"/>
      <c r="AU8216" s="161"/>
      <c r="AV8216" s="161"/>
      <c r="AW8216" s="161"/>
      <c r="AX8216" s="161"/>
      <c r="AY8216" s="161"/>
      <c r="AZ8216" s="161"/>
      <c r="BA8216" s="161"/>
      <c r="BB8216" s="161"/>
      <c r="BC8216" s="161"/>
      <c r="BD8216" s="161"/>
      <c r="BE8216" s="161"/>
      <c r="BF8216" s="161"/>
      <c r="BG8216" s="161"/>
      <c r="BH8216" s="161"/>
      <c r="BI8216" s="161"/>
      <c r="BJ8216" s="161"/>
      <c r="BK8216" s="161"/>
      <c r="BL8216" s="161"/>
      <c r="BM8216" s="161"/>
      <c r="BN8216" s="161"/>
      <c r="BO8216" s="161"/>
      <c r="BP8216" s="161"/>
      <c r="BQ8216" s="161"/>
      <c r="BR8216" s="161"/>
      <c r="BS8216" s="161"/>
      <c r="BT8216" s="161"/>
      <c r="BU8216" s="161"/>
      <c r="BV8216" s="161"/>
      <c r="BW8216" s="161"/>
      <c r="BX8216" s="161"/>
      <c r="BY8216" s="161"/>
      <c r="BZ8216" s="161"/>
      <c r="CA8216" s="161"/>
      <c r="CB8216" s="161"/>
      <c r="CC8216" s="161"/>
      <c r="CD8216" s="161"/>
      <c r="CE8216" s="161"/>
      <c r="CF8216" s="161"/>
      <c r="CG8216" s="161"/>
      <c r="CH8216" s="161"/>
      <c r="CI8216" s="161"/>
      <c r="CJ8216" s="161"/>
      <c r="CK8216" s="161"/>
      <c r="CL8216" s="161"/>
      <c r="CM8216" s="161"/>
      <c r="CN8216" s="161"/>
      <c r="CO8216" s="161"/>
      <c r="CP8216" s="161"/>
      <c r="CQ8216" s="161"/>
      <c r="CR8216" s="161"/>
      <c r="CS8216" s="161"/>
      <c r="CT8216" s="161"/>
      <c r="CU8216" s="161"/>
      <c r="CV8216" s="161"/>
      <c r="CW8216" s="161"/>
      <c r="CX8216" s="161"/>
      <c r="CY8216" s="161"/>
      <c r="CZ8216" s="161"/>
      <c r="DA8216" s="161"/>
      <c r="DB8216" s="161"/>
      <c r="DC8216" s="161"/>
      <c r="DD8216" s="161"/>
      <c r="DE8216" s="161"/>
      <c r="DF8216" s="161"/>
      <c r="DG8216" s="161"/>
      <c r="DH8216" s="161"/>
      <c r="DI8216" s="161"/>
      <c r="DJ8216" s="161"/>
      <c r="DK8216" s="161"/>
      <c r="DL8216" s="161"/>
      <c r="DM8216" s="161"/>
      <c r="DN8216" s="161"/>
      <c r="DO8216" s="161"/>
      <c r="DP8216" s="161"/>
      <c r="DQ8216" s="161"/>
      <c r="DR8216" s="161"/>
      <c r="DS8216" s="161"/>
      <c r="DT8216" s="161"/>
      <c r="DU8216" s="161"/>
      <c r="DV8216" s="161"/>
      <c r="DW8216" s="161"/>
      <c r="DX8216" s="161"/>
      <c r="DY8216" s="161"/>
      <c r="DZ8216" s="161"/>
      <c r="EA8216" s="161"/>
      <c r="EB8216" s="161"/>
      <c r="EC8216" s="161"/>
      <c r="ED8216" s="161"/>
      <c r="EE8216" s="161"/>
      <c r="EF8216" s="161"/>
      <c r="EG8216" s="161"/>
      <c r="EH8216" s="161"/>
      <c r="EI8216" s="161"/>
      <c r="EJ8216" s="161"/>
      <c r="EK8216" s="161"/>
      <c r="EL8216" s="161"/>
      <c r="EM8216" s="161"/>
      <c r="EN8216" s="161"/>
      <c r="EO8216" s="161"/>
      <c r="EP8216" s="161"/>
      <c r="EQ8216" s="161"/>
      <c r="ER8216" s="161"/>
      <c r="ES8216" s="161"/>
      <c r="ET8216" s="161"/>
      <c r="EU8216" s="161"/>
      <c r="EV8216" s="161"/>
      <c r="EW8216" s="161"/>
      <c r="EX8216" s="161"/>
      <c r="EY8216" s="161"/>
      <c r="EZ8216" s="161"/>
      <c r="FA8216" s="161"/>
      <c r="FB8216" s="161"/>
      <c r="FC8216" s="161"/>
      <c r="FD8216" s="161"/>
      <c r="FE8216" s="161"/>
      <c r="FF8216" s="161"/>
      <c r="FG8216" s="161"/>
      <c r="FH8216" s="161"/>
      <c r="FI8216" s="161"/>
      <c r="FJ8216" s="161"/>
      <c r="FK8216" s="161"/>
      <c r="FL8216" s="161"/>
      <c r="FM8216" s="161"/>
      <c r="FN8216" s="161"/>
      <c r="FO8216" s="161"/>
      <c r="FP8216" s="161"/>
      <c r="FQ8216" s="161"/>
      <c r="FR8216" s="161"/>
      <c r="FS8216" s="161"/>
      <c r="FT8216" s="161"/>
      <c r="FU8216" s="161"/>
      <c r="FV8216" s="161"/>
      <c r="FW8216" s="161"/>
      <c r="FX8216" s="161"/>
      <c r="FY8216" s="161"/>
      <c r="FZ8216" s="161"/>
      <c r="GA8216" s="161"/>
      <c r="GB8216" s="161"/>
      <c r="GC8216" s="161"/>
      <c r="GD8216" s="161"/>
      <c r="GE8216" s="161"/>
      <c r="GF8216" s="161"/>
      <c r="GG8216" s="161"/>
      <c r="GH8216" s="161"/>
      <c r="GI8216" s="161"/>
      <c r="GJ8216" s="161"/>
      <c r="GK8216" s="161"/>
      <c r="GL8216" s="161"/>
      <c r="GM8216" s="161"/>
      <c r="GN8216" s="161"/>
      <c r="GO8216" s="161"/>
      <c r="GP8216" s="161"/>
      <c r="GQ8216" s="161"/>
      <c r="GR8216" s="161"/>
      <c r="GS8216" s="161"/>
      <c r="GT8216" s="161"/>
      <c r="GU8216" s="161"/>
      <c r="GV8216" s="161"/>
      <c r="GW8216" s="161"/>
      <c r="GX8216" s="161"/>
      <c r="GY8216" s="161"/>
      <c r="GZ8216" s="161"/>
      <c r="HA8216" s="161"/>
      <c r="HB8216" s="161"/>
      <c r="HC8216" s="161"/>
      <c r="HD8216" s="161"/>
      <c r="HE8216" s="161"/>
      <c r="HF8216" s="161"/>
      <c r="HG8216" s="161"/>
      <c r="HH8216" s="161"/>
      <c r="HI8216" s="161"/>
      <c r="HJ8216" s="161"/>
      <c r="HK8216" s="161"/>
      <c r="HL8216" s="161"/>
      <c r="HM8216" s="161"/>
      <c r="HN8216" s="161"/>
      <c r="HO8216" s="161"/>
      <c r="HP8216" s="161"/>
      <c r="HQ8216" s="161"/>
      <c r="HR8216" s="161"/>
      <c r="HS8216" s="161"/>
      <c r="HT8216" s="161"/>
      <c r="HU8216" s="161"/>
      <c r="HV8216" s="161"/>
      <c r="HW8216" s="161"/>
      <c r="HX8216" s="161"/>
      <c r="HY8216" s="161"/>
      <c r="HZ8216" s="161"/>
      <c r="IA8216" s="161"/>
      <c r="IB8216" s="161"/>
      <c r="IC8216" s="161"/>
      <c r="ID8216" s="161"/>
      <c r="IE8216" s="161"/>
      <c r="IF8216" s="161"/>
      <c r="IG8216" s="161"/>
      <c r="IH8216" s="161"/>
      <c r="II8216" s="161"/>
      <c r="IJ8216" s="161"/>
      <c r="IK8216" s="161"/>
      <c r="IL8216" s="161"/>
      <c r="IM8216" s="161"/>
      <c r="IN8216" s="161"/>
      <c r="IO8216" s="161"/>
      <c r="IP8216" s="161"/>
      <c r="IQ8216" s="161"/>
      <c r="IR8216" s="161"/>
      <c r="IS8216" s="161"/>
      <c r="IT8216" s="161"/>
      <c r="IU8216" s="161"/>
      <c r="IV8216" s="161"/>
      <c r="IW8216" s="161"/>
      <c r="IX8216" s="161"/>
      <c r="IY8216" s="161"/>
      <c r="IZ8216" s="161"/>
      <c r="JA8216" s="161"/>
      <c r="JB8216" s="161"/>
      <c r="JC8216" s="161"/>
      <c r="JD8216" s="161"/>
      <c r="JE8216" s="161"/>
      <c r="JF8216" s="161"/>
      <c r="JG8216" s="161"/>
    </row>
    <row r="8217" spans="1:267" s="241" customFormat="1" ht="19.5" customHeight="1" x14ac:dyDescent="0.25">
      <c r="A8217" s="77" t="s">
        <v>374</v>
      </c>
      <c r="B8217" s="68">
        <v>10</v>
      </c>
      <c r="C8217" s="68">
        <v>7</v>
      </c>
      <c r="D8217" s="68">
        <v>5</v>
      </c>
      <c r="E8217" s="68">
        <v>5</v>
      </c>
      <c r="F8217" s="68">
        <v>6</v>
      </c>
      <c r="G8217" s="68">
        <v>7</v>
      </c>
      <c r="H8217" s="68">
        <v>9</v>
      </c>
      <c r="I8217" s="68">
        <v>8</v>
      </c>
      <c r="J8217" s="68">
        <v>0</v>
      </c>
      <c r="K8217" s="68">
        <v>4</v>
      </c>
      <c r="L8217" s="119"/>
      <c r="M8217" s="236">
        <f>SUM(B8217:K8217)</f>
        <v>61</v>
      </c>
      <c r="N8217" s="68">
        <v>3</v>
      </c>
      <c r="O8217" s="199">
        <f>M8217/91</f>
        <v>0.67032967032967028</v>
      </c>
      <c r="P8217" s="168" t="s">
        <v>445</v>
      </c>
      <c r="Q8217" s="69" t="s">
        <v>3142</v>
      </c>
      <c r="R8217" s="70" t="s">
        <v>539</v>
      </c>
      <c r="S8217" s="69" t="s">
        <v>605</v>
      </c>
      <c r="T8217" s="71" t="s">
        <v>3122</v>
      </c>
      <c r="U8217" s="72">
        <v>11</v>
      </c>
      <c r="V8217" s="73" t="s">
        <v>682</v>
      </c>
      <c r="W8217" s="74" t="s">
        <v>3275</v>
      </c>
      <c r="X8217" s="74" t="s">
        <v>771</v>
      </c>
      <c r="Y8217" s="74" t="s">
        <v>486</v>
      </c>
      <c r="Z8217" s="200" t="s">
        <v>8990</v>
      </c>
      <c r="AA8217" s="161"/>
      <c r="AB8217" s="161"/>
      <c r="AC8217" s="161"/>
      <c r="AD8217" s="161"/>
      <c r="AE8217" s="161"/>
      <c r="AF8217" s="161"/>
      <c r="AG8217" s="161"/>
      <c r="AH8217" s="161"/>
      <c r="AI8217" s="161"/>
      <c r="AJ8217" s="161"/>
      <c r="AK8217" s="161"/>
      <c r="AL8217" s="161"/>
      <c r="AM8217" s="161"/>
      <c r="AN8217" s="161"/>
      <c r="AO8217" s="161"/>
      <c r="AP8217" s="161"/>
      <c r="AQ8217" s="161"/>
      <c r="AR8217" s="161"/>
      <c r="AS8217" s="161"/>
      <c r="AT8217" s="161"/>
      <c r="AU8217" s="161"/>
      <c r="AV8217" s="161"/>
      <c r="AW8217" s="161"/>
      <c r="AX8217" s="161"/>
      <c r="AY8217" s="161"/>
      <c r="AZ8217" s="161"/>
      <c r="BA8217" s="161"/>
      <c r="BB8217" s="161"/>
      <c r="BC8217" s="161"/>
      <c r="BD8217" s="161"/>
      <c r="BE8217" s="161"/>
      <c r="BF8217" s="161"/>
      <c r="BG8217" s="161"/>
      <c r="BH8217" s="161"/>
      <c r="BI8217" s="161"/>
      <c r="BJ8217" s="161"/>
      <c r="BK8217" s="161"/>
      <c r="BL8217" s="161"/>
      <c r="BM8217" s="161"/>
      <c r="BN8217" s="161"/>
      <c r="BO8217" s="161"/>
      <c r="BP8217" s="161"/>
      <c r="BQ8217" s="161"/>
      <c r="BR8217" s="161"/>
      <c r="BS8217" s="161"/>
      <c r="BT8217" s="161"/>
      <c r="BU8217" s="161"/>
      <c r="BV8217" s="161"/>
      <c r="BW8217" s="161"/>
      <c r="BX8217" s="161"/>
      <c r="BY8217" s="161"/>
      <c r="BZ8217" s="161"/>
      <c r="CA8217" s="161"/>
      <c r="CB8217" s="161"/>
      <c r="CC8217" s="161"/>
      <c r="CD8217" s="161"/>
      <c r="CE8217" s="161"/>
      <c r="CF8217" s="161"/>
      <c r="CG8217" s="161"/>
      <c r="CH8217" s="161"/>
      <c r="CI8217" s="161"/>
      <c r="CJ8217" s="161"/>
      <c r="CK8217" s="161"/>
      <c r="CL8217" s="161"/>
      <c r="CM8217" s="161"/>
      <c r="CN8217" s="161"/>
      <c r="CO8217" s="161"/>
      <c r="CP8217" s="161"/>
      <c r="CQ8217" s="161"/>
      <c r="CR8217" s="161"/>
      <c r="CS8217" s="161"/>
      <c r="CT8217" s="161"/>
      <c r="CU8217" s="161"/>
      <c r="CV8217" s="161"/>
      <c r="CW8217" s="161"/>
      <c r="CX8217" s="161"/>
      <c r="CY8217" s="161"/>
      <c r="CZ8217" s="161"/>
      <c r="DA8217" s="161"/>
      <c r="DB8217" s="161"/>
      <c r="DC8217" s="161"/>
      <c r="DD8217" s="161"/>
      <c r="DE8217" s="161"/>
      <c r="DF8217" s="161"/>
      <c r="DG8217" s="161"/>
      <c r="DH8217" s="161"/>
      <c r="DI8217" s="161"/>
      <c r="DJ8217" s="161"/>
      <c r="DK8217" s="161"/>
      <c r="DL8217" s="161"/>
      <c r="DM8217" s="161"/>
      <c r="DN8217" s="161"/>
      <c r="DO8217" s="161"/>
      <c r="DP8217" s="161"/>
      <c r="DQ8217" s="161"/>
      <c r="DR8217" s="161"/>
      <c r="DS8217" s="161"/>
      <c r="DT8217" s="161"/>
      <c r="DU8217" s="161"/>
      <c r="DV8217" s="161"/>
      <c r="DW8217" s="161"/>
      <c r="DX8217" s="161"/>
      <c r="DY8217" s="161"/>
      <c r="DZ8217" s="161"/>
      <c r="EA8217" s="161"/>
      <c r="EB8217" s="161"/>
      <c r="EC8217" s="161"/>
      <c r="ED8217" s="161"/>
      <c r="EE8217" s="161"/>
      <c r="EF8217" s="161"/>
      <c r="EG8217" s="161"/>
      <c r="EH8217" s="161"/>
      <c r="EI8217" s="161"/>
      <c r="EJ8217" s="161"/>
      <c r="EK8217" s="161"/>
      <c r="EL8217" s="161"/>
      <c r="EM8217" s="161"/>
      <c r="EN8217" s="161"/>
      <c r="EO8217" s="161"/>
      <c r="EP8217" s="161"/>
      <c r="EQ8217" s="161"/>
      <c r="ER8217" s="161"/>
      <c r="ES8217" s="161"/>
      <c r="ET8217" s="161"/>
      <c r="EU8217" s="161"/>
      <c r="EV8217" s="161"/>
      <c r="EW8217" s="161"/>
      <c r="EX8217" s="161"/>
      <c r="EY8217" s="161"/>
      <c r="EZ8217" s="161"/>
      <c r="FA8217" s="161"/>
      <c r="FB8217" s="161"/>
      <c r="FC8217" s="161"/>
      <c r="FD8217" s="161"/>
      <c r="FE8217" s="161"/>
      <c r="FF8217" s="161"/>
      <c r="FG8217" s="161"/>
      <c r="FH8217" s="161"/>
      <c r="FI8217" s="161"/>
      <c r="FJ8217" s="161"/>
      <c r="FK8217" s="161"/>
      <c r="FL8217" s="161"/>
      <c r="FM8217" s="161"/>
      <c r="FN8217" s="161"/>
      <c r="FO8217" s="161"/>
      <c r="FP8217" s="161"/>
      <c r="FQ8217" s="161"/>
      <c r="FR8217" s="161"/>
      <c r="FS8217" s="161"/>
      <c r="FT8217" s="161"/>
      <c r="FU8217" s="161"/>
      <c r="FV8217" s="161"/>
      <c r="FW8217" s="161"/>
      <c r="FX8217" s="161"/>
      <c r="FY8217" s="161"/>
      <c r="FZ8217" s="161"/>
      <c r="GA8217" s="161"/>
      <c r="GB8217" s="161"/>
      <c r="GC8217" s="161"/>
      <c r="GD8217" s="161"/>
      <c r="GE8217" s="161"/>
      <c r="GF8217" s="161"/>
      <c r="GG8217" s="161"/>
      <c r="GH8217" s="161"/>
      <c r="GI8217" s="161"/>
      <c r="GJ8217" s="161"/>
      <c r="GK8217" s="161"/>
      <c r="GL8217" s="161"/>
      <c r="GM8217" s="161"/>
      <c r="GN8217" s="161"/>
      <c r="GO8217" s="161"/>
      <c r="GP8217" s="161"/>
      <c r="GQ8217" s="161"/>
      <c r="GR8217" s="161"/>
      <c r="GS8217" s="161"/>
      <c r="GT8217" s="161"/>
      <c r="GU8217" s="161"/>
      <c r="GV8217" s="161"/>
      <c r="GW8217" s="161"/>
      <c r="GX8217" s="161"/>
      <c r="GY8217" s="161"/>
      <c r="GZ8217" s="161"/>
      <c r="HA8217" s="161"/>
      <c r="HB8217" s="161"/>
      <c r="HC8217" s="161"/>
      <c r="HD8217" s="161"/>
      <c r="HE8217" s="161"/>
      <c r="HF8217" s="161"/>
      <c r="HG8217" s="161"/>
      <c r="HH8217" s="161"/>
      <c r="HI8217" s="161"/>
      <c r="HJ8217" s="161"/>
      <c r="HK8217" s="161"/>
      <c r="HL8217" s="161"/>
      <c r="HM8217" s="161"/>
      <c r="HN8217" s="161"/>
      <c r="HO8217" s="161"/>
      <c r="HP8217" s="161"/>
      <c r="HQ8217" s="161"/>
      <c r="HR8217" s="161"/>
      <c r="HS8217" s="161"/>
      <c r="HT8217" s="161"/>
      <c r="HU8217" s="161"/>
      <c r="HV8217" s="161"/>
      <c r="HW8217" s="161"/>
      <c r="HX8217" s="161"/>
      <c r="HY8217" s="161"/>
      <c r="HZ8217" s="161"/>
      <c r="IA8217" s="161"/>
      <c r="IB8217" s="161"/>
      <c r="IC8217" s="161"/>
      <c r="ID8217" s="161"/>
      <c r="IE8217" s="161"/>
      <c r="IF8217" s="161"/>
      <c r="IG8217" s="161"/>
      <c r="IH8217" s="161"/>
      <c r="II8217" s="161"/>
      <c r="IJ8217" s="161"/>
      <c r="IK8217" s="161"/>
      <c r="IL8217" s="161"/>
      <c r="IM8217" s="161"/>
      <c r="IN8217" s="161"/>
      <c r="IO8217" s="161"/>
      <c r="IP8217" s="161"/>
      <c r="IQ8217" s="161"/>
      <c r="IR8217" s="161"/>
      <c r="IS8217" s="161"/>
      <c r="IT8217" s="161"/>
      <c r="IU8217" s="161"/>
      <c r="IV8217" s="161"/>
      <c r="IW8217" s="161"/>
      <c r="IX8217" s="161"/>
      <c r="IY8217" s="161"/>
      <c r="IZ8217" s="161"/>
      <c r="JA8217" s="161"/>
      <c r="JB8217" s="161"/>
      <c r="JC8217" s="161"/>
      <c r="JD8217" s="161"/>
      <c r="JE8217" s="161"/>
      <c r="JF8217" s="161"/>
      <c r="JG8217" s="161"/>
    </row>
    <row r="8218" spans="1:267" s="241" customFormat="1" ht="19.5" customHeight="1" x14ac:dyDescent="0.25">
      <c r="A8218" s="77" t="s">
        <v>372</v>
      </c>
      <c r="B8218" s="68">
        <v>8</v>
      </c>
      <c r="C8218" s="68">
        <v>0</v>
      </c>
      <c r="D8218" s="68">
        <v>7</v>
      </c>
      <c r="E8218" s="68">
        <v>5</v>
      </c>
      <c r="F8218" s="68">
        <v>10</v>
      </c>
      <c r="G8218" s="68">
        <v>9</v>
      </c>
      <c r="H8218" s="68">
        <v>9</v>
      </c>
      <c r="I8218" s="68">
        <v>0</v>
      </c>
      <c r="J8218" s="68">
        <v>5</v>
      </c>
      <c r="K8218" s="68">
        <v>8</v>
      </c>
      <c r="L8218" s="119"/>
      <c r="M8218" s="236">
        <f>SUM(B8218:K8218)</f>
        <v>61</v>
      </c>
      <c r="N8218" s="68">
        <v>7</v>
      </c>
      <c r="O8218" s="199">
        <f>M8218/91</f>
        <v>0.67032967032967028</v>
      </c>
      <c r="P8218" s="168" t="s">
        <v>446</v>
      </c>
      <c r="Q8218" s="71" t="s">
        <v>2439</v>
      </c>
      <c r="R8218" s="70" t="s">
        <v>478</v>
      </c>
      <c r="S8218" s="69" t="s">
        <v>599</v>
      </c>
      <c r="T8218" s="71" t="s">
        <v>3297</v>
      </c>
      <c r="U8218" s="72">
        <v>11</v>
      </c>
      <c r="V8218" s="73">
        <v>3</v>
      </c>
      <c r="W8218" s="74" t="s">
        <v>3413</v>
      </c>
      <c r="X8218" s="74" t="s">
        <v>1638</v>
      </c>
      <c r="Y8218" s="74" t="s">
        <v>2269</v>
      </c>
      <c r="Z8218" s="200" t="s">
        <v>8990</v>
      </c>
      <c r="AA8218" s="161"/>
      <c r="AB8218" s="161"/>
      <c r="AC8218" s="161"/>
      <c r="AD8218" s="161"/>
      <c r="AE8218" s="161"/>
      <c r="AF8218" s="161"/>
      <c r="AG8218" s="161"/>
      <c r="AH8218" s="161"/>
      <c r="AI8218" s="161"/>
      <c r="AJ8218" s="161"/>
      <c r="AK8218" s="161"/>
      <c r="AL8218" s="161"/>
      <c r="AM8218" s="161"/>
      <c r="AN8218" s="161"/>
      <c r="AO8218" s="161"/>
      <c r="AP8218" s="161"/>
      <c r="AQ8218" s="161"/>
      <c r="AR8218" s="161"/>
      <c r="AS8218" s="161"/>
      <c r="AT8218" s="161"/>
      <c r="AU8218" s="161"/>
      <c r="AV8218" s="161"/>
      <c r="AW8218" s="161"/>
      <c r="AX8218" s="161"/>
      <c r="AY8218" s="161"/>
      <c r="AZ8218" s="161"/>
      <c r="BA8218" s="161"/>
      <c r="BB8218" s="161"/>
      <c r="BC8218" s="161"/>
      <c r="BD8218" s="161"/>
      <c r="BE8218" s="161"/>
      <c r="BF8218" s="161"/>
      <c r="BG8218" s="161"/>
      <c r="BH8218" s="161"/>
      <c r="BI8218" s="161"/>
      <c r="BJ8218" s="161"/>
      <c r="BK8218" s="161"/>
      <c r="BL8218" s="161"/>
      <c r="BM8218" s="161"/>
      <c r="BN8218" s="161"/>
      <c r="BO8218" s="161"/>
      <c r="BP8218" s="161"/>
      <c r="BQ8218" s="161"/>
      <c r="BR8218" s="161"/>
      <c r="BS8218" s="161"/>
      <c r="BT8218" s="161"/>
      <c r="BU8218" s="161"/>
      <c r="BV8218" s="161"/>
      <c r="BW8218" s="161"/>
      <c r="BX8218" s="161"/>
      <c r="BY8218" s="161"/>
      <c r="BZ8218" s="161"/>
      <c r="CA8218" s="161"/>
      <c r="CB8218" s="161"/>
      <c r="CC8218" s="161"/>
      <c r="CD8218" s="161"/>
      <c r="CE8218" s="161"/>
      <c r="CF8218" s="161"/>
      <c r="CG8218" s="161"/>
      <c r="CH8218" s="161"/>
      <c r="CI8218" s="161"/>
      <c r="CJ8218" s="161"/>
      <c r="CK8218" s="161"/>
      <c r="CL8218" s="161"/>
      <c r="CM8218" s="161"/>
      <c r="CN8218" s="161"/>
      <c r="CO8218" s="161"/>
      <c r="CP8218" s="161"/>
      <c r="CQ8218" s="161"/>
      <c r="CR8218" s="161"/>
      <c r="CS8218" s="161"/>
      <c r="CT8218" s="161"/>
      <c r="CU8218" s="161"/>
      <c r="CV8218" s="161"/>
      <c r="CW8218" s="161"/>
      <c r="CX8218" s="161"/>
      <c r="CY8218" s="161"/>
      <c r="CZ8218" s="161"/>
      <c r="DA8218" s="161"/>
      <c r="DB8218" s="161"/>
      <c r="DC8218" s="161"/>
      <c r="DD8218" s="161"/>
      <c r="DE8218" s="161"/>
      <c r="DF8218" s="161"/>
      <c r="DG8218" s="161"/>
      <c r="DH8218" s="161"/>
      <c r="DI8218" s="161"/>
      <c r="DJ8218" s="161"/>
      <c r="DK8218" s="161"/>
      <c r="DL8218" s="161"/>
      <c r="DM8218" s="161"/>
      <c r="DN8218" s="161"/>
      <c r="DO8218" s="161"/>
      <c r="DP8218" s="161"/>
      <c r="DQ8218" s="161"/>
      <c r="DR8218" s="161"/>
      <c r="DS8218" s="161"/>
      <c r="DT8218" s="161"/>
      <c r="DU8218" s="161"/>
      <c r="DV8218" s="161"/>
      <c r="DW8218" s="161"/>
      <c r="DX8218" s="161"/>
      <c r="DY8218" s="161"/>
      <c r="DZ8218" s="161"/>
      <c r="EA8218" s="161"/>
      <c r="EB8218" s="161"/>
      <c r="EC8218" s="161"/>
      <c r="ED8218" s="161"/>
      <c r="EE8218" s="161"/>
      <c r="EF8218" s="161"/>
      <c r="EG8218" s="161"/>
      <c r="EH8218" s="161"/>
      <c r="EI8218" s="161"/>
      <c r="EJ8218" s="161"/>
      <c r="EK8218" s="161"/>
      <c r="EL8218" s="161"/>
      <c r="EM8218" s="161"/>
      <c r="EN8218" s="161"/>
      <c r="EO8218" s="161"/>
      <c r="EP8218" s="161"/>
      <c r="EQ8218" s="161"/>
      <c r="ER8218" s="161"/>
      <c r="ES8218" s="161"/>
      <c r="ET8218" s="161"/>
      <c r="EU8218" s="161"/>
      <c r="EV8218" s="161"/>
      <c r="EW8218" s="161"/>
      <c r="EX8218" s="161"/>
      <c r="EY8218" s="161"/>
      <c r="EZ8218" s="161"/>
      <c r="FA8218" s="161"/>
      <c r="FB8218" s="161"/>
      <c r="FC8218" s="161"/>
      <c r="FD8218" s="161"/>
      <c r="FE8218" s="161"/>
      <c r="FF8218" s="161"/>
      <c r="FG8218" s="161"/>
      <c r="FH8218" s="161"/>
      <c r="FI8218" s="161"/>
      <c r="FJ8218" s="161"/>
      <c r="FK8218" s="161"/>
      <c r="FL8218" s="161"/>
      <c r="FM8218" s="161"/>
      <c r="FN8218" s="161"/>
      <c r="FO8218" s="161"/>
      <c r="FP8218" s="161"/>
      <c r="FQ8218" s="161"/>
      <c r="FR8218" s="161"/>
      <c r="FS8218" s="161"/>
      <c r="FT8218" s="161"/>
      <c r="FU8218" s="161"/>
      <c r="FV8218" s="161"/>
      <c r="FW8218" s="161"/>
      <c r="FX8218" s="161"/>
      <c r="FY8218" s="161"/>
      <c r="FZ8218" s="161"/>
      <c r="GA8218" s="161"/>
      <c r="GB8218" s="161"/>
      <c r="GC8218" s="161"/>
      <c r="GD8218" s="161"/>
      <c r="GE8218" s="161"/>
      <c r="GF8218" s="161"/>
      <c r="GG8218" s="161"/>
      <c r="GH8218" s="161"/>
      <c r="GI8218" s="161"/>
      <c r="GJ8218" s="161"/>
      <c r="GK8218" s="161"/>
      <c r="GL8218" s="161"/>
      <c r="GM8218" s="161"/>
      <c r="GN8218" s="161"/>
      <c r="GO8218" s="161"/>
      <c r="GP8218" s="161"/>
      <c r="GQ8218" s="161"/>
      <c r="GR8218" s="161"/>
      <c r="GS8218" s="161"/>
      <c r="GT8218" s="161"/>
      <c r="GU8218" s="161"/>
      <c r="GV8218" s="161"/>
      <c r="GW8218" s="161"/>
      <c r="GX8218" s="161"/>
      <c r="GY8218" s="161"/>
      <c r="GZ8218" s="161"/>
      <c r="HA8218" s="161"/>
      <c r="HB8218" s="161"/>
      <c r="HC8218" s="161"/>
      <c r="HD8218" s="161"/>
      <c r="HE8218" s="161"/>
      <c r="HF8218" s="161"/>
      <c r="HG8218" s="161"/>
      <c r="HH8218" s="161"/>
      <c r="HI8218" s="161"/>
      <c r="HJ8218" s="161"/>
      <c r="HK8218" s="161"/>
      <c r="HL8218" s="161"/>
      <c r="HM8218" s="161"/>
      <c r="HN8218" s="161"/>
      <c r="HO8218" s="161"/>
      <c r="HP8218" s="161"/>
      <c r="HQ8218" s="161"/>
      <c r="HR8218" s="161"/>
      <c r="HS8218" s="161"/>
      <c r="HT8218" s="161"/>
      <c r="HU8218" s="161"/>
      <c r="HV8218" s="161"/>
      <c r="HW8218" s="161"/>
      <c r="HX8218" s="161"/>
      <c r="HY8218" s="161"/>
      <c r="HZ8218" s="161"/>
      <c r="IA8218" s="161"/>
      <c r="IB8218" s="161"/>
      <c r="IC8218" s="161"/>
      <c r="ID8218" s="161"/>
      <c r="IE8218" s="161"/>
      <c r="IF8218" s="161"/>
      <c r="IG8218" s="161"/>
      <c r="IH8218" s="161"/>
      <c r="II8218" s="161"/>
      <c r="IJ8218" s="161"/>
      <c r="IK8218" s="161"/>
      <c r="IL8218" s="161"/>
      <c r="IM8218" s="161"/>
      <c r="IN8218" s="161"/>
      <c r="IO8218" s="161"/>
      <c r="IP8218" s="161"/>
      <c r="IQ8218" s="161"/>
      <c r="IR8218" s="161"/>
      <c r="IS8218" s="161"/>
      <c r="IT8218" s="161"/>
      <c r="IU8218" s="161"/>
      <c r="IV8218" s="161"/>
      <c r="IW8218" s="161"/>
      <c r="IX8218" s="161"/>
      <c r="IY8218" s="161"/>
      <c r="IZ8218" s="161"/>
      <c r="JA8218" s="161"/>
      <c r="JB8218" s="161"/>
      <c r="JC8218" s="161"/>
      <c r="JD8218" s="161"/>
      <c r="JE8218" s="161"/>
      <c r="JF8218" s="161"/>
      <c r="JG8218" s="161"/>
    </row>
    <row r="8219" spans="1:267" s="241" customFormat="1" ht="19.5" customHeight="1" x14ac:dyDescent="0.25">
      <c r="A8219" s="77" t="s">
        <v>370</v>
      </c>
      <c r="B8219" s="68">
        <v>10</v>
      </c>
      <c r="C8219" s="68">
        <v>7</v>
      </c>
      <c r="D8219" s="68">
        <v>8</v>
      </c>
      <c r="E8219" s="68">
        <v>8</v>
      </c>
      <c r="F8219" s="68">
        <v>0</v>
      </c>
      <c r="G8219" s="68">
        <v>7</v>
      </c>
      <c r="H8219" s="68">
        <v>5.5</v>
      </c>
      <c r="I8219" s="68">
        <v>6</v>
      </c>
      <c r="J8219" s="68">
        <v>5</v>
      </c>
      <c r="K8219" s="68">
        <v>4</v>
      </c>
      <c r="L8219" s="119"/>
      <c r="M8219" s="236">
        <f>SUM(B8219:K8219)</f>
        <v>60.5</v>
      </c>
      <c r="N8219" s="68">
        <v>1</v>
      </c>
      <c r="O8219" s="199">
        <f>M8219/91</f>
        <v>0.6648351648351648</v>
      </c>
      <c r="P8219" s="168" t="s">
        <v>444</v>
      </c>
      <c r="Q8219" s="69" t="s">
        <v>724</v>
      </c>
      <c r="R8219" s="70" t="s">
        <v>7638</v>
      </c>
      <c r="S8219" s="69" t="s">
        <v>1078</v>
      </c>
      <c r="T8219" s="71" t="s">
        <v>7569</v>
      </c>
      <c r="U8219" s="72">
        <v>11</v>
      </c>
      <c r="V8219" s="73"/>
      <c r="W8219" s="74" t="s">
        <v>5072</v>
      </c>
      <c r="X8219" s="74" t="s">
        <v>651</v>
      </c>
      <c r="Y8219" s="74" t="s">
        <v>2000</v>
      </c>
      <c r="Z8219" s="200" t="s">
        <v>8990</v>
      </c>
      <c r="AA8219" s="161"/>
      <c r="AB8219" s="161"/>
      <c r="AC8219" s="161"/>
      <c r="AD8219" s="161"/>
      <c r="AE8219" s="161"/>
      <c r="AF8219" s="161"/>
      <c r="AG8219" s="161"/>
      <c r="AH8219" s="161"/>
      <c r="AI8219" s="161"/>
      <c r="AJ8219" s="161"/>
      <c r="AK8219" s="161"/>
      <c r="AL8219" s="161"/>
      <c r="AM8219" s="161"/>
      <c r="AN8219" s="161"/>
      <c r="AO8219" s="161"/>
      <c r="AP8219" s="161"/>
      <c r="AQ8219" s="161"/>
      <c r="AR8219" s="161"/>
      <c r="AS8219" s="161"/>
      <c r="AT8219" s="161"/>
      <c r="AU8219" s="161"/>
      <c r="AV8219" s="161"/>
      <c r="AW8219" s="161"/>
      <c r="AX8219" s="161"/>
      <c r="AY8219" s="161"/>
      <c r="AZ8219" s="161"/>
      <c r="BA8219" s="161"/>
      <c r="BB8219" s="161"/>
      <c r="BC8219" s="161"/>
      <c r="BD8219" s="161"/>
      <c r="BE8219" s="161"/>
      <c r="BF8219" s="161"/>
      <c r="BG8219" s="161"/>
      <c r="BH8219" s="161"/>
      <c r="BI8219" s="161"/>
      <c r="BJ8219" s="161"/>
      <c r="BK8219" s="161"/>
      <c r="BL8219" s="161"/>
      <c r="BM8219" s="161"/>
      <c r="BN8219" s="161"/>
      <c r="BO8219" s="161"/>
      <c r="BP8219" s="161"/>
      <c r="BQ8219" s="161"/>
      <c r="BR8219" s="161"/>
      <c r="BS8219" s="161"/>
      <c r="BT8219" s="161"/>
      <c r="BU8219" s="161"/>
      <c r="BV8219" s="161"/>
      <c r="BW8219" s="161"/>
      <c r="BX8219" s="161"/>
      <c r="BY8219" s="161"/>
      <c r="BZ8219" s="161"/>
      <c r="CA8219" s="161"/>
      <c r="CB8219" s="161"/>
      <c r="CC8219" s="161"/>
      <c r="CD8219" s="161"/>
      <c r="CE8219" s="161"/>
      <c r="CF8219" s="161"/>
      <c r="CG8219" s="161"/>
      <c r="CH8219" s="161"/>
      <c r="CI8219" s="161"/>
      <c r="CJ8219" s="161"/>
      <c r="CK8219" s="161"/>
      <c r="CL8219" s="161"/>
      <c r="CM8219" s="161"/>
      <c r="CN8219" s="161"/>
      <c r="CO8219" s="161"/>
      <c r="CP8219" s="161"/>
      <c r="CQ8219" s="161"/>
      <c r="CR8219" s="161"/>
      <c r="CS8219" s="161"/>
      <c r="CT8219" s="161"/>
      <c r="CU8219" s="161"/>
      <c r="CV8219" s="161"/>
      <c r="CW8219" s="161"/>
      <c r="CX8219" s="161"/>
      <c r="CY8219" s="161"/>
      <c r="CZ8219" s="161"/>
      <c r="DA8219" s="161"/>
      <c r="DB8219" s="161"/>
      <c r="DC8219" s="161"/>
      <c r="DD8219" s="161"/>
      <c r="DE8219" s="161"/>
      <c r="DF8219" s="161"/>
      <c r="DG8219" s="161"/>
      <c r="DH8219" s="161"/>
      <c r="DI8219" s="161"/>
      <c r="DJ8219" s="161"/>
      <c r="DK8219" s="161"/>
      <c r="DL8219" s="161"/>
      <c r="DM8219" s="161"/>
      <c r="DN8219" s="161"/>
      <c r="DO8219" s="161"/>
      <c r="DP8219" s="161"/>
      <c r="DQ8219" s="161"/>
      <c r="DR8219" s="161"/>
      <c r="DS8219" s="161"/>
      <c r="DT8219" s="161"/>
      <c r="DU8219" s="161"/>
      <c r="DV8219" s="161"/>
      <c r="DW8219" s="161"/>
      <c r="DX8219" s="161"/>
      <c r="DY8219" s="161"/>
      <c r="DZ8219" s="161"/>
      <c r="EA8219" s="161"/>
      <c r="EB8219" s="161"/>
      <c r="EC8219" s="161"/>
      <c r="ED8219" s="161"/>
      <c r="EE8219" s="161"/>
      <c r="EF8219" s="161"/>
      <c r="EG8219" s="161"/>
      <c r="EH8219" s="161"/>
      <c r="EI8219" s="161"/>
      <c r="EJ8219" s="161"/>
      <c r="EK8219" s="161"/>
      <c r="EL8219" s="161"/>
      <c r="EM8219" s="161"/>
      <c r="EN8219" s="161"/>
      <c r="EO8219" s="161"/>
      <c r="EP8219" s="161"/>
      <c r="EQ8219" s="161"/>
      <c r="ER8219" s="161"/>
      <c r="ES8219" s="161"/>
      <c r="ET8219" s="161"/>
      <c r="EU8219" s="161"/>
      <c r="EV8219" s="161"/>
      <c r="EW8219" s="161"/>
      <c r="EX8219" s="161"/>
      <c r="EY8219" s="161"/>
      <c r="EZ8219" s="161"/>
      <c r="FA8219" s="161"/>
      <c r="FB8219" s="161"/>
      <c r="FC8219" s="161"/>
      <c r="FD8219" s="161"/>
      <c r="FE8219" s="161"/>
      <c r="FF8219" s="161"/>
      <c r="FG8219" s="161"/>
      <c r="FH8219" s="161"/>
      <c r="FI8219" s="161"/>
      <c r="FJ8219" s="161"/>
      <c r="FK8219" s="161"/>
      <c r="FL8219" s="161"/>
      <c r="FM8219" s="161"/>
      <c r="FN8219" s="161"/>
      <c r="FO8219" s="161"/>
      <c r="FP8219" s="161"/>
      <c r="FQ8219" s="161"/>
      <c r="FR8219" s="161"/>
      <c r="FS8219" s="161"/>
      <c r="FT8219" s="161"/>
      <c r="FU8219" s="161"/>
      <c r="FV8219" s="161"/>
      <c r="FW8219" s="161"/>
      <c r="FX8219" s="161"/>
      <c r="FY8219" s="161"/>
      <c r="FZ8219" s="161"/>
      <c r="GA8219" s="161"/>
      <c r="GB8219" s="161"/>
      <c r="GC8219" s="161"/>
      <c r="GD8219" s="161"/>
      <c r="GE8219" s="161"/>
      <c r="GF8219" s="161"/>
      <c r="GG8219" s="161"/>
      <c r="GH8219" s="161"/>
      <c r="GI8219" s="161"/>
      <c r="GJ8219" s="161"/>
      <c r="GK8219" s="161"/>
      <c r="GL8219" s="161"/>
      <c r="GM8219" s="161"/>
      <c r="GN8219" s="161"/>
      <c r="GO8219" s="161"/>
      <c r="GP8219" s="161"/>
      <c r="GQ8219" s="161"/>
      <c r="GR8219" s="161"/>
      <c r="GS8219" s="161"/>
      <c r="GT8219" s="161"/>
      <c r="GU8219" s="161"/>
      <c r="GV8219" s="161"/>
      <c r="GW8219" s="161"/>
      <c r="GX8219" s="161"/>
      <c r="GY8219" s="161"/>
      <c r="GZ8219" s="161"/>
      <c r="HA8219" s="161"/>
      <c r="HB8219" s="161"/>
      <c r="HC8219" s="161"/>
      <c r="HD8219" s="161"/>
      <c r="HE8219" s="161"/>
      <c r="HF8219" s="161"/>
      <c r="HG8219" s="161"/>
      <c r="HH8219" s="161"/>
      <c r="HI8219" s="161"/>
      <c r="HJ8219" s="161"/>
      <c r="HK8219" s="161"/>
      <c r="HL8219" s="161"/>
      <c r="HM8219" s="161"/>
      <c r="HN8219" s="161"/>
      <c r="HO8219" s="161"/>
      <c r="HP8219" s="161"/>
      <c r="HQ8219" s="161"/>
      <c r="HR8219" s="161"/>
      <c r="HS8219" s="161"/>
      <c r="HT8219" s="161"/>
      <c r="HU8219" s="161"/>
      <c r="HV8219" s="161"/>
      <c r="HW8219" s="161"/>
      <c r="HX8219" s="161"/>
      <c r="HY8219" s="161"/>
      <c r="HZ8219" s="161"/>
      <c r="IA8219" s="161"/>
      <c r="IB8219" s="161"/>
      <c r="IC8219" s="161"/>
      <c r="ID8219" s="161"/>
      <c r="IE8219" s="161"/>
      <c r="IF8219" s="161"/>
      <c r="IG8219" s="161"/>
      <c r="IH8219" s="161"/>
      <c r="II8219" s="161"/>
      <c r="IJ8219" s="161"/>
      <c r="IK8219" s="161"/>
      <c r="IL8219" s="161"/>
      <c r="IM8219" s="161"/>
      <c r="IN8219" s="161"/>
      <c r="IO8219" s="161"/>
      <c r="IP8219" s="161"/>
      <c r="IQ8219" s="161"/>
      <c r="IR8219" s="161"/>
      <c r="IS8219" s="161"/>
      <c r="IT8219" s="161"/>
      <c r="IU8219" s="161"/>
      <c r="IV8219" s="161"/>
      <c r="IW8219" s="161"/>
      <c r="IX8219" s="161"/>
      <c r="IY8219" s="161"/>
      <c r="IZ8219" s="161"/>
      <c r="JA8219" s="161"/>
      <c r="JB8219" s="161"/>
      <c r="JC8219" s="161"/>
      <c r="JD8219" s="161"/>
      <c r="JE8219" s="161"/>
      <c r="JF8219" s="161"/>
      <c r="JG8219" s="161"/>
    </row>
    <row r="8220" spans="1:267" s="241" customFormat="1" ht="19.5" customHeight="1" x14ac:dyDescent="0.25">
      <c r="A8220" s="77" t="s">
        <v>375</v>
      </c>
      <c r="B8220" s="68">
        <v>10</v>
      </c>
      <c r="C8220" s="68">
        <v>7</v>
      </c>
      <c r="D8220" s="68">
        <v>5</v>
      </c>
      <c r="E8220" s="68">
        <v>4.5</v>
      </c>
      <c r="F8220" s="68">
        <v>10</v>
      </c>
      <c r="G8220" s="68">
        <v>5</v>
      </c>
      <c r="H8220" s="68">
        <v>9</v>
      </c>
      <c r="I8220" s="68">
        <v>8</v>
      </c>
      <c r="J8220" s="68">
        <v>0</v>
      </c>
      <c r="K8220" s="68">
        <v>2</v>
      </c>
      <c r="L8220" s="119"/>
      <c r="M8220" s="236">
        <f>SUM(B8220:K8220)</f>
        <v>60.5</v>
      </c>
      <c r="N8220" s="68">
        <v>4</v>
      </c>
      <c r="O8220" s="199">
        <f>M8220/91</f>
        <v>0.6648351648351648</v>
      </c>
      <c r="P8220" s="168" t="s">
        <v>445</v>
      </c>
      <c r="Q8220" s="69" t="s">
        <v>3292</v>
      </c>
      <c r="R8220" s="70" t="s">
        <v>603</v>
      </c>
      <c r="S8220" s="69" t="s">
        <v>504</v>
      </c>
      <c r="T8220" s="71" t="s">
        <v>3122</v>
      </c>
      <c r="U8220" s="72">
        <v>11</v>
      </c>
      <c r="V8220" s="73" t="s">
        <v>609</v>
      </c>
      <c r="W8220" s="74" t="s">
        <v>3206</v>
      </c>
      <c r="X8220" s="74" t="s">
        <v>916</v>
      </c>
      <c r="Y8220" s="74" t="s">
        <v>710</v>
      </c>
      <c r="Z8220" s="200" t="s">
        <v>8990</v>
      </c>
      <c r="AA8220" s="161"/>
      <c r="AB8220" s="161"/>
      <c r="AC8220" s="161"/>
      <c r="AD8220" s="161"/>
      <c r="AE8220" s="161"/>
      <c r="AF8220" s="161"/>
      <c r="AG8220" s="161"/>
      <c r="AH8220" s="161"/>
      <c r="AI8220" s="161"/>
      <c r="AJ8220" s="161"/>
      <c r="AK8220" s="161"/>
      <c r="AL8220" s="161"/>
      <c r="AM8220" s="161"/>
      <c r="AN8220" s="161"/>
      <c r="AO8220" s="161"/>
      <c r="AP8220" s="161"/>
      <c r="AQ8220" s="161"/>
      <c r="AR8220" s="161"/>
      <c r="AS8220" s="161"/>
      <c r="AT8220" s="161"/>
      <c r="AU8220" s="161"/>
      <c r="AV8220" s="161"/>
      <c r="AW8220" s="161"/>
      <c r="AX8220" s="161"/>
      <c r="AY8220" s="161"/>
      <c r="AZ8220" s="161"/>
      <c r="BA8220" s="161"/>
      <c r="BB8220" s="161"/>
      <c r="BC8220" s="161"/>
      <c r="BD8220" s="161"/>
      <c r="BE8220" s="161"/>
      <c r="BF8220" s="161"/>
      <c r="BG8220" s="161"/>
      <c r="BH8220" s="161"/>
      <c r="BI8220" s="161"/>
      <c r="BJ8220" s="161"/>
      <c r="BK8220" s="161"/>
      <c r="BL8220" s="161"/>
      <c r="BM8220" s="161"/>
      <c r="BN8220" s="161"/>
      <c r="BO8220" s="161"/>
      <c r="BP8220" s="161"/>
      <c r="BQ8220" s="161"/>
      <c r="BR8220" s="161"/>
      <c r="BS8220" s="161"/>
      <c r="BT8220" s="161"/>
      <c r="BU8220" s="161"/>
      <c r="BV8220" s="161"/>
      <c r="BW8220" s="161"/>
      <c r="BX8220" s="161"/>
      <c r="BY8220" s="161"/>
      <c r="BZ8220" s="161"/>
      <c r="CA8220" s="161"/>
      <c r="CB8220" s="161"/>
      <c r="CC8220" s="161"/>
      <c r="CD8220" s="161"/>
      <c r="CE8220" s="161"/>
      <c r="CF8220" s="161"/>
      <c r="CG8220" s="161"/>
      <c r="CH8220" s="161"/>
      <c r="CI8220" s="161"/>
      <c r="CJ8220" s="161"/>
      <c r="CK8220" s="161"/>
      <c r="CL8220" s="161"/>
      <c r="CM8220" s="161"/>
      <c r="CN8220" s="161"/>
      <c r="CO8220" s="161"/>
      <c r="CP8220" s="161"/>
      <c r="CQ8220" s="161"/>
      <c r="CR8220" s="161"/>
      <c r="CS8220" s="161"/>
      <c r="CT8220" s="161"/>
      <c r="CU8220" s="161"/>
      <c r="CV8220" s="161"/>
      <c r="CW8220" s="161"/>
      <c r="CX8220" s="161"/>
      <c r="CY8220" s="161"/>
      <c r="CZ8220" s="161"/>
      <c r="DA8220" s="161"/>
      <c r="DB8220" s="161"/>
      <c r="DC8220" s="161"/>
      <c r="DD8220" s="161"/>
      <c r="DE8220" s="161"/>
      <c r="DF8220" s="161"/>
      <c r="DG8220" s="161"/>
      <c r="DH8220" s="161"/>
      <c r="DI8220" s="161"/>
      <c r="DJ8220" s="161"/>
      <c r="DK8220" s="161"/>
      <c r="DL8220" s="161"/>
      <c r="DM8220" s="161"/>
      <c r="DN8220" s="161"/>
      <c r="DO8220" s="161"/>
      <c r="DP8220" s="161"/>
      <c r="DQ8220" s="161"/>
      <c r="DR8220" s="161"/>
      <c r="DS8220" s="161"/>
      <c r="DT8220" s="161"/>
      <c r="DU8220" s="161"/>
      <c r="DV8220" s="161"/>
      <c r="DW8220" s="161"/>
      <c r="DX8220" s="161"/>
      <c r="DY8220" s="161"/>
      <c r="DZ8220" s="161"/>
      <c r="EA8220" s="161"/>
      <c r="EB8220" s="161"/>
      <c r="EC8220" s="161"/>
      <c r="ED8220" s="161"/>
      <c r="EE8220" s="161"/>
      <c r="EF8220" s="161"/>
      <c r="EG8220" s="161"/>
      <c r="EH8220" s="161"/>
      <c r="EI8220" s="161"/>
      <c r="EJ8220" s="161"/>
      <c r="EK8220" s="161"/>
      <c r="EL8220" s="161"/>
      <c r="EM8220" s="161"/>
      <c r="EN8220" s="161"/>
      <c r="EO8220" s="161"/>
      <c r="EP8220" s="161"/>
      <c r="EQ8220" s="161"/>
      <c r="ER8220" s="161"/>
      <c r="ES8220" s="161"/>
      <c r="ET8220" s="161"/>
      <c r="EU8220" s="161"/>
      <c r="EV8220" s="161"/>
      <c r="EW8220" s="161"/>
      <c r="EX8220" s="161"/>
      <c r="EY8220" s="161"/>
      <c r="EZ8220" s="161"/>
      <c r="FA8220" s="161"/>
      <c r="FB8220" s="161"/>
      <c r="FC8220" s="161"/>
      <c r="FD8220" s="161"/>
      <c r="FE8220" s="161"/>
      <c r="FF8220" s="161"/>
      <c r="FG8220" s="161"/>
      <c r="FH8220" s="161"/>
      <c r="FI8220" s="161"/>
      <c r="FJ8220" s="161"/>
      <c r="FK8220" s="161"/>
      <c r="FL8220" s="161"/>
      <c r="FM8220" s="161"/>
      <c r="FN8220" s="161"/>
      <c r="FO8220" s="161"/>
      <c r="FP8220" s="161"/>
      <c r="FQ8220" s="161"/>
      <c r="FR8220" s="161"/>
      <c r="FS8220" s="161"/>
      <c r="FT8220" s="161"/>
      <c r="FU8220" s="161"/>
      <c r="FV8220" s="161"/>
      <c r="FW8220" s="161"/>
      <c r="FX8220" s="161"/>
      <c r="FY8220" s="161"/>
      <c r="FZ8220" s="161"/>
      <c r="GA8220" s="161"/>
      <c r="GB8220" s="161"/>
      <c r="GC8220" s="161"/>
      <c r="GD8220" s="161"/>
      <c r="GE8220" s="161"/>
      <c r="GF8220" s="161"/>
      <c r="GG8220" s="161"/>
      <c r="GH8220" s="161"/>
      <c r="GI8220" s="161"/>
      <c r="GJ8220" s="161"/>
      <c r="GK8220" s="161"/>
      <c r="GL8220" s="161"/>
      <c r="GM8220" s="161"/>
      <c r="GN8220" s="161"/>
      <c r="GO8220" s="161"/>
      <c r="GP8220" s="161"/>
      <c r="GQ8220" s="161"/>
      <c r="GR8220" s="161"/>
      <c r="GS8220" s="161"/>
      <c r="GT8220" s="161"/>
      <c r="GU8220" s="161"/>
      <c r="GV8220" s="161"/>
      <c r="GW8220" s="161"/>
      <c r="GX8220" s="161"/>
      <c r="GY8220" s="161"/>
      <c r="GZ8220" s="161"/>
      <c r="HA8220" s="161"/>
      <c r="HB8220" s="161"/>
      <c r="HC8220" s="161"/>
      <c r="HD8220" s="161"/>
      <c r="HE8220" s="161"/>
      <c r="HF8220" s="161"/>
      <c r="HG8220" s="161"/>
      <c r="HH8220" s="161"/>
      <c r="HI8220" s="161"/>
      <c r="HJ8220" s="161"/>
      <c r="HK8220" s="161"/>
      <c r="HL8220" s="161"/>
      <c r="HM8220" s="161"/>
      <c r="HN8220" s="161"/>
      <c r="HO8220" s="161"/>
      <c r="HP8220" s="161"/>
      <c r="HQ8220" s="161"/>
      <c r="HR8220" s="161"/>
      <c r="HS8220" s="161"/>
      <c r="HT8220" s="161"/>
      <c r="HU8220" s="161"/>
      <c r="HV8220" s="161"/>
      <c r="HW8220" s="161"/>
      <c r="HX8220" s="161"/>
      <c r="HY8220" s="161"/>
      <c r="HZ8220" s="161"/>
      <c r="IA8220" s="161"/>
      <c r="IB8220" s="161"/>
      <c r="IC8220" s="161"/>
      <c r="ID8220" s="161"/>
      <c r="IE8220" s="161"/>
      <c r="IF8220" s="161"/>
      <c r="IG8220" s="161"/>
      <c r="IH8220" s="161"/>
      <c r="II8220" s="161"/>
      <c r="IJ8220" s="161"/>
      <c r="IK8220" s="161"/>
      <c r="IL8220" s="161"/>
      <c r="IM8220" s="161"/>
      <c r="IN8220" s="161"/>
      <c r="IO8220" s="161"/>
      <c r="IP8220" s="161"/>
      <c r="IQ8220" s="161"/>
      <c r="IR8220" s="161"/>
      <c r="IS8220" s="161"/>
      <c r="IT8220" s="161"/>
      <c r="IU8220" s="161"/>
      <c r="IV8220" s="161"/>
      <c r="IW8220" s="161"/>
      <c r="IX8220" s="161"/>
      <c r="IY8220" s="161"/>
      <c r="IZ8220" s="161"/>
      <c r="JA8220" s="161"/>
      <c r="JB8220" s="161"/>
      <c r="JC8220" s="161"/>
      <c r="JD8220" s="161"/>
      <c r="JE8220" s="161"/>
      <c r="JF8220" s="161"/>
      <c r="JG8220" s="161"/>
    </row>
    <row r="8221" spans="1:267" s="241" customFormat="1" ht="19.5" customHeight="1" x14ac:dyDescent="0.25">
      <c r="A8221" s="77" t="s">
        <v>387</v>
      </c>
      <c r="B8221" s="68">
        <v>10</v>
      </c>
      <c r="C8221" s="68">
        <v>0</v>
      </c>
      <c r="D8221" s="68">
        <v>8</v>
      </c>
      <c r="E8221" s="68">
        <v>6</v>
      </c>
      <c r="F8221" s="68">
        <v>6</v>
      </c>
      <c r="G8221" s="68">
        <v>7</v>
      </c>
      <c r="H8221" s="68">
        <v>8</v>
      </c>
      <c r="I8221" s="68">
        <v>2</v>
      </c>
      <c r="J8221" s="68">
        <v>7</v>
      </c>
      <c r="K8221" s="68">
        <v>6</v>
      </c>
      <c r="L8221" s="119"/>
      <c r="M8221" s="236">
        <f>SUM(B8221:K8221)</f>
        <v>60</v>
      </c>
      <c r="N8221" s="68">
        <v>10</v>
      </c>
      <c r="O8221" s="199">
        <f>M8221/91</f>
        <v>0.65934065934065933</v>
      </c>
      <c r="P8221" s="168" t="s">
        <v>446</v>
      </c>
      <c r="Q8221" s="69" t="s">
        <v>4068</v>
      </c>
      <c r="R8221" s="70" t="s">
        <v>684</v>
      </c>
      <c r="S8221" s="69" t="s">
        <v>474</v>
      </c>
      <c r="T8221" s="71" t="s">
        <v>3853</v>
      </c>
      <c r="U8221" s="72">
        <v>11</v>
      </c>
      <c r="V8221" s="73" t="s">
        <v>519</v>
      </c>
      <c r="W8221" s="74" t="s">
        <v>3896</v>
      </c>
      <c r="X8221" s="74" t="s">
        <v>916</v>
      </c>
      <c r="Y8221" s="74" t="s">
        <v>486</v>
      </c>
      <c r="Z8221" s="200" t="s">
        <v>8990</v>
      </c>
      <c r="AA8221" s="161"/>
      <c r="AB8221" s="161"/>
      <c r="AC8221" s="161"/>
      <c r="AD8221" s="161"/>
      <c r="AE8221" s="161"/>
      <c r="AF8221" s="161"/>
      <c r="AG8221" s="161"/>
      <c r="AH8221" s="161"/>
      <c r="AI8221" s="161"/>
      <c r="AJ8221" s="161"/>
      <c r="AK8221" s="161"/>
      <c r="AL8221" s="161"/>
      <c r="AM8221" s="161"/>
      <c r="AN8221" s="161"/>
      <c r="AO8221" s="161"/>
      <c r="AP8221" s="161"/>
      <c r="AQ8221" s="161"/>
      <c r="AR8221" s="161"/>
      <c r="AS8221" s="161"/>
      <c r="AT8221" s="161"/>
      <c r="AU8221" s="161"/>
      <c r="AV8221" s="161"/>
      <c r="AW8221" s="161"/>
      <c r="AX8221" s="161"/>
      <c r="AY8221" s="161"/>
      <c r="AZ8221" s="161"/>
      <c r="BA8221" s="161"/>
      <c r="BB8221" s="161"/>
      <c r="BC8221" s="161"/>
      <c r="BD8221" s="161"/>
      <c r="BE8221" s="161"/>
      <c r="BF8221" s="161"/>
      <c r="BG8221" s="161"/>
      <c r="BH8221" s="161"/>
      <c r="BI8221" s="161"/>
      <c r="BJ8221" s="161"/>
      <c r="BK8221" s="161"/>
      <c r="BL8221" s="161"/>
      <c r="BM8221" s="161"/>
      <c r="BN8221" s="161"/>
      <c r="BO8221" s="161"/>
      <c r="BP8221" s="161"/>
      <c r="BQ8221" s="161"/>
      <c r="BR8221" s="161"/>
      <c r="BS8221" s="161"/>
      <c r="BT8221" s="161"/>
      <c r="BU8221" s="161"/>
      <c r="BV8221" s="161"/>
      <c r="BW8221" s="161"/>
      <c r="BX8221" s="161"/>
      <c r="BY8221" s="161"/>
      <c r="BZ8221" s="161"/>
      <c r="CA8221" s="161"/>
      <c r="CB8221" s="161"/>
      <c r="CC8221" s="161"/>
      <c r="CD8221" s="161"/>
      <c r="CE8221" s="161"/>
      <c r="CF8221" s="161"/>
      <c r="CG8221" s="161"/>
      <c r="CH8221" s="161"/>
      <c r="CI8221" s="161"/>
      <c r="CJ8221" s="161"/>
      <c r="CK8221" s="161"/>
      <c r="CL8221" s="161"/>
      <c r="CM8221" s="161"/>
      <c r="CN8221" s="161"/>
      <c r="CO8221" s="161"/>
      <c r="CP8221" s="161"/>
      <c r="CQ8221" s="161"/>
      <c r="CR8221" s="161"/>
      <c r="CS8221" s="161"/>
      <c r="CT8221" s="161"/>
      <c r="CU8221" s="161"/>
      <c r="CV8221" s="161"/>
      <c r="CW8221" s="161"/>
      <c r="CX8221" s="161"/>
      <c r="CY8221" s="161"/>
      <c r="CZ8221" s="161"/>
      <c r="DA8221" s="161"/>
      <c r="DB8221" s="161"/>
      <c r="DC8221" s="161"/>
      <c r="DD8221" s="161"/>
      <c r="DE8221" s="161"/>
      <c r="DF8221" s="161"/>
      <c r="DG8221" s="161"/>
      <c r="DH8221" s="161"/>
      <c r="DI8221" s="161"/>
      <c r="DJ8221" s="161"/>
      <c r="DK8221" s="161"/>
      <c r="DL8221" s="161"/>
      <c r="DM8221" s="161"/>
      <c r="DN8221" s="161"/>
      <c r="DO8221" s="161"/>
      <c r="DP8221" s="161"/>
      <c r="DQ8221" s="161"/>
      <c r="DR8221" s="161"/>
      <c r="DS8221" s="161"/>
      <c r="DT8221" s="161"/>
      <c r="DU8221" s="161"/>
      <c r="DV8221" s="161"/>
      <c r="DW8221" s="161"/>
      <c r="DX8221" s="161"/>
      <c r="DY8221" s="161"/>
      <c r="DZ8221" s="161"/>
      <c r="EA8221" s="161"/>
      <c r="EB8221" s="161"/>
      <c r="EC8221" s="161"/>
      <c r="ED8221" s="161"/>
      <c r="EE8221" s="161"/>
      <c r="EF8221" s="161"/>
      <c r="EG8221" s="161"/>
      <c r="EH8221" s="161"/>
      <c r="EI8221" s="161"/>
      <c r="EJ8221" s="161"/>
      <c r="EK8221" s="161"/>
      <c r="EL8221" s="161"/>
      <c r="EM8221" s="161"/>
      <c r="EN8221" s="161"/>
      <c r="EO8221" s="161"/>
      <c r="EP8221" s="161"/>
      <c r="EQ8221" s="161"/>
      <c r="ER8221" s="161"/>
      <c r="ES8221" s="161"/>
      <c r="ET8221" s="161"/>
      <c r="EU8221" s="161"/>
      <c r="EV8221" s="161"/>
      <c r="EW8221" s="161"/>
      <c r="EX8221" s="161"/>
      <c r="EY8221" s="161"/>
      <c r="EZ8221" s="161"/>
      <c r="FA8221" s="161"/>
      <c r="FB8221" s="161"/>
      <c r="FC8221" s="161"/>
      <c r="FD8221" s="161"/>
      <c r="FE8221" s="161"/>
      <c r="FF8221" s="161"/>
      <c r="FG8221" s="161"/>
      <c r="FH8221" s="161"/>
      <c r="FI8221" s="161"/>
      <c r="FJ8221" s="161"/>
      <c r="FK8221" s="161"/>
      <c r="FL8221" s="161"/>
      <c r="FM8221" s="161"/>
      <c r="FN8221" s="161"/>
      <c r="FO8221" s="161"/>
      <c r="FP8221" s="161"/>
      <c r="FQ8221" s="161"/>
      <c r="FR8221" s="161"/>
      <c r="FS8221" s="161"/>
      <c r="FT8221" s="161"/>
      <c r="FU8221" s="161"/>
      <c r="FV8221" s="161"/>
      <c r="FW8221" s="161"/>
      <c r="FX8221" s="161"/>
      <c r="FY8221" s="161"/>
      <c r="FZ8221" s="161"/>
      <c r="GA8221" s="161"/>
      <c r="GB8221" s="161"/>
      <c r="GC8221" s="161"/>
      <c r="GD8221" s="161"/>
      <c r="GE8221" s="161"/>
      <c r="GF8221" s="161"/>
      <c r="GG8221" s="161"/>
      <c r="GH8221" s="161"/>
      <c r="GI8221" s="161"/>
      <c r="GJ8221" s="161"/>
      <c r="GK8221" s="161"/>
      <c r="GL8221" s="161"/>
      <c r="GM8221" s="161"/>
      <c r="GN8221" s="161"/>
      <c r="GO8221" s="161"/>
      <c r="GP8221" s="161"/>
      <c r="GQ8221" s="161"/>
      <c r="GR8221" s="161"/>
      <c r="GS8221" s="161"/>
      <c r="GT8221" s="161"/>
      <c r="GU8221" s="161"/>
      <c r="GV8221" s="161"/>
      <c r="GW8221" s="161"/>
      <c r="GX8221" s="161"/>
      <c r="GY8221" s="161"/>
      <c r="GZ8221" s="161"/>
      <c r="HA8221" s="161"/>
      <c r="HB8221" s="161"/>
      <c r="HC8221" s="161"/>
      <c r="HD8221" s="161"/>
      <c r="HE8221" s="161"/>
      <c r="HF8221" s="161"/>
      <c r="HG8221" s="161"/>
      <c r="HH8221" s="161"/>
      <c r="HI8221" s="161"/>
      <c r="HJ8221" s="161"/>
      <c r="HK8221" s="161"/>
      <c r="HL8221" s="161"/>
      <c r="HM8221" s="161"/>
      <c r="HN8221" s="161"/>
      <c r="HO8221" s="161"/>
      <c r="HP8221" s="161"/>
      <c r="HQ8221" s="161"/>
      <c r="HR8221" s="161"/>
      <c r="HS8221" s="161"/>
      <c r="HT8221" s="161"/>
      <c r="HU8221" s="161"/>
      <c r="HV8221" s="161"/>
      <c r="HW8221" s="161"/>
      <c r="HX8221" s="161"/>
      <c r="HY8221" s="161"/>
      <c r="HZ8221" s="161"/>
      <c r="IA8221" s="161"/>
      <c r="IB8221" s="161"/>
      <c r="IC8221" s="161"/>
      <c r="ID8221" s="161"/>
      <c r="IE8221" s="161"/>
      <c r="IF8221" s="161"/>
      <c r="IG8221" s="161"/>
      <c r="IH8221" s="161"/>
      <c r="II8221" s="161"/>
      <c r="IJ8221" s="161"/>
      <c r="IK8221" s="161"/>
      <c r="IL8221" s="161"/>
      <c r="IM8221" s="161"/>
      <c r="IN8221" s="161"/>
      <c r="IO8221" s="161"/>
      <c r="IP8221" s="161"/>
      <c r="IQ8221" s="161"/>
      <c r="IR8221" s="161"/>
      <c r="IS8221" s="161"/>
      <c r="IT8221" s="161"/>
      <c r="IU8221" s="161"/>
      <c r="IV8221" s="161"/>
      <c r="IW8221" s="161"/>
      <c r="IX8221" s="161"/>
      <c r="IY8221" s="161"/>
      <c r="IZ8221" s="161"/>
      <c r="JA8221" s="161"/>
      <c r="JB8221" s="161"/>
      <c r="JC8221" s="161"/>
      <c r="JD8221" s="161"/>
      <c r="JE8221" s="161"/>
      <c r="JF8221" s="161"/>
      <c r="JG8221" s="161"/>
    </row>
    <row r="8222" spans="1:267" s="241" customFormat="1" ht="19.5" customHeight="1" x14ac:dyDescent="0.25">
      <c r="A8222" s="77" t="s">
        <v>373</v>
      </c>
      <c r="B8222" s="68">
        <v>10</v>
      </c>
      <c r="C8222" s="68">
        <v>7</v>
      </c>
      <c r="D8222" s="68">
        <v>6</v>
      </c>
      <c r="E8222" s="68">
        <v>1</v>
      </c>
      <c r="F8222" s="68">
        <v>5</v>
      </c>
      <c r="G8222" s="68">
        <v>6</v>
      </c>
      <c r="H8222" s="68">
        <v>8</v>
      </c>
      <c r="I8222" s="68">
        <v>4</v>
      </c>
      <c r="J8222" s="68">
        <v>5</v>
      </c>
      <c r="K8222" s="68">
        <v>8</v>
      </c>
      <c r="L8222" s="119"/>
      <c r="M8222" s="236">
        <f>SUM(B8222:K8222)</f>
        <v>60</v>
      </c>
      <c r="N8222" s="68">
        <v>10</v>
      </c>
      <c r="O8222" s="199">
        <f>M8222/91</f>
        <v>0.65934065934065933</v>
      </c>
      <c r="P8222" s="168" t="s">
        <v>446</v>
      </c>
      <c r="Q8222" s="69" t="s">
        <v>4067</v>
      </c>
      <c r="R8222" s="70" t="s">
        <v>2056</v>
      </c>
      <c r="S8222" s="69" t="s">
        <v>540</v>
      </c>
      <c r="T8222" s="71" t="s">
        <v>3853</v>
      </c>
      <c r="U8222" s="72">
        <v>11</v>
      </c>
      <c r="V8222" s="73" t="s">
        <v>609</v>
      </c>
      <c r="W8222" s="74" t="s">
        <v>3895</v>
      </c>
      <c r="X8222" s="74" t="s">
        <v>651</v>
      </c>
      <c r="Y8222" s="74" t="s">
        <v>489</v>
      </c>
      <c r="Z8222" s="200" t="s">
        <v>8990</v>
      </c>
      <c r="AA8222" s="161"/>
      <c r="AB8222" s="161"/>
      <c r="AC8222" s="161"/>
      <c r="AD8222" s="161"/>
      <c r="AE8222" s="161"/>
      <c r="AF8222" s="161"/>
      <c r="AG8222" s="161"/>
      <c r="AH8222" s="161"/>
      <c r="AI8222" s="161"/>
      <c r="AJ8222" s="161"/>
      <c r="AK8222" s="161"/>
      <c r="AL8222" s="161"/>
      <c r="AM8222" s="161"/>
      <c r="AN8222" s="161"/>
      <c r="AO8222" s="161"/>
      <c r="AP8222" s="161"/>
      <c r="AQ8222" s="161"/>
      <c r="AR8222" s="161"/>
      <c r="AS8222" s="161"/>
      <c r="AT8222" s="161"/>
      <c r="AU8222" s="161"/>
      <c r="AV8222" s="161"/>
      <c r="AW8222" s="161"/>
      <c r="AX8222" s="161"/>
      <c r="AY8222" s="161"/>
      <c r="AZ8222" s="161"/>
      <c r="BA8222" s="161"/>
      <c r="BB8222" s="161"/>
      <c r="BC8222" s="161"/>
      <c r="BD8222" s="161"/>
      <c r="BE8222" s="161"/>
      <c r="BF8222" s="161"/>
      <c r="BG8222" s="161"/>
      <c r="BH8222" s="161"/>
      <c r="BI8222" s="161"/>
      <c r="BJ8222" s="161"/>
      <c r="BK8222" s="161"/>
      <c r="BL8222" s="161"/>
      <c r="BM8222" s="161"/>
      <c r="BN8222" s="161"/>
      <c r="BO8222" s="161"/>
      <c r="BP8222" s="161"/>
      <c r="BQ8222" s="161"/>
      <c r="BR8222" s="161"/>
      <c r="BS8222" s="161"/>
      <c r="BT8222" s="161"/>
      <c r="BU8222" s="161"/>
      <c r="BV8222" s="161"/>
      <c r="BW8222" s="161"/>
      <c r="BX8222" s="161"/>
      <c r="BY8222" s="161"/>
      <c r="BZ8222" s="161"/>
      <c r="CA8222" s="161"/>
      <c r="CB8222" s="161"/>
      <c r="CC8222" s="161"/>
      <c r="CD8222" s="161"/>
      <c r="CE8222" s="161"/>
      <c r="CF8222" s="161"/>
      <c r="CG8222" s="161"/>
      <c r="CH8222" s="161"/>
      <c r="CI8222" s="161"/>
      <c r="CJ8222" s="161"/>
      <c r="CK8222" s="161"/>
      <c r="CL8222" s="161"/>
      <c r="CM8222" s="161"/>
      <c r="CN8222" s="161"/>
      <c r="CO8222" s="161"/>
      <c r="CP8222" s="161"/>
      <c r="CQ8222" s="161"/>
      <c r="CR8222" s="161"/>
      <c r="CS8222" s="161"/>
      <c r="CT8222" s="161"/>
      <c r="CU8222" s="161"/>
      <c r="CV8222" s="161"/>
      <c r="CW8222" s="161"/>
      <c r="CX8222" s="161"/>
      <c r="CY8222" s="161"/>
      <c r="CZ8222" s="161"/>
      <c r="DA8222" s="161"/>
      <c r="DB8222" s="161"/>
      <c r="DC8222" s="161"/>
      <c r="DD8222" s="161"/>
      <c r="DE8222" s="161"/>
      <c r="DF8222" s="161"/>
      <c r="DG8222" s="161"/>
      <c r="DH8222" s="161"/>
      <c r="DI8222" s="161"/>
      <c r="DJ8222" s="161"/>
      <c r="DK8222" s="161"/>
      <c r="DL8222" s="161"/>
      <c r="DM8222" s="161"/>
      <c r="DN8222" s="161"/>
      <c r="DO8222" s="161"/>
      <c r="DP8222" s="161"/>
      <c r="DQ8222" s="161"/>
      <c r="DR8222" s="161"/>
      <c r="DS8222" s="161"/>
      <c r="DT8222" s="161"/>
      <c r="DU8222" s="161"/>
      <c r="DV8222" s="161"/>
      <c r="DW8222" s="161"/>
      <c r="DX8222" s="161"/>
      <c r="DY8222" s="161"/>
      <c r="DZ8222" s="161"/>
      <c r="EA8222" s="161"/>
      <c r="EB8222" s="161"/>
      <c r="EC8222" s="161"/>
      <c r="ED8222" s="161"/>
      <c r="EE8222" s="161"/>
      <c r="EF8222" s="161"/>
      <c r="EG8222" s="161"/>
      <c r="EH8222" s="161"/>
      <c r="EI8222" s="161"/>
      <c r="EJ8222" s="161"/>
      <c r="EK8222" s="161"/>
      <c r="EL8222" s="161"/>
      <c r="EM8222" s="161"/>
      <c r="EN8222" s="161"/>
      <c r="EO8222" s="161"/>
      <c r="EP8222" s="161"/>
      <c r="EQ8222" s="161"/>
      <c r="ER8222" s="161"/>
      <c r="ES8222" s="161"/>
      <c r="ET8222" s="161"/>
      <c r="EU8222" s="161"/>
      <c r="EV8222" s="161"/>
      <c r="EW8222" s="161"/>
      <c r="EX8222" s="161"/>
      <c r="EY8222" s="161"/>
      <c r="EZ8222" s="161"/>
      <c r="FA8222" s="161"/>
      <c r="FB8222" s="161"/>
      <c r="FC8222" s="161"/>
      <c r="FD8222" s="161"/>
      <c r="FE8222" s="161"/>
      <c r="FF8222" s="161"/>
      <c r="FG8222" s="161"/>
      <c r="FH8222" s="161"/>
      <c r="FI8222" s="161"/>
      <c r="FJ8222" s="161"/>
      <c r="FK8222" s="161"/>
      <c r="FL8222" s="161"/>
      <c r="FM8222" s="161"/>
      <c r="FN8222" s="161"/>
      <c r="FO8222" s="161"/>
      <c r="FP8222" s="161"/>
      <c r="FQ8222" s="161"/>
      <c r="FR8222" s="161"/>
      <c r="FS8222" s="161"/>
      <c r="FT8222" s="161"/>
      <c r="FU8222" s="161"/>
      <c r="FV8222" s="161"/>
      <c r="FW8222" s="161"/>
      <c r="FX8222" s="161"/>
      <c r="FY8222" s="161"/>
      <c r="FZ8222" s="161"/>
      <c r="GA8222" s="161"/>
      <c r="GB8222" s="161"/>
      <c r="GC8222" s="161"/>
      <c r="GD8222" s="161"/>
      <c r="GE8222" s="161"/>
      <c r="GF8222" s="161"/>
      <c r="GG8222" s="161"/>
      <c r="GH8222" s="161"/>
      <c r="GI8222" s="161"/>
      <c r="GJ8222" s="161"/>
      <c r="GK8222" s="161"/>
      <c r="GL8222" s="161"/>
      <c r="GM8222" s="161"/>
      <c r="GN8222" s="161"/>
      <c r="GO8222" s="161"/>
      <c r="GP8222" s="161"/>
      <c r="GQ8222" s="161"/>
      <c r="GR8222" s="161"/>
      <c r="GS8222" s="161"/>
      <c r="GT8222" s="161"/>
      <c r="GU8222" s="161"/>
      <c r="GV8222" s="161"/>
      <c r="GW8222" s="161"/>
      <c r="GX8222" s="161"/>
      <c r="GY8222" s="161"/>
      <c r="GZ8222" s="161"/>
      <c r="HA8222" s="161"/>
      <c r="HB8222" s="161"/>
      <c r="HC8222" s="161"/>
      <c r="HD8222" s="161"/>
      <c r="HE8222" s="161"/>
      <c r="HF8222" s="161"/>
      <c r="HG8222" s="161"/>
      <c r="HH8222" s="161"/>
      <c r="HI8222" s="161"/>
      <c r="HJ8222" s="161"/>
      <c r="HK8222" s="161"/>
      <c r="HL8222" s="161"/>
      <c r="HM8222" s="161"/>
      <c r="HN8222" s="161"/>
      <c r="HO8222" s="161"/>
      <c r="HP8222" s="161"/>
      <c r="HQ8222" s="161"/>
      <c r="HR8222" s="161"/>
      <c r="HS8222" s="161"/>
      <c r="HT8222" s="161"/>
      <c r="HU8222" s="161"/>
      <c r="HV8222" s="161"/>
      <c r="HW8222" s="161"/>
      <c r="HX8222" s="161"/>
      <c r="HY8222" s="161"/>
      <c r="HZ8222" s="161"/>
      <c r="IA8222" s="161"/>
      <c r="IB8222" s="161"/>
      <c r="IC8222" s="161"/>
      <c r="ID8222" s="161"/>
      <c r="IE8222" s="161"/>
      <c r="IF8222" s="161"/>
      <c r="IG8222" s="161"/>
      <c r="IH8222" s="161"/>
      <c r="II8222" s="161"/>
      <c r="IJ8222" s="161"/>
      <c r="IK8222" s="161"/>
      <c r="IL8222" s="161"/>
      <c r="IM8222" s="161"/>
      <c r="IN8222" s="161"/>
      <c r="IO8222" s="161"/>
      <c r="IP8222" s="161"/>
      <c r="IQ8222" s="161"/>
      <c r="IR8222" s="161"/>
      <c r="IS8222" s="161"/>
      <c r="IT8222" s="161"/>
      <c r="IU8222" s="161"/>
      <c r="IV8222" s="161"/>
      <c r="IW8222" s="161"/>
      <c r="IX8222" s="161"/>
      <c r="IY8222" s="161"/>
      <c r="IZ8222" s="161"/>
      <c r="JA8222" s="161"/>
      <c r="JB8222" s="161"/>
      <c r="JC8222" s="161"/>
      <c r="JD8222" s="161"/>
      <c r="JE8222" s="161"/>
      <c r="JF8222" s="161"/>
      <c r="JG8222" s="161"/>
    </row>
    <row r="8223" spans="1:267" s="241" customFormat="1" ht="19.5" customHeight="1" x14ac:dyDescent="0.25">
      <c r="A8223" s="77" t="s">
        <v>382</v>
      </c>
      <c r="B8223" s="68">
        <v>10</v>
      </c>
      <c r="C8223" s="68">
        <v>0</v>
      </c>
      <c r="D8223" s="68">
        <v>8</v>
      </c>
      <c r="E8223" s="68">
        <v>5</v>
      </c>
      <c r="F8223" s="68">
        <v>10</v>
      </c>
      <c r="G8223" s="68">
        <v>5</v>
      </c>
      <c r="H8223" s="68">
        <v>6</v>
      </c>
      <c r="I8223" s="68">
        <v>2</v>
      </c>
      <c r="J8223" s="68">
        <v>5</v>
      </c>
      <c r="K8223" s="68">
        <v>8</v>
      </c>
      <c r="L8223" s="119"/>
      <c r="M8223" s="236">
        <f>SUM(B8223:K8223)</f>
        <v>59</v>
      </c>
      <c r="N8223" s="68">
        <v>11</v>
      </c>
      <c r="O8223" s="199">
        <f>M8223/91</f>
        <v>0.64835164835164838</v>
      </c>
      <c r="P8223" s="168" t="s">
        <v>446</v>
      </c>
      <c r="Q8223" s="69" t="s">
        <v>4069</v>
      </c>
      <c r="R8223" s="70" t="s">
        <v>520</v>
      </c>
      <c r="S8223" s="69" t="s">
        <v>819</v>
      </c>
      <c r="T8223" s="71" t="s">
        <v>3853</v>
      </c>
      <c r="U8223" s="72">
        <v>11</v>
      </c>
      <c r="V8223" s="73" t="s">
        <v>609</v>
      </c>
      <c r="W8223" s="74" t="s">
        <v>3895</v>
      </c>
      <c r="X8223" s="74" t="s">
        <v>651</v>
      </c>
      <c r="Y8223" s="74" t="s">
        <v>489</v>
      </c>
      <c r="Z8223" s="200" t="s">
        <v>8990</v>
      </c>
      <c r="AA8223" s="161"/>
      <c r="AB8223" s="161"/>
      <c r="AC8223" s="161"/>
      <c r="AD8223" s="161"/>
      <c r="AE8223" s="161"/>
      <c r="AF8223" s="161"/>
      <c r="AG8223" s="161"/>
      <c r="AH8223" s="161"/>
      <c r="AI8223" s="161"/>
      <c r="AJ8223" s="161"/>
      <c r="AK8223" s="161"/>
      <c r="AL8223" s="161"/>
      <c r="AM8223" s="161"/>
      <c r="AN8223" s="161"/>
      <c r="AO8223" s="161"/>
      <c r="AP8223" s="161"/>
      <c r="AQ8223" s="161"/>
      <c r="AR8223" s="161"/>
      <c r="AS8223" s="161"/>
      <c r="AT8223" s="161"/>
      <c r="AU8223" s="161"/>
      <c r="AV8223" s="161"/>
      <c r="AW8223" s="161"/>
      <c r="AX8223" s="161"/>
      <c r="AY8223" s="161"/>
      <c r="AZ8223" s="161"/>
      <c r="BA8223" s="161"/>
      <c r="BB8223" s="161"/>
      <c r="BC8223" s="161"/>
      <c r="BD8223" s="161"/>
      <c r="BE8223" s="161"/>
      <c r="BF8223" s="161"/>
      <c r="BG8223" s="161"/>
      <c r="BH8223" s="161"/>
      <c r="BI8223" s="161"/>
      <c r="BJ8223" s="161"/>
      <c r="BK8223" s="161"/>
      <c r="BL8223" s="161"/>
      <c r="BM8223" s="161"/>
      <c r="BN8223" s="161"/>
      <c r="BO8223" s="161"/>
      <c r="BP8223" s="161"/>
      <c r="BQ8223" s="161"/>
      <c r="BR8223" s="161"/>
      <c r="BS8223" s="161"/>
      <c r="BT8223" s="161"/>
      <c r="BU8223" s="161"/>
      <c r="BV8223" s="161"/>
      <c r="BW8223" s="161"/>
      <c r="BX8223" s="161"/>
      <c r="BY8223" s="161"/>
      <c r="BZ8223" s="161"/>
      <c r="CA8223" s="161"/>
      <c r="CB8223" s="161"/>
      <c r="CC8223" s="161"/>
      <c r="CD8223" s="161"/>
      <c r="CE8223" s="161"/>
      <c r="CF8223" s="161"/>
      <c r="CG8223" s="161"/>
      <c r="CH8223" s="161"/>
      <c r="CI8223" s="161"/>
      <c r="CJ8223" s="161"/>
      <c r="CK8223" s="161"/>
      <c r="CL8223" s="161"/>
      <c r="CM8223" s="161"/>
      <c r="CN8223" s="161"/>
      <c r="CO8223" s="161"/>
      <c r="CP8223" s="161"/>
      <c r="CQ8223" s="161"/>
      <c r="CR8223" s="161"/>
      <c r="CS8223" s="161"/>
      <c r="CT8223" s="161"/>
      <c r="CU8223" s="161"/>
      <c r="CV8223" s="161"/>
      <c r="CW8223" s="161"/>
      <c r="CX8223" s="161"/>
      <c r="CY8223" s="161"/>
      <c r="CZ8223" s="161"/>
      <c r="DA8223" s="161"/>
      <c r="DB8223" s="161"/>
      <c r="DC8223" s="161"/>
      <c r="DD8223" s="161"/>
      <c r="DE8223" s="161"/>
      <c r="DF8223" s="161"/>
      <c r="DG8223" s="161"/>
      <c r="DH8223" s="161"/>
      <c r="DI8223" s="161"/>
      <c r="DJ8223" s="161"/>
      <c r="DK8223" s="161"/>
      <c r="DL8223" s="161"/>
      <c r="DM8223" s="161"/>
      <c r="DN8223" s="161"/>
      <c r="DO8223" s="161"/>
      <c r="DP8223" s="161"/>
      <c r="DQ8223" s="161"/>
      <c r="DR8223" s="161"/>
      <c r="DS8223" s="161"/>
      <c r="DT8223" s="161"/>
      <c r="DU8223" s="161"/>
      <c r="DV8223" s="161"/>
      <c r="DW8223" s="161"/>
      <c r="DX8223" s="161"/>
      <c r="DY8223" s="161"/>
      <c r="DZ8223" s="161"/>
      <c r="EA8223" s="161"/>
      <c r="EB8223" s="161"/>
      <c r="EC8223" s="161"/>
      <c r="ED8223" s="161"/>
      <c r="EE8223" s="161"/>
      <c r="EF8223" s="161"/>
      <c r="EG8223" s="161"/>
      <c r="EH8223" s="161"/>
      <c r="EI8223" s="161"/>
      <c r="EJ8223" s="161"/>
      <c r="EK8223" s="161"/>
      <c r="EL8223" s="161"/>
      <c r="EM8223" s="161"/>
      <c r="EN8223" s="161"/>
      <c r="EO8223" s="161"/>
      <c r="EP8223" s="161"/>
      <c r="EQ8223" s="161"/>
      <c r="ER8223" s="161"/>
      <c r="ES8223" s="161"/>
      <c r="ET8223" s="161"/>
      <c r="EU8223" s="161"/>
      <c r="EV8223" s="161"/>
      <c r="EW8223" s="161"/>
      <c r="EX8223" s="161"/>
      <c r="EY8223" s="161"/>
      <c r="EZ8223" s="161"/>
      <c r="FA8223" s="161"/>
      <c r="FB8223" s="161"/>
      <c r="FC8223" s="161"/>
      <c r="FD8223" s="161"/>
      <c r="FE8223" s="161"/>
      <c r="FF8223" s="161"/>
      <c r="FG8223" s="161"/>
      <c r="FH8223" s="161"/>
      <c r="FI8223" s="161"/>
      <c r="FJ8223" s="161"/>
      <c r="FK8223" s="161"/>
      <c r="FL8223" s="161"/>
      <c r="FM8223" s="161"/>
      <c r="FN8223" s="161"/>
      <c r="FO8223" s="161"/>
      <c r="FP8223" s="161"/>
      <c r="FQ8223" s="161"/>
      <c r="FR8223" s="161"/>
      <c r="FS8223" s="161"/>
      <c r="FT8223" s="161"/>
      <c r="FU8223" s="161"/>
      <c r="FV8223" s="161"/>
      <c r="FW8223" s="161"/>
      <c r="FX8223" s="161"/>
      <c r="FY8223" s="161"/>
      <c r="FZ8223" s="161"/>
      <c r="GA8223" s="161"/>
      <c r="GB8223" s="161"/>
      <c r="GC8223" s="161"/>
      <c r="GD8223" s="161"/>
      <c r="GE8223" s="161"/>
      <c r="GF8223" s="161"/>
      <c r="GG8223" s="161"/>
      <c r="GH8223" s="161"/>
      <c r="GI8223" s="161"/>
      <c r="GJ8223" s="161"/>
      <c r="GK8223" s="161"/>
      <c r="GL8223" s="161"/>
      <c r="GM8223" s="161"/>
      <c r="GN8223" s="161"/>
      <c r="GO8223" s="161"/>
      <c r="GP8223" s="161"/>
      <c r="GQ8223" s="161"/>
      <c r="GR8223" s="161"/>
      <c r="GS8223" s="161"/>
      <c r="GT8223" s="161"/>
      <c r="GU8223" s="161"/>
      <c r="GV8223" s="161"/>
      <c r="GW8223" s="161"/>
      <c r="GX8223" s="161"/>
      <c r="GY8223" s="161"/>
      <c r="GZ8223" s="161"/>
      <c r="HA8223" s="161"/>
      <c r="HB8223" s="161"/>
      <c r="HC8223" s="161"/>
      <c r="HD8223" s="161"/>
      <c r="HE8223" s="161"/>
      <c r="HF8223" s="161"/>
      <c r="HG8223" s="161"/>
      <c r="HH8223" s="161"/>
      <c r="HI8223" s="161"/>
      <c r="HJ8223" s="161"/>
      <c r="HK8223" s="161"/>
      <c r="HL8223" s="161"/>
      <c r="HM8223" s="161"/>
      <c r="HN8223" s="161"/>
      <c r="HO8223" s="161"/>
      <c r="HP8223" s="161"/>
      <c r="HQ8223" s="161"/>
      <c r="HR8223" s="161"/>
      <c r="HS8223" s="161"/>
      <c r="HT8223" s="161"/>
      <c r="HU8223" s="161"/>
      <c r="HV8223" s="161"/>
      <c r="HW8223" s="161"/>
      <c r="HX8223" s="161"/>
      <c r="HY8223" s="161"/>
      <c r="HZ8223" s="161"/>
      <c r="IA8223" s="161"/>
      <c r="IB8223" s="161"/>
      <c r="IC8223" s="161"/>
      <c r="ID8223" s="161"/>
      <c r="IE8223" s="161"/>
      <c r="IF8223" s="161"/>
      <c r="IG8223" s="161"/>
      <c r="IH8223" s="161"/>
      <c r="II8223" s="161"/>
      <c r="IJ8223" s="161"/>
      <c r="IK8223" s="161"/>
      <c r="IL8223" s="161"/>
      <c r="IM8223" s="161"/>
      <c r="IN8223" s="161"/>
      <c r="IO8223" s="161"/>
      <c r="IP8223" s="161"/>
      <c r="IQ8223" s="161"/>
      <c r="IR8223" s="161"/>
      <c r="IS8223" s="161"/>
      <c r="IT8223" s="161"/>
      <c r="IU8223" s="161"/>
      <c r="IV8223" s="161"/>
      <c r="IW8223" s="161"/>
      <c r="IX8223" s="161"/>
      <c r="IY8223" s="161"/>
      <c r="IZ8223" s="161"/>
      <c r="JA8223" s="161"/>
      <c r="JB8223" s="161"/>
      <c r="JC8223" s="161"/>
      <c r="JD8223" s="161"/>
      <c r="JE8223" s="161"/>
      <c r="JF8223" s="161"/>
      <c r="JG8223" s="161"/>
    </row>
    <row r="8224" spans="1:267" s="241" customFormat="1" ht="19.5" customHeight="1" x14ac:dyDescent="0.25">
      <c r="A8224" s="77" t="s">
        <v>385</v>
      </c>
      <c r="B8224" s="68">
        <v>10</v>
      </c>
      <c r="C8224" s="68">
        <v>1</v>
      </c>
      <c r="D8224" s="68">
        <v>8</v>
      </c>
      <c r="E8224" s="68">
        <v>8</v>
      </c>
      <c r="F8224" s="68">
        <v>5</v>
      </c>
      <c r="G8224" s="68">
        <v>6</v>
      </c>
      <c r="H8224" s="68">
        <v>6.5</v>
      </c>
      <c r="I8224" s="68">
        <v>2</v>
      </c>
      <c r="J8224" s="68">
        <v>4</v>
      </c>
      <c r="K8224" s="68">
        <v>8</v>
      </c>
      <c r="L8224" s="119"/>
      <c r="M8224" s="236">
        <f>SUM(B8224:K8224)</f>
        <v>58.5</v>
      </c>
      <c r="N8224" s="68">
        <v>1</v>
      </c>
      <c r="O8224" s="199">
        <f>M8224/91</f>
        <v>0.6428571428571429</v>
      </c>
      <c r="P8224" s="168" t="s">
        <v>444</v>
      </c>
      <c r="Q8224" s="69" t="s">
        <v>5607</v>
      </c>
      <c r="R8224" s="70" t="s">
        <v>501</v>
      </c>
      <c r="S8224" s="69" t="s">
        <v>469</v>
      </c>
      <c r="T8224" s="71" t="s">
        <v>5402</v>
      </c>
      <c r="U8224" s="72">
        <v>11</v>
      </c>
      <c r="V8224" s="73" t="s">
        <v>5559</v>
      </c>
      <c r="W8224" s="74" t="s">
        <v>5480</v>
      </c>
      <c r="X8224" s="74" t="s">
        <v>1224</v>
      </c>
      <c r="Y8224" s="74" t="s">
        <v>1374</v>
      </c>
      <c r="Z8224" s="200" t="s">
        <v>8990</v>
      </c>
      <c r="AA8224" s="161"/>
      <c r="AB8224" s="161"/>
      <c r="AC8224" s="161"/>
      <c r="AD8224" s="161"/>
      <c r="AE8224" s="161"/>
      <c r="AF8224" s="161"/>
      <c r="AG8224" s="161"/>
      <c r="AH8224" s="161"/>
      <c r="AI8224" s="161"/>
      <c r="AJ8224" s="161"/>
      <c r="AK8224" s="161"/>
      <c r="AL8224" s="161"/>
      <c r="AM8224" s="161"/>
      <c r="AN8224" s="161"/>
      <c r="AO8224" s="161"/>
      <c r="AP8224" s="161"/>
      <c r="AQ8224" s="161"/>
      <c r="AR8224" s="161"/>
      <c r="AS8224" s="161"/>
      <c r="AT8224" s="161"/>
      <c r="AU8224" s="161"/>
      <c r="AV8224" s="161"/>
      <c r="AW8224" s="161"/>
      <c r="AX8224" s="161"/>
      <c r="AY8224" s="161"/>
      <c r="AZ8224" s="161"/>
      <c r="BA8224" s="161"/>
      <c r="BB8224" s="161"/>
      <c r="BC8224" s="161"/>
      <c r="BD8224" s="161"/>
      <c r="BE8224" s="161"/>
      <c r="BF8224" s="161"/>
      <c r="BG8224" s="161"/>
      <c r="BH8224" s="161"/>
      <c r="BI8224" s="161"/>
      <c r="BJ8224" s="161"/>
      <c r="BK8224" s="161"/>
      <c r="BL8224" s="161"/>
      <c r="BM8224" s="161"/>
      <c r="BN8224" s="161"/>
      <c r="BO8224" s="161"/>
      <c r="BP8224" s="161"/>
      <c r="BQ8224" s="161"/>
      <c r="BR8224" s="161"/>
      <c r="BS8224" s="161"/>
      <c r="BT8224" s="161"/>
      <c r="BU8224" s="161"/>
      <c r="BV8224" s="161"/>
      <c r="BW8224" s="161"/>
      <c r="BX8224" s="161"/>
      <c r="BY8224" s="161"/>
      <c r="BZ8224" s="161"/>
      <c r="CA8224" s="161"/>
      <c r="CB8224" s="161"/>
      <c r="CC8224" s="161"/>
      <c r="CD8224" s="161"/>
      <c r="CE8224" s="161"/>
      <c r="CF8224" s="161"/>
      <c r="CG8224" s="161"/>
      <c r="CH8224" s="161"/>
      <c r="CI8224" s="161"/>
      <c r="CJ8224" s="161"/>
      <c r="CK8224" s="161"/>
      <c r="CL8224" s="161"/>
      <c r="CM8224" s="161"/>
      <c r="CN8224" s="161"/>
      <c r="CO8224" s="161"/>
      <c r="CP8224" s="161"/>
      <c r="CQ8224" s="161"/>
      <c r="CR8224" s="161"/>
      <c r="CS8224" s="161"/>
      <c r="CT8224" s="161"/>
      <c r="CU8224" s="161"/>
      <c r="CV8224" s="161"/>
      <c r="CW8224" s="161"/>
      <c r="CX8224" s="161"/>
      <c r="CY8224" s="161"/>
      <c r="CZ8224" s="161"/>
      <c r="DA8224" s="161"/>
      <c r="DB8224" s="161"/>
      <c r="DC8224" s="161"/>
      <c r="DD8224" s="161"/>
      <c r="DE8224" s="161"/>
      <c r="DF8224" s="161"/>
      <c r="DG8224" s="161"/>
      <c r="DH8224" s="161"/>
      <c r="DI8224" s="161"/>
      <c r="DJ8224" s="161"/>
      <c r="DK8224" s="161"/>
      <c r="DL8224" s="161"/>
      <c r="DM8224" s="161"/>
      <c r="DN8224" s="161"/>
      <c r="DO8224" s="161"/>
      <c r="DP8224" s="161"/>
      <c r="DQ8224" s="161"/>
      <c r="DR8224" s="161"/>
      <c r="DS8224" s="161"/>
      <c r="DT8224" s="161"/>
      <c r="DU8224" s="161"/>
      <c r="DV8224" s="161"/>
      <c r="DW8224" s="161"/>
      <c r="DX8224" s="161"/>
      <c r="DY8224" s="161"/>
      <c r="DZ8224" s="161"/>
      <c r="EA8224" s="161"/>
      <c r="EB8224" s="161"/>
      <c r="EC8224" s="161"/>
      <c r="ED8224" s="161"/>
      <c r="EE8224" s="161"/>
      <c r="EF8224" s="161"/>
      <c r="EG8224" s="161"/>
      <c r="EH8224" s="161"/>
      <c r="EI8224" s="161"/>
      <c r="EJ8224" s="161"/>
      <c r="EK8224" s="161"/>
      <c r="EL8224" s="161"/>
      <c r="EM8224" s="161"/>
      <c r="EN8224" s="161"/>
      <c r="EO8224" s="161"/>
      <c r="EP8224" s="161"/>
      <c r="EQ8224" s="161"/>
      <c r="ER8224" s="161"/>
      <c r="ES8224" s="161"/>
      <c r="ET8224" s="161"/>
      <c r="EU8224" s="161"/>
      <c r="EV8224" s="161"/>
      <c r="EW8224" s="161"/>
      <c r="EX8224" s="161"/>
      <c r="EY8224" s="161"/>
      <c r="EZ8224" s="161"/>
      <c r="FA8224" s="161"/>
      <c r="FB8224" s="161"/>
      <c r="FC8224" s="161"/>
      <c r="FD8224" s="161"/>
      <c r="FE8224" s="161"/>
      <c r="FF8224" s="161"/>
      <c r="FG8224" s="161"/>
      <c r="FH8224" s="161"/>
      <c r="FI8224" s="161"/>
      <c r="FJ8224" s="161"/>
      <c r="FK8224" s="161"/>
      <c r="FL8224" s="161"/>
      <c r="FM8224" s="161"/>
      <c r="FN8224" s="161"/>
      <c r="FO8224" s="161"/>
      <c r="FP8224" s="161"/>
      <c r="FQ8224" s="161"/>
      <c r="FR8224" s="161"/>
      <c r="FS8224" s="161"/>
      <c r="FT8224" s="161"/>
      <c r="FU8224" s="161"/>
      <c r="FV8224" s="161"/>
      <c r="FW8224" s="161"/>
      <c r="FX8224" s="161"/>
      <c r="FY8224" s="161"/>
      <c r="FZ8224" s="161"/>
      <c r="GA8224" s="161"/>
      <c r="GB8224" s="161"/>
      <c r="GC8224" s="161"/>
      <c r="GD8224" s="161"/>
      <c r="GE8224" s="161"/>
      <c r="GF8224" s="161"/>
      <c r="GG8224" s="161"/>
      <c r="GH8224" s="161"/>
      <c r="GI8224" s="161"/>
      <c r="GJ8224" s="161"/>
      <c r="GK8224" s="161"/>
      <c r="GL8224" s="161"/>
      <c r="GM8224" s="161"/>
      <c r="GN8224" s="161"/>
      <c r="GO8224" s="161"/>
      <c r="GP8224" s="161"/>
      <c r="GQ8224" s="161"/>
      <c r="GR8224" s="161"/>
      <c r="GS8224" s="161"/>
      <c r="GT8224" s="161"/>
      <c r="GU8224" s="161"/>
      <c r="GV8224" s="161"/>
      <c r="GW8224" s="161"/>
      <c r="GX8224" s="161"/>
      <c r="GY8224" s="161"/>
      <c r="GZ8224" s="161"/>
      <c r="HA8224" s="161"/>
      <c r="HB8224" s="161"/>
      <c r="HC8224" s="161"/>
      <c r="HD8224" s="161"/>
      <c r="HE8224" s="161"/>
      <c r="HF8224" s="161"/>
      <c r="HG8224" s="161"/>
      <c r="HH8224" s="161"/>
      <c r="HI8224" s="161"/>
      <c r="HJ8224" s="161"/>
      <c r="HK8224" s="161"/>
      <c r="HL8224" s="161"/>
      <c r="HM8224" s="161"/>
      <c r="HN8224" s="161"/>
      <c r="HO8224" s="161"/>
      <c r="HP8224" s="161"/>
      <c r="HQ8224" s="161"/>
      <c r="HR8224" s="161"/>
      <c r="HS8224" s="161"/>
      <c r="HT8224" s="161"/>
      <c r="HU8224" s="161"/>
      <c r="HV8224" s="161"/>
      <c r="HW8224" s="161"/>
      <c r="HX8224" s="161"/>
      <c r="HY8224" s="161"/>
      <c r="HZ8224" s="161"/>
      <c r="IA8224" s="161"/>
      <c r="IB8224" s="161"/>
      <c r="IC8224" s="161"/>
      <c r="ID8224" s="161"/>
      <c r="IE8224" s="161"/>
      <c r="IF8224" s="161"/>
      <c r="IG8224" s="161"/>
      <c r="IH8224" s="161"/>
      <c r="II8224" s="161"/>
      <c r="IJ8224" s="161"/>
      <c r="IK8224" s="161"/>
      <c r="IL8224" s="161"/>
      <c r="IM8224" s="161"/>
      <c r="IN8224" s="161"/>
      <c r="IO8224" s="161"/>
      <c r="IP8224" s="161"/>
      <c r="IQ8224" s="161"/>
      <c r="IR8224" s="161"/>
      <c r="IS8224" s="161"/>
      <c r="IT8224" s="161"/>
      <c r="IU8224" s="161"/>
      <c r="IV8224" s="161"/>
      <c r="IW8224" s="161"/>
      <c r="IX8224" s="161"/>
      <c r="IY8224" s="161"/>
      <c r="IZ8224" s="161"/>
      <c r="JA8224" s="161"/>
      <c r="JB8224" s="161"/>
      <c r="JC8224" s="161"/>
      <c r="JD8224" s="161"/>
      <c r="JE8224" s="161"/>
      <c r="JF8224" s="161"/>
      <c r="JG8224" s="161"/>
    </row>
    <row r="8225" spans="1:267" s="241" customFormat="1" ht="19.5" customHeight="1" x14ac:dyDescent="0.25">
      <c r="A8225" s="77" t="s">
        <v>370</v>
      </c>
      <c r="B8225" s="68">
        <v>7.5</v>
      </c>
      <c r="C8225" s="68">
        <v>4</v>
      </c>
      <c r="D8225" s="68">
        <v>4.5</v>
      </c>
      <c r="E8225" s="68">
        <v>4.5</v>
      </c>
      <c r="F8225" s="68">
        <v>10</v>
      </c>
      <c r="G8225" s="68">
        <v>7</v>
      </c>
      <c r="H8225" s="68">
        <v>7.5</v>
      </c>
      <c r="I8225" s="68">
        <v>2</v>
      </c>
      <c r="J8225" s="68">
        <v>5</v>
      </c>
      <c r="K8225" s="68">
        <v>6</v>
      </c>
      <c r="L8225" s="119"/>
      <c r="M8225" s="236">
        <f>SUM(B8225:K8225)</f>
        <v>58</v>
      </c>
      <c r="N8225" s="68">
        <v>1</v>
      </c>
      <c r="O8225" s="199">
        <f>M8225/91</f>
        <v>0.63736263736263732</v>
      </c>
      <c r="P8225" s="168" t="s">
        <v>444</v>
      </c>
      <c r="Q8225" s="69" t="s">
        <v>6153</v>
      </c>
      <c r="R8225" s="70" t="s">
        <v>811</v>
      </c>
      <c r="S8225" s="69" t="s">
        <v>636</v>
      </c>
      <c r="T8225" s="71" t="s">
        <v>8947</v>
      </c>
      <c r="U8225" s="72">
        <v>11</v>
      </c>
      <c r="V8225" s="73" t="s">
        <v>637</v>
      </c>
      <c r="W8225" s="74" t="s">
        <v>5925</v>
      </c>
      <c r="X8225" s="74" t="s">
        <v>4268</v>
      </c>
      <c r="Y8225" s="74" t="s">
        <v>469</v>
      </c>
      <c r="Z8225" s="200" t="s">
        <v>8990</v>
      </c>
      <c r="AA8225" s="161"/>
      <c r="AB8225" s="161"/>
      <c r="AC8225" s="161"/>
      <c r="AD8225" s="161"/>
      <c r="AE8225" s="161"/>
      <c r="AF8225" s="161"/>
      <c r="AG8225" s="161"/>
      <c r="AH8225" s="161"/>
      <c r="AI8225" s="161"/>
      <c r="AJ8225" s="161"/>
      <c r="AK8225" s="161"/>
      <c r="AL8225" s="161"/>
      <c r="AM8225" s="161"/>
      <c r="AN8225" s="161"/>
      <c r="AO8225" s="161"/>
      <c r="AP8225" s="161"/>
      <c r="AQ8225" s="161"/>
      <c r="AR8225" s="161"/>
      <c r="AS8225" s="161"/>
      <c r="AT8225" s="161"/>
      <c r="AU8225" s="161"/>
      <c r="AV8225" s="161"/>
      <c r="AW8225" s="161"/>
      <c r="AX8225" s="161"/>
      <c r="AY8225" s="161"/>
      <c r="AZ8225" s="161"/>
      <c r="BA8225" s="161"/>
      <c r="BB8225" s="161"/>
      <c r="BC8225" s="161"/>
      <c r="BD8225" s="161"/>
      <c r="BE8225" s="161"/>
      <c r="BF8225" s="161"/>
      <c r="BG8225" s="161"/>
      <c r="BH8225" s="161"/>
      <c r="BI8225" s="161"/>
      <c r="BJ8225" s="161"/>
      <c r="BK8225" s="161"/>
      <c r="BL8225" s="161"/>
      <c r="BM8225" s="161"/>
      <c r="BN8225" s="161"/>
      <c r="BO8225" s="161"/>
      <c r="BP8225" s="161"/>
      <c r="BQ8225" s="161"/>
      <c r="BR8225" s="161"/>
      <c r="BS8225" s="161"/>
      <c r="BT8225" s="161"/>
      <c r="BU8225" s="161"/>
      <c r="BV8225" s="161"/>
      <c r="BW8225" s="161"/>
      <c r="BX8225" s="161"/>
      <c r="BY8225" s="161"/>
      <c r="BZ8225" s="161"/>
      <c r="CA8225" s="161"/>
      <c r="CB8225" s="161"/>
      <c r="CC8225" s="161"/>
      <c r="CD8225" s="161"/>
      <c r="CE8225" s="161"/>
      <c r="CF8225" s="161"/>
      <c r="CG8225" s="161"/>
      <c r="CH8225" s="161"/>
      <c r="CI8225" s="161"/>
      <c r="CJ8225" s="161"/>
      <c r="CK8225" s="161"/>
      <c r="CL8225" s="161"/>
      <c r="CM8225" s="161"/>
      <c r="CN8225" s="161"/>
      <c r="CO8225" s="161"/>
      <c r="CP8225" s="161"/>
      <c r="CQ8225" s="161"/>
      <c r="CR8225" s="161"/>
      <c r="CS8225" s="161"/>
      <c r="CT8225" s="161"/>
      <c r="CU8225" s="161"/>
      <c r="CV8225" s="161"/>
      <c r="CW8225" s="161"/>
      <c r="CX8225" s="161"/>
      <c r="CY8225" s="161"/>
      <c r="CZ8225" s="161"/>
      <c r="DA8225" s="161"/>
      <c r="DB8225" s="161"/>
      <c r="DC8225" s="161"/>
      <c r="DD8225" s="161"/>
      <c r="DE8225" s="161"/>
      <c r="DF8225" s="161"/>
      <c r="DG8225" s="161"/>
      <c r="DH8225" s="161"/>
      <c r="DI8225" s="161"/>
      <c r="DJ8225" s="161"/>
      <c r="DK8225" s="161"/>
      <c r="DL8225" s="161"/>
      <c r="DM8225" s="161"/>
      <c r="DN8225" s="161"/>
      <c r="DO8225" s="161"/>
      <c r="DP8225" s="161"/>
      <c r="DQ8225" s="161"/>
      <c r="DR8225" s="161"/>
      <c r="DS8225" s="161"/>
      <c r="DT8225" s="161"/>
      <c r="DU8225" s="161"/>
      <c r="DV8225" s="161"/>
      <c r="DW8225" s="161"/>
      <c r="DX8225" s="161"/>
      <c r="DY8225" s="161"/>
      <c r="DZ8225" s="161"/>
      <c r="EA8225" s="161"/>
      <c r="EB8225" s="161"/>
      <c r="EC8225" s="161"/>
      <c r="ED8225" s="161"/>
      <c r="EE8225" s="161"/>
      <c r="EF8225" s="161"/>
      <c r="EG8225" s="161"/>
      <c r="EH8225" s="161"/>
      <c r="EI8225" s="161"/>
      <c r="EJ8225" s="161"/>
      <c r="EK8225" s="161"/>
      <c r="EL8225" s="161"/>
      <c r="EM8225" s="161"/>
      <c r="EN8225" s="161"/>
      <c r="EO8225" s="161"/>
      <c r="EP8225" s="161"/>
      <c r="EQ8225" s="161"/>
      <c r="ER8225" s="161"/>
      <c r="ES8225" s="161"/>
      <c r="ET8225" s="161"/>
      <c r="EU8225" s="161"/>
      <c r="EV8225" s="161"/>
      <c r="EW8225" s="161"/>
      <c r="EX8225" s="161"/>
      <c r="EY8225" s="161"/>
      <c r="EZ8225" s="161"/>
      <c r="FA8225" s="161"/>
      <c r="FB8225" s="161"/>
      <c r="FC8225" s="161"/>
      <c r="FD8225" s="161"/>
      <c r="FE8225" s="161"/>
      <c r="FF8225" s="161"/>
      <c r="FG8225" s="161"/>
      <c r="FH8225" s="161"/>
      <c r="FI8225" s="161"/>
      <c r="FJ8225" s="161"/>
      <c r="FK8225" s="161"/>
      <c r="FL8225" s="161"/>
      <c r="FM8225" s="161"/>
      <c r="FN8225" s="161"/>
      <c r="FO8225" s="161"/>
      <c r="FP8225" s="161"/>
      <c r="FQ8225" s="161"/>
      <c r="FR8225" s="161"/>
      <c r="FS8225" s="161"/>
      <c r="FT8225" s="161"/>
      <c r="FU8225" s="161"/>
      <c r="FV8225" s="161"/>
      <c r="FW8225" s="161"/>
      <c r="FX8225" s="161"/>
      <c r="FY8225" s="161"/>
      <c r="FZ8225" s="161"/>
      <c r="GA8225" s="161"/>
      <c r="GB8225" s="161"/>
      <c r="GC8225" s="161"/>
      <c r="GD8225" s="161"/>
      <c r="GE8225" s="161"/>
      <c r="GF8225" s="161"/>
      <c r="GG8225" s="161"/>
      <c r="GH8225" s="161"/>
      <c r="GI8225" s="161"/>
      <c r="GJ8225" s="161"/>
      <c r="GK8225" s="161"/>
      <c r="GL8225" s="161"/>
      <c r="GM8225" s="161"/>
      <c r="GN8225" s="161"/>
      <c r="GO8225" s="161"/>
      <c r="GP8225" s="161"/>
      <c r="GQ8225" s="161"/>
      <c r="GR8225" s="161"/>
      <c r="GS8225" s="161"/>
      <c r="GT8225" s="161"/>
      <c r="GU8225" s="161"/>
      <c r="GV8225" s="161"/>
      <c r="GW8225" s="161"/>
      <c r="GX8225" s="161"/>
      <c r="GY8225" s="161"/>
      <c r="GZ8225" s="161"/>
      <c r="HA8225" s="161"/>
      <c r="HB8225" s="161"/>
      <c r="HC8225" s="161"/>
      <c r="HD8225" s="161"/>
      <c r="HE8225" s="161"/>
      <c r="HF8225" s="161"/>
      <c r="HG8225" s="161"/>
      <c r="HH8225" s="161"/>
      <c r="HI8225" s="161"/>
      <c r="HJ8225" s="161"/>
      <c r="HK8225" s="161"/>
      <c r="HL8225" s="161"/>
      <c r="HM8225" s="161"/>
      <c r="HN8225" s="161"/>
      <c r="HO8225" s="161"/>
      <c r="HP8225" s="161"/>
      <c r="HQ8225" s="161"/>
      <c r="HR8225" s="161"/>
      <c r="HS8225" s="161"/>
      <c r="HT8225" s="161"/>
      <c r="HU8225" s="161"/>
      <c r="HV8225" s="161"/>
      <c r="HW8225" s="161"/>
      <c r="HX8225" s="161"/>
      <c r="HY8225" s="161"/>
      <c r="HZ8225" s="161"/>
      <c r="IA8225" s="161"/>
      <c r="IB8225" s="161"/>
      <c r="IC8225" s="161"/>
      <c r="ID8225" s="161"/>
      <c r="IE8225" s="161"/>
      <c r="IF8225" s="161"/>
      <c r="IG8225" s="161"/>
      <c r="IH8225" s="161"/>
      <c r="II8225" s="161"/>
      <c r="IJ8225" s="161"/>
      <c r="IK8225" s="161"/>
      <c r="IL8225" s="161"/>
      <c r="IM8225" s="161"/>
      <c r="IN8225" s="161"/>
      <c r="IO8225" s="161"/>
      <c r="IP8225" s="161"/>
      <c r="IQ8225" s="161"/>
      <c r="IR8225" s="161"/>
      <c r="IS8225" s="161"/>
      <c r="IT8225" s="161"/>
      <c r="IU8225" s="161"/>
      <c r="IV8225" s="161"/>
      <c r="IW8225" s="161"/>
      <c r="IX8225" s="161"/>
      <c r="IY8225" s="161"/>
      <c r="IZ8225" s="161"/>
      <c r="JA8225" s="161"/>
      <c r="JB8225" s="161"/>
      <c r="JC8225" s="161"/>
      <c r="JD8225" s="161"/>
      <c r="JE8225" s="161"/>
      <c r="JF8225" s="161"/>
      <c r="JG8225" s="161"/>
    </row>
    <row r="8226" spans="1:267" s="241" customFormat="1" ht="19.5" customHeight="1" x14ac:dyDescent="0.25">
      <c r="A8226" s="77" t="s">
        <v>379</v>
      </c>
      <c r="B8226" s="68">
        <v>10</v>
      </c>
      <c r="C8226" s="68">
        <v>4</v>
      </c>
      <c r="D8226" s="68">
        <v>6</v>
      </c>
      <c r="E8226" s="68">
        <v>7</v>
      </c>
      <c r="F8226" s="68">
        <v>5</v>
      </c>
      <c r="G8226" s="68">
        <v>10</v>
      </c>
      <c r="H8226" s="68">
        <v>5</v>
      </c>
      <c r="I8226" s="68">
        <v>5</v>
      </c>
      <c r="J8226" s="68">
        <v>2</v>
      </c>
      <c r="K8226" s="68">
        <v>4</v>
      </c>
      <c r="L8226" s="119"/>
      <c r="M8226" s="236">
        <f>SUM(B8226:K8226)</f>
        <v>58</v>
      </c>
      <c r="N8226" s="68">
        <v>2</v>
      </c>
      <c r="O8226" s="199">
        <f>M8226/91</f>
        <v>0.63736263736263732</v>
      </c>
      <c r="P8226" s="168" t="s">
        <v>445</v>
      </c>
      <c r="Q8226" s="69" t="s">
        <v>6698</v>
      </c>
      <c r="R8226" s="70" t="s">
        <v>658</v>
      </c>
      <c r="S8226" s="69" t="s">
        <v>474</v>
      </c>
      <c r="T8226" s="71" t="s">
        <v>6527</v>
      </c>
      <c r="U8226" s="72">
        <v>11</v>
      </c>
      <c r="V8226" s="73" t="s">
        <v>519</v>
      </c>
      <c r="W8226" s="74" t="s">
        <v>4907</v>
      </c>
      <c r="X8226" s="74" t="s">
        <v>916</v>
      </c>
      <c r="Y8226" s="74" t="s">
        <v>513</v>
      </c>
      <c r="Z8226" s="200" t="s">
        <v>8990</v>
      </c>
      <c r="AA8226" s="161"/>
      <c r="AB8226" s="161"/>
      <c r="AC8226" s="161"/>
      <c r="AD8226" s="161"/>
      <c r="AE8226" s="161"/>
      <c r="AF8226" s="161"/>
      <c r="AG8226" s="161"/>
      <c r="AH8226" s="161"/>
      <c r="AI8226" s="161"/>
      <c r="AJ8226" s="161"/>
      <c r="AK8226" s="161"/>
      <c r="AL8226" s="161"/>
      <c r="AM8226" s="161"/>
      <c r="AN8226" s="161"/>
      <c r="AO8226" s="161"/>
      <c r="AP8226" s="161"/>
      <c r="AQ8226" s="161"/>
      <c r="AR8226" s="161"/>
      <c r="AS8226" s="161"/>
      <c r="AT8226" s="161"/>
      <c r="AU8226" s="161"/>
      <c r="AV8226" s="161"/>
      <c r="AW8226" s="161"/>
      <c r="AX8226" s="161"/>
      <c r="AY8226" s="161"/>
      <c r="AZ8226" s="161"/>
      <c r="BA8226" s="161"/>
      <c r="BB8226" s="161"/>
      <c r="BC8226" s="161"/>
      <c r="BD8226" s="161"/>
      <c r="BE8226" s="161"/>
      <c r="BF8226" s="161"/>
      <c r="BG8226" s="161"/>
      <c r="BH8226" s="161"/>
      <c r="BI8226" s="161"/>
      <c r="BJ8226" s="161"/>
      <c r="BK8226" s="161"/>
      <c r="BL8226" s="161"/>
      <c r="BM8226" s="161"/>
      <c r="BN8226" s="161"/>
      <c r="BO8226" s="161"/>
      <c r="BP8226" s="161"/>
      <c r="BQ8226" s="161"/>
      <c r="BR8226" s="161"/>
      <c r="BS8226" s="161"/>
      <c r="BT8226" s="161"/>
      <c r="BU8226" s="161"/>
      <c r="BV8226" s="161"/>
      <c r="BW8226" s="161"/>
      <c r="BX8226" s="161"/>
      <c r="BY8226" s="161"/>
      <c r="BZ8226" s="161"/>
      <c r="CA8226" s="161"/>
      <c r="CB8226" s="161"/>
      <c r="CC8226" s="161"/>
      <c r="CD8226" s="161"/>
      <c r="CE8226" s="161"/>
      <c r="CF8226" s="161"/>
      <c r="CG8226" s="161"/>
      <c r="CH8226" s="161"/>
      <c r="CI8226" s="161"/>
      <c r="CJ8226" s="161"/>
      <c r="CK8226" s="161"/>
      <c r="CL8226" s="161"/>
      <c r="CM8226" s="161"/>
      <c r="CN8226" s="161"/>
      <c r="CO8226" s="161"/>
      <c r="CP8226" s="161"/>
      <c r="CQ8226" s="161"/>
      <c r="CR8226" s="161"/>
      <c r="CS8226" s="161"/>
      <c r="CT8226" s="161"/>
      <c r="CU8226" s="161"/>
      <c r="CV8226" s="161"/>
      <c r="CW8226" s="161"/>
      <c r="CX8226" s="161"/>
      <c r="CY8226" s="161"/>
      <c r="CZ8226" s="161"/>
      <c r="DA8226" s="161"/>
      <c r="DB8226" s="161"/>
      <c r="DC8226" s="161"/>
      <c r="DD8226" s="161"/>
      <c r="DE8226" s="161"/>
      <c r="DF8226" s="161"/>
      <c r="DG8226" s="161"/>
      <c r="DH8226" s="161"/>
      <c r="DI8226" s="161"/>
      <c r="DJ8226" s="161"/>
      <c r="DK8226" s="161"/>
      <c r="DL8226" s="161"/>
      <c r="DM8226" s="161"/>
      <c r="DN8226" s="161"/>
      <c r="DO8226" s="161"/>
      <c r="DP8226" s="161"/>
      <c r="DQ8226" s="161"/>
      <c r="DR8226" s="161"/>
      <c r="DS8226" s="161"/>
      <c r="DT8226" s="161"/>
      <c r="DU8226" s="161"/>
      <c r="DV8226" s="161"/>
      <c r="DW8226" s="161"/>
      <c r="DX8226" s="161"/>
      <c r="DY8226" s="161"/>
      <c r="DZ8226" s="161"/>
      <c r="EA8226" s="161"/>
      <c r="EB8226" s="161"/>
      <c r="EC8226" s="161"/>
      <c r="ED8226" s="161"/>
      <c r="EE8226" s="161"/>
      <c r="EF8226" s="161"/>
      <c r="EG8226" s="161"/>
      <c r="EH8226" s="161"/>
      <c r="EI8226" s="161"/>
      <c r="EJ8226" s="161"/>
      <c r="EK8226" s="161"/>
      <c r="EL8226" s="161"/>
      <c r="EM8226" s="161"/>
      <c r="EN8226" s="161"/>
      <c r="EO8226" s="161"/>
      <c r="EP8226" s="161"/>
      <c r="EQ8226" s="161"/>
      <c r="ER8226" s="161"/>
      <c r="ES8226" s="161"/>
      <c r="ET8226" s="161"/>
      <c r="EU8226" s="161"/>
      <c r="EV8226" s="161"/>
      <c r="EW8226" s="161"/>
      <c r="EX8226" s="161"/>
      <c r="EY8226" s="161"/>
      <c r="EZ8226" s="161"/>
      <c r="FA8226" s="161"/>
      <c r="FB8226" s="161"/>
      <c r="FC8226" s="161"/>
      <c r="FD8226" s="161"/>
      <c r="FE8226" s="161"/>
      <c r="FF8226" s="161"/>
      <c r="FG8226" s="161"/>
      <c r="FH8226" s="161"/>
      <c r="FI8226" s="161"/>
      <c r="FJ8226" s="161"/>
      <c r="FK8226" s="161"/>
      <c r="FL8226" s="161"/>
      <c r="FM8226" s="161"/>
      <c r="FN8226" s="161"/>
      <c r="FO8226" s="161"/>
      <c r="FP8226" s="161"/>
      <c r="FQ8226" s="161"/>
      <c r="FR8226" s="161"/>
      <c r="FS8226" s="161"/>
      <c r="FT8226" s="161"/>
      <c r="FU8226" s="161"/>
      <c r="FV8226" s="161"/>
      <c r="FW8226" s="161"/>
      <c r="FX8226" s="161"/>
      <c r="FY8226" s="161"/>
      <c r="FZ8226" s="161"/>
      <c r="GA8226" s="161"/>
      <c r="GB8226" s="161"/>
      <c r="GC8226" s="161"/>
      <c r="GD8226" s="161"/>
      <c r="GE8226" s="161"/>
      <c r="GF8226" s="161"/>
      <c r="GG8226" s="161"/>
      <c r="GH8226" s="161"/>
      <c r="GI8226" s="161"/>
      <c r="GJ8226" s="161"/>
      <c r="GK8226" s="161"/>
      <c r="GL8226" s="161"/>
      <c r="GM8226" s="161"/>
      <c r="GN8226" s="161"/>
      <c r="GO8226" s="161"/>
      <c r="GP8226" s="161"/>
      <c r="GQ8226" s="161"/>
      <c r="GR8226" s="161"/>
      <c r="GS8226" s="161"/>
      <c r="GT8226" s="161"/>
      <c r="GU8226" s="161"/>
      <c r="GV8226" s="161"/>
      <c r="GW8226" s="161"/>
      <c r="GX8226" s="161"/>
      <c r="GY8226" s="161"/>
      <c r="GZ8226" s="161"/>
      <c r="HA8226" s="161"/>
      <c r="HB8226" s="161"/>
      <c r="HC8226" s="161"/>
      <c r="HD8226" s="161"/>
      <c r="HE8226" s="161"/>
      <c r="HF8226" s="161"/>
      <c r="HG8226" s="161"/>
      <c r="HH8226" s="161"/>
      <c r="HI8226" s="161"/>
      <c r="HJ8226" s="161"/>
      <c r="HK8226" s="161"/>
      <c r="HL8226" s="161"/>
      <c r="HM8226" s="161"/>
      <c r="HN8226" s="161"/>
      <c r="HO8226" s="161"/>
      <c r="HP8226" s="161"/>
      <c r="HQ8226" s="161"/>
      <c r="HR8226" s="161"/>
      <c r="HS8226" s="161"/>
      <c r="HT8226" s="161"/>
      <c r="HU8226" s="161"/>
      <c r="HV8226" s="161"/>
      <c r="HW8226" s="161"/>
      <c r="HX8226" s="161"/>
      <c r="HY8226" s="161"/>
      <c r="HZ8226" s="161"/>
      <c r="IA8226" s="161"/>
      <c r="IB8226" s="161"/>
      <c r="IC8226" s="161"/>
      <c r="ID8226" s="161"/>
      <c r="IE8226" s="161"/>
      <c r="IF8226" s="161"/>
      <c r="IG8226" s="161"/>
      <c r="IH8226" s="161"/>
      <c r="II8226" s="161"/>
      <c r="IJ8226" s="161"/>
      <c r="IK8226" s="161"/>
      <c r="IL8226" s="161"/>
      <c r="IM8226" s="161"/>
      <c r="IN8226" s="161"/>
      <c r="IO8226" s="161"/>
      <c r="IP8226" s="161"/>
      <c r="IQ8226" s="161"/>
      <c r="IR8226" s="161"/>
      <c r="IS8226" s="161"/>
      <c r="IT8226" s="161"/>
      <c r="IU8226" s="161"/>
      <c r="IV8226" s="161"/>
      <c r="IW8226" s="161"/>
      <c r="IX8226" s="161"/>
      <c r="IY8226" s="161"/>
      <c r="IZ8226" s="161"/>
      <c r="JA8226" s="161"/>
      <c r="JB8226" s="161"/>
      <c r="JC8226" s="161"/>
      <c r="JD8226" s="161"/>
      <c r="JE8226" s="161"/>
      <c r="JF8226" s="161"/>
      <c r="JG8226" s="161"/>
    </row>
    <row r="8227" spans="1:267" s="241" customFormat="1" ht="19.5" customHeight="1" x14ac:dyDescent="0.25">
      <c r="A8227" s="77" t="s">
        <v>380</v>
      </c>
      <c r="B8227" s="68">
        <v>8</v>
      </c>
      <c r="C8227" s="68">
        <v>2</v>
      </c>
      <c r="D8227" s="68">
        <v>5</v>
      </c>
      <c r="E8227" s="68">
        <v>3</v>
      </c>
      <c r="F8227" s="68">
        <v>9</v>
      </c>
      <c r="G8227" s="68">
        <v>10</v>
      </c>
      <c r="H8227" s="68">
        <v>10</v>
      </c>
      <c r="I8227" s="68">
        <v>0</v>
      </c>
      <c r="J8227" s="68">
        <v>7</v>
      </c>
      <c r="K8227" s="68">
        <v>4</v>
      </c>
      <c r="L8227" s="119"/>
      <c r="M8227" s="236">
        <f>SUM(B8227:K8227)</f>
        <v>58</v>
      </c>
      <c r="N8227" s="68">
        <v>1</v>
      </c>
      <c r="O8227" s="199">
        <f>M8227/91</f>
        <v>0.63736263736263732</v>
      </c>
      <c r="P8227" s="168" t="s">
        <v>444</v>
      </c>
      <c r="Q8227" s="69" t="s">
        <v>1513</v>
      </c>
      <c r="R8227" s="70" t="s">
        <v>579</v>
      </c>
      <c r="S8227" s="69" t="s">
        <v>599</v>
      </c>
      <c r="T8227" s="71" t="s">
        <v>3668</v>
      </c>
      <c r="U8227" s="72">
        <v>11</v>
      </c>
      <c r="V8227" s="73" t="s">
        <v>682</v>
      </c>
      <c r="W8227" s="74" t="s">
        <v>6450</v>
      </c>
      <c r="X8227" s="74" t="s">
        <v>2243</v>
      </c>
      <c r="Y8227" s="74" t="s">
        <v>6451</v>
      </c>
      <c r="Z8227" s="200" t="s">
        <v>8990</v>
      </c>
      <c r="AA8227" s="161"/>
      <c r="AB8227" s="161"/>
      <c r="AC8227" s="161"/>
      <c r="AD8227" s="161"/>
      <c r="AE8227" s="161"/>
      <c r="AF8227" s="161"/>
      <c r="AG8227" s="161"/>
      <c r="AH8227" s="161"/>
      <c r="AI8227" s="161"/>
      <c r="AJ8227" s="161"/>
      <c r="AK8227" s="161"/>
      <c r="AL8227" s="161"/>
      <c r="AM8227" s="161"/>
      <c r="AN8227" s="161"/>
      <c r="AO8227" s="161"/>
      <c r="AP8227" s="161"/>
      <c r="AQ8227" s="161"/>
      <c r="AR8227" s="161"/>
      <c r="AS8227" s="161"/>
      <c r="AT8227" s="161"/>
      <c r="AU8227" s="161"/>
      <c r="AV8227" s="161"/>
      <c r="AW8227" s="161"/>
      <c r="AX8227" s="161"/>
      <c r="AY8227" s="161"/>
      <c r="AZ8227" s="161"/>
      <c r="BA8227" s="161"/>
      <c r="BB8227" s="161"/>
      <c r="BC8227" s="161"/>
      <c r="BD8227" s="161"/>
      <c r="BE8227" s="161"/>
      <c r="BF8227" s="161"/>
      <c r="BG8227" s="161"/>
      <c r="BH8227" s="161"/>
      <c r="BI8227" s="161"/>
      <c r="BJ8227" s="161"/>
      <c r="BK8227" s="161"/>
      <c r="BL8227" s="161"/>
      <c r="BM8227" s="161"/>
      <c r="BN8227" s="161"/>
      <c r="BO8227" s="161"/>
      <c r="BP8227" s="161"/>
      <c r="BQ8227" s="161"/>
      <c r="BR8227" s="161"/>
      <c r="BS8227" s="161"/>
      <c r="BT8227" s="161"/>
      <c r="BU8227" s="161"/>
      <c r="BV8227" s="161"/>
      <c r="BW8227" s="161"/>
      <c r="BX8227" s="161"/>
      <c r="BY8227" s="161"/>
      <c r="BZ8227" s="161"/>
      <c r="CA8227" s="161"/>
      <c r="CB8227" s="161"/>
      <c r="CC8227" s="161"/>
      <c r="CD8227" s="161"/>
      <c r="CE8227" s="161"/>
      <c r="CF8227" s="161"/>
      <c r="CG8227" s="161"/>
      <c r="CH8227" s="161"/>
      <c r="CI8227" s="161"/>
      <c r="CJ8227" s="161"/>
      <c r="CK8227" s="161"/>
      <c r="CL8227" s="161"/>
      <c r="CM8227" s="161"/>
      <c r="CN8227" s="161"/>
      <c r="CO8227" s="161"/>
      <c r="CP8227" s="161"/>
      <c r="CQ8227" s="161"/>
      <c r="CR8227" s="161"/>
      <c r="CS8227" s="161"/>
      <c r="CT8227" s="161"/>
      <c r="CU8227" s="161"/>
      <c r="CV8227" s="161"/>
      <c r="CW8227" s="161"/>
      <c r="CX8227" s="161"/>
      <c r="CY8227" s="161"/>
      <c r="CZ8227" s="161"/>
      <c r="DA8227" s="161"/>
      <c r="DB8227" s="161"/>
      <c r="DC8227" s="161"/>
      <c r="DD8227" s="161"/>
      <c r="DE8227" s="161"/>
      <c r="DF8227" s="161"/>
      <c r="DG8227" s="161"/>
      <c r="DH8227" s="161"/>
      <c r="DI8227" s="161"/>
      <c r="DJ8227" s="161"/>
      <c r="DK8227" s="161"/>
      <c r="DL8227" s="161"/>
      <c r="DM8227" s="161"/>
      <c r="DN8227" s="161"/>
      <c r="DO8227" s="161"/>
      <c r="DP8227" s="161"/>
      <c r="DQ8227" s="161"/>
      <c r="DR8227" s="161"/>
      <c r="DS8227" s="161"/>
      <c r="DT8227" s="161"/>
      <c r="DU8227" s="161"/>
      <c r="DV8227" s="161"/>
      <c r="DW8227" s="161"/>
      <c r="DX8227" s="161"/>
      <c r="DY8227" s="161"/>
      <c r="DZ8227" s="161"/>
      <c r="EA8227" s="161"/>
      <c r="EB8227" s="161"/>
      <c r="EC8227" s="161"/>
      <c r="ED8227" s="161"/>
      <c r="EE8227" s="161"/>
      <c r="EF8227" s="161"/>
      <c r="EG8227" s="161"/>
      <c r="EH8227" s="161"/>
      <c r="EI8227" s="161"/>
      <c r="EJ8227" s="161"/>
      <c r="EK8227" s="161"/>
      <c r="EL8227" s="161"/>
      <c r="EM8227" s="161"/>
      <c r="EN8227" s="161"/>
      <c r="EO8227" s="161"/>
      <c r="EP8227" s="161"/>
      <c r="EQ8227" s="161"/>
      <c r="ER8227" s="161"/>
      <c r="ES8227" s="161"/>
      <c r="ET8227" s="161"/>
      <c r="EU8227" s="161"/>
      <c r="EV8227" s="161"/>
      <c r="EW8227" s="161"/>
      <c r="EX8227" s="161"/>
      <c r="EY8227" s="161"/>
      <c r="EZ8227" s="161"/>
      <c r="FA8227" s="161"/>
      <c r="FB8227" s="161"/>
      <c r="FC8227" s="161"/>
      <c r="FD8227" s="161"/>
      <c r="FE8227" s="161"/>
      <c r="FF8227" s="161"/>
      <c r="FG8227" s="161"/>
      <c r="FH8227" s="161"/>
      <c r="FI8227" s="161"/>
      <c r="FJ8227" s="161"/>
      <c r="FK8227" s="161"/>
      <c r="FL8227" s="161"/>
      <c r="FM8227" s="161"/>
      <c r="FN8227" s="161"/>
      <c r="FO8227" s="161"/>
      <c r="FP8227" s="161"/>
      <c r="FQ8227" s="161"/>
      <c r="FR8227" s="161"/>
      <c r="FS8227" s="161"/>
      <c r="FT8227" s="161"/>
      <c r="FU8227" s="161"/>
      <c r="FV8227" s="161"/>
      <c r="FW8227" s="161"/>
      <c r="FX8227" s="161"/>
      <c r="FY8227" s="161"/>
      <c r="FZ8227" s="161"/>
      <c r="GA8227" s="161"/>
      <c r="GB8227" s="161"/>
      <c r="GC8227" s="161"/>
      <c r="GD8227" s="161"/>
      <c r="GE8227" s="161"/>
      <c r="GF8227" s="161"/>
      <c r="GG8227" s="161"/>
      <c r="GH8227" s="161"/>
      <c r="GI8227" s="161"/>
      <c r="GJ8227" s="161"/>
      <c r="GK8227" s="161"/>
      <c r="GL8227" s="161"/>
      <c r="GM8227" s="161"/>
      <c r="GN8227" s="161"/>
      <c r="GO8227" s="161"/>
      <c r="GP8227" s="161"/>
      <c r="GQ8227" s="161"/>
      <c r="GR8227" s="161"/>
      <c r="GS8227" s="161"/>
      <c r="GT8227" s="161"/>
      <c r="GU8227" s="161"/>
      <c r="GV8227" s="161"/>
      <c r="GW8227" s="161"/>
      <c r="GX8227" s="161"/>
      <c r="GY8227" s="161"/>
      <c r="GZ8227" s="161"/>
      <c r="HA8227" s="161"/>
      <c r="HB8227" s="161"/>
      <c r="HC8227" s="161"/>
      <c r="HD8227" s="161"/>
      <c r="HE8227" s="161"/>
      <c r="HF8227" s="161"/>
      <c r="HG8227" s="161"/>
      <c r="HH8227" s="161"/>
      <c r="HI8227" s="161"/>
      <c r="HJ8227" s="161"/>
      <c r="HK8227" s="161"/>
      <c r="HL8227" s="161"/>
      <c r="HM8227" s="161"/>
      <c r="HN8227" s="161"/>
      <c r="HO8227" s="161"/>
      <c r="HP8227" s="161"/>
      <c r="HQ8227" s="161"/>
      <c r="HR8227" s="161"/>
      <c r="HS8227" s="161"/>
      <c r="HT8227" s="161"/>
      <c r="HU8227" s="161"/>
      <c r="HV8227" s="161"/>
      <c r="HW8227" s="161"/>
      <c r="HX8227" s="161"/>
      <c r="HY8227" s="161"/>
      <c r="HZ8227" s="161"/>
      <c r="IA8227" s="161"/>
      <c r="IB8227" s="161"/>
      <c r="IC8227" s="161"/>
      <c r="ID8227" s="161"/>
      <c r="IE8227" s="161"/>
      <c r="IF8227" s="161"/>
      <c r="IG8227" s="161"/>
      <c r="IH8227" s="161"/>
      <c r="II8227" s="161"/>
      <c r="IJ8227" s="161"/>
      <c r="IK8227" s="161"/>
      <c r="IL8227" s="161"/>
      <c r="IM8227" s="161"/>
      <c r="IN8227" s="161"/>
      <c r="IO8227" s="161"/>
      <c r="IP8227" s="161"/>
      <c r="IQ8227" s="161"/>
      <c r="IR8227" s="161"/>
      <c r="IS8227" s="161"/>
      <c r="IT8227" s="161"/>
      <c r="IU8227" s="161"/>
      <c r="IV8227" s="161"/>
      <c r="IW8227" s="161"/>
      <c r="IX8227" s="161"/>
      <c r="IY8227" s="161"/>
      <c r="IZ8227" s="161"/>
      <c r="JA8227" s="161"/>
      <c r="JB8227" s="161"/>
      <c r="JC8227" s="161"/>
      <c r="JD8227" s="161"/>
      <c r="JE8227" s="161"/>
      <c r="JF8227" s="161"/>
      <c r="JG8227" s="161"/>
    </row>
    <row r="8228" spans="1:267" s="241" customFormat="1" ht="19.5" customHeight="1" x14ac:dyDescent="0.25">
      <c r="A8228" s="77" t="s">
        <v>381</v>
      </c>
      <c r="B8228" s="68">
        <v>10</v>
      </c>
      <c r="C8228" s="68">
        <v>0</v>
      </c>
      <c r="D8228" s="68">
        <v>8</v>
      </c>
      <c r="E8228" s="68">
        <v>3</v>
      </c>
      <c r="F8228" s="68">
        <v>4</v>
      </c>
      <c r="G8228" s="68">
        <v>9</v>
      </c>
      <c r="H8228" s="68">
        <v>6</v>
      </c>
      <c r="I8228" s="68">
        <v>4</v>
      </c>
      <c r="J8228" s="68">
        <v>6</v>
      </c>
      <c r="K8228" s="68">
        <v>8</v>
      </c>
      <c r="L8228" s="119"/>
      <c r="M8228" s="236">
        <f>SUM(B8228:K8228)</f>
        <v>58</v>
      </c>
      <c r="N8228" s="68">
        <v>12</v>
      </c>
      <c r="O8228" s="199">
        <f>M8228/91</f>
        <v>0.63736263736263732</v>
      </c>
      <c r="P8228" s="168" t="s">
        <v>446</v>
      </c>
      <c r="Q8228" s="69" t="s">
        <v>3742</v>
      </c>
      <c r="R8228" s="70" t="s">
        <v>2148</v>
      </c>
      <c r="S8228" s="69" t="s">
        <v>474</v>
      </c>
      <c r="T8228" s="71" t="s">
        <v>3853</v>
      </c>
      <c r="U8228" s="72">
        <v>11</v>
      </c>
      <c r="V8228" s="73" t="s">
        <v>609</v>
      </c>
      <c r="W8228" s="74" t="s">
        <v>3895</v>
      </c>
      <c r="X8228" s="74" t="s">
        <v>651</v>
      </c>
      <c r="Y8228" s="74" t="s">
        <v>489</v>
      </c>
      <c r="Z8228" s="200" t="s">
        <v>8990</v>
      </c>
      <c r="AA8228" s="161"/>
      <c r="AB8228" s="161"/>
      <c r="AC8228" s="161"/>
      <c r="AD8228" s="161"/>
      <c r="AE8228" s="161"/>
      <c r="AF8228" s="161"/>
      <c r="AG8228" s="161"/>
      <c r="AH8228" s="161"/>
      <c r="AI8228" s="161"/>
      <c r="AJ8228" s="161"/>
      <c r="AK8228" s="161"/>
      <c r="AL8228" s="161"/>
      <c r="AM8228" s="161"/>
      <c r="AN8228" s="161"/>
      <c r="AO8228" s="161"/>
      <c r="AP8228" s="161"/>
      <c r="AQ8228" s="161"/>
      <c r="AR8228" s="161"/>
      <c r="AS8228" s="161"/>
      <c r="AT8228" s="161"/>
      <c r="AU8228" s="161"/>
      <c r="AV8228" s="161"/>
      <c r="AW8228" s="161"/>
      <c r="AX8228" s="161"/>
      <c r="AY8228" s="161"/>
      <c r="AZ8228" s="161"/>
      <c r="BA8228" s="161"/>
      <c r="BB8228" s="161"/>
      <c r="BC8228" s="161"/>
      <c r="BD8228" s="161"/>
      <c r="BE8228" s="161"/>
      <c r="BF8228" s="161"/>
      <c r="BG8228" s="161"/>
      <c r="BH8228" s="161"/>
      <c r="BI8228" s="161"/>
      <c r="BJ8228" s="161"/>
      <c r="BK8228" s="161"/>
      <c r="BL8228" s="161"/>
      <c r="BM8228" s="161"/>
      <c r="BN8228" s="161"/>
      <c r="BO8228" s="161"/>
      <c r="BP8228" s="161"/>
      <c r="BQ8228" s="161"/>
      <c r="BR8228" s="161"/>
      <c r="BS8228" s="161"/>
      <c r="BT8228" s="161"/>
      <c r="BU8228" s="161"/>
      <c r="BV8228" s="161"/>
      <c r="BW8228" s="161"/>
      <c r="BX8228" s="161"/>
      <c r="BY8228" s="161"/>
      <c r="BZ8228" s="161"/>
      <c r="CA8228" s="161"/>
      <c r="CB8228" s="161"/>
      <c r="CC8228" s="161"/>
      <c r="CD8228" s="161"/>
      <c r="CE8228" s="161"/>
      <c r="CF8228" s="161"/>
      <c r="CG8228" s="161"/>
      <c r="CH8228" s="161"/>
      <c r="CI8228" s="161"/>
      <c r="CJ8228" s="161"/>
      <c r="CK8228" s="161"/>
      <c r="CL8228" s="161"/>
      <c r="CM8228" s="161"/>
      <c r="CN8228" s="161"/>
      <c r="CO8228" s="161"/>
      <c r="CP8228" s="161"/>
      <c r="CQ8228" s="161"/>
      <c r="CR8228" s="161"/>
      <c r="CS8228" s="161"/>
      <c r="CT8228" s="161"/>
      <c r="CU8228" s="161"/>
      <c r="CV8228" s="161"/>
      <c r="CW8228" s="161"/>
      <c r="CX8228" s="161"/>
      <c r="CY8228" s="161"/>
      <c r="CZ8228" s="161"/>
      <c r="DA8228" s="161"/>
      <c r="DB8228" s="161"/>
      <c r="DC8228" s="161"/>
      <c r="DD8228" s="161"/>
      <c r="DE8228" s="161"/>
      <c r="DF8228" s="161"/>
      <c r="DG8228" s="161"/>
      <c r="DH8228" s="161"/>
      <c r="DI8228" s="161"/>
      <c r="DJ8228" s="161"/>
      <c r="DK8228" s="161"/>
      <c r="DL8228" s="161"/>
      <c r="DM8228" s="161"/>
      <c r="DN8228" s="161"/>
      <c r="DO8228" s="161"/>
      <c r="DP8228" s="161"/>
      <c r="DQ8228" s="161"/>
      <c r="DR8228" s="161"/>
      <c r="DS8228" s="161"/>
      <c r="DT8228" s="161"/>
      <c r="DU8228" s="161"/>
      <c r="DV8228" s="161"/>
      <c r="DW8228" s="161"/>
      <c r="DX8228" s="161"/>
      <c r="DY8228" s="161"/>
      <c r="DZ8228" s="161"/>
      <c r="EA8228" s="161"/>
      <c r="EB8228" s="161"/>
      <c r="EC8228" s="161"/>
      <c r="ED8228" s="161"/>
      <c r="EE8228" s="161"/>
      <c r="EF8228" s="161"/>
      <c r="EG8228" s="161"/>
      <c r="EH8228" s="161"/>
      <c r="EI8228" s="161"/>
      <c r="EJ8228" s="161"/>
      <c r="EK8228" s="161"/>
      <c r="EL8228" s="161"/>
      <c r="EM8228" s="161"/>
      <c r="EN8228" s="161"/>
      <c r="EO8228" s="161"/>
      <c r="EP8228" s="161"/>
      <c r="EQ8228" s="161"/>
      <c r="ER8228" s="161"/>
      <c r="ES8228" s="161"/>
      <c r="ET8228" s="161"/>
      <c r="EU8228" s="161"/>
      <c r="EV8228" s="161"/>
      <c r="EW8228" s="161"/>
      <c r="EX8228" s="161"/>
      <c r="EY8228" s="161"/>
      <c r="EZ8228" s="161"/>
      <c r="FA8228" s="161"/>
      <c r="FB8228" s="161"/>
      <c r="FC8228" s="161"/>
      <c r="FD8228" s="161"/>
      <c r="FE8228" s="161"/>
      <c r="FF8228" s="161"/>
      <c r="FG8228" s="161"/>
      <c r="FH8228" s="161"/>
      <c r="FI8228" s="161"/>
      <c r="FJ8228" s="161"/>
      <c r="FK8228" s="161"/>
      <c r="FL8228" s="161"/>
      <c r="FM8228" s="161"/>
      <c r="FN8228" s="161"/>
      <c r="FO8228" s="161"/>
      <c r="FP8228" s="161"/>
      <c r="FQ8228" s="161"/>
      <c r="FR8228" s="161"/>
      <c r="FS8228" s="161"/>
      <c r="FT8228" s="161"/>
      <c r="FU8228" s="161"/>
      <c r="FV8228" s="161"/>
      <c r="FW8228" s="161"/>
      <c r="FX8228" s="161"/>
      <c r="FY8228" s="161"/>
      <c r="FZ8228" s="161"/>
      <c r="GA8228" s="161"/>
      <c r="GB8228" s="161"/>
      <c r="GC8228" s="161"/>
      <c r="GD8228" s="161"/>
      <c r="GE8228" s="161"/>
      <c r="GF8228" s="161"/>
      <c r="GG8228" s="161"/>
      <c r="GH8228" s="161"/>
      <c r="GI8228" s="161"/>
      <c r="GJ8228" s="161"/>
      <c r="GK8228" s="161"/>
      <c r="GL8228" s="161"/>
      <c r="GM8228" s="161"/>
      <c r="GN8228" s="161"/>
      <c r="GO8228" s="161"/>
      <c r="GP8228" s="161"/>
      <c r="GQ8228" s="161"/>
      <c r="GR8228" s="161"/>
      <c r="GS8228" s="161"/>
      <c r="GT8228" s="161"/>
      <c r="GU8228" s="161"/>
      <c r="GV8228" s="161"/>
      <c r="GW8228" s="161"/>
      <c r="GX8228" s="161"/>
      <c r="GY8228" s="161"/>
      <c r="GZ8228" s="161"/>
      <c r="HA8228" s="161"/>
      <c r="HB8228" s="161"/>
      <c r="HC8228" s="161"/>
      <c r="HD8228" s="161"/>
      <c r="HE8228" s="161"/>
      <c r="HF8228" s="161"/>
      <c r="HG8228" s="161"/>
      <c r="HH8228" s="161"/>
      <c r="HI8228" s="161"/>
      <c r="HJ8228" s="161"/>
      <c r="HK8228" s="161"/>
      <c r="HL8228" s="161"/>
      <c r="HM8228" s="161"/>
      <c r="HN8228" s="161"/>
      <c r="HO8228" s="161"/>
      <c r="HP8228" s="161"/>
      <c r="HQ8228" s="161"/>
      <c r="HR8228" s="161"/>
      <c r="HS8228" s="161"/>
      <c r="HT8228" s="161"/>
      <c r="HU8228" s="161"/>
      <c r="HV8228" s="161"/>
      <c r="HW8228" s="161"/>
      <c r="HX8228" s="161"/>
      <c r="HY8228" s="161"/>
      <c r="HZ8228" s="161"/>
      <c r="IA8228" s="161"/>
      <c r="IB8228" s="161"/>
      <c r="IC8228" s="161"/>
      <c r="ID8228" s="161"/>
      <c r="IE8228" s="161"/>
      <c r="IF8228" s="161"/>
      <c r="IG8228" s="161"/>
      <c r="IH8228" s="161"/>
      <c r="II8228" s="161"/>
      <c r="IJ8228" s="161"/>
      <c r="IK8228" s="161"/>
      <c r="IL8228" s="161"/>
      <c r="IM8228" s="161"/>
      <c r="IN8228" s="161"/>
      <c r="IO8228" s="161"/>
      <c r="IP8228" s="161"/>
      <c r="IQ8228" s="161"/>
      <c r="IR8228" s="161"/>
      <c r="IS8228" s="161"/>
      <c r="IT8228" s="161"/>
      <c r="IU8228" s="161"/>
      <c r="IV8228" s="161"/>
      <c r="IW8228" s="161"/>
      <c r="IX8228" s="161"/>
      <c r="IY8228" s="161"/>
      <c r="IZ8228" s="161"/>
      <c r="JA8228" s="161"/>
      <c r="JB8228" s="161"/>
      <c r="JC8228" s="161"/>
      <c r="JD8228" s="161"/>
      <c r="JE8228" s="161"/>
      <c r="JF8228" s="161"/>
      <c r="JG8228" s="161"/>
    </row>
    <row r="8229" spans="1:267" s="241" customFormat="1" ht="19.5" customHeight="1" x14ac:dyDescent="0.25">
      <c r="A8229" s="77" t="s">
        <v>375</v>
      </c>
      <c r="B8229" s="68">
        <v>8</v>
      </c>
      <c r="C8229" s="68">
        <v>0</v>
      </c>
      <c r="D8229" s="68">
        <v>5</v>
      </c>
      <c r="E8229" s="68">
        <v>5.5</v>
      </c>
      <c r="F8229" s="68">
        <v>9</v>
      </c>
      <c r="G8229" s="68">
        <v>7</v>
      </c>
      <c r="H8229" s="68">
        <v>6.5</v>
      </c>
      <c r="I8229" s="68">
        <v>4</v>
      </c>
      <c r="J8229" s="68">
        <v>5</v>
      </c>
      <c r="K8229" s="68">
        <v>8</v>
      </c>
      <c r="L8229" s="119"/>
      <c r="M8229" s="236">
        <f>SUM(B8229:K8229)</f>
        <v>58</v>
      </c>
      <c r="N8229" s="68">
        <v>1</v>
      </c>
      <c r="O8229" s="199">
        <f>M8229/91</f>
        <v>0.63736263736263732</v>
      </c>
      <c r="P8229" s="168" t="s">
        <v>444</v>
      </c>
      <c r="Q8229" s="69" t="s">
        <v>4483</v>
      </c>
      <c r="R8229" s="70" t="s">
        <v>478</v>
      </c>
      <c r="S8229" s="69" t="s">
        <v>1078</v>
      </c>
      <c r="T8229" s="71" t="s">
        <v>3120</v>
      </c>
      <c r="U8229" s="72">
        <v>11</v>
      </c>
      <c r="V8229" s="73" t="s">
        <v>682</v>
      </c>
      <c r="W8229" s="74" t="s">
        <v>4395</v>
      </c>
      <c r="X8229" s="74" t="s">
        <v>1224</v>
      </c>
      <c r="Y8229" s="74" t="s">
        <v>469</v>
      </c>
      <c r="Z8229" s="213" t="s">
        <v>8957</v>
      </c>
      <c r="AA8229" s="161"/>
      <c r="AB8229" s="161"/>
      <c r="AC8229" s="161"/>
      <c r="AD8229" s="161"/>
      <c r="AE8229" s="161"/>
      <c r="AF8229" s="161"/>
      <c r="AG8229" s="161"/>
      <c r="AH8229" s="161"/>
      <c r="AI8229" s="161"/>
      <c r="AJ8229" s="161"/>
      <c r="AK8229" s="161"/>
      <c r="AL8229" s="161"/>
      <c r="AM8229" s="161"/>
      <c r="AN8229" s="161"/>
      <c r="AO8229" s="161"/>
      <c r="AP8229" s="161"/>
      <c r="AQ8229" s="161"/>
      <c r="AR8229" s="161"/>
      <c r="AS8229" s="161"/>
      <c r="AT8229" s="161"/>
      <c r="AU8229" s="161"/>
      <c r="AV8229" s="161"/>
      <c r="AW8229" s="161"/>
      <c r="AX8229" s="161"/>
      <c r="AY8229" s="161"/>
      <c r="AZ8229" s="161"/>
      <c r="BA8229" s="161"/>
      <c r="BB8229" s="161"/>
      <c r="BC8229" s="161"/>
      <c r="BD8229" s="161"/>
      <c r="BE8229" s="161"/>
      <c r="BF8229" s="161"/>
      <c r="BG8229" s="161"/>
      <c r="BH8229" s="161"/>
      <c r="BI8229" s="161"/>
      <c r="BJ8229" s="161"/>
      <c r="BK8229" s="161"/>
      <c r="BL8229" s="161"/>
      <c r="BM8229" s="161"/>
      <c r="BN8229" s="161"/>
      <c r="BO8229" s="161"/>
      <c r="BP8229" s="161"/>
      <c r="BQ8229" s="161"/>
      <c r="BR8229" s="161"/>
      <c r="BS8229" s="161"/>
      <c r="BT8229" s="161"/>
      <c r="BU8229" s="161"/>
      <c r="BV8229" s="161"/>
      <c r="BW8229" s="161"/>
      <c r="BX8229" s="161"/>
      <c r="BY8229" s="161"/>
      <c r="BZ8229" s="161"/>
      <c r="CA8229" s="161"/>
      <c r="CB8229" s="161"/>
      <c r="CC8229" s="161"/>
      <c r="CD8229" s="161"/>
      <c r="CE8229" s="161"/>
      <c r="CF8229" s="161"/>
      <c r="CG8229" s="161"/>
      <c r="CH8229" s="161"/>
      <c r="CI8229" s="161"/>
      <c r="CJ8229" s="161"/>
      <c r="CK8229" s="161"/>
      <c r="CL8229" s="161"/>
      <c r="CM8229" s="161"/>
      <c r="CN8229" s="161"/>
      <c r="CO8229" s="161"/>
      <c r="CP8229" s="161"/>
      <c r="CQ8229" s="161"/>
      <c r="CR8229" s="161"/>
      <c r="CS8229" s="161"/>
      <c r="CT8229" s="161"/>
      <c r="CU8229" s="161"/>
      <c r="CV8229" s="161"/>
      <c r="CW8229" s="161"/>
      <c r="CX8229" s="161"/>
      <c r="CY8229" s="161"/>
      <c r="CZ8229" s="161"/>
      <c r="DA8229" s="161"/>
      <c r="DB8229" s="161"/>
      <c r="DC8229" s="161"/>
      <c r="DD8229" s="161"/>
      <c r="DE8229" s="161"/>
      <c r="DF8229" s="161"/>
      <c r="DG8229" s="161"/>
      <c r="DH8229" s="161"/>
      <c r="DI8229" s="161"/>
      <c r="DJ8229" s="161"/>
      <c r="DK8229" s="161"/>
      <c r="DL8229" s="161"/>
      <c r="DM8229" s="161"/>
      <c r="DN8229" s="161"/>
      <c r="DO8229" s="161"/>
      <c r="DP8229" s="161"/>
      <c r="DQ8229" s="161"/>
      <c r="DR8229" s="161"/>
      <c r="DS8229" s="161"/>
      <c r="DT8229" s="161"/>
      <c r="DU8229" s="161"/>
      <c r="DV8229" s="161"/>
      <c r="DW8229" s="161"/>
      <c r="DX8229" s="161"/>
      <c r="DY8229" s="161"/>
      <c r="DZ8229" s="161"/>
      <c r="EA8229" s="161"/>
      <c r="EB8229" s="161"/>
      <c r="EC8229" s="161"/>
      <c r="ED8229" s="161"/>
      <c r="EE8229" s="161"/>
      <c r="EF8229" s="161"/>
      <c r="EG8229" s="161"/>
      <c r="EH8229" s="161"/>
      <c r="EI8229" s="161"/>
      <c r="EJ8229" s="161"/>
      <c r="EK8229" s="161"/>
      <c r="EL8229" s="161"/>
      <c r="EM8229" s="161"/>
      <c r="EN8229" s="161"/>
      <c r="EO8229" s="161"/>
      <c r="EP8229" s="161"/>
      <c r="EQ8229" s="161"/>
      <c r="ER8229" s="161"/>
      <c r="ES8229" s="161"/>
      <c r="ET8229" s="161"/>
      <c r="EU8229" s="161"/>
      <c r="EV8229" s="161"/>
      <c r="EW8229" s="161"/>
      <c r="EX8229" s="161"/>
      <c r="EY8229" s="161"/>
      <c r="EZ8229" s="161"/>
      <c r="FA8229" s="161"/>
      <c r="FB8229" s="161"/>
      <c r="FC8229" s="161"/>
      <c r="FD8229" s="161"/>
      <c r="FE8229" s="161"/>
      <c r="FF8229" s="161"/>
      <c r="FG8229" s="161"/>
      <c r="FH8229" s="161"/>
      <c r="FI8229" s="161"/>
      <c r="FJ8229" s="161"/>
      <c r="FK8229" s="161"/>
      <c r="FL8229" s="161"/>
      <c r="FM8229" s="161"/>
      <c r="FN8229" s="161"/>
      <c r="FO8229" s="161"/>
      <c r="FP8229" s="161"/>
      <c r="FQ8229" s="161"/>
      <c r="FR8229" s="161"/>
      <c r="FS8229" s="161"/>
      <c r="FT8229" s="161"/>
      <c r="FU8229" s="161"/>
      <c r="FV8229" s="161"/>
      <c r="FW8229" s="161"/>
      <c r="FX8229" s="161"/>
      <c r="FY8229" s="161"/>
      <c r="FZ8229" s="161"/>
      <c r="GA8229" s="161"/>
      <c r="GB8229" s="161"/>
      <c r="GC8229" s="161"/>
      <c r="GD8229" s="161"/>
      <c r="GE8229" s="161"/>
      <c r="GF8229" s="161"/>
      <c r="GG8229" s="161"/>
      <c r="GH8229" s="161"/>
      <c r="GI8229" s="161"/>
      <c r="GJ8229" s="161"/>
      <c r="GK8229" s="161"/>
      <c r="GL8229" s="161"/>
      <c r="GM8229" s="161"/>
      <c r="GN8229" s="161"/>
      <c r="GO8229" s="161"/>
      <c r="GP8229" s="161"/>
      <c r="GQ8229" s="161"/>
      <c r="GR8229" s="161"/>
      <c r="GS8229" s="161"/>
      <c r="GT8229" s="161"/>
      <c r="GU8229" s="161"/>
      <c r="GV8229" s="161"/>
      <c r="GW8229" s="161"/>
      <c r="GX8229" s="161"/>
      <c r="GY8229" s="161"/>
      <c r="GZ8229" s="161"/>
      <c r="HA8229" s="161"/>
      <c r="HB8229" s="161"/>
      <c r="HC8229" s="161"/>
      <c r="HD8229" s="161"/>
      <c r="HE8229" s="161"/>
      <c r="HF8229" s="161"/>
      <c r="HG8229" s="161"/>
      <c r="HH8229" s="161"/>
      <c r="HI8229" s="161"/>
      <c r="HJ8229" s="161"/>
      <c r="HK8229" s="161"/>
      <c r="HL8229" s="161"/>
      <c r="HM8229" s="161"/>
      <c r="HN8229" s="161"/>
      <c r="HO8229" s="161"/>
      <c r="HP8229" s="161"/>
      <c r="HQ8229" s="161"/>
      <c r="HR8229" s="161"/>
      <c r="HS8229" s="161"/>
      <c r="HT8229" s="161"/>
      <c r="HU8229" s="161"/>
      <c r="HV8229" s="161"/>
      <c r="HW8229" s="161"/>
      <c r="HX8229" s="161"/>
      <c r="HY8229" s="161"/>
      <c r="HZ8229" s="161"/>
      <c r="IA8229" s="161"/>
      <c r="IB8229" s="161"/>
      <c r="IC8229" s="161"/>
      <c r="ID8229" s="161"/>
      <c r="IE8229" s="161"/>
      <c r="IF8229" s="161"/>
      <c r="IG8229" s="161"/>
      <c r="IH8229" s="161"/>
      <c r="II8229" s="161"/>
      <c r="IJ8229" s="161"/>
      <c r="IK8229" s="161"/>
      <c r="IL8229" s="161"/>
      <c r="IM8229" s="161"/>
      <c r="IN8229" s="161"/>
      <c r="IO8229" s="161"/>
      <c r="IP8229" s="161"/>
      <c r="IQ8229" s="161"/>
      <c r="IR8229" s="161"/>
      <c r="IS8229" s="161"/>
      <c r="IT8229" s="161"/>
      <c r="IU8229" s="161"/>
      <c r="IV8229" s="161"/>
      <c r="IW8229" s="161"/>
      <c r="IX8229" s="161"/>
      <c r="IY8229" s="161"/>
      <c r="IZ8229" s="161"/>
      <c r="JA8229" s="161"/>
      <c r="JB8229" s="161"/>
      <c r="JC8229" s="161"/>
      <c r="JD8229" s="161"/>
      <c r="JE8229" s="161"/>
      <c r="JF8229" s="161"/>
      <c r="JG8229" s="161"/>
    </row>
    <row r="8230" spans="1:267" s="241" customFormat="1" ht="19.5" customHeight="1" x14ac:dyDescent="0.25">
      <c r="A8230" s="77" t="s">
        <v>5393</v>
      </c>
      <c r="B8230" s="68">
        <v>9</v>
      </c>
      <c r="C8230" s="68">
        <v>1</v>
      </c>
      <c r="D8230" s="68">
        <v>5.5</v>
      </c>
      <c r="E8230" s="68">
        <v>7</v>
      </c>
      <c r="F8230" s="68">
        <v>6</v>
      </c>
      <c r="G8230" s="68">
        <v>7</v>
      </c>
      <c r="H8230" s="68">
        <v>7</v>
      </c>
      <c r="I8230" s="68">
        <v>2</v>
      </c>
      <c r="J8230" s="68">
        <v>5</v>
      </c>
      <c r="K8230" s="68">
        <v>8</v>
      </c>
      <c r="L8230" s="119"/>
      <c r="M8230" s="236">
        <f>SUM(B8230:K8230)</f>
        <v>57.5</v>
      </c>
      <c r="N8230" s="68">
        <v>2</v>
      </c>
      <c r="O8230" s="199">
        <f>M8230/91</f>
        <v>0.63186813186813184</v>
      </c>
      <c r="P8230" s="168" t="s">
        <v>445</v>
      </c>
      <c r="Q8230" s="69" t="s">
        <v>5608</v>
      </c>
      <c r="R8230" s="70" t="s">
        <v>742</v>
      </c>
      <c r="S8230" s="69" t="s">
        <v>626</v>
      </c>
      <c r="T8230" s="71" t="s">
        <v>5402</v>
      </c>
      <c r="U8230" s="72">
        <v>11</v>
      </c>
      <c r="V8230" s="73" t="s">
        <v>682</v>
      </c>
      <c r="W8230" s="74" t="s">
        <v>1727</v>
      </c>
      <c r="X8230" s="74" t="s">
        <v>916</v>
      </c>
      <c r="Y8230" s="74" t="s">
        <v>1374</v>
      </c>
      <c r="Z8230" s="200" t="s">
        <v>8990</v>
      </c>
      <c r="AA8230" s="161"/>
      <c r="AB8230" s="161"/>
      <c r="AC8230" s="161"/>
      <c r="AD8230" s="161"/>
      <c r="AE8230" s="161"/>
      <c r="AF8230" s="161"/>
      <c r="AG8230" s="161"/>
      <c r="AH8230" s="161"/>
      <c r="AI8230" s="161"/>
      <c r="AJ8230" s="161"/>
      <c r="AK8230" s="161"/>
      <c r="AL8230" s="161"/>
      <c r="AM8230" s="161"/>
      <c r="AN8230" s="161"/>
      <c r="AO8230" s="161"/>
      <c r="AP8230" s="161"/>
      <c r="AQ8230" s="161"/>
      <c r="AR8230" s="161"/>
      <c r="AS8230" s="161"/>
      <c r="AT8230" s="161"/>
      <c r="AU8230" s="161"/>
      <c r="AV8230" s="161"/>
      <c r="AW8230" s="161"/>
      <c r="AX8230" s="161"/>
      <c r="AY8230" s="161"/>
      <c r="AZ8230" s="161"/>
      <c r="BA8230" s="161"/>
      <c r="BB8230" s="161"/>
      <c r="BC8230" s="161"/>
      <c r="BD8230" s="161"/>
      <c r="BE8230" s="161"/>
      <c r="BF8230" s="161"/>
      <c r="BG8230" s="161"/>
      <c r="BH8230" s="161"/>
      <c r="BI8230" s="161"/>
      <c r="BJ8230" s="161"/>
      <c r="BK8230" s="161"/>
      <c r="BL8230" s="161"/>
      <c r="BM8230" s="161"/>
      <c r="BN8230" s="161"/>
      <c r="BO8230" s="161"/>
      <c r="BP8230" s="161"/>
      <c r="BQ8230" s="161"/>
      <c r="BR8230" s="161"/>
      <c r="BS8230" s="161"/>
      <c r="BT8230" s="161"/>
      <c r="BU8230" s="161"/>
      <c r="BV8230" s="161"/>
      <c r="BW8230" s="161"/>
      <c r="BX8230" s="161"/>
      <c r="BY8230" s="161"/>
      <c r="BZ8230" s="161"/>
      <c r="CA8230" s="161"/>
      <c r="CB8230" s="161"/>
      <c r="CC8230" s="161"/>
      <c r="CD8230" s="161"/>
      <c r="CE8230" s="161"/>
      <c r="CF8230" s="161"/>
      <c r="CG8230" s="161"/>
      <c r="CH8230" s="161"/>
      <c r="CI8230" s="161"/>
      <c r="CJ8230" s="161"/>
      <c r="CK8230" s="161"/>
      <c r="CL8230" s="161"/>
      <c r="CM8230" s="161"/>
      <c r="CN8230" s="161"/>
      <c r="CO8230" s="161"/>
      <c r="CP8230" s="161"/>
      <c r="CQ8230" s="161"/>
      <c r="CR8230" s="161"/>
      <c r="CS8230" s="161"/>
      <c r="CT8230" s="161"/>
      <c r="CU8230" s="161"/>
      <c r="CV8230" s="161"/>
      <c r="CW8230" s="161"/>
      <c r="CX8230" s="161"/>
      <c r="CY8230" s="161"/>
      <c r="CZ8230" s="161"/>
      <c r="DA8230" s="161"/>
      <c r="DB8230" s="161"/>
      <c r="DC8230" s="161"/>
      <c r="DD8230" s="161"/>
      <c r="DE8230" s="161"/>
      <c r="DF8230" s="161"/>
      <c r="DG8230" s="161"/>
      <c r="DH8230" s="161"/>
      <c r="DI8230" s="161"/>
      <c r="DJ8230" s="161"/>
      <c r="DK8230" s="161"/>
      <c r="DL8230" s="161"/>
      <c r="DM8230" s="161"/>
      <c r="DN8230" s="161"/>
      <c r="DO8230" s="161"/>
      <c r="DP8230" s="161"/>
      <c r="DQ8230" s="161"/>
      <c r="DR8230" s="161"/>
      <c r="DS8230" s="161"/>
      <c r="DT8230" s="161"/>
      <c r="DU8230" s="161"/>
      <c r="DV8230" s="161"/>
      <c r="DW8230" s="161"/>
      <c r="DX8230" s="161"/>
      <c r="DY8230" s="161"/>
      <c r="DZ8230" s="161"/>
      <c r="EA8230" s="161"/>
      <c r="EB8230" s="161"/>
      <c r="EC8230" s="161"/>
      <c r="ED8230" s="161"/>
      <c r="EE8230" s="161"/>
      <c r="EF8230" s="161"/>
      <c r="EG8230" s="161"/>
      <c r="EH8230" s="161"/>
      <c r="EI8230" s="161"/>
      <c r="EJ8230" s="161"/>
      <c r="EK8230" s="161"/>
      <c r="EL8230" s="161"/>
      <c r="EM8230" s="161"/>
      <c r="EN8230" s="161"/>
      <c r="EO8230" s="161"/>
      <c r="EP8230" s="161"/>
      <c r="EQ8230" s="161"/>
      <c r="ER8230" s="161"/>
      <c r="ES8230" s="161"/>
      <c r="ET8230" s="161"/>
      <c r="EU8230" s="161"/>
      <c r="EV8230" s="161"/>
      <c r="EW8230" s="161"/>
      <c r="EX8230" s="161"/>
      <c r="EY8230" s="161"/>
      <c r="EZ8230" s="161"/>
      <c r="FA8230" s="161"/>
      <c r="FB8230" s="161"/>
      <c r="FC8230" s="161"/>
      <c r="FD8230" s="161"/>
      <c r="FE8230" s="161"/>
      <c r="FF8230" s="161"/>
      <c r="FG8230" s="161"/>
      <c r="FH8230" s="161"/>
      <c r="FI8230" s="161"/>
      <c r="FJ8230" s="161"/>
      <c r="FK8230" s="161"/>
      <c r="FL8230" s="161"/>
      <c r="FM8230" s="161"/>
      <c r="FN8230" s="161"/>
      <c r="FO8230" s="161"/>
      <c r="FP8230" s="161"/>
      <c r="FQ8230" s="161"/>
      <c r="FR8230" s="161"/>
      <c r="FS8230" s="161"/>
      <c r="FT8230" s="161"/>
      <c r="FU8230" s="161"/>
      <c r="FV8230" s="161"/>
      <c r="FW8230" s="161"/>
      <c r="FX8230" s="161"/>
      <c r="FY8230" s="161"/>
      <c r="FZ8230" s="161"/>
      <c r="GA8230" s="161"/>
      <c r="GB8230" s="161"/>
      <c r="GC8230" s="161"/>
      <c r="GD8230" s="161"/>
      <c r="GE8230" s="161"/>
      <c r="GF8230" s="161"/>
      <c r="GG8230" s="161"/>
      <c r="GH8230" s="161"/>
      <c r="GI8230" s="161"/>
      <c r="GJ8230" s="161"/>
      <c r="GK8230" s="161"/>
      <c r="GL8230" s="161"/>
      <c r="GM8230" s="161"/>
      <c r="GN8230" s="161"/>
      <c r="GO8230" s="161"/>
      <c r="GP8230" s="161"/>
      <c r="GQ8230" s="161"/>
      <c r="GR8230" s="161"/>
      <c r="GS8230" s="161"/>
      <c r="GT8230" s="161"/>
      <c r="GU8230" s="161"/>
      <c r="GV8230" s="161"/>
      <c r="GW8230" s="161"/>
      <c r="GX8230" s="161"/>
      <c r="GY8230" s="161"/>
      <c r="GZ8230" s="161"/>
      <c r="HA8230" s="161"/>
      <c r="HB8230" s="161"/>
      <c r="HC8230" s="161"/>
      <c r="HD8230" s="161"/>
      <c r="HE8230" s="161"/>
      <c r="HF8230" s="161"/>
      <c r="HG8230" s="161"/>
      <c r="HH8230" s="161"/>
      <c r="HI8230" s="161"/>
      <c r="HJ8230" s="161"/>
      <c r="HK8230" s="161"/>
      <c r="HL8230" s="161"/>
      <c r="HM8230" s="161"/>
      <c r="HN8230" s="161"/>
      <c r="HO8230" s="161"/>
      <c r="HP8230" s="161"/>
      <c r="HQ8230" s="161"/>
      <c r="HR8230" s="161"/>
      <c r="HS8230" s="161"/>
      <c r="HT8230" s="161"/>
      <c r="HU8230" s="161"/>
      <c r="HV8230" s="161"/>
      <c r="HW8230" s="161"/>
      <c r="HX8230" s="161"/>
      <c r="HY8230" s="161"/>
      <c r="HZ8230" s="161"/>
      <c r="IA8230" s="161"/>
      <c r="IB8230" s="161"/>
      <c r="IC8230" s="161"/>
      <c r="ID8230" s="161"/>
      <c r="IE8230" s="161"/>
      <c r="IF8230" s="161"/>
      <c r="IG8230" s="161"/>
      <c r="IH8230" s="161"/>
      <c r="II8230" s="161"/>
      <c r="IJ8230" s="161"/>
      <c r="IK8230" s="161"/>
      <c r="IL8230" s="161"/>
      <c r="IM8230" s="161"/>
      <c r="IN8230" s="161"/>
      <c r="IO8230" s="161"/>
      <c r="IP8230" s="161"/>
      <c r="IQ8230" s="161"/>
      <c r="IR8230" s="161"/>
      <c r="IS8230" s="161"/>
      <c r="IT8230" s="161"/>
      <c r="IU8230" s="161"/>
      <c r="IV8230" s="161"/>
      <c r="IW8230" s="161"/>
      <c r="IX8230" s="161"/>
      <c r="IY8230" s="161"/>
      <c r="IZ8230" s="161"/>
      <c r="JA8230" s="161"/>
      <c r="JB8230" s="161"/>
      <c r="JC8230" s="161"/>
      <c r="JD8230" s="161"/>
      <c r="JE8230" s="161"/>
      <c r="JF8230" s="161"/>
      <c r="JG8230" s="161"/>
    </row>
    <row r="8231" spans="1:267" s="241" customFormat="1" ht="19.5" customHeight="1" x14ac:dyDescent="0.25">
      <c r="A8231" s="77" t="s">
        <v>371</v>
      </c>
      <c r="B8231" s="68">
        <v>10</v>
      </c>
      <c r="C8231" s="68">
        <v>9</v>
      </c>
      <c r="D8231" s="68">
        <v>1</v>
      </c>
      <c r="E8231" s="68">
        <v>3</v>
      </c>
      <c r="F8231" s="68">
        <v>3</v>
      </c>
      <c r="G8231" s="68">
        <v>5</v>
      </c>
      <c r="H8231" s="68">
        <v>5.5</v>
      </c>
      <c r="I8231" s="68">
        <v>9</v>
      </c>
      <c r="J8231" s="68">
        <v>6</v>
      </c>
      <c r="K8231" s="68">
        <v>6</v>
      </c>
      <c r="L8231" s="119"/>
      <c r="M8231" s="236">
        <f>SUM(B8231:K8231)</f>
        <v>57.5</v>
      </c>
      <c r="N8231" s="68">
        <v>2</v>
      </c>
      <c r="O8231" s="199">
        <f>M8231/91</f>
        <v>0.63186813186813184</v>
      </c>
      <c r="P8231" s="168" t="s">
        <v>445</v>
      </c>
      <c r="Q8231" s="69" t="s">
        <v>8125</v>
      </c>
      <c r="R8231" s="70" t="s">
        <v>8126</v>
      </c>
      <c r="S8231" s="69" t="s">
        <v>8127</v>
      </c>
      <c r="T8231" s="71" t="s">
        <v>7778</v>
      </c>
      <c r="U8231" s="72">
        <v>11</v>
      </c>
      <c r="V8231" s="73" t="s">
        <v>682</v>
      </c>
      <c r="W8231" s="74" t="s">
        <v>8047</v>
      </c>
      <c r="X8231" s="74" t="s">
        <v>451</v>
      </c>
      <c r="Y8231" s="74" t="s">
        <v>513</v>
      </c>
      <c r="Z8231" s="200" t="s">
        <v>8990</v>
      </c>
      <c r="AA8231" s="161"/>
      <c r="AB8231" s="161"/>
      <c r="AC8231" s="161"/>
      <c r="AD8231" s="161"/>
      <c r="AE8231" s="161"/>
      <c r="AF8231" s="161"/>
      <c r="AG8231" s="161"/>
      <c r="AH8231" s="161"/>
      <c r="AI8231" s="161"/>
      <c r="AJ8231" s="161"/>
      <c r="AK8231" s="161"/>
      <c r="AL8231" s="161"/>
      <c r="AM8231" s="161"/>
      <c r="AN8231" s="161"/>
      <c r="AO8231" s="161"/>
      <c r="AP8231" s="161"/>
      <c r="AQ8231" s="161"/>
      <c r="AR8231" s="161"/>
      <c r="AS8231" s="161"/>
      <c r="AT8231" s="161"/>
      <c r="AU8231" s="161"/>
      <c r="AV8231" s="161"/>
      <c r="AW8231" s="161"/>
      <c r="AX8231" s="161"/>
      <c r="AY8231" s="161"/>
      <c r="AZ8231" s="161"/>
      <c r="BA8231" s="161"/>
      <c r="BB8231" s="161"/>
      <c r="BC8231" s="161"/>
      <c r="BD8231" s="161"/>
      <c r="BE8231" s="161"/>
      <c r="BF8231" s="161"/>
      <c r="BG8231" s="161"/>
      <c r="BH8231" s="161"/>
      <c r="BI8231" s="161"/>
      <c r="BJ8231" s="161"/>
      <c r="BK8231" s="161"/>
      <c r="BL8231" s="161"/>
      <c r="BM8231" s="161"/>
      <c r="BN8231" s="161"/>
      <c r="BO8231" s="161"/>
      <c r="BP8231" s="161"/>
      <c r="BQ8231" s="161"/>
      <c r="BR8231" s="161"/>
      <c r="BS8231" s="161"/>
      <c r="BT8231" s="161"/>
      <c r="BU8231" s="161"/>
      <c r="BV8231" s="161"/>
      <c r="BW8231" s="161"/>
      <c r="BX8231" s="161"/>
      <c r="BY8231" s="161"/>
      <c r="BZ8231" s="161"/>
      <c r="CA8231" s="161"/>
      <c r="CB8231" s="161"/>
      <c r="CC8231" s="161"/>
      <c r="CD8231" s="161"/>
      <c r="CE8231" s="161"/>
      <c r="CF8231" s="161"/>
      <c r="CG8231" s="161"/>
      <c r="CH8231" s="161"/>
      <c r="CI8231" s="161"/>
      <c r="CJ8231" s="161"/>
      <c r="CK8231" s="161"/>
      <c r="CL8231" s="161"/>
      <c r="CM8231" s="161"/>
      <c r="CN8231" s="161"/>
      <c r="CO8231" s="161"/>
      <c r="CP8231" s="161"/>
      <c r="CQ8231" s="161"/>
      <c r="CR8231" s="161"/>
      <c r="CS8231" s="161"/>
      <c r="CT8231" s="161"/>
      <c r="CU8231" s="161"/>
      <c r="CV8231" s="161"/>
      <c r="CW8231" s="161"/>
      <c r="CX8231" s="161"/>
      <c r="CY8231" s="161"/>
      <c r="CZ8231" s="161"/>
      <c r="DA8231" s="161"/>
      <c r="DB8231" s="161"/>
      <c r="DC8231" s="161"/>
      <c r="DD8231" s="161"/>
      <c r="DE8231" s="161"/>
      <c r="DF8231" s="161"/>
      <c r="DG8231" s="161"/>
      <c r="DH8231" s="161"/>
      <c r="DI8231" s="161"/>
      <c r="DJ8231" s="161"/>
      <c r="DK8231" s="161"/>
      <c r="DL8231" s="161"/>
      <c r="DM8231" s="161"/>
      <c r="DN8231" s="161"/>
      <c r="DO8231" s="161"/>
      <c r="DP8231" s="161"/>
      <c r="DQ8231" s="161"/>
      <c r="DR8231" s="161"/>
      <c r="DS8231" s="161"/>
      <c r="DT8231" s="161"/>
      <c r="DU8231" s="161"/>
      <c r="DV8231" s="161"/>
      <c r="DW8231" s="161"/>
      <c r="DX8231" s="161"/>
      <c r="DY8231" s="161"/>
      <c r="DZ8231" s="161"/>
      <c r="EA8231" s="161"/>
      <c r="EB8231" s="161"/>
      <c r="EC8231" s="161"/>
      <c r="ED8231" s="161"/>
      <c r="EE8231" s="161"/>
      <c r="EF8231" s="161"/>
      <c r="EG8231" s="161"/>
      <c r="EH8231" s="161"/>
      <c r="EI8231" s="161"/>
      <c r="EJ8231" s="161"/>
      <c r="EK8231" s="161"/>
      <c r="EL8231" s="161"/>
      <c r="EM8231" s="161"/>
      <c r="EN8231" s="161"/>
      <c r="EO8231" s="161"/>
      <c r="EP8231" s="161"/>
      <c r="EQ8231" s="161"/>
      <c r="ER8231" s="161"/>
      <c r="ES8231" s="161"/>
      <c r="ET8231" s="161"/>
      <c r="EU8231" s="161"/>
      <c r="EV8231" s="161"/>
      <c r="EW8231" s="161"/>
      <c r="EX8231" s="161"/>
      <c r="EY8231" s="161"/>
      <c r="EZ8231" s="161"/>
      <c r="FA8231" s="161"/>
      <c r="FB8231" s="161"/>
      <c r="FC8231" s="161"/>
      <c r="FD8231" s="161"/>
      <c r="FE8231" s="161"/>
      <c r="FF8231" s="161"/>
      <c r="FG8231" s="161"/>
      <c r="FH8231" s="161"/>
      <c r="FI8231" s="161"/>
      <c r="FJ8231" s="161"/>
      <c r="FK8231" s="161"/>
      <c r="FL8231" s="161"/>
      <c r="FM8231" s="161"/>
      <c r="FN8231" s="161"/>
      <c r="FO8231" s="161"/>
      <c r="FP8231" s="161"/>
      <c r="FQ8231" s="161"/>
      <c r="FR8231" s="161"/>
      <c r="FS8231" s="161"/>
      <c r="FT8231" s="161"/>
      <c r="FU8231" s="161"/>
      <c r="FV8231" s="161"/>
      <c r="FW8231" s="161"/>
      <c r="FX8231" s="161"/>
      <c r="FY8231" s="161"/>
      <c r="FZ8231" s="161"/>
      <c r="GA8231" s="161"/>
      <c r="GB8231" s="161"/>
      <c r="GC8231" s="161"/>
      <c r="GD8231" s="161"/>
      <c r="GE8231" s="161"/>
      <c r="GF8231" s="161"/>
      <c r="GG8231" s="161"/>
      <c r="GH8231" s="161"/>
      <c r="GI8231" s="161"/>
      <c r="GJ8231" s="161"/>
      <c r="GK8231" s="161"/>
      <c r="GL8231" s="161"/>
      <c r="GM8231" s="161"/>
      <c r="GN8231" s="161"/>
      <c r="GO8231" s="161"/>
      <c r="GP8231" s="161"/>
      <c r="GQ8231" s="161"/>
      <c r="GR8231" s="161"/>
      <c r="GS8231" s="161"/>
      <c r="GT8231" s="161"/>
      <c r="GU8231" s="161"/>
      <c r="GV8231" s="161"/>
      <c r="GW8231" s="161"/>
      <c r="GX8231" s="161"/>
      <c r="GY8231" s="161"/>
      <c r="GZ8231" s="161"/>
      <c r="HA8231" s="161"/>
      <c r="HB8231" s="161"/>
      <c r="HC8231" s="161"/>
      <c r="HD8231" s="161"/>
      <c r="HE8231" s="161"/>
      <c r="HF8231" s="161"/>
      <c r="HG8231" s="161"/>
      <c r="HH8231" s="161"/>
      <c r="HI8231" s="161"/>
      <c r="HJ8231" s="161"/>
      <c r="HK8231" s="161"/>
      <c r="HL8231" s="161"/>
      <c r="HM8231" s="161"/>
      <c r="HN8231" s="161"/>
      <c r="HO8231" s="161"/>
      <c r="HP8231" s="161"/>
      <c r="HQ8231" s="161"/>
      <c r="HR8231" s="161"/>
      <c r="HS8231" s="161"/>
      <c r="HT8231" s="161"/>
      <c r="HU8231" s="161"/>
      <c r="HV8231" s="161"/>
      <c r="HW8231" s="161"/>
      <c r="HX8231" s="161"/>
      <c r="HY8231" s="161"/>
      <c r="HZ8231" s="161"/>
      <c r="IA8231" s="161"/>
      <c r="IB8231" s="161"/>
      <c r="IC8231" s="161"/>
      <c r="ID8231" s="161"/>
      <c r="IE8231" s="161"/>
      <c r="IF8231" s="161"/>
      <c r="IG8231" s="161"/>
      <c r="IH8231" s="161"/>
      <c r="II8231" s="161"/>
      <c r="IJ8231" s="161"/>
      <c r="IK8231" s="161"/>
      <c r="IL8231" s="161"/>
      <c r="IM8231" s="161"/>
      <c r="IN8231" s="161"/>
      <c r="IO8231" s="161"/>
      <c r="IP8231" s="161"/>
      <c r="IQ8231" s="161"/>
      <c r="IR8231" s="161"/>
      <c r="IS8231" s="161"/>
      <c r="IT8231" s="161"/>
      <c r="IU8231" s="161"/>
      <c r="IV8231" s="161"/>
      <c r="IW8231" s="161"/>
      <c r="IX8231" s="161"/>
      <c r="IY8231" s="161"/>
      <c r="IZ8231" s="161"/>
      <c r="JA8231" s="161"/>
      <c r="JB8231" s="161"/>
      <c r="JC8231" s="161"/>
      <c r="JD8231" s="161"/>
      <c r="JE8231" s="161"/>
      <c r="JF8231" s="161"/>
      <c r="JG8231" s="161"/>
    </row>
    <row r="8232" spans="1:267" s="241" customFormat="1" ht="19.5" customHeight="1" x14ac:dyDescent="0.25">
      <c r="A8232" s="77" t="s">
        <v>383</v>
      </c>
      <c r="B8232" s="68">
        <v>9.5</v>
      </c>
      <c r="C8232" s="68">
        <v>2</v>
      </c>
      <c r="D8232" s="68">
        <v>7</v>
      </c>
      <c r="E8232" s="68">
        <v>8</v>
      </c>
      <c r="F8232" s="68">
        <v>5</v>
      </c>
      <c r="G8232" s="68">
        <v>5</v>
      </c>
      <c r="H8232" s="68">
        <v>6.5</v>
      </c>
      <c r="I8232" s="68">
        <v>2</v>
      </c>
      <c r="J8232" s="68">
        <v>4</v>
      </c>
      <c r="K8232" s="68">
        <v>8</v>
      </c>
      <c r="L8232" s="119"/>
      <c r="M8232" s="236">
        <f>SUM(B8232:K8232)</f>
        <v>57</v>
      </c>
      <c r="N8232" s="68">
        <v>3</v>
      </c>
      <c r="O8232" s="199">
        <f>M8232/91</f>
        <v>0.62637362637362637</v>
      </c>
      <c r="P8232" s="168" t="s">
        <v>445</v>
      </c>
      <c r="Q8232" s="69" t="s">
        <v>5609</v>
      </c>
      <c r="R8232" s="70" t="s">
        <v>525</v>
      </c>
      <c r="S8232" s="69" t="s">
        <v>5610</v>
      </c>
      <c r="T8232" s="71" t="s">
        <v>5402</v>
      </c>
      <c r="U8232" s="72">
        <v>11</v>
      </c>
      <c r="V8232" s="73" t="s">
        <v>5559</v>
      </c>
      <c r="W8232" s="74" t="s">
        <v>5480</v>
      </c>
      <c r="X8232" s="74" t="s">
        <v>1224</v>
      </c>
      <c r="Y8232" s="74" t="s">
        <v>1374</v>
      </c>
      <c r="Z8232" s="200" t="s">
        <v>8990</v>
      </c>
      <c r="AA8232" s="161"/>
      <c r="AB8232" s="161"/>
      <c r="AC8232" s="161"/>
      <c r="AD8232" s="161"/>
      <c r="AE8232" s="161"/>
      <c r="AF8232" s="161"/>
      <c r="AG8232" s="161"/>
      <c r="AH8232" s="161"/>
      <c r="AI8232" s="161"/>
      <c r="AJ8232" s="161"/>
      <c r="AK8232" s="161"/>
      <c r="AL8232" s="161"/>
      <c r="AM8232" s="161"/>
      <c r="AN8232" s="161"/>
      <c r="AO8232" s="161"/>
      <c r="AP8232" s="161"/>
      <c r="AQ8232" s="161"/>
      <c r="AR8232" s="161"/>
      <c r="AS8232" s="161"/>
      <c r="AT8232" s="161"/>
      <c r="AU8232" s="161"/>
      <c r="AV8232" s="161"/>
      <c r="AW8232" s="161"/>
      <c r="AX8232" s="161"/>
      <c r="AY8232" s="161"/>
      <c r="AZ8232" s="161"/>
      <c r="BA8232" s="161"/>
      <c r="BB8232" s="161"/>
      <c r="BC8232" s="161"/>
      <c r="BD8232" s="161"/>
      <c r="BE8232" s="161"/>
      <c r="BF8232" s="161"/>
      <c r="BG8232" s="161"/>
      <c r="BH8232" s="161"/>
      <c r="BI8232" s="161"/>
      <c r="BJ8232" s="161"/>
      <c r="BK8232" s="161"/>
      <c r="BL8232" s="161"/>
      <c r="BM8232" s="161"/>
      <c r="BN8232" s="161"/>
      <c r="BO8232" s="161"/>
      <c r="BP8232" s="161"/>
      <c r="BQ8232" s="161"/>
      <c r="BR8232" s="161"/>
      <c r="BS8232" s="161"/>
      <c r="BT8232" s="161"/>
      <c r="BU8232" s="161"/>
      <c r="BV8232" s="161"/>
      <c r="BW8232" s="161"/>
      <c r="BX8232" s="161"/>
      <c r="BY8232" s="161"/>
      <c r="BZ8232" s="161"/>
      <c r="CA8232" s="161"/>
      <c r="CB8232" s="161"/>
      <c r="CC8232" s="161"/>
      <c r="CD8232" s="161"/>
      <c r="CE8232" s="161"/>
      <c r="CF8232" s="161"/>
      <c r="CG8232" s="161"/>
      <c r="CH8232" s="161"/>
      <c r="CI8232" s="161"/>
      <c r="CJ8232" s="161"/>
      <c r="CK8232" s="161"/>
      <c r="CL8232" s="161"/>
      <c r="CM8232" s="161"/>
      <c r="CN8232" s="161"/>
      <c r="CO8232" s="161"/>
      <c r="CP8232" s="161"/>
      <c r="CQ8232" s="161"/>
      <c r="CR8232" s="161"/>
      <c r="CS8232" s="161"/>
      <c r="CT8232" s="161"/>
      <c r="CU8232" s="161"/>
      <c r="CV8232" s="161"/>
      <c r="CW8232" s="161"/>
      <c r="CX8232" s="161"/>
      <c r="CY8232" s="161"/>
      <c r="CZ8232" s="161"/>
      <c r="DA8232" s="161"/>
      <c r="DB8232" s="161"/>
      <c r="DC8232" s="161"/>
      <c r="DD8232" s="161"/>
      <c r="DE8232" s="161"/>
      <c r="DF8232" s="161"/>
      <c r="DG8232" s="161"/>
      <c r="DH8232" s="161"/>
      <c r="DI8232" s="161"/>
      <c r="DJ8232" s="161"/>
      <c r="DK8232" s="161"/>
      <c r="DL8232" s="161"/>
      <c r="DM8232" s="161"/>
      <c r="DN8232" s="161"/>
      <c r="DO8232" s="161"/>
      <c r="DP8232" s="161"/>
      <c r="DQ8232" s="161"/>
      <c r="DR8232" s="161"/>
      <c r="DS8232" s="161"/>
      <c r="DT8232" s="161"/>
      <c r="DU8232" s="161"/>
      <c r="DV8232" s="161"/>
      <c r="DW8232" s="161"/>
      <c r="DX8232" s="161"/>
      <c r="DY8232" s="161"/>
      <c r="DZ8232" s="161"/>
      <c r="EA8232" s="161"/>
      <c r="EB8232" s="161"/>
      <c r="EC8232" s="161"/>
      <c r="ED8232" s="161"/>
      <c r="EE8232" s="161"/>
      <c r="EF8232" s="161"/>
      <c r="EG8232" s="161"/>
      <c r="EH8232" s="161"/>
      <c r="EI8232" s="161"/>
      <c r="EJ8232" s="161"/>
      <c r="EK8232" s="161"/>
      <c r="EL8232" s="161"/>
      <c r="EM8232" s="161"/>
      <c r="EN8232" s="161"/>
      <c r="EO8232" s="161"/>
      <c r="EP8232" s="161"/>
      <c r="EQ8232" s="161"/>
      <c r="ER8232" s="161"/>
      <c r="ES8232" s="161"/>
      <c r="ET8232" s="161"/>
      <c r="EU8232" s="161"/>
      <c r="EV8232" s="161"/>
      <c r="EW8232" s="161"/>
      <c r="EX8232" s="161"/>
      <c r="EY8232" s="161"/>
      <c r="EZ8232" s="161"/>
      <c r="FA8232" s="161"/>
      <c r="FB8232" s="161"/>
      <c r="FC8232" s="161"/>
      <c r="FD8232" s="161"/>
      <c r="FE8232" s="161"/>
      <c r="FF8232" s="161"/>
      <c r="FG8232" s="161"/>
      <c r="FH8232" s="161"/>
      <c r="FI8232" s="161"/>
      <c r="FJ8232" s="161"/>
      <c r="FK8232" s="161"/>
      <c r="FL8232" s="161"/>
      <c r="FM8232" s="161"/>
      <c r="FN8232" s="161"/>
      <c r="FO8232" s="161"/>
      <c r="FP8232" s="161"/>
      <c r="FQ8232" s="161"/>
      <c r="FR8232" s="161"/>
      <c r="FS8232" s="161"/>
      <c r="FT8232" s="161"/>
      <c r="FU8232" s="161"/>
      <c r="FV8232" s="161"/>
      <c r="FW8232" s="161"/>
      <c r="FX8232" s="161"/>
      <c r="FY8232" s="161"/>
      <c r="FZ8232" s="161"/>
      <c r="GA8232" s="161"/>
      <c r="GB8232" s="161"/>
      <c r="GC8232" s="161"/>
      <c r="GD8232" s="161"/>
      <c r="GE8232" s="161"/>
      <c r="GF8232" s="161"/>
      <c r="GG8232" s="161"/>
      <c r="GH8232" s="161"/>
      <c r="GI8232" s="161"/>
      <c r="GJ8232" s="161"/>
      <c r="GK8232" s="161"/>
      <c r="GL8232" s="161"/>
      <c r="GM8232" s="161"/>
      <c r="GN8232" s="161"/>
      <c r="GO8232" s="161"/>
      <c r="GP8232" s="161"/>
      <c r="GQ8232" s="161"/>
      <c r="GR8232" s="161"/>
      <c r="GS8232" s="161"/>
      <c r="GT8232" s="161"/>
      <c r="GU8232" s="161"/>
      <c r="GV8232" s="161"/>
      <c r="GW8232" s="161"/>
      <c r="GX8232" s="161"/>
      <c r="GY8232" s="161"/>
      <c r="GZ8232" s="161"/>
      <c r="HA8232" s="161"/>
      <c r="HB8232" s="161"/>
      <c r="HC8232" s="161"/>
      <c r="HD8232" s="161"/>
      <c r="HE8232" s="161"/>
      <c r="HF8232" s="161"/>
      <c r="HG8232" s="161"/>
      <c r="HH8232" s="161"/>
      <c r="HI8232" s="161"/>
      <c r="HJ8232" s="161"/>
      <c r="HK8232" s="161"/>
      <c r="HL8232" s="161"/>
      <c r="HM8232" s="161"/>
      <c r="HN8232" s="161"/>
      <c r="HO8232" s="161"/>
      <c r="HP8232" s="161"/>
      <c r="HQ8232" s="161"/>
      <c r="HR8232" s="161"/>
      <c r="HS8232" s="161"/>
      <c r="HT8232" s="161"/>
      <c r="HU8232" s="161"/>
      <c r="HV8232" s="161"/>
      <c r="HW8232" s="161"/>
      <c r="HX8232" s="161"/>
      <c r="HY8232" s="161"/>
      <c r="HZ8232" s="161"/>
      <c r="IA8232" s="161"/>
      <c r="IB8232" s="161"/>
      <c r="IC8232" s="161"/>
      <c r="ID8232" s="161"/>
      <c r="IE8232" s="161"/>
      <c r="IF8232" s="161"/>
      <c r="IG8232" s="161"/>
      <c r="IH8232" s="161"/>
      <c r="II8232" s="161"/>
      <c r="IJ8232" s="161"/>
      <c r="IK8232" s="161"/>
      <c r="IL8232" s="161"/>
      <c r="IM8232" s="161"/>
      <c r="IN8232" s="161"/>
      <c r="IO8232" s="161"/>
      <c r="IP8232" s="161"/>
      <c r="IQ8232" s="161"/>
      <c r="IR8232" s="161"/>
      <c r="IS8232" s="161"/>
      <c r="IT8232" s="161"/>
      <c r="IU8232" s="161"/>
      <c r="IV8232" s="161"/>
      <c r="IW8232" s="161"/>
      <c r="IX8232" s="161"/>
      <c r="IY8232" s="161"/>
      <c r="IZ8232" s="161"/>
      <c r="JA8232" s="161"/>
      <c r="JB8232" s="161"/>
      <c r="JC8232" s="161"/>
      <c r="JD8232" s="161"/>
      <c r="JE8232" s="161"/>
      <c r="JF8232" s="161"/>
      <c r="JG8232" s="161"/>
    </row>
    <row r="8233" spans="1:267" s="241" customFormat="1" ht="19.5" customHeight="1" x14ac:dyDescent="0.25">
      <c r="A8233" s="77" t="s">
        <v>375</v>
      </c>
      <c r="B8233" s="68">
        <v>5</v>
      </c>
      <c r="C8233" s="68">
        <v>9</v>
      </c>
      <c r="D8233" s="68">
        <v>5</v>
      </c>
      <c r="E8233" s="68">
        <v>6</v>
      </c>
      <c r="F8233" s="68">
        <v>5</v>
      </c>
      <c r="G8233" s="68">
        <v>7</v>
      </c>
      <c r="H8233" s="68">
        <v>7</v>
      </c>
      <c r="I8233" s="68">
        <v>0</v>
      </c>
      <c r="J8233" s="68">
        <v>8</v>
      </c>
      <c r="K8233" s="68">
        <v>4</v>
      </c>
      <c r="L8233" s="119"/>
      <c r="M8233" s="236">
        <f>SUM(B8233:K8233)</f>
        <v>56</v>
      </c>
      <c r="N8233" s="68">
        <v>1</v>
      </c>
      <c r="O8233" s="199">
        <f>M8233/91</f>
        <v>0.61538461538461542</v>
      </c>
      <c r="P8233" s="168" t="s">
        <v>444</v>
      </c>
      <c r="Q8233" s="69" t="s">
        <v>6218</v>
      </c>
      <c r="R8233" s="70" t="s">
        <v>561</v>
      </c>
      <c r="S8233" s="69" t="s">
        <v>562</v>
      </c>
      <c r="T8233" s="71" t="s">
        <v>3667</v>
      </c>
      <c r="U8233" s="72">
        <v>11</v>
      </c>
      <c r="V8233" s="73" t="s">
        <v>682</v>
      </c>
      <c r="W8233" s="74" t="s">
        <v>6191</v>
      </c>
      <c r="X8233" s="74" t="s">
        <v>651</v>
      </c>
      <c r="Y8233" s="74" t="s">
        <v>736</v>
      </c>
      <c r="Z8233" s="200" t="s">
        <v>8990</v>
      </c>
      <c r="AA8233" s="161"/>
      <c r="AB8233" s="161"/>
      <c r="AC8233" s="161"/>
      <c r="AD8233" s="161"/>
      <c r="AE8233" s="161"/>
      <c r="AF8233" s="161"/>
      <c r="AG8233" s="161"/>
      <c r="AH8233" s="161"/>
      <c r="AI8233" s="161"/>
      <c r="AJ8233" s="161"/>
      <c r="AK8233" s="161"/>
      <c r="AL8233" s="161"/>
      <c r="AM8233" s="161"/>
      <c r="AN8233" s="161"/>
      <c r="AO8233" s="161"/>
      <c r="AP8233" s="161"/>
      <c r="AQ8233" s="161"/>
      <c r="AR8233" s="161"/>
      <c r="AS8233" s="161"/>
      <c r="AT8233" s="161"/>
      <c r="AU8233" s="161"/>
      <c r="AV8233" s="161"/>
      <c r="AW8233" s="161"/>
      <c r="AX8233" s="161"/>
      <c r="AY8233" s="161"/>
      <c r="AZ8233" s="161"/>
      <c r="BA8233" s="161"/>
      <c r="BB8233" s="161"/>
      <c r="BC8233" s="161"/>
      <c r="BD8233" s="161"/>
      <c r="BE8233" s="161"/>
      <c r="BF8233" s="161"/>
      <c r="BG8233" s="161"/>
      <c r="BH8233" s="161"/>
      <c r="BI8233" s="161"/>
      <c r="BJ8233" s="161"/>
      <c r="BK8233" s="161"/>
      <c r="BL8233" s="161"/>
      <c r="BM8233" s="161"/>
      <c r="BN8233" s="161"/>
      <c r="BO8233" s="161"/>
      <c r="BP8233" s="161"/>
      <c r="BQ8233" s="161"/>
      <c r="BR8233" s="161"/>
      <c r="BS8233" s="161"/>
      <c r="BT8233" s="161"/>
      <c r="BU8233" s="161"/>
      <c r="BV8233" s="161"/>
      <c r="BW8233" s="161"/>
      <c r="BX8233" s="161"/>
      <c r="BY8233" s="161"/>
      <c r="BZ8233" s="161"/>
      <c r="CA8233" s="161"/>
      <c r="CB8233" s="161"/>
      <c r="CC8233" s="161"/>
      <c r="CD8233" s="161"/>
      <c r="CE8233" s="161"/>
      <c r="CF8233" s="161"/>
      <c r="CG8233" s="161"/>
      <c r="CH8233" s="161"/>
      <c r="CI8233" s="161"/>
      <c r="CJ8233" s="161"/>
      <c r="CK8233" s="161"/>
      <c r="CL8233" s="161"/>
      <c r="CM8233" s="161"/>
      <c r="CN8233" s="161"/>
      <c r="CO8233" s="161"/>
      <c r="CP8233" s="161"/>
      <c r="CQ8233" s="161"/>
      <c r="CR8233" s="161"/>
      <c r="CS8233" s="161"/>
      <c r="CT8233" s="161"/>
      <c r="CU8233" s="161"/>
      <c r="CV8233" s="161"/>
      <c r="CW8233" s="161"/>
      <c r="CX8233" s="161"/>
      <c r="CY8233" s="161"/>
      <c r="CZ8233" s="161"/>
      <c r="DA8233" s="161"/>
      <c r="DB8233" s="161"/>
      <c r="DC8233" s="161"/>
      <c r="DD8233" s="161"/>
      <c r="DE8233" s="161"/>
      <c r="DF8233" s="161"/>
      <c r="DG8233" s="161"/>
      <c r="DH8233" s="161"/>
      <c r="DI8233" s="161"/>
      <c r="DJ8233" s="161"/>
      <c r="DK8233" s="161"/>
      <c r="DL8233" s="161"/>
      <c r="DM8233" s="161"/>
      <c r="DN8233" s="161"/>
      <c r="DO8233" s="161"/>
      <c r="DP8233" s="161"/>
      <c r="DQ8233" s="161"/>
      <c r="DR8233" s="161"/>
      <c r="DS8233" s="161"/>
      <c r="DT8233" s="161"/>
      <c r="DU8233" s="161"/>
      <c r="DV8233" s="161"/>
      <c r="DW8233" s="161"/>
      <c r="DX8233" s="161"/>
      <c r="DY8233" s="161"/>
      <c r="DZ8233" s="161"/>
      <c r="EA8233" s="161"/>
      <c r="EB8233" s="161"/>
      <c r="EC8233" s="161"/>
      <c r="ED8233" s="161"/>
      <c r="EE8233" s="161"/>
      <c r="EF8233" s="161"/>
      <c r="EG8233" s="161"/>
      <c r="EH8233" s="161"/>
      <c r="EI8233" s="161"/>
      <c r="EJ8233" s="161"/>
      <c r="EK8233" s="161"/>
      <c r="EL8233" s="161"/>
      <c r="EM8233" s="161"/>
      <c r="EN8233" s="161"/>
      <c r="EO8233" s="161"/>
      <c r="EP8233" s="161"/>
      <c r="EQ8233" s="161"/>
      <c r="ER8233" s="161"/>
      <c r="ES8233" s="161"/>
      <c r="ET8233" s="161"/>
      <c r="EU8233" s="161"/>
      <c r="EV8233" s="161"/>
      <c r="EW8233" s="161"/>
      <c r="EX8233" s="161"/>
      <c r="EY8233" s="161"/>
      <c r="EZ8233" s="161"/>
      <c r="FA8233" s="161"/>
      <c r="FB8233" s="161"/>
      <c r="FC8233" s="161"/>
      <c r="FD8233" s="161"/>
      <c r="FE8233" s="161"/>
      <c r="FF8233" s="161"/>
      <c r="FG8233" s="161"/>
      <c r="FH8233" s="161"/>
      <c r="FI8233" s="161"/>
      <c r="FJ8233" s="161"/>
      <c r="FK8233" s="161"/>
      <c r="FL8233" s="161"/>
      <c r="FM8233" s="161"/>
      <c r="FN8233" s="161"/>
      <c r="FO8233" s="161"/>
      <c r="FP8233" s="161"/>
      <c r="FQ8233" s="161"/>
      <c r="FR8233" s="161"/>
      <c r="FS8233" s="161"/>
      <c r="FT8233" s="161"/>
      <c r="FU8233" s="161"/>
      <c r="FV8233" s="161"/>
      <c r="FW8233" s="161"/>
      <c r="FX8233" s="161"/>
      <c r="FY8233" s="161"/>
      <c r="FZ8233" s="161"/>
      <c r="GA8233" s="161"/>
      <c r="GB8233" s="161"/>
      <c r="GC8233" s="161"/>
      <c r="GD8233" s="161"/>
      <c r="GE8233" s="161"/>
      <c r="GF8233" s="161"/>
      <c r="GG8233" s="161"/>
      <c r="GH8233" s="161"/>
      <c r="GI8233" s="161"/>
      <c r="GJ8233" s="161"/>
      <c r="GK8233" s="161"/>
      <c r="GL8233" s="161"/>
      <c r="GM8233" s="161"/>
      <c r="GN8233" s="161"/>
      <c r="GO8233" s="161"/>
      <c r="GP8233" s="161"/>
      <c r="GQ8233" s="161"/>
      <c r="GR8233" s="161"/>
      <c r="GS8233" s="161"/>
      <c r="GT8233" s="161"/>
      <c r="GU8233" s="161"/>
      <c r="GV8233" s="161"/>
      <c r="GW8233" s="161"/>
      <c r="GX8233" s="161"/>
      <c r="GY8233" s="161"/>
      <c r="GZ8233" s="161"/>
      <c r="HA8233" s="161"/>
      <c r="HB8233" s="161"/>
      <c r="HC8233" s="161"/>
      <c r="HD8233" s="161"/>
      <c r="HE8233" s="161"/>
      <c r="HF8233" s="161"/>
      <c r="HG8233" s="161"/>
      <c r="HH8233" s="161"/>
      <c r="HI8233" s="161"/>
      <c r="HJ8233" s="161"/>
      <c r="HK8233" s="161"/>
      <c r="HL8233" s="161"/>
      <c r="HM8233" s="161"/>
      <c r="HN8233" s="161"/>
      <c r="HO8233" s="161"/>
      <c r="HP8233" s="161"/>
      <c r="HQ8233" s="161"/>
      <c r="HR8233" s="161"/>
      <c r="HS8233" s="161"/>
      <c r="HT8233" s="161"/>
      <c r="HU8233" s="161"/>
      <c r="HV8233" s="161"/>
      <c r="HW8233" s="161"/>
      <c r="HX8233" s="161"/>
      <c r="HY8233" s="161"/>
      <c r="HZ8233" s="161"/>
      <c r="IA8233" s="161"/>
      <c r="IB8233" s="161"/>
      <c r="IC8233" s="161"/>
      <c r="ID8233" s="161"/>
      <c r="IE8233" s="161"/>
      <c r="IF8233" s="161"/>
      <c r="IG8233" s="161"/>
      <c r="IH8233" s="161"/>
      <c r="II8233" s="161"/>
      <c r="IJ8233" s="161"/>
      <c r="IK8233" s="161"/>
      <c r="IL8233" s="161"/>
      <c r="IM8233" s="161"/>
      <c r="IN8233" s="161"/>
      <c r="IO8233" s="161"/>
      <c r="IP8233" s="161"/>
      <c r="IQ8233" s="161"/>
      <c r="IR8233" s="161"/>
      <c r="IS8233" s="161"/>
      <c r="IT8233" s="161"/>
      <c r="IU8233" s="161"/>
      <c r="IV8233" s="161"/>
      <c r="IW8233" s="161"/>
      <c r="IX8233" s="161"/>
      <c r="IY8233" s="161"/>
      <c r="IZ8233" s="161"/>
      <c r="JA8233" s="161"/>
      <c r="JB8233" s="161"/>
      <c r="JC8233" s="161"/>
      <c r="JD8233" s="161"/>
      <c r="JE8233" s="161"/>
      <c r="JF8233" s="161"/>
      <c r="JG8233" s="161"/>
    </row>
    <row r="8234" spans="1:267" s="241" customFormat="1" ht="19.5" customHeight="1" x14ac:dyDescent="0.25">
      <c r="A8234" s="77" t="s">
        <v>378</v>
      </c>
      <c r="B8234" s="68">
        <v>8</v>
      </c>
      <c r="C8234" s="68">
        <v>4</v>
      </c>
      <c r="D8234" s="68">
        <v>7</v>
      </c>
      <c r="E8234" s="68">
        <v>6</v>
      </c>
      <c r="F8234" s="68">
        <v>10</v>
      </c>
      <c r="G8234" s="68">
        <v>5</v>
      </c>
      <c r="H8234" s="68">
        <v>4</v>
      </c>
      <c r="I8234" s="68">
        <v>2</v>
      </c>
      <c r="J8234" s="68">
        <v>4</v>
      </c>
      <c r="K8234" s="68">
        <v>6</v>
      </c>
      <c r="L8234" s="119"/>
      <c r="M8234" s="236">
        <f>SUM(B8234:K8234)</f>
        <v>56</v>
      </c>
      <c r="N8234" s="68">
        <v>1</v>
      </c>
      <c r="O8234" s="199">
        <f>M8234/91</f>
        <v>0.61538461538461542</v>
      </c>
      <c r="P8234" s="168" t="s">
        <v>444</v>
      </c>
      <c r="Q8234" s="169" t="s">
        <v>5457</v>
      </c>
      <c r="R8234" s="170" t="s">
        <v>478</v>
      </c>
      <c r="S8234" s="169" t="s">
        <v>925</v>
      </c>
      <c r="T8234" s="71" t="s">
        <v>8181</v>
      </c>
      <c r="U8234" s="72">
        <v>11</v>
      </c>
      <c r="V8234" s="73" t="s">
        <v>8328</v>
      </c>
      <c r="W8234" s="74" t="s">
        <v>8388</v>
      </c>
      <c r="X8234" s="74" t="s">
        <v>705</v>
      </c>
      <c r="Y8234" s="74" t="s">
        <v>1283</v>
      </c>
      <c r="Z8234" s="213" t="s">
        <v>8957</v>
      </c>
      <c r="AA8234" s="161"/>
      <c r="AB8234" s="161"/>
      <c r="AC8234" s="161"/>
      <c r="AD8234" s="161"/>
      <c r="AE8234" s="161"/>
      <c r="AF8234" s="161"/>
      <c r="AG8234" s="161"/>
      <c r="AH8234" s="161"/>
      <c r="AI8234" s="161"/>
      <c r="AJ8234" s="161"/>
      <c r="AK8234" s="161"/>
      <c r="AL8234" s="161"/>
      <c r="AM8234" s="161"/>
      <c r="AN8234" s="161"/>
      <c r="AO8234" s="161"/>
      <c r="AP8234" s="161"/>
      <c r="AQ8234" s="161"/>
      <c r="AR8234" s="161"/>
      <c r="AS8234" s="161"/>
      <c r="AT8234" s="161"/>
      <c r="AU8234" s="161"/>
      <c r="AV8234" s="161"/>
      <c r="AW8234" s="161"/>
      <c r="AX8234" s="161"/>
      <c r="AY8234" s="161"/>
      <c r="AZ8234" s="161"/>
      <c r="BA8234" s="161"/>
      <c r="BB8234" s="161"/>
      <c r="BC8234" s="161"/>
      <c r="BD8234" s="161"/>
      <c r="BE8234" s="161"/>
      <c r="BF8234" s="161"/>
      <c r="BG8234" s="161"/>
      <c r="BH8234" s="161"/>
      <c r="BI8234" s="161"/>
      <c r="BJ8234" s="161"/>
      <c r="BK8234" s="161"/>
      <c r="BL8234" s="161"/>
      <c r="BM8234" s="161"/>
      <c r="BN8234" s="161"/>
      <c r="BO8234" s="161"/>
      <c r="BP8234" s="161"/>
      <c r="BQ8234" s="161"/>
      <c r="BR8234" s="161"/>
      <c r="BS8234" s="161"/>
      <c r="BT8234" s="161"/>
      <c r="BU8234" s="161"/>
      <c r="BV8234" s="161"/>
      <c r="BW8234" s="161"/>
      <c r="BX8234" s="161"/>
      <c r="BY8234" s="161"/>
      <c r="BZ8234" s="161"/>
      <c r="CA8234" s="161"/>
      <c r="CB8234" s="161"/>
      <c r="CC8234" s="161"/>
      <c r="CD8234" s="161"/>
      <c r="CE8234" s="161"/>
      <c r="CF8234" s="161"/>
      <c r="CG8234" s="161"/>
      <c r="CH8234" s="161"/>
      <c r="CI8234" s="161"/>
      <c r="CJ8234" s="161"/>
      <c r="CK8234" s="161"/>
      <c r="CL8234" s="161"/>
      <c r="CM8234" s="161"/>
      <c r="CN8234" s="161"/>
      <c r="CO8234" s="161"/>
      <c r="CP8234" s="161"/>
      <c r="CQ8234" s="161"/>
      <c r="CR8234" s="161"/>
      <c r="CS8234" s="161"/>
      <c r="CT8234" s="161"/>
      <c r="CU8234" s="161"/>
      <c r="CV8234" s="161"/>
      <c r="CW8234" s="161"/>
      <c r="CX8234" s="161"/>
      <c r="CY8234" s="161"/>
      <c r="CZ8234" s="161"/>
      <c r="DA8234" s="161"/>
      <c r="DB8234" s="161"/>
      <c r="DC8234" s="161"/>
      <c r="DD8234" s="161"/>
      <c r="DE8234" s="161"/>
      <c r="DF8234" s="161"/>
      <c r="DG8234" s="161"/>
      <c r="DH8234" s="161"/>
      <c r="DI8234" s="161"/>
      <c r="DJ8234" s="161"/>
      <c r="DK8234" s="161"/>
      <c r="DL8234" s="161"/>
      <c r="DM8234" s="161"/>
      <c r="DN8234" s="161"/>
      <c r="DO8234" s="161"/>
      <c r="DP8234" s="161"/>
      <c r="DQ8234" s="161"/>
      <c r="DR8234" s="161"/>
      <c r="DS8234" s="161"/>
      <c r="DT8234" s="161"/>
      <c r="DU8234" s="161"/>
      <c r="DV8234" s="161"/>
      <c r="DW8234" s="161"/>
      <c r="DX8234" s="161"/>
      <c r="DY8234" s="161"/>
      <c r="DZ8234" s="161"/>
      <c r="EA8234" s="161"/>
      <c r="EB8234" s="161"/>
      <c r="EC8234" s="161"/>
      <c r="ED8234" s="161"/>
      <c r="EE8234" s="161"/>
      <c r="EF8234" s="161"/>
      <c r="EG8234" s="161"/>
      <c r="EH8234" s="161"/>
      <c r="EI8234" s="161"/>
      <c r="EJ8234" s="161"/>
      <c r="EK8234" s="161"/>
      <c r="EL8234" s="161"/>
      <c r="EM8234" s="161"/>
      <c r="EN8234" s="161"/>
      <c r="EO8234" s="161"/>
      <c r="EP8234" s="161"/>
      <c r="EQ8234" s="161"/>
      <c r="ER8234" s="161"/>
      <c r="ES8234" s="161"/>
      <c r="ET8234" s="161"/>
      <c r="EU8234" s="161"/>
      <c r="EV8234" s="161"/>
      <c r="EW8234" s="161"/>
      <c r="EX8234" s="161"/>
      <c r="EY8234" s="161"/>
      <c r="EZ8234" s="161"/>
      <c r="FA8234" s="161"/>
      <c r="FB8234" s="161"/>
      <c r="FC8234" s="161"/>
      <c r="FD8234" s="161"/>
      <c r="FE8234" s="161"/>
      <c r="FF8234" s="161"/>
      <c r="FG8234" s="161"/>
      <c r="FH8234" s="161"/>
      <c r="FI8234" s="161"/>
      <c r="FJ8234" s="161"/>
      <c r="FK8234" s="161"/>
      <c r="FL8234" s="161"/>
      <c r="FM8234" s="161"/>
      <c r="FN8234" s="161"/>
      <c r="FO8234" s="161"/>
      <c r="FP8234" s="161"/>
      <c r="FQ8234" s="161"/>
      <c r="FR8234" s="161"/>
      <c r="FS8234" s="161"/>
      <c r="FT8234" s="161"/>
      <c r="FU8234" s="161"/>
      <c r="FV8234" s="161"/>
      <c r="FW8234" s="161"/>
      <c r="FX8234" s="161"/>
      <c r="FY8234" s="161"/>
      <c r="FZ8234" s="161"/>
      <c r="GA8234" s="161"/>
      <c r="GB8234" s="161"/>
      <c r="GC8234" s="161"/>
      <c r="GD8234" s="161"/>
      <c r="GE8234" s="161"/>
      <c r="GF8234" s="161"/>
      <c r="GG8234" s="161"/>
      <c r="GH8234" s="161"/>
      <c r="GI8234" s="161"/>
      <c r="GJ8234" s="161"/>
      <c r="GK8234" s="161"/>
      <c r="GL8234" s="161"/>
      <c r="GM8234" s="161"/>
      <c r="GN8234" s="161"/>
      <c r="GO8234" s="161"/>
      <c r="GP8234" s="161"/>
      <c r="GQ8234" s="161"/>
      <c r="GR8234" s="161"/>
      <c r="GS8234" s="161"/>
      <c r="GT8234" s="161"/>
      <c r="GU8234" s="161"/>
      <c r="GV8234" s="161"/>
      <c r="GW8234" s="161"/>
      <c r="GX8234" s="161"/>
      <c r="GY8234" s="161"/>
      <c r="GZ8234" s="161"/>
      <c r="HA8234" s="161"/>
      <c r="HB8234" s="161"/>
      <c r="HC8234" s="161"/>
      <c r="HD8234" s="161"/>
      <c r="HE8234" s="161"/>
      <c r="HF8234" s="161"/>
      <c r="HG8234" s="161"/>
      <c r="HH8234" s="161"/>
      <c r="HI8234" s="161"/>
      <c r="HJ8234" s="161"/>
      <c r="HK8234" s="161"/>
      <c r="HL8234" s="161"/>
      <c r="HM8234" s="161"/>
      <c r="HN8234" s="161"/>
      <c r="HO8234" s="161"/>
      <c r="HP8234" s="161"/>
      <c r="HQ8234" s="161"/>
      <c r="HR8234" s="161"/>
      <c r="HS8234" s="161"/>
      <c r="HT8234" s="161"/>
      <c r="HU8234" s="161"/>
      <c r="HV8234" s="161"/>
      <c r="HW8234" s="161"/>
      <c r="HX8234" s="161"/>
      <c r="HY8234" s="161"/>
      <c r="HZ8234" s="161"/>
      <c r="IA8234" s="161"/>
      <c r="IB8234" s="161"/>
      <c r="IC8234" s="161"/>
      <c r="ID8234" s="161"/>
      <c r="IE8234" s="161"/>
      <c r="IF8234" s="161"/>
      <c r="IG8234" s="161"/>
      <c r="IH8234" s="161"/>
      <c r="II8234" s="161"/>
      <c r="IJ8234" s="161"/>
      <c r="IK8234" s="161"/>
      <c r="IL8234" s="161"/>
      <c r="IM8234" s="161"/>
      <c r="IN8234" s="161"/>
      <c r="IO8234" s="161"/>
      <c r="IP8234" s="161"/>
      <c r="IQ8234" s="161"/>
      <c r="IR8234" s="161"/>
      <c r="IS8234" s="161"/>
      <c r="IT8234" s="161"/>
      <c r="IU8234" s="161"/>
      <c r="IV8234" s="161"/>
      <c r="IW8234" s="161"/>
      <c r="IX8234" s="161"/>
      <c r="IY8234" s="161"/>
      <c r="IZ8234" s="161"/>
      <c r="JA8234" s="161"/>
      <c r="JB8234" s="161"/>
      <c r="JC8234" s="161"/>
      <c r="JD8234" s="161"/>
      <c r="JE8234" s="161"/>
      <c r="JF8234" s="161"/>
      <c r="JG8234" s="161"/>
    </row>
    <row r="8235" spans="1:267" s="241" customFormat="1" ht="19.5" customHeight="1" x14ac:dyDescent="0.25">
      <c r="A8235" s="77" t="s">
        <v>377</v>
      </c>
      <c r="B8235" s="68">
        <v>9.5</v>
      </c>
      <c r="C8235" s="68">
        <v>0</v>
      </c>
      <c r="D8235" s="68">
        <v>8</v>
      </c>
      <c r="E8235" s="68">
        <v>4</v>
      </c>
      <c r="F8235" s="68">
        <v>5</v>
      </c>
      <c r="G8235" s="68">
        <v>7</v>
      </c>
      <c r="H8235" s="68">
        <v>8</v>
      </c>
      <c r="I8235" s="68">
        <v>2</v>
      </c>
      <c r="J8235" s="68">
        <v>4</v>
      </c>
      <c r="K8235" s="68">
        <v>8</v>
      </c>
      <c r="L8235" s="119"/>
      <c r="M8235" s="236">
        <f>SUM(B8235:K8235)</f>
        <v>55.5</v>
      </c>
      <c r="N8235" s="68">
        <v>8</v>
      </c>
      <c r="O8235" s="199">
        <f>M8235/91</f>
        <v>0.60989010989010994</v>
      </c>
      <c r="P8235" s="168" t="s">
        <v>446</v>
      </c>
      <c r="Q8235" s="71" t="s">
        <v>2038</v>
      </c>
      <c r="R8235" s="70" t="s">
        <v>488</v>
      </c>
      <c r="S8235" s="69" t="s">
        <v>1016</v>
      </c>
      <c r="T8235" s="71" t="s">
        <v>3297</v>
      </c>
      <c r="U8235" s="72">
        <v>11</v>
      </c>
      <c r="V8235" s="73">
        <v>2</v>
      </c>
      <c r="W8235" s="74" t="s">
        <v>3442</v>
      </c>
      <c r="X8235" s="74" t="s">
        <v>3131</v>
      </c>
      <c r="Y8235" s="74" t="s">
        <v>2643</v>
      </c>
      <c r="Z8235" s="200" t="s">
        <v>8990</v>
      </c>
      <c r="AA8235" s="161"/>
      <c r="AB8235" s="161"/>
      <c r="AC8235" s="161"/>
      <c r="AD8235" s="161"/>
      <c r="AE8235" s="161"/>
      <c r="AF8235" s="161"/>
      <c r="AG8235" s="161"/>
      <c r="AH8235" s="161"/>
      <c r="AI8235" s="161"/>
      <c r="AJ8235" s="161"/>
      <c r="AK8235" s="161"/>
      <c r="AL8235" s="161"/>
      <c r="AM8235" s="161"/>
      <c r="AN8235" s="161"/>
      <c r="AO8235" s="161"/>
      <c r="AP8235" s="161"/>
      <c r="AQ8235" s="161"/>
      <c r="AR8235" s="161"/>
      <c r="AS8235" s="161"/>
      <c r="AT8235" s="161"/>
      <c r="AU8235" s="161"/>
      <c r="AV8235" s="161"/>
      <c r="AW8235" s="161"/>
      <c r="AX8235" s="161"/>
      <c r="AY8235" s="161"/>
      <c r="AZ8235" s="161"/>
      <c r="BA8235" s="161"/>
      <c r="BB8235" s="161"/>
      <c r="BC8235" s="161"/>
      <c r="BD8235" s="161"/>
      <c r="BE8235" s="161"/>
      <c r="BF8235" s="161"/>
      <c r="BG8235" s="161"/>
      <c r="BH8235" s="161"/>
      <c r="BI8235" s="161"/>
      <c r="BJ8235" s="161"/>
      <c r="BK8235" s="161"/>
      <c r="BL8235" s="161"/>
      <c r="BM8235" s="161"/>
      <c r="BN8235" s="161"/>
      <c r="BO8235" s="161"/>
      <c r="BP8235" s="161"/>
      <c r="BQ8235" s="161"/>
      <c r="BR8235" s="161"/>
      <c r="BS8235" s="161"/>
      <c r="BT8235" s="161"/>
      <c r="BU8235" s="161"/>
      <c r="BV8235" s="161"/>
      <c r="BW8235" s="161"/>
      <c r="BX8235" s="161"/>
      <c r="BY8235" s="161"/>
      <c r="BZ8235" s="161"/>
      <c r="CA8235" s="161"/>
      <c r="CB8235" s="161"/>
      <c r="CC8235" s="161"/>
      <c r="CD8235" s="161"/>
      <c r="CE8235" s="161"/>
      <c r="CF8235" s="161"/>
      <c r="CG8235" s="161"/>
      <c r="CH8235" s="161"/>
      <c r="CI8235" s="161"/>
      <c r="CJ8235" s="161"/>
      <c r="CK8235" s="161"/>
      <c r="CL8235" s="161"/>
      <c r="CM8235" s="161"/>
      <c r="CN8235" s="161"/>
      <c r="CO8235" s="161"/>
      <c r="CP8235" s="161"/>
      <c r="CQ8235" s="161"/>
      <c r="CR8235" s="161"/>
      <c r="CS8235" s="161"/>
      <c r="CT8235" s="161"/>
      <c r="CU8235" s="161"/>
      <c r="CV8235" s="161"/>
      <c r="CW8235" s="161"/>
      <c r="CX8235" s="161"/>
      <c r="CY8235" s="161"/>
      <c r="CZ8235" s="161"/>
      <c r="DA8235" s="161"/>
      <c r="DB8235" s="161"/>
      <c r="DC8235" s="161"/>
      <c r="DD8235" s="161"/>
      <c r="DE8235" s="161"/>
      <c r="DF8235" s="161"/>
      <c r="DG8235" s="161"/>
      <c r="DH8235" s="161"/>
      <c r="DI8235" s="161"/>
      <c r="DJ8235" s="161"/>
      <c r="DK8235" s="161"/>
      <c r="DL8235" s="161"/>
      <c r="DM8235" s="161"/>
      <c r="DN8235" s="161"/>
      <c r="DO8235" s="161"/>
      <c r="DP8235" s="161"/>
      <c r="DQ8235" s="161"/>
      <c r="DR8235" s="161"/>
      <c r="DS8235" s="161"/>
      <c r="DT8235" s="161"/>
      <c r="DU8235" s="161"/>
      <c r="DV8235" s="161"/>
      <c r="DW8235" s="161"/>
      <c r="DX8235" s="161"/>
      <c r="DY8235" s="161"/>
      <c r="DZ8235" s="161"/>
      <c r="EA8235" s="161"/>
      <c r="EB8235" s="161"/>
      <c r="EC8235" s="161"/>
      <c r="ED8235" s="161"/>
      <c r="EE8235" s="161"/>
      <c r="EF8235" s="161"/>
      <c r="EG8235" s="161"/>
      <c r="EH8235" s="161"/>
      <c r="EI8235" s="161"/>
      <c r="EJ8235" s="161"/>
      <c r="EK8235" s="161"/>
      <c r="EL8235" s="161"/>
      <c r="EM8235" s="161"/>
      <c r="EN8235" s="161"/>
      <c r="EO8235" s="161"/>
      <c r="EP8235" s="161"/>
      <c r="EQ8235" s="161"/>
      <c r="ER8235" s="161"/>
      <c r="ES8235" s="161"/>
      <c r="ET8235" s="161"/>
      <c r="EU8235" s="161"/>
      <c r="EV8235" s="161"/>
      <c r="EW8235" s="161"/>
      <c r="EX8235" s="161"/>
      <c r="EY8235" s="161"/>
      <c r="EZ8235" s="161"/>
      <c r="FA8235" s="161"/>
      <c r="FB8235" s="161"/>
      <c r="FC8235" s="161"/>
      <c r="FD8235" s="161"/>
      <c r="FE8235" s="161"/>
      <c r="FF8235" s="161"/>
      <c r="FG8235" s="161"/>
      <c r="FH8235" s="161"/>
      <c r="FI8235" s="161"/>
      <c r="FJ8235" s="161"/>
      <c r="FK8235" s="161"/>
      <c r="FL8235" s="161"/>
      <c r="FM8235" s="161"/>
      <c r="FN8235" s="161"/>
      <c r="FO8235" s="161"/>
      <c r="FP8235" s="161"/>
      <c r="FQ8235" s="161"/>
      <c r="FR8235" s="161"/>
      <c r="FS8235" s="161"/>
      <c r="FT8235" s="161"/>
      <c r="FU8235" s="161"/>
      <c r="FV8235" s="161"/>
      <c r="FW8235" s="161"/>
      <c r="FX8235" s="161"/>
      <c r="FY8235" s="161"/>
      <c r="FZ8235" s="161"/>
      <c r="GA8235" s="161"/>
      <c r="GB8235" s="161"/>
      <c r="GC8235" s="161"/>
      <c r="GD8235" s="161"/>
      <c r="GE8235" s="161"/>
      <c r="GF8235" s="161"/>
      <c r="GG8235" s="161"/>
      <c r="GH8235" s="161"/>
      <c r="GI8235" s="161"/>
      <c r="GJ8235" s="161"/>
      <c r="GK8235" s="161"/>
      <c r="GL8235" s="161"/>
      <c r="GM8235" s="161"/>
      <c r="GN8235" s="161"/>
      <c r="GO8235" s="161"/>
      <c r="GP8235" s="161"/>
      <c r="GQ8235" s="161"/>
      <c r="GR8235" s="161"/>
      <c r="GS8235" s="161"/>
      <c r="GT8235" s="161"/>
      <c r="GU8235" s="161"/>
      <c r="GV8235" s="161"/>
      <c r="GW8235" s="161"/>
      <c r="GX8235" s="161"/>
      <c r="GY8235" s="161"/>
      <c r="GZ8235" s="161"/>
      <c r="HA8235" s="161"/>
      <c r="HB8235" s="161"/>
      <c r="HC8235" s="161"/>
      <c r="HD8235" s="161"/>
      <c r="HE8235" s="161"/>
      <c r="HF8235" s="161"/>
      <c r="HG8235" s="161"/>
      <c r="HH8235" s="161"/>
      <c r="HI8235" s="161"/>
      <c r="HJ8235" s="161"/>
      <c r="HK8235" s="161"/>
      <c r="HL8235" s="161"/>
      <c r="HM8235" s="161"/>
      <c r="HN8235" s="161"/>
      <c r="HO8235" s="161"/>
      <c r="HP8235" s="161"/>
      <c r="HQ8235" s="161"/>
      <c r="HR8235" s="161"/>
      <c r="HS8235" s="161"/>
      <c r="HT8235" s="161"/>
      <c r="HU8235" s="161"/>
      <c r="HV8235" s="161"/>
      <c r="HW8235" s="161"/>
      <c r="HX8235" s="161"/>
      <c r="HY8235" s="161"/>
      <c r="HZ8235" s="161"/>
      <c r="IA8235" s="161"/>
      <c r="IB8235" s="161"/>
      <c r="IC8235" s="161"/>
      <c r="ID8235" s="161"/>
      <c r="IE8235" s="161"/>
      <c r="IF8235" s="161"/>
      <c r="IG8235" s="161"/>
      <c r="IH8235" s="161"/>
      <c r="II8235" s="161"/>
      <c r="IJ8235" s="161"/>
      <c r="IK8235" s="161"/>
      <c r="IL8235" s="161"/>
      <c r="IM8235" s="161"/>
      <c r="IN8235" s="161"/>
      <c r="IO8235" s="161"/>
      <c r="IP8235" s="161"/>
      <c r="IQ8235" s="161"/>
      <c r="IR8235" s="161"/>
      <c r="IS8235" s="161"/>
      <c r="IT8235" s="161"/>
      <c r="IU8235" s="161"/>
      <c r="IV8235" s="161"/>
      <c r="IW8235" s="161"/>
      <c r="IX8235" s="161"/>
      <c r="IY8235" s="161"/>
      <c r="IZ8235" s="161"/>
      <c r="JA8235" s="161"/>
      <c r="JB8235" s="161"/>
      <c r="JC8235" s="161"/>
      <c r="JD8235" s="161"/>
      <c r="JE8235" s="161"/>
      <c r="JF8235" s="161"/>
      <c r="JG8235" s="161"/>
    </row>
    <row r="8236" spans="1:267" s="241" customFormat="1" ht="19.5" customHeight="1" x14ac:dyDescent="0.25">
      <c r="A8236" s="77" t="s">
        <v>379</v>
      </c>
      <c r="B8236" s="68">
        <v>10</v>
      </c>
      <c r="C8236" s="68">
        <v>1</v>
      </c>
      <c r="D8236" s="68">
        <v>6</v>
      </c>
      <c r="E8236" s="68">
        <v>8</v>
      </c>
      <c r="F8236" s="68">
        <v>5</v>
      </c>
      <c r="G8236" s="68">
        <v>7</v>
      </c>
      <c r="H8236" s="68">
        <v>7</v>
      </c>
      <c r="I8236" s="68">
        <v>2</v>
      </c>
      <c r="J8236" s="68">
        <v>5</v>
      </c>
      <c r="K8236" s="68">
        <v>4</v>
      </c>
      <c r="L8236" s="119"/>
      <c r="M8236" s="236">
        <f>SUM(B8236:K8236)</f>
        <v>55</v>
      </c>
      <c r="N8236" s="68">
        <v>2</v>
      </c>
      <c r="O8236" s="199">
        <f>M8236/91</f>
        <v>0.60439560439560436</v>
      </c>
      <c r="P8236" s="168" t="s">
        <v>445</v>
      </c>
      <c r="Q8236" s="69" t="s">
        <v>7468</v>
      </c>
      <c r="R8236" s="70" t="s">
        <v>1052</v>
      </c>
      <c r="S8236" s="69" t="s">
        <v>616</v>
      </c>
      <c r="T8236" s="71" t="s">
        <v>7415</v>
      </c>
      <c r="U8236" s="72">
        <v>11</v>
      </c>
      <c r="V8236" s="73">
        <v>1</v>
      </c>
      <c r="W8236" s="74" t="s">
        <v>685</v>
      </c>
      <c r="X8236" s="74" t="s">
        <v>916</v>
      </c>
      <c r="Y8236" s="74" t="s">
        <v>710</v>
      </c>
      <c r="Z8236" s="200" t="s">
        <v>8990</v>
      </c>
      <c r="AA8236" s="161"/>
      <c r="AB8236" s="161"/>
      <c r="AC8236" s="161"/>
      <c r="AD8236" s="161"/>
      <c r="AE8236" s="161"/>
      <c r="AF8236" s="161"/>
      <c r="AG8236" s="161"/>
      <c r="AH8236" s="161"/>
      <c r="AI8236" s="161"/>
      <c r="AJ8236" s="161"/>
      <c r="AK8236" s="161"/>
      <c r="AL8236" s="161"/>
      <c r="AM8236" s="161"/>
      <c r="AN8236" s="161"/>
      <c r="AO8236" s="161"/>
      <c r="AP8236" s="161"/>
      <c r="AQ8236" s="161"/>
      <c r="AR8236" s="161"/>
      <c r="AS8236" s="161"/>
      <c r="AT8236" s="161"/>
      <c r="AU8236" s="161"/>
      <c r="AV8236" s="161"/>
      <c r="AW8236" s="161"/>
      <c r="AX8236" s="161"/>
      <c r="AY8236" s="161"/>
      <c r="AZ8236" s="161"/>
      <c r="BA8236" s="161"/>
      <c r="BB8236" s="161"/>
      <c r="BC8236" s="161"/>
      <c r="BD8236" s="161"/>
      <c r="BE8236" s="161"/>
      <c r="BF8236" s="161"/>
      <c r="BG8236" s="161"/>
      <c r="BH8236" s="161"/>
      <c r="BI8236" s="161"/>
      <c r="BJ8236" s="161"/>
      <c r="BK8236" s="161"/>
      <c r="BL8236" s="161"/>
      <c r="BM8236" s="161"/>
      <c r="BN8236" s="161"/>
      <c r="BO8236" s="161"/>
      <c r="BP8236" s="161"/>
      <c r="BQ8236" s="161"/>
      <c r="BR8236" s="161"/>
      <c r="BS8236" s="161"/>
      <c r="BT8236" s="161"/>
      <c r="BU8236" s="161"/>
      <c r="BV8236" s="161"/>
      <c r="BW8236" s="161"/>
      <c r="BX8236" s="161"/>
      <c r="BY8236" s="161"/>
      <c r="BZ8236" s="161"/>
      <c r="CA8236" s="161"/>
      <c r="CB8236" s="161"/>
      <c r="CC8236" s="161"/>
      <c r="CD8236" s="161"/>
      <c r="CE8236" s="161"/>
      <c r="CF8236" s="161"/>
      <c r="CG8236" s="161"/>
      <c r="CH8236" s="161"/>
      <c r="CI8236" s="161"/>
      <c r="CJ8236" s="161"/>
      <c r="CK8236" s="161"/>
      <c r="CL8236" s="161"/>
      <c r="CM8236" s="161"/>
      <c r="CN8236" s="161"/>
      <c r="CO8236" s="161"/>
      <c r="CP8236" s="161"/>
      <c r="CQ8236" s="161"/>
      <c r="CR8236" s="161"/>
      <c r="CS8236" s="161"/>
      <c r="CT8236" s="161"/>
      <c r="CU8236" s="161"/>
      <c r="CV8236" s="161"/>
      <c r="CW8236" s="161"/>
      <c r="CX8236" s="161"/>
      <c r="CY8236" s="161"/>
      <c r="CZ8236" s="161"/>
      <c r="DA8236" s="161"/>
      <c r="DB8236" s="161"/>
      <c r="DC8236" s="161"/>
      <c r="DD8236" s="161"/>
      <c r="DE8236" s="161"/>
      <c r="DF8236" s="161"/>
      <c r="DG8236" s="161"/>
      <c r="DH8236" s="161"/>
      <c r="DI8236" s="161"/>
      <c r="DJ8236" s="161"/>
      <c r="DK8236" s="161"/>
      <c r="DL8236" s="161"/>
      <c r="DM8236" s="161"/>
      <c r="DN8236" s="161"/>
      <c r="DO8236" s="161"/>
      <c r="DP8236" s="161"/>
      <c r="DQ8236" s="161"/>
      <c r="DR8236" s="161"/>
      <c r="DS8236" s="161"/>
      <c r="DT8236" s="161"/>
      <c r="DU8236" s="161"/>
      <c r="DV8236" s="161"/>
      <c r="DW8236" s="161"/>
      <c r="DX8236" s="161"/>
      <c r="DY8236" s="161"/>
      <c r="DZ8236" s="161"/>
      <c r="EA8236" s="161"/>
      <c r="EB8236" s="161"/>
      <c r="EC8236" s="161"/>
      <c r="ED8236" s="161"/>
      <c r="EE8236" s="161"/>
      <c r="EF8236" s="161"/>
      <c r="EG8236" s="161"/>
      <c r="EH8236" s="161"/>
      <c r="EI8236" s="161"/>
      <c r="EJ8236" s="161"/>
      <c r="EK8236" s="161"/>
      <c r="EL8236" s="161"/>
      <c r="EM8236" s="161"/>
      <c r="EN8236" s="161"/>
      <c r="EO8236" s="161"/>
      <c r="EP8236" s="161"/>
      <c r="EQ8236" s="161"/>
      <c r="ER8236" s="161"/>
      <c r="ES8236" s="161"/>
      <c r="ET8236" s="161"/>
      <c r="EU8236" s="161"/>
      <c r="EV8236" s="161"/>
      <c r="EW8236" s="161"/>
      <c r="EX8236" s="161"/>
      <c r="EY8236" s="161"/>
      <c r="EZ8236" s="161"/>
      <c r="FA8236" s="161"/>
      <c r="FB8236" s="161"/>
      <c r="FC8236" s="161"/>
      <c r="FD8236" s="161"/>
      <c r="FE8236" s="161"/>
      <c r="FF8236" s="161"/>
      <c r="FG8236" s="161"/>
      <c r="FH8236" s="161"/>
      <c r="FI8236" s="161"/>
      <c r="FJ8236" s="161"/>
      <c r="FK8236" s="161"/>
      <c r="FL8236" s="161"/>
      <c r="FM8236" s="161"/>
      <c r="FN8236" s="161"/>
      <c r="FO8236" s="161"/>
      <c r="FP8236" s="161"/>
      <c r="FQ8236" s="161"/>
      <c r="FR8236" s="161"/>
      <c r="FS8236" s="161"/>
      <c r="FT8236" s="161"/>
      <c r="FU8236" s="161"/>
      <c r="FV8236" s="161"/>
      <c r="FW8236" s="161"/>
      <c r="FX8236" s="161"/>
      <c r="FY8236" s="161"/>
      <c r="FZ8236" s="161"/>
      <c r="GA8236" s="161"/>
      <c r="GB8236" s="161"/>
      <c r="GC8236" s="161"/>
      <c r="GD8236" s="161"/>
      <c r="GE8236" s="161"/>
      <c r="GF8236" s="161"/>
      <c r="GG8236" s="161"/>
      <c r="GH8236" s="161"/>
      <c r="GI8236" s="161"/>
      <c r="GJ8236" s="161"/>
      <c r="GK8236" s="161"/>
      <c r="GL8236" s="161"/>
      <c r="GM8236" s="161"/>
      <c r="GN8236" s="161"/>
      <c r="GO8236" s="161"/>
      <c r="GP8236" s="161"/>
      <c r="GQ8236" s="161"/>
      <c r="GR8236" s="161"/>
      <c r="GS8236" s="161"/>
      <c r="GT8236" s="161"/>
      <c r="GU8236" s="161"/>
      <c r="GV8236" s="161"/>
      <c r="GW8236" s="161"/>
      <c r="GX8236" s="161"/>
      <c r="GY8236" s="161"/>
      <c r="GZ8236" s="161"/>
      <c r="HA8236" s="161"/>
      <c r="HB8236" s="161"/>
      <c r="HC8236" s="161"/>
      <c r="HD8236" s="161"/>
      <c r="HE8236" s="161"/>
      <c r="HF8236" s="161"/>
      <c r="HG8236" s="161"/>
      <c r="HH8236" s="161"/>
      <c r="HI8236" s="161"/>
      <c r="HJ8236" s="161"/>
      <c r="HK8236" s="161"/>
      <c r="HL8236" s="161"/>
      <c r="HM8236" s="161"/>
      <c r="HN8236" s="161"/>
      <c r="HO8236" s="161"/>
      <c r="HP8236" s="161"/>
      <c r="HQ8236" s="161"/>
      <c r="HR8236" s="161"/>
      <c r="HS8236" s="161"/>
      <c r="HT8236" s="161"/>
      <c r="HU8236" s="161"/>
      <c r="HV8236" s="161"/>
      <c r="HW8236" s="161"/>
      <c r="HX8236" s="161"/>
      <c r="HY8236" s="161"/>
      <c r="HZ8236" s="161"/>
      <c r="IA8236" s="161"/>
      <c r="IB8236" s="161"/>
      <c r="IC8236" s="161"/>
      <c r="ID8236" s="161"/>
      <c r="IE8236" s="161"/>
      <c r="IF8236" s="161"/>
      <c r="IG8236" s="161"/>
      <c r="IH8236" s="161"/>
      <c r="II8236" s="161"/>
      <c r="IJ8236" s="161"/>
      <c r="IK8236" s="161"/>
      <c r="IL8236" s="161"/>
      <c r="IM8236" s="161"/>
      <c r="IN8236" s="161"/>
      <c r="IO8236" s="161"/>
      <c r="IP8236" s="161"/>
      <c r="IQ8236" s="161"/>
      <c r="IR8236" s="161"/>
      <c r="IS8236" s="161"/>
      <c r="IT8236" s="161"/>
      <c r="IU8236" s="161"/>
      <c r="IV8236" s="161"/>
      <c r="IW8236" s="161"/>
      <c r="IX8236" s="161"/>
      <c r="IY8236" s="161"/>
      <c r="IZ8236" s="161"/>
      <c r="JA8236" s="161"/>
      <c r="JB8236" s="161"/>
      <c r="JC8236" s="161"/>
      <c r="JD8236" s="161"/>
      <c r="JE8236" s="161"/>
      <c r="JF8236" s="161"/>
      <c r="JG8236" s="161"/>
    </row>
    <row r="8237" spans="1:267" s="241" customFormat="1" ht="19.5" customHeight="1" x14ac:dyDescent="0.25">
      <c r="A8237" s="77" t="s">
        <v>373</v>
      </c>
      <c r="B8237" s="68">
        <v>6</v>
      </c>
      <c r="C8237" s="68">
        <v>1</v>
      </c>
      <c r="D8237" s="68">
        <v>4.5</v>
      </c>
      <c r="E8237" s="68">
        <v>5.5</v>
      </c>
      <c r="F8237" s="68">
        <v>8</v>
      </c>
      <c r="G8237" s="68">
        <v>8</v>
      </c>
      <c r="H8237" s="68">
        <v>7</v>
      </c>
      <c r="I8237" s="68">
        <v>1</v>
      </c>
      <c r="J8237" s="68">
        <v>6</v>
      </c>
      <c r="K8237" s="68">
        <v>8</v>
      </c>
      <c r="L8237" s="119"/>
      <c r="M8237" s="236">
        <f>SUM(B8237:K8237)</f>
        <v>55</v>
      </c>
      <c r="N8237" s="68">
        <v>2</v>
      </c>
      <c r="O8237" s="199">
        <f>M8237/91</f>
        <v>0.60439560439560436</v>
      </c>
      <c r="P8237" s="168" t="s">
        <v>445</v>
      </c>
      <c r="Q8237" s="69" t="s">
        <v>6154</v>
      </c>
      <c r="R8237" s="70" t="s">
        <v>561</v>
      </c>
      <c r="S8237" s="69" t="s">
        <v>792</v>
      </c>
      <c r="T8237" s="71" t="s">
        <v>8947</v>
      </c>
      <c r="U8237" s="72">
        <v>11</v>
      </c>
      <c r="V8237" s="73" t="s">
        <v>519</v>
      </c>
      <c r="W8237" s="74" t="s">
        <v>6155</v>
      </c>
      <c r="X8237" s="74" t="s">
        <v>6156</v>
      </c>
      <c r="Y8237" s="74" t="s">
        <v>1016</v>
      </c>
      <c r="Z8237" s="200" t="s">
        <v>8990</v>
      </c>
      <c r="AA8237" s="161"/>
      <c r="AB8237" s="161"/>
      <c r="AC8237" s="161"/>
      <c r="AD8237" s="161"/>
      <c r="AE8237" s="161"/>
      <c r="AF8237" s="161"/>
      <c r="AG8237" s="161"/>
      <c r="AH8237" s="161"/>
      <c r="AI8237" s="161"/>
      <c r="AJ8237" s="161"/>
      <c r="AK8237" s="161"/>
      <c r="AL8237" s="161"/>
      <c r="AM8237" s="161"/>
      <c r="AN8237" s="161"/>
      <c r="AO8237" s="161"/>
      <c r="AP8237" s="161"/>
      <c r="AQ8237" s="161"/>
      <c r="AR8237" s="161"/>
      <c r="AS8237" s="161"/>
      <c r="AT8237" s="161"/>
      <c r="AU8237" s="161"/>
      <c r="AV8237" s="161"/>
      <c r="AW8237" s="161"/>
      <c r="AX8237" s="161"/>
      <c r="AY8237" s="161"/>
      <c r="AZ8237" s="161"/>
      <c r="BA8237" s="161"/>
      <c r="BB8237" s="161"/>
      <c r="BC8237" s="161"/>
      <c r="BD8237" s="161"/>
      <c r="BE8237" s="161"/>
      <c r="BF8237" s="161"/>
      <c r="BG8237" s="161"/>
      <c r="BH8237" s="161"/>
      <c r="BI8237" s="161"/>
      <c r="BJ8237" s="161"/>
      <c r="BK8237" s="161"/>
      <c r="BL8237" s="161"/>
      <c r="BM8237" s="161"/>
      <c r="BN8237" s="161"/>
      <c r="BO8237" s="161"/>
      <c r="BP8237" s="161"/>
      <c r="BQ8237" s="161"/>
      <c r="BR8237" s="161"/>
      <c r="BS8237" s="161"/>
      <c r="BT8237" s="161"/>
      <c r="BU8237" s="161"/>
      <c r="BV8237" s="161"/>
      <c r="BW8237" s="161"/>
      <c r="BX8237" s="161"/>
      <c r="BY8237" s="161"/>
      <c r="BZ8237" s="161"/>
      <c r="CA8237" s="161"/>
      <c r="CB8237" s="161"/>
      <c r="CC8237" s="161"/>
      <c r="CD8237" s="161"/>
      <c r="CE8237" s="161"/>
      <c r="CF8237" s="161"/>
      <c r="CG8237" s="161"/>
      <c r="CH8237" s="161"/>
      <c r="CI8237" s="161"/>
      <c r="CJ8237" s="161"/>
      <c r="CK8237" s="161"/>
      <c r="CL8237" s="161"/>
      <c r="CM8237" s="161"/>
      <c r="CN8237" s="161"/>
      <c r="CO8237" s="161"/>
      <c r="CP8237" s="161"/>
      <c r="CQ8237" s="161"/>
      <c r="CR8237" s="161"/>
      <c r="CS8237" s="161"/>
      <c r="CT8237" s="161"/>
      <c r="CU8237" s="161"/>
      <c r="CV8237" s="161"/>
      <c r="CW8237" s="161"/>
      <c r="CX8237" s="161"/>
      <c r="CY8237" s="161"/>
      <c r="CZ8237" s="161"/>
      <c r="DA8237" s="161"/>
      <c r="DB8237" s="161"/>
      <c r="DC8237" s="161"/>
      <c r="DD8237" s="161"/>
      <c r="DE8237" s="161"/>
      <c r="DF8237" s="161"/>
      <c r="DG8237" s="161"/>
      <c r="DH8237" s="161"/>
      <c r="DI8237" s="161"/>
      <c r="DJ8237" s="161"/>
      <c r="DK8237" s="161"/>
      <c r="DL8237" s="161"/>
      <c r="DM8237" s="161"/>
      <c r="DN8237" s="161"/>
      <c r="DO8237" s="161"/>
      <c r="DP8237" s="161"/>
      <c r="DQ8237" s="161"/>
      <c r="DR8237" s="161"/>
      <c r="DS8237" s="161"/>
      <c r="DT8237" s="161"/>
      <c r="DU8237" s="161"/>
      <c r="DV8237" s="161"/>
      <c r="DW8237" s="161"/>
      <c r="DX8237" s="161"/>
      <c r="DY8237" s="161"/>
      <c r="DZ8237" s="161"/>
      <c r="EA8237" s="161"/>
      <c r="EB8237" s="161"/>
      <c r="EC8237" s="161"/>
      <c r="ED8237" s="161"/>
      <c r="EE8237" s="161"/>
      <c r="EF8237" s="161"/>
      <c r="EG8237" s="161"/>
      <c r="EH8237" s="161"/>
      <c r="EI8237" s="161"/>
      <c r="EJ8237" s="161"/>
      <c r="EK8237" s="161"/>
      <c r="EL8237" s="161"/>
      <c r="EM8237" s="161"/>
      <c r="EN8237" s="161"/>
      <c r="EO8237" s="161"/>
      <c r="EP8237" s="161"/>
      <c r="EQ8237" s="161"/>
      <c r="ER8237" s="161"/>
      <c r="ES8237" s="161"/>
      <c r="ET8237" s="161"/>
      <c r="EU8237" s="161"/>
      <c r="EV8237" s="161"/>
      <c r="EW8237" s="161"/>
      <c r="EX8237" s="161"/>
      <c r="EY8237" s="161"/>
      <c r="EZ8237" s="161"/>
      <c r="FA8237" s="161"/>
      <c r="FB8237" s="161"/>
      <c r="FC8237" s="161"/>
      <c r="FD8237" s="161"/>
      <c r="FE8237" s="161"/>
      <c r="FF8237" s="161"/>
      <c r="FG8237" s="161"/>
      <c r="FH8237" s="161"/>
      <c r="FI8237" s="161"/>
      <c r="FJ8237" s="161"/>
      <c r="FK8237" s="161"/>
      <c r="FL8237" s="161"/>
      <c r="FM8237" s="161"/>
      <c r="FN8237" s="161"/>
      <c r="FO8237" s="161"/>
      <c r="FP8237" s="161"/>
      <c r="FQ8237" s="161"/>
      <c r="FR8237" s="161"/>
      <c r="FS8237" s="161"/>
      <c r="FT8237" s="161"/>
      <c r="FU8237" s="161"/>
      <c r="FV8237" s="161"/>
      <c r="FW8237" s="161"/>
      <c r="FX8237" s="161"/>
      <c r="FY8237" s="161"/>
      <c r="FZ8237" s="161"/>
      <c r="GA8237" s="161"/>
      <c r="GB8237" s="161"/>
      <c r="GC8237" s="161"/>
      <c r="GD8237" s="161"/>
      <c r="GE8237" s="161"/>
      <c r="GF8237" s="161"/>
      <c r="GG8237" s="161"/>
      <c r="GH8237" s="161"/>
      <c r="GI8237" s="161"/>
      <c r="GJ8237" s="161"/>
      <c r="GK8237" s="161"/>
      <c r="GL8237" s="161"/>
      <c r="GM8237" s="161"/>
      <c r="GN8237" s="161"/>
      <c r="GO8237" s="161"/>
      <c r="GP8237" s="161"/>
      <c r="GQ8237" s="161"/>
      <c r="GR8237" s="161"/>
      <c r="GS8237" s="161"/>
      <c r="GT8237" s="161"/>
      <c r="GU8237" s="161"/>
      <c r="GV8237" s="161"/>
      <c r="GW8237" s="161"/>
      <c r="GX8237" s="161"/>
      <c r="GY8237" s="161"/>
      <c r="GZ8237" s="161"/>
      <c r="HA8237" s="161"/>
      <c r="HB8237" s="161"/>
      <c r="HC8237" s="161"/>
      <c r="HD8237" s="161"/>
      <c r="HE8237" s="161"/>
      <c r="HF8237" s="161"/>
      <c r="HG8237" s="161"/>
      <c r="HH8237" s="161"/>
      <c r="HI8237" s="161"/>
      <c r="HJ8237" s="161"/>
      <c r="HK8237" s="161"/>
      <c r="HL8237" s="161"/>
      <c r="HM8237" s="161"/>
      <c r="HN8237" s="161"/>
      <c r="HO8237" s="161"/>
      <c r="HP8237" s="161"/>
      <c r="HQ8237" s="161"/>
      <c r="HR8237" s="161"/>
      <c r="HS8237" s="161"/>
      <c r="HT8237" s="161"/>
      <c r="HU8237" s="161"/>
      <c r="HV8237" s="161"/>
      <c r="HW8237" s="161"/>
      <c r="HX8237" s="161"/>
      <c r="HY8237" s="161"/>
      <c r="HZ8237" s="161"/>
      <c r="IA8237" s="161"/>
      <c r="IB8237" s="161"/>
      <c r="IC8237" s="161"/>
      <c r="ID8237" s="161"/>
      <c r="IE8237" s="161"/>
      <c r="IF8237" s="161"/>
      <c r="IG8237" s="161"/>
      <c r="IH8237" s="161"/>
      <c r="II8237" s="161"/>
      <c r="IJ8237" s="161"/>
      <c r="IK8237" s="161"/>
      <c r="IL8237" s="161"/>
      <c r="IM8237" s="161"/>
      <c r="IN8237" s="161"/>
      <c r="IO8237" s="161"/>
      <c r="IP8237" s="161"/>
      <c r="IQ8237" s="161"/>
      <c r="IR8237" s="161"/>
      <c r="IS8237" s="161"/>
      <c r="IT8237" s="161"/>
      <c r="IU8237" s="161"/>
      <c r="IV8237" s="161"/>
      <c r="IW8237" s="161"/>
      <c r="IX8237" s="161"/>
      <c r="IY8237" s="161"/>
      <c r="IZ8237" s="161"/>
      <c r="JA8237" s="161"/>
      <c r="JB8237" s="161"/>
      <c r="JC8237" s="161"/>
      <c r="JD8237" s="161"/>
      <c r="JE8237" s="161"/>
      <c r="JF8237" s="161"/>
      <c r="JG8237" s="161"/>
    </row>
    <row r="8238" spans="1:267" s="241" customFormat="1" ht="19.5" customHeight="1" x14ac:dyDescent="0.25">
      <c r="A8238" s="77" t="s">
        <v>370</v>
      </c>
      <c r="B8238" s="68">
        <v>10</v>
      </c>
      <c r="C8238" s="68">
        <v>2</v>
      </c>
      <c r="D8238" s="68">
        <v>6</v>
      </c>
      <c r="E8238" s="68">
        <v>6</v>
      </c>
      <c r="F8238" s="68">
        <v>5</v>
      </c>
      <c r="G8238" s="68">
        <v>10</v>
      </c>
      <c r="H8238" s="68">
        <v>4</v>
      </c>
      <c r="I8238" s="68">
        <v>5</v>
      </c>
      <c r="J8238" s="68">
        <v>1</v>
      </c>
      <c r="K8238" s="68">
        <v>6</v>
      </c>
      <c r="L8238" s="119"/>
      <c r="M8238" s="236">
        <f>SUM(B8238:K8238)</f>
        <v>55</v>
      </c>
      <c r="N8238" s="68">
        <v>3</v>
      </c>
      <c r="O8238" s="199">
        <f>M8238/91</f>
        <v>0.60439560439560436</v>
      </c>
      <c r="P8238" s="168" t="s">
        <v>445</v>
      </c>
      <c r="Q8238" s="69" t="s">
        <v>6699</v>
      </c>
      <c r="R8238" s="70" t="s">
        <v>473</v>
      </c>
      <c r="S8238" s="69" t="s">
        <v>6700</v>
      </c>
      <c r="T8238" s="71" t="s">
        <v>6527</v>
      </c>
      <c r="U8238" s="72">
        <v>11</v>
      </c>
      <c r="V8238" s="73" t="s">
        <v>519</v>
      </c>
      <c r="W8238" s="74" t="s">
        <v>4907</v>
      </c>
      <c r="X8238" s="74" t="s">
        <v>916</v>
      </c>
      <c r="Y8238" s="74" t="s">
        <v>513</v>
      </c>
      <c r="Z8238" s="200" t="s">
        <v>8990</v>
      </c>
      <c r="AA8238" s="161"/>
      <c r="AB8238" s="161"/>
      <c r="AC8238" s="161"/>
      <c r="AD8238" s="161"/>
      <c r="AE8238" s="161"/>
      <c r="AF8238" s="161"/>
      <c r="AG8238" s="161"/>
      <c r="AH8238" s="161"/>
      <c r="AI8238" s="161"/>
      <c r="AJ8238" s="161"/>
      <c r="AK8238" s="161"/>
      <c r="AL8238" s="161"/>
      <c r="AM8238" s="161"/>
      <c r="AN8238" s="161"/>
      <c r="AO8238" s="161"/>
      <c r="AP8238" s="161"/>
      <c r="AQ8238" s="161"/>
      <c r="AR8238" s="161"/>
      <c r="AS8238" s="161"/>
      <c r="AT8238" s="161"/>
      <c r="AU8238" s="161"/>
      <c r="AV8238" s="161"/>
      <c r="AW8238" s="161"/>
      <c r="AX8238" s="161"/>
      <c r="AY8238" s="161"/>
      <c r="AZ8238" s="161"/>
      <c r="BA8238" s="161"/>
      <c r="BB8238" s="161"/>
      <c r="BC8238" s="161"/>
      <c r="BD8238" s="161"/>
      <c r="BE8238" s="161"/>
      <c r="BF8238" s="161"/>
      <c r="BG8238" s="161"/>
      <c r="BH8238" s="161"/>
      <c r="BI8238" s="161"/>
      <c r="BJ8238" s="161"/>
      <c r="BK8238" s="161"/>
      <c r="BL8238" s="161"/>
      <c r="BM8238" s="161"/>
      <c r="BN8238" s="161"/>
      <c r="BO8238" s="161"/>
      <c r="BP8238" s="161"/>
      <c r="BQ8238" s="161"/>
      <c r="BR8238" s="161"/>
      <c r="BS8238" s="161"/>
      <c r="BT8238" s="161"/>
      <c r="BU8238" s="161"/>
      <c r="BV8238" s="161"/>
      <c r="BW8238" s="161"/>
      <c r="BX8238" s="161"/>
      <c r="BY8238" s="161"/>
      <c r="BZ8238" s="161"/>
      <c r="CA8238" s="161"/>
      <c r="CB8238" s="161"/>
      <c r="CC8238" s="161"/>
      <c r="CD8238" s="161"/>
      <c r="CE8238" s="161"/>
      <c r="CF8238" s="161"/>
      <c r="CG8238" s="161"/>
      <c r="CH8238" s="161"/>
      <c r="CI8238" s="161"/>
      <c r="CJ8238" s="161"/>
      <c r="CK8238" s="161"/>
      <c r="CL8238" s="161"/>
      <c r="CM8238" s="161"/>
      <c r="CN8238" s="161"/>
      <c r="CO8238" s="161"/>
      <c r="CP8238" s="161"/>
      <c r="CQ8238" s="161"/>
      <c r="CR8238" s="161"/>
      <c r="CS8238" s="161"/>
      <c r="CT8238" s="161"/>
      <c r="CU8238" s="161"/>
      <c r="CV8238" s="161"/>
      <c r="CW8238" s="161"/>
      <c r="CX8238" s="161"/>
      <c r="CY8238" s="161"/>
      <c r="CZ8238" s="161"/>
      <c r="DA8238" s="161"/>
      <c r="DB8238" s="161"/>
      <c r="DC8238" s="161"/>
      <c r="DD8238" s="161"/>
      <c r="DE8238" s="161"/>
      <c r="DF8238" s="161"/>
      <c r="DG8238" s="161"/>
      <c r="DH8238" s="161"/>
      <c r="DI8238" s="161"/>
      <c r="DJ8238" s="161"/>
      <c r="DK8238" s="161"/>
      <c r="DL8238" s="161"/>
      <c r="DM8238" s="161"/>
      <c r="DN8238" s="161"/>
      <c r="DO8238" s="161"/>
      <c r="DP8238" s="161"/>
      <c r="DQ8238" s="161"/>
      <c r="DR8238" s="161"/>
      <c r="DS8238" s="161"/>
      <c r="DT8238" s="161"/>
      <c r="DU8238" s="161"/>
      <c r="DV8238" s="161"/>
      <c r="DW8238" s="161"/>
      <c r="DX8238" s="161"/>
      <c r="DY8238" s="161"/>
      <c r="DZ8238" s="161"/>
      <c r="EA8238" s="161"/>
      <c r="EB8238" s="161"/>
      <c r="EC8238" s="161"/>
      <c r="ED8238" s="161"/>
      <c r="EE8238" s="161"/>
      <c r="EF8238" s="161"/>
      <c r="EG8238" s="161"/>
      <c r="EH8238" s="161"/>
      <c r="EI8238" s="161"/>
      <c r="EJ8238" s="161"/>
      <c r="EK8238" s="161"/>
      <c r="EL8238" s="161"/>
      <c r="EM8238" s="161"/>
      <c r="EN8238" s="161"/>
      <c r="EO8238" s="161"/>
      <c r="EP8238" s="161"/>
      <c r="EQ8238" s="161"/>
      <c r="ER8238" s="161"/>
      <c r="ES8238" s="161"/>
      <c r="ET8238" s="161"/>
      <c r="EU8238" s="161"/>
      <c r="EV8238" s="161"/>
      <c r="EW8238" s="161"/>
      <c r="EX8238" s="161"/>
      <c r="EY8238" s="161"/>
      <c r="EZ8238" s="161"/>
      <c r="FA8238" s="161"/>
      <c r="FB8238" s="161"/>
      <c r="FC8238" s="161"/>
      <c r="FD8238" s="161"/>
      <c r="FE8238" s="161"/>
      <c r="FF8238" s="161"/>
      <c r="FG8238" s="161"/>
      <c r="FH8238" s="161"/>
      <c r="FI8238" s="161"/>
      <c r="FJ8238" s="161"/>
      <c r="FK8238" s="161"/>
      <c r="FL8238" s="161"/>
      <c r="FM8238" s="161"/>
      <c r="FN8238" s="161"/>
      <c r="FO8238" s="161"/>
      <c r="FP8238" s="161"/>
      <c r="FQ8238" s="161"/>
      <c r="FR8238" s="161"/>
      <c r="FS8238" s="161"/>
      <c r="FT8238" s="161"/>
      <c r="FU8238" s="161"/>
      <c r="FV8238" s="161"/>
      <c r="FW8238" s="161"/>
      <c r="FX8238" s="161"/>
      <c r="FY8238" s="161"/>
      <c r="FZ8238" s="161"/>
      <c r="GA8238" s="161"/>
      <c r="GB8238" s="161"/>
      <c r="GC8238" s="161"/>
      <c r="GD8238" s="161"/>
      <c r="GE8238" s="161"/>
      <c r="GF8238" s="161"/>
      <c r="GG8238" s="161"/>
      <c r="GH8238" s="161"/>
      <c r="GI8238" s="161"/>
      <c r="GJ8238" s="161"/>
      <c r="GK8238" s="161"/>
      <c r="GL8238" s="161"/>
      <c r="GM8238" s="161"/>
      <c r="GN8238" s="161"/>
      <c r="GO8238" s="161"/>
      <c r="GP8238" s="161"/>
      <c r="GQ8238" s="161"/>
      <c r="GR8238" s="161"/>
      <c r="GS8238" s="161"/>
      <c r="GT8238" s="161"/>
      <c r="GU8238" s="161"/>
      <c r="GV8238" s="161"/>
      <c r="GW8238" s="161"/>
      <c r="GX8238" s="161"/>
      <c r="GY8238" s="161"/>
      <c r="GZ8238" s="161"/>
      <c r="HA8238" s="161"/>
      <c r="HB8238" s="161"/>
      <c r="HC8238" s="161"/>
      <c r="HD8238" s="161"/>
      <c r="HE8238" s="161"/>
      <c r="HF8238" s="161"/>
      <c r="HG8238" s="161"/>
      <c r="HH8238" s="161"/>
      <c r="HI8238" s="161"/>
      <c r="HJ8238" s="161"/>
      <c r="HK8238" s="161"/>
      <c r="HL8238" s="161"/>
      <c r="HM8238" s="161"/>
      <c r="HN8238" s="161"/>
      <c r="HO8238" s="161"/>
      <c r="HP8238" s="161"/>
      <c r="HQ8238" s="161"/>
      <c r="HR8238" s="161"/>
      <c r="HS8238" s="161"/>
      <c r="HT8238" s="161"/>
      <c r="HU8238" s="161"/>
      <c r="HV8238" s="161"/>
      <c r="HW8238" s="161"/>
      <c r="HX8238" s="161"/>
      <c r="HY8238" s="161"/>
      <c r="HZ8238" s="161"/>
      <c r="IA8238" s="161"/>
      <c r="IB8238" s="161"/>
      <c r="IC8238" s="161"/>
      <c r="ID8238" s="161"/>
      <c r="IE8238" s="161"/>
      <c r="IF8238" s="161"/>
      <c r="IG8238" s="161"/>
      <c r="IH8238" s="161"/>
      <c r="II8238" s="161"/>
      <c r="IJ8238" s="161"/>
      <c r="IK8238" s="161"/>
      <c r="IL8238" s="161"/>
      <c r="IM8238" s="161"/>
      <c r="IN8238" s="161"/>
      <c r="IO8238" s="161"/>
      <c r="IP8238" s="161"/>
      <c r="IQ8238" s="161"/>
      <c r="IR8238" s="161"/>
      <c r="IS8238" s="161"/>
      <c r="IT8238" s="161"/>
      <c r="IU8238" s="161"/>
      <c r="IV8238" s="161"/>
      <c r="IW8238" s="161"/>
      <c r="IX8238" s="161"/>
      <c r="IY8238" s="161"/>
      <c r="IZ8238" s="161"/>
      <c r="JA8238" s="161"/>
      <c r="JB8238" s="161"/>
      <c r="JC8238" s="161"/>
      <c r="JD8238" s="161"/>
      <c r="JE8238" s="161"/>
      <c r="JF8238" s="161"/>
      <c r="JG8238" s="161"/>
    </row>
    <row r="8239" spans="1:267" s="241" customFormat="1" ht="19.5" customHeight="1" x14ac:dyDescent="0.25">
      <c r="A8239" s="77" t="s">
        <v>374</v>
      </c>
      <c r="B8239" s="68">
        <v>9</v>
      </c>
      <c r="C8239" s="68">
        <v>3</v>
      </c>
      <c r="D8239" s="68">
        <v>4.5</v>
      </c>
      <c r="E8239" s="68">
        <v>6</v>
      </c>
      <c r="F8239" s="68">
        <v>9</v>
      </c>
      <c r="G8239" s="68">
        <v>6</v>
      </c>
      <c r="H8239" s="68">
        <v>6.5</v>
      </c>
      <c r="I8239" s="68">
        <v>3</v>
      </c>
      <c r="J8239" s="68">
        <v>4</v>
      </c>
      <c r="K8239" s="68">
        <v>4</v>
      </c>
      <c r="L8239" s="119"/>
      <c r="M8239" s="236">
        <f>SUM(B8239:K8239)</f>
        <v>55</v>
      </c>
      <c r="N8239" s="68">
        <v>2</v>
      </c>
      <c r="O8239" s="199">
        <f>M8239/91</f>
        <v>0.60439560439560436</v>
      </c>
      <c r="P8239" s="168" t="s">
        <v>445</v>
      </c>
      <c r="Q8239" s="69" t="s">
        <v>6157</v>
      </c>
      <c r="R8239" s="70" t="s">
        <v>684</v>
      </c>
      <c r="S8239" s="69" t="s">
        <v>923</v>
      </c>
      <c r="T8239" s="71" t="s">
        <v>8947</v>
      </c>
      <c r="U8239" s="72">
        <v>11</v>
      </c>
      <c r="V8239" s="73" t="s">
        <v>519</v>
      </c>
      <c r="W8239" s="74" t="s">
        <v>6155</v>
      </c>
      <c r="X8239" s="74" t="s">
        <v>6156</v>
      </c>
      <c r="Y8239" s="74" t="s">
        <v>1016</v>
      </c>
      <c r="Z8239" s="213" t="s">
        <v>8957</v>
      </c>
      <c r="AA8239" s="161"/>
      <c r="AB8239" s="161"/>
      <c r="AC8239" s="161"/>
      <c r="AD8239" s="161"/>
      <c r="AE8239" s="161"/>
      <c r="AF8239" s="161"/>
      <c r="AG8239" s="161"/>
      <c r="AH8239" s="161"/>
      <c r="AI8239" s="161"/>
      <c r="AJ8239" s="161"/>
      <c r="AK8239" s="161"/>
      <c r="AL8239" s="161"/>
      <c r="AM8239" s="161"/>
      <c r="AN8239" s="161"/>
      <c r="AO8239" s="161"/>
      <c r="AP8239" s="161"/>
      <c r="AQ8239" s="161"/>
      <c r="AR8239" s="161"/>
      <c r="AS8239" s="161"/>
      <c r="AT8239" s="161"/>
      <c r="AU8239" s="161"/>
      <c r="AV8239" s="161"/>
      <c r="AW8239" s="161"/>
      <c r="AX8239" s="161"/>
      <c r="AY8239" s="161"/>
      <c r="AZ8239" s="161"/>
      <c r="BA8239" s="161"/>
      <c r="BB8239" s="161"/>
      <c r="BC8239" s="161"/>
      <c r="BD8239" s="161"/>
      <c r="BE8239" s="161"/>
      <c r="BF8239" s="161"/>
      <c r="BG8239" s="161"/>
      <c r="BH8239" s="161"/>
      <c r="BI8239" s="161"/>
      <c r="BJ8239" s="161"/>
      <c r="BK8239" s="161"/>
      <c r="BL8239" s="161"/>
      <c r="BM8239" s="161"/>
      <c r="BN8239" s="161"/>
      <c r="BO8239" s="161"/>
      <c r="BP8239" s="161"/>
      <c r="BQ8239" s="161"/>
      <c r="BR8239" s="161"/>
      <c r="BS8239" s="161"/>
      <c r="BT8239" s="161"/>
      <c r="BU8239" s="161"/>
      <c r="BV8239" s="161"/>
      <c r="BW8239" s="161"/>
      <c r="BX8239" s="161"/>
      <c r="BY8239" s="161"/>
      <c r="BZ8239" s="161"/>
      <c r="CA8239" s="161"/>
      <c r="CB8239" s="161"/>
      <c r="CC8239" s="161"/>
      <c r="CD8239" s="161"/>
      <c r="CE8239" s="161"/>
      <c r="CF8239" s="161"/>
      <c r="CG8239" s="161"/>
      <c r="CH8239" s="161"/>
      <c r="CI8239" s="161"/>
      <c r="CJ8239" s="161"/>
      <c r="CK8239" s="161"/>
      <c r="CL8239" s="161"/>
      <c r="CM8239" s="161"/>
      <c r="CN8239" s="161"/>
      <c r="CO8239" s="161"/>
      <c r="CP8239" s="161"/>
      <c r="CQ8239" s="161"/>
      <c r="CR8239" s="161"/>
      <c r="CS8239" s="161"/>
      <c r="CT8239" s="161"/>
      <c r="CU8239" s="161"/>
      <c r="CV8239" s="161"/>
      <c r="CW8239" s="161"/>
      <c r="CX8239" s="161"/>
      <c r="CY8239" s="161"/>
      <c r="CZ8239" s="161"/>
      <c r="DA8239" s="161"/>
      <c r="DB8239" s="161"/>
      <c r="DC8239" s="161"/>
      <c r="DD8239" s="161"/>
      <c r="DE8239" s="161"/>
      <c r="DF8239" s="161"/>
      <c r="DG8239" s="161"/>
      <c r="DH8239" s="161"/>
      <c r="DI8239" s="161"/>
      <c r="DJ8239" s="161"/>
      <c r="DK8239" s="161"/>
      <c r="DL8239" s="161"/>
      <c r="DM8239" s="161"/>
      <c r="DN8239" s="161"/>
      <c r="DO8239" s="161"/>
      <c r="DP8239" s="161"/>
      <c r="DQ8239" s="161"/>
      <c r="DR8239" s="161"/>
      <c r="DS8239" s="161"/>
      <c r="DT8239" s="161"/>
      <c r="DU8239" s="161"/>
      <c r="DV8239" s="161"/>
      <c r="DW8239" s="161"/>
      <c r="DX8239" s="161"/>
      <c r="DY8239" s="161"/>
      <c r="DZ8239" s="161"/>
      <c r="EA8239" s="161"/>
      <c r="EB8239" s="161"/>
      <c r="EC8239" s="161"/>
      <c r="ED8239" s="161"/>
      <c r="EE8239" s="161"/>
      <c r="EF8239" s="161"/>
      <c r="EG8239" s="161"/>
      <c r="EH8239" s="161"/>
      <c r="EI8239" s="161"/>
      <c r="EJ8239" s="161"/>
      <c r="EK8239" s="161"/>
      <c r="EL8239" s="161"/>
      <c r="EM8239" s="161"/>
      <c r="EN8239" s="161"/>
      <c r="EO8239" s="161"/>
      <c r="EP8239" s="161"/>
      <c r="EQ8239" s="161"/>
      <c r="ER8239" s="161"/>
      <c r="ES8239" s="161"/>
      <c r="ET8239" s="161"/>
      <c r="EU8239" s="161"/>
      <c r="EV8239" s="161"/>
      <c r="EW8239" s="161"/>
      <c r="EX8239" s="161"/>
      <c r="EY8239" s="161"/>
      <c r="EZ8239" s="161"/>
      <c r="FA8239" s="161"/>
      <c r="FB8239" s="161"/>
      <c r="FC8239" s="161"/>
      <c r="FD8239" s="161"/>
      <c r="FE8239" s="161"/>
      <c r="FF8239" s="161"/>
      <c r="FG8239" s="161"/>
      <c r="FH8239" s="161"/>
      <c r="FI8239" s="161"/>
      <c r="FJ8239" s="161"/>
      <c r="FK8239" s="161"/>
      <c r="FL8239" s="161"/>
      <c r="FM8239" s="161"/>
      <c r="FN8239" s="161"/>
      <c r="FO8239" s="161"/>
      <c r="FP8239" s="161"/>
      <c r="FQ8239" s="161"/>
      <c r="FR8239" s="161"/>
      <c r="FS8239" s="161"/>
      <c r="FT8239" s="161"/>
      <c r="FU8239" s="161"/>
      <c r="FV8239" s="161"/>
      <c r="FW8239" s="161"/>
      <c r="FX8239" s="161"/>
      <c r="FY8239" s="161"/>
      <c r="FZ8239" s="161"/>
      <c r="GA8239" s="161"/>
      <c r="GB8239" s="161"/>
      <c r="GC8239" s="161"/>
      <c r="GD8239" s="161"/>
      <c r="GE8239" s="161"/>
      <c r="GF8239" s="161"/>
      <c r="GG8239" s="161"/>
      <c r="GH8239" s="161"/>
      <c r="GI8239" s="161"/>
      <c r="GJ8239" s="161"/>
      <c r="GK8239" s="161"/>
      <c r="GL8239" s="161"/>
      <c r="GM8239" s="161"/>
      <c r="GN8239" s="161"/>
      <c r="GO8239" s="161"/>
      <c r="GP8239" s="161"/>
      <c r="GQ8239" s="161"/>
      <c r="GR8239" s="161"/>
      <c r="GS8239" s="161"/>
      <c r="GT8239" s="161"/>
      <c r="GU8239" s="161"/>
      <c r="GV8239" s="161"/>
      <c r="GW8239" s="161"/>
      <c r="GX8239" s="161"/>
      <c r="GY8239" s="161"/>
      <c r="GZ8239" s="161"/>
      <c r="HA8239" s="161"/>
      <c r="HB8239" s="161"/>
      <c r="HC8239" s="161"/>
      <c r="HD8239" s="161"/>
      <c r="HE8239" s="161"/>
      <c r="HF8239" s="161"/>
      <c r="HG8239" s="161"/>
      <c r="HH8239" s="161"/>
      <c r="HI8239" s="161"/>
      <c r="HJ8239" s="161"/>
      <c r="HK8239" s="161"/>
      <c r="HL8239" s="161"/>
      <c r="HM8239" s="161"/>
      <c r="HN8239" s="161"/>
      <c r="HO8239" s="161"/>
      <c r="HP8239" s="161"/>
      <c r="HQ8239" s="161"/>
      <c r="HR8239" s="161"/>
      <c r="HS8239" s="161"/>
      <c r="HT8239" s="161"/>
      <c r="HU8239" s="161"/>
      <c r="HV8239" s="161"/>
      <c r="HW8239" s="161"/>
      <c r="HX8239" s="161"/>
      <c r="HY8239" s="161"/>
      <c r="HZ8239" s="161"/>
      <c r="IA8239" s="161"/>
      <c r="IB8239" s="161"/>
      <c r="IC8239" s="161"/>
      <c r="ID8239" s="161"/>
      <c r="IE8239" s="161"/>
      <c r="IF8239" s="161"/>
      <c r="IG8239" s="161"/>
      <c r="IH8239" s="161"/>
      <c r="II8239" s="161"/>
      <c r="IJ8239" s="161"/>
      <c r="IK8239" s="161"/>
      <c r="IL8239" s="161"/>
      <c r="IM8239" s="161"/>
      <c r="IN8239" s="161"/>
      <c r="IO8239" s="161"/>
      <c r="IP8239" s="161"/>
      <c r="IQ8239" s="161"/>
      <c r="IR8239" s="161"/>
      <c r="IS8239" s="161"/>
      <c r="IT8239" s="161"/>
      <c r="IU8239" s="161"/>
      <c r="IV8239" s="161"/>
      <c r="IW8239" s="161"/>
      <c r="IX8239" s="161"/>
      <c r="IY8239" s="161"/>
      <c r="IZ8239" s="161"/>
      <c r="JA8239" s="161"/>
      <c r="JB8239" s="161"/>
      <c r="JC8239" s="161"/>
      <c r="JD8239" s="161"/>
      <c r="JE8239" s="161"/>
      <c r="JF8239" s="161"/>
      <c r="JG8239" s="161"/>
    </row>
    <row r="8240" spans="1:267" s="214" customFormat="1" ht="19.5" customHeight="1" x14ac:dyDescent="0.25">
      <c r="A8240" s="77" t="s">
        <v>370</v>
      </c>
      <c r="B8240" s="68">
        <v>10</v>
      </c>
      <c r="C8240" s="68">
        <v>7</v>
      </c>
      <c r="D8240" s="68">
        <v>6.5</v>
      </c>
      <c r="E8240" s="68">
        <v>3.5</v>
      </c>
      <c r="F8240" s="68">
        <v>6</v>
      </c>
      <c r="G8240" s="68">
        <v>8</v>
      </c>
      <c r="H8240" s="68">
        <v>6.5</v>
      </c>
      <c r="I8240" s="68">
        <v>0</v>
      </c>
      <c r="J8240" s="68">
        <v>5</v>
      </c>
      <c r="K8240" s="68">
        <v>2</v>
      </c>
      <c r="L8240" s="119"/>
      <c r="M8240" s="236">
        <f>SUM(B8240:K8240)</f>
        <v>54.5</v>
      </c>
      <c r="N8240" s="68">
        <v>1</v>
      </c>
      <c r="O8240" s="199">
        <f>M8240/91</f>
        <v>0.59890109890109888</v>
      </c>
      <c r="P8240" s="168" t="s">
        <v>444</v>
      </c>
      <c r="Q8240" s="224" t="s">
        <v>1804</v>
      </c>
      <c r="R8240" s="180" t="s">
        <v>1805</v>
      </c>
      <c r="S8240" s="225" t="s">
        <v>469</v>
      </c>
      <c r="T8240" s="71" t="s">
        <v>1735</v>
      </c>
      <c r="U8240" s="72">
        <v>11</v>
      </c>
      <c r="V8240" s="72" t="s">
        <v>609</v>
      </c>
      <c r="W8240" s="74" t="s">
        <v>1772</v>
      </c>
      <c r="X8240" s="74" t="s">
        <v>811</v>
      </c>
      <c r="Y8240" s="74" t="s">
        <v>452</v>
      </c>
      <c r="Z8240" s="200" t="s">
        <v>8990</v>
      </c>
      <c r="AA8240" s="161"/>
      <c r="AB8240" s="161"/>
      <c r="AC8240" s="161"/>
      <c r="AD8240" s="161"/>
      <c r="AE8240" s="161"/>
      <c r="AF8240" s="161"/>
      <c r="AG8240" s="161"/>
      <c r="AH8240" s="161"/>
      <c r="AI8240" s="161"/>
      <c r="AJ8240" s="161"/>
      <c r="AK8240" s="161"/>
      <c r="AL8240" s="161"/>
      <c r="AM8240" s="161"/>
      <c r="AN8240" s="161"/>
      <c r="AO8240" s="161"/>
      <c r="AP8240" s="161"/>
      <c r="AQ8240" s="161"/>
      <c r="AR8240" s="161"/>
      <c r="AS8240" s="161"/>
      <c r="AT8240" s="161"/>
      <c r="AU8240" s="161"/>
      <c r="AV8240" s="161"/>
      <c r="AW8240" s="161"/>
      <c r="AX8240" s="161"/>
      <c r="AY8240" s="161"/>
      <c r="AZ8240" s="161"/>
      <c r="BA8240" s="161"/>
      <c r="BB8240" s="161"/>
      <c r="BC8240" s="161"/>
      <c r="BD8240" s="161"/>
      <c r="BE8240" s="161"/>
      <c r="BF8240" s="161"/>
      <c r="BG8240" s="161"/>
      <c r="BH8240" s="161"/>
      <c r="BI8240" s="161"/>
      <c r="BJ8240" s="161"/>
      <c r="BK8240" s="161"/>
      <c r="BL8240" s="161"/>
      <c r="BM8240" s="161"/>
      <c r="BN8240" s="161"/>
      <c r="BO8240" s="161"/>
      <c r="BP8240" s="161"/>
      <c r="BQ8240" s="161"/>
      <c r="BR8240" s="161"/>
      <c r="BS8240" s="161"/>
      <c r="BT8240" s="161"/>
      <c r="BU8240" s="161"/>
      <c r="BV8240" s="161"/>
      <c r="BW8240" s="161"/>
      <c r="BX8240" s="161"/>
      <c r="BY8240" s="161"/>
      <c r="BZ8240" s="161"/>
      <c r="CA8240" s="161"/>
      <c r="CB8240" s="161"/>
      <c r="CC8240" s="161"/>
      <c r="CD8240" s="161"/>
      <c r="CE8240" s="161"/>
      <c r="CF8240" s="161"/>
      <c r="CG8240" s="161"/>
      <c r="CH8240" s="161"/>
      <c r="CI8240" s="161"/>
      <c r="CJ8240" s="161"/>
      <c r="CK8240" s="161"/>
      <c r="CL8240" s="161"/>
      <c r="CM8240" s="161"/>
      <c r="CN8240" s="161"/>
      <c r="CO8240" s="161"/>
      <c r="CP8240" s="161"/>
      <c r="CQ8240" s="161"/>
      <c r="CR8240" s="161"/>
      <c r="CS8240" s="161"/>
      <c r="CT8240" s="161"/>
      <c r="CU8240" s="161"/>
      <c r="CV8240" s="161"/>
      <c r="CW8240" s="161"/>
      <c r="CX8240" s="161"/>
      <c r="CY8240" s="161"/>
      <c r="CZ8240" s="161"/>
      <c r="DA8240" s="161"/>
      <c r="DB8240" s="161"/>
      <c r="DC8240" s="161"/>
      <c r="DD8240" s="161"/>
      <c r="DE8240" s="161"/>
      <c r="DF8240" s="161"/>
      <c r="DG8240" s="161"/>
      <c r="DH8240" s="161"/>
      <c r="DI8240" s="161"/>
      <c r="DJ8240" s="161"/>
      <c r="DK8240" s="161"/>
      <c r="DL8240" s="161"/>
      <c r="DM8240" s="161"/>
      <c r="DN8240" s="161"/>
      <c r="DO8240" s="161"/>
      <c r="DP8240" s="161"/>
      <c r="DQ8240" s="161"/>
      <c r="DR8240" s="161"/>
      <c r="DS8240" s="161"/>
      <c r="DT8240" s="161"/>
      <c r="DU8240" s="161"/>
      <c r="DV8240" s="161"/>
      <c r="DW8240" s="161"/>
      <c r="DX8240" s="161"/>
      <c r="DY8240" s="161"/>
      <c r="DZ8240" s="161"/>
      <c r="EA8240" s="161"/>
      <c r="EB8240" s="161"/>
      <c r="EC8240" s="161"/>
      <c r="ED8240" s="161"/>
      <c r="EE8240" s="161"/>
      <c r="EF8240" s="161"/>
      <c r="EG8240" s="161"/>
      <c r="EH8240" s="161"/>
      <c r="EI8240" s="161"/>
      <c r="EJ8240" s="161"/>
      <c r="EK8240" s="161"/>
      <c r="EL8240" s="161"/>
      <c r="EM8240" s="161"/>
      <c r="EN8240" s="161"/>
      <c r="EO8240" s="161"/>
      <c r="EP8240" s="161"/>
      <c r="EQ8240" s="161"/>
      <c r="ER8240" s="161"/>
      <c r="ES8240" s="161"/>
      <c r="ET8240" s="161"/>
      <c r="EU8240" s="161"/>
      <c r="EV8240" s="161"/>
      <c r="EW8240" s="161"/>
      <c r="EX8240" s="161"/>
      <c r="EY8240" s="161"/>
      <c r="EZ8240" s="161"/>
      <c r="FA8240" s="161"/>
      <c r="FB8240" s="161"/>
      <c r="FC8240" s="161"/>
      <c r="FD8240" s="161"/>
      <c r="FE8240" s="161"/>
      <c r="FF8240" s="161"/>
      <c r="FG8240" s="161"/>
      <c r="FH8240" s="161"/>
      <c r="FI8240" s="161"/>
      <c r="FJ8240" s="161"/>
      <c r="FK8240" s="161"/>
      <c r="FL8240" s="161"/>
      <c r="FM8240" s="161"/>
      <c r="FN8240" s="161"/>
      <c r="FO8240" s="161"/>
      <c r="FP8240" s="161"/>
      <c r="FQ8240" s="161"/>
      <c r="FR8240" s="161"/>
      <c r="FS8240" s="161"/>
      <c r="FT8240" s="161"/>
      <c r="FU8240" s="161"/>
      <c r="FV8240" s="161"/>
      <c r="FW8240" s="161"/>
      <c r="FX8240" s="161"/>
      <c r="FY8240" s="161"/>
      <c r="FZ8240" s="161"/>
      <c r="GA8240" s="161"/>
      <c r="GB8240" s="161"/>
      <c r="GC8240" s="161"/>
      <c r="GD8240" s="161"/>
      <c r="GE8240" s="161"/>
      <c r="GF8240" s="161"/>
      <c r="GG8240" s="161"/>
      <c r="GH8240" s="161"/>
      <c r="GI8240" s="161"/>
      <c r="GJ8240" s="161"/>
      <c r="GK8240" s="161"/>
      <c r="GL8240" s="161"/>
      <c r="GM8240" s="161"/>
      <c r="GN8240" s="161"/>
      <c r="GO8240" s="161"/>
      <c r="GP8240" s="161"/>
      <c r="GQ8240" s="161"/>
      <c r="GR8240" s="161"/>
      <c r="GS8240" s="161"/>
      <c r="GT8240" s="161"/>
      <c r="GU8240" s="161"/>
      <c r="GV8240" s="161"/>
      <c r="GW8240" s="161"/>
      <c r="GX8240" s="161"/>
      <c r="GY8240" s="161"/>
      <c r="GZ8240" s="161"/>
      <c r="HA8240" s="161"/>
      <c r="HB8240" s="161"/>
      <c r="HC8240" s="161"/>
      <c r="HD8240" s="161"/>
      <c r="HE8240" s="161"/>
      <c r="HF8240" s="161"/>
      <c r="HG8240" s="161"/>
      <c r="HH8240" s="161"/>
      <c r="HI8240" s="161"/>
      <c r="HJ8240" s="161"/>
      <c r="HK8240" s="161"/>
      <c r="HL8240" s="161"/>
      <c r="HM8240" s="161"/>
      <c r="HN8240" s="161"/>
      <c r="HO8240" s="161"/>
      <c r="HP8240" s="161"/>
      <c r="HQ8240" s="161"/>
      <c r="HR8240" s="161"/>
      <c r="HS8240" s="161"/>
      <c r="HT8240" s="161"/>
      <c r="HU8240" s="161"/>
      <c r="HV8240" s="161"/>
      <c r="HW8240" s="161"/>
      <c r="HX8240" s="161"/>
      <c r="HY8240" s="161"/>
      <c r="HZ8240" s="161"/>
      <c r="IA8240" s="161"/>
      <c r="IB8240" s="161"/>
      <c r="IC8240" s="161"/>
      <c r="ID8240" s="161"/>
      <c r="IE8240" s="161"/>
      <c r="IF8240" s="161"/>
      <c r="IG8240" s="161"/>
      <c r="IH8240" s="161"/>
      <c r="II8240" s="161"/>
      <c r="IJ8240" s="161"/>
      <c r="IK8240" s="161"/>
      <c r="IL8240" s="161"/>
      <c r="IM8240" s="161"/>
      <c r="IN8240" s="161"/>
      <c r="IO8240" s="161"/>
      <c r="IP8240" s="161"/>
      <c r="IQ8240" s="161"/>
      <c r="IR8240" s="161"/>
      <c r="IS8240" s="161"/>
      <c r="IT8240" s="161"/>
      <c r="IU8240" s="161"/>
      <c r="IV8240" s="161"/>
      <c r="IW8240" s="161"/>
      <c r="IX8240" s="161"/>
      <c r="IY8240" s="161"/>
      <c r="IZ8240" s="161"/>
      <c r="JA8240" s="161"/>
      <c r="JB8240" s="161"/>
      <c r="JC8240" s="161"/>
      <c r="JD8240" s="161"/>
      <c r="JE8240" s="161"/>
      <c r="JF8240" s="161"/>
      <c r="JG8240" s="161"/>
    </row>
    <row r="8241" spans="1:267" s="241" customFormat="1" ht="19.5" customHeight="1" x14ac:dyDescent="0.25">
      <c r="A8241" s="77" t="s">
        <v>377</v>
      </c>
      <c r="B8241" s="68">
        <v>10</v>
      </c>
      <c r="C8241" s="68">
        <v>0</v>
      </c>
      <c r="D8241" s="68">
        <v>6</v>
      </c>
      <c r="E8241" s="68">
        <v>2.5</v>
      </c>
      <c r="F8241" s="68">
        <v>6</v>
      </c>
      <c r="G8241" s="68">
        <v>5</v>
      </c>
      <c r="H8241" s="68">
        <v>6</v>
      </c>
      <c r="I8241" s="68">
        <v>6</v>
      </c>
      <c r="J8241" s="68">
        <v>5</v>
      </c>
      <c r="K8241" s="68">
        <v>8</v>
      </c>
      <c r="L8241" s="119"/>
      <c r="M8241" s="236">
        <f>SUM(B8241:K8241)</f>
        <v>54.5</v>
      </c>
      <c r="N8241" s="68">
        <v>13</v>
      </c>
      <c r="O8241" s="199">
        <f>M8241/91</f>
        <v>0.59890109890109888</v>
      </c>
      <c r="P8241" s="168" t="s">
        <v>446</v>
      </c>
      <c r="Q8241" s="69" t="s">
        <v>4070</v>
      </c>
      <c r="R8241" s="70" t="s">
        <v>916</v>
      </c>
      <c r="S8241" s="69" t="s">
        <v>486</v>
      </c>
      <c r="T8241" s="71" t="s">
        <v>3853</v>
      </c>
      <c r="U8241" s="72">
        <v>11</v>
      </c>
      <c r="V8241" s="73" t="s">
        <v>609</v>
      </c>
      <c r="W8241" s="74" t="s">
        <v>3895</v>
      </c>
      <c r="X8241" s="74" t="s">
        <v>651</v>
      </c>
      <c r="Y8241" s="74" t="s">
        <v>489</v>
      </c>
      <c r="Z8241" s="200" t="s">
        <v>8990</v>
      </c>
      <c r="AA8241" s="161"/>
      <c r="AB8241" s="161"/>
      <c r="AC8241" s="161"/>
      <c r="AD8241" s="161"/>
      <c r="AE8241" s="161"/>
      <c r="AF8241" s="161"/>
      <c r="AG8241" s="161"/>
      <c r="AH8241" s="161"/>
      <c r="AI8241" s="161"/>
      <c r="AJ8241" s="161"/>
      <c r="AK8241" s="161"/>
      <c r="AL8241" s="161"/>
      <c r="AM8241" s="161"/>
      <c r="AN8241" s="161"/>
      <c r="AO8241" s="161"/>
      <c r="AP8241" s="161"/>
      <c r="AQ8241" s="161"/>
      <c r="AR8241" s="161"/>
      <c r="AS8241" s="161"/>
      <c r="AT8241" s="161"/>
      <c r="AU8241" s="161"/>
      <c r="AV8241" s="161"/>
      <c r="AW8241" s="161"/>
      <c r="AX8241" s="161"/>
      <c r="AY8241" s="161"/>
      <c r="AZ8241" s="161"/>
      <c r="BA8241" s="161"/>
      <c r="BB8241" s="161"/>
      <c r="BC8241" s="161"/>
      <c r="BD8241" s="161"/>
      <c r="BE8241" s="161"/>
      <c r="BF8241" s="161"/>
      <c r="BG8241" s="161"/>
      <c r="BH8241" s="161"/>
      <c r="BI8241" s="161"/>
      <c r="BJ8241" s="161"/>
      <c r="BK8241" s="161"/>
      <c r="BL8241" s="161"/>
      <c r="BM8241" s="161"/>
      <c r="BN8241" s="161"/>
      <c r="BO8241" s="161"/>
      <c r="BP8241" s="161"/>
      <c r="BQ8241" s="161"/>
      <c r="BR8241" s="161"/>
      <c r="BS8241" s="161"/>
      <c r="BT8241" s="161"/>
      <c r="BU8241" s="161"/>
      <c r="BV8241" s="161"/>
      <c r="BW8241" s="161"/>
      <c r="BX8241" s="161"/>
      <c r="BY8241" s="161"/>
      <c r="BZ8241" s="161"/>
      <c r="CA8241" s="161"/>
      <c r="CB8241" s="161"/>
      <c r="CC8241" s="161"/>
      <c r="CD8241" s="161"/>
      <c r="CE8241" s="161"/>
      <c r="CF8241" s="161"/>
      <c r="CG8241" s="161"/>
      <c r="CH8241" s="161"/>
      <c r="CI8241" s="161"/>
      <c r="CJ8241" s="161"/>
      <c r="CK8241" s="161"/>
      <c r="CL8241" s="161"/>
      <c r="CM8241" s="161"/>
      <c r="CN8241" s="161"/>
      <c r="CO8241" s="161"/>
      <c r="CP8241" s="161"/>
      <c r="CQ8241" s="161"/>
      <c r="CR8241" s="161"/>
      <c r="CS8241" s="161"/>
      <c r="CT8241" s="161"/>
      <c r="CU8241" s="161"/>
      <c r="CV8241" s="161"/>
      <c r="CW8241" s="161"/>
      <c r="CX8241" s="161"/>
      <c r="CY8241" s="161"/>
      <c r="CZ8241" s="161"/>
      <c r="DA8241" s="161"/>
      <c r="DB8241" s="161"/>
      <c r="DC8241" s="161"/>
      <c r="DD8241" s="161"/>
      <c r="DE8241" s="161"/>
      <c r="DF8241" s="161"/>
      <c r="DG8241" s="161"/>
      <c r="DH8241" s="161"/>
      <c r="DI8241" s="161"/>
      <c r="DJ8241" s="161"/>
      <c r="DK8241" s="161"/>
      <c r="DL8241" s="161"/>
      <c r="DM8241" s="161"/>
      <c r="DN8241" s="161"/>
      <c r="DO8241" s="161"/>
      <c r="DP8241" s="161"/>
      <c r="DQ8241" s="161"/>
      <c r="DR8241" s="161"/>
      <c r="DS8241" s="161"/>
      <c r="DT8241" s="161"/>
      <c r="DU8241" s="161"/>
      <c r="DV8241" s="161"/>
      <c r="DW8241" s="161"/>
      <c r="DX8241" s="161"/>
      <c r="DY8241" s="161"/>
      <c r="DZ8241" s="161"/>
      <c r="EA8241" s="161"/>
      <c r="EB8241" s="161"/>
      <c r="EC8241" s="161"/>
      <c r="ED8241" s="161"/>
      <c r="EE8241" s="161"/>
      <c r="EF8241" s="161"/>
      <c r="EG8241" s="161"/>
      <c r="EH8241" s="161"/>
      <c r="EI8241" s="161"/>
      <c r="EJ8241" s="161"/>
      <c r="EK8241" s="161"/>
      <c r="EL8241" s="161"/>
      <c r="EM8241" s="161"/>
      <c r="EN8241" s="161"/>
      <c r="EO8241" s="161"/>
      <c r="EP8241" s="161"/>
      <c r="EQ8241" s="161"/>
      <c r="ER8241" s="161"/>
      <c r="ES8241" s="161"/>
      <c r="ET8241" s="161"/>
      <c r="EU8241" s="161"/>
      <c r="EV8241" s="161"/>
      <c r="EW8241" s="161"/>
      <c r="EX8241" s="161"/>
      <c r="EY8241" s="161"/>
      <c r="EZ8241" s="161"/>
      <c r="FA8241" s="161"/>
      <c r="FB8241" s="161"/>
      <c r="FC8241" s="161"/>
      <c r="FD8241" s="161"/>
      <c r="FE8241" s="161"/>
      <c r="FF8241" s="161"/>
      <c r="FG8241" s="161"/>
      <c r="FH8241" s="161"/>
      <c r="FI8241" s="161"/>
      <c r="FJ8241" s="161"/>
      <c r="FK8241" s="161"/>
      <c r="FL8241" s="161"/>
      <c r="FM8241" s="161"/>
      <c r="FN8241" s="161"/>
      <c r="FO8241" s="161"/>
      <c r="FP8241" s="161"/>
      <c r="FQ8241" s="161"/>
      <c r="FR8241" s="161"/>
      <c r="FS8241" s="161"/>
      <c r="FT8241" s="161"/>
      <c r="FU8241" s="161"/>
      <c r="FV8241" s="161"/>
      <c r="FW8241" s="161"/>
      <c r="FX8241" s="161"/>
      <c r="FY8241" s="161"/>
      <c r="FZ8241" s="161"/>
      <c r="GA8241" s="161"/>
      <c r="GB8241" s="161"/>
      <c r="GC8241" s="161"/>
      <c r="GD8241" s="161"/>
      <c r="GE8241" s="161"/>
      <c r="GF8241" s="161"/>
      <c r="GG8241" s="161"/>
      <c r="GH8241" s="161"/>
      <c r="GI8241" s="161"/>
      <c r="GJ8241" s="161"/>
      <c r="GK8241" s="161"/>
      <c r="GL8241" s="161"/>
      <c r="GM8241" s="161"/>
      <c r="GN8241" s="161"/>
      <c r="GO8241" s="161"/>
      <c r="GP8241" s="161"/>
      <c r="GQ8241" s="161"/>
      <c r="GR8241" s="161"/>
      <c r="GS8241" s="161"/>
      <c r="GT8241" s="161"/>
      <c r="GU8241" s="161"/>
      <c r="GV8241" s="161"/>
      <c r="GW8241" s="161"/>
      <c r="GX8241" s="161"/>
      <c r="GY8241" s="161"/>
      <c r="GZ8241" s="161"/>
      <c r="HA8241" s="161"/>
      <c r="HB8241" s="161"/>
      <c r="HC8241" s="161"/>
      <c r="HD8241" s="161"/>
      <c r="HE8241" s="161"/>
      <c r="HF8241" s="161"/>
      <c r="HG8241" s="161"/>
      <c r="HH8241" s="161"/>
      <c r="HI8241" s="161"/>
      <c r="HJ8241" s="161"/>
      <c r="HK8241" s="161"/>
      <c r="HL8241" s="161"/>
      <c r="HM8241" s="161"/>
      <c r="HN8241" s="161"/>
      <c r="HO8241" s="161"/>
      <c r="HP8241" s="161"/>
      <c r="HQ8241" s="161"/>
      <c r="HR8241" s="161"/>
      <c r="HS8241" s="161"/>
      <c r="HT8241" s="161"/>
      <c r="HU8241" s="161"/>
      <c r="HV8241" s="161"/>
      <c r="HW8241" s="161"/>
      <c r="HX8241" s="161"/>
      <c r="HY8241" s="161"/>
      <c r="HZ8241" s="161"/>
      <c r="IA8241" s="161"/>
      <c r="IB8241" s="161"/>
      <c r="IC8241" s="161"/>
      <c r="ID8241" s="161"/>
      <c r="IE8241" s="161"/>
      <c r="IF8241" s="161"/>
      <c r="IG8241" s="161"/>
      <c r="IH8241" s="161"/>
      <c r="II8241" s="161"/>
      <c r="IJ8241" s="161"/>
      <c r="IK8241" s="161"/>
      <c r="IL8241" s="161"/>
      <c r="IM8241" s="161"/>
      <c r="IN8241" s="161"/>
      <c r="IO8241" s="161"/>
      <c r="IP8241" s="161"/>
      <c r="IQ8241" s="161"/>
      <c r="IR8241" s="161"/>
      <c r="IS8241" s="161"/>
      <c r="IT8241" s="161"/>
      <c r="IU8241" s="161"/>
      <c r="IV8241" s="161"/>
      <c r="IW8241" s="161"/>
      <c r="IX8241" s="161"/>
      <c r="IY8241" s="161"/>
      <c r="IZ8241" s="161"/>
      <c r="JA8241" s="161"/>
      <c r="JB8241" s="161"/>
      <c r="JC8241" s="161"/>
      <c r="JD8241" s="161"/>
      <c r="JE8241" s="161"/>
      <c r="JF8241" s="161"/>
      <c r="JG8241" s="161"/>
    </row>
    <row r="8242" spans="1:267" s="241" customFormat="1" ht="19.5" customHeight="1" x14ac:dyDescent="0.25">
      <c r="A8242" s="77" t="s">
        <v>371</v>
      </c>
      <c r="B8242" s="68">
        <v>7.5</v>
      </c>
      <c r="C8242" s="68">
        <v>3</v>
      </c>
      <c r="D8242" s="68">
        <v>8</v>
      </c>
      <c r="E8242" s="68">
        <v>6</v>
      </c>
      <c r="F8242" s="68">
        <v>3</v>
      </c>
      <c r="G8242" s="68">
        <v>9</v>
      </c>
      <c r="H8242" s="68">
        <v>3</v>
      </c>
      <c r="I8242" s="68">
        <v>2</v>
      </c>
      <c r="J8242" s="68">
        <v>5</v>
      </c>
      <c r="K8242" s="68">
        <v>8</v>
      </c>
      <c r="L8242" s="119"/>
      <c r="M8242" s="236">
        <f>SUM(B8242:K8242)</f>
        <v>54.5</v>
      </c>
      <c r="N8242" s="68">
        <v>1</v>
      </c>
      <c r="O8242" s="199">
        <f>M8242/91</f>
        <v>0.59890109890109888</v>
      </c>
      <c r="P8242" s="168" t="s">
        <v>444</v>
      </c>
      <c r="Q8242" s="69" t="s">
        <v>1973</v>
      </c>
      <c r="R8242" s="70" t="s">
        <v>607</v>
      </c>
      <c r="S8242" s="69" t="s">
        <v>492</v>
      </c>
      <c r="T8242" s="71" t="s">
        <v>2589</v>
      </c>
      <c r="U8242" s="72">
        <v>11</v>
      </c>
      <c r="V8242" s="73" t="s">
        <v>682</v>
      </c>
      <c r="W8242" s="74" t="s">
        <v>2619</v>
      </c>
      <c r="X8242" s="74" t="s">
        <v>684</v>
      </c>
      <c r="Y8242" s="74" t="s">
        <v>2643</v>
      </c>
      <c r="Z8242" s="200" t="s">
        <v>8990</v>
      </c>
      <c r="AA8242" s="161"/>
      <c r="AB8242" s="161"/>
      <c r="AC8242" s="161"/>
      <c r="AD8242" s="161"/>
      <c r="AE8242" s="161"/>
      <c r="AF8242" s="161"/>
      <c r="AG8242" s="161"/>
      <c r="AH8242" s="161"/>
      <c r="AI8242" s="161"/>
      <c r="AJ8242" s="161"/>
      <c r="AK8242" s="161"/>
      <c r="AL8242" s="161"/>
      <c r="AM8242" s="161"/>
      <c r="AN8242" s="161"/>
      <c r="AO8242" s="161"/>
      <c r="AP8242" s="161"/>
      <c r="AQ8242" s="161"/>
      <c r="AR8242" s="161"/>
      <c r="AS8242" s="161"/>
      <c r="AT8242" s="161"/>
      <c r="AU8242" s="161"/>
      <c r="AV8242" s="161"/>
      <c r="AW8242" s="161"/>
      <c r="AX8242" s="161"/>
      <c r="AY8242" s="161"/>
      <c r="AZ8242" s="161"/>
      <c r="BA8242" s="161"/>
      <c r="BB8242" s="161"/>
      <c r="BC8242" s="161"/>
      <c r="BD8242" s="161"/>
      <c r="BE8242" s="161"/>
      <c r="BF8242" s="161"/>
      <c r="BG8242" s="161"/>
      <c r="BH8242" s="161"/>
      <c r="BI8242" s="161"/>
      <c r="BJ8242" s="161"/>
      <c r="BK8242" s="161"/>
      <c r="BL8242" s="161"/>
      <c r="BM8242" s="161"/>
      <c r="BN8242" s="161"/>
      <c r="BO8242" s="161"/>
      <c r="BP8242" s="161"/>
      <c r="BQ8242" s="161"/>
      <c r="BR8242" s="161"/>
      <c r="BS8242" s="161"/>
      <c r="BT8242" s="161"/>
      <c r="BU8242" s="161"/>
      <c r="BV8242" s="161"/>
      <c r="BW8242" s="161"/>
      <c r="BX8242" s="161"/>
      <c r="BY8242" s="161"/>
      <c r="BZ8242" s="161"/>
      <c r="CA8242" s="161"/>
      <c r="CB8242" s="161"/>
      <c r="CC8242" s="161"/>
      <c r="CD8242" s="161"/>
      <c r="CE8242" s="161"/>
      <c r="CF8242" s="161"/>
      <c r="CG8242" s="161"/>
      <c r="CH8242" s="161"/>
      <c r="CI8242" s="161"/>
      <c r="CJ8242" s="161"/>
      <c r="CK8242" s="161"/>
      <c r="CL8242" s="161"/>
      <c r="CM8242" s="161"/>
      <c r="CN8242" s="161"/>
      <c r="CO8242" s="161"/>
      <c r="CP8242" s="161"/>
      <c r="CQ8242" s="161"/>
      <c r="CR8242" s="161"/>
      <c r="CS8242" s="161"/>
      <c r="CT8242" s="161"/>
      <c r="CU8242" s="161"/>
      <c r="CV8242" s="161"/>
      <c r="CW8242" s="161"/>
      <c r="CX8242" s="161"/>
      <c r="CY8242" s="161"/>
      <c r="CZ8242" s="161"/>
      <c r="DA8242" s="161"/>
      <c r="DB8242" s="161"/>
      <c r="DC8242" s="161"/>
      <c r="DD8242" s="161"/>
      <c r="DE8242" s="161"/>
      <c r="DF8242" s="161"/>
      <c r="DG8242" s="161"/>
      <c r="DH8242" s="161"/>
      <c r="DI8242" s="161"/>
      <c r="DJ8242" s="161"/>
      <c r="DK8242" s="161"/>
      <c r="DL8242" s="161"/>
      <c r="DM8242" s="161"/>
      <c r="DN8242" s="161"/>
      <c r="DO8242" s="161"/>
      <c r="DP8242" s="161"/>
      <c r="DQ8242" s="161"/>
      <c r="DR8242" s="161"/>
      <c r="DS8242" s="161"/>
      <c r="DT8242" s="161"/>
      <c r="DU8242" s="161"/>
      <c r="DV8242" s="161"/>
      <c r="DW8242" s="161"/>
      <c r="DX8242" s="161"/>
      <c r="DY8242" s="161"/>
      <c r="DZ8242" s="161"/>
      <c r="EA8242" s="161"/>
      <c r="EB8242" s="161"/>
      <c r="EC8242" s="161"/>
      <c r="ED8242" s="161"/>
      <c r="EE8242" s="161"/>
      <c r="EF8242" s="161"/>
      <c r="EG8242" s="161"/>
      <c r="EH8242" s="161"/>
      <c r="EI8242" s="161"/>
      <c r="EJ8242" s="161"/>
      <c r="EK8242" s="161"/>
      <c r="EL8242" s="161"/>
      <c r="EM8242" s="161"/>
      <c r="EN8242" s="161"/>
      <c r="EO8242" s="161"/>
      <c r="EP8242" s="161"/>
      <c r="EQ8242" s="161"/>
      <c r="ER8242" s="161"/>
      <c r="ES8242" s="161"/>
      <c r="ET8242" s="161"/>
      <c r="EU8242" s="161"/>
      <c r="EV8242" s="161"/>
      <c r="EW8242" s="161"/>
      <c r="EX8242" s="161"/>
      <c r="EY8242" s="161"/>
      <c r="EZ8242" s="161"/>
      <c r="FA8242" s="161"/>
      <c r="FB8242" s="161"/>
      <c r="FC8242" s="161"/>
      <c r="FD8242" s="161"/>
      <c r="FE8242" s="161"/>
      <c r="FF8242" s="161"/>
      <c r="FG8242" s="161"/>
      <c r="FH8242" s="161"/>
      <c r="FI8242" s="161"/>
      <c r="FJ8242" s="161"/>
      <c r="FK8242" s="161"/>
      <c r="FL8242" s="161"/>
      <c r="FM8242" s="161"/>
      <c r="FN8242" s="161"/>
      <c r="FO8242" s="161"/>
      <c r="FP8242" s="161"/>
      <c r="FQ8242" s="161"/>
      <c r="FR8242" s="161"/>
      <c r="FS8242" s="161"/>
      <c r="FT8242" s="161"/>
      <c r="FU8242" s="161"/>
      <c r="FV8242" s="161"/>
      <c r="FW8242" s="161"/>
      <c r="FX8242" s="161"/>
      <c r="FY8242" s="161"/>
      <c r="FZ8242" s="161"/>
      <c r="GA8242" s="161"/>
      <c r="GB8242" s="161"/>
      <c r="GC8242" s="161"/>
      <c r="GD8242" s="161"/>
      <c r="GE8242" s="161"/>
      <c r="GF8242" s="161"/>
      <c r="GG8242" s="161"/>
      <c r="GH8242" s="161"/>
      <c r="GI8242" s="161"/>
      <c r="GJ8242" s="161"/>
      <c r="GK8242" s="161"/>
      <c r="GL8242" s="161"/>
      <c r="GM8242" s="161"/>
      <c r="GN8242" s="161"/>
      <c r="GO8242" s="161"/>
      <c r="GP8242" s="161"/>
      <c r="GQ8242" s="161"/>
      <c r="GR8242" s="161"/>
      <c r="GS8242" s="161"/>
      <c r="GT8242" s="161"/>
      <c r="GU8242" s="161"/>
      <c r="GV8242" s="161"/>
      <c r="GW8242" s="161"/>
      <c r="GX8242" s="161"/>
      <c r="GY8242" s="161"/>
      <c r="GZ8242" s="161"/>
      <c r="HA8242" s="161"/>
      <c r="HB8242" s="161"/>
      <c r="HC8242" s="161"/>
      <c r="HD8242" s="161"/>
      <c r="HE8242" s="161"/>
      <c r="HF8242" s="161"/>
      <c r="HG8242" s="161"/>
      <c r="HH8242" s="161"/>
      <c r="HI8242" s="161"/>
      <c r="HJ8242" s="161"/>
      <c r="HK8242" s="161"/>
      <c r="HL8242" s="161"/>
      <c r="HM8242" s="161"/>
      <c r="HN8242" s="161"/>
      <c r="HO8242" s="161"/>
      <c r="HP8242" s="161"/>
      <c r="HQ8242" s="161"/>
      <c r="HR8242" s="161"/>
      <c r="HS8242" s="161"/>
      <c r="HT8242" s="161"/>
      <c r="HU8242" s="161"/>
      <c r="HV8242" s="161"/>
      <c r="HW8242" s="161"/>
      <c r="HX8242" s="161"/>
      <c r="HY8242" s="161"/>
      <c r="HZ8242" s="161"/>
      <c r="IA8242" s="161"/>
      <c r="IB8242" s="161"/>
      <c r="IC8242" s="161"/>
      <c r="ID8242" s="161"/>
      <c r="IE8242" s="161"/>
      <c r="IF8242" s="161"/>
      <c r="IG8242" s="161"/>
      <c r="IH8242" s="161"/>
      <c r="II8242" s="161"/>
      <c r="IJ8242" s="161"/>
      <c r="IK8242" s="161"/>
      <c r="IL8242" s="161"/>
      <c r="IM8242" s="161"/>
      <c r="IN8242" s="161"/>
      <c r="IO8242" s="161"/>
      <c r="IP8242" s="161"/>
      <c r="IQ8242" s="161"/>
      <c r="IR8242" s="161"/>
      <c r="IS8242" s="161"/>
      <c r="IT8242" s="161"/>
      <c r="IU8242" s="161"/>
      <c r="IV8242" s="161"/>
      <c r="IW8242" s="161"/>
      <c r="IX8242" s="161"/>
      <c r="IY8242" s="161"/>
      <c r="IZ8242" s="161"/>
      <c r="JA8242" s="161"/>
      <c r="JB8242" s="161"/>
      <c r="JC8242" s="161"/>
      <c r="JD8242" s="161"/>
      <c r="JE8242" s="161"/>
      <c r="JF8242" s="161"/>
      <c r="JG8242" s="161"/>
    </row>
    <row r="8243" spans="1:267" s="241" customFormat="1" ht="19.5" customHeight="1" x14ac:dyDescent="0.25">
      <c r="A8243" s="77" t="s">
        <v>375</v>
      </c>
      <c r="B8243" s="68">
        <v>6.5</v>
      </c>
      <c r="C8243" s="68">
        <v>0</v>
      </c>
      <c r="D8243" s="68">
        <v>6</v>
      </c>
      <c r="E8243" s="68">
        <v>3</v>
      </c>
      <c r="F8243" s="68">
        <v>8</v>
      </c>
      <c r="G8243" s="68">
        <v>7</v>
      </c>
      <c r="H8243" s="68">
        <v>6.5</v>
      </c>
      <c r="I8243" s="68">
        <v>2</v>
      </c>
      <c r="J8243" s="68">
        <v>9</v>
      </c>
      <c r="K8243" s="68">
        <v>6</v>
      </c>
      <c r="L8243" s="119"/>
      <c r="M8243" s="236">
        <f>SUM(B8243:K8243)</f>
        <v>54</v>
      </c>
      <c r="N8243" s="68">
        <v>2</v>
      </c>
      <c r="O8243" s="199">
        <f>M8243/91</f>
        <v>0.59340659340659341</v>
      </c>
      <c r="P8243" s="168" t="s">
        <v>445</v>
      </c>
      <c r="Q8243" s="69" t="s">
        <v>1806</v>
      </c>
      <c r="R8243" s="70" t="s">
        <v>459</v>
      </c>
      <c r="S8243" s="255" t="s">
        <v>504</v>
      </c>
      <c r="T8243" s="71" t="s">
        <v>1735</v>
      </c>
      <c r="U8243" s="72">
        <v>11</v>
      </c>
      <c r="V8243" s="73" t="s">
        <v>519</v>
      </c>
      <c r="W8243" s="74" t="s">
        <v>709</v>
      </c>
      <c r="X8243" s="74" t="s">
        <v>1224</v>
      </c>
      <c r="Y8243" s="74" t="s">
        <v>452</v>
      </c>
      <c r="Z8243" s="200" t="s">
        <v>8990</v>
      </c>
      <c r="AA8243" s="161"/>
      <c r="AB8243" s="161"/>
      <c r="AC8243" s="161"/>
      <c r="AD8243" s="161"/>
      <c r="AE8243" s="161"/>
      <c r="AF8243" s="161"/>
      <c r="AG8243" s="161"/>
      <c r="AH8243" s="161"/>
      <c r="AI8243" s="161"/>
      <c r="AJ8243" s="161"/>
      <c r="AK8243" s="161"/>
      <c r="AL8243" s="161"/>
      <c r="AM8243" s="161"/>
      <c r="AN8243" s="161"/>
      <c r="AO8243" s="161"/>
      <c r="AP8243" s="161"/>
      <c r="AQ8243" s="161"/>
      <c r="AR8243" s="161"/>
      <c r="AS8243" s="161"/>
      <c r="AT8243" s="161"/>
      <c r="AU8243" s="161"/>
      <c r="AV8243" s="161"/>
      <c r="AW8243" s="161"/>
      <c r="AX8243" s="161"/>
      <c r="AY8243" s="161"/>
      <c r="AZ8243" s="161"/>
      <c r="BA8243" s="161"/>
      <c r="BB8243" s="161"/>
      <c r="BC8243" s="161"/>
      <c r="BD8243" s="161"/>
      <c r="BE8243" s="161"/>
      <c r="BF8243" s="161"/>
      <c r="BG8243" s="161"/>
      <c r="BH8243" s="161"/>
      <c r="BI8243" s="161"/>
      <c r="BJ8243" s="161"/>
      <c r="BK8243" s="161"/>
      <c r="BL8243" s="161"/>
      <c r="BM8243" s="161"/>
      <c r="BN8243" s="161"/>
      <c r="BO8243" s="161"/>
      <c r="BP8243" s="161"/>
      <c r="BQ8243" s="161"/>
      <c r="BR8243" s="161"/>
      <c r="BS8243" s="161"/>
      <c r="BT8243" s="161"/>
      <c r="BU8243" s="161"/>
      <c r="BV8243" s="161"/>
      <c r="BW8243" s="161"/>
      <c r="BX8243" s="161"/>
      <c r="BY8243" s="161"/>
      <c r="BZ8243" s="161"/>
      <c r="CA8243" s="161"/>
      <c r="CB8243" s="161"/>
      <c r="CC8243" s="161"/>
      <c r="CD8243" s="161"/>
      <c r="CE8243" s="161"/>
      <c r="CF8243" s="161"/>
      <c r="CG8243" s="161"/>
      <c r="CH8243" s="161"/>
      <c r="CI8243" s="161"/>
      <c r="CJ8243" s="161"/>
      <c r="CK8243" s="161"/>
      <c r="CL8243" s="161"/>
      <c r="CM8243" s="161"/>
      <c r="CN8243" s="161"/>
      <c r="CO8243" s="161"/>
      <c r="CP8243" s="161"/>
      <c r="CQ8243" s="161"/>
      <c r="CR8243" s="161"/>
      <c r="CS8243" s="161"/>
      <c r="CT8243" s="161"/>
      <c r="CU8243" s="161"/>
      <c r="CV8243" s="161"/>
      <c r="CW8243" s="161"/>
      <c r="CX8243" s="161"/>
      <c r="CY8243" s="161"/>
      <c r="CZ8243" s="161"/>
      <c r="DA8243" s="161"/>
      <c r="DB8243" s="161"/>
      <c r="DC8243" s="161"/>
      <c r="DD8243" s="161"/>
      <c r="DE8243" s="161"/>
      <c r="DF8243" s="161"/>
      <c r="DG8243" s="161"/>
      <c r="DH8243" s="161"/>
      <c r="DI8243" s="161"/>
      <c r="DJ8243" s="161"/>
      <c r="DK8243" s="161"/>
      <c r="DL8243" s="161"/>
      <c r="DM8243" s="161"/>
      <c r="DN8243" s="161"/>
      <c r="DO8243" s="161"/>
      <c r="DP8243" s="161"/>
      <c r="DQ8243" s="161"/>
      <c r="DR8243" s="161"/>
      <c r="DS8243" s="161"/>
      <c r="DT8243" s="161"/>
      <c r="DU8243" s="161"/>
      <c r="DV8243" s="161"/>
      <c r="DW8243" s="161"/>
      <c r="DX8243" s="161"/>
      <c r="DY8243" s="161"/>
      <c r="DZ8243" s="161"/>
      <c r="EA8243" s="161"/>
      <c r="EB8243" s="161"/>
      <c r="EC8243" s="161"/>
      <c r="ED8243" s="161"/>
      <c r="EE8243" s="161"/>
      <c r="EF8243" s="161"/>
      <c r="EG8243" s="161"/>
      <c r="EH8243" s="161"/>
      <c r="EI8243" s="161"/>
      <c r="EJ8243" s="161"/>
      <c r="EK8243" s="161"/>
      <c r="EL8243" s="161"/>
      <c r="EM8243" s="161"/>
      <c r="EN8243" s="161"/>
      <c r="EO8243" s="161"/>
      <c r="EP8243" s="161"/>
      <c r="EQ8243" s="161"/>
      <c r="ER8243" s="161"/>
      <c r="ES8243" s="161"/>
      <c r="ET8243" s="161"/>
      <c r="EU8243" s="161"/>
      <c r="EV8243" s="161"/>
      <c r="EW8243" s="161"/>
      <c r="EX8243" s="161"/>
      <c r="EY8243" s="161"/>
      <c r="EZ8243" s="161"/>
      <c r="FA8243" s="161"/>
      <c r="FB8243" s="161"/>
      <c r="FC8243" s="161"/>
      <c r="FD8243" s="161"/>
      <c r="FE8243" s="161"/>
      <c r="FF8243" s="161"/>
      <c r="FG8243" s="161"/>
      <c r="FH8243" s="161"/>
      <c r="FI8243" s="161"/>
      <c r="FJ8243" s="161"/>
      <c r="FK8243" s="161"/>
      <c r="FL8243" s="161"/>
      <c r="FM8243" s="161"/>
      <c r="FN8243" s="161"/>
      <c r="FO8243" s="161"/>
      <c r="FP8243" s="161"/>
      <c r="FQ8243" s="161"/>
      <c r="FR8243" s="161"/>
      <c r="FS8243" s="161"/>
      <c r="FT8243" s="161"/>
      <c r="FU8243" s="161"/>
      <c r="FV8243" s="161"/>
      <c r="FW8243" s="161"/>
      <c r="FX8243" s="161"/>
      <c r="FY8243" s="161"/>
      <c r="FZ8243" s="161"/>
      <c r="GA8243" s="161"/>
      <c r="GB8243" s="161"/>
      <c r="GC8243" s="161"/>
      <c r="GD8243" s="161"/>
      <c r="GE8243" s="161"/>
      <c r="GF8243" s="161"/>
      <c r="GG8243" s="161"/>
      <c r="GH8243" s="161"/>
      <c r="GI8243" s="161"/>
      <c r="GJ8243" s="161"/>
      <c r="GK8243" s="161"/>
      <c r="GL8243" s="161"/>
      <c r="GM8243" s="161"/>
      <c r="GN8243" s="161"/>
      <c r="GO8243" s="161"/>
      <c r="GP8243" s="161"/>
      <c r="GQ8243" s="161"/>
      <c r="GR8243" s="161"/>
      <c r="GS8243" s="161"/>
      <c r="GT8243" s="161"/>
      <c r="GU8243" s="161"/>
      <c r="GV8243" s="161"/>
      <c r="GW8243" s="161"/>
      <c r="GX8243" s="161"/>
      <c r="GY8243" s="161"/>
      <c r="GZ8243" s="161"/>
      <c r="HA8243" s="161"/>
      <c r="HB8243" s="161"/>
      <c r="HC8243" s="161"/>
      <c r="HD8243" s="161"/>
      <c r="HE8243" s="161"/>
      <c r="HF8243" s="161"/>
      <c r="HG8243" s="161"/>
      <c r="HH8243" s="161"/>
      <c r="HI8243" s="161"/>
      <c r="HJ8243" s="161"/>
      <c r="HK8243" s="161"/>
      <c r="HL8243" s="161"/>
      <c r="HM8243" s="161"/>
      <c r="HN8243" s="161"/>
      <c r="HO8243" s="161"/>
      <c r="HP8243" s="161"/>
      <c r="HQ8243" s="161"/>
      <c r="HR8243" s="161"/>
      <c r="HS8243" s="161"/>
      <c r="HT8243" s="161"/>
      <c r="HU8243" s="161"/>
      <c r="HV8243" s="161"/>
      <c r="HW8243" s="161"/>
      <c r="HX8243" s="161"/>
      <c r="HY8243" s="161"/>
      <c r="HZ8243" s="161"/>
      <c r="IA8243" s="161"/>
      <c r="IB8243" s="161"/>
      <c r="IC8243" s="161"/>
      <c r="ID8243" s="161"/>
      <c r="IE8243" s="161"/>
      <c r="IF8243" s="161"/>
      <c r="IG8243" s="161"/>
      <c r="IH8243" s="161"/>
      <c r="II8243" s="161"/>
      <c r="IJ8243" s="161"/>
      <c r="IK8243" s="161"/>
      <c r="IL8243" s="161"/>
      <c r="IM8243" s="161"/>
      <c r="IN8243" s="161"/>
      <c r="IO8243" s="161"/>
      <c r="IP8243" s="161"/>
      <c r="IQ8243" s="161"/>
      <c r="IR8243" s="161"/>
      <c r="IS8243" s="161"/>
      <c r="IT8243" s="161"/>
      <c r="IU8243" s="161"/>
      <c r="IV8243" s="161"/>
      <c r="IW8243" s="161"/>
      <c r="IX8243" s="161"/>
      <c r="IY8243" s="161"/>
      <c r="IZ8243" s="161"/>
      <c r="JA8243" s="161"/>
      <c r="JB8243" s="161"/>
      <c r="JC8243" s="161"/>
      <c r="JD8243" s="161"/>
      <c r="JE8243" s="161"/>
      <c r="JF8243" s="161"/>
      <c r="JG8243" s="161"/>
    </row>
    <row r="8244" spans="1:267" s="228" customFormat="1" ht="19.5" customHeight="1" x14ac:dyDescent="0.25">
      <c r="A8244" s="77" t="s">
        <v>373</v>
      </c>
      <c r="B8244" s="68">
        <v>7</v>
      </c>
      <c r="C8244" s="68">
        <v>6</v>
      </c>
      <c r="D8244" s="68">
        <v>4</v>
      </c>
      <c r="E8244" s="68">
        <v>3</v>
      </c>
      <c r="F8244" s="68">
        <v>10</v>
      </c>
      <c r="G8244" s="68">
        <v>6</v>
      </c>
      <c r="H8244" s="68">
        <v>6</v>
      </c>
      <c r="I8244" s="68">
        <v>5</v>
      </c>
      <c r="J8244" s="68">
        <v>5</v>
      </c>
      <c r="K8244" s="68">
        <v>2</v>
      </c>
      <c r="L8244" s="119"/>
      <c r="M8244" s="68">
        <f>SUM(B8244:K8244)</f>
        <v>54</v>
      </c>
      <c r="N8244" s="68">
        <v>1</v>
      </c>
      <c r="O8244" s="256">
        <f>M8244/91</f>
        <v>0.59340659340659341</v>
      </c>
      <c r="P8244" s="68" t="s">
        <v>444</v>
      </c>
      <c r="Q8244" s="76" t="s">
        <v>3257</v>
      </c>
      <c r="R8244" s="181" t="s">
        <v>715</v>
      </c>
      <c r="S8244" s="76" t="s">
        <v>565</v>
      </c>
      <c r="T8244" s="88" t="s">
        <v>7521</v>
      </c>
      <c r="U8244" s="68">
        <v>11</v>
      </c>
      <c r="V8244" s="176" t="s">
        <v>682</v>
      </c>
      <c r="W8244" s="77" t="s">
        <v>7500</v>
      </c>
      <c r="X8244" s="77" t="s">
        <v>651</v>
      </c>
      <c r="Y8244" s="77" t="s">
        <v>1078</v>
      </c>
      <c r="Z8244" s="213" t="s">
        <v>8957</v>
      </c>
      <c r="AA8244" s="161"/>
      <c r="AB8244" s="161"/>
      <c r="AC8244" s="161"/>
      <c r="AD8244" s="161"/>
      <c r="AE8244" s="161"/>
      <c r="AF8244" s="161"/>
      <c r="AG8244" s="161"/>
      <c r="AH8244" s="161"/>
      <c r="AI8244" s="161"/>
      <c r="AJ8244" s="161"/>
      <c r="AK8244" s="161"/>
      <c r="AL8244" s="161"/>
      <c r="AM8244" s="161"/>
      <c r="AN8244" s="161"/>
      <c r="AO8244" s="161"/>
      <c r="AP8244" s="161"/>
      <c r="AQ8244" s="161"/>
      <c r="AR8244" s="161"/>
      <c r="AS8244" s="161"/>
      <c r="AT8244" s="161"/>
      <c r="AU8244" s="161"/>
      <c r="AV8244" s="161"/>
      <c r="AW8244" s="161"/>
      <c r="AX8244" s="161"/>
      <c r="AY8244" s="161"/>
      <c r="AZ8244" s="161"/>
      <c r="BA8244" s="161"/>
      <c r="BB8244" s="161"/>
      <c r="BC8244" s="161"/>
      <c r="BD8244" s="161"/>
      <c r="BE8244" s="161"/>
      <c r="BF8244" s="161"/>
      <c r="BG8244" s="161"/>
      <c r="BH8244" s="161"/>
      <c r="BI8244" s="161"/>
      <c r="BJ8244" s="161"/>
      <c r="BK8244" s="161"/>
      <c r="BL8244" s="161"/>
      <c r="BM8244" s="161"/>
      <c r="BN8244" s="161"/>
      <c r="BO8244" s="161"/>
      <c r="BP8244" s="161"/>
      <c r="BQ8244" s="161"/>
      <c r="BR8244" s="161"/>
      <c r="BS8244" s="161"/>
      <c r="BT8244" s="161"/>
      <c r="BU8244" s="161"/>
      <c r="BV8244" s="161"/>
      <c r="BW8244" s="161"/>
      <c r="BX8244" s="161"/>
      <c r="BY8244" s="161"/>
      <c r="BZ8244" s="161"/>
      <c r="CA8244" s="161"/>
      <c r="CB8244" s="161"/>
      <c r="CC8244" s="161"/>
      <c r="CD8244" s="161"/>
      <c r="CE8244" s="161"/>
      <c r="CF8244" s="161"/>
      <c r="CG8244" s="161"/>
      <c r="CH8244" s="161"/>
      <c r="CI8244" s="161"/>
      <c r="CJ8244" s="161"/>
      <c r="CK8244" s="161"/>
      <c r="CL8244" s="161"/>
      <c r="CM8244" s="161"/>
      <c r="CN8244" s="161"/>
      <c r="CO8244" s="161"/>
      <c r="CP8244" s="161"/>
      <c r="CQ8244" s="161"/>
      <c r="CR8244" s="161"/>
      <c r="CS8244" s="161"/>
      <c r="CT8244" s="161"/>
      <c r="CU8244" s="161"/>
      <c r="CV8244" s="161"/>
      <c r="CW8244" s="161"/>
      <c r="CX8244" s="161"/>
      <c r="CY8244" s="161"/>
      <c r="CZ8244" s="161"/>
      <c r="DA8244" s="161"/>
      <c r="DB8244" s="161"/>
      <c r="DC8244" s="161"/>
      <c r="DD8244" s="161"/>
      <c r="DE8244" s="161"/>
      <c r="DF8244" s="161"/>
      <c r="DG8244" s="161"/>
      <c r="DH8244" s="161"/>
      <c r="DI8244" s="161"/>
      <c r="DJ8244" s="161"/>
      <c r="DK8244" s="161"/>
      <c r="DL8244" s="161"/>
      <c r="DM8244" s="161"/>
      <c r="DN8244" s="161"/>
      <c r="DO8244" s="161"/>
      <c r="DP8244" s="161"/>
      <c r="DQ8244" s="161"/>
      <c r="DR8244" s="161"/>
      <c r="DS8244" s="161"/>
      <c r="DT8244" s="161"/>
      <c r="DU8244" s="161"/>
      <c r="DV8244" s="161"/>
      <c r="DW8244" s="161"/>
      <c r="DX8244" s="161"/>
      <c r="DY8244" s="161"/>
      <c r="DZ8244" s="161"/>
      <c r="EA8244" s="161"/>
      <c r="EB8244" s="161"/>
      <c r="EC8244" s="161"/>
      <c r="ED8244" s="161"/>
      <c r="EE8244" s="161"/>
      <c r="EF8244" s="161"/>
      <c r="EG8244" s="161"/>
      <c r="EH8244" s="161"/>
      <c r="EI8244" s="161"/>
      <c r="EJ8244" s="161"/>
      <c r="EK8244" s="161"/>
      <c r="EL8244" s="161"/>
      <c r="EM8244" s="161"/>
      <c r="EN8244" s="161"/>
      <c r="EO8244" s="161"/>
      <c r="EP8244" s="161"/>
      <c r="EQ8244" s="161"/>
      <c r="ER8244" s="161"/>
      <c r="ES8244" s="161"/>
      <c r="ET8244" s="161"/>
      <c r="EU8244" s="161"/>
      <c r="EV8244" s="161"/>
      <c r="EW8244" s="161"/>
      <c r="EX8244" s="161"/>
      <c r="EY8244" s="161"/>
      <c r="EZ8244" s="161"/>
      <c r="FA8244" s="161"/>
      <c r="FB8244" s="161"/>
      <c r="FC8244" s="161"/>
      <c r="FD8244" s="161"/>
      <c r="FE8244" s="161"/>
      <c r="FF8244" s="161"/>
      <c r="FG8244" s="161"/>
      <c r="FH8244" s="161"/>
      <c r="FI8244" s="161"/>
      <c r="FJ8244" s="161"/>
      <c r="FK8244" s="161"/>
      <c r="FL8244" s="161"/>
      <c r="FM8244" s="161"/>
      <c r="FN8244" s="161"/>
      <c r="FO8244" s="161"/>
      <c r="FP8244" s="161"/>
      <c r="FQ8244" s="161"/>
      <c r="FR8244" s="161"/>
      <c r="FS8244" s="161"/>
      <c r="FT8244" s="161"/>
      <c r="FU8244" s="161"/>
      <c r="FV8244" s="161"/>
      <c r="FW8244" s="161"/>
      <c r="FX8244" s="161"/>
      <c r="FY8244" s="161"/>
      <c r="FZ8244" s="161"/>
      <c r="GA8244" s="161"/>
      <c r="GB8244" s="161"/>
      <c r="GC8244" s="161"/>
      <c r="GD8244" s="161"/>
      <c r="GE8244" s="161"/>
      <c r="GF8244" s="161"/>
      <c r="GG8244" s="161"/>
      <c r="GH8244" s="161"/>
      <c r="GI8244" s="161"/>
      <c r="GJ8244" s="161"/>
      <c r="GK8244" s="161"/>
      <c r="GL8244" s="161"/>
      <c r="GM8244" s="161"/>
      <c r="GN8244" s="161"/>
      <c r="GO8244" s="161"/>
      <c r="GP8244" s="161"/>
      <c r="GQ8244" s="161"/>
      <c r="GR8244" s="161"/>
      <c r="GS8244" s="161"/>
      <c r="GT8244" s="161"/>
      <c r="GU8244" s="161"/>
      <c r="GV8244" s="161"/>
      <c r="GW8244" s="161"/>
      <c r="GX8244" s="161"/>
      <c r="GY8244" s="161"/>
      <c r="GZ8244" s="161"/>
      <c r="HA8244" s="161"/>
      <c r="HB8244" s="161"/>
      <c r="HC8244" s="161"/>
      <c r="HD8244" s="161"/>
      <c r="HE8244" s="161"/>
      <c r="HF8244" s="161"/>
      <c r="HG8244" s="161"/>
      <c r="HH8244" s="161"/>
      <c r="HI8244" s="161"/>
      <c r="HJ8244" s="161"/>
      <c r="HK8244" s="161"/>
      <c r="HL8244" s="161"/>
      <c r="HM8244" s="161"/>
      <c r="HN8244" s="161"/>
      <c r="HO8244" s="161"/>
      <c r="HP8244" s="161"/>
      <c r="HQ8244" s="161"/>
      <c r="HR8244" s="161"/>
      <c r="HS8244" s="161"/>
      <c r="HT8244" s="161"/>
      <c r="HU8244" s="161"/>
      <c r="HV8244" s="161"/>
      <c r="HW8244" s="161"/>
      <c r="HX8244" s="161"/>
      <c r="HY8244" s="161"/>
      <c r="HZ8244" s="161"/>
      <c r="IA8244" s="161"/>
      <c r="IB8244" s="161"/>
      <c r="IC8244" s="161"/>
      <c r="ID8244" s="161"/>
      <c r="IE8244" s="161"/>
      <c r="IF8244" s="161"/>
      <c r="IG8244" s="161"/>
      <c r="IH8244" s="161"/>
      <c r="II8244" s="161"/>
      <c r="IJ8244" s="161"/>
      <c r="IK8244" s="161"/>
      <c r="IL8244" s="161"/>
      <c r="IM8244" s="161"/>
      <c r="IN8244" s="161"/>
      <c r="IO8244" s="161"/>
      <c r="IP8244" s="161"/>
      <c r="IQ8244" s="161"/>
      <c r="IR8244" s="161"/>
      <c r="IS8244" s="161"/>
      <c r="IT8244" s="161"/>
      <c r="IU8244" s="161"/>
      <c r="IV8244" s="161"/>
      <c r="IW8244" s="161"/>
      <c r="IX8244" s="161"/>
      <c r="IY8244" s="161"/>
      <c r="IZ8244" s="161"/>
      <c r="JA8244" s="161"/>
      <c r="JB8244" s="161"/>
      <c r="JC8244" s="161"/>
      <c r="JD8244" s="161"/>
      <c r="JE8244" s="161"/>
      <c r="JF8244" s="161"/>
      <c r="JG8244" s="161"/>
    </row>
    <row r="8245" spans="1:267" s="228" customFormat="1" ht="19.5" customHeight="1" x14ac:dyDescent="0.25">
      <c r="A8245" s="77" t="s">
        <v>380</v>
      </c>
      <c r="B8245" s="68">
        <v>9</v>
      </c>
      <c r="C8245" s="68">
        <v>2</v>
      </c>
      <c r="D8245" s="68">
        <v>6</v>
      </c>
      <c r="E8245" s="68">
        <v>8</v>
      </c>
      <c r="F8245" s="68">
        <v>5</v>
      </c>
      <c r="G8245" s="68">
        <v>7</v>
      </c>
      <c r="H8245" s="68">
        <v>5.5</v>
      </c>
      <c r="I8245" s="68">
        <v>0</v>
      </c>
      <c r="J8245" s="68">
        <v>5</v>
      </c>
      <c r="K8245" s="68">
        <v>6</v>
      </c>
      <c r="L8245" s="119"/>
      <c r="M8245" s="68">
        <f>SUM(B8245:K8245)</f>
        <v>53.5</v>
      </c>
      <c r="N8245" s="68">
        <v>1</v>
      </c>
      <c r="O8245" s="256">
        <f>M8245/91</f>
        <v>0.58791208791208793</v>
      </c>
      <c r="P8245" s="68" t="s">
        <v>444</v>
      </c>
      <c r="Q8245" s="76" t="s">
        <v>1365</v>
      </c>
      <c r="R8245" s="181" t="s">
        <v>488</v>
      </c>
      <c r="S8245" s="76" t="s">
        <v>540</v>
      </c>
      <c r="T8245" s="88" t="s">
        <v>1211</v>
      </c>
      <c r="U8245" s="68">
        <v>11</v>
      </c>
      <c r="V8245" s="176" t="s">
        <v>609</v>
      </c>
      <c r="W8245" s="77" t="s">
        <v>1298</v>
      </c>
      <c r="X8245" s="77" t="s">
        <v>1366</v>
      </c>
      <c r="Y8245" s="77" t="s">
        <v>1299</v>
      </c>
      <c r="Z8245" s="200" t="s">
        <v>8990</v>
      </c>
      <c r="AA8245" s="161"/>
      <c r="AB8245" s="161"/>
      <c r="AC8245" s="161"/>
      <c r="AD8245" s="161"/>
      <c r="AE8245" s="161"/>
      <c r="AF8245" s="161"/>
      <c r="AG8245" s="161"/>
      <c r="AH8245" s="161"/>
      <c r="AI8245" s="161"/>
      <c r="AJ8245" s="161"/>
      <c r="AK8245" s="161"/>
      <c r="AL8245" s="161"/>
      <c r="AM8245" s="161"/>
      <c r="AN8245" s="161"/>
      <c r="AO8245" s="161"/>
      <c r="AP8245" s="161"/>
      <c r="AQ8245" s="161"/>
      <c r="AR8245" s="161"/>
      <c r="AS8245" s="161"/>
      <c r="AT8245" s="161"/>
      <c r="AU8245" s="161"/>
      <c r="AV8245" s="161"/>
      <c r="AW8245" s="161"/>
      <c r="AX8245" s="161"/>
      <c r="AY8245" s="161"/>
      <c r="AZ8245" s="161"/>
      <c r="BA8245" s="161"/>
      <c r="BB8245" s="161"/>
      <c r="BC8245" s="161"/>
      <c r="BD8245" s="161"/>
      <c r="BE8245" s="161"/>
      <c r="BF8245" s="161"/>
      <c r="BG8245" s="161"/>
      <c r="BH8245" s="161"/>
      <c r="BI8245" s="161"/>
      <c r="BJ8245" s="161"/>
      <c r="BK8245" s="161"/>
      <c r="BL8245" s="161"/>
      <c r="BM8245" s="161"/>
      <c r="BN8245" s="161"/>
      <c r="BO8245" s="161"/>
      <c r="BP8245" s="161"/>
      <c r="BQ8245" s="161"/>
      <c r="BR8245" s="161"/>
      <c r="BS8245" s="161"/>
      <c r="BT8245" s="161"/>
      <c r="BU8245" s="161"/>
      <c r="BV8245" s="161"/>
      <c r="BW8245" s="161"/>
      <c r="BX8245" s="161"/>
      <c r="BY8245" s="161"/>
      <c r="BZ8245" s="161"/>
      <c r="CA8245" s="161"/>
      <c r="CB8245" s="161"/>
      <c r="CC8245" s="161"/>
      <c r="CD8245" s="161"/>
      <c r="CE8245" s="161"/>
      <c r="CF8245" s="161"/>
      <c r="CG8245" s="161"/>
      <c r="CH8245" s="161"/>
      <c r="CI8245" s="161"/>
      <c r="CJ8245" s="161"/>
      <c r="CK8245" s="161"/>
      <c r="CL8245" s="161"/>
      <c r="CM8245" s="161"/>
      <c r="CN8245" s="161"/>
      <c r="CO8245" s="161"/>
      <c r="CP8245" s="161"/>
      <c r="CQ8245" s="161"/>
      <c r="CR8245" s="161"/>
      <c r="CS8245" s="161"/>
      <c r="CT8245" s="161"/>
      <c r="CU8245" s="161"/>
      <c r="CV8245" s="161"/>
      <c r="CW8245" s="161"/>
      <c r="CX8245" s="161"/>
      <c r="CY8245" s="161"/>
      <c r="CZ8245" s="161"/>
      <c r="DA8245" s="161"/>
      <c r="DB8245" s="161"/>
      <c r="DC8245" s="161"/>
      <c r="DD8245" s="161"/>
      <c r="DE8245" s="161"/>
      <c r="DF8245" s="161"/>
      <c r="DG8245" s="161"/>
      <c r="DH8245" s="161"/>
      <c r="DI8245" s="161"/>
      <c r="DJ8245" s="161"/>
      <c r="DK8245" s="161"/>
      <c r="DL8245" s="161"/>
      <c r="DM8245" s="161"/>
      <c r="DN8245" s="161"/>
      <c r="DO8245" s="161"/>
      <c r="DP8245" s="161"/>
      <c r="DQ8245" s="161"/>
      <c r="DR8245" s="161"/>
      <c r="DS8245" s="161"/>
      <c r="DT8245" s="161"/>
      <c r="DU8245" s="161"/>
      <c r="DV8245" s="161"/>
      <c r="DW8245" s="161"/>
      <c r="DX8245" s="161"/>
      <c r="DY8245" s="161"/>
      <c r="DZ8245" s="161"/>
      <c r="EA8245" s="161"/>
      <c r="EB8245" s="161"/>
      <c r="EC8245" s="161"/>
      <c r="ED8245" s="161"/>
      <c r="EE8245" s="161"/>
      <c r="EF8245" s="161"/>
      <c r="EG8245" s="161"/>
      <c r="EH8245" s="161"/>
      <c r="EI8245" s="161"/>
      <c r="EJ8245" s="161"/>
      <c r="EK8245" s="161"/>
      <c r="EL8245" s="161"/>
      <c r="EM8245" s="161"/>
      <c r="EN8245" s="161"/>
      <c r="EO8245" s="161"/>
      <c r="EP8245" s="161"/>
      <c r="EQ8245" s="161"/>
      <c r="ER8245" s="161"/>
      <c r="ES8245" s="161"/>
      <c r="ET8245" s="161"/>
      <c r="EU8245" s="161"/>
      <c r="EV8245" s="161"/>
      <c r="EW8245" s="161"/>
      <c r="EX8245" s="161"/>
      <c r="EY8245" s="161"/>
      <c r="EZ8245" s="161"/>
      <c r="FA8245" s="161"/>
      <c r="FB8245" s="161"/>
      <c r="FC8245" s="161"/>
      <c r="FD8245" s="161"/>
      <c r="FE8245" s="161"/>
      <c r="FF8245" s="161"/>
      <c r="FG8245" s="161"/>
      <c r="FH8245" s="161"/>
      <c r="FI8245" s="161"/>
      <c r="FJ8245" s="161"/>
      <c r="FK8245" s="161"/>
      <c r="FL8245" s="161"/>
      <c r="FM8245" s="161"/>
      <c r="FN8245" s="161"/>
      <c r="FO8245" s="161"/>
      <c r="FP8245" s="161"/>
      <c r="FQ8245" s="161"/>
      <c r="FR8245" s="161"/>
      <c r="FS8245" s="161"/>
      <c r="FT8245" s="161"/>
      <c r="FU8245" s="161"/>
      <c r="FV8245" s="161"/>
      <c r="FW8245" s="161"/>
      <c r="FX8245" s="161"/>
      <c r="FY8245" s="161"/>
      <c r="FZ8245" s="161"/>
      <c r="GA8245" s="161"/>
      <c r="GB8245" s="161"/>
      <c r="GC8245" s="161"/>
      <c r="GD8245" s="161"/>
      <c r="GE8245" s="161"/>
      <c r="GF8245" s="161"/>
      <c r="GG8245" s="161"/>
      <c r="GH8245" s="161"/>
      <c r="GI8245" s="161"/>
      <c r="GJ8245" s="161"/>
      <c r="GK8245" s="161"/>
      <c r="GL8245" s="161"/>
      <c r="GM8245" s="161"/>
      <c r="GN8245" s="161"/>
      <c r="GO8245" s="161"/>
      <c r="GP8245" s="161"/>
      <c r="GQ8245" s="161"/>
      <c r="GR8245" s="161"/>
      <c r="GS8245" s="161"/>
      <c r="GT8245" s="161"/>
      <c r="GU8245" s="161"/>
      <c r="GV8245" s="161"/>
      <c r="GW8245" s="161"/>
      <c r="GX8245" s="161"/>
      <c r="GY8245" s="161"/>
      <c r="GZ8245" s="161"/>
      <c r="HA8245" s="161"/>
      <c r="HB8245" s="161"/>
      <c r="HC8245" s="161"/>
      <c r="HD8245" s="161"/>
      <c r="HE8245" s="161"/>
      <c r="HF8245" s="161"/>
      <c r="HG8245" s="161"/>
      <c r="HH8245" s="161"/>
      <c r="HI8245" s="161"/>
      <c r="HJ8245" s="161"/>
      <c r="HK8245" s="161"/>
      <c r="HL8245" s="161"/>
      <c r="HM8245" s="161"/>
      <c r="HN8245" s="161"/>
      <c r="HO8245" s="161"/>
      <c r="HP8245" s="161"/>
      <c r="HQ8245" s="161"/>
      <c r="HR8245" s="161"/>
      <c r="HS8245" s="161"/>
      <c r="HT8245" s="161"/>
      <c r="HU8245" s="161"/>
      <c r="HV8245" s="161"/>
      <c r="HW8245" s="161"/>
      <c r="HX8245" s="161"/>
      <c r="HY8245" s="161"/>
      <c r="HZ8245" s="161"/>
      <c r="IA8245" s="161"/>
      <c r="IB8245" s="161"/>
      <c r="IC8245" s="161"/>
      <c r="ID8245" s="161"/>
      <c r="IE8245" s="161"/>
      <c r="IF8245" s="161"/>
      <c r="IG8245" s="161"/>
      <c r="IH8245" s="161"/>
      <c r="II8245" s="161"/>
      <c r="IJ8245" s="161"/>
      <c r="IK8245" s="161"/>
      <c r="IL8245" s="161"/>
      <c r="IM8245" s="161"/>
      <c r="IN8245" s="161"/>
      <c r="IO8245" s="161"/>
      <c r="IP8245" s="161"/>
      <c r="IQ8245" s="161"/>
      <c r="IR8245" s="161"/>
      <c r="IS8245" s="161"/>
      <c r="IT8245" s="161"/>
      <c r="IU8245" s="161"/>
      <c r="IV8245" s="161"/>
      <c r="IW8245" s="161"/>
      <c r="IX8245" s="161"/>
      <c r="IY8245" s="161"/>
      <c r="IZ8245" s="161"/>
      <c r="JA8245" s="161"/>
      <c r="JB8245" s="161"/>
      <c r="JC8245" s="161"/>
      <c r="JD8245" s="161"/>
      <c r="JE8245" s="161"/>
      <c r="JF8245" s="161"/>
      <c r="JG8245" s="161"/>
    </row>
    <row r="8246" spans="1:267" s="228" customFormat="1" ht="19.5" customHeight="1" x14ac:dyDescent="0.25">
      <c r="A8246" s="77" t="s">
        <v>370</v>
      </c>
      <c r="B8246" s="68">
        <v>7.5</v>
      </c>
      <c r="C8246" s="68">
        <v>3</v>
      </c>
      <c r="D8246" s="68">
        <v>7.5</v>
      </c>
      <c r="E8246" s="68">
        <v>4</v>
      </c>
      <c r="F8246" s="68">
        <v>5</v>
      </c>
      <c r="G8246" s="68">
        <v>10</v>
      </c>
      <c r="H8246" s="68">
        <v>5.5</v>
      </c>
      <c r="I8246" s="68">
        <v>1</v>
      </c>
      <c r="J8246" s="68">
        <v>2</v>
      </c>
      <c r="K8246" s="68">
        <v>8</v>
      </c>
      <c r="L8246" s="119"/>
      <c r="M8246" s="68">
        <f>SUM(B8246:K8246)</f>
        <v>53.5</v>
      </c>
      <c r="N8246" s="68">
        <v>1</v>
      </c>
      <c r="O8246" s="256">
        <f>M8246/91</f>
        <v>0.58791208791208793</v>
      </c>
      <c r="P8246" s="68" t="s">
        <v>444</v>
      </c>
      <c r="Q8246" s="76" t="s">
        <v>4348</v>
      </c>
      <c r="R8246" s="181" t="s">
        <v>1102</v>
      </c>
      <c r="S8246" s="76" t="s">
        <v>1040</v>
      </c>
      <c r="T8246" s="88" t="s">
        <v>8132</v>
      </c>
      <c r="U8246" s="68">
        <v>11</v>
      </c>
      <c r="V8246" s="176" t="s">
        <v>682</v>
      </c>
      <c r="W8246" s="77" t="s">
        <v>2821</v>
      </c>
      <c r="X8246" s="77" t="s">
        <v>916</v>
      </c>
      <c r="Y8246" s="77" t="s">
        <v>1126</v>
      </c>
      <c r="Z8246" s="200" t="s">
        <v>8990</v>
      </c>
      <c r="AA8246" s="161"/>
      <c r="AB8246" s="161"/>
      <c r="AC8246" s="161"/>
      <c r="AD8246" s="161"/>
      <c r="AE8246" s="161"/>
      <c r="AF8246" s="161"/>
      <c r="AG8246" s="161"/>
      <c r="AH8246" s="161"/>
      <c r="AI8246" s="161"/>
      <c r="AJ8246" s="161"/>
      <c r="AK8246" s="161"/>
      <c r="AL8246" s="161"/>
      <c r="AM8246" s="161"/>
      <c r="AN8246" s="161"/>
      <c r="AO8246" s="161"/>
      <c r="AP8246" s="161"/>
      <c r="AQ8246" s="161"/>
      <c r="AR8246" s="161"/>
      <c r="AS8246" s="161"/>
      <c r="AT8246" s="161"/>
      <c r="AU8246" s="161"/>
      <c r="AV8246" s="161"/>
      <c r="AW8246" s="161"/>
      <c r="AX8246" s="161"/>
      <c r="AY8246" s="161"/>
      <c r="AZ8246" s="161"/>
      <c r="BA8246" s="161"/>
      <c r="BB8246" s="161"/>
      <c r="BC8246" s="161"/>
      <c r="BD8246" s="161"/>
      <c r="BE8246" s="161"/>
      <c r="BF8246" s="161"/>
      <c r="BG8246" s="161"/>
      <c r="BH8246" s="161"/>
      <c r="BI8246" s="161"/>
      <c r="BJ8246" s="161"/>
      <c r="BK8246" s="161"/>
      <c r="BL8246" s="161"/>
      <c r="BM8246" s="161"/>
      <c r="BN8246" s="161"/>
      <c r="BO8246" s="161"/>
      <c r="BP8246" s="161"/>
      <c r="BQ8246" s="161"/>
      <c r="BR8246" s="161"/>
      <c r="BS8246" s="161"/>
      <c r="BT8246" s="161"/>
      <c r="BU8246" s="161"/>
      <c r="BV8246" s="161"/>
      <c r="BW8246" s="161"/>
      <c r="BX8246" s="161"/>
      <c r="BY8246" s="161"/>
      <c r="BZ8246" s="161"/>
      <c r="CA8246" s="161"/>
      <c r="CB8246" s="161"/>
      <c r="CC8246" s="161"/>
      <c r="CD8246" s="161"/>
      <c r="CE8246" s="161"/>
      <c r="CF8246" s="161"/>
      <c r="CG8246" s="161"/>
      <c r="CH8246" s="161"/>
      <c r="CI8246" s="161"/>
      <c r="CJ8246" s="161"/>
      <c r="CK8246" s="161"/>
      <c r="CL8246" s="161"/>
      <c r="CM8246" s="161"/>
      <c r="CN8246" s="161"/>
      <c r="CO8246" s="161"/>
      <c r="CP8246" s="161"/>
      <c r="CQ8246" s="161"/>
      <c r="CR8246" s="161"/>
      <c r="CS8246" s="161"/>
      <c r="CT8246" s="161"/>
      <c r="CU8246" s="161"/>
      <c r="CV8246" s="161"/>
      <c r="CW8246" s="161"/>
      <c r="CX8246" s="161"/>
      <c r="CY8246" s="161"/>
      <c r="CZ8246" s="161"/>
      <c r="DA8246" s="161"/>
      <c r="DB8246" s="161"/>
      <c r="DC8246" s="161"/>
      <c r="DD8246" s="161"/>
      <c r="DE8246" s="161"/>
      <c r="DF8246" s="161"/>
      <c r="DG8246" s="161"/>
      <c r="DH8246" s="161"/>
      <c r="DI8246" s="161"/>
      <c r="DJ8246" s="161"/>
      <c r="DK8246" s="161"/>
      <c r="DL8246" s="161"/>
      <c r="DM8246" s="161"/>
      <c r="DN8246" s="161"/>
      <c r="DO8246" s="161"/>
      <c r="DP8246" s="161"/>
      <c r="DQ8246" s="161"/>
      <c r="DR8246" s="161"/>
      <c r="DS8246" s="161"/>
      <c r="DT8246" s="161"/>
      <c r="DU8246" s="161"/>
      <c r="DV8246" s="161"/>
      <c r="DW8246" s="161"/>
      <c r="DX8246" s="161"/>
      <c r="DY8246" s="161"/>
      <c r="DZ8246" s="161"/>
      <c r="EA8246" s="161"/>
      <c r="EB8246" s="161"/>
      <c r="EC8246" s="161"/>
      <c r="ED8246" s="161"/>
      <c r="EE8246" s="161"/>
      <c r="EF8246" s="161"/>
      <c r="EG8246" s="161"/>
      <c r="EH8246" s="161"/>
      <c r="EI8246" s="161"/>
      <c r="EJ8246" s="161"/>
      <c r="EK8246" s="161"/>
      <c r="EL8246" s="161"/>
      <c r="EM8246" s="161"/>
      <c r="EN8246" s="161"/>
      <c r="EO8246" s="161"/>
      <c r="EP8246" s="161"/>
      <c r="EQ8246" s="161"/>
      <c r="ER8246" s="161"/>
      <c r="ES8246" s="161"/>
      <c r="ET8246" s="161"/>
      <c r="EU8246" s="161"/>
      <c r="EV8246" s="161"/>
      <c r="EW8246" s="161"/>
      <c r="EX8246" s="161"/>
      <c r="EY8246" s="161"/>
      <c r="EZ8246" s="161"/>
      <c r="FA8246" s="161"/>
      <c r="FB8246" s="161"/>
      <c r="FC8246" s="161"/>
      <c r="FD8246" s="161"/>
      <c r="FE8246" s="161"/>
      <c r="FF8246" s="161"/>
      <c r="FG8246" s="161"/>
      <c r="FH8246" s="161"/>
      <c r="FI8246" s="161"/>
      <c r="FJ8246" s="161"/>
      <c r="FK8246" s="161"/>
      <c r="FL8246" s="161"/>
      <c r="FM8246" s="161"/>
      <c r="FN8246" s="161"/>
      <c r="FO8246" s="161"/>
      <c r="FP8246" s="161"/>
      <c r="FQ8246" s="161"/>
      <c r="FR8246" s="161"/>
      <c r="FS8246" s="161"/>
      <c r="FT8246" s="161"/>
      <c r="FU8246" s="161"/>
      <c r="FV8246" s="161"/>
      <c r="FW8246" s="161"/>
      <c r="FX8246" s="161"/>
      <c r="FY8246" s="161"/>
      <c r="FZ8246" s="161"/>
      <c r="GA8246" s="161"/>
      <c r="GB8246" s="161"/>
      <c r="GC8246" s="161"/>
      <c r="GD8246" s="161"/>
      <c r="GE8246" s="161"/>
      <c r="GF8246" s="161"/>
      <c r="GG8246" s="161"/>
      <c r="GH8246" s="161"/>
      <c r="GI8246" s="161"/>
      <c r="GJ8246" s="161"/>
      <c r="GK8246" s="161"/>
      <c r="GL8246" s="161"/>
      <c r="GM8246" s="161"/>
      <c r="GN8246" s="161"/>
      <c r="GO8246" s="161"/>
      <c r="GP8246" s="161"/>
      <c r="GQ8246" s="161"/>
      <c r="GR8246" s="161"/>
      <c r="GS8246" s="161"/>
      <c r="GT8246" s="161"/>
      <c r="GU8246" s="161"/>
      <c r="GV8246" s="161"/>
      <c r="GW8246" s="161"/>
      <c r="GX8246" s="161"/>
      <c r="GY8246" s="161"/>
      <c r="GZ8246" s="161"/>
      <c r="HA8246" s="161"/>
      <c r="HB8246" s="161"/>
      <c r="HC8246" s="161"/>
      <c r="HD8246" s="161"/>
      <c r="HE8246" s="161"/>
      <c r="HF8246" s="161"/>
      <c r="HG8246" s="161"/>
      <c r="HH8246" s="161"/>
      <c r="HI8246" s="161"/>
      <c r="HJ8246" s="161"/>
      <c r="HK8246" s="161"/>
      <c r="HL8246" s="161"/>
      <c r="HM8246" s="161"/>
      <c r="HN8246" s="161"/>
      <c r="HO8246" s="161"/>
      <c r="HP8246" s="161"/>
      <c r="HQ8246" s="161"/>
      <c r="HR8246" s="161"/>
      <c r="HS8246" s="161"/>
      <c r="HT8246" s="161"/>
      <c r="HU8246" s="161"/>
      <c r="HV8246" s="161"/>
      <c r="HW8246" s="161"/>
      <c r="HX8246" s="161"/>
      <c r="HY8246" s="161"/>
      <c r="HZ8246" s="161"/>
      <c r="IA8246" s="161"/>
      <c r="IB8246" s="161"/>
      <c r="IC8246" s="161"/>
      <c r="ID8246" s="161"/>
      <c r="IE8246" s="161"/>
      <c r="IF8246" s="161"/>
      <c r="IG8246" s="161"/>
      <c r="IH8246" s="161"/>
      <c r="II8246" s="161"/>
      <c r="IJ8246" s="161"/>
      <c r="IK8246" s="161"/>
      <c r="IL8246" s="161"/>
      <c r="IM8246" s="161"/>
      <c r="IN8246" s="161"/>
      <c r="IO8246" s="161"/>
      <c r="IP8246" s="161"/>
      <c r="IQ8246" s="161"/>
      <c r="IR8246" s="161"/>
      <c r="IS8246" s="161"/>
      <c r="IT8246" s="161"/>
      <c r="IU8246" s="161"/>
      <c r="IV8246" s="161"/>
      <c r="IW8246" s="161"/>
      <c r="IX8246" s="161"/>
      <c r="IY8246" s="161"/>
      <c r="IZ8246" s="161"/>
      <c r="JA8246" s="161"/>
      <c r="JB8246" s="161"/>
      <c r="JC8246" s="161"/>
      <c r="JD8246" s="161"/>
      <c r="JE8246" s="161"/>
      <c r="JF8246" s="161"/>
      <c r="JG8246" s="161"/>
    </row>
    <row r="8247" spans="1:267" s="228" customFormat="1" ht="19.5" customHeight="1" x14ac:dyDescent="0.25">
      <c r="A8247" s="77" t="s">
        <v>371</v>
      </c>
      <c r="B8247" s="68">
        <v>8.5</v>
      </c>
      <c r="C8247" s="68">
        <v>1</v>
      </c>
      <c r="D8247" s="68">
        <v>3.5</v>
      </c>
      <c r="E8247" s="68">
        <v>4</v>
      </c>
      <c r="F8247" s="68">
        <v>8</v>
      </c>
      <c r="G8247" s="68">
        <v>7</v>
      </c>
      <c r="H8247" s="68">
        <v>6.5</v>
      </c>
      <c r="I8247" s="68">
        <v>2</v>
      </c>
      <c r="J8247" s="68">
        <v>5</v>
      </c>
      <c r="K8247" s="68">
        <v>8</v>
      </c>
      <c r="L8247" s="119"/>
      <c r="M8247" s="68">
        <f>SUM(B8247:K8247)</f>
        <v>53.5</v>
      </c>
      <c r="N8247" s="68">
        <v>3</v>
      </c>
      <c r="O8247" s="256">
        <f>M8247/91</f>
        <v>0.58791208791208793</v>
      </c>
      <c r="P8247" s="68" t="s">
        <v>446</v>
      </c>
      <c r="Q8247" s="76" t="s">
        <v>470</v>
      </c>
      <c r="R8247" s="181" t="s">
        <v>448</v>
      </c>
      <c r="S8247" s="76" t="s">
        <v>474</v>
      </c>
      <c r="T8247" s="88" t="s">
        <v>8947</v>
      </c>
      <c r="U8247" s="68">
        <v>11</v>
      </c>
      <c r="V8247" s="176" t="s">
        <v>519</v>
      </c>
      <c r="W8247" s="77" t="s">
        <v>6155</v>
      </c>
      <c r="X8247" s="77" t="s">
        <v>6156</v>
      </c>
      <c r="Y8247" s="77" t="s">
        <v>1016</v>
      </c>
      <c r="Z8247" s="200" t="s">
        <v>8990</v>
      </c>
      <c r="AA8247" s="161"/>
      <c r="AB8247" s="161"/>
      <c r="AC8247" s="161"/>
      <c r="AD8247" s="161"/>
      <c r="AE8247" s="161"/>
      <c r="AF8247" s="161"/>
      <c r="AG8247" s="161"/>
      <c r="AH8247" s="161"/>
      <c r="AI8247" s="161"/>
      <c r="AJ8247" s="161"/>
      <c r="AK8247" s="161"/>
      <c r="AL8247" s="161"/>
      <c r="AM8247" s="161"/>
      <c r="AN8247" s="161"/>
      <c r="AO8247" s="161"/>
      <c r="AP8247" s="161"/>
      <c r="AQ8247" s="161"/>
      <c r="AR8247" s="161"/>
      <c r="AS8247" s="161"/>
      <c r="AT8247" s="161"/>
      <c r="AU8247" s="161"/>
      <c r="AV8247" s="161"/>
      <c r="AW8247" s="161"/>
      <c r="AX8247" s="161"/>
      <c r="AY8247" s="161"/>
      <c r="AZ8247" s="161"/>
      <c r="BA8247" s="161"/>
      <c r="BB8247" s="161"/>
      <c r="BC8247" s="161"/>
      <c r="BD8247" s="161"/>
      <c r="BE8247" s="161"/>
      <c r="BF8247" s="161"/>
      <c r="BG8247" s="161"/>
      <c r="BH8247" s="161"/>
      <c r="BI8247" s="161"/>
      <c r="BJ8247" s="161"/>
      <c r="BK8247" s="161"/>
      <c r="BL8247" s="161"/>
      <c r="BM8247" s="161"/>
      <c r="BN8247" s="161"/>
      <c r="BO8247" s="161"/>
      <c r="BP8247" s="161"/>
      <c r="BQ8247" s="161"/>
      <c r="BR8247" s="161"/>
      <c r="BS8247" s="161"/>
      <c r="BT8247" s="161"/>
      <c r="BU8247" s="161"/>
      <c r="BV8247" s="161"/>
      <c r="BW8247" s="161"/>
      <c r="BX8247" s="161"/>
      <c r="BY8247" s="161"/>
      <c r="BZ8247" s="161"/>
      <c r="CA8247" s="161"/>
      <c r="CB8247" s="161"/>
      <c r="CC8247" s="161"/>
      <c r="CD8247" s="161"/>
      <c r="CE8247" s="161"/>
      <c r="CF8247" s="161"/>
      <c r="CG8247" s="161"/>
      <c r="CH8247" s="161"/>
      <c r="CI8247" s="161"/>
      <c r="CJ8247" s="161"/>
      <c r="CK8247" s="161"/>
      <c r="CL8247" s="161"/>
      <c r="CM8247" s="161"/>
      <c r="CN8247" s="161"/>
      <c r="CO8247" s="161"/>
      <c r="CP8247" s="161"/>
      <c r="CQ8247" s="161"/>
      <c r="CR8247" s="161"/>
      <c r="CS8247" s="161"/>
      <c r="CT8247" s="161"/>
      <c r="CU8247" s="161"/>
      <c r="CV8247" s="161"/>
      <c r="CW8247" s="161"/>
      <c r="CX8247" s="161"/>
      <c r="CY8247" s="161"/>
      <c r="CZ8247" s="161"/>
      <c r="DA8247" s="161"/>
      <c r="DB8247" s="161"/>
      <c r="DC8247" s="161"/>
      <c r="DD8247" s="161"/>
      <c r="DE8247" s="161"/>
      <c r="DF8247" s="161"/>
      <c r="DG8247" s="161"/>
      <c r="DH8247" s="161"/>
      <c r="DI8247" s="161"/>
      <c r="DJ8247" s="161"/>
      <c r="DK8247" s="161"/>
      <c r="DL8247" s="161"/>
      <c r="DM8247" s="161"/>
      <c r="DN8247" s="161"/>
      <c r="DO8247" s="161"/>
      <c r="DP8247" s="161"/>
      <c r="DQ8247" s="161"/>
      <c r="DR8247" s="161"/>
      <c r="DS8247" s="161"/>
      <c r="DT8247" s="161"/>
      <c r="DU8247" s="161"/>
      <c r="DV8247" s="161"/>
      <c r="DW8247" s="161"/>
      <c r="DX8247" s="161"/>
      <c r="DY8247" s="161"/>
      <c r="DZ8247" s="161"/>
      <c r="EA8247" s="161"/>
      <c r="EB8247" s="161"/>
      <c r="EC8247" s="161"/>
      <c r="ED8247" s="161"/>
      <c r="EE8247" s="161"/>
      <c r="EF8247" s="161"/>
      <c r="EG8247" s="161"/>
      <c r="EH8247" s="161"/>
      <c r="EI8247" s="161"/>
      <c r="EJ8247" s="161"/>
      <c r="EK8247" s="161"/>
      <c r="EL8247" s="161"/>
      <c r="EM8247" s="161"/>
      <c r="EN8247" s="161"/>
      <c r="EO8247" s="161"/>
      <c r="EP8247" s="161"/>
      <c r="EQ8247" s="161"/>
      <c r="ER8247" s="161"/>
      <c r="ES8247" s="161"/>
      <c r="ET8247" s="161"/>
      <c r="EU8247" s="161"/>
      <c r="EV8247" s="161"/>
      <c r="EW8247" s="161"/>
      <c r="EX8247" s="161"/>
      <c r="EY8247" s="161"/>
      <c r="EZ8247" s="161"/>
      <c r="FA8247" s="161"/>
      <c r="FB8247" s="161"/>
      <c r="FC8247" s="161"/>
      <c r="FD8247" s="161"/>
      <c r="FE8247" s="161"/>
      <c r="FF8247" s="161"/>
      <c r="FG8247" s="161"/>
      <c r="FH8247" s="161"/>
      <c r="FI8247" s="161"/>
      <c r="FJ8247" s="161"/>
      <c r="FK8247" s="161"/>
      <c r="FL8247" s="161"/>
      <c r="FM8247" s="161"/>
      <c r="FN8247" s="161"/>
      <c r="FO8247" s="161"/>
      <c r="FP8247" s="161"/>
      <c r="FQ8247" s="161"/>
      <c r="FR8247" s="161"/>
      <c r="FS8247" s="161"/>
      <c r="FT8247" s="161"/>
      <c r="FU8247" s="161"/>
      <c r="FV8247" s="161"/>
      <c r="FW8247" s="161"/>
      <c r="FX8247" s="161"/>
      <c r="FY8247" s="161"/>
      <c r="FZ8247" s="161"/>
      <c r="GA8247" s="161"/>
      <c r="GB8247" s="161"/>
      <c r="GC8247" s="161"/>
      <c r="GD8247" s="161"/>
      <c r="GE8247" s="161"/>
      <c r="GF8247" s="161"/>
      <c r="GG8247" s="161"/>
      <c r="GH8247" s="161"/>
      <c r="GI8247" s="161"/>
      <c r="GJ8247" s="161"/>
      <c r="GK8247" s="161"/>
      <c r="GL8247" s="161"/>
      <c r="GM8247" s="161"/>
      <c r="GN8247" s="161"/>
      <c r="GO8247" s="161"/>
      <c r="GP8247" s="161"/>
      <c r="GQ8247" s="161"/>
      <c r="GR8247" s="161"/>
      <c r="GS8247" s="161"/>
      <c r="GT8247" s="161"/>
      <c r="GU8247" s="161"/>
      <c r="GV8247" s="161"/>
      <c r="GW8247" s="161"/>
      <c r="GX8247" s="161"/>
      <c r="GY8247" s="161"/>
      <c r="GZ8247" s="161"/>
      <c r="HA8247" s="161"/>
      <c r="HB8247" s="161"/>
      <c r="HC8247" s="161"/>
      <c r="HD8247" s="161"/>
      <c r="HE8247" s="161"/>
      <c r="HF8247" s="161"/>
      <c r="HG8247" s="161"/>
      <c r="HH8247" s="161"/>
      <c r="HI8247" s="161"/>
      <c r="HJ8247" s="161"/>
      <c r="HK8247" s="161"/>
      <c r="HL8247" s="161"/>
      <c r="HM8247" s="161"/>
      <c r="HN8247" s="161"/>
      <c r="HO8247" s="161"/>
      <c r="HP8247" s="161"/>
      <c r="HQ8247" s="161"/>
      <c r="HR8247" s="161"/>
      <c r="HS8247" s="161"/>
      <c r="HT8247" s="161"/>
      <c r="HU8247" s="161"/>
      <c r="HV8247" s="161"/>
      <c r="HW8247" s="161"/>
      <c r="HX8247" s="161"/>
      <c r="HY8247" s="161"/>
      <c r="HZ8247" s="161"/>
      <c r="IA8247" s="161"/>
      <c r="IB8247" s="161"/>
      <c r="IC8247" s="161"/>
      <c r="ID8247" s="161"/>
      <c r="IE8247" s="161"/>
      <c r="IF8247" s="161"/>
      <c r="IG8247" s="161"/>
      <c r="IH8247" s="161"/>
      <c r="II8247" s="161"/>
      <c r="IJ8247" s="161"/>
      <c r="IK8247" s="161"/>
      <c r="IL8247" s="161"/>
      <c r="IM8247" s="161"/>
      <c r="IN8247" s="161"/>
      <c r="IO8247" s="161"/>
      <c r="IP8247" s="161"/>
      <c r="IQ8247" s="161"/>
      <c r="IR8247" s="161"/>
      <c r="IS8247" s="161"/>
      <c r="IT8247" s="161"/>
      <c r="IU8247" s="161"/>
      <c r="IV8247" s="161"/>
      <c r="IW8247" s="161"/>
      <c r="IX8247" s="161"/>
      <c r="IY8247" s="161"/>
      <c r="IZ8247" s="161"/>
      <c r="JA8247" s="161"/>
      <c r="JB8247" s="161"/>
      <c r="JC8247" s="161"/>
      <c r="JD8247" s="161"/>
      <c r="JE8247" s="161"/>
      <c r="JF8247" s="161"/>
      <c r="JG8247" s="161"/>
    </row>
    <row r="8248" spans="1:267" s="228" customFormat="1" ht="19.5" customHeight="1" x14ac:dyDescent="0.25">
      <c r="A8248" s="77" t="s">
        <v>4071</v>
      </c>
      <c r="B8248" s="68">
        <v>7</v>
      </c>
      <c r="C8248" s="68">
        <v>2</v>
      </c>
      <c r="D8248" s="68">
        <v>4</v>
      </c>
      <c r="E8248" s="68">
        <v>6</v>
      </c>
      <c r="F8248" s="68">
        <v>6</v>
      </c>
      <c r="G8248" s="68">
        <v>8</v>
      </c>
      <c r="H8248" s="68">
        <v>3</v>
      </c>
      <c r="I8248" s="68">
        <v>4</v>
      </c>
      <c r="J8248" s="68">
        <v>5</v>
      </c>
      <c r="K8248" s="68">
        <v>8</v>
      </c>
      <c r="L8248" s="119"/>
      <c r="M8248" s="68">
        <f>SUM(B8248:K8248)</f>
        <v>53</v>
      </c>
      <c r="N8248" s="68">
        <v>14</v>
      </c>
      <c r="O8248" s="256">
        <f>M8248/91</f>
        <v>0.58241758241758246</v>
      </c>
      <c r="P8248" s="68" t="s">
        <v>446</v>
      </c>
      <c r="Q8248" s="76" t="s">
        <v>4072</v>
      </c>
      <c r="R8248" s="181" t="s">
        <v>518</v>
      </c>
      <c r="S8248" s="76" t="s">
        <v>474</v>
      </c>
      <c r="T8248" s="88" t="s">
        <v>3853</v>
      </c>
      <c r="U8248" s="68">
        <v>11</v>
      </c>
      <c r="V8248" s="176" t="s">
        <v>682</v>
      </c>
      <c r="W8248" s="77" t="s">
        <v>3895</v>
      </c>
      <c r="X8248" s="77" t="s">
        <v>651</v>
      </c>
      <c r="Y8248" s="77" t="s">
        <v>489</v>
      </c>
      <c r="Z8248" s="200" t="s">
        <v>8990</v>
      </c>
      <c r="AA8248" s="161"/>
      <c r="AB8248" s="161"/>
      <c r="AC8248" s="161"/>
      <c r="AD8248" s="161"/>
      <c r="AE8248" s="161"/>
      <c r="AF8248" s="161"/>
      <c r="AG8248" s="161"/>
      <c r="AH8248" s="161"/>
      <c r="AI8248" s="161"/>
      <c r="AJ8248" s="161"/>
      <c r="AK8248" s="161"/>
      <c r="AL8248" s="161"/>
      <c r="AM8248" s="161"/>
      <c r="AN8248" s="161"/>
      <c r="AO8248" s="161"/>
      <c r="AP8248" s="161"/>
      <c r="AQ8248" s="161"/>
      <c r="AR8248" s="161"/>
      <c r="AS8248" s="161"/>
      <c r="AT8248" s="161"/>
      <c r="AU8248" s="161"/>
      <c r="AV8248" s="161"/>
      <c r="AW8248" s="161"/>
      <c r="AX8248" s="161"/>
      <c r="AY8248" s="161"/>
      <c r="AZ8248" s="161"/>
      <c r="BA8248" s="161"/>
      <c r="BB8248" s="161"/>
      <c r="BC8248" s="161"/>
      <c r="BD8248" s="161"/>
      <c r="BE8248" s="161"/>
      <c r="BF8248" s="161"/>
      <c r="BG8248" s="161"/>
      <c r="BH8248" s="161"/>
      <c r="BI8248" s="161"/>
      <c r="BJ8248" s="161"/>
      <c r="BK8248" s="161"/>
      <c r="BL8248" s="161"/>
      <c r="BM8248" s="161"/>
      <c r="BN8248" s="161"/>
      <c r="BO8248" s="161"/>
      <c r="BP8248" s="161"/>
      <c r="BQ8248" s="161"/>
      <c r="BR8248" s="161"/>
      <c r="BS8248" s="161"/>
      <c r="BT8248" s="161"/>
      <c r="BU8248" s="161"/>
      <c r="BV8248" s="161"/>
      <c r="BW8248" s="161"/>
      <c r="BX8248" s="161"/>
      <c r="BY8248" s="161"/>
      <c r="BZ8248" s="161"/>
      <c r="CA8248" s="161"/>
      <c r="CB8248" s="161"/>
      <c r="CC8248" s="161"/>
      <c r="CD8248" s="161"/>
      <c r="CE8248" s="161"/>
      <c r="CF8248" s="161"/>
      <c r="CG8248" s="161"/>
      <c r="CH8248" s="161"/>
      <c r="CI8248" s="161"/>
      <c r="CJ8248" s="161"/>
      <c r="CK8248" s="161"/>
      <c r="CL8248" s="161"/>
      <c r="CM8248" s="161"/>
      <c r="CN8248" s="161"/>
      <c r="CO8248" s="161"/>
      <c r="CP8248" s="161"/>
      <c r="CQ8248" s="161"/>
      <c r="CR8248" s="161"/>
      <c r="CS8248" s="161"/>
      <c r="CT8248" s="161"/>
      <c r="CU8248" s="161"/>
      <c r="CV8248" s="161"/>
      <c r="CW8248" s="161"/>
      <c r="CX8248" s="161"/>
      <c r="CY8248" s="161"/>
      <c r="CZ8248" s="161"/>
      <c r="DA8248" s="161"/>
      <c r="DB8248" s="161"/>
      <c r="DC8248" s="161"/>
      <c r="DD8248" s="161"/>
      <c r="DE8248" s="161"/>
      <c r="DF8248" s="161"/>
      <c r="DG8248" s="161"/>
      <c r="DH8248" s="161"/>
      <c r="DI8248" s="161"/>
      <c r="DJ8248" s="161"/>
      <c r="DK8248" s="161"/>
      <c r="DL8248" s="161"/>
      <c r="DM8248" s="161"/>
      <c r="DN8248" s="161"/>
      <c r="DO8248" s="161"/>
      <c r="DP8248" s="161"/>
      <c r="DQ8248" s="161"/>
      <c r="DR8248" s="161"/>
      <c r="DS8248" s="161"/>
      <c r="DT8248" s="161"/>
      <c r="DU8248" s="161"/>
      <c r="DV8248" s="161"/>
      <c r="DW8248" s="161"/>
      <c r="DX8248" s="161"/>
      <c r="DY8248" s="161"/>
      <c r="DZ8248" s="161"/>
      <c r="EA8248" s="161"/>
      <c r="EB8248" s="161"/>
      <c r="EC8248" s="161"/>
      <c r="ED8248" s="161"/>
      <c r="EE8248" s="161"/>
      <c r="EF8248" s="161"/>
      <c r="EG8248" s="161"/>
      <c r="EH8248" s="161"/>
      <c r="EI8248" s="161"/>
      <c r="EJ8248" s="161"/>
      <c r="EK8248" s="161"/>
      <c r="EL8248" s="161"/>
      <c r="EM8248" s="161"/>
      <c r="EN8248" s="161"/>
      <c r="EO8248" s="161"/>
      <c r="EP8248" s="161"/>
      <c r="EQ8248" s="161"/>
      <c r="ER8248" s="161"/>
      <c r="ES8248" s="161"/>
      <c r="ET8248" s="161"/>
      <c r="EU8248" s="161"/>
      <c r="EV8248" s="161"/>
      <c r="EW8248" s="161"/>
      <c r="EX8248" s="161"/>
      <c r="EY8248" s="161"/>
      <c r="EZ8248" s="161"/>
      <c r="FA8248" s="161"/>
      <c r="FB8248" s="161"/>
      <c r="FC8248" s="161"/>
      <c r="FD8248" s="161"/>
      <c r="FE8248" s="161"/>
      <c r="FF8248" s="161"/>
      <c r="FG8248" s="161"/>
      <c r="FH8248" s="161"/>
      <c r="FI8248" s="161"/>
      <c r="FJ8248" s="161"/>
      <c r="FK8248" s="161"/>
      <c r="FL8248" s="161"/>
      <c r="FM8248" s="161"/>
      <c r="FN8248" s="161"/>
      <c r="FO8248" s="161"/>
      <c r="FP8248" s="161"/>
      <c r="FQ8248" s="161"/>
      <c r="FR8248" s="161"/>
      <c r="FS8248" s="161"/>
      <c r="FT8248" s="161"/>
      <c r="FU8248" s="161"/>
      <c r="FV8248" s="161"/>
      <c r="FW8248" s="161"/>
      <c r="FX8248" s="161"/>
      <c r="FY8248" s="161"/>
      <c r="FZ8248" s="161"/>
      <c r="GA8248" s="161"/>
      <c r="GB8248" s="161"/>
      <c r="GC8248" s="161"/>
      <c r="GD8248" s="161"/>
      <c r="GE8248" s="161"/>
      <c r="GF8248" s="161"/>
      <c r="GG8248" s="161"/>
      <c r="GH8248" s="161"/>
      <c r="GI8248" s="161"/>
      <c r="GJ8248" s="161"/>
      <c r="GK8248" s="161"/>
      <c r="GL8248" s="161"/>
      <c r="GM8248" s="161"/>
      <c r="GN8248" s="161"/>
      <c r="GO8248" s="161"/>
      <c r="GP8248" s="161"/>
      <c r="GQ8248" s="161"/>
      <c r="GR8248" s="161"/>
      <c r="GS8248" s="161"/>
      <c r="GT8248" s="161"/>
      <c r="GU8248" s="161"/>
      <c r="GV8248" s="161"/>
      <c r="GW8248" s="161"/>
      <c r="GX8248" s="161"/>
      <c r="GY8248" s="161"/>
      <c r="GZ8248" s="161"/>
      <c r="HA8248" s="161"/>
      <c r="HB8248" s="161"/>
      <c r="HC8248" s="161"/>
      <c r="HD8248" s="161"/>
      <c r="HE8248" s="161"/>
      <c r="HF8248" s="161"/>
      <c r="HG8248" s="161"/>
      <c r="HH8248" s="161"/>
      <c r="HI8248" s="161"/>
      <c r="HJ8248" s="161"/>
      <c r="HK8248" s="161"/>
      <c r="HL8248" s="161"/>
      <c r="HM8248" s="161"/>
      <c r="HN8248" s="161"/>
      <c r="HO8248" s="161"/>
      <c r="HP8248" s="161"/>
      <c r="HQ8248" s="161"/>
      <c r="HR8248" s="161"/>
      <c r="HS8248" s="161"/>
      <c r="HT8248" s="161"/>
      <c r="HU8248" s="161"/>
      <c r="HV8248" s="161"/>
      <c r="HW8248" s="161"/>
      <c r="HX8248" s="161"/>
      <c r="HY8248" s="161"/>
      <c r="HZ8248" s="161"/>
      <c r="IA8248" s="161"/>
      <c r="IB8248" s="161"/>
      <c r="IC8248" s="161"/>
      <c r="ID8248" s="161"/>
      <c r="IE8248" s="161"/>
      <c r="IF8248" s="161"/>
      <c r="IG8248" s="161"/>
      <c r="IH8248" s="161"/>
      <c r="II8248" s="161"/>
      <c r="IJ8248" s="161"/>
      <c r="IK8248" s="161"/>
      <c r="IL8248" s="161"/>
      <c r="IM8248" s="161"/>
      <c r="IN8248" s="161"/>
      <c r="IO8248" s="161"/>
      <c r="IP8248" s="161"/>
      <c r="IQ8248" s="161"/>
      <c r="IR8248" s="161"/>
      <c r="IS8248" s="161"/>
      <c r="IT8248" s="161"/>
      <c r="IU8248" s="161"/>
      <c r="IV8248" s="161"/>
      <c r="IW8248" s="161"/>
      <c r="IX8248" s="161"/>
      <c r="IY8248" s="161"/>
      <c r="IZ8248" s="161"/>
      <c r="JA8248" s="161"/>
      <c r="JB8248" s="161"/>
      <c r="JC8248" s="161"/>
      <c r="JD8248" s="161"/>
      <c r="JE8248" s="161"/>
      <c r="JF8248" s="161"/>
      <c r="JG8248" s="161"/>
    </row>
    <row r="8249" spans="1:267" s="228" customFormat="1" ht="19.5" customHeight="1" x14ac:dyDescent="0.25">
      <c r="A8249" s="77" t="s">
        <v>376</v>
      </c>
      <c r="B8249" s="68">
        <v>10</v>
      </c>
      <c r="C8249" s="68">
        <v>0</v>
      </c>
      <c r="D8249" s="68">
        <v>7</v>
      </c>
      <c r="E8249" s="68">
        <v>7</v>
      </c>
      <c r="F8249" s="68">
        <v>3</v>
      </c>
      <c r="G8249" s="68">
        <v>5</v>
      </c>
      <c r="H8249" s="68">
        <v>5.5</v>
      </c>
      <c r="I8249" s="68">
        <v>0</v>
      </c>
      <c r="J8249" s="68">
        <v>6</v>
      </c>
      <c r="K8249" s="68">
        <v>8</v>
      </c>
      <c r="L8249" s="119"/>
      <c r="M8249" s="68">
        <f>SUM(B8249:K8249)</f>
        <v>51.5</v>
      </c>
      <c r="N8249" s="68">
        <v>4</v>
      </c>
      <c r="O8249" s="256">
        <f>M8249/91</f>
        <v>0.56593406593406592</v>
      </c>
      <c r="P8249" s="68" t="s">
        <v>445</v>
      </c>
      <c r="Q8249" s="76" t="s">
        <v>5611</v>
      </c>
      <c r="R8249" s="181" t="s">
        <v>476</v>
      </c>
      <c r="S8249" s="76" t="s">
        <v>599</v>
      </c>
      <c r="T8249" s="88" t="s">
        <v>5402</v>
      </c>
      <c r="U8249" s="68">
        <v>11</v>
      </c>
      <c r="V8249" s="176" t="s">
        <v>1161</v>
      </c>
      <c r="W8249" s="77" t="s">
        <v>5480</v>
      </c>
      <c r="X8249" s="77" t="s">
        <v>1224</v>
      </c>
      <c r="Y8249" s="77" t="s">
        <v>1374</v>
      </c>
      <c r="Z8249" s="200" t="s">
        <v>8990</v>
      </c>
      <c r="AA8249" s="161"/>
      <c r="AB8249" s="161"/>
      <c r="AC8249" s="161"/>
      <c r="AD8249" s="161"/>
      <c r="AE8249" s="161"/>
      <c r="AF8249" s="161"/>
      <c r="AG8249" s="161"/>
      <c r="AH8249" s="161"/>
      <c r="AI8249" s="161"/>
      <c r="AJ8249" s="161"/>
      <c r="AK8249" s="161"/>
      <c r="AL8249" s="161"/>
      <c r="AM8249" s="161"/>
      <c r="AN8249" s="161"/>
      <c r="AO8249" s="161"/>
      <c r="AP8249" s="161"/>
      <c r="AQ8249" s="161"/>
      <c r="AR8249" s="161"/>
      <c r="AS8249" s="161"/>
      <c r="AT8249" s="161"/>
      <c r="AU8249" s="161"/>
      <c r="AV8249" s="161"/>
      <c r="AW8249" s="161"/>
      <c r="AX8249" s="161"/>
      <c r="AY8249" s="161"/>
      <c r="AZ8249" s="161"/>
      <c r="BA8249" s="161"/>
      <c r="BB8249" s="161"/>
      <c r="BC8249" s="161"/>
      <c r="BD8249" s="161"/>
      <c r="BE8249" s="161"/>
      <c r="BF8249" s="161"/>
      <c r="BG8249" s="161"/>
      <c r="BH8249" s="161"/>
      <c r="BI8249" s="161"/>
      <c r="BJ8249" s="161"/>
      <c r="BK8249" s="161"/>
      <c r="BL8249" s="161"/>
      <c r="BM8249" s="161"/>
      <c r="BN8249" s="161"/>
      <c r="BO8249" s="161"/>
      <c r="BP8249" s="161"/>
      <c r="BQ8249" s="161"/>
      <c r="BR8249" s="161"/>
      <c r="BS8249" s="161"/>
      <c r="BT8249" s="161"/>
      <c r="BU8249" s="161"/>
      <c r="BV8249" s="161"/>
      <c r="BW8249" s="161"/>
      <c r="BX8249" s="161"/>
      <c r="BY8249" s="161"/>
      <c r="BZ8249" s="161"/>
      <c r="CA8249" s="161"/>
      <c r="CB8249" s="161"/>
      <c r="CC8249" s="161"/>
      <c r="CD8249" s="161"/>
      <c r="CE8249" s="161"/>
      <c r="CF8249" s="161"/>
      <c r="CG8249" s="161"/>
      <c r="CH8249" s="161"/>
      <c r="CI8249" s="161"/>
      <c r="CJ8249" s="161"/>
      <c r="CK8249" s="161"/>
      <c r="CL8249" s="161"/>
      <c r="CM8249" s="161"/>
      <c r="CN8249" s="161"/>
      <c r="CO8249" s="161"/>
      <c r="CP8249" s="161"/>
      <c r="CQ8249" s="161"/>
      <c r="CR8249" s="161"/>
      <c r="CS8249" s="161"/>
      <c r="CT8249" s="161"/>
      <c r="CU8249" s="161"/>
      <c r="CV8249" s="161"/>
      <c r="CW8249" s="161"/>
      <c r="CX8249" s="161"/>
      <c r="CY8249" s="161"/>
      <c r="CZ8249" s="161"/>
      <c r="DA8249" s="161"/>
      <c r="DB8249" s="161"/>
      <c r="DC8249" s="161"/>
      <c r="DD8249" s="161"/>
      <c r="DE8249" s="161"/>
      <c r="DF8249" s="161"/>
      <c r="DG8249" s="161"/>
      <c r="DH8249" s="161"/>
      <c r="DI8249" s="161"/>
      <c r="DJ8249" s="161"/>
      <c r="DK8249" s="161"/>
      <c r="DL8249" s="161"/>
      <c r="DM8249" s="161"/>
      <c r="DN8249" s="161"/>
      <c r="DO8249" s="161"/>
      <c r="DP8249" s="161"/>
      <c r="DQ8249" s="161"/>
      <c r="DR8249" s="161"/>
      <c r="DS8249" s="161"/>
      <c r="DT8249" s="161"/>
      <c r="DU8249" s="161"/>
      <c r="DV8249" s="161"/>
      <c r="DW8249" s="161"/>
      <c r="DX8249" s="161"/>
      <c r="DY8249" s="161"/>
      <c r="DZ8249" s="161"/>
      <c r="EA8249" s="161"/>
      <c r="EB8249" s="161"/>
      <c r="EC8249" s="161"/>
      <c r="ED8249" s="161"/>
      <c r="EE8249" s="161"/>
      <c r="EF8249" s="161"/>
      <c r="EG8249" s="161"/>
      <c r="EH8249" s="161"/>
      <c r="EI8249" s="161"/>
      <c r="EJ8249" s="161"/>
      <c r="EK8249" s="161"/>
      <c r="EL8249" s="161"/>
      <c r="EM8249" s="161"/>
      <c r="EN8249" s="161"/>
      <c r="EO8249" s="161"/>
      <c r="EP8249" s="161"/>
      <c r="EQ8249" s="161"/>
      <c r="ER8249" s="161"/>
      <c r="ES8249" s="161"/>
      <c r="ET8249" s="161"/>
      <c r="EU8249" s="161"/>
      <c r="EV8249" s="161"/>
      <c r="EW8249" s="161"/>
      <c r="EX8249" s="161"/>
      <c r="EY8249" s="161"/>
      <c r="EZ8249" s="161"/>
      <c r="FA8249" s="161"/>
      <c r="FB8249" s="161"/>
      <c r="FC8249" s="161"/>
      <c r="FD8249" s="161"/>
      <c r="FE8249" s="161"/>
      <c r="FF8249" s="161"/>
      <c r="FG8249" s="161"/>
      <c r="FH8249" s="161"/>
      <c r="FI8249" s="161"/>
      <c r="FJ8249" s="161"/>
      <c r="FK8249" s="161"/>
      <c r="FL8249" s="161"/>
      <c r="FM8249" s="161"/>
      <c r="FN8249" s="161"/>
      <c r="FO8249" s="161"/>
      <c r="FP8249" s="161"/>
      <c r="FQ8249" s="161"/>
      <c r="FR8249" s="161"/>
      <c r="FS8249" s="161"/>
      <c r="FT8249" s="161"/>
      <c r="FU8249" s="161"/>
      <c r="FV8249" s="161"/>
      <c r="FW8249" s="161"/>
      <c r="FX8249" s="161"/>
      <c r="FY8249" s="161"/>
      <c r="FZ8249" s="161"/>
      <c r="GA8249" s="161"/>
      <c r="GB8249" s="161"/>
      <c r="GC8249" s="161"/>
      <c r="GD8249" s="161"/>
      <c r="GE8249" s="161"/>
      <c r="GF8249" s="161"/>
      <c r="GG8249" s="161"/>
      <c r="GH8249" s="161"/>
      <c r="GI8249" s="161"/>
      <c r="GJ8249" s="161"/>
      <c r="GK8249" s="161"/>
      <c r="GL8249" s="161"/>
      <c r="GM8249" s="161"/>
      <c r="GN8249" s="161"/>
      <c r="GO8249" s="161"/>
      <c r="GP8249" s="161"/>
      <c r="GQ8249" s="161"/>
      <c r="GR8249" s="161"/>
      <c r="GS8249" s="161"/>
      <c r="GT8249" s="161"/>
      <c r="GU8249" s="161"/>
      <c r="GV8249" s="161"/>
      <c r="GW8249" s="161"/>
      <c r="GX8249" s="161"/>
      <c r="GY8249" s="161"/>
      <c r="GZ8249" s="161"/>
      <c r="HA8249" s="161"/>
      <c r="HB8249" s="161"/>
      <c r="HC8249" s="161"/>
      <c r="HD8249" s="161"/>
      <c r="HE8249" s="161"/>
      <c r="HF8249" s="161"/>
      <c r="HG8249" s="161"/>
      <c r="HH8249" s="161"/>
      <c r="HI8249" s="161"/>
      <c r="HJ8249" s="161"/>
      <c r="HK8249" s="161"/>
      <c r="HL8249" s="161"/>
      <c r="HM8249" s="161"/>
      <c r="HN8249" s="161"/>
      <c r="HO8249" s="161"/>
      <c r="HP8249" s="161"/>
      <c r="HQ8249" s="161"/>
      <c r="HR8249" s="161"/>
      <c r="HS8249" s="161"/>
      <c r="HT8249" s="161"/>
      <c r="HU8249" s="161"/>
      <c r="HV8249" s="161"/>
      <c r="HW8249" s="161"/>
      <c r="HX8249" s="161"/>
      <c r="HY8249" s="161"/>
      <c r="HZ8249" s="161"/>
      <c r="IA8249" s="161"/>
      <c r="IB8249" s="161"/>
      <c r="IC8249" s="161"/>
      <c r="ID8249" s="161"/>
      <c r="IE8249" s="161"/>
      <c r="IF8249" s="161"/>
      <c r="IG8249" s="161"/>
      <c r="IH8249" s="161"/>
      <c r="II8249" s="161"/>
      <c r="IJ8249" s="161"/>
      <c r="IK8249" s="161"/>
      <c r="IL8249" s="161"/>
      <c r="IM8249" s="161"/>
      <c r="IN8249" s="161"/>
      <c r="IO8249" s="161"/>
      <c r="IP8249" s="161"/>
      <c r="IQ8249" s="161"/>
      <c r="IR8249" s="161"/>
      <c r="IS8249" s="161"/>
      <c r="IT8249" s="161"/>
      <c r="IU8249" s="161"/>
      <c r="IV8249" s="161"/>
      <c r="IW8249" s="161"/>
      <c r="IX8249" s="161"/>
      <c r="IY8249" s="161"/>
      <c r="IZ8249" s="161"/>
      <c r="JA8249" s="161"/>
      <c r="JB8249" s="161"/>
      <c r="JC8249" s="161"/>
      <c r="JD8249" s="161"/>
      <c r="JE8249" s="161"/>
      <c r="JF8249" s="161"/>
      <c r="JG8249" s="161"/>
    </row>
    <row r="8250" spans="1:267" s="228" customFormat="1" ht="19.5" customHeight="1" x14ac:dyDescent="0.25">
      <c r="A8250" s="77" t="s">
        <v>378</v>
      </c>
      <c r="B8250" s="68">
        <v>7.5</v>
      </c>
      <c r="C8250" s="68">
        <v>0</v>
      </c>
      <c r="D8250" s="68">
        <v>4.5</v>
      </c>
      <c r="E8250" s="68">
        <v>5.5</v>
      </c>
      <c r="F8250" s="68">
        <v>8</v>
      </c>
      <c r="G8250" s="68">
        <v>7</v>
      </c>
      <c r="H8250" s="68">
        <v>5</v>
      </c>
      <c r="I8250" s="68">
        <v>9</v>
      </c>
      <c r="J8250" s="68">
        <v>1</v>
      </c>
      <c r="K8250" s="68">
        <v>4</v>
      </c>
      <c r="L8250" s="119"/>
      <c r="M8250" s="68">
        <f>SUM(B8250:K8250)</f>
        <v>51.5</v>
      </c>
      <c r="N8250" s="68">
        <v>1</v>
      </c>
      <c r="O8250" s="256">
        <f>M8250/91</f>
        <v>0.56593406593406592</v>
      </c>
      <c r="P8250" s="68" t="s">
        <v>444</v>
      </c>
      <c r="Q8250" s="76" t="s">
        <v>6365</v>
      </c>
      <c r="R8250" s="181" t="s">
        <v>603</v>
      </c>
      <c r="S8250" s="76" t="s">
        <v>474</v>
      </c>
      <c r="T8250" s="88" t="s">
        <v>6284</v>
      </c>
      <c r="U8250" s="68">
        <v>11</v>
      </c>
      <c r="V8250" s="176" t="s">
        <v>682</v>
      </c>
      <c r="W8250" s="77" t="s">
        <v>6301</v>
      </c>
      <c r="X8250" s="77" t="s">
        <v>916</v>
      </c>
      <c r="Y8250" s="77" t="s">
        <v>486</v>
      </c>
      <c r="Z8250" s="200" t="s">
        <v>8990</v>
      </c>
      <c r="AA8250" s="161"/>
      <c r="AB8250" s="161"/>
      <c r="AC8250" s="161"/>
      <c r="AD8250" s="161"/>
      <c r="AE8250" s="161"/>
      <c r="AF8250" s="161"/>
      <c r="AG8250" s="161"/>
      <c r="AH8250" s="161"/>
      <c r="AI8250" s="161"/>
      <c r="AJ8250" s="161"/>
      <c r="AK8250" s="161"/>
      <c r="AL8250" s="161"/>
      <c r="AM8250" s="161"/>
      <c r="AN8250" s="161"/>
      <c r="AO8250" s="161"/>
      <c r="AP8250" s="161"/>
      <c r="AQ8250" s="161"/>
      <c r="AR8250" s="161"/>
      <c r="AS8250" s="161"/>
      <c r="AT8250" s="161"/>
      <c r="AU8250" s="161"/>
      <c r="AV8250" s="161"/>
      <c r="AW8250" s="161"/>
      <c r="AX8250" s="161"/>
      <c r="AY8250" s="161"/>
      <c r="AZ8250" s="161"/>
      <c r="BA8250" s="161"/>
      <c r="BB8250" s="161"/>
      <c r="BC8250" s="161"/>
      <c r="BD8250" s="161"/>
      <c r="BE8250" s="161"/>
      <c r="BF8250" s="161"/>
      <c r="BG8250" s="161"/>
      <c r="BH8250" s="161"/>
      <c r="BI8250" s="161"/>
      <c r="BJ8250" s="161"/>
      <c r="BK8250" s="161"/>
      <c r="BL8250" s="161"/>
      <c r="BM8250" s="161"/>
      <c r="BN8250" s="161"/>
      <c r="BO8250" s="161"/>
      <c r="BP8250" s="161"/>
      <c r="BQ8250" s="161"/>
      <c r="BR8250" s="161"/>
      <c r="BS8250" s="161"/>
      <c r="BT8250" s="161"/>
      <c r="BU8250" s="161"/>
      <c r="BV8250" s="161"/>
      <c r="BW8250" s="161"/>
      <c r="BX8250" s="161"/>
      <c r="BY8250" s="161"/>
      <c r="BZ8250" s="161"/>
      <c r="CA8250" s="161"/>
      <c r="CB8250" s="161"/>
      <c r="CC8250" s="161"/>
      <c r="CD8250" s="161"/>
      <c r="CE8250" s="161"/>
      <c r="CF8250" s="161"/>
      <c r="CG8250" s="161"/>
      <c r="CH8250" s="161"/>
      <c r="CI8250" s="161"/>
      <c r="CJ8250" s="161"/>
      <c r="CK8250" s="161"/>
      <c r="CL8250" s="161"/>
      <c r="CM8250" s="161"/>
      <c r="CN8250" s="161"/>
      <c r="CO8250" s="161"/>
      <c r="CP8250" s="161"/>
      <c r="CQ8250" s="161"/>
      <c r="CR8250" s="161"/>
      <c r="CS8250" s="161"/>
      <c r="CT8250" s="161"/>
      <c r="CU8250" s="161"/>
      <c r="CV8250" s="161"/>
      <c r="CW8250" s="161"/>
      <c r="CX8250" s="161"/>
      <c r="CY8250" s="161"/>
      <c r="CZ8250" s="161"/>
      <c r="DA8250" s="161"/>
      <c r="DB8250" s="161"/>
      <c r="DC8250" s="161"/>
      <c r="DD8250" s="161"/>
      <c r="DE8250" s="161"/>
      <c r="DF8250" s="161"/>
      <c r="DG8250" s="161"/>
      <c r="DH8250" s="161"/>
      <c r="DI8250" s="161"/>
      <c r="DJ8250" s="161"/>
      <c r="DK8250" s="161"/>
      <c r="DL8250" s="161"/>
      <c r="DM8250" s="161"/>
      <c r="DN8250" s="161"/>
      <c r="DO8250" s="161"/>
      <c r="DP8250" s="161"/>
      <c r="DQ8250" s="161"/>
      <c r="DR8250" s="161"/>
      <c r="DS8250" s="161"/>
      <c r="DT8250" s="161"/>
      <c r="DU8250" s="161"/>
      <c r="DV8250" s="161"/>
      <c r="DW8250" s="161"/>
      <c r="DX8250" s="161"/>
      <c r="DY8250" s="161"/>
      <c r="DZ8250" s="161"/>
      <c r="EA8250" s="161"/>
      <c r="EB8250" s="161"/>
      <c r="EC8250" s="161"/>
      <c r="ED8250" s="161"/>
      <c r="EE8250" s="161"/>
      <c r="EF8250" s="161"/>
      <c r="EG8250" s="161"/>
      <c r="EH8250" s="161"/>
      <c r="EI8250" s="161"/>
      <c r="EJ8250" s="161"/>
      <c r="EK8250" s="161"/>
      <c r="EL8250" s="161"/>
      <c r="EM8250" s="161"/>
      <c r="EN8250" s="161"/>
      <c r="EO8250" s="161"/>
      <c r="EP8250" s="161"/>
      <c r="EQ8250" s="161"/>
      <c r="ER8250" s="161"/>
      <c r="ES8250" s="161"/>
      <c r="ET8250" s="161"/>
      <c r="EU8250" s="161"/>
      <c r="EV8250" s="161"/>
      <c r="EW8250" s="161"/>
      <c r="EX8250" s="161"/>
      <c r="EY8250" s="161"/>
      <c r="EZ8250" s="161"/>
      <c r="FA8250" s="161"/>
      <c r="FB8250" s="161"/>
      <c r="FC8250" s="161"/>
      <c r="FD8250" s="161"/>
      <c r="FE8250" s="161"/>
      <c r="FF8250" s="161"/>
      <c r="FG8250" s="161"/>
      <c r="FH8250" s="161"/>
      <c r="FI8250" s="161"/>
      <c r="FJ8250" s="161"/>
      <c r="FK8250" s="161"/>
      <c r="FL8250" s="161"/>
      <c r="FM8250" s="161"/>
      <c r="FN8250" s="161"/>
      <c r="FO8250" s="161"/>
      <c r="FP8250" s="161"/>
      <c r="FQ8250" s="161"/>
      <c r="FR8250" s="161"/>
      <c r="FS8250" s="161"/>
      <c r="FT8250" s="161"/>
      <c r="FU8250" s="161"/>
      <c r="FV8250" s="161"/>
      <c r="FW8250" s="161"/>
      <c r="FX8250" s="161"/>
      <c r="FY8250" s="161"/>
      <c r="FZ8250" s="161"/>
      <c r="GA8250" s="161"/>
      <c r="GB8250" s="161"/>
      <c r="GC8250" s="161"/>
      <c r="GD8250" s="161"/>
      <c r="GE8250" s="161"/>
      <c r="GF8250" s="161"/>
      <c r="GG8250" s="161"/>
      <c r="GH8250" s="161"/>
      <c r="GI8250" s="161"/>
      <c r="GJ8250" s="161"/>
      <c r="GK8250" s="161"/>
      <c r="GL8250" s="161"/>
      <c r="GM8250" s="161"/>
      <c r="GN8250" s="161"/>
      <c r="GO8250" s="161"/>
      <c r="GP8250" s="161"/>
      <c r="GQ8250" s="161"/>
      <c r="GR8250" s="161"/>
      <c r="GS8250" s="161"/>
      <c r="GT8250" s="161"/>
      <c r="GU8250" s="161"/>
      <c r="GV8250" s="161"/>
      <c r="GW8250" s="161"/>
      <c r="GX8250" s="161"/>
      <c r="GY8250" s="161"/>
      <c r="GZ8250" s="161"/>
      <c r="HA8250" s="161"/>
      <c r="HB8250" s="161"/>
      <c r="HC8250" s="161"/>
      <c r="HD8250" s="161"/>
      <c r="HE8250" s="161"/>
      <c r="HF8250" s="161"/>
      <c r="HG8250" s="161"/>
      <c r="HH8250" s="161"/>
      <c r="HI8250" s="161"/>
      <c r="HJ8250" s="161"/>
      <c r="HK8250" s="161"/>
      <c r="HL8250" s="161"/>
      <c r="HM8250" s="161"/>
      <c r="HN8250" s="161"/>
      <c r="HO8250" s="161"/>
      <c r="HP8250" s="161"/>
      <c r="HQ8250" s="161"/>
      <c r="HR8250" s="161"/>
      <c r="HS8250" s="161"/>
      <c r="HT8250" s="161"/>
      <c r="HU8250" s="161"/>
      <c r="HV8250" s="161"/>
      <c r="HW8250" s="161"/>
      <c r="HX8250" s="161"/>
      <c r="HY8250" s="161"/>
      <c r="HZ8250" s="161"/>
      <c r="IA8250" s="161"/>
      <c r="IB8250" s="161"/>
      <c r="IC8250" s="161"/>
      <c r="ID8250" s="161"/>
      <c r="IE8250" s="161"/>
      <c r="IF8250" s="161"/>
      <c r="IG8250" s="161"/>
      <c r="IH8250" s="161"/>
      <c r="II8250" s="161"/>
      <c r="IJ8250" s="161"/>
      <c r="IK8250" s="161"/>
      <c r="IL8250" s="161"/>
      <c r="IM8250" s="161"/>
      <c r="IN8250" s="161"/>
      <c r="IO8250" s="161"/>
      <c r="IP8250" s="161"/>
      <c r="IQ8250" s="161"/>
      <c r="IR8250" s="161"/>
      <c r="IS8250" s="161"/>
      <c r="IT8250" s="161"/>
      <c r="IU8250" s="161"/>
      <c r="IV8250" s="161"/>
      <c r="IW8250" s="161"/>
      <c r="IX8250" s="161"/>
      <c r="IY8250" s="161"/>
      <c r="IZ8250" s="161"/>
      <c r="JA8250" s="161"/>
      <c r="JB8250" s="161"/>
      <c r="JC8250" s="161"/>
      <c r="JD8250" s="161"/>
      <c r="JE8250" s="161"/>
      <c r="JF8250" s="161"/>
      <c r="JG8250" s="161"/>
    </row>
    <row r="8251" spans="1:267" s="228" customFormat="1" ht="19.5" customHeight="1" x14ac:dyDescent="0.25">
      <c r="A8251" s="77" t="s">
        <v>380</v>
      </c>
      <c r="B8251" s="68">
        <v>10</v>
      </c>
      <c r="C8251" s="68">
        <v>1</v>
      </c>
      <c r="D8251" s="68">
        <v>8</v>
      </c>
      <c r="E8251" s="68">
        <v>8</v>
      </c>
      <c r="F8251" s="68">
        <v>6</v>
      </c>
      <c r="G8251" s="68">
        <v>0</v>
      </c>
      <c r="H8251" s="68">
        <v>6.5</v>
      </c>
      <c r="I8251" s="68">
        <v>4</v>
      </c>
      <c r="J8251" s="68">
        <v>0</v>
      </c>
      <c r="K8251" s="68">
        <v>8</v>
      </c>
      <c r="L8251" s="119"/>
      <c r="M8251" s="68">
        <f>SUM(B8251:K8251)</f>
        <v>51.5</v>
      </c>
      <c r="N8251" s="68">
        <v>2</v>
      </c>
      <c r="O8251" s="256">
        <f>M8251/91</f>
        <v>0.56593406593406592</v>
      </c>
      <c r="P8251" s="68" t="s">
        <v>445</v>
      </c>
      <c r="Q8251" s="76" t="s">
        <v>2757</v>
      </c>
      <c r="R8251" s="181" t="s">
        <v>1032</v>
      </c>
      <c r="S8251" s="76" t="s">
        <v>504</v>
      </c>
      <c r="T8251" s="88" t="s">
        <v>2589</v>
      </c>
      <c r="U8251" s="68">
        <v>11</v>
      </c>
      <c r="V8251" s="176" t="s">
        <v>609</v>
      </c>
      <c r="W8251" s="77" t="s">
        <v>2647</v>
      </c>
      <c r="X8251" s="77" t="s">
        <v>916</v>
      </c>
      <c r="Y8251" s="77" t="s">
        <v>710</v>
      </c>
      <c r="Z8251" s="200" t="s">
        <v>8990</v>
      </c>
      <c r="AA8251" s="161"/>
      <c r="AB8251" s="161"/>
      <c r="AC8251" s="161"/>
      <c r="AD8251" s="161"/>
      <c r="AE8251" s="161"/>
      <c r="AF8251" s="161"/>
      <c r="AG8251" s="161"/>
      <c r="AH8251" s="161"/>
      <c r="AI8251" s="161"/>
      <c r="AJ8251" s="161"/>
      <c r="AK8251" s="161"/>
      <c r="AL8251" s="161"/>
      <c r="AM8251" s="161"/>
      <c r="AN8251" s="161"/>
      <c r="AO8251" s="161"/>
      <c r="AP8251" s="161"/>
      <c r="AQ8251" s="161"/>
      <c r="AR8251" s="161"/>
      <c r="AS8251" s="161"/>
      <c r="AT8251" s="161"/>
      <c r="AU8251" s="161"/>
      <c r="AV8251" s="161"/>
      <c r="AW8251" s="161"/>
      <c r="AX8251" s="161"/>
      <c r="AY8251" s="161"/>
      <c r="AZ8251" s="161"/>
      <c r="BA8251" s="161"/>
      <c r="BB8251" s="161"/>
      <c r="BC8251" s="161"/>
      <c r="BD8251" s="161"/>
      <c r="BE8251" s="161"/>
      <c r="BF8251" s="161"/>
      <c r="BG8251" s="161"/>
      <c r="BH8251" s="161"/>
      <c r="BI8251" s="161"/>
      <c r="BJ8251" s="161"/>
      <c r="BK8251" s="161"/>
      <c r="BL8251" s="161"/>
      <c r="BM8251" s="161"/>
      <c r="BN8251" s="161"/>
      <c r="BO8251" s="161"/>
      <c r="BP8251" s="161"/>
      <c r="BQ8251" s="161"/>
      <c r="BR8251" s="161"/>
      <c r="BS8251" s="161"/>
      <c r="BT8251" s="161"/>
      <c r="BU8251" s="161"/>
      <c r="BV8251" s="161"/>
      <c r="BW8251" s="161"/>
      <c r="BX8251" s="161"/>
      <c r="BY8251" s="161"/>
      <c r="BZ8251" s="161"/>
      <c r="CA8251" s="161"/>
      <c r="CB8251" s="161"/>
      <c r="CC8251" s="161"/>
      <c r="CD8251" s="161"/>
      <c r="CE8251" s="161"/>
      <c r="CF8251" s="161"/>
      <c r="CG8251" s="161"/>
      <c r="CH8251" s="161"/>
      <c r="CI8251" s="161"/>
      <c r="CJ8251" s="161"/>
      <c r="CK8251" s="161"/>
      <c r="CL8251" s="161"/>
      <c r="CM8251" s="161"/>
      <c r="CN8251" s="161"/>
      <c r="CO8251" s="161"/>
      <c r="CP8251" s="161"/>
      <c r="CQ8251" s="161"/>
      <c r="CR8251" s="161"/>
      <c r="CS8251" s="161"/>
      <c r="CT8251" s="161"/>
      <c r="CU8251" s="161"/>
      <c r="CV8251" s="161"/>
      <c r="CW8251" s="161"/>
      <c r="CX8251" s="161"/>
      <c r="CY8251" s="161"/>
      <c r="CZ8251" s="161"/>
      <c r="DA8251" s="161"/>
      <c r="DB8251" s="161"/>
      <c r="DC8251" s="161"/>
      <c r="DD8251" s="161"/>
      <c r="DE8251" s="161"/>
      <c r="DF8251" s="161"/>
      <c r="DG8251" s="161"/>
      <c r="DH8251" s="161"/>
      <c r="DI8251" s="161"/>
      <c r="DJ8251" s="161"/>
      <c r="DK8251" s="161"/>
      <c r="DL8251" s="161"/>
      <c r="DM8251" s="161"/>
      <c r="DN8251" s="161"/>
      <c r="DO8251" s="161"/>
      <c r="DP8251" s="161"/>
      <c r="DQ8251" s="161"/>
      <c r="DR8251" s="161"/>
      <c r="DS8251" s="161"/>
      <c r="DT8251" s="161"/>
      <c r="DU8251" s="161"/>
      <c r="DV8251" s="161"/>
      <c r="DW8251" s="161"/>
      <c r="DX8251" s="161"/>
      <c r="DY8251" s="161"/>
      <c r="DZ8251" s="161"/>
      <c r="EA8251" s="161"/>
      <c r="EB8251" s="161"/>
      <c r="EC8251" s="161"/>
      <c r="ED8251" s="161"/>
      <c r="EE8251" s="161"/>
      <c r="EF8251" s="161"/>
      <c r="EG8251" s="161"/>
      <c r="EH8251" s="161"/>
      <c r="EI8251" s="161"/>
      <c r="EJ8251" s="161"/>
      <c r="EK8251" s="161"/>
      <c r="EL8251" s="161"/>
      <c r="EM8251" s="161"/>
      <c r="EN8251" s="161"/>
      <c r="EO8251" s="161"/>
      <c r="EP8251" s="161"/>
      <c r="EQ8251" s="161"/>
      <c r="ER8251" s="161"/>
      <c r="ES8251" s="161"/>
      <c r="ET8251" s="161"/>
      <c r="EU8251" s="161"/>
      <c r="EV8251" s="161"/>
      <c r="EW8251" s="161"/>
      <c r="EX8251" s="161"/>
      <c r="EY8251" s="161"/>
      <c r="EZ8251" s="161"/>
      <c r="FA8251" s="161"/>
      <c r="FB8251" s="161"/>
      <c r="FC8251" s="161"/>
      <c r="FD8251" s="161"/>
      <c r="FE8251" s="161"/>
      <c r="FF8251" s="161"/>
      <c r="FG8251" s="161"/>
      <c r="FH8251" s="161"/>
      <c r="FI8251" s="161"/>
      <c r="FJ8251" s="161"/>
      <c r="FK8251" s="161"/>
      <c r="FL8251" s="161"/>
      <c r="FM8251" s="161"/>
      <c r="FN8251" s="161"/>
      <c r="FO8251" s="161"/>
      <c r="FP8251" s="161"/>
      <c r="FQ8251" s="161"/>
      <c r="FR8251" s="161"/>
      <c r="FS8251" s="161"/>
      <c r="FT8251" s="161"/>
      <c r="FU8251" s="161"/>
      <c r="FV8251" s="161"/>
      <c r="FW8251" s="161"/>
      <c r="FX8251" s="161"/>
      <c r="FY8251" s="161"/>
      <c r="FZ8251" s="161"/>
      <c r="GA8251" s="161"/>
      <c r="GB8251" s="161"/>
      <c r="GC8251" s="161"/>
      <c r="GD8251" s="161"/>
      <c r="GE8251" s="161"/>
      <c r="GF8251" s="161"/>
      <c r="GG8251" s="161"/>
      <c r="GH8251" s="161"/>
      <c r="GI8251" s="161"/>
      <c r="GJ8251" s="161"/>
      <c r="GK8251" s="161"/>
      <c r="GL8251" s="161"/>
      <c r="GM8251" s="161"/>
      <c r="GN8251" s="161"/>
      <c r="GO8251" s="161"/>
      <c r="GP8251" s="161"/>
      <c r="GQ8251" s="161"/>
      <c r="GR8251" s="161"/>
      <c r="GS8251" s="161"/>
      <c r="GT8251" s="161"/>
      <c r="GU8251" s="161"/>
      <c r="GV8251" s="161"/>
      <c r="GW8251" s="161"/>
      <c r="GX8251" s="161"/>
      <c r="GY8251" s="161"/>
      <c r="GZ8251" s="161"/>
      <c r="HA8251" s="161"/>
      <c r="HB8251" s="161"/>
      <c r="HC8251" s="161"/>
      <c r="HD8251" s="161"/>
      <c r="HE8251" s="161"/>
      <c r="HF8251" s="161"/>
      <c r="HG8251" s="161"/>
      <c r="HH8251" s="161"/>
      <c r="HI8251" s="161"/>
      <c r="HJ8251" s="161"/>
      <c r="HK8251" s="161"/>
      <c r="HL8251" s="161"/>
      <c r="HM8251" s="161"/>
      <c r="HN8251" s="161"/>
      <c r="HO8251" s="161"/>
      <c r="HP8251" s="161"/>
      <c r="HQ8251" s="161"/>
      <c r="HR8251" s="161"/>
      <c r="HS8251" s="161"/>
      <c r="HT8251" s="161"/>
      <c r="HU8251" s="161"/>
      <c r="HV8251" s="161"/>
      <c r="HW8251" s="161"/>
      <c r="HX8251" s="161"/>
      <c r="HY8251" s="161"/>
      <c r="HZ8251" s="161"/>
      <c r="IA8251" s="161"/>
      <c r="IB8251" s="161"/>
      <c r="IC8251" s="161"/>
      <c r="ID8251" s="161"/>
      <c r="IE8251" s="161"/>
      <c r="IF8251" s="161"/>
      <c r="IG8251" s="161"/>
      <c r="IH8251" s="161"/>
      <c r="II8251" s="161"/>
      <c r="IJ8251" s="161"/>
      <c r="IK8251" s="161"/>
      <c r="IL8251" s="161"/>
      <c r="IM8251" s="161"/>
      <c r="IN8251" s="161"/>
      <c r="IO8251" s="161"/>
      <c r="IP8251" s="161"/>
      <c r="IQ8251" s="161"/>
      <c r="IR8251" s="161"/>
      <c r="IS8251" s="161"/>
      <c r="IT8251" s="161"/>
      <c r="IU8251" s="161"/>
      <c r="IV8251" s="161"/>
      <c r="IW8251" s="161"/>
      <c r="IX8251" s="161"/>
      <c r="IY8251" s="161"/>
      <c r="IZ8251" s="161"/>
      <c r="JA8251" s="161"/>
      <c r="JB8251" s="161"/>
      <c r="JC8251" s="161"/>
      <c r="JD8251" s="161"/>
      <c r="JE8251" s="161"/>
      <c r="JF8251" s="161"/>
      <c r="JG8251" s="161"/>
    </row>
    <row r="8252" spans="1:267" s="228" customFormat="1" ht="19.5" customHeight="1" x14ac:dyDescent="0.25">
      <c r="A8252" s="77" t="s">
        <v>381</v>
      </c>
      <c r="B8252" s="68">
        <v>10</v>
      </c>
      <c r="C8252" s="68">
        <v>2</v>
      </c>
      <c r="D8252" s="68">
        <v>8</v>
      </c>
      <c r="E8252" s="68">
        <v>8</v>
      </c>
      <c r="F8252" s="68">
        <v>5</v>
      </c>
      <c r="G8252" s="68">
        <v>0</v>
      </c>
      <c r="H8252" s="68">
        <v>7.5</v>
      </c>
      <c r="I8252" s="68">
        <v>0</v>
      </c>
      <c r="J8252" s="68">
        <v>3</v>
      </c>
      <c r="K8252" s="68">
        <v>8</v>
      </c>
      <c r="L8252" s="119"/>
      <c r="M8252" s="68">
        <f>SUM(B8252:K8252)</f>
        <v>51.5</v>
      </c>
      <c r="N8252" s="68">
        <v>2</v>
      </c>
      <c r="O8252" s="256">
        <f>M8252/91</f>
        <v>0.56593406593406592</v>
      </c>
      <c r="P8252" s="68" t="s">
        <v>445</v>
      </c>
      <c r="Q8252" s="76" t="s">
        <v>2758</v>
      </c>
      <c r="R8252" s="181" t="s">
        <v>651</v>
      </c>
      <c r="S8252" s="76" t="s">
        <v>546</v>
      </c>
      <c r="T8252" s="88" t="s">
        <v>2589</v>
      </c>
      <c r="U8252" s="68">
        <v>11</v>
      </c>
      <c r="V8252" s="176" t="s">
        <v>609</v>
      </c>
      <c r="W8252" s="77" t="s">
        <v>2647</v>
      </c>
      <c r="X8252" s="77" t="s">
        <v>916</v>
      </c>
      <c r="Y8252" s="77" t="s">
        <v>710</v>
      </c>
      <c r="Z8252" s="200" t="s">
        <v>8990</v>
      </c>
      <c r="AA8252" s="161"/>
      <c r="AB8252" s="161"/>
      <c r="AC8252" s="161"/>
      <c r="AD8252" s="161"/>
      <c r="AE8252" s="161"/>
      <c r="AF8252" s="161"/>
      <c r="AG8252" s="161"/>
      <c r="AH8252" s="161"/>
      <c r="AI8252" s="161"/>
      <c r="AJ8252" s="161"/>
      <c r="AK8252" s="161"/>
      <c r="AL8252" s="161"/>
      <c r="AM8252" s="161"/>
      <c r="AN8252" s="161"/>
      <c r="AO8252" s="161"/>
      <c r="AP8252" s="161"/>
      <c r="AQ8252" s="161"/>
      <c r="AR8252" s="161"/>
      <c r="AS8252" s="161"/>
      <c r="AT8252" s="161"/>
      <c r="AU8252" s="161"/>
      <c r="AV8252" s="161"/>
      <c r="AW8252" s="161"/>
      <c r="AX8252" s="161"/>
      <c r="AY8252" s="161"/>
      <c r="AZ8252" s="161"/>
      <c r="BA8252" s="161"/>
      <c r="BB8252" s="161"/>
      <c r="BC8252" s="161"/>
      <c r="BD8252" s="161"/>
      <c r="BE8252" s="161"/>
      <c r="BF8252" s="161"/>
      <c r="BG8252" s="161"/>
      <c r="BH8252" s="161"/>
      <c r="BI8252" s="161"/>
      <c r="BJ8252" s="161"/>
      <c r="BK8252" s="161"/>
      <c r="BL8252" s="161"/>
      <c r="BM8252" s="161"/>
      <c r="BN8252" s="161"/>
      <c r="BO8252" s="161"/>
      <c r="BP8252" s="161"/>
      <c r="BQ8252" s="161"/>
      <c r="BR8252" s="161"/>
      <c r="BS8252" s="161"/>
      <c r="BT8252" s="161"/>
      <c r="BU8252" s="161"/>
      <c r="BV8252" s="161"/>
      <c r="BW8252" s="161"/>
      <c r="BX8252" s="161"/>
      <c r="BY8252" s="161"/>
      <c r="BZ8252" s="161"/>
      <c r="CA8252" s="161"/>
      <c r="CB8252" s="161"/>
      <c r="CC8252" s="161"/>
      <c r="CD8252" s="161"/>
      <c r="CE8252" s="161"/>
      <c r="CF8252" s="161"/>
      <c r="CG8252" s="161"/>
      <c r="CH8252" s="161"/>
      <c r="CI8252" s="161"/>
      <c r="CJ8252" s="161"/>
      <c r="CK8252" s="161"/>
      <c r="CL8252" s="161"/>
      <c r="CM8252" s="161"/>
      <c r="CN8252" s="161"/>
      <c r="CO8252" s="161"/>
      <c r="CP8252" s="161"/>
      <c r="CQ8252" s="161"/>
      <c r="CR8252" s="161"/>
      <c r="CS8252" s="161"/>
      <c r="CT8252" s="161"/>
      <c r="CU8252" s="161"/>
      <c r="CV8252" s="161"/>
      <c r="CW8252" s="161"/>
      <c r="CX8252" s="161"/>
      <c r="CY8252" s="161"/>
      <c r="CZ8252" s="161"/>
      <c r="DA8252" s="161"/>
      <c r="DB8252" s="161"/>
      <c r="DC8252" s="161"/>
      <c r="DD8252" s="161"/>
      <c r="DE8252" s="161"/>
      <c r="DF8252" s="161"/>
      <c r="DG8252" s="161"/>
      <c r="DH8252" s="161"/>
      <c r="DI8252" s="161"/>
      <c r="DJ8252" s="161"/>
      <c r="DK8252" s="161"/>
      <c r="DL8252" s="161"/>
      <c r="DM8252" s="161"/>
      <c r="DN8252" s="161"/>
      <c r="DO8252" s="161"/>
      <c r="DP8252" s="161"/>
      <c r="DQ8252" s="161"/>
      <c r="DR8252" s="161"/>
      <c r="DS8252" s="161"/>
      <c r="DT8252" s="161"/>
      <c r="DU8252" s="161"/>
      <c r="DV8252" s="161"/>
      <c r="DW8252" s="161"/>
      <c r="DX8252" s="161"/>
      <c r="DY8252" s="161"/>
      <c r="DZ8252" s="161"/>
      <c r="EA8252" s="161"/>
      <c r="EB8252" s="161"/>
      <c r="EC8252" s="161"/>
      <c r="ED8252" s="161"/>
      <c r="EE8252" s="161"/>
      <c r="EF8252" s="161"/>
      <c r="EG8252" s="161"/>
      <c r="EH8252" s="161"/>
      <c r="EI8252" s="161"/>
      <c r="EJ8252" s="161"/>
      <c r="EK8252" s="161"/>
      <c r="EL8252" s="161"/>
      <c r="EM8252" s="161"/>
      <c r="EN8252" s="161"/>
      <c r="EO8252" s="161"/>
      <c r="EP8252" s="161"/>
      <c r="EQ8252" s="161"/>
      <c r="ER8252" s="161"/>
      <c r="ES8252" s="161"/>
      <c r="ET8252" s="161"/>
      <c r="EU8252" s="161"/>
      <c r="EV8252" s="161"/>
      <c r="EW8252" s="161"/>
      <c r="EX8252" s="161"/>
      <c r="EY8252" s="161"/>
      <c r="EZ8252" s="161"/>
      <c r="FA8252" s="161"/>
      <c r="FB8252" s="161"/>
      <c r="FC8252" s="161"/>
      <c r="FD8252" s="161"/>
      <c r="FE8252" s="161"/>
      <c r="FF8252" s="161"/>
      <c r="FG8252" s="161"/>
      <c r="FH8252" s="161"/>
      <c r="FI8252" s="161"/>
      <c r="FJ8252" s="161"/>
      <c r="FK8252" s="161"/>
      <c r="FL8252" s="161"/>
      <c r="FM8252" s="161"/>
      <c r="FN8252" s="161"/>
      <c r="FO8252" s="161"/>
      <c r="FP8252" s="161"/>
      <c r="FQ8252" s="161"/>
      <c r="FR8252" s="161"/>
      <c r="FS8252" s="161"/>
      <c r="FT8252" s="161"/>
      <c r="FU8252" s="161"/>
      <c r="FV8252" s="161"/>
      <c r="FW8252" s="161"/>
      <c r="FX8252" s="161"/>
      <c r="FY8252" s="161"/>
      <c r="FZ8252" s="161"/>
      <c r="GA8252" s="161"/>
      <c r="GB8252" s="161"/>
      <c r="GC8252" s="161"/>
      <c r="GD8252" s="161"/>
      <c r="GE8252" s="161"/>
      <c r="GF8252" s="161"/>
      <c r="GG8252" s="161"/>
      <c r="GH8252" s="161"/>
      <c r="GI8252" s="161"/>
      <c r="GJ8252" s="161"/>
      <c r="GK8252" s="161"/>
      <c r="GL8252" s="161"/>
      <c r="GM8252" s="161"/>
      <c r="GN8252" s="161"/>
      <c r="GO8252" s="161"/>
      <c r="GP8252" s="161"/>
      <c r="GQ8252" s="161"/>
      <c r="GR8252" s="161"/>
      <c r="GS8252" s="161"/>
      <c r="GT8252" s="161"/>
      <c r="GU8252" s="161"/>
      <c r="GV8252" s="161"/>
      <c r="GW8252" s="161"/>
      <c r="GX8252" s="161"/>
      <c r="GY8252" s="161"/>
      <c r="GZ8252" s="161"/>
      <c r="HA8252" s="161"/>
      <c r="HB8252" s="161"/>
      <c r="HC8252" s="161"/>
      <c r="HD8252" s="161"/>
      <c r="HE8252" s="161"/>
      <c r="HF8252" s="161"/>
      <c r="HG8252" s="161"/>
      <c r="HH8252" s="161"/>
      <c r="HI8252" s="161"/>
      <c r="HJ8252" s="161"/>
      <c r="HK8252" s="161"/>
      <c r="HL8252" s="161"/>
      <c r="HM8252" s="161"/>
      <c r="HN8252" s="161"/>
      <c r="HO8252" s="161"/>
      <c r="HP8252" s="161"/>
      <c r="HQ8252" s="161"/>
      <c r="HR8252" s="161"/>
      <c r="HS8252" s="161"/>
      <c r="HT8252" s="161"/>
      <c r="HU8252" s="161"/>
      <c r="HV8252" s="161"/>
      <c r="HW8252" s="161"/>
      <c r="HX8252" s="161"/>
      <c r="HY8252" s="161"/>
      <c r="HZ8252" s="161"/>
      <c r="IA8252" s="161"/>
      <c r="IB8252" s="161"/>
      <c r="IC8252" s="161"/>
      <c r="ID8252" s="161"/>
      <c r="IE8252" s="161"/>
      <c r="IF8252" s="161"/>
      <c r="IG8252" s="161"/>
      <c r="IH8252" s="161"/>
      <c r="II8252" s="161"/>
      <c r="IJ8252" s="161"/>
      <c r="IK8252" s="161"/>
      <c r="IL8252" s="161"/>
      <c r="IM8252" s="161"/>
      <c r="IN8252" s="161"/>
      <c r="IO8252" s="161"/>
      <c r="IP8252" s="161"/>
      <c r="IQ8252" s="161"/>
      <c r="IR8252" s="161"/>
      <c r="IS8252" s="161"/>
      <c r="IT8252" s="161"/>
      <c r="IU8252" s="161"/>
      <c r="IV8252" s="161"/>
      <c r="IW8252" s="161"/>
      <c r="IX8252" s="161"/>
      <c r="IY8252" s="161"/>
      <c r="IZ8252" s="161"/>
      <c r="JA8252" s="161"/>
      <c r="JB8252" s="161"/>
      <c r="JC8252" s="161"/>
      <c r="JD8252" s="161"/>
      <c r="JE8252" s="161"/>
      <c r="JF8252" s="161"/>
      <c r="JG8252" s="161"/>
    </row>
    <row r="8253" spans="1:267" s="228" customFormat="1" ht="19.5" customHeight="1" x14ac:dyDescent="0.25">
      <c r="A8253" s="77" t="s">
        <v>371</v>
      </c>
      <c r="B8253" s="68">
        <v>6</v>
      </c>
      <c r="C8253" s="68">
        <v>6</v>
      </c>
      <c r="D8253" s="68">
        <v>6</v>
      </c>
      <c r="E8253" s="68">
        <v>3</v>
      </c>
      <c r="F8253" s="68">
        <v>6</v>
      </c>
      <c r="G8253" s="68">
        <v>8</v>
      </c>
      <c r="H8253" s="68">
        <v>7</v>
      </c>
      <c r="I8253" s="68">
        <v>0</v>
      </c>
      <c r="J8253" s="68">
        <v>1</v>
      </c>
      <c r="K8253" s="68">
        <v>8</v>
      </c>
      <c r="L8253" s="119"/>
      <c r="M8253" s="68">
        <f>SUM(B8253:K8253)</f>
        <v>51</v>
      </c>
      <c r="N8253" s="68">
        <v>1</v>
      </c>
      <c r="O8253" s="256">
        <f>M8253/91</f>
        <v>0.56043956043956045</v>
      </c>
      <c r="P8253" s="68" t="s">
        <v>444</v>
      </c>
      <c r="Q8253" s="76" t="s">
        <v>2285</v>
      </c>
      <c r="R8253" s="181" t="s">
        <v>624</v>
      </c>
      <c r="S8253" s="76" t="s">
        <v>530</v>
      </c>
      <c r="T8253" s="88" t="s">
        <v>2196</v>
      </c>
      <c r="U8253" s="68">
        <v>11</v>
      </c>
      <c r="V8253" s="176" t="s">
        <v>682</v>
      </c>
      <c r="W8253" s="77" t="s">
        <v>1355</v>
      </c>
      <c r="X8253" s="77" t="s">
        <v>468</v>
      </c>
      <c r="Y8253" s="77" t="s">
        <v>452</v>
      </c>
      <c r="Z8253" s="200" t="s">
        <v>8990</v>
      </c>
      <c r="AA8253" s="161"/>
      <c r="AB8253" s="161"/>
      <c r="AC8253" s="161"/>
      <c r="AD8253" s="161"/>
      <c r="AE8253" s="161"/>
      <c r="AF8253" s="161"/>
      <c r="AG8253" s="161"/>
      <c r="AH8253" s="161"/>
      <c r="AI8253" s="161"/>
      <c r="AJ8253" s="161"/>
      <c r="AK8253" s="161"/>
      <c r="AL8253" s="161"/>
      <c r="AM8253" s="161"/>
      <c r="AN8253" s="161"/>
      <c r="AO8253" s="161"/>
      <c r="AP8253" s="161"/>
      <c r="AQ8253" s="161"/>
      <c r="AR8253" s="161"/>
      <c r="AS8253" s="161"/>
      <c r="AT8253" s="161"/>
      <c r="AU8253" s="161"/>
      <c r="AV8253" s="161"/>
      <c r="AW8253" s="161"/>
      <c r="AX8253" s="161"/>
      <c r="AY8253" s="161"/>
      <c r="AZ8253" s="161"/>
      <c r="BA8253" s="161"/>
      <c r="BB8253" s="161"/>
      <c r="BC8253" s="161"/>
      <c r="BD8253" s="161"/>
      <c r="BE8253" s="161"/>
      <c r="BF8253" s="161"/>
      <c r="BG8253" s="161"/>
      <c r="BH8253" s="161"/>
      <c r="BI8253" s="161"/>
      <c r="BJ8253" s="161"/>
      <c r="BK8253" s="161"/>
      <c r="BL8253" s="161"/>
      <c r="BM8253" s="161"/>
      <c r="BN8253" s="161"/>
      <c r="BO8253" s="161"/>
      <c r="BP8253" s="161"/>
      <c r="BQ8253" s="161"/>
      <c r="BR8253" s="161"/>
      <c r="BS8253" s="161"/>
      <c r="BT8253" s="161"/>
      <c r="BU8253" s="161"/>
      <c r="BV8253" s="161"/>
      <c r="BW8253" s="161"/>
      <c r="BX8253" s="161"/>
      <c r="BY8253" s="161"/>
      <c r="BZ8253" s="161"/>
      <c r="CA8253" s="161"/>
      <c r="CB8253" s="161"/>
      <c r="CC8253" s="161"/>
      <c r="CD8253" s="161"/>
      <c r="CE8253" s="161"/>
      <c r="CF8253" s="161"/>
      <c r="CG8253" s="161"/>
      <c r="CH8253" s="161"/>
      <c r="CI8253" s="161"/>
      <c r="CJ8253" s="161"/>
      <c r="CK8253" s="161"/>
      <c r="CL8253" s="161"/>
      <c r="CM8253" s="161"/>
      <c r="CN8253" s="161"/>
      <c r="CO8253" s="161"/>
      <c r="CP8253" s="161"/>
      <c r="CQ8253" s="161"/>
      <c r="CR8253" s="161"/>
      <c r="CS8253" s="161"/>
      <c r="CT8253" s="161"/>
      <c r="CU8253" s="161"/>
      <c r="CV8253" s="161"/>
      <c r="CW8253" s="161"/>
      <c r="CX8253" s="161"/>
      <c r="CY8253" s="161"/>
      <c r="CZ8253" s="161"/>
      <c r="DA8253" s="161"/>
      <c r="DB8253" s="161"/>
      <c r="DC8253" s="161"/>
      <c r="DD8253" s="161"/>
      <c r="DE8253" s="161"/>
      <c r="DF8253" s="161"/>
      <c r="DG8253" s="161"/>
      <c r="DH8253" s="161"/>
      <c r="DI8253" s="161"/>
      <c r="DJ8253" s="161"/>
      <c r="DK8253" s="161"/>
      <c r="DL8253" s="161"/>
      <c r="DM8253" s="161"/>
      <c r="DN8253" s="161"/>
      <c r="DO8253" s="161"/>
      <c r="DP8253" s="161"/>
      <c r="DQ8253" s="161"/>
      <c r="DR8253" s="161"/>
      <c r="DS8253" s="161"/>
      <c r="DT8253" s="161"/>
      <c r="DU8253" s="161"/>
      <c r="DV8253" s="161"/>
      <c r="DW8253" s="161"/>
      <c r="DX8253" s="161"/>
      <c r="DY8253" s="161"/>
      <c r="DZ8253" s="161"/>
      <c r="EA8253" s="161"/>
      <c r="EB8253" s="161"/>
      <c r="EC8253" s="161"/>
      <c r="ED8253" s="161"/>
      <c r="EE8253" s="161"/>
      <c r="EF8253" s="161"/>
      <c r="EG8253" s="161"/>
      <c r="EH8253" s="161"/>
      <c r="EI8253" s="161"/>
      <c r="EJ8253" s="161"/>
      <c r="EK8253" s="161"/>
      <c r="EL8253" s="161"/>
      <c r="EM8253" s="161"/>
      <c r="EN8253" s="161"/>
      <c r="EO8253" s="161"/>
      <c r="EP8253" s="161"/>
      <c r="EQ8253" s="161"/>
      <c r="ER8253" s="161"/>
      <c r="ES8253" s="161"/>
      <c r="ET8253" s="161"/>
      <c r="EU8253" s="161"/>
      <c r="EV8253" s="161"/>
      <c r="EW8253" s="161"/>
      <c r="EX8253" s="161"/>
      <c r="EY8253" s="161"/>
      <c r="EZ8253" s="161"/>
      <c r="FA8253" s="161"/>
      <c r="FB8253" s="161"/>
      <c r="FC8253" s="161"/>
      <c r="FD8253" s="161"/>
      <c r="FE8253" s="161"/>
      <c r="FF8253" s="161"/>
      <c r="FG8253" s="161"/>
      <c r="FH8253" s="161"/>
      <c r="FI8253" s="161"/>
      <c r="FJ8253" s="161"/>
      <c r="FK8253" s="161"/>
      <c r="FL8253" s="161"/>
      <c r="FM8253" s="161"/>
      <c r="FN8253" s="161"/>
      <c r="FO8253" s="161"/>
      <c r="FP8253" s="161"/>
      <c r="FQ8253" s="161"/>
      <c r="FR8253" s="161"/>
      <c r="FS8253" s="161"/>
      <c r="FT8253" s="161"/>
      <c r="FU8253" s="161"/>
      <c r="FV8253" s="161"/>
      <c r="FW8253" s="161"/>
      <c r="FX8253" s="161"/>
      <c r="FY8253" s="161"/>
      <c r="FZ8253" s="161"/>
      <c r="GA8253" s="161"/>
      <c r="GB8253" s="161"/>
      <c r="GC8253" s="161"/>
      <c r="GD8253" s="161"/>
      <c r="GE8253" s="161"/>
      <c r="GF8253" s="161"/>
      <c r="GG8253" s="161"/>
      <c r="GH8253" s="161"/>
      <c r="GI8253" s="161"/>
      <c r="GJ8253" s="161"/>
      <c r="GK8253" s="161"/>
      <c r="GL8253" s="161"/>
      <c r="GM8253" s="161"/>
      <c r="GN8253" s="161"/>
      <c r="GO8253" s="161"/>
      <c r="GP8253" s="161"/>
      <c r="GQ8253" s="161"/>
      <c r="GR8253" s="161"/>
      <c r="GS8253" s="161"/>
      <c r="GT8253" s="161"/>
      <c r="GU8253" s="161"/>
      <c r="GV8253" s="161"/>
      <c r="GW8253" s="161"/>
      <c r="GX8253" s="161"/>
      <c r="GY8253" s="161"/>
      <c r="GZ8253" s="161"/>
      <c r="HA8253" s="161"/>
      <c r="HB8253" s="161"/>
      <c r="HC8253" s="161"/>
      <c r="HD8253" s="161"/>
      <c r="HE8253" s="161"/>
      <c r="HF8253" s="161"/>
      <c r="HG8253" s="161"/>
      <c r="HH8253" s="161"/>
      <c r="HI8253" s="161"/>
      <c r="HJ8253" s="161"/>
      <c r="HK8253" s="161"/>
      <c r="HL8253" s="161"/>
      <c r="HM8253" s="161"/>
      <c r="HN8253" s="161"/>
      <c r="HO8253" s="161"/>
      <c r="HP8253" s="161"/>
      <c r="HQ8253" s="161"/>
      <c r="HR8253" s="161"/>
      <c r="HS8253" s="161"/>
      <c r="HT8253" s="161"/>
      <c r="HU8253" s="161"/>
      <c r="HV8253" s="161"/>
      <c r="HW8253" s="161"/>
      <c r="HX8253" s="161"/>
      <c r="HY8253" s="161"/>
      <c r="HZ8253" s="161"/>
      <c r="IA8253" s="161"/>
      <c r="IB8253" s="161"/>
      <c r="IC8253" s="161"/>
      <c r="ID8253" s="161"/>
      <c r="IE8253" s="161"/>
      <c r="IF8253" s="161"/>
      <c r="IG8253" s="161"/>
      <c r="IH8253" s="161"/>
      <c r="II8253" s="161"/>
      <c r="IJ8253" s="161"/>
      <c r="IK8253" s="161"/>
      <c r="IL8253" s="161"/>
      <c r="IM8253" s="161"/>
      <c r="IN8253" s="161"/>
      <c r="IO8253" s="161"/>
      <c r="IP8253" s="161"/>
      <c r="IQ8253" s="161"/>
      <c r="IR8253" s="161"/>
      <c r="IS8253" s="161"/>
      <c r="IT8253" s="161"/>
      <c r="IU8253" s="161"/>
      <c r="IV8253" s="161"/>
      <c r="IW8253" s="161"/>
      <c r="IX8253" s="161"/>
      <c r="IY8253" s="161"/>
      <c r="IZ8253" s="161"/>
      <c r="JA8253" s="161"/>
      <c r="JB8253" s="161"/>
      <c r="JC8253" s="161"/>
      <c r="JD8253" s="161"/>
      <c r="JE8253" s="161"/>
      <c r="JF8253" s="161"/>
      <c r="JG8253" s="161"/>
    </row>
    <row r="8254" spans="1:267" s="228" customFormat="1" ht="19.5" customHeight="1" x14ac:dyDescent="0.25">
      <c r="A8254" s="77" t="s">
        <v>375</v>
      </c>
      <c r="B8254" s="68">
        <v>7</v>
      </c>
      <c r="C8254" s="68">
        <v>1</v>
      </c>
      <c r="D8254" s="68">
        <v>5</v>
      </c>
      <c r="E8254" s="68">
        <v>5</v>
      </c>
      <c r="F8254" s="68">
        <v>10</v>
      </c>
      <c r="G8254" s="68">
        <v>7</v>
      </c>
      <c r="H8254" s="68">
        <v>4</v>
      </c>
      <c r="I8254" s="68">
        <v>7</v>
      </c>
      <c r="J8254" s="68">
        <v>5</v>
      </c>
      <c r="K8254" s="68">
        <v>0</v>
      </c>
      <c r="L8254" s="119"/>
      <c r="M8254" s="68">
        <f>SUM(B8254:K8254)</f>
        <v>51</v>
      </c>
      <c r="N8254" s="68">
        <v>2</v>
      </c>
      <c r="O8254" s="256">
        <f>M8254/91</f>
        <v>0.56043956043956045</v>
      </c>
      <c r="P8254" s="68" t="s">
        <v>445</v>
      </c>
      <c r="Q8254" s="76" t="s">
        <v>7548</v>
      </c>
      <c r="R8254" s="181" t="s">
        <v>1102</v>
      </c>
      <c r="S8254" s="76" t="s">
        <v>1034</v>
      </c>
      <c r="T8254" s="88" t="s">
        <v>7521</v>
      </c>
      <c r="U8254" s="68">
        <v>11</v>
      </c>
      <c r="V8254" s="176" t="s">
        <v>682</v>
      </c>
      <c r="W8254" s="77" t="s">
        <v>7500</v>
      </c>
      <c r="X8254" s="77" t="s">
        <v>651</v>
      </c>
      <c r="Y8254" s="77" t="s">
        <v>1078</v>
      </c>
      <c r="Z8254" s="200" t="s">
        <v>8990</v>
      </c>
      <c r="AA8254" s="161"/>
      <c r="AB8254" s="161"/>
      <c r="AC8254" s="161"/>
      <c r="AD8254" s="161"/>
      <c r="AE8254" s="161"/>
      <c r="AF8254" s="161"/>
      <c r="AG8254" s="161"/>
      <c r="AH8254" s="161"/>
      <c r="AI8254" s="161"/>
      <c r="AJ8254" s="161"/>
      <c r="AK8254" s="161"/>
      <c r="AL8254" s="161"/>
      <c r="AM8254" s="161"/>
      <c r="AN8254" s="161"/>
      <c r="AO8254" s="161"/>
      <c r="AP8254" s="161"/>
      <c r="AQ8254" s="161"/>
      <c r="AR8254" s="161"/>
      <c r="AS8254" s="161"/>
      <c r="AT8254" s="161"/>
      <c r="AU8254" s="161"/>
      <c r="AV8254" s="161"/>
      <c r="AW8254" s="161"/>
      <c r="AX8254" s="161"/>
      <c r="AY8254" s="161"/>
      <c r="AZ8254" s="161"/>
      <c r="BA8254" s="161"/>
      <c r="BB8254" s="161"/>
      <c r="BC8254" s="161"/>
      <c r="BD8254" s="161"/>
      <c r="BE8254" s="161"/>
      <c r="BF8254" s="161"/>
      <c r="BG8254" s="161"/>
      <c r="BH8254" s="161"/>
      <c r="BI8254" s="161"/>
      <c r="BJ8254" s="161"/>
      <c r="BK8254" s="161"/>
      <c r="BL8254" s="161"/>
      <c r="BM8254" s="161"/>
      <c r="BN8254" s="161"/>
      <c r="BO8254" s="161"/>
      <c r="BP8254" s="161"/>
      <c r="BQ8254" s="161"/>
      <c r="BR8254" s="161"/>
      <c r="BS8254" s="161"/>
      <c r="BT8254" s="161"/>
      <c r="BU8254" s="161"/>
      <c r="BV8254" s="161"/>
      <c r="BW8254" s="161"/>
      <c r="BX8254" s="161"/>
      <c r="BY8254" s="161"/>
      <c r="BZ8254" s="161"/>
      <c r="CA8254" s="161"/>
      <c r="CB8254" s="161"/>
      <c r="CC8254" s="161"/>
      <c r="CD8254" s="161"/>
      <c r="CE8254" s="161"/>
      <c r="CF8254" s="161"/>
      <c r="CG8254" s="161"/>
      <c r="CH8254" s="161"/>
      <c r="CI8254" s="161"/>
      <c r="CJ8254" s="161"/>
      <c r="CK8254" s="161"/>
      <c r="CL8254" s="161"/>
      <c r="CM8254" s="161"/>
      <c r="CN8254" s="161"/>
      <c r="CO8254" s="161"/>
      <c r="CP8254" s="161"/>
      <c r="CQ8254" s="161"/>
      <c r="CR8254" s="161"/>
      <c r="CS8254" s="161"/>
      <c r="CT8254" s="161"/>
      <c r="CU8254" s="161"/>
      <c r="CV8254" s="161"/>
      <c r="CW8254" s="161"/>
      <c r="CX8254" s="161"/>
      <c r="CY8254" s="161"/>
      <c r="CZ8254" s="161"/>
      <c r="DA8254" s="161"/>
      <c r="DB8254" s="161"/>
      <c r="DC8254" s="161"/>
      <c r="DD8254" s="161"/>
      <c r="DE8254" s="161"/>
      <c r="DF8254" s="161"/>
      <c r="DG8254" s="161"/>
      <c r="DH8254" s="161"/>
      <c r="DI8254" s="161"/>
      <c r="DJ8254" s="161"/>
      <c r="DK8254" s="161"/>
      <c r="DL8254" s="161"/>
      <c r="DM8254" s="161"/>
      <c r="DN8254" s="161"/>
      <c r="DO8254" s="161"/>
      <c r="DP8254" s="161"/>
      <c r="DQ8254" s="161"/>
      <c r="DR8254" s="161"/>
      <c r="DS8254" s="161"/>
      <c r="DT8254" s="161"/>
      <c r="DU8254" s="161"/>
      <c r="DV8254" s="161"/>
      <c r="DW8254" s="161"/>
      <c r="DX8254" s="161"/>
      <c r="DY8254" s="161"/>
      <c r="DZ8254" s="161"/>
      <c r="EA8254" s="161"/>
      <c r="EB8254" s="161"/>
      <c r="EC8254" s="161"/>
      <c r="ED8254" s="161"/>
      <c r="EE8254" s="161"/>
      <c r="EF8254" s="161"/>
      <c r="EG8254" s="161"/>
      <c r="EH8254" s="161"/>
      <c r="EI8254" s="161"/>
      <c r="EJ8254" s="161"/>
      <c r="EK8254" s="161"/>
      <c r="EL8254" s="161"/>
      <c r="EM8254" s="161"/>
      <c r="EN8254" s="161"/>
      <c r="EO8254" s="161"/>
      <c r="EP8254" s="161"/>
      <c r="EQ8254" s="161"/>
      <c r="ER8254" s="161"/>
      <c r="ES8254" s="161"/>
      <c r="ET8254" s="161"/>
      <c r="EU8254" s="161"/>
      <c r="EV8254" s="161"/>
      <c r="EW8254" s="161"/>
      <c r="EX8254" s="161"/>
      <c r="EY8254" s="161"/>
      <c r="EZ8254" s="161"/>
      <c r="FA8254" s="161"/>
      <c r="FB8254" s="161"/>
      <c r="FC8254" s="161"/>
      <c r="FD8254" s="161"/>
      <c r="FE8254" s="161"/>
      <c r="FF8254" s="161"/>
      <c r="FG8254" s="161"/>
      <c r="FH8254" s="161"/>
      <c r="FI8254" s="161"/>
      <c r="FJ8254" s="161"/>
      <c r="FK8254" s="161"/>
      <c r="FL8254" s="161"/>
      <c r="FM8254" s="161"/>
      <c r="FN8254" s="161"/>
      <c r="FO8254" s="161"/>
      <c r="FP8254" s="161"/>
      <c r="FQ8254" s="161"/>
      <c r="FR8254" s="161"/>
      <c r="FS8254" s="161"/>
      <c r="FT8254" s="161"/>
      <c r="FU8254" s="161"/>
      <c r="FV8254" s="161"/>
      <c r="FW8254" s="161"/>
      <c r="FX8254" s="161"/>
      <c r="FY8254" s="161"/>
      <c r="FZ8254" s="161"/>
      <c r="GA8254" s="161"/>
      <c r="GB8254" s="161"/>
      <c r="GC8254" s="161"/>
      <c r="GD8254" s="161"/>
      <c r="GE8254" s="161"/>
      <c r="GF8254" s="161"/>
      <c r="GG8254" s="161"/>
      <c r="GH8254" s="161"/>
      <c r="GI8254" s="161"/>
      <c r="GJ8254" s="161"/>
      <c r="GK8254" s="161"/>
      <c r="GL8254" s="161"/>
      <c r="GM8254" s="161"/>
      <c r="GN8254" s="161"/>
      <c r="GO8254" s="161"/>
      <c r="GP8254" s="161"/>
      <c r="GQ8254" s="161"/>
      <c r="GR8254" s="161"/>
      <c r="GS8254" s="161"/>
      <c r="GT8254" s="161"/>
      <c r="GU8254" s="161"/>
      <c r="GV8254" s="161"/>
      <c r="GW8254" s="161"/>
      <c r="GX8254" s="161"/>
      <c r="GY8254" s="161"/>
      <c r="GZ8254" s="161"/>
      <c r="HA8254" s="161"/>
      <c r="HB8254" s="161"/>
      <c r="HC8254" s="161"/>
      <c r="HD8254" s="161"/>
      <c r="HE8254" s="161"/>
      <c r="HF8254" s="161"/>
      <c r="HG8254" s="161"/>
      <c r="HH8254" s="161"/>
      <c r="HI8254" s="161"/>
      <c r="HJ8254" s="161"/>
      <c r="HK8254" s="161"/>
      <c r="HL8254" s="161"/>
      <c r="HM8254" s="161"/>
      <c r="HN8254" s="161"/>
      <c r="HO8254" s="161"/>
      <c r="HP8254" s="161"/>
      <c r="HQ8254" s="161"/>
      <c r="HR8254" s="161"/>
      <c r="HS8254" s="161"/>
      <c r="HT8254" s="161"/>
      <c r="HU8254" s="161"/>
      <c r="HV8254" s="161"/>
      <c r="HW8254" s="161"/>
      <c r="HX8254" s="161"/>
      <c r="HY8254" s="161"/>
      <c r="HZ8254" s="161"/>
      <c r="IA8254" s="161"/>
      <c r="IB8254" s="161"/>
      <c r="IC8254" s="161"/>
      <c r="ID8254" s="161"/>
      <c r="IE8254" s="161"/>
      <c r="IF8254" s="161"/>
      <c r="IG8254" s="161"/>
      <c r="IH8254" s="161"/>
      <c r="II8254" s="161"/>
      <c r="IJ8254" s="161"/>
      <c r="IK8254" s="161"/>
      <c r="IL8254" s="161"/>
      <c r="IM8254" s="161"/>
      <c r="IN8254" s="161"/>
      <c r="IO8254" s="161"/>
      <c r="IP8254" s="161"/>
      <c r="IQ8254" s="161"/>
      <c r="IR8254" s="161"/>
      <c r="IS8254" s="161"/>
      <c r="IT8254" s="161"/>
      <c r="IU8254" s="161"/>
      <c r="IV8254" s="161"/>
      <c r="IW8254" s="161"/>
      <c r="IX8254" s="161"/>
      <c r="IY8254" s="161"/>
      <c r="IZ8254" s="161"/>
      <c r="JA8254" s="161"/>
      <c r="JB8254" s="161"/>
      <c r="JC8254" s="161"/>
      <c r="JD8254" s="161"/>
      <c r="JE8254" s="161"/>
      <c r="JF8254" s="161"/>
      <c r="JG8254" s="161"/>
    </row>
    <row r="8255" spans="1:267" s="241" customFormat="1" ht="19.5" customHeight="1" x14ac:dyDescent="0.25">
      <c r="A8255" s="77" t="s">
        <v>379</v>
      </c>
      <c r="B8255" s="68">
        <v>10</v>
      </c>
      <c r="C8255" s="68">
        <v>1</v>
      </c>
      <c r="D8255" s="68">
        <v>7</v>
      </c>
      <c r="E8255" s="68">
        <v>5</v>
      </c>
      <c r="F8255" s="68">
        <v>5</v>
      </c>
      <c r="G8255" s="68">
        <v>6</v>
      </c>
      <c r="H8255" s="68">
        <v>8</v>
      </c>
      <c r="I8255" s="68">
        <v>4</v>
      </c>
      <c r="J8255" s="68">
        <v>5</v>
      </c>
      <c r="K8255" s="68">
        <v>0</v>
      </c>
      <c r="L8255" s="119"/>
      <c r="M8255" s="236">
        <f>SUM(B8255:K8255)</f>
        <v>51</v>
      </c>
      <c r="N8255" s="68">
        <v>2</v>
      </c>
      <c r="O8255" s="199">
        <f>M8255/91</f>
        <v>0.56043956043956045</v>
      </c>
      <c r="P8255" s="168" t="s">
        <v>445</v>
      </c>
      <c r="Q8255" s="69" t="s">
        <v>7551</v>
      </c>
      <c r="R8255" s="70" t="s">
        <v>707</v>
      </c>
      <c r="S8255" s="69" t="s">
        <v>562</v>
      </c>
      <c r="T8255" s="71" t="s">
        <v>7521</v>
      </c>
      <c r="U8255" s="72">
        <v>11</v>
      </c>
      <c r="V8255" s="73" t="s">
        <v>682</v>
      </c>
      <c r="W8255" s="74" t="s">
        <v>7500</v>
      </c>
      <c r="X8255" s="74" t="s">
        <v>651</v>
      </c>
      <c r="Y8255" s="74" t="s">
        <v>1078</v>
      </c>
      <c r="Z8255" s="200" t="s">
        <v>8990</v>
      </c>
      <c r="AA8255" s="161"/>
      <c r="AB8255" s="161"/>
      <c r="AC8255" s="161"/>
      <c r="AD8255" s="161"/>
      <c r="AE8255" s="161"/>
      <c r="AF8255" s="161"/>
      <c r="AG8255" s="161"/>
      <c r="AH8255" s="161"/>
      <c r="AI8255" s="161"/>
      <c r="AJ8255" s="161"/>
      <c r="AK8255" s="161"/>
      <c r="AL8255" s="161"/>
      <c r="AM8255" s="161"/>
      <c r="AN8255" s="161"/>
      <c r="AO8255" s="161"/>
      <c r="AP8255" s="161"/>
      <c r="AQ8255" s="161"/>
      <c r="AR8255" s="161"/>
      <c r="AS8255" s="161"/>
      <c r="AT8255" s="161"/>
      <c r="AU8255" s="161"/>
      <c r="AV8255" s="161"/>
      <c r="AW8255" s="161"/>
      <c r="AX8255" s="161"/>
      <c r="AY8255" s="161"/>
      <c r="AZ8255" s="161"/>
      <c r="BA8255" s="161"/>
      <c r="BB8255" s="161"/>
      <c r="BC8255" s="161"/>
      <c r="BD8255" s="161"/>
      <c r="BE8255" s="161"/>
      <c r="BF8255" s="161"/>
      <c r="BG8255" s="161"/>
      <c r="BH8255" s="161"/>
      <c r="BI8255" s="161"/>
      <c r="BJ8255" s="161"/>
      <c r="BK8255" s="161"/>
      <c r="BL8255" s="161"/>
      <c r="BM8255" s="161"/>
      <c r="BN8255" s="161"/>
      <c r="BO8255" s="161"/>
      <c r="BP8255" s="161"/>
      <c r="BQ8255" s="161"/>
      <c r="BR8255" s="161"/>
      <c r="BS8255" s="161"/>
      <c r="BT8255" s="161"/>
      <c r="BU8255" s="161"/>
      <c r="BV8255" s="161"/>
      <c r="BW8255" s="161"/>
      <c r="BX8255" s="161"/>
      <c r="BY8255" s="161"/>
      <c r="BZ8255" s="161"/>
      <c r="CA8255" s="161"/>
      <c r="CB8255" s="161"/>
      <c r="CC8255" s="161"/>
      <c r="CD8255" s="161"/>
      <c r="CE8255" s="161"/>
      <c r="CF8255" s="161"/>
      <c r="CG8255" s="161"/>
      <c r="CH8255" s="161"/>
      <c r="CI8255" s="161"/>
      <c r="CJ8255" s="161"/>
      <c r="CK8255" s="161"/>
      <c r="CL8255" s="161"/>
      <c r="CM8255" s="161"/>
      <c r="CN8255" s="161"/>
      <c r="CO8255" s="161"/>
      <c r="CP8255" s="161"/>
      <c r="CQ8255" s="161"/>
      <c r="CR8255" s="161"/>
      <c r="CS8255" s="161"/>
      <c r="CT8255" s="161"/>
      <c r="CU8255" s="161"/>
      <c r="CV8255" s="161"/>
      <c r="CW8255" s="161"/>
      <c r="CX8255" s="161"/>
      <c r="CY8255" s="161"/>
      <c r="CZ8255" s="161"/>
      <c r="DA8255" s="161"/>
      <c r="DB8255" s="161"/>
      <c r="DC8255" s="161"/>
      <c r="DD8255" s="161"/>
      <c r="DE8255" s="161"/>
      <c r="DF8255" s="161"/>
      <c r="DG8255" s="161"/>
      <c r="DH8255" s="161"/>
      <c r="DI8255" s="161"/>
      <c r="DJ8255" s="161"/>
      <c r="DK8255" s="161"/>
      <c r="DL8255" s="161"/>
      <c r="DM8255" s="161"/>
      <c r="DN8255" s="161"/>
      <c r="DO8255" s="161"/>
      <c r="DP8255" s="161"/>
      <c r="DQ8255" s="161"/>
      <c r="DR8255" s="161"/>
      <c r="DS8255" s="161"/>
      <c r="DT8255" s="161"/>
      <c r="DU8255" s="161"/>
      <c r="DV8255" s="161"/>
      <c r="DW8255" s="161"/>
      <c r="DX8255" s="161"/>
      <c r="DY8255" s="161"/>
      <c r="DZ8255" s="161"/>
      <c r="EA8255" s="161"/>
      <c r="EB8255" s="161"/>
      <c r="EC8255" s="161"/>
      <c r="ED8255" s="161"/>
      <c r="EE8255" s="161"/>
      <c r="EF8255" s="161"/>
      <c r="EG8255" s="161"/>
      <c r="EH8255" s="161"/>
      <c r="EI8255" s="161"/>
      <c r="EJ8255" s="161"/>
      <c r="EK8255" s="161"/>
      <c r="EL8255" s="161"/>
      <c r="EM8255" s="161"/>
      <c r="EN8255" s="161"/>
      <c r="EO8255" s="161"/>
      <c r="EP8255" s="161"/>
      <c r="EQ8255" s="161"/>
      <c r="ER8255" s="161"/>
      <c r="ES8255" s="161"/>
      <c r="ET8255" s="161"/>
      <c r="EU8255" s="161"/>
      <c r="EV8255" s="161"/>
      <c r="EW8255" s="161"/>
      <c r="EX8255" s="161"/>
      <c r="EY8255" s="161"/>
      <c r="EZ8255" s="161"/>
      <c r="FA8255" s="161"/>
      <c r="FB8255" s="161"/>
      <c r="FC8255" s="161"/>
      <c r="FD8255" s="161"/>
      <c r="FE8255" s="161"/>
      <c r="FF8255" s="161"/>
      <c r="FG8255" s="161"/>
      <c r="FH8255" s="161"/>
      <c r="FI8255" s="161"/>
      <c r="FJ8255" s="161"/>
      <c r="FK8255" s="161"/>
      <c r="FL8255" s="161"/>
      <c r="FM8255" s="161"/>
      <c r="FN8255" s="161"/>
      <c r="FO8255" s="161"/>
      <c r="FP8255" s="161"/>
      <c r="FQ8255" s="161"/>
      <c r="FR8255" s="161"/>
      <c r="FS8255" s="161"/>
      <c r="FT8255" s="161"/>
      <c r="FU8255" s="161"/>
      <c r="FV8255" s="161"/>
      <c r="FW8255" s="161"/>
      <c r="FX8255" s="161"/>
      <c r="FY8255" s="161"/>
      <c r="FZ8255" s="161"/>
      <c r="GA8255" s="161"/>
      <c r="GB8255" s="161"/>
      <c r="GC8255" s="161"/>
      <c r="GD8255" s="161"/>
      <c r="GE8255" s="161"/>
      <c r="GF8255" s="161"/>
      <c r="GG8255" s="161"/>
      <c r="GH8255" s="161"/>
      <c r="GI8255" s="161"/>
      <c r="GJ8255" s="161"/>
      <c r="GK8255" s="161"/>
      <c r="GL8255" s="161"/>
      <c r="GM8255" s="161"/>
      <c r="GN8255" s="161"/>
      <c r="GO8255" s="161"/>
      <c r="GP8255" s="161"/>
      <c r="GQ8255" s="161"/>
      <c r="GR8255" s="161"/>
      <c r="GS8255" s="161"/>
      <c r="GT8255" s="161"/>
      <c r="GU8255" s="161"/>
      <c r="GV8255" s="161"/>
      <c r="GW8255" s="161"/>
      <c r="GX8255" s="161"/>
      <c r="GY8255" s="161"/>
      <c r="GZ8255" s="161"/>
      <c r="HA8255" s="161"/>
      <c r="HB8255" s="161"/>
      <c r="HC8255" s="161"/>
      <c r="HD8255" s="161"/>
      <c r="HE8255" s="161"/>
      <c r="HF8255" s="161"/>
      <c r="HG8255" s="161"/>
      <c r="HH8255" s="161"/>
      <c r="HI8255" s="161"/>
      <c r="HJ8255" s="161"/>
      <c r="HK8255" s="161"/>
      <c r="HL8255" s="161"/>
      <c r="HM8255" s="161"/>
      <c r="HN8255" s="161"/>
      <c r="HO8255" s="161"/>
      <c r="HP8255" s="161"/>
      <c r="HQ8255" s="161"/>
      <c r="HR8255" s="161"/>
      <c r="HS8255" s="161"/>
      <c r="HT8255" s="161"/>
      <c r="HU8255" s="161"/>
      <c r="HV8255" s="161"/>
      <c r="HW8255" s="161"/>
      <c r="HX8255" s="161"/>
      <c r="HY8255" s="161"/>
      <c r="HZ8255" s="161"/>
      <c r="IA8255" s="161"/>
      <c r="IB8255" s="161"/>
      <c r="IC8255" s="161"/>
      <c r="ID8255" s="161"/>
      <c r="IE8255" s="161"/>
      <c r="IF8255" s="161"/>
      <c r="IG8255" s="161"/>
      <c r="IH8255" s="161"/>
      <c r="II8255" s="161"/>
      <c r="IJ8255" s="161"/>
      <c r="IK8255" s="161"/>
      <c r="IL8255" s="161"/>
      <c r="IM8255" s="161"/>
      <c r="IN8255" s="161"/>
      <c r="IO8255" s="161"/>
      <c r="IP8255" s="161"/>
      <c r="IQ8255" s="161"/>
      <c r="IR8255" s="161"/>
      <c r="IS8255" s="161"/>
      <c r="IT8255" s="161"/>
      <c r="IU8255" s="161"/>
      <c r="IV8255" s="161"/>
      <c r="IW8255" s="161"/>
      <c r="IX8255" s="161"/>
      <c r="IY8255" s="161"/>
      <c r="IZ8255" s="161"/>
      <c r="JA8255" s="161"/>
      <c r="JB8255" s="161"/>
      <c r="JC8255" s="161"/>
      <c r="JD8255" s="161"/>
      <c r="JE8255" s="161"/>
      <c r="JF8255" s="161"/>
      <c r="JG8255" s="161"/>
    </row>
    <row r="8256" spans="1:267" s="241" customFormat="1" ht="19.5" customHeight="1" x14ac:dyDescent="0.25">
      <c r="A8256" s="77" t="s">
        <v>377</v>
      </c>
      <c r="B8256" s="68">
        <v>7</v>
      </c>
      <c r="C8256" s="68">
        <v>3</v>
      </c>
      <c r="D8256" s="68">
        <v>6</v>
      </c>
      <c r="E8256" s="68">
        <v>3</v>
      </c>
      <c r="F8256" s="68">
        <v>3</v>
      </c>
      <c r="G8256" s="68">
        <v>4</v>
      </c>
      <c r="H8256" s="68">
        <v>3</v>
      </c>
      <c r="I8256" s="68">
        <v>6</v>
      </c>
      <c r="J8256" s="68">
        <v>8</v>
      </c>
      <c r="K8256" s="68">
        <v>8</v>
      </c>
      <c r="L8256" s="119"/>
      <c r="M8256" s="236">
        <f>SUM(B8256:K8256)</f>
        <v>51</v>
      </c>
      <c r="N8256" s="68">
        <v>3</v>
      </c>
      <c r="O8256" s="199">
        <f>M8256/91</f>
        <v>0.56043956043956045</v>
      </c>
      <c r="P8256" s="168" t="s">
        <v>445</v>
      </c>
      <c r="Q8256" s="69" t="s">
        <v>2058</v>
      </c>
      <c r="R8256" s="70" t="s">
        <v>2544</v>
      </c>
      <c r="S8256" s="69" t="s">
        <v>1040</v>
      </c>
      <c r="T8256" s="71" t="s">
        <v>7415</v>
      </c>
      <c r="U8256" s="72">
        <v>11</v>
      </c>
      <c r="V8256" s="73">
        <v>3</v>
      </c>
      <c r="W8256" s="74" t="s">
        <v>470</v>
      </c>
      <c r="X8256" s="74" t="s">
        <v>967</v>
      </c>
      <c r="Y8256" s="74" t="s">
        <v>474</v>
      </c>
      <c r="Z8256" s="200" t="s">
        <v>8990</v>
      </c>
      <c r="AA8256" s="161"/>
      <c r="AB8256" s="161"/>
      <c r="AC8256" s="161"/>
      <c r="AD8256" s="161"/>
      <c r="AE8256" s="161"/>
      <c r="AF8256" s="161"/>
      <c r="AG8256" s="161"/>
      <c r="AH8256" s="161"/>
      <c r="AI8256" s="161"/>
      <c r="AJ8256" s="161"/>
      <c r="AK8256" s="161"/>
      <c r="AL8256" s="161"/>
      <c r="AM8256" s="161"/>
      <c r="AN8256" s="161"/>
      <c r="AO8256" s="161"/>
      <c r="AP8256" s="161"/>
      <c r="AQ8256" s="161"/>
      <c r="AR8256" s="161"/>
      <c r="AS8256" s="161"/>
      <c r="AT8256" s="161"/>
      <c r="AU8256" s="161"/>
      <c r="AV8256" s="161"/>
      <c r="AW8256" s="161"/>
      <c r="AX8256" s="161"/>
      <c r="AY8256" s="161"/>
      <c r="AZ8256" s="161"/>
      <c r="BA8256" s="161"/>
      <c r="BB8256" s="161"/>
      <c r="BC8256" s="161"/>
      <c r="BD8256" s="161"/>
      <c r="BE8256" s="161"/>
      <c r="BF8256" s="161"/>
      <c r="BG8256" s="161"/>
      <c r="BH8256" s="161"/>
      <c r="BI8256" s="161"/>
      <c r="BJ8256" s="161"/>
      <c r="BK8256" s="161"/>
      <c r="BL8256" s="161"/>
      <c r="BM8256" s="161"/>
      <c r="BN8256" s="161"/>
      <c r="BO8256" s="161"/>
      <c r="BP8256" s="161"/>
      <c r="BQ8256" s="161"/>
      <c r="BR8256" s="161"/>
      <c r="BS8256" s="161"/>
      <c r="BT8256" s="161"/>
      <c r="BU8256" s="161"/>
      <c r="BV8256" s="161"/>
      <c r="BW8256" s="161"/>
      <c r="BX8256" s="161"/>
      <c r="BY8256" s="161"/>
      <c r="BZ8256" s="161"/>
      <c r="CA8256" s="161"/>
      <c r="CB8256" s="161"/>
      <c r="CC8256" s="161"/>
      <c r="CD8256" s="161"/>
      <c r="CE8256" s="161"/>
      <c r="CF8256" s="161"/>
      <c r="CG8256" s="161"/>
      <c r="CH8256" s="161"/>
      <c r="CI8256" s="161"/>
      <c r="CJ8256" s="161"/>
      <c r="CK8256" s="161"/>
      <c r="CL8256" s="161"/>
      <c r="CM8256" s="161"/>
      <c r="CN8256" s="161"/>
      <c r="CO8256" s="161"/>
      <c r="CP8256" s="161"/>
      <c r="CQ8256" s="161"/>
      <c r="CR8256" s="161"/>
      <c r="CS8256" s="161"/>
      <c r="CT8256" s="161"/>
      <c r="CU8256" s="161"/>
      <c r="CV8256" s="161"/>
      <c r="CW8256" s="161"/>
      <c r="CX8256" s="161"/>
      <c r="CY8256" s="161"/>
      <c r="CZ8256" s="161"/>
      <c r="DA8256" s="161"/>
      <c r="DB8256" s="161"/>
      <c r="DC8256" s="161"/>
      <c r="DD8256" s="161"/>
      <c r="DE8256" s="161"/>
      <c r="DF8256" s="161"/>
      <c r="DG8256" s="161"/>
      <c r="DH8256" s="161"/>
      <c r="DI8256" s="161"/>
      <c r="DJ8256" s="161"/>
      <c r="DK8256" s="161"/>
      <c r="DL8256" s="161"/>
      <c r="DM8256" s="161"/>
      <c r="DN8256" s="161"/>
      <c r="DO8256" s="161"/>
      <c r="DP8256" s="161"/>
      <c r="DQ8256" s="161"/>
      <c r="DR8256" s="161"/>
      <c r="DS8256" s="161"/>
      <c r="DT8256" s="161"/>
      <c r="DU8256" s="161"/>
      <c r="DV8256" s="161"/>
      <c r="DW8256" s="161"/>
      <c r="DX8256" s="161"/>
      <c r="DY8256" s="161"/>
      <c r="DZ8256" s="161"/>
      <c r="EA8256" s="161"/>
      <c r="EB8256" s="161"/>
      <c r="EC8256" s="161"/>
      <c r="ED8256" s="161"/>
      <c r="EE8256" s="161"/>
      <c r="EF8256" s="161"/>
      <c r="EG8256" s="161"/>
      <c r="EH8256" s="161"/>
      <c r="EI8256" s="161"/>
      <c r="EJ8256" s="161"/>
      <c r="EK8256" s="161"/>
      <c r="EL8256" s="161"/>
      <c r="EM8256" s="161"/>
      <c r="EN8256" s="161"/>
      <c r="EO8256" s="161"/>
      <c r="EP8256" s="161"/>
      <c r="EQ8256" s="161"/>
      <c r="ER8256" s="161"/>
      <c r="ES8256" s="161"/>
      <c r="ET8256" s="161"/>
      <c r="EU8256" s="161"/>
      <c r="EV8256" s="161"/>
      <c r="EW8256" s="161"/>
      <c r="EX8256" s="161"/>
      <c r="EY8256" s="161"/>
      <c r="EZ8256" s="161"/>
      <c r="FA8256" s="161"/>
      <c r="FB8256" s="161"/>
      <c r="FC8256" s="161"/>
      <c r="FD8256" s="161"/>
      <c r="FE8256" s="161"/>
      <c r="FF8256" s="161"/>
      <c r="FG8256" s="161"/>
      <c r="FH8256" s="161"/>
      <c r="FI8256" s="161"/>
      <c r="FJ8256" s="161"/>
      <c r="FK8256" s="161"/>
      <c r="FL8256" s="161"/>
      <c r="FM8256" s="161"/>
      <c r="FN8256" s="161"/>
      <c r="FO8256" s="161"/>
      <c r="FP8256" s="161"/>
      <c r="FQ8256" s="161"/>
      <c r="FR8256" s="161"/>
      <c r="FS8256" s="161"/>
      <c r="FT8256" s="161"/>
      <c r="FU8256" s="161"/>
      <c r="FV8256" s="161"/>
      <c r="FW8256" s="161"/>
      <c r="FX8256" s="161"/>
      <c r="FY8256" s="161"/>
      <c r="FZ8256" s="161"/>
      <c r="GA8256" s="161"/>
      <c r="GB8256" s="161"/>
      <c r="GC8256" s="161"/>
      <c r="GD8256" s="161"/>
      <c r="GE8256" s="161"/>
      <c r="GF8256" s="161"/>
      <c r="GG8256" s="161"/>
      <c r="GH8256" s="161"/>
      <c r="GI8256" s="161"/>
      <c r="GJ8256" s="161"/>
      <c r="GK8256" s="161"/>
      <c r="GL8256" s="161"/>
      <c r="GM8256" s="161"/>
      <c r="GN8256" s="161"/>
      <c r="GO8256" s="161"/>
      <c r="GP8256" s="161"/>
      <c r="GQ8256" s="161"/>
      <c r="GR8256" s="161"/>
      <c r="GS8256" s="161"/>
      <c r="GT8256" s="161"/>
      <c r="GU8256" s="161"/>
      <c r="GV8256" s="161"/>
      <c r="GW8256" s="161"/>
      <c r="GX8256" s="161"/>
      <c r="GY8256" s="161"/>
      <c r="GZ8256" s="161"/>
      <c r="HA8256" s="161"/>
      <c r="HB8256" s="161"/>
      <c r="HC8256" s="161"/>
      <c r="HD8256" s="161"/>
      <c r="HE8256" s="161"/>
      <c r="HF8256" s="161"/>
      <c r="HG8256" s="161"/>
      <c r="HH8256" s="161"/>
      <c r="HI8256" s="161"/>
      <c r="HJ8256" s="161"/>
      <c r="HK8256" s="161"/>
      <c r="HL8256" s="161"/>
      <c r="HM8256" s="161"/>
      <c r="HN8256" s="161"/>
      <c r="HO8256" s="161"/>
      <c r="HP8256" s="161"/>
      <c r="HQ8256" s="161"/>
      <c r="HR8256" s="161"/>
      <c r="HS8256" s="161"/>
      <c r="HT8256" s="161"/>
      <c r="HU8256" s="161"/>
      <c r="HV8256" s="161"/>
      <c r="HW8256" s="161"/>
      <c r="HX8256" s="161"/>
      <c r="HY8256" s="161"/>
      <c r="HZ8256" s="161"/>
      <c r="IA8256" s="161"/>
      <c r="IB8256" s="161"/>
      <c r="IC8256" s="161"/>
      <c r="ID8256" s="161"/>
      <c r="IE8256" s="161"/>
      <c r="IF8256" s="161"/>
      <c r="IG8256" s="161"/>
      <c r="IH8256" s="161"/>
      <c r="II8256" s="161"/>
      <c r="IJ8256" s="161"/>
      <c r="IK8256" s="161"/>
      <c r="IL8256" s="161"/>
      <c r="IM8256" s="161"/>
      <c r="IN8256" s="161"/>
      <c r="IO8256" s="161"/>
      <c r="IP8256" s="161"/>
      <c r="IQ8256" s="161"/>
      <c r="IR8256" s="161"/>
      <c r="IS8256" s="161"/>
      <c r="IT8256" s="161"/>
      <c r="IU8256" s="161"/>
      <c r="IV8256" s="161"/>
      <c r="IW8256" s="161"/>
      <c r="IX8256" s="161"/>
      <c r="IY8256" s="161"/>
      <c r="IZ8256" s="161"/>
      <c r="JA8256" s="161"/>
      <c r="JB8256" s="161"/>
      <c r="JC8256" s="161"/>
      <c r="JD8256" s="161"/>
      <c r="JE8256" s="161"/>
      <c r="JF8256" s="161"/>
      <c r="JG8256" s="161"/>
    </row>
    <row r="8257" spans="1:267" s="241" customFormat="1" ht="19.5" customHeight="1" x14ac:dyDescent="0.25">
      <c r="A8257" s="77" t="s">
        <v>381</v>
      </c>
      <c r="B8257" s="68">
        <v>9</v>
      </c>
      <c r="C8257" s="68">
        <v>3</v>
      </c>
      <c r="D8257" s="68">
        <v>4</v>
      </c>
      <c r="E8257" s="68">
        <v>7</v>
      </c>
      <c r="F8257" s="68">
        <v>5</v>
      </c>
      <c r="G8257" s="68">
        <v>4</v>
      </c>
      <c r="H8257" s="68">
        <v>4.5</v>
      </c>
      <c r="I8257" s="68">
        <v>2</v>
      </c>
      <c r="J8257" s="68">
        <v>4</v>
      </c>
      <c r="K8257" s="68">
        <v>8</v>
      </c>
      <c r="L8257" s="119"/>
      <c r="M8257" s="236">
        <f>SUM(B8257:K8257)</f>
        <v>50.5</v>
      </c>
      <c r="N8257" s="68">
        <v>5</v>
      </c>
      <c r="O8257" s="199">
        <f>M8257/91</f>
        <v>0.55494505494505497</v>
      </c>
      <c r="P8257" s="168" t="s">
        <v>445</v>
      </c>
      <c r="Q8257" s="69" t="s">
        <v>850</v>
      </c>
      <c r="R8257" s="70" t="s">
        <v>2937</v>
      </c>
      <c r="S8257" s="69" t="s">
        <v>614</v>
      </c>
      <c r="T8257" s="71" t="s">
        <v>5402</v>
      </c>
      <c r="U8257" s="72">
        <v>11</v>
      </c>
      <c r="V8257" s="73" t="s">
        <v>682</v>
      </c>
      <c r="W8257" s="74" t="s">
        <v>1727</v>
      </c>
      <c r="X8257" s="74" t="s">
        <v>916</v>
      </c>
      <c r="Y8257" s="74" t="s">
        <v>1374</v>
      </c>
      <c r="Z8257" s="200" t="s">
        <v>8990</v>
      </c>
      <c r="AA8257" s="161"/>
      <c r="AB8257" s="161"/>
      <c r="AC8257" s="161"/>
      <c r="AD8257" s="161"/>
      <c r="AE8257" s="161"/>
      <c r="AF8257" s="161"/>
      <c r="AG8257" s="161"/>
      <c r="AH8257" s="161"/>
      <c r="AI8257" s="161"/>
      <c r="AJ8257" s="161"/>
      <c r="AK8257" s="161"/>
      <c r="AL8257" s="161"/>
      <c r="AM8257" s="161"/>
      <c r="AN8257" s="161"/>
      <c r="AO8257" s="161"/>
      <c r="AP8257" s="161"/>
      <c r="AQ8257" s="161"/>
      <c r="AR8257" s="161"/>
      <c r="AS8257" s="161"/>
      <c r="AT8257" s="161"/>
      <c r="AU8257" s="161"/>
      <c r="AV8257" s="161"/>
      <c r="AW8257" s="161"/>
      <c r="AX8257" s="161"/>
      <c r="AY8257" s="161"/>
      <c r="AZ8257" s="161"/>
      <c r="BA8257" s="161"/>
      <c r="BB8257" s="161"/>
      <c r="BC8257" s="161"/>
      <c r="BD8257" s="161"/>
      <c r="BE8257" s="161"/>
      <c r="BF8257" s="161"/>
      <c r="BG8257" s="161"/>
      <c r="BH8257" s="161"/>
      <c r="BI8257" s="161"/>
      <c r="BJ8257" s="161"/>
      <c r="BK8257" s="161"/>
      <c r="BL8257" s="161"/>
      <c r="BM8257" s="161"/>
      <c r="BN8257" s="161"/>
      <c r="BO8257" s="161"/>
      <c r="BP8257" s="161"/>
      <c r="BQ8257" s="161"/>
      <c r="BR8257" s="161"/>
      <c r="BS8257" s="161"/>
      <c r="BT8257" s="161"/>
      <c r="BU8257" s="161"/>
      <c r="BV8257" s="161"/>
      <c r="BW8257" s="161"/>
      <c r="BX8257" s="161"/>
      <c r="BY8257" s="161"/>
      <c r="BZ8257" s="161"/>
      <c r="CA8257" s="161"/>
      <c r="CB8257" s="161"/>
      <c r="CC8257" s="161"/>
      <c r="CD8257" s="161"/>
      <c r="CE8257" s="161"/>
      <c r="CF8257" s="161"/>
      <c r="CG8257" s="161"/>
      <c r="CH8257" s="161"/>
      <c r="CI8257" s="161"/>
      <c r="CJ8257" s="161"/>
      <c r="CK8257" s="161"/>
      <c r="CL8257" s="161"/>
      <c r="CM8257" s="161"/>
      <c r="CN8257" s="161"/>
      <c r="CO8257" s="161"/>
      <c r="CP8257" s="161"/>
      <c r="CQ8257" s="161"/>
      <c r="CR8257" s="161"/>
      <c r="CS8257" s="161"/>
      <c r="CT8257" s="161"/>
      <c r="CU8257" s="161"/>
      <c r="CV8257" s="161"/>
      <c r="CW8257" s="161"/>
      <c r="CX8257" s="161"/>
      <c r="CY8257" s="161"/>
      <c r="CZ8257" s="161"/>
      <c r="DA8257" s="161"/>
      <c r="DB8257" s="161"/>
      <c r="DC8257" s="161"/>
      <c r="DD8257" s="161"/>
      <c r="DE8257" s="161"/>
      <c r="DF8257" s="161"/>
      <c r="DG8257" s="161"/>
      <c r="DH8257" s="161"/>
      <c r="DI8257" s="161"/>
      <c r="DJ8257" s="161"/>
      <c r="DK8257" s="161"/>
      <c r="DL8257" s="161"/>
      <c r="DM8257" s="161"/>
      <c r="DN8257" s="161"/>
      <c r="DO8257" s="161"/>
      <c r="DP8257" s="161"/>
      <c r="DQ8257" s="161"/>
      <c r="DR8257" s="161"/>
      <c r="DS8257" s="161"/>
      <c r="DT8257" s="161"/>
      <c r="DU8257" s="161"/>
      <c r="DV8257" s="161"/>
      <c r="DW8257" s="161"/>
      <c r="DX8257" s="161"/>
      <c r="DY8257" s="161"/>
      <c r="DZ8257" s="161"/>
      <c r="EA8257" s="161"/>
      <c r="EB8257" s="161"/>
      <c r="EC8257" s="161"/>
      <c r="ED8257" s="161"/>
      <c r="EE8257" s="161"/>
      <c r="EF8257" s="161"/>
      <c r="EG8257" s="161"/>
      <c r="EH8257" s="161"/>
      <c r="EI8257" s="161"/>
      <c r="EJ8257" s="161"/>
      <c r="EK8257" s="161"/>
      <c r="EL8257" s="161"/>
      <c r="EM8257" s="161"/>
      <c r="EN8257" s="161"/>
      <c r="EO8257" s="161"/>
      <c r="EP8257" s="161"/>
      <c r="EQ8257" s="161"/>
      <c r="ER8257" s="161"/>
      <c r="ES8257" s="161"/>
      <c r="ET8257" s="161"/>
      <c r="EU8257" s="161"/>
      <c r="EV8257" s="161"/>
      <c r="EW8257" s="161"/>
      <c r="EX8257" s="161"/>
      <c r="EY8257" s="161"/>
      <c r="EZ8257" s="161"/>
      <c r="FA8257" s="161"/>
      <c r="FB8257" s="161"/>
      <c r="FC8257" s="161"/>
      <c r="FD8257" s="161"/>
      <c r="FE8257" s="161"/>
      <c r="FF8257" s="161"/>
      <c r="FG8257" s="161"/>
      <c r="FH8257" s="161"/>
      <c r="FI8257" s="161"/>
      <c r="FJ8257" s="161"/>
      <c r="FK8257" s="161"/>
      <c r="FL8257" s="161"/>
      <c r="FM8257" s="161"/>
      <c r="FN8257" s="161"/>
      <c r="FO8257" s="161"/>
      <c r="FP8257" s="161"/>
      <c r="FQ8257" s="161"/>
      <c r="FR8257" s="161"/>
      <c r="FS8257" s="161"/>
      <c r="FT8257" s="161"/>
      <c r="FU8257" s="161"/>
      <c r="FV8257" s="161"/>
      <c r="FW8257" s="161"/>
      <c r="FX8257" s="161"/>
      <c r="FY8257" s="161"/>
      <c r="FZ8257" s="161"/>
      <c r="GA8257" s="161"/>
      <c r="GB8257" s="161"/>
      <c r="GC8257" s="161"/>
      <c r="GD8257" s="161"/>
      <c r="GE8257" s="161"/>
      <c r="GF8257" s="161"/>
      <c r="GG8257" s="161"/>
      <c r="GH8257" s="161"/>
      <c r="GI8257" s="161"/>
      <c r="GJ8257" s="161"/>
      <c r="GK8257" s="161"/>
      <c r="GL8257" s="161"/>
      <c r="GM8257" s="161"/>
      <c r="GN8257" s="161"/>
      <c r="GO8257" s="161"/>
      <c r="GP8257" s="161"/>
      <c r="GQ8257" s="161"/>
      <c r="GR8257" s="161"/>
      <c r="GS8257" s="161"/>
      <c r="GT8257" s="161"/>
      <c r="GU8257" s="161"/>
      <c r="GV8257" s="161"/>
      <c r="GW8257" s="161"/>
      <c r="GX8257" s="161"/>
      <c r="GY8257" s="161"/>
      <c r="GZ8257" s="161"/>
      <c r="HA8257" s="161"/>
      <c r="HB8257" s="161"/>
      <c r="HC8257" s="161"/>
      <c r="HD8257" s="161"/>
      <c r="HE8257" s="161"/>
      <c r="HF8257" s="161"/>
      <c r="HG8257" s="161"/>
      <c r="HH8257" s="161"/>
      <c r="HI8257" s="161"/>
      <c r="HJ8257" s="161"/>
      <c r="HK8257" s="161"/>
      <c r="HL8257" s="161"/>
      <c r="HM8257" s="161"/>
      <c r="HN8257" s="161"/>
      <c r="HO8257" s="161"/>
      <c r="HP8257" s="161"/>
      <c r="HQ8257" s="161"/>
      <c r="HR8257" s="161"/>
      <c r="HS8257" s="161"/>
      <c r="HT8257" s="161"/>
      <c r="HU8257" s="161"/>
      <c r="HV8257" s="161"/>
      <c r="HW8257" s="161"/>
      <c r="HX8257" s="161"/>
      <c r="HY8257" s="161"/>
      <c r="HZ8257" s="161"/>
      <c r="IA8257" s="161"/>
      <c r="IB8257" s="161"/>
      <c r="IC8257" s="161"/>
      <c r="ID8257" s="161"/>
      <c r="IE8257" s="161"/>
      <c r="IF8257" s="161"/>
      <c r="IG8257" s="161"/>
      <c r="IH8257" s="161"/>
      <c r="II8257" s="161"/>
      <c r="IJ8257" s="161"/>
      <c r="IK8257" s="161"/>
      <c r="IL8257" s="161"/>
      <c r="IM8257" s="161"/>
      <c r="IN8257" s="161"/>
      <c r="IO8257" s="161"/>
      <c r="IP8257" s="161"/>
      <c r="IQ8257" s="161"/>
      <c r="IR8257" s="161"/>
      <c r="IS8257" s="161"/>
      <c r="IT8257" s="161"/>
      <c r="IU8257" s="161"/>
      <c r="IV8257" s="161"/>
      <c r="IW8257" s="161"/>
      <c r="IX8257" s="161"/>
      <c r="IY8257" s="161"/>
      <c r="IZ8257" s="161"/>
      <c r="JA8257" s="161"/>
      <c r="JB8257" s="161"/>
      <c r="JC8257" s="161"/>
      <c r="JD8257" s="161"/>
      <c r="JE8257" s="161"/>
      <c r="JF8257" s="161"/>
      <c r="JG8257" s="161"/>
    </row>
    <row r="8258" spans="1:267" s="241" customFormat="1" ht="19.5" customHeight="1" x14ac:dyDescent="0.25">
      <c r="A8258" s="77" t="s">
        <v>373</v>
      </c>
      <c r="B8258" s="68">
        <v>10</v>
      </c>
      <c r="C8258" s="68">
        <v>1</v>
      </c>
      <c r="D8258" s="68">
        <v>8</v>
      </c>
      <c r="E8258" s="68">
        <v>7.5</v>
      </c>
      <c r="F8258" s="68">
        <v>4</v>
      </c>
      <c r="G8258" s="68">
        <v>6</v>
      </c>
      <c r="H8258" s="68">
        <v>3</v>
      </c>
      <c r="I8258" s="68">
        <v>5</v>
      </c>
      <c r="J8258" s="68">
        <v>0</v>
      </c>
      <c r="K8258" s="68">
        <v>6</v>
      </c>
      <c r="L8258" s="119"/>
      <c r="M8258" s="236">
        <f>SUM(B8258:K8258)</f>
        <v>50.5</v>
      </c>
      <c r="N8258" s="68">
        <v>2</v>
      </c>
      <c r="O8258" s="199">
        <f>M8258/91</f>
        <v>0.55494505494505497</v>
      </c>
      <c r="P8258" s="168" t="s">
        <v>445</v>
      </c>
      <c r="Q8258" s="169" t="s">
        <v>8463</v>
      </c>
      <c r="R8258" s="170" t="s">
        <v>627</v>
      </c>
      <c r="S8258" s="169" t="s">
        <v>559</v>
      </c>
      <c r="T8258" s="71" t="s">
        <v>8181</v>
      </c>
      <c r="U8258" s="72">
        <v>11</v>
      </c>
      <c r="V8258" s="73" t="s">
        <v>3396</v>
      </c>
      <c r="W8258" s="74" t="s">
        <v>8464</v>
      </c>
      <c r="X8258" s="74" t="s">
        <v>771</v>
      </c>
      <c r="Y8258" s="74" t="s">
        <v>636</v>
      </c>
      <c r="Z8258" s="200" t="s">
        <v>8990</v>
      </c>
      <c r="AA8258" s="161"/>
      <c r="AB8258" s="161"/>
      <c r="AC8258" s="161"/>
      <c r="AD8258" s="161"/>
      <c r="AE8258" s="161"/>
      <c r="AF8258" s="161"/>
      <c r="AG8258" s="161"/>
      <c r="AH8258" s="161"/>
      <c r="AI8258" s="161"/>
      <c r="AJ8258" s="161"/>
      <c r="AK8258" s="161"/>
      <c r="AL8258" s="161"/>
      <c r="AM8258" s="161"/>
      <c r="AN8258" s="161"/>
      <c r="AO8258" s="161"/>
      <c r="AP8258" s="161"/>
      <c r="AQ8258" s="161"/>
      <c r="AR8258" s="161"/>
      <c r="AS8258" s="161"/>
      <c r="AT8258" s="161"/>
      <c r="AU8258" s="161"/>
      <c r="AV8258" s="161"/>
      <c r="AW8258" s="161"/>
      <c r="AX8258" s="161"/>
      <c r="AY8258" s="161"/>
      <c r="AZ8258" s="161"/>
      <c r="BA8258" s="161"/>
      <c r="BB8258" s="161"/>
      <c r="BC8258" s="161"/>
      <c r="BD8258" s="161"/>
      <c r="BE8258" s="161"/>
      <c r="BF8258" s="161"/>
      <c r="BG8258" s="161"/>
      <c r="BH8258" s="161"/>
      <c r="BI8258" s="161"/>
      <c r="BJ8258" s="161"/>
      <c r="BK8258" s="161"/>
      <c r="BL8258" s="161"/>
      <c r="BM8258" s="161"/>
      <c r="BN8258" s="161"/>
      <c r="BO8258" s="161"/>
      <c r="BP8258" s="161"/>
      <c r="BQ8258" s="161"/>
      <c r="BR8258" s="161"/>
      <c r="BS8258" s="161"/>
      <c r="BT8258" s="161"/>
      <c r="BU8258" s="161"/>
      <c r="BV8258" s="161"/>
      <c r="BW8258" s="161"/>
      <c r="BX8258" s="161"/>
      <c r="BY8258" s="161"/>
      <c r="BZ8258" s="161"/>
      <c r="CA8258" s="161"/>
      <c r="CB8258" s="161"/>
      <c r="CC8258" s="161"/>
      <c r="CD8258" s="161"/>
      <c r="CE8258" s="161"/>
      <c r="CF8258" s="161"/>
      <c r="CG8258" s="161"/>
      <c r="CH8258" s="161"/>
      <c r="CI8258" s="161"/>
      <c r="CJ8258" s="161"/>
      <c r="CK8258" s="161"/>
      <c r="CL8258" s="161"/>
      <c r="CM8258" s="161"/>
      <c r="CN8258" s="161"/>
      <c r="CO8258" s="161"/>
      <c r="CP8258" s="161"/>
      <c r="CQ8258" s="161"/>
      <c r="CR8258" s="161"/>
      <c r="CS8258" s="161"/>
      <c r="CT8258" s="161"/>
      <c r="CU8258" s="161"/>
      <c r="CV8258" s="161"/>
      <c r="CW8258" s="161"/>
      <c r="CX8258" s="161"/>
      <c r="CY8258" s="161"/>
      <c r="CZ8258" s="161"/>
      <c r="DA8258" s="161"/>
      <c r="DB8258" s="161"/>
      <c r="DC8258" s="161"/>
      <c r="DD8258" s="161"/>
      <c r="DE8258" s="161"/>
      <c r="DF8258" s="161"/>
      <c r="DG8258" s="161"/>
      <c r="DH8258" s="161"/>
      <c r="DI8258" s="161"/>
      <c r="DJ8258" s="161"/>
      <c r="DK8258" s="161"/>
      <c r="DL8258" s="161"/>
      <c r="DM8258" s="161"/>
      <c r="DN8258" s="161"/>
      <c r="DO8258" s="161"/>
      <c r="DP8258" s="161"/>
      <c r="DQ8258" s="161"/>
      <c r="DR8258" s="161"/>
      <c r="DS8258" s="161"/>
      <c r="DT8258" s="161"/>
      <c r="DU8258" s="161"/>
      <c r="DV8258" s="161"/>
      <c r="DW8258" s="161"/>
      <c r="DX8258" s="161"/>
      <c r="DY8258" s="161"/>
      <c r="DZ8258" s="161"/>
      <c r="EA8258" s="161"/>
      <c r="EB8258" s="161"/>
      <c r="EC8258" s="161"/>
      <c r="ED8258" s="161"/>
      <c r="EE8258" s="161"/>
      <c r="EF8258" s="161"/>
      <c r="EG8258" s="161"/>
      <c r="EH8258" s="161"/>
      <c r="EI8258" s="161"/>
      <c r="EJ8258" s="161"/>
      <c r="EK8258" s="161"/>
      <c r="EL8258" s="161"/>
      <c r="EM8258" s="161"/>
      <c r="EN8258" s="161"/>
      <c r="EO8258" s="161"/>
      <c r="EP8258" s="161"/>
      <c r="EQ8258" s="161"/>
      <c r="ER8258" s="161"/>
      <c r="ES8258" s="161"/>
      <c r="ET8258" s="161"/>
      <c r="EU8258" s="161"/>
      <c r="EV8258" s="161"/>
      <c r="EW8258" s="161"/>
      <c r="EX8258" s="161"/>
      <c r="EY8258" s="161"/>
      <c r="EZ8258" s="161"/>
      <c r="FA8258" s="161"/>
      <c r="FB8258" s="161"/>
      <c r="FC8258" s="161"/>
      <c r="FD8258" s="161"/>
      <c r="FE8258" s="161"/>
      <c r="FF8258" s="161"/>
      <c r="FG8258" s="161"/>
      <c r="FH8258" s="161"/>
      <c r="FI8258" s="161"/>
      <c r="FJ8258" s="161"/>
      <c r="FK8258" s="161"/>
      <c r="FL8258" s="161"/>
      <c r="FM8258" s="161"/>
      <c r="FN8258" s="161"/>
      <c r="FO8258" s="161"/>
      <c r="FP8258" s="161"/>
      <c r="FQ8258" s="161"/>
      <c r="FR8258" s="161"/>
      <c r="FS8258" s="161"/>
      <c r="FT8258" s="161"/>
      <c r="FU8258" s="161"/>
      <c r="FV8258" s="161"/>
      <c r="FW8258" s="161"/>
      <c r="FX8258" s="161"/>
      <c r="FY8258" s="161"/>
      <c r="FZ8258" s="161"/>
      <c r="GA8258" s="161"/>
      <c r="GB8258" s="161"/>
      <c r="GC8258" s="161"/>
      <c r="GD8258" s="161"/>
      <c r="GE8258" s="161"/>
      <c r="GF8258" s="161"/>
      <c r="GG8258" s="161"/>
      <c r="GH8258" s="161"/>
      <c r="GI8258" s="161"/>
      <c r="GJ8258" s="161"/>
      <c r="GK8258" s="161"/>
      <c r="GL8258" s="161"/>
      <c r="GM8258" s="161"/>
      <c r="GN8258" s="161"/>
      <c r="GO8258" s="161"/>
      <c r="GP8258" s="161"/>
      <c r="GQ8258" s="161"/>
      <c r="GR8258" s="161"/>
      <c r="GS8258" s="161"/>
      <c r="GT8258" s="161"/>
      <c r="GU8258" s="161"/>
      <c r="GV8258" s="161"/>
      <c r="GW8258" s="161"/>
      <c r="GX8258" s="161"/>
      <c r="GY8258" s="161"/>
      <c r="GZ8258" s="161"/>
      <c r="HA8258" s="161"/>
      <c r="HB8258" s="161"/>
      <c r="HC8258" s="161"/>
      <c r="HD8258" s="161"/>
      <c r="HE8258" s="161"/>
      <c r="HF8258" s="161"/>
      <c r="HG8258" s="161"/>
      <c r="HH8258" s="161"/>
      <c r="HI8258" s="161"/>
      <c r="HJ8258" s="161"/>
      <c r="HK8258" s="161"/>
      <c r="HL8258" s="161"/>
      <c r="HM8258" s="161"/>
      <c r="HN8258" s="161"/>
      <c r="HO8258" s="161"/>
      <c r="HP8258" s="161"/>
      <c r="HQ8258" s="161"/>
      <c r="HR8258" s="161"/>
      <c r="HS8258" s="161"/>
      <c r="HT8258" s="161"/>
      <c r="HU8258" s="161"/>
      <c r="HV8258" s="161"/>
      <c r="HW8258" s="161"/>
      <c r="HX8258" s="161"/>
      <c r="HY8258" s="161"/>
      <c r="HZ8258" s="161"/>
      <c r="IA8258" s="161"/>
      <c r="IB8258" s="161"/>
      <c r="IC8258" s="161"/>
      <c r="ID8258" s="161"/>
      <c r="IE8258" s="161"/>
      <c r="IF8258" s="161"/>
      <c r="IG8258" s="161"/>
      <c r="IH8258" s="161"/>
      <c r="II8258" s="161"/>
      <c r="IJ8258" s="161"/>
      <c r="IK8258" s="161"/>
      <c r="IL8258" s="161"/>
      <c r="IM8258" s="161"/>
      <c r="IN8258" s="161"/>
      <c r="IO8258" s="161"/>
      <c r="IP8258" s="161"/>
      <c r="IQ8258" s="161"/>
      <c r="IR8258" s="161"/>
      <c r="IS8258" s="161"/>
      <c r="IT8258" s="161"/>
      <c r="IU8258" s="161"/>
      <c r="IV8258" s="161"/>
      <c r="IW8258" s="161"/>
      <c r="IX8258" s="161"/>
      <c r="IY8258" s="161"/>
      <c r="IZ8258" s="161"/>
      <c r="JA8258" s="161"/>
      <c r="JB8258" s="161"/>
      <c r="JC8258" s="161"/>
      <c r="JD8258" s="161"/>
      <c r="JE8258" s="161"/>
      <c r="JF8258" s="161"/>
      <c r="JG8258" s="161"/>
    </row>
    <row r="8259" spans="1:267" s="214" customFormat="1" ht="19.5" customHeight="1" x14ac:dyDescent="0.25">
      <c r="A8259" s="77" t="s">
        <v>383</v>
      </c>
      <c r="B8259" s="68">
        <v>9</v>
      </c>
      <c r="C8259" s="68">
        <v>1</v>
      </c>
      <c r="D8259" s="68">
        <v>4</v>
      </c>
      <c r="E8259" s="68">
        <v>5.5</v>
      </c>
      <c r="F8259" s="68">
        <v>5</v>
      </c>
      <c r="G8259" s="68">
        <v>6</v>
      </c>
      <c r="H8259" s="68">
        <v>6</v>
      </c>
      <c r="I8259" s="68">
        <v>1</v>
      </c>
      <c r="J8259" s="68">
        <v>5</v>
      </c>
      <c r="K8259" s="68">
        <v>8</v>
      </c>
      <c r="L8259" s="119"/>
      <c r="M8259" s="236">
        <f>SUM(B8259:K8259)</f>
        <v>50.5</v>
      </c>
      <c r="N8259" s="68">
        <v>2</v>
      </c>
      <c r="O8259" s="199">
        <f>M8259/91</f>
        <v>0.55494505494505497</v>
      </c>
      <c r="P8259" s="168" t="s">
        <v>445</v>
      </c>
      <c r="Q8259" s="169" t="s">
        <v>1504</v>
      </c>
      <c r="R8259" s="170" t="s">
        <v>461</v>
      </c>
      <c r="S8259" s="169" t="s">
        <v>463</v>
      </c>
      <c r="T8259" s="71" t="s">
        <v>8181</v>
      </c>
      <c r="U8259" s="72">
        <v>11</v>
      </c>
      <c r="V8259" s="73" t="s">
        <v>8324</v>
      </c>
      <c r="W8259" s="74" t="s">
        <v>8388</v>
      </c>
      <c r="X8259" s="74" t="s">
        <v>705</v>
      </c>
      <c r="Y8259" s="74" t="s">
        <v>1283</v>
      </c>
      <c r="Z8259" s="200" t="s">
        <v>8990</v>
      </c>
      <c r="AA8259" s="161"/>
      <c r="AB8259" s="161"/>
      <c r="AC8259" s="161"/>
      <c r="AD8259" s="161"/>
      <c r="AE8259" s="161"/>
      <c r="AF8259" s="161"/>
      <c r="AG8259" s="161"/>
      <c r="AH8259" s="161"/>
      <c r="AI8259" s="161"/>
      <c r="AJ8259" s="161"/>
      <c r="AK8259" s="161"/>
      <c r="AL8259" s="161"/>
      <c r="AM8259" s="161"/>
      <c r="AN8259" s="161"/>
      <c r="AO8259" s="161"/>
      <c r="AP8259" s="161"/>
      <c r="AQ8259" s="161"/>
      <c r="AR8259" s="161"/>
      <c r="AS8259" s="161"/>
      <c r="AT8259" s="161"/>
      <c r="AU8259" s="161"/>
      <c r="AV8259" s="161"/>
      <c r="AW8259" s="161"/>
      <c r="AX8259" s="161"/>
      <c r="AY8259" s="161"/>
      <c r="AZ8259" s="161"/>
      <c r="BA8259" s="161"/>
      <c r="BB8259" s="161"/>
      <c r="BC8259" s="161"/>
      <c r="BD8259" s="161"/>
      <c r="BE8259" s="161"/>
      <c r="BF8259" s="161"/>
      <c r="BG8259" s="161"/>
      <c r="BH8259" s="161"/>
      <c r="BI8259" s="161"/>
      <c r="BJ8259" s="161"/>
      <c r="BK8259" s="161"/>
      <c r="BL8259" s="161"/>
      <c r="BM8259" s="161"/>
      <c r="BN8259" s="161"/>
      <c r="BO8259" s="161"/>
      <c r="BP8259" s="161"/>
      <c r="BQ8259" s="161"/>
      <c r="BR8259" s="161"/>
      <c r="BS8259" s="161"/>
      <c r="BT8259" s="161"/>
      <c r="BU8259" s="161"/>
      <c r="BV8259" s="161"/>
      <c r="BW8259" s="161"/>
      <c r="BX8259" s="161"/>
      <c r="BY8259" s="161"/>
      <c r="BZ8259" s="161"/>
      <c r="CA8259" s="161"/>
      <c r="CB8259" s="161"/>
      <c r="CC8259" s="161"/>
      <c r="CD8259" s="161"/>
      <c r="CE8259" s="161"/>
      <c r="CF8259" s="161"/>
      <c r="CG8259" s="161"/>
      <c r="CH8259" s="161"/>
      <c r="CI8259" s="161"/>
      <c r="CJ8259" s="161"/>
      <c r="CK8259" s="161"/>
      <c r="CL8259" s="161"/>
      <c r="CM8259" s="161"/>
      <c r="CN8259" s="161"/>
      <c r="CO8259" s="161"/>
      <c r="CP8259" s="161"/>
      <c r="CQ8259" s="161"/>
      <c r="CR8259" s="161"/>
      <c r="CS8259" s="161"/>
      <c r="CT8259" s="161"/>
      <c r="CU8259" s="161"/>
      <c r="CV8259" s="161"/>
      <c r="CW8259" s="161"/>
      <c r="CX8259" s="161"/>
      <c r="CY8259" s="161"/>
      <c r="CZ8259" s="161"/>
      <c r="DA8259" s="161"/>
      <c r="DB8259" s="161"/>
      <c r="DC8259" s="161"/>
      <c r="DD8259" s="161"/>
      <c r="DE8259" s="161"/>
      <c r="DF8259" s="161"/>
      <c r="DG8259" s="161"/>
      <c r="DH8259" s="161"/>
      <c r="DI8259" s="161"/>
      <c r="DJ8259" s="161"/>
      <c r="DK8259" s="161"/>
      <c r="DL8259" s="161"/>
      <c r="DM8259" s="161"/>
      <c r="DN8259" s="161"/>
      <c r="DO8259" s="161"/>
      <c r="DP8259" s="161"/>
      <c r="DQ8259" s="161"/>
      <c r="DR8259" s="161"/>
      <c r="DS8259" s="161"/>
      <c r="DT8259" s="161"/>
      <c r="DU8259" s="161"/>
      <c r="DV8259" s="161"/>
      <c r="DW8259" s="161"/>
      <c r="DX8259" s="161"/>
      <c r="DY8259" s="161"/>
      <c r="DZ8259" s="161"/>
      <c r="EA8259" s="161"/>
      <c r="EB8259" s="161"/>
      <c r="EC8259" s="161"/>
      <c r="ED8259" s="161"/>
      <c r="EE8259" s="161"/>
      <c r="EF8259" s="161"/>
      <c r="EG8259" s="161"/>
      <c r="EH8259" s="161"/>
      <c r="EI8259" s="161"/>
      <c r="EJ8259" s="161"/>
      <c r="EK8259" s="161"/>
      <c r="EL8259" s="161"/>
      <c r="EM8259" s="161"/>
      <c r="EN8259" s="161"/>
      <c r="EO8259" s="161"/>
      <c r="EP8259" s="161"/>
      <c r="EQ8259" s="161"/>
      <c r="ER8259" s="161"/>
      <c r="ES8259" s="161"/>
      <c r="ET8259" s="161"/>
      <c r="EU8259" s="161"/>
      <c r="EV8259" s="161"/>
      <c r="EW8259" s="161"/>
      <c r="EX8259" s="161"/>
      <c r="EY8259" s="161"/>
      <c r="EZ8259" s="161"/>
      <c r="FA8259" s="161"/>
      <c r="FB8259" s="161"/>
      <c r="FC8259" s="161"/>
      <c r="FD8259" s="161"/>
      <c r="FE8259" s="161"/>
      <c r="FF8259" s="161"/>
      <c r="FG8259" s="161"/>
      <c r="FH8259" s="161"/>
      <c r="FI8259" s="161"/>
      <c r="FJ8259" s="161"/>
      <c r="FK8259" s="161"/>
      <c r="FL8259" s="161"/>
      <c r="FM8259" s="161"/>
      <c r="FN8259" s="161"/>
      <c r="FO8259" s="161"/>
      <c r="FP8259" s="161"/>
      <c r="FQ8259" s="161"/>
      <c r="FR8259" s="161"/>
      <c r="FS8259" s="161"/>
      <c r="FT8259" s="161"/>
      <c r="FU8259" s="161"/>
      <c r="FV8259" s="161"/>
      <c r="FW8259" s="161"/>
      <c r="FX8259" s="161"/>
      <c r="FY8259" s="161"/>
      <c r="FZ8259" s="161"/>
      <c r="GA8259" s="161"/>
      <c r="GB8259" s="161"/>
      <c r="GC8259" s="161"/>
      <c r="GD8259" s="161"/>
      <c r="GE8259" s="161"/>
      <c r="GF8259" s="161"/>
      <c r="GG8259" s="161"/>
      <c r="GH8259" s="161"/>
      <c r="GI8259" s="161"/>
      <c r="GJ8259" s="161"/>
      <c r="GK8259" s="161"/>
      <c r="GL8259" s="161"/>
      <c r="GM8259" s="161"/>
      <c r="GN8259" s="161"/>
      <c r="GO8259" s="161"/>
      <c r="GP8259" s="161"/>
      <c r="GQ8259" s="161"/>
      <c r="GR8259" s="161"/>
      <c r="GS8259" s="161"/>
      <c r="GT8259" s="161"/>
      <c r="GU8259" s="161"/>
      <c r="GV8259" s="161"/>
      <c r="GW8259" s="161"/>
      <c r="GX8259" s="161"/>
      <c r="GY8259" s="161"/>
      <c r="GZ8259" s="161"/>
      <c r="HA8259" s="161"/>
      <c r="HB8259" s="161"/>
      <c r="HC8259" s="161"/>
      <c r="HD8259" s="161"/>
      <c r="HE8259" s="161"/>
      <c r="HF8259" s="161"/>
      <c r="HG8259" s="161"/>
      <c r="HH8259" s="161"/>
      <c r="HI8259" s="161"/>
      <c r="HJ8259" s="161"/>
      <c r="HK8259" s="161"/>
      <c r="HL8259" s="161"/>
      <c r="HM8259" s="161"/>
      <c r="HN8259" s="161"/>
      <c r="HO8259" s="161"/>
      <c r="HP8259" s="161"/>
      <c r="HQ8259" s="161"/>
      <c r="HR8259" s="161"/>
      <c r="HS8259" s="161"/>
      <c r="HT8259" s="161"/>
      <c r="HU8259" s="161"/>
      <c r="HV8259" s="161"/>
      <c r="HW8259" s="161"/>
      <c r="HX8259" s="161"/>
      <c r="HY8259" s="161"/>
      <c r="HZ8259" s="161"/>
      <c r="IA8259" s="161"/>
      <c r="IB8259" s="161"/>
      <c r="IC8259" s="161"/>
      <c r="ID8259" s="161"/>
      <c r="IE8259" s="161"/>
      <c r="IF8259" s="161"/>
      <c r="IG8259" s="161"/>
      <c r="IH8259" s="161"/>
      <c r="II8259" s="161"/>
      <c r="IJ8259" s="161"/>
      <c r="IK8259" s="161"/>
      <c r="IL8259" s="161"/>
      <c r="IM8259" s="161"/>
      <c r="IN8259" s="161"/>
      <c r="IO8259" s="161"/>
      <c r="IP8259" s="161"/>
      <c r="IQ8259" s="161"/>
      <c r="IR8259" s="161"/>
      <c r="IS8259" s="161"/>
      <c r="IT8259" s="161"/>
      <c r="IU8259" s="161"/>
      <c r="IV8259" s="161"/>
      <c r="IW8259" s="161"/>
      <c r="IX8259" s="161"/>
      <c r="IY8259" s="161"/>
      <c r="IZ8259" s="161"/>
      <c r="JA8259" s="161"/>
      <c r="JB8259" s="161"/>
      <c r="JC8259" s="161"/>
      <c r="JD8259" s="161"/>
      <c r="JE8259" s="161"/>
      <c r="JF8259" s="161"/>
      <c r="JG8259" s="161"/>
    </row>
    <row r="8260" spans="1:267" s="214" customFormat="1" ht="19.5" customHeight="1" x14ac:dyDescent="0.25">
      <c r="A8260" s="77" t="s">
        <v>379</v>
      </c>
      <c r="B8260" s="68">
        <v>5</v>
      </c>
      <c r="C8260" s="68">
        <v>4</v>
      </c>
      <c r="D8260" s="68">
        <v>7</v>
      </c>
      <c r="E8260" s="68">
        <v>3.5</v>
      </c>
      <c r="F8260" s="68">
        <v>10</v>
      </c>
      <c r="G8260" s="68">
        <v>9</v>
      </c>
      <c r="H8260" s="68">
        <v>3.5</v>
      </c>
      <c r="I8260" s="68">
        <v>0</v>
      </c>
      <c r="J8260" s="68">
        <v>0</v>
      </c>
      <c r="K8260" s="68">
        <v>0</v>
      </c>
      <c r="L8260" s="119"/>
      <c r="M8260" s="236">
        <f>SUM(B8260:K8260)</f>
        <v>42</v>
      </c>
      <c r="N8260" s="68">
        <v>2</v>
      </c>
      <c r="O8260" s="199">
        <f>M8260/91</f>
        <v>0.46153846153846156</v>
      </c>
      <c r="P8260" s="168" t="s">
        <v>445</v>
      </c>
      <c r="Q8260" s="69" t="s">
        <v>6366</v>
      </c>
      <c r="R8260" s="70" t="s">
        <v>461</v>
      </c>
      <c r="S8260" s="69" t="s">
        <v>486</v>
      </c>
      <c r="T8260" s="71" t="s">
        <v>6284</v>
      </c>
      <c r="U8260" s="72">
        <v>11</v>
      </c>
      <c r="V8260" s="73" t="s">
        <v>682</v>
      </c>
      <c r="W8260" s="74" t="s">
        <v>6301</v>
      </c>
      <c r="X8260" s="74" t="s">
        <v>916</v>
      </c>
      <c r="Y8260" s="74" t="s">
        <v>486</v>
      </c>
      <c r="Z8260" s="213" t="s">
        <v>8957</v>
      </c>
      <c r="AA8260" s="161"/>
      <c r="AB8260" s="161"/>
      <c r="AC8260" s="161"/>
      <c r="AD8260" s="161"/>
      <c r="AE8260" s="161"/>
      <c r="AF8260" s="161"/>
      <c r="AG8260" s="161"/>
      <c r="AH8260" s="161"/>
      <c r="AI8260" s="161"/>
      <c r="AJ8260" s="161"/>
      <c r="AK8260" s="161"/>
      <c r="AL8260" s="161"/>
      <c r="AM8260" s="161"/>
      <c r="AN8260" s="161"/>
      <c r="AO8260" s="161"/>
      <c r="AP8260" s="161"/>
      <c r="AQ8260" s="161"/>
      <c r="AR8260" s="161"/>
      <c r="AS8260" s="161"/>
      <c r="AT8260" s="161"/>
      <c r="AU8260" s="161"/>
      <c r="AV8260" s="161"/>
      <c r="AW8260" s="161"/>
      <c r="AX8260" s="161"/>
      <c r="AY8260" s="161"/>
      <c r="AZ8260" s="161"/>
      <c r="BA8260" s="161"/>
      <c r="BB8260" s="161"/>
      <c r="BC8260" s="161"/>
      <c r="BD8260" s="161"/>
      <c r="BE8260" s="161"/>
      <c r="BF8260" s="161"/>
      <c r="BG8260" s="161"/>
      <c r="BH8260" s="161"/>
      <c r="BI8260" s="161"/>
      <c r="BJ8260" s="161"/>
      <c r="BK8260" s="161"/>
      <c r="BL8260" s="161"/>
      <c r="BM8260" s="161"/>
      <c r="BN8260" s="161"/>
      <c r="BO8260" s="161"/>
      <c r="BP8260" s="161"/>
      <c r="BQ8260" s="161"/>
      <c r="BR8260" s="161"/>
      <c r="BS8260" s="161"/>
      <c r="BT8260" s="161"/>
      <c r="BU8260" s="161"/>
      <c r="BV8260" s="161"/>
      <c r="BW8260" s="161"/>
      <c r="BX8260" s="161"/>
      <c r="BY8260" s="161"/>
      <c r="BZ8260" s="161"/>
      <c r="CA8260" s="161"/>
      <c r="CB8260" s="161"/>
      <c r="CC8260" s="161"/>
      <c r="CD8260" s="161"/>
      <c r="CE8260" s="161"/>
      <c r="CF8260" s="161"/>
      <c r="CG8260" s="161"/>
      <c r="CH8260" s="161"/>
      <c r="CI8260" s="161"/>
      <c r="CJ8260" s="161"/>
      <c r="CK8260" s="161"/>
      <c r="CL8260" s="161"/>
      <c r="CM8260" s="161"/>
      <c r="CN8260" s="161"/>
      <c r="CO8260" s="161"/>
      <c r="CP8260" s="161"/>
      <c r="CQ8260" s="161"/>
      <c r="CR8260" s="161"/>
      <c r="CS8260" s="161"/>
      <c r="CT8260" s="161"/>
      <c r="CU8260" s="161"/>
      <c r="CV8260" s="161"/>
      <c r="CW8260" s="161"/>
      <c r="CX8260" s="161"/>
      <c r="CY8260" s="161"/>
      <c r="CZ8260" s="161"/>
      <c r="DA8260" s="161"/>
      <c r="DB8260" s="161"/>
      <c r="DC8260" s="161"/>
      <c r="DD8260" s="161"/>
      <c r="DE8260" s="161"/>
      <c r="DF8260" s="161"/>
      <c r="DG8260" s="161"/>
      <c r="DH8260" s="161"/>
      <c r="DI8260" s="161"/>
      <c r="DJ8260" s="161"/>
      <c r="DK8260" s="161"/>
      <c r="DL8260" s="161"/>
      <c r="DM8260" s="161"/>
      <c r="DN8260" s="161"/>
      <c r="DO8260" s="161"/>
      <c r="DP8260" s="161"/>
      <c r="DQ8260" s="161"/>
      <c r="DR8260" s="161"/>
      <c r="DS8260" s="161"/>
      <c r="DT8260" s="161"/>
      <c r="DU8260" s="161"/>
      <c r="DV8260" s="161"/>
      <c r="DW8260" s="161"/>
      <c r="DX8260" s="161"/>
      <c r="DY8260" s="161"/>
      <c r="DZ8260" s="161"/>
      <c r="EA8260" s="161"/>
      <c r="EB8260" s="161"/>
      <c r="EC8260" s="161"/>
      <c r="ED8260" s="161"/>
      <c r="EE8260" s="161"/>
      <c r="EF8260" s="161"/>
      <c r="EG8260" s="161"/>
      <c r="EH8260" s="161"/>
      <c r="EI8260" s="161"/>
      <c r="EJ8260" s="161"/>
      <c r="EK8260" s="161"/>
      <c r="EL8260" s="161"/>
      <c r="EM8260" s="161"/>
      <c r="EN8260" s="161"/>
      <c r="EO8260" s="161"/>
      <c r="EP8260" s="161"/>
      <c r="EQ8260" s="161"/>
      <c r="ER8260" s="161"/>
      <c r="ES8260" s="161"/>
      <c r="ET8260" s="161"/>
      <c r="EU8260" s="161"/>
      <c r="EV8260" s="161"/>
      <c r="EW8260" s="161"/>
      <c r="EX8260" s="161"/>
      <c r="EY8260" s="161"/>
      <c r="EZ8260" s="161"/>
      <c r="FA8260" s="161"/>
      <c r="FB8260" s="161"/>
      <c r="FC8260" s="161"/>
      <c r="FD8260" s="161"/>
      <c r="FE8260" s="161"/>
      <c r="FF8260" s="161"/>
      <c r="FG8260" s="161"/>
      <c r="FH8260" s="161"/>
      <c r="FI8260" s="161"/>
      <c r="FJ8260" s="161"/>
      <c r="FK8260" s="161"/>
      <c r="FL8260" s="161"/>
      <c r="FM8260" s="161"/>
      <c r="FN8260" s="161"/>
      <c r="FO8260" s="161"/>
      <c r="FP8260" s="161"/>
      <c r="FQ8260" s="161"/>
      <c r="FR8260" s="161"/>
      <c r="FS8260" s="161"/>
      <c r="FT8260" s="161"/>
      <c r="FU8260" s="161"/>
      <c r="FV8260" s="161"/>
      <c r="FW8260" s="161"/>
      <c r="FX8260" s="161"/>
      <c r="FY8260" s="161"/>
      <c r="FZ8260" s="161"/>
      <c r="GA8260" s="161"/>
      <c r="GB8260" s="161"/>
      <c r="GC8260" s="161"/>
      <c r="GD8260" s="161"/>
      <c r="GE8260" s="161"/>
      <c r="GF8260" s="161"/>
      <c r="GG8260" s="161"/>
      <c r="GH8260" s="161"/>
      <c r="GI8260" s="161"/>
      <c r="GJ8260" s="161"/>
      <c r="GK8260" s="161"/>
      <c r="GL8260" s="161"/>
      <c r="GM8260" s="161"/>
      <c r="GN8260" s="161"/>
      <c r="GO8260" s="161"/>
      <c r="GP8260" s="161"/>
      <c r="GQ8260" s="161"/>
      <c r="GR8260" s="161"/>
      <c r="GS8260" s="161"/>
      <c r="GT8260" s="161"/>
      <c r="GU8260" s="161"/>
      <c r="GV8260" s="161"/>
      <c r="GW8260" s="161"/>
      <c r="GX8260" s="161"/>
      <c r="GY8260" s="161"/>
      <c r="GZ8260" s="161"/>
      <c r="HA8260" s="161"/>
      <c r="HB8260" s="161"/>
      <c r="HC8260" s="161"/>
      <c r="HD8260" s="161"/>
      <c r="HE8260" s="161"/>
      <c r="HF8260" s="161"/>
      <c r="HG8260" s="161"/>
      <c r="HH8260" s="161"/>
      <c r="HI8260" s="161"/>
      <c r="HJ8260" s="161"/>
      <c r="HK8260" s="161"/>
      <c r="HL8260" s="161"/>
      <c r="HM8260" s="161"/>
      <c r="HN8260" s="161"/>
      <c r="HO8260" s="161"/>
      <c r="HP8260" s="161"/>
      <c r="HQ8260" s="161"/>
      <c r="HR8260" s="161"/>
      <c r="HS8260" s="161"/>
      <c r="HT8260" s="161"/>
      <c r="HU8260" s="161"/>
      <c r="HV8260" s="161"/>
      <c r="HW8260" s="161"/>
      <c r="HX8260" s="161"/>
      <c r="HY8260" s="161"/>
      <c r="HZ8260" s="161"/>
      <c r="IA8260" s="161"/>
      <c r="IB8260" s="161"/>
      <c r="IC8260" s="161"/>
      <c r="ID8260" s="161"/>
      <c r="IE8260" s="161"/>
      <c r="IF8260" s="161"/>
      <c r="IG8260" s="161"/>
      <c r="IH8260" s="161"/>
      <c r="II8260" s="161"/>
      <c r="IJ8260" s="161"/>
      <c r="IK8260" s="161"/>
      <c r="IL8260" s="161"/>
      <c r="IM8260" s="161"/>
      <c r="IN8260" s="161"/>
      <c r="IO8260" s="161"/>
      <c r="IP8260" s="161"/>
      <c r="IQ8260" s="161"/>
      <c r="IR8260" s="161"/>
      <c r="IS8260" s="161"/>
      <c r="IT8260" s="161"/>
      <c r="IU8260" s="161"/>
      <c r="IV8260" s="161"/>
      <c r="IW8260" s="161"/>
      <c r="IX8260" s="161"/>
      <c r="IY8260" s="161"/>
      <c r="IZ8260" s="161"/>
      <c r="JA8260" s="161"/>
      <c r="JB8260" s="161"/>
      <c r="JC8260" s="161"/>
      <c r="JD8260" s="161"/>
      <c r="JE8260" s="161"/>
      <c r="JF8260" s="161"/>
      <c r="JG8260" s="161"/>
    </row>
    <row r="8261" spans="1:267" s="214" customFormat="1" ht="19.5" customHeight="1" x14ac:dyDescent="0.25">
      <c r="A8261" s="77" t="s">
        <v>371</v>
      </c>
      <c r="B8261" s="68">
        <v>8.5</v>
      </c>
      <c r="C8261" s="68">
        <v>7</v>
      </c>
      <c r="D8261" s="68">
        <v>6</v>
      </c>
      <c r="E8261" s="68">
        <v>0.5</v>
      </c>
      <c r="F8261" s="68">
        <v>3</v>
      </c>
      <c r="G8261" s="68">
        <v>0</v>
      </c>
      <c r="H8261" s="68">
        <v>1</v>
      </c>
      <c r="I8261" s="68">
        <v>6</v>
      </c>
      <c r="J8261" s="68">
        <v>4</v>
      </c>
      <c r="K8261" s="68">
        <v>6</v>
      </c>
      <c r="L8261" s="119"/>
      <c r="M8261" s="236">
        <f>SUM(B8261:K8261)</f>
        <v>42</v>
      </c>
      <c r="N8261" s="68">
        <v>3</v>
      </c>
      <c r="O8261" s="199">
        <f>M8261/91</f>
        <v>0.46153846153846156</v>
      </c>
      <c r="P8261" s="168" t="s">
        <v>446</v>
      </c>
      <c r="Q8261" s="74" t="s">
        <v>6292</v>
      </c>
      <c r="R8261" s="70" t="s">
        <v>1003</v>
      </c>
      <c r="S8261" s="74" t="s">
        <v>523</v>
      </c>
      <c r="T8261" s="71" t="s">
        <v>7569</v>
      </c>
      <c r="U8261" s="72">
        <v>11</v>
      </c>
      <c r="V8261" s="72"/>
      <c r="W8261" s="74" t="s">
        <v>5072</v>
      </c>
      <c r="X8261" s="74" t="s">
        <v>651</v>
      </c>
      <c r="Y8261" s="74" t="s">
        <v>2000</v>
      </c>
      <c r="Z8261" s="213" t="s">
        <v>8957</v>
      </c>
      <c r="AA8261" s="161"/>
      <c r="AB8261" s="161"/>
      <c r="AC8261" s="161"/>
      <c r="AD8261" s="161"/>
      <c r="AE8261" s="161"/>
      <c r="AF8261" s="161"/>
      <c r="AG8261" s="161"/>
      <c r="AH8261" s="161"/>
      <c r="AI8261" s="161"/>
      <c r="AJ8261" s="161"/>
      <c r="AK8261" s="161"/>
      <c r="AL8261" s="161"/>
      <c r="AM8261" s="161"/>
      <c r="AN8261" s="161"/>
      <c r="AO8261" s="161"/>
      <c r="AP8261" s="161"/>
      <c r="AQ8261" s="161"/>
      <c r="AR8261" s="161"/>
      <c r="AS8261" s="161"/>
      <c r="AT8261" s="161"/>
      <c r="AU8261" s="161"/>
      <c r="AV8261" s="161"/>
      <c r="AW8261" s="161"/>
      <c r="AX8261" s="161"/>
      <c r="AY8261" s="161"/>
      <c r="AZ8261" s="161"/>
      <c r="BA8261" s="161"/>
      <c r="BB8261" s="161"/>
      <c r="BC8261" s="161"/>
      <c r="BD8261" s="161"/>
      <c r="BE8261" s="161"/>
      <c r="BF8261" s="161"/>
      <c r="BG8261" s="161"/>
      <c r="BH8261" s="161"/>
      <c r="BI8261" s="161"/>
      <c r="BJ8261" s="161"/>
      <c r="BK8261" s="161"/>
      <c r="BL8261" s="161"/>
      <c r="BM8261" s="161"/>
      <c r="BN8261" s="161"/>
      <c r="BO8261" s="161"/>
      <c r="BP8261" s="161"/>
      <c r="BQ8261" s="161"/>
      <c r="BR8261" s="161"/>
      <c r="BS8261" s="161"/>
      <c r="BT8261" s="161"/>
      <c r="BU8261" s="161"/>
      <c r="BV8261" s="161"/>
      <c r="BW8261" s="161"/>
      <c r="BX8261" s="161"/>
      <c r="BY8261" s="161"/>
      <c r="BZ8261" s="161"/>
      <c r="CA8261" s="161"/>
      <c r="CB8261" s="161"/>
      <c r="CC8261" s="161"/>
      <c r="CD8261" s="161"/>
      <c r="CE8261" s="161"/>
      <c r="CF8261" s="161"/>
      <c r="CG8261" s="161"/>
      <c r="CH8261" s="161"/>
      <c r="CI8261" s="161"/>
      <c r="CJ8261" s="161"/>
      <c r="CK8261" s="161"/>
      <c r="CL8261" s="161"/>
      <c r="CM8261" s="161"/>
      <c r="CN8261" s="161"/>
      <c r="CO8261" s="161"/>
      <c r="CP8261" s="161"/>
      <c r="CQ8261" s="161"/>
      <c r="CR8261" s="161"/>
      <c r="CS8261" s="161"/>
      <c r="CT8261" s="161"/>
      <c r="CU8261" s="161"/>
      <c r="CV8261" s="161"/>
      <c r="CW8261" s="161"/>
      <c r="CX8261" s="161"/>
      <c r="CY8261" s="161"/>
      <c r="CZ8261" s="161"/>
      <c r="DA8261" s="161"/>
      <c r="DB8261" s="161"/>
      <c r="DC8261" s="161"/>
      <c r="DD8261" s="161"/>
      <c r="DE8261" s="161"/>
      <c r="DF8261" s="161"/>
      <c r="DG8261" s="161"/>
      <c r="DH8261" s="161"/>
      <c r="DI8261" s="161"/>
      <c r="DJ8261" s="161"/>
      <c r="DK8261" s="161"/>
      <c r="DL8261" s="161"/>
      <c r="DM8261" s="161"/>
      <c r="DN8261" s="161"/>
      <c r="DO8261" s="161"/>
      <c r="DP8261" s="161"/>
      <c r="DQ8261" s="161"/>
      <c r="DR8261" s="161"/>
      <c r="DS8261" s="161"/>
      <c r="DT8261" s="161"/>
      <c r="DU8261" s="161"/>
      <c r="DV8261" s="161"/>
      <c r="DW8261" s="161"/>
      <c r="DX8261" s="161"/>
      <c r="DY8261" s="161"/>
      <c r="DZ8261" s="161"/>
      <c r="EA8261" s="161"/>
      <c r="EB8261" s="161"/>
      <c r="EC8261" s="161"/>
      <c r="ED8261" s="161"/>
      <c r="EE8261" s="161"/>
      <c r="EF8261" s="161"/>
      <c r="EG8261" s="161"/>
      <c r="EH8261" s="161"/>
      <c r="EI8261" s="161"/>
      <c r="EJ8261" s="161"/>
      <c r="EK8261" s="161"/>
      <c r="EL8261" s="161"/>
      <c r="EM8261" s="161"/>
      <c r="EN8261" s="161"/>
      <c r="EO8261" s="161"/>
      <c r="EP8261" s="161"/>
      <c r="EQ8261" s="161"/>
      <c r="ER8261" s="161"/>
      <c r="ES8261" s="161"/>
      <c r="ET8261" s="161"/>
      <c r="EU8261" s="161"/>
      <c r="EV8261" s="161"/>
      <c r="EW8261" s="161"/>
      <c r="EX8261" s="161"/>
      <c r="EY8261" s="161"/>
      <c r="EZ8261" s="161"/>
      <c r="FA8261" s="161"/>
      <c r="FB8261" s="161"/>
      <c r="FC8261" s="161"/>
      <c r="FD8261" s="161"/>
      <c r="FE8261" s="161"/>
      <c r="FF8261" s="161"/>
      <c r="FG8261" s="161"/>
      <c r="FH8261" s="161"/>
      <c r="FI8261" s="161"/>
      <c r="FJ8261" s="161"/>
      <c r="FK8261" s="161"/>
      <c r="FL8261" s="161"/>
      <c r="FM8261" s="161"/>
      <c r="FN8261" s="161"/>
      <c r="FO8261" s="161"/>
      <c r="FP8261" s="161"/>
      <c r="FQ8261" s="161"/>
      <c r="FR8261" s="161"/>
      <c r="FS8261" s="161"/>
      <c r="FT8261" s="161"/>
      <c r="FU8261" s="161"/>
      <c r="FV8261" s="161"/>
      <c r="FW8261" s="161"/>
      <c r="FX8261" s="161"/>
      <c r="FY8261" s="161"/>
      <c r="FZ8261" s="161"/>
      <c r="GA8261" s="161"/>
      <c r="GB8261" s="161"/>
      <c r="GC8261" s="161"/>
      <c r="GD8261" s="161"/>
      <c r="GE8261" s="161"/>
      <c r="GF8261" s="161"/>
      <c r="GG8261" s="161"/>
      <c r="GH8261" s="161"/>
      <c r="GI8261" s="161"/>
      <c r="GJ8261" s="161"/>
      <c r="GK8261" s="161"/>
      <c r="GL8261" s="161"/>
      <c r="GM8261" s="161"/>
      <c r="GN8261" s="161"/>
      <c r="GO8261" s="161"/>
      <c r="GP8261" s="161"/>
      <c r="GQ8261" s="161"/>
      <c r="GR8261" s="161"/>
      <c r="GS8261" s="161"/>
      <c r="GT8261" s="161"/>
      <c r="GU8261" s="161"/>
      <c r="GV8261" s="161"/>
      <c r="GW8261" s="161"/>
      <c r="GX8261" s="161"/>
      <c r="GY8261" s="161"/>
      <c r="GZ8261" s="161"/>
      <c r="HA8261" s="161"/>
      <c r="HB8261" s="161"/>
      <c r="HC8261" s="161"/>
      <c r="HD8261" s="161"/>
      <c r="HE8261" s="161"/>
      <c r="HF8261" s="161"/>
      <c r="HG8261" s="161"/>
      <c r="HH8261" s="161"/>
      <c r="HI8261" s="161"/>
      <c r="HJ8261" s="161"/>
      <c r="HK8261" s="161"/>
      <c r="HL8261" s="161"/>
      <c r="HM8261" s="161"/>
      <c r="HN8261" s="161"/>
      <c r="HO8261" s="161"/>
      <c r="HP8261" s="161"/>
      <c r="HQ8261" s="161"/>
      <c r="HR8261" s="161"/>
      <c r="HS8261" s="161"/>
      <c r="HT8261" s="161"/>
      <c r="HU8261" s="161"/>
      <c r="HV8261" s="161"/>
      <c r="HW8261" s="161"/>
      <c r="HX8261" s="161"/>
      <c r="HY8261" s="161"/>
      <c r="HZ8261" s="161"/>
      <c r="IA8261" s="161"/>
      <c r="IB8261" s="161"/>
      <c r="IC8261" s="161"/>
      <c r="ID8261" s="161"/>
      <c r="IE8261" s="161"/>
      <c r="IF8261" s="161"/>
      <c r="IG8261" s="161"/>
      <c r="IH8261" s="161"/>
      <c r="II8261" s="161"/>
      <c r="IJ8261" s="161"/>
      <c r="IK8261" s="161"/>
      <c r="IL8261" s="161"/>
      <c r="IM8261" s="161"/>
      <c r="IN8261" s="161"/>
      <c r="IO8261" s="161"/>
      <c r="IP8261" s="161"/>
      <c r="IQ8261" s="161"/>
      <c r="IR8261" s="161"/>
      <c r="IS8261" s="161"/>
      <c r="IT8261" s="161"/>
      <c r="IU8261" s="161"/>
      <c r="IV8261" s="161"/>
      <c r="IW8261" s="161"/>
      <c r="IX8261" s="161"/>
      <c r="IY8261" s="161"/>
      <c r="IZ8261" s="161"/>
      <c r="JA8261" s="161"/>
      <c r="JB8261" s="161"/>
      <c r="JC8261" s="161"/>
      <c r="JD8261" s="161"/>
      <c r="JE8261" s="161"/>
      <c r="JF8261" s="161"/>
      <c r="JG8261" s="161"/>
    </row>
    <row r="8262" spans="1:267" s="214" customFormat="1" ht="19.5" customHeight="1" x14ac:dyDescent="0.25">
      <c r="A8262" s="77" t="s">
        <v>370</v>
      </c>
      <c r="B8262" s="68">
        <v>8</v>
      </c>
      <c r="C8262" s="68">
        <v>0</v>
      </c>
      <c r="D8262" s="68">
        <v>4.5</v>
      </c>
      <c r="E8262" s="68">
        <v>5</v>
      </c>
      <c r="F8262" s="68">
        <v>5</v>
      </c>
      <c r="G8262" s="68">
        <v>6</v>
      </c>
      <c r="H8262" s="68">
        <v>4</v>
      </c>
      <c r="I8262" s="68">
        <v>0</v>
      </c>
      <c r="J8262" s="68">
        <v>0</v>
      </c>
      <c r="K8262" s="68">
        <v>2</v>
      </c>
      <c r="L8262" s="119"/>
      <c r="M8262" s="236">
        <f>SUM(B8262:K8262)</f>
        <v>34.5</v>
      </c>
      <c r="N8262" s="68">
        <v>5</v>
      </c>
      <c r="O8262" s="199">
        <f>M8262/91</f>
        <v>0.37912087912087911</v>
      </c>
      <c r="P8262" s="168" t="s">
        <v>446</v>
      </c>
      <c r="Q8262" s="74" t="s">
        <v>3293</v>
      </c>
      <c r="R8262" s="70" t="s">
        <v>473</v>
      </c>
      <c r="S8262" s="74" t="s">
        <v>636</v>
      </c>
      <c r="T8262" s="71" t="s">
        <v>3122</v>
      </c>
      <c r="U8262" s="72">
        <v>11</v>
      </c>
      <c r="V8262" s="72" t="s">
        <v>682</v>
      </c>
      <c r="W8262" s="74" t="s">
        <v>3275</v>
      </c>
      <c r="X8262" s="74" t="s">
        <v>771</v>
      </c>
      <c r="Y8262" s="74" t="s">
        <v>486</v>
      </c>
      <c r="Z8262" s="213" t="s">
        <v>8957</v>
      </c>
      <c r="AA8262" s="161"/>
      <c r="AB8262" s="161"/>
      <c r="AC8262" s="161"/>
      <c r="AD8262" s="161"/>
      <c r="AE8262" s="161"/>
      <c r="AF8262" s="161"/>
      <c r="AG8262" s="161"/>
      <c r="AH8262" s="161"/>
      <c r="AI8262" s="161"/>
      <c r="AJ8262" s="161"/>
      <c r="AK8262" s="161"/>
      <c r="AL8262" s="161"/>
      <c r="AM8262" s="161"/>
      <c r="AN8262" s="161"/>
      <c r="AO8262" s="161"/>
      <c r="AP8262" s="161"/>
      <c r="AQ8262" s="161"/>
      <c r="AR8262" s="161"/>
      <c r="AS8262" s="161"/>
      <c r="AT8262" s="161"/>
      <c r="AU8262" s="161"/>
      <c r="AV8262" s="161"/>
      <c r="AW8262" s="161"/>
      <c r="AX8262" s="161"/>
      <c r="AY8262" s="161"/>
      <c r="AZ8262" s="161"/>
      <c r="BA8262" s="161"/>
      <c r="BB8262" s="161"/>
      <c r="BC8262" s="161"/>
      <c r="BD8262" s="161"/>
      <c r="BE8262" s="161"/>
      <c r="BF8262" s="161"/>
      <c r="BG8262" s="161"/>
      <c r="BH8262" s="161"/>
      <c r="BI8262" s="161"/>
      <c r="BJ8262" s="161"/>
      <c r="BK8262" s="161"/>
      <c r="BL8262" s="161"/>
      <c r="BM8262" s="161"/>
      <c r="BN8262" s="161"/>
      <c r="BO8262" s="161"/>
      <c r="BP8262" s="161"/>
      <c r="BQ8262" s="161"/>
      <c r="BR8262" s="161"/>
      <c r="BS8262" s="161"/>
      <c r="BT8262" s="161"/>
      <c r="BU8262" s="161"/>
      <c r="BV8262" s="161"/>
      <c r="BW8262" s="161"/>
      <c r="BX8262" s="161"/>
      <c r="BY8262" s="161"/>
      <c r="BZ8262" s="161"/>
      <c r="CA8262" s="161"/>
      <c r="CB8262" s="161"/>
      <c r="CC8262" s="161"/>
      <c r="CD8262" s="161"/>
      <c r="CE8262" s="161"/>
      <c r="CF8262" s="161"/>
      <c r="CG8262" s="161"/>
      <c r="CH8262" s="161"/>
      <c r="CI8262" s="161"/>
      <c r="CJ8262" s="161"/>
      <c r="CK8262" s="161"/>
      <c r="CL8262" s="161"/>
      <c r="CM8262" s="161"/>
      <c r="CN8262" s="161"/>
      <c r="CO8262" s="161"/>
      <c r="CP8262" s="161"/>
      <c r="CQ8262" s="161"/>
      <c r="CR8262" s="161"/>
      <c r="CS8262" s="161"/>
      <c r="CT8262" s="161"/>
      <c r="CU8262" s="161"/>
      <c r="CV8262" s="161"/>
      <c r="CW8262" s="161"/>
      <c r="CX8262" s="161"/>
      <c r="CY8262" s="161"/>
      <c r="CZ8262" s="161"/>
      <c r="DA8262" s="161"/>
      <c r="DB8262" s="161"/>
      <c r="DC8262" s="161"/>
      <c r="DD8262" s="161"/>
      <c r="DE8262" s="161"/>
      <c r="DF8262" s="161"/>
      <c r="DG8262" s="161"/>
      <c r="DH8262" s="161"/>
      <c r="DI8262" s="161"/>
      <c r="DJ8262" s="161"/>
      <c r="DK8262" s="161"/>
      <c r="DL8262" s="161"/>
      <c r="DM8262" s="161"/>
      <c r="DN8262" s="161"/>
      <c r="DO8262" s="161"/>
      <c r="DP8262" s="161"/>
      <c r="DQ8262" s="161"/>
      <c r="DR8262" s="161"/>
      <c r="DS8262" s="161"/>
      <c r="DT8262" s="161"/>
      <c r="DU8262" s="161"/>
      <c r="DV8262" s="161"/>
      <c r="DW8262" s="161"/>
      <c r="DX8262" s="161"/>
      <c r="DY8262" s="161"/>
      <c r="DZ8262" s="161"/>
      <c r="EA8262" s="161"/>
      <c r="EB8262" s="161"/>
      <c r="EC8262" s="161"/>
      <c r="ED8262" s="161"/>
      <c r="EE8262" s="161"/>
      <c r="EF8262" s="161"/>
      <c r="EG8262" s="161"/>
      <c r="EH8262" s="161"/>
      <c r="EI8262" s="161"/>
      <c r="EJ8262" s="161"/>
      <c r="EK8262" s="161"/>
      <c r="EL8262" s="161"/>
      <c r="EM8262" s="161"/>
      <c r="EN8262" s="161"/>
      <c r="EO8262" s="161"/>
      <c r="EP8262" s="161"/>
      <c r="EQ8262" s="161"/>
      <c r="ER8262" s="161"/>
      <c r="ES8262" s="161"/>
      <c r="ET8262" s="161"/>
      <c r="EU8262" s="161"/>
      <c r="EV8262" s="161"/>
      <c r="EW8262" s="161"/>
      <c r="EX8262" s="161"/>
      <c r="EY8262" s="161"/>
      <c r="EZ8262" s="161"/>
      <c r="FA8262" s="161"/>
      <c r="FB8262" s="161"/>
      <c r="FC8262" s="161"/>
      <c r="FD8262" s="161"/>
      <c r="FE8262" s="161"/>
      <c r="FF8262" s="161"/>
      <c r="FG8262" s="161"/>
      <c r="FH8262" s="161"/>
      <c r="FI8262" s="161"/>
      <c r="FJ8262" s="161"/>
      <c r="FK8262" s="161"/>
      <c r="FL8262" s="161"/>
      <c r="FM8262" s="161"/>
      <c r="FN8262" s="161"/>
      <c r="FO8262" s="161"/>
      <c r="FP8262" s="161"/>
      <c r="FQ8262" s="161"/>
      <c r="FR8262" s="161"/>
      <c r="FS8262" s="161"/>
      <c r="FT8262" s="161"/>
      <c r="FU8262" s="161"/>
      <c r="FV8262" s="161"/>
      <c r="FW8262" s="161"/>
      <c r="FX8262" s="161"/>
      <c r="FY8262" s="161"/>
      <c r="FZ8262" s="161"/>
      <c r="GA8262" s="161"/>
      <c r="GB8262" s="161"/>
      <c r="GC8262" s="161"/>
      <c r="GD8262" s="161"/>
      <c r="GE8262" s="161"/>
      <c r="GF8262" s="161"/>
      <c r="GG8262" s="161"/>
      <c r="GH8262" s="161"/>
      <c r="GI8262" s="161"/>
      <c r="GJ8262" s="161"/>
      <c r="GK8262" s="161"/>
      <c r="GL8262" s="161"/>
      <c r="GM8262" s="161"/>
      <c r="GN8262" s="161"/>
      <c r="GO8262" s="161"/>
      <c r="GP8262" s="161"/>
      <c r="GQ8262" s="161"/>
      <c r="GR8262" s="161"/>
      <c r="GS8262" s="161"/>
      <c r="GT8262" s="161"/>
      <c r="GU8262" s="161"/>
      <c r="GV8262" s="161"/>
      <c r="GW8262" s="161"/>
      <c r="GX8262" s="161"/>
      <c r="GY8262" s="161"/>
      <c r="GZ8262" s="161"/>
      <c r="HA8262" s="161"/>
      <c r="HB8262" s="161"/>
      <c r="HC8262" s="161"/>
      <c r="HD8262" s="161"/>
      <c r="HE8262" s="161"/>
      <c r="HF8262" s="161"/>
      <c r="HG8262" s="161"/>
      <c r="HH8262" s="161"/>
      <c r="HI8262" s="161"/>
      <c r="HJ8262" s="161"/>
      <c r="HK8262" s="161"/>
      <c r="HL8262" s="161"/>
      <c r="HM8262" s="161"/>
      <c r="HN8262" s="161"/>
      <c r="HO8262" s="161"/>
      <c r="HP8262" s="161"/>
      <c r="HQ8262" s="161"/>
      <c r="HR8262" s="161"/>
      <c r="HS8262" s="161"/>
      <c r="HT8262" s="161"/>
      <c r="HU8262" s="161"/>
      <c r="HV8262" s="161"/>
      <c r="HW8262" s="161"/>
      <c r="HX8262" s="161"/>
      <c r="HY8262" s="161"/>
      <c r="HZ8262" s="161"/>
      <c r="IA8262" s="161"/>
      <c r="IB8262" s="161"/>
      <c r="IC8262" s="161"/>
      <c r="ID8262" s="161"/>
      <c r="IE8262" s="161"/>
      <c r="IF8262" s="161"/>
      <c r="IG8262" s="161"/>
      <c r="IH8262" s="161"/>
      <c r="II8262" s="161"/>
      <c r="IJ8262" s="161"/>
      <c r="IK8262" s="161"/>
      <c r="IL8262" s="161"/>
      <c r="IM8262" s="161"/>
      <c r="IN8262" s="161"/>
      <c r="IO8262" s="161"/>
      <c r="IP8262" s="161"/>
      <c r="IQ8262" s="161"/>
      <c r="IR8262" s="161"/>
      <c r="IS8262" s="161"/>
      <c r="IT8262" s="161"/>
      <c r="IU8262" s="161"/>
      <c r="IV8262" s="161"/>
      <c r="IW8262" s="161"/>
      <c r="IX8262" s="161"/>
      <c r="IY8262" s="161"/>
      <c r="IZ8262" s="161"/>
      <c r="JA8262" s="161"/>
      <c r="JB8262" s="161"/>
      <c r="JC8262" s="161"/>
      <c r="JD8262" s="161"/>
      <c r="JE8262" s="161"/>
      <c r="JF8262" s="161"/>
      <c r="JG8262" s="161"/>
    </row>
    <row r="8263" spans="1:267" s="214" customFormat="1" ht="19.5" customHeight="1" x14ac:dyDescent="0.25">
      <c r="A8263" s="257"/>
      <c r="B8263" s="244"/>
      <c r="C8263" s="244"/>
      <c r="D8263" s="244"/>
      <c r="E8263" s="244"/>
      <c r="F8263" s="244"/>
      <c r="G8263" s="244"/>
      <c r="H8263" s="244"/>
      <c r="I8263" s="244"/>
      <c r="J8263" s="244"/>
      <c r="K8263" s="244"/>
      <c r="L8263" s="258"/>
      <c r="M8263" s="246"/>
      <c r="N8263" s="244"/>
      <c r="O8263" s="247"/>
      <c r="P8263" s="248"/>
      <c r="Q8263" s="224" t="s">
        <v>7683</v>
      </c>
      <c r="R8263" s="170" t="s">
        <v>550</v>
      </c>
      <c r="S8263" s="224" t="s">
        <v>542</v>
      </c>
      <c r="T8263" s="225" t="s">
        <v>8950</v>
      </c>
      <c r="U8263" s="159">
        <v>11</v>
      </c>
      <c r="V8263" s="177"/>
      <c r="W8263" s="249"/>
      <c r="X8263" s="249"/>
      <c r="Y8263" s="249"/>
      <c r="Z8263" s="213" t="s">
        <v>8957</v>
      </c>
      <c r="AA8263" s="161"/>
      <c r="AB8263" s="161"/>
      <c r="AC8263" s="161"/>
      <c r="AD8263" s="161"/>
      <c r="AE8263" s="161"/>
      <c r="AF8263" s="161"/>
      <c r="AG8263" s="161"/>
      <c r="AH8263" s="161"/>
      <c r="AI8263" s="161"/>
      <c r="AJ8263" s="161"/>
      <c r="AK8263" s="161"/>
      <c r="AL8263" s="161"/>
      <c r="AM8263" s="161"/>
      <c r="AN8263" s="161"/>
      <c r="AO8263" s="161"/>
      <c r="AP8263" s="161"/>
      <c r="AQ8263" s="161"/>
      <c r="AR8263" s="161"/>
      <c r="AS8263" s="161"/>
      <c r="AT8263" s="161"/>
      <c r="AU8263" s="161"/>
      <c r="AV8263" s="161"/>
      <c r="AW8263" s="161"/>
      <c r="AX8263" s="161"/>
      <c r="AY8263" s="161"/>
      <c r="AZ8263" s="161"/>
      <c r="BA8263" s="161"/>
      <c r="BB8263" s="161"/>
      <c r="BC8263" s="161"/>
      <c r="BD8263" s="161"/>
      <c r="BE8263" s="161"/>
      <c r="BF8263" s="161"/>
      <c r="BG8263" s="161"/>
      <c r="BH8263" s="161"/>
      <c r="BI8263" s="161"/>
      <c r="BJ8263" s="161"/>
      <c r="BK8263" s="161"/>
      <c r="BL8263" s="161"/>
      <c r="BM8263" s="161"/>
      <c r="BN8263" s="161"/>
      <c r="BO8263" s="161"/>
      <c r="BP8263" s="161"/>
      <c r="BQ8263" s="161"/>
      <c r="BR8263" s="161"/>
      <c r="BS8263" s="161"/>
      <c r="BT8263" s="161"/>
      <c r="BU8263" s="161"/>
      <c r="BV8263" s="161"/>
      <c r="BW8263" s="161"/>
      <c r="BX8263" s="161"/>
      <c r="BY8263" s="161"/>
      <c r="BZ8263" s="161"/>
      <c r="CA8263" s="161"/>
      <c r="CB8263" s="161"/>
      <c r="CC8263" s="161"/>
      <c r="CD8263" s="161"/>
      <c r="CE8263" s="161"/>
      <c r="CF8263" s="161"/>
      <c r="CG8263" s="161"/>
      <c r="CH8263" s="161"/>
      <c r="CI8263" s="161"/>
      <c r="CJ8263" s="161"/>
      <c r="CK8263" s="161"/>
      <c r="CL8263" s="161"/>
      <c r="CM8263" s="161"/>
      <c r="CN8263" s="161"/>
      <c r="CO8263" s="161"/>
      <c r="CP8263" s="161"/>
      <c r="CQ8263" s="161"/>
      <c r="CR8263" s="161"/>
      <c r="CS8263" s="161"/>
      <c r="CT8263" s="161"/>
      <c r="CU8263" s="161"/>
      <c r="CV8263" s="161"/>
      <c r="CW8263" s="161"/>
      <c r="CX8263" s="161"/>
      <c r="CY8263" s="161"/>
      <c r="CZ8263" s="161"/>
      <c r="DA8263" s="161"/>
      <c r="DB8263" s="161"/>
      <c r="DC8263" s="161"/>
      <c r="DD8263" s="161"/>
      <c r="DE8263" s="161"/>
      <c r="DF8263" s="161"/>
      <c r="DG8263" s="161"/>
      <c r="DH8263" s="161"/>
      <c r="DI8263" s="161"/>
      <c r="DJ8263" s="161"/>
      <c r="DK8263" s="161"/>
      <c r="DL8263" s="161"/>
      <c r="DM8263" s="161"/>
      <c r="DN8263" s="161"/>
      <c r="DO8263" s="161"/>
      <c r="DP8263" s="161"/>
      <c r="DQ8263" s="161"/>
      <c r="DR8263" s="161"/>
      <c r="DS8263" s="161"/>
      <c r="DT8263" s="161"/>
      <c r="DU8263" s="161"/>
      <c r="DV8263" s="161"/>
      <c r="DW8263" s="161"/>
      <c r="DX8263" s="161"/>
      <c r="DY8263" s="161"/>
      <c r="DZ8263" s="161"/>
      <c r="EA8263" s="161"/>
      <c r="EB8263" s="161"/>
      <c r="EC8263" s="161"/>
      <c r="ED8263" s="161"/>
      <c r="EE8263" s="161"/>
      <c r="EF8263" s="161"/>
      <c r="EG8263" s="161"/>
      <c r="EH8263" s="161"/>
      <c r="EI8263" s="161"/>
      <c r="EJ8263" s="161"/>
      <c r="EK8263" s="161"/>
      <c r="EL8263" s="161"/>
      <c r="EM8263" s="161"/>
      <c r="EN8263" s="161"/>
      <c r="EO8263" s="161"/>
      <c r="EP8263" s="161"/>
      <c r="EQ8263" s="161"/>
      <c r="ER8263" s="161"/>
      <c r="ES8263" s="161"/>
      <c r="ET8263" s="161"/>
      <c r="EU8263" s="161"/>
      <c r="EV8263" s="161"/>
      <c r="EW8263" s="161"/>
      <c r="EX8263" s="161"/>
      <c r="EY8263" s="161"/>
      <c r="EZ8263" s="161"/>
      <c r="FA8263" s="161"/>
      <c r="FB8263" s="161"/>
      <c r="FC8263" s="161"/>
      <c r="FD8263" s="161"/>
      <c r="FE8263" s="161"/>
      <c r="FF8263" s="161"/>
      <c r="FG8263" s="161"/>
      <c r="FH8263" s="228"/>
      <c r="FI8263" s="228"/>
      <c r="FJ8263" s="228"/>
      <c r="FK8263" s="228"/>
      <c r="FL8263" s="228"/>
      <c r="FM8263" s="228"/>
      <c r="FN8263" s="228"/>
      <c r="FO8263" s="228"/>
      <c r="FP8263" s="228"/>
      <c r="FQ8263" s="228"/>
      <c r="FR8263" s="228"/>
      <c r="FS8263" s="228"/>
      <c r="FT8263" s="228"/>
      <c r="FU8263" s="228"/>
      <c r="FV8263" s="228"/>
      <c r="FW8263" s="228"/>
      <c r="FX8263" s="228"/>
      <c r="FY8263" s="228"/>
      <c r="FZ8263" s="228"/>
      <c r="GA8263" s="228"/>
      <c r="GB8263" s="228"/>
      <c r="GC8263" s="228"/>
      <c r="GD8263" s="228"/>
      <c r="GE8263" s="228"/>
      <c r="GF8263" s="228"/>
      <c r="GG8263" s="228"/>
      <c r="GH8263" s="228"/>
      <c r="GI8263" s="228"/>
      <c r="GJ8263" s="228"/>
      <c r="GK8263" s="228"/>
      <c r="GL8263" s="228"/>
      <c r="GM8263" s="228"/>
      <c r="GN8263" s="228"/>
      <c r="GO8263" s="228"/>
      <c r="GP8263" s="228"/>
      <c r="GQ8263" s="228"/>
      <c r="GR8263" s="228"/>
      <c r="GS8263" s="228"/>
      <c r="GT8263" s="228"/>
      <c r="GU8263" s="228"/>
      <c r="GV8263" s="228"/>
      <c r="GW8263" s="228"/>
      <c r="GX8263" s="228"/>
      <c r="GY8263" s="228"/>
      <c r="GZ8263" s="228"/>
      <c r="HA8263" s="228"/>
      <c r="HB8263" s="228"/>
      <c r="HC8263" s="228"/>
      <c r="HD8263" s="228"/>
      <c r="HE8263" s="228"/>
      <c r="HF8263" s="228"/>
      <c r="HG8263" s="228"/>
      <c r="HH8263" s="228"/>
      <c r="HI8263" s="228"/>
      <c r="HJ8263" s="228"/>
      <c r="HK8263" s="228"/>
      <c r="HL8263" s="228"/>
      <c r="HM8263" s="228"/>
      <c r="HN8263" s="228"/>
      <c r="HO8263" s="228"/>
      <c r="HP8263" s="228"/>
      <c r="HQ8263" s="228"/>
      <c r="HR8263" s="228"/>
      <c r="HS8263" s="228"/>
      <c r="HT8263" s="228"/>
      <c r="HU8263" s="228"/>
      <c r="HV8263" s="228"/>
      <c r="HW8263" s="228"/>
      <c r="HX8263" s="228"/>
      <c r="HY8263" s="228"/>
      <c r="HZ8263" s="228"/>
      <c r="IA8263" s="228"/>
      <c r="IB8263" s="228"/>
      <c r="IC8263" s="228"/>
      <c r="ID8263" s="228"/>
      <c r="IE8263" s="228"/>
      <c r="IF8263" s="228"/>
      <c r="IG8263" s="228"/>
      <c r="IH8263" s="228"/>
      <c r="II8263" s="228"/>
      <c r="IJ8263" s="228"/>
      <c r="IK8263" s="228"/>
      <c r="IL8263" s="228"/>
      <c r="IM8263" s="228"/>
      <c r="IN8263" s="228"/>
      <c r="IO8263" s="228"/>
      <c r="IP8263" s="228"/>
      <c r="IQ8263" s="228"/>
      <c r="IR8263" s="228"/>
      <c r="IS8263" s="228"/>
      <c r="IT8263" s="228"/>
      <c r="IU8263" s="228"/>
      <c r="IV8263" s="228"/>
      <c r="IW8263" s="228"/>
      <c r="IX8263" s="228"/>
      <c r="IY8263" s="228"/>
      <c r="IZ8263" s="228"/>
      <c r="JA8263" s="228"/>
      <c r="JB8263" s="228"/>
      <c r="JC8263" s="228"/>
      <c r="JD8263" s="228"/>
      <c r="JE8263" s="228"/>
      <c r="JF8263" s="228"/>
      <c r="JG8263" s="228"/>
    </row>
    <row r="8264" spans="1:267" s="214" customFormat="1" ht="19.5" customHeight="1" x14ac:dyDescent="0.25">
      <c r="A8264" s="257"/>
      <c r="B8264" s="244"/>
      <c r="C8264" s="244"/>
      <c r="D8264" s="244"/>
      <c r="E8264" s="244"/>
      <c r="F8264" s="244"/>
      <c r="G8264" s="244"/>
      <c r="H8264" s="244"/>
      <c r="I8264" s="244"/>
      <c r="J8264" s="244"/>
      <c r="K8264" s="244"/>
      <c r="L8264" s="258"/>
      <c r="M8264" s="246"/>
      <c r="N8264" s="244"/>
      <c r="O8264" s="247"/>
      <c r="P8264" s="248"/>
      <c r="Q8264" s="224" t="s">
        <v>8984</v>
      </c>
      <c r="R8264" s="170" t="s">
        <v>635</v>
      </c>
      <c r="S8264" s="224" t="s">
        <v>2094</v>
      </c>
      <c r="T8264" s="225" t="s">
        <v>7415</v>
      </c>
      <c r="U8264" s="159">
        <v>11</v>
      </c>
      <c r="V8264" s="177"/>
      <c r="W8264" s="249"/>
      <c r="X8264" s="249"/>
      <c r="Y8264" s="249"/>
      <c r="Z8264" s="213" t="s">
        <v>8957</v>
      </c>
      <c r="AA8264" s="161"/>
      <c r="AB8264" s="161"/>
      <c r="AC8264" s="161"/>
      <c r="AD8264" s="161"/>
      <c r="AE8264" s="161"/>
      <c r="AF8264" s="161"/>
      <c r="AG8264" s="161"/>
      <c r="AH8264" s="161"/>
      <c r="AI8264" s="161"/>
      <c r="AJ8264" s="161"/>
      <c r="AK8264" s="161"/>
      <c r="AL8264" s="161"/>
      <c r="AM8264" s="161"/>
      <c r="AN8264" s="161"/>
      <c r="AO8264" s="161"/>
      <c r="AP8264" s="161"/>
      <c r="AQ8264" s="161"/>
      <c r="AR8264" s="161"/>
      <c r="AS8264" s="161"/>
      <c r="AT8264" s="161"/>
      <c r="AU8264" s="161"/>
      <c r="AV8264" s="161"/>
      <c r="AW8264" s="161"/>
      <c r="AX8264" s="161"/>
      <c r="AY8264" s="161"/>
      <c r="AZ8264" s="161"/>
      <c r="BA8264" s="161"/>
      <c r="BB8264" s="161"/>
      <c r="BC8264" s="161"/>
      <c r="BD8264" s="161"/>
      <c r="BE8264" s="161"/>
      <c r="BF8264" s="161"/>
      <c r="BG8264" s="161"/>
      <c r="BH8264" s="161"/>
      <c r="BI8264" s="161"/>
      <c r="BJ8264" s="161"/>
      <c r="BK8264" s="161"/>
      <c r="BL8264" s="161"/>
      <c r="BM8264" s="161"/>
      <c r="BN8264" s="161"/>
      <c r="BO8264" s="161"/>
      <c r="BP8264" s="161"/>
      <c r="BQ8264" s="161"/>
      <c r="BR8264" s="161"/>
      <c r="BS8264" s="161"/>
      <c r="BT8264" s="161"/>
      <c r="BU8264" s="161"/>
      <c r="BV8264" s="161"/>
      <c r="BW8264" s="161"/>
      <c r="BX8264" s="161"/>
      <c r="BY8264" s="161"/>
      <c r="BZ8264" s="161"/>
      <c r="CA8264" s="161"/>
      <c r="CB8264" s="161"/>
      <c r="CC8264" s="161"/>
      <c r="CD8264" s="161"/>
      <c r="CE8264" s="161"/>
      <c r="CF8264" s="161"/>
      <c r="CG8264" s="161"/>
      <c r="CH8264" s="161"/>
      <c r="CI8264" s="161"/>
      <c r="CJ8264" s="161"/>
      <c r="CK8264" s="161"/>
      <c r="CL8264" s="161"/>
      <c r="CM8264" s="161"/>
      <c r="CN8264" s="161"/>
      <c r="CO8264" s="161"/>
      <c r="CP8264" s="161"/>
      <c r="CQ8264" s="161"/>
      <c r="CR8264" s="161"/>
      <c r="CS8264" s="161"/>
      <c r="CT8264" s="161"/>
      <c r="CU8264" s="161"/>
      <c r="CV8264" s="161"/>
      <c r="CW8264" s="161"/>
      <c r="CX8264" s="161"/>
      <c r="CY8264" s="161"/>
      <c r="CZ8264" s="161"/>
      <c r="DA8264" s="161"/>
      <c r="DB8264" s="161"/>
      <c r="DC8264" s="161"/>
      <c r="DD8264" s="161"/>
      <c r="DE8264" s="161"/>
      <c r="DF8264" s="161"/>
      <c r="DG8264" s="161"/>
      <c r="DH8264" s="161"/>
      <c r="DI8264" s="161"/>
      <c r="DJ8264" s="161"/>
      <c r="DK8264" s="161"/>
      <c r="DL8264" s="161"/>
      <c r="DM8264" s="161"/>
      <c r="DN8264" s="161"/>
      <c r="DO8264" s="161"/>
      <c r="DP8264" s="161"/>
      <c r="DQ8264" s="161"/>
      <c r="DR8264" s="161"/>
      <c r="DS8264" s="161"/>
      <c r="DT8264" s="161"/>
      <c r="DU8264" s="161"/>
      <c r="DV8264" s="161"/>
      <c r="DW8264" s="161"/>
      <c r="DX8264" s="161"/>
      <c r="DY8264" s="161"/>
      <c r="DZ8264" s="161"/>
      <c r="EA8264" s="161"/>
      <c r="EB8264" s="161"/>
      <c r="EC8264" s="161"/>
      <c r="ED8264" s="161"/>
      <c r="EE8264" s="161"/>
      <c r="EF8264" s="161"/>
      <c r="EG8264" s="161"/>
      <c r="EH8264" s="161"/>
      <c r="EI8264" s="161"/>
      <c r="EJ8264" s="161"/>
      <c r="EK8264" s="161"/>
      <c r="EL8264" s="161"/>
      <c r="EM8264" s="161"/>
      <c r="EN8264" s="161"/>
      <c r="EO8264" s="161"/>
      <c r="EP8264" s="161"/>
      <c r="EQ8264" s="161"/>
      <c r="ER8264" s="161"/>
      <c r="ES8264" s="161"/>
      <c r="ET8264" s="161"/>
      <c r="EU8264" s="161"/>
      <c r="EV8264" s="161"/>
      <c r="EW8264" s="161"/>
      <c r="EX8264" s="161"/>
      <c r="EY8264" s="161"/>
      <c r="EZ8264" s="161"/>
      <c r="FA8264" s="161"/>
      <c r="FB8264" s="161"/>
      <c r="FC8264" s="161"/>
      <c r="FD8264" s="161"/>
      <c r="FE8264" s="161"/>
      <c r="FF8264" s="161"/>
      <c r="FG8264" s="161"/>
      <c r="FH8264" s="228"/>
      <c r="FI8264" s="228"/>
      <c r="FJ8264" s="228"/>
      <c r="FK8264" s="228"/>
      <c r="FL8264" s="228"/>
      <c r="FM8264" s="228"/>
      <c r="FN8264" s="228"/>
      <c r="FO8264" s="228"/>
      <c r="FP8264" s="228"/>
      <c r="FQ8264" s="228"/>
      <c r="FR8264" s="228"/>
      <c r="FS8264" s="228"/>
      <c r="FT8264" s="228"/>
      <c r="FU8264" s="228"/>
      <c r="FV8264" s="228"/>
      <c r="FW8264" s="228"/>
      <c r="FX8264" s="228"/>
      <c r="FY8264" s="228"/>
      <c r="FZ8264" s="228"/>
      <c r="GA8264" s="228"/>
      <c r="GB8264" s="228"/>
      <c r="GC8264" s="228"/>
      <c r="GD8264" s="228"/>
      <c r="GE8264" s="228"/>
      <c r="GF8264" s="228"/>
      <c r="GG8264" s="228"/>
      <c r="GH8264" s="228"/>
      <c r="GI8264" s="228"/>
      <c r="GJ8264" s="228"/>
      <c r="GK8264" s="228"/>
      <c r="GL8264" s="228"/>
      <c r="GM8264" s="228"/>
      <c r="GN8264" s="228"/>
      <c r="GO8264" s="228"/>
      <c r="GP8264" s="228"/>
      <c r="GQ8264" s="228"/>
      <c r="GR8264" s="228"/>
      <c r="GS8264" s="228"/>
      <c r="GT8264" s="228"/>
      <c r="GU8264" s="228"/>
      <c r="GV8264" s="228"/>
      <c r="GW8264" s="228"/>
      <c r="GX8264" s="228"/>
      <c r="GY8264" s="228"/>
      <c r="GZ8264" s="228"/>
      <c r="HA8264" s="228"/>
      <c r="HB8264" s="228"/>
      <c r="HC8264" s="228"/>
      <c r="HD8264" s="228"/>
      <c r="HE8264" s="228"/>
      <c r="HF8264" s="228"/>
      <c r="HG8264" s="228"/>
      <c r="HH8264" s="228"/>
      <c r="HI8264" s="228"/>
      <c r="HJ8264" s="228"/>
      <c r="HK8264" s="228"/>
      <c r="HL8264" s="228"/>
      <c r="HM8264" s="228"/>
      <c r="HN8264" s="228"/>
      <c r="HO8264" s="228"/>
      <c r="HP8264" s="228"/>
      <c r="HQ8264" s="228"/>
      <c r="HR8264" s="228"/>
      <c r="HS8264" s="228"/>
      <c r="HT8264" s="228"/>
      <c r="HU8264" s="228"/>
      <c r="HV8264" s="228"/>
      <c r="HW8264" s="228"/>
      <c r="HX8264" s="228"/>
      <c r="HY8264" s="228"/>
      <c r="HZ8264" s="228"/>
      <c r="IA8264" s="228"/>
      <c r="IB8264" s="228"/>
      <c r="IC8264" s="228"/>
      <c r="ID8264" s="228"/>
      <c r="IE8264" s="228"/>
      <c r="IF8264" s="228"/>
      <c r="IG8264" s="228"/>
      <c r="IH8264" s="228"/>
      <c r="II8264" s="228"/>
      <c r="IJ8264" s="228"/>
      <c r="IK8264" s="228"/>
      <c r="IL8264" s="228"/>
      <c r="IM8264" s="228"/>
      <c r="IN8264" s="228"/>
      <c r="IO8264" s="228"/>
      <c r="IP8264" s="228"/>
      <c r="IQ8264" s="228"/>
      <c r="IR8264" s="228"/>
      <c r="IS8264" s="228"/>
      <c r="IT8264" s="228"/>
      <c r="IU8264" s="228"/>
      <c r="IV8264" s="228"/>
      <c r="IW8264" s="228"/>
      <c r="IX8264" s="228"/>
      <c r="IY8264" s="228"/>
      <c r="IZ8264" s="228"/>
      <c r="JA8264" s="228"/>
      <c r="JB8264" s="228"/>
      <c r="JC8264" s="228"/>
      <c r="JD8264" s="228"/>
      <c r="JE8264" s="228"/>
      <c r="JF8264" s="228"/>
      <c r="JG8264" s="228"/>
    </row>
    <row r="8265" spans="1:267" s="214" customFormat="1" ht="19.5" customHeight="1" x14ac:dyDescent="0.25">
      <c r="A8265" s="237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38"/>
      <c r="M8265" s="251"/>
      <c r="N8265" s="220"/>
      <c r="O8265" s="222"/>
      <c r="P8265" s="239"/>
      <c r="Q8265" s="224" t="s">
        <v>1437</v>
      </c>
      <c r="R8265" s="170" t="s">
        <v>990</v>
      </c>
      <c r="S8265" s="224" t="s">
        <v>504</v>
      </c>
      <c r="T8265" s="225" t="s">
        <v>3122</v>
      </c>
      <c r="U8265" s="159">
        <v>11</v>
      </c>
      <c r="V8265" s="159"/>
      <c r="W8265" s="226"/>
      <c r="X8265" s="226"/>
      <c r="Y8265" s="226"/>
      <c r="Z8265" s="213" t="s">
        <v>8953</v>
      </c>
      <c r="AA8265" s="161"/>
      <c r="AB8265" s="161"/>
      <c r="AC8265" s="161"/>
      <c r="AD8265" s="161"/>
      <c r="AE8265" s="161"/>
      <c r="AF8265" s="161"/>
      <c r="AG8265" s="161"/>
      <c r="AH8265" s="161"/>
      <c r="AI8265" s="161"/>
      <c r="AJ8265" s="161"/>
      <c r="AK8265" s="161"/>
      <c r="AL8265" s="161"/>
      <c r="AM8265" s="161"/>
      <c r="AN8265" s="161"/>
      <c r="AO8265" s="161"/>
      <c r="AP8265" s="161"/>
      <c r="AQ8265" s="161"/>
      <c r="AR8265" s="161"/>
      <c r="AS8265" s="161"/>
      <c r="AT8265" s="161"/>
      <c r="AU8265" s="161"/>
      <c r="AV8265" s="161"/>
      <c r="AW8265" s="161"/>
      <c r="AX8265" s="161"/>
      <c r="AY8265" s="161"/>
      <c r="AZ8265" s="161"/>
      <c r="BA8265" s="161"/>
      <c r="BB8265" s="161"/>
      <c r="BC8265" s="161"/>
      <c r="BD8265" s="161"/>
      <c r="BE8265" s="161"/>
      <c r="BF8265" s="161"/>
      <c r="BG8265" s="161"/>
      <c r="BH8265" s="161"/>
      <c r="BI8265" s="161"/>
      <c r="BJ8265" s="161"/>
      <c r="BK8265" s="161"/>
      <c r="BL8265" s="161"/>
      <c r="BM8265" s="161"/>
      <c r="BN8265" s="161"/>
      <c r="BO8265" s="161"/>
      <c r="BP8265" s="161"/>
      <c r="BQ8265" s="161"/>
      <c r="BR8265" s="161"/>
      <c r="BS8265" s="161"/>
      <c r="BT8265" s="161"/>
      <c r="BU8265" s="161"/>
      <c r="BV8265" s="161"/>
      <c r="BW8265" s="161"/>
      <c r="BX8265" s="161"/>
      <c r="BY8265" s="161"/>
      <c r="BZ8265" s="161"/>
      <c r="CA8265" s="161"/>
      <c r="CB8265" s="161"/>
      <c r="CC8265" s="161"/>
      <c r="CD8265" s="161"/>
      <c r="CE8265" s="161"/>
      <c r="CF8265" s="161"/>
      <c r="CG8265" s="161"/>
      <c r="CH8265" s="161"/>
      <c r="CI8265" s="161"/>
      <c r="CJ8265" s="161"/>
      <c r="CK8265" s="161"/>
      <c r="CL8265" s="161"/>
      <c r="CM8265" s="161"/>
      <c r="CN8265" s="161"/>
      <c r="CO8265" s="161"/>
      <c r="CP8265" s="161"/>
      <c r="CQ8265" s="161"/>
      <c r="CR8265" s="161"/>
      <c r="CS8265" s="161"/>
      <c r="CT8265" s="161"/>
      <c r="CU8265" s="161"/>
      <c r="CV8265" s="161"/>
      <c r="CW8265" s="161"/>
      <c r="CX8265" s="161"/>
      <c r="CY8265" s="161"/>
      <c r="CZ8265" s="161"/>
      <c r="DA8265" s="161"/>
      <c r="DB8265" s="161"/>
      <c r="DC8265" s="161"/>
      <c r="DD8265" s="161"/>
      <c r="DE8265" s="161"/>
      <c r="DF8265" s="161"/>
      <c r="DG8265" s="161"/>
      <c r="DH8265" s="161"/>
      <c r="DI8265" s="161"/>
      <c r="DJ8265" s="161"/>
      <c r="DK8265" s="161"/>
      <c r="DL8265" s="161"/>
      <c r="DM8265" s="161"/>
      <c r="DN8265" s="161"/>
      <c r="DO8265" s="161"/>
      <c r="DP8265" s="161"/>
      <c r="DQ8265" s="161"/>
      <c r="DR8265" s="161"/>
      <c r="DS8265" s="161"/>
      <c r="DT8265" s="161"/>
      <c r="DU8265" s="161"/>
      <c r="DV8265" s="161"/>
      <c r="DW8265" s="161"/>
      <c r="DX8265" s="161"/>
      <c r="DY8265" s="161"/>
      <c r="DZ8265" s="161"/>
      <c r="EA8265" s="161"/>
      <c r="EB8265" s="161"/>
      <c r="EC8265" s="161"/>
      <c r="ED8265" s="161"/>
      <c r="EE8265" s="161"/>
      <c r="EF8265" s="161"/>
      <c r="EG8265" s="161"/>
      <c r="EH8265" s="161"/>
      <c r="EI8265" s="161"/>
      <c r="EJ8265" s="161"/>
      <c r="EK8265" s="161"/>
      <c r="EL8265" s="161"/>
      <c r="EM8265" s="161"/>
      <c r="EN8265" s="161"/>
      <c r="EO8265" s="161"/>
      <c r="EP8265" s="161"/>
      <c r="EQ8265" s="161"/>
      <c r="ER8265" s="161"/>
      <c r="ES8265" s="161"/>
      <c r="ET8265" s="161"/>
      <c r="EU8265" s="161"/>
      <c r="EV8265" s="161"/>
      <c r="EW8265" s="161"/>
      <c r="EX8265" s="161"/>
      <c r="EY8265" s="161"/>
      <c r="EZ8265" s="161"/>
      <c r="FA8265" s="161"/>
      <c r="FB8265" s="161"/>
      <c r="FC8265" s="161"/>
      <c r="FD8265" s="161"/>
      <c r="FE8265" s="161"/>
      <c r="FF8265" s="161"/>
      <c r="FG8265" s="161"/>
      <c r="FH8265" s="228"/>
      <c r="FI8265" s="228"/>
      <c r="FJ8265" s="228"/>
      <c r="FK8265" s="228"/>
      <c r="FL8265" s="228"/>
      <c r="FM8265" s="228"/>
      <c r="FN8265" s="228"/>
      <c r="FO8265" s="228"/>
      <c r="FP8265" s="228"/>
      <c r="FQ8265" s="228"/>
      <c r="FR8265" s="228"/>
      <c r="FS8265" s="228"/>
      <c r="FT8265" s="228"/>
      <c r="FU8265" s="228"/>
      <c r="FV8265" s="228"/>
      <c r="FW8265" s="228"/>
      <c r="FX8265" s="228"/>
      <c r="FY8265" s="228"/>
      <c r="FZ8265" s="228"/>
      <c r="GA8265" s="228"/>
      <c r="GB8265" s="228"/>
      <c r="GC8265" s="228"/>
      <c r="GD8265" s="228"/>
      <c r="GE8265" s="228"/>
      <c r="GF8265" s="228"/>
      <c r="GG8265" s="228"/>
      <c r="GH8265" s="228"/>
      <c r="GI8265" s="228"/>
      <c r="GJ8265" s="228"/>
      <c r="GK8265" s="228"/>
      <c r="GL8265" s="228"/>
      <c r="GM8265" s="228"/>
      <c r="GN8265" s="228"/>
      <c r="GO8265" s="228"/>
      <c r="GP8265" s="228"/>
      <c r="GQ8265" s="228"/>
      <c r="GR8265" s="228"/>
      <c r="GS8265" s="228"/>
      <c r="GT8265" s="228"/>
      <c r="GU8265" s="228"/>
      <c r="GV8265" s="228"/>
      <c r="GW8265" s="228"/>
      <c r="GX8265" s="228"/>
      <c r="GY8265" s="228"/>
      <c r="GZ8265" s="228"/>
      <c r="HA8265" s="228"/>
      <c r="HB8265" s="228"/>
      <c r="HC8265" s="228"/>
      <c r="HD8265" s="228"/>
      <c r="HE8265" s="228"/>
      <c r="HF8265" s="228"/>
      <c r="HG8265" s="228"/>
      <c r="HH8265" s="228"/>
      <c r="HI8265" s="228"/>
      <c r="HJ8265" s="228"/>
      <c r="HK8265" s="228"/>
      <c r="HL8265" s="228"/>
      <c r="HM8265" s="228"/>
      <c r="HN8265" s="228"/>
      <c r="HO8265" s="228"/>
      <c r="HP8265" s="228"/>
      <c r="HQ8265" s="228"/>
      <c r="HR8265" s="228"/>
      <c r="HS8265" s="228"/>
      <c r="HT8265" s="228"/>
      <c r="HU8265" s="228"/>
      <c r="HV8265" s="228"/>
      <c r="HW8265" s="228"/>
      <c r="HX8265" s="228"/>
      <c r="HY8265" s="228"/>
      <c r="HZ8265" s="228"/>
      <c r="IA8265" s="228"/>
      <c r="IB8265" s="228"/>
      <c r="IC8265" s="228"/>
      <c r="ID8265" s="228"/>
      <c r="IE8265" s="228"/>
      <c r="IF8265" s="228"/>
      <c r="IG8265" s="228"/>
      <c r="IH8265" s="228"/>
      <c r="II8265" s="228"/>
      <c r="IJ8265" s="228"/>
      <c r="IK8265" s="228"/>
      <c r="IL8265" s="228"/>
      <c r="IM8265" s="228"/>
      <c r="IN8265" s="228"/>
      <c r="IO8265" s="228"/>
      <c r="IP8265" s="228"/>
      <c r="IQ8265" s="228"/>
      <c r="IR8265" s="228"/>
      <c r="IS8265" s="228"/>
      <c r="IT8265" s="228"/>
      <c r="IU8265" s="228"/>
      <c r="IV8265" s="228"/>
      <c r="IW8265" s="228"/>
      <c r="IX8265" s="228"/>
      <c r="IY8265" s="228"/>
      <c r="IZ8265" s="228"/>
      <c r="JA8265" s="228"/>
      <c r="JB8265" s="228"/>
      <c r="JC8265" s="228"/>
      <c r="JD8265" s="228"/>
      <c r="JE8265" s="228"/>
      <c r="JF8265" s="228"/>
      <c r="JG8265" s="228"/>
    </row>
    <row r="8266" spans="1:267" s="214" customFormat="1" ht="19.5" customHeight="1" x14ac:dyDescent="0.25">
      <c r="A8266" s="257"/>
      <c r="B8266" s="244"/>
      <c r="C8266" s="244"/>
      <c r="D8266" s="244"/>
      <c r="E8266" s="244"/>
      <c r="F8266" s="244"/>
      <c r="G8266" s="244"/>
      <c r="H8266" s="244"/>
      <c r="I8266" s="244"/>
      <c r="J8266" s="244"/>
      <c r="K8266" s="244"/>
      <c r="L8266" s="258"/>
      <c r="M8266" s="246"/>
      <c r="N8266" s="244"/>
      <c r="O8266" s="247"/>
      <c r="P8266" s="248"/>
      <c r="Q8266" s="224" t="s">
        <v>8987</v>
      </c>
      <c r="R8266" s="170" t="s">
        <v>607</v>
      </c>
      <c r="S8266" s="224" t="s">
        <v>513</v>
      </c>
      <c r="T8266" s="225" t="s">
        <v>3669</v>
      </c>
      <c r="U8266" s="159">
        <v>11</v>
      </c>
      <c r="V8266" s="177"/>
      <c r="W8266" s="249"/>
      <c r="X8266" s="249"/>
      <c r="Y8266" s="249"/>
      <c r="Z8266" s="213" t="s">
        <v>8957</v>
      </c>
      <c r="AA8266" s="161"/>
      <c r="AB8266" s="161"/>
      <c r="AC8266" s="161"/>
      <c r="AD8266" s="161"/>
      <c r="AE8266" s="161"/>
      <c r="AF8266" s="161"/>
      <c r="AG8266" s="161"/>
      <c r="AH8266" s="161"/>
      <c r="AI8266" s="161"/>
      <c r="AJ8266" s="161"/>
      <c r="AK8266" s="161"/>
      <c r="AL8266" s="161"/>
      <c r="AM8266" s="161"/>
      <c r="AN8266" s="161"/>
      <c r="AO8266" s="161"/>
      <c r="AP8266" s="161"/>
      <c r="AQ8266" s="161"/>
      <c r="AR8266" s="161"/>
      <c r="AS8266" s="161"/>
      <c r="AT8266" s="161"/>
      <c r="AU8266" s="161"/>
      <c r="AV8266" s="161"/>
      <c r="AW8266" s="161"/>
      <c r="AX8266" s="161"/>
      <c r="AY8266" s="161"/>
      <c r="AZ8266" s="161"/>
      <c r="BA8266" s="161"/>
      <c r="BB8266" s="161"/>
      <c r="BC8266" s="161"/>
      <c r="BD8266" s="161"/>
      <c r="BE8266" s="161"/>
      <c r="BF8266" s="161"/>
      <c r="BG8266" s="161"/>
      <c r="BH8266" s="161"/>
      <c r="BI8266" s="161"/>
      <c r="BJ8266" s="161"/>
      <c r="BK8266" s="161"/>
      <c r="BL8266" s="161"/>
      <c r="BM8266" s="161"/>
      <c r="BN8266" s="161"/>
      <c r="BO8266" s="161"/>
      <c r="BP8266" s="161"/>
      <c r="BQ8266" s="161"/>
      <c r="BR8266" s="161"/>
      <c r="BS8266" s="161"/>
      <c r="BT8266" s="161"/>
      <c r="BU8266" s="161"/>
      <c r="BV8266" s="161"/>
      <c r="BW8266" s="161"/>
      <c r="BX8266" s="161"/>
      <c r="BY8266" s="161"/>
      <c r="BZ8266" s="161"/>
      <c r="CA8266" s="161"/>
      <c r="CB8266" s="161"/>
      <c r="CC8266" s="161"/>
      <c r="CD8266" s="161"/>
      <c r="CE8266" s="161"/>
      <c r="CF8266" s="161"/>
      <c r="CG8266" s="161"/>
      <c r="CH8266" s="161"/>
      <c r="CI8266" s="161"/>
      <c r="CJ8266" s="161"/>
      <c r="CK8266" s="161"/>
      <c r="CL8266" s="161"/>
      <c r="CM8266" s="161"/>
      <c r="CN8266" s="161"/>
      <c r="CO8266" s="161"/>
      <c r="CP8266" s="161"/>
      <c r="CQ8266" s="161"/>
      <c r="CR8266" s="161"/>
      <c r="CS8266" s="161"/>
      <c r="CT8266" s="161"/>
      <c r="CU8266" s="161"/>
      <c r="CV8266" s="161"/>
      <c r="CW8266" s="161"/>
      <c r="CX8266" s="161"/>
      <c r="CY8266" s="161"/>
      <c r="CZ8266" s="161"/>
      <c r="DA8266" s="161"/>
      <c r="DB8266" s="161"/>
      <c r="DC8266" s="161"/>
      <c r="DD8266" s="161"/>
      <c r="DE8266" s="161"/>
      <c r="DF8266" s="161"/>
      <c r="DG8266" s="161"/>
      <c r="DH8266" s="161"/>
      <c r="DI8266" s="161"/>
      <c r="DJ8266" s="161"/>
      <c r="DK8266" s="161"/>
      <c r="DL8266" s="161"/>
      <c r="DM8266" s="161"/>
      <c r="DN8266" s="161"/>
      <c r="DO8266" s="161"/>
      <c r="DP8266" s="161"/>
      <c r="DQ8266" s="161"/>
      <c r="DR8266" s="161"/>
      <c r="DS8266" s="161"/>
      <c r="DT8266" s="161"/>
      <c r="DU8266" s="161"/>
      <c r="DV8266" s="161"/>
      <c r="DW8266" s="161"/>
      <c r="DX8266" s="161"/>
      <c r="DY8266" s="161"/>
      <c r="DZ8266" s="161"/>
      <c r="EA8266" s="161"/>
      <c r="EB8266" s="161"/>
      <c r="EC8266" s="161"/>
      <c r="ED8266" s="161"/>
      <c r="EE8266" s="161"/>
      <c r="EF8266" s="161"/>
      <c r="EG8266" s="161"/>
      <c r="EH8266" s="161"/>
      <c r="EI8266" s="161"/>
      <c r="EJ8266" s="161"/>
      <c r="EK8266" s="161"/>
      <c r="EL8266" s="161"/>
      <c r="EM8266" s="161"/>
      <c r="EN8266" s="161"/>
      <c r="EO8266" s="161"/>
      <c r="EP8266" s="161"/>
      <c r="EQ8266" s="161"/>
      <c r="ER8266" s="161"/>
      <c r="ES8266" s="161"/>
      <c r="ET8266" s="161"/>
      <c r="EU8266" s="161"/>
      <c r="EV8266" s="161"/>
      <c r="EW8266" s="161"/>
      <c r="EX8266" s="161"/>
      <c r="EY8266" s="161"/>
      <c r="EZ8266" s="161"/>
      <c r="FA8266" s="161"/>
      <c r="FB8266" s="161"/>
      <c r="FC8266" s="161"/>
      <c r="FD8266" s="161"/>
      <c r="FE8266" s="161"/>
      <c r="FF8266" s="161"/>
      <c r="FG8266" s="161"/>
      <c r="FH8266" s="228"/>
      <c r="FI8266" s="228"/>
      <c r="FJ8266" s="228"/>
      <c r="FK8266" s="228"/>
      <c r="FL8266" s="228"/>
      <c r="FM8266" s="228"/>
      <c r="FN8266" s="228"/>
      <c r="FO8266" s="228"/>
      <c r="FP8266" s="228"/>
      <c r="FQ8266" s="228"/>
      <c r="FR8266" s="228"/>
      <c r="FS8266" s="228"/>
      <c r="FT8266" s="228"/>
      <c r="FU8266" s="228"/>
      <c r="FV8266" s="228"/>
      <c r="FW8266" s="228"/>
      <c r="FX8266" s="228"/>
      <c r="FY8266" s="228"/>
      <c r="FZ8266" s="228"/>
      <c r="GA8266" s="228"/>
      <c r="GB8266" s="228"/>
      <c r="GC8266" s="228"/>
      <c r="GD8266" s="228"/>
      <c r="GE8266" s="228"/>
      <c r="GF8266" s="228"/>
      <c r="GG8266" s="228"/>
      <c r="GH8266" s="228"/>
      <c r="GI8266" s="228"/>
      <c r="GJ8266" s="228"/>
      <c r="GK8266" s="228"/>
      <c r="GL8266" s="228"/>
      <c r="GM8266" s="228"/>
      <c r="GN8266" s="228"/>
      <c r="GO8266" s="228"/>
      <c r="GP8266" s="228"/>
      <c r="GQ8266" s="228"/>
      <c r="GR8266" s="228"/>
      <c r="GS8266" s="228"/>
      <c r="GT8266" s="228"/>
      <c r="GU8266" s="228"/>
      <c r="GV8266" s="228"/>
      <c r="GW8266" s="228"/>
      <c r="GX8266" s="228"/>
      <c r="GY8266" s="228"/>
      <c r="GZ8266" s="228"/>
      <c r="HA8266" s="228"/>
      <c r="HB8266" s="228"/>
      <c r="HC8266" s="228"/>
      <c r="HD8266" s="228"/>
      <c r="HE8266" s="228"/>
      <c r="HF8266" s="228"/>
      <c r="HG8266" s="228"/>
      <c r="HH8266" s="228"/>
      <c r="HI8266" s="228"/>
      <c r="HJ8266" s="228"/>
      <c r="HK8266" s="228"/>
      <c r="HL8266" s="228"/>
      <c r="HM8266" s="228"/>
      <c r="HN8266" s="228"/>
      <c r="HO8266" s="228"/>
      <c r="HP8266" s="228"/>
      <c r="HQ8266" s="228"/>
      <c r="HR8266" s="228"/>
      <c r="HS8266" s="228"/>
      <c r="HT8266" s="228"/>
      <c r="HU8266" s="228"/>
      <c r="HV8266" s="228"/>
      <c r="HW8266" s="228"/>
      <c r="HX8266" s="228"/>
      <c r="HY8266" s="228"/>
      <c r="HZ8266" s="228"/>
      <c r="IA8266" s="228"/>
      <c r="IB8266" s="228"/>
      <c r="IC8266" s="228"/>
      <c r="ID8266" s="228"/>
      <c r="IE8266" s="228"/>
      <c r="IF8266" s="228"/>
      <c r="IG8266" s="228"/>
      <c r="IH8266" s="228"/>
      <c r="II8266" s="228"/>
      <c r="IJ8266" s="228"/>
      <c r="IK8266" s="228"/>
      <c r="IL8266" s="228"/>
      <c r="IM8266" s="228"/>
      <c r="IN8266" s="228"/>
      <c r="IO8266" s="228"/>
      <c r="IP8266" s="228"/>
      <c r="IQ8266" s="228"/>
      <c r="IR8266" s="228"/>
      <c r="IS8266" s="228"/>
      <c r="IT8266" s="228"/>
      <c r="IU8266" s="228"/>
      <c r="IV8266" s="228"/>
      <c r="IW8266" s="228"/>
      <c r="IX8266" s="228"/>
      <c r="IY8266" s="228"/>
      <c r="IZ8266" s="228"/>
      <c r="JA8266" s="228"/>
      <c r="JB8266" s="228"/>
      <c r="JC8266" s="228"/>
      <c r="JD8266" s="228"/>
      <c r="JE8266" s="228"/>
      <c r="JF8266" s="228"/>
      <c r="JG8266" s="228"/>
    </row>
    <row r="8267" spans="1:267" s="241" customFormat="1" ht="19.5" customHeight="1" x14ac:dyDescent="0.25">
      <c r="A8267" s="257"/>
      <c r="B8267" s="244"/>
      <c r="C8267" s="244"/>
      <c r="D8267" s="244"/>
      <c r="E8267" s="244"/>
      <c r="F8267" s="244"/>
      <c r="G8267" s="244"/>
      <c r="H8267" s="244"/>
      <c r="I8267" s="244"/>
      <c r="J8267" s="244"/>
      <c r="K8267" s="244"/>
      <c r="L8267" s="258"/>
      <c r="M8267" s="246"/>
      <c r="N8267" s="244"/>
      <c r="O8267" s="247"/>
      <c r="P8267" s="248"/>
      <c r="Q8267" s="224" t="s">
        <v>8985</v>
      </c>
      <c r="R8267" s="170" t="s">
        <v>448</v>
      </c>
      <c r="S8267" s="224" t="s">
        <v>540</v>
      </c>
      <c r="T8267" s="225" t="s">
        <v>3122</v>
      </c>
      <c r="U8267" s="159">
        <v>11</v>
      </c>
      <c r="V8267" s="177"/>
      <c r="W8267" s="249"/>
      <c r="X8267" s="249"/>
      <c r="Y8267" s="249"/>
      <c r="Z8267" s="213" t="s">
        <v>8957</v>
      </c>
      <c r="AA8267" s="161"/>
      <c r="AB8267" s="161"/>
      <c r="AC8267" s="161"/>
      <c r="AD8267" s="161"/>
      <c r="AE8267" s="161"/>
      <c r="AF8267" s="161"/>
      <c r="AG8267" s="161"/>
      <c r="AH8267" s="161"/>
      <c r="AI8267" s="161"/>
      <c r="AJ8267" s="161"/>
      <c r="AK8267" s="161"/>
      <c r="AL8267" s="161"/>
      <c r="AM8267" s="161"/>
      <c r="AN8267" s="161"/>
      <c r="AO8267" s="161"/>
      <c r="AP8267" s="161"/>
      <c r="AQ8267" s="161"/>
      <c r="AR8267" s="161"/>
      <c r="AS8267" s="161"/>
      <c r="AT8267" s="161"/>
      <c r="AU8267" s="161"/>
      <c r="AV8267" s="161"/>
      <c r="AW8267" s="161"/>
      <c r="AX8267" s="161"/>
      <c r="AY8267" s="161"/>
      <c r="AZ8267" s="161"/>
      <c r="BA8267" s="161"/>
      <c r="BB8267" s="161"/>
      <c r="BC8267" s="161"/>
      <c r="BD8267" s="161"/>
      <c r="BE8267" s="161"/>
      <c r="BF8267" s="161"/>
      <c r="BG8267" s="161"/>
      <c r="BH8267" s="161"/>
      <c r="BI8267" s="161"/>
      <c r="BJ8267" s="161"/>
      <c r="BK8267" s="161"/>
      <c r="BL8267" s="161"/>
      <c r="BM8267" s="161"/>
      <c r="BN8267" s="161"/>
      <c r="BO8267" s="161"/>
      <c r="BP8267" s="161"/>
      <c r="BQ8267" s="161"/>
      <c r="BR8267" s="161"/>
      <c r="BS8267" s="161"/>
      <c r="BT8267" s="161"/>
      <c r="BU8267" s="161"/>
      <c r="BV8267" s="161"/>
      <c r="BW8267" s="161"/>
      <c r="BX8267" s="161"/>
      <c r="BY8267" s="161"/>
      <c r="BZ8267" s="161"/>
      <c r="CA8267" s="161"/>
      <c r="CB8267" s="161"/>
      <c r="CC8267" s="161"/>
      <c r="CD8267" s="161"/>
      <c r="CE8267" s="161"/>
      <c r="CF8267" s="161"/>
      <c r="CG8267" s="161"/>
      <c r="CH8267" s="161"/>
      <c r="CI8267" s="161"/>
      <c r="CJ8267" s="161"/>
      <c r="CK8267" s="161"/>
      <c r="CL8267" s="161"/>
      <c r="CM8267" s="161"/>
      <c r="CN8267" s="161"/>
      <c r="CO8267" s="161"/>
      <c r="CP8267" s="161"/>
      <c r="CQ8267" s="161"/>
      <c r="CR8267" s="161"/>
      <c r="CS8267" s="161"/>
      <c r="CT8267" s="161"/>
      <c r="CU8267" s="161"/>
      <c r="CV8267" s="161"/>
      <c r="CW8267" s="161"/>
      <c r="CX8267" s="161"/>
      <c r="CY8267" s="161"/>
      <c r="CZ8267" s="161"/>
      <c r="DA8267" s="161"/>
      <c r="DB8267" s="161"/>
      <c r="DC8267" s="161"/>
      <c r="DD8267" s="161"/>
      <c r="DE8267" s="161"/>
      <c r="DF8267" s="161"/>
      <c r="DG8267" s="161"/>
      <c r="DH8267" s="161"/>
      <c r="DI8267" s="161"/>
      <c r="DJ8267" s="161"/>
      <c r="DK8267" s="161"/>
      <c r="DL8267" s="161"/>
      <c r="DM8267" s="161"/>
      <c r="DN8267" s="161"/>
      <c r="DO8267" s="161"/>
      <c r="DP8267" s="161"/>
      <c r="DQ8267" s="161"/>
      <c r="DR8267" s="161"/>
      <c r="DS8267" s="161"/>
      <c r="DT8267" s="161"/>
      <c r="DU8267" s="161"/>
      <c r="DV8267" s="161"/>
      <c r="DW8267" s="161"/>
      <c r="DX8267" s="161"/>
      <c r="DY8267" s="161"/>
      <c r="DZ8267" s="161"/>
      <c r="EA8267" s="161"/>
      <c r="EB8267" s="161"/>
      <c r="EC8267" s="161"/>
      <c r="ED8267" s="161"/>
      <c r="EE8267" s="161"/>
      <c r="EF8267" s="161"/>
      <c r="EG8267" s="161"/>
      <c r="EH8267" s="161"/>
      <c r="EI8267" s="161"/>
      <c r="EJ8267" s="161"/>
      <c r="EK8267" s="161"/>
      <c r="EL8267" s="161"/>
      <c r="EM8267" s="161"/>
      <c r="EN8267" s="161"/>
      <c r="EO8267" s="161"/>
      <c r="EP8267" s="161"/>
      <c r="EQ8267" s="161"/>
      <c r="ER8267" s="161"/>
      <c r="ES8267" s="161"/>
      <c r="ET8267" s="161"/>
      <c r="EU8267" s="161"/>
      <c r="EV8267" s="161"/>
      <c r="EW8267" s="161"/>
      <c r="EX8267" s="161"/>
      <c r="EY8267" s="161"/>
      <c r="EZ8267" s="161"/>
      <c r="FA8267" s="161"/>
      <c r="FB8267" s="161"/>
      <c r="FC8267" s="161"/>
      <c r="FD8267" s="161"/>
      <c r="FE8267" s="161"/>
      <c r="FF8267" s="161"/>
      <c r="FG8267" s="161"/>
      <c r="FH8267" s="228"/>
      <c r="FI8267" s="228"/>
      <c r="FJ8267" s="228"/>
      <c r="FK8267" s="228"/>
      <c r="FL8267" s="228"/>
      <c r="FM8267" s="228"/>
      <c r="FN8267" s="228"/>
      <c r="FO8267" s="228"/>
      <c r="FP8267" s="228"/>
      <c r="FQ8267" s="228"/>
      <c r="FR8267" s="228"/>
      <c r="FS8267" s="228"/>
      <c r="FT8267" s="228"/>
      <c r="FU8267" s="228"/>
      <c r="FV8267" s="228"/>
      <c r="FW8267" s="228"/>
      <c r="FX8267" s="228"/>
      <c r="FY8267" s="228"/>
      <c r="FZ8267" s="228"/>
      <c r="GA8267" s="228"/>
      <c r="GB8267" s="228"/>
      <c r="GC8267" s="228"/>
      <c r="GD8267" s="228"/>
      <c r="GE8267" s="228"/>
      <c r="GF8267" s="228"/>
      <c r="GG8267" s="228"/>
      <c r="GH8267" s="228"/>
      <c r="GI8267" s="228"/>
      <c r="GJ8267" s="228"/>
      <c r="GK8267" s="228"/>
      <c r="GL8267" s="228"/>
      <c r="GM8267" s="228"/>
      <c r="GN8267" s="228"/>
      <c r="GO8267" s="228"/>
      <c r="GP8267" s="228"/>
      <c r="GQ8267" s="228"/>
      <c r="GR8267" s="228"/>
      <c r="GS8267" s="228"/>
      <c r="GT8267" s="228"/>
      <c r="GU8267" s="228"/>
      <c r="GV8267" s="228"/>
      <c r="GW8267" s="228"/>
      <c r="GX8267" s="228"/>
      <c r="GY8267" s="228"/>
      <c r="GZ8267" s="228"/>
      <c r="HA8267" s="228"/>
      <c r="HB8267" s="228"/>
      <c r="HC8267" s="228"/>
      <c r="HD8267" s="228"/>
      <c r="HE8267" s="228"/>
      <c r="HF8267" s="228"/>
      <c r="HG8267" s="228"/>
      <c r="HH8267" s="228"/>
      <c r="HI8267" s="228"/>
      <c r="HJ8267" s="228"/>
      <c r="HK8267" s="228"/>
      <c r="HL8267" s="228"/>
      <c r="HM8267" s="228"/>
      <c r="HN8267" s="228"/>
      <c r="HO8267" s="228"/>
      <c r="HP8267" s="228"/>
      <c r="HQ8267" s="228"/>
      <c r="HR8267" s="228"/>
      <c r="HS8267" s="228"/>
      <c r="HT8267" s="228"/>
      <c r="HU8267" s="228"/>
      <c r="HV8267" s="228"/>
      <c r="HW8267" s="228"/>
      <c r="HX8267" s="228"/>
      <c r="HY8267" s="228"/>
      <c r="HZ8267" s="228"/>
      <c r="IA8267" s="228"/>
      <c r="IB8267" s="228"/>
      <c r="IC8267" s="228"/>
      <c r="ID8267" s="228"/>
      <c r="IE8267" s="228"/>
      <c r="IF8267" s="228"/>
      <c r="IG8267" s="228"/>
      <c r="IH8267" s="228"/>
      <c r="II8267" s="228"/>
      <c r="IJ8267" s="228"/>
      <c r="IK8267" s="228"/>
      <c r="IL8267" s="228"/>
      <c r="IM8267" s="228"/>
      <c r="IN8267" s="228"/>
      <c r="IO8267" s="228"/>
      <c r="IP8267" s="228"/>
      <c r="IQ8267" s="228"/>
      <c r="IR8267" s="228"/>
      <c r="IS8267" s="228"/>
      <c r="IT8267" s="228"/>
      <c r="IU8267" s="228"/>
      <c r="IV8267" s="228"/>
      <c r="IW8267" s="228"/>
      <c r="IX8267" s="228"/>
      <c r="IY8267" s="228"/>
      <c r="IZ8267" s="228"/>
      <c r="JA8267" s="228"/>
      <c r="JB8267" s="228"/>
      <c r="JC8267" s="228"/>
      <c r="JD8267" s="228"/>
      <c r="JE8267" s="228"/>
      <c r="JF8267" s="228"/>
      <c r="JG8267" s="228"/>
    </row>
    <row r="8268" spans="1:267" s="241" customFormat="1" ht="19.5" customHeight="1" x14ac:dyDescent="0.25">
      <c r="A8268" s="257"/>
      <c r="B8268" s="244"/>
      <c r="C8268" s="244"/>
      <c r="D8268" s="244"/>
      <c r="E8268" s="244"/>
      <c r="F8268" s="244"/>
      <c r="G8268" s="244"/>
      <c r="H8268" s="244"/>
      <c r="I8268" s="244"/>
      <c r="J8268" s="244"/>
      <c r="K8268" s="244"/>
      <c r="L8268" s="258"/>
      <c r="M8268" s="246"/>
      <c r="N8268" s="244"/>
      <c r="O8268" s="247"/>
      <c r="P8268" s="248"/>
      <c r="Q8268" s="224" t="s">
        <v>1066</v>
      </c>
      <c r="R8268" s="170" t="s">
        <v>603</v>
      </c>
      <c r="S8268" s="224" t="s">
        <v>513</v>
      </c>
      <c r="T8268" s="225" t="s">
        <v>8949</v>
      </c>
      <c r="U8268" s="159">
        <v>11</v>
      </c>
      <c r="V8268" s="177"/>
      <c r="W8268" s="249"/>
      <c r="X8268" s="249"/>
      <c r="Y8268" s="249"/>
      <c r="Z8268" s="213" t="s">
        <v>8957</v>
      </c>
      <c r="AA8268" s="161"/>
      <c r="AB8268" s="161"/>
      <c r="AC8268" s="161"/>
      <c r="AD8268" s="161"/>
      <c r="AE8268" s="161"/>
      <c r="AF8268" s="161"/>
      <c r="AG8268" s="161"/>
      <c r="AH8268" s="161"/>
      <c r="AI8268" s="161"/>
      <c r="AJ8268" s="161"/>
      <c r="AK8268" s="161"/>
      <c r="AL8268" s="161"/>
      <c r="AM8268" s="161"/>
      <c r="AN8268" s="161"/>
      <c r="AO8268" s="161"/>
      <c r="AP8268" s="161"/>
      <c r="AQ8268" s="161"/>
      <c r="AR8268" s="161"/>
      <c r="AS8268" s="161"/>
      <c r="AT8268" s="161"/>
      <c r="AU8268" s="161"/>
      <c r="AV8268" s="161"/>
      <c r="AW8268" s="161"/>
      <c r="AX8268" s="161"/>
      <c r="AY8268" s="161"/>
      <c r="AZ8268" s="161"/>
      <c r="BA8268" s="161"/>
      <c r="BB8268" s="161"/>
      <c r="BC8268" s="161"/>
      <c r="BD8268" s="161"/>
      <c r="BE8268" s="161"/>
      <c r="BF8268" s="161"/>
      <c r="BG8268" s="161"/>
      <c r="BH8268" s="161"/>
      <c r="BI8268" s="161"/>
      <c r="BJ8268" s="161"/>
      <c r="BK8268" s="161"/>
      <c r="BL8268" s="161"/>
      <c r="BM8268" s="161"/>
      <c r="BN8268" s="161"/>
      <c r="BO8268" s="161"/>
      <c r="BP8268" s="161"/>
      <c r="BQ8268" s="161"/>
      <c r="BR8268" s="161"/>
      <c r="BS8268" s="161"/>
      <c r="BT8268" s="161"/>
      <c r="BU8268" s="161"/>
      <c r="BV8268" s="161"/>
      <c r="BW8268" s="161"/>
      <c r="BX8268" s="161"/>
      <c r="BY8268" s="161"/>
      <c r="BZ8268" s="161"/>
      <c r="CA8268" s="161"/>
      <c r="CB8268" s="161"/>
      <c r="CC8268" s="161"/>
      <c r="CD8268" s="161"/>
      <c r="CE8268" s="161"/>
      <c r="CF8268" s="161"/>
      <c r="CG8268" s="161"/>
      <c r="CH8268" s="161"/>
      <c r="CI8268" s="161"/>
      <c r="CJ8268" s="161"/>
      <c r="CK8268" s="161"/>
      <c r="CL8268" s="161"/>
      <c r="CM8268" s="161"/>
      <c r="CN8268" s="161"/>
      <c r="CO8268" s="161"/>
      <c r="CP8268" s="161"/>
      <c r="CQ8268" s="161"/>
      <c r="CR8268" s="161"/>
      <c r="CS8268" s="161"/>
      <c r="CT8268" s="161"/>
      <c r="CU8268" s="161"/>
      <c r="CV8268" s="161"/>
      <c r="CW8268" s="161"/>
      <c r="CX8268" s="161"/>
      <c r="CY8268" s="161"/>
      <c r="CZ8268" s="161"/>
      <c r="DA8268" s="161"/>
      <c r="DB8268" s="161"/>
      <c r="DC8268" s="161"/>
      <c r="DD8268" s="161"/>
      <c r="DE8268" s="161"/>
      <c r="DF8268" s="161"/>
      <c r="DG8268" s="161"/>
      <c r="DH8268" s="161"/>
      <c r="DI8268" s="161"/>
      <c r="DJ8268" s="161"/>
      <c r="DK8268" s="161"/>
      <c r="DL8268" s="161"/>
      <c r="DM8268" s="161"/>
      <c r="DN8268" s="161"/>
      <c r="DO8268" s="161"/>
      <c r="DP8268" s="161"/>
      <c r="DQ8268" s="161"/>
      <c r="DR8268" s="161"/>
      <c r="DS8268" s="161"/>
      <c r="DT8268" s="161"/>
      <c r="DU8268" s="161"/>
      <c r="DV8268" s="161"/>
      <c r="DW8268" s="161"/>
      <c r="DX8268" s="161"/>
      <c r="DY8268" s="161"/>
      <c r="DZ8268" s="161"/>
      <c r="EA8268" s="161"/>
      <c r="EB8268" s="161"/>
      <c r="EC8268" s="161"/>
      <c r="ED8268" s="161"/>
      <c r="EE8268" s="161"/>
      <c r="EF8268" s="161"/>
      <c r="EG8268" s="161"/>
      <c r="EH8268" s="161"/>
      <c r="EI8268" s="161"/>
      <c r="EJ8268" s="161"/>
      <c r="EK8268" s="161"/>
      <c r="EL8268" s="161"/>
      <c r="EM8268" s="161"/>
      <c r="EN8268" s="161"/>
      <c r="EO8268" s="161"/>
      <c r="EP8268" s="161"/>
      <c r="EQ8268" s="161"/>
      <c r="ER8268" s="161"/>
      <c r="ES8268" s="161"/>
      <c r="ET8268" s="161"/>
      <c r="EU8268" s="161"/>
      <c r="EV8268" s="161"/>
      <c r="EW8268" s="161"/>
      <c r="EX8268" s="161"/>
      <c r="EY8268" s="161"/>
      <c r="EZ8268" s="161"/>
      <c r="FA8268" s="161"/>
      <c r="FB8268" s="161"/>
      <c r="FC8268" s="161"/>
      <c r="FD8268" s="161"/>
      <c r="FE8268" s="161"/>
      <c r="FF8268" s="161"/>
      <c r="FG8268" s="161"/>
      <c r="FH8268" s="228"/>
      <c r="FI8268" s="228"/>
      <c r="FJ8268" s="228"/>
      <c r="FK8268" s="228"/>
      <c r="FL8268" s="228"/>
      <c r="FM8268" s="228"/>
      <c r="FN8268" s="228"/>
      <c r="FO8268" s="228"/>
      <c r="FP8268" s="228"/>
      <c r="FQ8268" s="228"/>
      <c r="FR8268" s="228"/>
      <c r="FS8268" s="228"/>
      <c r="FT8268" s="228"/>
      <c r="FU8268" s="228"/>
      <c r="FV8268" s="228"/>
      <c r="FW8268" s="228"/>
      <c r="FX8268" s="228"/>
      <c r="FY8268" s="228"/>
      <c r="FZ8268" s="228"/>
      <c r="GA8268" s="228"/>
      <c r="GB8268" s="228"/>
      <c r="GC8268" s="228"/>
      <c r="GD8268" s="228"/>
      <c r="GE8268" s="228"/>
      <c r="GF8268" s="228"/>
      <c r="GG8268" s="228"/>
      <c r="GH8268" s="228"/>
      <c r="GI8268" s="228"/>
      <c r="GJ8268" s="228"/>
      <c r="GK8268" s="228"/>
      <c r="GL8268" s="228"/>
      <c r="GM8268" s="228"/>
      <c r="GN8268" s="228"/>
      <c r="GO8268" s="228"/>
      <c r="GP8268" s="228"/>
      <c r="GQ8268" s="228"/>
      <c r="GR8268" s="228"/>
      <c r="GS8268" s="228"/>
      <c r="GT8268" s="228"/>
      <c r="GU8268" s="228"/>
      <c r="GV8268" s="228"/>
      <c r="GW8268" s="228"/>
      <c r="GX8268" s="228"/>
      <c r="GY8268" s="228"/>
      <c r="GZ8268" s="228"/>
      <c r="HA8268" s="228"/>
      <c r="HB8268" s="228"/>
      <c r="HC8268" s="228"/>
      <c r="HD8268" s="228"/>
      <c r="HE8268" s="228"/>
      <c r="HF8268" s="228"/>
      <c r="HG8268" s="228"/>
      <c r="HH8268" s="228"/>
      <c r="HI8268" s="228"/>
      <c r="HJ8268" s="228"/>
      <c r="HK8268" s="228"/>
      <c r="HL8268" s="228"/>
      <c r="HM8268" s="228"/>
      <c r="HN8268" s="228"/>
      <c r="HO8268" s="228"/>
      <c r="HP8268" s="228"/>
      <c r="HQ8268" s="228"/>
      <c r="HR8268" s="228"/>
      <c r="HS8268" s="228"/>
      <c r="HT8268" s="228"/>
      <c r="HU8268" s="228"/>
      <c r="HV8268" s="228"/>
      <c r="HW8268" s="228"/>
      <c r="HX8268" s="228"/>
      <c r="HY8268" s="228"/>
      <c r="HZ8268" s="228"/>
      <c r="IA8268" s="228"/>
      <c r="IB8268" s="228"/>
      <c r="IC8268" s="228"/>
      <c r="ID8268" s="228"/>
      <c r="IE8268" s="228"/>
      <c r="IF8268" s="228"/>
      <c r="IG8268" s="228"/>
      <c r="IH8268" s="228"/>
      <c r="II8268" s="228"/>
      <c r="IJ8268" s="228"/>
      <c r="IK8268" s="228"/>
      <c r="IL8268" s="228"/>
      <c r="IM8268" s="228"/>
      <c r="IN8268" s="228"/>
      <c r="IO8268" s="228"/>
      <c r="IP8268" s="228"/>
      <c r="IQ8268" s="228"/>
      <c r="IR8268" s="228"/>
      <c r="IS8268" s="228"/>
      <c r="IT8268" s="228"/>
      <c r="IU8268" s="228"/>
      <c r="IV8268" s="228"/>
      <c r="IW8268" s="228"/>
      <c r="IX8268" s="228"/>
      <c r="IY8268" s="228"/>
      <c r="IZ8268" s="228"/>
      <c r="JA8268" s="228"/>
      <c r="JB8268" s="228"/>
      <c r="JC8268" s="228"/>
      <c r="JD8268" s="228"/>
      <c r="JE8268" s="228"/>
      <c r="JF8268" s="228"/>
      <c r="JG8268" s="228"/>
    </row>
    <row r="8269" spans="1:267" s="241" customFormat="1" ht="19.5" customHeight="1" x14ac:dyDescent="0.25">
      <c r="A8269" s="257"/>
      <c r="B8269" s="244"/>
      <c r="C8269" s="244"/>
      <c r="D8269" s="244"/>
      <c r="E8269" s="244"/>
      <c r="F8269" s="244"/>
      <c r="G8269" s="244"/>
      <c r="H8269" s="244"/>
      <c r="I8269" s="244"/>
      <c r="J8269" s="244"/>
      <c r="K8269" s="244"/>
      <c r="L8269" s="258"/>
      <c r="M8269" s="246"/>
      <c r="N8269" s="244"/>
      <c r="O8269" s="247"/>
      <c r="P8269" s="248"/>
      <c r="Q8269" s="224" t="s">
        <v>8988</v>
      </c>
      <c r="R8269" s="170" t="s">
        <v>603</v>
      </c>
      <c r="S8269" s="224" t="s">
        <v>494</v>
      </c>
      <c r="T8269" s="225" t="s">
        <v>8949</v>
      </c>
      <c r="U8269" s="159">
        <v>11</v>
      </c>
      <c r="V8269" s="177"/>
      <c r="W8269" s="249"/>
      <c r="X8269" s="249"/>
      <c r="Y8269" s="249"/>
      <c r="Z8269" s="213" t="s">
        <v>8957</v>
      </c>
      <c r="AA8269" s="161"/>
      <c r="AB8269" s="161"/>
      <c r="AC8269" s="161"/>
      <c r="AD8269" s="161"/>
      <c r="AE8269" s="161"/>
      <c r="AF8269" s="161"/>
      <c r="AG8269" s="161"/>
      <c r="AH8269" s="161"/>
      <c r="AI8269" s="161"/>
      <c r="AJ8269" s="161"/>
      <c r="AK8269" s="161"/>
      <c r="AL8269" s="161"/>
      <c r="AM8269" s="161"/>
      <c r="AN8269" s="161"/>
      <c r="AO8269" s="161"/>
      <c r="AP8269" s="161"/>
      <c r="AQ8269" s="161"/>
      <c r="AR8269" s="161"/>
      <c r="AS8269" s="161"/>
      <c r="AT8269" s="161"/>
      <c r="AU8269" s="161"/>
      <c r="AV8269" s="161"/>
      <c r="AW8269" s="161"/>
      <c r="AX8269" s="161"/>
      <c r="AY8269" s="161"/>
      <c r="AZ8269" s="161"/>
      <c r="BA8269" s="161"/>
      <c r="BB8269" s="161"/>
      <c r="BC8269" s="161"/>
      <c r="BD8269" s="161"/>
      <c r="BE8269" s="161"/>
      <c r="BF8269" s="161"/>
      <c r="BG8269" s="161"/>
      <c r="BH8269" s="161"/>
      <c r="BI8269" s="161"/>
      <c r="BJ8269" s="161"/>
      <c r="BK8269" s="161"/>
      <c r="BL8269" s="161"/>
      <c r="BM8269" s="161"/>
      <c r="BN8269" s="161"/>
      <c r="BO8269" s="161"/>
      <c r="BP8269" s="161"/>
      <c r="BQ8269" s="161"/>
      <c r="BR8269" s="161"/>
      <c r="BS8269" s="161"/>
      <c r="BT8269" s="161"/>
      <c r="BU8269" s="161"/>
      <c r="BV8269" s="161"/>
      <c r="BW8269" s="161"/>
      <c r="BX8269" s="161"/>
      <c r="BY8269" s="161"/>
      <c r="BZ8269" s="161"/>
      <c r="CA8269" s="161"/>
      <c r="CB8269" s="161"/>
      <c r="CC8269" s="161"/>
      <c r="CD8269" s="161"/>
      <c r="CE8269" s="161"/>
      <c r="CF8269" s="161"/>
      <c r="CG8269" s="161"/>
      <c r="CH8269" s="161"/>
      <c r="CI8269" s="161"/>
      <c r="CJ8269" s="161"/>
      <c r="CK8269" s="161"/>
      <c r="CL8269" s="161"/>
      <c r="CM8269" s="161"/>
      <c r="CN8269" s="161"/>
      <c r="CO8269" s="161"/>
      <c r="CP8269" s="161"/>
      <c r="CQ8269" s="161"/>
      <c r="CR8269" s="161"/>
      <c r="CS8269" s="161"/>
      <c r="CT8269" s="161"/>
      <c r="CU8269" s="161"/>
      <c r="CV8269" s="161"/>
      <c r="CW8269" s="161"/>
      <c r="CX8269" s="161"/>
      <c r="CY8269" s="161"/>
      <c r="CZ8269" s="161"/>
      <c r="DA8269" s="161"/>
      <c r="DB8269" s="161"/>
      <c r="DC8269" s="161"/>
      <c r="DD8269" s="161"/>
      <c r="DE8269" s="161"/>
      <c r="DF8269" s="161"/>
      <c r="DG8269" s="161"/>
      <c r="DH8269" s="161"/>
      <c r="DI8269" s="161"/>
      <c r="DJ8269" s="161"/>
      <c r="DK8269" s="161"/>
      <c r="DL8269" s="161"/>
      <c r="DM8269" s="161"/>
      <c r="DN8269" s="161"/>
      <c r="DO8269" s="161"/>
      <c r="DP8269" s="161"/>
      <c r="DQ8269" s="161"/>
      <c r="DR8269" s="161"/>
      <c r="DS8269" s="161"/>
      <c r="DT8269" s="161"/>
      <c r="DU8269" s="161"/>
      <c r="DV8269" s="161"/>
      <c r="DW8269" s="161"/>
      <c r="DX8269" s="161"/>
      <c r="DY8269" s="161"/>
      <c r="DZ8269" s="161"/>
      <c r="EA8269" s="161"/>
      <c r="EB8269" s="161"/>
      <c r="EC8269" s="161"/>
      <c r="ED8269" s="161"/>
      <c r="EE8269" s="161"/>
      <c r="EF8269" s="161"/>
      <c r="EG8269" s="161"/>
      <c r="EH8269" s="161"/>
      <c r="EI8269" s="161"/>
      <c r="EJ8269" s="161"/>
      <c r="EK8269" s="161"/>
      <c r="EL8269" s="161"/>
      <c r="EM8269" s="161"/>
      <c r="EN8269" s="161"/>
      <c r="EO8269" s="161"/>
      <c r="EP8269" s="161"/>
      <c r="EQ8269" s="161"/>
      <c r="ER8269" s="161"/>
      <c r="ES8269" s="161"/>
      <c r="ET8269" s="161"/>
      <c r="EU8269" s="161"/>
      <c r="EV8269" s="161"/>
      <c r="EW8269" s="161"/>
      <c r="EX8269" s="161"/>
      <c r="EY8269" s="161"/>
      <c r="EZ8269" s="161"/>
      <c r="FA8269" s="161"/>
      <c r="FB8269" s="161"/>
      <c r="FC8269" s="161"/>
      <c r="FD8269" s="161"/>
      <c r="FE8269" s="161"/>
      <c r="FF8269" s="161"/>
      <c r="FG8269" s="161"/>
      <c r="FH8269" s="228"/>
      <c r="FI8269" s="228"/>
      <c r="FJ8269" s="228"/>
      <c r="FK8269" s="228"/>
      <c r="FL8269" s="228"/>
      <c r="FM8269" s="228"/>
      <c r="FN8269" s="228"/>
      <c r="FO8269" s="228"/>
      <c r="FP8269" s="228"/>
      <c r="FQ8269" s="228"/>
      <c r="FR8269" s="228"/>
      <c r="FS8269" s="228"/>
      <c r="FT8269" s="228"/>
      <c r="FU8269" s="228"/>
      <c r="FV8269" s="228"/>
      <c r="FW8269" s="228"/>
      <c r="FX8269" s="228"/>
      <c r="FY8269" s="228"/>
      <c r="FZ8269" s="228"/>
      <c r="GA8269" s="228"/>
      <c r="GB8269" s="228"/>
      <c r="GC8269" s="228"/>
      <c r="GD8269" s="228"/>
      <c r="GE8269" s="228"/>
      <c r="GF8269" s="228"/>
      <c r="GG8269" s="228"/>
      <c r="GH8269" s="228"/>
      <c r="GI8269" s="228"/>
      <c r="GJ8269" s="228"/>
      <c r="GK8269" s="228"/>
      <c r="GL8269" s="228"/>
      <c r="GM8269" s="228"/>
      <c r="GN8269" s="228"/>
      <c r="GO8269" s="228"/>
      <c r="GP8269" s="228"/>
      <c r="GQ8269" s="228"/>
      <c r="GR8269" s="228"/>
      <c r="GS8269" s="228"/>
      <c r="GT8269" s="228"/>
      <c r="GU8269" s="228"/>
      <c r="GV8269" s="228"/>
      <c r="GW8269" s="228"/>
      <c r="GX8269" s="228"/>
      <c r="GY8269" s="228"/>
      <c r="GZ8269" s="228"/>
      <c r="HA8269" s="228"/>
      <c r="HB8269" s="228"/>
      <c r="HC8269" s="228"/>
      <c r="HD8269" s="228"/>
      <c r="HE8269" s="228"/>
      <c r="HF8269" s="228"/>
      <c r="HG8269" s="228"/>
      <c r="HH8269" s="228"/>
      <c r="HI8269" s="228"/>
      <c r="HJ8269" s="228"/>
      <c r="HK8269" s="228"/>
      <c r="HL8269" s="228"/>
      <c r="HM8269" s="228"/>
      <c r="HN8269" s="228"/>
      <c r="HO8269" s="228"/>
      <c r="HP8269" s="228"/>
      <c r="HQ8269" s="228"/>
      <c r="HR8269" s="228"/>
      <c r="HS8269" s="228"/>
      <c r="HT8269" s="228"/>
      <c r="HU8269" s="228"/>
      <c r="HV8269" s="228"/>
      <c r="HW8269" s="228"/>
      <c r="HX8269" s="228"/>
      <c r="HY8269" s="228"/>
      <c r="HZ8269" s="228"/>
      <c r="IA8269" s="228"/>
      <c r="IB8269" s="228"/>
      <c r="IC8269" s="228"/>
      <c r="ID8269" s="228"/>
      <c r="IE8269" s="228"/>
      <c r="IF8269" s="228"/>
      <c r="IG8269" s="228"/>
      <c r="IH8269" s="228"/>
      <c r="II8269" s="228"/>
      <c r="IJ8269" s="228"/>
      <c r="IK8269" s="228"/>
      <c r="IL8269" s="228"/>
      <c r="IM8269" s="228"/>
      <c r="IN8269" s="228"/>
      <c r="IO8269" s="228"/>
      <c r="IP8269" s="228"/>
      <c r="IQ8269" s="228"/>
      <c r="IR8269" s="228"/>
      <c r="IS8269" s="228"/>
      <c r="IT8269" s="228"/>
      <c r="IU8269" s="228"/>
      <c r="IV8269" s="228"/>
      <c r="IW8269" s="228"/>
      <c r="IX8269" s="228"/>
      <c r="IY8269" s="228"/>
      <c r="IZ8269" s="228"/>
      <c r="JA8269" s="228"/>
      <c r="JB8269" s="228"/>
      <c r="JC8269" s="228"/>
      <c r="JD8269" s="228"/>
      <c r="JE8269" s="228"/>
      <c r="JF8269" s="228"/>
      <c r="JG8269" s="228"/>
    </row>
    <row r="8270" spans="1:267" s="241" customFormat="1" ht="19.5" customHeight="1" x14ac:dyDescent="0.25">
      <c r="A8270" s="257"/>
      <c r="B8270" s="244"/>
      <c r="C8270" s="244"/>
      <c r="D8270" s="244"/>
      <c r="E8270" s="244"/>
      <c r="F8270" s="244"/>
      <c r="G8270" s="244"/>
      <c r="H8270" s="244"/>
      <c r="I8270" s="244"/>
      <c r="J8270" s="244"/>
      <c r="K8270" s="244"/>
      <c r="L8270" s="258"/>
      <c r="M8270" s="246"/>
      <c r="N8270" s="244"/>
      <c r="O8270" s="247"/>
      <c r="P8270" s="248"/>
      <c r="Q8270" s="224" t="s">
        <v>1558</v>
      </c>
      <c r="R8270" s="170" t="s">
        <v>771</v>
      </c>
      <c r="S8270" s="224" t="s">
        <v>474</v>
      </c>
      <c r="T8270" s="225" t="s">
        <v>3122</v>
      </c>
      <c r="U8270" s="159">
        <v>11</v>
      </c>
      <c r="V8270" s="177"/>
      <c r="W8270" s="249"/>
      <c r="X8270" s="249"/>
      <c r="Y8270" s="249"/>
      <c r="Z8270" s="213" t="s">
        <v>8957</v>
      </c>
      <c r="AA8270" s="161"/>
      <c r="AB8270" s="161"/>
      <c r="AC8270" s="161"/>
      <c r="AD8270" s="161"/>
      <c r="AE8270" s="161"/>
      <c r="AF8270" s="161"/>
      <c r="AG8270" s="161"/>
      <c r="AH8270" s="161"/>
      <c r="AI8270" s="161"/>
      <c r="AJ8270" s="161"/>
      <c r="AK8270" s="161"/>
      <c r="AL8270" s="161"/>
      <c r="AM8270" s="161"/>
      <c r="AN8270" s="161"/>
      <c r="AO8270" s="161"/>
      <c r="AP8270" s="161"/>
      <c r="AQ8270" s="161"/>
      <c r="AR8270" s="161"/>
      <c r="AS8270" s="161"/>
      <c r="AT8270" s="161"/>
      <c r="AU8270" s="161"/>
      <c r="AV8270" s="161"/>
      <c r="AW8270" s="161"/>
      <c r="AX8270" s="161"/>
      <c r="AY8270" s="161"/>
      <c r="AZ8270" s="161"/>
      <c r="BA8270" s="161"/>
      <c r="BB8270" s="161"/>
      <c r="BC8270" s="161"/>
      <c r="BD8270" s="161"/>
      <c r="BE8270" s="161"/>
      <c r="BF8270" s="161"/>
      <c r="BG8270" s="161"/>
      <c r="BH8270" s="161"/>
      <c r="BI8270" s="161"/>
      <c r="BJ8270" s="161"/>
      <c r="BK8270" s="161"/>
      <c r="BL8270" s="161"/>
      <c r="BM8270" s="161"/>
      <c r="BN8270" s="161"/>
      <c r="BO8270" s="161"/>
      <c r="BP8270" s="161"/>
      <c r="BQ8270" s="161"/>
      <c r="BR8270" s="161"/>
      <c r="BS8270" s="161"/>
      <c r="BT8270" s="161"/>
      <c r="BU8270" s="161"/>
      <c r="BV8270" s="161"/>
      <c r="BW8270" s="161"/>
      <c r="BX8270" s="161"/>
      <c r="BY8270" s="161"/>
      <c r="BZ8270" s="161"/>
      <c r="CA8270" s="161"/>
      <c r="CB8270" s="161"/>
      <c r="CC8270" s="161"/>
      <c r="CD8270" s="161"/>
      <c r="CE8270" s="161"/>
      <c r="CF8270" s="161"/>
      <c r="CG8270" s="161"/>
      <c r="CH8270" s="161"/>
      <c r="CI8270" s="161"/>
      <c r="CJ8270" s="161"/>
      <c r="CK8270" s="161"/>
      <c r="CL8270" s="161"/>
      <c r="CM8270" s="161"/>
      <c r="CN8270" s="161"/>
      <c r="CO8270" s="161"/>
      <c r="CP8270" s="161"/>
      <c r="CQ8270" s="161"/>
      <c r="CR8270" s="161"/>
      <c r="CS8270" s="161"/>
      <c r="CT8270" s="161"/>
      <c r="CU8270" s="161"/>
      <c r="CV8270" s="161"/>
      <c r="CW8270" s="161"/>
      <c r="CX8270" s="161"/>
      <c r="CY8270" s="161"/>
      <c r="CZ8270" s="161"/>
      <c r="DA8270" s="161"/>
      <c r="DB8270" s="161"/>
      <c r="DC8270" s="161"/>
      <c r="DD8270" s="161"/>
      <c r="DE8270" s="161"/>
      <c r="DF8270" s="161"/>
      <c r="DG8270" s="161"/>
      <c r="DH8270" s="161"/>
      <c r="DI8270" s="161"/>
      <c r="DJ8270" s="161"/>
      <c r="DK8270" s="161"/>
      <c r="DL8270" s="161"/>
      <c r="DM8270" s="161"/>
      <c r="DN8270" s="161"/>
      <c r="DO8270" s="161"/>
      <c r="DP8270" s="161"/>
      <c r="DQ8270" s="161"/>
      <c r="DR8270" s="161"/>
      <c r="DS8270" s="161"/>
      <c r="DT8270" s="161"/>
      <c r="DU8270" s="161"/>
      <c r="DV8270" s="161"/>
      <c r="DW8270" s="161"/>
      <c r="DX8270" s="161"/>
      <c r="DY8270" s="161"/>
      <c r="DZ8270" s="161"/>
      <c r="EA8270" s="161"/>
      <c r="EB8270" s="161"/>
      <c r="EC8270" s="161"/>
      <c r="ED8270" s="161"/>
      <c r="EE8270" s="161"/>
      <c r="EF8270" s="161"/>
      <c r="EG8270" s="161"/>
      <c r="EH8270" s="161"/>
      <c r="EI8270" s="161"/>
      <c r="EJ8270" s="161"/>
      <c r="EK8270" s="161"/>
      <c r="EL8270" s="161"/>
      <c r="EM8270" s="161"/>
      <c r="EN8270" s="161"/>
      <c r="EO8270" s="161"/>
      <c r="EP8270" s="161"/>
      <c r="EQ8270" s="161"/>
      <c r="ER8270" s="161"/>
      <c r="ES8270" s="161"/>
      <c r="ET8270" s="161"/>
      <c r="EU8270" s="161"/>
      <c r="EV8270" s="161"/>
      <c r="EW8270" s="161"/>
      <c r="EX8270" s="161"/>
      <c r="EY8270" s="161"/>
      <c r="EZ8270" s="161"/>
      <c r="FA8270" s="161"/>
      <c r="FB8270" s="161"/>
      <c r="FC8270" s="161"/>
      <c r="FD8270" s="161"/>
      <c r="FE8270" s="161"/>
      <c r="FF8270" s="161"/>
      <c r="FG8270" s="161"/>
      <c r="FH8270" s="228"/>
      <c r="FI8270" s="228"/>
      <c r="FJ8270" s="228"/>
      <c r="FK8270" s="228"/>
      <c r="FL8270" s="228"/>
      <c r="FM8270" s="228"/>
      <c r="FN8270" s="228"/>
      <c r="FO8270" s="228"/>
      <c r="FP8270" s="228"/>
      <c r="FQ8270" s="228"/>
      <c r="FR8270" s="228"/>
      <c r="FS8270" s="228"/>
      <c r="FT8270" s="228"/>
      <c r="FU8270" s="228"/>
      <c r="FV8270" s="228"/>
      <c r="FW8270" s="228"/>
      <c r="FX8270" s="228"/>
      <c r="FY8270" s="228"/>
      <c r="FZ8270" s="228"/>
      <c r="GA8270" s="228"/>
      <c r="GB8270" s="228"/>
      <c r="GC8270" s="228"/>
      <c r="GD8270" s="228"/>
      <c r="GE8270" s="228"/>
      <c r="GF8270" s="228"/>
      <c r="GG8270" s="228"/>
      <c r="GH8270" s="228"/>
      <c r="GI8270" s="228"/>
      <c r="GJ8270" s="228"/>
      <c r="GK8270" s="228"/>
      <c r="GL8270" s="228"/>
      <c r="GM8270" s="228"/>
      <c r="GN8270" s="228"/>
      <c r="GO8270" s="228"/>
      <c r="GP8270" s="228"/>
      <c r="GQ8270" s="228"/>
      <c r="GR8270" s="228"/>
      <c r="GS8270" s="228"/>
      <c r="GT8270" s="228"/>
      <c r="GU8270" s="228"/>
      <c r="GV8270" s="228"/>
      <c r="GW8270" s="228"/>
      <c r="GX8270" s="228"/>
      <c r="GY8270" s="228"/>
      <c r="GZ8270" s="228"/>
      <c r="HA8270" s="228"/>
      <c r="HB8270" s="228"/>
      <c r="HC8270" s="228"/>
      <c r="HD8270" s="228"/>
      <c r="HE8270" s="228"/>
      <c r="HF8270" s="228"/>
      <c r="HG8270" s="228"/>
      <c r="HH8270" s="228"/>
      <c r="HI8270" s="228"/>
      <c r="HJ8270" s="228"/>
      <c r="HK8270" s="228"/>
      <c r="HL8270" s="228"/>
      <c r="HM8270" s="228"/>
      <c r="HN8270" s="228"/>
      <c r="HO8270" s="228"/>
      <c r="HP8270" s="228"/>
      <c r="HQ8270" s="228"/>
      <c r="HR8270" s="228"/>
      <c r="HS8270" s="228"/>
      <c r="HT8270" s="228"/>
      <c r="HU8270" s="228"/>
      <c r="HV8270" s="228"/>
      <c r="HW8270" s="228"/>
      <c r="HX8270" s="228"/>
      <c r="HY8270" s="228"/>
      <c r="HZ8270" s="228"/>
      <c r="IA8270" s="228"/>
      <c r="IB8270" s="228"/>
      <c r="IC8270" s="228"/>
      <c r="ID8270" s="228"/>
      <c r="IE8270" s="228"/>
      <c r="IF8270" s="228"/>
      <c r="IG8270" s="228"/>
      <c r="IH8270" s="228"/>
      <c r="II8270" s="228"/>
      <c r="IJ8270" s="228"/>
      <c r="IK8270" s="228"/>
      <c r="IL8270" s="228"/>
      <c r="IM8270" s="228"/>
      <c r="IN8270" s="228"/>
      <c r="IO8270" s="228"/>
      <c r="IP8270" s="228"/>
      <c r="IQ8270" s="228"/>
      <c r="IR8270" s="228"/>
      <c r="IS8270" s="228"/>
      <c r="IT8270" s="228"/>
      <c r="IU8270" s="228"/>
      <c r="IV8270" s="228"/>
      <c r="IW8270" s="228"/>
      <c r="IX8270" s="228"/>
      <c r="IY8270" s="228"/>
      <c r="IZ8270" s="228"/>
      <c r="JA8270" s="228"/>
      <c r="JB8270" s="228"/>
      <c r="JC8270" s="228"/>
      <c r="JD8270" s="228"/>
      <c r="JE8270" s="228"/>
      <c r="JF8270" s="228"/>
      <c r="JG8270" s="228"/>
    </row>
    <row r="8271" spans="1:267" s="241" customFormat="1" ht="19.5" customHeight="1" x14ac:dyDescent="0.25">
      <c r="A8271" s="257"/>
      <c r="B8271" s="244"/>
      <c r="C8271" s="244"/>
      <c r="D8271" s="244"/>
      <c r="E8271" s="244"/>
      <c r="F8271" s="244"/>
      <c r="G8271" s="244"/>
      <c r="H8271" s="244"/>
      <c r="I8271" s="244"/>
      <c r="J8271" s="244"/>
      <c r="K8271" s="244"/>
      <c r="L8271" s="258"/>
      <c r="M8271" s="246"/>
      <c r="N8271" s="244"/>
      <c r="O8271" s="247"/>
      <c r="P8271" s="248"/>
      <c r="Q8271" s="224" t="s">
        <v>517</v>
      </c>
      <c r="R8271" s="170" t="s">
        <v>520</v>
      </c>
      <c r="S8271" s="224" t="s">
        <v>540</v>
      </c>
      <c r="T8271" s="225" t="s">
        <v>3122</v>
      </c>
      <c r="U8271" s="159">
        <v>11</v>
      </c>
      <c r="V8271" s="177"/>
      <c r="W8271" s="249"/>
      <c r="X8271" s="249"/>
      <c r="Y8271" s="249"/>
      <c r="Z8271" s="213" t="s">
        <v>8957</v>
      </c>
      <c r="AA8271" s="161"/>
      <c r="AB8271" s="161"/>
      <c r="AC8271" s="161"/>
      <c r="AD8271" s="161"/>
      <c r="AE8271" s="161"/>
      <c r="AF8271" s="161"/>
      <c r="AG8271" s="161"/>
      <c r="AH8271" s="161"/>
      <c r="AI8271" s="161"/>
      <c r="AJ8271" s="161"/>
      <c r="AK8271" s="161"/>
      <c r="AL8271" s="161"/>
      <c r="AM8271" s="161"/>
      <c r="AN8271" s="161"/>
      <c r="AO8271" s="161"/>
      <c r="AP8271" s="161"/>
      <c r="AQ8271" s="161"/>
      <c r="AR8271" s="161"/>
      <c r="AS8271" s="161"/>
      <c r="AT8271" s="161"/>
      <c r="AU8271" s="161"/>
      <c r="AV8271" s="161"/>
      <c r="AW8271" s="161"/>
      <c r="AX8271" s="161"/>
      <c r="AY8271" s="161"/>
      <c r="AZ8271" s="161"/>
      <c r="BA8271" s="161"/>
      <c r="BB8271" s="161"/>
      <c r="BC8271" s="161"/>
      <c r="BD8271" s="161"/>
      <c r="BE8271" s="161"/>
      <c r="BF8271" s="161"/>
      <c r="BG8271" s="161"/>
      <c r="BH8271" s="161"/>
      <c r="BI8271" s="161"/>
      <c r="BJ8271" s="161"/>
      <c r="BK8271" s="161"/>
      <c r="BL8271" s="161"/>
      <c r="BM8271" s="161"/>
      <c r="BN8271" s="161"/>
      <c r="BO8271" s="161"/>
      <c r="BP8271" s="161"/>
      <c r="BQ8271" s="161"/>
      <c r="BR8271" s="161"/>
      <c r="BS8271" s="161"/>
      <c r="BT8271" s="161"/>
      <c r="BU8271" s="161"/>
      <c r="BV8271" s="161"/>
      <c r="BW8271" s="161"/>
      <c r="BX8271" s="161"/>
      <c r="BY8271" s="161"/>
      <c r="BZ8271" s="161"/>
      <c r="CA8271" s="161"/>
      <c r="CB8271" s="161"/>
      <c r="CC8271" s="161"/>
      <c r="CD8271" s="161"/>
      <c r="CE8271" s="161"/>
      <c r="CF8271" s="161"/>
      <c r="CG8271" s="161"/>
      <c r="CH8271" s="161"/>
      <c r="CI8271" s="161"/>
      <c r="CJ8271" s="161"/>
      <c r="CK8271" s="161"/>
      <c r="CL8271" s="161"/>
      <c r="CM8271" s="161"/>
      <c r="CN8271" s="161"/>
      <c r="CO8271" s="161"/>
      <c r="CP8271" s="161"/>
      <c r="CQ8271" s="161"/>
      <c r="CR8271" s="161"/>
      <c r="CS8271" s="161"/>
      <c r="CT8271" s="161"/>
      <c r="CU8271" s="161"/>
      <c r="CV8271" s="161"/>
      <c r="CW8271" s="161"/>
      <c r="CX8271" s="161"/>
      <c r="CY8271" s="161"/>
      <c r="CZ8271" s="161"/>
      <c r="DA8271" s="161"/>
      <c r="DB8271" s="161"/>
      <c r="DC8271" s="161"/>
      <c r="DD8271" s="161"/>
      <c r="DE8271" s="161"/>
      <c r="DF8271" s="161"/>
      <c r="DG8271" s="161"/>
      <c r="DH8271" s="161"/>
      <c r="DI8271" s="161"/>
      <c r="DJ8271" s="161"/>
      <c r="DK8271" s="161"/>
      <c r="DL8271" s="161"/>
      <c r="DM8271" s="161"/>
      <c r="DN8271" s="161"/>
      <c r="DO8271" s="161"/>
      <c r="DP8271" s="161"/>
      <c r="DQ8271" s="161"/>
      <c r="DR8271" s="161"/>
      <c r="DS8271" s="161"/>
      <c r="DT8271" s="161"/>
      <c r="DU8271" s="161"/>
      <c r="DV8271" s="161"/>
      <c r="DW8271" s="161"/>
      <c r="DX8271" s="161"/>
      <c r="DY8271" s="161"/>
      <c r="DZ8271" s="161"/>
      <c r="EA8271" s="161"/>
      <c r="EB8271" s="161"/>
      <c r="EC8271" s="161"/>
      <c r="ED8271" s="161"/>
      <c r="EE8271" s="161"/>
      <c r="EF8271" s="161"/>
      <c r="EG8271" s="161"/>
      <c r="EH8271" s="161"/>
      <c r="EI8271" s="161"/>
      <c r="EJ8271" s="161"/>
      <c r="EK8271" s="161"/>
      <c r="EL8271" s="161"/>
      <c r="EM8271" s="161"/>
      <c r="EN8271" s="161"/>
      <c r="EO8271" s="161"/>
      <c r="EP8271" s="161"/>
      <c r="EQ8271" s="161"/>
      <c r="ER8271" s="161"/>
      <c r="ES8271" s="161"/>
      <c r="ET8271" s="161"/>
      <c r="EU8271" s="161"/>
      <c r="EV8271" s="161"/>
      <c r="EW8271" s="161"/>
      <c r="EX8271" s="161"/>
      <c r="EY8271" s="161"/>
      <c r="EZ8271" s="161"/>
      <c r="FA8271" s="161"/>
      <c r="FB8271" s="161"/>
      <c r="FC8271" s="161"/>
      <c r="FD8271" s="161"/>
      <c r="FE8271" s="161"/>
      <c r="FF8271" s="161"/>
      <c r="FG8271" s="161"/>
      <c r="FH8271" s="228"/>
      <c r="FI8271" s="228"/>
      <c r="FJ8271" s="228"/>
      <c r="FK8271" s="228"/>
      <c r="FL8271" s="228"/>
      <c r="FM8271" s="228"/>
      <c r="FN8271" s="228"/>
      <c r="FO8271" s="228"/>
      <c r="FP8271" s="228"/>
      <c r="FQ8271" s="228"/>
      <c r="FR8271" s="228"/>
      <c r="FS8271" s="228"/>
      <c r="FT8271" s="228"/>
      <c r="FU8271" s="228"/>
      <c r="FV8271" s="228"/>
      <c r="FW8271" s="228"/>
      <c r="FX8271" s="228"/>
      <c r="FY8271" s="228"/>
      <c r="FZ8271" s="228"/>
      <c r="GA8271" s="228"/>
      <c r="GB8271" s="228"/>
      <c r="GC8271" s="228"/>
      <c r="GD8271" s="228"/>
      <c r="GE8271" s="228"/>
      <c r="GF8271" s="228"/>
      <c r="GG8271" s="228"/>
      <c r="GH8271" s="228"/>
      <c r="GI8271" s="228"/>
      <c r="GJ8271" s="228"/>
      <c r="GK8271" s="228"/>
      <c r="GL8271" s="228"/>
      <c r="GM8271" s="228"/>
      <c r="GN8271" s="228"/>
      <c r="GO8271" s="228"/>
      <c r="GP8271" s="228"/>
      <c r="GQ8271" s="228"/>
      <c r="GR8271" s="228"/>
      <c r="GS8271" s="228"/>
      <c r="GT8271" s="228"/>
      <c r="GU8271" s="228"/>
      <c r="GV8271" s="228"/>
      <c r="GW8271" s="228"/>
      <c r="GX8271" s="228"/>
      <c r="GY8271" s="228"/>
      <c r="GZ8271" s="228"/>
      <c r="HA8271" s="228"/>
      <c r="HB8271" s="228"/>
      <c r="HC8271" s="228"/>
      <c r="HD8271" s="228"/>
      <c r="HE8271" s="228"/>
      <c r="HF8271" s="228"/>
      <c r="HG8271" s="228"/>
      <c r="HH8271" s="228"/>
      <c r="HI8271" s="228"/>
      <c r="HJ8271" s="228"/>
      <c r="HK8271" s="228"/>
      <c r="HL8271" s="228"/>
      <c r="HM8271" s="228"/>
      <c r="HN8271" s="228"/>
      <c r="HO8271" s="228"/>
      <c r="HP8271" s="228"/>
      <c r="HQ8271" s="228"/>
      <c r="HR8271" s="228"/>
      <c r="HS8271" s="228"/>
      <c r="HT8271" s="228"/>
      <c r="HU8271" s="228"/>
      <c r="HV8271" s="228"/>
      <c r="HW8271" s="228"/>
      <c r="HX8271" s="228"/>
      <c r="HY8271" s="228"/>
      <c r="HZ8271" s="228"/>
      <c r="IA8271" s="228"/>
      <c r="IB8271" s="228"/>
      <c r="IC8271" s="228"/>
      <c r="ID8271" s="228"/>
      <c r="IE8271" s="228"/>
      <c r="IF8271" s="228"/>
      <c r="IG8271" s="228"/>
      <c r="IH8271" s="228"/>
      <c r="II8271" s="228"/>
      <c r="IJ8271" s="228"/>
      <c r="IK8271" s="228"/>
      <c r="IL8271" s="228"/>
      <c r="IM8271" s="228"/>
      <c r="IN8271" s="228"/>
      <c r="IO8271" s="228"/>
      <c r="IP8271" s="228"/>
      <c r="IQ8271" s="228"/>
      <c r="IR8271" s="228"/>
      <c r="IS8271" s="228"/>
      <c r="IT8271" s="228"/>
      <c r="IU8271" s="228"/>
      <c r="IV8271" s="228"/>
      <c r="IW8271" s="228"/>
      <c r="IX8271" s="228"/>
      <c r="IY8271" s="228"/>
      <c r="IZ8271" s="228"/>
      <c r="JA8271" s="228"/>
      <c r="JB8271" s="228"/>
      <c r="JC8271" s="228"/>
      <c r="JD8271" s="228"/>
      <c r="JE8271" s="228"/>
      <c r="JF8271" s="228"/>
      <c r="JG8271" s="228"/>
    </row>
    <row r="8272" spans="1:267" s="241" customFormat="1" ht="19.5" customHeight="1" x14ac:dyDescent="0.25">
      <c r="A8272" s="257"/>
      <c r="B8272" s="244"/>
      <c r="C8272" s="244"/>
      <c r="D8272" s="244"/>
      <c r="E8272" s="244"/>
      <c r="F8272" s="244"/>
      <c r="G8272" s="244"/>
      <c r="H8272" s="244"/>
      <c r="I8272" s="244"/>
      <c r="J8272" s="244"/>
      <c r="K8272" s="244"/>
      <c r="L8272" s="258"/>
      <c r="M8272" s="246"/>
      <c r="N8272" s="244"/>
      <c r="O8272" s="247"/>
      <c r="P8272" s="248"/>
      <c r="Q8272" s="224" t="s">
        <v>2621</v>
      </c>
      <c r="R8272" s="170" t="s">
        <v>503</v>
      </c>
      <c r="S8272" s="224" t="s">
        <v>599</v>
      </c>
      <c r="T8272" s="225" t="s">
        <v>8949</v>
      </c>
      <c r="U8272" s="159">
        <v>11</v>
      </c>
      <c r="V8272" s="177"/>
      <c r="W8272" s="249"/>
      <c r="X8272" s="249"/>
      <c r="Y8272" s="249"/>
      <c r="Z8272" s="213" t="s">
        <v>8957</v>
      </c>
      <c r="AA8272" s="161"/>
      <c r="AB8272" s="161"/>
      <c r="AC8272" s="161"/>
      <c r="AD8272" s="161"/>
      <c r="AE8272" s="161"/>
      <c r="AF8272" s="161"/>
      <c r="AG8272" s="161"/>
      <c r="AH8272" s="161"/>
      <c r="AI8272" s="161"/>
      <c r="AJ8272" s="161"/>
      <c r="AK8272" s="161"/>
      <c r="AL8272" s="161"/>
      <c r="AM8272" s="161"/>
      <c r="AN8272" s="161"/>
      <c r="AO8272" s="161"/>
      <c r="AP8272" s="161"/>
      <c r="AQ8272" s="161"/>
      <c r="AR8272" s="161"/>
      <c r="AS8272" s="161"/>
      <c r="AT8272" s="161"/>
      <c r="AU8272" s="161"/>
      <c r="AV8272" s="161"/>
      <c r="AW8272" s="161"/>
      <c r="AX8272" s="161"/>
      <c r="AY8272" s="161"/>
      <c r="AZ8272" s="161"/>
      <c r="BA8272" s="161"/>
      <c r="BB8272" s="161"/>
      <c r="BC8272" s="161"/>
      <c r="BD8272" s="161"/>
      <c r="BE8272" s="161"/>
      <c r="BF8272" s="161"/>
      <c r="BG8272" s="161"/>
      <c r="BH8272" s="161"/>
      <c r="BI8272" s="161"/>
      <c r="BJ8272" s="161"/>
      <c r="BK8272" s="161"/>
      <c r="BL8272" s="161"/>
      <c r="BM8272" s="161"/>
      <c r="BN8272" s="161"/>
      <c r="BO8272" s="161"/>
      <c r="BP8272" s="161"/>
      <c r="BQ8272" s="161"/>
      <c r="BR8272" s="161"/>
      <c r="BS8272" s="161"/>
      <c r="BT8272" s="161"/>
      <c r="BU8272" s="161"/>
      <c r="BV8272" s="161"/>
      <c r="BW8272" s="161"/>
      <c r="BX8272" s="161"/>
      <c r="BY8272" s="161"/>
      <c r="BZ8272" s="161"/>
      <c r="CA8272" s="161"/>
      <c r="CB8272" s="161"/>
      <c r="CC8272" s="161"/>
      <c r="CD8272" s="161"/>
      <c r="CE8272" s="161"/>
      <c r="CF8272" s="161"/>
      <c r="CG8272" s="161"/>
      <c r="CH8272" s="161"/>
      <c r="CI8272" s="161"/>
      <c r="CJ8272" s="161"/>
      <c r="CK8272" s="161"/>
      <c r="CL8272" s="161"/>
      <c r="CM8272" s="161"/>
      <c r="CN8272" s="161"/>
      <c r="CO8272" s="161"/>
      <c r="CP8272" s="161"/>
      <c r="CQ8272" s="161"/>
      <c r="CR8272" s="161"/>
      <c r="CS8272" s="161"/>
      <c r="CT8272" s="161"/>
      <c r="CU8272" s="161"/>
      <c r="CV8272" s="161"/>
      <c r="CW8272" s="161"/>
      <c r="CX8272" s="161"/>
      <c r="CY8272" s="161"/>
      <c r="CZ8272" s="161"/>
      <c r="DA8272" s="161"/>
      <c r="DB8272" s="161"/>
      <c r="DC8272" s="161"/>
      <c r="DD8272" s="161"/>
      <c r="DE8272" s="161"/>
      <c r="DF8272" s="161"/>
      <c r="DG8272" s="161"/>
      <c r="DH8272" s="161"/>
      <c r="DI8272" s="161"/>
      <c r="DJ8272" s="161"/>
      <c r="DK8272" s="161"/>
      <c r="DL8272" s="161"/>
      <c r="DM8272" s="161"/>
      <c r="DN8272" s="161"/>
      <c r="DO8272" s="161"/>
      <c r="DP8272" s="161"/>
      <c r="DQ8272" s="161"/>
      <c r="DR8272" s="161"/>
      <c r="DS8272" s="161"/>
      <c r="DT8272" s="161"/>
      <c r="DU8272" s="161"/>
      <c r="DV8272" s="161"/>
      <c r="DW8272" s="161"/>
      <c r="DX8272" s="161"/>
      <c r="DY8272" s="161"/>
      <c r="DZ8272" s="161"/>
      <c r="EA8272" s="161"/>
      <c r="EB8272" s="161"/>
      <c r="EC8272" s="161"/>
      <c r="ED8272" s="161"/>
      <c r="EE8272" s="161"/>
      <c r="EF8272" s="161"/>
      <c r="EG8272" s="161"/>
      <c r="EH8272" s="161"/>
      <c r="EI8272" s="161"/>
      <c r="EJ8272" s="161"/>
      <c r="EK8272" s="161"/>
      <c r="EL8272" s="161"/>
      <c r="EM8272" s="161"/>
      <c r="EN8272" s="161"/>
      <c r="EO8272" s="161"/>
      <c r="EP8272" s="161"/>
      <c r="EQ8272" s="161"/>
      <c r="ER8272" s="161"/>
      <c r="ES8272" s="161"/>
      <c r="ET8272" s="161"/>
      <c r="EU8272" s="161"/>
      <c r="EV8272" s="161"/>
      <c r="EW8272" s="161"/>
      <c r="EX8272" s="161"/>
      <c r="EY8272" s="161"/>
      <c r="EZ8272" s="161"/>
      <c r="FA8272" s="161"/>
      <c r="FB8272" s="161"/>
      <c r="FC8272" s="161"/>
      <c r="FD8272" s="161"/>
      <c r="FE8272" s="161"/>
      <c r="FF8272" s="161"/>
      <c r="FG8272" s="161"/>
      <c r="FH8272" s="228"/>
      <c r="FI8272" s="228"/>
      <c r="FJ8272" s="228"/>
      <c r="FK8272" s="228"/>
      <c r="FL8272" s="228"/>
      <c r="FM8272" s="228"/>
      <c r="FN8272" s="228"/>
      <c r="FO8272" s="228"/>
      <c r="FP8272" s="228"/>
      <c r="FQ8272" s="228"/>
      <c r="FR8272" s="228"/>
      <c r="FS8272" s="228"/>
      <c r="FT8272" s="228"/>
      <c r="FU8272" s="228"/>
      <c r="FV8272" s="228"/>
      <c r="FW8272" s="228"/>
      <c r="FX8272" s="228"/>
      <c r="FY8272" s="228"/>
      <c r="FZ8272" s="228"/>
      <c r="GA8272" s="228"/>
      <c r="GB8272" s="228"/>
      <c r="GC8272" s="228"/>
      <c r="GD8272" s="228"/>
      <c r="GE8272" s="228"/>
      <c r="GF8272" s="228"/>
      <c r="GG8272" s="228"/>
      <c r="GH8272" s="228"/>
      <c r="GI8272" s="228"/>
      <c r="GJ8272" s="228"/>
      <c r="GK8272" s="228"/>
      <c r="GL8272" s="228"/>
      <c r="GM8272" s="228"/>
      <c r="GN8272" s="228"/>
      <c r="GO8272" s="228"/>
      <c r="GP8272" s="228"/>
      <c r="GQ8272" s="228"/>
      <c r="GR8272" s="228"/>
      <c r="GS8272" s="228"/>
      <c r="GT8272" s="228"/>
      <c r="GU8272" s="228"/>
      <c r="GV8272" s="228"/>
      <c r="GW8272" s="228"/>
      <c r="GX8272" s="228"/>
      <c r="GY8272" s="228"/>
      <c r="GZ8272" s="228"/>
      <c r="HA8272" s="228"/>
      <c r="HB8272" s="228"/>
      <c r="HC8272" s="228"/>
      <c r="HD8272" s="228"/>
      <c r="HE8272" s="228"/>
      <c r="HF8272" s="228"/>
      <c r="HG8272" s="228"/>
      <c r="HH8272" s="228"/>
      <c r="HI8272" s="228"/>
      <c r="HJ8272" s="228"/>
      <c r="HK8272" s="228"/>
      <c r="HL8272" s="228"/>
      <c r="HM8272" s="228"/>
      <c r="HN8272" s="228"/>
      <c r="HO8272" s="228"/>
      <c r="HP8272" s="228"/>
      <c r="HQ8272" s="228"/>
      <c r="HR8272" s="228"/>
      <c r="HS8272" s="228"/>
      <c r="HT8272" s="228"/>
      <c r="HU8272" s="228"/>
      <c r="HV8272" s="228"/>
      <c r="HW8272" s="228"/>
      <c r="HX8272" s="228"/>
      <c r="HY8272" s="228"/>
      <c r="HZ8272" s="228"/>
      <c r="IA8272" s="228"/>
      <c r="IB8272" s="228"/>
      <c r="IC8272" s="228"/>
      <c r="ID8272" s="228"/>
      <c r="IE8272" s="228"/>
      <c r="IF8272" s="228"/>
      <c r="IG8272" s="228"/>
      <c r="IH8272" s="228"/>
      <c r="II8272" s="228"/>
      <c r="IJ8272" s="228"/>
      <c r="IK8272" s="228"/>
      <c r="IL8272" s="228"/>
      <c r="IM8272" s="228"/>
      <c r="IN8272" s="228"/>
      <c r="IO8272" s="228"/>
      <c r="IP8272" s="228"/>
      <c r="IQ8272" s="228"/>
      <c r="IR8272" s="228"/>
      <c r="IS8272" s="228"/>
      <c r="IT8272" s="228"/>
      <c r="IU8272" s="228"/>
      <c r="IV8272" s="228"/>
      <c r="IW8272" s="228"/>
      <c r="IX8272" s="228"/>
      <c r="IY8272" s="228"/>
      <c r="IZ8272" s="228"/>
      <c r="JA8272" s="228"/>
      <c r="JB8272" s="228"/>
      <c r="JC8272" s="228"/>
      <c r="JD8272" s="228"/>
      <c r="JE8272" s="228"/>
      <c r="JF8272" s="228"/>
      <c r="JG8272" s="228"/>
    </row>
    <row r="8273" spans="1:267" s="241" customFormat="1" ht="19.5" customHeight="1" x14ac:dyDescent="0.25">
      <c r="A8273" s="257"/>
      <c r="B8273" s="244"/>
      <c r="C8273" s="244"/>
      <c r="D8273" s="244"/>
      <c r="E8273" s="244"/>
      <c r="F8273" s="244"/>
      <c r="G8273" s="244"/>
      <c r="H8273" s="244"/>
      <c r="I8273" s="244"/>
      <c r="J8273" s="244"/>
      <c r="K8273" s="244"/>
      <c r="L8273" s="258"/>
      <c r="M8273" s="246"/>
      <c r="N8273" s="244"/>
      <c r="O8273" s="247"/>
      <c r="P8273" s="248"/>
      <c r="Q8273" s="224" t="s">
        <v>8986</v>
      </c>
      <c r="R8273" s="170" t="s">
        <v>558</v>
      </c>
      <c r="S8273" s="224" t="s">
        <v>2130</v>
      </c>
      <c r="T8273" s="225" t="s">
        <v>3122</v>
      </c>
      <c r="U8273" s="159">
        <v>11</v>
      </c>
      <c r="V8273" s="177"/>
      <c r="W8273" s="249"/>
      <c r="X8273" s="249"/>
      <c r="Y8273" s="249"/>
      <c r="Z8273" s="213" t="s">
        <v>8957</v>
      </c>
      <c r="AA8273" s="161"/>
      <c r="AB8273" s="161"/>
      <c r="AC8273" s="161"/>
      <c r="AD8273" s="161"/>
      <c r="AE8273" s="161"/>
      <c r="AF8273" s="161"/>
      <c r="AG8273" s="161"/>
      <c r="AH8273" s="161"/>
      <c r="AI8273" s="161"/>
      <c r="AJ8273" s="161"/>
      <c r="AK8273" s="161"/>
      <c r="AL8273" s="161"/>
      <c r="AM8273" s="161"/>
      <c r="AN8273" s="161"/>
      <c r="AO8273" s="161"/>
      <c r="AP8273" s="161"/>
      <c r="AQ8273" s="161"/>
      <c r="AR8273" s="161"/>
      <c r="AS8273" s="161"/>
      <c r="AT8273" s="161"/>
      <c r="AU8273" s="161"/>
      <c r="AV8273" s="161"/>
      <c r="AW8273" s="161"/>
      <c r="AX8273" s="161"/>
      <c r="AY8273" s="161"/>
      <c r="AZ8273" s="161"/>
      <c r="BA8273" s="161"/>
      <c r="BB8273" s="161"/>
      <c r="BC8273" s="161"/>
      <c r="BD8273" s="161"/>
      <c r="BE8273" s="161"/>
      <c r="BF8273" s="161"/>
      <c r="BG8273" s="161"/>
      <c r="BH8273" s="161"/>
      <c r="BI8273" s="161"/>
      <c r="BJ8273" s="161"/>
      <c r="BK8273" s="161"/>
      <c r="BL8273" s="161"/>
      <c r="BM8273" s="161"/>
      <c r="BN8273" s="161"/>
      <c r="BO8273" s="161"/>
      <c r="BP8273" s="161"/>
      <c r="BQ8273" s="161"/>
      <c r="BR8273" s="161"/>
      <c r="BS8273" s="161"/>
      <c r="BT8273" s="161"/>
      <c r="BU8273" s="161"/>
      <c r="BV8273" s="161"/>
      <c r="BW8273" s="161"/>
      <c r="BX8273" s="161"/>
      <c r="BY8273" s="161"/>
      <c r="BZ8273" s="161"/>
      <c r="CA8273" s="161"/>
      <c r="CB8273" s="161"/>
      <c r="CC8273" s="161"/>
      <c r="CD8273" s="161"/>
      <c r="CE8273" s="161"/>
      <c r="CF8273" s="161"/>
      <c r="CG8273" s="161"/>
      <c r="CH8273" s="161"/>
      <c r="CI8273" s="161"/>
      <c r="CJ8273" s="161"/>
      <c r="CK8273" s="161"/>
      <c r="CL8273" s="161"/>
      <c r="CM8273" s="161"/>
      <c r="CN8273" s="161"/>
      <c r="CO8273" s="161"/>
      <c r="CP8273" s="161"/>
      <c r="CQ8273" s="161"/>
      <c r="CR8273" s="161"/>
      <c r="CS8273" s="161"/>
      <c r="CT8273" s="161"/>
      <c r="CU8273" s="161"/>
      <c r="CV8273" s="161"/>
      <c r="CW8273" s="161"/>
      <c r="CX8273" s="161"/>
      <c r="CY8273" s="161"/>
      <c r="CZ8273" s="161"/>
      <c r="DA8273" s="161"/>
      <c r="DB8273" s="161"/>
      <c r="DC8273" s="161"/>
      <c r="DD8273" s="161"/>
      <c r="DE8273" s="161"/>
      <c r="DF8273" s="161"/>
      <c r="DG8273" s="161"/>
      <c r="DH8273" s="161"/>
      <c r="DI8273" s="161"/>
      <c r="DJ8273" s="161"/>
      <c r="DK8273" s="161"/>
      <c r="DL8273" s="161"/>
      <c r="DM8273" s="161"/>
      <c r="DN8273" s="161"/>
      <c r="DO8273" s="161"/>
      <c r="DP8273" s="161"/>
      <c r="DQ8273" s="161"/>
      <c r="DR8273" s="161"/>
      <c r="DS8273" s="161"/>
      <c r="DT8273" s="161"/>
      <c r="DU8273" s="161"/>
      <c r="DV8273" s="161"/>
      <c r="DW8273" s="161"/>
      <c r="DX8273" s="161"/>
      <c r="DY8273" s="161"/>
      <c r="DZ8273" s="161"/>
      <c r="EA8273" s="161"/>
      <c r="EB8273" s="161"/>
      <c r="EC8273" s="161"/>
      <c r="ED8273" s="161"/>
      <c r="EE8273" s="161"/>
      <c r="EF8273" s="161"/>
      <c r="EG8273" s="161"/>
      <c r="EH8273" s="161"/>
      <c r="EI8273" s="161"/>
      <c r="EJ8273" s="161"/>
      <c r="EK8273" s="161"/>
      <c r="EL8273" s="161"/>
      <c r="EM8273" s="161"/>
      <c r="EN8273" s="161"/>
      <c r="EO8273" s="161"/>
      <c r="EP8273" s="161"/>
      <c r="EQ8273" s="161"/>
      <c r="ER8273" s="161"/>
      <c r="ES8273" s="161"/>
      <c r="ET8273" s="161"/>
      <c r="EU8273" s="161"/>
      <c r="EV8273" s="161"/>
      <c r="EW8273" s="161"/>
      <c r="EX8273" s="161"/>
      <c r="EY8273" s="161"/>
      <c r="EZ8273" s="161"/>
      <c r="FA8273" s="161"/>
      <c r="FB8273" s="161"/>
      <c r="FC8273" s="161"/>
      <c r="FD8273" s="161"/>
      <c r="FE8273" s="161"/>
      <c r="FF8273" s="161"/>
      <c r="FG8273" s="161"/>
      <c r="FH8273" s="228"/>
      <c r="FI8273" s="228"/>
      <c r="FJ8273" s="228"/>
      <c r="FK8273" s="228"/>
      <c r="FL8273" s="228"/>
      <c r="FM8273" s="228"/>
      <c r="FN8273" s="228"/>
      <c r="FO8273" s="228"/>
      <c r="FP8273" s="228"/>
      <c r="FQ8273" s="228"/>
      <c r="FR8273" s="228"/>
      <c r="FS8273" s="228"/>
      <c r="FT8273" s="228"/>
      <c r="FU8273" s="228"/>
      <c r="FV8273" s="228"/>
      <c r="FW8273" s="228"/>
      <c r="FX8273" s="228"/>
      <c r="FY8273" s="228"/>
      <c r="FZ8273" s="228"/>
      <c r="GA8273" s="228"/>
      <c r="GB8273" s="228"/>
      <c r="GC8273" s="228"/>
      <c r="GD8273" s="228"/>
      <c r="GE8273" s="228"/>
      <c r="GF8273" s="228"/>
      <c r="GG8273" s="228"/>
      <c r="GH8273" s="228"/>
      <c r="GI8273" s="228"/>
      <c r="GJ8273" s="228"/>
      <c r="GK8273" s="228"/>
      <c r="GL8273" s="228"/>
      <c r="GM8273" s="228"/>
      <c r="GN8273" s="228"/>
      <c r="GO8273" s="228"/>
      <c r="GP8273" s="228"/>
      <c r="GQ8273" s="228"/>
      <c r="GR8273" s="228"/>
      <c r="GS8273" s="228"/>
      <c r="GT8273" s="228"/>
      <c r="GU8273" s="228"/>
      <c r="GV8273" s="228"/>
      <c r="GW8273" s="228"/>
      <c r="GX8273" s="228"/>
      <c r="GY8273" s="228"/>
      <c r="GZ8273" s="228"/>
      <c r="HA8273" s="228"/>
      <c r="HB8273" s="228"/>
      <c r="HC8273" s="228"/>
      <c r="HD8273" s="228"/>
      <c r="HE8273" s="228"/>
      <c r="HF8273" s="228"/>
      <c r="HG8273" s="228"/>
      <c r="HH8273" s="228"/>
      <c r="HI8273" s="228"/>
      <c r="HJ8273" s="228"/>
      <c r="HK8273" s="228"/>
      <c r="HL8273" s="228"/>
      <c r="HM8273" s="228"/>
      <c r="HN8273" s="228"/>
      <c r="HO8273" s="228"/>
      <c r="HP8273" s="228"/>
      <c r="HQ8273" s="228"/>
      <c r="HR8273" s="228"/>
      <c r="HS8273" s="228"/>
      <c r="HT8273" s="228"/>
      <c r="HU8273" s="228"/>
      <c r="HV8273" s="228"/>
      <c r="HW8273" s="228"/>
      <c r="HX8273" s="228"/>
      <c r="HY8273" s="228"/>
      <c r="HZ8273" s="228"/>
      <c r="IA8273" s="228"/>
      <c r="IB8273" s="228"/>
      <c r="IC8273" s="228"/>
      <c r="ID8273" s="228"/>
      <c r="IE8273" s="228"/>
      <c r="IF8273" s="228"/>
      <c r="IG8273" s="228"/>
      <c r="IH8273" s="228"/>
      <c r="II8273" s="228"/>
      <c r="IJ8273" s="228"/>
      <c r="IK8273" s="228"/>
      <c r="IL8273" s="228"/>
      <c r="IM8273" s="228"/>
      <c r="IN8273" s="228"/>
      <c r="IO8273" s="228"/>
      <c r="IP8273" s="228"/>
      <c r="IQ8273" s="228"/>
      <c r="IR8273" s="228"/>
      <c r="IS8273" s="228"/>
      <c r="IT8273" s="228"/>
      <c r="IU8273" s="228"/>
      <c r="IV8273" s="228"/>
      <c r="IW8273" s="228"/>
      <c r="IX8273" s="228"/>
      <c r="IY8273" s="228"/>
      <c r="IZ8273" s="228"/>
      <c r="JA8273" s="228"/>
      <c r="JB8273" s="228"/>
      <c r="JC8273" s="228"/>
      <c r="JD8273" s="228"/>
      <c r="JE8273" s="228"/>
      <c r="JF8273" s="228"/>
      <c r="JG8273" s="228"/>
    </row>
    <row r="8274" spans="1:267" s="241" customFormat="1" ht="19.5" customHeight="1" x14ac:dyDescent="0.25">
      <c r="A8274" s="60" t="s">
        <v>386</v>
      </c>
      <c r="B8274" s="31">
        <v>6.5</v>
      </c>
      <c r="C8274" s="31">
        <v>6</v>
      </c>
      <c r="D8274" s="31">
        <v>8</v>
      </c>
      <c r="E8274" s="31">
        <v>4.5</v>
      </c>
      <c r="F8274" s="31">
        <v>7</v>
      </c>
      <c r="G8274" s="31">
        <v>0</v>
      </c>
      <c r="H8274" s="31">
        <v>5</v>
      </c>
      <c r="I8274" s="31">
        <v>7</v>
      </c>
      <c r="J8274" s="31">
        <v>0</v>
      </c>
      <c r="K8274" s="31">
        <v>6</v>
      </c>
      <c r="L8274" s="128"/>
      <c r="M8274" s="92">
        <f>SUM(B8274:K8274)</f>
        <v>50</v>
      </c>
      <c r="N8274" s="31">
        <v>1</v>
      </c>
      <c r="O8274" s="185">
        <f>M8274/91</f>
        <v>0.5494505494505495</v>
      </c>
      <c r="P8274" s="65" t="s">
        <v>444</v>
      </c>
      <c r="Q8274" s="19" t="s">
        <v>5373</v>
      </c>
      <c r="R8274" s="41" t="s">
        <v>658</v>
      </c>
      <c r="S8274" s="19" t="s">
        <v>540</v>
      </c>
      <c r="T8274" s="40" t="s">
        <v>3663</v>
      </c>
      <c r="U8274" s="32">
        <v>11</v>
      </c>
      <c r="V8274" s="20" t="s">
        <v>519</v>
      </c>
      <c r="W8274" s="33" t="s">
        <v>5374</v>
      </c>
      <c r="X8274" s="33" t="s">
        <v>459</v>
      </c>
      <c r="Y8274" s="33" t="s">
        <v>1348</v>
      </c>
      <c r="Z8274" s="186"/>
      <c r="AA8274" s="187"/>
      <c r="AB8274" s="187"/>
      <c r="AC8274" s="187"/>
      <c r="AD8274" s="187"/>
      <c r="AE8274" s="187"/>
      <c r="AF8274" s="187"/>
      <c r="AG8274" s="187"/>
      <c r="AH8274" s="187"/>
      <c r="AI8274" s="187"/>
      <c r="AJ8274" s="187"/>
      <c r="AK8274" s="187"/>
      <c r="AL8274" s="187"/>
      <c r="AM8274" s="187"/>
      <c r="AN8274" s="187"/>
      <c r="AO8274" s="187"/>
      <c r="AP8274" s="187"/>
      <c r="AQ8274" s="187"/>
      <c r="AR8274" s="187"/>
      <c r="AS8274" s="187"/>
      <c r="AT8274" s="187"/>
      <c r="AU8274" s="187"/>
      <c r="AV8274" s="187"/>
      <c r="AW8274" s="187"/>
      <c r="AX8274" s="187"/>
      <c r="AY8274" s="187"/>
      <c r="AZ8274" s="187"/>
      <c r="BA8274" s="187"/>
      <c r="BB8274" s="187"/>
      <c r="BC8274" s="187"/>
      <c r="BD8274" s="187"/>
      <c r="BE8274" s="187"/>
      <c r="BF8274" s="187"/>
      <c r="BG8274" s="187"/>
      <c r="BH8274" s="187"/>
      <c r="BI8274" s="187"/>
      <c r="BJ8274" s="187"/>
      <c r="BK8274" s="187"/>
      <c r="BL8274" s="187"/>
      <c r="BM8274" s="187"/>
      <c r="BN8274" s="187"/>
      <c r="BO8274" s="187"/>
      <c r="BP8274" s="187"/>
      <c r="BQ8274" s="187"/>
      <c r="BR8274" s="187"/>
      <c r="BS8274" s="187"/>
      <c r="BT8274" s="187"/>
      <c r="BU8274" s="187"/>
      <c r="BV8274" s="187"/>
      <c r="BW8274" s="187"/>
      <c r="BX8274" s="187"/>
      <c r="BY8274" s="187"/>
      <c r="BZ8274" s="187"/>
      <c r="CA8274" s="187"/>
      <c r="CB8274" s="187"/>
      <c r="CC8274" s="187"/>
      <c r="CD8274" s="187"/>
      <c r="CE8274" s="187"/>
      <c r="CF8274" s="187"/>
      <c r="CG8274" s="187"/>
      <c r="CH8274" s="187"/>
      <c r="CI8274" s="187"/>
      <c r="CJ8274" s="187"/>
      <c r="CK8274" s="187"/>
      <c r="CL8274" s="187"/>
      <c r="CM8274" s="187"/>
      <c r="CN8274" s="187"/>
      <c r="CO8274" s="187"/>
      <c r="CP8274" s="187"/>
      <c r="CQ8274" s="187"/>
      <c r="CR8274" s="187"/>
      <c r="CS8274" s="187"/>
      <c r="CT8274" s="187"/>
      <c r="CU8274" s="187"/>
      <c r="CV8274" s="187"/>
      <c r="CW8274" s="187"/>
      <c r="CX8274" s="187"/>
      <c r="CY8274" s="187"/>
      <c r="CZ8274" s="187"/>
      <c r="DA8274" s="187"/>
      <c r="DB8274" s="187"/>
      <c r="DC8274" s="187"/>
      <c r="DD8274" s="187"/>
      <c r="DE8274" s="187"/>
      <c r="DF8274" s="187"/>
      <c r="DG8274" s="187"/>
      <c r="DH8274" s="187"/>
      <c r="DI8274" s="187"/>
      <c r="DJ8274" s="187"/>
      <c r="DK8274" s="187"/>
      <c r="DL8274" s="187"/>
      <c r="DM8274" s="187"/>
      <c r="DN8274" s="187"/>
      <c r="DO8274" s="187"/>
      <c r="DP8274" s="187"/>
      <c r="DQ8274" s="187"/>
      <c r="DR8274" s="187"/>
      <c r="DS8274" s="187"/>
      <c r="DT8274" s="187"/>
      <c r="DU8274" s="187"/>
      <c r="DV8274" s="187"/>
      <c r="DW8274" s="187"/>
      <c r="DX8274" s="187"/>
      <c r="DY8274" s="187"/>
      <c r="DZ8274" s="187"/>
      <c r="EA8274" s="187"/>
      <c r="EB8274" s="187"/>
      <c r="EC8274" s="187"/>
      <c r="ED8274" s="187"/>
      <c r="EE8274" s="187"/>
      <c r="EF8274" s="187"/>
      <c r="EG8274" s="187"/>
      <c r="EH8274" s="187"/>
      <c r="EI8274" s="187"/>
      <c r="EJ8274" s="187"/>
      <c r="EK8274" s="187"/>
      <c r="EL8274" s="187"/>
      <c r="EM8274" s="187"/>
      <c r="EN8274" s="187"/>
      <c r="EO8274" s="187"/>
      <c r="EP8274" s="187"/>
      <c r="EQ8274" s="187"/>
      <c r="ER8274" s="187"/>
      <c r="ES8274" s="187"/>
      <c r="ET8274" s="187"/>
      <c r="EU8274" s="187"/>
      <c r="EV8274" s="187"/>
      <c r="EW8274" s="187"/>
      <c r="EX8274" s="187"/>
      <c r="EY8274" s="187"/>
      <c r="EZ8274" s="187"/>
      <c r="FA8274" s="187"/>
      <c r="FB8274" s="187"/>
      <c r="FC8274" s="187"/>
      <c r="FD8274" s="187"/>
      <c r="FE8274" s="187"/>
      <c r="FF8274" s="187"/>
      <c r="FG8274" s="187"/>
      <c r="FH8274" s="187"/>
      <c r="FI8274" s="187"/>
      <c r="FJ8274" s="187"/>
      <c r="FK8274" s="187"/>
      <c r="FL8274" s="187"/>
      <c r="FM8274" s="187"/>
      <c r="FN8274" s="187"/>
      <c r="FO8274" s="187"/>
      <c r="FP8274" s="187"/>
      <c r="FQ8274" s="187"/>
      <c r="FR8274" s="187"/>
      <c r="FS8274" s="187"/>
      <c r="FT8274" s="187"/>
      <c r="FU8274" s="187"/>
      <c r="FV8274" s="187"/>
      <c r="FW8274" s="187"/>
      <c r="FX8274" s="187"/>
      <c r="FY8274" s="187"/>
      <c r="FZ8274" s="187"/>
      <c r="GA8274" s="187"/>
      <c r="GB8274" s="187"/>
      <c r="GC8274" s="187"/>
      <c r="GD8274" s="187"/>
      <c r="GE8274" s="187"/>
      <c r="GF8274" s="187"/>
      <c r="GG8274" s="187"/>
      <c r="GH8274" s="187"/>
      <c r="GI8274" s="187"/>
      <c r="GJ8274" s="187"/>
      <c r="GK8274" s="187"/>
      <c r="GL8274" s="187"/>
      <c r="GM8274" s="187"/>
      <c r="GN8274" s="187"/>
      <c r="GO8274" s="187"/>
      <c r="GP8274" s="187"/>
      <c r="GQ8274" s="187"/>
      <c r="GR8274" s="187"/>
      <c r="GS8274" s="187"/>
      <c r="GT8274" s="187"/>
      <c r="GU8274" s="187"/>
      <c r="GV8274" s="187"/>
      <c r="GW8274" s="187"/>
      <c r="GX8274" s="187"/>
      <c r="GY8274" s="187"/>
      <c r="GZ8274" s="187"/>
      <c r="HA8274" s="187"/>
      <c r="HB8274" s="187"/>
      <c r="HC8274" s="187"/>
      <c r="HD8274" s="187"/>
      <c r="HE8274" s="187"/>
      <c r="HF8274" s="187"/>
      <c r="HG8274" s="187"/>
      <c r="HH8274" s="187"/>
      <c r="HI8274" s="187"/>
      <c r="HJ8274" s="187"/>
      <c r="HK8274" s="187"/>
      <c r="HL8274" s="187"/>
      <c r="HM8274" s="187"/>
      <c r="HN8274" s="187"/>
      <c r="HO8274" s="187"/>
      <c r="HP8274" s="187"/>
      <c r="HQ8274" s="187"/>
      <c r="HR8274" s="187"/>
      <c r="HS8274" s="187"/>
      <c r="HT8274" s="187"/>
      <c r="HU8274" s="187"/>
      <c r="HV8274" s="187"/>
      <c r="HW8274" s="187"/>
      <c r="HX8274" s="187"/>
      <c r="HY8274" s="187"/>
      <c r="HZ8274" s="187"/>
      <c r="IA8274" s="187"/>
      <c r="IB8274" s="187"/>
      <c r="IC8274" s="187"/>
      <c r="ID8274" s="187"/>
      <c r="IE8274" s="187"/>
      <c r="IF8274" s="187"/>
      <c r="IG8274" s="187"/>
      <c r="IH8274" s="187"/>
      <c r="II8274" s="187"/>
      <c r="IJ8274" s="187"/>
      <c r="IK8274" s="187"/>
      <c r="IL8274" s="187"/>
      <c r="IM8274" s="187"/>
      <c r="IN8274" s="187"/>
      <c r="IO8274" s="187"/>
      <c r="IP8274" s="187"/>
      <c r="IQ8274" s="187"/>
      <c r="IR8274" s="187"/>
      <c r="IS8274" s="187"/>
      <c r="IT8274" s="187"/>
      <c r="IU8274" s="187"/>
      <c r="IV8274" s="187"/>
      <c r="IW8274" s="187"/>
      <c r="IX8274" s="187"/>
      <c r="IY8274" s="187"/>
      <c r="IZ8274" s="187"/>
      <c r="JA8274" s="187"/>
      <c r="JB8274" s="187"/>
      <c r="JC8274" s="187"/>
      <c r="JD8274" s="187"/>
      <c r="JE8274" s="187"/>
      <c r="JF8274" s="187"/>
      <c r="JG8274" s="187"/>
    </row>
    <row r="8275" spans="1:267" s="241" customFormat="1" ht="19.5" customHeight="1" x14ac:dyDescent="0.25">
      <c r="A8275" s="42" t="s">
        <v>371</v>
      </c>
      <c r="B8275" s="27">
        <v>10</v>
      </c>
      <c r="C8275" s="27">
        <v>1</v>
      </c>
      <c r="D8275" s="27">
        <v>4</v>
      </c>
      <c r="E8275" s="27">
        <v>6</v>
      </c>
      <c r="F8275" s="27">
        <v>5</v>
      </c>
      <c r="G8275" s="27">
        <v>6</v>
      </c>
      <c r="H8275" s="27">
        <v>7</v>
      </c>
      <c r="I8275" s="27">
        <v>2</v>
      </c>
      <c r="J8275" s="27">
        <v>5</v>
      </c>
      <c r="K8275" s="27">
        <v>4</v>
      </c>
      <c r="L8275" s="119"/>
      <c r="M8275" s="92">
        <f>SUM(B8275:K8275)</f>
        <v>50</v>
      </c>
      <c r="N8275" s="27">
        <v>3</v>
      </c>
      <c r="O8275" s="185">
        <f>M8275/91</f>
        <v>0.5494505494505495</v>
      </c>
      <c r="P8275" s="55" t="s">
        <v>445</v>
      </c>
      <c r="Q8275" s="19" t="s">
        <v>7546</v>
      </c>
      <c r="R8275" s="41" t="s">
        <v>969</v>
      </c>
      <c r="S8275" s="19" t="s">
        <v>721</v>
      </c>
      <c r="T8275" s="28" t="s">
        <v>7521</v>
      </c>
      <c r="U8275" s="17">
        <v>11</v>
      </c>
      <c r="V8275" s="20" t="s">
        <v>682</v>
      </c>
      <c r="W8275" s="18" t="s">
        <v>7500</v>
      </c>
      <c r="X8275" s="18" t="s">
        <v>651</v>
      </c>
      <c r="Y8275" s="18" t="s">
        <v>1078</v>
      </c>
      <c r="Z8275" s="61"/>
      <c r="AA8275" s="161"/>
      <c r="AB8275" s="161"/>
      <c r="AC8275" s="161"/>
      <c r="AD8275" s="161"/>
      <c r="AE8275" s="161"/>
      <c r="AF8275" s="161"/>
      <c r="AG8275" s="161"/>
      <c r="AH8275" s="161"/>
      <c r="AI8275" s="161"/>
      <c r="AJ8275" s="161"/>
      <c r="AK8275" s="161"/>
      <c r="AL8275" s="161"/>
      <c r="AM8275" s="161"/>
      <c r="AN8275" s="161"/>
      <c r="AO8275" s="161"/>
      <c r="AP8275" s="161"/>
      <c r="AQ8275" s="161"/>
      <c r="AR8275" s="161"/>
      <c r="AS8275" s="161"/>
      <c r="AT8275" s="161"/>
      <c r="AU8275" s="161"/>
      <c r="AV8275" s="161"/>
      <c r="AW8275" s="161"/>
      <c r="AX8275" s="161"/>
      <c r="AY8275" s="161"/>
      <c r="AZ8275" s="161"/>
      <c r="BA8275" s="161"/>
      <c r="BB8275" s="161"/>
      <c r="BC8275" s="161"/>
      <c r="BD8275" s="161"/>
      <c r="BE8275" s="161"/>
      <c r="BF8275" s="161"/>
      <c r="BG8275" s="161"/>
      <c r="BH8275" s="161"/>
      <c r="BI8275" s="161"/>
      <c r="BJ8275" s="161"/>
      <c r="BK8275" s="161"/>
      <c r="BL8275" s="161"/>
      <c r="BM8275" s="161"/>
      <c r="BN8275" s="161"/>
      <c r="BO8275" s="161"/>
      <c r="BP8275" s="161"/>
      <c r="BQ8275" s="161"/>
      <c r="BR8275" s="161"/>
      <c r="BS8275" s="161"/>
      <c r="BT8275" s="161"/>
      <c r="BU8275" s="161"/>
      <c r="BV8275" s="161"/>
      <c r="BW8275" s="161"/>
      <c r="BX8275" s="161"/>
      <c r="BY8275" s="161"/>
      <c r="BZ8275" s="161"/>
      <c r="CA8275" s="161"/>
      <c r="CB8275" s="161"/>
      <c r="CC8275" s="161"/>
      <c r="CD8275" s="161"/>
      <c r="CE8275" s="161"/>
      <c r="CF8275" s="161"/>
      <c r="CG8275" s="161"/>
      <c r="CH8275" s="161"/>
      <c r="CI8275" s="161"/>
      <c r="CJ8275" s="161"/>
      <c r="CK8275" s="161"/>
      <c r="CL8275" s="161"/>
      <c r="CM8275" s="161"/>
      <c r="CN8275" s="161"/>
      <c r="CO8275" s="161"/>
      <c r="CP8275" s="161"/>
      <c r="CQ8275" s="161"/>
      <c r="CR8275" s="161"/>
      <c r="CS8275" s="161"/>
      <c r="CT8275" s="161"/>
      <c r="CU8275" s="161"/>
      <c r="CV8275" s="161"/>
      <c r="CW8275" s="161"/>
      <c r="CX8275" s="161"/>
      <c r="CY8275" s="161"/>
      <c r="CZ8275" s="161"/>
      <c r="DA8275" s="161"/>
      <c r="DB8275" s="161"/>
      <c r="DC8275" s="161"/>
      <c r="DD8275" s="161"/>
      <c r="DE8275" s="161"/>
      <c r="DF8275" s="161"/>
      <c r="DG8275" s="161"/>
      <c r="DH8275" s="161"/>
      <c r="DI8275" s="161"/>
      <c r="DJ8275" s="161"/>
      <c r="DK8275" s="161"/>
      <c r="DL8275" s="161"/>
      <c r="DM8275" s="161"/>
      <c r="DN8275" s="161"/>
      <c r="DO8275" s="161"/>
      <c r="DP8275" s="161"/>
      <c r="DQ8275" s="161"/>
      <c r="DR8275" s="161"/>
      <c r="DS8275" s="161"/>
      <c r="DT8275" s="161"/>
      <c r="DU8275" s="161"/>
      <c r="DV8275" s="161"/>
      <c r="DW8275" s="161"/>
      <c r="DX8275" s="161"/>
      <c r="DY8275" s="161"/>
      <c r="DZ8275" s="161"/>
      <c r="EA8275" s="161"/>
      <c r="EB8275" s="161"/>
      <c r="EC8275" s="161"/>
      <c r="ED8275" s="161"/>
      <c r="EE8275" s="161"/>
      <c r="EF8275" s="161"/>
      <c r="EG8275" s="161"/>
      <c r="EH8275" s="161"/>
      <c r="EI8275" s="161"/>
      <c r="EJ8275" s="161"/>
      <c r="EK8275" s="161"/>
      <c r="EL8275" s="161"/>
      <c r="EM8275" s="161"/>
      <c r="EN8275" s="161"/>
      <c r="EO8275" s="161"/>
      <c r="EP8275" s="161"/>
      <c r="EQ8275" s="161"/>
      <c r="ER8275" s="161"/>
      <c r="ES8275" s="161"/>
      <c r="ET8275" s="161"/>
      <c r="EU8275" s="161"/>
      <c r="EV8275" s="161"/>
      <c r="EW8275" s="161"/>
      <c r="EX8275" s="161"/>
      <c r="EY8275" s="161"/>
      <c r="EZ8275" s="161"/>
      <c r="FA8275" s="161"/>
      <c r="FB8275" s="161"/>
      <c r="FC8275" s="161"/>
      <c r="FD8275" s="161"/>
      <c r="FE8275" s="161"/>
      <c r="FF8275" s="161"/>
      <c r="FG8275" s="161"/>
      <c r="FH8275" s="161"/>
      <c r="FI8275" s="161"/>
      <c r="FJ8275" s="161"/>
      <c r="FK8275" s="161"/>
      <c r="FL8275" s="161"/>
      <c r="FM8275" s="161"/>
      <c r="FN8275" s="161"/>
      <c r="FO8275" s="161"/>
      <c r="FP8275" s="161"/>
      <c r="FQ8275" s="161"/>
      <c r="FR8275" s="161"/>
      <c r="FS8275" s="161"/>
      <c r="FT8275" s="161"/>
      <c r="FU8275" s="161"/>
      <c r="FV8275" s="161"/>
      <c r="FW8275" s="161"/>
      <c r="FX8275" s="161"/>
      <c r="FY8275" s="161"/>
      <c r="FZ8275" s="161"/>
      <c r="GA8275" s="161"/>
      <c r="GB8275" s="161"/>
      <c r="GC8275" s="161"/>
      <c r="GD8275" s="161"/>
      <c r="GE8275" s="161"/>
      <c r="GF8275" s="161"/>
      <c r="GG8275" s="161"/>
      <c r="GH8275" s="161"/>
      <c r="GI8275" s="161"/>
      <c r="GJ8275" s="161"/>
      <c r="GK8275" s="161"/>
      <c r="GL8275" s="161"/>
      <c r="GM8275" s="161"/>
      <c r="GN8275" s="161"/>
      <c r="GO8275" s="161"/>
      <c r="GP8275" s="161"/>
      <c r="GQ8275" s="161"/>
      <c r="GR8275" s="161"/>
      <c r="GS8275" s="161"/>
      <c r="GT8275" s="161"/>
      <c r="GU8275" s="161"/>
      <c r="GV8275" s="161"/>
      <c r="GW8275" s="161"/>
      <c r="GX8275" s="161"/>
      <c r="GY8275" s="161"/>
      <c r="GZ8275" s="161"/>
      <c r="HA8275" s="161"/>
      <c r="HB8275" s="161"/>
      <c r="HC8275" s="161"/>
      <c r="HD8275" s="161"/>
      <c r="HE8275" s="161"/>
      <c r="HF8275" s="161"/>
      <c r="HG8275" s="161"/>
      <c r="HH8275" s="161"/>
      <c r="HI8275" s="161"/>
      <c r="HJ8275" s="161"/>
      <c r="HK8275" s="161"/>
      <c r="HL8275" s="161"/>
      <c r="HM8275" s="161"/>
      <c r="HN8275" s="161"/>
      <c r="HO8275" s="161"/>
      <c r="HP8275" s="161"/>
      <c r="HQ8275" s="161"/>
      <c r="HR8275" s="161"/>
      <c r="HS8275" s="161"/>
      <c r="HT8275" s="161"/>
      <c r="HU8275" s="161"/>
      <c r="HV8275" s="161"/>
      <c r="HW8275" s="161"/>
      <c r="HX8275" s="161"/>
      <c r="HY8275" s="161"/>
      <c r="HZ8275" s="161"/>
      <c r="IA8275" s="161"/>
      <c r="IB8275" s="161"/>
      <c r="IC8275" s="161"/>
      <c r="ID8275" s="161"/>
      <c r="IE8275" s="161"/>
      <c r="IF8275" s="161"/>
      <c r="IG8275" s="161"/>
      <c r="IH8275" s="161"/>
      <c r="II8275" s="161"/>
      <c r="IJ8275" s="161"/>
      <c r="IK8275" s="161"/>
      <c r="IL8275" s="161"/>
      <c r="IM8275" s="161"/>
      <c r="IN8275" s="161"/>
      <c r="IO8275" s="161"/>
      <c r="IP8275" s="161"/>
      <c r="IQ8275" s="161"/>
      <c r="IR8275" s="161"/>
      <c r="IS8275" s="161"/>
      <c r="IT8275" s="161"/>
      <c r="IU8275" s="161"/>
      <c r="IV8275" s="161"/>
      <c r="IW8275" s="161"/>
      <c r="IX8275" s="161"/>
      <c r="IY8275" s="161"/>
      <c r="IZ8275" s="161"/>
      <c r="JA8275" s="161"/>
      <c r="JB8275" s="161"/>
      <c r="JC8275" s="161"/>
      <c r="JD8275" s="161"/>
      <c r="JE8275" s="161"/>
      <c r="JF8275" s="161"/>
      <c r="JG8275" s="161"/>
    </row>
    <row r="8276" spans="1:267" s="241" customFormat="1" ht="19.5" customHeight="1" x14ac:dyDescent="0.25">
      <c r="A8276" s="42" t="s">
        <v>5389</v>
      </c>
      <c r="B8276" s="27">
        <v>9.5</v>
      </c>
      <c r="C8276" s="27">
        <v>4</v>
      </c>
      <c r="D8276" s="27">
        <v>4</v>
      </c>
      <c r="E8276" s="27">
        <v>2</v>
      </c>
      <c r="F8276" s="27">
        <v>4</v>
      </c>
      <c r="G8276" s="27">
        <v>6</v>
      </c>
      <c r="H8276" s="27">
        <v>6.5</v>
      </c>
      <c r="I8276" s="27">
        <v>2</v>
      </c>
      <c r="J8276" s="27">
        <v>4</v>
      </c>
      <c r="K8276" s="27">
        <v>8</v>
      </c>
      <c r="L8276" s="119"/>
      <c r="M8276" s="92">
        <f>SUM(B8276:K8276)</f>
        <v>50</v>
      </c>
      <c r="N8276" s="27">
        <v>6</v>
      </c>
      <c r="O8276" s="185">
        <f>M8276/91</f>
        <v>0.5494505494505495</v>
      </c>
      <c r="P8276" s="55" t="s">
        <v>445</v>
      </c>
      <c r="Q8276" s="19" t="s">
        <v>5612</v>
      </c>
      <c r="R8276" s="41" t="s">
        <v>684</v>
      </c>
      <c r="S8276" s="19" t="s">
        <v>486</v>
      </c>
      <c r="T8276" s="28" t="s">
        <v>5402</v>
      </c>
      <c r="U8276" s="17">
        <v>11</v>
      </c>
      <c r="V8276" s="20" t="s">
        <v>1161</v>
      </c>
      <c r="W8276" s="18" t="s">
        <v>5480</v>
      </c>
      <c r="X8276" s="18" t="s">
        <v>1224</v>
      </c>
      <c r="Y8276" s="18" t="s">
        <v>1374</v>
      </c>
      <c r="Z8276" s="61"/>
      <c r="AA8276" s="161"/>
      <c r="AB8276" s="161"/>
      <c r="AC8276" s="161"/>
      <c r="AD8276" s="161"/>
      <c r="AE8276" s="161"/>
      <c r="AF8276" s="161"/>
      <c r="AG8276" s="161"/>
      <c r="AH8276" s="161"/>
      <c r="AI8276" s="161"/>
      <c r="AJ8276" s="161"/>
      <c r="AK8276" s="161"/>
      <c r="AL8276" s="161"/>
      <c r="AM8276" s="161"/>
      <c r="AN8276" s="161"/>
      <c r="AO8276" s="161"/>
      <c r="AP8276" s="161"/>
      <c r="AQ8276" s="161"/>
      <c r="AR8276" s="161"/>
      <c r="AS8276" s="161"/>
      <c r="AT8276" s="161"/>
      <c r="AU8276" s="161"/>
      <c r="AV8276" s="161"/>
      <c r="AW8276" s="161"/>
      <c r="AX8276" s="161"/>
      <c r="AY8276" s="161"/>
      <c r="AZ8276" s="161"/>
      <c r="BA8276" s="161"/>
      <c r="BB8276" s="161"/>
      <c r="BC8276" s="161"/>
      <c r="BD8276" s="161"/>
      <c r="BE8276" s="161"/>
      <c r="BF8276" s="161"/>
      <c r="BG8276" s="161"/>
      <c r="BH8276" s="161"/>
      <c r="BI8276" s="161"/>
      <c r="BJ8276" s="161"/>
      <c r="BK8276" s="161"/>
      <c r="BL8276" s="161"/>
      <c r="BM8276" s="161"/>
      <c r="BN8276" s="161"/>
      <c r="BO8276" s="161"/>
      <c r="BP8276" s="161"/>
      <c r="BQ8276" s="161"/>
      <c r="BR8276" s="161"/>
      <c r="BS8276" s="161"/>
      <c r="BT8276" s="161"/>
      <c r="BU8276" s="161"/>
      <c r="BV8276" s="161"/>
      <c r="BW8276" s="161"/>
      <c r="BX8276" s="161"/>
      <c r="BY8276" s="161"/>
      <c r="BZ8276" s="161"/>
      <c r="CA8276" s="161"/>
      <c r="CB8276" s="161"/>
      <c r="CC8276" s="161"/>
      <c r="CD8276" s="161"/>
      <c r="CE8276" s="161"/>
      <c r="CF8276" s="161"/>
      <c r="CG8276" s="161"/>
      <c r="CH8276" s="161"/>
      <c r="CI8276" s="161"/>
      <c r="CJ8276" s="161"/>
      <c r="CK8276" s="161"/>
      <c r="CL8276" s="161"/>
      <c r="CM8276" s="161"/>
      <c r="CN8276" s="161"/>
      <c r="CO8276" s="161"/>
      <c r="CP8276" s="161"/>
      <c r="CQ8276" s="161"/>
      <c r="CR8276" s="161"/>
      <c r="CS8276" s="161"/>
      <c r="CT8276" s="161"/>
      <c r="CU8276" s="161"/>
      <c r="CV8276" s="161"/>
      <c r="CW8276" s="161"/>
      <c r="CX8276" s="161"/>
      <c r="CY8276" s="161"/>
      <c r="CZ8276" s="161"/>
      <c r="DA8276" s="161"/>
      <c r="DB8276" s="161"/>
      <c r="DC8276" s="161"/>
      <c r="DD8276" s="161"/>
      <c r="DE8276" s="161"/>
      <c r="DF8276" s="161"/>
      <c r="DG8276" s="161"/>
      <c r="DH8276" s="161"/>
      <c r="DI8276" s="161"/>
      <c r="DJ8276" s="161"/>
      <c r="DK8276" s="161"/>
      <c r="DL8276" s="161"/>
      <c r="DM8276" s="161"/>
      <c r="DN8276" s="161"/>
      <c r="DO8276" s="161"/>
      <c r="DP8276" s="161"/>
      <c r="DQ8276" s="161"/>
      <c r="DR8276" s="161"/>
      <c r="DS8276" s="161"/>
      <c r="DT8276" s="161"/>
      <c r="DU8276" s="161"/>
      <c r="DV8276" s="161"/>
      <c r="DW8276" s="161"/>
      <c r="DX8276" s="161"/>
      <c r="DY8276" s="161"/>
      <c r="DZ8276" s="161"/>
      <c r="EA8276" s="161"/>
      <c r="EB8276" s="161"/>
      <c r="EC8276" s="161"/>
      <c r="ED8276" s="161"/>
      <c r="EE8276" s="161"/>
      <c r="EF8276" s="161"/>
      <c r="EG8276" s="161"/>
      <c r="EH8276" s="161"/>
      <c r="EI8276" s="161"/>
      <c r="EJ8276" s="161"/>
      <c r="EK8276" s="161"/>
      <c r="EL8276" s="161"/>
      <c r="EM8276" s="161"/>
      <c r="EN8276" s="161"/>
      <c r="EO8276" s="161"/>
      <c r="EP8276" s="161"/>
      <c r="EQ8276" s="161"/>
      <c r="ER8276" s="161"/>
      <c r="ES8276" s="161"/>
      <c r="ET8276" s="161"/>
      <c r="EU8276" s="161"/>
      <c r="EV8276" s="161"/>
      <c r="EW8276" s="161"/>
      <c r="EX8276" s="161"/>
      <c r="EY8276" s="161"/>
      <c r="EZ8276" s="161"/>
      <c r="FA8276" s="161"/>
      <c r="FB8276" s="161"/>
      <c r="FC8276" s="161"/>
      <c r="FD8276" s="161"/>
      <c r="FE8276" s="161"/>
      <c r="FF8276" s="161"/>
      <c r="FG8276" s="161"/>
      <c r="FH8276" s="161"/>
      <c r="FI8276" s="161"/>
      <c r="FJ8276" s="161"/>
      <c r="FK8276" s="161"/>
      <c r="FL8276" s="161"/>
      <c r="FM8276" s="161"/>
      <c r="FN8276" s="161"/>
      <c r="FO8276" s="161"/>
      <c r="FP8276" s="161"/>
      <c r="FQ8276" s="161"/>
      <c r="FR8276" s="161"/>
      <c r="FS8276" s="161"/>
      <c r="FT8276" s="161"/>
      <c r="FU8276" s="161"/>
      <c r="FV8276" s="161"/>
      <c r="FW8276" s="161"/>
      <c r="FX8276" s="161"/>
      <c r="FY8276" s="161"/>
      <c r="FZ8276" s="161"/>
      <c r="GA8276" s="161"/>
      <c r="GB8276" s="161"/>
      <c r="GC8276" s="161"/>
      <c r="GD8276" s="161"/>
      <c r="GE8276" s="161"/>
      <c r="GF8276" s="161"/>
      <c r="GG8276" s="161"/>
      <c r="GH8276" s="161"/>
      <c r="GI8276" s="161"/>
      <c r="GJ8276" s="161"/>
      <c r="GK8276" s="161"/>
      <c r="GL8276" s="161"/>
      <c r="GM8276" s="161"/>
      <c r="GN8276" s="161"/>
      <c r="GO8276" s="161"/>
      <c r="GP8276" s="161"/>
      <c r="GQ8276" s="161"/>
      <c r="GR8276" s="161"/>
      <c r="GS8276" s="161"/>
      <c r="GT8276" s="161"/>
      <c r="GU8276" s="161"/>
      <c r="GV8276" s="161"/>
      <c r="GW8276" s="161"/>
      <c r="GX8276" s="161"/>
      <c r="GY8276" s="161"/>
      <c r="GZ8276" s="161"/>
      <c r="HA8276" s="161"/>
      <c r="HB8276" s="161"/>
      <c r="HC8276" s="161"/>
      <c r="HD8276" s="161"/>
      <c r="HE8276" s="161"/>
      <c r="HF8276" s="161"/>
      <c r="HG8276" s="161"/>
      <c r="HH8276" s="161"/>
      <c r="HI8276" s="161"/>
      <c r="HJ8276" s="161"/>
      <c r="HK8276" s="161"/>
      <c r="HL8276" s="161"/>
      <c r="HM8276" s="161"/>
      <c r="HN8276" s="161"/>
      <c r="HO8276" s="161"/>
      <c r="HP8276" s="161"/>
      <c r="HQ8276" s="161"/>
      <c r="HR8276" s="161"/>
      <c r="HS8276" s="161"/>
      <c r="HT8276" s="161"/>
      <c r="HU8276" s="161"/>
      <c r="HV8276" s="161"/>
      <c r="HW8276" s="161"/>
      <c r="HX8276" s="161"/>
      <c r="HY8276" s="161"/>
      <c r="HZ8276" s="161"/>
      <c r="IA8276" s="161"/>
      <c r="IB8276" s="161"/>
      <c r="IC8276" s="161"/>
      <c r="ID8276" s="161"/>
      <c r="IE8276" s="161"/>
      <c r="IF8276" s="161"/>
      <c r="IG8276" s="161"/>
      <c r="IH8276" s="161"/>
      <c r="II8276" s="161"/>
      <c r="IJ8276" s="161"/>
      <c r="IK8276" s="161"/>
      <c r="IL8276" s="161"/>
      <c r="IM8276" s="161"/>
      <c r="IN8276" s="161"/>
      <c r="IO8276" s="161"/>
      <c r="IP8276" s="161"/>
      <c r="IQ8276" s="161"/>
      <c r="IR8276" s="161"/>
      <c r="IS8276" s="161"/>
      <c r="IT8276" s="161"/>
      <c r="IU8276" s="161"/>
      <c r="IV8276" s="161"/>
      <c r="IW8276" s="161"/>
      <c r="IX8276" s="161"/>
      <c r="IY8276" s="161"/>
      <c r="IZ8276" s="161"/>
      <c r="JA8276" s="161"/>
      <c r="JB8276" s="161"/>
      <c r="JC8276" s="161"/>
      <c r="JD8276" s="161"/>
      <c r="JE8276" s="161"/>
      <c r="JF8276" s="161"/>
      <c r="JG8276" s="161"/>
    </row>
    <row r="8277" spans="1:267" s="241" customFormat="1" ht="19.5" customHeight="1" x14ac:dyDescent="0.25">
      <c r="A8277" s="42" t="s">
        <v>373</v>
      </c>
      <c r="B8277" s="27">
        <v>10</v>
      </c>
      <c r="C8277" s="27">
        <v>0</v>
      </c>
      <c r="D8277" s="27">
        <v>8</v>
      </c>
      <c r="E8277" s="27">
        <v>3</v>
      </c>
      <c r="F8277" s="27">
        <v>0</v>
      </c>
      <c r="G8277" s="27">
        <v>5</v>
      </c>
      <c r="H8277" s="27">
        <v>9</v>
      </c>
      <c r="I8277" s="27">
        <v>7</v>
      </c>
      <c r="J8277" s="27">
        <v>2</v>
      </c>
      <c r="K8277" s="27">
        <v>6</v>
      </c>
      <c r="L8277" s="119"/>
      <c r="M8277" s="92">
        <f>SUM(B8277:K8277)</f>
        <v>50</v>
      </c>
      <c r="N8277" s="27">
        <v>9</v>
      </c>
      <c r="O8277" s="185">
        <f>M8277/91</f>
        <v>0.5494505494505495</v>
      </c>
      <c r="P8277" s="55" t="s">
        <v>446</v>
      </c>
      <c r="Q8277" s="28" t="s">
        <v>709</v>
      </c>
      <c r="R8277" s="41" t="s">
        <v>1032</v>
      </c>
      <c r="S8277" s="19" t="s">
        <v>532</v>
      </c>
      <c r="T8277" s="28" t="s">
        <v>3297</v>
      </c>
      <c r="U8277" s="17">
        <v>11</v>
      </c>
      <c r="V8277" s="20">
        <v>3</v>
      </c>
      <c r="W8277" s="18" t="s">
        <v>3413</v>
      </c>
      <c r="X8277" s="18" t="s">
        <v>1638</v>
      </c>
      <c r="Y8277" s="18" t="s">
        <v>2269</v>
      </c>
      <c r="Z8277" s="61"/>
      <c r="AA8277" s="161"/>
      <c r="AB8277" s="161"/>
      <c r="AC8277" s="161"/>
      <c r="AD8277" s="161"/>
      <c r="AE8277" s="161"/>
      <c r="AF8277" s="161"/>
      <c r="AG8277" s="161"/>
      <c r="AH8277" s="161"/>
      <c r="AI8277" s="161"/>
      <c r="AJ8277" s="161"/>
      <c r="AK8277" s="161"/>
      <c r="AL8277" s="161"/>
      <c r="AM8277" s="161"/>
      <c r="AN8277" s="161"/>
      <c r="AO8277" s="161"/>
      <c r="AP8277" s="161"/>
      <c r="AQ8277" s="161"/>
      <c r="AR8277" s="161"/>
      <c r="AS8277" s="161"/>
      <c r="AT8277" s="161"/>
      <c r="AU8277" s="161"/>
      <c r="AV8277" s="161"/>
      <c r="AW8277" s="161"/>
      <c r="AX8277" s="161"/>
      <c r="AY8277" s="161"/>
      <c r="AZ8277" s="161"/>
      <c r="BA8277" s="161"/>
      <c r="BB8277" s="161"/>
      <c r="BC8277" s="161"/>
      <c r="BD8277" s="161"/>
      <c r="BE8277" s="161"/>
      <c r="BF8277" s="161"/>
      <c r="BG8277" s="161"/>
      <c r="BH8277" s="161"/>
      <c r="BI8277" s="161"/>
      <c r="BJ8277" s="161"/>
      <c r="BK8277" s="161"/>
      <c r="BL8277" s="161"/>
      <c r="BM8277" s="161"/>
      <c r="BN8277" s="161"/>
      <c r="BO8277" s="161"/>
      <c r="BP8277" s="161"/>
      <c r="BQ8277" s="161"/>
      <c r="BR8277" s="161"/>
      <c r="BS8277" s="161"/>
      <c r="BT8277" s="161"/>
      <c r="BU8277" s="161"/>
      <c r="BV8277" s="161"/>
      <c r="BW8277" s="161"/>
      <c r="BX8277" s="161"/>
      <c r="BY8277" s="161"/>
      <c r="BZ8277" s="161"/>
      <c r="CA8277" s="161"/>
      <c r="CB8277" s="161"/>
      <c r="CC8277" s="161"/>
      <c r="CD8277" s="161"/>
      <c r="CE8277" s="161"/>
      <c r="CF8277" s="161"/>
      <c r="CG8277" s="161"/>
      <c r="CH8277" s="161"/>
      <c r="CI8277" s="161"/>
      <c r="CJ8277" s="161"/>
      <c r="CK8277" s="161"/>
      <c r="CL8277" s="161"/>
      <c r="CM8277" s="161"/>
      <c r="CN8277" s="161"/>
      <c r="CO8277" s="161"/>
      <c r="CP8277" s="161"/>
      <c r="CQ8277" s="161"/>
      <c r="CR8277" s="161"/>
      <c r="CS8277" s="161"/>
      <c r="CT8277" s="161"/>
      <c r="CU8277" s="161"/>
      <c r="CV8277" s="161"/>
      <c r="CW8277" s="161"/>
      <c r="CX8277" s="161"/>
      <c r="CY8277" s="161"/>
      <c r="CZ8277" s="161"/>
      <c r="DA8277" s="161"/>
      <c r="DB8277" s="161"/>
      <c r="DC8277" s="161"/>
      <c r="DD8277" s="161"/>
      <c r="DE8277" s="161"/>
      <c r="DF8277" s="161"/>
      <c r="DG8277" s="161"/>
      <c r="DH8277" s="161"/>
      <c r="DI8277" s="161"/>
      <c r="DJ8277" s="161"/>
      <c r="DK8277" s="161"/>
      <c r="DL8277" s="161"/>
      <c r="DM8277" s="161"/>
      <c r="DN8277" s="161"/>
      <c r="DO8277" s="161"/>
      <c r="DP8277" s="161"/>
      <c r="DQ8277" s="161"/>
      <c r="DR8277" s="161"/>
      <c r="DS8277" s="161"/>
      <c r="DT8277" s="161"/>
      <c r="DU8277" s="161"/>
      <c r="DV8277" s="161"/>
      <c r="DW8277" s="161"/>
      <c r="DX8277" s="161"/>
      <c r="DY8277" s="161"/>
      <c r="DZ8277" s="161"/>
      <c r="EA8277" s="161"/>
      <c r="EB8277" s="161"/>
      <c r="EC8277" s="161"/>
      <c r="ED8277" s="161"/>
      <c r="EE8277" s="161"/>
      <c r="EF8277" s="161"/>
      <c r="EG8277" s="161"/>
      <c r="EH8277" s="161"/>
      <c r="EI8277" s="161"/>
      <c r="EJ8277" s="161"/>
      <c r="EK8277" s="161"/>
      <c r="EL8277" s="161"/>
      <c r="EM8277" s="161"/>
      <c r="EN8277" s="161"/>
      <c r="EO8277" s="161"/>
      <c r="EP8277" s="161"/>
      <c r="EQ8277" s="161"/>
      <c r="ER8277" s="161"/>
      <c r="ES8277" s="161"/>
      <c r="ET8277" s="161"/>
      <c r="EU8277" s="161"/>
      <c r="EV8277" s="161"/>
      <c r="EW8277" s="161"/>
      <c r="EX8277" s="161"/>
      <c r="EY8277" s="161"/>
      <c r="EZ8277" s="161"/>
      <c r="FA8277" s="161"/>
      <c r="FB8277" s="161"/>
      <c r="FC8277" s="161"/>
      <c r="FD8277" s="161"/>
      <c r="FE8277" s="161"/>
      <c r="FF8277" s="161"/>
      <c r="FG8277" s="161"/>
      <c r="FH8277" s="161"/>
      <c r="FI8277" s="161"/>
      <c r="FJ8277" s="161"/>
      <c r="FK8277" s="161"/>
      <c r="FL8277" s="161"/>
      <c r="FM8277" s="161"/>
      <c r="FN8277" s="161"/>
      <c r="FO8277" s="161"/>
      <c r="FP8277" s="161"/>
      <c r="FQ8277" s="161"/>
      <c r="FR8277" s="161"/>
      <c r="FS8277" s="161"/>
      <c r="FT8277" s="161"/>
      <c r="FU8277" s="161"/>
      <c r="FV8277" s="161"/>
      <c r="FW8277" s="161"/>
      <c r="FX8277" s="161"/>
      <c r="FY8277" s="161"/>
      <c r="FZ8277" s="161"/>
      <c r="GA8277" s="161"/>
      <c r="GB8277" s="161"/>
      <c r="GC8277" s="161"/>
      <c r="GD8277" s="161"/>
      <c r="GE8277" s="161"/>
      <c r="GF8277" s="161"/>
      <c r="GG8277" s="161"/>
      <c r="GH8277" s="161"/>
      <c r="GI8277" s="161"/>
      <c r="GJ8277" s="161"/>
      <c r="GK8277" s="161"/>
      <c r="GL8277" s="161"/>
      <c r="GM8277" s="161"/>
      <c r="GN8277" s="161"/>
      <c r="GO8277" s="161"/>
      <c r="GP8277" s="161"/>
      <c r="GQ8277" s="161"/>
      <c r="GR8277" s="161"/>
      <c r="GS8277" s="161"/>
      <c r="GT8277" s="161"/>
      <c r="GU8277" s="161"/>
      <c r="GV8277" s="161"/>
      <c r="GW8277" s="161"/>
      <c r="GX8277" s="161"/>
      <c r="GY8277" s="161"/>
      <c r="GZ8277" s="161"/>
      <c r="HA8277" s="161"/>
      <c r="HB8277" s="161"/>
      <c r="HC8277" s="161"/>
      <c r="HD8277" s="161"/>
      <c r="HE8277" s="161"/>
      <c r="HF8277" s="161"/>
      <c r="HG8277" s="161"/>
      <c r="HH8277" s="161"/>
      <c r="HI8277" s="161"/>
      <c r="HJ8277" s="161"/>
      <c r="HK8277" s="161"/>
      <c r="HL8277" s="161"/>
      <c r="HM8277" s="161"/>
      <c r="HN8277" s="161"/>
      <c r="HO8277" s="161"/>
      <c r="HP8277" s="161"/>
      <c r="HQ8277" s="161"/>
      <c r="HR8277" s="161"/>
      <c r="HS8277" s="161"/>
      <c r="HT8277" s="161"/>
      <c r="HU8277" s="161"/>
      <c r="HV8277" s="161"/>
      <c r="HW8277" s="161"/>
      <c r="HX8277" s="161"/>
      <c r="HY8277" s="161"/>
      <c r="HZ8277" s="161"/>
      <c r="IA8277" s="161"/>
      <c r="IB8277" s="161"/>
      <c r="IC8277" s="161"/>
      <c r="ID8277" s="161"/>
      <c r="IE8277" s="161"/>
      <c r="IF8277" s="161"/>
      <c r="IG8277" s="161"/>
      <c r="IH8277" s="161"/>
      <c r="II8277" s="161"/>
      <c r="IJ8277" s="161"/>
      <c r="IK8277" s="161"/>
      <c r="IL8277" s="161"/>
      <c r="IM8277" s="161"/>
      <c r="IN8277" s="161"/>
      <c r="IO8277" s="161"/>
      <c r="IP8277" s="161"/>
      <c r="IQ8277" s="161"/>
      <c r="IR8277" s="161"/>
      <c r="IS8277" s="161"/>
      <c r="IT8277" s="161"/>
      <c r="IU8277" s="161"/>
      <c r="IV8277" s="161"/>
      <c r="IW8277" s="161"/>
      <c r="IX8277" s="161"/>
      <c r="IY8277" s="161"/>
      <c r="IZ8277" s="161"/>
      <c r="JA8277" s="161"/>
      <c r="JB8277" s="161"/>
      <c r="JC8277" s="161"/>
      <c r="JD8277" s="161"/>
      <c r="JE8277" s="161"/>
      <c r="JF8277" s="161"/>
      <c r="JG8277" s="161"/>
    </row>
    <row r="8278" spans="1:267" s="241" customFormat="1" ht="19.5" customHeight="1" x14ac:dyDescent="0.25">
      <c r="A8278" s="42" t="s">
        <v>374</v>
      </c>
      <c r="B8278" s="27">
        <v>10</v>
      </c>
      <c r="C8278" s="27">
        <v>0</v>
      </c>
      <c r="D8278" s="27">
        <v>8</v>
      </c>
      <c r="E8278" s="27">
        <v>3</v>
      </c>
      <c r="F8278" s="27">
        <v>8</v>
      </c>
      <c r="G8278" s="27">
        <v>7</v>
      </c>
      <c r="H8278" s="27">
        <v>8</v>
      </c>
      <c r="I8278" s="27">
        <v>0</v>
      </c>
      <c r="J8278" s="27">
        <v>2</v>
      </c>
      <c r="K8278" s="27">
        <v>4</v>
      </c>
      <c r="L8278" s="119"/>
      <c r="M8278" s="92">
        <f>SUM(B8278:K8278)</f>
        <v>50</v>
      </c>
      <c r="N8278" s="27">
        <v>9</v>
      </c>
      <c r="O8278" s="185">
        <f>M8278/91</f>
        <v>0.5494505494505495</v>
      </c>
      <c r="P8278" s="55" t="s">
        <v>446</v>
      </c>
      <c r="Q8278" s="28" t="s">
        <v>3447</v>
      </c>
      <c r="R8278" s="41" t="s">
        <v>603</v>
      </c>
      <c r="S8278" s="19" t="s">
        <v>469</v>
      </c>
      <c r="T8278" s="28" t="s">
        <v>3297</v>
      </c>
      <c r="U8278" s="17">
        <v>11</v>
      </c>
      <c r="V8278" s="20">
        <v>3</v>
      </c>
      <c r="W8278" s="18" t="s">
        <v>3413</v>
      </c>
      <c r="X8278" s="18" t="s">
        <v>1638</v>
      </c>
      <c r="Y8278" s="18" t="s">
        <v>2269</v>
      </c>
      <c r="Z8278" s="61"/>
      <c r="AA8278" s="161"/>
      <c r="AB8278" s="161"/>
      <c r="AC8278" s="161"/>
      <c r="AD8278" s="161"/>
      <c r="AE8278" s="161"/>
      <c r="AF8278" s="161"/>
      <c r="AG8278" s="161"/>
      <c r="AH8278" s="161"/>
      <c r="AI8278" s="161"/>
      <c r="AJ8278" s="161"/>
      <c r="AK8278" s="161"/>
      <c r="AL8278" s="161"/>
      <c r="AM8278" s="161"/>
      <c r="AN8278" s="161"/>
      <c r="AO8278" s="161"/>
      <c r="AP8278" s="161"/>
      <c r="AQ8278" s="161"/>
      <c r="AR8278" s="161"/>
      <c r="AS8278" s="161"/>
      <c r="AT8278" s="161"/>
      <c r="AU8278" s="161"/>
      <c r="AV8278" s="161"/>
      <c r="AW8278" s="161"/>
      <c r="AX8278" s="161"/>
      <c r="AY8278" s="161"/>
      <c r="AZ8278" s="161"/>
      <c r="BA8278" s="161"/>
      <c r="BB8278" s="161"/>
      <c r="BC8278" s="161"/>
      <c r="BD8278" s="161"/>
      <c r="BE8278" s="161"/>
      <c r="BF8278" s="161"/>
      <c r="BG8278" s="161"/>
      <c r="BH8278" s="161"/>
      <c r="BI8278" s="161"/>
      <c r="BJ8278" s="161"/>
      <c r="BK8278" s="161"/>
      <c r="BL8278" s="161"/>
      <c r="BM8278" s="161"/>
      <c r="BN8278" s="161"/>
      <c r="BO8278" s="161"/>
      <c r="BP8278" s="161"/>
      <c r="BQ8278" s="161"/>
      <c r="BR8278" s="161"/>
      <c r="BS8278" s="161"/>
      <c r="BT8278" s="161"/>
      <c r="BU8278" s="161"/>
      <c r="BV8278" s="161"/>
      <c r="BW8278" s="161"/>
      <c r="BX8278" s="161"/>
      <c r="BY8278" s="161"/>
      <c r="BZ8278" s="161"/>
      <c r="CA8278" s="161"/>
      <c r="CB8278" s="161"/>
      <c r="CC8278" s="161"/>
      <c r="CD8278" s="161"/>
      <c r="CE8278" s="161"/>
      <c r="CF8278" s="161"/>
      <c r="CG8278" s="161"/>
      <c r="CH8278" s="161"/>
      <c r="CI8278" s="161"/>
      <c r="CJ8278" s="161"/>
      <c r="CK8278" s="161"/>
      <c r="CL8278" s="161"/>
      <c r="CM8278" s="161"/>
      <c r="CN8278" s="161"/>
      <c r="CO8278" s="161"/>
      <c r="CP8278" s="161"/>
      <c r="CQ8278" s="161"/>
      <c r="CR8278" s="161"/>
      <c r="CS8278" s="161"/>
      <c r="CT8278" s="161"/>
      <c r="CU8278" s="161"/>
      <c r="CV8278" s="161"/>
      <c r="CW8278" s="161"/>
      <c r="CX8278" s="161"/>
      <c r="CY8278" s="161"/>
      <c r="CZ8278" s="161"/>
      <c r="DA8278" s="161"/>
      <c r="DB8278" s="161"/>
      <c r="DC8278" s="161"/>
      <c r="DD8278" s="161"/>
      <c r="DE8278" s="161"/>
      <c r="DF8278" s="161"/>
      <c r="DG8278" s="161"/>
      <c r="DH8278" s="161"/>
      <c r="DI8278" s="161"/>
      <c r="DJ8278" s="161"/>
      <c r="DK8278" s="161"/>
      <c r="DL8278" s="161"/>
      <c r="DM8278" s="161"/>
      <c r="DN8278" s="161"/>
      <c r="DO8278" s="161"/>
      <c r="DP8278" s="161"/>
      <c r="DQ8278" s="161"/>
      <c r="DR8278" s="161"/>
      <c r="DS8278" s="161"/>
      <c r="DT8278" s="161"/>
      <c r="DU8278" s="161"/>
      <c r="DV8278" s="161"/>
      <c r="DW8278" s="161"/>
      <c r="DX8278" s="161"/>
      <c r="DY8278" s="161"/>
      <c r="DZ8278" s="161"/>
      <c r="EA8278" s="161"/>
      <c r="EB8278" s="161"/>
      <c r="EC8278" s="161"/>
      <c r="ED8278" s="161"/>
      <c r="EE8278" s="161"/>
      <c r="EF8278" s="161"/>
      <c r="EG8278" s="161"/>
      <c r="EH8278" s="161"/>
      <c r="EI8278" s="161"/>
      <c r="EJ8278" s="161"/>
      <c r="EK8278" s="161"/>
      <c r="EL8278" s="161"/>
      <c r="EM8278" s="161"/>
      <c r="EN8278" s="161"/>
      <c r="EO8278" s="161"/>
      <c r="EP8278" s="161"/>
      <c r="EQ8278" s="161"/>
      <c r="ER8278" s="161"/>
      <c r="ES8278" s="161"/>
      <c r="ET8278" s="161"/>
      <c r="EU8278" s="161"/>
      <c r="EV8278" s="161"/>
      <c r="EW8278" s="161"/>
      <c r="EX8278" s="161"/>
      <c r="EY8278" s="161"/>
      <c r="EZ8278" s="161"/>
      <c r="FA8278" s="161"/>
      <c r="FB8278" s="161"/>
      <c r="FC8278" s="161"/>
      <c r="FD8278" s="161"/>
      <c r="FE8278" s="161"/>
      <c r="FF8278" s="161"/>
      <c r="FG8278" s="161"/>
      <c r="FH8278" s="161"/>
      <c r="FI8278" s="161"/>
      <c r="FJ8278" s="161"/>
      <c r="FK8278" s="161"/>
      <c r="FL8278" s="161"/>
      <c r="FM8278" s="161"/>
      <c r="FN8278" s="161"/>
      <c r="FO8278" s="161"/>
      <c r="FP8278" s="161"/>
      <c r="FQ8278" s="161"/>
      <c r="FR8278" s="161"/>
      <c r="FS8278" s="161"/>
      <c r="FT8278" s="161"/>
      <c r="FU8278" s="161"/>
      <c r="FV8278" s="161"/>
      <c r="FW8278" s="161"/>
      <c r="FX8278" s="161"/>
      <c r="FY8278" s="161"/>
      <c r="FZ8278" s="161"/>
      <c r="GA8278" s="161"/>
      <c r="GB8278" s="161"/>
      <c r="GC8278" s="161"/>
      <c r="GD8278" s="161"/>
      <c r="GE8278" s="161"/>
      <c r="GF8278" s="161"/>
      <c r="GG8278" s="161"/>
      <c r="GH8278" s="161"/>
      <c r="GI8278" s="161"/>
      <c r="GJ8278" s="161"/>
      <c r="GK8278" s="161"/>
      <c r="GL8278" s="161"/>
      <c r="GM8278" s="161"/>
      <c r="GN8278" s="161"/>
      <c r="GO8278" s="161"/>
      <c r="GP8278" s="161"/>
      <c r="GQ8278" s="161"/>
      <c r="GR8278" s="161"/>
      <c r="GS8278" s="161"/>
      <c r="GT8278" s="161"/>
      <c r="GU8278" s="161"/>
      <c r="GV8278" s="161"/>
      <c r="GW8278" s="161"/>
      <c r="GX8278" s="161"/>
      <c r="GY8278" s="161"/>
      <c r="GZ8278" s="161"/>
      <c r="HA8278" s="161"/>
      <c r="HB8278" s="161"/>
      <c r="HC8278" s="161"/>
      <c r="HD8278" s="161"/>
      <c r="HE8278" s="161"/>
      <c r="HF8278" s="161"/>
      <c r="HG8278" s="161"/>
      <c r="HH8278" s="161"/>
      <c r="HI8278" s="161"/>
      <c r="HJ8278" s="161"/>
      <c r="HK8278" s="161"/>
      <c r="HL8278" s="161"/>
      <c r="HM8278" s="161"/>
      <c r="HN8278" s="161"/>
      <c r="HO8278" s="161"/>
      <c r="HP8278" s="161"/>
      <c r="HQ8278" s="161"/>
      <c r="HR8278" s="161"/>
      <c r="HS8278" s="161"/>
      <c r="HT8278" s="161"/>
      <c r="HU8278" s="161"/>
      <c r="HV8278" s="161"/>
      <c r="HW8278" s="161"/>
      <c r="HX8278" s="161"/>
      <c r="HY8278" s="161"/>
      <c r="HZ8278" s="161"/>
      <c r="IA8278" s="161"/>
      <c r="IB8278" s="161"/>
      <c r="IC8278" s="161"/>
      <c r="ID8278" s="161"/>
      <c r="IE8278" s="161"/>
      <c r="IF8278" s="161"/>
      <c r="IG8278" s="161"/>
      <c r="IH8278" s="161"/>
      <c r="II8278" s="161"/>
      <c r="IJ8278" s="161"/>
      <c r="IK8278" s="161"/>
      <c r="IL8278" s="161"/>
      <c r="IM8278" s="161"/>
      <c r="IN8278" s="161"/>
      <c r="IO8278" s="161"/>
      <c r="IP8278" s="161"/>
      <c r="IQ8278" s="161"/>
      <c r="IR8278" s="161"/>
      <c r="IS8278" s="161"/>
      <c r="IT8278" s="161"/>
      <c r="IU8278" s="161"/>
      <c r="IV8278" s="161"/>
      <c r="IW8278" s="161"/>
      <c r="IX8278" s="161"/>
      <c r="IY8278" s="161"/>
      <c r="IZ8278" s="161"/>
      <c r="JA8278" s="161"/>
      <c r="JB8278" s="161"/>
      <c r="JC8278" s="161"/>
      <c r="JD8278" s="161"/>
      <c r="JE8278" s="161"/>
      <c r="JF8278" s="161"/>
      <c r="JG8278" s="161"/>
    </row>
    <row r="8279" spans="1:267" s="241" customFormat="1" ht="19.5" customHeight="1" x14ac:dyDescent="0.25">
      <c r="A8279" s="42" t="s">
        <v>375</v>
      </c>
      <c r="B8279" s="27">
        <v>9.5</v>
      </c>
      <c r="C8279" s="27">
        <v>0</v>
      </c>
      <c r="D8279" s="27">
        <v>8</v>
      </c>
      <c r="E8279" s="27">
        <v>3</v>
      </c>
      <c r="F8279" s="27">
        <v>0</v>
      </c>
      <c r="G8279" s="27">
        <v>5</v>
      </c>
      <c r="H8279" s="27">
        <v>9</v>
      </c>
      <c r="I8279" s="27">
        <v>7</v>
      </c>
      <c r="J8279" s="27">
        <v>2</v>
      </c>
      <c r="K8279" s="27">
        <v>6</v>
      </c>
      <c r="L8279" s="119"/>
      <c r="M8279" s="92">
        <f>SUM(B8279:K8279)</f>
        <v>49.5</v>
      </c>
      <c r="N8279" s="27">
        <v>10</v>
      </c>
      <c r="O8279" s="185">
        <f>M8279/91</f>
        <v>0.54395604395604391</v>
      </c>
      <c r="P8279" s="55" t="s">
        <v>446</v>
      </c>
      <c r="Q8279" s="28" t="s">
        <v>3448</v>
      </c>
      <c r="R8279" s="41" t="s">
        <v>769</v>
      </c>
      <c r="S8279" s="19" t="s">
        <v>556</v>
      </c>
      <c r="T8279" s="28" t="s">
        <v>3297</v>
      </c>
      <c r="U8279" s="17">
        <v>11</v>
      </c>
      <c r="V8279" s="20">
        <v>3</v>
      </c>
      <c r="W8279" s="18" t="s">
        <v>3413</v>
      </c>
      <c r="X8279" s="18" t="s">
        <v>1638</v>
      </c>
      <c r="Y8279" s="18" t="s">
        <v>2269</v>
      </c>
      <c r="Z8279" s="61"/>
      <c r="AA8279" s="161"/>
      <c r="AB8279" s="161"/>
      <c r="AC8279" s="161"/>
      <c r="AD8279" s="161"/>
      <c r="AE8279" s="161"/>
      <c r="AF8279" s="161"/>
      <c r="AG8279" s="161"/>
      <c r="AH8279" s="161"/>
      <c r="AI8279" s="161"/>
      <c r="AJ8279" s="161"/>
      <c r="AK8279" s="161"/>
      <c r="AL8279" s="161"/>
      <c r="AM8279" s="161"/>
      <c r="AN8279" s="161"/>
      <c r="AO8279" s="161"/>
      <c r="AP8279" s="161"/>
      <c r="AQ8279" s="161"/>
      <c r="AR8279" s="161"/>
      <c r="AS8279" s="161"/>
      <c r="AT8279" s="161"/>
      <c r="AU8279" s="161"/>
      <c r="AV8279" s="161"/>
      <c r="AW8279" s="161"/>
      <c r="AX8279" s="161"/>
      <c r="AY8279" s="161"/>
      <c r="AZ8279" s="161"/>
      <c r="BA8279" s="161"/>
      <c r="BB8279" s="161"/>
      <c r="BC8279" s="161"/>
      <c r="BD8279" s="161"/>
      <c r="BE8279" s="161"/>
      <c r="BF8279" s="161"/>
      <c r="BG8279" s="161"/>
      <c r="BH8279" s="161"/>
      <c r="BI8279" s="161"/>
      <c r="BJ8279" s="161"/>
      <c r="BK8279" s="161"/>
      <c r="BL8279" s="161"/>
      <c r="BM8279" s="161"/>
      <c r="BN8279" s="161"/>
      <c r="BO8279" s="161"/>
      <c r="BP8279" s="161"/>
      <c r="BQ8279" s="161"/>
      <c r="BR8279" s="161"/>
      <c r="BS8279" s="161"/>
      <c r="BT8279" s="161"/>
      <c r="BU8279" s="161"/>
      <c r="BV8279" s="161"/>
      <c r="BW8279" s="161"/>
      <c r="BX8279" s="161"/>
      <c r="BY8279" s="161"/>
      <c r="BZ8279" s="161"/>
      <c r="CA8279" s="161"/>
      <c r="CB8279" s="161"/>
      <c r="CC8279" s="161"/>
      <c r="CD8279" s="161"/>
      <c r="CE8279" s="161"/>
      <c r="CF8279" s="161"/>
      <c r="CG8279" s="161"/>
      <c r="CH8279" s="161"/>
      <c r="CI8279" s="161"/>
      <c r="CJ8279" s="161"/>
      <c r="CK8279" s="161"/>
      <c r="CL8279" s="161"/>
      <c r="CM8279" s="161"/>
      <c r="CN8279" s="161"/>
      <c r="CO8279" s="161"/>
      <c r="CP8279" s="161"/>
      <c r="CQ8279" s="161"/>
      <c r="CR8279" s="161"/>
      <c r="CS8279" s="161"/>
      <c r="CT8279" s="161"/>
      <c r="CU8279" s="161"/>
      <c r="CV8279" s="161"/>
      <c r="CW8279" s="161"/>
      <c r="CX8279" s="161"/>
      <c r="CY8279" s="161"/>
      <c r="CZ8279" s="161"/>
      <c r="DA8279" s="161"/>
      <c r="DB8279" s="161"/>
      <c r="DC8279" s="161"/>
      <c r="DD8279" s="161"/>
      <c r="DE8279" s="161"/>
      <c r="DF8279" s="161"/>
      <c r="DG8279" s="161"/>
      <c r="DH8279" s="161"/>
      <c r="DI8279" s="161"/>
      <c r="DJ8279" s="161"/>
      <c r="DK8279" s="161"/>
      <c r="DL8279" s="161"/>
      <c r="DM8279" s="161"/>
      <c r="DN8279" s="161"/>
      <c r="DO8279" s="161"/>
      <c r="DP8279" s="161"/>
      <c r="DQ8279" s="161"/>
      <c r="DR8279" s="161"/>
      <c r="DS8279" s="161"/>
      <c r="DT8279" s="161"/>
      <c r="DU8279" s="161"/>
      <c r="DV8279" s="161"/>
      <c r="DW8279" s="161"/>
      <c r="DX8279" s="161"/>
      <c r="DY8279" s="161"/>
      <c r="DZ8279" s="161"/>
      <c r="EA8279" s="161"/>
      <c r="EB8279" s="161"/>
      <c r="EC8279" s="161"/>
      <c r="ED8279" s="161"/>
      <c r="EE8279" s="161"/>
      <c r="EF8279" s="161"/>
      <c r="EG8279" s="161"/>
      <c r="EH8279" s="161"/>
      <c r="EI8279" s="161"/>
      <c r="EJ8279" s="161"/>
      <c r="EK8279" s="161"/>
      <c r="EL8279" s="161"/>
      <c r="EM8279" s="161"/>
      <c r="EN8279" s="161"/>
      <c r="EO8279" s="161"/>
      <c r="EP8279" s="161"/>
      <c r="EQ8279" s="161"/>
      <c r="ER8279" s="161"/>
      <c r="ES8279" s="161"/>
      <c r="ET8279" s="161"/>
      <c r="EU8279" s="161"/>
      <c r="EV8279" s="161"/>
      <c r="EW8279" s="161"/>
      <c r="EX8279" s="161"/>
      <c r="EY8279" s="161"/>
      <c r="EZ8279" s="161"/>
      <c r="FA8279" s="161"/>
      <c r="FB8279" s="161"/>
      <c r="FC8279" s="161"/>
      <c r="FD8279" s="161"/>
      <c r="FE8279" s="161"/>
      <c r="FF8279" s="161"/>
      <c r="FG8279" s="161"/>
      <c r="FH8279" s="161"/>
      <c r="FI8279" s="161"/>
      <c r="FJ8279" s="161"/>
      <c r="FK8279" s="161"/>
      <c r="FL8279" s="161"/>
      <c r="FM8279" s="161"/>
      <c r="FN8279" s="161"/>
      <c r="FO8279" s="161"/>
      <c r="FP8279" s="161"/>
      <c r="FQ8279" s="161"/>
      <c r="FR8279" s="161"/>
      <c r="FS8279" s="161"/>
      <c r="FT8279" s="161"/>
      <c r="FU8279" s="161"/>
      <c r="FV8279" s="161"/>
      <c r="FW8279" s="161"/>
      <c r="FX8279" s="161"/>
      <c r="FY8279" s="161"/>
      <c r="FZ8279" s="161"/>
      <c r="GA8279" s="161"/>
      <c r="GB8279" s="161"/>
      <c r="GC8279" s="161"/>
      <c r="GD8279" s="161"/>
      <c r="GE8279" s="161"/>
      <c r="GF8279" s="161"/>
      <c r="GG8279" s="161"/>
      <c r="GH8279" s="161"/>
      <c r="GI8279" s="161"/>
      <c r="GJ8279" s="161"/>
      <c r="GK8279" s="161"/>
      <c r="GL8279" s="161"/>
      <c r="GM8279" s="161"/>
      <c r="GN8279" s="161"/>
      <c r="GO8279" s="161"/>
      <c r="GP8279" s="161"/>
      <c r="GQ8279" s="161"/>
      <c r="GR8279" s="161"/>
      <c r="GS8279" s="161"/>
      <c r="GT8279" s="161"/>
      <c r="GU8279" s="161"/>
      <c r="GV8279" s="161"/>
      <c r="GW8279" s="161"/>
      <c r="GX8279" s="161"/>
      <c r="GY8279" s="161"/>
      <c r="GZ8279" s="161"/>
      <c r="HA8279" s="161"/>
      <c r="HB8279" s="161"/>
      <c r="HC8279" s="161"/>
      <c r="HD8279" s="161"/>
      <c r="HE8279" s="161"/>
      <c r="HF8279" s="161"/>
      <c r="HG8279" s="161"/>
      <c r="HH8279" s="161"/>
      <c r="HI8279" s="161"/>
      <c r="HJ8279" s="161"/>
      <c r="HK8279" s="161"/>
      <c r="HL8279" s="161"/>
      <c r="HM8279" s="161"/>
      <c r="HN8279" s="161"/>
      <c r="HO8279" s="161"/>
      <c r="HP8279" s="161"/>
      <c r="HQ8279" s="161"/>
      <c r="HR8279" s="161"/>
      <c r="HS8279" s="161"/>
      <c r="HT8279" s="161"/>
      <c r="HU8279" s="161"/>
      <c r="HV8279" s="161"/>
      <c r="HW8279" s="161"/>
      <c r="HX8279" s="161"/>
      <c r="HY8279" s="161"/>
      <c r="HZ8279" s="161"/>
      <c r="IA8279" s="161"/>
      <c r="IB8279" s="161"/>
      <c r="IC8279" s="161"/>
      <c r="ID8279" s="161"/>
      <c r="IE8279" s="161"/>
      <c r="IF8279" s="161"/>
      <c r="IG8279" s="161"/>
      <c r="IH8279" s="161"/>
      <c r="II8279" s="161"/>
      <c r="IJ8279" s="161"/>
      <c r="IK8279" s="161"/>
      <c r="IL8279" s="161"/>
      <c r="IM8279" s="161"/>
      <c r="IN8279" s="161"/>
      <c r="IO8279" s="161"/>
      <c r="IP8279" s="161"/>
      <c r="IQ8279" s="161"/>
      <c r="IR8279" s="161"/>
      <c r="IS8279" s="161"/>
      <c r="IT8279" s="161"/>
      <c r="IU8279" s="161"/>
      <c r="IV8279" s="161"/>
      <c r="IW8279" s="161"/>
      <c r="IX8279" s="161"/>
      <c r="IY8279" s="161"/>
      <c r="IZ8279" s="161"/>
      <c r="JA8279" s="161"/>
      <c r="JB8279" s="161"/>
      <c r="JC8279" s="161"/>
      <c r="JD8279" s="161"/>
      <c r="JE8279" s="161"/>
      <c r="JF8279" s="161"/>
      <c r="JG8279" s="161"/>
    </row>
    <row r="8280" spans="1:267" s="241" customFormat="1" ht="19.5" customHeight="1" x14ac:dyDescent="0.25">
      <c r="A8280" s="42" t="s">
        <v>383</v>
      </c>
      <c r="B8280" s="27">
        <v>7</v>
      </c>
      <c r="C8280" s="27">
        <v>0</v>
      </c>
      <c r="D8280" s="27">
        <v>6</v>
      </c>
      <c r="E8280" s="27">
        <v>3.5</v>
      </c>
      <c r="F8280" s="27">
        <v>6</v>
      </c>
      <c r="G8280" s="27">
        <v>5</v>
      </c>
      <c r="H8280" s="27">
        <v>5</v>
      </c>
      <c r="I8280" s="27">
        <v>2</v>
      </c>
      <c r="J8280" s="27">
        <v>7</v>
      </c>
      <c r="K8280" s="27">
        <v>8</v>
      </c>
      <c r="L8280" s="119"/>
      <c r="M8280" s="92">
        <f>SUM(B8280:K8280)</f>
        <v>49.5</v>
      </c>
      <c r="N8280" s="27">
        <v>15</v>
      </c>
      <c r="O8280" s="185">
        <f>M8280/91</f>
        <v>0.54395604395604391</v>
      </c>
      <c r="P8280" s="55" t="s">
        <v>446</v>
      </c>
      <c r="Q8280" s="19" t="s">
        <v>2322</v>
      </c>
      <c r="R8280" s="41" t="s">
        <v>478</v>
      </c>
      <c r="S8280" s="19" t="s">
        <v>486</v>
      </c>
      <c r="T8280" s="28" t="s">
        <v>3853</v>
      </c>
      <c r="U8280" s="17">
        <v>11</v>
      </c>
      <c r="V8280" s="20" t="s">
        <v>682</v>
      </c>
      <c r="W8280" s="18" t="s">
        <v>3895</v>
      </c>
      <c r="X8280" s="18" t="s">
        <v>651</v>
      </c>
      <c r="Y8280" s="18" t="s">
        <v>489</v>
      </c>
      <c r="Z8280" s="61"/>
      <c r="AA8280" s="161"/>
      <c r="AB8280" s="161"/>
      <c r="AC8280" s="161"/>
      <c r="AD8280" s="161"/>
      <c r="AE8280" s="161"/>
      <c r="AF8280" s="161"/>
      <c r="AG8280" s="161"/>
      <c r="AH8280" s="161"/>
      <c r="AI8280" s="161"/>
      <c r="AJ8280" s="161"/>
      <c r="AK8280" s="161"/>
      <c r="AL8280" s="161"/>
      <c r="AM8280" s="161"/>
      <c r="AN8280" s="161"/>
      <c r="AO8280" s="161"/>
      <c r="AP8280" s="161"/>
      <c r="AQ8280" s="161"/>
      <c r="AR8280" s="161"/>
      <c r="AS8280" s="161"/>
      <c r="AT8280" s="161"/>
      <c r="AU8280" s="161"/>
      <c r="AV8280" s="161"/>
      <c r="AW8280" s="161"/>
      <c r="AX8280" s="161"/>
      <c r="AY8280" s="161"/>
      <c r="AZ8280" s="161"/>
      <c r="BA8280" s="161"/>
      <c r="BB8280" s="161"/>
      <c r="BC8280" s="161"/>
      <c r="BD8280" s="161"/>
      <c r="BE8280" s="161"/>
      <c r="BF8280" s="161"/>
      <c r="BG8280" s="161"/>
      <c r="BH8280" s="161"/>
      <c r="BI8280" s="161"/>
      <c r="BJ8280" s="161"/>
      <c r="BK8280" s="161"/>
      <c r="BL8280" s="161"/>
      <c r="BM8280" s="161"/>
      <c r="BN8280" s="161"/>
      <c r="BO8280" s="161"/>
      <c r="BP8280" s="161"/>
      <c r="BQ8280" s="161"/>
      <c r="BR8280" s="161"/>
      <c r="BS8280" s="161"/>
      <c r="BT8280" s="161"/>
      <c r="BU8280" s="161"/>
      <c r="BV8280" s="161"/>
      <c r="BW8280" s="161"/>
      <c r="BX8280" s="161"/>
      <c r="BY8280" s="161"/>
      <c r="BZ8280" s="161"/>
      <c r="CA8280" s="161"/>
      <c r="CB8280" s="161"/>
      <c r="CC8280" s="161"/>
      <c r="CD8280" s="161"/>
      <c r="CE8280" s="161"/>
      <c r="CF8280" s="161"/>
      <c r="CG8280" s="161"/>
      <c r="CH8280" s="161"/>
      <c r="CI8280" s="161"/>
      <c r="CJ8280" s="161"/>
      <c r="CK8280" s="161"/>
      <c r="CL8280" s="161"/>
      <c r="CM8280" s="161"/>
      <c r="CN8280" s="161"/>
      <c r="CO8280" s="161"/>
      <c r="CP8280" s="161"/>
      <c r="CQ8280" s="161"/>
      <c r="CR8280" s="161"/>
      <c r="CS8280" s="161"/>
      <c r="CT8280" s="161"/>
      <c r="CU8280" s="161"/>
      <c r="CV8280" s="161"/>
      <c r="CW8280" s="161"/>
      <c r="CX8280" s="161"/>
      <c r="CY8280" s="161"/>
      <c r="CZ8280" s="161"/>
      <c r="DA8280" s="161"/>
      <c r="DB8280" s="161"/>
      <c r="DC8280" s="161"/>
      <c r="DD8280" s="161"/>
      <c r="DE8280" s="161"/>
      <c r="DF8280" s="161"/>
      <c r="DG8280" s="161"/>
      <c r="DH8280" s="161"/>
      <c r="DI8280" s="161"/>
      <c r="DJ8280" s="161"/>
      <c r="DK8280" s="161"/>
      <c r="DL8280" s="161"/>
      <c r="DM8280" s="161"/>
      <c r="DN8280" s="161"/>
      <c r="DO8280" s="161"/>
      <c r="DP8280" s="161"/>
      <c r="DQ8280" s="161"/>
      <c r="DR8280" s="161"/>
      <c r="DS8280" s="161"/>
      <c r="DT8280" s="161"/>
      <c r="DU8280" s="161"/>
      <c r="DV8280" s="161"/>
      <c r="DW8280" s="161"/>
      <c r="DX8280" s="161"/>
      <c r="DY8280" s="161"/>
      <c r="DZ8280" s="161"/>
      <c r="EA8280" s="161"/>
      <c r="EB8280" s="161"/>
      <c r="EC8280" s="161"/>
      <c r="ED8280" s="161"/>
      <c r="EE8280" s="161"/>
      <c r="EF8280" s="161"/>
      <c r="EG8280" s="161"/>
      <c r="EH8280" s="161"/>
      <c r="EI8280" s="161"/>
      <c r="EJ8280" s="161"/>
      <c r="EK8280" s="161"/>
      <c r="EL8280" s="161"/>
      <c r="EM8280" s="161"/>
      <c r="EN8280" s="161"/>
      <c r="EO8280" s="161"/>
      <c r="EP8280" s="161"/>
      <c r="EQ8280" s="161"/>
      <c r="ER8280" s="161"/>
      <c r="ES8280" s="161"/>
      <c r="ET8280" s="161"/>
      <c r="EU8280" s="161"/>
      <c r="EV8280" s="161"/>
      <c r="EW8280" s="161"/>
      <c r="EX8280" s="161"/>
      <c r="EY8280" s="161"/>
      <c r="EZ8280" s="161"/>
      <c r="FA8280" s="161"/>
      <c r="FB8280" s="161"/>
      <c r="FC8280" s="161"/>
      <c r="FD8280" s="161"/>
      <c r="FE8280" s="161"/>
      <c r="FF8280" s="161"/>
      <c r="FG8280" s="161"/>
      <c r="FH8280" s="161"/>
      <c r="FI8280" s="161"/>
      <c r="FJ8280" s="161"/>
      <c r="FK8280" s="161"/>
      <c r="FL8280" s="161"/>
      <c r="FM8280" s="161"/>
      <c r="FN8280" s="161"/>
      <c r="FO8280" s="161"/>
      <c r="FP8280" s="161"/>
      <c r="FQ8280" s="161"/>
      <c r="FR8280" s="161"/>
      <c r="FS8280" s="161"/>
      <c r="FT8280" s="161"/>
      <c r="FU8280" s="161"/>
      <c r="FV8280" s="161"/>
      <c r="FW8280" s="161"/>
      <c r="FX8280" s="161"/>
      <c r="FY8280" s="161"/>
      <c r="FZ8280" s="161"/>
      <c r="GA8280" s="161"/>
      <c r="GB8280" s="161"/>
      <c r="GC8280" s="161"/>
      <c r="GD8280" s="161"/>
      <c r="GE8280" s="161"/>
      <c r="GF8280" s="161"/>
      <c r="GG8280" s="161"/>
      <c r="GH8280" s="161"/>
      <c r="GI8280" s="161"/>
      <c r="GJ8280" s="161"/>
      <c r="GK8280" s="161"/>
      <c r="GL8280" s="161"/>
      <c r="GM8280" s="161"/>
      <c r="GN8280" s="161"/>
      <c r="GO8280" s="161"/>
      <c r="GP8280" s="161"/>
      <c r="GQ8280" s="161"/>
      <c r="GR8280" s="161"/>
      <c r="GS8280" s="161"/>
      <c r="GT8280" s="161"/>
      <c r="GU8280" s="161"/>
      <c r="GV8280" s="161"/>
      <c r="GW8280" s="161"/>
      <c r="GX8280" s="161"/>
      <c r="GY8280" s="161"/>
      <c r="GZ8280" s="161"/>
      <c r="HA8280" s="161"/>
      <c r="HB8280" s="161"/>
      <c r="HC8280" s="161"/>
      <c r="HD8280" s="161"/>
      <c r="HE8280" s="161"/>
      <c r="HF8280" s="161"/>
      <c r="HG8280" s="161"/>
      <c r="HH8280" s="161"/>
      <c r="HI8280" s="161"/>
      <c r="HJ8280" s="161"/>
      <c r="HK8280" s="161"/>
      <c r="HL8280" s="161"/>
      <c r="HM8280" s="161"/>
      <c r="HN8280" s="161"/>
      <c r="HO8280" s="161"/>
      <c r="HP8280" s="161"/>
      <c r="HQ8280" s="161"/>
      <c r="HR8280" s="161"/>
      <c r="HS8280" s="161"/>
      <c r="HT8280" s="161"/>
      <c r="HU8280" s="161"/>
      <c r="HV8280" s="161"/>
      <c r="HW8280" s="161"/>
      <c r="HX8280" s="161"/>
      <c r="HY8280" s="161"/>
      <c r="HZ8280" s="161"/>
      <c r="IA8280" s="161"/>
      <c r="IB8280" s="161"/>
      <c r="IC8280" s="161"/>
      <c r="ID8280" s="161"/>
      <c r="IE8280" s="161"/>
      <c r="IF8280" s="161"/>
      <c r="IG8280" s="161"/>
      <c r="IH8280" s="161"/>
      <c r="II8280" s="161"/>
      <c r="IJ8280" s="161"/>
      <c r="IK8280" s="161"/>
      <c r="IL8280" s="161"/>
      <c r="IM8280" s="161"/>
      <c r="IN8280" s="161"/>
      <c r="IO8280" s="161"/>
      <c r="IP8280" s="161"/>
      <c r="IQ8280" s="161"/>
      <c r="IR8280" s="161"/>
      <c r="IS8280" s="161"/>
      <c r="IT8280" s="161"/>
      <c r="IU8280" s="161"/>
      <c r="IV8280" s="161"/>
      <c r="IW8280" s="161"/>
      <c r="IX8280" s="161"/>
      <c r="IY8280" s="161"/>
      <c r="IZ8280" s="161"/>
      <c r="JA8280" s="161"/>
      <c r="JB8280" s="161"/>
      <c r="JC8280" s="161"/>
      <c r="JD8280" s="161"/>
      <c r="JE8280" s="161"/>
      <c r="JF8280" s="161"/>
      <c r="JG8280" s="161"/>
    </row>
    <row r="8281" spans="1:267" s="241" customFormat="1" ht="19.5" customHeight="1" x14ac:dyDescent="0.25">
      <c r="A8281" s="42" t="s">
        <v>370</v>
      </c>
      <c r="B8281" s="27">
        <v>6</v>
      </c>
      <c r="C8281" s="27">
        <v>0</v>
      </c>
      <c r="D8281" s="27">
        <v>7</v>
      </c>
      <c r="E8281" s="27">
        <v>6</v>
      </c>
      <c r="F8281" s="27">
        <v>4</v>
      </c>
      <c r="G8281" s="27">
        <v>9</v>
      </c>
      <c r="H8281" s="27">
        <v>2</v>
      </c>
      <c r="I8281" s="27">
        <v>2</v>
      </c>
      <c r="J8281" s="27">
        <v>5</v>
      </c>
      <c r="K8281" s="27">
        <v>8</v>
      </c>
      <c r="L8281" s="119"/>
      <c r="M8281" s="92">
        <f>SUM(B8281:K8281)</f>
        <v>49</v>
      </c>
      <c r="N8281" s="27">
        <v>1</v>
      </c>
      <c r="O8281" s="185">
        <f>M8281/91</f>
        <v>0.53846153846153844</v>
      </c>
      <c r="P8281" s="55" t="s">
        <v>444</v>
      </c>
      <c r="Q8281" s="19" t="s">
        <v>2960</v>
      </c>
      <c r="R8281" s="41" t="s">
        <v>520</v>
      </c>
      <c r="S8281" s="19" t="s">
        <v>1078</v>
      </c>
      <c r="T8281" s="28" t="s">
        <v>2934</v>
      </c>
      <c r="U8281" s="17">
        <v>11</v>
      </c>
      <c r="V8281" s="20" t="s">
        <v>682</v>
      </c>
      <c r="W8281" s="18" t="s">
        <v>2945</v>
      </c>
      <c r="X8281" s="18" t="s">
        <v>855</v>
      </c>
      <c r="Y8281" s="18" t="s">
        <v>469</v>
      </c>
      <c r="Z8281" s="61"/>
      <c r="AA8281" s="161"/>
      <c r="AB8281" s="161"/>
      <c r="AC8281" s="161"/>
      <c r="AD8281" s="161"/>
      <c r="AE8281" s="161"/>
      <c r="AF8281" s="161"/>
      <c r="AG8281" s="161"/>
      <c r="AH8281" s="161"/>
      <c r="AI8281" s="161"/>
      <c r="AJ8281" s="161"/>
      <c r="AK8281" s="161"/>
      <c r="AL8281" s="161"/>
      <c r="AM8281" s="161"/>
      <c r="AN8281" s="161"/>
      <c r="AO8281" s="161"/>
      <c r="AP8281" s="161"/>
      <c r="AQ8281" s="161"/>
      <c r="AR8281" s="161"/>
      <c r="AS8281" s="161"/>
      <c r="AT8281" s="161"/>
      <c r="AU8281" s="161"/>
      <c r="AV8281" s="161"/>
      <c r="AW8281" s="161"/>
      <c r="AX8281" s="161"/>
      <c r="AY8281" s="161"/>
      <c r="AZ8281" s="161"/>
      <c r="BA8281" s="161"/>
      <c r="BB8281" s="161"/>
      <c r="BC8281" s="161"/>
      <c r="BD8281" s="161"/>
      <c r="BE8281" s="161"/>
      <c r="BF8281" s="161"/>
      <c r="BG8281" s="161"/>
      <c r="BH8281" s="161"/>
      <c r="BI8281" s="161"/>
      <c r="BJ8281" s="161"/>
      <c r="BK8281" s="161"/>
      <c r="BL8281" s="161"/>
      <c r="BM8281" s="161"/>
      <c r="BN8281" s="161"/>
      <c r="BO8281" s="161"/>
      <c r="BP8281" s="161"/>
      <c r="BQ8281" s="161"/>
      <c r="BR8281" s="161"/>
      <c r="BS8281" s="161"/>
      <c r="BT8281" s="161"/>
      <c r="BU8281" s="161"/>
      <c r="BV8281" s="161"/>
      <c r="BW8281" s="161"/>
      <c r="BX8281" s="161"/>
      <c r="BY8281" s="161"/>
      <c r="BZ8281" s="161"/>
      <c r="CA8281" s="161"/>
      <c r="CB8281" s="161"/>
      <c r="CC8281" s="161"/>
      <c r="CD8281" s="161"/>
      <c r="CE8281" s="161"/>
      <c r="CF8281" s="161"/>
      <c r="CG8281" s="161"/>
      <c r="CH8281" s="161"/>
      <c r="CI8281" s="161"/>
      <c r="CJ8281" s="161"/>
      <c r="CK8281" s="161"/>
      <c r="CL8281" s="161"/>
      <c r="CM8281" s="161"/>
      <c r="CN8281" s="161"/>
      <c r="CO8281" s="161"/>
      <c r="CP8281" s="161"/>
      <c r="CQ8281" s="161"/>
      <c r="CR8281" s="161"/>
      <c r="CS8281" s="161"/>
      <c r="CT8281" s="161"/>
      <c r="CU8281" s="161"/>
      <c r="CV8281" s="161"/>
      <c r="CW8281" s="161"/>
      <c r="CX8281" s="161"/>
      <c r="CY8281" s="161"/>
      <c r="CZ8281" s="161"/>
      <c r="DA8281" s="161"/>
      <c r="DB8281" s="161"/>
      <c r="DC8281" s="161"/>
      <c r="DD8281" s="161"/>
      <c r="DE8281" s="161"/>
      <c r="DF8281" s="161"/>
      <c r="DG8281" s="161"/>
      <c r="DH8281" s="161"/>
      <c r="DI8281" s="161"/>
      <c r="DJ8281" s="161"/>
      <c r="DK8281" s="161"/>
      <c r="DL8281" s="161"/>
      <c r="DM8281" s="161"/>
      <c r="DN8281" s="161"/>
      <c r="DO8281" s="161"/>
      <c r="DP8281" s="161"/>
      <c r="DQ8281" s="161"/>
      <c r="DR8281" s="161"/>
      <c r="DS8281" s="161"/>
      <c r="DT8281" s="161"/>
      <c r="DU8281" s="161"/>
      <c r="DV8281" s="161"/>
      <c r="DW8281" s="161"/>
      <c r="DX8281" s="161"/>
      <c r="DY8281" s="161"/>
      <c r="DZ8281" s="161"/>
      <c r="EA8281" s="161"/>
      <c r="EB8281" s="161"/>
      <c r="EC8281" s="161"/>
      <c r="ED8281" s="161"/>
      <c r="EE8281" s="161"/>
      <c r="EF8281" s="161"/>
      <c r="EG8281" s="161"/>
      <c r="EH8281" s="161"/>
      <c r="EI8281" s="161"/>
      <c r="EJ8281" s="161"/>
      <c r="EK8281" s="161"/>
      <c r="EL8281" s="161"/>
      <c r="EM8281" s="161"/>
      <c r="EN8281" s="161"/>
      <c r="EO8281" s="161"/>
      <c r="EP8281" s="161"/>
      <c r="EQ8281" s="161"/>
      <c r="ER8281" s="161"/>
      <c r="ES8281" s="161"/>
      <c r="ET8281" s="161"/>
      <c r="EU8281" s="161"/>
      <c r="EV8281" s="161"/>
      <c r="EW8281" s="161"/>
      <c r="EX8281" s="161"/>
      <c r="EY8281" s="161"/>
      <c r="EZ8281" s="161"/>
      <c r="FA8281" s="161"/>
      <c r="FB8281" s="161"/>
      <c r="FC8281" s="161"/>
      <c r="FD8281" s="161"/>
      <c r="FE8281" s="161"/>
      <c r="FF8281" s="161"/>
      <c r="FG8281" s="161"/>
      <c r="FH8281" s="161"/>
      <c r="FI8281" s="161"/>
      <c r="FJ8281" s="161"/>
      <c r="FK8281" s="161"/>
      <c r="FL8281" s="161"/>
      <c r="FM8281" s="161"/>
      <c r="FN8281" s="161"/>
      <c r="FO8281" s="161"/>
      <c r="FP8281" s="161"/>
      <c r="FQ8281" s="161"/>
      <c r="FR8281" s="161"/>
      <c r="FS8281" s="161"/>
      <c r="FT8281" s="161"/>
      <c r="FU8281" s="161"/>
      <c r="FV8281" s="161"/>
      <c r="FW8281" s="161"/>
      <c r="FX8281" s="161"/>
      <c r="FY8281" s="161"/>
      <c r="FZ8281" s="161"/>
      <c r="GA8281" s="161"/>
      <c r="GB8281" s="161"/>
      <c r="GC8281" s="161"/>
      <c r="GD8281" s="161"/>
      <c r="GE8281" s="161"/>
      <c r="GF8281" s="161"/>
      <c r="GG8281" s="161"/>
      <c r="GH8281" s="161"/>
      <c r="GI8281" s="161"/>
      <c r="GJ8281" s="161"/>
      <c r="GK8281" s="161"/>
      <c r="GL8281" s="161"/>
      <c r="GM8281" s="161"/>
      <c r="GN8281" s="161"/>
      <c r="GO8281" s="161"/>
      <c r="GP8281" s="161"/>
      <c r="GQ8281" s="161"/>
      <c r="GR8281" s="161"/>
      <c r="GS8281" s="161"/>
      <c r="GT8281" s="161"/>
      <c r="GU8281" s="161"/>
      <c r="GV8281" s="161"/>
      <c r="GW8281" s="161"/>
      <c r="GX8281" s="161"/>
      <c r="GY8281" s="161"/>
      <c r="GZ8281" s="161"/>
      <c r="HA8281" s="161"/>
      <c r="HB8281" s="161"/>
      <c r="HC8281" s="161"/>
      <c r="HD8281" s="161"/>
      <c r="HE8281" s="161"/>
      <c r="HF8281" s="161"/>
      <c r="HG8281" s="161"/>
      <c r="HH8281" s="161"/>
      <c r="HI8281" s="161"/>
      <c r="HJ8281" s="161"/>
      <c r="HK8281" s="161"/>
      <c r="HL8281" s="161"/>
      <c r="HM8281" s="161"/>
      <c r="HN8281" s="161"/>
      <c r="HO8281" s="161"/>
      <c r="HP8281" s="161"/>
      <c r="HQ8281" s="161"/>
      <c r="HR8281" s="161"/>
      <c r="HS8281" s="161"/>
      <c r="HT8281" s="161"/>
      <c r="HU8281" s="161"/>
      <c r="HV8281" s="161"/>
      <c r="HW8281" s="161"/>
      <c r="HX8281" s="161"/>
      <c r="HY8281" s="161"/>
      <c r="HZ8281" s="161"/>
      <c r="IA8281" s="161"/>
      <c r="IB8281" s="161"/>
      <c r="IC8281" s="161"/>
      <c r="ID8281" s="161"/>
      <c r="IE8281" s="161"/>
      <c r="IF8281" s="161"/>
      <c r="IG8281" s="161"/>
      <c r="IH8281" s="161"/>
      <c r="II8281" s="161"/>
      <c r="IJ8281" s="161"/>
      <c r="IK8281" s="161"/>
      <c r="IL8281" s="161"/>
      <c r="IM8281" s="161"/>
      <c r="IN8281" s="161"/>
      <c r="IO8281" s="161"/>
      <c r="IP8281" s="161"/>
      <c r="IQ8281" s="161"/>
      <c r="IR8281" s="161"/>
      <c r="IS8281" s="161"/>
      <c r="IT8281" s="161"/>
      <c r="IU8281" s="161"/>
      <c r="IV8281" s="161"/>
      <c r="IW8281" s="161"/>
      <c r="IX8281" s="161"/>
      <c r="IY8281" s="161"/>
      <c r="IZ8281" s="161"/>
      <c r="JA8281" s="161"/>
      <c r="JB8281" s="161"/>
      <c r="JC8281" s="161"/>
      <c r="JD8281" s="161"/>
      <c r="JE8281" s="161"/>
      <c r="JF8281" s="161"/>
      <c r="JG8281" s="161"/>
    </row>
    <row r="8282" spans="1:267" s="241" customFormat="1" ht="19.5" customHeight="1" x14ac:dyDescent="0.25">
      <c r="A8282" s="42" t="s">
        <v>370</v>
      </c>
      <c r="B8282" s="27">
        <v>9</v>
      </c>
      <c r="C8282" s="27">
        <v>0</v>
      </c>
      <c r="D8282" s="27">
        <v>7</v>
      </c>
      <c r="E8282" s="27">
        <v>8</v>
      </c>
      <c r="F8282" s="27">
        <v>0</v>
      </c>
      <c r="G8282" s="27">
        <v>0</v>
      </c>
      <c r="H8282" s="27">
        <v>10</v>
      </c>
      <c r="I8282" s="27">
        <v>6</v>
      </c>
      <c r="J8282" s="27">
        <v>5</v>
      </c>
      <c r="K8282" s="27">
        <v>4</v>
      </c>
      <c r="L8282" s="119"/>
      <c r="M8282" s="92">
        <f>SUM(B8282:K8282)</f>
        <v>49</v>
      </c>
      <c r="N8282" s="27">
        <v>2</v>
      </c>
      <c r="O8282" s="185">
        <f>M8282/91</f>
        <v>0.53846153846153844</v>
      </c>
      <c r="P8282" s="55" t="s">
        <v>445</v>
      </c>
      <c r="Q8282" s="19" t="s">
        <v>4484</v>
      </c>
      <c r="R8282" s="41" t="s">
        <v>2683</v>
      </c>
      <c r="S8282" s="19" t="s">
        <v>523</v>
      </c>
      <c r="T8282" s="28" t="s">
        <v>3120</v>
      </c>
      <c r="U8282" s="17">
        <v>11</v>
      </c>
      <c r="V8282" s="20" t="s">
        <v>609</v>
      </c>
      <c r="W8282" s="18" t="s">
        <v>4425</v>
      </c>
      <c r="X8282" s="18" t="s">
        <v>1403</v>
      </c>
      <c r="Y8282" s="18" t="s">
        <v>710</v>
      </c>
      <c r="Z8282" s="61"/>
      <c r="AA8282" s="161"/>
      <c r="AB8282" s="161"/>
      <c r="AC8282" s="161"/>
      <c r="AD8282" s="161"/>
      <c r="AE8282" s="161"/>
      <c r="AF8282" s="161"/>
      <c r="AG8282" s="161"/>
      <c r="AH8282" s="161"/>
      <c r="AI8282" s="161"/>
      <c r="AJ8282" s="161"/>
      <c r="AK8282" s="161"/>
      <c r="AL8282" s="161"/>
      <c r="AM8282" s="161"/>
      <c r="AN8282" s="161"/>
      <c r="AO8282" s="161"/>
      <c r="AP8282" s="161"/>
      <c r="AQ8282" s="161"/>
      <c r="AR8282" s="161"/>
      <c r="AS8282" s="161"/>
      <c r="AT8282" s="161"/>
      <c r="AU8282" s="161"/>
      <c r="AV8282" s="161"/>
      <c r="AW8282" s="161"/>
      <c r="AX8282" s="161"/>
      <c r="AY8282" s="161"/>
      <c r="AZ8282" s="161"/>
      <c r="BA8282" s="161"/>
      <c r="BB8282" s="161"/>
      <c r="BC8282" s="161"/>
      <c r="BD8282" s="161"/>
      <c r="BE8282" s="161"/>
      <c r="BF8282" s="161"/>
      <c r="BG8282" s="161"/>
      <c r="BH8282" s="161"/>
      <c r="BI8282" s="161"/>
      <c r="BJ8282" s="161"/>
      <c r="BK8282" s="161"/>
      <c r="BL8282" s="161"/>
      <c r="BM8282" s="161"/>
      <c r="BN8282" s="161"/>
      <c r="BO8282" s="161"/>
      <c r="BP8282" s="161"/>
      <c r="BQ8282" s="161"/>
      <c r="BR8282" s="161"/>
      <c r="BS8282" s="161"/>
      <c r="BT8282" s="161"/>
      <c r="BU8282" s="161"/>
      <c r="BV8282" s="161"/>
      <c r="BW8282" s="161"/>
      <c r="BX8282" s="161"/>
      <c r="BY8282" s="161"/>
      <c r="BZ8282" s="161"/>
      <c r="CA8282" s="161"/>
      <c r="CB8282" s="161"/>
      <c r="CC8282" s="161"/>
      <c r="CD8282" s="161"/>
      <c r="CE8282" s="161"/>
      <c r="CF8282" s="161"/>
      <c r="CG8282" s="161"/>
      <c r="CH8282" s="161"/>
      <c r="CI8282" s="161"/>
      <c r="CJ8282" s="161"/>
      <c r="CK8282" s="161"/>
      <c r="CL8282" s="161"/>
      <c r="CM8282" s="161"/>
      <c r="CN8282" s="161"/>
      <c r="CO8282" s="161"/>
      <c r="CP8282" s="161"/>
      <c r="CQ8282" s="161"/>
      <c r="CR8282" s="161"/>
      <c r="CS8282" s="161"/>
      <c r="CT8282" s="161"/>
      <c r="CU8282" s="161"/>
      <c r="CV8282" s="161"/>
      <c r="CW8282" s="161"/>
      <c r="CX8282" s="161"/>
      <c r="CY8282" s="161"/>
      <c r="CZ8282" s="161"/>
      <c r="DA8282" s="161"/>
      <c r="DB8282" s="161"/>
      <c r="DC8282" s="161"/>
      <c r="DD8282" s="161"/>
      <c r="DE8282" s="161"/>
      <c r="DF8282" s="161"/>
      <c r="DG8282" s="161"/>
      <c r="DH8282" s="161"/>
      <c r="DI8282" s="161"/>
      <c r="DJ8282" s="161"/>
      <c r="DK8282" s="161"/>
      <c r="DL8282" s="161"/>
      <c r="DM8282" s="161"/>
      <c r="DN8282" s="161"/>
      <c r="DO8282" s="161"/>
      <c r="DP8282" s="161"/>
      <c r="DQ8282" s="161"/>
      <c r="DR8282" s="161"/>
      <c r="DS8282" s="161"/>
      <c r="DT8282" s="161"/>
      <c r="DU8282" s="161"/>
      <c r="DV8282" s="161"/>
      <c r="DW8282" s="161"/>
      <c r="DX8282" s="161"/>
      <c r="DY8282" s="161"/>
      <c r="DZ8282" s="161"/>
      <c r="EA8282" s="161"/>
      <c r="EB8282" s="161"/>
      <c r="EC8282" s="161"/>
      <c r="ED8282" s="161"/>
      <c r="EE8282" s="161"/>
      <c r="EF8282" s="161"/>
      <c r="EG8282" s="161"/>
      <c r="EH8282" s="161"/>
      <c r="EI8282" s="161"/>
      <c r="EJ8282" s="161"/>
      <c r="EK8282" s="161"/>
      <c r="EL8282" s="161"/>
      <c r="EM8282" s="161"/>
      <c r="EN8282" s="161"/>
      <c r="EO8282" s="161"/>
      <c r="EP8282" s="161"/>
      <c r="EQ8282" s="161"/>
      <c r="ER8282" s="161"/>
      <c r="ES8282" s="161"/>
      <c r="ET8282" s="161"/>
      <c r="EU8282" s="161"/>
      <c r="EV8282" s="161"/>
      <c r="EW8282" s="161"/>
      <c r="EX8282" s="161"/>
      <c r="EY8282" s="161"/>
      <c r="EZ8282" s="161"/>
      <c r="FA8282" s="161"/>
      <c r="FB8282" s="161"/>
      <c r="FC8282" s="161"/>
      <c r="FD8282" s="161"/>
      <c r="FE8282" s="161"/>
      <c r="FF8282" s="161"/>
      <c r="FG8282" s="161"/>
      <c r="FH8282" s="161"/>
      <c r="FI8282" s="161"/>
      <c r="FJ8282" s="161"/>
      <c r="FK8282" s="161"/>
      <c r="FL8282" s="161"/>
      <c r="FM8282" s="161"/>
      <c r="FN8282" s="161"/>
      <c r="FO8282" s="161"/>
      <c r="FP8282" s="161"/>
      <c r="FQ8282" s="161"/>
      <c r="FR8282" s="161"/>
      <c r="FS8282" s="161"/>
      <c r="FT8282" s="161"/>
      <c r="FU8282" s="161"/>
      <c r="FV8282" s="161"/>
      <c r="FW8282" s="161"/>
      <c r="FX8282" s="161"/>
      <c r="FY8282" s="161"/>
      <c r="FZ8282" s="161"/>
      <c r="GA8282" s="161"/>
      <c r="GB8282" s="161"/>
      <c r="GC8282" s="161"/>
      <c r="GD8282" s="161"/>
      <c r="GE8282" s="161"/>
      <c r="GF8282" s="161"/>
      <c r="GG8282" s="161"/>
      <c r="GH8282" s="161"/>
      <c r="GI8282" s="161"/>
      <c r="GJ8282" s="161"/>
      <c r="GK8282" s="161"/>
      <c r="GL8282" s="161"/>
      <c r="GM8282" s="161"/>
      <c r="GN8282" s="161"/>
      <c r="GO8282" s="161"/>
      <c r="GP8282" s="161"/>
      <c r="GQ8282" s="161"/>
      <c r="GR8282" s="161"/>
      <c r="GS8282" s="161"/>
      <c r="GT8282" s="161"/>
      <c r="GU8282" s="161"/>
      <c r="GV8282" s="161"/>
      <c r="GW8282" s="161"/>
      <c r="GX8282" s="161"/>
      <c r="GY8282" s="161"/>
      <c r="GZ8282" s="161"/>
      <c r="HA8282" s="161"/>
      <c r="HB8282" s="161"/>
      <c r="HC8282" s="161"/>
      <c r="HD8282" s="161"/>
      <c r="HE8282" s="161"/>
      <c r="HF8282" s="161"/>
      <c r="HG8282" s="161"/>
      <c r="HH8282" s="161"/>
      <c r="HI8282" s="161"/>
      <c r="HJ8282" s="161"/>
      <c r="HK8282" s="161"/>
      <c r="HL8282" s="161"/>
      <c r="HM8282" s="161"/>
      <c r="HN8282" s="161"/>
      <c r="HO8282" s="161"/>
      <c r="HP8282" s="161"/>
      <c r="HQ8282" s="161"/>
      <c r="HR8282" s="161"/>
      <c r="HS8282" s="161"/>
      <c r="HT8282" s="161"/>
      <c r="HU8282" s="161"/>
      <c r="HV8282" s="161"/>
      <c r="HW8282" s="161"/>
      <c r="HX8282" s="161"/>
      <c r="HY8282" s="161"/>
      <c r="HZ8282" s="161"/>
      <c r="IA8282" s="161"/>
      <c r="IB8282" s="161"/>
      <c r="IC8282" s="161"/>
      <c r="ID8282" s="161"/>
      <c r="IE8282" s="161"/>
      <c r="IF8282" s="161"/>
      <c r="IG8282" s="161"/>
      <c r="IH8282" s="161"/>
      <c r="II8282" s="161"/>
      <c r="IJ8282" s="161"/>
      <c r="IK8282" s="161"/>
      <c r="IL8282" s="161"/>
      <c r="IM8282" s="161"/>
      <c r="IN8282" s="161"/>
      <c r="IO8282" s="161"/>
      <c r="IP8282" s="161"/>
      <c r="IQ8282" s="161"/>
      <c r="IR8282" s="161"/>
      <c r="IS8282" s="161"/>
      <c r="IT8282" s="161"/>
      <c r="IU8282" s="161"/>
      <c r="IV8282" s="161"/>
      <c r="IW8282" s="161"/>
      <c r="IX8282" s="161"/>
      <c r="IY8282" s="161"/>
      <c r="IZ8282" s="161"/>
      <c r="JA8282" s="161"/>
      <c r="JB8282" s="161"/>
      <c r="JC8282" s="161"/>
      <c r="JD8282" s="161"/>
      <c r="JE8282" s="161"/>
      <c r="JF8282" s="161"/>
      <c r="JG8282" s="161"/>
    </row>
    <row r="8283" spans="1:267" s="241" customFormat="1" ht="19.5" customHeight="1" x14ac:dyDescent="0.25">
      <c r="A8283" s="42" t="s">
        <v>372</v>
      </c>
      <c r="B8283" s="27">
        <v>6.5</v>
      </c>
      <c r="C8283" s="27">
        <v>1</v>
      </c>
      <c r="D8283" s="27">
        <v>6</v>
      </c>
      <c r="E8283" s="27">
        <v>8</v>
      </c>
      <c r="F8283" s="27">
        <v>4</v>
      </c>
      <c r="G8283" s="27">
        <v>8</v>
      </c>
      <c r="H8283" s="27">
        <v>6</v>
      </c>
      <c r="I8283" s="27">
        <v>1</v>
      </c>
      <c r="J8283" s="27">
        <v>0</v>
      </c>
      <c r="K8283" s="27">
        <v>8</v>
      </c>
      <c r="L8283" s="119"/>
      <c r="M8283" s="92">
        <f>SUM(B8283:K8283)</f>
        <v>48.5</v>
      </c>
      <c r="N8283" s="27">
        <v>7</v>
      </c>
      <c r="O8283" s="185">
        <f>M8283/91</f>
        <v>0.53296703296703296</v>
      </c>
      <c r="P8283" s="55" t="s">
        <v>445</v>
      </c>
      <c r="Q8283" s="19" t="s">
        <v>5613</v>
      </c>
      <c r="R8283" s="41" t="s">
        <v>491</v>
      </c>
      <c r="S8283" s="19" t="s">
        <v>523</v>
      </c>
      <c r="T8283" s="28" t="s">
        <v>5402</v>
      </c>
      <c r="U8283" s="17">
        <v>11</v>
      </c>
      <c r="V8283" s="20" t="s">
        <v>1161</v>
      </c>
      <c r="W8283" s="18" t="s">
        <v>5480</v>
      </c>
      <c r="X8283" s="18" t="s">
        <v>1224</v>
      </c>
      <c r="Y8283" s="18" t="s">
        <v>1374</v>
      </c>
      <c r="Z8283" s="61"/>
      <c r="AA8283" s="161"/>
      <c r="AB8283" s="161"/>
      <c r="AC8283" s="161"/>
      <c r="AD8283" s="161"/>
      <c r="AE8283" s="161"/>
      <c r="AF8283" s="161"/>
      <c r="AG8283" s="161"/>
      <c r="AH8283" s="161"/>
      <c r="AI8283" s="161"/>
      <c r="AJ8283" s="161"/>
      <c r="AK8283" s="161"/>
      <c r="AL8283" s="161"/>
      <c r="AM8283" s="161"/>
      <c r="AN8283" s="161"/>
      <c r="AO8283" s="161"/>
      <c r="AP8283" s="161"/>
      <c r="AQ8283" s="161"/>
      <c r="AR8283" s="161"/>
      <c r="AS8283" s="161"/>
      <c r="AT8283" s="161"/>
      <c r="AU8283" s="161"/>
      <c r="AV8283" s="161"/>
      <c r="AW8283" s="161"/>
      <c r="AX8283" s="161"/>
      <c r="AY8283" s="161"/>
      <c r="AZ8283" s="161"/>
      <c r="BA8283" s="161"/>
      <c r="BB8283" s="161"/>
      <c r="BC8283" s="161"/>
      <c r="BD8283" s="161"/>
      <c r="BE8283" s="161"/>
      <c r="BF8283" s="161"/>
      <c r="BG8283" s="161"/>
      <c r="BH8283" s="161"/>
      <c r="BI8283" s="161"/>
      <c r="BJ8283" s="161"/>
      <c r="BK8283" s="161"/>
      <c r="BL8283" s="161"/>
      <c r="BM8283" s="161"/>
      <c r="BN8283" s="161"/>
      <c r="BO8283" s="161"/>
      <c r="BP8283" s="161"/>
      <c r="BQ8283" s="161"/>
      <c r="BR8283" s="161"/>
      <c r="BS8283" s="161"/>
      <c r="BT8283" s="161"/>
      <c r="BU8283" s="161"/>
      <c r="BV8283" s="161"/>
      <c r="BW8283" s="161"/>
      <c r="BX8283" s="161"/>
      <c r="BY8283" s="161"/>
      <c r="BZ8283" s="161"/>
      <c r="CA8283" s="161"/>
      <c r="CB8283" s="161"/>
      <c r="CC8283" s="161"/>
      <c r="CD8283" s="161"/>
      <c r="CE8283" s="161"/>
      <c r="CF8283" s="161"/>
      <c r="CG8283" s="161"/>
      <c r="CH8283" s="161"/>
      <c r="CI8283" s="161"/>
      <c r="CJ8283" s="161"/>
      <c r="CK8283" s="161"/>
      <c r="CL8283" s="161"/>
      <c r="CM8283" s="161"/>
      <c r="CN8283" s="161"/>
      <c r="CO8283" s="161"/>
      <c r="CP8283" s="161"/>
      <c r="CQ8283" s="161"/>
      <c r="CR8283" s="161"/>
      <c r="CS8283" s="161"/>
      <c r="CT8283" s="161"/>
      <c r="CU8283" s="161"/>
      <c r="CV8283" s="161"/>
      <c r="CW8283" s="161"/>
      <c r="CX8283" s="161"/>
      <c r="CY8283" s="161"/>
      <c r="CZ8283" s="161"/>
      <c r="DA8283" s="161"/>
      <c r="DB8283" s="161"/>
      <c r="DC8283" s="161"/>
      <c r="DD8283" s="161"/>
      <c r="DE8283" s="161"/>
      <c r="DF8283" s="161"/>
      <c r="DG8283" s="161"/>
      <c r="DH8283" s="161"/>
      <c r="DI8283" s="161"/>
      <c r="DJ8283" s="161"/>
      <c r="DK8283" s="161"/>
      <c r="DL8283" s="161"/>
      <c r="DM8283" s="161"/>
      <c r="DN8283" s="161"/>
      <c r="DO8283" s="161"/>
      <c r="DP8283" s="161"/>
      <c r="DQ8283" s="161"/>
      <c r="DR8283" s="161"/>
      <c r="DS8283" s="161"/>
      <c r="DT8283" s="161"/>
      <c r="DU8283" s="161"/>
      <c r="DV8283" s="161"/>
      <c r="DW8283" s="161"/>
      <c r="DX8283" s="161"/>
      <c r="DY8283" s="161"/>
      <c r="DZ8283" s="161"/>
      <c r="EA8283" s="161"/>
      <c r="EB8283" s="161"/>
      <c r="EC8283" s="161"/>
      <c r="ED8283" s="161"/>
      <c r="EE8283" s="161"/>
      <c r="EF8283" s="161"/>
      <c r="EG8283" s="161"/>
      <c r="EH8283" s="161"/>
      <c r="EI8283" s="161"/>
      <c r="EJ8283" s="161"/>
      <c r="EK8283" s="161"/>
      <c r="EL8283" s="161"/>
      <c r="EM8283" s="161"/>
      <c r="EN8283" s="161"/>
      <c r="EO8283" s="161"/>
      <c r="EP8283" s="161"/>
      <c r="EQ8283" s="161"/>
      <c r="ER8283" s="161"/>
      <c r="ES8283" s="161"/>
      <c r="ET8283" s="161"/>
      <c r="EU8283" s="161"/>
      <c r="EV8283" s="161"/>
      <c r="EW8283" s="161"/>
      <c r="EX8283" s="161"/>
      <c r="EY8283" s="161"/>
      <c r="EZ8283" s="161"/>
      <c r="FA8283" s="161"/>
      <c r="FB8283" s="161"/>
      <c r="FC8283" s="161"/>
      <c r="FD8283" s="161"/>
      <c r="FE8283" s="161"/>
      <c r="FF8283" s="161"/>
      <c r="FG8283" s="161"/>
      <c r="FH8283" s="161"/>
      <c r="FI8283" s="161"/>
      <c r="FJ8283" s="161"/>
      <c r="FK8283" s="161"/>
      <c r="FL8283" s="161"/>
      <c r="FM8283" s="161"/>
      <c r="FN8283" s="161"/>
      <c r="FO8283" s="161"/>
      <c r="FP8283" s="161"/>
      <c r="FQ8283" s="161"/>
      <c r="FR8283" s="161"/>
      <c r="FS8283" s="161"/>
      <c r="FT8283" s="161"/>
      <c r="FU8283" s="161"/>
      <c r="FV8283" s="161"/>
      <c r="FW8283" s="161"/>
      <c r="FX8283" s="161"/>
      <c r="FY8283" s="161"/>
      <c r="FZ8283" s="161"/>
      <c r="GA8283" s="161"/>
      <c r="GB8283" s="161"/>
      <c r="GC8283" s="161"/>
      <c r="GD8283" s="161"/>
      <c r="GE8283" s="161"/>
      <c r="GF8283" s="161"/>
      <c r="GG8283" s="161"/>
      <c r="GH8283" s="161"/>
      <c r="GI8283" s="161"/>
      <c r="GJ8283" s="161"/>
      <c r="GK8283" s="161"/>
      <c r="GL8283" s="161"/>
      <c r="GM8283" s="161"/>
      <c r="GN8283" s="161"/>
      <c r="GO8283" s="161"/>
      <c r="GP8283" s="161"/>
      <c r="GQ8283" s="161"/>
      <c r="GR8283" s="161"/>
      <c r="GS8283" s="161"/>
      <c r="GT8283" s="161"/>
      <c r="GU8283" s="161"/>
      <c r="GV8283" s="161"/>
      <c r="GW8283" s="161"/>
      <c r="GX8283" s="161"/>
      <c r="GY8283" s="161"/>
      <c r="GZ8283" s="161"/>
      <c r="HA8283" s="161"/>
      <c r="HB8283" s="161"/>
      <c r="HC8283" s="161"/>
      <c r="HD8283" s="161"/>
      <c r="HE8283" s="161"/>
      <c r="HF8283" s="161"/>
      <c r="HG8283" s="161"/>
      <c r="HH8283" s="161"/>
      <c r="HI8283" s="161"/>
      <c r="HJ8283" s="161"/>
      <c r="HK8283" s="161"/>
      <c r="HL8283" s="161"/>
      <c r="HM8283" s="161"/>
      <c r="HN8283" s="161"/>
      <c r="HO8283" s="161"/>
      <c r="HP8283" s="161"/>
      <c r="HQ8283" s="161"/>
      <c r="HR8283" s="161"/>
      <c r="HS8283" s="161"/>
      <c r="HT8283" s="161"/>
      <c r="HU8283" s="161"/>
      <c r="HV8283" s="161"/>
      <c r="HW8283" s="161"/>
      <c r="HX8283" s="161"/>
      <c r="HY8283" s="161"/>
      <c r="HZ8283" s="161"/>
      <c r="IA8283" s="161"/>
      <c r="IB8283" s="161"/>
      <c r="IC8283" s="161"/>
      <c r="ID8283" s="161"/>
      <c r="IE8283" s="161"/>
      <c r="IF8283" s="161"/>
      <c r="IG8283" s="161"/>
      <c r="IH8283" s="161"/>
      <c r="II8283" s="161"/>
      <c r="IJ8283" s="161"/>
      <c r="IK8283" s="161"/>
      <c r="IL8283" s="161"/>
      <c r="IM8283" s="161"/>
      <c r="IN8283" s="161"/>
      <c r="IO8283" s="161"/>
      <c r="IP8283" s="161"/>
      <c r="IQ8283" s="161"/>
      <c r="IR8283" s="161"/>
      <c r="IS8283" s="161"/>
      <c r="IT8283" s="161"/>
      <c r="IU8283" s="161"/>
      <c r="IV8283" s="161"/>
      <c r="IW8283" s="161"/>
      <c r="IX8283" s="161"/>
      <c r="IY8283" s="161"/>
      <c r="IZ8283" s="161"/>
      <c r="JA8283" s="161"/>
      <c r="JB8283" s="161"/>
      <c r="JC8283" s="161"/>
      <c r="JD8283" s="161"/>
      <c r="JE8283" s="161"/>
      <c r="JF8283" s="161"/>
      <c r="JG8283" s="161"/>
    </row>
    <row r="8284" spans="1:267" s="241" customFormat="1" ht="19.5" customHeight="1" x14ac:dyDescent="0.25">
      <c r="A8284" s="42" t="s">
        <v>370</v>
      </c>
      <c r="B8284" s="27">
        <v>9.5</v>
      </c>
      <c r="C8284" s="27">
        <v>0</v>
      </c>
      <c r="D8284" s="27">
        <v>7</v>
      </c>
      <c r="E8284" s="27">
        <v>3.5</v>
      </c>
      <c r="F8284" s="27">
        <v>5</v>
      </c>
      <c r="G8284" s="27">
        <v>6</v>
      </c>
      <c r="H8284" s="27">
        <v>4.5</v>
      </c>
      <c r="I8284" s="27">
        <v>4</v>
      </c>
      <c r="J8284" s="27">
        <v>5</v>
      </c>
      <c r="K8284" s="27">
        <v>4</v>
      </c>
      <c r="L8284" s="119"/>
      <c r="M8284" s="92">
        <f>SUM(B8284:K8284)</f>
        <v>48.5</v>
      </c>
      <c r="N8284" s="27">
        <v>4</v>
      </c>
      <c r="O8284" s="185">
        <f>M8284/91</f>
        <v>0.53296703296703296</v>
      </c>
      <c r="P8284" s="55" t="s">
        <v>446</v>
      </c>
      <c r="Q8284" s="19" t="s">
        <v>7545</v>
      </c>
      <c r="R8284" s="41" t="s">
        <v>535</v>
      </c>
      <c r="S8284" s="19" t="s">
        <v>526</v>
      </c>
      <c r="T8284" s="28" t="s">
        <v>7521</v>
      </c>
      <c r="U8284" s="17">
        <v>11</v>
      </c>
      <c r="V8284" s="20" t="s">
        <v>682</v>
      </c>
      <c r="W8284" s="18" t="s">
        <v>7500</v>
      </c>
      <c r="X8284" s="18" t="s">
        <v>651</v>
      </c>
      <c r="Y8284" s="18" t="s">
        <v>1078</v>
      </c>
      <c r="Z8284" s="61"/>
      <c r="AA8284" s="161"/>
      <c r="AB8284" s="161"/>
      <c r="AC8284" s="161"/>
      <c r="AD8284" s="161"/>
      <c r="AE8284" s="161"/>
      <c r="AF8284" s="161"/>
      <c r="AG8284" s="161"/>
      <c r="AH8284" s="161"/>
      <c r="AI8284" s="161"/>
      <c r="AJ8284" s="161"/>
      <c r="AK8284" s="161"/>
      <c r="AL8284" s="161"/>
      <c r="AM8284" s="161"/>
      <c r="AN8284" s="161"/>
      <c r="AO8284" s="161"/>
      <c r="AP8284" s="161"/>
      <c r="AQ8284" s="161"/>
      <c r="AR8284" s="161"/>
      <c r="AS8284" s="161"/>
      <c r="AT8284" s="161"/>
      <c r="AU8284" s="161"/>
      <c r="AV8284" s="161"/>
      <c r="AW8284" s="161"/>
      <c r="AX8284" s="161"/>
      <c r="AY8284" s="161"/>
      <c r="AZ8284" s="161"/>
      <c r="BA8284" s="161"/>
      <c r="BB8284" s="161"/>
      <c r="BC8284" s="161"/>
      <c r="BD8284" s="161"/>
      <c r="BE8284" s="161"/>
      <c r="BF8284" s="161"/>
      <c r="BG8284" s="161"/>
      <c r="BH8284" s="161"/>
      <c r="BI8284" s="161"/>
      <c r="BJ8284" s="161"/>
      <c r="BK8284" s="161"/>
      <c r="BL8284" s="161"/>
      <c r="BM8284" s="161"/>
      <c r="BN8284" s="161"/>
      <c r="BO8284" s="161"/>
      <c r="BP8284" s="161"/>
      <c r="BQ8284" s="161"/>
      <c r="BR8284" s="161"/>
      <c r="BS8284" s="161"/>
      <c r="BT8284" s="161"/>
      <c r="BU8284" s="161"/>
      <c r="BV8284" s="161"/>
      <c r="BW8284" s="161"/>
      <c r="BX8284" s="161"/>
      <c r="BY8284" s="161"/>
      <c r="BZ8284" s="161"/>
      <c r="CA8284" s="161"/>
      <c r="CB8284" s="161"/>
      <c r="CC8284" s="161"/>
      <c r="CD8284" s="161"/>
      <c r="CE8284" s="161"/>
      <c r="CF8284" s="161"/>
      <c r="CG8284" s="161"/>
      <c r="CH8284" s="161"/>
      <c r="CI8284" s="161"/>
      <c r="CJ8284" s="161"/>
      <c r="CK8284" s="161"/>
      <c r="CL8284" s="161"/>
      <c r="CM8284" s="161"/>
      <c r="CN8284" s="161"/>
      <c r="CO8284" s="161"/>
      <c r="CP8284" s="161"/>
      <c r="CQ8284" s="161"/>
      <c r="CR8284" s="161"/>
      <c r="CS8284" s="161"/>
      <c r="CT8284" s="161"/>
      <c r="CU8284" s="161"/>
      <c r="CV8284" s="161"/>
      <c r="CW8284" s="161"/>
      <c r="CX8284" s="161"/>
      <c r="CY8284" s="161"/>
      <c r="CZ8284" s="161"/>
      <c r="DA8284" s="161"/>
      <c r="DB8284" s="161"/>
      <c r="DC8284" s="161"/>
      <c r="DD8284" s="161"/>
      <c r="DE8284" s="161"/>
      <c r="DF8284" s="161"/>
      <c r="DG8284" s="161"/>
      <c r="DH8284" s="161"/>
      <c r="DI8284" s="161"/>
      <c r="DJ8284" s="161"/>
      <c r="DK8284" s="161"/>
      <c r="DL8284" s="161"/>
      <c r="DM8284" s="161"/>
      <c r="DN8284" s="161"/>
      <c r="DO8284" s="161"/>
      <c r="DP8284" s="161"/>
      <c r="DQ8284" s="161"/>
      <c r="DR8284" s="161"/>
      <c r="DS8284" s="161"/>
      <c r="DT8284" s="161"/>
      <c r="DU8284" s="161"/>
      <c r="DV8284" s="161"/>
      <c r="DW8284" s="161"/>
      <c r="DX8284" s="161"/>
      <c r="DY8284" s="161"/>
      <c r="DZ8284" s="161"/>
      <c r="EA8284" s="161"/>
      <c r="EB8284" s="161"/>
      <c r="EC8284" s="161"/>
      <c r="ED8284" s="161"/>
      <c r="EE8284" s="161"/>
      <c r="EF8284" s="161"/>
      <c r="EG8284" s="161"/>
      <c r="EH8284" s="161"/>
      <c r="EI8284" s="161"/>
      <c r="EJ8284" s="161"/>
      <c r="EK8284" s="161"/>
      <c r="EL8284" s="161"/>
      <c r="EM8284" s="161"/>
      <c r="EN8284" s="161"/>
      <c r="EO8284" s="161"/>
      <c r="EP8284" s="161"/>
      <c r="EQ8284" s="161"/>
      <c r="ER8284" s="161"/>
      <c r="ES8284" s="161"/>
      <c r="ET8284" s="161"/>
      <c r="EU8284" s="161"/>
      <c r="EV8284" s="161"/>
      <c r="EW8284" s="161"/>
      <c r="EX8284" s="161"/>
      <c r="EY8284" s="161"/>
      <c r="EZ8284" s="161"/>
      <c r="FA8284" s="161"/>
      <c r="FB8284" s="161"/>
      <c r="FC8284" s="161"/>
      <c r="FD8284" s="161"/>
      <c r="FE8284" s="161"/>
      <c r="FF8284" s="161"/>
      <c r="FG8284" s="161"/>
      <c r="FH8284" s="161"/>
      <c r="FI8284" s="161"/>
      <c r="FJ8284" s="161"/>
      <c r="FK8284" s="161"/>
      <c r="FL8284" s="161"/>
      <c r="FM8284" s="161"/>
      <c r="FN8284" s="161"/>
      <c r="FO8284" s="161"/>
      <c r="FP8284" s="161"/>
      <c r="FQ8284" s="161"/>
      <c r="FR8284" s="161"/>
      <c r="FS8284" s="161"/>
      <c r="FT8284" s="161"/>
      <c r="FU8284" s="161"/>
      <c r="FV8284" s="161"/>
      <c r="FW8284" s="161"/>
      <c r="FX8284" s="161"/>
      <c r="FY8284" s="161"/>
      <c r="FZ8284" s="161"/>
      <c r="GA8284" s="161"/>
      <c r="GB8284" s="161"/>
      <c r="GC8284" s="161"/>
      <c r="GD8284" s="161"/>
      <c r="GE8284" s="161"/>
      <c r="GF8284" s="161"/>
      <c r="GG8284" s="161"/>
      <c r="GH8284" s="161"/>
      <c r="GI8284" s="161"/>
      <c r="GJ8284" s="161"/>
      <c r="GK8284" s="161"/>
      <c r="GL8284" s="161"/>
      <c r="GM8284" s="161"/>
      <c r="GN8284" s="161"/>
      <c r="GO8284" s="161"/>
      <c r="GP8284" s="161"/>
      <c r="GQ8284" s="161"/>
      <c r="GR8284" s="161"/>
      <c r="GS8284" s="161"/>
      <c r="GT8284" s="161"/>
      <c r="GU8284" s="161"/>
      <c r="GV8284" s="161"/>
      <c r="GW8284" s="161"/>
      <c r="GX8284" s="161"/>
      <c r="GY8284" s="161"/>
      <c r="GZ8284" s="161"/>
      <c r="HA8284" s="161"/>
      <c r="HB8284" s="161"/>
      <c r="HC8284" s="161"/>
      <c r="HD8284" s="161"/>
      <c r="HE8284" s="161"/>
      <c r="HF8284" s="161"/>
      <c r="HG8284" s="161"/>
      <c r="HH8284" s="161"/>
      <c r="HI8284" s="161"/>
      <c r="HJ8284" s="161"/>
      <c r="HK8284" s="161"/>
      <c r="HL8284" s="161"/>
      <c r="HM8284" s="161"/>
      <c r="HN8284" s="161"/>
      <c r="HO8284" s="161"/>
      <c r="HP8284" s="161"/>
      <c r="HQ8284" s="161"/>
      <c r="HR8284" s="161"/>
      <c r="HS8284" s="161"/>
      <c r="HT8284" s="161"/>
      <c r="HU8284" s="161"/>
      <c r="HV8284" s="161"/>
      <c r="HW8284" s="161"/>
      <c r="HX8284" s="161"/>
      <c r="HY8284" s="161"/>
      <c r="HZ8284" s="161"/>
      <c r="IA8284" s="161"/>
      <c r="IB8284" s="161"/>
      <c r="IC8284" s="161"/>
      <c r="ID8284" s="161"/>
      <c r="IE8284" s="161"/>
      <c r="IF8284" s="161"/>
      <c r="IG8284" s="161"/>
      <c r="IH8284" s="161"/>
      <c r="II8284" s="161"/>
      <c r="IJ8284" s="161"/>
      <c r="IK8284" s="161"/>
      <c r="IL8284" s="161"/>
      <c r="IM8284" s="161"/>
      <c r="IN8284" s="161"/>
      <c r="IO8284" s="161"/>
      <c r="IP8284" s="161"/>
      <c r="IQ8284" s="161"/>
      <c r="IR8284" s="161"/>
      <c r="IS8284" s="161"/>
      <c r="IT8284" s="161"/>
      <c r="IU8284" s="161"/>
      <c r="IV8284" s="161"/>
      <c r="IW8284" s="161"/>
      <c r="IX8284" s="161"/>
      <c r="IY8284" s="161"/>
      <c r="IZ8284" s="161"/>
      <c r="JA8284" s="161"/>
      <c r="JB8284" s="161"/>
      <c r="JC8284" s="161"/>
      <c r="JD8284" s="161"/>
      <c r="JE8284" s="161"/>
      <c r="JF8284" s="161"/>
      <c r="JG8284" s="161"/>
    </row>
    <row r="8285" spans="1:267" s="241" customFormat="1" ht="19.5" customHeight="1" x14ac:dyDescent="0.25">
      <c r="A8285" s="42" t="s">
        <v>370</v>
      </c>
      <c r="B8285" s="27">
        <v>9.5</v>
      </c>
      <c r="C8285" s="27">
        <v>5</v>
      </c>
      <c r="D8285" s="27">
        <v>8</v>
      </c>
      <c r="E8285" s="27">
        <v>2.5</v>
      </c>
      <c r="F8285" s="27">
        <v>8</v>
      </c>
      <c r="G8285" s="27">
        <v>5</v>
      </c>
      <c r="H8285" s="27">
        <v>4.5</v>
      </c>
      <c r="I8285" s="27">
        <v>0</v>
      </c>
      <c r="J8285" s="27">
        <v>0</v>
      </c>
      <c r="K8285" s="27">
        <v>6</v>
      </c>
      <c r="L8285" s="119"/>
      <c r="M8285" s="92">
        <f>SUM(B8285:K8285)</f>
        <v>48.5</v>
      </c>
      <c r="N8285" s="27">
        <v>1</v>
      </c>
      <c r="O8285" s="185">
        <f>M8285/91</f>
        <v>0.53296703296703296</v>
      </c>
      <c r="P8285" s="55" t="s">
        <v>444</v>
      </c>
      <c r="Q8285" s="19" t="s">
        <v>2254</v>
      </c>
      <c r="R8285" s="41" t="s">
        <v>496</v>
      </c>
      <c r="S8285" s="19" t="s">
        <v>507</v>
      </c>
      <c r="T8285" s="28" t="s">
        <v>7641</v>
      </c>
      <c r="U8285" s="17">
        <v>11</v>
      </c>
      <c r="V8285" s="20" t="s">
        <v>637</v>
      </c>
      <c r="W8285" s="18" t="s">
        <v>7645</v>
      </c>
      <c r="X8285" s="18" t="s">
        <v>1224</v>
      </c>
      <c r="Y8285" s="18" t="s">
        <v>466</v>
      </c>
      <c r="Z8285" s="61"/>
      <c r="AA8285" s="161"/>
      <c r="AB8285" s="161"/>
      <c r="AC8285" s="161"/>
      <c r="AD8285" s="161"/>
      <c r="AE8285" s="161"/>
      <c r="AF8285" s="161"/>
      <c r="AG8285" s="161"/>
      <c r="AH8285" s="161"/>
      <c r="AI8285" s="161"/>
      <c r="AJ8285" s="161"/>
      <c r="AK8285" s="161"/>
      <c r="AL8285" s="161"/>
      <c r="AM8285" s="161"/>
      <c r="AN8285" s="161"/>
      <c r="AO8285" s="161"/>
      <c r="AP8285" s="161"/>
      <c r="AQ8285" s="161"/>
      <c r="AR8285" s="161"/>
      <c r="AS8285" s="161"/>
      <c r="AT8285" s="161"/>
      <c r="AU8285" s="161"/>
      <c r="AV8285" s="161"/>
      <c r="AW8285" s="161"/>
      <c r="AX8285" s="161"/>
      <c r="AY8285" s="161"/>
      <c r="AZ8285" s="161"/>
      <c r="BA8285" s="161"/>
      <c r="BB8285" s="161"/>
      <c r="BC8285" s="161"/>
      <c r="BD8285" s="161"/>
      <c r="BE8285" s="161"/>
      <c r="BF8285" s="161"/>
      <c r="BG8285" s="161"/>
      <c r="BH8285" s="161"/>
      <c r="BI8285" s="161"/>
      <c r="BJ8285" s="161"/>
      <c r="BK8285" s="161"/>
      <c r="BL8285" s="161"/>
      <c r="BM8285" s="161"/>
      <c r="BN8285" s="161"/>
      <c r="BO8285" s="161"/>
      <c r="BP8285" s="161"/>
      <c r="BQ8285" s="161"/>
      <c r="BR8285" s="161"/>
      <c r="BS8285" s="161"/>
      <c r="BT8285" s="161"/>
      <c r="BU8285" s="161"/>
      <c r="BV8285" s="161"/>
      <c r="BW8285" s="161"/>
      <c r="BX8285" s="161"/>
      <c r="BY8285" s="161"/>
      <c r="BZ8285" s="161"/>
      <c r="CA8285" s="161"/>
      <c r="CB8285" s="161"/>
      <c r="CC8285" s="161"/>
      <c r="CD8285" s="161"/>
      <c r="CE8285" s="161"/>
      <c r="CF8285" s="161"/>
      <c r="CG8285" s="161"/>
      <c r="CH8285" s="161"/>
      <c r="CI8285" s="161"/>
      <c r="CJ8285" s="161"/>
      <c r="CK8285" s="161"/>
      <c r="CL8285" s="161"/>
      <c r="CM8285" s="161"/>
      <c r="CN8285" s="161"/>
      <c r="CO8285" s="161"/>
      <c r="CP8285" s="161"/>
      <c r="CQ8285" s="161"/>
      <c r="CR8285" s="161"/>
      <c r="CS8285" s="161"/>
      <c r="CT8285" s="161"/>
      <c r="CU8285" s="161"/>
      <c r="CV8285" s="161"/>
      <c r="CW8285" s="161"/>
      <c r="CX8285" s="161"/>
      <c r="CY8285" s="161"/>
      <c r="CZ8285" s="161"/>
      <c r="DA8285" s="161"/>
      <c r="DB8285" s="161"/>
      <c r="DC8285" s="161"/>
      <c r="DD8285" s="161"/>
      <c r="DE8285" s="161"/>
      <c r="DF8285" s="161"/>
      <c r="DG8285" s="161"/>
      <c r="DH8285" s="161"/>
      <c r="DI8285" s="161"/>
      <c r="DJ8285" s="161"/>
      <c r="DK8285" s="161"/>
      <c r="DL8285" s="161"/>
      <c r="DM8285" s="161"/>
      <c r="DN8285" s="161"/>
      <c r="DO8285" s="161"/>
      <c r="DP8285" s="161"/>
      <c r="DQ8285" s="161"/>
      <c r="DR8285" s="161"/>
      <c r="DS8285" s="161"/>
      <c r="DT8285" s="161"/>
      <c r="DU8285" s="161"/>
      <c r="DV8285" s="161"/>
      <c r="DW8285" s="161"/>
      <c r="DX8285" s="161"/>
      <c r="DY8285" s="161"/>
      <c r="DZ8285" s="161"/>
      <c r="EA8285" s="161"/>
      <c r="EB8285" s="161"/>
      <c r="EC8285" s="161"/>
      <c r="ED8285" s="161"/>
      <c r="EE8285" s="161"/>
      <c r="EF8285" s="161"/>
      <c r="EG8285" s="161"/>
      <c r="EH8285" s="161"/>
      <c r="EI8285" s="161"/>
      <c r="EJ8285" s="161"/>
      <c r="EK8285" s="161"/>
      <c r="EL8285" s="161"/>
      <c r="EM8285" s="161"/>
      <c r="EN8285" s="161"/>
      <c r="EO8285" s="161"/>
      <c r="EP8285" s="161"/>
      <c r="EQ8285" s="161"/>
      <c r="ER8285" s="161"/>
      <c r="ES8285" s="161"/>
      <c r="ET8285" s="161"/>
      <c r="EU8285" s="161"/>
      <c r="EV8285" s="161"/>
      <c r="EW8285" s="161"/>
      <c r="EX8285" s="161"/>
      <c r="EY8285" s="161"/>
      <c r="EZ8285" s="161"/>
      <c r="FA8285" s="161"/>
      <c r="FB8285" s="161"/>
      <c r="FC8285" s="161"/>
      <c r="FD8285" s="161"/>
      <c r="FE8285" s="161"/>
      <c r="FF8285" s="161"/>
      <c r="FG8285" s="161"/>
      <c r="FH8285" s="161"/>
      <c r="FI8285" s="161"/>
      <c r="FJ8285" s="161"/>
      <c r="FK8285" s="161"/>
      <c r="FL8285" s="161"/>
      <c r="FM8285" s="161"/>
      <c r="FN8285" s="161"/>
      <c r="FO8285" s="161"/>
      <c r="FP8285" s="161"/>
      <c r="FQ8285" s="161"/>
      <c r="FR8285" s="161"/>
      <c r="FS8285" s="161"/>
      <c r="FT8285" s="161"/>
      <c r="FU8285" s="161"/>
      <c r="FV8285" s="161"/>
      <c r="FW8285" s="161"/>
      <c r="FX8285" s="161"/>
      <c r="FY8285" s="161"/>
      <c r="FZ8285" s="161"/>
      <c r="GA8285" s="161"/>
      <c r="GB8285" s="161"/>
      <c r="GC8285" s="161"/>
      <c r="GD8285" s="161"/>
      <c r="GE8285" s="161"/>
      <c r="GF8285" s="161"/>
      <c r="GG8285" s="161"/>
      <c r="GH8285" s="161"/>
      <c r="GI8285" s="161"/>
      <c r="GJ8285" s="161"/>
      <c r="GK8285" s="161"/>
      <c r="GL8285" s="161"/>
      <c r="GM8285" s="161"/>
      <c r="GN8285" s="161"/>
      <c r="GO8285" s="161"/>
      <c r="GP8285" s="161"/>
      <c r="GQ8285" s="161"/>
      <c r="GR8285" s="161"/>
      <c r="GS8285" s="161"/>
      <c r="GT8285" s="161"/>
      <c r="GU8285" s="161"/>
      <c r="GV8285" s="161"/>
      <c r="GW8285" s="161"/>
      <c r="GX8285" s="161"/>
      <c r="GY8285" s="161"/>
      <c r="GZ8285" s="161"/>
      <c r="HA8285" s="161"/>
      <c r="HB8285" s="161"/>
      <c r="HC8285" s="161"/>
      <c r="HD8285" s="161"/>
      <c r="HE8285" s="161"/>
      <c r="HF8285" s="161"/>
      <c r="HG8285" s="161"/>
      <c r="HH8285" s="161"/>
      <c r="HI8285" s="161"/>
      <c r="HJ8285" s="161"/>
      <c r="HK8285" s="161"/>
      <c r="HL8285" s="161"/>
      <c r="HM8285" s="161"/>
      <c r="HN8285" s="161"/>
      <c r="HO8285" s="161"/>
      <c r="HP8285" s="161"/>
      <c r="HQ8285" s="161"/>
      <c r="HR8285" s="161"/>
      <c r="HS8285" s="161"/>
      <c r="HT8285" s="161"/>
      <c r="HU8285" s="161"/>
      <c r="HV8285" s="161"/>
      <c r="HW8285" s="161"/>
      <c r="HX8285" s="161"/>
      <c r="HY8285" s="161"/>
      <c r="HZ8285" s="161"/>
      <c r="IA8285" s="161"/>
      <c r="IB8285" s="161"/>
      <c r="IC8285" s="161"/>
      <c r="ID8285" s="161"/>
      <c r="IE8285" s="161"/>
      <c r="IF8285" s="161"/>
      <c r="IG8285" s="161"/>
      <c r="IH8285" s="161"/>
      <c r="II8285" s="161"/>
      <c r="IJ8285" s="161"/>
      <c r="IK8285" s="161"/>
      <c r="IL8285" s="161"/>
      <c r="IM8285" s="161"/>
      <c r="IN8285" s="161"/>
      <c r="IO8285" s="161"/>
      <c r="IP8285" s="161"/>
      <c r="IQ8285" s="161"/>
      <c r="IR8285" s="161"/>
      <c r="IS8285" s="161"/>
      <c r="IT8285" s="161"/>
      <c r="IU8285" s="161"/>
      <c r="IV8285" s="161"/>
      <c r="IW8285" s="161"/>
      <c r="IX8285" s="161"/>
      <c r="IY8285" s="161"/>
      <c r="IZ8285" s="161"/>
      <c r="JA8285" s="161"/>
      <c r="JB8285" s="161"/>
      <c r="JC8285" s="161"/>
      <c r="JD8285" s="161"/>
      <c r="JE8285" s="161"/>
      <c r="JF8285" s="161"/>
      <c r="JG8285" s="161"/>
    </row>
    <row r="8286" spans="1:267" s="241" customFormat="1" ht="19.5" customHeight="1" x14ac:dyDescent="0.25">
      <c r="A8286" s="42" t="s">
        <v>370</v>
      </c>
      <c r="B8286" s="27">
        <v>9.5</v>
      </c>
      <c r="C8286" s="27">
        <v>5</v>
      </c>
      <c r="D8286" s="27">
        <v>8</v>
      </c>
      <c r="E8286" s="27">
        <v>2.5</v>
      </c>
      <c r="F8286" s="27">
        <v>8</v>
      </c>
      <c r="G8286" s="27">
        <v>5</v>
      </c>
      <c r="H8286" s="27">
        <v>4.5</v>
      </c>
      <c r="I8286" s="27">
        <v>0</v>
      </c>
      <c r="J8286" s="27">
        <v>0</v>
      </c>
      <c r="K8286" s="27">
        <v>6</v>
      </c>
      <c r="L8286" s="119"/>
      <c r="M8286" s="92">
        <f>SUM(B8286:K8286)</f>
        <v>48.5</v>
      </c>
      <c r="N8286" s="27">
        <v>1</v>
      </c>
      <c r="O8286" s="185">
        <f>M8286/91</f>
        <v>0.53296703296703296</v>
      </c>
      <c r="P8286" s="55" t="s">
        <v>444</v>
      </c>
      <c r="Q8286" s="19" t="s">
        <v>2254</v>
      </c>
      <c r="R8286" s="41" t="s">
        <v>496</v>
      </c>
      <c r="S8286" s="19" t="s">
        <v>507</v>
      </c>
      <c r="T8286" s="28" t="s">
        <v>7641</v>
      </c>
      <c r="U8286" s="17">
        <v>11</v>
      </c>
      <c r="V8286" s="20" t="s">
        <v>637</v>
      </c>
      <c r="W8286" s="18" t="s">
        <v>7645</v>
      </c>
      <c r="X8286" s="18" t="s">
        <v>1224</v>
      </c>
      <c r="Y8286" s="18" t="s">
        <v>466</v>
      </c>
      <c r="Z8286" s="61"/>
      <c r="AA8286" s="161"/>
      <c r="AB8286" s="161"/>
      <c r="AC8286" s="161"/>
      <c r="AD8286" s="161"/>
      <c r="AE8286" s="161"/>
      <c r="AF8286" s="161"/>
      <c r="AG8286" s="161"/>
      <c r="AH8286" s="161"/>
      <c r="AI8286" s="161"/>
      <c r="AJ8286" s="161"/>
      <c r="AK8286" s="161"/>
      <c r="AL8286" s="161"/>
      <c r="AM8286" s="161"/>
      <c r="AN8286" s="161"/>
      <c r="AO8286" s="161"/>
      <c r="AP8286" s="161"/>
      <c r="AQ8286" s="161"/>
      <c r="AR8286" s="161"/>
      <c r="AS8286" s="161"/>
      <c r="AT8286" s="161"/>
      <c r="AU8286" s="161"/>
      <c r="AV8286" s="161"/>
      <c r="AW8286" s="161"/>
      <c r="AX8286" s="161"/>
      <c r="AY8286" s="161"/>
      <c r="AZ8286" s="161"/>
      <c r="BA8286" s="161"/>
      <c r="BB8286" s="161"/>
      <c r="BC8286" s="161"/>
      <c r="BD8286" s="161"/>
      <c r="BE8286" s="161"/>
      <c r="BF8286" s="161"/>
      <c r="BG8286" s="161"/>
      <c r="BH8286" s="161"/>
      <c r="BI8286" s="161"/>
      <c r="BJ8286" s="161"/>
      <c r="BK8286" s="161"/>
      <c r="BL8286" s="161"/>
      <c r="BM8286" s="161"/>
      <c r="BN8286" s="161"/>
      <c r="BO8286" s="161"/>
      <c r="BP8286" s="161"/>
      <c r="BQ8286" s="161"/>
      <c r="BR8286" s="161"/>
      <c r="BS8286" s="161"/>
      <c r="BT8286" s="161"/>
      <c r="BU8286" s="161"/>
      <c r="BV8286" s="161"/>
      <c r="BW8286" s="161"/>
      <c r="BX8286" s="161"/>
      <c r="BY8286" s="161"/>
      <c r="BZ8286" s="161"/>
      <c r="CA8286" s="161"/>
      <c r="CB8286" s="161"/>
      <c r="CC8286" s="161"/>
      <c r="CD8286" s="161"/>
      <c r="CE8286" s="161"/>
      <c r="CF8286" s="161"/>
      <c r="CG8286" s="161"/>
      <c r="CH8286" s="161"/>
      <c r="CI8286" s="161"/>
      <c r="CJ8286" s="161"/>
      <c r="CK8286" s="161"/>
      <c r="CL8286" s="161"/>
      <c r="CM8286" s="161"/>
      <c r="CN8286" s="161"/>
      <c r="CO8286" s="161"/>
      <c r="CP8286" s="161"/>
      <c r="CQ8286" s="161"/>
      <c r="CR8286" s="161"/>
      <c r="CS8286" s="161"/>
      <c r="CT8286" s="161"/>
      <c r="CU8286" s="161"/>
      <c r="CV8286" s="161"/>
      <c r="CW8286" s="161"/>
      <c r="CX8286" s="161"/>
      <c r="CY8286" s="161"/>
      <c r="CZ8286" s="161"/>
      <c r="DA8286" s="161"/>
      <c r="DB8286" s="161"/>
      <c r="DC8286" s="161"/>
      <c r="DD8286" s="161"/>
      <c r="DE8286" s="161"/>
      <c r="DF8286" s="161"/>
      <c r="DG8286" s="161"/>
      <c r="DH8286" s="161"/>
      <c r="DI8286" s="161"/>
      <c r="DJ8286" s="161"/>
      <c r="DK8286" s="161"/>
      <c r="DL8286" s="161"/>
      <c r="DM8286" s="161"/>
      <c r="DN8286" s="161"/>
      <c r="DO8286" s="161"/>
      <c r="DP8286" s="161"/>
      <c r="DQ8286" s="161"/>
      <c r="DR8286" s="161"/>
      <c r="DS8286" s="161"/>
      <c r="DT8286" s="161"/>
      <c r="DU8286" s="161"/>
      <c r="DV8286" s="161"/>
      <c r="DW8286" s="161"/>
      <c r="DX8286" s="161"/>
      <c r="DY8286" s="161"/>
      <c r="DZ8286" s="161"/>
      <c r="EA8286" s="161"/>
      <c r="EB8286" s="161"/>
      <c r="EC8286" s="161"/>
      <c r="ED8286" s="161"/>
      <c r="EE8286" s="161"/>
      <c r="EF8286" s="161"/>
      <c r="EG8286" s="161"/>
      <c r="EH8286" s="161"/>
      <c r="EI8286" s="161"/>
      <c r="EJ8286" s="161"/>
      <c r="EK8286" s="161"/>
      <c r="EL8286" s="161"/>
      <c r="EM8286" s="161"/>
      <c r="EN8286" s="161"/>
      <c r="EO8286" s="161"/>
      <c r="EP8286" s="161"/>
      <c r="EQ8286" s="161"/>
      <c r="ER8286" s="161"/>
      <c r="ES8286" s="161"/>
      <c r="ET8286" s="161"/>
      <c r="EU8286" s="161"/>
      <c r="EV8286" s="161"/>
      <c r="EW8286" s="161"/>
      <c r="EX8286" s="161"/>
      <c r="EY8286" s="161"/>
      <c r="EZ8286" s="161"/>
      <c r="FA8286" s="161"/>
      <c r="FB8286" s="161"/>
      <c r="FC8286" s="161"/>
      <c r="FD8286" s="161"/>
      <c r="FE8286" s="161"/>
      <c r="FF8286" s="161"/>
      <c r="FG8286" s="161"/>
      <c r="FH8286" s="161"/>
      <c r="FI8286" s="161"/>
      <c r="FJ8286" s="161"/>
      <c r="FK8286" s="161"/>
      <c r="FL8286" s="161"/>
      <c r="FM8286" s="161"/>
      <c r="FN8286" s="161"/>
      <c r="FO8286" s="161"/>
      <c r="FP8286" s="161"/>
      <c r="FQ8286" s="161"/>
      <c r="FR8286" s="161"/>
      <c r="FS8286" s="161"/>
      <c r="FT8286" s="161"/>
      <c r="FU8286" s="161"/>
      <c r="FV8286" s="161"/>
      <c r="FW8286" s="161"/>
      <c r="FX8286" s="161"/>
      <c r="FY8286" s="161"/>
      <c r="FZ8286" s="161"/>
      <c r="GA8286" s="161"/>
      <c r="GB8286" s="161"/>
      <c r="GC8286" s="161"/>
      <c r="GD8286" s="161"/>
      <c r="GE8286" s="161"/>
      <c r="GF8286" s="161"/>
      <c r="GG8286" s="161"/>
      <c r="GH8286" s="161"/>
      <c r="GI8286" s="161"/>
      <c r="GJ8286" s="161"/>
      <c r="GK8286" s="161"/>
      <c r="GL8286" s="161"/>
      <c r="GM8286" s="161"/>
      <c r="GN8286" s="161"/>
      <c r="GO8286" s="161"/>
      <c r="GP8286" s="161"/>
      <c r="GQ8286" s="161"/>
      <c r="GR8286" s="161"/>
      <c r="GS8286" s="161"/>
      <c r="GT8286" s="161"/>
      <c r="GU8286" s="161"/>
      <c r="GV8286" s="161"/>
      <c r="GW8286" s="161"/>
      <c r="GX8286" s="161"/>
      <c r="GY8286" s="161"/>
      <c r="GZ8286" s="161"/>
      <c r="HA8286" s="161"/>
      <c r="HB8286" s="161"/>
      <c r="HC8286" s="161"/>
      <c r="HD8286" s="161"/>
      <c r="HE8286" s="161"/>
      <c r="HF8286" s="161"/>
      <c r="HG8286" s="161"/>
      <c r="HH8286" s="161"/>
      <c r="HI8286" s="161"/>
      <c r="HJ8286" s="161"/>
      <c r="HK8286" s="161"/>
      <c r="HL8286" s="161"/>
      <c r="HM8286" s="161"/>
      <c r="HN8286" s="161"/>
      <c r="HO8286" s="161"/>
      <c r="HP8286" s="161"/>
      <c r="HQ8286" s="161"/>
      <c r="HR8286" s="161"/>
      <c r="HS8286" s="161"/>
      <c r="HT8286" s="161"/>
      <c r="HU8286" s="161"/>
      <c r="HV8286" s="161"/>
      <c r="HW8286" s="161"/>
      <c r="HX8286" s="161"/>
      <c r="HY8286" s="161"/>
      <c r="HZ8286" s="161"/>
      <c r="IA8286" s="161"/>
      <c r="IB8286" s="161"/>
      <c r="IC8286" s="161"/>
      <c r="ID8286" s="161"/>
      <c r="IE8286" s="161"/>
      <c r="IF8286" s="161"/>
      <c r="IG8286" s="161"/>
      <c r="IH8286" s="161"/>
      <c r="II8286" s="161"/>
      <c r="IJ8286" s="161"/>
      <c r="IK8286" s="161"/>
      <c r="IL8286" s="161"/>
      <c r="IM8286" s="161"/>
      <c r="IN8286" s="161"/>
      <c r="IO8286" s="161"/>
      <c r="IP8286" s="161"/>
      <c r="IQ8286" s="161"/>
      <c r="IR8286" s="161"/>
      <c r="IS8286" s="161"/>
      <c r="IT8286" s="161"/>
      <c r="IU8286" s="161"/>
      <c r="IV8286" s="161"/>
      <c r="IW8286" s="161"/>
      <c r="IX8286" s="161"/>
      <c r="IY8286" s="161"/>
      <c r="IZ8286" s="161"/>
      <c r="JA8286" s="161"/>
      <c r="JB8286" s="161"/>
      <c r="JC8286" s="161"/>
      <c r="JD8286" s="161"/>
      <c r="JE8286" s="161"/>
      <c r="JF8286" s="161"/>
      <c r="JG8286" s="161"/>
    </row>
    <row r="8287" spans="1:267" s="241" customFormat="1" ht="19.5" customHeight="1" x14ac:dyDescent="0.25">
      <c r="A8287" s="42" t="s">
        <v>371</v>
      </c>
      <c r="B8287" s="27">
        <v>9.5</v>
      </c>
      <c r="C8287" s="27">
        <v>1</v>
      </c>
      <c r="D8287" s="27">
        <v>5</v>
      </c>
      <c r="E8287" s="27">
        <v>1</v>
      </c>
      <c r="F8287" s="27">
        <v>5</v>
      </c>
      <c r="G8287" s="27">
        <v>8</v>
      </c>
      <c r="H8287" s="27">
        <v>5</v>
      </c>
      <c r="I8287" s="27">
        <v>1</v>
      </c>
      <c r="J8287" s="27">
        <v>5</v>
      </c>
      <c r="K8287" s="27">
        <v>8</v>
      </c>
      <c r="L8287" s="119"/>
      <c r="M8287" s="92">
        <f>SUM(B8287:K8287)</f>
        <v>48.5</v>
      </c>
      <c r="N8287" s="27">
        <v>2</v>
      </c>
      <c r="O8287" s="185">
        <f>M8287/91</f>
        <v>0.53296703296703296</v>
      </c>
      <c r="P8287" s="55" t="s">
        <v>445</v>
      </c>
      <c r="Q8287" s="19" t="s">
        <v>1367</v>
      </c>
      <c r="R8287" s="41" t="s">
        <v>771</v>
      </c>
      <c r="S8287" s="19" t="s">
        <v>479</v>
      </c>
      <c r="T8287" s="28" t="s">
        <v>1211</v>
      </c>
      <c r="U8287" s="17">
        <v>11</v>
      </c>
      <c r="V8287" s="20" t="s">
        <v>682</v>
      </c>
      <c r="W8287" s="18" t="s">
        <v>1251</v>
      </c>
      <c r="X8287" s="18" t="s">
        <v>1252</v>
      </c>
      <c r="Y8287" s="18" t="s">
        <v>489</v>
      </c>
      <c r="Z8287" s="61"/>
      <c r="AA8287" s="161"/>
      <c r="AB8287" s="161"/>
      <c r="AC8287" s="161"/>
      <c r="AD8287" s="161"/>
      <c r="AE8287" s="161"/>
      <c r="AF8287" s="161"/>
      <c r="AG8287" s="161"/>
      <c r="AH8287" s="161"/>
      <c r="AI8287" s="161"/>
      <c r="AJ8287" s="161"/>
      <c r="AK8287" s="161"/>
      <c r="AL8287" s="161"/>
      <c r="AM8287" s="161"/>
      <c r="AN8287" s="161"/>
      <c r="AO8287" s="161"/>
      <c r="AP8287" s="161"/>
      <c r="AQ8287" s="161"/>
      <c r="AR8287" s="161"/>
      <c r="AS8287" s="161"/>
      <c r="AT8287" s="161"/>
      <c r="AU8287" s="161"/>
      <c r="AV8287" s="161"/>
      <c r="AW8287" s="161"/>
      <c r="AX8287" s="161"/>
      <c r="AY8287" s="161"/>
      <c r="AZ8287" s="161"/>
      <c r="BA8287" s="161"/>
      <c r="BB8287" s="161"/>
      <c r="BC8287" s="161"/>
      <c r="BD8287" s="161"/>
      <c r="BE8287" s="161"/>
      <c r="BF8287" s="161"/>
      <c r="BG8287" s="161"/>
      <c r="BH8287" s="161"/>
      <c r="BI8287" s="161"/>
      <c r="BJ8287" s="161"/>
      <c r="BK8287" s="161"/>
      <c r="BL8287" s="161"/>
      <c r="BM8287" s="161"/>
      <c r="BN8287" s="161"/>
      <c r="BO8287" s="161"/>
      <c r="BP8287" s="161"/>
      <c r="BQ8287" s="161"/>
      <c r="BR8287" s="161"/>
      <c r="BS8287" s="161"/>
      <c r="BT8287" s="161"/>
      <c r="BU8287" s="161"/>
      <c r="BV8287" s="161"/>
      <c r="BW8287" s="161"/>
      <c r="BX8287" s="161"/>
      <c r="BY8287" s="161"/>
      <c r="BZ8287" s="161"/>
      <c r="CA8287" s="161"/>
      <c r="CB8287" s="161"/>
      <c r="CC8287" s="161"/>
      <c r="CD8287" s="161"/>
      <c r="CE8287" s="161"/>
      <c r="CF8287" s="161"/>
      <c r="CG8287" s="161"/>
      <c r="CH8287" s="161"/>
      <c r="CI8287" s="161"/>
      <c r="CJ8287" s="161"/>
      <c r="CK8287" s="161"/>
      <c r="CL8287" s="161"/>
      <c r="CM8287" s="161"/>
      <c r="CN8287" s="161"/>
      <c r="CO8287" s="161"/>
      <c r="CP8287" s="161"/>
      <c r="CQ8287" s="161"/>
      <c r="CR8287" s="161"/>
      <c r="CS8287" s="161"/>
      <c r="CT8287" s="161"/>
      <c r="CU8287" s="161"/>
      <c r="CV8287" s="161"/>
      <c r="CW8287" s="161"/>
      <c r="CX8287" s="161"/>
      <c r="CY8287" s="161"/>
      <c r="CZ8287" s="161"/>
      <c r="DA8287" s="161"/>
      <c r="DB8287" s="161"/>
      <c r="DC8287" s="161"/>
      <c r="DD8287" s="161"/>
      <c r="DE8287" s="161"/>
      <c r="DF8287" s="161"/>
      <c r="DG8287" s="161"/>
      <c r="DH8287" s="161"/>
      <c r="DI8287" s="161"/>
      <c r="DJ8287" s="161"/>
      <c r="DK8287" s="161"/>
      <c r="DL8287" s="161"/>
      <c r="DM8287" s="161"/>
      <c r="DN8287" s="161"/>
      <c r="DO8287" s="161"/>
      <c r="DP8287" s="161"/>
      <c r="DQ8287" s="161"/>
      <c r="DR8287" s="161"/>
      <c r="DS8287" s="161"/>
      <c r="DT8287" s="161"/>
      <c r="DU8287" s="161"/>
      <c r="DV8287" s="161"/>
      <c r="DW8287" s="161"/>
      <c r="DX8287" s="161"/>
      <c r="DY8287" s="161"/>
      <c r="DZ8287" s="161"/>
      <c r="EA8287" s="161"/>
      <c r="EB8287" s="161"/>
      <c r="EC8287" s="161"/>
      <c r="ED8287" s="161"/>
      <c r="EE8287" s="161"/>
      <c r="EF8287" s="161"/>
      <c r="EG8287" s="161"/>
      <c r="EH8287" s="161"/>
      <c r="EI8287" s="161"/>
      <c r="EJ8287" s="161"/>
      <c r="EK8287" s="161"/>
      <c r="EL8287" s="161"/>
      <c r="EM8287" s="161"/>
      <c r="EN8287" s="161"/>
      <c r="EO8287" s="161"/>
      <c r="EP8287" s="161"/>
      <c r="EQ8287" s="161"/>
      <c r="ER8287" s="161"/>
      <c r="ES8287" s="161"/>
      <c r="ET8287" s="161"/>
      <c r="EU8287" s="161"/>
      <c r="EV8287" s="161"/>
      <c r="EW8287" s="161"/>
      <c r="EX8287" s="161"/>
      <c r="EY8287" s="161"/>
      <c r="EZ8287" s="161"/>
      <c r="FA8287" s="161"/>
      <c r="FB8287" s="161"/>
      <c r="FC8287" s="161"/>
      <c r="FD8287" s="161"/>
      <c r="FE8287" s="161"/>
      <c r="FF8287" s="161"/>
      <c r="FG8287" s="161"/>
      <c r="FH8287" s="161"/>
      <c r="FI8287" s="161"/>
      <c r="FJ8287" s="161"/>
      <c r="FK8287" s="161"/>
      <c r="FL8287" s="161"/>
      <c r="FM8287" s="161"/>
      <c r="FN8287" s="161"/>
      <c r="FO8287" s="161"/>
      <c r="FP8287" s="161"/>
      <c r="FQ8287" s="161"/>
      <c r="FR8287" s="161"/>
      <c r="FS8287" s="161"/>
      <c r="FT8287" s="161"/>
      <c r="FU8287" s="161"/>
      <c r="FV8287" s="161"/>
      <c r="FW8287" s="161"/>
      <c r="FX8287" s="161"/>
      <c r="FY8287" s="161"/>
      <c r="FZ8287" s="161"/>
      <c r="GA8287" s="161"/>
      <c r="GB8287" s="161"/>
      <c r="GC8287" s="161"/>
      <c r="GD8287" s="161"/>
      <c r="GE8287" s="161"/>
      <c r="GF8287" s="161"/>
      <c r="GG8287" s="161"/>
      <c r="GH8287" s="161"/>
      <c r="GI8287" s="161"/>
      <c r="GJ8287" s="161"/>
      <c r="GK8287" s="161"/>
      <c r="GL8287" s="161"/>
      <c r="GM8287" s="161"/>
      <c r="GN8287" s="161"/>
      <c r="GO8287" s="161"/>
      <c r="GP8287" s="161"/>
      <c r="GQ8287" s="161"/>
      <c r="GR8287" s="161"/>
      <c r="GS8287" s="161"/>
      <c r="GT8287" s="161"/>
      <c r="GU8287" s="161"/>
      <c r="GV8287" s="161"/>
      <c r="GW8287" s="161"/>
      <c r="GX8287" s="161"/>
      <c r="GY8287" s="161"/>
      <c r="GZ8287" s="161"/>
      <c r="HA8287" s="161"/>
      <c r="HB8287" s="161"/>
      <c r="HC8287" s="161"/>
      <c r="HD8287" s="161"/>
      <c r="HE8287" s="161"/>
      <c r="HF8287" s="161"/>
      <c r="HG8287" s="161"/>
      <c r="HH8287" s="161"/>
      <c r="HI8287" s="161"/>
      <c r="HJ8287" s="161"/>
      <c r="HK8287" s="161"/>
      <c r="HL8287" s="161"/>
      <c r="HM8287" s="161"/>
      <c r="HN8287" s="161"/>
      <c r="HO8287" s="161"/>
      <c r="HP8287" s="161"/>
      <c r="HQ8287" s="161"/>
      <c r="HR8287" s="161"/>
      <c r="HS8287" s="161"/>
      <c r="HT8287" s="161"/>
      <c r="HU8287" s="161"/>
      <c r="HV8287" s="161"/>
      <c r="HW8287" s="161"/>
      <c r="HX8287" s="161"/>
      <c r="HY8287" s="161"/>
      <c r="HZ8287" s="161"/>
      <c r="IA8287" s="161"/>
      <c r="IB8287" s="161"/>
      <c r="IC8287" s="161"/>
      <c r="ID8287" s="161"/>
      <c r="IE8287" s="161"/>
      <c r="IF8287" s="161"/>
      <c r="IG8287" s="161"/>
      <c r="IH8287" s="161"/>
      <c r="II8287" s="161"/>
      <c r="IJ8287" s="161"/>
      <c r="IK8287" s="161"/>
      <c r="IL8287" s="161"/>
      <c r="IM8287" s="161"/>
      <c r="IN8287" s="161"/>
      <c r="IO8287" s="161"/>
      <c r="IP8287" s="161"/>
      <c r="IQ8287" s="161"/>
      <c r="IR8287" s="161"/>
      <c r="IS8287" s="161"/>
      <c r="IT8287" s="161"/>
      <c r="IU8287" s="161"/>
      <c r="IV8287" s="161"/>
      <c r="IW8287" s="161"/>
      <c r="IX8287" s="161"/>
      <c r="IY8287" s="161"/>
      <c r="IZ8287" s="161"/>
      <c r="JA8287" s="161"/>
      <c r="JB8287" s="161"/>
      <c r="JC8287" s="161"/>
      <c r="JD8287" s="161"/>
      <c r="JE8287" s="161"/>
      <c r="JF8287" s="161"/>
      <c r="JG8287" s="161"/>
    </row>
    <row r="8288" spans="1:267" s="241" customFormat="1" ht="19.5" customHeight="1" x14ac:dyDescent="0.25">
      <c r="A8288" s="42" t="s">
        <v>381</v>
      </c>
      <c r="B8288" s="27">
        <v>7.5</v>
      </c>
      <c r="C8288" s="27">
        <v>1</v>
      </c>
      <c r="D8288" s="27">
        <v>5</v>
      </c>
      <c r="E8288" s="27">
        <v>8</v>
      </c>
      <c r="F8288" s="27">
        <v>4</v>
      </c>
      <c r="G8288" s="27">
        <v>7</v>
      </c>
      <c r="H8288" s="27">
        <v>5</v>
      </c>
      <c r="I8288" s="27">
        <v>2</v>
      </c>
      <c r="J8288" s="27">
        <v>5</v>
      </c>
      <c r="K8288" s="27">
        <v>4</v>
      </c>
      <c r="L8288" s="119"/>
      <c r="M8288" s="92">
        <f>SUM(B8288:K8288)</f>
        <v>48.5</v>
      </c>
      <c r="N8288" s="27">
        <v>2</v>
      </c>
      <c r="O8288" s="185">
        <f>M8288/91</f>
        <v>0.53296703296703296</v>
      </c>
      <c r="P8288" s="55" t="s">
        <v>445</v>
      </c>
      <c r="Q8288" s="19" t="s">
        <v>1368</v>
      </c>
      <c r="R8288" s="41" t="s">
        <v>491</v>
      </c>
      <c r="S8288" s="19" t="s">
        <v>925</v>
      </c>
      <c r="T8288" s="28" t="s">
        <v>1211</v>
      </c>
      <c r="U8288" s="17">
        <v>11</v>
      </c>
      <c r="V8288" s="20" t="s">
        <v>609</v>
      </c>
      <c r="W8288" s="18" t="s">
        <v>1298</v>
      </c>
      <c r="X8288" s="18" t="s">
        <v>1366</v>
      </c>
      <c r="Y8288" s="18" t="s">
        <v>1299</v>
      </c>
      <c r="Z8288" s="61"/>
      <c r="AA8288" s="161"/>
      <c r="AB8288" s="161"/>
      <c r="AC8288" s="161"/>
      <c r="AD8288" s="161"/>
      <c r="AE8288" s="161"/>
      <c r="AF8288" s="161"/>
      <c r="AG8288" s="161"/>
      <c r="AH8288" s="161"/>
      <c r="AI8288" s="161"/>
      <c r="AJ8288" s="161"/>
      <c r="AK8288" s="161"/>
      <c r="AL8288" s="161"/>
      <c r="AM8288" s="161"/>
      <c r="AN8288" s="161"/>
      <c r="AO8288" s="161"/>
      <c r="AP8288" s="161"/>
      <c r="AQ8288" s="161"/>
      <c r="AR8288" s="161"/>
      <c r="AS8288" s="161"/>
      <c r="AT8288" s="161"/>
      <c r="AU8288" s="161"/>
      <c r="AV8288" s="161"/>
      <c r="AW8288" s="161"/>
      <c r="AX8288" s="161"/>
      <c r="AY8288" s="161"/>
      <c r="AZ8288" s="161"/>
      <c r="BA8288" s="161"/>
      <c r="BB8288" s="161"/>
      <c r="BC8288" s="161"/>
      <c r="BD8288" s="161"/>
      <c r="BE8288" s="161"/>
      <c r="BF8288" s="161"/>
      <c r="BG8288" s="161"/>
      <c r="BH8288" s="161"/>
      <c r="BI8288" s="161"/>
      <c r="BJ8288" s="161"/>
      <c r="BK8288" s="161"/>
      <c r="BL8288" s="161"/>
      <c r="BM8288" s="161"/>
      <c r="BN8288" s="161"/>
      <c r="BO8288" s="161"/>
      <c r="BP8288" s="161"/>
      <c r="BQ8288" s="161"/>
      <c r="BR8288" s="161"/>
      <c r="BS8288" s="161"/>
      <c r="BT8288" s="161"/>
      <c r="BU8288" s="161"/>
      <c r="BV8288" s="161"/>
      <c r="BW8288" s="161"/>
      <c r="BX8288" s="161"/>
      <c r="BY8288" s="161"/>
      <c r="BZ8288" s="161"/>
      <c r="CA8288" s="161"/>
      <c r="CB8288" s="161"/>
      <c r="CC8288" s="161"/>
      <c r="CD8288" s="161"/>
      <c r="CE8288" s="161"/>
      <c r="CF8288" s="161"/>
      <c r="CG8288" s="161"/>
      <c r="CH8288" s="161"/>
      <c r="CI8288" s="161"/>
      <c r="CJ8288" s="161"/>
      <c r="CK8288" s="161"/>
      <c r="CL8288" s="161"/>
      <c r="CM8288" s="161"/>
      <c r="CN8288" s="161"/>
      <c r="CO8288" s="161"/>
      <c r="CP8288" s="161"/>
      <c r="CQ8288" s="161"/>
      <c r="CR8288" s="161"/>
      <c r="CS8288" s="161"/>
      <c r="CT8288" s="161"/>
      <c r="CU8288" s="161"/>
      <c r="CV8288" s="161"/>
      <c r="CW8288" s="161"/>
      <c r="CX8288" s="161"/>
      <c r="CY8288" s="161"/>
      <c r="CZ8288" s="161"/>
      <c r="DA8288" s="161"/>
      <c r="DB8288" s="161"/>
      <c r="DC8288" s="161"/>
      <c r="DD8288" s="161"/>
      <c r="DE8288" s="161"/>
      <c r="DF8288" s="161"/>
      <c r="DG8288" s="161"/>
      <c r="DH8288" s="161"/>
      <c r="DI8288" s="161"/>
      <c r="DJ8288" s="161"/>
      <c r="DK8288" s="161"/>
      <c r="DL8288" s="161"/>
      <c r="DM8288" s="161"/>
      <c r="DN8288" s="161"/>
      <c r="DO8288" s="161"/>
      <c r="DP8288" s="161"/>
      <c r="DQ8288" s="161"/>
      <c r="DR8288" s="161"/>
      <c r="DS8288" s="161"/>
      <c r="DT8288" s="161"/>
      <c r="DU8288" s="161"/>
      <c r="DV8288" s="161"/>
      <c r="DW8288" s="161"/>
      <c r="DX8288" s="161"/>
      <c r="DY8288" s="161"/>
      <c r="DZ8288" s="161"/>
      <c r="EA8288" s="161"/>
      <c r="EB8288" s="161"/>
      <c r="EC8288" s="161"/>
      <c r="ED8288" s="161"/>
      <c r="EE8288" s="161"/>
      <c r="EF8288" s="161"/>
      <c r="EG8288" s="161"/>
      <c r="EH8288" s="161"/>
      <c r="EI8288" s="161"/>
      <c r="EJ8288" s="161"/>
      <c r="EK8288" s="161"/>
      <c r="EL8288" s="161"/>
      <c r="EM8288" s="161"/>
      <c r="EN8288" s="161"/>
      <c r="EO8288" s="161"/>
      <c r="EP8288" s="161"/>
      <c r="EQ8288" s="161"/>
      <c r="ER8288" s="161"/>
      <c r="ES8288" s="161"/>
      <c r="ET8288" s="161"/>
      <c r="EU8288" s="161"/>
      <c r="EV8288" s="161"/>
      <c r="EW8288" s="161"/>
      <c r="EX8288" s="161"/>
      <c r="EY8288" s="161"/>
      <c r="EZ8288" s="161"/>
      <c r="FA8288" s="161"/>
      <c r="FB8288" s="161"/>
      <c r="FC8288" s="161"/>
      <c r="FD8288" s="161"/>
      <c r="FE8288" s="161"/>
      <c r="FF8288" s="161"/>
      <c r="FG8288" s="161"/>
      <c r="FH8288" s="161"/>
      <c r="FI8288" s="161"/>
      <c r="FJ8288" s="161"/>
      <c r="FK8288" s="161"/>
      <c r="FL8288" s="161"/>
      <c r="FM8288" s="161"/>
      <c r="FN8288" s="161"/>
      <c r="FO8288" s="161"/>
      <c r="FP8288" s="161"/>
      <c r="FQ8288" s="161"/>
      <c r="FR8288" s="161"/>
      <c r="FS8288" s="161"/>
      <c r="FT8288" s="161"/>
      <c r="FU8288" s="161"/>
      <c r="FV8288" s="161"/>
      <c r="FW8288" s="161"/>
      <c r="FX8288" s="161"/>
      <c r="FY8288" s="161"/>
      <c r="FZ8288" s="161"/>
      <c r="GA8288" s="161"/>
      <c r="GB8288" s="161"/>
      <c r="GC8288" s="161"/>
      <c r="GD8288" s="161"/>
      <c r="GE8288" s="161"/>
      <c r="GF8288" s="161"/>
      <c r="GG8288" s="161"/>
      <c r="GH8288" s="161"/>
      <c r="GI8288" s="161"/>
      <c r="GJ8288" s="161"/>
      <c r="GK8288" s="161"/>
      <c r="GL8288" s="161"/>
      <c r="GM8288" s="161"/>
      <c r="GN8288" s="161"/>
      <c r="GO8288" s="161"/>
      <c r="GP8288" s="161"/>
      <c r="GQ8288" s="161"/>
      <c r="GR8288" s="161"/>
      <c r="GS8288" s="161"/>
      <c r="GT8288" s="161"/>
      <c r="GU8288" s="161"/>
      <c r="GV8288" s="161"/>
      <c r="GW8288" s="161"/>
      <c r="GX8288" s="161"/>
      <c r="GY8288" s="161"/>
      <c r="GZ8288" s="161"/>
      <c r="HA8288" s="161"/>
      <c r="HB8288" s="161"/>
      <c r="HC8288" s="161"/>
      <c r="HD8288" s="161"/>
      <c r="HE8288" s="161"/>
      <c r="HF8288" s="161"/>
      <c r="HG8288" s="161"/>
      <c r="HH8288" s="161"/>
      <c r="HI8288" s="161"/>
      <c r="HJ8288" s="161"/>
      <c r="HK8288" s="161"/>
      <c r="HL8288" s="161"/>
      <c r="HM8288" s="161"/>
      <c r="HN8288" s="161"/>
      <c r="HO8288" s="161"/>
      <c r="HP8288" s="161"/>
      <c r="HQ8288" s="161"/>
      <c r="HR8288" s="161"/>
      <c r="HS8288" s="161"/>
      <c r="HT8288" s="161"/>
      <c r="HU8288" s="161"/>
      <c r="HV8288" s="161"/>
      <c r="HW8288" s="161"/>
      <c r="HX8288" s="161"/>
      <c r="HY8288" s="161"/>
      <c r="HZ8288" s="161"/>
      <c r="IA8288" s="161"/>
      <c r="IB8288" s="161"/>
      <c r="IC8288" s="161"/>
      <c r="ID8288" s="161"/>
      <c r="IE8288" s="161"/>
      <c r="IF8288" s="161"/>
      <c r="IG8288" s="161"/>
      <c r="IH8288" s="161"/>
      <c r="II8288" s="161"/>
      <c r="IJ8288" s="161"/>
      <c r="IK8288" s="161"/>
      <c r="IL8288" s="161"/>
      <c r="IM8288" s="161"/>
      <c r="IN8288" s="161"/>
      <c r="IO8288" s="161"/>
      <c r="IP8288" s="161"/>
      <c r="IQ8288" s="161"/>
      <c r="IR8288" s="161"/>
      <c r="IS8288" s="161"/>
      <c r="IT8288" s="161"/>
      <c r="IU8288" s="161"/>
      <c r="IV8288" s="161"/>
      <c r="IW8288" s="161"/>
      <c r="IX8288" s="161"/>
      <c r="IY8288" s="161"/>
      <c r="IZ8288" s="161"/>
      <c r="JA8288" s="161"/>
      <c r="JB8288" s="161"/>
      <c r="JC8288" s="161"/>
      <c r="JD8288" s="161"/>
      <c r="JE8288" s="161"/>
      <c r="JF8288" s="161"/>
      <c r="JG8288" s="161"/>
    </row>
    <row r="8289" spans="1:267" s="241" customFormat="1" ht="19.5" customHeight="1" x14ac:dyDescent="0.25">
      <c r="A8289" s="42" t="s">
        <v>372</v>
      </c>
      <c r="B8289" s="27">
        <v>8.5</v>
      </c>
      <c r="C8289" s="27">
        <v>2</v>
      </c>
      <c r="D8289" s="27">
        <v>6</v>
      </c>
      <c r="E8289" s="27">
        <v>6</v>
      </c>
      <c r="F8289" s="27">
        <v>0</v>
      </c>
      <c r="G8289" s="27">
        <v>8</v>
      </c>
      <c r="H8289" s="27">
        <v>3</v>
      </c>
      <c r="I8289" s="27">
        <v>2</v>
      </c>
      <c r="J8289" s="27">
        <v>5</v>
      </c>
      <c r="K8289" s="27">
        <v>8</v>
      </c>
      <c r="L8289" s="119"/>
      <c r="M8289" s="92">
        <f>SUM(B8289:K8289)</f>
        <v>48.5</v>
      </c>
      <c r="N8289" s="27">
        <v>3</v>
      </c>
      <c r="O8289" s="185">
        <f>M8289/91</f>
        <v>0.53296703296703296</v>
      </c>
      <c r="P8289" s="55" t="s">
        <v>445</v>
      </c>
      <c r="Q8289" s="19" t="s">
        <v>2759</v>
      </c>
      <c r="R8289" s="41" t="s">
        <v>471</v>
      </c>
      <c r="S8289" s="19" t="s">
        <v>486</v>
      </c>
      <c r="T8289" s="28" t="s">
        <v>2589</v>
      </c>
      <c r="U8289" s="17">
        <v>11</v>
      </c>
      <c r="V8289" s="20" t="s">
        <v>682</v>
      </c>
      <c r="W8289" s="18" t="s">
        <v>2619</v>
      </c>
      <c r="X8289" s="18" t="s">
        <v>684</v>
      </c>
      <c r="Y8289" s="18" t="s">
        <v>2643</v>
      </c>
      <c r="Z8289" s="61"/>
      <c r="AA8289" s="161"/>
      <c r="AB8289" s="161"/>
      <c r="AC8289" s="161"/>
      <c r="AD8289" s="161"/>
      <c r="AE8289" s="161"/>
      <c r="AF8289" s="161"/>
      <c r="AG8289" s="161"/>
      <c r="AH8289" s="161"/>
      <c r="AI8289" s="161"/>
      <c r="AJ8289" s="161"/>
      <c r="AK8289" s="161"/>
      <c r="AL8289" s="161"/>
      <c r="AM8289" s="161"/>
      <c r="AN8289" s="161"/>
      <c r="AO8289" s="161"/>
      <c r="AP8289" s="161"/>
      <c r="AQ8289" s="161"/>
      <c r="AR8289" s="161"/>
      <c r="AS8289" s="161"/>
      <c r="AT8289" s="161"/>
      <c r="AU8289" s="161"/>
      <c r="AV8289" s="161"/>
      <c r="AW8289" s="161"/>
      <c r="AX8289" s="161"/>
      <c r="AY8289" s="161"/>
      <c r="AZ8289" s="161"/>
      <c r="BA8289" s="161"/>
      <c r="BB8289" s="161"/>
      <c r="BC8289" s="161"/>
      <c r="BD8289" s="161"/>
      <c r="BE8289" s="161"/>
      <c r="BF8289" s="161"/>
      <c r="BG8289" s="161"/>
      <c r="BH8289" s="161"/>
      <c r="BI8289" s="161"/>
      <c r="BJ8289" s="161"/>
      <c r="BK8289" s="161"/>
      <c r="BL8289" s="161"/>
      <c r="BM8289" s="161"/>
      <c r="BN8289" s="161"/>
      <c r="BO8289" s="161"/>
      <c r="BP8289" s="161"/>
      <c r="BQ8289" s="161"/>
      <c r="BR8289" s="161"/>
      <c r="BS8289" s="161"/>
      <c r="BT8289" s="161"/>
      <c r="BU8289" s="161"/>
      <c r="BV8289" s="161"/>
      <c r="BW8289" s="161"/>
      <c r="BX8289" s="161"/>
      <c r="BY8289" s="161"/>
      <c r="BZ8289" s="161"/>
      <c r="CA8289" s="161"/>
      <c r="CB8289" s="161"/>
      <c r="CC8289" s="161"/>
      <c r="CD8289" s="161"/>
      <c r="CE8289" s="161"/>
      <c r="CF8289" s="161"/>
      <c r="CG8289" s="161"/>
      <c r="CH8289" s="161"/>
      <c r="CI8289" s="161"/>
      <c r="CJ8289" s="161"/>
      <c r="CK8289" s="161"/>
      <c r="CL8289" s="161"/>
      <c r="CM8289" s="161"/>
      <c r="CN8289" s="161"/>
      <c r="CO8289" s="161"/>
      <c r="CP8289" s="161"/>
      <c r="CQ8289" s="161"/>
      <c r="CR8289" s="161"/>
      <c r="CS8289" s="161"/>
      <c r="CT8289" s="161"/>
      <c r="CU8289" s="161"/>
      <c r="CV8289" s="161"/>
      <c r="CW8289" s="161"/>
      <c r="CX8289" s="161"/>
      <c r="CY8289" s="161"/>
      <c r="CZ8289" s="161"/>
      <c r="DA8289" s="161"/>
      <c r="DB8289" s="161"/>
      <c r="DC8289" s="161"/>
      <c r="DD8289" s="161"/>
      <c r="DE8289" s="161"/>
      <c r="DF8289" s="161"/>
      <c r="DG8289" s="161"/>
      <c r="DH8289" s="161"/>
      <c r="DI8289" s="161"/>
      <c r="DJ8289" s="161"/>
      <c r="DK8289" s="161"/>
      <c r="DL8289" s="161"/>
      <c r="DM8289" s="161"/>
      <c r="DN8289" s="161"/>
      <c r="DO8289" s="161"/>
      <c r="DP8289" s="161"/>
      <c r="DQ8289" s="161"/>
      <c r="DR8289" s="161"/>
      <c r="DS8289" s="161"/>
      <c r="DT8289" s="161"/>
      <c r="DU8289" s="161"/>
      <c r="DV8289" s="161"/>
      <c r="DW8289" s="161"/>
      <c r="DX8289" s="161"/>
      <c r="DY8289" s="161"/>
      <c r="DZ8289" s="161"/>
      <c r="EA8289" s="161"/>
      <c r="EB8289" s="161"/>
      <c r="EC8289" s="161"/>
      <c r="ED8289" s="161"/>
      <c r="EE8289" s="161"/>
      <c r="EF8289" s="161"/>
      <c r="EG8289" s="161"/>
      <c r="EH8289" s="161"/>
      <c r="EI8289" s="161"/>
      <c r="EJ8289" s="161"/>
      <c r="EK8289" s="161"/>
      <c r="EL8289" s="161"/>
      <c r="EM8289" s="161"/>
      <c r="EN8289" s="161"/>
      <c r="EO8289" s="161"/>
      <c r="EP8289" s="161"/>
      <c r="EQ8289" s="161"/>
      <c r="ER8289" s="161"/>
      <c r="ES8289" s="161"/>
      <c r="ET8289" s="161"/>
      <c r="EU8289" s="161"/>
      <c r="EV8289" s="161"/>
      <c r="EW8289" s="161"/>
      <c r="EX8289" s="161"/>
      <c r="EY8289" s="161"/>
      <c r="EZ8289" s="161"/>
      <c r="FA8289" s="161"/>
      <c r="FB8289" s="161"/>
      <c r="FC8289" s="161"/>
      <c r="FD8289" s="161"/>
      <c r="FE8289" s="161"/>
      <c r="FF8289" s="161"/>
      <c r="FG8289" s="161"/>
      <c r="FH8289" s="161"/>
      <c r="FI8289" s="161"/>
      <c r="FJ8289" s="161"/>
      <c r="FK8289" s="161"/>
      <c r="FL8289" s="161"/>
      <c r="FM8289" s="161"/>
      <c r="FN8289" s="161"/>
      <c r="FO8289" s="161"/>
      <c r="FP8289" s="161"/>
      <c r="FQ8289" s="161"/>
      <c r="FR8289" s="161"/>
      <c r="FS8289" s="161"/>
      <c r="FT8289" s="161"/>
      <c r="FU8289" s="161"/>
      <c r="FV8289" s="161"/>
      <c r="FW8289" s="161"/>
      <c r="FX8289" s="161"/>
      <c r="FY8289" s="161"/>
      <c r="FZ8289" s="161"/>
      <c r="GA8289" s="161"/>
      <c r="GB8289" s="161"/>
      <c r="GC8289" s="161"/>
      <c r="GD8289" s="161"/>
      <c r="GE8289" s="161"/>
      <c r="GF8289" s="161"/>
      <c r="GG8289" s="161"/>
      <c r="GH8289" s="161"/>
      <c r="GI8289" s="161"/>
      <c r="GJ8289" s="161"/>
      <c r="GK8289" s="161"/>
      <c r="GL8289" s="161"/>
      <c r="GM8289" s="161"/>
      <c r="GN8289" s="161"/>
      <c r="GO8289" s="161"/>
      <c r="GP8289" s="161"/>
      <c r="GQ8289" s="161"/>
      <c r="GR8289" s="161"/>
      <c r="GS8289" s="161"/>
      <c r="GT8289" s="161"/>
      <c r="GU8289" s="161"/>
      <c r="GV8289" s="161"/>
      <c r="GW8289" s="161"/>
      <c r="GX8289" s="161"/>
      <c r="GY8289" s="161"/>
      <c r="GZ8289" s="161"/>
      <c r="HA8289" s="161"/>
      <c r="HB8289" s="161"/>
      <c r="HC8289" s="161"/>
      <c r="HD8289" s="161"/>
      <c r="HE8289" s="161"/>
      <c r="HF8289" s="161"/>
      <c r="HG8289" s="161"/>
      <c r="HH8289" s="161"/>
      <c r="HI8289" s="161"/>
      <c r="HJ8289" s="161"/>
      <c r="HK8289" s="161"/>
      <c r="HL8289" s="161"/>
      <c r="HM8289" s="161"/>
      <c r="HN8289" s="161"/>
      <c r="HO8289" s="161"/>
      <c r="HP8289" s="161"/>
      <c r="HQ8289" s="161"/>
      <c r="HR8289" s="161"/>
      <c r="HS8289" s="161"/>
      <c r="HT8289" s="161"/>
      <c r="HU8289" s="161"/>
      <c r="HV8289" s="161"/>
      <c r="HW8289" s="161"/>
      <c r="HX8289" s="161"/>
      <c r="HY8289" s="161"/>
      <c r="HZ8289" s="161"/>
      <c r="IA8289" s="161"/>
      <c r="IB8289" s="161"/>
      <c r="IC8289" s="161"/>
      <c r="ID8289" s="161"/>
      <c r="IE8289" s="161"/>
      <c r="IF8289" s="161"/>
      <c r="IG8289" s="161"/>
      <c r="IH8289" s="161"/>
      <c r="II8289" s="161"/>
      <c r="IJ8289" s="161"/>
      <c r="IK8289" s="161"/>
      <c r="IL8289" s="161"/>
      <c r="IM8289" s="161"/>
      <c r="IN8289" s="161"/>
      <c r="IO8289" s="161"/>
      <c r="IP8289" s="161"/>
      <c r="IQ8289" s="161"/>
      <c r="IR8289" s="161"/>
      <c r="IS8289" s="161"/>
      <c r="IT8289" s="161"/>
      <c r="IU8289" s="161"/>
      <c r="IV8289" s="161"/>
      <c r="IW8289" s="161"/>
      <c r="IX8289" s="161"/>
      <c r="IY8289" s="161"/>
      <c r="IZ8289" s="161"/>
      <c r="JA8289" s="161"/>
      <c r="JB8289" s="161"/>
      <c r="JC8289" s="161"/>
      <c r="JD8289" s="161"/>
      <c r="JE8289" s="161"/>
      <c r="JF8289" s="161"/>
      <c r="JG8289" s="161"/>
    </row>
    <row r="8290" spans="1:267" s="241" customFormat="1" ht="19.5" customHeight="1" x14ac:dyDescent="0.25">
      <c r="A8290" s="42" t="s">
        <v>373</v>
      </c>
      <c r="B8290" s="27">
        <v>6.5</v>
      </c>
      <c r="C8290" s="27">
        <v>7</v>
      </c>
      <c r="D8290" s="27">
        <v>2.5</v>
      </c>
      <c r="E8290" s="27">
        <v>4</v>
      </c>
      <c r="F8290" s="27">
        <v>5</v>
      </c>
      <c r="G8290" s="27">
        <v>4</v>
      </c>
      <c r="H8290" s="27">
        <v>6</v>
      </c>
      <c r="I8290" s="27">
        <v>1</v>
      </c>
      <c r="J8290" s="27">
        <v>4</v>
      </c>
      <c r="K8290" s="27">
        <v>8</v>
      </c>
      <c r="L8290" s="119"/>
      <c r="M8290" s="92">
        <f>SUM(B8290:K8290)</f>
        <v>48</v>
      </c>
      <c r="N8290" s="27">
        <v>1</v>
      </c>
      <c r="O8290" s="185">
        <f>M8290/91</f>
        <v>0.52747252747252749</v>
      </c>
      <c r="P8290" s="55" t="s">
        <v>444</v>
      </c>
      <c r="Q8290" s="19" t="s">
        <v>6853</v>
      </c>
      <c r="R8290" s="41" t="s">
        <v>5638</v>
      </c>
      <c r="S8290" s="19" t="s">
        <v>6854</v>
      </c>
      <c r="T8290" s="28" t="s">
        <v>3670</v>
      </c>
      <c r="U8290" s="17">
        <v>11</v>
      </c>
      <c r="V8290" s="20" t="s">
        <v>519</v>
      </c>
      <c r="W8290" s="18" t="s">
        <v>6855</v>
      </c>
      <c r="X8290" s="18" t="s">
        <v>3131</v>
      </c>
      <c r="Y8290" s="18" t="s">
        <v>466</v>
      </c>
      <c r="Z8290" s="61"/>
      <c r="AA8290" s="161"/>
      <c r="AB8290" s="161"/>
      <c r="AC8290" s="161"/>
      <c r="AD8290" s="161"/>
      <c r="AE8290" s="161"/>
      <c r="AF8290" s="161"/>
      <c r="AG8290" s="161"/>
      <c r="AH8290" s="161"/>
      <c r="AI8290" s="161"/>
      <c r="AJ8290" s="161"/>
      <c r="AK8290" s="161"/>
      <c r="AL8290" s="161"/>
      <c r="AM8290" s="161"/>
      <c r="AN8290" s="161"/>
      <c r="AO8290" s="161"/>
      <c r="AP8290" s="161"/>
      <c r="AQ8290" s="161"/>
      <c r="AR8290" s="161"/>
      <c r="AS8290" s="161"/>
      <c r="AT8290" s="161"/>
      <c r="AU8290" s="161"/>
      <c r="AV8290" s="161"/>
      <c r="AW8290" s="161"/>
      <c r="AX8290" s="161"/>
      <c r="AY8290" s="161"/>
      <c r="AZ8290" s="161"/>
      <c r="BA8290" s="161"/>
      <c r="BB8290" s="161"/>
      <c r="BC8290" s="161"/>
      <c r="BD8290" s="161"/>
      <c r="BE8290" s="161"/>
      <c r="BF8290" s="161"/>
      <c r="BG8290" s="161"/>
      <c r="BH8290" s="161"/>
      <c r="BI8290" s="161"/>
      <c r="BJ8290" s="161"/>
      <c r="BK8290" s="161"/>
      <c r="BL8290" s="161"/>
      <c r="BM8290" s="161"/>
      <c r="BN8290" s="161"/>
      <c r="BO8290" s="161"/>
      <c r="BP8290" s="161"/>
      <c r="BQ8290" s="161"/>
      <c r="BR8290" s="161"/>
      <c r="BS8290" s="161"/>
      <c r="BT8290" s="161"/>
      <c r="BU8290" s="161"/>
      <c r="BV8290" s="161"/>
      <c r="BW8290" s="161"/>
      <c r="BX8290" s="161"/>
      <c r="BY8290" s="161"/>
      <c r="BZ8290" s="161"/>
      <c r="CA8290" s="161"/>
      <c r="CB8290" s="161"/>
      <c r="CC8290" s="161"/>
      <c r="CD8290" s="161"/>
      <c r="CE8290" s="161"/>
      <c r="CF8290" s="161"/>
      <c r="CG8290" s="161"/>
      <c r="CH8290" s="161"/>
      <c r="CI8290" s="161"/>
      <c r="CJ8290" s="161"/>
      <c r="CK8290" s="161"/>
      <c r="CL8290" s="161"/>
      <c r="CM8290" s="161"/>
      <c r="CN8290" s="161"/>
      <c r="CO8290" s="161"/>
      <c r="CP8290" s="161"/>
      <c r="CQ8290" s="161"/>
      <c r="CR8290" s="161"/>
      <c r="CS8290" s="161"/>
      <c r="CT8290" s="161"/>
      <c r="CU8290" s="161"/>
      <c r="CV8290" s="161"/>
      <c r="CW8290" s="161"/>
      <c r="CX8290" s="161"/>
      <c r="CY8290" s="161"/>
      <c r="CZ8290" s="161"/>
      <c r="DA8290" s="161"/>
      <c r="DB8290" s="161"/>
      <c r="DC8290" s="161"/>
      <c r="DD8290" s="161"/>
      <c r="DE8290" s="161"/>
      <c r="DF8290" s="161"/>
      <c r="DG8290" s="161"/>
      <c r="DH8290" s="161"/>
      <c r="DI8290" s="161"/>
      <c r="DJ8290" s="161"/>
      <c r="DK8290" s="161"/>
      <c r="DL8290" s="161"/>
      <c r="DM8290" s="161"/>
      <c r="DN8290" s="161"/>
      <c r="DO8290" s="161"/>
      <c r="DP8290" s="161"/>
      <c r="DQ8290" s="161"/>
      <c r="DR8290" s="161"/>
      <c r="DS8290" s="161"/>
      <c r="DT8290" s="161"/>
      <c r="DU8290" s="161"/>
      <c r="DV8290" s="161"/>
      <c r="DW8290" s="161"/>
      <c r="DX8290" s="161"/>
      <c r="DY8290" s="161"/>
      <c r="DZ8290" s="161"/>
      <c r="EA8290" s="161"/>
      <c r="EB8290" s="161"/>
      <c r="EC8290" s="161"/>
      <c r="ED8290" s="161"/>
      <c r="EE8290" s="161"/>
      <c r="EF8290" s="161"/>
      <c r="EG8290" s="161"/>
      <c r="EH8290" s="161"/>
      <c r="EI8290" s="161"/>
      <c r="EJ8290" s="161"/>
      <c r="EK8290" s="161"/>
      <c r="EL8290" s="161"/>
      <c r="EM8290" s="161"/>
      <c r="EN8290" s="161"/>
      <c r="EO8290" s="161"/>
      <c r="EP8290" s="161"/>
      <c r="EQ8290" s="161"/>
      <c r="ER8290" s="161"/>
      <c r="ES8290" s="161"/>
      <c r="ET8290" s="161"/>
      <c r="EU8290" s="161"/>
      <c r="EV8290" s="161"/>
      <c r="EW8290" s="161"/>
      <c r="EX8290" s="161"/>
      <c r="EY8290" s="161"/>
      <c r="EZ8290" s="161"/>
      <c r="FA8290" s="161"/>
      <c r="FB8290" s="161"/>
      <c r="FC8290" s="161"/>
      <c r="FD8290" s="161"/>
      <c r="FE8290" s="161"/>
      <c r="FF8290" s="161"/>
      <c r="FG8290" s="161"/>
      <c r="FH8290" s="161"/>
      <c r="FI8290" s="161"/>
      <c r="FJ8290" s="161"/>
      <c r="FK8290" s="161"/>
      <c r="FL8290" s="161"/>
      <c r="FM8290" s="161"/>
      <c r="FN8290" s="161"/>
      <c r="FO8290" s="161"/>
      <c r="FP8290" s="161"/>
      <c r="FQ8290" s="161"/>
      <c r="FR8290" s="161"/>
      <c r="FS8290" s="161"/>
      <c r="FT8290" s="161"/>
      <c r="FU8290" s="161"/>
      <c r="FV8290" s="161"/>
      <c r="FW8290" s="161"/>
      <c r="FX8290" s="161"/>
      <c r="FY8290" s="161"/>
      <c r="FZ8290" s="161"/>
      <c r="GA8290" s="161"/>
      <c r="GB8290" s="161"/>
      <c r="GC8290" s="161"/>
      <c r="GD8290" s="161"/>
      <c r="GE8290" s="161"/>
      <c r="GF8290" s="161"/>
      <c r="GG8290" s="161"/>
      <c r="GH8290" s="161"/>
      <c r="GI8290" s="161"/>
      <c r="GJ8290" s="161"/>
      <c r="GK8290" s="161"/>
      <c r="GL8290" s="161"/>
      <c r="GM8290" s="161"/>
      <c r="GN8290" s="161"/>
      <c r="GO8290" s="161"/>
      <c r="GP8290" s="161"/>
      <c r="GQ8290" s="161"/>
      <c r="GR8290" s="161"/>
      <c r="GS8290" s="161"/>
      <c r="GT8290" s="161"/>
      <c r="GU8290" s="161"/>
      <c r="GV8290" s="161"/>
      <c r="GW8290" s="161"/>
      <c r="GX8290" s="161"/>
      <c r="GY8290" s="161"/>
      <c r="GZ8290" s="161"/>
      <c r="HA8290" s="161"/>
      <c r="HB8290" s="161"/>
      <c r="HC8290" s="161"/>
      <c r="HD8290" s="161"/>
      <c r="HE8290" s="161"/>
      <c r="HF8290" s="161"/>
      <c r="HG8290" s="161"/>
      <c r="HH8290" s="161"/>
      <c r="HI8290" s="161"/>
      <c r="HJ8290" s="161"/>
      <c r="HK8290" s="161"/>
      <c r="HL8290" s="161"/>
      <c r="HM8290" s="161"/>
      <c r="HN8290" s="161"/>
      <c r="HO8290" s="161"/>
      <c r="HP8290" s="161"/>
      <c r="HQ8290" s="161"/>
      <c r="HR8290" s="161"/>
      <c r="HS8290" s="161"/>
      <c r="HT8290" s="161"/>
      <c r="HU8290" s="161"/>
      <c r="HV8290" s="161"/>
      <c r="HW8290" s="161"/>
      <c r="HX8290" s="161"/>
      <c r="HY8290" s="161"/>
      <c r="HZ8290" s="161"/>
      <c r="IA8290" s="161"/>
      <c r="IB8290" s="161"/>
      <c r="IC8290" s="161"/>
      <c r="ID8290" s="161"/>
      <c r="IE8290" s="161"/>
      <c r="IF8290" s="161"/>
      <c r="IG8290" s="161"/>
      <c r="IH8290" s="161"/>
      <c r="II8290" s="161"/>
      <c r="IJ8290" s="161"/>
      <c r="IK8290" s="161"/>
      <c r="IL8290" s="161"/>
      <c r="IM8290" s="161"/>
      <c r="IN8290" s="161"/>
      <c r="IO8290" s="161"/>
      <c r="IP8290" s="161"/>
      <c r="IQ8290" s="161"/>
      <c r="IR8290" s="161"/>
      <c r="IS8290" s="161"/>
      <c r="IT8290" s="161"/>
      <c r="IU8290" s="161"/>
      <c r="IV8290" s="161"/>
      <c r="IW8290" s="161"/>
      <c r="IX8290" s="161"/>
      <c r="IY8290" s="161"/>
      <c r="IZ8290" s="161"/>
      <c r="JA8290" s="161"/>
      <c r="JB8290" s="161"/>
      <c r="JC8290" s="161"/>
      <c r="JD8290" s="161"/>
      <c r="JE8290" s="161"/>
      <c r="JF8290" s="161"/>
      <c r="JG8290" s="161"/>
    </row>
    <row r="8291" spans="1:267" s="241" customFormat="1" ht="19.5" customHeight="1" x14ac:dyDescent="0.25">
      <c r="A8291" s="42" t="s">
        <v>378</v>
      </c>
      <c r="B8291" s="27">
        <v>9</v>
      </c>
      <c r="C8291" s="27">
        <v>5</v>
      </c>
      <c r="D8291" s="27">
        <v>5</v>
      </c>
      <c r="E8291" s="27">
        <v>4.5</v>
      </c>
      <c r="F8291" s="27">
        <v>5</v>
      </c>
      <c r="G8291" s="27">
        <v>9</v>
      </c>
      <c r="H8291" s="27">
        <v>2</v>
      </c>
      <c r="I8291" s="27">
        <v>2</v>
      </c>
      <c r="J8291" s="27">
        <v>0</v>
      </c>
      <c r="K8291" s="27">
        <v>6</v>
      </c>
      <c r="L8291" s="119"/>
      <c r="M8291" s="92">
        <f>SUM(B8291:K8291)</f>
        <v>47.5</v>
      </c>
      <c r="N8291" s="27">
        <v>1</v>
      </c>
      <c r="O8291" s="185">
        <f>M8291/91</f>
        <v>0.52197802197802201</v>
      </c>
      <c r="P8291" s="55" t="s">
        <v>444</v>
      </c>
      <c r="Q8291" s="19" t="s">
        <v>912</v>
      </c>
      <c r="R8291" s="41" t="s">
        <v>1202</v>
      </c>
      <c r="S8291" s="19" t="s">
        <v>474</v>
      </c>
      <c r="T8291" s="28" t="s">
        <v>3660</v>
      </c>
      <c r="U8291" s="17">
        <v>11</v>
      </c>
      <c r="V8291" s="20" t="s">
        <v>682</v>
      </c>
      <c r="W8291" s="18" t="s">
        <v>4660</v>
      </c>
      <c r="X8291" s="18" t="s">
        <v>1377</v>
      </c>
      <c r="Y8291" s="18" t="s">
        <v>469</v>
      </c>
      <c r="Z8291" s="61"/>
      <c r="AA8291" s="161"/>
      <c r="AB8291" s="161"/>
      <c r="AC8291" s="161"/>
      <c r="AD8291" s="161"/>
      <c r="AE8291" s="161"/>
      <c r="AF8291" s="161"/>
      <c r="AG8291" s="161"/>
      <c r="AH8291" s="161"/>
      <c r="AI8291" s="161"/>
      <c r="AJ8291" s="161"/>
      <c r="AK8291" s="161"/>
      <c r="AL8291" s="161"/>
      <c r="AM8291" s="161"/>
      <c r="AN8291" s="161"/>
      <c r="AO8291" s="161"/>
      <c r="AP8291" s="161"/>
      <c r="AQ8291" s="161"/>
      <c r="AR8291" s="161"/>
      <c r="AS8291" s="161"/>
      <c r="AT8291" s="161"/>
      <c r="AU8291" s="161"/>
      <c r="AV8291" s="161"/>
      <c r="AW8291" s="161"/>
      <c r="AX8291" s="161"/>
      <c r="AY8291" s="161"/>
      <c r="AZ8291" s="161"/>
      <c r="BA8291" s="161"/>
      <c r="BB8291" s="161"/>
      <c r="BC8291" s="161"/>
      <c r="BD8291" s="161"/>
      <c r="BE8291" s="161"/>
      <c r="BF8291" s="161"/>
      <c r="BG8291" s="161"/>
      <c r="BH8291" s="161"/>
      <c r="BI8291" s="161"/>
      <c r="BJ8291" s="161"/>
      <c r="BK8291" s="161"/>
      <c r="BL8291" s="161"/>
      <c r="BM8291" s="161"/>
      <c r="BN8291" s="161"/>
      <c r="BO8291" s="161"/>
      <c r="BP8291" s="161"/>
      <c r="BQ8291" s="161"/>
      <c r="BR8291" s="161"/>
      <c r="BS8291" s="161"/>
      <c r="BT8291" s="161"/>
      <c r="BU8291" s="161"/>
      <c r="BV8291" s="161"/>
      <c r="BW8291" s="161"/>
      <c r="BX8291" s="161"/>
      <c r="BY8291" s="161"/>
      <c r="BZ8291" s="161"/>
      <c r="CA8291" s="161"/>
      <c r="CB8291" s="161"/>
      <c r="CC8291" s="161"/>
      <c r="CD8291" s="161"/>
      <c r="CE8291" s="161"/>
      <c r="CF8291" s="161"/>
      <c r="CG8291" s="161"/>
      <c r="CH8291" s="161"/>
      <c r="CI8291" s="161"/>
      <c r="CJ8291" s="161"/>
      <c r="CK8291" s="161"/>
      <c r="CL8291" s="161"/>
      <c r="CM8291" s="161"/>
      <c r="CN8291" s="161"/>
      <c r="CO8291" s="161"/>
      <c r="CP8291" s="161"/>
      <c r="CQ8291" s="161"/>
      <c r="CR8291" s="161"/>
      <c r="CS8291" s="161"/>
      <c r="CT8291" s="161"/>
      <c r="CU8291" s="161"/>
      <c r="CV8291" s="161"/>
      <c r="CW8291" s="161"/>
      <c r="CX8291" s="161"/>
      <c r="CY8291" s="161"/>
      <c r="CZ8291" s="161"/>
      <c r="DA8291" s="161"/>
      <c r="DB8291" s="161"/>
      <c r="DC8291" s="161"/>
      <c r="DD8291" s="161"/>
      <c r="DE8291" s="161"/>
      <c r="DF8291" s="161"/>
      <c r="DG8291" s="161"/>
      <c r="DH8291" s="161"/>
      <c r="DI8291" s="161"/>
      <c r="DJ8291" s="161"/>
      <c r="DK8291" s="161"/>
      <c r="DL8291" s="161"/>
      <c r="DM8291" s="161"/>
      <c r="DN8291" s="161"/>
      <c r="DO8291" s="161"/>
      <c r="DP8291" s="161"/>
      <c r="DQ8291" s="161"/>
      <c r="DR8291" s="161"/>
      <c r="DS8291" s="161"/>
      <c r="DT8291" s="161"/>
      <c r="DU8291" s="161"/>
      <c r="DV8291" s="161"/>
      <c r="DW8291" s="161"/>
      <c r="DX8291" s="161"/>
      <c r="DY8291" s="161"/>
      <c r="DZ8291" s="161"/>
      <c r="EA8291" s="161"/>
      <c r="EB8291" s="161"/>
      <c r="EC8291" s="161"/>
      <c r="ED8291" s="161"/>
      <c r="EE8291" s="161"/>
      <c r="EF8291" s="161"/>
      <c r="EG8291" s="161"/>
      <c r="EH8291" s="161"/>
      <c r="EI8291" s="161"/>
      <c r="EJ8291" s="161"/>
      <c r="EK8291" s="161"/>
      <c r="EL8291" s="161"/>
      <c r="EM8291" s="161"/>
      <c r="EN8291" s="161"/>
      <c r="EO8291" s="161"/>
      <c r="EP8291" s="161"/>
      <c r="EQ8291" s="161"/>
      <c r="ER8291" s="161"/>
      <c r="ES8291" s="161"/>
      <c r="ET8291" s="161"/>
      <c r="EU8291" s="161"/>
      <c r="EV8291" s="161"/>
      <c r="EW8291" s="161"/>
      <c r="EX8291" s="161"/>
      <c r="EY8291" s="161"/>
      <c r="EZ8291" s="161"/>
      <c r="FA8291" s="161"/>
      <c r="FB8291" s="161"/>
      <c r="FC8291" s="161"/>
      <c r="FD8291" s="161"/>
      <c r="FE8291" s="161"/>
      <c r="FF8291" s="161"/>
      <c r="FG8291" s="161"/>
      <c r="FH8291" s="161"/>
      <c r="FI8291" s="161"/>
      <c r="FJ8291" s="161"/>
      <c r="FK8291" s="161"/>
      <c r="FL8291" s="161"/>
      <c r="FM8291" s="161"/>
      <c r="FN8291" s="161"/>
      <c r="FO8291" s="161"/>
      <c r="FP8291" s="161"/>
      <c r="FQ8291" s="161"/>
      <c r="FR8291" s="161"/>
      <c r="FS8291" s="161"/>
      <c r="FT8291" s="161"/>
      <c r="FU8291" s="161"/>
      <c r="FV8291" s="161"/>
      <c r="FW8291" s="161"/>
      <c r="FX8291" s="161"/>
      <c r="FY8291" s="161"/>
      <c r="FZ8291" s="161"/>
      <c r="GA8291" s="161"/>
      <c r="GB8291" s="161"/>
      <c r="GC8291" s="161"/>
      <c r="GD8291" s="161"/>
      <c r="GE8291" s="161"/>
      <c r="GF8291" s="161"/>
      <c r="GG8291" s="161"/>
      <c r="GH8291" s="161"/>
      <c r="GI8291" s="161"/>
      <c r="GJ8291" s="161"/>
      <c r="GK8291" s="161"/>
      <c r="GL8291" s="161"/>
      <c r="GM8291" s="161"/>
      <c r="GN8291" s="161"/>
      <c r="GO8291" s="161"/>
      <c r="GP8291" s="161"/>
      <c r="GQ8291" s="161"/>
      <c r="GR8291" s="161"/>
      <c r="GS8291" s="161"/>
      <c r="GT8291" s="161"/>
      <c r="GU8291" s="161"/>
      <c r="GV8291" s="161"/>
      <c r="GW8291" s="161"/>
      <c r="GX8291" s="161"/>
      <c r="GY8291" s="161"/>
      <c r="GZ8291" s="161"/>
      <c r="HA8291" s="161"/>
      <c r="HB8291" s="161"/>
      <c r="HC8291" s="161"/>
      <c r="HD8291" s="161"/>
      <c r="HE8291" s="161"/>
      <c r="HF8291" s="161"/>
      <c r="HG8291" s="161"/>
      <c r="HH8291" s="161"/>
      <c r="HI8291" s="161"/>
      <c r="HJ8291" s="161"/>
      <c r="HK8291" s="161"/>
      <c r="HL8291" s="161"/>
      <c r="HM8291" s="161"/>
      <c r="HN8291" s="161"/>
      <c r="HO8291" s="161"/>
      <c r="HP8291" s="161"/>
      <c r="HQ8291" s="161"/>
      <c r="HR8291" s="161"/>
      <c r="HS8291" s="161"/>
      <c r="HT8291" s="161"/>
      <c r="HU8291" s="161"/>
      <c r="HV8291" s="161"/>
      <c r="HW8291" s="161"/>
      <c r="HX8291" s="161"/>
      <c r="HY8291" s="161"/>
      <c r="HZ8291" s="161"/>
      <c r="IA8291" s="161"/>
      <c r="IB8291" s="161"/>
      <c r="IC8291" s="161"/>
      <c r="ID8291" s="161"/>
      <c r="IE8291" s="161"/>
      <c r="IF8291" s="161"/>
      <c r="IG8291" s="161"/>
      <c r="IH8291" s="161"/>
      <c r="II8291" s="161"/>
      <c r="IJ8291" s="161"/>
      <c r="IK8291" s="161"/>
      <c r="IL8291" s="161"/>
      <c r="IM8291" s="161"/>
      <c r="IN8291" s="161"/>
      <c r="IO8291" s="161"/>
      <c r="IP8291" s="161"/>
      <c r="IQ8291" s="161"/>
      <c r="IR8291" s="161"/>
      <c r="IS8291" s="161"/>
      <c r="IT8291" s="161"/>
      <c r="IU8291" s="161"/>
      <c r="IV8291" s="161"/>
      <c r="IW8291" s="161"/>
      <c r="IX8291" s="161"/>
      <c r="IY8291" s="161"/>
      <c r="IZ8291" s="161"/>
      <c r="JA8291" s="161"/>
      <c r="JB8291" s="161"/>
      <c r="JC8291" s="161"/>
      <c r="JD8291" s="161"/>
      <c r="JE8291" s="161"/>
      <c r="JF8291" s="161"/>
      <c r="JG8291" s="161"/>
    </row>
    <row r="8292" spans="1:267" s="241" customFormat="1" ht="19.5" customHeight="1" x14ac:dyDescent="0.25">
      <c r="A8292" s="42" t="s">
        <v>386</v>
      </c>
      <c r="B8292" s="27">
        <v>8.5</v>
      </c>
      <c r="C8292" s="27">
        <v>3</v>
      </c>
      <c r="D8292" s="27">
        <v>7</v>
      </c>
      <c r="E8292" s="27">
        <v>1.5</v>
      </c>
      <c r="F8292" s="27">
        <v>6</v>
      </c>
      <c r="G8292" s="27">
        <v>6</v>
      </c>
      <c r="H8292" s="27">
        <v>2</v>
      </c>
      <c r="I8292" s="27">
        <v>0</v>
      </c>
      <c r="J8292" s="27">
        <v>5</v>
      </c>
      <c r="K8292" s="27">
        <v>8</v>
      </c>
      <c r="L8292" s="119"/>
      <c r="M8292" s="92">
        <f>SUM(B8292:K8292)</f>
        <v>47</v>
      </c>
      <c r="N8292" s="27">
        <v>3</v>
      </c>
      <c r="O8292" s="185">
        <f>M8292/91</f>
        <v>0.51648351648351654</v>
      </c>
      <c r="P8292" s="55" t="s">
        <v>445</v>
      </c>
      <c r="Q8292" s="19" t="s">
        <v>502</v>
      </c>
      <c r="R8292" s="41" t="s">
        <v>607</v>
      </c>
      <c r="S8292" s="19" t="s">
        <v>474</v>
      </c>
      <c r="T8292" s="28" t="s">
        <v>681</v>
      </c>
      <c r="U8292" s="17">
        <v>11</v>
      </c>
      <c r="V8292" s="20" t="s">
        <v>609</v>
      </c>
      <c r="W8292" s="18" t="s">
        <v>517</v>
      </c>
      <c r="X8292" s="18" t="s">
        <v>520</v>
      </c>
      <c r="Y8292" s="18" t="s">
        <v>489</v>
      </c>
      <c r="Z8292" s="61"/>
      <c r="AA8292" s="161"/>
      <c r="AB8292" s="161"/>
      <c r="AC8292" s="161"/>
      <c r="AD8292" s="161"/>
      <c r="AE8292" s="161"/>
      <c r="AF8292" s="161"/>
      <c r="AG8292" s="161"/>
      <c r="AH8292" s="161"/>
      <c r="AI8292" s="161"/>
      <c r="AJ8292" s="161"/>
      <c r="AK8292" s="161"/>
      <c r="AL8292" s="161"/>
      <c r="AM8292" s="161"/>
      <c r="AN8292" s="161"/>
      <c r="AO8292" s="161"/>
      <c r="AP8292" s="161"/>
      <c r="AQ8292" s="161"/>
      <c r="AR8292" s="161"/>
      <c r="AS8292" s="161"/>
      <c r="AT8292" s="161"/>
      <c r="AU8292" s="161"/>
      <c r="AV8292" s="161"/>
      <c r="AW8292" s="161"/>
      <c r="AX8292" s="161"/>
      <c r="AY8292" s="161"/>
      <c r="AZ8292" s="161"/>
      <c r="BA8292" s="161"/>
      <c r="BB8292" s="161"/>
      <c r="BC8292" s="161"/>
      <c r="BD8292" s="161"/>
      <c r="BE8292" s="161"/>
      <c r="BF8292" s="161"/>
      <c r="BG8292" s="161"/>
      <c r="BH8292" s="161"/>
      <c r="BI8292" s="161"/>
      <c r="BJ8292" s="161"/>
      <c r="BK8292" s="161"/>
      <c r="BL8292" s="161"/>
      <c r="BM8292" s="161"/>
      <c r="BN8292" s="161"/>
      <c r="BO8292" s="161"/>
      <c r="BP8292" s="161"/>
      <c r="BQ8292" s="161"/>
      <c r="BR8292" s="161"/>
      <c r="BS8292" s="161"/>
      <c r="BT8292" s="161"/>
      <c r="BU8292" s="161"/>
      <c r="BV8292" s="161"/>
      <c r="BW8292" s="161"/>
      <c r="BX8292" s="161"/>
      <c r="BY8292" s="161"/>
      <c r="BZ8292" s="161"/>
      <c r="CA8292" s="161"/>
      <c r="CB8292" s="161"/>
      <c r="CC8292" s="161"/>
      <c r="CD8292" s="161"/>
      <c r="CE8292" s="161"/>
      <c r="CF8292" s="161"/>
      <c r="CG8292" s="161"/>
      <c r="CH8292" s="161"/>
      <c r="CI8292" s="161"/>
      <c r="CJ8292" s="161"/>
      <c r="CK8292" s="161"/>
      <c r="CL8292" s="161"/>
      <c r="CM8292" s="161"/>
      <c r="CN8292" s="161"/>
      <c r="CO8292" s="161"/>
      <c r="CP8292" s="161"/>
      <c r="CQ8292" s="161"/>
      <c r="CR8292" s="161"/>
      <c r="CS8292" s="161"/>
      <c r="CT8292" s="161"/>
      <c r="CU8292" s="161"/>
      <c r="CV8292" s="161"/>
      <c r="CW8292" s="161"/>
      <c r="CX8292" s="161"/>
      <c r="CY8292" s="161"/>
      <c r="CZ8292" s="161"/>
      <c r="DA8292" s="161"/>
      <c r="DB8292" s="161"/>
      <c r="DC8292" s="161"/>
      <c r="DD8292" s="161"/>
      <c r="DE8292" s="161"/>
      <c r="DF8292" s="161"/>
      <c r="DG8292" s="161"/>
      <c r="DH8292" s="161"/>
      <c r="DI8292" s="161"/>
      <c r="DJ8292" s="161"/>
      <c r="DK8292" s="161"/>
      <c r="DL8292" s="161"/>
      <c r="DM8292" s="161"/>
      <c r="DN8292" s="161"/>
      <c r="DO8292" s="161"/>
      <c r="DP8292" s="161"/>
      <c r="DQ8292" s="161"/>
      <c r="DR8292" s="161"/>
      <c r="DS8292" s="161"/>
      <c r="DT8292" s="161"/>
      <c r="DU8292" s="161"/>
      <c r="DV8292" s="161"/>
      <c r="DW8292" s="161"/>
      <c r="DX8292" s="161"/>
      <c r="DY8292" s="161"/>
      <c r="DZ8292" s="161"/>
      <c r="EA8292" s="161"/>
      <c r="EB8292" s="161"/>
      <c r="EC8292" s="161"/>
      <c r="ED8292" s="161"/>
      <c r="EE8292" s="161"/>
      <c r="EF8292" s="161"/>
      <c r="EG8292" s="161"/>
      <c r="EH8292" s="161"/>
      <c r="EI8292" s="161"/>
      <c r="EJ8292" s="161"/>
      <c r="EK8292" s="161"/>
      <c r="EL8292" s="161"/>
      <c r="EM8292" s="161"/>
      <c r="EN8292" s="161"/>
      <c r="EO8292" s="161"/>
      <c r="EP8292" s="161"/>
      <c r="EQ8292" s="161"/>
      <c r="ER8292" s="161"/>
      <c r="ES8292" s="161"/>
      <c r="ET8292" s="161"/>
      <c r="EU8292" s="161"/>
      <c r="EV8292" s="161"/>
      <c r="EW8292" s="161"/>
      <c r="EX8292" s="161"/>
      <c r="EY8292" s="161"/>
      <c r="EZ8292" s="161"/>
      <c r="FA8292" s="161"/>
      <c r="FB8292" s="161"/>
      <c r="FC8292" s="161"/>
      <c r="FD8292" s="161"/>
      <c r="FE8292" s="161"/>
      <c r="FF8292" s="161"/>
      <c r="FG8292" s="161"/>
      <c r="FH8292" s="161"/>
      <c r="FI8292" s="161"/>
      <c r="FJ8292" s="161"/>
      <c r="FK8292" s="161"/>
      <c r="FL8292" s="161"/>
      <c r="FM8292" s="161"/>
      <c r="FN8292" s="161"/>
      <c r="FO8292" s="161"/>
      <c r="FP8292" s="161"/>
      <c r="FQ8292" s="161"/>
      <c r="FR8292" s="161"/>
      <c r="FS8292" s="161"/>
      <c r="FT8292" s="161"/>
      <c r="FU8292" s="161"/>
      <c r="FV8292" s="161"/>
      <c r="FW8292" s="161"/>
      <c r="FX8292" s="161"/>
      <c r="FY8292" s="161"/>
      <c r="FZ8292" s="161"/>
      <c r="GA8292" s="161"/>
      <c r="GB8292" s="161"/>
      <c r="GC8292" s="161"/>
      <c r="GD8292" s="161"/>
      <c r="GE8292" s="161"/>
      <c r="GF8292" s="161"/>
      <c r="GG8292" s="161"/>
      <c r="GH8292" s="161"/>
      <c r="GI8292" s="161"/>
      <c r="GJ8292" s="161"/>
      <c r="GK8292" s="161"/>
      <c r="GL8292" s="161"/>
      <c r="GM8292" s="161"/>
      <c r="GN8292" s="161"/>
      <c r="GO8292" s="161"/>
      <c r="GP8292" s="161"/>
      <c r="GQ8292" s="161"/>
      <c r="GR8292" s="161"/>
      <c r="GS8292" s="161"/>
      <c r="GT8292" s="161"/>
      <c r="GU8292" s="161"/>
      <c r="GV8292" s="161"/>
      <c r="GW8292" s="161"/>
      <c r="GX8292" s="161"/>
      <c r="GY8292" s="161"/>
      <c r="GZ8292" s="161"/>
      <c r="HA8292" s="161"/>
      <c r="HB8292" s="161"/>
      <c r="HC8292" s="161"/>
      <c r="HD8292" s="161"/>
      <c r="HE8292" s="161"/>
      <c r="HF8292" s="161"/>
      <c r="HG8292" s="161"/>
      <c r="HH8292" s="161"/>
      <c r="HI8292" s="161"/>
      <c r="HJ8292" s="161"/>
      <c r="HK8292" s="161"/>
      <c r="HL8292" s="161"/>
      <c r="HM8292" s="161"/>
      <c r="HN8292" s="161"/>
      <c r="HO8292" s="161"/>
      <c r="HP8292" s="161"/>
      <c r="HQ8292" s="161"/>
      <c r="HR8292" s="161"/>
      <c r="HS8292" s="161"/>
      <c r="HT8292" s="161"/>
      <c r="HU8292" s="161"/>
      <c r="HV8292" s="161"/>
      <c r="HW8292" s="161"/>
      <c r="HX8292" s="161"/>
      <c r="HY8292" s="161"/>
      <c r="HZ8292" s="161"/>
      <c r="IA8292" s="161"/>
      <c r="IB8292" s="161"/>
      <c r="IC8292" s="161"/>
      <c r="ID8292" s="161"/>
      <c r="IE8292" s="161"/>
      <c r="IF8292" s="161"/>
      <c r="IG8292" s="161"/>
      <c r="IH8292" s="161"/>
      <c r="II8292" s="161"/>
      <c r="IJ8292" s="161"/>
      <c r="IK8292" s="161"/>
      <c r="IL8292" s="161"/>
      <c r="IM8292" s="161"/>
      <c r="IN8292" s="161"/>
      <c r="IO8292" s="161"/>
      <c r="IP8292" s="161"/>
      <c r="IQ8292" s="161"/>
      <c r="IR8292" s="161"/>
      <c r="IS8292" s="161"/>
      <c r="IT8292" s="161"/>
      <c r="IU8292" s="161"/>
      <c r="IV8292" s="161"/>
      <c r="IW8292" s="161"/>
      <c r="IX8292" s="161"/>
      <c r="IY8292" s="161"/>
      <c r="IZ8292" s="161"/>
      <c r="JA8292" s="161"/>
      <c r="JB8292" s="161"/>
      <c r="JC8292" s="161"/>
      <c r="JD8292" s="161"/>
      <c r="JE8292" s="161"/>
      <c r="JF8292" s="161"/>
      <c r="JG8292" s="161"/>
    </row>
    <row r="8293" spans="1:267" s="241" customFormat="1" ht="19.5" customHeight="1" x14ac:dyDescent="0.25">
      <c r="A8293" s="42" t="s">
        <v>375</v>
      </c>
      <c r="B8293" s="27">
        <v>10</v>
      </c>
      <c r="C8293" s="27">
        <v>0</v>
      </c>
      <c r="D8293" s="27">
        <v>0</v>
      </c>
      <c r="E8293" s="27">
        <v>8</v>
      </c>
      <c r="F8293" s="27">
        <v>4</v>
      </c>
      <c r="G8293" s="27">
        <v>6</v>
      </c>
      <c r="H8293" s="27">
        <v>3</v>
      </c>
      <c r="I8293" s="27">
        <v>4</v>
      </c>
      <c r="J8293" s="27">
        <v>4</v>
      </c>
      <c r="K8293" s="27">
        <v>8</v>
      </c>
      <c r="L8293" s="119"/>
      <c r="M8293" s="92">
        <f>SUM(B8293:K8293)</f>
        <v>47</v>
      </c>
      <c r="N8293" s="27">
        <v>3</v>
      </c>
      <c r="O8293" s="185">
        <f>M8293/91</f>
        <v>0.51648351648351654</v>
      </c>
      <c r="P8293" s="55" t="s">
        <v>445</v>
      </c>
      <c r="Q8293" s="19" t="s">
        <v>863</v>
      </c>
      <c r="R8293" s="41" t="s">
        <v>864</v>
      </c>
      <c r="S8293" s="19" t="s">
        <v>865</v>
      </c>
      <c r="T8293" s="28" t="s">
        <v>681</v>
      </c>
      <c r="U8293" s="17">
        <v>11</v>
      </c>
      <c r="V8293" s="20" t="s">
        <v>682</v>
      </c>
      <c r="W8293" s="18" t="s">
        <v>694</v>
      </c>
      <c r="X8293" s="18" t="s">
        <v>451</v>
      </c>
      <c r="Y8293" s="18" t="s">
        <v>486</v>
      </c>
      <c r="Z8293" s="61"/>
      <c r="AA8293" s="161"/>
      <c r="AB8293" s="161"/>
      <c r="AC8293" s="161"/>
      <c r="AD8293" s="161"/>
      <c r="AE8293" s="161"/>
      <c r="AF8293" s="161"/>
      <c r="AG8293" s="161"/>
      <c r="AH8293" s="161"/>
      <c r="AI8293" s="161"/>
      <c r="AJ8293" s="161"/>
      <c r="AK8293" s="161"/>
      <c r="AL8293" s="161"/>
      <c r="AM8293" s="161"/>
      <c r="AN8293" s="161"/>
      <c r="AO8293" s="161"/>
      <c r="AP8293" s="161"/>
      <c r="AQ8293" s="161"/>
      <c r="AR8293" s="161"/>
      <c r="AS8293" s="161"/>
      <c r="AT8293" s="161"/>
      <c r="AU8293" s="161"/>
      <c r="AV8293" s="161"/>
      <c r="AW8293" s="161"/>
      <c r="AX8293" s="161"/>
      <c r="AY8293" s="161"/>
      <c r="AZ8293" s="161"/>
      <c r="BA8293" s="161"/>
      <c r="BB8293" s="161"/>
      <c r="BC8293" s="161"/>
      <c r="BD8293" s="161"/>
      <c r="BE8293" s="161"/>
      <c r="BF8293" s="161"/>
      <c r="BG8293" s="161"/>
      <c r="BH8293" s="161"/>
      <c r="BI8293" s="161"/>
      <c r="BJ8293" s="161"/>
      <c r="BK8293" s="161"/>
      <c r="BL8293" s="161"/>
      <c r="BM8293" s="161"/>
      <c r="BN8293" s="161"/>
      <c r="BO8293" s="161"/>
      <c r="BP8293" s="161"/>
      <c r="BQ8293" s="161"/>
      <c r="BR8293" s="161"/>
      <c r="BS8293" s="161"/>
      <c r="BT8293" s="161"/>
      <c r="BU8293" s="161"/>
      <c r="BV8293" s="161"/>
      <c r="BW8293" s="161"/>
      <c r="BX8293" s="161"/>
      <c r="BY8293" s="161"/>
      <c r="BZ8293" s="161"/>
      <c r="CA8293" s="161"/>
      <c r="CB8293" s="161"/>
      <c r="CC8293" s="161"/>
      <c r="CD8293" s="161"/>
      <c r="CE8293" s="161"/>
      <c r="CF8293" s="161"/>
      <c r="CG8293" s="161"/>
      <c r="CH8293" s="161"/>
      <c r="CI8293" s="161"/>
      <c r="CJ8293" s="161"/>
      <c r="CK8293" s="161"/>
      <c r="CL8293" s="161"/>
      <c r="CM8293" s="161"/>
      <c r="CN8293" s="161"/>
      <c r="CO8293" s="161"/>
      <c r="CP8293" s="161"/>
      <c r="CQ8293" s="161"/>
      <c r="CR8293" s="161"/>
      <c r="CS8293" s="161"/>
      <c r="CT8293" s="161"/>
      <c r="CU8293" s="161"/>
      <c r="CV8293" s="161"/>
      <c r="CW8293" s="161"/>
      <c r="CX8293" s="161"/>
      <c r="CY8293" s="161"/>
      <c r="CZ8293" s="161"/>
      <c r="DA8293" s="161"/>
      <c r="DB8293" s="161"/>
      <c r="DC8293" s="161"/>
      <c r="DD8293" s="161"/>
      <c r="DE8293" s="161"/>
      <c r="DF8293" s="161"/>
      <c r="DG8293" s="161"/>
      <c r="DH8293" s="161"/>
      <c r="DI8293" s="161"/>
      <c r="DJ8293" s="161"/>
      <c r="DK8293" s="161"/>
      <c r="DL8293" s="161"/>
      <c r="DM8293" s="161"/>
      <c r="DN8293" s="161"/>
      <c r="DO8293" s="161"/>
      <c r="DP8293" s="161"/>
      <c r="DQ8293" s="161"/>
      <c r="DR8293" s="161"/>
      <c r="DS8293" s="161"/>
      <c r="DT8293" s="161"/>
      <c r="DU8293" s="161"/>
      <c r="DV8293" s="161"/>
      <c r="DW8293" s="161"/>
      <c r="DX8293" s="161"/>
      <c r="DY8293" s="161"/>
      <c r="DZ8293" s="161"/>
      <c r="EA8293" s="161"/>
      <c r="EB8293" s="161"/>
      <c r="EC8293" s="161"/>
      <c r="ED8293" s="161"/>
      <c r="EE8293" s="161"/>
      <c r="EF8293" s="161"/>
      <c r="EG8293" s="161"/>
      <c r="EH8293" s="161"/>
      <c r="EI8293" s="161"/>
      <c r="EJ8293" s="161"/>
      <c r="EK8293" s="161"/>
      <c r="EL8293" s="161"/>
      <c r="EM8293" s="161"/>
      <c r="EN8293" s="161"/>
      <c r="EO8293" s="161"/>
      <c r="EP8293" s="161"/>
      <c r="EQ8293" s="161"/>
      <c r="ER8293" s="161"/>
      <c r="ES8293" s="161"/>
      <c r="ET8293" s="161"/>
      <c r="EU8293" s="161"/>
      <c r="EV8293" s="161"/>
      <c r="EW8293" s="161"/>
      <c r="EX8293" s="161"/>
      <c r="EY8293" s="161"/>
      <c r="EZ8293" s="161"/>
      <c r="FA8293" s="161"/>
      <c r="FB8293" s="161"/>
      <c r="FC8293" s="161"/>
      <c r="FD8293" s="161"/>
      <c r="FE8293" s="161"/>
      <c r="FF8293" s="161"/>
      <c r="FG8293" s="161"/>
      <c r="FH8293" s="161"/>
      <c r="FI8293" s="161"/>
      <c r="FJ8293" s="161"/>
      <c r="FK8293" s="161"/>
      <c r="FL8293" s="161"/>
      <c r="FM8293" s="161"/>
      <c r="FN8293" s="161"/>
      <c r="FO8293" s="161"/>
      <c r="FP8293" s="161"/>
      <c r="FQ8293" s="161"/>
      <c r="FR8293" s="161"/>
      <c r="FS8293" s="161"/>
      <c r="FT8293" s="161"/>
      <c r="FU8293" s="161"/>
      <c r="FV8293" s="161"/>
      <c r="FW8293" s="161"/>
      <c r="FX8293" s="161"/>
      <c r="FY8293" s="161"/>
      <c r="FZ8293" s="161"/>
      <c r="GA8293" s="161"/>
      <c r="GB8293" s="161"/>
      <c r="GC8293" s="161"/>
      <c r="GD8293" s="161"/>
      <c r="GE8293" s="161"/>
      <c r="GF8293" s="161"/>
      <c r="GG8293" s="161"/>
      <c r="GH8293" s="161"/>
      <c r="GI8293" s="161"/>
      <c r="GJ8293" s="161"/>
      <c r="GK8293" s="161"/>
      <c r="GL8293" s="161"/>
      <c r="GM8293" s="161"/>
      <c r="GN8293" s="161"/>
      <c r="GO8293" s="161"/>
      <c r="GP8293" s="161"/>
      <c r="GQ8293" s="161"/>
      <c r="GR8293" s="161"/>
      <c r="GS8293" s="161"/>
      <c r="GT8293" s="161"/>
      <c r="GU8293" s="161"/>
      <c r="GV8293" s="161"/>
      <c r="GW8293" s="161"/>
      <c r="GX8293" s="161"/>
      <c r="GY8293" s="161"/>
      <c r="GZ8293" s="161"/>
      <c r="HA8293" s="161"/>
      <c r="HB8293" s="161"/>
      <c r="HC8293" s="161"/>
      <c r="HD8293" s="161"/>
      <c r="HE8293" s="161"/>
      <c r="HF8293" s="161"/>
      <c r="HG8293" s="161"/>
      <c r="HH8293" s="161"/>
      <c r="HI8293" s="161"/>
      <c r="HJ8293" s="161"/>
      <c r="HK8293" s="161"/>
      <c r="HL8293" s="161"/>
      <c r="HM8293" s="161"/>
      <c r="HN8293" s="161"/>
      <c r="HO8293" s="161"/>
      <c r="HP8293" s="161"/>
      <c r="HQ8293" s="161"/>
      <c r="HR8293" s="161"/>
      <c r="HS8293" s="161"/>
      <c r="HT8293" s="161"/>
      <c r="HU8293" s="161"/>
      <c r="HV8293" s="161"/>
      <c r="HW8293" s="161"/>
      <c r="HX8293" s="161"/>
      <c r="HY8293" s="161"/>
      <c r="HZ8293" s="161"/>
      <c r="IA8293" s="161"/>
      <c r="IB8293" s="161"/>
      <c r="IC8293" s="161"/>
      <c r="ID8293" s="161"/>
      <c r="IE8293" s="161"/>
      <c r="IF8293" s="161"/>
      <c r="IG8293" s="161"/>
      <c r="IH8293" s="161"/>
      <c r="II8293" s="161"/>
      <c r="IJ8293" s="161"/>
      <c r="IK8293" s="161"/>
      <c r="IL8293" s="161"/>
      <c r="IM8293" s="161"/>
      <c r="IN8293" s="161"/>
      <c r="IO8293" s="161"/>
      <c r="IP8293" s="161"/>
      <c r="IQ8293" s="161"/>
      <c r="IR8293" s="161"/>
      <c r="IS8293" s="161"/>
      <c r="IT8293" s="161"/>
      <c r="IU8293" s="161"/>
      <c r="IV8293" s="161"/>
      <c r="IW8293" s="161"/>
      <c r="IX8293" s="161"/>
      <c r="IY8293" s="161"/>
      <c r="IZ8293" s="161"/>
      <c r="JA8293" s="161"/>
      <c r="JB8293" s="161"/>
      <c r="JC8293" s="161"/>
      <c r="JD8293" s="161"/>
      <c r="JE8293" s="161"/>
      <c r="JF8293" s="161"/>
      <c r="JG8293" s="161"/>
    </row>
    <row r="8294" spans="1:267" s="241" customFormat="1" ht="19.5" customHeight="1" x14ac:dyDescent="0.25">
      <c r="A8294" s="42" t="s">
        <v>378</v>
      </c>
      <c r="B8294" s="27">
        <v>6.5</v>
      </c>
      <c r="C8294" s="27">
        <v>1</v>
      </c>
      <c r="D8294" s="27">
        <v>8</v>
      </c>
      <c r="E8294" s="27">
        <v>4</v>
      </c>
      <c r="F8294" s="27">
        <v>0</v>
      </c>
      <c r="G8294" s="27">
        <v>0</v>
      </c>
      <c r="H8294" s="27">
        <v>6.5</v>
      </c>
      <c r="I8294" s="27">
        <v>6</v>
      </c>
      <c r="J8294" s="27">
        <v>7</v>
      </c>
      <c r="K8294" s="27">
        <v>8</v>
      </c>
      <c r="L8294" s="119"/>
      <c r="M8294" s="92">
        <f>SUM(B8294:K8294)</f>
        <v>47</v>
      </c>
      <c r="N8294" s="27">
        <v>4</v>
      </c>
      <c r="O8294" s="185">
        <f>M8294/91</f>
        <v>0.51648351648351654</v>
      </c>
      <c r="P8294" s="55" t="s">
        <v>446</v>
      </c>
      <c r="Q8294" s="19" t="s">
        <v>2760</v>
      </c>
      <c r="R8294" s="41" t="s">
        <v>627</v>
      </c>
      <c r="S8294" s="19" t="s">
        <v>567</v>
      </c>
      <c r="T8294" s="28" t="s">
        <v>2589</v>
      </c>
      <c r="U8294" s="17">
        <v>11</v>
      </c>
      <c r="V8294" s="20" t="s">
        <v>682</v>
      </c>
      <c r="W8294" s="18" t="s">
        <v>2619</v>
      </c>
      <c r="X8294" s="18" t="s">
        <v>684</v>
      </c>
      <c r="Y8294" s="18" t="s">
        <v>2643</v>
      </c>
      <c r="Z8294" s="61"/>
      <c r="AA8294" s="161"/>
      <c r="AB8294" s="161"/>
      <c r="AC8294" s="161"/>
      <c r="AD8294" s="161"/>
      <c r="AE8294" s="161"/>
      <c r="AF8294" s="161"/>
      <c r="AG8294" s="161"/>
      <c r="AH8294" s="161"/>
      <c r="AI8294" s="161"/>
      <c r="AJ8294" s="161"/>
      <c r="AK8294" s="161"/>
      <c r="AL8294" s="161"/>
      <c r="AM8294" s="161"/>
      <c r="AN8294" s="161"/>
      <c r="AO8294" s="161"/>
      <c r="AP8294" s="161"/>
      <c r="AQ8294" s="161"/>
      <c r="AR8294" s="161"/>
      <c r="AS8294" s="161"/>
      <c r="AT8294" s="161"/>
      <c r="AU8294" s="161"/>
      <c r="AV8294" s="161"/>
      <c r="AW8294" s="161"/>
      <c r="AX8294" s="161"/>
      <c r="AY8294" s="161"/>
      <c r="AZ8294" s="161"/>
      <c r="BA8294" s="161"/>
      <c r="BB8294" s="161"/>
      <c r="BC8294" s="161"/>
      <c r="BD8294" s="161"/>
      <c r="BE8294" s="161"/>
      <c r="BF8294" s="161"/>
      <c r="BG8294" s="161"/>
      <c r="BH8294" s="161"/>
      <c r="BI8294" s="161"/>
      <c r="BJ8294" s="161"/>
      <c r="BK8294" s="161"/>
      <c r="BL8294" s="161"/>
      <c r="BM8294" s="161"/>
      <c r="BN8294" s="161"/>
      <c r="BO8294" s="161"/>
      <c r="BP8294" s="161"/>
      <c r="BQ8294" s="161"/>
      <c r="BR8294" s="161"/>
      <c r="BS8294" s="161"/>
      <c r="BT8294" s="161"/>
      <c r="BU8294" s="161"/>
      <c r="BV8294" s="161"/>
      <c r="BW8294" s="161"/>
      <c r="BX8294" s="161"/>
      <c r="BY8294" s="161"/>
      <c r="BZ8294" s="161"/>
      <c r="CA8294" s="161"/>
      <c r="CB8294" s="161"/>
      <c r="CC8294" s="161"/>
      <c r="CD8294" s="161"/>
      <c r="CE8294" s="161"/>
      <c r="CF8294" s="161"/>
      <c r="CG8294" s="161"/>
      <c r="CH8294" s="161"/>
      <c r="CI8294" s="161"/>
      <c r="CJ8294" s="161"/>
      <c r="CK8294" s="161"/>
      <c r="CL8294" s="161"/>
      <c r="CM8294" s="161"/>
      <c r="CN8294" s="161"/>
      <c r="CO8294" s="161"/>
      <c r="CP8294" s="161"/>
      <c r="CQ8294" s="161"/>
      <c r="CR8294" s="161"/>
      <c r="CS8294" s="161"/>
      <c r="CT8294" s="161"/>
      <c r="CU8294" s="161"/>
      <c r="CV8294" s="161"/>
      <c r="CW8294" s="161"/>
      <c r="CX8294" s="161"/>
      <c r="CY8294" s="161"/>
      <c r="CZ8294" s="161"/>
      <c r="DA8294" s="161"/>
      <c r="DB8294" s="161"/>
      <c r="DC8294" s="161"/>
      <c r="DD8294" s="161"/>
      <c r="DE8294" s="161"/>
      <c r="DF8294" s="161"/>
      <c r="DG8294" s="161"/>
      <c r="DH8294" s="161"/>
      <c r="DI8294" s="161"/>
      <c r="DJ8294" s="161"/>
      <c r="DK8294" s="161"/>
      <c r="DL8294" s="161"/>
      <c r="DM8294" s="161"/>
      <c r="DN8294" s="161"/>
      <c r="DO8294" s="161"/>
      <c r="DP8294" s="161"/>
      <c r="DQ8294" s="161"/>
      <c r="DR8294" s="161"/>
      <c r="DS8294" s="161"/>
      <c r="DT8294" s="161"/>
      <c r="DU8294" s="161"/>
      <c r="DV8294" s="161"/>
      <c r="DW8294" s="161"/>
      <c r="DX8294" s="161"/>
      <c r="DY8294" s="161"/>
      <c r="DZ8294" s="161"/>
      <c r="EA8294" s="161"/>
      <c r="EB8294" s="161"/>
      <c r="EC8294" s="161"/>
      <c r="ED8294" s="161"/>
      <c r="EE8294" s="161"/>
      <c r="EF8294" s="161"/>
      <c r="EG8294" s="161"/>
      <c r="EH8294" s="161"/>
      <c r="EI8294" s="161"/>
      <c r="EJ8294" s="161"/>
      <c r="EK8294" s="161"/>
      <c r="EL8294" s="161"/>
      <c r="EM8294" s="161"/>
      <c r="EN8294" s="161"/>
      <c r="EO8294" s="161"/>
      <c r="EP8294" s="161"/>
      <c r="EQ8294" s="161"/>
      <c r="ER8294" s="161"/>
      <c r="ES8294" s="161"/>
      <c r="ET8294" s="161"/>
      <c r="EU8294" s="161"/>
      <c r="EV8294" s="161"/>
      <c r="EW8294" s="161"/>
      <c r="EX8294" s="161"/>
      <c r="EY8294" s="161"/>
      <c r="EZ8294" s="161"/>
      <c r="FA8294" s="161"/>
      <c r="FB8294" s="161"/>
      <c r="FC8294" s="161"/>
      <c r="FD8294" s="161"/>
      <c r="FE8294" s="161"/>
      <c r="FF8294" s="161"/>
      <c r="FG8294" s="161"/>
      <c r="FH8294" s="161"/>
      <c r="FI8294" s="161"/>
      <c r="FJ8294" s="161"/>
      <c r="FK8294" s="161"/>
      <c r="FL8294" s="161"/>
      <c r="FM8294" s="161"/>
      <c r="FN8294" s="161"/>
      <c r="FO8294" s="161"/>
      <c r="FP8294" s="161"/>
      <c r="FQ8294" s="161"/>
      <c r="FR8294" s="161"/>
      <c r="FS8294" s="161"/>
      <c r="FT8294" s="161"/>
      <c r="FU8294" s="161"/>
      <c r="FV8294" s="161"/>
      <c r="FW8294" s="161"/>
      <c r="FX8294" s="161"/>
      <c r="FY8294" s="161"/>
      <c r="FZ8294" s="161"/>
      <c r="GA8294" s="161"/>
      <c r="GB8294" s="161"/>
      <c r="GC8294" s="161"/>
      <c r="GD8294" s="161"/>
      <c r="GE8294" s="161"/>
      <c r="GF8294" s="161"/>
      <c r="GG8294" s="161"/>
      <c r="GH8294" s="161"/>
      <c r="GI8294" s="161"/>
      <c r="GJ8294" s="161"/>
      <c r="GK8294" s="161"/>
      <c r="GL8294" s="161"/>
      <c r="GM8294" s="161"/>
      <c r="GN8294" s="161"/>
      <c r="GO8294" s="161"/>
      <c r="GP8294" s="161"/>
      <c r="GQ8294" s="161"/>
      <c r="GR8294" s="161"/>
      <c r="GS8294" s="161"/>
      <c r="GT8294" s="161"/>
      <c r="GU8294" s="161"/>
      <c r="GV8294" s="161"/>
      <c r="GW8294" s="161"/>
      <c r="GX8294" s="161"/>
      <c r="GY8294" s="161"/>
      <c r="GZ8294" s="161"/>
      <c r="HA8294" s="161"/>
      <c r="HB8294" s="161"/>
      <c r="HC8294" s="161"/>
      <c r="HD8294" s="161"/>
      <c r="HE8294" s="161"/>
      <c r="HF8294" s="161"/>
      <c r="HG8294" s="161"/>
      <c r="HH8294" s="161"/>
      <c r="HI8294" s="161"/>
      <c r="HJ8294" s="161"/>
      <c r="HK8294" s="161"/>
      <c r="HL8294" s="161"/>
      <c r="HM8294" s="161"/>
      <c r="HN8294" s="161"/>
      <c r="HO8294" s="161"/>
      <c r="HP8294" s="161"/>
      <c r="HQ8294" s="161"/>
      <c r="HR8294" s="161"/>
      <c r="HS8294" s="161"/>
      <c r="HT8294" s="161"/>
      <c r="HU8294" s="161"/>
      <c r="HV8294" s="161"/>
      <c r="HW8294" s="161"/>
      <c r="HX8294" s="161"/>
      <c r="HY8294" s="161"/>
      <c r="HZ8294" s="161"/>
      <c r="IA8294" s="161"/>
      <c r="IB8294" s="161"/>
      <c r="IC8294" s="161"/>
      <c r="ID8294" s="161"/>
      <c r="IE8294" s="161"/>
      <c r="IF8294" s="161"/>
      <c r="IG8294" s="161"/>
      <c r="IH8294" s="161"/>
      <c r="II8294" s="161"/>
      <c r="IJ8294" s="161"/>
      <c r="IK8294" s="161"/>
      <c r="IL8294" s="161"/>
      <c r="IM8294" s="161"/>
      <c r="IN8294" s="161"/>
      <c r="IO8294" s="161"/>
      <c r="IP8294" s="161"/>
      <c r="IQ8294" s="161"/>
      <c r="IR8294" s="161"/>
      <c r="IS8294" s="161"/>
      <c r="IT8294" s="161"/>
      <c r="IU8294" s="161"/>
      <c r="IV8294" s="161"/>
      <c r="IW8294" s="161"/>
      <c r="IX8294" s="161"/>
      <c r="IY8294" s="161"/>
      <c r="IZ8294" s="161"/>
      <c r="JA8294" s="161"/>
      <c r="JB8294" s="161"/>
      <c r="JC8294" s="161"/>
      <c r="JD8294" s="161"/>
      <c r="JE8294" s="161"/>
      <c r="JF8294" s="161"/>
      <c r="JG8294" s="161"/>
    </row>
    <row r="8295" spans="1:267" s="241" customFormat="1" ht="19.5" customHeight="1" x14ac:dyDescent="0.25">
      <c r="A8295" s="42" t="s">
        <v>379</v>
      </c>
      <c r="B8295" s="27">
        <v>10</v>
      </c>
      <c r="C8295" s="27">
        <v>0</v>
      </c>
      <c r="D8295" s="27">
        <v>5.5</v>
      </c>
      <c r="E8295" s="27">
        <v>6</v>
      </c>
      <c r="F8295" s="27">
        <v>8</v>
      </c>
      <c r="G8295" s="27">
        <v>0</v>
      </c>
      <c r="H8295" s="27">
        <v>3</v>
      </c>
      <c r="I8295" s="27">
        <v>0</v>
      </c>
      <c r="J8295" s="27">
        <v>6</v>
      </c>
      <c r="K8295" s="27">
        <v>8</v>
      </c>
      <c r="L8295" s="119"/>
      <c r="M8295" s="92">
        <f>SUM(B8295:K8295)</f>
        <v>46.5</v>
      </c>
      <c r="N8295" s="27">
        <v>16</v>
      </c>
      <c r="O8295" s="185">
        <f>M8295/91</f>
        <v>0.51098901098901095</v>
      </c>
      <c r="P8295" s="55" t="s">
        <v>446</v>
      </c>
      <c r="Q8295" s="19" t="s">
        <v>4073</v>
      </c>
      <c r="R8295" s="41" t="s">
        <v>473</v>
      </c>
      <c r="S8295" s="19" t="s">
        <v>513</v>
      </c>
      <c r="T8295" s="28" t="s">
        <v>3853</v>
      </c>
      <c r="U8295" s="17">
        <v>11</v>
      </c>
      <c r="V8295" s="20" t="s">
        <v>682</v>
      </c>
      <c r="W8295" s="18" t="s">
        <v>3895</v>
      </c>
      <c r="X8295" s="18" t="s">
        <v>651</v>
      </c>
      <c r="Y8295" s="18" t="s">
        <v>489</v>
      </c>
      <c r="Z8295" s="61"/>
      <c r="AA8295" s="161"/>
      <c r="AB8295" s="161"/>
      <c r="AC8295" s="161"/>
      <c r="AD8295" s="161"/>
      <c r="AE8295" s="161"/>
      <c r="AF8295" s="161"/>
      <c r="AG8295" s="161"/>
      <c r="AH8295" s="161"/>
      <c r="AI8295" s="161"/>
      <c r="AJ8295" s="161"/>
      <c r="AK8295" s="161"/>
      <c r="AL8295" s="161"/>
      <c r="AM8295" s="161"/>
      <c r="AN8295" s="161"/>
      <c r="AO8295" s="161"/>
      <c r="AP8295" s="161"/>
      <c r="AQ8295" s="161"/>
      <c r="AR8295" s="161"/>
      <c r="AS8295" s="161"/>
      <c r="AT8295" s="161"/>
      <c r="AU8295" s="161"/>
      <c r="AV8295" s="161"/>
      <c r="AW8295" s="161"/>
      <c r="AX8295" s="161"/>
      <c r="AY8295" s="161"/>
      <c r="AZ8295" s="161"/>
      <c r="BA8295" s="161"/>
      <c r="BB8295" s="161"/>
      <c r="BC8295" s="161"/>
      <c r="BD8295" s="161"/>
      <c r="BE8295" s="161"/>
      <c r="BF8295" s="161"/>
      <c r="BG8295" s="161"/>
      <c r="BH8295" s="161"/>
      <c r="BI8295" s="161"/>
      <c r="BJ8295" s="161"/>
      <c r="BK8295" s="161"/>
      <c r="BL8295" s="161"/>
      <c r="BM8295" s="161"/>
      <c r="BN8295" s="161"/>
      <c r="BO8295" s="161"/>
      <c r="BP8295" s="161"/>
      <c r="BQ8295" s="161"/>
      <c r="BR8295" s="161"/>
      <c r="BS8295" s="161"/>
      <c r="BT8295" s="161"/>
      <c r="BU8295" s="161"/>
      <c r="BV8295" s="161"/>
      <c r="BW8295" s="161"/>
      <c r="BX8295" s="161"/>
      <c r="BY8295" s="161"/>
      <c r="BZ8295" s="161"/>
      <c r="CA8295" s="161"/>
      <c r="CB8295" s="161"/>
      <c r="CC8295" s="161"/>
      <c r="CD8295" s="161"/>
      <c r="CE8295" s="161"/>
      <c r="CF8295" s="161"/>
      <c r="CG8295" s="161"/>
      <c r="CH8295" s="161"/>
      <c r="CI8295" s="161"/>
      <c r="CJ8295" s="161"/>
      <c r="CK8295" s="161"/>
      <c r="CL8295" s="161"/>
      <c r="CM8295" s="161"/>
      <c r="CN8295" s="161"/>
      <c r="CO8295" s="161"/>
      <c r="CP8295" s="161"/>
      <c r="CQ8295" s="161"/>
      <c r="CR8295" s="161"/>
      <c r="CS8295" s="161"/>
      <c r="CT8295" s="161"/>
      <c r="CU8295" s="161"/>
      <c r="CV8295" s="161"/>
      <c r="CW8295" s="161"/>
      <c r="CX8295" s="161"/>
      <c r="CY8295" s="161"/>
      <c r="CZ8295" s="161"/>
      <c r="DA8295" s="161"/>
      <c r="DB8295" s="161"/>
      <c r="DC8295" s="161"/>
      <c r="DD8295" s="161"/>
      <c r="DE8295" s="161"/>
      <c r="DF8295" s="161"/>
      <c r="DG8295" s="161"/>
      <c r="DH8295" s="161"/>
      <c r="DI8295" s="161"/>
      <c r="DJ8295" s="161"/>
      <c r="DK8295" s="161"/>
      <c r="DL8295" s="161"/>
      <c r="DM8295" s="161"/>
      <c r="DN8295" s="161"/>
      <c r="DO8295" s="161"/>
      <c r="DP8295" s="161"/>
      <c r="DQ8295" s="161"/>
      <c r="DR8295" s="161"/>
      <c r="DS8295" s="161"/>
      <c r="DT8295" s="161"/>
      <c r="DU8295" s="161"/>
      <c r="DV8295" s="161"/>
      <c r="DW8295" s="161"/>
      <c r="DX8295" s="161"/>
      <c r="DY8295" s="161"/>
      <c r="DZ8295" s="161"/>
      <c r="EA8295" s="161"/>
      <c r="EB8295" s="161"/>
      <c r="EC8295" s="161"/>
      <c r="ED8295" s="161"/>
      <c r="EE8295" s="161"/>
      <c r="EF8295" s="161"/>
      <c r="EG8295" s="161"/>
      <c r="EH8295" s="161"/>
      <c r="EI8295" s="161"/>
      <c r="EJ8295" s="161"/>
      <c r="EK8295" s="161"/>
      <c r="EL8295" s="161"/>
      <c r="EM8295" s="161"/>
      <c r="EN8295" s="161"/>
      <c r="EO8295" s="161"/>
      <c r="EP8295" s="161"/>
      <c r="EQ8295" s="161"/>
      <c r="ER8295" s="161"/>
      <c r="ES8295" s="161"/>
      <c r="ET8295" s="161"/>
      <c r="EU8295" s="161"/>
      <c r="EV8295" s="161"/>
      <c r="EW8295" s="161"/>
      <c r="EX8295" s="161"/>
      <c r="EY8295" s="161"/>
      <c r="EZ8295" s="161"/>
      <c r="FA8295" s="161"/>
      <c r="FB8295" s="161"/>
      <c r="FC8295" s="161"/>
      <c r="FD8295" s="161"/>
      <c r="FE8295" s="161"/>
      <c r="FF8295" s="161"/>
      <c r="FG8295" s="161"/>
      <c r="FH8295" s="161"/>
      <c r="FI8295" s="161"/>
      <c r="FJ8295" s="161"/>
      <c r="FK8295" s="161"/>
      <c r="FL8295" s="161"/>
      <c r="FM8295" s="161"/>
      <c r="FN8295" s="161"/>
      <c r="FO8295" s="161"/>
      <c r="FP8295" s="161"/>
      <c r="FQ8295" s="161"/>
      <c r="FR8295" s="161"/>
      <c r="FS8295" s="161"/>
      <c r="FT8295" s="161"/>
      <c r="FU8295" s="161"/>
      <c r="FV8295" s="161"/>
      <c r="FW8295" s="161"/>
      <c r="FX8295" s="161"/>
      <c r="FY8295" s="161"/>
      <c r="FZ8295" s="161"/>
      <c r="GA8295" s="161"/>
      <c r="GB8295" s="161"/>
      <c r="GC8295" s="161"/>
      <c r="GD8295" s="161"/>
      <c r="GE8295" s="161"/>
      <c r="GF8295" s="161"/>
      <c r="GG8295" s="161"/>
      <c r="GH8295" s="161"/>
      <c r="GI8295" s="161"/>
      <c r="GJ8295" s="161"/>
      <c r="GK8295" s="161"/>
      <c r="GL8295" s="161"/>
      <c r="GM8295" s="161"/>
      <c r="GN8295" s="161"/>
      <c r="GO8295" s="161"/>
      <c r="GP8295" s="161"/>
      <c r="GQ8295" s="161"/>
      <c r="GR8295" s="161"/>
      <c r="GS8295" s="161"/>
      <c r="GT8295" s="161"/>
      <c r="GU8295" s="161"/>
      <c r="GV8295" s="161"/>
      <c r="GW8295" s="161"/>
      <c r="GX8295" s="161"/>
      <c r="GY8295" s="161"/>
      <c r="GZ8295" s="161"/>
      <c r="HA8295" s="161"/>
      <c r="HB8295" s="161"/>
      <c r="HC8295" s="161"/>
      <c r="HD8295" s="161"/>
      <c r="HE8295" s="161"/>
      <c r="HF8295" s="161"/>
      <c r="HG8295" s="161"/>
      <c r="HH8295" s="161"/>
      <c r="HI8295" s="161"/>
      <c r="HJ8295" s="161"/>
      <c r="HK8295" s="161"/>
      <c r="HL8295" s="161"/>
      <c r="HM8295" s="161"/>
      <c r="HN8295" s="161"/>
      <c r="HO8295" s="161"/>
      <c r="HP8295" s="161"/>
      <c r="HQ8295" s="161"/>
      <c r="HR8295" s="161"/>
      <c r="HS8295" s="161"/>
      <c r="HT8295" s="161"/>
      <c r="HU8295" s="161"/>
      <c r="HV8295" s="161"/>
      <c r="HW8295" s="161"/>
      <c r="HX8295" s="161"/>
      <c r="HY8295" s="161"/>
      <c r="HZ8295" s="161"/>
      <c r="IA8295" s="161"/>
      <c r="IB8295" s="161"/>
      <c r="IC8295" s="161"/>
      <c r="ID8295" s="161"/>
      <c r="IE8295" s="161"/>
      <c r="IF8295" s="161"/>
      <c r="IG8295" s="161"/>
      <c r="IH8295" s="161"/>
      <c r="II8295" s="161"/>
      <c r="IJ8295" s="161"/>
      <c r="IK8295" s="161"/>
      <c r="IL8295" s="161"/>
      <c r="IM8295" s="161"/>
      <c r="IN8295" s="161"/>
      <c r="IO8295" s="161"/>
      <c r="IP8295" s="161"/>
      <c r="IQ8295" s="161"/>
      <c r="IR8295" s="161"/>
      <c r="IS8295" s="161"/>
      <c r="IT8295" s="161"/>
      <c r="IU8295" s="161"/>
      <c r="IV8295" s="161"/>
      <c r="IW8295" s="161"/>
      <c r="IX8295" s="161"/>
      <c r="IY8295" s="161"/>
      <c r="IZ8295" s="161"/>
      <c r="JA8295" s="161"/>
      <c r="JB8295" s="161"/>
      <c r="JC8295" s="161"/>
      <c r="JD8295" s="161"/>
      <c r="JE8295" s="161"/>
      <c r="JF8295" s="161"/>
      <c r="JG8295" s="161"/>
    </row>
    <row r="8296" spans="1:267" s="241" customFormat="1" ht="19.5" customHeight="1" x14ac:dyDescent="0.25">
      <c r="A8296" s="42" t="s">
        <v>387</v>
      </c>
      <c r="B8296" s="27">
        <v>7.5</v>
      </c>
      <c r="C8296" s="27">
        <v>2</v>
      </c>
      <c r="D8296" s="27">
        <v>6</v>
      </c>
      <c r="E8296" s="27">
        <v>4.5</v>
      </c>
      <c r="F8296" s="27">
        <v>8</v>
      </c>
      <c r="G8296" s="27">
        <v>6</v>
      </c>
      <c r="H8296" s="27">
        <v>6.5</v>
      </c>
      <c r="I8296" s="27">
        <v>4</v>
      </c>
      <c r="J8296" s="27">
        <v>0</v>
      </c>
      <c r="K8296" s="27">
        <v>2</v>
      </c>
      <c r="L8296" s="119"/>
      <c r="M8296" s="92">
        <f>SUM(B8296:K8296)</f>
        <v>46.5</v>
      </c>
      <c r="N8296" s="27">
        <v>3</v>
      </c>
      <c r="O8296" s="185">
        <f>M8296/91</f>
        <v>0.51098901098901095</v>
      </c>
      <c r="P8296" s="55" t="s">
        <v>445</v>
      </c>
      <c r="Q8296" s="93" t="s">
        <v>2364</v>
      </c>
      <c r="R8296" s="94" t="s">
        <v>756</v>
      </c>
      <c r="S8296" s="93" t="s">
        <v>819</v>
      </c>
      <c r="T8296" s="28" t="s">
        <v>8181</v>
      </c>
      <c r="U8296" s="17">
        <v>11</v>
      </c>
      <c r="V8296" s="20" t="s">
        <v>8328</v>
      </c>
      <c r="W8296" s="18" t="s">
        <v>8388</v>
      </c>
      <c r="X8296" s="18" t="s">
        <v>705</v>
      </c>
      <c r="Y8296" s="18" t="s">
        <v>1283</v>
      </c>
      <c r="Z8296" s="61"/>
      <c r="AA8296" s="161"/>
      <c r="AB8296" s="161"/>
      <c r="AC8296" s="161"/>
      <c r="AD8296" s="161"/>
      <c r="AE8296" s="161"/>
      <c r="AF8296" s="161"/>
      <c r="AG8296" s="161"/>
      <c r="AH8296" s="161"/>
      <c r="AI8296" s="161"/>
      <c r="AJ8296" s="161"/>
      <c r="AK8296" s="161"/>
      <c r="AL8296" s="161"/>
      <c r="AM8296" s="161"/>
      <c r="AN8296" s="161"/>
      <c r="AO8296" s="161"/>
      <c r="AP8296" s="161"/>
      <c r="AQ8296" s="161"/>
      <c r="AR8296" s="161"/>
      <c r="AS8296" s="161"/>
      <c r="AT8296" s="161"/>
      <c r="AU8296" s="161"/>
      <c r="AV8296" s="161"/>
      <c r="AW8296" s="161"/>
      <c r="AX8296" s="161"/>
      <c r="AY8296" s="161"/>
      <c r="AZ8296" s="161"/>
      <c r="BA8296" s="161"/>
      <c r="BB8296" s="161"/>
      <c r="BC8296" s="161"/>
      <c r="BD8296" s="161"/>
      <c r="BE8296" s="161"/>
      <c r="BF8296" s="161"/>
      <c r="BG8296" s="161"/>
      <c r="BH8296" s="161"/>
      <c r="BI8296" s="161"/>
      <c r="BJ8296" s="161"/>
      <c r="BK8296" s="161"/>
      <c r="BL8296" s="161"/>
      <c r="BM8296" s="161"/>
      <c r="BN8296" s="161"/>
      <c r="BO8296" s="161"/>
      <c r="BP8296" s="161"/>
      <c r="BQ8296" s="161"/>
      <c r="BR8296" s="161"/>
      <c r="BS8296" s="161"/>
      <c r="BT8296" s="161"/>
      <c r="BU8296" s="161"/>
      <c r="BV8296" s="161"/>
      <c r="BW8296" s="161"/>
      <c r="BX8296" s="161"/>
      <c r="BY8296" s="161"/>
      <c r="BZ8296" s="161"/>
      <c r="CA8296" s="161"/>
      <c r="CB8296" s="161"/>
      <c r="CC8296" s="161"/>
      <c r="CD8296" s="161"/>
      <c r="CE8296" s="161"/>
      <c r="CF8296" s="161"/>
      <c r="CG8296" s="161"/>
      <c r="CH8296" s="161"/>
      <c r="CI8296" s="161"/>
      <c r="CJ8296" s="161"/>
      <c r="CK8296" s="161"/>
      <c r="CL8296" s="161"/>
      <c r="CM8296" s="161"/>
      <c r="CN8296" s="161"/>
      <c r="CO8296" s="161"/>
      <c r="CP8296" s="161"/>
      <c r="CQ8296" s="161"/>
      <c r="CR8296" s="161"/>
      <c r="CS8296" s="161"/>
      <c r="CT8296" s="161"/>
      <c r="CU8296" s="161"/>
      <c r="CV8296" s="161"/>
      <c r="CW8296" s="161"/>
      <c r="CX8296" s="161"/>
      <c r="CY8296" s="161"/>
      <c r="CZ8296" s="161"/>
      <c r="DA8296" s="161"/>
      <c r="DB8296" s="161"/>
      <c r="DC8296" s="161"/>
      <c r="DD8296" s="161"/>
      <c r="DE8296" s="161"/>
      <c r="DF8296" s="161"/>
      <c r="DG8296" s="161"/>
      <c r="DH8296" s="161"/>
      <c r="DI8296" s="161"/>
      <c r="DJ8296" s="161"/>
      <c r="DK8296" s="161"/>
      <c r="DL8296" s="161"/>
      <c r="DM8296" s="161"/>
      <c r="DN8296" s="161"/>
      <c r="DO8296" s="161"/>
      <c r="DP8296" s="161"/>
      <c r="DQ8296" s="161"/>
      <c r="DR8296" s="161"/>
      <c r="DS8296" s="161"/>
      <c r="DT8296" s="161"/>
      <c r="DU8296" s="161"/>
      <c r="DV8296" s="161"/>
      <c r="DW8296" s="161"/>
      <c r="DX8296" s="161"/>
      <c r="DY8296" s="161"/>
      <c r="DZ8296" s="161"/>
      <c r="EA8296" s="161"/>
      <c r="EB8296" s="161"/>
      <c r="EC8296" s="161"/>
      <c r="ED8296" s="161"/>
      <c r="EE8296" s="161"/>
      <c r="EF8296" s="161"/>
      <c r="EG8296" s="161"/>
      <c r="EH8296" s="161"/>
      <c r="EI8296" s="161"/>
      <c r="EJ8296" s="161"/>
      <c r="EK8296" s="161"/>
      <c r="EL8296" s="161"/>
      <c r="EM8296" s="161"/>
      <c r="EN8296" s="161"/>
      <c r="EO8296" s="161"/>
      <c r="EP8296" s="161"/>
      <c r="EQ8296" s="161"/>
      <c r="ER8296" s="161"/>
      <c r="ES8296" s="161"/>
      <c r="ET8296" s="161"/>
      <c r="EU8296" s="161"/>
      <c r="EV8296" s="161"/>
      <c r="EW8296" s="161"/>
      <c r="EX8296" s="161"/>
      <c r="EY8296" s="161"/>
      <c r="EZ8296" s="161"/>
      <c r="FA8296" s="161"/>
      <c r="FB8296" s="161"/>
      <c r="FC8296" s="161"/>
      <c r="FD8296" s="161"/>
      <c r="FE8296" s="161"/>
      <c r="FF8296" s="161"/>
      <c r="FG8296" s="161"/>
      <c r="FH8296" s="161"/>
      <c r="FI8296" s="161"/>
      <c r="FJ8296" s="161"/>
      <c r="FK8296" s="161"/>
      <c r="FL8296" s="161"/>
      <c r="FM8296" s="161"/>
      <c r="FN8296" s="161"/>
      <c r="FO8296" s="161"/>
      <c r="FP8296" s="161"/>
      <c r="FQ8296" s="161"/>
      <c r="FR8296" s="161"/>
      <c r="FS8296" s="161"/>
      <c r="FT8296" s="161"/>
      <c r="FU8296" s="161"/>
      <c r="FV8296" s="161"/>
      <c r="FW8296" s="161"/>
      <c r="FX8296" s="161"/>
      <c r="FY8296" s="161"/>
      <c r="FZ8296" s="161"/>
      <c r="GA8296" s="161"/>
      <c r="GB8296" s="161"/>
      <c r="GC8296" s="161"/>
      <c r="GD8296" s="161"/>
      <c r="GE8296" s="161"/>
      <c r="GF8296" s="161"/>
      <c r="GG8296" s="161"/>
      <c r="GH8296" s="161"/>
      <c r="GI8296" s="161"/>
      <c r="GJ8296" s="161"/>
      <c r="GK8296" s="161"/>
      <c r="GL8296" s="161"/>
      <c r="GM8296" s="161"/>
      <c r="GN8296" s="161"/>
      <c r="GO8296" s="161"/>
      <c r="GP8296" s="161"/>
      <c r="GQ8296" s="161"/>
      <c r="GR8296" s="161"/>
      <c r="GS8296" s="161"/>
      <c r="GT8296" s="161"/>
      <c r="GU8296" s="161"/>
      <c r="GV8296" s="161"/>
      <c r="GW8296" s="161"/>
      <c r="GX8296" s="161"/>
      <c r="GY8296" s="161"/>
      <c r="GZ8296" s="161"/>
      <c r="HA8296" s="161"/>
      <c r="HB8296" s="161"/>
      <c r="HC8296" s="161"/>
      <c r="HD8296" s="161"/>
      <c r="HE8296" s="161"/>
      <c r="HF8296" s="161"/>
      <c r="HG8296" s="161"/>
      <c r="HH8296" s="161"/>
      <c r="HI8296" s="161"/>
      <c r="HJ8296" s="161"/>
      <c r="HK8296" s="161"/>
      <c r="HL8296" s="161"/>
      <c r="HM8296" s="161"/>
      <c r="HN8296" s="161"/>
      <c r="HO8296" s="161"/>
      <c r="HP8296" s="161"/>
      <c r="HQ8296" s="161"/>
      <c r="HR8296" s="161"/>
      <c r="HS8296" s="161"/>
      <c r="HT8296" s="161"/>
      <c r="HU8296" s="161"/>
      <c r="HV8296" s="161"/>
      <c r="HW8296" s="161"/>
      <c r="HX8296" s="161"/>
      <c r="HY8296" s="161"/>
      <c r="HZ8296" s="161"/>
      <c r="IA8296" s="161"/>
      <c r="IB8296" s="161"/>
      <c r="IC8296" s="161"/>
      <c r="ID8296" s="161"/>
      <c r="IE8296" s="161"/>
      <c r="IF8296" s="161"/>
      <c r="IG8296" s="161"/>
      <c r="IH8296" s="161"/>
      <c r="II8296" s="161"/>
      <c r="IJ8296" s="161"/>
      <c r="IK8296" s="161"/>
      <c r="IL8296" s="161"/>
      <c r="IM8296" s="161"/>
      <c r="IN8296" s="161"/>
      <c r="IO8296" s="161"/>
      <c r="IP8296" s="161"/>
      <c r="IQ8296" s="161"/>
      <c r="IR8296" s="161"/>
      <c r="IS8296" s="161"/>
      <c r="IT8296" s="161"/>
      <c r="IU8296" s="161"/>
      <c r="IV8296" s="161"/>
      <c r="IW8296" s="161"/>
      <c r="IX8296" s="161"/>
      <c r="IY8296" s="161"/>
      <c r="IZ8296" s="161"/>
      <c r="JA8296" s="161"/>
      <c r="JB8296" s="161"/>
      <c r="JC8296" s="161"/>
      <c r="JD8296" s="161"/>
      <c r="JE8296" s="161"/>
      <c r="JF8296" s="161"/>
      <c r="JG8296" s="161"/>
    </row>
    <row r="8297" spans="1:267" s="241" customFormat="1" ht="19.5" customHeight="1" x14ac:dyDescent="0.25">
      <c r="A8297" s="42" t="s">
        <v>377</v>
      </c>
      <c r="B8297" s="27">
        <v>7.5</v>
      </c>
      <c r="C8297" s="27">
        <v>4</v>
      </c>
      <c r="D8297" s="27">
        <v>4.5</v>
      </c>
      <c r="E8297" s="27">
        <v>4.5</v>
      </c>
      <c r="F8297" s="27">
        <v>6</v>
      </c>
      <c r="G8297" s="27">
        <v>6</v>
      </c>
      <c r="H8297" s="27">
        <v>5.5</v>
      </c>
      <c r="I8297" s="27">
        <v>0</v>
      </c>
      <c r="J8297" s="27">
        <v>0</v>
      </c>
      <c r="K8297" s="27">
        <v>8</v>
      </c>
      <c r="L8297" s="119"/>
      <c r="M8297" s="92">
        <f>SUM(B8297:K8297)</f>
        <v>46</v>
      </c>
      <c r="N8297" s="27">
        <v>2</v>
      </c>
      <c r="O8297" s="185">
        <f>M8297/91</f>
        <v>0.50549450549450547</v>
      </c>
      <c r="P8297" s="55" t="s">
        <v>445</v>
      </c>
      <c r="Q8297" s="19" t="s">
        <v>5121</v>
      </c>
      <c r="R8297" s="41" t="s">
        <v>483</v>
      </c>
      <c r="S8297" s="19" t="s">
        <v>486</v>
      </c>
      <c r="T8297" s="28" t="s">
        <v>3662</v>
      </c>
      <c r="U8297" s="17">
        <v>11</v>
      </c>
      <c r="V8297" s="20" t="s">
        <v>609</v>
      </c>
      <c r="W8297" s="18" t="s">
        <v>1873</v>
      </c>
      <c r="X8297" s="18" t="s">
        <v>916</v>
      </c>
      <c r="Y8297" s="18" t="s">
        <v>5109</v>
      </c>
      <c r="Z8297" s="61"/>
      <c r="AA8297" s="161"/>
      <c r="AB8297" s="161"/>
      <c r="AC8297" s="161"/>
      <c r="AD8297" s="161"/>
      <c r="AE8297" s="161"/>
      <c r="AF8297" s="161"/>
      <c r="AG8297" s="161"/>
      <c r="AH8297" s="161"/>
      <c r="AI8297" s="161"/>
      <c r="AJ8297" s="161"/>
      <c r="AK8297" s="161"/>
      <c r="AL8297" s="161"/>
      <c r="AM8297" s="161"/>
      <c r="AN8297" s="161"/>
      <c r="AO8297" s="161"/>
      <c r="AP8297" s="161"/>
      <c r="AQ8297" s="161"/>
      <c r="AR8297" s="161"/>
      <c r="AS8297" s="161"/>
      <c r="AT8297" s="161"/>
      <c r="AU8297" s="161"/>
      <c r="AV8297" s="161"/>
      <c r="AW8297" s="161"/>
      <c r="AX8297" s="161"/>
      <c r="AY8297" s="161"/>
      <c r="AZ8297" s="161"/>
      <c r="BA8297" s="161"/>
      <c r="BB8297" s="161"/>
      <c r="BC8297" s="161"/>
      <c r="BD8297" s="161"/>
      <c r="BE8297" s="161"/>
      <c r="BF8297" s="161"/>
      <c r="BG8297" s="161"/>
      <c r="BH8297" s="161"/>
      <c r="BI8297" s="161"/>
      <c r="BJ8297" s="161"/>
      <c r="BK8297" s="161"/>
      <c r="BL8297" s="161"/>
      <c r="BM8297" s="161"/>
      <c r="BN8297" s="161"/>
      <c r="BO8297" s="161"/>
      <c r="BP8297" s="161"/>
      <c r="BQ8297" s="161"/>
      <c r="BR8297" s="161"/>
      <c r="BS8297" s="161"/>
      <c r="BT8297" s="161"/>
      <c r="BU8297" s="161"/>
      <c r="BV8297" s="161"/>
      <c r="BW8297" s="161"/>
      <c r="BX8297" s="161"/>
      <c r="BY8297" s="161"/>
      <c r="BZ8297" s="161"/>
      <c r="CA8297" s="161"/>
      <c r="CB8297" s="161"/>
      <c r="CC8297" s="161"/>
      <c r="CD8297" s="161"/>
      <c r="CE8297" s="161"/>
      <c r="CF8297" s="161"/>
      <c r="CG8297" s="161"/>
      <c r="CH8297" s="161"/>
      <c r="CI8297" s="161"/>
      <c r="CJ8297" s="161"/>
      <c r="CK8297" s="161"/>
      <c r="CL8297" s="161"/>
      <c r="CM8297" s="161"/>
      <c r="CN8297" s="161"/>
      <c r="CO8297" s="161"/>
      <c r="CP8297" s="161"/>
      <c r="CQ8297" s="161"/>
      <c r="CR8297" s="161"/>
      <c r="CS8297" s="161"/>
      <c r="CT8297" s="161"/>
      <c r="CU8297" s="161"/>
      <c r="CV8297" s="161"/>
      <c r="CW8297" s="161"/>
      <c r="CX8297" s="161"/>
      <c r="CY8297" s="161"/>
      <c r="CZ8297" s="161"/>
      <c r="DA8297" s="161"/>
      <c r="DB8297" s="161"/>
      <c r="DC8297" s="161"/>
      <c r="DD8297" s="161"/>
      <c r="DE8297" s="161"/>
      <c r="DF8297" s="161"/>
      <c r="DG8297" s="161"/>
      <c r="DH8297" s="161"/>
      <c r="DI8297" s="161"/>
      <c r="DJ8297" s="161"/>
      <c r="DK8297" s="161"/>
      <c r="DL8297" s="161"/>
      <c r="DM8297" s="161"/>
      <c r="DN8297" s="161"/>
      <c r="DO8297" s="161"/>
      <c r="DP8297" s="161"/>
      <c r="DQ8297" s="161"/>
      <c r="DR8297" s="161"/>
      <c r="DS8297" s="161"/>
      <c r="DT8297" s="161"/>
      <c r="DU8297" s="161"/>
      <c r="DV8297" s="161"/>
      <c r="DW8297" s="161"/>
      <c r="DX8297" s="161"/>
      <c r="DY8297" s="161"/>
      <c r="DZ8297" s="161"/>
      <c r="EA8297" s="161"/>
      <c r="EB8297" s="161"/>
      <c r="EC8297" s="161"/>
      <c r="ED8297" s="161"/>
      <c r="EE8297" s="161"/>
      <c r="EF8297" s="161"/>
      <c r="EG8297" s="161"/>
      <c r="EH8297" s="161"/>
      <c r="EI8297" s="161"/>
      <c r="EJ8297" s="161"/>
      <c r="EK8297" s="161"/>
      <c r="EL8297" s="161"/>
      <c r="EM8297" s="161"/>
      <c r="EN8297" s="161"/>
      <c r="EO8297" s="161"/>
      <c r="EP8297" s="161"/>
      <c r="EQ8297" s="161"/>
      <c r="ER8297" s="161"/>
      <c r="ES8297" s="161"/>
      <c r="ET8297" s="161"/>
      <c r="EU8297" s="161"/>
      <c r="EV8297" s="161"/>
      <c r="EW8297" s="161"/>
      <c r="EX8297" s="161"/>
      <c r="EY8297" s="161"/>
      <c r="EZ8297" s="161"/>
      <c r="FA8297" s="161"/>
      <c r="FB8297" s="161"/>
      <c r="FC8297" s="161"/>
      <c r="FD8297" s="161"/>
      <c r="FE8297" s="161"/>
      <c r="FF8297" s="161"/>
      <c r="FG8297" s="161"/>
      <c r="FH8297" s="161"/>
      <c r="FI8297" s="161"/>
      <c r="FJ8297" s="161"/>
      <c r="FK8297" s="161"/>
      <c r="FL8297" s="161"/>
      <c r="FM8297" s="161"/>
      <c r="FN8297" s="161"/>
      <c r="FO8297" s="161"/>
      <c r="FP8297" s="161"/>
      <c r="FQ8297" s="161"/>
      <c r="FR8297" s="161"/>
      <c r="FS8297" s="161"/>
      <c r="FT8297" s="161"/>
      <c r="FU8297" s="161"/>
      <c r="FV8297" s="161"/>
      <c r="FW8297" s="161"/>
      <c r="FX8297" s="161"/>
      <c r="FY8297" s="161"/>
      <c r="FZ8297" s="161"/>
      <c r="GA8297" s="161"/>
      <c r="GB8297" s="161"/>
      <c r="GC8297" s="161"/>
      <c r="GD8297" s="161"/>
      <c r="GE8297" s="161"/>
      <c r="GF8297" s="161"/>
      <c r="GG8297" s="161"/>
      <c r="GH8297" s="161"/>
      <c r="GI8297" s="161"/>
      <c r="GJ8297" s="161"/>
      <c r="GK8297" s="161"/>
      <c r="GL8297" s="161"/>
      <c r="GM8297" s="161"/>
      <c r="GN8297" s="161"/>
      <c r="GO8297" s="161"/>
      <c r="GP8297" s="161"/>
      <c r="GQ8297" s="161"/>
      <c r="GR8297" s="161"/>
      <c r="GS8297" s="161"/>
      <c r="GT8297" s="161"/>
      <c r="GU8297" s="161"/>
      <c r="GV8297" s="161"/>
      <c r="GW8297" s="161"/>
      <c r="GX8297" s="161"/>
      <c r="GY8297" s="161"/>
      <c r="GZ8297" s="161"/>
      <c r="HA8297" s="161"/>
      <c r="HB8297" s="161"/>
      <c r="HC8297" s="161"/>
      <c r="HD8297" s="161"/>
      <c r="HE8297" s="161"/>
      <c r="HF8297" s="161"/>
      <c r="HG8297" s="161"/>
      <c r="HH8297" s="161"/>
      <c r="HI8297" s="161"/>
      <c r="HJ8297" s="161"/>
      <c r="HK8297" s="161"/>
      <c r="HL8297" s="161"/>
      <c r="HM8297" s="161"/>
      <c r="HN8297" s="161"/>
      <c r="HO8297" s="161"/>
      <c r="HP8297" s="161"/>
      <c r="HQ8297" s="161"/>
      <c r="HR8297" s="161"/>
      <c r="HS8297" s="161"/>
      <c r="HT8297" s="161"/>
      <c r="HU8297" s="161"/>
      <c r="HV8297" s="161"/>
      <c r="HW8297" s="161"/>
      <c r="HX8297" s="161"/>
      <c r="HY8297" s="161"/>
      <c r="HZ8297" s="161"/>
      <c r="IA8297" s="161"/>
      <c r="IB8297" s="161"/>
      <c r="IC8297" s="161"/>
      <c r="ID8297" s="161"/>
      <c r="IE8297" s="161"/>
      <c r="IF8297" s="161"/>
      <c r="IG8297" s="161"/>
      <c r="IH8297" s="161"/>
      <c r="II8297" s="161"/>
      <c r="IJ8297" s="161"/>
      <c r="IK8297" s="161"/>
      <c r="IL8297" s="161"/>
      <c r="IM8297" s="161"/>
      <c r="IN8297" s="161"/>
      <c r="IO8297" s="161"/>
      <c r="IP8297" s="161"/>
      <c r="IQ8297" s="161"/>
      <c r="IR8297" s="161"/>
      <c r="IS8297" s="161"/>
      <c r="IT8297" s="161"/>
      <c r="IU8297" s="161"/>
      <c r="IV8297" s="161"/>
      <c r="IW8297" s="161"/>
      <c r="IX8297" s="161"/>
      <c r="IY8297" s="161"/>
      <c r="IZ8297" s="161"/>
      <c r="JA8297" s="161"/>
      <c r="JB8297" s="161"/>
      <c r="JC8297" s="161"/>
      <c r="JD8297" s="161"/>
      <c r="JE8297" s="161"/>
      <c r="JF8297" s="161"/>
      <c r="JG8297" s="161"/>
    </row>
    <row r="8298" spans="1:267" s="241" customFormat="1" ht="19.5" customHeight="1" x14ac:dyDescent="0.25">
      <c r="A8298" s="42" t="s">
        <v>376</v>
      </c>
      <c r="B8298" s="27">
        <v>2</v>
      </c>
      <c r="C8298" s="27">
        <v>1</v>
      </c>
      <c r="D8298" s="27">
        <v>8</v>
      </c>
      <c r="E8298" s="27">
        <v>5</v>
      </c>
      <c r="F8298" s="27">
        <v>7</v>
      </c>
      <c r="G8298" s="27">
        <v>6</v>
      </c>
      <c r="H8298" s="27">
        <v>3</v>
      </c>
      <c r="I8298" s="27">
        <v>4</v>
      </c>
      <c r="J8298" s="27">
        <v>2</v>
      </c>
      <c r="K8298" s="27">
        <v>8</v>
      </c>
      <c r="L8298" s="119"/>
      <c r="M8298" s="92">
        <f>SUM(B8298:K8298)</f>
        <v>46</v>
      </c>
      <c r="N8298" s="27">
        <v>3</v>
      </c>
      <c r="O8298" s="185">
        <f>M8298/91</f>
        <v>0.50549450549450547</v>
      </c>
      <c r="P8298" s="55" t="s">
        <v>445</v>
      </c>
      <c r="Q8298" s="19" t="s">
        <v>1369</v>
      </c>
      <c r="R8298" s="41" t="s">
        <v>916</v>
      </c>
      <c r="S8298" s="19" t="s">
        <v>546</v>
      </c>
      <c r="T8298" s="28" t="s">
        <v>1211</v>
      </c>
      <c r="U8298" s="17">
        <v>11</v>
      </c>
      <c r="V8298" s="20" t="s">
        <v>682</v>
      </c>
      <c r="W8298" s="18" t="s">
        <v>1251</v>
      </c>
      <c r="X8298" s="18" t="s">
        <v>1252</v>
      </c>
      <c r="Y8298" s="18" t="s">
        <v>489</v>
      </c>
      <c r="Z8298" s="61"/>
      <c r="AA8298" s="161"/>
      <c r="AB8298" s="161"/>
      <c r="AC8298" s="161"/>
      <c r="AD8298" s="161"/>
      <c r="AE8298" s="161"/>
      <c r="AF8298" s="161"/>
      <c r="AG8298" s="161"/>
      <c r="AH8298" s="161"/>
      <c r="AI8298" s="161"/>
      <c r="AJ8298" s="161"/>
      <c r="AK8298" s="161"/>
      <c r="AL8298" s="161"/>
      <c r="AM8298" s="161"/>
      <c r="AN8298" s="161"/>
      <c r="AO8298" s="161"/>
      <c r="AP8298" s="161"/>
      <c r="AQ8298" s="161"/>
      <c r="AR8298" s="161"/>
      <c r="AS8298" s="161"/>
      <c r="AT8298" s="161"/>
      <c r="AU8298" s="161"/>
      <c r="AV8298" s="161"/>
      <c r="AW8298" s="161"/>
      <c r="AX8298" s="161"/>
      <c r="AY8298" s="161"/>
      <c r="AZ8298" s="161"/>
      <c r="BA8298" s="161"/>
      <c r="BB8298" s="161"/>
      <c r="BC8298" s="161"/>
      <c r="BD8298" s="161"/>
      <c r="BE8298" s="161"/>
      <c r="BF8298" s="161"/>
      <c r="BG8298" s="161"/>
      <c r="BH8298" s="161"/>
      <c r="BI8298" s="161"/>
      <c r="BJ8298" s="161"/>
      <c r="BK8298" s="161"/>
      <c r="BL8298" s="161"/>
      <c r="BM8298" s="161"/>
      <c r="BN8298" s="161"/>
      <c r="BO8298" s="161"/>
      <c r="BP8298" s="161"/>
      <c r="BQ8298" s="161"/>
      <c r="BR8298" s="161"/>
      <c r="BS8298" s="161"/>
      <c r="BT8298" s="161"/>
      <c r="BU8298" s="161"/>
      <c r="BV8298" s="161"/>
      <c r="BW8298" s="161"/>
      <c r="BX8298" s="161"/>
      <c r="BY8298" s="161"/>
      <c r="BZ8298" s="161"/>
      <c r="CA8298" s="161"/>
      <c r="CB8298" s="161"/>
      <c r="CC8298" s="161"/>
      <c r="CD8298" s="161"/>
      <c r="CE8298" s="161"/>
      <c r="CF8298" s="161"/>
      <c r="CG8298" s="161"/>
      <c r="CH8298" s="161"/>
      <c r="CI8298" s="161"/>
      <c r="CJ8298" s="161"/>
      <c r="CK8298" s="161"/>
      <c r="CL8298" s="161"/>
      <c r="CM8298" s="161"/>
      <c r="CN8298" s="161"/>
      <c r="CO8298" s="161"/>
      <c r="CP8298" s="161"/>
      <c r="CQ8298" s="161"/>
      <c r="CR8298" s="161"/>
      <c r="CS8298" s="161"/>
      <c r="CT8298" s="161"/>
      <c r="CU8298" s="161"/>
      <c r="CV8298" s="161"/>
      <c r="CW8298" s="161"/>
      <c r="CX8298" s="161"/>
      <c r="CY8298" s="161"/>
      <c r="CZ8298" s="161"/>
      <c r="DA8298" s="161"/>
      <c r="DB8298" s="161"/>
      <c r="DC8298" s="161"/>
      <c r="DD8298" s="161"/>
      <c r="DE8298" s="161"/>
      <c r="DF8298" s="161"/>
      <c r="DG8298" s="161"/>
      <c r="DH8298" s="161"/>
      <c r="DI8298" s="161"/>
      <c r="DJ8298" s="161"/>
      <c r="DK8298" s="161"/>
      <c r="DL8298" s="161"/>
      <c r="DM8298" s="161"/>
      <c r="DN8298" s="161"/>
      <c r="DO8298" s="161"/>
      <c r="DP8298" s="161"/>
      <c r="DQ8298" s="161"/>
      <c r="DR8298" s="161"/>
      <c r="DS8298" s="161"/>
      <c r="DT8298" s="161"/>
      <c r="DU8298" s="161"/>
      <c r="DV8298" s="161"/>
      <c r="DW8298" s="161"/>
      <c r="DX8298" s="161"/>
      <c r="DY8298" s="161"/>
      <c r="DZ8298" s="161"/>
      <c r="EA8298" s="161"/>
      <c r="EB8298" s="161"/>
      <c r="EC8298" s="161"/>
      <c r="ED8298" s="161"/>
      <c r="EE8298" s="161"/>
      <c r="EF8298" s="161"/>
      <c r="EG8298" s="161"/>
      <c r="EH8298" s="161"/>
      <c r="EI8298" s="161"/>
      <c r="EJ8298" s="161"/>
      <c r="EK8298" s="161"/>
      <c r="EL8298" s="161"/>
      <c r="EM8298" s="161"/>
      <c r="EN8298" s="161"/>
      <c r="EO8298" s="161"/>
      <c r="EP8298" s="161"/>
      <c r="EQ8298" s="161"/>
      <c r="ER8298" s="161"/>
      <c r="ES8298" s="161"/>
      <c r="ET8298" s="161"/>
      <c r="EU8298" s="161"/>
      <c r="EV8298" s="161"/>
      <c r="EW8298" s="161"/>
      <c r="EX8298" s="161"/>
      <c r="EY8298" s="161"/>
      <c r="EZ8298" s="161"/>
      <c r="FA8298" s="161"/>
      <c r="FB8298" s="161"/>
      <c r="FC8298" s="161"/>
      <c r="FD8298" s="161"/>
      <c r="FE8298" s="161"/>
      <c r="FF8298" s="161"/>
      <c r="FG8298" s="161"/>
      <c r="FH8298" s="161"/>
      <c r="FI8298" s="161"/>
      <c r="FJ8298" s="161"/>
      <c r="FK8298" s="161"/>
      <c r="FL8298" s="161"/>
      <c r="FM8298" s="161"/>
      <c r="FN8298" s="161"/>
      <c r="FO8298" s="161"/>
      <c r="FP8298" s="161"/>
      <c r="FQ8298" s="161"/>
      <c r="FR8298" s="161"/>
      <c r="FS8298" s="161"/>
      <c r="FT8298" s="161"/>
      <c r="FU8298" s="161"/>
      <c r="FV8298" s="161"/>
      <c r="FW8298" s="161"/>
      <c r="FX8298" s="161"/>
      <c r="FY8298" s="161"/>
      <c r="FZ8298" s="161"/>
      <c r="GA8298" s="161"/>
      <c r="GB8298" s="161"/>
      <c r="GC8298" s="161"/>
      <c r="GD8298" s="161"/>
      <c r="GE8298" s="161"/>
      <c r="GF8298" s="161"/>
      <c r="GG8298" s="161"/>
      <c r="GH8298" s="161"/>
      <c r="GI8298" s="161"/>
      <c r="GJ8298" s="161"/>
      <c r="GK8298" s="161"/>
      <c r="GL8298" s="161"/>
      <c r="GM8298" s="161"/>
      <c r="GN8298" s="161"/>
      <c r="GO8298" s="161"/>
      <c r="GP8298" s="161"/>
      <c r="GQ8298" s="161"/>
      <c r="GR8298" s="161"/>
      <c r="GS8298" s="161"/>
      <c r="GT8298" s="161"/>
      <c r="GU8298" s="161"/>
      <c r="GV8298" s="161"/>
      <c r="GW8298" s="161"/>
      <c r="GX8298" s="161"/>
      <c r="GY8298" s="161"/>
      <c r="GZ8298" s="161"/>
      <c r="HA8298" s="161"/>
      <c r="HB8298" s="161"/>
      <c r="HC8298" s="161"/>
      <c r="HD8298" s="161"/>
      <c r="HE8298" s="161"/>
      <c r="HF8298" s="161"/>
      <c r="HG8298" s="161"/>
      <c r="HH8298" s="161"/>
      <c r="HI8298" s="161"/>
      <c r="HJ8298" s="161"/>
      <c r="HK8298" s="161"/>
      <c r="HL8298" s="161"/>
      <c r="HM8298" s="161"/>
      <c r="HN8298" s="161"/>
      <c r="HO8298" s="161"/>
      <c r="HP8298" s="161"/>
      <c r="HQ8298" s="161"/>
      <c r="HR8298" s="161"/>
      <c r="HS8298" s="161"/>
      <c r="HT8298" s="161"/>
      <c r="HU8298" s="161"/>
      <c r="HV8298" s="161"/>
      <c r="HW8298" s="161"/>
      <c r="HX8298" s="161"/>
      <c r="HY8298" s="161"/>
      <c r="HZ8298" s="161"/>
      <c r="IA8298" s="161"/>
      <c r="IB8298" s="161"/>
      <c r="IC8298" s="161"/>
      <c r="ID8298" s="161"/>
      <c r="IE8298" s="161"/>
      <c r="IF8298" s="161"/>
      <c r="IG8298" s="161"/>
      <c r="IH8298" s="161"/>
      <c r="II8298" s="161"/>
      <c r="IJ8298" s="161"/>
      <c r="IK8298" s="161"/>
      <c r="IL8298" s="161"/>
      <c r="IM8298" s="161"/>
      <c r="IN8298" s="161"/>
      <c r="IO8298" s="161"/>
      <c r="IP8298" s="161"/>
      <c r="IQ8298" s="161"/>
      <c r="IR8298" s="161"/>
      <c r="IS8298" s="161"/>
      <c r="IT8298" s="161"/>
      <c r="IU8298" s="161"/>
      <c r="IV8298" s="161"/>
      <c r="IW8298" s="161"/>
      <c r="IX8298" s="161"/>
      <c r="IY8298" s="161"/>
      <c r="IZ8298" s="161"/>
      <c r="JA8298" s="161"/>
      <c r="JB8298" s="161"/>
      <c r="JC8298" s="161"/>
      <c r="JD8298" s="161"/>
      <c r="JE8298" s="161"/>
      <c r="JF8298" s="161"/>
      <c r="JG8298" s="161"/>
    </row>
    <row r="8299" spans="1:267" s="241" customFormat="1" ht="19.5" customHeight="1" x14ac:dyDescent="0.25">
      <c r="A8299" s="42" t="s">
        <v>378</v>
      </c>
      <c r="B8299" s="27">
        <v>4</v>
      </c>
      <c r="C8299" s="27">
        <v>4</v>
      </c>
      <c r="D8299" s="27">
        <v>5.5</v>
      </c>
      <c r="E8299" s="27">
        <v>5</v>
      </c>
      <c r="F8299" s="27">
        <v>10</v>
      </c>
      <c r="G8299" s="27">
        <v>8</v>
      </c>
      <c r="H8299" s="27">
        <v>3</v>
      </c>
      <c r="I8299" s="27">
        <v>4</v>
      </c>
      <c r="J8299" s="27">
        <v>0</v>
      </c>
      <c r="K8299" s="27">
        <v>2</v>
      </c>
      <c r="L8299" s="259"/>
      <c r="M8299" s="92">
        <f>SUM(B8299:K8299)</f>
        <v>45.5</v>
      </c>
      <c r="N8299" s="27">
        <v>1</v>
      </c>
      <c r="O8299" s="185">
        <f>M8299/91</f>
        <v>0.5</v>
      </c>
      <c r="P8299" s="55" t="s">
        <v>444</v>
      </c>
      <c r="Q8299" s="19" t="s">
        <v>687</v>
      </c>
      <c r="R8299" s="41" t="s">
        <v>473</v>
      </c>
      <c r="S8299" s="19" t="s">
        <v>452</v>
      </c>
      <c r="T8299" s="28" t="s">
        <v>1813</v>
      </c>
      <c r="U8299" s="17">
        <v>11</v>
      </c>
      <c r="V8299" s="20" t="s">
        <v>682</v>
      </c>
      <c r="W8299" s="18" t="s">
        <v>1920</v>
      </c>
      <c r="X8299" s="18" t="s">
        <v>684</v>
      </c>
      <c r="Y8299" s="18" t="s">
        <v>452</v>
      </c>
      <c r="Z8299" s="61"/>
      <c r="AA8299" s="161"/>
      <c r="AB8299" s="161"/>
      <c r="AC8299" s="161"/>
      <c r="AD8299" s="161"/>
      <c r="AE8299" s="161"/>
      <c r="AF8299" s="161"/>
      <c r="AG8299" s="161"/>
      <c r="AH8299" s="161"/>
      <c r="AI8299" s="161"/>
      <c r="AJ8299" s="161"/>
      <c r="AK8299" s="161"/>
      <c r="AL8299" s="161"/>
      <c r="AM8299" s="161"/>
      <c r="AN8299" s="161"/>
      <c r="AO8299" s="161"/>
      <c r="AP8299" s="161"/>
      <c r="AQ8299" s="161"/>
      <c r="AR8299" s="161"/>
      <c r="AS8299" s="161"/>
      <c r="AT8299" s="161"/>
      <c r="AU8299" s="161"/>
      <c r="AV8299" s="161"/>
      <c r="AW8299" s="161"/>
      <c r="AX8299" s="161"/>
      <c r="AY8299" s="161"/>
      <c r="AZ8299" s="161"/>
      <c r="BA8299" s="161"/>
      <c r="BB8299" s="161"/>
      <c r="BC8299" s="161"/>
      <c r="BD8299" s="161"/>
      <c r="BE8299" s="161"/>
      <c r="BF8299" s="161"/>
      <c r="BG8299" s="161"/>
      <c r="BH8299" s="161"/>
      <c r="BI8299" s="161"/>
      <c r="BJ8299" s="161"/>
      <c r="BK8299" s="161"/>
      <c r="BL8299" s="161"/>
      <c r="BM8299" s="161"/>
      <c r="BN8299" s="161"/>
      <c r="BO8299" s="161"/>
      <c r="BP8299" s="161"/>
      <c r="BQ8299" s="161"/>
      <c r="BR8299" s="161"/>
      <c r="BS8299" s="161"/>
      <c r="BT8299" s="161"/>
      <c r="BU8299" s="161"/>
      <c r="BV8299" s="161"/>
      <c r="BW8299" s="161"/>
      <c r="BX8299" s="161"/>
      <c r="BY8299" s="161"/>
      <c r="BZ8299" s="161"/>
      <c r="CA8299" s="161"/>
      <c r="CB8299" s="161"/>
      <c r="CC8299" s="161"/>
      <c r="CD8299" s="161"/>
      <c r="CE8299" s="161"/>
      <c r="CF8299" s="161"/>
      <c r="CG8299" s="161"/>
      <c r="CH8299" s="161"/>
      <c r="CI8299" s="161"/>
      <c r="CJ8299" s="161"/>
      <c r="CK8299" s="161"/>
      <c r="CL8299" s="161"/>
      <c r="CM8299" s="161"/>
      <c r="CN8299" s="161"/>
      <c r="CO8299" s="161"/>
      <c r="CP8299" s="161"/>
      <c r="CQ8299" s="161"/>
      <c r="CR8299" s="161"/>
      <c r="CS8299" s="161"/>
      <c r="CT8299" s="161"/>
      <c r="CU8299" s="161"/>
      <c r="CV8299" s="161"/>
      <c r="CW8299" s="161"/>
      <c r="CX8299" s="161"/>
      <c r="CY8299" s="161"/>
      <c r="CZ8299" s="161"/>
      <c r="DA8299" s="161"/>
      <c r="DB8299" s="161"/>
      <c r="DC8299" s="161"/>
      <c r="DD8299" s="161"/>
      <c r="DE8299" s="161"/>
      <c r="DF8299" s="161"/>
      <c r="DG8299" s="161"/>
      <c r="DH8299" s="161"/>
      <c r="DI8299" s="161"/>
      <c r="DJ8299" s="161"/>
      <c r="DK8299" s="161"/>
      <c r="DL8299" s="161"/>
      <c r="DM8299" s="161"/>
      <c r="DN8299" s="161"/>
      <c r="DO8299" s="161"/>
      <c r="DP8299" s="161"/>
      <c r="DQ8299" s="161"/>
      <c r="DR8299" s="161"/>
      <c r="DS8299" s="161"/>
      <c r="DT8299" s="161"/>
      <c r="DU8299" s="161"/>
      <c r="DV8299" s="161"/>
      <c r="DW8299" s="161"/>
      <c r="DX8299" s="161"/>
      <c r="DY8299" s="161"/>
      <c r="DZ8299" s="161"/>
      <c r="EA8299" s="161"/>
      <c r="EB8299" s="161"/>
      <c r="EC8299" s="161"/>
      <c r="ED8299" s="161"/>
      <c r="EE8299" s="161"/>
      <c r="EF8299" s="161"/>
      <c r="EG8299" s="161"/>
      <c r="EH8299" s="161"/>
      <c r="EI8299" s="161"/>
      <c r="EJ8299" s="161"/>
      <c r="EK8299" s="161"/>
      <c r="EL8299" s="161"/>
      <c r="EM8299" s="161"/>
      <c r="EN8299" s="161"/>
      <c r="EO8299" s="161"/>
      <c r="EP8299" s="161"/>
      <c r="EQ8299" s="161"/>
      <c r="ER8299" s="161"/>
      <c r="ES8299" s="161"/>
      <c r="ET8299" s="161"/>
      <c r="EU8299" s="161"/>
      <c r="EV8299" s="161"/>
      <c r="EW8299" s="161"/>
      <c r="EX8299" s="161"/>
      <c r="EY8299" s="161"/>
      <c r="EZ8299" s="161"/>
      <c r="FA8299" s="161"/>
      <c r="FB8299" s="161"/>
      <c r="FC8299" s="161"/>
      <c r="FD8299" s="161"/>
      <c r="FE8299" s="161"/>
      <c r="FF8299" s="161"/>
      <c r="FG8299" s="161"/>
      <c r="FH8299" s="161"/>
      <c r="FI8299" s="161"/>
      <c r="FJ8299" s="161"/>
      <c r="FK8299" s="161"/>
      <c r="FL8299" s="161"/>
      <c r="FM8299" s="161"/>
      <c r="FN8299" s="161"/>
      <c r="FO8299" s="161"/>
      <c r="FP8299" s="161"/>
      <c r="FQ8299" s="161"/>
      <c r="FR8299" s="161"/>
      <c r="FS8299" s="161"/>
      <c r="FT8299" s="161"/>
      <c r="FU8299" s="161"/>
      <c r="FV8299" s="161"/>
      <c r="FW8299" s="161"/>
      <c r="FX8299" s="161"/>
      <c r="FY8299" s="161"/>
      <c r="FZ8299" s="161"/>
      <c r="GA8299" s="161"/>
      <c r="GB8299" s="161"/>
      <c r="GC8299" s="161"/>
      <c r="GD8299" s="161"/>
      <c r="GE8299" s="161"/>
      <c r="GF8299" s="161"/>
      <c r="GG8299" s="161"/>
      <c r="GH8299" s="161"/>
      <c r="GI8299" s="161"/>
      <c r="GJ8299" s="161"/>
      <c r="GK8299" s="161"/>
      <c r="GL8299" s="161"/>
      <c r="GM8299" s="161"/>
      <c r="GN8299" s="161"/>
      <c r="GO8299" s="161"/>
      <c r="GP8299" s="161"/>
      <c r="GQ8299" s="161"/>
      <c r="GR8299" s="161"/>
      <c r="GS8299" s="161"/>
      <c r="GT8299" s="161"/>
      <c r="GU8299" s="161"/>
      <c r="GV8299" s="161"/>
      <c r="GW8299" s="161"/>
      <c r="GX8299" s="161"/>
      <c r="GY8299" s="161"/>
      <c r="GZ8299" s="161"/>
      <c r="HA8299" s="161"/>
      <c r="HB8299" s="161"/>
      <c r="HC8299" s="161"/>
      <c r="HD8299" s="161"/>
      <c r="HE8299" s="161"/>
      <c r="HF8299" s="161"/>
      <c r="HG8299" s="161"/>
      <c r="HH8299" s="161"/>
      <c r="HI8299" s="161"/>
      <c r="HJ8299" s="161"/>
      <c r="HK8299" s="161"/>
      <c r="HL8299" s="161"/>
      <c r="HM8299" s="161"/>
      <c r="HN8299" s="161"/>
      <c r="HO8299" s="161"/>
      <c r="HP8299" s="161"/>
      <c r="HQ8299" s="161"/>
      <c r="HR8299" s="161"/>
      <c r="HS8299" s="161"/>
      <c r="HT8299" s="161"/>
      <c r="HU8299" s="161"/>
      <c r="HV8299" s="161"/>
      <c r="HW8299" s="161"/>
      <c r="HX8299" s="161"/>
      <c r="HY8299" s="161"/>
      <c r="HZ8299" s="161"/>
      <c r="IA8299" s="161"/>
      <c r="IB8299" s="161"/>
      <c r="IC8299" s="161"/>
      <c r="ID8299" s="161"/>
      <c r="IE8299" s="161"/>
      <c r="IF8299" s="161"/>
      <c r="IG8299" s="161"/>
      <c r="IH8299" s="161"/>
      <c r="II8299" s="161"/>
      <c r="IJ8299" s="161"/>
      <c r="IK8299" s="161"/>
      <c r="IL8299" s="161"/>
      <c r="IM8299" s="161"/>
      <c r="IN8299" s="161"/>
      <c r="IO8299" s="161"/>
      <c r="IP8299" s="161"/>
      <c r="IQ8299" s="161"/>
      <c r="IR8299" s="161"/>
      <c r="IS8299" s="161"/>
      <c r="IT8299" s="161"/>
      <c r="IU8299" s="161"/>
      <c r="IV8299" s="161"/>
      <c r="IW8299" s="161"/>
      <c r="IX8299" s="161"/>
      <c r="IY8299" s="161"/>
      <c r="IZ8299" s="161"/>
      <c r="JA8299" s="161"/>
      <c r="JB8299" s="161"/>
      <c r="JC8299" s="161"/>
      <c r="JD8299" s="161"/>
      <c r="JE8299" s="161"/>
      <c r="JF8299" s="161"/>
      <c r="JG8299" s="161"/>
    </row>
    <row r="8300" spans="1:267" s="241" customFormat="1" ht="19.5" customHeight="1" x14ac:dyDescent="0.25">
      <c r="A8300" s="42" t="s">
        <v>385</v>
      </c>
      <c r="B8300" s="27">
        <v>7</v>
      </c>
      <c r="C8300" s="27">
        <v>3</v>
      </c>
      <c r="D8300" s="27">
        <v>6</v>
      </c>
      <c r="E8300" s="27">
        <v>4.5</v>
      </c>
      <c r="F8300" s="27">
        <v>5</v>
      </c>
      <c r="G8300" s="27">
        <v>7</v>
      </c>
      <c r="H8300" s="27">
        <v>6</v>
      </c>
      <c r="I8300" s="27">
        <v>2</v>
      </c>
      <c r="J8300" s="27">
        <v>3</v>
      </c>
      <c r="K8300" s="27">
        <v>2</v>
      </c>
      <c r="L8300" s="119"/>
      <c r="M8300" s="92">
        <f>SUM(B8300:K8300)</f>
        <v>45.5</v>
      </c>
      <c r="N8300" s="27">
        <v>4</v>
      </c>
      <c r="O8300" s="185">
        <f>M8300/91</f>
        <v>0.5</v>
      </c>
      <c r="P8300" s="55" t="s">
        <v>445</v>
      </c>
      <c r="Q8300" s="93" t="s">
        <v>8465</v>
      </c>
      <c r="R8300" s="94" t="s">
        <v>539</v>
      </c>
      <c r="S8300" s="93" t="s">
        <v>486</v>
      </c>
      <c r="T8300" s="28" t="s">
        <v>8181</v>
      </c>
      <c r="U8300" s="17">
        <v>11</v>
      </c>
      <c r="V8300" s="20" t="s">
        <v>593</v>
      </c>
      <c r="W8300" s="18" t="s">
        <v>8464</v>
      </c>
      <c r="X8300" s="18" t="s">
        <v>771</v>
      </c>
      <c r="Y8300" s="18" t="s">
        <v>636</v>
      </c>
      <c r="Z8300" s="61"/>
      <c r="AA8300" s="161"/>
      <c r="AB8300" s="161"/>
      <c r="AC8300" s="161"/>
      <c r="AD8300" s="161"/>
      <c r="AE8300" s="161"/>
      <c r="AF8300" s="161"/>
      <c r="AG8300" s="161"/>
      <c r="AH8300" s="161"/>
      <c r="AI8300" s="161"/>
      <c r="AJ8300" s="161"/>
      <c r="AK8300" s="161"/>
      <c r="AL8300" s="161"/>
      <c r="AM8300" s="161"/>
      <c r="AN8300" s="161"/>
      <c r="AO8300" s="161"/>
      <c r="AP8300" s="161"/>
      <c r="AQ8300" s="161"/>
      <c r="AR8300" s="161"/>
      <c r="AS8300" s="161"/>
      <c r="AT8300" s="161"/>
      <c r="AU8300" s="161"/>
      <c r="AV8300" s="161"/>
      <c r="AW8300" s="161"/>
      <c r="AX8300" s="161"/>
      <c r="AY8300" s="161"/>
      <c r="AZ8300" s="161"/>
      <c r="BA8300" s="161"/>
      <c r="BB8300" s="161"/>
      <c r="BC8300" s="161"/>
      <c r="BD8300" s="161"/>
      <c r="BE8300" s="161"/>
      <c r="BF8300" s="161"/>
      <c r="BG8300" s="161"/>
      <c r="BH8300" s="161"/>
      <c r="BI8300" s="161"/>
      <c r="BJ8300" s="161"/>
      <c r="BK8300" s="161"/>
      <c r="BL8300" s="161"/>
      <c r="BM8300" s="161"/>
      <c r="BN8300" s="161"/>
      <c r="BO8300" s="161"/>
      <c r="BP8300" s="161"/>
      <c r="BQ8300" s="161"/>
      <c r="BR8300" s="161"/>
      <c r="BS8300" s="161"/>
      <c r="BT8300" s="161"/>
      <c r="BU8300" s="161"/>
      <c r="BV8300" s="161"/>
      <c r="BW8300" s="161"/>
      <c r="BX8300" s="161"/>
      <c r="BY8300" s="161"/>
      <c r="BZ8300" s="161"/>
      <c r="CA8300" s="161"/>
      <c r="CB8300" s="161"/>
      <c r="CC8300" s="161"/>
      <c r="CD8300" s="161"/>
      <c r="CE8300" s="161"/>
      <c r="CF8300" s="161"/>
      <c r="CG8300" s="161"/>
      <c r="CH8300" s="161"/>
      <c r="CI8300" s="161"/>
      <c r="CJ8300" s="161"/>
      <c r="CK8300" s="161"/>
      <c r="CL8300" s="161"/>
      <c r="CM8300" s="161"/>
      <c r="CN8300" s="161"/>
      <c r="CO8300" s="161"/>
      <c r="CP8300" s="161"/>
      <c r="CQ8300" s="161"/>
      <c r="CR8300" s="161"/>
      <c r="CS8300" s="161"/>
      <c r="CT8300" s="161"/>
      <c r="CU8300" s="161"/>
      <c r="CV8300" s="161"/>
      <c r="CW8300" s="161"/>
      <c r="CX8300" s="161"/>
      <c r="CY8300" s="161"/>
      <c r="CZ8300" s="161"/>
      <c r="DA8300" s="161"/>
      <c r="DB8300" s="161"/>
      <c r="DC8300" s="161"/>
      <c r="DD8300" s="161"/>
      <c r="DE8300" s="161"/>
      <c r="DF8300" s="161"/>
      <c r="DG8300" s="161"/>
      <c r="DH8300" s="161"/>
      <c r="DI8300" s="161"/>
      <c r="DJ8300" s="161"/>
      <c r="DK8300" s="161"/>
      <c r="DL8300" s="161"/>
      <c r="DM8300" s="161"/>
      <c r="DN8300" s="161"/>
      <c r="DO8300" s="161"/>
      <c r="DP8300" s="161"/>
      <c r="DQ8300" s="161"/>
      <c r="DR8300" s="161"/>
      <c r="DS8300" s="161"/>
      <c r="DT8300" s="161"/>
      <c r="DU8300" s="161"/>
      <c r="DV8300" s="161"/>
      <c r="DW8300" s="161"/>
      <c r="DX8300" s="161"/>
      <c r="DY8300" s="161"/>
      <c r="DZ8300" s="161"/>
      <c r="EA8300" s="161"/>
      <c r="EB8300" s="161"/>
      <c r="EC8300" s="161"/>
      <c r="ED8300" s="161"/>
      <c r="EE8300" s="161"/>
      <c r="EF8300" s="161"/>
      <c r="EG8300" s="161"/>
      <c r="EH8300" s="161"/>
      <c r="EI8300" s="161"/>
      <c r="EJ8300" s="161"/>
      <c r="EK8300" s="161"/>
      <c r="EL8300" s="161"/>
      <c r="EM8300" s="161"/>
      <c r="EN8300" s="161"/>
      <c r="EO8300" s="161"/>
      <c r="EP8300" s="161"/>
      <c r="EQ8300" s="161"/>
      <c r="ER8300" s="161"/>
      <c r="ES8300" s="161"/>
      <c r="ET8300" s="161"/>
      <c r="EU8300" s="161"/>
      <c r="EV8300" s="161"/>
      <c r="EW8300" s="161"/>
      <c r="EX8300" s="161"/>
      <c r="EY8300" s="161"/>
      <c r="EZ8300" s="161"/>
      <c r="FA8300" s="161"/>
      <c r="FB8300" s="161"/>
      <c r="FC8300" s="161"/>
      <c r="FD8300" s="161"/>
      <c r="FE8300" s="161"/>
      <c r="FF8300" s="161"/>
      <c r="FG8300" s="161"/>
      <c r="FH8300" s="161"/>
      <c r="FI8300" s="161"/>
      <c r="FJ8300" s="161"/>
      <c r="FK8300" s="161"/>
      <c r="FL8300" s="161"/>
      <c r="FM8300" s="161"/>
      <c r="FN8300" s="161"/>
      <c r="FO8300" s="161"/>
      <c r="FP8300" s="161"/>
      <c r="FQ8300" s="161"/>
      <c r="FR8300" s="161"/>
      <c r="FS8300" s="161"/>
      <c r="FT8300" s="161"/>
      <c r="FU8300" s="161"/>
      <c r="FV8300" s="161"/>
      <c r="FW8300" s="161"/>
      <c r="FX8300" s="161"/>
      <c r="FY8300" s="161"/>
      <c r="FZ8300" s="161"/>
      <c r="GA8300" s="161"/>
      <c r="GB8300" s="161"/>
      <c r="GC8300" s="161"/>
      <c r="GD8300" s="161"/>
      <c r="GE8300" s="161"/>
      <c r="GF8300" s="161"/>
      <c r="GG8300" s="161"/>
      <c r="GH8300" s="161"/>
      <c r="GI8300" s="161"/>
      <c r="GJ8300" s="161"/>
      <c r="GK8300" s="161"/>
      <c r="GL8300" s="161"/>
      <c r="GM8300" s="161"/>
      <c r="GN8300" s="161"/>
      <c r="GO8300" s="161"/>
      <c r="GP8300" s="161"/>
      <c r="GQ8300" s="161"/>
      <c r="GR8300" s="161"/>
      <c r="GS8300" s="161"/>
      <c r="GT8300" s="161"/>
      <c r="GU8300" s="161"/>
      <c r="GV8300" s="161"/>
      <c r="GW8300" s="161"/>
      <c r="GX8300" s="161"/>
      <c r="GY8300" s="161"/>
      <c r="GZ8300" s="161"/>
      <c r="HA8300" s="161"/>
      <c r="HB8300" s="161"/>
      <c r="HC8300" s="161"/>
      <c r="HD8300" s="161"/>
      <c r="HE8300" s="161"/>
      <c r="HF8300" s="161"/>
      <c r="HG8300" s="161"/>
      <c r="HH8300" s="161"/>
      <c r="HI8300" s="161"/>
      <c r="HJ8300" s="161"/>
      <c r="HK8300" s="161"/>
      <c r="HL8300" s="161"/>
      <c r="HM8300" s="161"/>
      <c r="HN8300" s="161"/>
      <c r="HO8300" s="161"/>
      <c r="HP8300" s="161"/>
      <c r="HQ8300" s="161"/>
      <c r="HR8300" s="161"/>
      <c r="HS8300" s="161"/>
      <c r="HT8300" s="161"/>
      <c r="HU8300" s="161"/>
      <c r="HV8300" s="161"/>
      <c r="HW8300" s="161"/>
      <c r="HX8300" s="161"/>
      <c r="HY8300" s="161"/>
      <c r="HZ8300" s="161"/>
      <c r="IA8300" s="161"/>
      <c r="IB8300" s="161"/>
      <c r="IC8300" s="161"/>
      <c r="ID8300" s="161"/>
      <c r="IE8300" s="161"/>
      <c r="IF8300" s="161"/>
      <c r="IG8300" s="161"/>
      <c r="IH8300" s="161"/>
      <c r="II8300" s="161"/>
      <c r="IJ8300" s="161"/>
      <c r="IK8300" s="161"/>
      <c r="IL8300" s="161"/>
      <c r="IM8300" s="161"/>
      <c r="IN8300" s="161"/>
      <c r="IO8300" s="161"/>
      <c r="IP8300" s="161"/>
      <c r="IQ8300" s="161"/>
      <c r="IR8300" s="161"/>
      <c r="IS8300" s="161"/>
      <c r="IT8300" s="161"/>
      <c r="IU8300" s="161"/>
      <c r="IV8300" s="161"/>
      <c r="IW8300" s="161"/>
      <c r="IX8300" s="161"/>
      <c r="IY8300" s="161"/>
      <c r="IZ8300" s="161"/>
      <c r="JA8300" s="161"/>
      <c r="JB8300" s="161"/>
      <c r="JC8300" s="161"/>
      <c r="JD8300" s="161"/>
      <c r="JE8300" s="161"/>
      <c r="JF8300" s="161"/>
      <c r="JG8300" s="161"/>
    </row>
    <row r="8301" spans="1:267" s="241" customFormat="1" ht="19.5" customHeight="1" x14ac:dyDescent="0.25">
      <c r="A8301" s="42" t="s">
        <v>371</v>
      </c>
      <c r="B8301" s="27">
        <v>10</v>
      </c>
      <c r="C8301" s="27">
        <v>0</v>
      </c>
      <c r="D8301" s="27">
        <v>5</v>
      </c>
      <c r="E8301" s="27">
        <v>4.5</v>
      </c>
      <c r="F8301" s="27">
        <v>0</v>
      </c>
      <c r="G8301" s="27">
        <v>6</v>
      </c>
      <c r="H8301" s="27">
        <v>6</v>
      </c>
      <c r="I8301" s="27">
        <v>0</v>
      </c>
      <c r="J8301" s="27">
        <v>6</v>
      </c>
      <c r="K8301" s="27">
        <v>8</v>
      </c>
      <c r="L8301" s="119"/>
      <c r="M8301" s="92">
        <f>SUM(B8301:K8301)</f>
        <v>45.5</v>
      </c>
      <c r="N8301" s="27">
        <v>2</v>
      </c>
      <c r="O8301" s="185">
        <f>M8301/91</f>
        <v>0.5</v>
      </c>
      <c r="P8301" s="55" t="s">
        <v>445</v>
      </c>
      <c r="Q8301" s="19" t="s">
        <v>2432</v>
      </c>
      <c r="R8301" s="41" t="s">
        <v>461</v>
      </c>
      <c r="S8301" s="19" t="s">
        <v>474</v>
      </c>
      <c r="T8301" s="28" t="s">
        <v>2289</v>
      </c>
      <c r="U8301" s="17">
        <v>11</v>
      </c>
      <c r="V8301" s="20" t="s">
        <v>682</v>
      </c>
      <c r="W8301" s="18" t="s">
        <v>641</v>
      </c>
      <c r="X8301" s="18" t="s">
        <v>855</v>
      </c>
      <c r="Y8301" s="18" t="s">
        <v>466</v>
      </c>
      <c r="Z8301" s="61"/>
      <c r="AA8301" s="161"/>
      <c r="AB8301" s="161"/>
      <c r="AC8301" s="161"/>
      <c r="AD8301" s="161"/>
      <c r="AE8301" s="161"/>
      <c r="AF8301" s="161"/>
      <c r="AG8301" s="161"/>
      <c r="AH8301" s="161"/>
      <c r="AI8301" s="161"/>
      <c r="AJ8301" s="161"/>
      <c r="AK8301" s="161"/>
      <c r="AL8301" s="161"/>
      <c r="AM8301" s="161"/>
      <c r="AN8301" s="161"/>
      <c r="AO8301" s="161"/>
      <c r="AP8301" s="161"/>
      <c r="AQ8301" s="161"/>
      <c r="AR8301" s="161"/>
      <c r="AS8301" s="161"/>
      <c r="AT8301" s="161"/>
      <c r="AU8301" s="161"/>
      <c r="AV8301" s="161"/>
      <c r="AW8301" s="161"/>
      <c r="AX8301" s="161"/>
      <c r="AY8301" s="161"/>
      <c r="AZ8301" s="161"/>
      <c r="BA8301" s="161"/>
      <c r="BB8301" s="161"/>
      <c r="BC8301" s="161"/>
      <c r="BD8301" s="161"/>
      <c r="BE8301" s="161"/>
      <c r="BF8301" s="161"/>
      <c r="BG8301" s="161"/>
      <c r="BH8301" s="161"/>
      <c r="BI8301" s="161"/>
      <c r="BJ8301" s="161"/>
      <c r="BK8301" s="161"/>
      <c r="BL8301" s="161"/>
      <c r="BM8301" s="161"/>
      <c r="BN8301" s="161"/>
      <c r="BO8301" s="161"/>
      <c r="BP8301" s="161"/>
      <c r="BQ8301" s="161"/>
      <c r="BR8301" s="161"/>
      <c r="BS8301" s="161"/>
      <c r="BT8301" s="161"/>
      <c r="BU8301" s="161"/>
      <c r="BV8301" s="161"/>
      <c r="BW8301" s="161"/>
      <c r="BX8301" s="161"/>
      <c r="BY8301" s="161"/>
      <c r="BZ8301" s="161"/>
      <c r="CA8301" s="161"/>
      <c r="CB8301" s="161"/>
      <c r="CC8301" s="161"/>
      <c r="CD8301" s="161"/>
      <c r="CE8301" s="161"/>
      <c r="CF8301" s="161"/>
      <c r="CG8301" s="161"/>
      <c r="CH8301" s="161"/>
      <c r="CI8301" s="161"/>
      <c r="CJ8301" s="161"/>
      <c r="CK8301" s="161"/>
      <c r="CL8301" s="161"/>
      <c r="CM8301" s="161"/>
      <c r="CN8301" s="161"/>
      <c r="CO8301" s="161"/>
      <c r="CP8301" s="161"/>
      <c r="CQ8301" s="161"/>
      <c r="CR8301" s="161"/>
      <c r="CS8301" s="161"/>
      <c r="CT8301" s="161"/>
      <c r="CU8301" s="161"/>
      <c r="CV8301" s="161"/>
      <c r="CW8301" s="161"/>
      <c r="CX8301" s="161"/>
      <c r="CY8301" s="161"/>
      <c r="CZ8301" s="161"/>
      <c r="DA8301" s="161"/>
      <c r="DB8301" s="161"/>
      <c r="DC8301" s="161"/>
      <c r="DD8301" s="161"/>
      <c r="DE8301" s="161"/>
      <c r="DF8301" s="161"/>
      <c r="DG8301" s="161"/>
      <c r="DH8301" s="161"/>
      <c r="DI8301" s="161"/>
      <c r="DJ8301" s="161"/>
      <c r="DK8301" s="161"/>
      <c r="DL8301" s="161"/>
      <c r="DM8301" s="161"/>
      <c r="DN8301" s="161"/>
      <c r="DO8301" s="161"/>
      <c r="DP8301" s="161"/>
      <c r="DQ8301" s="161"/>
      <c r="DR8301" s="161"/>
      <c r="DS8301" s="161"/>
      <c r="DT8301" s="161"/>
      <c r="DU8301" s="161"/>
      <c r="DV8301" s="161"/>
      <c r="DW8301" s="161"/>
      <c r="DX8301" s="161"/>
      <c r="DY8301" s="161"/>
      <c r="DZ8301" s="161"/>
      <c r="EA8301" s="161"/>
      <c r="EB8301" s="161"/>
      <c r="EC8301" s="161"/>
      <c r="ED8301" s="161"/>
      <c r="EE8301" s="161"/>
      <c r="EF8301" s="161"/>
      <c r="EG8301" s="161"/>
      <c r="EH8301" s="161"/>
      <c r="EI8301" s="161"/>
      <c r="EJ8301" s="161"/>
      <c r="EK8301" s="161"/>
      <c r="EL8301" s="161"/>
      <c r="EM8301" s="161"/>
      <c r="EN8301" s="161"/>
      <c r="EO8301" s="161"/>
      <c r="EP8301" s="161"/>
      <c r="EQ8301" s="161"/>
      <c r="ER8301" s="161"/>
      <c r="ES8301" s="161"/>
      <c r="ET8301" s="161"/>
      <c r="EU8301" s="161"/>
      <c r="EV8301" s="161"/>
      <c r="EW8301" s="161"/>
      <c r="EX8301" s="161"/>
      <c r="EY8301" s="161"/>
      <c r="EZ8301" s="161"/>
      <c r="FA8301" s="161"/>
      <c r="FB8301" s="161"/>
      <c r="FC8301" s="161"/>
      <c r="FD8301" s="161"/>
      <c r="FE8301" s="161"/>
      <c r="FF8301" s="161"/>
      <c r="FG8301" s="161"/>
      <c r="FH8301" s="161"/>
      <c r="FI8301" s="161"/>
      <c r="FJ8301" s="161"/>
      <c r="FK8301" s="161"/>
      <c r="FL8301" s="161"/>
      <c r="FM8301" s="161"/>
      <c r="FN8301" s="161"/>
      <c r="FO8301" s="161"/>
      <c r="FP8301" s="161"/>
      <c r="FQ8301" s="161"/>
      <c r="FR8301" s="161"/>
      <c r="FS8301" s="161"/>
      <c r="FT8301" s="161"/>
      <c r="FU8301" s="161"/>
      <c r="FV8301" s="161"/>
      <c r="FW8301" s="161"/>
      <c r="FX8301" s="161"/>
      <c r="FY8301" s="161"/>
      <c r="FZ8301" s="161"/>
      <c r="GA8301" s="161"/>
      <c r="GB8301" s="161"/>
      <c r="GC8301" s="161"/>
      <c r="GD8301" s="161"/>
      <c r="GE8301" s="161"/>
      <c r="GF8301" s="161"/>
      <c r="GG8301" s="161"/>
      <c r="GH8301" s="161"/>
      <c r="GI8301" s="161"/>
      <c r="GJ8301" s="161"/>
      <c r="GK8301" s="161"/>
      <c r="GL8301" s="161"/>
      <c r="GM8301" s="161"/>
      <c r="GN8301" s="161"/>
      <c r="GO8301" s="161"/>
      <c r="GP8301" s="161"/>
      <c r="GQ8301" s="161"/>
      <c r="GR8301" s="161"/>
      <c r="GS8301" s="161"/>
      <c r="GT8301" s="161"/>
      <c r="GU8301" s="161"/>
      <c r="GV8301" s="161"/>
      <c r="GW8301" s="161"/>
      <c r="GX8301" s="161"/>
      <c r="GY8301" s="161"/>
      <c r="GZ8301" s="161"/>
      <c r="HA8301" s="161"/>
      <c r="HB8301" s="161"/>
      <c r="HC8301" s="161"/>
      <c r="HD8301" s="161"/>
      <c r="HE8301" s="161"/>
      <c r="HF8301" s="161"/>
      <c r="HG8301" s="161"/>
      <c r="HH8301" s="161"/>
      <c r="HI8301" s="161"/>
      <c r="HJ8301" s="161"/>
      <c r="HK8301" s="161"/>
      <c r="HL8301" s="161"/>
      <c r="HM8301" s="161"/>
      <c r="HN8301" s="161"/>
      <c r="HO8301" s="161"/>
      <c r="HP8301" s="161"/>
      <c r="HQ8301" s="161"/>
      <c r="HR8301" s="161"/>
      <c r="HS8301" s="161"/>
      <c r="HT8301" s="161"/>
      <c r="HU8301" s="161"/>
      <c r="HV8301" s="161"/>
      <c r="HW8301" s="161"/>
      <c r="HX8301" s="161"/>
      <c r="HY8301" s="161"/>
      <c r="HZ8301" s="161"/>
      <c r="IA8301" s="161"/>
      <c r="IB8301" s="161"/>
      <c r="IC8301" s="161"/>
      <c r="ID8301" s="161"/>
      <c r="IE8301" s="161"/>
      <c r="IF8301" s="161"/>
      <c r="IG8301" s="161"/>
      <c r="IH8301" s="161"/>
      <c r="II8301" s="161"/>
      <c r="IJ8301" s="161"/>
      <c r="IK8301" s="161"/>
      <c r="IL8301" s="161"/>
      <c r="IM8301" s="161"/>
      <c r="IN8301" s="161"/>
      <c r="IO8301" s="161"/>
      <c r="IP8301" s="161"/>
      <c r="IQ8301" s="161"/>
      <c r="IR8301" s="161"/>
      <c r="IS8301" s="161"/>
      <c r="IT8301" s="161"/>
      <c r="IU8301" s="161"/>
      <c r="IV8301" s="161"/>
      <c r="IW8301" s="161"/>
      <c r="IX8301" s="161"/>
      <c r="IY8301" s="161"/>
      <c r="IZ8301" s="161"/>
      <c r="JA8301" s="161"/>
      <c r="JB8301" s="161"/>
      <c r="JC8301" s="161"/>
      <c r="JD8301" s="161"/>
      <c r="JE8301" s="161"/>
      <c r="JF8301" s="161"/>
      <c r="JG8301" s="161"/>
    </row>
    <row r="8302" spans="1:267" s="241" customFormat="1" ht="19.5" customHeight="1" x14ac:dyDescent="0.25">
      <c r="A8302" s="42" t="s">
        <v>370</v>
      </c>
      <c r="B8302" s="27">
        <v>6</v>
      </c>
      <c r="C8302" s="27">
        <v>2</v>
      </c>
      <c r="D8302" s="27">
        <v>4.5</v>
      </c>
      <c r="E8302" s="27">
        <v>3</v>
      </c>
      <c r="F8302" s="27">
        <v>3</v>
      </c>
      <c r="G8302" s="27">
        <v>9</v>
      </c>
      <c r="H8302" s="27">
        <v>3</v>
      </c>
      <c r="I8302" s="27">
        <v>2</v>
      </c>
      <c r="J8302" s="27">
        <v>7</v>
      </c>
      <c r="K8302" s="27">
        <v>6</v>
      </c>
      <c r="L8302" s="119"/>
      <c r="M8302" s="92">
        <f>SUM(B8302:K8302)</f>
        <v>45.5</v>
      </c>
      <c r="N8302" s="27">
        <v>5</v>
      </c>
      <c r="O8302" s="185">
        <f>M8302/91</f>
        <v>0.5</v>
      </c>
      <c r="P8302" s="55" t="s">
        <v>446</v>
      </c>
      <c r="Q8302" s="19" t="s">
        <v>2761</v>
      </c>
      <c r="R8302" s="41" t="s">
        <v>491</v>
      </c>
      <c r="S8302" s="19" t="s">
        <v>492</v>
      </c>
      <c r="T8302" s="28" t="s">
        <v>2589</v>
      </c>
      <c r="U8302" s="17">
        <v>11</v>
      </c>
      <c r="V8302" s="20" t="s">
        <v>682</v>
      </c>
      <c r="W8302" s="18" t="s">
        <v>2619</v>
      </c>
      <c r="X8302" s="18" t="s">
        <v>684</v>
      </c>
      <c r="Y8302" s="18" t="s">
        <v>2643</v>
      </c>
      <c r="Z8302" s="61"/>
      <c r="AA8302" s="161"/>
      <c r="AB8302" s="161"/>
      <c r="AC8302" s="161"/>
      <c r="AD8302" s="161"/>
      <c r="AE8302" s="161"/>
      <c r="AF8302" s="161"/>
      <c r="AG8302" s="161"/>
      <c r="AH8302" s="161"/>
      <c r="AI8302" s="161"/>
      <c r="AJ8302" s="161"/>
      <c r="AK8302" s="161"/>
      <c r="AL8302" s="161"/>
      <c r="AM8302" s="161"/>
      <c r="AN8302" s="161"/>
      <c r="AO8302" s="161"/>
      <c r="AP8302" s="161"/>
      <c r="AQ8302" s="161"/>
      <c r="AR8302" s="161"/>
      <c r="AS8302" s="161"/>
      <c r="AT8302" s="161"/>
      <c r="AU8302" s="161"/>
      <c r="AV8302" s="161"/>
      <c r="AW8302" s="161"/>
      <c r="AX8302" s="161"/>
      <c r="AY8302" s="161"/>
      <c r="AZ8302" s="161"/>
      <c r="BA8302" s="161"/>
      <c r="BB8302" s="161"/>
      <c r="BC8302" s="161"/>
      <c r="BD8302" s="161"/>
      <c r="BE8302" s="161"/>
      <c r="BF8302" s="161"/>
      <c r="BG8302" s="161"/>
      <c r="BH8302" s="161"/>
      <c r="BI8302" s="161"/>
      <c r="BJ8302" s="161"/>
      <c r="BK8302" s="161"/>
      <c r="BL8302" s="161"/>
      <c r="BM8302" s="161"/>
      <c r="BN8302" s="161"/>
      <c r="BO8302" s="161"/>
      <c r="BP8302" s="161"/>
      <c r="BQ8302" s="161"/>
      <c r="BR8302" s="161"/>
      <c r="BS8302" s="161"/>
      <c r="BT8302" s="161"/>
      <c r="BU8302" s="161"/>
      <c r="BV8302" s="161"/>
      <c r="BW8302" s="161"/>
      <c r="BX8302" s="161"/>
      <c r="BY8302" s="161"/>
      <c r="BZ8302" s="161"/>
      <c r="CA8302" s="161"/>
      <c r="CB8302" s="161"/>
      <c r="CC8302" s="161"/>
      <c r="CD8302" s="161"/>
      <c r="CE8302" s="161"/>
      <c r="CF8302" s="161"/>
      <c r="CG8302" s="161"/>
      <c r="CH8302" s="161"/>
      <c r="CI8302" s="161"/>
      <c r="CJ8302" s="161"/>
      <c r="CK8302" s="161"/>
      <c r="CL8302" s="161"/>
      <c r="CM8302" s="161"/>
      <c r="CN8302" s="161"/>
      <c r="CO8302" s="161"/>
      <c r="CP8302" s="161"/>
      <c r="CQ8302" s="161"/>
      <c r="CR8302" s="161"/>
      <c r="CS8302" s="161"/>
      <c r="CT8302" s="161"/>
      <c r="CU8302" s="161"/>
      <c r="CV8302" s="161"/>
      <c r="CW8302" s="161"/>
      <c r="CX8302" s="161"/>
      <c r="CY8302" s="161"/>
      <c r="CZ8302" s="161"/>
      <c r="DA8302" s="161"/>
      <c r="DB8302" s="161"/>
      <c r="DC8302" s="161"/>
      <c r="DD8302" s="161"/>
      <c r="DE8302" s="161"/>
      <c r="DF8302" s="161"/>
      <c r="DG8302" s="161"/>
      <c r="DH8302" s="161"/>
      <c r="DI8302" s="161"/>
      <c r="DJ8302" s="161"/>
      <c r="DK8302" s="161"/>
      <c r="DL8302" s="161"/>
      <c r="DM8302" s="161"/>
      <c r="DN8302" s="161"/>
      <c r="DO8302" s="161"/>
      <c r="DP8302" s="161"/>
      <c r="DQ8302" s="161"/>
      <c r="DR8302" s="161"/>
      <c r="DS8302" s="161"/>
      <c r="DT8302" s="161"/>
      <c r="DU8302" s="161"/>
      <c r="DV8302" s="161"/>
      <c r="DW8302" s="161"/>
      <c r="DX8302" s="161"/>
      <c r="DY8302" s="161"/>
      <c r="DZ8302" s="161"/>
      <c r="EA8302" s="161"/>
      <c r="EB8302" s="161"/>
      <c r="EC8302" s="161"/>
      <c r="ED8302" s="161"/>
      <c r="EE8302" s="161"/>
      <c r="EF8302" s="161"/>
      <c r="EG8302" s="161"/>
      <c r="EH8302" s="161"/>
      <c r="EI8302" s="161"/>
      <c r="EJ8302" s="161"/>
      <c r="EK8302" s="161"/>
      <c r="EL8302" s="161"/>
      <c r="EM8302" s="161"/>
      <c r="EN8302" s="161"/>
      <c r="EO8302" s="161"/>
      <c r="EP8302" s="161"/>
      <c r="EQ8302" s="161"/>
      <c r="ER8302" s="161"/>
      <c r="ES8302" s="161"/>
      <c r="ET8302" s="161"/>
      <c r="EU8302" s="161"/>
      <c r="EV8302" s="161"/>
      <c r="EW8302" s="161"/>
      <c r="EX8302" s="161"/>
      <c r="EY8302" s="161"/>
      <c r="EZ8302" s="161"/>
      <c r="FA8302" s="161"/>
      <c r="FB8302" s="161"/>
      <c r="FC8302" s="161"/>
      <c r="FD8302" s="161"/>
      <c r="FE8302" s="161"/>
      <c r="FF8302" s="161"/>
      <c r="FG8302" s="161"/>
      <c r="FH8302" s="161"/>
      <c r="FI8302" s="161"/>
      <c r="FJ8302" s="161"/>
      <c r="FK8302" s="161"/>
      <c r="FL8302" s="161"/>
      <c r="FM8302" s="161"/>
      <c r="FN8302" s="161"/>
      <c r="FO8302" s="161"/>
      <c r="FP8302" s="161"/>
      <c r="FQ8302" s="161"/>
      <c r="FR8302" s="161"/>
      <c r="FS8302" s="161"/>
      <c r="FT8302" s="161"/>
      <c r="FU8302" s="161"/>
      <c r="FV8302" s="161"/>
      <c r="FW8302" s="161"/>
      <c r="FX8302" s="161"/>
      <c r="FY8302" s="161"/>
      <c r="FZ8302" s="161"/>
      <c r="GA8302" s="161"/>
      <c r="GB8302" s="161"/>
      <c r="GC8302" s="161"/>
      <c r="GD8302" s="161"/>
      <c r="GE8302" s="161"/>
      <c r="GF8302" s="161"/>
      <c r="GG8302" s="161"/>
      <c r="GH8302" s="161"/>
      <c r="GI8302" s="161"/>
      <c r="GJ8302" s="161"/>
      <c r="GK8302" s="161"/>
      <c r="GL8302" s="161"/>
      <c r="GM8302" s="161"/>
      <c r="GN8302" s="161"/>
      <c r="GO8302" s="161"/>
      <c r="GP8302" s="161"/>
      <c r="GQ8302" s="161"/>
      <c r="GR8302" s="161"/>
      <c r="GS8302" s="161"/>
      <c r="GT8302" s="161"/>
      <c r="GU8302" s="161"/>
      <c r="GV8302" s="161"/>
      <c r="GW8302" s="161"/>
      <c r="GX8302" s="161"/>
      <c r="GY8302" s="161"/>
      <c r="GZ8302" s="161"/>
      <c r="HA8302" s="161"/>
      <c r="HB8302" s="161"/>
      <c r="HC8302" s="161"/>
      <c r="HD8302" s="161"/>
      <c r="HE8302" s="161"/>
      <c r="HF8302" s="161"/>
      <c r="HG8302" s="161"/>
      <c r="HH8302" s="161"/>
      <c r="HI8302" s="161"/>
      <c r="HJ8302" s="161"/>
      <c r="HK8302" s="161"/>
      <c r="HL8302" s="161"/>
      <c r="HM8302" s="161"/>
      <c r="HN8302" s="161"/>
      <c r="HO8302" s="161"/>
      <c r="HP8302" s="161"/>
      <c r="HQ8302" s="161"/>
      <c r="HR8302" s="161"/>
      <c r="HS8302" s="161"/>
      <c r="HT8302" s="161"/>
      <c r="HU8302" s="161"/>
      <c r="HV8302" s="161"/>
      <c r="HW8302" s="161"/>
      <c r="HX8302" s="161"/>
      <c r="HY8302" s="161"/>
      <c r="HZ8302" s="161"/>
      <c r="IA8302" s="161"/>
      <c r="IB8302" s="161"/>
      <c r="IC8302" s="161"/>
      <c r="ID8302" s="161"/>
      <c r="IE8302" s="161"/>
      <c r="IF8302" s="161"/>
      <c r="IG8302" s="161"/>
      <c r="IH8302" s="161"/>
      <c r="II8302" s="161"/>
      <c r="IJ8302" s="161"/>
      <c r="IK8302" s="161"/>
      <c r="IL8302" s="161"/>
      <c r="IM8302" s="161"/>
      <c r="IN8302" s="161"/>
      <c r="IO8302" s="161"/>
      <c r="IP8302" s="161"/>
      <c r="IQ8302" s="161"/>
      <c r="IR8302" s="161"/>
      <c r="IS8302" s="161"/>
      <c r="IT8302" s="161"/>
      <c r="IU8302" s="161"/>
      <c r="IV8302" s="161"/>
      <c r="IW8302" s="161"/>
      <c r="IX8302" s="161"/>
      <c r="IY8302" s="161"/>
      <c r="IZ8302" s="161"/>
      <c r="JA8302" s="161"/>
      <c r="JB8302" s="161"/>
      <c r="JC8302" s="161"/>
      <c r="JD8302" s="161"/>
      <c r="JE8302" s="161"/>
      <c r="JF8302" s="161"/>
      <c r="JG8302" s="161"/>
    </row>
    <row r="8303" spans="1:267" s="241" customFormat="1" ht="19.5" customHeight="1" x14ac:dyDescent="0.25">
      <c r="A8303" s="42" t="s">
        <v>372</v>
      </c>
      <c r="B8303" s="27">
        <v>10</v>
      </c>
      <c r="C8303" s="27">
        <v>0</v>
      </c>
      <c r="D8303" s="27">
        <v>8</v>
      </c>
      <c r="E8303" s="27">
        <v>2</v>
      </c>
      <c r="F8303" s="27">
        <v>0</v>
      </c>
      <c r="G8303" s="27">
        <v>10</v>
      </c>
      <c r="H8303" s="27">
        <v>2</v>
      </c>
      <c r="I8303" s="27">
        <v>0</v>
      </c>
      <c r="J8303" s="27">
        <v>5</v>
      </c>
      <c r="K8303" s="27">
        <v>8</v>
      </c>
      <c r="L8303" s="119"/>
      <c r="M8303" s="92">
        <f>SUM(B8303:K8303)</f>
        <v>45</v>
      </c>
      <c r="N8303" s="27">
        <v>2</v>
      </c>
      <c r="O8303" s="185">
        <f>M8303/91</f>
        <v>0.49450549450549453</v>
      </c>
      <c r="P8303" s="55" t="s">
        <v>445</v>
      </c>
      <c r="Q8303" s="19" t="s">
        <v>687</v>
      </c>
      <c r="R8303" s="41" t="s">
        <v>539</v>
      </c>
      <c r="S8303" s="19" t="s">
        <v>599</v>
      </c>
      <c r="T8303" s="28" t="s">
        <v>7569</v>
      </c>
      <c r="U8303" s="17">
        <v>11</v>
      </c>
      <c r="V8303" s="20"/>
      <c r="W8303" s="18" t="s">
        <v>5072</v>
      </c>
      <c r="X8303" s="18" t="s">
        <v>651</v>
      </c>
      <c r="Y8303" s="18" t="s">
        <v>2000</v>
      </c>
      <c r="Z8303" s="61"/>
      <c r="AA8303" s="161"/>
      <c r="AB8303" s="161"/>
      <c r="AC8303" s="161"/>
      <c r="AD8303" s="161"/>
      <c r="AE8303" s="161"/>
      <c r="AF8303" s="161"/>
      <c r="AG8303" s="161"/>
      <c r="AH8303" s="161"/>
      <c r="AI8303" s="161"/>
      <c r="AJ8303" s="161"/>
      <c r="AK8303" s="161"/>
      <c r="AL8303" s="161"/>
      <c r="AM8303" s="161"/>
      <c r="AN8303" s="161"/>
      <c r="AO8303" s="161"/>
      <c r="AP8303" s="161"/>
      <c r="AQ8303" s="161"/>
      <c r="AR8303" s="161"/>
      <c r="AS8303" s="161"/>
      <c r="AT8303" s="161"/>
      <c r="AU8303" s="161"/>
      <c r="AV8303" s="161"/>
      <c r="AW8303" s="161"/>
      <c r="AX8303" s="161"/>
      <c r="AY8303" s="161"/>
      <c r="AZ8303" s="161"/>
      <c r="BA8303" s="161"/>
      <c r="BB8303" s="161"/>
      <c r="BC8303" s="161"/>
      <c r="BD8303" s="161"/>
      <c r="BE8303" s="161"/>
      <c r="BF8303" s="161"/>
      <c r="BG8303" s="161"/>
      <c r="BH8303" s="161"/>
      <c r="BI8303" s="161"/>
      <c r="BJ8303" s="161"/>
      <c r="BK8303" s="161"/>
      <c r="BL8303" s="161"/>
      <c r="BM8303" s="161"/>
      <c r="BN8303" s="161"/>
      <c r="BO8303" s="161"/>
      <c r="BP8303" s="161"/>
      <c r="BQ8303" s="161"/>
      <c r="BR8303" s="161"/>
      <c r="BS8303" s="161"/>
      <c r="BT8303" s="161"/>
      <c r="BU8303" s="161"/>
      <c r="BV8303" s="161"/>
      <c r="BW8303" s="161"/>
      <c r="BX8303" s="161"/>
      <c r="BY8303" s="161"/>
      <c r="BZ8303" s="161"/>
      <c r="CA8303" s="161"/>
      <c r="CB8303" s="161"/>
      <c r="CC8303" s="161"/>
      <c r="CD8303" s="161"/>
      <c r="CE8303" s="161"/>
      <c r="CF8303" s="161"/>
      <c r="CG8303" s="161"/>
      <c r="CH8303" s="161"/>
      <c r="CI8303" s="161"/>
      <c r="CJ8303" s="161"/>
      <c r="CK8303" s="161"/>
      <c r="CL8303" s="161"/>
      <c r="CM8303" s="161"/>
      <c r="CN8303" s="161"/>
      <c r="CO8303" s="161"/>
      <c r="CP8303" s="161"/>
      <c r="CQ8303" s="161"/>
      <c r="CR8303" s="161"/>
      <c r="CS8303" s="161"/>
      <c r="CT8303" s="161"/>
      <c r="CU8303" s="161"/>
      <c r="CV8303" s="161"/>
      <c r="CW8303" s="161"/>
      <c r="CX8303" s="161"/>
      <c r="CY8303" s="161"/>
      <c r="CZ8303" s="161"/>
      <c r="DA8303" s="161"/>
      <c r="DB8303" s="161"/>
      <c r="DC8303" s="161"/>
      <c r="DD8303" s="161"/>
      <c r="DE8303" s="161"/>
      <c r="DF8303" s="161"/>
      <c r="DG8303" s="161"/>
      <c r="DH8303" s="161"/>
      <c r="DI8303" s="161"/>
      <c r="DJ8303" s="161"/>
      <c r="DK8303" s="161"/>
      <c r="DL8303" s="161"/>
      <c r="DM8303" s="161"/>
      <c r="DN8303" s="161"/>
      <c r="DO8303" s="161"/>
      <c r="DP8303" s="161"/>
      <c r="DQ8303" s="161"/>
      <c r="DR8303" s="161"/>
      <c r="DS8303" s="161"/>
      <c r="DT8303" s="161"/>
      <c r="DU8303" s="161"/>
      <c r="DV8303" s="161"/>
      <c r="DW8303" s="161"/>
      <c r="DX8303" s="161"/>
      <c r="DY8303" s="161"/>
      <c r="DZ8303" s="161"/>
      <c r="EA8303" s="161"/>
      <c r="EB8303" s="161"/>
      <c r="EC8303" s="161"/>
      <c r="ED8303" s="161"/>
      <c r="EE8303" s="161"/>
      <c r="EF8303" s="161"/>
      <c r="EG8303" s="161"/>
      <c r="EH8303" s="161"/>
      <c r="EI8303" s="161"/>
      <c r="EJ8303" s="161"/>
      <c r="EK8303" s="161"/>
      <c r="EL8303" s="161"/>
      <c r="EM8303" s="161"/>
      <c r="EN8303" s="161"/>
      <c r="EO8303" s="161"/>
      <c r="EP8303" s="161"/>
      <c r="EQ8303" s="161"/>
      <c r="ER8303" s="161"/>
      <c r="ES8303" s="161"/>
      <c r="ET8303" s="161"/>
      <c r="EU8303" s="161"/>
      <c r="EV8303" s="161"/>
      <c r="EW8303" s="161"/>
      <c r="EX8303" s="161"/>
      <c r="EY8303" s="161"/>
      <c r="EZ8303" s="161"/>
      <c r="FA8303" s="161"/>
      <c r="FB8303" s="161"/>
      <c r="FC8303" s="161"/>
      <c r="FD8303" s="161"/>
      <c r="FE8303" s="161"/>
      <c r="FF8303" s="161"/>
      <c r="FG8303" s="161"/>
      <c r="FH8303" s="161"/>
      <c r="FI8303" s="161"/>
      <c r="FJ8303" s="161"/>
      <c r="FK8303" s="161"/>
      <c r="FL8303" s="161"/>
      <c r="FM8303" s="161"/>
      <c r="FN8303" s="161"/>
      <c r="FO8303" s="161"/>
      <c r="FP8303" s="161"/>
      <c r="FQ8303" s="161"/>
      <c r="FR8303" s="161"/>
      <c r="FS8303" s="161"/>
      <c r="FT8303" s="161"/>
      <c r="FU8303" s="161"/>
      <c r="FV8303" s="161"/>
      <c r="FW8303" s="161"/>
      <c r="FX8303" s="161"/>
      <c r="FY8303" s="161"/>
      <c r="FZ8303" s="161"/>
      <c r="GA8303" s="161"/>
      <c r="GB8303" s="161"/>
      <c r="GC8303" s="161"/>
      <c r="GD8303" s="161"/>
      <c r="GE8303" s="161"/>
      <c r="GF8303" s="161"/>
      <c r="GG8303" s="161"/>
      <c r="GH8303" s="161"/>
      <c r="GI8303" s="161"/>
      <c r="GJ8303" s="161"/>
      <c r="GK8303" s="161"/>
      <c r="GL8303" s="161"/>
      <c r="GM8303" s="161"/>
      <c r="GN8303" s="161"/>
      <c r="GO8303" s="161"/>
      <c r="GP8303" s="161"/>
      <c r="GQ8303" s="161"/>
      <c r="GR8303" s="161"/>
      <c r="GS8303" s="161"/>
      <c r="GT8303" s="161"/>
      <c r="GU8303" s="161"/>
      <c r="GV8303" s="161"/>
      <c r="GW8303" s="161"/>
      <c r="GX8303" s="161"/>
      <c r="GY8303" s="161"/>
      <c r="GZ8303" s="161"/>
      <c r="HA8303" s="161"/>
      <c r="HB8303" s="161"/>
      <c r="HC8303" s="161"/>
      <c r="HD8303" s="161"/>
      <c r="HE8303" s="161"/>
      <c r="HF8303" s="161"/>
      <c r="HG8303" s="161"/>
      <c r="HH8303" s="161"/>
      <c r="HI8303" s="161"/>
      <c r="HJ8303" s="161"/>
      <c r="HK8303" s="161"/>
      <c r="HL8303" s="161"/>
      <c r="HM8303" s="161"/>
      <c r="HN8303" s="161"/>
      <c r="HO8303" s="161"/>
      <c r="HP8303" s="161"/>
      <c r="HQ8303" s="161"/>
      <c r="HR8303" s="161"/>
      <c r="HS8303" s="161"/>
      <c r="HT8303" s="161"/>
      <c r="HU8303" s="161"/>
      <c r="HV8303" s="161"/>
      <c r="HW8303" s="161"/>
      <c r="HX8303" s="161"/>
      <c r="HY8303" s="161"/>
      <c r="HZ8303" s="161"/>
      <c r="IA8303" s="161"/>
      <c r="IB8303" s="161"/>
      <c r="IC8303" s="161"/>
      <c r="ID8303" s="161"/>
      <c r="IE8303" s="161"/>
      <c r="IF8303" s="161"/>
      <c r="IG8303" s="161"/>
      <c r="IH8303" s="161"/>
      <c r="II8303" s="161"/>
      <c r="IJ8303" s="161"/>
      <c r="IK8303" s="161"/>
      <c r="IL8303" s="161"/>
      <c r="IM8303" s="161"/>
      <c r="IN8303" s="161"/>
      <c r="IO8303" s="161"/>
      <c r="IP8303" s="161"/>
      <c r="IQ8303" s="161"/>
      <c r="IR8303" s="161"/>
      <c r="IS8303" s="161"/>
      <c r="IT8303" s="161"/>
      <c r="IU8303" s="161"/>
      <c r="IV8303" s="161"/>
      <c r="IW8303" s="161"/>
      <c r="IX8303" s="161"/>
      <c r="IY8303" s="161"/>
      <c r="IZ8303" s="161"/>
      <c r="JA8303" s="161"/>
      <c r="JB8303" s="161"/>
      <c r="JC8303" s="161"/>
      <c r="JD8303" s="161"/>
      <c r="JE8303" s="161"/>
      <c r="JF8303" s="161"/>
      <c r="JG8303" s="161"/>
    </row>
    <row r="8304" spans="1:267" s="241" customFormat="1" ht="19.5" customHeight="1" x14ac:dyDescent="0.25">
      <c r="A8304" s="42" t="s">
        <v>388</v>
      </c>
      <c r="B8304" s="27">
        <v>9.5</v>
      </c>
      <c r="C8304" s="27">
        <v>1</v>
      </c>
      <c r="D8304" s="27">
        <v>4</v>
      </c>
      <c r="E8304" s="27">
        <v>2</v>
      </c>
      <c r="F8304" s="27">
        <v>5</v>
      </c>
      <c r="G8304" s="27">
        <v>7</v>
      </c>
      <c r="H8304" s="27">
        <v>4.5</v>
      </c>
      <c r="I8304" s="27">
        <v>0</v>
      </c>
      <c r="J8304" s="27">
        <v>4</v>
      </c>
      <c r="K8304" s="27">
        <v>8</v>
      </c>
      <c r="L8304" s="119"/>
      <c r="M8304" s="92">
        <f>SUM(B8304:K8304)</f>
        <v>45</v>
      </c>
      <c r="N8304" s="27">
        <v>8</v>
      </c>
      <c r="O8304" s="185">
        <f>M8304/91</f>
        <v>0.49450549450549453</v>
      </c>
      <c r="P8304" s="55" t="s">
        <v>445</v>
      </c>
      <c r="Q8304" s="19" t="s">
        <v>5614</v>
      </c>
      <c r="R8304" s="41" t="s">
        <v>3042</v>
      </c>
      <c r="S8304" s="19" t="s">
        <v>599</v>
      </c>
      <c r="T8304" s="28" t="s">
        <v>5402</v>
      </c>
      <c r="U8304" s="17">
        <v>11</v>
      </c>
      <c r="V8304" s="20" t="s">
        <v>1161</v>
      </c>
      <c r="W8304" s="18" t="s">
        <v>5480</v>
      </c>
      <c r="X8304" s="18" t="s">
        <v>1224</v>
      </c>
      <c r="Y8304" s="18" t="s">
        <v>1374</v>
      </c>
      <c r="Z8304" s="61"/>
      <c r="AA8304" s="161"/>
      <c r="AB8304" s="161"/>
      <c r="AC8304" s="161"/>
      <c r="AD8304" s="161"/>
      <c r="AE8304" s="161"/>
      <c r="AF8304" s="161"/>
      <c r="AG8304" s="161"/>
      <c r="AH8304" s="161"/>
      <c r="AI8304" s="161"/>
      <c r="AJ8304" s="161"/>
      <c r="AK8304" s="161"/>
      <c r="AL8304" s="161"/>
      <c r="AM8304" s="161"/>
      <c r="AN8304" s="161"/>
      <c r="AO8304" s="161"/>
      <c r="AP8304" s="161"/>
      <c r="AQ8304" s="161"/>
      <c r="AR8304" s="161"/>
      <c r="AS8304" s="161"/>
      <c r="AT8304" s="161"/>
      <c r="AU8304" s="161"/>
      <c r="AV8304" s="161"/>
      <c r="AW8304" s="161"/>
      <c r="AX8304" s="161"/>
      <c r="AY8304" s="161"/>
      <c r="AZ8304" s="161"/>
      <c r="BA8304" s="161"/>
      <c r="BB8304" s="161"/>
      <c r="BC8304" s="161"/>
      <c r="BD8304" s="161"/>
      <c r="BE8304" s="161"/>
      <c r="BF8304" s="161"/>
      <c r="BG8304" s="161"/>
      <c r="BH8304" s="161"/>
      <c r="BI8304" s="161"/>
      <c r="BJ8304" s="161"/>
      <c r="BK8304" s="161"/>
      <c r="BL8304" s="161"/>
      <c r="BM8304" s="161"/>
      <c r="BN8304" s="161"/>
      <c r="BO8304" s="161"/>
      <c r="BP8304" s="161"/>
      <c r="BQ8304" s="161"/>
      <c r="BR8304" s="161"/>
      <c r="BS8304" s="161"/>
      <c r="BT8304" s="161"/>
      <c r="BU8304" s="161"/>
      <c r="BV8304" s="161"/>
      <c r="BW8304" s="161"/>
      <c r="BX8304" s="161"/>
      <c r="BY8304" s="161"/>
      <c r="BZ8304" s="161"/>
      <c r="CA8304" s="161"/>
      <c r="CB8304" s="161"/>
      <c r="CC8304" s="161"/>
      <c r="CD8304" s="161"/>
      <c r="CE8304" s="161"/>
      <c r="CF8304" s="161"/>
      <c r="CG8304" s="161"/>
      <c r="CH8304" s="161"/>
      <c r="CI8304" s="161"/>
      <c r="CJ8304" s="161"/>
      <c r="CK8304" s="161"/>
      <c r="CL8304" s="161"/>
      <c r="CM8304" s="161"/>
      <c r="CN8304" s="161"/>
      <c r="CO8304" s="161"/>
      <c r="CP8304" s="161"/>
      <c r="CQ8304" s="161"/>
      <c r="CR8304" s="161"/>
      <c r="CS8304" s="161"/>
      <c r="CT8304" s="161"/>
      <c r="CU8304" s="161"/>
      <c r="CV8304" s="161"/>
      <c r="CW8304" s="161"/>
      <c r="CX8304" s="161"/>
      <c r="CY8304" s="161"/>
      <c r="CZ8304" s="161"/>
      <c r="DA8304" s="161"/>
      <c r="DB8304" s="161"/>
      <c r="DC8304" s="161"/>
      <c r="DD8304" s="161"/>
      <c r="DE8304" s="161"/>
      <c r="DF8304" s="161"/>
      <c r="DG8304" s="161"/>
      <c r="DH8304" s="161"/>
      <c r="DI8304" s="161"/>
      <c r="DJ8304" s="161"/>
      <c r="DK8304" s="161"/>
      <c r="DL8304" s="161"/>
      <c r="DM8304" s="161"/>
      <c r="DN8304" s="161"/>
      <c r="DO8304" s="161"/>
      <c r="DP8304" s="161"/>
      <c r="DQ8304" s="161"/>
      <c r="DR8304" s="161"/>
      <c r="DS8304" s="161"/>
      <c r="DT8304" s="161"/>
      <c r="DU8304" s="161"/>
      <c r="DV8304" s="161"/>
      <c r="DW8304" s="161"/>
      <c r="DX8304" s="161"/>
      <c r="DY8304" s="161"/>
      <c r="DZ8304" s="161"/>
      <c r="EA8304" s="161"/>
      <c r="EB8304" s="161"/>
      <c r="EC8304" s="161"/>
      <c r="ED8304" s="161"/>
      <c r="EE8304" s="161"/>
      <c r="EF8304" s="161"/>
      <c r="EG8304" s="161"/>
      <c r="EH8304" s="161"/>
      <c r="EI8304" s="161"/>
      <c r="EJ8304" s="161"/>
      <c r="EK8304" s="161"/>
      <c r="EL8304" s="161"/>
      <c r="EM8304" s="161"/>
      <c r="EN8304" s="161"/>
      <c r="EO8304" s="161"/>
      <c r="EP8304" s="161"/>
      <c r="EQ8304" s="161"/>
      <c r="ER8304" s="161"/>
      <c r="ES8304" s="161"/>
      <c r="ET8304" s="161"/>
      <c r="EU8304" s="161"/>
      <c r="EV8304" s="161"/>
      <c r="EW8304" s="161"/>
      <c r="EX8304" s="161"/>
      <c r="EY8304" s="161"/>
      <c r="EZ8304" s="161"/>
      <c r="FA8304" s="161"/>
      <c r="FB8304" s="161"/>
      <c r="FC8304" s="161"/>
      <c r="FD8304" s="161"/>
      <c r="FE8304" s="161"/>
      <c r="FF8304" s="161"/>
      <c r="FG8304" s="161"/>
      <c r="FH8304" s="161"/>
      <c r="FI8304" s="161"/>
      <c r="FJ8304" s="161"/>
      <c r="FK8304" s="161"/>
      <c r="FL8304" s="161"/>
      <c r="FM8304" s="161"/>
      <c r="FN8304" s="161"/>
      <c r="FO8304" s="161"/>
      <c r="FP8304" s="161"/>
      <c r="FQ8304" s="161"/>
      <c r="FR8304" s="161"/>
      <c r="FS8304" s="161"/>
      <c r="FT8304" s="161"/>
      <c r="FU8304" s="161"/>
      <c r="FV8304" s="161"/>
      <c r="FW8304" s="161"/>
      <c r="FX8304" s="161"/>
      <c r="FY8304" s="161"/>
      <c r="FZ8304" s="161"/>
      <c r="GA8304" s="161"/>
      <c r="GB8304" s="161"/>
      <c r="GC8304" s="161"/>
      <c r="GD8304" s="161"/>
      <c r="GE8304" s="161"/>
      <c r="GF8304" s="161"/>
      <c r="GG8304" s="161"/>
      <c r="GH8304" s="161"/>
      <c r="GI8304" s="161"/>
      <c r="GJ8304" s="161"/>
      <c r="GK8304" s="161"/>
      <c r="GL8304" s="161"/>
      <c r="GM8304" s="161"/>
      <c r="GN8304" s="161"/>
      <c r="GO8304" s="161"/>
      <c r="GP8304" s="161"/>
      <c r="GQ8304" s="161"/>
      <c r="GR8304" s="161"/>
      <c r="GS8304" s="161"/>
      <c r="GT8304" s="161"/>
      <c r="GU8304" s="161"/>
      <c r="GV8304" s="161"/>
      <c r="GW8304" s="161"/>
      <c r="GX8304" s="161"/>
      <c r="GY8304" s="161"/>
      <c r="GZ8304" s="161"/>
      <c r="HA8304" s="161"/>
      <c r="HB8304" s="161"/>
      <c r="HC8304" s="161"/>
      <c r="HD8304" s="161"/>
      <c r="HE8304" s="161"/>
      <c r="HF8304" s="161"/>
      <c r="HG8304" s="161"/>
      <c r="HH8304" s="161"/>
      <c r="HI8304" s="161"/>
      <c r="HJ8304" s="161"/>
      <c r="HK8304" s="161"/>
      <c r="HL8304" s="161"/>
      <c r="HM8304" s="161"/>
      <c r="HN8304" s="161"/>
      <c r="HO8304" s="161"/>
      <c r="HP8304" s="161"/>
      <c r="HQ8304" s="161"/>
      <c r="HR8304" s="161"/>
      <c r="HS8304" s="161"/>
      <c r="HT8304" s="161"/>
      <c r="HU8304" s="161"/>
      <c r="HV8304" s="161"/>
      <c r="HW8304" s="161"/>
      <c r="HX8304" s="161"/>
      <c r="HY8304" s="161"/>
      <c r="HZ8304" s="161"/>
      <c r="IA8304" s="161"/>
      <c r="IB8304" s="161"/>
      <c r="IC8304" s="161"/>
      <c r="ID8304" s="161"/>
      <c r="IE8304" s="161"/>
      <c r="IF8304" s="161"/>
      <c r="IG8304" s="161"/>
      <c r="IH8304" s="161"/>
      <c r="II8304" s="161"/>
      <c r="IJ8304" s="161"/>
      <c r="IK8304" s="161"/>
      <c r="IL8304" s="161"/>
      <c r="IM8304" s="161"/>
      <c r="IN8304" s="161"/>
      <c r="IO8304" s="161"/>
      <c r="IP8304" s="161"/>
      <c r="IQ8304" s="161"/>
      <c r="IR8304" s="161"/>
      <c r="IS8304" s="161"/>
      <c r="IT8304" s="161"/>
      <c r="IU8304" s="161"/>
      <c r="IV8304" s="161"/>
      <c r="IW8304" s="161"/>
      <c r="IX8304" s="161"/>
      <c r="IY8304" s="161"/>
      <c r="IZ8304" s="161"/>
      <c r="JA8304" s="161"/>
      <c r="JB8304" s="161"/>
      <c r="JC8304" s="161"/>
      <c r="JD8304" s="161"/>
      <c r="JE8304" s="161"/>
      <c r="JF8304" s="161"/>
      <c r="JG8304" s="161"/>
    </row>
    <row r="8305" spans="1:267" s="241" customFormat="1" ht="19.5" customHeight="1" x14ac:dyDescent="0.25">
      <c r="A8305" s="42" t="s">
        <v>8466</v>
      </c>
      <c r="B8305" s="27">
        <v>9</v>
      </c>
      <c r="C8305" s="27">
        <v>2</v>
      </c>
      <c r="D8305" s="27">
        <v>5</v>
      </c>
      <c r="E8305" s="27">
        <v>4.5</v>
      </c>
      <c r="F8305" s="27">
        <v>5</v>
      </c>
      <c r="G8305" s="27">
        <v>8</v>
      </c>
      <c r="H8305" s="27">
        <v>5.5</v>
      </c>
      <c r="I8305" s="27">
        <v>0</v>
      </c>
      <c r="J8305" s="27">
        <v>4</v>
      </c>
      <c r="K8305" s="27">
        <v>2</v>
      </c>
      <c r="L8305" s="119"/>
      <c r="M8305" s="92">
        <f>SUM(B8305:K8305)</f>
        <v>45</v>
      </c>
      <c r="N8305" s="27">
        <v>5</v>
      </c>
      <c r="O8305" s="185">
        <f>M8305/91</f>
        <v>0.49450549450549453</v>
      </c>
      <c r="P8305" s="55" t="s">
        <v>445</v>
      </c>
      <c r="Q8305" s="93" t="s">
        <v>8467</v>
      </c>
      <c r="R8305" s="94" t="s">
        <v>459</v>
      </c>
      <c r="S8305" s="93" t="s">
        <v>986</v>
      </c>
      <c r="T8305" s="28" t="s">
        <v>8181</v>
      </c>
      <c r="U8305" s="17">
        <v>11</v>
      </c>
      <c r="V8305" s="20" t="s">
        <v>593</v>
      </c>
      <c r="W8305" s="18" t="s">
        <v>8464</v>
      </c>
      <c r="X8305" s="18" t="s">
        <v>771</v>
      </c>
      <c r="Y8305" s="18" t="s">
        <v>636</v>
      </c>
      <c r="Z8305" s="61"/>
      <c r="AA8305" s="161"/>
      <c r="AB8305" s="161"/>
      <c r="AC8305" s="161"/>
      <c r="AD8305" s="161"/>
      <c r="AE8305" s="161"/>
      <c r="AF8305" s="161"/>
      <c r="AG8305" s="161"/>
      <c r="AH8305" s="161"/>
      <c r="AI8305" s="161"/>
      <c r="AJ8305" s="161"/>
      <c r="AK8305" s="161"/>
      <c r="AL8305" s="161"/>
      <c r="AM8305" s="161"/>
      <c r="AN8305" s="161"/>
      <c r="AO8305" s="161"/>
      <c r="AP8305" s="161"/>
      <c r="AQ8305" s="161"/>
      <c r="AR8305" s="161"/>
      <c r="AS8305" s="161"/>
      <c r="AT8305" s="161"/>
      <c r="AU8305" s="161"/>
      <c r="AV8305" s="161"/>
      <c r="AW8305" s="161"/>
      <c r="AX8305" s="161"/>
      <c r="AY8305" s="161"/>
      <c r="AZ8305" s="161"/>
      <c r="BA8305" s="161"/>
      <c r="BB8305" s="161"/>
      <c r="BC8305" s="161"/>
      <c r="BD8305" s="161"/>
      <c r="BE8305" s="161"/>
      <c r="BF8305" s="161"/>
      <c r="BG8305" s="161"/>
      <c r="BH8305" s="161"/>
      <c r="BI8305" s="161"/>
      <c r="BJ8305" s="161"/>
      <c r="BK8305" s="161"/>
      <c r="BL8305" s="161"/>
      <c r="BM8305" s="161"/>
      <c r="BN8305" s="161"/>
      <c r="BO8305" s="161"/>
      <c r="BP8305" s="161"/>
      <c r="BQ8305" s="161"/>
      <c r="BR8305" s="161"/>
      <c r="BS8305" s="161"/>
      <c r="BT8305" s="161"/>
      <c r="BU8305" s="161"/>
      <c r="BV8305" s="161"/>
      <c r="BW8305" s="161"/>
      <c r="BX8305" s="161"/>
      <c r="BY8305" s="161"/>
      <c r="BZ8305" s="161"/>
      <c r="CA8305" s="161"/>
      <c r="CB8305" s="161"/>
      <c r="CC8305" s="161"/>
      <c r="CD8305" s="161"/>
      <c r="CE8305" s="161"/>
      <c r="CF8305" s="161"/>
      <c r="CG8305" s="161"/>
      <c r="CH8305" s="161"/>
      <c r="CI8305" s="161"/>
      <c r="CJ8305" s="161"/>
      <c r="CK8305" s="161"/>
      <c r="CL8305" s="161"/>
      <c r="CM8305" s="161"/>
      <c r="CN8305" s="161"/>
      <c r="CO8305" s="161"/>
      <c r="CP8305" s="161"/>
      <c r="CQ8305" s="161"/>
      <c r="CR8305" s="161"/>
      <c r="CS8305" s="161"/>
      <c r="CT8305" s="161"/>
      <c r="CU8305" s="161"/>
      <c r="CV8305" s="161"/>
      <c r="CW8305" s="161"/>
      <c r="CX8305" s="161"/>
      <c r="CY8305" s="161"/>
      <c r="CZ8305" s="161"/>
      <c r="DA8305" s="161"/>
      <c r="DB8305" s="161"/>
      <c r="DC8305" s="161"/>
      <c r="DD8305" s="161"/>
      <c r="DE8305" s="161"/>
      <c r="DF8305" s="161"/>
      <c r="DG8305" s="161"/>
      <c r="DH8305" s="161"/>
      <c r="DI8305" s="161"/>
      <c r="DJ8305" s="161"/>
      <c r="DK8305" s="161"/>
      <c r="DL8305" s="161"/>
      <c r="DM8305" s="161"/>
      <c r="DN8305" s="161"/>
      <c r="DO8305" s="161"/>
      <c r="DP8305" s="161"/>
      <c r="DQ8305" s="161"/>
      <c r="DR8305" s="161"/>
      <c r="DS8305" s="161"/>
      <c r="DT8305" s="161"/>
      <c r="DU8305" s="161"/>
      <c r="DV8305" s="161"/>
      <c r="DW8305" s="161"/>
      <c r="DX8305" s="161"/>
      <c r="DY8305" s="161"/>
      <c r="DZ8305" s="161"/>
      <c r="EA8305" s="161"/>
      <c r="EB8305" s="161"/>
      <c r="EC8305" s="161"/>
      <c r="ED8305" s="161"/>
      <c r="EE8305" s="161"/>
      <c r="EF8305" s="161"/>
      <c r="EG8305" s="161"/>
      <c r="EH8305" s="161"/>
      <c r="EI8305" s="161"/>
      <c r="EJ8305" s="161"/>
      <c r="EK8305" s="161"/>
      <c r="EL8305" s="161"/>
      <c r="EM8305" s="161"/>
      <c r="EN8305" s="161"/>
      <c r="EO8305" s="161"/>
      <c r="EP8305" s="161"/>
      <c r="EQ8305" s="161"/>
      <c r="ER8305" s="161"/>
      <c r="ES8305" s="161"/>
      <c r="ET8305" s="161"/>
      <c r="EU8305" s="161"/>
      <c r="EV8305" s="161"/>
      <c r="EW8305" s="161"/>
      <c r="EX8305" s="161"/>
      <c r="EY8305" s="161"/>
      <c r="EZ8305" s="161"/>
      <c r="FA8305" s="161"/>
      <c r="FB8305" s="161"/>
      <c r="FC8305" s="161"/>
      <c r="FD8305" s="161"/>
      <c r="FE8305" s="161"/>
      <c r="FF8305" s="161"/>
      <c r="FG8305" s="161"/>
      <c r="FH8305" s="161"/>
      <c r="FI8305" s="161"/>
      <c r="FJ8305" s="161"/>
      <c r="FK8305" s="161"/>
      <c r="FL8305" s="161"/>
      <c r="FM8305" s="161"/>
      <c r="FN8305" s="161"/>
      <c r="FO8305" s="161"/>
      <c r="FP8305" s="161"/>
      <c r="FQ8305" s="161"/>
      <c r="FR8305" s="161"/>
      <c r="FS8305" s="161"/>
      <c r="FT8305" s="161"/>
      <c r="FU8305" s="161"/>
      <c r="FV8305" s="161"/>
      <c r="FW8305" s="161"/>
      <c r="FX8305" s="161"/>
      <c r="FY8305" s="161"/>
      <c r="FZ8305" s="161"/>
      <c r="GA8305" s="161"/>
      <c r="GB8305" s="161"/>
      <c r="GC8305" s="161"/>
      <c r="GD8305" s="161"/>
      <c r="GE8305" s="161"/>
      <c r="GF8305" s="161"/>
      <c r="GG8305" s="161"/>
      <c r="GH8305" s="161"/>
      <c r="GI8305" s="161"/>
      <c r="GJ8305" s="161"/>
      <c r="GK8305" s="161"/>
      <c r="GL8305" s="161"/>
      <c r="GM8305" s="161"/>
      <c r="GN8305" s="161"/>
      <c r="GO8305" s="161"/>
      <c r="GP8305" s="161"/>
      <c r="GQ8305" s="161"/>
      <c r="GR8305" s="161"/>
      <c r="GS8305" s="161"/>
      <c r="GT8305" s="161"/>
      <c r="GU8305" s="161"/>
      <c r="GV8305" s="161"/>
      <c r="GW8305" s="161"/>
      <c r="GX8305" s="161"/>
      <c r="GY8305" s="161"/>
      <c r="GZ8305" s="161"/>
      <c r="HA8305" s="161"/>
      <c r="HB8305" s="161"/>
      <c r="HC8305" s="161"/>
      <c r="HD8305" s="161"/>
      <c r="HE8305" s="161"/>
      <c r="HF8305" s="161"/>
      <c r="HG8305" s="161"/>
      <c r="HH8305" s="161"/>
      <c r="HI8305" s="161"/>
      <c r="HJ8305" s="161"/>
      <c r="HK8305" s="161"/>
      <c r="HL8305" s="161"/>
      <c r="HM8305" s="161"/>
      <c r="HN8305" s="161"/>
      <c r="HO8305" s="161"/>
      <c r="HP8305" s="161"/>
      <c r="HQ8305" s="161"/>
      <c r="HR8305" s="161"/>
      <c r="HS8305" s="161"/>
      <c r="HT8305" s="161"/>
      <c r="HU8305" s="161"/>
      <c r="HV8305" s="161"/>
      <c r="HW8305" s="161"/>
      <c r="HX8305" s="161"/>
      <c r="HY8305" s="161"/>
      <c r="HZ8305" s="161"/>
      <c r="IA8305" s="161"/>
      <c r="IB8305" s="161"/>
      <c r="IC8305" s="161"/>
      <c r="ID8305" s="161"/>
      <c r="IE8305" s="161"/>
      <c r="IF8305" s="161"/>
      <c r="IG8305" s="161"/>
      <c r="IH8305" s="161"/>
      <c r="II8305" s="161"/>
      <c r="IJ8305" s="161"/>
      <c r="IK8305" s="161"/>
      <c r="IL8305" s="161"/>
      <c r="IM8305" s="161"/>
      <c r="IN8305" s="161"/>
      <c r="IO8305" s="161"/>
      <c r="IP8305" s="161"/>
      <c r="IQ8305" s="161"/>
      <c r="IR8305" s="161"/>
      <c r="IS8305" s="161"/>
      <c r="IT8305" s="161"/>
      <c r="IU8305" s="161"/>
      <c r="IV8305" s="161"/>
      <c r="IW8305" s="161"/>
      <c r="IX8305" s="161"/>
      <c r="IY8305" s="161"/>
      <c r="IZ8305" s="161"/>
      <c r="JA8305" s="161"/>
      <c r="JB8305" s="161"/>
      <c r="JC8305" s="161"/>
      <c r="JD8305" s="161"/>
      <c r="JE8305" s="161"/>
      <c r="JF8305" s="161"/>
      <c r="JG8305" s="161"/>
    </row>
    <row r="8306" spans="1:267" s="241" customFormat="1" ht="19.5" customHeight="1" x14ac:dyDescent="0.25">
      <c r="A8306" s="42" t="s">
        <v>374</v>
      </c>
      <c r="B8306" s="27">
        <v>8</v>
      </c>
      <c r="C8306" s="27">
        <v>0</v>
      </c>
      <c r="D8306" s="27">
        <v>6</v>
      </c>
      <c r="E8306" s="27">
        <v>1.5</v>
      </c>
      <c r="F8306" s="27">
        <v>0</v>
      </c>
      <c r="G8306" s="27">
        <v>8</v>
      </c>
      <c r="H8306" s="27">
        <v>0</v>
      </c>
      <c r="I8306" s="27">
        <v>6</v>
      </c>
      <c r="J8306" s="27">
        <v>7</v>
      </c>
      <c r="K8306" s="27">
        <v>8</v>
      </c>
      <c r="L8306" s="119"/>
      <c r="M8306" s="92">
        <f>SUM(B8306:K8306)</f>
        <v>44.5</v>
      </c>
      <c r="N8306" s="27">
        <v>4</v>
      </c>
      <c r="O8306" s="185">
        <f>M8306/91</f>
        <v>0.48901098901098899</v>
      </c>
      <c r="P8306" s="55" t="s">
        <v>445</v>
      </c>
      <c r="Q8306" s="19" t="s">
        <v>862</v>
      </c>
      <c r="R8306" s="41" t="s">
        <v>459</v>
      </c>
      <c r="S8306" s="19" t="s">
        <v>636</v>
      </c>
      <c r="T8306" s="28" t="s">
        <v>681</v>
      </c>
      <c r="U8306" s="17">
        <v>11</v>
      </c>
      <c r="V8306" s="20" t="s">
        <v>682</v>
      </c>
      <c r="W8306" s="18" t="s">
        <v>694</v>
      </c>
      <c r="X8306" s="18" t="s">
        <v>451</v>
      </c>
      <c r="Y8306" s="18" t="s">
        <v>486</v>
      </c>
      <c r="Z8306" s="61"/>
      <c r="AA8306" s="161"/>
      <c r="AB8306" s="161"/>
      <c r="AC8306" s="161"/>
      <c r="AD8306" s="161"/>
      <c r="AE8306" s="161"/>
      <c r="AF8306" s="161"/>
      <c r="AG8306" s="161"/>
      <c r="AH8306" s="161"/>
      <c r="AI8306" s="161"/>
      <c r="AJ8306" s="161"/>
      <c r="AK8306" s="161"/>
      <c r="AL8306" s="161"/>
      <c r="AM8306" s="161"/>
      <c r="AN8306" s="161"/>
      <c r="AO8306" s="161"/>
      <c r="AP8306" s="161"/>
      <c r="AQ8306" s="161"/>
      <c r="AR8306" s="161"/>
      <c r="AS8306" s="161"/>
      <c r="AT8306" s="161"/>
      <c r="AU8306" s="161"/>
      <c r="AV8306" s="161"/>
      <c r="AW8306" s="161"/>
      <c r="AX8306" s="161"/>
      <c r="AY8306" s="161"/>
      <c r="AZ8306" s="161"/>
      <c r="BA8306" s="161"/>
      <c r="BB8306" s="161"/>
      <c r="BC8306" s="161"/>
      <c r="BD8306" s="161"/>
      <c r="BE8306" s="161"/>
      <c r="BF8306" s="161"/>
      <c r="BG8306" s="161"/>
      <c r="BH8306" s="161"/>
      <c r="BI8306" s="161"/>
      <c r="BJ8306" s="161"/>
      <c r="BK8306" s="161"/>
      <c r="BL8306" s="161"/>
      <c r="BM8306" s="161"/>
      <c r="BN8306" s="161"/>
      <c r="BO8306" s="161"/>
      <c r="BP8306" s="161"/>
      <c r="BQ8306" s="161"/>
      <c r="BR8306" s="161"/>
      <c r="BS8306" s="161"/>
      <c r="BT8306" s="161"/>
      <c r="BU8306" s="161"/>
      <c r="BV8306" s="161"/>
      <c r="BW8306" s="161"/>
      <c r="BX8306" s="161"/>
      <c r="BY8306" s="161"/>
      <c r="BZ8306" s="161"/>
      <c r="CA8306" s="161"/>
      <c r="CB8306" s="161"/>
      <c r="CC8306" s="161"/>
      <c r="CD8306" s="161"/>
      <c r="CE8306" s="161"/>
      <c r="CF8306" s="161"/>
      <c r="CG8306" s="161"/>
      <c r="CH8306" s="161"/>
      <c r="CI8306" s="161"/>
      <c r="CJ8306" s="161"/>
      <c r="CK8306" s="161"/>
      <c r="CL8306" s="161"/>
      <c r="CM8306" s="161"/>
      <c r="CN8306" s="161"/>
      <c r="CO8306" s="161"/>
      <c r="CP8306" s="161"/>
      <c r="CQ8306" s="161"/>
      <c r="CR8306" s="161"/>
      <c r="CS8306" s="161"/>
      <c r="CT8306" s="161"/>
      <c r="CU8306" s="161"/>
      <c r="CV8306" s="161"/>
      <c r="CW8306" s="161"/>
      <c r="CX8306" s="161"/>
      <c r="CY8306" s="161"/>
      <c r="CZ8306" s="161"/>
      <c r="DA8306" s="161"/>
      <c r="DB8306" s="161"/>
      <c r="DC8306" s="161"/>
      <c r="DD8306" s="161"/>
      <c r="DE8306" s="161"/>
      <c r="DF8306" s="161"/>
      <c r="DG8306" s="161"/>
      <c r="DH8306" s="161"/>
      <c r="DI8306" s="161"/>
      <c r="DJ8306" s="161"/>
      <c r="DK8306" s="161"/>
      <c r="DL8306" s="161"/>
      <c r="DM8306" s="161"/>
      <c r="DN8306" s="161"/>
      <c r="DO8306" s="161"/>
      <c r="DP8306" s="161"/>
      <c r="DQ8306" s="161"/>
      <c r="DR8306" s="161"/>
      <c r="DS8306" s="161"/>
      <c r="DT8306" s="161"/>
      <c r="DU8306" s="161"/>
      <c r="DV8306" s="161"/>
      <c r="DW8306" s="161"/>
      <c r="DX8306" s="161"/>
      <c r="DY8306" s="161"/>
      <c r="DZ8306" s="161"/>
      <c r="EA8306" s="161"/>
      <c r="EB8306" s="161"/>
      <c r="EC8306" s="161"/>
      <c r="ED8306" s="161"/>
      <c r="EE8306" s="161"/>
      <c r="EF8306" s="161"/>
      <c r="EG8306" s="161"/>
      <c r="EH8306" s="161"/>
      <c r="EI8306" s="161"/>
      <c r="EJ8306" s="161"/>
      <c r="EK8306" s="161"/>
      <c r="EL8306" s="161"/>
      <c r="EM8306" s="161"/>
      <c r="EN8306" s="161"/>
      <c r="EO8306" s="161"/>
      <c r="EP8306" s="161"/>
      <c r="EQ8306" s="161"/>
      <c r="ER8306" s="161"/>
      <c r="ES8306" s="161"/>
      <c r="ET8306" s="161"/>
      <c r="EU8306" s="161"/>
      <c r="EV8306" s="161"/>
      <c r="EW8306" s="161"/>
      <c r="EX8306" s="161"/>
      <c r="EY8306" s="161"/>
      <c r="EZ8306" s="161"/>
      <c r="FA8306" s="161"/>
      <c r="FB8306" s="161"/>
      <c r="FC8306" s="161"/>
      <c r="FD8306" s="161"/>
      <c r="FE8306" s="161"/>
      <c r="FF8306" s="161"/>
      <c r="FG8306" s="161"/>
      <c r="FH8306" s="161"/>
      <c r="FI8306" s="161"/>
      <c r="FJ8306" s="161"/>
      <c r="FK8306" s="161"/>
      <c r="FL8306" s="161"/>
      <c r="FM8306" s="161"/>
      <c r="FN8306" s="161"/>
      <c r="FO8306" s="161"/>
      <c r="FP8306" s="161"/>
      <c r="FQ8306" s="161"/>
      <c r="FR8306" s="161"/>
      <c r="FS8306" s="161"/>
      <c r="FT8306" s="161"/>
      <c r="FU8306" s="161"/>
      <c r="FV8306" s="161"/>
      <c r="FW8306" s="161"/>
      <c r="FX8306" s="161"/>
      <c r="FY8306" s="161"/>
      <c r="FZ8306" s="161"/>
      <c r="GA8306" s="161"/>
      <c r="GB8306" s="161"/>
      <c r="GC8306" s="161"/>
      <c r="GD8306" s="161"/>
      <c r="GE8306" s="161"/>
      <c r="GF8306" s="161"/>
      <c r="GG8306" s="161"/>
      <c r="GH8306" s="161"/>
      <c r="GI8306" s="161"/>
      <c r="GJ8306" s="161"/>
      <c r="GK8306" s="161"/>
      <c r="GL8306" s="161"/>
      <c r="GM8306" s="161"/>
      <c r="GN8306" s="161"/>
      <c r="GO8306" s="161"/>
      <c r="GP8306" s="161"/>
      <c r="GQ8306" s="161"/>
      <c r="GR8306" s="161"/>
      <c r="GS8306" s="161"/>
      <c r="GT8306" s="161"/>
      <c r="GU8306" s="161"/>
      <c r="GV8306" s="161"/>
      <c r="GW8306" s="161"/>
      <c r="GX8306" s="161"/>
      <c r="GY8306" s="161"/>
      <c r="GZ8306" s="161"/>
      <c r="HA8306" s="161"/>
      <c r="HB8306" s="161"/>
      <c r="HC8306" s="161"/>
      <c r="HD8306" s="161"/>
      <c r="HE8306" s="161"/>
      <c r="HF8306" s="161"/>
      <c r="HG8306" s="161"/>
      <c r="HH8306" s="161"/>
      <c r="HI8306" s="161"/>
      <c r="HJ8306" s="161"/>
      <c r="HK8306" s="161"/>
      <c r="HL8306" s="161"/>
      <c r="HM8306" s="161"/>
      <c r="HN8306" s="161"/>
      <c r="HO8306" s="161"/>
      <c r="HP8306" s="161"/>
      <c r="HQ8306" s="161"/>
      <c r="HR8306" s="161"/>
      <c r="HS8306" s="161"/>
      <c r="HT8306" s="161"/>
      <c r="HU8306" s="161"/>
      <c r="HV8306" s="161"/>
      <c r="HW8306" s="161"/>
      <c r="HX8306" s="161"/>
      <c r="HY8306" s="161"/>
      <c r="HZ8306" s="161"/>
      <c r="IA8306" s="161"/>
      <c r="IB8306" s="161"/>
      <c r="IC8306" s="161"/>
      <c r="ID8306" s="161"/>
      <c r="IE8306" s="161"/>
      <c r="IF8306" s="161"/>
      <c r="IG8306" s="161"/>
      <c r="IH8306" s="161"/>
      <c r="II8306" s="161"/>
      <c r="IJ8306" s="161"/>
      <c r="IK8306" s="161"/>
      <c r="IL8306" s="161"/>
      <c r="IM8306" s="161"/>
      <c r="IN8306" s="161"/>
      <c r="IO8306" s="161"/>
      <c r="IP8306" s="161"/>
      <c r="IQ8306" s="161"/>
      <c r="IR8306" s="161"/>
      <c r="IS8306" s="161"/>
      <c r="IT8306" s="161"/>
      <c r="IU8306" s="161"/>
      <c r="IV8306" s="161"/>
      <c r="IW8306" s="161"/>
      <c r="IX8306" s="161"/>
      <c r="IY8306" s="161"/>
      <c r="IZ8306" s="161"/>
      <c r="JA8306" s="161"/>
      <c r="JB8306" s="161"/>
      <c r="JC8306" s="161"/>
      <c r="JD8306" s="161"/>
      <c r="JE8306" s="161"/>
      <c r="JF8306" s="161"/>
      <c r="JG8306" s="161"/>
    </row>
    <row r="8307" spans="1:267" s="241" customFormat="1" ht="19.5" customHeight="1" x14ac:dyDescent="0.25">
      <c r="A8307" s="42" t="s">
        <v>371</v>
      </c>
      <c r="B8307" s="27">
        <v>7.5</v>
      </c>
      <c r="C8307" s="27">
        <v>0</v>
      </c>
      <c r="D8307" s="27">
        <v>0</v>
      </c>
      <c r="E8307" s="27">
        <v>3</v>
      </c>
      <c r="F8307" s="27">
        <v>3</v>
      </c>
      <c r="G8307" s="27">
        <v>8</v>
      </c>
      <c r="H8307" s="27">
        <v>10</v>
      </c>
      <c r="I8307" s="27">
        <v>0</v>
      </c>
      <c r="J8307" s="27">
        <v>7</v>
      </c>
      <c r="K8307" s="27">
        <v>6</v>
      </c>
      <c r="L8307" s="119"/>
      <c r="M8307" s="92">
        <f>SUM(B8307:K8307)</f>
        <v>44.5</v>
      </c>
      <c r="N8307" s="27">
        <v>2</v>
      </c>
      <c r="O8307" s="185">
        <f>M8307/91</f>
        <v>0.48901098901098899</v>
      </c>
      <c r="P8307" s="55" t="s">
        <v>445</v>
      </c>
      <c r="Q8307" s="19" t="s">
        <v>6476</v>
      </c>
      <c r="R8307" s="41" t="s">
        <v>607</v>
      </c>
      <c r="S8307" s="19" t="s">
        <v>486</v>
      </c>
      <c r="T8307" s="28" t="s">
        <v>3668</v>
      </c>
      <c r="U8307" s="17">
        <v>11</v>
      </c>
      <c r="V8307" s="20" t="s">
        <v>682</v>
      </c>
      <c r="W8307" s="18" t="s">
        <v>6450</v>
      </c>
      <c r="X8307" s="18" t="s">
        <v>2243</v>
      </c>
      <c r="Y8307" s="18" t="s">
        <v>6451</v>
      </c>
      <c r="Z8307" s="61"/>
      <c r="AA8307" s="161"/>
      <c r="AB8307" s="161"/>
      <c r="AC8307" s="161"/>
      <c r="AD8307" s="161"/>
      <c r="AE8307" s="161"/>
      <c r="AF8307" s="161"/>
      <c r="AG8307" s="161"/>
      <c r="AH8307" s="161"/>
      <c r="AI8307" s="161"/>
      <c r="AJ8307" s="161"/>
      <c r="AK8307" s="161"/>
      <c r="AL8307" s="161"/>
      <c r="AM8307" s="161"/>
      <c r="AN8307" s="161"/>
      <c r="AO8307" s="161"/>
      <c r="AP8307" s="161"/>
      <c r="AQ8307" s="161"/>
      <c r="AR8307" s="161"/>
      <c r="AS8307" s="161"/>
      <c r="AT8307" s="161"/>
      <c r="AU8307" s="161"/>
      <c r="AV8307" s="161"/>
      <c r="AW8307" s="161"/>
      <c r="AX8307" s="161"/>
      <c r="AY8307" s="161"/>
      <c r="AZ8307" s="161"/>
      <c r="BA8307" s="161"/>
      <c r="BB8307" s="161"/>
      <c r="BC8307" s="161"/>
      <c r="BD8307" s="161"/>
      <c r="BE8307" s="161"/>
      <c r="BF8307" s="161"/>
      <c r="BG8307" s="161"/>
      <c r="BH8307" s="161"/>
      <c r="BI8307" s="161"/>
      <c r="BJ8307" s="161"/>
      <c r="BK8307" s="161"/>
      <c r="BL8307" s="161"/>
      <c r="BM8307" s="161"/>
      <c r="BN8307" s="161"/>
      <c r="BO8307" s="161"/>
      <c r="BP8307" s="161"/>
      <c r="BQ8307" s="161"/>
      <c r="BR8307" s="161"/>
      <c r="BS8307" s="161"/>
      <c r="BT8307" s="161"/>
      <c r="BU8307" s="161"/>
      <c r="BV8307" s="161"/>
      <c r="BW8307" s="161"/>
      <c r="BX8307" s="161"/>
      <c r="BY8307" s="161"/>
      <c r="BZ8307" s="161"/>
      <c r="CA8307" s="161"/>
      <c r="CB8307" s="161"/>
      <c r="CC8307" s="161"/>
      <c r="CD8307" s="161"/>
      <c r="CE8307" s="161"/>
      <c r="CF8307" s="161"/>
      <c r="CG8307" s="161"/>
      <c r="CH8307" s="161"/>
      <c r="CI8307" s="161"/>
      <c r="CJ8307" s="161"/>
      <c r="CK8307" s="161"/>
      <c r="CL8307" s="161"/>
      <c r="CM8307" s="161"/>
      <c r="CN8307" s="161"/>
      <c r="CO8307" s="161"/>
      <c r="CP8307" s="161"/>
      <c r="CQ8307" s="161"/>
      <c r="CR8307" s="161"/>
      <c r="CS8307" s="161"/>
      <c r="CT8307" s="161"/>
      <c r="CU8307" s="161"/>
      <c r="CV8307" s="161"/>
      <c r="CW8307" s="161"/>
      <c r="CX8307" s="161"/>
      <c r="CY8307" s="161"/>
      <c r="CZ8307" s="161"/>
      <c r="DA8307" s="161"/>
      <c r="DB8307" s="161"/>
      <c r="DC8307" s="161"/>
      <c r="DD8307" s="161"/>
      <c r="DE8307" s="161"/>
      <c r="DF8307" s="161"/>
      <c r="DG8307" s="161"/>
      <c r="DH8307" s="161"/>
      <c r="DI8307" s="161"/>
      <c r="DJ8307" s="161"/>
      <c r="DK8307" s="161"/>
      <c r="DL8307" s="161"/>
      <c r="DM8307" s="161"/>
      <c r="DN8307" s="161"/>
      <c r="DO8307" s="161"/>
      <c r="DP8307" s="161"/>
      <c r="DQ8307" s="161"/>
      <c r="DR8307" s="161"/>
      <c r="DS8307" s="161"/>
      <c r="DT8307" s="161"/>
      <c r="DU8307" s="161"/>
      <c r="DV8307" s="161"/>
      <c r="DW8307" s="161"/>
      <c r="DX8307" s="161"/>
      <c r="DY8307" s="161"/>
      <c r="DZ8307" s="161"/>
      <c r="EA8307" s="161"/>
      <c r="EB8307" s="161"/>
      <c r="EC8307" s="161"/>
      <c r="ED8307" s="161"/>
      <c r="EE8307" s="161"/>
      <c r="EF8307" s="161"/>
      <c r="EG8307" s="161"/>
      <c r="EH8307" s="161"/>
      <c r="EI8307" s="161"/>
      <c r="EJ8307" s="161"/>
      <c r="EK8307" s="161"/>
      <c r="EL8307" s="161"/>
      <c r="EM8307" s="161"/>
      <c r="EN8307" s="161"/>
      <c r="EO8307" s="161"/>
      <c r="EP8307" s="161"/>
      <c r="EQ8307" s="161"/>
      <c r="ER8307" s="161"/>
      <c r="ES8307" s="161"/>
      <c r="ET8307" s="161"/>
      <c r="EU8307" s="161"/>
      <c r="EV8307" s="161"/>
      <c r="EW8307" s="161"/>
      <c r="EX8307" s="161"/>
      <c r="EY8307" s="161"/>
      <c r="EZ8307" s="161"/>
      <c r="FA8307" s="161"/>
      <c r="FB8307" s="161"/>
      <c r="FC8307" s="161"/>
      <c r="FD8307" s="161"/>
      <c r="FE8307" s="161"/>
      <c r="FF8307" s="161"/>
      <c r="FG8307" s="161"/>
      <c r="FH8307" s="161"/>
      <c r="FI8307" s="161"/>
      <c r="FJ8307" s="161"/>
      <c r="FK8307" s="161"/>
      <c r="FL8307" s="161"/>
      <c r="FM8307" s="161"/>
      <c r="FN8307" s="161"/>
      <c r="FO8307" s="161"/>
      <c r="FP8307" s="161"/>
      <c r="FQ8307" s="161"/>
      <c r="FR8307" s="161"/>
      <c r="FS8307" s="161"/>
      <c r="FT8307" s="161"/>
      <c r="FU8307" s="161"/>
      <c r="FV8307" s="161"/>
      <c r="FW8307" s="161"/>
      <c r="FX8307" s="161"/>
      <c r="FY8307" s="161"/>
      <c r="FZ8307" s="161"/>
      <c r="GA8307" s="161"/>
      <c r="GB8307" s="161"/>
      <c r="GC8307" s="161"/>
      <c r="GD8307" s="161"/>
      <c r="GE8307" s="161"/>
      <c r="GF8307" s="161"/>
      <c r="GG8307" s="161"/>
      <c r="GH8307" s="161"/>
      <c r="GI8307" s="161"/>
      <c r="GJ8307" s="161"/>
      <c r="GK8307" s="161"/>
      <c r="GL8307" s="161"/>
      <c r="GM8307" s="161"/>
      <c r="GN8307" s="161"/>
      <c r="GO8307" s="161"/>
      <c r="GP8307" s="161"/>
      <c r="GQ8307" s="161"/>
      <c r="GR8307" s="161"/>
      <c r="GS8307" s="161"/>
      <c r="GT8307" s="161"/>
      <c r="GU8307" s="161"/>
      <c r="GV8307" s="161"/>
      <c r="GW8307" s="161"/>
      <c r="GX8307" s="161"/>
      <c r="GY8307" s="161"/>
      <c r="GZ8307" s="161"/>
      <c r="HA8307" s="161"/>
      <c r="HB8307" s="161"/>
      <c r="HC8307" s="161"/>
      <c r="HD8307" s="161"/>
      <c r="HE8307" s="161"/>
      <c r="HF8307" s="161"/>
      <c r="HG8307" s="161"/>
      <c r="HH8307" s="161"/>
      <c r="HI8307" s="161"/>
      <c r="HJ8307" s="161"/>
      <c r="HK8307" s="161"/>
      <c r="HL8307" s="161"/>
      <c r="HM8307" s="161"/>
      <c r="HN8307" s="161"/>
      <c r="HO8307" s="161"/>
      <c r="HP8307" s="161"/>
      <c r="HQ8307" s="161"/>
      <c r="HR8307" s="161"/>
      <c r="HS8307" s="161"/>
      <c r="HT8307" s="161"/>
      <c r="HU8307" s="161"/>
      <c r="HV8307" s="161"/>
      <c r="HW8307" s="161"/>
      <c r="HX8307" s="161"/>
      <c r="HY8307" s="161"/>
      <c r="HZ8307" s="161"/>
      <c r="IA8307" s="161"/>
      <c r="IB8307" s="161"/>
      <c r="IC8307" s="161"/>
      <c r="ID8307" s="161"/>
      <c r="IE8307" s="161"/>
      <c r="IF8307" s="161"/>
      <c r="IG8307" s="161"/>
      <c r="IH8307" s="161"/>
      <c r="II8307" s="161"/>
      <c r="IJ8307" s="161"/>
      <c r="IK8307" s="161"/>
      <c r="IL8307" s="161"/>
      <c r="IM8307" s="161"/>
      <c r="IN8307" s="161"/>
      <c r="IO8307" s="161"/>
      <c r="IP8307" s="161"/>
      <c r="IQ8307" s="161"/>
      <c r="IR8307" s="161"/>
      <c r="IS8307" s="161"/>
      <c r="IT8307" s="161"/>
      <c r="IU8307" s="161"/>
      <c r="IV8307" s="161"/>
      <c r="IW8307" s="161"/>
      <c r="IX8307" s="161"/>
      <c r="IY8307" s="161"/>
      <c r="IZ8307" s="161"/>
      <c r="JA8307" s="161"/>
      <c r="JB8307" s="161"/>
      <c r="JC8307" s="161"/>
      <c r="JD8307" s="161"/>
      <c r="JE8307" s="161"/>
      <c r="JF8307" s="161"/>
      <c r="JG8307" s="161"/>
    </row>
    <row r="8308" spans="1:267" s="241" customFormat="1" ht="19.5" customHeight="1" x14ac:dyDescent="0.25">
      <c r="A8308" s="42" t="s">
        <v>383</v>
      </c>
      <c r="B8308" s="27">
        <v>8</v>
      </c>
      <c r="C8308" s="27">
        <v>1</v>
      </c>
      <c r="D8308" s="27">
        <v>7</v>
      </c>
      <c r="E8308" s="27">
        <v>1.5</v>
      </c>
      <c r="F8308" s="27">
        <v>0</v>
      </c>
      <c r="G8308" s="27">
        <v>6</v>
      </c>
      <c r="H8308" s="27">
        <v>3</v>
      </c>
      <c r="I8308" s="27">
        <v>4</v>
      </c>
      <c r="J8308" s="27">
        <v>6</v>
      </c>
      <c r="K8308" s="27">
        <v>8</v>
      </c>
      <c r="L8308" s="119"/>
      <c r="M8308" s="92">
        <f>SUM(B8308:K8308)</f>
        <v>44.5</v>
      </c>
      <c r="N8308" s="27">
        <v>4</v>
      </c>
      <c r="O8308" s="185">
        <f>M8308/91</f>
        <v>0.48901098901098899</v>
      </c>
      <c r="P8308" s="55" t="s">
        <v>445</v>
      </c>
      <c r="Q8308" s="19" t="s">
        <v>875</v>
      </c>
      <c r="R8308" s="41" t="s">
        <v>742</v>
      </c>
      <c r="S8308" s="19" t="s">
        <v>536</v>
      </c>
      <c r="T8308" s="28" t="s">
        <v>681</v>
      </c>
      <c r="U8308" s="17">
        <v>11</v>
      </c>
      <c r="V8308" s="20" t="s">
        <v>682</v>
      </c>
      <c r="W8308" s="18" t="s">
        <v>694</v>
      </c>
      <c r="X8308" s="18" t="s">
        <v>451</v>
      </c>
      <c r="Y8308" s="18" t="s">
        <v>486</v>
      </c>
      <c r="Z8308" s="61"/>
      <c r="AA8308" s="161"/>
      <c r="AB8308" s="161"/>
      <c r="AC8308" s="161"/>
      <c r="AD8308" s="161"/>
      <c r="AE8308" s="161"/>
      <c r="AF8308" s="161"/>
      <c r="AG8308" s="161"/>
      <c r="AH8308" s="161"/>
      <c r="AI8308" s="161"/>
      <c r="AJ8308" s="161"/>
      <c r="AK8308" s="161"/>
      <c r="AL8308" s="161"/>
      <c r="AM8308" s="161"/>
      <c r="AN8308" s="161"/>
      <c r="AO8308" s="161"/>
      <c r="AP8308" s="161"/>
      <c r="AQ8308" s="161"/>
      <c r="AR8308" s="161"/>
      <c r="AS8308" s="161"/>
      <c r="AT8308" s="161"/>
      <c r="AU8308" s="161"/>
      <c r="AV8308" s="161"/>
      <c r="AW8308" s="161"/>
      <c r="AX8308" s="161"/>
      <c r="AY8308" s="161"/>
      <c r="AZ8308" s="161"/>
      <c r="BA8308" s="161"/>
      <c r="BB8308" s="161"/>
      <c r="BC8308" s="161"/>
      <c r="BD8308" s="161"/>
      <c r="BE8308" s="161"/>
      <c r="BF8308" s="161"/>
      <c r="BG8308" s="161"/>
      <c r="BH8308" s="161"/>
      <c r="BI8308" s="161"/>
      <c r="BJ8308" s="161"/>
      <c r="BK8308" s="161"/>
      <c r="BL8308" s="161"/>
      <c r="BM8308" s="161"/>
      <c r="BN8308" s="161"/>
      <c r="BO8308" s="161"/>
      <c r="BP8308" s="161"/>
      <c r="BQ8308" s="161"/>
      <c r="BR8308" s="161"/>
      <c r="BS8308" s="161"/>
      <c r="BT8308" s="161"/>
      <c r="BU8308" s="161"/>
      <c r="BV8308" s="161"/>
      <c r="BW8308" s="161"/>
      <c r="BX8308" s="161"/>
      <c r="BY8308" s="161"/>
      <c r="BZ8308" s="161"/>
      <c r="CA8308" s="161"/>
      <c r="CB8308" s="161"/>
      <c r="CC8308" s="161"/>
      <c r="CD8308" s="161"/>
      <c r="CE8308" s="161"/>
      <c r="CF8308" s="161"/>
      <c r="CG8308" s="161"/>
      <c r="CH8308" s="161"/>
      <c r="CI8308" s="161"/>
      <c r="CJ8308" s="161"/>
      <c r="CK8308" s="161"/>
      <c r="CL8308" s="161"/>
      <c r="CM8308" s="161"/>
      <c r="CN8308" s="161"/>
      <c r="CO8308" s="161"/>
      <c r="CP8308" s="161"/>
      <c r="CQ8308" s="161"/>
      <c r="CR8308" s="161"/>
      <c r="CS8308" s="161"/>
      <c r="CT8308" s="161"/>
      <c r="CU8308" s="161"/>
      <c r="CV8308" s="161"/>
      <c r="CW8308" s="161"/>
      <c r="CX8308" s="161"/>
      <c r="CY8308" s="161"/>
      <c r="CZ8308" s="161"/>
      <c r="DA8308" s="161"/>
      <c r="DB8308" s="161"/>
      <c r="DC8308" s="161"/>
      <c r="DD8308" s="161"/>
      <c r="DE8308" s="161"/>
      <c r="DF8308" s="161"/>
      <c r="DG8308" s="161"/>
      <c r="DH8308" s="161"/>
      <c r="DI8308" s="161"/>
      <c r="DJ8308" s="161"/>
      <c r="DK8308" s="161"/>
      <c r="DL8308" s="161"/>
      <c r="DM8308" s="161"/>
      <c r="DN8308" s="161"/>
      <c r="DO8308" s="161"/>
      <c r="DP8308" s="161"/>
      <c r="DQ8308" s="161"/>
      <c r="DR8308" s="161"/>
      <c r="DS8308" s="161"/>
      <c r="DT8308" s="161"/>
      <c r="DU8308" s="161"/>
      <c r="DV8308" s="161"/>
      <c r="DW8308" s="161"/>
      <c r="DX8308" s="161"/>
      <c r="DY8308" s="161"/>
      <c r="DZ8308" s="161"/>
      <c r="EA8308" s="161"/>
      <c r="EB8308" s="161"/>
      <c r="EC8308" s="161"/>
      <c r="ED8308" s="161"/>
      <c r="EE8308" s="161"/>
      <c r="EF8308" s="161"/>
      <c r="EG8308" s="161"/>
      <c r="EH8308" s="161"/>
      <c r="EI8308" s="161"/>
      <c r="EJ8308" s="161"/>
      <c r="EK8308" s="161"/>
      <c r="EL8308" s="161"/>
      <c r="EM8308" s="161"/>
      <c r="EN8308" s="161"/>
      <c r="EO8308" s="161"/>
      <c r="EP8308" s="161"/>
      <c r="EQ8308" s="161"/>
      <c r="ER8308" s="161"/>
      <c r="ES8308" s="161"/>
      <c r="ET8308" s="161"/>
      <c r="EU8308" s="161"/>
      <c r="EV8308" s="161"/>
      <c r="EW8308" s="161"/>
      <c r="EX8308" s="161"/>
      <c r="EY8308" s="161"/>
      <c r="EZ8308" s="161"/>
      <c r="FA8308" s="161"/>
      <c r="FB8308" s="161"/>
      <c r="FC8308" s="161"/>
      <c r="FD8308" s="161"/>
      <c r="FE8308" s="161"/>
      <c r="FF8308" s="161"/>
      <c r="FG8308" s="161"/>
      <c r="FH8308" s="161"/>
      <c r="FI8308" s="161"/>
      <c r="FJ8308" s="161"/>
      <c r="FK8308" s="161"/>
      <c r="FL8308" s="161"/>
      <c r="FM8308" s="161"/>
      <c r="FN8308" s="161"/>
      <c r="FO8308" s="161"/>
      <c r="FP8308" s="161"/>
      <c r="FQ8308" s="161"/>
      <c r="FR8308" s="161"/>
      <c r="FS8308" s="161"/>
      <c r="FT8308" s="161"/>
      <c r="FU8308" s="161"/>
      <c r="FV8308" s="161"/>
      <c r="FW8308" s="161"/>
      <c r="FX8308" s="161"/>
      <c r="FY8308" s="161"/>
      <c r="FZ8308" s="161"/>
      <c r="GA8308" s="161"/>
      <c r="GB8308" s="161"/>
      <c r="GC8308" s="161"/>
      <c r="GD8308" s="161"/>
      <c r="GE8308" s="161"/>
      <c r="GF8308" s="161"/>
      <c r="GG8308" s="161"/>
      <c r="GH8308" s="161"/>
      <c r="GI8308" s="161"/>
      <c r="GJ8308" s="161"/>
      <c r="GK8308" s="161"/>
      <c r="GL8308" s="161"/>
      <c r="GM8308" s="161"/>
      <c r="GN8308" s="161"/>
      <c r="GO8308" s="161"/>
      <c r="GP8308" s="161"/>
      <c r="GQ8308" s="161"/>
      <c r="GR8308" s="161"/>
      <c r="GS8308" s="161"/>
      <c r="GT8308" s="161"/>
      <c r="GU8308" s="161"/>
      <c r="GV8308" s="161"/>
      <c r="GW8308" s="161"/>
      <c r="GX8308" s="161"/>
      <c r="GY8308" s="161"/>
      <c r="GZ8308" s="161"/>
      <c r="HA8308" s="161"/>
      <c r="HB8308" s="161"/>
      <c r="HC8308" s="161"/>
      <c r="HD8308" s="161"/>
      <c r="HE8308" s="161"/>
      <c r="HF8308" s="161"/>
      <c r="HG8308" s="161"/>
      <c r="HH8308" s="161"/>
      <c r="HI8308" s="161"/>
      <c r="HJ8308" s="161"/>
      <c r="HK8308" s="161"/>
      <c r="HL8308" s="161"/>
      <c r="HM8308" s="161"/>
      <c r="HN8308" s="161"/>
      <c r="HO8308" s="161"/>
      <c r="HP8308" s="161"/>
      <c r="HQ8308" s="161"/>
      <c r="HR8308" s="161"/>
      <c r="HS8308" s="161"/>
      <c r="HT8308" s="161"/>
      <c r="HU8308" s="161"/>
      <c r="HV8308" s="161"/>
      <c r="HW8308" s="161"/>
      <c r="HX8308" s="161"/>
      <c r="HY8308" s="161"/>
      <c r="HZ8308" s="161"/>
      <c r="IA8308" s="161"/>
      <c r="IB8308" s="161"/>
      <c r="IC8308" s="161"/>
      <c r="ID8308" s="161"/>
      <c r="IE8308" s="161"/>
      <c r="IF8308" s="161"/>
      <c r="IG8308" s="161"/>
      <c r="IH8308" s="161"/>
      <c r="II8308" s="161"/>
      <c r="IJ8308" s="161"/>
      <c r="IK8308" s="161"/>
      <c r="IL8308" s="161"/>
      <c r="IM8308" s="161"/>
      <c r="IN8308" s="161"/>
      <c r="IO8308" s="161"/>
      <c r="IP8308" s="161"/>
      <c r="IQ8308" s="161"/>
      <c r="IR8308" s="161"/>
      <c r="IS8308" s="161"/>
      <c r="IT8308" s="161"/>
      <c r="IU8308" s="161"/>
      <c r="IV8308" s="161"/>
      <c r="IW8308" s="161"/>
      <c r="IX8308" s="161"/>
      <c r="IY8308" s="161"/>
      <c r="IZ8308" s="161"/>
      <c r="JA8308" s="161"/>
      <c r="JB8308" s="161"/>
      <c r="JC8308" s="161"/>
      <c r="JD8308" s="161"/>
      <c r="JE8308" s="161"/>
      <c r="JF8308" s="161"/>
      <c r="JG8308" s="161"/>
    </row>
    <row r="8309" spans="1:267" s="241" customFormat="1" ht="19.5" customHeight="1" x14ac:dyDescent="0.25">
      <c r="A8309" s="42" t="s">
        <v>374</v>
      </c>
      <c r="B8309" s="27">
        <v>5.5</v>
      </c>
      <c r="C8309" s="27">
        <v>0</v>
      </c>
      <c r="D8309" s="27">
        <v>8</v>
      </c>
      <c r="E8309" s="27">
        <v>8</v>
      </c>
      <c r="F8309" s="27">
        <v>5</v>
      </c>
      <c r="G8309" s="27">
        <v>7</v>
      </c>
      <c r="H8309" s="27">
        <v>7</v>
      </c>
      <c r="I8309" s="27">
        <v>2</v>
      </c>
      <c r="J8309" s="27">
        <v>0</v>
      </c>
      <c r="K8309" s="27">
        <v>2</v>
      </c>
      <c r="L8309" s="119"/>
      <c r="M8309" s="92">
        <f>SUM(B8309:K8309)</f>
        <v>44.5</v>
      </c>
      <c r="N8309" s="27">
        <v>3</v>
      </c>
      <c r="O8309" s="185">
        <f>M8309/91</f>
        <v>0.48901098901098899</v>
      </c>
      <c r="P8309" s="55" t="s">
        <v>445</v>
      </c>
      <c r="Q8309" s="19" t="s">
        <v>4485</v>
      </c>
      <c r="R8309" s="41" t="s">
        <v>632</v>
      </c>
      <c r="S8309" s="19" t="s">
        <v>599</v>
      </c>
      <c r="T8309" s="28" t="s">
        <v>3120</v>
      </c>
      <c r="U8309" s="17">
        <v>11</v>
      </c>
      <c r="V8309" s="20" t="s">
        <v>682</v>
      </c>
      <c r="W8309" s="18" t="s">
        <v>4395</v>
      </c>
      <c r="X8309" s="18" t="s">
        <v>1224</v>
      </c>
      <c r="Y8309" s="18" t="s">
        <v>469</v>
      </c>
      <c r="Z8309" s="61"/>
      <c r="AA8309" s="161"/>
      <c r="AB8309" s="161"/>
      <c r="AC8309" s="161"/>
      <c r="AD8309" s="161"/>
      <c r="AE8309" s="161"/>
      <c r="AF8309" s="161"/>
      <c r="AG8309" s="161"/>
      <c r="AH8309" s="161"/>
      <c r="AI8309" s="161"/>
      <c r="AJ8309" s="161"/>
      <c r="AK8309" s="161"/>
      <c r="AL8309" s="161"/>
      <c r="AM8309" s="161"/>
      <c r="AN8309" s="161"/>
      <c r="AO8309" s="161"/>
      <c r="AP8309" s="161"/>
      <c r="AQ8309" s="161"/>
      <c r="AR8309" s="161"/>
      <c r="AS8309" s="161"/>
      <c r="AT8309" s="161"/>
      <c r="AU8309" s="161"/>
      <c r="AV8309" s="161"/>
      <c r="AW8309" s="161"/>
      <c r="AX8309" s="161"/>
      <c r="AY8309" s="161"/>
      <c r="AZ8309" s="161"/>
      <c r="BA8309" s="161"/>
      <c r="BB8309" s="161"/>
      <c r="BC8309" s="161"/>
      <c r="BD8309" s="161"/>
      <c r="BE8309" s="161"/>
      <c r="BF8309" s="161"/>
      <c r="BG8309" s="161"/>
      <c r="BH8309" s="161"/>
      <c r="BI8309" s="161"/>
      <c r="BJ8309" s="161"/>
      <c r="BK8309" s="161"/>
      <c r="BL8309" s="161"/>
      <c r="BM8309" s="161"/>
      <c r="BN8309" s="161"/>
      <c r="BO8309" s="161"/>
      <c r="BP8309" s="161"/>
      <c r="BQ8309" s="161"/>
      <c r="BR8309" s="161"/>
      <c r="BS8309" s="161"/>
      <c r="BT8309" s="161"/>
      <c r="BU8309" s="161"/>
      <c r="BV8309" s="161"/>
      <c r="BW8309" s="161"/>
      <c r="BX8309" s="161"/>
      <c r="BY8309" s="161"/>
      <c r="BZ8309" s="161"/>
      <c r="CA8309" s="161"/>
      <c r="CB8309" s="161"/>
      <c r="CC8309" s="161"/>
      <c r="CD8309" s="161"/>
      <c r="CE8309" s="161"/>
      <c r="CF8309" s="161"/>
      <c r="CG8309" s="161"/>
      <c r="CH8309" s="161"/>
      <c r="CI8309" s="161"/>
      <c r="CJ8309" s="161"/>
      <c r="CK8309" s="161"/>
      <c r="CL8309" s="161"/>
      <c r="CM8309" s="161"/>
      <c r="CN8309" s="161"/>
      <c r="CO8309" s="161"/>
      <c r="CP8309" s="161"/>
      <c r="CQ8309" s="161"/>
      <c r="CR8309" s="161"/>
      <c r="CS8309" s="161"/>
      <c r="CT8309" s="161"/>
      <c r="CU8309" s="161"/>
      <c r="CV8309" s="161"/>
      <c r="CW8309" s="161"/>
      <c r="CX8309" s="161"/>
      <c r="CY8309" s="161"/>
      <c r="CZ8309" s="161"/>
      <c r="DA8309" s="161"/>
      <c r="DB8309" s="161"/>
      <c r="DC8309" s="161"/>
      <c r="DD8309" s="161"/>
      <c r="DE8309" s="161"/>
      <c r="DF8309" s="161"/>
      <c r="DG8309" s="161"/>
      <c r="DH8309" s="161"/>
      <c r="DI8309" s="161"/>
      <c r="DJ8309" s="161"/>
      <c r="DK8309" s="161"/>
      <c r="DL8309" s="161"/>
      <c r="DM8309" s="161"/>
      <c r="DN8309" s="161"/>
      <c r="DO8309" s="161"/>
      <c r="DP8309" s="161"/>
      <c r="DQ8309" s="161"/>
      <c r="DR8309" s="161"/>
      <c r="DS8309" s="161"/>
      <c r="DT8309" s="161"/>
      <c r="DU8309" s="161"/>
      <c r="DV8309" s="161"/>
      <c r="DW8309" s="161"/>
      <c r="DX8309" s="161"/>
      <c r="DY8309" s="161"/>
      <c r="DZ8309" s="161"/>
      <c r="EA8309" s="161"/>
      <c r="EB8309" s="161"/>
      <c r="EC8309" s="161"/>
      <c r="ED8309" s="161"/>
      <c r="EE8309" s="161"/>
      <c r="EF8309" s="161"/>
      <c r="EG8309" s="161"/>
      <c r="EH8309" s="161"/>
      <c r="EI8309" s="161"/>
      <c r="EJ8309" s="161"/>
      <c r="EK8309" s="161"/>
      <c r="EL8309" s="161"/>
      <c r="EM8309" s="161"/>
      <c r="EN8309" s="161"/>
      <c r="EO8309" s="161"/>
      <c r="EP8309" s="161"/>
      <c r="EQ8309" s="161"/>
      <c r="ER8309" s="161"/>
      <c r="ES8309" s="161"/>
      <c r="ET8309" s="161"/>
      <c r="EU8309" s="161"/>
      <c r="EV8309" s="161"/>
      <c r="EW8309" s="161"/>
      <c r="EX8309" s="161"/>
      <c r="EY8309" s="161"/>
      <c r="EZ8309" s="161"/>
      <c r="FA8309" s="161"/>
      <c r="FB8309" s="161"/>
      <c r="FC8309" s="161"/>
      <c r="FD8309" s="161"/>
      <c r="FE8309" s="161"/>
      <c r="FF8309" s="161"/>
      <c r="FG8309" s="161"/>
      <c r="FH8309" s="161"/>
      <c r="FI8309" s="161"/>
      <c r="FJ8309" s="161"/>
      <c r="FK8309" s="161"/>
      <c r="FL8309" s="161"/>
      <c r="FM8309" s="161"/>
      <c r="FN8309" s="161"/>
      <c r="FO8309" s="161"/>
      <c r="FP8309" s="161"/>
      <c r="FQ8309" s="161"/>
      <c r="FR8309" s="161"/>
      <c r="FS8309" s="161"/>
      <c r="FT8309" s="161"/>
      <c r="FU8309" s="161"/>
      <c r="FV8309" s="161"/>
      <c r="FW8309" s="161"/>
      <c r="FX8309" s="161"/>
      <c r="FY8309" s="161"/>
      <c r="FZ8309" s="161"/>
      <c r="GA8309" s="161"/>
      <c r="GB8309" s="161"/>
      <c r="GC8309" s="161"/>
      <c r="GD8309" s="161"/>
      <c r="GE8309" s="161"/>
      <c r="GF8309" s="161"/>
      <c r="GG8309" s="161"/>
      <c r="GH8309" s="161"/>
      <c r="GI8309" s="161"/>
      <c r="GJ8309" s="161"/>
      <c r="GK8309" s="161"/>
      <c r="GL8309" s="161"/>
      <c r="GM8309" s="161"/>
      <c r="GN8309" s="161"/>
      <c r="GO8309" s="161"/>
      <c r="GP8309" s="161"/>
      <c r="GQ8309" s="161"/>
      <c r="GR8309" s="161"/>
      <c r="GS8309" s="161"/>
      <c r="GT8309" s="161"/>
      <c r="GU8309" s="161"/>
      <c r="GV8309" s="161"/>
      <c r="GW8309" s="161"/>
      <c r="GX8309" s="161"/>
      <c r="GY8309" s="161"/>
      <c r="GZ8309" s="161"/>
      <c r="HA8309" s="161"/>
      <c r="HB8309" s="161"/>
      <c r="HC8309" s="161"/>
      <c r="HD8309" s="161"/>
      <c r="HE8309" s="161"/>
      <c r="HF8309" s="161"/>
      <c r="HG8309" s="161"/>
      <c r="HH8309" s="161"/>
      <c r="HI8309" s="161"/>
      <c r="HJ8309" s="161"/>
      <c r="HK8309" s="161"/>
      <c r="HL8309" s="161"/>
      <c r="HM8309" s="161"/>
      <c r="HN8309" s="161"/>
      <c r="HO8309" s="161"/>
      <c r="HP8309" s="161"/>
      <c r="HQ8309" s="161"/>
      <c r="HR8309" s="161"/>
      <c r="HS8309" s="161"/>
      <c r="HT8309" s="161"/>
      <c r="HU8309" s="161"/>
      <c r="HV8309" s="161"/>
      <c r="HW8309" s="161"/>
      <c r="HX8309" s="161"/>
      <c r="HY8309" s="161"/>
      <c r="HZ8309" s="161"/>
      <c r="IA8309" s="161"/>
      <c r="IB8309" s="161"/>
      <c r="IC8309" s="161"/>
      <c r="ID8309" s="161"/>
      <c r="IE8309" s="161"/>
      <c r="IF8309" s="161"/>
      <c r="IG8309" s="161"/>
      <c r="IH8309" s="161"/>
      <c r="II8309" s="161"/>
      <c r="IJ8309" s="161"/>
      <c r="IK8309" s="161"/>
      <c r="IL8309" s="161"/>
      <c r="IM8309" s="161"/>
      <c r="IN8309" s="161"/>
      <c r="IO8309" s="161"/>
      <c r="IP8309" s="161"/>
      <c r="IQ8309" s="161"/>
      <c r="IR8309" s="161"/>
      <c r="IS8309" s="161"/>
      <c r="IT8309" s="161"/>
      <c r="IU8309" s="161"/>
      <c r="IV8309" s="161"/>
      <c r="IW8309" s="161"/>
      <c r="IX8309" s="161"/>
      <c r="IY8309" s="161"/>
      <c r="IZ8309" s="161"/>
      <c r="JA8309" s="161"/>
      <c r="JB8309" s="161"/>
      <c r="JC8309" s="161"/>
      <c r="JD8309" s="161"/>
      <c r="JE8309" s="161"/>
      <c r="JF8309" s="161"/>
      <c r="JG8309" s="161"/>
    </row>
    <row r="8310" spans="1:267" s="241" customFormat="1" ht="19.5" customHeight="1" x14ac:dyDescent="0.25">
      <c r="A8310" s="42" t="s">
        <v>373</v>
      </c>
      <c r="B8310" s="27">
        <v>8</v>
      </c>
      <c r="C8310" s="27">
        <v>0</v>
      </c>
      <c r="D8310" s="27">
        <v>8</v>
      </c>
      <c r="E8310" s="27">
        <v>1</v>
      </c>
      <c r="F8310" s="27">
        <v>8</v>
      </c>
      <c r="G8310" s="27">
        <v>0</v>
      </c>
      <c r="H8310" s="27">
        <v>9</v>
      </c>
      <c r="I8310" s="27">
        <v>4</v>
      </c>
      <c r="J8310" s="27">
        <v>0</v>
      </c>
      <c r="K8310" s="27">
        <v>6</v>
      </c>
      <c r="L8310" s="119"/>
      <c r="M8310" s="92">
        <f>SUM(B8310:K8310)</f>
        <v>44</v>
      </c>
      <c r="N8310" s="27">
        <v>3</v>
      </c>
      <c r="O8310" s="185">
        <f>M8310/91</f>
        <v>0.48351648351648352</v>
      </c>
      <c r="P8310" s="55" t="s">
        <v>445</v>
      </c>
      <c r="Q8310" s="19" t="s">
        <v>6477</v>
      </c>
      <c r="R8310" s="41" t="s">
        <v>529</v>
      </c>
      <c r="S8310" s="19" t="s">
        <v>614</v>
      </c>
      <c r="T8310" s="28" t="s">
        <v>3668</v>
      </c>
      <c r="U8310" s="17">
        <v>11</v>
      </c>
      <c r="V8310" s="20" t="s">
        <v>682</v>
      </c>
      <c r="W8310" s="18" t="s">
        <v>6450</v>
      </c>
      <c r="X8310" s="18" t="s">
        <v>2243</v>
      </c>
      <c r="Y8310" s="18" t="s">
        <v>6451</v>
      </c>
      <c r="Z8310" s="61"/>
      <c r="AA8310" s="161"/>
      <c r="AB8310" s="161"/>
      <c r="AC8310" s="161"/>
      <c r="AD8310" s="161"/>
      <c r="AE8310" s="161"/>
      <c r="AF8310" s="161"/>
      <c r="AG8310" s="161"/>
      <c r="AH8310" s="161"/>
      <c r="AI8310" s="161"/>
      <c r="AJ8310" s="161"/>
      <c r="AK8310" s="161"/>
      <c r="AL8310" s="161"/>
      <c r="AM8310" s="161"/>
      <c r="AN8310" s="161"/>
      <c r="AO8310" s="161"/>
      <c r="AP8310" s="161"/>
      <c r="AQ8310" s="161"/>
      <c r="AR8310" s="161"/>
      <c r="AS8310" s="161"/>
      <c r="AT8310" s="161"/>
      <c r="AU8310" s="161"/>
      <c r="AV8310" s="161"/>
      <c r="AW8310" s="161"/>
      <c r="AX8310" s="161"/>
      <c r="AY8310" s="161"/>
      <c r="AZ8310" s="161"/>
      <c r="BA8310" s="161"/>
      <c r="BB8310" s="161"/>
      <c r="BC8310" s="161"/>
      <c r="BD8310" s="161"/>
      <c r="BE8310" s="161"/>
      <c r="BF8310" s="161"/>
      <c r="BG8310" s="161"/>
      <c r="BH8310" s="161"/>
      <c r="BI8310" s="161"/>
      <c r="BJ8310" s="161"/>
      <c r="BK8310" s="161"/>
      <c r="BL8310" s="161"/>
      <c r="BM8310" s="161"/>
      <c r="BN8310" s="161"/>
      <c r="BO8310" s="161"/>
      <c r="BP8310" s="161"/>
      <c r="BQ8310" s="161"/>
      <c r="BR8310" s="161"/>
      <c r="BS8310" s="161"/>
      <c r="BT8310" s="161"/>
      <c r="BU8310" s="161"/>
      <c r="BV8310" s="161"/>
      <c r="BW8310" s="161"/>
      <c r="BX8310" s="161"/>
      <c r="BY8310" s="161"/>
      <c r="BZ8310" s="161"/>
      <c r="CA8310" s="161"/>
      <c r="CB8310" s="161"/>
      <c r="CC8310" s="161"/>
      <c r="CD8310" s="161"/>
      <c r="CE8310" s="161"/>
      <c r="CF8310" s="161"/>
      <c r="CG8310" s="161"/>
      <c r="CH8310" s="161"/>
      <c r="CI8310" s="161"/>
      <c r="CJ8310" s="161"/>
      <c r="CK8310" s="161"/>
      <c r="CL8310" s="161"/>
      <c r="CM8310" s="161"/>
      <c r="CN8310" s="161"/>
      <c r="CO8310" s="161"/>
      <c r="CP8310" s="161"/>
      <c r="CQ8310" s="161"/>
      <c r="CR8310" s="161"/>
      <c r="CS8310" s="161"/>
      <c r="CT8310" s="161"/>
      <c r="CU8310" s="161"/>
      <c r="CV8310" s="161"/>
      <c r="CW8310" s="161"/>
      <c r="CX8310" s="161"/>
      <c r="CY8310" s="161"/>
      <c r="CZ8310" s="161"/>
      <c r="DA8310" s="161"/>
      <c r="DB8310" s="161"/>
      <c r="DC8310" s="161"/>
      <c r="DD8310" s="161"/>
      <c r="DE8310" s="161"/>
      <c r="DF8310" s="161"/>
      <c r="DG8310" s="161"/>
      <c r="DH8310" s="161"/>
      <c r="DI8310" s="161"/>
      <c r="DJ8310" s="161"/>
      <c r="DK8310" s="161"/>
      <c r="DL8310" s="161"/>
      <c r="DM8310" s="161"/>
      <c r="DN8310" s="161"/>
      <c r="DO8310" s="161"/>
      <c r="DP8310" s="161"/>
      <c r="DQ8310" s="161"/>
      <c r="DR8310" s="161"/>
      <c r="DS8310" s="161"/>
      <c r="DT8310" s="161"/>
      <c r="DU8310" s="161"/>
      <c r="DV8310" s="161"/>
      <c r="DW8310" s="161"/>
      <c r="DX8310" s="161"/>
      <c r="DY8310" s="161"/>
      <c r="DZ8310" s="161"/>
      <c r="EA8310" s="161"/>
      <c r="EB8310" s="161"/>
      <c r="EC8310" s="161"/>
      <c r="ED8310" s="161"/>
      <c r="EE8310" s="161"/>
      <c r="EF8310" s="161"/>
      <c r="EG8310" s="161"/>
      <c r="EH8310" s="161"/>
      <c r="EI8310" s="161"/>
      <c r="EJ8310" s="161"/>
      <c r="EK8310" s="161"/>
      <c r="EL8310" s="161"/>
      <c r="EM8310" s="161"/>
      <c r="EN8310" s="161"/>
      <c r="EO8310" s="161"/>
      <c r="EP8310" s="161"/>
      <c r="EQ8310" s="161"/>
      <c r="ER8310" s="161"/>
      <c r="ES8310" s="161"/>
      <c r="ET8310" s="161"/>
      <c r="EU8310" s="161"/>
      <c r="EV8310" s="161"/>
      <c r="EW8310" s="161"/>
      <c r="EX8310" s="161"/>
      <c r="EY8310" s="161"/>
      <c r="EZ8310" s="161"/>
      <c r="FA8310" s="161"/>
      <c r="FB8310" s="161"/>
      <c r="FC8310" s="161"/>
      <c r="FD8310" s="161"/>
      <c r="FE8310" s="161"/>
      <c r="FF8310" s="161"/>
      <c r="FG8310" s="161"/>
      <c r="FH8310" s="161"/>
      <c r="FI8310" s="161"/>
      <c r="FJ8310" s="161"/>
      <c r="FK8310" s="161"/>
      <c r="FL8310" s="161"/>
      <c r="FM8310" s="161"/>
      <c r="FN8310" s="161"/>
      <c r="FO8310" s="161"/>
      <c r="FP8310" s="161"/>
      <c r="FQ8310" s="161"/>
      <c r="FR8310" s="161"/>
      <c r="FS8310" s="161"/>
      <c r="FT8310" s="161"/>
      <c r="FU8310" s="161"/>
      <c r="FV8310" s="161"/>
      <c r="FW8310" s="161"/>
      <c r="FX8310" s="161"/>
      <c r="FY8310" s="161"/>
      <c r="FZ8310" s="161"/>
      <c r="GA8310" s="161"/>
      <c r="GB8310" s="161"/>
      <c r="GC8310" s="161"/>
      <c r="GD8310" s="161"/>
      <c r="GE8310" s="161"/>
      <c r="GF8310" s="161"/>
      <c r="GG8310" s="161"/>
      <c r="GH8310" s="161"/>
      <c r="GI8310" s="161"/>
      <c r="GJ8310" s="161"/>
      <c r="GK8310" s="161"/>
      <c r="GL8310" s="161"/>
      <c r="GM8310" s="161"/>
      <c r="GN8310" s="161"/>
      <c r="GO8310" s="161"/>
      <c r="GP8310" s="161"/>
      <c r="GQ8310" s="161"/>
      <c r="GR8310" s="161"/>
      <c r="GS8310" s="161"/>
      <c r="GT8310" s="161"/>
      <c r="GU8310" s="161"/>
      <c r="GV8310" s="161"/>
      <c r="GW8310" s="161"/>
      <c r="GX8310" s="161"/>
      <c r="GY8310" s="161"/>
      <c r="GZ8310" s="161"/>
      <c r="HA8310" s="161"/>
      <c r="HB8310" s="161"/>
      <c r="HC8310" s="161"/>
      <c r="HD8310" s="161"/>
      <c r="HE8310" s="161"/>
      <c r="HF8310" s="161"/>
      <c r="HG8310" s="161"/>
      <c r="HH8310" s="161"/>
      <c r="HI8310" s="161"/>
      <c r="HJ8310" s="161"/>
      <c r="HK8310" s="161"/>
      <c r="HL8310" s="161"/>
      <c r="HM8310" s="161"/>
      <c r="HN8310" s="161"/>
      <c r="HO8310" s="161"/>
      <c r="HP8310" s="161"/>
      <c r="HQ8310" s="161"/>
      <c r="HR8310" s="161"/>
      <c r="HS8310" s="161"/>
      <c r="HT8310" s="161"/>
      <c r="HU8310" s="161"/>
      <c r="HV8310" s="161"/>
      <c r="HW8310" s="161"/>
      <c r="HX8310" s="161"/>
      <c r="HY8310" s="161"/>
      <c r="HZ8310" s="161"/>
      <c r="IA8310" s="161"/>
      <c r="IB8310" s="161"/>
      <c r="IC8310" s="161"/>
      <c r="ID8310" s="161"/>
      <c r="IE8310" s="161"/>
      <c r="IF8310" s="161"/>
      <c r="IG8310" s="161"/>
      <c r="IH8310" s="161"/>
      <c r="II8310" s="161"/>
      <c r="IJ8310" s="161"/>
      <c r="IK8310" s="161"/>
      <c r="IL8310" s="161"/>
      <c r="IM8310" s="161"/>
      <c r="IN8310" s="161"/>
      <c r="IO8310" s="161"/>
      <c r="IP8310" s="161"/>
      <c r="IQ8310" s="161"/>
      <c r="IR8310" s="161"/>
      <c r="IS8310" s="161"/>
      <c r="IT8310" s="161"/>
      <c r="IU8310" s="161"/>
      <c r="IV8310" s="161"/>
      <c r="IW8310" s="161"/>
      <c r="IX8310" s="161"/>
      <c r="IY8310" s="161"/>
      <c r="IZ8310" s="161"/>
      <c r="JA8310" s="161"/>
      <c r="JB8310" s="161"/>
      <c r="JC8310" s="161"/>
      <c r="JD8310" s="161"/>
      <c r="JE8310" s="161"/>
      <c r="JF8310" s="161"/>
      <c r="JG8310" s="161"/>
    </row>
    <row r="8311" spans="1:267" s="241" customFormat="1" ht="19.5" customHeight="1" x14ac:dyDescent="0.25">
      <c r="A8311" s="42" t="s">
        <v>370</v>
      </c>
      <c r="B8311" s="27">
        <v>8.5</v>
      </c>
      <c r="C8311" s="27">
        <v>0</v>
      </c>
      <c r="D8311" s="27">
        <v>3</v>
      </c>
      <c r="E8311" s="27">
        <v>8</v>
      </c>
      <c r="F8311" s="27">
        <v>10</v>
      </c>
      <c r="G8311" s="27">
        <v>0</v>
      </c>
      <c r="H8311" s="27">
        <v>4.5</v>
      </c>
      <c r="I8311" s="27">
        <v>0</v>
      </c>
      <c r="J8311" s="27">
        <v>6</v>
      </c>
      <c r="K8311" s="27">
        <v>4</v>
      </c>
      <c r="L8311" s="119"/>
      <c r="M8311" s="92">
        <f>SUM(B8311:K8311)</f>
        <v>44</v>
      </c>
      <c r="N8311" s="27">
        <v>9</v>
      </c>
      <c r="O8311" s="185">
        <f>M8311/91</f>
        <v>0.48351648351648352</v>
      </c>
      <c r="P8311" s="55" t="s">
        <v>446</v>
      </c>
      <c r="Q8311" s="19" t="s">
        <v>739</v>
      </c>
      <c r="R8311" s="41" t="s">
        <v>459</v>
      </c>
      <c r="S8311" s="19" t="s">
        <v>819</v>
      </c>
      <c r="T8311" s="28" t="s">
        <v>5402</v>
      </c>
      <c r="U8311" s="17">
        <v>11</v>
      </c>
      <c r="V8311" s="20" t="s">
        <v>1161</v>
      </c>
      <c r="W8311" s="18" t="s">
        <v>5480</v>
      </c>
      <c r="X8311" s="18" t="s">
        <v>1224</v>
      </c>
      <c r="Y8311" s="18" t="s">
        <v>1374</v>
      </c>
      <c r="Z8311" s="61"/>
      <c r="AA8311" s="161"/>
      <c r="AB8311" s="161"/>
      <c r="AC8311" s="161"/>
      <c r="AD8311" s="161"/>
      <c r="AE8311" s="161"/>
      <c r="AF8311" s="161"/>
      <c r="AG8311" s="161"/>
      <c r="AH8311" s="161"/>
      <c r="AI8311" s="161"/>
      <c r="AJ8311" s="161"/>
      <c r="AK8311" s="161"/>
      <c r="AL8311" s="161"/>
      <c r="AM8311" s="161"/>
      <c r="AN8311" s="161"/>
      <c r="AO8311" s="161"/>
      <c r="AP8311" s="161"/>
      <c r="AQ8311" s="161"/>
      <c r="AR8311" s="161"/>
      <c r="AS8311" s="161"/>
      <c r="AT8311" s="161"/>
      <c r="AU8311" s="161"/>
      <c r="AV8311" s="161"/>
      <c r="AW8311" s="161"/>
      <c r="AX8311" s="161"/>
      <c r="AY8311" s="161"/>
      <c r="AZ8311" s="161"/>
      <c r="BA8311" s="161"/>
      <c r="BB8311" s="161"/>
      <c r="BC8311" s="161"/>
      <c r="BD8311" s="161"/>
      <c r="BE8311" s="161"/>
      <c r="BF8311" s="161"/>
      <c r="BG8311" s="161"/>
      <c r="BH8311" s="161"/>
      <c r="BI8311" s="161"/>
      <c r="BJ8311" s="161"/>
      <c r="BK8311" s="161"/>
      <c r="BL8311" s="161"/>
      <c r="BM8311" s="161"/>
      <c r="BN8311" s="161"/>
      <c r="BO8311" s="161"/>
      <c r="BP8311" s="161"/>
      <c r="BQ8311" s="161"/>
      <c r="BR8311" s="161"/>
      <c r="BS8311" s="161"/>
      <c r="BT8311" s="161"/>
      <c r="BU8311" s="161"/>
      <c r="BV8311" s="161"/>
      <c r="BW8311" s="161"/>
      <c r="BX8311" s="161"/>
      <c r="BY8311" s="161"/>
      <c r="BZ8311" s="161"/>
      <c r="CA8311" s="161"/>
      <c r="CB8311" s="161"/>
      <c r="CC8311" s="161"/>
      <c r="CD8311" s="161"/>
      <c r="CE8311" s="161"/>
      <c r="CF8311" s="161"/>
      <c r="CG8311" s="161"/>
      <c r="CH8311" s="161"/>
      <c r="CI8311" s="161"/>
      <c r="CJ8311" s="161"/>
      <c r="CK8311" s="161"/>
      <c r="CL8311" s="161"/>
      <c r="CM8311" s="161"/>
      <c r="CN8311" s="161"/>
      <c r="CO8311" s="161"/>
      <c r="CP8311" s="161"/>
      <c r="CQ8311" s="161"/>
      <c r="CR8311" s="161"/>
      <c r="CS8311" s="161"/>
      <c r="CT8311" s="161"/>
      <c r="CU8311" s="161"/>
      <c r="CV8311" s="161"/>
      <c r="CW8311" s="161"/>
      <c r="CX8311" s="161"/>
      <c r="CY8311" s="161"/>
      <c r="CZ8311" s="161"/>
      <c r="DA8311" s="161"/>
      <c r="DB8311" s="161"/>
      <c r="DC8311" s="161"/>
      <c r="DD8311" s="161"/>
      <c r="DE8311" s="161"/>
      <c r="DF8311" s="161"/>
      <c r="DG8311" s="161"/>
      <c r="DH8311" s="161"/>
      <c r="DI8311" s="161"/>
      <c r="DJ8311" s="161"/>
      <c r="DK8311" s="161"/>
      <c r="DL8311" s="161"/>
      <c r="DM8311" s="161"/>
      <c r="DN8311" s="161"/>
      <c r="DO8311" s="161"/>
      <c r="DP8311" s="161"/>
      <c r="DQ8311" s="161"/>
      <c r="DR8311" s="161"/>
      <c r="DS8311" s="161"/>
      <c r="DT8311" s="161"/>
      <c r="DU8311" s="161"/>
      <c r="DV8311" s="161"/>
      <c r="DW8311" s="161"/>
      <c r="DX8311" s="161"/>
      <c r="DY8311" s="161"/>
      <c r="DZ8311" s="161"/>
      <c r="EA8311" s="161"/>
      <c r="EB8311" s="161"/>
      <c r="EC8311" s="161"/>
      <c r="ED8311" s="161"/>
      <c r="EE8311" s="161"/>
      <c r="EF8311" s="161"/>
      <c r="EG8311" s="161"/>
      <c r="EH8311" s="161"/>
      <c r="EI8311" s="161"/>
      <c r="EJ8311" s="161"/>
      <c r="EK8311" s="161"/>
      <c r="EL8311" s="161"/>
      <c r="EM8311" s="161"/>
      <c r="EN8311" s="161"/>
      <c r="EO8311" s="161"/>
      <c r="EP8311" s="161"/>
      <c r="EQ8311" s="161"/>
      <c r="ER8311" s="161"/>
      <c r="ES8311" s="161"/>
      <c r="ET8311" s="161"/>
      <c r="EU8311" s="161"/>
      <c r="EV8311" s="161"/>
      <c r="EW8311" s="161"/>
      <c r="EX8311" s="161"/>
      <c r="EY8311" s="161"/>
      <c r="EZ8311" s="161"/>
      <c r="FA8311" s="161"/>
      <c r="FB8311" s="161"/>
      <c r="FC8311" s="161"/>
      <c r="FD8311" s="161"/>
      <c r="FE8311" s="161"/>
      <c r="FF8311" s="161"/>
      <c r="FG8311" s="161"/>
      <c r="FH8311" s="161"/>
      <c r="FI8311" s="161"/>
      <c r="FJ8311" s="161"/>
      <c r="FK8311" s="161"/>
      <c r="FL8311" s="161"/>
      <c r="FM8311" s="161"/>
      <c r="FN8311" s="161"/>
      <c r="FO8311" s="161"/>
      <c r="FP8311" s="161"/>
      <c r="FQ8311" s="161"/>
      <c r="FR8311" s="161"/>
      <c r="FS8311" s="161"/>
      <c r="FT8311" s="161"/>
      <c r="FU8311" s="161"/>
      <c r="FV8311" s="161"/>
      <c r="FW8311" s="161"/>
      <c r="FX8311" s="161"/>
      <c r="FY8311" s="161"/>
      <c r="FZ8311" s="161"/>
      <c r="GA8311" s="161"/>
      <c r="GB8311" s="161"/>
      <c r="GC8311" s="161"/>
      <c r="GD8311" s="161"/>
      <c r="GE8311" s="161"/>
      <c r="GF8311" s="161"/>
      <c r="GG8311" s="161"/>
      <c r="GH8311" s="161"/>
      <c r="GI8311" s="161"/>
      <c r="GJ8311" s="161"/>
      <c r="GK8311" s="161"/>
      <c r="GL8311" s="161"/>
      <c r="GM8311" s="161"/>
      <c r="GN8311" s="161"/>
      <c r="GO8311" s="161"/>
      <c r="GP8311" s="161"/>
      <c r="GQ8311" s="161"/>
      <c r="GR8311" s="161"/>
      <c r="GS8311" s="161"/>
      <c r="GT8311" s="161"/>
      <c r="GU8311" s="161"/>
      <c r="GV8311" s="161"/>
      <c r="GW8311" s="161"/>
      <c r="GX8311" s="161"/>
      <c r="GY8311" s="161"/>
      <c r="GZ8311" s="161"/>
      <c r="HA8311" s="161"/>
      <c r="HB8311" s="161"/>
      <c r="HC8311" s="161"/>
      <c r="HD8311" s="161"/>
      <c r="HE8311" s="161"/>
      <c r="HF8311" s="161"/>
      <c r="HG8311" s="161"/>
      <c r="HH8311" s="161"/>
      <c r="HI8311" s="161"/>
      <c r="HJ8311" s="161"/>
      <c r="HK8311" s="161"/>
      <c r="HL8311" s="161"/>
      <c r="HM8311" s="161"/>
      <c r="HN8311" s="161"/>
      <c r="HO8311" s="161"/>
      <c r="HP8311" s="161"/>
      <c r="HQ8311" s="161"/>
      <c r="HR8311" s="161"/>
      <c r="HS8311" s="161"/>
      <c r="HT8311" s="161"/>
      <c r="HU8311" s="161"/>
      <c r="HV8311" s="161"/>
      <c r="HW8311" s="161"/>
      <c r="HX8311" s="161"/>
      <c r="HY8311" s="161"/>
      <c r="HZ8311" s="161"/>
      <c r="IA8311" s="161"/>
      <c r="IB8311" s="161"/>
      <c r="IC8311" s="161"/>
      <c r="ID8311" s="161"/>
      <c r="IE8311" s="161"/>
      <c r="IF8311" s="161"/>
      <c r="IG8311" s="161"/>
      <c r="IH8311" s="161"/>
      <c r="II8311" s="161"/>
      <c r="IJ8311" s="161"/>
      <c r="IK8311" s="161"/>
      <c r="IL8311" s="161"/>
      <c r="IM8311" s="161"/>
      <c r="IN8311" s="161"/>
      <c r="IO8311" s="161"/>
      <c r="IP8311" s="161"/>
      <c r="IQ8311" s="161"/>
      <c r="IR8311" s="161"/>
      <c r="IS8311" s="161"/>
      <c r="IT8311" s="161"/>
      <c r="IU8311" s="161"/>
      <c r="IV8311" s="161"/>
      <c r="IW8311" s="161"/>
      <c r="IX8311" s="161"/>
      <c r="IY8311" s="161"/>
      <c r="IZ8311" s="161"/>
      <c r="JA8311" s="161"/>
      <c r="JB8311" s="161"/>
      <c r="JC8311" s="161"/>
      <c r="JD8311" s="161"/>
      <c r="JE8311" s="161"/>
      <c r="JF8311" s="161"/>
      <c r="JG8311" s="161"/>
    </row>
    <row r="8312" spans="1:267" s="241" customFormat="1" ht="19.5" customHeight="1" x14ac:dyDescent="0.25">
      <c r="A8312" s="42" t="s">
        <v>382</v>
      </c>
      <c r="B8312" s="27">
        <v>5</v>
      </c>
      <c r="C8312" s="27">
        <v>2</v>
      </c>
      <c r="D8312" s="27">
        <v>5</v>
      </c>
      <c r="E8312" s="27">
        <v>0.5</v>
      </c>
      <c r="F8312" s="27">
        <v>10</v>
      </c>
      <c r="G8312" s="27">
        <v>10</v>
      </c>
      <c r="H8312" s="27">
        <v>5.5</v>
      </c>
      <c r="I8312" s="27">
        <v>4</v>
      </c>
      <c r="J8312" s="27">
        <v>0</v>
      </c>
      <c r="K8312" s="27">
        <v>2</v>
      </c>
      <c r="L8312" s="259"/>
      <c r="M8312" s="92">
        <f>SUM(B8312:K8312)</f>
        <v>44</v>
      </c>
      <c r="N8312" s="27">
        <v>2</v>
      </c>
      <c r="O8312" s="185">
        <f>M8312/91</f>
        <v>0.48351648351648352</v>
      </c>
      <c r="P8312" s="55" t="s">
        <v>445</v>
      </c>
      <c r="Q8312" s="19" t="s">
        <v>1968</v>
      </c>
      <c r="R8312" s="41" t="s">
        <v>539</v>
      </c>
      <c r="S8312" s="19" t="s">
        <v>513</v>
      </c>
      <c r="T8312" s="28" t="s">
        <v>1813</v>
      </c>
      <c r="U8312" s="17">
        <v>11</v>
      </c>
      <c r="V8312" s="20" t="s">
        <v>609</v>
      </c>
      <c r="W8312" s="18" t="s">
        <v>1920</v>
      </c>
      <c r="X8312" s="18" t="s">
        <v>684</v>
      </c>
      <c r="Y8312" s="18" t="s">
        <v>452</v>
      </c>
      <c r="Z8312" s="61"/>
      <c r="AA8312" s="161"/>
      <c r="AB8312" s="161"/>
      <c r="AC8312" s="161"/>
      <c r="AD8312" s="161"/>
      <c r="AE8312" s="161"/>
      <c r="AF8312" s="161"/>
      <c r="AG8312" s="161"/>
      <c r="AH8312" s="161"/>
      <c r="AI8312" s="161"/>
      <c r="AJ8312" s="161"/>
      <c r="AK8312" s="161"/>
      <c r="AL8312" s="161"/>
      <c r="AM8312" s="161"/>
      <c r="AN8312" s="161"/>
      <c r="AO8312" s="161"/>
      <c r="AP8312" s="161"/>
      <c r="AQ8312" s="161"/>
      <c r="AR8312" s="161"/>
      <c r="AS8312" s="161"/>
      <c r="AT8312" s="161"/>
      <c r="AU8312" s="161"/>
      <c r="AV8312" s="161"/>
      <c r="AW8312" s="161"/>
      <c r="AX8312" s="161"/>
      <c r="AY8312" s="161"/>
      <c r="AZ8312" s="161"/>
      <c r="BA8312" s="161"/>
      <c r="BB8312" s="161"/>
      <c r="BC8312" s="161"/>
      <c r="BD8312" s="161"/>
      <c r="BE8312" s="161"/>
      <c r="BF8312" s="161"/>
      <c r="BG8312" s="161"/>
      <c r="BH8312" s="161"/>
      <c r="BI8312" s="161"/>
      <c r="BJ8312" s="161"/>
      <c r="BK8312" s="161"/>
      <c r="BL8312" s="161"/>
      <c r="BM8312" s="161"/>
      <c r="BN8312" s="161"/>
      <c r="BO8312" s="161"/>
      <c r="BP8312" s="161"/>
      <c r="BQ8312" s="161"/>
      <c r="BR8312" s="161"/>
      <c r="BS8312" s="161"/>
      <c r="BT8312" s="161"/>
      <c r="BU8312" s="161"/>
      <c r="BV8312" s="161"/>
      <c r="BW8312" s="161"/>
      <c r="BX8312" s="161"/>
      <c r="BY8312" s="161"/>
      <c r="BZ8312" s="161"/>
      <c r="CA8312" s="161"/>
      <c r="CB8312" s="161"/>
      <c r="CC8312" s="161"/>
      <c r="CD8312" s="161"/>
      <c r="CE8312" s="161"/>
      <c r="CF8312" s="161"/>
      <c r="CG8312" s="161"/>
      <c r="CH8312" s="161"/>
      <c r="CI8312" s="161"/>
      <c r="CJ8312" s="161"/>
      <c r="CK8312" s="161"/>
      <c r="CL8312" s="161"/>
      <c r="CM8312" s="161"/>
      <c r="CN8312" s="161"/>
      <c r="CO8312" s="161"/>
      <c r="CP8312" s="161"/>
      <c r="CQ8312" s="161"/>
      <c r="CR8312" s="161"/>
      <c r="CS8312" s="161"/>
      <c r="CT8312" s="161"/>
      <c r="CU8312" s="161"/>
      <c r="CV8312" s="161"/>
      <c r="CW8312" s="161"/>
      <c r="CX8312" s="161"/>
      <c r="CY8312" s="161"/>
      <c r="CZ8312" s="161"/>
      <c r="DA8312" s="161"/>
      <c r="DB8312" s="161"/>
      <c r="DC8312" s="161"/>
      <c r="DD8312" s="161"/>
      <c r="DE8312" s="161"/>
      <c r="DF8312" s="161"/>
      <c r="DG8312" s="161"/>
      <c r="DH8312" s="161"/>
      <c r="DI8312" s="161"/>
      <c r="DJ8312" s="161"/>
      <c r="DK8312" s="161"/>
      <c r="DL8312" s="161"/>
      <c r="DM8312" s="161"/>
      <c r="DN8312" s="161"/>
      <c r="DO8312" s="161"/>
      <c r="DP8312" s="161"/>
      <c r="DQ8312" s="161"/>
      <c r="DR8312" s="161"/>
      <c r="DS8312" s="161"/>
      <c r="DT8312" s="161"/>
      <c r="DU8312" s="161"/>
      <c r="DV8312" s="161"/>
      <c r="DW8312" s="161"/>
      <c r="DX8312" s="161"/>
      <c r="DY8312" s="161"/>
      <c r="DZ8312" s="161"/>
      <c r="EA8312" s="161"/>
      <c r="EB8312" s="161"/>
      <c r="EC8312" s="161"/>
      <c r="ED8312" s="161"/>
      <c r="EE8312" s="161"/>
      <c r="EF8312" s="161"/>
      <c r="EG8312" s="161"/>
      <c r="EH8312" s="161"/>
      <c r="EI8312" s="161"/>
      <c r="EJ8312" s="161"/>
      <c r="EK8312" s="161"/>
      <c r="EL8312" s="161"/>
      <c r="EM8312" s="161"/>
      <c r="EN8312" s="161"/>
      <c r="EO8312" s="161"/>
      <c r="EP8312" s="161"/>
      <c r="EQ8312" s="161"/>
      <c r="ER8312" s="161"/>
      <c r="ES8312" s="161"/>
      <c r="ET8312" s="161"/>
      <c r="EU8312" s="161"/>
      <c r="EV8312" s="161"/>
      <c r="EW8312" s="161"/>
      <c r="EX8312" s="161"/>
      <c r="EY8312" s="161"/>
      <c r="EZ8312" s="161"/>
      <c r="FA8312" s="161"/>
      <c r="FB8312" s="161"/>
      <c r="FC8312" s="161"/>
      <c r="FD8312" s="161"/>
      <c r="FE8312" s="161"/>
      <c r="FF8312" s="161"/>
      <c r="FG8312" s="161"/>
      <c r="FH8312" s="161"/>
      <c r="FI8312" s="161"/>
      <c r="FJ8312" s="161"/>
      <c r="FK8312" s="161"/>
      <c r="FL8312" s="161"/>
      <c r="FM8312" s="161"/>
      <c r="FN8312" s="161"/>
      <c r="FO8312" s="161"/>
      <c r="FP8312" s="161"/>
      <c r="FQ8312" s="161"/>
      <c r="FR8312" s="161"/>
      <c r="FS8312" s="161"/>
      <c r="FT8312" s="161"/>
      <c r="FU8312" s="161"/>
      <c r="FV8312" s="161"/>
      <c r="FW8312" s="161"/>
      <c r="FX8312" s="161"/>
      <c r="FY8312" s="161"/>
      <c r="FZ8312" s="161"/>
      <c r="GA8312" s="161"/>
      <c r="GB8312" s="161"/>
      <c r="GC8312" s="161"/>
      <c r="GD8312" s="161"/>
      <c r="GE8312" s="161"/>
      <c r="GF8312" s="161"/>
      <c r="GG8312" s="161"/>
      <c r="GH8312" s="161"/>
      <c r="GI8312" s="161"/>
      <c r="GJ8312" s="161"/>
      <c r="GK8312" s="161"/>
      <c r="GL8312" s="161"/>
      <c r="GM8312" s="161"/>
      <c r="GN8312" s="161"/>
      <c r="GO8312" s="161"/>
      <c r="GP8312" s="161"/>
      <c r="GQ8312" s="161"/>
      <c r="GR8312" s="161"/>
      <c r="GS8312" s="161"/>
      <c r="GT8312" s="161"/>
      <c r="GU8312" s="161"/>
      <c r="GV8312" s="161"/>
      <c r="GW8312" s="161"/>
      <c r="GX8312" s="161"/>
      <c r="GY8312" s="161"/>
      <c r="GZ8312" s="161"/>
      <c r="HA8312" s="161"/>
      <c r="HB8312" s="161"/>
      <c r="HC8312" s="161"/>
      <c r="HD8312" s="161"/>
      <c r="HE8312" s="161"/>
      <c r="HF8312" s="161"/>
      <c r="HG8312" s="161"/>
      <c r="HH8312" s="161"/>
      <c r="HI8312" s="161"/>
      <c r="HJ8312" s="161"/>
      <c r="HK8312" s="161"/>
      <c r="HL8312" s="161"/>
      <c r="HM8312" s="161"/>
      <c r="HN8312" s="161"/>
      <c r="HO8312" s="161"/>
      <c r="HP8312" s="161"/>
      <c r="HQ8312" s="161"/>
      <c r="HR8312" s="161"/>
      <c r="HS8312" s="161"/>
      <c r="HT8312" s="161"/>
      <c r="HU8312" s="161"/>
      <c r="HV8312" s="161"/>
      <c r="HW8312" s="161"/>
      <c r="HX8312" s="161"/>
      <c r="HY8312" s="161"/>
      <c r="HZ8312" s="161"/>
      <c r="IA8312" s="161"/>
      <c r="IB8312" s="161"/>
      <c r="IC8312" s="161"/>
      <c r="ID8312" s="161"/>
      <c r="IE8312" s="161"/>
      <c r="IF8312" s="161"/>
      <c r="IG8312" s="161"/>
      <c r="IH8312" s="161"/>
      <c r="II8312" s="161"/>
      <c r="IJ8312" s="161"/>
      <c r="IK8312" s="161"/>
      <c r="IL8312" s="161"/>
      <c r="IM8312" s="161"/>
      <c r="IN8312" s="161"/>
      <c r="IO8312" s="161"/>
      <c r="IP8312" s="161"/>
      <c r="IQ8312" s="161"/>
      <c r="IR8312" s="161"/>
      <c r="IS8312" s="161"/>
      <c r="IT8312" s="161"/>
      <c r="IU8312" s="161"/>
      <c r="IV8312" s="161"/>
      <c r="IW8312" s="161"/>
      <c r="IX8312" s="161"/>
      <c r="IY8312" s="161"/>
      <c r="IZ8312" s="161"/>
      <c r="JA8312" s="161"/>
      <c r="JB8312" s="161"/>
      <c r="JC8312" s="161"/>
      <c r="JD8312" s="161"/>
      <c r="JE8312" s="161"/>
      <c r="JF8312" s="161"/>
      <c r="JG8312" s="161"/>
    </row>
    <row r="8313" spans="1:267" s="241" customFormat="1" ht="19.5" customHeight="1" x14ac:dyDescent="0.25">
      <c r="A8313" s="42" t="s">
        <v>5400</v>
      </c>
      <c r="B8313" s="27">
        <v>7</v>
      </c>
      <c r="C8313" s="27">
        <v>5</v>
      </c>
      <c r="D8313" s="27">
        <v>6.5</v>
      </c>
      <c r="E8313" s="27">
        <v>4.5</v>
      </c>
      <c r="F8313" s="27">
        <v>6</v>
      </c>
      <c r="G8313" s="27">
        <v>5</v>
      </c>
      <c r="H8313" s="27">
        <v>6</v>
      </c>
      <c r="I8313" s="27">
        <v>2</v>
      </c>
      <c r="J8313" s="27">
        <v>0</v>
      </c>
      <c r="K8313" s="27">
        <v>2</v>
      </c>
      <c r="L8313" s="119"/>
      <c r="M8313" s="92">
        <f>SUM(B8313:K8313)</f>
        <v>44</v>
      </c>
      <c r="N8313" s="27">
        <v>6</v>
      </c>
      <c r="O8313" s="185">
        <f>M8313/91</f>
        <v>0.48351648351648352</v>
      </c>
      <c r="P8313" s="55" t="s">
        <v>445</v>
      </c>
      <c r="Q8313" s="93" t="s">
        <v>2349</v>
      </c>
      <c r="R8313" s="94" t="s">
        <v>520</v>
      </c>
      <c r="S8313" s="93" t="s">
        <v>463</v>
      </c>
      <c r="T8313" s="28" t="s">
        <v>8181</v>
      </c>
      <c r="U8313" s="17">
        <v>11</v>
      </c>
      <c r="V8313" s="20" t="s">
        <v>593</v>
      </c>
      <c r="W8313" s="18" t="s">
        <v>8464</v>
      </c>
      <c r="X8313" s="18" t="s">
        <v>771</v>
      </c>
      <c r="Y8313" s="18" t="s">
        <v>636</v>
      </c>
      <c r="Z8313" s="61"/>
      <c r="AA8313" s="161"/>
      <c r="AB8313" s="161"/>
      <c r="AC8313" s="161"/>
      <c r="AD8313" s="161"/>
      <c r="AE8313" s="161"/>
      <c r="AF8313" s="161"/>
      <c r="AG8313" s="161"/>
      <c r="AH8313" s="161"/>
      <c r="AI8313" s="161"/>
      <c r="AJ8313" s="161"/>
      <c r="AK8313" s="161"/>
      <c r="AL8313" s="161"/>
      <c r="AM8313" s="161"/>
      <c r="AN8313" s="161"/>
      <c r="AO8313" s="161"/>
      <c r="AP8313" s="161"/>
      <c r="AQ8313" s="161"/>
      <c r="AR8313" s="161"/>
      <c r="AS8313" s="161"/>
      <c r="AT8313" s="161"/>
      <c r="AU8313" s="161"/>
      <c r="AV8313" s="161"/>
      <c r="AW8313" s="161"/>
      <c r="AX8313" s="161"/>
      <c r="AY8313" s="161"/>
      <c r="AZ8313" s="161"/>
      <c r="BA8313" s="161"/>
      <c r="BB8313" s="161"/>
      <c r="BC8313" s="161"/>
      <c r="BD8313" s="161"/>
      <c r="BE8313" s="161"/>
      <c r="BF8313" s="161"/>
      <c r="BG8313" s="161"/>
      <c r="BH8313" s="161"/>
      <c r="BI8313" s="161"/>
      <c r="BJ8313" s="161"/>
      <c r="BK8313" s="161"/>
      <c r="BL8313" s="161"/>
      <c r="BM8313" s="161"/>
      <c r="BN8313" s="161"/>
      <c r="BO8313" s="161"/>
      <c r="BP8313" s="161"/>
      <c r="BQ8313" s="161"/>
      <c r="BR8313" s="161"/>
      <c r="BS8313" s="161"/>
      <c r="BT8313" s="161"/>
      <c r="BU8313" s="161"/>
      <c r="BV8313" s="161"/>
      <c r="BW8313" s="161"/>
      <c r="BX8313" s="161"/>
      <c r="BY8313" s="161"/>
      <c r="BZ8313" s="161"/>
      <c r="CA8313" s="161"/>
      <c r="CB8313" s="161"/>
      <c r="CC8313" s="161"/>
      <c r="CD8313" s="161"/>
      <c r="CE8313" s="161"/>
      <c r="CF8313" s="161"/>
      <c r="CG8313" s="161"/>
      <c r="CH8313" s="161"/>
      <c r="CI8313" s="161"/>
      <c r="CJ8313" s="161"/>
      <c r="CK8313" s="161"/>
      <c r="CL8313" s="161"/>
      <c r="CM8313" s="161"/>
      <c r="CN8313" s="161"/>
      <c r="CO8313" s="161"/>
      <c r="CP8313" s="161"/>
      <c r="CQ8313" s="161"/>
      <c r="CR8313" s="161"/>
      <c r="CS8313" s="161"/>
      <c r="CT8313" s="161"/>
      <c r="CU8313" s="161"/>
      <c r="CV8313" s="161"/>
      <c r="CW8313" s="161"/>
      <c r="CX8313" s="161"/>
      <c r="CY8313" s="161"/>
      <c r="CZ8313" s="161"/>
      <c r="DA8313" s="161"/>
      <c r="DB8313" s="161"/>
      <c r="DC8313" s="161"/>
      <c r="DD8313" s="161"/>
      <c r="DE8313" s="161"/>
      <c r="DF8313" s="161"/>
      <c r="DG8313" s="161"/>
      <c r="DH8313" s="161"/>
      <c r="DI8313" s="161"/>
      <c r="DJ8313" s="161"/>
      <c r="DK8313" s="161"/>
      <c r="DL8313" s="161"/>
      <c r="DM8313" s="161"/>
      <c r="DN8313" s="161"/>
      <c r="DO8313" s="161"/>
      <c r="DP8313" s="161"/>
      <c r="DQ8313" s="161"/>
      <c r="DR8313" s="161"/>
      <c r="DS8313" s="161"/>
      <c r="DT8313" s="161"/>
      <c r="DU8313" s="161"/>
      <c r="DV8313" s="161"/>
      <c r="DW8313" s="161"/>
      <c r="DX8313" s="161"/>
      <c r="DY8313" s="161"/>
      <c r="DZ8313" s="161"/>
      <c r="EA8313" s="161"/>
      <c r="EB8313" s="161"/>
      <c r="EC8313" s="161"/>
      <c r="ED8313" s="161"/>
      <c r="EE8313" s="161"/>
      <c r="EF8313" s="161"/>
      <c r="EG8313" s="161"/>
      <c r="EH8313" s="161"/>
      <c r="EI8313" s="161"/>
      <c r="EJ8313" s="161"/>
      <c r="EK8313" s="161"/>
      <c r="EL8313" s="161"/>
      <c r="EM8313" s="161"/>
      <c r="EN8313" s="161"/>
      <c r="EO8313" s="161"/>
      <c r="EP8313" s="161"/>
      <c r="EQ8313" s="161"/>
      <c r="ER8313" s="161"/>
      <c r="ES8313" s="161"/>
      <c r="ET8313" s="161"/>
      <c r="EU8313" s="161"/>
      <c r="EV8313" s="161"/>
      <c r="EW8313" s="161"/>
      <c r="EX8313" s="161"/>
      <c r="EY8313" s="161"/>
      <c r="EZ8313" s="161"/>
      <c r="FA8313" s="161"/>
      <c r="FB8313" s="161"/>
      <c r="FC8313" s="161"/>
      <c r="FD8313" s="161"/>
      <c r="FE8313" s="161"/>
      <c r="FF8313" s="161"/>
      <c r="FG8313" s="161"/>
      <c r="FH8313" s="161"/>
      <c r="FI8313" s="161"/>
      <c r="FJ8313" s="161"/>
      <c r="FK8313" s="161"/>
      <c r="FL8313" s="161"/>
      <c r="FM8313" s="161"/>
      <c r="FN8313" s="161"/>
      <c r="FO8313" s="161"/>
      <c r="FP8313" s="161"/>
      <c r="FQ8313" s="161"/>
      <c r="FR8313" s="161"/>
      <c r="FS8313" s="161"/>
      <c r="FT8313" s="161"/>
      <c r="FU8313" s="161"/>
      <c r="FV8313" s="161"/>
      <c r="FW8313" s="161"/>
      <c r="FX8313" s="161"/>
      <c r="FY8313" s="161"/>
      <c r="FZ8313" s="161"/>
      <c r="GA8313" s="161"/>
      <c r="GB8313" s="161"/>
      <c r="GC8313" s="161"/>
      <c r="GD8313" s="161"/>
      <c r="GE8313" s="161"/>
      <c r="GF8313" s="161"/>
      <c r="GG8313" s="161"/>
      <c r="GH8313" s="161"/>
      <c r="GI8313" s="161"/>
      <c r="GJ8313" s="161"/>
      <c r="GK8313" s="161"/>
      <c r="GL8313" s="161"/>
      <c r="GM8313" s="161"/>
      <c r="GN8313" s="161"/>
      <c r="GO8313" s="161"/>
      <c r="GP8313" s="161"/>
      <c r="GQ8313" s="161"/>
      <c r="GR8313" s="161"/>
      <c r="GS8313" s="161"/>
      <c r="GT8313" s="161"/>
      <c r="GU8313" s="161"/>
      <c r="GV8313" s="161"/>
      <c r="GW8313" s="161"/>
      <c r="GX8313" s="161"/>
      <c r="GY8313" s="161"/>
      <c r="GZ8313" s="161"/>
      <c r="HA8313" s="161"/>
      <c r="HB8313" s="161"/>
      <c r="HC8313" s="161"/>
      <c r="HD8313" s="161"/>
      <c r="HE8313" s="161"/>
      <c r="HF8313" s="161"/>
      <c r="HG8313" s="161"/>
      <c r="HH8313" s="161"/>
      <c r="HI8313" s="161"/>
      <c r="HJ8313" s="161"/>
      <c r="HK8313" s="161"/>
      <c r="HL8313" s="161"/>
      <c r="HM8313" s="161"/>
      <c r="HN8313" s="161"/>
      <c r="HO8313" s="161"/>
      <c r="HP8313" s="161"/>
      <c r="HQ8313" s="161"/>
      <c r="HR8313" s="161"/>
      <c r="HS8313" s="161"/>
      <c r="HT8313" s="161"/>
      <c r="HU8313" s="161"/>
      <c r="HV8313" s="161"/>
      <c r="HW8313" s="161"/>
      <c r="HX8313" s="161"/>
      <c r="HY8313" s="161"/>
      <c r="HZ8313" s="161"/>
      <c r="IA8313" s="161"/>
      <c r="IB8313" s="161"/>
      <c r="IC8313" s="161"/>
      <c r="ID8313" s="161"/>
      <c r="IE8313" s="161"/>
      <c r="IF8313" s="161"/>
      <c r="IG8313" s="161"/>
      <c r="IH8313" s="161"/>
      <c r="II8313" s="161"/>
      <c r="IJ8313" s="161"/>
      <c r="IK8313" s="161"/>
      <c r="IL8313" s="161"/>
      <c r="IM8313" s="161"/>
      <c r="IN8313" s="161"/>
      <c r="IO8313" s="161"/>
      <c r="IP8313" s="161"/>
      <c r="IQ8313" s="161"/>
      <c r="IR8313" s="161"/>
      <c r="IS8313" s="161"/>
      <c r="IT8313" s="161"/>
      <c r="IU8313" s="161"/>
      <c r="IV8313" s="161"/>
      <c r="IW8313" s="161"/>
      <c r="IX8313" s="161"/>
      <c r="IY8313" s="161"/>
      <c r="IZ8313" s="161"/>
      <c r="JA8313" s="161"/>
      <c r="JB8313" s="161"/>
      <c r="JC8313" s="161"/>
      <c r="JD8313" s="161"/>
      <c r="JE8313" s="161"/>
      <c r="JF8313" s="161"/>
      <c r="JG8313" s="161"/>
    </row>
    <row r="8314" spans="1:267" s="241" customFormat="1" ht="19.5" customHeight="1" x14ac:dyDescent="0.25">
      <c r="A8314" s="42" t="s">
        <v>382</v>
      </c>
      <c r="B8314" s="27">
        <v>7</v>
      </c>
      <c r="C8314" s="27">
        <v>0</v>
      </c>
      <c r="D8314" s="27">
        <v>2</v>
      </c>
      <c r="E8314" s="27">
        <v>5</v>
      </c>
      <c r="F8314" s="27">
        <v>5</v>
      </c>
      <c r="G8314" s="27">
        <v>8</v>
      </c>
      <c r="H8314" s="27">
        <v>1</v>
      </c>
      <c r="I8314" s="27">
        <v>0</v>
      </c>
      <c r="J8314" s="27">
        <v>8</v>
      </c>
      <c r="K8314" s="27">
        <v>8</v>
      </c>
      <c r="L8314" s="119"/>
      <c r="M8314" s="92">
        <f>SUM(B8314:K8314)</f>
        <v>44</v>
      </c>
      <c r="N8314" s="27">
        <v>5</v>
      </c>
      <c r="O8314" s="185">
        <f>M8314/91</f>
        <v>0.48351648351648352</v>
      </c>
      <c r="P8314" s="55" t="s">
        <v>446</v>
      </c>
      <c r="Q8314" s="19" t="s">
        <v>874</v>
      </c>
      <c r="R8314" s="41" t="s">
        <v>573</v>
      </c>
      <c r="S8314" s="19" t="s">
        <v>556</v>
      </c>
      <c r="T8314" s="28" t="s">
        <v>681</v>
      </c>
      <c r="U8314" s="17">
        <v>11</v>
      </c>
      <c r="V8314" s="20" t="s">
        <v>682</v>
      </c>
      <c r="W8314" s="18" t="s">
        <v>694</v>
      </c>
      <c r="X8314" s="18" t="s">
        <v>451</v>
      </c>
      <c r="Y8314" s="18" t="s">
        <v>486</v>
      </c>
      <c r="Z8314" s="61"/>
      <c r="AA8314" s="161"/>
      <c r="AB8314" s="161"/>
      <c r="AC8314" s="161"/>
      <c r="AD8314" s="161"/>
      <c r="AE8314" s="161"/>
      <c r="AF8314" s="161"/>
      <c r="AG8314" s="161"/>
      <c r="AH8314" s="161"/>
      <c r="AI8314" s="161"/>
      <c r="AJ8314" s="161"/>
      <c r="AK8314" s="161"/>
      <c r="AL8314" s="161"/>
      <c r="AM8314" s="161"/>
      <c r="AN8314" s="161"/>
      <c r="AO8314" s="161"/>
      <c r="AP8314" s="161"/>
      <c r="AQ8314" s="161"/>
      <c r="AR8314" s="161"/>
      <c r="AS8314" s="161"/>
      <c r="AT8314" s="161"/>
      <c r="AU8314" s="161"/>
      <c r="AV8314" s="161"/>
      <c r="AW8314" s="161"/>
      <c r="AX8314" s="161"/>
      <c r="AY8314" s="161"/>
      <c r="AZ8314" s="161"/>
      <c r="BA8314" s="161"/>
      <c r="BB8314" s="161"/>
      <c r="BC8314" s="161"/>
      <c r="BD8314" s="161"/>
      <c r="BE8314" s="161"/>
      <c r="BF8314" s="161"/>
      <c r="BG8314" s="161"/>
      <c r="BH8314" s="161"/>
      <c r="BI8314" s="161"/>
      <c r="BJ8314" s="161"/>
      <c r="BK8314" s="161"/>
      <c r="BL8314" s="161"/>
      <c r="BM8314" s="161"/>
      <c r="BN8314" s="161"/>
      <c r="BO8314" s="161"/>
      <c r="BP8314" s="161"/>
      <c r="BQ8314" s="161"/>
      <c r="BR8314" s="161"/>
      <c r="BS8314" s="161"/>
      <c r="BT8314" s="161"/>
      <c r="BU8314" s="161"/>
      <c r="BV8314" s="161"/>
      <c r="BW8314" s="161"/>
      <c r="BX8314" s="161"/>
      <c r="BY8314" s="161"/>
      <c r="BZ8314" s="161"/>
      <c r="CA8314" s="161"/>
      <c r="CB8314" s="161"/>
      <c r="CC8314" s="161"/>
      <c r="CD8314" s="161"/>
      <c r="CE8314" s="161"/>
      <c r="CF8314" s="161"/>
      <c r="CG8314" s="161"/>
      <c r="CH8314" s="161"/>
      <c r="CI8314" s="161"/>
      <c r="CJ8314" s="161"/>
      <c r="CK8314" s="161"/>
      <c r="CL8314" s="161"/>
      <c r="CM8314" s="161"/>
      <c r="CN8314" s="161"/>
      <c r="CO8314" s="161"/>
      <c r="CP8314" s="161"/>
      <c r="CQ8314" s="161"/>
      <c r="CR8314" s="161"/>
      <c r="CS8314" s="161"/>
      <c r="CT8314" s="161"/>
      <c r="CU8314" s="161"/>
      <c r="CV8314" s="161"/>
      <c r="CW8314" s="161"/>
      <c r="CX8314" s="161"/>
      <c r="CY8314" s="161"/>
      <c r="CZ8314" s="161"/>
      <c r="DA8314" s="161"/>
      <c r="DB8314" s="161"/>
      <c r="DC8314" s="161"/>
      <c r="DD8314" s="161"/>
      <c r="DE8314" s="161"/>
      <c r="DF8314" s="161"/>
      <c r="DG8314" s="161"/>
      <c r="DH8314" s="161"/>
      <c r="DI8314" s="161"/>
      <c r="DJ8314" s="161"/>
      <c r="DK8314" s="161"/>
      <c r="DL8314" s="161"/>
      <c r="DM8314" s="161"/>
      <c r="DN8314" s="161"/>
      <c r="DO8314" s="161"/>
      <c r="DP8314" s="161"/>
      <c r="DQ8314" s="161"/>
      <c r="DR8314" s="161"/>
      <c r="DS8314" s="161"/>
      <c r="DT8314" s="161"/>
      <c r="DU8314" s="161"/>
      <c r="DV8314" s="161"/>
      <c r="DW8314" s="161"/>
      <c r="DX8314" s="161"/>
      <c r="DY8314" s="161"/>
      <c r="DZ8314" s="161"/>
      <c r="EA8314" s="161"/>
      <c r="EB8314" s="161"/>
      <c r="EC8314" s="161"/>
      <c r="ED8314" s="161"/>
      <c r="EE8314" s="161"/>
      <c r="EF8314" s="161"/>
      <c r="EG8314" s="161"/>
      <c r="EH8314" s="161"/>
      <c r="EI8314" s="161"/>
      <c r="EJ8314" s="161"/>
      <c r="EK8314" s="161"/>
      <c r="EL8314" s="161"/>
      <c r="EM8314" s="161"/>
      <c r="EN8314" s="161"/>
      <c r="EO8314" s="161"/>
      <c r="EP8314" s="161"/>
      <c r="EQ8314" s="161"/>
      <c r="ER8314" s="161"/>
      <c r="ES8314" s="161"/>
      <c r="ET8314" s="161"/>
      <c r="EU8314" s="161"/>
      <c r="EV8314" s="161"/>
      <c r="EW8314" s="161"/>
      <c r="EX8314" s="161"/>
      <c r="EY8314" s="161"/>
      <c r="EZ8314" s="161"/>
      <c r="FA8314" s="161"/>
      <c r="FB8314" s="161"/>
      <c r="FC8314" s="161"/>
      <c r="FD8314" s="161"/>
      <c r="FE8314" s="161"/>
      <c r="FF8314" s="161"/>
      <c r="FG8314" s="161"/>
      <c r="FH8314" s="161"/>
      <c r="FI8314" s="161"/>
      <c r="FJ8314" s="161"/>
      <c r="FK8314" s="161"/>
      <c r="FL8314" s="161"/>
      <c r="FM8314" s="161"/>
      <c r="FN8314" s="161"/>
      <c r="FO8314" s="161"/>
      <c r="FP8314" s="161"/>
      <c r="FQ8314" s="161"/>
      <c r="FR8314" s="161"/>
      <c r="FS8314" s="161"/>
      <c r="FT8314" s="161"/>
      <c r="FU8314" s="161"/>
      <c r="FV8314" s="161"/>
      <c r="FW8314" s="161"/>
      <c r="FX8314" s="161"/>
      <c r="FY8314" s="161"/>
      <c r="FZ8314" s="161"/>
      <c r="GA8314" s="161"/>
      <c r="GB8314" s="161"/>
      <c r="GC8314" s="161"/>
      <c r="GD8314" s="161"/>
      <c r="GE8314" s="161"/>
      <c r="GF8314" s="161"/>
      <c r="GG8314" s="161"/>
      <c r="GH8314" s="161"/>
      <c r="GI8314" s="161"/>
      <c r="GJ8314" s="161"/>
      <c r="GK8314" s="161"/>
      <c r="GL8314" s="161"/>
      <c r="GM8314" s="161"/>
      <c r="GN8314" s="161"/>
      <c r="GO8314" s="161"/>
      <c r="GP8314" s="161"/>
      <c r="GQ8314" s="161"/>
      <c r="GR8314" s="161"/>
      <c r="GS8314" s="161"/>
      <c r="GT8314" s="161"/>
      <c r="GU8314" s="161"/>
      <c r="GV8314" s="161"/>
      <c r="GW8314" s="161"/>
      <c r="GX8314" s="161"/>
      <c r="GY8314" s="161"/>
      <c r="GZ8314" s="161"/>
      <c r="HA8314" s="161"/>
      <c r="HB8314" s="161"/>
      <c r="HC8314" s="161"/>
      <c r="HD8314" s="161"/>
      <c r="HE8314" s="161"/>
      <c r="HF8314" s="161"/>
      <c r="HG8314" s="161"/>
      <c r="HH8314" s="161"/>
      <c r="HI8314" s="161"/>
      <c r="HJ8314" s="161"/>
      <c r="HK8314" s="161"/>
      <c r="HL8314" s="161"/>
      <c r="HM8314" s="161"/>
      <c r="HN8314" s="161"/>
      <c r="HO8314" s="161"/>
      <c r="HP8314" s="161"/>
      <c r="HQ8314" s="161"/>
      <c r="HR8314" s="161"/>
      <c r="HS8314" s="161"/>
      <c r="HT8314" s="161"/>
      <c r="HU8314" s="161"/>
      <c r="HV8314" s="161"/>
      <c r="HW8314" s="161"/>
      <c r="HX8314" s="161"/>
      <c r="HY8314" s="161"/>
      <c r="HZ8314" s="161"/>
      <c r="IA8314" s="161"/>
      <c r="IB8314" s="161"/>
      <c r="IC8314" s="161"/>
      <c r="ID8314" s="161"/>
      <c r="IE8314" s="161"/>
      <c r="IF8314" s="161"/>
      <c r="IG8314" s="161"/>
      <c r="IH8314" s="161"/>
      <c r="II8314" s="161"/>
      <c r="IJ8314" s="161"/>
      <c r="IK8314" s="161"/>
      <c r="IL8314" s="161"/>
      <c r="IM8314" s="161"/>
      <c r="IN8314" s="161"/>
      <c r="IO8314" s="161"/>
      <c r="IP8314" s="161"/>
      <c r="IQ8314" s="161"/>
      <c r="IR8314" s="161"/>
      <c r="IS8314" s="161"/>
      <c r="IT8314" s="161"/>
      <c r="IU8314" s="161"/>
      <c r="IV8314" s="161"/>
      <c r="IW8314" s="161"/>
      <c r="IX8314" s="161"/>
      <c r="IY8314" s="161"/>
      <c r="IZ8314" s="161"/>
      <c r="JA8314" s="161"/>
      <c r="JB8314" s="161"/>
      <c r="JC8314" s="161"/>
      <c r="JD8314" s="161"/>
      <c r="JE8314" s="161"/>
      <c r="JF8314" s="161"/>
      <c r="JG8314" s="161"/>
    </row>
    <row r="8315" spans="1:267" s="241" customFormat="1" ht="19.5" customHeight="1" x14ac:dyDescent="0.25">
      <c r="A8315" s="42" t="s">
        <v>381</v>
      </c>
      <c r="B8315" s="27">
        <v>9.5</v>
      </c>
      <c r="C8315" s="27">
        <v>1</v>
      </c>
      <c r="D8315" s="27">
        <v>6</v>
      </c>
      <c r="E8315" s="27">
        <v>6</v>
      </c>
      <c r="F8315" s="27">
        <v>4</v>
      </c>
      <c r="G8315" s="27">
        <v>0</v>
      </c>
      <c r="H8315" s="27">
        <v>6</v>
      </c>
      <c r="I8315" s="27">
        <v>2</v>
      </c>
      <c r="J8315" s="27">
        <v>5</v>
      </c>
      <c r="K8315" s="27">
        <v>4</v>
      </c>
      <c r="L8315" s="119"/>
      <c r="M8315" s="92">
        <f>SUM(B8315:K8315)</f>
        <v>43.5</v>
      </c>
      <c r="N8315" s="27">
        <v>7</v>
      </c>
      <c r="O8315" s="185">
        <f>M8315/91</f>
        <v>0.47802197802197804</v>
      </c>
      <c r="P8315" s="55" t="s">
        <v>445</v>
      </c>
      <c r="Q8315" s="93" t="s">
        <v>3371</v>
      </c>
      <c r="R8315" s="94" t="s">
        <v>603</v>
      </c>
      <c r="S8315" s="93" t="s">
        <v>1078</v>
      </c>
      <c r="T8315" s="28" t="s">
        <v>8181</v>
      </c>
      <c r="U8315" s="17">
        <v>11</v>
      </c>
      <c r="V8315" s="20" t="s">
        <v>8324</v>
      </c>
      <c r="W8315" s="18" t="s">
        <v>8388</v>
      </c>
      <c r="X8315" s="18" t="s">
        <v>705</v>
      </c>
      <c r="Y8315" s="18" t="s">
        <v>1283</v>
      </c>
      <c r="Z8315" s="61"/>
      <c r="AA8315" s="161"/>
      <c r="AB8315" s="161"/>
      <c r="AC8315" s="161"/>
      <c r="AD8315" s="161"/>
      <c r="AE8315" s="161"/>
      <c r="AF8315" s="161"/>
      <c r="AG8315" s="161"/>
      <c r="AH8315" s="161"/>
      <c r="AI8315" s="161"/>
      <c r="AJ8315" s="161"/>
      <c r="AK8315" s="161"/>
      <c r="AL8315" s="161"/>
      <c r="AM8315" s="161"/>
      <c r="AN8315" s="161"/>
      <c r="AO8315" s="161"/>
      <c r="AP8315" s="161"/>
      <c r="AQ8315" s="161"/>
      <c r="AR8315" s="161"/>
      <c r="AS8315" s="161"/>
      <c r="AT8315" s="161"/>
      <c r="AU8315" s="161"/>
      <c r="AV8315" s="161"/>
      <c r="AW8315" s="161"/>
      <c r="AX8315" s="161"/>
      <c r="AY8315" s="161"/>
      <c r="AZ8315" s="161"/>
      <c r="BA8315" s="161"/>
      <c r="BB8315" s="161"/>
      <c r="BC8315" s="161"/>
      <c r="BD8315" s="161"/>
      <c r="BE8315" s="161"/>
      <c r="BF8315" s="161"/>
      <c r="BG8315" s="161"/>
      <c r="BH8315" s="161"/>
      <c r="BI8315" s="161"/>
      <c r="BJ8315" s="161"/>
      <c r="BK8315" s="161"/>
      <c r="BL8315" s="161"/>
      <c r="BM8315" s="161"/>
      <c r="BN8315" s="161"/>
      <c r="BO8315" s="161"/>
      <c r="BP8315" s="161"/>
      <c r="BQ8315" s="161"/>
      <c r="BR8315" s="161"/>
      <c r="BS8315" s="161"/>
      <c r="BT8315" s="161"/>
      <c r="BU8315" s="161"/>
      <c r="BV8315" s="161"/>
      <c r="BW8315" s="161"/>
      <c r="BX8315" s="161"/>
      <c r="BY8315" s="161"/>
      <c r="BZ8315" s="161"/>
      <c r="CA8315" s="161"/>
      <c r="CB8315" s="161"/>
      <c r="CC8315" s="161"/>
      <c r="CD8315" s="161"/>
      <c r="CE8315" s="161"/>
      <c r="CF8315" s="161"/>
      <c r="CG8315" s="161"/>
      <c r="CH8315" s="161"/>
      <c r="CI8315" s="161"/>
      <c r="CJ8315" s="161"/>
      <c r="CK8315" s="161"/>
      <c r="CL8315" s="161"/>
      <c r="CM8315" s="161"/>
      <c r="CN8315" s="161"/>
      <c r="CO8315" s="161"/>
      <c r="CP8315" s="161"/>
      <c r="CQ8315" s="161"/>
      <c r="CR8315" s="161"/>
      <c r="CS8315" s="161"/>
      <c r="CT8315" s="161"/>
      <c r="CU8315" s="161"/>
      <c r="CV8315" s="161"/>
      <c r="CW8315" s="161"/>
      <c r="CX8315" s="161"/>
      <c r="CY8315" s="161"/>
      <c r="CZ8315" s="161"/>
      <c r="DA8315" s="161"/>
      <c r="DB8315" s="161"/>
      <c r="DC8315" s="161"/>
      <c r="DD8315" s="161"/>
      <c r="DE8315" s="161"/>
      <c r="DF8315" s="161"/>
      <c r="DG8315" s="161"/>
      <c r="DH8315" s="161"/>
      <c r="DI8315" s="161"/>
      <c r="DJ8315" s="161"/>
      <c r="DK8315" s="161"/>
      <c r="DL8315" s="161"/>
      <c r="DM8315" s="161"/>
      <c r="DN8315" s="161"/>
      <c r="DO8315" s="161"/>
      <c r="DP8315" s="161"/>
      <c r="DQ8315" s="161"/>
      <c r="DR8315" s="161"/>
      <c r="DS8315" s="161"/>
      <c r="DT8315" s="161"/>
      <c r="DU8315" s="161"/>
      <c r="DV8315" s="161"/>
      <c r="DW8315" s="161"/>
      <c r="DX8315" s="161"/>
      <c r="DY8315" s="161"/>
      <c r="DZ8315" s="161"/>
      <c r="EA8315" s="161"/>
      <c r="EB8315" s="161"/>
      <c r="EC8315" s="161"/>
      <c r="ED8315" s="161"/>
      <c r="EE8315" s="161"/>
      <c r="EF8315" s="161"/>
      <c r="EG8315" s="161"/>
      <c r="EH8315" s="161"/>
      <c r="EI8315" s="161"/>
      <c r="EJ8315" s="161"/>
      <c r="EK8315" s="161"/>
      <c r="EL8315" s="161"/>
      <c r="EM8315" s="161"/>
      <c r="EN8315" s="161"/>
      <c r="EO8315" s="161"/>
      <c r="EP8315" s="161"/>
      <c r="EQ8315" s="161"/>
      <c r="ER8315" s="161"/>
      <c r="ES8315" s="161"/>
      <c r="ET8315" s="161"/>
      <c r="EU8315" s="161"/>
      <c r="EV8315" s="161"/>
      <c r="EW8315" s="161"/>
      <c r="EX8315" s="161"/>
      <c r="EY8315" s="161"/>
      <c r="EZ8315" s="161"/>
      <c r="FA8315" s="161"/>
      <c r="FB8315" s="161"/>
      <c r="FC8315" s="161"/>
      <c r="FD8315" s="161"/>
      <c r="FE8315" s="161"/>
      <c r="FF8315" s="161"/>
      <c r="FG8315" s="161"/>
      <c r="FH8315" s="161"/>
      <c r="FI8315" s="161"/>
      <c r="FJ8315" s="161"/>
      <c r="FK8315" s="161"/>
      <c r="FL8315" s="161"/>
      <c r="FM8315" s="161"/>
      <c r="FN8315" s="161"/>
      <c r="FO8315" s="161"/>
      <c r="FP8315" s="161"/>
      <c r="FQ8315" s="161"/>
      <c r="FR8315" s="161"/>
      <c r="FS8315" s="161"/>
      <c r="FT8315" s="161"/>
      <c r="FU8315" s="161"/>
      <c r="FV8315" s="161"/>
      <c r="FW8315" s="161"/>
      <c r="FX8315" s="161"/>
      <c r="FY8315" s="161"/>
      <c r="FZ8315" s="161"/>
      <c r="GA8315" s="161"/>
      <c r="GB8315" s="161"/>
      <c r="GC8315" s="161"/>
      <c r="GD8315" s="161"/>
      <c r="GE8315" s="161"/>
      <c r="GF8315" s="161"/>
      <c r="GG8315" s="161"/>
      <c r="GH8315" s="161"/>
      <c r="GI8315" s="161"/>
      <c r="GJ8315" s="161"/>
      <c r="GK8315" s="161"/>
      <c r="GL8315" s="161"/>
      <c r="GM8315" s="161"/>
      <c r="GN8315" s="161"/>
      <c r="GO8315" s="161"/>
      <c r="GP8315" s="161"/>
      <c r="GQ8315" s="161"/>
      <c r="GR8315" s="161"/>
      <c r="GS8315" s="161"/>
      <c r="GT8315" s="161"/>
      <c r="GU8315" s="161"/>
      <c r="GV8315" s="161"/>
      <c r="GW8315" s="161"/>
      <c r="GX8315" s="161"/>
      <c r="GY8315" s="161"/>
      <c r="GZ8315" s="161"/>
      <c r="HA8315" s="161"/>
      <c r="HB8315" s="161"/>
      <c r="HC8315" s="161"/>
      <c r="HD8315" s="161"/>
      <c r="HE8315" s="161"/>
      <c r="HF8315" s="161"/>
      <c r="HG8315" s="161"/>
      <c r="HH8315" s="161"/>
      <c r="HI8315" s="161"/>
      <c r="HJ8315" s="161"/>
      <c r="HK8315" s="161"/>
      <c r="HL8315" s="161"/>
      <c r="HM8315" s="161"/>
      <c r="HN8315" s="161"/>
      <c r="HO8315" s="161"/>
      <c r="HP8315" s="161"/>
      <c r="HQ8315" s="161"/>
      <c r="HR8315" s="161"/>
      <c r="HS8315" s="161"/>
      <c r="HT8315" s="161"/>
      <c r="HU8315" s="161"/>
      <c r="HV8315" s="161"/>
      <c r="HW8315" s="161"/>
      <c r="HX8315" s="161"/>
      <c r="HY8315" s="161"/>
      <c r="HZ8315" s="161"/>
      <c r="IA8315" s="161"/>
      <c r="IB8315" s="161"/>
      <c r="IC8315" s="161"/>
      <c r="ID8315" s="161"/>
      <c r="IE8315" s="161"/>
      <c r="IF8315" s="161"/>
      <c r="IG8315" s="161"/>
      <c r="IH8315" s="161"/>
      <c r="II8315" s="161"/>
      <c r="IJ8315" s="161"/>
      <c r="IK8315" s="161"/>
      <c r="IL8315" s="161"/>
      <c r="IM8315" s="161"/>
      <c r="IN8315" s="161"/>
      <c r="IO8315" s="161"/>
      <c r="IP8315" s="161"/>
      <c r="IQ8315" s="161"/>
      <c r="IR8315" s="161"/>
      <c r="IS8315" s="161"/>
      <c r="IT8315" s="161"/>
      <c r="IU8315" s="161"/>
      <c r="IV8315" s="161"/>
      <c r="IW8315" s="161"/>
      <c r="IX8315" s="161"/>
      <c r="IY8315" s="161"/>
      <c r="IZ8315" s="161"/>
      <c r="JA8315" s="161"/>
      <c r="JB8315" s="161"/>
      <c r="JC8315" s="161"/>
      <c r="JD8315" s="161"/>
      <c r="JE8315" s="161"/>
      <c r="JF8315" s="161"/>
      <c r="JG8315" s="161"/>
    </row>
    <row r="8316" spans="1:267" s="241" customFormat="1" ht="19.5" customHeight="1" x14ac:dyDescent="0.25">
      <c r="A8316" s="42" t="s">
        <v>374</v>
      </c>
      <c r="B8316" s="27">
        <v>4.5</v>
      </c>
      <c r="C8316" s="27">
        <v>0</v>
      </c>
      <c r="D8316" s="27">
        <v>6</v>
      </c>
      <c r="E8316" s="27">
        <v>3</v>
      </c>
      <c r="F8316" s="27">
        <v>5</v>
      </c>
      <c r="G8316" s="27">
        <v>7</v>
      </c>
      <c r="H8316" s="27">
        <v>6</v>
      </c>
      <c r="I8316" s="27">
        <v>0</v>
      </c>
      <c r="J8316" s="27">
        <v>4</v>
      </c>
      <c r="K8316" s="27">
        <v>8</v>
      </c>
      <c r="L8316" s="119"/>
      <c r="M8316" s="92">
        <f>SUM(B8316:K8316)</f>
        <v>43.5</v>
      </c>
      <c r="N8316" s="27">
        <v>7</v>
      </c>
      <c r="O8316" s="185">
        <f>M8316/91</f>
        <v>0.47802197802197804</v>
      </c>
      <c r="P8316" s="55" t="s">
        <v>445</v>
      </c>
      <c r="Q8316" s="93" t="s">
        <v>2103</v>
      </c>
      <c r="R8316" s="94" t="s">
        <v>1139</v>
      </c>
      <c r="S8316" s="93" t="s">
        <v>703</v>
      </c>
      <c r="T8316" s="28" t="s">
        <v>8181</v>
      </c>
      <c r="U8316" s="17">
        <v>11</v>
      </c>
      <c r="V8316" s="20" t="s">
        <v>8328</v>
      </c>
      <c r="W8316" s="18" t="s">
        <v>8388</v>
      </c>
      <c r="X8316" s="18" t="s">
        <v>705</v>
      </c>
      <c r="Y8316" s="18" t="s">
        <v>1283</v>
      </c>
      <c r="Z8316" s="61"/>
      <c r="AA8316" s="161"/>
      <c r="AB8316" s="161"/>
      <c r="AC8316" s="161"/>
      <c r="AD8316" s="161"/>
      <c r="AE8316" s="161"/>
      <c r="AF8316" s="161"/>
      <c r="AG8316" s="161"/>
      <c r="AH8316" s="161"/>
      <c r="AI8316" s="161"/>
      <c r="AJ8316" s="161"/>
      <c r="AK8316" s="161"/>
      <c r="AL8316" s="161"/>
      <c r="AM8316" s="161"/>
      <c r="AN8316" s="161"/>
      <c r="AO8316" s="161"/>
      <c r="AP8316" s="161"/>
      <c r="AQ8316" s="161"/>
      <c r="AR8316" s="161"/>
      <c r="AS8316" s="161"/>
      <c r="AT8316" s="161"/>
      <c r="AU8316" s="161"/>
      <c r="AV8316" s="161"/>
      <c r="AW8316" s="161"/>
      <c r="AX8316" s="161"/>
      <c r="AY8316" s="161"/>
      <c r="AZ8316" s="161"/>
      <c r="BA8316" s="161"/>
      <c r="BB8316" s="161"/>
      <c r="BC8316" s="161"/>
      <c r="BD8316" s="161"/>
      <c r="BE8316" s="161"/>
      <c r="BF8316" s="161"/>
      <c r="BG8316" s="161"/>
      <c r="BH8316" s="161"/>
      <c r="BI8316" s="161"/>
      <c r="BJ8316" s="161"/>
      <c r="BK8316" s="161"/>
      <c r="BL8316" s="161"/>
      <c r="BM8316" s="161"/>
      <c r="BN8316" s="161"/>
      <c r="BO8316" s="161"/>
      <c r="BP8316" s="161"/>
      <c r="BQ8316" s="161"/>
      <c r="BR8316" s="161"/>
      <c r="BS8316" s="161"/>
      <c r="BT8316" s="161"/>
      <c r="BU8316" s="161"/>
      <c r="BV8316" s="161"/>
      <c r="BW8316" s="161"/>
      <c r="BX8316" s="161"/>
      <c r="BY8316" s="161"/>
      <c r="BZ8316" s="161"/>
      <c r="CA8316" s="161"/>
      <c r="CB8316" s="161"/>
      <c r="CC8316" s="161"/>
      <c r="CD8316" s="161"/>
      <c r="CE8316" s="161"/>
      <c r="CF8316" s="161"/>
      <c r="CG8316" s="161"/>
      <c r="CH8316" s="161"/>
      <c r="CI8316" s="161"/>
      <c r="CJ8316" s="161"/>
      <c r="CK8316" s="161"/>
      <c r="CL8316" s="161"/>
      <c r="CM8316" s="161"/>
      <c r="CN8316" s="161"/>
      <c r="CO8316" s="161"/>
      <c r="CP8316" s="161"/>
      <c r="CQ8316" s="161"/>
      <c r="CR8316" s="161"/>
      <c r="CS8316" s="161"/>
      <c r="CT8316" s="161"/>
      <c r="CU8316" s="161"/>
      <c r="CV8316" s="161"/>
      <c r="CW8316" s="161"/>
      <c r="CX8316" s="161"/>
      <c r="CY8316" s="161"/>
      <c r="CZ8316" s="161"/>
      <c r="DA8316" s="161"/>
      <c r="DB8316" s="161"/>
      <c r="DC8316" s="161"/>
      <c r="DD8316" s="161"/>
      <c r="DE8316" s="161"/>
      <c r="DF8316" s="161"/>
      <c r="DG8316" s="161"/>
      <c r="DH8316" s="161"/>
      <c r="DI8316" s="161"/>
      <c r="DJ8316" s="161"/>
      <c r="DK8316" s="161"/>
      <c r="DL8316" s="161"/>
      <c r="DM8316" s="161"/>
      <c r="DN8316" s="161"/>
      <c r="DO8316" s="161"/>
      <c r="DP8316" s="161"/>
      <c r="DQ8316" s="161"/>
      <c r="DR8316" s="161"/>
      <c r="DS8316" s="161"/>
      <c r="DT8316" s="161"/>
      <c r="DU8316" s="161"/>
      <c r="DV8316" s="161"/>
      <c r="DW8316" s="161"/>
      <c r="DX8316" s="161"/>
      <c r="DY8316" s="161"/>
      <c r="DZ8316" s="161"/>
      <c r="EA8316" s="161"/>
      <c r="EB8316" s="161"/>
      <c r="EC8316" s="161"/>
      <c r="ED8316" s="161"/>
      <c r="EE8316" s="161"/>
      <c r="EF8316" s="161"/>
      <c r="EG8316" s="161"/>
      <c r="EH8316" s="161"/>
      <c r="EI8316" s="161"/>
      <c r="EJ8316" s="161"/>
      <c r="EK8316" s="161"/>
      <c r="EL8316" s="161"/>
      <c r="EM8316" s="161"/>
      <c r="EN8316" s="161"/>
      <c r="EO8316" s="161"/>
      <c r="EP8316" s="161"/>
      <c r="EQ8316" s="161"/>
      <c r="ER8316" s="161"/>
      <c r="ES8316" s="161"/>
      <c r="ET8316" s="161"/>
      <c r="EU8316" s="161"/>
      <c r="EV8316" s="161"/>
      <c r="EW8316" s="161"/>
      <c r="EX8316" s="161"/>
      <c r="EY8316" s="161"/>
      <c r="EZ8316" s="161"/>
      <c r="FA8316" s="161"/>
      <c r="FB8316" s="161"/>
      <c r="FC8316" s="161"/>
      <c r="FD8316" s="161"/>
      <c r="FE8316" s="161"/>
      <c r="FF8316" s="161"/>
      <c r="FG8316" s="161"/>
      <c r="FH8316" s="161"/>
      <c r="FI8316" s="161"/>
      <c r="FJ8316" s="161"/>
      <c r="FK8316" s="161"/>
      <c r="FL8316" s="161"/>
      <c r="FM8316" s="161"/>
      <c r="FN8316" s="161"/>
      <c r="FO8316" s="161"/>
      <c r="FP8316" s="161"/>
      <c r="FQ8316" s="161"/>
      <c r="FR8316" s="161"/>
      <c r="FS8316" s="161"/>
      <c r="FT8316" s="161"/>
      <c r="FU8316" s="161"/>
      <c r="FV8316" s="161"/>
      <c r="FW8316" s="161"/>
      <c r="FX8316" s="161"/>
      <c r="FY8316" s="161"/>
      <c r="FZ8316" s="161"/>
      <c r="GA8316" s="161"/>
      <c r="GB8316" s="161"/>
      <c r="GC8316" s="161"/>
      <c r="GD8316" s="161"/>
      <c r="GE8316" s="161"/>
      <c r="GF8316" s="161"/>
      <c r="GG8316" s="161"/>
      <c r="GH8316" s="161"/>
      <c r="GI8316" s="161"/>
      <c r="GJ8316" s="161"/>
      <c r="GK8316" s="161"/>
      <c r="GL8316" s="161"/>
      <c r="GM8316" s="161"/>
      <c r="GN8316" s="161"/>
      <c r="GO8316" s="161"/>
      <c r="GP8316" s="161"/>
      <c r="GQ8316" s="161"/>
      <c r="GR8316" s="161"/>
      <c r="GS8316" s="161"/>
      <c r="GT8316" s="161"/>
      <c r="GU8316" s="161"/>
      <c r="GV8316" s="161"/>
      <c r="GW8316" s="161"/>
      <c r="GX8316" s="161"/>
      <c r="GY8316" s="161"/>
      <c r="GZ8316" s="161"/>
      <c r="HA8316" s="161"/>
      <c r="HB8316" s="161"/>
      <c r="HC8316" s="161"/>
      <c r="HD8316" s="161"/>
      <c r="HE8316" s="161"/>
      <c r="HF8316" s="161"/>
      <c r="HG8316" s="161"/>
      <c r="HH8316" s="161"/>
      <c r="HI8316" s="161"/>
      <c r="HJ8316" s="161"/>
      <c r="HK8316" s="161"/>
      <c r="HL8316" s="161"/>
      <c r="HM8316" s="161"/>
      <c r="HN8316" s="161"/>
      <c r="HO8316" s="161"/>
      <c r="HP8316" s="161"/>
      <c r="HQ8316" s="161"/>
      <c r="HR8316" s="161"/>
      <c r="HS8316" s="161"/>
      <c r="HT8316" s="161"/>
      <c r="HU8316" s="161"/>
      <c r="HV8316" s="161"/>
      <c r="HW8316" s="161"/>
      <c r="HX8316" s="161"/>
      <c r="HY8316" s="161"/>
      <c r="HZ8316" s="161"/>
      <c r="IA8316" s="161"/>
      <c r="IB8316" s="161"/>
      <c r="IC8316" s="161"/>
      <c r="ID8316" s="161"/>
      <c r="IE8316" s="161"/>
      <c r="IF8316" s="161"/>
      <c r="IG8316" s="161"/>
      <c r="IH8316" s="161"/>
      <c r="II8316" s="161"/>
      <c r="IJ8316" s="161"/>
      <c r="IK8316" s="161"/>
      <c r="IL8316" s="161"/>
      <c r="IM8316" s="161"/>
      <c r="IN8316" s="161"/>
      <c r="IO8316" s="161"/>
      <c r="IP8316" s="161"/>
      <c r="IQ8316" s="161"/>
      <c r="IR8316" s="161"/>
      <c r="IS8316" s="161"/>
      <c r="IT8316" s="161"/>
      <c r="IU8316" s="161"/>
      <c r="IV8316" s="161"/>
      <c r="IW8316" s="161"/>
      <c r="IX8316" s="161"/>
      <c r="IY8316" s="161"/>
      <c r="IZ8316" s="161"/>
      <c r="JA8316" s="161"/>
      <c r="JB8316" s="161"/>
      <c r="JC8316" s="161"/>
      <c r="JD8316" s="161"/>
      <c r="JE8316" s="161"/>
      <c r="JF8316" s="161"/>
      <c r="JG8316" s="161"/>
    </row>
    <row r="8317" spans="1:267" s="241" customFormat="1" ht="19.5" customHeight="1" x14ac:dyDescent="0.25">
      <c r="A8317" s="42" t="s">
        <v>384</v>
      </c>
      <c r="B8317" s="27">
        <v>5.5</v>
      </c>
      <c r="C8317" s="27">
        <v>0</v>
      </c>
      <c r="D8317" s="27">
        <v>5</v>
      </c>
      <c r="E8317" s="27">
        <v>5</v>
      </c>
      <c r="F8317" s="27">
        <v>5</v>
      </c>
      <c r="G8317" s="27">
        <v>7</v>
      </c>
      <c r="H8317" s="27">
        <v>4</v>
      </c>
      <c r="I8317" s="27">
        <v>0</v>
      </c>
      <c r="J8317" s="27">
        <v>4</v>
      </c>
      <c r="K8317" s="27">
        <v>8</v>
      </c>
      <c r="L8317" s="119"/>
      <c r="M8317" s="92">
        <f>SUM(B8317:K8317)</f>
        <v>43.5</v>
      </c>
      <c r="N8317" s="27">
        <v>4</v>
      </c>
      <c r="O8317" s="185">
        <f>M8317/91</f>
        <v>0.47802197802197804</v>
      </c>
      <c r="P8317" s="55" t="s">
        <v>445</v>
      </c>
      <c r="Q8317" s="19" t="s">
        <v>1370</v>
      </c>
      <c r="R8317" s="41" t="s">
        <v>483</v>
      </c>
      <c r="S8317" s="19" t="s">
        <v>636</v>
      </c>
      <c r="T8317" s="28" t="s">
        <v>1211</v>
      </c>
      <c r="U8317" s="17">
        <v>11</v>
      </c>
      <c r="V8317" s="20" t="s">
        <v>609</v>
      </c>
      <c r="W8317" s="18" t="s">
        <v>1298</v>
      </c>
      <c r="X8317" s="18" t="s">
        <v>1366</v>
      </c>
      <c r="Y8317" s="18" t="s">
        <v>1299</v>
      </c>
      <c r="Z8317" s="61"/>
      <c r="AA8317" s="161"/>
      <c r="AB8317" s="161"/>
      <c r="AC8317" s="161"/>
      <c r="AD8317" s="161"/>
      <c r="AE8317" s="161"/>
      <c r="AF8317" s="161"/>
      <c r="AG8317" s="161"/>
      <c r="AH8317" s="161"/>
      <c r="AI8317" s="161"/>
      <c r="AJ8317" s="161"/>
      <c r="AK8317" s="161"/>
      <c r="AL8317" s="161"/>
      <c r="AM8317" s="161"/>
      <c r="AN8317" s="161"/>
      <c r="AO8317" s="161"/>
      <c r="AP8317" s="161"/>
      <c r="AQ8317" s="161"/>
      <c r="AR8317" s="161"/>
      <c r="AS8317" s="161"/>
      <c r="AT8317" s="161"/>
      <c r="AU8317" s="161"/>
      <c r="AV8317" s="161"/>
      <c r="AW8317" s="161"/>
      <c r="AX8317" s="161"/>
      <c r="AY8317" s="161"/>
      <c r="AZ8317" s="161"/>
      <c r="BA8317" s="161"/>
      <c r="BB8317" s="161"/>
      <c r="BC8317" s="161"/>
      <c r="BD8317" s="161"/>
      <c r="BE8317" s="161"/>
      <c r="BF8317" s="161"/>
      <c r="BG8317" s="161"/>
      <c r="BH8317" s="161"/>
      <c r="BI8317" s="161"/>
      <c r="BJ8317" s="161"/>
      <c r="BK8317" s="161"/>
      <c r="BL8317" s="161"/>
      <c r="BM8317" s="161"/>
      <c r="BN8317" s="161"/>
      <c r="BO8317" s="161"/>
      <c r="BP8317" s="161"/>
      <c r="BQ8317" s="161"/>
      <c r="BR8317" s="161"/>
      <c r="BS8317" s="161"/>
      <c r="BT8317" s="161"/>
      <c r="BU8317" s="161"/>
      <c r="BV8317" s="161"/>
      <c r="BW8317" s="161"/>
      <c r="BX8317" s="161"/>
      <c r="BY8317" s="161"/>
      <c r="BZ8317" s="161"/>
      <c r="CA8317" s="161"/>
      <c r="CB8317" s="161"/>
      <c r="CC8317" s="161"/>
      <c r="CD8317" s="161"/>
      <c r="CE8317" s="161"/>
      <c r="CF8317" s="161"/>
      <c r="CG8317" s="161"/>
      <c r="CH8317" s="161"/>
      <c r="CI8317" s="161"/>
      <c r="CJ8317" s="161"/>
      <c r="CK8317" s="161"/>
      <c r="CL8317" s="161"/>
      <c r="CM8317" s="161"/>
      <c r="CN8317" s="161"/>
      <c r="CO8317" s="161"/>
      <c r="CP8317" s="161"/>
      <c r="CQ8317" s="161"/>
      <c r="CR8317" s="161"/>
      <c r="CS8317" s="161"/>
      <c r="CT8317" s="161"/>
      <c r="CU8317" s="161"/>
      <c r="CV8317" s="161"/>
      <c r="CW8317" s="161"/>
      <c r="CX8317" s="161"/>
      <c r="CY8317" s="161"/>
      <c r="CZ8317" s="161"/>
      <c r="DA8317" s="161"/>
      <c r="DB8317" s="161"/>
      <c r="DC8317" s="161"/>
      <c r="DD8317" s="161"/>
      <c r="DE8317" s="161"/>
      <c r="DF8317" s="161"/>
      <c r="DG8317" s="161"/>
      <c r="DH8317" s="161"/>
      <c r="DI8317" s="161"/>
      <c r="DJ8317" s="161"/>
      <c r="DK8317" s="161"/>
      <c r="DL8317" s="161"/>
      <c r="DM8317" s="161"/>
      <c r="DN8317" s="161"/>
      <c r="DO8317" s="161"/>
      <c r="DP8317" s="161"/>
      <c r="DQ8317" s="161"/>
      <c r="DR8317" s="161"/>
      <c r="DS8317" s="161"/>
      <c r="DT8317" s="161"/>
      <c r="DU8317" s="161"/>
      <c r="DV8317" s="161"/>
      <c r="DW8317" s="161"/>
      <c r="DX8317" s="161"/>
      <c r="DY8317" s="161"/>
      <c r="DZ8317" s="161"/>
      <c r="EA8317" s="161"/>
      <c r="EB8317" s="161"/>
      <c r="EC8317" s="161"/>
      <c r="ED8317" s="161"/>
      <c r="EE8317" s="161"/>
      <c r="EF8317" s="161"/>
      <c r="EG8317" s="161"/>
      <c r="EH8317" s="161"/>
      <c r="EI8317" s="161"/>
      <c r="EJ8317" s="161"/>
      <c r="EK8317" s="161"/>
      <c r="EL8317" s="161"/>
      <c r="EM8317" s="161"/>
      <c r="EN8317" s="161"/>
      <c r="EO8317" s="161"/>
      <c r="EP8317" s="161"/>
      <c r="EQ8317" s="161"/>
      <c r="ER8317" s="161"/>
      <c r="ES8317" s="161"/>
      <c r="ET8317" s="161"/>
      <c r="EU8317" s="161"/>
      <c r="EV8317" s="161"/>
      <c r="EW8317" s="161"/>
      <c r="EX8317" s="161"/>
      <c r="EY8317" s="161"/>
      <c r="EZ8317" s="161"/>
      <c r="FA8317" s="161"/>
      <c r="FB8317" s="161"/>
      <c r="FC8317" s="161"/>
      <c r="FD8317" s="161"/>
      <c r="FE8317" s="161"/>
      <c r="FF8317" s="161"/>
      <c r="FG8317" s="161"/>
      <c r="FH8317" s="161"/>
      <c r="FI8317" s="161"/>
      <c r="FJ8317" s="161"/>
      <c r="FK8317" s="161"/>
      <c r="FL8317" s="161"/>
      <c r="FM8317" s="161"/>
      <c r="FN8317" s="161"/>
      <c r="FO8317" s="161"/>
      <c r="FP8317" s="161"/>
      <c r="FQ8317" s="161"/>
      <c r="FR8317" s="161"/>
      <c r="FS8317" s="161"/>
      <c r="FT8317" s="161"/>
      <c r="FU8317" s="161"/>
      <c r="FV8317" s="161"/>
      <c r="FW8317" s="161"/>
      <c r="FX8317" s="161"/>
      <c r="FY8317" s="161"/>
      <c r="FZ8317" s="161"/>
      <c r="GA8317" s="161"/>
      <c r="GB8317" s="161"/>
      <c r="GC8317" s="161"/>
      <c r="GD8317" s="161"/>
      <c r="GE8317" s="161"/>
      <c r="GF8317" s="161"/>
      <c r="GG8317" s="161"/>
      <c r="GH8317" s="161"/>
      <c r="GI8317" s="161"/>
      <c r="GJ8317" s="161"/>
      <c r="GK8317" s="161"/>
      <c r="GL8317" s="161"/>
      <c r="GM8317" s="161"/>
      <c r="GN8317" s="161"/>
      <c r="GO8317" s="161"/>
      <c r="GP8317" s="161"/>
      <c r="GQ8317" s="161"/>
      <c r="GR8317" s="161"/>
      <c r="GS8317" s="161"/>
      <c r="GT8317" s="161"/>
      <c r="GU8317" s="161"/>
      <c r="GV8317" s="161"/>
      <c r="GW8317" s="161"/>
      <c r="GX8317" s="161"/>
      <c r="GY8317" s="161"/>
      <c r="GZ8317" s="161"/>
      <c r="HA8317" s="161"/>
      <c r="HB8317" s="161"/>
      <c r="HC8317" s="161"/>
      <c r="HD8317" s="161"/>
      <c r="HE8317" s="161"/>
      <c r="HF8317" s="161"/>
      <c r="HG8317" s="161"/>
      <c r="HH8317" s="161"/>
      <c r="HI8317" s="161"/>
      <c r="HJ8317" s="161"/>
      <c r="HK8317" s="161"/>
      <c r="HL8317" s="161"/>
      <c r="HM8317" s="161"/>
      <c r="HN8317" s="161"/>
      <c r="HO8317" s="161"/>
      <c r="HP8317" s="161"/>
      <c r="HQ8317" s="161"/>
      <c r="HR8317" s="161"/>
      <c r="HS8317" s="161"/>
      <c r="HT8317" s="161"/>
      <c r="HU8317" s="161"/>
      <c r="HV8317" s="161"/>
      <c r="HW8317" s="161"/>
      <c r="HX8317" s="161"/>
      <c r="HY8317" s="161"/>
      <c r="HZ8317" s="161"/>
      <c r="IA8317" s="161"/>
      <c r="IB8317" s="161"/>
      <c r="IC8317" s="161"/>
      <c r="ID8317" s="161"/>
      <c r="IE8317" s="161"/>
      <c r="IF8317" s="161"/>
      <c r="IG8317" s="161"/>
      <c r="IH8317" s="161"/>
      <c r="II8317" s="161"/>
      <c r="IJ8317" s="161"/>
      <c r="IK8317" s="161"/>
      <c r="IL8317" s="161"/>
      <c r="IM8317" s="161"/>
      <c r="IN8317" s="161"/>
      <c r="IO8317" s="161"/>
      <c r="IP8317" s="161"/>
      <c r="IQ8317" s="161"/>
      <c r="IR8317" s="161"/>
      <c r="IS8317" s="161"/>
      <c r="IT8317" s="161"/>
      <c r="IU8317" s="161"/>
      <c r="IV8317" s="161"/>
      <c r="IW8317" s="161"/>
      <c r="IX8317" s="161"/>
      <c r="IY8317" s="161"/>
      <c r="IZ8317" s="161"/>
      <c r="JA8317" s="161"/>
      <c r="JB8317" s="161"/>
      <c r="JC8317" s="161"/>
      <c r="JD8317" s="161"/>
      <c r="JE8317" s="161"/>
      <c r="JF8317" s="161"/>
      <c r="JG8317" s="161"/>
    </row>
    <row r="8318" spans="1:267" s="241" customFormat="1" ht="19.5" customHeight="1" x14ac:dyDescent="0.25">
      <c r="A8318" s="42" t="s">
        <v>387</v>
      </c>
      <c r="B8318" s="27">
        <v>7.5</v>
      </c>
      <c r="C8318" s="27">
        <v>1</v>
      </c>
      <c r="D8318" s="27">
        <v>4</v>
      </c>
      <c r="E8318" s="27">
        <v>3</v>
      </c>
      <c r="F8318" s="27">
        <v>4</v>
      </c>
      <c r="G8318" s="27">
        <v>6</v>
      </c>
      <c r="H8318" s="27">
        <v>5</v>
      </c>
      <c r="I8318" s="27">
        <v>0</v>
      </c>
      <c r="J8318" s="27">
        <v>5</v>
      </c>
      <c r="K8318" s="27">
        <v>8</v>
      </c>
      <c r="L8318" s="119"/>
      <c r="M8318" s="92">
        <f>SUM(B8318:K8318)</f>
        <v>43.5</v>
      </c>
      <c r="N8318" s="27">
        <v>4</v>
      </c>
      <c r="O8318" s="185">
        <f>M8318/91</f>
        <v>0.47802197802197804</v>
      </c>
      <c r="P8318" s="55" t="s">
        <v>445</v>
      </c>
      <c r="Q8318" s="19" t="s">
        <v>1371</v>
      </c>
      <c r="R8318" s="41" t="s">
        <v>684</v>
      </c>
      <c r="S8318" s="19" t="s">
        <v>819</v>
      </c>
      <c r="T8318" s="28" t="s">
        <v>1211</v>
      </c>
      <c r="U8318" s="17">
        <v>11</v>
      </c>
      <c r="V8318" s="20" t="s">
        <v>609</v>
      </c>
      <c r="W8318" s="18" t="s">
        <v>1298</v>
      </c>
      <c r="X8318" s="18" t="s">
        <v>1366</v>
      </c>
      <c r="Y8318" s="18" t="s">
        <v>1299</v>
      </c>
      <c r="Z8318" s="61"/>
      <c r="AA8318" s="161"/>
      <c r="AB8318" s="161"/>
      <c r="AC8318" s="161"/>
      <c r="AD8318" s="161"/>
      <c r="AE8318" s="161"/>
      <c r="AF8318" s="161"/>
      <c r="AG8318" s="161"/>
      <c r="AH8318" s="161"/>
      <c r="AI8318" s="161"/>
      <c r="AJ8318" s="161"/>
      <c r="AK8318" s="161"/>
      <c r="AL8318" s="161"/>
      <c r="AM8318" s="161"/>
      <c r="AN8318" s="161"/>
      <c r="AO8318" s="161"/>
      <c r="AP8318" s="161"/>
      <c r="AQ8318" s="161"/>
      <c r="AR8318" s="161"/>
      <c r="AS8318" s="161"/>
      <c r="AT8318" s="161"/>
      <c r="AU8318" s="161"/>
      <c r="AV8318" s="161"/>
      <c r="AW8318" s="161"/>
      <c r="AX8318" s="161"/>
      <c r="AY8318" s="161"/>
      <c r="AZ8318" s="161"/>
      <c r="BA8318" s="161"/>
      <c r="BB8318" s="161"/>
      <c r="BC8318" s="161"/>
      <c r="BD8318" s="161"/>
      <c r="BE8318" s="161"/>
      <c r="BF8318" s="161"/>
      <c r="BG8318" s="161"/>
      <c r="BH8318" s="161"/>
      <c r="BI8318" s="161"/>
      <c r="BJ8318" s="161"/>
      <c r="BK8318" s="161"/>
      <c r="BL8318" s="161"/>
      <c r="BM8318" s="161"/>
      <c r="BN8318" s="161"/>
      <c r="BO8318" s="161"/>
      <c r="BP8318" s="161"/>
      <c r="BQ8318" s="161"/>
      <c r="BR8318" s="161"/>
      <c r="BS8318" s="161"/>
      <c r="BT8318" s="161"/>
      <c r="BU8318" s="161"/>
      <c r="BV8318" s="161"/>
      <c r="BW8318" s="161"/>
      <c r="BX8318" s="161"/>
      <c r="BY8318" s="161"/>
      <c r="BZ8318" s="161"/>
      <c r="CA8318" s="161"/>
      <c r="CB8318" s="161"/>
      <c r="CC8318" s="161"/>
      <c r="CD8318" s="161"/>
      <c r="CE8318" s="161"/>
      <c r="CF8318" s="161"/>
      <c r="CG8318" s="161"/>
      <c r="CH8318" s="161"/>
      <c r="CI8318" s="161"/>
      <c r="CJ8318" s="161"/>
      <c r="CK8318" s="161"/>
      <c r="CL8318" s="161"/>
      <c r="CM8318" s="161"/>
      <c r="CN8318" s="161"/>
      <c r="CO8318" s="161"/>
      <c r="CP8318" s="161"/>
      <c r="CQ8318" s="161"/>
      <c r="CR8318" s="161"/>
      <c r="CS8318" s="161"/>
      <c r="CT8318" s="161"/>
      <c r="CU8318" s="161"/>
      <c r="CV8318" s="161"/>
      <c r="CW8318" s="161"/>
      <c r="CX8318" s="161"/>
      <c r="CY8318" s="161"/>
      <c r="CZ8318" s="161"/>
      <c r="DA8318" s="161"/>
      <c r="DB8318" s="161"/>
      <c r="DC8318" s="161"/>
      <c r="DD8318" s="161"/>
      <c r="DE8318" s="161"/>
      <c r="DF8318" s="161"/>
      <c r="DG8318" s="161"/>
      <c r="DH8318" s="161"/>
      <c r="DI8318" s="161"/>
      <c r="DJ8318" s="161"/>
      <c r="DK8318" s="161"/>
      <c r="DL8318" s="161"/>
      <c r="DM8318" s="161"/>
      <c r="DN8318" s="161"/>
      <c r="DO8318" s="161"/>
      <c r="DP8318" s="161"/>
      <c r="DQ8318" s="161"/>
      <c r="DR8318" s="161"/>
      <c r="DS8318" s="161"/>
      <c r="DT8318" s="161"/>
      <c r="DU8318" s="161"/>
      <c r="DV8318" s="161"/>
      <c r="DW8318" s="161"/>
      <c r="DX8318" s="161"/>
      <c r="DY8318" s="161"/>
      <c r="DZ8318" s="161"/>
      <c r="EA8318" s="161"/>
      <c r="EB8318" s="161"/>
      <c r="EC8318" s="161"/>
      <c r="ED8318" s="161"/>
      <c r="EE8318" s="161"/>
      <c r="EF8318" s="161"/>
      <c r="EG8318" s="161"/>
      <c r="EH8318" s="161"/>
      <c r="EI8318" s="161"/>
      <c r="EJ8318" s="161"/>
      <c r="EK8318" s="161"/>
      <c r="EL8318" s="161"/>
      <c r="EM8318" s="161"/>
      <c r="EN8318" s="161"/>
      <c r="EO8318" s="161"/>
      <c r="EP8318" s="161"/>
      <c r="EQ8318" s="161"/>
      <c r="ER8318" s="161"/>
      <c r="ES8318" s="161"/>
      <c r="ET8318" s="161"/>
      <c r="EU8318" s="161"/>
      <c r="EV8318" s="161"/>
      <c r="EW8318" s="161"/>
      <c r="EX8318" s="161"/>
      <c r="EY8318" s="161"/>
      <c r="EZ8318" s="161"/>
      <c r="FA8318" s="161"/>
      <c r="FB8318" s="161"/>
      <c r="FC8318" s="161"/>
      <c r="FD8318" s="161"/>
      <c r="FE8318" s="161"/>
      <c r="FF8318" s="161"/>
      <c r="FG8318" s="161"/>
      <c r="FH8318" s="161"/>
      <c r="FI8318" s="161"/>
      <c r="FJ8318" s="161"/>
      <c r="FK8318" s="161"/>
      <c r="FL8318" s="161"/>
      <c r="FM8318" s="161"/>
      <c r="FN8318" s="161"/>
      <c r="FO8318" s="161"/>
      <c r="FP8318" s="161"/>
      <c r="FQ8318" s="161"/>
      <c r="FR8318" s="161"/>
      <c r="FS8318" s="161"/>
      <c r="FT8318" s="161"/>
      <c r="FU8318" s="161"/>
      <c r="FV8318" s="161"/>
      <c r="FW8318" s="161"/>
      <c r="FX8318" s="161"/>
      <c r="FY8318" s="161"/>
      <c r="FZ8318" s="161"/>
      <c r="GA8318" s="161"/>
      <c r="GB8318" s="161"/>
      <c r="GC8318" s="161"/>
      <c r="GD8318" s="161"/>
      <c r="GE8318" s="161"/>
      <c r="GF8318" s="161"/>
      <c r="GG8318" s="161"/>
      <c r="GH8318" s="161"/>
      <c r="GI8318" s="161"/>
      <c r="GJ8318" s="161"/>
      <c r="GK8318" s="161"/>
      <c r="GL8318" s="161"/>
      <c r="GM8318" s="161"/>
      <c r="GN8318" s="161"/>
      <c r="GO8318" s="161"/>
      <c r="GP8318" s="161"/>
      <c r="GQ8318" s="161"/>
      <c r="GR8318" s="161"/>
      <c r="GS8318" s="161"/>
      <c r="GT8318" s="161"/>
      <c r="GU8318" s="161"/>
      <c r="GV8318" s="161"/>
      <c r="GW8318" s="161"/>
      <c r="GX8318" s="161"/>
      <c r="GY8318" s="161"/>
      <c r="GZ8318" s="161"/>
      <c r="HA8318" s="161"/>
      <c r="HB8318" s="161"/>
      <c r="HC8318" s="161"/>
      <c r="HD8318" s="161"/>
      <c r="HE8318" s="161"/>
      <c r="HF8318" s="161"/>
      <c r="HG8318" s="161"/>
      <c r="HH8318" s="161"/>
      <c r="HI8318" s="161"/>
      <c r="HJ8318" s="161"/>
      <c r="HK8318" s="161"/>
      <c r="HL8318" s="161"/>
      <c r="HM8318" s="161"/>
      <c r="HN8318" s="161"/>
      <c r="HO8318" s="161"/>
      <c r="HP8318" s="161"/>
      <c r="HQ8318" s="161"/>
      <c r="HR8318" s="161"/>
      <c r="HS8318" s="161"/>
      <c r="HT8318" s="161"/>
      <c r="HU8318" s="161"/>
      <c r="HV8318" s="161"/>
      <c r="HW8318" s="161"/>
      <c r="HX8318" s="161"/>
      <c r="HY8318" s="161"/>
      <c r="HZ8318" s="161"/>
      <c r="IA8318" s="161"/>
      <c r="IB8318" s="161"/>
      <c r="IC8318" s="161"/>
      <c r="ID8318" s="161"/>
      <c r="IE8318" s="161"/>
      <c r="IF8318" s="161"/>
      <c r="IG8318" s="161"/>
      <c r="IH8318" s="161"/>
      <c r="II8318" s="161"/>
      <c r="IJ8318" s="161"/>
      <c r="IK8318" s="161"/>
      <c r="IL8318" s="161"/>
      <c r="IM8318" s="161"/>
      <c r="IN8318" s="161"/>
      <c r="IO8318" s="161"/>
      <c r="IP8318" s="161"/>
      <c r="IQ8318" s="161"/>
      <c r="IR8318" s="161"/>
      <c r="IS8318" s="161"/>
      <c r="IT8318" s="161"/>
      <c r="IU8318" s="161"/>
      <c r="IV8318" s="161"/>
      <c r="IW8318" s="161"/>
      <c r="IX8318" s="161"/>
      <c r="IY8318" s="161"/>
      <c r="IZ8318" s="161"/>
      <c r="JA8318" s="161"/>
      <c r="JB8318" s="161"/>
      <c r="JC8318" s="161"/>
      <c r="JD8318" s="161"/>
      <c r="JE8318" s="161"/>
      <c r="JF8318" s="161"/>
      <c r="JG8318" s="161"/>
    </row>
    <row r="8319" spans="1:267" s="241" customFormat="1" ht="19.5" customHeight="1" x14ac:dyDescent="0.25">
      <c r="A8319" s="42" t="s">
        <v>374</v>
      </c>
      <c r="B8319" s="49">
        <v>10</v>
      </c>
      <c r="C8319" s="49">
        <v>0</v>
      </c>
      <c r="D8319" s="49">
        <v>6</v>
      </c>
      <c r="E8319" s="49">
        <v>5.5</v>
      </c>
      <c r="F8319" s="49">
        <v>0</v>
      </c>
      <c r="G8319" s="49">
        <v>0</v>
      </c>
      <c r="H8319" s="49">
        <v>3</v>
      </c>
      <c r="I8319" s="49">
        <v>6</v>
      </c>
      <c r="J8319" s="49">
        <v>5</v>
      </c>
      <c r="K8319" s="49">
        <v>8</v>
      </c>
      <c r="L8319" s="119"/>
      <c r="M8319" s="92">
        <f>SUM(B8319:K8319)</f>
        <v>43.5</v>
      </c>
      <c r="N8319" s="27">
        <v>1</v>
      </c>
      <c r="O8319" s="185">
        <f>M8319/91</f>
        <v>0.47802197802197804</v>
      </c>
      <c r="P8319" s="139" t="s">
        <v>445</v>
      </c>
      <c r="Q8319" s="19" t="s">
        <v>5808</v>
      </c>
      <c r="R8319" s="41" t="s">
        <v>459</v>
      </c>
      <c r="S8319" s="19" t="s">
        <v>486</v>
      </c>
      <c r="T8319" s="28" t="s">
        <v>3665</v>
      </c>
      <c r="U8319" s="17">
        <v>11</v>
      </c>
      <c r="V8319" s="20" t="s">
        <v>637</v>
      </c>
      <c r="W8319" s="18" t="s">
        <v>5788</v>
      </c>
      <c r="X8319" s="18" t="s">
        <v>518</v>
      </c>
      <c r="Y8319" s="18" t="s">
        <v>819</v>
      </c>
      <c r="Z8319" s="61"/>
      <c r="AA8319" s="161"/>
      <c r="AB8319" s="161"/>
      <c r="AC8319" s="161"/>
      <c r="AD8319" s="161"/>
      <c r="AE8319" s="161"/>
      <c r="AF8319" s="161"/>
      <c r="AG8319" s="161"/>
      <c r="AH8319" s="161"/>
      <c r="AI8319" s="161"/>
      <c r="AJ8319" s="161"/>
      <c r="AK8319" s="161"/>
      <c r="AL8319" s="161"/>
      <c r="AM8319" s="161"/>
      <c r="AN8319" s="161"/>
      <c r="AO8319" s="161"/>
      <c r="AP8319" s="161"/>
      <c r="AQ8319" s="161"/>
      <c r="AR8319" s="161"/>
      <c r="AS8319" s="161"/>
      <c r="AT8319" s="161"/>
      <c r="AU8319" s="161"/>
      <c r="AV8319" s="161"/>
      <c r="AW8319" s="161"/>
      <c r="AX8319" s="161"/>
      <c r="AY8319" s="161"/>
      <c r="AZ8319" s="161"/>
      <c r="BA8319" s="161"/>
      <c r="BB8319" s="161"/>
      <c r="BC8319" s="161"/>
      <c r="BD8319" s="161"/>
      <c r="BE8319" s="161"/>
      <c r="BF8319" s="161"/>
      <c r="BG8319" s="161"/>
      <c r="BH8319" s="161"/>
      <c r="BI8319" s="161"/>
      <c r="BJ8319" s="161"/>
      <c r="BK8319" s="161"/>
      <c r="BL8319" s="161"/>
      <c r="BM8319" s="161"/>
      <c r="BN8319" s="161"/>
      <c r="BO8319" s="161"/>
      <c r="BP8319" s="161"/>
      <c r="BQ8319" s="161"/>
      <c r="BR8319" s="161"/>
      <c r="BS8319" s="161"/>
      <c r="BT8319" s="161"/>
      <c r="BU8319" s="161"/>
      <c r="BV8319" s="161"/>
      <c r="BW8319" s="161"/>
      <c r="BX8319" s="161"/>
      <c r="BY8319" s="161"/>
      <c r="BZ8319" s="161"/>
      <c r="CA8319" s="161"/>
      <c r="CB8319" s="161"/>
      <c r="CC8319" s="161"/>
      <c r="CD8319" s="161"/>
      <c r="CE8319" s="161"/>
      <c r="CF8319" s="161"/>
      <c r="CG8319" s="161"/>
      <c r="CH8319" s="161"/>
      <c r="CI8319" s="161"/>
      <c r="CJ8319" s="161"/>
      <c r="CK8319" s="161"/>
      <c r="CL8319" s="161"/>
      <c r="CM8319" s="161"/>
      <c r="CN8319" s="161"/>
      <c r="CO8319" s="161"/>
      <c r="CP8319" s="161"/>
      <c r="CQ8319" s="161"/>
      <c r="CR8319" s="161"/>
      <c r="CS8319" s="161"/>
      <c r="CT8319" s="161"/>
      <c r="CU8319" s="161"/>
      <c r="CV8319" s="161"/>
      <c r="CW8319" s="161"/>
      <c r="CX8319" s="161"/>
      <c r="CY8319" s="161"/>
      <c r="CZ8319" s="161"/>
      <c r="DA8319" s="161"/>
      <c r="DB8319" s="161"/>
      <c r="DC8319" s="161"/>
      <c r="DD8319" s="161"/>
      <c r="DE8319" s="161"/>
      <c r="DF8319" s="161"/>
      <c r="DG8319" s="161"/>
      <c r="DH8319" s="161"/>
      <c r="DI8319" s="161"/>
      <c r="DJ8319" s="161"/>
      <c r="DK8319" s="161"/>
      <c r="DL8319" s="161"/>
      <c r="DM8319" s="161"/>
      <c r="DN8319" s="161"/>
      <c r="DO8319" s="161"/>
      <c r="DP8319" s="161"/>
      <c r="DQ8319" s="161"/>
      <c r="DR8319" s="161"/>
      <c r="DS8319" s="161"/>
      <c r="DT8319" s="161"/>
      <c r="DU8319" s="161"/>
      <c r="DV8319" s="161"/>
      <c r="DW8319" s="161"/>
      <c r="DX8319" s="161"/>
      <c r="DY8319" s="161"/>
      <c r="DZ8319" s="161"/>
      <c r="EA8319" s="161"/>
      <c r="EB8319" s="161"/>
      <c r="EC8319" s="161"/>
      <c r="ED8319" s="161"/>
      <c r="EE8319" s="161"/>
      <c r="EF8319" s="161"/>
      <c r="EG8319" s="161"/>
      <c r="EH8319" s="161"/>
      <c r="EI8319" s="161"/>
      <c r="EJ8319" s="161"/>
      <c r="EK8319" s="161"/>
      <c r="EL8319" s="161"/>
      <c r="EM8319" s="161"/>
      <c r="EN8319" s="161"/>
      <c r="EO8319" s="161"/>
      <c r="EP8319" s="161"/>
      <c r="EQ8319" s="161"/>
      <c r="ER8319" s="161"/>
      <c r="ES8319" s="161"/>
      <c r="ET8319" s="161"/>
      <c r="EU8319" s="161"/>
      <c r="EV8319" s="161"/>
      <c r="EW8319" s="161"/>
      <c r="EX8319" s="161"/>
      <c r="EY8319" s="161"/>
      <c r="EZ8319" s="161"/>
      <c r="FA8319" s="161"/>
      <c r="FB8319" s="161"/>
      <c r="FC8319" s="161"/>
      <c r="FD8319" s="161"/>
      <c r="FE8319" s="161"/>
      <c r="FF8319" s="161"/>
      <c r="FG8319" s="161"/>
      <c r="FH8319" s="161"/>
      <c r="FI8319" s="161"/>
      <c r="FJ8319" s="161"/>
      <c r="FK8319" s="161"/>
      <c r="FL8319" s="161"/>
      <c r="FM8319" s="161"/>
      <c r="FN8319" s="161"/>
      <c r="FO8319" s="161"/>
      <c r="FP8319" s="161"/>
      <c r="FQ8319" s="161"/>
      <c r="FR8319" s="161"/>
      <c r="FS8319" s="161"/>
      <c r="FT8319" s="161"/>
      <c r="FU8319" s="161"/>
      <c r="FV8319" s="161"/>
      <c r="FW8319" s="161"/>
      <c r="FX8319" s="161"/>
      <c r="FY8319" s="161"/>
      <c r="FZ8319" s="161"/>
      <c r="GA8319" s="161"/>
      <c r="GB8319" s="161"/>
      <c r="GC8319" s="161"/>
      <c r="GD8319" s="161"/>
      <c r="GE8319" s="161"/>
      <c r="GF8319" s="161"/>
      <c r="GG8319" s="161"/>
      <c r="GH8319" s="161"/>
      <c r="GI8319" s="161"/>
      <c r="GJ8319" s="161"/>
      <c r="GK8319" s="161"/>
      <c r="GL8319" s="161"/>
      <c r="GM8319" s="161"/>
      <c r="GN8319" s="161"/>
      <c r="GO8319" s="161"/>
      <c r="GP8319" s="161"/>
      <c r="GQ8319" s="161"/>
      <c r="GR8319" s="161"/>
      <c r="GS8319" s="161"/>
      <c r="GT8319" s="161"/>
      <c r="GU8319" s="161"/>
      <c r="GV8319" s="161"/>
      <c r="GW8319" s="161"/>
      <c r="GX8319" s="161"/>
      <c r="GY8319" s="161"/>
      <c r="GZ8319" s="161"/>
      <c r="HA8319" s="161"/>
      <c r="HB8319" s="161"/>
      <c r="HC8319" s="161"/>
      <c r="HD8319" s="161"/>
      <c r="HE8319" s="161"/>
      <c r="HF8319" s="161"/>
      <c r="HG8319" s="161"/>
      <c r="HH8319" s="161"/>
      <c r="HI8319" s="161"/>
      <c r="HJ8319" s="161"/>
      <c r="HK8319" s="161"/>
      <c r="HL8319" s="161"/>
      <c r="HM8319" s="161"/>
      <c r="HN8319" s="161"/>
      <c r="HO8319" s="161"/>
      <c r="HP8319" s="161"/>
      <c r="HQ8319" s="161"/>
      <c r="HR8319" s="161"/>
      <c r="HS8319" s="161"/>
      <c r="HT8319" s="161"/>
      <c r="HU8319" s="161"/>
      <c r="HV8319" s="161"/>
      <c r="HW8319" s="161"/>
      <c r="HX8319" s="161"/>
      <c r="HY8319" s="161"/>
      <c r="HZ8319" s="161"/>
      <c r="IA8319" s="161"/>
      <c r="IB8319" s="161"/>
      <c r="IC8319" s="161"/>
      <c r="ID8319" s="161"/>
      <c r="IE8319" s="161"/>
      <c r="IF8319" s="161"/>
      <c r="IG8319" s="161"/>
      <c r="IH8319" s="161"/>
      <c r="II8319" s="161"/>
      <c r="IJ8319" s="161"/>
      <c r="IK8319" s="161"/>
      <c r="IL8319" s="161"/>
      <c r="IM8319" s="161"/>
      <c r="IN8319" s="161"/>
      <c r="IO8319" s="161"/>
      <c r="IP8319" s="161"/>
      <c r="IQ8319" s="161"/>
      <c r="IR8319" s="161"/>
      <c r="IS8319" s="161"/>
      <c r="IT8319" s="161"/>
      <c r="IU8319" s="161"/>
      <c r="IV8319" s="161"/>
      <c r="IW8319" s="161"/>
      <c r="IX8319" s="161"/>
      <c r="IY8319" s="161"/>
      <c r="IZ8319" s="161"/>
      <c r="JA8319" s="161"/>
      <c r="JB8319" s="161"/>
      <c r="JC8319" s="161"/>
      <c r="JD8319" s="161"/>
      <c r="JE8319" s="161"/>
      <c r="JF8319" s="161"/>
      <c r="JG8319" s="161"/>
    </row>
    <row r="8320" spans="1:267" s="241" customFormat="1" ht="19.5" customHeight="1" x14ac:dyDescent="0.25">
      <c r="A8320" s="42" t="s">
        <v>372</v>
      </c>
      <c r="B8320" s="27">
        <v>10</v>
      </c>
      <c r="C8320" s="27">
        <v>1</v>
      </c>
      <c r="D8320" s="27">
        <v>6</v>
      </c>
      <c r="E8320" s="27">
        <v>1</v>
      </c>
      <c r="F8320" s="27">
        <v>0</v>
      </c>
      <c r="G8320" s="27">
        <v>8</v>
      </c>
      <c r="H8320" s="27">
        <v>5</v>
      </c>
      <c r="I8320" s="27">
        <v>0</v>
      </c>
      <c r="J8320" s="27">
        <v>4</v>
      </c>
      <c r="K8320" s="27">
        <v>8</v>
      </c>
      <c r="L8320" s="119"/>
      <c r="M8320" s="92">
        <f>SUM(B8320:K8320)</f>
        <v>43</v>
      </c>
      <c r="N8320" s="27">
        <v>1</v>
      </c>
      <c r="O8320" s="185">
        <f>M8320/91</f>
        <v>0.47252747252747251</v>
      </c>
      <c r="P8320" s="55" t="s">
        <v>445</v>
      </c>
      <c r="Q8320" s="19" t="s">
        <v>2874</v>
      </c>
      <c r="R8320" s="41" t="s">
        <v>771</v>
      </c>
      <c r="S8320" s="19" t="s">
        <v>1374</v>
      </c>
      <c r="T8320" s="28" t="s">
        <v>2769</v>
      </c>
      <c r="U8320" s="17">
        <v>11</v>
      </c>
      <c r="V8320" s="20" t="s">
        <v>1398</v>
      </c>
      <c r="W8320" s="18" t="s">
        <v>2866</v>
      </c>
      <c r="X8320" s="18" t="s">
        <v>1674</v>
      </c>
      <c r="Y8320" s="18" t="s">
        <v>452</v>
      </c>
      <c r="Z8320" s="61"/>
      <c r="AA8320" s="161"/>
      <c r="AB8320" s="161"/>
      <c r="AC8320" s="161"/>
      <c r="AD8320" s="161"/>
      <c r="AE8320" s="161"/>
      <c r="AF8320" s="161"/>
      <c r="AG8320" s="161"/>
      <c r="AH8320" s="161"/>
      <c r="AI8320" s="161"/>
      <c r="AJ8320" s="161"/>
      <c r="AK8320" s="161"/>
      <c r="AL8320" s="161"/>
      <c r="AM8320" s="161"/>
      <c r="AN8320" s="161"/>
      <c r="AO8320" s="161"/>
      <c r="AP8320" s="161"/>
      <c r="AQ8320" s="161"/>
      <c r="AR8320" s="161"/>
      <c r="AS8320" s="161"/>
      <c r="AT8320" s="161"/>
      <c r="AU8320" s="161"/>
      <c r="AV8320" s="161"/>
      <c r="AW8320" s="161"/>
      <c r="AX8320" s="161"/>
      <c r="AY8320" s="161"/>
      <c r="AZ8320" s="161"/>
      <c r="BA8320" s="161"/>
      <c r="BB8320" s="161"/>
      <c r="BC8320" s="161"/>
      <c r="BD8320" s="161"/>
      <c r="BE8320" s="161"/>
      <c r="BF8320" s="161"/>
      <c r="BG8320" s="161"/>
      <c r="BH8320" s="161"/>
      <c r="BI8320" s="161"/>
      <c r="BJ8320" s="161"/>
      <c r="BK8320" s="161"/>
      <c r="BL8320" s="161"/>
      <c r="BM8320" s="161"/>
      <c r="BN8320" s="161"/>
      <c r="BO8320" s="161"/>
      <c r="BP8320" s="161"/>
      <c r="BQ8320" s="161"/>
      <c r="BR8320" s="161"/>
      <c r="BS8320" s="161"/>
      <c r="BT8320" s="161"/>
      <c r="BU8320" s="161"/>
      <c r="BV8320" s="161"/>
      <c r="BW8320" s="161"/>
      <c r="BX8320" s="161"/>
      <c r="BY8320" s="161"/>
      <c r="BZ8320" s="161"/>
      <c r="CA8320" s="161"/>
      <c r="CB8320" s="161"/>
      <c r="CC8320" s="161"/>
      <c r="CD8320" s="161"/>
      <c r="CE8320" s="161"/>
      <c r="CF8320" s="161"/>
      <c r="CG8320" s="161"/>
      <c r="CH8320" s="161"/>
      <c r="CI8320" s="161"/>
      <c r="CJ8320" s="161"/>
      <c r="CK8320" s="161"/>
      <c r="CL8320" s="161"/>
      <c r="CM8320" s="161"/>
      <c r="CN8320" s="161"/>
      <c r="CO8320" s="161"/>
      <c r="CP8320" s="161"/>
      <c r="CQ8320" s="161"/>
      <c r="CR8320" s="161"/>
      <c r="CS8320" s="161"/>
      <c r="CT8320" s="161"/>
      <c r="CU8320" s="161"/>
      <c r="CV8320" s="161"/>
      <c r="CW8320" s="161"/>
      <c r="CX8320" s="161"/>
      <c r="CY8320" s="161"/>
      <c r="CZ8320" s="161"/>
      <c r="DA8320" s="161"/>
      <c r="DB8320" s="161"/>
      <c r="DC8320" s="161"/>
      <c r="DD8320" s="161"/>
      <c r="DE8320" s="161"/>
      <c r="DF8320" s="161"/>
      <c r="DG8320" s="161"/>
      <c r="DH8320" s="161"/>
      <c r="DI8320" s="161"/>
      <c r="DJ8320" s="161"/>
      <c r="DK8320" s="161"/>
      <c r="DL8320" s="161"/>
      <c r="DM8320" s="161"/>
      <c r="DN8320" s="161"/>
      <c r="DO8320" s="161"/>
      <c r="DP8320" s="161"/>
      <c r="DQ8320" s="161"/>
      <c r="DR8320" s="161"/>
      <c r="DS8320" s="161"/>
      <c r="DT8320" s="161"/>
      <c r="DU8320" s="161"/>
      <c r="DV8320" s="161"/>
      <c r="DW8320" s="161"/>
      <c r="DX8320" s="161"/>
      <c r="DY8320" s="161"/>
      <c r="DZ8320" s="161"/>
      <c r="EA8320" s="161"/>
      <c r="EB8320" s="161"/>
      <c r="EC8320" s="161"/>
      <c r="ED8320" s="161"/>
      <c r="EE8320" s="161"/>
      <c r="EF8320" s="161"/>
      <c r="EG8320" s="161"/>
      <c r="EH8320" s="161"/>
      <c r="EI8320" s="161"/>
      <c r="EJ8320" s="161"/>
      <c r="EK8320" s="161"/>
      <c r="EL8320" s="161"/>
      <c r="EM8320" s="161"/>
      <c r="EN8320" s="161"/>
      <c r="EO8320" s="161"/>
      <c r="EP8320" s="161"/>
      <c r="EQ8320" s="161"/>
      <c r="ER8320" s="161"/>
      <c r="ES8320" s="161"/>
      <c r="ET8320" s="161"/>
      <c r="EU8320" s="161"/>
      <c r="EV8320" s="161"/>
      <c r="EW8320" s="161"/>
      <c r="EX8320" s="161"/>
      <c r="EY8320" s="161"/>
      <c r="EZ8320" s="161"/>
      <c r="FA8320" s="161"/>
      <c r="FB8320" s="161"/>
      <c r="FC8320" s="161"/>
      <c r="FD8320" s="161"/>
      <c r="FE8320" s="161"/>
      <c r="FF8320" s="161"/>
      <c r="FG8320" s="161"/>
      <c r="FH8320" s="161"/>
      <c r="FI8320" s="161"/>
      <c r="FJ8320" s="161"/>
      <c r="FK8320" s="161"/>
      <c r="FL8320" s="161"/>
      <c r="FM8320" s="161"/>
      <c r="FN8320" s="161"/>
      <c r="FO8320" s="161"/>
      <c r="FP8320" s="161"/>
      <c r="FQ8320" s="161"/>
      <c r="FR8320" s="161"/>
      <c r="FS8320" s="161"/>
      <c r="FT8320" s="161"/>
      <c r="FU8320" s="161"/>
      <c r="FV8320" s="161"/>
      <c r="FW8320" s="161"/>
      <c r="FX8320" s="161"/>
      <c r="FY8320" s="161"/>
      <c r="FZ8320" s="161"/>
      <c r="GA8320" s="161"/>
      <c r="GB8320" s="161"/>
      <c r="GC8320" s="161"/>
      <c r="GD8320" s="161"/>
      <c r="GE8320" s="161"/>
      <c r="GF8320" s="161"/>
      <c r="GG8320" s="161"/>
      <c r="GH8320" s="161"/>
      <c r="GI8320" s="161"/>
      <c r="GJ8320" s="161"/>
      <c r="GK8320" s="161"/>
      <c r="GL8320" s="161"/>
      <c r="GM8320" s="161"/>
      <c r="GN8320" s="161"/>
      <c r="GO8320" s="161"/>
      <c r="GP8320" s="161"/>
      <c r="GQ8320" s="161"/>
      <c r="GR8320" s="161"/>
      <c r="GS8320" s="161"/>
      <c r="GT8320" s="161"/>
      <c r="GU8320" s="161"/>
      <c r="GV8320" s="161"/>
      <c r="GW8320" s="161"/>
      <c r="GX8320" s="161"/>
      <c r="GY8320" s="161"/>
      <c r="GZ8320" s="161"/>
      <c r="HA8320" s="161"/>
      <c r="HB8320" s="161"/>
      <c r="HC8320" s="161"/>
      <c r="HD8320" s="161"/>
      <c r="HE8320" s="161"/>
      <c r="HF8320" s="161"/>
      <c r="HG8320" s="161"/>
      <c r="HH8320" s="161"/>
      <c r="HI8320" s="161"/>
      <c r="HJ8320" s="161"/>
      <c r="HK8320" s="161"/>
      <c r="HL8320" s="161"/>
      <c r="HM8320" s="161"/>
      <c r="HN8320" s="161"/>
      <c r="HO8320" s="161"/>
      <c r="HP8320" s="161"/>
      <c r="HQ8320" s="161"/>
      <c r="HR8320" s="161"/>
      <c r="HS8320" s="161"/>
      <c r="HT8320" s="161"/>
      <c r="HU8320" s="161"/>
      <c r="HV8320" s="161"/>
      <c r="HW8320" s="161"/>
      <c r="HX8320" s="161"/>
      <c r="HY8320" s="161"/>
      <c r="HZ8320" s="161"/>
      <c r="IA8320" s="161"/>
      <c r="IB8320" s="161"/>
      <c r="IC8320" s="161"/>
      <c r="ID8320" s="161"/>
      <c r="IE8320" s="161"/>
      <c r="IF8320" s="161"/>
      <c r="IG8320" s="161"/>
      <c r="IH8320" s="161"/>
      <c r="II8320" s="161"/>
      <c r="IJ8320" s="161"/>
      <c r="IK8320" s="161"/>
      <c r="IL8320" s="161"/>
      <c r="IM8320" s="161"/>
      <c r="IN8320" s="161"/>
      <c r="IO8320" s="161"/>
      <c r="IP8320" s="161"/>
      <c r="IQ8320" s="161"/>
      <c r="IR8320" s="161"/>
      <c r="IS8320" s="161"/>
      <c r="IT8320" s="161"/>
      <c r="IU8320" s="161"/>
      <c r="IV8320" s="161"/>
      <c r="IW8320" s="161"/>
      <c r="IX8320" s="161"/>
      <c r="IY8320" s="161"/>
      <c r="IZ8320" s="161"/>
      <c r="JA8320" s="161"/>
      <c r="JB8320" s="161"/>
      <c r="JC8320" s="161"/>
      <c r="JD8320" s="161"/>
      <c r="JE8320" s="161"/>
      <c r="JF8320" s="161"/>
      <c r="JG8320" s="161"/>
    </row>
    <row r="8321" spans="1:267" s="241" customFormat="1" ht="19.5" customHeight="1" x14ac:dyDescent="0.25">
      <c r="A8321" s="42" t="s">
        <v>378</v>
      </c>
      <c r="B8321" s="27">
        <v>8.5</v>
      </c>
      <c r="C8321" s="27">
        <v>0</v>
      </c>
      <c r="D8321" s="27">
        <v>6</v>
      </c>
      <c r="E8321" s="27">
        <v>4</v>
      </c>
      <c r="F8321" s="27">
        <v>0</v>
      </c>
      <c r="G8321" s="27">
        <v>0</v>
      </c>
      <c r="H8321" s="27">
        <v>5.5</v>
      </c>
      <c r="I8321" s="27">
        <v>6</v>
      </c>
      <c r="J8321" s="27">
        <v>5</v>
      </c>
      <c r="K8321" s="27">
        <v>8</v>
      </c>
      <c r="L8321" s="119"/>
      <c r="M8321" s="92">
        <f>SUM(B8321:K8321)</f>
        <v>43</v>
      </c>
      <c r="N8321" s="27">
        <v>6</v>
      </c>
      <c r="O8321" s="185">
        <f>M8321/91</f>
        <v>0.47252747252747251</v>
      </c>
      <c r="P8321" s="55" t="s">
        <v>446</v>
      </c>
      <c r="Q8321" s="19" t="s">
        <v>869</v>
      </c>
      <c r="R8321" s="41" t="s">
        <v>561</v>
      </c>
      <c r="S8321" s="19" t="s">
        <v>567</v>
      </c>
      <c r="T8321" s="28" t="s">
        <v>681</v>
      </c>
      <c r="U8321" s="17">
        <v>11</v>
      </c>
      <c r="V8321" s="20" t="s">
        <v>682</v>
      </c>
      <c r="W8321" s="18" t="s">
        <v>694</v>
      </c>
      <c r="X8321" s="18" t="s">
        <v>451</v>
      </c>
      <c r="Y8321" s="18" t="s">
        <v>486</v>
      </c>
      <c r="Z8321" s="61"/>
      <c r="AA8321" s="161"/>
      <c r="AB8321" s="161"/>
      <c r="AC8321" s="161"/>
      <c r="AD8321" s="161"/>
      <c r="AE8321" s="161"/>
      <c r="AF8321" s="161"/>
      <c r="AG8321" s="161"/>
      <c r="AH8321" s="161"/>
      <c r="AI8321" s="161"/>
      <c r="AJ8321" s="161"/>
      <c r="AK8321" s="161"/>
      <c r="AL8321" s="161"/>
      <c r="AM8321" s="161"/>
      <c r="AN8321" s="161"/>
      <c r="AO8321" s="161"/>
      <c r="AP8321" s="161"/>
      <c r="AQ8321" s="161"/>
      <c r="AR8321" s="161"/>
      <c r="AS8321" s="161"/>
      <c r="AT8321" s="161"/>
      <c r="AU8321" s="161"/>
      <c r="AV8321" s="161"/>
      <c r="AW8321" s="161"/>
      <c r="AX8321" s="161"/>
      <c r="AY8321" s="161"/>
      <c r="AZ8321" s="161"/>
      <c r="BA8321" s="161"/>
      <c r="BB8321" s="161"/>
      <c r="BC8321" s="161"/>
      <c r="BD8321" s="161"/>
      <c r="BE8321" s="161"/>
      <c r="BF8321" s="161"/>
      <c r="BG8321" s="161"/>
      <c r="BH8321" s="161"/>
      <c r="BI8321" s="161"/>
      <c r="BJ8321" s="161"/>
      <c r="BK8321" s="161"/>
      <c r="BL8321" s="161"/>
      <c r="BM8321" s="161"/>
      <c r="BN8321" s="161"/>
      <c r="BO8321" s="161"/>
      <c r="BP8321" s="161"/>
      <c r="BQ8321" s="161"/>
      <c r="BR8321" s="161"/>
      <c r="BS8321" s="161"/>
      <c r="BT8321" s="161"/>
      <c r="BU8321" s="161"/>
      <c r="BV8321" s="161"/>
      <c r="BW8321" s="161"/>
      <c r="BX8321" s="161"/>
      <c r="BY8321" s="161"/>
      <c r="BZ8321" s="161"/>
      <c r="CA8321" s="161"/>
      <c r="CB8321" s="161"/>
      <c r="CC8321" s="161"/>
      <c r="CD8321" s="161"/>
      <c r="CE8321" s="161"/>
      <c r="CF8321" s="161"/>
      <c r="CG8321" s="161"/>
      <c r="CH8321" s="161"/>
      <c r="CI8321" s="161"/>
      <c r="CJ8321" s="161"/>
      <c r="CK8321" s="161"/>
      <c r="CL8321" s="161"/>
      <c r="CM8321" s="161"/>
      <c r="CN8321" s="161"/>
      <c r="CO8321" s="161"/>
      <c r="CP8321" s="161"/>
      <c r="CQ8321" s="161"/>
      <c r="CR8321" s="161"/>
      <c r="CS8321" s="161"/>
      <c r="CT8321" s="161"/>
      <c r="CU8321" s="161"/>
      <c r="CV8321" s="161"/>
      <c r="CW8321" s="161"/>
      <c r="CX8321" s="161"/>
      <c r="CY8321" s="161"/>
      <c r="CZ8321" s="161"/>
      <c r="DA8321" s="161"/>
      <c r="DB8321" s="161"/>
      <c r="DC8321" s="161"/>
      <c r="DD8321" s="161"/>
      <c r="DE8321" s="161"/>
      <c r="DF8321" s="161"/>
      <c r="DG8321" s="161"/>
      <c r="DH8321" s="161"/>
      <c r="DI8321" s="161"/>
      <c r="DJ8321" s="161"/>
      <c r="DK8321" s="161"/>
      <c r="DL8321" s="161"/>
      <c r="DM8321" s="161"/>
      <c r="DN8321" s="161"/>
      <c r="DO8321" s="161"/>
      <c r="DP8321" s="161"/>
      <c r="DQ8321" s="161"/>
      <c r="DR8321" s="161"/>
      <c r="DS8321" s="161"/>
      <c r="DT8321" s="161"/>
      <c r="DU8321" s="161"/>
      <c r="DV8321" s="161"/>
      <c r="DW8321" s="161"/>
      <c r="DX8321" s="161"/>
      <c r="DY8321" s="161"/>
      <c r="DZ8321" s="161"/>
      <c r="EA8321" s="161"/>
      <c r="EB8321" s="161"/>
      <c r="EC8321" s="161"/>
      <c r="ED8321" s="161"/>
      <c r="EE8321" s="161"/>
      <c r="EF8321" s="161"/>
      <c r="EG8321" s="161"/>
      <c r="EH8321" s="161"/>
      <c r="EI8321" s="161"/>
      <c r="EJ8321" s="161"/>
      <c r="EK8321" s="161"/>
      <c r="EL8321" s="161"/>
      <c r="EM8321" s="161"/>
      <c r="EN8321" s="161"/>
      <c r="EO8321" s="161"/>
      <c r="EP8321" s="161"/>
      <c r="EQ8321" s="161"/>
      <c r="ER8321" s="161"/>
      <c r="ES8321" s="161"/>
      <c r="ET8321" s="161"/>
      <c r="EU8321" s="161"/>
      <c r="EV8321" s="161"/>
      <c r="EW8321" s="161"/>
      <c r="EX8321" s="161"/>
      <c r="EY8321" s="161"/>
      <c r="EZ8321" s="161"/>
      <c r="FA8321" s="161"/>
      <c r="FB8321" s="161"/>
      <c r="FC8321" s="161"/>
      <c r="FD8321" s="161"/>
      <c r="FE8321" s="161"/>
      <c r="FF8321" s="161"/>
      <c r="FG8321" s="161"/>
      <c r="FH8321" s="161"/>
      <c r="FI8321" s="161"/>
      <c r="FJ8321" s="161"/>
      <c r="FK8321" s="161"/>
      <c r="FL8321" s="161"/>
      <c r="FM8321" s="161"/>
      <c r="FN8321" s="161"/>
      <c r="FO8321" s="161"/>
      <c r="FP8321" s="161"/>
      <c r="FQ8321" s="161"/>
      <c r="FR8321" s="161"/>
      <c r="FS8321" s="161"/>
      <c r="FT8321" s="161"/>
      <c r="FU8321" s="161"/>
      <c r="FV8321" s="161"/>
      <c r="FW8321" s="161"/>
      <c r="FX8321" s="161"/>
      <c r="FY8321" s="161"/>
      <c r="FZ8321" s="161"/>
      <c r="GA8321" s="161"/>
      <c r="GB8321" s="161"/>
      <c r="GC8321" s="161"/>
      <c r="GD8321" s="161"/>
      <c r="GE8321" s="161"/>
      <c r="GF8321" s="161"/>
      <c r="GG8321" s="161"/>
      <c r="GH8321" s="161"/>
      <c r="GI8321" s="161"/>
      <c r="GJ8321" s="161"/>
      <c r="GK8321" s="161"/>
      <c r="GL8321" s="161"/>
      <c r="GM8321" s="161"/>
      <c r="GN8321" s="161"/>
      <c r="GO8321" s="161"/>
      <c r="GP8321" s="161"/>
      <c r="GQ8321" s="161"/>
      <c r="GR8321" s="161"/>
      <c r="GS8321" s="161"/>
      <c r="GT8321" s="161"/>
      <c r="GU8321" s="161"/>
      <c r="GV8321" s="161"/>
      <c r="GW8321" s="161"/>
      <c r="GX8321" s="161"/>
      <c r="GY8321" s="161"/>
      <c r="GZ8321" s="161"/>
      <c r="HA8321" s="161"/>
      <c r="HB8321" s="161"/>
      <c r="HC8321" s="161"/>
      <c r="HD8321" s="161"/>
      <c r="HE8321" s="161"/>
      <c r="HF8321" s="161"/>
      <c r="HG8321" s="161"/>
      <c r="HH8321" s="161"/>
      <c r="HI8321" s="161"/>
      <c r="HJ8321" s="161"/>
      <c r="HK8321" s="161"/>
      <c r="HL8321" s="161"/>
      <c r="HM8321" s="161"/>
      <c r="HN8321" s="161"/>
      <c r="HO8321" s="161"/>
      <c r="HP8321" s="161"/>
      <c r="HQ8321" s="161"/>
      <c r="HR8321" s="161"/>
      <c r="HS8321" s="161"/>
      <c r="HT8321" s="161"/>
      <c r="HU8321" s="161"/>
      <c r="HV8321" s="161"/>
      <c r="HW8321" s="161"/>
      <c r="HX8321" s="161"/>
      <c r="HY8321" s="161"/>
      <c r="HZ8321" s="161"/>
      <c r="IA8321" s="161"/>
      <c r="IB8321" s="161"/>
      <c r="IC8321" s="161"/>
      <c r="ID8321" s="161"/>
      <c r="IE8321" s="161"/>
      <c r="IF8321" s="161"/>
      <c r="IG8321" s="161"/>
      <c r="IH8321" s="161"/>
      <c r="II8321" s="161"/>
      <c r="IJ8321" s="161"/>
      <c r="IK8321" s="161"/>
      <c r="IL8321" s="161"/>
      <c r="IM8321" s="161"/>
      <c r="IN8321" s="161"/>
      <c r="IO8321" s="161"/>
      <c r="IP8321" s="161"/>
      <c r="IQ8321" s="161"/>
      <c r="IR8321" s="161"/>
      <c r="IS8321" s="161"/>
      <c r="IT8321" s="161"/>
      <c r="IU8321" s="161"/>
      <c r="IV8321" s="161"/>
      <c r="IW8321" s="161"/>
      <c r="IX8321" s="161"/>
      <c r="IY8321" s="161"/>
      <c r="IZ8321" s="161"/>
      <c r="JA8321" s="161"/>
      <c r="JB8321" s="161"/>
      <c r="JC8321" s="161"/>
      <c r="JD8321" s="161"/>
      <c r="JE8321" s="161"/>
      <c r="JF8321" s="161"/>
      <c r="JG8321" s="161"/>
    </row>
    <row r="8322" spans="1:267" s="241" customFormat="1" ht="19.5" customHeight="1" x14ac:dyDescent="0.25">
      <c r="A8322" s="60" t="s">
        <v>385</v>
      </c>
      <c r="B8322" s="31">
        <v>9</v>
      </c>
      <c r="C8322" s="31">
        <v>0</v>
      </c>
      <c r="D8322" s="31">
        <v>6</v>
      </c>
      <c r="E8322" s="31">
        <v>1.5</v>
      </c>
      <c r="F8322" s="31">
        <v>10</v>
      </c>
      <c r="G8322" s="31">
        <v>5</v>
      </c>
      <c r="H8322" s="31">
        <v>5.5</v>
      </c>
      <c r="I8322" s="31">
        <v>0</v>
      </c>
      <c r="J8322" s="31">
        <v>0</v>
      </c>
      <c r="K8322" s="31">
        <v>6</v>
      </c>
      <c r="L8322" s="128"/>
      <c r="M8322" s="92">
        <f>SUM(B8322:K8322)</f>
        <v>43</v>
      </c>
      <c r="N8322" s="31">
        <v>2</v>
      </c>
      <c r="O8322" s="185">
        <f>M8322/91</f>
        <v>0.47252747252747251</v>
      </c>
      <c r="P8322" s="65" t="s">
        <v>445</v>
      </c>
      <c r="Q8322" s="19" t="s">
        <v>1972</v>
      </c>
      <c r="R8322" s="41" t="s">
        <v>816</v>
      </c>
      <c r="S8322" s="19" t="s">
        <v>800</v>
      </c>
      <c r="T8322" s="40" t="s">
        <v>3663</v>
      </c>
      <c r="U8322" s="32">
        <v>11</v>
      </c>
      <c r="V8322" s="20" t="s">
        <v>609</v>
      </c>
      <c r="W8322" s="33" t="s">
        <v>5374</v>
      </c>
      <c r="X8322" s="33" t="s">
        <v>459</v>
      </c>
      <c r="Y8322" s="33" t="s">
        <v>1348</v>
      </c>
      <c r="Z8322" s="186"/>
      <c r="AA8322" s="187"/>
      <c r="AB8322" s="187"/>
      <c r="AC8322" s="187"/>
      <c r="AD8322" s="187"/>
      <c r="AE8322" s="187"/>
      <c r="AF8322" s="187"/>
      <c r="AG8322" s="187"/>
      <c r="AH8322" s="187"/>
      <c r="AI8322" s="187"/>
      <c r="AJ8322" s="187"/>
      <c r="AK8322" s="187"/>
      <c r="AL8322" s="187"/>
      <c r="AM8322" s="187"/>
      <c r="AN8322" s="187"/>
      <c r="AO8322" s="187"/>
      <c r="AP8322" s="187"/>
      <c r="AQ8322" s="187"/>
      <c r="AR8322" s="187"/>
      <c r="AS8322" s="187"/>
      <c r="AT8322" s="187"/>
      <c r="AU8322" s="187"/>
      <c r="AV8322" s="187"/>
      <c r="AW8322" s="187"/>
      <c r="AX8322" s="187"/>
      <c r="AY8322" s="187"/>
      <c r="AZ8322" s="187"/>
      <c r="BA8322" s="187"/>
      <c r="BB8322" s="187"/>
      <c r="BC8322" s="187"/>
      <c r="BD8322" s="187"/>
      <c r="BE8322" s="187"/>
      <c r="BF8322" s="187"/>
      <c r="BG8322" s="187"/>
      <c r="BH8322" s="187"/>
      <c r="BI8322" s="187"/>
      <c r="BJ8322" s="187"/>
      <c r="BK8322" s="187"/>
      <c r="BL8322" s="187"/>
      <c r="BM8322" s="187"/>
      <c r="BN8322" s="187"/>
      <c r="BO8322" s="187"/>
      <c r="BP8322" s="187"/>
      <c r="BQ8322" s="187"/>
      <c r="BR8322" s="187"/>
      <c r="BS8322" s="187"/>
      <c r="BT8322" s="187"/>
      <c r="BU8322" s="187"/>
      <c r="BV8322" s="187"/>
      <c r="BW8322" s="187"/>
      <c r="BX8322" s="187"/>
      <c r="BY8322" s="187"/>
      <c r="BZ8322" s="187"/>
      <c r="CA8322" s="187"/>
      <c r="CB8322" s="187"/>
      <c r="CC8322" s="187"/>
      <c r="CD8322" s="187"/>
      <c r="CE8322" s="187"/>
      <c r="CF8322" s="187"/>
      <c r="CG8322" s="187"/>
      <c r="CH8322" s="187"/>
      <c r="CI8322" s="187"/>
      <c r="CJ8322" s="187"/>
      <c r="CK8322" s="187"/>
      <c r="CL8322" s="187"/>
      <c r="CM8322" s="187"/>
      <c r="CN8322" s="187"/>
      <c r="CO8322" s="187"/>
      <c r="CP8322" s="187"/>
      <c r="CQ8322" s="187"/>
      <c r="CR8322" s="187"/>
      <c r="CS8322" s="187"/>
      <c r="CT8322" s="187"/>
      <c r="CU8322" s="187"/>
      <c r="CV8322" s="187"/>
      <c r="CW8322" s="187"/>
      <c r="CX8322" s="187"/>
      <c r="CY8322" s="187"/>
      <c r="CZ8322" s="187"/>
      <c r="DA8322" s="187"/>
      <c r="DB8322" s="187"/>
      <c r="DC8322" s="187"/>
      <c r="DD8322" s="187"/>
      <c r="DE8322" s="187"/>
      <c r="DF8322" s="187"/>
      <c r="DG8322" s="187"/>
      <c r="DH8322" s="187"/>
      <c r="DI8322" s="187"/>
      <c r="DJ8322" s="187"/>
      <c r="DK8322" s="187"/>
      <c r="DL8322" s="187"/>
      <c r="DM8322" s="187"/>
      <c r="DN8322" s="187"/>
      <c r="DO8322" s="187"/>
      <c r="DP8322" s="187"/>
      <c r="DQ8322" s="187"/>
      <c r="DR8322" s="187"/>
      <c r="DS8322" s="187"/>
      <c r="DT8322" s="187"/>
      <c r="DU8322" s="187"/>
      <c r="DV8322" s="187"/>
      <c r="DW8322" s="187"/>
      <c r="DX8322" s="187"/>
      <c r="DY8322" s="187"/>
      <c r="DZ8322" s="187"/>
      <c r="EA8322" s="187"/>
      <c r="EB8322" s="187"/>
      <c r="EC8322" s="187"/>
      <c r="ED8322" s="187"/>
      <c r="EE8322" s="187"/>
      <c r="EF8322" s="187"/>
      <c r="EG8322" s="187"/>
      <c r="EH8322" s="187"/>
      <c r="EI8322" s="187"/>
      <c r="EJ8322" s="187"/>
      <c r="EK8322" s="187"/>
      <c r="EL8322" s="187"/>
      <c r="EM8322" s="187"/>
      <c r="EN8322" s="187"/>
      <c r="EO8322" s="187"/>
      <c r="EP8322" s="187"/>
      <c r="EQ8322" s="187"/>
      <c r="ER8322" s="187"/>
      <c r="ES8322" s="187"/>
      <c r="ET8322" s="187"/>
      <c r="EU8322" s="187"/>
      <c r="EV8322" s="187"/>
      <c r="EW8322" s="187"/>
      <c r="EX8322" s="187"/>
      <c r="EY8322" s="187"/>
      <c r="EZ8322" s="187"/>
      <c r="FA8322" s="187"/>
      <c r="FB8322" s="187"/>
      <c r="FC8322" s="187"/>
      <c r="FD8322" s="187"/>
      <c r="FE8322" s="187"/>
      <c r="FF8322" s="187"/>
      <c r="FG8322" s="187"/>
      <c r="FH8322" s="187"/>
      <c r="FI8322" s="187"/>
      <c r="FJ8322" s="187"/>
      <c r="FK8322" s="187"/>
      <c r="FL8322" s="187"/>
      <c r="FM8322" s="187"/>
      <c r="FN8322" s="187"/>
      <c r="FO8322" s="187"/>
      <c r="FP8322" s="187"/>
      <c r="FQ8322" s="187"/>
      <c r="FR8322" s="187"/>
      <c r="FS8322" s="187"/>
      <c r="FT8322" s="187"/>
      <c r="FU8322" s="187"/>
      <c r="FV8322" s="187"/>
      <c r="FW8322" s="187"/>
      <c r="FX8322" s="187"/>
      <c r="FY8322" s="187"/>
      <c r="FZ8322" s="187"/>
      <c r="GA8322" s="187"/>
      <c r="GB8322" s="187"/>
      <c r="GC8322" s="187"/>
      <c r="GD8322" s="187"/>
      <c r="GE8322" s="187"/>
      <c r="GF8322" s="187"/>
      <c r="GG8322" s="187"/>
      <c r="GH8322" s="187"/>
      <c r="GI8322" s="187"/>
      <c r="GJ8322" s="187"/>
      <c r="GK8322" s="187"/>
      <c r="GL8322" s="187"/>
      <c r="GM8322" s="187"/>
      <c r="GN8322" s="187"/>
      <c r="GO8322" s="187"/>
      <c r="GP8322" s="187"/>
      <c r="GQ8322" s="187"/>
      <c r="GR8322" s="187"/>
      <c r="GS8322" s="187"/>
      <c r="GT8322" s="187"/>
      <c r="GU8322" s="187"/>
      <c r="GV8322" s="187"/>
      <c r="GW8322" s="187"/>
      <c r="GX8322" s="187"/>
      <c r="GY8322" s="187"/>
      <c r="GZ8322" s="187"/>
      <c r="HA8322" s="187"/>
      <c r="HB8322" s="187"/>
      <c r="HC8322" s="187"/>
      <c r="HD8322" s="187"/>
      <c r="HE8322" s="187"/>
      <c r="HF8322" s="187"/>
      <c r="HG8322" s="187"/>
      <c r="HH8322" s="187"/>
      <c r="HI8322" s="187"/>
      <c r="HJ8322" s="187"/>
      <c r="HK8322" s="187"/>
      <c r="HL8322" s="187"/>
      <c r="HM8322" s="187"/>
      <c r="HN8322" s="187"/>
      <c r="HO8322" s="187"/>
      <c r="HP8322" s="187"/>
      <c r="HQ8322" s="187"/>
      <c r="HR8322" s="187"/>
      <c r="HS8322" s="187"/>
      <c r="HT8322" s="187"/>
      <c r="HU8322" s="187"/>
      <c r="HV8322" s="187"/>
      <c r="HW8322" s="187"/>
      <c r="HX8322" s="187"/>
      <c r="HY8322" s="187"/>
      <c r="HZ8322" s="187"/>
      <c r="IA8322" s="187"/>
      <c r="IB8322" s="187"/>
      <c r="IC8322" s="187"/>
      <c r="ID8322" s="187"/>
      <c r="IE8322" s="187"/>
      <c r="IF8322" s="187"/>
      <c r="IG8322" s="187"/>
      <c r="IH8322" s="187"/>
      <c r="II8322" s="187"/>
      <c r="IJ8322" s="187"/>
      <c r="IK8322" s="187"/>
      <c r="IL8322" s="187"/>
      <c r="IM8322" s="187"/>
      <c r="IN8322" s="187"/>
      <c r="IO8322" s="187"/>
      <c r="IP8322" s="187"/>
      <c r="IQ8322" s="187"/>
      <c r="IR8322" s="187"/>
      <c r="IS8322" s="187"/>
      <c r="IT8322" s="187"/>
      <c r="IU8322" s="187"/>
      <c r="IV8322" s="187"/>
      <c r="IW8322" s="187"/>
      <c r="IX8322" s="187"/>
      <c r="IY8322" s="187"/>
      <c r="IZ8322" s="187"/>
      <c r="JA8322" s="187"/>
      <c r="JB8322" s="187"/>
      <c r="JC8322" s="187"/>
      <c r="JD8322" s="187"/>
      <c r="JE8322" s="187"/>
      <c r="JF8322" s="187"/>
      <c r="JG8322" s="187"/>
    </row>
    <row r="8323" spans="1:267" s="241" customFormat="1" ht="19.5" customHeight="1" x14ac:dyDescent="0.25">
      <c r="A8323" s="42" t="s">
        <v>376</v>
      </c>
      <c r="B8323" s="27">
        <v>2.5</v>
      </c>
      <c r="C8323" s="27">
        <v>8</v>
      </c>
      <c r="D8323" s="27">
        <v>3</v>
      </c>
      <c r="E8323" s="27">
        <v>3</v>
      </c>
      <c r="F8323" s="27">
        <v>6</v>
      </c>
      <c r="G8323" s="27">
        <v>3</v>
      </c>
      <c r="H8323" s="27">
        <v>3</v>
      </c>
      <c r="I8323" s="27">
        <v>4</v>
      </c>
      <c r="J8323" s="27">
        <v>4</v>
      </c>
      <c r="K8323" s="27">
        <v>6</v>
      </c>
      <c r="L8323" s="119"/>
      <c r="M8323" s="92">
        <f>SUM(B8323:K8323)</f>
        <v>42.5</v>
      </c>
      <c r="N8323" s="27">
        <v>4</v>
      </c>
      <c r="O8323" s="185">
        <f>M8323/91</f>
        <v>0.46703296703296704</v>
      </c>
      <c r="P8323" s="55" t="s">
        <v>445</v>
      </c>
      <c r="Q8323" s="19" t="s">
        <v>7465</v>
      </c>
      <c r="R8323" s="41" t="s">
        <v>873</v>
      </c>
      <c r="S8323" s="19" t="s">
        <v>4030</v>
      </c>
      <c r="T8323" s="28" t="s">
        <v>7415</v>
      </c>
      <c r="U8323" s="17">
        <v>11</v>
      </c>
      <c r="V8323" s="20">
        <v>1</v>
      </c>
      <c r="W8323" s="18" t="s">
        <v>470</v>
      </c>
      <c r="X8323" s="18" t="s">
        <v>967</v>
      </c>
      <c r="Y8323" s="18" t="s">
        <v>474</v>
      </c>
      <c r="Z8323" s="61"/>
      <c r="AA8323" s="161"/>
      <c r="AB8323" s="161"/>
      <c r="AC8323" s="161"/>
      <c r="AD8323" s="161"/>
      <c r="AE8323" s="161"/>
      <c r="AF8323" s="161"/>
      <c r="AG8323" s="161"/>
      <c r="AH8323" s="161"/>
      <c r="AI8323" s="161"/>
      <c r="AJ8323" s="161"/>
      <c r="AK8323" s="161"/>
      <c r="AL8323" s="161"/>
      <c r="AM8323" s="161"/>
      <c r="AN8323" s="161"/>
      <c r="AO8323" s="161"/>
      <c r="AP8323" s="161"/>
      <c r="AQ8323" s="161"/>
      <c r="AR8323" s="161"/>
      <c r="AS8323" s="161"/>
      <c r="AT8323" s="161"/>
      <c r="AU8323" s="161"/>
      <c r="AV8323" s="161"/>
      <c r="AW8323" s="161"/>
      <c r="AX8323" s="161"/>
      <c r="AY8323" s="161"/>
      <c r="AZ8323" s="161"/>
      <c r="BA8323" s="161"/>
      <c r="BB8323" s="161"/>
      <c r="BC8323" s="161"/>
      <c r="BD8323" s="161"/>
      <c r="BE8323" s="161"/>
      <c r="BF8323" s="161"/>
      <c r="BG8323" s="161"/>
      <c r="BH8323" s="161"/>
      <c r="BI8323" s="161"/>
      <c r="BJ8323" s="161"/>
      <c r="BK8323" s="161"/>
      <c r="BL8323" s="161"/>
      <c r="BM8323" s="161"/>
      <c r="BN8323" s="161"/>
      <c r="BO8323" s="161"/>
      <c r="BP8323" s="161"/>
      <c r="BQ8323" s="161"/>
      <c r="BR8323" s="161"/>
      <c r="BS8323" s="161"/>
      <c r="BT8323" s="161"/>
      <c r="BU8323" s="161"/>
      <c r="BV8323" s="161"/>
      <c r="BW8323" s="161"/>
      <c r="BX8323" s="161"/>
      <c r="BY8323" s="161"/>
      <c r="BZ8323" s="161"/>
      <c r="CA8323" s="161"/>
      <c r="CB8323" s="161"/>
      <c r="CC8323" s="161"/>
      <c r="CD8323" s="161"/>
      <c r="CE8323" s="161"/>
      <c r="CF8323" s="161"/>
      <c r="CG8323" s="161"/>
      <c r="CH8323" s="161"/>
      <c r="CI8323" s="161"/>
      <c r="CJ8323" s="161"/>
      <c r="CK8323" s="161"/>
      <c r="CL8323" s="161"/>
      <c r="CM8323" s="161"/>
      <c r="CN8323" s="161"/>
      <c r="CO8323" s="161"/>
      <c r="CP8323" s="161"/>
      <c r="CQ8323" s="161"/>
      <c r="CR8323" s="161"/>
      <c r="CS8323" s="161"/>
      <c r="CT8323" s="161"/>
      <c r="CU8323" s="161"/>
      <c r="CV8323" s="161"/>
      <c r="CW8323" s="161"/>
      <c r="CX8323" s="161"/>
      <c r="CY8323" s="161"/>
      <c r="CZ8323" s="161"/>
      <c r="DA8323" s="161"/>
      <c r="DB8323" s="161"/>
      <c r="DC8323" s="161"/>
      <c r="DD8323" s="161"/>
      <c r="DE8323" s="161"/>
      <c r="DF8323" s="161"/>
      <c r="DG8323" s="161"/>
      <c r="DH8323" s="161"/>
      <c r="DI8323" s="161"/>
      <c r="DJ8323" s="161"/>
      <c r="DK8323" s="161"/>
      <c r="DL8323" s="161"/>
      <c r="DM8323" s="161"/>
      <c r="DN8323" s="161"/>
      <c r="DO8323" s="161"/>
      <c r="DP8323" s="161"/>
      <c r="DQ8323" s="161"/>
      <c r="DR8323" s="161"/>
      <c r="DS8323" s="161"/>
      <c r="DT8323" s="161"/>
      <c r="DU8323" s="161"/>
      <c r="DV8323" s="161"/>
      <c r="DW8323" s="161"/>
      <c r="DX8323" s="161"/>
      <c r="DY8323" s="161"/>
      <c r="DZ8323" s="161"/>
      <c r="EA8323" s="161"/>
      <c r="EB8323" s="161"/>
      <c r="EC8323" s="161"/>
      <c r="ED8323" s="161"/>
      <c r="EE8323" s="161"/>
      <c r="EF8323" s="161"/>
      <c r="EG8323" s="161"/>
      <c r="EH8323" s="161"/>
      <c r="EI8323" s="161"/>
      <c r="EJ8323" s="161"/>
      <c r="EK8323" s="161"/>
      <c r="EL8323" s="161"/>
      <c r="EM8323" s="161"/>
      <c r="EN8323" s="161"/>
      <c r="EO8323" s="161"/>
      <c r="EP8323" s="161"/>
      <c r="EQ8323" s="161"/>
      <c r="ER8323" s="161"/>
      <c r="ES8323" s="161"/>
      <c r="ET8323" s="161"/>
      <c r="EU8323" s="161"/>
      <c r="EV8323" s="161"/>
      <c r="EW8323" s="161"/>
      <c r="EX8323" s="161"/>
      <c r="EY8323" s="161"/>
      <c r="EZ8323" s="161"/>
      <c r="FA8323" s="161"/>
      <c r="FB8323" s="161"/>
      <c r="FC8323" s="161"/>
      <c r="FD8323" s="161"/>
      <c r="FE8323" s="161"/>
      <c r="FF8323" s="161"/>
      <c r="FG8323" s="161"/>
      <c r="FH8323" s="161"/>
      <c r="FI8323" s="161"/>
      <c r="FJ8323" s="161"/>
      <c r="FK8323" s="161"/>
      <c r="FL8323" s="161"/>
      <c r="FM8323" s="161"/>
      <c r="FN8323" s="161"/>
      <c r="FO8323" s="161"/>
      <c r="FP8323" s="161"/>
      <c r="FQ8323" s="161"/>
      <c r="FR8323" s="161"/>
      <c r="FS8323" s="161"/>
      <c r="FT8323" s="161"/>
      <c r="FU8323" s="161"/>
      <c r="FV8323" s="161"/>
      <c r="FW8323" s="161"/>
      <c r="FX8323" s="161"/>
      <c r="FY8323" s="161"/>
      <c r="FZ8323" s="161"/>
      <c r="GA8323" s="161"/>
      <c r="GB8323" s="161"/>
      <c r="GC8323" s="161"/>
      <c r="GD8323" s="161"/>
      <c r="GE8323" s="161"/>
      <c r="GF8323" s="161"/>
      <c r="GG8323" s="161"/>
      <c r="GH8323" s="161"/>
      <c r="GI8323" s="161"/>
      <c r="GJ8323" s="161"/>
      <c r="GK8323" s="161"/>
      <c r="GL8323" s="161"/>
      <c r="GM8323" s="161"/>
      <c r="GN8323" s="161"/>
      <c r="GO8323" s="161"/>
      <c r="GP8323" s="161"/>
      <c r="GQ8323" s="161"/>
      <c r="GR8323" s="161"/>
      <c r="GS8323" s="161"/>
      <c r="GT8323" s="161"/>
      <c r="GU8323" s="161"/>
      <c r="GV8323" s="161"/>
      <c r="GW8323" s="161"/>
      <c r="GX8323" s="161"/>
      <c r="GY8323" s="161"/>
      <c r="GZ8323" s="161"/>
      <c r="HA8323" s="161"/>
      <c r="HB8323" s="161"/>
      <c r="HC8323" s="161"/>
      <c r="HD8323" s="161"/>
      <c r="HE8323" s="161"/>
      <c r="HF8323" s="161"/>
      <c r="HG8323" s="161"/>
      <c r="HH8323" s="161"/>
      <c r="HI8323" s="161"/>
      <c r="HJ8323" s="161"/>
      <c r="HK8323" s="161"/>
      <c r="HL8323" s="161"/>
      <c r="HM8323" s="161"/>
      <c r="HN8323" s="161"/>
      <c r="HO8323" s="161"/>
      <c r="HP8323" s="161"/>
      <c r="HQ8323" s="161"/>
      <c r="HR8323" s="161"/>
      <c r="HS8323" s="161"/>
      <c r="HT8323" s="161"/>
      <c r="HU8323" s="161"/>
      <c r="HV8323" s="161"/>
      <c r="HW8323" s="161"/>
      <c r="HX8323" s="161"/>
      <c r="HY8323" s="161"/>
      <c r="HZ8323" s="161"/>
      <c r="IA8323" s="161"/>
      <c r="IB8323" s="161"/>
      <c r="IC8323" s="161"/>
      <c r="ID8323" s="161"/>
      <c r="IE8323" s="161"/>
      <c r="IF8323" s="161"/>
      <c r="IG8323" s="161"/>
      <c r="IH8323" s="161"/>
      <c r="II8323" s="161"/>
      <c r="IJ8323" s="161"/>
      <c r="IK8323" s="161"/>
      <c r="IL8323" s="161"/>
      <c r="IM8323" s="161"/>
      <c r="IN8323" s="161"/>
      <c r="IO8323" s="161"/>
      <c r="IP8323" s="161"/>
      <c r="IQ8323" s="161"/>
      <c r="IR8323" s="161"/>
      <c r="IS8323" s="161"/>
      <c r="IT8323" s="161"/>
      <c r="IU8323" s="161"/>
      <c r="IV8323" s="161"/>
      <c r="IW8323" s="161"/>
      <c r="IX8323" s="161"/>
      <c r="IY8323" s="161"/>
      <c r="IZ8323" s="161"/>
      <c r="JA8323" s="161"/>
      <c r="JB8323" s="161"/>
      <c r="JC8323" s="161"/>
      <c r="JD8323" s="161"/>
      <c r="JE8323" s="161"/>
      <c r="JF8323" s="161"/>
      <c r="JG8323" s="161"/>
    </row>
    <row r="8324" spans="1:267" s="241" customFormat="1" ht="19.5" customHeight="1" x14ac:dyDescent="0.25">
      <c r="A8324" s="42" t="s">
        <v>371</v>
      </c>
      <c r="B8324" s="27">
        <v>9</v>
      </c>
      <c r="C8324" s="27">
        <v>2</v>
      </c>
      <c r="D8324" s="27">
        <v>4.5</v>
      </c>
      <c r="E8324" s="27">
        <v>6</v>
      </c>
      <c r="F8324" s="27">
        <v>2</v>
      </c>
      <c r="G8324" s="27">
        <v>9</v>
      </c>
      <c r="H8324" s="27">
        <v>3.5</v>
      </c>
      <c r="I8324" s="27">
        <v>1</v>
      </c>
      <c r="J8324" s="27">
        <v>1</v>
      </c>
      <c r="K8324" s="27">
        <v>4</v>
      </c>
      <c r="L8324" s="119"/>
      <c r="M8324" s="92">
        <f>SUM(B8324:K8324)</f>
        <v>42</v>
      </c>
      <c r="N8324" s="27">
        <v>8</v>
      </c>
      <c r="O8324" s="185">
        <f>M8324/91</f>
        <v>0.46153846153846156</v>
      </c>
      <c r="P8324" s="55" t="s">
        <v>446</v>
      </c>
      <c r="Q8324" s="93" t="s">
        <v>8468</v>
      </c>
      <c r="R8324" s="94" t="s">
        <v>2784</v>
      </c>
      <c r="S8324" s="93" t="s">
        <v>8469</v>
      </c>
      <c r="T8324" s="28" t="s">
        <v>8181</v>
      </c>
      <c r="U8324" s="17">
        <v>11</v>
      </c>
      <c r="V8324" s="20" t="s">
        <v>3396</v>
      </c>
      <c r="W8324" s="18" t="s">
        <v>8464</v>
      </c>
      <c r="X8324" s="18" t="s">
        <v>771</v>
      </c>
      <c r="Y8324" s="18" t="s">
        <v>636</v>
      </c>
      <c r="Z8324" s="61"/>
      <c r="AA8324" s="161"/>
      <c r="AB8324" s="161"/>
      <c r="AC8324" s="161"/>
      <c r="AD8324" s="161"/>
      <c r="AE8324" s="161"/>
      <c r="AF8324" s="161"/>
      <c r="AG8324" s="161"/>
      <c r="AH8324" s="161"/>
      <c r="AI8324" s="161"/>
      <c r="AJ8324" s="161"/>
      <c r="AK8324" s="161"/>
      <c r="AL8324" s="161"/>
      <c r="AM8324" s="161"/>
      <c r="AN8324" s="161"/>
      <c r="AO8324" s="161"/>
      <c r="AP8324" s="161"/>
      <c r="AQ8324" s="161"/>
      <c r="AR8324" s="161"/>
      <c r="AS8324" s="161"/>
      <c r="AT8324" s="161"/>
      <c r="AU8324" s="161"/>
      <c r="AV8324" s="161"/>
      <c r="AW8324" s="161"/>
      <c r="AX8324" s="161"/>
      <c r="AY8324" s="161"/>
      <c r="AZ8324" s="161"/>
      <c r="BA8324" s="161"/>
      <c r="BB8324" s="161"/>
      <c r="BC8324" s="161"/>
      <c r="BD8324" s="161"/>
      <c r="BE8324" s="161"/>
      <c r="BF8324" s="161"/>
      <c r="BG8324" s="161"/>
      <c r="BH8324" s="161"/>
      <c r="BI8324" s="161"/>
      <c r="BJ8324" s="161"/>
      <c r="BK8324" s="161"/>
      <c r="BL8324" s="161"/>
      <c r="BM8324" s="161"/>
      <c r="BN8324" s="161"/>
      <c r="BO8324" s="161"/>
      <c r="BP8324" s="161"/>
      <c r="BQ8324" s="161"/>
      <c r="BR8324" s="161"/>
      <c r="BS8324" s="161"/>
      <c r="BT8324" s="161"/>
      <c r="BU8324" s="161"/>
      <c r="BV8324" s="161"/>
      <c r="BW8324" s="161"/>
      <c r="BX8324" s="161"/>
      <c r="BY8324" s="161"/>
      <c r="BZ8324" s="161"/>
      <c r="CA8324" s="161"/>
      <c r="CB8324" s="161"/>
      <c r="CC8324" s="161"/>
      <c r="CD8324" s="161"/>
      <c r="CE8324" s="161"/>
      <c r="CF8324" s="161"/>
      <c r="CG8324" s="161"/>
      <c r="CH8324" s="161"/>
      <c r="CI8324" s="161"/>
      <c r="CJ8324" s="161"/>
      <c r="CK8324" s="161"/>
      <c r="CL8324" s="161"/>
      <c r="CM8324" s="161"/>
      <c r="CN8324" s="161"/>
      <c r="CO8324" s="161"/>
      <c r="CP8324" s="161"/>
      <c r="CQ8324" s="161"/>
      <c r="CR8324" s="161"/>
      <c r="CS8324" s="161"/>
      <c r="CT8324" s="161"/>
      <c r="CU8324" s="161"/>
      <c r="CV8324" s="161"/>
      <c r="CW8324" s="161"/>
      <c r="CX8324" s="161"/>
      <c r="CY8324" s="161"/>
      <c r="CZ8324" s="161"/>
      <c r="DA8324" s="161"/>
      <c r="DB8324" s="161"/>
      <c r="DC8324" s="161"/>
      <c r="DD8324" s="161"/>
      <c r="DE8324" s="161"/>
      <c r="DF8324" s="161"/>
      <c r="DG8324" s="161"/>
      <c r="DH8324" s="161"/>
      <c r="DI8324" s="161"/>
      <c r="DJ8324" s="161"/>
      <c r="DK8324" s="161"/>
      <c r="DL8324" s="161"/>
      <c r="DM8324" s="161"/>
      <c r="DN8324" s="161"/>
      <c r="DO8324" s="161"/>
      <c r="DP8324" s="161"/>
      <c r="DQ8324" s="161"/>
      <c r="DR8324" s="161"/>
      <c r="DS8324" s="161"/>
      <c r="DT8324" s="161"/>
      <c r="DU8324" s="161"/>
      <c r="DV8324" s="161"/>
      <c r="DW8324" s="161"/>
      <c r="DX8324" s="161"/>
      <c r="DY8324" s="161"/>
      <c r="DZ8324" s="161"/>
      <c r="EA8324" s="161"/>
      <c r="EB8324" s="161"/>
      <c r="EC8324" s="161"/>
      <c r="ED8324" s="161"/>
      <c r="EE8324" s="161"/>
      <c r="EF8324" s="161"/>
      <c r="EG8324" s="161"/>
      <c r="EH8324" s="161"/>
      <c r="EI8324" s="161"/>
      <c r="EJ8324" s="161"/>
      <c r="EK8324" s="161"/>
      <c r="EL8324" s="161"/>
      <c r="EM8324" s="161"/>
      <c r="EN8324" s="161"/>
      <c r="EO8324" s="161"/>
      <c r="EP8324" s="161"/>
      <c r="EQ8324" s="161"/>
      <c r="ER8324" s="161"/>
      <c r="ES8324" s="161"/>
      <c r="ET8324" s="161"/>
      <c r="EU8324" s="161"/>
      <c r="EV8324" s="161"/>
      <c r="EW8324" s="161"/>
      <c r="EX8324" s="161"/>
      <c r="EY8324" s="161"/>
      <c r="EZ8324" s="161"/>
      <c r="FA8324" s="161"/>
      <c r="FB8324" s="161"/>
      <c r="FC8324" s="161"/>
      <c r="FD8324" s="161"/>
      <c r="FE8324" s="161"/>
      <c r="FF8324" s="161"/>
      <c r="FG8324" s="161"/>
      <c r="FH8324" s="161"/>
      <c r="FI8324" s="161"/>
      <c r="FJ8324" s="161"/>
      <c r="FK8324" s="161"/>
      <c r="FL8324" s="161"/>
      <c r="FM8324" s="161"/>
      <c r="FN8324" s="161"/>
      <c r="FO8324" s="161"/>
      <c r="FP8324" s="161"/>
      <c r="FQ8324" s="161"/>
      <c r="FR8324" s="161"/>
      <c r="FS8324" s="161"/>
      <c r="FT8324" s="161"/>
      <c r="FU8324" s="161"/>
      <c r="FV8324" s="161"/>
      <c r="FW8324" s="161"/>
      <c r="FX8324" s="161"/>
      <c r="FY8324" s="161"/>
      <c r="FZ8324" s="161"/>
      <c r="GA8324" s="161"/>
      <c r="GB8324" s="161"/>
      <c r="GC8324" s="161"/>
      <c r="GD8324" s="161"/>
      <c r="GE8324" s="161"/>
      <c r="GF8324" s="161"/>
      <c r="GG8324" s="161"/>
      <c r="GH8324" s="161"/>
      <c r="GI8324" s="161"/>
      <c r="GJ8324" s="161"/>
      <c r="GK8324" s="161"/>
      <c r="GL8324" s="161"/>
      <c r="GM8324" s="161"/>
      <c r="GN8324" s="161"/>
      <c r="GO8324" s="161"/>
      <c r="GP8324" s="161"/>
      <c r="GQ8324" s="161"/>
      <c r="GR8324" s="161"/>
      <c r="GS8324" s="161"/>
      <c r="GT8324" s="161"/>
      <c r="GU8324" s="161"/>
      <c r="GV8324" s="161"/>
      <c r="GW8324" s="161"/>
      <c r="GX8324" s="161"/>
      <c r="GY8324" s="161"/>
      <c r="GZ8324" s="161"/>
      <c r="HA8324" s="161"/>
      <c r="HB8324" s="161"/>
      <c r="HC8324" s="161"/>
      <c r="HD8324" s="161"/>
      <c r="HE8324" s="161"/>
      <c r="HF8324" s="161"/>
      <c r="HG8324" s="161"/>
      <c r="HH8324" s="161"/>
      <c r="HI8324" s="161"/>
      <c r="HJ8324" s="161"/>
      <c r="HK8324" s="161"/>
      <c r="HL8324" s="161"/>
      <c r="HM8324" s="161"/>
      <c r="HN8324" s="161"/>
      <c r="HO8324" s="161"/>
      <c r="HP8324" s="161"/>
      <c r="HQ8324" s="161"/>
      <c r="HR8324" s="161"/>
      <c r="HS8324" s="161"/>
      <c r="HT8324" s="161"/>
      <c r="HU8324" s="161"/>
      <c r="HV8324" s="161"/>
      <c r="HW8324" s="161"/>
      <c r="HX8324" s="161"/>
      <c r="HY8324" s="161"/>
      <c r="HZ8324" s="161"/>
      <c r="IA8324" s="161"/>
      <c r="IB8324" s="161"/>
      <c r="IC8324" s="161"/>
      <c r="ID8324" s="161"/>
      <c r="IE8324" s="161"/>
      <c r="IF8324" s="161"/>
      <c r="IG8324" s="161"/>
      <c r="IH8324" s="161"/>
      <c r="II8324" s="161"/>
      <c r="IJ8324" s="161"/>
      <c r="IK8324" s="161"/>
      <c r="IL8324" s="161"/>
      <c r="IM8324" s="161"/>
      <c r="IN8324" s="161"/>
      <c r="IO8324" s="161"/>
      <c r="IP8324" s="161"/>
      <c r="IQ8324" s="161"/>
      <c r="IR8324" s="161"/>
      <c r="IS8324" s="161"/>
      <c r="IT8324" s="161"/>
      <c r="IU8324" s="161"/>
      <c r="IV8324" s="161"/>
      <c r="IW8324" s="161"/>
      <c r="IX8324" s="161"/>
      <c r="IY8324" s="161"/>
      <c r="IZ8324" s="161"/>
      <c r="JA8324" s="161"/>
      <c r="JB8324" s="161"/>
      <c r="JC8324" s="161"/>
      <c r="JD8324" s="161"/>
      <c r="JE8324" s="161"/>
      <c r="JF8324" s="161"/>
      <c r="JG8324" s="161"/>
    </row>
    <row r="8325" spans="1:267" s="241" customFormat="1" ht="19.5" customHeight="1" x14ac:dyDescent="0.25">
      <c r="A8325" s="42" t="s">
        <v>384</v>
      </c>
      <c r="B8325" s="27">
        <v>7</v>
      </c>
      <c r="C8325" s="27">
        <v>1</v>
      </c>
      <c r="D8325" s="27">
        <v>3</v>
      </c>
      <c r="E8325" s="27">
        <v>6</v>
      </c>
      <c r="F8325" s="27">
        <v>4</v>
      </c>
      <c r="G8325" s="27">
        <v>6</v>
      </c>
      <c r="H8325" s="27">
        <v>4</v>
      </c>
      <c r="I8325" s="27">
        <v>0</v>
      </c>
      <c r="J8325" s="27">
        <v>5</v>
      </c>
      <c r="K8325" s="27">
        <v>6</v>
      </c>
      <c r="L8325" s="119"/>
      <c r="M8325" s="92">
        <f>SUM(B8325:K8325)</f>
        <v>42</v>
      </c>
      <c r="N8325" s="27">
        <v>8</v>
      </c>
      <c r="O8325" s="185">
        <f>M8325/91</f>
        <v>0.46153846153846156</v>
      </c>
      <c r="P8325" s="55" t="s">
        <v>446</v>
      </c>
      <c r="Q8325" s="93" t="s">
        <v>8470</v>
      </c>
      <c r="R8325" s="94" t="s">
        <v>916</v>
      </c>
      <c r="S8325" s="93" t="s">
        <v>1016</v>
      </c>
      <c r="T8325" s="28" t="s">
        <v>8181</v>
      </c>
      <c r="U8325" s="17">
        <v>11</v>
      </c>
      <c r="V8325" s="20" t="s">
        <v>8324</v>
      </c>
      <c r="W8325" s="18" t="s">
        <v>8388</v>
      </c>
      <c r="X8325" s="18" t="s">
        <v>705</v>
      </c>
      <c r="Y8325" s="18" t="s">
        <v>1283</v>
      </c>
      <c r="Z8325" s="61"/>
      <c r="AA8325" s="161"/>
      <c r="AB8325" s="161"/>
      <c r="AC8325" s="161"/>
      <c r="AD8325" s="161"/>
      <c r="AE8325" s="161"/>
      <c r="AF8325" s="161"/>
      <c r="AG8325" s="161"/>
      <c r="AH8325" s="161"/>
      <c r="AI8325" s="161"/>
      <c r="AJ8325" s="161"/>
      <c r="AK8325" s="161"/>
      <c r="AL8325" s="161"/>
      <c r="AM8325" s="161"/>
      <c r="AN8325" s="161"/>
      <c r="AO8325" s="161"/>
      <c r="AP8325" s="161"/>
      <c r="AQ8325" s="161"/>
      <c r="AR8325" s="161"/>
      <c r="AS8325" s="161"/>
      <c r="AT8325" s="161"/>
      <c r="AU8325" s="161"/>
      <c r="AV8325" s="161"/>
      <c r="AW8325" s="161"/>
      <c r="AX8325" s="161"/>
      <c r="AY8325" s="161"/>
      <c r="AZ8325" s="161"/>
      <c r="BA8325" s="161"/>
      <c r="BB8325" s="161"/>
      <c r="BC8325" s="161"/>
      <c r="BD8325" s="161"/>
      <c r="BE8325" s="161"/>
      <c r="BF8325" s="161"/>
      <c r="BG8325" s="161"/>
      <c r="BH8325" s="161"/>
      <c r="BI8325" s="161"/>
      <c r="BJ8325" s="161"/>
      <c r="BK8325" s="161"/>
      <c r="BL8325" s="161"/>
      <c r="BM8325" s="161"/>
      <c r="BN8325" s="161"/>
      <c r="BO8325" s="161"/>
      <c r="BP8325" s="161"/>
      <c r="BQ8325" s="161"/>
      <c r="BR8325" s="161"/>
      <c r="BS8325" s="161"/>
      <c r="BT8325" s="161"/>
      <c r="BU8325" s="161"/>
      <c r="BV8325" s="161"/>
      <c r="BW8325" s="161"/>
      <c r="BX8325" s="161"/>
      <c r="BY8325" s="161"/>
      <c r="BZ8325" s="161"/>
      <c r="CA8325" s="161"/>
      <c r="CB8325" s="161"/>
      <c r="CC8325" s="161"/>
      <c r="CD8325" s="161"/>
      <c r="CE8325" s="161"/>
      <c r="CF8325" s="161"/>
      <c r="CG8325" s="161"/>
      <c r="CH8325" s="161"/>
      <c r="CI8325" s="161"/>
      <c r="CJ8325" s="161"/>
      <c r="CK8325" s="161"/>
      <c r="CL8325" s="161"/>
      <c r="CM8325" s="161"/>
      <c r="CN8325" s="161"/>
      <c r="CO8325" s="161"/>
      <c r="CP8325" s="161"/>
      <c r="CQ8325" s="161"/>
      <c r="CR8325" s="161"/>
      <c r="CS8325" s="161"/>
      <c r="CT8325" s="161"/>
      <c r="CU8325" s="161"/>
      <c r="CV8325" s="161"/>
      <c r="CW8325" s="161"/>
      <c r="CX8325" s="161"/>
      <c r="CY8325" s="161"/>
      <c r="CZ8325" s="161"/>
      <c r="DA8325" s="161"/>
      <c r="DB8325" s="161"/>
      <c r="DC8325" s="161"/>
      <c r="DD8325" s="161"/>
      <c r="DE8325" s="161"/>
      <c r="DF8325" s="161"/>
      <c r="DG8325" s="161"/>
      <c r="DH8325" s="161"/>
      <c r="DI8325" s="161"/>
      <c r="DJ8325" s="161"/>
      <c r="DK8325" s="161"/>
      <c r="DL8325" s="161"/>
      <c r="DM8325" s="161"/>
      <c r="DN8325" s="161"/>
      <c r="DO8325" s="161"/>
      <c r="DP8325" s="161"/>
      <c r="DQ8325" s="161"/>
      <c r="DR8325" s="161"/>
      <c r="DS8325" s="161"/>
      <c r="DT8325" s="161"/>
      <c r="DU8325" s="161"/>
      <c r="DV8325" s="161"/>
      <c r="DW8325" s="161"/>
      <c r="DX8325" s="161"/>
      <c r="DY8325" s="161"/>
      <c r="DZ8325" s="161"/>
      <c r="EA8325" s="161"/>
      <c r="EB8325" s="161"/>
      <c r="EC8325" s="161"/>
      <c r="ED8325" s="161"/>
      <c r="EE8325" s="161"/>
      <c r="EF8325" s="161"/>
      <c r="EG8325" s="161"/>
      <c r="EH8325" s="161"/>
      <c r="EI8325" s="161"/>
      <c r="EJ8325" s="161"/>
      <c r="EK8325" s="161"/>
      <c r="EL8325" s="161"/>
      <c r="EM8325" s="161"/>
      <c r="EN8325" s="161"/>
      <c r="EO8325" s="161"/>
      <c r="EP8325" s="161"/>
      <c r="EQ8325" s="161"/>
      <c r="ER8325" s="161"/>
      <c r="ES8325" s="161"/>
      <c r="ET8325" s="161"/>
      <c r="EU8325" s="161"/>
      <c r="EV8325" s="161"/>
      <c r="EW8325" s="161"/>
      <c r="EX8325" s="161"/>
      <c r="EY8325" s="161"/>
      <c r="EZ8325" s="161"/>
      <c r="FA8325" s="161"/>
      <c r="FB8325" s="161"/>
      <c r="FC8325" s="161"/>
      <c r="FD8325" s="161"/>
      <c r="FE8325" s="161"/>
      <c r="FF8325" s="161"/>
      <c r="FG8325" s="161"/>
      <c r="FH8325" s="161"/>
      <c r="FI8325" s="161"/>
      <c r="FJ8325" s="161"/>
      <c r="FK8325" s="161"/>
      <c r="FL8325" s="161"/>
      <c r="FM8325" s="161"/>
      <c r="FN8325" s="161"/>
      <c r="FO8325" s="161"/>
      <c r="FP8325" s="161"/>
      <c r="FQ8325" s="161"/>
      <c r="FR8325" s="161"/>
      <c r="FS8325" s="161"/>
      <c r="FT8325" s="161"/>
      <c r="FU8325" s="161"/>
      <c r="FV8325" s="161"/>
      <c r="FW8325" s="161"/>
      <c r="FX8325" s="161"/>
      <c r="FY8325" s="161"/>
      <c r="FZ8325" s="161"/>
      <c r="GA8325" s="161"/>
      <c r="GB8325" s="161"/>
      <c r="GC8325" s="161"/>
      <c r="GD8325" s="161"/>
      <c r="GE8325" s="161"/>
      <c r="GF8325" s="161"/>
      <c r="GG8325" s="161"/>
      <c r="GH8325" s="161"/>
      <c r="GI8325" s="161"/>
      <c r="GJ8325" s="161"/>
      <c r="GK8325" s="161"/>
      <c r="GL8325" s="161"/>
      <c r="GM8325" s="161"/>
      <c r="GN8325" s="161"/>
      <c r="GO8325" s="161"/>
      <c r="GP8325" s="161"/>
      <c r="GQ8325" s="161"/>
      <c r="GR8325" s="161"/>
      <c r="GS8325" s="161"/>
      <c r="GT8325" s="161"/>
      <c r="GU8325" s="161"/>
      <c r="GV8325" s="161"/>
      <c r="GW8325" s="161"/>
      <c r="GX8325" s="161"/>
      <c r="GY8325" s="161"/>
      <c r="GZ8325" s="161"/>
      <c r="HA8325" s="161"/>
      <c r="HB8325" s="161"/>
      <c r="HC8325" s="161"/>
      <c r="HD8325" s="161"/>
      <c r="HE8325" s="161"/>
      <c r="HF8325" s="161"/>
      <c r="HG8325" s="161"/>
      <c r="HH8325" s="161"/>
      <c r="HI8325" s="161"/>
      <c r="HJ8325" s="161"/>
      <c r="HK8325" s="161"/>
      <c r="HL8325" s="161"/>
      <c r="HM8325" s="161"/>
      <c r="HN8325" s="161"/>
      <c r="HO8325" s="161"/>
      <c r="HP8325" s="161"/>
      <c r="HQ8325" s="161"/>
      <c r="HR8325" s="161"/>
      <c r="HS8325" s="161"/>
      <c r="HT8325" s="161"/>
      <c r="HU8325" s="161"/>
      <c r="HV8325" s="161"/>
      <c r="HW8325" s="161"/>
      <c r="HX8325" s="161"/>
      <c r="HY8325" s="161"/>
      <c r="HZ8325" s="161"/>
      <c r="IA8325" s="161"/>
      <c r="IB8325" s="161"/>
      <c r="IC8325" s="161"/>
      <c r="ID8325" s="161"/>
      <c r="IE8325" s="161"/>
      <c r="IF8325" s="161"/>
      <c r="IG8325" s="161"/>
      <c r="IH8325" s="161"/>
      <c r="II8325" s="161"/>
      <c r="IJ8325" s="161"/>
      <c r="IK8325" s="161"/>
      <c r="IL8325" s="161"/>
      <c r="IM8325" s="161"/>
      <c r="IN8325" s="161"/>
      <c r="IO8325" s="161"/>
      <c r="IP8325" s="161"/>
      <c r="IQ8325" s="161"/>
      <c r="IR8325" s="161"/>
      <c r="IS8325" s="161"/>
      <c r="IT8325" s="161"/>
      <c r="IU8325" s="161"/>
      <c r="IV8325" s="161"/>
      <c r="IW8325" s="161"/>
      <c r="IX8325" s="161"/>
      <c r="IY8325" s="161"/>
      <c r="IZ8325" s="161"/>
      <c r="JA8325" s="161"/>
      <c r="JB8325" s="161"/>
      <c r="JC8325" s="161"/>
      <c r="JD8325" s="161"/>
      <c r="JE8325" s="161"/>
      <c r="JF8325" s="161"/>
      <c r="JG8325" s="161"/>
    </row>
    <row r="8326" spans="1:267" s="241" customFormat="1" ht="19.5" customHeight="1" x14ac:dyDescent="0.25">
      <c r="A8326" s="42" t="s">
        <v>376</v>
      </c>
      <c r="B8326" s="27">
        <v>8.5</v>
      </c>
      <c r="C8326" s="27">
        <v>1</v>
      </c>
      <c r="D8326" s="27">
        <v>8</v>
      </c>
      <c r="E8326" s="27">
        <v>3.5</v>
      </c>
      <c r="F8326" s="27">
        <v>0</v>
      </c>
      <c r="G8326" s="27">
        <v>0</v>
      </c>
      <c r="H8326" s="27">
        <v>3</v>
      </c>
      <c r="I8326" s="27">
        <v>6</v>
      </c>
      <c r="J8326" s="27">
        <v>6</v>
      </c>
      <c r="K8326" s="27">
        <v>6</v>
      </c>
      <c r="L8326" s="119"/>
      <c r="M8326" s="92">
        <f>SUM(B8326:K8326)</f>
        <v>42</v>
      </c>
      <c r="N8326" s="27">
        <v>6</v>
      </c>
      <c r="O8326" s="185">
        <f>M8326/91</f>
        <v>0.46153846153846156</v>
      </c>
      <c r="P8326" s="55" t="s">
        <v>446</v>
      </c>
      <c r="Q8326" s="19" t="s">
        <v>2762</v>
      </c>
      <c r="R8326" s="41" t="s">
        <v>473</v>
      </c>
      <c r="S8326" s="19" t="s">
        <v>474</v>
      </c>
      <c r="T8326" s="28" t="s">
        <v>2589</v>
      </c>
      <c r="U8326" s="17">
        <v>11</v>
      </c>
      <c r="V8326" s="20" t="s">
        <v>682</v>
      </c>
      <c r="W8326" s="18" t="s">
        <v>2619</v>
      </c>
      <c r="X8326" s="18" t="s">
        <v>684</v>
      </c>
      <c r="Y8326" s="18" t="s">
        <v>2643</v>
      </c>
      <c r="Z8326" s="61"/>
      <c r="AA8326" s="161"/>
      <c r="AB8326" s="161"/>
      <c r="AC8326" s="161"/>
      <c r="AD8326" s="161"/>
      <c r="AE8326" s="161"/>
      <c r="AF8326" s="161"/>
      <c r="AG8326" s="161"/>
      <c r="AH8326" s="161"/>
      <c r="AI8326" s="161"/>
      <c r="AJ8326" s="161"/>
      <c r="AK8326" s="161"/>
      <c r="AL8326" s="161"/>
      <c r="AM8326" s="161"/>
      <c r="AN8326" s="161"/>
      <c r="AO8326" s="161"/>
      <c r="AP8326" s="161"/>
      <c r="AQ8326" s="161"/>
      <c r="AR8326" s="161"/>
      <c r="AS8326" s="161"/>
      <c r="AT8326" s="161"/>
      <c r="AU8326" s="161"/>
      <c r="AV8326" s="161"/>
      <c r="AW8326" s="161"/>
      <c r="AX8326" s="161"/>
      <c r="AY8326" s="161"/>
      <c r="AZ8326" s="161"/>
      <c r="BA8326" s="161"/>
      <c r="BB8326" s="161"/>
      <c r="BC8326" s="161"/>
      <c r="BD8326" s="161"/>
      <c r="BE8326" s="161"/>
      <c r="BF8326" s="161"/>
      <c r="BG8326" s="161"/>
      <c r="BH8326" s="161"/>
      <c r="BI8326" s="161"/>
      <c r="BJ8326" s="161"/>
      <c r="BK8326" s="161"/>
      <c r="BL8326" s="161"/>
      <c r="BM8326" s="161"/>
      <c r="BN8326" s="161"/>
      <c r="BO8326" s="161"/>
      <c r="BP8326" s="161"/>
      <c r="BQ8326" s="161"/>
      <c r="BR8326" s="161"/>
      <c r="BS8326" s="161"/>
      <c r="BT8326" s="161"/>
      <c r="BU8326" s="161"/>
      <c r="BV8326" s="161"/>
      <c r="BW8326" s="161"/>
      <c r="BX8326" s="161"/>
      <c r="BY8326" s="161"/>
      <c r="BZ8326" s="161"/>
      <c r="CA8326" s="161"/>
      <c r="CB8326" s="161"/>
      <c r="CC8326" s="161"/>
      <c r="CD8326" s="161"/>
      <c r="CE8326" s="161"/>
      <c r="CF8326" s="161"/>
      <c r="CG8326" s="161"/>
      <c r="CH8326" s="161"/>
      <c r="CI8326" s="161"/>
      <c r="CJ8326" s="161"/>
      <c r="CK8326" s="161"/>
      <c r="CL8326" s="161"/>
      <c r="CM8326" s="161"/>
      <c r="CN8326" s="161"/>
      <c r="CO8326" s="161"/>
      <c r="CP8326" s="161"/>
      <c r="CQ8326" s="161"/>
      <c r="CR8326" s="161"/>
      <c r="CS8326" s="161"/>
      <c r="CT8326" s="161"/>
      <c r="CU8326" s="161"/>
      <c r="CV8326" s="161"/>
      <c r="CW8326" s="161"/>
      <c r="CX8326" s="161"/>
      <c r="CY8326" s="161"/>
      <c r="CZ8326" s="161"/>
      <c r="DA8326" s="161"/>
      <c r="DB8326" s="161"/>
      <c r="DC8326" s="161"/>
      <c r="DD8326" s="161"/>
      <c r="DE8326" s="161"/>
      <c r="DF8326" s="161"/>
      <c r="DG8326" s="161"/>
      <c r="DH8326" s="161"/>
      <c r="DI8326" s="161"/>
      <c r="DJ8326" s="161"/>
      <c r="DK8326" s="161"/>
      <c r="DL8326" s="161"/>
      <c r="DM8326" s="161"/>
      <c r="DN8326" s="161"/>
      <c r="DO8326" s="161"/>
      <c r="DP8326" s="161"/>
      <c r="DQ8326" s="161"/>
      <c r="DR8326" s="161"/>
      <c r="DS8326" s="161"/>
      <c r="DT8326" s="161"/>
      <c r="DU8326" s="161"/>
      <c r="DV8326" s="161"/>
      <c r="DW8326" s="161"/>
      <c r="DX8326" s="161"/>
      <c r="DY8326" s="161"/>
      <c r="DZ8326" s="161"/>
      <c r="EA8326" s="161"/>
      <c r="EB8326" s="161"/>
      <c r="EC8326" s="161"/>
      <c r="ED8326" s="161"/>
      <c r="EE8326" s="161"/>
      <c r="EF8326" s="161"/>
      <c r="EG8326" s="161"/>
      <c r="EH8326" s="161"/>
      <c r="EI8326" s="161"/>
      <c r="EJ8326" s="161"/>
      <c r="EK8326" s="161"/>
      <c r="EL8326" s="161"/>
      <c r="EM8326" s="161"/>
      <c r="EN8326" s="161"/>
      <c r="EO8326" s="161"/>
      <c r="EP8326" s="161"/>
      <c r="EQ8326" s="161"/>
      <c r="ER8326" s="161"/>
      <c r="ES8326" s="161"/>
      <c r="ET8326" s="161"/>
      <c r="EU8326" s="161"/>
      <c r="EV8326" s="161"/>
      <c r="EW8326" s="161"/>
      <c r="EX8326" s="161"/>
      <c r="EY8326" s="161"/>
      <c r="EZ8326" s="161"/>
      <c r="FA8326" s="161"/>
      <c r="FB8326" s="161"/>
      <c r="FC8326" s="161"/>
      <c r="FD8326" s="161"/>
      <c r="FE8326" s="161"/>
      <c r="FF8326" s="161"/>
      <c r="FG8326" s="161"/>
      <c r="FH8326" s="161"/>
      <c r="FI8326" s="161"/>
      <c r="FJ8326" s="161"/>
      <c r="FK8326" s="161"/>
      <c r="FL8326" s="161"/>
      <c r="FM8326" s="161"/>
      <c r="FN8326" s="161"/>
      <c r="FO8326" s="161"/>
      <c r="FP8326" s="161"/>
      <c r="FQ8326" s="161"/>
      <c r="FR8326" s="161"/>
      <c r="FS8326" s="161"/>
      <c r="FT8326" s="161"/>
      <c r="FU8326" s="161"/>
      <c r="FV8326" s="161"/>
      <c r="FW8326" s="161"/>
      <c r="FX8326" s="161"/>
      <c r="FY8326" s="161"/>
      <c r="FZ8326" s="161"/>
      <c r="GA8326" s="161"/>
      <c r="GB8326" s="161"/>
      <c r="GC8326" s="161"/>
      <c r="GD8326" s="161"/>
      <c r="GE8326" s="161"/>
      <c r="GF8326" s="161"/>
      <c r="GG8326" s="161"/>
      <c r="GH8326" s="161"/>
      <c r="GI8326" s="161"/>
      <c r="GJ8326" s="161"/>
      <c r="GK8326" s="161"/>
      <c r="GL8326" s="161"/>
      <c r="GM8326" s="161"/>
      <c r="GN8326" s="161"/>
      <c r="GO8326" s="161"/>
      <c r="GP8326" s="161"/>
      <c r="GQ8326" s="161"/>
      <c r="GR8326" s="161"/>
      <c r="GS8326" s="161"/>
      <c r="GT8326" s="161"/>
      <c r="GU8326" s="161"/>
      <c r="GV8326" s="161"/>
      <c r="GW8326" s="161"/>
      <c r="GX8326" s="161"/>
      <c r="GY8326" s="161"/>
      <c r="GZ8326" s="161"/>
      <c r="HA8326" s="161"/>
      <c r="HB8326" s="161"/>
      <c r="HC8326" s="161"/>
      <c r="HD8326" s="161"/>
      <c r="HE8326" s="161"/>
      <c r="HF8326" s="161"/>
      <c r="HG8326" s="161"/>
      <c r="HH8326" s="161"/>
      <c r="HI8326" s="161"/>
      <c r="HJ8326" s="161"/>
      <c r="HK8326" s="161"/>
      <c r="HL8326" s="161"/>
      <c r="HM8326" s="161"/>
      <c r="HN8326" s="161"/>
      <c r="HO8326" s="161"/>
      <c r="HP8326" s="161"/>
      <c r="HQ8326" s="161"/>
      <c r="HR8326" s="161"/>
      <c r="HS8326" s="161"/>
      <c r="HT8326" s="161"/>
      <c r="HU8326" s="161"/>
      <c r="HV8326" s="161"/>
      <c r="HW8326" s="161"/>
      <c r="HX8326" s="161"/>
      <c r="HY8326" s="161"/>
      <c r="HZ8326" s="161"/>
      <c r="IA8326" s="161"/>
      <c r="IB8326" s="161"/>
      <c r="IC8326" s="161"/>
      <c r="ID8326" s="161"/>
      <c r="IE8326" s="161"/>
      <c r="IF8326" s="161"/>
      <c r="IG8326" s="161"/>
      <c r="IH8326" s="161"/>
      <c r="II8326" s="161"/>
      <c r="IJ8326" s="161"/>
      <c r="IK8326" s="161"/>
      <c r="IL8326" s="161"/>
      <c r="IM8326" s="161"/>
      <c r="IN8326" s="161"/>
      <c r="IO8326" s="161"/>
      <c r="IP8326" s="161"/>
      <c r="IQ8326" s="161"/>
      <c r="IR8326" s="161"/>
      <c r="IS8326" s="161"/>
      <c r="IT8326" s="161"/>
      <c r="IU8326" s="161"/>
      <c r="IV8326" s="161"/>
      <c r="IW8326" s="161"/>
      <c r="IX8326" s="161"/>
      <c r="IY8326" s="161"/>
      <c r="IZ8326" s="161"/>
      <c r="JA8326" s="161"/>
      <c r="JB8326" s="161"/>
      <c r="JC8326" s="161"/>
      <c r="JD8326" s="161"/>
      <c r="JE8326" s="161"/>
      <c r="JF8326" s="161"/>
      <c r="JG8326" s="161"/>
    </row>
    <row r="8327" spans="1:267" s="241" customFormat="1" ht="19.5" customHeight="1" x14ac:dyDescent="0.25">
      <c r="A8327" s="42" t="s">
        <v>373</v>
      </c>
      <c r="B8327" s="27">
        <v>8</v>
      </c>
      <c r="C8327" s="27">
        <v>1</v>
      </c>
      <c r="D8327" s="27">
        <v>3</v>
      </c>
      <c r="E8327" s="27">
        <v>4</v>
      </c>
      <c r="F8327" s="27">
        <v>5</v>
      </c>
      <c r="G8327" s="27">
        <v>6</v>
      </c>
      <c r="H8327" s="27">
        <v>6</v>
      </c>
      <c r="I8327" s="27">
        <v>1</v>
      </c>
      <c r="J8327" s="27">
        <v>4</v>
      </c>
      <c r="K8327" s="27">
        <v>4</v>
      </c>
      <c r="L8327" s="119"/>
      <c r="M8327" s="92">
        <f>SUM(B8327:K8327)</f>
        <v>42</v>
      </c>
      <c r="N8327" s="27">
        <v>10</v>
      </c>
      <c r="O8327" s="185">
        <f>M8327/91</f>
        <v>0.46153846153846156</v>
      </c>
      <c r="P8327" s="55" t="s">
        <v>446</v>
      </c>
      <c r="Q8327" s="19" t="s">
        <v>5615</v>
      </c>
      <c r="R8327" s="41" t="s">
        <v>916</v>
      </c>
      <c r="S8327" s="19" t="s">
        <v>636</v>
      </c>
      <c r="T8327" s="28" t="s">
        <v>5402</v>
      </c>
      <c r="U8327" s="17">
        <v>11</v>
      </c>
      <c r="V8327" s="20" t="s">
        <v>1161</v>
      </c>
      <c r="W8327" s="18" t="s">
        <v>5480</v>
      </c>
      <c r="X8327" s="18" t="s">
        <v>1224</v>
      </c>
      <c r="Y8327" s="18" t="s">
        <v>1374</v>
      </c>
      <c r="Z8327" s="61"/>
      <c r="AA8327" s="161"/>
      <c r="AB8327" s="161"/>
      <c r="AC8327" s="161"/>
      <c r="AD8327" s="161"/>
      <c r="AE8327" s="161"/>
      <c r="AF8327" s="161"/>
      <c r="AG8327" s="161"/>
      <c r="AH8327" s="161"/>
      <c r="AI8327" s="161"/>
      <c r="AJ8327" s="161"/>
      <c r="AK8327" s="161"/>
      <c r="AL8327" s="161"/>
      <c r="AM8327" s="161"/>
      <c r="AN8327" s="161"/>
      <c r="AO8327" s="161"/>
      <c r="AP8327" s="161"/>
      <c r="AQ8327" s="161"/>
      <c r="AR8327" s="161"/>
      <c r="AS8327" s="161"/>
      <c r="AT8327" s="161"/>
      <c r="AU8327" s="161"/>
      <c r="AV8327" s="161"/>
      <c r="AW8327" s="161"/>
      <c r="AX8327" s="161"/>
      <c r="AY8327" s="161"/>
      <c r="AZ8327" s="161"/>
      <c r="BA8327" s="161"/>
      <c r="BB8327" s="161"/>
      <c r="BC8327" s="161"/>
      <c r="BD8327" s="161"/>
      <c r="BE8327" s="161"/>
      <c r="BF8327" s="161"/>
      <c r="BG8327" s="161"/>
      <c r="BH8327" s="161"/>
      <c r="BI8327" s="161"/>
      <c r="BJ8327" s="161"/>
      <c r="BK8327" s="161"/>
      <c r="BL8327" s="161"/>
      <c r="BM8327" s="161"/>
      <c r="BN8327" s="161"/>
      <c r="BO8327" s="161"/>
      <c r="BP8327" s="161"/>
      <c r="BQ8327" s="161"/>
      <c r="BR8327" s="161"/>
      <c r="BS8327" s="161"/>
      <c r="BT8327" s="161"/>
      <c r="BU8327" s="161"/>
      <c r="BV8327" s="161"/>
      <c r="BW8327" s="161"/>
      <c r="BX8327" s="161"/>
      <c r="BY8327" s="161"/>
      <c r="BZ8327" s="161"/>
      <c r="CA8327" s="161"/>
      <c r="CB8327" s="161"/>
      <c r="CC8327" s="161"/>
      <c r="CD8327" s="161"/>
      <c r="CE8327" s="161"/>
      <c r="CF8327" s="161"/>
      <c r="CG8327" s="161"/>
      <c r="CH8327" s="161"/>
      <c r="CI8327" s="161"/>
      <c r="CJ8327" s="161"/>
      <c r="CK8327" s="161"/>
      <c r="CL8327" s="161"/>
      <c r="CM8327" s="161"/>
      <c r="CN8327" s="161"/>
      <c r="CO8327" s="161"/>
      <c r="CP8327" s="161"/>
      <c r="CQ8327" s="161"/>
      <c r="CR8327" s="161"/>
      <c r="CS8327" s="161"/>
      <c r="CT8327" s="161"/>
      <c r="CU8327" s="161"/>
      <c r="CV8327" s="161"/>
      <c r="CW8327" s="161"/>
      <c r="CX8327" s="161"/>
      <c r="CY8327" s="161"/>
      <c r="CZ8327" s="161"/>
      <c r="DA8327" s="161"/>
      <c r="DB8327" s="161"/>
      <c r="DC8327" s="161"/>
      <c r="DD8327" s="161"/>
      <c r="DE8327" s="161"/>
      <c r="DF8327" s="161"/>
      <c r="DG8327" s="161"/>
      <c r="DH8327" s="161"/>
      <c r="DI8327" s="161"/>
      <c r="DJ8327" s="161"/>
      <c r="DK8327" s="161"/>
      <c r="DL8327" s="161"/>
      <c r="DM8327" s="161"/>
      <c r="DN8327" s="161"/>
      <c r="DO8327" s="161"/>
      <c r="DP8327" s="161"/>
      <c r="DQ8327" s="161"/>
      <c r="DR8327" s="161"/>
      <c r="DS8327" s="161"/>
      <c r="DT8327" s="161"/>
      <c r="DU8327" s="161"/>
      <c r="DV8327" s="161"/>
      <c r="DW8327" s="161"/>
      <c r="DX8327" s="161"/>
      <c r="DY8327" s="161"/>
      <c r="DZ8327" s="161"/>
      <c r="EA8327" s="161"/>
      <c r="EB8327" s="161"/>
      <c r="EC8327" s="161"/>
      <c r="ED8327" s="161"/>
      <c r="EE8327" s="161"/>
      <c r="EF8327" s="161"/>
      <c r="EG8327" s="161"/>
      <c r="EH8327" s="161"/>
      <c r="EI8327" s="161"/>
      <c r="EJ8327" s="161"/>
      <c r="EK8327" s="161"/>
      <c r="EL8327" s="161"/>
      <c r="EM8327" s="161"/>
      <c r="EN8327" s="161"/>
      <c r="EO8327" s="161"/>
      <c r="EP8327" s="161"/>
      <c r="EQ8327" s="161"/>
      <c r="ER8327" s="161"/>
      <c r="ES8327" s="161"/>
      <c r="ET8327" s="161"/>
      <c r="EU8327" s="161"/>
      <c r="EV8327" s="161"/>
      <c r="EW8327" s="161"/>
      <c r="EX8327" s="161"/>
      <c r="EY8327" s="161"/>
      <c r="EZ8327" s="161"/>
      <c r="FA8327" s="161"/>
      <c r="FB8327" s="161"/>
      <c r="FC8327" s="161"/>
      <c r="FD8327" s="161"/>
      <c r="FE8327" s="161"/>
      <c r="FF8327" s="161"/>
      <c r="FG8327" s="161"/>
      <c r="FH8327" s="161"/>
      <c r="FI8327" s="161"/>
      <c r="FJ8327" s="161"/>
      <c r="FK8327" s="161"/>
      <c r="FL8327" s="161"/>
      <c r="FM8327" s="161"/>
      <c r="FN8327" s="161"/>
      <c r="FO8327" s="161"/>
      <c r="FP8327" s="161"/>
      <c r="FQ8327" s="161"/>
      <c r="FR8327" s="161"/>
      <c r="FS8327" s="161"/>
      <c r="FT8327" s="161"/>
      <c r="FU8327" s="161"/>
      <c r="FV8327" s="161"/>
      <c r="FW8327" s="161"/>
      <c r="FX8327" s="161"/>
      <c r="FY8327" s="161"/>
      <c r="FZ8327" s="161"/>
      <c r="GA8327" s="161"/>
      <c r="GB8327" s="161"/>
      <c r="GC8327" s="161"/>
      <c r="GD8327" s="161"/>
      <c r="GE8327" s="161"/>
      <c r="GF8327" s="161"/>
      <c r="GG8327" s="161"/>
      <c r="GH8327" s="161"/>
      <c r="GI8327" s="161"/>
      <c r="GJ8327" s="161"/>
      <c r="GK8327" s="161"/>
      <c r="GL8327" s="161"/>
      <c r="GM8327" s="161"/>
      <c r="GN8327" s="161"/>
      <c r="GO8327" s="161"/>
      <c r="GP8327" s="161"/>
      <c r="GQ8327" s="161"/>
      <c r="GR8327" s="161"/>
      <c r="GS8327" s="161"/>
      <c r="GT8327" s="161"/>
      <c r="GU8327" s="161"/>
      <c r="GV8327" s="161"/>
      <c r="GW8327" s="161"/>
      <c r="GX8327" s="161"/>
      <c r="GY8327" s="161"/>
      <c r="GZ8327" s="161"/>
      <c r="HA8327" s="161"/>
      <c r="HB8327" s="161"/>
      <c r="HC8327" s="161"/>
      <c r="HD8327" s="161"/>
      <c r="HE8327" s="161"/>
      <c r="HF8327" s="161"/>
      <c r="HG8327" s="161"/>
      <c r="HH8327" s="161"/>
      <c r="HI8327" s="161"/>
      <c r="HJ8327" s="161"/>
      <c r="HK8327" s="161"/>
      <c r="HL8327" s="161"/>
      <c r="HM8327" s="161"/>
      <c r="HN8327" s="161"/>
      <c r="HO8327" s="161"/>
      <c r="HP8327" s="161"/>
      <c r="HQ8327" s="161"/>
      <c r="HR8327" s="161"/>
      <c r="HS8327" s="161"/>
      <c r="HT8327" s="161"/>
      <c r="HU8327" s="161"/>
      <c r="HV8327" s="161"/>
      <c r="HW8327" s="161"/>
      <c r="HX8327" s="161"/>
      <c r="HY8327" s="161"/>
      <c r="HZ8327" s="161"/>
      <c r="IA8327" s="161"/>
      <c r="IB8327" s="161"/>
      <c r="IC8327" s="161"/>
      <c r="ID8327" s="161"/>
      <c r="IE8327" s="161"/>
      <c r="IF8327" s="161"/>
      <c r="IG8327" s="161"/>
      <c r="IH8327" s="161"/>
      <c r="II8327" s="161"/>
      <c r="IJ8327" s="161"/>
      <c r="IK8327" s="161"/>
      <c r="IL8327" s="161"/>
      <c r="IM8327" s="161"/>
      <c r="IN8327" s="161"/>
      <c r="IO8327" s="161"/>
      <c r="IP8327" s="161"/>
      <c r="IQ8327" s="161"/>
      <c r="IR8327" s="161"/>
      <c r="IS8327" s="161"/>
      <c r="IT8327" s="161"/>
      <c r="IU8327" s="161"/>
      <c r="IV8327" s="161"/>
      <c r="IW8327" s="161"/>
      <c r="IX8327" s="161"/>
      <c r="IY8327" s="161"/>
      <c r="IZ8327" s="161"/>
      <c r="JA8327" s="161"/>
      <c r="JB8327" s="161"/>
      <c r="JC8327" s="161"/>
      <c r="JD8327" s="161"/>
      <c r="JE8327" s="161"/>
      <c r="JF8327" s="161"/>
      <c r="JG8327" s="161"/>
    </row>
    <row r="8328" spans="1:267" s="241" customFormat="1" ht="19.5" customHeight="1" x14ac:dyDescent="0.25">
      <c r="A8328" s="60" t="s">
        <v>378</v>
      </c>
      <c r="B8328" s="31">
        <v>7</v>
      </c>
      <c r="C8328" s="31">
        <v>0</v>
      </c>
      <c r="D8328" s="31">
        <v>3.5</v>
      </c>
      <c r="E8328" s="31">
        <v>5.5</v>
      </c>
      <c r="F8328" s="31">
        <v>7</v>
      </c>
      <c r="G8328" s="31">
        <v>3</v>
      </c>
      <c r="H8328" s="31">
        <v>6</v>
      </c>
      <c r="I8328" s="31">
        <v>2</v>
      </c>
      <c r="J8328" s="31">
        <v>4</v>
      </c>
      <c r="K8328" s="31">
        <v>4</v>
      </c>
      <c r="L8328" s="128"/>
      <c r="M8328" s="92">
        <f>SUM(B8328:K8328)</f>
        <v>42</v>
      </c>
      <c r="N8328" s="31">
        <v>3</v>
      </c>
      <c r="O8328" s="185">
        <f>M8328/91</f>
        <v>0.46153846153846156</v>
      </c>
      <c r="P8328" s="65" t="s">
        <v>445</v>
      </c>
      <c r="Q8328" s="19" t="s">
        <v>4863</v>
      </c>
      <c r="R8328" s="41" t="s">
        <v>969</v>
      </c>
      <c r="S8328" s="19" t="s">
        <v>526</v>
      </c>
      <c r="T8328" s="40" t="s">
        <v>3663</v>
      </c>
      <c r="U8328" s="32">
        <v>11</v>
      </c>
      <c r="V8328" s="20" t="s">
        <v>609</v>
      </c>
      <c r="W8328" s="33" t="s">
        <v>5374</v>
      </c>
      <c r="X8328" s="33" t="s">
        <v>459</v>
      </c>
      <c r="Y8328" s="33" t="s">
        <v>1348</v>
      </c>
      <c r="Z8328" s="186"/>
      <c r="AA8328" s="187"/>
      <c r="AB8328" s="187"/>
      <c r="AC8328" s="187"/>
      <c r="AD8328" s="187"/>
      <c r="AE8328" s="187"/>
      <c r="AF8328" s="187"/>
      <c r="AG8328" s="187"/>
      <c r="AH8328" s="187"/>
      <c r="AI8328" s="187"/>
      <c r="AJ8328" s="187"/>
      <c r="AK8328" s="187"/>
      <c r="AL8328" s="187"/>
      <c r="AM8328" s="187"/>
      <c r="AN8328" s="187"/>
      <c r="AO8328" s="187"/>
      <c r="AP8328" s="187"/>
      <c r="AQ8328" s="187"/>
      <c r="AR8328" s="187"/>
      <c r="AS8328" s="187"/>
      <c r="AT8328" s="187"/>
      <c r="AU8328" s="187"/>
      <c r="AV8328" s="187"/>
      <c r="AW8328" s="187"/>
      <c r="AX8328" s="187"/>
      <c r="AY8328" s="187"/>
      <c r="AZ8328" s="187"/>
      <c r="BA8328" s="187"/>
      <c r="BB8328" s="187"/>
      <c r="BC8328" s="187"/>
      <c r="BD8328" s="187"/>
      <c r="BE8328" s="187"/>
      <c r="BF8328" s="187"/>
      <c r="BG8328" s="187"/>
      <c r="BH8328" s="187"/>
      <c r="BI8328" s="187"/>
      <c r="BJ8328" s="187"/>
      <c r="BK8328" s="187"/>
      <c r="BL8328" s="187"/>
      <c r="BM8328" s="187"/>
      <c r="BN8328" s="187"/>
      <c r="BO8328" s="187"/>
      <c r="BP8328" s="187"/>
      <c r="BQ8328" s="187"/>
      <c r="BR8328" s="187"/>
      <c r="BS8328" s="187"/>
      <c r="BT8328" s="187"/>
      <c r="BU8328" s="187"/>
      <c r="BV8328" s="187"/>
      <c r="BW8328" s="187"/>
      <c r="BX8328" s="187"/>
      <c r="BY8328" s="187"/>
      <c r="BZ8328" s="187"/>
      <c r="CA8328" s="187"/>
      <c r="CB8328" s="187"/>
      <c r="CC8328" s="187"/>
      <c r="CD8328" s="187"/>
      <c r="CE8328" s="187"/>
      <c r="CF8328" s="187"/>
      <c r="CG8328" s="187"/>
      <c r="CH8328" s="187"/>
      <c r="CI8328" s="187"/>
      <c r="CJ8328" s="187"/>
      <c r="CK8328" s="187"/>
      <c r="CL8328" s="187"/>
      <c r="CM8328" s="187"/>
      <c r="CN8328" s="187"/>
      <c r="CO8328" s="187"/>
      <c r="CP8328" s="187"/>
      <c r="CQ8328" s="187"/>
      <c r="CR8328" s="187"/>
      <c r="CS8328" s="187"/>
      <c r="CT8328" s="187"/>
      <c r="CU8328" s="187"/>
      <c r="CV8328" s="187"/>
      <c r="CW8328" s="187"/>
      <c r="CX8328" s="187"/>
      <c r="CY8328" s="187"/>
      <c r="CZ8328" s="187"/>
      <c r="DA8328" s="187"/>
      <c r="DB8328" s="187"/>
      <c r="DC8328" s="187"/>
      <c r="DD8328" s="187"/>
      <c r="DE8328" s="187"/>
      <c r="DF8328" s="187"/>
      <c r="DG8328" s="187"/>
      <c r="DH8328" s="187"/>
      <c r="DI8328" s="187"/>
      <c r="DJ8328" s="187"/>
      <c r="DK8328" s="187"/>
      <c r="DL8328" s="187"/>
      <c r="DM8328" s="187"/>
      <c r="DN8328" s="187"/>
      <c r="DO8328" s="187"/>
      <c r="DP8328" s="187"/>
      <c r="DQ8328" s="187"/>
      <c r="DR8328" s="187"/>
      <c r="DS8328" s="187"/>
      <c r="DT8328" s="187"/>
      <c r="DU8328" s="187"/>
      <c r="DV8328" s="187"/>
      <c r="DW8328" s="187"/>
      <c r="DX8328" s="187"/>
      <c r="DY8328" s="187"/>
      <c r="DZ8328" s="187"/>
      <c r="EA8328" s="187"/>
      <c r="EB8328" s="187"/>
      <c r="EC8328" s="187"/>
      <c r="ED8328" s="187"/>
      <c r="EE8328" s="187"/>
      <c r="EF8328" s="187"/>
      <c r="EG8328" s="187"/>
      <c r="EH8328" s="187"/>
      <c r="EI8328" s="187"/>
      <c r="EJ8328" s="187"/>
      <c r="EK8328" s="187"/>
      <c r="EL8328" s="187"/>
      <c r="EM8328" s="187"/>
      <c r="EN8328" s="187"/>
      <c r="EO8328" s="187"/>
      <c r="EP8328" s="187"/>
      <c r="EQ8328" s="187"/>
      <c r="ER8328" s="187"/>
      <c r="ES8328" s="187"/>
      <c r="ET8328" s="187"/>
      <c r="EU8328" s="187"/>
      <c r="EV8328" s="187"/>
      <c r="EW8328" s="187"/>
      <c r="EX8328" s="187"/>
      <c r="EY8328" s="187"/>
      <c r="EZ8328" s="187"/>
      <c r="FA8328" s="187"/>
      <c r="FB8328" s="187"/>
      <c r="FC8328" s="187"/>
      <c r="FD8328" s="187"/>
      <c r="FE8328" s="187"/>
      <c r="FF8328" s="187"/>
      <c r="FG8328" s="187"/>
      <c r="FH8328" s="187"/>
      <c r="FI8328" s="187"/>
      <c r="FJ8328" s="187"/>
      <c r="FK8328" s="187"/>
      <c r="FL8328" s="187"/>
      <c r="FM8328" s="187"/>
      <c r="FN8328" s="187"/>
      <c r="FO8328" s="187"/>
      <c r="FP8328" s="187"/>
      <c r="FQ8328" s="187"/>
      <c r="FR8328" s="187"/>
      <c r="FS8328" s="187"/>
      <c r="FT8328" s="187"/>
      <c r="FU8328" s="187"/>
      <c r="FV8328" s="187"/>
      <c r="FW8328" s="187"/>
      <c r="FX8328" s="187"/>
      <c r="FY8328" s="187"/>
      <c r="FZ8328" s="187"/>
      <c r="GA8328" s="187"/>
      <c r="GB8328" s="187"/>
      <c r="GC8328" s="187"/>
      <c r="GD8328" s="187"/>
      <c r="GE8328" s="187"/>
      <c r="GF8328" s="187"/>
      <c r="GG8328" s="187"/>
      <c r="GH8328" s="187"/>
      <c r="GI8328" s="187"/>
      <c r="GJ8328" s="187"/>
      <c r="GK8328" s="187"/>
      <c r="GL8328" s="187"/>
      <c r="GM8328" s="187"/>
      <c r="GN8328" s="187"/>
      <c r="GO8328" s="187"/>
      <c r="GP8328" s="187"/>
      <c r="GQ8328" s="187"/>
      <c r="GR8328" s="187"/>
      <c r="GS8328" s="187"/>
      <c r="GT8328" s="187"/>
      <c r="GU8328" s="187"/>
      <c r="GV8328" s="187"/>
      <c r="GW8328" s="187"/>
      <c r="GX8328" s="187"/>
      <c r="GY8328" s="187"/>
      <c r="GZ8328" s="187"/>
      <c r="HA8328" s="187"/>
      <c r="HB8328" s="187"/>
      <c r="HC8328" s="187"/>
      <c r="HD8328" s="187"/>
      <c r="HE8328" s="187"/>
      <c r="HF8328" s="187"/>
      <c r="HG8328" s="187"/>
      <c r="HH8328" s="187"/>
      <c r="HI8328" s="187"/>
      <c r="HJ8328" s="187"/>
      <c r="HK8328" s="187"/>
      <c r="HL8328" s="187"/>
      <c r="HM8328" s="187"/>
      <c r="HN8328" s="187"/>
      <c r="HO8328" s="187"/>
      <c r="HP8328" s="187"/>
      <c r="HQ8328" s="187"/>
      <c r="HR8328" s="187"/>
      <c r="HS8328" s="187"/>
      <c r="HT8328" s="187"/>
      <c r="HU8328" s="187"/>
      <c r="HV8328" s="187"/>
      <c r="HW8328" s="187"/>
      <c r="HX8328" s="187"/>
      <c r="HY8328" s="187"/>
      <c r="HZ8328" s="187"/>
      <c r="IA8328" s="187"/>
      <c r="IB8328" s="187"/>
      <c r="IC8328" s="187"/>
      <c r="ID8328" s="187"/>
      <c r="IE8328" s="187"/>
      <c r="IF8328" s="187"/>
      <c r="IG8328" s="187"/>
      <c r="IH8328" s="187"/>
      <c r="II8328" s="187"/>
      <c r="IJ8328" s="187"/>
      <c r="IK8328" s="187"/>
      <c r="IL8328" s="187"/>
      <c r="IM8328" s="187"/>
      <c r="IN8328" s="187"/>
      <c r="IO8328" s="187"/>
      <c r="IP8328" s="187"/>
      <c r="IQ8328" s="187"/>
      <c r="IR8328" s="187"/>
      <c r="IS8328" s="187"/>
      <c r="IT8328" s="187"/>
      <c r="IU8328" s="187"/>
      <c r="IV8328" s="187"/>
      <c r="IW8328" s="187"/>
      <c r="IX8328" s="187"/>
      <c r="IY8328" s="187"/>
      <c r="IZ8328" s="187"/>
      <c r="JA8328" s="187"/>
      <c r="JB8328" s="187"/>
      <c r="JC8328" s="187"/>
      <c r="JD8328" s="187"/>
      <c r="JE8328" s="187"/>
      <c r="JF8328" s="187"/>
      <c r="JG8328" s="187"/>
    </row>
    <row r="8329" spans="1:267" s="241" customFormat="1" ht="19.5" customHeight="1" x14ac:dyDescent="0.25">
      <c r="A8329" s="42" t="s">
        <v>380</v>
      </c>
      <c r="B8329" s="27">
        <v>4.5</v>
      </c>
      <c r="C8329" s="27">
        <v>1</v>
      </c>
      <c r="D8329" s="27">
        <v>6</v>
      </c>
      <c r="E8329" s="27">
        <v>3</v>
      </c>
      <c r="F8329" s="27">
        <v>4</v>
      </c>
      <c r="G8329" s="27">
        <v>5</v>
      </c>
      <c r="H8329" s="27">
        <v>6</v>
      </c>
      <c r="I8329" s="27">
        <v>0</v>
      </c>
      <c r="J8329" s="27">
        <v>4</v>
      </c>
      <c r="K8329" s="27">
        <v>8</v>
      </c>
      <c r="L8329" s="119"/>
      <c r="M8329" s="92">
        <f>SUM(B8329:K8329)</f>
        <v>41.5</v>
      </c>
      <c r="N8329" s="27">
        <v>9</v>
      </c>
      <c r="O8329" s="185">
        <f>M8329/91</f>
        <v>0.45604395604395603</v>
      </c>
      <c r="P8329" s="55" t="s">
        <v>446</v>
      </c>
      <c r="Q8329" s="93" t="s">
        <v>1493</v>
      </c>
      <c r="R8329" s="94" t="s">
        <v>473</v>
      </c>
      <c r="S8329" s="93" t="s">
        <v>599</v>
      </c>
      <c r="T8329" s="28" t="s">
        <v>8181</v>
      </c>
      <c r="U8329" s="17">
        <v>11</v>
      </c>
      <c r="V8329" s="20" t="s">
        <v>3396</v>
      </c>
      <c r="W8329" s="18" t="s">
        <v>8464</v>
      </c>
      <c r="X8329" s="18" t="s">
        <v>771</v>
      </c>
      <c r="Y8329" s="18" t="s">
        <v>636</v>
      </c>
      <c r="Z8329" s="61"/>
      <c r="AA8329" s="161"/>
      <c r="AB8329" s="161"/>
      <c r="AC8329" s="161"/>
      <c r="AD8329" s="161"/>
      <c r="AE8329" s="161"/>
      <c r="AF8329" s="161"/>
      <c r="AG8329" s="161"/>
      <c r="AH8329" s="161"/>
      <c r="AI8329" s="161"/>
      <c r="AJ8329" s="161"/>
      <c r="AK8329" s="161"/>
      <c r="AL8329" s="161"/>
      <c r="AM8329" s="161"/>
      <c r="AN8329" s="161"/>
      <c r="AO8329" s="161"/>
      <c r="AP8329" s="161"/>
      <c r="AQ8329" s="161"/>
      <c r="AR8329" s="161"/>
      <c r="AS8329" s="161"/>
      <c r="AT8329" s="161"/>
      <c r="AU8329" s="161"/>
      <c r="AV8329" s="161"/>
      <c r="AW8329" s="161"/>
      <c r="AX8329" s="161"/>
      <c r="AY8329" s="161"/>
      <c r="AZ8329" s="161"/>
      <c r="BA8329" s="161"/>
      <c r="BB8329" s="161"/>
      <c r="BC8329" s="161"/>
      <c r="BD8329" s="161"/>
      <c r="BE8329" s="161"/>
      <c r="BF8329" s="161"/>
      <c r="BG8329" s="161"/>
      <c r="BH8329" s="161"/>
      <c r="BI8329" s="161"/>
      <c r="BJ8329" s="161"/>
      <c r="BK8329" s="161"/>
      <c r="BL8329" s="161"/>
      <c r="BM8329" s="161"/>
      <c r="BN8329" s="161"/>
      <c r="BO8329" s="161"/>
      <c r="BP8329" s="161"/>
      <c r="BQ8329" s="161"/>
      <c r="BR8329" s="161"/>
      <c r="BS8329" s="161"/>
      <c r="BT8329" s="161"/>
      <c r="BU8329" s="161"/>
      <c r="BV8329" s="161"/>
      <c r="BW8329" s="161"/>
      <c r="BX8329" s="161"/>
      <c r="BY8329" s="161"/>
      <c r="BZ8329" s="161"/>
      <c r="CA8329" s="161"/>
      <c r="CB8329" s="161"/>
      <c r="CC8329" s="161"/>
      <c r="CD8329" s="161"/>
      <c r="CE8329" s="161"/>
      <c r="CF8329" s="161"/>
      <c r="CG8329" s="161"/>
      <c r="CH8329" s="161"/>
      <c r="CI8329" s="161"/>
      <c r="CJ8329" s="161"/>
      <c r="CK8329" s="161"/>
      <c r="CL8329" s="161"/>
      <c r="CM8329" s="161"/>
      <c r="CN8329" s="161"/>
      <c r="CO8329" s="161"/>
      <c r="CP8329" s="161"/>
      <c r="CQ8329" s="161"/>
      <c r="CR8329" s="161"/>
      <c r="CS8329" s="161"/>
      <c r="CT8329" s="161"/>
      <c r="CU8329" s="161"/>
      <c r="CV8329" s="161"/>
      <c r="CW8329" s="161"/>
      <c r="CX8329" s="161"/>
      <c r="CY8329" s="161"/>
      <c r="CZ8329" s="161"/>
      <c r="DA8329" s="161"/>
      <c r="DB8329" s="161"/>
      <c r="DC8329" s="161"/>
      <c r="DD8329" s="161"/>
      <c r="DE8329" s="161"/>
      <c r="DF8329" s="161"/>
      <c r="DG8329" s="161"/>
      <c r="DH8329" s="161"/>
      <c r="DI8329" s="161"/>
      <c r="DJ8329" s="161"/>
      <c r="DK8329" s="161"/>
      <c r="DL8329" s="161"/>
      <c r="DM8329" s="161"/>
      <c r="DN8329" s="161"/>
      <c r="DO8329" s="161"/>
      <c r="DP8329" s="161"/>
      <c r="DQ8329" s="161"/>
      <c r="DR8329" s="161"/>
      <c r="DS8329" s="161"/>
      <c r="DT8329" s="161"/>
      <c r="DU8329" s="161"/>
      <c r="DV8329" s="161"/>
      <c r="DW8329" s="161"/>
      <c r="DX8329" s="161"/>
      <c r="DY8329" s="161"/>
      <c r="DZ8329" s="161"/>
      <c r="EA8329" s="161"/>
      <c r="EB8329" s="161"/>
      <c r="EC8329" s="161"/>
      <c r="ED8329" s="161"/>
      <c r="EE8329" s="161"/>
      <c r="EF8329" s="161"/>
      <c r="EG8329" s="161"/>
      <c r="EH8329" s="161"/>
      <c r="EI8329" s="161"/>
      <c r="EJ8329" s="161"/>
      <c r="EK8329" s="161"/>
      <c r="EL8329" s="161"/>
      <c r="EM8329" s="161"/>
      <c r="EN8329" s="161"/>
      <c r="EO8329" s="161"/>
      <c r="EP8329" s="161"/>
      <c r="EQ8329" s="161"/>
      <c r="ER8329" s="161"/>
      <c r="ES8329" s="161"/>
      <c r="ET8329" s="161"/>
      <c r="EU8329" s="161"/>
      <c r="EV8329" s="161"/>
      <c r="EW8329" s="161"/>
      <c r="EX8329" s="161"/>
      <c r="EY8329" s="161"/>
      <c r="EZ8329" s="161"/>
      <c r="FA8329" s="161"/>
      <c r="FB8329" s="161"/>
      <c r="FC8329" s="161"/>
      <c r="FD8329" s="161"/>
      <c r="FE8329" s="161"/>
      <c r="FF8329" s="161"/>
      <c r="FG8329" s="161"/>
      <c r="FH8329" s="161"/>
      <c r="FI8329" s="161"/>
      <c r="FJ8329" s="161"/>
      <c r="FK8329" s="161"/>
      <c r="FL8329" s="161"/>
      <c r="FM8329" s="161"/>
      <c r="FN8329" s="161"/>
      <c r="FO8329" s="161"/>
      <c r="FP8329" s="161"/>
      <c r="FQ8329" s="161"/>
      <c r="FR8329" s="161"/>
      <c r="FS8329" s="161"/>
      <c r="FT8329" s="161"/>
      <c r="FU8329" s="161"/>
      <c r="FV8329" s="161"/>
      <c r="FW8329" s="161"/>
      <c r="FX8329" s="161"/>
      <c r="FY8329" s="161"/>
      <c r="FZ8329" s="161"/>
      <c r="GA8329" s="161"/>
      <c r="GB8329" s="161"/>
      <c r="GC8329" s="161"/>
      <c r="GD8329" s="161"/>
      <c r="GE8329" s="161"/>
      <c r="GF8329" s="161"/>
      <c r="GG8329" s="161"/>
      <c r="GH8329" s="161"/>
      <c r="GI8329" s="161"/>
      <c r="GJ8329" s="161"/>
      <c r="GK8329" s="161"/>
      <c r="GL8329" s="161"/>
      <c r="GM8329" s="161"/>
      <c r="GN8329" s="161"/>
      <c r="GO8329" s="161"/>
      <c r="GP8329" s="161"/>
      <c r="GQ8329" s="161"/>
      <c r="GR8329" s="161"/>
      <c r="GS8329" s="161"/>
      <c r="GT8329" s="161"/>
      <c r="GU8329" s="161"/>
      <c r="GV8329" s="161"/>
      <c r="GW8329" s="161"/>
      <c r="GX8329" s="161"/>
      <c r="GY8329" s="161"/>
      <c r="GZ8329" s="161"/>
      <c r="HA8329" s="161"/>
      <c r="HB8329" s="161"/>
      <c r="HC8329" s="161"/>
      <c r="HD8329" s="161"/>
      <c r="HE8329" s="161"/>
      <c r="HF8329" s="161"/>
      <c r="HG8329" s="161"/>
      <c r="HH8329" s="161"/>
      <c r="HI8329" s="161"/>
      <c r="HJ8329" s="161"/>
      <c r="HK8329" s="161"/>
      <c r="HL8329" s="161"/>
      <c r="HM8329" s="161"/>
      <c r="HN8329" s="161"/>
      <c r="HO8329" s="161"/>
      <c r="HP8329" s="161"/>
      <c r="HQ8329" s="161"/>
      <c r="HR8329" s="161"/>
      <c r="HS8329" s="161"/>
      <c r="HT8329" s="161"/>
      <c r="HU8329" s="161"/>
      <c r="HV8329" s="161"/>
      <c r="HW8329" s="161"/>
      <c r="HX8329" s="161"/>
      <c r="HY8329" s="161"/>
      <c r="HZ8329" s="161"/>
      <c r="IA8329" s="161"/>
      <c r="IB8329" s="161"/>
      <c r="IC8329" s="161"/>
      <c r="ID8329" s="161"/>
      <c r="IE8329" s="161"/>
      <c r="IF8329" s="161"/>
      <c r="IG8329" s="161"/>
      <c r="IH8329" s="161"/>
      <c r="II8329" s="161"/>
      <c r="IJ8329" s="161"/>
      <c r="IK8329" s="161"/>
      <c r="IL8329" s="161"/>
      <c r="IM8329" s="161"/>
      <c r="IN8329" s="161"/>
      <c r="IO8329" s="161"/>
      <c r="IP8329" s="161"/>
      <c r="IQ8329" s="161"/>
      <c r="IR8329" s="161"/>
      <c r="IS8329" s="161"/>
      <c r="IT8329" s="161"/>
      <c r="IU8329" s="161"/>
      <c r="IV8329" s="161"/>
      <c r="IW8329" s="161"/>
      <c r="IX8329" s="161"/>
      <c r="IY8329" s="161"/>
      <c r="IZ8329" s="161"/>
      <c r="JA8329" s="161"/>
      <c r="JB8329" s="161"/>
      <c r="JC8329" s="161"/>
      <c r="JD8329" s="161"/>
      <c r="JE8329" s="161"/>
      <c r="JF8329" s="161"/>
      <c r="JG8329" s="161"/>
    </row>
    <row r="8330" spans="1:267" s="241" customFormat="1" ht="19.5" customHeight="1" x14ac:dyDescent="0.25">
      <c r="A8330" s="42" t="s">
        <v>373</v>
      </c>
      <c r="B8330" s="27">
        <v>9.5</v>
      </c>
      <c r="C8330" s="27">
        <v>1</v>
      </c>
      <c r="D8330" s="27">
        <v>8</v>
      </c>
      <c r="E8330" s="27">
        <v>4</v>
      </c>
      <c r="F8330" s="27">
        <v>0</v>
      </c>
      <c r="G8330" s="27">
        <v>0</v>
      </c>
      <c r="H8330" s="27">
        <v>3</v>
      </c>
      <c r="I8330" s="27">
        <v>2</v>
      </c>
      <c r="J8330" s="27">
        <v>6</v>
      </c>
      <c r="K8330" s="27">
        <v>8</v>
      </c>
      <c r="L8330" s="119"/>
      <c r="M8330" s="92">
        <f>SUM(B8330:K8330)</f>
        <v>41.5</v>
      </c>
      <c r="N8330" s="27">
        <v>7</v>
      </c>
      <c r="O8330" s="185">
        <f>M8330/91</f>
        <v>0.45604395604395603</v>
      </c>
      <c r="P8330" s="55" t="s">
        <v>446</v>
      </c>
      <c r="Q8330" s="19" t="s">
        <v>2763</v>
      </c>
      <c r="R8330" s="41" t="s">
        <v>1645</v>
      </c>
      <c r="S8330" s="19" t="s">
        <v>492</v>
      </c>
      <c r="T8330" s="28" t="s">
        <v>2589</v>
      </c>
      <c r="U8330" s="17">
        <v>11</v>
      </c>
      <c r="V8330" s="20" t="s">
        <v>682</v>
      </c>
      <c r="W8330" s="18" t="s">
        <v>2619</v>
      </c>
      <c r="X8330" s="18" t="s">
        <v>684</v>
      </c>
      <c r="Y8330" s="18" t="s">
        <v>2643</v>
      </c>
      <c r="Z8330" s="61"/>
      <c r="AA8330" s="161"/>
      <c r="AB8330" s="161"/>
      <c r="AC8330" s="161"/>
      <c r="AD8330" s="161"/>
      <c r="AE8330" s="161"/>
      <c r="AF8330" s="161"/>
      <c r="AG8330" s="161"/>
      <c r="AH8330" s="161"/>
      <c r="AI8330" s="161"/>
      <c r="AJ8330" s="161"/>
      <c r="AK8330" s="161"/>
      <c r="AL8330" s="161"/>
      <c r="AM8330" s="161"/>
      <c r="AN8330" s="161"/>
      <c r="AO8330" s="161"/>
      <c r="AP8330" s="161"/>
      <c r="AQ8330" s="161"/>
      <c r="AR8330" s="161"/>
      <c r="AS8330" s="161"/>
      <c r="AT8330" s="161"/>
      <c r="AU8330" s="161"/>
      <c r="AV8330" s="161"/>
      <c r="AW8330" s="161"/>
      <c r="AX8330" s="161"/>
      <c r="AY8330" s="161"/>
      <c r="AZ8330" s="161"/>
      <c r="BA8330" s="161"/>
      <c r="BB8330" s="161"/>
      <c r="BC8330" s="161"/>
      <c r="BD8330" s="161"/>
      <c r="BE8330" s="161"/>
      <c r="BF8330" s="161"/>
      <c r="BG8330" s="161"/>
      <c r="BH8330" s="161"/>
      <c r="BI8330" s="161"/>
      <c r="BJ8330" s="161"/>
      <c r="BK8330" s="161"/>
      <c r="BL8330" s="161"/>
      <c r="BM8330" s="161"/>
      <c r="BN8330" s="161"/>
      <c r="BO8330" s="161"/>
      <c r="BP8330" s="161"/>
      <c r="BQ8330" s="161"/>
      <c r="BR8330" s="161"/>
      <c r="BS8330" s="161"/>
      <c r="BT8330" s="161"/>
      <c r="BU8330" s="161"/>
      <c r="BV8330" s="161"/>
      <c r="BW8330" s="161"/>
      <c r="BX8330" s="161"/>
      <c r="BY8330" s="161"/>
      <c r="BZ8330" s="161"/>
      <c r="CA8330" s="161"/>
      <c r="CB8330" s="161"/>
      <c r="CC8330" s="161"/>
      <c r="CD8330" s="161"/>
      <c r="CE8330" s="161"/>
      <c r="CF8330" s="161"/>
      <c r="CG8330" s="161"/>
      <c r="CH8330" s="161"/>
      <c r="CI8330" s="161"/>
      <c r="CJ8330" s="161"/>
      <c r="CK8330" s="161"/>
      <c r="CL8330" s="161"/>
      <c r="CM8330" s="161"/>
      <c r="CN8330" s="161"/>
      <c r="CO8330" s="161"/>
      <c r="CP8330" s="161"/>
      <c r="CQ8330" s="161"/>
      <c r="CR8330" s="161"/>
      <c r="CS8330" s="161"/>
      <c r="CT8330" s="161"/>
      <c r="CU8330" s="161"/>
      <c r="CV8330" s="161"/>
      <c r="CW8330" s="161"/>
      <c r="CX8330" s="161"/>
      <c r="CY8330" s="161"/>
      <c r="CZ8330" s="161"/>
      <c r="DA8330" s="161"/>
      <c r="DB8330" s="161"/>
      <c r="DC8330" s="161"/>
      <c r="DD8330" s="161"/>
      <c r="DE8330" s="161"/>
      <c r="DF8330" s="161"/>
      <c r="DG8330" s="161"/>
      <c r="DH8330" s="161"/>
      <c r="DI8330" s="161"/>
      <c r="DJ8330" s="161"/>
      <c r="DK8330" s="161"/>
      <c r="DL8330" s="161"/>
      <c r="DM8330" s="161"/>
      <c r="DN8330" s="161"/>
      <c r="DO8330" s="161"/>
      <c r="DP8330" s="161"/>
      <c r="DQ8330" s="161"/>
      <c r="DR8330" s="161"/>
      <c r="DS8330" s="161"/>
      <c r="DT8330" s="161"/>
      <c r="DU8330" s="161"/>
      <c r="DV8330" s="161"/>
      <c r="DW8330" s="161"/>
      <c r="DX8330" s="161"/>
      <c r="DY8330" s="161"/>
      <c r="DZ8330" s="161"/>
      <c r="EA8330" s="161"/>
      <c r="EB8330" s="161"/>
      <c r="EC8330" s="161"/>
      <c r="ED8330" s="161"/>
      <c r="EE8330" s="161"/>
      <c r="EF8330" s="161"/>
      <c r="EG8330" s="161"/>
      <c r="EH8330" s="161"/>
      <c r="EI8330" s="161"/>
      <c r="EJ8330" s="161"/>
      <c r="EK8330" s="161"/>
      <c r="EL8330" s="161"/>
      <c r="EM8330" s="161"/>
      <c r="EN8330" s="161"/>
      <c r="EO8330" s="161"/>
      <c r="EP8330" s="161"/>
      <c r="EQ8330" s="161"/>
      <c r="ER8330" s="161"/>
      <c r="ES8330" s="161"/>
      <c r="ET8330" s="161"/>
      <c r="EU8330" s="161"/>
      <c r="EV8330" s="161"/>
      <c r="EW8330" s="161"/>
      <c r="EX8330" s="161"/>
      <c r="EY8330" s="161"/>
      <c r="EZ8330" s="161"/>
      <c r="FA8330" s="161"/>
      <c r="FB8330" s="161"/>
      <c r="FC8330" s="161"/>
      <c r="FD8330" s="161"/>
      <c r="FE8330" s="161"/>
      <c r="FF8330" s="161"/>
      <c r="FG8330" s="161"/>
      <c r="FH8330" s="161"/>
      <c r="FI8330" s="161"/>
      <c r="FJ8330" s="161"/>
      <c r="FK8330" s="161"/>
      <c r="FL8330" s="161"/>
      <c r="FM8330" s="161"/>
      <c r="FN8330" s="161"/>
      <c r="FO8330" s="161"/>
      <c r="FP8330" s="161"/>
      <c r="FQ8330" s="161"/>
      <c r="FR8330" s="161"/>
      <c r="FS8330" s="161"/>
      <c r="FT8330" s="161"/>
      <c r="FU8330" s="161"/>
      <c r="FV8330" s="161"/>
      <c r="FW8330" s="161"/>
      <c r="FX8330" s="161"/>
      <c r="FY8330" s="161"/>
      <c r="FZ8330" s="161"/>
      <c r="GA8330" s="161"/>
      <c r="GB8330" s="161"/>
      <c r="GC8330" s="161"/>
      <c r="GD8330" s="161"/>
      <c r="GE8330" s="161"/>
      <c r="GF8330" s="161"/>
      <c r="GG8330" s="161"/>
      <c r="GH8330" s="161"/>
      <c r="GI8330" s="161"/>
      <c r="GJ8330" s="161"/>
      <c r="GK8330" s="161"/>
      <c r="GL8330" s="161"/>
      <c r="GM8330" s="161"/>
      <c r="GN8330" s="161"/>
      <c r="GO8330" s="161"/>
      <c r="GP8330" s="161"/>
      <c r="GQ8330" s="161"/>
      <c r="GR8330" s="161"/>
      <c r="GS8330" s="161"/>
      <c r="GT8330" s="161"/>
      <c r="GU8330" s="161"/>
      <c r="GV8330" s="161"/>
      <c r="GW8330" s="161"/>
      <c r="GX8330" s="161"/>
      <c r="GY8330" s="161"/>
      <c r="GZ8330" s="161"/>
      <c r="HA8330" s="161"/>
      <c r="HB8330" s="161"/>
      <c r="HC8330" s="161"/>
      <c r="HD8330" s="161"/>
      <c r="HE8330" s="161"/>
      <c r="HF8330" s="161"/>
      <c r="HG8330" s="161"/>
      <c r="HH8330" s="161"/>
      <c r="HI8330" s="161"/>
      <c r="HJ8330" s="161"/>
      <c r="HK8330" s="161"/>
      <c r="HL8330" s="161"/>
      <c r="HM8330" s="161"/>
      <c r="HN8330" s="161"/>
      <c r="HO8330" s="161"/>
      <c r="HP8330" s="161"/>
      <c r="HQ8330" s="161"/>
      <c r="HR8330" s="161"/>
      <c r="HS8330" s="161"/>
      <c r="HT8330" s="161"/>
      <c r="HU8330" s="161"/>
      <c r="HV8330" s="161"/>
      <c r="HW8330" s="161"/>
      <c r="HX8330" s="161"/>
      <c r="HY8330" s="161"/>
      <c r="HZ8330" s="161"/>
      <c r="IA8330" s="161"/>
      <c r="IB8330" s="161"/>
      <c r="IC8330" s="161"/>
      <c r="ID8330" s="161"/>
      <c r="IE8330" s="161"/>
      <c r="IF8330" s="161"/>
      <c r="IG8330" s="161"/>
      <c r="IH8330" s="161"/>
      <c r="II8330" s="161"/>
      <c r="IJ8330" s="161"/>
      <c r="IK8330" s="161"/>
      <c r="IL8330" s="161"/>
      <c r="IM8330" s="161"/>
      <c r="IN8330" s="161"/>
      <c r="IO8330" s="161"/>
      <c r="IP8330" s="161"/>
      <c r="IQ8330" s="161"/>
      <c r="IR8330" s="161"/>
      <c r="IS8330" s="161"/>
      <c r="IT8330" s="161"/>
      <c r="IU8330" s="161"/>
      <c r="IV8330" s="161"/>
      <c r="IW8330" s="161"/>
      <c r="IX8330" s="161"/>
      <c r="IY8330" s="161"/>
      <c r="IZ8330" s="161"/>
      <c r="JA8330" s="161"/>
      <c r="JB8330" s="161"/>
      <c r="JC8330" s="161"/>
      <c r="JD8330" s="161"/>
      <c r="JE8330" s="161"/>
      <c r="JF8330" s="161"/>
      <c r="JG8330" s="161"/>
    </row>
    <row r="8331" spans="1:267" s="241" customFormat="1" ht="19.5" customHeight="1" x14ac:dyDescent="0.25">
      <c r="A8331" s="42" t="s">
        <v>377</v>
      </c>
      <c r="B8331" s="27">
        <v>9</v>
      </c>
      <c r="C8331" s="27">
        <v>0</v>
      </c>
      <c r="D8331" s="27">
        <v>5</v>
      </c>
      <c r="E8331" s="27">
        <v>2</v>
      </c>
      <c r="F8331" s="27">
        <v>5</v>
      </c>
      <c r="G8331" s="27">
        <v>8</v>
      </c>
      <c r="H8331" s="27">
        <v>2</v>
      </c>
      <c r="I8331" s="27">
        <v>2</v>
      </c>
      <c r="J8331" s="27">
        <v>0</v>
      </c>
      <c r="K8331" s="27">
        <v>8</v>
      </c>
      <c r="L8331" s="119"/>
      <c r="M8331" s="92">
        <f>SUM(B8331:K8331)</f>
        <v>41</v>
      </c>
      <c r="N8331" s="27">
        <v>2</v>
      </c>
      <c r="O8331" s="185">
        <f>M8331/91</f>
        <v>0.45054945054945056</v>
      </c>
      <c r="P8331" s="55" t="s">
        <v>445</v>
      </c>
      <c r="Q8331" s="19" t="s">
        <v>4741</v>
      </c>
      <c r="R8331" s="41" t="s">
        <v>720</v>
      </c>
      <c r="S8331" s="19" t="s">
        <v>562</v>
      </c>
      <c r="T8331" s="28" t="s">
        <v>3660</v>
      </c>
      <c r="U8331" s="17">
        <v>11</v>
      </c>
      <c r="V8331" s="20" t="s">
        <v>682</v>
      </c>
      <c r="W8331" s="18" t="s">
        <v>4660</v>
      </c>
      <c r="X8331" s="18" t="s">
        <v>1377</v>
      </c>
      <c r="Y8331" s="18" t="s">
        <v>469</v>
      </c>
      <c r="Z8331" s="61"/>
      <c r="AA8331" s="161"/>
      <c r="AB8331" s="161"/>
      <c r="AC8331" s="161"/>
      <c r="AD8331" s="161"/>
      <c r="AE8331" s="161"/>
      <c r="AF8331" s="161"/>
      <c r="AG8331" s="161"/>
      <c r="AH8331" s="161"/>
      <c r="AI8331" s="161"/>
      <c r="AJ8331" s="161"/>
      <c r="AK8331" s="161"/>
      <c r="AL8331" s="161"/>
      <c r="AM8331" s="161"/>
      <c r="AN8331" s="161"/>
      <c r="AO8331" s="161"/>
      <c r="AP8331" s="161"/>
      <c r="AQ8331" s="161"/>
      <c r="AR8331" s="161"/>
      <c r="AS8331" s="161"/>
      <c r="AT8331" s="161"/>
      <c r="AU8331" s="161"/>
      <c r="AV8331" s="161"/>
      <c r="AW8331" s="161"/>
      <c r="AX8331" s="161"/>
      <c r="AY8331" s="161"/>
      <c r="AZ8331" s="161"/>
      <c r="BA8331" s="161"/>
      <c r="BB8331" s="161"/>
      <c r="BC8331" s="161"/>
      <c r="BD8331" s="161"/>
      <c r="BE8331" s="161"/>
      <c r="BF8331" s="161"/>
      <c r="BG8331" s="161"/>
      <c r="BH8331" s="161"/>
      <c r="BI8331" s="161"/>
      <c r="BJ8331" s="161"/>
      <c r="BK8331" s="161"/>
      <c r="BL8331" s="161"/>
      <c r="BM8331" s="161"/>
      <c r="BN8331" s="161"/>
      <c r="BO8331" s="161"/>
      <c r="BP8331" s="161"/>
      <c r="BQ8331" s="161"/>
      <c r="BR8331" s="161"/>
      <c r="BS8331" s="161"/>
      <c r="BT8331" s="161"/>
      <c r="BU8331" s="161"/>
      <c r="BV8331" s="161"/>
      <c r="BW8331" s="161"/>
      <c r="BX8331" s="161"/>
      <c r="BY8331" s="161"/>
      <c r="BZ8331" s="161"/>
      <c r="CA8331" s="161"/>
      <c r="CB8331" s="161"/>
      <c r="CC8331" s="161"/>
      <c r="CD8331" s="161"/>
      <c r="CE8331" s="161"/>
      <c r="CF8331" s="161"/>
      <c r="CG8331" s="161"/>
      <c r="CH8331" s="161"/>
      <c r="CI8331" s="161"/>
      <c r="CJ8331" s="161"/>
      <c r="CK8331" s="161"/>
      <c r="CL8331" s="161"/>
      <c r="CM8331" s="161"/>
      <c r="CN8331" s="161"/>
      <c r="CO8331" s="161"/>
      <c r="CP8331" s="161"/>
      <c r="CQ8331" s="161"/>
      <c r="CR8331" s="161"/>
      <c r="CS8331" s="161"/>
      <c r="CT8331" s="161"/>
      <c r="CU8331" s="161"/>
      <c r="CV8331" s="161"/>
      <c r="CW8331" s="161"/>
      <c r="CX8331" s="161"/>
      <c r="CY8331" s="161"/>
      <c r="CZ8331" s="161"/>
      <c r="DA8331" s="161"/>
      <c r="DB8331" s="161"/>
      <c r="DC8331" s="161"/>
      <c r="DD8331" s="161"/>
      <c r="DE8331" s="161"/>
      <c r="DF8331" s="161"/>
      <c r="DG8331" s="161"/>
      <c r="DH8331" s="161"/>
      <c r="DI8331" s="161"/>
      <c r="DJ8331" s="161"/>
      <c r="DK8331" s="161"/>
      <c r="DL8331" s="161"/>
      <c r="DM8331" s="161"/>
      <c r="DN8331" s="161"/>
      <c r="DO8331" s="161"/>
      <c r="DP8331" s="161"/>
      <c r="DQ8331" s="161"/>
      <c r="DR8331" s="161"/>
      <c r="DS8331" s="161"/>
      <c r="DT8331" s="161"/>
      <c r="DU8331" s="161"/>
      <c r="DV8331" s="161"/>
      <c r="DW8331" s="161"/>
      <c r="DX8331" s="161"/>
      <c r="DY8331" s="161"/>
      <c r="DZ8331" s="161"/>
      <c r="EA8331" s="161"/>
      <c r="EB8331" s="161"/>
      <c r="EC8331" s="161"/>
      <c r="ED8331" s="161"/>
      <c r="EE8331" s="161"/>
      <c r="EF8331" s="161"/>
      <c r="EG8331" s="161"/>
      <c r="EH8331" s="161"/>
      <c r="EI8331" s="161"/>
      <c r="EJ8331" s="161"/>
      <c r="EK8331" s="161"/>
      <c r="EL8331" s="161"/>
      <c r="EM8331" s="161"/>
      <c r="EN8331" s="161"/>
      <c r="EO8331" s="161"/>
      <c r="EP8331" s="161"/>
      <c r="EQ8331" s="161"/>
      <c r="ER8331" s="161"/>
      <c r="ES8331" s="161"/>
      <c r="ET8331" s="161"/>
      <c r="EU8331" s="161"/>
      <c r="EV8331" s="161"/>
      <c r="EW8331" s="161"/>
      <c r="EX8331" s="161"/>
      <c r="EY8331" s="161"/>
      <c r="EZ8331" s="161"/>
      <c r="FA8331" s="161"/>
      <c r="FB8331" s="161"/>
      <c r="FC8331" s="161"/>
      <c r="FD8331" s="161"/>
      <c r="FE8331" s="161"/>
      <c r="FF8331" s="161"/>
      <c r="FG8331" s="161"/>
      <c r="FH8331" s="161"/>
      <c r="FI8331" s="161"/>
      <c r="FJ8331" s="161"/>
      <c r="FK8331" s="161"/>
      <c r="FL8331" s="161"/>
      <c r="FM8331" s="161"/>
      <c r="FN8331" s="161"/>
      <c r="FO8331" s="161"/>
      <c r="FP8331" s="161"/>
      <c r="FQ8331" s="161"/>
      <c r="FR8331" s="161"/>
      <c r="FS8331" s="161"/>
      <c r="FT8331" s="161"/>
      <c r="FU8331" s="161"/>
      <c r="FV8331" s="161"/>
      <c r="FW8331" s="161"/>
      <c r="FX8331" s="161"/>
      <c r="FY8331" s="161"/>
      <c r="FZ8331" s="161"/>
      <c r="GA8331" s="161"/>
      <c r="GB8331" s="161"/>
      <c r="GC8331" s="161"/>
      <c r="GD8331" s="161"/>
      <c r="GE8331" s="161"/>
      <c r="GF8331" s="161"/>
      <c r="GG8331" s="161"/>
      <c r="GH8331" s="161"/>
      <c r="GI8331" s="161"/>
      <c r="GJ8331" s="161"/>
      <c r="GK8331" s="161"/>
      <c r="GL8331" s="161"/>
      <c r="GM8331" s="161"/>
      <c r="GN8331" s="161"/>
      <c r="GO8331" s="161"/>
      <c r="GP8331" s="161"/>
      <c r="GQ8331" s="161"/>
      <c r="GR8331" s="161"/>
      <c r="GS8331" s="161"/>
      <c r="GT8331" s="161"/>
      <c r="GU8331" s="161"/>
      <c r="GV8331" s="161"/>
      <c r="GW8331" s="161"/>
      <c r="GX8331" s="161"/>
      <c r="GY8331" s="161"/>
      <c r="GZ8331" s="161"/>
      <c r="HA8331" s="161"/>
      <c r="HB8331" s="161"/>
      <c r="HC8331" s="161"/>
      <c r="HD8331" s="161"/>
      <c r="HE8331" s="161"/>
      <c r="HF8331" s="161"/>
      <c r="HG8331" s="161"/>
      <c r="HH8331" s="161"/>
      <c r="HI8331" s="161"/>
      <c r="HJ8331" s="161"/>
      <c r="HK8331" s="161"/>
      <c r="HL8331" s="161"/>
      <c r="HM8331" s="161"/>
      <c r="HN8331" s="161"/>
      <c r="HO8331" s="161"/>
      <c r="HP8331" s="161"/>
      <c r="HQ8331" s="161"/>
      <c r="HR8331" s="161"/>
      <c r="HS8331" s="161"/>
      <c r="HT8331" s="161"/>
      <c r="HU8331" s="161"/>
      <c r="HV8331" s="161"/>
      <c r="HW8331" s="161"/>
      <c r="HX8331" s="161"/>
      <c r="HY8331" s="161"/>
      <c r="HZ8331" s="161"/>
      <c r="IA8331" s="161"/>
      <c r="IB8331" s="161"/>
      <c r="IC8331" s="161"/>
      <c r="ID8331" s="161"/>
      <c r="IE8331" s="161"/>
      <c r="IF8331" s="161"/>
      <c r="IG8331" s="161"/>
      <c r="IH8331" s="161"/>
      <c r="II8331" s="161"/>
      <c r="IJ8331" s="161"/>
      <c r="IK8331" s="161"/>
      <c r="IL8331" s="161"/>
      <c r="IM8331" s="161"/>
      <c r="IN8331" s="161"/>
      <c r="IO8331" s="161"/>
      <c r="IP8331" s="161"/>
      <c r="IQ8331" s="161"/>
      <c r="IR8331" s="161"/>
      <c r="IS8331" s="161"/>
      <c r="IT8331" s="161"/>
      <c r="IU8331" s="161"/>
      <c r="IV8331" s="161"/>
      <c r="IW8331" s="161"/>
      <c r="IX8331" s="161"/>
      <c r="IY8331" s="161"/>
      <c r="IZ8331" s="161"/>
      <c r="JA8331" s="161"/>
      <c r="JB8331" s="161"/>
      <c r="JC8331" s="161"/>
      <c r="JD8331" s="161"/>
      <c r="JE8331" s="161"/>
      <c r="JF8331" s="161"/>
      <c r="JG8331" s="161"/>
    </row>
    <row r="8332" spans="1:267" s="241" customFormat="1" ht="19.5" customHeight="1" x14ac:dyDescent="0.25">
      <c r="A8332" s="42" t="s">
        <v>379</v>
      </c>
      <c r="B8332" s="27">
        <v>3.5</v>
      </c>
      <c r="C8332" s="27">
        <v>3</v>
      </c>
      <c r="D8332" s="27">
        <v>4</v>
      </c>
      <c r="E8332" s="27">
        <v>1.5</v>
      </c>
      <c r="F8332" s="27">
        <v>6</v>
      </c>
      <c r="G8332" s="27">
        <v>6</v>
      </c>
      <c r="H8332" s="27">
        <v>5</v>
      </c>
      <c r="I8332" s="27">
        <v>2</v>
      </c>
      <c r="J8332" s="27">
        <v>6</v>
      </c>
      <c r="K8332" s="27">
        <v>4</v>
      </c>
      <c r="L8332" s="119"/>
      <c r="M8332" s="92">
        <f>SUM(B8332:K8332)</f>
        <v>41</v>
      </c>
      <c r="N8332" s="27">
        <v>3</v>
      </c>
      <c r="O8332" s="185">
        <f>M8332/91</f>
        <v>0.45054945054945056</v>
      </c>
      <c r="P8332" s="55" t="s">
        <v>445</v>
      </c>
      <c r="Q8332" s="19" t="s">
        <v>7107</v>
      </c>
      <c r="R8332" s="41" t="s">
        <v>705</v>
      </c>
      <c r="S8332" s="19" t="s">
        <v>914</v>
      </c>
      <c r="T8332" s="28" t="s">
        <v>3671</v>
      </c>
      <c r="U8332" s="17">
        <v>11</v>
      </c>
      <c r="V8332" s="20" t="s">
        <v>609</v>
      </c>
      <c r="W8332" s="18" t="s">
        <v>470</v>
      </c>
      <c r="X8332" s="18" t="s">
        <v>1183</v>
      </c>
      <c r="Y8332" s="18" t="s">
        <v>7075</v>
      </c>
      <c r="Z8332" s="61"/>
      <c r="AA8332" s="161"/>
      <c r="AB8332" s="161"/>
      <c r="AC8332" s="161"/>
      <c r="AD8332" s="161"/>
      <c r="AE8332" s="161"/>
      <c r="AF8332" s="161"/>
      <c r="AG8332" s="161"/>
      <c r="AH8332" s="161"/>
      <c r="AI8332" s="161"/>
      <c r="AJ8332" s="161"/>
      <c r="AK8332" s="161"/>
      <c r="AL8332" s="161"/>
      <c r="AM8332" s="161"/>
      <c r="AN8332" s="161"/>
      <c r="AO8332" s="161"/>
      <c r="AP8332" s="161"/>
      <c r="AQ8332" s="161"/>
      <c r="AR8332" s="161"/>
      <c r="AS8332" s="161"/>
      <c r="AT8332" s="161"/>
      <c r="AU8332" s="161"/>
      <c r="AV8332" s="161"/>
      <c r="AW8332" s="161"/>
      <c r="AX8332" s="161"/>
      <c r="AY8332" s="161"/>
      <c r="AZ8332" s="161"/>
      <c r="BA8332" s="161"/>
      <c r="BB8332" s="161"/>
      <c r="BC8332" s="161"/>
      <c r="BD8332" s="161"/>
      <c r="BE8332" s="161"/>
      <c r="BF8332" s="161"/>
      <c r="BG8332" s="161"/>
      <c r="BH8332" s="161"/>
      <c r="BI8332" s="161"/>
      <c r="BJ8332" s="161"/>
      <c r="BK8332" s="161"/>
      <c r="BL8332" s="161"/>
      <c r="BM8332" s="161"/>
      <c r="BN8332" s="161"/>
      <c r="BO8332" s="161"/>
      <c r="BP8332" s="161"/>
      <c r="BQ8332" s="161"/>
      <c r="BR8332" s="161"/>
      <c r="BS8332" s="161"/>
      <c r="BT8332" s="161"/>
      <c r="BU8332" s="161"/>
      <c r="BV8332" s="161"/>
      <c r="BW8332" s="161"/>
      <c r="BX8332" s="161"/>
      <c r="BY8332" s="161"/>
      <c r="BZ8332" s="161"/>
      <c r="CA8332" s="161"/>
      <c r="CB8332" s="161"/>
      <c r="CC8332" s="161"/>
      <c r="CD8332" s="161"/>
      <c r="CE8332" s="161"/>
      <c r="CF8332" s="161"/>
      <c r="CG8332" s="161"/>
      <c r="CH8332" s="161"/>
      <c r="CI8332" s="161"/>
      <c r="CJ8332" s="161"/>
      <c r="CK8332" s="161"/>
      <c r="CL8332" s="161"/>
      <c r="CM8332" s="161"/>
      <c r="CN8332" s="161"/>
      <c r="CO8332" s="161"/>
      <c r="CP8332" s="161"/>
      <c r="CQ8332" s="161"/>
      <c r="CR8332" s="161"/>
      <c r="CS8332" s="161"/>
      <c r="CT8332" s="161"/>
      <c r="CU8332" s="161"/>
      <c r="CV8332" s="161"/>
      <c r="CW8332" s="161"/>
      <c r="CX8332" s="161"/>
      <c r="CY8332" s="161"/>
      <c r="CZ8332" s="161"/>
      <c r="DA8332" s="161"/>
      <c r="DB8332" s="161"/>
      <c r="DC8332" s="161"/>
      <c r="DD8332" s="161"/>
      <c r="DE8332" s="161"/>
      <c r="DF8332" s="161"/>
      <c r="DG8332" s="161"/>
      <c r="DH8332" s="161"/>
      <c r="DI8332" s="161"/>
      <c r="DJ8332" s="161"/>
      <c r="DK8332" s="161"/>
      <c r="DL8332" s="161"/>
      <c r="DM8332" s="161"/>
      <c r="DN8332" s="161"/>
      <c r="DO8332" s="161"/>
      <c r="DP8332" s="161"/>
      <c r="DQ8332" s="161"/>
      <c r="DR8332" s="161"/>
      <c r="DS8332" s="161"/>
      <c r="DT8332" s="161"/>
      <c r="DU8332" s="161"/>
      <c r="DV8332" s="161"/>
      <c r="DW8332" s="161"/>
      <c r="DX8332" s="161"/>
      <c r="DY8332" s="161"/>
      <c r="DZ8332" s="161"/>
      <c r="EA8332" s="161"/>
      <c r="EB8332" s="161"/>
      <c r="EC8332" s="161"/>
      <c r="ED8332" s="161"/>
      <c r="EE8332" s="161"/>
      <c r="EF8332" s="161"/>
      <c r="EG8332" s="161"/>
      <c r="EH8332" s="161"/>
      <c r="EI8332" s="161"/>
      <c r="EJ8332" s="161"/>
      <c r="EK8332" s="161"/>
      <c r="EL8332" s="161"/>
      <c r="EM8332" s="161"/>
      <c r="EN8332" s="161"/>
      <c r="EO8332" s="161"/>
      <c r="EP8332" s="161"/>
      <c r="EQ8332" s="161"/>
      <c r="ER8332" s="161"/>
      <c r="ES8332" s="161"/>
      <c r="ET8332" s="161"/>
      <c r="EU8332" s="161"/>
      <c r="EV8332" s="161"/>
      <c r="EW8332" s="161"/>
      <c r="EX8332" s="161"/>
      <c r="EY8332" s="161"/>
      <c r="EZ8332" s="161"/>
      <c r="FA8332" s="161"/>
      <c r="FB8332" s="161"/>
      <c r="FC8332" s="161"/>
      <c r="FD8332" s="161"/>
      <c r="FE8332" s="161"/>
      <c r="FF8332" s="161"/>
      <c r="FG8332" s="161"/>
      <c r="FH8332" s="161"/>
      <c r="FI8332" s="161"/>
      <c r="FJ8332" s="161"/>
      <c r="FK8332" s="161"/>
      <c r="FL8332" s="161"/>
      <c r="FM8332" s="161"/>
      <c r="FN8332" s="161"/>
      <c r="FO8332" s="161"/>
      <c r="FP8332" s="161"/>
      <c r="FQ8332" s="161"/>
      <c r="FR8332" s="161"/>
      <c r="FS8332" s="161"/>
      <c r="FT8332" s="161"/>
      <c r="FU8332" s="161"/>
      <c r="FV8332" s="161"/>
      <c r="FW8332" s="161"/>
      <c r="FX8332" s="161"/>
      <c r="FY8332" s="161"/>
      <c r="FZ8332" s="161"/>
      <c r="GA8332" s="161"/>
      <c r="GB8332" s="161"/>
      <c r="GC8332" s="161"/>
      <c r="GD8332" s="161"/>
      <c r="GE8332" s="161"/>
      <c r="GF8332" s="161"/>
      <c r="GG8332" s="161"/>
      <c r="GH8332" s="161"/>
      <c r="GI8332" s="161"/>
      <c r="GJ8332" s="161"/>
      <c r="GK8332" s="161"/>
      <c r="GL8332" s="161"/>
      <c r="GM8332" s="161"/>
      <c r="GN8332" s="161"/>
      <c r="GO8332" s="161"/>
      <c r="GP8332" s="161"/>
      <c r="GQ8332" s="161"/>
      <c r="GR8332" s="161"/>
      <c r="GS8332" s="161"/>
      <c r="GT8332" s="161"/>
      <c r="GU8332" s="161"/>
      <c r="GV8332" s="161"/>
      <c r="GW8332" s="161"/>
      <c r="GX8332" s="161"/>
      <c r="GY8332" s="161"/>
      <c r="GZ8332" s="161"/>
      <c r="HA8332" s="161"/>
      <c r="HB8332" s="161"/>
      <c r="HC8332" s="161"/>
      <c r="HD8332" s="161"/>
      <c r="HE8332" s="161"/>
      <c r="HF8332" s="161"/>
      <c r="HG8332" s="161"/>
      <c r="HH8332" s="161"/>
      <c r="HI8332" s="161"/>
      <c r="HJ8332" s="161"/>
      <c r="HK8332" s="161"/>
      <c r="HL8332" s="161"/>
      <c r="HM8332" s="161"/>
      <c r="HN8332" s="161"/>
      <c r="HO8332" s="161"/>
      <c r="HP8332" s="161"/>
      <c r="HQ8332" s="161"/>
      <c r="HR8332" s="161"/>
      <c r="HS8332" s="161"/>
      <c r="HT8332" s="161"/>
      <c r="HU8332" s="161"/>
      <c r="HV8332" s="161"/>
      <c r="HW8332" s="161"/>
      <c r="HX8332" s="161"/>
      <c r="HY8332" s="161"/>
      <c r="HZ8332" s="161"/>
      <c r="IA8332" s="161"/>
      <c r="IB8332" s="161"/>
      <c r="IC8332" s="161"/>
      <c r="ID8332" s="161"/>
      <c r="IE8332" s="161"/>
      <c r="IF8332" s="161"/>
      <c r="IG8332" s="161"/>
      <c r="IH8332" s="161"/>
      <c r="II8332" s="161"/>
      <c r="IJ8332" s="161"/>
      <c r="IK8332" s="161"/>
      <c r="IL8332" s="161"/>
      <c r="IM8332" s="161"/>
      <c r="IN8332" s="161"/>
      <c r="IO8332" s="161"/>
      <c r="IP8332" s="161"/>
      <c r="IQ8332" s="161"/>
      <c r="IR8332" s="161"/>
      <c r="IS8332" s="161"/>
      <c r="IT8332" s="161"/>
      <c r="IU8332" s="161"/>
      <c r="IV8332" s="161"/>
      <c r="IW8332" s="161"/>
      <c r="IX8332" s="161"/>
      <c r="IY8332" s="161"/>
      <c r="IZ8332" s="161"/>
      <c r="JA8332" s="161"/>
      <c r="JB8332" s="161"/>
      <c r="JC8332" s="161"/>
      <c r="JD8332" s="161"/>
      <c r="JE8332" s="161"/>
      <c r="JF8332" s="161"/>
      <c r="JG8332" s="161"/>
    </row>
    <row r="8333" spans="1:267" s="241" customFormat="1" ht="19.5" customHeight="1" x14ac:dyDescent="0.25">
      <c r="A8333" s="42" t="s">
        <v>370</v>
      </c>
      <c r="B8333" s="27">
        <v>9</v>
      </c>
      <c r="C8333" s="27">
        <v>1</v>
      </c>
      <c r="D8333" s="27">
        <v>6</v>
      </c>
      <c r="E8333" s="27">
        <v>6</v>
      </c>
      <c r="F8333" s="27">
        <v>3</v>
      </c>
      <c r="G8333" s="27">
        <v>9</v>
      </c>
      <c r="H8333" s="27">
        <v>3</v>
      </c>
      <c r="I8333" s="27">
        <v>1</v>
      </c>
      <c r="J8333" s="27">
        <v>1</v>
      </c>
      <c r="K8333" s="27">
        <v>2</v>
      </c>
      <c r="L8333" s="119"/>
      <c r="M8333" s="92">
        <f>SUM(B8333:K8333)</f>
        <v>41</v>
      </c>
      <c r="N8333" s="27">
        <v>10</v>
      </c>
      <c r="O8333" s="185">
        <f>M8333/91</f>
        <v>0.45054945054945056</v>
      </c>
      <c r="P8333" s="55" t="s">
        <v>446</v>
      </c>
      <c r="Q8333" s="93" t="s">
        <v>517</v>
      </c>
      <c r="R8333" s="94" t="s">
        <v>655</v>
      </c>
      <c r="S8333" s="93" t="s">
        <v>494</v>
      </c>
      <c r="T8333" s="28" t="s">
        <v>8181</v>
      </c>
      <c r="U8333" s="17">
        <v>11</v>
      </c>
      <c r="V8333" s="20" t="s">
        <v>3396</v>
      </c>
      <c r="W8333" s="18" t="s">
        <v>8464</v>
      </c>
      <c r="X8333" s="18" t="s">
        <v>771</v>
      </c>
      <c r="Y8333" s="18" t="s">
        <v>636</v>
      </c>
      <c r="Z8333" s="61"/>
      <c r="AA8333" s="161"/>
      <c r="AB8333" s="161"/>
      <c r="AC8333" s="161"/>
      <c r="AD8333" s="161"/>
      <c r="AE8333" s="161"/>
      <c r="AF8333" s="161"/>
      <c r="AG8333" s="161"/>
      <c r="AH8333" s="161"/>
      <c r="AI8333" s="161"/>
      <c r="AJ8333" s="161"/>
      <c r="AK8333" s="161"/>
      <c r="AL8333" s="161"/>
      <c r="AM8333" s="161"/>
      <c r="AN8333" s="161"/>
      <c r="AO8333" s="161"/>
      <c r="AP8333" s="161"/>
      <c r="AQ8333" s="161"/>
      <c r="AR8333" s="161"/>
      <c r="AS8333" s="161"/>
      <c r="AT8333" s="161"/>
      <c r="AU8333" s="161"/>
      <c r="AV8333" s="161"/>
      <c r="AW8333" s="161"/>
      <c r="AX8333" s="161"/>
      <c r="AY8333" s="161"/>
      <c r="AZ8333" s="161"/>
      <c r="BA8333" s="161"/>
      <c r="BB8333" s="161"/>
      <c r="BC8333" s="161"/>
      <c r="BD8333" s="161"/>
      <c r="BE8333" s="161"/>
      <c r="BF8333" s="161"/>
      <c r="BG8333" s="161"/>
      <c r="BH8333" s="161"/>
      <c r="BI8333" s="161"/>
      <c r="BJ8333" s="161"/>
      <c r="BK8333" s="161"/>
      <c r="BL8333" s="161"/>
      <c r="BM8333" s="161"/>
      <c r="BN8333" s="161"/>
      <c r="BO8333" s="161"/>
      <c r="BP8333" s="161"/>
      <c r="BQ8333" s="161"/>
      <c r="BR8333" s="161"/>
      <c r="BS8333" s="161"/>
      <c r="BT8333" s="161"/>
      <c r="BU8333" s="161"/>
      <c r="BV8333" s="161"/>
      <c r="BW8333" s="161"/>
      <c r="BX8333" s="161"/>
      <c r="BY8333" s="161"/>
      <c r="BZ8333" s="161"/>
      <c r="CA8333" s="161"/>
      <c r="CB8333" s="161"/>
      <c r="CC8333" s="161"/>
      <c r="CD8333" s="161"/>
      <c r="CE8333" s="161"/>
      <c r="CF8333" s="161"/>
      <c r="CG8333" s="161"/>
      <c r="CH8333" s="161"/>
      <c r="CI8333" s="161"/>
      <c r="CJ8333" s="161"/>
      <c r="CK8333" s="161"/>
      <c r="CL8333" s="161"/>
      <c r="CM8333" s="161"/>
      <c r="CN8333" s="161"/>
      <c r="CO8333" s="161"/>
      <c r="CP8333" s="161"/>
      <c r="CQ8333" s="161"/>
      <c r="CR8333" s="161"/>
      <c r="CS8333" s="161"/>
      <c r="CT8333" s="161"/>
      <c r="CU8333" s="161"/>
      <c r="CV8333" s="161"/>
      <c r="CW8333" s="161"/>
      <c r="CX8333" s="161"/>
      <c r="CY8333" s="161"/>
      <c r="CZ8333" s="161"/>
      <c r="DA8333" s="161"/>
      <c r="DB8333" s="161"/>
      <c r="DC8333" s="161"/>
      <c r="DD8333" s="161"/>
      <c r="DE8333" s="161"/>
      <c r="DF8333" s="161"/>
      <c r="DG8333" s="161"/>
      <c r="DH8333" s="161"/>
      <c r="DI8333" s="161"/>
      <c r="DJ8333" s="161"/>
      <c r="DK8333" s="161"/>
      <c r="DL8333" s="161"/>
      <c r="DM8333" s="161"/>
      <c r="DN8333" s="161"/>
      <c r="DO8333" s="161"/>
      <c r="DP8333" s="161"/>
      <c r="DQ8333" s="161"/>
      <c r="DR8333" s="161"/>
      <c r="DS8333" s="161"/>
      <c r="DT8333" s="161"/>
      <c r="DU8333" s="161"/>
      <c r="DV8333" s="161"/>
      <c r="DW8333" s="161"/>
      <c r="DX8333" s="161"/>
      <c r="DY8333" s="161"/>
      <c r="DZ8333" s="161"/>
      <c r="EA8333" s="161"/>
      <c r="EB8333" s="161"/>
      <c r="EC8333" s="161"/>
      <c r="ED8333" s="161"/>
      <c r="EE8333" s="161"/>
      <c r="EF8333" s="161"/>
      <c r="EG8333" s="161"/>
      <c r="EH8333" s="161"/>
      <c r="EI8333" s="161"/>
      <c r="EJ8333" s="161"/>
      <c r="EK8333" s="161"/>
      <c r="EL8333" s="161"/>
      <c r="EM8333" s="161"/>
      <c r="EN8333" s="161"/>
      <c r="EO8333" s="161"/>
      <c r="EP8333" s="161"/>
      <c r="EQ8333" s="161"/>
      <c r="ER8333" s="161"/>
      <c r="ES8333" s="161"/>
      <c r="ET8333" s="161"/>
      <c r="EU8333" s="161"/>
      <c r="EV8333" s="161"/>
      <c r="EW8333" s="161"/>
      <c r="EX8333" s="161"/>
      <c r="EY8333" s="161"/>
      <c r="EZ8333" s="161"/>
      <c r="FA8333" s="161"/>
      <c r="FB8333" s="161"/>
      <c r="FC8333" s="161"/>
      <c r="FD8333" s="161"/>
      <c r="FE8333" s="161"/>
      <c r="FF8333" s="161"/>
      <c r="FG8333" s="161"/>
      <c r="FH8333" s="161"/>
      <c r="FI8333" s="161"/>
      <c r="FJ8333" s="161"/>
      <c r="FK8333" s="161"/>
      <c r="FL8333" s="161"/>
      <c r="FM8333" s="161"/>
      <c r="FN8333" s="161"/>
      <c r="FO8333" s="161"/>
      <c r="FP8333" s="161"/>
      <c r="FQ8333" s="161"/>
      <c r="FR8333" s="161"/>
      <c r="FS8333" s="161"/>
      <c r="FT8333" s="161"/>
      <c r="FU8333" s="161"/>
      <c r="FV8333" s="161"/>
      <c r="FW8333" s="161"/>
      <c r="FX8333" s="161"/>
      <c r="FY8333" s="161"/>
      <c r="FZ8333" s="161"/>
      <c r="GA8333" s="161"/>
      <c r="GB8333" s="161"/>
      <c r="GC8333" s="161"/>
      <c r="GD8333" s="161"/>
      <c r="GE8333" s="161"/>
      <c r="GF8333" s="161"/>
      <c r="GG8333" s="161"/>
      <c r="GH8333" s="161"/>
      <c r="GI8333" s="161"/>
      <c r="GJ8333" s="161"/>
      <c r="GK8333" s="161"/>
      <c r="GL8333" s="161"/>
      <c r="GM8333" s="161"/>
      <c r="GN8333" s="161"/>
      <c r="GO8333" s="161"/>
      <c r="GP8333" s="161"/>
      <c r="GQ8333" s="161"/>
      <c r="GR8333" s="161"/>
      <c r="GS8333" s="161"/>
      <c r="GT8333" s="161"/>
      <c r="GU8333" s="161"/>
      <c r="GV8333" s="161"/>
      <c r="GW8333" s="161"/>
      <c r="GX8333" s="161"/>
      <c r="GY8333" s="161"/>
      <c r="GZ8333" s="161"/>
      <c r="HA8333" s="161"/>
      <c r="HB8333" s="161"/>
      <c r="HC8333" s="161"/>
      <c r="HD8333" s="161"/>
      <c r="HE8333" s="161"/>
      <c r="HF8333" s="161"/>
      <c r="HG8333" s="161"/>
      <c r="HH8333" s="161"/>
      <c r="HI8333" s="161"/>
      <c r="HJ8333" s="161"/>
      <c r="HK8333" s="161"/>
      <c r="HL8333" s="161"/>
      <c r="HM8333" s="161"/>
      <c r="HN8333" s="161"/>
      <c r="HO8333" s="161"/>
      <c r="HP8333" s="161"/>
      <c r="HQ8333" s="161"/>
      <c r="HR8333" s="161"/>
      <c r="HS8333" s="161"/>
      <c r="HT8333" s="161"/>
      <c r="HU8333" s="161"/>
      <c r="HV8333" s="161"/>
      <c r="HW8333" s="161"/>
      <c r="HX8333" s="161"/>
      <c r="HY8333" s="161"/>
      <c r="HZ8333" s="161"/>
      <c r="IA8333" s="161"/>
      <c r="IB8333" s="161"/>
      <c r="IC8333" s="161"/>
      <c r="ID8333" s="161"/>
      <c r="IE8333" s="161"/>
      <c r="IF8333" s="161"/>
      <c r="IG8333" s="161"/>
      <c r="IH8333" s="161"/>
      <c r="II8333" s="161"/>
      <c r="IJ8333" s="161"/>
      <c r="IK8333" s="161"/>
      <c r="IL8333" s="161"/>
      <c r="IM8333" s="161"/>
      <c r="IN8333" s="161"/>
      <c r="IO8333" s="161"/>
      <c r="IP8333" s="161"/>
      <c r="IQ8333" s="161"/>
      <c r="IR8333" s="161"/>
      <c r="IS8333" s="161"/>
      <c r="IT8333" s="161"/>
      <c r="IU8333" s="161"/>
      <c r="IV8333" s="161"/>
      <c r="IW8333" s="161"/>
      <c r="IX8333" s="161"/>
      <c r="IY8333" s="161"/>
      <c r="IZ8333" s="161"/>
      <c r="JA8333" s="161"/>
      <c r="JB8333" s="161"/>
      <c r="JC8333" s="161"/>
      <c r="JD8333" s="161"/>
      <c r="JE8333" s="161"/>
      <c r="JF8333" s="161"/>
      <c r="JG8333" s="161"/>
    </row>
    <row r="8334" spans="1:267" s="241" customFormat="1" ht="19.5" customHeight="1" x14ac:dyDescent="0.25">
      <c r="A8334" s="42" t="s">
        <v>382</v>
      </c>
      <c r="B8334" s="27">
        <v>7</v>
      </c>
      <c r="C8334" s="27">
        <v>1</v>
      </c>
      <c r="D8334" s="27">
        <v>5.5</v>
      </c>
      <c r="E8334" s="27">
        <v>2.5</v>
      </c>
      <c r="F8334" s="27">
        <v>6</v>
      </c>
      <c r="G8334" s="27">
        <v>8</v>
      </c>
      <c r="H8334" s="27">
        <v>7</v>
      </c>
      <c r="I8334" s="27">
        <v>2</v>
      </c>
      <c r="J8334" s="27">
        <v>0</v>
      </c>
      <c r="K8334" s="27">
        <v>2</v>
      </c>
      <c r="L8334" s="119"/>
      <c r="M8334" s="92">
        <f>SUM(B8334:K8334)</f>
        <v>41</v>
      </c>
      <c r="N8334" s="27">
        <v>10</v>
      </c>
      <c r="O8334" s="185">
        <f>M8334/91</f>
        <v>0.45054945054945056</v>
      </c>
      <c r="P8334" s="55" t="s">
        <v>446</v>
      </c>
      <c r="Q8334" s="93" t="s">
        <v>3521</v>
      </c>
      <c r="R8334" s="94" t="s">
        <v>561</v>
      </c>
      <c r="S8334" s="93" t="s">
        <v>536</v>
      </c>
      <c r="T8334" s="28" t="s">
        <v>8181</v>
      </c>
      <c r="U8334" s="17">
        <v>11</v>
      </c>
      <c r="V8334" s="20" t="s">
        <v>3396</v>
      </c>
      <c r="W8334" s="18" t="s">
        <v>8464</v>
      </c>
      <c r="X8334" s="18" t="s">
        <v>771</v>
      </c>
      <c r="Y8334" s="18" t="s">
        <v>636</v>
      </c>
      <c r="Z8334" s="61"/>
      <c r="AA8334" s="161"/>
      <c r="AB8334" s="161"/>
      <c r="AC8334" s="161"/>
      <c r="AD8334" s="161"/>
      <c r="AE8334" s="161"/>
      <c r="AF8334" s="161"/>
      <c r="AG8334" s="161"/>
      <c r="AH8334" s="161"/>
      <c r="AI8334" s="161"/>
      <c r="AJ8334" s="161"/>
      <c r="AK8334" s="161"/>
      <c r="AL8334" s="161"/>
      <c r="AM8334" s="161"/>
      <c r="AN8334" s="161"/>
      <c r="AO8334" s="161"/>
      <c r="AP8334" s="161"/>
      <c r="AQ8334" s="161"/>
      <c r="AR8334" s="161"/>
      <c r="AS8334" s="161"/>
      <c r="AT8334" s="161"/>
      <c r="AU8334" s="161"/>
      <c r="AV8334" s="161"/>
      <c r="AW8334" s="161"/>
      <c r="AX8334" s="161"/>
      <c r="AY8334" s="161"/>
      <c r="AZ8334" s="161"/>
      <c r="BA8334" s="161"/>
      <c r="BB8334" s="161"/>
      <c r="BC8334" s="161"/>
      <c r="BD8334" s="161"/>
      <c r="BE8334" s="161"/>
      <c r="BF8334" s="161"/>
      <c r="BG8334" s="161"/>
      <c r="BH8334" s="161"/>
      <c r="BI8334" s="161"/>
      <c r="BJ8334" s="161"/>
      <c r="BK8334" s="161"/>
      <c r="BL8334" s="161"/>
      <c r="BM8334" s="161"/>
      <c r="BN8334" s="161"/>
      <c r="BO8334" s="161"/>
      <c r="BP8334" s="161"/>
      <c r="BQ8334" s="161"/>
      <c r="BR8334" s="161"/>
      <c r="BS8334" s="161"/>
      <c r="BT8334" s="161"/>
      <c r="BU8334" s="161"/>
      <c r="BV8334" s="161"/>
      <c r="BW8334" s="161"/>
      <c r="BX8334" s="161"/>
      <c r="BY8334" s="161"/>
      <c r="BZ8334" s="161"/>
      <c r="CA8334" s="161"/>
      <c r="CB8334" s="161"/>
      <c r="CC8334" s="161"/>
      <c r="CD8334" s="161"/>
      <c r="CE8334" s="161"/>
      <c r="CF8334" s="161"/>
      <c r="CG8334" s="161"/>
      <c r="CH8334" s="161"/>
      <c r="CI8334" s="161"/>
      <c r="CJ8334" s="161"/>
      <c r="CK8334" s="161"/>
      <c r="CL8334" s="161"/>
      <c r="CM8334" s="161"/>
      <c r="CN8334" s="161"/>
      <c r="CO8334" s="161"/>
      <c r="CP8334" s="161"/>
      <c r="CQ8334" s="161"/>
      <c r="CR8334" s="161"/>
      <c r="CS8334" s="161"/>
      <c r="CT8334" s="161"/>
      <c r="CU8334" s="161"/>
      <c r="CV8334" s="161"/>
      <c r="CW8334" s="161"/>
      <c r="CX8334" s="161"/>
      <c r="CY8334" s="161"/>
      <c r="CZ8334" s="161"/>
      <c r="DA8334" s="161"/>
      <c r="DB8334" s="161"/>
      <c r="DC8334" s="161"/>
      <c r="DD8334" s="161"/>
      <c r="DE8334" s="161"/>
      <c r="DF8334" s="161"/>
      <c r="DG8334" s="161"/>
      <c r="DH8334" s="161"/>
      <c r="DI8334" s="161"/>
      <c r="DJ8334" s="161"/>
      <c r="DK8334" s="161"/>
      <c r="DL8334" s="161"/>
      <c r="DM8334" s="161"/>
      <c r="DN8334" s="161"/>
      <c r="DO8334" s="161"/>
      <c r="DP8334" s="161"/>
      <c r="DQ8334" s="161"/>
      <c r="DR8334" s="161"/>
      <c r="DS8334" s="161"/>
      <c r="DT8334" s="161"/>
      <c r="DU8334" s="161"/>
      <c r="DV8334" s="161"/>
      <c r="DW8334" s="161"/>
      <c r="DX8334" s="161"/>
      <c r="DY8334" s="161"/>
      <c r="DZ8334" s="161"/>
      <c r="EA8334" s="161"/>
      <c r="EB8334" s="161"/>
      <c r="EC8334" s="161"/>
      <c r="ED8334" s="161"/>
      <c r="EE8334" s="161"/>
      <c r="EF8334" s="161"/>
      <c r="EG8334" s="161"/>
      <c r="EH8334" s="161"/>
      <c r="EI8334" s="161"/>
      <c r="EJ8334" s="161"/>
      <c r="EK8334" s="161"/>
      <c r="EL8334" s="161"/>
      <c r="EM8334" s="161"/>
      <c r="EN8334" s="161"/>
      <c r="EO8334" s="161"/>
      <c r="EP8334" s="161"/>
      <c r="EQ8334" s="161"/>
      <c r="ER8334" s="161"/>
      <c r="ES8334" s="161"/>
      <c r="ET8334" s="161"/>
      <c r="EU8334" s="161"/>
      <c r="EV8334" s="161"/>
      <c r="EW8334" s="161"/>
      <c r="EX8334" s="161"/>
      <c r="EY8334" s="161"/>
      <c r="EZ8334" s="161"/>
      <c r="FA8334" s="161"/>
      <c r="FB8334" s="161"/>
      <c r="FC8334" s="161"/>
      <c r="FD8334" s="161"/>
      <c r="FE8334" s="161"/>
      <c r="FF8334" s="161"/>
      <c r="FG8334" s="161"/>
      <c r="FH8334" s="161"/>
      <c r="FI8334" s="161"/>
      <c r="FJ8334" s="161"/>
      <c r="FK8334" s="161"/>
      <c r="FL8334" s="161"/>
      <c r="FM8334" s="161"/>
      <c r="FN8334" s="161"/>
      <c r="FO8334" s="161"/>
      <c r="FP8334" s="161"/>
      <c r="FQ8334" s="161"/>
      <c r="FR8334" s="161"/>
      <c r="FS8334" s="161"/>
      <c r="FT8334" s="161"/>
      <c r="FU8334" s="161"/>
      <c r="FV8334" s="161"/>
      <c r="FW8334" s="161"/>
      <c r="FX8334" s="161"/>
      <c r="FY8334" s="161"/>
      <c r="FZ8334" s="161"/>
      <c r="GA8334" s="161"/>
      <c r="GB8334" s="161"/>
      <c r="GC8334" s="161"/>
      <c r="GD8334" s="161"/>
      <c r="GE8334" s="161"/>
      <c r="GF8334" s="161"/>
      <c r="GG8334" s="161"/>
      <c r="GH8334" s="161"/>
      <c r="GI8334" s="161"/>
      <c r="GJ8334" s="161"/>
      <c r="GK8334" s="161"/>
      <c r="GL8334" s="161"/>
      <c r="GM8334" s="161"/>
      <c r="GN8334" s="161"/>
      <c r="GO8334" s="161"/>
      <c r="GP8334" s="161"/>
      <c r="GQ8334" s="161"/>
      <c r="GR8334" s="161"/>
      <c r="GS8334" s="161"/>
      <c r="GT8334" s="161"/>
      <c r="GU8334" s="161"/>
      <c r="GV8334" s="161"/>
      <c r="GW8334" s="161"/>
      <c r="GX8334" s="161"/>
      <c r="GY8334" s="161"/>
      <c r="GZ8334" s="161"/>
      <c r="HA8334" s="161"/>
      <c r="HB8334" s="161"/>
      <c r="HC8334" s="161"/>
      <c r="HD8334" s="161"/>
      <c r="HE8334" s="161"/>
      <c r="HF8334" s="161"/>
      <c r="HG8334" s="161"/>
      <c r="HH8334" s="161"/>
      <c r="HI8334" s="161"/>
      <c r="HJ8334" s="161"/>
      <c r="HK8334" s="161"/>
      <c r="HL8334" s="161"/>
      <c r="HM8334" s="161"/>
      <c r="HN8334" s="161"/>
      <c r="HO8334" s="161"/>
      <c r="HP8334" s="161"/>
      <c r="HQ8334" s="161"/>
      <c r="HR8334" s="161"/>
      <c r="HS8334" s="161"/>
      <c r="HT8334" s="161"/>
      <c r="HU8334" s="161"/>
      <c r="HV8334" s="161"/>
      <c r="HW8334" s="161"/>
      <c r="HX8334" s="161"/>
      <c r="HY8334" s="161"/>
      <c r="HZ8334" s="161"/>
      <c r="IA8334" s="161"/>
      <c r="IB8334" s="161"/>
      <c r="IC8334" s="161"/>
      <c r="ID8334" s="161"/>
      <c r="IE8334" s="161"/>
      <c r="IF8334" s="161"/>
      <c r="IG8334" s="161"/>
      <c r="IH8334" s="161"/>
      <c r="II8334" s="161"/>
      <c r="IJ8334" s="161"/>
      <c r="IK8334" s="161"/>
      <c r="IL8334" s="161"/>
      <c r="IM8334" s="161"/>
      <c r="IN8334" s="161"/>
      <c r="IO8334" s="161"/>
      <c r="IP8334" s="161"/>
      <c r="IQ8334" s="161"/>
      <c r="IR8334" s="161"/>
      <c r="IS8334" s="161"/>
      <c r="IT8334" s="161"/>
      <c r="IU8334" s="161"/>
      <c r="IV8334" s="161"/>
      <c r="IW8334" s="161"/>
      <c r="IX8334" s="161"/>
      <c r="IY8334" s="161"/>
      <c r="IZ8334" s="161"/>
      <c r="JA8334" s="161"/>
      <c r="JB8334" s="161"/>
      <c r="JC8334" s="161"/>
      <c r="JD8334" s="161"/>
      <c r="JE8334" s="161"/>
      <c r="JF8334" s="161"/>
      <c r="JG8334" s="161"/>
    </row>
    <row r="8335" spans="1:267" s="241" customFormat="1" ht="19.5" customHeight="1" x14ac:dyDescent="0.25">
      <c r="A8335" s="60" t="s">
        <v>4071</v>
      </c>
      <c r="B8335" s="31">
        <v>5</v>
      </c>
      <c r="C8335" s="31">
        <v>0</v>
      </c>
      <c r="D8335" s="31">
        <v>5</v>
      </c>
      <c r="E8335" s="31">
        <v>3</v>
      </c>
      <c r="F8335" s="31">
        <v>10</v>
      </c>
      <c r="G8335" s="31">
        <v>2</v>
      </c>
      <c r="H8335" s="31">
        <v>5</v>
      </c>
      <c r="I8335" s="31">
        <v>9</v>
      </c>
      <c r="J8335" s="31">
        <v>0</v>
      </c>
      <c r="K8335" s="31">
        <v>2</v>
      </c>
      <c r="L8335" s="128"/>
      <c r="M8335" s="92">
        <f>SUM(B8335:K8335)</f>
        <v>41</v>
      </c>
      <c r="N8335" s="31">
        <v>4</v>
      </c>
      <c r="O8335" s="185">
        <f>M8335/91</f>
        <v>0.45054945054945056</v>
      </c>
      <c r="P8335" s="65" t="s">
        <v>445</v>
      </c>
      <c r="Q8335" s="19" t="s">
        <v>5375</v>
      </c>
      <c r="R8335" s="41" t="s">
        <v>478</v>
      </c>
      <c r="S8335" s="19" t="s">
        <v>463</v>
      </c>
      <c r="T8335" s="40" t="s">
        <v>3663</v>
      </c>
      <c r="U8335" s="32">
        <v>11</v>
      </c>
      <c r="V8335" s="20" t="s">
        <v>519</v>
      </c>
      <c r="W8335" s="33" t="s">
        <v>5374</v>
      </c>
      <c r="X8335" s="33" t="s">
        <v>459</v>
      </c>
      <c r="Y8335" s="33" t="s">
        <v>1348</v>
      </c>
      <c r="Z8335" s="186"/>
      <c r="AA8335" s="187"/>
      <c r="AB8335" s="187"/>
      <c r="AC8335" s="187"/>
      <c r="AD8335" s="187"/>
      <c r="AE8335" s="187"/>
      <c r="AF8335" s="187"/>
      <c r="AG8335" s="187"/>
      <c r="AH8335" s="187"/>
      <c r="AI8335" s="187"/>
      <c r="AJ8335" s="187"/>
      <c r="AK8335" s="187"/>
      <c r="AL8335" s="187"/>
      <c r="AM8335" s="187"/>
      <c r="AN8335" s="187"/>
      <c r="AO8335" s="187"/>
      <c r="AP8335" s="187"/>
      <c r="AQ8335" s="187"/>
      <c r="AR8335" s="187"/>
      <c r="AS8335" s="187"/>
      <c r="AT8335" s="187"/>
      <c r="AU8335" s="187"/>
      <c r="AV8335" s="187"/>
      <c r="AW8335" s="187"/>
      <c r="AX8335" s="187"/>
      <c r="AY8335" s="187"/>
      <c r="AZ8335" s="187"/>
      <c r="BA8335" s="187"/>
      <c r="BB8335" s="187"/>
      <c r="BC8335" s="187"/>
      <c r="BD8335" s="187"/>
      <c r="BE8335" s="187"/>
      <c r="BF8335" s="187"/>
      <c r="BG8335" s="187"/>
      <c r="BH8335" s="187"/>
      <c r="BI8335" s="187"/>
      <c r="BJ8335" s="187"/>
      <c r="BK8335" s="187"/>
      <c r="BL8335" s="187"/>
      <c r="BM8335" s="187"/>
      <c r="BN8335" s="187"/>
      <c r="BO8335" s="187"/>
      <c r="BP8335" s="187"/>
      <c r="BQ8335" s="187"/>
      <c r="BR8335" s="187"/>
      <c r="BS8335" s="187"/>
      <c r="BT8335" s="187"/>
      <c r="BU8335" s="187"/>
      <c r="BV8335" s="187"/>
      <c r="BW8335" s="187"/>
      <c r="BX8335" s="187"/>
      <c r="BY8335" s="187"/>
      <c r="BZ8335" s="187"/>
      <c r="CA8335" s="187"/>
      <c r="CB8335" s="187"/>
      <c r="CC8335" s="187"/>
      <c r="CD8335" s="187"/>
      <c r="CE8335" s="187"/>
      <c r="CF8335" s="187"/>
      <c r="CG8335" s="187"/>
      <c r="CH8335" s="187"/>
      <c r="CI8335" s="187"/>
      <c r="CJ8335" s="187"/>
      <c r="CK8335" s="187"/>
      <c r="CL8335" s="187"/>
      <c r="CM8335" s="187"/>
      <c r="CN8335" s="187"/>
      <c r="CO8335" s="187"/>
      <c r="CP8335" s="187"/>
      <c r="CQ8335" s="187"/>
      <c r="CR8335" s="187"/>
      <c r="CS8335" s="187"/>
      <c r="CT8335" s="187"/>
      <c r="CU8335" s="187"/>
      <c r="CV8335" s="187"/>
      <c r="CW8335" s="187"/>
      <c r="CX8335" s="187"/>
      <c r="CY8335" s="187"/>
      <c r="CZ8335" s="187"/>
      <c r="DA8335" s="187"/>
      <c r="DB8335" s="187"/>
      <c r="DC8335" s="187"/>
      <c r="DD8335" s="187"/>
      <c r="DE8335" s="187"/>
      <c r="DF8335" s="187"/>
      <c r="DG8335" s="187"/>
      <c r="DH8335" s="187"/>
      <c r="DI8335" s="187"/>
      <c r="DJ8335" s="187"/>
      <c r="DK8335" s="187"/>
      <c r="DL8335" s="187"/>
      <c r="DM8335" s="187"/>
      <c r="DN8335" s="187"/>
      <c r="DO8335" s="187"/>
      <c r="DP8335" s="187"/>
      <c r="DQ8335" s="187"/>
      <c r="DR8335" s="187"/>
      <c r="DS8335" s="187"/>
      <c r="DT8335" s="187"/>
      <c r="DU8335" s="187"/>
      <c r="DV8335" s="187"/>
      <c r="DW8335" s="187"/>
      <c r="DX8335" s="187"/>
      <c r="DY8335" s="187"/>
      <c r="DZ8335" s="187"/>
      <c r="EA8335" s="187"/>
      <c r="EB8335" s="187"/>
      <c r="EC8335" s="187"/>
      <c r="ED8335" s="187"/>
      <c r="EE8335" s="187"/>
      <c r="EF8335" s="187"/>
      <c r="EG8335" s="187"/>
      <c r="EH8335" s="187"/>
      <c r="EI8335" s="187"/>
      <c r="EJ8335" s="187"/>
      <c r="EK8335" s="187"/>
      <c r="EL8335" s="187"/>
      <c r="EM8335" s="187"/>
      <c r="EN8335" s="187"/>
      <c r="EO8335" s="187"/>
      <c r="EP8335" s="187"/>
      <c r="EQ8335" s="187"/>
      <c r="ER8335" s="187"/>
      <c r="ES8335" s="187"/>
      <c r="ET8335" s="187"/>
      <c r="EU8335" s="187"/>
      <c r="EV8335" s="187"/>
      <c r="EW8335" s="187"/>
      <c r="EX8335" s="187"/>
      <c r="EY8335" s="187"/>
      <c r="EZ8335" s="187"/>
      <c r="FA8335" s="187"/>
      <c r="FB8335" s="187"/>
      <c r="FC8335" s="187"/>
      <c r="FD8335" s="187"/>
      <c r="FE8335" s="187"/>
      <c r="FF8335" s="187"/>
      <c r="FG8335" s="187"/>
      <c r="FH8335" s="187"/>
      <c r="FI8335" s="187"/>
      <c r="FJ8335" s="187"/>
      <c r="FK8335" s="187"/>
      <c r="FL8335" s="187"/>
      <c r="FM8335" s="187"/>
      <c r="FN8335" s="187"/>
      <c r="FO8335" s="187"/>
      <c r="FP8335" s="187"/>
      <c r="FQ8335" s="187"/>
      <c r="FR8335" s="187"/>
      <c r="FS8335" s="187"/>
      <c r="FT8335" s="187"/>
      <c r="FU8335" s="187"/>
      <c r="FV8335" s="187"/>
      <c r="FW8335" s="187"/>
      <c r="FX8335" s="187"/>
      <c r="FY8335" s="187"/>
      <c r="FZ8335" s="187"/>
      <c r="GA8335" s="187"/>
      <c r="GB8335" s="187"/>
      <c r="GC8335" s="187"/>
      <c r="GD8335" s="187"/>
      <c r="GE8335" s="187"/>
      <c r="GF8335" s="187"/>
      <c r="GG8335" s="187"/>
      <c r="GH8335" s="187"/>
      <c r="GI8335" s="187"/>
      <c r="GJ8335" s="187"/>
      <c r="GK8335" s="187"/>
      <c r="GL8335" s="187"/>
      <c r="GM8335" s="187"/>
      <c r="GN8335" s="187"/>
      <c r="GO8335" s="187"/>
      <c r="GP8335" s="187"/>
      <c r="GQ8335" s="187"/>
      <c r="GR8335" s="187"/>
      <c r="GS8335" s="187"/>
      <c r="GT8335" s="187"/>
      <c r="GU8335" s="187"/>
      <c r="GV8335" s="187"/>
      <c r="GW8335" s="187"/>
      <c r="GX8335" s="187"/>
      <c r="GY8335" s="187"/>
      <c r="GZ8335" s="187"/>
      <c r="HA8335" s="187"/>
      <c r="HB8335" s="187"/>
      <c r="HC8335" s="187"/>
      <c r="HD8335" s="187"/>
      <c r="HE8335" s="187"/>
      <c r="HF8335" s="187"/>
      <c r="HG8335" s="187"/>
      <c r="HH8335" s="187"/>
      <c r="HI8335" s="187"/>
      <c r="HJ8335" s="187"/>
      <c r="HK8335" s="187"/>
      <c r="HL8335" s="187"/>
      <c r="HM8335" s="187"/>
      <c r="HN8335" s="187"/>
      <c r="HO8335" s="187"/>
      <c r="HP8335" s="187"/>
      <c r="HQ8335" s="187"/>
      <c r="HR8335" s="187"/>
      <c r="HS8335" s="187"/>
      <c r="HT8335" s="187"/>
      <c r="HU8335" s="187"/>
      <c r="HV8335" s="187"/>
      <c r="HW8335" s="187"/>
      <c r="HX8335" s="187"/>
      <c r="HY8335" s="187"/>
      <c r="HZ8335" s="187"/>
      <c r="IA8335" s="187"/>
      <c r="IB8335" s="187"/>
      <c r="IC8335" s="187"/>
      <c r="ID8335" s="187"/>
      <c r="IE8335" s="187"/>
      <c r="IF8335" s="187"/>
      <c r="IG8335" s="187"/>
      <c r="IH8335" s="187"/>
      <c r="II8335" s="187"/>
      <c r="IJ8335" s="187"/>
      <c r="IK8335" s="187"/>
      <c r="IL8335" s="187"/>
      <c r="IM8335" s="187"/>
      <c r="IN8335" s="187"/>
      <c r="IO8335" s="187"/>
      <c r="IP8335" s="187"/>
      <c r="IQ8335" s="187"/>
      <c r="IR8335" s="187"/>
      <c r="IS8335" s="187"/>
      <c r="IT8335" s="187"/>
      <c r="IU8335" s="187"/>
      <c r="IV8335" s="187"/>
      <c r="IW8335" s="187"/>
      <c r="IX8335" s="187"/>
      <c r="IY8335" s="187"/>
      <c r="IZ8335" s="187"/>
      <c r="JA8335" s="187"/>
      <c r="JB8335" s="187"/>
      <c r="JC8335" s="187"/>
      <c r="JD8335" s="187"/>
      <c r="JE8335" s="187"/>
      <c r="JF8335" s="187"/>
      <c r="JG8335" s="187"/>
    </row>
    <row r="8336" spans="1:267" s="214" customFormat="1" ht="19.5" customHeight="1" x14ac:dyDescent="0.25">
      <c r="A8336" s="42" t="s">
        <v>375</v>
      </c>
      <c r="B8336" s="49">
        <v>9.5</v>
      </c>
      <c r="C8336" s="49">
        <v>0</v>
      </c>
      <c r="D8336" s="49">
        <v>0.5</v>
      </c>
      <c r="E8336" s="49">
        <v>5.5</v>
      </c>
      <c r="F8336" s="49">
        <v>0</v>
      </c>
      <c r="G8336" s="49">
        <v>6</v>
      </c>
      <c r="H8336" s="49">
        <v>4</v>
      </c>
      <c r="I8336" s="49">
        <v>6</v>
      </c>
      <c r="J8336" s="49">
        <v>5</v>
      </c>
      <c r="K8336" s="49">
        <v>4</v>
      </c>
      <c r="L8336" s="119"/>
      <c r="M8336" s="92">
        <f>SUM(B8336:K8336)</f>
        <v>40.5</v>
      </c>
      <c r="N8336" s="27">
        <v>2</v>
      </c>
      <c r="O8336" s="185">
        <f>M8336/91</f>
        <v>0.44505494505494503</v>
      </c>
      <c r="P8336" s="139" t="s">
        <v>445</v>
      </c>
      <c r="Q8336" s="19" t="s">
        <v>5809</v>
      </c>
      <c r="R8336" s="41" t="s">
        <v>603</v>
      </c>
      <c r="S8336" s="19" t="s">
        <v>540</v>
      </c>
      <c r="T8336" s="28" t="s">
        <v>3665</v>
      </c>
      <c r="U8336" s="17">
        <v>11</v>
      </c>
      <c r="V8336" s="20" t="s">
        <v>637</v>
      </c>
      <c r="W8336" s="18" t="s">
        <v>5788</v>
      </c>
      <c r="X8336" s="18" t="s">
        <v>518</v>
      </c>
      <c r="Y8336" s="18" t="s">
        <v>819</v>
      </c>
      <c r="Z8336" s="61"/>
      <c r="AA8336" s="161"/>
      <c r="AB8336" s="161"/>
      <c r="AC8336" s="161"/>
      <c r="AD8336" s="161"/>
      <c r="AE8336" s="161"/>
      <c r="AF8336" s="161"/>
      <c r="AG8336" s="161"/>
      <c r="AH8336" s="161"/>
      <c r="AI8336" s="161"/>
      <c r="AJ8336" s="161"/>
      <c r="AK8336" s="161"/>
      <c r="AL8336" s="161"/>
      <c r="AM8336" s="161"/>
      <c r="AN8336" s="161"/>
      <c r="AO8336" s="161"/>
      <c r="AP8336" s="161"/>
      <c r="AQ8336" s="161"/>
      <c r="AR8336" s="161"/>
      <c r="AS8336" s="161"/>
      <c r="AT8336" s="161"/>
      <c r="AU8336" s="161"/>
      <c r="AV8336" s="161"/>
      <c r="AW8336" s="161"/>
      <c r="AX8336" s="161"/>
      <c r="AY8336" s="161"/>
      <c r="AZ8336" s="161"/>
      <c r="BA8336" s="161"/>
      <c r="BB8336" s="161"/>
      <c r="BC8336" s="161"/>
      <c r="BD8336" s="161"/>
      <c r="BE8336" s="161"/>
      <c r="BF8336" s="161"/>
      <c r="BG8336" s="161"/>
      <c r="BH8336" s="161"/>
      <c r="BI8336" s="161"/>
      <c r="BJ8336" s="161"/>
      <c r="BK8336" s="161"/>
      <c r="BL8336" s="161"/>
      <c r="BM8336" s="161"/>
      <c r="BN8336" s="161"/>
      <c r="BO8336" s="161"/>
      <c r="BP8336" s="161"/>
      <c r="BQ8336" s="161"/>
      <c r="BR8336" s="161"/>
      <c r="BS8336" s="161"/>
      <c r="BT8336" s="161"/>
      <c r="BU8336" s="161"/>
      <c r="BV8336" s="161"/>
      <c r="BW8336" s="161"/>
      <c r="BX8336" s="161"/>
      <c r="BY8336" s="161"/>
      <c r="BZ8336" s="161"/>
      <c r="CA8336" s="161"/>
      <c r="CB8336" s="161"/>
      <c r="CC8336" s="161"/>
      <c r="CD8336" s="161"/>
      <c r="CE8336" s="161"/>
      <c r="CF8336" s="161"/>
      <c r="CG8336" s="161"/>
      <c r="CH8336" s="161"/>
      <c r="CI8336" s="161"/>
      <c r="CJ8336" s="161"/>
      <c r="CK8336" s="161"/>
      <c r="CL8336" s="161"/>
      <c r="CM8336" s="161"/>
      <c r="CN8336" s="161"/>
      <c r="CO8336" s="161"/>
      <c r="CP8336" s="161"/>
      <c r="CQ8336" s="161"/>
      <c r="CR8336" s="161"/>
      <c r="CS8336" s="161"/>
      <c r="CT8336" s="161"/>
      <c r="CU8336" s="161"/>
      <c r="CV8336" s="161"/>
      <c r="CW8336" s="161"/>
      <c r="CX8336" s="161"/>
      <c r="CY8336" s="161"/>
      <c r="CZ8336" s="161"/>
      <c r="DA8336" s="161"/>
      <c r="DB8336" s="161"/>
      <c r="DC8336" s="161"/>
      <c r="DD8336" s="161"/>
      <c r="DE8336" s="161"/>
      <c r="DF8336" s="161"/>
      <c r="DG8336" s="161"/>
      <c r="DH8336" s="161"/>
      <c r="DI8336" s="161"/>
      <c r="DJ8336" s="161"/>
      <c r="DK8336" s="161"/>
      <c r="DL8336" s="161"/>
      <c r="DM8336" s="161"/>
      <c r="DN8336" s="161"/>
      <c r="DO8336" s="161"/>
      <c r="DP8336" s="161"/>
      <c r="DQ8336" s="161"/>
      <c r="DR8336" s="161"/>
      <c r="DS8336" s="161"/>
      <c r="DT8336" s="161"/>
      <c r="DU8336" s="161"/>
      <c r="DV8336" s="161"/>
      <c r="DW8336" s="161"/>
      <c r="DX8336" s="161"/>
      <c r="DY8336" s="161"/>
      <c r="DZ8336" s="161"/>
      <c r="EA8336" s="161"/>
      <c r="EB8336" s="161"/>
      <c r="EC8336" s="161"/>
      <c r="ED8336" s="161"/>
      <c r="EE8336" s="161"/>
      <c r="EF8336" s="161"/>
      <c r="EG8336" s="161"/>
      <c r="EH8336" s="161"/>
      <c r="EI8336" s="161"/>
      <c r="EJ8336" s="161"/>
      <c r="EK8336" s="161"/>
      <c r="EL8336" s="161"/>
      <c r="EM8336" s="161"/>
      <c r="EN8336" s="161"/>
      <c r="EO8336" s="161"/>
      <c r="EP8336" s="161"/>
      <c r="EQ8336" s="161"/>
      <c r="ER8336" s="161"/>
      <c r="ES8336" s="161"/>
      <c r="ET8336" s="161"/>
      <c r="EU8336" s="161"/>
      <c r="EV8336" s="161"/>
      <c r="EW8336" s="161"/>
      <c r="EX8336" s="161"/>
      <c r="EY8336" s="161"/>
      <c r="EZ8336" s="161"/>
      <c r="FA8336" s="161"/>
      <c r="FB8336" s="161"/>
      <c r="FC8336" s="161"/>
      <c r="FD8336" s="161"/>
      <c r="FE8336" s="161"/>
      <c r="FF8336" s="161"/>
      <c r="FG8336" s="161"/>
      <c r="FH8336" s="161"/>
      <c r="FI8336" s="161"/>
      <c r="FJ8336" s="161"/>
      <c r="FK8336" s="161"/>
      <c r="FL8336" s="161"/>
      <c r="FM8336" s="161"/>
      <c r="FN8336" s="161"/>
      <c r="FO8336" s="161"/>
      <c r="FP8336" s="161"/>
      <c r="FQ8336" s="161"/>
      <c r="FR8336" s="161"/>
      <c r="FS8336" s="161"/>
      <c r="FT8336" s="161"/>
      <c r="FU8336" s="161"/>
      <c r="FV8336" s="161"/>
      <c r="FW8336" s="161"/>
      <c r="FX8336" s="161"/>
      <c r="FY8336" s="161"/>
      <c r="FZ8336" s="161"/>
      <c r="GA8336" s="161"/>
      <c r="GB8336" s="161"/>
      <c r="GC8336" s="161"/>
      <c r="GD8336" s="161"/>
      <c r="GE8336" s="161"/>
      <c r="GF8336" s="161"/>
      <c r="GG8336" s="161"/>
      <c r="GH8336" s="161"/>
      <c r="GI8336" s="161"/>
      <c r="GJ8336" s="161"/>
      <c r="GK8336" s="161"/>
      <c r="GL8336" s="161"/>
      <c r="GM8336" s="161"/>
      <c r="GN8336" s="161"/>
      <c r="GO8336" s="161"/>
      <c r="GP8336" s="161"/>
      <c r="GQ8336" s="161"/>
      <c r="GR8336" s="161"/>
      <c r="GS8336" s="161"/>
      <c r="GT8336" s="161"/>
      <c r="GU8336" s="161"/>
      <c r="GV8336" s="161"/>
      <c r="GW8336" s="161"/>
      <c r="GX8336" s="161"/>
      <c r="GY8336" s="161"/>
      <c r="GZ8336" s="161"/>
      <c r="HA8336" s="161"/>
      <c r="HB8336" s="161"/>
      <c r="HC8336" s="161"/>
      <c r="HD8336" s="161"/>
      <c r="HE8336" s="161"/>
      <c r="HF8336" s="161"/>
      <c r="HG8336" s="161"/>
      <c r="HH8336" s="161"/>
      <c r="HI8336" s="161"/>
      <c r="HJ8336" s="161"/>
      <c r="HK8336" s="161"/>
      <c r="HL8336" s="161"/>
      <c r="HM8336" s="161"/>
      <c r="HN8336" s="161"/>
      <c r="HO8336" s="161"/>
      <c r="HP8336" s="161"/>
      <c r="HQ8336" s="161"/>
      <c r="HR8336" s="161"/>
      <c r="HS8336" s="161"/>
      <c r="HT8336" s="161"/>
      <c r="HU8336" s="161"/>
      <c r="HV8336" s="161"/>
      <c r="HW8336" s="161"/>
      <c r="HX8336" s="161"/>
      <c r="HY8336" s="161"/>
      <c r="HZ8336" s="161"/>
      <c r="IA8336" s="161"/>
      <c r="IB8336" s="161"/>
      <c r="IC8336" s="161"/>
      <c r="ID8336" s="161"/>
      <c r="IE8336" s="161"/>
      <c r="IF8336" s="161"/>
      <c r="IG8336" s="161"/>
      <c r="IH8336" s="161"/>
      <c r="II8336" s="161"/>
      <c r="IJ8336" s="161"/>
      <c r="IK8336" s="161"/>
      <c r="IL8336" s="161"/>
      <c r="IM8336" s="161"/>
      <c r="IN8336" s="161"/>
      <c r="IO8336" s="161"/>
      <c r="IP8336" s="161"/>
      <c r="IQ8336" s="161"/>
      <c r="IR8336" s="161"/>
      <c r="IS8336" s="161"/>
      <c r="IT8336" s="161"/>
      <c r="IU8336" s="161"/>
      <c r="IV8336" s="161"/>
      <c r="IW8336" s="161"/>
      <c r="IX8336" s="161"/>
      <c r="IY8336" s="161"/>
      <c r="IZ8336" s="161"/>
      <c r="JA8336" s="161"/>
      <c r="JB8336" s="161"/>
      <c r="JC8336" s="161"/>
      <c r="JD8336" s="161"/>
      <c r="JE8336" s="161"/>
      <c r="JF8336" s="161"/>
      <c r="JG8336" s="161"/>
    </row>
    <row r="8337" spans="1:267" s="214" customFormat="1" ht="19.5" customHeight="1" x14ac:dyDescent="0.25">
      <c r="A8337" s="42" t="s">
        <v>370</v>
      </c>
      <c r="B8337" s="27">
        <v>10</v>
      </c>
      <c r="C8337" s="27">
        <v>0</v>
      </c>
      <c r="D8337" s="27">
        <v>0</v>
      </c>
      <c r="E8337" s="27">
        <v>1.5</v>
      </c>
      <c r="F8337" s="27">
        <v>0</v>
      </c>
      <c r="G8337" s="27">
        <v>0</v>
      </c>
      <c r="H8337" s="27">
        <v>5</v>
      </c>
      <c r="I8337" s="27">
        <v>8</v>
      </c>
      <c r="J8337" s="27">
        <v>8</v>
      </c>
      <c r="K8337" s="27">
        <v>8</v>
      </c>
      <c r="L8337" s="119"/>
      <c r="M8337" s="92">
        <f>SUM(B8337:K8337)</f>
        <v>40.5</v>
      </c>
      <c r="N8337" s="27">
        <v>17</v>
      </c>
      <c r="O8337" s="185">
        <f>M8337/91</f>
        <v>0.44505494505494503</v>
      </c>
      <c r="P8337" s="55" t="s">
        <v>446</v>
      </c>
      <c r="Q8337" s="19" t="s">
        <v>4074</v>
      </c>
      <c r="R8337" s="41" t="s">
        <v>488</v>
      </c>
      <c r="S8337" s="19" t="s">
        <v>540</v>
      </c>
      <c r="T8337" s="28" t="s">
        <v>3853</v>
      </c>
      <c r="U8337" s="17">
        <v>11</v>
      </c>
      <c r="V8337" s="20" t="s">
        <v>519</v>
      </c>
      <c r="W8337" s="18" t="s">
        <v>3896</v>
      </c>
      <c r="X8337" s="18" t="s">
        <v>916</v>
      </c>
      <c r="Y8337" s="18" t="s">
        <v>486</v>
      </c>
      <c r="Z8337" s="61"/>
      <c r="AA8337" s="161"/>
      <c r="AB8337" s="161"/>
      <c r="AC8337" s="161"/>
      <c r="AD8337" s="161"/>
      <c r="AE8337" s="161"/>
      <c r="AF8337" s="161"/>
      <c r="AG8337" s="161"/>
      <c r="AH8337" s="161"/>
      <c r="AI8337" s="161"/>
      <c r="AJ8337" s="161"/>
      <c r="AK8337" s="161"/>
      <c r="AL8337" s="161"/>
      <c r="AM8337" s="161"/>
      <c r="AN8337" s="161"/>
      <c r="AO8337" s="161"/>
      <c r="AP8337" s="161"/>
      <c r="AQ8337" s="161"/>
      <c r="AR8337" s="161"/>
      <c r="AS8337" s="161"/>
      <c r="AT8337" s="161"/>
      <c r="AU8337" s="161"/>
      <c r="AV8337" s="161"/>
      <c r="AW8337" s="161"/>
      <c r="AX8337" s="161"/>
      <c r="AY8337" s="161"/>
      <c r="AZ8337" s="161"/>
      <c r="BA8337" s="161"/>
      <c r="BB8337" s="161"/>
      <c r="BC8337" s="161"/>
      <c r="BD8337" s="161"/>
      <c r="BE8337" s="161"/>
      <c r="BF8337" s="161"/>
      <c r="BG8337" s="161"/>
      <c r="BH8337" s="161"/>
      <c r="BI8337" s="161"/>
      <c r="BJ8337" s="161"/>
      <c r="BK8337" s="161"/>
      <c r="BL8337" s="161"/>
      <c r="BM8337" s="161"/>
      <c r="BN8337" s="161"/>
      <c r="BO8337" s="161"/>
      <c r="BP8337" s="161"/>
      <c r="BQ8337" s="161"/>
      <c r="BR8337" s="161"/>
      <c r="BS8337" s="161"/>
      <c r="BT8337" s="161"/>
      <c r="BU8337" s="161"/>
      <c r="BV8337" s="161"/>
      <c r="BW8337" s="161"/>
      <c r="BX8337" s="161"/>
      <c r="BY8337" s="161"/>
      <c r="BZ8337" s="161"/>
      <c r="CA8337" s="161"/>
      <c r="CB8337" s="161"/>
      <c r="CC8337" s="161"/>
      <c r="CD8337" s="161"/>
      <c r="CE8337" s="161"/>
      <c r="CF8337" s="161"/>
      <c r="CG8337" s="161"/>
      <c r="CH8337" s="161"/>
      <c r="CI8337" s="161"/>
      <c r="CJ8337" s="161"/>
      <c r="CK8337" s="161"/>
      <c r="CL8337" s="161"/>
      <c r="CM8337" s="161"/>
      <c r="CN8337" s="161"/>
      <c r="CO8337" s="161"/>
      <c r="CP8337" s="161"/>
      <c r="CQ8337" s="161"/>
      <c r="CR8337" s="161"/>
      <c r="CS8337" s="161"/>
      <c r="CT8337" s="161"/>
      <c r="CU8337" s="161"/>
      <c r="CV8337" s="161"/>
      <c r="CW8337" s="161"/>
      <c r="CX8337" s="161"/>
      <c r="CY8337" s="161"/>
      <c r="CZ8337" s="161"/>
      <c r="DA8337" s="161"/>
      <c r="DB8337" s="161"/>
      <c r="DC8337" s="161"/>
      <c r="DD8337" s="161"/>
      <c r="DE8337" s="161"/>
      <c r="DF8337" s="161"/>
      <c r="DG8337" s="161"/>
      <c r="DH8337" s="161"/>
      <c r="DI8337" s="161"/>
      <c r="DJ8337" s="161"/>
      <c r="DK8337" s="161"/>
      <c r="DL8337" s="161"/>
      <c r="DM8337" s="161"/>
      <c r="DN8337" s="161"/>
      <c r="DO8337" s="161"/>
      <c r="DP8337" s="161"/>
      <c r="DQ8337" s="161"/>
      <c r="DR8337" s="161"/>
      <c r="DS8337" s="161"/>
      <c r="DT8337" s="161"/>
      <c r="DU8337" s="161"/>
      <c r="DV8337" s="161"/>
      <c r="DW8337" s="161"/>
      <c r="DX8337" s="161"/>
      <c r="DY8337" s="161"/>
      <c r="DZ8337" s="161"/>
      <c r="EA8337" s="161"/>
      <c r="EB8337" s="161"/>
      <c r="EC8337" s="161"/>
      <c r="ED8337" s="161"/>
      <c r="EE8337" s="161"/>
      <c r="EF8337" s="161"/>
      <c r="EG8337" s="161"/>
      <c r="EH8337" s="161"/>
      <c r="EI8337" s="161"/>
      <c r="EJ8337" s="161"/>
      <c r="EK8337" s="161"/>
      <c r="EL8337" s="161"/>
      <c r="EM8337" s="161"/>
      <c r="EN8337" s="161"/>
      <c r="EO8337" s="161"/>
      <c r="EP8337" s="161"/>
      <c r="EQ8337" s="161"/>
      <c r="ER8337" s="161"/>
      <c r="ES8337" s="161"/>
      <c r="ET8337" s="161"/>
      <c r="EU8337" s="161"/>
      <c r="EV8337" s="161"/>
      <c r="EW8337" s="161"/>
      <c r="EX8337" s="161"/>
      <c r="EY8337" s="161"/>
      <c r="EZ8337" s="161"/>
      <c r="FA8337" s="161"/>
      <c r="FB8337" s="161"/>
      <c r="FC8337" s="161"/>
      <c r="FD8337" s="161"/>
      <c r="FE8337" s="161"/>
      <c r="FF8337" s="161"/>
      <c r="FG8337" s="161"/>
      <c r="FH8337" s="161"/>
      <c r="FI8337" s="161"/>
      <c r="FJ8337" s="161"/>
      <c r="FK8337" s="161"/>
      <c r="FL8337" s="161"/>
      <c r="FM8337" s="161"/>
      <c r="FN8337" s="161"/>
      <c r="FO8337" s="161"/>
      <c r="FP8337" s="161"/>
      <c r="FQ8337" s="161"/>
      <c r="FR8337" s="161"/>
      <c r="FS8337" s="161"/>
      <c r="FT8337" s="161"/>
      <c r="FU8337" s="161"/>
      <c r="FV8337" s="161"/>
      <c r="FW8337" s="161"/>
      <c r="FX8337" s="161"/>
      <c r="FY8337" s="161"/>
      <c r="FZ8337" s="161"/>
      <c r="GA8337" s="161"/>
      <c r="GB8337" s="161"/>
      <c r="GC8337" s="161"/>
      <c r="GD8337" s="161"/>
      <c r="GE8337" s="161"/>
      <c r="GF8337" s="161"/>
      <c r="GG8337" s="161"/>
      <c r="GH8337" s="161"/>
      <c r="GI8337" s="161"/>
      <c r="GJ8337" s="161"/>
      <c r="GK8337" s="161"/>
      <c r="GL8337" s="161"/>
      <c r="GM8337" s="161"/>
      <c r="GN8337" s="161"/>
      <c r="GO8337" s="161"/>
      <c r="GP8337" s="161"/>
      <c r="GQ8337" s="161"/>
      <c r="GR8337" s="161"/>
      <c r="GS8337" s="161"/>
      <c r="GT8337" s="161"/>
      <c r="GU8337" s="161"/>
      <c r="GV8337" s="161"/>
      <c r="GW8337" s="161"/>
      <c r="GX8337" s="161"/>
      <c r="GY8337" s="161"/>
      <c r="GZ8337" s="161"/>
      <c r="HA8337" s="161"/>
      <c r="HB8337" s="161"/>
      <c r="HC8337" s="161"/>
      <c r="HD8337" s="161"/>
      <c r="HE8337" s="161"/>
      <c r="HF8337" s="161"/>
      <c r="HG8337" s="161"/>
      <c r="HH8337" s="161"/>
      <c r="HI8337" s="161"/>
      <c r="HJ8337" s="161"/>
      <c r="HK8337" s="161"/>
      <c r="HL8337" s="161"/>
      <c r="HM8337" s="161"/>
      <c r="HN8337" s="161"/>
      <c r="HO8337" s="161"/>
      <c r="HP8337" s="161"/>
      <c r="HQ8337" s="161"/>
      <c r="HR8337" s="161"/>
      <c r="HS8337" s="161"/>
      <c r="HT8337" s="161"/>
      <c r="HU8337" s="161"/>
      <c r="HV8337" s="161"/>
      <c r="HW8337" s="161"/>
      <c r="HX8337" s="161"/>
      <c r="HY8337" s="161"/>
      <c r="HZ8337" s="161"/>
      <c r="IA8337" s="161"/>
      <c r="IB8337" s="161"/>
      <c r="IC8337" s="161"/>
      <c r="ID8337" s="161"/>
      <c r="IE8337" s="161"/>
      <c r="IF8337" s="161"/>
      <c r="IG8337" s="161"/>
      <c r="IH8337" s="161"/>
      <c r="II8337" s="161"/>
      <c r="IJ8337" s="161"/>
      <c r="IK8337" s="161"/>
      <c r="IL8337" s="161"/>
      <c r="IM8337" s="161"/>
      <c r="IN8337" s="161"/>
      <c r="IO8337" s="161"/>
      <c r="IP8337" s="161"/>
      <c r="IQ8337" s="161"/>
      <c r="IR8337" s="161"/>
      <c r="IS8337" s="161"/>
      <c r="IT8337" s="161"/>
      <c r="IU8337" s="161"/>
      <c r="IV8337" s="161"/>
      <c r="IW8337" s="161"/>
      <c r="IX8337" s="161"/>
      <c r="IY8337" s="161"/>
      <c r="IZ8337" s="161"/>
      <c r="JA8337" s="161"/>
      <c r="JB8337" s="161"/>
      <c r="JC8337" s="161"/>
      <c r="JD8337" s="161"/>
      <c r="JE8337" s="161"/>
      <c r="JF8337" s="161"/>
      <c r="JG8337" s="161"/>
    </row>
    <row r="8338" spans="1:267" s="214" customFormat="1" ht="19.5" customHeight="1" x14ac:dyDescent="0.25">
      <c r="A8338" s="42" t="s">
        <v>374</v>
      </c>
      <c r="B8338" s="27">
        <v>9</v>
      </c>
      <c r="C8338" s="27">
        <v>1</v>
      </c>
      <c r="D8338" s="27">
        <v>4</v>
      </c>
      <c r="E8338" s="27">
        <v>0</v>
      </c>
      <c r="F8338" s="27">
        <v>1</v>
      </c>
      <c r="G8338" s="27">
        <v>8</v>
      </c>
      <c r="H8338" s="27">
        <v>5.5</v>
      </c>
      <c r="I8338" s="27">
        <v>2</v>
      </c>
      <c r="J8338" s="27">
        <v>4</v>
      </c>
      <c r="K8338" s="27">
        <v>6</v>
      </c>
      <c r="L8338" s="119"/>
      <c r="M8338" s="92">
        <f>SUM(B8338:K8338)</f>
        <v>40.5</v>
      </c>
      <c r="N8338" s="27">
        <v>11</v>
      </c>
      <c r="O8338" s="185">
        <f>M8338/91</f>
        <v>0.44505494505494503</v>
      </c>
      <c r="P8338" s="55" t="s">
        <v>446</v>
      </c>
      <c r="Q8338" s="19" t="s">
        <v>5616</v>
      </c>
      <c r="R8338" s="41" t="s">
        <v>1502</v>
      </c>
      <c r="S8338" s="19" t="s">
        <v>2442</v>
      </c>
      <c r="T8338" s="28" t="s">
        <v>5402</v>
      </c>
      <c r="U8338" s="17">
        <v>11</v>
      </c>
      <c r="V8338" s="20" t="s">
        <v>1161</v>
      </c>
      <c r="W8338" s="18" t="s">
        <v>5480</v>
      </c>
      <c r="X8338" s="18" t="s">
        <v>1224</v>
      </c>
      <c r="Y8338" s="18" t="s">
        <v>1374</v>
      </c>
      <c r="Z8338" s="61"/>
      <c r="AA8338" s="161"/>
      <c r="AB8338" s="161"/>
      <c r="AC8338" s="161"/>
      <c r="AD8338" s="161"/>
      <c r="AE8338" s="161"/>
      <c r="AF8338" s="161"/>
      <c r="AG8338" s="161"/>
      <c r="AH8338" s="161"/>
      <c r="AI8338" s="161"/>
      <c r="AJ8338" s="161"/>
      <c r="AK8338" s="161"/>
      <c r="AL8338" s="161"/>
      <c r="AM8338" s="161"/>
      <c r="AN8338" s="161"/>
      <c r="AO8338" s="161"/>
      <c r="AP8338" s="161"/>
      <c r="AQ8338" s="161"/>
      <c r="AR8338" s="161"/>
      <c r="AS8338" s="161"/>
      <c r="AT8338" s="161"/>
      <c r="AU8338" s="161"/>
      <c r="AV8338" s="161"/>
      <c r="AW8338" s="161"/>
      <c r="AX8338" s="161"/>
      <c r="AY8338" s="161"/>
      <c r="AZ8338" s="161"/>
      <c r="BA8338" s="161"/>
      <c r="BB8338" s="161"/>
      <c r="BC8338" s="161"/>
      <c r="BD8338" s="161"/>
      <c r="BE8338" s="161"/>
      <c r="BF8338" s="161"/>
      <c r="BG8338" s="161"/>
      <c r="BH8338" s="161"/>
      <c r="BI8338" s="161"/>
      <c r="BJ8338" s="161"/>
      <c r="BK8338" s="161"/>
      <c r="BL8338" s="161"/>
      <c r="BM8338" s="161"/>
      <c r="BN8338" s="161"/>
      <c r="BO8338" s="161"/>
      <c r="BP8338" s="161"/>
      <c r="BQ8338" s="161"/>
      <c r="BR8338" s="161"/>
      <c r="BS8338" s="161"/>
      <c r="BT8338" s="161"/>
      <c r="BU8338" s="161"/>
      <c r="BV8338" s="161"/>
      <c r="BW8338" s="161"/>
      <c r="BX8338" s="161"/>
      <c r="BY8338" s="161"/>
      <c r="BZ8338" s="161"/>
      <c r="CA8338" s="161"/>
      <c r="CB8338" s="161"/>
      <c r="CC8338" s="161"/>
      <c r="CD8338" s="161"/>
      <c r="CE8338" s="161"/>
      <c r="CF8338" s="161"/>
      <c r="CG8338" s="161"/>
      <c r="CH8338" s="161"/>
      <c r="CI8338" s="161"/>
      <c r="CJ8338" s="161"/>
      <c r="CK8338" s="161"/>
      <c r="CL8338" s="161"/>
      <c r="CM8338" s="161"/>
      <c r="CN8338" s="161"/>
      <c r="CO8338" s="161"/>
      <c r="CP8338" s="161"/>
      <c r="CQ8338" s="161"/>
      <c r="CR8338" s="161"/>
      <c r="CS8338" s="161"/>
      <c r="CT8338" s="161"/>
      <c r="CU8338" s="161"/>
      <c r="CV8338" s="161"/>
      <c r="CW8338" s="161"/>
      <c r="CX8338" s="161"/>
      <c r="CY8338" s="161"/>
      <c r="CZ8338" s="161"/>
      <c r="DA8338" s="161"/>
      <c r="DB8338" s="161"/>
      <c r="DC8338" s="161"/>
      <c r="DD8338" s="161"/>
      <c r="DE8338" s="161"/>
      <c r="DF8338" s="161"/>
      <c r="DG8338" s="161"/>
      <c r="DH8338" s="161"/>
      <c r="DI8338" s="161"/>
      <c r="DJ8338" s="161"/>
      <c r="DK8338" s="161"/>
      <c r="DL8338" s="161"/>
      <c r="DM8338" s="161"/>
      <c r="DN8338" s="161"/>
      <c r="DO8338" s="161"/>
      <c r="DP8338" s="161"/>
      <c r="DQ8338" s="161"/>
      <c r="DR8338" s="161"/>
      <c r="DS8338" s="161"/>
      <c r="DT8338" s="161"/>
      <c r="DU8338" s="161"/>
      <c r="DV8338" s="161"/>
      <c r="DW8338" s="161"/>
      <c r="DX8338" s="161"/>
      <c r="DY8338" s="161"/>
      <c r="DZ8338" s="161"/>
      <c r="EA8338" s="161"/>
      <c r="EB8338" s="161"/>
      <c r="EC8338" s="161"/>
      <c r="ED8338" s="161"/>
      <c r="EE8338" s="161"/>
      <c r="EF8338" s="161"/>
      <c r="EG8338" s="161"/>
      <c r="EH8338" s="161"/>
      <c r="EI8338" s="161"/>
      <c r="EJ8338" s="161"/>
      <c r="EK8338" s="161"/>
      <c r="EL8338" s="161"/>
      <c r="EM8338" s="161"/>
      <c r="EN8338" s="161"/>
      <c r="EO8338" s="161"/>
      <c r="EP8338" s="161"/>
      <c r="EQ8338" s="161"/>
      <c r="ER8338" s="161"/>
      <c r="ES8338" s="161"/>
      <c r="ET8338" s="161"/>
      <c r="EU8338" s="161"/>
      <c r="EV8338" s="161"/>
      <c r="EW8338" s="161"/>
      <c r="EX8338" s="161"/>
      <c r="EY8338" s="161"/>
      <c r="EZ8338" s="161"/>
      <c r="FA8338" s="161"/>
      <c r="FB8338" s="161"/>
      <c r="FC8338" s="161"/>
      <c r="FD8338" s="161"/>
      <c r="FE8338" s="161"/>
      <c r="FF8338" s="161"/>
      <c r="FG8338" s="161"/>
      <c r="FH8338" s="161"/>
      <c r="FI8338" s="161"/>
      <c r="FJ8338" s="161"/>
      <c r="FK8338" s="161"/>
      <c r="FL8338" s="161"/>
      <c r="FM8338" s="161"/>
      <c r="FN8338" s="161"/>
      <c r="FO8338" s="161"/>
      <c r="FP8338" s="161"/>
      <c r="FQ8338" s="161"/>
      <c r="FR8338" s="161"/>
      <c r="FS8338" s="161"/>
      <c r="FT8338" s="161"/>
      <c r="FU8338" s="161"/>
      <c r="FV8338" s="161"/>
      <c r="FW8338" s="161"/>
      <c r="FX8338" s="161"/>
      <c r="FY8338" s="161"/>
      <c r="FZ8338" s="161"/>
      <c r="GA8338" s="161"/>
      <c r="GB8338" s="161"/>
      <c r="GC8338" s="161"/>
      <c r="GD8338" s="161"/>
      <c r="GE8338" s="161"/>
      <c r="GF8338" s="161"/>
      <c r="GG8338" s="161"/>
      <c r="GH8338" s="161"/>
      <c r="GI8338" s="161"/>
      <c r="GJ8338" s="161"/>
      <c r="GK8338" s="161"/>
      <c r="GL8338" s="161"/>
      <c r="GM8338" s="161"/>
      <c r="GN8338" s="161"/>
      <c r="GO8338" s="161"/>
      <c r="GP8338" s="161"/>
      <c r="GQ8338" s="161"/>
      <c r="GR8338" s="161"/>
      <c r="GS8338" s="161"/>
      <c r="GT8338" s="161"/>
      <c r="GU8338" s="161"/>
      <c r="GV8338" s="161"/>
      <c r="GW8338" s="161"/>
      <c r="GX8338" s="161"/>
      <c r="GY8338" s="161"/>
      <c r="GZ8338" s="161"/>
      <c r="HA8338" s="161"/>
      <c r="HB8338" s="161"/>
      <c r="HC8338" s="161"/>
      <c r="HD8338" s="161"/>
      <c r="HE8338" s="161"/>
      <c r="HF8338" s="161"/>
      <c r="HG8338" s="161"/>
      <c r="HH8338" s="161"/>
      <c r="HI8338" s="161"/>
      <c r="HJ8338" s="161"/>
      <c r="HK8338" s="161"/>
      <c r="HL8338" s="161"/>
      <c r="HM8338" s="161"/>
      <c r="HN8338" s="161"/>
      <c r="HO8338" s="161"/>
      <c r="HP8338" s="161"/>
      <c r="HQ8338" s="161"/>
      <c r="HR8338" s="161"/>
      <c r="HS8338" s="161"/>
      <c r="HT8338" s="161"/>
      <c r="HU8338" s="161"/>
      <c r="HV8338" s="161"/>
      <c r="HW8338" s="161"/>
      <c r="HX8338" s="161"/>
      <c r="HY8338" s="161"/>
      <c r="HZ8338" s="161"/>
      <c r="IA8338" s="161"/>
      <c r="IB8338" s="161"/>
      <c r="IC8338" s="161"/>
      <c r="ID8338" s="161"/>
      <c r="IE8338" s="161"/>
      <c r="IF8338" s="161"/>
      <c r="IG8338" s="161"/>
      <c r="IH8338" s="161"/>
      <c r="II8338" s="161"/>
      <c r="IJ8338" s="161"/>
      <c r="IK8338" s="161"/>
      <c r="IL8338" s="161"/>
      <c r="IM8338" s="161"/>
      <c r="IN8338" s="161"/>
      <c r="IO8338" s="161"/>
      <c r="IP8338" s="161"/>
      <c r="IQ8338" s="161"/>
      <c r="IR8338" s="161"/>
      <c r="IS8338" s="161"/>
      <c r="IT8338" s="161"/>
      <c r="IU8338" s="161"/>
      <c r="IV8338" s="161"/>
      <c r="IW8338" s="161"/>
      <c r="IX8338" s="161"/>
      <c r="IY8338" s="161"/>
      <c r="IZ8338" s="161"/>
      <c r="JA8338" s="161"/>
      <c r="JB8338" s="161"/>
      <c r="JC8338" s="161"/>
      <c r="JD8338" s="161"/>
      <c r="JE8338" s="161"/>
      <c r="JF8338" s="161"/>
      <c r="JG8338" s="161"/>
    </row>
    <row r="8339" spans="1:267" s="214" customFormat="1" ht="19.5" customHeight="1" x14ac:dyDescent="0.25">
      <c r="A8339" s="42" t="s">
        <v>377</v>
      </c>
      <c r="B8339" s="27">
        <v>10</v>
      </c>
      <c r="C8339" s="27">
        <v>1</v>
      </c>
      <c r="D8339" s="27">
        <v>5.5</v>
      </c>
      <c r="E8339" s="27">
        <v>0.5</v>
      </c>
      <c r="F8339" s="27">
        <v>3</v>
      </c>
      <c r="G8339" s="27">
        <v>0</v>
      </c>
      <c r="H8339" s="27">
        <v>6.5</v>
      </c>
      <c r="I8339" s="27">
        <v>0</v>
      </c>
      <c r="J8339" s="27">
        <v>6</v>
      </c>
      <c r="K8339" s="27">
        <v>8</v>
      </c>
      <c r="L8339" s="119"/>
      <c r="M8339" s="92">
        <f>SUM(B8339:K8339)</f>
        <v>40.5</v>
      </c>
      <c r="N8339" s="27">
        <v>11</v>
      </c>
      <c r="O8339" s="185">
        <f>M8339/91</f>
        <v>0.44505494505494503</v>
      </c>
      <c r="P8339" s="55" t="s">
        <v>446</v>
      </c>
      <c r="Q8339" s="19" t="s">
        <v>5617</v>
      </c>
      <c r="R8339" s="41" t="s">
        <v>1052</v>
      </c>
      <c r="S8339" s="19" t="s">
        <v>599</v>
      </c>
      <c r="T8339" s="28" t="s">
        <v>5402</v>
      </c>
      <c r="U8339" s="17">
        <v>11</v>
      </c>
      <c r="V8339" s="20" t="s">
        <v>1161</v>
      </c>
      <c r="W8339" s="18" t="s">
        <v>5480</v>
      </c>
      <c r="X8339" s="18" t="s">
        <v>1224</v>
      </c>
      <c r="Y8339" s="18" t="s">
        <v>1374</v>
      </c>
      <c r="Z8339" s="61"/>
      <c r="AA8339" s="161"/>
      <c r="AB8339" s="161"/>
      <c r="AC8339" s="161"/>
      <c r="AD8339" s="161"/>
      <c r="AE8339" s="161"/>
      <c r="AF8339" s="161"/>
      <c r="AG8339" s="161"/>
      <c r="AH8339" s="161"/>
      <c r="AI8339" s="161"/>
      <c r="AJ8339" s="161"/>
      <c r="AK8339" s="161"/>
      <c r="AL8339" s="161"/>
      <c r="AM8339" s="161"/>
      <c r="AN8339" s="161"/>
      <c r="AO8339" s="161"/>
      <c r="AP8339" s="161"/>
      <c r="AQ8339" s="161"/>
      <c r="AR8339" s="161"/>
      <c r="AS8339" s="161"/>
      <c r="AT8339" s="161"/>
      <c r="AU8339" s="161"/>
      <c r="AV8339" s="161"/>
      <c r="AW8339" s="161"/>
      <c r="AX8339" s="161"/>
      <c r="AY8339" s="161"/>
      <c r="AZ8339" s="161"/>
      <c r="BA8339" s="161"/>
      <c r="BB8339" s="161"/>
      <c r="BC8339" s="161"/>
      <c r="BD8339" s="161"/>
      <c r="BE8339" s="161"/>
      <c r="BF8339" s="161"/>
      <c r="BG8339" s="161"/>
      <c r="BH8339" s="161"/>
      <c r="BI8339" s="161"/>
      <c r="BJ8339" s="161"/>
      <c r="BK8339" s="161"/>
      <c r="BL8339" s="161"/>
      <c r="BM8339" s="161"/>
      <c r="BN8339" s="161"/>
      <c r="BO8339" s="161"/>
      <c r="BP8339" s="161"/>
      <c r="BQ8339" s="161"/>
      <c r="BR8339" s="161"/>
      <c r="BS8339" s="161"/>
      <c r="BT8339" s="161"/>
      <c r="BU8339" s="161"/>
      <c r="BV8339" s="161"/>
      <c r="BW8339" s="161"/>
      <c r="BX8339" s="161"/>
      <c r="BY8339" s="161"/>
      <c r="BZ8339" s="161"/>
      <c r="CA8339" s="161"/>
      <c r="CB8339" s="161"/>
      <c r="CC8339" s="161"/>
      <c r="CD8339" s="161"/>
      <c r="CE8339" s="161"/>
      <c r="CF8339" s="161"/>
      <c r="CG8339" s="161"/>
      <c r="CH8339" s="161"/>
      <c r="CI8339" s="161"/>
      <c r="CJ8339" s="161"/>
      <c r="CK8339" s="161"/>
      <c r="CL8339" s="161"/>
      <c r="CM8339" s="161"/>
      <c r="CN8339" s="161"/>
      <c r="CO8339" s="161"/>
      <c r="CP8339" s="161"/>
      <c r="CQ8339" s="161"/>
      <c r="CR8339" s="161"/>
      <c r="CS8339" s="161"/>
      <c r="CT8339" s="161"/>
      <c r="CU8339" s="161"/>
      <c r="CV8339" s="161"/>
      <c r="CW8339" s="161"/>
      <c r="CX8339" s="161"/>
      <c r="CY8339" s="161"/>
      <c r="CZ8339" s="161"/>
      <c r="DA8339" s="161"/>
      <c r="DB8339" s="161"/>
      <c r="DC8339" s="161"/>
      <c r="DD8339" s="161"/>
      <c r="DE8339" s="161"/>
      <c r="DF8339" s="161"/>
      <c r="DG8339" s="161"/>
      <c r="DH8339" s="161"/>
      <c r="DI8339" s="161"/>
      <c r="DJ8339" s="161"/>
      <c r="DK8339" s="161"/>
      <c r="DL8339" s="161"/>
      <c r="DM8339" s="161"/>
      <c r="DN8339" s="161"/>
      <c r="DO8339" s="161"/>
      <c r="DP8339" s="161"/>
      <c r="DQ8339" s="161"/>
      <c r="DR8339" s="161"/>
      <c r="DS8339" s="161"/>
      <c r="DT8339" s="161"/>
      <c r="DU8339" s="161"/>
      <c r="DV8339" s="161"/>
      <c r="DW8339" s="161"/>
      <c r="DX8339" s="161"/>
      <c r="DY8339" s="161"/>
      <c r="DZ8339" s="161"/>
      <c r="EA8339" s="161"/>
      <c r="EB8339" s="161"/>
      <c r="EC8339" s="161"/>
      <c r="ED8339" s="161"/>
      <c r="EE8339" s="161"/>
      <c r="EF8339" s="161"/>
      <c r="EG8339" s="161"/>
      <c r="EH8339" s="161"/>
      <c r="EI8339" s="161"/>
      <c r="EJ8339" s="161"/>
      <c r="EK8339" s="161"/>
      <c r="EL8339" s="161"/>
      <c r="EM8339" s="161"/>
      <c r="EN8339" s="161"/>
      <c r="EO8339" s="161"/>
      <c r="EP8339" s="161"/>
      <c r="EQ8339" s="161"/>
      <c r="ER8339" s="161"/>
      <c r="ES8339" s="161"/>
      <c r="ET8339" s="161"/>
      <c r="EU8339" s="161"/>
      <c r="EV8339" s="161"/>
      <c r="EW8339" s="161"/>
      <c r="EX8339" s="161"/>
      <c r="EY8339" s="161"/>
      <c r="EZ8339" s="161"/>
      <c r="FA8339" s="161"/>
      <c r="FB8339" s="161"/>
      <c r="FC8339" s="161"/>
      <c r="FD8339" s="161"/>
      <c r="FE8339" s="161"/>
      <c r="FF8339" s="161"/>
      <c r="FG8339" s="161"/>
      <c r="FH8339" s="161"/>
      <c r="FI8339" s="161"/>
      <c r="FJ8339" s="161"/>
      <c r="FK8339" s="161"/>
      <c r="FL8339" s="161"/>
      <c r="FM8339" s="161"/>
      <c r="FN8339" s="161"/>
      <c r="FO8339" s="161"/>
      <c r="FP8339" s="161"/>
      <c r="FQ8339" s="161"/>
      <c r="FR8339" s="161"/>
      <c r="FS8339" s="161"/>
      <c r="FT8339" s="161"/>
      <c r="FU8339" s="161"/>
      <c r="FV8339" s="161"/>
      <c r="FW8339" s="161"/>
      <c r="FX8339" s="161"/>
      <c r="FY8339" s="161"/>
      <c r="FZ8339" s="161"/>
      <c r="GA8339" s="161"/>
      <c r="GB8339" s="161"/>
      <c r="GC8339" s="161"/>
      <c r="GD8339" s="161"/>
      <c r="GE8339" s="161"/>
      <c r="GF8339" s="161"/>
      <c r="GG8339" s="161"/>
      <c r="GH8339" s="161"/>
      <c r="GI8339" s="161"/>
      <c r="GJ8339" s="161"/>
      <c r="GK8339" s="161"/>
      <c r="GL8339" s="161"/>
      <c r="GM8339" s="161"/>
      <c r="GN8339" s="161"/>
      <c r="GO8339" s="161"/>
      <c r="GP8339" s="161"/>
      <c r="GQ8339" s="161"/>
      <c r="GR8339" s="161"/>
      <c r="GS8339" s="161"/>
      <c r="GT8339" s="161"/>
      <c r="GU8339" s="161"/>
      <c r="GV8339" s="161"/>
      <c r="GW8339" s="161"/>
      <c r="GX8339" s="161"/>
      <c r="GY8339" s="161"/>
      <c r="GZ8339" s="161"/>
      <c r="HA8339" s="161"/>
      <c r="HB8339" s="161"/>
      <c r="HC8339" s="161"/>
      <c r="HD8339" s="161"/>
      <c r="HE8339" s="161"/>
      <c r="HF8339" s="161"/>
      <c r="HG8339" s="161"/>
      <c r="HH8339" s="161"/>
      <c r="HI8339" s="161"/>
      <c r="HJ8339" s="161"/>
      <c r="HK8339" s="161"/>
      <c r="HL8339" s="161"/>
      <c r="HM8339" s="161"/>
      <c r="HN8339" s="161"/>
      <c r="HO8339" s="161"/>
      <c r="HP8339" s="161"/>
      <c r="HQ8339" s="161"/>
      <c r="HR8339" s="161"/>
      <c r="HS8339" s="161"/>
      <c r="HT8339" s="161"/>
      <c r="HU8339" s="161"/>
      <c r="HV8339" s="161"/>
      <c r="HW8339" s="161"/>
      <c r="HX8339" s="161"/>
      <c r="HY8339" s="161"/>
      <c r="HZ8339" s="161"/>
      <c r="IA8339" s="161"/>
      <c r="IB8339" s="161"/>
      <c r="IC8339" s="161"/>
      <c r="ID8339" s="161"/>
      <c r="IE8339" s="161"/>
      <c r="IF8339" s="161"/>
      <c r="IG8339" s="161"/>
      <c r="IH8339" s="161"/>
      <c r="II8339" s="161"/>
      <c r="IJ8339" s="161"/>
      <c r="IK8339" s="161"/>
      <c r="IL8339" s="161"/>
      <c r="IM8339" s="161"/>
      <c r="IN8339" s="161"/>
      <c r="IO8339" s="161"/>
      <c r="IP8339" s="161"/>
      <c r="IQ8339" s="161"/>
      <c r="IR8339" s="161"/>
      <c r="IS8339" s="161"/>
      <c r="IT8339" s="161"/>
      <c r="IU8339" s="161"/>
      <c r="IV8339" s="161"/>
      <c r="IW8339" s="161"/>
      <c r="IX8339" s="161"/>
      <c r="IY8339" s="161"/>
      <c r="IZ8339" s="161"/>
      <c r="JA8339" s="161"/>
      <c r="JB8339" s="161"/>
      <c r="JC8339" s="161"/>
      <c r="JD8339" s="161"/>
      <c r="JE8339" s="161"/>
      <c r="JF8339" s="161"/>
      <c r="JG8339" s="161"/>
    </row>
    <row r="8340" spans="1:267" s="214" customFormat="1" ht="19.5" customHeight="1" x14ac:dyDescent="0.25">
      <c r="A8340" s="42" t="s">
        <v>381</v>
      </c>
      <c r="B8340" s="27">
        <v>8</v>
      </c>
      <c r="C8340" s="27">
        <v>0</v>
      </c>
      <c r="D8340" s="27">
        <v>4.5</v>
      </c>
      <c r="E8340" s="27">
        <v>0</v>
      </c>
      <c r="F8340" s="27">
        <v>5</v>
      </c>
      <c r="G8340" s="27">
        <v>5</v>
      </c>
      <c r="H8340" s="27">
        <v>9</v>
      </c>
      <c r="I8340" s="27">
        <v>0</v>
      </c>
      <c r="J8340" s="27">
        <v>1</v>
      </c>
      <c r="K8340" s="27">
        <v>8</v>
      </c>
      <c r="L8340" s="119"/>
      <c r="M8340" s="92">
        <f>SUM(B8340:K8340)</f>
        <v>40.5</v>
      </c>
      <c r="N8340" s="27">
        <v>11</v>
      </c>
      <c r="O8340" s="185">
        <f>M8340/91</f>
        <v>0.44505494505494503</v>
      </c>
      <c r="P8340" s="55" t="s">
        <v>446</v>
      </c>
      <c r="Q8340" s="98" t="s">
        <v>3449</v>
      </c>
      <c r="R8340" s="41" t="s">
        <v>969</v>
      </c>
      <c r="S8340" s="19" t="s">
        <v>847</v>
      </c>
      <c r="T8340" s="28" t="s">
        <v>3297</v>
      </c>
      <c r="U8340" s="17">
        <v>11</v>
      </c>
      <c r="V8340" s="20">
        <v>1</v>
      </c>
      <c r="W8340" s="18" t="s">
        <v>3442</v>
      </c>
      <c r="X8340" s="18" t="s">
        <v>3131</v>
      </c>
      <c r="Y8340" s="18" t="s">
        <v>2643</v>
      </c>
      <c r="Z8340" s="61"/>
      <c r="AA8340" s="161"/>
      <c r="AB8340" s="161"/>
      <c r="AC8340" s="161"/>
      <c r="AD8340" s="161"/>
      <c r="AE8340" s="161"/>
      <c r="AF8340" s="161"/>
      <c r="AG8340" s="161"/>
      <c r="AH8340" s="161"/>
      <c r="AI8340" s="161"/>
      <c r="AJ8340" s="161"/>
      <c r="AK8340" s="161"/>
      <c r="AL8340" s="161"/>
      <c r="AM8340" s="161"/>
      <c r="AN8340" s="161"/>
      <c r="AO8340" s="161"/>
      <c r="AP8340" s="161"/>
      <c r="AQ8340" s="161"/>
      <c r="AR8340" s="161"/>
      <c r="AS8340" s="161"/>
      <c r="AT8340" s="161"/>
      <c r="AU8340" s="161"/>
      <c r="AV8340" s="161"/>
      <c r="AW8340" s="161"/>
      <c r="AX8340" s="161"/>
      <c r="AY8340" s="161"/>
      <c r="AZ8340" s="161"/>
      <c r="BA8340" s="161"/>
      <c r="BB8340" s="161"/>
      <c r="BC8340" s="161"/>
      <c r="BD8340" s="161"/>
      <c r="BE8340" s="161"/>
      <c r="BF8340" s="161"/>
      <c r="BG8340" s="161"/>
      <c r="BH8340" s="161"/>
      <c r="BI8340" s="161"/>
      <c r="BJ8340" s="161"/>
      <c r="BK8340" s="161"/>
      <c r="BL8340" s="161"/>
      <c r="BM8340" s="161"/>
      <c r="BN8340" s="161"/>
      <c r="BO8340" s="161"/>
      <c r="BP8340" s="161"/>
      <c r="BQ8340" s="161"/>
      <c r="BR8340" s="161"/>
      <c r="BS8340" s="161"/>
      <c r="BT8340" s="161"/>
      <c r="BU8340" s="161"/>
      <c r="BV8340" s="161"/>
      <c r="BW8340" s="161"/>
      <c r="BX8340" s="161"/>
      <c r="BY8340" s="161"/>
      <c r="BZ8340" s="161"/>
      <c r="CA8340" s="161"/>
      <c r="CB8340" s="161"/>
      <c r="CC8340" s="161"/>
      <c r="CD8340" s="161"/>
      <c r="CE8340" s="161"/>
      <c r="CF8340" s="161"/>
      <c r="CG8340" s="161"/>
      <c r="CH8340" s="161"/>
      <c r="CI8340" s="161"/>
      <c r="CJ8340" s="161"/>
      <c r="CK8340" s="161"/>
      <c r="CL8340" s="161"/>
      <c r="CM8340" s="161"/>
      <c r="CN8340" s="161"/>
      <c r="CO8340" s="161"/>
      <c r="CP8340" s="161"/>
      <c r="CQ8340" s="161"/>
      <c r="CR8340" s="161"/>
      <c r="CS8340" s="161"/>
      <c r="CT8340" s="161"/>
      <c r="CU8340" s="161"/>
      <c r="CV8340" s="161"/>
      <c r="CW8340" s="161"/>
      <c r="CX8340" s="161"/>
      <c r="CY8340" s="161"/>
      <c r="CZ8340" s="161"/>
      <c r="DA8340" s="161"/>
      <c r="DB8340" s="161"/>
      <c r="DC8340" s="161"/>
      <c r="DD8340" s="161"/>
      <c r="DE8340" s="161"/>
      <c r="DF8340" s="161"/>
      <c r="DG8340" s="161"/>
      <c r="DH8340" s="161"/>
      <c r="DI8340" s="161"/>
      <c r="DJ8340" s="161"/>
      <c r="DK8340" s="161"/>
      <c r="DL8340" s="161"/>
      <c r="DM8340" s="161"/>
      <c r="DN8340" s="161"/>
      <c r="DO8340" s="161"/>
      <c r="DP8340" s="161"/>
      <c r="DQ8340" s="161"/>
      <c r="DR8340" s="161"/>
      <c r="DS8340" s="161"/>
      <c r="DT8340" s="161"/>
      <c r="DU8340" s="161"/>
      <c r="DV8340" s="161"/>
      <c r="DW8340" s="161"/>
      <c r="DX8340" s="161"/>
      <c r="DY8340" s="161"/>
      <c r="DZ8340" s="161"/>
      <c r="EA8340" s="161"/>
      <c r="EB8340" s="161"/>
      <c r="EC8340" s="161"/>
      <c r="ED8340" s="161"/>
      <c r="EE8340" s="161"/>
      <c r="EF8340" s="161"/>
      <c r="EG8340" s="161"/>
      <c r="EH8340" s="161"/>
      <c r="EI8340" s="161"/>
      <c r="EJ8340" s="161"/>
      <c r="EK8340" s="161"/>
      <c r="EL8340" s="161"/>
      <c r="EM8340" s="161"/>
      <c r="EN8340" s="161"/>
      <c r="EO8340" s="161"/>
      <c r="EP8340" s="161"/>
      <c r="EQ8340" s="161"/>
      <c r="ER8340" s="161"/>
      <c r="ES8340" s="161"/>
      <c r="ET8340" s="161"/>
      <c r="EU8340" s="161"/>
      <c r="EV8340" s="161"/>
      <c r="EW8340" s="161"/>
      <c r="EX8340" s="161"/>
      <c r="EY8340" s="161"/>
      <c r="EZ8340" s="161"/>
      <c r="FA8340" s="161"/>
      <c r="FB8340" s="161"/>
      <c r="FC8340" s="161"/>
      <c r="FD8340" s="161"/>
      <c r="FE8340" s="161"/>
      <c r="FF8340" s="161"/>
      <c r="FG8340" s="161"/>
      <c r="FH8340" s="161"/>
      <c r="FI8340" s="161"/>
      <c r="FJ8340" s="161"/>
      <c r="FK8340" s="161"/>
      <c r="FL8340" s="161"/>
      <c r="FM8340" s="161"/>
      <c r="FN8340" s="161"/>
      <c r="FO8340" s="161"/>
      <c r="FP8340" s="161"/>
      <c r="FQ8340" s="161"/>
      <c r="FR8340" s="161"/>
      <c r="FS8340" s="161"/>
      <c r="FT8340" s="161"/>
      <c r="FU8340" s="161"/>
      <c r="FV8340" s="161"/>
      <c r="FW8340" s="161"/>
      <c r="FX8340" s="161"/>
      <c r="FY8340" s="161"/>
      <c r="FZ8340" s="161"/>
      <c r="GA8340" s="161"/>
      <c r="GB8340" s="161"/>
      <c r="GC8340" s="161"/>
      <c r="GD8340" s="161"/>
      <c r="GE8340" s="161"/>
      <c r="GF8340" s="161"/>
      <c r="GG8340" s="161"/>
      <c r="GH8340" s="161"/>
      <c r="GI8340" s="161"/>
      <c r="GJ8340" s="161"/>
      <c r="GK8340" s="161"/>
      <c r="GL8340" s="161"/>
      <c r="GM8340" s="161"/>
      <c r="GN8340" s="161"/>
      <c r="GO8340" s="161"/>
      <c r="GP8340" s="161"/>
      <c r="GQ8340" s="161"/>
      <c r="GR8340" s="161"/>
      <c r="GS8340" s="161"/>
      <c r="GT8340" s="161"/>
      <c r="GU8340" s="161"/>
      <c r="GV8340" s="161"/>
      <c r="GW8340" s="161"/>
      <c r="GX8340" s="161"/>
      <c r="GY8340" s="161"/>
      <c r="GZ8340" s="161"/>
      <c r="HA8340" s="161"/>
      <c r="HB8340" s="161"/>
      <c r="HC8340" s="161"/>
      <c r="HD8340" s="161"/>
      <c r="HE8340" s="161"/>
      <c r="HF8340" s="161"/>
      <c r="HG8340" s="161"/>
      <c r="HH8340" s="161"/>
      <c r="HI8340" s="161"/>
      <c r="HJ8340" s="161"/>
      <c r="HK8340" s="161"/>
      <c r="HL8340" s="161"/>
      <c r="HM8340" s="161"/>
      <c r="HN8340" s="161"/>
      <c r="HO8340" s="161"/>
      <c r="HP8340" s="161"/>
      <c r="HQ8340" s="161"/>
      <c r="HR8340" s="161"/>
      <c r="HS8340" s="161"/>
      <c r="HT8340" s="161"/>
      <c r="HU8340" s="161"/>
      <c r="HV8340" s="161"/>
      <c r="HW8340" s="161"/>
      <c r="HX8340" s="161"/>
      <c r="HY8340" s="161"/>
      <c r="HZ8340" s="161"/>
      <c r="IA8340" s="161"/>
      <c r="IB8340" s="161"/>
      <c r="IC8340" s="161"/>
      <c r="ID8340" s="161"/>
      <c r="IE8340" s="161"/>
      <c r="IF8340" s="161"/>
      <c r="IG8340" s="161"/>
      <c r="IH8340" s="161"/>
      <c r="II8340" s="161"/>
      <c r="IJ8340" s="161"/>
      <c r="IK8340" s="161"/>
      <c r="IL8340" s="161"/>
      <c r="IM8340" s="161"/>
      <c r="IN8340" s="161"/>
      <c r="IO8340" s="161"/>
      <c r="IP8340" s="161"/>
      <c r="IQ8340" s="161"/>
      <c r="IR8340" s="161"/>
      <c r="IS8340" s="161"/>
      <c r="IT8340" s="161"/>
      <c r="IU8340" s="161"/>
      <c r="IV8340" s="161"/>
      <c r="IW8340" s="161"/>
      <c r="IX8340" s="161"/>
      <c r="IY8340" s="161"/>
      <c r="IZ8340" s="161"/>
      <c r="JA8340" s="161"/>
      <c r="JB8340" s="161"/>
      <c r="JC8340" s="161"/>
      <c r="JD8340" s="161"/>
      <c r="JE8340" s="161"/>
      <c r="JF8340" s="161"/>
      <c r="JG8340" s="161"/>
    </row>
    <row r="8341" spans="1:267" s="214" customFormat="1" ht="19.5" customHeight="1" x14ac:dyDescent="0.25">
      <c r="A8341" s="42" t="s">
        <v>5397</v>
      </c>
      <c r="B8341" s="27">
        <v>7.5</v>
      </c>
      <c r="C8341" s="27">
        <v>4</v>
      </c>
      <c r="D8341" s="27">
        <v>1</v>
      </c>
      <c r="E8341" s="27">
        <v>4</v>
      </c>
      <c r="F8341" s="27">
        <v>6</v>
      </c>
      <c r="G8341" s="27">
        <v>5</v>
      </c>
      <c r="H8341" s="27">
        <v>4.5</v>
      </c>
      <c r="I8341" s="27">
        <v>0</v>
      </c>
      <c r="J8341" s="27">
        <v>0</v>
      </c>
      <c r="K8341" s="27">
        <v>8</v>
      </c>
      <c r="L8341" s="119"/>
      <c r="M8341" s="92">
        <f>SUM(B8341:K8341)</f>
        <v>40</v>
      </c>
      <c r="N8341" s="27">
        <v>12</v>
      </c>
      <c r="O8341" s="185">
        <f>M8341/91</f>
        <v>0.43956043956043955</v>
      </c>
      <c r="P8341" s="55" t="s">
        <v>446</v>
      </c>
      <c r="Q8341" s="19" t="s">
        <v>5618</v>
      </c>
      <c r="R8341" s="41" t="s">
        <v>459</v>
      </c>
      <c r="S8341" s="19" t="s">
        <v>991</v>
      </c>
      <c r="T8341" s="28" t="s">
        <v>5402</v>
      </c>
      <c r="U8341" s="17">
        <v>11</v>
      </c>
      <c r="V8341" s="20" t="s">
        <v>682</v>
      </c>
      <c r="W8341" s="18" t="s">
        <v>1727</v>
      </c>
      <c r="X8341" s="18" t="s">
        <v>916</v>
      </c>
      <c r="Y8341" s="18" t="s">
        <v>1374</v>
      </c>
      <c r="Z8341" s="61"/>
      <c r="AA8341" s="161"/>
      <c r="AB8341" s="161"/>
      <c r="AC8341" s="161"/>
      <c r="AD8341" s="161"/>
      <c r="AE8341" s="161"/>
      <c r="AF8341" s="161"/>
      <c r="AG8341" s="161"/>
      <c r="AH8341" s="161"/>
      <c r="AI8341" s="161"/>
      <c r="AJ8341" s="161"/>
      <c r="AK8341" s="161"/>
      <c r="AL8341" s="161"/>
      <c r="AM8341" s="161"/>
      <c r="AN8341" s="161"/>
      <c r="AO8341" s="161"/>
      <c r="AP8341" s="161"/>
      <c r="AQ8341" s="161"/>
      <c r="AR8341" s="161"/>
      <c r="AS8341" s="161"/>
      <c r="AT8341" s="161"/>
      <c r="AU8341" s="161"/>
      <c r="AV8341" s="161"/>
      <c r="AW8341" s="161"/>
      <c r="AX8341" s="161"/>
      <c r="AY8341" s="161"/>
      <c r="AZ8341" s="161"/>
      <c r="BA8341" s="161"/>
      <c r="BB8341" s="161"/>
      <c r="BC8341" s="161"/>
      <c r="BD8341" s="161"/>
      <c r="BE8341" s="161"/>
      <c r="BF8341" s="161"/>
      <c r="BG8341" s="161"/>
      <c r="BH8341" s="161"/>
      <c r="BI8341" s="161"/>
      <c r="BJ8341" s="161"/>
      <c r="BK8341" s="161"/>
      <c r="BL8341" s="161"/>
      <c r="BM8341" s="161"/>
      <c r="BN8341" s="161"/>
      <c r="BO8341" s="161"/>
      <c r="BP8341" s="161"/>
      <c r="BQ8341" s="161"/>
      <c r="BR8341" s="161"/>
      <c r="BS8341" s="161"/>
      <c r="BT8341" s="161"/>
      <c r="BU8341" s="161"/>
      <c r="BV8341" s="161"/>
      <c r="BW8341" s="161"/>
      <c r="BX8341" s="161"/>
      <c r="BY8341" s="161"/>
      <c r="BZ8341" s="161"/>
      <c r="CA8341" s="161"/>
      <c r="CB8341" s="161"/>
      <c r="CC8341" s="161"/>
      <c r="CD8341" s="161"/>
      <c r="CE8341" s="161"/>
      <c r="CF8341" s="161"/>
      <c r="CG8341" s="161"/>
      <c r="CH8341" s="161"/>
      <c r="CI8341" s="161"/>
      <c r="CJ8341" s="161"/>
      <c r="CK8341" s="161"/>
      <c r="CL8341" s="161"/>
      <c r="CM8341" s="161"/>
      <c r="CN8341" s="161"/>
      <c r="CO8341" s="161"/>
      <c r="CP8341" s="161"/>
      <c r="CQ8341" s="161"/>
      <c r="CR8341" s="161"/>
      <c r="CS8341" s="161"/>
      <c r="CT8341" s="161"/>
      <c r="CU8341" s="161"/>
      <c r="CV8341" s="161"/>
      <c r="CW8341" s="161"/>
      <c r="CX8341" s="161"/>
      <c r="CY8341" s="161"/>
      <c r="CZ8341" s="161"/>
      <c r="DA8341" s="161"/>
      <c r="DB8341" s="161"/>
      <c r="DC8341" s="161"/>
      <c r="DD8341" s="161"/>
      <c r="DE8341" s="161"/>
      <c r="DF8341" s="161"/>
      <c r="DG8341" s="161"/>
      <c r="DH8341" s="161"/>
      <c r="DI8341" s="161"/>
      <c r="DJ8341" s="161"/>
      <c r="DK8341" s="161"/>
      <c r="DL8341" s="161"/>
      <c r="DM8341" s="161"/>
      <c r="DN8341" s="161"/>
      <c r="DO8341" s="161"/>
      <c r="DP8341" s="161"/>
      <c r="DQ8341" s="161"/>
      <c r="DR8341" s="161"/>
      <c r="DS8341" s="161"/>
      <c r="DT8341" s="161"/>
      <c r="DU8341" s="161"/>
      <c r="DV8341" s="161"/>
      <c r="DW8341" s="161"/>
      <c r="DX8341" s="161"/>
      <c r="DY8341" s="161"/>
      <c r="DZ8341" s="161"/>
      <c r="EA8341" s="161"/>
      <c r="EB8341" s="161"/>
      <c r="EC8341" s="161"/>
      <c r="ED8341" s="161"/>
      <c r="EE8341" s="161"/>
      <c r="EF8341" s="161"/>
      <c r="EG8341" s="161"/>
      <c r="EH8341" s="161"/>
      <c r="EI8341" s="161"/>
      <c r="EJ8341" s="161"/>
      <c r="EK8341" s="161"/>
      <c r="EL8341" s="161"/>
      <c r="EM8341" s="161"/>
      <c r="EN8341" s="161"/>
      <c r="EO8341" s="161"/>
      <c r="EP8341" s="161"/>
      <c r="EQ8341" s="161"/>
      <c r="ER8341" s="161"/>
      <c r="ES8341" s="161"/>
      <c r="ET8341" s="161"/>
      <c r="EU8341" s="161"/>
      <c r="EV8341" s="161"/>
      <c r="EW8341" s="161"/>
      <c r="EX8341" s="161"/>
      <c r="EY8341" s="161"/>
      <c r="EZ8341" s="161"/>
      <c r="FA8341" s="161"/>
      <c r="FB8341" s="161"/>
      <c r="FC8341" s="161"/>
      <c r="FD8341" s="161"/>
      <c r="FE8341" s="161"/>
      <c r="FF8341" s="161"/>
      <c r="FG8341" s="161"/>
      <c r="FH8341" s="161"/>
      <c r="FI8341" s="161"/>
      <c r="FJ8341" s="161"/>
      <c r="FK8341" s="161"/>
      <c r="FL8341" s="161"/>
      <c r="FM8341" s="161"/>
      <c r="FN8341" s="161"/>
      <c r="FO8341" s="161"/>
      <c r="FP8341" s="161"/>
      <c r="FQ8341" s="161"/>
      <c r="FR8341" s="161"/>
      <c r="FS8341" s="161"/>
      <c r="FT8341" s="161"/>
      <c r="FU8341" s="161"/>
      <c r="FV8341" s="161"/>
      <c r="FW8341" s="161"/>
      <c r="FX8341" s="161"/>
      <c r="FY8341" s="161"/>
      <c r="FZ8341" s="161"/>
      <c r="GA8341" s="161"/>
      <c r="GB8341" s="161"/>
      <c r="GC8341" s="161"/>
      <c r="GD8341" s="161"/>
      <c r="GE8341" s="161"/>
      <c r="GF8341" s="161"/>
      <c r="GG8341" s="161"/>
      <c r="GH8341" s="161"/>
      <c r="GI8341" s="161"/>
      <c r="GJ8341" s="161"/>
      <c r="GK8341" s="161"/>
      <c r="GL8341" s="161"/>
      <c r="GM8341" s="161"/>
      <c r="GN8341" s="161"/>
      <c r="GO8341" s="161"/>
      <c r="GP8341" s="161"/>
      <c r="GQ8341" s="161"/>
      <c r="GR8341" s="161"/>
      <c r="GS8341" s="161"/>
      <c r="GT8341" s="161"/>
      <c r="GU8341" s="161"/>
      <c r="GV8341" s="161"/>
      <c r="GW8341" s="161"/>
      <c r="GX8341" s="161"/>
      <c r="GY8341" s="161"/>
      <c r="GZ8341" s="161"/>
      <c r="HA8341" s="161"/>
      <c r="HB8341" s="161"/>
      <c r="HC8341" s="161"/>
      <c r="HD8341" s="161"/>
      <c r="HE8341" s="161"/>
      <c r="HF8341" s="161"/>
      <c r="HG8341" s="161"/>
      <c r="HH8341" s="161"/>
      <c r="HI8341" s="161"/>
      <c r="HJ8341" s="161"/>
      <c r="HK8341" s="161"/>
      <c r="HL8341" s="161"/>
      <c r="HM8341" s="161"/>
      <c r="HN8341" s="161"/>
      <c r="HO8341" s="161"/>
      <c r="HP8341" s="161"/>
      <c r="HQ8341" s="161"/>
      <c r="HR8341" s="161"/>
      <c r="HS8341" s="161"/>
      <c r="HT8341" s="161"/>
      <c r="HU8341" s="161"/>
      <c r="HV8341" s="161"/>
      <c r="HW8341" s="161"/>
      <c r="HX8341" s="161"/>
      <c r="HY8341" s="161"/>
      <c r="HZ8341" s="161"/>
      <c r="IA8341" s="161"/>
      <c r="IB8341" s="161"/>
      <c r="IC8341" s="161"/>
      <c r="ID8341" s="161"/>
      <c r="IE8341" s="161"/>
      <c r="IF8341" s="161"/>
      <c r="IG8341" s="161"/>
      <c r="IH8341" s="161"/>
      <c r="II8341" s="161"/>
      <c r="IJ8341" s="161"/>
      <c r="IK8341" s="161"/>
      <c r="IL8341" s="161"/>
      <c r="IM8341" s="161"/>
      <c r="IN8341" s="161"/>
      <c r="IO8341" s="161"/>
      <c r="IP8341" s="161"/>
      <c r="IQ8341" s="161"/>
      <c r="IR8341" s="161"/>
      <c r="IS8341" s="161"/>
      <c r="IT8341" s="161"/>
      <c r="IU8341" s="161"/>
      <c r="IV8341" s="161"/>
      <c r="IW8341" s="161"/>
      <c r="IX8341" s="161"/>
      <c r="IY8341" s="161"/>
      <c r="IZ8341" s="161"/>
      <c r="JA8341" s="161"/>
      <c r="JB8341" s="161"/>
      <c r="JC8341" s="161"/>
      <c r="JD8341" s="161"/>
      <c r="JE8341" s="161"/>
      <c r="JF8341" s="161"/>
      <c r="JG8341" s="161"/>
    </row>
    <row r="8342" spans="1:267" s="214" customFormat="1" ht="19.5" customHeight="1" x14ac:dyDescent="0.25">
      <c r="A8342" s="42" t="s">
        <v>378</v>
      </c>
      <c r="B8342" s="27">
        <v>10</v>
      </c>
      <c r="C8342" s="27">
        <v>2</v>
      </c>
      <c r="D8342" s="27">
        <v>0</v>
      </c>
      <c r="E8342" s="27">
        <v>2</v>
      </c>
      <c r="F8342" s="27">
        <v>4</v>
      </c>
      <c r="G8342" s="27">
        <v>8</v>
      </c>
      <c r="H8342" s="27">
        <v>1</v>
      </c>
      <c r="I8342" s="27">
        <v>2</v>
      </c>
      <c r="J8342" s="27">
        <v>5</v>
      </c>
      <c r="K8342" s="27">
        <v>6</v>
      </c>
      <c r="L8342" s="119"/>
      <c r="M8342" s="92">
        <f>SUM(B8342:K8342)</f>
        <v>40</v>
      </c>
      <c r="N8342" s="27">
        <v>3</v>
      </c>
      <c r="O8342" s="185">
        <f>M8342/91</f>
        <v>0.43956043956043955</v>
      </c>
      <c r="P8342" s="55" t="s">
        <v>445</v>
      </c>
      <c r="Q8342" s="19" t="s">
        <v>5122</v>
      </c>
      <c r="R8342" s="41" t="s">
        <v>520</v>
      </c>
      <c r="S8342" s="19" t="s">
        <v>486</v>
      </c>
      <c r="T8342" s="28" t="s">
        <v>3662</v>
      </c>
      <c r="U8342" s="17">
        <v>11</v>
      </c>
      <c r="V8342" s="20" t="s">
        <v>609</v>
      </c>
      <c r="W8342" s="18" t="s">
        <v>1873</v>
      </c>
      <c r="X8342" s="18" t="s">
        <v>916</v>
      </c>
      <c r="Y8342" s="18" t="s">
        <v>5109</v>
      </c>
      <c r="Z8342" s="61"/>
      <c r="AA8342" s="161"/>
      <c r="AB8342" s="161"/>
      <c r="AC8342" s="161"/>
      <c r="AD8342" s="161"/>
      <c r="AE8342" s="161"/>
      <c r="AF8342" s="161"/>
      <c r="AG8342" s="161"/>
      <c r="AH8342" s="161"/>
      <c r="AI8342" s="161"/>
      <c r="AJ8342" s="161"/>
      <c r="AK8342" s="161"/>
      <c r="AL8342" s="161"/>
      <c r="AM8342" s="161"/>
      <c r="AN8342" s="161"/>
      <c r="AO8342" s="161"/>
      <c r="AP8342" s="161"/>
      <c r="AQ8342" s="161"/>
      <c r="AR8342" s="161"/>
      <c r="AS8342" s="161"/>
      <c r="AT8342" s="161"/>
      <c r="AU8342" s="161"/>
      <c r="AV8342" s="161"/>
      <c r="AW8342" s="161"/>
      <c r="AX8342" s="161"/>
      <c r="AY8342" s="161"/>
      <c r="AZ8342" s="161"/>
      <c r="BA8342" s="161"/>
      <c r="BB8342" s="161"/>
      <c r="BC8342" s="161"/>
      <c r="BD8342" s="161"/>
      <c r="BE8342" s="161"/>
      <c r="BF8342" s="161"/>
      <c r="BG8342" s="161"/>
      <c r="BH8342" s="161"/>
      <c r="BI8342" s="161"/>
      <c r="BJ8342" s="161"/>
      <c r="BK8342" s="161"/>
      <c r="BL8342" s="161"/>
      <c r="BM8342" s="161"/>
      <c r="BN8342" s="161"/>
      <c r="BO8342" s="161"/>
      <c r="BP8342" s="161"/>
      <c r="BQ8342" s="161"/>
      <c r="BR8342" s="161"/>
      <c r="BS8342" s="161"/>
      <c r="BT8342" s="161"/>
      <c r="BU8342" s="161"/>
      <c r="BV8342" s="161"/>
      <c r="BW8342" s="161"/>
      <c r="BX8342" s="161"/>
      <c r="BY8342" s="161"/>
      <c r="BZ8342" s="161"/>
      <c r="CA8342" s="161"/>
      <c r="CB8342" s="161"/>
      <c r="CC8342" s="161"/>
      <c r="CD8342" s="161"/>
      <c r="CE8342" s="161"/>
      <c r="CF8342" s="161"/>
      <c r="CG8342" s="161"/>
      <c r="CH8342" s="161"/>
      <c r="CI8342" s="161"/>
      <c r="CJ8342" s="161"/>
      <c r="CK8342" s="161"/>
      <c r="CL8342" s="161"/>
      <c r="CM8342" s="161"/>
      <c r="CN8342" s="161"/>
      <c r="CO8342" s="161"/>
      <c r="CP8342" s="161"/>
      <c r="CQ8342" s="161"/>
      <c r="CR8342" s="161"/>
      <c r="CS8342" s="161"/>
      <c r="CT8342" s="161"/>
      <c r="CU8342" s="161"/>
      <c r="CV8342" s="161"/>
      <c r="CW8342" s="161"/>
      <c r="CX8342" s="161"/>
      <c r="CY8342" s="161"/>
      <c r="CZ8342" s="161"/>
      <c r="DA8342" s="161"/>
      <c r="DB8342" s="161"/>
      <c r="DC8342" s="161"/>
      <c r="DD8342" s="161"/>
      <c r="DE8342" s="161"/>
      <c r="DF8342" s="161"/>
      <c r="DG8342" s="161"/>
      <c r="DH8342" s="161"/>
      <c r="DI8342" s="161"/>
      <c r="DJ8342" s="161"/>
      <c r="DK8342" s="161"/>
      <c r="DL8342" s="161"/>
      <c r="DM8342" s="161"/>
      <c r="DN8342" s="161"/>
      <c r="DO8342" s="161"/>
      <c r="DP8342" s="161"/>
      <c r="DQ8342" s="161"/>
      <c r="DR8342" s="161"/>
      <c r="DS8342" s="161"/>
      <c r="DT8342" s="161"/>
      <c r="DU8342" s="161"/>
      <c r="DV8342" s="161"/>
      <c r="DW8342" s="161"/>
      <c r="DX8342" s="161"/>
      <c r="DY8342" s="161"/>
      <c r="DZ8342" s="161"/>
      <c r="EA8342" s="161"/>
      <c r="EB8342" s="161"/>
      <c r="EC8342" s="161"/>
      <c r="ED8342" s="161"/>
      <c r="EE8342" s="161"/>
      <c r="EF8342" s="161"/>
      <c r="EG8342" s="161"/>
      <c r="EH8342" s="161"/>
      <c r="EI8342" s="161"/>
      <c r="EJ8342" s="161"/>
      <c r="EK8342" s="161"/>
      <c r="EL8342" s="161"/>
      <c r="EM8342" s="161"/>
      <c r="EN8342" s="161"/>
      <c r="EO8342" s="161"/>
      <c r="EP8342" s="161"/>
      <c r="EQ8342" s="161"/>
      <c r="ER8342" s="161"/>
      <c r="ES8342" s="161"/>
      <c r="ET8342" s="161"/>
      <c r="EU8342" s="161"/>
      <c r="EV8342" s="161"/>
      <c r="EW8342" s="161"/>
      <c r="EX8342" s="161"/>
      <c r="EY8342" s="161"/>
      <c r="EZ8342" s="161"/>
      <c r="FA8342" s="161"/>
      <c r="FB8342" s="161"/>
      <c r="FC8342" s="161"/>
      <c r="FD8342" s="161"/>
      <c r="FE8342" s="161"/>
      <c r="FF8342" s="161"/>
      <c r="FG8342" s="161"/>
      <c r="FH8342" s="161"/>
      <c r="FI8342" s="161"/>
      <c r="FJ8342" s="161"/>
      <c r="FK8342" s="161"/>
      <c r="FL8342" s="161"/>
      <c r="FM8342" s="161"/>
      <c r="FN8342" s="161"/>
      <c r="FO8342" s="161"/>
      <c r="FP8342" s="161"/>
      <c r="FQ8342" s="161"/>
      <c r="FR8342" s="161"/>
      <c r="FS8342" s="161"/>
      <c r="FT8342" s="161"/>
      <c r="FU8342" s="161"/>
      <c r="FV8342" s="161"/>
      <c r="FW8342" s="161"/>
      <c r="FX8342" s="161"/>
      <c r="FY8342" s="161"/>
      <c r="FZ8342" s="161"/>
      <c r="GA8342" s="161"/>
      <c r="GB8342" s="161"/>
      <c r="GC8342" s="161"/>
      <c r="GD8342" s="161"/>
      <c r="GE8342" s="161"/>
      <c r="GF8342" s="161"/>
      <c r="GG8342" s="161"/>
      <c r="GH8342" s="161"/>
      <c r="GI8342" s="161"/>
      <c r="GJ8342" s="161"/>
      <c r="GK8342" s="161"/>
      <c r="GL8342" s="161"/>
      <c r="GM8342" s="161"/>
      <c r="GN8342" s="161"/>
      <c r="GO8342" s="161"/>
      <c r="GP8342" s="161"/>
      <c r="GQ8342" s="161"/>
      <c r="GR8342" s="161"/>
      <c r="GS8342" s="161"/>
      <c r="GT8342" s="161"/>
      <c r="GU8342" s="161"/>
      <c r="GV8342" s="161"/>
      <c r="GW8342" s="161"/>
      <c r="GX8342" s="161"/>
      <c r="GY8342" s="161"/>
      <c r="GZ8342" s="161"/>
      <c r="HA8342" s="161"/>
      <c r="HB8342" s="161"/>
      <c r="HC8342" s="161"/>
      <c r="HD8342" s="161"/>
      <c r="HE8342" s="161"/>
      <c r="HF8342" s="161"/>
      <c r="HG8342" s="161"/>
      <c r="HH8342" s="161"/>
      <c r="HI8342" s="161"/>
      <c r="HJ8342" s="161"/>
      <c r="HK8342" s="161"/>
      <c r="HL8342" s="161"/>
      <c r="HM8342" s="161"/>
      <c r="HN8342" s="161"/>
      <c r="HO8342" s="161"/>
      <c r="HP8342" s="161"/>
      <c r="HQ8342" s="161"/>
      <c r="HR8342" s="161"/>
      <c r="HS8342" s="161"/>
      <c r="HT8342" s="161"/>
      <c r="HU8342" s="161"/>
      <c r="HV8342" s="161"/>
      <c r="HW8342" s="161"/>
      <c r="HX8342" s="161"/>
      <c r="HY8342" s="161"/>
      <c r="HZ8342" s="161"/>
      <c r="IA8342" s="161"/>
      <c r="IB8342" s="161"/>
      <c r="IC8342" s="161"/>
      <c r="ID8342" s="161"/>
      <c r="IE8342" s="161"/>
      <c r="IF8342" s="161"/>
      <c r="IG8342" s="161"/>
      <c r="IH8342" s="161"/>
      <c r="II8342" s="161"/>
      <c r="IJ8342" s="161"/>
      <c r="IK8342" s="161"/>
      <c r="IL8342" s="161"/>
      <c r="IM8342" s="161"/>
      <c r="IN8342" s="161"/>
      <c r="IO8342" s="161"/>
      <c r="IP8342" s="161"/>
      <c r="IQ8342" s="161"/>
      <c r="IR8342" s="161"/>
      <c r="IS8342" s="161"/>
      <c r="IT8342" s="161"/>
      <c r="IU8342" s="161"/>
      <c r="IV8342" s="161"/>
      <c r="IW8342" s="161"/>
      <c r="IX8342" s="161"/>
      <c r="IY8342" s="161"/>
      <c r="IZ8342" s="161"/>
      <c r="JA8342" s="161"/>
      <c r="JB8342" s="161"/>
      <c r="JC8342" s="161"/>
      <c r="JD8342" s="161"/>
      <c r="JE8342" s="161"/>
      <c r="JF8342" s="161"/>
      <c r="JG8342" s="161"/>
    </row>
    <row r="8343" spans="1:267" s="214" customFormat="1" ht="19.5" customHeight="1" x14ac:dyDescent="0.25">
      <c r="A8343" s="42" t="s">
        <v>372</v>
      </c>
      <c r="B8343" s="27">
        <v>8.5</v>
      </c>
      <c r="C8343" s="27">
        <v>0</v>
      </c>
      <c r="D8343" s="27">
        <v>4.5</v>
      </c>
      <c r="E8343" s="27">
        <v>3.5</v>
      </c>
      <c r="F8343" s="27">
        <v>5</v>
      </c>
      <c r="G8343" s="27">
        <v>0</v>
      </c>
      <c r="H8343" s="27">
        <v>5.5</v>
      </c>
      <c r="I8343" s="27">
        <v>0</v>
      </c>
      <c r="J8343" s="27">
        <v>5</v>
      </c>
      <c r="K8343" s="27">
        <v>8</v>
      </c>
      <c r="L8343" s="119"/>
      <c r="M8343" s="92">
        <f>SUM(B8343:K8343)</f>
        <v>40</v>
      </c>
      <c r="N8343" s="27">
        <v>2</v>
      </c>
      <c r="O8343" s="185">
        <f>M8343/91</f>
        <v>0.43956043956043955</v>
      </c>
      <c r="P8343" s="55" t="s">
        <v>445</v>
      </c>
      <c r="Q8343" s="19" t="s">
        <v>6856</v>
      </c>
      <c r="R8343" s="41" t="s">
        <v>448</v>
      </c>
      <c r="S8343" s="19" t="s">
        <v>504</v>
      </c>
      <c r="T8343" s="28" t="s">
        <v>3670</v>
      </c>
      <c r="U8343" s="17">
        <v>11</v>
      </c>
      <c r="V8343" s="20" t="s">
        <v>519</v>
      </c>
      <c r="W8343" s="18" t="s">
        <v>6855</v>
      </c>
      <c r="X8343" s="18" t="s">
        <v>3131</v>
      </c>
      <c r="Y8343" s="18" t="s">
        <v>466</v>
      </c>
      <c r="Z8343" s="61"/>
      <c r="AA8343" s="161"/>
      <c r="AB8343" s="161"/>
      <c r="AC8343" s="161"/>
      <c r="AD8343" s="161"/>
      <c r="AE8343" s="161"/>
      <c r="AF8343" s="161"/>
      <c r="AG8343" s="161"/>
      <c r="AH8343" s="161"/>
      <c r="AI8343" s="161"/>
      <c r="AJ8343" s="161"/>
      <c r="AK8343" s="161"/>
      <c r="AL8343" s="161"/>
      <c r="AM8343" s="161"/>
      <c r="AN8343" s="161"/>
      <c r="AO8343" s="161"/>
      <c r="AP8343" s="161"/>
      <c r="AQ8343" s="161"/>
      <c r="AR8343" s="161"/>
      <c r="AS8343" s="161"/>
      <c r="AT8343" s="161"/>
      <c r="AU8343" s="161"/>
      <c r="AV8343" s="161"/>
      <c r="AW8343" s="161"/>
      <c r="AX8343" s="161"/>
      <c r="AY8343" s="161"/>
      <c r="AZ8343" s="161"/>
      <c r="BA8343" s="161"/>
      <c r="BB8343" s="161"/>
      <c r="BC8343" s="161"/>
      <c r="BD8343" s="161"/>
      <c r="BE8343" s="161"/>
      <c r="BF8343" s="161"/>
      <c r="BG8343" s="161"/>
      <c r="BH8343" s="161"/>
      <c r="BI8343" s="161"/>
      <c r="BJ8343" s="161"/>
      <c r="BK8343" s="161"/>
      <c r="BL8343" s="161"/>
      <c r="BM8343" s="161"/>
      <c r="BN8343" s="161"/>
      <c r="BO8343" s="161"/>
      <c r="BP8343" s="161"/>
      <c r="BQ8343" s="161"/>
      <c r="BR8343" s="161"/>
      <c r="BS8343" s="161"/>
      <c r="BT8343" s="161"/>
      <c r="BU8343" s="161"/>
      <c r="BV8343" s="161"/>
      <c r="BW8343" s="161"/>
      <c r="BX8343" s="161"/>
      <c r="BY8343" s="161"/>
      <c r="BZ8343" s="161"/>
      <c r="CA8343" s="161"/>
      <c r="CB8343" s="161"/>
      <c r="CC8343" s="161"/>
      <c r="CD8343" s="161"/>
      <c r="CE8343" s="161"/>
      <c r="CF8343" s="161"/>
      <c r="CG8343" s="161"/>
      <c r="CH8343" s="161"/>
      <c r="CI8343" s="161"/>
      <c r="CJ8343" s="161"/>
      <c r="CK8343" s="161"/>
      <c r="CL8343" s="161"/>
      <c r="CM8343" s="161"/>
      <c r="CN8343" s="161"/>
      <c r="CO8343" s="161"/>
      <c r="CP8343" s="161"/>
      <c r="CQ8343" s="161"/>
      <c r="CR8343" s="161"/>
      <c r="CS8343" s="161"/>
      <c r="CT8343" s="161"/>
      <c r="CU8343" s="161"/>
      <c r="CV8343" s="161"/>
      <c r="CW8343" s="161"/>
      <c r="CX8343" s="161"/>
      <c r="CY8343" s="161"/>
      <c r="CZ8343" s="161"/>
      <c r="DA8343" s="161"/>
      <c r="DB8343" s="161"/>
      <c r="DC8343" s="161"/>
      <c r="DD8343" s="161"/>
      <c r="DE8343" s="161"/>
      <c r="DF8343" s="161"/>
      <c r="DG8343" s="161"/>
      <c r="DH8343" s="161"/>
      <c r="DI8343" s="161"/>
      <c r="DJ8343" s="161"/>
      <c r="DK8343" s="161"/>
      <c r="DL8343" s="161"/>
      <c r="DM8343" s="161"/>
      <c r="DN8343" s="161"/>
      <c r="DO8343" s="161"/>
      <c r="DP8343" s="161"/>
      <c r="DQ8343" s="161"/>
      <c r="DR8343" s="161"/>
      <c r="DS8343" s="161"/>
      <c r="DT8343" s="161"/>
      <c r="DU8343" s="161"/>
      <c r="DV8343" s="161"/>
      <c r="DW8343" s="161"/>
      <c r="DX8343" s="161"/>
      <c r="DY8343" s="161"/>
      <c r="DZ8343" s="161"/>
      <c r="EA8343" s="161"/>
      <c r="EB8343" s="161"/>
      <c r="EC8343" s="161"/>
      <c r="ED8343" s="161"/>
      <c r="EE8343" s="161"/>
      <c r="EF8343" s="161"/>
      <c r="EG8343" s="161"/>
      <c r="EH8343" s="161"/>
      <c r="EI8343" s="161"/>
      <c r="EJ8343" s="161"/>
      <c r="EK8343" s="161"/>
      <c r="EL8343" s="161"/>
      <c r="EM8343" s="161"/>
      <c r="EN8343" s="161"/>
      <c r="EO8343" s="161"/>
      <c r="EP8343" s="161"/>
      <c r="EQ8343" s="161"/>
      <c r="ER8343" s="161"/>
      <c r="ES8343" s="161"/>
      <c r="ET8343" s="161"/>
      <c r="EU8343" s="161"/>
      <c r="EV8343" s="161"/>
      <c r="EW8343" s="161"/>
      <c r="EX8343" s="161"/>
      <c r="EY8343" s="161"/>
      <c r="EZ8343" s="161"/>
      <c r="FA8343" s="161"/>
      <c r="FB8343" s="161"/>
      <c r="FC8343" s="161"/>
      <c r="FD8343" s="161"/>
      <c r="FE8343" s="161"/>
      <c r="FF8343" s="161"/>
      <c r="FG8343" s="161"/>
      <c r="FH8343" s="161"/>
      <c r="FI8343" s="161"/>
      <c r="FJ8343" s="161"/>
      <c r="FK8343" s="161"/>
      <c r="FL8343" s="161"/>
      <c r="FM8343" s="161"/>
      <c r="FN8343" s="161"/>
      <c r="FO8343" s="161"/>
      <c r="FP8343" s="161"/>
      <c r="FQ8343" s="161"/>
      <c r="FR8343" s="161"/>
      <c r="FS8343" s="161"/>
      <c r="FT8343" s="161"/>
      <c r="FU8343" s="161"/>
      <c r="FV8343" s="161"/>
      <c r="FW8343" s="161"/>
      <c r="FX8343" s="161"/>
      <c r="FY8343" s="161"/>
      <c r="FZ8343" s="161"/>
      <c r="GA8343" s="161"/>
      <c r="GB8343" s="161"/>
      <c r="GC8343" s="161"/>
      <c r="GD8343" s="161"/>
      <c r="GE8343" s="161"/>
      <c r="GF8343" s="161"/>
      <c r="GG8343" s="161"/>
      <c r="GH8343" s="161"/>
      <c r="GI8343" s="161"/>
      <c r="GJ8343" s="161"/>
      <c r="GK8343" s="161"/>
      <c r="GL8343" s="161"/>
      <c r="GM8343" s="161"/>
      <c r="GN8343" s="161"/>
      <c r="GO8343" s="161"/>
      <c r="GP8343" s="161"/>
      <c r="GQ8343" s="161"/>
      <c r="GR8343" s="161"/>
      <c r="GS8343" s="161"/>
      <c r="GT8343" s="161"/>
      <c r="GU8343" s="161"/>
      <c r="GV8343" s="161"/>
      <c r="GW8343" s="161"/>
      <c r="GX8343" s="161"/>
      <c r="GY8343" s="161"/>
      <c r="GZ8343" s="161"/>
      <c r="HA8343" s="161"/>
      <c r="HB8343" s="161"/>
      <c r="HC8343" s="161"/>
      <c r="HD8343" s="161"/>
      <c r="HE8343" s="161"/>
      <c r="HF8343" s="161"/>
      <c r="HG8343" s="161"/>
      <c r="HH8343" s="161"/>
      <c r="HI8343" s="161"/>
      <c r="HJ8343" s="161"/>
      <c r="HK8343" s="161"/>
      <c r="HL8343" s="161"/>
      <c r="HM8343" s="161"/>
      <c r="HN8343" s="161"/>
      <c r="HO8343" s="161"/>
      <c r="HP8343" s="161"/>
      <c r="HQ8343" s="161"/>
      <c r="HR8343" s="161"/>
      <c r="HS8343" s="161"/>
      <c r="HT8343" s="161"/>
      <c r="HU8343" s="161"/>
      <c r="HV8343" s="161"/>
      <c r="HW8343" s="161"/>
      <c r="HX8343" s="161"/>
      <c r="HY8343" s="161"/>
      <c r="HZ8343" s="161"/>
      <c r="IA8343" s="161"/>
      <c r="IB8343" s="161"/>
      <c r="IC8343" s="161"/>
      <c r="ID8343" s="161"/>
      <c r="IE8343" s="161"/>
      <c r="IF8343" s="161"/>
      <c r="IG8343" s="161"/>
      <c r="IH8343" s="161"/>
      <c r="II8343" s="161"/>
      <c r="IJ8343" s="161"/>
      <c r="IK8343" s="161"/>
      <c r="IL8343" s="161"/>
      <c r="IM8343" s="161"/>
      <c r="IN8343" s="161"/>
      <c r="IO8343" s="161"/>
      <c r="IP8343" s="161"/>
      <c r="IQ8343" s="161"/>
      <c r="IR8343" s="161"/>
      <c r="IS8343" s="161"/>
      <c r="IT8343" s="161"/>
      <c r="IU8343" s="161"/>
      <c r="IV8343" s="161"/>
      <c r="IW8343" s="161"/>
      <c r="IX8343" s="161"/>
      <c r="IY8343" s="161"/>
      <c r="IZ8343" s="161"/>
      <c r="JA8343" s="161"/>
      <c r="JB8343" s="161"/>
      <c r="JC8343" s="161"/>
      <c r="JD8343" s="161"/>
      <c r="JE8343" s="161"/>
      <c r="JF8343" s="161"/>
      <c r="JG8343" s="161"/>
    </row>
    <row r="8344" spans="1:267" s="241" customFormat="1" ht="19.5" customHeight="1" x14ac:dyDescent="0.25">
      <c r="A8344" s="42" t="s">
        <v>373</v>
      </c>
      <c r="B8344" s="27">
        <v>10</v>
      </c>
      <c r="C8344" s="27">
        <v>0</v>
      </c>
      <c r="D8344" s="27">
        <v>6</v>
      </c>
      <c r="E8344" s="27">
        <v>4</v>
      </c>
      <c r="F8344" s="27">
        <v>5</v>
      </c>
      <c r="G8344" s="27">
        <v>0</v>
      </c>
      <c r="H8344" s="27">
        <v>1</v>
      </c>
      <c r="I8344" s="27">
        <v>1</v>
      </c>
      <c r="J8344" s="27">
        <v>5</v>
      </c>
      <c r="K8344" s="27">
        <v>8</v>
      </c>
      <c r="L8344" s="119"/>
      <c r="M8344" s="92">
        <f>SUM(B8344:K8344)</f>
        <v>40</v>
      </c>
      <c r="N8344" s="27">
        <v>2</v>
      </c>
      <c r="O8344" s="185">
        <f>M8344/91</f>
        <v>0.43956043956043955</v>
      </c>
      <c r="P8344" s="55" t="s">
        <v>445</v>
      </c>
      <c r="Q8344" s="19" t="s">
        <v>2875</v>
      </c>
      <c r="R8344" s="41" t="s">
        <v>2132</v>
      </c>
      <c r="S8344" s="19" t="s">
        <v>474</v>
      </c>
      <c r="T8344" s="28" t="s">
        <v>2769</v>
      </c>
      <c r="U8344" s="17">
        <v>11</v>
      </c>
      <c r="V8344" s="20" t="s">
        <v>1398</v>
      </c>
      <c r="W8344" s="18" t="s">
        <v>2866</v>
      </c>
      <c r="X8344" s="18" t="s">
        <v>1674</v>
      </c>
      <c r="Y8344" s="18" t="s">
        <v>452</v>
      </c>
      <c r="Z8344" s="61"/>
      <c r="AA8344" s="161"/>
      <c r="AB8344" s="161"/>
      <c r="AC8344" s="161"/>
      <c r="AD8344" s="161"/>
      <c r="AE8344" s="161"/>
      <c r="AF8344" s="161"/>
      <c r="AG8344" s="161"/>
      <c r="AH8344" s="161"/>
      <c r="AI8344" s="161"/>
      <c r="AJ8344" s="161"/>
      <c r="AK8344" s="161"/>
      <c r="AL8344" s="161"/>
      <c r="AM8344" s="161"/>
      <c r="AN8344" s="161"/>
      <c r="AO8344" s="161"/>
      <c r="AP8344" s="161"/>
      <c r="AQ8344" s="161"/>
      <c r="AR8344" s="161"/>
      <c r="AS8344" s="161"/>
      <c r="AT8344" s="161"/>
      <c r="AU8344" s="161"/>
      <c r="AV8344" s="161"/>
      <c r="AW8344" s="161"/>
      <c r="AX8344" s="161"/>
      <c r="AY8344" s="161"/>
      <c r="AZ8344" s="161"/>
      <c r="BA8344" s="161"/>
      <c r="BB8344" s="161"/>
      <c r="BC8344" s="161"/>
      <c r="BD8344" s="161"/>
      <c r="BE8344" s="161"/>
      <c r="BF8344" s="161"/>
      <c r="BG8344" s="161"/>
      <c r="BH8344" s="161"/>
      <c r="BI8344" s="161"/>
      <c r="BJ8344" s="161"/>
      <c r="BK8344" s="161"/>
      <c r="BL8344" s="161"/>
      <c r="BM8344" s="161"/>
      <c r="BN8344" s="161"/>
      <c r="BO8344" s="161"/>
      <c r="BP8344" s="161"/>
      <c r="BQ8344" s="161"/>
      <c r="BR8344" s="161"/>
      <c r="BS8344" s="161"/>
      <c r="BT8344" s="161"/>
      <c r="BU8344" s="161"/>
      <c r="BV8344" s="161"/>
      <c r="BW8344" s="161"/>
      <c r="BX8344" s="161"/>
      <c r="BY8344" s="161"/>
      <c r="BZ8344" s="161"/>
      <c r="CA8344" s="161"/>
      <c r="CB8344" s="161"/>
      <c r="CC8344" s="161"/>
      <c r="CD8344" s="161"/>
      <c r="CE8344" s="161"/>
      <c r="CF8344" s="161"/>
      <c r="CG8344" s="161"/>
      <c r="CH8344" s="161"/>
      <c r="CI8344" s="161"/>
      <c r="CJ8344" s="161"/>
      <c r="CK8344" s="161"/>
      <c r="CL8344" s="161"/>
      <c r="CM8344" s="161"/>
      <c r="CN8344" s="161"/>
      <c r="CO8344" s="161"/>
      <c r="CP8344" s="161"/>
      <c r="CQ8344" s="161"/>
      <c r="CR8344" s="161"/>
      <c r="CS8344" s="161"/>
      <c r="CT8344" s="161"/>
      <c r="CU8344" s="161"/>
      <c r="CV8344" s="161"/>
      <c r="CW8344" s="161"/>
      <c r="CX8344" s="161"/>
      <c r="CY8344" s="161"/>
      <c r="CZ8344" s="161"/>
      <c r="DA8344" s="161"/>
      <c r="DB8344" s="161"/>
      <c r="DC8344" s="161"/>
      <c r="DD8344" s="161"/>
      <c r="DE8344" s="161"/>
      <c r="DF8344" s="161"/>
      <c r="DG8344" s="161"/>
      <c r="DH8344" s="161"/>
      <c r="DI8344" s="161"/>
      <c r="DJ8344" s="161"/>
      <c r="DK8344" s="161"/>
      <c r="DL8344" s="161"/>
      <c r="DM8344" s="161"/>
      <c r="DN8344" s="161"/>
      <c r="DO8344" s="161"/>
      <c r="DP8344" s="161"/>
      <c r="DQ8344" s="161"/>
      <c r="DR8344" s="161"/>
      <c r="DS8344" s="161"/>
      <c r="DT8344" s="161"/>
      <c r="DU8344" s="161"/>
      <c r="DV8344" s="161"/>
      <c r="DW8344" s="161"/>
      <c r="DX8344" s="161"/>
      <c r="DY8344" s="161"/>
      <c r="DZ8344" s="161"/>
      <c r="EA8344" s="161"/>
      <c r="EB8344" s="161"/>
      <c r="EC8344" s="161"/>
      <c r="ED8344" s="161"/>
      <c r="EE8344" s="161"/>
      <c r="EF8344" s="161"/>
      <c r="EG8344" s="161"/>
      <c r="EH8344" s="161"/>
      <c r="EI8344" s="161"/>
      <c r="EJ8344" s="161"/>
      <c r="EK8344" s="161"/>
      <c r="EL8344" s="161"/>
      <c r="EM8344" s="161"/>
      <c r="EN8344" s="161"/>
      <c r="EO8344" s="161"/>
      <c r="EP8344" s="161"/>
      <c r="EQ8344" s="161"/>
      <c r="ER8344" s="161"/>
      <c r="ES8344" s="161"/>
      <c r="ET8344" s="161"/>
      <c r="EU8344" s="161"/>
      <c r="EV8344" s="161"/>
      <c r="EW8344" s="161"/>
      <c r="EX8344" s="161"/>
      <c r="EY8344" s="161"/>
      <c r="EZ8344" s="161"/>
      <c r="FA8344" s="161"/>
      <c r="FB8344" s="161"/>
      <c r="FC8344" s="161"/>
      <c r="FD8344" s="161"/>
      <c r="FE8344" s="161"/>
      <c r="FF8344" s="161"/>
      <c r="FG8344" s="161"/>
      <c r="FH8344" s="161"/>
      <c r="FI8344" s="161"/>
      <c r="FJ8344" s="161"/>
      <c r="FK8344" s="161"/>
      <c r="FL8344" s="161"/>
      <c r="FM8344" s="161"/>
      <c r="FN8344" s="161"/>
      <c r="FO8344" s="161"/>
      <c r="FP8344" s="161"/>
      <c r="FQ8344" s="161"/>
      <c r="FR8344" s="161"/>
      <c r="FS8344" s="161"/>
      <c r="FT8344" s="161"/>
      <c r="FU8344" s="161"/>
      <c r="FV8344" s="161"/>
      <c r="FW8344" s="161"/>
      <c r="FX8344" s="161"/>
      <c r="FY8344" s="161"/>
      <c r="FZ8344" s="161"/>
      <c r="GA8344" s="161"/>
      <c r="GB8344" s="161"/>
      <c r="GC8344" s="161"/>
      <c r="GD8344" s="161"/>
      <c r="GE8344" s="161"/>
      <c r="GF8344" s="161"/>
      <c r="GG8344" s="161"/>
      <c r="GH8344" s="161"/>
      <c r="GI8344" s="161"/>
      <c r="GJ8344" s="161"/>
      <c r="GK8344" s="161"/>
      <c r="GL8344" s="161"/>
      <c r="GM8344" s="161"/>
      <c r="GN8344" s="161"/>
      <c r="GO8344" s="161"/>
      <c r="GP8344" s="161"/>
      <c r="GQ8344" s="161"/>
      <c r="GR8344" s="161"/>
      <c r="GS8344" s="161"/>
      <c r="GT8344" s="161"/>
      <c r="GU8344" s="161"/>
      <c r="GV8344" s="161"/>
      <c r="GW8344" s="161"/>
      <c r="GX8344" s="161"/>
      <c r="GY8344" s="161"/>
      <c r="GZ8344" s="161"/>
      <c r="HA8344" s="161"/>
      <c r="HB8344" s="161"/>
      <c r="HC8344" s="161"/>
      <c r="HD8344" s="161"/>
      <c r="HE8344" s="161"/>
      <c r="HF8344" s="161"/>
      <c r="HG8344" s="161"/>
      <c r="HH8344" s="161"/>
      <c r="HI8344" s="161"/>
      <c r="HJ8344" s="161"/>
      <c r="HK8344" s="161"/>
      <c r="HL8344" s="161"/>
      <c r="HM8344" s="161"/>
      <c r="HN8344" s="161"/>
      <c r="HO8344" s="161"/>
      <c r="HP8344" s="161"/>
      <c r="HQ8344" s="161"/>
      <c r="HR8344" s="161"/>
      <c r="HS8344" s="161"/>
      <c r="HT8344" s="161"/>
      <c r="HU8344" s="161"/>
      <c r="HV8344" s="161"/>
      <c r="HW8344" s="161"/>
      <c r="HX8344" s="161"/>
      <c r="HY8344" s="161"/>
      <c r="HZ8344" s="161"/>
      <c r="IA8344" s="161"/>
      <c r="IB8344" s="161"/>
      <c r="IC8344" s="161"/>
      <c r="ID8344" s="161"/>
      <c r="IE8344" s="161"/>
      <c r="IF8344" s="161"/>
      <c r="IG8344" s="161"/>
      <c r="IH8344" s="161"/>
      <c r="II8344" s="161"/>
      <c r="IJ8344" s="161"/>
      <c r="IK8344" s="161"/>
      <c r="IL8344" s="161"/>
      <c r="IM8344" s="161"/>
      <c r="IN8344" s="161"/>
      <c r="IO8344" s="161"/>
      <c r="IP8344" s="161"/>
      <c r="IQ8344" s="161"/>
      <c r="IR8344" s="161"/>
      <c r="IS8344" s="161"/>
      <c r="IT8344" s="161"/>
      <c r="IU8344" s="161"/>
      <c r="IV8344" s="161"/>
      <c r="IW8344" s="161"/>
      <c r="IX8344" s="161"/>
      <c r="IY8344" s="161"/>
      <c r="IZ8344" s="161"/>
      <c r="JA8344" s="161"/>
      <c r="JB8344" s="161"/>
      <c r="JC8344" s="161"/>
      <c r="JD8344" s="161"/>
      <c r="JE8344" s="161"/>
      <c r="JF8344" s="161"/>
      <c r="JG8344" s="161"/>
    </row>
    <row r="8345" spans="1:267" s="241" customFormat="1" ht="19.5" customHeight="1" x14ac:dyDescent="0.25">
      <c r="A8345" s="42" t="s">
        <v>374</v>
      </c>
      <c r="B8345" s="27">
        <v>9.5</v>
      </c>
      <c r="C8345" s="27">
        <v>0</v>
      </c>
      <c r="D8345" s="27">
        <v>6</v>
      </c>
      <c r="E8345" s="27">
        <v>2.5</v>
      </c>
      <c r="F8345" s="27">
        <v>6</v>
      </c>
      <c r="G8345" s="27">
        <v>5</v>
      </c>
      <c r="H8345" s="27">
        <v>5</v>
      </c>
      <c r="I8345" s="27">
        <v>2</v>
      </c>
      <c r="J8345" s="27">
        <v>0</v>
      </c>
      <c r="K8345" s="27">
        <v>4</v>
      </c>
      <c r="L8345" s="119"/>
      <c r="M8345" s="92">
        <f>SUM(B8345:K8345)</f>
        <v>40</v>
      </c>
      <c r="N8345" s="27">
        <v>4</v>
      </c>
      <c r="O8345" s="185">
        <f>M8345/91</f>
        <v>0.43956043956043955</v>
      </c>
      <c r="P8345" s="55" t="s">
        <v>446</v>
      </c>
      <c r="Q8345" s="19" t="s">
        <v>3269</v>
      </c>
      <c r="R8345" s="41" t="s">
        <v>478</v>
      </c>
      <c r="S8345" s="19" t="s">
        <v>486</v>
      </c>
      <c r="T8345" s="28" t="s">
        <v>3661</v>
      </c>
      <c r="U8345" s="17">
        <v>11</v>
      </c>
      <c r="V8345" s="20" t="s">
        <v>609</v>
      </c>
      <c r="W8345" s="18" t="s">
        <v>4821</v>
      </c>
      <c r="X8345" s="18" t="s">
        <v>603</v>
      </c>
      <c r="Y8345" s="18" t="s">
        <v>469</v>
      </c>
      <c r="Z8345" s="61"/>
      <c r="AA8345" s="161"/>
      <c r="AB8345" s="161"/>
      <c r="AC8345" s="161"/>
      <c r="AD8345" s="161"/>
      <c r="AE8345" s="161"/>
      <c r="AF8345" s="161"/>
      <c r="AG8345" s="161"/>
      <c r="AH8345" s="161"/>
      <c r="AI8345" s="161"/>
      <c r="AJ8345" s="161"/>
      <c r="AK8345" s="161"/>
      <c r="AL8345" s="161"/>
      <c r="AM8345" s="161"/>
      <c r="AN8345" s="161"/>
      <c r="AO8345" s="161"/>
      <c r="AP8345" s="161"/>
      <c r="AQ8345" s="161"/>
      <c r="AR8345" s="161"/>
      <c r="AS8345" s="161"/>
      <c r="AT8345" s="161"/>
      <c r="AU8345" s="161"/>
      <c r="AV8345" s="161"/>
      <c r="AW8345" s="161"/>
      <c r="AX8345" s="161"/>
      <c r="AY8345" s="161"/>
      <c r="AZ8345" s="161"/>
      <c r="BA8345" s="161"/>
      <c r="BB8345" s="161"/>
      <c r="BC8345" s="161"/>
      <c r="BD8345" s="161"/>
      <c r="BE8345" s="161"/>
      <c r="BF8345" s="161"/>
      <c r="BG8345" s="161"/>
      <c r="BH8345" s="161"/>
      <c r="BI8345" s="161"/>
      <c r="BJ8345" s="161"/>
      <c r="BK8345" s="161"/>
      <c r="BL8345" s="161"/>
      <c r="BM8345" s="161"/>
      <c r="BN8345" s="161"/>
      <c r="BO8345" s="161"/>
      <c r="BP8345" s="161"/>
      <c r="BQ8345" s="161"/>
      <c r="BR8345" s="161"/>
      <c r="BS8345" s="161"/>
      <c r="BT8345" s="161"/>
      <c r="BU8345" s="161"/>
      <c r="BV8345" s="161"/>
      <c r="BW8345" s="161"/>
      <c r="BX8345" s="161"/>
      <c r="BY8345" s="161"/>
      <c r="BZ8345" s="161"/>
      <c r="CA8345" s="161"/>
      <c r="CB8345" s="161"/>
      <c r="CC8345" s="161"/>
      <c r="CD8345" s="161"/>
      <c r="CE8345" s="161"/>
      <c r="CF8345" s="161"/>
      <c r="CG8345" s="161"/>
      <c r="CH8345" s="161"/>
      <c r="CI8345" s="161"/>
      <c r="CJ8345" s="161"/>
      <c r="CK8345" s="161"/>
      <c r="CL8345" s="161"/>
      <c r="CM8345" s="161"/>
      <c r="CN8345" s="161"/>
      <c r="CO8345" s="161"/>
      <c r="CP8345" s="161"/>
      <c r="CQ8345" s="161"/>
      <c r="CR8345" s="161"/>
      <c r="CS8345" s="161"/>
      <c r="CT8345" s="161"/>
      <c r="CU8345" s="161"/>
      <c r="CV8345" s="161"/>
      <c r="CW8345" s="161"/>
      <c r="CX8345" s="161"/>
      <c r="CY8345" s="161"/>
      <c r="CZ8345" s="161"/>
      <c r="DA8345" s="161"/>
      <c r="DB8345" s="161"/>
      <c r="DC8345" s="161"/>
      <c r="DD8345" s="161"/>
      <c r="DE8345" s="161"/>
      <c r="DF8345" s="161"/>
      <c r="DG8345" s="161"/>
      <c r="DH8345" s="161"/>
      <c r="DI8345" s="161"/>
      <c r="DJ8345" s="161"/>
      <c r="DK8345" s="161"/>
      <c r="DL8345" s="161"/>
      <c r="DM8345" s="161"/>
      <c r="DN8345" s="161"/>
      <c r="DO8345" s="161"/>
      <c r="DP8345" s="161"/>
      <c r="DQ8345" s="161"/>
      <c r="DR8345" s="161"/>
      <c r="DS8345" s="161"/>
      <c r="DT8345" s="161"/>
      <c r="DU8345" s="161"/>
      <c r="DV8345" s="161"/>
      <c r="DW8345" s="161"/>
      <c r="DX8345" s="161"/>
      <c r="DY8345" s="161"/>
      <c r="DZ8345" s="161"/>
      <c r="EA8345" s="161"/>
      <c r="EB8345" s="161"/>
      <c r="EC8345" s="161"/>
      <c r="ED8345" s="161"/>
      <c r="EE8345" s="161"/>
      <c r="EF8345" s="161"/>
      <c r="EG8345" s="161"/>
      <c r="EH8345" s="161"/>
      <c r="EI8345" s="161"/>
      <c r="EJ8345" s="161"/>
      <c r="EK8345" s="161"/>
      <c r="EL8345" s="161"/>
      <c r="EM8345" s="161"/>
      <c r="EN8345" s="161"/>
      <c r="EO8345" s="161"/>
      <c r="EP8345" s="161"/>
      <c r="EQ8345" s="161"/>
      <c r="ER8345" s="161"/>
      <c r="ES8345" s="161"/>
      <c r="ET8345" s="161"/>
      <c r="EU8345" s="161"/>
      <c r="EV8345" s="161"/>
      <c r="EW8345" s="161"/>
      <c r="EX8345" s="161"/>
      <c r="EY8345" s="161"/>
      <c r="EZ8345" s="161"/>
      <c r="FA8345" s="161"/>
      <c r="FB8345" s="161"/>
      <c r="FC8345" s="161"/>
      <c r="FD8345" s="161"/>
      <c r="FE8345" s="161"/>
      <c r="FF8345" s="161"/>
      <c r="FG8345" s="161"/>
      <c r="FH8345" s="161"/>
      <c r="FI8345" s="161"/>
      <c r="FJ8345" s="161"/>
      <c r="FK8345" s="161"/>
      <c r="FL8345" s="161"/>
      <c r="FM8345" s="161"/>
      <c r="FN8345" s="161"/>
      <c r="FO8345" s="161"/>
      <c r="FP8345" s="161"/>
      <c r="FQ8345" s="161"/>
      <c r="FR8345" s="161"/>
      <c r="FS8345" s="161"/>
      <c r="FT8345" s="161"/>
      <c r="FU8345" s="161"/>
      <c r="FV8345" s="161"/>
      <c r="FW8345" s="161"/>
      <c r="FX8345" s="161"/>
      <c r="FY8345" s="161"/>
      <c r="FZ8345" s="161"/>
      <c r="GA8345" s="161"/>
      <c r="GB8345" s="161"/>
      <c r="GC8345" s="161"/>
      <c r="GD8345" s="161"/>
      <c r="GE8345" s="161"/>
      <c r="GF8345" s="161"/>
      <c r="GG8345" s="161"/>
      <c r="GH8345" s="161"/>
      <c r="GI8345" s="161"/>
      <c r="GJ8345" s="161"/>
      <c r="GK8345" s="161"/>
      <c r="GL8345" s="161"/>
      <c r="GM8345" s="161"/>
      <c r="GN8345" s="161"/>
      <c r="GO8345" s="161"/>
      <c r="GP8345" s="161"/>
      <c r="GQ8345" s="161"/>
      <c r="GR8345" s="161"/>
      <c r="GS8345" s="161"/>
      <c r="GT8345" s="161"/>
      <c r="GU8345" s="161"/>
      <c r="GV8345" s="161"/>
      <c r="GW8345" s="161"/>
      <c r="GX8345" s="161"/>
      <c r="GY8345" s="161"/>
      <c r="GZ8345" s="161"/>
      <c r="HA8345" s="161"/>
      <c r="HB8345" s="161"/>
      <c r="HC8345" s="161"/>
      <c r="HD8345" s="161"/>
      <c r="HE8345" s="161"/>
      <c r="HF8345" s="161"/>
      <c r="HG8345" s="161"/>
      <c r="HH8345" s="161"/>
      <c r="HI8345" s="161"/>
      <c r="HJ8345" s="161"/>
      <c r="HK8345" s="161"/>
      <c r="HL8345" s="161"/>
      <c r="HM8345" s="161"/>
      <c r="HN8345" s="161"/>
      <c r="HO8345" s="161"/>
      <c r="HP8345" s="161"/>
      <c r="HQ8345" s="161"/>
      <c r="HR8345" s="161"/>
      <c r="HS8345" s="161"/>
      <c r="HT8345" s="161"/>
      <c r="HU8345" s="161"/>
      <c r="HV8345" s="161"/>
      <c r="HW8345" s="161"/>
      <c r="HX8345" s="161"/>
      <c r="HY8345" s="161"/>
      <c r="HZ8345" s="161"/>
      <c r="IA8345" s="161"/>
      <c r="IB8345" s="161"/>
      <c r="IC8345" s="161"/>
      <c r="ID8345" s="161"/>
      <c r="IE8345" s="161"/>
      <c r="IF8345" s="161"/>
      <c r="IG8345" s="161"/>
      <c r="IH8345" s="161"/>
      <c r="II8345" s="161"/>
      <c r="IJ8345" s="161"/>
      <c r="IK8345" s="161"/>
      <c r="IL8345" s="161"/>
      <c r="IM8345" s="161"/>
      <c r="IN8345" s="161"/>
      <c r="IO8345" s="161"/>
      <c r="IP8345" s="161"/>
      <c r="IQ8345" s="161"/>
      <c r="IR8345" s="161"/>
      <c r="IS8345" s="161"/>
      <c r="IT8345" s="161"/>
      <c r="IU8345" s="161"/>
      <c r="IV8345" s="161"/>
      <c r="IW8345" s="161"/>
      <c r="IX8345" s="161"/>
      <c r="IY8345" s="161"/>
      <c r="IZ8345" s="161"/>
      <c r="JA8345" s="161"/>
      <c r="JB8345" s="161"/>
      <c r="JC8345" s="161"/>
      <c r="JD8345" s="161"/>
      <c r="JE8345" s="161"/>
      <c r="JF8345" s="161"/>
      <c r="JG8345" s="161"/>
    </row>
    <row r="8346" spans="1:267" s="241" customFormat="1" ht="19.5" customHeight="1" x14ac:dyDescent="0.25">
      <c r="A8346" s="42" t="s">
        <v>375</v>
      </c>
      <c r="B8346" s="27">
        <v>8</v>
      </c>
      <c r="C8346" s="27">
        <v>2</v>
      </c>
      <c r="D8346" s="27">
        <v>4</v>
      </c>
      <c r="E8346" s="27">
        <v>4</v>
      </c>
      <c r="F8346" s="27">
        <v>10</v>
      </c>
      <c r="G8346" s="27">
        <v>6</v>
      </c>
      <c r="H8346" s="27">
        <v>5</v>
      </c>
      <c r="I8346" s="27">
        <v>0</v>
      </c>
      <c r="J8346" s="27">
        <v>0</v>
      </c>
      <c r="K8346" s="27">
        <v>0</v>
      </c>
      <c r="L8346" s="259"/>
      <c r="M8346" s="92">
        <f>SUM(B8346:K8346)</f>
        <v>39</v>
      </c>
      <c r="N8346" s="27">
        <v>3</v>
      </c>
      <c r="O8346" s="185">
        <f>M8346/91</f>
        <v>0.42857142857142855</v>
      </c>
      <c r="P8346" s="55" t="s">
        <v>445</v>
      </c>
      <c r="Q8346" s="19" t="s">
        <v>1969</v>
      </c>
      <c r="R8346" s="41" t="s">
        <v>658</v>
      </c>
      <c r="S8346" s="19" t="s">
        <v>479</v>
      </c>
      <c r="T8346" s="28" t="s">
        <v>1813</v>
      </c>
      <c r="U8346" s="17">
        <v>11</v>
      </c>
      <c r="V8346" s="20" t="s">
        <v>682</v>
      </c>
      <c r="W8346" s="18" t="s">
        <v>1920</v>
      </c>
      <c r="X8346" s="18" t="s">
        <v>684</v>
      </c>
      <c r="Y8346" s="18" t="s">
        <v>452</v>
      </c>
      <c r="Z8346" s="61"/>
      <c r="AA8346" s="161"/>
      <c r="AB8346" s="161"/>
      <c r="AC8346" s="161"/>
      <c r="AD8346" s="161"/>
      <c r="AE8346" s="161"/>
      <c r="AF8346" s="161"/>
      <c r="AG8346" s="161"/>
      <c r="AH8346" s="161"/>
      <c r="AI8346" s="161"/>
      <c r="AJ8346" s="161"/>
      <c r="AK8346" s="161"/>
      <c r="AL8346" s="161"/>
      <c r="AM8346" s="161"/>
      <c r="AN8346" s="161"/>
      <c r="AO8346" s="161"/>
      <c r="AP8346" s="161"/>
      <c r="AQ8346" s="161"/>
      <c r="AR8346" s="161"/>
      <c r="AS8346" s="161"/>
      <c r="AT8346" s="161"/>
      <c r="AU8346" s="161"/>
      <c r="AV8346" s="161"/>
      <c r="AW8346" s="161"/>
      <c r="AX8346" s="161"/>
      <c r="AY8346" s="161"/>
      <c r="AZ8346" s="161"/>
      <c r="BA8346" s="161"/>
      <c r="BB8346" s="161"/>
      <c r="BC8346" s="161"/>
      <c r="BD8346" s="161"/>
      <c r="BE8346" s="161"/>
      <c r="BF8346" s="161"/>
      <c r="BG8346" s="161"/>
      <c r="BH8346" s="161"/>
      <c r="BI8346" s="161"/>
      <c r="BJ8346" s="161"/>
      <c r="BK8346" s="161"/>
      <c r="BL8346" s="161"/>
      <c r="BM8346" s="161"/>
      <c r="BN8346" s="161"/>
      <c r="BO8346" s="161"/>
      <c r="BP8346" s="161"/>
      <c r="BQ8346" s="161"/>
      <c r="BR8346" s="161"/>
      <c r="BS8346" s="161"/>
      <c r="BT8346" s="161"/>
      <c r="BU8346" s="161"/>
      <c r="BV8346" s="161"/>
      <c r="BW8346" s="161"/>
      <c r="BX8346" s="161"/>
      <c r="BY8346" s="161"/>
      <c r="BZ8346" s="161"/>
      <c r="CA8346" s="161"/>
      <c r="CB8346" s="161"/>
      <c r="CC8346" s="161"/>
      <c r="CD8346" s="161"/>
      <c r="CE8346" s="161"/>
      <c r="CF8346" s="161"/>
      <c r="CG8346" s="161"/>
      <c r="CH8346" s="161"/>
      <c r="CI8346" s="161"/>
      <c r="CJ8346" s="161"/>
      <c r="CK8346" s="161"/>
      <c r="CL8346" s="161"/>
      <c r="CM8346" s="161"/>
      <c r="CN8346" s="161"/>
      <c r="CO8346" s="161"/>
      <c r="CP8346" s="161"/>
      <c r="CQ8346" s="161"/>
      <c r="CR8346" s="161"/>
      <c r="CS8346" s="161"/>
      <c r="CT8346" s="161"/>
      <c r="CU8346" s="161"/>
      <c r="CV8346" s="161"/>
      <c r="CW8346" s="161"/>
      <c r="CX8346" s="161"/>
      <c r="CY8346" s="161"/>
      <c r="CZ8346" s="161"/>
      <c r="DA8346" s="161"/>
      <c r="DB8346" s="161"/>
      <c r="DC8346" s="161"/>
      <c r="DD8346" s="161"/>
      <c r="DE8346" s="161"/>
      <c r="DF8346" s="161"/>
      <c r="DG8346" s="161"/>
      <c r="DH8346" s="161"/>
      <c r="DI8346" s="161"/>
      <c r="DJ8346" s="161"/>
      <c r="DK8346" s="161"/>
      <c r="DL8346" s="161"/>
      <c r="DM8346" s="161"/>
      <c r="DN8346" s="161"/>
      <c r="DO8346" s="161"/>
      <c r="DP8346" s="161"/>
      <c r="DQ8346" s="161"/>
      <c r="DR8346" s="161"/>
      <c r="DS8346" s="161"/>
      <c r="DT8346" s="161"/>
      <c r="DU8346" s="161"/>
      <c r="DV8346" s="161"/>
      <c r="DW8346" s="161"/>
      <c r="DX8346" s="161"/>
      <c r="DY8346" s="161"/>
      <c r="DZ8346" s="161"/>
      <c r="EA8346" s="161"/>
      <c r="EB8346" s="161"/>
      <c r="EC8346" s="161"/>
      <c r="ED8346" s="161"/>
      <c r="EE8346" s="161"/>
      <c r="EF8346" s="161"/>
      <c r="EG8346" s="161"/>
      <c r="EH8346" s="161"/>
      <c r="EI8346" s="161"/>
      <c r="EJ8346" s="161"/>
      <c r="EK8346" s="161"/>
      <c r="EL8346" s="161"/>
      <c r="EM8346" s="161"/>
      <c r="EN8346" s="161"/>
      <c r="EO8346" s="161"/>
      <c r="EP8346" s="161"/>
      <c r="EQ8346" s="161"/>
      <c r="ER8346" s="161"/>
      <c r="ES8346" s="161"/>
      <c r="ET8346" s="161"/>
      <c r="EU8346" s="161"/>
      <c r="EV8346" s="161"/>
      <c r="EW8346" s="161"/>
      <c r="EX8346" s="161"/>
      <c r="EY8346" s="161"/>
      <c r="EZ8346" s="161"/>
      <c r="FA8346" s="161"/>
      <c r="FB8346" s="161"/>
      <c r="FC8346" s="161"/>
      <c r="FD8346" s="161"/>
      <c r="FE8346" s="161"/>
      <c r="FF8346" s="161"/>
      <c r="FG8346" s="161"/>
      <c r="FH8346" s="161"/>
      <c r="FI8346" s="161"/>
      <c r="FJ8346" s="161"/>
      <c r="FK8346" s="161"/>
      <c r="FL8346" s="161"/>
      <c r="FM8346" s="161"/>
      <c r="FN8346" s="161"/>
      <c r="FO8346" s="161"/>
      <c r="FP8346" s="161"/>
      <c r="FQ8346" s="161"/>
      <c r="FR8346" s="161"/>
      <c r="FS8346" s="161"/>
      <c r="FT8346" s="161"/>
      <c r="FU8346" s="161"/>
      <c r="FV8346" s="161"/>
      <c r="FW8346" s="161"/>
      <c r="FX8346" s="161"/>
      <c r="FY8346" s="161"/>
      <c r="FZ8346" s="161"/>
      <c r="GA8346" s="161"/>
      <c r="GB8346" s="161"/>
      <c r="GC8346" s="161"/>
      <c r="GD8346" s="161"/>
      <c r="GE8346" s="161"/>
      <c r="GF8346" s="161"/>
      <c r="GG8346" s="161"/>
      <c r="GH8346" s="161"/>
      <c r="GI8346" s="161"/>
      <c r="GJ8346" s="161"/>
      <c r="GK8346" s="161"/>
      <c r="GL8346" s="161"/>
      <c r="GM8346" s="161"/>
      <c r="GN8346" s="161"/>
      <c r="GO8346" s="161"/>
      <c r="GP8346" s="161"/>
      <c r="GQ8346" s="161"/>
      <c r="GR8346" s="161"/>
      <c r="GS8346" s="161"/>
      <c r="GT8346" s="161"/>
      <c r="GU8346" s="161"/>
      <c r="GV8346" s="161"/>
      <c r="GW8346" s="161"/>
      <c r="GX8346" s="161"/>
      <c r="GY8346" s="161"/>
      <c r="GZ8346" s="161"/>
      <c r="HA8346" s="161"/>
      <c r="HB8346" s="161"/>
      <c r="HC8346" s="161"/>
      <c r="HD8346" s="161"/>
      <c r="HE8346" s="161"/>
      <c r="HF8346" s="161"/>
      <c r="HG8346" s="161"/>
      <c r="HH8346" s="161"/>
      <c r="HI8346" s="161"/>
      <c r="HJ8346" s="161"/>
      <c r="HK8346" s="161"/>
      <c r="HL8346" s="161"/>
      <c r="HM8346" s="161"/>
      <c r="HN8346" s="161"/>
      <c r="HO8346" s="161"/>
      <c r="HP8346" s="161"/>
      <c r="HQ8346" s="161"/>
      <c r="HR8346" s="161"/>
      <c r="HS8346" s="161"/>
      <c r="HT8346" s="161"/>
      <c r="HU8346" s="161"/>
      <c r="HV8346" s="161"/>
      <c r="HW8346" s="161"/>
      <c r="HX8346" s="161"/>
      <c r="HY8346" s="161"/>
      <c r="HZ8346" s="161"/>
      <c r="IA8346" s="161"/>
      <c r="IB8346" s="161"/>
      <c r="IC8346" s="161"/>
      <c r="ID8346" s="161"/>
      <c r="IE8346" s="161"/>
      <c r="IF8346" s="161"/>
      <c r="IG8346" s="161"/>
      <c r="IH8346" s="161"/>
      <c r="II8346" s="161"/>
      <c r="IJ8346" s="161"/>
      <c r="IK8346" s="161"/>
      <c r="IL8346" s="161"/>
      <c r="IM8346" s="161"/>
      <c r="IN8346" s="161"/>
      <c r="IO8346" s="161"/>
      <c r="IP8346" s="161"/>
      <c r="IQ8346" s="161"/>
      <c r="IR8346" s="161"/>
      <c r="IS8346" s="161"/>
      <c r="IT8346" s="161"/>
      <c r="IU8346" s="161"/>
      <c r="IV8346" s="161"/>
      <c r="IW8346" s="161"/>
      <c r="IX8346" s="161"/>
      <c r="IY8346" s="161"/>
      <c r="IZ8346" s="161"/>
      <c r="JA8346" s="161"/>
      <c r="JB8346" s="161"/>
      <c r="JC8346" s="161"/>
      <c r="JD8346" s="161"/>
      <c r="JE8346" s="161"/>
      <c r="JF8346" s="161"/>
      <c r="JG8346" s="161"/>
    </row>
    <row r="8347" spans="1:267" s="241" customFormat="1" ht="19.5" customHeight="1" x14ac:dyDescent="0.25">
      <c r="A8347" s="42" t="s">
        <v>377</v>
      </c>
      <c r="B8347" s="27">
        <v>7</v>
      </c>
      <c r="C8347" s="27">
        <v>0</v>
      </c>
      <c r="D8347" s="27">
        <v>0</v>
      </c>
      <c r="E8347" s="27">
        <v>4</v>
      </c>
      <c r="F8347" s="27">
        <v>2</v>
      </c>
      <c r="G8347" s="27">
        <v>7</v>
      </c>
      <c r="H8347" s="27">
        <v>5</v>
      </c>
      <c r="I8347" s="27">
        <v>0</v>
      </c>
      <c r="J8347" s="27">
        <v>6</v>
      </c>
      <c r="K8347" s="27">
        <v>8</v>
      </c>
      <c r="L8347" s="119"/>
      <c r="M8347" s="92">
        <f>SUM(B8347:K8347)</f>
        <v>39</v>
      </c>
      <c r="N8347" s="27">
        <v>7</v>
      </c>
      <c r="O8347" s="185">
        <f>M8347/91</f>
        <v>0.42857142857142855</v>
      </c>
      <c r="P8347" s="55" t="s">
        <v>446</v>
      </c>
      <c r="Q8347" s="19" t="s">
        <v>868</v>
      </c>
      <c r="R8347" s="41" t="s">
        <v>750</v>
      </c>
      <c r="S8347" s="19" t="s">
        <v>614</v>
      </c>
      <c r="T8347" s="28" t="s">
        <v>681</v>
      </c>
      <c r="U8347" s="17">
        <v>11</v>
      </c>
      <c r="V8347" s="20" t="s">
        <v>682</v>
      </c>
      <c r="W8347" s="18" t="s">
        <v>694</v>
      </c>
      <c r="X8347" s="18" t="s">
        <v>451</v>
      </c>
      <c r="Y8347" s="18" t="s">
        <v>486</v>
      </c>
      <c r="Z8347" s="61"/>
      <c r="AA8347" s="161"/>
      <c r="AB8347" s="161"/>
      <c r="AC8347" s="161"/>
      <c r="AD8347" s="161"/>
      <c r="AE8347" s="161"/>
      <c r="AF8347" s="161"/>
      <c r="AG8347" s="161"/>
      <c r="AH8347" s="161"/>
      <c r="AI8347" s="161"/>
      <c r="AJ8347" s="161"/>
      <c r="AK8347" s="161"/>
      <c r="AL8347" s="161"/>
      <c r="AM8347" s="161"/>
      <c r="AN8347" s="161"/>
      <c r="AO8347" s="161"/>
      <c r="AP8347" s="161"/>
      <c r="AQ8347" s="161"/>
      <c r="AR8347" s="161"/>
      <c r="AS8347" s="161"/>
      <c r="AT8347" s="161"/>
      <c r="AU8347" s="161"/>
      <c r="AV8347" s="161"/>
      <c r="AW8347" s="161"/>
      <c r="AX8347" s="161"/>
      <c r="AY8347" s="161"/>
      <c r="AZ8347" s="161"/>
      <c r="BA8347" s="161"/>
      <c r="BB8347" s="161"/>
      <c r="BC8347" s="161"/>
      <c r="BD8347" s="161"/>
      <c r="BE8347" s="161"/>
      <c r="BF8347" s="161"/>
      <c r="BG8347" s="161"/>
      <c r="BH8347" s="161"/>
      <c r="BI8347" s="161"/>
      <c r="BJ8347" s="161"/>
      <c r="BK8347" s="161"/>
      <c r="BL8347" s="161"/>
      <c r="BM8347" s="161"/>
      <c r="BN8347" s="161"/>
      <c r="BO8347" s="161"/>
      <c r="BP8347" s="161"/>
      <c r="BQ8347" s="161"/>
      <c r="BR8347" s="161"/>
      <c r="BS8347" s="161"/>
      <c r="BT8347" s="161"/>
      <c r="BU8347" s="161"/>
      <c r="BV8347" s="161"/>
      <c r="BW8347" s="161"/>
      <c r="BX8347" s="161"/>
      <c r="BY8347" s="161"/>
      <c r="BZ8347" s="161"/>
      <c r="CA8347" s="161"/>
      <c r="CB8347" s="161"/>
      <c r="CC8347" s="161"/>
      <c r="CD8347" s="161"/>
      <c r="CE8347" s="161"/>
      <c r="CF8347" s="161"/>
      <c r="CG8347" s="161"/>
      <c r="CH8347" s="161"/>
      <c r="CI8347" s="161"/>
      <c r="CJ8347" s="161"/>
      <c r="CK8347" s="161"/>
      <c r="CL8347" s="161"/>
      <c r="CM8347" s="161"/>
      <c r="CN8347" s="161"/>
      <c r="CO8347" s="161"/>
      <c r="CP8347" s="161"/>
      <c r="CQ8347" s="161"/>
      <c r="CR8347" s="161"/>
      <c r="CS8347" s="161"/>
      <c r="CT8347" s="161"/>
      <c r="CU8347" s="161"/>
      <c r="CV8347" s="161"/>
      <c r="CW8347" s="161"/>
      <c r="CX8347" s="161"/>
      <c r="CY8347" s="161"/>
      <c r="CZ8347" s="161"/>
      <c r="DA8347" s="161"/>
      <c r="DB8347" s="161"/>
      <c r="DC8347" s="161"/>
      <c r="DD8347" s="161"/>
      <c r="DE8347" s="161"/>
      <c r="DF8347" s="161"/>
      <c r="DG8347" s="161"/>
      <c r="DH8347" s="161"/>
      <c r="DI8347" s="161"/>
      <c r="DJ8347" s="161"/>
      <c r="DK8347" s="161"/>
      <c r="DL8347" s="161"/>
      <c r="DM8347" s="161"/>
      <c r="DN8347" s="161"/>
      <c r="DO8347" s="161"/>
      <c r="DP8347" s="161"/>
      <c r="DQ8347" s="161"/>
      <c r="DR8347" s="161"/>
      <c r="DS8347" s="161"/>
      <c r="DT8347" s="161"/>
      <c r="DU8347" s="161"/>
      <c r="DV8347" s="161"/>
      <c r="DW8347" s="161"/>
      <c r="DX8347" s="161"/>
      <c r="DY8347" s="161"/>
      <c r="DZ8347" s="161"/>
      <c r="EA8347" s="161"/>
      <c r="EB8347" s="161"/>
      <c r="EC8347" s="161"/>
      <c r="ED8347" s="161"/>
      <c r="EE8347" s="161"/>
      <c r="EF8347" s="161"/>
      <c r="EG8347" s="161"/>
      <c r="EH8347" s="161"/>
      <c r="EI8347" s="161"/>
      <c r="EJ8347" s="161"/>
      <c r="EK8347" s="161"/>
      <c r="EL8347" s="161"/>
      <c r="EM8347" s="161"/>
      <c r="EN8347" s="161"/>
      <c r="EO8347" s="161"/>
      <c r="EP8347" s="161"/>
      <c r="EQ8347" s="161"/>
      <c r="ER8347" s="161"/>
      <c r="ES8347" s="161"/>
      <c r="ET8347" s="161"/>
      <c r="EU8347" s="161"/>
      <c r="EV8347" s="161"/>
      <c r="EW8347" s="161"/>
      <c r="EX8347" s="161"/>
      <c r="EY8347" s="161"/>
      <c r="EZ8347" s="161"/>
      <c r="FA8347" s="161"/>
      <c r="FB8347" s="161"/>
      <c r="FC8347" s="161"/>
      <c r="FD8347" s="161"/>
      <c r="FE8347" s="161"/>
      <c r="FF8347" s="161"/>
      <c r="FG8347" s="161"/>
      <c r="FH8347" s="161"/>
      <c r="FI8347" s="161"/>
      <c r="FJ8347" s="161"/>
      <c r="FK8347" s="161"/>
      <c r="FL8347" s="161"/>
      <c r="FM8347" s="161"/>
      <c r="FN8347" s="161"/>
      <c r="FO8347" s="161"/>
      <c r="FP8347" s="161"/>
      <c r="FQ8347" s="161"/>
      <c r="FR8347" s="161"/>
      <c r="FS8347" s="161"/>
      <c r="FT8347" s="161"/>
      <c r="FU8347" s="161"/>
      <c r="FV8347" s="161"/>
      <c r="FW8347" s="161"/>
      <c r="FX8347" s="161"/>
      <c r="FY8347" s="161"/>
      <c r="FZ8347" s="161"/>
      <c r="GA8347" s="161"/>
      <c r="GB8347" s="161"/>
      <c r="GC8347" s="161"/>
      <c r="GD8347" s="161"/>
      <c r="GE8347" s="161"/>
      <c r="GF8347" s="161"/>
      <c r="GG8347" s="161"/>
      <c r="GH8347" s="161"/>
      <c r="GI8347" s="161"/>
      <c r="GJ8347" s="161"/>
      <c r="GK8347" s="161"/>
      <c r="GL8347" s="161"/>
      <c r="GM8347" s="161"/>
      <c r="GN8347" s="161"/>
      <c r="GO8347" s="161"/>
      <c r="GP8347" s="161"/>
      <c r="GQ8347" s="161"/>
      <c r="GR8347" s="161"/>
      <c r="GS8347" s="161"/>
      <c r="GT8347" s="161"/>
      <c r="GU8347" s="161"/>
      <c r="GV8347" s="161"/>
      <c r="GW8347" s="161"/>
      <c r="GX8347" s="161"/>
      <c r="GY8347" s="161"/>
      <c r="GZ8347" s="161"/>
      <c r="HA8347" s="161"/>
      <c r="HB8347" s="161"/>
      <c r="HC8347" s="161"/>
      <c r="HD8347" s="161"/>
      <c r="HE8347" s="161"/>
      <c r="HF8347" s="161"/>
      <c r="HG8347" s="161"/>
      <c r="HH8347" s="161"/>
      <c r="HI8347" s="161"/>
      <c r="HJ8347" s="161"/>
      <c r="HK8347" s="161"/>
      <c r="HL8347" s="161"/>
      <c r="HM8347" s="161"/>
      <c r="HN8347" s="161"/>
      <c r="HO8347" s="161"/>
      <c r="HP8347" s="161"/>
      <c r="HQ8347" s="161"/>
      <c r="HR8347" s="161"/>
      <c r="HS8347" s="161"/>
      <c r="HT8347" s="161"/>
      <c r="HU8347" s="161"/>
      <c r="HV8347" s="161"/>
      <c r="HW8347" s="161"/>
      <c r="HX8347" s="161"/>
      <c r="HY8347" s="161"/>
      <c r="HZ8347" s="161"/>
      <c r="IA8347" s="161"/>
      <c r="IB8347" s="161"/>
      <c r="IC8347" s="161"/>
      <c r="ID8347" s="161"/>
      <c r="IE8347" s="161"/>
      <c r="IF8347" s="161"/>
      <c r="IG8347" s="161"/>
      <c r="IH8347" s="161"/>
      <c r="II8347" s="161"/>
      <c r="IJ8347" s="161"/>
      <c r="IK8347" s="161"/>
      <c r="IL8347" s="161"/>
      <c r="IM8347" s="161"/>
      <c r="IN8347" s="161"/>
      <c r="IO8347" s="161"/>
      <c r="IP8347" s="161"/>
      <c r="IQ8347" s="161"/>
      <c r="IR8347" s="161"/>
      <c r="IS8347" s="161"/>
      <c r="IT8347" s="161"/>
      <c r="IU8347" s="161"/>
      <c r="IV8347" s="161"/>
      <c r="IW8347" s="161"/>
      <c r="IX8347" s="161"/>
      <c r="IY8347" s="161"/>
      <c r="IZ8347" s="161"/>
      <c r="JA8347" s="161"/>
      <c r="JB8347" s="161"/>
      <c r="JC8347" s="161"/>
      <c r="JD8347" s="161"/>
      <c r="JE8347" s="161"/>
      <c r="JF8347" s="161"/>
      <c r="JG8347" s="161"/>
    </row>
    <row r="8348" spans="1:267" s="241" customFormat="1" ht="19.5" customHeight="1" x14ac:dyDescent="0.25">
      <c r="A8348" s="42" t="s">
        <v>380</v>
      </c>
      <c r="B8348" s="27">
        <v>6.5</v>
      </c>
      <c r="C8348" s="27">
        <v>1</v>
      </c>
      <c r="D8348" s="27">
        <v>6</v>
      </c>
      <c r="E8348" s="27">
        <v>3.5</v>
      </c>
      <c r="F8348" s="27">
        <v>4</v>
      </c>
      <c r="G8348" s="27">
        <v>7</v>
      </c>
      <c r="H8348" s="27">
        <v>2</v>
      </c>
      <c r="I8348" s="27">
        <v>0</v>
      </c>
      <c r="J8348" s="27">
        <v>5</v>
      </c>
      <c r="K8348" s="27">
        <v>4</v>
      </c>
      <c r="L8348" s="119"/>
      <c r="M8348" s="92">
        <f>SUM(B8348:K8348)</f>
        <v>39</v>
      </c>
      <c r="N8348" s="27">
        <v>4</v>
      </c>
      <c r="O8348" s="185">
        <f>M8348/91</f>
        <v>0.42857142857142855</v>
      </c>
      <c r="P8348" s="55" t="s">
        <v>445</v>
      </c>
      <c r="Q8348" s="19" t="s">
        <v>2167</v>
      </c>
      <c r="R8348" s="41" t="s">
        <v>579</v>
      </c>
      <c r="S8348" s="19" t="s">
        <v>452</v>
      </c>
      <c r="T8348" s="28" t="s">
        <v>3662</v>
      </c>
      <c r="U8348" s="17">
        <v>11</v>
      </c>
      <c r="V8348" s="20" t="s">
        <v>682</v>
      </c>
      <c r="W8348" s="18" t="s">
        <v>1873</v>
      </c>
      <c r="X8348" s="18" t="s">
        <v>916</v>
      </c>
      <c r="Y8348" s="18" t="s">
        <v>5109</v>
      </c>
      <c r="Z8348" s="61"/>
      <c r="AA8348" s="161"/>
      <c r="AB8348" s="161"/>
      <c r="AC8348" s="161"/>
      <c r="AD8348" s="161"/>
      <c r="AE8348" s="161"/>
      <c r="AF8348" s="161"/>
      <c r="AG8348" s="161"/>
      <c r="AH8348" s="161"/>
      <c r="AI8348" s="161"/>
      <c r="AJ8348" s="161"/>
      <c r="AK8348" s="161"/>
      <c r="AL8348" s="161"/>
      <c r="AM8348" s="161"/>
      <c r="AN8348" s="161"/>
      <c r="AO8348" s="161"/>
      <c r="AP8348" s="161"/>
      <c r="AQ8348" s="161"/>
      <c r="AR8348" s="161"/>
      <c r="AS8348" s="161"/>
      <c r="AT8348" s="161"/>
      <c r="AU8348" s="161"/>
      <c r="AV8348" s="161"/>
      <c r="AW8348" s="161"/>
      <c r="AX8348" s="161"/>
      <c r="AY8348" s="161"/>
      <c r="AZ8348" s="161"/>
      <c r="BA8348" s="161"/>
      <c r="BB8348" s="161"/>
      <c r="BC8348" s="161"/>
      <c r="BD8348" s="161"/>
      <c r="BE8348" s="161"/>
      <c r="BF8348" s="161"/>
      <c r="BG8348" s="161"/>
      <c r="BH8348" s="161"/>
      <c r="BI8348" s="161"/>
      <c r="BJ8348" s="161"/>
      <c r="BK8348" s="161"/>
      <c r="BL8348" s="161"/>
      <c r="BM8348" s="161"/>
      <c r="BN8348" s="161"/>
      <c r="BO8348" s="161"/>
      <c r="BP8348" s="161"/>
      <c r="BQ8348" s="161"/>
      <c r="BR8348" s="161"/>
      <c r="BS8348" s="161"/>
      <c r="BT8348" s="161"/>
      <c r="BU8348" s="161"/>
      <c r="BV8348" s="161"/>
      <c r="BW8348" s="161"/>
      <c r="BX8348" s="161"/>
      <c r="BY8348" s="161"/>
      <c r="BZ8348" s="161"/>
      <c r="CA8348" s="161"/>
      <c r="CB8348" s="161"/>
      <c r="CC8348" s="161"/>
      <c r="CD8348" s="161"/>
      <c r="CE8348" s="161"/>
      <c r="CF8348" s="161"/>
      <c r="CG8348" s="161"/>
      <c r="CH8348" s="161"/>
      <c r="CI8348" s="161"/>
      <c r="CJ8348" s="161"/>
      <c r="CK8348" s="161"/>
      <c r="CL8348" s="161"/>
      <c r="CM8348" s="161"/>
      <c r="CN8348" s="161"/>
      <c r="CO8348" s="161"/>
      <c r="CP8348" s="161"/>
      <c r="CQ8348" s="161"/>
      <c r="CR8348" s="161"/>
      <c r="CS8348" s="161"/>
      <c r="CT8348" s="161"/>
      <c r="CU8348" s="161"/>
      <c r="CV8348" s="161"/>
      <c r="CW8348" s="161"/>
      <c r="CX8348" s="161"/>
      <c r="CY8348" s="161"/>
      <c r="CZ8348" s="161"/>
      <c r="DA8348" s="161"/>
      <c r="DB8348" s="161"/>
      <c r="DC8348" s="161"/>
      <c r="DD8348" s="161"/>
      <c r="DE8348" s="161"/>
      <c r="DF8348" s="161"/>
      <c r="DG8348" s="161"/>
      <c r="DH8348" s="161"/>
      <c r="DI8348" s="161"/>
      <c r="DJ8348" s="161"/>
      <c r="DK8348" s="161"/>
      <c r="DL8348" s="161"/>
      <c r="DM8348" s="161"/>
      <c r="DN8348" s="161"/>
      <c r="DO8348" s="161"/>
      <c r="DP8348" s="161"/>
      <c r="DQ8348" s="161"/>
      <c r="DR8348" s="161"/>
      <c r="DS8348" s="161"/>
      <c r="DT8348" s="161"/>
      <c r="DU8348" s="161"/>
      <c r="DV8348" s="161"/>
      <c r="DW8348" s="161"/>
      <c r="DX8348" s="161"/>
      <c r="DY8348" s="161"/>
      <c r="DZ8348" s="161"/>
      <c r="EA8348" s="161"/>
      <c r="EB8348" s="161"/>
      <c r="EC8348" s="161"/>
      <c r="ED8348" s="161"/>
      <c r="EE8348" s="161"/>
      <c r="EF8348" s="161"/>
      <c r="EG8348" s="161"/>
      <c r="EH8348" s="161"/>
      <c r="EI8348" s="161"/>
      <c r="EJ8348" s="161"/>
      <c r="EK8348" s="161"/>
      <c r="EL8348" s="161"/>
      <c r="EM8348" s="161"/>
      <c r="EN8348" s="161"/>
      <c r="EO8348" s="161"/>
      <c r="EP8348" s="161"/>
      <c r="EQ8348" s="161"/>
      <c r="ER8348" s="161"/>
      <c r="ES8348" s="161"/>
      <c r="ET8348" s="161"/>
      <c r="EU8348" s="161"/>
      <c r="EV8348" s="161"/>
      <c r="EW8348" s="161"/>
      <c r="EX8348" s="161"/>
      <c r="EY8348" s="161"/>
      <c r="EZ8348" s="161"/>
      <c r="FA8348" s="161"/>
      <c r="FB8348" s="161"/>
      <c r="FC8348" s="161"/>
      <c r="FD8348" s="161"/>
      <c r="FE8348" s="161"/>
      <c r="FF8348" s="161"/>
      <c r="FG8348" s="161"/>
      <c r="FH8348" s="161"/>
      <c r="FI8348" s="161"/>
      <c r="FJ8348" s="161"/>
      <c r="FK8348" s="161"/>
      <c r="FL8348" s="161"/>
      <c r="FM8348" s="161"/>
      <c r="FN8348" s="161"/>
      <c r="FO8348" s="161"/>
      <c r="FP8348" s="161"/>
      <c r="FQ8348" s="161"/>
      <c r="FR8348" s="161"/>
      <c r="FS8348" s="161"/>
      <c r="FT8348" s="161"/>
      <c r="FU8348" s="161"/>
      <c r="FV8348" s="161"/>
      <c r="FW8348" s="161"/>
      <c r="FX8348" s="161"/>
      <c r="FY8348" s="161"/>
      <c r="FZ8348" s="161"/>
      <c r="GA8348" s="161"/>
      <c r="GB8348" s="161"/>
      <c r="GC8348" s="161"/>
      <c r="GD8348" s="161"/>
      <c r="GE8348" s="161"/>
      <c r="GF8348" s="161"/>
      <c r="GG8348" s="161"/>
      <c r="GH8348" s="161"/>
      <c r="GI8348" s="161"/>
      <c r="GJ8348" s="161"/>
      <c r="GK8348" s="161"/>
      <c r="GL8348" s="161"/>
      <c r="GM8348" s="161"/>
      <c r="GN8348" s="161"/>
      <c r="GO8348" s="161"/>
      <c r="GP8348" s="161"/>
      <c r="GQ8348" s="161"/>
      <c r="GR8348" s="161"/>
      <c r="GS8348" s="161"/>
      <c r="GT8348" s="161"/>
      <c r="GU8348" s="161"/>
      <c r="GV8348" s="161"/>
      <c r="GW8348" s="161"/>
      <c r="GX8348" s="161"/>
      <c r="GY8348" s="161"/>
      <c r="GZ8348" s="161"/>
      <c r="HA8348" s="161"/>
      <c r="HB8348" s="161"/>
      <c r="HC8348" s="161"/>
      <c r="HD8348" s="161"/>
      <c r="HE8348" s="161"/>
      <c r="HF8348" s="161"/>
      <c r="HG8348" s="161"/>
      <c r="HH8348" s="161"/>
      <c r="HI8348" s="161"/>
      <c r="HJ8348" s="161"/>
      <c r="HK8348" s="161"/>
      <c r="HL8348" s="161"/>
      <c r="HM8348" s="161"/>
      <c r="HN8348" s="161"/>
      <c r="HO8348" s="161"/>
      <c r="HP8348" s="161"/>
      <c r="HQ8348" s="161"/>
      <c r="HR8348" s="161"/>
      <c r="HS8348" s="161"/>
      <c r="HT8348" s="161"/>
      <c r="HU8348" s="161"/>
      <c r="HV8348" s="161"/>
      <c r="HW8348" s="161"/>
      <c r="HX8348" s="161"/>
      <c r="HY8348" s="161"/>
      <c r="HZ8348" s="161"/>
      <c r="IA8348" s="161"/>
      <c r="IB8348" s="161"/>
      <c r="IC8348" s="161"/>
      <c r="ID8348" s="161"/>
      <c r="IE8348" s="161"/>
      <c r="IF8348" s="161"/>
      <c r="IG8348" s="161"/>
      <c r="IH8348" s="161"/>
      <c r="II8348" s="161"/>
      <c r="IJ8348" s="161"/>
      <c r="IK8348" s="161"/>
      <c r="IL8348" s="161"/>
      <c r="IM8348" s="161"/>
      <c r="IN8348" s="161"/>
      <c r="IO8348" s="161"/>
      <c r="IP8348" s="161"/>
      <c r="IQ8348" s="161"/>
      <c r="IR8348" s="161"/>
      <c r="IS8348" s="161"/>
      <c r="IT8348" s="161"/>
      <c r="IU8348" s="161"/>
      <c r="IV8348" s="161"/>
      <c r="IW8348" s="161"/>
      <c r="IX8348" s="161"/>
      <c r="IY8348" s="161"/>
      <c r="IZ8348" s="161"/>
      <c r="JA8348" s="161"/>
      <c r="JB8348" s="161"/>
      <c r="JC8348" s="161"/>
      <c r="JD8348" s="161"/>
      <c r="JE8348" s="161"/>
      <c r="JF8348" s="161"/>
      <c r="JG8348" s="161"/>
    </row>
    <row r="8349" spans="1:267" s="241" customFormat="1" ht="19.5" customHeight="1" x14ac:dyDescent="0.25">
      <c r="A8349" s="42" t="s">
        <v>376</v>
      </c>
      <c r="B8349" s="27">
        <v>10</v>
      </c>
      <c r="C8349" s="27">
        <v>0</v>
      </c>
      <c r="D8349" s="27">
        <v>4</v>
      </c>
      <c r="E8349" s="27">
        <v>5</v>
      </c>
      <c r="F8349" s="27">
        <v>1</v>
      </c>
      <c r="G8349" s="27">
        <v>7</v>
      </c>
      <c r="H8349" s="27">
        <v>7</v>
      </c>
      <c r="I8349" s="27">
        <v>0</v>
      </c>
      <c r="J8349" s="27">
        <v>5</v>
      </c>
      <c r="K8349" s="27">
        <v>0</v>
      </c>
      <c r="L8349" s="119"/>
      <c r="M8349" s="92">
        <f>SUM(B8349:K8349)</f>
        <v>39</v>
      </c>
      <c r="N8349" s="27">
        <v>5</v>
      </c>
      <c r="O8349" s="185">
        <f>M8349/91</f>
        <v>0.42857142857142855</v>
      </c>
      <c r="P8349" s="55" t="s">
        <v>446</v>
      </c>
      <c r="Q8349" s="19" t="s">
        <v>752</v>
      </c>
      <c r="R8349" s="41" t="s">
        <v>1502</v>
      </c>
      <c r="S8349" s="19" t="s">
        <v>821</v>
      </c>
      <c r="T8349" s="28" t="s">
        <v>7521</v>
      </c>
      <c r="U8349" s="17">
        <v>11</v>
      </c>
      <c r="V8349" s="20" t="s">
        <v>609</v>
      </c>
      <c r="W8349" s="18" t="s">
        <v>7500</v>
      </c>
      <c r="X8349" s="18" t="s">
        <v>651</v>
      </c>
      <c r="Y8349" s="18" t="s">
        <v>1078</v>
      </c>
      <c r="Z8349" s="61"/>
      <c r="AA8349" s="161"/>
      <c r="AB8349" s="161"/>
      <c r="AC8349" s="161"/>
      <c r="AD8349" s="161"/>
      <c r="AE8349" s="161"/>
      <c r="AF8349" s="161"/>
      <c r="AG8349" s="161"/>
      <c r="AH8349" s="161"/>
      <c r="AI8349" s="161"/>
      <c r="AJ8349" s="161"/>
      <c r="AK8349" s="161"/>
      <c r="AL8349" s="161"/>
      <c r="AM8349" s="161"/>
      <c r="AN8349" s="161"/>
      <c r="AO8349" s="161"/>
      <c r="AP8349" s="161"/>
      <c r="AQ8349" s="161"/>
      <c r="AR8349" s="161"/>
      <c r="AS8349" s="161"/>
      <c r="AT8349" s="161"/>
      <c r="AU8349" s="161"/>
      <c r="AV8349" s="161"/>
      <c r="AW8349" s="161"/>
      <c r="AX8349" s="161"/>
      <c r="AY8349" s="161"/>
      <c r="AZ8349" s="161"/>
      <c r="BA8349" s="161"/>
      <c r="BB8349" s="161"/>
      <c r="BC8349" s="161"/>
      <c r="BD8349" s="161"/>
      <c r="BE8349" s="161"/>
      <c r="BF8349" s="161"/>
      <c r="BG8349" s="161"/>
      <c r="BH8349" s="161"/>
      <c r="BI8349" s="161"/>
      <c r="BJ8349" s="161"/>
      <c r="BK8349" s="161"/>
      <c r="BL8349" s="161"/>
      <c r="BM8349" s="161"/>
      <c r="BN8349" s="161"/>
      <c r="BO8349" s="161"/>
      <c r="BP8349" s="161"/>
      <c r="BQ8349" s="161"/>
      <c r="BR8349" s="161"/>
      <c r="BS8349" s="161"/>
      <c r="BT8349" s="161"/>
      <c r="BU8349" s="161"/>
      <c r="BV8349" s="161"/>
      <c r="BW8349" s="161"/>
      <c r="BX8349" s="161"/>
      <c r="BY8349" s="161"/>
      <c r="BZ8349" s="161"/>
      <c r="CA8349" s="161"/>
      <c r="CB8349" s="161"/>
      <c r="CC8349" s="161"/>
      <c r="CD8349" s="161"/>
      <c r="CE8349" s="161"/>
      <c r="CF8349" s="161"/>
      <c r="CG8349" s="161"/>
      <c r="CH8349" s="161"/>
      <c r="CI8349" s="161"/>
      <c r="CJ8349" s="161"/>
      <c r="CK8349" s="161"/>
      <c r="CL8349" s="161"/>
      <c r="CM8349" s="161"/>
      <c r="CN8349" s="161"/>
      <c r="CO8349" s="161"/>
      <c r="CP8349" s="161"/>
      <c r="CQ8349" s="161"/>
      <c r="CR8349" s="161"/>
      <c r="CS8349" s="161"/>
      <c r="CT8349" s="161"/>
      <c r="CU8349" s="161"/>
      <c r="CV8349" s="161"/>
      <c r="CW8349" s="161"/>
      <c r="CX8349" s="161"/>
      <c r="CY8349" s="161"/>
      <c r="CZ8349" s="161"/>
      <c r="DA8349" s="161"/>
      <c r="DB8349" s="161"/>
      <c r="DC8349" s="161"/>
      <c r="DD8349" s="161"/>
      <c r="DE8349" s="161"/>
      <c r="DF8349" s="161"/>
      <c r="DG8349" s="161"/>
      <c r="DH8349" s="161"/>
      <c r="DI8349" s="161"/>
      <c r="DJ8349" s="161"/>
      <c r="DK8349" s="161"/>
      <c r="DL8349" s="161"/>
      <c r="DM8349" s="161"/>
      <c r="DN8349" s="161"/>
      <c r="DO8349" s="161"/>
      <c r="DP8349" s="161"/>
      <c r="DQ8349" s="161"/>
      <c r="DR8349" s="161"/>
      <c r="DS8349" s="161"/>
      <c r="DT8349" s="161"/>
      <c r="DU8349" s="161"/>
      <c r="DV8349" s="161"/>
      <c r="DW8349" s="161"/>
      <c r="DX8349" s="161"/>
      <c r="DY8349" s="161"/>
      <c r="DZ8349" s="161"/>
      <c r="EA8349" s="161"/>
      <c r="EB8349" s="161"/>
      <c r="EC8349" s="161"/>
      <c r="ED8349" s="161"/>
      <c r="EE8349" s="161"/>
      <c r="EF8349" s="161"/>
      <c r="EG8349" s="161"/>
      <c r="EH8349" s="161"/>
      <c r="EI8349" s="161"/>
      <c r="EJ8349" s="161"/>
      <c r="EK8349" s="161"/>
      <c r="EL8349" s="161"/>
      <c r="EM8349" s="161"/>
      <c r="EN8349" s="161"/>
      <c r="EO8349" s="161"/>
      <c r="EP8349" s="161"/>
      <c r="EQ8349" s="161"/>
      <c r="ER8349" s="161"/>
      <c r="ES8349" s="161"/>
      <c r="ET8349" s="161"/>
      <c r="EU8349" s="161"/>
      <c r="EV8349" s="161"/>
      <c r="EW8349" s="161"/>
      <c r="EX8349" s="161"/>
      <c r="EY8349" s="161"/>
      <c r="EZ8349" s="161"/>
      <c r="FA8349" s="161"/>
      <c r="FB8349" s="161"/>
      <c r="FC8349" s="161"/>
      <c r="FD8349" s="161"/>
      <c r="FE8349" s="161"/>
      <c r="FF8349" s="161"/>
      <c r="FG8349" s="161"/>
      <c r="FH8349" s="161"/>
      <c r="FI8349" s="161"/>
      <c r="FJ8349" s="161"/>
      <c r="FK8349" s="161"/>
      <c r="FL8349" s="161"/>
      <c r="FM8349" s="161"/>
      <c r="FN8349" s="161"/>
      <c r="FO8349" s="161"/>
      <c r="FP8349" s="161"/>
      <c r="FQ8349" s="161"/>
      <c r="FR8349" s="161"/>
      <c r="FS8349" s="161"/>
      <c r="FT8349" s="161"/>
      <c r="FU8349" s="161"/>
      <c r="FV8349" s="161"/>
      <c r="FW8349" s="161"/>
      <c r="FX8349" s="161"/>
      <c r="FY8349" s="161"/>
      <c r="FZ8349" s="161"/>
      <c r="GA8349" s="161"/>
      <c r="GB8349" s="161"/>
      <c r="GC8349" s="161"/>
      <c r="GD8349" s="161"/>
      <c r="GE8349" s="161"/>
      <c r="GF8349" s="161"/>
      <c r="GG8349" s="161"/>
      <c r="GH8349" s="161"/>
      <c r="GI8349" s="161"/>
      <c r="GJ8349" s="161"/>
      <c r="GK8349" s="161"/>
      <c r="GL8349" s="161"/>
      <c r="GM8349" s="161"/>
      <c r="GN8349" s="161"/>
      <c r="GO8349" s="161"/>
      <c r="GP8349" s="161"/>
      <c r="GQ8349" s="161"/>
      <c r="GR8349" s="161"/>
      <c r="GS8349" s="161"/>
      <c r="GT8349" s="161"/>
      <c r="GU8349" s="161"/>
      <c r="GV8349" s="161"/>
      <c r="GW8349" s="161"/>
      <c r="GX8349" s="161"/>
      <c r="GY8349" s="161"/>
      <c r="GZ8349" s="161"/>
      <c r="HA8349" s="161"/>
      <c r="HB8349" s="161"/>
      <c r="HC8349" s="161"/>
      <c r="HD8349" s="161"/>
      <c r="HE8349" s="161"/>
      <c r="HF8349" s="161"/>
      <c r="HG8349" s="161"/>
      <c r="HH8349" s="161"/>
      <c r="HI8349" s="161"/>
      <c r="HJ8349" s="161"/>
      <c r="HK8349" s="161"/>
      <c r="HL8349" s="161"/>
      <c r="HM8349" s="161"/>
      <c r="HN8349" s="161"/>
      <c r="HO8349" s="161"/>
      <c r="HP8349" s="161"/>
      <c r="HQ8349" s="161"/>
      <c r="HR8349" s="161"/>
      <c r="HS8349" s="161"/>
      <c r="HT8349" s="161"/>
      <c r="HU8349" s="161"/>
      <c r="HV8349" s="161"/>
      <c r="HW8349" s="161"/>
      <c r="HX8349" s="161"/>
      <c r="HY8349" s="161"/>
      <c r="HZ8349" s="161"/>
      <c r="IA8349" s="161"/>
      <c r="IB8349" s="161"/>
      <c r="IC8349" s="161"/>
      <c r="ID8349" s="161"/>
      <c r="IE8349" s="161"/>
      <c r="IF8349" s="161"/>
      <c r="IG8349" s="161"/>
      <c r="IH8349" s="161"/>
      <c r="II8349" s="161"/>
      <c r="IJ8349" s="161"/>
      <c r="IK8349" s="161"/>
      <c r="IL8349" s="161"/>
      <c r="IM8349" s="161"/>
      <c r="IN8349" s="161"/>
      <c r="IO8349" s="161"/>
      <c r="IP8349" s="161"/>
      <c r="IQ8349" s="161"/>
      <c r="IR8349" s="161"/>
      <c r="IS8349" s="161"/>
      <c r="IT8349" s="161"/>
      <c r="IU8349" s="161"/>
      <c r="IV8349" s="161"/>
      <c r="IW8349" s="161"/>
      <c r="IX8349" s="161"/>
      <c r="IY8349" s="161"/>
      <c r="IZ8349" s="161"/>
      <c r="JA8349" s="161"/>
      <c r="JB8349" s="161"/>
      <c r="JC8349" s="161"/>
      <c r="JD8349" s="161"/>
      <c r="JE8349" s="161"/>
      <c r="JF8349" s="161"/>
      <c r="JG8349" s="161"/>
    </row>
    <row r="8350" spans="1:267" s="241" customFormat="1" ht="19.5" customHeight="1" x14ac:dyDescent="0.25">
      <c r="A8350" s="42" t="s">
        <v>372</v>
      </c>
      <c r="B8350" s="27">
        <v>9.5</v>
      </c>
      <c r="C8350" s="27">
        <v>0</v>
      </c>
      <c r="D8350" s="27">
        <v>6</v>
      </c>
      <c r="E8350" s="27">
        <v>3</v>
      </c>
      <c r="F8350" s="27">
        <v>5</v>
      </c>
      <c r="G8350" s="27">
        <v>5</v>
      </c>
      <c r="H8350" s="27">
        <v>6.5</v>
      </c>
      <c r="I8350" s="27">
        <v>2</v>
      </c>
      <c r="J8350" s="27">
        <v>0</v>
      </c>
      <c r="K8350" s="27">
        <v>2</v>
      </c>
      <c r="L8350" s="119"/>
      <c r="M8350" s="92">
        <f>SUM(B8350:K8350)</f>
        <v>39</v>
      </c>
      <c r="N8350" s="27">
        <v>3</v>
      </c>
      <c r="O8350" s="185">
        <f>M8350/91</f>
        <v>0.42857142857142855</v>
      </c>
      <c r="P8350" s="55" t="s">
        <v>445</v>
      </c>
      <c r="Q8350" s="115" t="s">
        <v>1807</v>
      </c>
      <c r="R8350" s="51" t="s">
        <v>448</v>
      </c>
      <c r="S8350" s="115" t="s">
        <v>463</v>
      </c>
      <c r="T8350" s="28" t="s">
        <v>1735</v>
      </c>
      <c r="U8350" s="17">
        <v>11</v>
      </c>
      <c r="V8350" s="20" t="s">
        <v>609</v>
      </c>
      <c r="W8350" s="18" t="s">
        <v>1772</v>
      </c>
      <c r="X8350" s="18" t="s">
        <v>811</v>
      </c>
      <c r="Y8350" s="18" t="s">
        <v>452</v>
      </c>
      <c r="Z8350" s="61"/>
      <c r="AA8350" s="161"/>
      <c r="AB8350" s="161"/>
      <c r="AC8350" s="161"/>
      <c r="AD8350" s="161"/>
      <c r="AE8350" s="161"/>
      <c r="AF8350" s="161"/>
      <c r="AG8350" s="161"/>
      <c r="AH8350" s="161"/>
      <c r="AI8350" s="161"/>
      <c r="AJ8350" s="161"/>
      <c r="AK8350" s="161"/>
      <c r="AL8350" s="161"/>
      <c r="AM8350" s="161"/>
      <c r="AN8350" s="161"/>
      <c r="AO8350" s="161"/>
      <c r="AP8350" s="161"/>
      <c r="AQ8350" s="161"/>
      <c r="AR8350" s="161"/>
      <c r="AS8350" s="161"/>
      <c r="AT8350" s="161"/>
      <c r="AU8350" s="161"/>
      <c r="AV8350" s="161"/>
      <c r="AW8350" s="161"/>
      <c r="AX8350" s="161"/>
      <c r="AY8350" s="161"/>
      <c r="AZ8350" s="161"/>
      <c r="BA8350" s="161"/>
      <c r="BB8350" s="161"/>
      <c r="BC8350" s="161"/>
      <c r="BD8350" s="161"/>
      <c r="BE8350" s="161"/>
      <c r="BF8350" s="161"/>
      <c r="BG8350" s="161"/>
      <c r="BH8350" s="161"/>
      <c r="BI8350" s="161"/>
      <c r="BJ8350" s="161"/>
      <c r="BK8350" s="161"/>
      <c r="BL8350" s="161"/>
      <c r="BM8350" s="161"/>
      <c r="BN8350" s="161"/>
      <c r="BO8350" s="161"/>
      <c r="BP8350" s="161"/>
      <c r="BQ8350" s="161"/>
      <c r="BR8350" s="161"/>
      <c r="BS8350" s="161"/>
      <c r="BT8350" s="161"/>
      <c r="BU8350" s="161"/>
      <c r="BV8350" s="161"/>
      <c r="BW8350" s="161"/>
      <c r="BX8350" s="161"/>
      <c r="BY8350" s="161"/>
      <c r="BZ8350" s="161"/>
      <c r="CA8350" s="161"/>
      <c r="CB8350" s="161"/>
      <c r="CC8350" s="161"/>
      <c r="CD8350" s="161"/>
      <c r="CE8350" s="161"/>
      <c r="CF8350" s="161"/>
      <c r="CG8350" s="161"/>
      <c r="CH8350" s="161"/>
      <c r="CI8350" s="161"/>
      <c r="CJ8350" s="161"/>
      <c r="CK8350" s="161"/>
      <c r="CL8350" s="161"/>
      <c r="CM8350" s="161"/>
      <c r="CN8350" s="161"/>
      <c r="CO8350" s="161"/>
      <c r="CP8350" s="161"/>
      <c r="CQ8350" s="161"/>
      <c r="CR8350" s="161"/>
      <c r="CS8350" s="161"/>
      <c r="CT8350" s="161"/>
      <c r="CU8350" s="161"/>
      <c r="CV8350" s="161"/>
      <c r="CW8350" s="161"/>
      <c r="CX8350" s="161"/>
      <c r="CY8350" s="161"/>
      <c r="CZ8350" s="161"/>
      <c r="DA8350" s="161"/>
      <c r="DB8350" s="161"/>
      <c r="DC8350" s="161"/>
      <c r="DD8350" s="161"/>
      <c r="DE8350" s="161"/>
      <c r="DF8350" s="161"/>
      <c r="DG8350" s="161"/>
      <c r="DH8350" s="161"/>
      <c r="DI8350" s="161"/>
      <c r="DJ8350" s="161"/>
      <c r="DK8350" s="161"/>
      <c r="DL8350" s="161"/>
      <c r="DM8350" s="161"/>
      <c r="DN8350" s="161"/>
      <c r="DO8350" s="161"/>
      <c r="DP8350" s="161"/>
      <c r="DQ8350" s="161"/>
      <c r="DR8350" s="161"/>
      <c r="DS8350" s="161"/>
      <c r="DT8350" s="161"/>
      <c r="DU8350" s="161"/>
      <c r="DV8350" s="161"/>
      <c r="DW8350" s="161"/>
      <c r="DX8350" s="161"/>
      <c r="DY8350" s="161"/>
      <c r="DZ8350" s="161"/>
      <c r="EA8350" s="161"/>
      <c r="EB8350" s="161"/>
      <c r="EC8350" s="161"/>
      <c r="ED8350" s="161"/>
      <c r="EE8350" s="161"/>
      <c r="EF8350" s="161"/>
      <c r="EG8350" s="161"/>
      <c r="EH8350" s="161"/>
      <c r="EI8350" s="161"/>
      <c r="EJ8350" s="161"/>
      <c r="EK8350" s="161"/>
      <c r="EL8350" s="161"/>
      <c r="EM8350" s="161"/>
      <c r="EN8350" s="161"/>
      <c r="EO8350" s="161"/>
      <c r="EP8350" s="161"/>
      <c r="EQ8350" s="161"/>
      <c r="ER8350" s="161"/>
      <c r="ES8350" s="161"/>
      <c r="ET8350" s="161"/>
      <c r="EU8350" s="161"/>
      <c r="EV8350" s="161"/>
      <c r="EW8350" s="161"/>
      <c r="EX8350" s="161"/>
      <c r="EY8350" s="161"/>
      <c r="EZ8350" s="161"/>
      <c r="FA8350" s="161"/>
      <c r="FB8350" s="161"/>
      <c r="FC8350" s="161"/>
      <c r="FD8350" s="161"/>
      <c r="FE8350" s="161"/>
      <c r="FF8350" s="161"/>
      <c r="FG8350" s="161"/>
      <c r="FH8350" s="161"/>
      <c r="FI8350" s="161"/>
      <c r="FJ8350" s="161"/>
      <c r="FK8350" s="161"/>
      <c r="FL8350" s="161"/>
      <c r="FM8350" s="161"/>
      <c r="FN8350" s="161"/>
      <c r="FO8350" s="161"/>
      <c r="FP8350" s="161"/>
      <c r="FQ8350" s="161"/>
      <c r="FR8350" s="161"/>
      <c r="FS8350" s="161"/>
      <c r="FT8350" s="161"/>
      <c r="FU8350" s="161"/>
      <c r="FV8350" s="161"/>
      <c r="FW8350" s="161"/>
      <c r="FX8350" s="161"/>
      <c r="FY8350" s="161"/>
      <c r="FZ8350" s="161"/>
      <c r="GA8350" s="161"/>
      <c r="GB8350" s="161"/>
      <c r="GC8350" s="161"/>
      <c r="GD8350" s="161"/>
      <c r="GE8350" s="161"/>
      <c r="GF8350" s="161"/>
      <c r="GG8350" s="161"/>
      <c r="GH8350" s="161"/>
      <c r="GI8350" s="161"/>
      <c r="GJ8350" s="161"/>
      <c r="GK8350" s="161"/>
      <c r="GL8350" s="161"/>
      <c r="GM8350" s="161"/>
      <c r="GN8350" s="161"/>
      <c r="GO8350" s="161"/>
      <c r="GP8350" s="161"/>
      <c r="GQ8350" s="161"/>
      <c r="GR8350" s="161"/>
      <c r="GS8350" s="161"/>
      <c r="GT8350" s="161"/>
      <c r="GU8350" s="161"/>
      <c r="GV8350" s="161"/>
      <c r="GW8350" s="161"/>
      <c r="GX8350" s="161"/>
      <c r="GY8350" s="161"/>
      <c r="GZ8350" s="161"/>
      <c r="HA8350" s="161"/>
      <c r="HB8350" s="161"/>
      <c r="HC8350" s="161"/>
      <c r="HD8350" s="161"/>
      <c r="HE8350" s="161"/>
      <c r="HF8350" s="161"/>
      <c r="HG8350" s="161"/>
      <c r="HH8350" s="161"/>
      <c r="HI8350" s="161"/>
      <c r="HJ8350" s="161"/>
      <c r="HK8350" s="161"/>
      <c r="HL8350" s="161"/>
      <c r="HM8350" s="161"/>
      <c r="HN8350" s="161"/>
      <c r="HO8350" s="161"/>
      <c r="HP8350" s="161"/>
      <c r="HQ8350" s="161"/>
      <c r="HR8350" s="161"/>
      <c r="HS8350" s="161"/>
      <c r="HT8350" s="161"/>
      <c r="HU8350" s="161"/>
      <c r="HV8350" s="161"/>
      <c r="HW8350" s="161"/>
      <c r="HX8350" s="161"/>
      <c r="HY8350" s="161"/>
      <c r="HZ8350" s="161"/>
      <c r="IA8350" s="161"/>
      <c r="IB8350" s="161"/>
      <c r="IC8350" s="161"/>
      <c r="ID8350" s="161"/>
      <c r="IE8350" s="161"/>
      <c r="IF8350" s="161"/>
      <c r="IG8350" s="161"/>
      <c r="IH8350" s="161"/>
      <c r="II8350" s="161"/>
      <c r="IJ8350" s="161"/>
      <c r="IK8350" s="161"/>
      <c r="IL8350" s="161"/>
      <c r="IM8350" s="161"/>
      <c r="IN8350" s="161"/>
      <c r="IO8350" s="161"/>
      <c r="IP8350" s="161"/>
      <c r="IQ8350" s="161"/>
      <c r="IR8350" s="161"/>
      <c r="IS8350" s="161"/>
      <c r="IT8350" s="161"/>
      <c r="IU8350" s="161"/>
      <c r="IV8350" s="161"/>
      <c r="IW8350" s="161"/>
      <c r="IX8350" s="161"/>
      <c r="IY8350" s="161"/>
      <c r="IZ8350" s="161"/>
      <c r="JA8350" s="161"/>
      <c r="JB8350" s="161"/>
      <c r="JC8350" s="161"/>
      <c r="JD8350" s="161"/>
      <c r="JE8350" s="161"/>
      <c r="JF8350" s="161"/>
      <c r="JG8350" s="161"/>
    </row>
    <row r="8351" spans="1:267" s="241" customFormat="1" ht="19.5" customHeight="1" x14ac:dyDescent="0.25">
      <c r="A8351" s="42" t="s">
        <v>374</v>
      </c>
      <c r="B8351" s="27">
        <v>8.5</v>
      </c>
      <c r="C8351" s="27">
        <v>1</v>
      </c>
      <c r="D8351" s="27">
        <v>7.5</v>
      </c>
      <c r="E8351" s="27">
        <v>4</v>
      </c>
      <c r="F8351" s="27">
        <v>0</v>
      </c>
      <c r="G8351" s="27">
        <v>0</v>
      </c>
      <c r="H8351" s="27">
        <v>2</v>
      </c>
      <c r="I8351" s="27">
        <v>2</v>
      </c>
      <c r="J8351" s="27">
        <v>6</v>
      </c>
      <c r="K8351" s="27">
        <v>8</v>
      </c>
      <c r="L8351" s="119"/>
      <c r="M8351" s="92">
        <f>SUM(B8351:K8351)</f>
        <v>39</v>
      </c>
      <c r="N8351" s="27">
        <v>8</v>
      </c>
      <c r="O8351" s="185">
        <f>M8351/91</f>
        <v>0.42857142857142855</v>
      </c>
      <c r="P8351" s="55" t="s">
        <v>446</v>
      </c>
      <c r="Q8351" s="19" t="s">
        <v>2764</v>
      </c>
      <c r="R8351" s="41" t="s">
        <v>635</v>
      </c>
      <c r="S8351" s="19" t="s">
        <v>1078</v>
      </c>
      <c r="T8351" s="28" t="s">
        <v>2589</v>
      </c>
      <c r="U8351" s="17">
        <v>11</v>
      </c>
      <c r="V8351" s="20" t="s">
        <v>682</v>
      </c>
      <c r="W8351" s="18" t="s">
        <v>2619</v>
      </c>
      <c r="X8351" s="18" t="s">
        <v>684</v>
      </c>
      <c r="Y8351" s="18" t="s">
        <v>2643</v>
      </c>
      <c r="Z8351" s="61"/>
      <c r="AA8351" s="161"/>
      <c r="AB8351" s="161"/>
      <c r="AC8351" s="161"/>
      <c r="AD8351" s="161"/>
      <c r="AE8351" s="161"/>
      <c r="AF8351" s="161"/>
      <c r="AG8351" s="161"/>
      <c r="AH8351" s="161"/>
      <c r="AI8351" s="161"/>
      <c r="AJ8351" s="161"/>
      <c r="AK8351" s="161"/>
      <c r="AL8351" s="161"/>
      <c r="AM8351" s="161"/>
      <c r="AN8351" s="161"/>
      <c r="AO8351" s="161"/>
      <c r="AP8351" s="161"/>
      <c r="AQ8351" s="161"/>
      <c r="AR8351" s="161"/>
      <c r="AS8351" s="161"/>
      <c r="AT8351" s="161"/>
      <c r="AU8351" s="161"/>
      <c r="AV8351" s="161"/>
      <c r="AW8351" s="161"/>
      <c r="AX8351" s="161"/>
      <c r="AY8351" s="161"/>
      <c r="AZ8351" s="161"/>
      <c r="BA8351" s="161"/>
      <c r="BB8351" s="161"/>
      <c r="BC8351" s="161"/>
      <c r="BD8351" s="161"/>
      <c r="BE8351" s="161"/>
      <c r="BF8351" s="161"/>
      <c r="BG8351" s="161"/>
      <c r="BH8351" s="161"/>
      <c r="BI8351" s="161"/>
      <c r="BJ8351" s="161"/>
      <c r="BK8351" s="161"/>
      <c r="BL8351" s="161"/>
      <c r="BM8351" s="161"/>
      <c r="BN8351" s="161"/>
      <c r="BO8351" s="161"/>
      <c r="BP8351" s="161"/>
      <c r="BQ8351" s="161"/>
      <c r="BR8351" s="161"/>
      <c r="BS8351" s="161"/>
      <c r="BT8351" s="161"/>
      <c r="BU8351" s="161"/>
      <c r="BV8351" s="161"/>
      <c r="BW8351" s="161"/>
      <c r="BX8351" s="161"/>
      <c r="BY8351" s="161"/>
      <c r="BZ8351" s="161"/>
      <c r="CA8351" s="161"/>
      <c r="CB8351" s="161"/>
      <c r="CC8351" s="161"/>
      <c r="CD8351" s="161"/>
      <c r="CE8351" s="161"/>
      <c r="CF8351" s="161"/>
      <c r="CG8351" s="161"/>
      <c r="CH8351" s="161"/>
      <c r="CI8351" s="161"/>
      <c r="CJ8351" s="161"/>
      <c r="CK8351" s="161"/>
      <c r="CL8351" s="161"/>
      <c r="CM8351" s="161"/>
      <c r="CN8351" s="161"/>
      <c r="CO8351" s="161"/>
      <c r="CP8351" s="161"/>
      <c r="CQ8351" s="161"/>
      <c r="CR8351" s="161"/>
      <c r="CS8351" s="161"/>
      <c r="CT8351" s="161"/>
      <c r="CU8351" s="161"/>
      <c r="CV8351" s="161"/>
      <c r="CW8351" s="161"/>
      <c r="CX8351" s="161"/>
      <c r="CY8351" s="161"/>
      <c r="CZ8351" s="161"/>
      <c r="DA8351" s="161"/>
      <c r="DB8351" s="161"/>
      <c r="DC8351" s="161"/>
      <c r="DD8351" s="161"/>
      <c r="DE8351" s="161"/>
      <c r="DF8351" s="161"/>
      <c r="DG8351" s="161"/>
      <c r="DH8351" s="161"/>
      <c r="DI8351" s="161"/>
      <c r="DJ8351" s="161"/>
      <c r="DK8351" s="161"/>
      <c r="DL8351" s="161"/>
      <c r="DM8351" s="161"/>
      <c r="DN8351" s="161"/>
      <c r="DO8351" s="161"/>
      <c r="DP8351" s="161"/>
      <c r="DQ8351" s="161"/>
      <c r="DR8351" s="161"/>
      <c r="DS8351" s="161"/>
      <c r="DT8351" s="161"/>
      <c r="DU8351" s="161"/>
      <c r="DV8351" s="161"/>
      <c r="DW8351" s="161"/>
      <c r="DX8351" s="161"/>
      <c r="DY8351" s="161"/>
      <c r="DZ8351" s="161"/>
      <c r="EA8351" s="161"/>
      <c r="EB8351" s="161"/>
      <c r="EC8351" s="161"/>
      <c r="ED8351" s="161"/>
      <c r="EE8351" s="161"/>
      <c r="EF8351" s="161"/>
      <c r="EG8351" s="161"/>
      <c r="EH8351" s="161"/>
      <c r="EI8351" s="161"/>
      <c r="EJ8351" s="161"/>
      <c r="EK8351" s="161"/>
      <c r="EL8351" s="161"/>
      <c r="EM8351" s="161"/>
      <c r="EN8351" s="161"/>
      <c r="EO8351" s="161"/>
      <c r="EP8351" s="161"/>
      <c r="EQ8351" s="161"/>
      <c r="ER8351" s="161"/>
      <c r="ES8351" s="161"/>
      <c r="ET8351" s="161"/>
      <c r="EU8351" s="161"/>
      <c r="EV8351" s="161"/>
      <c r="EW8351" s="161"/>
      <c r="EX8351" s="161"/>
      <c r="EY8351" s="161"/>
      <c r="EZ8351" s="161"/>
      <c r="FA8351" s="161"/>
      <c r="FB8351" s="161"/>
      <c r="FC8351" s="161"/>
      <c r="FD8351" s="161"/>
      <c r="FE8351" s="161"/>
      <c r="FF8351" s="161"/>
      <c r="FG8351" s="161"/>
      <c r="FH8351" s="161"/>
      <c r="FI8351" s="161"/>
      <c r="FJ8351" s="161"/>
      <c r="FK8351" s="161"/>
      <c r="FL8351" s="161"/>
      <c r="FM8351" s="161"/>
      <c r="FN8351" s="161"/>
      <c r="FO8351" s="161"/>
      <c r="FP8351" s="161"/>
      <c r="FQ8351" s="161"/>
      <c r="FR8351" s="161"/>
      <c r="FS8351" s="161"/>
      <c r="FT8351" s="161"/>
      <c r="FU8351" s="161"/>
      <c r="FV8351" s="161"/>
      <c r="FW8351" s="161"/>
      <c r="FX8351" s="161"/>
      <c r="FY8351" s="161"/>
      <c r="FZ8351" s="161"/>
      <c r="GA8351" s="161"/>
      <c r="GB8351" s="161"/>
      <c r="GC8351" s="161"/>
      <c r="GD8351" s="161"/>
      <c r="GE8351" s="161"/>
      <c r="GF8351" s="161"/>
      <c r="GG8351" s="161"/>
      <c r="GH8351" s="161"/>
      <c r="GI8351" s="161"/>
      <c r="GJ8351" s="161"/>
      <c r="GK8351" s="161"/>
      <c r="GL8351" s="161"/>
      <c r="GM8351" s="161"/>
      <c r="GN8351" s="161"/>
      <c r="GO8351" s="161"/>
      <c r="GP8351" s="161"/>
      <c r="GQ8351" s="161"/>
      <c r="GR8351" s="161"/>
      <c r="GS8351" s="161"/>
      <c r="GT8351" s="161"/>
      <c r="GU8351" s="161"/>
      <c r="GV8351" s="161"/>
      <c r="GW8351" s="161"/>
      <c r="GX8351" s="161"/>
      <c r="GY8351" s="161"/>
      <c r="GZ8351" s="161"/>
      <c r="HA8351" s="161"/>
      <c r="HB8351" s="161"/>
      <c r="HC8351" s="161"/>
      <c r="HD8351" s="161"/>
      <c r="HE8351" s="161"/>
      <c r="HF8351" s="161"/>
      <c r="HG8351" s="161"/>
      <c r="HH8351" s="161"/>
      <c r="HI8351" s="161"/>
      <c r="HJ8351" s="161"/>
      <c r="HK8351" s="161"/>
      <c r="HL8351" s="161"/>
      <c r="HM8351" s="161"/>
      <c r="HN8351" s="161"/>
      <c r="HO8351" s="161"/>
      <c r="HP8351" s="161"/>
      <c r="HQ8351" s="161"/>
      <c r="HR8351" s="161"/>
      <c r="HS8351" s="161"/>
      <c r="HT8351" s="161"/>
      <c r="HU8351" s="161"/>
      <c r="HV8351" s="161"/>
      <c r="HW8351" s="161"/>
      <c r="HX8351" s="161"/>
      <c r="HY8351" s="161"/>
      <c r="HZ8351" s="161"/>
      <c r="IA8351" s="161"/>
      <c r="IB8351" s="161"/>
      <c r="IC8351" s="161"/>
      <c r="ID8351" s="161"/>
      <c r="IE8351" s="161"/>
      <c r="IF8351" s="161"/>
      <c r="IG8351" s="161"/>
      <c r="IH8351" s="161"/>
      <c r="II8351" s="161"/>
      <c r="IJ8351" s="161"/>
      <c r="IK8351" s="161"/>
      <c r="IL8351" s="161"/>
      <c r="IM8351" s="161"/>
      <c r="IN8351" s="161"/>
      <c r="IO8351" s="161"/>
      <c r="IP8351" s="161"/>
      <c r="IQ8351" s="161"/>
      <c r="IR8351" s="161"/>
      <c r="IS8351" s="161"/>
      <c r="IT8351" s="161"/>
      <c r="IU8351" s="161"/>
      <c r="IV8351" s="161"/>
      <c r="IW8351" s="161"/>
      <c r="IX8351" s="161"/>
      <c r="IY8351" s="161"/>
      <c r="IZ8351" s="161"/>
      <c r="JA8351" s="161"/>
      <c r="JB8351" s="161"/>
      <c r="JC8351" s="161"/>
      <c r="JD8351" s="161"/>
      <c r="JE8351" s="161"/>
      <c r="JF8351" s="161"/>
      <c r="JG8351" s="161"/>
    </row>
    <row r="8352" spans="1:267" s="241" customFormat="1" ht="19.5" customHeight="1" x14ac:dyDescent="0.25">
      <c r="A8352" s="42" t="s">
        <v>384</v>
      </c>
      <c r="B8352" s="27">
        <v>7</v>
      </c>
      <c r="C8352" s="27">
        <v>1</v>
      </c>
      <c r="D8352" s="27">
        <v>7</v>
      </c>
      <c r="E8352" s="27">
        <v>2</v>
      </c>
      <c r="F8352" s="27">
        <v>0</v>
      </c>
      <c r="G8352" s="27">
        <v>7</v>
      </c>
      <c r="H8352" s="27">
        <v>2</v>
      </c>
      <c r="I8352" s="27">
        <v>0</v>
      </c>
      <c r="J8352" s="27">
        <v>5</v>
      </c>
      <c r="K8352" s="27">
        <v>8</v>
      </c>
      <c r="L8352" s="119"/>
      <c r="M8352" s="92">
        <f>SUM(B8352:K8352)</f>
        <v>39</v>
      </c>
      <c r="N8352" s="27">
        <v>7</v>
      </c>
      <c r="O8352" s="185">
        <f>M8352/91</f>
        <v>0.42857142857142855</v>
      </c>
      <c r="P8352" s="55" t="s">
        <v>446</v>
      </c>
      <c r="Q8352" s="19" t="s">
        <v>876</v>
      </c>
      <c r="R8352" s="41" t="s">
        <v>589</v>
      </c>
      <c r="S8352" s="19" t="s">
        <v>530</v>
      </c>
      <c r="T8352" s="28" t="s">
        <v>681</v>
      </c>
      <c r="U8352" s="17">
        <v>11</v>
      </c>
      <c r="V8352" s="20" t="s">
        <v>682</v>
      </c>
      <c r="W8352" s="18" t="s">
        <v>694</v>
      </c>
      <c r="X8352" s="18" t="s">
        <v>451</v>
      </c>
      <c r="Y8352" s="18" t="s">
        <v>486</v>
      </c>
      <c r="Z8352" s="61"/>
      <c r="AA8352" s="161"/>
      <c r="AB8352" s="161"/>
      <c r="AC8352" s="161"/>
      <c r="AD8352" s="161"/>
      <c r="AE8352" s="161"/>
      <c r="AF8352" s="161"/>
      <c r="AG8352" s="161"/>
      <c r="AH8352" s="161"/>
      <c r="AI8352" s="161"/>
      <c r="AJ8352" s="161"/>
      <c r="AK8352" s="161"/>
      <c r="AL8352" s="161"/>
      <c r="AM8352" s="161"/>
      <c r="AN8352" s="161"/>
      <c r="AO8352" s="161"/>
      <c r="AP8352" s="161"/>
      <c r="AQ8352" s="161"/>
      <c r="AR8352" s="161"/>
      <c r="AS8352" s="161"/>
      <c r="AT8352" s="161"/>
      <c r="AU8352" s="161"/>
      <c r="AV8352" s="161"/>
      <c r="AW8352" s="161"/>
      <c r="AX8352" s="161"/>
      <c r="AY8352" s="161"/>
      <c r="AZ8352" s="161"/>
      <c r="BA8352" s="161"/>
      <c r="BB8352" s="161"/>
      <c r="BC8352" s="161"/>
      <c r="BD8352" s="161"/>
      <c r="BE8352" s="161"/>
      <c r="BF8352" s="161"/>
      <c r="BG8352" s="161"/>
      <c r="BH8352" s="161"/>
      <c r="BI8352" s="161"/>
      <c r="BJ8352" s="161"/>
      <c r="BK8352" s="161"/>
      <c r="BL8352" s="161"/>
      <c r="BM8352" s="161"/>
      <c r="BN8352" s="161"/>
      <c r="BO8352" s="161"/>
      <c r="BP8352" s="161"/>
      <c r="BQ8352" s="161"/>
      <c r="BR8352" s="161"/>
      <c r="BS8352" s="161"/>
      <c r="BT8352" s="161"/>
      <c r="BU8352" s="161"/>
      <c r="BV8352" s="161"/>
      <c r="BW8352" s="161"/>
      <c r="BX8352" s="161"/>
      <c r="BY8352" s="161"/>
      <c r="BZ8352" s="161"/>
      <c r="CA8352" s="161"/>
      <c r="CB8352" s="161"/>
      <c r="CC8352" s="161"/>
      <c r="CD8352" s="161"/>
      <c r="CE8352" s="161"/>
      <c r="CF8352" s="161"/>
      <c r="CG8352" s="161"/>
      <c r="CH8352" s="161"/>
      <c r="CI8352" s="161"/>
      <c r="CJ8352" s="161"/>
      <c r="CK8352" s="161"/>
      <c r="CL8352" s="161"/>
      <c r="CM8352" s="161"/>
      <c r="CN8352" s="161"/>
      <c r="CO8352" s="161"/>
      <c r="CP8352" s="161"/>
      <c r="CQ8352" s="161"/>
      <c r="CR8352" s="161"/>
      <c r="CS8352" s="161"/>
      <c r="CT8352" s="161"/>
      <c r="CU8352" s="161"/>
      <c r="CV8352" s="161"/>
      <c r="CW8352" s="161"/>
      <c r="CX8352" s="161"/>
      <c r="CY8352" s="161"/>
      <c r="CZ8352" s="161"/>
      <c r="DA8352" s="161"/>
      <c r="DB8352" s="161"/>
      <c r="DC8352" s="161"/>
      <c r="DD8352" s="161"/>
      <c r="DE8352" s="161"/>
      <c r="DF8352" s="161"/>
      <c r="DG8352" s="161"/>
      <c r="DH8352" s="161"/>
      <c r="DI8352" s="161"/>
      <c r="DJ8352" s="161"/>
      <c r="DK8352" s="161"/>
      <c r="DL8352" s="161"/>
      <c r="DM8352" s="161"/>
      <c r="DN8352" s="161"/>
      <c r="DO8352" s="161"/>
      <c r="DP8352" s="161"/>
      <c r="DQ8352" s="161"/>
      <c r="DR8352" s="161"/>
      <c r="DS8352" s="161"/>
      <c r="DT8352" s="161"/>
      <c r="DU8352" s="161"/>
      <c r="DV8352" s="161"/>
      <c r="DW8352" s="161"/>
      <c r="DX8352" s="161"/>
      <c r="DY8352" s="161"/>
      <c r="DZ8352" s="161"/>
      <c r="EA8352" s="161"/>
      <c r="EB8352" s="161"/>
      <c r="EC8352" s="161"/>
      <c r="ED8352" s="161"/>
      <c r="EE8352" s="161"/>
      <c r="EF8352" s="161"/>
      <c r="EG8352" s="161"/>
      <c r="EH8352" s="161"/>
      <c r="EI8352" s="161"/>
      <c r="EJ8352" s="161"/>
      <c r="EK8352" s="161"/>
      <c r="EL8352" s="161"/>
      <c r="EM8352" s="161"/>
      <c r="EN8352" s="161"/>
      <c r="EO8352" s="161"/>
      <c r="EP8352" s="161"/>
      <c r="EQ8352" s="161"/>
      <c r="ER8352" s="161"/>
      <c r="ES8352" s="161"/>
      <c r="ET8352" s="161"/>
      <c r="EU8352" s="161"/>
      <c r="EV8352" s="161"/>
      <c r="EW8352" s="161"/>
      <c r="EX8352" s="161"/>
      <c r="EY8352" s="161"/>
      <c r="EZ8352" s="161"/>
      <c r="FA8352" s="161"/>
      <c r="FB8352" s="161"/>
      <c r="FC8352" s="161"/>
      <c r="FD8352" s="161"/>
      <c r="FE8352" s="161"/>
      <c r="FF8352" s="161"/>
      <c r="FG8352" s="161"/>
      <c r="FH8352" s="161"/>
      <c r="FI8352" s="161"/>
      <c r="FJ8352" s="161"/>
      <c r="FK8352" s="161"/>
      <c r="FL8352" s="161"/>
      <c r="FM8352" s="161"/>
      <c r="FN8352" s="161"/>
      <c r="FO8352" s="161"/>
      <c r="FP8352" s="161"/>
      <c r="FQ8352" s="161"/>
      <c r="FR8352" s="161"/>
      <c r="FS8352" s="161"/>
      <c r="FT8352" s="161"/>
      <c r="FU8352" s="161"/>
      <c r="FV8352" s="161"/>
      <c r="FW8352" s="161"/>
      <c r="FX8352" s="161"/>
      <c r="FY8352" s="161"/>
      <c r="FZ8352" s="161"/>
      <c r="GA8352" s="161"/>
      <c r="GB8352" s="161"/>
      <c r="GC8352" s="161"/>
      <c r="GD8352" s="161"/>
      <c r="GE8352" s="161"/>
      <c r="GF8352" s="161"/>
      <c r="GG8352" s="161"/>
      <c r="GH8352" s="161"/>
      <c r="GI8352" s="161"/>
      <c r="GJ8352" s="161"/>
      <c r="GK8352" s="161"/>
      <c r="GL8352" s="161"/>
      <c r="GM8352" s="161"/>
      <c r="GN8352" s="161"/>
      <c r="GO8352" s="161"/>
      <c r="GP8352" s="161"/>
      <c r="GQ8352" s="161"/>
      <c r="GR8352" s="161"/>
      <c r="GS8352" s="161"/>
      <c r="GT8352" s="161"/>
      <c r="GU8352" s="161"/>
      <c r="GV8352" s="161"/>
      <c r="GW8352" s="161"/>
      <c r="GX8352" s="161"/>
      <c r="GY8352" s="161"/>
      <c r="GZ8352" s="161"/>
      <c r="HA8352" s="161"/>
      <c r="HB8352" s="161"/>
      <c r="HC8352" s="161"/>
      <c r="HD8352" s="161"/>
      <c r="HE8352" s="161"/>
      <c r="HF8352" s="161"/>
      <c r="HG8352" s="161"/>
      <c r="HH8352" s="161"/>
      <c r="HI8352" s="161"/>
      <c r="HJ8352" s="161"/>
      <c r="HK8352" s="161"/>
      <c r="HL8352" s="161"/>
      <c r="HM8352" s="161"/>
      <c r="HN8352" s="161"/>
      <c r="HO8352" s="161"/>
      <c r="HP8352" s="161"/>
      <c r="HQ8352" s="161"/>
      <c r="HR8352" s="161"/>
      <c r="HS8352" s="161"/>
      <c r="HT8352" s="161"/>
      <c r="HU8352" s="161"/>
      <c r="HV8352" s="161"/>
      <c r="HW8352" s="161"/>
      <c r="HX8352" s="161"/>
      <c r="HY8352" s="161"/>
      <c r="HZ8352" s="161"/>
      <c r="IA8352" s="161"/>
      <c r="IB8352" s="161"/>
      <c r="IC8352" s="161"/>
      <c r="ID8352" s="161"/>
      <c r="IE8352" s="161"/>
      <c r="IF8352" s="161"/>
      <c r="IG8352" s="161"/>
      <c r="IH8352" s="161"/>
      <c r="II8352" s="161"/>
      <c r="IJ8352" s="161"/>
      <c r="IK8352" s="161"/>
      <c r="IL8352" s="161"/>
      <c r="IM8352" s="161"/>
      <c r="IN8352" s="161"/>
      <c r="IO8352" s="161"/>
      <c r="IP8352" s="161"/>
      <c r="IQ8352" s="161"/>
      <c r="IR8352" s="161"/>
      <c r="IS8352" s="161"/>
      <c r="IT8352" s="161"/>
      <c r="IU8352" s="161"/>
      <c r="IV8352" s="161"/>
      <c r="IW8352" s="161"/>
      <c r="IX8352" s="161"/>
      <c r="IY8352" s="161"/>
      <c r="IZ8352" s="161"/>
      <c r="JA8352" s="161"/>
      <c r="JB8352" s="161"/>
      <c r="JC8352" s="161"/>
      <c r="JD8352" s="161"/>
      <c r="JE8352" s="161"/>
      <c r="JF8352" s="161"/>
      <c r="JG8352" s="161"/>
    </row>
    <row r="8353" spans="1:267" s="241" customFormat="1" ht="19.5" customHeight="1" x14ac:dyDescent="0.25">
      <c r="A8353" s="60" t="s">
        <v>388</v>
      </c>
      <c r="B8353" s="31">
        <v>6.5</v>
      </c>
      <c r="C8353" s="31">
        <v>0</v>
      </c>
      <c r="D8353" s="31">
        <v>6</v>
      </c>
      <c r="E8353" s="31">
        <v>4.5</v>
      </c>
      <c r="F8353" s="31">
        <v>4</v>
      </c>
      <c r="G8353" s="31">
        <v>3</v>
      </c>
      <c r="H8353" s="31">
        <v>4.5</v>
      </c>
      <c r="I8353" s="31">
        <v>2</v>
      </c>
      <c r="J8353" s="31">
        <v>0</v>
      </c>
      <c r="K8353" s="31">
        <v>8</v>
      </c>
      <c r="L8353" s="128"/>
      <c r="M8353" s="92">
        <f>SUM(B8353:K8353)</f>
        <v>38.5</v>
      </c>
      <c r="N8353" s="31">
        <v>5</v>
      </c>
      <c r="O8353" s="185">
        <f>M8353/91</f>
        <v>0.42307692307692307</v>
      </c>
      <c r="P8353" s="65" t="s">
        <v>445</v>
      </c>
      <c r="Q8353" s="19" t="s">
        <v>5376</v>
      </c>
      <c r="R8353" s="41" t="s">
        <v>619</v>
      </c>
      <c r="S8353" s="19" t="s">
        <v>469</v>
      </c>
      <c r="T8353" s="40" t="s">
        <v>3663</v>
      </c>
      <c r="U8353" s="32">
        <v>11</v>
      </c>
      <c r="V8353" s="20" t="s">
        <v>519</v>
      </c>
      <c r="W8353" s="33" t="s">
        <v>5374</v>
      </c>
      <c r="X8353" s="33" t="s">
        <v>459</v>
      </c>
      <c r="Y8353" s="33" t="s">
        <v>1348</v>
      </c>
      <c r="Z8353" s="186"/>
      <c r="AA8353" s="187"/>
      <c r="AB8353" s="187"/>
      <c r="AC8353" s="187"/>
      <c r="AD8353" s="187"/>
      <c r="AE8353" s="187"/>
      <c r="AF8353" s="187"/>
      <c r="AG8353" s="187"/>
      <c r="AH8353" s="187"/>
      <c r="AI8353" s="187"/>
      <c r="AJ8353" s="187"/>
      <c r="AK8353" s="187"/>
      <c r="AL8353" s="187"/>
      <c r="AM8353" s="187"/>
      <c r="AN8353" s="187"/>
      <c r="AO8353" s="187"/>
      <c r="AP8353" s="187"/>
      <c r="AQ8353" s="187"/>
      <c r="AR8353" s="187"/>
      <c r="AS8353" s="187"/>
      <c r="AT8353" s="187"/>
      <c r="AU8353" s="187"/>
      <c r="AV8353" s="187"/>
      <c r="AW8353" s="187"/>
      <c r="AX8353" s="187"/>
      <c r="AY8353" s="187"/>
      <c r="AZ8353" s="187"/>
      <c r="BA8353" s="187"/>
      <c r="BB8353" s="187"/>
      <c r="BC8353" s="187"/>
      <c r="BD8353" s="187"/>
      <c r="BE8353" s="187"/>
      <c r="BF8353" s="187"/>
      <c r="BG8353" s="187"/>
      <c r="BH8353" s="187"/>
      <c r="BI8353" s="187"/>
      <c r="BJ8353" s="187"/>
      <c r="BK8353" s="187"/>
      <c r="BL8353" s="187"/>
      <c r="BM8353" s="187"/>
      <c r="BN8353" s="187"/>
      <c r="BO8353" s="187"/>
      <c r="BP8353" s="187"/>
      <c r="BQ8353" s="187"/>
      <c r="BR8353" s="187"/>
      <c r="BS8353" s="187"/>
      <c r="BT8353" s="187"/>
      <c r="BU8353" s="187"/>
      <c r="BV8353" s="187"/>
      <c r="BW8353" s="187"/>
      <c r="BX8353" s="187"/>
      <c r="BY8353" s="187"/>
      <c r="BZ8353" s="187"/>
      <c r="CA8353" s="187"/>
      <c r="CB8353" s="187"/>
      <c r="CC8353" s="187"/>
      <c r="CD8353" s="187"/>
      <c r="CE8353" s="187"/>
      <c r="CF8353" s="187"/>
      <c r="CG8353" s="187"/>
      <c r="CH8353" s="187"/>
      <c r="CI8353" s="187"/>
      <c r="CJ8353" s="187"/>
      <c r="CK8353" s="187"/>
      <c r="CL8353" s="187"/>
      <c r="CM8353" s="187"/>
      <c r="CN8353" s="187"/>
      <c r="CO8353" s="187"/>
      <c r="CP8353" s="187"/>
      <c r="CQ8353" s="187"/>
      <c r="CR8353" s="187"/>
      <c r="CS8353" s="187"/>
      <c r="CT8353" s="187"/>
      <c r="CU8353" s="187"/>
      <c r="CV8353" s="187"/>
      <c r="CW8353" s="187"/>
      <c r="CX8353" s="187"/>
      <c r="CY8353" s="187"/>
      <c r="CZ8353" s="187"/>
      <c r="DA8353" s="187"/>
      <c r="DB8353" s="187"/>
      <c r="DC8353" s="187"/>
      <c r="DD8353" s="187"/>
      <c r="DE8353" s="187"/>
      <c r="DF8353" s="187"/>
      <c r="DG8353" s="187"/>
      <c r="DH8353" s="187"/>
      <c r="DI8353" s="187"/>
      <c r="DJ8353" s="187"/>
      <c r="DK8353" s="187"/>
      <c r="DL8353" s="187"/>
      <c r="DM8353" s="187"/>
      <c r="DN8353" s="187"/>
      <c r="DO8353" s="187"/>
      <c r="DP8353" s="187"/>
      <c r="DQ8353" s="187"/>
      <c r="DR8353" s="187"/>
      <c r="DS8353" s="187"/>
      <c r="DT8353" s="187"/>
      <c r="DU8353" s="187"/>
      <c r="DV8353" s="187"/>
      <c r="DW8353" s="187"/>
      <c r="DX8353" s="187"/>
      <c r="DY8353" s="187"/>
      <c r="DZ8353" s="187"/>
      <c r="EA8353" s="187"/>
      <c r="EB8353" s="187"/>
      <c r="EC8353" s="187"/>
      <c r="ED8353" s="187"/>
      <c r="EE8353" s="187"/>
      <c r="EF8353" s="187"/>
      <c r="EG8353" s="187"/>
      <c r="EH8353" s="187"/>
      <c r="EI8353" s="187"/>
      <c r="EJ8353" s="187"/>
      <c r="EK8353" s="187"/>
      <c r="EL8353" s="187"/>
      <c r="EM8353" s="187"/>
      <c r="EN8353" s="187"/>
      <c r="EO8353" s="187"/>
      <c r="EP8353" s="187"/>
      <c r="EQ8353" s="187"/>
      <c r="ER8353" s="187"/>
      <c r="ES8353" s="187"/>
      <c r="ET8353" s="187"/>
      <c r="EU8353" s="187"/>
      <c r="EV8353" s="187"/>
      <c r="EW8353" s="187"/>
      <c r="EX8353" s="187"/>
      <c r="EY8353" s="187"/>
      <c r="EZ8353" s="187"/>
      <c r="FA8353" s="187"/>
      <c r="FB8353" s="187"/>
      <c r="FC8353" s="187"/>
      <c r="FD8353" s="187"/>
      <c r="FE8353" s="187"/>
      <c r="FF8353" s="187"/>
      <c r="FG8353" s="187"/>
      <c r="FH8353" s="187"/>
      <c r="FI8353" s="187"/>
      <c r="FJ8353" s="187"/>
      <c r="FK8353" s="187"/>
      <c r="FL8353" s="187"/>
      <c r="FM8353" s="187"/>
      <c r="FN8353" s="187"/>
      <c r="FO8353" s="187"/>
      <c r="FP8353" s="187"/>
      <c r="FQ8353" s="187"/>
      <c r="FR8353" s="187"/>
      <c r="FS8353" s="187"/>
      <c r="FT8353" s="187"/>
      <c r="FU8353" s="187"/>
      <c r="FV8353" s="187"/>
      <c r="FW8353" s="187"/>
      <c r="FX8353" s="187"/>
      <c r="FY8353" s="187"/>
      <c r="FZ8353" s="187"/>
      <c r="GA8353" s="187"/>
      <c r="GB8353" s="187"/>
      <c r="GC8353" s="187"/>
      <c r="GD8353" s="187"/>
      <c r="GE8353" s="187"/>
      <c r="GF8353" s="187"/>
      <c r="GG8353" s="187"/>
      <c r="GH8353" s="187"/>
      <c r="GI8353" s="187"/>
      <c r="GJ8353" s="187"/>
      <c r="GK8353" s="187"/>
      <c r="GL8353" s="187"/>
      <c r="GM8353" s="187"/>
      <c r="GN8353" s="187"/>
      <c r="GO8353" s="187"/>
      <c r="GP8353" s="187"/>
      <c r="GQ8353" s="187"/>
      <c r="GR8353" s="187"/>
      <c r="GS8353" s="187"/>
      <c r="GT8353" s="187"/>
      <c r="GU8353" s="187"/>
      <c r="GV8353" s="187"/>
      <c r="GW8353" s="187"/>
      <c r="GX8353" s="187"/>
      <c r="GY8353" s="187"/>
      <c r="GZ8353" s="187"/>
      <c r="HA8353" s="187"/>
      <c r="HB8353" s="187"/>
      <c r="HC8353" s="187"/>
      <c r="HD8353" s="187"/>
      <c r="HE8353" s="187"/>
      <c r="HF8353" s="187"/>
      <c r="HG8353" s="187"/>
      <c r="HH8353" s="187"/>
      <c r="HI8353" s="187"/>
      <c r="HJ8353" s="187"/>
      <c r="HK8353" s="187"/>
      <c r="HL8353" s="187"/>
      <c r="HM8353" s="187"/>
      <c r="HN8353" s="187"/>
      <c r="HO8353" s="187"/>
      <c r="HP8353" s="187"/>
      <c r="HQ8353" s="187"/>
      <c r="HR8353" s="187"/>
      <c r="HS8353" s="187"/>
      <c r="HT8353" s="187"/>
      <c r="HU8353" s="187"/>
      <c r="HV8353" s="187"/>
      <c r="HW8353" s="187"/>
      <c r="HX8353" s="187"/>
      <c r="HY8353" s="187"/>
      <c r="HZ8353" s="187"/>
      <c r="IA8353" s="187"/>
      <c r="IB8353" s="187"/>
      <c r="IC8353" s="187"/>
      <c r="ID8353" s="187"/>
      <c r="IE8353" s="187"/>
      <c r="IF8353" s="187"/>
      <c r="IG8353" s="187"/>
      <c r="IH8353" s="187"/>
      <c r="II8353" s="187"/>
      <c r="IJ8353" s="187"/>
      <c r="IK8353" s="187"/>
      <c r="IL8353" s="187"/>
      <c r="IM8353" s="187"/>
      <c r="IN8353" s="187"/>
      <c r="IO8353" s="187"/>
      <c r="IP8353" s="187"/>
      <c r="IQ8353" s="187"/>
      <c r="IR8353" s="187"/>
      <c r="IS8353" s="187"/>
      <c r="IT8353" s="187"/>
      <c r="IU8353" s="187"/>
      <c r="IV8353" s="187"/>
      <c r="IW8353" s="187"/>
      <c r="IX8353" s="187"/>
      <c r="IY8353" s="187"/>
      <c r="IZ8353" s="187"/>
      <c r="JA8353" s="187"/>
      <c r="JB8353" s="187"/>
      <c r="JC8353" s="187"/>
      <c r="JD8353" s="187"/>
      <c r="JE8353" s="187"/>
      <c r="JF8353" s="187"/>
      <c r="JG8353" s="187"/>
    </row>
    <row r="8354" spans="1:267" s="241" customFormat="1" ht="19.5" customHeight="1" x14ac:dyDescent="0.25">
      <c r="A8354" s="42" t="s">
        <v>376</v>
      </c>
      <c r="B8354" s="27">
        <v>6.5</v>
      </c>
      <c r="C8354" s="27">
        <v>2</v>
      </c>
      <c r="D8354" s="27">
        <v>6</v>
      </c>
      <c r="E8354" s="27">
        <v>3</v>
      </c>
      <c r="F8354" s="27">
        <v>1</v>
      </c>
      <c r="G8354" s="27">
        <v>5</v>
      </c>
      <c r="H8354" s="27">
        <v>3</v>
      </c>
      <c r="I8354" s="27">
        <v>2</v>
      </c>
      <c r="J8354" s="27">
        <v>4</v>
      </c>
      <c r="K8354" s="27">
        <v>6</v>
      </c>
      <c r="L8354" s="119"/>
      <c r="M8354" s="92">
        <f>SUM(B8354:K8354)</f>
        <v>38.5</v>
      </c>
      <c r="N8354" s="27">
        <v>11</v>
      </c>
      <c r="O8354" s="185">
        <f>M8354/91</f>
        <v>0.42307692307692307</v>
      </c>
      <c r="P8354" s="55" t="s">
        <v>446</v>
      </c>
      <c r="Q8354" s="93" t="s">
        <v>8471</v>
      </c>
      <c r="R8354" s="94" t="s">
        <v>1716</v>
      </c>
      <c r="S8354" s="93" t="s">
        <v>562</v>
      </c>
      <c r="T8354" s="28" t="s">
        <v>8181</v>
      </c>
      <c r="U8354" s="17">
        <v>11</v>
      </c>
      <c r="V8354" s="20" t="s">
        <v>8324</v>
      </c>
      <c r="W8354" s="18" t="s">
        <v>8388</v>
      </c>
      <c r="X8354" s="18" t="s">
        <v>705</v>
      </c>
      <c r="Y8354" s="18" t="s">
        <v>1283</v>
      </c>
      <c r="Z8354" s="61"/>
      <c r="AA8354" s="161"/>
      <c r="AB8354" s="161"/>
      <c r="AC8354" s="161"/>
      <c r="AD8354" s="161"/>
      <c r="AE8354" s="161"/>
      <c r="AF8354" s="161"/>
      <c r="AG8354" s="161"/>
      <c r="AH8354" s="161"/>
      <c r="AI8354" s="161"/>
      <c r="AJ8354" s="161"/>
      <c r="AK8354" s="161"/>
      <c r="AL8354" s="161"/>
      <c r="AM8354" s="161"/>
      <c r="AN8354" s="161"/>
      <c r="AO8354" s="161"/>
      <c r="AP8354" s="161"/>
      <c r="AQ8354" s="161"/>
      <c r="AR8354" s="161"/>
      <c r="AS8354" s="161"/>
      <c r="AT8354" s="161"/>
      <c r="AU8354" s="161"/>
      <c r="AV8354" s="161"/>
      <c r="AW8354" s="161"/>
      <c r="AX8354" s="161"/>
      <c r="AY8354" s="161"/>
      <c r="AZ8354" s="161"/>
      <c r="BA8354" s="161"/>
      <c r="BB8354" s="161"/>
      <c r="BC8354" s="161"/>
      <c r="BD8354" s="161"/>
      <c r="BE8354" s="161"/>
      <c r="BF8354" s="161"/>
      <c r="BG8354" s="161"/>
      <c r="BH8354" s="161"/>
      <c r="BI8354" s="161"/>
      <c r="BJ8354" s="161"/>
      <c r="BK8354" s="161"/>
      <c r="BL8354" s="161"/>
      <c r="BM8354" s="161"/>
      <c r="BN8354" s="161"/>
      <c r="BO8354" s="161"/>
      <c r="BP8354" s="161"/>
      <c r="BQ8354" s="161"/>
      <c r="BR8354" s="161"/>
      <c r="BS8354" s="161"/>
      <c r="BT8354" s="161"/>
      <c r="BU8354" s="161"/>
      <c r="BV8354" s="161"/>
      <c r="BW8354" s="161"/>
      <c r="BX8354" s="161"/>
      <c r="BY8354" s="161"/>
      <c r="BZ8354" s="161"/>
      <c r="CA8354" s="161"/>
      <c r="CB8354" s="161"/>
      <c r="CC8354" s="161"/>
      <c r="CD8354" s="161"/>
      <c r="CE8354" s="161"/>
      <c r="CF8354" s="161"/>
      <c r="CG8354" s="161"/>
      <c r="CH8354" s="161"/>
      <c r="CI8354" s="161"/>
      <c r="CJ8354" s="161"/>
      <c r="CK8354" s="161"/>
      <c r="CL8354" s="161"/>
      <c r="CM8354" s="161"/>
      <c r="CN8354" s="161"/>
      <c r="CO8354" s="161"/>
      <c r="CP8354" s="161"/>
      <c r="CQ8354" s="161"/>
      <c r="CR8354" s="161"/>
      <c r="CS8354" s="161"/>
      <c r="CT8354" s="161"/>
      <c r="CU8354" s="161"/>
      <c r="CV8354" s="161"/>
      <c r="CW8354" s="161"/>
      <c r="CX8354" s="161"/>
      <c r="CY8354" s="161"/>
      <c r="CZ8354" s="161"/>
      <c r="DA8354" s="161"/>
      <c r="DB8354" s="161"/>
      <c r="DC8354" s="161"/>
      <c r="DD8354" s="161"/>
      <c r="DE8354" s="161"/>
      <c r="DF8354" s="161"/>
      <c r="DG8354" s="161"/>
      <c r="DH8354" s="161"/>
      <c r="DI8354" s="161"/>
      <c r="DJ8354" s="161"/>
      <c r="DK8354" s="161"/>
      <c r="DL8354" s="161"/>
      <c r="DM8354" s="161"/>
      <c r="DN8354" s="161"/>
      <c r="DO8354" s="161"/>
      <c r="DP8354" s="161"/>
      <c r="DQ8354" s="161"/>
      <c r="DR8354" s="161"/>
      <c r="DS8354" s="161"/>
      <c r="DT8354" s="161"/>
      <c r="DU8354" s="161"/>
      <c r="DV8354" s="161"/>
      <c r="DW8354" s="161"/>
      <c r="DX8354" s="161"/>
      <c r="DY8354" s="161"/>
      <c r="DZ8354" s="161"/>
      <c r="EA8354" s="161"/>
      <c r="EB8354" s="161"/>
      <c r="EC8354" s="161"/>
      <c r="ED8354" s="161"/>
      <c r="EE8354" s="161"/>
      <c r="EF8354" s="161"/>
      <c r="EG8354" s="161"/>
      <c r="EH8354" s="161"/>
      <c r="EI8354" s="161"/>
      <c r="EJ8354" s="161"/>
      <c r="EK8354" s="161"/>
      <c r="EL8354" s="161"/>
      <c r="EM8354" s="161"/>
      <c r="EN8354" s="161"/>
      <c r="EO8354" s="161"/>
      <c r="EP8354" s="161"/>
      <c r="EQ8354" s="161"/>
      <c r="ER8354" s="161"/>
      <c r="ES8354" s="161"/>
      <c r="ET8354" s="161"/>
      <c r="EU8354" s="161"/>
      <c r="EV8354" s="161"/>
      <c r="EW8354" s="161"/>
      <c r="EX8354" s="161"/>
      <c r="EY8354" s="161"/>
      <c r="EZ8354" s="161"/>
      <c r="FA8354" s="161"/>
      <c r="FB8354" s="161"/>
      <c r="FC8354" s="161"/>
      <c r="FD8354" s="161"/>
      <c r="FE8354" s="161"/>
      <c r="FF8354" s="161"/>
      <c r="FG8354" s="161"/>
      <c r="FH8354" s="161"/>
      <c r="FI8354" s="161"/>
      <c r="FJ8354" s="161"/>
      <c r="FK8354" s="161"/>
      <c r="FL8354" s="161"/>
      <c r="FM8354" s="161"/>
      <c r="FN8354" s="161"/>
      <c r="FO8354" s="161"/>
      <c r="FP8354" s="161"/>
      <c r="FQ8354" s="161"/>
      <c r="FR8354" s="161"/>
      <c r="FS8354" s="161"/>
      <c r="FT8354" s="161"/>
      <c r="FU8354" s="161"/>
      <c r="FV8354" s="161"/>
      <c r="FW8354" s="161"/>
      <c r="FX8354" s="161"/>
      <c r="FY8354" s="161"/>
      <c r="FZ8354" s="161"/>
      <c r="GA8354" s="161"/>
      <c r="GB8354" s="161"/>
      <c r="GC8354" s="161"/>
      <c r="GD8354" s="161"/>
      <c r="GE8354" s="161"/>
      <c r="GF8354" s="161"/>
      <c r="GG8354" s="161"/>
      <c r="GH8354" s="161"/>
      <c r="GI8354" s="161"/>
      <c r="GJ8354" s="161"/>
      <c r="GK8354" s="161"/>
      <c r="GL8354" s="161"/>
      <c r="GM8354" s="161"/>
      <c r="GN8354" s="161"/>
      <c r="GO8354" s="161"/>
      <c r="GP8354" s="161"/>
      <c r="GQ8354" s="161"/>
      <c r="GR8354" s="161"/>
      <c r="GS8354" s="161"/>
      <c r="GT8354" s="161"/>
      <c r="GU8354" s="161"/>
      <c r="GV8354" s="161"/>
      <c r="GW8354" s="161"/>
      <c r="GX8354" s="161"/>
      <c r="GY8354" s="161"/>
      <c r="GZ8354" s="161"/>
      <c r="HA8354" s="161"/>
      <c r="HB8354" s="161"/>
      <c r="HC8354" s="161"/>
      <c r="HD8354" s="161"/>
      <c r="HE8354" s="161"/>
      <c r="HF8354" s="161"/>
      <c r="HG8354" s="161"/>
      <c r="HH8354" s="161"/>
      <c r="HI8354" s="161"/>
      <c r="HJ8354" s="161"/>
      <c r="HK8354" s="161"/>
      <c r="HL8354" s="161"/>
      <c r="HM8354" s="161"/>
      <c r="HN8354" s="161"/>
      <c r="HO8354" s="161"/>
      <c r="HP8354" s="161"/>
      <c r="HQ8354" s="161"/>
      <c r="HR8354" s="161"/>
      <c r="HS8354" s="161"/>
      <c r="HT8354" s="161"/>
      <c r="HU8354" s="161"/>
      <c r="HV8354" s="161"/>
      <c r="HW8354" s="161"/>
      <c r="HX8354" s="161"/>
      <c r="HY8354" s="161"/>
      <c r="HZ8354" s="161"/>
      <c r="IA8354" s="161"/>
      <c r="IB8354" s="161"/>
      <c r="IC8354" s="161"/>
      <c r="ID8354" s="161"/>
      <c r="IE8354" s="161"/>
      <c r="IF8354" s="161"/>
      <c r="IG8354" s="161"/>
      <c r="IH8354" s="161"/>
      <c r="II8354" s="161"/>
      <c r="IJ8354" s="161"/>
      <c r="IK8354" s="161"/>
      <c r="IL8354" s="161"/>
      <c r="IM8354" s="161"/>
      <c r="IN8354" s="161"/>
      <c r="IO8354" s="161"/>
      <c r="IP8354" s="161"/>
      <c r="IQ8354" s="161"/>
      <c r="IR8354" s="161"/>
      <c r="IS8354" s="161"/>
      <c r="IT8354" s="161"/>
      <c r="IU8354" s="161"/>
      <c r="IV8354" s="161"/>
      <c r="IW8354" s="161"/>
      <c r="IX8354" s="161"/>
      <c r="IY8354" s="161"/>
      <c r="IZ8354" s="161"/>
      <c r="JA8354" s="161"/>
      <c r="JB8354" s="161"/>
      <c r="JC8354" s="161"/>
      <c r="JD8354" s="161"/>
      <c r="JE8354" s="161"/>
      <c r="JF8354" s="161"/>
      <c r="JG8354" s="161"/>
    </row>
    <row r="8355" spans="1:267" s="241" customFormat="1" ht="19.5" customHeight="1" x14ac:dyDescent="0.25">
      <c r="A8355" s="60" t="s">
        <v>382</v>
      </c>
      <c r="B8355" s="31">
        <v>4.5</v>
      </c>
      <c r="C8355" s="31">
        <v>0</v>
      </c>
      <c r="D8355" s="31">
        <v>4</v>
      </c>
      <c r="E8355" s="31">
        <v>3.5</v>
      </c>
      <c r="F8355" s="31">
        <v>6</v>
      </c>
      <c r="G8355" s="31">
        <v>6</v>
      </c>
      <c r="H8355" s="31">
        <v>4.5</v>
      </c>
      <c r="I8355" s="31">
        <v>0</v>
      </c>
      <c r="J8355" s="31">
        <v>2</v>
      </c>
      <c r="K8355" s="31">
        <v>8</v>
      </c>
      <c r="L8355" s="128"/>
      <c r="M8355" s="92">
        <f>SUM(B8355:K8355)</f>
        <v>38.5</v>
      </c>
      <c r="N8355" s="31">
        <v>5</v>
      </c>
      <c r="O8355" s="185">
        <f>M8355/91</f>
        <v>0.42307692307692307</v>
      </c>
      <c r="P8355" s="65" t="s">
        <v>445</v>
      </c>
      <c r="Q8355" s="19" t="s">
        <v>4199</v>
      </c>
      <c r="R8355" s="41" t="s">
        <v>461</v>
      </c>
      <c r="S8355" s="19" t="s">
        <v>513</v>
      </c>
      <c r="T8355" s="40" t="s">
        <v>3663</v>
      </c>
      <c r="U8355" s="32">
        <v>11</v>
      </c>
      <c r="V8355" s="20" t="s">
        <v>609</v>
      </c>
      <c r="W8355" s="33" t="s">
        <v>5374</v>
      </c>
      <c r="X8355" s="33" t="s">
        <v>459</v>
      </c>
      <c r="Y8355" s="33" t="s">
        <v>1348</v>
      </c>
      <c r="Z8355" s="186"/>
      <c r="AA8355" s="187"/>
      <c r="AB8355" s="187"/>
      <c r="AC8355" s="187"/>
      <c r="AD8355" s="187"/>
      <c r="AE8355" s="187"/>
      <c r="AF8355" s="187"/>
      <c r="AG8355" s="187"/>
      <c r="AH8355" s="187"/>
      <c r="AI8355" s="187"/>
      <c r="AJ8355" s="187"/>
      <c r="AK8355" s="187"/>
      <c r="AL8355" s="187"/>
      <c r="AM8355" s="187"/>
      <c r="AN8355" s="187"/>
      <c r="AO8355" s="187"/>
      <c r="AP8355" s="187"/>
      <c r="AQ8355" s="187"/>
      <c r="AR8355" s="187"/>
      <c r="AS8355" s="187"/>
      <c r="AT8355" s="187"/>
      <c r="AU8355" s="187"/>
      <c r="AV8355" s="187"/>
      <c r="AW8355" s="187"/>
      <c r="AX8355" s="187"/>
      <c r="AY8355" s="187"/>
      <c r="AZ8355" s="187"/>
      <c r="BA8355" s="187"/>
      <c r="BB8355" s="187"/>
      <c r="BC8355" s="187"/>
      <c r="BD8355" s="187"/>
      <c r="BE8355" s="187"/>
      <c r="BF8355" s="187"/>
      <c r="BG8355" s="187"/>
      <c r="BH8355" s="187"/>
      <c r="BI8355" s="187"/>
      <c r="BJ8355" s="187"/>
      <c r="BK8355" s="187"/>
      <c r="BL8355" s="187"/>
      <c r="BM8355" s="187"/>
      <c r="BN8355" s="187"/>
      <c r="BO8355" s="187"/>
      <c r="BP8355" s="187"/>
      <c r="BQ8355" s="187"/>
      <c r="BR8355" s="187"/>
      <c r="BS8355" s="187"/>
      <c r="BT8355" s="187"/>
      <c r="BU8355" s="187"/>
      <c r="BV8355" s="187"/>
      <c r="BW8355" s="187"/>
      <c r="BX8355" s="187"/>
      <c r="BY8355" s="187"/>
      <c r="BZ8355" s="187"/>
      <c r="CA8355" s="187"/>
      <c r="CB8355" s="187"/>
      <c r="CC8355" s="187"/>
      <c r="CD8355" s="187"/>
      <c r="CE8355" s="187"/>
      <c r="CF8355" s="187"/>
      <c r="CG8355" s="187"/>
      <c r="CH8355" s="187"/>
      <c r="CI8355" s="187"/>
      <c r="CJ8355" s="187"/>
      <c r="CK8355" s="187"/>
      <c r="CL8355" s="187"/>
      <c r="CM8355" s="187"/>
      <c r="CN8355" s="187"/>
      <c r="CO8355" s="187"/>
      <c r="CP8355" s="187"/>
      <c r="CQ8355" s="187"/>
      <c r="CR8355" s="187"/>
      <c r="CS8355" s="187"/>
      <c r="CT8355" s="187"/>
      <c r="CU8355" s="187"/>
      <c r="CV8355" s="187"/>
      <c r="CW8355" s="187"/>
      <c r="CX8355" s="187"/>
      <c r="CY8355" s="187"/>
      <c r="CZ8355" s="187"/>
      <c r="DA8355" s="187"/>
      <c r="DB8355" s="187"/>
      <c r="DC8355" s="187"/>
      <c r="DD8355" s="187"/>
      <c r="DE8355" s="187"/>
      <c r="DF8355" s="187"/>
      <c r="DG8355" s="187"/>
      <c r="DH8355" s="187"/>
      <c r="DI8355" s="187"/>
      <c r="DJ8355" s="187"/>
      <c r="DK8355" s="187"/>
      <c r="DL8355" s="187"/>
      <c r="DM8355" s="187"/>
      <c r="DN8355" s="187"/>
      <c r="DO8355" s="187"/>
      <c r="DP8355" s="187"/>
      <c r="DQ8355" s="187"/>
      <c r="DR8355" s="187"/>
      <c r="DS8355" s="187"/>
      <c r="DT8355" s="187"/>
      <c r="DU8355" s="187"/>
      <c r="DV8355" s="187"/>
      <c r="DW8355" s="187"/>
      <c r="DX8355" s="187"/>
      <c r="DY8355" s="187"/>
      <c r="DZ8355" s="187"/>
      <c r="EA8355" s="187"/>
      <c r="EB8355" s="187"/>
      <c r="EC8355" s="187"/>
      <c r="ED8355" s="187"/>
      <c r="EE8355" s="187"/>
      <c r="EF8355" s="187"/>
      <c r="EG8355" s="187"/>
      <c r="EH8355" s="187"/>
      <c r="EI8355" s="187"/>
      <c r="EJ8355" s="187"/>
      <c r="EK8355" s="187"/>
      <c r="EL8355" s="187"/>
      <c r="EM8355" s="187"/>
      <c r="EN8355" s="187"/>
      <c r="EO8355" s="187"/>
      <c r="EP8355" s="187"/>
      <c r="EQ8355" s="187"/>
      <c r="ER8355" s="187"/>
      <c r="ES8355" s="187"/>
      <c r="ET8355" s="187"/>
      <c r="EU8355" s="187"/>
      <c r="EV8355" s="187"/>
      <c r="EW8355" s="187"/>
      <c r="EX8355" s="187"/>
      <c r="EY8355" s="187"/>
      <c r="EZ8355" s="187"/>
      <c r="FA8355" s="187"/>
      <c r="FB8355" s="187"/>
      <c r="FC8355" s="187"/>
      <c r="FD8355" s="187"/>
      <c r="FE8355" s="187"/>
      <c r="FF8355" s="187"/>
      <c r="FG8355" s="187"/>
      <c r="FH8355" s="187"/>
      <c r="FI8355" s="187"/>
      <c r="FJ8355" s="187"/>
      <c r="FK8355" s="187"/>
      <c r="FL8355" s="187"/>
      <c r="FM8355" s="187"/>
      <c r="FN8355" s="187"/>
      <c r="FO8355" s="187"/>
      <c r="FP8355" s="187"/>
      <c r="FQ8355" s="187"/>
      <c r="FR8355" s="187"/>
      <c r="FS8355" s="187"/>
      <c r="FT8355" s="187"/>
      <c r="FU8355" s="187"/>
      <c r="FV8355" s="187"/>
      <c r="FW8355" s="187"/>
      <c r="FX8355" s="187"/>
      <c r="FY8355" s="187"/>
      <c r="FZ8355" s="187"/>
      <c r="GA8355" s="187"/>
      <c r="GB8355" s="187"/>
      <c r="GC8355" s="187"/>
      <c r="GD8355" s="187"/>
      <c r="GE8355" s="187"/>
      <c r="GF8355" s="187"/>
      <c r="GG8355" s="187"/>
      <c r="GH8355" s="187"/>
      <c r="GI8355" s="187"/>
      <c r="GJ8355" s="187"/>
      <c r="GK8355" s="187"/>
      <c r="GL8355" s="187"/>
      <c r="GM8355" s="187"/>
      <c r="GN8355" s="187"/>
      <c r="GO8355" s="187"/>
      <c r="GP8355" s="187"/>
      <c r="GQ8355" s="187"/>
      <c r="GR8355" s="187"/>
      <c r="GS8355" s="187"/>
      <c r="GT8355" s="187"/>
      <c r="GU8355" s="187"/>
      <c r="GV8355" s="187"/>
      <c r="GW8355" s="187"/>
      <c r="GX8355" s="187"/>
      <c r="GY8355" s="187"/>
      <c r="GZ8355" s="187"/>
      <c r="HA8355" s="187"/>
      <c r="HB8355" s="187"/>
      <c r="HC8355" s="187"/>
      <c r="HD8355" s="187"/>
      <c r="HE8355" s="187"/>
      <c r="HF8355" s="187"/>
      <c r="HG8355" s="187"/>
      <c r="HH8355" s="187"/>
      <c r="HI8355" s="187"/>
      <c r="HJ8355" s="187"/>
      <c r="HK8355" s="187"/>
      <c r="HL8355" s="187"/>
      <c r="HM8355" s="187"/>
      <c r="HN8355" s="187"/>
      <c r="HO8355" s="187"/>
      <c r="HP8355" s="187"/>
      <c r="HQ8355" s="187"/>
      <c r="HR8355" s="187"/>
      <c r="HS8355" s="187"/>
      <c r="HT8355" s="187"/>
      <c r="HU8355" s="187"/>
      <c r="HV8355" s="187"/>
      <c r="HW8355" s="187"/>
      <c r="HX8355" s="187"/>
      <c r="HY8355" s="187"/>
      <c r="HZ8355" s="187"/>
      <c r="IA8355" s="187"/>
      <c r="IB8355" s="187"/>
      <c r="IC8355" s="187"/>
      <c r="ID8355" s="187"/>
      <c r="IE8355" s="187"/>
      <c r="IF8355" s="187"/>
      <c r="IG8355" s="187"/>
      <c r="IH8355" s="187"/>
      <c r="II8355" s="187"/>
      <c r="IJ8355" s="187"/>
      <c r="IK8355" s="187"/>
      <c r="IL8355" s="187"/>
      <c r="IM8355" s="187"/>
      <c r="IN8355" s="187"/>
      <c r="IO8355" s="187"/>
      <c r="IP8355" s="187"/>
      <c r="IQ8355" s="187"/>
      <c r="IR8355" s="187"/>
      <c r="IS8355" s="187"/>
      <c r="IT8355" s="187"/>
      <c r="IU8355" s="187"/>
      <c r="IV8355" s="187"/>
      <c r="IW8355" s="187"/>
      <c r="IX8355" s="187"/>
      <c r="IY8355" s="187"/>
      <c r="IZ8355" s="187"/>
      <c r="JA8355" s="187"/>
      <c r="JB8355" s="187"/>
      <c r="JC8355" s="187"/>
      <c r="JD8355" s="187"/>
      <c r="JE8355" s="187"/>
      <c r="JF8355" s="187"/>
      <c r="JG8355" s="187"/>
    </row>
    <row r="8356" spans="1:267" s="241" customFormat="1" ht="19.5" customHeight="1" x14ac:dyDescent="0.25">
      <c r="A8356" s="42" t="s">
        <v>370</v>
      </c>
      <c r="B8356" s="27">
        <v>6</v>
      </c>
      <c r="C8356" s="27">
        <v>0</v>
      </c>
      <c r="D8356" s="27">
        <v>2</v>
      </c>
      <c r="E8356" s="27">
        <v>7</v>
      </c>
      <c r="F8356" s="27">
        <v>5</v>
      </c>
      <c r="G8356" s="27">
        <v>8</v>
      </c>
      <c r="H8356" s="27">
        <v>6.5</v>
      </c>
      <c r="I8356" s="27">
        <v>2</v>
      </c>
      <c r="J8356" s="27">
        <v>0</v>
      </c>
      <c r="K8356" s="27">
        <v>2</v>
      </c>
      <c r="L8356" s="119"/>
      <c r="M8356" s="92">
        <f>SUM(B8356:K8356)</f>
        <v>38.5</v>
      </c>
      <c r="N8356" s="27">
        <v>1</v>
      </c>
      <c r="O8356" s="185">
        <f>M8356/91</f>
        <v>0.42307692307692307</v>
      </c>
      <c r="P8356" s="55" t="s">
        <v>445</v>
      </c>
      <c r="Q8356" s="19" t="s">
        <v>8179</v>
      </c>
      <c r="R8356" s="41" t="s">
        <v>607</v>
      </c>
      <c r="S8356" s="19" t="s">
        <v>469</v>
      </c>
      <c r="T8356" s="28" t="s">
        <v>8157</v>
      </c>
      <c r="U8356" s="17">
        <v>11</v>
      </c>
      <c r="V8356" s="20" t="s">
        <v>609</v>
      </c>
      <c r="W8356" s="18" t="s">
        <v>8158</v>
      </c>
      <c r="X8356" s="18" t="s">
        <v>468</v>
      </c>
      <c r="Y8356" s="18" t="s">
        <v>1481</v>
      </c>
      <c r="Z8356" s="61"/>
      <c r="AA8356" s="161"/>
      <c r="AB8356" s="161"/>
      <c r="AC8356" s="161"/>
      <c r="AD8356" s="161"/>
      <c r="AE8356" s="161"/>
      <c r="AF8356" s="161"/>
      <c r="AG8356" s="161"/>
      <c r="AH8356" s="161"/>
      <c r="AI8356" s="161"/>
      <c r="AJ8356" s="161"/>
      <c r="AK8356" s="161"/>
      <c r="AL8356" s="161"/>
      <c r="AM8356" s="161"/>
      <c r="AN8356" s="161"/>
      <c r="AO8356" s="161"/>
      <c r="AP8356" s="161"/>
      <c r="AQ8356" s="161"/>
      <c r="AR8356" s="161"/>
      <c r="AS8356" s="161"/>
      <c r="AT8356" s="161"/>
      <c r="AU8356" s="161"/>
      <c r="AV8356" s="161"/>
      <c r="AW8356" s="161"/>
      <c r="AX8356" s="161"/>
      <c r="AY8356" s="161"/>
      <c r="AZ8356" s="161"/>
      <c r="BA8356" s="161"/>
      <c r="BB8356" s="161"/>
      <c r="BC8356" s="161"/>
      <c r="BD8356" s="161"/>
      <c r="BE8356" s="161"/>
      <c r="BF8356" s="161"/>
      <c r="BG8356" s="161"/>
      <c r="BH8356" s="161"/>
      <c r="BI8356" s="161"/>
      <c r="BJ8356" s="161"/>
      <c r="BK8356" s="161"/>
      <c r="BL8356" s="161"/>
      <c r="BM8356" s="161"/>
      <c r="BN8356" s="161"/>
      <c r="BO8356" s="161"/>
      <c r="BP8356" s="161"/>
      <c r="BQ8356" s="161"/>
      <c r="BR8356" s="161"/>
      <c r="BS8356" s="161"/>
      <c r="BT8356" s="161"/>
      <c r="BU8356" s="161"/>
      <c r="BV8356" s="161"/>
      <c r="BW8356" s="161"/>
      <c r="BX8356" s="161"/>
      <c r="BY8356" s="161"/>
      <c r="BZ8356" s="161"/>
      <c r="CA8356" s="161"/>
      <c r="CB8356" s="161"/>
      <c r="CC8356" s="161"/>
      <c r="CD8356" s="161"/>
      <c r="CE8356" s="161"/>
      <c r="CF8356" s="161"/>
      <c r="CG8356" s="161"/>
      <c r="CH8356" s="161"/>
      <c r="CI8356" s="161"/>
      <c r="CJ8356" s="161"/>
      <c r="CK8356" s="161"/>
      <c r="CL8356" s="161"/>
      <c r="CM8356" s="161"/>
      <c r="CN8356" s="161"/>
      <c r="CO8356" s="161"/>
      <c r="CP8356" s="161"/>
      <c r="CQ8356" s="161"/>
      <c r="CR8356" s="161"/>
      <c r="CS8356" s="161"/>
      <c r="CT8356" s="161"/>
      <c r="CU8356" s="161"/>
      <c r="CV8356" s="161"/>
      <c r="CW8356" s="161"/>
      <c r="CX8356" s="161"/>
      <c r="CY8356" s="161"/>
      <c r="CZ8356" s="161"/>
      <c r="DA8356" s="161"/>
      <c r="DB8356" s="161"/>
      <c r="DC8356" s="161"/>
      <c r="DD8356" s="161"/>
      <c r="DE8356" s="161"/>
      <c r="DF8356" s="161"/>
      <c r="DG8356" s="161"/>
      <c r="DH8356" s="161"/>
      <c r="DI8356" s="161"/>
      <c r="DJ8356" s="161"/>
      <c r="DK8356" s="161"/>
      <c r="DL8356" s="161"/>
      <c r="DM8356" s="161"/>
      <c r="DN8356" s="161"/>
      <c r="DO8356" s="161"/>
      <c r="DP8356" s="161"/>
      <c r="DQ8356" s="161"/>
      <c r="DR8356" s="161"/>
      <c r="DS8356" s="161"/>
      <c r="DT8356" s="161"/>
      <c r="DU8356" s="161"/>
      <c r="DV8356" s="161"/>
      <c r="DW8356" s="161"/>
      <c r="DX8356" s="161"/>
      <c r="DY8356" s="161"/>
      <c r="DZ8356" s="161"/>
      <c r="EA8356" s="161"/>
      <c r="EB8356" s="161"/>
      <c r="EC8356" s="161"/>
      <c r="ED8356" s="161"/>
      <c r="EE8356" s="161"/>
      <c r="EF8356" s="161"/>
      <c r="EG8356" s="161"/>
      <c r="EH8356" s="161"/>
      <c r="EI8356" s="161"/>
      <c r="EJ8356" s="161"/>
      <c r="EK8356" s="161"/>
      <c r="EL8356" s="161"/>
      <c r="EM8356" s="161"/>
      <c r="EN8356" s="161"/>
      <c r="EO8356" s="161"/>
      <c r="EP8356" s="161"/>
      <c r="EQ8356" s="161"/>
      <c r="ER8356" s="161"/>
      <c r="ES8356" s="161"/>
      <c r="ET8356" s="161"/>
      <c r="EU8356" s="161"/>
      <c r="EV8356" s="161"/>
      <c r="EW8356" s="161"/>
      <c r="EX8356" s="161"/>
      <c r="EY8356" s="161"/>
      <c r="EZ8356" s="161"/>
      <c r="FA8356" s="161"/>
      <c r="FB8356" s="161"/>
      <c r="FC8356" s="161"/>
      <c r="FD8356" s="161"/>
      <c r="FE8356" s="161"/>
      <c r="FF8356" s="161"/>
      <c r="FG8356" s="161"/>
      <c r="FH8356" s="161"/>
      <c r="FI8356" s="161"/>
      <c r="FJ8356" s="161"/>
      <c r="FK8356" s="161"/>
      <c r="FL8356" s="161"/>
      <c r="FM8356" s="161"/>
      <c r="FN8356" s="161"/>
      <c r="FO8356" s="161"/>
      <c r="FP8356" s="161"/>
      <c r="FQ8356" s="161"/>
      <c r="FR8356" s="161"/>
      <c r="FS8356" s="161"/>
      <c r="FT8356" s="161"/>
      <c r="FU8356" s="161"/>
      <c r="FV8356" s="161"/>
      <c r="FW8356" s="161"/>
      <c r="FX8356" s="161"/>
      <c r="FY8356" s="161"/>
      <c r="FZ8356" s="161"/>
      <c r="GA8356" s="161"/>
      <c r="GB8356" s="161"/>
      <c r="GC8356" s="161"/>
      <c r="GD8356" s="161"/>
      <c r="GE8356" s="161"/>
      <c r="GF8356" s="161"/>
      <c r="GG8356" s="161"/>
      <c r="GH8356" s="161"/>
      <c r="GI8356" s="161"/>
      <c r="GJ8356" s="161"/>
      <c r="GK8356" s="161"/>
      <c r="GL8356" s="161"/>
      <c r="GM8356" s="161"/>
      <c r="GN8356" s="161"/>
      <c r="GO8356" s="161"/>
      <c r="GP8356" s="161"/>
      <c r="GQ8356" s="161"/>
      <c r="GR8356" s="161"/>
      <c r="GS8356" s="161"/>
      <c r="GT8356" s="161"/>
      <c r="GU8356" s="161"/>
      <c r="GV8356" s="161"/>
      <c r="GW8356" s="161"/>
      <c r="GX8356" s="161"/>
      <c r="GY8356" s="161"/>
      <c r="GZ8356" s="161"/>
      <c r="HA8356" s="161"/>
      <c r="HB8356" s="161"/>
      <c r="HC8356" s="161"/>
      <c r="HD8356" s="161"/>
      <c r="HE8356" s="161"/>
      <c r="HF8356" s="161"/>
      <c r="HG8356" s="161"/>
      <c r="HH8356" s="161"/>
      <c r="HI8356" s="161"/>
      <c r="HJ8356" s="161"/>
      <c r="HK8356" s="161"/>
      <c r="HL8356" s="161"/>
      <c r="HM8356" s="161"/>
      <c r="HN8356" s="161"/>
      <c r="HO8356" s="161"/>
      <c r="HP8356" s="161"/>
      <c r="HQ8356" s="161"/>
      <c r="HR8356" s="161"/>
      <c r="HS8356" s="161"/>
      <c r="HT8356" s="161"/>
      <c r="HU8356" s="161"/>
      <c r="HV8356" s="161"/>
      <c r="HW8356" s="161"/>
      <c r="HX8356" s="161"/>
      <c r="HY8356" s="161"/>
      <c r="HZ8356" s="161"/>
      <c r="IA8356" s="161"/>
      <c r="IB8356" s="161"/>
      <c r="IC8356" s="161"/>
      <c r="ID8356" s="161"/>
      <c r="IE8356" s="161"/>
      <c r="IF8356" s="161"/>
      <c r="IG8356" s="161"/>
      <c r="IH8356" s="161"/>
      <c r="II8356" s="161"/>
      <c r="IJ8356" s="161"/>
      <c r="IK8356" s="161"/>
      <c r="IL8356" s="161"/>
      <c r="IM8356" s="161"/>
      <c r="IN8356" s="161"/>
      <c r="IO8356" s="161"/>
      <c r="IP8356" s="161"/>
      <c r="IQ8356" s="161"/>
      <c r="IR8356" s="161"/>
      <c r="IS8356" s="161"/>
      <c r="IT8356" s="161"/>
      <c r="IU8356" s="161"/>
      <c r="IV8356" s="161"/>
      <c r="IW8356" s="161"/>
      <c r="IX8356" s="161"/>
      <c r="IY8356" s="161"/>
      <c r="IZ8356" s="161"/>
      <c r="JA8356" s="161"/>
      <c r="JB8356" s="161"/>
      <c r="JC8356" s="161"/>
      <c r="JD8356" s="161"/>
      <c r="JE8356" s="161"/>
      <c r="JF8356" s="161"/>
      <c r="JG8356" s="161"/>
    </row>
    <row r="8357" spans="1:267" s="241" customFormat="1" ht="19.5" customHeight="1" x14ac:dyDescent="0.25">
      <c r="A8357" s="42" t="s">
        <v>5380</v>
      </c>
      <c r="B8357" s="27">
        <v>7</v>
      </c>
      <c r="C8357" s="27">
        <v>0</v>
      </c>
      <c r="D8357" s="27">
        <v>2</v>
      </c>
      <c r="E8357" s="27">
        <v>4</v>
      </c>
      <c r="F8357" s="27">
        <v>5</v>
      </c>
      <c r="G8357" s="27">
        <v>5</v>
      </c>
      <c r="H8357" s="27">
        <v>2</v>
      </c>
      <c r="I8357" s="27">
        <v>2</v>
      </c>
      <c r="J8357" s="27">
        <v>3</v>
      </c>
      <c r="K8357" s="27">
        <v>8</v>
      </c>
      <c r="L8357" s="119"/>
      <c r="M8357" s="92">
        <f>SUM(B8357:K8357)</f>
        <v>38</v>
      </c>
      <c r="N8357" s="27">
        <v>13</v>
      </c>
      <c r="O8357" s="185">
        <f>M8357/91</f>
        <v>0.4175824175824176</v>
      </c>
      <c r="P8357" s="55" t="s">
        <v>446</v>
      </c>
      <c r="Q8357" s="19" t="s">
        <v>5619</v>
      </c>
      <c r="R8357" s="41" t="s">
        <v>809</v>
      </c>
      <c r="S8357" s="19" t="s">
        <v>567</v>
      </c>
      <c r="T8357" s="28" t="s">
        <v>5402</v>
      </c>
      <c r="U8357" s="17">
        <v>11</v>
      </c>
      <c r="V8357" s="20" t="s">
        <v>682</v>
      </c>
      <c r="W8357" s="18" t="s">
        <v>1727</v>
      </c>
      <c r="X8357" s="18" t="s">
        <v>916</v>
      </c>
      <c r="Y8357" s="18" t="s">
        <v>1374</v>
      </c>
      <c r="Z8357" s="61"/>
      <c r="AA8357" s="161"/>
      <c r="AB8357" s="161"/>
      <c r="AC8357" s="161"/>
      <c r="AD8357" s="161"/>
      <c r="AE8357" s="161"/>
      <c r="AF8357" s="161"/>
      <c r="AG8357" s="161"/>
      <c r="AH8357" s="161"/>
      <c r="AI8357" s="161"/>
      <c r="AJ8357" s="161"/>
      <c r="AK8357" s="161"/>
      <c r="AL8357" s="161"/>
      <c r="AM8357" s="161"/>
      <c r="AN8357" s="161"/>
      <c r="AO8357" s="161"/>
      <c r="AP8357" s="161"/>
      <c r="AQ8357" s="161"/>
      <c r="AR8357" s="161"/>
      <c r="AS8357" s="161"/>
      <c r="AT8357" s="161"/>
      <c r="AU8357" s="161"/>
      <c r="AV8357" s="161"/>
      <c r="AW8357" s="161"/>
      <c r="AX8357" s="161"/>
      <c r="AY8357" s="161"/>
      <c r="AZ8357" s="161"/>
      <c r="BA8357" s="161"/>
      <c r="BB8357" s="161"/>
      <c r="BC8357" s="161"/>
      <c r="BD8357" s="161"/>
      <c r="BE8357" s="161"/>
      <c r="BF8357" s="161"/>
      <c r="BG8357" s="161"/>
      <c r="BH8357" s="161"/>
      <c r="BI8357" s="161"/>
      <c r="BJ8357" s="161"/>
      <c r="BK8357" s="161"/>
      <c r="BL8357" s="161"/>
      <c r="BM8357" s="161"/>
      <c r="BN8357" s="161"/>
      <c r="BO8357" s="161"/>
      <c r="BP8357" s="161"/>
      <c r="BQ8357" s="161"/>
      <c r="BR8357" s="161"/>
      <c r="BS8357" s="161"/>
      <c r="BT8357" s="161"/>
      <c r="BU8357" s="161"/>
      <c r="BV8357" s="161"/>
      <c r="BW8357" s="161"/>
      <c r="BX8357" s="161"/>
      <c r="BY8357" s="161"/>
      <c r="BZ8357" s="161"/>
      <c r="CA8357" s="161"/>
      <c r="CB8357" s="161"/>
      <c r="CC8357" s="161"/>
      <c r="CD8357" s="161"/>
      <c r="CE8357" s="161"/>
      <c r="CF8357" s="161"/>
      <c r="CG8357" s="161"/>
      <c r="CH8357" s="161"/>
      <c r="CI8357" s="161"/>
      <c r="CJ8357" s="161"/>
      <c r="CK8357" s="161"/>
      <c r="CL8357" s="161"/>
      <c r="CM8357" s="161"/>
      <c r="CN8357" s="161"/>
      <c r="CO8357" s="161"/>
      <c r="CP8357" s="161"/>
      <c r="CQ8357" s="161"/>
      <c r="CR8357" s="161"/>
      <c r="CS8357" s="161"/>
      <c r="CT8357" s="161"/>
      <c r="CU8357" s="161"/>
      <c r="CV8357" s="161"/>
      <c r="CW8357" s="161"/>
      <c r="CX8357" s="161"/>
      <c r="CY8357" s="161"/>
      <c r="CZ8357" s="161"/>
      <c r="DA8357" s="161"/>
      <c r="DB8357" s="161"/>
      <c r="DC8357" s="161"/>
      <c r="DD8357" s="161"/>
      <c r="DE8357" s="161"/>
      <c r="DF8357" s="161"/>
      <c r="DG8357" s="161"/>
      <c r="DH8357" s="161"/>
      <c r="DI8357" s="161"/>
      <c r="DJ8357" s="161"/>
      <c r="DK8357" s="161"/>
      <c r="DL8357" s="161"/>
      <c r="DM8357" s="161"/>
      <c r="DN8357" s="161"/>
      <c r="DO8357" s="161"/>
      <c r="DP8357" s="161"/>
      <c r="DQ8357" s="161"/>
      <c r="DR8357" s="161"/>
      <c r="DS8357" s="161"/>
      <c r="DT8357" s="161"/>
      <c r="DU8357" s="161"/>
      <c r="DV8357" s="161"/>
      <c r="DW8357" s="161"/>
      <c r="DX8357" s="161"/>
      <c r="DY8357" s="161"/>
      <c r="DZ8357" s="161"/>
      <c r="EA8357" s="161"/>
      <c r="EB8357" s="161"/>
      <c r="EC8357" s="161"/>
      <c r="ED8357" s="161"/>
      <c r="EE8357" s="161"/>
      <c r="EF8357" s="161"/>
      <c r="EG8357" s="161"/>
      <c r="EH8357" s="161"/>
      <c r="EI8357" s="161"/>
      <c r="EJ8357" s="161"/>
      <c r="EK8357" s="161"/>
      <c r="EL8357" s="161"/>
      <c r="EM8357" s="161"/>
      <c r="EN8357" s="161"/>
      <c r="EO8357" s="161"/>
      <c r="EP8357" s="161"/>
      <c r="EQ8357" s="161"/>
      <c r="ER8357" s="161"/>
      <c r="ES8357" s="161"/>
      <c r="ET8357" s="161"/>
      <c r="EU8357" s="161"/>
      <c r="EV8357" s="161"/>
      <c r="EW8357" s="161"/>
      <c r="EX8357" s="161"/>
      <c r="EY8357" s="161"/>
      <c r="EZ8357" s="161"/>
      <c r="FA8357" s="161"/>
      <c r="FB8357" s="161"/>
      <c r="FC8357" s="161"/>
      <c r="FD8357" s="161"/>
      <c r="FE8357" s="161"/>
      <c r="FF8357" s="161"/>
      <c r="FG8357" s="161"/>
      <c r="FH8357" s="161"/>
      <c r="FI8357" s="161"/>
      <c r="FJ8357" s="161"/>
      <c r="FK8357" s="161"/>
      <c r="FL8357" s="161"/>
      <c r="FM8357" s="161"/>
      <c r="FN8357" s="161"/>
      <c r="FO8357" s="161"/>
      <c r="FP8357" s="161"/>
      <c r="FQ8357" s="161"/>
      <c r="FR8357" s="161"/>
      <c r="FS8357" s="161"/>
      <c r="FT8357" s="161"/>
      <c r="FU8357" s="161"/>
      <c r="FV8357" s="161"/>
      <c r="FW8357" s="161"/>
      <c r="FX8357" s="161"/>
      <c r="FY8357" s="161"/>
      <c r="FZ8357" s="161"/>
      <c r="GA8357" s="161"/>
      <c r="GB8357" s="161"/>
      <c r="GC8357" s="161"/>
      <c r="GD8357" s="161"/>
      <c r="GE8357" s="161"/>
      <c r="GF8357" s="161"/>
      <c r="GG8357" s="161"/>
      <c r="GH8357" s="161"/>
      <c r="GI8357" s="161"/>
      <c r="GJ8357" s="161"/>
      <c r="GK8357" s="161"/>
      <c r="GL8357" s="161"/>
      <c r="GM8357" s="161"/>
      <c r="GN8357" s="161"/>
      <c r="GO8357" s="161"/>
      <c r="GP8357" s="161"/>
      <c r="GQ8357" s="161"/>
      <c r="GR8357" s="161"/>
      <c r="GS8357" s="161"/>
      <c r="GT8357" s="161"/>
      <c r="GU8357" s="161"/>
      <c r="GV8357" s="161"/>
      <c r="GW8357" s="161"/>
      <c r="GX8357" s="161"/>
      <c r="GY8357" s="161"/>
      <c r="GZ8357" s="161"/>
      <c r="HA8357" s="161"/>
      <c r="HB8357" s="161"/>
      <c r="HC8357" s="161"/>
      <c r="HD8357" s="161"/>
      <c r="HE8357" s="161"/>
      <c r="HF8357" s="161"/>
      <c r="HG8357" s="161"/>
      <c r="HH8357" s="161"/>
      <c r="HI8357" s="161"/>
      <c r="HJ8357" s="161"/>
      <c r="HK8357" s="161"/>
      <c r="HL8357" s="161"/>
      <c r="HM8357" s="161"/>
      <c r="HN8357" s="161"/>
      <c r="HO8357" s="161"/>
      <c r="HP8357" s="161"/>
      <c r="HQ8357" s="161"/>
      <c r="HR8357" s="161"/>
      <c r="HS8357" s="161"/>
      <c r="HT8357" s="161"/>
      <c r="HU8357" s="161"/>
      <c r="HV8357" s="161"/>
      <c r="HW8357" s="161"/>
      <c r="HX8357" s="161"/>
      <c r="HY8357" s="161"/>
      <c r="HZ8357" s="161"/>
      <c r="IA8357" s="161"/>
      <c r="IB8357" s="161"/>
      <c r="IC8357" s="161"/>
      <c r="ID8357" s="161"/>
      <c r="IE8357" s="161"/>
      <c r="IF8357" s="161"/>
      <c r="IG8357" s="161"/>
      <c r="IH8357" s="161"/>
      <c r="II8357" s="161"/>
      <c r="IJ8357" s="161"/>
      <c r="IK8357" s="161"/>
      <c r="IL8357" s="161"/>
      <c r="IM8357" s="161"/>
      <c r="IN8357" s="161"/>
      <c r="IO8357" s="161"/>
      <c r="IP8357" s="161"/>
      <c r="IQ8357" s="161"/>
      <c r="IR8357" s="161"/>
      <c r="IS8357" s="161"/>
      <c r="IT8357" s="161"/>
      <c r="IU8357" s="161"/>
      <c r="IV8357" s="161"/>
      <c r="IW8357" s="161"/>
      <c r="IX8357" s="161"/>
      <c r="IY8357" s="161"/>
      <c r="IZ8357" s="161"/>
      <c r="JA8357" s="161"/>
      <c r="JB8357" s="161"/>
      <c r="JC8357" s="161"/>
      <c r="JD8357" s="161"/>
      <c r="JE8357" s="161"/>
      <c r="JF8357" s="161"/>
      <c r="JG8357" s="161"/>
    </row>
    <row r="8358" spans="1:267" s="241" customFormat="1" ht="19.5" customHeight="1" x14ac:dyDescent="0.25">
      <c r="A8358" s="42" t="s">
        <v>386</v>
      </c>
      <c r="B8358" s="27">
        <v>9.5</v>
      </c>
      <c r="C8358" s="27">
        <v>1</v>
      </c>
      <c r="D8358" s="27">
        <v>5</v>
      </c>
      <c r="E8358" s="27">
        <v>5.5</v>
      </c>
      <c r="F8358" s="27">
        <v>0</v>
      </c>
      <c r="G8358" s="27">
        <v>0</v>
      </c>
      <c r="H8358" s="27">
        <v>6</v>
      </c>
      <c r="I8358" s="27">
        <v>5</v>
      </c>
      <c r="J8358" s="27">
        <v>0</v>
      </c>
      <c r="K8358" s="27">
        <v>6</v>
      </c>
      <c r="L8358" s="119"/>
      <c r="M8358" s="92">
        <f>SUM(B8358:K8358)</f>
        <v>38</v>
      </c>
      <c r="N8358" s="27">
        <v>12</v>
      </c>
      <c r="O8358" s="185">
        <f>M8358/91</f>
        <v>0.4175824175824176</v>
      </c>
      <c r="P8358" s="55" t="s">
        <v>446</v>
      </c>
      <c r="Q8358" s="93" t="s">
        <v>8295</v>
      </c>
      <c r="R8358" s="94" t="s">
        <v>750</v>
      </c>
      <c r="S8358" s="93" t="s">
        <v>536</v>
      </c>
      <c r="T8358" s="28" t="s">
        <v>8181</v>
      </c>
      <c r="U8358" s="17">
        <v>11</v>
      </c>
      <c r="V8358" s="20" t="s">
        <v>3396</v>
      </c>
      <c r="W8358" s="18" t="s">
        <v>8464</v>
      </c>
      <c r="X8358" s="18" t="s">
        <v>771</v>
      </c>
      <c r="Y8358" s="18" t="s">
        <v>636</v>
      </c>
      <c r="Z8358" s="61"/>
      <c r="AA8358" s="161"/>
      <c r="AB8358" s="161"/>
      <c r="AC8358" s="161"/>
      <c r="AD8358" s="161"/>
      <c r="AE8358" s="161"/>
      <c r="AF8358" s="161"/>
      <c r="AG8358" s="161"/>
      <c r="AH8358" s="161"/>
      <c r="AI8358" s="161"/>
      <c r="AJ8358" s="161"/>
      <c r="AK8358" s="161"/>
      <c r="AL8358" s="161"/>
      <c r="AM8358" s="161"/>
      <c r="AN8358" s="161"/>
      <c r="AO8358" s="161"/>
      <c r="AP8358" s="161"/>
      <c r="AQ8358" s="161"/>
      <c r="AR8358" s="161"/>
      <c r="AS8358" s="161"/>
      <c r="AT8358" s="161"/>
      <c r="AU8358" s="161"/>
      <c r="AV8358" s="161"/>
      <c r="AW8358" s="161"/>
      <c r="AX8358" s="161"/>
      <c r="AY8358" s="161"/>
      <c r="AZ8358" s="161"/>
      <c r="BA8358" s="161"/>
      <c r="BB8358" s="161"/>
      <c r="BC8358" s="161"/>
      <c r="BD8358" s="161"/>
      <c r="BE8358" s="161"/>
      <c r="BF8358" s="161"/>
      <c r="BG8358" s="161"/>
      <c r="BH8358" s="161"/>
      <c r="BI8358" s="161"/>
      <c r="BJ8358" s="161"/>
      <c r="BK8358" s="161"/>
      <c r="BL8358" s="161"/>
      <c r="BM8358" s="161"/>
      <c r="BN8358" s="161"/>
      <c r="BO8358" s="161"/>
      <c r="BP8358" s="161"/>
      <c r="BQ8358" s="161"/>
      <c r="BR8358" s="161"/>
      <c r="BS8358" s="161"/>
      <c r="BT8358" s="161"/>
      <c r="BU8358" s="161"/>
      <c r="BV8358" s="161"/>
      <c r="BW8358" s="161"/>
      <c r="BX8358" s="161"/>
      <c r="BY8358" s="161"/>
      <c r="BZ8358" s="161"/>
      <c r="CA8358" s="161"/>
      <c r="CB8358" s="161"/>
      <c r="CC8358" s="161"/>
      <c r="CD8358" s="161"/>
      <c r="CE8358" s="161"/>
      <c r="CF8358" s="161"/>
      <c r="CG8358" s="161"/>
      <c r="CH8358" s="161"/>
      <c r="CI8358" s="161"/>
      <c r="CJ8358" s="161"/>
      <c r="CK8358" s="161"/>
      <c r="CL8358" s="161"/>
      <c r="CM8358" s="161"/>
      <c r="CN8358" s="161"/>
      <c r="CO8358" s="161"/>
      <c r="CP8358" s="161"/>
      <c r="CQ8358" s="161"/>
      <c r="CR8358" s="161"/>
      <c r="CS8358" s="161"/>
      <c r="CT8358" s="161"/>
      <c r="CU8358" s="161"/>
      <c r="CV8358" s="161"/>
      <c r="CW8358" s="161"/>
      <c r="CX8358" s="161"/>
      <c r="CY8358" s="161"/>
      <c r="CZ8358" s="161"/>
      <c r="DA8358" s="161"/>
      <c r="DB8358" s="161"/>
      <c r="DC8358" s="161"/>
      <c r="DD8358" s="161"/>
      <c r="DE8358" s="161"/>
      <c r="DF8358" s="161"/>
      <c r="DG8358" s="161"/>
      <c r="DH8358" s="161"/>
      <c r="DI8358" s="161"/>
      <c r="DJ8358" s="161"/>
      <c r="DK8358" s="161"/>
      <c r="DL8358" s="161"/>
      <c r="DM8358" s="161"/>
      <c r="DN8358" s="161"/>
      <c r="DO8358" s="161"/>
      <c r="DP8358" s="161"/>
      <c r="DQ8358" s="161"/>
      <c r="DR8358" s="161"/>
      <c r="DS8358" s="161"/>
      <c r="DT8358" s="161"/>
      <c r="DU8358" s="161"/>
      <c r="DV8358" s="161"/>
      <c r="DW8358" s="161"/>
      <c r="DX8358" s="161"/>
      <c r="DY8358" s="161"/>
      <c r="DZ8358" s="161"/>
      <c r="EA8358" s="161"/>
      <c r="EB8358" s="161"/>
      <c r="EC8358" s="161"/>
      <c r="ED8358" s="161"/>
      <c r="EE8358" s="161"/>
      <c r="EF8358" s="161"/>
      <c r="EG8358" s="161"/>
      <c r="EH8358" s="161"/>
      <c r="EI8358" s="161"/>
      <c r="EJ8358" s="161"/>
      <c r="EK8358" s="161"/>
      <c r="EL8358" s="161"/>
      <c r="EM8358" s="161"/>
      <c r="EN8358" s="161"/>
      <c r="EO8358" s="161"/>
      <c r="EP8358" s="161"/>
      <c r="EQ8358" s="161"/>
      <c r="ER8358" s="161"/>
      <c r="ES8358" s="161"/>
      <c r="ET8358" s="161"/>
      <c r="EU8358" s="161"/>
      <c r="EV8358" s="161"/>
      <c r="EW8358" s="161"/>
      <c r="EX8358" s="161"/>
      <c r="EY8358" s="161"/>
      <c r="EZ8358" s="161"/>
      <c r="FA8358" s="161"/>
      <c r="FB8358" s="161"/>
      <c r="FC8358" s="161"/>
      <c r="FD8358" s="161"/>
      <c r="FE8358" s="161"/>
      <c r="FF8358" s="161"/>
      <c r="FG8358" s="161"/>
      <c r="FH8358" s="161"/>
      <c r="FI8358" s="161"/>
      <c r="FJ8358" s="161"/>
      <c r="FK8358" s="161"/>
      <c r="FL8358" s="161"/>
      <c r="FM8358" s="161"/>
      <c r="FN8358" s="161"/>
      <c r="FO8358" s="161"/>
      <c r="FP8358" s="161"/>
      <c r="FQ8358" s="161"/>
      <c r="FR8358" s="161"/>
      <c r="FS8358" s="161"/>
      <c r="FT8358" s="161"/>
      <c r="FU8358" s="161"/>
      <c r="FV8358" s="161"/>
      <c r="FW8358" s="161"/>
      <c r="FX8358" s="161"/>
      <c r="FY8358" s="161"/>
      <c r="FZ8358" s="161"/>
      <c r="GA8358" s="161"/>
      <c r="GB8358" s="161"/>
      <c r="GC8358" s="161"/>
      <c r="GD8358" s="161"/>
      <c r="GE8358" s="161"/>
      <c r="GF8358" s="161"/>
      <c r="GG8358" s="161"/>
      <c r="GH8358" s="161"/>
      <c r="GI8358" s="161"/>
      <c r="GJ8358" s="161"/>
      <c r="GK8358" s="161"/>
      <c r="GL8358" s="161"/>
      <c r="GM8358" s="161"/>
      <c r="GN8358" s="161"/>
      <c r="GO8358" s="161"/>
      <c r="GP8358" s="161"/>
      <c r="GQ8358" s="161"/>
      <c r="GR8358" s="161"/>
      <c r="GS8358" s="161"/>
      <c r="GT8358" s="161"/>
      <c r="GU8358" s="161"/>
      <c r="GV8358" s="161"/>
      <c r="GW8358" s="161"/>
      <c r="GX8358" s="161"/>
      <c r="GY8358" s="161"/>
      <c r="GZ8358" s="161"/>
      <c r="HA8358" s="161"/>
      <c r="HB8358" s="161"/>
      <c r="HC8358" s="161"/>
      <c r="HD8358" s="161"/>
      <c r="HE8358" s="161"/>
      <c r="HF8358" s="161"/>
      <c r="HG8358" s="161"/>
      <c r="HH8358" s="161"/>
      <c r="HI8358" s="161"/>
      <c r="HJ8358" s="161"/>
      <c r="HK8358" s="161"/>
      <c r="HL8358" s="161"/>
      <c r="HM8358" s="161"/>
      <c r="HN8358" s="161"/>
      <c r="HO8358" s="161"/>
      <c r="HP8358" s="161"/>
      <c r="HQ8358" s="161"/>
      <c r="HR8358" s="161"/>
      <c r="HS8358" s="161"/>
      <c r="HT8358" s="161"/>
      <c r="HU8358" s="161"/>
      <c r="HV8358" s="161"/>
      <c r="HW8358" s="161"/>
      <c r="HX8358" s="161"/>
      <c r="HY8358" s="161"/>
      <c r="HZ8358" s="161"/>
      <c r="IA8358" s="161"/>
      <c r="IB8358" s="161"/>
      <c r="IC8358" s="161"/>
      <c r="ID8358" s="161"/>
      <c r="IE8358" s="161"/>
      <c r="IF8358" s="161"/>
      <c r="IG8358" s="161"/>
      <c r="IH8358" s="161"/>
      <c r="II8358" s="161"/>
      <c r="IJ8358" s="161"/>
      <c r="IK8358" s="161"/>
      <c r="IL8358" s="161"/>
      <c r="IM8358" s="161"/>
      <c r="IN8358" s="161"/>
      <c r="IO8358" s="161"/>
      <c r="IP8358" s="161"/>
      <c r="IQ8358" s="161"/>
      <c r="IR8358" s="161"/>
      <c r="IS8358" s="161"/>
      <c r="IT8358" s="161"/>
      <c r="IU8358" s="161"/>
      <c r="IV8358" s="161"/>
      <c r="IW8358" s="161"/>
      <c r="IX8358" s="161"/>
      <c r="IY8358" s="161"/>
      <c r="IZ8358" s="161"/>
      <c r="JA8358" s="161"/>
      <c r="JB8358" s="161"/>
      <c r="JC8358" s="161"/>
      <c r="JD8358" s="161"/>
      <c r="JE8358" s="161"/>
      <c r="JF8358" s="161"/>
      <c r="JG8358" s="161"/>
    </row>
    <row r="8359" spans="1:267" s="241" customFormat="1" ht="19.5" customHeight="1" x14ac:dyDescent="0.25">
      <c r="A8359" s="42" t="s">
        <v>372</v>
      </c>
      <c r="B8359" s="27">
        <v>4.5</v>
      </c>
      <c r="C8359" s="27">
        <v>7</v>
      </c>
      <c r="D8359" s="27">
        <v>4.5</v>
      </c>
      <c r="E8359" s="27">
        <v>3</v>
      </c>
      <c r="F8359" s="27">
        <v>4</v>
      </c>
      <c r="G8359" s="27">
        <v>8</v>
      </c>
      <c r="H8359" s="27">
        <v>7</v>
      </c>
      <c r="I8359" s="27">
        <v>0</v>
      </c>
      <c r="J8359" s="27">
        <v>0</v>
      </c>
      <c r="K8359" s="27">
        <v>0</v>
      </c>
      <c r="L8359" s="119"/>
      <c r="M8359" s="92">
        <f>SUM(B8359:K8359)</f>
        <v>38</v>
      </c>
      <c r="N8359" s="27">
        <v>4</v>
      </c>
      <c r="O8359" s="185">
        <f>M8359/91</f>
        <v>0.4175824175824176</v>
      </c>
      <c r="P8359" s="55" t="s">
        <v>445</v>
      </c>
      <c r="Q8359" s="19" t="s">
        <v>6456</v>
      </c>
      <c r="R8359" s="41" t="s">
        <v>461</v>
      </c>
      <c r="S8359" s="19" t="s">
        <v>474</v>
      </c>
      <c r="T8359" s="28" t="s">
        <v>3668</v>
      </c>
      <c r="U8359" s="17">
        <v>11</v>
      </c>
      <c r="V8359" s="20" t="s">
        <v>682</v>
      </c>
      <c r="W8359" s="18" t="s">
        <v>6450</v>
      </c>
      <c r="X8359" s="18" t="s">
        <v>2243</v>
      </c>
      <c r="Y8359" s="18" t="s">
        <v>6451</v>
      </c>
      <c r="Z8359" s="61"/>
      <c r="AA8359" s="161"/>
      <c r="AB8359" s="161"/>
      <c r="AC8359" s="161"/>
      <c r="AD8359" s="161"/>
      <c r="AE8359" s="161"/>
      <c r="AF8359" s="161"/>
      <c r="AG8359" s="161"/>
      <c r="AH8359" s="161"/>
      <c r="AI8359" s="161"/>
      <c r="AJ8359" s="161"/>
      <c r="AK8359" s="161"/>
      <c r="AL8359" s="161"/>
      <c r="AM8359" s="161"/>
      <c r="AN8359" s="161"/>
      <c r="AO8359" s="161"/>
      <c r="AP8359" s="161"/>
      <c r="AQ8359" s="161"/>
      <c r="AR8359" s="161"/>
      <c r="AS8359" s="161"/>
      <c r="AT8359" s="161"/>
      <c r="AU8359" s="161"/>
      <c r="AV8359" s="161"/>
      <c r="AW8359" s="161"/>
      <c r="AX8359" s="161"/>
      <c r="AY8359" s="161"/>
      <c r="AZ8359" s="161"/>
      <c r="BA8359" s="161"/>
      <c r="BB8359" s="161"/>
      <c r="BC8359" s="161"/>
      <c r="BD8359" s="161"/>
      <c r="BE8359" s="161"/>
      <c r="BF8359" s="161"/>
      <c r="BG8359" s="161"/>
      <c r="BH8359" s="161"/>
      <c r="BI8359" s="161"/>
      <c r="BJ8359" s="161"/>
      <c r="BK8359" s="161"/>
      <c r="BL8359" s="161"/>
      <c r="BM8359" s="161"/>
      <c r="BN8359" s="161"/>
      <c r="BO8359" s="161"/>
      <c r="BP8359" s="161"/>
      <c r="BQ8359" s="161"/>
      <c r="BR8359" s="161"/>
      <c r="BS8359" s="161"/>
      <c r="BT8359" s="161"/>
      <c r="BU8359" s="161"/>
      <c r="BV8359" s="161"/>
      <c r="BW8359" s="161"/>
      <c r="BX8359" s="161"/>
      <c r="BY8359" s="161"/>
      <c r="BZ8359" s="161"/>
      <c r="CA8359" s="161"/>
      <c r="CB8359" s="161"/>
      <c r="CC8359" s="161"/>
      <c r="CD8359" s="161"/>
      <c r="CE8359" s="161"/>
      <c r="CF8359" s="161"/>
      <c r="CG8359" s="161"/>
      <c r="CH8359" s="161"/>
      <c r="CI8359" s="161"/>
      <c r="CJ8359" s="161"/>
      <c r="CK8359" s="161"/>
      <c r="CL8359" s="161"/>
      <c r="CM8359" s="161"/>
      <c r="CN8359" s="161"/>
      <c r="CO8359" s="161"/>
      <c r="CP8359" s="161"/>
      <c r="CQ8359" s="161"/>
      <c r="CR8359" s="161"/>
      <c r="CS8359" s="161"/>
      <c r="CT8359" s="161"/>
      <c r="CU8359" s="161"/>
      <c r="CV8359" s="161"/>
      <c r="CW8359" s="161"/>
      <c r="CX8359" s="161"/>
      <c r="CY8359" s="161"/>
      <c r="CZ8359" s="161"/>
      <c r="DA8359" s="161"/>
      <c r="DB8359" s="161"/>
      <c r="DC8359" s="161"/>
      <c r="DD8359" s="161"/>
      <c r="DE8359" s="161"/>
      <c r="DF8359" s="161"/>
      <c r="DG8359" s="161"/>
      <c r="DH8359" s="161"/>
      <c r="DI8359" s="161"/>
      <c r="DJ8359" s="161"/>
      <c r="DK8359" s="161"/>
      <c r="DL8359" s="161"/>
      <c r="DM8359" s="161"/>
      <c r="DN8359" s="161"/>
      <c r="DO8359" s="161"/>
      <c r="DP8359" s="161"/>
      <c r="DQ8359" s="161"/>
      <c r="DR8359" s="161"/>
      <c r="DS8359" s="161"/>
      <c r="DT8359" s="161"/>
      <c r="DU8359" s="161"/>
      <c r="DV8359" s="161"/>
      <c r="DW8359" s="161"/>
      <c r="DX8359" s="161"/>
      <c r="DY8359" s="161"/>
      <c r="DZ8359" s="161"/>
      <c r="EA8359" s="161"/>
      <c r="EB8359" s="161"/>
      <c r="EC8359" s="161"/>
      <c r="ED8359" s="161"/>
      <c r="EE8359" s="161"/>
      <c r="EF8359" s="161"/>
      <c r="EG8359" s="161"/>
      <c r="EH8359" s="161"/>
      <c r="EI8359" s="161"/>
      <c r="EJ8359" s="161"/>
      <c r="EK8359" s="161"/>
      <c r="EL8359" s="161"/>
      <c r="EM8359" s="161"/>
      <c r="EN8359" s="161"/>
      <c r="EO8359" s="161"/>
      <c r="EP8359" s="161"/>
      <c r="EQ8359" s="161"/>
      <c r="ER8359" s="161"/>
      <c r="ES8359" s="161"/>
      <c r="ET8359" s="161"/>
      <c r="EU8359" s="161"/>
      <c r="EV8359" s="161"/>
      <c r="EW8359" s="161"/>
      <c r="EX8359" s="161"/>
      <c r="EY8359" s="161"/>
      <c r="EZ8359" s="161"/>
      <c r="FA8359" s="161"/>
      <c r="FB8359" s="161"/>
      <c r="FC8359" s="161"/>
      <c r="FD8359" s="161"/>
      <c r="FE8359" s="161"/>
      <c r="FF8359" s="161"/>
      <c r="FG8359" s="161"/>
      <c r="FH8359" s="161"/>
      <c r="FI8359" s="161"/>
      <c r="FJ8359" s="161"/>
      <c r="FK8359" s="161"/>
      <c r="FL8359" s="161"/>
      <c r="FM8359" s="161"/>
      <c r="FN8359" s="161"/>
      <c r="FO8359" s="161"/>
      <c r="FP8359" s="161"/>
      <c r="FQ8359" s="161"/>
      <c r="FR8359" s="161"/>
      <c r="FS8359" s="161"/>
      <c r="FT8359" s="161"/>
      <c r="FU8359" s="161"/>
      <c r="FV8359" s="161"/>
      <c r="FW8359" s="161"/>
      <c r="FX8359" s="161"/>
      <c r="FY8359" s="161"/>
      <c r="FZ8359" s="161"/>
      <c r="GA8359" s="161"/>
      <c r="GB8359" s="161"/>
      <c r="GC8359" s="161"/>
      <c r="GD8359" s="161"/>
      <c r="GE8359" s="161"/>
      <c r="GF8359" s="161"/>
      <c r="GG8359" s="161"/>
      <c r="GH8359" s="161"/>
      <c r="GI8359" s="161"/>
      <c r="GJ8359" s="161"/>
      <c r="GK8359" s="161"/>
      <c r="GL8359" s="161"/>
      <c r="GM8359" s="161"/>
      <c r="GN8359" s="161"/>
      <c r="GO8359" s="161"/>
      <c r="GP8359" s="161"/>
      <c r="GQ8359" s="161"/>
      <c r="GR8359" s="161"/>
      <c r="GS8359" s="161"/>
      <c r="GT8359" s="161"/>
      <c r="GU8359" s="161"/>
      <c r="GV8359" s="161"/>
      <c r="GW8359" s="161"/>
      <c r="GX8359" s="161"/>
      <c r="GY8359" s="161"/>
      <c r="GZ8359" s="161"/>
      <c r="HA8359" s="161"/>
      <c r="HB8359" s="161"/>
      <c r="HC8359" s="161"/>
      <c r="HD8359" s="161"/>
      <c r="HE8359" s="161"/>
      <c r="HF8359" s="161"/>
      <c r="HG8359" s="161"/>
      <c r="HH8359" s="161"/>
      <c r="HI8359" s="161"/>
      <c r="HJ8359" s="161"/>
      <c r="HK8359" s="161"/>
      <c r="HL8359" s="161"/>
      <c r="HM8359" s="161"/>
      <c r="HN8359" s="161"/>
      <c r="HO8359" s="161"/>
      <c r="HP8359" s="161"/>
      <c r="HQ8359" s="161"/>
      <c r="HR8359" s="161"/>
      <c r="HS8359" s="161"/>
      <c r="HT8359" s="161"/>
      <c r="HU8359" s="161"/>
      <c r="HV8359" s="161"/>
      <c r="HW8359" s="161"/>
      <c r="HX8359" s="161"/>
      <c r="HY8359" s="161"/>
      <c r="HZ8359" s="161"/>
      <c r="IA8359" s="161"/>
      <c r="IB8359" s="161"/>
      <c r="IC8359" s="161"/>
      <c r="ID8359" s="161"/>
      <c r="IE8359" s="161"/>
      <c r="IF8359" s="161"/>
      <c r="IG8359" s="161"/>
      <c r="IH8359" s="161"/>
      <c r="II8359" s="161"/>
      <c r="IJ8359" s="161"/>
      <c r="IK8359" s="161"/>
      <c r="IL8359" s="161"/>
      <c r="IM8359" s="161"/>
      <c r="IN8359" s="161"/>
      <c r="IO8359" s="161"/>
      <c r="IP8359" s="161"/>
      <c r="IQ8359" s="161"/>
      <c r="IR8359" s="161"/>
      <c r="IS8359" s="161"/>
      <c r="IT8359" s="161"/>
      <c r="IU8359" s="161"/>
      <c r="IV8359" s="161"/>
      <c r="IW8359" s="161"/>
      <c r="IX8359" s="161"/>
      <c r="IY8359" s="161"/>
      <c r="IZ8359" s="161"/>
      <c r="JA8359" s="161"/>
      <c r="JB8359" s="161"/>
      <c r="JC8359" s="161"/>
      <c r="JD8359" s="161"/>
      <c r="JE8359" s="161"/>
      <c r="JF8359" s="161"/>
      <c r="JG8359" s="161"/>
    </row>
    <row r="8360" spans="1:267" s="241" customFormat="1" ht="19.5" customHeight="1" x14ac:dyDescent="0.25">
      <c r="A8360" s="42" t="s">
        <v>372</v>
      </c>
      <c r="B8360" s="27">
        <v>5.5</v>
      </c>
      <c r="C8360" s="27">
        <v>0</v>
      </c>
      <c r="D8360" s="27">
        <v>5.5</v>
      </c>
      <c r="E8360" s="27">
        <v>3.5</v>
      </c>
      <c r="F8360" s="27">
        <v>7</v>
      </c>
      <c r="G8360" s="27">
        <v>3</v>
      </c>
      <c r="H8360" s="27">
        <v>5.5</v>
      </c>
      <c r="I8360" s="27">
        <v>1</v>
      </c>
      <c r="J8360" s="27">
        <v>3</v>
      </c>
      <c r="K8360" s="27">
        <v>4</v>
      </c>
      <c r="L8360" s="119"/>
      <c r="M8360" s="92">
        <f>SUM(B8360:K8360)</f>
        <v>38</v>
      </c>
      <c r="N8360" s="27">
        <v>4</v>
      </c>
      <c r="O8360" s="185">
        <f>M8360/91</f>
        <v>0.4175824175824176</v>
      </c>
      <c r="P8360" s="55" t="s">
        <v>446</v>
      </c>
      <c r="Q8360" s="19" t="s">
        <v>4486</v>
      </c>
      <c r="R8360" s="41" t="s">
        <v>488</v>
      </c>
      <c r="S8360" s="19" t="s">
        <v>546</v>
      </c>
      <c r="T8360" s="28" t="s">
        <v>3120</v>
      </c>
      <c r="U8360" s="17">
        <v>11</v>
      </c>
      <c r="V8360" s="20" t="s">
        <v>682</v>
      </c>
      <c r="W8360" s="18" t="s">
        <v>4395</v>
      </c>
      <c r="X8360" s="18" t="s">
        <v>1224</v>
      </c>
      <c r="Y8360" s="18" t="s">
        <v>469</v>
      </c>
      <c r="Z8360" s="61"/>
      <c r="AA8360" s="161"/>
      <c r="AB8360" s="161"/>
      <c r="AC8360" s="161"/>
      <c r="AD8360" s="161"/>
      <c r="AE8360" s="161"/>
      <c r="AF8360" s="161"/>
      <c r="AG8360" s="161"/>
      <c r="AH8360" s="161"/>
      <c r="AI8360" s="161"/>
      <c r="AJ8360" s="161"/>
      <c r="AK8360" s="161"/>
      <c r="AL8360" s="161"/>
      <c r="AM8360" s="161"/>
      <c r="AN8360" s="161"/>
      <c r="AO8360" s="161"/>
      <c r="AP8360" s="161"/>
      <c r="AQ8360" s="161"/>
      <c r="AR8360" s="161"/>
      <c r="AS8360" s="161"/>
      <c r="AT8360" s="161"/>
      <c r="AU8360" s="161"/>
      <c r="AV8360" s="161"/>
      <c r="AW8360" s="161"/>
      <c r="AX8360" s="161"/>
      <c r="AY8360" s="161"/>
      <c r="AZ8360" s="161"/>
      <c r="BA8360" s="161"/>
      <c r="BB8360" s="161"/>
      <c r="BC8360" s="161"/>
      <c r="BD8360" s="161"/>
      <c r="BE8360" s="161"/>
      <c r="BF8360" s="161"/>
      <c r="BG8360" s="161"/>
      <c r="BH8360" s="161"/>
      <c r="BI8360" s="161"/>
      <c r="BJ8360" s="161"/>
      <c r="BK8360" s="161"/>
      <c r="BL8360" s="161"/>
      <c r="BM8360" s="161"/>
      <c r="BN8360" s="161"/>
      <c r="BO8360" s="161"/>
      <c r="BP8360" s="161"/>
      <c r="BQ8360" s="161"/>
      <c r="BR8360" s="161"/>
      <c r="BS8360" s="161"/>
      <c r="BT8360" s="161"/>
      <c r="BU8360" s="161"/>
      <c r="BV8360" s="161"/>
      <c r="BW8360" s="161"/>
      <c r="BX8360" s="161"/>
      <c r="BY8360" s="161"/>
      <c r="BZ8360" s="161"/>
      <c r="CA8360" s="161"/>
      <c r="CB8360" s="161"/>
      <c r="CC8360" s="161"/>
      <c r="CD8360" s="161"/>
      <c r="CE8360" s="161"/>
      <c r="CF8360" s="161"/>
      <c r="CG8360" s="161"/>
      <c r="CH8360" s="161"/>
      <c r="CI8360" s="161"/>
      <c r="CJ8360" s="161"/>
      <c r="CK8360" s="161"/>
      <c r="CL8360" s="161"/>
      <c r="CM8360" s="161"/>
      <c r="CN8360" s="161"/>
      <c r="CO8360" s="161"/>
      <c r="CP8360" s="161"/>
      <c r="CQ8360" s="161"/>
      <c r="CR8360" s="161"/>
      <c r="CS8360" s="161"/>
      <c r="CT8360" s="161"/>
      <c r="CU8360" s="161"/>
      <c r="CV8360" s="161"/>
      <c r="CW8360" s="161"/>
      <c r="CX8360" s="161"/>
      <c r="CY8360" s="161"/>
      <c r="CZ8360" s="161"/>
      <c r="DA8360" s="161"/>
      <c r="DB8360" s="161"/>
      <c r="DC8360" s="161"/>
      <c r="DD8360" s="161"/>
      <c r="DE8360" s="161"/>
      <c r="DF8360" s="161"/>
      <c r="DG8360" s="161"/>
      <c r="DH8360" s="161"/>
      <c r="DI8360" s="161"/>
      <c r="DJ8360" s="161"/>
      <c r="DK8360" s="161"/>
      <c r="DL8360" s="161"/>
      <c r="DM8360" s="161"/>
      <c r="DN8360" s="161"/>
      <c r="DO8360" s="161"/>
      <c r="DP8360" s="161"/>
      <c r="DQ8360" s="161"/>
      <c r="DR8360" s="161"/>
      <c r="DS8360" s="161"/>
      <c r="DT8360" s="161"/>
      <c r="DU8360" s="161"/>
      <c r="DV8360" s="161"/>
      <c r="DW8360" s="161"/>
      <c r="DX8360" s="161"/>
      <c r="DY8360" s="161"/>
      <c r="DZ8360" s="161"/>
      <c r="EA8360" s="161"/>
      <c r="EB8360" s="161"/>
      <c r="EC8360" s="161"/>
      <c r="ED8360" s="161"/>
      <c r="EE8360" s="161"/>
      <c r="EF8360" s="161"/>
      <c r="EG8360" s="161"/>
      <c r="EH8360" s="161"/>
      <c r="EI8360" s="161"/>
      <c r="EJ8360" s="161"/>
      <c r="EK8360" s="161"/>
      <c r="EL8360" s="161"/>
      <c r="EM8360" s="161"/>
      <c r="EN8360" s="161"/>
      <c r="EO8360" s="161"/>
      <c r="EP8360" s="161"/>
      <c r="EQ8360" s="161"/>
      <c r="ER8360" s="161"/>
      <c r="ES8360" s="161"/>
      <c r="ET8360" s="161"/>
      <c r="EU8360" s="161"/>
      <c r="EV8360" s="161"/>
      <c r="EW8360" s="161"/>
      <c r="EX8360" s="161"/>
      <c r="EY8360" s="161"/>
      <c r="EZ8360" s="161"/>
      <c r="FA8360" s="161"/>
      <c r="FB8360" s="161"/>
      <c r="FC8360" s="161"/>
      <c r="FD8360" s="161"/>
      <c r="FE8360" s="161"/>
      <c r="FF8360" s="161"/>
      <c r="FG8360" s="161"/>
      <c r="FH8360" s="161"/>
      <c r="FI8360" s="161"/>
      <c r="FJ8360" s="161"/>
      <c r="FK8360" s="161"/>
      <c r="FL8360" s="161"/>
      <c r="FM8360" s="161"/>
      <c r="FN8360" s="161"/>
      <c r="FO8360" s="161"/>
      <c r="FP8360" s="161"/>
      <c r="FQ8360" s="161"/>
      <c r="FR8360" s="161"/>
      <c r="FS8360" s="161"/>
      <c r="FT8360" s="161"/>
      <c r="FU8360" s="161"/>
      <c r="FV8360" s="161"/>
      <c r="FW8360" s="161"/>
      <c r="FX8360" s="161"/>
      <c r="FY8360" s="161"/>
      <c r="FZ8360" s="161"/>
      <c r="GA8360" s="161"/>
      <c r="GB8360" s="161"/>
      <c r="GC8360" s="161"/>
      <c r="GD8360" s="161"/>
      <c r="GE8360" s="161"/>
      <c r="GF8360" s="161"/>
      <c r="GG8360" s="161"/>
      <c r="GH8360" s="161"/>
      <c r="GI8360" s="161"/>
      <c r="GJ8360" s="161"/>
      <c r="GK8360" s="161"/>
      <c r="GL8360" s="161"/>
      <c r="GM8360" s="161"/>
      <c r="GN8360" s="161"/>
      <c r="GO8360" s="161"/>
      <c r="GP8360" s="161"/>
      <c r="GQ8360" s="161"/>
      <c r="GR8360" s="161"/>
      <c r="GS8360" s="161"/>
      <c r="GT8360" s="161"/>
      <c r="GU8360" s="161"/>
      <c r="GV8360" s="161"/>
      <c r="GW8360" s="161"/>
      <c r="GX8360" s="161"/>
      <c r="GY8360" s="161"/>
      <c r="GZ8360" s="161"/>
      <c r="HA8360" s="161"/>
      <c r="HB8360" s="161"/>
      <c r="HC8360" s="161"/>
      <c r="HD8360" s="161"/>
      <c r="HE8360" s="161"/>
      <c r="HF8360" s="161"/>
      <c r="HG8360" s="161"/>
      <c r="HH8360" s="161"/>
      <c r="HI8360" s="161"/>
      <c r="HJ8360" s="161"/>
      <c r="HK8360" s="161"/>
      <c r="HL8360" s="161"/>
      <c r="HM8360" s="161"/>
      <c r="HN8360" s="161"/>
      <c r="HO8360" s="161"/>
      <c r="HP8360" s="161"/>
      <c r="HQ8360" s="161"/>
      <c r="HR8360" s="161"/>
      <c r="HS8360" s="161"/>
      <c r="HT8360" s="161"/>
      <c r="HU8360" s="161"/>
      <c r="HV8360" s="161"/>
      <c r="HW8360" s="161"/>
      <c r="HX8360" s="161"/>
      <c r="HY8360" s="161"/>
      <c r="HZ8360" s="161"/>
      <c r="IA8360" s="161"/>
      <c r="IB8360" s="161"/>
      <c r="IC8360" s="161"/>
      <c r="ID8360" s="161"/>
      <c r="IE8360" s="161"/>
      <c r="IF8360" s="161"/>
      <c r="IG8360" s="161"/>
      <c r="IH8360" s="161"/>
      <c r="II8360" s="161"/>
      <c r="IJ8360" s="161"/>
      <c r="IK8360" s="161"/>
      <c r="IL8360" s="161"/>
      <c r="IM8360" s="161"/>
      <c r="IN8360" s="161"/>
      <c r="IO8360" s="161"/>
      <c r="IP8360" s="161"/>
      <c r="IQ8360" s="161"/>
      <c r="IR8360" s="161"/>
      <c r="IS8360" s="161"/>
      <c r="IT8360" s="161"/>
      <c r="IU8360" s="161"/>
      <c r="IV8360" s="161"/>
      <c r="IW8360" s="161"/>
      <c r="IX8360" s="161"/>
      <c r="IY8360" s="161"/>
      <c r="IZ8360" s="161"/>
      <c r="JA8360" s="161"/>
      <c r="JB8360" s="161"/>
      <c r="JC8360" s="161"/>
      <c r="JD8360" s="161"/>
      <c r="JE8360" s="161"/>
      <c r="JF8360" s="161"/>
      <c r="JG8360" s="161"/>
    </row>
    <row r="8361" spans="1:267" s="241" customFormat="1" ht="19.5" customHeight="1" x14ac:dyDescent="0.25">
      <c r="A8361" s="42" t="s">
        <v>384</v>
      </c>
      <c r="B8361" s="27">
        <v>7.5</v>
      </c>
      <c r="C8361" s="27">
        <v>1</v>
      </c>
      <c r="D8361" s="27">
        <v>6</v>
      </c>
      <c r="E8361" s="27">
        <v>4</v>
      </c>
      <c r="F8361" s="27">
        <v>5</v>
      </c>
      <c r="G8361" s="27">
        <v>0</v>
      </c>
      <c r="H8361" s="27">
        <v>6.5</v>
      </c>
      <c r="I8361" s="27">
        <v>0</v>
      </c>
      <c r="J8361" s="27">
        <v>0</v>
      </c>
      <c r="K8361" s="27">
        <v>8</v>
      </c>
      <c r="L8361" s="119"/>
      <c r="M8361" s="92">
        <f>SUM(B8361:K8361)</f>
        <v>38</v>
      </c>
      <c r="N8361" s="27">
        <v>13</v>
      </c>
      <c r="O8361" s="185">
        <f>M8361/91</f>
        <v>0.4175824175824176</v>
      </c>
      <c r="P8361" s="55" t="s">
        <v>446</v>
      </c>
      <c r="Q8361" s="19" t="s">
        <v>5541</v>
      </c>
      <c r="R8361" s="41" t="s">
        <v>811</v>
      </c>
      <c r="S8361" s="19" t="s">
        <v>540</v>
      </c>
      <c r="T8361" s="28" t="s">
        <v>5402</v>
      </c>
      <c r="U8361" s="17">
        <v>11</v>
      </c>
      <c r="V8361" s="20" t="s">
        <v>5559</v>
      </c>
      <c r="W8361" s="18" t="s">
        <v>5480</v>
      </c>
      <c r="X8361" s="18" t="s">
        <v>1224</v>
      </c>
      <c r="Y8361" s="18" t="s">
        <v>1374</v>
      </c>
      <c r="Z8361" s="61"/>
      <c r="AA8361" s="161"/>
      <c r="AB8361" s="161"/>
      <c r="AC8361" s="161"/>
      <c r="AD8361" s="161"/>
      <c r="AE8361" s="161"/>
      <c r="AF8361" s="161"/>
      <c r="AG8361" s="161"/>
      <c r="AH8361" s="161"/>
      <c r="AI8361" s="161"/>
      <c r="AJ8361" s="161"/>
      <c r="AK8361" s="161"/>
      <c r="AL8361" s="161"/>
      <c r="AM8361" s="161"/>
      <c r="AN8361" s="161"/>
      <c r="AO8361" s="161"/>
      <c r="AP8361" s="161"/>
      <c r="AQ8361" s="161"/>
      <c r="AR8361" s="161"/>
      <c r="AS8361" s="161"/>
      <c r="AT8361" s="161"/>
      <c r="AU8361" s="161"/>
      <c r="AV8361" s="161"/>
      <c r="AW8361" s="161"/>
      <c r="AX8361" s="161"/>
      <c r="AY8361" s="161"/>
      <c r="AZ8361" s="161"/>
      <c r="BA8361" s="161"/>
      <c r="BB8361" s="161"/>
      <c r="BC8361" s="161"/>
      <c r="BD8361" s="161"/>
      <c r="BE8361" s="161"/>
      <c r="BF8361" s="161"/>
      <c r="BG8361" s="161"/>
      <c r="BH8361" s="161"/>
      <c r="BI8361" s="161"/>
      <c r="BJ8361" s="161"/>
      <c r="BK8361" s="161"/>
      <c r="BL8361" s="161"/>
      <c r="BM8361" s="161"/>
      <c r="BN8361" s="161"/>
      <c r="BO8361" s="161"/>
      <c r="BP8361" s="161"/>
      <c r="BQ8361" s="161"/>
      <c r="BR8361" s="161"/>
      <c r="BS8361" s="161"/>
      <c r="BT8361" s="161"/>
      <c r="BU8361" s="161"/>
      <c r="BV8361" s="161"/>
      <c r="BW8361" s="161"/>
      <c r="BX8361" s="161"/>
      <c r="BY8361" s="161"/>
      <c r="BZ8361" s="161"/>
      <c r="CA8361" s="161"/>
      <c r="CB8361" s="161"/>
      <c r="CC8361" s="161"/>
      <c r="CD8361" s="161"/>
      <c r="CE8361" s="161"/>
      <c r="CF8361" s="161"/>
      <c r="CG8361" s="161"/>
      <c r="CH8361" s="161"/>
      <c r="CI8361" s="161"/>
      <c r="CJ8361" s="161"/>
      <c r="CK8361" s="161"/>
      <c r="CL8361" s="161"/>
      <c r="CM8361" s="161"/>
      <c r="CN8361" s="161"/>
      <c r="CO8361" s="161"/>
      <c r="CP8361" s="161"/>
      <c r="CQ8361" s="161"/>
      <c r="CR8361" s="161"/>
      <c r="CS8361" s="161"/>
      <c r="CT8361" s="161"/>
      <c r="CU8361" s="161"/>
      <c r="CV8361" s="161"/>
      <c r="CW8361" s="161"/>
      <c r="CX8361" s="161"/>
      <c r="CY8361" s="161"/>
      <c r="CZ8361" s="161"/>
      <c r="DA8361" s="161"/>
      <c r="DB8361" s="161"/>
      <c r="DC8361" s="161"/>
      <c r="DD8361" s="161"/>
      <c r="DE8361" s="161"/>
      <c r="DF8361" s="161"/>
      <c r="DG8361" s="161"/>
      <c r="DH8361" s="161"/>
      <c r="DI8361" s="161"/>
      <c r="DJ8361" s="161"/>
      <c r="DK8361" s="161"/>
      <c r="DL8361" s="161"/>
      <c r="DM8361" s="161"/>
      <c r="DN8361" s="161"/>
      <c r="DO8361" s="161"/>
      <c r="DP8361" s="161"/>
      <c r="DQ8361" s="161"/>
      <c r="DR8361" s="161"/>
      <c r="DS8361" s="161"/>
      <c r="DT8361" s="161"/>
      <c r="DU8361" s="161"/>
      <c r="DV8361" s="161"/>
      <c r="DW8361" s="161"/>
      <c r="DX8361" s="161"/>
      <c r="DY8361" s="161"/>
      <c r="DZ8361" s="161"/>
      <c r="EA8361" s="161"/>
      <c r="EB8361" s="161"/>
      <c r="EC8361" s="161"/>
      <c r="ED8361" s="161"/>
      <c r="EE8361" s="161"/>
      <c r="EF8361" s="161"/>
      <c r="EG8361" s="161"/>
      <c r="EH8361" s="161"/>
      <c r="EI8361" s="161"/>
      <c r="EJ8361" s="161"/>
      <c r="EK8361" s="161"/>
      <c r="EL8361" s="161"/>
      <c r="EM8361" s="161"/>
      <c r="EN8361" s="161"/>
      <c r="EO8361" s="161"/>
      <c r="EP8361" s="161"/>
      <c r="EQ8361" s="161"/>
      <c r="ER8361" s="161"/>
      <c r="ES8361" s="161"/>
      <c r="ET8361" s="161"/>
      <c r="EU8361" s="161"/>
      <c r="EV8361" s="161"/>
      <c r="EW8361" s="161"/>
      <c r="EX8361" s="161"/>
      <c r="EY8361" s="161"/>
      <c r="EZ8361" s="161"/>
      <c r="FA8361" s="161"/>
      <c r="FB8361" s="161"/>
      <c r="FC8361" s="161"/>
      <c r="FD8361" s="161"/>
      <c r="FE8361" s="161"/>
      <c r="FF8361" s="161"/>
      <c r="FG8361" s="161"/>
      <c r="FH8361" s="161"/>
      <c r="FI8361" s="161"/>
      <c r="FJ8361" s="161"/>
      <c r="FK8361" s="161"/>
      <c r="FL8361" s="161"/>
      <c r="FM8361" s="161"/>
      <c r="FN8361" s="161"/>
      <c r="FO8361" s="161"/>
      <c r="FP8361" s="161"/>
      <c r="FQ8361" s="161"/>
      <c r="FR8361" s="161"/>
      <c r="FS8361" s="161"/>
      <c r="FT8361" s="161"/>
      <c r="FU8361" s="161"/>
      <c r="FV8361" s="161"/>
      <c r="FW8361" s="161"/>
      <c r="FX8361" s="161"/>
      <c r="FY8361" s="161"/>
      <c r="FZ8361" s="161"/>
      <c r="GA8361" s="161"/>
      <c r="GB8361" s="161"/>
      <c r="GC8361" s="161"/>
      <c r="GD8361" s="161"/>
      <c r="GE8361" s="161"/>
      <c r="GF8361" s="161"/>
      <c r="GG8361" s="161"/>
      <c r="GH8361" s="161"/>
      <c r="GI8361" s="161"/>
      <c r="GJ8361" s="161"/>
      <c r="GK8361" s="161"/>
      <c r="GL8361" s="161"/>
      <c r="GM8361" s="161"/>
      <c r="GN8361" s="161"/>
      <c r="GO8361" s="161"/>
      <c r="GP8361" s="161"/>
      <c r="GQ8361" s="161"/>
      <c r="GR8361" s="161"/>
      <c r="GS8361" s="161"/>
      <c r="GT8361" s="161"/>
      <c r="GU8361" s="161"/>
      <c r="GV8361" s="161"/>
      <c r="GW8361" s="161"/>
      <c r="GX8361" s="161"/>
      <c r="GY8361" s="161"/>
      <c r="GZ8361" s="161"/>
      <c r="HA8361" s="161"/>
      <c r="HB8361" s="161"/>
      <c r="HC8361" s="161"/>
      <c r="HD8361" s="161"/>
      <c r="HE8361" s="161"/>
      <c r="HF8361" s="161"/>
      <c r="HG8361" s="161"/>
      <c r="HH8361" s="161"/>
      <c r="HI8361" s="161"/>
      <c r="HJ8361" s="161"/>
      <c r="HK8361" s="161"/>
      <c r="HL8361" s="161"/>
      <c r="HM8361" s="161"/>
      <c r="HN8361" s="161"/>
      <c r="HO8361" s="161"/>
      <c r="HP8361" s="161"/>
      <c r="HQ8361" s="161"/>
      <c r="HR8361" s="161"/>
      <c r="HS8361" s="161"/>
      <c r="HT8361" s="161"/>
      <c r="HU8361" s="161"/>
      <c r="HV8361" s="161"/>
      <c r="HW8361" s="161"/>
      <c r="HX8361" s="161"/>
      <c r="HY8361" s="161"/>
      <c r="HZ8361" s="161"/>
      <c r="IA8361" s="161"/>
      <c r="IB8361" s="161"/>
      <c r="IC8361" s="161"/>
      <c r="ID8361" s="161"/>
      <c r="IE8361" s="161"/>
      <c r="IF8361" s="161"/>
      <c r="IG8361" s="161"/>
      <c r="IH8361" s="161"/>
      <c r="II8361" s="161"/>
      <c r="IJ8361" s="161"/>
      <c r="IK8361" s="161"/>
      <c r="IL8361" s="161"/>
      <c r="IM8361" s="161"/>
      <c r="IN8361" s="161"/>
      <c r="IO8361" s="161"/>
      <c r="IP8361" s="161"/>
      <c r="IQ8361" s="161"/>
      <c r="IR8361" s="161"/>
      <c r="IS8361" s="161"/>
      <c r="IT8361" s="161"/>
      <c r="IU8361" s="161"/>
      <c r="IV8361" s="161"/>
      <c r="IW8361" s="161"/>
      <c r="IX8361" s="161"/>
      <c r="IY8361" s="161"/>
      <c r="IZ8361" s="161"/>
      <c r="JA8361" s="161"/>
      <c r="JB8361" s="161"/>
      <c r="JC8361" s="161"/>
      <c r="JD8361" s="161"/>
      <c r="JE8361" s="161"/>
      <c r="JF8361" s="161"/>
      <c r="JG8361" s="161"/>
    </row>
    <row r="8362" spans="1:267" s="241" customFormat="1" ht="19.5" customHeight="1" x14ac:dyDescent="0.25">
      <c r="A8362" s="42" t="s">
        <v>370</v>
      </c>
      <c r="B8362" s="27">
        <v>6</v>
      </c>
      <c r="C8362" s="27">
        <v>1</v>
      </c>
      <c r="D8362" s="27">
        <v>5</v>
      </c>
      <c r="E8362" s="27">
        <v>1</v>
      </c>
      <c r="F8362" s="27">
        <v>0</v>
      </c>
      <c r="G8362" s="27">
        <v>6</v>
      </c>
      <c r="H8362" s="27">
        <v>7</v>
      </c>
      <c r="I8362" s="27">
        <v>0</v>
      </c>
      <c r="J8362" s="27">
        <v>6</v>
      </c>
      <c r="K8362" s="27">
        <v>6</v>
      </c>
      <c r="L8362" s="119"/>
      <c r="M8362" s="92">
        <f>SUM(B8362:K8362)</f>
        <v>38</v>
      </c>
      <c r="N8362" s="27">
        <v>2</v>
      </c>
      <c r="O8362" s="185">
        <f>M8362/91</f>
        <v>0.4175824175824176</v>
      </c>
      <c r="P8362" s="55" t="s">
        <v>445</v>
      </c>
      <c r="Q8362" s="19" t="s">
        <v>6219</v>
      </c>
      <c r="R8362" s="41" t="s">
        <v>769</v>
      </c>
      <c r="S8362" s="19" t="s">
        <v>1040</v>
      </c>
      <c r="T8362" s="28" t="s">
        <v>3667</v>
      </c>
      <c r="U8362" s="17">
        <v>11</v>
      </c>
      <c r="V8362" s="20" t="s">
        <v>682</v>
      </c>
      <c r="W8362" s="18" t="s">
        <v>6191</v>
      </c>
      <c r="X8362" s="18" t="s">
        <v>1366</v>
      </c>
      <c r="Y8362" s="18" t="s">
        <v>736</v>
      </c>
      <c r="Z8362" s="61"/>
      <c r="AA8362" s="161"/>
      <c r="AB8362" s="161"/>
      <c r="AC8362" s="161"/>
      <c r="AD8362" s="161"/>
      <c r="AE8362" s="161"/>
      <c r="AF8362" s="161"/>
      <c r="AG8362" s="161"/>
      <c r="AH8362" s="161"/>
      <c r="AI8362" s="161"/>
      <c r="AJ8362" s="161"/>
      <c r="AK8362" s="161"/>
      <c r="AL8362" s="161"/>
      <c r="AM8362" s="161"/>
      <c r="AN8362" s="161"/>
      <c r="AO8362" s="161"/>
      <c r="AP8362" s="161"/>
      <c r="AQ8362" s="161"/>
      <c r="AR8362" s="161"/>
      <c r="AS8362" s="161"/>
      <c r="AT8362" s="161"/>
      <c r="AU8362" s="161"/>
      <c r="AV8362" s="161"/>
      <c r="AW8362" s="161"/>
      <c r="AX8362" s="161"/>
      <c r="AY8362" s="161"/>
      <c r="AZ8362" s="161"/>
      <c r="BA8362" s="161"/>
      <c r="BB8362" s="161"/>
      <c r="BC8362" s="161"/>
      <c r="BD8362" s="161"/>
      <c r="BE8362" s="161"/>
      <c r="BF8362" s="161"/>
      <c r="BG8362" s="161"/>
      <c r="BH8362" s="161"/>
      <c r="BI8362" s="161"/>
      <c r="BJ8362" s="161"/>
      <c r="BK8362" s="161"/>
      <c r="BL8362" s="161"/>
      <c r="BM8362" s="161"/>
      <c r="BN8362" s="161"/>
      <c r="BO8362" s="161"/>
      <c r="BP8362" s="161"/>
      <c r="BQ8362" s="161"/>
      <c r="BR8362" s="161"/>
      <c r="BS8362" s="161"/>
      <c r="BT8362" s="161"/>
      <c r="BU8362" s="161"/>
      <c r="BV8362" s="161"/>
      <c r="BW8362" s="161"/>
      <c r="BX8362" s="161"/>
      <c r="BY8362" s="161"/>
      <c r="BZ8362" s="161"/>
      <c r="CA8362" s="161"/>
      <c r="CB8362" s="161"/>
      <c r="CC8362" s="161"/>
      <c r="CD8362" s="161"/>
      <c r="CE8362" s="161"/>
      <c r="CF8362" s="161"/>
      <c r="CG8362" s="161"/>
      <c r="CH8362" s="161"/>
      <c r="CI8362" s="161"/>
      <c r="CJ8362" s="161"/>
      <c r="CK8362" s="161"/>
      <c r="CL8362" s="161"/>
      <c r="CM8362" s="161"/>
      <c r="CN8362" s="161"/>
      <c r="CO8362" s="161"/>
      <c r="CP8362" s="161"/>
      <c r="CQ8362" s="161"/>
      <c r="CR8362" s="161"/>
      <c r="CS8362" s="161"/>
      <c r="CT8362" s="161"/>
      <c r="CU8362" s="161"/>
      <c r="CV8362" s="161"/>
      <c r="CW8362" s="161"/>
      <c r="CX8362" s="161"/>
      <c r="CY8362" s="161"/>
      <c r="CZ8362" s="161"/>
      <c r="DA8362" s="161"/>
      <c r="DB8362" s="161"/>
      <c r="DC8362" s="161"/>
      <c r="DD8362" s="161"/>
      <c r="DE8362" s="161"/>
      <c r="DF8362" s="161"/>
      <c r="DG8362" s="161"/>
      <c r="DH8362" s="161"/>
      <c r="DI8362" s="161"/>
      <c r="DJ8362" s="161"/>
      <c r="DK8362" s="161"/>
      <c r="DL8362" s="161"/>
      <c r="DM8362" s="161"/>
      <c r="DN8362" s="161"/>
      <c r="DO8362" s="161"/>
      <c r="DP8362" s="161"/>
      <c r="DQ8362" s="161"/>
      <c r="DR8362" s="161"/>
      <c r="DS8362" s="161"/>
      <c r="DT8362" s="161"/>
      <c r="DU8362" s="161"/>
      <c r="DV8362" s="161"/>
      <c r="DW8362" s="161"/>
      <c r="DX8362" s="161"/>
      <c r="DY8362" s="161"/>
      <c r="DZ8362" s="161"/>
      <c r="EA8362" s="161"/>
      <c r="EB8362" s="161"/>
      <c r="EC8362" s="161"/>
      <c r="ED8362" s="161"/>
      <c r="EE8362" s="161"/>
      <c r="EF8362" s="161"/>
      <c r="EG8362" s="161"/>
      <c r="EH8362" s="161"/>
      <c r="EI8362" s="161"/>
      <c r="EJ8362" s="161"/>
      <c r="EK8362" s="161"/>
      <c r="EL8362" s="161"/>
      <c r="EM8362" s="161"/>
      <c r="EN8362" s="161"/>
      <c r="EO8362" s="161"/>
      <c r="EP8362" s="161"/>
      <c r="EQ8362" s="161"/>
      <c r="ER8362" s="161"/>
      <c r="ES8362" s="161"/>
      <c r="ET8362" s="161"/>
      <c r="EU8362" s="161"/>
      <c r="EV8362" s="161"/>
      <c r="EW8362" s="161"/>
      <c r="EX8362" s="161"/>
      <c r="EY8362" s="161"/>
      <c r="EZ8362" s="161"/>
      <c r="FA8362" s="161"/>
      <c r="FB8362" s="161"/>
      <c r="FC8362" s="161"/>
      <c r="FD8362" s="161"/>
      <c r="FE8362" s="161"/>
      <c r="FF8362" s="161"/>
      <c r="FG8362" s="161"/>
      <c r="FH8362" s="161"/>
      <c r="FI8362" s="161"/>
      <c r="FJ8362" s="161"/>
      <c r="FK8362" s="161"/>
      <c r="FL8362" s="161"/>
      <c r="FM8362" s="161"/>
      <c r="FN8362" s="161"/>
      <c r="FO8362" s="161"/>
      <c r="FP8362" s="161"/>
      <c r="FQ8362" s="161"/>
      <c r="FR8362" s="161"/>
      <c r="FS8362" s="161"/>
      <c r="FT8362" s="161"/>
      <c r="FU8362" s="161"/>
      <c r="FV8362" s="161"/>
      <c r="FW8362" s="161"/>
      <c r="FX8362" s="161"/>
      <c r="FY8362" s="161"/>
      <c r="FZ8362" s="161"/>
      <c r="GA8362" s="161"/>
      <c r="GB8362" s="161"/>
      <c r="GC8362" s="161"/>
      <c r="GD8362" s="161"/>
      <c r="GE8362" s="161"/>
      <c r="GF8362" s="161"/>
      <c r="GG8362" s="161"/>
      <c r="GH8362" s="161"/>
      <c r="GI8362" s="161"/>
      <c r="GJ8362" s="161"/>
      <c r="GK8362" s="161"/>
      <c r="GL8362" s="161"/>
      <c r="GM8362" s="161"/>
      <c r="GN8362" s="161"/>
      <c r="GO8362" s="161"/>
      <c r="GP8362" s="161"/>
      <c r="GQ8362" s="161"/>
      <c r="GR8362" s="161"/>
      <c r="GS8362" s="161"/>
      <c r="GT8362" s="161"/>
      <c r="GU8362" s="161"/>
      <c r="GV8362" s="161"/>
      <c r="GW8362" s="161"/>
      <c r="GX8362" s="161"/>
      <c r="GY8362" s="161"/>
      <c r="GZ8362" s="161"/>
      <c r="HA8362" s="161"/>
      <c r="HB8362" s="161"/>
      <c r="HC8362" s="161"/>
      <c r="HD8362" s="161"/>
      <c r="HE8362" s="161"/>
      <c r="HF8362" s="161"/>
      <c r="HG8362" s="161"/>
      <c r="HH8362" s="161"/>
      <c r="HI8362" s="161"/>
      <c r="HJ8362" s="161"/>
      <c r="HK8362" s="161"/>
      <c r="HL8362" s="161"/>
      <c r="HM8362" s="161"/>
      <c r="HN8362" s="161"/>
      <c r="HO8362" s="161"/>
      <c r="HP8362" s="161"/>
      <c r="HQ8362" s="161"/>
      <c r="HR8362" s="161"/>
      <c r="HS8362" s="161"/>
      <c r="HT8362" s="161"/>
      <c r="HU8362" s="161"/>
      <c r="HV8362" s="161"/>
      <c r="HW8362" s="161"/>
      <c r="HX8362" s="161"/>
      <c r="HY8362" s="161"/>
      <c r="HZ8362" s="161"/>
      <c r="IA8362" s="161"/>
      <c r="IB8362" s="161"/>
      <c r="IC8362" s="161"/>
      <c r="ID8362" s="161"/>
      <c r="IE8362" s="161"/>
      <c r="IF8362" s="161"/>
      <c r="IG8362" s="161"/>
      <c r="IH8362" s="161"/>
      <c r="II8362" s="161"/>
      <c r="IJ8362" s="161"/>
      <c r="IK8362" s="161"/>
      <c r="IL8362" s="161"/>
      <c r="IM8362" s="161"/>
      <c r="IN8362" s="161"/>
      <c r="IO8362" s="161"/>
      <c r="IP8362" s="161"/>
      <c r="IQ8362" s="161"/>
      <c r="IR8362" s="161"/>
      <c r="IS8362" s="161"/>
      <c r="IT8362" s="161"/>
      <c r="IU8362" s="161"/>
      <c r="IV8362" s="161"/>
      <c r="IW8362" s="161"/>
      <c r="IX8362" s="161"/>
      <c r="IY8362" s="161"/>
      <c r="IZ8362" s="161"/>
      <c r="JA8362" s="161"/>
      <c r="JB8362" s="161"/>
      <c r="JC8362" s="161"/>
      <c r="JD8362" s="161"/>
      <c r="JE8362" s="161"/>
      <c r="JF8362" s="161"/>
      <c r="JG8362" s="161"/>
    </row>
    <row r="8363" spans="1:267" s="241" customFormat="1" ht="19.5" customHeight="1" x14ac:dyDescent="0.25">
      <c r="A8363" s="42" t="s">
        <v>379</v>
      </c>
      <c r="B8363" s="27">
        <v>4.5</v>
      </c>
      <c r="C8363" s="27">
        <v>1</v>
      </c>
      <c r="D8363" s="27">
        <v>6</v>
      </c>
      <c r="E8363" s="27">
        <v>6</v>
      </c>
      <c r="F8363" s="27">
        <v>1</v>
      </c>
      <c r="G8363" s="27">
        <v>5</v>
      </c>
      <c r="H8363" s="27">
        <v>6.5</v>
      </c>
      <c r="I8363" s="27">
        <v>0</v>
      </c>
      <c r="J8363" s="27">
        <v>0</v>
      </c>
      <c r="K8363" s="27">
        <v>8</v>
      </c>
      <c r="L8363" s="119"/>
      <c r="M8363" s="92">
        <f>SUM(B8363:K8363)</f>
        <v>38</v>
      </c>
      <c r="N8363" s="27">
        <v>9</v>
      </c>
      <c r="O8363" s="185">
        <f>M8363/91</f>
        <v>0.4175824175824176</v>
      </c>
      <c r="P8363" s="55" t="s">
        <v>446</v>
      </c>
      <c r="Q8363" s="19" t="s">
        <v>2765</v>
      </c>
      <c r="R8363" s="41" t="s">
        <v>740</v>
      </c>
      <c r="S8363" s="19" t="s">
        <v>507</v>
      </c>
      <c r="T8363" s="28" t="s">
        <v>2589</v>
      </c>
      <c r="U8363" s="17">
        <v>11</v>
      </c>
      <c r="V8363" s="20" t="s">
        <v>609</v>
      </c>
      <c r="W8363" s="18" t="s">
        <v>2647</v>
      </c>
      <c r="X8363" s="18" t="s">
        <v>916</v>
      </c>
      <c r="Y8363" s="18" t="s">
        <v>710</v>
      </c>
      <c r="Z8363" s="61"/>
      <c r="AA8363" s="161"/>
      <c r="AB8363" s="161"/>
      <c r="AC8363" s="161"/>
      <c r="AD8363" s="161"/>
      <c r="AE8363" s="161"/>
      <c r="AF8363" s="161"/>
      <c r="AG8363" s="161"/>
      <c r="AH8363" s="161"/>
      <c r="AI8363" s="161"/>
      <c r="AJ8363" s="161"/>
      <c r="AK8363" s="161"/>
      <c r="AL8363" s="161"/>
      <c r="AM8363" s="161"/>
      <c r="AN8363" s="161"/>
      <c r="AO8363" s="161"/>
      <c r="AP8363" s="161"/>
      <c r="AQ8363" s="161"/>
      <c r="AR8363" s="161"/>
      <c r="AS8363" s="161"/>
      <c r="AT8363" s="161"/>
      <c r="AU8363" s="161"/>
      <c r="AV8363" s="161"/>
      <c r="AW8363" s="161"/>
      <c r="AX8363" s="161"/>
      <c r="AY8363" s="161"/>
      <c r="AZ8363" s="161"/>
      <c r="BA8363" s="161"/>
      <c r="BB8363" s="161"/>
      <c r="BC8363" s="161"/>
      <c r="BD8363" s="161"/>
      <c r="BE8363" s="161"/>
      <c r="BF8363" s="161"/>
      <c r="BG8363" s="161"/>
      <c r="BH8363" s="161"/>
      <c r="BI8363" s="161"/>
      <c r="BJ8363" s="161"/>
      <c r="BK8363" s="161"/>
      <c r="BL8363" s="161"/>
      <c r="BM8363" s="161"/>
      <c r="BN8363" s="161"/>
      <c r="BO8363" s="161"/>
      <c r="BP8363" s="161"/>
      <c r="BQ8363" s="161"/>
      <c r="BR8363" s="161"/>
      <c r="BS8363" s="161"/>
      <c r="BT8363" s="161"/>
      <c r="BU8363" s="161"/>
      <c r="BV8363" s="161"/>
      <c r="BW8363" s="161"/>
      <c r="BX8363" s="161"/>
      <c r="BY8363" s="161"/>
      <c r="BZ8363" s="161"/>
      <c r="CA8363" s="161"/>
      <c r="CB8363" s="161"/>
      <c r="CC8363" s="161"/>
      <c r="CD8363" s="161"/>
      <c r="CE8363" s="161"/>
      <c r="CF8363" s="161"/>
      <c r="CG8363" s="161"/>
      <c r="CH8363" s="161"/>
      <c r="CI8363" s="161"/>
      <c r="CJ8363" s="161"/>
      <c r="CK8363" s="161"/>
      <c r="CL8363" s="161"/>
      <c r="CM8363" s="161"/>
      <c r="CN8363" s="161"/>
      <c r="CO8363" s="161"/>
      <c r="CP8363" s="161"/>
      <c r="CQ8363" s="161"/>
      <c r="CR8363" s="161"/>
      <c r="CS8363" s="161"/>
      <c r="CT8363" s="161"/>
      <c r="CU8363" s="161"/>
      <c r="CV8363" s="161"/>
      <c r="CW8363" s="161"/>
      <c r="CX8363" s="161"/>
      <c r="CY8363" s="161"/>
      <c r="CZ8363" s="161"/>
      <c r="DA8363" s="161"/>
      <c r="DB8363" s="161"/>
      <c r="DC8363" s="161"/>
      <c r="DD8363" s="161"/>
      <c r="DE8363" s="161"/>
      <c r="DF8363" s="161"/>
      <c r="DG8363" s="161"/>
      <c r="DH8363" s="161"/>
      <c r="DI8363" s="161"/>
      <c r="DJ8363" s="161"/>
      <c r="DK8363" s="161"/>
      <c r="DL8363" s="161"/>
      <c r="DM8363" s="161"/>
      <c r="DN8363" s="161"/>
      <c r="DO8363" s="161"/>
      <c r="DP8363" s="161"/>
      <c r="DQ8363" s="161"/>
      <c r="DR8363" s="161"/>
      <c r="DS8363" s="161"/>
      <c r="DT8363" s="161"/>
      <c r="DU8363" s="161"/>
      <c r="DV8363" s="161"/>
      <c r="DW8363" s="161"/>
      <c r="DX8363" s="161"/>
      <c r="DY8363" s="161"/>
      <c r="DZ8363" s="161"/>
      <c r="EA8363" s="161"/>
      <c r="EB8363" s="161"/>
      <c r="EC8363" s="161"/>
      <c r="ED8363" s="161"/>
      <c r="EE8363" s="161"/>
      <c r="EF8363" s="161"/>
      <c r="EG8363" s="161"/>
      <c r="EH8363" s="161"/>
      <c r="EI8363" s="161"/>
      <c r="EJ8363" s="161"/>
      <c r="EK8363" s="161"/>
      <c r="EL8363" s="161"/>
      <c r="EM8363" s="161"/>
      <c r="EN8363" s="161"/>
      <c r="EO8363" s="161"/>
      <c r="EP8363" s="161"/>
      <c r="EQ8363" s="161"/>
      <c r="ER8363" s="161"/>
      <c r="ES8363" s="161"/>
      <c r="ET8363" s="161"/>
      <c r="EU8363" s="161"/>
      <c r="EV8363" s="161"/>
      <c r="EW8363" s="161"/>
      <c r="EX8363" s="161"/>
      <c r="EY8363" s="161"/>
      <c r="EZ8363" s="161"/>
      <c r="FA8363" s="161"/>
      <c r="FB8363" s="161"/>
      <c r="FC8363" s="161"/>
      <c r="FD8363" s="161"/>
      <c r="FE8363" s="161"/>
      <c r="FF8363" s="161"/>
      <c r="FG8363" s="161"/>
      <c r="FH8363" s="161"/>
      <c r="FI8363" s="161"/>
      <c r="FJ8363" s="161"/>
      <c r="FK8363" s="161"/>
      <c r="FL8363" s="161"/>
      <c r="FM8363" s="161"/>
      <c r="FN8363" s="161"/>
      <c r="FO8363" s="161"/>
      <c r="FP8363" s="161"/>
      <c r="FQ8363" s="161"/>
      <c r="FR8363" s="161"/>
      <c r="FS8363" s="161"/>
      <c r="FT8363" s="161"/>
      <c r="FU8363" s="161"/>
      <c r="FV8363" s="161"/>
      <c r="FW8363" s="161"/>
      <c r="FX8363" s="161"/>
      <c r="FY8363" s="161"/>
      <c r="FZ8363" s="161"/>
      <c r="GA8363" s="161"/>
      <c r="GB8363" s="161"/>
      <c r="GC8363" s="161"/>
      <c r="GD8363" s="161"/>
      <c r="GE8363" s="161"/>
      <c r="GF8363" s="161"/>
      <c r="GG8363" s="161"/>
      <c r="GH8363" s="161"/>
      <c r="GI8363" s="161"/>
      <c r="GJ8363" s="161"/>
      <c r="GK8363" s="161"/>
      <c r="GL8363" s="161"/>
      <c r="GM8363" s="161"/>
      <c r="GN8363" s="161"/>
      <c r="GO8363" s="161"/>
      <c r="GP8363" s="161"/>
      <c r="GQ8363" s="161"/>
      <c r="GR8363" s="161"/>
      <c r="GS8363" s="161"/>
      <c r="GT8363" s="161"/>
      <c r="GU8363" s="161"/>
      <c r="GV8363" s="161"/>
      <c r="GW8363" s="161"/>
      <c r="GX8363" s="161"/>
      <c r="GY8363" s="161"/>
      <c r="GZ8363" s="161"/>
      <c r="HA8363" s="161"/>
      <c r="HB8363" s="161"/>
      <c r="HC8363" s="161"/>
      <c r="HD8363" s="161"/>
      <c r="HE8363" s="161"/>
      <c r="HF8363" s="161"/>
      <c r="HG8363" s="161"/>
      <c r="HH8363" s="161"/>
      <c r="HI8363" s="161"/>
      <c r="HJ8363" s="161"/>
      <c r="HK8363" s="161"/>
      <c r="HL8363" s="161"/>
      <c r="HM8363" s="161"/>
      <c r="HN8363" s="161"/>
      <c r="HO8363" s="161"/>
      <c r="HP8363" s="161"/>
      <c r="HQ8363" s="161"/>
      <c r="HR8363" s="161"/>
      <c r="HS8363" s="161"/>
      <c r="HT8363" s="161"/>
      <c r="HU8363" s="161"/>
      <c r="HV8363" s="161"/>
      <c r="HW8363" s="161"/>
      <c r="HX8363" s="161"/>
      <c r="HY8363" s="161"/>
      <c r="HZ8363" s="161"/>
      <c r="IA8363" s="161"/>
      <c r="IB8363" s="161"/>
      <c r="IC8363" s="161"/>
      <c r="ID8363" s="161"/>
      <c r="IE8363" s="161"/>
      <c r="IF8363" s="161"/>
      <c r="IG8363" s="161"/>
      <c r="IH8363" s="161"/>
      <c r="II8363" s="161"/>
      <c r="IJ8363" s="161"/>
      <c r="IK8363" s="161"/>
      <c r="IL8363" s="161"/>
      <c r="IM8363" s="161"/>
      <c r="IN8363" s="161"/>
      <c r="IO8363" s="161"/>
      <c r="IP8363" s="161"/>
      <c r="IQ8363" s="161"/>
      <c r="IR8363" s="161"/>
      <c r="IS8363" s="161"/>
      <c r="IT8363" s="161"/>
      <c r="IU8363" s="161"/>
      <c r="IV8363" s="161"/>
      <c r="IW8363" s="161"/>
      <c r="IX8363" s="161"/>
      <c r="IY8363" s="161"/>
      <c r="IZ8363" s="161"/>
      <c r="JA8363" s="161"/>
      <c r="JB8363" s="161"/>
      <c r="JC8363" s="161"/>
      <c r="JD8363" s="161"/>
      <c r="JE8363" s="161"/>
      <c r="JF8363" s="161"/>
      <c r="JG8363" s="161"/>
    </row>
    <row r="8364" spans="1:267" s="241" customFormat="1" ht="19.5" customHeight="1" x14ac:dyDescent="0.25">
      <c r="A8364" s="42" t="s">
        <v>374</v>
      </c>
      <c r="B8364" s="27">
        <v>10</v>
      </c>
      <c r="C8364" s="27">
        <v>0</v>
      </c>
      <c r="D8364" s="27">
        <v>0</v>
      </c>
      <c r="E8364" s="27">
        <v>4</v>
      </c>
      <c r="F8364" s="27">
        <v>5</v>
      </c>
      <c r="G8364" s="27">
        <v>0</v>
      </c>
      <c r="H8364" s="27">
        <v>6</v>
      </c>
      <c r="I8364" s="27">
        <v>0</v>
      </c>
      <c r="J8364" s="27">
        <v>5</v>
      </c>
      <c r="K8364" s="27">
        <v>8</v>
      </c>
      <c r="L8364" s="119"/>
      <c r="M8364" s="92">
        <f>SUM(B8364:K8364)</f>
        <v>38</v>
      </c>
      <c r="N8364" s="27">
        <v>3</v>
      </c>
      <c r="O8364" s="185">
        <f>M8364/91</f>
        <v>0.4175824175824176</v>
      </c>
      <c r="P8364" s="55" t="s">
        <v>445</v>
      </c>
      <c r="Q8364" s="19" t="s">
        <v>2876</v>
      </c>
      <c r="R8364" s="41" t="s">
        <v>579</v>
      </c>
      <c r="S8364" s="19" t="s">
        <v>486</v>
      </c>
      <c r="T8364" s="28" t="s">
        <v>2769</v>
      </c>
      <c r="U8364" s="17">
        <v>11</v>
      </c>
      <c r="V8364" s="20" t="s">
        <v>1398</v>
      </c>
      <c r="W8364" s="18" t="s">
        <v>2866</v>
      </c>
      <c r="X8364" s="18" t="s">
        <v>1674</v>
      </c>
      <c r="Y8364" s="18" t="s">
        <v>452</v>
      </c>
      <c r="Z8364" s="61"/>
      <c r="AA8364" s="161"/>
      <c r="AB8364" s="161"/>
      <c r="AC8364" s="161"/>
      <c r="AD8364" s="161"/>
      <c r="AE8364" s="161"/>
      <c r="AF8364" s="161"/>
      <c r="AG8364" s="161"/>
      <c r="AH8364" s="161"/>
      <c r="AI8364" s="161"/>
      <c r="AJ8364" s="161"/>
      <c r="AK8364" s="161"/>
      <c r="AL8364" s="161"/>
      <c r="AM8364" s="161"/>
      <c r="AN8364" s="161"/>
      <c r="AO8364" s="161"/>
      <c r="AP8364" s="161"/>
      <c r="AQ8364" s="161"/>
      <c r="AR8364" s="161"/>
      <c r="AS8364" s="161"/>
      <c r="AT8364" s="161"/>
      <c r="AU8364" s="161"/>
      <c r="AV8364" s="161"/>
      <c r="AW8364" s="161"/>
      <c r="AX8364" s="161"/>
      <c r="AY8364" s="161"/>
      <c r="AZ8364" s="161"/>
      <c r="BA8364" s="161"/>
      <c r="BB8364" s="161"/>
      <c r="BC8364" s="161"/>
      <c r="BD8364" s="161"/>
      <c r="BE8364" s="161"/>
      <c r="BF8364" s="161"/>
      <c r="BG8364" s="161"/>
      <c r="BH8364" s="161"/>
      <c r="BI8364" s="161"/>
      <c r="BJ8364" s="161"/>
      <c r="BK8364" s="161"/>
      <c r="BL8364" s="161"/>
      <c r="BM8364" s="161"/>
      <c r="BN8364" s="161"/>
      <c r="BO8364" s="161"/>
      <c r="BP8364" s="161"/>
      <c r="BQ8364" s="161"/>
      <c r="BR8364" s="161"/>
      <c r="BS8364" s="161"/>
      <c r="BT8364" s="161"/>
      <c r="BU8364" s="161"/>
      <c r="BV8364" s="161"/>
      <c r="BW8364" s="161"/>
      <c r="BX8364" s="161"/>
      <c r="BY8364" s="161"/>
      <c r="BZ8364" s="161"/>
      <c r="CA8364" s="161"/>
      <c r="CB8364" s="161"/>
      <c r="CC8364" s="161"/>
      <c r="CD8364" s="161"/>
      <c r="CE8364" s="161"/>
      <c r="CF8364" s="161"/>
      <c r="CG8364" s="161"/>
      <c r="CH8364" s="161"/>
      <c r="CI8364" s="161"/>
      <c r="CJ8364" s="161"/>
      <c r="CK8364" s="161"/>
      <c r="CL8364" s="161"/>
      <c r="CM8364" s="161"/>
      <c r="CN8364" s="161"/>
      <c r="CO8364" s="161"/>
      <c r="CP8364" s="161"/>
      <c r="CQ8364" s="161"/>
      <c r="CR8364" s="161"/>
      <c r="CS8364" s="161"/>
      <c r="CT8364" s="161"/>
      <c r="CU8364" s="161"/>
      <c r="CV8364" s="161"/>
      <c r="CW8364" s="161"/>
      <c r="CX8364" s="161"/>
      <c r="CY8364" s="161"/>
      <c r="CZ8364" s="161"/>
      <c r="DA8364" s="161"/>
      <c r="DB8364" s="161"/>
      <c r="DC8364" s="161"/>
      <c r="DD8364" s="161"/>
      <c r="DE8364" s="161"/>
      <c r="DF8364" s="161"/>
      <c r="DG8364" s="161"/>
      <c r="DH8364" s="161"/>
      <c r="DI8364" s="161"/>
      <c r="DJ8364" s="161"/>
      <c r="DK8364" s="161"/>
      <c r="DL8364" s="161"/>
      <c r="DM8364" s="161"/>
      <c r="DN8364" s="161"/>
      <c r="DO8364" s="161"/>
      <c r="DP8364" s="161"/>
      <c r="DQ8364" s="161"/>
      <c r="DR8364" s="161"/>
      <c r="DS8364" s="161"/>
      <c r="DT8364" s="161"/>
      <c r="DU8364" s="161"/>
      <c r="DV8364" s="161"/>
      <c r="DW8364" s="161"/>
      <c r="DX8364" s="161"/>
      <c r="DY8364" s="161"/>
      <c r="DZ8364" s="161"/>
      <c r="EA8364" s="161"/>
      <c r="EB8364" s="161"/>
      <c r="EC8364" s="161"/>
      <c r="ED8364" s="161"/>
      <c r="EE8364" s="161"/>
      <c r="EF8364" s="161"/>
      <c r="EG8364" s="161"/>
      <c r="EH8364" s="161"/>
      <c r="EI8364" s="161"/>
      <c r="EJ8364" s="161"/>
      <c r="EK8364" s="161"/>
      <c r="EL8364" s="161"/>
      <c r="EM8364" s="161"/>
      <c r="EN8364" s="161"/>
      <c r="EO8364" s="161"/>
      <c r="EP8364" s="161"/>
      <c r="EQ8364" s="161"/>
      <c r="ER8364" s="161"/>
      <c r="ES8364" s="161"/>
      <c r="ET8364" s="161"/>
      <c r="EU8364" s="161"/>
      <c r="EV8364" s="161"/>
      <c r="EW8364" s="161"/>
      <c r="EX8364" s="161"/>
      <c r="EY8364" s="161"/>
      <c r="EZ8364" s="161"/>
      <c r="FA8364" s="161"/>
      <c r="FB8364" s="161"/>
      <c r="FC8364" s="161"/>
      <c r="FD8364" s="161"/>
      <c r="FE8364" s="161"/>
      <c r="FF8364" s="161"/>
      <c r="FG8364" s="161"/>
      <c r="FH8364" s="161"/>
      <c r="FI8364" s="161"/>
      <c r="FJ8364" s="161"/>
      <c r="FK8364" s="161"/>
      <c r="FL8364" s="161"/>
      <c r="FM8364" s="161"/>
      <c r="FN8364" s="161"/>
      <c r="FO8364" s="161"/>
      <c r="FP8364" s="161"/>
      <c r="FQ8364" s="161"/>
      <c r="FR8364" s="161"/>
      <c r="FS8364" s="161"/>
      <c r="FT8364" s="161"/>
      <c r="FU8364" s="161"/>
      <c r="FV8364" s="161"/>
      <c r="FW8364" s="161"/>
      <c r="FX8364" s="161"/>
      <c r="FY8364" s="161"/>
      <c r="FZ8364" s="161"/>
      <c r="GA8364" s="161"/>
      <c r="GB8364" s="161"/>
      <c r="GC8364" s="161"/>
      <c r="GD8364" s="161"/>
      <c r="GE8364" s="161"/>
      <c r="GF8364" s="161"/>
      <c r="GG8364" s="161"/>
      <c r="GH8364" s="161"/>
      <c r="GI8364" s="161"/>
      <c r="GJ8364" s="161"/>
      <c r="GK8364" s="161"/>
      <c r="GL8364" s="161"/>
      <c r="GM8364" s="161"/>
      <c r="GN8364" s="161"/>
      <c r="GO8364" s="161"/>
      <c r="GP8364" s="161"/>
      <c r="GQ8364" s="161"/>
      <c r="GR8364" s="161"/>
      <c r="GS8364" s="161"/>
      <c r="GT8364" s="161"/>
      <c r="GU8364" s="161"/>
      <c r="GV8364" s="161"/>
      <c r="GW8364" s="161"/>
      <c r="GX8364" s="161"/>
      <c r="GY8364" s="161"/>
      <c r="GZ8364" s="161"/>
      <c r="HA8364" s="161"/>
      <c r="HB8364" s="161"/>
      <c r="HC8364" s="161"/>
      <c r="HD8364" s="161"/>
      <c r="HE8364" s="161"/>
      <c r="HF8364" s="161"/>
      <c r="HG8364" s="161"/>
      <c r="HH8364" s="161"/>
      <c r="HI8364" s="161"/>
      <c r="HJ8364" s="161"/>
      <c r="HK8364" s="161"/>
      <c r="HL8364" s="161"/>
      <c r="HM8364" s="161"/>
      <c r="HN8364" s="161"/>
      <c r="HO8364" s="161"/>
      <c r="HP8364" s="161"/>
      <c r="HQ8364" s="161"/>
      <c r="HR8364" s="161"/>
      <c r="HS8364" s="161"/>
      <c r="HT8364" s="161"/>
      <c r="HU8364" s="161"/>
      <c r="HV8364" s="161"/>
      <c r="HW8364" s="161"/>
      <c r="HX8364" s="161"/>
      <c r="HY8364" s="161"/>
      <c r="HZ8364" s="161"/>
      <c r="IA8364" s="161"/>
      <c r="IB8364" s="161"/>
      <c r="IC8364" s="161"/>
      <c r="ID8364" s="161"/>
      <c r="IE8364" s="161"/>
      <c r="IF8364" s="161"/>
      <c r="IG8364" s="161"/>
      <c r="IH8364" s="161"/>
      <c r="II8364" s="161"/>
      <c r="IJ8364" s="161"/>
      <c r="IK8364" s="161"/>
      <c r="IL8364" s="161"/>
      <c r="IM8364" s="161"/>
      <c r="IN8364" s="161"/>
      <c r="IO8364" s="161"/>
      <c r="IP8364" s="161"/>
      <c r="IQ8364" s="161"/>
      <c r="IR8364" s="161"/>
      <c r="IS8364" s="161"/>
      <c r="IT8364" s="161"/>
      <c r="IU8364" s="161"/>
      <c r="IV8364" s="161"/>
      <c r="IW8364" s="161"/>
      <c r="IX8364" s="161"/>
      <c r="IY8364" s="161"/>
      <c r="IZ8364" s="161"/>
      <c r="JA8364" s="161"/>
      <c r="JB8364" s="161"/>
      <c r="JC8364" s="161"/>
      <c r="JD8364" s="161"/>
      <c r="JE8364" s="161"/>
      <c r="JF8364" s="161"/>
      <c r="JG8364" s="161"/>
    </row>
    <row r="8365" spans="1:267" s="241" customFormat="1" ht="19.5" customHeight="1" x14ac:dyDescent="0.25">
      <c r="A8365" s="42" t="s">
        <v>374</v>
      </c>
      <c r="B8365" s="27">
        <v>6</v>
      </c>
      <c r="C8365" s="27">
        <v>0</v>
      </c>
      <c r="D8365" s="27">
        <v>5</v>
      </c>
      <c r="E8365" s="27">
        <v>2.5</v>
      </c>
      <c r="F8365" s="27">
        <v>8</v>
      </c>
      <c r="G8365" s="27">
        <v>7</v>
      </c>
      <c r="H8365" s="27">
        <v>5.5</v>
      </c>
      <c r="I8365" s="27">
        <v>0</v>
      </c>
      <c r="J8365" s="27">
        <v>0</v>
      </c>
      <c r="K8365" s="27">
        <v>4</v>
      </c>
      <c r="L8365" s="119"/>
      <c r="M8365" s="92">
        <f>SUM(B8365:K8365)</f>
        <v>38</v>
      </c>
      <c r="N8365" s="27">
        <v>3</v>
      </c>
      <c r="O8365" s="185">
        <f>M8365/91</f>
        <v>0.4175824175824176</v>
      </c>
      <c r="P8365" s="55" t="s">
        <v>445</v>
      </c>
      <c r="Q8365" s="19" t="s">
        <v>2433</v>
      </c>
      <c r="R8365" s="41" t="s">
        <v>473</v>
      </c>
      <c r="S8365" s="19" t="s">
        <v>462</v>
      </c>
      <c r="T8365" s="28" t="s">
        <v>2289</v>
      </c>
      <c r="U8365" s="17">
        <v>11</v>
      </c>
      <c r="V8365" s="20" t="s">
        <v>682</v>
      </c>
      <c r="W8365" s="18" t="s">
        <v>641</v>
      </c>
      <c r="X8365" s="18" t="s">
        <v>855</v>
      </c>
      <c r="Y8365" s="18" t="s">
        <v>466</v>
      </c>
      <c r="Z8365" s="61"/>
      <c r="AA8365" s="161"/>
      <c r="AB8365" s="161"/>
      <c r="AC8365" s="161"/>
      <c r="AD8365" s="161"/>
      <c r="AE8365" s="161"/>
      <c r="AF8365" s="161"/>
      <c r="AG8365" s="161"/>
      <c r="AH8365" s="161"/>
      <c r="AI8365" s="161"/>
      <c r="AJ8365" s="161"/>
      <c r="AK8365" s="161"/>
      <c r="AL8365" s="161"/>
      <c r="AM8365" s="161"/>
      <c r="AN8365" s="161"/>
      <c r="AO8365" s="161"/>
      <c r="AP8365" s="161"/>
      <c r="AQ8365" s="161"/>
      <c r="AR8365" s="161"/>
      <c r="AS8365" s="161"/>
      <c r="AT8365" s="161"/>
      <c r="AU8365" s="161"/>
      <c r="AV8365" s="161"/>
      <c r="AW8365" s="161"/>
      <c r="AX8365" s="161"/>
      <c r="AY8365" s="161"/>
      <c r="AZ8365" s="161"/>
      <c r="BA8365" s="161"/>
      <c r="BB8365" s="161"/>
      <c r="BC8365" s="161"/>
      <c r="BD8365" s="161"/>
      <c r="BE8365" s="161"/>
      <c r="BF8365" s="161"/>
      <c r="BG8365" s="161"/>
      <c r="BH8365" s="161"/>
      <c r="BI8365" s="161"/>
      <c r="BJ8365" s="161"/>
      <c r="BK8365" s="161"/>
      <c r="BL8365" s="161"/>
      <c r="BM8365" s="161"/>
      <c r="BN8365" s="161"/>
      <c r="BO8365" s="161"/>
      <c r="BP8365" s="161"/>
      <c r="BQ8365" s="161"/>
      <c r="BR8365" s="161"/>
      <c r="BS8365" s="161"/>
      <c r="BT8365" s="161"/>
      <c r="BU8365" s="161"/>
      <c r="BV8365" s="161"/>
      <c r="BW8365" s="161"/>
      <c r="BX8365" s="161"/>
      <c r="BY8365" s="161"/>
      <c r="BZ8365" s="161"/>
      <c r="CA8365" s="161"/>
      <c r="CB8365" s="161"/>
      <c r="CC8365" s="161"/>
      <c r="CD8365" s="161"/>
      <c r="CE8365" s="161"/>
      <c r="CF8365" s="161"/>
      <c r="CG8365" s="161"/>
      <c r="CH8365" s="161"/>
      <c r="CI8365" s="161"/>
      <c r="CJ8365" s="161"/>
      <c r="CK8365" s="161"/>
      <c r="CL8365" s="161"/>
      <c r="CM8365" s="161"/>
      <c r="CN8365" s="161"/>
      <c r="CO8365" s="161"/>
      <c r="CP8365" s="161"/>
      <c r="CQ8365" s="161"/>
      <c r="CR8365" s="161"/>
      <c r="CS8365" s="161"/>
      <c r="CT8365" s="161"/>
      <c r="CU8365" s="161"/>
      <c r="CV8365" s="161"/>
      <c r="CW8365" s="161"/>
      <c r="CX8365" s="161"/>
      <c r="CY8365" s="161"/>
      <c r="CZ8365" s="161"/>
      <c r="DA8365" s="161"/>
      <c r="DB8365" s="161"/>
      <c r="DC8365" s="161"/>
      <c r="DD8365" s="161"/>
      <c r="DE8365" s="161"/>
      <c r="DF8365" s="161"/>
      <c r="DG8365" s="161"/>
      <c r="DH8365" s="161"/>
      <c r="DI8365" s="161"/>
      <c r="DJ8365" s="161"/>
      <c r="DK8365" s="161"/>
      <c r="DL8365" s="161"/>
      <c r="DM8365" s="161"/>
      <c r="DN8365" s="161"/>
      <c r="DO8365" s="161"/>
      <c r="DP8365" s="161"/>
      <c r="DQ8365" s="161"/>
      <c r="DR8365" s="161"/>
      <c r="DS8365" s="161"/>
      <c r="DT8365" s="161"/>
      <c r="DU8365" s="161"/>
      <c r="DV8365" s="161"/>
      <c r="DW8365" s="161"/>
      <c r="DX8365" s="161"/>
      <c r="DY8365" s="161"/>
      <c r="DZ8365" s="161"/>
      <c r="EA8365" s="161"/>
      <c r="EB8365" s="161"/>
      <c r="EC8365" s="161"/>
      <c r="ED8365" s="161"/>
      <c r="EE8365" s="161"/>
      <c r="EF8365" s="161"/>
      <c r="EG8365" s="161"/>
      <c r="EH8365" s="161"/>
      <c r="EI8365" s="161"/>
      <c r="EJ8365" s="161"/>
      <c r="EK8365" s="161"/>
      <c r="EL8365" s="161"/>
      <c r="EM8365" s="161"/>
      <c r="EN8365" s="161"/>
      <c r="EO8365" s="161"/>
      <c r="EP8365" s="161"/>
      <c r="EQ8365" s="161"/>
      <c r="ER8365" s="161"/>
      <c r="ES8365" s="161"/>
      <c r="ET8365" s="161"/>
      <c r="EU8365" s="161"/>
      <c r="EV8365" s="161"/>
      <c r="EW8365" s="161"/>
      <c r="EX8365" s="161"/>
      <c r="EY8365" s="161"/>
      <c r="EZ8365" s="161"/>
      <c r="FA8365" s="161"/>
      <c r="FB8365" s="161"/>
      <c r="FC8365" s="161"/>
      <c r="FD8365" s="161"/>
      <c r="FE8365" s="161"/>
      <c r="FF8365" s="161"/>
      <c r="FG8365" s="161"/>
      <c r="FH8365" s="161"/>
      <c r="FI8365" s="161"/>
      <c r="FJ8365" s="161"/>
      <c r="FK8365" s="161"/>
      <c r="FL8365" s="161"/>
      <c r="FM8365" s="161"/>
      <c r="FN8365" s="161"/>
      <c r="FO8365" s="161"/>
      <c r="FP8365" s="161"/>
      <c r="FQ8365" s="161"/>
      <c r="FR8365" s="161"/>
      <c r="FS8365" s="161"/>
      <c r="FT8365" s="161"/>
      <c r="FU8365" s="161"/>
      <c r="FV8365" s="161"/>
      <c r="FW8365" s="161"/>
      <c r="FX8365" s="161"/>
      <c r="FY8365" s="161"/>
      <c r="FZ8365" s="161"/>
      <c r="GA8365" s="161"/>
      <c r="GB8365" s="161"/>
      <c r="GC8365" s="161"/>
      <c r="GD8365" s="161"/>
      <c r="GE8365" s="161"/>
      <c r="GF8365" s="161"/>
      <c r="GG8365" s="161"/>
      <c r="GH8365" s="161"/>
      <c r="GI8365" s="161"/>
      <c r="GJ8365" s="161"/>
      <c r="GK8365" s="161"/>
      <c r="GL8365" s="161"/>
      <c r="GM8365" s="161"/>
      <c r="GN8365" s="161"/>
      <c r="GO8365" s="161"/>
      <c r="GP8365" s="161"/>
      <c r="GQ8365" s="161"/>
      <c r="GR8365" s="161"/>
      <c r="GS8365" s="161"/>
      <c r="GT8365" s="161"/>
      <c r="GU8365" s="161"/>
      <c r="GV8365" s="161"/>
      <c r="GW8365" s="161"/>
      <c r="GX8365" s="161"/>
      <c r="GY8365" s="161"/>
      <c r="GZ8365" s="161"/>
      <c r="HA8365" s="161"/>
      <c r="HB8365" s="161"/>
      <c r="HC8365" s="161"/>
      <c r="HD8365" s="161"/>
      <c r="HE8365" s="161"/>
      <c r="HF8365" s="161"/>
      <c r="HG8365" s="161"/>
      <c r="HH8365" s="161"/>
      <c r="HI8365" s="161"/>
      <c r="HJ8365" s="161"/>
      <c r="HK8365" s="161"/>
      <c r="HL8365" s="161"/>
      <c r="HM8365" s="161"/>
      <c r="HN8365" s="161"/>
      <c r="HO8365" s="161"/>
      <c r="HP8365" s="161"/>
      <c r="HQ8365" s="161"/>
      <c r="HR8365" s="161"/>
      <c r="HS8365" s="161"/>
      <c r="HT8365" s="161"/>
      <c r="HU8365" s="161"/>
      <c r="HV8365" s="161"/>
      <c r="HW8365" s="161"/>
      <c r="HX8365" s="161"/>
      <c r="HY8365" s="161"/>
      <c r="HZ8365" s="161"/>
      <c r="IA8365" s="161"/>
      <c r="IB8365" s="161"/>
      <c r="IC8365" s="161"/>
      <c r="ID8365" s="161"/>
      <c r="IE8365" s="161"/>
      <c r="IF8365" s="161"/>
      <c r="IG8365" s="161"/>
      <c r="IH8365" s="161"/>
      <c r="II8365" s="161"/>
      <c r="IJ8365" s="161"/>
      <c r="IK8365" s="161"/>
      <c r="IL8365" s="161"/>
      <c r="IM8365" s="161"/>
      <c r="IN8365" s="161"/>
      <c r="IO8365" s="161"/>
      <c r="IP8365" s="161"/>
      <c r="IQ8365" s="161"/>
      <c r="IR8365" s="161"/>
      <c r="IS8365" s="161"/>
      <c r="IT8365" s="161"/>
      <c r="IU8365" s="161"/>
      <c r="IV8365" s="161"/>
      <c r="IW8365" s="161"/>
      <c r="IX8365" s="161"/>
      <c r="IY8365" s="161"/>
      <c r="IZ8365" s="161"/>
      <c r="JA8365" s="161"/>
      <c r="JB8365" s="161"/>
      <c r="JC8365" s="161"/>
      <c r="JD8365" s="161"/>
      <c r="JE8365" s="161"/>
      <c r="JF8365" s="161"/>
      <c r="JG8365" s="161"/>
    </row>
    <row r="8366" spans="1:267" s="241" customFormat="1" ht="19.5" customHeight="1" x14ac:dyDescent="0.25">
      <c r="A8366" s="42" t="s">
        <v>375</v>
      </c>
      <c r="B8366" s="27">
        <v>7.5</v>
      </c>
      <c r="C8366" s="27">
        <v>3</v>
      </c>
      <c r="D8366" s="27">
        <v>5.5</v>
      </c>
      <c r="E8366" s="27">
        <v>3</v>
      </c>
      <c r="F8366" s="27">
        <v>7</v>
      </c>
      <c r="G8366" s="27">
        <v>6</v>
      </c>
      <c r="H8366" s="27">
        <v>2</v>
      </c>
      <c r="I8366" s="27">
        <v>2</v>
      </c>
      <c r="J8366" s="27">
        <v>0</v>
      </c>
      <c r="K8366" s="27">
        <v>2</v>
      </c>
      <c r="L8366" s="119"/>
      <c r="M8366" s="92">
        <f>SUM(B8366:K8366)</f>
        <v>38</v>
      </c>
      <c r="N8366" s="27">
        <v>4</v>
      </c>
      <c r="O8366" s="185">
        <f>M8366/91</f>
        <v>0.4175824175824176</v>
      </c>
      <c r="P8366" s="55" t="s">
        <v>446</v>
      </c>
      <c r="Q8366" s="19" t="s">
        <v>1106</v>
      </c>
      <c r="R8366" s="41" t="s">
        <v>730</v>
      </c>
      <c r="S8366" s="19" t="s">
        <v>540</v>
      </c>
      <c r="T8366" s="28" t="s">
        <v>8947</v>
      </c>
      <c r="U8366" s="17">
        <v>11</v>
      </c>
      <c r="V8366" s="20" t="s">
        <v>519</v>
      </c>
      <c r="W8366" s="18" t="s">
        <v>6155</v>
      </c>
      <c r="X8366" s="18" t="s">
        <v>6156</v>
      </c>
      <c r="Y8366" s="18" t="s">
        <v>1016</v>
      </c>
      <c r="Z8366" s="61"/>
      <c r="AA8366" s="161"/>
      <c r="AB8366" s="161"/>
      <c r="AC8366" s="161"/>
      <c r="AD8366" s="161"/>
      <c r="AE8366" s="161"/>
      <c r="AF8366" s="161"/>
      <c r="AG8366" s="161"/>
      <c r="AH8366" s="161"/>
      <c r="AI8366" s="161"/>
      <c r="AJ8366" s="161"/>
      <c r="AK8366" s="161"/>
      <c r="AL8366" s="161"/>
      <c r="AM8366" s="161"/>
      <c r="AN8366" s="161"/>
      <c r="AO8366" s="161"/>
      <c r="AP8366" s="161"/>
      <c r="AQ8366" s="161"/>
      <c r="AR8366" s="161"/>
      <c r="AS8366" s="161"/>
      <c r="AT8366" s="161"/>
      <c r="AU8366" s="161"/>
      <c r="AV8366" s="161"/>
      <c r="AW8366" s="161"/>
      <c r="AX8366" s="161"/>
      <c r="AY8366" s="161"/>
      <c r="AZ8366" s="161"/>
      <c r="BA8366" s="161"/>
      <c r="BB8366" s="161"/>
      <c r="BC8366" s="161"/>
      <c r="BD8366" s="161"/>
      <c r="BE8366" s="161"/>
      <c r="BF8366" s="161"/>
      <c r="BG8366" s="161"/>
      <c r="BH8366" s="161"/>
      <c r="BI8366" s="161"/>
      <c r="BJ8366" s="161"/>
      <c r="BK8366" s="161"/>
      <c r="BL8366" s="161"/>
      <c r="BM8366" s="161"/>
      <c r="BN8366" s="161"/>
      <c r="BO8366" s="161"/>
      <c r="BP8366" s="161"/>
      <c r="BQ8366" s="161"/>
      <c r="BR8366" s="161"/>
      <c r="BS8366" s="161"/>
      <c r="BT8366" s="161"/>
      <c r="BU8366" s="161"/>
      <c r="BV8366" s="161"/>
      <c r="BW8366" s="161"/>
      <c r="BX8366" s="161"/>
      <c r="BY8366" s="161"/>
      <c r="BZ8366" s="161"/>
      <c r="CA8366" s="161"/>
      <c r="CB8366" s="161"/>
      <c r="CC8366" s="161"/>
      <c r="CD8366" s="161"/>
      <c r="CE8366" s="161"/>
      <c r="CF8366" s="161"/>
      <c r="CG8366" s="161"/>
      <c r="CH8366" s="161"/>
      <c r="CI8366" s="161"/>
      <c r="CJ8366" s="161"/>
      <c r="CK8366" s="161"/>
      <c r="CL8366" s="161"/>
      <c r="CM8366" s="161"/>
      <c r="CN8366" s="161"/>
      <c r="CO8366" s="161"/>
      <c r="CP8366" s="161"/>
      <c r="CQ8366" s="161"/>
      <c r="CR8366" s="161"/>
      <c r="CS8366" s="161"/>
      <c r="CT8366" s="161"/>
      <c r="CU8366" s="161"/>
      <c r="CV8366" s="161"/>
      <c r="CW8366" s="161"/>
      <c r="CX8366" s="161"/>
      <c r="CY8366" s="161"/>
      <c r="CZ8366" s="161"/>
      <c r="DA8366" s="161"/>
      <c r="DB8366" s="161"/>
      <c r="DC8366" s="161"/>
      <c r="DD8366" s="161"/>
      <c r="DE8366" s="161"/>
      <c r="DF8366" s="161"/>
      <c r="DG8366" s="161"/>
      <c r="DH8366" s="161"/>
      <c r="DI8366" s="161"/>
      <c r="DJ8366" s="161"/>
      <c r="DK8366" s="161"/>
      <c r="DL8366" s="161"/>
      <c r="DM8366" s="161"/>
      <c r="DN8366" s="161"/>
      <c r="DO8366" s="161"/>
      <c r="DP8366" s="161"/>
      <c r="DQ8366" s="161"/>
      <c r="DR8366" s="161"/>
      <c r="DS8366" s="161"/>
      <c r="DT8366" s="161"/>
      <c r="DU8366" s="161"/>
      <c r="DV8366" s="161"/>
      <c r="DW8366" s="161"/>
      <c r="DX8366" s="161"/>
      <c r="DY8366" s="161"/>
      <c r="DZ8366" s="161"/>
      <c r="EA8366" s="161"/>
      <c r="EB8366" s="161"/>
      <c r="EC8366" s="161"/>
      <c r="ED8366" s="161"/>
      <c r="EE8366" s="161"/>
      <c r="EF8366" s="161"/>
      <c r="EG8366" s="161"/>
      <c r="EH8366" s="161"/>
      <c r="EI8366" s="161"/>
      <c r="EJ8366" s="161"/>
      <c r="EK8366" s="161"/>
      <c r="EL8366" s="161"/>
      <c r="EM8366" s="161"/>
      <c r="EN8366" s="161"/>
      <c r="EO8366" s="161"/>
      <c r="EP8366" s="161"/>
      <c r="EQ8366" s="161"/>
      <c r="ER8366" s="161"/>
      <c r="ES8366" s="161"/>
      <c r="ET8366" s="161"/>
      <c r="EU8366" s="161"/>
      <c r="EV8366" s="161"/>
      <c r="EW8366" s="161"/>
      <c r="EX8366" s="161"/>
      <c r="EY8366" s="161"/>
      <c r="EZ8366" s="161"/>
      <c r="FA8366" s="161"/>
      <c r="FB8366" s="161"/>
      <c r="FC8366" s="161"/>
      <c r="FD8366" s="161"/>
      <c r="FE8366" s="161"/>
      <c r="FF8366" s="161"/>
      <c r="FG8366" s="161"/>
      <c r="FH8366" s="161"/>
      <c r="FI8366" s="161"/>
      <c r="FJ8366" s="161"/>
      <c r="FK8366" s="161"/>
      <c r="FL8366" s="161"/>
      <c r="FM8366" s="161"/>
      <c r="FN8366" s="161"/>
      <c r="FO8366" s="161"/>
      <c r="FP8366" s="161"/>
      <c r="FQ8366" s="161"/>
      <c r="FR8366" s="161"/>
      <c r="FS8366" s="161"/>
      <c r="FT8366" s="161"/>
      <c r="FU8366" s="161"/>
      <c r="FV8366" s="161"/>
      <c r="FW8366" s="161"/>
      <c r="FX8366" s="161"/>
      <c r="FY8366" s="161"/>
      <c r="FZ8366" s="161"/>
      <c r="GA8366" s="161"/>
      <c r="GB8366" s="161"/>
      <c r="GC8366" s="161"/>
      <c r="GD8366" s="161"/>
      <c r="GE8366" s="161"/>
      <c r="GF8366" s="161"/>
      <c r="GG8366" s="161"/>
      <c r="GH8366" s="161"/>
      <c r="GI8366" s="161"/>
      <c r="GJ8366" s="161"/>
      <c r="GK8366" s="161"/>
      <c r="GL8366" s="161"/>
      <c r="GM8366" s="161"/>
      <c r="GN8366" s="161"/>
      <c r="GO8366" s="161"/>
      <c r="GP8366" s="161"/>
      <c r="GQ8366" s="161"/>
      <c r="GR8366" s="161"/>
      <c r="GS8366" s="161"/>
      <c r="GT8366" s="161"/>
      <c r="GU8366" s="161"/>
      <c r="GV8366" s="161"/>
      <c r="GW8366" s="161"/>
      <c r="GX8366" s="161"/>
      <c r="GY8366" s="161"/>
      <c r="GZ8366" s="161"/>
      <c r="HA8366" s="161"/>
      <c r="HB8366" s="161"/>
      <c r="HC8366" s="161"/>
      <c r="HD8366" s="161"/>
      <c r="HE8366" s="161"/>
      <c r="HF8366" s="161"/>
      <c r="HG8366" s="161"/>
      <c r="HH8366" s="161"/>
      <c r="HI8366" s="161"/>
      <c r="HJ8366" s="161"/>
      <c r="HK8366" s="161"/>
      <c r="HL8366" s="161"/>
      <c r="HM8366" s="161"/>
      <c r="HN8366" s="161"/>
      <c r="HO8366" s="161"/>
      <c r="HP8366" s="161"/>
      <c r="HQ8366" s="161"/>
      <c r="HR8366" s="161"/>
      <c r="HS8366" s="161"/>
      <c r="HT8366" s="161"/>
      <c r="HU8366" s="161"/>
      <c r="HV8366" s="161"/>
      <c r="HW8366" s="161"/>
      <c r="HX8366" s="161"/>
      <c r="HY8366" s="161"/>
      <c r="HZ8366" s="161"/>
      <c r="IA8366" s="161"/>
      <c r="IB8366" s="161"/>
      <c r="IC8366" s="161"/>
      <c r="ID8366" s="161"/>
      <c r="IE8366" s="161"/>
      <c r="IF8366" s="161"/>
      <c r="IG8366" s="161"/>
      <c r="IH8366" s="161"/>
      <c r="II8366" s="161"/>
      <c r="IJ8366" s="161"/>
      <c r="IK8366" s="161"/>
      <c r="IL8366" s="161"/>
      <c r="IM8366" s="161"/>
      <c r="IN8366" s="161"/>
      <c r="IO8366" s="161"/>
      <c r="IP8366" s="161"/>
      <c r="IQ8366" s="161"/>
      <c r="IR8366" s="161"/>
      <c r="IS8366" s="161"/>
      <c r="IT8366" s="161"/>
      <c r="IU8366" s="161"/>
      <c r="IV8366" s="161"/>
      <c r="IW8366" s="161"/>
      <c r="IX8366" s="161"/>
      <c r="IY8366" s="161"/>
      <c r="IZ8366" s="161"/>
      <c r="JA8366" s="161"/>
      <c r="JB8366" s="161"/>
      <c r="JC8366" s="161"/>
      <c r="JD8366" s="161"/>
      <c r="JE8366" s="161"/>
      <c r="JF8366" s="161"/>
      <c r="JG8366" s="161"/>
    </row>
    <row r="8367" spans="1:267" s="241" customFormat="1" ht="19.5" customHeight="1" x14ac:dyDescent="0.25">
      <c r="A8367" s="42" t="s">
        <v>372</v>
      </c>
      <c r="B8367" s="27">
        <v>10</v>
      </c>
      <c r="C8367" s="27">
        <v>6</v>
      </c>
      <c r="D8367" s="27">
        <v>6</v>
      </c>
      <c r="E8367" s="27">
        <v>4</v>
      </c>
      <c r="F8367" s="27">
        <v>0</v>
      </c>
      <c r="G8367" s="27">
        <v>0</v>
      </c>
      <c r="H8367" s="27">
        <v>4</v>
      </c>
      <c r="I8367" s="27">
        <v>0</v>
      </c>
      <c r="J8367" s="27">
        <v>0</v>
      </c>
      <c r="K8367" s="27">
        <v>8</v>
      </c>
      <c r="L8367" s="119"/>
      <c r="M8367" s="92">
        <f>SUM(B8367:K8367)</f>
        <v>38</v>
      </c>
      <c r="N8367" s="27">
        <v>5</v>
      </c>
      <c r="O8367" s="185">
        <f>M8367/91</f>
        <v>0.4175824175824176</v>
      </c>
      <c r="P8367" s="55" t="s">
        <v>446</v>
      </c>
      <c r="Q8367" s="19" t="s">
        <v>5123</v>
      </c>
      <c r="R8367" s="41" t="s">
        <v>1252</v>
      </c>
      <c r="S8367" s="19" t="s">
        <v>523</v>
      </c>
      <c r="T8367" s="28" t="s">
        <v>3662</v>
      </c>
      <c r="U8367" s="17">
        <v>11</v>
      </c>
      <c r="V8367" s="20" t="s">
        <v>609</v>
      </c>
      <c r="W8367" s="18" t="s">
        <v>1873</v>
      </c>
      <c r="X8367" s="18" t="s">
        <v>916</v>
      </c>
      <c r="Y8367" s="18" t="s">
        <v>5109</v>
      </c>
      <c r="Z8367" s="61"/>
      <c r="AA8367" s="161"/>
      <c r="AB8367" s="161"/>
      <c r="AC8367" s="161"/>
      <c r="AD8367" s="161"/>
      <c r="AE8367" s="161"/>
      <c r="AF8367" s="161"/>
      <c r="AG8367" s="161"/>
      <c r="AH8367" s="161"/>
      <c r="AI8367" s="161"/>
      <c r="AJ8367" s="161"/>
      <c r="AK8367" s="161"/>
      <c r="AL8367" s="161"/>
      <c r="AM8367" s="161"/>
      <c r="AN8367" s="161"/>
      <c r="AO8367" s="161"/>
      <c r="AP8367" s="161"/>
      <c r="AQ8367" s="161"/>
      <c r="AR8367" s="161"/>
      <c r="AS8367" s="161"/>
      <c r="AT8367" s="161"/>
      <c r="AU8367" s="161"/>
      <c r="AV8367" s="161"/>
      <c r="AW8367" s="161"/>
      <c r="AX8367" s="161"/>
      <c r="AY8367" s="161"/>
      <c r="AZ8367" s="161"/>
      <c r="BA8367" s="161"/>
      <c r="BB8367" s="161"/>
      <c r="BC8367" s="161"/>
      <c r="BD8367" s="161"/>
      <c r="BE8367" s="161"/>
      <c r="BF8367" s="161"/>
      <c r="BG8367" s="161"/>
      <c r="BH8367" s="161"/>
      <c r="BI8367" s="161"/>
      <c r="BJ8367" s="161"/>
      <c r="BK8367" s="161"/>
      <c r="BL8367" s="161"/>
      <c r="BM8367" s="161"/>
      <c r="BN8367" s="161"/>
      <c r="BO8367" s="161"/>
      <c r="BP8367" s="161"/>
      <c r="BQ8367" s="161"/>
      <c r="BR8367" s="161"/>
      <c r="BS8367" s="161"/>
      <c r="BT8367" s="161"/>
      <c r="BU8367" s="161"/>
      <c r="BV8367" s="161"/>
      <c r="BW8367" s="161"/>
      <c r="BX8367" s="161"/>
      <c r="BY8367" s="161"/>
      <c r="BZ8367" s="161"/>
      <c r="CA8367" s="161"/>
      <c r="CB8367" s="161"/>
      <c r="CC8367" s="161"/>
      <c r="CD8367" s="161"/>
      <c r="CE8367" s="161"/>
      <c r="CF8367" s="161"/>
      <c r="CG8367" s="161"/>
      <c r="CH8367" s="161"/>
      <c r="CI8367" s="161"/>
      <c r="CJ8367" s="161"/>
      <c r="CK8367" s="161"/>
      <c r="CL8367" s="161"/>
      <c r="CM8367" s="161"/>
      <c r="CN8367" s="161"/>
      <c r="CO8367" s="161"/>
      <c r="CP8367" s="161"/>
      <c r="CQ8367" s="161"/>
      <c r="CR8367" s="161"/>
      <c r="CS8367" s="161"/>
      <c r="CT8367" s="161"/>
      <c r="CU8367" s="161"/>
      <c r="CV8367" s="161"/>
      <c r="CW8367" s="161"/>
      <c r="CX8367" s="161"/>
      <c r="CY8367" s="161"/>
      <c r="CZ8367" s="161"/>
      <c r="DA8367" s="161"/>
      <c r="DB8367" s="161"/>
      <c r="DC8367" s="161"/>
      <c r="DD8367" s="161"/>
      <c r="DE8367" s="161"/>
      <c r="DF8367" s="161"/>
      <c r="DG8367" s="161"/>
      <c r="DH8367" s="161"/>
      <c r="DI8367" s="161"/>
      <c r="DJ8367" s="161"/>
      <c r="DK8367" s="161"/>
      <c r="DL8367" s="161"/>
      <c r="DM8367" s="161"/>
      <c r="DN8367" s="161"/>
      <c r="DO8367" s="161"/>
      <c r="DP8367" s="161"/>
      <c r="DQ8367" s="161"/>
      <c r="DR8367" s="161"/>
      <c r="DS8367" s="161"/>
      <c r="DT8367" s="161"/>
      <c r="DU8367" s="161"/>
      <c r="DV8367" s="161"/>
      <c r="DW8367" s="161"/>
      <c r="DX8367" s="161"/>
      <c r="DY8367" s="161"/>
      <c r="DZ8367" s="161"/>
      <c r="EA8367" s="161"/>
      <c r="EB8367" s="161"/>
      <c r="EC8367" s="161"/>
      <c r="ED8367" s="161"/>
      <c r="EE8367" s="161"/>
      <c r="EF8367" s="161"/>
      <c r="EG8367" s="161"/>
      <c r="EH8367" s="161"/>
      <c r="EI8367" s="161"/>
      <c r="EJ8367" s="161"/>
      <c r="EK8367" s="161"/>
      <c r="EL8367" s="161"/>
      <c r="EM8367" s="161"/>
      <c r="EN8367" s="161"/>
      <c r="EO8367" s="161"/>
      <c r="EP8367" s="161"/>
      <c r="EQ8367" s="161"/>
      <c r="ER8367" s="161"/>
      <c r="ES8367" s="161"/>
      <c r="ET8367" s="161"/>
      <c r="EU8367" s="161"/>
      <c r="EV8367" s="161"/>
      <c r="EW8367" s="161"/>
      <c r="EX8367" s="161"/>
      <c r="EY8367" s="161"/>
      <c r="EZ8367" s="161"/>
      <c r="FA8367" s="161"/>
      <c r="FB8367" s="161"/>
      <c r="FC8367" s="161"/>
      <c r="FD8367" s="161"/>
      <c r="FE8367" s="161"/>
      <c r="FF8367" s="161"/>
      <c r="FG8367" s="161"/>
      <c r="FH8367" s="161"/>
      <c r="FI8367" s="161"/>
      <c r="FJ8367" s="161"/>
      <c r="FK8367" s="161"/>
      <c r="FL8367" s="161"/>
      <c r="FM8367" s="161"/>
      <c r="FN8367" s="161"/>
      <c r="FO8367" s="161"/>
      <c r="FP8367" s="161"/>
      <c r="FQ8367" s="161"/>
      <c r="FR8367" s="161"/>
      <c r="FS8367" s="161"/>
      <c r="FT8367" s="161"/>
      <c r="FU8367" s="161"/>
      <c r="FV8367" s="161"/>
      <c r="FW8367" s="161"/>
      <c r="FX8367" s="161"/>
      <c r="FY8367" s="161"/>
      <c r="FZ8367" s="161"/>
      <c r="GA8367" s="161"/>
      <c r="GB8367" s="161"/>
      <c r="GC8367" s="161"/>
      <c r="GD8367" s="161"/>
      <c r="GE8367" s="161"/>
      <c r="GF8367" s="161"/>
      <c r="GG8367" s="161"/>
      <c r="GH8367" s="161"/>
      <c r="GI8367" s="161"/>
      <c r="GJ8367" s="161"/>
      <c r="GK8367" s="161"/>
      <c r="GL8367" s="161"/>
      <c r="GM8367" s="161"/>
      <c r="GN8367" s="161"/>
      <c r="GO8367" s="161"/>
      <c r="GP8367" s="161"/>
      <c r="GQ8367" s="161"/>
      <c r="GR8367" s="161"/>
      <c r="GS8367" s="161"/>
      <c r="GT8367" s="161"/>
      <c r="GU8367" s="161"/>
      <c r="GV8367" s="161"/>
      <c r="GW8367" s="161"/>
      <c r="GX8367" s="161"/>
      <c r="GY8367" s="161"/>
      <c r="GZ8367" s="161"/>
      <c r="HA8367" s="161"/>
      <c r="HB8367" s="161"/>
      <c r="HC8367" s="161"/>
      <c r="HD8367" s="161"/>
      <c r="HE8367" s="161"/>
      <c r="HF8367" s="161"/>
      <c r="HG8367" s="161"/>
      <c r="HH8367" s="161"/>
      <c r="HI8367" s="161"/>
      <c r="HJ8367" s="161"/>
      <c r="HK8367" s="161"/>
      <c r="HL8367" s="161"/>
      <c r="HM8367" s="161"/>
      <c r="HN8367" s="161"/>
      <c r="HO8367" s="161"/>
      <c r="HP8367" s="161"/>
      <c r="HQ8367" s="161"/>
      <c r="HR8367" s="161"/>
      <c r="HS8367" s="161"/>
      <c r="HT8367" s="161"/>
      <c r="HU8367" s="161"/>
      <c r="HV8367" s="161"/>
      <c r="HW8367" s="161"/>
      <c r="HX8367" s="161"/>
      <c r="HY8367" s="161"/>
      <c r="HZ8367" s="161"/>
      <c r="IA8367" s="161"/>
      <c r="IB8367" s="161"/>
      <c r="IC8367" s="161"/>
      <c r="ID8367" s="161"/>
      <c r="IE8367" s="161"/>
      <c r="IF8367" s="161"/>
      <c r="IG8367" s="161"/>
      <c r="IH8367" s="161"/>
      <c r="II8367" s="161"/>
      <c r="IJ8367" s="161"/>
      <c r="IK8367" s="161"/>
      <c r="IL8367" s="161"/>
      <c r="IM8367" s="161"/>
      <c r="IN8367" s="161"/>
      <c r="IO8367" s="161"/>
      <c r="IP8367" s="161"/>
      <c r="IQ8367" s="161"/>
      <c r="IR8367" s="161"/>
      <c r="IS8367" s="161"/>
      <c r="IT8367" s="161"/>
      <c r="IU8367" s="161"/>
      <c r="IV8367" s="161"/>
      <c r="IW8367" s="161"/>
      <c r="IX8367" s="161"/>
      <c r="IY8367" s="161"/>
      <c r="IZ8367" s="161"/>
      <c r="JA8367" s="161"/>
      <c r="JB8367" s="161"/>
      <c r="JC8367" s="161"/>
      <c r="JD8367" s="161"/>
      <c r="JE8367" s="161"/>
      <c r="JF8367" s="161"/>
      <c r="JG8367" s="161"/>
    </row>
    <row r="8368" spans="1:267" s="241" customFormat="1" ht="19.5" customHeight="1" x14ac:dyDescent="0.25">
      <c r="A8368" s="42" t="s">
        <v>375</v>
      </c>
      <c r="B8368" s="27">
        <v>2</v>
      </c>
      <c r="C8368" s="27">
        <v>2</v>
      </c>
      <c r="D8368" s="27">
        <v>0.5</v>
      </c>
      <c r="E8368" s="27">
        <v>1.5</v>
      </c>
      <c r="F8368" s="27">
        <v>8</v>
      </c>
      <c r="G8368" s="27">
        <v>6</v>
      </c>
      <c r="H8368" s="27">
        <v>1.5</v>
      </c>
      <c r="I8368" s="27">
        <v>4</v>
      </c>
      <c r="J8368" s="27">
        <v>6</v>
      </c>
      <c r="K8368" s="27">
        <v>6</v>
      </c>
      <c r="L8368" s="119"/>
      <c r="M8368" s="92">
        <f>SUM(B8368:K8368)</f>
        <v>37.5</v>
      </c>
      <c r="N8368" s="27">
        <v>5</v>
      </c>
      <c r="O8368" s="185">
        <f>M8368/91</f>
        <v>0.41208791208791207</v>
      </c>
      <c r="P8368" s="55" t="s">
        <v>446</v>
      </c>
      <c r="Q8368" s="19" t="s">
        <v>7464</v>
      </c>
      <c r="R8368" s="41" t="s">
        <v>843</v>
      </c>
      <c r="S8368" s="19" t="s">
        <v>847</v>
      </c>
      <c r="T8368" s="28" t="s">
        <v>7415</v>
      </c>
      <c r="U8368" s="17">
        <v>11</v>
      </c>
      <c r="V8368" s="20">
        <v>3</v>
      </c>
      <c r="W8368" s="18" t="s">
        <v>470</v>
      </c>
      <c r="X8368" s="18" t="s">
        <v>967</v>
      </c>
      <c r="Y8368" s="18" t="s">
        <v>474</v>
      </c>
      <c r="Z8368" s="61"/>
      <c r="AA8368" s="161"/>
      <c r="AB8368" s="161"/>
      <c r="AC8368" s="161"/>
      <c r="AD8368" s="161"/>
      <c r="AE8368" s="161"/>
      <c r="AF8368" s="161"/>
      <c r="AG8368" s="161"/>
      <c r="AH8368" s="161"/>
      <c r="AI8368" s="161"/>
      <c r="AJ8368" s="161"/>
      <c r="AK8368" s="161"/>
      <c r="AL8368" s="161"/>
      <c r="AM8368" s="161"/>
      <c r="AN8368" s="161"/>
      <c r="AO8368" s="161"/>
      <c r="AP8368" s="161"/>
      <c r="AQ8368" s="161"/>
      <c r="AR8368" s="161"/>
      <c r="AS8368" s="161"/>
      <c r="AT8368" s="161"/>
      <c r="AU8368" s="161"/>
      <c r="AV8368" s="161"/>
      <c r="AW8368" s="161"/>
      <c r="AX8368" s="161"/>
      <c r="AY8368" s="161"/>
      <c r="AZ8368" s="161"/>
      <c r="BA8368" s="161"/>
      <c r="BB8368" s="161"/>
      <c r="BC8368" s="161"/>
      <c r="BD8368" s="161"/>
      <c r="BE8368" s="161"/>
      <c r="BF8368" s="161"/>
      <c r="BG8368" s="161"/>
      <c r="BH8368" s="161"/>
      <c r="BI8368" s="161"/>
      <c r="BJ8368" s="161"/>
      <c r="BK8368" s="161"/>
      <c r="BL8368" s="161"/>
      <c r="BM8368" s="161"/>
      <c r="BN8368" s="161"/>
      <c r="BO8368" s="161"/>
      <c r="BP8368" s="161"/>
      <c r="BQ8368" s="161"/>
      <c r="BR8368" s="161"/>
      <c r="BS8368" s="161"/>
      <c r="BT8368" s="161"/>
      <c r="BU8368" s="161"/>
      <c r="BV8368" s="161"/>
      <c r="BW8368" s="161"/>
      <c r="BX8368" s="161"/>
      <c r="BY8368" s="161"/>
      <c r="BZ8368" s="161"/>
      <c r="CA8368" s="161"/>
      <c r="CB8368" s="161"/>
      <c r="CC8368" s="161"/>
      <c r="CD8368" s="161"/>
      <c r="CE8368" s="161"/>
      <c r="CF8368" s="161"/>
      <c r="CG8368" s="161"/>
      <c r="CH8368" s="161"/>
      <c r="CI8368" s="161"/>
      <c r="CJ8368" s="161"/>
      <c r="CK8368" s="161"/>
      <c r="CL8368" s="161"/>
      <c r="CM8368" s="161"/>
      <c r="CN8368" s="161"/>
      <c r="CO8368" s="161"/>
      <c r="CP8368" s="161"/>
      <c r="CQ8368" s="161"/>
      <c r="CR8368" s="161"/>
      <c r="CS8368" s="161"/>
      <c r="CT8368" s="161"/>
      <c r="CU8368" s="161"/>
      <c r="CV8368" s="161"/>
      <c r="CW8368" s="161"/>
      <c r="CX8368" s="161"/>
      <c r="CY8368" s="161"/>
      <c r="CZ8368" s="161"/>
      <c r="DA8368" s="161"/>
      <c r="DB8368" s="161"/>
      <c r="DC8368" s="161"/>
      <c r="DD8368" s="161"/>
      <c r="DE8368" s="161"/>
      <c r="DF8368" s="161"/>
      <c r="DG8368" s="161"/>
      <c r="DH8368" s="161"/>
      <c r="DI8368" s="161"/>
      <c r="DJ8368" s="161"/>
      <c r="DK8368" s="161"/>
      <c r="DL8368" s="161"/>
      <c r="DM8368" s="161"/>
      <c r="DN8368" s="161"/>
      <c r="DO8368" s="161"/>
      <c r="DP8368" s="161"/>
      <c r="DQ8368" s="161"/>
      <c r="DR8368" s="161"/>
      <c r="DS8368" s="161"/>
      <c r="DT8368" s="161"/>
      <c r="DU8368" s="161"/>
      <c r="DV8368" s="161"/>
      <c r="DW8368" s="161"/>
      <c r="DX8368" s="161"/>
      <c r="DY8368" s="161"/>
      <c r="DZ8368" s="161"/>
      <c r="EA8368" s="161"/>
      <c r="EB8368" s="161"/>
      <c r="EC8368" s="161"/>
      <c r="ED8368" s="161"/>
      <c r="EE8368" s="161"/>
      <c r="EF8368" s="161"/>
      <c r="EG8368" s="161"/>
      <c r="EH8368" s="161"/>
      <c r="EI8368" s="161"/>
      <c r="EJ8368" s="161"/>
      <c r="EK8368" s="161"/>
      <c r="EL8368" s="161"/>
      <c r="EM8368" s="161"/>
      <c r="EN8368" s="161"/>
      <c r="EO8368" s="161"/>
      <c r="EP8368" s="161"/>
      <c r="EQ8368" s="161"/>
      <c r="ER8368" s="161"/>
      <c r="ES8368" s="161"/>
      <c r="ET8368" s="161"/>
      <c r="EU8368" s="161"/>
      <c r="EV8368" s="161"/>
      <c r="EW8368" s="161"/>
      <c r="EX8368" s="161"/>
      <c r="EY8368" s="161"/>
      <c r="EZ8368" s="161"/>
      <c r="FA8368" s="161"/>
      <c r="FB8368" s="161"/>
      <c r="FC8368" s="161"/>
      <c r="FD8368" s="161"/>
      <c r="FE8368" s="161"/>
      <c r="FF8368" s="161"/>
      <c r="FG8368" s="161"/>
      <c r="FH8368" s="161"/>
      <c r="FI8368" s="161"/>
      <c r="FJ8368" s="161"/>
      <c r="FK8368" s="161"/>
      <c r="FL8368" s="161"/>
      <c r="FM8368" s="161"/>
      <c r="FN8368" s="161"/>
      <c r="FO8368" s="161"/>
      <c r="FP8368" s="161"/>
      <c r="FQ8368" s="161"/>
      <c r="FR8368" s="161"/>
      <c r="FS8368" s="161"/>
      <c r="FT8368" s="161"/>
      <c r="FU8368" s="161"/>
      <c r="FV8368" s="161"/>
      <c r="FW8368" s="161"/>
      <c r="FX8368" s="161"/>
      <c r="FY8368" s="161"/>
      <c r="FZ8368" s="161"/>
      <c r="GA8368" s="161"/>
      <c r="GB8368" s="161"/>
      <c r="GC8368" s="161"/>
      <c r="GD8368" s="161"/>
      <c r="GE8368" s="161"/>
      <c r="GF8368" s="161"/>
      <c r="GG8368" s="161"/>
      <c r="GH8368" s="161"/>
      <c r="GI8368" s="161"/>
      <c r="GJ8368" s="161"/>
      <c r="GK8368" s="161"/>
      <c r="GL8368" s="161"/>
      <c r="GM8368" s="161"/>
      <c r="GN8368" s="161"/>
      <c r="GO8368" s="161"/>
      <c r="GP8368" s="161"/>
      <c r="GQ8368" s="161"/>
      <c r="GR8368" s="161"/>
      <c r="GS8368" s="161"/>
      <c r="GT8368" s="161"/>
      <c r="GU8368" s="161"/>
      <c r="GV8368" s="161"/>
      <c r="GW8368" s="161"/>
      <c r="GX8368" s="161"/>
      <c r="GY8368" s="161"/>
      <c r="GZ8368" s="161"/>
      <c r="HA8368" s="161"/>
      <c r="HB8368" s="161"/>
      <c r="HC8368" s="161"/>
      <c r="HD8368" s="161"/>
      <c r="HE8368" s="161"/>
      <c r="HF8368" s="161"/>
      <c r="HG8368" s="161"/>
      <c r="HH8368" s="161"/>
      <c r="HI8368" s="161"/>
      <c r="HJ8368" s="161"/>
      <c r="HK8368" s="161"/>
      <c r="HL8368" s="161"/>
      <c r="HM8368" s="161"/>
      <c r="HN8368" s="161"/>
      <c r="HO8368" s="161"/>
      <c r="HP8368" s="161"/>
      <c r="HQ8368" s="161"/>
      <c r="HR8368" s="161"/>
      <c r="HS8368" s="161"/>
      <c r="HT8368" s="161"/>
      <c r="HU8368" s="161"/>
      <c r="HV8368" s="161"/>
      <c r="HW8368" s="161"/>
      <c r="HX8368" s="161"/>
      <c r="HY8368" s="161"/>
      <c r="HZ8368" s="161"/>
      <c r="IA8368" s="161"/>
      <c r="IB8368" s="161"/>
      <c r="IC8368" s="161"/>
      <c r="ID8368" s="161"/>
      <c r="IE8368" s="161"/>
      <c r="IF8368" s="161"/>
      <c r="IG8368" s="161"/>
      <c r="IH8368" s="161"/>
      <c r="II8368" s="161"/>
      <c r="IJ8368" s="161"/>
      <c r="IK8368" s="161"/>
      <c r="IL8368" s="161"/>
      <c r="IM8368" s="161"/>
      <c r="IN8368" s="161"/>
      <c r="IO8368" s="161"/>
      <c r="IP8368" s="161"/>
      <c r="IQ8368" s="161"/>
      <c r="IR8368" s="161"/>
      <c r="IS8368" s="161"/>
      <c r="IT8368" s="161"/>
      <c r="IU8368" s="161"/>
      <c r="IV8368" s="161"/>
      <c r="IW8368" s="161"/>
      <c r="IX8368" s="161"/>
      <c r="IY8368" s="161"/>
      <c r="IZ8368" s="161"/>
      <c r="JA8368" s="161"/>
      <c r="JB8368" s="161"/>
      <c r="JC8368" s="161"/>
      <c r="JD8368" s="161"/>
      <c r="JE8368" s="161"/>
      <c r="JF8368" s="161"/>
      <c r="JG8368" s="161"/>
    </row>
    <row r="8369" spans="1:267" s="241" customFormat="1" ht="19.5" customHeight="1" x14ac:dyDescent="0.25">
      <c r="A8369" s="42" t="s">
        <v>381</v>
      </c>
      <c r="B8369" s="27">
        <v>8.5</v>
      </c>
      <c r="C8369" s="27">
        <v>1</v>
      </c>
      <c r="D8369" s="27">
        <v>6</v>
      </c>
      <c r="E8369" s="27">
        <v>3</v>
      </c>
      <c r="F8369" s="27">
        <v>5</v>
      </c>
      <c r="G8369" s="27">
        <v>6</v>
      </c>
      <c r="H8369" s="27">
        <v>2</v>
      </c>
      <c r="I8369" s="27">
        <v>0</v>
      </c>
      <c r="J8369" s="27">
        <v>0</v>
      </c>
      <c r="K8369" s="27">
        <v>6</v>
      </c>
      <c r="L8369" s="119"/>
      <c r="M8369" s="92">
        <f>SUM(B8369:K8369)</f>
        <v>37.5</v>
      </c>
      <c r="N8369" s="27">
        <v>6</v>
      </c>
      <c r="O8369" s="185">
        <f>M8369/91</f>
        <v>0.41208791208791207</v>
      </c>
      <c r="P8369" s="55" t="s">
        <v>446</v>
      </c>
      <c r="Q8369" s="19" t="s">
        <v>5124</v>
      </c>
      <c r="R8369" s="41" t="s">
        <v>448</v>
      </c>
      <c r="S8369" s="19" t="s">
        <v>523</v>
      </c>
      <c r="T8369" s="28" t="s">
        <v>3662</v>
      </c>
      <c r="U8369" s="17">
        <v>11</v>
      </c>
      <c r="V8369" s="20" t="s">
        <v>682</v>
      </c>
      <c r="W8369" s="18" t="s">
        <v>1873</v>
      </c>
      <c r="X8369" s="18" t="s">
        <v>916</v>
      </c>
      <c r="Y8369" s="18" t="s">
        <v>5109</v>
      </c>
      <c r="Z8369" s="61"/>
      <c r="AA8369" s="161"/>
      <c r="AB8369" s="161"/>
      <c r="AC8369" s="161"/>
      <c r="AD8369" s="161"/>
      <c r="AE8369" s="161"/>
      <c r="AF8369" s="161"/>
      <c r="AG8369" s="161"/>
      <c r="AH8369" s="161"/>
      <c r="AI8369" s="161"/>
      <c r="AJ8369" s="161"/>
      <c r="AK8369" s="161"/>
      <c r="AL8369" s="161"/>
      <c r="AM8369" s="161"/>
      <c r="AN8369" s="161"/>
      <c r="AO8369" s="161"/>
      <c r="AP8369" s="161"/>
      <c r="AQ8369" s="161"/>
      <c r="AR8369" s="161"/>
      <c r="AS8369" s="161"/>
      <c r="AT8369" s="161"/>
      <c r="AU8369" s="161"/>
      <c r="AV8369" s="161"/>
      <c r="AW8369" s="161"/>
      <c r="AX8369" s="161"/>
      <c r="AY8369" s="161"/>
      <c r="AZ8369" s="161"/>
      <c r="BA8369" s="161"/>
      <c r="BB8369" s="161"/>
      <c r="BC8369" s="161"/>
      <c r="BD8369" s="161"/>
      <c r="BE8369" s="161"/>
      <c r="BF8369" s="161"/>
      <c r="BG8369" s="161"/>
      <c r="BH8369" s="161"/>
      <c r="BI8369" s="161"/>
      <c r="BJ8369" s="161"/>
      <c r="BK8369" s="161"/>
      <c r="BL8369" s="161"/>
      <c r="BM8369" s="161"/>
      <c r="BN8369" s="161"/>
      <c r="BO8369" s="161"/>
      <c r="BP8369" s="161"/>
      <c r="BQ8369" s="161"/>
      <c r="BR8369" s="161"/>
      <c r="BS8369" s="161"/>
      <c r="BT8369" s="161"/>
      <c r="BU8369" s="161"/>
      <c r="BV8369" s="161"/>
      <c r="BW8369" s="161"/>
      <c r="BX8369" s="161"/>
      <c r="BY8369" s="161"/>
      <c r="BZ8369" s="161"/>
      <c r="CA8369" s="161"/>
      <c r="CB8369" s="161"/>
      <c r="CC8369" s="161"/>
      <c r="CD8369" s="161"/>
      <c r="CE8369" s="161"/>
      <c r="CF8369" s="161"/>
      <c r="CG8369" s="161"/>
      <c r="CH8369" s="161"/>
      <c r="CI8369" s="161"/>
      <c r="CJ8369" s="161"/>
      <c r="CK8369" s="161"/>
      <c r="CL8369" s="161"/>
      <c r="CM8369" s="161"/>
      <c r="CN8369" s="161"/>
      <c r="CO8369" s="161"/>
      <c r="CP8369" s="161"/>
      <c r="CQ8369" s="161"/>
      <c r="CR8369" s="161"/>
      <c r="CS8369" s="161"/>
      <c r="CT8369" s="161"/>
      <c r="CU8369" s="161"/>
      <c r="CV8369" s="161"/>
      <c r="CW8369" s="161"/>
      <c r="CX8369" s="161"/>
      <c r="CY8369" s="161"/>
      <c r="CZ8369" s="161"/>
      <c r="DA8369" s="161"/>
      <c r="DB8369" s="161"/>
      <c r="DC8369" s="161"/>
      <c r="DD8369" s="161"/>
      <c r="DE8369" s="161"/>
      <c r="DF8369" s="161"/>
      <c r="DG8369" s="161"/>
      <c r="DH8369" s="161"/>
      <c r="DI8369" s="161"/>
      <c r="DJ8369" s="161"/>
      <c r="DK8369" s="161"/>
      <c r="DL8369" s="161"/>
      <c r="DM8369" s="161"/>
      <c r="DN8369" s="161"/>
      <c r="DO8369" s="161"/>
      <c r="DP8369" s="161"/>
      <c r="DQ8369" s="161"/>
      <c r="DR8369" s="161"/>
      <c r="DS8369" s="161"/>
      <c r="DT8369" s="161"/>
      <c r="DU8369" s="161"/>
      <c r="DV8369" s="161"/>
      <c r="DW8369" s="161"/>
      <c r="DX8369" s="161"/>
      <c r="DY8369" s="161"/>
      <c r="DZ8369" s="161"/>
      <c r="EA8369" s="161"/>
      <c r="EB8369" s="161"/>
      <c r="EC8369" s="161"/>
      <c r="ED8369" s="161"/>
      <c r="EE8369" s="161"/>
      <c r="EF8369" s="161"/>
      <c r="EG8369" s="161"/>
      <c r="EH8369" s="161"/>
      <c r="EI8369" s="161"/>
      <c r="EJ8369" s="161"/>
      <c r="EK8369" s="161"/>
      <c r="EL8369" s="161"/>
      <c r="EM8369" s="161"/>
      <c r="EN8369" s="161"/>
      <c r="EO8369" s="161"/>
      <c r="EP8369" s="161"/>
      <c r="EQ8369" s="161"/>
      <c r="ER8369" s="161"/>
      <c r="ES8369" s="161"/>
      <c r="ET8369" s="161"/>
      <c r="EU8369" s="161"/>
      <c r="EV8369" s="161"/>
      <c r="EW8369" s="161"/>
      <c r="EX8369" s="161"/>
      <c r="EY8369" s="161"/>
      <c r="EZ8369" s="161"/>
      <c r="FA8369" s="161"/>
      <c r="FB8369" s="161"/>
      <c r="FC8369" s="161"/>
      <c r="FD8369" s="161"/>
      <c r="FE8369" s="161"/>
      <c r="FF8369" s="161"/>
      <c r="FG8369" s="161"/>
      <c r="FH8369" s="161"/>
      <c r="FI8369" s="161"/>
      <c r="FJ8369" s="161"/>
      <c r="FK8369" s="161"/>
      <c r="FL8369" s="161"/>
      <c r="FM8369" s="161"/>
      <c r="FN8369" s="161"/>
      <c r="FO8369" s="161"/>
      <c r="FP8369" s="161"/>
      <c r="FQ8369" s="161"/>
      <c r="FR8369" s="161"/>
      <c r="FS8369" s="161"/>
      <c r="FT8369" s="161"/>
      <c r="FU8369" s="161"/>
      <c r="FV8369" s="161"/>
      <c r="FW8369" s="161"/>
      <c r="FX8369" s="161"/>
      <c r="FY8369" s="161"/>
      <c r="FZ8369" s="161"/>
      <c r="GA8369" s="161"/>
      <c r="GB8369" s="161"/>
      <c r="GC8369" s="161"/>
      <c r="GD8369" s="161"/>
      <c r="GE8369" s="161"/>
      <c r="GF8369" s="161"/>
      <c r="GG8369" s="161"/>
      <c r="GH8369" s="161"/>
      <c r="GI8369" s="161"/>
      <c r="GJ8369" s="161"/>
      <c r="GK8369" s="161"/>
      <c r="GL8369" s="161"/>
      <c r="GM8369" s="161"/>
      <c r="GN8369" s="161"/>
      <c r="GO8369" s="161"/>
      <c r="GP8369" s="161"/>
      <c r="GQ8369" s="161"/>
      <c r="GR8369" s="161"/>
      <c r="GS8369" s="161"/>
      <c r="GT8369" s="161"/>
      <c r="GU8369" s="161"/>
      <c r="GV8369" s="161"/>
      <c r="GW8369" s="161"/>
      <c r="GX8369" s="161"/>
      <c r="GY8369" s="161"/>
      <c r="GZ8369" s="161"/>
      <c r="HA8369" s="161"/>
      <c r="HB8369" s="161"/>
      <c r="HC8369" s="161"/>
      <c r="HD8369" s="161"/>
      <c r="HE8369" s="161"/>
      <c r="HF8369" s="161"/>
      <c r="HG8369" s="161"/>
      <c r="HH8369" s="161"/>
      <c r="HI8369" s="161"/>
      <c r="HJ8369" s="161"/>
      <c r="HK8369" s="161"/>
      <c r="HL8369" s="161"/>
      <c r="HM8369" s="161"/>
      <c r="HN8369" s="161"/>
      <c r="HO8369" s="161"/>
      <c r="HP8369" s="161"/>
      <c r="HQ8369" s="161"/>
      <c r="HR8369" s="161"/>
      <c r="HS8369" s="161"/>
      <c r="HT8369" s="161"/>
      <c r="HU8369" s="161"/>
      <c r="HV8369" s="161"/>
      <c r="HW8369" s="161"/>
      <c r="HX8369" s="161"/>
      <c r="HY8369" s="161"/>
      <c r="HZ8369" s="161"/>
      <c r="IA8369" s="161"/>
      <c r="IB8369" s="161"/>
      <c r="IC8369" s="161"/>
      <c r="ID8369" s="161"/>
      <c r="IE8369" s="161"/>
      <c r="IF8369" s="161"/>
      <c r="IG8369" s="161"/>
      <c r="IH8369" s="161"/>
      <c r="II8369" s="161"/>
      <c r="IJ8369" s="161"/>
      <c r="IK8369" s="161"/>
      <c r="IL8369" s="161"/>
      <c r="IM8369" s="161"/>
      <c r="IN8369" s="161"/>
      <c r="IO8369" s="161"/>
      <c r="IP8369" s="161"/>
      <c r="IQ8369" s="161"/>
      <c r="IR8369" s="161"/>
      <c r="IS8369" s="161"/>
      <c r="IT8369" s="161"/>
      <c r="IU8369" s="161"/>
      <c r="IV8369" s="161"/>
      <c r="IW8369" s="161"/>
      <c r="IX8369" s="161"/>
      <c r="IY8369" s="161"/>
      <c r="IZ8369" s="161"/>
      <c r="JA8369" s="161"/>
      <c r="JB8369" s="161"/>
      <c r="JC8369" s="161"/>
      <c r="JD8369" s="161"/>
      <c r="JE8369" s="161"/>
      <c r="JF8369" s="161"/>
      <c r="JG8369" s="161"/>
    </row>
    <row r="8370" spans="1:267" s="241" customFormat="1" ht="19.5" customHeight="1" x14ac:dyDescent="0.25">
      <c r="A8370" s="42" t="s">
        <v>376</v>
      </c>
      <c r="B8370" s="27">
        <v>9.5</v>
      </c>
      <c r="C8370" s="27">
        <v>0</v>
      </c>
      <c r="D8370" s="27">
        <v>3.5</v>
      </c>
      <c r="E8370" s="27">
        <v>1</v>
      </c>
      <c r="F8370" s="27">
        <v>4</v>
      </c>
      <c r="G8370" s="27">
        <v>0</v>
      </c>
      <c r="H8370" s="27">
        <v>4.5</v>
      </c>
      <c r="I8370" s="27">
        <v>0</v>
      </c>
      <c r="J8370" s="27">
        <v>7</v>
      </c>
      <c r="K8370" s="27">
        <v>8</v>
      </c>
      <c r="L8370" s="119"/>
      <c r="M8370" s="92">
        <f>SUM(B8370:K8370)</f>
        <v>37.5</v>
      </c>
      <c r="N8370" s="27">
        <v>5</v>
      </c>
      <c r="O8370" s="185">
        <f>M8370/91</f>
        <v>0.41208791208791207</v>
      </c>
      <c r="P8370" s="55" t="s">
        <v>446</v>
      </c>
      <c r="Q8370" s="19" t="s">
        <v>984</v>
      </c>
      <c r="R8370" s="41" t="s">
        <v>607</v>
      </c>
      <c r="S8370" s="19" t="s">
        <v>800</v>
      </c>
      <c r="T8370" s="28" t="s">
        <v>3668</v>
      </c>
      <c r="U8370" s="17">
        <v>11</v>
      </c>
      <c r="V8370" s="20" t="s">
        <v>682</v>
      </c>
      <c r="W8370" s="18" t="s">
        <v>6450</v>
      </c>
      <c r="X8370" s="18" t="s">
        <v>2243</v>
      </c>
      <c r="Y8370" s="18" t="s">
        <v>6451</v>
      </c>
      <c r="Z8370" s="61"/>
      <c r="AA8370" s="161"/>
      <c r="AB8370" s="161"/>
      <c r="AC8370" s="161"/>
      <c r="AD8370" s="161"/>
      <c r="AE8370" s="161"/>
      <c r="AF8370" s="161"/>
      <c r="AG8370" s="161"/>
      <c r="AH8370" s="161"/>
      <c r="AI8370" s="161"/>
      <c r="AJ8370" s="161"/>
      <c r="AK8370" s="161"/>
      <c r="AL8370" s="161"/>
      <c r="AM8370" s="161"/>
      <c r="AN8370" s="161"/>
      <c r="AO8370" s="161"/>
      <c r="AP8370" s="161"/>
      <c r="AQ8370" s="161"/>
      <c r="AR8370" s="161"/>
      <c r="AS8370" s="161"/>
      <c r="AT8370" s="161"/>
      <c r="AU8370" s="161"/>
      <c r="AV8370" s="161"/>
      <c r="AW8370" s="161"/>
      <c r="AX8370" s="161"/>
      <c r="AY8370" s="161"/>
      <c r="AZ8370" s="161"/>
      <c r="BA8370" s="161"/>
      <c r="BB8370" s="161"/>
      <c r="BC8370" s="161"/>
      <c r="BD8370" s="161"/>
      <c r="BE8370" s="161"/>
      <c r="BF8370" s="161"/>
      <c r="BG8370" s="161"/>
      <c r="BH8370" s="161"/>
      <c r="BI8370" s="161"/>
      <c r="BJ8370" s="161"/>
      <c r="BK8370" s="161"/>
      <c r="BL8370" s="161"/>
      <c r="BM8370" s="161"/>
      <c r="BN8370" s="161"/>
      <c r="BO8370" s="161"/>
      <c r="BP8370" s="161"/>
      <c r="BQ8370" s="161"/>
      <c r="BR8370" s="161"/>
      <c r="BS8370" s="161"/>
      <c r="BT8370" s="161"/>
      <c r="BU8370" s="161"/>
      <c r="BV8370" s="161"/>
      <c r="BW8370" s="161"/>
      <c r="BX8370" s="161"/>
      <c r="BY8370" s="161"/>
      <c r="BZ8370" s="161"/>
      <c r="CA8370" s="161"/>
      <c r="CB8370" s="161"/>
      <c r="CC8370" s="161"/>
      <c r="CD8370" s="161"/>
      <c r="CE8370" s="161"/>
      <c r="CF8370" s="161"/>
      <c r="CG8370" s="161"/>
      <c r="CH8370" s="161"/>
      <c r="CI8370" s="161"/>
      <c r="CJ8370" s="161"/>
      <c r="CK8370" s="161"/>
      <c r="CL8370" s="161"/>
      <c r="CM8370" s="161"/>
      <c r="CN8370" s="161"/>
      <c r="CO8370" s="161"/>
      <c r="CP8370" s="161"/>
      <c r="CQ8370" s="161"/>
      <c r="CR8370" s="161"/>
      <c r="CS8370" s="161"/>
      <c r="CT8370" s="161"/>
      <c r="CU8370" s="161"/>
      <c r="CV8370" s="161"/>
      <c r="CW8370" s="161"/>
      <c r="CX8370" s="161"/>
      <c r="CY8370" s="161"/>
      <c r="CZ8370" s="161"/>
      <c r="DA8370" s="161"/>
      <c r="DB8370" s="161"/>
      <c r="DC8370" s="161"/>
      <c r="DD8370" s="161"/>
      <c r="DE8370" s="161"/>
      <c r="DF8370" s="161"/>
      <c r="DG8370" s="161"/>
      <c r="DH8370" s="161"/>
      <c r="DI8370" s="161"/>
      <c r="DJ8370" s="161"/>
      <c r="DK8370" s="161"/>
      <c r="DL8370" s="161"/>
      <c r="DM8370" s="161"/>
      <c r="DN8370" s="161"/>
      <c r="DO8370" s="161"/>
      <c r="DP8370" s="161"/>
      <c r="DQ8370" s="161"/>
      <c r="DR8370" s="161"/>
      <c r="DS8370" s="161"/>
      <c r="DT8370" s="161"/>
      <c r="DU8370" s="161"/>
      <c r="DV8370" s="161"/>
      <c r="DW8370" s="161"/>
      <c r="DX8370" s="161"/>
      <c r="DY8370" s="161"/>
      <c r="DZ8370" s="161"/>
      <c r="EA8370" s="161"/>
      <c r="EB8370" s="161"/>
      <c r="EC8370" s="161"/>
      <c r="ED8370" s="161"/>
      <c r="EE8370" s="161"/>
      <c r="EF8370" s="161"/>
      <c r="EG8370" s="161"/>
      <c r="EH8370" s="161"/>
      <c r="EI8370" s="161"/>
      <c r="EJ8370" s="161"/>
      <c r="EK8370" s="161"/>
      <c r="EL8370" s="161"/>
      <c r="EM8370" s="161"/>
      <c r="EN8370" s="161"/>
      <c r="EO8370" s="161"/>
      <c r="EP8370" s="161"/>
      <c r="EQ8370" s="161"/>
      <c r="ER8370" s="161"/>
      <c r="ES8370" s="161"/>
      <c r="ET8370" s="161"/>
      <c r="EU8370" s="161"/>
      <c r="EV8370" s="161"/>
      <c r="EW8370" s="161"/>
      <c r="EX8370" s="161"/>
      <c r="EY8370" s="161"/>
      <c r="EZ8370" s="161"/>
      <c r="FA8370" s="161"/>
      <c r="FB8370" s="161"/>
      <c r="FC8370" s="161"/>
      <c r="FD8370" s="161"/>
      <c r="FE8370" s="161"/>
      <c r="FF8370" s="161"/>
      <c r="FG8370" s="161"/>
      <c r="FH8370" s="161"/>
      <c r="FI8370" s="161"/>
      <c r="FJ8370" s="161"/>
      <c r="FK8370" s="161"/>
      <c r="FL8370" s="161"/>
      <c r="FM8370" s="161"/>
      <c r="FN8370" s="161"/>
      <c r="FO8370" s="161"/>
      <c r="FP8370" s="161"/>
      <c r="FQ8370" s="161"/>
      <c r="FR8370" s="161"/>
      <c r="FS8370" s="161"/>
      <c r="FT8370" s="161"/>
      <c r="FU8370" s="161"/>
      <c r="FV8370" s="161"/>
      <c r="FW8370" s="161"/>
      <c r="FX8370" s="161"/>
      <c r="FY8370" s="161"/>
      <c r="FZ8370" s="161"/>
      <c r="GA8370" s="161"/>
      <c r="GB8370" s="161"/>
      <c r="GC8370" s="161"/>
      <c r="GD8370" s="161"/>
      <c r="GE8370" s="161"/>
      <c r="GF8370" s="161"/>
      <c r="GG8370" s="161"/>
      <c r="GH8370" s="161"/>
      <c r="GI8370" s="161"/>
      <c r="GJ8370" s="161"/>
      <c r="GK8370" s="161"/>
      <c r="GL8370" s="161"/>
      <c r="GM8370" s="161"/>
      <c r="GN8370" s="161"/>
      <c r="GO8370" s="161"/>
      <c r="GP8370" s="161"/>
      <c r="GQ8370" s="161"/>
      <c r="GR8370" s="161"/>
      <c r="GS8370" s="161"/>
      <c r="GT8370" s="161"/>
      <c r="GU8370" s="161"/>
      <c r="GV8370" s="161"/>
      <c r="GW8370" s="161"/>
      <c r="GX8370" s="161"/>
      <c r="GY8370" s="161"/>
      <c r="GZ8370" s="161"/>
      <c r="HA8370" s="161"/>
      <c r="HB8370" s="161"/>
      <c r="HC8370" s="161"/>
      <c r="HD8370" s="161"/>
      <c r="HE8370" s="161"/>
      <c r="HF8370" s="161"/>
      <c r="HG8370" s="161"/>
      <c r="HH8370" s="161"/>
      <c r="HI8370" s="161"/>
      <c r="HJ8370" s="161"/>
      <c r="HK8370" s="161"/>
      <c r="HL8370" s="161"/>
      <c r="HM8370" s="161"/>
      <c r="HN8370" s="161"/>
      <c r="HO8370" s="161"/>
      <c r="HP8370" s="161"/>
      <c r="HQ8370" s="161"/>
      <c r="HR8370" s="161"/>
      <c r="HS8370" s="161"/>
      <c r="HT8370" s="161"/>
      <c r="HU8370" s="161"/>
      <c r="HV8370" s="161"/>
      <c r="HW8370" s="161"/>
      <c r="HX8370" s="161"/>
      <c r="HY8370" s="161"/>
      <c r="HZ8370" s="161"/>
      <c r="IA8370" s="161"/>
      <c r="IB8370" s="161"/>
      <c r="IC8370" s="161"/>
      <c r="ID8370" s="161"/>
      <c r="IE8370" s="161"/>
      <c r="IF8370" s="161"/>
      <c r="IG8370" s="161"/>
      <c r="IH8370" s="161"/>
      <c r="II8370" s="161"/>
      <c r="IJ8370" s="161"/>
      <c r="IK8370" s="161"/>
      <c r="IL8370" s="161"/>
      <c r="IM8370" s="161"/>
      <c r="IN8370" s="161"/>
      <c r="IO8370" s="161"/>
      <c r="IP8370" s="161"/>
      <c r="IQ8370" s="161"/>
      <c r="IR8370" s="161"/>
      <c r="IS8370" s="161"/>
      <c r="IT8370" s="161"/>
      <c r="IU8370" s="161"/>
      <c r="IV8370" s="161"/>
      <c r="IW8370" s="161"/>
      <c r="IX8370" s="161"/>
      <c r="IY8370" s="161"/>
      <c r="IZ8370" s="161"/>
      <c r="JA8370" s="161"/>
      <c r="JB8370" s="161"/>
      <c r="JC8370" s="161"/>
      <c r="JD8370" s="161"/>
      <c r="JE8370" s="161"/>
      <c r="JF8370" s="161"/>
      <c r="JG8370" s="161"/>
    </row>
    <row r="8371" spans="1:267" s="241" customFormat="1" ht="19.5" customHeight="1" x14ac:dyDescent="0.25">
      <c r="A8371" s="42" t="s">
        <v>377</v>
      </c>
      <c r="B8371" s="27">
        <v>4.5</v>
      </c>
      <c r="C8371" s="27">
        <v>3</v>
      </c>
      <c r="D8371" s="27">
        <v>0</v>
      </c>
      <c r="E8371" s="27">
        <v>1</v>
      </c>
      <c r="F8371" s="27">
        <v>8</v>
      </c>
      <c r="G8371" s="27">
        <v>8</v>
      </c>
      <c r="H8371" s="27">
        <v>6</v>
      </c>
      <c r="I8371" s="27">
        <v>3</v>
      </c>
      <c r="J8371" s="27">
        <v>0</v>
      </c>
      <c r="K8371" s="27">
        <v>4</v>
      </c>
      <c r="L8371" s="119"/>
      <c r="M8371" s="92">
        <f>SUM(B8371:K8371)</f>
        <v>37.5</v>
      </c>
      <c r="N8371" s="27">
        <v>5</v>
      </c>
      <c r="O8371" s="185">
        <f>M8371/91</f>
        <v>0.41208791208791207</v>
      </c>
      <c r="P8371" s="55" t="s">
        <v>446</v>
      </c>
      <c r="Q8371" s="19" t="s">
        <v>5868</v>
      </c>
      <c r="R8371" s="41" t="s">
        <v>750</v>
      </c>
      <c r="S8371" s="19" t="s">
        <v>565</v>
      </c>
      <c r="T8371" s="28" t="s">
        <v>8947</v>
      </c>
      <c r="U8371" s="17">
        <v>11</v>
      </c>
      <c r="V8371" s="20" t="s">
        <v>637</v>
      </c>
      <c r="W8371" s="18" t="s">
        <v>5925</v>
      </c>
      <c r="X8371" s="18" t="s">
        <v>4268</v>
      </c>
      <c r="Y8371" s="18" t="s">
        <v>469</v>
      </c>
      <c r="Z8371" s="61"/>
      <c r="AA8371" s="161"/>
      <c r="AB8371" s="161"/>
      <c r="AC8371" s="161"/>
      <c r="AD8371" s="161"/>
      <c r="AE8371" s="161"/>
      <c r="AF8371" s="161"/>
      <c r="AG8371" s="161"/>
      <c r="AH8371" s="161"/>
      <c r="AI8371" s="161"/>
      <c r="AJ8371" s="161"/>
      <c r="AK8371" s="161"/>
      <c r="AL8371" s="161"/>
      <c r="AM8371" s="161"/>
      <c r="AN8371" s="161"/>
      <c r="AO8371" s="161"/>
      <c r="AP8371" s="161"/>
      <c r="AQ8371" s="161"/>
      <c r="AR8371" s="161"/>
      <c r="AS8371" s="161"/>
      <c r="AT8371" s="161"/>
      <c r="AU8371" s="161"/>
      <c r="AV8371" s="161"/>
      <c r="AW8371" s="161"/>
      <c r="AX8371" s="161"/>
      <c r="AY8371" s="161"/>
      <c r="AZ8371" s="161"/>
      <c r="BA8371" s="161"/>
      <c r="BB8371" s="161"/>
      <c r="BC8371" s="161"/>
      <c r="BD8371" s="161"/>
      <c r="BE8371" s="161"/>
      <c r="BF8371" s="161"/>
      <c r="BG8371" s="161"/>
      <c r="BH8371" s="161"/>
      <c r="BI8371" s="161"/>
      <c r="BJ8371" s="161"/>
      <c r="BK8371" s="161"/>
      <c r="BL8371" s="161"/>
      <c r="BM8371" s="161"/>
      <c r="BN8371" s="161"/>
      <c r="BO8371" s="161"/>
      <c r="BP8371" s="161"/>
      <c r="BQ8371" s="161"/>
      <c r="BR8371" s="161"/>
      <c r="BS8371" s="161"/>
      <c r="BT8371" s="161"/>
      <c r="BU8371" s="161"/>
      <c r="BV8371" s="161"/>
      <c r="BW8371" s="161"/>
      <c r="BX8371" s="161"/>
      <c r="BY8371" s="161"/>
      <c r="BZ8371" s="161"/>
      <c r="CA8371" s="161"/>
      <c r="CB8371" s="161"/>
      <c r="CC8371" s="161"/>
      <c r="CD8371" s="161"/>
      <c r="CE8371" s="161"/>
      <c r="CF8371" s="161"/>
      <c r="CG8371" s="161"/>
      <c r="CH8371" s="161"/>
      <c r="CI8371" s="161"/>
      <c r="CJ8371" s="161"/>
      <c r="CK8371" s="161"/>
      <c r="CL8371" s="161"/>
      <c r="CM8371" s="161"/>
      <c r="CN8371" s="161"/>
      <c r="CO8371" s="161"/>
      <c r="CP8371" s="161"/>
      <c r="CQ8371" s="161"/>
      <c r="CR8371" s="161"/>
      <c r="CS8371" s="161"/>
      <c r="CT8371" s="161"/>
      <c r="CU8371" s="161"/>
      <c r="CV8371" s="161"/>
      <c r="CW8371" s="161"/>
      <c r="CX8371" s="161"/>
      <c r="CY8371" s="161"/>
      <c r="CZ8371" s="161"/>
      <c r="DA8371" s="161"/>
      <c r="DB8371" s="161"/>
      <c r="DC8371" s="161"/>
      <c r="DD8371" s="161"/>
      <c r="DE8371" s="161"/>
      <c r="DF8371" s="161"/>
      <c r="DG8371" s="161"/>
      <c r="DH8371" s="161"/>
      <c r="DI8371" s="161"/>
      <c r="DJ8371" s="161"/>
      <c r="DK8371" s="161"/>
      <c r="DL8371" s="161"/>
      <c r="DM8371" s="161"/>
      <c r="DN8371" s="161"/>
      <c r="DO8371" s="161"/>
      <c r="DP8371" s="161"/>
      <c r="DQ8371" s="161"/>
      <c r="DR8371" s="161"/>
      <c r="DS8371" s="161"/>
      <c r="DT8371" s="161"/>
      <c r="DU8371" s="161"/>
      <c r="DV8371" s="161"/>
      <c r="DW8371" s="161"/>
      <c r="DX8371" s="161"/>
      <c r="DY8371" s="161"/>
      <c r="DZ8371" s="161"/>
      <c r="EA8371" s="161"/>
      <c r="EB8371" s="161"/>
      <c r="EC8371" s="161"/>
      <c r="ED8371" s="161"/>
      <c r="EE8371" s="161"/>
      <c r="EF8371" s="161"/>
      <c r="EG8371" s="161"/>
      <c r="EH8371" s="161"/>
      <c r="EI8371" s="161"/>
      <c r="EJ8371" s="161"/>
      <c r="EK8371" s="161"/>
      <c r="EL8371" s="161"/>
      <c r="EM8371" s="161"/>
      <c r="EN8371" s="161"/>
      <c r="EO8371" s="161"/>
      <c r="EP8371" s="161"/>
      <c r="EQ8371" s="161"/>
      <c r="ER8371" s="161"/>
      <c r="ES8371" s="161"/>
      <c r="ET8371" s="161"/>
      <c r="EU8371" s="161"/>
      <c r="EV8371" s="161"/>
      <c r="EW8371" s="161"/>
      <c r="EX8371" s="161"/>
      <c r="EY8371" s="161"/>
      <c r="EZ8371" s="161"/>
      <c r="FA8371" s="161"/>
      <c r="FB8371" s="161"/>
      <c r="FC8371" s="161"/>
      <c r="FD8371" s="161"/>
      <c r="FE8371" s="161"/>
      <c r="FF8371" s="161"/>
      <c r="FG8371" s="161"/>
      <c r="FH8371" s="161"/>
      <c r="FI8371" s="161"/>
      <c r="FJ8371" s="161"/>
      <c r="FK8371" s="161"/>
      <c r="FL8371" s="161"/>
      <c r="FM8371" s="161"/>
      <c r="FN8371" s="161"/>
      <c r="FO8371" s="161"/>
      <c r="FP8371" s="161"/>
      <c r="FQ8371" s="161"/>
      <c r="FR8371" s="161"/>
      <c r="FS8371" s="161"/>
      <c r="FT8371" s="161"/>
      <c r="FU8371" s="161"/>
      <c r="FV8371" s="161"/>
      <c r="FW8371" s="161"/>
      <c r="FX8371" s="161"/>
      <c r="FY8371" s="161"/>
      <c r="FZ8371" s="161"/>
      <c r="GA8371" s="161"/>
      <c r="GB8371" s="161"/>
      <c r="GC8371" s="161"/>
      <c r="GD8371" s="161"/>
      <c r="GE8371" s="161"/>
      <c r="GF8371" s="161"/>
      <c r="GG8371" s="161"/>
      <c r="GH8371" s="161"/>
      <c r="GI8371" s="161"/>
      <c r="GJ8371" s="161"/>
      <c r="GK8371" s="161"/>
      <c r="GL8371" s="161"/>
      <c r="GM8371" s="161"/>
      <c r="GN8371" s="161"/>
      <c r="GO8371" s="161"/>
      <c r="GP8371" s="161"/>
      <c r="GQ8371" s="161"/>
      <c r="GR8371" s="161"/>
      <c r="GS8371" s="161"/>
      <c r="GT8371" s="161"/>
      <c r="GU8371" s="161"/>
      <c r="GV8371" s="161"/>
      <c r="GW8371" s="161"/>
      <c r="GX8371" s="161"/>
      <c r="GY8371" s="161"/>
      <c r="GZ8371" s="161"/>
      <c r="HA8371" s="161"/>
      <c r="HB8371" s="161"/>
      <c r="HC8371" s="161"/>
      <c r="HD8371" s="161"/>
      <c r="HE8371" s="161"/>
      <c r="HF8371" s="161"/>
      <c r="HG8371" s="161"/>
      <c r="HH8371" s="161"/>
      <c r="HI8371" s="161"/>
      <c r="HJ8371" s="161"/>
      <c r="HK8371" s="161"/>
      <c r="HL8371" s="161"/>
      <c r="HM8371" s="161"/>
      <c r="HN8371" s="161"/>
      <c r="HO8371" s="161"/>
      <c r="HP8371" s="161"/>
      <c r="HQ8371" s="161"/>
      <c r="HR8371" s="161"/>
      <c r="HS8371" s="161"/>
      <c r="HT8371" s="161"/>
      <c r="HU8371" s="161"/>
      <c r="HV8371" s="161"/>
      <c r="HW8371" s="161"/>
      <c r="HX8371" s="161"/>
      <c r="HY8371" s="161"/>
      <c r="HZ8371" s="161"/>
      <c r="IA8371" s="161"/>
      <c r="IB8371" s="161"/>
      <c r="IC8371" s="161"/>
      <c r="ID8371" s="161"/>
      <c r="IE8371" s="161"/>
      <c r="IF8371" s="161"/>
      <c r="IG8371" s="161"/>
      <c r="IH8371" s="161"/>
      <c r="II8371" s="161"/>
      <c r="IJ8371" s="161"/>
      <c r="IK8371" s="161"/>
      <c r="IL8371" s="161"/>
      <c r="IM8371" s="161"/>
      <c r="IN8371" s="161"/>
      <c r="IO8371" s="161"/>
      <c r="IP8371" s="161"/>
      <c r="IQ8371" s="161"/>
      <c r="IR8371" s="161"/>
      <c r="IS8371" s="161"/>
      <c r="IT8371" s="161"/>
      <c r="IU8371" s="161"/>
      <c r="IV8371" s="161"/>
      <c r="IW8371" s="161"/>
      <c r="IX8371" s="161"/>
      <c r="IY8371" s="161"/>
      <c r="IZ8371" s="161"/>
      <c r="JA8371" s="161"/>
      <c r="JB8371" s="161"/>
      <c r="JC8371" s="161"/>
      <c r="JD8371" s="161"/>
      <c r="JE8371" s="161"/>
      <c r="JF8371" s="161"/>
      <c r="JG8371" s="161"/>
    </row>
    <row r="8372" spans="1:267" s="241" customFormat="1" ht="19.5" customHeight="1" x14ac:dyDescent="0.25">
      <c r="A8372" s="42" t="s">
        <v>370</v>
      </c>
      <c r="B8372" s="27">
        <v>5.5</v>
      </c>
      <c r="C8372" s="27">
        <v>7</v>
      </c>
      <c r="D8372" s="27">
        <v>3</v>
      </c>
      <c r="E8372" s="27">
        <v>2</v>
      </c>
      <c r="F8372" s="27">
        <v>6</v>
      </c>
      <c r="G8372" s="27">
        <v>8</v>
      </c>
      <c r="H8372" s="27">
        <v>3</v>
      </c>
      <c r="I8372" s="27">
        <v>1</v>
      </c>
      <c r="J8372" s="27">
        <v>0</v>
      </c>
      <c r="K8372" s="27">
        <v>2</v>
      </c>
      <c r="L8372" s="119"/>
      <c r="M8372" s="92">
        <f>SUM(B8372:K8372)</f>
        <v>37.5</v>
      </c>
      <c r="N8372" s="27">
        <v>1</v>
      </c>
      <c r="O8372" s="185">
        <f>M8372/91</f>
        <v>0.41208791208791207</v>
      </c>
      <c r="P8372" s="55" t="s">
        <v>445</v>
      </c>
      <c r="Q8372" s="19" t="s">
        <v>787</v>
      </c>
      <c r="R8372" s="41" t="s">
        <v>491</v>
      </c>
      <c r="S8372" s="19" t="s">
        <v>1348</v>
      </c>
      <c r="T8372" s="28" t="s">
        <v>8956</v>
      </c>
      <c r="U8372" s="17">
        <v>11</v>
      </c>
      <c r="V8372" s="20" t="s">
        <v>682</v>
      </c>
      <c r="W8372" s="18" t="s">
        <v>7777</v>
      </c>
      <c r="X8372" s="18" t="s">
        <v>1224</v>
      </c>
      <c r="Y8372" s="18" t="s">
        <v>710</v>
      </c>
      <c r="Z8372" s="61"/>
      <c r="AA8372" s="161"/>
      <c r="AB8372" s="161"/>
      <c r="AC8372" s="161"/>
      <c r="AD8372" s="161"/>
      <c r="AE8372" s="161"/>
      <c r="AF8372" s="161"/>
      <c r="AG8372" s="161"/>
      <c r="AH8372" s="161"/>
      <c r="AI8372" s="161"/>
      <c r="AJ8372" s="161"/>
      <c r="AK8372" s="161"/>
      <c r="AL8372" s="161"/>
      <c r="AM8372" s="161"/>
      <c r="AN8372" s="161"/>
      <c r="AO8372" s="161"/>
      <c r="AP8372" s="161"/>
      <c r="AQ8372" s="161"/>
      <c r="AR8372" s="161"/>
      <c r="AS8372" s="161"/>
      <c r="AT8372" s="161"/>
      <c r="AU8372" s="161"/>
      <c r="AV8372" s="161"/>
      <c r="AW8372" s="161"/>
      <c r="AX8372" s="161"/>
      <c r="AY8372" s="161"/>
      <c r="AZ8372" s="161"/>
      <c r="BA8372" s="161"/>
      <c r="BB8372" s="161"/>
      <c r="BC8372" s="161"/>
      <c r="BD8372" s="161"/>
      <c r="BE8372" s="161"/>
      <c r="BF8372" s="161"/>
      <c r="BG8372" s="161"/>
      <c r="BH8372" s="161"/>
      <c r="BI8372" s="161"/>
      <c r="BJ8372" s="161"/>
      <c r="BK8372" s="161"/>
      <c r="BL8372" s="161"/>
      <c r="BM8372" s="161"/>
      <c r="BN8372" s="161"/>
      <c r="BO8372" s="161"/>
      <c r="BP8372" s="161"/>
      <c r="BQ8372" s="161"/>
      <c r="BR8372" s="161"/>
      <c r="BS8372" s="161"/>
      <c r="BT8372" s="161"/>
      <c r="BU8372" s="161"/>
      <c r="BV8372" s="161"/>
      <c r="BW8372" s="161"/>
      <c r="BX8372" s="161"/>
      <c r="BY8372" s="161"/>
      <c r="BZ8372" s="161"/>
      <c r="CA8372" s="161"/>
      <c r="CB8372" s="161"/>
      <c r="CC8372" s="161"/>
      <c r="CD8372" s="161"/>
      <c r="CE8372" s="161"/>
      <c r="CF8372" s="161"/>
      <c r="CG8372" s="161"/>
      <c r="CH8372" s="161"/>
      <c r="CI8372" s="161"/>
      <c r="CJ8372" s="161"/>
      <c r="CK8372" s="161"/>
      <c r="CL8372" s="161"/>
      <c r="CM8372" s="161"/>
      <c r="CN8372" s="161"/>
      <c r="CO8372" s="161"/>
      <c r="CP8372" s="161"/>
      <c r="CQ8372" s="161"/>
      <c r="CR8372" s="161"/>
      <c r="CS8372" s="161"/>
      <c r="CT8372" s="161"/>
      <c r="CU8372" s="161"/>
      <c r="CV8372" s="161"/>
      <c r="CW8372" s="161"/>
      <c r="CX8372" s="161"/>
      <c r="CY8372" s="161"/>
      <c r="CZ8372" s="161"/>
      <c r="DA8372" s="161"/>
      <c r="DB8372" s="161"/>
      <c r="DC8372" s="161"/>
      <c r="DD8372" s="161"/>
      <c r="DE8372" s="161"/>
      <c r="DF8372" s="161"/>
      <c r="DG8372" s="161"/>
      <c r="DH8372" s="161"/>
      <c r="DI8372" s="161"/>
      <c r="DJ8372" s="161"/>
      <c r="DK8372" s="161"/>
      <c r="DL8372" s="161"/>
      <c r="DM8372" s="161"/>
      <c r="DN8372" s="161"/>
      <c r="DO8372" s="161"/>
      <c r="DP8372" s="161"/>
      <c r="DQ8372" s="161"/>
      <c r="DR8372" s="161"/>
      <c r="DS8372" s="161"/>
      <c r="DT8372" s="161"/>
      <c r="DU8372" s="161"/>
      <c r="DV8372" s="161"/>
      <c r="DW8372" s="161"/>
      <c r="DX8372" s="161"/>
      <c r="DY8372" s="161"/>
      <c r="DZ8372" s="161"/>
      <c r="EA8372" s="161"/>
      <c r="EB8372" s="161"/>
      <c r="EC8372" s="161"/>
      <c r="ED8372" s="161"/>
      <c r="EE8372" s="161"/>
      <c r="EF8372" s="161"/>
      <c r="EG8372" s="161"/>
      <c r="EH8372" s="161"/>
      <c r="EI8372" s="161"/>
      <c r="EJ8372" s="161"/>
      <c r="EK8372" s="161"/>
      <c r="EL8372" s="161"/>
      <c r="EM8372" s="161"/>
      <c r="EN8372" s="161"/>
      <c r="EO8372" s="161"/>
      <c r="EP8372" s="161"/>
      <c r="EQ8372" s="161"/>
      <c r="ER8372" s="161"/>
      <c r="ES8372" s="161"/>
      <c r="ET8372" s="161"/>
      <c r="EU8372" s="161"/>
      <c r="EV8372" s="161"/>
      <c r="EW8372" s="161"/>
      <c r="EX8372" s="161"/>
      <c r="EY8372" s="161"/>
      <c r="EZ8372" s="161"/>
      <c r="FA8372" s="161"/>
      <c r="FB8372" s="161"/>
      <c r="FC8372" s="161"/>
      <c r="FD8372" s="161"/>
      <c r="FE8372" s="161"/>
      <c r="FF8372" s="161"/>
      <c r="FG8372" s="161"/>
      <c r="FH8372" s="161"/>
      <c r="FI8372" s="161"/>
      <c r="FJ8372" s="161"/>
      <c r="FK8372" s="161"/>
      <c r="FL8372" s="161"/>
      <c r="FM8372" s="161"/>
      <c r="FN8372" s="161"/>
      <c r="FO8372" s="161"/>
      <c r="FP8372" s="161"/>
      <c r="FQ8372" s="161"/>
      <c r="FR8372" s="161"/>
      <c r="FS8372" s="161"/>
      <c r="FT8372" s="161"/>
      <c r="FU8372" s="161"/>
      <c r="FV8372" s="161"/>
      <c r="FW8372" s="161"/>
      <c r="FX8372" s="161"/>
      <c r="FY8372" s="161"/>
      <c r="FZ8372" s="161"/>
      <c r="GA8372" s="161"/>
      <c r="GB8372" s="161"/>
      <c r="GC8372" s="161"/>
      <c r="GD8372" s="161"/>
      <c r="GE8372" s="161"/>
      <c r="GF8372" s="161"/>
      <c r="GG8372" s="161"/>
      <c r="GH8372" s="161"/>
      <c r="GI8372" s="161"/>
      <c r="GJ8372" s="161"/>
      <c r="GK8372" s="161"/>
      <c r="GL8372" s="161"/>
      <c r="GM8372" s="161"/>
      <c r="GN8372" s="161"/>
      <c r="GO8372" s="161"/>
      <c r="GP8372" s="161"/>
      <c r="GQ8372" s="161"/>
      <c r="GR8372" s="161"/>
      <c r="GS8372" s="161"/>
      <c r="GT8372" s="161"/>
      <c r="GU8372" s="161"/>
      <c r="GV8372" s="161"/>
      <c r="GW8372" s="161"/>
      <c r="GX8372" s="161"/>
      <c r="GY8372" s="161"/>
      <c r="GZ8372" s="161"/>
      <c r="HA8372" s="161"/>
      <c r="HB8372" s="161"/>
      <c r="HC8372" s="161"/>
      <c r="HD8372" s="161"/>
      <c r="HE8372" s="161"/>
      <c r="HF8372" s="161"/>
      <c r="HG8372" s="161"/>
      <c r="HH8372" s="161"/>
      <c r="HI8372" s="161"/>
      <c r="HJ8372" s="161"/>
      <c r="HK8372" s="161"/>
      <c r="HL8372" s="161"/>
      <c r="HM8372" s="161"/>
      <c r="HN8372" s="161"/>
      <c r="HO8372" s="161"/>
      <c r="HP8372" s="161"/>
      <c r="HQ8372" s="161"/>
      <c r="HR8372" s="161"/>
      <c r="HS8372" s="161"/>
      <c r="HT8372" s="161"/>
      <c r="HU8372" s="161"/>
      <c r="HV8372" s="161"/>
      <c r="HW8372" s="161"/>
      <c r="HX8372" s="161"/>
      <c r="HY8372" s="161"/>
      <c r="HZ8372" s="161"/>
      <c r="IA8372" s="161"/>
      <c r="IB8372" s="161"/>
      <c r="IC8372" s="161"/>
      <c r="ID8372" s="161"/>
      <c r="IE8372" s="161"/>
      <c r="IF8372" s="161"/>
      <c r="IG8372" s="161"/>
      <c r="IH8372" s="161"/>
      <c r="II8372" s="161"/>
      <c r="IJ8372" s="161"/>
      <c r="IK8372" s="161"/>
      <c r="IL8372" s="161"/>
      <c r="IM8372" s="161"/>
      <c r="IN8372" s="161"/>
      <c r="IO8372" s="161"/>
      <c r="IP8372" s="161"/>
      <c r="IQ8372" s="161"/>
      <c r="IR8372" s="161"/>
      <c r="IS8372" s="161"/>
      <c r="IT8372" s="161"/>
      <c r="IU8372" s="161"/>
      <c r="IV8372" s="161"/>
      <c r="IW8372" s="161"/>
      <c r="IX8372" s="161"/>
      <c r="IY8372" s="161"/>
      <c r="IZ8372" s="161"/>
      <c r="JA8372" s="161"/>
      <c r="JB8372" s="161"/>
      <c r="JC8372" s="161"/>
      <c r="JD8372" s="161"/>
      <c r="JE8372" s="161"/>
      <c r="JF8372" s="161"/>
      <c r="JG8372" s="161"/>
    </row>
    <row r="8373" spans="1:267" s="241" customFormat="1" ht="19.5" customHeight="1" x14ac:dyDescent="0.25">
      <c r="A8373" s="42" t="s">
        <v>377</v>
      </c>
      <c r="B8373" s="27">
        <v>4</v>
      </c>
      <c r="C8373" s="27">
        <v>1</v>
      </c>
      <c r="D8373" s="27">
        <v>3.5</v>
      </c>
      <c r="E8373" s="27">
        <v>3</v>
      </c>
      <c r="F8373" s="27">
        <v>5</v>
      </c>
      <c r="G8373" s="27">
        <v>7</v>
      </c>
      <c r="H8373" s="27">
        <v>2</v>
      </c>
      <c r="I8373" s="27">
        <v>3</v>
      </c>
      <c r="J8373" s="27">
        <v>5</v>
      </c>
      <c r="K8373" s="27">
        <v>4</v>
      </c>
      <c r="L8373" s="119"/>
      <c r="M8373" s="92">
        <f>SUM(B8373:K8373)</f>
        <v>37.5</v>
      </c>
      <c r="N8373" s="27">
        <v>6</v>
      </c>
      <c r="O8373" s="185">
        <f>M8373/91</f>
        <v>0.41208791208791207</v>
      </c>
      <c r="P8373" s="55" t="s">
        <v>446</v>
      </c>
      <c r="Q8373" s="19" t="s">
        <v>7549</v>
      </c>
      <c r="R8373" s="41" t="s">
        <v>454</v>
      </c>
      <c r="S8373" s="19" t="s">
        <v>914</v>
      </c>
      <c r="T8373" s="28" t="s">
        <v>7521</v>
      </c>
      <c r="U8373" s="17">
        <v>11</v>
      </c>
      <c r="V8373" s="20" t="s">
        <v>682</v>
      </c>
      <c r="W8373" s="18" t="s">
        <v>7500</v>
      </c>
      <c r="X8373" s="18" t="s">
        <v>651</v>
      </c>
      <c r="Y8373" s="18" t="s">
        <v>1078</v>
      </c>
      <c r="Z8373" s="61"/>
      <c r="AA8373" s="161"/>
      <c r="AB8373" s="161"/>
      <c r="AC8373" s="161"/>
      <c r="AD8373" s="161"/>
      <c r="AE8373" s="161"/>
      <c r="AF8373" s="161"/>
      <c r="AG8373" s="161"/>
      <c r="AH8373" s="161"/>
      <c r="AI8373" s="161"/>
      <c r="AJ8373" s="161"/>
      <c r="AK8373" s="161"/>
      <c r="AL8373" s="161"/>
      <c r="AM8373" s="161"/>
      <c r="AN8373" s="161"/>
      <c r="AO8373" s="161"/>
      <c r="AP8373" s="161"/>
      <c r="AQ8373" s="161"/>
      <c r="AR8373" s="161"/>
      <c r="AS8373" s="161"/>
      <c r="AT8373" s="161"/>
      <c r="AU8373" s="161"/>
      <c r="AV8373" s="161"/>
      <c r="AW8373" s="161"/>
      <c r="AX8373" s="161"/>
      <c r="AY8373" s="161"/>
      <c r="AZ8373" s="161"/>
      <c r="BA8373" s="161"/>
      <c r="BB8373" s="161"/>
      <c r="BC8373" s="161"/>
      <c r="BD8373" s="161"/>
      <c r="BE8373" s="161"/>
      <c r="BF8373" s="161"/>
      <c r="BG8373" s="161"/>
      <c r="BH8373" s="161"/>
      <c r="BI8373" s="161"/>
      <c r="BJ8373" s="161"/>
      <c r="BK8373" s="161"/>
      <c r="BL8373" s="161"/>
      <c r="BM8373" s="161"/>
      <c r="BN8373" s="161"/>
      <c r="BO8373" s="161"/>
      <c r="BP8373" s="161"/>
      <c r="BQ8373" s="161"/>
      <c r="BR8373" s="161"/>
      <c r="BS8373" s="161"/>
      <c r="BT8373" s="161"/>
      <c r="BU8373" s="161"/>
      <c r="BV8373" s="161"/>
      <c r="BW8373" s="161"/>
      <c r="BX8373" s="161"/>
      <c r="BY8373" s="161"/>
      <c r="BZ8373" s="161"/>
      <c r="CA8373" s="161"/>
      <c r="CB8373" s="161"/>
      <c r="CC8373" s="161"/>
      <c r="CD8373" s="161"/>
      <c r="CE8373" s="161"/>
      <c r="CF8373" s="161"/>
      <c r="CG8373" s="161"/>
      <c r="CH8373" s="161"/>
      <c r="CI8373" s="161"/>
      <c r="CJ8373" s="161"/>
      <c r="CK8373" s="161"/>
      <c r="CL8373" s="161"/>
      <c r="CM8373" s="161"/>
      <c r="CN8373" s="161"/>
      <c r="CO8373" s="161"/>
      <c r="CP8373" s="161"/>
      <c r="CQ8373" s="161"/>
      <c r="CR8373" s="161"/>
      <c r="CS8373" s="161"/>
      <c r="CT8373" s="161"/>
      <c r="CU8373" s="161"/>
      <c r="CV8373" s="161"/>
      <c r="CW8373" s="161"/>
      <c r="CX8373" s="161"/>
      <c r="CY8373" s="161"/>
      <c r="CZ8373" s="161"/>
      <c r="DA8373" s="161"/>
      <c r="DB8373" s="161"/>
      <c r="DC8373" s="161"/>
      <c r="DD8373" s="161"/>
      <c r="DE8373" s="161"/>
      <c r="DF8373" s="161"/>
      <c r="DG8373" s="161"/>
      <c r="DH8373" s="161"/>
      <c r="DI8373" s="161"/>
      <c r="DJ8373" s="161"/>
      <c r="DK8373" s="161"/>
      <c r="DL8373" s="161"/>
      <c r="DM8373" s="161"/>
      <c r="DN8373" s="161"/>
      <c r="DO8373" s="161"/>
      <c r="DP8373" s="161"/>
      <c r="DQ8373" s="161"/>
      <c r="DR8373" s="161"/>
      <c r="DS8373" s="161"/>
      <c r="DT8373" s="161"/>
      <c r="DU8373" s="161"/>
      <c r="DV8373" s="161"/>
      <c r="DW8373" s="161"/>
      <c r="DX8373" s="161"/>
      <c r="DY8373" s="161"/>
      <c r="DZ8373" s="161"/>
      <c r="EA8373" s="161"/>
      <c r="EB8373" s="161"/>
      <c r="EC8373" s="161"/>
      <c r="ED8373" s="161"/>
      <c r="EE8373" s="161"/>
      <c r="EF8373" s="161"/>
      <c r="EG8373" s="161"/>
      <c r="EH8373" s="161"/>
      <c r="EI8373" s="161"/>
      <c r="EJ8373" s="161"/>
      <c r="EK8373" s="161"/>
      <c r="EL8373" s="161"/>
      <c r="EM8373" s="161"/>
      <c r="EN8373" s="161"/>
      <c r="EO8373" s="161"/>
      <c r="EP8373" s="161"/>
      <c r="EQ8373" s="161"/>
      <c r="ER8373" s="161"/>
      <c r="ES8373" s="161"/>
      <c r="ET8373" s="161"/>
      <c r="EU8373" s="161"/>
      <c r="EV8373" s="161"/>
      <c r="EW8373" s="161"/>
      <c r="EX8373" s="161"/>
      <c r="EY8373" s="161"/>
      <c r="EZ8373" s="161"/>
      <c r="FA8373" s="161"/>
      <c r="FB8373" s="161"/>
      <c r="FC8373" s="161"/>
      <c r="FD8373" s="161"/>
      <c r="FE8373" s="161"/>
      <c r="FF8373" s="161"/>
      <c r="FG8373" s="161"/>
      <c r="FH8373" s="161"/>
      <c r="FI8373" s="161"/>
      <c r="FJ8373" s="161"/>
      <c r="FK8373" s="161"/>
      <c r="FL8373" s="161"/>
      <c r="FM8373" s="161"/>
      <c r="FN8373" s="161"/>
      <c r="FO8373" s="161"/>
      <c r="FP8373" s="161"/>
      <c r="FQ8373" s="161"/>
      <c r="FR8373" s="161"/>
      <c r="FS8373" s="161"/>
      <c r="FT8373" s="161"/>
      <c r="FU8373" s="161"/>
      <c r="FV8373" s="161"/>
      <c r="FW8373" s="161"/>
      <c r="FX8373" s="161"/>
      <c r="FY8373" s="161"/>
      <c r="FZ8373" s="161"/>
      <c r="GA8373" s="161"/>
      <c r="GB8373" s="161"/>
      <c r="GC8373" s="161"/>
      <c r="GD8373" s="161"/>
      <c r="GE8373" s="161"/>
      <c r="GF8373" s="161"/>
      <c r="GG8373" s="161"/>
      <c r="GH8373" s="161"/>
      <c r="GI8373" s="161"/>
      <c r="GJ8373" s="161"/>
      <c r="GK8373" s="161"/>
      <c r="GL8373" s="161"/>
      <c r="GM8373" s="161"/>
      <c r="GN8373" s="161"/>
      <c r="GO8373" s="161"/>
      <c r="GP8373" s="161"/>
      <c r="GQ8373" s="161"/>
      <c r="GR8373" s="161"/>
      <c r="GS8373" s="161"/>
      <c r="GT8373" s="161"/>
      <c r="GU8373" s="161"/>
      <c r="GV8373" s="161"/>
      <c r="GW8373" s="161"/>
      <c r="GX8373" s="161"/>
      <c r="GY8373" s="161"/>
      <c r="GZ8373" s="161"/>
      <c r="HA8373" s="161"/>
      <c r="HB8373" s="161"/>
      <c r="HC8373" s="161"/>
      <c r="HD8373" s="161"/>
      <c r="HE8373" s="161"/>
      <c r="HF8373" s="161"/>
      <c r="HG8373" s="161"/>
      <c r="HH8373" s="161"/>
      <c r="HI8373" s="161"/>
      <c r="HJ8373" s="161"/>
      <c r="HK8373" s="161"/>
      <c r="HL8373" s="161"/>
      <c r="HM8373" s="161"/>
      <c r="HN8373" s="161"/>
      <c r="HO8373" s="161"/>
      <c r="HP8373" s="161"/>
      <c r="HQ8373" s="161"/>
      <c r="HR8373" s="161"/>
      <c r="HS8373" s="161"/>
      <c r="HT8373" s="161"/>
      <c r="HU8373" s="161"/>
      <c r="HV8373" s="161"/>
      <c r="HW8373" s="161"/>
      <c r="HX8373" s="161"/>
      <c r="HY8373" s="161"/>
      <c r="HZ8373" s="161"/>
      <c r="IA8373" s="161"/>
      <c r="IB8373" s="161"/>
      <c r="IC8373" s="161"/>
      <c r="ID8373" s="161"/>
      <c r="IE8373" s="161"/>
      <c r="IF8373" s="161"/>
      <c r="IG8373" s="161"/>
      <c r="IH8373" s="161"/>
      <c r="II8373" s="161"/>
      <c r="IJ8373" s="161"/>
      <c r="IK8373" s="161"/>
      <c r="IL8373" s="161"/>
      <c r="IM8373" s="161"/>
      <c r="IN8373" s="161"/>
      <c r="IO8373" s="161"/>
      <c r="IP8373" s="161"/>
      <c r="IQ8373" s="161"/>
      <c r="IR8373" s="161"/>
      <c r="IS8373" s="161"/>
      <c r="IT8373" s="161"/>
      <c r="IU8373" s="161"/>
      <c r="IV8373" s="161"/>
      <c r="IW8373" s="161"/>
      <c r="IX8373" s="161"/>
      <c r="IY8373" s="161"/>
      <c r="IZ8373" s="161"/>
      <c r="JA8373" s="161"/>
      <c r="JB8373" s="161"/>
      <c r="JC8373" s="161"/>
      <c r="JD8373" s="161"/>
      <c r="JE8373" s="161"/>
      <c r="JF8373" s="161"/>
      <c r="JG8373" s="161"/>
    </row>
    <row r="8374" spans="1:267" s="241" customFormat="1" ht="19.5" customHeight="1" x14ac:dyDescent="0.25">
      <c r="A8374" s="42" t="s">
        <v>370</v>
      </c>
      <c r="B8374" s="27">
        <v>5.5</v>
      </c>
      <c r="C8374" s="27">
        <v>2</v>
      </c>
      <c r="D8374" s="27">
        <v>4.5</v>
      </c>
      <c r="E8374" s="27">
        <v>3.5</v>
      </c>
      <c r="F8374" s="27">
        <v>5</v>
      </c>
      <c r="G8374" s="27">
        <v>8</v>
      </c>
      <c r="H8374" s="27">
        <v>7</v>
      </c>
      <c r="I8374" s="27">
        <v>0</v>
      </c>
      <c r="J8374" s="27">
        <v>0</v>
      </c>
      <c r="K8374" s="27">
        <v>2</v>
      </c>
      <c r="L8374" s="119"/>
      <c r="M8374" s="92">
        <f>SUM(B8374:K8374)</f>
        <v>37.5</v>
      </c>
      <c r="N8374" s="27">
        <v>3</v>
      </c>
      <c r="O8374" s="185">
        <f>M8374/91</f>
        <v>0.41208791208791207</v>
      </c>
      <c r="P8374" s="55" t="s">
        <v>445</v>
      </c>
      <c r="Q8374" s="19" t="s">
        <v>6364</v>
      </c>
      <c r="R8374" s="41" t="s">
        <v>488</v>
      </c>
      <c r="S8374" s="19" t="s">
        <v>599</v>
      </c>
      <c r="T8374" s="28" t="s">
        <v>6284</v>
      </c>
      <c r="U8374" s="17">
        <v>11</v>
      </c>
      <c r="V8374" s="20" t="s">
        <v>609</v>
      </c>
      <c r="W8374" s="18" t="s">
        <v>6301</v>
      </c>
      <c r="X8374" s="18" t="s">
        <v>916</v>
      </c>
      <c r="Y8374" s="18" t="s">
        <v>486</v>
      </c>
      <c r="Z8374" s="61"/>
      <c r="AA8374" s="161"/>
      <c r="AB8374" s="161"/>
      <c r="AC8374" s="161"/>
      <c r="AD8374" s="161"/>
      <c r="AE8374" s="161"/>
      <c r="AF8374" s="161"/>
      <c r="AG8374" s="161"/>
      <c r="AH8374" s="161"/>
      <c r="AI8374" s="161"/>
      <c r="AJ8374" s="161"/>
      <c r="AK8374" s="161"/>
      <c r="AL8374" s="161"/>
      <c r="AM8374" s="161"/>
      <c r="AN8374" s="161"/>
      <c r="AO8374" s="161"/>
      <c r="AP8374" s="161"/>
      <c r="AQ8374" s="161"/>
      <c r="AR8374" s="161"/>
      <c r="AS8374" s="161"/>
      <c r="AT8374" s="161"/>
      <c r="AU8374" s="161"/>
      <c r="AV8374" s="161"/>
      <c r="AW8374" s="161"/>
      <c r="AX8374" s="161"/>
      <c r="AY8374" s="161"/>
      <c r="AZ8374" s="161"/>
      <c r="BA8374" s="161"/>
      <c r="BB8374" s="161"/>
      <c r="BC8374" s="161"/>
      <c r="BD8374" s="161"/>
      <c r="BE8374" s="161"/>
      <c r="BF8374" s="161"/>
      <c r="BG8374" s="161"/>
      <c r="BH8374" s="161"/>
      <c r="BI8374" s="161"/>
      <c r="BJ8374" s="161"/>
      <c r="BK8374" s="161"/>
      <c r="BL8374" s="161"/>
      <c r="BM8374" s="161"/>
      <c r="BN8374" s="161"/>
      <c r="BO8374" s="161"/>
      <c r="BP8374" s="161"/>
      <c r="BQ8374" s="161"/>
      <c r="BR8374" s="161"/>
      <c r="BS8374" s="161"/>
      <c r="BT8374" s="161"/>
      <c r="BU8374" s="161"/>
      <c r="BV8374" s="161"/>
      <c r="BW8374" s="161"/>
      <c r="BX8374" s="161"/>
      <c r="BY8374" s="161"/>
      <c r="BZ8374" s="161"/>
      <c r="CA8374" s="161"/>
      <c r="CB8374" s="161"/>
      <c r="CC8374" s="161"/>
      <c r="CD8374" s="161"/>
      <c r="CE8374" s="161"/>
      <c r="CF8374" s="161"/>
      <c r="CG8374" s="161"/>
      <c r="CH8374" s="161"/>
      <c r="CI8374" s="161"/>
      <c r="CJ8374" s="161"/>
      <c r="CK8374" s="161"/>
      <c r="CL8374" s="161"/>
      <c r="CM8374" s="161"/>
      <c r="CN8374" s="161"/>
      <c r="CO8374" s="161"/>
      <c r="CP8374" s="161"/>
      <c r="CQ8374" s="161"/>
      <c r="CR8374" s="161"/>
      <c r="CS8374" s="161"/>
      <c r="CT8374" s="161"/>
      <c r="CU8374" s="161"/>
      <c r="CV8374" s="161"/>
      <c r="CW8374" s="161"/>
      <c r="CX8374" s="161"/>
      <c r="CY8374" s="161"/>
      <c r="CZ8374" s="161"/>
      <c r="DA8374" s="161"/>
      <c r="DB8374" s="161"/>
      <c r="DC8374" s="161"/>
      <c r="DD8374" s="161"/>
      <c r="DE8374" s="161"/>
      <c r="DF8374" s="161"/>
      <c r="DG8374" s="161"/>
      <c r="DH8374" s="161"/>
      <c r="DI8374" s="161"/>
      <c r="DJ8374" s="161"/>
      <c r="DK8374" s="161"/>
      <c r="DL8374" s="161"/>
      <c r="DM8374" s="161"/>
      <c r="DN8374" s="161"/>
      <c r="DO8374" s="161"/>
      <c r="DP8374" s="161"/>
      <c r="DQ8374" s="161"/>
      <c r="DR8374" s="161"/>
      <c r="DS8374" s="161"/>
      <c r="DT8374" s="161"/>
      <c r="DU8374" s="161"/>
      <c r="DV8374" s="161"/>
      <c r="DW8374" s="161"/>
      <c r="DX8374" s="161"/>
      <c r="DY8374" s="161"/>
      <c r="DZ8374" s="161"/>
      <c r="EA8374" s="161"/>
      <c r="EB8374" s="161"/>
      <c r="EC8374" s="161"/>
      <c r="ED8374" s="161"/>
      <c r="EE8374" s="161"/>
      <c r="EF8374" s="161"/>
      <c r="EG8374" s="161"/>
      <c r="EH8374" s="161"/>
      <c r="EI8374" s="161"/>
      <c r="EJ8374" s="161"/>
      <c r="EK8374" s="161"/>
      <c r="EL8374" s="161"/>
      <c r="EM8374" s="161"/>
      <c r="EN8374" s="161"/>
      <c r="EO8374" s="161"/>
      <c r="EP8374" s="161"/>
      <c r="EQ8374" s="161"/>
      <c r="ER8374" s="161"/>
      <c r="ES8374" s="161"/>
      <c r="ET8374" s="161"/>
      <c r="EU8374" s="161"/>
      <c r="EV8374" s="161"/>
      <c r="EW8374" s="161"/>
      <c r="EX8374" s="161"/>
      <c r="EY8374" s="161"/>
      <c r="EZ8374" s="161"/>
      <c r="FA8374" s="161"/>
      <c r="FB8374" s="161"/>
      <c r="FC8374" s="161"/>
      <c r="FD8374" s="161"/>
      <c r="FE8374" s="161"/>
      <c r="FF8374" s="161"/>
      <c r="FG8374" s="161"/>
      <c r="FH8374" s="161"/>
      <c r="FI8374" s="161"/>
      <c r="FJ8374" s="161"/>
      <c r="FK8374" s="161"/>
      <c r="FL8374" s="161"/>
      <c r="FM8374" s="161"/>
      <c r="FN8374" s="161"/>
      <c r="FO8374" s="161"/>
      <c r="FP8374" s="161"/>
      <c r="FQ8374" s="161"/>
      <c r="FR8374" s="161"/>
      <c r="FS8374" s="161"/>
      <c r="FT8374" s="161"/>
      <c r="FU8374" s="161"/>
      <c r="FV8374" s="161"/>
      <c r="FW8374" s="161"/>
      <c r="FX8374" s="161"/>
      <c r="FY8374" s="161"/>
      <c r="FZ8374" s="161"/>
      <c r="GA8374" s="161"/>
      <c r="GB8374" s="161"/>
      <c r="GC8374" s="161"/>
      <c r="GD8374" s="161"/>
      <c r="GE8374" s="161"/>
      <c r="GF8374" s="161"/>
      <c r="GG8374" s="161"/>
      <c r="GH8374" s="161"/>
      <c r="GI8374" s="161"/>
      <c r="GJ8374" s="161"/>
      <c r="GK8374" s="161"/>
      <c r="GL8374" s="161"/>
      <c r="GM8374" s="161"/>
      <c r="GN8374" s="161"/>
      <c r="GO8374" s="161"/>
      <c r="GP8374" s="161"/>
      <c r="GQ8374" s="161"/>
      <c r="GR8374" s="161"/>
      <c r="GS8374" s="161"/>
      <c r="GT8374" s="161"/>
      <c r="GU8374" s="161"/>
      <c r="GV8374" s="161"/>
      <c r="GW8374" s="161"/>
      <c r="GX8374" s="161"/>
      <c r="GY8374" s="161"/>
      <c r="GZ8374" s="161"/>
      <c r="HA8374" s="161"/>
      <c r="HB8374" s="161"/>
      <c r="HC8374" s="161"/>
      <c r="HD8374" s="161"/>
      <c r="HE8374" s="161"/>
      <c r="HF8374" s="161"/>
      <c r="HG8374" s="161"/>
      <c r="HH8374" s="161"/>
      <c r="HI8374" s="161"/>
      <c r="HJ8374" s="161"/>
      <c r="HK8374" s="161"/>
      <c r="HL8374" s="161"/>
      <c r="HM8374" s="161"/>
      <c r="HN8374" s="161"/>
      <c r="HO8374" s="161"/>
      <c r="HP8374" s="161"/>
      <c r="HQ8374" s="161"/>
      <c r="HR8374" s="161"/>
      <c r="HS8374" s="161"/>
      <c r="HT8374" s="161"/>
      <c r="HU8374" s="161"/>
      <c r="HV8374" s="161"/>
      <c r="HW8374" s="161"/>
      <c r="HX8374" s="161"/>
      <c r="HY8374" s="161"/>
      <c r="HZ8374" s="161"/>
      <c r="IA8374" s="161"/>
      <c r="IB8374" s="161"/>
      <c r="IC8374" s="161"/>
      <c r="ID8374" s="161"/>
      <c r="IE8374" s="161"/>
      <c r="IF8374" s="161"/>
      <c r="IG8374" s="161"/>
      <c r="IH8374" s="161"/>
      <c r="II8374" s="161"/>
      <c r="IJ8374" s="161"/>
      <c r="IK8374" s="161"/>
      <c r="IL8374" s="161"/>
      <c r="IM8374" s="161"/>
      <c r="IN8374" s="161"/>
      <c r="IO8374" s="161"/>
      <c r="IP8374" s="161"/>
      <c r="IQ8374" s="161"/>
      <c r="IR8374" s="161"/>
      <c r="IS8374" s="161"/>
      <c r="IT8374" s="161"/>
      <c r="IU8374" s="161"/>
      <c r="IV8374" s="161"/>
      <c r="IW8374" s="161"/>
      <c r="IX8374" s="161"/>
      <c r="IY8374" s="161"/>
      <c r="IZ8374" s="161"/>
      <c r="JA8374" s="161"/>
      <c r="JB8374" s="161"/>
      <c r="JC8374" s="161"/>
      <c r="JD8374" s="161"/>
      <c r="JE8374" s="161"/>
      <c r="JF8374" s="161"/>
      <c r="JG8374" s="161"/>
    </row>
    <row r="8375" spans="1:267" s="241" customFormat="1" ht="19.5" customHeight="1" x14ac:dyDescent="0.25">
      <c r="A8375" s="42" t="s">
        <v>374</v>
      </c>
      <c r="B8375" s="27">
        <v>9.5</v>
      </c>
      <c r="C8375" s="27">
        <v>1</v>
      </c>
      <c r="D8375" s="27">
        <v>0.5</v>
      </c>
      <c r="E8375" s="27">
        <v>3</v>
      </c>
      <c r="F8375" s="27">
        <v>10</v>
      </c>
      <c r="G8375" s="27">
        <v>6</v>
      </c>
      <c r="H8375" s="27">
        <v>0</v>
      </c>
      <c r="I8375" s="27">
        <v>0</v>
      </c>
      <c r="J8375" s="27">
        <v>5</v>
      </c>
      <c r="K8375" s="27">
        <v>2</v>
      </c>
      <c r="L8375" s="259"/>
      <c r="M8375" s="92">
        <f>SUM(B8375:K8375)</f>
        <v>37</v>
      </c>
      <c r="N8375" s="27">
        <v>4</v>
      </c>
      <c r="O8375" s="185">
        <f>M8375/91</f>
        <v>0.40659340659340659</v>
      </c>
      <c r="P8375" s="55" t="s">
        <v>445</v>
      </c>
      <c r="Q8375" s="19" t="s">
        <v>1970</v>
      </c>
      <c r="R8375" s="41" t="s">
        <v>471</v>
      </c>
      <c r="S8375" s="19" t="s">
        <v>486</v>
      </c>
      <c r="T8375" s="28" t="s">
        <v>1813</v>
      </c>
      <c r="U8375" s="17">
        <v>11</v>
      </c>
      <c r="V8375" s="20" t="s">
        <v>682</v>
      </c>
      <c r="W8375" s="18" t="s">
        <v>1920</v>
      </c>
      <c r="X8375" s="18" t="s">
        <v>684</v>
      </c>
      <c r="Y8375" s="18" t="s">
        <v>452</v>
      </c>
      <c r="Z8375" s="61"/>
      <c r="AA8375" s="161"/>
      <c r="AB8375" s="161"/>
      <c r="AC8375" s="161"/>
      <c r="AD8375" s="161"/>
      <c r="AE8375" s="161"/>
      <c r="AF8375" s="161"/>
      <c r="AG8375" s="161"/>
      <c r="AH8375" s="161"/>
      <c r="AI8375" s="161"/>
      <c r="AJ8375" s="161"/>
      <c r="AK8375" s="161"/>
      <c r="AL8375" s="161"/>
      <c r="AM8375" s="161"/>
      <c r="AN8375" s="161"/>
      <c r="AO8375" s="161"/>
      <c r="AP8375" s="161"/>
      <c r="AQ8375" s="161"/>
      <c r="AR8375" s="161"/>
      <c r="AS8375" s="161"/>
      <c r="AT8375" s="161"/>
      <c r="AU8375" s="161"/>
      <c r="AV8375" s="161"/>
      <c r="AW8375" s="161"/>
      <c r="AX8375" s="161"/>
      <c r="AY8375" s="161"/>
      <c r="AZ8375" s="161"/>
      <c r="BA8375" s="161"/>
      <c r="BB8375" s="161"/>
      <c r="BC8375" s="161"/>
      <c r="BD8375" s="161"/>
      <c r="BE8375" s="161"/>
      <c r="BF8375" s="161"/>
      <c r="BG8375" s="161"/>
      <c r="BH8375" s="161"/>
      <c r="BI8375" s="161"/>
      <c r="BJ8375" s="161"/>
      <c r="BK8375" s="161"/>
      <c r="BL8375" s="161"/>
      <c r="BM8375" s="161"/>
      <c r="BN8375" s="161"/>
      <c r="BO8375" s="161"/>
      <c r="BP8375" s="161"/>
      <c r="BQ8375" s="161"/>
      <c r="BR8375" s="161"/>
      <c r="BS8375" s="161"/>
      <c r="BT8375" s="161"/>
      <c r="BU8375" s="161"/>
      <c r="BV8375" s="161"/>
      <c r="BW8375" s="161"/>
      <c r="BX8375" s="161"/>
      <c r="BY8375" s="161"/>
      <c r="BZ8375" s="161"/>
      <c r="CA8375" s="161"/>
      <c r="CB8375" s="161"/>
      <c r="CC8375" s="161"/>
      <c r="CD8375" s="161"/>
      <c r="CE8375" s="161"/>
      <c r="CF8375" s="161"/>
      <c r="CG8375" s="161"/>
      <c r="CH8375" s="161"/>
      <c r="CI8375" s="161"/>
      <c r="CJ8375" s="161"/>
      <c r="CK8375" s="161"/>
      <c r="CL8375" s="161"/>
      <c r="CM8375" s="161"/>
      <c r="CN8375" s="161"/>
      <c r="CO8375" s="161"/>
      <c r="CP8375" s="161"/>
      <c r="CQ8375" s="161"/>
      <c r="CR8375" s="161"/>
      <c r="CS8375" s="161"/>
      <c r="CT8375" s="161"/>
      <c r="CU8375" s="161"/>
      <c r="CV8375" s="161"/>
      <c r="CW8375" s="161"/>
      <c r="CX8375" s="161"/>
      <c r="CY8375" s="161"/>
      <c r="CZ8375" s="161"/>
      <c r="DA8375" s="161"/>
      <c r="DB8375" s="161"/>
      <c r="DC8375" s="161"/>
      <c r="DD8375" s="161"/>
      <c r="DE8375" s="161"/>
      <c r="DF8375" s="161"/>
      <c r="DG8375" s="161"/>
      <c r="DH8375" s="161"/>
      <c r="DI8375" s="161"/>
      <c r="DJ8375" s="161"/>
      <c r="DK8375" s="161"/>
      <c r="DL8375" s="161"/>
      <c r="DM8375" s="161"/>
      <c r="DN8375" s="161"/>
      <c r="DO8375" s="161"/>
      <c r="DP8375" s="161"/>
      <c r="DQ8375" s="161"/>
      <c r="DR8375" s="161"/>
      <c r="DS8375" s="161"/>
      <c r="DT8375" s="161"/>
      <c r="DU8375" s="161"/>
      <c r="DV8375" s="161"/>
      <c r="DW8375" s="161"/>
      <c r="DX8375" s="161"/>
      <c r="DY8375" s="161"/>
      <c r="DZ8375" s="161"/>
      <c r="EA8375" s="161"/>
      <c r="EB8375" s="161"/>
      <c r="EC8375" s="161"/>
      <c r="ED8375" s="161"/>
      <c r="EE8375" s="161"/>
      <c r="EF8375" s="161"/>
      <c r="EG8375" s="161"/>
      <c r="EH8375" s="161"/>
      <c r="EI8375" s="161"/>
      <c r="EJ8375" s="161"/>
      <c r="EK8375" s="161"/>
      <c r="EL8375" s="161"/>
      <c r="EM8375" s="161"/>
      <c r="EN8375" s="161"/>
      <c r="EO8375" s="161"/>
      <c r="EP8375" s="161"/>
      <c r="EQ8375" s="161"/>
      <c r="ER8375" s="161"/>
      <c r="ES8375" s="161"/>
      <c r="ET8375" s="161"/>
      <c r="EU8375" s="161"/>
      <c r="EV8375" s="161"/>
      <c r="EW8375" s="161"/>
      <c r="EX8375" s="161"/>
      <c r="EY8375" s="161"/>
      <c r="EZ8375" s="161"/>
      <c r="FA8375" s="161"/>
      <c r="FB8375" s="161"/>
      <c r="FC8375" s="161"/>
      <c r="FD8375" s="161"/>
      <c r="FE8375" s="161"/>
      <c r="FF8375" s="161"/>
      <c r="FG8375" s="161"/>
      <c r="FH8375" s="161"/>
      <c r="FI8375" s="161"/>
      <c r="FJ8375" s="161"/>
      <c r="FK8375" s="161"/>
      <c r="FL8375" s="161"/>
      <c r="FM8375" s="161"/>
      <c r="FN8375" s="161"/>
      <c r="FO8375" s="161"/>
      <c r="FP8375" s="161"/>
      <c r="FQ8375" s="161"/>
      <c r="FR8375" s="161"/>
      <c r="FS8375" s="161"/>
      <c r="FT8375" s="161"/>
      <c r="FU8375" s="161"/>
      <c r="FV8375" s="161"/>
      <c r="FW8375" s="161"/>
      <c r="FX8375" s="161"/>
      <c r="FY8375" s="161"/>
      <c r="FZ8375" s="161"/>
      <c r="GA8375" s="161"/>
      <c r="GB8375" s="161"/>
      <c r="GC8375" s="161"/>
      <c r="GD8375" s="161"/>
      <c r="GE8375" s="161"/>
      <c r="GF8375" s="161"/>
      <c r="GG8375" s="161"/>
      <c r="GH8375" s="161"/>
      <c r="GI8375" s="161"/>
      <c r="GJ8375" s="161"/>
      <c r="GK8375" s="161"/>
      <c r="GL8375" s="161"/>
      <c r="GM8375" s="161"/>
      <c r="GN8375" s="161"/>
      <c r="GO8375" s="161"/>
      <c r="GP8375" s="161"/>
      <c r="GQ8375" s="161"/>
      <c r="GR8375" s="161"/>
      <c r="GS8375" s="161"/>
      <c r="GT8375" s="161"/>
      <c r="GU8375" s="161"/>
      <c r="GV8375" s="161"/>
      <c r="GW8375" s="161"/>
      <c r="GX8375" s="161"/>
      <c r="GY8375" s="161"/>
      <c r="GZ8375" s="161"/>
      <c r="HA8375" s="161"/>
      <c r="HB8375" s="161"/>
      <c r="HC8375" s="161"/>
      <c r="HD8375" s="161"/>
      <c r="HE8375" s="161"/>
      <c r="HF8375" s="161"/>
      <c r="HG8375" s="161"/>
      <c r="HH8375" s="161"/>
      <c r="HI8375" s="161"/>
      <c r="HJ8375" s="161"/>
      <c r="HK8375" s="161"/>
      <c r="HL8375" s="161"/>
      <c r="HM8375" s="161"/>
      <c r="HN8375" s="161"/>
      <c r="HO8375" s="161"/>
      <c r="HP8375" s="161"/>
      <c r="HQ8375" s="161"/>
      <c r="HR8375" s="161"/>
      <c r="HS8375" s="161"/>
      <c r="HT8375" s="161"/>
      <c r="HU8375" s="161"/>
      <c r="HV8375" s="161"/>
      <c r="HW8375" s="161"/>
      <c r="HX8375" s="161"/>
      <c r="HY8375" s="161"/>
      <c r="HZ8375" s="161"/>
      <c r="IA8375" s="161"/>
      <c r="IB8375" s="161"/>
      <c r="IC8375" s="161"/>
      <c r="ID8375" s="161"/>
      <c r="IE8375" s="161"/>
      <c r="IF8375" s="161"/>
      <c r="IG8375" s="161"/>
      <c r="IH8375" s="161"/>
      <c r="II8375" s="161"/>
      <c r="IJ8375" s="161"/>
      <c r="IK8375" s="161"/>
      <c r="IL8375" s="161"/>
      <c r="IM8375" s="161"/>
      <c r="IN8375" s="161"/>
      <c r="IO8375" s="161"/>
      <c r="IP8375" s="161"/>
      <c r="IQ8375" s="161"/>
      <c r="IR8375" s="161"/>
      <c r="IS8375" s="161"/>
      <c r="IT8375" s="161"/>
      <c r="IU8375" s="161"/>
      <c r="IV8375" s="161"/>
      <c r="IW8375" s="161"/>
      <c r="IX8375" s="161"/>
      <c r="IY8375" s="161"/>
      <c r="IZ8375" s="161"/>
      <c r="JA8375" s="161"/>
      <c r="JB8375" s="161"/>
      <c r="JC8375" s="161"/>
      <c r="JD8375" s="161"/>
      <c r="JE8375" s="161"/>
      <c r="JF8375" s="161"/>
      <c r="JG8375" s="161"/>
    </row>
    <row r="8376" spans="1:267" s="241" customFormat="1" ht="19.5" customHeight="1" x14ac:dyDescent="0.25">
      <c r="A8376" s="42" t="s">
        <v>370</v>
      </c>
      <c r="B8376" s="27">
        <v>9.5</v>
      </c>
      <c r="C8376" s="27">
        <v>0</v>
      </c>
      <c r="D8376" s="27">
        <v>7.5</v>
      </c>
      <c r="E8376" s="27">
        <v>2</v>
      </c>
      <c r="F8376" s="27">
        <v>0</v>
      </c>
      <c r="G8376" s="27">
        <v>0</v>
      </c>
      <c r="H8376" s="27">
        <v>4</v>
      </c>
      <c r="I8376" s="27">
        <v>1</v>
      </c>
      <c r="J8376" s="27">
        <v>5</v>
      </c>
      <c r="K8376" s="27">
        <v>8</v>
      </c>
      <c r="L8376" s="119"/>
      <c r="M8376" s="92">
        <f>SUM(B8376:K8376)</f>
        <v>37</v>
      </c>
      <c r="N8376" s="27">
        <v>8</v>
      </c>
      <c r="O8376" s="185">
        <f>M8376/91</f>
        <v>0.40659340659340659</v>
      </c>
      <c r="P8376" s="55" t="s">
        <v>446</v>
      </c>
      <c r="Q8376" s="19" t="s">
        <v>521</v>
      </c>
      <c r="R8376" s="41" t="s">
        <v>522</v>
      </c>
      <c r="S8376" s="19" t="s">
        <v>523</v>
      </c>
      <c r="T8376" s="28" t="s">
        <v>681</v>
      </c>
      <c r="U8376" s="17">
        <v>11</v>
      </c>
      <c r="V8376" s="20" t="s">
        <v>519</v>
      </c>
      <c r="W8376" s="18" t="s">
        <v>517</v>
      </c>
      <c r="X8376" s="18" t="s">
        <v>520</v>
      </c>
      <c r="Y8376" s="18" t="s">
        <v>489</v>
      </c>
      <c r="Z8376" s="61"/>
      <c r="AA8376" s="161"/>
      <c r="AB8376" s="161"/>
      <c r="AC8376" s="161"/>
      <c r="AD8376" s="161"/>
      <c r="AE8376" s="161"/>
      <c r="AF8376" s="161"/>
      <c r="AG8376" s="161"/>
      <c r="AH8376" s="161"/>
      <c r="AI8376" s="161"/>
      <c r="AJ8376" s="161"/>
      <c r="AK8376" s="161"/>
      <c r="AL8376" s="161"/>
      <c r="AM8376" s="161"/>
      <c r="AN8376" s="161"/>
      <c r="AO8376" s="161"/>
      <c r="AP8376" s="161"/>
      <c r="AQ8376" s="161"/>
      <c r="AR8376" s="161"/>
      <c r="AS8376" s="161"/>
      <c r="AT8376" s="161"/>
      <c r="AU8376" s="161"/>
      <c r="AV8376" s="161"/>
      <c r="AW8376" s="161"/>
      <c r="AX8376" s="161"/>
      <c r="AY8376" s="161"/>
      <c r="AZ8376" s="161"/>
      <c r="BA8376" s="161"/>
      <c r="BB8376" s="161"/>
      <c r="BC8376" s="161"/>
      <c r="BD8376" s="161"/>
      <c r="BE8376" s="161"/>
      <c r="BF8376" s="161"/>
      <c r="BG8376" s="161"/>
      <c r="BH8376" s="161"/>
      <c r="BI8376" s="161"/>
      <c r="BJ8376" s="161"/>
      <c r="BK8376" s="161"/>
      <c r="BL8376" s="161"/>
      <c r="BM8376" s="161"/>
      <c r="BN8376" s="161"/>
      <c r="BO8376" s="161"/>
      <c r="BP8376" s="161"/>
      <c r="BQ8376" s="161"/>
      <c r="BR8376" s="161"/>
      <c r="BS8376" s="161"/>
      <c r="BT8376" s="161"/>
      <c r="BU8376" s="161"/>
      <c r="BV8376" s="161"/>
      <c r="BW8376" s="161"/>
      <c r="BX8376" s="161"/>
      <c r="BY8376" s="161"/>
      <c r="BZ8376" s="161"/>
      <c r="CA8376" s="161"/>
      <c r="CB8376" s="161"/>
      <c r="CC8376" s="161"/>
      <c r="CD8376" s="161"/>
      <c r="CE8376" s="161"/>
      <c r="CF8376" s="161"/>
      <c r="CG8376" s="161"/>
      <c r="CH8376" s="161"/>
      <c r="CI8376" s="161"/>
      <c r="CJ8376" s="161"/>
      <c r="CK8376" s="161"/>
      <c r="CL8376" s="161"/>
      <c r="CM8376" s="161"/>
      <c r="CN8376" s="161"/>
      <c r="CO8376" s="161"/>
      <c r="CP8376" s="161"/>
      <c r="CQ8376" s="161"/>
      <c r="CR8376" s="161"/>
      <c r="CS8376" s="161"/>
      <c r="CT8376" s="161"/>
      <c r="CU8376" s="161"/>
      <c r="CV8376" s="161"/>
      <c r="CW8376" s="161"/>
      <c r="CX8376" s="161"/>
      <c r="CY8376" s="161"/>
      <c r="CZ8376" s="161"/>
      <c r="DA8376" s="161"/>
      <c r="DB8376" s="161"/>
      <c r="DC8376" s="161"/>
      <c r="DD8376" s="161"/>
      <c r="DE8376" s="161"/>
      <c r="DF8376" s="161"/>
      <c r="DG8376" s="161"/>
      <c r="DH8376" s="161"/>
      <c r="DI8376" s="161"/>
      <c r="DJ8376" s="161"/>
      <c r="DK8376" s="161"/>
      <c r="DL8376" s="161"/>
      <c r="DM8376" s="161"/>
      <c r="DN8376" s="161"/>
      <c r="DO8376" s="161"/>
      <c r="DP8376" s="161"/>
      <c r="DQ8376" s="161"/>
      <c r="DR8376" s="161"/>
      <c r="DS8376" s="161"/>
      <c r="DT8376" s="161"/>
      <c r="DU8376" s="161"/>
      <c r="DV8376" s="161"/>
      <c r="DW8376" s="161"/>
      <c r="DX8376" s="161"/>
      <c r="DY8376" s="161"/>
      <c r="DZ8376" s="161"/>
      <c r="EA8376" s="161"/>
      <c r="EB8376" s="161"/>
      <c r="EC8376" s="161"/>
      <c r="ED8376" s="161"/>
      <c r="EE8376" s="161"/>
      <c r="EF8376" s="161"/>
      <c r="EG8376" s="161"/>
      <c r="EH8376" s="161"/>
      <c r="EI8376" s="161"/>
      <c r="EJ8376" s="161"/>
      <c r="EK8376" s="161"/>
      <c r="EL8376" s="161"/>
      <c r="EM8376" s="161"/>
      <c r="EN8376" s="161"/>
      <c r="EO8376" s="161"/>
      <c r="EP8376" s="161"/>
      <c r="EQ8376" s="161"/>
      <c r="ER8376" s="161"/>
      <c r="ES8376" s="161"/>
      <c r="ET8376" s="161"/>
      <c r="EU8376" s="161"/>
      <c r="EV8376" s="161"/>
      <c r="EW8376" s="161"/>
      <c r="EX8376" s="161"/>
      <c r="EY8376" s="161"/>
      <c r="EZ8376" s="161"/>
      <c r="FA8376" s="161"/>
      <c r="FB8376" s="161"/>
      <c r="FC8376" s="161"/>
      <c r="FD8376" s="161"/>
      <c r="FE8376" s="161"/>
      <c r="FF8376" s="161"/>
      <c r="FG8376" s="161"/>
      <c r="FH8376" s="161"/>
      <c r="FI8376" s="161"/>
      <c r="FJ8376" s="161"/>
      <c r="FK8376" s="161"/>
      <c r="FL8376" s="161"/>
      <c r="FM8376" s="161"/>
      <c r="FN8376" s="161"/>
      <c r="FO8376" s="161"/>
      <c r="FP8376" s="161"/>
      <c r="FQ8376" s="161"/>
      <c r="FR8376" s="161"/>
      <c r="FS8376" s="161"/>
      <c r="FT8376" s="161"/>
      <c r="FU8376" s="161"/>
      <c r="FV8376" s="161"/>
      <c r="FW8376" s="161"/>
      <c r="FX8376" s="161"/>
      <c r="FY8376" s="161"/>
      <c r="FZ8376" s="161"/>
      <c r="GA8376" s="161"/>
      <c r="GB8376" s="161"/>
      <c r="GC8376" s="161"/>
      <c r="GD8376" s="161"/>
      <c r="GE8376" s="161"/>
      <c r="GF8376" s="161"/>
      <c r="GG8376" s="161"/>
      <c r="GH8376" s="161"/>
      <c r="GI8376" s="161"/>
      <c r="GJ8376" s="161"/>
      <c r="GK8376" s="161"/>
      <c r="GL8376" s="161"/>
      <c r="GM8376" s="161"/>
      <c r="GN8376" s="161"/>
      <c r="GO8376" s="161"/>
      <c r="GP8376" s="161"/>
      <c r="GQ8376" s="161"/>
      <c r="GR8376" s="161"/>
      <c r="GS8376" s="161"/>
      <c r="GT8376" s="161"/>
      <c r="GU8376" s="161"/>
      <c r="GV8376" s="161"/>
      <c r="GW8376" s="161"/>
      <c r="GX8376" s="161"/>
      <c r="GY8376" s="161"/>
      <c r="GZ8376" s="161"/>
      <c r="HA8376" s="161"/>
      <c r="HB8376" s="161"/>
      <c r="HC8376" s="161"/>
      <c r="HD8376" s="161"/>
      <c r="HE8376" s="161"/>
      <c r="HF8376" s="161"/>
      <c r="HG8376" s="161"/>
      <c r="HH8376" s="161"/>
      <c r="HI8376" s="161"/>
      <c r="HJ8376" s="161"/>
      <c r="HK8376" s="161"/>
      <c r="HL8376" s="161"/>
      <c r="HM8376" s="161"/>
      <c r="HN8376" s="161"/>
      <c r="HO8376" s="161"/>
      <c r="HP8376" s="161"/>
      <c r="HQ8376" s="161"/>
      <c r="HR8376" s="161"/>
      <c r="HS8376" s="161"/>
      <c r="HT8376" s="161"/>
      <c r="HU8376" s="161"/>
      <c r="HV8376" s="161"/>
      <c r="HW8376" s="161"/>
      <c r="HX8376" s="161"/>
      <c r="HY8376" s="161"/>
      <c r="HZ8376" s="161"/>
      <c r="IA8376" s="161"/>
      <c r="IB8376" s="161"/>
      <c r="IC8376" s="161"/>
      <c r="ID8376" s="161"/>
      <c r="IE8376" s="161"/>
      <c r="IF8376" s="161"/>
      <c r="IG8376" s="161"/>
      <c r="IH8376" s="161"/>
      <c r="II8376" s="161"/>
      <c r="IJ8376" s="161"/>
      <c r="IK8376" s="161"/>
      <c r="IL8376" s="161"/>
      <c r="IM8376" s="161"/>
      <c r="IN8376" s="161"/>
      <c r="IO8376" s="161"/>
      <c r="IP8376" s="161"/>
      <c r="IQ8376" s="161"/>
      <c r="IR8376" s="161"/>
      <c r="IS8376" s="161"/>
      <c r="IT8376" s="161"/>
      <c r="IU8376" s="161"/>
      <c r="IV8376" s="161"/>
      <c r="IW8376" s="161"/>
      <c r="IX8376" s="161"/>
      <c r="IY8376" s="161"/>
      <c r="IZ8376" s="161"/>
      <c r="JA8376" s="161"/>
      <c r="JB8376" s="161"/>
      <c r="JC8376" s="161"/>
      <c r="JD8376" s="161"/>
      <c r="JE8376" s="161"/>
      <c r="JF8376" s="161"/>
      <c r="JG8376" s="161"/>
    </row>
    <row r="8377" spans="1:267" s="241" customFormat="1" ht="19.5" customHeight="1" x14ac:dyDescent="0.25">
      <c r="A8377" s="42" t="s">
        <v>379</v>
      </c>
      <c r="B8377" s="27">
        <v>8</v>
      </c>
      <c r="C8377" s="27">
        <v>1</v>
      </c>
      <c r="D8377" s="27">
        <v>7</v>
      </c>
      <c r="E8377" s="27">
        <v>4</v>
      </c>
      <c r="F8377" s="27">
        <v>0</v>
      </c>
      <c r="G8377" s="27">
        <v>0</v>
      </c>
      <c r="H8377" s="27">
        <v>2</v>
      </c>
      <c r="I8377" s="27">
        <v>2</v>
      </c>
      <c r="J8377" s="27">
        <v>9</v>
      </c>
      <c r="K8377" s="27">
        <v>4</v>
      </c>
      <c r="L8377" s="119"/>
      <c r="M8377" s="92">
        <f>SUM(B8377:K8377)</f>
        <v>37</v>
      </c>
      <c r="N8377" s="27">
        <v>8</v>
      </c>
      <c r="O8377" s="185">
        <f>M8377/91</f>
        <v>0.40659340659340659</v>
      </c>
      <c r="P8377" s="55" t="s">
        <v>446</v>
      </c>
      <c r="Q8377" s="19" t="s">
        <v>870</v>
      </c>
      <c r="R8377" s="41" t="s">
        <v>742</v>
      </c>
      <c r="S8377" s="19" t="s">
        <v>845</v>
      </c>
      <c r="T8377" s="28" t="s">
        <v>681</v>
      </c>
      <c r="U8377" s="17">
        <v>11</v>
      </c>
      <c r="V8377" s="20" t="s">
        <v>682</v>
      </c>
      <c r="W8377" s="18" t="s">
        <v>694</v>
      </c>
      <c r="X8377" s="18" t="s">
        <v>451</v>
      </c>
      <c r="Y8377" s="18" t="s">
        <v>486</v>
      </c>
      <c r="Z8377" s="61"/>
      <c r="AA8377" s="161"/>
      <c r="AB8377" s="161"/>
      <c r="AC8377" s="161"/>
      <c r="AD8377" s="161"/>
      <c r="AE8377" s="161"/>
      <c r="AF8377" s="161"/>
      <c r="AG8377" s="161"/>
      <c r="AH8377" s="161"/>
      <c r="AI8377" s="161"/>
      <c r="AJ8377" s="161"/>
      <c r="AK8377" s="161"/>
      <c r="AL8377" s="161"/>
      <c r="AM8377" s="161"/>
      <c r="AN8377" s="161"/>
      <c r="AO8377" s="161"/>
      <c r="AP8377" s="161"/>
      <c r="AQ8377" s="161"/>
      <c r="AR8377" s="161"/>
      <c r="AS8377" s="161"/>
      <c r="AT8377" s="161"/>
      <c r="AU8377" s="161"/>
      <c r="AV8377" s="161"/>
      <c r="AW8377" s="161"/>
      <c r="AX8377" s="161"/>
      <c r="AY8377" s="161"/>
      <c r="AZ8377" s="161"/>
      <c r="BA8377" s="161"/>
      <c r="BB8377" s="161"/>
      <c r="BC8377" s="161"/>
      <c r="BD8377" s="161"/>
      <c r="BE8377" s="161"/>
      <c r="BF8377" s="161"/>
      <c r="BG8377" s="161"/>
      <c r="BH8377" s="161"/>
      <c r="BI8377" s="161"/>
      <c r="BJ8377" s="161"/>
      <c r="BK8377" s="161"/>
      <c r="BL8377" s="161"/>
      <c r="BM8377" s="161"/>
      <c r="BN8377" s="161"/>
      <c r="BO8377" s="161"/>
      <c r="BP8377" s="161"/>
      <c r="BQ8377" s="161"/>
      <c r="BR8377" s="161"/>
      <c r="BS8377" s="161"/>
      <c r="BT8377" s="161"/>
      <c r="BU8377" s="161"/>
      <c r="BV8377" s="161"/>
      <c r="BW8377" s="161"/>
      <c r="BX8377" s="161"/>
      <c r="BY8377" s="161"/>
      <c r="BZ8377" s="161"/>
      <c r="CA8377" s="161"/>
      <c r="CB8377" s="161"/>
      <c r="CC8377" s="161"/>
      <c r="CD8377" s="161"/>
      <c r="CE8377" s="161"/>
      <c r="CF8377" s="161"/>
      <c r="CG8377" s="161"/>
      <c r="CH8377" s="161"/>
      <c r="CI8377" s="161"/>
      <c r="CJ8377" s="161"/>
      <c r="CK8377" s="161"/>
      <c r="CL8377" s="161"/>
      <c r="CM8377" s="161"/>
      <c r="CN8377" s="161"/>
      <c r="CO8377" s="161"/>
      <c r="CP8377" s="161"/>
      <c r="CQ8377" s="161"/>
      <c r="CR8377" s="161"/>
      <c r="CS8377" s="161"/>
      <c r="CT8377" s="161"/>
      <c r="CU8377" s="161"/>
      <c r="CV8377" s="161"/>
      <c r="CW8377" s="161"/>
      <c r="CX8377" s="161"/>
      <c r="CY8377" s="161"/>
      <c r="CZ8377" s="161"/>
      <c r="DA8377" s="161"/>
      <c r="DB8377" s="161"/>
      <c r="DC8377" s="161"/>
      <c r="DD8377" s="161"/>
      <c r="DE8377" s="161"/>
      <c r="DF8377" s="161"/>
      <c r="DG8377" s="161"/>
      <c r="DH8377" s="161"/>
      <c r="DI8377" s="161"/>
      <c r="DJ8377" s="161"/>
      <c r="DK8377" s="161"/>
      <c r="DL8377" s="161"/>
      <c r="DM8377" s="161"/>
      <c r="DN8377" s="161"/>
      <c r="DO8377" s="161"/>
      <c r="DP8377" s="161"/>
      <c r="DQ8377" s="161"/>
      <c r="DR8377" s="161"/>
      <c r="DS8377" s="161"/>
      <c r="DT8377" s="161"/>
      <c r="DU8377" s="161"/>
      <c r="DV8377" s="161"/>
      <c r="DW8377" s="161"/>
      <c r="DX8377" s="161"/>
      <c r="DY8377" s="161"/>
      <c r="DZ8377" s="161"/>
      <c r="EA8377" s="161"/>
      <c r="EB8377" s="161"/>
      <c r="EC8377" s="161"/>
      <c r="ED8377" s="161"/>
      <c r="EE8377" s="161"/>
      <c r="EF8377" s="161"/>
      <c r="EG8377" s="161"/>
      <c r="EH8377" s="161"/>
      <c r="EI8377" s="161"/>
      <c r="EJ8377" s="161"/>
      <c r="EK8377" s="161"/>
      <c r="EL8377" s="161"/>
      <c r="EM8377" s="161"/>
      <c r="EN8377" s="161"/>
      <c r="EO8377" s="161"/>
      <c r="EP8377" s="161"/>
      <c r="EQ8377" s="161"/>
      <c r="ER8377" s="161"/>
      <c r="ES8377" s="161"/>
      <c r="ET8377" s="161"/>
      <c r="EU8377" s="161"/>
      <c r="EV8377" s="161"/>
      <c r="EW8377" s="161"/>
      <c r="EX8377" s="161"/>
      <c r="EY8377" s="161"/>
      <c r="EZ8377" s="161"/>
      <c r="FA8377" s="161"/>
      <c r="FB8377" s="161"/>
      <c r="FC8377" s="161"/>
      <c r="FD8377" s="161"/>
      <c r="FE8377" s="161"/>
      <c r="FF8377" s="161"/>
      <c r="FG8377" s="161"/>
      <c r="FH8377" s="161"/>
      <c r="FI8377" s="161"/>
      <c r="FJ8377" s="161"/>
      <c r="FK8377" s="161"/>
      <c r="FL8377" s="161"/>
      <c r="FM8377" s="161"/>
      <c r="FN8377" s="161"/>
      <c r="FO8377" s="161"/>
      <c r="FP8377" s="161"/>
      <c r="FQ8377" s="161"/>
      <c r="FR8377" s="161"/>
      <c r="FS8377" s="161"/>
      <c r="FT8377" s="161"/>
      <c r="FU8377" s="161"/>
      <c r="FV8377" s="161"/>
      <c r="FW8377" s="161"/>
      <c r="FX8377" s="161"/>
      <c r="FY8377" s="161"/>
      <c r="FZ8377" s="161"/>
      <c r="GA8377" s="161"/>
      <c r="GB8377" s="161"/>
      <c r="GC8377" s="161"/>
      <c r="GD8377" s="161"/>
      <c r="GE8377" s="161"/>
      <c r="GF8377" s="161"/>
      <c r="GG8377" s="161"/>
      <c r="GH8377" s="161"/>
      <c r="GI8377" s="161"/>
      <c r="GJ8377" s="161"/>
      <c r="GK8377" s="161"/>
      <c r="GL8377" s="161"/>
      <c r="GM8377" s="161"/>
      <c r="GN8377" s="161"/>
      <c r="GO8377" s="161"/>
      <c r="GP8377" s="161"/>
      <c r="GQ8377" s="161"/>
      <c r="GR8377" s="161"/>
      <c r="GS8377" s="161"/>
      <c r="GT8377" s="161"/>
      <c r="GU8377" s="161"/>
      <c r="GV8377" s="161"/>
      <c r="GW8377" s="161"/>
      <c r="GX8377" s="161"/>
      <c r="GY8377" s="161"/>
      <c r="GZ8377" s="161"/>
      <c r="HA8377" s="161"/>
      <c r="HB8377" s="161"/>
      <c r="HC8377" s="161"/>
      <c r="HD8377" s="161"/>
      <c r="HE8377" s="161"/>
      <c r="HF8377" s="161"/>
      <c r="HG8377" s="161"/>
      <c r="HH8377" s="161"/>
      <c r="HI8377" s="161"/>
      <c r="HJ8377" s="161"/>
      <c r="HK8377" s="161"/>
      <c r="HL8377" s="161"/>
      <c r="HM8377" s="161"/>
      <c r="HN8377" s="161"/>
      <c r="HO8377" s="161"/>
      <c r="HP8377" s="161"/>
      <c r="HQ8377" s="161"/>
      <c r="HR8377" s="161"/>
      <c r="HS8377" s="161"/>
      <c r="HT8377" s="161"/>
      <c r="HU8377" s="161"/>
      <c r="HV8377" s="161"/>
      <c r="HW8377" s="161"/>
      <c r="HX8377" s="161"/>
      <c r="HY8377" s="161"/>
      <c r="HZ8377" s="161"/>
      <c r="IA8377" s="161"/>
      <c r="IB8377" s="161"/>
      <c r="IC8377" s="161"/>
      <c r="ID8377" s="161"/>
      <c r="IE8377" s="161"/>
      <c r="IF8377" s="161"/>
      <c r="IG8377" s="161"/>
      <c r="IH8377" s="161"/>
      <c r="II8377" s="161"/>
      <c r="IJ8377" s="161"/>
      <c r="IK8377" s="161"/>
      <c r="IL8377" s="161"/>
      <c r="IM8377" s="161"/>
      <c r="IN8377" s="161"/>
      <c r="IO8377" s="161"/>
      <c r="IP8377" s="161"/>
      <c r="IQ8377" s="161"/>
      <c r="IR8377" s="161"/>
      <c r="IS8377" s="161"/>
      <c r="IT8377" s="161"/>
      <c r="IU8377" s="161"/>
      <c r="IV8377" s="161"/>
      <c r="IW8377" s="161"/>
      <c r="IX8377" s="161"/>
      <c r="IY8377" s="161"/>
      <c r="IZ8377" s="161"/>
      <c r="JA8377" s="161"/>
      <c r="JB8377" s="161"/>
      <c r="JC8377" s="161"/>
      <c r="JD8377" s="161"/>
      <c r="JE8377" s="161"/>
      <c r="JF8377" s="161"/>
      <c r="JG8377" s="161"/>
    </row>
    <row r="8378" spans="1:267" s="241" customFormat="1" ht="19.5" customHeight="1" x14ac:dyDescent="0.25">
      <c r="A8378" s="42" t="s">
        <v>373</v>
      </c>
      <c r="B8378" s="27">
        <v>10</v>
      </c>
      <c r="C8378" s="27">
        <v>0</v>
      </c>
      <c r="D8378" s="27">
        <v>8</v>
      </c>
      <c r="E8378" s="27">
        <v>1</v>
      </c>
      <c r="F8378" s="27">
        <v>0</v>
      </c>
      <c r="G8378" s="27">
        <v>0</v>
      </c>
      <c r="H8378" s="27">
        <v>5</v>
      </c>
      <c r="I8378" s="27">
        <v>0</v>
      </c>
      <c r="J8378" s="27">
        <v>5</v>
      </c>
      <c r="K8378" s="27">
        <v>8</v>
      </c>
      <c r="L8378" s="119"/>
      <c r="M8378" s="92">
        <f>SUM(B8378:K8378)</f>
        <v>37</v>
      </c>
      <c r="N8378" s="27">
        <v>4</v>
      </c>
      <c r="O8378" s="185">
        <f>M8378/91</f>
        <v>0.40659340659340659</v>
      </c>
      <c r="P8378" s="55" t="s">
        <v>446</v>
      </c>
      <c r="Q8378" s="19" t="s">
        <v>7639</v>
      </c>
      <c r="R8378" s="41" t="s">
        <v>483</v>
      </c>
      <c r="S8378" s="19" t="s">
        <v>819</v>
      </c>
      <c r="T8378" s="28" t="s">
        <v>7569</v>
      </c>
      <c r="U8378" s="17">
        <v>11</v>
      </c>
      <c r="V8378" s="20"/>
      <c r="W8378" s="18" t="s">
        <v>5072</v>
      </c>
      <c r="X8378" s="18" t="s">
        <v>651</v>
      </c>
      <c r="Y8378" s="18" t="s">
        <v>2000</v>
      </c>
      <c r="Z8378" s="61"/>
      <c r="AA8378" s="161"/>
      <c r="AB8378" s="161"/>
      <c r="AC8378" s="161"/>
      <c r="AD8378" s="161"/>
      <c r="AE8378" s="161"/>
      <c r="AF8378" s="161"/>
      <c r="AG8378" s="161"/>
      <c r="AH8378" s="161"/>
      <c r="AI8378" s="161"/>
      <c r="AJ8378" s="161"/>
      <c r="AK8378" s="161"/>
      <c r="AL8378" s="161"/>
      <c r="AM8378" s="161"/>
      <c r="AN8378" s="161"/>
      <c r="AO8378" s="161"/>
      <c r="AP8378" s="161"/>
      <c r="AQ8378" s="161"/>
      <c r="AR8378" s="161"/>
      <c r="AS8378" s="161"/>
      <c r="AT8378" s="161"/>
      <c r="AU8378" s="161"/>
      <c r="AV8378" s="161"/>
      <c r="AW8378" s="161"/>
      <c r="AX8378" s="161"/>
      <c r="AY8378" s="161"/>
      <c r="AZ8378" s="161"/>
      <c r="BA8378" s="161"/>
      <c r="BB8378" s="161"/>
      <c r="BC8378" s="161"/>
      <c r="BD8378" s="161"/>
      <c r="BE8378" s="161"/>
      <c r="BF8378" s="161"/>
      <c r="BG8378" s="161"/>
      <c r="BH8378" s="161"/>
      <c r="BI8378" s="161"/>
      <c r="BJ8378" s="161"/>
      <c r="BK8378" s="161"/>
      <c r="BL8378" s="161"/>
      <c r="BM8378" s="161"/>
      <c r="BN8378" s="161"/>
      <c r="BO8378" s="161"/>
      <c r="BP8378" s="161"/>
      <c r="BQ8378" s="161"/>
      <c r="BR8378" s="161"/>
      <c r="BS8378" s="161"/>
      <c r="BT8378" s="161"/>
      <c r="BU8378" s="161"/>
      <c r="BV8378" s="161"/>
      <c r="BW8378" s="161"/>
      <c r="BX8378" s="161"/>
      <c r="BY8378" s="161"/>
      <c r="BZ8378" s="161"/>
      <c r="CA8378" s="161"/>
      <c r="CB8378" s="161"/>
      <c r="CC8378" s="161"/>
      <c r="CD8378" s="161"/>
      <c r="CE8378" s="161"/>
      <c r="CF8378" s="161"/>
      <c r="CG8378" s="161"/>
      <c r="CH8378" s="161"/>
      <c r="CI8378" s="161"/>
      <c r="CJ8378" s="161"/>
      <c r="CK8378" s="161"/>
      <c r="CL8378" s="161"/>
      <c r="CM8378" s="161"/>
      <c r="CN8378" s="161"/>
      <c r="CO8378" s="161"/>
      <c r="CP8378" s="161"/>
      <c r="CQ8378" s="161"/>
      <c r="CR8378" s="161"/>
      <c r="CS8378" s="161"/>
      <c r="CT8378" s="161"/>
      <c r="CU8378" s="161"/>
      <c r="CV8378" s="161"/>
      <c r="CW8378" s="161"/>
      <c r="CX8378" s="161"/>
      <c r="CY8378" s="161"/>
      <c r="CZ8378" s="161"/>
      <c r="DA8378" s="161"/>
      <c r="DB8378" s="161"/>
      <c r="DC8378" s="161"/>
      <c r="DD8378" s="161"/>
      <c r="DE8378" s="161"/>
      <c r="DF8378" s="161"/>
      <c r="DG8378" s="161"/>
      <c r="DH8378" s="161"/>
      <c r="DI8378" s="161"/>
      <c r="DJ8378" s="161"/>
      <c r="DK8378" s="161"/>
      <c r="DL8378" s="161"/>
      <c r="DM8378" s="161"/>
      <c r="DN8378" s="161"/>
      <c r="DO8378" s="161"/>
      <c r="DP8378" s="161"/>
      <c r="DQ8378" s="161"/>
      <c r="DR8378" s="161"/>
      <c r="DS8378" s="161"/>
      <c r="DT8378" s="161"/>
      <c r="DU8378" s="161"/>
      <c r="DV8378" s="161"/>
      <c r="DW8378" s="161"/>
      <c r="DX8378" s="161"/>
      <c r="DY8378" s="161"/>
      <c r="DZ8378" s="161"/>
      <c r="EA8378" s="161"/>
      <c r="EB8378" s="161"/>
      <c r="EC8378" s="161"/>
      <c r="ED8378" s="161"/>
      <c r="EE8378" s="161"/>
      <c r="EF8378" s="161"/>
      <c r="EG8378" s="161"/>
      <c r="EH8378" s="161"/>
      <c r="EI8378" s="161"/>
      <c r="EJ8378" s="161"/>
      <c r="EK8378" s="161"/>
      <c r="EL8378" s="161"/>
      <c r="EM8378" s="161"/>
      <c r="EN8378" s="161"/>
      <c r="EO8378" s="161"/>
      <c r="EP8378" s="161"/>
      <c r="EQ8378" s="161"/>
      <c r="ER8378" s="161"/>
      <c r="ES8378" s="161"/>
      <c r="ET8378" s="161"/>
      <c r="EU8378" s="161"/>
      <c r="EV8378" s="161"/>
      <c r="EW8378" s="161"/>
      <c r="EX8378" s="161"/>
      <c r="EY8378" s="161"/>
      <c r="EZ8378" s="161"/>
      <c r="FA8378" s="161"/>
      <c r="FB8378" s="161"/>
      <c r="FC8378" s="161"/>
      <c r="FD8378" s="161"/>
      <c r="FE8378" s="161"/>
      <c r="FF8378" s="161"/>
      <c r="FG8378" s="161"/>
      <c r="FH8378" s="161"/>
      <c r="FI8378" s="161"/>
      <c r="FJ8378" s="161"/>
      <c r="FK8378" s="161"/>
      <c r="FL8378" s="161"/>
      <c r="FM8378" s="161"/>
      <c r="FN8378" s="161"/>
      <c r="FO8378" s="161"/>
      <c r="FP8378" s="161"/>
      <c r="FQ8378" s="161"/>
      <c r="FR8378" s="161"/>
      <c r="FS8378" s="161"/>
      <c r="FT8378" s="161"/>
      <c r="FU8378" s="161"/>
      <c r="FV8378" s="161"/>
      <c r="FW8378" s="161"/>
      <c r="FX8378" s="161"/>
      <c r="FY8378" s="161"/>
      <c r="FZ8378" s="161"/>
      <c r="GA8378" s="161"/>
      <c r="GB8378" s="161"/>
      <c r="GC8378" s="161"/>
      <c r="GD8378" s="161"/>
      <c r="GE8378" s="161"/>
      <c r="GF8378" s="161"/>
      <c r="GG8378" s="161"/>
      <c r="GH8378" s="161"/>
      <c r="GI8378" s="161"/>
      <c r="GJ8378" s="161"/>
      <c r="GK8378" s="161"/>
      <c r="GL8378" s="161"/>
      <c r="GM8378" s="161"/>
      <c r="GN8378" s="161"/>
      <c r="GO8378" s="161"/>
      <c r="GP8378" s="161"/>
      <c r="GQ8378" s="161"/>
      <c r="GR8378" s="161"/>
      <c r="GS8378" s="161"/>
      <c r="GT8378" s="161"/>
      <c r="GU8378" s="161"/>
      <c r="GV8378" s="161"/>
      <c r="GW8378" s="161"/>
      <c r="GX8378" s="161"/>
      <c r="GY8378" s="161"/>
      <c r="GZ8378" s="161"/>
      <c r="HA8378" s="161"/>
      <c r="HB8378" s="161"/>
      <c r="HC8378" s="161"/>
      <c r="HD8378" s="161"/>
      <c r="HE8378" s="161"/>
      <c r="HF8378" s="161"/>
      <c r="HG8378" s="161"/>
      <c r="HH8378" s="161"/>
      <c r="HI8378" s="161"/>
      <c r="HJ8378" s="161"/>
      <c r="HK8378" s="161"/>
      <c r="HL8378" s="161"/>
      <c r="HM8378" s="161"/>
      <c r="HN8378" s="161"/>
      <c r="HO8378" s="161"/>
      <c r="HP8378" s="161"/>
      <c r="HQ8378" s="161"/>
      <c r="HR8378" s="161"/>
      <c r="HS8378" s="161"/>
      <c r="HT8378" s="161"/>
      <c r="HU8378" s="161"/>
      <c r="HV8378" s="161"/>
      <c r="HW8378" s="161"/>
      <c r="HX8378" s="161"/>
      <c r="HY8378" s="161"/>
      <c r="HZ8378" s="161"/>
      <c r="IA8378" s="161"/>
      <c r="IB8378" s="161"/>
      <c r="IC8378" s="161"/>
      <c r="ID8378" s="161"/>
      <c r="IE8378" s="161"/>
      <c r="IF8378" s="161"/>
      <c r="IG8378" s="161"/>
      <c r="IH8378" s="161"/>
      <c r="II8378" s="161"/>
      <c r="IJ8378" s="161"/>
      <c r="IK8378" s="161"/>
      <c r="IL8378" s="161"/>
      <c r="IM8378" s="161"/>
      <c r="IN8378" s="161"/>
      <c r="IO8378" s="161"/>
      <c r="IP8378" s="161"/>
      <c r="IQ8378" s="161"/>
      <c r="IR8378" s="161"/>
      <c r="IS8378" s="161"/>
      <c r="IT8378" s="161"/>
      <c r="IU8378" s="161"/>
      <c r="IV8378" s="161"/>
      <c r="IW8378" s="161"/>
      <c r="IX8378" s="161"/>
      <c r="IY8378" s="161"/>
      <c r="IZ8378" s="161"/>
      <c r="JA8378" s="161"/>
      <c r="JB8378" s="161"/>
      <c r="JC8378" s="161"/>
      <c r="JD8378" s="161"/>
      <c r="JE8378" s="161"/>
      <c r="JF8378" s="161"/>
      <c r="JG8378" s="161"/>
    </row>
    <row r="8379" spans="1:267" s="241" customFormat="1" ht="19.5" customHeight="1" x14ac:dyDescent="0.25">
      <c r="A8379" s="60" t="s">
        <v>383</v>
      </c>
      <c r="B8379" s="31">
        <v>5</v>
      </c>
      <c r="C8379" s="31">
        <v>0</v>
      </c>
      <c r="D8379" s="31">
        <v>6</v>
      </c>
      <c r="E8379" s="31">
        <v>3</v>
      </c>
      <c r="F8379" s="31">
        <v>5</v>
      </c>
      <c r="G8379" s="31">
        <v>1</v>
      </c>
      <c r="H8379" s="31">
        <v>3</v>
      </c>
      <c r="I8379" s="31">
        <v>2</v>
      </c>
      <c r="J8379" s="31">
        <v>8</v>
      </c>
      <c r="K8379" s="31">
        <v>4</v>
      </c>
      <c r="L8379" s="128"/>
      <c r="M8379" s="92">
        <f>SUM(B8379:K8379)</f>
        <v>37</v>
      </c>
      <c r="N8379" s="31">
        <v>6</v>
      </c>
      <c r="O8379" s="185">
        <f>M8379/91</f>
        <v>0.40659340659340659</v>
      </c>
      <c r="P8379" s="65" t="s">
        <v>445</v>
      </c>
      <c r="Q8379" s="19" t="s">
        <v>5377</v>
      </c>
      <c r="R8379" s="41" t="s">
        <v>5378</v>
      </c>
      <c r="S8379" s="19" t="s">
        <v>599</v>
      </c>
      <c r="T8379" s="40" t="s">
        <v>3663</v>
      </c>
      <c r="U8379" s="32">
        <v>11</v>
      </c>
      <c r="V8379" s="20" t="s">
        <v>609</v>
      </c>
      <c r="W8379" s="33" t="s">
        <v>5374</v>
      </c>
      <c r="X8379" s="33" t="s">
        <v>459</v>
      </c>
      <c r="Y8379" s="33" t="s">
        <v>1348</v>
      </c>
      <c r="Z8379" s="186"/>
      <c r="AA8379" s="187"/>
      <c r="AB8379" s="187"/>
      <c r="AC8379" s="187"/>
      <c r="AD8379" s="187"/>
      <c r="AE8379" s="187"/>
      <c r="AF8379" s="187"/>
      <c r="AG8379" s="187"/>
      <c r="AH8379" s="187"/>
      <c r="AI8379" s="187"/>
      <c r="AJ8379" s="187"/>
      <c r="AK8379" s="187"/>
      <c r="AL8379" s="187"/>
      <c r="AM8379" s="187"/>
      <c r="AN8379" s="187"/>
      <c r="AO8379" s="187"/>
      <c r="AP8379" s="187"/>
      <c r="AQ8379" s="187"/>
      <c r="AR8379" s="187"/>
      <c r="AS8379" s="187"/>
      <c r="AT8379" s="187"/>
      <c r="AU8379" s="187"/>
      <c r="AV8379" s="187"/>
      <c r="AW8379" s="187"/>
      <c r="AX8379" s="187"/>
      <c r="AY8379" s="187"/>
      <c r="AZ8379" s="187"/>
      <c r="BA8379" s="187"/>
      <c r="BB8379" s="187"/>
      <c r="BC8379" s="187"/>
      <c r="BD8379" s="187"/>
      <c r="BE8379" s="187"/>
      <c r="BF8379" s="187"/>
      <c r="BG8379" s="187"/>
      <c r="BH8379" s="187"/>
      <c r="BI8379" s="187"/>
      <c r="BJ8379" s="187"/>
      <c r="BK8379" s="187"/>
      <c r="BL8379" s="187"/>
      <c r="BM8379" s="187"/>
      <c r="BN8379" s="187"/>
      <c r="BO8379" s="187"/>
      <c r="BP8379" s="187"/>
      <c r="BQ8379" s="187"/>
      <c r="BR8379" s="187"/>
      <c r="BS8379" s="187"/>
      <c r="BT8379" s="187"/>
      <c r="BU8379" s="187"/>
      <c r="BV8379" s="187"/>
      <c r="BW8379" s="187"/>
      <c r="BX8379" s="187"/>
      <c r="BY8379" s="187"/>
      <c r="BZ8379" s="187"/>
      <c r="CA8379" s="187"/>
      <c r="CB8379" s="187"/>
      <c r="CC8379" s="187"/>
      <c r="CD8379" s="187"/>
      <c r="CE8379" s="187"/>
      <c r="CF8379" s="187"/>
      <c r="CG8379" s="187"/>
      <c r="CH8379" s="187"/>
      <c r="CI8379" s="187"/>
      <c r="CJ8379" s="187"/>
      <c r="CK8379" s="187"/>
      <c r="CL8379" s="187"/>
      <c r="CM8379" s="187"/>
      <c r="CN8379" s="187"/>
      <c r="CO8379" s="187"/>
      <c r="CP8379" s="187"/>
      <c r="CQ8379" s="187"/>
      <c r="CR8379" s="187"/>
      <c r="CS8379" s="187"/>
      <c r="CT8379" s="187"/>
      <c r="CU8379" s="187"/>
      <c r="CV8379" s="187"/>
      <c r="CW8379" s="187"/>
      <c r="CX8379" s="187"/>
      <c r="CY8379" s="187"/>
      <c r="CZ8379" s="187"/>
      <c r="DA8379" s="187"/>
      <c r="DB8379" s="187"/>
      <c r="DC8379" s="187"/>
      <c r="DD8379" s="187"/>
      <c r="DE8379" s="187"/>
      <c r="DF8379" s="187"/>
      <c r="DG8379" s="187"/>
      <c r="DH8379" s="187"/>
      <c r="DI8379" s="187"/>
      <c r="DJ8379" s="187"/>
      <c r="DK8379" s="187"/>
      <c r="DL8379" s="187"/>
      <c r="DM8379" s="187"/>
      <c r="DN8379" s="187"/>
      <c r="DO8379" s="187"/>
      <c r="DP8379" s="187"/>
      <c r="DQ8379" s="187"/>
      <c r="DR8379" s="187"/>
      <c r="DS8379" s="187"/>
      <c r="DT8379" s="187"/>
      <c r="DU8379" s="187"/>
      <c r="DV8379" s="187"/>
      <c r="DW8379" s="187"/>
      <c r="DX8379" s="187"/>
      <c r="DY8379" s="187"/>
      <c r="DZ8379" s="187"/>
      <c r="EA8379" s="187"/>
      <c r="EB8379" s="187"/>
      <c r="EC8379" s="187"/>
      <c r="ED8379" s="187"/>
      <c r="EE8379" s="187"/>
      <c r="EF8379" s="187"/>
      <c r="EG8379" s="187"/>
      <c r="EH8379" s="187"/>
      <c r="EI8379" s="187"/>
      <c r="EJ8379" s="187"/>
      <c r="EK8379" s="187"/>
      <c r="EL8379" s="187"/>
      <c r="EM8379" s="187"/>
      <c r="EN8379" s="187"/>
      <c r="EO8379" s="187"/>
      <c r="EP8379" s="187"/>
      <c r="EQ8379" s="187"/>
      <c r="ER8379" s="187"/>
      <c r="ES8379" s="187"/>
      <c r="ET8379" s="187"/>
      <c r="EU8379" s="187"/>
      <c r="EV8379" s="187"/>
      <c r="EW8379" s="187"/>
      <c r="EX8379" s="187"/>
      <c r="EY8379" s="187"/>
      <c r="EZ8379" s="187"/>
      <c r="FA8379" s="187"/>
      <c r="FB8379" s="187"/>
      <c r="FC8379" s="187"/>
      <c r="FD8379" s="187"/>
      <c r="FE8379" s="187"/>
      <c r="FF8379" s="187"/>
      <c r="FG8379" s="187"/>
      <c r="FH8379" s="187"/>
      <c r="FI8379" s="187"/>
      <c r="FJ8379" s="187"/>
      <c r="FK8379" s="187"/>
      <c r="FL8379" s="187"/>
      <c r="FM8379" s="187"/>
      <c r="FN8379" s="187"/>
      <c r="FO8379" s="187"/>
      <c r="FP8379" s="187"/>
      <c r="FQ8379" s="187"/>
      <c r="FR8379" s="187"/>
      <c r="FS8379" s="187"/>
      <c r="FT8379" s="187"/>
      <c r="FU8379" s="187"/>
      <c r="FV8379" s="187"/>
      <c r="FW8379" s="187"/>
      <c r="FX8379" s="187"/>
      <c r="FY8379" s="187"/>
      <c r="FZ8379" s="187"/>
      <c r="GA8379" s="187"/>
      <c r="GB8379" s="187"/>
      <c r="GC8379" s="187"/>
      <c r="GD8379" s="187"/>
      <c r="GE8379" s="187"/>
      <c r="GF8379" s="187"/>
      <c r="GG8379" s="187"/>
      <c r="GH8379" s="187"/>
      <c r="GI8379" s="187"/>
      <c r="GJ8379" s="187"/>
      <c r="GK8379" s="187"/>
      <c r="GL8379" s="187"/>
      <c r="GM8379" s="187"/>
      <c r="GN8379" s="187"/>
      <c r="GO8379" s="187"/>
      <c r="GP8379" s="187"/>
      <c r="GQ8379" s="187"/>
      <c r="GR8379" s="187"/>
      <c r="GS8379" s="187"/>
      <c r="GT8379" s="187"/>
      <c r="GU8379" s="187"/>
      <c r="GV8379" s="187"/>
      <c r="GW8379" s="187"/>
      <c r="GX8379" s="187"/>
      <c r="GY8379" s="187"/>
      <c r="GZ8379" s="187"/>
      <c r="HA8379" s="187"/>
      <c r="HB8379" s="187"/>
      <c r="HC8379" s="187"/>
      <c r="HD8379" s="187"/>
      <c r="HE8379" s="187"/>
      <c r="HF8379" s="187"/>
      <c r="HG8379" s="187"/>
      <c r="HH8379" s="187"/>
      <c r="HI8379" s="187"/>
      <c r="HJ8379" s="187"/>
      <c r="HK8379" s="187"/>
      <c r="HL8379" s="187"/>
      <c r="HM8379" s="187"/>
      <c r="HN8379" s="187"/>
      <c r="HO8379" s="187"/>
      <c r="HP8379" s="187"/>
      <c r="HQ8379" s="187"/>
      <c r="HR8379" s="187"/>
      <c r="HS8379" s="187"/>
      <c r="HT8379" s="187"/>
      <c r="HU8379" s="187"/>
      <c r="HV8379" s="187"/>
      <c r="HW8379" s="187"/>
      <c r="HX8379" s="187"/>
      <c r="HY8379" s="187"/>
      <c r="HZ8379" s="187"/>
      <c r="IA8379" s="187"/>
      <c r="IB8379" s="187"/>
      <c r="IC8379" s="187"/>
      <c r="ID8379" s="187"/>
      <c r="IE8379" s="187"/>
      <c r="IF8379" s="187"/>
      <c r="IG8379" s="187"/>
      <c r="IH8379" s="187"/>
      <c r="II8379" s="187"/>
      <c r="IJ8379" s="187"/>
      <c r="IK8379" s="187"/>
      <c r="IL8379" s="187"/>
      <c r="IM8379" s="187"/>
      <c r="IN8379" s="187"/>
      <c r="IO8379" s="187"/>
      <c r="IP8379" s="187"/>
      <c r="IQ8379" s="187"/>
      <c r="IR8379" s="187"/>
      <c r="IS8379" s="187"/>
      <c r="IT8379" s="187"/>
      <c r="IU8379" s="187"/>
      <c r="IV8379" s="187"/>
      <c r="IW8379" s="187"/>
      <c r="IX8379" s="187"/>
      <c r="IY8379" s="187"/>
      <c r="IZ8379" s="187"/>
      <c r="JA8379" s="187"/>
      <c r="JB8379" s="187"/>
      <c r="JC8379" s="187"/>
      <c r="JD8379" s="187"/>
      <c r="JE8379" s="187"/>
      <c r="JF8379" s="187"/>
      <c r="JG8379" s="187"/>
    </row>
    <row r="8380" spans="1:267" s="241" customFormat="1" ht="19.5" customHeight="1" x14ac:dyDescent="0.25">
      <c r="A8380" s="42" t="s">
        <v>381</v>
      </c>
      <c r="B8380" s="27">
        <v>5</v>
      </c>
      <c r="C8380" s="27">
        <v>4</v>
      </c>
      <c r="D8380" s="27">
        <v>1.5</v>
      </c>
      <c r="E8380" s="27">
        <v>2</v>
      </c>
      <c r="F8380" s="27">
        <v>10</v>
      </c>
      <c r="G8380" s="27">
        <v>9</v>
      </c>
      <c r="H8380" s="27">
        <v>3</v>
      </c>
      <c r="I8380" s="27">
        <v>0</v>
      </c>
      <c r="J8380" s="27">
        <v>0</v>
      </c>
      <c r="K8380" s="27">
        <v>2</v>
      </c>
      <c r="L8380" s="259"/>
      <c r="M8380" s="92">
        <f>SUM(B8380:K8380)</f>
        <v>36.5</v>
      </c>
      <c r="N8380" s="27">
        <v>5</v>
      </c>
      <c r="O8380" s="185">
        <f>M8380/91</f>
        <v>0.40109890109890112</v>
      </c>
      <c r="P8380" s="55" t="s">
        <v>445</v>
      </c>
      <c r="Q8380" s="19" t="s">
        <v>1971</v>
      </c>
      <c r="R8380" s="41" t="s">
        <v>730</v>
      </c>
      <c r="S8380" s="19" t="s">
        <v>486</v>
      </c>
      <c r="T8380" s="28" t="s">
        <v>1813</v>
      </c>
      <c r="U8380" s="17">
        <v>11</v>
      </c>
      <c r="V8380" s="20" t="s">
        <v>682</v>
      </c>
      <c r="W8380" s="18" t="s">
        <v>1920</v>
      </c>
      <c r="X8380" s="18" t="s">
        <v>684</v>
      </c>
      <c r="Y8380" s="18" t="s">
        <v>452</v>
      </c>
      <c r="Z8380" s="61"/>
      <c r="AA8380" s="161"/>
      <c r="AB8380" s="161"/>
      <c r="AC8380" s="161"/>
      <c r="AD8380" s="161"/>
      <c r="AE8380" s="161"/>
      <c r="AF8380" s="161"/>
      <c r="AG8380" s="161"/>
      <c r="AH8380" s="161"/>
      <c r="AI8380" s="161"/>
      <c r="AJ8380" s="161"/>
      <c r="AK8380" s="161"/>
      <c r="AL8380" s="161"/>
      <c r="AM8380" s="161"/>
      <c r="AN8380" s="161"/>
      <c r="AO8380" s="161"/>
      <c r="AP8380" s="161"/>
      <c r="AQ8380" s="161"/>
      <c r="AR8380" s="161"/>
      <c r="AS8380" s="161"/>
      <c r="AT8380" s="161"/>
      <c r="AU8380" s="161"/>
      <c r="AV8380" s="161"/>
      <c r="AW8380" s="161"/>
      <c r="AX8380" s="161"/>
      <c r="AY8380" s="161"/>
      <c r="AZ8380" s="161"/>
      <c r="BA8380" s="161"/>
      <c r="BB8380" s="161"/>
      <c r="BC8380" s="161"/>
      <c r="BD8380" s="161"/>
      <c r="BE8380" s="161"/>
      <c r="BF8380" s="161"/>
      <c r="BG8380" s="161"/>
      <c r="BH8380" s="161"/>
      <c r="BI8380" s="161"/>
      <c r="BJ8380" s="161"/>
      <c r="BK8380" s="161"/>
      <c r="BL8380" s="161"/>
      <c r="BM8380" s="161"/>
      <c r="BN8380" s="161"/>
      <c r="BO8380" s="161"/>
      <c r="BP8380" s="161"/>
      <c r="BQ8380" s="161"/>
      <c r="BR8380" s="161"/>
      <c r="BS8380" s="161"/>
      <c r="BT8380" s="161"/>
      <c r="BU8380" s="161"/>
      <c r="BV8380" s="161"/>
      <c r="BW8380" s="161"/>
      <c r="BX8380" s="161"/>
      <c r="BY8380" s="161"/>
      <c r="BZ8380" s="161"/>
      <c r="CA8380" s="161"/>
      <c r="CB8380" s="161"/>
      <c r="CC8380" s="161"/>
      <c r="CD8380" s="161"/>
      <c r="CE8380" s="161"/>
      <c r="CF8380" s="161"/>
      <c r="CG8380" s="161"/>
      <c r="CH8380" s="161"/>
      <c r="CI8380" s="161"/>
      <c r="CJ8380" s="161"/>
      <c r="CK8380" s="161"/>
      <c r="CL8380" s="161"/>
      <c r="CM8380" s="161"/>
      <c r="CN8380" s="161"/>
      <c r="CO8380" s="161"/>
      <c r="CP8380" s="161"/>
      <c r="CQ8380" s="161"/>
      <c r="CR8380" s="161"/>
      <c r="CS8380" s="161"/>
      <c r="CT8380" s="161"/>
      <c r="CU8380" s="161"/>
      <c r="CV8380" s="161"/>
      <c r="CW8380" s="161"/>
      <c r="CX8380" s="161"/>
      <c r="CY8380" s="161"/>
      <c r="CZ8380" s="161"/>
      <c r="DA8380" s="161"/>
      <c r="DB8380" s="161"/>
      <c r="DC8380" s="161"/>
      <c r="DD8380" s="161"/>
      <c r="DE8380" s="161"/>
      <c r="DF8380" s="161"/>
      <c r="DG8380" s="161"/>
      <c r="DH8380" s="161"/>
      <c r="DI8380" s="161"/>
      <c r="DJ8380" s="161"/>
      <c r="DK8380" s="161"/>
      <c r="DL8380" s="161"/>
      <c r="DM8380" s="161"/>
      <c r="DN8380" s="161"/>
      <c r="DO8380" s="161"/>
      <c r="DP8380" s="161"/>
      <c r="DQ8380" s="161"/>
      <c r="DR8380" s="161"/>
      <c r="DS8380" s="161"/>
      <c r="DT8380" s="161"/>
      <c r="DU8380" s="161"/>
      <c r="DV8380" s="161"/>
      <c r="DW8380" s="161"/>
      <c r="DX8380" s="161"/>
      <c r="DY8380" s="161"/>
      <c r="DZ8380" s="161"/>
      <c r="EA8380" s="161"/>
      <c r="EB8380" s="161"/>
      <c r="EC8380" s="161"/>
      <c r="ED8380" s="161"/>
      <c r="EE8380" s="161"/>
      <c r="EF8380" s="161"/>
      <c r="EG8380" s="161"/>
      <c r="EH8380" s="161"/>
      <c r="EI8380" s="161"/>
      <c r="EJ8380" s="161"/>
      <c r="EK8380" s="161"/>
      <c r="EL8380" s="161"/>
      <c r="EM8380" s="161"/>
      <c r="EN8380" s="161"/>
      <c r="EO8380" s="161"/>
      <c r="EP8380" s="161"/>
      <c r="EQ8380" s="161"/>
      <c r="ER8380" s="161"/>
      <c r="ES8380" s="161"/>
      <c r="ET8380" s="161"/>
      <c r="EU8380" s="161"/>
      <c r="EV8380" s="161"/>
      <c r="EW8380" s="161"/>
      <c r="EX8380" s="161"/>
      <c r="EY8380" s="161"/>
      <c r="EZ8380" s="161"/>
      <c r="FA8380" s="161"/>
      <c r="FB8380" s="161"/>
      <c r="FC8380" s="161"/>
      <c r="FD8380" s="161"/>
      <c r="FE8380" s="161"/>
      <c r="FF8380" s="161"/>
      <c r="FG8380" s="161"/>
      <c r="FH8380" s="161"/>
      <c r="FI8380" s="161"/>
      <c r="FJ8380" s="161"/>
      <c r="FK8380" s="161"/>
      <c r="FL8380" s="161"/>
      <c r="FM8380" s="161"/>
      <c r="FN8380" s="161"/>
      <c r="FO8380" s="161"/>
      <c r="FP8380" s="161"/>
      <c r="FQ8380" s="161"/>
      <c r="FR8380" s="161"/>
      <c r="FS8380" s="161"/>
      <c r="FT8380" s="161"/>
      <c r="FU8380" s="161"/>
      <c r="FV8380" s="161"/>
      <c r="FW8380" s="161"/>
      <c r="FX8380" s="161"/>
      <c r="FY8380" s="161"/>
      <c r="FZ8380" s="161"/>
      <c r="GA8380" s="161"/>
      <c r="GB8380" s="161"/>
      <c r="GC8380" s="161"/>
      <c r="GD8380" s="161"/>
      <c r="GE8380" s="161"/>
      <c r="GF8380" s="161"/>
      <c r="GG8380" s="161"/>
      <c r="GH8380" s="161"/>
      <c r="GI8380" s="161"/>
      <c r="GJ8380" s="161"/>
      <c r="GK8380" s="161"/>
      <c r="GL8380" s="161"/>
      <c r="GM8380" s="161"/>
      <c r="GN8380" s="161"/>
      <c r="GO8380" s="161"/>
      <c r="GP8380" s="161"/>
      <c r="GQ8380" s="161"/>
      <c r="GR8380" s="161"/>
      <c r="GS8380" s="161"/>
      <c r="GT8380" s="161"/>
      <c r="GU8380" s="161"/>
      <c r="GV8380" s="161"/>
      <c r="GW8380" s="161"/>
      <c r="GX8380" s="161"/>
      <c r="GY8380" s="161"/>
      <c r="GZ8380" s="161"/>
      <c r="HA8380" s="161"/>
      <c r="HB8380" s="161"/>
      <c r="HC8380" s="161"/>
      <c r="HD8380" s="161"/>
      <c r="HE8380" s="161"/>
      <c r="HF8380" s="161"/>
      <c r="HG8380" s="161"/>
      <c r="HH8380" s="161"/>
      <c r="HI8380" s="161"/>
      <c r="HJ8380" s="161"/>
      <c r="HK8380" s="161"/>
      <c r="HL8380" s="161"/>
      <c r="HM8380" s="161"/>
      <c r="HN8380" s="161"/>
      <c r="HO8380" s="161"/>
      <c r="HP8380" s="161"/>
      <c r="HQ8380" s="161"/>
      <c r="HR8380" s="161"/>
      <c r="HS8380" s="161"/>
      <c r="HT8380" s="161"/>
      <c r="HU8380" s="161"/>
      <c r="HV8380" s="161"/>
      <c r="HW8380" s="161"/>
      <c r="HX8380" s="161"/>
      <c r="HY8380" s="161"/>
      <c r="HZ8380" s="161"/>
      <c r="IA8380" s="161"/>
      <c r="IB8380" s="161"/>
      <c r="IC8380" s="161"/>
      <c r="ID8380" s="161"/>
      <c r="IE8380" s="161"/>
      <c r="IF8380" s="161"/>
      <c r="IG8380" s="161"/>
      <c r="IH8380" s="161"/>
      <c r="II8380" s="161"/>
      <c r="IJ8380" s="161"/>
      <c r="IK8380" s="161"/>
      <c r="IL8380" s="161"/>
      <c r="IM8380" s="161"/>
      <c r="IN8380" s="161"/>
      <c r="IO8380" s="161"/>
      <c r="IP8380" s="161"/>
      <c r="IQ8380" s="161"/>
      <c r="IR8380" s="161"/>
      <c r="IS8380" s="161"/>
      <c r="IT8380" s="161"/>
      <c r="IU8380" s="161"/>
      <c r="IV8380" s="161"/>
      <c r="IW8380" s="161"/>
      <c r="IX8380" s="161"/>
      <c r="IY8380" s="161"/>
      <c r="IZ8380" s="161"/>
      <c r="JA8380" s="161"/>
      <c r="JB8380" s="161"/>
      <c r="JC8380" s="161"/>
      <c r="JD8380" s="161"/>
      <c r="JE8380" s="161"/>
      <c r="JF8380" s="161"/>
      <c r="JG8380" s="161"/>
    </row>
    <row r="8381" spans="1:267" s="241" customFormat="1" ht="19.5" customHeight="1" x14ac:dyDescent="0.25">
      <c r="A8381" s="42" t="s">
        <v>374</v>
      </c>
      <c r="B8381" s="27">
        <v>7.5</v>
      </c>
      <c r="C8381" s="27">
        <v>1</v>
      </c>
      <c r="D8381" s="27">
        <v>2</v>
      </c>
      <c r="E8381" s="27">
        <v>2</v>
      </c>
      <c r="F8381" s="27">
        <v>8</v>
      </c>
      <c r="G8381" s="27">
        <v>5</v>
      </c>
      <c r="H8381" s="27">
        <v>6</v>
      </c>
      <c r="I8381" s="27">
        <v>0</v>
      </c>
      <c r="J8381" s="27">
        <v>5</v>
      </c>
      <c r="K8381" s="27">
        <v>0</v>
      </c>
      <c r="L8381" s="119"/>
      <c r="M8381" s="92">
        <f>SUM(B8381:K8381)</f>
        <v>36.5</v>
      </c>
      <c r="N8381" s="27">
        <v>6</v>
      </c>
      <c r="O8381" s="185">
        <f>M8381/91</f>
        <v>0.40109890109890112</v>
      </c>
      <c r="P8381" s="55" t="s">
        <v>446</v>
      </c>
      <c r="Q8381" s="19" t="s">
        <v>7547</v>
      </c>
      <c r="R8381" s="41" t="s">
        <v>573</v>
      </c>
      <c r="S8381" s="19" t="s">
        <v>562</v>
      </c>
      <c r="T8381" s="28" t="s">
        <v>7521</v>
      </c>
      <c r="U8381" s="17">
        <v>11</v>
      </c>
      <c r="V8381" s="20" t="s">
        <v>682</v>
      </c>
      <c r="W8381" s="18" t="s">
        <v>7500</v>
      </c>
      <c r="X8381" s="18" t="s">
        <v>651</v>
      </c>
      <c r="Y8381" s="18" t="s">
        <v>1078</v>
      </c>
      <c r="Z8381" s="61"/>
      <c r="AA8381" s="161"/>
      <c r="AB8381" s="161"/>
      <c r="AC8381" s="161"/>
      <c r="AD8381" s="161"/>
      <c r="AE8381" s="161"/>
      <c r="AF8381" s="161"/>
      <c r="AG8381" s="161"/>
      <c r="AH8381" s="161"/>
      <c r="AI8381" s="161"/>
      <c r="AJ8381" s="161"/>
      <c r="AK8381" s="161"/>
      <c r="AL8381" s="161"/>
      <c r="AM8381" s="161"/>
      <c r="AN8381" s="161"/>
      <c r="AO8381" s="161"/>
      <c r="AP8381" s="161"/>
      <c r="AQ8381" s="161"/>
      <c r="AR8381" s="161"/>
      <c r="AS8381" s="161"/>
      <c r="AT8381" s="161"/>
      <c r="AU8381" s="161"/>
      <c r="AV8381" s="161"/>
      <c r="AW8381" s="161"/>
      <c r="AX8381" s="161"/>
      <c r="AY8381" s="161"/>
      <c r="AZ8381" s="161"/>
      <c r="BA8381" s="161"/>
      <c r="BB8381" s="161"/>
      <c r="BC8381" s="161"/>
      <c r="BD8381" s="161"/>
      <c r="BE8381" s="161"/>
      <c r="BF8381" s="161"/>
      <c r="BG8381" s="161"/>
      <c r="BH8381" s="161"/>
      <c r="BI8381" s="161"/>
      <c r="BJ8381" s="161"/>
      <c r="BK8381" s="161"/>
      <c r="BL8381" s="161"/>
      <c r="BM8381" s="161"/>
      <c r="BN8381" s="161"/>
      <c r="BO8381" s="161"/>
      <c r="BP8381" s="161"/>
      <c r="BQ8381" s="161"/>
      <c r="BR8381" s="161"/>
      <c r="BS8381" s="161"/>
      <c r="BT8381" s="161"/>
      <c r="BU8381" s="161"/>
      <c r="BV8381" s="161"/>
      <c r="BW8381" s="161"/>
      <c r="BX8381" s="161"/>
      <c r="BY8381" s="161"/>
      <c r="BZ8381" s="161"/>
      <c r="CA8381" s="161"/>
      <c r="CB8381" s="161"/>
      <c r="CC8381" s="161"/>
      <c r="CD8381" s="161"/>
      <c r="CE8381" s="161"/>
      <c r="CF8381" s="161"/>
      <c r="CG8381" s="161"/>
      <c r="CH8381" s="161"/>
      <c r="CI8381" s="161"/>
      <c r="CJ8381" s="161"/>
      <c r="CK8381" s="161"/>
      <c r="CL8381" s="161"/>
      <c r="CM8381" s="161"/>
      <c r="CN8381" s="161"/>
      <c r="CO8381" s="161"/>
      <c r="CP8381" s="161"/>
      <c r="CQ8381" s="161"/>
      <c r="CR8381" s="161"/>
      <c r="CS8381" s="161"/>
      <c r="CT8381" s="161"/>
      <c r="CU8381" s="161"/>
      <c r="CV8381" s="161"/>
      <c r="CW8381" s="161"/>
      <c r="CX8381" s="161"/>
      <c r="CY8381" s="161"/>
      <c r="CZ8381" s="161"/>
      <c r="DA8381" s="161"/>
      <c r="DB8381" s="161"/>
      <c r="DC8381" s="161"/>
      <c r="DD8381" s="161"/>
      <c r="DE8381" s="161"/>
      <c r="DF8381" s="161"/>
      <c r="DG8381" s="161"/>
      <c r="DH8381" s="161"/>
      <c r="DI8381" s="161"/>
      <c r="DJ8381" s="161"/>
      <c r="DK8381" s="161"/>
      <c r="DL8381" s="161"/>
      <c r="DM8381" s="161"/>
      <c r="DN8381" s="161"/>
      <c r="DO8381" s="161"/>
      <c r="DP8381" s="161"/>
      <c r="DQ8381" s="161"/>
      <c r="DR8381" s="161"/>
      <c r="DS8381" s="161"/>
      <c r="DT8381" s="161"/>
      <c r="DU8381" s="161"/>
      <c r="DV8381" s="161"/>
      <c r="DW8381" s="161"/>
      <c r="DX8381" s="161"/>
      <c r="DY8381" s="161"/>
      <c r="DZ8381" s="161"/>
      <c r="EA8381" s="161"/>
      <c r="EB8381" s="161"/>
      <c r="EC8381" s="161"/>
      <c r="ED8381" s="161"/>
      <c r="EE8381" s="161"/>
      <c r="EF8381" s="161"/>
      <c r="EG8381" s="161"/>
      <c r="EH8381" s="161"/>
      <c r="EI8381" s="161"/>
      <c r="EJ8381" s="161"/>
      <c r="EK8381" s="161"/>
      <c r="EL8381" s="161"/>
      <c r="EM8381" s="161"/>
      <c r="EN8381" s="161"/>
      <c r="EO8381" s="161"/>
      <c r="EP8381" s="161"/>
      <c r="EQ8381" s="161"/>
      <c r="ER8381" s="161"/>
      <c r="ES8381" s="161"/>
      <c r="ET8381" s="161"/>
      <c r="EU8381" s="161"/>
      <c r="EV8381" s="161"/>
      <c r="EW8381" s="161"/>
      <c r="EX8381" s="161"/>
      <c r="EY8381" s="161"/>
      <c r="EZ8381" s="161"/>
      <c r="FA8381" s="161"/>
      <c r="FB8381" s="161"/>
      <c r="FC8381" s="161"/>
      <c r="FD8381" s="161"/>
      <c r="FE8381" s="161"/>
      <c r="FF8381" s="161"/>
      <c r="FG8381" s="161"/>
      <c r="FH8381" s="161"/>
      <c r="FI8381" s="161"/>
      <c r="FJ8381" s="161"/>
      <c r="FK8381" s="161"/>
      <c r="FL8381" s="161"/>
      <c r="FM8381" s="161"/>
      <c r="FN8381" s="161"/>
      <c r="FO8381" s="161"/>
      <c r="FP8381" s="161"/>
      <c r="FQ8381" s="161"/>
      <c r="FR8381" s="161"/>
      <c r="FS8381" s="161"/>
      <c r="FT8381" s="161"/>
      <c r="FU8381" s="161"/>
      <c r="FV8381" s="161"/>
      <c r="FW8381" s="161"/>
      <c r="FX8381" s="161"/>
      <c r="FY8381" s="161"/>
      <c r="FZ8381" s="161"/>
      <c r="GA8381" s="161"/>
      <c r="GB8381" s="161"/>
      <c r="GC8381" s="161"/>
      <c r="GD8381" s="161"/>
      <c r="GE8381" s="161"/>
      <c r="GF8381" s="161"/>
      <c r="GG8381" s="161"/>
      <c r="GH8381" s="161"/>
      <c r="GI8381" s="161"/>
      <c r="GJ8381" s="161"/>
      <c r="GK8381" s="161"/>
      <c r="GL8381" s="161"/>
      <c r="GM8381" s="161"/>
      <c r="GN8381" s="161"/>
      <c r="GO8381" s="161"/>
      <c r="GP8381" s="161"/>
      <c r="GQ8381" s="161"/>
      <c r="GR8381" s="161"/>
      <c r="GS8381" s="161"/>
      <c r="GT8381" s="161"/>
      <c r="GU8381" s="161"/>
      <c r="GV8381" s="161"/>
      <c r="GW8381" s="161"/>
      <c r="GX8381" s="161"/>
      <c r="GY8381" s="161"/>
      <c r="GZ8381" s="161"/>
      <c r="HA8381" s="161"/>
      <c r="HB8381" s="161"/>
      <c r="HC8381" s="161"/>
      <c r="HD8381" s="161"/>
      <c r="HE8381" s="161"/>
      <c r="HF8381" s="161"/>
      <c r="HG8381" s="161"/>
      <c r="HH8381" s="161"/>
      <c r="HI8381" s="161"/>
      <c r="HJ8381" s="161"/>
      <c r="HK8381" s="161"/>
      <c r="HL8381" s="161"/>
      <c r="HM8381" s="161"/>
      <c r="HN8381" s="161"/>
      <c r="HO8381" s="161"/>
      <c r="HP8381" s="161"/>
      <c r="HQ8381" s="161"/>
      <c r="HR8381" s="161"/>
      <c r="HS8381" s="161"/>
      <c r="HT8381" s="161"/>
      <c r="HU8381" s="161"/>
      <c r="HV8381" s="161"/>
      <c r="HW8381" s="161"/>
      <c r="HX8381" s="161"/>
      <c r="HY8381" s="161"/>
      <c r="HZ8381" s="161"/>
      <c r="IA8381" s="161"/>
      <c r="IB8381" s="161"/>
      <c r="IC8381" s="161"/>
      <c r="ID8381" s="161"/>
      <c r="IE8381" s="161"/>
      <c r="IF8381" s="161"/>
      <c r="IG8381" s="161"/>
      <c r="IH8381" s="161"/>
      <c r="II8381" s="161"/>
      <c r="IJ8381" s="161"/>
      <c r="IK8381" s="161"/>
      <c r="IL8381" s="161"/>
      <c r="IM8381" s="161"/>
      <c r="IN8381" s="161"/>
      <c r="IO8381" s="161"/>
      <c r="IP8381" s="161"/>
      <c r="IQ8381" s="161"/>
      <c r="IR8381" s="161"/>
      <c r="IS8381" s="161"/>
      <c r="IT8381" s="161"/>
      <c r="IU8381" s="161"/>
      <c r="IV8381" s="161"/>
      <c r="IW8381" s="161"/>
      <c r="IX8381" s="161"/>
      <c r="IY8381" s="161"/>
      <c r="IZ8381" s="161"/>
      <c r="JA8381" s="161"/>
      <c r="JB8381" s="161"/>
      <c r="JC8381" s="161"/>
      <c r="JD8381" s="161"/>
      <c r="JE8381" s="161"/>
      <c r="JF8381" s="161"/>
      <c r="JG8381" s="161"/>
    </row>
    <row r="8382" spans="1:267" s="241" customFormat="1" ht="19.5" customHeight="1" x14ac:dyDescent="0.25">
      <c r="A8382" s="42" t="s">
        <v>5386</v>
      </c>
      <c r="B8382" s="27">
        <v>8</v>
      </c>
      <c r="C8382" s="27">
        <v>1</v>
      </c>
      <c r="D8382" s="27">
        <v>6</v>
      </c>
      <c r="E8382" s="27">
        <v>3</v>
      </c>
      <c r="F8382" s="27">
        <v>4</v>
      </c>
      <c r="G8382" s="27">
        <v>0</v>
      </c>
      <c r="H8382" s="27">
        <v>6.5</v>
      </c>
      <c r="I8382" s="27">
        <v>0</v>
      </c>
      <c r="J8382" s="27">
        <v>0</v>
      </c>
      <c r="K8382" s="27">
        <v>8</v>
      </c>
      <c r="L8382" s="119"/>
      <c r="M8382" s="92">
        <f>SUM(B8382:K8382)</f>
        <v>36.5</v>
      </c>
      <c r="N8382" s="27">
        <v>14</v>
      </c>
      <c r="O8382" s="185">
        <f>M8382/91</f>
        <v>0.40109890109890112</v>
      </c>
      <c r="P8382" s="55" t="s">
        <v>446</v>
      </c>
      <c r="Q8382" s="19" t="s">
        <v>5621</v>
      </c>
      <c r="R8382" s="41" t="s">
        <v>635</v>
      </c>
      <c r="S8382" s="19" t="s">
        <v>469</v>
      </c>
      <c r="T8382" s="28" t="s">
        <v>5402</v>
      </c>
      <c r="U8382" s="17">
        <v>11</v>
      </c>
      <c r="V8382" s="20" t="s">
        <v>1161</v>
      </c>
      <c r="W8382" s="18" t="s">
        <v>5480</v>
      </c>
      <c r="X8382" s="18" t="s">
        <v>1224</v>
      </c>
      <c r="Y8382" s="18" t="s">
        <v>1374</v>
      </c>
      <c r="Z8382" s="61"/>
      <c r="AA8382" s="161"/>
      <c r="AB8382" s="161"/>
      <c r="AC8382" s="161"/>
      <c r="AD8382" s="161"/>
      <c r="AE8382" s="161"/>
      <c r="AF8382" s="161"/>
      <c r="AG8382" s="161"/>
      <c r="AH8382" s="161"/>
      <c r="AI8382" s="161"/>
      <c r="AJ8382" s="161"/>
      <c r="AK8382" s="161"/>
      <c r="AL8382" s="161"/>
      <c r="AM8382" s="161"/>
      <c r="AN8382" s="161"/>
      <c r="AO8382" s="161"/>
      <c r="AP8382" s="161"/>
      <c r="AQ8382" s="161"/>
      <c r="AR8382" s="161"/>
      <c r="AS8382" s="161"/>
      <c r="AT8382" s="161"/>
      <c r="AU8382" s="161"/>
      <c r="AV8382" s="161"/>
      <c r="AW8382" s="161"/>
      <c r="AX8382" s="161"/>
      <c r="AY8382" s="161"/>
      <c r="AZ8382" s="161"/>
      <c r="BA8382" s="161"/>
      <c r="BB8382" s="161"/>
      <c r="BC8382" s="161"/>
      <c r="BD8382" s="161"/>
      <c r="BE8382" s="161"/>
      <c r="BF8382" s="161"/>
      <c r="BG8382" s="161"/>
      <c r="BH8382" s="161"/>
      <c r="BI8382" s="161"/>
      <c r="BJ8382" s="161"/>
      <c r="BK8382" s="161"/>
      <c r="BL8382" s="161"/>
      <c r="BM8382" s="161"/>
      <c r="BN8382" s="161"/>
      <c r="BO8382" s="161"/>
      <c r="BP8382" s="161"/>
      <c r="BQ8382" s="161"/>
      <c r="BR8382" s="161"/>
      <c r="BS8382" s="161"/>
      <c r="BT8382" s="161"/>
      <c r="BU8382" s="161"/>
      <c r="BV8382" s="161"/>
      <c r="BW8382" s="161"/>
      <c r="BX8382" s="161"/>
      <c r="BY8382" s="161"/>
      <c r="BZ8382" s="161"/>
      <c r="CA8382" s="161"/>
      <c r="CB8382" s="161"/>
      <c r="CC8382" s="161"/>
      <c r="CD8382" s="161"/>
      <c r="CE8382" s="161"/>
      <c r="CF8382" s="161"/>
      <c r="CG8382" s="161"/>
      <c r="CH8382" s="161"/>
      <c r="CI8382" s="161"/>
      <c r="CJ8382" s="161"/>
      <c r="CK8382" s="161"/>
      <c r="CL8382" s="161"/>
      <c r="CM8382" s="161"/>
      <c r="CN8382" s="161"/>
      <c r="CO8382" s="161"/>
      <c r="CP8382" s="161"/>
      <c r="CQ8382" s="161"/>
      <c r="CR8382" s="161"/>
      <c r="CS8382" s="161"/>
      <c r="CT8382" s="161"/>
      <c r="CU8382" s="161"/>
      <c r="CV8382" s="161"/>
      <c r="CW8382" s="161"/>
      <c r="CX8382" s="161"/>
      <c r="CY8382" s="161"/>
      <c r="CZ8382" s="161"/>
      <c r="DA8382" s="161"/>
      <c r="DB8382" s="161"/>
      <c r="DC8382" s="161"/>
      <c r="DD8382" s="161"/>
      <c r="DE8382" s="161"/>
      <c r="DF8382" s="161"/>
      <c r="DG8382" s="161"/>
      <c r="DH8382" s="161"/>
      <c r="DI8382" s="161"/>
      <c r="DJ8382" s="161"/>
      <c r="DK8382" s="161"/>
      <c r="DL8382" s="161"/>
      <c r="DM8382" s="161"/>
      <c r="DN8382" s="161"/>
      <c r="DO8382" s="161"/>
      <c r="DP8382" s="161"/>
      <c r="DQ8382" s="161"/>
      <c r="DR8382" s="161"/>
      <c r="DS8382" s="161"/>
      <c r="DT8382" s="161"/>
      <c r="DU8382" s="161"/>
      <c r="DV8382" s="161"/>
      <c r="DW8382" s="161"/>
      <c r="DX8382" s="161"/>
      <c r="DY8382" s="161"/>
      <c r="DZ8382" s="161"/>
      <c r="EA8382" s="161"/>
      <c r="EB8382" s="161"/>
      <c r="EC8382" s="161"/>
      <c r="ED8382" s="161"/>
      <c r="EE8382" s="161"/>
      <c r="EF8382" s="161"/>
      <c r="EG8382" s="161"/>
      <c r="EH8382" s="161"/>
      <c r="EI8382" s="161"/>
      <c r="EJ8382" s="161"/>
      <c r="EK8382" s="161"/>
      <c r="EL8382" s="161"/>
      <c r="EM8382" s="161"/>
      <c r="EN8382" s="161"/>
      <c r="EO8382" s="161"/>
      <c r="EP8382" s="161"/>
      <c r="EQ8382" s="161"/>
      <c r="ER8382" s="161"/>
      <c r="ES8382" s="161"/>
      <c r="ET8382" s="161"/>
      <c r="EU8382" s="161"/>
      <c r="EV8382" s="161"/>
      <c r="EW8382" s="161"/>
      <c r="EX8382" s="161"/>
      <c r="EY8382" s="161"/>
      <c r="EZ8382" s="161"/>
      <c r="FA8382" s="161"/>
      <c r="FB8382" s="161"/>
      <c r="FC8382" s="161"/>
      <c r="FD8382" s="161"/>
      <c r="FE8382" s="161"/>
      <c r="FF8382" s="161"/>
      <c r="FG8382" s="161"/>
      <c r="FH8382" s="161"/>
      <c r="FI8382" s="161"/>
      <c r="FJ8382" s="161"/>
      <c r="FK8382" s="161"/>
      <c r="FL8382" s="161"/>
      <c r="FM8382" s="161"/>
      <c r="FN8382" s="161"/>
      <c r="FO8382" s="161"/>
      <c r="FP8382" s="161"/>
      <c r="FQ8382" s="161"/>
      <c r="FR8382" s="161"/>
      <c r="FS8382" s="161"/>
      <c r="FT8382" s="161"/>
      <c r="FU8382" s="161"/>
      <c r="FV8382" s="161"/>
      <c r="FW8382" s="161"/>
      <c r="FX8382" s="161"/>
      <c r="FY8382" s="161"/>
      <c r="FZ8382" s="161"/>
      <c r="GA8382" s="161"/>
      <c r="GB8382" s="161"/>
      <c r="GC8382" s="161"/>
      <c r="GD8382" s="161"/>
      <c r="GE8382" s="161"/>
      <c r="GF8382" s="161"/>
      <c r="GG8382" s="161"/>
      <c r="GH8382" s="161"/>
      <c r="GI8382" s="161"/>
      <c r="GJ8382" s="161"/>
      <c r="GK8382" s="161"/>
      <c r="GL8382" s="161"/>
      <c r="GM8382" s="161"/>
      <c r="GN8382" s="161"/>
      <c r="GO8382" s="161"/>
      <c r="GP8382" s="161"/>
      <c r="GQ8382" s="161"/>
      <c r="GR8382" s="161"/>
      <c r="GS8382" s="161"/>
      <c r="GT8382" s="161"/>
      <c r="GU8382" s="161"/>
      <c r="GV8382" s="161"/>
      <c r="GW8382" s="161"/>
      <c r="GX8382" s="161"/>
      <c r="GY8382" s="161"/>
      <c r="GZ8382" s="161"/>
      <c r="HA8382" s="161"/>
      <c r="HB8382" s="161"/>
      <c r="HC8382" s="161"/>
      <c r="HD8382" s="161"/>
      <c r="HE8382" s="161"/>
      <c r="HF8382" s="161"/>
      <c r="HG8382" s="161"/>
      <c r="HH8382" s="161"/>
      <c r="HI8382" s="161"/>
      <c r="HJ8382" s="161"/>
      <c r="HK8382" s="161"/>
      <c r="HL8382" s="161"/>
      <c r="HM8382" s="161"/>
      <c r="HN8382" s="161"/>
      <c r="HO8382" s="161"/>
      <c r="HP8382" s="161"/>
      <c r="HQ8382" s="161"/>
      <c r="HR8382" s="161"/>
      <c r="HS8382" s="161"/>
      <c r="HT8382" s="161"/>
      <c r="HU8382" s="161"/>
      <c r="HV8382" s="161"/>
      <c r="HW8382" s="161"/>
      <c r="HX8382" s="161"/>
      <c r="HY8382" s="161"/>
      <c r="HZ8382" s="161"/>
      <c r="IA8382" s="161"/>
      <c r="IB8382" s="161"/>
      <c r="IC8382" s="161"/>
      <c r="ID8382" s="161"/>
      <c r="IE8382" s="161"/>
      <c r="IF8382" s="161"/>
      <c r="IG8382" s="161"/>
      <c r="IH8382" s="161"/>
      <c r="II8382" s="161"/>
      <c r="IJ8382" s="161"/>
      <c r="IK8382" s="161"/>
      <c r="IL8382" s="161"/>
      <c r="IM8382" s="161"/>
      <c r="IN8382" s="161"/>
      <c r="IO8382" s="161"/>
      <c r="IP8382" s="161"/>
      <c r="IQ8382" s="161"/>
      <c r="IR8382" s="161"/>
      <c r="IS8382" s="161"/>
      <c r="IT8382" s="161"/>
      <c r="IU8382" s="161"/>
      <c r="IV8382" s="161"/>
      <c r="IW8382" s="161"/>
      <c r="IX8382" s="161"/>
      <c r="IY8382" s="161"/>
      <c r="IZ8382" s="161"/>
      <c r="JA8382" s="161"/>
      <c r="JB8382" s="161"/>
      <c r="JC8382" s="161"/>
      <c r="JD8382" s="161"/>
      <c r="JE8382" s="161"/>
      <c r="JF8382" s="161"/>
      <c r="JG8382" s="161"/>
    </row>
    <row r="8383" spans="1:267" s="241" customFormat="1" ht="19.5" customHeight="1" x14ac:dyDescent="0.25">
      <c r="A8383" s="42" t="s">
        <v>376</v>
      </c>
      <c r="B8383" s="27">
        <v>6</v>
      </c>
      <c r="C8383" s="27">
        <v>0</v>
      </c>
      <c r="D8383" s="27">
        <v>4</v>
      </c>
      <c r="E8383" s="27">
        <v>1</v>
      </c>
      <c r="F8383" s="27">
        <v>0</v>
      </c>
      <c r="G8383" s="27">
        <v>6</v>
      </c>
      <c r="H8383" s="27">
        <v>7.5</v>
      </c>
      <c r="I8383" s="27">
        <v>0</v>
      </c>
      <c r="J8383" s="27">
        <v>6</v>
      </c>
      <c r="K8383" s="27">
        <v>6</v>
      </c>
      <c r="L8383" s="119"/>
      <c r="M8383" s="92">
        <f>SUM(B8383:K8383)</f>
        <v>36.5</v>
      </c>
      <c r="N8383" s="27">
        <v>6</v>
      </c>
      <c r="O8383" s="185">
        <f>M8383/91</f>
        <v>0.40109890109890112</v>
      </c>
      <c r="P8383" s="55" t="s">
        <v>446</v>
      </c>
      <c r="Q8383" s="19" t="s">
        <v>6017</v>
      </c>
      <c r="R8383" s="41" t="s">
        <v>740</v>
      </c>
      <c r="S8383" s="19" t="s">
        <v>721</v>
      </c>
      <c r="T8383" s="28" t="s">
        <v>8947</v>
      </c>
      <c r="U8383" s="17">
        <v>11</v>
      </c>
      <c r="V8383" s="20" t="s">
        <v>519</v>
      </c>
      <c r="W8383" s="18" t="s">
        <v>6155</v>
      </c>
      <c r="X8383" s="18" t="s">
        <v>6156</v>
      </c>
      <c r="Y8383" s="18" t="s">
        <v>1016</v>
      </c>
      <c r="Z8383" s="61"/>
      <c r="AA8383" s="161"/>
      <c r="AB8383" s="161"/>
      <c r="AC8383" s="161"/>
      <c r="AD8383" s="161"/>
      <c r="AE8383" s="161"/>
      <c r="AF8383" s="161"/>
      <c r="AG8383" s="161"/>
      <c r="AH8383" s="161"/>
      <c r="AI8383" s="161"/>
      <c r="AJ8383" s="161"/>
      <c r="AK8383" s="161"/>
      <c r="AL8383" s="161"/>
      <c r="AM8383" s="161"/>
      <c r="AN8383" s="161"/>
      <c r="AO8383" s="161"/>
      <c r="AP8383" s="161"/>
      <c r="AQ8383" s="161"/>
      <c r="AR8383" s="161"/>
      <c r="AS8383" s="161"/>
      <c r="AT8383" s="161"/>
      <c r="AU8383" s="161"/>
      <c r="AV8383" s="161"/>
      <c r="AW8383" s="161"/>
      <c r="AX8383" s="161"/>
      <c r="AY8383" s="161"/>
      <c r="AZ8383" s="161"/>
      <c r="BA8383" s="161"/>
      <c r="BB8383" s="161"/>
      <c r="BC8383" s="161"/>
      <c r="BD8383" s="161"/>
      <c r="BE8383" s="161"/>
      <c r="BF8383" s="161"/>
      <c r="BG8383" s="161"/>
      <c r="BH8383" s="161"/>
      <c r="BI8383" s="161"/>
      <c r="BJ8383" s="161"/>
      <c r="BK8383" s="161"/>
      <c r="BL8383" s="161"/>
      <c r="BM8383" s="161"/>
      <c r="BN8383" s="161"/>
      <c r="BO8383" s="161"/>
      <c r="BP8383" s="161"/>
      <c r="BQ8383" s="161"/>
      <c r="BR8383" s="161"/>
      <c r="BS8383" s="161"/>
      <c r="BT8383" s="161"/>
      <c r="BU8383" s="161"/>
      <c r="BV8383" s="161"/>
      <c r="BW8383" s="161"/>
      <c r="BX8383" s="161"/>
      <c r="BY8383" s="161"/>
      <c r="BZ8383" s="161"/>
      <c r="CA8383" s="161"/>
      <c r="CB8383" s="161"/>
      <c r="CC8383" s="161"/>
      <c r="CD8383" s="161"/>
      <c r="CE8383" s="161"/>
      <c r="CF8383" s="161"/>
      <c r="CG8383" s="161"/>
      <c r="CH8383" s="161"/>
      <c r="CI8383" s="161"/>
      <c r="CJ8383" s="161"/>
      <c r="CK8383" s="161"/>
      <c r="CL8383" s="161"/>
      <c r="CM8383" s="161"/>
      <c r="CN8383" s="161"/>
      <c r="CO8383" s="161"/>
      <c r="CP8383" s="161"/>
      <c r="CQ8383" s="161"/>
      <c r="CR8383" s="161"/>
      <c r="CS8383" s="161"/>
      <c r="CT8383" s="161"/>
      <c r="CU8383" s="161"/>
      <c r="CV8383" s="161"/>
      <c r="CW8383" s="161"/>
      <c r="CX8383" s="161"/>
      <c r="CY8383" s="161"/>
      <c r="CZ8383" s="161"/>
      <c r="DA8383" s="161"/>
      <c r="DB8383" s="161"/>
      <c r="DC8383" s="161"/>
      <c r="DD8383" s="161"/>
      <c r="DE8383" s="161"/>
      <c r="DF8383" s="161"/>
      <c r="DG8383" s="161"/>
      <c r="DH8383" s="161"/>
      <c r="DI8383" s="161"/>
      <c r="DJ8383" s="161"/>
      <c r="DK8383" s="161"/>
      <c r="DL8383" s="161"/>
      <c r="DM8383" s="161"/>
      <c r="DN8383" s="161"/>
      <c r="DO8383" s="161"/>
      <c r="DP8383" s="161"/>
      <c r="DQ8383" s="161"/>
      <c r="DR8383" s="161"/>
      <c r="DS8383" s="161"/>
      <c r="DT8383" s="161"/>
      <c r="DU8383" s="161"/>
      <c r="DV8383" s="161"/>
      <c r="DW8383" s="161"/>
      <c r="DX8383" s="161"/>
      <c r="DY8383" s="161"/>
      <c r="DZ8383" s="161"/>
      <c r="EA8383" s="161"/>
      <c r="EB8383" s="161"/>
      <c r="EC8383" s="161"/>
      <c r="ED8383" s="161"/>
      <c r="EE8383" s="161"/>
      <c r="EF8383" s="161"/>
      <c r="EG8383" s="161"/>
      <c r="EH8383" s="161"/>
      <c r="EI8383" s="161"/>
      <c r="EJ8383" s="161"/>
      <c r="EK8383" s="161"/>
      <c r="EL8383" s="161"/>
      <c r="EM8383" s="161"/>
      <c r="EN8383" s="161"/>
      <c r="EO8383" s="161"/>
      <c r="EP8383" s="161"/>
      <c r="EQ8383" s="161"/>
      <c r="ER8383" s="161"/>
      <c r="ES8383" s="161"/>
      <c r="ET8383" s="161"/>
      <c r="EU8383" s="161"/>
      <c r="EV8383" s="161"/>
      <c r="EW8383" s="161"/>
      <c r="EX8383" s="161"/>
      <c r="EY8383" s="161"/>
      <c r="EZ8383" s="161"/>
      <c r="FA8383" s="161"/>
      <c r="FB8383" s="161"/>
      <c r="FC8383" s="161"/>
      <c r="FD8383" s="161"/>
      <c r="FE8383" s="161"/>
      <c r="FF8383" s="161"/>
      <c r="FG8383" s="161"/>
      <c r="FH8383" s="161"/>
      <c r="FI8383" s="161"/>
      <c r="FJ8383" s="161"/>
      <c r="FK8383" s="161"/>
      <c r="FL8383" s="161"/>
      <c r="FM8383" s="161"/>
      <c r="FN8383" s="161"/>
      <c r="FO8383" s="161"/>
      <c r="FP8383" s="161"/>
      <c r="FQ8383" s="161"/>
      <c r="FR8383" s="161"/>
      <c r="FS8383" s="161"/>
      <c r="FT8383" s="161"/>
      <c r="FU8383" s="161"/>
      <c r="FV8383" s="161"/>
      <c r="FW8383" s="161"/>
      <c r="FX8383" s="161"/>
      <c r="FY8383" s="161"/>
      <c r="FZ8383" s="161"/>
      <c r="GA8383" s="161"/>
      <c r="GB8383" s="161"/>
      <c r="GC8383" s="161"/>
      <c r="GD8383" s="161"/>
      <c r="GE8383" s="161"/>
      <c r="GF8383" s="161"/>
      <c r="GG8383" s="161"/>
      <c r="GH8383" s="161"/>
      <c r="GI8383" s="161"/>
      <c r="GJ8383" s="161"/>
      <c r="GK8383" s="161"/>
      <c r="GL8383" s="161"/>
      <c r="GM8383" s="161"/>
      <c r="GN8383" s="161"/>
      <c r="GO8383" s="161"/>
      <c r="GP8383" s="161"/>
      <c r="GQ8383" s="161"/>
      <c r="GR8383" s="161"/>
      <c r="GS8383" s="161"/>
      <c r="GT8383" s="161"/>
      <c r="GU8383" s="161"/>
      <c r="GV8383" s="161"/>
      <c r="GW8383" s="161"/>
      <c r="GX8383" s="161"/>
      <c r="GY8383" s="161"/>
      <c r="GZ8383" s="161"/>
      <c r="HA8383" s="161"/>
      <c r="HB8383" s="161"/>
      <c r="HC8383" s="161"/>
      <c r="HD8383" s="161"/>
      <c r="HE8383" s="161"/>
      <c r="HF8383" s="161"/>
      <c r="HG8383" s="161"/>
      <c r="HH8383" s="161"/>
      <c r="HI8383" s="161"/>
      <c r="HJ8383" s="161"/>
      <c r="HK8383" s="161"/>
      <c r="HL8383" s="161"/>
      <c r="HM8383" s="161"/>
      <c r="HN8383" s="161"/>
      <c r="HO8383" s="161"/>
      <c r="HP8383" s="161"/>
      <c r="HQ8383" s="161"/>
      <c r="HR8383" s="161"/>
      <c r="HS8383" s="161"/>
      <c r="HT8383" s="161"/>
      <c r="HU8383" s="161"/>
      <c r="HV8383" s="161"/>
      <c r="HW8383" s="161"/>
      <c r="HX8383" s="161"/>
      <c r="HY8383" s="161"/>
      <c r="HZ8383" s="161"/>
      <c r="IA8383" s="161"/>
      <c r="IB8383" s="161"/>
      <c r="IC8383" s="161"/>
      <c r="ID8383" s="161"/>
      <c r="IE8383" s="161"/>
      <c r="IF8383" s="161"/>
      <c r="IG8383" s="161"/>
      <c r="IH8383" s="161"/>
      <c r="II8383" s="161"/>
      <c r="IJ8383" s="161"/>
      <c r="IK8383" s="161"/>
      <c r="IL8383" s="161"/>
      <c r="IM8383" s="161"/>
      <c r="IN8383" s="161"/>
      <c r="IO8383" s="161"/>
      <c r="IP8383" s="161"/>
      <c r="IQ8383" s="161"/>
      <c r="IR8383" s="161"/>
      <c r="IS8383" s="161"/>
      <c r="IT8383" s="161"/>
      <c r="IU8383" s="161"/>
      <c r="IV8383" s="161"/>
      <c r="IW8383" s="161"/>
      <c r="IX8383" s="161"/>
      <c r="IY8383" s="161"/>
      <c r="IZ8383" s="161"/>
      <c r="JA8383" s="161"/>
      <c r="JB8383" s="161"/>
      <c r="JC8383" s="161"/>
      <c r="JD8383" s="161"/>
      <c r="JE8383" s="161"/>
      <c r="JF8383" s="161"/>
      <c r="JG8383" s="161"/>
    </row>
    <row r="8384" spans="1:267" s="241" customFormat="1" ht="19.5" customHeight="1" x14ac:dyDescent="0.25">
      <c r="A8384" s="42" t="s">
        <v>380</v>
      </c>
      <c r="B8384" s="27">
        <v>9</v>
      </c>
      <c r="C8384" s="27">
        <v>5</v>
      </c>
      <c r="D8384" s="27">
        <v>0</v>
      </c>
      <c r="E8384" s="27">
        <v>1</v>
      </c>
      <c r="F8384" s="27">
        <v>3</v>
      </c>
      <c r="G8384" s="27">
        <v>0</v>
      </c>
      <c r="H8384" s="27">
        <v>6.5</v>
      </c>
      <c r="I8384" s="27">
        <v>0</v>
      </c>
      <c r="J8384" s="27">
        <v>6</v>
      </c>
      <c r="K8384" s="27">
        <v>6</v>
      </c>
      <c r="L8384" s="119"/>
      <c r="M8384" s="92">
        <f>SUM(B8384:K8384)</f>
        <v>36.5</v>
      </c>
      <c r="N8384" s="27">
        <v>14</v>
      </c>
      <c r="O8384" s="185">
        <f>M8384/91</f>
        <v>0.40109890109890112</v>
      </c>
      <c r="P8384" s="55" t="s">
        <v>446</v>
      </c>
      <c r="Q8384" s="19" t="s">
        <v>5620</v>
      </c>
      <c r="R8384" s="41" t="s">
        <v>478</v>
      </c>
      <c r="S8384" s="19" t="s">
        <v>925</v>
      </c>
      <c r="T8384" s="28" t="s">
        <v>5402</v>
      </c>
      <c r="U8384" s="17">
        <v>11</v>
      </c>
      <c r="V8384" s="20" t="s">
        <v>1161</v>
      </c>
      <c r="W8384" s="18" t="s">
        <v>5480</v>
      </c>
      <c r="X8384" s="18" t="s">
        <v>1224</v>
      </c>
      <c r="Y8384" s="18" t="s">
        <v>1374</v>
      </c>
      <c r="Z8384" s="61"/>
      <c r="AA8384" s="161"/>
      <c r="AB8384" s="161"/>
      <c r="AC8384" s="161"/>
      <c r="AD8384" s="161"/>
      <c r="AE8384" s="161"/>
      <c r="AF8384" s="161"/>
      <c r="AG8384" s="161"/>
      <c r="AH8384" s="161"/>
      <c r="AI8384" s="161"/>
      <c r="AJ8384" s="161"/>
      <c r="AK8384" s="161"/>
      <c r="AL8384" s="161"/>
      <c r="AM8384" s="161"/>
      <c r="AN8384" s="161"/>
      <c r="AO8384" s="161"/>
      <c r="AP8384" s="161"/>
      <c r="AQ8384" s="161"/>
      <c r="AR8384" s="161"/>
      <c r="AS8384" s="161"/>
      <c r="AT8384" s="161"/>
      <c r="AU8384" s="161"/>
      <c r="AV8384" s="161"/>
      <c r="AW8384" s="161"/>
      <c r="AX8384" s="161"/>
      <c r="AY8384" s="161"/>
      <c r="AZ8384" s="161"/>
      <c r="BA8384" s="161"/>
      <c r="BB8384" s="161"/>
      <c r="BC8384" s="161"/>
      <c r="BD8384" s="161"/>
      <c r="BE8384" s="161"/>
      <c r="BF8384" s="161"/>
      <c r="BG8384" s="161"/>
      <c r="BH8384" s="161"/>
      <c r="BI8384" s="161"/>
      <c r="BJ8384" s="161"/>
      <c r="BK8384" s="161"/>
      <c r="BL8384" s="161"/>
      <c r="BM8384" s="161"/>
      <c r="BN8384" s="161"/>
      <c r="BO8384" s="161"/>
      <c r="BP8384" s="161"/>
      <c r="BQ8384" s="161"/>
      <c r="BR8384" s="161"/>
      <c r="BS8384" s="161"/>
      <c r="BT8384" s="161"/>
      <c r="BU8384" s="161"/>
      <c r="BV8384" s="161"/>
      <c r="BW8384" s="161"/>
      <c r="BX8384" s="161"/>
      <c r="BY8384" s="161"/>
      <c r="BZ8384" s="161"/>
      <c r="CA8384" s="161"/>
      <c r="CB8384" s="161"/>
      <c r="CC8384" s="161"/>
      <c r="CD8384" s="161"/>
      <c r="CE8384" s="161"/>
      <c r="CF8384" s="161"/>
      <c r="CG8384" s="161"/>
      <c r="CH8384" s="161"/>
      <c r="CI8384" s="161"/>
      <c r="CJ8384" s="161"/>
      <c r="CK8384" s="161"/>
      <c r="CL8384" s="161"/>
      <c r="CM8384" s="161"/>
      <c r="CN8384" s="161"/>
      <c r="CO8384" s="161"/>
      <c r="CP8384" s="161"/>
      <c r="CQ8384" s="161"/>
      <c r="CR8384" s="161"/>
      <c r="CS8384" s="161"/>
      <c r="CT8384" s="161"/>
      <c r="CU8384" s="161"/>
      <c r="CV8384" s="161"/>
      <c r="CW8384" s="161"/>
      <c r="CX8384" s="161"/>
      <c r="CY8384" s="161"/>
      <c r="CZ8384" s="161"/>
      <c r="DA8384" s="161"/>
      <c r="DB8384" s="161"/>
      <c r="DC8384" s="161"/>
      <c r="DD8384" s="161"/>
      <c r="DE8384" s="161"/>
      <c r="DF8384" s="161"/>
      <c r="DG8384" s="161"/>
      <c r="DH8384" s="161"/>
      <c r="DI8384" s="161"/>
      <c r="DJ8384" s="161"/>
      <c r="DK8384" s="161"/>
      <c r="DL8384" s="161"/>
      <c r="DM8384" s="161"/>
      <c r="DN8384" s="161"/>
      <c r="DO8384" s="161"/>
      <c r="DP8384" s="161"/>
      <c r="DQ8384" s="161"/>
      <c r="DR8384" s="161"/>
      <c r="DS8384" s="161"/>
      <c r="DT8384" s="161"/>
      <c r="DU8384" s="161"/>
      <c r="DV8384" s="161"/>
      <c r="DW8384" s="161"/>
      <c r="DX8384" s="161"/>
      <c r="DY8384" s="161"/>
      <c r="DZ8384" s="161"/>
      <c r="EA8384" s="161"/>
      <c r="EB8384" s="161"/>
      <c r="EC8384" s="161"/>
      <c r="ED8384" s="161"/>
      <c r="EE8384" s="161"/>
      <c r="EF8384" s="161"/>
      <c r="EG8384" s="161"/>
      <c r="EH8384" s="161"/>
      <c r="EI8384" s="161"/>
      <c r="EJ8384" s="161"/>
      <c r="EK8384" s="161"/>
      <c r="EL8384" s="161"/>
      <c r="EM8384" s="161"/>
      <c r="EN8384" s="161"/>
      <c r="EO8384" s="161"/>
      <c r="EP8384" s="161"/>
      <c r="EQ8384" s="161"/>
      <c r="ER8384" s="161"/>
      <c r="ES8384" s="161"/>
      <c r="ET8384" s="161"/>
      <c r="EU8384" s="161"/>
      <c r="EV8384" s="161"/>
      <c r="EW8384" s="161"/>
      <c r="EX8384" s="161"/>
      <c r="EY8384" s="161"/>
      <c r="EZ8384" s="161"/>
      <c r="FA8384" s="161"/>
      <c r="FB8384" s="161"/>
      <c r="FC8384" s="161"/>
      <c r="FD8384" s="161"/>
      <c r="FE8384" s="161"/>
      <c r="FF8384" s="161"/>
      <c r="FG8384" s="161"/>
      <c r="FH8384" s="161"/>
      <c r="FI8384" s="161"/>
      <c r="FJ8384" s="161"/>
      <c r="FK8384" s="161"/>
      <c r="FL8384" s="161"/>
      <c r="FM8384" s="161"/>
      <c r="FN8384" s="161"/>
      <c r="FO8384" s="161"/>
      <c r="FP8384" s="161"/>
      <c r="FQ8384" s="161"/>
      <c r="FR8384" s="161"/>
      <c r="FS8384" s="161"/>
      <c r="FT8384" s="161"/>
      <c r="FU8384" s="161"/>
      <c r="FV8384" s="161"/>
      <c r="FW8384" s="161"/>
      <c r="FX8384" s="161"/>
      <c r="FY8384" s="161"/>
      <c r="FZ8384" s="161"/>
      <c r="GA8384" s="161"/>
      <c r="GB8384" s="161"/>
      <c r="GC8384" s="161"/>
      <c r="GD8384" s="161"/>
      <c r="GE8384" s="161"/>
      <c r="GF8384" s="161"/>
      <c r="GG8384" s="161"/>
      <c r="GH8384" s="161"/>
      <c r="GI8384" s="161"/>
      <c r="GJ8384" s="161"/>
      <c r="GK8384" s="161"/>
      <c r="GL8384" s="161"/>
      <c r="GM8384" s="161"/>
      <c r="GN8384" s="161"/>
      <c r="GO8384" s="161"/>
      <c r="GP8384" s="161"/>
      <c r="GQ8384" s="161"/>
      <c r="GR8384" s="161"/>
      <c r="GS8384" s="161"/>
      <c r="GT8384" s="161"/>
      <c r="GU8384" s="161"/>
      <c r="GV8384" s="161"/>
      <c r="GW8384" s="161"/>
      <c r="GX8384" s="161"/>
      <c r="GY8384" s="161"/>
      <c r="GZ8384" s="161"/>
      <c r="HA8384" s="161"/>
      <c r="HB8384" s="161"/>
      <c r="HC8384" s="161"/>
      <c r="HD8384" s="161"/>
      <c r="HE8384" s="161"/>
      <c r="HF8384" s="161"/>
      <c r="HG8384" s="161"/>
      <c r="HH8384" s="161"/>
      <c r="HI8384" s="161"/>
      <c r="HJ8384" s="161"/>
      <c r="HK8384" s="161"/>
      <c r="HL8384" s="161"/>
      <c r="HM8384" s="161"/>
      <c r="HN8384" s="161"/>
      <c r="HO8384" s="161"/>
      <c r="HP8384" s="161"/>
      <c r="HQ8384" s="161"/>
      <c r="HR8384" s="161"/>
      <c r="HS8384" s="161"/>
      <c r="HT8384" s="161"/>
      <c r="HU8384" s="161"/>
      <c r="HV8384" s="161"/>
      <c r="HW8384" s="161"/>
      <c r="HX8384" s="161"/>
      <c r="HY8384" s="161"/>
      <c r="HZ8384" s="161"/>
      <c r="IA8384" s="161"/>
      <c r="IB8384" s="161"/>
      <c r="IC8384" s="161"/>
      <c r="ID8384" s="161"/>
      <c r="IE8384" s="161"/>
      <c r="IF8384" s="161"/>
      <c r="IG8384" s="161"/>
      <c r="IH8384" s="161"/>
      <c r="II8384" s="161"/>
      <c r="IJ8384" s="161"/>
      <c r="IK8384" s="161"/>
      <c r="IL8384" s="161"/>
      <c r="IM8384" s="161"/>
      <c r="IN8384" s="161"/>
      <c r="IO8384" s="161"/>
      <c r="IP8384" s="161"/>
      <c r="IQ8384" s="161"/>
      <c r="IR8384" s="161"/>
      <c r="IS8384" s="161"/>
      <c r="IT8384" s="161"/>
      <c r="IU8384" s="161"/>
      <c r="IV8384" s="161"/>
      <c r="IW8384" s="161"/>
      <c r="IX8384" s="161"/>
      <c r="IY8384" s="161"/>
      <c r="IZ8384" s="161"/>
      <c r="JA8384" s="161"/>
      <c r="JB8384" s="161"/>
      <c r="JC8384" s="161"/>
      <c r="JD8384" s="161"/>
      <c r="JE8384" s="161"/>
      <c r="JF8384" s="161"/>
      <c r="JG8384" s="161"/>
    </row>
    <row r="8385" spans="1:267" s="241" customFormat="1" ht="19.5" customHeight="1" x14ac:dyDescent="0.25">
      <c r="A8385" s="60" t="s">
        <v>377</v>
      </c>
      <c r="B8385" s="31">
        <v>10</v>
      </c>
      <c r="C8385" s="31">
        <v>0</v>
      </c>
      <c r="D8385" s="31">
        <v>6</v>
      </c>
      <c r="E8385" s="31">
        <v>0.5</v>
      </c>
      <c r="F8385" s="31">
        <v>0</v>
      </c>
      <c r="G8385" s="31">
        <v>6</v>
      </c>
      <c r="H8385" s="31">
        <v>2</v>
      </c>
      <c r="I8385" s="31">
        <v>2</v>
      </c>
      <c r="J8385" s="31">
        <v>4</v>
      </c>
      <c r="K8385" s="31">
        <v>6</v>
      </c>
      <c r="L8385" s="128"/>
      <c r="M8385" s="92">
        <f>SUM(B8385:K8385)</f>
        <v>36.5</v>
      </c>
      <c r="N8385" s="31">
        <v>7</v>
      </c>
      <c r="O8385" s="185">
        <f>M8385/91</f>
        <v>0.40109890109890112</v>
      </c>
      <c r="P8385" s="65" t="s">
        <v>446</v>
      </c>
      <c r="Q8385" s="19" t="s">
        <v>4307</v>
      </c>
      <c r="R8385" s="41" t="s">
        <v>724</v>
      </c>
      <c r="S8385" s="19" t="s">
        <v>1138</v>
      </c>
      <c r="T8385" s="40" t="s">
        <v>3663</v>
      </c>
      <c r="U8385" s="32">
        <v>11</v>
      </c>
      <c r="V8385" s="20" t="s">
        <v>609</v>
      </c>
      <c r="W8385" s="33" t="s">
        <v>5374</v>
      </c>
      <c r="X8385" s="33" t="s">
        <v>459</v>
      </c>
      <c r="Y8385" s="33" t="s">
        <v>1348</v>
      </c>
      <c r="Z8385" s="186"/>
      <c r="AA8385" s="187"/>
      <c r="AB8385" s="187"/>
      <c r="AC8385" s="187"/>
      <c r="AD8385" s="187"/>
      <c r="AE8385" s="187"/>
      <c r="AF8385" s="187"/>
      <c r="AG8385" s="187"/>
      <c r="AH8385" s="187"/>
      <c r="AI8385" s="187"/>
      <c r="AJ8385" s="187"/>
      <c r="AK8385" s="187"/>
      <c r="AL8385" s="187"/>
      <c r="AM8385" s="187"/>
      <c r="AN8385" s="187"/>
      <c r="AO8385" s="187"/>
      <c r="AP8385" s="187"/>
      <c r="AQ8385" s="187"/>
      <c r="AR8385" s="187"/>
      <c r="AS8385" s="187"/>
      <c r="AT8385" s="187"/>
      <c r="AU8385" s="187"/>
      <c r="AV8385" s="187"/>
      <c r="AW8385" s="187"/>
      <c r="AX8385" s="187"/>
      <c r="AY8385" s="187"/>
      <c r="AZ8385" s="187"/>
      <c r="BA8385" s="187"/>
      <c r="BB8385" s="187"/>
      <c r="BC8385" s="187"/>
      <c r="BD8385" s="187"/>
      <c r="BE8385" s="187"/>
      <c r="BF8385" s="187"/>
      <c r="BG8385" s="187"/>
      <c r="BH8385" s="187"/>
      <c r="BI8385" s="187"/>
      <c r="BJ8385" s="187"/>
      <c r="BK8385" s="187"/>
      <c r="BL8385" s="187"/>
      <c r="BM8385" s="187"/>
      <c r="BN8385" s="187"/>
      <c r="BO8385" s="187"/>
      <c r="BP8385" s="187"/>
      <c r="BQ8385" s="187"/>
      <c r="BR8385" s="187"/>
      <c r="BS8385" s="187"/>
      <c r="BT8385" s="187"/>
      <c r="BU8385" s="187"/>
      <c r="BV8385" s="187"/>
      <c r="BW8385" s="187"/>
      <c r="BX8385" s="187"/>
      <c r="BY8385" s="187"/>
      <c r="BZ8385" s="187"/>
      <c r="CA8385" s="187"/>
      <c r="CB8385" s="187"/>
      <c r="CC8385" s="187"/>
      <c r="CD8385" s="187"/>
      <c r="CE8385" s="187"/>
      <c r="CF8385" s="187"/>
      <c r="CG8385" s="187"/>
      <c r="CH8385" s="187"/>
      <c r="CI8385" s="187"/>
      <c r="CJ8385" s="187"/>
      <c r="CK8385" s="187"/>
      <c r="CL8385" s="187"/>
      <c r="CM8385" s="187"/>
      <c r="CN8385" s="187"/>
      <c r="CO8385" s="187"/>
      <c r="CP8385" s="187"/>
      <c r="CQ8385" s="187"/>
      <c r="CR8385" s="187"/>
      <c r="CS8385" s="187"/>
      <c r="CT8385" s="187"/>
      <c r="CU8385" s="187"/>
      <c r="CV8385" s="187"/>
      <c r="CW8385" s="187"/>
      <c r="CX8385" s="187"/>
      <c r="CY8385" s="187"/>
      <c r="CZ8385" s="187"/>
      <c r="DA8385" s="187"/>
      <c r="DB8385" s="187"/>
      <c r="DC8385" s="187"/>
      <c r="DD8385" s="187"/>
      <c r="DE8385" s="187"/>
      <c r="DF8385" s="187"/>
      <c r="DG8385" s="187"/>
      <c r="DH8385" s="187"/>
      <c r="DI8385" s="187"/>
      <c r="DJ8385" s="187"/>
      <c r="DK8385" s="187"/>
      <c r="DL8385" s="187"/>
      <c r="DM8385" s="187"/>
      <c r="DN8385" s="187"/>
      <c r="DO8385" s="187"/>
      <c r="DP8385" s="187"/>
      <c r="DQ8385" s="187"/>
      <c r="DR8385" s="187"/>
      <c r="DS8385" s="187"/>
      <c r="DT8385" s="187"/>
      <c r="DU8385" s="187"/>
      <c r="DV8385" s="187"/>
      <c r="DW8385" s="187"/>
      <c r="DX8385" s="187"/>
      <c r="DY8385" s="187"/>
      <c r="DZ8385" s="187"/>
      <c r="EA8385" s="187"/>
      <c r="EB8385" s="187"/>
      <c r="EC8385" s="187"/>
      <c r="ED8385" s="187"/>
      <c r="EE8385" s="187"/>
      <c r="EF8385" s="187"/>
      <c r="EG8385" s="187"/>
      <c r="EH8385" s="187"/>
      <c r="EI8385" s="187"/>
      <c r="EJ8385" s="187"/>
      <c r="EK8385" s="187"/>
      <c r="EL8385" s="187"/>
      <c r="EM8385" s="187"/>
      <c r="EN8385" s="187"/>
      <c r="EO8385" s="187"/>
      <c r="EP8385" s="187"/>
      <c r="EQ8385" s="187"/>
      <c r="ER8385" s="187"/>
      <c r="ES8385" s="187"/>
      <c r="ET8385" s="187"/>
      <c r="EU8385" s="187"/>
      <c r="EV8385" s="187"/>
      <c r="EW8385" s="187"/>
      <c r="EX8385" s="187"/>
      <c r="EY8385" s="187"/>
      <c r="EZ8385" s="187"/>
      <c r="FA8385" s="187"/>
      <c r="FB8385" s="187"/>
      <c r="FC8385" s="187"/>
      <c r="FD8385" s="187"/>
      <c r="FE8385" s="187"/>
      <c r="FF8385" s="187"/>
      <c r="FG8385" s="187"/>
      <c r="FH8385" s="187"/>
      <c r="FI8385" s="187"/>
      <c r="FJ8385" s="187"/>
      <c r="FK8385" s="187"/>
      <c r="FL8385" s="187"/>
      <c r="FM8385" s="187"/>
      <c r="FN8385" s="187"/>
      <c r="FO8385" s="187"/>
      <c r="FP8385" s="187"/>
      <c r="FQ8385" s="187"/>
      <c r="FR8385" s="187"/>
      <c r="FS8385" s="187"/>
      <c r="FT8385" s="187"/>
      <c r="FU8385" s="187"/>
      <c r="FV8385" s="187"/>
      <c r="FW8385" s="187"/>
      <c r="FX8385" s="187"/>
      <c r="FY8385" s="187"/>
      <c r="FZ8385" s="187"/>
      <c r="GA8385" s="187"/>
      <c r="GB8385" s="187"/>
      <c r="GC8385" s="187"/>
      <c r="GD8385" s="187"/>
      <c r="GE8385" s="187"/>
      <c r="GF8385" s="187"/>
      <c r="GG8385" s="187"/>
      <c r="GH8385" s="187"/>
      <c r="GI8385" s="187"/>
      <c r="GJ8385" s="187"/>
      <c r="GK8385" s="187"/>
      <c r="GL8385" s="187"/>
      <c r="GM8385" s="187"/>
      <c r="GN8385" s="187"/>
      <c r="GO8385" s="187"/>
      <c r="GP8385" s="187"/>
      <c r="GQ8385" s="187"/>
      <c r="GR8385" s="187"/>
      <c r="GS8385" s="187"/>
      <c r="GT8385" s="187"/>
      <c r="GU8385" s="187"/>
      <c r="GV8385" s="187"/>
      <c r="GW8385" s="187"/>
      <c r="GX8385" s="187"/>
      <c r="GY8385" s="187"/>
      <c r="GZ8385" s="187"/>
      <c r="HA8385" s="187"/>
      <c r="HB8385" s="187"/>
      <c r="HC8385" s="187"/>
      <c r="HD8385" s="187"/>
      <c r="HE8385" s="187"/>
      <c r="HF8385" s="187"/>
      <c r="HG8385" s="187"/>
      <c r="HH8385" s="187"/>
      <c r="HI8385" s="187"/>
      <c r="HJ8385" s="187"/>
      <c r="HK8385" s="187"/>
      <c r="HL8385" s="187"/>
      <c r="HM8385" s="187"/>
      <c r="HN8385" s="187"/>
      <c r="HO8385" s="187"/>
      <c r="HP8385" s="187"/>
      <c r="HQ8385" s="187"/>
      <c r="HR8385" s="187"/>
      <c r="HS8385" s="187"/>
      <c r="HT8385" s="187"/>
      <c r="HU8385" s="187"/>
      <c r="HV8385" s="187"/>
      <c r="HW8385" s="187"/>
      <c r="HX8385" s="187"/>
      <c r="HY8385" s="187"/>
      <c r="HZ8385" s="187"/>
      <c r="IA8385" s="187"/>
      <c r="IB8385" s="187"/>
      <c r="IC8385" s="187"/>
      <c r="ID8385" s="187"/>
      <c r="IE8385" s="187"/>
      <c r="IF8385" s="187"/>
      <c r="IG8385" s="187"/>
      <c r="IH8385" s="187"/>
      <c r="II8385" s="187"/>
      <c r="IJ8385" s="187"/>
      <c r="IK8385" s="187"/>
      <c r="IL8385" s="187"/>
      <c r="IM8385" s="187"/>
      <c r="IN8385" s="187"/>
      <c r="IO8385" s="187"/>
      <c r="IP8385" s="187"/>
      <c r="IQ8385" s="187"/>
      <c r="IR8385" s="187"/>
      <c r="IS8385" s="187"/>
      <c r="IT8385" s="187"/>
      <c r="IU8385" s="187"/>
      <c r="IV8385" s="187"/>
      <c r="IW8385" s="187"/>
      <c r="IX8385" s="187"/>
      <c r="IY8385" s="187"/>
      <c r="IZ8385" s="187"/>
      <c r="JA8385" s="187"/>
      <c r="JB8385" s="187"/>
      <c r="JC8385" s="187"/>
      <c r="JD8385" s="187"/>
      <c r="JE8385" s="187"/>
      <c r="JF8385" s="187"/>
      <c r="JG8385" s="187"/>
    </row>
    <row r="8386" spans="1:267" s="241" customFormat="1" ht="19.5" customHeight="1" x14ac:dyDescent="0.25">
      <c r="A8386" s="42" t="s">
        <v>385</v>
      </c>
      <c r="B8386" s="27">
        <v>10</v>
      </c>
      <c r="C8386" s="27">
        <v>0</v>
      </c>
      <c r="D8386" s="27">
        <v>6</v>
      </c>
      <c r="E8386" s="27">
        <v>1.5</v>
      </c>
      <c r="F8386" s="27">
        <v>0</v>
      </c>
      <c r="G8386" s="27">
        <v>0</v>
      </c>
      <c r="H8386" s="27">
        <v>6</v>
      </c>
      <c r="I8386" s="27">
        <v>0</v>
      </c>
      <c r="J8386" s="27">
        <v>5</v>
      </c>
      <c r="K8386" s="27">
        <v>8</v>
      </c>
      <c r="L8386" s="119"/>
      <c r="M8386" s="92">
        <f>SUM(B8386:K8386)</f>
        <v>36.5</v>
      </c>
      <c r="N8386" s="27">
        <v>18</v>
      </c>
      <c r="O8386" s="185">
        <f>M8386/91</f>
        <v>0.40109890109890112</v>
      </c>
      <c r="P8386" s="55" t="s">
        <v>446</v>
      </c>
      <c r="Q8386" s="19" t="s">
        <v>4075</v>
      </c>
      <c r="R8386" s="41" t="s">
        <v>488</v>
      </c>
      <c r="S8386" s="19" t="s">
        <v>479</v>
      </c>
      <c r="T8386" s="28" t="s">
        <v>3853</v>
      </c>
      <c r="U8386" s="17">
        <v>11</v>
      </c>
      <c r="V8386" s="20" t="s">
        <v>519</v>
      </c>
      <c r="W8386" s="18" t="s">
        <v>3896</v>
      </c>
      <c r="X8386" s="18" t="s">
        <v>916</v>
      </c>
      <c r="Y8386" s="18" t="s">
        <v>486</v>
      </c>
      <c r="Z8386" s="61"/>
      <c r="AA8386" s="161"/>
      <c r="AB8386" s="161"/>
      <c r="AC8386" s="161"/>
      <c r="AD8386" s="161"/>
      <c r="AE8386" s="161"/>
      <c r="AF8386" s="161"/>
      <c r="AG8386" s="161"/>
      <c r="AH8386" s="161"/>
      <c r="AI8386" s="161"/>
      <c r="AJ8386" s="161"/>
      <c r="AK8386" s="161"/>
      <c r="AL8386" s="161"/>
      <c r="AM8386" s="161"/>
      <c r="AN8386" s="161"/>
      <c r="AO8386" s="161"/>
      <c r="AP8386" s="161"/>
      <c r="AQ8386" s="161"/>
      <c r="AR8386" s="161"/>
      <c r="AS8386" s="161"/>
      <c r="AT8386" s="161"/>
      <c r="AU8386" s="161"/>
      <c r="AV8386" s="161"/>
      <c r="AW8386" s="161"/>
      <c r="AX8386" s="161"/>
      <c r="AY8386" s="161"/>
      <c r="AZ8386" s="161"/>
      <c r="BA8386" s="161"/>
      <c r="BB8386" s="161"/>
      <c r="BC8386" s="161"/>
      <c r="BD8386" s="161"/>
      <c r="BE8386" s="161"/>
      <c r="BF8386" s="161"/>
      <c r="BG8386" s="161"/>
      <c r="BH8386" s="161"/>
      <c r="BI8386" s="161"/>
      <c r="BJ8386" s="161"/>
      <c r="BK8386" s="161"/>
      <c r="BL8386" s="161"/>
      <c r="BM8386" s="161"/>
      <c r="BN8386" s="161"/>
      <c r="BO8386" s="161"/>
      <c r="BP8386" s="161"/>
      <c r="BQ8386" s="161"/>
      <c r="BR8386" s="161"/>
      <c r="BS8386" s="161"/>
      <c r="BT8386" s="161"/>
      <c r="BU8386" s="161"/>
      <c r="BV8386" s="161"/>
      <c r="BW8386" s="161"/>
      <c r="BX8386" s="161"/>
      <c r="BY8386" s="161"/>
      <c r="BZ8386" s="161"/>
      <c r="CA8386" s="161"/>
      <c r="CB8386" s="161"/>
      <c r="CC8386" s="161"/>
      <c r="CD8386" s="161"/>
      <c r="CE8386" s="161"/>
      <c r="CF8386" s="161"/>
      <c r="CG8386" s="161"/>
      <c r="CH8386" s="161"/>
      <c r="CI8386" s="161"/>
      <c r="CJ8386" s="161"/>
      <c r="CK8386" s="161"/>
      <c r="CL8386" s="161"/>
      <c r="CM8386" s="161"/>
      <c r="CN8386" s="161"/>
      <c r="CO8386" s="161"/>
      <c r="CP8386" s="161"/>
      <c r="CQ8386" s="161"/>
      <c r="CR8386" s="161"/>
      <c r="CS8386" s="161"/>
      <c r="CT8386" s="161"/>
      <c r="CU8386" s="161"/>
      <c r="CV8386" s="161"/>
      <c r="CW8386" s="161"/>
      <c r="CX8386" s="161"/>
      <c r="CY8386" s="161"/>
      <c r="CZ8386" s="161"/>
      <c r="DA8386" s="161"/>
      <c r="DB8386" s="161"/>
      <c r="DC8386" s="161"/>
      <c r="DD8386" s="161"/>
      <c r="DE8386" s="161"/>
      <c r="DF8386" s="161"/>
      <c r="DG8386" s="161"/>
      <c r="DH8386" s="161"/>
      <c r="DI8386" s="161"/>
      <c r="DJ8386" s="161"/>
      <c r="DK8386" s="161"/>
      <c r="DL8386" s="161"/>
      <c r="DM8386" s="161"/>
      <c r="DN8386" s="161"/>
      <c r="DO8386" s="161"/>
      <c r="DP8386" s="161"/>
      <c r="DQ8386" s="161"/>
      <c r="DR8386" s="161"/>
      <c r="DS8386" s="161"/>
      <c r="DT8386" s="161"/>
      <c r="DU8386" s="161"/>
      <c r="DV8386" s="161"/>
      <c r="DW8386" s="161"/>
      <c r="DX8386" s="161"/>
      <c r="DY8386" s="161"/>
      <c r="DZ8386" s="161"/>
      <c r="EA8386" s="161"/>
      <c r="EB8386" s="161"/>
      <c r="EC8386" s="161"/>
      <c r="ED8386" s="161"/>
      <c r="EE8386" s="161"/>
      <c r="EF8386" s="161"/>
      <c r="EG8386" s="161"/>
      <c r="EH8386" s="161"/>
      <c r="EI8386" s="161"/>
      <c r="EJ8386" s="161"/>
      <c r="EK8386" s="161"/>
      <c r="EL8386" s="161"/>
      <c r="EM8386" s="161"/>
      <c r="EN8386" s="161"/>
      <c r="EO8386" s="161"/>
      <c r="EP8386" s="161"/>
      <c r="EQ8386" s="161"/>
      <c r="ER8386" s="161"/>
      <c r="ES8386" s="161"/>
      <c r="ET8386" s="161"/>
      <c r="EU8386" s="161"/>
      <c r="EV8386" s="161"/>
      <c r="EW8386" s="161"/>
      <c r="EX8386" s="161"/>
      <c r="EY8386" s="161"/>
      <c r="EZ8386" s="161"/>
      <c r="FA8386" s="161"/>
      <c r="FB8386" s="161"/>
      <c r="FC8386" s="161"/>
      <c r="FD8386" s="161"/>
      <c r="FE8386" s="161"/>
      <c r="FF8386" s="161"/>
      <c r="FG8386" s="161"/>
      <c r="FH8386" s="161"/>
      <c r="FI8386" s="161"/>
      <c r="FJ8386" s="161"/>
      <c r="FK8386" s="161"/>
      <c r="FL8386" s="161"/>
      <c r="FM8386" s="161"/>
      <c r="FN8386" s="161"/>
      <c r="FO8386" s="161"/>
      <c r="FP8386" s="161"/>
      <c r="FQ8386" s="161"/>
      <c r="FR8386" s="161"/>
      <c r="FS8386" s="161"/>
      <c r="FT8386" s="161"/>
      <c r="FU8386" s="161"/>
      <c r="FV8386" s="161"/>
      <c r="FW8386" s="161"/>
      <c r="FX8386" s="161"/>
      <c r="FY8386" s="161"/>
      <c r="FZ8386" s="161"/>
      <c r="GA8386" s="161"/>
      <c r="GB8386" s="161"/>
      <c r="GC8386" s="161"/>
      <c r="GD8386" s="161"/>
      <c r="GE8386" s="161"/>
      <c r="GF8386" s="161"/>
      <c r="GG8386" s="161"/>
      <c r="GH8386" s="161"/>
      <c r="GI8386" s="161"/>
      <c r="GJ8386" s="161"/>
      <c r="GK8386" s="161"/>
      <c r="GL8386" s="161"/>
      <c r="GM8386" s="161"/>
      <c r="GN8386" s="161"/>
      <c r="GO8386" s="161"/>
      <c r="GP8386" s="161"/>
      <c r="GQ8386" s="161"/>
      <c r="GR8386" s="161"/>
      <c r="GS8386" s="161"/>
      <c r="GT8386" s="161"/>
      <c r="GU8386" s="161"/>
      <c r="GV8386" s="161"/>
      <c r="GW8386" s="161"/>
      <c r="GX8386" s="161"/>
      <c r="GY8386" s="161"/>
      <c r="GZ8386" s="161"/>
      <c r="HA8386" s="161"/>
      <c r="HB8386" s="161"/>
      <c r="HC8386" s="161"/>
      <c r="HD8386" s="161"/>
      <c r="HE8386" s="161"/>
      <c r="HF8386" s="161"/>
      <c r="HG8386" s="161"/>
      <c r="HH8386" s="161"/>
      <c r="HI8386" s="161"/>
      <c r="HJ8386" s="161"/>
      <c r="HK8386" s="161"/>
      <c r="HL8386" s="161"/>
      <c r="HM8386" s="161"/>
      <c r="HN8386" s="161"/>
      <c r="HO8386" s="161"/>
      <c r="HP8386" s="161"/>
      <c r="HQ8386" s="161"/>
      <c r="HR8386" s="161"/>
      <c r="HS8386" s="161"/>
      <c r="HT8386" s="161"/>
      <c r="HU8386" s="161"/>
      <c r="HV8386" s="161"/>
      <c r="HW8386" s="161"/>
      <c r="HX8386" s="161"/>
      <c r="HY8386" s="161"/>
      <c r="HZ8386" s="161"/>
      <c r="IA8386" s="161"/>
      <c r="IB8386" s="161"/>
      <c r="IC8386" s="161"/>
      <c r="ID8386" s="161"/>
      <c r="IE8386" s="161"/>
      <c r="IF8386" s="161"/>
      <c r="IG8386" s="161"/>
      <c r="IH8386" s="161"/>
      <c r="II8386" s="161"/>
      <c r="IJ8386" s="161"/>
      <c r="IK8386" s="161"/>
      <c r="IL8386" s="161"/>
      <c r="IM8386" s="161"/>
      <c r="IN8386" s="161"/>
      <c r="IO8386" s="161"/>
      <c r="IP8386" s="161"/>
      <c r="IQ8386" s="161"/>
      <c r="IR8386" s="161"/>
      <c r="IS8386" s="161"/>
      <c r="IT8386" s="161"/>
      <c r="IU8386" s="161"/>
      <c r="IV8386" s="161"/>
      <c r="IW8386" s="161"/>
      <c r="IX8386" s="161"/>
      <c r="IY8386" s="161"/>
      <c r="IZ8386" s="161"/>
      <c r="JA8386" s="161"/>
      <c r="JB8386" s="161"/>
      <c r="JC8386" s="161"/>
      <c r="JD8386" s="161"/>
      <c r="JE8386" s="161"/>
      <c r="JF8386" s="161"/>
      <c r="JG8386" s="161"/>
    </row>
    <row r="8387" spans="1:267" s="241" customFormat="1" ht="19.5" customHeight="1" x14ac:dyDescent="0.25">
      <c r="A8387" s="42" t="s">
        <v>373</v>
      </c>
      <c r="B8387" s="27">
        <v>5</v>
      </c>
      <c r="C8387" s="27">
        <v>1</v>
      </c>
      <c r="D8387" s="27">
        <v>0</v>
      </c>
      <c r="E8387" s="27">
        <v>4</v>
      </c>
      <c r="F8387" s="27">
        <v>0</v>
      </c>
      <c r="G8387" s="27">
        <v>5</v>
      </c>
      <c r="H8387" s="27">
        <v>0</v>
      </c>
      <c r="I8387" s="27">
        <v>8</v>
      </c>
      <c r="J8387" s="27">
        <v>5</v>
      </c>
      <c r="K8387" s="27">
        <v>8</v>
      </c>
      <c r="L8387" s="119"/>
      <c r="M8387" s="92">
        <f>SUM(B8387:K8387)</f>
        <v>36</v>
      </c>
      <c r="N8387" s="27">
        <v>1</v>
      </c>
      <c r="O8387" s="185">
        <f>M8387/91</f>
        <v>0.39560439560439559</v>
      </c>
      <c r="P8387" s="55" t="s">
        <v>446</v>
      </c>
      <c r="Q8387" s="19" t="s">
        <v>1728</v>
      </c>
      <c r="R8387" s="41" t="s">
        <v>873</v>
      </c>
      <c r="S8387" s="19" t="s">
        <v>1729</v>
      </c>
      <c r="T8387" s="28" t="s">
        <v>1676</v>
      </c>
      <c r="U8387" s="17">
        <v>11</v>
      </c>
      <c r="V8387" s="20" t="s">
        <v>682</v>
      </c>
      <c r="W8387" s="18" t="s">
        <v>1730</v>
      </c>
      <c r="X8387" s="18" t="s">
        <v>1731</v>
      </c>
      <c r="Y8387" s="18" t="s">
        <v>486</v>
      </c>
      <c r="Z8387" s="61"/>
      <c r="AA8387" s="161"/>
      <c r="AB8387" s="161"/>
      <c r="AC8387" s="161"/>
      <c r="AD8387" s="161"/>
      <c r="AE8387" s="161"/>
      <c r="AF8387" s="161"/>
      <c r="AG8387" s="161"/>
      <c r="AH8387" s="161"/>
      <c r="AI8387" s="161"/>
      <c r="AJ8387" s="161"/>
      <c r="AK8387" s="161"/>
      <c r="AL8387" s="161"/>
      <c r="AM8387" s="161"/>
      <c r="AN8387" s="161"/>
      <c r="AO8387" s="161"/>
      <c r="AP8387" s="161"/>
      <c r="AQ8387" s="161"/>
      <c r="AR8387" s="161"/>
      <c r="AS8387" s="161"/>
      <c r="AT8387" s="161"/>
      <c r="AU8387" s="161"/>
      <c r="AV8387" s="161"/>
      <c r="AW8387" s="161"/>
      <c r="AX8387" s="161"/>
      <c r="AY8387" s="161"/>
      <c r="AZ8387" s="161"/>
      <c r="BA8387" s="161"/>
      <c r="BB8387" s="161"/>
      <c r="BC8387" s="161"/>
      <c r="BD8387" s="161"/>
      <c r="BE8387" s="161"/>
      <c r="BF8387" s="161"/>
      <c r="BG8387" s="161"/>
      <c r="BH8387" s="161"/>
      <c r="BI8387" s="161"/>
      <c r="BJ8387" s="161"/>
      <c r="BK8387" s="161"/>
      <c r="BL8387" s="161"/>
      <c r="BM8387" s="161"/>
      <c r="BN8387" s="161"/>
      <c r="BO8387" s="161"/>
      <c r="BP8387" s="161"/>
      <c r="BQ8387" s="161"/>
      <c r="BR8387" s="161"/>
      <c r="BS8387" s="161"/>
      <c r="BT8387" s="161"/>
      <c r="BU8387" s="161"/>
      <c r="BV8387" s="161"/>
      <c r="BW8387" s="161"/>
      <c r="BX8387" s="161"/>
      <c r="BY8387" s="161"/>
      <c r="BZ8387" s="161"/>
      <c r="CA8387" s="161"/>
      <c r="CB8387" s="161"/>
      <c r="CC8387" s="161"/>
      <c r="CD8387" s="161"/>
      <c r="CE8387" s="161"/>
      <c r="CF8387" s="161"/>
      <c r="CG8387" s="161"/>
      <c r="CH8387" s="161"/>
      <c r="CI8387" s="161"/>
      <c r="CJ8387" s="161"/>
      <c r="CK8387" s="161"/>
      <c r="CL8387" s="161"/>
      <c r="CM8387" s="161"/>
      <c r="CN8387" s="161"/>
      <c r="CO8387" s="161"/>
      <c r="CP8387" s="161"/>
      <c r="CQ8387" s="161"/>
      <c r="CR8387" s="161"/>
      <c r="CS8387" s="161"/>
      <c r="CT8387" s="161"/>
      <c r="CU8387" s="161"/>
      <c r="CV8387" s="161"/>
      <c r="CW8387" s="161"/>
      <c r="CX8387" s="161"/>
      <c r="CY8387" s="161"/>
      <c r="CZ8387" s="161"/>
      <c r="DA8387" s="161"/>
      <c r="DB8387" s="161"/>
      <c r="DC8387" s="161"/>
      <c r="DD8387" s="161"/>
      <c r="DE8387" s="161"/>
      <c r="DF8387" s="161"/>
      <c r="DG8387" s="161"/>
      <c r="DH8387" s="161"/>
      <c r="DI8387" s="161"/>
      <c r="DJ8387" s="161"/>
      <c r="DK8387" s="161"/>
      <c r="DL8387" s="161"/>
      <c r="DM8387" s="161"/>
      <c r="DN8387" s="161"/>
      <c r="DO8387" s="161"/>
      <c r="DP8387" s="161"/>
      <c r="DQ8387" s="161"/>
      <c r="DR8387" s="161"/>
      <c r="DS8387" s="161"/>
      <c r="DT8387" s="161"/>
      <c r="DU8387" s="161"/>
      <c r="DV8387" s="161"/>
      <c r="DW8387" s="161"/>
      <c r="DX8387" s="161"/>
      <c r="DY8387" s="161"/>
      <c r="DZ8387" s="161"/>
      <c r="EA8387" s="161"/>
      <c r="EB8387" s="161"/>
      <c r="EC8387" s="161"/>
      <c r="ED8387" s="161"/>
      <c r="EE8387" s="161"/>
      <c r="EF8387" s="161"/>
      <c r="EG8387" s="161"/>
      <c r="EH8387" s="161"/>
      <c r="EI8387" s="161"/>
      <c r="EJ8387" s="161"/>
      <c r="EK8387" s="161"/>
      <c r="EL8387" s="161"/>
      <c r="EM8387" s="161"/>
      <c r="EN8387" s="161"/>
      <c r="EO8387" s="161"/>
      <c r="EP8387" s="161"/>
      <c r="EQ8387" s="161"/>
      <c r="ER8387" s="161"/>
      <c r="ES8387" s="161"/>
      <c r="ET8387" s="161"/>
      <c r="EU8387" s="161"/>
      <c r="EV8387" s="161"/>
      <c r="EW8387" s="161"/>
      <c r="EX8387" s="161"/>
      <c r="EY8387" s="161"/>
      <c r="EZ8387" s="161"/>
      <c r="FA8387" s="161"/>
      <c r="FB8387" s="161"/>
      <c r="FC8387" s="161"/>
      <c r="FD8387" s="161"/>
      <c r="FE8387" s="161"/>
      <c r="FF8387" s="161"/>
      <c r="FG8387" s="161"/>
      <c r="FH8387" s="161"/>
      <c r="FI8387" s="161"/>
      <c r="FJ8387" s="161"/>
      <c r="FK8387" s="161"/>
      <c r="FL8387" s="161"/>
      <c r="FM8387" s="161"/>
      <c r="FN8387" s="161"/>
      <c r="FO8387" s="161"/>
      <c r="FP8387" s="161"/>
      <c r="FQ8387" s="161"/>
      <c r="FR8387" s="161"/>
      <c r="FS8387" s="161"/>
      <c r="FT8387" s="161"/>
      <c r="FU8387" s="161"/>
      <c r="FV8387" s="161"/>
      <c r="FW8387" s="161"/>
      <c r="FX8387" s="161"/>
      <c r="FY8387" s="161"/>
      <c r="FZ8387" s="161"/>
      <c r="GA8387" s="161"/>
      <c r="GB8387" s="161"/>
      <c r="GC8387" s="161"/>
      <c r="GD8387" s="161"/>
      <c r="GE8387" s="161"/>
      <c r="GF8387" s="161"/>
      <c r="GG8387" s="161"/>
      <c r="GH8387" s="161"/>
      <c r="GI8387" s="161"/>
      <c r="GJ8387" s="161"/>
      <c r="GK8387" s="161"/>
      <c r="GL8387" s="161"/>
      <c r="GM8387" s="161"/>
      <c r="GN8387" s="161"/>
      <c r="GO8387" s="161"/>
      <c r="GP8387" s="161"/>
      <c r="GQ8387" s="161"/>
      <c r="GR8387" s="161"/>
      <c r="GS8387" s="161"/>
      <c r="GT8387" s="161"/>
      <c r="GU8387" s="161"/>
      <c r="GV8387" s="161"/>
      <c r="GW8387" s="161"/>
      <c r="GX8387" s="161"/>
      <c r="GY8387" s="161"/>
      <c r="GZ8387" s="161"/>
      <c r="HA8387" s="161"/>
      <c r="HB8387" s="161"/>
      <c r="HC8387" s="161"/>
      <c r="HD8387" s="161"/>
      <c r="HE8387" s="161"/>
      <c r="HF8387" s="161"/>
      <c r="HG8387" s="161"/>
      <c r="HH8387" s="161"/>
      <c r="HI8387" s="161"/>
      <c r="HJ8387" s="161"/>
      <c r="HK8387" s="161"/>
      <c r="HL8387" s="161"/>
      <c r="HM8387" s="161"/>
      <c r="HN8387" s="161"/>
      <c r="HO8387" s="161"/>
      <c r="HP8387" s="161"/>
      <c r="HQ8387" s="161"/>
      <c r="HR8387" s="161"/>
      <c r="HS8387" s="161"/>
      <c r="HT8387" s="161"/>
      <c r="HU8387" s="161"/>
      <c r="HV8387" s="161"/>
      <c r="HW8387" s="161"/>
      <c r="HX8387" s="161"/>
      <c r="HY8387" s="161"/>
      <c r="HZ8387" s="161"/>
      <c r="IA8387" s="161"/>
      <c r="IB8387" s="161"/>
      <c r="IC8387" s="161"/>
      <c r="ID8387" s="161"/>
      <c r="IE8387" s="161"/>
      <c r="IF8387" s="161"/>
      <c r="IG8387" s="161"/>
      <c r="IH8387" s="161"/>
      <c r="II8387" s="161"/>
      <c r="IJ8387" s="161"/>
      <c r="IK8387" s="161"/>
      <c r="IL8387" s="161"/>
      <c r="IM8387" s="161"/>
      <c r="IN8387" s="161"/>
      <c r="IO8387" s="161"/>
      <c r="IP8387" s="161"/>
      <c r="IQ8387" s="161"/>
      <c r="IR8387" s="161"/>
      <c r="IS8387" s="161"/>
      <c r="IT8387" s="161"/>
      <c r="IU8387" s="161"/>
      <c r="IV8387" s="161"/>
      <c r="IW8387" s="161"/>
      <c r="IX8387" s="161"/>
      <c r="IY8387" s="161"/>
      <c r="IZ8387" s="161"/>
      <c r="JA8387" s="161"/>
      <c r="JB8387" s="161"/>
      <c r="JC8387" s="161"/>
      <c r="JD8387" s="161"/>
      <c r="JE8387" s="161"/>
      <c r="JF8387" s="161"/>
      <c r="JG8387" s="161"/>
    </row>
    <row r="8388" spans="1:267" s="241" customFormat="1" ht="19.5" customHeight="1" x14ac:dyDescent="0.25">
      <c r="A8388" s="42" t="s">
        <v>371</v>
      </c>
      <c r="B8388" s="27">
        <v>4</v>
      </c>
      <c r="C8388" s="27">
        <v>1</v>
      </c>
      <c r="D8388" s="27">
        <v>4</v>
      </c>
      <c r="E8388" s="27">
        <v>1</v>
      </c>
      <c r="F8388" s="27">
        <v>7</v>
      </c>
      <c r="G8388" s="27">
        <v>7</v>
      </c>
      <c r="H8388" s="27">
        <v>6</v>
      </c>
      <c r="I8388" s="27">
        <v>0</v>
      </c>
      <c r="J8388" s="27">
        <v>0</v>
      </c>
      <c r="K8388" s="27">
        <v>6</v>
      </c>
      <c r="L8388" s="119"/>
      <c r="M8388" s="92">
        <f>SUM(B8388:K8388)</f>
        <v>36</v>
      </c>
      <c r="N8388" s="27">
        <v>3</v>
      </c>
      <c r="O8388" s="185">
        <f>M8388/91</f>
        <v>0.39560439560439559</v>
      </c>
      <c r="P8388" s="55" t="s">
        <v>446</v>
      </c>
      <c r="Q8388" s="19" t="s">
        <v>6220</v>
      </c>
      <c r="R8388" s="41" t="s">
        <v>550</v>
      </c>
      <c r="S8388" s="19" t="s">
        <v>4362</v>
      </c>
      <c r="T8388" s="28" t="s">
        <v>3667</v>
      </c>
      <c r="U8388" s="17">
        <v>11</v>
      </c>
      <c r="V8388" s="20" t="s">
        <v>609</v>
      </c>
      <c r="W8388" s="18" t="s">
        <v>6221</v>
      </c>
      <c r="X8388" s="18" t="s">
        <v>651</v>
      </c>
      <c r="Y8388" s="18" t="s">
        <v>736</v>
      </c>
      <c r="Z8388" s="61"/>
      <c r="AA8388" s="161"/>
      <c r="AB8388" s="161"/>
      <c r="AC8388" s="161"/>
      <c r="AD8388" s="161"/>
      <c r="AE8388" s="161"/>
      <c r="AF8388" s="161"/>
      <c r="AG8388" s="161"/>
      <c r="AH8388" s="161"/>
      <c r="AI8388" s="161"/>
      <c r="AJ8388" s="161"/>
      <c r="AK8388" s="161"/>
      <c r="AL8388" s="161"/>
      <c r="AM8388" s="161"/>
      <c r="AN8388" s="161"/>
      <c r="AO8388" s="161"/>
      <c r="AP8388" s="161"/>
      <c r="AQ8388" s="161"/>
      <c r="AR8388" s="161"/>
      <c r="AS8388" s="161"/>
      <c r="AT8388" s="161"/>
      <c r="AU8388" s="161"/>
      <c r="AV8388" s="161"/>
      <c r="AW8388" s="161"/>
      <c r="AX8388" s="161"/>
      <c r="AY8388" s="161"/>
      <c r="AZ8388" s="161"/>
      <c r="BA8388" s="161"/>
      <c r="BB8388" s="161"/>
      <c r="BC8388" s="161"/>
      <c r="BD8388" s="161"/>
      <c r="BE8388" s="161"/>
      <c r="BF8388" s="161"/>
      <c r="BG8388" s="161"/>
      <c r="BH8388" s="161"/>
      <c r="BI8388" s="161"/>
      <c r="BJ8388" s="161"/>
      <c r="BK8388" s="161"/>
      <c r="BL8388" s="161"/>
      <c r="BM8388" s="161"/>
      <c r="BN8388" s="161"/>
      <c r="BO8388" s="161"/>
      <c r="BP8388" s="161"/>
      <c r="BQ8388" s="161"/>
      <c r="BR8388" s="161"/>
      <c r="BS8388" s="161"/>
      <c r="BT8388" s="161"/>
      <c r="BU8388" s="161"/>
      <c r="BV8388" s="161"/>
      <c r="BW8388" s="161"/>
      <c r="BX8388" s="161"/>
      <c r="BY8388" s="161"/>
      <c r="BZ8388" s="161"/>
      <c r="CA8388" s="161"/>
      <c r="CB8388" s="161"/>
      <c r="CC8388" s="161"/>
      <c r="CD8388" s="161"/>
      <c r="CE8388" s="161"/>
      <c r="CF8388" s="161"/>
      <c r="CG8388" s="161"/>
      <c r="CH8388" s="161"/>
      <c r="CI8388" s="161"/>
      <c r="CJ8388" s="161"/>
      <c r="CK8388" s="161"/>
      <c r="CL8388" s="161"/>
      <c r="CM8388" s="161"/>
      <c r="CN8388" s="161"/>
      <c r="CO8388" s="161"/>
      <c r="CP8388" s="161"/>
      <c r="CQ8388" s="161"/>
      <c r="CR8388" s="161"/>
      <c r="CS8388" s="161"/>
      <c r="CT8388" s="161"/>
      <c r="CU8388" s="161"/>
      <c r="CV8388" s="161"/>
      <c r="CW8388" s="161"/>
      <c r="CX8388" s="161"/>
      <c r="CY8388" s="161"/>
      <c r="CZ8388" s="161"/>
      <c r="DA8388" s="161"/>
      <c r="DB8388" s="161"/>
      <c r="DC8388" s="161"/>
      <c r="DD8388" s="161"/>
      <c r="DE8388" s="161"/>
      <c r="DF8388" s="161"/>
      <c r="DG8388" s="161"/>
      <c r="DH8388" s="161"/>
      <c r="DI8388" s="161"/>
      <c r="DJ8388" s="161"/>
      <c r="DK8388" s="161"/>
      <c r="DL8388" s="161"/>
      <c r="DM8388" s="161"/>
      <c r="DN8388" s="161"/>
      <c r="DO8388" s="161"/>
      <c r="DP8388" s="161"/>
      <c r="DQ8388" s="161"/>
      <c r="DR8388" s="161"/>
      <c r="DS8388" s="161"/>
      <c r="DT8388" s="161"/>
      <c r="DU8388" s="161"/>
      <c r="DV8388" s="161"/>
      <c r="DW8388" s="161"/>
      <c r="DX8388" s="161"/>
      <c r="DY8388" s="161"/>
      <c r="DZ8388" s="161"/>
      <c r="EA8388" s="161"/>
      <c r="EB8388" s="161"/>
      <c r="EC8388" s="161"/>
      <c r="ED8388" s="161"/>
      <c r="EE8388" s="161"/>
      <c r="EF8388" s="161"/>
      <c r="EG8388" s="161"/>
      <c r="EH8388" s="161"/>
      <c r="EI8388" s="161"/>
      <c r="EJ8388" s="161"/>
      <c r="EK8388" s="161"/>
      <c r="EL8388" s="161"/>
      <c r="EM8388" s="161"/>
      <c r="EN8388" s="161"/>
      <c r="EO8388" s="161"/>
      <c r="EP8388" s="161"/>
      <c r="EQ8388" s="161"/>
      <c r="ER8388" s="161"/>
      <c r="ES8388" s="161"/>
      <c r="ET8388" s="161"/>
      <c r="EU8388" s="161"/>
      <c r="EV8388" s="161"/>
      <c r="EW8388" s="161"/>
      <c r="EX8388" s="161"/>
      <c r="EY8388" s="161"/>
      <c r="EZ8388" s="161"/>
      <c r="FA8388" s="161"/>
      <c r="FB8388" s="161"/>
      <c r="FC8388" s="161"/>
      <c r="FD8388" s="161"/>
      <c r="FE8388" s="161"/>
      <c r="FF8388" s="161"/>
      <c r="FG8388" s="161"/>
      <c r="FH8388" s="161"/>
      <c r="FI8388" s="161"/>
      <c r="FJ8388" s="161"/>
      <c r="FK8388" s="161"/>
      <c r="FL8388" s="161"/>
      <c r="FM8388" s="161"/>
      <c r="FN8388" s="161"/>
      <c r="FO8388" s="161"/>
      <c r="FP8388" s="161"/>
      <c r="FQ8388" s="161"/>
      <c r="FR8388" s="161"/>
      <c r="FS8388" s="161"/>
      <c r="FT8388" s="161"/>
      <c r="FU8388" s="161"/>
      <c r="FV8388" s="161"/>
      <c r="FW8388" s="161"/>
      <c r="FX8388" s="161"/>
      <c r="FY8388" s="161"/>
      <c r="FZ8388" s="161"/>
      <c r="GA8388" s="161"/>
      <c r="GB8388" s="161"/>
      <c r="GC8388" s="161"/>
      <c r="GD8388" s="161"/>
      <c r="GE8388" s="161"/>
      <c r="GF8388" s="161"/>
      <c r="GG8388" s="161"/>
      <c r="GH8388" s="161"/>
      <c r="GI8388" s="161"/>
      <c r="GJ8388" s="161"/>
      <c r="GK8388" s="161"/>
      <c r="GL8388" s="161"/>
      <c r="GM8388" s="161"/>
      <c r="GN8388" s="161"/>
      <c r="GO8388" s="161"/>
      <c r="GP8388" s="161"/>
      <c r="GQ8388" s="161"/>
      <c r="GR8388" s="161"/>
      <c r="GS8388" s="161"/>
      <c r="GT8388" s="161"/>
      <c r="GU8388" s="161"/>
      <c r="GV8388" s="161"/>
      <c r="GW8388" s="161"/>
      <c r="GX8388" s="161"/>
      <c r="GY8388" s="161"/>
      <c r="GZ8388" s="161"/>
      <c r="HA8388" s="161"/>
      <c r="HB8388" s="161"/>
      <c r="HC8388" s="161"/>
      <c r="HD8388" s="161"/>
      <c r="HE8388" s="161"/>
      <c r="HF8388" s="161"/>
      <c r="HG8388" s="161"/>
      <c r="HH8388" s="161"/>
      <c r="HI8388" s="161"/>
      <c r="HJ8388" s="161"/>
      <c r="HK8388" s="161"/>
      <c r="HL8388" s="161"/>
      <c r="HM8388" s="161"/>
      <c r="HN8388" s="161"/>
      <c r="HO8388" s="161"/>
      <c r="HP8388" s="161"/>
      <c r="HQ8388" s="161"/>
      <c r="HR8388" s="161"/>
      <c r="HS8388" s="161"/>
      <c r="HT8388" s="161"/>
      <c r="HU8388" s="161"/>
      <c r="HV8388" s="161"/>
      <c r="HW8388" s="161"/>
      <c r="HX8388" s="161"/>
      <c r="HY8388" s="161"/>
      <c r="HZ8388" s="161"/>
      <c r="IA8388" s="161"/>
      <c r="IB8388" s="161"/>
      <c r="IC8388" s="161"/>
      <c r="ID8388" s="161"/>
      <c r="IE8388" s="161"/>
      <c r="IF8388" s="161"/>
      <c r="IG8388" s="161"/>
      <c r="IH8388" s="161"/>
      <c r="II8388" s="161"/>
      <c r="IJ8388" s="161"/>
      <c r="IK8388" s="161"/>
      <c r="IL8388" s="161"/>
      <c r="IM8388" s="161"/>
      <c r="IN8388" s="161"/>
      <c r="IO8388" s="161"/>
      <c r="IP8388" s="161"/>
      <c r="IQ8388" s="161"/>
      <c r="IR8388" s="161"/>
      <c r="IS8388" s="161"/>
      <c r="IT8388" s="161"/>
      <c r="IU8388" s="161"/>
      <c r="IV8388" s="161"/>
      <c r="IW8388" s="161"/>
      <c r="IX8388" s="161"/>
      <c r="IY8388" s="161"/>
      <c r="IZ8388" s="161"/>
      <c r="JA8388" s="161"/>
      <c r="JB8388" s="161"/>
      <c r="JC8388" s="161"/>
      <c r="JD8388" s="161"/>
      <c r="JE8388" s="161"/>
      <c r="JF8388" s="161"/>
      <c r="JG8388" s="161"/>
    </row>
    <row r="8389" spans="1:267" s="241" customFormat="1" ht="19.5" customHeight="1" x14ac:dyDescent="0.25">
      <c r="A8389" s="42" t="s">
        <v>371</v>
      </c>
      <c r="B8389" s="27">
        <v>10</v>
      </c>
      <c r="C8389" s="27">
        <v>1</v>
      </c>
      <c r="D8389" s="27">
        <v>7</v>
      </c>
      <c r="E8389" s="27">
        <v>3</v>
      </c>
      <c r="F8389" s="27">
        <v>0</v>
      </c>
      <c r="G8389" s="27">
        <v>3</v>
      </c>
      <c r="H8389" s="27">
        <v>4</v>
      </c>
      <c r="I8389" s="27">
        <v>0</v>
      </c>
      <c r="J8389" s="27">
        <v>0</v>
      </c>
      <c r="K8389" s="27">
        <v>8</v>
      </c>
      <c r="L8389" s="119"/>
      <c r="M8389" s="92">
        <f>SUM(B8389:K8389)</f>
        <v>36</v>
      </c>
      <c r="N8389" s="27">
        <v>7</v>
      </c>
      <c r="O8389" s="185">
        <f>M8389/91</f>
        <v>0.39560439560439559</v>
      </c>
      <c r="P8389" s="55" t="s">
        <v>446</v>
      </c>
      <c r="Q8389" s="19" t="s">
        <v>1445</v>
      </c>
      <c r="R8389" s="41" t="s">
        <v>916</v>
      </c>
      <c r="S8389" s="19" t="s">
        <v>599</v>
      </c>
      <c r="T8389" s="28" t="s">
        <v>3662</v>
      </c>
      <c r="U8389" s="17">
        <v>11</v>
      </c>
      <c r="V8389" s="20" t="s">
        <v>609</v>
      </c>
      <c r="W8389" s="18" t="s">
        <v>1873</v>
      </c>
      <c r="X8389" s="18" t="s">
        <v>916</v>
      </c>
      <c r="Y8389" s="18" t="s">
        <v>5109</v>
      </c>
      <c r="Z8389" s="61"/>
      <c r="AA8389" s="161"/>
      <c r="AB8389" s="161"/>
      <c r="AC8389" s="161"/>
      <c r="AD8389" s="161"/>
      <c r="AE8389" s="161"/>
      <c r="AF8389" s="161"/>
      <c r="AG8389" s="161"/>
      <c r="AH8389" s="161"/>
      <c r="AI8389" s="161"/>
      <c r="AJ8389" s="161"/>
      <c r="AK8389" s="161"/>
      <c r="AL8389" s="161"/>
      <c r="AM8389" s="161"/>
      <c r="AN8389" s="161"/>
      <c r="AO8389" s="161"/>
      <c r="AP8389" s="161"/>
      <c r="AQ8389" s="161"/>
      <c r="AR8389" s="161"/>
      <c r="AS8389" s="161"/>
      <c r="AT8389" s="161"/>
      <c r="AU8389" s="161"/>
      <c r="AV8389" s="161"/>
      <c r="AW8389" s="161"/>
      <c r="AX8389" s="161"/>
      <c r="AY8389" s="161"/>
      <c r="AZ8389" s="161"/>
      <c r="BA8389" s="161"/>
      <c r="BB8389" s="161"/>
      <c r="BC8389" s="161"/>
      <c r="BD8389" s="161"/>
      <c r="BE8389" s="161"/>
      <c r="BF8389" s="161"/>
      <c r="BG8389" s="161"/>
      <c r="BH8389" s="161"/>
      <c r="BI8389" s="161"/>
      <c r="BJ8389" s="161"/>
      <c r="BK8389" s="161"/>
      <c r="BL8389" s="161"/>
      <c r="BM8389" s="161"/>
      <c r="BN8389" s="161"/>
      <c r="BO8389" s="161"/>
      <c r="BP8389" s="161"/>
      <c r="BQ8389" s="161"/>
      <c r="BR8389" s="161"/>
      <c r="BS8389" s="161"/>
      <c r="BT8389" s="161"/>
      <c r="BU8389" s="161"/>
      <c r="BV8389" s="161"/>
      <c r="BW8389" s="161"/>
      <c r="BX8389" s="161"/>
      <c r="BY8389" s="161"/>
      <c r="BZ8389" s="161"/>
      <c r="CA8389" s="161"/>
      <c r="CB8389" s="161"/>
      <c r="CC8389" s="161"/>
      <c r="CD8389" s="161"/>
      <c r="CE8389" s="161"/>
      <c r="CF8389" s="161"/>
      <c r="CG8389" s="161"/>
      <c r="CH8389" s="161"/>
      <c r="CI8389" s="161"/>
      <c r="CJ8389" s="161"/>
      <c r="CK8389" s="161"/>
      <c r="CL8389" s="161"/>
      <c r="CM8389" s="161"/>
      <c r="CN8389" s="161"/>
      <c r="CO8389" s="161"/>
      <c r="CP8389" s="161"/>
      <c r="CQ8389" s="161"/>
      <c r="CR8389" s="161"/>
      <c r="CS8389" s="161"/>
      <c r="CT8389" s="161"/>
      <c r="CU8389" s="161"/>
      <c r="CV8389" s="161"/>
      <c r="CW8389" s="161"/>
      <c r="CX8389" s="161"/>
      <c r="CY8389" s="161"/>
      <c r="CZ8389" s="161"/>
      <c r="DA8389" s="161"/>
      <c r="DB8389" s="161"/>
      <c r="DC8389" s="161"/>
      <c r="DD8389" s="161"/>
      <c r="DE8389" s="161"/>
      <c r="DF8389" s="161"/>
      <c r="DG8389" s="161"/>
      <c r="DH8389" s="161"/>
      <c r="DI8389" s="161"/>
      <c r="DJ8389" s="161"/>
      <c r="DK8389" s="161"/>
      <c r="DL8389" s="161"/>
      <c r="DM8389" s="161"/>
      <c r="DN8389" s="161"/>
      <c r="DO8389" s="161"/>
      <c r="DP8389" s="161"/>
      <c r="DQ8389" s="161"/>
      <c r="DR8389" s="161"/>
      <c r="DS8389" s="161"/>
      <c r="DT8389" s="161"/>
      <c r="DU8389" s="161"/>
      <c r="DV8389" s="161"/>
      <c r="DW8389" s="161"/>
      <c r="DX8389" s="161"/>
      <c r="DY8389" s="161"/>
      <c r="DZ8389" s="161"/>
      <c r="EA8389" s="161"/>
      <c r="EB8389" s="161"/>
      <c r="EC8389" s="161"/>
      <c r="ED8389" s="161"/>
      <c r="EE8389" s="161"/>
      <c r="EF8389" s="161"/>
      <c r="EG8389" s="161"/>
      <c r="EH8389" s="161"/>
      <c r="EI8389" s="161"/>
      <c r="EJ8389" s="161"/>
      <c r="EK8389" s="161"/>
      <c r="EL8389" s="161"/>
      <c r="EM8389" s="161"/>
      <c r="EN8389" s="161"/>
      <c r="EO8389" s="161"/>
      <c r="EP8389" s="161"/>
      <c r="EQ8389" s="161"/>
      <c r="ER8389" s="161"/>
      <c r="ES8389" s="161"/>
      <c r="ET8389" s="161"/>
      <c r="EU8389" s="161"/>
      <c r="EV8389" s="161"/>
      <c r="EW8389" s="161"/>
      <c r="EX8389" s="161"/>
      <c r="EY8389" s="161"/>
      <c r="EZ8389" s="161"/>
      <c r="FA8389" s="161"/>
      <c r="FB8389" s="161"/>
      <c r="FC8389" s="161"/>
      <c r="FD8389" s="161"/>
      <c r="FE8389" s="161"/>
      <c r="FF8389" s="161"/>
      <c r="FG8389" s="161"/>
      <c r="FH8389" s="161"/>
      <c r="FI8389" s="161"/>
      <c r="FJ8389" s="161"/>
      <c r="FK8389" s="161"/>
      <c r="FL8389" s="161"/>
      <c r="FM8389" s="161"/>
      <c r="FN8389" s="161"/>
      <c r="FO8389" s="161"/>
      <c r="FP8389" s="161"/>
      <c r="FQ8389" s="161"/>
      <c r="FR8389" s="161"/>
      <c r="FS8389" s="161"/>
      <c r="FT8389" s="161"/>
      <c r="FU8389" s="161"/>
      <c r="FV8389" s="161"/>
      <c r="FW8389" s="161"/>
      <c r="FX8389" s="161"/>
      <c r="FY8389" s="161"/>
      <c r="FZ8389" s="161"/>
      <c r="GA8389" s="161"/>
      <c r="GB8389" s="161"/>
      <c r="GC8389" s="161"/>
      <c r="GD8389" s="161"/>
      <c r="GE8389" s="161"/>
      <c r="GF8389" s="161"/>
      <c r="GG8389" s="161"/>
      <c r="GH8389" s="161"/>
      <c r="GI8389" s="161"/>
      <c r="GJ8389" s="161"/>
      <c r="GK8389" s="161"/>
      <c r="GL8389" s="161"/>
      <c r="GM8389" s="161"/>
      <c r="GN8389" s="161"/>
      <c r="GO8389" s="161"/>
      <c r="GP8389" s="161"/>
      <c r="GQ8389" s="161"/>
      <c r="GR8389" s="161"/>
      <c r="GS8389" s="161"/>
      <c r="GT8389" s="161"/>
      <c r="GU8389" s="161"/>
      <c r="GV8389" s="161"/>
      <c r="GW8389" s="161"/>
      <c r="GX8389" s="161"/>
      <c r="GY8389" s="161"/>
      <c r="GZ8389" s="161"/>
      <c r="HA8389" s="161"/>
      <c r="HB8389" s="161"/>
      <c r="HC8389" s="161"/>
      <c r="HD8389" s="161"/>
      <c r="HE8389" s="161"/>
      <c r="HF8389" s="161"/>
      <c r="HG8389" s="161"/>
      <c r="HH8389" s="161"/>
      <c r="HI8389" s="161"/>
      <c r="HJ8389" s="161"/>
      <c r="HK8389" s="161"/>
      <c r="HL8389" s="161"/>
      <c r="HM8389" s="161"/>
      <c r="HN8389" s="161"/>
      <c r="HO8389" s="161"/>
      <c r="HP8389" s="161"/>
      <c r="HQ8389" s="161"/>
      <c r="HR8389" s="161"/>
      <c r="HS8389" s="161"/>
      <c r="HT8389" s="161"/>
      <c r="HU8389" s="161"/>
      <c r="HV8389" s="161"/>
      <c r="HW8389" s="161"/>
      <c r="HX8389" s="161"/>
      <c r="HY8389" s="161"/>
      <c r="HZ8389" s="161"/>
      <c r="IA8389" s="161"/>
      <c r="IB8389" s="161"/>
      <c r="IC8389" s="161"/>
      <c r="ID8389" s="161"/>
      <c r="IE8389" s="161"/>
      <c r="IF8389" s="161"/>
      <c r="IG8389" s="161"/>
      <c r="IH8389" s="161"/>
      <c r="II8389" s="161"/>
      <c r="IJ8389" s="161"/>
      <c r="IK8389" s="161"/>
      <c r="IL8389" s="161"/>
      <c r="IM8389" s="161"/>
      <c r="IN8389" s="161"/>
      <c r="IO8389" s="161"/>
      <c r="IP8389" s="161"/>
      <c r="IQ8389" s="161"/>
      <c r="IR8389" s="161"/>
      <c r="IS8389" s="161"/>
      <c r="IT8389" s="161"/>
      <c r="IU8389" s="161"/>
      <c r="IV8389" s="161"/>
      <c r="IW8389" s="161"/>
      <c r="IX8389" s="161"/>
      <c r="IY8389" s="161"/>
      <c r="IZ8389" s="161"/>
      <c r="JA8389" s="161"/>
      <c r="JB8389" s="161"/>
      <c r="JC8389" s="161"/>
      <c r="JD8389" s="161"/>
      <c r="JE8389" s="161"/>
      <c r="JF8389" s="161"/>
      <c r="JG8389" s="161"/>
    </row>
    <row r="8390" spans="1:267" s="241" customFormat="1" ht="19.5" customHeight="1" x14ac:dyDescent="0.25">
      <c r="A8390" s="42" t="s">
        <v>379</v>
      </c>
      <c r="B8390" s="27">
        <v>7.5</v>
      </c>
      <c r="C8390" s="27">
        <v>1</v>
      </c>
      <c r="D8390" s="27">
        <v>5</v>
      </c>
      <c r="E8390" s="27">
        <v>1</v>
      </c>
      <c r="F8390" s="27">
        <v>5</v>
      </c>
      <c r="G8390" s="27">
        <v>0</v>
      </c>
      <c r="H8390" s="27">
        <v>6.5</v>
      </c>
      <c r="I8390" s="27">
        <v>0</v>
      </c>
      <c r="J8390" s="27">
        <v>4</v>
      </c>
      <c r="K8390" s="27">
        <v>6</v>
      </c>
      <c r="L8390" s="119"/>
      <c r="M8390" s="92">
        <f>SUM(B8390:K8390)</f>
        <v>36</v>
      </c>
      <c r="N8390" s="27">
        <v>15</v>
      </c>
      <c r="O8390" s="185">
        <f>M8390/91</f>
        <v>0.39560439560439559</v>
      </c>
      <c r="P8390" s="55" t="s">
        <v>446</v>
      </c>
      <c r="Q8390" s="19" t="s">
        <v>2677</v>
      </c>
      <c r="R8390" s="41" t="s">
        <v>459</v>
      </c>
      <c r="S8390" s="19" t="s">
        <v>800</v>
      </c>
      <c r="T8390" s="28" t="s">
        <v>5402</v>
      </c>
      <c r="U8390" s="17">
        <v>11</v>
      </c>
      <c r="V8390" s="20" t="s">
        <v>1161</v>
      </c>
      <c r="W8390" s="18" t="s">
        <v>5480</v>
      </c>
      <c r="X8390" s="18" t="s">
        <v>1224</v>
      </c>
      <c r="Y8390" s="18" t="s">
        <v>1374</v>
      </c>
      <c r="Z8390" s="61"/>
      <c r="AA8390" s="161"/>
      <c r="AB8390" s="161"/>
      <c r="AC8390" s="161"/>
      <c r="AD8390" s="161"/>
      <c r="AE8390" s="161"/>
      <c r="AF8390" s="161"/>
      <c r="AG8390" s="161"/>
      <c r="AH8390" s="161"/>
      <c r="AI8390" s="161"/>
      <c r="AJ8390" s="161"/>
      <c r="AK8390" s="161"/>
      <c r="AL8390" s="161"/>
      <c r="AM8390" s="161"/>
      <c r="AN8390" s="161"/>
      <c r="AO8390" s="161"/>
      <c r="AP8390" s="161"/>
      <c r="AQ8390" s="161"/>
      <c r="AR8390" s="161"/>
      <c r="AS8390" s="161"/>
      <c r="AT8390" s="161"/>
      <c r="AU8390" s="161"/>
      <c r="AV8390" s="161"/>
      <c r="AW8390" s="161"/>
      <c r="AX8390" s="161"/>
      <c r="AY8390" s="161"/>
      <c r="AZ8390" s="161"/>
      <c r="BA8390" s="161"/>
      <c r="BB8390" s="161"/>
      <c r="BC8390" s="161"/>
      <c r="BD8390" s="161"/>
      <c r="BE8390" s="161"/>
      <c r="BF8390" s="161"/>
      <c r="BG8390" s="161"/>
      <c r="BH8390" s="161"/>
      <c r="BI8390" s="161"/>
      <c r="BJ8390" s="161"/>
      <c r="BK8390" s="161"/>
      <c r="BL8390" s="161"/>
      <c r="BM8390" s="161"/>
      <c r="BN8390" s="161"/>
      <c r="BO8390" s="161"/>
      <c r="BP8390" s="161"/>
      <c r="BQ8390" s="161"/>
      <c r="BR8390" s="161"/>
      <c r="BS8390" s="161"/>
      <c r="BT8390" s="161"/>
      <c r="BU8390" s="161"/>
      <c r="BV8390" s="161"/>
      <c r="BW8390" s="161"/>
      <c r="BX8390" s="161"/>
      <c r="BY8390" s="161"/>
      <c r="BZ8390" s="161"/>
      <c r="CA8390" s="161"/>
      <c r="CB8390" s="161"/>
      <c r="CC8390" s="161"/>
      <c r="CD8390" s="161"/>
      <c r="CE8390" s="161"/>
      <c r="CF8390" s="161"/>
      <c r="CG8390" s="161"/>
      <c r="CH8390" s="161"/>
      <c r="CI8390" s="161"/>
      <c r="CJ8390" s="161"/>
      <c r="CK8390" s="161"/>
      <c r="CL8390" s="161"/>
      <c r="CM8390" s="161"/>
      <c r="CN8390" s="161"/>
      <c r="CO8390" s="161"/>
      <c r="CP8390" s="161"/>
      <c r="CQ8390" s="161"/>
      <c r="CR8390" s="161"/>
      <c r="CS8390" s="161"/>
      <c r="CT8390" s="161"/>
      <c r="CU8390" s="161"/>
      <c r="CV8390" s="161"/>
      <c r="CW8390" s="161"/>
      <c r="CX8390" s="161"/>
      <c r="CY8390" s="161"/>
      <c r="CZ8390" s="161"/>
      <c r="DA8390" s="161"/>
      <c r="DB8390" s="161"/>
      <c r="DC8390" s="161"/>
      <c r="DD8390" s="161"/>
      <c r="DE8390" s="161"/>
      <c r="DF8390" s="161"/>
      <c r="DG8390" s="161"/>
      <c r="DH8390" s="161"/>
      <c r="DI8390" s="161"/>
      <c r="DJ8390" s="161"/>
      <c r="DK8390" s="161"/>
      <c r="DL8390" s="161"/>
      <c r="DM8390" s="161"/>
      <c r="DN8390" s="161"/>
      <c r="DO8390" s="161"/>
      <c r="DP8390" s="161"/>
      <c r="DQ8390" s="161"/>
      <c r="DR8390" s="161"/>
      <c r="DS8390" s="161"/>
      <c r="DT8390" s="161"/>
      <c r="DU8390" s="161"/>
      <c r="DV8390" s="161"/>
      <c r="DW8390" s="161"/>
      <c r="DX8390" s="161"/>
      <c r="DY8390" s="161"/>
      <c r="DZ8390" s="161"/>
      <c r="EA8390" s="161"/>
      <c r="EB8390" s="161"/>
      <c r="EC8390" s="161"/>
      <c r="ED8390" s="161"/>
      <c r="EE8390" s="161"/>
      <c r="EF8390" s="161"/>
      <c r="EG8390" s="161"/>
      <c r="EH8390" s="161"/>
      <c r="EI8390" s="161"/>
      <c r="EJ8390" s="161"/>
      <c r="EK8390" s="161"/>
      <c r="EL8390" s="161"/>
      <c r="EM8390" s="161"/>
      <c r="EN8390" s="161"/>
      <c r="EO8390" s="161"/>
      <c r="EP8390" s="161"/>
      <c r="EQ8390" s="161"/>
      <c r="ER8390" s="161"/>
      <c r="ES8390" s="161"/>
      <c r="ET8390" s="161"/>
      <c r="EU8390" s="161"/>
      <c r="EV8390" s="161"/>
      <c r="EW8390" s="161"/>
      <c r="EX8390" s="161"/>
      <c r="EY8390" s="161"/>
      <c r="EZ8390" s="161"/>
      <c r="FA8390" s="161"/>
      <c r="FB8390" s="161"/>
      <c r="FC8390" s="161"/>
      <c r="FD8390" s="161"/>
      <c r="FE8390" s="161"/>
      <c r="FF8390" s="161"/>
      <c r="FG8390" s="161"/>
      <c r="FH8390" s="161"/>
      <c r="FI8390" s="161"/>
      <c r="FJ8390" s="161"/>
      <c r="FK8390" s="161"/>
      <c r="FL8390" s="161"/>
      <c r="FM8390" s="161"/>
      <c r="FN8390" s="161"/>
      <c r="FO8390" s="161"/>
      <c r="FP8390" s="161"/>
      <c r="FQ8390" s="161"/>
      <c r="FR8390" s="161"/>
      <c r="FS8390" s="161"/>
      <c r="FT8390" s="161"/>
      <c r="FU8390" s="161"/>
      <c r="FV8390" s="161"/>
      <c r="FW8390" s="161"/>
      <c r="FX8390" s="161"/>
      <c r="FY8390" s="161"/>
      <c r="FZ8390" s="161"/>
      <c r="GA8390" s="161"/>
      <c r="GB8390" s="161"/>
      <c r="GC8390" s="161"/>
      <c r="GD8390" s="161"/>
      <c r="GE8390" s="161"/>
      <c r="GF8390" s="161"/>
      <c r="GG8390" s="161"/>
      <c r="GH8390" s="161"/>
      <c r="GI8390" s="161"/>
      <c r="GJ8390" s="161"/>
      <c r="GK8390" s="161"/>
      <c r="GL8390" s="161"/>
      <c r="GM8390" s="161"/>
      <c r="GN8390" s="161"/>
      <c r="GO8390" s="161"/>
      <c r="GP8390" s="161"/>
      <c r="GQ8390" s="161"/>
      <c r="GR8390" s="161"/>
      <c r="GS8390" s="161"/>
      <c r="GT8390" s="161"/>
      <c r="GU8390" s="161"/>
      <c r="GV8390" s="161"/>
      <c r="GW8390" s="161"/>
      <c r="GX8390" s="161"/>
      <c r="GY8390" s="161"/>
      <c r="GZ8390" s="161"/>
      <c r="HA8390" s="161"/>
      <c r="HB8390" s="161"/>
      <c r="HC8390" s="161"/>
      <c r="HD8390" s="161"/>
      <c r="HE8390" s="161"/>
      <c r="HF8390" s="161"/>
      <c r="HG8390" s="161"/>
      <c r="HH8390" s="161"/>
      <c r="HI8390" s="161"/>
      <c r="HJ8390" s="161"/>
      <c r="HK8390" s="161"/>
      <c r="HL8390" s="161"/>
      <c r="HM8390" s="161"/>
      <c r="HN8390" s="161"/>
      <c r="HO8390" s="161"/>
      <c r="HP8390" s="161"/>
      <c r="HQ8390" s="161"/>
      <c r="HR8390" s="161"/>
      <c r="HS8390" s="161"/>
      <c r="HT8390" s="161"/>
      <c r="HU8390" s="161"/>
      <c r="HV8390" s="161"/>
      <c r="HW8390" s="161"/>
      <c r="HX8390" s="161"/>
      <c r="HY8390" s="161"/>
      <c r="HZ8390" s="161"/>
      <c r="IA8390" s="161"/>
      <c r="IB8390" s="161"/>
      <c r="IC8390" s="161"/>
      <c r="ID8390" s="161"/>
      <c r="IE8390" s="161"/>
      <c r="IF8390" s="161"/>
      <c r="IG8390" s="161"/>
      <c r="IH8390" s="161"/>
      <c r="II8390" s="161"/>
      <c r="IJ8390" s="161"/>
      <c r="IK8390" s="161"/>
      <c r="IL8390" s="161"/>
      <c r="IM8390" s="161"/>
      <c r="IN8390" s="161"/>
      <c r="IO8390" s="161"/>
      <c r="IP8390" s="161"/>
      <c r="IQ8390" s="161"/>
      <c r="IR8390" s="161"/>
      <c r="IS8390" s="161"/>
      <c r="IT8390" s="161"/>
      <c r="IU8390" s="161"/>
      <c r="IV8390" s="161"/>
      <c r="IW8390" s="161"/>
      <c r="IX8390" s="161"/>
      <c r="IY8390" s="161"/>
      <c r="IZ8390" s="161"/>
      <c r="JA8390" s="161"/>
      <c r="JB8390" s="161"/>
      <c r="JC8390" s="161"/>
      <c r="JD8390" s="161"/>
      <c r="JE8390" s="161"/>
      <c r="JF8390" s="161"/>
      <c r="JG8390" s="161"/>
    </row>
    <row r="8391" spans="1:267" s="241" customFormat="1" ht="19.5" customHeight="1" x14ac:dyDescent="0.25">
      <c r="A8391" s="42" t="s">
        <v>371</v>
      </c>
      <c r="B8391" s="27">
        <v>5</v>
      </c>
      <c r="C8391" s="27">
        <v>1</v>
      </c>
      <c r="D8391" s="27">
        <v>5</v>
      </c>
      <c r="E8391" s="27">
        <v>2</v>
      </c>
      <c r="F8391" s="27">
        <v>4</v>
      </c>
      <c r="G8391" s="27">
        <v>7</v>
      </c>
      <c r="H8391" s="27">
        <v>3</v>
      </c>
      <c r="I8391" s="27">
        <v>3</v>
      </c>
      <c r="J8391" s="27">
        <v>0</v>
      </c>
      <c r="K8391" s="27">
        <v>6</v>
      </c>
      <c r="L8391" s="119"/>
      <c r="M8391" s="92">
        <f>SUM(B8391:K8391)</f>
        <v>36</v>
      </c>
      <c r="N8391" s="27">
        <v>4</v>
      </c>
      <c r="O8391" s="185">
        <f>M8391/91</f>
        <v>0.39560439560439559</v>
      </c>
      <c r="P8391" s="55" t="s">
        <v>446</v>
      </c>
      <c r="Q8391" s="19" t="s">
        <v>6367</v>
      </c>
      <c r="R8391" s="41" t="s">
        <v>488</v>
      </c>
      <c r="S8391" s="19" t="s">
        <v>494</v>
      </c>
      <c r="T8391" s="28" t="s">
        <v>6284</v>
      </c>
      <c r="U8391" s="17">
        <v>11</v>
      </c>
      <c r="V8391" s="20" t="s">
        <v>682</v>
      </c>
      <c r="W8391" s="18" t="s">
        <v>6301</v>
      </c>
      <c r="X8391" s="18" t="s">
        <v>916</v>
      </c>
      <c r="Y8391" s="18" t="s">
        <v>486</v>
      </c>
      <c r="Z8391" s="61"/>
      <c r="AA8391" s="161"/>
      <c r="AB8391" s="161"/>
      <c r="AC8391" s="161"/>
      <c r="AD8391" s="161"/>
      <c r="AE8391" s="161"/>
      <c r="AF8391" s="161"/>
      <c r="AG8391" s="161"/>
      <c r="AH8391" s="161"/>
      <c r="AI8391" s="161"/>
      <c r="AJ8391" s="161"/>
      <c r="AK8391" s="161"/>
      <c r="AL8391" s="161"/>
      <c r="AM8391" s="161"/>
      <c r="AN8391" s="161"/>
      <c r="AO8391" s="161"/>
      <c r="AP8391" s="161"/>
      <c r="AQ8391" s="161"/>
      <c r="AR8391" s="161"/>
      <c r="AS8391" s="161"/>
      <c r="AT8391" s="161"/>
      <c r="AU8391" s="161"/>
      <c r="AV8391" s="161"/>
      <c r="AW8391" s="161"/>
      <c r="AX8391" s="161"/>
      <c r="AY8391" s="161"/>
      <c r="AZ8391" s="161"/>
      <c r="BA8391" s="161"/>
      <c r="BB8391" s="161"/>
      <c r="BC8391" s="161"/>
      <c r="BD8391" s="161"/>
      <c r="BE8391" s="161"/>
      <c r="BF8391" s="161"/>
      <c r="BG8391" s="161"/>
      <c r="BH8391" s="161"/>
      <c r="BI8391" s="161"/>
      <c r="BJ8391" s="161"/>
      <c r="BK8391" s="161"/>
      <c r="BL8391" s="161"/>
      <c r="BM8391" s="161"/>
      <c r="BN8391" s="161"/>
      <c r="BO8391" s="161"/>
      <c r="BP8391" s="161"/>
      <c r="BQ8391" s="161"/>
      <c r="BR8391" s="161"/>
      <c r="BS8391" s="161"/>
      <c r="BT8391" s="161"/>
      <c r="BU8391" s="161"/>
      <c r="BV8391" s="161"/>
      <c r="BW8391" s="161"/>
      <c r="BX8391" s="161"/>
      <c r="BY8391" s="161"/>
      <c r="BZ8391" s="161"/>
      <c r="CA8391" s="161"/>
      <c r="CB8391" s="161"/>
      <c r="CC8391" s="161"/>
      <c r="CD8391" s="161"/>
      <c r="CE8391" s="161"/>
      <c r="CF8391" s="161"/>
      <c r="CG8391" s="161"/>
      <c r="CH8391" s="161"/>
      <c r="CI8391" s="161"/>
      <c r="CJ8391" s="161"/>
      <c r="CK8391" s="161"/>
      <c r="CL8391" s="161"/>
      <c r="CM8391" s="161"/>
      <c r="CN8391" s="161"/>
      <c r="CO8391" s="161"/>
      <c r="CP8391" s="161"/>
      <c r="CQ8391" s="161"/>
      <c r="CR8391" s="161"/>
      <c r="CS8391" s="161"/>
      <c r="CT8391" s="161"/>
      <c r="CU8391" s="161"/>
      <c r="CV8391" s="161"/>
      <c r="CW8391" s="161"/>
      <c r="CX8391" s="161"/>
      <c r="CY8391" s="161"/>
      <c r="CZ8391" s="161"/>
      <c r="DA8391" s="161"/>
      <c r="DB8391" s="161"/>
      <c r="DC8391" s="161"/>
      <c r="DD8391" s="161"/>
      <c r="DE8391" s="161"/>
      <c r="DF8391" s="161"/>
      <c r="DG8391" s="161"/>
      <c r="DH8391" s="161"/>
      <c r="DI8391" s="161"/>
      <c r="DJ8391" s="161"/>
      <c r="DK8391" s="161"/>
      <c r="DL8391" s="161"/>
      <c r="DM8391" s="161"/>
      <c r="DN8391" s="161"/>
      <c r="DO8391" s="161"/>
      <c r="DP8391" s="161"/>
      <c r="DQ8391" s="161"/>
      <c r="DR8391" s="161"/>
      <c r="DS8391" s="161"/>
      <c r="DT8391" s="161"/>
      <c r="DU8391" s="161"/>
      <c r="DV8391" s="161"/>
      <c r="DW8391" s="161"/>
      <c r="DX8391" s="161"/>
      <c r="DY8391" s="161"/>
      <c r="DZ8391" s="161"/>
      <c r="EA8391" s="161"/>
      <c r="EB8391" s="161"/>
      <c r="EC8391" s="161"/>
      <c r="ED8391" s="161"/>
      <c r="EE8391" s="161"/>
      <c r="EF8391" s="161"/>
      <c r="EG8391" s="161"/>
      <c r="EH8391" s="161"/>
      <c r="EI8391" s="161"/>
      <c r="EJ8391" s="161"/>
      <c r="EK8391" s="161"/>
      <c r="EL8391" s="161"/>
      <c r="EM8391" s="161"/>
      <c r="EN8391" s="161"/>
      <c r="EO8391" s="161"/>
      <c r="EP8391" s="161"/>
      <c r="EQ8391" s="161"/>
      <c r="ER8391" s="161"/>
      <c r="ES8391" s="161"/>
      <c r="ET8391" s="161"/>
      <c r="EU8391" s="161"/>
      <c r="EV8391" s="161"/>
      <c r="EW8391" s="161"/>
      <c r="EX8391" s="161"/>
      <c r="EY8391" s="161"/>
      <c r="EZ8391" s="161"/>
      <c r="FA8391" s="161"/>
      <c r="FB8391" s="161"/>
      <c r="FC8391" s="161"/>
      <c r="FD8391" s="161"/>
      <c r="FE8391" s="161"/>
      <c r="FF8391" s="161"/>
      <c r="FG8391" s="161"/>
      <c r="FH8391" s="161"/>
      <c r="FI8391" s="161"/>
      <c r="FJ8391" s="161"/>
      <c r="FK8391" s="161"/>
      <c r="FL8391" s="161"/>
      <c r="FM8391" s="161"/>
      <c r="FN8391" s="161"/>
      <c r="FO8391" s="161"/>
      <c r="FP8391" s="161"/>
      <c r="FQ8391" s="161"/>
      <c r="FR8391" s="161"/>
      <c r="FS8391" s="161"/>
      <c r="FT8391" s="161"/>
      <c r="FU8391" s="161"/>
      <c r="FV8391" s="161"/>
      <c r="FW8391" s="161"/>
      <c r="FX8391" s="161"/>
      <c r="FY8391" s="161"/>
      <c r="FZ8391" s="161"/>
      <c r="GA8391" s="161"/>
      <c r="GB8391" s="161"/>
      <c r="GC8391" s="161"/>
      <c r="GD8391" s="161"/>
      <c r="GE8391" s="161"/>
      <c r="GF8391" s="161"/>
      <c r="GG8391" s="161"/>
      <c r="GH8391" s="161"/>
      <c r="GI8391" s="161"/>
      <c r="GJ8391" s="161"/>
      <c r="GK8391" s="161"/>
      <c r="GL8391" s="161"/>
      <c r="GM8391" s="161"/>
      <c r="GN8391" s="161"/>
      <c r="GO8391" s="161"/>
      <c r="GP8391" s="161"/>
      <c r="GQ8391" s="161"/>
      <c r="GR8391" s="161"/>
      <c r="GS8391" s="161"/>
      <c r="GT8391" s="161"/>
      <c r="GU8391" s="161"/>
      <c r="GV8391" s="161"/>
      <c r="GW8391" s="161"/>
      <c r="GX8391" s="161"/>
      <c r="GY8391" s="161"/>
      <c r="GZ8391" s="161"/>
      <c r="HA8391" s="161"/>
      <c r="HB8391" s="161"/>
      <c r="HC8391" s="161"/>
      <c r="HD8391" s="161"/>
      <c r="HE8391" s="161"/>
      <c r="HF8391" s="161"/>
      <c r="HG8391" s="161"/>
      <c r="HH8391" s="161"/>
      <c r="HI8391" s="161"/>
      <c r="HJ8391" s="161"/>
      <c r="HK8391" s="161"/>
      <c r="HL8391" s="161"/>
      <c r="HM8391" s="161"/>
      <c r="HN8391" s="161"/>
      <c r="HO8391" s="161"/>
      <c r="HP8391" s="161"/>
      <c r="HQ8391" s="161"/>
      <c r="HR8391" s="161"/>
      <c r="HS8391" s="161"/>
      <c r="HT8391" s="161"/>
      <c r="HU8391" s="161"/>
      <c r="HV8391" s="161"/>
      <c r="HW8391" s="161"/>
      <c r="HX8391" s="161"/>
      <c r="HY8391" s="161"/>
      <c r="HZ8391" s="161"/>
      <c r="IA8391" s="161"/>
      <c r="IB8391" s="161"/>
      <c r="IC8391" s="161"/>
      <c r="ID8391" s="161"/>
      <c r="IE8391" s="161"/>
      <c r="IF8391" s="161"/>
      <c r="IG8391" s="161"/>
      <c r="IH8391" s="161"/>
      <c r="II8391" s="161"/>
      <c r="IJ8391" s="161"/>
      <c r="IK8391" s="161"/>
      <c r="IL8391" s="161"/>
      <c r="IM8391" s="161"/>
      <c r="IN8391" s="161"/>
      <c r="IO8391" s="161"/>
      <c r="IP8391" s="161"/>
      <c r="IQ8391" s="161"/>
      <c r="IR8391" s="161"/>
      <c r="IS8391" s="161"/>
      <c r="IT8391" s="161"/>
      <c r="IU8391" s="161"/>
      <c r="IV8391" s="161"/>
      <c r="IW8391" s="161"/>
      <c r="IX8391" s="161"/>
      <c r="IY8391" s="161"/>
      <c r="IZ8391" s="161"/>
      <c r="JA8391" s="161"/>
      <c r="JB8391" s="161"/>
      <c r="JC8391" s="161"/>
      <c r="JD8391" s="161"/>
      <c r="JE8391" s="161"/>
      <c r="JF8391" s="161"/>
      <c r="JG8391" s="161"/>
    </row>
    <row r="8392" spans="1:267" s="241" customFormat="1" ht="19.5" customHeight="1" x14ac:dyDescent="0.25">
      <c r="A8392" s="42" t="s">
        <v>381</v>
      </c>
      <c r="B8392" s="27">
        <v>9</v>
      </c>
      <c r="C8392" s="27">
        <v>0</v>
      </c>
      <c r="D8392" s="27">
        <v>5.5</v>
      </c>
      <c r="E8392" s="27">
        <v>1</v>
      </c>
      <c r="F8392" s="27">
        <v>0</v>
      </c>
      <c r="G8392" s="27">
        <v>0</v>
      </c>
      <c r="H8392" s="27">
        <v>4.5</v>
      </c>
      <c r="I8392" s="27">
        <v>6</v>
      </c>
      <c r="J8392" s="27">
        <v>4</v>
      </c>
      <c r="K8392" s="27">
        <v>6</v>
      </c>
      <c r="L8392" s="119"/>
      <c r="M8392" s="92">
        <f>SUM(B8392:K8392)</f>
        <v>36</v>
      </c>
      <c r="N8392" s="27">
        <v>9</v>
      </c>
      <c r="O8392" s="185">
        <f>M8392/91</f>
        <v>0.39560439560439559</v>
      </c>
      <c r="P8392" s="55" t="s">
        <v>446</v>
      </c>
      <c r="Q8392" s="19" t="s">
        <v>872</v>
      </c>
      <c r="R8392" s="41" t="s">
        <v>873</v>
      </c>
      <c r="S8392" s="19" t="s">
        <v>507</v>
      </c>
      <c r="T8392" s="28" t="s">
        <v>681</v>
      </c>
      <c r="U8392" s="17">
        <v>11</v>
      </c>
      <c r="V8392" s="20" t="s">
        <v>682</v>
      </c>
      <c r="W8392" s="18" t="s">
        <v>694</v>
      </c>
      <c r="X8392" s="18" t="s">
        <v>451</v>
      </c>
      <c r="Y8392" s="18" t="s">
        <v>486</v>
      </c>
      <c r="Z8392" s="61"/>
      <c r="AA8392" s="161"/>
      <c r="AB8392" s="161"/>
      <c r="AC8392" s="161"/>
      <c r="AD8392" s="161"/>
      <c r="AE8392" s="161"/>
      <c r="AF8392" s="161"/>
      <c r="AG8392" s="161"/>
      <c r="AH8392" s="161"/>
      <c r="AI8392" s="161"/>
      <c r="AJ8392" s="161"/>
      <c r="AK8392" s="161"/>
      <c r="AL8392" s="161"/>
      <c r="AM8392" s="161"/>
      <c r="AN8392" s="161"/>
      <c r="AO8392" s="161"/>
      <c r="AP8392" s="161"/>
      <c r="AQ8392" s="161"/>
      <c r="AR8392" s="161"/>
      <c r="AS8392" s="161"/>
      <c r="AT8392" s="161"/>
      <c r="AU8392" s="161"/>
      <c r="AV8392" s="161"/>
      <c r="AW8392" s="161"/>
      <c r="AX8392" s="161"/>
      <c r="AY8392" s="161"/>
      <c r="AZ8392" s="161"/>
      <c r="BA8392" s="161"/>
      <c r="BB8392" s="161"/>
      <c r="BC8392" s="161"/>
      <c r="BD8392" s="161"/>
      <c r="BE8392" s="161"/>
      <c r="BF8392" s="161"/>
      <c r="BG8392" s="161"/>
      <c r="BH8392" s="161"/>
      <c r="BI8392" s="161"/>
      <c r="BJ8392" s="161"/>
      <c r="BK8392" s="161"/>
      <c r="BL8392" s="161"/>
      <c r="BM8392" s="161"/>
      <c r="BN8392" s="161"/>
      <c r="BO8392" s="161"/>
      <c r="BP8392" s="161"/>
      <c r="BQ8392" s="161"/>
      <c r="BR8392" s="161"/>
      <c r="BS8392" s="161"/>
      <c r="BT8392" s="161"/>
      <c r="BU8392" s="161"/>
      <c r="BV8392" s="161"/>
      <c r="BW8392" s="161"/>
      <c r="BX8392" s="161"/>
      <c r="BY8392" s="161"/>
      <c r="BZ8392" s="161"/>
      <c r="CA8392" s="161"/>
      <c r="CB8392" s="161"/>
      <c r="CC8392" s="161"/>
      <c r="CD8392" s="161"/>
      <c r="CE8392" s="161"/>
      <c r="CF8392" s="161"/>
      <c r="CG8392" s="161"/>
      <c r="CH8392" s="161"/>
      <c r="CI8392" s="161"/>
      <c r="CJ8392" s="161"/>
      <c r="CK8392" s="161"/>
      <c r="CL8392" s="161"/>
      <c r="CM8392" s="161"/>
      <c r="CN8392" s="161"/>
      <c r="CO8392" s="161"/>
      <c r="CP8392" s="161"/>
      <c r="CQ8392" s="161"/>
      <c r="CR8392" s="161"/>
      <c r="CS8392" s="161"/>
      <c r="CT8392" s="161"/>
      <c r="CU8392" s="161"/>
      <c r="CV8392" s="161"/>
      <c r="CW8392" s="161"/>
      <c r="CX8392" s="161"/>
      <c r="CY8392" s="161"/>
      <c r="CZ8392" s="161"/>
      <c r="DA8392" s="161"/>
      <c r="DB8392" s="161"/>
      <c r="DC8392" s="161"/>
      <c r="DD8392" s="161"/>
      <c r="DE8392" s="161"/>
      <c r="DF8392" s="161"/>
      <c r="DG8392" s="161"/>
      <c r="DH8392" s="161"/>
      <c r="DI8392" s="161"/>
      <c r="DJ8392" s="161"/>
      <c r="DK8392" s="161"/>
      <c r="DL8392" s="161"/>
      <c r="DM8392" s="161"/>
      <c r="DN8392" s="161"/>
      <c r="DO8392" s="161"/>
      <c r="DP8392" s="161"/>
      <c r="DQ8392" s="161"/>
      <c r="DR8392" s="161"/>
      <c r="DS8392" s="161"/>
      <c r="DT8392" s="161"/>
      <c r="DU8392" s="161"/>
      <c r="DV8392" s="161"/>
      <c r="DW8392" s="161"/>
      <c r="DX8392" s="161"/>
      <c r="DY8392" s="161"/>
      <c r="DZ8392" s="161"/>
      <c r="EA8392" s="161"/>
      <c r="EB8392" s="161"/>
      <c r="EC8392" s="161"/>
      <c r="ED8392" s="161"/>
      <c r="EE8392" s="161"/>
      <c r="EF8392" s="161"/>
      <c r="EG8392" s="161"/>
      <c r="EH8392" s="161"/>
      <c r="EI8392" s="161"/>
      <c r="EJ8392" s="161"/>
      <c r="EK8392" s="161"/>
      <c r="EL8392" s="161"/>
      <c r="EM8392" s="161"/>
      <c r="EN8392" s="161"/>
      <c r="EO8392" s="161"/>
      <c r="EP8392" s="161"/>
      <c r="EQ8392" s="161"/>
      <c r="ER8392" s="161"/>
      <c r="ES8392" s="161"/>
      <c r="ET8392" s="161"/>
      <c r="EU8392" s="161"/>
      <c r="EV8392" s="161"/>
      <c r="EW8392" s="161"/>
      <c r="EX8392" s="161"/>
      <c r="EY8392" s="161"/>
      <c r="EZ8392" s="161"/>
      <c r="FA8392" s="161"/>
      <c r="FB8392" s="161"/>
      <c r="FC8392" s="161"/>
      <c r="FD8392" s="161"/>
      <c r="FE8392" s="161"/>
      <c r="FF8392" s="161"/>
      <c r="FG8392" s="161"/>
      <c r="FH8392" s="161"/>
      <c r="FI8392" s="161"/>
      <c r="FJ8392" s="161"/>
      <c r="FK8392" s="161"/>
      <c r="FL8392" s="161"/>
      <c r="FM8392" s="161"/>
      <c r="FN8392" s="161"/>
      <c r="FO8392" s="161"/>
      <c r="FP8392" s="161"/>
      <c r="FQ8392" s="161"/>
      <c r="FR8392" s="161"/>
      <c r="FS8392" s="161"/>
      <c r="FT8392" s="161"/>
      <c r="FU8392" s="161"/>
      <c r="FV8392" s="161"/>
      <c r="FW8392" s="161"/>
      <c r="FX8392" s="161"/>
      <c r="FY8392" s="161"/>
      <c r="FZ8392" s="161"/>
      <c r="GA8392" s="161"/>
      <c r="GB8392" s="161"/>
      <c r="GC8392" s="161"/>
      <c r="GD8392" s="161"/>
      <c r="GE8392" s="161"/>
      <c r="GF8392" s="161"/>
      <c r="GG8392" s="161"/>
      <c r="GH8392" s="161"/>
      <c r="GI8392" s="161"/>
      <c r="GJ8392" s="161"/>
      <c r="GK8392" s="161"/>
      <c r="GL8392" s="161"/>
      <c r="GM8392" s="161"/>
      <c r="GN8392" s="161"/>
      <c r="GO8392" s="161"/>
      <c r="GP8392" s="161"/>
      <c r="GQ8392" s="161"/>
      <c r="GR8392" s="161"/>
      <c r="GS8392" s="161"/>
      <c r="GT8392" s="161"/>
      <c r="GU8392" s="161"/>
      <c r="GV8392" s="161"/>
      <c r="GW8392" s="161"/>
      <c r="GX8392" s="161"/>
      <c r="GY8392" s="161"/>
      <c r="GZ8392" s="161"/>
      <c r="HA8392" s="161"/>
      <c r="HB8392" s="161"/>
      <c r="HC8392" s="161"/>
      <c r="HD8392" s="161"/>
      <c r="HE8392" s="161"/>
      <c r="HF8392" s="161"/>
      <c r="HG8392" s="161"/>
      <c r="HH8392" s="161"/>
      <c r="HI8392" s="161"/>
      <c r="HJ8392" s="161"/>
      <c r="HK8392" s="161"/>
      <c r="HL8392" s="161"/>
      <c r="HM8392" s="161"/>
      <c r="HN8392" s="161"/>
      <c r="HO8392" s="161"/>
      <c r="HP8392" s="161"/>
      <c r="HQ8392" s="161"/>
      <c r="HR8392" s="161"/>
      <c r="HS8392" s="161"/>
      <c r="HT8392" s="161"/>
      <c r="HU8392" s="161"/>
      <c r="HV8392" s="161"/>
      <c r="HW8392" s="161"/>
      <c r="HX8392" s="161"/>
      <c r="HY8392" s="161"/>
      <c r="HZ8392" s="161"/>
      <c r="IA8392" s="161"/>
      <c r="IB8392" s="161"/>
      <c r="IC8392" s="161"/>
      <c r="ID8392" s="161"/>
      <c r="IE8392" s="161"/>
      <c r="IF8392" s="161"/>
      <c r="IG8392" s="161"/>
      <c r="IH8392" s="161"/>
      <c r="II8392" s="161"/>
      <c r="IJ8392" s="161"/>
      <c r="IK8392" s="161"/>
      <c r="IL8392" s="161"/>
      <c r="IM8392" s="161"/>
      <c r="IN8392" s="161"/>
      <c r="IO8392" s="161"/>
      <c r="IP8392" s="161"/>
      <c r="IQ8392" s="161"/>
      <c r="IR8392" s="161"/>
      <c r="IS8392" s="161"/>
      <c r="IT8392" s="161"/>
      <c r="IU8392" s="161"/>
      <c r="IV8392" s="161"/>
      <c r="IW8392" s="161"/>
      <c r="IX8392" s="161"/>
      <c r="IY8392" s="161"/>
      <c r="IZ8392" s="161"/>
      <c r="JA8392" s="161"/>
      <c r="JB8392" s="161"/>
      <c r="JC8392" s="161"/>
      <c r="JD8392" s="161"/>
      <c r="JE8392" s="161"/>
      <c r="JF8392" s="161"/>
      <c r="JG8392" s="161"/>
    </row>
    <row r="8393" spans="1:267" s="241" customFormat="1" ht="19.5" customHeight="1" x14ac:dyDescent="0.25">
      <c r="A8393" s="42" t="s">
        <v>375</v>
      </c>
      <c r="B8393" s="27">
        <v>9</v>
      </c>
      <c r="C8393" s="27">
        <v>1</v>
      </c>
      <c r="D8393" s="27">
        <v>6</v>
      </c>
      <c r="E8393" s="27">
        <v>2</v>
      </c>
      <c r="F8393" s="27">
        <v>4</v>
      </c>
      <c r="G8393" s="27">
        <v>0</v>
      </c>
      <c r="H8393" s="27">
        <v>6</v>
      </c>
      <c r="I8393" s="27">
        <v>2</v>
      </c>
      <c r="J8393" s="27">
        <v>0</v>
      </c>
      <c r="K8393" s="27">
        <v>6</v>
      </c>
      <c r="L8393" s="119"/>
      <c r="M8393" s="92">
        <f>SUM(B8393:K8393)</f>
        <v>36</v>
      </c>
      <c r="N8393" s="27">
        <v>4</v>
      </c>
      <c r="O8393" s="185">
        <f>M8393/91</f>
        <v>0.39560439560439559</v>
      </c>
      <c r="P8393" s="55" t="s">
        <v>446</v>
      </c>
      <c r="Q8393" s="19" t="s">
        <v>7108</v>
      </c>
      <c r="R8393" s="41" t="s">
        <v>730</v>
      </c>
      <c r="S8393" s="19" t="s">
        <v>513</v>
      </c>
      <c r="T8393" s="28" t="s">
        <v>3671</v>
      </c>
      <c r="U8393" s="17">
        <v>11</v>
      </c>
      <c r="V8393" s="20" t="s">
        <v>609</v>
      </c>
      <c r="W8393" s="18" t="s">
        <v>470</v>
      </c>
      <c r="X8393" s="18" t="s">
        <v>1183</v>
      </c>
      <c r="Y8393" s="18" t="s">
        <v>7075</v>
      </c>
      <c r="Z8393" s="61"/>
      <c r="AA8393" s="161"/>
      <c r="AB8393" s="161"/>
      <c r="AC8393" s="161"/>
      <c r="AD8393" s="161"/>
      <c r="AE8393" s="161"/>
      <c r="AF8393" s="161"/>
      <c r="AG8393" s="161"/>
      <c r="AH8393" s="161"/>
      <c r="AI8393" s="161"/>
      <c r="AJ8393" s="161"/>
      <c r="AK8393" s="161"/>
      <c r="AL8393" s="161"/>
      <c r="AM8393" s="161"/>
      <c r="AN8393" s="161"/>
      <c r="AO8393" s="161"/>
      <c r="AP8393" s="161"/>
      <c r="AQ8393" s="161"/>
      <c r="AR8393" s="161"/>
      <c r="AS8393" s="161"/>
      <c r="AT8393" s="161"/>
      <c r="AU8393" s="161"/>
      <c r="AV8393" s="161"/>
      <c r="AW8393" s="161"/>
      <c r="AX8393" s="161"/>
      <c r="AY8393" s="161"/>
      <c r="AZ8393" s="161"/>
      <c r="BA8393" s="161"/>
      <c r="BB8393" s="161"/>
      <c r="BC8393" s="161"/>
      <c r="BD8393" s="161"/>
      <c r="BE8393" s="161"/>
      <c r="BF8393" s="161"/>
      <c r="BG8393" s="161"/>
      <c r="BH8393" s="161"/>
      <c r="BI8393" s="161"/>
      <c r="BJ8393" s="161"/>
      <c r="BK8393" s="161"/>
      <c r="BL8393" s="161"/>
      <c r="BM8393" s="161"/>
      <c r="BN8393" s="161"/>
      <c r="BO8393" s="161"/>
      <c r="BP8393" s="161"/>
      <c r="BQ8393" s="161"/>
      <c r="BR8393" s="161"/>
      <c r="BS8393" s="161"/>
      <c r="BT8393" s="161"/>
      <c r="BU8393" s="161"/>
      <c r="BV8393" s="161"/>
      <c r="BW8393" s="161"/>
      <c r="BX8393" s="161"/>
      <c r="BY8393" s="161"/>
      <c r="BZ8393" s="161"/>
      <c r="CA8393" s="161"/>
      <c r="CB8393" s="161"/>
      <c r="CC8393" s="161"/>
      <c r="CD8393" s="161"/>
      <c r="CE8393" s="161"/>
      <c r="CF8393" s="161"/>
      <c r="CG8393" s="161"/>
      <c r="CH8393" s="161"/>
      <c r="CI8393" s="161"/>
      <c r="CJ8393" s="161"/>
      <c r="CK8393" s="161"/>
      <c r="CL8393" s="161"/>
      <c r="CM8393" s="161"/>
      <c r="CN8393" s="161"/>
      <c r="CO8393" s="161"/>
      <c r="CP8393" s="161"/>
      <c r="CQ8393" s="161"/>
      <c r="CR8393" s="161"/>
      <c r="CS8393" s="161"/>
      <c r="CT8393" s="161"/>
      <c r="CU8393" s="161"/>
      <c r="CV8393" s="161"/>
      <c r="CW8393" s="161"/>
      <c r="CX8393" s="161"/>
      <c r="CY8393" s="161"/>
      <c r="CZ8393" s="161"/>
      <c r="DA8393" s="161"/>
      <c r="DB8393" s="161"/>
      <c r="DC8393" s="161"/>
      <c r="DD8393" s="161"/>
      <c r="DE8393" s="161"/>
      <c r="DF8393" s="161"/>
      <c r="DG8393" s="161"/>
      <c r="DH8393" s="161"/>
      <c r="DI8393" s="161"/>
      <c r="DJ8393" s="161"/>
      <c r="DK8393" s="161"/>
      <c r="DL8393" s="161"/>
      <c r="DM8393" s="161"/>
      <c r="DN8393" s="161"/>
      <c r="DO8393" s="161"/>
      <c r="DP8393" s="161"/>
      <c r="DQ8393" s="161"/>
      <c r="DR8393" s="161"/>
      <c r="DS8393" s="161"/>
      <c r="DT8393" s="161"/>
      <c r="DU8393" s="161"/>
      <c r="DV8393" s="161"/>
      <c r="DW8393" s="161"/>
      <c r="DX8393" s="161"/>
      <c r="DY8393" s="161"/>
      <c r="DZ8393" s="161"/>
      <c r="EA8393" s="161"/>
      <c r="EB8393" s="161"/>
      <c r="EC8393" s="161"/>
      <c r="ED8393" s="161"/>
      <c r="EE8393" s="161"/>
      <c r="EF8393" s="161"/>
      <c r="EG8393" s="161"/>
      <c r="EH8393" s="161"/>
      <c r="EI8393" s="161"/>
      <c r="EJ8393" s="161"/>
      <c r="EK8393" s="161"/>
      <c r="EL8393" s="161"/>
      <c r="EM8393" s="161"/>
      <c r="EN8393" s="161"/>
      <c r="EO8393" s="161"/>
      <c r="EP8393" s="161"/>
      <c r="EQ8393" s="161"/>
      <c r="ER8393" s="161"/>
      <c r="ES8393" s="161"/>
      <c r="ET8393" s="161"/>
      <c r="EU8393" s="161"/>
      <c r="EV8393" s="161"/>
      <c r="EW8393" s="161"/>
      <c r="EX8393" s="161"/>
      <c r="EY8393" s="161"/>
      <c r="EZ8393" s="161"/>
      <c r="FA8393" s="161"/>
      <c r="FB8393" s="161"/>
      <c r="FC8393" s="161"/>
      <c r="FD8393" s="161"/>
      <c r="FE8393" s="161"/>
      <c r="FF8393" s="161"/>
      <c r="FG8393" s="161"/>
      <c r="FH8393" s="161"/>
      <c r="FI8393" s="161"/>
      <c r="FJ8393" s="161"/>
      <c r="FK8393" s="161"/>
      <c r="FL8393" s="161"/>
      <c r="FM8393" s="161"/>
      <c r="FN8393" s="161"/>
      <c r="FO8393" s="161"/>
      <c r="FP8393" s="161"/>
      <c r="FQ8393" s="161"/>
      <c r="FR8393" s="161"/>
      <c r="FS8393" s="161"/>
      <c r="FT8393" s="161"/>
      <c r="FU8393" s="161"/>
      <c r="FV8393" s="161"/>
      <c r="FW8393" s="161"/>
      <c r="FX8393" s="161"/>
      <c r="FY8393" s="161"/>
      <c r="FZ8393" s="161"/>
      <c r="GA8393" s="161"/>
      <c r="GB8393" s="161"/>
      <c r="GC8393" s="161"/>
      <c r="GD8393" s="161"/>
      <c r="GE8393" s="161"/>
      <c r="GF8393" s="161"/>
      <c r="GG8393" s="161"/>
      <c r="GH8393" s="161"/>
      <c r="GI8393" s="161"/>
      <c r="GJ8393" s="161"/>
      <c r="GK8393" s="161"/>
      <c r="GL8393" s="161"/>
      <c r="GM8393" s="161"/>
      <c r="GN8393" s="161"/>
      <c r="GO8393" s="161"/>
      <c r="GP8393" s="161"/>
      <c r="GQ8393" s="161"/>
      <c r="GR8393" s="161"/>
      <c r="GS8393" s="161"/>
      <c r="GT8393" s="161"/>
      <c r="GU8393" s="161"/>
      <c r="GV8393" s="161"/>
      <c r="GW8393" s="161"/>
      <c r="GX8393" s="161"/>
      <c r="GY8393" s="161"/>
      <c r="GZ8393" s="161"/>
      <c r="HA8393" s="161"/>
      <c r="HB8393" s="161"/>
      <c r="HC8393" s="161"/>
      <c r="HD8393" s="161"/>
      <c r="HE8393" s="161"/>
      <c r="HF8393" s="161"/>
      <c r="HG8393" s="161"/>
      <c r="HH8393" s="161"/>
      <c r="HI8393" s="161"/>
      <c r="HJ8393" s="161"/>
      <c r="HK8393" s="161"/>
      <c r="HL8393" s="161"/>
      <c r="HM8393" s="161"/>
      <c r="HN8393" s="161"/>
      <c r="HO8393" s="161"/>
      <c r="HP8393" s="161"/>
      <c r="HQ8393" s="161"/>
      <c r="HR8393" s="161"/>
      <c r="HS8393" s="161"/>
      <c r="HT8393" s="161"/>
      <c r="HU8393" s="161"/>
      <c r="HV8393" s="161"/>
      <c r="HW8393" s="161"/>
      <c r="HX8393" s="161"/>
      <c r="HY8393" s="161"/>
      <c r="HZ8393" s="161"/>
      <c r="IA8393" s="161"/>
      <c r="IB8393" s="161"/>
      <c r="IC8393" s="161"/>
      <c r="ID8393" s="161"/>
      <c r="IE8393" s="161"/>
      <c r="IF8393" s="161"/>
      <c r="IG8393" s="161"/>
      <c r="IH8393" s="161"/>
      <c r="II8393" s="161"/>
      <c r="IJ8393" s="161"/>
      <c r="IK8393" s="161"/>
      <c r="IL8393" s="161"/>
      <c r="IM8393" s="161"/>
      <c r="IN8393" s="161"/>
      <c r="IO8393" s="161"/>
      <c r="IP8393" s="161"/>
      <c r="IQ8393" s="161"/>
      <c r="IR8393" s="161"/>
      <c r="IS8393" s="161"/>
      <c r="IT8393" s="161"/>
      <c r="IU8393" s="161"/>
      <c r="IV8393" s="161"/>
      <c r="IW8393" s="161"/>
      <c r="IX8393" s="161"/>
      <c r="IY8393" s="161"/>
      <c r="IZ8393" s="161"/>
      <c r="JA8393" s="161"/>
      <c r="JB8393" s="161"/>
      <c r="JC8393" s="161"/>
      <c r="JD8393" s="161"/>
      <c r="JE8393" s="161"/>
      <c r="JF8393" s="161"/>
      <c r="JG8393" s="161"/>
    </row>
    <row r="8394" spans="1:267" s="241" customFormat="1" ht="19.5" customHeight="1" x14ac:dyDescent="0.25">
      <c r="A8394" s="42" t="s">
        <v>370</v>
      </c>
      <c r="B8394" s="27">
        <v>10</v>
      </c>
      <c r="C8394" s="27">
        <v>0</v>
      </c>
      <c r="D8394" s="27">
        <v>6</v>
      </c>
      <c r="E8394" s="27">
        <v>4</v>
      </c>
      <c r="F8394" s="27">
        <v>0</v>
      </c>
      <c r="G8394" s="27">
        <v>0</v>
      </c>
      <c r="H8394" s="27">
        <v>5.5</v>
      </c>
      <c r="I8394" s="27">
        <v>4</v>
      </c>
      <c r="J8394" s="27">
        <v>6</v>
      </c>
      <c r="K8394" s="27">
        <v>0</v>
      </c>
      <c r="L8394" s="119"/>
      <c r="M8394" s="92">
        <f>SUM(B8394:K8394)</f>
        <v>35.5</v>
      </c>
      <c r="N8394" s="27">
        <v>1</v>
      </c>
      <c r="O8394" s="185">
        <f>M8394/91</f>
        <v>0.39010989010989011</v>
      </c>
      <c r="P8394" s="55" t="s">
        <v>446</v>
      </c>
      <c r="Q8394" s="28" t="s">
        <v>3113</v>
      </c>
      <c r="R8394" s="41" t="s">
        <v>684</v>
      </c>
      <c r="S8394" s="19" t="s">
        <v>513</v>
      </c>
      <c r="T8394" s="28" t="s">
        <v>3056</v>
      </c>
      <c r="U8394" s="17">
        <v>11</v>
      </c>
      <c r="V8394" s="20" t="s">
        <v>682</v>
      </c>
      <c r="W8394" s="18" t="s">
        <v>3110</v>
      </c>
      <c r="X8394" s="18" t="s">
        <v>916</v>
      </c>
      <c r="Y8394" s="18" t="s">
        <v>452</v>
      </c>
      <c r="Z8394" s="61"/>
      <c r="AA8394" s="161"/>
      <c r="AB8394" s="161"/>
      <c r="AC8394" s="161"/>
      <c r="AD8394" s="161"/>
      <c r="AE8394" s="161"/>
      <c r="AF8394" s="161"/>
      <c r="AG8394" s="161"/>
      <c r="AH8394" s="161"/>
      <c r="AI8394" s="161"/>
      <c r="AJ8394" s="161"/>
      <c r="AK8394" s="161"/>
      <c r="AL8394" s="161"/>
      <c r="AM8394" s="161"/>
      <c r="AN8394" s="161"/>
      <c r="AO8394" s="161"/>
      <c r="AP8394" s="161"/>
      <c r="AQ8394" s="161"/>
      <c r="AR8394" s="161"/>
      <c r="AS8394" s="161"/>
      <c r="AT8394" s="161"/>
      <c r="AU8394" s="161"/>
      <c r="AV8394" s="161"/>
      <c r="AW8394" s="161"/>
      <c r="AX8394" s="161"/>
      <c r="AY8394" s="161"/>
      <c r="AZ8394" s="161"/>
      <c r="BA8394" s="161"/>
      <c r="BB8394" s="161"/>
      <c r="BC8394" s="161"/>
      <c r="BD8394" s="161"/>
      <c r="BE8394" s="161"/>
      <c r="BF8394" s="161"/>
      <c r="BG8394" s="161"/>
      <c r="BH8394" s="161"/>
      <c r="BI8394" s="161"/>
      <c r="BJ8394" s="161"/>
      <c r="BK8394" s="161"/>
      <c r="BL8394" s="161"/>
      <c r="BM8394" s="161"/>
      <c r="BN8394" s="161"/>
      <c r="BO8394" s="161"/>
      <c r="BP8394" s="161"/>
      <c r="BQ8394" s="161"/>
      <c r="BR8394" s="161"/>
      <c r="BS8394" s="161"/>
      <c r="BT8394" s="161"/>
      <c r="BU8394" s="161"/>
      <c r="BV8394" s="161"/>
      <c r="BW8394" s="161"/>
      <c r="BX8394" s="161"/>
      <c r="BY8394" s="161"/>
      <c r="BZ8394" s="161"/>
      <c r="CA8394" s="161"/>
      <c r="CB8394" s="161"/>
      <c r="CC8394" s="161"/>
      <c r="CD8394" s="161"/>
      <c r="CE8394" s="161"/>
      <c r="CF8394" s="161"/>
      <c r="CG8394" s="161"/>
      <c r="CH8394" s="161"/>
      <c r="CI8394" s="161"/>
      <c r="CJ8394" s="161"/>
      <c r="CK8394" s="161"/>
      <c r="CL8394" s="161"/>
      <c r="CM8394" s="161"/>
      <c r="CN8394" s="161"/>
      <c r="CO8394" s="161"/>
      <c r="CP8394" s="161"/>
      <c r="CQ8394" s="161"/>
      <c r="CR8394" s="161"/>
      <c r="CS8394" s="161"/>
      <c r="CT8394" s="161"/>
      <c r="CU8394" s="161"/>
      <c r="CV8394" s="161"/>
      <c r="CW8394" s="161"/>
      <c r="CX8394" s="161"/>
      <c r="CY8394" s="161"/>
      <c r="CZ8394" s="161"/>
      <c r="DA8394" s="161"/>
      <c r="DB8394" s="161"/>
      <c r="DC8394" s="161"/>
      <c r="DD8394" s="161"/>
      <c r="DE8394" s="161"/>
      <c r="DF8394" s="161"/>
      <c r="DG8394" s="161"/>
      <c r="DH8394" s="161"/>
      <c r="DI8394" s="161"/>
      <c r="DJ8394" s="161"/>
      <c r="DK8394" s="161"/>
      <c r="DL8394" s="161"/>
      <c r="DM8394" s="161"/>
      <c r="DN8394" s="161"/>
      <c r="DO8394" s="161"/>
      <c r="DP8394" s="161"/>
      <c r="DQ8394" s="161"/>
      <c r="DR8394" s="161"/>
      <c r="DS8394" s="161"/>
      <c r="DT8394" s="161"/>
      <c r="DU8394" s="161"/>
      <c r="DV8394" s="161"/>
      <c r="DW8394" s="161"/>
      <c r="DX8394" s="161"/>
      <c r="DY8394" s="161"/>
      <c r="DZ8394" s="161"/>
      <c r="EA8394" s="161"/>
      <c r="EB8394" s="161"/>
      <c r="EC8394" s="161"/>
      <c r="ED8394" s="161"/>
      <c r="EE8394" s="161"/>
      <c r="EF8394" s="161"/>
      <c r="EG8394" s="161"/>
      <c r="EH8394" s="161"/>
      <c r="EI8394" s="161"/>
      <c r="EJ8394" s="161"/>
      <c r="EK8394" s="161"/>
      <c r="EL8394" s="161"/>
      <c r="EM8394" s="161"/>
      <c r="EN8394" s="161"/>
      <c r="EO8394" s="161"/>
      <c r="EP8394" s="161"/>
      <c r="EQ8394" s="161"/>
      <c r="ER8394" s="161"/>
      <c r="ES8394" s="161"/>
      <c r="ET8394" s="161"/>
      <c r="EU8394" s="161"/>
      <c r="EV8394" s="161"/>
      <c r="EW8394" s="161"/>
      <c r="EX8394" s="161"/>
      <c r="EY8394" s="161"/>
      <c r="EZ8394" s="161"/>
      <c r="FA8394" s="161"/>
      <c r="FB8394" s="161"/>
      <c r="FC8394" s="161"/>
      <c r="FD8394" s="161"/>
      <c r="FE8394" s="161"/>
      <c r="FF8394" s="161"/>
      <c r="FG8394" s="161"/>
      <c r="FH8394" s="161"/>
      <c r="FI8394" s="161"/>
      <c r="FJ8394" s="161"/>
      <c r="FK8394" s="161"/>
      <c r="FL8394" s="161"/>
      <c r="FM8394" s="161"/>
      <c r="FN8394" s="161"/>
      <c r="FO8394" s="161"/>
      <c r="FP8394" s="161"/>
      <c r="FQ8394" s="161"/>
      <c r="FR8394" s="161"/>
      <c r="FS8394" s="161"/>
      <c r="FT8394" s="161"/>
      <c r="FU8394" s="161"/>
      <c r="FV8394" s="161"/>
      <c r="FW8394" s="161"/>
      <c r="FX8394" s="161"/>
      <c r="FY8394" s="161"/>
      <c r="FZ8394" s="161"/>
      <c r="GA8394" s="161"/>
      <c r="GB8394" s="161"/>
      <c r="GC8394" s="161"/>
      <c r="GD8394" s="161"/>
      <c r="GE8394" s="161"/>
      <c r="GF8394" s="161"/>
      <c r="GG8394" s="161"/>
      <c r="GH8394" s="161"/>
      <c r="GI8394" s="161"/>
      <c r="GJ8394" s="161"/>
      <c r="GK8394" s="161"/>
      <c r="GL8394" s="161"/>
      <c r="GM8394" s="161"/>
      <c r="GN8394" s="161"/>
      <c r="GO8394" s="161"/>
      <c r="GP8394" s="161"/>
      <c r="GQ8394" s="161"/>
      <c r="GR8394" s="161"/>
      <c r="GS8394" s="161"/>
      <c r="GT8394" s="161"/>
      <c r="GU8394" s="161"/>
      <c r="GV8394" s="161"/>
      <c r="GW8394" s="161"/>
      <c r="GX8394" s="161"/>
      <c r="GY8394" s="161"/>
      <c r="GZ8394" s="161"/>
      <c r="HA8394" s="161"/>
      <c r="HB8394" s="161"/>
      <c r="HC8394" s="161"/>
      <c r="HD8394" s="161"/>
      <c r="HE8394" s="161"/>
      <c r="HF8394" s="161"/>
      <c r="HG8394" s="161"/>
      <c r="HH8394" s="161"/>
      <c r="HI8394" s="161"/>
      <c r="HJ8394" s="161"/>
      <c r="HK8394" s="161"/>
      <c r="HL8394" s="161"/>
      <c r="HM8394" s="161"/>
      <c r="HN8394" s="161"/>
      <c r="HO8394" s="161"/>
      <c r="HP8394" s="161"/>
      <c r="HQ8394" s="161"/>
      <c r="HR8394" s="161"/>
      <c r="HS8394" s="161"/>
      <c r="HT8394" s="161"/>
      <c r="HU8394" s="161"/>
      <c r="HV8394" s="161"/>
      <c r="HW8394" s="161"/>
      <c r="HX8394" s="161"/>
      <c r="HY8394" s="161"/>
      <c r="HZ8394" s="161"/>
      <c r="IA8394" s="161"/>
      <c r="IB8394" s="161"/>
      <c r="IC8394" s="161"/>
      <c r="ID8394" s="161"/>
      <c r="IE8394" s="161"/>
      <c r="IF8394" s="161"/>
      <c r="IG8394" s="161"/>
      <c r="IH8394" s="161"/>
      <c r="II8394" s="161"/>
      <c r="IJ8394" s="161"/>
      <c r="IK8394" s="161"/>
      <c r="IL8394" s="161"/>
      <c r="IM8394" s="161"/>
      <c r="IN8394" s="161"/>
      <c r="IO8394" s="161"/>
      <c r="IP8394" s="161"/>
      <c r="IQ8394" s="161"/>
      <c r="IR8394" s="161"/>
      <c r="IS8394" s="161"/>
      <c r="IT8394" s="161"/>
      <c r="IU8394" s="161"/>
      <c r="IV8394" s="161"/>
      <c r="IW8394" s="161"/>
      <c r="IX8394" s="161"/>
      <c r="IY8394" s="161"/>
      <c r="IZ8394" s="161"/>
      <c r="JA8394" s="161"/>
      <c r="JB8394" s="161"/>
      <c r="JC8394" s="161"/>
      <c r="JD8394" s="161"/>
      <c r="JE8394" s="161"/>
      <c r="JF8394" s="161"/>
      <c r="JG8394" s="161"/>
    </row>
    <row r="8395" spans="1:267" s="241" customFormat="1" ht="19.5" customHeight="1" x14ac:dyDescent="0.25">
      <c r="A8395" s="42" t="s">
        <v>384</v>
      </c>
      <c r="B8395" s="27">
        <v>6.5</v>
      </c>
      <c r="C8395" s="27">
        <v>3</v>
      </c>
      <c r="D8395" s="27">
        <v>6</v>
      </c>
      <c r="E8395" s="27">
        <v>1.5</v>
      </c>
      <c r="F8395" s="27">
        <v>10</v>
      </c>
      <c r="G8395" s="27">
        <v>6</v>
      </c>
      <c r="H8395" s="27">
        <v>0</v>
      </c>
      <c r="I8395" s="27">
        <v>0</v>
      </c>
      <c r="J8395" s="27">
        <v>0</v>
      </c>
      <c r="K8395" s="27">
        <v>2</v>
      </c>
      <c r="L8395" s="119"/>
      <c r="M8395" s="92">
        <f>SUM(B8395:K8395)</f>
        <v>35</v>
      </c>
      <c r="N8395" s="27">
        <v>5</v>
      </c>
      <c r="O8395" s="185">
        <f>M8395/91</f>
        <v>0.38461538461538464</v>
      </c>
      <c r="P8395" s="55" t="s">
        <v>446</v>
      </c>
      <c r="Q8395" s="19" t="s">
        <v>7109</v>
      </c>
      <c r="R8395" s="41" t="s">
        <v>478</v>
      </c>
      <c r="S8395" s="19" t="s">
        <v>469</v>
      </c>
      <c r="T8395" s="28" t="s">
        <v>3671</v>
      </c>
      <c r="U8395" s="17">
        <v>11</v>
      </c>
      <c r="V8395" s="20" t="s">
        <v>637</v>
      </c>
      <c r="W8395" s="18" t="str">
        <f>$W$230</f>
        <v>Корягина</v>
      </c>
      <c r="X8395" s="18" t="s">
        <v>2272</v>
      </c>
      <c r="Y8395" s="18" t="s">
        <v>1078</v>
      </c>
      <c r="Z8395" s="61"/>
      <c r="AA8395" s="161"/>
      <c r="AB8395" s="161"/>
      <c r="AC8395" s="161"/>
      <c r="AD8395" s="161"/>
      <c r="AE8395" s="161"/>
      <c r="AF8395" s="161"/>
      <c r="AG8395" s="161"/>
      <c r="AH8395" s="161"/>
      <c r="AI8395" s="161"/>
      <c r="AJ8395" s="161"/>
      <c r="AK8395" s="161"/>
      <c r="AL8395" s="161"/>
      <c r="AM8395" s="161"/>
      <c r="AN8395" s="161"/>
      <c r="AO8395" s="161"/>
      <c r="AP8395" s="161"/>
      <c r="AQ8395" s="161"/>
      <c r="AR8395" s="161"/>
      <c r="AS8395" s="161"/>
      <c r="AT8395" s="161"/>
      <c r="AU8395" s="161"/>
      <c r="AV8395" s="161"/>
      <c r="AW8395" s="161"/>
      <c r="AX8395" s="161"/>
      <c r="AY8395" s="161"/>
      <c r="AZ8395" s="161"/>
      <c r="BA8395" s="161"/>
      <c r="BB8395" s="161"/>
      <c r="BC8395" s="161"/>
      <c r="BD8395" s="161"/>
      <c r="BE8395" s="161"/>
      <c r="BF8395" s="161"/>
      <c r="BG8395" s="161"/>
      <c r="BH8395" s="161"/>
      <c r="BI8395" s="161"/>
      <c r="BJ8395" s="161"/>
      <c r="BK8395" s="161"/>
      <c r="BL8395" s="161"/>
      <c r="BM8395" s="161"/>
      <c r="BN8395" s="161"/>
      <c r="BO8395" s="161"/>
      <c r="BP8395" s="161"/>
      <c r="BQ8395" s="161"/>
      <c r="BR8395" s="161"/>
      <c r="BS8395" s="161"/>
      <c r="BT8395" s="161"/>
      <c r="BU8395" s="161"/>
      <c r="BV8395" s="161"/>
      <c r="BW8395" s="161"/>
      <c r="BX8395" s="161"/>
      <c r="BY8395" s="161"/>
      <c r="BZ8395" s="161"/>
      <c r="CA8395" s="161"/>
      <c r="CB8395" s="161"/>
      <c r="CC8395" s="161"/>
      <c r="CD8395" s="161"/>
      <c r="CE8395" s="161"/>
      <c r="CF8395" s="161"/>
      <c r="CG8395" s="161"/>
      <c r="CH8395" s="161"/>
      <c r="CI8395" s="161"/>
      <c r="CJ8395" s="161"/>
      <c r="CK8395" s="161"/>
      <c r="CL8395" s="161"/>
      <c r="CM8395" s="161"/>
      <c r="CN8395" s="161"/>
      <c r="CO8395" s="161"/>
      <c r="CP8395" s="161"/>
      <c r="CQ8395" s="161"/>
      <c r="CR8395" s="161"/>
      <c r="CS8395" s="161"/>
      <c r="CT8395" s="161"/>
      <c r="CU8395" s="161"/>
      <c r="CV8395" s="161"/>
      <c r="CW8395" s="161"/>
      <c r="CX8395" s="161"/>
      <c r="CY8395" s="161"/>
      <c r="CZ8395" s="161"/>
      <c r="DA8395" s="161"/>
      <c r="DB8395" s="161"/>
      <c r="DC8395" s="161"/>
      <c r="DD8395" s="161"/>
      <c r="DE8395" s="161"/>
      <c r="DF8395" s="161"/>
      <c r="DG8395" s="161"/>
      <c r="DH8395" s="161"/>
      <c r="DI8395" s="161"/>
      <c r="DJ8395" s="161"/>
      <c r="DK8395" s="161"/>
      <c r="DL8395" s="161"/>
      <c r="DM8395" s="161"/>
      <c r="DN8395" s="161"/>
      <c r="DO8395" s="161"/>
      <c r="DP8395" s="161"/>
      <c r="DQ8395" s="161"/>
      <c r="DR8395" s="161"/>
      <c r="DS8395" s="161"/>
      <c r="DT8395" s="161"/>
      <c r="DU8395" s="161"/>
      <c r="DV8395" s="161"/>
      <c r="DW8395" s="161"/>
      <c r="DX8395" s="161"/>
      <c r="DY8395" s="161"/>
      <c r="DZ8395" s="161"/>
      <c r="EA8395" s="161"/>
      <c r="EB8395" s="161"/>
      <c r="EC8395" s="161"/>
      <c r="ED8395" s="161"/>
      <c r="EE8395" s="161"/>
      <c r="EF8395" s="161"/>
      <c r="EG8395" s="161"/>
      <c r="EH8395" s="161"/>
      <c r="EI8395" s="161"/>
      <c r="EJ8395" s="161"/>
      <c r="EK8395" s="161"/>
      <c r="EL8395" s="161"/>
      <c r="EM8395" s="161"/>
      <c r="EN8395" s="161"/>
      <c r="EO8395" s="161"/>
      <c r="EP8395" s="161"/>
      <c r="EQ8395" s="161"/>
      <c r="ER8395" s="161"/>
      <c r="ES8395" s="161"/>
      <c r="ET8395" s="161"/>
      <c r="EU8395" s="161"/>
      <c r="EV8395" s="161"/>
      <c r="EW8395" s="161"/>
      <c r="EX8395" s="161"/>
      <c r="EY8395" s="161"/>
      <c r="EZ8395" s="161"/>
      <c r="FA8395" s="161"/>
      <c r="FB8395" s="161"/>
      <c r="FC8395" s="161"/>
      <c r="FD8395" s="161"/>
      <c r="FE8395" s="161"/>
      <c r="FF8395" s="161"/>
      <c r="FG8395" s="161"/>
      <c r="FH8395" s="161"/>
      <c r="FI8395" s="161"/>
      <c r="FJ8395" s="161"/>
      <c r="FK8395" s="161"/>
      <c r="FL8395" s="161"/>
      <c r="FM8395" s="161"/>
      <c r="FN8395" s="161"/>
      <c r="FO8395" s="161"/>
      <c r="FP8395" s="161"/>
      <c r="FQ8395" s="161"/>
      <c r="FR8395" s="161"/>
      <c r="FS8395" s="161"/>
      <c r="FT8395" s="161"/>
      <c r="FU8395" s="161"/>
      <c r="FV8395" s="161"/>
      <c r="FW8395" s="161"/>
      <c r="FX8395" s="161"/>
      <c r="FY8395" s="161"/>
      <c r="FZ8395" s="161"/>
      <c r="GA8395" s="161"/>
      <c r="GB8395" s="161"/>
      <c r="GC8395" s="161"/>
      <c r="GD8395" s="161"/>
      <c r="GE8395" s="161"/>
      <c r="GF8395" s="161"/>
      <c r="GG8395" s="161"/>
      <c r="GH8395" s="161"/>
      <c r="GI8395" s="161"/>
      <c r="GJ8395" s="161"/>
      <c r="GK8395" s="161"/>
      <c r="GL8395" s="161"/>
      <c r="GM8395" s="161"/>
      <c r="GN8395" s="161"/>
      <c r="GO8395" s="161"/>
      <c r="GP8395" s="161"/>
      <c r="GQ8395" s="161"/>
      <c r="GR8395" s="161"/>
      <c r="GS8395" s="161"/>
      <c r="GT8395" s="161"/>
      <c r="GU8395" s="161"/>
      <c r="GV8395" s="161"/>
      <c r="GW8395" s="161"/>
      <c r="GX8395" s="161"/>
      <c r="GY8395" s="161"/>
      <c r="GZ8395" s="161"/>
      <c r="HA8395" s="161"/>
      <c r="HB8395" s="161"/>
      <c r="HC8395" s="161"/>
      <c r="HD8395" s="161"/>
      <c r="HE8395" s="161"/>
      <c r="HF8395" s="161"/>
      <c r="HG8395" s="161"/>
      <c r="HH8395" s="161"/>
      <c r="HI8395" s="161"/>
      <c r="HJ8395" s="161"/>
      <c r="HK8395" s="161"/>
      <c r="HL8395" s="161"/>
      <c r="HM8395" s="161"/>
      <c r="HN8395" s="161"/>
      <c r="HO8395" s="161"/>
      <c r="HP8395" s="161"/>
      <c r="HQ8395" s="161"/>
      <c r="HR8395" s="161"/>
      <c r="HS8395" s="161"/>
      <c r="HT8395" s="161"/>
      <c r="HU8395" s="161"/>
      <c r="HV8395" s="161"/>
      <c r="HW8395" s="161"/>
      <c r="HX8395" s="161"/>
      <c r="HY8395" s="161"/>
      <c r="HZ8395" s="161"/>
      <c r="IA8395" s="161"/>
      <c r="IB8395" s="161"/>
      <c r="IC8395" s="161"/>
      <c r="ID8395" s="161"/>
      <c r="IE8395" s="161"/>
      <c r="IF8395" s="161"/>
      <c r="IG8395" s="161"/>
      <c r="IH8395" s="161"/>
      <c r="II8395" s="161"/>
      <c r="IJ8395" s="161"/>
      <c r="IK8395" s="161"/>
      <c r="IL8395" s="161"/>
      <c r="IM8395" s="161"/>
      <c r="IN8395" s="161"/>
      <c r="IO8395" s="161"/>
      <c r="IP8395" s="161"/>
      <c r="IQ8395" s="161"/>
      <c r="IR8395" s="161"/>
      <c r="IS8395" s="161"/>
      <c r="IT8395" s="161"/>
      <c r="IU8395" s="161"/>
      <c r="IV8395" s="161"/>
      <c r="IW8395" s="161"/>
      <c r="IX8395" s="161"/>
      <c r="IY8395" s="161"/>
      <c r="IZ8395" s="161"/>
      <c r="JA8395" s="161"/>
      <c r="JB8395" s="161"/>
      <c r="JC8395" s="161"/>
      <c r="JD8395" s="161"/>
      <c r="JE8395" s="161"/>
      <c r="JF8395" s="161"/>
      <c r="JG8395" s="161"/>
    </row>
    <row r="8396" spans="1:267" s="241" customFormat="1" ht="19.5" customHeight="1" x14ac:dyDescent="0.25">
      <c r="A8396" s="42" t="s">
        <v>370</v>
      </c>
      <c r="B8396" s="27">
        <v>10</v>
      </c>
      <c r="C8396" s="27">
        <v>0</v>
      </c>
      <c r="D8396" s="27">
        <v>0</v>
      </c>
      <c r="E8396" s="27">
        <v>2</v>
      </c>
      <c r="F8396" s="27">
        <v>5</v>
      </c>
      <c r="G8396" s="27">
        <v>5</v>
      </c>
      <c r="H8396" s="27">
        <v>0</v>
      </c>
      <c r="I8396" s="27">
        <v>0</v>
      </c>
      <c r="J8396" s="27">
        <v>5</v>
      </c>
      <c r="K8396" s="27">
        <v>8</v>
      </c>
      <c r="L8396" s="119"/>
      <c r="M8396" s="92">
        <f>SUM(B8396:K8396)</f>
        <v>35</v>
      </c>
      <c r="N8396" s="27">
        <v>4</v>
      </c>
      <c r="O8396" s="185">
        <f>M8396/91</f>
        <v>0.38461538461538464</v>
      </c>
      <c r="P8396" s="55" t="s">
        <v>446</v>
      </c>
      <c r="Q8396" s="19" t="s">
        <v>1972</v>
      </c>
      <c r="R8396" s="41" t="s">
        <v>451</v>
      </c>
      <c r="S8396" s="19" t="s">
        <v>923</v>
      </c>
      <c r="T8396" s="28" t="s">
        <v>2769</v>
      </c>
      <c r="U8396" s="17">
        <v>11</v>
      </c>
      <c r="V8396" s="20" t="s">
        <v>1398</v>
      </c>
      <c r="W8396" s="18" t="s">
        <v>2826</v>
      </c>
      <c r="X8396" s="18" t="s">
        <v>1224</v>
      </c>
      <c r="Y8396" s="18" t="s">
        <v>452</v>
      </c>
      <c r="Z8396" s="61"/>
      <c r="AA8396" s="161"/>
      <c r="AB8396" s="161"/>
      <c r="AC8396" s="161"/>
      <c r="AD8396" s="161"/>
      <c r="AE8396" s="161"/>
      <c r="AF8396" s="161"/>
      <c r="AG8396" s="161"/>
      <c r="AH8396" s="161"/>
      <c r="AI8396" s="161"/>
      <c r="AJ8396" s="161"/>
      <c r="AK8396" s="161"/>
      <c r="AL8396" s="161"/>
      <c r="AM8396" s="161"/>
      <c r="AN8396" s="161"/>
      <c r="AO8396" s="161"/>
      <c r="AP8396" s="161"/>
      <c r="AQ8396" s="161"/>
      <c r="AR8396" s="161"/>
      <c r="AS8396" s="161"/>
      <c r="AT8396" s="161"/>
      <c r="AU8396" s="161"/>
      <c r="AV8396" s="161"/>
      <c r="AW8396" s="161"/>
      <c r="AX8396" s="161"/>
      <c r="AY8396" s="161"/>
      <c r="AZ8396" s="161"/>
      <c r="BA8396" s="161"/>
      <c r="BB8396" s="161"/>
      <c r="BC8396" s="161"/>
      <c r="BD8396" s="161"/>
      <c r="BE8396" s="161"/>
      <c r="BF8396" s="161"/>
      <c r="BG8396" s="161"/>
      <c r="BH8396" s="161"/>
      <c r="BI8396" s="161"/>
      <c r="BJ8396" s="161"/>
      <c r="BK8396" s="161"/>
      <c r="BL8396" s="161"/>
      <c r="BM8396" s="161"/>
      <c r="BN8396" s="161"/>
      <c r="BO8396" s="161"/>
      <c r="BP8396" s="161"/>
      <c r="BQ8396" s="161"/>
      <c r="BR8396" s="161"/>
      <c r="BS8396" s="161"/>
      <c r="BT8396" s="161"/>
      <c r="BU8396" s="161"/>
      <c r="BV8396" s="161"/>
      <c r="BW8396" s="161"/>
      <c r="BX8396" s="161"/>
      <c r="BY8396" s="161"/>
      <c r="BZ8396" s="161"/>
      <c r="CA8396" s="161"/>
      <c r="CB8396" s="161"/>
      <c r="CC8396" s="161"/>
      <c r="CD8396" s="161"/>
      <c r="CE8396" s="161"/>
      <c r="CF8396" s="161"/>
      <c r="CG8396" s="161"/>
      <c r="CH8396" s="161"/>
      <c r="CI8396" s="161"/>
      <c r="CJ8396" s="161"/>
      <c r="CK8396" s="161"/>
      <c r="CL8396" s="161"/>
      <c r="CM8396" s="161"/>
      <c r="CN8396" s="161"/>
      <c r="CO8396" s="161"/>
      <c r="CP8396" s="161"/>
      <c r="CQ8396" s="161"/>
      <c r="CR8396" s="161"/>
      <c r="CS8396" s="161"/>
      <c r="CT8396" s="161"/>
      <c r="CU8396" s="161"/>
      <c r="CV8396" s="161"/>
      <c r="CW8396" s="161"/>
      <c r="CX8396" s="161"/>
      <c r="CY8396" s="161"/>
      <c r="CZ8396" s="161"/>
      <c r="DA8396" s="161"/>
      <c r="DB8396" s="161"/>
      <c r="DC8396" s="161"/>
      <c r="DD8396" s="161"/>
      <c r="DE8396" s="161"/>
      <c r="DF8396" s="161"/>
      <c r="DG8396" s="161"/>
      <c r="DH8396" s="161"/>
      <c r="DI8396" s="161"/>
      <c r="DJ8396" s="161"/>
      <c r="DK8396" s="161"/>
      <c r="DL8396" s="161"/>
      <c r="DM8396" s="161"/>
      <c r="DN8396" s="161"/>
      <c r="DO8396" s="161"/>
      <c r="DP8396" s="161"/>
      <c r="DQ8396" s="161"/>
      <c r="DR8396" s="161"/>
      <c r="DS8396" s="161"/>
      <c r="DT8396" s="161"/>
      <c r="DU8396" s="161"/>
      <c r="DV8396" s="161"/>
      <c r="DW8396" s="161"/>
      <c r="DX8396" s="161"/>
      <c r="DY8396" s="161"/>
      <c r="DZ8396" s="161"/>
      <c r="EA8396" s="161"/>
      <c r="EB8396" s="161"/>
      <c r="EC8396" s="161"/>
      <c r="ED8396" s="161"/>
      <c r="EE8396" s="161"/>
      <c r="EF8396" s="161"/>
      <c r="EG8396" s="161"/>
      <c r="EH8396" s="161"/>
      <c r="EI8396" s="161"/>
      <c r="EJ8396" s="161"/>
      <c r="EK8396" s="161"/>
      <c r="EL8396" s="161"/>
      <c r="EM8396" s="161"/>
      <c r="EN8396" s="161"/>
      <c r="EO8396" s="161"/>
      <c r="EP8396" s="161"/>
      <c r="EQ8396" s="161"/>
      <c r="ER8396" s="161"/>
      <c r="ES8396" s="161"/>
      <c r="ET8396" s="161"/>
      <c r="EU8396" s="161"/>
      <c r="EV8396" s="161"/>
      <c r="EW8396" s="161"/>
      <c r="EX8396" s="161"/>
      <c r="EY8396" s="161"/>
      <c r="EZ8396" s="161"/>
      <c r="FA8396" s="161"/>
      <c r="FB8396" s="161"/>
      <c r="FC8396" s="161"/>
      <c r="FD8396" s="161"/>
      <c r="FE8396" s="161"/>
      <c r="FF8396" s="161"/>
      <c r="FG8396" s="161"/>
      <c r="FH8396" s="161"/>
      <c r="FI8396" s="161"/>
      <c r="FJ8396" s="161"/>
      <c r="FK8396" s="161"/>
      <c r="FL8396" s="161"/>
      <c r="FM8396" s="161"/>
      <c r="FN8396" s="161"/>
      <c r="FO8396" s="161"/>
      <c r="FP8396" s="161"/>
      <c r="FQ8396" s="161"/>
      <c r="FR8396" s="161"/>
      <c r="FS8396" s="161"/>
      <c r="FT8396" s="161"/>
      <c r="FU8396" s="161"/>
      <c r="FV8396" s="161"/>
      <c r="FW8396" s="161"/>
      <c r="FX8396" s="161"/>
      <c r="FY8396" s="161"/>
      <c r="FZ8396" s="161"/>
      <c r="GA8396" s="161"/>
      <c r="GB8396" s="161"/>
      <c r="GC8396" s="161"/>
      <c r="GD8396" s="161"/>
      <c r="GE8396" s="161"/>
      <c r="GF8396" s="161"/>
      <c r="GG8396" s="161"/>
      <c r="GH8396" s="161"/>
      <c r="GI8396" s="161"/>
      <c r="GJ8396" s="161"/>
      <c r="GK8396" s="161"/>
      <c r="GL8396" s="161"/>
      <c r="GM8396" s="161"/>
      <c r="GN8396" s="161"/>
      <c r="GO8396" s="161"/>
      <c r="GP8396" s="161"/>
      <c r="GQ8396" s="161"/>
      <c r="GR8396" s="161"/>
      <c r="GS8396" s="161"/>
      <c r="GT8396" s="161"/>
      <c r="GU8396" s="161"/>
      <c r="GV8396" s="161"/>
      <c r="GW8396" s="161"/>
      <c r="GX8396" s="161"/>
      <c r="GY8396" s="161"/>
      <c r="GZ8396" s="161"/>
      <c r="HA8396" s="161"/>
      <c r="HB8396" s="161"/>
      <c r="HC8396" s="161"/>
      <c r="HD8396" s="161"/>
      <c r="HE8396" s="161"/>
      <c r="HF8396" s="161"/>
      <c r="HG8396" s="161"/>
      <c r="HH8396" s="161"/>
      <c r="HI8396" s="161"/>
      <c r="HJ8396" s="161"/>
      <c r="HK8396" s="161"/>
      <c r="HL8396" s="161"/>
      <c r="HM8396" s="161"/>
      <c r="HN8396" s="161"/>
      <c r="HO8396" s="161"/>
      <c r="HP8396" s="161"/>
      <c r="HQ8396" s="161"/>
      <c r="HR8396" s="161"/>
      <c r="HS8396" s="161"/>
      <c r="HT8396" s="161"/>
      <c r="HU8396" s="161"/>
      <c r="HV8396" s="161"/>
      <c r="HW8396" s="161"/>
      <c r="HX8396" s="161"/>
      <c r="HY8396" s="161"/>
      <c r="HZ8396" s="161"/>
      <c r="IA8396" s="161"/>
      <c r="IB8396" s="161"/>
      <c r="IC8396" s="161"/>
      <c r="ID8396" s="161"/>
      <c r="IE8396" s="161"/>
      <c r="IF8396" s="161"/>
      <c r="IG8396" s="161"/>
      <c r="IH8396" s="161"/>
      <c r="II8396" s="161"/>
      <c r="IJ8396" s="161"/>
      <c r="IK8396" s="161"/>
      <c r="IL8396" s="161"/>
      <c r="IM8396" s="161"/>
      <c r="IN8396" s="161"/>
      <c r="IO8396" s="161"/>
      <c r="IP8396" s="161"/>
      <c r="IQ8396" s="161"/>
      <c r="IR8396" s="161"/>
      <c r="IS8396" s="161"/>
      <c r="IT8396" s="161"/>
      <c r="IU8396" s="161"/>
      <c r="IV8396" s="161"/>
      <c r="IW8396" s="161"/>
      <c r="IX8396" s="161"/>
      <c r="IY8396" s="161"/>
      <c r="IZ8396" s="161"/>
      <c r="JA8396" s="161"/>
      <c r="JB8396" s="161"/>
      <c r="JC8396" s="161"/>
      <c r="JD8396" s="161"/>
      <c r="JE8396" s="161"/>
      <c r="JF8396" s="161"/>
      <c r="JG8396" s="161"/>
    </row>
    <row r="8397" spans="1:267" s="241" customFormat="1" ht="19.5" customHeight="1" x14ac:dyDescent="0.25">
      <c r="A8397" s="42" t="s">
        <v>372</v>
      </c>
      <c r="B8397" s="27">
        <v>8</v>
      </c>
      <c r="C8397" s="27">
        <v>0</v>
      </c>
      <c r="D8397" s="27">
        <v>6</v>
      </c>
      <c r="E8397" s="27">
        <v>4</v>
      </c>
      <c r="F8397" s="27">
        <v>6</v>
      </c>
      <c r="G8397" s="27">
        <v>0</v>
      </c>
      <c r="H8397" s="27">
        <v>5</v>
      </c>
      <c r="I8397" s="27">
        <v>0</v>
      </c>
      <c r="J8397" s="27">
        <v>2</v>
      </c>
      <c r="K8397" s="27">
        <v>4</v>
      </c>
      <c r="L8397" s="119"/>
      <c r="M8397" s="92">
        <f>SUM(B8397:K8397)</f>
        <v>35</v>
      </c>
      <c r="N8397" s="27">
        <v>1</v>
      </c>
      <c r="O8397" s="185">
        <f>M8397/91</f>
        <v>0.38461538461538464</v>
      </c>
      <c r="P8397" s="55" t="s">
        <v>446</v>
      </c>
      <c r="Q8397" s="19" t="s">
        <v>5846</v>
      </c>
      <c r="R8397" s="41" t="s">
        <v>501</v>
      </c>
      <c r="S8397" s="19" t="s">
        <v>474</v>
      </c>
      <c r="T8397" s="28" t="s">
        <v>3666</v>
      </c>
      <c r="U8397" s="17">
        <v>11</v>
      </c>
      <c r="V8397" s="20" t="s">
        <v>682</v>
      </c>
      <c r="W8397" s="18" t="s">
        <v>3155</v>
      </c>
      <c r="X8397" s="18" t="s">
        <v>488</v>
      </c>
      <c r="Y8397" s="18" t="s">
        <v>925</v>
      </c>
      <c r="Z8397" s="61"/>
      <c r="AA8397" s="161"/>
      <c r="AB8397" s="161"/>
      <c r="AC8397" s="161"/>
      <c r="AD8397" s="161"/>
      <c r="AE8397" s="161"/>
      <c r="AF8397" s="161"/>
      <c r="AG8397" s="161"/>
      <c r="AH8397" s="161"/>
      <c r="AI8397" s="161"/>
      <c r="AJ8397" s="161"/>
      <c r="AK8397" s="161"/>
      <c r="AL8397" s="161"/>
      <c r="AM8397" s="161"/>
      <c r="AN8397" s="161"/>
      <c r="AO8397" s="161"/>
      <c r="AP8397" s="161"/>
      <c r="AQ8397" s="161"/>
      <c r="AR8397" s="161"/>
      <c r="AS8397" s="161"/>
      <c r="AT8397" s="161"/>
      <c r="AU8397" s="161"/>
      <c r="AV8397" s="161"/>
      <c r="AW8397" s="161"/>
      <c r="AX8397" s="161"/>
      <c r="AY8397" s="161"/>
      <c r="AZ8397" s="161"/>
      <c r="BA8397" s="161"/>
      <c r="BB8397" s="161"/>
      <c r="BC8397" s="161"/>
      <c r="BD8397" s="161"/>
      <c r="BE8397" s="161"/>
      <c r="BF8397" s="161"/>
      <c r="BG8397" s="161"/>
      <c r="BH8397" s="161"/>
      <c r="BI8397" s="161"/>
      <c r="BJ8397" s="161"/>
      <c r="BK8397" s="161"/>
      <c r="BL8397" s="161"/>
      <c r="BM8397" s="161"/>
      <c r="BN8397" s="161"/>
      <c r="BO8397" s="161"/>
      <c r="BP8397" s="161"/>
      <c r="BQ8397" s="161"/>
      <c r="BR8397" s="161"/>
      <c r="BS8397" s="161"/>
      <c r="BT8397" s="161"/>
      <c r="BU8397" s="161"/>
      <c r="BV8397" s="161"/>
      <c r="BW8397" s="161"/>
      <c r="BX8397" s="161"/>
      <c r="BY8397" s="161"/>
      <c r="BZ8397" s="161"/>
      <c r="CA8397" s="161"/>
      <c r="CB8397" s="161"/>
      <c r="CC8397" s="161"/>
      <c r="CD8397" s="161"/>
      <c r="CE8397" s="161"/>
      <c r="CF8397" s="161"/>
      <c r="CG8397" s="161"/>
      <c r="CH8397" s="161"/>
      <c r="CI8397" s="161"/>
      <c r="CJ8397" s="161"/>
      <c r="CK8397" s="161"/>
      <c r="CL8397" s="161"/>
      <c r="CM8397" s="161"/>
      <c r="CN8397" s="161"/>
      <c r="CO8397" s="161"/>
      <c r="CP8397" s="161"/>
      <c r="CQ8397" s="161"/>
      <c r="CR8397" s="161"/>
      <c r="CS8397" s="161"/>
      <c r="CT8397" s="161"/>
      <c r="CU8397" s="161"/>
      <c r="CV8397" s="161"/>
      <c r="CW8397" s="161"/>
      <c r="CX8397" s="161"/>
      <c r="CY8397" s="161"/>
      <c r="CZ8397" s="161"/>
      <c r="DA8397" s="161"/>
      <c r="DB8397" s="161"/>
      <c r="DC8397" s="161"/>
      <c r="DD8397" s="161"/>
      <c r="DE8397" s="161"/>
      <c r="DF8397" s="161"/>
      <c r="DG8397" s="161"/>
      <c r="DH8397" s="161"/>
      <c r="DI8397" s="161"/>
      <c r="DJ8397" s="161"/>
      <c r="DK8397" s="161"/>
      <c r="DL8397" s="161"/>
      <c r="DM8397" s="161"/>
      <c r="DN8397" s="161"/>
      <c r="DO8397" s="161"/>
      <c r="DP8397" s="161"/>
      <c r="DQ8397" s="161"/>
      <c r="DR8397" s="161"/>
      <c r="DS8397" s="161"/>
      <c r="DT8397" s="161"/>
      <c r="DU8397" s="161"/>
      <c r="DV8397" s="161"/>
      <c r="DW8397" s="161"/>
      <c r="DX8397" s="161"/>
      <c r="DY8397" s="161"/>
      <c r="DZ8397" s="161"/>
      <c r="EA8397" s="161"/>
      <c r="EB8397" s="161"/>
      <c r="EC8397" s="161"/>
      <c r="ED8397" s="161"/>
      <c r="EE8397" s="161"/>
      <c r="EF8397" s="161"/>
      <c r="EG8397" s="161"/>
      <c r="EH8397" s="161"/>
      <c r="EI8397" s="161"/>
      <c r="EJ8397" s="161"/>
      <c r="EK8397" s="161"/>
      <c r="EL8397" s="161"/>
      <c r="EM8397" s="161"/>
      <c r="EN8397" s="161"/>
      <c r="EO8397" s="161"/>
      <c r="EP8397" s="161"/>
      <c r="EQ8397" s="161"/>
      <c r="ER8397" s="161"/>
      <c r="ES8397" s="161"/>
      <c r="ET8397" s="161"/>
      <c r="EU8397" s="161"/>
      <c r="EV8397" s="161"/>
      <c r="EW8397" s="161"/>
      <c r="EX8397" s="161"/>
      <c r="EY8397" s="161"/>
      <c r="EZ8397" s="161"/>
      <c r="FA8397" s="161"/>
      <c r="FB8397" s="161"/>
      <c r="FC8397" s="161"/>
      <c r="FD8397" s="161"/>
      <c r="FE8397" s="161"/>
      <c r="FF8397" s="161"/>
      <c r="FG8397" s="161"/>
      <c r="FH8397" s="161"/>
      <c r="FI8397" s="161"/>
      <c r="FJ8397" s="161"/>
      <c r="FK8397" s="161"/>
      <c r="FL8397" s="161"/>
      <c r="FM8397" s="161"/>
      <c r="FN8397" s="161"/>
      <c r="FO8397" s="161"/>
      <c r="FP8397" s="161"/>
      <c r="FQ8397" s="161"/>
      <c r="FR8397" s="161"/>
      <c r="FS8397" s="161"/>
      <c r="FT8397" s="161"/>
      <c r="FU8397" s="161"/>
      <c r="FV8397" s="161"/>
      <c r="FW8397" s="161"/>
      <c r="FX8397" s="161"/>
      <c r="FY8397" s="161"/>
      <c r="FZ8397" s="161"/>
      <c r="GA8397" s="161"/>
      <c r="GB8397" s="161"/>
      <c r="GC8397" s="161"/>
      <c r="GD8397" s="161"/>
      <c r="GE8397" s="161"/>
      <c r="GF8397" s="161"/>
      <c r="GG8397" s="161"/>
      <c r="GH8397" s="161"/>
      <c r="GI8397" s="161"/>
      <c r="GJ8397" s="161"/>
      <c r="GK8397" s="161"/>
      <c r="GL8397" s="161"/>
      <c r="GM8397" s="161"/>
      <c r="GN8397" s="161"/>
      <c r="GO8397" s="161"/>
      <c r="GP8397" s="161"/>
      <c r="GQ8397" s="161"/>
      <c r="GR8397" s="161"/>
      <c r="GS8397" s="161"/>
      <c r="GT8397" s="161"/>
      <c r="GU8397" s="161"/>
      <c r="GV8397" s="161"/>
      <c r="GW8397" s="161"/>
      <c r="GX8397" s="161"/>
      <c r="GY8397" s="161"/>
      <c r="GZ8397" s="161"/>
      <c r="HA8397" s="161"/>
      <c r="HB8397" s="161"/>
      <c r="HC8397" s="161"/>
      <c r="HD8397" s="161"/>
      <c r="HE8397" s="161"/>
      <c r="HF8397" s="161"/>
      <c r="HG8397" s="161"/>
      <c r="HH8397" s="161"/>
      <c r="HI8397" s="161"/>
      <c r="HJ8397" s="161"/>
      <c r="HK8397" s="161"/>
      <c r="HL8397" s="161"/>
      <c r="HM8397" s="161"/>
      <c r="HN8397" s="161"/>
      <c r="HO8397" s="161"/>
      <c r="HP8397" s="161"/>
      <c r="HQ8397" s="161"/>
      <c r="HR8397" s="161"/>
      <c r="HS8397" s="161"/>
      <c r="HT8397" s="161"/>
      <c r="HU8397" s="161"/>
      <c r="HV8397" s="161"/>
      <c r="HW8397" s="161"/>
      <c r="HX8397" s="161"/>
      <c r="HY8397" s="161"/>
      <c r="HZ8397" s="161"/>
      <c r="IA8397" s="161"/>
      <c r="IB8397" s="161"/>
      <c r="IC8397" s="161"/>
      <c r="ID8397" s="161"/>
      <c r="IE8397" s="161"/>
      <c r="IF8397" s="161"/>
      <c r="IG8397" s="161"/>
      <c r="IH8397" s="161"/>
      <c r="II8397" s="161"/>
      <c r="IJ8397" s="161"/>
      <c r="IK8397" s="161"/>
      <c r="IL8397" s="161"/>
      <c r="IM8397" s="161"/>
      <c r="IN8397" s="161"/>
      <c r="IO8397" s="161"/>
      <c r="IP8397" s="161"/>
      <c r="IQ8397" s="161"/>
      <c r="IR8397" s="161"/>
      <c r="IS8397" s="161"/>
      <c r="IT8397" s="161"/>
      <c r="IU8397" s="161"/>
      <c r="IV8397" s="161"/>
      <c r="IW8397" s="161"/>
      <c r="IX8397" s="161"/>
      <c r="IY8397" s="161"/>
      <c r="IZ8397" s="161"/>
      <c r="JA8397" s="161"/>
      <c r="JB8397" s="161"/>
      <c r="JC8397" s="161"/>
      <c r="JD8397" s="161"/>
      <c r="JE8397" s="161"/>
      <c r="JF8397" s="161"/>
      <c r="JG8397" s="161"/>
    </row>
    <row r="8398" spans="1:267" s="241" customFormat="1" ht="19.5" customHeight="1" x14ac:dyDescent="0.25">
      <c r="A8398" s="42" t="s">
        <v>374</v>
      </c>
      <c r="B8398" s="27">
        <v>7.5</v>
      </c>
      <c r="C8398" s="27">
        <v>0</v>
      </c>
      <c r="D8398" s="27">
        <v>5.5</v>
      </c>
      <c r="E8398" s="27">
        <v>0.5</v>
      </c>
      <c r="F8398" s="27">
        <v>5</v>
      </c>
      <c r="G8398" s="27">
        <v>0</v>
      </c>
      <c r="H8398" s="27">
        <v>3.5</v>
      </c>
      <c r="I8398" s="27">
        <v>0</v>
      </c>
      <c r="J8398" s="27">
        <v>5</v>
      </c>
      <c r="K8398" s="27">
        <v>8</v>
      </c>
      <c r="L8398" s="119"/>
      <c r="M8398" s="92">
        <f>SUM(B8398:K8398)</f>
        <v>35</v>
      </c>
      <c r="N8398" s="27">
        <v>8</v>
      </c>
      <c r="O8398" s="185">
        <f>M8398/91</f>
        <v>0.38461538461538464</v>
      </c>
      <c r="P8398" s="55" t="s">
        <v>446</v>
      </c>
      <c r="Q8398" s="19" t="s">
        <v>5125</v>
      </c>
      <c r="R8398" s="41" t="s">
        <v>476</v>
      </c>
      <c r="S8398" s="19" t="s">
        <v>599</v>
      </c>
      <c r="T8398" s="28" t="s">
        <v>3662</v>
      </c>
      <c r="U8398" s="17">
        <v>11</v>
      </c>
      <c r="V8398" s="20" t="s">
        <v>609</v>
      </c>
      <c r="W8398" s="18" t="s">
        <v>1873</v>
      </c>
      <c r="X8398" s="18" t="s">
        <v>916</v>
      </c>
      <c r="Y8398" s="18" t="s">
        <v>5109</v>
      </c>
      <c r="Z8398" s="61"/>
      <c r="AA8398" s="161"/>
      <c r="AB8398" s="161"/>
      <c r="AC8398" s="161"/>
      <c r="AD8398" s="161"/>
      <c r="AE8398" s="161"/>
      <c r="AF8398" s="161"/>
      <c r="AG8398" s="161"/>
      <c r="AH8398" s="161"/>
      <c r="AI8398" s="161"/>
      <c r="AJ8398" s="161"/>
      <c r="AK8398" s="161"/>
      <c r="AL8398" s="161"/>
      <c r="AM8398" s="161"/>
      <c r="AN8398" s="161"/>
      <c r="AO8398" s="161"/>
      <c r="AP8398" s="161"/>
      <c r="AQ8398" s="161"/>
      <c r="AR8398" s="161"/>
      <c r="AS8398" s="161"/>
      <c r="AT8398" s="161"/>
      <c r="AU8398" s="161"/>
      <c r="AV8398" s="161"/>
      <c r="AW8398" s="161"/>
      <c r="AX8398" s="161"/>
      <c r="AY8398" s="161"/>
      <c r="AZ8398" s="161"/>
      <c r="BA8398" s="161"/>
      <c r="BB8398" s="161"/>
      <c r="BC8398" s="161"/>
      <c r="BD8398" s="161"/>
      <c r="BE8398" s="161"/>
      <c r="BF8398" s="161"/>
      <c r="BG8398" s="161"/>
      <c r="BH8398" s="161"/>
      <c r="BI8398" s="161"/>
      <c r="BJ8398" s="161"/>
      <c r="BK8398" s="161"/>
      <c r="BL8398" s="161"/>
      <c r="BM8398" s="161"/>
      <c r="BN8398" s="161"/>
      <c r="BO8398" s="161"/>
      <c r="BP8398" s="161"/>
      <c r="BQ8398" s="161"/>
      <c r="BR8398" s="161"/>
      <c r="BS8398" s="161"/>
      <c r="BT8398" s="161"/>
      <c r="BU8398" s="161"/>
      <c r="BV8398" s="161"/>
      <c r="BW8398" s="161"/>
      <c r="BX8398" s="161"/>
      <c r="BY8398" s="161"/>
      <c r="BZ8398" s="161"/>
      <c r="CA8398" s="161"/>
      <c r="CB8398" s="161"/>
      <c r="CC8398" s="161"/>
      <c r="CD8398" s="161"/>
      <c r="CE8398" s="161"/>
      <c r="CF8398" s="161"/>
      <c r="CG8398" s="161"/>
      <c r="CH8398" s="161"/>
      <c r="CI8398" s="161"/>
      <c r="CJ8398" s="161"/>
      <c r="CK8398" s="161"/>
      <c r="CL8398" s="161"/>
      <c r="CM8398" s="161"/>
      <c r="CN8398" s="161"/>
      <c r="CO8398" s="161"/>
      <c r="CP8398" s="161"/>
      <c r="CQ8398" s="161"/>
      <c r="CR8398" s="161"/>
      <c r="CS8398" s="161"/>
      <c r="CT8398" s="161"/>
      <c r="CU8398" s="161"/>
      <c r="CV8398" s="161"/>
      <c r="CW8398" s="161"/>
      <c r="CX8398" s="161"/>
      <c r="CY8398" s="161"/>
      <c r="CZ8398" s="161"/>
      <c r="DA8398" s="161"/>
      <c r="DB8398" s="161"/>
      <c r="DC8398" s="161"/>
      <c r="DD8398" s="161"/>
      <c r="DE8398" s="161"/>
      <c r="DF8398" s="161"/>
      <c r="DG8398" s="161"/>
      <c r="DH8398" s="161"/>
      <c r="DI8398" s="161"/>
      <c r="DJ8398" s="161"/>
      <c r="DK8398" s="161"/>
      <c r="DL8398" s="161"/>
      <c r="DM8398" s="161"/>
      <c r="DN8398" s="161"/>
      <c r="DO8398" s="161"/>
      <c r="DP8398" s="161"/>
      <c r="DQ8398" s="161"/>
      <c r="DR8398" s="161"/>
      <c r="DS8398" s="161"/>
      <c r="DT8398" s="161"/>
      <c r="DU8398" s="161"/>
      <c r="DV8398" s="161"/>
      <c r="DW8398" s="161"/>
      <c r="DX8398" s="161"/>
      <c r="DY8398" s="161"/>
      <c r="DZ8398" s="161"/>
      <c r="EA8398" s="161"/>
      <c r="EB8398" s="161"/>
      <c r="EC8398" s="161"/>
      <c r="ED8398" s="161"/>
      <c r="EE8398" s="161"/>
      <c r="EF8398" s="161"/>
      <c r="EG8398" s="161"/>
      <c r="EH8398" s="161"/>
      <c r="EI8398" s="161"/>
      <c r="EJ8398" s="161"/>
      <c r="EK8398" s="161"/>
      <c r="EL8398" s="161"/>
      <c r="EM8398" s="161"/>
      <c r="EN8398" s="161"/>
      <c r="EO8398" s="161"/>
      <c r="EP8398" s="161"/>
      <c r="EQ8398" s="161"/>
      <c r="ER8398" s="161"/>
      <c r="ES8398" s="161"/>
      <c r="ET8398" s="161"/>
      <c r="EU8398" s="161"/>
      <c r="EV8398" s="161"/>
      <c r="EW8398" s="161"/>
      <c r="EX8398" s="161"/>
      <c r="EY8398" s="161"/>
      <c r="EZ8398" s="161"/>
      <c r="FA8398" s="161"/>
      <c r="FB8398" s="161"/>
      <c r="FC8398" s="161"/>
      <c r="FD8398" s="161"/>
      <c r="FE8398" s="161"/>
      <c r="FF8398" s="161"/>
      <c r="FG8398" s="161"/>
      <c r="FH8398" s="161"/>
      <c r="FI8398" s="161"/>
      <c r="FJ8398" s="161"/>
      <c r="FK8398" s="161"/>
      <c r="FL8398" s="161"/>
      <c r="FM8398" s="161"/>
      <c r="FN8398" s="161"/>
      <c r="FO8398" s="161"/>
      <c r="FP8398" s="161"/>
      <c r="FQ8398" s="161"/>
      <c r="FR8398" s="161"/>
      <c r="FS8398" s="161"/>
      <c r="FT8398" s="161"/>
      <c r="FU8398" s="161"/>
      <c r="FV8398" s="161"/>
      <c r="FW8398" s="161"/>
      <c r="FX8398" s="161"/>
      <c r="FY8398" s="161"/>
      <c r="FZ8398" s="161"/>
      <c r="GA8398" s="161"/>
      <c r="GB8398" s="161"/>
      <c r="GC8398" s="161"/>
      <c r="GD8398" s="161"/>
      <c r="GE8398" s="161"/>
      <c r="GF8398" s="161"/>
      <c r="GG8398" s="161"/>
      <c r="GH8398" s="161"/>
      <c r="GI8398" s="161"/>
      <c r="GJ8398" s="161"/>
      <c r="GK8398" s="161"/>
      <c r="GL8398" s="161"/>
      <c r="GM8398" s="161"/>
      <c r="GN8398" s="161"/>
      <c r="GO8398" s="161"/>
      <c r="GP8398" s="161"/>
      <c r="GQ8398" s="161"/>
      <c r="GR8398" s="161"/>
      <c r="GS8398" s="161"/>
      <c r="GT8398" s="161"/>
      <c r="GU8398" s="161"/>
      <c r="GV8398" s="161"/>
      <c r="GW8398" s="161"/>
      <c r="GX8398" s="161"/>
      <c r="GY8398" s="161"/>
      <c r="GZ8398" s="161"/>
      <c r="HA8398" s="161"/>
      <c r="HB8398" s="161"/>
      <c r="HC8398" s="161"/>
      <c r="HD8398" s="161"/>
      <c r="HE8398" s="161"/>
      <c r="HF8398" s="161"/>
      <c r="HG8398" s="161"/>
      <c r="HH8398" s="161"/>
      <c r="HI8398" s="161"/>
      <c r="HJ8398" s="161"/>
      <c r="HK8398" s="161"/>
      <c r="HL8398" s="161"/>
      <c r="HM8398" s="161"/>
      <c r="HN8398" s="161"/>
      <c r="HO8398" s="161"/>
      <c r="HP8398" s="161"/>
      <c r="HQ8398" s="161"/>
      <c r="HR8398" s="161"/>
      <c r="HS8398" s="161"/>
      <c r="HT8398" s="161"/>
      <c r="HU8398" s="161"/>
      <c r="HV8398" s="161"/>
      <c r="HW8398" s="161"/>
      <c r="HX8398" s="161"/>
      <c r="HY8398" s="161"/>
      <c r="HZ8398" s="161"/>
      <c r="IA8398" s="161"/>
      <c r="IB8398" s="161"/>
      <c r="IC8398" s="161"/>
      <c r="ID8398" s="161"/>
      <c r="IE8398" s="161"/>
      <c r="IF8398" s="161"/>
      <c r="IG8398" s="161"/>
      <c r="IH8398" s="161"/>
      <c r="II8398" s="161"/>
      <c r="IJ8398" s="161"/>
      <c r="IK8398" s="161"/>
      <c r="IL8398" s="161"/>
      <c r="IM8398" s="161"/>
      <c r="IN8398" s="161"/>
      <c r="IO8398" s="161"/>
      <c r="IP8398" s="161"/>
      <c r="IQ8398" s="161"/>
      <c r="IR8398" s="161"/>
      <c r="IS8398" s="161"/>
      <c r="IT8398" s="161"/>
      <c r="IU8398" s="161"/>
      <c r="IV8398" s="161"/>
      <c r="IW8398" s="161"/>
      <c r="IX8398" s="161"/>
      <c r="IY8398" s="161"/>
      <c r="IZ8398" s="161"/>
      <c r="JA8398" s="161"/>
      <c r="JB8398" s="161"/>
      <c r="JC8398" s="161"/>
      <c r="JD8398" s="161"/>
      <c r="JE8398" s="161"/>
      <c r="JF8398" s="161"/>
      <c r="JG8398" s="161"/>
    </row>
    <row r="8399" spans="1:267" s="241" customFormat="1" ht="19.5" customHeight="1" x14ac:dyDescent="0.25">
      <c r="A8399" s="42" t="s">
        <v>376</v>
      </c>
      <c r="B8399" s="27">
        <v>9</v>
      </c>
      <c r="C8399" s="27">
        <v>0</v>
      </c>
      <c r="D8399" s="27">
        <v>6</v>
      </c>
      <c r="E8399" s="27">
        <v>0</v>
      </c>
      <c r="F8399" s="27">
        <v>5</v>
      </c>
      <c r="G8399" s="27">
        <v>7</v>
      </c>
      <c r="H8399" s="27">
        <v>0</v>
      </c>
      <c r="I8399" s="27">
        <v>2</v>
      </c>
      <c r="J8399" s="27">
        <v>0</v>
      </c>
      <c r="K8399" s="27">
        <v>6</v>
      </c>
      <c r="L8399" s="119"/>
      <c r="M8399" s="92">
        <f>SUM(B8399:K8399)</f>
        <v>35</v>
      </c>
      <c r="N8399" s="27">
        <v>4</v>
      </c>
      <c r="O8399" s="185">
        <f>M8399/91</f>
        <v>0.38461538461538464</v>
      </c>
      <c r="P8399" s="55" t="s">
        <v>446</v>
      </c>
      <c r="Q8399" s="19" t="s">
        <v>2877</v>
      </c>
      <c r="R8399" s="41" t="s">
        <v>561</v>
      </c>
      <c r="S8399" s="19" t="s">
        <v>2878</v>
      </c>
      <c r="T8399" s="28" t="s">
        <v>2769</v>
      </c>
      <c r="U8399" s="17">
        <v>11</v>
      </c>
      <c r="V8399" s="20" t="s">
        <v>1398</v>
      </c>
      <c r="W8399" s="18" t="s">
        <v>2866</v>
      </c>
      <c r="X8399" s="18" t="s">
        <v>1674</v>
      </c>
      <c r="Y8399" s="18" t="s">
        <v>452</v>
      </c>
      <c r="Z8399" s="61"/>
      <c r="AA8399" s="161"/>
      <c r="AB8399" s="161"/>
      <c r="AC8399" s="161"/>
      <c r="AD8399" s="161"/>
      <c r="AE8399" s="161"/>
      <c r="AF8399" s="161"/>
      <c r="AG8399" s="161"/>
      <c r="AH8399" s="161"/>
      <c r="AI8399" s="161"/>
      <c r="AJ8399" s="161"/>
      <c r="AK8399" s="161"/>
      <c r="AL8399" s="161"/>
      <c r="AM8399" s="161"/>
      <c r="AN8399" s="161"/>
      <c r="AO8399" s="161"/>
      <c r="AP8399" s="161"/>
      <c r="AQ8399" s="161"/>
      <c r="AR8399" s="161"/>
      <c r="AS8399" s="161"/>
      <c r="AT8399" s="161"/>
      <c r="AU8399" s="161"/>
      <c r="AV8399" s="161"/>
      <c r="AW8399" s="161"/>
      <c r="AX8399" s="161"/>
      <c r="AY8399" s="161"/>
      <c r="AZ8399" s="161"/>
      <c r="BA8399" s="161"/>
      <c r="BB8399" s="161"/>
      <c r="BC8399" s="161"/>
      <c r="BD8399" s="161"/>
      <c r="BE8399" s="161"/>
      <c r="BF8399" s="161"/>
      <c r="BG8399" s="161"/>
      <c r="BH8399" s="161"/>
      <c r="BI8399" s="161"/>
      <c r="BJ8399" s="161"/>
      <c r="BK8399" s="161"/>
      <c r="BL8399" s="161"/>
      <c r="BM8399" s="161"/>
      <c r="BN8399" s="161"/>
      <c r="BO8399" s="161"/>
      <c r="BP8399" s="161"/>
      <c r="BQ8399" s="161"/>
      <c r="BR8399" s="161"/>
      <c r="BS8399" s="161"/>
      <c r="BT8399" s="161"/>
      <c r="BU8399" s="161"/>
      <c r="BV8399" s="161"/>
      <c r="BW8399" s="161"/>
      <c r="BX8399" s="161"/>
      <c r="BY8399" s="161"/>
      <c r="BZ8399" s="161"/>
      <c r="CA8399" s="161"/>
      <c r="CB8399" s="161"/>
      <c r="CC8399" s="161"/>
      <c r="CD8399" s="161"/>
      <c r="CE8399" s="161"/>
      <c r="CF8399" s="161"/>
      <c r="CG8399" s="161"/>
      <c r="CH8399" s="161"/>
      <c r="CI8399" s="161"/>
      <c r="CJ8399" s="161"/>
      <c r="CK8399" s="161"/>
      <c r="CL8399" s="161"/>
      <c r="CM8399" s="161"/>
      <c r="CN8399" s="161"/>
      <c r="CO8399" s="161"/>
      <c r="CP8399" s="161"/>
      <c r="CQ8399" s="161"/>
      <c r="CR8399" s="161"/>
      <c r="CS8399" s="161"/>
      <c r="CT8399" s="161"/>
      <c r="CU8399" s="161"/>
      <c r="CV8399" s="161"/>
      <c r="CW8399" s="161"/>
      <c r="CX8399" s="161"/>
      <c r="CY8399" s="161"/>
      <c r="CZ8399" s="161"/>
      <c r="DA8399" s="161"/>
      <c r="DB8399" s="161"/>
      <c r="DC8399" s="161"/>
      <c r="DD8399" s="161"/>
      <c r="DE8399" s="161"/>
      <c r="DF8399" s="161"/>
      <c r="DG8399" s="161"/>
      <c r="DH8399" s="161"/>
      <c r="DI8399" s="161"/>
      <c r="DJ8399" s="161"/>
      <c r="DK8399" s="161"/>
      <c r="DL8399" s="161"/>
      <c r="DM8399" s="161"/>
      <c r="DN8399" s="161"/>
      <c r="DO8399" s="161"/>
      <c r="DP8399" s="161"/>
      <c r="DQ8399" s="161"/>
      <c r="DR8399" s="161"/>
      <c r="DS8399" s="161"/>
      <c r="DT8399" s="161"/>
      <c r="DU8399" s="161"/>
      <c r="DV8399" s="161"/>
      <c r="DW8399" s="161"/>
      <c r="DX8399" s="161"/>
      <c r="DY8399" s="161"/>
      <c r="DZ8399" s="161"/>
      <c r="EA8399" s="161"/>
      <c r="EB8399" s="161"/>
      <c r="EC8399" s="161"/>
      <c r="ED8399" s="161"/>
      <c r="EE8399" s="161"/>
      <c r="EF8399" s="161"/>
      <c r="EG8399" s="161"/>
      <c r="EH8399" s="161"/>
      <c r="EI8399" s="161"/>
      <c r="EJ8399" s="161"/>
      <c r="EK8399" s="161"/>
      <c r="EL8399" s="161"/>
      <c r="EM8399" s="161"/>
      <c r="EN8399" s="161"/>
      <c r="EO8399" s="161"/>
      <c r="EP8399" s="161"/>
      <c r="EQ8399" s="161"/>
      <c r="ER8399" s="161"/>
      <c r="ES8399" s="161"/>
      <c r="ET8399" s="161"/>
      <c r="EU8399" s="161"/>
      <c r="EV8399" s="161"/>
      <c r="EW8399" s="161"/>
      <c r="EX8399" s="161"/>
      <c r="EY8399" s="161"/>
      <c r="EZ8399" s="161"/>
      <c r="FA8399" s="161"/>
      <c r="FB8399" s="161"/>
      <c r="FC8399" s="161"/>
      <c r="FD8399" s="161"/>
      <c r="FE8399" s="161"/>
      <c r="FF8399" s="161"/>
      <c r="FG8399" s="161"/>
      <c r="FH8399" s="161"/>
      <c r="FI8399" s="161"/>
      <c r="FJ8399" s="161"/>
      <c r="FK8399" s="161"/>
      <c r="FL8399" s="161"/>
      <c r="FM8399" s="161"/>
      <c r="FN8399" s="161"/>
      <c r="FO8399" s="161"/>
      <c r="FP8399" s="161"/>
      <c r="FQ8399" s="161"/>
      <c r="FR8399" s="161"/>
      <c r="FS8399" s="161"/>
      <c r="FT8399" s="161"/>
      <c r="FU8399" s="161"/>
      <c r="FV8399" s="161"/>
      <c r="FW8399" s="161"/>
      <c r="FX8399" s="161"/>
      <c r="FY8399" s="161"/>
      <c r="FZ8399" s="161"/>
      <c r="GA8399" s="161"/>
      <c r="GB8399" s="161"/>
      <c r="GC8399" s="161"/>
      <c r="GD8399" s="161"/>
      <c r="GE8399" s="161"/>
      <c r="GF8399" s="161"/>
      <c r="GG8399" s="161"/>
      <c r="GH8399" s="161"/>
      <c r="GI8399" s="161"/>
      <c r="GJ8399" s="161"/>
      <c r="GK8399" s="161"/>
      <c r="GL8399" s="161"/>
      <c r="GM8399" s="161"/>
      <c r="GN8399" s="161"/>
      <c r="GO8399" s="161"/>
      <c r="GP8399" s="161"/>
      <c r="GQ8399" s="161"/>
      <c r="GR8399" s="161"/>
      <c r="GS8399" s="161"/>
      <c r="GT8399" s="161"/>
      <c r="GU8399" s="161"/>
      <c r="GV8399" s="161"/>
      <c r="GW8399" s="161"/>
      <c r="GX8399" s="161"/>
      <c r="GY8399" s="161"/>
      <c r="GZ8399" s="161"/>
      <c r="HA8399" s="161"/>
      <c r="HB8399" s="161"/>
      <c r="HC8399" s="161"/>
      <c r="HD8399" s="161"/>
      <c r="HE8399" s="161"/>
      <c r="HF8399" s="161"/>
      <c r="HG8399" s="161"/>
      <c r="HH8399" s="161"/>
      <c r="HI8399" s="161"/>
      <c r="HJ8399" s="161"/>
      <c r="HK8399" s="161"/>
      <c r="HL8399" s="161"/>
      <c r="HM8399" s="161"/>
      <c r="HN8399" s="161"/>
      <c r="HO8399" s="161"/>
      <c r="HP8399" s="161"/>
      <c r="HQ8399" s="161"/>
      <c r="HR8399" s="161"/>
      <c r="HS8399" s="161"/>
      <c r="HT8399" s="161"/>
      <c r="HU8399" s="161"/>
      <c r="HV8399" s="161"/>
      <c r="HW8399" s="161"/>
      <c r="HX8399" s="161"/>
      <c r="HY8399" s="161"/>
      <c r="HZ8399" s="161"/>
      <c r="IA8399" s="161"/>
      <c r="IB8399" s="161"/>
      <c r="IC8399" s="161"/>
      <c r="ID8399" s="161"/>
      <c r="IE8399" s="161"/>
      <c r="IF8399" s="161"/>
      <c r="IG8399" s="161"/>
      <c r="IH8399" s="161"/>
      <c r="II8399" s="161"/>
      <c r="IJ8399" s="161"/>
      <c r="IK8399" s="161"/>
      <c r="IL8399" s="161"/>
      <c r="IM8399" s="161"/>
      <c r="IN8399" s="161"/>
      <c r="IO8399" s="161"/>
      <c r="IP8399" s="161"/>
      <c r="IQ8399" s="161"/>
      <c r="IR8399" s="161"/>
      <c r="IS8399" s="161"/>
      <c r="IT8399" s="161"/>
      <c r="IU8399" s="161"/>
      <c r="IV8399" s="161"/>
      <c r="IW8399" s="161"/>
      <c r="IX8399" s="161"/>
      <c r="IY8399" s="161"/>
      <c r="IZ8399" s="161"/>
      <c r="JA8399" s="161"/>
      <c r="JB8399" s="161"/>
      <c r="JC8399" s="161"/>
      <c r="JD8399" s="161"/>
      <c r="JE8399" s="161"/>
      <c r="JF8399" s="161"/>
      <c r="JG8399" s="161"/>
    </row>
    <row r="8400" spans="1:267" s="241" customFormat="1" ht="19.5" customHeight="1" x14ac:dyDescent="0.25">
      <c r="A8400" s="42" t="s">
        <v>372</v>
      </c>
      <c r="B8400" s="27">
        <v>7</v>
      </c>
      <c r="C8400" s="27">
        <v>0</v>
      </c>
      <c r="D8400" s="27">
        <v>2</v>
      </c>
      <c r="E8400" s="27">
        <v>5</v>
      </c>
      <c r="F8400" s="27">
        <v>5</v>
      </c>
      <c r="G8400" s="27">
        <v>5</v>
      </c>
      <c r="H8400" s="27">
        <v>5.5</v>
      </c>
      <c r="I8400" s="27">
        <v>1</v>
      </c>
      <c r="J8400" s="27">
        <v>0</v>
      </c>
      <c r="K8400" s="27">
        <v>4</v>
      </c>
      <c r="L8400" s="119"/>
      <c r="M8400" s="92">
        <f>SUM(B8400:K8400)</f>
        <v>34.5</v>
      </c>
      <c r="N8400" s="27">
        <v>1</v>
      </c>
      <c r="O8400" s="185">
        <f>M8400/91</f>
        <v>0.37912087912087911</v>
      </c>
      <c r="P8400" s="55" t="s">
        <v>446</v>
      </c>
      <c r="Q8400" s="19" t="s">
        <v>1666</v>
      </c>
      <c r="R8400" s="41" t="s">
        <v>1667</v>
      </c>
      <c r="S8400" s="19" t="s">
        <v>530</v>
      </c>
      <c r="T8400" s="28" t="s">
        <v>1512</v>
      </c>
      <c r="U8400" s="17">
        <v>11</v>
      </c>
      <c r="V8400" s="20" t="s">
        <v>682</v>
      </c>
      <c r="W8400" s="18" t="s">
        <v>1596</v>
      </c>
      <c r="X8400" s="18" t="s">
        <v>855</v>
      </c>
      <c r="Y8400" s="18" t="s">
        <v>1597</v>
      </c>
      <c r="Z8400" s="61"/>
      <c r="AA8400" s="161"/>
      <c r="AB8400" s="161"/>
      <c r="AC8400" s="161"/>
      <c r="AD8400" s="161"/>
      <c r="AE8400" s="161"/>
      <c r="AF8400" s="161"/>
      <c r="AG8400" s="161"/>
      <c r="AH8400" s="161"/>
      <c r="AI8400" s="161"/>
      <c r="AJ8400" s="161"/>
      <c r="AK8400" s="161"/>
      <c r="AL8400" s="161"/>
      <c r="AM8400" s="161"/>
      <c r="AN8400" s="161"/>
      <c r="AO8400" s="161"/>
      <c r="AP8400" s="161"/>
      <c r="AQ8400" s="161"/>
      <c r="AR8400" s="161"/>
      <c r="AS8400" s="161"/>
      <c r="AT8400" s="161"/>
      <c r="AU8400" s="161"/>
      <c r="AV8400" s="161"/>
      <c r="AW8400" s="161"/>
      <c r="AX8400" s="161"/>
      <c r="AY8400" s="161"/>
      <c r="AZ8400" s="161"/>
      <c r="BA8400" s="161"/>
      <c r="BB8400" s="161"/>
      <c r="BC8400" s="161"/>
      <c r="BD8400" s="161"/>
      <c r="BE8400" s="161"/>
      <c r="BF8400" s="161"/>
      <c r="BG8400" s="161"/>
      <c r="BH8400" s="161"/>
      <c r="BI8400" s="161"/>
      <c r="BJ8400" s="161"/>
      <c r="BK8400" s="161"/>
      <c r="BL8400" s="161"/>
      <c r="BM8400" s="161"/>
      <c r="BN8400" s="161"/>
      <c r="BO8400" s="161"/>
      <c r="BP8400" s="161"/>
      <c r="BQ8400" s="161"/>
      <c r="BR8400" s="161"/>
      <c r="BS8400" s="161"/>
      <c r="BT8400" s="161"/>
      <c r="BU8400" s="161"/>
      <c r="BV8400" s="161"/>
      <c r="BW8400" s="161"/>
      <c r="BX8400" s="161"/>
      <c r="BY8400" s="161"/>
      <c r="BZ8400" s="161"/>
      <c r="CA8400" s="161"/>
      <c r="CB8400" s="161"/>
      <c r="CC8400" s="161"/>
      <c r="CD8400" s="161"/>
      <c r="CE8400" s="161"/>
      <c r="CF8400" s="161"/>
      <c r="CG8400" s="161"/>
      <c r="CH8400" s="161"/>
      <c r="CI8400" s="161"/>
      <c r="CJ8400" s="161"/>
      <c r="CK8400" s="161"/>
      <c r="CL8400" s="161"/>
      <c r="CM8400" s="161"/>
      <c r="CN8400" s="161"/>
      <c r="CO8400" s="161"/>
      <c r="CP8400" s="161"/>
      <c r="CQ8400" s="161"/>
      <c r="CR8400" s="161"/>
      <c r="CS8400" s="161"/>
      <c r="CT8400" s="161"/>
      <c r="CU8400" s="161"/>
      <c r="CV8400" s="161"/>
      <c r="CW8400" s="161"/>
      <c r="CX8400" s="161"/>
      <c r="CY8400" s="161"/>
      <c r="CZ8400" s="161"/>
      <c r="DA8400" s="161"/>
      <c r="DB8400" s="161"/>
      <c r="DC8400" s="161"/>
      <c r="DD8400" s="161"/>
      <c r="DE8400" s="161"/>
      <c r="DF8400" s="161"/>
      <c r="DG8400" s="161"/>
      <c r="DH8400" s="161"/>
      <c r="DI8400" s="161"/>
      <c r="DJ8400" s="161"/>
      <c r="DK8400" s="161"/>
      <c r="DL8400" s="161"/>
      <c r="DM8400" s="161"/>
      <c r="DN8400" s="161"/>
      <c r="DO8400" s="161"/>
      <c r="DP8400" s="161"/>
      <c r="DQ8400" s="161"/>
      <c r="DR8400" s="161"/>
      <c r="DS8400" s="161"/>
      <c r="DT8400" s="161"/>
      <c r="DU8400" s="161"/>
      <c r="DV8400" s="161"/>
      <c r="DW8400" s="161"/>
      <c r="DX8400" s="161"/>
      <c r="DY8400" s="161"/>
      <c r="DZ8400" s="161"/>
      <c r="EA8400" s="161"/>
      <c r="EB8400" s="161"/>
      <c r="EC8400" s="161"/>
      <c r="ED8400" s="161"/>
      <c r="EE8400" s="161"/>
      <c r="EF8400" s="161"/>
      <c r="EG8400" s="161"/>
      <c r="EH8400" s="161"/>
      <c r="EI8400" s="161"/>
      <c r="EJ8400" s="161"/>
      <c r="EK8400" s="161"/>
      <c r="EL8400" s="161"/>
      <c r="EM8400" s="161"/>
      <c r="EN8400" s="161"/>
      <c r="EO8400" s="161"/>
      <c r="EP8400" s="161"/>
      <c r="EQ8400" s="161"/>
      <c r="ER8400" s="161"/>
      <c r="ES8400" s="161"/>
      <c r="ET8400" s="161"/>
      <c r="EU8400" s="161"/>
      <c r="EV8400" s="161"/>
      <c r="EW8400" s="161"/>
      <c r="EX8400" s="161"/>
      <c r="EY8400" s="161"/>
      <c r="EZ8400" s="161"/>
      <c r="FA8400" s="161"/>
      <c r="FB8400" s="161"/>
      <c r="FC8400" s="161"/>
      <c r="FD8400" s="161"/>
      <c r="FE8400" s="161"/>
      <c r="FF8400" s="161"/>
      <c r="FG8400" s="161"/>
      <c r="FH8400" s="161"/>
      <c r="FI8400" s="161"/>
      <c r="FJ8400" s="161"/>
      <c r="FK8400" s="161"/>
      <c r="FL8400" s="161"/>
      <c r="FM8400" s="161"/>
      <c r="FN8400" s="161"/>
      <c r="FO8400" s="161"/>
      <c r="FP8400" s="161"/>
      <c r="FQ8400" s="161"/>
      <c r="FR8400" s="161"/>
      <c r="FS8400" s="161"/>
      <c r="FT8400" s="161"/>
      <c r="FU8400" s="161"/>
      <c r="FV8400" s="161"/>
      <c r="FW8400" s="161"/>
      <c r="FX8400" s="161"/>
      <c r="FY8400" s="161"/>
      <c r="FZ8400" s="161"/>
      <c r="GA8400" s="161"/>
      <c r="GB8400" s="161"/>
      <c r="GC8400" s="161"/>
      <c r="GD8400" s="161"/>
      <c r="GE8400" s="161"/>
      <c r="GF8400" s="161"/>
      <c r="GG8400" s="161"/>
      <c r="GH8400" s="161"/>
      <c r="GI8400" s="161"/>
      <c r="GJ8400" s="161"/>
      <c r="GK8400" s="161"/>
      <c r="GL8400" s="161"/>
      <c r="GM8400" s="161"/>
      <c r="GN8400" s="161"/>
      <c r="GO8400" s="161"/>
      <c r="GP8400" s="161"/>
      <c r="GQ8400" s="161"/>
      <c r="GR8400" s="161"/>
      <c r="GS8400" s="161"/>
      <c r="GT8400" s="161"/>
      <c r="GU8400" s="161"/>
      <c r="GV8400" s="161"/>
      <c r="GW8400" s="161"/>
      <c r="GX8400" s="161"/>
      <c r="GY8400" s="161"/>
      <c r="GZ8400" s="161"/>
      <c r="HA8400" s="161"/>
      <c r="HB8400" s="161"/>
      <c r="HC8400" s="161"/>
      <c r="HD8400" s="161"/>
      <c r="HE8400" s="161"/>
      <c r="HF8400" s="161"/>
      <c r="HG8400" s="161"/>
      <c r="HH8400" s="161"/>
      <c r="HI8400" s="161"/>
      <c r="HJ8400" s="161"/>
      <c r="HK8400" s="161"/>
      <c r="HL8400" s="161"/>
      <c r="HM8400" s="161"/>
      <c r="HN8400" s="161"/>
      <c r="HO8400" s="161"/>
      <c r="HP8400" s="161"/>
      <c r="HQ8400" s="161"/>
      <c r="HR8400" s="161"/>
      <c r="HS8400" s="161"/>
      <c r="HT8400" s="161"/>
      <c r="HU8400" s="161"/>
      <c r="HV8400" s="161"/>
      <c r="HW8400" s="161"/>
      <c r="HX8400" s="161"/>
      <c r="HY8400" s="161"/>
      <c r="HZ8400" s="161"/>
      <c r="IA8400" s="161"/>
      <c r="IB8400" s="161"/>
      <c r="IC8400" s="161"/>
      <c r="ID8400" s="161"/>
      <c r="IE8400" s="161"/>
      <c r="IF8400" s="161"/>
      <c r="IG8400" s="161"/>
      <c r="IH8400" s="161"/>
      <c r="II8400" s="161"/>
      <c r="IJ8400" s="161"/>
      <c r="IK8400" s="161"/>
      <c r="IL8400" s="161"/>
      <c r="IM8400" s="161"/>
      <c r="IN8400" s="161"/>
      <c r="IO8400" s="161"/>
      <c r="IP8400" s="161"/>
      <c r="IQ8400" s="161"/>
      <c r="IR8400" s="161"/>
      <c r="IS8400" s="161"/>
      <c r="IT8400" s="161"/>
      <c r="IU8400" s="161"/>
      <c r="IV8400" s="161"/>
      <c r="IW8400" s="161"/>
      <c r="IX8400" s="161"/>
      <c r="IY8400" s="161"/>
      <c r="IZ8400" s="161"/>
      <c r="JA8400" s="161"/>
      <c r="JB8400" s="161"/>
      <c r="JC8400" s="161"/>
      <c r="JD8400" s="161"/>
      <c r="JE8400" s="161"/>
      <c r="JF8400" s="161"/>
      <c r="JG8400" s="161"/>
    </row>
    <row r="8401" spans="1:267" s="241" customFormat="1" ht="19.5" customHeight="1" x14ac:dyDescent="0.25">
      <c r="A8401" s="42" t="s">
        <v>370</v>
      </c>
      <c r="B8401" s="27">
        <v>9</v>
      </c>
      <c r="C8401" s="27">
        <v>1</v>
      </c>
      <c r="D8401" s="27">
        <v>5</v>
      </c>
      <c r="E8401" s="27">
        <v>0.5</v>
      </c>
      <c r="F8401" s="27">
        <v>4</v>
      </c>
      <c r="G8401" s="27">
        <v>8</v>
      </c>
      <c r="H8401" s="27">
        <v>1</v>
      </c>
      <c r="I8401" s="27">
        <v>2</v>
      </c>
      <c r="J8401" s="27">
        <v>4</v>
      </c>
      <c r="K8401" s="27">
        <v>0</v>
      </c>
      <c r="L8401" s="119"/>
      <c r="M8401" s="92">
        <f>SUM(B8401:K8401)</f>
        <v>34.5</v>
      </c>
      <c r="N8401" s="27">
        <v>5</v>
      </c>
      <c r="O8401" s="185">
        <f>M8401/91</f>
        <v>0.37912087912087911</v>
      </c>
      <c r="P8401" s="55" t="s">
        <v>446</v>
      </c>
      <c r="Q8401" s="19" t="s">
        <v>1372</v>
      </c>
      <c r="R8401" s="41" t="s">
        <v>1373</v>
      </c>
      <c r="S8401" s="19" t="s">
        <v>1374</v>
      </c>
      <c r="T8401" s="28" t="s">
        <v>1211</v>
      </c>
      <c r="U8401" s="17">
        <v>11</v>
      </c>
      <c r="V8401" s="20" t="s">
        <v>682</v>
      </c>
      <c r="W8401" s="18" t="s">
        <v>1251</v>
      </c>
      <c r="X8401" s="18" t="s">
        <v>1252</v>
      </c>
      <c r="Y8401" s="18" t="s">
        <v>489</v>
      </c>
      <c r="Z8401" s="61"/>
      <c r="AA8401" s="161"/>
      <c r="AB8401" s="161"/>
      <c r="AC8401" s="161"/>
      <c r="AD8401" s="161"/>
      <c r="AE8401" s="161"/>
      <c r="AF8401" s="161"/>
      <c r="AG8401" s="161"/>
      <c r="AH8401" s="161"/>
      <c r="AI8401" s="161"/>
      <c r="AJ8401" s="161"/>
      <c r="AK8401" s="161"/>
      <c r="AL8401" s="161"/>
      <c r="AM8401" s="161"/>
      <c r="AN8401" s="161"/>
      <c r="AO8401" s="161"/>
      <c r="AP8401" s="161"/>
      <c r="AQ8401" s="161"/>
      <c r="AR8401" s="161"/>
      <c r="AS8401" s="161"/>
      <c r="AT8401" s="161"/>
      <c r="AU8401" s="161"/>
      <c r="AV8401" s="161"/>
      <c r="AW8401" s="161"/>
      <c r="AX8401" s="161"/>
      <c r="AY8401" s="161"/>
      <c r="AZ8401" s="161"/>
      <c r="BA8401" s="161"/>
      <c r="BB8401" s="161"/>
      <c r="BC8401" s="161"/>
      <c r="BD8401" s="161"/>
      <c r="BE8401" s="161"/>
      <c r="BF8401" s="161"/>
      <c r="BG8401" s="161"/>
      <c r="BH8401" s="161"/>
      <c r="BI8401" s="161"/>
      <c r="BJ8401" s="161"/>
      <c r="BK8401" s="161"/>
      <c r="BL8401" s="161"/>
      <c r="BM8401" s="161"/>
      <c r="BN8401" s="161"/>
      <c r="BO8401" s="161"/>
      <c r="BP8401" s="161"/>
      <c r="BQ8401" s="161"/>
      <c r="BR8401" s="161"/>
      <c r="BS8401" s="161"/>
      <c r="BT8401" s="161"/>
      <c r="BU8401" s="161"/>
      <c r="BV8401" s="161"/>
      <c r="BW8401" s="161"/>
      <c r="BX8401" s="161"/>
      <c r="BY8401" s="161"/>
      <c r="BZ8401" s="161"/>
      <c r="CA8401" s="161"/>
      <c r="CB8401" s="161"/>
      <c r="CC8401" s="161"/>
      <c r="CD8401" s="161"/>
      <c r="CE8401" s="161"/>
      <c r="CF8401" s="161"/>
      <c r="CG8401" s="161"/>
      <c r="CH8401" s="161"/>
      <c r="CI8401" s="161"/>
      <c r="CJ8401" s="161"/>
      <c r="CK8401" s="161"/>
      <c r="CL8401" s="161"/>
      <c r="CM8401" s="161"/>
      <c r="CN8401" s="161"/>
      <c r="CO8401" s="161"/>
      <c r="CP8401" s="161"/>
      <c r="CQ8401" s="161"/>
      <c r="CR8401" s="161"/>
      <c r="CS8401" s="161"/>
      <c r="CT8401" s="161"/>
      <c r="CU8401" s="161"/>
      <c r="CV8401" s="161"/>
      <c r="CW8401" s="161"/>
      <c r="CX8401" s="161"/>
      <c r="CY8401" s="161"/>
      <c r="CZ8401" s="161"/>
      <c r="DA8401" s="161"/>
      <c r="DB8401" s="161"/>
      <c r="DC8401" s="161"/>
      <c r="DD8401" s="161"/>
      <c r="DE8401" s="161"/>
      <c r="DF8401" s="161"/>
      <c r="DG8401" s="161"/>
      <c r="DH8401" s="161"/>
      <c r="DI8401" s="161"/>
      <c r="DJ8401" s="161"/>
      <c r="DK8401" s="161"/>
      <c r="DL8401" s="161"/>
      <c r="DM8401" s="161"/>
      <c r="DN8401" s="161"/>
      <c r="DO8401" s="161"/>
      <c r="DP8401" s="161"/>
      <c r="DQ8401" s="161"/>
      <c r="DR8401" s="161"/>
      <c r="DS8401" s="161"/>
      <c r="DT8401" s="161"/>
      <c r="DU8401" s="161"/>
      <c r="DV8401" s="161"/>
      <c r="DW8401" s="161"/>
      <c r="DX8401" s="161"/>
      <c r="DY8401" s="161"/>
      <c r="DZ8401" s="161"/>
      <c r="EA8401" s="161"/>
      <c r="EB8401" s="161"/>
      <c r="EC8401" s="161"/>
      <c r="ED8401" s="161"/>
      <c r="EE8401" s="161"/>
      <c r="EF8401" s="161"/>
      <c r="EG8401" s="161"/>
      <c r="EH8401" s="161"/>
      <c r="EI8401" s="161"/>
      <c r="EJ8401" s="161"/>
      <c r="EK8401" s="161"/>
      <c r="EL8401" s="161"/>
      <c r="EM8401" s="161"/>
      <c r="EN8401" s="161"/>
      <c r="EO8401" s="161"/>
      <c r="EP8401" s="161"/>
      <c r="EQ8401" s="161"/>
      <c r="ER8401" s="161"/>
      <c r="ES8401" s="161"/>
      <c r="ET8401" s="161"/>
      <c r="EU8401" s="161"/>
      <c r="EV8401" s="161"/>
      <c r="EW8401" s="161"/>
      <c r="EX8401" s="161"/>
      <c r="EY8401" s="161"/>
      <c r="EZ8401" s="161"/>
      <c r="FA8401" s="161"/>
      <c r="FB8401" s="161"/>
      <c r="FC8401" s="161"/>
      <c r="FD8401" s="161"/>
      <c r="FE8401" s="161"/>
      <c r="FF8401" s="161"/>
      <c r="FG8401" s="161"/>
      <c r="FH8401" s="161"/>
      <c r="FI8401" s="161"/>
      <c r="FJ8401" s="161"/>
      <c r="FK8401" s="161"/>
      <c r="FL8401" s="161"/>
      <c r="FM8401" s="161"/>
      <c r="FN8401" s="161"/>
      <c r="FO8401" s="161"/>
      <c r="FP8401" s="161"/>
      <c r="FQ8401" s="161"/>
      <c r="FR8401" s="161"/>
      <c r="FS8401" s="161"/>
      <c r="FT8401" s="161"/>
      <c r="FU8401" s="161"/>
      <c r="FV8401" s="161"/>
      <c r="FW8401" s="161"/>
      <c r="FX8401" s="161"/>
      <c r="FY8401" s="161"/>
      <c r="FZ8401" s="161"/>
      <c r="GA8401" s="161"/>
      <c r="GB8401" s="161"/>
      <c r="GC8401" s="161"/>
      <c r="GD8401" s="161"/>
      <c r="GE8401" s="161"/>
      <c r="GF8401" s="161"/>
      <c r="GG8401" s="161"/>
      <c r="GH8401" s="161"/>
      <c r="GI8401" s="161"/>
      <c r="GJ8401" s="161"/>
      <c r="GK8401" s="161"/>
      <c r="GL8401" s="161"/>
      <c r="GM8401" s="161"/>
      <c r="GN8401" s="161"/>
      <c r="GO8401" s="161"/>
      <c r="GP8401" s="161"/>
      <c r="GQ8401" s="161"/>
      <c r="GR8401" s="161"/>
      <c r="GS8401" s="161"/>
      <c r="GT8401" s="161"/>
      <c r="GU8401" s="161"/>
      <c r="GV8401" s="161"/>
      <c r="GW8401" s="161"/>
      <c r="GX8401" s="161"/>
      <c r="GY8401" s="161"/>
      <c r="GZ8401" s="161"/>
      <c r="HA8401" s="161"/>
      <c r="HB8401" s="161"/>
      <c r="HC8401" s="161"/>
      <c r="HD8401" s="161"/>
      <c r="HE8401" s="161"/>
      <c r="HF8401" s="161"/>
      <c r="HG8401" s="161"/>
      <c r="HH8401" s="161"/>
      <c r="HI8401" s="161"/>
      <c r="HJ8401" s="161"/>
      <c r="HK8401" s="161"/>
      <c r="HL8401" s="161"/>
      <c r="HM8401" s="161"/>
      <c r="HN8401" s="161"/>
      <c r="HO8401" s="161"/>
      <c r="HP8401" s="161"/>
      <c r="HQ8401" s="161"/>
      <c r="HR8401" s="161"/>
      <c r="HS8401" s="161"/>
      <c r="HT8401" s="161"/>
      <c r="HU8401" s="161"/>
      <c r="HV8401" s="161"/>
      <c r="HW8401" s="161"/>
      <c r="HX8401" s="161"/>
      <c r="HY8401" s="161"/>
      <c r="HZ8401" s="161"/>
      <c r="IA8401" s="161"/>
      <c r="IB8401" s="161"/>
      <c r="IC8401" s="161"/>
      <c r="ID8401" s="161"/>
      <c r="IE8401" s="161"/>
      <c r="IF8401" s="161"/>
      <c r="IG8401" s="161"/>
      <c r="IH8401" s="161"/>
      <c r="II8401" s="161"/>
      <c r="IJ8401" s="161"/>
      <c r="IK8401" s="161"/>
      <c r="IL8401" s="161"/>
      <c r="IM8401" s="161"/>
      <c r="IN8401" s="161"/>
      <c r="IO8401" s="161"/>
      <c r="IP8401" s="161"/>
      <c r="IQ8401" s="161"/>
      <c r="IR8401" s="161"/>
      <c r="IS8401" s="161"/>
      <c r="IT8401" s="161"/>
      <c r="IU8401" s="161"/>
      <c r="IV8401" s="161"/>
      <c r="IW8401" s="161"/>
      <c r="IX8401" s="161"/>
      <c r="IY8401" s="161"/>
      <c r="IZ8401" s="161"/>
      <c r="JA8401" s="161"/>
      <c r="JB8401" s="161"/>
      <c r="JC8401" s="161"/>
      <c r="JD8401" s="161"/>
      <c r="JE8401" s="161"/>
      <c r="JF8401" s="161"/>
      <c r="JG8401" s="161"/>
    </row>
    <row r="8402" spans="1:267" s="241" customFormat="1" ht="19.5" customHeight="1" x14ac:dyDescent="0.25">
      <c r="A8402" s="42" t="s">
        <v>371</v>
      </c>
      <c r="B8402" s="27">
        <v>9</v>
      </c>
      <c r="C8402" s="27">
        <v>1</v>
      </c>
      <c r="D8402" s="27">
        <v>4.5</v>
      </c>
      <c r="E8402" s="27">
        <v>3</v>
      </c>
      <c r="F8402" s="27">
        <v>4</v>
      </c>
      <c r="G8402" s="27">
        <v>6</v>
      </c>
      <c r="H8402" s="27">
        <v>2</v>
      </c>
      <c r="I8402" s="27">
        <v>0</v>
      </c>
      <c r="J8402" s="27">
        <v>1</v>
      </c>
      <c r="K8402" s="27">
        <v>4</v>
      </c>
      <c r="L8402" s="119"/>
      <c r="M8402" s="92">
        <f>SUM(B8402:K8402)</f>
        <v>34.5</v>
      </c>
      <c r="N8402" s="27">
        <v>2</v>
      </c>
      <c r="O8402" s="185">
        <f>M8402/91</f>
        <v>0.37912087912087911</v>
      </c>
      <c r="P8402" s="55" t="s">
        <v>446</v>
      </c>
      <c r="Q8402" s="19" t="s">
        <v>7724</v>
      </c>
      <c r="R8402" s="41" t="s">
        <v>488</v>
      </c>
      <c r="S8402" s="19" t="s">
        <v>474</v>
      </c>
      <c r="T8402" s="28" t="s">
        <v>7641</v>
      </c>
      <c r="U8402" s="17">
        <v>11</v>
      </c>
      <c r="V8402" s="20" t="s">
        <v>609</v>
      </c>
      <c r="W8402" s="18" t="s">
        <v>2855</v>
      </c>
      <c r="X8402" s="18" t="s">
        <v>916</v>
      </c>
      <c r="Y8402" s="18" t="s">
        <v>1078</v>
      </c>
      <c r="Z8402" s="61"/>
      <c r="AA8402" s="161"/>
      <c r="AB8402" s="161"/>
      <c r="AC8402" s="161"/>
      <c r="AD8402" s="161"/>
      <c r="AE8402" s="161"/>
      <c r="AF8402" s="161"/>
      <c r="AG8402" s="161"/>
      <c r="AH8402" s="161"/>
      <c r="AI8402" s="161"/>
      <c r="AJ8402" s="161"/>
      <c r="AK8402" s="161"/>
      <c r="AL8402" s="161"/>
      <c r="AM8402" s="161"/>
      <c r="AN8402" s="161"/>
      <c r="AO8402" s="161"/>
      <c r="AP8402" s="161"/>
      <c r="AQ8402" s="161"/>
      <c r="AR8402" s="161"/>
      <c r="AS8402" s="161"/>
      <c r="AT8402" s="161"/>
      <c r="AU8402" s="161"/>
      <c r="AV8402" s="161"/>
      <c r="AW8402" s="161"/>
      <c r="AX8402" s="161"/>
      <c r="AY8402" s="161"/>
      <c r="AZ8402" s="161"/>
      <c r="BA8402" s="161"/>
      <c r="BB8402" s="161"/>
      <c r="BC8402" s="161"/>
      <c r="BD8402" s="161"/>
      <c r="BE8402" s="161"/>
      <c r="BF8402" s="161"/>
      <c r="BG8402" s="161"/>
      <c r="BH8402" s="161"/>
      <c r="BI8402" s="161"/>
      <c r="BJ8402" s="161"/>
      <c r="BK8402" s="161"/>
      <c r="BL8402" s="161"/>
      <c r="BM8402" s="161"/>
      <c r="BN8402" s="161"/>
      <c r="BO8402" s="161"/>
      <c r="BP8402" s="161"/>
      <c r="BQ8402" s="161"/>
      <c r="BR8402" s="161"/>
      <c r="BS8402" s="161"/>
      <c r="BT8402" s="161"/>
      <c r="BU8402" s="161"/>
      <c r="BV8402" s="161"/>
      <c r="BW8402" s="161"/>
      <c r="BX8402" s="161"/>
      <c r="BY8402" s="161"/>
      <c r="BZ8402" s="161"/>
      <c r="CA8402" s="161"/>
      <c r="CB8402" s="161"/>
      <c r="CC8402" s="161"/>
      <c r="CD8402" s="161"/>
      <c r="CE8402" s="161"/>
      <c r="CF8402" s="161"/>
      <c r="CG8402" s="161"/>
      <c r="CH8402" s="161"/>
      <c r="CI8402" s="161"/>
      <c r="CJ8402" s="161"/>
      <c r="CK8402" s="161"/>
      <c r="CL8402" s="161"/>
      <c r="CM8402" s="161"/>
      <c r="CN8402" s="161"/>
      <c r="CO8402" s="161"/>
      <c r="CP8402" s="161"/>
      <c r="CQ8402" s="161"/>
      <c r="CR8402" s="161"/>
      <c r="CS8402" s="161"/>
      <c r="CT8402" s="161"/>
      <c r="CU8402" s="161"/>
      <c r="CV8402" s="161"/>
      <c r="CW8402" s="161"/>
      <c r="CX8402" s="161"/>
      <c r="CY8402" s="161"/>
      <c r="CZ8402" s="161"/>
      <c r="DA8402" s="161"/>
      <c r="DB8402" s="161"/>
      <c r="DC8402" s="161"/>
      <c r="DD8402" s="161"/>
      <c r="DE8402" s="161"/>
      <c r="DF8402" s="161"/>
      <c r="DG8402" s="161"/>
      <c r="DH8402" s="161"/>
      <c r="DI8402" s="161"/>
      <c r="DJ8402" s="161"/>
      <c r="DK8402" s="161"/>
      <c r="DL8402" s="161"/>
      <c r="DM8402" s="161"/>
      <c r="DN8402" s="161"/>
      <c r="DO8402" s="161"/>
      <c r="DP8402" s="161"/>
      <c r="DQ8402" s="161"/>
      <c r="DR8402" s="161"/>
      <c r="DS8402" s="161"/>
      <c r="DT8402" s="161"/>
      <c r="DU8402" s="161"/>
      <c r="DV8402" s="161"/>
      <c r="DW8402" s="161"/>
      <c r="DX8402" s="161"/>
      <c r="DY8402" s="161"/>
      <c r="DZ8402" s="161"/>
      <c r="EA8402" s="161"/>
      <c r="EB8402" s="161"/>
      <c r="EC8402" s="161"/>
      <c r="ED8402" s="161"/>
      <c r="EE8402" s="161"/>
      <c r="EF8402" s="161"/>
      <c r="EG8402" s="161"/>
      <c r="EH8402" s="161"/>
      <c r="EI8402" s="161"/>
      <c r="EJ8402" s="161"/>
      <c r="EK8402" s="161"/>
      <c r="EL8402" s="161"/>
      <c r="EM8402" s="161"/>
      <c r="EN8402" s="161"/>
      <c r="EO8402" s="161"/>
      <c r="EP8402" s="161"/>
      <c r="EQ8402" s="161"/>
      <c r="ER8402" s="161"/>
      <c r="ES8402" s="161"/>
      <c r="ET8402" s="161"/>
      <c r="EU8402" s="161"/>
      <c r="EV8402" s="161"/>
      <c r="EW8402" s="161"/>
      <c r="EX8402" s="161"/>
      <c r="EY8402" s="161"/>
      <c r="EZ8402" s="161"/>
      <c r="FA8402" s="161"/>
      <c r="FB8402" s="161"/>
      <c r="FC8402" s="161"/>
      <c r="FD8402" s="161"/>
      <c r="FE8402" s="161"/>
      <c r="FF8402" s="161"/>
      <c r="FG8402" s="161"/>
      <c r="FH8402" s="161"/>
      <c r="FI8402" s="161"/>
      <c r="FJ8402" s="161"/>
      <c r="FK8402" s="161"/>
      <c r="FL8402" s="161"/>
      <c r="FM8402" s="161"/>
      <c r="FN8402" s="161"/>
      <c r="FO8402" s="161"/>
      <c r="FP8402" s="161"/>
      <c r="FQ8402" s="161"/>
      <c r="FR8402" s="161"/>
      <c r="FS8402" s="161"/>
      <c r="FT8402" s="161"/>
      <c r="FU8402" s="161"/>
      <c r="FV8402" s="161"/>
      <c r="FW8402" s="161"/>
      <c r="FX8402" s="161"/>
      <c r="FY8402" s="161"/>
      <c r="FZ8402" s="161"/>
      <c r="GA8402" s="161"/>
      <c r="GB8402" s="161"/>
      <c r="GC8402" s="161"/>
      <c r="GD8402" s="161"/>
      <c r="GE8402" s="161"/>
      <c r="GF8402" s="161"/>
      <c r="GG8402" s="161"/>
      <c r="GH8402" s="161"/>
      <c r="GI8402" s="161"/>
      <c r="GJ8402" s="161"/>
      <c r="GK8402" s="161"/>
      <c r="GL8402" s="161"/>
      <c r="GM8402" s="161"/>
      <c r="GN8402" s="161"/>
      <c r="GO8402" s="161"/>
      <c r="GP8402" s="161"/>
      <c r="GQ8402" s="161"/>
      <c r="GR8402" s="161"/>
      <c r="GS8402" s="161"/>
      <c r="GT8402" s="161"/>
      <c r="GU8402" s="161"/>
      <c r="GV8402" s="161"/>
      <c r="GW8402" s="161"/>
      <c r="GX8402" s="161"/>
      <c r="GY8402" s="161"/>
      <c r="GZ8402" s="161"/>
      <c r="HA8402" s="161"/>
      <c r="HB8402" s="161"/>
      <c r="HC8402" s="161"/>
      <c r="HD8402" s="161"/>
      <c r="HE8402" s="161"/>
      <c r="HF8402" s="161"/>
      <c r="HG8402" s="161"/>
      <c r="HH8402" s="161"/>
      <c r="HI8402" s="161"/>
      <c r="HJ8402" s="161"/>
      <c r="HK8402" s="161"/>
      <c r="HL8402" s="161"/>
      <c r="HM8402" s="161"/>
      <c r="HN8402" s="161"/>
      <c r="HO8402" s="161"/>
      <c r="HP8402" s="161"/>
      <c r="HQ8402" s="161"/>
      <c r="HR8402" s="161"/>
      <c r="HS8402" s="161"/>
      <c r="HT8402" s="161"/>
      <c r="HU8402" s="161"/>
      <c r="HV8402" s="161"/>
      <c r="HW8402" s="161"/>
      <c r="HX8402" s="161"/>
      <c r="HY8402" s="161"/>
      <c r="HZ8402" s="161"/>
      <c r="IA8402" s="161"/>
      <c r="IB8402" s="161"/>
      <c r="IC8402" s="161"/>
      <c r="ID8402" s="161"/>
      <c r="IE8402" s="161"/>
      <c r="IF8402" s="161"/>
      <c r="IG8402" s="161"/>
      <c r="IH8402" s="161"/>
      <c r="II8402" s="161"/>
      <c r="IJ8402" s="161"/>
      <c r="IK8402" s="161"/>
      <c r="IL8402" s="161"/>
      <c r="IM8402" s="161"/>
      <c r="IN8402" s="161"/>
      <c r="IO8402" s="161"/>
      <c r="IP8402" s="161"/>
      <c r="IQ8402" s="161"/>
      <c r="IR8402" s="161"/>
      <c r="IS8402" s="161"/>
      <c r="IT8402" s="161"/>
      <c r="IU8402" s="161"/>
      <c r="IV8402" s="161"/>
      <c r="IW8402" s="161"/>
      <c r="IX8402" s="161"/>
      <c r="IY8402" s="161"/>
      <c r="IZ8402" s="161"/>
      <c r="JA8402" s="161"/>
      <c r="JB8402" s="161"/>
      <c r="JC8402" s="161"/>
      <c r="JD8402" s="161"/>
      <c r="JE8402" s="161"/>
      <c r="JF8402" s="161"/>
      <c r="JG8402" s="161"/>
    </row>
    <row r="8403" spans="1:267" s="241" customFormat="1" ht="19.5" customHeight="1" x14ac:dyDescent="0.25">
      <c r="A8403" s="42" t="s">
        <v>371</v>
      </c>
      <c r="B8403" s="27">
        <v>9</v>
      </c>
      <c r="C8403" s="27">
        <v>1</v>
      </c>
      <c r="D8403" s="27">
        <v>4.5</v>
      </c>
      <c r="E8403" s="27">
        <v>3</v>
      </c>
      <c r="F8403" s="27">
        <v>4</v>
      </c>
      <c r="G8403" s="27">
        <v>6</v>
      </c>
      <c r="H8403" s="27">
        <v>2</v>
      </c>
      <c r="I8403" s="27">
        <v>0</v>
      </c>
      <c r="J8403" s="27">
        <v>1</v>
      </c>
      <c r="K8403" s="27">
        <v>4</v>
      </c>
      <c r="L8403" s="119"/>
      <c r="M8403" s="92">
        <f>SUM(B8403:K8403)</f>
        <v>34.5</v>
      </c>
      <c r="N8403" s="27">
        <v>2</v>
      </c>
      <c r="O8403" s="185">
        <f>M8403/91</f>
        <v>0.37912087912087911</v>
      </c>
      <c r="P8403" s="55" t="s">
        <v>446</v>
      </c>
      <c r="Q8403" s="19" t="s">
        <v>7724</v>
      </c>
      <c r="R8403" s="41" t="s">
        <v>488</v>
      </c>
      <c r="S8403" s="19" t="s">
        <v>474</v>
      </c>
      <c r="T8403" s="28" t="s">
        <v>7641</v>
      </c>
      <c r="U8403" s="17">
        <v>11</v>
      </c>
      <c r="V8403" s="20" t="s">
        <v>609</v>
      </c>
      <c r="W8403" s="18" t="s">
        <v>2855</v>
      </c>
      <c r="X8403" s="18" t="s">
        <v>916</v>
      </c>
      <c r="Y8403" s="18" t="s">
        <v>1078</v>
      </c>
      <c r="Z8403" s="61"/>
      <c r="AA8403" s="161"/>
      <c r="AB8403" s="161"/>
      <c r="AC8403" s="161"/>
      <c r="AD8403" s="161"/>
      <c r="AE8403" s="161"/>
      <c r="AF8403" s="161"/>
      <c r="AG8403" s="161"/>
      <c r="AH8403" s="161"/>
      <c r="AI8403" s="161"/>
      <c r="AJ8403" s="161"/>
      <c r="AK8403" s="161"/>
      <c r="AL8403" s="161"/>
      <c r="AM8403" s="161"/>
      <c r="AN8403" s="161"/>
      <c r="AO8403" s="161"/>
      <c r="AP8403" s="161"/>
      <c r="AQ8403" s="161"/>
      <c r="AR8403" s="161"/>
      <c r="AS8403" s="161"/>
      <c r="AT8403" s="161"/>
      <c r="AU8403" s="161"/>
      <c r="AV8403" s="161"/>
      <c r="AW8403" s="161"/>
      <c r="AX8403" s="161"/>
      <c r="AY8403" s="161"/>
      <c r="AZ8403" s="161"/>
      <c r="BA8403" s="161"/>
      <c r="BB8403" s="161"/>
      <c r="BC8403" s="161"/>
      <c r="BD8403" s="161"/>
      <c r="BE8403" s="161"/>
      <c r="BF8403" s="161"/>
      <c r="BG8403" s="161"/>
      <c r="BH8403" s="161"/>
      <c r="BI8403" s="161"/>
      <c r="BJ8403" s="161"/>
      <c r="BK8403" s="161"/>
      <c r="BL8403" s="161"/>
      <c r="BM8403" s="161"/>
      <c r="BN8403" s="161"/>
      <c r="BO8403" s="161"/>
      <c r="BP8403" s="161"/>
      <c r="BQ8403" s="161"/>
      <c r="BR8403" s="161"/>
      <c r="BS8403" s="161"/>
      <c r="BT8403" s="161"/>
      <c r="BU8403" s="161"/>
      <c r="BV8403" s="161"/>
      <c r="BW8403" s="161"/>
      <c r="BX8403" s="161"/>
      <c r="BY8403" s="161"/>
      <c r="BZ8403" s="161"/>
      <c r="CA8403" s="161"/>
      <c r="CB8403" s="161"/>
      <c r="CC8403" s="161"/>
      <c r="CD8403" s="161"/>
      <c r="CE8403" s="161"/>
      <c r="CF8403" s="161"/>
      <c r="CG8403" s="161"/>
      <c r="CH8403" s="161"/>
      <c r="CI8403" s="161"/>
      <c r="CJ8403" s="161"/>
      <c r="CK8403" s="161"/>
      <c r="CL8403" s="161"/>
      <c r="CM8403" s="161"/>
      <c r="CN8403" s="161"/>
      <c r="CO8403" s="161"/>
      <c r="CP8403" s="161"/>
      <c r="CQ8403" s="161"/>
      <c r="CR8403" s="161"/>
      <c r="CS8403" s="161"/>
      <c r="CT8403" s="161"/>
      <c r="CU8403" s="161"/>
      <c r="CV8403" s="161"/>
      <c r="CW8403" s="161"/>
      <c r="CX8403" s="161"/>
      <c r="CY8403" s="161"/>
      <c r="CZ8403" s="161"/>
      <c r="DA8403" s="161"/>
      <c r="DB8403" s="161"/>
      <c r="DC8403" s="161"/>
      <c r="DD8403" s="161"/>
      <c r="DE8403" s="161"/>
      <c r="DF8403" s="161"/>
      <c r="DG8403" s="161"/>
      <c r="DH8403" s="161"/>
      <c r="DI8403" s="161"/>
      <c r="DJ8403" s="161"/>
      <c r="DK8403" s="161"/>
      <c r="DL8403" s="161"/>
      <c r="DM8403" s="161"/>
      <c r="DN8403" s="161"/>
      <c r="DO8403" s="161"/>
      <c r="DP8403" s="161"/>
      <c r="DQ8403" s="161"/>
      <c r="DR8403" s="161"/>
      <c r="DS8403" s="161"/>
      <c r="DT8403" s="161"/>
      <c r="DU8403" s="161"/>
      <c r="DV8403" s="161"/>
      <c r="DW8403" s="161"/>
      <c r="DX8403" s="161"/>
      <c r="DY8403" s="161"/>
      <c r="DZ8403" s="161"/>
      <c r="EA8403" s="161"/>
      <c r="EB8403" s="161"/>
      <c r="EC8403" s="161"/>
      <c r="ED8403" s="161"/>
      <c r="EE8403" s="161"/>
      <c r="EF8403" s="161"/>
      <c r="EG8403" s="161"/>
      <c r="EH8403" s="161"/>
      <c r="EI8403" s="161"/>
      <c r="EJ8403" s="161"/>
      <c r="EK8403" s="161"/>
      <c r="EL8403" s="161"/>
      <c r="EM8403" s="161"/>
      <c r="EN8403" s="161"/>
      <c r="EO8403" s="161"/>
      <c r="EP8403" s="161"/>
      <c r="EQ8403" s="161"/>
      <c r="ER8403" s="161"/>
      <c r="ES8403" s="161"/>
      <c r="ET8403" s="161"/>
      <c r="EU8403" s="161"/>
      <c r="EV8403" s="161"/>
      <c r="EW8403" s="161"/>
      <c r="EX8403" s="161"/>
      <c r="EY8403" s="161"/>
      <c r="EZ8403" s="161"/>
      <c r="FA8403" s="161"/>
      <c r="FB8403" s="161"/>
      <c r="FC8403" s="161"/>
      <c r="FD8403" s="161"/>
      <c r="FE8403" s="161"/>
      <c r="FF8403" s="161"/>
      <c r="FG8403" s="161"/>
      <c r="FH8403" s="161"/>
      <c r="FI8403" s="161"/>
      <c r="FJ8403" s="161"/>
      <c r="FK8403" s="161"/>
      <c r="FL8403" s="161"/>
      <c r="FM8403" s="161"/>
      <c r="FN8403" s="161"/>
      <c r="FO8403" s="161"/>
      <c r="FP8403" s="161"/>
      <c r="FQ8403" s="161"/>
      <c r="FR8403" s="161"/>
      <c r="FS8403" s="161"/>
      <c r="FT8403" s="161"/>
      <c r="FU8403" s="161"/>
      <c r="FV8403" s="161"/>
      <c r="FW8403" s="161"/>
      <c r="FX8403" s="161"/>
      <c r="FY8403" s="161"/>
      <c r="FZ8403" s="161"/>
      <c r="GA8403" s="161"/>
      <c r="GB8403" s="161"/>
      <c r="GC8403" s="161"/>
      <c r="GD8403" s="161"/>
      <c r="GE8403" s="161"/>
      <c r="GF8403" s="161"/>
      <c r="GG8403" s="161"/>
      <c r="GH8403" s="161"/>
      <c r="GI8403" s="161"/>
      <c r="GJ8403" s="161"/>
      <c r="GK8403" s="161"/>
      <c r="GL8403" s="161"/>
      <c r="GM8403" s="161"/>
      <c r="GN8403" s="161"/>
      <c r="GO8403" s="161"/>
      <c r="GP8403" s="161"/>
      <c r="GQ8403" s="161"/>
      <c r="GR8403" s="161"/>
      <c r="GS8403" s="161"/>
      <c r="GT8403" s="161"/>
      <c r="GU8403" s="161"/>
      <c r="GV8403" s="161"/>
      <c r="GW8403" s="161"/>
      <c r="GX8403" s="161"/>
      <c r="GY8403" s="161"/>
      <c r="GZ8403" s="161"/>
      <c r="HA8403" s="161"/>
      <c r="HB8403" s="161"/>
      <c r="HC8403" s="161"/>
      <c r="HD8403" s="161"/>
      <c r="HE8403" s="161"/>
      <c r="HF8403" s="161"/>
      <c r="HG8403" s="161"/>
      <c r="HH8403" s="161"/>
      <c r="HI8403" s="161"/>
      <c r="HJ8403" s="161"/>
      <c r="HK8403" s="161"/>
      <c r="HL8403" s="161"/>
      <c r="HM8403" s="161"/>
      <c r="HN8403" s="161"/>
      <c r="HO8403" s="161"/>
      <c r="HP8403" s="161"/>
      <c r="HQ8403" s="161"/>
      <c r="HR8403" s="161"/>
      <c r="HS8403" s="161"/>
      <c r="HT8403" s="161"/>
      <c r="HU8403" s="161"/>
      <c r="HV8403" s="161"/>
      <c r="HW8403" s="161"/>
      <c r="HX8403" s="161"/>
      <c r="HY8403" s="161"/>
      <c r="HZ8403" s="161"/>
      <c r="IA8403" s="161"/>
      <c r="IB8403" s="161"/>
      <c r="IC8403" s="161"/>
      <c r="ID8403" s="161"/>
      <c r="IE8403" s="161"/>
      <c r="IF8403" s="161"/>
      <c r="IG8403" s="161"/>
      <c r="IH8403" s="161"/>
      <c r="II8403" s="161"/>
      <c r="IJ8403" s="161"/>
      <c r="IK8403" s="161"/>
      <c r="IL8403" s="161"/>
      <c r="IM8403" s="161"/>
      <c r="IN8403" s="161"/>
      <c r="IO8403" s="161"/>
      <c r="IP8403" s="161"/>
      <c r="IQ8403" s="161"/>
      <c r="IR8403" s="161"/>
      <c r="IS8403" s="161"/>
      <c r="IT8403" s="161"/>
      <c r="IU8403" s="161"/>
      <c r="IV8403" s="161"/>
      <c r="IW8403" s="161"/>
      <c r="IX8403" s="161"/>
      <c r="IY8403" s="161"/>
      <c r="IZ8403" s="161"/>
      <c r="JA8403" s="161"/>
      <c r="JB8403" s="161"/>
      <c r="JC8403" s="161"/>
      <c r="JD8403" s="161"/>
      <c r="JE8403" s="161"/>
      <c r="JF8403" s="161"/>
      <c r="JG8403" s="161"/>
    </row>
    <row r="8404" spans="1:267" s="241" customFormat="1" ht="19.5" customHeight="1" x14ac:dyDescent="0.25">
      <c r="A8404" s="42" t="s">
        <v>378</v>
      </c>
      <c r="B8404" s="27">
        <v>6.5</v>
      </c>
      <c r="C8404" s="27">
        <v>0</v>
      </c>
      <c r="D8404" s="27">
        <v>5.5</v>
      </c>
      <c r="E8404" s="27">
        <v>2</v>
      </c>
      <c r="F8404" s="27">
        <v>3</v>
      </c>
      <c r="G8404" s="27">
        <v>0</v>
      </c>
      <c r="H8404" s="27">
        <v>4.5</v>
      </c>
      <c r="I8404" s="27">
        <v>2</v>
      </c>
      <c r="J8404" s="27">
        <v>3</v>
      </c>
      <c r="K8404" s="27">
        <v>8</v>
      </c>
      <c r="L8404" s="119"/>
      <c r="M8404" s="92">
        <f>SUM(B8404:K8404)</f>
        <v>34.5</v>
      </c>
      <c r="N8404" s="27">
        <v>16</v>
      </c>
      <c r="O8404" s="185">
        <f>M8404/91</f>
        <v>0.37912087912087911</v>
      </c>
      <c r="P8404" s="55" t="s">
        <v>446</v>
      </c>
      <c r="Q8404" s="19" t="s">
        <v>5622</v>
      </c>
      <c r="R8404" s="41" t="s">
        <v>684</v>
      </c>
      <c r="S8404" s="19" t="s">
        <v>736</v>
      </c>
      <c r="T8404" s="28" t="s">
        <v>5402</v>
      </c>
      <c r="U8404" s="17">
        <v>11</v>
      </c>
      <c r="V8404" s="20" t="s">
        <v>1161</v>
      </c>
      <c r="W8404" s="18" t="s">
        <v>5480</v>
      </c>
      <c r="X8404" s="18" t="s">
        <v>1224</v>
      </c>
      <c r="Y8404" s="18" t="s">
        <v>1374</v>
      </c>
      <c r="Z8404" s="61"/>
      <c r="AA8404" s="161"/>
      <c r="AB8404" s="161"/>
      <c r="AC8404" s="161"/>
      <c r="AD8404" s="161"/>
      <c r="AE8404" s="161"/>
      <c r="AF8404" s="161"/>
      <c r="AG8404" s="161"/>
      <c r="AH8404" s="161"/>
      <c r="AI8404" s="161"/>
      <c r="AJ8404" s="161"/>
      <c r="AK8404" s="161"/>
      <c r="AL8404" s="161"/>
      <c r="AM8404" s="161"/>
      <c r="AN8404" s="161"/>
      <c r="AO8404" s="161"/>
      <c r="AP8404" s="161"/>
      <c r="AQ8404" s="161"/>
      <c r="AR8404" s="161"/>
      <c r="AS8404" s="161"/>
      <c r="AT8404" s="161"/>
      <c r="AU8404" s="161"/>
      <c r="AV8404" s="161"/>
      <c r="AW8404" s="161"/>
      <c r="AX8404" s="161"/>
      <c r="AY8404" s="161"/>
      <c r="AZ8404" s="161"/>
      <c r="BA8404" s="161"/>
      <c r="BB8404" s="161"/>
      <c r="BC8404" s="161"/>
      <c r="BD8404" s="161"/>
      <c r="BE8404" s="161"/>
      <c r="BF8404" s="161"/>
      <c r="BG8404" s="161"/>
      <c r="BH8404" s="161"/>
      <c r="BI8404" s="161"/>
      <c r="BJ8404" s="161"/>
      <c r="BK8404" s="161"/>
      <c r="BL8404" s="161"/>
      <c r="BM8404" s="161"/>
      <c r="BN8404" s="161"/>
      <c r="BO8404" s="161"/>
      <c r="BP8404" s="161"/>
      <c r="BQ8404" s="161"/>
      <c r="BR8404" s="161"/>
      <c r="BS8404" s="161"/>
      <c r="BT8404" s="161"/>
      <c r="BU8404" s="161"/>
      <c r="BV8404" s="161"/>
      <c r="BW8404" s="161"/>
      <c r="BX8404" s="161"/>
      <c r="BY8404" s="161"/>
      <c r="BZ8404" s="161"/>
      <c r="CA8404" s="161"/>
      <c r="CB8404" s="161"/>
      <c r="CC8404" s="161"/>
      <c r="CD8404" s="161"/>
      <c r="CE8404" s="161"/>
      <c r="CF8404" s="161"/>
      <c r="CG8404" s="161"/>
      <c r="CH8404" s="161"/>
      <c r="CI8404" s="161"/>
      <c r="CJ8404" s="161"/>
      <c r="CK8404" s="161"/>
      <c r="CL8404" s="161"/>
      <c r="CM8404" s="161"/>
      <c r="CN8404" s="161"/>
      <c r="CO8404" s="161"/>
      <c r="CP8404" s="161"/>
      <c r="CQ8404" s="161"/>
      <c r="CR8404" s="161"/>
      <c r="CS8404" s="161"/>
      <c r="CT8404" s="161"/>
      <c r="CU8404" s="161"/>
      <c r="CV8404" s="161"/>
      <c r="CW8404" s="161"/>
      <c r="CX8404" s="161"/>
      <c r="CY8404" s="161"/>
      <c r="CZ8404" s="161"/>
      <c r="DA8404" s="161"/>
      <c r="DB8404" s="161"/>
      <c r="DC8404" s="161"/>
      <c r="DD8404" s="161"/>
      <c r="DE8404" s="161"/>
      <c r="DF8404" s="161"/>
      <c r="DG8404" s="161"/>
      <c r="DH8404" s="161"/>
      <c r="DI8404" s="161"/>
      <c r="DJ8404" s="161"/>
      <c r="DK8404" s="161"/>
      <c r="DL8404" s="161"/>
      <c r="DM8404" s="161"/>
      <c r="DN8404" s="161"/>
      <c r="DO8404" s="161"/>
      <c r="DP8404" s="161"/>
      <c r="DQ8404" s="161"/>
      <c r="DR8404" s="161"/>
      <c r="DS8404" s="161"/>
      <c r="DT8404" s="161"/>
      <c r="DU8404" s="161"/>
      <c r="DV8404" s="161"/>
      <c r="DW8404" s="161"/>
      <c r="DX8404" s="161"/>
      <c r="DY8404" s="161"/>
      <c r="DZ8404" s="161"/>
      <c r="EA8404" s="161"/>
      <c r="EB8404" s="161"/>
      <c r="EC8404" s="161"/>
      <c r="ED8404" s="161"/>
      <c r="EE8404" s="161"/>
      <c r="EF8404" s="161"/>
      <c r="EG8404" s="161"/>
      <c r="EH8404" s="161"/>
      <c r="EI8404" s="161"/>
      <c r="EJ8404" s="161"/>
      <c r="EK8404" s="161"/>
      <c r="EL8404" s="161"/>
      <c r="EM8404" s="161"/>
      <c r="EN8404" s="161"/>
      <c r="EO8404" s="161"/>
      <c r="EP8404" s="161"/>
      <c r="EQ8404" s="161"/>
      <c r="ER8404" s="161"/>
      <c r="ES8404" s="161"/>
      <c r="ET8404" s="161"/>
      <c r="EU8404" s="161"/>
      <c r="EV8404" s="161"/>
      <c r="EW8404" s="161"/>
      <c r="EX8404" s="161"/>
      <c r="EY8404" s="161"/>
      <c r="EZ8404" s="161"/>
      <c r="FA8404" s="161"/>
      <c r="FB8404" s="161"/>
      <c r="FC8404" s="161"/>
      <c r="FD8404" s="161"/>
      <c r="FE8404" s="161"/>
      <c r="FF8404" s="161"/>
      <c r="FG8404" s="161"/>
      <c r="FH8404" s="161"/>
      <c r="FI8404" s="161"/>
      <c r="FJ8404" s="161"/>
      <c r="FK8404" s="161"/>
      <c r="FL8404" s="161"/>
      <c r="FM8404" s="161"/>
      <c r="FN8404" s="161"/>
      <c r="FO8404" s="161"/>
      <c r="FP8404" s="161"/>
      <c r="FQ8404" s="161"/>
      <c r="FR8404" s="161"/>
      <c r="FS8404" s="161"/>
      <c r="FT8404" s="161"/>
      <c r="FU8404" s="161"/>
      <c r="FV8404" s="161"/>
      <c r="FW8404" s="161"/>
      <c r="FX8404" s="161"/>
      <c r="FY8404" s="161"/>
      <c r="FZ8404" s="161"/>
      <c r="GA8404" s="161"/>
      <c r="GB8404" s="161"/>
      <c r="GC8404" s="161"/>
      <c r="GD8404" s="161"/>
      <c r="GE8404" s="161"/>
      <c r="GF8404" s="161"/>
      <c r="GG8404" s="161"/>
      <c r="GH8404" s="161"/>
      <c r="GI8404" s="161"/>
      <c r="GJ8404" s="161"/>
      <c r="GK8404" s="161"/>
      <c r="GL8404" s="161"/>
      <c r="GM8404" s="161"/>
      <c r="GN8404" s="161"/>
      <c r="GO8404" s="161"/>
      <c r="GP8404" s="161"/>
      <c r="GQ8404" s="161"/>
      <c r="GR8404" s="161"/>
      <c r="GS8404" s="161"/>
      <c r="GT8404" s="161"/>
      <c r="GU8404" s="161"/>
      <c r="GV8404" s="161"/>
      <c r="GW8404" s="161"/>
      <c r="GX8404" s="161"/>
      <c r="GY8404" s="161"/>
      <c r="GZ8404" s="161"/>
      <c r="HA8404" s="161"/>
      <c r="HB8404" s="161"/>
      <c r="HC8404" s="161"/>
      <c r="HD8404" s="161"/>
      <c r="HE8404" s="161"/>
      <c r="HF8404" s="161"/>
      <c r="HG8404" s="161"/>
      <c r="HH8404" s="161"/>
      <c r="HI8404" s="161"/>
      <c r="HJ8404" s="161"/>
      <c r="HK8404" s="161"/>
      <c r="HL8404" s="161"/>
      <c r="HM8404" s="161"/>
      <c r="HN8404" s="161"/>
      <c r="HO8404" s="161"/>
      <c r="HP8404" s="161"/>
      <c r="HQ8404" s="161"/>
      <c r="HR8404" s="161"/>
      <c r="HS8404" s="161"/>
      <c r="HT8404" s="161"/>
      <c r="HU8404" s="161"/>
      <c r="HV8404" s="161"/>
      <c r="HW8404" s="161"/>
      <c r="HX8404" s="161"/>
      <c r="HY8404" s="161"/>
      <c r="HZ8404" s="161"/>
      <c r="IA8404" s="161"/>
      <c r="IB8404" s="161"/>
      <c r="IC8404" s="161"/>
      <c r="ID8404" s="161"/>
      <c r="IE8404" s="161"/>
      <c r="IF8404" s="161"/>
      <c r="IG8404" s="161"/>
      <c r="IH8404" s="161"/>
      <c r="II8404" s="161"/>
      <c r="IJ8404" s="161"/>
      <c r="IK8404" s="161"/>
      <c r="IL8404" s="161"/>
      <c r="IM8404" s="161"/>
      <c r="IN8404" s="161"/>
      <c r="IO8404" s="161"/>
      <c r="IP8404" s="161"/>
      <c r="IQ8404" s="161"/>
      <c r="IR8404" s="161"/>
      <c r="IS8404" s="161"/>
      <c r="IT8404" s="161"/>
      <c r="IU8404" s="161"/>
      <c r="IV8404" s="161"/>
      <c r="IW8404" s="161"/>
      <c r="IX8404" s="161"/>
      <c r="IY8404" s="161"/>
      <c r="IZ8404" s="161"/>
      <c r="JA8404" s="161"/>
      <c r="JB8404" s="161"/>
      <c r="JC8404" s="161"/>
      <c r="JD8404" s="161"/>
      <c r="JE8404" s="161"/>
      <c r="JF8404" s="161"/>
      <c r="JG8404" s="161"/>
    </row>
    <row r="8405" spans="1:267" s="241" customFormat="1" ht="19.5" customHeight="1" x14ac:dyDescent="0.25">
      <c r="A8405" s="42" t="s">
        <v>379</v>
      </c>
      <c r="B8405" s="27">
        <v>8.5</v>
      </c>
      <c r="C8405" s="27">
        <v>0</v>
      </c>
      <c r="D8405" s="27">
        <v>0</v>
      </c>
      <c r="E8405" s="27">
        <v>3</v>
      </c>
      <c r="F8405" s="27">
        <v>5</v>
      </c>
      <c r="G8405" s="27">
        <v>10</v>
      </c>
      <c r="H8405" s="27">
        <v>4</v>
      </c>
      <c r="I8405" s="27">
        <v>0</v>
      </c>
      <c r="J8405" s="27">
        <v>0</v>
      </c>
      <c r="K8405" s="27">
        <v>4</v>
      </c>
      <c r="L8405" s="119"/>
      <c r="M8405" s="92">
        <f>SUM(B8405:K8405)</f>
        <v>34.5</v>
      </c>
      <c r="N8405" s="27">
        <v>4</v>
      </c>
      <c r="O8405" s="185">
        <f>M8405/91</f>
        <v>0.37912087912087911</v>
      </c>
      <c r="P8405" s="55" t="s">
        <v>446</v>
      </c>
      <c r="Q8405" s="19" t="s">
        <v>2434</v>
      </c>
      <c r="R8405" s="41" t="s">
        <v>459</v>
      </c>
      <c r="S8405" s="19" t="s">
        <v>486</v>
      </c>
      <c r="T8405" s="28" t="s">
        <v>2289</v>
      </c>
      <c r="U8405" s="17">
        <v>11</v>
      </c>
      <c r="V8405" s="20" t="s">
        <v>682</v>
      </c>
      <c r="W8405" s="18" t="s">
        <v>641</v>
      </c>
      <c r="X8405" s="18" t="s">
        <v>855</v>
      </c>
      <c r="Y8405" s="18" t="s">
        <v>466</v>
      </c>
      <c r="Z8405" s="61"/>
      <c r="AA8405" s="161"/>
      <c r="AB8405" s="161"/>
      <c r="AC8405" s="161"/>
      <c r="AD8405" s="161"/>
      <c r="AE8405" s="161"/>
      <c r="AF8405" s="161"/>
      <c r="AG8405" s="161"/>
      <c r="AH8405" s="161"/>
      <c r="AI8405" s="161"/>
      <c r="AJ8405" s="161"/>
      <c r="AK8405" s="161"/>
      <c r="AL8405" s="161"/>
      <c r="AM8405" s="161"/>
      <c r="AN8405" s="161"/>
      <c r="AO8405" s="161"/>
      <c r="AP8405" s="161"/>
      <c r="AQ8405" s="161"/>
      <c r="AR8405" s="161"/>
      <c r="AS8405" s="161"/>
      <c r="AT8405" s="161"/>
      <c r="AU8405" s="161"/>
      <c r="AV8405" s="161"/>
      <c r="AW8405" s="161"/>
      <c r="AX8405" s="161"/>
      <c r="AY8405" s="161"/>
      <c r="AZ8405" s="161"/>
      <c r="BA8405" s="161"/>
      <c r="BB8405" s="161"/>
      <c r="BC8405" s="161"/>
      <c r="BD8405" s="161"/>
      <c r="BE8405" s="161"/>
      <c r="BF8405" s="161"/>
      <c r="BG8405" s="161"/>
      <c r="BH8405" s="161"/>
      <c r="BI8405" s="161"/>
      <c r="BJ8405" s="161"/>
      <c r="BK8405" s="161"/>
      <c r="BL8405" s="161"/>
      <c r="BM8405" s="161"/>
      <c r="BN8405" s="161"/>
      <c r="BO8405" s="161"/>
      <c r="BP8405" s="161"/>
      <c r="BQ8405" s="161"/>
      <c r="BR8405" s="161"/>
      <c r="BS8405" s="161"/>
      <c r="BT8405" s="161"/>
      <c r="BU8405" s="161"/>
      <c r="BV8405" s="161"/>
      <c r="BW8405" s="161"/>
      <c r="BX8405" s="161"/>
      <c r="BY8405" s="161"/>
      <c r="BZ8405" s="161"/>
      <c r="CA8405" s="161"/>
      <c r="CB8405" s="161"/>
      <c r="CC8405" s="161"/>
      <c r="CD8405" s="161"/>
      <c r="CE8405" s="161"/>
      <c r="CF8405" s="161"/>
      <c r="CG8405" s="161"/>
      <c r="CH8405" s="161"/>
      <c r="CI8405" s="161"/>
      <c r="CJ8405" s="161"/>
      <c r="CK8405" s="161"/>
      <c r="CL8405" s="161"/>
      <c r="CM8405" s="161"/>
      <c r="CN8405" s="161"/>
      <c r="CO8405" s="161"/>
      <c r="CP8405" s="161"/>
      <c r="CQ8405" s="161"/>
      <c r="CR8405" s="161"/>
      <c r="CS8405" s="161"/>
      <c r="CT8405" s="161"/>
      <c r="CU8405" s="161"/>
      <c r="CV8405" s="161"/>
      <c r="CW8405" s="161"/>
      <c r="CX8405" s="161"/>
      <c r="CY8405" s="161"/>
      <c r="CZ8405" s="161"/>
      <c r="DA8405" s="161"/>
      <c r="DB8405" s="161"/>
      <c r="DC8405" s="161"/>
      <c r="DD8405" s="161"/>
      <c r="DE8405" s="161"/>
      <c r="DF8405" s="161"/>
      <c r="DG8405" s="161"/>
      <c r="DH8405" s="161"/>
      <c r="DI8405" s="161"/>
      <c r="DJ8405" s="161"/>
      <c r="DK8405" s="161"/>
      <c r="DL8405" s="161"/>
      <c r="DM8405" s="161"/>
      <c r="DN8405" s="161"/>
      <c r="DO8405" s="161"/>
      <c r="DP8405" s="161"/>
      <c r="DQ8405" s="161"/>
      <c r="DR8405" s="161"/>
      <c r="DS8405" s="161"/>
      <c r="DT8405" s="161"/>
      <c r="DU8405" s="161"/>
      <c r="DV8405" s="161"/>
      <c r="DW8405" s="161"/>
      <c r="DX8405" s="161"/>
      <c r="DY8405" s="161"/>
      <c r="DZ8405" s="161"/>
      <c r="EA8405" s="161"/>
      <c r="EB8405" s="161"/>
      <c r="EC8405" s="161"/>
      <c r="ED8405" s="161"/>
      <c r="EE8405" s="161"/>
      <c r="EF8405" s="161"/>
      <c r="EG8405" s="161"/>
      <c r="EH8405" s="161"/>
      <c r="EI8405" s="161"/>
      <c r="EJ8405" s="161"/>
      <c r="EK8405" s="161"/>
      <c r="EL8405" s="161"/>
      <c r="EM8405" s="161"/>
      <c r="EN8405" s="161"/>
      <c r="EO8405" s="161"/>
      <c r="EP8405" s="161"/>
      <c r="EQ8405" s="161"/>
      <c r="ER8405" s="161"/>
      <c r="ES8405" s="161"/>
      <c r="ET8405" s="161"/>
      <c r="EU8405" s="161"/>
      <c r="EV8405" s="161"/>
      <c r="EW8405" s="161"/>
      <c r="EX8405" s="161"/>
      <c r="EY8405" s="161"/>
      <c r="EZ8405" s="161"/>
      <c r="FA8405" s="161"/>
      <c r="FB8405" s="161"/>
      <c r="FC8405" s="161"/>
      <c r="FD8405" s="161"/>
      <c r="FE8405" s="161"/>
      <c r="FF8405" s="161"/>
      <c r="FG8405" s="161"/>
      <c r="FH8405" s="161"/>
      <c r="FI8405" s="161"/>
      <c r="FJ8405" s="161"/>
      <c r="FK8405" s="161"/>
      <c r="FL8405" s="161"/>
      <c r="FM8405" s="161"/>
      <c r="FN8405" s="161"/>
      <c r="FO8405" s="161"/>
      <c r="FP8405" s="161"/>
      <c r="FQ8405" s="161"/>
      <c r="FR8405" s="161"/>
      <c r="FS8405" s="161"/>
      <c r="FT8405" s="161"/>
      <c r="FU8405" s="161"/>
      <c r="FV8405" s="161"/>
      <c r="FW8405" s="161"/>
      <c r="FX8405" s="161"/>
      <c r="FY8405" s="161"/>
      <c r="FZ8405" s="161"/>
      <c r="GA8405" s="161"/>
      <c r="GB8405" s="161"/>
      <c r="GC8405" s="161"/>
      <c r="GD8405" s="161"/>
      <c r="GE8405" s="161"/>
      <c r="GF8405" s="161"/>
      <c r="GG8405" s="161"/>
      <c r="GH8405" s="161"/>
      <c r="GI8405" s="161"/>
      <c r="GJ8405" s="161"/>
      <c r="GK8405" s="161"/>
      <c r="GL8405" s="161"/>
      <c r="GM8405" s="161"/>
      <c r="GN8405" s="161"/>
      <c r="GO8405" s="161"/>
      <c r="GP8405" s="161"/>
      <c r="GQ8405" s="161"/>
      <c r="GR8405" s="161"/>
      <c r="GS8405" s="161"/>
      <c r="GT8405" s="161"/>
      <c r="GU8405" s="161"/>
      <c r="GV8405" s="161"/>
      <c r="GW8405" s="161"/>
      <c r="GX8405" s="161"/>
      <c r="GY8405" s="161"/>
      <c r="GZ8405" s="161"/>
      <c r="HA8405" s="161"/>
      <c r="HB8405" s="161"/>
      <c r="HC8405" s="161"/>
      <c r="HD8405" s="161"/>
      <c r="HE8405" s="161"/>
      <c r="HF8405" s="161"/>
      <c r="HG8405" s="161"/>
      <c r="HH8405" s="161"/>
      <c r="HI8405" s="161"/>
      <c r="HJ8405" s="161"/>
      <c r="HK8405" s="161"/>
      <c r="HL8405" s="161"/>
      <c r="HM8405" s="161"/>
      <c r="HN8405" s="161"/>
      <c r="HO8405" s="161"/>
      <c r="HP8405" s="161"/>
      <c r="HQ8405" s="161"/>
      <c r="HR8405" s="161"/>
      <c r="HS8405" s="161"/>
      <c r="HT8405" s="161"/>
      <c r="HU8405" s="161"/>
      <c r="HV8405" s="161"/>
      <c r="HW8405" s="161"/>
      <c r="HX8405" s="161"/>
      <c r="HY8405" s="161"/>
      <c r="HZ8405" s="161"/>
      <c r="IA8405" s="161"/>
      <c r="IB8405" s="161"/>
      <c r="IC8405" s="161"/>
      <c r="ID8405" s="161"/>
      <c r="IE8405" s="161"/>
      <c r="IF8405" s="161"/>
      <c r="IG8405" s="161"/>
      <c r="IH8405" s="161"/>
      <c r="II8405" s="161"/>
      <c r="IJ8405" s="161"/>
      <c r="IK8405" s="161"/>
      <c r="IL8405" s="161"/>
      <c r="IM8405" s="161"/>
      <c r="IN8405" s="161"/>
      <c r="IO8405" s="161"/>
      <c r="IP8405" s="161"/>
      <c r="IQ8405" s="161"/>
      <c r="IR8405" s="161"/>
      <c r="IS8405" s="161"/>
      <c r="IT8405" s="161"/>
      <c r="IU8405" s="161"/>
      <c r="IV8405" s="161"/>
      <c r="IW8405" s="161"/>
      <c r="IX8405" s="161"/>
      <c r="IY8405" s="161"/>
      <c r="IZ8405" s="161"/>
      <c r="JA8405" s="161"/>
      <c r="JB8405" s="161"/>
      <c r="JC8405" s="161"/>
      <c r="JD8405" s="161"/>
      <c r="JE8405" s="161"/>
      <c r="JF8405" s="161"/>
      <c r="JG8405" s="161"/>
    </row>
    <row r="8406" spans="1:267" s="241" customFormat="1" ht="19.5" customHeight="1" x14ac:dyDescent="0.25">
      <c r="A8406" s="42" t="s">
        <v>382</v>
      </c>
      <c r="B8406" s="27">
        <v>9.5</v>
      </c>
      <c r="C8406" s="27">
        <v>1</v>
      </c>
      <c r="D8406" s="27">
        <v>0</v>
      </c>
      <c r="E8406" s="27">
        <v>3.5</v>
      </c>
      <c r="F8406" s="27">
        <v>0</v>
      </c>
      <c r="G8406" s="27">
        <v>9</v>
      </c>
      <c r="H8406" s="27">
        <v>5.5</v>
      </c>
      <c r="I8406" s="27">
        <v>0</v>
      </c>
      <c r="J8406" s="27">
        <v>0</v>
      </c>
      <c r="K8406" s="27">
        <v>6</v>
      </c>
      <c r="L8406" s="119"/>
      <c r="M8406" s="92">
        <f>SUM(B8406:K8406)</f>
        <v>34.5</v>
      </c>
      <c r="N8406" s="27">
        <v>17</v>
      </c>
      <c r="O8406" s="185">
        <f>M8406/91</f>
        <v>0.37912087912087911</v>
      </c>
      <c r="P8406" s="55" t="s">
        <v>446</v>
      </c>
      <c r="Q8406" s="19" t="s">
        <v>5623</v>
      </c>
      <c r="R8406" s="41" t="s">
        <v>998</v>
      </c>
      <c r="S8406" s="19" t="s">
        <v>474</v>
      </c>
      <c r="T8406" s="28" t="s">
        <v>5402</v>
      </c>
      <c r="U8406" s="17">
        <v>11</v>
      </c>
      <c r="V8406" s="20" t="s">
        <v>682</v>
      </c>
      <c r="W8406" s="18" t="s">
        <v>1727</v>
      </c>
      <c r="X8406" s="18" t="s">
        <v>916</v>
      </c>
      <c r="Y8406" s="18" t="s">
        <v>1374</v>
      </c>
      <c r="Z8406" s="61"/>
      <c r="AA8406" s="161"/>
      <c r="AB8406" s="161"/>
      <c r="AC8406" s="161"/>
      <c r="AD8406" s="161"/>
      <c r="AE8406" s="161"/>
      <c r="AF8406" s="161"/>
      <c r="AG8406" s="161"/>
      <c r="AH8406" s="161"/>
      <c r="AI8406" s="161"/>
      <c r="AJ8406" s="161"/>
      <c r="AK8406" s="161"/>
      <c r="AL8406" s="161"/>
      <c r="AM8406" s="161"/>
      <c r="AN8406" s="161"/>
      <c r="AO8406" s="161"/>
      <c r="AP8406" s="161"/>
      <c r="AQ8406" s="161"/>
      <c r="AR8406" s="161"/>
      <c r="AS8406" s="161"/>
      <c r="AT8406" s="161"/>
      <c r="AU8406" s="161"/>
      <c r="AV8406" s="161"/>
      <c r="AW8406" s="161"/>
      <c r="AX8406" s="161"/>
      <c r="AY8406" s="161"/>
      <c r="AZ8406" s="161"/>
      <c r="BA8406" s="161"/>
      <c r="BB8406" s="161"/>
      <c r="BC8406" s="161"/>
      <c r="BD8406" s="161"/>
      <c r="BE8406" s="161"/>
      <c r="BF8406" s="161"/>
      <c r="BG8406" s="161"/>
      <c r="BH8406" s="161"/>
      <c r="BI8406" s="161"/>
      <c r="BJ8406" s="161"/>
      <c r="BK8406" s="161"/>
      <c r="BL8406" s="161"/>
      <c r="BM8406" s="161"/>
      <c r="BN8406" s="161"/>
      <c r="BO8406" s="161"/>
      <c r="BP8406" s="161"/>
      <c r="BQ8406" s="161"/>
      <c r="BR8406" s="161"/>
      <c r="BS8406" s="161"/>
      <c r="BT8406" s="161"/>
      <c r="BU8406" s="161"/>
      <c r="BV8406" s="161"/>
      <c r="BW8406" s="161"/>
      <c r="BX8406" s="161"/>
      <c r="BY8406" s="161"/>
      <c r="BZ8406" s="161"/>
      <c r="CA8406" s="161"/>
      <c r="CB8406" s="161"/>
      <c r="CC8406" s="161"/>
      <c r="CD8406" s="161"/>
      <c r="CE8406" s="161"/>
      <c r="CF8406" s="161"/>
      <c r="CG8406" s="161"/>
      <c r="CH8406" s="161"/>
      <c r="CI8406" s="161"/>
      <c r="CJ8406" s="161"/>
      <c r="CK8406" s="161"/>
      <c r="CL8406" s="161"/>
      <c r="CM8406" s="161"/>
      <c r="CN8406" s="161"/>
      <c r="CO8406" s="161"/>
      <c r="CP8406" s="161"/>
      <c r="CQ8406" s="161"/>
      <c r="CR8406" s="161"/>
      <c r="CS8406" s="161"/>
      <c r="CT8406" s="161"/>
      <c r="CU8406" s="161"/>
      <c r="CV8406" s="161"/>
      <c r="CW8406" s="161"/>
      <c r="CX8406" s="161"/>
      <c r="CY8406" s="161"/>
      <c r="CZ8406" s="161"/>
      <c r="DA8406" s="161"/>
      <c r="DB8406" s="161"/>
      <c r="DC8406" s="161"/>
      <c r="DD8406" s="161"/>
      <c r="DE8406" s="161"/>
      <c r="DF8406" s="161"/>
      <c r="DG8406" s="161"/>
      <c r="DH8406" s="161"/>
      <c r="DI8406" s="161"/>
      <c r="DJ8406" s="161"/>
      <c r="DK8406" s="161"/>
      <c r="DL8406" s="161"/>
      <c r="DM8406" s="161"/>
      <c r="DN8406" s="161"/>
      <c r="DO8406" s="161"/>
      <c r="DP8406" s="161"/>
      <c r="DQ8406" s="161"/>
      <c r="DR8406" s="161"/>
      <c r="DS8406" s="161"/>
      <c r="DT8406" s="161"/>
      <c r="DU8406" s="161"/>
      <c r="DV8406" s="161"/>
      <c r="DW8406" s="161"/>
      <c r="DX8406" s="161"/>
      <c r="DY8406" s="161"/>
      <c r="DZ8406" s="161"/>
      <c r="EA8406" s="161"/>
      <c r="EB8406" s="161"/>
      <c r="EC8406" s="161"/>
      <c r="ED8406" s="161"/>
      <c r="EE8406" s="161"/>
      <c r="EF8406" s="161"/>
      <c r="EG8406" s="161"/>
      <c r="EH8406" s="161"/>
      <c r="EI8406" s="161"/>
      <c r="EJ8406" s="161"/>
      <c r="EK8406" s="161"/>
      <c r="EL8406" s="161"/>
      <c r="EM8406" s="161"/>
      <c r="EN8406" s="161"/>
      <c r="EO8406" s="161"/>
      <c r="EP8406" s="161"/>
      <c r="EQ8406" s="161"/>
      <c r="ER8406" s="161"/>
      <c r="ES8406" s="161"/>
      <c r="ET8406" s="161"/>
      <c r="EU8406" s="161"/>
      <c r="EV8406" s="161"/>
      <c r="EW8406" s="161"/>
      <c r="EX8406" s="161"/>
      <c r="EY8406" s="161"/>
      <c r="EZ8406" s="161"/>
      <c r="FA8406" s="161"/>
      <c r="FB8406" s="161"/>
      <c r="FC8406" s="161"/>
      <c r="FD8406" s="161"/>
      <c r="FE8406" s="161"/>
      <c r="FF8406" s="161"/>
      <c r="FG8406" s="161"/>
      <c r="FH8406" s="161"/>
      <c r="FI8406" s="161"/>
      <c r="FJ8406" s="161"/>
      <c r="FK8406" s="161"/>
      <c r="FL8406" s="161"/>
      <c r="FM8406" s="161"/>
      <c r="FN8406" s="161"/>
      <c r="FO8406" s="161"/>
      <c r="FP8406" s="161"/>
      <c r="FQ8406" s="161"/>
      <c r="FR8406" s="161"/>
      <c r="FS8406" s="161"/>
      <c r="FT8406" s="161"/>
      <c r="FU8406" s="161"/>
      <c r="FV8406" s="161"/>
      <c r="FW8406" s="161"/>
      <c r="FX8406" s="161"/>
      <c r="FY8406" s="161"/>
      <c r="FZ8406" s="161"/>
      <c r="GA8406" s="161"/>
      <c r="GB8406" s="161"/>
      <c r="GC8406" s="161"/>
      <c r="GD8406" s="161"/>
      <c r="GE8406" s="161"/>
      <c r="GF8406" s="161"/>
      <c r="GG8406" s="161"/>
      <c r="GH8406" s="161"/>
      <c r="GI8406" s="161"/>
      <c r="GJ8406" s="161"/>
      <c r="GK8406" s="161"/>
      <c r="GL8406" s="161"/>
      <c r="GM8406" s="161"/>
      <c r="GN8406" s="161"/>
      <c r="GO8406" s="161"/>
      <c r="GP8406" s="161"/>
      <c r="GQ8406" s="161"/>
      <c r="GR8406" s="161"/>
      <c r="GS8406" s="161"/>
      <c r="GT8406" s="161"/>
      <c r="GU8406" s="161"/>
      <c r="GV8406" s="161"/>
      <c r="GW8406" s="161"/>
      <c r="GX8406" s="161"/>
      <c r="GY8406" s="161"/>
      <c r="GZ8406" s="161"/>
      <c r="HA8406" s="161"/>
      <c r="HB8406" s="161"/>
      <c r="HC8406" s="161"/>
      <c r="HD8406" s="161"/>
      <c r="HE8406" s="161"/>
      <c r="HF8406" s="161"/>
      <c r="HG8406" s="161"/>
      <c r="HH8406" s="161"/>
      <c r="HI8406" s="161"/>
      <c r="HJ8406" s="161"/>
      <c r="HK8406" s="161"/>
      <c r="HL8406" s="161"/>
      <c r="HM8406" s="161"/>
      <c r="HN8406" s="161"/>
      <c r="HO8406" s="161"/>
      <c r="HP8406" s="161"/>
      <c r="HQ8406" s="161"/>
      <c r="HR8406" s="161"/>
      <c r="HS8406" s="161"/>
      <c r="HT8406" s="161"/>
      <c r="HU8406" s="161"/>
      <c r="HV8406" s="161"/>
      <c r="HW8406" s="161"/>
      <c r="HX8406" s="161"/>
      <c r="HY8406" s="161"/>
      <c r="HZ8406" s="161"/>
      <c r="IA8406" s="161"/>
      <c r="IB8406" s="161"/>
      <c r="IC8406" s="161"/>
      <c r="ID8406" s="161"/>
      <c r="IE8406" s="161"/>
      <c r="IF8406" s="161"/>
      <c r="IG8406" s="161"/>
      <c r="IH8406" s="161"/>
      <c r="II8406" s="161"/>
      <c r="IJ8406" s="161"/>
      <c r="IK8406" s="161"/>
      <c r="IL8406" s="161"/>
      <c r="IM8406" s="161"/>
      <c r="IN8406" s="161"/>
      <c r="IO8406" s="161"/>
      <c r="IP8406" s="161"/>
      <c r="IQ8406" s="161"/>
      <c r="IR8406" s="161"/>
      <c r="IS8406" s="161"/>
      <c r="IT8406" s="161"/>
      <c r="IU8406" s="161"/>
      <c r="IV8406" s="161"/>
      <c r="IW8406" s="161"/>
      <c r="IX8406" s="161"/>
      <c r="IY8406" s="161"/>
      <c r="IZ8406" s="161"/>
      <c r="JA8406" s="161"/>
      <c r="JB8406" s="161"/>
      <c r="JC8406" s="161"/>
      <c r="JD8406" s="161"/>
      <c r="JE8406" s="161"/>
      <c r="JF8406" s="161"/>
      <c r="JG8406" s="161"/>
    </row>
    <row r="8407" spans="1:267" s="241" customFormat="1" ht="19.5" customHeight="1" x14ac:dyDescent="0.25">
      <c r="A8407" s="42" t="s">
        <v>371</v>
      </c>
      <c r="B8407" s="27">
        <v>10</v>
      </c>
      <c r="C8407" s="27">
        <v>0</v>
      </c>
      <c r="D8407" s="27">
        <v>0</v>
      </c>
      <c r="E8407" s="27">
        <v>2</v>
      </c>
      <c r="F8407" s="27">
        <v>5</v>
      </c>
      <c r="G8407" s="27">
        <v>6</v>
      </c>
      <c r="H8407" s="27">
        <v>0</v>
      </c>
      <c r="I8407" s="27">
        <v>0</v>
      </c>
      <c r="J8407" s="27">
        <v>5</v>
      </c>
      <c r="K8407" s="27">
        <v>6</v>
      </c>
      <c r="L8407" s="119"/>
      <c r="M8407" s="92">
        <f>SUM(B8407:K8407)</f>
        <v>34</v>
      </c>
      <c r="N8407" s="27">
        <v>5</v>
      </c>
      <c r="O8407" s="185">
        <f>M8407/91</f>
        <v>0.37362637362637363</v>
      </c>
      <c r="P8407" s="55" t="s">
        <v>446</v>
      </c>
      <c r="Q8407" s="19" t="s">
        <v>2879</v>
      </c>
      <c r="R8407" s="41" t="s">
        <v>2880</v>
      </c>
      <c r="S8407" s="19" t="s">
        <v>462</v>
      </c>
      <c r="T8407" s="28" t="s">
        <v>2769</v>
      </c>
      <c r="U8407" s="17">
        <v>11</v>
      </c>
      <c r="V8407" s="20" t="s">
        <v>1398</v>
      </c>
      <c r="W8407" s="18" t="s">
        <v>2866</v>
      </c>
      <c r="X8407" s="18" t="s">
        <v>1674</v>
      </c>
      <c r="Y8407" s="18" t="s">
        <v>452</v>
      </c>
      <c r="Z8407" s="61"/>
      <c r="AA8407" s="161"/>
      <c r="AB8407" s="161"/>
      <c r="AC8407" s="161"/>
      <c r="AD8407" s="161"/>
      <c r="AE8407" s="161"/>
      <c r="AF8407" s="161"/>
      <c r="AG8407" s="161"/>
      <c r="AH8407" s="161"/>
      <c r="AI8407" s="161"/>
      <c r="AJ8407" s="161"/>
      <c r="AK8407" s="161"/>
      <c r="AL8407" s="161"/>
      <c r="AM8407" s="161"/>
      <c r="AN8407" s="161"/>
      <c r="AO8407" s="161"/>
      <c r="AP8407" s="161"/>
      <c r="AQ8407" s="161"/>
      <c r="AR8407" s="161"/>
      <c r="AS8407" s="161"/>
      <c r="AT8407" s="161"/>
      <c r="AU8407" s="161"/>
      <c r="AV8407" s="161"/>
      <c r="AW8407" s="161"/>
      <c r="AX8407" s="161"/>
      <c r="AY8407" s="161"/>
      <c r="AZ8407" s="161"/>
      <c r="BA8407" s="161"/>
      <c r="BB8407" s="161"/>
      <c r="BC8407" s="161"/>
      <c r="BD8407" s="161"/>
      <c r="BE8407" s="161"/>
      <c r="BF8407" s="161"/>
      <c r="BG8407" s="161"/>
      <c r="BH8407" s="161"/>
      <c r="BI8407" s="161"/>
      <c r="BJ8407" s="161"/>
      <c r="BK8407" s="161"/>
      <c r="BL8407" s="161"/>
      <c r="BM8407" s="161"/>
      <c r="BN8407" s="161"/>
      <c r="BO8407" s="161"/>
      <c r="BP8407" s="161"/>
      <c r="BQ8407" s="161"/>
      <c r="BR8407" s="161"/>
      <c r="BS8407" s="161"/>
      <c r="BT8407" s="161"/>
      <c r="BU8407" s="161"/>
      <c r="BV8407" s="161"/>
      <c r="BW8407" s="161"/>
      <c r="BX8407" s="161"/>
      <c r="BY8407" s="161"/>
      <c r="BZ8407" s="161"/>
      <c r="CA8407" s="161"/>
      <c r="CB8407" s="161"/>
      <c r="CC8407" s="161"/>
      <c r="CD8407" s="161"/>
      <c r="CE8407" s="161"/>
      <c r="CF8407" s="161"/>
      <c r="CG8407" s="161"/>
      <c r="CH8407" s="161"/>
      <c r="CI8407" s="161"/>
      <c r="CJ8407" s="161"/>
      <c r="CK8407" s="161"/>
      <c r="CL8407" s="161"/>
      <c r="CM8407" s="161"/>
      <c r="CN8407" s="161"/>
      <c r="CO8407" s="161"/>
      <c r="CP8407" s="161"/>
      <c r="CQ8407" s="161"/>
      <c r="CR8407" s="161"/>
      <c r="CS8407" s="161"/>
      <c r="CT8407" s="161"/>
      <c r="CU8407" s="161"/>
      <c r="CV8407" s="161"/>
      <c r="CW8407" s="161"/>
      <c r="CX8407" s="161"/>
      <c r="CY8407" s="161"/>
      <c r="CZ8407" s="161"/>
      <c r="DA8407" s="161"/>
      <c r="DB8407" s="161"/>
      <c r="DC8407" s="161"/>
      <c r="DD8407" s="161"/>
      <c r="DE8407" s="161"/>
      <c r="DF8407" s="161"/>
      <c r="DG8407" s="161"/>
      <c r="DH8407" s="161"/>
      <c r="DI8407" s="161"/>
      <c r="DJ8407" s="161"/>
      <c r="DK8407" s="161"/>
      <c r="DL8407" s="161"/>
      <c r="DM8407" s="161"/>
      <c r="DN8407" s="161"/>
      <c r="DO8407" s="161"/>
      <c r="DP8407" s="161"/>
      <c r="DQ8407" s="161"/>
      <c r="DR8407" s="161"/>
      <c r="DS8407" s="161"/>
      <c r="DT8407" s="161"/>
      <c r="DU8407" s="161"/>
      <c r="DV8407" s="161"/>
      <c r="DW8407" s="161"/>
      <c r="DX8407" s="161"/>
      <c r="DY8407" s="161"/>
      <c r="DZ8407" s="161"/>
      <c r="EA8407" s="161"/>
      <c r="EB8407" s="161"/>
      <c r="EC8407" s="161"/>
      <c r="ED8407" s="161"/>
      <c r="EE8407" s="161"/>
      <c r="EF8407" s="161"/>
      <c r="EG8407" s="161"/>
      <c r="EH8407" s="161"/>
      <c r="EI8407" s="161"/>
      <c r="EJ8407" s="161"/>
      <c r="EK8407" s="161"/>
      <c r="EL8407" s="161"/>
      <c r="EM8407" s="161"/>
      <c r="EN8407" s="161"/>
      <c r="EO8407" s="161"/>
      <c r="EP8407" s="161"/>
      <c r="EQ8407" s="161"/>
      <c r="ER8407" s="161"/>
      <c r="ES8407" s="161"/>
      <c r="ET8407" s="161"/>
      <c r="EU8407" s="161"/>
      <c r="EV8407" s="161"/>
      <c r="EW8407" s="161"/>
      <c r="EX8407" s="161"/>
      <c r="EY8407" s="161"/>
      <c r="EZ8407" s="161"/>
      <c r="FA8407" s="161"/>
      <c r="FB8407" s="161"/>
      <c r="FC8407" s="161"/>
      <c r="FD8407" s="161"/>
      <c r="FE8407" s="161"/>
      <c r="FF8407" s="161"/>
      <c r="FG8407" s="161"/>
      <c r="FH8407" s="161"/>
      <c r="FI8407" s="161"/>
      <c r="FJ8407" s="161"/>
      <c r="FK8407" s="161"/>
      <c r="FL8407" s="161"/>
      <c r="FM8407" s="161"/>
      <c r="FN8407" s="161"/>
      <c r="FO8407" s="161"/>
      <c r="FP8407" s="161"/>
      <c r="FQ8407" s="161"/>
      <c r="FR8407" s="161"/>
      <c r="FS8407" s="161"/>
      <c r="FT8407" s="161"/>
      <c r="FU8407" s="161"/>
      <c r="FV8407" s="161"/>
      <c r="FW8407" s="161"/>
      <c r="FX8407" s="161"/>
      <c r="FY8407" s="161"/>
      <c r="FZ8407" s="161"/>
      <c r="GA8407" s="161"/>
      <c r="GB8407" s="161"/>
      <c r="GC8407" s="161"/>
      <c r="GD8407" s="161"/>
      <c r="GE8407" s="161"/>
      <c r="GF8407" s="161"/>
      <c r="GG8407" s="161"/>
      <c r="GH8407" s="161"/>
      <c r="GI8407" s="161"/>
      <c r="GJ8407" s="161"/>
      <c r="GK8407" s="161"/>
      <c r="GL8407" s="161"/>
      <c r="GM8407" s="161"/>
      <c r="GN8407" s="161"/>
      <c r="GO8407" s="161"/>
      <c r="GP8407" s="161"/>
      <c r="GQ8407" s="161"/>
      <c r="GR8407" s="161"/>
      <c r="GS8407" s="161"/>
      <c r="GT8407" s="161"/>
      <c r="GU8407" s="161"/>
      <c r="GV8407" s="161"/>
      <c r="GW8407" s="161"/>
      <c r="GX8407" s="161"/>
      <c r="GY8407" s="161"/>
      <c r="GZ8407" s="161"/>
      <c r="HA8407" s="161"/>
      <c r="HB8407" s="161"/>
      <c r="HC8407" s="161"/>
      <c r="HD8407" s="161"/>
      <c r="HE8407" s="161"/>
      <c r="HF8407" s="161"/>
      <c r="HG8407" s="161"/>
      <c r="HH8407" s="161"/>
      <c r="HI8407" s="161"/>
      <c r="HJ8407" s="161"/>
      <c r="HK8407" s="161"/>
      <c r="HL8407" s="161"/>
      <c r="HM8407" s="161"/>
      <c r="HN8407" s="161"/>
      <c r="HO8407" s="161"/>
      <c r="HP8407" s="161"/>
      <c r="HQ8407" s="161"/>
      <c r="HR8407" s="161"/>
      <c r="HS8407" s="161"/>
      <c r="HT8407" s="161"/>
      <c r="HU8407" s="161"/>
      <c r="HV8407" s="161"/>
      <c r="HW8407" s="161"/>
      <c r="HX8407" s="161"/>
      <c r="HY8407" s="161"/>
      <c r="HZ8407" s="161"/>
      <c r="IA8407" s="161"/>
      <c r="IB8407" s="161"/>
      <c r="IC8407" s="161"/>
      <c r="ID8407" s="161"/>
      <c r="IE8407" s="161"/>
      <c r="IF8407" s="161"/>
      <c r="IG8407" s="161"/>
      <c r="IH8407" s="161"/>
      <c r="II8407" s="161"/>
      <c r="IJ8407" s="161"/>
      <c r="IK8407" s="161"/>
      <c r="IL8407" s="161"/>
      <c r="IM8407" s="161"/>
      <c r="IN8407" s="161"/>
      <c r="IO8407" s="161"/>
      <c r="IP8407" s="161"/>
      <c r="IQ8407" s="161"/>
      <c r="IR8407" s="161"/>
      <c r="IS8407" s="161"/>
      <c r="IT8407" s="161"/>
      <c r="IU8407" s="161"/>
      <c r="IV8407" s="161"/>
      <c r="IW8407" s="161"/>
      <c r="IX8407" s="161"/>
      <c r="IY8407" s="161"/>
      <c r="IZ8407" s="161"/>
      <c r="JA8407" s="161"/>
      <c r="JB8407" s="161"/>
      <c r="JC8407" s="161"/>
      <c r="JD8407" s="161"/>
      <c r="JE8407" s="161"/>
      <c r="JF8407" s="161"/>
      <c r="JG8407" s="161"/>
    </row>
    <row r="8408" spans="1:267" s="241" customFormat="1" ht="19.5" customHeight="1" x14ac:dyDescent="0.25">
      <c r="A8408" s="42" t="s">
        <v>372</v>
      </c>
      <c r="B8408" s="27">
        <v>9.5</v>
      </c>
      <c r="C8408" s="27">
        <v>0</v>
      </c>
      <c r="D8408" s="27">
        <v>5</v>
      </c>
      <c r="E8408" s="27">
        <v>1</v>
      </c>
      <c r="F8408" s="27">
        <v>0</v>
      </c>
      <c r="G8408" s="27">
        <v>0</v>
      </c>
      <c r="H8408" s="27">
        <v>5.5</v>
      </c>
      <c r="I8408" s="27">
        <v>4</v>
      </c>
      <c r="J8408" s="27">
        <v>5</v>
      </c>
      <c r="K8408" s="27">
        <v>4</v>
      </c>
      <c r="L8408" s="119"/>
      <c r="M8408" s="92">
        <f>SUM(B8408:K8408)</f>
        <v>34</v>
      </c>
      <c r="N8408" s="27">
        <v>7</v>
      </c>
      <c r="O8408" s="185">
        <f>M8408/91</f>
        <v>0.37362637362637363</v>
      </c>
      <c r="P8408" s="55" t="s">
        <v>446</v>
      </c>
      <c r="Q8408" s="19" t="s">
        <v>6158</v>
      </c>
      <c r="R8408" s="41" t="s">
        <v>750</v>
      </c>
      <c r="S8408" s="19" t="s">
        <v>628</v>
      </c>
      <c r="T8408" s="28" t="s">
        <v>8947</v>
      </c>
      <c r="U8408" s="17">
        <v>11</v>
      </c>
      <c r="V8408" s="20" t="s">
        <v>519</v>
      </c>
      <c r="W8408" s="18" t="s">
        <v>6155</v>
      </c>
      <c r="X8408" s="18" t="s">
        <v>6156</v>
      </c>
      <c r="Y8408" s="18" t="s">
        <v>1016</v>
      </c>
      <c r="Z8408" s="61"/>
      <c r="AA8408" s="161"/>
      <c r="AB8408" s="161"/>
      <c r="AC8408" s="161"/>
      <c r="AD8408" s="161"/>
      <c r="AE8408" s="161"/>
      <c r="AF8408" s="161"/>
      <c r="AG8408" s="161"/>
      <c r="AH8408" s="161"/>
      <c r="AI8408" s="161"/>
      <c r="AJ8408" s="161"/>
      <c r="AK8408" s="161"/>
      <c r="AL8408" s="161"/>
      <c r="AM8408" s="161"/>
      <c r="AN8408" s="161"/>
      <c r="AO8408" s="161"/>
      <c r="AP8408" s="161"/>
      <c r="AQ8408" s="161"/>
      <c r="AR8408" s="161"/>
      <c r="AS8408" s="161"/>
      <c r="AT8408" s="161"/>
      <c r="AU8408" s="161"/>
      <c r="AV8408" s="161"/>
      <c r="AW8408" s="161"/>
      <c r="AX8408" s="161"/>
      <c r="AY8408" s="161"/>
      <c r="AZ8408" s="161"/>
      <c r="BA8408" s="161"/>
      <c r="BB8408" s="161"/>
      <c r="BC8408" s="161"/>
      <c r="BD8408" s="161"/>
      <c r="BE8408" s="161"/>
      <c r="BF8408" s="161"/>
      <c r="BG8408" s="161"/>
      <c r="BH8408" s="161"/>
      <c r="BI8408" s="161"/>
      <c r="BJ8408" s="161"/>
      <c r="BK8408" s="161"/>
      <c r="BL8408" s="161"/>
      <c r="BM8408" s="161"/>
      <c r="BN8408" s="161"/>
      <c r="BO8408" s="161"/>
      <c r="BP8408" s="161"/>
      <c r="BQ8408" s="161"/>
      <c r="BR8408" s="161"/>
      <c r="BS8408" s="161"/>
      <c r="BT8408" s="161"/>
      <c r="BU8408" s="161"/>
      <c r="BV8408" s="161"/>
      <c r="BW8408" s="161"/>
      <c r="BX8408" s="161"/>
      <c r="BY8408" s="161"/>
      <c r="BZ8408" s="161"/>
      <c r="CA8408" s="161"/>
      <c r="CB8408" s="161"/>
      <c r="CC8408" s="161"/>
      <c r="CD8408" s="161"/>
      <c r="CE8408" s="161"/>
      <c r="CF8408" s="161"/>
      <c r="CG8408" s="161"/>
      <c r="CH8408" s="161"/>
      <c r="CI8408" s="161"/>
      <c r="CJ8408" s="161"/>
      <c r="CK8408" s="161"/>
      <c r="CL8408" s="161"/>
      <c r="CM8408" s="161"/>
      <c r="CN8408" s="161"/>
      <c r="CO8408" s="161"/>
      <c r="CP8408" s="161"/>
      <c r="CQ8408" s="161"/>
      <c r="CR8408" s="161"/>
      <c r="CS8408" s="161"/>
      <c r="CT8408" s="161"/>
      <c r="CU8408" s="161"/>
      <c r="CV8408" s="161"/>
      <c r="CW8408" s="161"/>
      <c r="CX8408" s="161"/>
      <c r="CY8408" s="161"/>
      <c r="CZ8408" s="161"/>
      <c r="DA8408" s="161"/>
      <c r="DB8408" s="161"/>
      <c r="DC8408" s="161"/>
      <c r="DD8408" s="161"/>
      <c r="DE8408" s="161"/>
      <c r="DF8408" s="161"/>
      <c r="DG8408" s="161"/>
      <c r="DH8408" s="161"/>
      <c r="DI8408" s="161"/>
      <c r="DJ8408" s="161"/>
      <c r="DK8408" s="161"/>
      <c r="DL8408" s="161"/>
      <c r="DM8408" s="161"/>
      <c r="DN8408" s="161"/>
      <c r="DO8408" s="161"/>
      <c r="DP8408" s="161"/>
      <c r="DQ8408" s="161"/>
      <c r="DR8408" s="161"/>
      <c r="DS8408" s="161"/>
      <c r="DT8408" s="161"/>
      <c r="DU8408" s="161"/>
      <c r="DV8408" s="161"/>
      <c r="DW8408" s="161"/>
      <c r="DX8408" s="161"/>
      <c r="DY8408" s="161"/>
      <c r="DZ8408" s="161"/>
      <c r="EA8408" s="161"/>
      <c r="EB8408" s="161"/>
      <c r="EC8408" s="161"/>
      <c r="ED8408" s="161"/>
      <c r="EE8408" s="161"/>
      <c r="EF8408" s="161"/>
      <c r="EG8408" s="161"/>
      <c r="EH8408" s="161"/>
      <c r="EI8408" s="161"/>
      <c r="EJ8408" s="161"/>
      <c r="EK8408" s="161"/>
      <c r="EL8408" s="161"/>
      <c r="EM8408" s="161"/>
      <c r="EN8408" s="161"/>
      <c r="EO8408" s="161"/>
      <c r="EP8408" s="161"/>
      <c r="EQ8408" s="161"/>
      <c r="ER8408" s="161"/>
      <c r="ES8408" s="161"/>
      <c r="ET8408" s="161"/>
      <c r="EU8408" s="161"/>
      <c r="EV8408" s="161"/>
      <c r="EW8408" s="161"/>
      <c r="EX8408" s="161"/>
      <c r="EY8408" s="161"/>
      <c r="EZ8408" s="161"/>
      <c r="FA8408" s="161"/>
      <c r="FB8408" s="161"/>
      <c r="FC8408" s="161"/>
      <c r="FD8408" s="161"/>
      <c r="FE8408" s="161"/>
      <c r="FF8408" s="161"/>
      <c r="FG8408" s="161"/>
      <c r="FH8408" s="161"/>
      <c r="FI8408" s="161"/>
      <c r="FJ8408" s="161"/>
      <c r="FK8408" s="161"/>
      <c r="FL8408" s="161"/>
      <c r="FM8408" s="161"/>
      <c r="FN8408" s="161"/>
      <c r="FO8408" s="161"/>
      <c r="FP8408" s="161"/>
      <c r="FQ8408" s="161"/>
      <c r="FR8408" s="161"/>
      <c r="FS8408" s="161"/>
      <c r="FT8408" s="161"/>
      <c r="FU8408" s="161"/>
      <c r="FV8408" s="161"/>
      <c r="FW8408" s="161"/>
      <c r="FX8408" s="161"/>
      <c r="FY8408" s="161"/>
      <c r="FZ8408" s="161"/>
      <c r="GA8408" s="161"/>
      <c r="GB8408" s="161"/>
      <c r="GC8408" s="161"/>
      <c r="GD8408" s="161"/>
      <c r="GE8408" s="161"/>
      <c r="GF8408" s="161"/>
      <c r="GG8408" s="161"/>
      <c r="GH8408" s="161"/>
      <c r="GI8408" s="161"/>
      <c r="GJ8408" s="161"/>
      <c r="GK8408" s="161"/>
      <c r="GL8408" s="161"/>
      <c r="GM8408" s="161"/>
      <c r="GN8408" s="161"/>
      <c r="GO8408" s="161"/>
      <c r="GP8408" s="161"/>
      <c r="GQ8408" s="161"/>
      <c r="GR8408" s="161"/>
      <c r="GS8408" s="161"/>
      <c r="GT8408" s="161"/>
      <c r="GU8408" s="161"/>
      <c r="GV8408" s="161"/>
      <c r="GW8408" s="161"/>
      <c r="GX8408" s="161"/>
      <c r="GY8408" s="161"/>
      <c r="GZ8408" s="161"/>
      <c r="HA8408" s="161"/>
      <c r="HB8408" s="161"/>
      <c r="HC8408" s="161"/>
      <c r="HD8408" s="161"/>
      <c r="HE8408" s="161"/>
      <c r="HF8408" s="161"/>
      <c r="HG8408" s="161"/>
      <c r="HH8408" s="161"/>
      <c r="HI8408" s="161"/>
      <c r="HJ8408" s="161"/>
      <c r="HK8408" s="161"/>
      <c r="HL8408" s="161"/>
      <c r="HM8408" s="161"/>
      <c r="HN8408" s="161"/>
      <c r="HO8408" s="161"/>
      <c r="HP8408" s="161"/>
      <c r="HQ8408" s="161"/>
      <c r="HR8408" s="161"/>
      <c r="HS8408" s="161"/>
      <c r="HT8408" s="161"/>
      <c r="HU8408" s="161"/>
      <c r="HV8408" s="161"/>
      <c r="HW8408" s="161"/>
      <c r="HX8408" s="161"/>
      <c r="HY8408" s="161"/>
      <c r="HZ8408" s="161"/>
      <c r="IA8408" s="161"/>
      <c r="IB8408" s="161"/>
      <c r="IC8408" s="161"/>
      <c r="ID8408" s="161"/>
      <c r="IE8408" s="161"/>
      <c r="IF8408" s="161"/>
      <c r="IG8408" s="161"/>
      <c r="IH8408" s="161"/>
      <c r="II8408" s="161"/>
      <c r="IJ8408" s="161"/>
      <c r="IK8408" s="161"/>
      <c r="IL8408" s="161"/>
      <c r="IM8408" s="161"/>
      <c r="IN8408" s="161"/>
      <c r="IO8408" s="161"/>
      <c r="IP8408" s="161"/>
      <c r="IQ8408" s="161"/>
      <c r="IR8408" s="161"/>
      <c r="IS8408" s="161"/>
      <c r="IT8408" s="161"/>
      <c r="IU8408" s="161"/>
      <c r="IV8408" s="161"/>
      <c r="IW8408" s="161"/>
      <c r="IX8408" s="161"/>
      <c r="IY8408" s="161"/>
      <c r="IZ8408" s="161"/>
      <c r="JA8408" s="161"/>
      <c r="JB8408" s="161"/>
      <c r="JC8408" s="161"/>
      <c r="JD8408" s="161"/>
      <c r="JE8408" s="161"/>
      <c r="JF8408" s="161"/>
      <c r="JG8408" s="161"/>
    </row>
    <row r="8409" spans="1:267" s="241" customFormat="1" ht="19.5" customHeight="1" x14ac:dyDescent="0.25">
      <c r="A8409" s="42" t="s">
        <v>375</v>
      </c>
      <c r="B8409" s="27">
        <v>6.5</v>
      </c>
      <c r="C8409" s="27">
        <v>2</v>
      </c>
      <c r="D8409" s="27">
        <v>3</v>
      </c>
      <c r="E8409" s="27">
        <v>2.5</v>
      </c>
      <c r="F8409" s="27">
        <v>5</v>
      </c>
      <c r="G8409" s="27">
        <v>0</v>
      </c>
      <c r="H8409" s="27">
        <v>2</v>
      </c>
      <c r="I8409" s="27">
        <v>0</v>
      </c>
      <c r="J8409" s="27">
        <v>5</v>
      </c>
      <c r="K8409" s="27">
        <v>8</v>
      </c>
      <c r="L8409" s="119"/>
      <c r="M8409" s="92">
        <f>SUM(B8409:K8409)</f>
        <v>34</v>
      </c>
      <c r="N8409" s="27">
        <v>9</v>
      </c>
      <c r="O8409" s="185">
        <f>M8409/91</f>
        <v>0.37362637362637363</v>
      </c>
      <c r="P8409" s="55" t="s">
        <v>446</v>
      </c>
      <c r="Q8409" s="19" t="s">
        <v>5126</v>
      </c>
      <c r="R8409" s="41" t="s">
        <v>573</v>
      </c>
      <c r="S8409" s="19" t="s">
        <v>542</v>
      </c>
      <c r="T8409" s="28" t="s">
        <v>3662</v>
      </c>
      <c r="U8409" s="17">
        <v>11</v>
      </c>
      <c r="V8409" s="20" t="s">
        <v>609</v>
      </c>
      <c r="W8409" s="18" t="s">
        <v>1873</v>
      </c>
      <c r="X8409" s="18" t="s">
        <v>916</v>
      </c>
      <c r="Y8409" s="18" t="s">
        <v>5109</v>
      </c>
      <c r="Z8409" s="61"/>
      <c r="AA8409" s="161"/>
      <c r="AB8409" s="161"/>
      <c r="AC8409" s="161"/>
      <c r="AD8409" s="161"/>
      <c r="AE8409" s="161"/>
      <c r="AF8409" s="161"/>
      <c r="AG8409" s="161"/>
      <c r="AH8409" s="161"/>
      <c r="AI8409" s="161"/>
      <c r="AJ8409" s="161"/>
      <c r="AK8409" s="161"/>
      <c r="AL8409" s="161"/>
      <c r="AM8409" s="161"/>
      <c r="AN8409" s="161"/>
      <c r="AO8409" s="161"/>
      <c r="AP8409" s="161"/>
      <c r="AQ8409" s="161"/>
      <c r="AR8409" s="161"/>
      <c r="AS8409" s="161"/>
      <c r="AT8409" s="161"/>
      <c r="AU8409" s="161"/>
      <c r="AV8409" s="161"/>
      <c r="AW8409" s="161"/>
      <c r="AX8409" s="161"/>
      <c r="AY8409" s="161"/>
      <c r="AZ8409" s="161"/>
      <c r="BA8409" s="161"/>
      <c r="BB8409" s="161"/>
      <c r="BC8409" s="161"/>
      <c r="BD8409" s="161"/>
      <c r="BE8409" s="161"/>
      <c r="BF8409" s="161"/>
      <c r="BG8409" s="161"/>
      <c r="BH8409" s="161"/>
      <c r="BI8409" s="161"/>
      <c r="BJ8409" s="161"/>
      <c r="BK8409" s="161"/>
      <c r="BL8409" s="161"/>
      <c r="BM8409" s="161"/>
      <c r="BN8409" s="161"/>
      <c r="BO8409" s="161"/>
      <c r="BP8409" s="161"/>
      <c r="BQ8409" s="161"/>
      <c r="BR8409" s="161"/>
      <c r="BS8409" s="161"/>
      <c r="BT8409" s="161"/>
      <c r="BU8409" s="161"/>
      <c r="BV8409" s="161"/>
      <c r="BW8409" s="161"/>
      <c r="BX8409" s="161"/>
      <c r="BY8409" s="161"/>
      <c r="BZ8409" s="161"/>
      <c r="CA8409" s="161"/>
      <c r="CB8409" s="161"/>
      <c r="CC8409" s="161"/>
      <c r="CD8409" s="161"/>
      <c r="CE8409" s="161"/>
      <c r="CF8409" s="161"/>
      <c r="CG8409" s="161"/>
      <c r="CH8409" s="161"/>
      <c r="CI8409" s="161"/>
      <c r="CJ8409" s="161"/>
      <c r="CK8409" s="161"/>
      <c r="CL8409" s="161"/>
      <c r="CM8409" s="161"/>
      <c r="CN8409" s="161"/>
      <c r="CO8409" s="161"/>
      <c r="CP8409" s="161"/>
      <c r="CQ8409" s="161"/>
      <c r="CR8409" s="161"/>
      <c r="CS8409" s="161"/>
      <c r="CT8409" s="161"/>
      <c r="CU8409" s="161"/>
      <c r="CV8409" s="161"/>
      <c r="CW8409" s="161"/>
      <c r="CX8409" s="161"/>
      <c r="CY8409" s="161"/>
      <c r="CZ8409" s="161"/>
      <c r="DA8409" s="161"/>
      <c r="DB8409" s="161"/>
      <c r="DC8409" s="161"/>
      <c r="DD8409" s="161"/>
      <c r="DE8409" s="161"/>
      <c r="DF8409" s="161"/>
      <c r="DG8409" s="161"/>
      <c r="DH8409" s="161"/>
      <c r="DI8409" s="161"/>
      <c r="DJ8409" s="161"/>
      <c r="DK8409" s="161"/>
      <c r="DL8409" s="161"/>
      <c r="DM8409" s="161"/>
      <c r="DN8409" s="161"/>
      <c r="DO8409" s="161"/>
      <c r="DP8409" s="161"/>
      <c r="DQ8409" s="161"/>
      <c r="DR8409" s="161"/>
      <c r="DS8409" s="161"/>
      <c r="DT8409" s="161"/>
      <c r="DU8409" s="161"/>
      <c r="DV8409" s="161"/>
      <c r="DW8409" s="161"/>
      <c r="DX8409" s="161"/>
      <c r="DY8409" s="161"/>
      <c r="DZ8409" s="161"/>
      <c r="EA8409" s="161"/>
      <c r="EB8409" s="161"/>
      <c r="EC8409" s="161"/>
      <c r="ED8409" s="161"/>
      <c r="EE8409" s="161"/>
      <c r="EF8409" s="161"/>
      <c r="EG8409" s="161"/>
      <c r="EH8409" s="161"/>
      <c r="EI8409" s="161"/>
      <c r="EJ8409" s="161"/>
      <c r="EK8409" s="161"/>
      <c r="EL8409" s="161"/>
      <c r="EM8409" s="161"/>
      <c r="EN8409" s="161"/>
      <c r="EO8409" s="161"/>
      <c r="EP8409" s="161"/>
      <c r="EQ8409" s="161"/>
      <c r="ER8409" s="161"/>
      <c r="ES8409" s="161"/>
      <c r="ET8409" s="161"/>
      <c r="EU8409" s="161"/>
      <c r="EV8409" s="161"/>
      <c r="EW8409" s="161"/>
      <c r="EX8409" s="161"/>
      <c r="EY8409" s="161"/>
      <c r="EZ8409" s="161"/>
      <c r="FA8409" s="161"/>
      <c r="FB8409" s="161"/>
      <c r="FC8409" s="161"/>
      <c r="FD8409" s="161"/>
      <c r="FE8409" s="161"/>
      <c r="FF8409" s="161"/>
      <c r="FG8409" s="161"/>
      <c r="FH8409" s="161"/>
      <c r="FI8409" s="161"/>
      <c r="FJ8409" s="161"/>
      <c r="FK8409" s="161"/>
      <c r="FL8409" s="161"/>
      <c r="FM8409" s="161"/>
      <c r="FN8409" s="161"/>
      <c r="FO8409" s="161"/>
      <c r="FP8409" s="161"/>
      <c r="FQ8409" s="161"/>
      <c r="FR8409" s="161"/>
      <c r="FS8409" s="161"/>
      <c r="FT8409" s="161"/>
      <c r="FU8409" s="161"/>
      <c r="FV8409" s="161"/>
      <c r="FW8409" s="161"/>
      <c r="FX8409" s="161"/>
      <c r="FY8409" s="161"/>
      <c r="FZ8409" s="161"/>
      <c r="GA8409" s="161"/>
      <c r="GB8409" s="161"/>
      <c r="GC8409" s="161"/>
      <c r="GD8409" s="161"/>
      <c r="GE8409" s="161"/>
      <c r="GF8409" s="161"/>
      <c r="GG8409" s="161"/>
      <c r="GH8409" s="161"/>
      <c r="GI8409" s="161"/>
      <c r="GJ8409" s="161"/>
      <c r="GK8409" s="161"/>
      <c r="GL8409" s="161"/>
      <c r="GM8409" s="161"/>
      <c r="GN8409" s="161"/>
      <c r="GO8409" s="161"/>
      <c r="GP8409" s="161"/>
      <c r="GQ8409" s="161"/>
      <c r="GR8409" s="161"/>
      <c r="GS8409" s="161"/>
      <c r="GT8409" s="161"/>
      <c r="GU8409" s="161"/>
      <c r="GV8409" s="161"/>
      <c r="GW8409" s="161"/>
      <c r="GX8409" s="161"/>
      <c r="GY8409" s="161"/>
      <c r="GZ8409" s="161"/>
      <c r="HA8409" s="161"/>
      <c r="HB8409" s="161"/>
      <c r="HC8409" s="161"/>
      <c r="HD8409" s="161"/>
      <c r="HE8409" s="161"/>
      <c r="HF8409" s="161"/>
      <c r="HG8409" s="161"/>
      <c r="HH8409" s="161"/>
      <c r="HI8409" s="161"/>
      <c r="HJ8409" s="161"/>
      <c r="HK8409" s="161"/>
      <c r="HL8409" s="161"/>
      <c r="HM8409" s="161"/>
      <c r="HN8409" s="161"/>
      <c r="HO8409" s="161"/>
      <c r="HP8409" s="161"/>
      <c r="HQ8409" s="161"/>
      <c r="HR8409" s="161"/>
      <c r="HS8409" s="161"/>
      <c r="HT8409" s="161"/>
      <c r="HU8409" s="161"/>
      <c r="HV8409" s="161"/>
      <c r="HW8409" s="161"/>
      <c r="HX8409" s="161"/>
      <c r="HY8409" s="161"/>
      <c r="HZ8409" s="161"/>
      <c r="IA8409" s="161"/>
      <c r="IB8409" s="161"/>
      <c r="IC8409" s="161"/>
      <c r="ID8409" s="161"/>
      <c r="IE8409" s="161"/>
      <c r="IF8409" s="161"/>
      <c r="IG8409" s="161"/>
      <c r="IH8409" s="161"/>
      <c r="II8409" s="161"/>
      <c r="IJ8409" s="161"/>
      <c r="IK8409" s="161"/>
      <c r="IL8409" s="161"/>
      <c r="IM8409" s="161"/>
      <c r="IN8409" s="161"/>
      <c r="IO8409" s="161"/>
      <c r="IP8409" s="161"/>
      <c r="IQ8409" s="161"/>
      <c r="IR8409" s="161"/>
      <c r="IS8409" s="161"/>
      <c r="IT8409" s="161"/>
      <c r="IU8409" s="161"/>
      <c r="IV8409" s="161"/>
      <c r="IW8409" s="161"/>
      <c r="IX8409" s="161"/>
      <c r="IY8409" s="161"/>
      <c r="IZ8409" s="161"/>
      <c r="JA8409" s="161"/>
      <c r="JB8409" s="161"/>
      <c r="JC8409" s="161"/>
      <c r="JD8409" s="161"/>
      <c r="JE8409" s="161"/>
      <c r="JF8409" s="161"/>
      <c r="JG8409" s="161"/>
    </row>
    <row r="8410" spans="1:267" s="241" customFormat="1" ht="19.5" customHeight="1" x14ac:dyDescent="0.25">
      <c r="A8410" s="42" t="s">
        <v>379</v>
      </c>
      <c r="B8410" s="27">
        <v>5.5</v>
      </c>
      <c r="C8410" s="27">
        <v>1</v>
      </c>
      <c r="D8410" s="27">
        <v>5</v>
      </c>
      <c r="E8410" s="27">
        <v>1.5</v>
      </c>
      <c r="F8410" s="27">
        <v>10</v>
      </c>
      <c r="G8410" s="27">
        <v>8</v>
      </c>
      <c r="H8410" s="27">
        <v>3</v>
      </c>
      <c r="I8410" s="27">
        <v>0</v>
      </c>
      <c r="J8410" s="27">
        <v>0</v>
      </c>
      <c r="K8410" s="27">
        <v>0</v>
      </c>
      <c r="L8410" s="259"/>
      <c r="M8410" s="92">
        <f>SUM(B8410:K8410)</f>
        <v>34</v>
      </c>
      <c r="N8410" s="27">
        <v>6</v>
      </c>
      <c r="O8410" s="185">
        <f>M8410/91</f>
        <v>0.37362637362637363</v>
      </c>
      <c r="P8410" s="55" t="s">
        <v>446</v>
      </c>
      <c r="Q8410" s="19" t="s">
        <v>1972</v>
      </c>
      <c r="R8410" s="41" t="s">
        <v>771</v>
      </c>
      <c r="S8410" s="19" t="s">
        <v>800</v>
      </c>
      <c r="T8410" s="28" t="s">
        <v>1813</v>
      </c>
      <c r="U8410" s="17">
        <v>11</v>
      </c>
      <c r="V8410" s="20" t="s">
        <v>682</v>
      </c>
      <c r="W8410" s="18" t="s">
        <v>1920</v>
      </c>
      <c r="X8410" s="18" t="s">
        <v>684</v>
      </c>
      <c r="Y8410" s="18" t="s">
        <v>452</v>
      </c>
      <c r="Z8410" s="61"/>
      <c r="AA8410" s="161"/>
      <c r="AB8410" s="161"/>
      <c r="AC8410" s="161"/>
      <c r="AD8410" s="161"/>
      <c r="AE8410" s="161"/>
      <c r="AF8410" s="161"/>
      <c r="AG8410" s="161"/>
      <c r="AH8410" s="161"/>
      <c r="AI8410" s="161"/>
      <c r="AJ8410" s="161"/>
      <c r="AK8410" s="161"/>
      <c r="AL8410" s="161"/>
      <c r="AM8410" s="161"/>
      <c r="AN8410" s="161"/>
      <c r="AO8410" s="161"/>
      <c r="AP8410" s="161"/>
      <c r="AQ8410" s="161"/>
      <c r="AR8410" s="161"/>
      <c r="AS8410" s="161"/>
      <c r="AT8410" s="161"/>
      <c r="AU8410" s="161"/>
      <c r="AV8410" s="161"/>
      <c r="AW8410" s="161"/>
      <c r="AX8410" s="161"/>
      <c r="AY8410" s="161"/>
      <c r="AZ8410" s="161"/>
      <c r="BA8410" s="161"/>
      <c r="BB8410" s="161"/>
      <c r="BC8410" s="161"/>
      <c r="BD8410" s="161"/>
      <c r="BE8410" s="161"/>
      <c r="BF8410" s="161"/>
      <c r="BG8410" s="161"/>
      <c r="BH8410" s="161"/>
      <c r="BI8410" s="161"/>
      <c r="BJ8410" s="161"/>
      <c r="BK8410" s="161"/>
      <c r="BL8410" s="161"/>
      <c r="BM8410" s="161"/>
      <c r="BN8410" s="161"/>
      <c r="BO8410" s="161"/>
      <c r="BP8410" s="161"/>
      <c r="BQ8410" s="161"/>
      <c r="BR8410" s="161"/>
      <c r="BS8410" s="161"/>
      <c r="BT8410" s="161"/>
      <c r="BU8410" s="161"/>
      <c r="BV8410" s="161"/>
      <c r="BW8410" s="161"/>
      <c r="BX8410" s="161"/>
      <c r="BY8410" s="161"/>
      <c r="BZ8410" s="161"/>
      <c r="CA8410" s="161"/>
      <c r="CB8410" s="161"/>
      <c r="CC8410" s="161"/>
      <c r="CD8410" s="161"/>
      <c r="CE8410" s="161"/>
      <c r="CF8410" s="161"/>
      <c r="CG8410" s="161"/>
      <c r="CH8410" s="161"/>
      <c r="CI8410" s="161"/>
      <c r="CJ8410" s="161"/>
      <c r="CK8410" s="161"/>
      <c r="CL8410" s="161"/>
      <c r="CM8410" s="161"/>
      <c r="CN8410" s="161"/>
      <c r="CO8410" s="161"/>
      <c r="CP8410" s="161"/>
      <c r="CQ8410" s="161"/>
      <c r="CR8410" s="161"/>
      <c r="CS8410" s="161"/>
      <c r="CT8410" s="161"/>
      <c r="CU8410" s="161"/>
      <c r="CV8410" s="161"/>
      <c r="CW8410" s="161"/>
      <c r="CX8410" s="161"/>
      <c r="CY8410" s="161"/>
      <c r="CZ8410" s="161"/>
      <c r="DA8410" s="161"/>
      <c r="DB8410" s="161"/>
      <c r="DC8410" s="161"/>
      <c r="DD8410" s="161"/>
      <c r="DE8410" s="161"/>
      <c r="DF8410" s="161"/>
      <c r="DG8410" s="161"/>
      <c r="DH8410" s="161"/>
      <c r="DI8410" s="161"/>
      <c r="DJ8410" s="161"/>
      <c r="DK8410" s="161"/>
      <c r="DL8410" s="161"/>
      <c r="DM8410" s="161"/>
      <c r="DN8410" s="161"/>
      <c r="DO8410" s="161"/>
      <c r="DP8410" s="161"/>
      <c r="DQ8410" s="161"/>
      <c r="DR8410" s="161"/>
      <c r="DS8410" s="161"/>
      <c r="DT8410" s="161"/>
      <c r="DU8410" s="161"/>
      <c r="DV8410" s="161"/>
      <c r="DW8410" s="161"/>
      <c r="DX8410" s="161"/>
      <c r="DY8410" s="161"/>
      <c r="DZ8410" s="161"/>
      <c r="EA8410" s="161"/>
      <c r="EB8410" s="161"/>
      <c r="EC8410" s="161"/>
      <c r="ED8410" s="161"/>
      <c r="EE8410" s="161"/>
      <c r="EF8410" s="161"/>
      <c r="EG8410" s="161"/>
      <c r="EH8410" s="161"/>
      <c r="EI8410" s="161"/>
      <c r="EJ8410" s="161"/>
      <c r="EK8410" s="161"/>
      <c r="EL8410" s="161"/>
      <c r="EM8410" s="161"/>
      <c r="EN8410" s="161"/>
      <c r="EO8410" s="161"/>
      <c r="EP8410" s="161"/>
      <c r="EQ8410" s="161"/>
      <c r="ER8410" s="161"/>
      <c r="ES8410" s="161"/>
      <c r="ET8410" s="161"/>
      <c r="EU8410" s="161"/>
      <c r="EV8410" s="161"/>
      <c r="EW8410" s="161"/>
      <c r="EX8410" s="161"/>
      <c r="EY8410" s="161"/>
      <c r="EZ8410" s="161"/>
      <c r="FA8410" s="161"/>
      <c r="FB8410" s="161"/>
      <c r="FC8410" s="161"/>
      <c r="FD8410" s="161"/>
      <c r="FE8410" s="161"/>
      <c r="FF8410" s="161"/>
      <c r="FG8410" s="161"/>
      <c r="FH8410" s="161"/>
      <c r="FI8410" s="161"/>
      <c r="FJ8410" s="161"/>
      <c r="FK8410" s="161"/>
      <c r="FL8410" s="161"/>
      <c r="FM8410" s="161"/>
      <c r="FN8410" s="161"/>
      <c r="FO8410" s="161"/>
      <c r="FP8410" s="161"/>
      <c r="FQ8410" s="161"/>
      <c r="FR8410" s="161"/>
      <c r="FS8410" s="161"/>
      <c r="FT8410" s="161"/>
      <c r="FU8410" s="161"/>
      <c r="FV8410" s="161"/>
      <c r="FW8410" s="161"/>
      <c r="FX8410" s="161"/>
      <c r="FY8410" s="161"/>
      <c r="FZ8410" s="161"/>
      <c r="GA8410" s="161"/>
      <c r="GB8410" s="161"/>
      <c r="GC8410" s="161"/>
      <c r="GD8410" s="161"/>
      <c r="GE8410" s="161"/>
      <c r="GF8410" s="161"/>
      <c r="GG8410" s="161"/>
      <c r="GH8410" s="161"/>
      <c r="GI8410" s="161"/>
      <c r="GJ8410" s="161"/>
      <c r="GK8410" s="161"/>
      <c r="GL8410" s="161"/>
      <c r="GM8410" s="161"/>
      <c r="GN8410" s="161"/>
      <c r="GO8410" s="161"/>
      <c r="GP8410" s="161"/>
      <c r="GQ8410" s="161"/>
      <c r="GR8410" s="161"/>
      <c r="GS8410" s="161"/>
      <c r="GT8410" s="161"/>
      <c r="GU8410" s="161"/>
      <c r="GV8410" s="161"/>
      <c r="GW8410" s="161"/>
      <c r="GX8410" s="161"/>
      <c r="GY8410" s="161"/>
      <c r="GZ8410" s="161"/>
      <c r="HA8410" s="161"/>
      <c r="HB8410" s="161"/>
      <c r="HC8410" s="161"/>
      <c r="HD8410" s="161"/>
      <c r="HE8410" s="161"/>
      <c r="HF8410" s="161"/>
      <c r="HG8410" s="161"/>
      <c r="HH8410" s="161"/>
      <c r="HI8410" s="161"/>
      <c r="HJ8410" s="161"/>
      <c r="HK8410" s="161"/>
      <c r="HL8410" s="161"/>
      <c r="HM8410" s="161"/>
      <c r="HN8410" s="161"/>
      <c r="HO8410" s="161"/>
      <c r="HP8410" s="161"/>
      <c r="HQ8410" s="161"/>
      <c r="HR8410" s="161"/>
      <c r="HS8410" s="161"/>
      <c r="HT8410" s="161"/>
      <c r="HU8410" s="161"/>
      <c r="HV8410" s="161"/>
      <c r="HW8410" s="161"/>
      <c r="HX8410" s="161"/>
      <c r="HY8410" s="161"/>
      <c r="HZ8410" s="161"/>
      <c r="IA8410" s="161"/>
      <c r="IB8410" s="161"/>
      <c r="IC8410" s="161"/>
      <c r="ID8410" s="161"/>
      <c r="IE8410" s="161"/>
      <c r="IF8410" s="161"/>
      <c r="IG8410" s="161"/>
      <c r="IH8410" s="161"/>
      <c r="II8410" s="161"/>
      <c r="IJ8410" s="161"/>
      <c r="IK8410" s="161"/>
      <c r="IL8410" s="161"/>
      <c r="IM8410" s="161"/>
      <c r="IN8410" s="161"/>
      <c r="IO8410" s="161"/>
      <c r="IP8410" s="161"/>
      <c r="IQ8410" s="161"/>
      <c r="IR8410" s="161"/>
      <c r="IS8410" s="161"/>
      <c r="IT8410" s="161"/>
      <c r="IU8410" s="161"/>
      <c r="IV8410" s="161"/>
      <c r="IW8410" s="161"/>
      <c r="IX8410" s="161"/>
      <c r="IY8410" s="161"/>
      <c r="IZ8410" s="161"/>
      <c r="JA8410" s="161"/>
      <c r="JB8410" s="161"/>
      <c r="JC8410" s="161"/>
      <c r="JD8410" s="161"/>
      <c r="JE8410" s="161"/>
      <c r="JF8410" s="161"/>
      <c r="JG8410" s="161"/>
    </row>
    <row r="8411" spans="1:267" s="241" customFormat="1" ht="19.5" customHeight="1" x14ac:dyDescent="0.25">
      <c r="A8411" s="42" t="s">
        <v>374</v>
      </c>
      <c r="B8411" s="27">
        <v>8.5</v>
      </c>
      <c r="C8411" s="27">
        <v>5</v>
      </c>
      <c r="D8411" s="27">
        <v>8</v>
      </c>
      <c r="E8411" s="27">
        <v>4</v>
      </c>
      <c r="F8411" s="27">
        <v>0</v>
      </c>
      <c r="G8411" s="27">
        <v>0</v>
      </c>
      <c r="H8411" s="27">
        <v>2</v>
      </c>
      <c r="I8411" s="27">
        <v>0</v>
      </c>
      <c r="J8411" s="27">
        <v>0</v>
      </c>
      <c r="K8411" s="27">
        <v>6</v>
      </c>
      <c r="L8411" s="119"/>
      <c r="M8411" s="92">
        <f>SUM(B8411:K8411)</f>
        <v>33.5</v>
      </c>
      <c r="N8411" s="27">
        <v>3</v>
      </c>
      <c r="O8411" s="185">
        <f>M8411/91</f>
        <v>0.36813186813186816</v>
      </c>
      <c r="P8411" s="55" t="s">
        <v>446</v>
      </c>
      <c r="Q8411" s="19" t="s">
        <v>4742</v>
      </c>
      <c r="R8411" s="41" t="s">
        <v>539</v>
      </c>
      <c r="S8411" s="19" t="s">
        <v>546</v>
      </c>
      <c r="T8411" s="28" t="s">
        <v>3660</v>
      </c>
      <c r="U8411" s="17">
        <v>11</v>
      </c>
      <c r="V8411" s="20" t="s">
        <v>682</v>
      </c>
      <c r="W8411" s="18" t="s">
        <v>4660</v>
      </c>
      <c r="X8411" s="18" t="s">
        <v>1377</v>
      </c>
      <c r="Y8411" s="18" t="s">
        <v>469</v>
      </c>
      <c r="Z8411" s="61"/>
      <c r="AA8411" s="161"/>
      <c r="AB8411" s="161"/>
      <c r="AC8411" s="161"/>
      <c r="AD8411" s="161"/>
      <c r="AE8411" s="161"/>
      <c r="AF8411" s="161"/>
      <c r="AG8411" s="161"/>
      <c r="AH8411" s="161"/>
      <c r="AI8411" s="161"/>
      <c r="AJ8411" s="161"/>
      <c r="AK8411" s="161"/>
      <c r="AL8411" s="161"/>
      <c r="AM8411" s="161"/>
      <c r="AN8411" s="161"/>
      <c r="AO8411" s="161"/>
      <c r="AP8411" s="161"/>
      <c r="AQ8411" s="161"/>
      <c r="AR8411" s="161"/>
      <c r="AS8411" s="161"/>
      <c r="AT8411" s="161"/>
      <c r="AU8411" s="161"/>
      <c r="AV8411" s="161"/>
      <c r="AW8411" s="161"/>
      <c r="AX8411" s="161"/>
      <c r="AY8411" s="161"/>
      <c r="AZ8411" s="161"/>
      <c r="BA8411" s="161"/>
      <c r="BB8411" s="161"/>
      <c r="BC8411" s="161"/>
      <c r="BD8411" s="161"/>
      <c r="BE8411" s="161"/>
      <c r="BF8411" s="161"/>
      <c r="BG8411" s="161"/>
      <c r="BH8411" s="161"/>
      <c r="BI8411" s="161"/>
      <c r="BJ8411" s="161"/>
      <c r="BK8411" s="161"/>
      <c r="BL8411" s="161"/>
      <c r="BM8411" s="161"/>
      <c r="BN8411" s="161"/>
      <c r="BO8411" s="161"/>
      <c r="BP8411" s="161"/>
      <c r="BQ8411" s="161"/>
      <c r="BR8411" s="161"/>
      <c r="BS8411" s="161"/>
      <c r="BT8411" s="161"/>
      <c r="BU8411" s="161"/>
      <c r="BV8411" s="161"/>
      <c r="BW8411" s="161"/>
      <c r="BX8411" s="161"/>
      <c r="BY8411" s="161"/>
      <c r="BZ8411" s="161"/>
      <c r="CA8411" s="161"/>
      <c r="CB8411" s="161"/>
      <c r="CC8411" s="161"/>
      <c r="CD8411" s="161"/>
      <c r="CE8411" s="161"/>
      <c r="CF8411" s="161"/>
      <c r="CG8411" s="161"/>
      <c r="CH8411" s="161"/>
      <c r="CI8411" s="161"/>
      <c r="CJ8411" s="161"/>
      <c r="CK8411" s="161"/>
      <c r="CL8411" s="161"/>
      <c r="CM8411" s="161"/>
      <c r="CN8411" s="161"/>
      <c r="CO8411" s="161"/>
      <c r="CP8411" s="161"/>
      <c r="CQ8411" s="161"/>
      <c r="CR8411" s="161"/>
      <c r="CS8411" s="161"/>
      <c r="CT8411" s="161"/>
      <c r="CU8411" s="161"/>
      <c r="CV8411" s="161"/>
      <c r="CW8411" s="161"/>
      <c r="CX8411" s="161"/>
      <c r="CY8411" s="161"/>
      <c r="CZ8411" s="161"/>
      <c r="DA8411" s="161"/>
      <c r="DB8411" s="161"/>
      <c r="DC8411" s="161"/>
      <c r="DD8411" s="161"/>
      <c r="DE8411" s="161"/>
      <c r="DF8411" s="161"/>
      <c r="DG8411" s="161"/>
      <c r="DH8411" s="161"/>
      <c r="DI8411" s="161"/>
      <c r="DJ8411" s="161"/>
      <c r="DK8411" s="161"/>
      <c r="DL8411" s="161"/>
      <c r="DM8411" s="161"/>
      <c r="DN8411" s="161"/>
      <c r="DO8411" s="161"/>
      <c r="DP8411" s="161"/>
      <c r="DQ8411" s="161"/>
      <c r="DR8411" s="161"/>
      <c r="DS8411" s="161"/>
      <c r="DT8411" s="161"/>
      <c r="DU8411" s="161"/>
      <c r="DV8411" s="161"/>
      <c r="DW8411" s="161"/>
      <c r="DX8411" s="161"/>
      <c r="DY8411" s="161"/>
      <c r="DZ8411" s="161"/>
      <c r="EA8411" s="161"/>
      <c r="EB8411" s="161"/>
      <c r="EC8411" s="161"/>
      <c r="ED8411" s="161"/>
      <c r="EE8411" s="161"/>
      <c r="EF8411" s="161"/>
      <c r="EG8411" s="161"/>
      <c r="EH8411" s="161"/>
      <c r="EI8411" s="161"/>
      <c r="EJ8411" s="161"/>
      <c r="EK8411" s="161"/>
      <c r="EL8411" s="161"/>
      <c r="EM8411" s="161"/>
      <c r="EN8411" s="161"/>
      <c r="EO8411" s="161"/>
      <c r="EP8411" s="161"/>
      <c r="EQ8411" s="161"/>
      <c r="ER8411" s="161"/>
      <c r="ES8411" s="161"/>
      <c r="ET8411" s="161"/>
      <c r="EU8411" s="161"/>
      <c r="EV8411" s="161"/>
      <c r="EW8411" s="161"/>
      <c r="EX8411" s="161"/>
      <c r="EY8411" s="161"/>
      <c r="EZ8411" s="161"/>
      <c r="FA8411" s="161"/>
      <c r="FB8411" s="161"/>
      <c r="FC8411" s="161"/>
      <c r="FD8411" s="161"/>
      <c r="FE8411" s="161"/>
      <c r="FF8411" s="161"/>
      <c r="FG8411" s="161"/>
      <c r="FH8411" s="161"/>
      <c r="FI8411" s="161"/>
      <c r="FJ8411" s="161"/>
      <c r="FK8411" s="161"/>
      <c r="FL8411" s="161"/>
      <c r="FM8411" s="161"/>
      <c r="FN8411" s="161"/>
      <c r="FO8411" s="161"/>
      <c r="FP8411" s="161"/>
      <c r="FQ8411" s="161"/>
      <c r="FR8411" s="161"/>
      <c r="FS8411" s="161"/>
      <c r="FT8411" s="161"/>
      <c r="FU8411" s="161"/>
      <c r="FV8411" s="161"/>
      <c r="FW8411" s="161"/>
      <c r="FX8411" s="161"/>
      <c r="FY8411" s="161"/>
      <c r="FZ8411" s="161"/>
      <c r="GA8411" s="161"/>
      <c r="GB8411" s="161"/>
      <c r="GC8411" s="161"/>
      <c r="GD8411" s="161"/>
      <c r="GE8411" s="161"/>
      <c r="GF8411" s="161"/>
      <c r="GG8411" s="161"/>
      <c r="GH8411" s="161"/>
      <c r="GI8411" s="161"/>
      <c r="GJ8411" s="161"/>
      <c r="GK8411" s="161"/>
      <c r="GL8411" s="161"/>
      <c r="GM8411" s="161"/>
      <c r="GN8411" s="161"/>
      <c r="GO8411" s="161"/>
      <c r="GP8411" s="161"/>
      <c r="GQ8411" s="161"/>
      <c r="GR8411" s="161"/>
      <c r="GS8411" s="161"/>
      <c r="GT8411" s="161"/>
      <c r="GU8411" s="161"/>
      <c r="GV8411" s="161"/>
      <c r="GW8411" s="161"/>
      <c r="GX8411" s="161"/>
      <c r="GY8411" s="161"/>
      <c r="GZ8411" s="161"/>
      <c r="HA8411" s="161"/>
      <c r="HB8411" s="161"/>
      <c r="HC8411" s="161"/>
      <c r="HD8411" s="161"/>
      <c r="HE8411" s="161"/>
      <c r="HF8411" s="161"/>
      <c r="HG8411" s="161"/>
      <c r="HH8411" s="161"/>
      <c r="HI8411" s="161"/>
      <c r="HJ8411" s="161"/>
      <c r="HK8411" s="161"/>
      <c r="HL8411" s="161"/>
      <c r="HM8411" s="161"/>
      <c r="HN8411" s="161"/>
      <c r="HO8411" s="161"/>
      <c r="HP8411" s="161"/>
      <c r="HQ8411" s="161"/>
      <c r="HR8411" s="161"/>
      <c r="HS8411" s="161"/>
      <c r="HT8411" s="161"/>
      <c r="HU8411" s="161"/>
      <c r="HV8411" s="161"/>
      <c r="HW8411" s="161"/>
      <c r="HX8411" s="161"/>
      <c r="HY8411" s="161"/>
      <c r="HZ8411" s="161"/>
      <c r="IA8411" s="161"/>
      <c r="IB8411" s="161"/>
      <c r="IC8411" s="161"/>
      <c r="ID8411" s="161"/>
      <c r="IE8411" s="161"/>
      <c r="IF8411" s="161"/>
      <c r="IG8411" s="161"/>
      <c r="IH8411" s="161"/>
      <c r="II8411" s="161"/>
      <c r="IJ8411" s="161"/>
      <c r="IK8411" s="161"/>
      <c r="IL8411" s="161"/>
      <c r="IM8411" s="161"/>
      <c r="IN8411" s="161"/>
      <c r="IO8411" s="161"/>
      <c r="IP8411" s="161"/>
      <c r="IQ8411" s="161"/>
      <c r="IR8411" s="161"/>
      <c r="IS8411" s="161"/>
      <c r="IT8411" s="161"/>
      <c r="IU8411" s="161"/>
      <c r="IV8411" s="161"/>
      <c r="IW8411" s="161"/>
      <c r="IX8411" s="161"/>
      <c r="IY8411" s="161"/>
      <c r="IZ8411" s="161"/>
      <c r="JA8411" s="161"/>
      <c r="JB8411" s="161"/>
      <c r="JC8411" s="161"/>
      <c r="JD8411" s="161"/>
      <c r="JE8411" s="161"/>
      <c r="JF8411" s="161"/>
      <c r="JG8411" s="161"/>
    </row>
    <row r="8412" spans="1:267" s="241" customFormat="1" ht="19.5" customHeight="1" x14ac:dyDescent="0.25">
      <c r="A8412" s="42" t="s">
        <v>370</v>
      </c>
      <c r="B8412" s="27">
        <v>7</v>
      </c>
      <c r="C8412" s="27">
        <v>1</v>
      </c>
      <c r="D8412" s="27">
        <v>0</v>
      </c>
      <c r="E8412" s="27">
        <v>2</v>
      </c>
      <c r="F8412" s="27">
        <v>1</v>
      </c>
      <c r="G8412" s="27">
        <v>5</v>
      </c>
      <c r="H8412" s="27">
        <v>4.5</v>
      </c>
      <c r="I8412" s="27">
        <v>0</v>
      </c>
      <c r="J8412" s="27">
        <v>5</v>
      </c>
      <c r="K8412" s="27">
        <v>8</v>
      </c>
      <c r="L8412" s="119"/>
      <c r="M8412" s="92">
        <f>SUM(B8412:K8412)</f>
        <v>33.5</v>
      </c>
      <c r="N8412" s="27">
        <v>10</v>
      </c>
      <c r="O8412" s="185">
        <f>M8412/91</f>
        <v>0.36813186813186816</v>
      </c>
      <c r="P8412" s="55" t="s">
        <v>446</v>
      </c>
      <c r="Q8412" s="19" t="s">
        <v>1740</v>
      </c>
      <c r="R8412" s="41" t="s">
        <v>481</v>
      </c>
      <c r="S8412" s="19" t="s">
        <v>523</v>
      </c>
      <c r="T8412" s="28" t="s">
        <v>3662</v>
      </c>
      <c r="U8412" s="17">
        <v>11</v>
      </c>
      <c r="V8412" s="20" t="s">
        <v>609</v>
      </c>
      <c r="W8412" s="18" t="s">
        <v>1873</v>
      </c>
      <c r="X8412" s="18" t="s">
        <v>916</v>
      </c>
      <c r="Y8412" s="18" t="s">
        <v>5109</v>
      </c>
      <c r="Z8412" s="61"/>
      <c r="AA8412" s="161"/>
      <c r="AB8412" s="161"/>
      <c r="AC8412" s="161"/>
      <c r="AD8412" s="161"/>
      <c r="AE8412" s="161"/>
      <c r="AF8412" s="161"/>
      <c r="AG8412" s="161"/>
      <c r="AH8412" s="161"/>
      <c r="AI8412" s="161"/>
      <c r="AJ8412" s="161"/>
      <c r="AK8412" s="161"/>
      <c r="AL8412" s="161"/>
      <c r="AM8412" s="161"/>
      <c r="AN8412" s="161"/>
      <c r="AO8412" s="161"/>
      <c r="AP8412" s="161"/>
      <c r="AQ8412" s="161"/>
      <c r="AR8412" s="161"/>
      <c r="AS8412" s="161"/>
      <c r="AT8412" s="161"/>
      <c r="AU8412" s="161"/>
      <c r="AV8412" s="161"/>
      <c r="AW8412" s="161"/>
      <c r="AX8412" s="161"/>
      <c r="AY8412" s="161"/>
      <c r="AZ8412" s="161"/>
      <c r="BA8412" s="161"/>
      <c r="BB8412" s="161"/>
      <c r="BC8412" s="161"/>
      <c r="BD8412" s="161"/>
      <c r="BE8412" s="161"/>
      <c r="BF8412" s="161"/>
      <c r="BG8412" s="161"/>
      <c r="BH8412" s="161"/>
      <c r="BI8412" s="161"/>
      <c r="BJ8412" s="161"/>
      <c r="BK8412" s="161"/>
      <c r="BL8412" s="161"/>
      <c r="BM8412" s="161"/>
      <c r="BN8412" s="161"/>
      <c r="BO8412" s="161"/>
      <c r="BP8412" s="161"/>
      <c r="BQ8412" s="161"/>
      <c r="BR8412" s="161"/>
      <c r="BS8412" s="161"/>
      <c r="BT8412" s="161"/>
      <c r="BU8412" s="161"/>
      <c r="BV8412" s="161"/>
      <c r="BW8412" s="161"/>
      <c r="BX8412" s="161"/>
      <c r="BY8412" s="161"/>
      <c r="BZ8412" s="161"/>
      <c r="CA8412" s="161"/>
      <c r="CB8412" s="161"/>
      <c r="CC8412" s="161"/>
      <c r="CD8412" s="161"/>
      <c r="CE8412" s="161"/>
      <c r="CF8412" s="161"/>
      <c r="CG8412" s="161"/>
      <c r="CH8412" s="161"/>
      <c r="CI8412" s="161"/>
      <c r="CJ8412" s="161"/>
      <c r="CK8412" s="161"/>
      <c r="CL8412" s="161"/>
      <c r="CM8412" s="161"/>
      <c r="CN8412" s="161"/>
      <c r="CO8412" s="161"/>
      <c r="CP8412" s="161"/>
      <c r="CQ8412" s="161"/>
      <c r="CR8412" s="161"/>
      <c r="CS8412" s="161"/>
      <c r="CT8412" s="161"/>
      <c r="CU8412" s="161"/>
      <c r="CV8412" s="161"/>
      <c r="CW8412" s="161"/>
      <c r="CX8412" s="161"/>
      <c r="CY8412" s="161"/>
      <c r="CZ8412" s="161"/>
      <c r="DA8412" s="161"/>
      <c r="DB8412" s="161"/>
      <c r="DC8412" s="161"/>
      <c r="DD8412" s="161"/>
      <c r="DE8412" s="161"/>
      <c r="DF8412" s="161"/>
      <c r="DG8412" s="161"/>
      <c r="DH8412" s="161"/>
      <c r="DI8412" s="161"/>
      <c r="DJ8412" s="161"/>
      <c r="DK8412" s="161"/>
      <c r="DL8412" s="161"/>
      <c r="DM8412" s="161"/>
      <c r="DN8412" s="161"/>
      <c r="DO8412" s="161"/>
      <c r="DP8412" s="161"/>
      <c r="DQ8412" s="161"/>
      <c r="DR8412" s="161"/>
      <c r="DS8412" s="161"/>
      <c r="DT8412" s="161"/>
      <c r="DU8412" s="161"/>
      <c r="DV8412" s="161"/>
      <c r="DW8412" s="161"/>
      <c r="DX8412" s="161"/>
      <c r="DY8412" s="161"/>
      <c r="DZ8412" s="161"/>
      <c r="EA8412" s="161"/>
      <c r="EB8412" s="161"/>
      <c r="EC8412" s="161"/>
      <c r="ED8412" s="161"/>
      <c r="EE8412" s="161"/>
      <c r="EF8412" s="161"/>
      <c r="EG8412" s="161"/>
      <c r="EH8412" s="161"/>
      <c r="EI8412" s="161"/>
      <c r="EJ8412" s="161"/>
      <c r="EK8412" s="161"/>
      <c r="EL8412" s="161"/>
      <c r="EM8412" s="161"/>
      <c r="EN8412" s="161"/>
      <c r="EO8412" s="161"/>
      <c r="EP8412" s="161"/>
      <c r="EQ8412" s="161"/>
      <c r="ER8412" s="161"/>
      <c r="ES8412" s="161"/>
      <c r="ET8412" s="161"/>
      <c r="EU8412" s="161"/>
      <c r="EV8412" s="161"/>
      <c r="EW8412" s="161"/>
      <c r="EX8412" s="161"/>
      <c r="EY8412" s="161"/>
      <c r="EZ8412" s="161"/>
      <c r="FA8412" s="161"/>
      <c r="FB8412" s="161"/>
      <c r="FC8412" s="161"/>
      <c r="FD8412" s="161"/>
      <c r="FE8412" s="161"/>
      <c r="FF8412" s="161"/>
      <c r="FG8412" s="161"/>
      <c r="FH8412" s="161"/>
      <c r="FI8412" s="161"/>
      <c r="FJ8412" s="161"/>
      <c r="FK8412" s="161"/>
      <c r="FL8412" s="161"/>
      <c r="FM8412" s="161"/>
      <c r="FN8412" s="161"/>
      <c r="FO8412" s="161"/>
      <c r="FP8412" s="161"/>
      <c r="FQ8412" s="161"/>
      <c r="FR8412" s="161"/>
      <c r="FS8412" s="161"/>
      <c r="FT8412" s="161"/>
      <c r="FU8412" s="161"/>
      <c r="FV8412" s="161"/>
      <c r="FW8412" s="161"/>
      <c r="FX8412" s="161"/>
      <c r="FY8412" s="161"/>
      <c r="FZ8412" s="161"/>
      <c r="GA8412" s="161"/>
      <c r="GB8412" s="161"/>
      <c r="GC8412" s="161"/>
      <c r="GD8412" s="161"/>
      <c r="GE8412" s="161"/>
      <c r="GF8412" s="161"/>
      <c r="GG8412" s="161"/>
      <c r="GH8412" s="161"/>
      <c r="GI8412" s="161"/>
      <c r="GJ8412" s="161"/>
      <c r="GK8412" s="161"/>
      <c r="GL8412" s="161"/>
      <c r="GM8412" s="161"/>
      <c r="GN8412" s="161"/>
      <c r="GO8412" s="161"/>
      <c r="GP8412" s="161"/>
      <c r="GQ8412" s="161"/>
      <c r="GR8412" s="161"/>
      <c r="GS8412" s="161"/>
      <c r="GT8412" s="161"/>
      <c r="GU8412" s="161"/>
      <c r="GV8412" s="161"/>
      <c r="GW8412" s="161"/>
      <c r="GX8412" s="161"/>
      <c r="GY8412" s="161"/>
      <c r="GZ8412" s="161"/>
      <c r="HA8412" s="161"/>
      <c r="HB8412" s="161"/>
      <c r="HC8412" s="161"/>
      <c r="HD8412" s="161"/>
      <c r="HE8412" s="161"/>
      <c r="HF8412" s="161"/>
      <c r="HG8412" s="161"/>
      <c r="HH8412" s="161"/>
      <c r="HI8412" s="161"/>
      <c r="HJ8412" s="161"/>
      <c r="HK8412" s="161"/>
      <c r="HL8412" s="161"/>
      <c r="HM8412" s="161"/>
      <c r="HN8412" s="161"/>
      <c r="HO8412" s="161"/>
      <c r="HP8412" s="161"/>
      <c r="HQ8412" s="161"/>
      <c r="HR8412" s="161"/>
      <c r="HS8412" s="161"/>
      <c r="HT8412" s="161"/>
      <c r="HU8412" s="161"/>
      <c r="HV8412" s="161"/>
      <c r="HW8412" s="161"/>
      <c r="HX8412" s="161"/>
      <c r="HY8412" s="161"/>
      <c r="HZ8412" s="161"/>
      <c r="IA8412" s="161"/>
      <c r="IB8412" s="161"/>
      <c r="IC8412" s="161"/>
      <c r="ID8412" s="161"/>
      <c r="IE8412" s="161"/>
      <c r="IF8412" s="161"/>
      <c r="IG8412" s="161"/>
      <c r="IH8412" s="161"/>
      <c r="II8412" s="161"/>
      <c r="IJ8412" s="161"/>
      <c r="IK8412" s="161"/>
      <c r="IL8412" s="161"/>
      <c r="IM8412" s="161"/>
      <c r="IN8412" s="161"/>
      <c r="IO8412" s="161"/>
      <c r="IP8412" s="161"/>
      <c r="IQ8412" s="161"/>
      <c r="IR8412" s="161"/>
      <c r="IS8412" s="161"/>
      <c r="IT8412" s="161"/>
      <c r="IU8412" s="161"/>
      <c r="IV8412" s="161"/>
      <c r="IW8412" s="161"/>
      <c r="IX8412" s="161"/>
      <c r="IY8412" s="161"/>
      <c r="IZ8412" s="161"/>
      <c r="JA8412" s="161"/>
      <c r="JB8412" s="161"/>
      <c r="JC8412" s="161"/>
      <c r="JD8412" s="161"/>
      <c r="JE8412" s="161"/>
      <c r="JF8412" s="161"/>
      <c r="JG8412" s="161"/>
    </row>
    <row r="8413" spans="1:267" s="241" customFormat="1" ht="19.5" customHeight="1" x14ac:dyDescent="0.25">
      <c r="A8413" s="42" t="s">
        <v>380</v>
      </c>
      <c r="B8413" s="27">
        <v>10</v>
      </c>
      <c r="C8413" s="27">
        <v>0</v>
      </c>
      <c r="D8413" s="27">
        <v>7</v>
      </c>
      <c r="E8413" s="27">
        <v>3.5</v>
      </c>
      <c r="F8413" s="27">
        <v>1</v>
      </c>
      <c r="G8413" s="27">
        <v>0</v>
      </c>
      <c r="H8413" s="27">
        <v>6</v>
      </c>
      <c r="I8413" s="27">
        <v>6</v>
      </c>
      <c r="J8413" s="27">
        <v>0</v>
      </c>
      <c r="K8413" s="27">
        <v>0</v>
      </c>
      <c r="L8413" s="119"/>
      <c r="M8413" s="92">
        <f>SUM(B8413:K8413)</f>
        <v>33.5</v>
      </c>
      <c r="N8413" s="27">
        <v>19</v>
      </c>
      <c r="O8413" s="185">
        <f>M8413/91</f>
        <v>0.36813186813186816</v>
      </c>
      <c r="P8413" s="55" t="s">
        <v>446</v>
      </c>
      <c r="Q8413" s="19" t="s">
        <v>4076</v>
      </c>
      <c r="R8413" s="41" t="s">
        <v>811</v>
      </c>
      <c r="S8413" s="19" t="s">
        <v>523</v>
      </c>
      <c r="T8413" s="28" t="s">
        <v>3853</v>
      </c>
      <c r="U8413" s="17">
        <v>11</v>
      </c>
      <c r="V8413" s="20" t="s">
        <v>682</v>
      </c>
      <c r="W8413" s="18" t="s">
        <v>3895</v>
      </c>
      <c r="X8413" s="18" t="s">
        <v>651</v>
      </c>
      <c r="Y8413" s="18" t="s">
        <v>489</v>
      </c>
      <c r="Z8413" s="61"/>
      <c r="AA8413" s="161"/>
      <c r="AB8413" s="161"/>
      <c r="AC8413" s="161"/>
      <c r="AD8413" s="161"/>
      <c r="AE8413" s="161"/>
      <c r="AF8413" s="161"/>
      <c r="AG8413" s="161"/>
      <c r="AH8413" s="161"/>
      <c r="AI8413" s="161"/>
      <c r="AJ8413" s="161"/>
      <c r="AK8413" s="161"/>
      <c r="AL8413" s="161"/>
      <c r="AM8413" s="161"/>
      <c r="AN8413" s="161"/>
      <c r="AO8413" s="161"/>
      <c r="AP8413" s="161"/>
      <c r="AQ8413" s="161"/>
      <c r="AR8413" s="161"/>
      <c r="AS8413" s="161"/>
      <c r="AT8413" s="161"/>
      <c r="AU8413" s="161"/>
      <c r="AV8413" s="161"/>
      <c r="AW8413" s="161"/>
      <c r="AX8413" s="161"/>
      <c r="AY8413" s="161"/>
      <c r="AZ8413" s="161"/>
      <c r="BA8413" s="161"/>
      <c r="BB8413" s="161"/>
      <c r="BC8413" s="161"/>
      <c r="BD8413" s="161"/>
      <c r="BE8413" s="161"/>
      <c r="BF8413" s="161"/>
      <c r="BG8413" s="161"/>
      <c r="BH8413" s="161"/>
      <c r="BI8413" s="161"/>
      <c r="BJ8413" s="161"/>
      <c r="BK8413" s="161"/>
      <c r="BL8413" s="161"/>
      <c r="BM8413" s="161"/>
      <c r="BN8413" s="161"/>
      <c r="BO8413" s="161"/>
      <c r="BP8413" s="161"/>
      <c r="BQ8413" s="161"/>
      <c r="BR8413" s="161"/>
      <c r="BS8413" s="161"/>
      <c r="BT8413" s="161"/>
      <c r="BU8413" s="161"/>
      <c r="BV8413" s="161"/>
      <c r="BW8413" s="161"/>
      <c r="BX8413" s="161"/>
      <c r="BY8413" s="161"/>
      <c r="BZ8413" s="161"/>
      <c r="CA8413" s="161"/>
      <c r="CB8413" s="161"/>
      <c r="CC8413" s="161"/>
      <c r="CD8413" s="161"/>
      <c r="CE8413" s="161"/>
      <c r="CF8413" s="161"/>
      <c r="CG8413" s="161"/>
      <c r="CH8413" s="161"/>
      <c r="CI8413" s="161"/>
      <c r="CJ8413" s="161"/>
      <c r="CK8413" s="161"/>
      <c r="CL8413" s="161"/>
      <c r="CM8413" s="161"/>
      <c r="CN8413" s="161"/>
      <c r="CO8413" s="161"/>
      <c r="CP8413" s="161"/>
      <c r="CQ8413" s="161"/>
      <c r="CR8413" s="161"/>
      <c r="CS8413" s="161"/>
      <c r="CT8413" s="161"/>
      <c r="CU8413" s="161"/>
      <c r="CV8413" s="161"/>
      <c r="CW8413" s="161"/>
      <c r="CX8413" s="161"/>
      <c r="CY8413" s="161"/>
      <c r="CZ8413" s="161"/>
      <c r="DA8413" s="161"/>
      <c r="DB8413" s="161"/>
      <c r="DC8413" s="161"/>
      <c r="DD8413" s="161"/>
      <c r="DE8413" s="161"/>
      <c r="DF8413" s="161"/>
      <c r="DG8413" s="161"/>
      <c r="DH8413" s="161"/>
      <c r="DI8413" s="161"/>
      <c r="DJ8413" s="161"/>
      <c r="DK8413" s="161"/>
      <c r="DL8413" s="161"/>
      <c r="DM8413" s="161"/>
      <c r="DN8413" s="161"/>
      <c r="DO8413" s="161"/>
      <c r="DP8413" s="161"/>
      <c r="DQ8413" s="161"/>
      <c r="DR8413" s="161"/>
      <c r="DS8413" s="161"/>
      <c r="DT8413" s="161"/>
      <c r="DU8413" s="161"/>
      <c r="DV8413" s="161"/>
      <c r="DW8413" s="161"/>
      <c r="DX8413" s="161"/>
      <c r="DY8413" s="161"/>
      <c r="DZ8413" s="161"/>
      <c r="EA8413" s="161"/>
      <c r="EB8413" s="161"/>
      <c r="EC8413" s="161"/>
      <c r="ED8413" s="161"/>
      <c r="EE8413" s="161"/>
      <c r="EF8413" s="161"/>
      <c r="EG8413" s="161"/>
      <c r="EH8413" s="161"/>
      <c r="EI8413" s="161"/>
      <c r="EJ8413" s="161"/>
      <c r="EK8413" s="161"/>
      <c r="EL8413" s="161"/>
      <c r="EM8413" s="161"/>
      <c r="EN8413" s="161"/>
      <c r="EO8413" s="161"/>
      <c r="EP8413" s="161"/>
      <c r="EQ8413" s="161"/>
      <c r="ER8413" s="161"/>
      <c r="ES8413" s="161"/>
      <c r="ET8413" s="161"/>
      <c r="EU8413" s="161"/>
      <c r="EV8413" s="161"/>
      <c r="EW8413" s="161"/>
      <c r="EX8413" s="161"/>
      <c r="EY8413" s="161"/>
      <c r="EZ8413" s="161"/>
      <c r="FA8413" s="161"/>
      <c r="FB8413" s="161"/>
      <c r="FC8413" s="161"/>
      <c r="FD8413" s="161"/>
      <c r="FE8413" s="161"/>
      <c r="FF8413" s="161"/>
      <c r="FG8413" s="161"/>
      <c r="FH8413" s="161"/>
      <c r="FI8413" s="161"/>
      <c r="FJ8413" s="161"/>
      <c r="FK8413" s="161"/>
      <c r="FL8413" s="161"/>
      <c r="FM8413" s="161"/>
      <c r="FN8413" s="161"/>
      <c r="FO8413" s="161"/>
      <c r="FP8413" s="161"/>
      <c r="FQ8413" s="161"/>
      <c r="FR8413" s="161"/>
      <c r="FS8413" s="161"/>
      <c r="FT8413" s="161"/>
      <c r="FU8413" s="161"/>
      <c r="FV8413" s="161"/>
      <c r="FW8413" s="161"/>
      <c r="FX8413" s="161"/>
      <c r="FY8413" s="161"/>
      <c r="FZ8413" s="161"/>
      <c r="GA8413" s="161"/>
      <c r="GB8413" s="161"/>
      <c r="GC8413" s="161"/>
      <c r="GD8413" s="161"/>
      <c r="GE8413" s="161"/>
      <c r="GF8413" s="161"/>
      <c r="GG8413" s="161"/>
      <c r="GH8413" s="161"/>
      <c r="GI8413" s="161"/>
      <c r="GJ8413" s="161"/>
      <c r="GK8413" s="161"/>
      <c r="GL8413" s="161"/>
      <c r="GM8413" s="161"/>
      <c r="GN8413" s="161"/>
      <c r="GO8413" s="161"/>
      <c r="GP8413" s="161"/>
      <c r="GQ8413" s="161"/>
      <c r="GR8413" s="161"/>
      <c r="GS8413" s="161"/>
      <c r="GT8413" s="161"/>
      <c r="GU8413" s="161"/>
      <c r="GV8413" s="161"/>
      <c r="GW8413" s="161"/>
      <c r="GX8413" s="161"/>
      <c r="GY8413" s="161"/>
      <c r="GZ8413" s="161"/>
      <c r="HA8413" s="161"/>
      <c r="HB8413" s="161"/>
      <c r="HC8413" s="161"/>
      <c r="HD8413" s="161"/>
      <c r="HE8413" s="161"/>
      <c r="HF8413" s="161"/>
      <c r="HG8413" s="161"/>
      <c r="HH8413" s="161"/>
      <c r="HI8413" s="161"/>
      <c r="HJ8413" s="161"/>
      <c r="HK8413" s="161"/>
      <c r="HL8413" s="161"/>
      <c r="HM8413" s="161"/>
      <c r="HN8413" s="161"/>
      <c r="HO8413" s="161"/>
      <c r="HP8413" s="161"/>
      <c r="HQ8413" s="161"/>
      <c r="HR8413" s="161"/>
      <c r="HS8413" s="161"/>
      <c r="HT8413" s="161"/>
      <c r="HU8413" s="161"/>
      <c r="HV8413" s="161"/>
      <c r="HW8413" s="161"/>
      <c r="HX8413" s="161"/>
      <c r="HY8413" s="161"/>
      <c r="HZ8413" s="161"/>
      <c r="IA8413" s="161"/>
      <c r="IB8413" s="161"/>
      <c r="IC8413" s="161"/>
      <c r="ID8413" s="161"/>
      <c r="IE8413" s="161"/>
      <c r="IF8413" s="161"/>
      <c r="IG8413" s="161"/>
      <c r="IH8413" s="161"/>
      <c r="II8413" s="161"/>
      <c r="IJ8413" s="161"/>
      <c r="IK8413" s="161"/>
      <c r="IL8413" s="161"/>
      <c r="IM8413" s="161"/>
      <c r="IN8413" s="161"/>
      <c r="IO8413" s="161"/>
      <c r="IP8413" s="161"/>
      <c r="IQ8413" s="161"/>
      <c r="IR8413" s="161"/>
      <c r="IS8413" s="161"/>
      <c r="IT8413" s="161"/>
      <c r="IU8413" s="161"/>
      <c r="IV8413" s="161"/>
      <c r="IW8413" s="161"/>
      <c r="IX8413" s="161"/>
      <c r="IY8413" s="161"/>
      <c r="IZ8413" s="161"/>
      <c r="JA8413" s="161"/>
      <c r="JB8413" s="161"/>
      <c r="JC8413" s="161"/>
      <c r="JD8413" s="161"/>
      <c r="JE8413" s="161"/>
      <c r="JF8413" s="161"/>
      <c r="JG8413" s="161"/>
    </row>
    <row r="8414" spans="1:267" s="241" customFormat="1" ht="19.5" customHeight="1" x14ac:dyDescent="0.25">
      <c r="A8414" s="42" t="s">
        <v>375</v>
      </c>
      <c r="B8414" s="27">
        <v>9</v>
      </c>
      <c r="C8414" s="27">
        <v>1</v>
      </c>
      <c r="D8414" s="27">
        <v>6.5</v>
      </c>
      <c r="E8414" s="27">
        <v>3</v>
      </c>
      <c r="F8414" s="27">
        <v>0</v>
      </c>
      <c r="G8414" s="27">
        <v>0</v>
      </c>
      <c r="H8414" s="27">
        <v>2</v>
      </c>
      <c r="I8414" s="27">
        <v>6</v>
      </c>
      <c r="J8414" s="27">
        <v>6</v>
      </c>
      <c r="K8414" s="27">
        <v>0</v>
      </c>
      <c r="L8414" s="119"/>
      <c r="M8414" s="92">
        <f>SUM(B8414:K8414)</f>
        <v>33.5</v>
      </c>
      <c r="N8414" s="27">
        <v>10</v>
      </c>
      <c r="O8414" s="185">
        <f>M8414/91</f>
        <v>0.36813186813186816</v>
      </c>
      <c r="P8414" s="55" t="s">
        <v>446</v>
      </c>
      <c r="Q8414" s="19" t="s">
        <v>2766</v>
      </c>
      <c r="R8414" s="41" t="s">
        <v>461</v>
      </c>
      <c r="S8414" s="19" t="s">
        <v>636</v>
      </c>
      <c r="T8414" s="28" t="s">
        <v>2589</v>
      </c>
      <c r="U8414" s="17">
        <v>11</v>
      </c>
      <c r="V8414" s="20" t="s">
        <v>682</v>
      </c>
      <c r="W8414" s="18" t="s">
        <v>2619</v>
      </c>
      <c r="X8414" s="18" t="s">
        <v>684</v>
      </c>
      <c r="Y8414" s="18" t="s">
        <v>2643</v>
      </c>
      <c r="Z8414" s="61"/>
      <c r="AA8414" s="161"/>
      <c r="AB8414" s="161"/>
      <c r="AC8414" s="161"/>
      <c r="AD8414" s="161"/>
      <c r="AE8414" s="161"/>
      <c r="AF8414" s="161"/>
      <c r="AG8414" s="161"/>
      <c r="AH8414" s="161"/>
      <c r="AI8414" s="161"/>
      <c r="AJ8414" s="161"/>
      <c r="AK8414" s="161"/>
      <c r="AL8414" s="161"/>
      <c r="AM8414" s="161"/>
      <c r="AN8414" s="161"/>
      <c r="AO8414" s="161"/>
      <c r="AP8414" s="161"/>
      <c r="AQ8414" s="161"/>
      <c r="AR8414" s="161"/>
      <c r="AS8414" s="161"/>
      <c r="AT8414" s="161"/>
      <c r="AU8414" s="161"/>
      <c r="AV8414" s="161"/>
      <c r="AW8414" s="161"/>
      <c r="AX8414" s="161"/>
      <c r="AY8414" s="161"/>
      <c r="AZ8414" s="161"/>
      <c r="BA8414" s="161"/>
      <c r="BB8414" s="161"/>
      <c r="BC8414" s="161"/>
      <c r="BD8414" s="161"/>
      <c r="BE8414" s="161"/>
      <c r="BF8414" s="161"/>
      <c r="BG8414" s="161"/>
      <c r="BH8414" s="161"/>
      <c r="BI8414" s="161"/>
      <c r="BJ8414" s="161"/>
      <c r="BK8414" s="161"/>
      <c r="BL8414" s="161"/>
      <c r="BM8414" s="161"/>
      <c r="BN8414" s="161"/>
      <c r="BO8414" s="161"/>
      <c r="BP8414" s="161"/>
      <c r="BQ8414" s="161"/>
      <c r="BR8414" s="161"/>
      <c r="BS8414" s="161"/>
      <c r="BT8414" s="161"/>
      <c r="BU8414" s="161"/>
      <c r="BV8414" s="161"/>
      <c r="BW8414" s="161"/>
      <c r="BX8414" s="161"/>
      <c r="BY8414" s="161"/>
      <c r="BZ8414" s="161"/>
      <c r="CA8414" s="161"/>
      <c r="CB8414" s="161"/>
      <c r="CC8414" s="161"/>
      <c r="CD8414" s="161"/>
      <c r="CE8414" s="161"/>
      <c r="CF8414" s="161"/>
      <c r="CG8414" s="161"/>
      <c r="CH8414" s="161"/>
      <c r="CI8414" s="161"/>
      <c r="CJ8414" s="161"/>
      <c r="CK8414" s="161"/>
      <c r="CL8414" s="161"/>
      <c r="CM8414" s="161"/>
      <c r="CN8414" s="161"/>
      <c r="CO8414" s="161"/>
      <c r="CP8414" s="161"/>
      <c r="CQ8414" s="161"/>
      <c r="CR8414" s="161"/>
      <c r="CS8414" s="161"/>
      <c r="CT8414" s="161"/>
      <c r="CU8414" s="161"/>
      <c r="CV8414" s="161"/>
      <c r="CW8414" s="161"/>
      <c r="CX8414" s="161"/>
      <c r="CY8414" s="161"/>
      <c r="CZ8414" s="161"/>
      <c r="DA8414" s="161"/>
      <c r="DB8414" s="161"/>
      <c r="DC8414" s="161"/>
      <c r="DD8414" s="161"/>
      <c r="DE8414" s="161"/>
      <c r="DF8414" s="161"/>
      <c r="DG8414" s="161"/>
      <c r="DH8414" s="161"/>
      <c r="DI8414" s="161"/>
      <c r="DJ8414" s="161"/>
      <c r="DK8414" s="161"/>
      <c r="DL8414" s="161"/>
      <c r="DM8414" s="161"/>
      <c r="DN8414" s="161"/>
      <c r="DO8414" s="161"/>
      <c r="DP8414" s="161"/>
      <c r="DQ8414" s="161"/>
      <c r="DR8414" s="161"/>
      <c r="DS8414" s="161"/>
      <c r="DT8414" s="161"/>
      <c r="DU8414" s="161"/>
      <c r="DV8414" s="161"/>
      <c r="DW8414" s="161"/>
      <c r="DX8414" s="161"/>
      <c r="DY8414" s="161"/>
      <c r="DZ8414" s="161"/>
      <c r="EA8414" s="161"/>
      <c r="EB8414" s="161"/>
      <c r="EC8414" s="161"/>
      <c r="ED8414" s="161"/>
      <c r="EE8414" s="161"/>
      <c r="EF8414" s="161"/>
      <c r="EG8414" s="161"/>
      <c r="EH8414" s="161"/>
      <c r="EI8414" s="161"/>
      <c r="EJ8414" s="161"/>
      <c r="EK8414" s="161"/>
      <c r="EL8414" s="161"/>
      <c r="EM8414" s="161"/>
      <c r="EN8414" s="161"/>
      <c r="EO8414" s="161"/>
      <c r="EP8414" s="161"/>
      <c r="EQ8414" s="161"/>
      <c r="ER8414" s="161"/>
      <c r="ES8414" s="161"/>
      <c r="ET8414" s="161"/>
      <c r="EU8414" s="161"/>
      <c r="EV8414" s="161"/>
      <c r="EW8414" s="161"/>
      <c r="EX8414" s="161"/>
      <c r="EY8414" s="161"/>
      <c r="EZ8414" s="161"/>
      <c r="FA8414" s="161"/>
      <c r="FB8414" s="161"/>
      <c r="FC8414" s="161"/>
      <c r="FD8414" s="161"/>
      <c r="FE8414" s="161"/>
      <c r="FF8414" s="161"/>
      <c r="FG8414" s="161"/>
      <c r="FH8414" s="161"/>
      <c r="FI8414" s="161"/>
      <c r="FJ8414" s="161"/>
      <c r="FK8414" s="161"/>
      <c r="FL8414" s="161"/>
      <c r="FM8414" s="161"/>
      <c r="FN8414" s="161"/>
      <c r="FO8414" s="161"/>
      <c r="FP8414" s="161"/>
      <c r="FQ8414" s="161"/>
      <c r="FR8414" s="161"/>
      <c r="FS8414" s="161"/>
      <c r="FT8414" s="161"/>
      <c r="FU8414" s="161"/>
      <c r="FV8414" s="161"/>
      <c r="FW8414" s="161"/>
      <c r="FX8414" s="161"/>
      <c r="FY8414" s="161"/>
      <c r="FZ8414" s="161"/>
      <c r="GA8414" s="161"/>
      <c r="GB8414" s="161"/>
      <c r="GC8414" s="161"/>
      <c r="GD8414" s="161"/>
      <c r="GE8414" s="161"/>
      <c r="GF8414" s="161"/>
      <c r="GG8414" s="161"/>
      <c r="GH8414" s="161"/>
      <c r="GI8414" s="161"/>
      <c r="GJ8414" s="161"/>
      <c r="GK8414" s="161"/>
      <c r="GL8414" s="161"/>
      <c r="GM8414" s="161"/>
      <c r="GN8414" s="161"/>
      <c r="GO8414" s="161"/>
      <c r="GP8414" s="161"/>
      <c r="GQ8414" s="161"/>
      <c r="GR8414" s="161"/>
      <c r="GS8414" s="161"/>
      <c r="GT8414" s="161"/>
      <c r="GU8414" s="161"/>
      <c r="GV8414" s="161"/>
      <c r="GW8414" s="161"/>
      <c r="GX8414" s="161"/>
      <c r="GY8414" s="161"/>
      <c r="GZ8414" s="161"/>
      <c r="HA8414" s="161"/>
      <c r="HB8414" s="161"/>
      <c r="HC8414" s="161"/>
      <c r="HD8414" s="161"/>
      <c r="HE8414" s="161"/>
      <c r="HF8414" s="161"/>
      <c r="HG8414" s="161"/>
      <c r="HH8414" s="161"/>
      <c r="HI8414" s="161"/>
      <c r="HJ8414" s="161"/>
      <c r="HK8414" s="161"/>
      <c r="HL8414" s="161"/>
      <c r="HM8414" s="161"/>
      <c r="HN8414" s="161"/>
      <c r="HO8414" s="161"/>
      <c r="HP8414" s="161"/>
      <c r="HQ8414" s="161"/>
      <c r="HR8414" s="161"/>
      <c r="HS8414" s="161"/>
      <c r="HT8414" s="161"/>
      <c r="HU8414" s="161"/>
      <c r="HV8414" s="161"/>
      <c r="HW8414" s="161"/>
      <c r="HX8414" s="161"/>
      <c r="HY8414" s="161"/>
      <c r="HZ8414" s="161"/>
      <c r="IA8414" s="161"/>
      <c r="IB8414" s="161"/>
      <c r="IC8414" s="161"/>
      <c r="ID8414" s="161"/>
      <c r="IE8414" s="161"/>
      <c r="IF8414" s="161"/>
      <c r="IG8414" s="161"/>
      <c r="IH8414" s="161"/>
      <c r="II8414" s="161"/>
      <c r="IJ8414" s="161"/>
      <c r="IK8414" s="161"/>
      <c r="IL8414" s="161"/>
      <c r="IM8414" s="161"/>
      <c r="IN8414" s="161"/>
      <c r="IO8414" s="161"/>
      <c r="IP8414" s="161"/>
      <c r="IQ8414" s="161"/>
      <c r="IR8414" s="161"/>
      <c r="IS8414" s="161"/>
      <c r="IT8414" s="161"/>
      <c r="IU8414" s="161"/>
      <c r="IV8414" s="161"/>
      <c r="IW8414" s="161"/>
      <c r="IX8414" s="161"/>
      <c r="IY8414" s="161"/>
      <c r="IZ8414" s="161"/>
      <c r="JA8414" s="161"/>
      <c r="JB8414" s="161"/>
      <c r="JC8414" s="161"/>
      <c r="JD8414" s="161"/>
      <c r="JE8414" s="161"/>
      <c r="JF8414" s="161"/>
      <c r="JG8414" s="161"/>
    </row>
    <row r="8415" spans="1:267" s="241" customFormat="1" ht="19.5" customHeight="1" x14ac:dyDescent="0.25">
      <c r="A8415" s="42" t="s">
        <v>373</v>
      </c>
      <c r="B8415" s="27">
        <v>6</v>
      </c>
      <c r="C8415" s="27">
        <v>0</v>
      </c>
      <c r="D8415" s="27">
        <v>8</v>
      </c>
      <c r="E8415" s="27">
        <v>1</v>
      </c>
      <c r="F8415" s="27">
        <v>4</v>
      </c>
      <c r="G8415" s="27">
        <v>4</v>
      </c>
      <c r="H8415" s="27">
        <v>1</v>
      </c>
      <c r="I8415" s="27">
        <v>1</v>
      </c>
      <c r="J8415" s="27">
        <v>0</v>
      </c>
      <c r="K8415" s="27">
        <v>8</v>
      </c>
      <c r="L8415" s="119"/>
      <c r="M8415" s="92">
        <f>SUM(B8415:K8415)</f>
        <v>33</v>
      </c>
      <c r="N8415" s="27">
        <v>5</v>
      </c>
      <c r="O8415" s="185">
        <f>M8415/91</f>
        <v>0.36263736263736263</v>
      </c>
      <c r="P8415" s="55" t="s">
        <v>446</v>
      </c>
      <c r="Q8415" s="19" t="s">
        <v>4487</v>
      </c>
      <c r="R8415" s="41" t="s">
        <v>2203</v>
      </c>
      <c r="S8415" s="19" t="s">
        <v>605</v>
      </c>
      <c r="T8415" s="28" t="s">
        <v>3120</v>
      </c>
      <c r="U8415" s="17">
        <v>11</v>
      </c>
      <c r="V8415" s="20" t="s">
        <v>682</v>
      </c>
      <c r="W8415" s="18" t="s">
        <v>4395</v>
      </c>
      <c r="X8415" s="18" t="s">
        <v>1224</v>
      </c>
      <c r="Y8415" s="18" t="s">
        <v>469</v>
      </c>
      <c r="Z8415" s="61"/>
      <c r="AA8415" s="161"/>
      <c r="AB8415" s="161"/>
      <c r="AC8415" s="161"/>
      <c r="AD8415" s="161"/>
      <c r="AE8415" s="161"/>
      <c r="AF8415" s="161"/>
      <c r="AG8415" s="161"/>
      <c r="AH8415" s="161"/>
      <c r="AI8415" s="161"/>
      <c r="AJ8415" s="161"/>
      <c r="AK8415" s="161"/>
      <c r="AL8415" s="161"/>
      <c r="AM8415" s="161"/>
      <c r="AN8415" s="161"/>
      <c r="AO8415" s="161"/>
      <c r="AP8415" s="161"/>
      <c r="AQ8415" s="161"/>
      <c r="AR8415" s="161"/>
      <c r="AS8415" s="161"/>
      <c r="AT8415" s="161"/>
      <c r="AU8415" s="161"/>
      <c r="AV8415" s="161"/>
      <c r="AW8415" s="161"/>
      <c r="AX8415" s="161"/>
      <c r="AY8415" s="161"/>
      <c r="AZ8415" s="161"/>
      <c r="BA8415" s="161"/>
      <c r="BB8415" s="161"/>
      <c r="BC8415" s="161"/>
      <c r="BD8415" s="161"/>
      <c r="BE8415" s="161"/>
      <c r="BF8415" s="161"/>
      <c r="BG8415" s="161"/>
      <c r="BH8415" s="161"/>
      <c r="BI8415" s="161"/>
      <c r="BJ8415" s="161"/>
      <c r="BK8415" s="161"/>
      <c r="BL8415" s="161"/>
      <c r="BM8415" s="161"/>
      <c r="BN8415" s="161"/>
      <c r="BO8415" s="161"/>
      <c r="BP8415" s="161"/>
      <c r="BQ8415" s="161"/>
      <c r="BR8415" s="161"/>
      <c r="BS8415" s="161"/>
      <c r="BT8415" s="161"/>
      <c r="BU8415" s="161"/>
      <c r="BV8415" s="161"/>
      <c r="BW8415" s="161"/>
      <c r="BX8415" s="161"/>
      <c r="BY8415" s="161"/>
      <c r="BZ8415" s="161"/>
      <c r="CA8415" s="161"/>
      <c r="CB8415" s="161"/>
      <c r="CC8415" s="161"/>
      <c r="CD8415" s="161"/>
      <c r="CE8415" s="161"/>
      <c r="CF8415" s="161"/>
      <c r="CG8415" s="161"/>
      <c r="CH8415" s="161"/>
      <c r="CI8415" s="161"/>
      <c r="CJ8415" s="161"/>
      <c r="CK8415" s="161"/>
      <c r="CL8415" s="161"/>
      <c r="CM8415" s="161"/>
      <c r="CN8415" s="161"/>
      <c r="CO8415" s="161"/>
      <c r="CP8415" s="161"/>
      <c r="CQ8415" s="161"/>
      <c r="CR8415" s="161"/>
      <c r="CS8415" s="161"/>
      <c r="CT8415" s="161"/>
      <c r="CU8415" s="161"/>
      <c r="CV8415" s="161"/>
      <c r="CW8415" s="161"/>
      <c r="CX8415" s="161"/>
      <c r="CY8415" s="161"/>
      <c r="CZ8415" s="161"/>
      <c r="DA8415" s="161"/>
      <c r="DB8415" s="161"/>
      <c r="DC8415" s="161"/>
      <c r="DD8415" s="161"/>
      <c r="DE8415" s="161"/>
      <c r="DF8415" s="161"/>
      <c r="DG8415" s="161"/>
      <c r="DH8415" s="161"/>
      <c r="DI8415" s="161"/>
      <c r="DJ8415" s="161"/>
      <c r="DK8415" s="161"/>
      <c r="DL8415" s="161"/>
      <c r="DM8415" s="161"/>
      <c r="DN8415" s="161"/>
      <c r="DO8415" s="161"/>
      <c r="DP8415" s="161"/>
      <c r="DQ8415" s="161"/>
      <c r="DR8415" s="161"/>
      <c r="DS8415" s="161"/>
      <c r="DT8415" s="161"/>
      <c r="DU8415" s="161"/>
      <c r="DV8415" s="161"/>
      <c r="DW8415" s="161"/>
      <c r="DX8415" s="161"/>
      <c r="DY8415" s="161"/>
      <c r="DZ8415" s="161"/>
      <c r="EA8415" s="161"/>
      <c r="EB8415" s="161"/>
      <c r="EC8415" s="161"/>
      <c r="ED8415" s="161"/>
      <c r="EE8415" s="161"/>
      <c r="EF8415" s="161"/>
      <c r="EG8415" s="161"/>
      <c r="EH8415" s="161"/>
      <c r="EI8415" s="161"/>
      <c r="EJ8415" s="161"/>
      <c r="EK8415" s="161"/>
      <c r="EL8415" s="161"/>
      <c r="EM8415" s="161"/>
      <c r="EN8415" s="161"/>
      <c r="EO8415" s="161"/>
      <c r="EP8415" s="161"/>
      <c r="EQ8415" s="161"/>
      <c r="ER8415" s="161"/>
      <c r="ES8415" s="161"/>
      <c r="ET8415" s="161"/>
      <c r="EU8415" s="161"/>
      <c r="EV8415" s="161"/>
      <c r="EW8415" s="161"/>
      <c r="EX8415" s="161"/>
      <c r="EY8415" s="161"/>
      <c r="EZ8415" s="161"/>
      <c r="FA8415" s="161"/>
      <c r="FB8415" s="161"/>
      <c r="FC8415" s="161"/>
      <c r="FD8415" s="161"/>
      <c r="FE8415" s="161"/>
      <c r="FF8415" s="161"/>
      <c r="FG8415" s="161"/>
      <c r="FH8415" s="161"/>
      <c r="FI8415" s="161"/>
      <c r="FJ8415" s="161"/>
      <c r="FK8415" s="161"/>
      <c r="FL8415" s="161"/>
      <c r="FM8415" s="161"/>
      <c r="FN8415" s="161"/>
      <c r="FO8415" s="161"/>
      <c r="FP8415" s="161"/>
      <c r="FQ8415" s="161"/>
      <c r="FR8415" s="161"/>
      <c r="FS8415" s="161"/>
      <c r="FT8415" s="161"/>
      <c r="FU8415" s="161"/>
      <c r="FV8415" s="161"/>
      <c r="FW8415" s="161"/>
      <c r="FX8415" s="161"/>
      <c r="FY8415" s="161"/>
      <c r="FZ8415" s="161"/>
      <c r="GA8415" s="161"/>
      <c r="GB8415" s="161"/>
      <c r="GC8415" s="161"/>
      <c r="GD8415" s="161"/>
      <c r="GE8415" s="161"/>
      <c r="GF8415" s="161"/>
      <c r="GG8415" s="161"/>
      <c r="GH8415" s="161"/>
      <c r="GI8415" s="161"/>
      <c r="GJ8415" s="161"/>
      <c r="GK8415" s="161"/>
      <c r="GL8415" s="161"/>
      <c r="GM8415" s="161"/>
      <c r="GN8415" s="161"/>
      <c r="GO8415" s="161"/>
      <c r="GP8415" s="161"/>
      <c r="GQ8415" s="161"/>
      <c r="GR8415" s="161"/>
      <c r="GS8415" s="161"/>
      <c r="GT8415" s="161"/>
      <c r="GU8415" s="161"/>
      <c r="GV8415" s="161"/>
      <c r="GW8415" s="161"/>
      <c r="GX8415" s="161"/>
      <c r="GY8415" s="161"/>
      <c r="GZ8415" s="161"/>
      <c r="HA8415" s="161"/>
      <c r="HB8415" s="161"/>
      <c r="HC8415" s="161"/>
      <c r="HD8415" s="161"/>
      <c r="HE8415" s="161"/>
      <c r="HF8415" s="161"/>
      <c r="HG8415" s="161"/>
      <c r="HH8415" s="161"/>
      <c r="HI8415" s="161"/>
      <c r="HJ8415" s="161"/>
      <c r="HK8415" s="161"/>
      <c r="HL8415" s="161"/>
      <c r="HM8415" s="161"/>
      <c r="HN8415" s="161"/>
      <c r="HO8415" s="161"/>
      <c r="HP8415" s="161"/>
      <c r="HQ8415" s="161"/>
      <c r="HR8415" s="161"/>
      <c r="HS8415" s="161"/>
      <c r="HT8415" s="161"/>
      <c r="HU8415" s="161"/>
      <c r="HV8415" s="161"/>
      <c r="HW8415" s="161"/>
      <c r="HX8415" s="161"/>
      <c r="HY8415" s="161"/>
      <c r="HZ8415" s="161"/>
      <c r="IA8415" s="161"/>
      <c r="IB8415" s="161"/>
      <c r="IC8415" s="161"/>
      <c r="ID8415" s="161"/>
      <c r="IE8415" s="161"/>
      <c r="IF8415" s="161"/>
      <c r="IG8415" s="161"/>
      <c r="IH8415" s="161"/>
      <c r="II8415" s="161"/>
      <c r="IJ8415" s="161"/>
      <c r="IK8415" s="161"/>
      <c r="IL8415" s="161"/>
      <c r="IM8415" s="161"/>
      <c r="IN8415" s="161"/>
      <c r="IO8415" s="161"/>
      <c r="IP8415" s="161"/>
      <c r="IQ8415" s="161"/>
      <c r="IR8415" s="161"/>
      <c r="IS8415" s="161"/>
      <c r="IT8415" s="161"/>
      <c r="IU8415" s="161"/>
      <c r="IV8415" s="161"/>
      <c r="IW8415" s="161"/>
      <c r="IX8415" s="161"/>
      <c r="IY8415" s="161"/>
      <c r="IZ8415" s="161"/>
      <c r="JA8415" s="161"/>
      <c r="JB8415" s="161"/>
      <c r="JC8415" s="161"/>
      <c r="JD8415" s="161"/>
      <c r="JE8415" s="161"/>
      <c r="JF8415" s="161"/>
      <c r="JG8415" s="161"/>
    </row>
    <row r="8416" spans="1:267" s="241" customFormat="1" ht="19.5" customHeight="1" x14ac:dyDescent="0.25">
      <c r="A8416" s="42" t="s">
        <v>374</v>
      </c>
      <c r="B8416" s="27">
        <v>7</v>
      </c>
      <c r="C8416" s="27">
        <v>0</v>
      </c>
      <c r="D8416" s="27">
        <v>4</v>
      </c>
      <c r="E8416" s="27">
        <v>2</v>
      </c>
      <c r="F8416" s="27">
        <v>4</v>
      </c>
      <c r="G8416" s="27">
        <v>3</v>
      </c>
      <c r="H8416" s="27">
        <v>2</v>
      </c>
      <c r="I8416" s="27">
        <v>2</v>
      </c>
      <c r="J8416" s="27">
        <v>3</v>
      </c>
      <c r="K8416" s="27">
        <v>6</v>
      </c>
      <c r="L8416" s="119"/>
      <c r="M8416" s="92">
        <f>SUM(B8416:K8416)</f>
        <v>33</v>
      </c>
      <c r="N8416" s="27">
        <v>6</v>
      </c>
      <c r="O8416" s="185">
        <f>M8416/91</f>
        <v>0.36263736263736263</v>
      </c>
      <c r="P8416" s="55" t="s">
        <v>446</v>
      </c>
      <c r="Q8416" s="19" t="s">
        <v>7462</v>
      </c>
      <c r="R8416" s="41" t="s">
        <v>873</v>
      </c>
      <c r="S8416" s="19" t="s">
        <v>7463</v>
      </c>
      <c r="T8416" s="28" t="s">
        <v>7415</v>
      </c>
      <c r="U8416" s="17">
        <v>11</v>
      </c>
      <c r="V8416" s="20">
        <v>1</v>
      </c>
      <c r="W8416" s="18" t="s">
        <v>470</v>
      </c>
      <c r="X8416" s="18" t="s">
        <v>967</v>
      </c>
      <c r="Y8416" s="18" t="s">
        <v>474</v>
      </c>
      <c r="Z8416" s="61"/>
      <c r="AA8416" s="161"/>
      <c r="AB8416" s="161"/>
      <c r="AC8416" s="161"/>
      <c r="AD8416" s="161"/>
      <c r="AE8416" s="161"/>
      <c r="AF8416" s="161"/>
      <c r="AG8416" s="161"/>
      <c r="AH8416" s="161"/>
      <c r="AI8416" s="161"/>
      <c r="AJ8416" s="161"/>
      <c r="AK8416" s="161"/>
      <c r="AL8416" s="161"/>
      <c r="AM8416" s="161"/>
      <c r="AN8416" s="161"/>
      <c r="AO8416" s="161"/>
      <c r="AP8416" s="161"/>
      <c r="AQ8416" s="161"/>
      <c r="AR8416" s="161"/>
      <c r="AS8416" s="161"/>
      <c r="AT8416" s="161"/>
      <c r="AU8416" s="161"/>
      <c r="AV8416" s="161"/>
      <c r="AW8416" s="161"/>
      <c r="AX8416" s="161"/>
      <c r="AY8416" s="161"/>
      <c r="AZ8416" s="161"/>
      <c r="BA8416" s="161"/>
      <c r="BB8416" s="161"/>
      <c r="BC8416" s="161"/>
      <c r="BD8416" s="161"/>
      <c r="BE8416" s="161"/>
      <c r="BF8416" s="161"/>
      <c r="BG8416" s="161"/>
      <c r="BH8416" s="161"/>
      <c r="BI8416" s="161"/>
      <c r="BJ8416" s="161"/>
      <c r="BK8416" s="161"/>
      <c r="BL8416" s="161"/>
      <c r="BM8416" s="161"/>
      <c r="BN8416" s="161"/>
      <c r="BO8416" s="161"/>
      <c r="BP8416" s="161"/>
      <c r="BQ8416" s="161"/>
      <c r="BR8416" s="161"/>
      <c r="BS8416" s="161"/>
      <c r="BT8416" s="161"/>
      <c r="BU8416" s="161"/>
      <c r="BV8416" s="161"/>
      <c r="BW8416" s="161"/>
      <c r="BX8416" s="161"/>
      <c r="BY8416" s="161"/>
      <c r="BZ8416" s="161"/>
      <c r="CA8416" s="161"/>
      <c r="CB8416" s="161"/>
      <c r="CC8416" s="161"/>
      <c r="CD8416" s="161"/>
      <c r="CE8416" s="161"/>
      <c r="CF8416" s="161"/>
      <c r="CG8416" s="161"/>
      <c r="CH8416" s="161"/>
      <c r="CI8416" s="161"/>
      <c r="CJ8416" s="161"/>
      <c r="CK8416" s="161"/>
      <c r="CL8416" s="161"/>
      <c r="CM8416" s="161"/>
      <c r="CN8416" s="161"/>
      <c r="CO8416" s="161"/>
      <c r="CP8416" s="161"/>
      <c r="CQ8416" s="161"/>
      <c r="CR8416" s="161"/>
      <c r="CS8416" s="161"/>
      <c r="CT8416" s="161"/>
      <c r="CU8416" s="161"/>
      <c r="CV8416" s="161"/>
      <c r="CW8416" s="161"/>
      <c r="CX8416" s="161"/>
      <c r="CY8416" s="161"/>
      <c r="CZ8416" s="161"/>
      <c r="DA8416" s="161"/>
      <c r="DB8416" s="161"/>
      <c r="DC8416" s="161"/>
      <c r="DD8416" s="161"/>
      <c r="DE8416" s="161"/>
      <c r="DF8416" s="161"/>
      <c r="DG8416" s="161"/>
      <c r="DH8416" s="161"/>
      <c r="DI8416" s="161"/>
      <c r="DJ8416" s="161"/>
      <c r="DK8416" s="161"/>
      <c r="DL8416" s="161"/>
      <c r="DM8416" s="161"/>
      <c r="DN8416" s="161"/>
      <c r="DO8416" s="161"/>
      <c r="DP8416" s="161"/>
      <c r="DQ8416" s="161"/>
      <c r="DR8416" s="161"/>
      <c r="DS8416" s="161"/>
      <c r="DT8416" s="161"/>
      <c r="DU8416" s="161"/>
      <c r="DV8416" s="161"/>
      <c r="DW8416" s="161"/>
      <c r="DX8416" s="161"/>
      <c r="DY8416" s="161"/>
      <c r="DZ8416" s="161"/>
      <c r="EA8416" s="161"/>
      <c r="EB8416" s="161"/>
      <c r="EC8416" s="161"/>
      <c r="ED8416" s="161"/>
      <c r="EE8416" s="161"/>
      <c r="EF8416" s="161"/>
      <c r="EG8416" s="161"/>
      <c r="EH8416" s="161"/>
      <c r="EI8416" s="161"/>
      <c r="EJ8416" s="161"/>
      <c r="EK8416" s="161"/>
      <c r="EL8416" s="161"/>
      <c r="EM8416" s="161"/>
      <c r="EN8416" s="161"/>
      <c r="EO8416" s="161"/>
      <c r="EP8416" s="161"/>
      <c r="EQ8416" s="161"/>
      <c r="ER8416" s="161"/>
      <c r="ES8416" s="161"/>
      <c r="ET8416" s="161"/>
      <c r="EU8416" s="161"/>
      <c r="EV8416" s="161"/>
      <c r="EW8416" s="161"/>
      <c r="EX8416" s="161"/>
      <c r="EY8416" s="161"/>
      <c r="EZ8416" s="161"/>
      <c r="FA8416" s="161"/>
      <c r="FB8416" s="161"/>
      <c r="FC8416" s="161"/>
      <c r="FD8416" s="161"/>
      <c r="FE8416" s="161"/>
      <c r="FF8416" s="161"/>
      <c r="FG8416" s="161"/>
      <c r="FH8416" s="161"/>
      <c r="FI8416" s="161"/>
      <c r="FJ8416" s="161"/>
      <c r="FK8416" s="161"/>
      <c r="FL8416" s="161"/>
      <c r="FM8416" s="161"/>
      <c r="FN8416" s="161"/>
      <c r="FO8416" s="161"/>
      <c r="FP8416" s="161"/>
      <c r="FQ8416" s="161"/>
      <c r="FR8416" s="161"/>
      <c r="FS8416" s="161"/>
      <c r="FT8416" s="161"/>
      <c r="FU8416" s="161"/>
      <c r="FV8416" s="161"/>
      <c r="FW8416" s="161"/>
      <c r="FX8416" s="161"/>
      <c r="FY8416" s="161"/>
      <c r="FZ8416" s="161"/>
      <c r="GA8416" s="161"/>
      <c r="GB8416" s="161"/>
      <c r="GC8416" s="161"/>
      <c r="GD8416" s="161"/>
      <c r="GE8416" s="161"/>
      <c r="GF8416" s="161"/>
      <c r="GG8416" s="161"/>
      <c r="GH8416" s="161"/>
      <c r="GI8416" s="161"/>
      <c r="GJ8416" s="161"/>
      <c r="GK8416" s="161"/>
      <c r="GL8416" s="161"/>
      <c r="GM8416" s="161"/>
      <c r="GN8416" s="161"/>
      <c r="GO8416" s="161"/>
      <c r="GP8416" s="161"/>
      <c r="GQ8416" s="161"/>
      <c r="GR8416" s="161"/>
      <c r="GS8416" s="161"/>
      <c r="GT8416" s="161"/>
      <c r="GU8416" s="161"/>
      <c r="GV8416" s="161"/>
      <c r="GW8416" s="161"/>
      <c r="GX8416" s="161"/>
      <c r="GY8416" s="161"/>
      <c r="GZ8416" s="161"/>
      <c r="HA8416" s="161"/>
      <c r="HB8416" s="161"/>
      <c r="HC8416" s="161"/>
      <c r="HD8416" s="161"/>
      <c r="HE8416" s="161"/>
      <c r="HF8416" s="161"/>
      <c r="HG8416" s="161"/>
      <c r="HH8416" s="161"/>
      <c r="HI8416" s="161"/>
      <c r="HJ8416" s="161"/>
      <c r="HK8416" s="161"/>
      <c r="HL8416" s="161"/>
      <c r="HM8416" s="161"/>
      <c r="HN8416" s="161"/>
      <c r="HO8416" s="161"/>
      <c r="HP8416" s="161"/>
      <c r="HQ8416" s="161"/>
      <c r="HR8416" s="161"/>
      <c r="HS8416" s="161"/>
      <c r="HT8416" s="161"/>
      <c r="HU8416" s="161"/>
      <c r="HV8416" s="161"/>
      <c r="HW8416" s="161"/>
      <c r="HX8416" s="161"/>
      <c r="HY8416" s="161"/>
      <c r="HZ8416" s="161"/>
      <c r="IA8416" s="161"/>
      <c r="IB8416" s="161"/>
      <c r="IC8416" s="161"/>
      <c r="ID8416" s="161"/>
      <c r="IE8416" s="161"/>
      <c r="IF8416" s="161"/>
      <c r="IG8416" s="161"/>
      <c r="IH8416" s="161"/>
      <c r="II8416" s="161"/>
      <c r="IJ8416" s="161"/>
      <c r="IK8416" s="161"/>
      <c r="IL8416" s="161"/>
      <c r="IM8416" s="161"/>
      <c r="IN8416" s="161"/>
      <c r="IO8416" s="161"/>
      <c r="IP8416" s="161"/>
      <c r="IQ8416" s="161"/>
      <c r="IR8416" s="161"/>
      <c r="IS8416" s="161"/>
      <c r="IT8416" s="161"/>
      <c r="IU8416" s="161"/>
      <c r="IV8416" s="161"/>
      <c r="IW8416" s="161"/>
      <c r="IX8416" s="161"/>
      <c r="IY8416" s="161"/>
      <c r="IZ8416" s="161"/>
      <c r="JA8416" s="161"/>
      <c r="JB8416" s="161"/>
      <c r="JC8416" s="161"/>
      <c r="JD8416" s="161"/>
      <c r="JE8416" s="161"/>
      <c r="JF8416" s="161"/>
      <c r="JG8416" s="161"/>
    </row>
    <row r="8417" spans="1:267" s="214" customFormat="1" ht="19.5" customHeight="1" x14ac:dyDescent="0.25">
      <c r="A8417" s="42" t="s">
        <v>372</v>
      </c>
      <c r="B8417" s="27">
        <v>9</v>
      </c>
      <c r="C8417" s="27">
        <v>0</v>
      </c>
      <c r="D8417" s="27">
        <v>0</v>
      </c>
      <c r="E8417" s="27">
        <v>2</v>
      </c>
      <c r="F8417" s="27">
        <v>3</v>
      </c>
      <c r="G8417" s="27">
        <v>4</v>
      </c>
      <c r="H8417" s="27">
        <v>5</v>
      </c>
      <c r="I8417" s="27">
        <v>2</v>
      </c>
      <c r="J8417" s="27">
        <v>0</v>
      </c>
      <c r="K8417" s="27">
        <v>8</v>
      </c>
      <c r="L8417" s="119"/>
      <c r="M8417" s="92">
        <f>SUM(B8417:K8417)</f>
        <v>33</v>
      </c>
      <c r="N8417" s="27">
        <v>3</v>
      </c>
      <c r="O8417" s="185">
        <f>M8417/91</f>
        <v>0.36263736263736263</v>
      </c>
      <c r="P8417" s="55" t="s">
        <v>446</v>
      </c>
      <c r="Q8417" s="19" t="s">
        <v>8128</v>
      </c>
      <c r="R8417" s="41" t="s">
        <v>478</v>
      </c>
      <c r="S8417" s="19" t="s">
        <v>474</v>
      </c>
      <c r="T8417" s="28" t="s">
        <v>7778</v>
      </c>
      <c r="U8417" s="17">
        <v>11</v>
      </c>
      <c r="V8417" s="20" t="s">
        <v>519</v>
      </c>
      <c r="W8417" s="18" t="s">
        <v>8114</v>
      </c>
      <c r="X8417" s="18" t="s">
        <v>518</v>
      </c>
      <c r="Y8417" s="18" t="s">
        <v>1016</v>
      </c>
      <c r="Z8417" s="61"/>
      <c r="AA8417" s="161"/>
      <c r="AB8417" s="161"/>
      <c r="AC8417" s="161"/>
      <c r="AD8417" s="161"/>
      <c r="AE8417" s="161"/>
      <c r="AF8417" s="161"/>
      <c r="AG8417" s="161"/>
      <c r="AH8417" s="161"/>
      <c r="AI8417" s="161"/>
      <c r="AJ8417" s="161"/>
      <c r="AK8417" s="161"/>
      <c r="AL8417" s="161"/>
      <c r="AM8417" s="161"/>
      <c r="AN8417" s="161"/>
      <c r="AO8417" s="161"/>
      <c r="AP8417" s="161"/>
      <c r="AQ8417" s="161"/>
      <c r="AR8417" s="161"/>
      <c r="AS8417" s="161"/>
      <c r="AT8417" s="161"/>
      <c r="AU8417" s="161"/>
      <c r="AV8417" s="161"/>
      <c r="AW8417" s="161"/>
      <c r="AX8417" s="161"/>
      <c r="AY8417" s="161"/>
      <c r="AZ8417" s="161"/>
      <c r="BA8417" s="161"/>
      <c r="BB8417" s="161"/>
      <c r="BC8417" s="161"/>
      <c r="BD8417" s="161"/>
      <c r="BE8417" s="161"/>
      <c r="BF8417" s="161"/>
      <c r="BG8417" s="161"/>
      <c r="BH8417" s="161"/>
      <c r="BI8417" s="161"/>
      <c r="BJ8417" s="161"/>
      <c r="BK8417" s="161"/>
      <c r="BL8417" s="161"/>
      <c r="BM8417" s="161"/>
      <c r="BN8417" s="161"/>
      <c r="BO8417" s="161"/>
      <c r="BP8417" s="161"/>
      <c r="BQ8417" s="161"/>
      <c r="BR8417" s="161"/>
      <c r="BS8417" s="161"/>
      <c r="BT8417" s="161"/>
      <c r="BU8417" s="161"/>
      <c r="BV8417" s="161"/>
      <c r="BW8417" s="161"/>
      <c r="BX8417" s="161"/>
      <c r="BY8417" s="161"/>
      <c r="BZ8417" s="161"/>
      <c r="CA8417" s="161"/>
      <c r="CB8417" s="161"/>
      <c r="CC8417" s="161"/>
      <c r="CD8417" s="161"/>
      <c r="CE8417" s="161"/>
      <c r="CF8417" s="161"/>
      <c r="CG8417" s="161"/>
      <c r="CH8417" s="161"/>
      <c r="CI8417" s="161"/>
      <c r="CJ8417" s="161"/>
      <c r="CK8417" s="161"/>
      <c r="CL8417" s="161"/>
      <c r="CM8417" s="161"/>
      <c r="CN8417" s="161"/>
      <c r="CO8417" s="161"/>
      <c r="CP8417" s="161"/>
      <c r="CQ8417" s="161"/>
      <c r="CR8417" s="161"/>
      <c r="CS8417" s="161"/>
      <c r="CT8417" s="161"/>
      <c r="CU8417" s="161"/>
      <c r="CV8417" s="161"/>
      <c r="CW8417" s="161"/>
      <c r="CX8417" s="161"/>
      <c r="CY8417" s="161"/>
      <c r="CZ8417" s="161"/>
      <c r="DA8417" s="161"/>
      <c r="DB8417" s="161"/>
      <c r="DC8417" s="161"/>
      <c r="DD8417" s="161"/>
      <c r="DE8417" s="161"/>
      <c r="DF8417" s="161"/>
      <c r="DG8417" s="161"/>
      <c r="DH8417" s="161"/>
      <c r="DI8417" s="161"/>
      <c r="DJ8417" s="161"/>
      <c r="DK8417" s="161"/>
      <c r="DL8417" s="161"/>
      <c r="DM8417" s="161"/>
      <c r="DN8417" s="161"/>
      <c r="DO8417" s="161"/>
      <c r="DP8417" s="161"/>
      <c r="DQ8417" s="161"/>
      <c r="DR8417" s="161"/>
      <c r="DS8417" s="161"/>
      <c r="DT8417" s="161"/>
      <c r="DU8417" s="161"/>
      <c r="DV8417" s="161"/>
      <c r="DW8417" s="161"/>
      <c r="DX8417" s="161"/>
      <c r="DY8417" s="161"/>
      <c r="DZ8417" s="161"/>
      <c r="EA8417" s="161"/>
      <c r="EB8417" s="161"/>
      <c r="EC8417" s="161"/>
      <c r="ED8417" s="161"/>
      <c r="EE8417" s="161"/>
      <c r="EF8417" s="161"/>
      <c r="EG8417" s="161"/>
      <c r="EH8417" s="161"/>
      <c r="EI8417" s="161"/>
      <c r="EJ8417" s="161"/>
      <c r="EK8417" s="161"/>
      <c r="EL8417" s="161"/>
      <c r="EM8417" s="161"/>
      <c r="EN8417" s="161"/>
      <c r="EO8417" s="161"/>
      <c r="EP8417" s="161"/>
      <c r="EQ8417" s="161"/>
      <c r="ER8417" s="161"/>
      <c r="ES8417" s="161"/>
      <c r="ET8417" s="161"/>
      <c r="EU8417" s="161"/>
      <c r="EV8417" s="161"/>
      <c r="EW8417" s="161"/>
      <c r="EX8417" s="161"/>
      <c r="EY8417" s="161"/>
      <c r="EZ8417" s="161"/>
      <c r="FA8417" s="161"/>
      <c r="FB8417" s="161"/>
      <c r="FC8417" s="161"/>
      <c r="FD8417" s="161"/>
      <c r="FE8417" s="161"/>
      <c r="FF8417" s="161"/>
      <c r="FG8417" s="161"/>
      <c r="FH8417" s="161"/>
      <c r="FI8417" s="161"/>
      <c r="FJ8417" s="161"/>
      <c r="FK8417" s="161"/>
      <c r="FL8417" s="161"/>
      <c r="FM8417" s="161"/>
      <c r="FN8417" s="161"/>
      <c r="FO8417" s="161"/>
      <c r="FP8417" s="161"/>
      <c r="FQ8417" s="161"/>
      <c r="FR8417" s="161"/>
      <c r="FS8417" s="161"/>
      <c r="FT8417" s="161"/>
      <c r="FU8417" s="161"/>
      <c r="FV8417" s="161"/>
      <c r="FW8417" s="161"/>
      <c r="FX8417" s="161"/>
      <c r="FY8417" s="161"/>
      <c r="FZ8417" s="161"/>
      <c r="GA8417" s="161"/>
      <c r="GB8417" s="161"/>
      <c r="GC8417" s="161"/>
      <c r="GD8417" s="161"/>
      <c r="GE8417" s="161"/>
      <c r="GF8417" s="161"/>
      <c r="GG8417" s="161"/>
      <c r="GH8417" s="161"/>
      <c r="GI8417" s="161"/>
      <c r="GJ8417" s="161"/>
      <c r="GK8417" s="161"/>
      <c r="GL8417" s="161"/>
      <c r="GM8417" s="161"/>
      <c r="GN8417" s="161"/>
      <c r="GO8417" s="161"/>
      <c r="GP8417" s="161"/>
      <c r="GQ8417" s="161"/>
      <c r="GR8417" s="161"/>
      <c r="GS8417" s="161"/>
      <c r="GT8417" s="161"/>
      <c r="GU8417" s="161"/>
      <c r="GV8417" s="161"/>
      <c r="GW8417" s="161"/>
      <c r="GX8417" s="161"/>
      <c r="GY8417" s="161"/>
      <c r="GZ8417" s="161"/>
      <c r="HA8417" s="161"/>
      <c r="HB8417" s="161"/>
      <c r="HC8417" s="161"/>
      <c r="HD8417" s="161"/>
      <c r="HE8417" s="161"/>
      <c r="HF8417" s="161"/>
      <c r="HG8417" s="161"/>
      <c r="HH8417" s="161"/>
      <c r="HI8417" s="161"/>
      <c r="HJ8417" s="161"/>
      <c r="HK8417" s="161"/>
      <c r="HL8417" s="161"/>
      <c r="HM8417" s="161"/>
      <c r="HN8417" s="161"/>
      <c r="HO8417" s="161"/>
      <c r="HP8417" s="161"/>
      <c r="HQ8417" s="161"/>
      <c r="HR8417" s="161"/>
      <c r="HS8417" s="161"/>
      <c r="HT8417" s="161"/>
      <c r="HU8417" s="161"/>
      <c r="HV8417" s="161"/>
      <c r="HW8417" s="161"/>
      <c r="HX8417" s="161"/>
      <c r="HY8417" s="161"/>
      <c r="HZ8417" s="161"/>
      <c r="IA8417" s="161"/>
      <c r="IB8417" s="161"/>
      <c r="IC8417" s="161"/>
      <c r="ID8417" s="161"/>
      <c r="IE8417" s="161"/>
      <c r="IF8417" s="161"/>
      <c r="IG8417" s="161"/>
      <c r="IH8417" s="161"/>
      <c r="II8417" s="161"/>
      <c r="IJ8417" s="161"/>
      <c r="IK8417" s="161"/>
      <c r="IL8417" s="161"/>
      <c r="IM8417" s="161"/>
      <c r="IN8417" s="161"/>
      <c r="IO8417" s="161"/>
      <c r="IP8417" s="161"/>
      <c r="IQ8417" s="161"/>
      <c r="IR8417" s="161"/>
      <c r="IS8417" s="161"/>
      <c r="IT8417" s="161"/>
      <c r="IU8417" s="161"/>
      <c r="IV8417" s="161"/>
      <c r="IW8417" s="161"/>
      <c r="IX8417" s="161"/>
      <c r="IY8417" s="161"/>
      <c r="IZ8417" s="161"/>
      <c r="JA8417" s="161"/>
      <c r="JB8417" s="161"/>
      <c r="JC8417" s="161"/>
      <c r="JD8417" s="161"/>
      <c r="JE8417" s="161"/>
      <c r="JF8417" s="161"/>
      <c r="JG8417" s="161"/>
    </row>
    <row r="8418" spans="1:267" s="214" customFormat="1" ht="19.5" customHeight="1" x14ac:dyDescent="0.25">
      <c r="A8418" s="42" t="s">
        <v>373</v>
      </c>
      <c r="B8418" s="27">
        <v>10</v>
      </c>
      <c r="C8418" s="27">
        <v>0</v>
      </c>
      <c r="D8418" s="27">
        <v>5.5</v>
      </c>
      <c r="E8418" s="27">
        <v>2</v>
      </c>
      <c r="F8418" s="27">
        <v>4</v>
      </c>
      <c r="G8418" s="27">
        <v>0</v>
      </c>
      <c r="H8418" s="27">
        <v>7.5</v>
      </c>
      <c r="I8418" s="27">
        <v>2</v>
      </c>
      <c r="J8418" s="27">
        <v>0</v>
      </c>
      <c r="K8418" s="27">
        <v>2</v>
      </c>
      <c r="L8418" s="119"/>
      <c r="M8418" s="92">
        <f>SUM(B8418:K8418)</f>
        <v>33</v>
      </c>
      <c r="N8418" s="27">
        <v>4</v>
      </c>
      <c r="O8418" s="185">
        <f>M8418/91</f>
        <v>0.36263736263736263</v>
      </c>
      <c r="P8418" s="55" t="s">
        <v>446</v>
      </c>
      <c r="Q8418" s="115" t="s">
        <v>1808</v>
      </c>
      <c r="R8418" s="51" t="s">
        <v>478</v>
      </c>
      <c r="S8418" s="115" t="s">
        <v>1757</v>
      </c>
      <c r="T8418" s="28" t="s">
        <v>1735</v>
      </c>
      <c r="U8418" s="17">
        <v>11</v>
      </c>
      <c r="V8418" s="20" t="s">
        <v>609</v>
      </c>
      <c r="W8418" s="18" t="s">
        <v>1772</v>
      </c>
      <c r="X8418" s="18" t="s">
        <v>811</v>
      </c>
      <c r="Y8418" s="18" t="s">
        <v>452</v>
      </c>
      <c r="Z8418" s="61"/>
      <c r="AA8418" s="161"/>
      <c r="AB8418" s="161"/>
      <c r="AC8418" s="161"/>
      <c r="AD8418" s="161"/>
      <c r="AE8418" s="161"/>
      <c r="AF8418" s="161"/>
      <c r="AG8418" s="161"/>
      <c r="AH8418" s="161"/>
      <c r="AI8418" s="161"/>
      <c r="AJ8418" s="161"/>
      <c r="AK8418" s="161"/>
      <c r="AL8418" s="161"/>
      <c r="AM8418" s="161"/>
      <c r="AN8418" s="161"/>
      <c r="AO8418" s="161"/>
      <c r="AP8418" s="161"/>
      <c r="AQ8418" s="161"/>
      <c r="AR8418" s="161"/>
      <c r="AS8418" s="161"/>
      <c r="AT8418" s="161"/>
      <c r="AU8418" s="161"/>
      <c r="AV8418" s="161"/>
      <c r="AW8418" s="161"/>
      <c r="AX8418" s="161"/>
      <c r="AY8418" s="161"/>
      <c r="AZ8418" s="161"/>
      <c r="BA8418" s="161"/>
      <c r="BB8418" s="161"/>
      <c r="BC8418" s="161"/>
      <c r="BD8418" s="161"/>
      <c r="BE8418" s="161"/>
      <c r="BF8418" s="161"/>
      <c r="BG8418" s="161"/>
      <c r="BH8418" s="161"/>
      <c r="BI8418" s="161"/>
      <c r="BJ8418" s="161"/>
      <c r="BK8418" s="161"/>
      <c r="BL8418" s="161"/>
      <c r="BM8418" s="161"/>
      <c r="BN8418" s="161"/>
      <c r="BO8418" s="161"/>
      <c r="BP8418" s="161"/>
      <c r="BQ8418" s="161"/>
      <c r="BR8418" s="161"/>
      <c r="BS8418" s="161"/>
      <c r="BT8418" s="161"/>
      <c r="BU8418" s="161"/>
      <c r="BV8418" s="161"/>
      <c r="BW8418" s="161"/>
      <c r="BX8418" s="161"/>
      <c r="BY8418" s="161"/>
      <c r="BZ8418" s="161"/>
      <c r="CA8418" s="161"/>
      <c r="CB8418" s="161"/>
      <c r="CC8418" s="161"/>
      <c r="CD8418" s="161"/>
      <c r="CE8418" s="161"/>
      <c r="CF8418" s="161"/>
      <c r="CG8418" s="161"/>
      <c r="CH8418" s="161"/>
      <c r="CI8418" s="161"/>
      <c r="CJ8418" s="161"/>
      <c r="CK8418" s="161"/>
      <c r="CL8418" s="161"/>
      <c r="CM8418" s="161"/>
      <c r="CN8418" s="161"/>
      <c r="CO8418" s="161"/>
      <c r="CP8418" s="161"/>
      <c r="CQ8418" s="161"/>
      <c r="CR8418" s="161"/>
      <c r="CS8418" s="161"/>
      <c r="CT8418" s="161"/>
      <c r="CU8418" s="161"/>
      <c r="CV8418" s="161"/>
      <c r="CW8418" s="161"/>
      <c r="CX8418" s="161"/>
      <c r="CY8418" s="161"/>
      <c r="CZ8418" s="161"/>
      <c r="DA8418" s="161"/>
      <c r="DB8418" s="161"/>
      <c r="DC8418" s="161"/>
      <c r="DD8418" s="161"/>
      <c r="DE8418" s="161"/>
      <c r="DF8418" s="161"/>
      <c r="DG8418" s="161"/>
      <c r="DH8418" s="161"/>
      <c r="DI8418" s="161"/>
      <c r="DJ8418" s="161"/>
      <c r="DK8418" s="161"/>
      <c r="DL8418" s="161"/>
      <c r="DM8418" s="161"/>
      <c r="DN8418" s="161"/>
      <c r="DO8418" s="161"/>
      <c r="DP8418" s="161"/>
      <c r="DQ8418" s="161"/>
      <c r="DR8418" s="161"/>
      <c r="DS8418" s="161"/>
      <c r="DT8418" s="161"/>
      <c r="DU8418" s="161"/>
      <c r="DV8418" s="161"/>
      <c r="DW8418" s="161"/>
      <c r="DX8418" s="161"/>
      <c r="DY8418" s="161"/>
      <c r="DZ8418" s="161"/>
      <c r="EA8418" s="161"/>
      <c r="EB8418" s="161"/>
      <c r="EC8418" s="161"/>
      <c r="ED8418" s="161"/>
      <c r="EE8418" s="161"/>
      <c r="EF8418" s="161"/>
      <c r="EG8418" s="161"/>
      <c r="EH8418" s="161"/>
      <c r="EI8418" s="161"/>
      <c r="EJ8418" s="161"/>
      <c r="EK8418" s="161"/>
      <c r="EL8418" s="161"/>
      <c r="EM8418" s="161"/>
      <c r="EN8418" s="161"/>
      <c r="EO8418" s="161"/>
      <c r="EP8418" s="161"/>
      <c r="EQ8418" s="161"/>
      <c r="ER8418" s="161"/>
      <c r="ES8418" s="161"/>
      <c r="ET8418" s="161"/>
      <c r="EU8418" s="161"/>
      <c r="EV8418" s="161"/>
      <c r="EW8418" s="161"/>
      <c r="EX8418" s="161"/>
      <c r="EY8418" s="161"/>
      <c r="EZ8418" s="161"/>
      <c r="FA8418" s="161"/>
      <c r="FB8418" s="161"/>
      <c r="FC8418" s="161"/>
      <c r="FD8418" s="161"/>
      <c r="FE8418" s="161"/>
      <c r="FF8418" s="161"/>
      <c r="FG8418" s="161"/>
      <c r="FH8418" s="161"/>
      <c r="FI8418" s="161"/>
      <c r="FJ8418" s="161"/>
      <c r="FK8418" s="161"/>
      <c r="FL8418" s="161"/>
      <c r="FM8418" s="161"/>
      <c r="FN8418" s="161"/>
      <c r="FO8418" s="161"/>
      <c r="FP8418" s="161"/>
      <c r="FQ8418" s="161"/>
      <c r="FR8418" s="161"/>
      <c r="FS8418" s="161"/>
      <c r="FT8418" s="161"/>
      <c r="FU8418" s="161"/>
      <c r="FV8418" s="161"/>
      <c r="FW8418" s="161"/>
      <c r="FX8418" s="161"/>
      <c r="FY8418" s="161"/>
      <c r="FZ8418" s="161"/>
      <c r="GA8418" s="161"/>
      <c r="GB8418" s="161"/>
      <c r="GC8418" s="161"/>
      <c r="GD8418" s="161"/>
      <c r="GE8418" s="161"/>
      <c r="GF8418" s="161"/>
      <c r="GG8418" s="161"/>
      <c r="GH8418" s="161"/>
      <c r="GI8418" s="161"/>
      <c r="GJ8418" s="161"/>
      <c r="GK8418" s="161"/>
      <c r="GL8418" s="161"/>
      <c r="GM8418" s="161"/>
      <c r="GN8418" s="161"/>
      <c r="GO8418" s="161"/>
      <c r="GP8418" s="161"/>
      <c r="GQ8418" s="161"/>
      <c r="GR8418" s="161"/>
      <c r="GS8418" s="161"/>
      <c r="GT8418" s="161"/>
      <c r="GU8418" s="161"/>
      <c r="GV8418" s="161"/>
      <c r="GW8418" s="161"/>
      <c r="GX8418" s="161"/>
      <c r="GY8418" s="161"/>
      <c r="GZ8418" s="161"/>
      <c r="HA8418" s="161"/>
      <c r="HB8418" s="161"/>
      <c r="HC8418" s="161"/>
      <c r="HD8418" s="161"/>
      <c r="HE8418" s="161"/>
      <c r="HF8418" s="161"/>
      <c r="HG8418" s="161"/>
      <c r="HH8418" s="161"/>
      <c r="HI8418" s="161"/>
      <c r="HJ8418" s="161"/>
      <c r="HK8418" s="161"/>
      <c r="HL8418" s="161"/>
      <c r="HM8418" s="161"/>
      <c r="HN8418" s="161"/>
      <c r="HO8418" s="161"/>
      <c r="HP8418" s="161"/>
      <c r="HQ8418" s="161"/>
      <c r="HR8418" s="161"/>
      <c r="HS8418" s="161"/>
      <c r="HT8418" s="161"/>
      <c r="HU8418" s="161"/>
      <c r="HV8418" s="161"/>
      <c r="HW8418" s="161"/>
      <c r="HX8418" s="161"/>
      <c r="HY8418" s="161"/>
      <c r="HZ8418" s="161"/>
      <c r="IA8418" s="161"/>
      <c r="IB8418" s="161"/>
      <c r="IC8418" s="161"/>
      <c r="ID8418" s="161"/>
      <c r="IE8418" s="161"/>
      <c r="IF8418" s="161"/>
      <c r="IG8418" s="161"/>
      <c r="IH8418" s="161"/>
      <c r="II8418" s="161"/>
      <c r="IJ8418" s="161"/>
      <c r="IK8418" s="161"/>
      <c r="IL8418" s="161"/>
      <c r="IM8418" s="161"/>
      <c r="IN8418" s="161"/>
      <c r="IO8418" s="161"/>
      <c r="IP8418" s="161"/>
      <c r="IQ8418" s="161"/>
      <c r="IR8418" s="161"/>
      <c r="IS8418" s="161"/>
      <c r="IT8418" s="161"/>
      <c r="IU8418" s="161"/>
      <c r="IV8418" s="161"/>
      <c r="IW8418" s="161"/>
      <c r="IX8418" s="161"/>
      <c r="IY8418" s="161"/>
      <c r="IZ8418" s="161"/>
      <c r="JA8418" s="161"/>
      <c r="JB8418" s="161"/>
      <c r="JC8418" s="161"/>
      <c r="JD8418" s="161"/>
      <c r="JE8418" s="161"/>
      <c r="JF8418" s="161"/>
      <c r="JG8418" s="161"/>
    </row>
    <row r="8419" spans="1:267" s="214" customFormat="1" ht="19.5" customHeight="1" x14ac:dyDescent="0.25">
      <c r="A8419" s="42" t="s">
        <v>375</v>
      </c>
      <c r="B8419" s="27">
        <v>9</v>
      </c>
      <c r="C8419" s="27">
        <v>1</v>
      </c>
      <c r="D8419" s="27">
        <v>0</v>
      </c>
      <c r="E8419" s="27">
        <v>3</v>
      </c>
      <c r="F8419" s="27">
        <v>0</v>
      </c>
      <c r="G8419" s="27">
        <v>0</v>
      </c>
      <c r="H8419" s="27">
        <v>6</v>
      </c>
      <c r="I8419" s="27">
        <v>5</v>
      </c>
      <c r="J8419" s="27">
        <v>5</v>
      </c>
      <c r="K8419" s="27">
        <v>4</v>
      </c>
      <c r="L8419" s="119"/>
      <c r="M8419" s="92">
        <f>SUM(B8419:K8419)</f>
        <v>33</v>
      </c>
      <c r="N8419" s="27">
        <v>13</v>
      </c>
      <c r="O8419" s="185">
        <f>M8419/91</f>
        <v>0.36263736263736263</v>
      </c>
      <c r="P8419" s="55" t="s">
        <v>446</v>
      </c>
      <c r="Q8419" s="93" t="s">
        <v>8472</v>
      </c>
      <c r="R8419" s="94" t="s">
        <v>750</v>
      </c>
      <c r="S8419" s="93" t="s">
        <v>556</v>
      </c>
      <c r="T8419" s="28" t="s">
        <v>8181</v>
      </c>
      <c r="U8419" s="17">
        <v>11</v>
      </c>
      <c r="V8419" s="20" t="s">
        <v>8324</v>
      </c>
      <c r="W8419" s="18" t="s">
        <v>8388</v>
      </c>
      <c r="X8419" s="18" t="s">
        <v>705</v>
      </c>
      <c r="Y8419" s="18" t="s">
        <v>1283</v>
      </c>
      <c r="Z8419" s="61"/>
      <c r="AA8419" s="161"/>
      <c r="AB8419" s="161"/>
      <c r="AC8419" s="161"/>
      <c r="AD8419" s="161"/>
      <c r="AE8419" s="161"/>
      <c r="AF8419" s="161"/>
      <c r="AG8419" s="161"/>
      <c r="AH8419" s="161"/>
      <c r="AI8419" s="161"/>
      <c r="AJ8419" s="161"/>
      <c r="AK8419" s="161"/>
      <c r="AL8419" s="161"/>
      <c r="AM8419" s="161"/>
      <c r="AN8419" s="161"/>
      <c r="AO8419" s="161"/>
      <c r="AP8419" s="161"/>
      <c r="AQ8419" s="161"/>
      <c r="AR8419" s="161"/>
      <c r="AS8419" s="161"/>
      <c r="AT8419" s="161"/>
      <c r="AU8419" s="161"/>
      <c r="AV8419" s="161"/>
      <c r="AW8419" s="161"/>
      <c r="AX8419" s="161"/>
      <c r="AY8419" s="161"/>
      <c r="AZ8419" s="161"/>
      <c r="BA8419" s="161"/>
      <c r="BB8419" s="161"/>
      <c r="BC8419" s="161"/>
      <c r="BD8419" s="161"/>
      <c r="BE8419" s="161"/>
      <c r="BF8419" s="161"/>
      <c r="BG8419" s="161"/>
      <c r="BH8419" s="161"/>
      <c r="BI8419" s="161"/>
      <c r="BJ8419" s="161"/>
      <c r="BK8419" s="161"/>
      <c r="BL8419" s="161"/>
      <c r="BM8419" s="161"/>
      <c r="BN8419" s="161"/>
      <c r="BO8419" s="161"/>
      <c r="BP8419" s="161"/>
      <c r="BQ8419" s="161"/>
      <c r="BR8419" s="161"/>
      <c r="BS8419" s="161"/>
      <c r="BT8419" s="161"/>
      <c r="BU8419" s="161"/>
      <c r="BV8419" s="161"/>
      <c r="BW8419" s="161"/>
      <c r="BX8419" s="161"/>
      <c r="BY8419" s="161"/>
      <c r="BZ8419" s="161"/>
      <c r="CA8419" s="161"/>
      <c r="CB8419" s="161"/>
      <c r="CC8419" s="161"/>
      <c r="CD8419" s="161"/>
      <c r="CE8419" s="161"/>
      <c r="CF8419" s="161"/>
      <c r="CG8419" s="161"/>
      <c r="CH8419" s="161"/>
      <c r="CI8419" s="161"/>
      <c r="CJ8419" s="161"/>
      <c r="CK8419" s="161"/>
      <c r="CL8419" s="161"/>
      <c r="CM8419" s="161"/>
      <c r="CN8419" s="161"/>
      <c r="CO8419" s="161"/>
      <c r="CP8419" s="161"/>
      <c r="CQ8419" s="161"/>
      <c r="CR8419" s="161"/>
      <c r="CS8419" s="161"/>
      <c r="CT8419" s="161"/>
      <c r="CU8419" s="161"/>
      <c r="CV8419" s="161"/>
      <c r="CW8419" s="161"/>
      <c r="CX8419" s="161"/>
      <c r="CY8419" s="161"/>
      <c r="CZ8419" s="161"/>
      <c r="DA8419" s="161"/>
      <c r="DB8419" s="161"/>
      <c r="DC8419" s="161"/>
      <c r="DD8419" s="161"/>
      <c r="DE8419" s="161"/>
      <c r="DF8419" s="161"/>
      <c r="DG8419" s="161"/>
      <c r="DH8419" s="161"/>
      <c r="DI8419" s="161"/>
      <c r="DJ8419" s="161"/>
      <c r="DK8419" s="161"/>
      <c r="DL8419" s="161"/>
      <c r="DM8419" s="161"/>
      <c r="DN8419" s="161"/>
      <c r="DO8419" s="161"/>
      <c r="DP8419" s="161"/>
      <c r="DQ8419" s="161"/>
      <c r="DR8419" s="161"/>
      <c r="DS8419" s="161"/>
      <c r="DT8419" s="161"/>
      <c r="DU8419" s="161"/>
      <c r="DV8419" s="161"/>
      <c r="DW8419" s="161"/>
      <c r="DX8419" s="161"/>
      <c r="DY8419" s="161"/>
      <c r="DZ8419" s="161"/>
      <c r="EA8419" s="161"/>
      <c r="EB8419" s="161"/>
      <c r="EC8419" s="161"/>
      <c r="ED8419" s="161"/>
      <c r="EE8419" s="161"/>
      <c r="EF8419" s="161"/>
      <c r="EG8419" s="161"/>
      <c r="EH8419" s="161"/>
      <c r="EI8419" s="161"/>
      <c r="EJ8419" s="161"/>
      <c r="EK8419" s="161"/>
      <c r="EL8419" s="161"/>
      <c r="EM8419" s="161"/>
      <c r="EN8419" s="161"/>
      <c r="EO8419" s="161"/>
      <c r="EP8419" s="161"/>
      <c r="EQ8419" s="161"/>
      <c r="ER8419" s="161"/>
      <c r="ES8419" s="161"/>
      <c r="ET8419" s="161"/>
      <c r="EU8419" s="161"/>
      <c r="EV8419" s="161"/>
      <c r="EW8419" s="161"/>
      <c r="EX8419" s="161"/>
      <c r="EY8419" s="161"/>
      <c r="EZ8419" s="161"/>
      <c r="FA8419" s="161"/>
      <c r="FB8419" s="161"/>
      <c r="FC8419" s="161"/>
      <c r="FD8419" s="161"/>
      <c r="FE8419" s="161"/>
      <c r="FF8419" s="161"/>
      <c r="FG8419" s="161"/>
      <c r="FH8419" s="161"/>
      <c r="FI8419" s="161"/>
      <c r="FJ8419" s="161"/>
      <c r="FK8419" s="161"/>
      <c r="FL8419" s="161"/>
      <c r="FM8419" s="161"/>
      <c r="FN8419" s="161"/>
      <c r="FO8419" s="161"/>
      <c r="FP8419" s="161"/>
      <c r="FQ8419" s="161"/>
      <c r="FR8419" s="161"/>
      <c r="FS8419" s="161"/>
      <c r="FT8419" s="161"/>
      <c r="FU8419" s="161"/>
      <c r="FV8419" s="161"/>
      <c r="FW8419" s="161"/>
      <c r="FX8419" s="161"/>
      <c r="FY8419" s="161"/>
      <c r="FZ8419" s="161"/>
      <c r="GA8419" s="161"/>
      <c r="GB8419" s="161"/>
      <c r="GC8419" s="161"/>
      <c r="GD8419" s="161"/>
      <c r="GE8419" s="161"/>
      <c r="GF8419" s="161"/>
      <c r="GG8419" s="161"/>
      <c r="GH8419" s="161"/>
      <c r="GI8419" s="161"/>
      <c r="GJ8419" s="161"/>
      <c r="GK8419" s="161"/>
      <c r="GL8419" s="161"/>
      <c r="GM8419" s="161"/>
      <c r="GN8419" s="161"/>
      <c r="GO8419" s="161"/>
      <c r="GP8419" s="161"/>
      <c r="GQ8419" s="161"/>
      <c r="GR8419" s="161"/>
      <c r="GS8419" s="161"/>
      <c r="GT8419" s="161"/>
      <c r="GU8419" s="161"/>
      <c r="GV8419" s="161"/>
      <c r="GW8419" s="161"/>
      <c r="GX8419" s="161"/>
      <c r="GY8419" s="161"/>
      <c r="GZ8419" s="161"/>
      <c r="HA8419" s="161"/>
      <c r="HB8419" s="161"/>
      <c r="HC8419" s="161"/>
      <c r="HD8419" s="161"/>
      <c r="HE8419" s="161"/>
      <c r="HF8419" s="161"/>
      <c r="HG8419" s="161"/>
      <c r="HH8419" s="161"/>
      <c r="HI8419" s="161"/>
      <c r="HJ8419" s="161"/>
      <c r="HK8419" s="161"/>
      <c r="HL8419" s="161"/>
      <c r="HM8419" s="161"/>
      <c r="HN8419" s="161"/>
      <c r="HO8419" s="161"/>
      <c r="HP8419" s="161"/>
      <c r="HQ8419" s="161"/>
      <c r="HR8419" s="161"/>
      <c r="HS8419" s="161"/>
      <c r="HT8419" s="161"/>
      <c r="HU8419" s="161"/>
      <c r="HV8419" s="161"/>
      <c r="HW8419" s="161"/>
      <c r="HX8419" s="161"/>
      <c r="HY8419" s="161"/>
      <c r="HZ8419" s="161"/>
      <c r="IA8419" s="161"/>
      <c r="IB8419" s="161"/>
      <c r="IC8419" s="161"/>
      <c r="ID8419" s="161"/>
      <c r="IE8419" s="161"/>
      <c r="IF8419" s="161"/>
      <c r="IG8419" s="161"/>
      <c r="IH8419" s="161"/>
      <c r="II8419" s="161"/>
      <c r="IJ8419" s="161"/>
      <c r="IK8419" s="161"/>
      <c r="IL8419" s="161"/>
      <c r="IM8419" s="161"/>
      <c r="IN8419" s="161"/>
      <c r="IO8419" s="161"/>
      <c r="IP8419" s="161"/>
      <c r="IQ8419" s="161"/>
      <c r="IR8419" s="161"/>
      <c r="IS8419" s="161"/>
      <c r="IT8419" s="161"/>
      <c r="IU8419" s="161"/>
      <c r="IV8419" s="161"/>
      <c r="IW8419" s="161"/>
      <c r="IX8419" s="161"/>
      <c r="IY8419" s="161"/>
      <c r="IZ8419" s="161"/>
      <c r="JA8419" s="161"/>
      <c r="JB8419" s="161"/>
      <c r="JC8419" s="161"/>
      <c r="JD8419" s="161"/>
      <c r="JE8419" s="161"/>
      <c r="JF8419" s="161"/>
      <c r="JG8419" s="161"/>
    </row>
    <row r="8420" spans="1:267" s="241" customFormat="1" ht="19.5" customHeight="1" x14ac:dyDescent="0.25">
      <c r="A8420" s="42" t="s">
        <v>370</v>
      </c>
      <c r="B8420" s="27">
        <v>3</v>
      </c>
      <c r="C8420" s="27">
        <v>1</v>
      </c>
      <c r="D8420" s="27">
        <v>6</v>
      </c>
      <c r="E8420" s="27">
        <v>0</v>
      </c>
      <c r="F8420" s="27">
        <v>5</v>
      </c>
      <c r="G8420" s="27">
        <v>0</v>
      </c>
      <c r="H8420" s="27">
        <v>5</v>
      </c>
      <c r="I8420" s="27">
        <v>0</v>
      </c>
      <c r="J8420" s="27">
        <v>5</v>
      </c>
      <c r="K8420" s="27">
        <v>8</v>
      </c>
      <c r="L8420" s="119"/>
      <c r="M8420" s="92">
        <f>SUM(B8420:K8420)</f>
        <v>33</v>
      </c>
      <c r="N8420" s="27">
        <v>1</v>
      </c>
      <c r="O8420" s="185">
        <f>M8420/91</f>
        <v>0.36263736263736263</v>
      </c>
      <c r="P8420" s="55" t="s">
        <v>446</v>
      </c>
      <c r="Q8420" s="19" t="s">
        <v>2587</v>
      </c>
      <c r="R8420" s="41" t="s">
        <v>515</v>
      </c>
      <c r="S8420" s="19" t="s">
        <v>821</v>
      </c>
      <c r="T8420" s="28" t="s">
        <v>2445</v>
      </c>
      <c r="U8420" s="17">
        <v>11</v>
      </c>
      <c r="V8420" s="20" t="s">
        <v>682</v>
      </c>
      <c r="W8420" s="18" t="s">
        <v>2572</v>
      </c>
      <c r="X8420" s="18" t="s">
        <v>1224</v>
      </c>
      <c r="Y8420" s="18" t="s">
        <v>452</v>
      </c>
      <c r="Z8420" s="61"/>
      <c r="AA8420" s="161"/>
      <c r="AB8420" s="161"/>
      <c r="AC8420" s="161"/>
      <c r="AD8420" s="161"/>
      <c r="AE8420" s="161"/>
      <c r="AF8420" s="161"/>
      <c r="AG8420" s="161"/>
      <c r="AH8420" s="161"/>
      <c r="AI8420" s="161"/>
      <c r="AJ8420" s="161"/>
      <c r="AK8420" s="161"/>
      <c r="AL8420" s="161"/>
      <c r="AM8420" s="161"/>
      <c r="AN8420" s="161"/>
      <c r="AO8420" s="161"/>
      <c r="AP8420" s="161"/>
      <c r="AQ8420" s="161"/>
      <c r="AR8420" s="161"/>
      <c r="AS8420" s="161"/>
      <c r="AT8420" s="161"/>
      <c r="AU8420" s="161"/>
      <c r="AV8420" s="161"/>
      <c r="AW8420" s="161"/>
      <c r="AX8420" s="161"/>
      <c r="AY8420" s="161"/>
      <c r="AZ8420" s="161"/>
      <c r="BA8420" s="161"/>
      <c r="BB8420" s="161"/>
      <c r="BC8420" s="161"/>
      <c r="BD8420" s="161"/>
      <c r="BE8420" s="161"/>
      <c r="BF8420" s="161"/>
      <c r="BG8420" s="161"/>
      <c r="BH8420" s="161"/>
      <c r="BI8420" s="161"/>
      <c r="BJ8420" s="161"/>
      <c r="BK8420" s="161"/>
      <c r="BL8420" s="161"/>
      <c r="BM8420" s="161"/>
      <c r="BN8420" s="161"/>
      <c r="BO8420" s="161"/>
      <c r="BP8420" s="161"/>
      <c r="BQ8420" s="161"/>
      <c r="BR8420" s="161"/>
      <c r="BS8420" s="161"/>
      <c r="BT8420" s="161"/>
      <c r="BU8420" s="161"/>
      <c r="BV8420" s="161"/>
      <c r="BW8420" s="161"/>
      <c r="BX8420" s="161"/>
      <c r="BY8420" s="161"/>
      <c r="BZ8420" s="161"/>
      <c r="CA8420" s="161"/>
      <c r="CB8420" s="161"/>
      <c r="CC8420" s="161"/>
      <c r="CD8420" s="161"/>
      <c r="CE8420" s="161"/>
      <c r="CF8420" s="161"/>
      <c r="CG8420" s="161"/>
      <c r="CH8420" s="161"/>
      <c r="CI8420" s="161"/>
      <c r="CJ8420" s="161"/>
      <c r="CK8420" s="161"/>
      <c r="CL8420" s="161"/>
      <c r="CM8420" s="161"/>
      <c r="CN8420" s="161"/>
      <c r="CO8420" s="161"/>
      <c r="CP8420" s="161"/>
      <c r="CQ8420" s="161"/>
      <c r="CR8420" s="161"/>
      <c r="CS8420" s="161"/>
      <c r="CT8420" s="161"/>
      <c r="CU8420" s="161"/>
      <c r="CV8420" s="161"/>
      <c r="CW8420" s="161"/>
      <c r="CX8420" s="161"/>
      <c r="CY8420" s="161"/>
      <c r="CZ8420" s="161"/>
      <c r="DA8420" s="161"/>
      <c r="DB8420" s="161"/>
      <c r="DC8420" s="161"/>
      <c r="DD8420" s="161"/>
      <c r="DE8420" s="161"/>
      <c r="DF8420" s="161"/>
      <c r="DG8420" s="161"/>
      <c r="DH8420" s="161"/>
      <c r="DI8420" s="161"/>
      <c r="DJ8420" s="161"/>
      <c r="DK8420" s="161"/>
      <c r="DL8420" s="161"/>
      <c r="DM8420" s="161"/>
      <c r="DN8420" s="161"/>
      <c r="DO8420" s="161"/>
      <c r="DP8420" s="161"/>
      <c r="DQ8420" s="161"/>
      <c r="DR8420" s="161"/>
      <c r="DS8420" s="161"/>
      <c r="DT8420" s="161"/>
      <c r="DU8420" s="161"/>
      <c r="DV8420" s="161"/>
      <c r="DW8420" s="161"/>
      <c r="DX8420" s="161"/>
      <c r="DY8420" s="161"/>
      <c r="DZ8420" s="161"/>
      <c r="EA8420" s="161"/>
      <c r="EB8420" s="161"/>
      <c r="EC8420" s="161"/>
      <c r="ED8420" s="161"/>
      <c r="EE8420" s="161"/>
      <c r="EF8420" s="161"/>
      <c r="EG8420" s="161"/>
      <c r="EH8420" s="161"/>
      <c r="EI8420" s="161"/>
      <c r="EJ8420" s="161"/>
      <c r="EK8420" s="161"/>
      <c r="EL8420" s="161"/>
      <c r="EM8420" s="161"/>
      <c r="EN8420" s="161"/>
      <c r="EO8420" s="161"/>
      <c r="EP8420" s="161"/>
      <c r="EQ8420" s="161"/>
      <c r="ER8420" s="161"/>
      <c r="ES8420" s="161"/>
      <c r="ET8420" s="161"/>
      <c r="EU8420" s="161"/>
      <c r="EV8420" s="161"/>
      <c r="EW8420" s="161"/>
      <c r="EX8420" s="161"/>
      <c r="EY8420" s="161"/>
      <c r="EZ8420" s="161"/>
      <c r="FA8420" s="161"/>
      <c r="FB8420" s="161"/>
      <c r="FC8420" s="161"/>
      <c r="FD8420" s="161"/>
      <c r="FE8420" s="161"/>
      <c r="FF8420" s="161"/>
      <c r="FG8420" s="161"/>
      <c r="FH8420" s="161"/>
      <c r="FI8420" s="161"/>
      <c r="FJ8420" s="161"/>
      <c r="FK8420" s="161"/>
      <c r="FL8420" s="161"/>
      <c r="FM8420" s="161"/>
      <c r="FN8420" s="161"/>
      <c r="FO8420" s="161"/>
      <c r="FP8420" s="161"/>
      <c r="FQ8420" s="161"/>
      <c r="FR8420" s="161"/>
      <c r="FS8420" s="161"/>
      <c r="FT8420" s="161"/>
      <c r="FU8420" s="161"/>
      <c r="FV8420" s="161"/>
      <c r="FW8420" s="161"/>
      <c r="FX8420" s="161"/>
      <c r="FY8420" s="161"/>
      <c r="FZ8420" s="161"/>
      <c r="GA8420" s="161"/>
      <c r="GB8420" s="161"/>
      <c r="GC8420" s="161"/>
      <c r="GD8420" s="161"/>
      <c r="GE8420" s="161"/>
      <c r="GF8420" s="161"/>
      <c r="GG8420" s="161"/>
      <c r="GH8420" s="161"/>
      <c r="GI8420" s="161"/>
      <c r="GJ8420" s="161"/>
      <c r="GK8420" s="161"/>
      <c r="GL8420" s="161"/>
      <c r="GM8420" s="161"/>
      <c r="GN8420" s="161"/>
      <c r="GO8420" s="161"/>
      <c r="GP8420" s="161"/>
      <c r="GQ8420" s="161"/>
      <c r="GR8420" s="161"/>
      <c r="GS8420" s="161"/>
      <c r="GT8420" s="161"/>
      <c r="GU8420" s="161"/>
      <c r="GV8420" s="161"/>
      <c r="GW8420" s="161"/>
      <c r="GX8420" s="161"/>
      <c r="GY8420" s="161"/>
      <c r="GZ8420" s="161"/>
      <c r="HA8420" s="161"/>
      <c r="HB8420" s="161"/>
      <c r="HC8420" s="161"/>
      <c r="HD8420" s="161"/>
      <c r="HE8420" s="161"/>
      <c r="HF8420" s="161"/>
      <c r="HG8420" s="161"/>
      <c r="HH8420" s="161"/>
      <c r="HI8420" s="161"/>
      <c r="HJ8420" s="161"/>
      <c r="HK8420" s="161"/>
      <c r="HL8420" s="161"/>
      <c r="HM8420" s="161"/>
      <c r="HN8420" s="161"/>
      <c r="HO8420" s="161"/>
      <c r="HP8420" s="161"/>
      <c r="HQ8420" s="161"/>
      <c r="HR8420" s="161"/>
      <c r="HS8420" s="161"/>
      <c r="HT8420" s="161"/>
      <c r="HU8420" s="161"/>
      <c r="HV8420" s="161"/>
      <c r="HW8420" s="161"/>
      <c r="HX8420" s="161"/>
      <c r="HY8420" s="161"/>
      <c r="HZ8420" s="161"/>
      <c r="IA8420" s="161"/>
      <c r="IB8420" s="161"/>
      <c r="IC8420" s="161"/>
      <c r="ID8420" s="161"/>
      <c r="IE8420" s="161"/>
      <c r="IF8420" s="161"/>
      <c r="IG8420" s="161"/>
      <c r="IH8420" s="161"/>
      <c r="II8420" s="161"/>
      <c r="IJ8420" s="161"/>
      <c r="IK8420" s="161"/>
      <c r="IL8420" s="161"/>
      <c r="IM8420" s="161"/>
      <c r="IN8420" s="161"/>
      <c r="IO8420" s="161"/>
      <c r="IP8420" s="161"/>
      <c r="IQ8420" s="161"/>
      <c r="IR8420" s="161"/>
      <c r="IS8420" s="161"/>
      <c r="IT8420" s="161"/>
      <c r="IU8420" s="161"/>
      <c r="IV8420" s="161"/>
      <c r="IW8420" s="161"/>
      <c r="IX8420" s="161"/>
      <c r="IY8420" s="161"/>
      <c r="IZ8420" s="161"/>
      <c r="JA8420" s="161"/>
      <c r="JB8420" s="161"/>
      <c r="JC8420" s="161"/>
      <c r="JD8420" s="161"/>
      <c r="JE8420" s="161"/>
      <c r="JF8420" s="161"/>
      <c r="JG8420" s="161"/>
    </row>
    <row r="8421" spans="1:267" s="241" customFormat="1" ht="19.5" customHeight="1" x14ac:dyDescent="0.25">
      <c r="A8421" s="42" t="s">
        <v>371</v>
      </c>
      <c r="B8421" s="27">
        <v>8</v>
      </c>
      <c r="C8421" s="27">
        <v>2</v>
      </c>
      <c r="D8421" s="27">
        <v>6</v>
      </c>
      <c r="E8421" s="27">
        <v>3.5</v>
      </c>
      <c r="F8421" s="27">
        <v>0</v>
      </c>
      <c r="G8421" s="27">
        <v>4</v>
      </c>
      <c r="H8421" s="27">
        <v>5.5</v>
      </c>
      <c r="I8421" s="27">
        <v>0</v>
      </c>
      <c r="J8421" s="27">
        <v>0</v>
      </c>
      <c r="K8421" s="27">
        <v>4</v>
      </c>
      <c r="L8421" s="119"/>
      <c r="M8421" s="92">
        <f>SUM(B8421:K8421)</f>
        <v>33</v>
      </c>
      <c r="N8421" s="27">
        <v>4</v>
      </c>
      <c r="O8421" s="185">
        <f>M8421/91</f>
        <v>0.36263736263736263</v>
      </c>
      <c r="P8421" s="55" t="s">
        <v>446</v>
      </c>
      <c r="Q8421" s="28" t="s">
        <v>1809</v>
      </c>
      <c r="R8421" s="51" t="s">
        <v>607</v>
      </c>
      <c r="S8421" s="28" t="s">
        <v>923</v>
      </c>
      <c r="T8421" s="28" t="s">
        <v>1735</v>
      </c>
      <c r="U8421" s="17">
        <v>11</v>
      </c>
      <c r="V8421" s="20" t="s">
        <v>609</v>
      </c>
      <c r="W8421" s="18" t="s">
        <v>1772</v>
      </c>
      <c r="X8421" s="18" t="s">
        <v>811</v>
      </c>
      <c r="Y8421" s="18" t="s">
        <v>452</v>
      </c>
      <c r="Z8421" s="61"/>
      <c r="AA8421" s="161"/>
      <c r="AB8421" s="161"/>
      <c r="AC8421" s="161"/>
      <c r="AD8421" s="161"/>
      <c r="AE8421" s="161"/>
      <c r="AF8421" s="161"/>
      <c r="AG8421" s="161"/>
      <c r="AH8421" s="161"/>
      <c r="AI8421" s="161"/>
      <c r="AJ8421" s="161"/>
      <c r="AK8421" s="161"/>
      <c r="AL8421" s="161"/>
      <c r="AM8421" s="161"/>
      <c r="AN8421" s="161"/>
      <c r="AO8421" s="161"/>
      <c r="AP8421" s="161"/>
      <c r="AQ8421" s="161"/>
      <c r="AR8421" s="161"/>
      <c r="AS8421" s="161"/>
      <c r="AT8421" s="161"/>
      <c r="AU8421" s="161"/>
      <c r="AV8421" s="161"/>
      <c r="AW8421" s="161"/>
      <c r="AX8421" s="161"/>
      <c r="AY8421" s="161"/>
      <c r="AZ8421" s="161"/>
      <c r="BA8421" s="161"/>
      <c r="BB8421" s="161"/>
      <c r="BC8421" s="161"/>
      <c r="BD8421" s="161"/>
      <c r="BE8421" s="161"/>
      <c r="BF8421" s="161"/>
      <c r="BG8421" s="161"/>
      <c r="BH8421" s="161"/>
      <c r="BI8421" s="161"/>
      <c r="BJ8421" s="161"/>
      <c r="BK8421" s="161"/>
      <c r="BL8421" s="161"/>
      <c r="BM8421" s="161"/>
      <c r="BN8421" s="161"/>
      <c r="BO8421" s="161"/>
      <c r="BP8421" s="161"/>
      <c r="BQ8421" s="161"/>
      <c r="BR8421" s="161"/>
      <c r="BS8421" s="161"/>
      <c r="BT8421" s="161"/>
      <c r="BU8421" s="161"/>
      <c r="BV8421" s="161"/>
      <c r="BW8421" s="161"/>
      <c r="BX8421" s="161"/>
      <c r="BY8421" s="161"/>
      <c r="BZ8421" s="161"/>
      <c r="CA8421" s="161"/>
      <c r="CB8421" s="161"/>
      <c r="CC8421" s="161"/>
      <c r="CD8421" s="161"/>
      <c r="CE8421" s="161"/>
      <c r="CF8421" s="161"/>
      <c r="CG8421" s="161"/>
      <c r="CH8421" s="161"/>
      <c r="CI8421" s="161"/>
      <c r="CJ8421" s="161"/>
      <c r="CK8421" s="161"/>
      <c r="CL8421" s="161"/>
      <c r="CM8421" s="161"/>
      <c r="CN8421" s="161"/>
      <c r="CO8421" s="161"/>
      <c r="CP8421" s="161"/>
      <c r="CQ8421" s="161"/>
      <c r="CR8421" s="161"/>
      <c r="CS8421" s="161"/>
      <c r="CT8421" s="161"/>
      <c r="CU8421" s="161"/>
      <c r="CV8421" s="161"/>
      <c r="CW8421" s="161"/>
      <c r="CX8421" s="161"/>
      <c r="CY8421" s="161"/>
      <c r="CZ8421" s="161"/>
      <c r="DA8421" s="161"/>
      <c r="DB8421" s="161"/>
      <c r="DC8421" s="161"/>
      <c r="DD8421" s="161"/>
      <c r="DE8421" s="161"/>
      <c r="DF8421" s="161"/>
      <c r="DG8421" s="161"/>
      <c r="DH8421" s="161"/>
      <c r="DI8421" s="161"/>
      <c r="DJ8421" s="161"/>
      <c r="DK8421" s="161"/>
      <c r="DL8421" s="161"/>
      <c r="DM8421" s="161"/>
      <c r="DN8421" s="161"/>
      <c r="DO8421" s="161"/>
      <c r="DP8421" s="161"/>
      <c r="DQ8421" s="161"/>
      <c r="DR8421" s="161"/>
      <c r="DS8421" s="161"/>
      <c r="DT8421" s="161"/>
      <c r="DU8421" s="161"/>
      <c r="DV8421" s="161"/>
      <c r="DW8421" s="161"/>
      <c r="DX8421" s="161"/>
      <c r="DY8421" s="161"/>
      <c r="DZ8421" s="161"/>
      <c r="EA8421" s="161"/>
      <c r="EB8421" s="161"/>
      <c r="EC8421" s="161"/>
      <c r="ED8421" s="161"/>
      <c r="EE8421" s="161"/>
      <c r="EF8421" s="161"/>
      <c r="EG8421" s="161"/>
      <c r="EH8421" s="161"/>
      <c r="EI8421" s="161"/>
      <c r="EJ8421" s="161"/>
      <c r="EK8421" s="161"/>
      <c r="EL8421" s="161"/>
      <c r="EM8421" s="161"/>
      <c r="EN8421" s="161"/>
      <c r="EO8421" s="161"/>
      <c r="EP8421" s="161"/>
      <c r="EQ8421" s="161"/>
      <c r="ER8421" s="161"/>
      <c r="ES8421" s="161"/>
      <c r="ET8421" s="161"/>
      <c r="EU8421" s="161"/>
      <c r="EV8421" s="161"/>
      <c r="EW8421" s="161"/>
      <c r="EX8421" s="161"/>
      <c r="EY8421" s="161"/>
      <c r="EZ8421" s="161"/>
      <c r="FA8421" s="161"/>
      <c r="FB8421" s="161"/>
      <c r="FC8421" s="161"/>
      <c r="FD8421" s="161"/>
      <c r="FE8421" s="161"/>
      <c r="FF8421" s="161"/>
      <c r="FG8421" s="161"/>
      <c r="FH8421" s="161"/>
      <c r="FI8421" s="161"/>
      <c r="FJ8421" s="161"/>
      <c r="FK8421" s="161"/>
      <c r="FL8421" s="161"/>
      <c r="FM8421" s="161"/>
      <c r="FN8421" s="161"/>
      <c r="FO8421" s="161"/>
      <c r="FP8421" s="161"/>
      <c r="FQ8421" s="161"/>
      <c r="FR8421" s="161"/>
      <c r="FS8421" s="161"/>
      <c r="FT8421" s="161"/>
      <c r="FU8421" s="161"/>
      <c r="FV8421" s="161"/>
      <c r="FW8421" s="161"/>
      <c r="FX8421" s="161"/>
      <c r="FY8421" s="161"/>
      <c r="FZ8421" s="161"/>
      <c r="GA8421" s="161"/>
      <c r="GB8421" s="161"/>
      <c r="GC8421" s="161"/>
      <c r="GD8421" s="161"/>
      <c r="GE8421" s="161"/>
      <c r="GF8421" s="161"/>
      <c r="GG8421" s="161"/>
      <c r="GH8421" s="161"/>
      <c r="GI8421" s="161"/>
      <c r="GJ8421" s="161"/>
      <c r="GK8421" s="161"/>
      <c r="GL8421" s="161"/>
      <c r="GM8421" s="161"/>
      <c r="GN8421" s="161"/>
      <c r="GO8421" s="161"/>
      <c r="GP8421" s="161"/>
      <c r="GQ8421" s="161"/>
      <c r="GR8421" s="161"/>
      <c r="GS8421" s="161"/>
      <c r="GT8421" s="161"/>
      <c r="GU8421" s="161"/>
      <c r="GV8421" s="161"/>
      <c r="GW8421" s="161"/>
      <c r="GX8421" s="161"/>
      <c r="GY8421" s="161"/>
      <c r="GZ8421" s="161"/>
      <c r="HA8421" s="161"/>
      <c r="HB8421" s="161"/>
      <c r="HC8421" s="161"/>
      <c r="HD8421" s="161"/>
      <c r="HE8421" s="161"/>
      <c r="HF8421" s="161"/>
      <c r="HG8421" s="161"/>
      <c r="HH8421" s="161"/>
      <c r="HI8421" s="161"/>
      <c r="HJ8421" s="161"/>
      <c r="HK8421" s="161"/>
      <c r="HL8421" s="161"/>
      <c r="HM8421" s="161"/>
      <c r="HN8421" s="161"/>
      <c r="HO8421" s="161"/>
      <c r="HP8421" s="161"/>
      <c r="HQ8421" s="161"/>
      <c r="HR8421" s="161"/>
      <c r="HS8421" s="161"/>
      <c r="HT8421" s="161"/>
      <c r="HU8421" s="161"/>
      <c r="HV8421" s="161"/>
      <c r="HW8421" s="161"/>
      <c r="HX8421" s="161"/>
      <c r="HY8421" s="161"/>
      <c r="HZ8421" s="161"/>
      <c r="IA8421" s="161"/>
      <c r="IB8421" s="161"/>
      <c r="IC8421" s="161"/>
      <c r="ID8421" s="161"/>
      <c r="IE8421" s="161"/>
      <c r="IF8421" s="161"/>
      <c r="IG8421" s="161"/>
      <c r="IH8421" s="161"/>
      <c r="II8421" s="161"/>
      <c r="IJ8421" s="161"/>
      <c r="IK8421" s="161"/>
      <c r="IL8421" s="161"/>
      <c r="IM8421" s="161"/>
      <c r="IN8421" s="161"/>
      <c r="IO8421" s="161"/>
      <c r="IP8421" s="161"/>
      <c r="IQ8421" s="161"/>
      <c r="IR8421" s="161"/>
      <c r="IS8421" s="161"/>
      <c r="IT8421" s="161"/>
      <c r="IU8421" s="161"/>
      <c r="IV8421" s="161"/>
      <c r="IW8421" s="161"/>
      <c r="IX8421" s="161"/>
      <c r="IY8421" s="161"/>
      <c r="IZ8421" s="161"/>
      <c r="JA8421" s="161"/>
      <c r="JB8421" s="161"/>
      <c r="JC8421" s="161"/>
      <c r="JD8421" s="161"/>
      <c r="JE8421" s="161"/>
      <c r="JF8421" s="161"/>
      <c r="JG8421" s="161"/>
    </row>
    <row r="8422" spans="1:267" s="241" customFormat="1" ht="19.5" customHeight="1" x14ac:dyDescent="0.25">
      <c r="A8422" s="42" t="s">
        <v>379</v>
      </c>
      <c r="B8422" s="27">
        <v>5.5</v>
      </c>
      <c r="C8422" s="27">
        <v>1</v>
      </c>
      <c r="D8422" s="27">
        <v>6</v>
      </c>
      <c r="E8422" s="27">
        <v>1.5</v>
      </c>
      <c r="F8422" s="27">
        <v>4</v>
      </c>
      <c r="G8422" s="27">
        <v>6</v>
      </c>
      <c r="H8422" s="27">
        <v>1</v>
      </c>
      <c r="I8422" s="27">
        <v>0</v>
      </c>
      <c r="J8422" s="27">
        <v>0</v>
      </c>
      <c r="K8422" s="27">
        <v>8</v>
      </c>
      <c r="L8422" s="119"/>
      <c r="M8422" s="92">
        <f>SUM(B8422:K8422)</f>
        <v>33</v>
      </c>
      <c r="N8422" s="27">
        <v>11</v>
      </c>
      <c r="O8422" s="185">
        <f>M8422/91</f>
        <v>0.36263736263736263</v>
      </c>
      <c r="P8422" s="55" t="s">
        <v>446</v>
      </c>
      <c r="Q8422" s="19" t="s">
        <v>5127</v>
      </c>
      <c r="R8422" s="41" t="s">
        <v>624</v>
      </c>
      <c r="S8422" s="19" t="s">
        <v>565</v>
      </c>
      <c r="T8422" s="28" t="s">
        <v>3662</v>
      </c>
      <c r="U8422" s="17">
        <v>11</v>
      </c>
      <c r="V8422" s="20" t="s">
        <v>682</v>
      </c>
      <c r="W8422" s="18" t="s">
        <v>1873</v>
      </c>
      <c r="X8422" s="18" t="s">
        <v>916</v>
      </c>
      <c r="Y8422" s="18" t="s">
        <v>5109</v>
      </c>
      <c r="Z8422" s="61"/>
      <c r="AA8422" s="161"/>
      <c r="AB8422" s="161"/>
      <c r="AC8422" s="161"/>
      <c r="AD8422" s="161"/>
      <c r="AE8422" s="161"/>
      <c r="AF8422" s="161"/>
      <c r="AG8422" s="161"/>
      <c r="AH8422" s="161"/>
      <c r="AI8422" s="161"/>
      <c r="AJ8422" s="161"/>
      <c r="AK8422" s="161"/>
      <c r="AL8422" s="161"/>
      <c r="AM8422" s="161"/>
      <c r="AN8422" s="161"/>
      <c r="AO8422" s="161"/>
      <c r="AP8422" s="161"/>
      <c r="AQ8422" s="161"/>
      <c r="AR8422" s="161"/>
      <c r="AS8422" s="161"/>
      <c r="AT8422" s="161"/>
      <c r="AU8422" s="161"/>
      <c r="AV8422" s="161"/>
      <c r="AW8422" s="161"/>
      <c r="AX8422" s="161"/>
      <c r="AY8422" s="161"/>
      <c r="AZ8422" s="161"/>
      <c r="BA8422" s="161"/>
      <c r="BB8422" s="161"/>
      <c r="BC8422" s="161"/>
      <c r="BD8422" s="161"/>
      <c r="BE8422" s="161"/>
      <c r="BF8422" s="161"/>
      <c r="BG8422" s="161"/>
      <c r="BH8422" s="161"/>
      <c r="BI8422" s="161"/>
      <c r="BJ8422" s="161"/>
      <c r="BK8422" s="161"/>
      <c r="BL8422" s="161"/>
      <c r="BM8422" s="161"/>
      <c r="BN8422" s="161"/>
      <c r="BO8422" s="161"/>
      <c r="BP8422" s="161"/>
      <c r="BQ8422" s="161"/>
      <c r="BR8422" s="161"/>
      <c r="BS8422" s="161"/>
      <c r="BT8422" s="161"/>
      <c r="BU8422" s="161"/>
      <c r="BV8422" s="161"/>
      <c r="BW8422" s="161"/>
      <c r="BX8422" s="161"/>
      <c r="BY8422" s="161"/>
      <c r="BZ8422" s="161"/>
      <c r="CA8422" s="161"/>
      <c r="CB8422" s="161"/>
      <c r="CC8422" s="161"/>
      <c r="CD8422" s="161"/>
      <c r="CE8422" s="161"/>
      <c r="CF8422" s="161"/>
      <c r="CG8422" s="161"/>
      <c r="CH8422" s="161"/>
      <c r="CI8422" s="161"/>
      <c r="CJ8422" s="161"/>
      <c r="CK8422" s="161"/>
      <c r="CL8422" s="161"/>
      <c r="CM8422" s="161"/>
      <c r="CN8422" s="161"/>
      <c r="CO8422" s="161"/>
      <c r="CP8422" s="161"/>
      <c r="CQ8422" s="161"/>
      <c r="CR8422" s="161"/>
      <c r="CS8422" s="161"/>
      <c r="CT8422" s="161"/>
      <c r="CU8422" s="161"/>
      <c r="CV8422" s="161"/>
      <c r="CW8422" s="161"/>
      <c r="CX8422" s="161"/>
      <c r="CY8422" s="161"/>
      <c r="CZ8422" s="161"/>
      <c r="DA8422" s="161"/>
      <c r="DB8422" s="161"/>
      <c r="DC8422" s="161"/>
      <c r="DD8422" s="161"/>
      <c r="DE8422" s="161"/>
      <c r="DF8422" s="161"/>
      <c r="DG8422" s="161"/>
      <c r="DH8422" s="161"/>
      <c r="DI8422" s="161"/>
      <c r="DJ8422" s="161"/>
      <c r="DK8422" s="161"/>
      <c r="DL8422" s="161"/>
      <c r="DM8422" s="161"/>
      <c r="DN8422" s="161"/>
      <c r="DO8422" s="161"/>
      <c r="DP8422" s="161"/>
      <c r="DQ8422" s="161"/>
      <c r="DR8422" s="161"/>
      <c r="DS8422" s="161"/>
      <c r="DT8422" s="161"/>
      <c r="DU8422" s="161"/>
      <c r="DV8422" s="161"/>
      <c r="DW8422" s="161"/>
      <c r="DX8422" s="161"/>
      <c r="DY8422" s="161"/>
      <c r="DZ8422" s="161"/>
      <c r="EA8422" s="161"/>
      <c r="EB8422" s="161"/>
      <c r="EC8422" s="161"/>
      <c r="ED8422" s="161"/>
      <c r="EE8422" s="161"/>
      <c r="EF8422" s="161"/>
      <c r="EG8422" s="161"/>
      <c r="EH8422" s="161"/>
      <c r="EI8422" s="161"/>
      <c r="EJ8422" s="161"/>
      <c r="EK8422" s="161"/>
      <c r="EL8422" s="161"/>
      <c r="EM8422" s="161"/>
      <c r="EN8422" s="161"/>
      <c r="EO8422" s="161"/>
      <c r="EP8422" s="161"/>
      <c r="EQ8422" s="161"/>
      <c r="ER8422" s="161"/>
      <c r="ES8422" s="161"/>
      <c r="ET8422" s="161"/>
      <c r="EU8422" s="161"/>
      <c r="EV8422" s="161"/>
      <c r="EW8422" s="161"/>
      <c r="EX8422" s="161"/>
      <c r="EY8422" s="161"/>
      <c r="EZ8422" s="161"/>
      <c r="FA8422" s="161"/>
      <c r="FB8422" s="161"/>
      <c r="FC8422" s="161"/>
      <c r="FD8422" s="161"/>
      <c r="FE8422" s="161"/>
      <c r="FF8422" s="161"/>
      <c r="FG8422" s="161"/>
      <c r="FH8422" s="161"/>
      <c r="FI8422" s="161"/>
      <c r="FJ8422" s="161"/>
      <c r="FK8422" s="161"/>
      <c r="FL8422" s="161"/>
      <c r="FM8422" s="161"/>
      <c r="FN8422" s="161"/>
      <c r="FO8422" s="161"/>
      <c r="FP8422" s="161"/>
      <c r="FQ8422" s="161"/>
      <c r="FR8422" s="161"/>
      <c r="FS8422" s="161"/>
      <c r="FT8422" s="161"/>
      <c r="FU8422" s="161"/>
      <c r="FV8422" s="161"/>
      <c r="FW8422" s="161"/>
      <c r="FX8422" s="161"/>
      <c r="FY8422" s="161"/>
      <c r="FZ8422" s="161"/>
      <c r="GA8422" s="161"/>
      <c r="GB8422" s="161"/>
      <c r="GC8422" s="161"/>
      <c r="GD8422" s="161"/>
      <c r="GE8422" s="161"/>
      <c r="GF8422" s="161"/>
      <c r="GG8422" s="161"/>
      <c r="GH8422" s="161"/>
      <c r="GI8422" s="161"/>
      <c r="GJ8422" s="161"/>
      <c r="GK8422" s="161"/>
      <c r="GL8422" s="161"/>
      <c r="GM8422" s="161"/>
      <c r="GN8422" s="161"/>
      <c r="GO8422" s="161"/>
      <c r="GP8422" s="161"/>
      <c r="GQ8422" s="161"/>
      <c r="GR8422" s="161"/>
      <c r="GS8422" s="161"/>
      <c r="GT8422" s="161"/>
      <c r="GU8422" s="161"/>
      <c r="GV8422" s="161"/>
      <c r="GW8422" s="161"/>
      <c r="GX8422" s="161"/>
      <c r="GY8422" s="161"/>
      <c r="GZ8422" s="161"/>
      <c r="HA8422" s="161"/>
      <c r="HB8422" s="161"/>
      <c r="HC8422" s="161"/>
      <c r="HD8422" s="161"/>
      <c r="HE8422" s="161"/>
      <c r="HF8422" s="161"/>
      <c r="HG8422" s="161"/>
      <c r="HH8422" s="161"/>
      <c r="HI8422" s="161"/>
      <c r="HJ8422" s="161"/>
      <c r="HK8422" s="161"/>
      <c r="HL8422" s="161"/>
      <c r="HM8422" s="161"/>
      <c r="HN8422" s="161"/>
      <c r="HO8422" s="161"/>
      <c r="HP8422" s="161"/>
      <c r="HQ8422" s="161"/>
      <c r="HR8422" s="161"/>
      <c r="HS8422" s="161"/>
      <c r="HT8422" s="161"/>
      <c r="HU8422" s="161"/>
      <c r="HV8422" s="161"/>
      <c r="HW8422" s="161"/>
      <c r="HX8422" s="161"/>
      <c r="HY8422" s="161"/>
      <c r="HZ8422" s="161"/>
      <c r="IA8422" s="161"/>
      <c r="IB8422" s="161"/>
      <c r="IC8422" s="161"/>
      <c r="ID8422" s="161"/>
      <c r="IE8422" s="161"/>
      <c r="IF8422" s="161"/>
      <c r="IG8422" s="161"/>
      <c r="IH8422" s="161"/>
      <c r="II8422" s="161"/>
      <c r="IJ8422" s="161"/>
      <c r="IK8422" s="161"/>
      <c r="IL8422" s="161"/>
      <c r="IM8422" s="161"/>
      <c r="IN8422" s="161"/>
      <c r="IO8422" s="161"/>
      <c r="IP8422" s="161"/>
      <c r="IQ8422" s="161"/>
      <c r="IR8422" s="161"/>
      <c r="IS8422" s="161"/>
      <c r="IT8422" s="161"/>
      <c r="IU8422" s="161"/>
      <c r="IV8422" s="161"/>
      <c r="IW8422" s="161"/>
      <c r="IX8422" s="161"/>
      <c r="IY8422" s="161"/>
      <c r="IZ8422" s="161"/>
      <c r="JA8422" s="161"/>
      <c r="JB8422" s="161"/>
      <c r="JC8422" s="161"/>
      <c r="JD8422" s="161"/>
      <c r="JE8422" s="161"/>
      <c r="JF8422" s="161"/>
      <c r="JG8422" s="161"/>
    </row>
    <row r="8423" spans="1:267" s="241" customFormat="1" ht="19.5" customHeight="1" x14ac:dyDescent="0.25">
      <c r="A8423" s="42" t="s">
        <v>376</v>
      </c>
      <c r="B8423" s="27">
        <v>2.5</v>
      </c>
      <c r="C8423" s="27">
        <v>6</v>
      </c>
      <c r="D8423" s="27">
        <v>6</v>
      </c>
      <c r="E8423" s="27">
        <v>0.5</v>
      </c>
      <c r="F8423" s="27">
        <v>3</v>
      </c>
      <c r="G8423" s="27">
        <v>7</v>
      </c>
      <c r="H8423" s="27">
        <v>5.5</v>
      </c>
      <c r="I8423" s="27">
        <v>0</v>
      </c>
      <c r="J8423" s="27">
        <v>0</v>
      </c>
      <c r="K8423" s="27">
        <v>2</v>
      </c>
      <c r="L8423" s="119"/>
      <c r="M8423" s="92">
        <f>SUM(B8423:K8423)</f>
        <v>32.5</v>
      </c>
      <c r="N8423" s="27">
        <v>5</v>
      </c>
      <c r="O8423" s="185">
        <f>M8423/91</f>
        <v>0.35714285714285715</v>
      </c>
      <c r="P8423" s="55" t="s">
        <v>446</v>
      </c>
      <c r="Q8423" s="19" t="s">
        <v>1058</v>
      </c>
      <c r="R8423" s="41" t="s">
        <v>589</v>
      </c>
      <c r="S8423" s="19" t="s">
        <v>562</v>
      </c>
      <c r="T8423" s="28" t="s">
        <v>6284</v>
      </c>
      <c r="U8423" s="17">
        <v>11</v>
      </c>
      <c r="V8423" s="20" t="s">
        <v>682</v>
      </c>
      <c r="W8423" s="18" t="s">
        <v>6301</v>
      </c>
      <c r="X8423" s="18" t="s">
        <v>916</v>
      </c>
      <c r="Y8423" s="18" t="s">
        <v>486</v>
      </c>
      <c r="Z8423" s="61"/>
      <c r="AA8423" s="161"/>
      <c r="AB8423" s="161"/>
      <c r="AC8423" s="161"/>
      <c r="AD8423" s="161"/>
      <c r="AE8423" s="161"/>
      <c r="AF8423" s="161"/>
      <c r="AG8423" s="161"/>
      <c r="AH8423" s="161"/>
      <c r="AI8423" s="161"/>
      <c r="AJ8423" s="161"/>
      <c r="AK8423" s="161"/>
      <c r="AL8423" s="161"/>
      <c r="AM8423" s="161"/>
      <c r="AN8423" s="161"/>
      <c r="AO8423" s="161"/>
      <c r="AP8423" s="161"/>
      <c r="AQ8423" s="161"/>
      <c r="AR8423" s="161"/>
      <c r="AS8423" s="161"/>
      <c r="AT8423" s="161"/>
      <c r="AU8423" s="161"/>
      <c r="AV8423" s="161"/>
      <c r="AW8423" s="161"/>
      <c r="AX8423" s="161"/>
      <c r="AY8423" s="161"/>
      <c r="AZ8423" s="161"/>
      <c r="BA8423" s="161"/>
      <c r="BB8423" s="161"/>
      <c r="BC8423" s="161"/>
      <c r="BD8423" s="161"/>
      <c r="BE8423" s="161"/>
      <c r="BF8423" s="161"/>
      <c r="BG8423" s="161"/>
      <c r="BH8423" s="161"/>
      <c r="BI8423" s="161"/>
      <c r="BJ8423" s="161"/>
      <c r="BK8423" s="161"/>
      <c r="BL8423" s="161"/>
      <c r="BM8423" s="161"/>
      <c r="BN8423" s="161"/>
      <c r="BO8423" s="161"/>
      <c r="BP8423" s="161"/>
      <c r="BQ8423" s="161"/>
      <c r="BR8423" s="161"/>
      <c r="BS8423" s="161"/>
      <c r="BT8423" s="161"/>
      <c r="BU8423" s="161"/>
      <c r="BV8423" s="161"/>
      <c r="BW8423" s="161"/>
      <c r="BX8423" s="161"/>
      <c r="BY8423" s="161"/>
      <c r="BZ8423" s="161"/>
      <c r="CA8423" s="161"/>
      <c r="CB8423" s="161"/>
      <c r="CC8423" s="161"/>
      <c r="CD8423" s="161"/>
      <c r="CE8423" s="161"/>
      <c r="CF8423" s="161"/>
      <c r="CG8423" s="161"/>
      <c r="CH8423" s="161"/>
      <c r="CI8423" s="161"/>
      <c r="CJ8423" s="161"/>
      <c r="CK8423" s="161"/>
      <c r="CL8423" s="161"/>
      <c r="CM8423" s="161"/>
      <c r="CN8423" s="161"/>
      <c r="CO8423" s="161"/>
      <c r="CP8423" s="161"/>
      <c r="CQ8423" s="161"/>
      <c r="CR8423" s="161"/>
      <c r="CS8423" s="161"/>
      <c r="CT8423" s="161"/>
      <c r="CU8423" s="161"/>
      <c r="CV8423" s="161"/>
      <c r="CW8423" s="161"/>
      <c r="CX8423" s="161"/>
      <c r="CY8423" s="161"/>
      <c r="CZ8423" s="161"/>
      <c r="DA8423" s="161"/>
      <c r="DB8423" s="161"/>
      <c r="DC8423" s="161"/>
      <c r="DD8423" s="161"/>
      <c r="DE8423" s="161"/>
      <c r="DF8423" s="161"/>
      <c r="DG8423" s="161"/>
      <c r="DH8423" s="161"/>
      <c r="DI8423" s="161"/>
      <c r="DJ8423" s="161"/>
      <c r="DK8423" s="161"/>
      <c r="DL8423" s="161"/>
      <c r="DM8423" s="161"/>
      <c r="DN8423" s="161"/>
      <c r="DO8423" s="161"/>
      <c r="DP8423" s="161"/>
      <c r="DQ8423" s="161"/>
      <c r="DR8423" s="161"/>
      <c r="DS8423" s="161"/>
      <c r="DT8423" s="161"/>
      <c r="DU8423" s="161"/>
      <c r="DV8423" s="161"/>
      <c r="DW8423" s="161"/>
      <c r="DX8423" s="161"/>
      <c r="DY8423" s="161"/>
      <c r="DZ8423" s="161"/>
      <c r="EA8423" s="161"/>
      <c r="EB8423" s="161"/>
      <c r="EC8423" s="161"/>
      <c r="ED8423" s="161"/>
      <c r="EE8423" s="161"/>
      <c r="EF8423" s="161"/>
      <c r="EG8423" s="161"/>
      <c r="EH8423" s="161"/>
      <c r="EI8423" s="161"/>
      <c r="EJ8423" s="161"/>
      <c r="EK8423" s="161"/>
      <c r="EL8423" s="161"/>
      <c r="EM8423" s="161"/>
      <c r="EN8423" s="161"/>
      <c r="EO8423" s="161"/>
      <c r="EP8423" s="161"/>
      <c r="EQ8423" s="161"/>
      <c r="ER8423" s="161"/>
      <c r="ES8423" s="161"/>
      <c r="ET8423" s="161"/>
      <c r="EU8423" s="161"/>
      <c r="EV8423" s="161"/>
      <c r="EW8423" s="161"/>
      <c r="EX8423" s="161"/>
      <c r="EY8423" s="161"/>
      <c r="EZ8423" s="161"/>
      <c r="FA8423" s="161"/>
      <c r="FB8423" s="161"/>
      <c r="FC8423" s="161"/>
      <c r="FD8423" s="161"/>
      <c r="FE8423" s="161"/>
      <c r="FF8423" s="161"/>
      <c r="FG8423" s="161"/>
      <c r="FH8423" s="161"/>
      <c r="FI8423" s="161"/>
      <c r="FJ8423" s="161"/>
      <c r="FK8423" s="161"/>
      <c r="FL8423" s="161"/>
      <c r="FM8423" s="161"/>
      <c r="FN8423" s="161"/>
      <c r="FO8423" s="161"/>
      <c r="FP8423" s="161"/>
      <c r="FQ8423" s="161"/>
      <c r="FR8423" s="161"/>
      <c r="FS8423" s="161"/>
      <c r="FT8423" s="161"/>
      <c r="FU8423" s="161"/>
      <c r="FV8423" s="161"/>
      <c r="FW8423" s="161"/>
      <c r="FX8423" s="161"/>
      <c r="FY8423" s="161"/>
      <c r="FZ8423" s="161"/>
      <c r="GA8423" s="161"/>
      <c r="GB8423" s="161"/>
      <c r="GC8423" s="161"/>
      <c r="GD8423" s="161"/>
      <c r="GE8423" s="161"/>
      <c r="GF8423" s="161"/>
      <c r="GG8423" s="161"/>
      <c r="GH8423" s="161"/>
      <c r="GI8423" s="161"/>
      <c r="GJ8423" s="161"/>
      <c r="GK8423" s="161"/>
      <c r="GL8423" s="161"/>
      <c r="GM8423" s="161"/>
      <c r="GN8423" s="161"/>
      <c r="GO8423" s="161"/>
      <c r="GP8423" s="161"/>
      <c r="GQ8423" s="161"/>
      <c r="GR8423" s="161"/>
      <c r="GS8423" s="161"/>
      <c r="GT8423" s="161"/>
      <c r="GU8423" s="161"/>
      <c r="GV8423" s="161"/>
      <c r="GW8423" s="161"/>
      <c r="GX8423" s="161"/>
      <c r="GY8423" s="161"/>
      <c r="GZ8423" s="161"/>
      <c r="HA8423" s="161"/>
      <c r="HB8423" s="161"/>
      <c r="HC8423" s="161"/>
      <c r="HD8423" s="161"/>
      <c r="HE8423" s="161"/>
      <c r="HF8423" s="161"/>
      <c r="HG8423" s="161"/>
      <c r="HH8423" s="161"/>
      <c r="HI8423" s="161"/>
      <c r="HJ8423" s="161"/>
      <c r="HK8423" s="161"/>
      <c r="HL8423" s="161"/>
      <c r="HM8423" s="161"/>
      <c r="HN8423" s="161"/>
      <c r="HO8423" s="161"/>
      <c r="HP8423" s="161"/>
      <c r="HQ8423" s="161"/>
      <c r="HR8423" s="161"/>
      <c r="HS8423" s="161"/>
      <c r="HT8423" s="161"/>
      <c r="HU8423" s="161"/>
      <c r="HV8423" s="161"/>
      <c r="HW8423" s="161"/>
      <c r="HX8423" s="161"/>
      <c r="HY8423" s="161"/>
      <c r="HZ8423" s="161"/>
      <c r="IA8423" s="161"/>
      <c r="IB8423" s="161"/>
      <c r="IC8423" s="161"/>
      <c r="ID8423" s="161"/>
      <c r="IE8423" s="161"/>
      <c r="IF8423" s="161"/>
      <c r="IG8423" s="161"/>
      <c r="IH8423" s="161"/>
      <c r="II8423" s="161"/>
      <c r="IJ8423" s="161"/>
      <c r="IK8423" s="161"/>
      <c r="IL8423" s="161"/>
      <c r="IM8423" s="161"/>
      <c r="IN8423" s="161"/>
      <c r="IO8423" s="161"/>
      <c r="IP8423" s="161"/>
      <c r="IQ8423" s="161"/>
      <c r="IR8423" s="161"/>
      <c r="IS8423" s="161"/>
      <c r="IT8423" s="161"/>
      <c r="IU8423" s="161"/>
      <c r="IV8423" s="161"/>
      <c r="IW8423" s="161"/>
      <c r="IX8423" s="161"/>
      <c r="IY8423" s="161"/>
      <c r="IZ8423" s="161"/>
      <c r="JA8423" s="161"/>
      <c r="JB8423" s="161"/>
      <c r="JC8423" s="161"/>
      <c r="JD8423" s="161"/>
      <c r="JE8423" s="161"/>
      <c r="JF8423" s="161"/>
      <c r="JG8423" s="161"/>
    </row>
    <row r="8424" spans="1:267" s="241" customFormat="1" ht="19.5" customHeight="1" x14ac:dyDescent="0.25">
      <c r="A8424" s="42" t="s">
        <v>377</v>
      </c>
      <c r="B8424" s="27">
        <v>9</v>
      </c>
      <c r="C8424" s="27">
        <v>1</v>
      </c>
      <c r="D8424" s="27">
        <v>0</v>
      </c>
      <c r="E8424" s="27">
        <v>3.5</v>
      </c>
      <c r="F8424" s="27">
        <v>0</v>
      </c>
      <c r="G8424" s="27">
        <v>6</v>
      </c>
      <c r="H8424" s="27">
        <v>3</v>
      </c>
      <c r="I8424" s="27">
        <v>2</v>
      </c>
      <c r="J8424" s="27">
        <v>6</v>
      </c>
      <c r="K8424" s="27">
        <v>2</v>
      </c>
      <c r="L8424" s="119"/>
      <c r="M8424" s="92">
        <f>SUM(B8424:K8424)</f>
        <v>32.5</v>
      </c>
      <c r="N8424" s="27">
        <v>11</v>
      </c>
      <c r="O8424" s="185">
        <f>M8424/91</f>
        <v>0.35714285714285715</v>
      </c>
      <c r="P8424" s="55" t="s">
        <v>446</v>
      </c>
      <c r="Q8424" s="19" t="s">
        <v>1701</v>
      </c>
      <c r="R8424" s="41" t="s">
        <v>1645</v>
      </c>
      <c r="S8424" s="19" t="s">
        <v>1016</v>
      </c>
      <c r="T8424" s="28" t="s">
        <v>2589</v>
      </c>
      <c r="U8424" s="17">
        <v>11</v>
      </c>
      <c r="V8424" s="20" t="s">
        <v>682</v>
      </c>
      <c r="W8424" s="18" t="s">
        <v>2619</v>
      </c>
      <c r="X8424" s="18" t="s">
        <v>684</v>
      </c>
      <c r="Y8424" s="18" t="s">
        <v>2643</v>
      </c>
      <c r="Z8424" s="61"/>
      <c r="AA8424" s="161"/>
      <c r="AB8424" s="161"/>
      <c r="AC8424" s="161"/>
      <c r="AD8424" s="161"/>
      <c r="AE8424" s="161"/>
      <c r="AF8424" s="161"/>
      <c r="AG8424" s="161"/>
      <c r="AH8424" s="161"/>
      <c r="AI8424" s="161"/>
      <c r="AJ8424" s="161"/>
      <c r="AK8424" s="161"/>
      <c r="AL8424" s="161"/>
      <c r="AM8424" s="161"/>
      <c r="AN8424" s="161"/>
      <c r="AO8424" s="161"/>
      <c r="AP8424" s="161"/>
      <c r="AQ8424" s="161"/>
      <c r="AR8424" s="161"/>
      <c r="AS8424" s="161"/>
      <c r="AT8424" s="161"/>
      <c r="AU8424" s="161"/>
      <c r="AV8424" s="161"/>
      <c r="AW8424" s="161"/>
      <c r="AX8424" s="161"/>
      <c r="AY8424" s="161"/>
      <c r="AZ8424" s="161"/>
      <c r="BA8424" s="161"/>
      <c r="BB8424" s="161"/>
      <c r="BC8424" s="161"/>
      <c r="BD8424" s="161"/>
      <c r="BE8424" s="161"/>
      <c r="BF8424" s="161"/>
      <c r="BG8424" s="161"/>
      <c r="BH8424" s="161"/>
      <c r="BI8424" s="161"/>
      <c r="BJ8424" s="161"/>
      <c r="BK8424" s="161"/>
      <c r="BL8424" s="161"/>
      <c r="BM8424" s="161"/>
      <c r="BN8424" s="161"/>
      <c r="BO8424" s="161"/>
      <c r="BP8424" s="161"/>
      <c r="BQ8424" s="161"/>
      <c r="BR8424" s="161"/>
      <c r="BS8424" s="161"/>
      <c r="BT8424" s="161"/>
      <c r="BU8424" s="161"/>
      <c r="BV8424" s="161"/>
      <c r="BW8424" s="161"/>
      <c r="BX8424" s="161"/>
      <c r="BY8424" s="161"/>
      <c r="BZ8424" s="161"/>
      <c r="CA8424" s="161"/>
      <c r="CB8424" s="161"/>
      <c r="CC8424" s="161"/>
      <c r="CD8424" s="161"/>
      <c r="CE8424" s="161"/>
      <c r="CF8424" s="161"/>
      <c r="CG8424" s="161"/>
      <c r="CH8424" s="161"/>
      <c r="CI8424" s="161"/>
      <c r="CJ8424" s="161"/>
      <c r="CK8424" s="161"/>
      <c r="CL8424" s="161"/>
      <c r="CM8424" s="161"/>
      <c r="CN8424" s="161"/>
      <c r="CO8424" s="161"/>
      <c r="CP8424" s="161"/>
      <c r="CQ8424" s="161"/>
      <c r="CR8424" s="161"/>
      <c r="CS8424" s="161"/>
      <c r="CT8424" s="161"/>
      <c r="CU8424" s="161"/>
      <c r="CV8424" s="161"/>
      <c r="CW8424" s="161"/>
      <c r="CX8424" s="161"/>
      <c r="CY8424" s="161"/>
      <c r="CZ8424" s="161"/>
      <c r="DA8424" s="161"/>
      <c r="DB8424" s="161"/>
      <c r="DC8424" s="161"/>
      <c r="DD8424" s="161"/>
      <c r="DE8424" s="161"/>
      <c r="DF8424" s="161"/>
      <c r="DG8424" s="161"/>
      <c r="DH8424" s="161"/>
      <c r="DI8424" s="161"/>
      <c r="DJ8424" s="161"/>
      <c r="DK8424" s="161"/>
      <c r="DL8424" s="161"/>
      <c r="DM8424" s="161"/>
      <c r="DN8424" s="161"/>
      <c r="DO8424" s="161"/>
      <c r="DP8424" s="161"/>
      <c r="DQ8424" s="161"/>
      <c r="DR8424" s="161"/>
      <c r="DS8424" s="161"/>
      <c r="DT8424" s="161"/>
      <c r="DU8424" s="161"/>
      <c r="DV8424" s="161"/>
      <c r="DW8424" s="161"/>
      <c r="DX8424" s="161"/>
      <c r="DY8424" s="161"/>
      <c r="DZ8424" s="161"/>
      <c r="EA8424" s="161"/>
      <c r="EB8424" s="161"/>
      <c r="EC8424" s="161"/>
      <c r="ED8424" s="161"/>
      <c r="EE8424" s="161"/>
      <c r="EF8424" s="161"/>
      <c r="EG8424" s="161"/>
      <c r="EH8424" s="161"/>
      <c r="EI8424" s="161"/>
      <c r="EJ8424" s="161"/>
      <c r="EK8424" s="161"/>
      <c r="EL8424" s="161"/>
      <c r="EM8424" s="161"/>
      <c r="EN8424" s="161"/>
      <c r="EO8424" s="161"/>
      <c r="EP8424" s="161"/>
      <c r="EQ8424" s="161"/>
      <c r="ER8424" s="161"/>
      <c r="ES8424" s="161"/>
      <c r="ET8424" s="161"/>
      <c r="EU8424" s="161"/>
      <c r="EV8424" s="161"/>
      <c r="EW8424" s="161"/>
      <c r="EX8424" s="161"/>
      <c r="EY8424" s="161"/>
      <c r="EZ8424" s="161"/>
      <c r="FA8424" s="161"/>
      <c r="FB8424" s="161"/>
      <c r="FC8424" s="161"/>
      <c r="FD8424" s="161"/>
      <c r="FE8424" s="161"/>
      <c r="FF8424" s="161"/>
      <c r="FG8424" s="161"/>
      <c r="FH8424" s="161"/>
      <c r="FI8424" s="161"/>
      <c r="FJ8424" s="161"/>
      <c r="FK8424" s="161"/>
      <c r="FL8424" s="161"/>
      <c r="FM8424" s="161"/>
      <c r="FN8424" s="161"/>
      <c r="FO8424" s="161"/>
      <c r="FP8424" s="161"/>
      <c r="FQ8424" s="161"/>
      <c r="FR8424" s="161"/>
      <c r="FS8424" s="161"/>
      <c r="FT8424" s="161"/>
      <c r="FU8424" s="161"/>
      <c r="FV8424" s="161"/>
      <c r="FW8424" s="161"/>
      <c r="FX8424" s="161"/>
      <c r="FY8424" s="161"/>
      <c r="FZ8424" s="161"/>
      <c r="GA8424" s="161"/>
      <c r="GB8424" s="161"/>
      <c r="GC8424" s="161"/>
      <c r="GD8424" s="161"/>
      <c r="GE8424" s="161"/>
      <c r="GF8424" s="161"/>
      <c r="GG8424" s="161"/>
      <c r="GH8424" s="161"/>
      <c r="GI8424" s="161"/>
      <c r="GJ8424" s="161"/>
      <c r="GK8424" s="161"/>
      <c r="GL8424" s="161"/>
      <c r="GM8424" s="161"/>
      <c r="GN8424" s="161"/>
      <c r="GO8424" s="161"/>
      <c r="GP8424" s="161"/>
      <c r="GQ8424" s="161"/>
      <c r="GR8424" s="161"/>
      <c r="GS8424" s="161"/>
      <c r="GT8424" s="161"/>
      <c r="GU8424" s="161"/>
      <c r="GV8424" s="161"/>
      <c r="GW8424" s="161"/>
      <c r="GX8424" s="161"/>
      <c r="GY8424" s="161"/>
      <c r="GZ8424" s="161"/>
      <c r="HA8424" s="161"/>
      <c r="HB8424" s="161"/>
      <c r="HC8424" s="161"/>
      <c r="HD8424" s="161"/>
      <c r="HE8424" s="161"/>
      <c r="HF8424" s="161"/>
      <c r="HG8424" s="161"/>
      <c r="HH8424" s="161"/>
      <c r="HI8424" s="161"/>
      <c r="HJ8424" s="161"/>
      <c r="HK8424" s="161"/>
      <c r="HL8424" s="161"/>
      <c r="HM8424" s="161"/>
      <c r="HN8424" s="161"/>
      <c r="HO8424" s="161"/>
      <c r="HP8424" s="161"/>
      <c r="HQ8424" s="161"/>
      <c r="HR8424" s="161"/>
      <c r="HS8424" s="161"/>
      <c r="HT8424" s="161"/>
      <c r="HU8424" s="161"/>
      <c r="HV8424" s="161"/>
      <c r="HW8424" s="161"/>
      <c r="HX8424" s="161"/>
      <c r="HY8424" s="161"/>
      <c r="HZ8424" s="161"/>
      <c r="IA8424" s="161"/>
      <c r="IB8424" s="161"/>
      <c r="IC8424" s="161"/>
      <c r="ID8424" s="161"/>
      <c r="IE8424" s="161"/>
      <c r="IF8424" s="161"/>
      <c r="IG8424" s="161"/>
      <c r="IH8424" s="161"/>
      <c r="II8424" s="161"/>
      <c r="IJ8424" s="161"/>
      <c r="IK8424" s="161"/>
      <c r="IL8424" s="161"/>
      <c r="IM8424" s="161"/>
      <c r="IN8424" s="161"/>
      <c r="IO8424" s="161"/>
      <c r="IP8424" s="161"/>
      <c r="IQ8424" s="161"/>
      <c r="IR8424" s="161"/>
      <c r="IS8424" s="161"/>
      <c r="IT8424" s="161"/>
      <c r="IU8424" s="161"/>
      <c r="IV8424" s="161"/>
      <c r="IW8424" s="161"/>
      <c r="IX8424" s="161"/>
      <c r="IY8424" s="161"/>
      <c r="IZ8424" s="161"/>
      <c r="JA8424" s="161"/>
      <c r="JB8424" s="161"/>
      <c r="JC8424" s="161"/>
      <c r="JD8424" s="161"/>
      <c r="JE8424" s="161"/>
      <c r="JF8424" s="161"/>
      <c r="JG8424" s="161"/>
    </row>
    <row r="8425" spans="1:267" s="241" customFormat="1" ht="19.5" customHeight="1" x14ac:dyDescent="0.25">
      <c r="A8425" s="42" t="s">
        <v>373</v>
      </c>
      <c r="B8425" s="27">
        <v>5</v>
      </c>
      <c r="C8425" s="27">
        <v>0</v>
      </c>
      <c r="D8425" s="27">
        <v>6</v>
      </c>
      <c r="E8425" s="27">
        <v>3</v>
      </c>
      <c r="F8425" s="27">
        <v>5</v>
      </c>
      <c r="G8425" s="27">
        <v>6</v>
      </c>
      <c r="H8425" s="27">
        <v>5.5</v>
      </c>
      <c r="I8425" s="27">
        <v>0</v>
      </c>
      <c r="J8425" s="27">
        <v>0</v>
      </c>
      <c r="K8425" s="27">
        <v>2</v>
      </c>
      <c r="L8425" s="119"/>
      <c r="M8425" s="92">
        <f>SUM(B8425:K8425)</f>
        <v>32.5</v>
      </c>
      <c r="N8425" s="27">
        <v>4</v>
      </c>
      <c r="O8425" s="185">
        <f>M8425/91</f>
        <v>0.35714285714285715</v>
      </c>
      <c r="P8425" s="55" t="s">
        <v>446</v>
      </c>
      <c r="Q8425" s="19" t="s">
        <v>6701</v>
      </c>
      <c r="R8425" s="41" t="s">
        <v>969</v>
      </c>
      <c r="S8425" s="19" t="s">
        <v>914</v>
      </c>
      <c r="T8425" s="28" t="s">
        <v>6527</v>
      </c>
      <c r="U8425" s="17">
        <v>11</v>
      </c>
      <c r="V8425" s="20" t="s">
        <v>609</v>
      </c>
      <c r="W8425" s="18" t="s">
        <v>4907</v>
      </c>
      <c r="X8425" s="18" t="s">
        <v>916</v>
      </c>
      <c r="Y8425" s="18" t="s">
        <v>513</v>
      </c>
      <c r="Z8425" s="61"/>
      <c r="AA8425" s="161"/>
      <c r="AB8425" s="161"/>
      <c r="AC8425" s="161"/>
      <c r="AD8425" s="161"/>
      <c r="AE8425" s="161"/>
      <c r="AF8425" s="161"/>
      <c r="AG8425" s="161"/>
      <c r="AH8425" s="161"/>
      <c r="AI8425" s="161"/>
      <c r="AJ8425" s="161"/>
      <c r="AK8425" s="161"/>
      <c r="AL8425" s="161"/>
      <c r="AM8425" s="161"/>
      <c r="AN8425" s="161"/>
      <c r="AO8425" s="161"/>
      <c r="AP8425" s="161"/>
      <c r="AQ8425" s="161"/>
      <c r="AR8425" s="161"/>
      <c r="AS8425" s="161"/>
      <c r="AT8425" s="161"/>
      <c r="AU8425" s="161"/>
      <c r="AV8425" s="161"/>
      <c r="AW8425" s="161"/>
      <c r="AX8425" s="161"/>
      <c r="AY8425" s="161"/>
      <c r="AZ8425" s="161"/>
      <c r="BA8425" s="161"/>
      <c r="BB8425" s="161"/>
      <c r="BC8425" s="161"/>
      <c r="BD8425" s="161"/>
      <c r="BE8425" s="161"/>
      <c r="BF8425" s="161"/>
      <c r="BG8425" s="161"/>
      <c r="BH8425" s="161"/>
      <c r="BI8425" s="161"/>
      <c r="BJ8425" s="161"/>
      <c r="BK8425" s="161"/>
      <c r="BL8425" s="161"/>
      <c r="BM8425" s="161"/>
      <c r="BN8425" s="161"/>
      <c r="BO8425" s="161"/>
      <c r="BP8425" s="161"/>
      <c r="BQ8425" s="161"/>
      <c r="BR8425" s="161"/>
      <c r="BS8425" s="161"/>
      <c r="BT8425" s="161"/>
      <c r="BU8425" s="161"/>
      <c r="BV8425" s="161"/>
      <c r="BW8425" s="161"/>
      <c r="BX8425" s="161"/>
      <c r="BY8425" s="161"/>
      <c r="BZ8425" s="161"/>
      <c r="CA8425" s="161"/>
      <c r="CB8425" s="161"/>
      <c r="CC8425" s="161"/>
      <c r="CD8425" s="161"/>
      <c r="CE8425" s="161"/>
      <c r="CF8425" s="161"/>
      <c r="CG8425" s="161"/>
      <c r="CH8425" s="161"/>
      <c r="CI8425" s="161"/>
      <c r="CJ8425" s="161"/>
      <c r="CK8425" s="161"/>
      <c r="CL8425" s="161"/>
      <c r="CM8425" s="161"/>
      <c r="CN8425" s="161"/>
      <c r="CO8425" s="161"/>
      <c r="CP8425" s="161"/>
      <c r="CQ8425" s="161"/>
      <c r="CR8425" s="161"/>
      <c r="CS8425" s="161"/>
      <c r="CT8425" s="161"/>
      <c r="CU8425" s="161"/>
      <c r="CV8425" s="161"/>
      <c r="CW8425" s="161"/>
      <c r="CX8425" s="161"/>
      <c r="CY8425" s="161"/>
      <c r="CZ8425" s="161"/>
      <c r="DA8425" s="161"/>
      <c r="DB8425" s="161"/>
      <c r="DC8425" s="161"/>
      <c r="DD8425" s="161"/>
      <c r="DE8425" s="161"/>
      <c r="DF8425" s="161"/>
      <c r="DG8425" s="161"/>
      <c r="DH8425" s="161"/>
      <c r="DI8425" s="161"/>
      <c r="DJ8425" s="161"/>
      <c r="DK8425" s="161"/>
      <c r="DL8425" s="161"/>
      <c r="DM8425" s="161"/>
      <c r="DN8425" s="161"/>
      <c r="DO8425" s="161"/>
      <c r="DP8425" s="161"/>
      <c r="DQ8425" s="161"/>
      <c r="DR8425" s="161"/>
      <c r="DS8425" s="161"/>
      <c r="DT8425" s="161"/>
      <c r="DU8425" s="161"/>
      <c r="DV8425" s="161"/>
      <c r="DW8425" s="161"/>
      <c r="DX8425" s="161"/>
      <c r="DY8425" s="161"/>
      <c r="DZ8425" s="161"/>
      <c r="EA8425" s="161"/>
      <c r="EB8425" s="161"/>
      <c r="EC8425" s="161"/>
      <c r="ED8425" s="161"/>
      <c r="EE8425" s="161"/>
      <c r="EF8425" s="161"/>
      <c r="EG8425" s="161"/>
      <c r="EH8425" s="161"/>
      <c r="EI8425" s="161"/>
      <c r="EJ8425" s="161"/>
      <c r="EK8425" s="161"/>
      <c r="EL8425" s="161"/>
      <c r="EM8425" s="161"/>
      <c r="EN8425" s="161"/>
      <c r="EO8425" s="161"/>
      <c r="EP8425" s="161"/>
      <c r="EQ8425" s="161"/>
      <c r="ER8425" s="161"/>
      <c r="ES8425" s="161"/>
      <c r="ET8425" s="161"/>
      <c r="EU8425" s="161"/>
      <c r="EV8425" s="161"/>
      <c r="EW8425" s="161"/>
      <c r="EX8425" s="161"/>
      <c r="EY8425" s="161"/>
      <c r="EZ8425" s="161"/>
      <c r="FA8425" s="161"/>
      <c r="FB8425" s="161"/>
      <c r="FC8425" s="161"/>
      <c r="FD8425" s="161"/>
      <c r="FE8425" s="161"/>
      <c r="FF8425" s="161"/>
      <c r="FG8425" s="161"/>
      <c r="FH8425" s="161"/>
      <c r="FI8425" s="161"/>
      <c r="FJ8425" s="161"/>
      <c r="FK8425" s="161"/>
      <c r="FL8425" s="161"/>
      <c r="FM8425" s="161"/>
      <c r="FN8425" s="161"/>
      <c r="FO8425" s="161"/>
      <c r="FP8425" s="161"/>
      <c r="FQ8425" s="161"/>
      <c r="FR8425" s="161"/>
      <c r="FS8425" s="161"/>
      <c r="FT8425" s="161"/>
      <c r="FU8425" s="161"/>
      <c r="FV8425" s="161"/>
      <c r="FW8425" s="161"/>
      <c r="FX8425" s="161"/>
      <c r="FY8425" s="161"/>
      <c r="FZ8425" s="161"/>
      <c r="GA8425" s="161"/>
      <c r="GB8425" s="161"/>
      <c r="GC8425" s="161"/>
      <c r="GD8425" s="161"/>
      <c r="GE8425" s="161"/>
      <c r="GF8425" s="161"/>
      <c r="GG8425" s="161"/>
      <c r="GH8425" s="161"/>
      <c r="GI8425" s="161"/>
      <c r="GJ8425" s="161"/>
      <c r="GK8425" s="161"/>
      <c r="GL8425" s="161"/>
      <c r="GM8425" s="161"/>
      <c r="GN8425" s="161"/>
      <c r="GO8425" s="161"/>
      <c r="GP8425" s="161"/>
      <c r="GQ8425" s="161"/>
      <c r="GR8425" s="161"/>
      <c r="GS8425" s="161"/>
      <c r="GT8425" s="161"/>
      <c r="GU8425" s="161"/>
      <c r="GV8425" s="161"/>
      <c r="GW8425" s="161"/>
      <c r="GX8425" s="161"/>
      <c r="GY8425" s="161"/>
      <c r="GZ8425" s="161"/>
      <c r="HA8425" s="161"/>
      <c r="HB8425" s="161"/>
      <c r="HC8425" s="161"/>
      <c r="HD8425" s="161"/>
      <c r="HE8425" s="161"/>
      <c r="HF8425" s="161"/>
      <c r="HG8425" s="161"/>
      <c r="HH8425" s="161"/>
      <c r="HI8425" s="161"/>
      <c r="HJ8425" s="161"/>
      <c r="HK8425" s="161"/>
      <c r="HL8425" s="161"/>
      <c r="HM8425" s="161"/>
      <c r="HN8425" s="161"/>
      <c r="HO8425" s="161"/>
      <c r="HP8425" s="161"/>
      <c r="HQ8425" s="161"/>
      <c r="HR8425" s="161"/>
      <c r="HS8425" s="161"/>
      <c r="HT8425" s="161"/>
      <c r="HU8425" s="161"/>
      <c r="HV8425" s="161"/>
      <c r="HW8425" s="161"/>
      <c r="HX8425" s="161"/>
      <c r="HY8425" s="161"/>
      <c r="HZ8425" s="161"/>
      <c r="IA8425" s="161"/>
      <c r="IB8425" s="161"/>
      <c r="IC8425" s="161"/>
      <c r="ID8425" s="161"/>
      <c r="IE8425" s="161"/>
      <c r="IF8425" s="161"/>
      <c r="IG8425" s="161"/>
      <c r="IH8425" s="161"/>
      <c r="II8425" s="161"/>
      <c r="IJ8425" s="161"/>
      <c r="IK8425" s="161"/>
      <c r="IL8425" s="161"/>
      <c r="IM8425" s="161"/>
      <c r="IN8425" s="161"/>
      <c r="IO8425" s="161"/>
      <c r="IP8425" s="161"/>
      <c r="IQ8425" s="161"/>
      <c r="IR8425" s="161"/>
      <c r="IS8425" s="161"/>
      <c r="IT8425" s="161"/>
      <c r="IU8425" s="161"/>
      <c r="IV8425" s="161"/>
      <c r="IW8425" s="161"/>
      <c r="IX8425" s="161"/>
      <c r="IY8425" s="161"/>
      <c r="IZ8425" s="161"/>
      <c r="JA8425" s="161"/>
      <c r="JB8425" s="161"/>
      <c r="JC8425" s="161"/>
      <c r="JD8425" s="161"/>
      <c r="JE8425" s="161"/>
      <c r="JF8425" s="161"/>
      <c r="JG8425" s="161"/>
    </row>
    <row r="8426" spans="1:267" s="241" customFormat="1" ht="19.5" customHeight="1" x14ac:dyDescent="0.25">
      <c r="A8426" s="42" t="s">
        <v>377</v>
      </c>
      <c r="B8426" s="27">
        <v>4.5</v>
      </c>
      <c r="C8426" s="27">
        <v>0</v>
      </c>
      <c r="D8426" s="27">
        <v>5</v>
      </c>
      <c r="E8426" s="27">
        <v>1</v>
      </c>
      <c r="F8426" s="27">
        <v>1</v>
      </c>
      <c r="G8426" s="27">
        <v>5</v>
      </c>
      <c r="H8426" s="27">
        <v>3</v>
      </c>
      <c r="I8426" s="27">
        <v>1</v>
      </c>
      <c r="J8426" s="27">
        <v>4</v>
      </c>
      <c r="K8426" s="27">
        <v>8</v>
      </c>
      <c r="L8426" s="119"/>
      <c r="M8426" s="92">
        <f>SUM(B8426:K8426)</f>
        <v>32.5</v>
      </c>
      <c r="N8426" s="27">
        <v>14</v>
      </c>
      <c r="O8426" s="185">
        <f>M8426/91</f>
        <v>0.35714285714285715</v>
      </c>
      <c r="P8426" s="55" t="s">
        <v>446</v>
      </c>
      <c r="Q8426" s="93" t="s">
        <v>8473</v>
      </c>
      <c r="R8426" s="94" t="s">
        <v>561</v>
      </c>
      <c r="S8426" s="93" t="s">
        <v>559</v>
      </c>
      <c r="T8426" s="28" t="s">
        <v>8181</v>
      </c>
      <c r="U8426" s="17">
        <v>11</v>
      </c>
      <c r="V8426" s="20" t="s">
        <v>8324</v>
      </c>
      <c r="W8426" s="18" t="s">
        <v>8388</v>
      </c>
      <c r="X8426" s="18" t="s">
        <v>705</v>
      </c>
      <c r="Y8426" s="18" t="s">
        <v>1283</v>
      </c>
      <c r="Z8426" s="61"/>
      <c r="AA8426" s="161"/>
      <c r="AB8426" s="161"/>
      <c r="AC8426" s="161"/>
      <c r="AD8426" s="161"/>
      <c r="AE8426" s="161"/>
      <c r="AF8426" s="161"/>
      <c r="AG8426" s="161"/>
      <c r="AH8426" s="161"/>
      <c r="AI8426" s="161"/>
      <c r="AJ8426" s="161"/>
      <c r="AK8426" s="161"/>
      <c r="AL8426" s="161"/>
      <c r="AM8426" s="161"/>
      <c r="AN8426" s="161"/>
      <c r="AO8426" s="161"/>
      <c r="AP8426" s="161"/>
      <c r="AQ8426" s="161"/>
      <c r="AR8426" s="161"/>
      <c r="AS8426" s="161"/>
      <c r="AT8426" s="161"/>
      <c r="AU8426" s="161"/>
      <c r="AV8426" s="161"/>
      <c r="AW8426" s="161"/>
      <c r="AX8426" s="161"/>
      <c r="AY8426" s="161"/>
      <c r="AZ8426" s="161"/>
      <c r="BA8426" s="161"/>
      <c r="BB8426" s="161"/>
      <c r="BC8426" s="161"/>
      <c r="BD8426" s="161"/>
      <c r="BE8426" s="161"/>
      <c r="BF8426" s="161"/>
      <c r="BG8426" s="161"/>
      <c r="BH8426" s="161"/>
      <c r="BI8426" s="161"/>
      <c r="BJ8426" s="161"/>
      <c r="BK8426" s="161"/>
      <c r="BL8426" s="161"/>
      <c r="BM8426" s="161"/>
      <c r="BN8426" s="161"/>
      <c r="BO8426" s="161"/>
      <c r="BP8426" s="161"/>
      <c r="BQ8426" s="161"/>
      <c r="BR8426" s="161"/>
      <c r="BS8426" s="161"/>
      <c r="BT8426" s="161"/>
      <c r="BU8426" s="161"/>
      <c r="BV8426" s="161"/>
      <c r="BW8426" s="161"/>
      <c r="BX8426" s="161"/>
      <c r="BY8426" s="161"/>
      <c r="BZ8426" s="161"/>
      <c r="CA8426" s="161"/>
      <c r="CB8426" s="161"/>
      <c r="CC8426" s="161"/>
      <c r="CD8426" s="161"/>
      <c r="CE8426" s="161"/>
      <c r="CF8426" s="161"/>
      <c r="CG8426" s="161"/>
      <c r="CH8426" s="161"/>
      <c r="CI8426" s="161"/>
      <c r="CJ8426" s="161"/>
      <c r="CK8426" s="161"/>
      <c r="CL8426" s="161"/>
      <c r="CM8426" s="161"/>
      <c r="CN8426" s="161"/>
      <c r="CO8426" s="161"/>
      <c r="CP8426" s="161"/>
      <c r="CQ8426" s="161"/>
      <c r="CR8426" s="161"/>
      <c r="CS8426" s="161"/>
      <c r="CT8426" s="161"/>
      <c r="CU8426" s="161"/>
      <c r="CV8426" s="161"/>
      <c r="CW8426" s="161"/>
      <c r="CX8426" s="161"/>
      <c r="CY8426" s="161"/>
      <c r="CZ8426" s="161"/>
      <c r="DA8426" s="161"/>
      <c r="DB8426" s="161"/>
      <c r="DC8426" s="161"/>
      <c r="DD8426" s="161"/>
      <c r="DE8426" s="161"/>
      <c r="DF8426" s="161"/>
      <c r="DG8426" s="161"/>
      <c r="DH8426" s="161"/>
      <c r="DI8426" s="161"/>
      <c r="DJ8426" s="161"/>
      <c r="DK8426" s="161"/>
      <c r="DL8426" s="161"/>
      <c r="DM8426" s="161"/>
      <c r="DN8426" s="161"/>
      <c r="DO8426" s="161"/>
      <c r="DP8426" s="161"/>
      <c r="DQ8426" s="161"/>
      <c r="DR8426" s="161"/>
      <c r="DS8426" s="161"/>
      <c r="DT8426" s="161"/>
      <c r="DU8426" s="161"/>
      <c r="DV8426" s="161"/>
      <c r="DW8426" s="161"/>
      <c r="DX8426" s="161"/>
      <c r="DY8426" s="161"/>
      <c r="DZ8426" s="161"/>
      <c r="EA8426" s="161"/>
      <c r="EB8426" s="161"/>
      <c r="EC8426" s="161"/>
      <c r="ED8426" s="161"/>
      <c r="EE8426" s="161"/>
      <c r="EF8426" s="161"/>
      <c r="EG8426" s="161"/>
      <c r="EH8426" s="161"/>
      <c r="EI8426" s="161"/>
      <c r="EJ8426" s="161"/>
      <c r="EK8426" s="161"/>
      <c r="EL8426" s="161"/>
      <c r="EM8426" s="161"/>
      <c r="EN8426" s="161"/>
      <c r="EO8426" s="161"/>
      <c r="EP8426" s="161"/>
      <c r="EQ8426" s="161"/>
      <c r="ER8426" s="161"/>
      <c r="ES8426" s="161"/>
      <c r="ET8426" s="161"/>
      <c r="EU8426" s="161"/>
      <c r="EV8426" s="161"/>
      <c r="EW8426" s="161"/>
      <c r="EX8426" s="161"/>
      <c r="EY8426" s="161"/>
      <c r="EZ8426" s="161"/>
      <c r="FA8426" s="161"/>
      <c r="FB8426" s="161"/>
      <c r="FC8426" s="161"/>
      <c r="FD8426" s="161"/>
      <c r="FE8426" s="161"/>
      <c r="FF8426" s="161"/>
      <c r="FG8426" s="161"/>
      <c r="FH8426" s="161"/>
      <c r="FI8426" s="161"/>
      <c r="FJ8426" s="161"/>
      <c r="FK8426" s="161"/>
      <c r="FL8426" s="161"/>
      <c r="FM8426" s="161"/>
      <c r="FN8426" s="161"/>
      <c r="FO8426" s="161"/>
      <c r="FP8426" s="161"/>
      <c r="FQ8426" s="161"/>
      <c r="FR8426" s="161"/>
      <c r="FS8426" s="161"/>
      <c r="FT8426" s="161"/>
      <c r="FU8426" s="161"/>
      <c r="FV8426" s="161"/>
      <c r="FW8426" s="161"/>
      <c r="FX8426" s="161"/>
      <c r="FY8426" s="161"/>
      <c r="FZ8426" s="161"/>
      <c r="GA8426" s="161"/>
      <c r="GB8426" s="161"/>
      <c r="GC8426" s="161"/>
      <c r="GD8426" s="161"/>
      <c r="GE8426" s="161"/>
      <c r="GF8426" s="161"/>
      <c r="GG8426" s="161"/>
      <c r="GH8426" s="161"/>
      <c r="GI8426" s="161"/>
      <c r="GJ8426" s="161"/>
      <c r="GK8426" s="161"/>
      <c r="GL8426" s="161"/>
      <c r="GM8426" s="161"/>
      <c r="GN8426" s="161"/>
      <c r="GO8426" s="161"/>
      <c r="GP8426" s="161"/>
      <c r="GQ8426" s="161"/>
      <c r="GR8426" s="161"/>
      <c r="GS8426" s="161"/>
      <c r="GT8426" s="161"/>
      <c r="GU8426" s="161"/>
      <c r="GV8426" s="161"/>
      <c r="GW8426" s="161"/>
      <c r="GX8426" s="161"/>
      <c r="GY8426" s="161"/>
      <c r="GZ8426" s="161"/>
      <c r="HA8426" s="161"/>
      <c r="HB8426" s="161"/>
      <c r="HC8426" s="161"/>
      <c r="HD8426" s="161"/>
      <c r="HE8426" s="161"/>
      <c r="HF8426" s="161"/>
      <c r="HG8426" s="161"/>
      <c r="HH8426" s="161"/>
      <c r="HI8426" s="161"/>
      <c r="HJ8426" s="161"/>
      <c r="HK8426" s="161"/>
      <c r="HL8426" s="161"/>
      <c r="HM8426" s="161"/>
      <c r="HN8426" s="161"/>
      <c r="HO8426" s="161"/>
      <c r="HP8426" s="161"/>
      <c r="HQ8426" s="161"/>
      <c r="HR8426" s="161"/>
      <c r="HS8426" s="161"/>
      <c r="HT8426" s="161"/>
      <c r="HU8426" s="161"/>
      <c r="HV8426" s="161"/>
      <c r="HW8426" s="161"/>
      <c r="HX8426" s="161"/>
      <c r="HY8426" s="161"/>
      <c r="HZ8426" s="161"/>
      <c r="IA8426" s="161"/>
      <c r="IB8426" s="161"/>
      <c r="IC8426" s="161"/>
      <c r="ID8426" s="161"/>
      <c r="IE8426" s="161"/>
      <c r="IF8426" s="161"/>
      <c r="IG8426" s="161"/>
      <c r="IH8426" s="161"/>
      <c r="II8426" s="161"/>
      <c r="IJ8426" s="161"/>
      <c r="IK8426" s="161"/>
      <c r="IL8426" s="161"/>
      <c r="IM8426" s="161"/>
      <c r="IN8426" s="161"/>
      <c r="IO8426" s="161"/>
      <c r="IP8426" s="161"/>
      <c r="IQ8426" s="161"/>
      <c r="IR8426" s="161"/>
      <c r="IS8426" s="161"/>
      <c r="IT8426" s="161"/>
      <c r="IU8426" s="161"/>
      <c r="IV8426" s="161"/>
      <c r="IW8426" s="161"/>
      <c r="IX8426" s="161"/>
      <c r="IY8426" s="161"/>
      <c r="IZ8426" s="161"/>
      <c r="JA8426" s="161"/>
      <c r="JB8426" s="161"/>
      <c r="JC8426" s="161"/>
      <c r="JD8426" s="161"/>
      <c r="JE8426" s="161"/>
      <c r="JF8426" s="161"/>
      <c r="JG8426" s="161"/>
    </row>
    <row r="8427" spans="1:267" s="241" customFormat="1" ht="19.5" customHeight="1" x14ac:dyDescent="0.25">
      <c r="A8427" s="60" t="s">
        <v>379</v>
      </c>
      <c r="B8427" s="31">
        <v>2.5</v>
      </c>
      <c r="C8427" s="31">
        <v>0</v>
      </c>
      <c r="D8427" s="31">
        <v>0</v>
      </c>
      <c r="E8427" s="31">
        <v>3</v>
      </c>
      <c r="F8427" s="31">
        <v>7</v>
      </c>
      <c r="G8427" s="31">
        <v>5</v>
      </c>
      <c r="H8427" s="31">
        <v>2</v>
      </c>
      <c r="I8427" s="31">
        <v>0</v>
      </c>
      <c r="J8427" s="31">
        <v>5</v>
      </c>
      <c r="K8427" s="31">
        <v>8</v>
      </c>
      <c r="L8427" s="128"/>
      <c r="M8427" s="92">
        <f>SUM(B8427:K8427)</f>
        <v>32.5</v>
      </c>
      <c r="N8427" s="31">
        <v>8</v>
      </c>
      <c r="O8427" s="185">
        <f>M8427/91</f>
        <v>0.35714285714285715</v>
      </c>
      <c r="P8427" s="65" t="s">
        <v>446</v>
      </c>
      <c r="Q8427" s="19" t="s">
        <v>5250</v>
      </c>
      <c r="R8427" s="41" t="s">
        <v>873</v>
      </c>
      <c r="S8427" s="19" t="s">
        <v>565</v>
      </c>
      <c r="T8427" s="40" t="s">
        <v>3663</v>
      </c>
      <c r="U8427" s="32">
        <v>11</v>
      </c>
      <c r="V8427" s="20" t="s">
        <v>609</v>
      </c>
      <c r="W8427" s="33" t="s">
        <v>5374</v>
      </c>
      <c r="X8427" s="33" t="s">
        <v>459</v>
      </c>
      <c r="Y8427" s="33" t="s">
        <v>1348</v>
      </c>
      <c r="Z8427" s="186"/>
      <c r="AA8427" s="187"/>
      <c r="AB8427" s="187"/>
      <c r="AC8427" s="187"/>
      <c r="AD8427" s="187"/>
      <c r="AE8427" s="187"/>
      <c r="AF8427" s="187"/>
      <c r="AG8427" s="187"/>
      <c r="AH8427" s="187"/>
      <c r="AI8427" s="187"/>
      <c r="AJ8427" s="187"/>
      <c r="AK8427" s="187"/>
      <c r="AL8427" s="187"/>
      <c r="AM8427" s="187"/>
      <c r="AN8427" s="187"/>
      <c r="AO8427" s="187"/>
      <c r="AP8427" s="187"/>
      <c r="AQ8427" s="187"/>
      <c r="AR8427" s="187"/>
      <c r="AS8427" s="187"/>
      <c r="AT8427" s="187"/>
      <c r="AU8427" s="187"/>
      <c r="AV8427" s="187"/>
      <c r="AW8427" s="187"/>
      <c r="AX8427" s="187"/>
      <c r="AY8427" s="187"/>
      <c r="AZ8427" s="187"/>
      <c r="BA8427" s="187"/>
      <c r="BB8427" s="187"/>
      <c r="BC8427" s="187"/>
      <c r="BD8427" s="187"/>
      <c r="BE8427" s="187"/>
      <c r="BF8427" s="187"/>
      <c r="BG8427" s="187"/>
      <c r="BH8427" s="187"/>
      <c r="BI8427" s="187"/>
      <c r="BJ8427" s="187"/>
      <c r="BK8427" s="187"/>
      <c r="BL8427" s="187"/>
      <c r="BM8427" s="187"/>
      <c r="BN8427" s="187"/>
      <c r="BO8427" s="187"/>
      <c r="BP8427" s="187"/>
      <c r="BQ8427" s="187"/>
      <c r="BR8427" s="187"/>
      <c r="BS8427" s="187"/>
      <c r="BT8427" s="187"/>
      <c r="BU8427" s="187"/>
      <c r="BV8427" s="187"/>
      <c r="BW8427" s="187"/>
      <c r="BX8427" s="187"/>
      <c r="BY8427" s="187"/>
      <c r="BZ8427" s="187"/>
      <c r="CA8427" s="187"/>
      <c r="CB8427" s="187"/>
      <c r="CC8427" s="187"/>
      <c r="CD8427" s="187"/>
      <c r="CE8427" s="187"/>
      <c r="CF8427" s="187"/>
      <c r="CG8427" s="187"/>
      <c r="CH8427" s="187"/>
      <c r="CI8427" s="187"/>
      <c r="CJ8427" s="187"/>
      <c r="CK8427" s="187"/>
      <c r="CL8427" s="187"/>
      <c r="CM8427" s="187"/>
      <c r="CN8427" s="187"/>
      <c r="CO8427" s="187"/>
      <c r="CP8427" s="187"/>
      <c r="CQ8427" s="187"/>
      <c r="CR8427" s="187"/>
      <c r="CS8427" s="187"/>
      <c r="CT8427" s="187"/>
      <c r="CU8427" s="187"/>
      <c r="CV8427" s="187"/>
      <c r="CW8427" s="187"/>
      <c r="CX8427" s="187"/>
      <c r="CY8427" s="187"/>
      <c r="CZ8427" s="187"/>
      <c r="DA8427" s="187"/>
      <c r="DB8427" s="187"/>
      <c r="DC8427" s="187"/>
      <c r="DD8427" s="187"/>
      <c r="DE8427" s="187"/>
      <c r="DF8427" s="187"/>
      <c r="DG8427" s="187"/>
      <c r="DH8427" s="187"/>
      <c r="DI8427" s="187"/>
      <c r="DJ8427" s="187"/>
      <c r="DK8427" s="187"/>
      <c r="DL8427" s="187"/>
      <c r="DM8427" s="187"/>
      <c r="DN8427" s="187"/>
      <c r="DO8427" s="187"/>
      <c r="DP8427" s="187"/>
      <c r="DQ8427" s="187"/>
      <c r="DR8427" s="187"/>
      <c r="DS8427" s="187"/>
      <c r="DT8427" s="187"/>
      <c r="DU8427" s="187"/>
      <c r="DV8427" s="187"/>
      <c r="DW8427" s="187"/>
      <c r="DX8427" s="187"/>
      <c r="DY8427" s="187"/>
      <c r="DZ8427" s="187"/>
      <c r="EA8427" s="187"/>
      <c r="EB8427" s="187"/>
      <c r="EC8427" s="187"/>
      <c r="ED8427" s="187"/>
      <c r="EE8427" s="187"/>
      <c r="EF8427" s="187"/>
      <c r="EG8427" s="187"/>
      <c r="EH8427" s="187"/>
      <c r="EI8427" s="187"/>
      <c r="EJ8427" s="187"/>
      <c r="EK8427" s="187"/>
      <c r="EL8427" s="187"/>
      <c r="EM8427" s="187"/>
      <c r="EN8427" s="187"/>
      <c r="EO8427" s="187"/>
      <c r="EP8427" s="187"/>
      <c r="EQ8427" s="187"/>
      <c r="ER8427" s="187"/>
      <c r="ES8427" s="187"/>
      <c r="ET8427" s="187"/>
      <c r="EU8427" s="187"/>
      <c r="EV8427" s="187"/>
      <c r="EW8427" s="187"/>
      <c r="EX8427" s="187"/>
      <c r="EY8427" s="187"/>
      <c r="EZ8427" s="187"/>
      <c r="FA8427" s="187"/>
      <c r="FB8427" s="187"/>
      <c r="FC8427" s="187"/>
      <c r="FD8427" s="187"/>
      <c r="FE8427" s="187"/>
      <c r="FF8427" s="187"/>
      <c r="FG8427" s="187"/>
      <c r="FH8427" s="187"/>
      <c r="FI8427" s="187"/>
      <c r="FJ8427" s="187"/>
      <c r="FK8427" s="187"/>
      <c r="FL8427" s="187"/>
      <c r="FM8427" s="187"/>
      <c r="FN8427" s="187"/>
      <c r="FO8427" s="187"/>
      <c r="FP8427" s="187"/>
      <c r="FQ8427" s="187"/>
      <c r="FR8427" s="187"/>
      <c r="FS8427" s="187"/>
      <c r="FT8427" s="187"/>
      <c r="FU8427" s="187"/>
      <c r="FV8427" s="187"/>
      <c r="FW8427" s="187"/>
      <c r="FX8427" s="187"/>
      <c r="FY8427" s="187"/>
      <c r="FZ8427" s="187"/>
      <c r="GA8427" s="187"/>
      <c r="GB8427" s="187"/>
      <c r="GC8427" s="187"/>
      <c r="GD8427" s="187"/>
      <c r="GE8427" s="187"/>
      <c r="GF8427" s="187"/>
      <c r="GG8427" s="187"/>
      <c r="GH8427" s="187"/>
      <c r="GI8427" s="187"/>
      <c r="GJ8427" s="187"/>
      <c r="GK8427" s="187"/>
      <c r="GL8427" s="187"/>
      <c r="GM8427" s="187"/>
      <c r="GN8427" s="187"/>
      <c r="GO8427" s="187"/>
      <c r="GP8427" s="187"/>
      <c r="GQ8427" s="187"/>
      <c r="GR8427" s="187"/>
      <c r="GS8427" s="187"/>
      <c r="GT8427" s="187"/>
      <c r="GU8427" s="187"/>
      <c r="GV8427" s="187"/>
      <c r="GW8427" s="187"/>
      <c r="GX8427" s="187"/>
      <c r="GY8427" s="187"/>
      <c r="GZ8427" s="187"/>
      <c r="HA8427" s="187"/>
      <c r="HB8427" s="187"/>
      <c r="HC8427" s="187"/>
      <c r="HD8427" s="187"/>
      <c r="HE8427" s="187"/>
      <c r="HF8427" s="187"/>
      <c r="HG8427" s="187"/>
      <c r="HH8427" s="187"/>
      <c r="HI8427" s="187"/>
      <c r="HJ8427" s="187"/>
      <c r="HK8427" s="187"/>
      <c r="HL8427" s="187"/>
      <c r="HM8427" s="187"/>
      <c r="HN8427" s="187"/>
      <c r="HO8427" s="187"/>
      <c r="HP8427" s="187"/>
      <c r="HQ8427" s="187"/>
      <c r="HR8427" s="187"/>
      <c r="HS8427" s="187"/>
      <c r="HT8427" s="187"/>
      <c r="HU8427" s="187"/>
      <c r="HV8427" s="187"/>
      <c r="HW8427" s="187"/>
      <c r="HX8427" s="187"/>
      <c r="HY8427" s="187"/>
      <c r="HZ8427" s="187"/>
      <c r="IA8427" s="187"/>
      <c r="IB8427" s="187"/>
      <c r="IC8427" s="187"/>
      <c r="ID8427" s="187"/>
      <c r="IE8427" s="187"/>
      <c r="IF8427" s="187"/>
      <c r="IG8427" s="187"/>
      <c r="IH8427" s="187"/>
      <c r="II8427" s="187"/>
      <c r="IJ8427" s="187"/>
      <c r="IK8427" s="187"/>
      <c r="IL8427" s="187"/>
      <c r="IM8427" s="187"/>
      <c r="IN8427" s="187"/>
      <c r="IO8427" s="187"/>
      <c r="IP8427" s="187"/>
      <c r="IQ8427" s="187"/>
      <c r="IR8427" s="187"/>
      <c r="IS8427" s="187"/>
      <c r="IT8427" s="187"/>
      <c r="IU8427" s="187"/>
      <c r="IV8427" s="187"/>
      <c r="IW8427" s="187"/>
      <c r="IX8427" s="187"/>
      <c r="IY8427" s="187"/>
      <c r="IZ8427" s="187"/>
      <c r="JA8427" s="187"/>
      <c r="JB8427" s="187"/>
      <c r="JC8427" s="187"/>
      <c r="JD8427" s="187"/>
      <c r="JE8427" s="187"/>
      <c r="JF8427" s="187"/>
      <c r="JG8427" s="187"/>
    </row>
    <row r="8428" spans="1:267" s="241" customFormat="1" ht="19.5" customHeight="1" x14ac:dyDescent="0.25">
      <c r="A8428" s="42" t="s">
        <v>377</v>
      </c>
      <c r="B8428" s="27">
        <v>8</v>
      </c>
      <c r="C8428" s="27">
        <v>1</v>
      </c>
      <c r="D8428" s="27">
        <v>0</v>
      </c>
      <c r="E8428" s="27">
        <v>1</v>
      </c>
      <c r="F8428" s="27">
        <v>5</v>
      </c>
      <c r="G8428" s="27">
        <v>6</v>
      </c>
      <c r="H8428" s="27">
        <v>5.5</v>
      </c>
      <c r="I8428" s="27">
        <v>0</v>
      </c>
      <c r="J8428" s="27">
        <v>0</v>
      </c>
      <c r="K8428" s="27">
        <v>6</v>
      </c>
      <c r="L8428" s="119"/>
      <c r="M8428" s="92">
        <f>SUM(B8428:K8428)</f>
        <v>32.5</v>
      </c>
      <c r="N8428" s="27">
        <v>6</v>
      </c>
      <c r="O8428" s="185">
        <f>M8428/91</f>
        <v>0.35714285714285715</v>
      </c>
      <c r="P8428" s="55" t="s">
        <v>446</v>
      </c>
      <c r="Q8428" s="19" t="s">
        <v>1375</v>
      </c>
      <c r="R8428" s="41" t="s">
        <v>488</v>
      </c>
      <c r="S8428" s="19" t="s">
        <v>466</v>
      </c>
      <c r="T8428" s="28" t="s">
        <v>1211</v>
      </c>
      <c r="U8428" s="17">
        <v>11</v>
      </c>
      <c r="V8428" s="20" t="s">
        <v>682</v>
      </c>
      <c r="W8428" s="18" t="s">
        <v>1251</v>
      </c>
      <c r="X8428" s="18" t="s">
        <v>1252</v>
      </c>
      <c r="Y8428" s="18" t="s">
        <v>489</v>
      </c>
      <c r="Z8428" s="61"/>
      <c r="AA8428" s="161"/>
      <c r="AB8428" s="161"/>
      <c r="AC8428" s="161"/>
      <c r="AD8428" s="161"/>
      <c r="AE8428" s="161"/>
      <c r="AF8428" s="161"/>
      <c r="AG8428" s="161"/>
      <c r="AH8428" s="161"/>
      <c r="AI8428" s="161"/>
      <c r="AJ8428" s="161"/>
      <c r="AK8428" s="161"/>
      <c r="AL8428" s="161"/>
      <c r="AM8428" s="161"/>
      <c r="AN8428" s="161"/>
      <c r="AO8428" s="161"/>
      <c r="AP8428" s="161"/>
      <c r="AQ8428" s="161"/>
      <c r="AR8428" s="161"/>
      <c r="AS8428" s="161"/>
      <c r="AT8428" s="161"/>
      <c r="AU8428" s="161"/>
      <c r="AV8428" s="161"/>
      <c r="AW8428" s="161"/>
      <c r="AX8428" s="161"/>
      <c r="AY8428" s="161"/>
      <c r="AZ8428" s="161"/>
      <c r="BA8428" s="161"/>
      <c r="BB8428" s="161"/>
      <c r="BC8428" s="161"/>
      <c r="BD8428" s="161"/>
      <c r="BE8428" s="161"/>
      <c r="BF8428" s="161"/>
      <c r="BG8428" s="161"/>
      <c r="BH8428" s="161"/>
      <c r="BI8428" s="161"/>
      <c r="BJ8428" s="161"/>
      <c r="BK8428" s="161"/>
      <c r="BL8428" s="161"/>
      <c r="BM8428" s="161"/>
      <c r="BN8428" s="161"/>
      <c r="BO8428" s="161"/>
      <c r="BP8428" s="161"/>
      <c r="BQ8428" s="161"/>
      <c r="BR8428" s="161"/>
      <c r="BS8428" s="161"/>
      <c r="BT8428" s="161"/>
      <c r="BU8428" s="161"/>
      <c r="BV8428" s="161"/>
      <c r="BW8428" s="161"/>
      <c r="BX8428" s="161"/>
      <c r="BY8428" s="161"/>
      <c r="BZ8428" s="161"/>
      <c r="CA8428" s="161"/>
      <c r="CB8428" s="161"/>
      <c r="CC8428" s="161"/>
      <c r="CD8428" s="161"/>
      <c r="CE8428" s="161"/>
      <c r="CF8428" s="161"/>
      <c r="CG8428" s="161"/>
      <c r="CH8428" s="161"/>
      <c r="CI8428" s="161"/>
      <c r="CJ8428" s="161"/>
      <c r="CK8428" s="161"/>
      <c r="CL8428" s="161"/>
      <c r="CM8428" s="161"/>
      <c r="CN8428" s="161"/>
      <c r="CO8428" s="161"/>
      <c r="CP8428" s="161"/>
      <c r="CQ8428" s="161"/>
      <c r="CR8428" s="161"/>
      <c r="CS8428" s="161"/>
      <c r="CT8428" s="161"/>
      <c r="CU8428" s="161"/>
      <c r="CV8428" s="161"/>
      <c r="CW8428" s="161"/>
      <c r="CX8428" s="161"/>
      <c r="CY8428" s="161"/>
      <c r="CZ8428" s="161"/>
      <c r="DA8428" s="161"/>
      <c r="DB8428" s="161"/>
      <c r="DC8428" s="161"/>
      <c r="DD8428" s="161"/>
      <c r="DE8428" s="161"/>
      <c r="DF8428" s="161"/>
      <c r="DG8428" s="161"/>
      <c r="DH8428" s="161"/>
      <c r="DI8428" s="161"/>
      <c r="DJ8428" s="161"/>
      <c r="DK8428" s="161"/>
      <c r="DL8428" s="161"/>
      <c r="DM8428" s="161"/>
      <c r="DN8428" s="161"/>
      <c r="DO8428" s="161"/>
      <c r="DP8428" s="161"/>
      <c r="DQ8428" s="161"/>
      <c r="DR8428" s="161"/>
      <c r="DS8428" s="161"/>
      <c r="DT8428" s="161"/>
      <c r="DU8428" s="161"/>
      <c r="DV8428" s="161"/>
      <c r="DW8428" s="161"/>
      <c r="DX8428" s="161"/>
      <c r="DY8428" s="161"/>
      <c r="DZ8428" s="161"/>
      <c r="EA8428" s="161"/>
      <c r="EB8428" s="161"/>
      <c r="EC8428" s="161"/>
      <c r="ED8428" s="161"/>
      <c r="EE8428" s="161"/>
      <c r="EF8428" s="161"/>
      <c r="EG8428" s="161"/>
      <c r="EH8428" s="161"/>
      <c r="EI8428" s="161"/>
      <c r="EJ8428" s="161"/>
      <c r="EK8428" s="161"/>
      <c r="EL8428" s="161"/>
      <c r="EM8428" s="161"/>
      <c r="EN8428" s="161"/>
      <c r="EO8428" s="161"/>
      <c r="EP8428" s="161"/>
      <c r="EQ8428" s="161"/>
      <c r="ER8428" s="161"/>
      <c r="ES8428" s="161"/>
      <c r="ET8428" s="161"/>
      <c r="EU8428" s="161"/>
      <c r="EV8428" s="161"/>
      <c r="EW8428" s="161"/>
      <c r="EX8428" s="161"/>
      <c r="EY8428" s="161"/>
      <c r="EZ8428" s="161"/>
      <c r="FA8428" s="161"/>
      <c r="FB8428" s="161"/>
      <c r="FC8428" s="161"/>
      <c r="FD8428" s="161"/>
      <c r="FE8428" s="161"/>
      <c r="FF8428" s="161"/>
      <c r="FG8428" s="161"/>
      <c r="FH8428" s="161"/>
      <c r="FI8428" s="161"/>
      <c r="FJ8428" s="161"/>
      <c r="FK8428" s="161"/>
      <c r="FL8428" s="161"/>
      <c r="FM8428" s="161"/>
      <c r="FN8428" s="161"/>
      <c r="FO8428" s="161"/>
      <c r="FP8428" s="161"/>
      <c r="FQ8428" s="161"/>
      <c r="FR8428" s="161"/>
      <c r="FS8428" s="161"/>
      <c r="FT8428" s="161"/>
      <c r="FU8428" s="161"/>
      <c r="FV8428" s="161"/>
      <c r="FW8428" s="161"/>
      <c r="FX8428" s="161"/>
      <c r="FY8428" s="161"/>
      <c r="FZ8428" s="161"/>
      <c r="GA8428" s="161"/>
      <c r="GB8428" s="161"/>
      <c r="GC8428" s="161"/>
      <c r="GD8428" s="161"/>
      <c r="GE8428" s="161"/>
      <c r="GF8428" s="161"/>
      <c r="GG8428" s="161"/>
      <c r="GH8428" s="161"/>
      <c r="GI8428" s="161"/>
      <c r="GJ8428" s="161"/>
      <c r="GK8428" s="161"/>
      <c r="GL8428" s="161"/>
      <c r="GM8428" s="161"/>
      <c r="GN8428" s="161"/>
      <c r="GO8428" s="161"/>
      <c r="GP8428" s="161"/>
      <c r="GQ8428" s="161"/>
      <c r="GR8428" s="161"/>
      <c r="GS8428" s="161"/>
      <c r="GT8428" s="161"/>
      <c r="GU8428" s="161"/>
      <c r="GV8428" s="161"/>
      <c r="GW8428" s="161"/>
      <c r="GX8428" s="161"/>
      <c r="GY8428" s="161"/>
      <c r="GZ8428" s="161"/>
      <c r="HA8428" s="161"/>
      <c r="HB8428" s="161"/>
      <c r="HC8428" s="161"/>
      <c r="HD8428" s="161"/>
      <c r="HE8428" s="161"/>
      <c r="HF8428" s="161"/>
      <c r="HG8428" s="161"/>
      <c r="HH8428" s="161"/>
      <c r="HI8428" s="161"/>
      <c r="HJ8428" s="161"/>
      <c r="HK8428" s="161"/>
      <c r="HL8428" s="161"/>
      <c r="HM8428" s="161"/>
      <c r="HN8428" s="161"/>
      <c r="HO8428" s="161"/>
      <c r="HP8428" s="161"/>
      <c r="HQ8428" s="161"/>
      <c r="HR8428" s="161"/>
      <c r="HS8428" s="161"/>
      <c r="HT8428" s="161"/>
      <c r="HU8428" s="161"/>
      <c r="HV8428" s="161"/>
      <c r="HW8428" s="161"/>
      <c r="HX8428" s="161"/>
      <c r="HY8428" s="161"/>
      <c r="HZ8428" s="161"/>
      <c r="IA8428" s="161"/>
      <c r="IB8428" s="161"/>
      <c r="IC8428" s="161"/>
      <c r="ID8428" s="161"/>
      <c r="IE8428" s="161"/>
      <c r="IF8428" s="161"/>
      <c r="IG8428" s="161"/>
      <c r="IH8428" s="161"/>
      <c r="II8428" s="161"/>
      <c r="IJ8428" s="161"/>
      <c r="IK8428" s="161"/>
      <c r="IL8428" s="161"/>
      <c r="IM8428" s="161"/>
      <c r="IN8428" s="161"/>
      <c r="IO8428" s="161"/>
      <c r="IP8428" s="161"/>
      <c r="IQ8428" s="161"/>
      <c r="IR8428" s="161"/>
      <c r="IS8428" s="161"/>
      <c r="IT8428" s="161"/>
      <c r="IU8428" s="161"/>
      <c r="IV8428" s="161"/>
      <c r="IW8428" s="161"/>
      <c r="IX8428" s="161"/>
      <c r="IY8428" s="161"/>
      <c r="IZ8428" s="161"/>
      <c r="JA8428" s="161"/>
      <c r="JB8428" s="161"/>
      <c r="JC8428" s="161"/>
      <c r="JD8428" s="161"/>
      <c r="JE8428" s="161"/>
      <c r="JF8428" s="161"/>
      <c r="JG8428" s="161"/>
    </row>
    <row r="8429" spans="1:267" s="241" customFormat="1" ht="19.5" customHeight="1" x14ac:dyDescent="0.25">
      <c r="A8429" s="42" t="s">
        <v>379</v>
      </c>
      <c r="B8429" s="27">
        <v>10</v>
      </c>
      <c r="C8429" s="27">
        <v>0</v>
      </c>
      <c r="D8429" s="27">
        <v>6</v>
      </c>
      <c r="E8429" s="27">
        <v>4.5</v>
      </c>
      <c r="F8429" s="27">
        <v>0</v>
      </c>
      <c r="G8429" s="27">
        <v>0</v>
      </c>
      <c r="H8429" s="27">
        <v>0</v>
      </c>
      <c r="I8429" s="27">
        <v>4</v>
      </c>
      <c r="J8429" s="27">
        <v>0</v>
      </c>
      <c r="K8429" s="27">
        <v>8</v>
      </c>
      <c r="L8429" s="119"/>
      <c r="M8429" s="92">
        <f>SUM(B8429:K8429)</f>
        <v>32.5</v>
      </c>
      <c r="N8429" s="27">
        <v>3</v>
      </c>
      <c r="O8429" s="185">
        <f>M8429/91</f>
        <v>0.35714285714285715</v>
      </c>
      <c r="P8429" s="55" t="s">
        <v>446</v>
      </c>
      <c r="Q8429" s="19" t="s">
        <v>6857</v>
      </c>
      <c r="R8429" s="41" t="s">
        <v>771</v>
      </c>
      <c r="S8429" s="19" t="s">
        <v>923</v>
      </c>
      <c r="T8429" s="28" t="s">
        <v>3670</v>
      </c>
      <c r="U8429" s="17">
        <v>11</v>
      </c>
      <c r="V8429" s="20" t="s">
        <v>609</v>
      </c>
      <c r="W8429" s="18" t="s">
        <v>6855</v>
      </c>
      <c r="X8429" s="18" t="s">
        <v>3131</v>
      </c>
      <c r="Y8429" s="18" t="s">
        <v>466</v>
      </c>
      <c r="Z8429" s="61"/>
      <c r="AA8429" s="161"/>
      <c r="AB8429" s="161"/>
      <c r="AC8429" s="161"/>
      <c r="AD8429" s="161"/>
      <c r="AE8429" s="161"/>
      <c r="AF8429" s="161"/>
      <c r="AG8429" s="161"/>
      <c r="AH8429" s="161"/>
      <c r="AI8429" s="161"/>
      <c r="AJ8429" s="161"/>
      <c r="AK8429" s="161"/>
      <c r="AL8429" s="161"/>
      <c r="AM8429" s="161"/>
      <c r="AN8429" s="161"/>
      <c r="AO8429" s="161"/>
      <c r="AP8429" s="161"/>
      <c r="AQ8429" s="161"/>
      <c r="AR8429" s="161"/>
      <c r="AS8429" s="161"/>
      <c r="AT8429" s="161"/>
      <c r="AU8429" s="161"/>
      <c r="AV8429" s="161"/>
      <c r="AW8429" s="161"/>
      <c r="AX8429" s="161"/>
      <c r="AY8429" s="161"/>
      <c r="AZ8429" s="161"/>
      <c r="BA8429" s="161"/>
      <c r="BB8429" s="161"/>
      <c r="BC8429" s="161"/>
      <c r="BD8429" s="161"/>
      <c r="BE8429" s="161"/>
      <c r="BF8429" s="161"/>
      <c r="BG8429" s="161"/>
      <c r="BH8429" s="161"/>
      <c r="BI8429" s="161"/>
      <c r="BJ8429" s="161"/>
      <c r="BK8429" s="161"/>
      <c r="BL8429" s="161"/>
      <c r="BM8429" s="161"/>
      <c r="BN8429" s="161"/>
      <c r="BO8429" s="161"/>
      <c r="BP8429" s="161"/>
      <c r="BQ8429" s="161"/>
      <c r="BR8429" s="161"/>
      <c r="BS8429" s="161"/>
      <c r="BT8429" s="161"/>
      <c r="BU8429" s="161"/>
      <c r="BV8429" s="161"/>
      <c r="BW8429" s="161"/>
      <c r="BX8429" s="161"/>
      <c r="BY8429" s="161"/>
      <c r="BZ8429" s="161"/>
      <c r="CA8429" s="161"/>
      <c r="CB8429" s="161"/>
      <c r="CC8429" s="161"/>
      <c r="CD8429" s="161"/>
      <c r="CE8429" s="161"/>
      <c r="CF8429" s="161"/>
      <c r="CG8429" s="161"/>
      <c r="CH8429" s="161"/>
      <c r="CI8429" s="161"/>
      <c r="CJ8429" s="161"/>
      <c r="CK8429" s="161"/>
      <c r="CL8429" s="161"/>
      <c r="CM8429" s="161"/>
      <c r="CN8429" s="161"/>
      <c r="CO8429" s="161"/>
      <c r="CP8429" s="161"/>
      <c r="CQ8429" s="161"/>
      <c r="CR8429" s="161"/>
      <c r="CS8429" s="161"/>
      <c r="CT8429" s="161"/>
      <c r="CU8429" s="161"/>
      <c r="CV8429" s="161"/>
      <c r="CW8429" s="161"/>
      <c r="CX8429" s="161"/>
      <c r="CY8429" s="161"/>
      <c r="CZ8429" s="161"/>
      <c r="DA8429" s="161"/>
      <c r="DB8429" s="161"/>
      <c r="DC8429" s="161"/>
      <c r="DD8429" s="161"/>
      <c r="DE8429" s="161"/>
      <c r="DF8429" s="161"/>
      <c r="DG8429" s="161"/>
      <c r="DH8429" s="161"/>
      <c r="DI8429" s="161"/>
      <c r="DJ8429" s="161"/>
      <c r="DK8429" s="161"/>
      <c r="DL8429" s="161"/>
      <c r="DM8429" s="161"/>
      <c r="DN8429" s="161"/>
      <c r="DO8429" s="161"/>
      <c r="DP8429" s="161"/>
      <c r="DQ8429" s="161"/>
      <c r="DR8429" s="161"/>
      <c r="DS8429" s="161"/>
      <c r="DT8429" s="161"/>
      <c r="DU8429" s="161"/>
      <c r="DV8429" s="161"/>
      <c r="DW8429" s="161"/>
      <c r="DX8429" s="161"/>
      <c r="DY8429" s="161"/>
      <c r="DZ8429" s="161"/>
      <c r="EA8429" s="161"/>
      <c r="EB8429" s="161"/>
      <c r="EC8429" s="161"/>
      <c r="ED8429" s="161"/>
      <c r="EE8429" s="161"/>
      <c r="EF8429" s="161"/>
      <c r="EG8429" s="161"/>
      <c r="EH8429" s="161"/>
      <c r="EI8429" s="161"/>
      <c r="EJ8429" s="161"/>
      <c r="EK8429" s="161"/>
      <c r="EL8429" s="161"/>
      <c r="EM8429" s="161"/>
      <c r="EN8429" s="161"/>
      <c r="EO8429" s="161"/>
      <c r="EP8429" s="161"/>
      <c r="EQ8429" s="161"/>
      <c r="ER8429" s="161"/>
      <c r="ES8429" s="161"/>
      <c r="ET8429" s="161"/>
      <c r="EU8429" s="161"/>
      <c r="EV8429" s="161"/>
      <c r="EW8429" s="161"/>
      <c r="EX8429" s="161"/>
      <c r="EY8429" s="161"/>
      <c r="EZ8429" s="161"/>
      <c r="FA8429" s="161"/>
      <c r="FB8429" s="161"/>
      <c r="FC8429" s="161"/>
      <c r="FD8429" s="161"/>
      <c r="FE8429" s="161"/>
      <c r="FF8429" s="161"/>
      <c r="FG8429" s="161"/>
      <c r="FH8429" s="161"/>
      <c r="FI8429" s="161"/>
      <c r="FJ8429" s="161"/>
      <c r="FK8429" s="161"/>
      <c r="FL8429" s="161"/>
      <c r="FM8429" s="161"/>
      <c r="FN8429" s="161"/>
      <c r="FO8429" s="161"/>
      <c r="FP8429" s="161"/>
      <c r="FQ8429" s="161"/>
      <c r="FR8429" s="161"/>
      <c r="FS8429" s="161"/>
      <c r="FT8429" s="161"/>
      <c r="FU8429" s="161"/>
      <c r="FV8429" s="161"/>
      <c r="FW8429" s="161"/>
      <c r="FX8429" s="161"/>
      <c r="FY8429" s="161"/>
      <c r="FZ8429" s="161"/>
      <c r="GA8429" s="161"/>
      <c r="GB8429" s="161"/>
      <c r="GC8429" s="161"/>
      <c r="GD8429" s="161"/>
      <c r="GE8429" s="161"/>
      <c r="GF8429" s="161"/>
      <c r="GG8429" s="161"/>
      <c r="GH8429" s="161"/>
      <c r="GI8429" s="161"/>
      <c r="GJ8429" s="161"/>
      <c r="GK8429" s="161"/>
      <c r="GL8429" s="161"/>
      <c r="GM8429" s="161"/>
      <c r="GN8429" s="161"/>
      <c r="GO8429" s="161"/>
      <c r="GP8429" s="161"/>
      <c r="GQ8429" s="161"/>
      <c r="GR8429" s="161"/>
      <c r="GS8429" s="161"/>
      <c r="GT8429" s="161"/>
      <c r="GU8429" s="161"/>
      <c r="GV8429" s="161"/>
      <c r="GW8429" s="161"/>
      <c r="GX8429" s="161"/>
      <c r="GY8429" s="161"/>
      <c r="GZ8429" s="161"/>
      <c r="HA8429" s="161"/>
      <c r="HB8429" s="161"/>
      <c r="HC8429" s="161"/>
      <c r="HD8429" s="161"/>
      <c r="HE8429" s="161"/>
      <c r="HF8429" s="161"/>
      <c r="HG8429" s="161"/>
      <c r="HH8429" s="161"/>
      <c r="HI8429" s="161"/>
      <c r="HJ8429" s="161"/>
      <c r="HK8429" s="161"/>
      <c r="HL8429" s="161"/>
      <c r="HM8429" s="161"/>
      <c r="HN8429" s="161"/>
      <c r="HO8429" s="161"/>
      <c r="HP8429" s="161"/>
      <c r="HQ8429" s="161"/>
      <c r="HR8429" s="161"/>
      <c r="HS8429" s="161"/>
      <c r="HT8429" s="161"/>
      <c r="HU8429" s="161"/>
      <c r="HV8429" s="161"/>
      <c r="HW8429" s="161"/>
      <c r="HX8429" s="161"/>
      <c r="HY8429" s="161"/>
      <c r="HZ8429" s="161"/>
      <c r="IA8429" s="161"/>
      <c r="IB8429" s="161"/>
      <c r="IC8429" s="161"/>
      <c r="ID8429" s="161"/>
      <c r="IE8429" s="161"/>
      <c r="IF8429" s="161"/>
      <c r="IG8429" s="161"/>
      <c r="IH8429" s="161"/>
      <c r="II8429" s="161"/>
      <c r="IJ8429" s="161"/>
      <c r="IK8429" s="161"/>
      <c r="IL8429" s="161"/>
      <c r="IM8429" s="161"/>
      <c r="IN8429" s="161"/>
      <c r="IO8429" s="161"/>
      <c r="IP8429" s="161"/>
      <c r="IQ8429" s="161"/>
      <c r="IR8429" s="161"/>
      <c r="IS8429" s="161"/>
      <c r="IT8429" s="161"/>
      <c r="IU8429" s="161"/>
      <c r="IV8429" s="161"/>
      <c r="IW8429" s="161"/>
      <c r="IX8429" s="161"/>
      <c r="IY8429" s="161"/>
      <c r="IZ8429" s="161"/>
      <c r="JA8429" s="161"/>
      <c r="JB8429" s="161"/>
      <c r="JC8429" s="161"/>
      <c r="JD8429" s="161"/>
      <c r="JE8429" s="161"/>
      <c r="JF8429" s="161"/>
      <c r="JG8429" s="161"/>
    </row>
    <row r="8430" spans="1:267" s="241" customFormat="1" ht="19.5" customHeight="1" x14ac:dyDescent="0.25">
      <c r="A8430" s="42" t="s">
        <v>376</v>
      </c>
      <c r="B8430" s="27">
        <v>6.5</v>
      </c>
      <c r="C8430" s="27">
        <v>0</v>
      </c>
      <c r="D8430" s="27">
        <v>4.5</v>
      </c>
      <c r="E8430" s="27">
        <v>2.5</v>
      </c>
      <c r="F8430" s="27">
        <v>5</v>
      </c>
      <c r="G8430" s="27">
        <v>6</v>
      </c>
      <c r="H8430" s="27">
        <v>2.5</v>
      </c>
      <c r="I8430" s="27">
        <v>2</v>
      </c>
      <c r="J8430" s="27">
        <v>1</v>
      </c>
      <c r="K8430" s="27">
        <v>2</v>
      </c>
      <c r="L8430" s="119"/>
      <c r="M8430" s="92">
        <f>SUM(B8430:K8430)</f>
        <v>32</v>
      </c>
      <c r="N8430" s="27">
        <v>5</v>
      </c>
      <c r="O8430" s="185">
        <f>M8430/91</f>
        <v>0.35164835164835168</v>
      </c>
      <c r="P8430" s="55" t="s">
        <v>446</v>
      </c>
      <c r="Q8430" s="19" t="s">
        <v>508</v>
      </c>
      <c r="R8430" s="41" t="s">
        <v>448</v>
      </c>
      <c r="S8430" s="19" t="s">
        <v>819</v>
      </c>
      <c r="T8430" s="28" t="s">
        <v>6527</v>
      </c>
      <c r="U8430" s="17">
        <v>11</v>
      </c>
      <c r="V8430" s="20" t="s">
        <v>519</v>
      </c>
      <c r="W8430" s="18" t="s">
        <v>4907</v>
      </c>
      <c r="X8430" s="18" t="s">
        <v>916</v>
      </c>
      <c r="Y8430" s="18" t="s">
        <v>513</v>
      </c>
      <c r="Z8430" s="61"/>
      <c r="AA8430" s="161"/>
      <c r="AB8430" s="161"/>
      <c r="AC8430" s="161"/>
      <c r="AD8430" s="161"/>
      <c r="AE8430" s="161"/>
      <c r="AF8430" s="161"/>
      <c r="AG8430" s="161"/>
      <c r="AH8430" s="161"/>
      <c r="AI8430" s="161"/>
      <c r="AJ8430" s="161"/>
      <c r="AK8430" s="161"/>
      <c r="AL8430" s="161"/>
      <c r="AM8430" s="161"/>
      <c r="AN8430" s="161"/>
      <c r="AO8430" s="161"/>
      <c r="AP8430" s="161"/>
      <c r="AQ8430" s="161"/>
      <c r="AR8430" s="161"/>
      <c r="AS8430" s="161"/>
      <c r="AT8430" s="161"/>
      <c r="AU8430" s="161"/>
      <c r="AV8430" s="161"/>
      <c r="AW8430" s="161"/>
      <c r="AX8430" s="161"/>
      <c r="AY8430" s="161"/>
      <c r="AZ8430" s="161"/>
      <c r="BA8430" s="161"/>
      <c r="BB8430" s="161"/>
      <c r="BC8430" s="161"/>
      <c r="BD8430" s="161"/>
      <c r="BE8430" s="161"/>
      <c r="BF8430" s="161"/>
      <c r="BG8430" s="161"/>
      <c r="BH8430" s="161"/>
      <c r="BI8430" s="161"/>
      <c r="BJ8430" s="161"/>
      <c r="BK8430" s="161"/>
      <c r="BL8430" s="161"/>
      <c r="BM8430" s="161"/>
      <c r="BN8430" s="161"/>
      <c r="BO8430" s="161"/>
      <c r="BP8430" s="161"/>
      <c r="BQ8430" s="161"/>
      <c r="BR8430" s="161"/>
      <c r="BS8430" s="161"/>
      <c r="BT8430" s="161"/>
      <c r="BU8430" s="161"/>
      <c r="BV8430" s="161"/>
      <c r="BW8430" s="161"/>
      <c r="BX8430" s="161"/>
      <c r="BY8430" s="161"/>
      <c r="BZ8430" s="161"/>
      <c r="CA8430" s="161"/>
      <c r="CB8430" s="161"/>
      <c r="CC8430" s="161"/>
      <c r="CD8430" s="161"/>
      <c r="CE8430" s="161"/>
      <c r="CF8430" s="161"/>
      <c r="CG8430" s="161"/>
      <c r="CH8430" s="161"/>
      <c r="CI8430" s="161"/>
      <c r="CJ8430" s="161"/>
      <c r="CK8430" s="161"/>
      <c r="CL8430" s="161"/>
      <c r="CM8430" s="161"/>
      <c r="CN8430" s="161"/>
      <c r="CO8430" s="161"/>
      <c r="CP8430" s="161"/>
      <c r="CQ8430" s="161"/>
      <c r="CR8430" s="161"/>
      <c r="CS8430" s="161"/>
      <c r="CT8430" s="161"/>
      <c r="CU8430" s="161"/>
      <c r="CV8430" s="161"/>
      <c r="CW8430" s="161"/>
      <c r="CX8430" s="161"/>
      <c r="CY8430" s="161"/>
      <c r="CZ8430" s="161"/>
      <c r="DA8430" s="161"/>
      <c r="DB8430" s="161"/>
      <c r="DC8430" s="161"/>
      <c r="DD8430" s="161"/>
      <c r="DE8430" s="161"/>
      <c r="DF8430" s="161"/>
      <c r="DG8430" s="161"/>
      <c r="DH8430" s="161"/>
      <c r="DI8430" s="161"/>
      <c r="DJ8430" s="161"/>
      <c r="DK8430" s="161"/>
      <c r="DL8430" s="161"/>
      <c r="DM8430" s="161"/>
      <c r="DN8430" s="161"/>
      <c r="DO8430" s="161"/>
      <c r="DP8430" s="161"/>
      <c r="DQ8430" s="161"/>
      <c r="DR8430" s="161"/>
      <c r="DS8430" s="161"/>
      <c r="DT8430" s="161"/>
      <c r="DU8430" s="161"/>
      <c r="DV8430" s="161"/>
      <c r="DW8430" s="161"/>
      <c r="DX8430" s="161"/>
      <c r="DY8430" s="161"/>
      <c r="DZ8430" s="161"/>
      <c r="EA8430" s="161"/>
      <c r="EB8430" s="161"/>
      <c r="EC8430" s="161"/>
      <c r="ED8430" s="161"/>
      <c r="EE8430" s="161"/>
      <c r="EF8430" s="161"/>
      <c r="EG8430" s="161"/>
      <c r="EH8430" s="161"/>
      <c r="EI8430" s="161"/>
      <c r="EJ8430" s="161"/>
      <c r="EK8430" s="161"/>
      <c r="EL8430" s="161"/>
      <c r="EM8430" s="161"/>
      <c r="EN8430" s="161"/>
      <c r="EO8430" s="161"/>
      <c r="EP8430" s="161"/>
      <c r="EQ8430" s="161"/>
      <c r="ER8430" s="161"/>
      <c r="ES8430" s="161"/>
      <c r="ET8430" s="161"/>
      <c r="EU8430" s="161"/>
      <c r="EV8430" s="161"/>
      <c r="EW8430" s="161"/>
      <c r="EX8430" s="161"/>
      <c r="EY8430" s="161"/>
      <c r="EZ8430" s="161"/>
      <c r="FA8430" s="161"/>
      <c r="FB8430" s="161"/>
      <c r="FC8430" s="161"/>
      <c r="FD8430" s="161"/>
      <c r="FE8430" s="161"/>
      <c r="FF8430" s="161"/>
      <c r="FG8430" s="161"/>
      <c r="FH8430" s="161"/>
      <c r="FI8430" s="161"/>
      <c r="FJ8430" s="161"/>
      <c r="FK8430" s="161"/>
      <c r="FL8430" s="161"/>
      <c r="FM8430" s="161"/>
      <c r="FN8430" s="161"/>
      <c r="FO8430" s="161"/>
      <c r="FP8430" s="161"/>
      <c r="FQ8430" s="161"/>
      <c r="FR8430" s="161"/>
      <c r="FS8430" s="161"/>
      <c r="FT8430" s="161"/>
      <c r="FU8430" s="161"/>
      <c r="FV8430" s="161"/>
      <c r="FW8430" s="161"/>
      <c r="FX8430" s="161"/>
      <c r="FY8430" s="161"/>
      <c r="FZ8430" s="161"/>
      <c r="GA8430" s="161"/>
      <c r="GB8430" s="161"/>
      <c r="GC8430" s="161"/>
      <c r="GD8430" s="161"/>
      <c r="GE8430" s="161"/>
      <c r="GF8430" s="161"/>
      <c r="GG8430" s="161"/>
      <c r="GH8430" s="161"/>
      <c r="GI8430" s="161"/>
      <c r="GJ8430" s="161"/>
      <c r="GK8430" s="161"/>
      <c r="GL8430" s="161"/>
      <c r="GM8430" s="161"/>
      <c r="GN8430" s="161"/>
      <c r="GO8430" s="161"/>
      <c r="GP8430" s="161"/>
      <c r="GQ8430" s="161"/>
      <c r="GR8430" s="161"/>
      <c r="GS8430" s="161"/>
      <c r="GT8430" s="161"/>
      <c r="GU8430" s="161"/>
      <c r="GV8430" s="161"/>
      <c r="GW8430" s="161"/>
      <c r="GX8430" s="161"/>
      <c r="GY8430" s="161"/>
      <c r="GZ8430" s="161"/>
      <c r="HA8430" s="161"/>
      <c r="HB8430" s="161"/>
      <c r="HC8430" s="161"/>
      <c r="HD8430" s="161"/>
      <c r="HE8430" s="161"/>
      <c r="HF8430" s="161"/>
      <c r="HG8430" s="161"/>
      <c r="HH8430" s="161"/>
      <c r="HI8430" s="161"/>
      <c r="HJ8430" s="161"/>
      <c r="HK8430" s="161"/>
      <c r="HL8430" s="161"/>
      <c r="HM8430" s="161"/>
      <c r="HN8430" s="161"/>
      <c r="HO8430" s="161"/>
      <c r="HP8430" s="161"/>
      <c r="HQ8430" s="161"/>
      <c r="HR8430" s="161"/>
      <c r="HS8430" s="161"/>
      <c r="HT8430" s="161"/>
      <c r="HU8430" s="161"/>
      <c r="HV8430" s="161"/>
      <c r="HW8430" s="161"/>
      <c r="HX8430" s="161"/>
      <c r="HY8430" s="161"/>
      <c r="HZ8430" s="161"/>
      <c r="IA8430" s="161"/>
      <c r="IB8430" s="161"/>
      <c r="IC8430" s="161"/>
      <c r="ID8430" s="161"/>
      <c r="IE8430" s="161"/>
      <c r="IF8430" s="161"/>
      <c r="IG8430" s="161"/>
      <c r="IH8430" s="161"/>
      <c r="II8430" s="161"/>
      <c r="IJ8430" s="161"/>
      <c r="IK8430" s="161"/>
      <c r="IL8430" s="161"/>
      <c r="IM8430" s="161"/>
      <c r="IN8430" s="161"/>
      <c r="IO8430" s="161"/>
      <c r="IP8430" s="161"/>
      <c r="IQ8430" s="161"/>
      <c r="IR8430" s="161"/>
      <c r="IS8430" s="161"/>
      <c r="IT8430" s="161"/>
      <c r="IU8430" s="161"/>
      <c r="IV8430" s="161"/>
      <c r="IW8430" s="161"/>
      <c r="IX8430" s="161"/>
      <c r="IY8430" s="161"/>
      <c r="IZ8430" s="161"/>
      <c r="JA8430" s="161"/>
      <c r="JB8430" s="161"/>
      <c r="JC8430" s="161"/>
      <c r="JD8430" s="161"/>
      <c r="JE8430" s="161"/>
      <c r="JF8430" s="161"/>
      <c r="JG8430" s="161"/>
    </row>
    <row r="8431" spans="1:267" s="241" customFormat="1" ht="19.5" customHeight="1" x14ac:dyDescent="0.25">
      <c r="A8431" s="42" t="s">
        <v>371</v>
      </c>
      <c r="B8431" s="27">
        <v>7.5</v>
      </c>
      <c r="C8431" s="27">
        <v>4</v>
      </c>
      <c r="D8431" s="27">
        <v>0</v>
      </c>
      <c r="E8431" s="27">
        <v>0.5</v>
      </c>
      <c r="F8431" s="27">
        <v>0</v>
      </c>
      <c r="G8431" s="27">
        <v>6</v>
      </c>
      <c r="H8431" s="27">
        <v>1</v>
      </c>
      <c r="I8431" s="27">
        <v>0</v>
      </c>
      <c r="J8431" s="27">
        <v>5</v>
      </c>
      <c r="K8431" s="27">
        <v>8</v>
      </c>
      <c r="L8431" s="119"/>
      <c r="M8431" s="92">
        <f>SUM(B8431:K8431)</f>
        <v>32</v>
      </c>
      <c r="N8431" s="27">
        <v>4</v>
      </c>
      <c r="O8431" s="185">
        <f>M8431/91</f>
        <v>0.35164835164835168</v>
      </c>
      <c r="P8431" s="55" t="s">
        <v>446</v>
      </c>
      <c r="Q8431" s="19" t="s">
        <v>4743</v>
      </c>
      <c r="R8431" s="41" t="s">
        <v>855</v>
      </c>
      <c r="S8431" s="19" t="s">
        <v>523</v>
      </c>
      <c r="T8431" s="28" t="s">
        <v>3660</v>
      </c>
      <c r="U8431" s="17">
        <v>11</v>
      </c>
      <c r="V8431" s="20" t="s">
        <v>609</v>
      </c>
      <c r="W8431" s="18" t="s">
        <v>4660</v>
      </c>
      <c r="X8431" s="18" t="s">
        <v>1377</v>
      </c>
      <c r="Y8431" s="18" t="s">
        <v>469</v>
      </c>
      <c r="Z8431" s="61"/>
      <c r="AA8431" s="161"/>
      <c r="AB8431" s="161"/>
      <c r="AC8431" s="161"/>
      <c r="AD8431" s="161"/>
      <c r="AE8431" s="161"/>
      <c r="AF8431" s="161"/>
      <c r="AG8431" s="161"/>
      <c r="AH8431" s="161"/>
      <c r="AI8431" s="161"/>
      <c r="AJ8431" s="161"/>
      <c r="AK8431" s="161"/>
      <c r="AL8431" s="161"/>
      <c r="AM8431" s="161"/>
      <c r="AN8431" s="161"/>
      <c r="AO8431" s="161"/>
      <c r="AP8431" s="161"/>
      <c r="AQ8431" s="161"/>
      <c r="AR8431" s="161"/>
      <c r="AS8431" s="161"/>
      <c r="AT8431" s="161"/>
      <c r="AU8431" s="161"/>
      <c r="AV8431" s="161"/>
      <c r="AW8431" s="161"/>
      <c r="AX8431" s="161"/>
      <c r="AY8431" s="161"/>
      <c r="AZ8431" s="161"/>
      <c r="BA8431" s="161"/>
      <c r="BB8431" s="161"/>
      <c r="BC8431" s="161"/>
      <c r="BD8431" s="161"/>
      <c r="BE8431" s="161"/>
      <c r="BF8431" s="161"/>
      <c r="BG8431" s="161"/>
      <c r="BH8431" s="161"/>
      <c r="BI8431" s="161"/>
      <c r="BJ8431" s="161"/>
      <c r="BK8431" s="161"/>
      <c r="BL8431" s="161"/>
      <c r="BM8431" s="161"/>
      <c r="BN8431" s="161"/>
      <c r="BO8431" s="161"/>
      <c r="BP8431" s="161"/>
      <c r="BQ8431" s="161"/>
      <c r="BR8431" s="161"/>
      <c r="BS8431" s="161"/>
      <c r="BT8431" s="161"/>
      <c r="BU8431" s="161"/>
      <c r="BV8431" s="161"/>
      <c r="BW8431" s="161"/>
      <c r="BX8431" s="161"/>
      <c r="BY8431" s="161"/>
      <c r="BZ8431" s="161"/>
      <c r="CA8431" s="161"/>
      <c r="CB8431" s="161"/>
      <c r="CC8431" s="161"/>
      <c r="CD8431" s="161"/>
      <c r="CE8431" s="161"/>
      <c r="CF8431" s="161"/>
      <c r="CG8431" s="161"/>
      <c r="CH8431" s="161"/>
      <c r="CI8431" s="161"/>
      <c r="CJ8431" s="161"/>
      <c r="CK8431" s="161"/>
      <c r="CL8431" s="161"/>
      <c r="CM8431" s="161"/>
      <c r="CN8431" s="161"/>
      <c r="CO8431" s="161"/>
      <c r="CP8431" s="161"/>
      <c r="CQ8431" s="161"/>
      <c r="CR8431" s="161"/>
      <c r="CS8431" s="161"/>
      <c r="CT8431" s="161"/>
      <c r="CU8431" s="161"/>
      <c r="CV8431" s="161"/>
      <c r="CW8431" s="161"/>
      <c r="CX8431" s="161"/>
      <c r="CY8431" s="161"/>
      <c r="CZ8431" s="161"/>
      <c r="DA8431" s="161"/>
      <c r="DB8431" s="161"/>
      <c r="DC8431" s="161"/>
      <c r="DD8431" s="161"/>
      <c r="DE8431" s="161"/>
      <c r="DF8431" s="161"/>
      <c r="DG8431" s="161"/>
      <c r="DH8431" s="161"/>
      <c r="DI8431" s="161"/>
      <c r="DJ8431" s="161"/>
      <c r="DK8431" s="161"/>
      <c r="DL8431" s="161"/>
      <c r="DM8431" s="161"/>
      <c r="DN8431" s="161"/>
      <c r="DO8431" s="161"/>
      <c r="DP8431" s="161"/>
      <c r="DQ8431" s="161"/>
      <c r="DR8431" s="161"/>
      <c r="DS8431" s="161"/>
      <c r="DT8431" s="161"/>
      <c r="DU8431" s="161"/>
      <c r="DV8431" s="161"/>
      <c r="DW8431" s="161"/>
      <c r="DX8431" s="161"/>
      <c r="DY8431" s="161"/>
      <c r="DZ8431" s="161"/>
      <c r="EA8431" s="161"/>
      <c r="EB8431" s="161"/>
      <c r="EC8431" s="161"/>
      <c r="ED8431" s="161"/>
      <c r="EE8431" s="161"/>
      <c r="EF8431" s="161"/>
      <c r="EG8431" s="161"/>
      <c r="EH8431" s="161"/>
      <c r="EI8431" s="161"/>
      <c r="EJ8431" s="161"/>
      <c r="EK8431" s="161"/>
      <c r="EL8431" s="161"/>
      <c r="EM8431" s="161"/>
      <c r="EN8431" s="161"/>
      <c r="EO8431" s="161"/>
      <c r="EP8431" s="161"/>
      <c r="EQ8431" s="161"/>
      <c r="ER8431" s="161"/>
      <c r="ES8431" s="161"/>
      <c r="ET8431" s="161"/>
      <c r="EU8431" s="161"/>
      <c r="EV8431" s="161"/>
      <c r="EW8431" s="161"/>
      <c r="EX8431" s="161"/>
      <c r="EY8431" s="161"/>
      <c r="EZ8431" s="161"/>
      <c r="FA8431" s="161"/>
      <c r="FB8431" s="161"/>
      <c r="FC8431" s="161"/>
      <c r="FD8431" s="161"/>
      <c r="FE8431" s="161"/>
      <c r="FF8431" s="161"/>
      <c r="FG8431" s="161"/>
      <c r="FH8431" s="161"/>
      <c r="FI8431" s="161"/>
      <c r="FJ8431" s="161"/>
      <c r="FK8431" s="161"/>
      <c r="FL8431" s="161"/>
      <c r="FM8431" s="161"/>
      <c r="FN8431" s="161"/>
      <c r="FO8431" s="161"/>
      <c r="FP8431" s="161"/>
      <c r="FQ8431" s="161"/>
      <c r="FR8431" s="161"/>
      <c r="FS8431" s="161"/>
      <c r="FT8431" s="161"/>
      <c r="FU8431" s="161"/>
      <c r="FV8431" s="161"/>
      <c r="FW8431" s="161"/>
      <c r="FX8431" s="161"/>
      <c r="FY8431" s="161"/>
      <c r="FZ8431" s="161"/>
      <c r="GA8431" s="161"/>
      <c r="GB8431" s="161"/>
      <c r="GC8431" s="161"/>
      <c r="GD8431" s="161"/>
      <c r="GE8431" s="161"/>
      <c r="GF8431" s="161"/>
      <c r="GG8431" s="161"/>
      <c r="GH8431" s="161"/>
      <c r="GI8431" s="161"/>
      <c r="GJ8431" s="161"/>
      <c r="GK8431" s="161"/>
      <c r="GL8431" s="161"/>
      <c r="GM8431" s="161"/>
      <c r="GN8431" s="161"/>
      <c r="GO8431" s="161"/>
      <c r="GP8431" s="161"/>
      <c r="GQ8431" s="161"/>
      <c r="GR8431" s="161"/>
      <c r="GS8431" s="161"/>
      <c r="GT8431" s="161"/>
      <c r="GU8431" s="161"/>
      <c r="GV8431" s="161"/>
      <c r="GW8431" s="161"/>
      <c r="GX8431" s="161"/>
      <c r="GY8431" s="161"/>
      <c r="GZ8431" s="161"/>
      <c r="HA8431" s="161"/>
      <c r="HB8431" s="161"/>
      <c r="HC8431" s="161"/>
      <c r="HD8431" s="161"/>
      <c r="HE8431" s="161"/>
      <c r="HF8431" s="161"/>
      <c r="HG8431" s="161"/>
      <c r="HH8431" s="161"/>
      <c r="HI8431" s="161"/>
      <c r="HJ8431" s="161"/>
      <c r="HK8431" s="161"/>
      <c r="HL8431" s="161"/>
      <c r="HM8431" s="161"/>
      <c r="HN8431" s="161"/>
      <c r="HO8431" s="161"/>
      <c r="HP8431" s="161"/>
      <c r="HQ8431" s="161"/>
      <c r="HR8431" s="161"/>
      <c r="HS8431" s="161"/>
      <c r="HT8431" s="161"/>
      <c r="HU8431" s="161"/>
      <c r="HV8431" s="161"/>
      <c r="HW8431" s="161"/>
      <c r="HX8431" s="161"/>
      <c r="HY8431" s="161"/>
      <c r="HZ8431" s="161"/>
      <c r="IA8431" s="161"/>
      <c r="IB8431" s="161"/>
      <c r="IC8431" s="161"/>
      <c r="ID8431" s="161"/>
      <c r="IE8431" s="161"/>
      <c r="IF8431" s="161"/>
      <c r="IG8431" s="161"/>
      <c r="IH8431" s="161"/>
      <c r="II8431" s="161"/>
      <c r="IJ8431" s="161"/>
      <c r="IK8431" s="161"/>
      <c r="IL8431" s="161"/>
      <c r="IM8431" s="161"/>
      <c r="IN8431" s="161"/>
      <c r="IO8431" s="161"/>
      <c r="IP8431" s="161"/>
      <c r="IQ8431" s="161"/>
      <c r="IR8431" s="161"/>
      <c r="IS8431" s="161"/>
      <c r="IT8431" s="161"/>
      <c r="IU8431" s="161"/>
      <c r="IV8431" s="161"/>
      <c r="IW8431" s="161"/>
      <c r="IX8431" s="161"/>
      <c r="IY8431" s="161"/>
      <c r="IZ8431" s="161"/>
      <c r="JA8431" s="161"/>
      <c r="JB8431" s="161"/>
      <c r="JC8431" s="161"/>
      <c r="JD8431" s="161"/>
      <c r="JE8431" s="161"/>
      <c r="JF8431" s="161"/>
      <c r="JG8431" s="161"/>
    </row>
    <row r="8432" spans="1:267" s="241" customFormat="1" ht="19.5" customHeight="1" x14ac:dyDescent="0.25">
      <c r="A8432" s="42" t="s">
        <v>376</v>
      </c>
      <c r="B8432" s="27">
        <v>7</v>
      </c>
      <c r="C8432" s="27">
        <v>3</v>
      </c>
      <c r="D8432" s="27">
        <v>4.5</v>
      </c>
      <c r="E8432" s="27">
        <v>3</v>
      </c>
      <c r="F8432" s="27">
        <v>1</v>
      </c>
      <c r="G8432" s="27">
        <v>7</v>
      </c>
      <c r="H8432" s="27">
        <v>4.5</v>
      </c>
      <c r="I8432" s="27">
        <v>0</v>
      </c>
      <c r="J8432" s="27">
        <v>0</v>
      </c>
      <c r="K8432" s="27">
        <v>2</v>
      </c>
      <c r="L8432" s="119"/>
      <c r="M8432" s="92">
        <f>SUM(B8432:K8432)</f>
        <v>32</v>
      </c>
      <c r="N8432" s="27">
        <v>2</v>
      </c>
      <c r="O8432" s="185">
        <f>M8432/91</f>
        <v>0.35164835164835168</v>
      </c>
      <c r="P8432" s="55" t="s">
        <v>446</v>
      </c>
      <c r="Q8432" s="19" t="s">
        <v>4349</v>
      </c>
      <c r="R8432" s="41" t="s">
        <v>1956</v>
      </c>
      <c r="S8432" s="19" t="s">
        <v>474</v>
      </c>
      <c r="T8432" s="28" t="s">
        <v>8132</v>
      </c>
      <c r="U8432" s="17">
        <v>11</v>
      </c>
      <c r="V8432" s="20" t="s">
        <v>682</v>
      </c>
      <c r="W8432" s="18" t="s">
        <v>2821</v>
      </c>
      <c r="X8432" s="18" t="s">
        <v>916</v>
      </c>
      <c r="Y8432" s="18" t="s">
        <v>1126</v>
      </c>
      <c r="Z8432" s="61"/>
      <c r="AA8432" s="161"/>
      <c r="AB8432" s="161"/>
      <c r="AC8432" s="161"/>
      <c r="AD8432" s="161"/>
      <c r="AE8432" s="161"/>
      <c r="AF8432" s="161"/>
      <c r="AG8432" s="161"/>
      <c r="AH8432" s="161"/>
      <c r="AI8432" s="161"/>
      <c r="AJ8432" s="161"/>
      <c r="AK8432" s="161"/>
      <c r="AL8432" s="161"/>
      <c r="AM8432" s="161"/>
      <c r="AN8432" s="161"/>
      <c r="AO8432" s="161"/>
      <c r="AP8432" s="161"/>
      <c r="AQ8432" s="161"/>
      <c r="AR8432" s="161"/>
      <c r="AS8432" s="161"/>
      <c r="AT8432" s="161"/>
      <c r="AU8432" s="161"/>
      <c r="AV8432" s="161"/>
      <c r="AW8432" s="161"/>
      <c r="AX8432" s="161"/>
      <c r="AY8432" s="161"/>
      <c r="AZ8432" s="161"/>
      <c r="BA8432" s="161"/>
      <c r="BB8432" s="161"/>
      <c r="BC8432" s="161"/>
      <c r="BD8432" s="161"/>
      <c r="BE8432" s="161"/>
      <c r="BF8432" s="161"/>
      <c r="BG8432" s="161"/>
      <c r="BH8432" s="161"/>
      <c r="BI8432" s="161"/>
      <c r="BJ8432" s="161"/>
      <c r="BK8432" s="161"/>
      <c r="BL8432" s="161"/>
      <c r="BM8432" s="161"/>
      <c r="BN8432" s="161"/>
      <c r="BO8432" s="161"/>
      <c r="BP8432" s="161"/>
      <c r="BQ8432" s="161"/>
      <c r="BR8432" s="161"/>
      <c r="BS8432" s="161"/>
      <c r="BT8432" s="161"/>
      <c r="BU8432" s="161"/>
      <c r="BV8432" s="161"/>
      <c r="BW8432" s="161"/>
      <c r="BX8432" s="161"/>
      <c r="BY8432" s="161"/>
      <c r="BZ8432" s="161"/>
      <c r="CA8432" s="161"/>
      <c r="CB8432" s="161"/>
      <c r="CC8432" s="161"/>
      <c r="CD8432" s="161"/>
      <c r="CE8432" s="161"/>
      <c r="CF8432" s="161"/>
      <c r="CG8432" s="161"/>
      <c r="CH8432" s="161"/>
      <c r="CI8432" s="161"/>
      <c r="CJ8432" s="161"/>
      <c r="CK8432" s="161"/>
      <c r="CL8432" s="161"/>
      <c r="CM8432" s="161"/>
      <c r="CN8432" s="161"/>
      <c r="CO8432" s="161"/>
      <c r="CP8432" s="161"/>
      <c r="CQ8432" s="161"/>
      <c r="CR8432" s="161"/>
      <c r="CS8432" s="161"/>
      <c r="CT8432" s="161"/>
      <c r="CU8432" s="161"/>
      <c r="CV8432" s="161"/>
      <c r="CW8432" s="161"/>
      <c r="CX8432" s="161"/>
      <c r="CY8432" s="161"/>
      <c r="CZ8432" s="161"/>
      <c r="DA8432" s="161"/>
      <c r="DB8432" s="161"/>
      <c r="DC8432" s="161"/>
      <c r="DD8432" s="161"/>
      <c r="DE8432" s="161"/>
      <c r="DF8432" s="161"/>
      <c r="DG8432" s="161"/>
      <c r="DH8432" s="161"/>
      <c r="DI8432" s="161"/>
      <c r="DJ8432" s="161"/>
      <c r="DK8432" s="161"/>
      <c r="DL8432" s="161"/>
      <c r="DM8432" s="161"/>
      <c r="DN8432" s="161"/>
      <c r="DO8432" s="161"/>
      <c r="DP8432" s="161"/>
      <c r="DQ8432" s="161"/>
      <c r="DR8432" s="161"/>
      <c r="DS8432" s="161"/>
      <c r="DT8432" s="161"/>
      <c r="DU8432" s="161"/>
      <c r="DV8432" s="161"/>
      <c r="DW8432" s="161"/>
      <c r="DX8432" s="161"/>
      <c r="DY8432" s="161"/>
      <c r="DZ8432" s="161"/>
      <c r="EA8432" s="161"/>
      <c r="EB8432" s="161"/>
      <c r="EC8432" s="161"/>
      <c r="ED8432" s="161"/>
      <c r="EE8432" s="161"/>
      <c r="EF8432" s="161"/>
      <c r="EG8432" s="161"/>
      <c r="EH8432" s="161"/>
      <c r="EI8432" s="161"/>
      <c r="EJ8432" s="161"/>
      <c r="EK8432" s="161"/>
      <c r="EL8432" s="161"/>
      <c r="EM8432" s="161"/>
      <c r="EN8432" s="161"/>
      <c r="EO8432" s="161"/>
      <c r="EP8432" s="161"/>
      <c r="EQ8432" s="161"/>
      <c r="ER8432" s="161"/>
      <c r="ES8432" s="161"/>
      <c r="ET8432" s="161"/>
      <c r="EU8432" s="161"/>
      <c r="EV8432" s="161"/>
      <c r="EW8432" s="161"/>
      <c r="EX8432" s="161"/>
      <c r="EY8432" s="161"/>
      <c r="EZ8432" s="161"/>
      <c r="FA8432" s="161"/>
      <c r="FB8432" s="161"/>
      <c r="FC8432" s="161"/>
      <c r="FD8432" s="161"/>
      <c r="FE8432" s="161"/>
      <c r="FF8432" s="161"/>
      <c r="FG8432" s="161"/>
      <c r="FH8432" s="161"/>
      <c r="FI8432" s="161"/>
      <c r="FJ8432" s="161"/>
      <c r="FK8432" s="161"/>
      <c r="FL8432" s="161"/>
      <c r="FM8432" s="161"/>
      <c r="FN8432" s="161"/>
      <c r="FO8432" s="161"/>
      <c r="FP8432" s="161"/>
      <c r="FQ8432" s="161"/>
      <c r="FR8432" s="161"/>
      <c r="FS8432" s="161"/>
      <c r="FT8432" s="161"/>
      <c r="FU8432" s="161"/>
      <c r="FV8432" s="161"/>
      <c r="FW8432" s="161"/>
      <c r="FX8432" s="161"/>
      <c r="FY8432" s="161"/>
      <c r="FZ8432" s="161"/>
      <c r="GA8432" s="161"/>
      <c r="GB8432" s="161"/>
      <c r="GC8432" s="161"/>
      <c r="GD8432" s="161"/>
      <c r="GE8432" s="161"/>
      <c r="GF8432" s="161"/>
      <c r="GG8432" s="161"/>
      <c r="GH8432" s="161"/>
      <c r="GI8432" s="161"/>
      <c r="GJ8432" s="161"/>
      <c r="GK8432" s="161"/>
      <c r="GL8432" s="161"/>
      <c r="GM8432" s="161"/>
      <c r="GN8432" s="161"/>
      <c r="GO8432" s="161"/>
      <c r="GP8432" s="161"/>
      <c r="GQ8432" s="161"/>
      <c r="GR8432" s="161"/>
      <c r="GS8432" s="161"/>
      <c r="GT8432" s="161"/>
      <c r="GU8432" s="161"/>
      <c r="GV8432" s="161"/>
      <c r="GW8432" s="161"/>
      <c r="GX8432" s="161"/>
      <c r="GY8432" s="161"/>
      <c r="GZ8432" s="161"/>
      <c r="HA8432" s="161"/>
      <c r="HB8432" s="161"/>
      <c r="HC8432" s="161"/>
      <c r="HD8432" s="161"/>
      <c r="HE8432" s="161"/>
      <c r="HF8432" s="161"/>
      <c r="HG8432" s="161"/>
      <c r="HH8432" s="161"/>
      <c r="HI8432" s="161"/>
      <c r="HJ8432" s="161"/>
      <c r="HK8432" s="161"/>
      <c r="HL8432" s="161"/>
      <c r="HM8432" s="161"/>
      <c r="HN8432" s="161"/>
      <c r="HO8432" s="161"/>
      <c r="HP8432" s="161"/>
      <c r="HQ8432" s="161"/>
      <c r="HR8432" s="161"/>
      <c r="HS8432" s="161"/>
      <c r="HT8432" s="161"/>
      <c r="HU8432" s="161"/>
      <c r="HV8432" s="161"/>
      <c r="HW8432" s="161"/>
      <c r="HX8432" s="161"/>
      <c r="HY8432" s="161"/>
      <c r="HZ8432" s="161"/>
      <c r="IA8432" s="161"/>
      <c r="IB8432" s="161"/>
      <c r="IC8432" s="161"/>
      <c r="ID8432" s="161"/>
      <c r="IE8432" s="161"/>
      <c r="IF8432" s="161"/>
      <c r="IG8432" s="161"/>
      <c r="IH8432" s="161"/>
      <c r="II8432" s="161"/>
      <c r="IJ8432" s="161"/>
      <c r="IK8432" s="161"/>
      <c r="IL8432" s="161"/>
      <c r="IM8432" s="161"/>
      <c r="IN8432" s="161"/>
      <c r="IO8432" s="161"/>
      <c r="IP8432" s="161"/>
      <c r="IQ8432" s="161"/>
      <c r="IR8432" s="161"/>
      <c r="IS8432" s="161"/>
      <c r="IT8432" s="161"/>
      <c r="IU8432" s="161"/>
      <c r="IV8432" s="161"/>
      <c r="IW8432" s="161"/>
      <c r="IX8432" s="161"/>
      <c r="IY8432" s="161"/>
      <c r="IZ8432" s="161"/>
      <c r="JA8432" s="161"/>
      <c r="JB8432" s="161"/>
      <c r="JC8432" s="161"/>
      <c r="JD8432" s="161"/>
      <c r="JE8432" s="161"/>
      <c r="JF8432" s="161"/>
      <c r="JG8432" s="161"/>
    </row>
    <row r="8433" spans="1:267" s="241" customFormat="1" ht="19.5" customHeight="1" x14ac:dyDescent="0.25">
      <c r="A8433" s="60" t="s">
        <v>373</v>
      </c>
      <c r="B8433" s="31">
        <v>6</v>
      </c>
      <c r="C8433" s="31">
        <v>0</v>
      </c>
      <c r="D8433" s="31">
        <v>0</v>
      </c>
      <c r="E8433" s="31">
        <v>4</v>
      </c>
      <c r="F8433" s="31">
        <v>7</v>
      </c>
      <c r="G8433" s="31">
        <v>4</v>
      </c>
      <c r="H8433" s="31">
        <v>2</v>
      </c>
      <c r="I8433" s="31">
        <v>2</v>
      </c>
      <c r="J8433" s="31">
        <v>3</v>
      </c>
      <c r="K8433" s="31">
        <v>4</v>
      </c>
      <c r="L8433" s="128"/>
      <c r="M8433" s="92">
        <f>SUM(B8433:K8433)</f>
        <v>32</v>
      </c>
      <c r="N8433" s="31">
        <v>9</v>
      </c>
      <c r="O8433" s="185">
        <f>M8433/91</f>
        <v>0.35164835164835168</v>
      </c>
      <c r="P8433" s="65" t="s">
        <v>446</v>
      </c>
      <c r="Q8433" s="19" t="s">
        <v>5379</v>
      </c>
      <c r="R8433" s="41" t="s">
        <v>1206</v>
      </c>
      <c r="S8433" s="19" t="s">
        <v>847</v>
      </c>
      <c r="T8433" s="40" t="s">
        <v>3663</v>
      </c>
      <c r="U8433" s="32">
        <v>11</v>
      </c>
      <c r="V8433" s="20" t="s">
        <v>609</v>
      </c>
      <c r="W8433" s="33" t="s">
        <v>5374</v>
      </c>
      <c r="X8433" s="33" t="s">
        <v>459</v>
      </c>
      <c r="Y8433" s="33" t="s">
        <v>1348</v>
      </c>
      <c r="Z8433" s="186"/>
      <c r="AA8433" s="187"/>
      <c r="AB8433" s="187"/>
      <c r="AC8433" s="187"/>
      <c r="AD8433" s="187"/>
      <c r="AE8433" s="187"/>
      <c r="AF8433" s="187"/>
      <c r="AG8433" s="187"/>
      <c r="AH8433" s="187"/>
      <c r="AI8433" s="187"/>
      <c r="AJ8433" s="187"/>
      <c r="AK8433" s="187"/>
      <c r="AL8433" s="187"/>
      <c r="AM8433" s="187"/>
      <c r="AN8433" s="187"/>
      <c r="AO8433" s="187"/>
      <c r="AP8433" s="187"/>
      <c r="AQ8433" s="187"/>
      <c r="AR8433" s="187"/>
      <c r="AS8433" s="187"/>
      <c r="AT8433" s="187"/>
      <c r="AU8433" s="187"/>
      <c r="AV8433" s="187"/>
      <c r="AW8433" s="187"/>
      <c r="AX8433" s="187"/>
      <c r="AY8433" s="187"/>
      <c r="AZ8433" s="187"/>
      <c r="BA8433" s="187"/>
      <c r="BB8433" s="187"/>
      <c r="BC8433" s="187"/>
      <c r="BD8433" s="187"/>
      <c r="BE8433" s="187"/>
      <c r="BF8433" s="187"/>
      <c r="BG8433" s="187"/>
      <c r="BH8433" s="187"/>
      <c r="BI8433" s="187"/>
      <c r="BJ8433" s="187"/>
      <c r="BK8433" s="187"/>
      <c r="BL8433" s="187"/>
      <c r="BM8433" s="187"/>
      <c r="BN8433" s="187"/>
      <c r="BO8433" s="187"/>
      <c r="BP8433" s="187"/>
      <c r="BQ8433" s="187"/>
      <c r="BR8433" s="187"/>
      <c r="BS8433" s="187"/>
      <c r="BT8433" s="187"/>
      <c r="BU8433" s="187"/>
      <c r="BV8433" s="187"/>
      <c r="BW8433" s="187"/>
      <c r="BX8433" s="187"/>
      <c r="BY8433" s="187"/>
      <c r="BZ8433" s="187"/>
      <c r="CA8433" s="187"/>
      <c r="CB8433" s="187"/>
      <c r="CC8433" s="187"/>
      <c r="CD8433" s="187"/>
      <c r="CE8433" s="187"/>
      <c r="CF8433" s="187"/>
      <c r="CG8433" s="187"/>
      <c r="CH8433" s="187"/>
      <c r="CI8433" s="187"/>
      <c r="CJ8433" s="187"/>
      <c r="CK8433" s="187"/>
      <c r="CL8433" s="187"/>
      <c r="CM8433" s="187"/>
      <c r="CN8433" s="187"/>
      <c r="CO8433" s="187"/>
      <c r="CP8433" s="187"/>
      <c r="CQ8433" s="187"/>
      <c r="CR8433" s="187"/>
      <c r="CS8433" s="187"/>
      <c r="CT8433" s="187"/>
      <c r="CU8433" s="187"/>
      <c r="CV8433" s="187"/>
      <c r="CW8433" s="187"/>
      <c r="CX8433" s="187"/>
      <c r="CY8433" s="187"/>
      <c r="CZ8433" s="187"/>
      <c r="DA8433" s="187"/>
      <c r="DB8433" s="187"/>
      <c r="DC8433" s="187"/>
      <c r="DD8433" s="187"/>
      <c r="DE8433" s="187"/>
      <c r="DF8433" s="187"/>
      <c r="DG8433" s="187"/>
      <c r="DH8433" s="187"/>
      <c r="DI8433" s="187"/>
      <c r="DJ8433" s="187"/>
      <c r="DK8433" s="187"/>
      <c r="DL8433" s="187"/>
      <c r="DM8433" s="187"/>
      <c r="DN8433" s="187"/>
      <c r="DO8433" s="187"/>
      <c r="DP8433" s="187"/>
      <c r="DQ8433" s="187"/>
      <c r="DR8433" s="187"/>
      <c r="DS8433" s="187"/>
      <c r="DT8433" s="187"/>
      <c r="DU8433" s="187"/>
      <c r="DV8433" s="187"/>
      <c r="DW8433" s="187"/>
      <c r="DX8433" s="187"/>
      <c r="DY8433" s="187"/>
      <c r="DZ8433" s="187"/>
      <c r="EA8433" s="187"/>
      <c r="EB8433" s="187"/>
      <c r="EC8433" s="187"/>
      <c r="ED8433" s="187"/>
      <c r="EE8433" s="187"/>
      <c r="EF8433" s="187"/>
      <c r="EG8433" s="187"/>
      <c r="EH8433" s="187"/>
      <c r="EI8433" s="187"/>
      <c r="EJ8433" s="187"/>
      <c r="EK8433" s="187"/>
      <c r="EL8433" s="187"/>
      <c r="EM8433" s="187"/>
      <c r="EN8433" s="187"/>
      <c r="EO8433" s="187"/>
      <c r="EP8433" s="187"/>
      <c r="EQ8433" s="187"/>
      <c r="ER8433" s="187"/>
      <c r="ES8433" s="187"/>
      <c r="ET8433" s="187"/>
      <c r="EU8433" s="187"/>
      <c r="EV8433" s="187"/>
      <c r="EW8433" s="187"/>
      <c r="EX8433" s="187"/>
      <c r="EY8433" s="187"/>
      <c r="EZ8433" s="187"/>
      <c r="FA8433" s="187"/>
      <c r="FB8433" s="187"/>
      <c r="FC8433" s="187"/>
      <c r="FD8433" s="187"/>
      <c r="FE8433" s="187"/>
      <c r="FF8433" s="187"/>
      <c r="FG8433" s="187"/>
      <c r="FH8433" s="187"/>
      <c r="FI8433" s="187"/>
      <c r="FJ8433" s="187"/>
      <c r="FK8433" s="187"/>
      <c r="FL8433" s="187"/>
      <c r="FM8433" s="187"/>
      <c r="FN8433" s="187"/>
      <c r="FO8433" s="187"/>
      <c r="FP8433" s="187"/>
      <c r="FQ8433" s="187"/>
      <c r="FR8433" s="187"/>
      <c r="FS8433" s="187"/>
      <c r="FT8433" s="187"/>
      <c r="FU8433" s="187"/>
      <c r="FV8433" s="187"/>
      <c r="FW8433" s="187"/>
      <c r="FX8433" s="187"/>
      <c r="FY8433" s="187"/>
      <c r="FZ8433" s="187"/>
      <c r="GA8433" s="187"/>
      <c r="GB8433" s="187"/>
      <c r="GC8433" s="187"/>
      <c r="GD8433" s="187"/>
      <c r="GE8433" s="187"/>
      <c r="GF8433" s="187"/>
      <c r="GG8433" s="187"/>
      <c r="GH8433" s="187"/>
      <c r="GI8433" s="187"/>
      <c r="GJ8433" s="187"/>
      <c r="GK8433" s="187"/>
      <c r="GL8433" s="187"/>
      <c r="GM8433" s="187"/>
      <c r="GN8433" s="187"/>
      <c r="GO8433" s="187"/>
      <c r="GP8433" s="187"/>
      <c r="GQ8433" s="187"/>
      <c r="GR8433" s="187"/>
      <c r="GS8433" s="187"/>
      <c r="GT8433" s="187"/>
      <c r="GU8433" s="187"/>
      <c r="GV8433" s="187"/>
      <c r="GW8433" s="187"/>
      <c r="GX8433" s="187"/>
      <c r="GY8433" s="187"/>
      <c r="GZ8433" s="187"/>
      <c r="HA8433" s="187"/>
      <c r="HB8433" s="187"/>
      <c r="HC8433" s="187"/>
      <c r="HD8433" s="187"/>
      <c r="HE8433" s="187"/>
      <c r="HF8433" s="187"/>
      <c r="HG8433" s="187"/>
      <c r="HH8433" s="187"/>
      <c r="HI8433" s="187"/>
      <c r="HJ8433" s="187"/>
      <c r="HK8433" s="187"/>
      <c r="HL8433" s="187"/>
      <c r="HM8433" s="187"/>
      <c r="HN8433" s="187"/>
      <c r="HO8433" s="187"/>
      <c r="HP8433" s="187"/>
      <c r="HQ8433" s="187"/>
      <c r="HR8433" s="187"/>
      <c r="HS8433" s="187"/>
      <c r="HT8433" s="187"/>
      <c r="HU8433" s="187"/>
      <c r="HV8433" s="187"/>
      <c r="HW8433" s="187"/>
      <c r="HX8433" s="187"/>
      <c r="HY8433" s="187"/>
      <c r="HZ8433" s="187"/>
      <c r="IA8433" s="187"/>
      <c r="IB8433" s="187"/>
      <c r="IC8433" s="187"/>
      <c r="ID8433" s="187"/>
      <c r="IE8433" s="187"/>
      <c r="IF8433" s="187"/>
      <c r="IG8433" s="187"/>
      <c r="IH8433" s="187"/>
      <c r="II8433" s="187"/>
      <c r="IJ8433" s="187"/>
      <c r="IK8433" s="187"/>
      <c r="IL8433" s="187"/>
      <c r="IM8433" s="187"/>
      <c r="IN8433" s="187"/>
      <c r="IO8433" s="187"/>
      <c r="IP8433" s="187"/>
      <c r="IQ8433" s="187"/>
      <c r="IR8433" s="187"/>
      <c r="IS8433" s="187"/>
      <c r="IT8433" s="187"/>
      <c r="IU8433" s="187"/>
      <c r="IV8433" s="187"/>
      <c r="IW8433" s="187"/>
      <c r="IX8433" s="187"/>
      <c r="IY8433" s="187"/>
      <c r="IZ8433" s="187"/>
      <c r="JA8433" s="187"/>
      <c r="JB8433" s="187"/>
      <c r="JC8433" s="187"/>
      <c r="JD8433" s="187"/>
      <c r="JE8433" s="187"/>
      <c r="JF8433" s="187"/>
      <c r="JG8433" s="187"/>
    </row>
    <row r="8434" spans="1:267" s="241" customFormat="1" ht="19.5" customHeight="1" x14ac:dyDescent="0.25">
      <c r="A8434" s="42" t="s">
        <v>370</v>
      </c>
      <c r="B8434" s="27">
        <v>4.5</v>
      </c>
      <c r="C8434" s="27">
        <v>4</v>
      </c>
      <c r="D8434" s="27">
        <v>4</v>
      </c>
      <c r="E8434" s="27">
        <v>1.5</v>
      </c>
      <c r="F8434" s="27">
        <v>6</v>
      </c>
      <c r="G8434" s="27">
        <v>6</v>
      </c>
      <c r="H8434" s="27">
        <v>2</v>
      </c>
      <c r="I8434" s="27">
        <v>2</v>
      </c>
      <c r="J8434" s="27">
        <v>0</v>
      </c>
      <c r="K8434" s="27">
        <v>2</v>
      </c>
      <c r="L8434" s="119"/>
      <c r="M8434" s="92">
        <f>SUM(B8434:K8434)</f>
        <v>32</v>
      </c>
      <c r="N8434" s="27">
        <v>6</v>
      </c>
      <c r="O8434" s="185">
        <f>M8434/91</f>
        <v>0.35164835164835168</v>
      </c>
      <c r="P8434" s="55" t="s">
        <v>446</v>
      </c>
      <c r="Q8434" s="19" t="s">
        <v>7110</v>
      </c>
      <c r="R8434" s="41" t="s">
        <v>684</v>
      </c>
      <c r="S8434" s="19" t="s">
        <v>540</v>
      </c>
      <c r="T8434" s="28" t="s">
        <v>3671</v>
      </c>
      <c r="U8434" s="17">
        <v>11</v>
      </c>
      <c r="V8434" s="20" t="s">
        <v>682</v>
      </c>
      <c r="W8434" s="18" t="s">
        <v>470</v>
      </c>
      <c r="X8434" s="18" t="s">
        <v>1183</v>
      </c>
      <c r="Y8434" s="18" t="s">
        <v>7075</v>
      </c>
      <c r="Z8434" s="61"/>
      <c r="AA8434" s="161"/>
      <c r="AB8434" s="161"/>
      <c r="AC8434" s="161"/>
      <c r="AD8434" s="161"/>
      <c r="AE8434" s="161"/>
      <c r="AF8434" s="161"/>
      <c r="AG8434" s="161"/>
      <c r="AH8434" s="161"/>
      <c r="AI8434" s="161"/>
      <c r="AJ8434" s="161"/>
      <c r="AK8434" s="161"/>
      <c r="AL8434" s="161"/>
      <c r="AM8434" s="161"/>
      <c r="AN8434" s="161"/>
      <c r="AO8434" s="161"/>
      <c r="AP8434" s="161"/>
      <c r="AQ8434" s="161"/>
      <c r="AR8434" s="161"/>
      <c r="AS8434" s="161"/>
      <c r="AT8434" s="161"/>
      <c r="AU8434" s="161"/>
      <c r="AV8434" s="161"/>
      <c r="AW8434" s="161"/>
      <c r="AX8434" s="161"/>
      <c r="AY8434" s="161"/>
      <c r="AZ8434" s="161"/>
      <c r="BA8434" s="161"/>
      <c r="BB8434" s="161"/>
      <c r="BC8434" s="161"/>
      <c r="BD8434" s="161"/>
      <c r="BE8434" s="161"/>
      <c r="BF8434" s="161"/>
      <c r="BG8434" s="161"/>
      <c r="BH8434" s="161"/>
      <c r="BI8434" s="161"/>
      <c r="BJ8434" s="161"/>
      <c r="BK8434" s="161"/>
      <c r="BL8434" s="161"/>
      <c r="BM8434" s="161"/>
      <c r="BN8434" s="161"/>
      <c r="BO8434" s="161"/>
      <c r="BP8434" s="161"/>
      <c r="BQ8434" s="161"/>
      <c r="BR8434" s="161"/>
      <c r="BS8434" s="161"/>
      <c r="BT8434" s="161"/>
      <c r="BU8434" s="161"/>
      <c r="BV8434" s="161"/>
      <c r="BW8434" s="161"/>
      <c r="BX8434" s="161"/>
      <c r="BY8434" s="161"/>
      <c r="BZ8434" s="161"/>
      <c r="CA8434" s="161"/>
      <c r="CB8434" s="161"/>
      <c r="CC8434" s="161"/>
      <c r="CD8434" s="161"/>
      <c r="CE8434" s="161"/>
      <c r="CF8434" s="161"/>
      <c r="CG8434" s="161"/>
      <c r="CH8434" s="161"/>
      <c r="CI8434" s="161"/>
      <c r="CJ8434" s="161"/>
      <c r="CK8434" s="161"/>
      <c r="CL8434" s="161"/>
      <c r="CM8434" s="161"/>
      <c r="CN8434" s="161"/>
      <c r="CO8434" s="161"/>
      <c r="CP8434" s="161"/>
      <c r="CQ8434" s="161"/>
      <c r="CR8434" s="161"/>
      <c r="CS8434" s="161"/>
      <c r="CT8434" s="161"/>
      <c r="CU8434" s="161"/>
      <c r="CV8434" s="161"/>
      <c r="CW8434" s="161"/>
      <c r="CX8434" s="161"/>
      <c r="CY8434" s="161"/>
      <c r="CZ8434" s="161"/>
      <c r="DA8434" s="161"/>
      <c r="DB8434" s="161"/>
      <c r="DC8434" s="161"/>
      <c r="DD8434" s="161"/>
      <c r="DE8434" s="161"/>
      <c r="DF8434" s="161"/>
      <c r="DG8434" s="161"/>
      <c r="DH8434" s="161"/>
      <c r="DI8434" s="161"/>
      <c r="DJ8434" s="161"/>
      <c r="DK8434" s="161"/>
      <c r="DL8434" s="161"/>
      <c r="DM8434" s="161"/>
      <c r="DN8434" s="161"/>
      <c r="DO8434" s="161"/>
      <c r="DP8434" s="161"/>
      <c r="DQ8434" s="161"/>
      <c r="DR8434" s="161"/>
      <c r="DS8434" s="161"/>
      <c r="DT8434" s="161"/>
      <c r="DU8434" s="161"/>
      <c r="DV8434" s="161"/>
      <c r="DW8434" s="161"/>
      <c r="DX8434" s="161"/>
      <c r="DY8434" s="161"/>
      <c r="DZ8434" s="161"/>
      <c r="EA8434" s="161"/>
      <c r="EB8434" s="161"/>
      <c r="EC8434" s="161"/>
      <c r="ED8434" s="161"/>
      <c r="EE8434" s="161"/>
      <c r="EF8434" s="161"/>
      <c r="EG8434" s="161"/>
      <c r="EH8434" s="161"/>
      <c r="EI8434" s="161"/>
      <c r="EJ8434" s="161"/>
      <c r="EK8434" s="161"/>
      <c r="EL8434" s="161"/>
      <c r="EM8434" s="161"/>
      <c r="EN8434" s="161"/>
      <c r="EO8434" s="161"/>
      <c r="EP8434" s="161"/>
      <c r="EQ8434" s="161"/>
      <c r="ER8434" s="161"/>
      <c r="ES8434" s="161"/>
      <c r="ET8434" s="161"/>
      <c r="EU8434" s="161"/>
      <c r="EV8434" s="161"/>
      <c r="EW8434" s="161"/>
      <c r="EX8434" s="161"/>
      <c r="EY8434" s="161"/>
      <c r="EZ8434" s="161"/>
      <c r="FA8434" s="161"/>
      <c r="FB8434" s="161"/>
      <c r="FC8434" s="161"/>
      <c r="FD8434" s="161"/>
      <c r="FE8434" s="161"/>
      <c r="FF8434" s="161"/>
      <c r="FG8434" s="161"/>
      <c r="FH8434" s="161"/>
      <c r="FI8434" s="161"/>
      <c r="FJ8434" s="161"/>
      <c r="FK8434" s="161"/>
      <c r="FL8434" s="161"/>
      <c r="FM8434" s="161"/>
      <c r="FN8434" s="161"/>
      <c r="FO8434" s="161"/>
      <c r="FP8434" s="161"/>
      <c r="FQ8434" s="161"/>
      <c r="FR8434" s="161"/>
      <c r="FS8434" s="161"/>
      <c r="FT8434" s="161"/>
      <c r="FU8434" s="161"/>
      <c r="FV8434" s="161"/>
      <c r="FW8434" s="161"/>
      <c r="FX8434" s="161"/>
      <c r="FY8434" s="161"/>
      <c r="FZ8434" s="161"/>
      <c r="GA8434" s="161"/>
      <c r="GB8434" s="161"/>
      <c r="GC8434" s="161"/>
      <c r="GD8434" s="161"/>
      <c r="GE8434" s="161"/>
      <c r="GF8434" s="161"/>
      <c r="GG8434" s="161"/>
      <c r="GH8434" s="161"/>
      <c r="GI8434" s="161"/>
      <c r="GJ8434" s="161"/>
      <c r="GK8434" s="161"/>
      <c r="GL8434" s="161"/>
      <c r="GM8434" s="161"/>
      <c r="GN8434" s="161"/>
      <c r="GO8434" s="161"/>
      <c r="GP8434" s="161"/>
      <c r="GQ8434" s="161"/>
      <c r="GR8434" s="161"/>
      <c r="GS8434" s="161"/>
      <c r="GT8434" s="161"/>
      <c r="GU8434" s="161"/>
      <c r="GV8434" s="161"/>
      <c r="GW8434" s="161"/>
      <c r="GX8434" s="161"/>
      <c r="GY8434" s="161"/>
      <c r="GZ8434" s="161"/>
      <c r="HA8434" s="161"/>
      <c r="HB8434" s="161"/>
      <c r="HC8434" s="161"/>
      <c r="HD8434" s="161"/>
      <c r="HE8434" s="161"/>
      <c r="HF8434" s="161"/>
      <c r="HG8434" s="161"/>
      <c r="HH8434" s="161"/>
      <c r="HI8434" s="161"/>
      <c r="HJ8434" s="161"/>
      <c r="HK8434" s="161"/>
      <c r="HL8434" s="161"/>
      <c r="HM8434" s="161"/>
      <c r="HN8434" s="161"/>
      <c r="HO8434" s="161"/>
      <c r="HP8434" s="161"/>
      <c r="HQ8434" s="161"/>
      <c r="HR8434" s="161"/>
      <c r="HS8434" s="161"/>
      <c r="HT8434" s="161"/>
      <c r="HU8434" s="161"/>
      <c r="HV8434" s="161"/>
      <c r="HW8434" s="161"/>
      <c r="HX8434" s="161"/>
      <c r="HY8434" s="161"/>
      <c r="HZ8434" s="161"/>
      <c r="IA8434" s="161"/>
      <c r="IB8434" s="161"/>
      <c r="IC8434" s="161"/>
      <c r="ID8434" s="161"/>
      <c r="IE8434" s="161"/>
      <c r="IF8434" s="161"/>
      <c r="IG8434" s="161"/>
      <c r="IH8434" s="161"/>
      <c r="II8434" s="161"/>
      <c r="IJ8434" s="161"/>
      <c r="IK8434" s="161"/>
      <c r="IL8434" s="161"/>
      <c r="IM8434" s="161"/>
      <c r="IN8434" s="161"/>
      <c r="IO8434" s="161"/>
      <c r="IP8434" s="161"/>
      <c r="IQ8434" s="161"/>
      <c r="IR8434" s="161"/>
      <c r="IS8434" s="161"/>
      <c r="IT8434" s="161"/>
      <c r="IU8434" s="161"/>
      <c r="IV8434" s="161"/>
      <c r="IW8434" s="161"/>
      <c r="IX8434" s="161"/>
      <c r="IY8434" s="161"/>
      <c r="IZ8434" s="161"/>
      <c r="JA8434" s="161"/>
      <c r="JB8434" s="161"/>
      <c r="JC8434" s="161"/>
      <c r="JD8434" s="161"/>
      <c r="JE8434" s="161"/>
      <c r="JF8434" s="161"/>
      <c r="JG8434" s="161"/>
    </row>
    <row r="8435" spans="1:267" s="241" customFormat="1" ht="19.5" customHeight="1" x14ac:dyDescent="0.25">
      <c r="A8435" s="42" t="s">
        <v>371</v>
      </c>
      <c r="B8435" s="27">
        <v>9.5</v>
      </c>
      <c r="C8435" s="27">
        <v>2</v>
      </c>
      <c r="D8435" s="27">
        <v>8</v>
      </c>
      <c r="E8435" s="27">
        <v>1.5</v>
      </c>
      <c r="F8435" s="27">
        <v>0</v>
      </c>
      <c r="G8435" s="27">
        <v>2</v>
      </c>
      <c r="H8435" s="27">
        <v>2</v>
      </c>
      <c r="I8435" s="27">
        <v>0</v>
      </c>
      <c r="J8435" s="27">
        <v>5</v>
      </c>
      <c r="K8435" s="27">
        <v>2</v>
      </c>
      <c r="L8435" s="259"/>
      <c r="M8435" s="92">
        <f>SUM(B8435:K8435)</f>
        <v>32</v>
      </c>
      <c r="N8435" s="27">
        <v>7</v>
      </c>
      <c r="O8435" s="185">
        <f>M8435/91</f>
        <v>0.35164835164835168</v>
      </c>
      <c r="P8435" s="55" t="s">
        <v>446</v>
      </c>
      <c r="Q8435" s="19" t="s">
        <v>1973</v>
      </c>
      <c r="R8435" s="41" t="s">
        <v>990</v>
      </c>
      <c r="S8435" s="19" t="s">
        <v>523</v>
      </c>
      <c r="T8435" s="28" t="s">
        <v>1813</v>
      </c>
      <c r="U8435" s="17">
        <v>11</v>
      </c>
      <c r="V8435" s="20" t="s">
        <v>682</v>
      </c>
      <c r="W8435" s="18" t="s">
        <v>1920</v>
      </c>
      <c r="X8435" s="18" t="s">
        <v>684</v>
      </c>
      <c r="Y8435" s="18" t="s">
        <v>452</v>
      </c>
      <c r="Z8435" s="61"/>
      <c r="AA8435" s="161"/>
      <c r="AB8435" s="161"/>
      <c r="AC8435" s="161"/>
      <c r="AD8435" s="161"/>
      <c r="AE8435" s="161"/>
      <c r="AF8435" s="161"/>
      <c r="AG8435" s="161"/>
      <c r="AH8435" s="161"/>
      <c r="AI8435" s="161"/>
      <c r="AJ8435" s="161"/>
      <c r="AK8435" s="161"/>
      <c r="AL8435" s="161"/>
      <c r="AM8435" s="161"/>
      <c r="AN8435" s="161"/>
      <c r="AO8435" s="161"/>
      <c r="AP8435" s="161"/>
      <c r="AQ8435" s="161"/>
      <c r="AR8435" s="161"/>
      <c r="AS8435" s="161"/>
      <c r="AT8435" s="161"/>
      <c r="AU8435" s="161"/>
      <c r="AV8435" s="161"/>
      <c r="AW8435" s="161"/>
      <c r="AX8435" s="161"/>
      <c r="AY8435" s="161"/>
      <c r="AZ8435" s="161"/>
      <c r="BA8435" s="161"/>
      <c r="BB8435" s="161"/>
      <c r="BC8435" s="161"/>
      <c r="BD8435" s="161"/>
      <c r="BE8435" s="161"/>
      <c r="BF8435" s="161"/>
      <c r="BG8435" s="161"/>
      <c r="BH8435" s="161"/>
      <c r="BI8435" s="161"/>
      <c r="BJ8435" s="161"/>
      <c r="BK8435" s="161"/>
      <c r="BL8435" s="161"/>
      <c r="BM8435" s="161"/>
      <c r="BN8435" s="161"/>
      <c r="BO8435" s="161"/>
      <c r="BP8435" s="161"/>
      <c r="BQ8435" s="161"/>
      <c r="BR8435" s="161"/>
      <c r="BS8435" s="161"/>
      <c r="BT8435" s="161"/>
      <c r="BU8435" s="161"/>
      <c r="BV8435" s="161"/>
      <c r="BW8435" s="161"/>
      <c r="BX8435" s="161"/>
      <c r="BY8435" s="161"/>
      <c r="BZ8435" s="161"/>
      <c r="CA8435" s="161"/>
      <c r="CB8435" s="161"/>
      <c r="CC8435" s="161"/>
      <c r="CD8435" s="161"/>
      <c r="CE8435" s="161"/>
      <c r="CF8435" s="161"/>
      <c r="CG8435" s="161"/>
      <c r="CH8435" s="161"/>
      <c r="CI8435" s="161"/>
      <c r="CJ8435" s="161"/>
      <c r="CK8435" s="161"/>
      <c r="CL8435" s="161"/>
      <c r="CM8435" s="161"/>
      <c r="CN8435" s="161"/>
      <c r="CO8435" s="161"/>
      <c r="CP8435" s="161"/>
      <c r="CQ8435" s="161"/>
      <c r="CR8435" s="161"/>
      <c r="CS8435" s="161"/>
      <c r="CT8435" s="161"/>
      <c r="CU8435" s="161"/>
      <c r="CV8435" s="161"/>
      <c r="CW8435" s="161"/>
      <c r="CX8435" s="161"/>
      <c r="CY8435" s="161"/>
      <c r="CZ8435" s="161"/>
      <c r="DA8435" s="161"/>
      <c r="DB8435" s="161"/>
      <c r="DC8435" s="161"/>
      <c r="DD8435" s="161"/>
      <c r="DE8435" s="161"/>
      <c r="DF8435" s="161"/>
      <c r="DG8435" s="161"/>
      <c r="DH8435" s="161"/>
      <c r="DI8435" s="161"/>
      <c r="DJ8435" s="161"/>
      <c r="DK8435" s="161"/>
      <c r="DL8435" s="161"/>
      <c r="DM8435" s="161"/>
      <c r="DN8435" s="161"/>
      <c r="DO8435" s="161"/>
      <c r="DP8435" s="161"/>
      <c r="DQ8435" s="161"/>
      <c r="DR8435" s="161"/>
      <c r="DS8435" s="161"/>
      <c r="DT8435" s="161"/>
      <c r="DU8435" s="161"/>
      <c r="DV8435" s="161"/>
      <c r="DW8435" s="161"/>
      <c r="DX8435" s="161"/>
      <c r="DY8435" s="161"/>
      <c r="DZ8435" s="161"/>
      <c r="EA8435" s="161"/>
      <c r="EB8435" s="161"/>
      <c r="EC8435" s="161"/>
      <c r="ED8435" s="161"/>
      <c r="EE8435" s="161"/>
      <c r="EF8435" s="161"/>
      <c r="EG8435" s="161"/>
      <c r="EH8435" s="161"/>
      <c r="EI8435" s="161"/>
      <c r="EJ8435" s="161"/>
      <c r="EK8435" s="161"/>
      <c r="EL8435" s="161"/>
      <c r="EM8435" s="161"/>
      <c r="EN8435" s="161"/>
      <c r="EO8435" s="161"/>
      <c r="EP8435" s="161"/>
      <c r="EQ8435" s="161"/>
      <c r="ER8435" s="161"/>
      <c r="ES8435" s="161"/>
      <c r="ET8435" s="161"/>
      <c r="EU8435" s="161"/>
      <c r="EV8435" s="161"/>
      <c r="EW8435" s="161"/>
      <c r="EX8435" s="161"/>
      <c r="EY8435" s="161"/>
      <c r="EZ8435" s="161"/>
      <c r="FA8435" s="161"/>
      <c r="FB8435" s="161"/>
      <c r="FC8435" s="161"/>
      <c r="FD8435" s="161"/>
      <c r="FE8435" s="161"/>
      <c r="FF8435" s="161"/>
      <c r="FG8435" s="161"/>
      <c r="FH8435" s="161"/>
      <c r="FI8435" s="161"/>
      <c r="FJ8435" s="161"/>
      <c r="FK8435" s="161"/>
      <c r="FL8435" s="161"/>
      <c r="FM8435" s="161"/>
      <c r="FN8435" s="161"/>
      <c r="FO8435" s="161"/>
      <c r="FP8435" s="161"/>
      <c r="FQ8435" s="161"/>
      <c r="FR8435" s="161"/>
      <c r="FS8435" s="161"/>
      <c r="FT8435" s="161"/>
      <c r="FU8435" s="161"/>
      <c r="FV8435" s="161"/>
      <c r="FW8435" s="161"/>
      <c r="FX8435" s="161"/>
      <c r="FY8435" s="161"/>
      <c r="FZ8435" s="161"/>
      <c r="GA8435" s="161"/>
      <c r="GB8435" s="161"/>
      <c r="GC8435" s="161"/>
      <c r="GD8435" s="161"/>
      <c r="GE8435" s="161"/>
      <c r="GF8435" s="161"/>
      <c r="GG8435" s="161"/>
      <c r="GH8435" s="161"/>
      <c r="GI8435" s="161"/>
      <c r="GJ8435" s="161"/>
      <c r="GK8435" s="161"/>
      <c r="GL8435" s="161"/>
      <c r="GM8435" s="161"/>
      <c r="GN8435" s="161"/>
      <c r="GO8435" s="161"/>
      <c r="GP8435" s="161"/>
      <c r="GQ8435" s="161"/>
      <c r="GR8435" s="161"/>
      <c r="GS8435" s="161"/>
      <c r="GT8435" s="161"/>
      <c r="GU8435" s="161"/>
      <c r="GV8435" s="161"/>
      <c r="GW8435" s="161"/>
      <c r="GX8435" s="161"/>
      <c r="GY8435" s="161"/>
      <c r="GZ8435" s="161"/>
      <c r="HA8435" s="161"/>
      <c r="HB8435" s="161"/>
      <c r="HC8435" s="161"/>
      <c r="HD8435" s="161"/>
      <c r="HE8435" s="161"/>
      <c r="HF8435" s="161"/>
      <c r="HG8435" s="161"/>
      <c r="HH8435" s="161"/>
      <c r="HI8435" s="161"/>
      <c r="HJ8435" s="161"/>
      <c r="HK8435" s="161"/>
      <c r="HL8435" s="161"/>
      <c r="HM8435" s="161"/>
      <c r="HN8435" s="161"/>
      <c r="HO8435" s="161"/>
      <c r="HP8435" s="161"/>
      <c r="HQ8435" s="161"/>
      <c r="HR8435" s="161"/>
      <c r="HS8435" s="161"/>
      <c r="HT8435" s="161"/>
      <c r="HU8435" s="161"/>
      <c r="HV8435" s="161"/>
      <c r="HW8435" s="161"/>
      <c r="HX8435" s="161"/>
      <c r="HY8435" s="161"/>
      <c r="HZ8435" s="161"/>
      <c r="IA8435" s="161"/>
      <c r="IB8435" s="161"/>
      <c r="IC8435" s="161"/>
      <c r="ID8435" s="161"/>
      <c r="IE8435" s="161"/>
      <c r="IF8435" s="161"/>
      <c r="IG8435" s="161"/>
      <c r="IH8435" s="161"/>
      <c r="II8435" s="161"/>
      <c r="IJ8435" s="161"/>
      <c r="IK8435" s="161"/>
      <c r="IL8435" s="161"/>
      <c r="IM8435" s="161"/>
      <c r="IN8435" s="161"/>
      <c r="IO8435" s="161"/>
      <c r="IP8435" s="161"/>
      <c r="IQ8435" s="161"/>
      <c r="IR8435" s="161"/>
      <c r="IS8435" s="161"/>
      <c r="IT8435" s="161"/>
      <c r="IU8435" s="161"/>
      <c r="IV8435" s="161"/>
      <c r="IW8435" s="161"/>
      <c r="IX8435" s="161"/>
      <c r="IY8435" s="161"/>
      <c r="IZ8435" s="161"/>
      <c r="JA8435" s="161"/>
      <c r="JB8435" s="161"/>
      <c r="JC8435" s="161"/>
      <c r="JD8435" s="161"/>
      <c r="JE8435" s="161"/>
      <c r="JF8435" s="161"/>
      <c r="JG8435" s="161"/>
    </row>
    <row r="8436" spans="1:267" s="241" customFormat="1" ht="19.5" customHeight="1" x14ac:dyDescent="0.25">
      <c r="A8436" s="42" t="s">
        <v>383</v>
      </c>
      <c r="B8436" s="27">
        <v>0</v>
      </c>
      <c r="C8436" s="27">
        <v>6</v>
      </c>
      <c r="D8436" s="27">
        <v>7</v>
      </c>
      <c r="E8436" s="27">
        <v>0</v>
      </c>
      <c r="F8436" s="27">
        <v>10</v>
      </c>
      <c r="G8436" s="27">
        <v>6</v>
      </c>
      <c r="H8436" s="27">
        <v>3</v>
      </c>
      <c r="I8436" s="27">
        <v>0</v>
      </c>
      <c r="J8436" s="27">
        <v>0</v>
      </c>
      <c r="K8436" s="27">
        <v>0</v>
      </c>
      <c r="L8436" s="259"/>
      <c r="M8436" s="92">
        <f>SUM(B8436:K8436)</f>
        <v>32</v>
      </c>
      <c r="N8436" s="27">
        <v>7</v>
      </c>
      <c r="O8436" s="185">
        <f>M8436/91</f>
        <v>0.35164835164835168</v>
      </c>
      <c r="P8436" s="55" t="s">
        <v>446</v>
      </c>
      <c r="Q8436" s="19" t="s">
        <v>585</v>
      </c>
      <c r="R8436" s="41" t="s">
        <v>1974</v>
      </c>
      <c r="S8436" s="19" t="s">
        <v>1975</v>
      </c>
      <c r="T8436" s="28" t="s">
        <v>1813</v>
      </c>
      <c r="U8436" s="17">
        <v>11</v>
      </c>
      <c r="V8436" s="20" t="s">
        <v>609</v>
      </c>
      <c r="W8436" s="18" t="s">
        <v>1920</v>
      </c>
      <c r="X8436" s="18" t="s">
        <v>684</v>
      </c>
      <c r="Y8436" s="18" t="s">
        <v>452</v>
      </c>
      <c r="Z8436" s="61"/>
      <c r="AA8436" s="161"/>
      <c r="AB8436" s="161"/>
      <c r="AC8436" s="161"/>
      <c r="AD8436" s="161"/>
      <c r="AE8436" s="161"/>
      <c r="AF8436" s="161"/>
      <c r="AG8436" s="161"/>
      <c r="AH8436" s="161"/>
      <c r="AI8436" s="161"/>
      <c r="AJ8436" s="161"/>
      <c r="AK8436" s="161"/>
      <c r="AL8436" s="161"/>
      <c r="AM8436" s="161"/>
      <c r="AN8436" s="161"/>
      <c r="AO8436" s="161"/>
      <c r="AP8436" s="161"/>
      <c r="AQ8436" s="161"/>
      <c r="AR8436" s="161"/>
      <c r="AS8436" s="161"/>
      <c r="AT8436" s="161"/>
      <c r="AU8436" s="161"/>
      <c r="AV8436" s="161"/>
      <c r="AW8436" s="161"/>
      <c r="AX8436" s="161"/>
      <c r="AY8436" s="161"/>
      <c r="AZ8436" s="161"/>
      <c r="BA8436" s="161"/>
      <c r="BB8436" s="161"/>
      <c r="BC8436" s="161"/>
      <c r="BD8436" s="161"/>
      <c r="BE8436" s="161"/>
      <c r="BF8436" s="161"/>
      <c r="BG8436" s="161"/>
      <c r="BH8436" s="161"/>
      <c r="BI8436" s="161"/>
      <c r="BJ8436" s="161"/>
      <c r="BK8436" s="161"/>
      <c r="BL8436" s="161"/>
      <c r="BM8436" s="161"/>
      <c r="BN8436" s="161"/>
      <c r="BO8436" s="161"/>
      <c r="BP8436" s="161"/>
      <c r="BQ8436" s="161"/>
      <c r="BR8436" s="161"/>
      <c r="BS8436" s="161"/>
      <c r="BT8436" s="161"/>
      <c r="BU8436" s="161"/>
      <c r="BV8436" s="161"/>
      <c r="BW8436" s="161"/>
      <c r="BX8436" s="161"/>
      <c r="BY8436" s="161"/>
      <c r="BZ8436" s="161"/>
      <c r="CA8436" s="161"/>
      <c r="CB8436" s="161"/>
      <c r="CC8436" s="161"/>
      <c r="CD8436" s="161"/>
      <c r="CE8436" s="161"/>
      <c r="CF8436" s="161"/>
      <c r="CG8436" s="161"/>
      <c r="CH8436" s="161"/>
      <c r="CI8436" s="161"/>
      <c r="CJ8436" s="161"/>
      <c r="CK8436" s="161"/>
      <c r="CL8436" s="161"/>
      <c r="CM8436" s="161"/>
      <c r="CN8436" s="161"/>
      <c r="CO8436" s="161"/>
      <c r="CP8436" s="161"/>
      <c r="CQ8436" s="161"/>
      <c r="CR8436" s="161"/>
      <c r="CS8436" s="161"/>
      <c r="CT8436" s="161"/>
      <c r="CU8436" s="161"/>
      <c r="CV8436" s="161"/>
      <c r="CW8436" s="161"/>
      <c r="CX8436" s="161"/>
      <c r="CY8436" s="161"/>
      <c r="CZ8436" s="161"/>
      <c r="DA8436" s="161"/>
      <c r="DB8436" s="161"/>
      <c r="DC8436" s="161"/>
      <c r="DD8436" s="161"/>
      <c r="DE8436" s="161"/>
      <c r="DF8436" s="161"/>
      <c r="DG8436" s="161"/>
      <c r="DH8436" s="161"/>
      <c r="DI8436" s="161"/>
      <c r="DJ8436" s="161"/>
      <c r="DK8436" s="161"/>
      <c r="DL8436" s="161"/>
      <c r="DM8436" s="161"/>
      <c r="DN8436" s="161"/>
      <c r="DO8436" s="161"/>
      <c r="DP8436" s="161"/>
      <c r="DQ8436" s="161"/>
      <c r="DR8436" s="161"/>
      <c r="DS8436" s="161"/>
      <c r="DT8436" s="161"/>
      <c r="DU8436" s="161"/>
      <c r="DV8436" s="161"/>
      <c r="DW8436" s="161"/>
      <c r="DX8436" s="161"/>
      <c r="DY8436" s="161"/>
      <c r="DZ8436" s="161"/>
      <c r="EA8436" s="161"/>
      <c r="EB8436" s="161"/>
      <c r="EC8436" s="161"/>
      <c r="ED8436" s="161"/>
      <c r="EE8436" s="161"/>
      <c r="EF8436" s="161"/>
      <c r="EG8436" s="161"/>
      <c r="EH8436" s="161"/>
      <c r="EI8436" s="161"/>
      <c r="EJ8436" s="161"/>
      <c r="EK8436" s="161"/>
      <c r="EL8436" s="161"/>
      <c r="EM8436" s="161"/>
      <c r="EN8436" s="161"/>
      <c r="EO8436" s="161"/>
      <c r="EP8436" s="161"/>
      <c r="EQ8436" s="161"/>
      <c r="ER8436" s="161"/>
      <c r="ES8436" s="161"/>
      <c r="ET8436" s="161"/>
      <c r="EU8436" s="161"/>
      <c r="EV8436" s="161"/>
      <c r="EW8436" s="161"/>
      <c r="EX8436" s="161"/>
      <c r="EY8436" s="161"/>
      <c r="EZ8436" s="161"/>
      <c r="FA8436" s="161"/>
      <c r="FB8436" s="161"/>
      <c r="FC8436" s="161"/>
      <c r="FD8436" s="161"/>
      <c r="FE8436" s="161"/>
      <c r="FF8436" s="161"/>
      <c r="FG8436" s="161"/>
      <c r="FH8436" s="161"/>
      <c r="FI8436" s="161"/>
      <c r="FJ8436" s="161"/>
      <c r="FK8436" s="161"/>
      <c r="FL8436" s="161"/>
      <c r="FM8436" s="161"/>
      <c r="FN8436" s="161"/>
      <c r="FO8436" s="161"/>
      <c r="FP8436" s="161"/>
      <c r="FQ8436" s="161"/>
      <c r="FR8436" s="161"/>
      <c r="FS8436" s="161"/>
      <c r="FT8436" s="161"/>
      <c r="FU8436" s="161"/>
      <c r="FV8436" s="161"/>
      <c r="FW8436" s="161"/>
      <c r="FX8436" s="161"/>
      <c r="FY8436" s="161"/>
      <c r="FZ8436" s="161"/>
      <c r="GA8436" s="161"/>
      <c r="GB8436" s="161"/>
      <c r="GC8436" s="161"/>
      <c r="GD8436" s="161"/>
      <c r="GE8436" s="161"/>
      <c r="GF8436" s="161"/>
      <c r="GG8436" s="161"/>
      <c r="GH8436" s="161"/>
      <c r="GI8436" s="161"/>
      <c r="GJ8436" s="161"/>
      <c r="GK8436" s="161"/>
      <c r="GL8436" s="161"/>
      <c r="GM8436" s="161"/>
      <c r="GN8436" s="161"/>
      <c r="GO8436" s="161"/>
      <c r="GP8436" s="161"/>
      <c r="GQ8436" s="161"/>
      <c r="GR8436" s="161"/>
      <c r="GS8436" s="161"/>
      <c r="GT8436" s="161"/>
      <c r="GU8436" s="161"/>
      <c r="GV8436" s="161"/>
      <c r="GW8436" s="161"/>
      <c r="GX8436" s="161"/>
      <c r="GY8436" s="161"/>
      <c r="GZ8436" s="161"/>
      <c r="HA8436" s="161"/>
      <c r="HB8436" s="161"/>
      <c r="HC8436" s="161"/>
      <c r="HD8436" s="161"/>
      <c r="HE8436" s="161"/>
      <c r="HF8436" s="161"/>
      <c r="HG8436" s="161"/>
      <c r="HH8436" s="161"/>
      <c r="HI8436" s="161"/>
      <c r="HJ8436" s="161"/>
      <c r="HK8436" s="161"/>
      <c r="HL8436" s="161"/>
      <c r="HM8436" s="161"/>
      <c r="HN8436" s="161"/>
      <c r="HO8436" s="161"/>
      <c r="HP8436" s="161"/>
      <c r="HQ8436" s="161"/>
      <c r="HR8436" s="161"/>
      <c r="HS8436" s="161"/>
      <c r="HT8436" s="161"/>
      <c r="HU8436" s="161"/>
      <c r="HV8436" s="161"/>
      <c r="HW8436" s="161"/>
      <c r="HX8436" s="161"/>
      <c r="HY8436" s="161"/>
      <c r="HZ8436" s="161"/>
      <c r="IA8436" s="161"/>
      <c r="IB8436" s="161"/>
      <c r="IC8436" s="161"/>
      <c r="ID8436" s="161"/>
      <c r="IE8436" s="161"/>
      <c r="IF8436" s="161"/>
      <c r="IG8436" s="161"/>
      <c r="IH8436" s="161"/>
      <c r="II8436" s="161"/>
      <c r="IJ8436" s="161"/>
      <c r="IK8436" s="161"/>
      <c r="IL8436" s="161"/>
      <c r="IM8436" s="161"/>
      <c r="IN8436" s="161"/>
      <c r="IO8436" s="161"/>
      <c r="IP8436" s="161"/>
      <c r="IQ8436" s="161"/>
      <c r="IR8436" s="161"/>
      <c r="IS8436" s="161"/>
      <c r="IT8436" s="161"/>
      <c r="IU8436" s="161"/>
      <c r="IV8436" s="161"/>
      <c r="IW8436" s="161"/>
      <c r="IX8436" s="161"/>
      <c r="IY8436" s="161"/>
      <c r="IZ8436" s="161"/>
      <c r="JA8436" s="161"/>
      <c r="JB8436" s="161"/>
      <c r="JC8436" s="161"/>
      <c r="JD8436" s="161"/>
      <c r="JE8436" s="161"/>
      <c r="JF8436" s="161"/>
      <c r="JG8436" s="161"/>
    </row>
    <row r="8437" spans="1:267" s="241" customFormat="1" ht="19.5" customHeight="1" x14ac:dyDescent="0.25">
      <c r="A8437" s="42" t="s">
        <v>373</v>
      </c>
      <c r="B8437" s="27">
        <v>6.5</v>
      </c>
      <c r="C8437" s="27">
        <v>1</v>
      </c>
      <c r="D8437" s="27">
        <v>4</v>
      </c>
      <c r="E8437" s="27">
        <v>0.5</v>
      </c>
      <c r="F8437" s="27">
        <v>3</v>
      </c>
      <c r="G8437" s="27">
        <v>0</v>
      </c>
      <c r="H8437" s="27">
        <v>3</v>
      </c>
      <c r="I8437" s="27">
        <v>6</v>
      </c>
      <c r="J8437" s="27">
        <v>0</v>
      </c>
      <c r="K8437" s="27">
        <v>8</v>
      </c>
      <c r="L8437" s="119"/>
      <c r="M8437" s="92">
        <f>SUM(B8437:K8437)</f>
        <v>32</v>
      </c>
      <c r="N8437" s="27">
        <v>12</v>
      </c>
      <c r="O8437" s="185">
        <f>M8437/91</f>
        <v>0.35164835164835168</v>
      </c>
      <c r="P8437" s="55" t="s">
        <v>446</v>
      </c>
      <c r="Q8437" s="19" t="s">
        <v>3887</v>
      </c>
      <c r="R8437" s="41" t="s">
        <v>732</v>
      </c>
      <c r="S8437" s="19" t="s">
        <v>542</v>
      </c>
      <c r="T8437" s="28" t="s">
        <v>3662</v>
      </c>
      <c r="U8437" s="17">
        <v>11</v>
      </c>
      <c r="V8437" s="20" t="s">
        <v>609</v>
      </c>
      <c r="W8437" s="18" t="s">
        <v>1873</v>
      </c>
      <c r="X8437" s="18" t="s">
        <v>916</v>
      </c>
      <c r="Y8437" s="18" t="s">
        <v>5109</v>
      </c>
      <c r="Z8437" s="61"/>
      <c r="AA8437" s="161"/>
      <c r="AB8437" s="161"/>
      <c r="AC8437" s="161"/>
      <c r="AD8437" s="161"/>
      <c r="AE8437" s="161"/>
      <c r="AF8437" s="161"/>
      <c r="AG8437" s="161"/>
      <c r="AH8437" s="161"/>
      <c r="AI8437" s="161"/>
      <c r="AJ8437" s="161"/>
      <c r="AK8437" s="161"/>
      <c r="AL8437" s="161"/>
      <c r="AM8437" s="161"/>
      <c r="AN8437" s="161"/>
      <c r="AO8437" s="161"/>
      <c r="AP8437" s="161"/>
      <c r="AQ8437" s="161"/>
      <c r="AR8437" s="161"/>
      <c r="AS8437" s="161"/>
      <c r="AT8437" s="161"/>
      <c r="AU8437" s="161"/>
      <c r="AV8437" s="161"/>
      <c r="AW8437" s="161"/>
      <c r="AX8437" s="161"/>
      <c r="AY8437" s="161"/>
      <c r="AZ8437" s="161"/>
      <c r="BA8437" s="161"/>
      <c r="BB8437" s="161"/>
      <c r="BC8437" s="161"/>
      <c r="BD8437" s="161"/>
      <c r="BE8437" s="161"/>
      <c r="BF8437" s="161"/>
      <c r="BG8437" s="161"/>
      <c r="BH8437" s="161"/>
      <c r="BI8437" s="161"/>
      <c r="BJ8437" s="161"/>
      <c r="BK8437" s="161"/>
      <c r="BL8437" s="161"/>
      <c r="BM8437" s="161"/>
      <c r="BN8437" s="161"/>
      <c r="BO8437" s="161"/>
      <c r="BP8437" s="161"/>
      <c r="BQ8437" s="161"/>
      <c r="BR8437" s="161"/>
      <c r="BS8437" s="161"/>
      <c r="BT8437" s="161"/>
      <c r="BU8437" s="161"/>
      <c r="BV8437" s="161"/>
      <c r="BW8437" s="161"/>
      <c r="BX8437" s="161"/>
      <c r="BY8437" s="161"/>
      <c r="BZ8437" s="161"/>
      <c r="CA8437" s="161"/>
      <c r="CB8437" s="161"/>
      <c r="CC8437" s="161"/>
      <c r="CD8437" s="161"/>
      <c r="CE8437" s="161"/>
      <c r="CF8437" s="161"/>
      <c r="CG8437" s="161"/>
      <c r="CH8437" s="161"/>
      <c r="CI8437" s="161"/>
      <c r="CJ8437" s="161"/>
      <c r="CK8437" s="161"/>
      <c r="CL8437" s="161"/>
      <c r="CM8437" s="161"/>
      <c r="CN8437" s="161"/>
      <c r="CO8437" s="161"/>
      <c r="CP8437" s="161"/>
      <c r="CQ8437" s="161"/>
      <c r="CR8437" s="161"/>
      <c r="CS8437" s="161"/>
      <c r="CT8437" s="161"/>
      <c r="CU8437" s="161"/>
      <c r="CV8437" s="161"/>
      <c r="CW8437" s="161"/>
      <c r="CX8437" s="161"/>
      <c r="CY8437" s="161"/>
      <c r="CZ8437" s="161"/>
      <c r="DA8437" s="161"/>
      <c r="DB8437" s="161"/>
      <c r="DC8437" s="161"/>
      <c r="DD8437" s="161"/>
      <c r="DE8437" s="161"/>
      <c r="DF8437" s="161"/>
      <c r="DG8437" s="161"/>
      <c r="DH8437" s="161"/>
      <c r="DI8437" s="161"/>
      <c r="DJ8437" s="161"/>
      <c r="DK8437" s="161"/>
      <c r="DL8437" s="161"/>
      <c r="DM8437" s="161"/>
      <c r="DN8437" s="161"/>
      <c r="DO8437" s="161"/>
      <c r="DP8437" s="161"/>
      <c r="DQ8437" s="161"/>
      <c r="DR8437" s="161"/>
      <c r="DS8437" s="161"/>
      <c r="DT8437" s="161"/>
      <c r="DU8437" s="161"/>
      <c r="DV8437" s="161"/>
      <c r="DW8437" s="161"/>
      <c r="DX8437" s="161"/>
      <c r="DY8437" s="161"/>
      <c r="DZ8437" s="161"/>
      <c r="EA8437" s="161"/>
      <c r="EB8437" s="161"/>
      <c r="EC8437" s="161"/>
      <c r="ED8437" s="161"/>
      <c r="EE8437" s="161"/>
      <c r="EF8437" s="161"/>
      <c r="EG8437" s="161"/>
      <c r="EH8437" s="161"/>
      <c r="EI8437" s="161"/>
      <c r="EJ8437" s="161"/>
      <c r="EK8437" s="161"/>
      <c r="EL8437" s="161"/>
      <c r="EM8437" s="161"/>
      <c r="EN8437" s="161"/>
      <c r="EO8437" s="161"/>
      <c r="EP8437" s="161"/>
      <c r="EQ8437" s="161"/>
      <c r="ER8437" s="161"/>
      <c r="ES8437" s="161"/>
      <c r="ET8437" s="161"/>
      <c r="EU8437" s="161"/>
      <c r="EV8437" s="161"/>
      <c r="EW8437" s="161"/>
      <c r="EX8437" s="161"/>
      <c r="EY8437" s="161"/>
      <c r="EZ8437" s="161"/>
      <c r="FA8437" s="161"/>
      <c r="FB8437" s="161"/>
      <c r="FC8437" s="161"/>
      <c r="FD8437" s="161"/>
      <c r="FE8437" s="161"/>
      <c r="FF8437" s="161"/>
      <c r="FG8437" s="161"/>
      <c r="FH8437" s="161"/>
      <c r="FI8437" s="161"/>
      <c r="FJ8437" s="161"/>
      <c r="FK8437" s="161"/>
      <c r="FL8437" s="161"/>
      <c r="FM8437" s="161"/>
      <c r="FN8437" s="161"/>
      <c r="FO8437" s="161"/>
      <c r="FP8437" s="161"/>
      <c r="FQ8437" s="161"/>
      <c r="FR8437" s="161"/>
      <c r="FS8437" s="161"/>
      <c r="FT8437" s="161"/>
      <c r="FU8437" s="161"/>
      <c r="FV8437" s="161"/>
      <c r="FW8437" s="161"/>
      <c r="FX8437" s="161"/>
      <c r="FY8437" s="161"/>
      <c r="FZ8437" s="161"/>
      <c r="GA8437" s="161"/>
      <c r="GB8437" s="161"/>
      <c r="GC8437" s="161"/>
      <c r="GD8437" s="161"/>
      <c r="GE8437" s="161"/>
      <c r="GF8437" s="161"/>
      <c r="GG8437" s="161"/>
      <c r="GH8437" s="161"/>
      <c r="GI8437" s="161"/>
      <c r="GJ8437" s="161"/>
      <c r="GK8437" s="161"/>
      <c r="GL8437" s="161"/>
      <c r="GM8437" s="161"/>
      <c r="GN8437" s="161"/>
      <c r="GO8437" s="161"/>
      <c r="GP8437" s="161"/>
      <c r="GQ8437" s="161"/>
      <c r="GR8437" s="161"/>
      <c r="GS8437" s="161"/>
      <c r="GT8437" s="161"/>
      <c r="GU8437" s="161"/>
      <c r="GV8437" s="161"/>
      <c r="GW8437" s="161"/>
      <c r="GX8437" s="161"/>
      <c r="GY8437" s="161"/>
      <c r="GZ8437" s="161"/>
      <c r="HA8437" s="161"/>
      <c r="HB8437" s="161"/>
      <c r="HC8437" s="161"/>
      <c r="HD8437" s="161"/>
      <c r="HE8437" s="161"/>
      <c r="HF8437" s="161"/>
      <c r="HG8437" s="161"/>
      <c r="HH8437" s="161"/>
      <c r="HI8437" s="161"/>
      <c r="HJ8437" s="161"/>
      <c r="HK8437" s="161"/>
      <c r="HL8437" s="161"/>
      <c r="HM8437" s="161"/>
      <c r="HN8437" s="161"/>
      <c r="HO8437" s="161"/>
      <c r="HP8437" s="161"/>
      <c r="HQ8437" s="161"/>
      <c r="HR8437" s="161"/>
      <c r="HS8437" s="161"/>
      <c r="HT8437" s="161"/>
      <c r="HU8437" s="161"/>
      <c r="HV8437" s="161"/>
      <c r="HW8437" s="161"/>
      <c r="HX8437" s="161"/>
      <c r="HY8437" s="161"/>
      <c r="HZ8437" s="161"/>
      <c r="IA8437" s="161"/>
      <c r="IB8437" s="161"/>
      <c r="IC8437" s="161"/>
      <c r="ID8437" s="161"/>
      <c r="IE8437" s="161"/>
      <c r="IF8437" s="161"/>
      <c r="IG8437" s="161"/>
      <c r="IH8437" s="161"/>
      <c r="II8437" s="161"/>
      <c r="IJ8437" s="161"/>
      <c r="IK8437" s="161"/>
      <c r="IL8437" s="161"/>
      <c r="IM8437" s="161"/>
      <c r="IN8437" s="161"/>
      <c r="IO8437" s="161"/>
      <c r="IP8437" s="161"/>
      <c r="IQ8437" s="161"/>
      <c r="IR8437" s="161"/>
      <c r="IS8437" s="161"/>
      <c r="IT8437" s="161"/>
      <c r="IU8437" s="161"/>
      <c r="IV8437" s="161"/>
      <c r="IW8437" s="161"/>
      <c r="IX8437" s="161"/>
      <c r="IY8437" s="161"/>
      <c r="IZ8437" s="161"/>
      <c r="JA8437" s="161"/>
      <c r="JB8437" s="161"/>
      <c r="JC8437" s="161"/>
      <c r="JD8437" s="161"/>
      <c r="JE8437" s="161"/>
      <c r="JF8437" s="161"/>
      <c r="JG8437" s="161"/>
    </row>
    <row r="8438" spans="1:267" s="241" customFormat="1" ht="19.5" customHeight="1" x14ac:dyDescent="0.25">
      <c r="A8438" s="42" t="s">
        <v>377</v>
      </c>
      <c r="B8438" s="49">
        <v>4</v>
      </c>
      <c r="C8438" s="49">
        <v>0</v>
      </c>
      <c r="D8438" s="49">
        <v>7</v>
      </c>
      <c r="E8438" s="49">
        <v>0.5</v>
      </c>
      <c r="F8438" s="49">
        <v>0</v>
      </c>
      <c r="G8438" s="49">
        <v>4</v>
      </c>
      <c r="H8438" s="49">
        <v>5</v>
      </c>
      <c r="I8438" s="49">
        <v>0</v>
      </c>
      <c r="J8438" s="49">
        <v>5</v>
      </c>
      <c r="K8438" s="49">
        <v>6</v>
      </c>
      <c r="L8438" s="119"/>
      <c r="M8438" s="92">
        <f>SUM(B8438:K8438)</f>
        <v>31.5</v>
      </c>
      <c r="N8438" s="27">
        <v>3</v>
      </c>
      <c r="O8438" s="185">
        <f>M8438/91</f>
        <v>0.34615384615384615</v>
      </c>
      <c r="P8438" s="139" t="s">
        <v>446</v>
      </c>
      <c r="Q8438" s="19" t="s">
        <v>1660</v>
      </c>
      <c r="R8438" s="41" t="s">
        <v>4268</v>
      </c>
      <c r="S8438" s="19" t="s">
        <v>5058</v>
      </c>
      <c r="T8438" s="28" t="s">
        <v>3665</v>
      </c>
      <c r="U8438" s="17">
        <v>11</v>
      </c>
      <c r="V8438" s="20" t="s">
        <v>637</v>
      </c>
      <c r="W8438" s="18" t="s">
        <v>5788</v>
      </c>
      <c r="X8438" s="18" t="s">
        <v>518</v>
      </c>
      <c r="Y8438" s="18" t="s">
        <v>819</v>
      </c>
      <c r="Z8438" s="61"/>
      <c r="AA8438" s="161"/>
      <c r="AB8438" s="161"/>
      <c r="AC8438" s="161"/>
      <c r="AD8438" s="161"/>
      <c r="AE8438" s="161"/>
      <c r="AF8438" s="161"/>
      <c r="AG8438" s="161"/>
      <c r="AH8438" s="161"/>
      <c r="AI8438" s="161"/>
      <c r="AJ8438" s="161"/>
      <c r="AK8438" s="161"/>
      <c r="AL8438" s="161"/>
      <c r="AM8438" s="161"/>
      <c r="AN8438" s="161"/>
      <c r="AO8438" s="161"/>
      <c r="AP8438" s="161"/>
      <c r="AQ8438" s="161"/>
      <c r="AR8438" s="161"/>
      <c r="AS8438" s="161"/>
      <c r="AT8438" s="161"/>
      <c r="AU8438" s="161"/>
      <c r="AV8438" s="161"/>
      <c r="AW8438" s="161"/>
      <c r="AX8438" s="161"/>
      <c r="AY8438" s="161"/>
      <c r="AZ8438" s="161"/>
      <c r="BA8438" s="161"/>
      <c r="BB8438" s="161"/>
      <c r="BC8438" s="161"/>
      <c r="BD8438" s="161"/>
      <c r="BE8438" s="161"/>
      <c r="BF8438" s="161"/>
      <c r="BG8438" s="161"/>
      <c r="BH8438" s="161"/>
      <c r="BI8438" s="161"/>
      <c r="BJ8438" s="161"/>
      <c r="BK8438" s="161"/>
      <c r="BL8438" s="161"/>
      <c r="BM8438" s="161"/>
      <c r="BN8438" s="161"/>
      <c r="BO8438" s="161"/>
      <c r="BP8438" s="161"/>
      <c r="BQ8438" s="161"/>
      <c r="BR8438" s="161"/>
      <c r="BS8438" s="161"/>
      <c r="BT8438" s="161"/>
      <c r="BU8438" s="161"/>
      <c r="BV8438" s="161"/>
      <c r="BW8438" s="161"/>
      <c r="BX8438" s="161"/>
      <c r="BY8438" s="161"/>
      <c r="BZ8438" s="161"/>
      <c r="CA8438" s="161"/>
      <c r="CB8438" s="161"/>
      <c r="CC8438" s="161"/>
      <c r="CD8438" s="161"/>
      <c r="CE8438" s="161"/>
      <c r="CF8438" s="161"/>
      <c r="CG8438" s="161"/>
      <c r="CH8438" s="161"/>
      <c r="CI8438" s="161"/>
      <c r="CJ8438" s="161"/>
      <c r="CK8438" s="161"/>
      <c r="CL8438" s="161"/>
      <c r="CM8438" s="161"/>
      <c r="CN8438" s="161"/>
      <c r="CO8438" s="161"/>
      <c r="CP8438" s="161"/>
      <c r="CQ8438" s="161"/>
      <c r="CR8438" s="161"/>
      <c r="CS8438" s="161"/>
      <c r="CT8438" s="161"/>
      <c r="CU8438" s="161"/>
      <c r="CV8438" s="161"/>
      <c r="CW8438" s="161"/>
      <c r="CX8438" s="161"/>
      <c r="CY8438" s="161"/>
      <c r="CZ8438" s="161"/>
      <c r="DA8438" s="161"/>
      <c r="DB8438" s="161"/>
      <c r="DC8438" s="161"/>
      <c r="DD8438" s="161"/>
      <c r="DE8438" s="161"/>
      <c r="DF8438" s="161"/>
      <c r="DG8438" s="161"/>
      <c r="DH8438" s="161"/>
      <c r="DI8438" s="161"/>
      <c r="DJ8438" s="161"/>
      <c r="DK8438" s="161"/>
      <c r="DL8438" s="161"/>
      <c r="DM8438" s="161"/>
      <c r="DN8438" s="161"/>
      <c r="DO8438" s="161"/>
      <c r="DP8438" s="161"/>
      <c r="DQ8438" s="161"/>
      <c r="DR8438" s="161"/>
      <c r="DS8438" s="161"/>
      <c r="DT8438" s="161"/>
      <c r="DU8438" s="161"/>
      <c r="DV8438" s="161"/>
      <c r="DW8438" s="161"/>
      <c r="DX8438" s="161"/>
      <c r="DY8438" s="161"/>
      <c r="DZ8438" s="161"/>
      <c r="EA8438" s="161"/>
      <c r="EB8438" s="161"/>
      <c r="EC8438" s="161"/>
      <c r="ED8438" s="161"/>
      <c r="EE8438" s="161"/>
      <c r="EF8438" s="161"/>
      <c r="EG8438" s="161"/>
      <c r="EH8438" s="161"/>
      <c r="EI8438" s="161"/>
      <c r="EJ8438" s="161"/>
      <c r="EK8438" s="161"/>
      <c r="EL8438" s="161"/>
      <c r="EM8438" s="161"/>
      <c r="EN8438" s="161"/>
      <c r="EO8438" s="161"/>
      <c r="EP8438" s="161"/>
      <c r="EQ8438" s="161"/>
      <c r="ER8438" s="161"/>
      <c r="ES8438" s="161"/>
      <c r="ET8438" s="161"/>
      <c r="EU8438" s="161"/>
      <c r="EV8438" s="161"/>
      <c r="EW8438" s="161"/>
      <c r="EX8438" s="161"/>
      <c r="EY8438" s="161"/>
      <c r="EZ8438" s="161"/>
      <c r="FA8438" s="161"/>
      <c r="FB8438" s="161"/>
      <c r="FC8438" s="161"/>
      <c r="FD8438" s="161"/>
      <c r="FE8438" s="161"/>
      <c r="FF8438" s="161"/>
      <c r="FG8438" s="161"/>
      <c r="FH8438" s="161"/>
      <c r="FI8438" s="161"/>
      <c r="FJ8438" s="161"/>
      <c r="FK8438" s="161"/>
      <c r="FL8438" s="161"/>
      <c r="FM8438" s="161"/>
      <c r="FN8438" s="161"/>
      <c r="FO8438" s="161"/>
      <c r="FP8438" s="161"/>
      <c r="FQ8438" s="161"/>
      <c r="FR8438" s="161"/>
      <c r="FS8438" s="161"/>
      <c r="FT8438" s="161"/>
      <c r="FU8438" s="161"/>
      <c r="FV8438" s="161"/>
      <c r="FW8438" s="161"/>
      <c r="FX8438" s="161"/>
      <c r="FY8438" s="161"/>
      <c r="FZ8438" s="161"/>
      <c r="GA8438" s="161"/>
      <c r="GB8438" s="161"/>
      <c r="GC8438" s="161"/>
      <c r="GD8438" s="161"/>
      <c r="GE8438" s="161"/>
      <c r="GF8438" s="161"/>
      <c r="GG8438" s="161"/>
      <c r="GH8438" s="161"/>
      <c r="GI8438" s="161"/>
      <c r="GJ8438" s="161"/>
      <c r="GK8438" s="161"/>
      <c r="GL8438" s="161"/>
      <c r="GM8438" s="161"/>
      <c r="GN8438" s="161"/>
      <c r="GO8438" s="161"/>
      <c r="GP8438" s="161"/>
      <c r="GQ8438" s="161"/>
      <c r="GR8438" s="161"/>
      <c r="GS8438" s="161"/>
      <c r="GT8438" s="161"/>
      <c r="GU8438" s="161"/>
      <c r="GV8438" s="161"/>
      <c r="GW8438" s="161"/>
      <c r="GX8438" s="161"/>
      <c r="GY8438" s="161"/>
      <c r="GZ8438" s="161"/>
      <c r="HA8438" s="161"/>
      <c r="HB8438" s="161"/>
      <c r="HC8438" s="161"/>
      <c r="HD8438" s="161"/>
      <c r="HE8438" s="161"/>
      <c r="HF8438" s="161"/>
      <c r="HG8438" s="161"/>
      <c r="HH8438" s="161"/>
      <c r="HI8438" s="161"/>
      <c r="HJ8438" s="161"/>
      <c r="HK8438" s="161"/>
      <c r="HL8438" s="161"/>
      <c r="HM8438" s="161"/>
      <c r="HN8438" s="161"/>
      <c r="HO8438" s="161"/>
      <c r="HP8438" s="161"/>
      <c r="HQ8438" s="161"/>
      <c r="HR8438" s="161"/>
      <c r="HS8438" s="161"/>
      <c r="HT8438" s="161"/>
      <c r="HU8438" s="161"/>
      <c r="HV8438" s="161"/>
      <c r="HW8438" s="161"/>
      <c r="HX8438" s="161"/>
      <c r="HY8438" s="161"/>
      <c r="HZ8438" s="161"/>
      <c r="IA8438" s="161"/>
      <c r="IB8438" s="161"/>
      <c r="IC8438" s="161"/>
      <c r="ID8438" s="161"/>
      <c r="IE8438" s="161"/>
      <c r="IF8438" s="161"/>
      <c r="IG8438" s="161"/>
      <c r="IH8438" s="161"/>
      <c r="II8438" s="161"/>
      <c r="IJ8438" s="161"/>
      <c r="IK8438" s="161"/>
      <c r="IL8438" s="161"/>
      <c r="IM8438" s="161"/>
      <c r="IN8438" s="161"/>
      <c r="IO8438" s="161"/>
      <c r="IP8438" s="161"/>
      <c r="IQ8438" s="161"/>
      <c r="IR8438" s="161"/>
      <c r="IS8438" s="161"/>
      <c r="IT8438" s="161"/>
      <c r="IU8438" s="161"/>
      <c r="IV8438" s="161"/>
      <c r="IW8438" s="161"/>
      <c r="IX8438" s="161"/>
      <c r="IY8438" s="161"/>
      <c r="IZ8438" s="161"/>
      <c r="JA8438" s="161"/>
      <c r="JB8438" s="161"/>
      <c r="JC8438" s="161"/>
      <c r="JD8438" s="161"/>
      <c r="JE8438" s="161"/>
      <c r="JF8438" s="161"/>
      <c r="JG8438" s="161"/>
    </row>
    <row r="8439" spans="1:267" s="241" customFormat="1" ht="19.5" customHeight="1" x14ac:dyDescent="0.25">
      <c r="A8439" s="42" t="s">
        <v>375</v>
      </c>
      <c r="B8439" s="27">
        <v>9</v>
      </c>
      <c r="C8439" s="27">
        <v>0</v>
      </c>
      <c r="D8439" s="27">
        <v>4</v>
      </c>
      <c r="E8439" s="27">
        <v>1</v>
      </c>
      <c r="F8439" s="27">
        <v>4</v>
      </c>
      <c r="G8439" s="27">
        <v>0</v>
      </c>
      <c r="H8439" s="27">
        <v>4.5</v>
      </c>
      <c r="I8439" s="27">
        <v>0</v>
      </c>
      <c r="J8439" s="27">
        <v>5</v>
      </c>
      <c r="K8439" s="27">
        <v>4</v>
      </c>
      <c r="L8439" s="119"/>
      <c r="M8439" s="92">
        <f>SUM(B8439:K8439)</f>
        <v>31.5</v>
      </c>
      <c r="N8439" s="27">
        <v>6</v>
      </c>
      <c r="O8439" s="185">
        <f>M8439/91</f>
        <v>0.34615384615384615</v>
      </c>
      <c r="P8439" s="55" t="s">
        <v>446</v>
      </c>
      <c r="Q8439" s="19" t="s">
        <v>6478</v>
      </c>
      <c r="R8439" s="41" t="s">
        <v>491</v>
      </c>
      <c r="S8439" s="19" t="s">
        <v>636</v>
      </c>
      <c r="T8439" s="28" t="s">
        <v>3668</v>
      </c>
      <c r="U8439" s="17">
        <v>11</v>
      </c>
      <c r="V8439" s="20" t="s">
        <v>682</v>
      </c>
      <c r="W8439" s="18" t="s">
        <v>6450</v>
      </c>
      <c r="X8439" s="18" t="s">
        <v>2243</v>
      </c>
      <c r="Y8439" s="18" t="s">
        <v>6451</v>
      </c>
      <c r="Z8439" s="61"/>
      <c r="AA8439" s="161"/>
      <c r="AB8439" s="161"/>
      <c r="AC8439" s="161"/>
      <c r="AD8439" s="161"/>
      <c r="AE8439" s="161"/>
      <c r="AF8439" s="161"/>
      <c r="AG8439" s="161"/>
      <c r="AH8439" s="161"/>
      <c r="AI8439" s="161"/>
      <c r="AJ8439" s="161"/>
      <c r="AK8439" s="161"/>
      <c r="AL8439" s="161"/>
      <c r="AM8439" s="161"/>
      <c r="AN8439" s="161"/>
      <c r="AO8439" s="161"/>
      <c r="AP8439" s="161"/>
      <c r="AQ8439" s="161"/>
      <c r="AR8439" s="161"/>
      <c r="AS8439" s="161"/>
      <c r="AT8439" s="161"/>
      <c r="AU8439" s="161"/>
      <c r="AV8439" s="161"/>
      <c r="AW8439" s="161"/>
      <c r="AX8439" s="161"/>
      <c r="AY8439" s="161"/>
      <c r="AZ8439" s="161"/>
      <c r="BA8439" s="161"/>
      <c r="BB8439" s="161"/>
      <c r="BC8439" s="161"/>
      <c r="BD8439" s="161"/>
      <c r="BE8439" s="161"/>
      <c r="BF8439" s="161"/>
      <c r="BG8439" s="161"/>
      <c r="BH8439" s="161"/>
      <c r="BI8439" s="161"/>
      <c r="BJ8439" s="161"/>
      <c r="BK8439" s="161"/>
      <c r="BL8439" s="161"/>
      <c r="BM8439" s="161"/>
      <c r="BN8439" s="161"/>
      <c r="BO8439" s="161"/>
      <c r="BP8439" s="161"/>
      <c r="BQ8439" s="161"/>
      <c r="BR8439" s="161"/>
      <c r="BS8439" s="161"/>
      <c r="BT8439" s="161"/>
      <c r="BU8439" s="161"/>
      <c r="BV8439" s="161"/>
      <c r="BW8439" s="161"/>
      <c r="BX8439" s="161"/>
      <c r="BY8439" s="161"/>
      <c r="BZ8439" s="161"/>
      <c r="CA8439" s="161"/>
      <c r="CB8439" s="161"/>
      <c r="CC8439" s="161"/>
      <c r="CD8439" s="161"/>
      <c r="CE8439" s="161"/>
      <c r="CF8439" s="161"/>
      <c r="CG8439" s="161"/>
      <c r="CH8439" s="161"/>
      <c r="CI8439" s="161"/>
      <c r="CJ8439" s="161"/>
      <c r="CK8439" s="161"/>
      <c r="CL8439" s="161"/>
      <c r="CM8439" s="161"/>
      <c r="CN8439" s="161"/>
      <c r="CO8439" s="161"/>
      <c r="CP8439" s="161"/>
      <c r="CQ8439" s="161"/>
      <c r="CR8439" s="161"/>
      <c r="CS8439" s="161"/>
      <c r="CT8439" s="161"/>
      <c r="CU8439" s="161"/>
      <c r="CV8439" s="161"/>
      <c r="CW8439" s="161"/>
      <c r="CX8439" s="161"/>
      <c r="CY8439" s="161"/>
      <c r="CZ8439" s="161"/>
      <c r="DA8439" s="161"/>
      <c r="DB8439" s="161"/>
      <c r="DC8439" s="161"/>
      <c r="DD8439" s="161"/>
      <c r="DE8439" s="161"/>
      <c r="DF8439" s="161"/>
      <c r="DG8439" s="161"/>
      <c r="DH8439" s="161"/>
      <c r="DI8439" s="161"/>
      <c r="DJ8439" s="161"/>
      <c r="DK8439" s="161"/>
      <c r="DL8439" s="161"/>
      <c r="DM8439" s="161"/>
      <c r="DN8439" s="161"/>
      <c r="DO8439" s="161"/>
      <c r="DP8439" s="161"/>
      <c r="DQ8439" s="161"/>
      <c r="DR8439" s="161"/>
      <c r="DS8439" s="161"/>
      <c r="DT8439" s="161"/>
      <c r="DU8439" s="161"/>
      <c r="DV8439" s="161"/>
      <c r="DW8439" s="161"/>
      <c r="DX8439" s="161"/>
      <c r="DY8439" s="161"/>
      <c r="DZ8439" s="161"/>
      <c r="EA8439" s="161"/>
      <c r="EB8439" s="161"/>
      <c r="EC8439" s="161"/>
      <c r="ED8439" s="161"/>
      <c r="EE8439" s="161"/>
      <c r="EF8439" s="161"/>
      <c r="EG8439" s="161"/>
      <c r="EH8439" s="161"/>
      <c r="EI8439" s="161"/>
      <c r="EJ8439" s="161"/>
      <c r="EK8439" s="161"/>
      <c r="EL8439" s="161"/>
      <c r="EM8439" s="161"/>
      <c r="EN8439" s="161"/>
      <c r="EO8439" s="161"/>
      <c r="EP8439" s="161"/>
      <c r="EQ8439" s="161"/>
      <c r="ER8439" s="161"/>
      <c r="ES8439" s="161"/>
      <c r="ET8439" s="161"/>
      <c r="EU8439" s="161"/>
      <c r="EV8439" s="161"/>
      <c r="EW8439" s="161"/>
      <c r="EX8439" s="161"/>
      <c r="EY8439" s="161"/>
      <c r="EZ8439" s="161"/>
      <c r="FA8439" s="161"/>
      <c r="FB8439" s="161"/>
      <c r="FC8439" s="161"/>
      <c r="FD8439" s="161"/>
      <c r="FE8439" s="161"/>
      <c r="FF8439" s="161"/>
      <c r="FG8439" s="161"/>
      <c r="FH8439" s="161"/>
      <c r="FI8439" s="161"/>
      <c r="FJ8439" s="161"/>
      <c r="FK8439" s="161"/>
      <c r="FL8439" s="161"/>
      <c r="FM8439" s="161"/>
      <c r="FN8439" s="161"/>
      <c r="FO8439" s="161"/>
      <c r="FP8439" s="161"/>
      <c r="FQ8439" s="161"/>
      <c r="FR8439" s="161"/>
      <c r="FS8439" s="161"/>
      <c r="FT8439" s="161"/>
      <c r="FU8439" s="161"/>
      <c r="FV8439" s="161"/>
      <c r="FW8439" s="161"/>
      <c r="FX8439" s="161"/>
      <c r="FY8439" s="161"/>
      <c r="FZ8439" s="161"/>
      <c r="GA8439" s="161"/>
      <c r="GB8439" s="161"/>
      <c r="GC8439" s="161"/>
      <c r="GD8439" s="161"/>
      <c r="GE8439" s="161"/>
      <c r="GF8439" s="161"/>
      <c r="GG8439" s="161"/>
      <c r="GH8439" s="161"/>
      <c r="GI8439" s="161"/>
      <c r="GJ8439" s="161"/>
      <c r="GK8439" s="161"/>
      <c r="GL8439" s="161"/>
      <c r="GM8439" s="161"/>
      <c r="GN8439" s="161"/>
      <c r="GO8439" s="161"/>
      <c r="GP8439" s="161"/>
      <c r="GQ8439" s="161"/>
      <c r="GR8439" s="161"/>
      <c r="GS8439" s="161"/>
      <c r="GT8439" s="161"/>
      <c r="GU8439" s="161"/>
      <c r="GV8439" s="161"/>
      <c r="GW8439" s="161"/>
      <c r="GX8439" s="161"/>
      <c r="GY8439" s="161"/>
      <c r="GZ8439" s="161"/>
      <c r="HA8439" s="161"/>
      <c r="HB8439" s="161"/>
      <c r="HC8439" s="161"/>
      <c r="HD8439" s="161"/>
      <c r="HE8439" s="161"/>
      <c r="HF8439" s="161"/>
      <c r="HG8439" s="161"/>
      <c r="HH8439" s="161"/>
      <c r="HI8439" s="161"/>
      <c r="HJ8439" s="161"/>
      <c r="HK8439" s="161"/>
      <c r="HL8439" s="161"/>
      <c r="HM8439" s="161"/>
      <c r="HN8439" s="161"/>
      <c r="HO8439" s="161"/>
      <c r="HP8439" s="161"/>
      <c r="HQ8439" s="161"/>
      <c r="HR8439" s="161"/>
      <c r="HS8439" s="161"/>
      <c r="HT8439" s="161"/>
      <c r="HU8439" s="161"/>
      <c r="HV8439" s="161"/>
      <c r="HW8439" s="161"/>
      <c r="HX8439" s="161"/>
      <c r="HY8439" s="161"/>
      <c r="HZ8439" s="161"/>
      <c r="IA8439" s="161"/>
      <c r="IB8439" s="161"/>
      <c r="IC8439" s="161"/>
      <c r="ID8439" s="161"/>
      <c r="IE8439" s="161"/>
      <c r="IF8439" s="161"/>
      <c r="IG8439" s="161"/>
      <c r="IH8439" s="161"/>
      <c r="II8439" s="161"/>
      <c r="IJ8439" s="161"/>
      <c r="IK8439" s="161"/>
      <c r="IL8439" s="161"/>
      <c r="IM8439" s="161"/>
      <c r="IN8439" s="161"/>
      <c r="IO8439" s="161"/>
      <c r="IP8439" s="161"/>
      <c r="IQ8439" s="161"/>
      <c r="IR8439" s="161"/>
      <c r="IS8439" s="161"/>
      <c r="IT8439" s="161"/>
      <c r="IU8439" s="161"/>
      <c r="IV8439" s="161"/>
      <c r="IW8439" s="161"/>
      <c r="IX8439" s="161"/>
      <c r="IY8439" s="161"/>
      <c r="IZ8439" s="161"/>
      <c r="JA8439" s="161"/>
      <c r="JB8439" s="161"/>
      <c r="JC8439" s="161"/>
      <c r="JD8439" s="161"/>
      <c r="JE8439" s="161"/>
      <c r="JF8439" s="161"/>
      <c r="JG8439" s="161"/>
    </row>
    <row r="8440" spans="1:267" s="241" customFormat="1" ht="19.5" customHeight="1" x14ac:dyDescent="0.25">
      <c r="A8440" s="42" t="s">
        <v>372</v>
      </c>
      <c r="B8440" s="27">
        <v>9.5</v>
      </c>
      <c r="C8440" s="27">
        <v>0</v>
      </c>
      <c r="D8440" s="27">
        <v>5</v>
      </c>
      <c r="E8440" s="27">
        <v>3</v>
      </c>
      <c r="F8440" s="27">
        <v>0</v>
      </c>
      <c r="G8440" s="27">
        <v>0</v>
      </c>
      <c r="H8440" s="27">
        <v>8</v>
      </c>
      <c r="I8440" s="27">
        <v>0</v>
      </c>
      <c r="J8440" s="27">
        <v>6</v>
      </c>
      <c r="K8440" s="27">
        <v>0</v>
      </c>
      <c r="L8440" s="119"/>
      <c r="M8440" s="92">
        <f>SUM(B8440:K8440)</f>
        <v>31.5</v>
      </c>
      <c r="N8440" s="27">
        <v>10</v>
      </c>
      <c r="O8440" s="185">
        <f>M8440/91</f>
        <v>0.34615384615384615</v>
      </c>
      <c r="P8440" s="55" t="s">
        <v>446</v>
      </c>
      <c r="Q8440" s="19" t="s">
        <v>527</v>
      </c>
      <c r="R8440" s="41" t="s">
        <v>488</v>
      </c>
      <c r="S8440" s="19" t="s">
        <v>474</v>
      </c>
      <c r="T8440" s="28" t="s">
        <v>681</v>
      </c>
      <c r="U8440" s="17">
        <v>11</v>
      </c>
      <c r="V8440" s="20" t="s">
        <v>519</v>
      </c>
      <c r="W8440" s="18" t="s">
        <v>517</v>
      </c>
      <c r="X8440" s="18" t="s">
        <v>520</v>
      </c>
      <c r="Y8440" s="18" t="s">
        <v>489</v>
      </c>
      <c r="Z8440" s="61"/>
      <c r="AA8440" s="161"/>
      <c r="AB8440" s="161"/>
      <c r="AC8440" s="161"/>
      <c r="AD8440" s="161"/>
      <c r="AE8440" s="161"/>
      <c r="AF8440" s="161"/>
      <c r="AG8440" s="161"/>
      <c r="AH8440" s="161"/>
      <c r="AI8440" s="161"/>
      <c r="AJ8440" s="161"/>
      <c r="AK8440" s="161"/>
      <c r="AL8440" s="161"/>
      <c r="AM8440" s="161"/>
      <c r="AN8440" s="161"/>
      <c r="AO8440" s="161"/>
      <c r="AP8440" s="161"/>
      <c r="AQ8440" s="161"/>
      <c r="AR8440" s="161"/>
      <c r="AS8440" s="161"/>
      <c r="AT8440" s="161"/>
      <c r="AU8440" s="161"/>
      <c r="AV8440" s="161"/>
      <c r="AW8440" s="161"/>
      <c r="AX8440" s="161"/>
      <c r="AY8440" s="161"/>
      <c r="AZ8440" s="161"/>
      <c r="BA8440" s="161"/>
      <c r="BB8440" s="161"/>
      <c r="BC8440" s="161"/>
      <c r="BD8440" s="161"/>
      <c r="BE8440" s="161"/>
      <c r="BF8440" s="161"/>
      <c r="BG8440" s="161"/>
      <c r="BH8440" s="161"/>
      <c r="BI8440" s="161"/>
      <c r="BJ8440" s="161"/>
      <c r="BK8440" s="161"/>
      <c r="BL8440" s="161"/>
      <c r="BM8440" s="161"/>
      <c r="BN8440" s="161"/>
      <c r="BO8440" s="161"/>
      <c r="BP8440" s="161"/>
      <c r="BQ8440" s="161"/>
      <c r="BR8440" s="161"/>
      <c r="BS8440" s="161"/>
      <c r="BT8440" s="161"/>
      <c r="BU8440" s="161"/>
      <c r="BV8440" s="161"/>
      <c r="BW8440" s="161"/>
      <c r="BX8440" s="161"/>
      <c r="BY8440" s="161"/>
      <c r="BZ8440" s="161"/>
      <c r="CA8440" s="161"/>
      <c r="CB8440" s="161"/>
      <c r="CC8440" s="161"/>
      <c r="CD8440" s="161"/>
      <c r="CE8440" s="161"/>
      <c r="CF8440" s="161"/>
      <c r="CG8440" s="161"/>
      <c r="CH8440" s="161"/>
      <c r="CI8440" s="161"/>
      <c r="CJ8440" s="161"/>
      <c r="CK8440" s="161"/>
      <c r="CL8440" s="161"/>
      <c r="CM8440" s="161"/>
      <c r="CN8440" s="161"/>
      <c r="CO8440" s="161"/>
      <c r="CP8440" s="161"/>
      <c r="CQ8440" s="161"/>
      <c r="CR8440" s="161"/>
      <c r="CS8440" s="161"/>
      <c r="CT8440" s="161"/>
      <c r="CU8440" s="161"/>
      <c r="CV8440" s="161"/>
      <c r="CW8440" s="161"/>
      <c r="CX8440" s="161"/>
      <c r="CY8440" s="161"/>
      <c r="CZ8440" s="161"/>
      <c r="DA8440" s="161"/>
      <c r="DB8440" s="161"/>
      <c r="DC8440" s="161"/>
      <c r="DD8440" s="161"/>
      <c r="DE8440" s="161"/>
      <c r="DF8440" s="161"/>
      <c r="DG8440" s="161"/>
      <c r="DH8440" s="161"/>
      <c r="DI8440" s="161"/>
      <c r="DJ8440" s="161"/>
      <c r="DK8440" s="161"/>
      <c r="DL8440" s="161"/>
      <c r="DM8440" s="161"/>
      <c r="DN8440" s="161"/>
      <c r="DO8440" s="161"/>
      <c r="DP8440" s="161"/>
      <c r="DQ8440" s="161"/>
      <c r="DR8440" s="161"/>
      <c r="DS8440" s="161"/>
      <c r="DT8440" s="161"/>
      <c r="DU8440" s="161"/>
      <c r="DV8440" s="161"/>
      <c r="DW8440" s="161"/>
      <c r="DX8440" s="161"/>
      <c r="DY8440" s="161"/>
      <c r="DZ8440" s="161"/>
      <c r="EA8440" s="161"/>
      <c r="EB8440" s="161"/>
      <c r="EC8440" s="161"/>
      <c r="ED8440" s="161"/>
      <c r="EE8440" s="161"/>
      <c r="EF8440" s="161"/>
      <c r="EG8440" s="161"/>
      <c r="EH8440" s="161"/>
      <c r="EI8440" s="161"/>
      <c r="EJ8440" s="161"/>
      <c r="EK8440" s="161"/>
      <c r="EL8440" s="161"/>
      <c r="EM8440" s="161"/>
      <c r="EN8440" s="161"/>
      <c r="EO8440" s="161"/>
      <c r="EP8440" s="161"/>
      <c r="EQ8440" s="161"/>
      <c r="ER8440" s="161"/>
      <c r="ES8440" s="161"/>
      <c r="ET8440" s="161"/>
      <c r="EU8440" s="161"/>
      <c r="EV8440" s="161"/>
      <c r="EW8440" s="161"/>
      <c r="EX8440" s="161"/>
      <c r="EY8440" s="161"/>
      <c r="EZ8440" s="161"/>
      <c r="FA8440" s="161"/>
      <c r="FB8440" s="161"/>
      <c r="FC8440" s="161"/>
      <c r="FD8440" s="161"/>
      <c r="FE8440" s="161"/>
      <c r="FF8440" s="161"/>
      <c r="FG8440" s="161"/>
      <c r="FH8440" s="161"/>
      <c r="FI8440" s="161"/>
      <c r="FJ8440" s="161"/>
      <c r="FK8440" s="161"/>
      <c r="FL8440" s="161"/>
      <c r="FM8440" s="161"/>
      <c r="FN8440" s="161"/>
      <c r="FO8440" s="161"/>
      <c r="FP8440" s="161"/>
      <c r="FQ8440" s="161"/>
      <c r="FR8440" s="161"/>
      <c r="FS8440" s="161"/>
      <c r="FT8440" s="161"/>
      <c r="FU8440" s="161"/>
      <c r="FV8440" s="161"/>
      <c r="FW8440" s="161"/>
      <c r="FX8440" s="161"/>
      <c r="FY8440" s="161"/>
      <c r="FZ8440" s="161"/>
      <c r="GA8440" s="161"/>
      <c r="GB8440" s="161"/>
      <c r="GC8440" s="161"/>
      <c r="GD8440" s="161"/>
      <c r="GE8440" s="161"/>
      <c r="GF8440" s="161"/>
      <c r="GG8440" s="161"/>
      <c r="GH8440" s="161"/>
      <c r="GI8440" s="161"/>
      <c r="GJ8440" s="161"/>
      <c r="GK8440" s="161"/>
      <c r="GL8440" s="161"/>
      <c r="GM8440" s="161"/>
      <c r="GN8440" s="161"/>
      <c r="GO8440" s="161"/>
      <c r="GP8440" s="161"/>
      <c r="GQ8440" s="161"/>
      <c r="GR8440" s="161"/>
      <c r="GS8440" s="161"/>
      <c r="GT8440" s="161"/>
      <c r="GU8440" s="161"/>
      <c r="GV8440" s="161"/>
      <c r="GW8440" s="161"/>
      <c r="GX8440" s="161"/>
      <c r="GY8440" s="161"/>
      <c r="GZ8440" s="161"/>
      <c r="HA8440" s="161"/>
      <c r="HB8440" s="161"/>
      <c r="HC8440" s="161"/>
      <c r="HD8440" s="161"/>
      <c r="HE8440" s="161"/>
      <c r="HF8440" s="161"/>
      <c r="HG8440" s="161"/>
      <c r="HH8440" s="161"/>
      <c r="HI8440" s="161"/>
      <c r="HJ8440" s="161"/>
      <c r="HK8440" s="161"/>
      <c r="HL8440" s="161"/>
      <c r="HM8440" s="161"/>
      <c r="HN8440" s="161"/>
      <c r="HO8440" s="161"/>
      <c r="HP8440" s="161"/>
      <c r="HQ8440" s="161"/>
      <c r="HR8440" s="161"/>
      <c r="HS8440" s="161"/>
      <c r="HT8440" s="161"/>
      <c r="HU8440" s="161"/>
      <c r="HV8440" s="161"/>
      <c r="HW8440" s="161"/>
      <c r="HX8440" s="161"/>
      <c r="HY8440" s="161"/>
      <c r="HZ8440" s="161"/>
      <c r="IA8440" s="161"/>
      <c r="IB8440" s="161"/>
      <c r="IC8440" s="161"/>
      <c r="ID8440" s="161"/>
      <c r="IE8440" s="161"/>
      <c r="IF8440" s="161"/>
      <c r="IG8440" s="161"/>
      <c r="IH8440" s="161"/>
      <c r="II8440" s="161"/>
      <c r="IJ8440" s="161"/>
      <c r="IK8440" s="161"/>
      <c r="IL8440" s="161"/>
      <c r="IM8440" s="161"/>
      <c r="IN8440" s="161"/>
      <c r="IO8440" s="161"/>
      <c r="IP8440" s="161"/>
      <c r="IQ8440" s="161"/>
      <c r="IR8440" s="161"/>
      <c r="IS8440" s="161"/>
      <c r="IT8440" s="161"/>
      <c r="IU8440" s="161"/>
      <c r="IV8440" s="161"/>
      <c r="IW8440" s="161"/>
      <c r="IX8440" s="161"/>
      <c r="IY8440" s="161"/>
      <c r="IZ8440" s="161"/>
      <c r="JA8440" s="161"/>
      <c r="JB8440" s="161"/>
      <c r="JC8440" s="161"/>
      <c r="JD8440" s="161"/>
      <c r="JE8440" s="161"/>
      <c r="JF8440" s="161"/>
      <c r="JG8440" s="161"/>
    </row>
    <row r="8441" spans="1:267" s="241" customFormat="1" ht="19.5" customHeight="1" x14ac:dyDescent="0.25">
      <c r="A8441" s="42" t="s">
        <v>386</v>
      </c>
      <c r="B8441" s="27">
        <v>6</v>
      </c>
      <c r="C8441" s="27">
        <v>1</v>
      </c>
      <c r="D8441" s="27">
        <v>3.5</v>
      </c>
      <c r="E8441" s="27">
        <v>1.5</v>
      </c>
      <c r="F8441" s="27">
        <v>5</v>
      </c>
      <c r="G8441" s="27">
        <v>0</v>
      </c>
      <c r="H8441" s="27">
        <v>4.5</v>
      </c>
      <c r="I8441" s="27">
        <v>2</v>
      </c>
      <c r="J8441" s="27">
        <v>0</v>
      </c>
      <c r="K8441" s="27">
        <v>8</v>
      </c>
      <c r="L8441" s="119"/>
      <c r="M8441" s="92">
        <f>SUM(B8441:K8441)</f>
        <v>31.5</v>
      </c>
      <c r="N8441" s="27">
        <v>18</v>
      </c>
      <c r="O8441" s="185">
        <f>M8441/91</f>
        <v>0.34615384615384615</v>
      </c>
      <c r="P8441" s="55" t="s">
        <v>446</v>
      </c>
      <c r="Q8441" s="19" t="s">
        <v>5624</v>
      </c>
      <c r="R8441" s="41" t="s">
        <v>811</v>
      </c>
      <c r="S8441" s="19" t="s">
        <v>599</v>
      </c>
      <c r="T8441" s="28" t="s">
        <v>5402</v>
      </c>
      <c r="U8441" s="17">
        <v>11</v>
      </c>
      <c r="V8441" s="20" t="s">
        <v>1161</v>
      </c>
      <c r="W8441" s="18" t="s">
        <v>5480</v>
      </c>
      <c r="X8441" s="18" t="s">
        <v>1224</v>
      </c>
      <c r="Y8441" s="18" t="s">
        <v>1374</v>
      </c>
      <c r="Z8441" s="61"/>
      <c r="AA8441" s="161"/>
      <c r="AB8441" s="161"/>
      <c r="AC8441" s="161"/>
      <c r="AD8441" s="161"/>
      <c r="AE8441" s="161"/>
      <c r="AF8441" s="161"/>
      <c r="AG8441" s="161"/>
      <c r="AH8441" s="161"/>
      <c r="AI8441" s="161"/>
      <c r="AJ8441" s="161"/>
      <c r="AK8441" s="161"/>
      <c r="AL8441" s="161"/>
      <c r="AM8441" s="161"/>
      <c r="AN8441" s="161"/>
      <c r="AO8441" s="161"/>
      <c r="AP8441" s="161"/>
      <c r="AQ8441" s="161"/>
      <c r="AR8441" s="161"/>
      <c r="AS8441" s="161"/>
      <c r="AT8441" s="161"/>
      <c r="AU8441" s="161"/>
      <c r="AV8441" s="161"/>
      <c r="AW8441" s="161"/>
      <c r="AX8441" s="161"/>
      <c r="AY8441" s="161"/>
      <c r="AZ8441" s="161"/>
      <c r="BA8441" s="161"/>
      <c r="BB8441" s="161"/>
      <c r="BC8441" s="161"/>
      <c r="BD8441" s="161"/>
      <c r="BE8441" s="161"/>
      <c r="BF8441" s="161"/>
      <c r="BG8441" s="161"/>
      <c r="BH8441" s="161"/>
      <c r="BI8441" s="161"/>
      <c r="BJ8441" s="161"/>
      <c r="BK8441" s="161"/>
      <c r="BL8441" s="161"/>
      <c r="BM8441" s="161"/>
      <c r="BN8441" s="161"/>
      <c r="BO8441" s="161"/>
      <c r="BP8441" s="161"/>
      <c r="BQ8441" s="161"/>
      <c r="BR8441" s="161"/>
      <c r="BS8441" s="161"/>
      <c r="BT8441" s="161"/>
      <c r="BU8441" s="161"/>
      <c r="BV8441" s="161"/>
      <c r="BW8441" s="161"/>
      <c r="BX8441" s="161"/>
      <c r="BY8441" s="161"/>
      <c r="BZ8441" s="161"/>
      <c r="CA8441" s="161"/>
      <c r="CB8441" s="161"/>
      <c r="CC8441" s="161"/>
      <c r="CD8441" s="161"/>
      <c r="CE8441" s="161"/>
      <c r="CF8441" s="161"/>
      <c r="CG8441" s="161"/>
      <c r="CH8441" s="161"/>
      <c r="CI8441" s="161"/>
      <c r="CJ8441" s="161"/>
      <c r="CK8441" s="161"/>
      <c r="CL8441" s="161"/>
      <c r="CM8441" s="161"/>
      <c r="CN8441" s="161"/>
      <c r="CO8441" s="161"/>
      <c r="CP8441" s="161"/>
      <c r="CQ8441" s="161"/>
      <c r="CR8441" s="161"/>
      <c r="CS8441" s="161"/>
      <c r="CT8441" s="161"/>
      <c r="CU8441" s="161"/>
      <c r="CV8441" s="161"/>
      <c r="CW8441" s="161"/>
      <c r="CX8441" s="161"/>
      <c r="CY8441" s="161"/>
      <c r="CZ8441" s="161"/>
      <c r="DA8441" s="161"/>
      <c r="DB8441" s="161"/>
      <c r="DC8441" s="161"/>
      <c r="DD8441" s="161"/>
      <c r="DE8441" s="161"/>
      <c r="DF8441" s="161"/>
      <c r="DG8441" s="161"/>
      <c r="DH8441" s="161"/>
      <c r="DI8441" s="161"/>
      <c r="DJ8441" s="161"/>
      <c r="DK8441" s="161"/>
      <c r="DL8441" s="161"/>
      <c r="DM8441" s="161"/>
      <c r="DN8441" s="161"/>
      <c r="DO8441" s="161"/>
      <c r="DP8441" s="161"/>
      <c r="DQ8441" s="161"/>
      <c r="DR8441" s="161"/>
      <c r="DS8441" s="161"/>
      <c r="DT8441" s="161"/>
      <c r="DU8441" s="161"/>
      <c r="DV8441" s="161"/>
      <c r="DW8441" s="161"/>
      <c r="DX8441" s="161"/>
      <c r="DY8441" s="161"/>
      <c r="DZ8441" s="161"/>
      <c r="EA8441" s="161"/>
      <c r="EB8441" s="161"/>
      <c r="EC8441" s="161"/>
      <c r="ED8441" s="161"/>
      <c r="EE8441" s="161"/>
      <c r="EF8441" s="161"/>
      <c r="EG8441" s="161"/>
      <c r="EH8441" s="161"/>
      <c r="EI8441" s="161"/>
      <c r="EJ8441" s="161"/>
      <c r="EK8441" s="161"/>
      <c r="EL8441" s="161"/>
      <c r="EM8441" s="161"/>
      <c r="EN8441" s="161"/>
      <c r="EO8441" s="161"/>
      <c r="EP8441" s="161"/>
      <c r="EQ8441" s="161"/>
      <c r="ER8441" s="161"/>
      <c r="ES8441" s="161"/>
      <c r="ET8441" s="161"/>
      <c r="EU8441" s="161"/>
      <c r="EV8441" s="161"/>
      <c r="EW8441" s="161"/>
      <c r="EX8441" s="161"/>
      <c r="EY8441" s="161"/>
      <c r="EZ8441" s="161"/>
      <c r="FA8441" s="161"/>
      <c r="FB8441" s="161"/>
      <c r="FC8441" s="161"/>
      <c r="FD8441" s="161"/>
      <c r="FE8441" s="161"/>
      <c r="FF8441" s="161"/>
      <c r="FG8441" s="161"/>
      <c r="FH8441" s="161"/>
      <c r="FI8441" s="161"/>
      <c r="FJ8441" s="161"/>
      <c r="FK8441" s="161"/>
      <c r="FL8441" s="161"/>
      <c r="FM8441" s="161"/>
      <c r="FN8441" s="161"/>
      <c r="FO8441" s="161"/>
      <c r="FP8441" s="161"/>
      <c r="FQ8441" s="161"/>
      <c r="FR8441" s="161"/>
      <c r="FS8441" s="161"/>
      <c r="FT8441" s="161"/>
      <c r="FU8441" s="161"/>
      <c r="FV8441" s="161"/>
      <c r="FW8441" s="161"/>
      <c r="FX8441" s="161"/>
      <c r="FY8441" s="161"/>
      <c r="FZ8441" s="161"/>
      <c r="GA8441" s="161"/>
      <c r="GB8441" s="161"/>
      <c r="GC8441" s="161"/>
      <c r="GD8441" s="161"/>
      <c r="GE8441" s="161"/>
      <c r="GF8441" s="161"/>
      <c r="GG8441" s="161"/>
      <c r="GH8441" s="161"/>
      <c r="GI8441" s="161"/>
      <c r="GJ8441" s="161"/>
      <c r="GK8441" s="161"/>
      <c r="GL8441" s="161"/>
      <c r="GM8441" s="161"/>
      <c r="GN8441" s="161"/>
      <c r="GO8441" s="161"/>
      <c r="GP8441" s="161"/>
      <c r="GQ8441" s="161"/>
      <c r="GR8441" s="161"/>
      <c r="GS8441" s="161"/>
      <c r="GT8441" s="161"/>
      <c r="GU8441" s="161"/>
      <c r="GV8441" s="161"/>
      <c r="GW8441" s="161"/>
      <c r="GX8441" s="161"/>
      <c r="GY8441" s="161"/>
      <c r="GZ8441" s="161"/>
      <c r="HA8441" s="161"/>
      <c r="HB8441" s="161"/>
      <c r="HC8441" s="161"/>
      <c r="HD8441" s="161"/>
      <c r="HE8441" s="161"/>
      <c r="HF8441" s="161"/>
      <c r="HG8441" s="161"/>
      <c r="HH8441" s="161"/>
      <c r="HI8441" s="161"/>
      <c r="HJ8441" s="161"/>
      <c r="HK8441" s="161"/>
      <c r="HL8441" s="161"/>
      <c r="HM8441" s="161"/>
      <c r="HN8441" s="161"/>
      <c r="HO8441" s="161"/>
      <c r="HP8441" s="161"/>
      <c r="HQ8441" s="161"/>
      <c r="HR8441" s="161"/>
      <c r="HS8441" s="161"/>
      <c r="HT8441" s="161"/>
      <c r="HU8441" s="161"/>
      <c r="HV8441" s="161"/>
      <c r="HW8441" s="161"/>
      <c r="HX8441" s="161"/>
      <c r="HY8441" s="161"/>
      <c r="HZ8441" s="161"/>
      <c r="IA8441" s="161"/>
      <c r="IB8441" s="161"/>
      <c r="IC8441" s="161"/>
      <c r="ID8441" s="161"/>
      <c r="IE8441" s="161"/>
      <c r="IF8441" s="161"/>
      <c r="IG8441" s="161"/>
      <c r="IH8441" s="161"/>
      <c r="II8441" s="161"/>
      <c r="IJ8441" s="161"/>
      <c r="IK8441" s="161"/>
      <c r="IL8441" s="161"/>
      <c r="IM8441" s="161"/>
      <c r="IN8441" s="161"/>
      <c r="IO8441" s="161"/>
      <c r="IP8441" s="161"/>
      <c r="IQ8441" s="161"/>
      <c r="IR8441" s="161"/>
      <c r="IS8441" s="161"/>
      <c r="IT8441" s="161"/>
      <c r="IU8441" s="161"/>
      <c r="IV8441" s="161"/>
      <c r="IW8441" s="161"/>
      <c r="IX8441" s="161"/>
      <c r="IY8441" s="161"/>
      <c r="IZ8441" s="161"/>
      <c r="JA8441" s="161"/>
      <c r="JB8441" s="161"/>
      <c r="JC8441" s="161"/>
      <c r="JD8441" s="161"/>
      <c r="JE8441" s="161"/>
      <c r="JF8441" s="161"/>
      <c r="JG8441" s="161"/>
    </row>
    <row r="8442" spans="1:267" s="241" customFormat="1" ht="19.5" customHeight="1" x14ac:dyDescent="0.25">
      <c r="A8442" s="42" t="s">
        <v>373</v>
      </c>
      <c r="B8442" s="27">
        <v>4</v>
      </c>
      <c r="C8442" s="27">
        <v>0</v>
      </c>
      <c r="D8442" s="27">
        <v>4</v>
      </c>
      <c r="E8442" s="27">
        <v>0.5</v>
      </c>
      <c r="F8442" s="27">
        <v>0</v>
      </c>
      <c r="G8442" s="27">
        <v>8</v>
      </c>
      <c r="H8442" s="27">
        <v>5</v>
      </c>
      <c r="I8442" s="27">
        <v>0</v>
      </c>
      <c r="J8442" s="27">
        <v>6</v>
      </c>
      <c r="K8442" s="27">
        <v>4</v>
      </c>
      <c r="L8442" s="119"/>
      <c r="M8442" s="92">
        <f>SUM(B8442:K8442)</f>
        <v>31.5</v>
      </c>
      <c r="N8442" s="27">
        <v>5</v>
      </c>
      <c r="O8442" s="185">
        <f>M8442/91</f>
        <v>0.34615384615384615</v>
      </c>
      <c r="P8442" s="55" t="s">
        <v>446</v>
      </c>
      <c r="Q8442" s="19" t="s">
        <v>2435</v>
      </c>
      <c r="R8442" s="41" t="s">
        <v>473</v>
      </c>
      <c r="S8442" s="19" t="s">
        <v>486</v>
      </c>
      <c r="T8442" s="28" t="s">
        <v>2289</v>
      </c>
      <c r="U8442" s="17">
        <v>11</v>
      </c>
      <c r="V8442" s="20" t="s">
        <v>682</v>
      </c>
      <c r="W8442" s="18" t="s">
        <v>641</v>
      </c>
      <c r="X8442" s="18" t="s">
        <v>855</v>
      </c>
      <c r="Y8442" s="18" t="s">
        <v>466</v>
      </c>
      <c r="Z8442" s="61"/>
      <c r="AA8442" s="161"/>
      <c r="AB8442" s="161"/>
      <c r="AC8442" s="161"/>
      <c r="AD8442" s="161"/>
      <c r="AE8442" s="161"/>
      <c r="AF8442" s="161"/>
      <c r="AG8442" s="161"/>
      <c r="AH8442" s="161"/>
      <c r="AI8442" s="161"/>
      <c r="AJ8442" s="161"/>
      <c r="AK8442" s="161"/>
      <c r="AL8442" s="161"/>
      <c r="AM8442" s="161"/>
      <c r="AN8442" s="161"/>
      <c r="AO8442" s="161"/>
      <c r="AP8442" s="161"/>
      <c r="AQ8442" s="161"/>
      <c r="AR8442" s="161"/>
      <c r="AS8442" s="161"/>
      <c r="AT8442" s="161"/>
      <c r="AU8442" s="161"/>
      <c r="AV8442" s="161"/>
      <c r="AW8442" s="161"/>
      <c r="AX8442" s="161"/>
      <c r="AY8442" s="161"/>
      <c r="AZ8442" s="161"/>
      <c r="BA8442" s="161"/>
      <c r="BB8442" s="161"/>
      <c r="BC8442" s="161"/>
      <c r="BD8442" s="161"/>
      <c r="BE8442" s="161"/>
      <c r="BF8442" s="161"/>
      <c r="BG8442" s="161"/>
      <c r="BH8442" s="161"/>
      <c r="BI8442" s="161"/>
      <c r="BJ8442" s="161"/>
      <c r="BK8442" s="161"/>
      <c r="BL8442" s="161"/>
      <c r="BM8442" s="161"/>
      <c r="BN8442" s="161"/>
      <c r="BO8442" s="161"/>
      <c r="BP8442" s="161"/>
      <c r="BQ8442" s="161"/>
      <c r="BR8442" s="161"/>
      <c r="BS8442" s="161"/>
      <c r="BT8442" s="161"/>
      <c r="BU8442" s="161"/>
      <c r="BV8442" s="161"/>
      <c r="BW8442" s="161"/>
      <c r="BX8442" s="161"/>
      <c r="BY8442" s="161"/>
      <c r="BZ8442" s="161"/>
      <c r="CA8442" s="161"/>
      <c r="CB8442" s="161"/>
      <c r="CC8442" s="161"/>
      <c r="CD8442" s="161"/>
      <c r="CE8442" s="161"/>
      <c r="CF8442" s="161"/>
      <c r="CG8442" s="161"/>
      <c r="CH8442" s="161"/>
      <c r="CI8442" s="161"/>
      <c r="CJ8442" s="161"/>
      <c r="CK8442" s="161"/>
      <c r="CL8442" s="161"/>
      <c r="CM8442" s="161"/>
      <c r="CN8442" s="161"/>
      <c r="CO8442" s="161"/>
      <c r="CP8442" s="161"/>
      <c r="CQ8442" s="161"/>
      <c r="CR8442" s="161"/>
      <c r="CS8442" s="161"/>
      <c r="CT8442" s="161"/>
      <c r="CU8442" s="161"/>
      <c r="CV8442" s="161"/>
      <c r="CW8442" s="161"/>
      <c r="CX8442" s="161"/>
      <c r="CY8442" s="161"/>
      <c r="CZ8442" s="161"/>
      <c r="DA8442" s="161"/>
      <c r="DB8442" s="161"/>
      <c r="DC8442" s="161"/>
      <c r="DD8442" s="161"/>
      <c r="DE8442" s="161"/>
      <c r="DF8442" s="161"/>
      <c r="DG8442" s="161"/>
      <c r="DH8442" s="161"/>
      <c r="DI8442" s="161"/>
      <c r="DJ8442" s="161"/>
      <c r="DK8442" s="161"/>
      <c r="DL8442" s="161"/>
      <c r="DM8442" s="161"/>
      <c r="DN8442" s="161"/>
      <c r="DO8442" s="161"/>
      <c r="DP8442" s="161"/>
      <c r="DQ8442" s="161"/>
      <c r="DR8442" s="161"/>
      <c r="DS8442" s="161"/>
      <c r="DT8442" s="161"/>
      <c r="DU8442" s="161"/>
      <c r="DV8442" s="161"/>
      <c r="DW8442" s="161"/>
      <c r="DX8442" s="161"/>
      <c r="DY8442" s="161"/>
      <c r="DZ8442" s="161"/>
      <c r="EA8442" s="161"/>
      <c r="EB8442" s="161"/>
      <c r="EC8442" s="161"/>
      <c r="ED8442" s="161"/>
      <c r="EE8442" s="161"/>
      <c r="EF8442" s="161"/>
      <c r="EG8442" s="161"/>
      <c r="EH8442" s="161"/>
      <c r="EI8442" s="161"/>
      <c r="EJ8442" s="161"/>
      <c r="EK8442" s="161"/>
      <c r="EL8442" s="161"/>
      <c r="EM8442" s="161"/>
      <c r="EN8442" s="161"/>
      <c r="EO8442" s="161"/>
      <c r="EP8442" s="161"/>
      <c r="EQ8442" s="161"/>
      <c r="ER8442" s="161"/>
      <c r="ES8442" s="161"/>
      <c r="ET8442" s="161"/>
      <c r="EU8442" s="161"/>
      <c r="EV8442" s="161"/>
      <c r="EW8442" s="161"/>
      <c r="EX8442" s="161"/>
      <c r="EY8442" s="161"/>
      <c r="EZ8442" s="161"/>
      <c r="FA8442" s="161"/>
      <c r="FB8442" s="161"/>
      <c r="FC8442" s="161"/>
      <c r="FD8442" s="161"/>
      <c r="FE8442" s="161"/>
      <c r="FF8442" s="161"/>
      <c r="FG8442" s="161"/>
      <c r="FH8442" s="161"/>
      <c r="FI8442" s="161"/>
      <c r="FJ8442" s="161"/>
      <c r="FK8442" s="161"/>
      <c r="FL8442" s="161"/>
      <c r="FM8442" s="161"/>
      <c r="FN8442" s="161"/>
      <c r="FO8442" s="161"/>
      <c r="FP8442" s="161"/>
      <c r="FQ8442" s="161"/>
      <c r="FR8442" s="161"/>
      <c r="FS8442" s="161"/>
      <c r="FT8442" s="161"/>
      <c r="FU8442" s="161"/>
      <c r="FV8442" s="161"/>
      <c r="FW8442" s="161"/>
      <c r="FX8442" s="161"/>
      <c r="FY8442" s="161"/>
      <c r="FZ8442" s="161"/>
      <c r="GA8442" s="161"/>
      <c r="GB8442" s="161"/>
      <c r="GC8442" s="161"/>
      <c r="GD8442" s="161"/>
      <c r="GE8442" s="161"/>
      <c r="GF8442" s="161"/>
      <c r="GG8442" s="161"/>
      <c r="GH8442" s="161"/>
      <c r="GI8442" s="161"/>
      <c r="GJ8442" s="161"/>
      <c r="GK8442" s="161"/>
      <c r="GL8442" s="161"/>
      <c r="GM8442" s="161"/>
      <c r="GN8442" s="161"/>
      <c r="GO8442" s="161"/>
      <c r="GP8442" s="161"/>
      <c r="GQ8442" s="161"/>
      <c r="GR8442" s="161"/>
      <c r="GS8442" s="161"/>
      <c r="GT8442" s="161"/>
      <c r="GU8442" s="161"/>
      <c r="GV8442" s="161"/>
      <c r="GW8442" s="161"/>
      <c r="GX8442" s="161"/>
      <c r="GY8442" s="161"/>
      <c r="GZ8442" s="161"/>
      <c r="HA8442" s="161"/>
      <c r="HB8442" s="161"/>
      <c r="HC8442" s="161"/>
      <c r="HD8442" s="161"/>
      <c r="HE8442" s="161"/>
      <c r="HF8442" s="161"/>
      <c r="HG8442" s="161"/>
      <c r="HH8442" s="161"/>
      <c r="HI8442" s="161"/>
      <c r="HJ8442" s="161"/>
      <c r="HK8442" s="161"/>
      <c r="HL8442" s="161"/>
      <c r="HM8442" s="161"/>
      <c r="HN8442" s="161"/>
      <c r="HO8442" s="161"/>
      <c r="HP8442" s="161"/>
      <c r="HQ8442" s="161"/>
      <c r="HR8442" s="161"/>
      <c r="HS8442" s="161"/>
      <c r="HT8442" s="161"/>
      <c r="HU8442" s="161"/>
      <c r="HV8442" s="161"/>
      <c r="HW8442" s="161"/>
      <c r="HX8442" s="161"/>
      <c r="HY8442" s="161"/>
      <c r="HZ8442" s="161"/>
      <c r="IA8442" s="161"/>
      <c r="IB8442" s="161"/>
      <c r="IC8442" s="161"/>
      <c r="ID8442" s="161"/>
      <c r="IE8442" s="161"/>
      <c r="IF8442" s="161"/>
      <c r="IG8442" s="161"/>
      <c r="IH8442" s="161"/>
      <c r="II8442" s="161"/>
      <c r="IJ8442" s="161"/>
      <c r="IK8442" s="161"/>
      <c r="IL8442" s="161"/>
      <c r="IM8442" s="161"/>
      <c r="IN8442" s="161"/>
      <c r="IO8442" s="161"/>
      <c r="IP8442" s="161"/>
      <c r="IQ8442" s="161"/>
      <c r="IR8442" s="161"/>
      <c r="IS8442" s="161"/>
      <c r="IT8442" s="161"/>
      <c r="IU8442" s="161"/>
      <c r="IV8442" s="161"/>
      <c r="IW8442" s="161"/>
      <c r="IX8442" s="161"/>
      <c r="IY8442" s="161"/>
      <c r="IZ8442" s="161"/>
      <c r="JA8442" s="161"/>
      <c r="JB8442" s="161"/>
      <c r="JC8442" s="161"/>
      <c r="JD8442" s="161"/>
      <c r="JE8442" s="161"/>
      <c r="JF8442" s="161"/>
      <c r="JG8442" s="161"/>
    </row>
    <row r="8443" spans="1:267" s="241" customFormat="1" ht="19.5" customHeight="1" x14ac:dyDescent="0.25">
      <c r="A8443" s="42" t="s">
        <v>376</v>
      </c>
      <c r="B8443" s="27">
        <v>7</v>
      </c>
      <c r="C8443" s="27">
        <v>0</v>
      </c>
      <c r="D8443" s="27">
        <v>6</v>
      </c>
      <c r="E8443" s="27">
        <v>1.5</v>
      </c>
      <c r="F8443" s="27">
        <v>0</v>
      </c>
      <c r="G8443" s="27">
        <v>0</v>
      </c>
      <c r="H8443" s="27">
        <v>4</v>
      </c>
      <c r="I8443" s="27">
        <v>2</v>
      </c>
      <c r="J8443" s="27">
        <v>5</v>
      </c>
      <c r="K8443" s="27">
        <v>6</v>
      </c>
      <c r="L8443" s="119"/>
      <c r="M8443" s="92">
        <f>SUM(B8443:K8443)</f>
        <v>31.5</v>
      </c>
      <c r="N8443" s="27">
        <v>4</v>
      </c>
      <c r="O8443" s="185">
        <f>M8443/91</f>
        <v>0.34615384615384615</v>
      </c>
      <c r="P8443" s="55" t="s">
        <v>446</v>
      </c>
      <c r="Q8443" s="19" t="s">
        <v>2291</v>
      </c>
      <c r="R8443" s="41" t="s">
        <v>520</v>
      </c>
      <c r="S8443" s="19" t="s">
        <v>599</v>
      </c>
      <c r="T8443" s="28" t="s">
        <v>3670</v>
      </c>
      <c r="U8443" s="17">
        <v>11</v>
      </c>
      <c r="V8443" s="20" t="s">
        <v>609</v>
      </c>
      <c r="W8443" s="18" t="s">
        <v>6855</v>
      </c>
      <c r="X8443" s="18" t="s">
        <v>3131</v>
      </c>
      <c r="Y8443" s="18" t="s">
        <v>466</v>
      </c>
      <c r="Z8443" s="61"/>
      <c r="AA8443" s="161"/>
      <c r="AB8443" s="161"/>
      <c r="AC8443" s="161"/>
      <c r="AD8443" s="161"/>
      <c r="AE8443" s="161"/>
      <c r="AF8443" s="161"/>
      <c r="AG8443" s="161"/>
      <c r="AH8443" s="161"/>
      <c r="AI8443" s="161"/>
      <c r="AJ8443" s="161"/>
      <c r="AK8443" s="161"/>
      <c r="AL8443" s="161"/>
      <c r="AM8443" s="161"/>
      <c r="AN8443" s="161"/>
      <c r="AO8443" s="161"/>
      <c r="AP8443" s="161"/>
      <c r="AQ8443" s="161"/>
      <c r="AR8443" s="161"/>
      <c r="AS8443" s="161"/>
      <c r="AT8443" s="161"/>
      <c r="AU8443" s="161"/>
      <c r="AV8443" s="161"/>
      <c r="AW8443" s="161"/>
      <c r="AX8443" s="161"/>
      <c r="AY8443" s="161"/>
      <c r="AZ8443" s="161"/>
      <c r="BA8443" s="161"/>
      <c r="BB8443" s="161"/>
      <c r="BC8443" s="161"/>
      <c r="BD8443" s="161"/>
      <c r="BE8443" s="161"/>
      <c r="BF8443" s="161"/>
      <c r="BG8443" s="161"/>
      <c r="BH8443" s="161"/>
      <c r="BI8443" s="161"/>
      <c r="BJ8443" s="161"/>
      <c r="BK8443" s="161"/>
      <c r="BL8443" s="161"/>
      <c r="BM8443" s="161"/>
      <c r="BN8443" s="161"/>
      <c r="BO8443" s="161"/>
      <c r="BP8443" s="161"/>
      <c r="BQ8443" s="161"/>
      <c r="BR8443" s="161"/>
      <c r="BS8443" s="161"/>
      <c r="BT8443" s="161"/>
      <c r="BU8443" s="161"/>
      <c r="BV8443" s="161"/>
      <c r="BW8443" s="161"/>
      <c r="BX8443" s="161"/>
      <c r="BY8443" s="161"/>
      <c r="BZ8443" s="161"/>
      <c r="CA8443" s="161"/>
      <c r="CB8443" s="161"/>
      <c r="CC8443" s="161"/>
      <c r="CD8443" s="161"/>
      <c r="CE8443" s="161"/>
      <c r="CF8443" s="161"/>
      <c r="CG8443" s="161"/>
      <c r="CH8443" s="161"/>
      <c r="CI8443" s="161"/>
      <c r="CJ8443" s="161"/>
      <c r="CK8443" s="161"/>
      <c r="CL8443" s="161"/>
      <c r="CM8443" s="161"/>
      <c r="CN8443" s="161"/>
      <c r="CO8443" s="161"/>
      <c r="CP8443" s="161"/>
      <c r="CQ8443" s="161"/>
      <c r="CR8443" s="161"/>
      <c r="CS8443" s="161"/>
      <c r="CT8443" s="161"/>
      <c r="CU8443" s="161"/>
      <c r="CV8443" s="161"/>
      <c r="CW8443" s="161"/>
      <c r="CX8443" s="161"/>
      <c r="CY8443" s="161"/>
      <c r="CZ8443" s="161"/>
      <c r="DA8443" s="161"/>
      <c r="DB8443" s="161"/>
      <c r="DC8443" s="161"/>
      <c r="DD8443" s="161"/>
      <c r="DE8443" s="161"/>
      <c r="DF8443" s="161"/>
      <c r="DG8443" s="161"/>
      <c r="DH8443" s="161"/>
      <c r="DI8443" s="161"/>
      <c r="DJ8443" s="161"/>
      <c r="DK8443" s="161"/>
      <c r="DL8443" s="161"/>
      <c r="DM8443" s="161"/>
      <c r="DN8443" s="161"/>
      <c r="DO8443" s="161"/>
      <c r="DP8443" s="161"/>
      <c r="DQ8443" s="161"/>
      <c r="DR8443" s="161"/>
      <c r="DS8443" s="161"/>
      <c r="DT8443" s="161"/>
      <c r="DU8443" s="161"/>
      <c r="DV8443" s="161"/>
      <c r="DW8443" s="161"/>
      <c r="DX8443" s="161"/>
      <c r="DY8443" s="161"/>
      <c r="DZ8443" s="161"/>
      <c r="EA8443" s="161"/>
      <c r="EB8443" s="161"/>
      <c r="EC8443" s="161"/>
      <c r="ED8443" s="161"/>
      <c r="EE8443" s="161"/>
      <c r="EF8443" s="161"/>
      <c r="EG8443" s="161"/>
      <c r="EH8443" s="161"/>
      <c r="EI8443" s="161"/>
      <c r="EJ8443" s="161"/>
      <c r="EK8443" s="161"/>
      <c r="EL8443" s="161"/>
      <c r="EM8443" s="161"/>
      <c r="EN8443" s="161"/>
      <c r="EO8443" s="161"/>
      <c r="EP8443" s="161"/>
      <c r="EQ8443" s="161"/>
      <c r="ER8443" s="161"/>
      <c r="ES8443" s="161"/>
      <c r="ET8443" s="161"/>
      <c r="EU8443" s="161"/>
      <c r="EV8443" s="161"/>
      <c r="EW8443" s="161"/>
      <c r="EX8443" s="161"/>
      <c r="EY8443" s="161"/>
      <c r="EZ8443" s="161"/>
      <c r="FA8443" s="161"/>
      <c r="FB8443" s="161"/>
      <c r="FC8443" s="161"/>
      <c r="FD8443" s="161"/>
      <c r="FE8443" s="161"/>
      <c r="FF8443" s="161"/>
      <c r="FG8443" s="161"/>
      <c r="FH8443" s="161"/>
      <c r="FI8443" s="161"/>
      <c r="FJ8443" s="161"/>
      <c r="FK8443" s="161"/>
      <c r="FL8443" s="161"/>
      <c r="FM8443" s="161"/>
      <c r="FN8443" s="161"/>
      <c r="FO8443" s="161"/>
      <c r="FP8443" s="161"/>
      <c r="FQ8443" s="161"/>
      <c r="FR8443" s="161"/>
      <c r="FS8443" s="161"/>
      <c r="FT8443" s="161"/>
      <c r="FU8443" s="161"/>
      <c r="FV8443" s="161"/>
      <c r="FW8443" s="161"/>
      <c r="FX8443" s="161"/>
      <c r="FY8443" s="161"/>
      <c r="FZ8443" s="161"/>
      <c r="GA8443" s="161"/>
      <c r="GB8443" s="161"/>
      <c r="GC8443" s="161"/>
      <c r="GD8443" s="161"/>
      <c r="GE8443" s="161"/>
      <c r="GF8443" s="161"/>
      <c r="GG8443" s="161"/>
      <c r="GH8443" s="161"/>
      <c r="GI8443" s="161"/>
      <c r="GJ8443" s="161"/>
      <c r="GK8443" s="161"/>
      <c r="GL8443" s="161"/>
      <c r="GM8443" s="161"/>
      <c r="GN8443" s="161"/>
      <c r="GO8443" s="161"/>
      <c r="GP8443" s="161"/>
      <c r="GQ8443" s="161"/>
      <c r="GR8443" s="161"/>
      <c r="GS8443" s="161"/>
      <c r="GT8443" s="161"/>
      <c r="GU8443" s="161"/>
      <c r="GV8443" s="161"/>
      <c r="GW8443" s="161"/>
      <c r="GX8443" s="161"/>
      <c r="GY8443" s="161"/>
      <c r="GZ8443" s="161"/>
      <c r="HA8443" s="161"/>
      <c r="HB8443" s="161"/>
      <c r="HC8443" s="161"/>
      <c r="HD8443" s="161"/>
      <c r="HE8443" s="161"/>
      <c r="HF8443" s="161"/>
      <c r="HG8443" s="161"/>
      <c r="HH8443" s="161"/>
      <c r="HI8443" s="161"/>
      <c r="HJ8443" s="161"/>
      <c r="HK8443" s="161"/>
      <c r="HL8443" s="161"/>
      <c r="HM8443" s="161"/>
      <c r="HN8443" s="161"/>
      <c r="HO8443" s="161"/>
      <c r="HP8443" s="161"/>
      <c r="HQ8443" s="161"/>
      <c r="HR8443" s="161"/>
      <c r="HS8443" s="161"/>
      <c r="HT8443" s="161"/>
      <c r="HU8443" s="161"/>
      <c r="HV8443" s="161"/>
      <c r="HW8443" s="161"/>
      <c r="HX8443" s="161"/>
      <c r="HY8443" s="161"/>
      <c r="HZ8443" s="161"/>
      <c r="IA8443" s="161"/>
      <c r="IB8443" s="161"/>
      <c r="IC8443" s="161"/>
      <c r="ID8443" s="161"/>
      <c r="IE8443" s="161"/>
      <c r="IF8443" s="161"/>
      <c r="IG8443" s="161"/>
      <c r="IH8443" s="161"/>
      <c r="II8443" s="161"/>
      <c r="IJ8443" s="161"/>
      <c r="IK8443" s="161"/>
      <c r="IL8443" s="161"/>
      <c r="IM8443" s="161"/>
      <c r="IN8443" s="161"/>
      <c r="IO8443" s="161"/>
      <c r="IP8443" s="161"/>
      <c r="IQ8443" s="161"/>
      <c r="IR8443" s="161"/>
      <c r="IS8443" s="161"/>
      <c r="IT8443" s="161"/>
      <c r="IU8443" s="161"/>
      <c r="IV8443" s="161"/>
      <c r="IW8443" s="161"/>
      <c r="IX8443" s="161"/>
      <c r="IY8443" s="161"/>
      <c r="IZ8443" s="161"/>
      <c r="JA8443" s="161"/>
      <c r="JB8443" s="161"/>
      <c r="JC8443" s="161"/>
      <c r="JD8443" s="161"/>
      <c r="JE8443" s="161"/>
      <c r="JF8443" s="161"/>
      <c r="JG8443" s="161"/>
    </row>
    <row r="8444" spans="1:267" s="241" customFormat="1" ht="19.5" customHeight="1" x14ac:dyDescent="0.25">
      <c r="A8444" s="42" t="s">
        <v>374</v>
      </c>
      <c r="B8444" s="27">
        <v>5.5</v>
      </c>
      <c r="C8444" s="27">
        <v>0</v>
      </c>
      <c r="D8444" s="27">
        <v>0</v>
      </c>
      <c r="E8444" s="27">
        <v>0</v>
      </c>
      <c r="F8444" s="27">
        <v>8</v>
      </c>
      <c r="G8444" s="27">
        <v>6</v>
      </c>
      <c r="H8444" s="27">
        <v>7.5</v>
      </c>
      <c r="I8444" s="27">
        <v>0</v>
      </c>
      <c r="J8444" s="27">
        <v>0</v>
      </c>
      <c r="K8444" s="27">
        <v>4</v>
      </c>
      <c r="L8444" s="119"/>
      <c r="M8444" s="92">
        <f>SUM(B8444:K8444)</f>
        <v>31</v>
      </c>
      <c r="N8444" s="27">
        <v>7</v>
      </c>
      <c r="O8444" s="185">
        <f>M8444/91</f>
        <v>0.34065934065934067</v>
      </c>
      <c r="P8444" s="55" t="s">
        <v>446</v>
      </c>
      <c r="Q8444" s="19" t="s">
        <v>6479</v>
      </c>
      <c r="R8444" s="41" t="s">
        <v>655</v>
      </c>
      <c r="S8444" s="19" t="s">
        <v>925</v>
      </c>
      <c r="T8444" s="28" t="s">
        <v>3668</v>
      </c>
      <c r="U8444" s="17">
        <v>11</v>
      </c>
      <c r="V8444" s="20" t="s">
        <v>682</v>
      </c>
      <c r="W8444" s="18" t="s">
        <v>6450</v>
      </c>
      <c r="X8444" s="18" t="s">
        <v>2243</v>
      </c>
      <c r="Y8444" s="18" t="s">
        <v>6451</v>
      </c>
      <c r="Z8444" s="61"/>
      <c r="AA8444" s="161"/>
      <c r="AB8444" s="161"/>
      <c r="AC8444" s="161"/>
      <c r="AD8444" s="161"/>
      <c r="AE8444" s="161"/>
      <c r="AF8444" s="161"/>
      <c r="AG8444" s="161"/>
      <c r="AH8444" s="161"/>
      <c r="AI8444" s="161"/>
      <c r="AJ8444" s="161"/>
      <c r="AK8444" s="161"/>
      <c r="AL8444" s="161"/>
      <c r="AM8444" s="161"/>
      <c r="AN8444" s="161"/>
      <c r="AO8444" s="161"/>
      <c r="AP8444" s="161"/>
      <c r="AQ8444" s="161"/>
      <c r="AR8444" s="161"/>
      <c r="AS8444" s="161"/>
      <c r="AT8444" s="161"/>
      <c r="AU8444" s="161"/>
      <c r="AV8444" s="161"/>
      <c r="AW8444" s="161"/>
      <c r="AX8444" s="161"/>
      <c r="AY8444" s="161"/>
      <c r="AZ8444" s="161"/>
      <c r="BA8444" s="161"/>
      <c r="BB8444" s="161"/>
      <c r="BC8444" s="161"/>
      <c r="BD8444" s="161"/>
      <c r="BE8444" s="161"/>
      <c r="BF8444" s="161"/>
      <c r="BG8444" s="161"/>
      <c r="BH8444" s="161"/>
      <c r="BI8444" s="161"/>
      <c r="BJ8444" s="161"/>
      <c r="BK8444" s="161"/>
      <c r="BL8444" s="161"/>
      <c r="BM8444" s="161"/>
      <c r="BN8444" s="161"/>
      <c r="BO8444" s="161"/>
      <c r="BP8444" s="161"/>
      <c r="BQ8444" s="161"/>
      <c r="BR8444" s="161"/>
      <c r="BS8444" s="161"/>
      <c r="BT8444" s="161"/>
      <c r="BU8444" s="161"/>
      <c r="BV8444" s="161"/>
      <c r="BW8444" s="161"/>
      <c r="BX8444" s="161"/>
      <c r="BY8444" s="161"/>
      <c r="BZ8444" s="161"/>
      <c r="CA8444" s="161"/>
      <c r="CB8444" s="161"/>
      <c r="CC8444" s="161"/>
      <c r="CD8444" s="161"/>
      <c r="CE8444" s="161"/>
      <c r="CF8444" s="161"/>
      <c r="CG8444" s="161"/>
      <c r="CH8444" s="161"/>
      <c r="CI8444" s="161"/>
      <c r="CJ8444" s="161"/>
      <c r="CK8444" s="161"/>
      <c r="CL8444" s="161"/>
      <c r="CM8444" s="161"/>
      <c r="CN8444" s="161"/>
      <c r="CO8444" s="161"/>
      <c r="CP8444" s="161"/>
      <c r="CQ8444" s="161"/>
      <c r="CR8444" s="161"/>
      <c r="CS8444" s="161"/>
      <c r="CT8444" s="161"/>
      <c r="CU8444" s="161"/>
      <c r="CV8444" s="161"/>
      <c r="CW8444" s="161"/>
      <c r="CX8444" s="161"/>
      <c r="CY8444" s="161"/>
      <c r="CZ8444" s="161"/>
      <c r="DA8444" s="161"/>
      <c r="DB8444" s="161"/>
      <c r="DC8444" s="161"/>
      <c r="DD8444" s="161"/>
      <c r="DE8444" s="161"/>
      <c r="DF8444" s="161"/>
      <c r="DG8444" s="161"/>
      <c r="DH8444" s="161"/>
      <c r="DI8444" s="161"/>
      <c r="DJ8444" s="161"/>
      <c r="DK8444" s="161"/>
      <c r="DL8444" s="161"/>
      <c r="DM8444" s="161"/>
      <c r="DN8444" s="161"/>
      <c r="DO8444" s="161"/>
      <c r="DP8444" s="161"/>
      <c r="DQ8444" s="161"/>
      <c r="DR8444" s="161"/>
      <c r="DS8444" s="161"/>
      <c r="DT8444" s="161"/>
      <c r="DU8444" s="161"/>
      <c r="DV8444" s="161"/>
      <c r="DW8444" s="161"/>
      <c r="DX8444" s="161"/>
      <c r="DY8444" s="161"/>
      <c r="DZ8444" s="161"/>
      <c r="EA8444" s="161"/>
      <c r="EB8444" s="161"/>
      <c r="EC8444" s="161"/>
      <c r="ED8444" s="161"/>
      <c r="EE8444" s="161"/>
      <c r="EF8444" s="161"/>
      <c r="EG8444" s="161"/>
      <c r="EH8444" s="161"/>
      <c r="EI8444" s="161"/>
      <c r="EJ8444" s="161"/>
      <c r="EK8444" s="161"/>
      <c r="EL8444" s="161"/>
      <c r="EM8444" s="161"/>
      <c r="EN8444" s="161"/>
      <c r="EO8444" s="161"/>
      <c r="EP8444" s="161"/>
      <c r="EQ8444" s="161"/>
      <c r="ER8444" s="161"/>
      <c r="ES8444" s="161"/>
      <c r="ET8444" s="161"/>
      <c r="EU8444" s="161"/>
      <c r="EV8444" s="161"/>
      <c r="EW8444" s="161"/>
      <c r="EX8444" s="161"/>
      <c r="EY8444" s="161"/>
      <c r="EZ8444" s="161"/>
      <c r="FA8444" s="161"/>
      <c r="FB8444" s="161"/>
      <c r="FC8444" s="161"/>
      <c r="FD8444" s="161"/>
      <c r="FE8444" s="161"/>
      <c r="FF8444" s="161"/>
      <c r="FG8444" s="161"/>
      <c r="FH8444" s="161"/>
      <c r="FI8444" s="161"/>
      <c r="FJ8444" s="161"/>
      <c r="FK8444" s="161"/>
      <c r="FL8444" s="161"/>
      <c r="FM8444" s="161"/>
      <c r="FN8444" s="161"/>
      <c r="FO8444" s="161"/>
      <c r="FP8444" s="161"/>
      <c r="FQ8444" s="161"/>
      <c r="FR8444" s="161"/>
      <c r="FS8444" s="161"/>
      <c r="FT8444" s="161"/>
      <c r="FU8444" s="161"/>
      <c r="FV8444" s="161"/>
      <c r="FW8444" s="161"/>
      <c r="FX8444" s="161"/>
      <c r="FY8444" s="161"/>
      <c r="FZ8444" s="161"/>
      <c r="GA8444" s="161"/>
      <c r="GB8444" s="161"/>
      <c r="GC8444" s="161"/>
      <c r="GD8444" s="161"/>
      <c r="GE8444" s="161"/>
      <c r="GF8444" s="161"/>
      <c r="GG8444" s="161"/>
      <c r="GH8444" s="161"/>
      <c r="GI8444" s="161"/>
      <c r="GJ8444" s="161"/>
      <c r="GK8444" s="161"/>
      <c r="GL8444" s="161"/>
      <c r="GM8444" s="161"/>
      <c r="GN8444" s="161"/>
      <c r="GO8444" s="161"/>
      <c r="GP8444" s="161"/>
      <c r="GQ8444" s="161"/>
      <c r="GR8444" s="161"/>
      <c r="GS8444" s="161"/>
      <c r="GT8444" s="161"/>
      <c r="GU8444" s="161"/>
      <c r="GV8444" s="161"/>
      <c r="GW8444" s="161"/>
      <c r="GX8444" s="161"/>
      <c r="GY8444" s="161"/>
      <c r="GZ8444" s="161"/>
      <c r="HA8444" s="161"/>
      <c r="HB8444" s="161"/>
      <c r="HC8444" s="161"/>
      <c r="HD8444" s="161"/>
      <c r="HE8444" s="161"/>
      <c r="HF8444" s="161"/>
      <c r="HG8444" s="161"/>
      <c r="HH8444" s="161"/>
      <c r="HI8444" s="161"/>
      <c r="HJ8444" s="161"/>
      <c r="HK8444" s="161"/>
      <c r="HL8444" s="161"/>
      <c r="HM8444" s="161"/>
      <c r="HN8444" s="161"/>
      <c r="HO8444" s="161"/>
      <c r="HP8444" s="161"/>
      <c r="HQ8444" s="161"/>
      <c r="HR8444" s="161"/>
      <c r="HS8444" s="161"/>
      <c r="HT8444" s="161"/>
      <c r="HU8444" s="161"/>
      <c r="HV8444" s="161"/>
      <c r="HW8444" s="161"/>
      <c r="HX8444" s="161"/>
      <c r="HY8444" s="161"/>
      <c r="HZ8444" s="161"/>
      <c r="IA8444" s="161"/>
      <c r="IB8444" s="161"/>
      <c r="IC8444" s="161"/>
      <c r="ID8444" s="161"/>
      <c r="IE8444" s="161"/>
      <c r="IF8444" s="161"/>
      <c r="IG8444" s="161"/>
      <c r="IH8444" s="161"/>
      <c r="II8444" s="161"/>
      <c r="IJ8444" s="161"/>
      <c r="IK8444" s="161"/>
      <c r="IL8444" s="161"/>
      <c r="IM8444" s="161"/>
      <c r="IN8444" s="161"/>
      <c r="IO8444" s="161"/>
      <c r="IP8444" s="161"/>
      <c r="IQ8444" s="161"/>
      <c r="IR8444" s="161"/>
      <c r="IS8444" s="161"/>
      <c r="IT8444" s="161"/>
      <c r="IU8444" s="161"/>
      <c r="IV8444" s="161"/>
      <c r="IW8444" s="161"/>
      <c r="IX8444" s="161"/>
      <c r="IY8444" s="161"/>
      <c r="IZ8444" s="161"/>
      <c r="JA8444" s="161"/>
      <c r="JB8444" s="161"/>
      <c r="JC8444" s="161"/>
      <c r="JD8444" s="161"/>
      <c r="JE8444" s="161"/>
      <c r="JF8444" s="161"/>
      <c r="JG8444" s="161"/>
    </row>
    <row r="8445" spans="1:267" s="241" customFormat="1" ht="19.5" customHeight="1" x14ac:dyDescent="0.25">
      <c r="A8445" s="42" t="s">
        <v>5400</v>
      </c>
      <c r="B8445" s="27">
        <v>9.5</v>
      </c>
      <c r="C8445" s="27">
        <v>0</v>
      </c>
      <c r="D8445" s="27">
        <v>4</v>
      </c>
      <c r="E8445" s="27">
        <v>0.5</v>
      </c>
      <c r="F8445" s="27">
        <v>0</v>
      </c>
      <c r="G8445" s="27">
        <v>6</v>
      </c>
      <c r="H8445" s="27">
        <v>1</v>
      </c>
      <c r="I8445" s="27">
        <v>2</v>
      </c>
      <c r="J8445" s="27">
        <v>0</v>
      </c>
      <c r="K8445" s="27">
        <v>8</v>
      </c>
      <c r="L8445" s="119"/>
      <c r="M8445" s="92">
        <f>SUM(B8445:K8445)</f>
        <v>31</v>
      </c>
      <c r="N8445" s="27">
        <v>18</v>
      </c>
      <c r="O8445" s="185">
        <f>M8445/91</f>
        <v>0.34065934065934067</v>
      </c>
      <c r="P8445" s="55" t="s">
        <v>446</v>
      </c>
      <c r="Q8445" s="19" t="s">
        <v>5625</v>
      </c>
      <c r="R8445" s="41" t="s">
        <v>603</v>
      </c>
      <c r="S8445" s="19" t="s">
        <v>636</v>
      </c>
      <c r="T8445" s="28" t="s">
        <v>5402</v>
      </c>
      <c r="U8445" s="17">
        <v>11</v>
      </c>
      <c r="V8445" s="20" t="s">
        <v>682</v>
      </c>
      <c r="W8445" s="18" t="s">
        <v>1727</v>
      </c>
      <c r="X8445" s="18" t="s">
        <v>916</v>
      </c>
      <c r="Y8445" s="18" t="s">
        <v>1374</v>
      </c>
      <c r="Z8445" s="61"/>
      <c r="AA8445" s="161"/>
      <c r="AB8445" s="161"/>
      <c r="AC8445" s="161"/>
      <c r="AD8445" s="161"/>
      <c r="AE8445" s="161"/>
      <c r="AF8445" s="161"/>
      <c r="AG8445" s="161"/>
      <c r="AH8445" s="161"/>
      <c r="AI8445" s="161"/>
      <c r="AJ8445" s="161"/>
      <c r="AK8445" s="161"/>
      <c r="AL8445" s="161"/>
      <c r="AM8445" s="161"/>
      <c r="AN8445" s="161"/>
      <c r="AO8445" s="161"/>
      <c r="AP8445" s="161"/>
      <c r="AQ8445" s="161"/>
      <c r="AR8445" s="161"/>
      <c r="AS8445" s="161"/>
      <c r="AT8445" s="161"/>
      <c r="AU8445" s="161"/>
      <c r="AV8445" s="161"/>
      <c r="AW8445" s="161"/>
      <c r="AX8445" s="161"/>
      <c r="AY8445" s="161"/>
      <c r="AZ8445" s="161"/>
      <c r="BA8445" s="161"/>
      <c r="BB8445" s="161"/>
      <c r="BC8445" s="161"/>
      <c r="BD8445" s="161"/>
      <c r="BE8445" s="161"/>
      <c r="BF8445" s="161"/>
      <c r="BG8445" s="161"/>
      <c r="BH8445" s="161"/>
      <c r="BI8445" s="161"/>
      <c r="BJ8445" s="161"/>
      <c r="BK8445" s="161"/>
      <c r="BL8445" s="161"/>
      <c r="BM8445" s="161"/>
      <c r="BN8445" s="161"/>
      <c r="BO8445" s="161"/>
      <c r="BP8445" s="161"/>
      <c r="BQ8445" s="161"/>
      <c r="BR8445" s="161"/>
      <c r="BS8445" s="161"/>
      <c r="BT8445" s="161"/>
      <c r="BU8445" s="161"/>
      <c r="BV8445" s="161"/>
      <c r="BW8445" s="161"/>
      <c r="BX8445" s="161"/>
      <c r="BY8445" s="161"/>
      <c r="BZ8445" s="161"/>
      <c r="CA8445" s="161"/>
      <c r="CB8445" s="161"/>
      <c r="CC8445" s="161"/>
      <c r="CD8445" s="161"/>
      <c r="CE8445" s="161"/>
      <c r="CF8445" s="161"/>
      <c r="CG8445" s="161"/>
      <c r="CH8445" s="161"/>
      <c r="CI8445" s="161"/>
      <c r="CJ8445" s="161"/>
      <c r="CK8445" s="161"/>
      <c r="CL8445" s="161"/>
      <c r="CM8445" s="161"/>
      <c r="CN8445" s="161"/>
      <c r="CO8445" s="161"/>
      <c r="CP8445" s="161"/>
      <c r="CQ8445" s="161"/>
      <c r="CR8445" s="161"/>
      <c r="CS8445" s="161"/>
      <c r="CT8445" s="161"/>
      <c r="CU8445" s="161"/>
      <c r="CV8445" s="161"/>
      <c r="CW8445" s="161"/>
      <c r="CX8445" s="161"/>
      <c r="CY8445" s="161"/>
      <c r="CZ8445" s="161"/>
      <c r="DA8445" s="161"/>
      <c r="DB8445" s="161"/>
      <c r="DC8445" s="161"/>
      <c r="DD8445" s="161"/>
      <c r="DE8445" s="161"/>
      <c r="DF8445" s="161"/>
      <c r="DG8445" s="161"/>
      <c r="DH8445" s="161"/>
      <c r="DI8445" s="161"/>
      <c r="DJ8445" s="161"/>
      <c r="DK8445" s="161"/>
      <c r="DL8445" s="161"/>
      <c r="DM8445" s="161"/>
      <c r="DN8445" s="161"/>
      <c r="DO8445" s="161"/>
      <c r="DP8445" s="161"/>
      <c r="DQ8445" s="161"/>
      <c r="DR8445" s="161"/>
      <c r="DS8445" s="161"/>
      <c r="DT8445" s="161"/>
      <c r="DU8445" s="161"/>
      <c r="DV8445" s="161"/>
      <c r="DW8445" s="161"/>
      <c r="DX8445" s="161"/>
      <c r="DY8445" s="161"/>
      <c r="DZ8445" s="161"/>
      <c r="EA8445" s="161"/>
      <c r="EB8445" s="161"/>
      <c r="EC8445" s="161"/>
      <c r="ED8445" s="161"/>
      <c r="EE8445" s="161"/>
      <c r="EF8445" s="161"/>
      <c r="EG8445" s="161"/>
      <c r="EH8445" s="161"/>
      <c r="EI8445" s="161"/>
      <c r="EJ8445" s="161"/>
      <c r="EK8445" s="161"/>
      <c r="EL8445" s="161"/>
      <c r="EM8445" s="161"/>
      <c r="EN8445" s="161"/>
      <c r="EO8445" s="161"/>
      <c r="EP8445" s="161"/>
      <c r="EQ8445" s="161"/>
      <c r="ER8445" s="161"/>
      <c r="ES8445" s="161"/>
      <c r="ET8445" s="161"/>
      <c r="EU8445" s="161"/>
      <c r="EV8445" s="161"/>
      <c r="EW8445" s="161"/>
      <c r="EX8445" s="161"/>
      <c r="EY8445" s="161"/>
      <c r="EZ8445" s="161"/>
      <c r="FA8445" s="161"/>
      <c r="FB8445" s="161"/>
      <c r="FC8445" s="161"/>
      <c r="FD8445" s="161"/>
      <c r="FE8445" s="161"/>
      <c r="FF8445" s="161"/>
      <c r="FG8445" s="161"/>
      <c r="FH8445" s="161"/>
      <c r="FI8445" s="161"/>
      <c r="FJ8445" s="161"/>
      <c r="FK8445" s="161"/>
      <c r="FL8445" s="161"/>
      <c r="FM8445" s="161"/>
      <c r="FN8445" s="161"/>
      <c r="FO8445" s="161"/>
      <c r="FP8445" s="161"/>
      <c r="FQ8445" s="161"/>
      <c r="FR8445" s="161"/>
      <c r="FS8445" s="161"/>
      <c r="FT8445" s="161"/>
      <c r="FU8445" s="161"/>
      <c r="FV8445" s="161"/>
      <c r="FW8445" s="161"/>
      <c r="FX8445" s="161"/>
      <c r="FY8445" s="161"/>
      <c r="FZ8445" s="161"/>
      <c r="GA8445" s="161"/>
      <c r="GB8445" s="161"/>
      <c r="GC8445" s="161"/>
      <c r="GD8445" s="161"/>
      <c r="GE8445" s="161"/>
      <c r="GF8445" s="161"/>
      <c r="GG8445" s="161"/>
      <c r="GH8445" s="161"/>
      <c r="GI8445" s="161"/>
      <c r="GJ8445" s="161"/>
      <c r="GK8445" s="161"/>
      <c r="GL8445" s="161"/>
      <c r="GM8445" s="161"/>
      <c r="GN8445" s="161"/>
      <c r="GO8445" s="161"/>
      <c r="GP8445" s="161"/>
      <c r="GQ8445" s="161"/>
      <c r="GR8445" s="161"/>
      <c r="GS8445" s="161"/>
      <c r="GT8445" s="161"/>
      <c r="GU8445" s="161"/>
      <c r="GV8445" s="161"/>
      <c r="GW8445" s="161"/>
      <c r="GX8445" s="161"/>
      <c r="GY8445" s="161"/>
      <c r="GZ8445" s="161"/>
      <c r="HA8445" s="161"/>
      <c r="HB8445" s="161"/>
      <c r="HC8445" s="161"/>
      <c r="HD8445" s="161"/>
      <c r="HE8445" s="161"/>
      <c r="HF8445" s="161"/>
      <c r="HG8445" s="161"/>
      <c r="HH8445" s="161"/>
      <c r="HI8445" s="161"/>
      <c r="HJ8445" s="161"/>
      <c r="HK8445" s="161"/>
      <c r="HL8445" s="161"/>
      <c r="HM8445" s="161"/>
      <c r="HN8445" s="161"/>
      <c r="HO8445" s="161"/>
      <c r="HP8445" s="161"/>
      <c r="HQ8445" s="161"/>
      <c r="HR8445" s="161"/>
      <c r="HS8445" s="161"/>
      <c r="HT8445" s="161"/>
      <c r="HU8445" s="161"/>
      <c r="HV8445" s="161"/>
      <c r="HW8445" s="161"/>
      <c r="HX8445" s="161"/>
      <c r="HY8445" s="161"/>
      <c r="HZ8445" s="161"/>
      <c r="IA8445" s="161"/>
      <c r="IB8445" s="161"/>
      <c r="IC8445" s="161"/>
      <c r="ID8445" s="161"/>
      <c r="IE8445" s="161"/>
      <c r="IF8445" s="161"/>
      <c r="IG8445" s="161"/>
      <c r="IH8445" s="161"/>
      <c r="II8445" s="161"/>
      <c r="IJ8445" s="161"/>
      <c r="IK8445" s="161"/>
      <c r="IL8445" s="161"/>
      <c r="IM8445" s="161"/>
      <c r="IN8445" s="161"/>
      <c r="IO8445" s="161"/>
      <c r="IP8445" s="161"/>
      <c r="IQ8445" s="161"/>
      <c r="IR8445" s="161"/>
      <c r="IS8445" s="161"/>
      <c r="IT8445" s="161"/>
      <c r="IU8445" s="161"/>
      <c r="IV8445" s="161"/>
      <c r="IW8445" s="161"/>
      <c r="IX8445" s="161"/>
      <c r="IY8445" s="161"/>
      <c r="IZ8445" s="161"/>
      <c r="JA8445" s="161"/>
      <c r="JB8445" s="161"/>
      <c r="JC8445" s="161"/>
      <c r="JD8445" s="161"/>
      <c r="JE8445" s="161"/>
      <c r="JF8445" s="161"/>
      <c r="JG8445" s="161"/>
    </row>
    <row r="8446" spans="1:267" s="241" customFormat="1" ht="19.5" customHeight="1" x14ac:dyDescent="0.25">
      <c r="A8446" s="42" t="s">
        <v>372</v>
      </c>
      <c r="B8446" s="27">
        <v>5</v>
      </c>
      <c r="C8446" s="27">
        <v>1</v>
      </c>
      <c r="D8446" s="27">
        <v>0</v>
      </c>
      <c r="E8446" s="27">
        <v>4</v>
      </c>
      <c r="F8446" s="27">
        <v>0</v>
      </c>
      <c r="G8446" s="27">
        <v>0</v>
      </c>
      <c r="H8446" s="27">
        <v>0</v>
      </c>
      <c r="I8446" s="27">
        <v>8</v>
      </c>
      <c r="J8446" s="27">
        <v>5</v>
      </c>
      <c r="K8446" s="27">
        <v>8</v>
      </c>
      <c r="L8446" s="119"/>
      <c r="M8446" s="92">
        <f>SUM(B8446:K8446)</f>
        <v>31</v>
      </c>
      <c r="N8446" s="27">
        <v>2</v>
      </c>
      <c r="O8446" s="185">
        <f>M8446/91</f>
        <v>0.34065934065934067</v>
      </c>
      <c r="P8446" s="55" t="s">
        <v>446</v>
      </c>
      <c r="Q8446" s="19" t="s">
        <v>1732</v>
      </c>
      <c r="R8446" s="41" t="s">
        <v>720</v>
      </c>
      <c r="S8446" s="19" t="s">
        <v>556</v>
      </c>
      <c r="T8446" s="28" t="s">
        <v>1676</v>
      </c>
      <c r="U8446" s="17">
        <v>11</v>
      </c>
      <c r="V8446" s="20" t="s">
        <v>682</v>
      </c>
      <c r="W8446" s="18" t="s">
        <v>1730</v>
      </c>
      <c r="X8446" s="18" t="s">
        <v>1731</v>
      </c>
      <c r="Y8446" s="18" t="s">
        <v>486</v>
      </c>
      <c r="Z8446" s="61"/>
      <c r="AA8446" s="161"/>
      <c r="AB8446" s="161"/>
      <c r="AC8446" s="161"/>
      <c r="AD8446" s="161"/>
      <c r="AE8446" s="161"/>
      <c r="AF8446" s="161"/>
      <c r="AG8446" s="161"/>
      <c r="AH8446" s="161"/>
      <c r="AI8446" s="161"/>
      <c r="AJ8446" s="161"/>
      <c r="AK8446" s="161"/>
      <c r="AL8446" s="161"/>
      <c r="AM8446" s="161"/>
      <c r="AN8446" s="161"/>
      <c r="AO8446" s="161"/>
      <c r="AP8446" s="161"/>
      <c r="AQ8446" s="161"/>
      <c r="AR8446" s="161"/>
      <c r="AS8446" s="161"/>
      <c r="AT8446" s="161"/>
      <c r="AU8446" s="161"/>
      <c r="AV8446" s="161"/>
      <c r="AW8446" s="161"/>
      <c r="AX8446" s="161"/>
      <c r="AY8446" s="161"/>
      <c r="AZ8446" s="161"/>
      <c r="BA8446" s="161"/>
      <c r="BB8446" s="161"/>
      <c r="BC8446" s="161"/>
      <c r="BD8446" s="161"/>
      <c r="BE8446" s="161"/>
      <c r="BF8446" s="161"/>
      <c r="BG8446" s="161"/>
      <c r="BH8446" s="161"/>
      <c r="BI8446" s="161"/>
      <c r="BJ8446" s="161"/>
      <c r="BK8446" s="161"/>
      <c r="BL8446" s="161"/>
      <c r="BM8446" s="161"/>
      <c r="BN8446" s="161"/>
      <c r="BO8446" s="161"/>
      <c r="BP8446" s="161"/>
      <c r="BQ8446" s="161"/>
      <c r="BR8446" s="161"/>
      <c r="BS8446" s="161"/>
      <c r="BT8446" s="161"/>
      <c r="BU8446" s="161"/>
      <c r="BV8446" s="161"/>
      <c r="BW8446" s="161"/>
      <c r="BX8446" s="161"/>
      <c r="BY8446" s="161"/>
      <c r="BZ8446" s="161"/>
      <c r="CA8446" s="161"/>
      <c r="CB8446" s="161"/>
      <c r="CC8446" s="161"/>
      <c r="CD8446" s="161"/>
      <c r="CE8446" s="161"/>
      <c r="CF8446" s="161"/>
      <c r="CG8446" s="161"/>
      <c r="CH8446" s="161"/>
      <c r="CI8446" s="161"/>
      <c r="CJ8446" s="161"/>
      <c r="CK8446" s="161"/>
      <c r="CL8446" s="161"/>
      <c r="CM8446" s="161"/>
      <c r="CN8446" s="161"/>
      <c r="CO8446" s="161"/>
      <c r="CP8446" s="161"/>
      <c r="CQ8446" s="161"/>
      <c r="CR8446" s="161"/>
      <c r="CS8446" s="161"/>
      <c r="CT8446" s="161"/>
      <c r="CU8446" s="161"/>
      <c r="CV8446" s="161"/>
      <c r="CW8446" s="161"/>
      <c r="CX8446" s="161"/>
      <c r="CY8446" s="161"/>
      <c r="CZ8446" s="161"/>
      <c r="DA8446" s="161"/>
      <c r="DB8446" s="161"/>
      <c r="DC8446" s="161"/>
      <c r="DD8446" s="161"/>
      <c r="DE8446" s="161"/>
      <c r="DF8446" s="161"/>
      <c r="DG8446" s="161"/>
      <c r="DH8446" s="161"/>
      <c r="DI8446" s="161"/>
      <c r="DJ8446" s="161"/>
      <c r="DK8446" s="161"/>
      <c r="DL8446" s="161"/>
      <c r="DM8446" s="161"/>
      <c r="DN8446" s="161"/>
      <c r="DO8446" s="161"/>
      <c r="DP8446" s="161"/>
      <c r="DQ8446" s="161"/>
      <c r="DR8446" s="161"/>
      <c r="DS8446" s="161"/>
      <c r="DT8446" s="161"/>
      <c r="DU8446" s="161"/>
      <c r="DV8446" s="161"/>
      <c r="DW8446" s="161"/>
      <c r="DX8446" s="161"/>
      <c r="DY8446" s="161"/>
      <c r="DZ8446" s="161"/>
      <c r="EA8446" s="161"/>
      <c r="EB8446" s="161"/>
      <c r="EC8446" s="161"/>
      <c r="ED8446" s="161"/>
      <c r="EE8446" s="161"/>
      <c r="EF8446" s="161"/>
      <c r="EG8446" s="161"/>
      <c r="EH8446" s="161"/>
      <c r="EI8446" s="161"/>
      <c r="EJ8446" s="161"/>
      <c r="EK8446" s="161"/>
      <c r="EL8446" s="161"/>
      <c r="EM8446" s="161"/>
      <c r="EN8446" s="161"/>
      <c r="EO8446" s="161"/>
      <c r="EP8446" s="161"/>
      <c r="EQ8446" s="161"/>
      <c r="ER8446" s="161"/>
      <c r="ES8446" s="161"/>
      <c r="ET8446" s="161"/>
      <c r="EU8446" s="161"/>
      <c r="EV8446" s="161"/>
      <c r="EW8446" s="161"/>
      <c r="EX8446" s="161"/>
      <c r="EY8446" s="161"/>
      <c r="EZ8446" s="161"/>
      <c r="FA8446" s="161"/>
      <c r="FB8446" s="161"/>
      <c r="FC8446" s="161"/>
      <c r="FD8446" s="161"/>
      <c r="FE8446" s="161"/>
      <c r="FF8446" s="161"/>
      <c r="FG8446" s="161"/>
      <c r="FH8446" s="161"/>
      <c r="FI8446" s="161"/>
      <c r="FJ8446" s="161"/>
      <c r="FK8446" s="161"/>
      <c r="FL8446" s="161"/>
      <c r="FM8446" s="161"/>
      <c r="FN8446" s="161"/>
      <c r="FO8446" s="161"/>
      <c r="FP8446" s="161"/>
      <c r="FQ8446" s="161"/>
      <c r="FR8446" s="161"/>
      <c r="FS8446" s="161"/>
      <c r="FT8446" s="161"/>
      <c r="FU8446" s="161"/>
      <c r="FV8446" s="161"/>
      <c r="FW8446" s="161"/>
      <c r="FX8446" s="161"/>
      <c r="FY8446" s="161"/>
      <c r="FZ8446" s="161"/>
      <c r="GA8446" s="161"/>
      <c r="GB8446" s="161"/>
      <c r="GC8446" s="161"/>
      <c r="GD8446" s="161"/>
      <c r="GE8446" s="161"/>
      <c r="GF8446" s="161"/>
      <c r="GG8446" s="161"/>
      <c r="GH8446" s="161"/>
      <c r="GI8446" s="161"/>
      <c r="GJ8446" s="161"/>
      <c r="GK8446" s="161"/>
      <c r="GL8446" s="161"/>
      <c r="GM8446" s="161"/>
      <c r="GN8446" s="161"/>
      <c r="GO8446" s="161"/>
      <c r="GP8446" s="161"/>
      <c r="GQ8446" s="161"/>
      <c r="GR8446" s="161"/>
      <c r="GS8446" s="161"/>
      <c r="GT8446" s="161"/>
      <c r="GU8446" s="161"/>
      <c r="GV8446" s="161"/>
      <c r="GW8446" s="161"/>
      <c r="GX8446" s="161"/>
      <c r="GY8446" s="161"/>
      <c r="GZ8446" s="161"/>
      <c r="HA8446" s="161"/>
      <c r="HB8446" s="161"/>
      <c r="HC8446" s="161"/>
      <c r="HD8446" s="161"/>
      <c r="HE8446" s="161"/>
      <c r="HF8446" s="161"/>
      <c r="HG8446" s="161"/>
      <c r="HH8446" s="161"/>
      <c r="HI8446" s="161"/>
      <c r="HJ8446" s="161"/>
      <c r="HK8446" s="161"/>
      <c r="HL8446" s="161"/>
      <c r="HM8446" s="161"/>
      <c r="HN8446" s="161"/>
      <c r="HO8446" s="161"/>
      <c r="HP8446" s="161"/>
      <c r="HQ8446" s="161"/>
      <c r="HR8446" s="161"/>
      <c r="HS8446" s="161"/>
      <c r="HT8446" s="161"/>
      <c r="HU8446" s="161"/>
      <c r="HV8446" s="161"/>
      <c r="HW8446" s="161"/>
      <c r="HX8446" s="161"/>
      <c r="HY8446" s="161"/>
      <c r="HZ8446" s="161"/>
      <c r="IA8446" s="161"/>
      <c r="IB8446" s="161"/>
      <c r="IC8446" s="161"/>
      <c r="ID8446" s="161"/>
      <c r="IE8446" s="161"/>
      <c r="IF8446" s="161"/>
      <c r="IG8446" s="161"/>
      <c r="IH8446" s="161"/>
      <c r="II8446" s="161"/>
      <c r="IJ8446" s="161"/>
      <c r="IK8446" s="161"/>
      <c r="IL8446" s="161"/>
      <c r="IM8446" s="161"/>
      <c r="IN8446" s="161"/>
      <c r="IO8446" s="161"/>
      <c r="IP8446" s="161"/>
      <c r="IQ8446" s="161"/>
      <c r="IR8446" s="161"/>
      <c r="IS8446" s="161"/>
      <c r="IT8446" s="161"/>
      <c r="IU8446" s="161"/>
      <c r="IV8446" s="161"/>
      <c r="IW8446" s="161"/>
      <c r="IX8446" s="161"/>
      <c r="IY8446" s="161"/>
      <c r="IZ8446" s="161"/>
      <c r="JA8446" s="161"/>
      <c r="JB8446" s="161"/>
      <c r="JC8446" s="161"/>
      <c r="JD8446" s="161"/>
      <c r="JE8446" s="161"/>
      <c r="JF8446" s="161"/>
      <c r="JG8446" s="161"/>
    </row>
    <row r="8447" spans="1:267" s="241" customFormat="1" ht="19.5" customHeight="1" x14ac:dyDescent="0.25">
      <c r="A8447" s="42" t="s">
        <v>375</v>
      </c>
      <c r="B8447" s="27">
        <v>9</v>
      </c>
      <c r="C8447" s="27">
        <v>0</v>
      </c>
      <c r="D8447" s="27">
        <v>0</v>
      </c>
      <c r="E8447" s="27">
        <v>1</v>
      </c>
      <c r="F8447" s="27">
        <v>0</v>
      </c>
      <c r="G8447" s="27">
        <v>8</v>
      </c>
      <c r="H8447" s="27">
        <v>5</v>
      </c>
      <c r="I8447" s="27">
        <v>0</v>
      </c>
      <c r="J8447" s="27">
        <v>0</v>
      </c>
      <c r="K8447" s="27">
        <v>8</v>
      </c>
      <c r="L8447" s="119"/>
      <c r="M8447" s="92">
        <f>SUM(B8447:K8447)</f>
        <v>31</v>
      </c>
      <c r="N8447" s="27">
        <v>7</v>
      </c>
      <c r="O8447" s="185">
        <f>M8447/91</f>
        <v>0.34065934065934067</v>
      </c>
      <c r="P8447" s="55" t="s">
        <v>446</v>
      </c>
      <c r="Q8447" s="19" t="s">
        <v>1376</v>
      </c>
      <c r="R8447" s="41" t="s">
        <v>1377</v>
      </c>
      <c r="S8447" s="19" t="s">
        <v>1378</v>
      </c>
      <c r="T8447" s="28" t="s">
        <v>1211</v>
      </c>
      <c r="U8447" s="17">
        <v>11</v>
      </c>
      <c r="V8447" s="20" t="s">
        <v>682</v>
      </c>
      <c r="W8447" s="18" t="s">
        <v>1251</v>
      </c>
      <c r="X8447" s="18" t="s">
        <v>1252</v>
      </c>
      <c r="Y8447" s="18" t="s">
        <v>489</v>
      </c>
      <c r="Z8447" s="61"/>
      <c r="AA8447" s="161"/>
      <c r="AB8447" s="161"/>
      <c r="AC8447" s="161"/>
      <c r="AD8447" s="161"/>
      <c r="AE8447" s="161"/>
      <c r="AF8447" s="161"/>
      <c r="AG8447" s="161"/>
      <c r="AH8447" s="161"/>
      <c r="AI8447" s="161"/>
      <c r="AJ8447" s="161"/>
      <c r="AK8447" s="161"/>
      <c r="AL8447" s="161"/>
      <c r="AM8447" s="161"/>
      <c r="AN8447" s="161"/>
      <c r="AO8447" s="161"/>
      <c r="AP8447" s="161"/>
      <c r="AQ8447" s="161"/>
      <c r="AR8447" s="161"/>
      <c r="AS8447" s="161"/>
      <c r="AT8447" s="161"/>
      <c r="AU8447" s="161"/>
      <c r="AV8447" s="161"/>
      <c r="AW8447" s="161"/>
      <c r="AX8447" s="161"/>
      <c r="AY8447" s="161"/>
      <c r="AZ8447" s="161"/>
      <c r="BA8447" s="161"/>
      <c r="BB8447" s="161"/>
      <c r="BC8447" s="161"/>
      <c r="BD8447" s="161"/>
      <c r="BE8447" s="161"/>
      <c r="BF8447" s="161"/>
      <c r="BG8447" s="161"/>
      <c r="BH8447" s="161"/>
      <c r="BI8447" s="161"/>
      <c r="BJ8447" s="161"/>
      <c r="BK8447" s="161"/>
      <c r="BL8447" s="161"/>
      <c r="BM8447" s="161"/>
      <c r="BN8447" s="161"/>
      <c r="BO8447" s="161"/>
      <c r="BP8447" s="161"/>
      <c r="BQ8447" s="161"/>
      <c r="BR8447" s="161"/>
      <c r="BS8447" s="161"/>
      <c r="BT8447" s="161"/>
      <c r="BU8447" s="161"/>
      <c r="BV8447" s="161"/>
      <c r="BW8447" s="161"/>
      <c r="BX8447" s="161"/>
      <c r="BY8447" s="161"/>
      <c r="BZ8447" s="161"/>
      <c r="CA8447" s="161"/>
      <c r="CB8447" s="161"/>
      <c r="CC8447" s="161"/>
      <c r="CD8447" s="161"/>
      <c r="CE8447" s="161"/>
      <c r="CF8447" s="161"/>
      <c r="CG8447" s="161"/>
      <c r="CH8447" s="161"/>
      <c r="CI8447" s="161"/>
      <c r="CJ8447" s="161"/>
      <c r="CK8447" s="161"/>
      <c r="CL8447" s="161"/>
      <c r="CM8447" s="161"/>
      <c r="CN8447" s="161"/>
      <c r="CO8447" s="161"/>
      <c r="CP8447" s="161"/>
      <c r="CQ8447" s="161"/>
      <c r="CR8447" s="161"/>
      <c r="CS8447" s="161"/>
      <c r="CT8447" s="161"/>
      <c r="CU8447" s="161"/>
      <c r="CV8447" s="161"/>
      <c r="CW8447" s="161"/>
      <c r="CX8447" s="161"/>
      <c r="CY8447" s="161"/>
      <c r="CZ8447" s="161"/>
      <c r="DA8447" s="161"/>
      <c r="DB8447" s="161"/>
      <c r="DC8447" s="161"/>
      <c r="DD8447" s="161"/>
      <c r="DE8447" s="161"/>
      <c r="DF8447" s="161"/>
      <c r="DG8447" s="161"/>
      <c r="DH8447" s="161"/>
      <c r="DI8447" s="161"/>
      <c r="DJ8447" s="161"/>
      <c r="DK8447" s="161"/>
      <c r="DL8447" s="161"/>
      <c r="DM8447" s="161"/>
      <c r="DN8447" s="161"/>
      <c r="DO8447" s="161"/>
      <c r="DP8447" s="161"/>
      <c r="DQ8447" s="161"/>
      <c r="DR8447" s="161"/>
      <c r="DS8447" s="161"/>
      <c r="DT8447" s="161"/>
      <c r="DU8447" s="161"/>
      <c r="DV8447" s="161"/>
      <c r="DW8447" s="161"/>
      <c r="DX8447" s="161"/>
      <c r="DY8447" s="161"/>
      <c r="DZ8447" s="161"/>
      <c r="EA8447" s="161"/>
      <c r="EB8447" s="161"/>
      <c r="EC8447" s="161"/>
      <c r="ED8447" s="161"/>
      <c r="EE8447" s="161"/>
      <c r="EF8447" s="161"/>
      <c r="EG8447" s="161"/>
      <c r="EH8447" s="161"/>
      <c r="EI8447" s="161"/>
      <c r="EJ8447" s="161"/>
      <c r="EK8447" s="161"/>
      <c r="EL8447" s="161"/>
      <c r="EM8447" s="161"/>
      <c r="EN8447" s="161"/>
      <c r="EO8447" s="161"/>
      <c r="EP8447" s="161"/>
      <c r="EQ8447" s="161"/>
      <c r="ER8447" s="161"/>
      <c r="ES8447" s="161"/>
      <c r="ET8447" s="161"/>
      <c r="EU8447" s="161"/>
      <c r="EV8447" s="161"/>
      <c r="EW8447" s="161"/>
      <c r="EX8447" s="161"/>
      <c r="EY8447" s="161"/>
      <c r="EZ8447" s="161"/>
      <c r="FA8447" s="161"/>
      <c r="FB8447" s="161"/>
      <c r="FC8447" s="161"/>
      <c r="FD8447" s="161"/>
      <c r="FE8447" s="161"/>
      <c r="FF8447" s="161"/>
      <c r="FG8447" s="161"/>
      <c r="FH8447" s="161"/>
      <c r="FI8447" s="161"/>
      <c r="FJ8447" s="161"/>
      <c r="FK8447" s="161"/>
      <c r="FL8447" s="161"/>
      <c r="FM8447" s="161"/>
      <c r="FN8447" s="161"/>
      <c r="FO8447" s="161"/>
      <c r="FP8447" s="161"/>
      <c r="FQ8447" s="161"/>
      <c r="FR8447" s="161"/>
      <c r="FS8447" s="161"/>
      <c r="FT8447" s="161"/>
      <c r="FU8447" s="161"/>
      <c r="FV8447" s="161"/>
      <c r="FW8447" s="161"/>
      <c r="FX8447" s="161"/>
      <c r="FY8447" s="161"/>
      <c r="FZ8447" s="161"/>
      <c r="GA8447" s="161"/>
      <c r="GB8447" s="161"/>
      <c r="GC8447" s="161"/>
      <c r="GD8447" s="161"/>
      <c r="GE8447" s="161"/>
      <c r="GF8447" s="161"/>
      <c r="GG8447" s="161"/>
      <c r="GH8447" s="161"/>
      <c r="GI8447" s="161"/>
      <c r="GJ8447" s="161"/>
      <c r="GK8447" s="161"/>
      <c r="GL8447" s="161"/>
      <c r="GM8447" s="161"/>
      <c r="GN8447" s="161"/>
      <c r="GO8447" s="161"/>
      <c r="GP8447" s="161"/>
      <c r="GQ8447" s="161"/>
      <c r="GR8447" s="161"/>
      <c r="GS8447" s="161"/>
      <c r="GT8447" s="161"/>
      <c r="GU8447" s="161"/>
      <c r="GV8447" s="161"/>
      <c r="GW8447" s="161"/>
      <c r="GX8447" s="161"/>
      <c r="GY8447" s="161"/>
      <c r="GZ8447" s="161"/>
      <c r="HA8447" s="161"/>
      <c r="HB8447" s="161"/>
      <c r="HC8447" s="161"/>
      <c r="HD8447" s="161"/>
      <c r="HE8447" s="161"/>
      <c r="HF8447" s="161"/>
      <c r="HG8447" s="161"/>
      <c r="HH8447" s="161"/>
      <c r="HI8447" s="161"/>
      <c r="HJ8447" s="161"/>
      <c r="HK8447" s="161"/>
      <c r="HL8447" s="161"/>
      <c r="HM8447" s="161"/>
      <c r="HN8447" s="161"/>
      <c r="HO8447" s="161"/>
      <c r="HP8447" s="161"/>
      <c r="HQ8447" s="161"/>
      <c r="HR8447" s="161"/>
      <c r="HS8447" s="161"/>
      <c r="HT8447" s="161"/>
      <c r="HU8447" s="161"/>
      <c r="HV8447" s="161"/>
      <c r="HW8447" s="161"/>
      <c r="HX8447" s="161"/>
      <c r="HY8447" s="161"/>
      <c r="HZ8447" s="161"/>
      <c r="IA8447" s="161"/>
      <c r="IB8447" s="161"/>
      <c r="IC8447" s="161"/>
      <c r="ID8447" s="161"/>
      <c r="IE8447" s="161"/>
      <c r="IF8447" s="161"/>
      <c r="IG8447" s="161"/>
      <c r="IH8447" s="161"/>
      <c r="II8447" s="161"/>
      <c r="IJ8447" s="161"/>
      <c r="IK8447" s="161"/>
      <c r="IL8447" s="161"/>
      <c r="IM8447" s="161"/>
      <c r="IN8447" s="161"/>
      <c r="IO8447" s="161"/>
      <c r="IP8447" s="161"/>
      <c r="IQ8447" s="161"/>
      <c r="IR8447" s="161"/>
      <c r="IS8447" s="161"/>
      <c r="IT8447" s="161"/>
      <c r="IU8447" s="161"/>
      <c r="IV8447" s="161"/>
      <c r="IW8447" s="161"/>
      <c r="IX8447" s="161"/>
      <c r="IY8447" s="161"/>
      <c r="IZ8447" s="161"/>
      <c r="JA8447" s="161"/>
      <c r="JB8447" s="161"/>
      <c r="JC8447" s="161"/>
      <c r="JD8447" s="161"/>
      <c r="JE8447" s="161"/>
      <c r="JF8447" s="161"/>
      <c r="JG8447" s="161"/>
    </row>
    <row r="8448" spans="1:267" s="241" customFormat="1" ht="19.5" customHeight="1" x14ac:dyDescent="0.25">
      <c r="A8448" s="42" t="s">
        <v>382</v>
      </c>
      <c r="B8448" s="27">
        <v>8.5</v>
      </c>
      <c r="C8448" s="27">
        <v>1</v>
      </c>
      <c r="D8448" s="27">
        <v>6</v>
      </c>
      <c r="E8448" s="27">
        <v>4</v>
      </c>
      <c r="F8448" s="27">
        <v>5</v>
      </c>
      <c r="G8448" s="27">
        <v>0</v>
      </c>
      <c r="H8448" s="27">
        <v>6.5</v>
      </c>
      <c r="I8448" s="27">
        <v>0</v>
      </c>
      <c r="J8448" s="27">
        <v>0</v>
      </c>
      <c r="K8448" s="27">
        <v>0</v>
      </c>
      <c r="L8448" s="119"/>
      <c r="M8448" s="92">
        <f>SUM(B8448:K8448)</f>
        <v>31</v>
      </c>
      <c r="N8448" s="27">
        <v>13</v>
      </c>
      <c r="O8448" s="185">
        <f>M8448/91</f>
        <v>0.34065934065934067</v>
      </c>
      <c r="P8448" s="55" t="s">
        <v>446</v>
      </c>
      <c r="Q8448" s="19" t="s">
        <v>5128</v>
      </c>
      <c r="R8448" s="41" t="s">
        <v>1202</v>
      </c>
      <c r="S8448" s="19" t="s">
        <v>1348</v>
      </c>
      <c r="T8448" s="28" t="s">
        <v>3662</v>
      </c>
      <c r="U8448" s="17">
        <v>11</v>
      </c>
      <c r="V8448" s="20" t="s">
        <v>682</v>
      </c>
      <c r="W8448" s="18" t="s">
        <v>1873</v>
      </c>
      <c r="X8448" s="18" t="s">
        <v>916</v>
      </c>
      <c r="Y8448" s="18" t="s">
        <v>5109</v>
      </c>
      <c r="Z8448" s="61"/>
      <c r="AA8448" s="161"/>
      <c r="AB8448" s="161"/>
      <c r="AC8448" s="161"/>
      <c r="AD8448" s="161"/>
      <c r="AE8448" s="161"/>
      <c r="AF8448" s="161"/>
      <c r="AG8448" s="161"/>
      <c r="AH8448" s="161"/>
      <c r="AI8448" s="161"/>
      <c r="AJ8448" s="161"/>
      <c r="AK8448" s="161"/>
      <c r="AL8448" s="161"/>
      <c r="AM8448" s="161"/>
      <c r="AN8448" s="161"/>
      <c r="AO8448" s="161"/>
      <c r="AP8448" s="161"/>
      <c r="AQ8448" s="161"/>
      <c r="AR8448" s="161"/>
      <c r="AS8448" s="161"/>
      <c r="AT8448" s="161"/>
      <c r="AU8448" s="161"/>
      <c r="AV8448" s="161"/>
      <c r="AW8448" s="161"/>
      <c r="AX8448" s="161"/>
      <c r="AY8448" s="161"/>
      <c r="AZ8448" s="161"/>
      <c r="BA8448" s="161"/>
      <c r="BB8448" s="161"/>
      <c r="BC8448" s="161"/>
      <c r="BD8448" s="161"/>
      <c r="BE8448" s="161"/>
      <c r="BF8448" s="161"/>
      <c r="BG8448" s="161"/>
      <c r="BH8448" s="161"/>
      <c r="BI8448" s="161"/>
      <c r="BJ8448" s="161"/>
      <c r="BK8448" s="161"/>
      <c r="BL8448" s="161"/>
      <c r="BM8448" s="161"/>
      <c r="BN8448" s="161"/>
      <c r="BO8448" s="161"/>
      <c r="BP8448" s="161"/>
      <c r="BQ8448" s="161"/>
      <c r="BR8448" s="161"/>
      <c r="BS8448" s="161"/>
      <c r="BT8448" s="161"/>
      <c r="BU8448" s="161"/>
      <c r="BV8448" s="161"/>
      <c r="BW8448" s="161"/>
      <c r="BX8448" s="161"/>
      <c r="BY8448" s="161"/>
      <c r="BZ8448" s="161"/>
      <c r="CA8448" s="161"/>
      <c r="CB8448" s="161"/>
      <c r="CC8448" s="161"/>
      <c r="CD8448" s="161"/>
      <c r="CE8448" s="161"/>
      <c r="CF8448" s="161"/>
      <c r="CG8448" s="161"/>
      <c r="CH8448" s="161"/>
      <c r="CI8448" s="161"/>
      <c r="CJ8448" s="161"/>
      <c r="CK8448" s="161"/>
      <c r="CL8448" s="161"/>
      <c r="CM8448" s="161"/>
      <c r="CN8448" s="161"/>
      <c r="CO8448" s="161"/>
      <c r="CP8448" s="161"/>
      <c r="CQ8448" s="161"/>
      <c r="CR8448" s="161"/>
      <c r="CS8448" s="161"/>
      <c r="CT8448" s="161"/>
      <c r="CU8448" s="161"/>
      <c r="CV8448" s="161"/>
      <c r="CW8448" s="161"/>
      <c r="CX8448" s="161"/>
      <c r="CY8448" s="161"/>
      <c r="CZ8448" s="161"/>
      <c r="DA8448" s="161"/>
      <c r="DB8448" s="161"/>
      <c r="DC8448" s="161"/>
      <c r="DD8448" s="161"/>
      <c r="DE8448" s="161"/>
      <c r="DF8448" s="161"/>
      <c r="DG8448" s="161"/>
      <c r="DH8448" s="161"/>
      <c r="DI8448" s="161"/>
      <c r="DJ8448" s="161"/>
      <c r="DK8448" s="161"/>
      <c r="DL8448" s="161"/>
      <c r="DM8448" s="161"/>
      <c r="DN8448" s="161"/>
      <c r="DO8448" s="161"/>
      <c r="DP8448" s="161"/>
      <c r="DQ8448" s="161"/>
      <c r="DR8448" s="161"/>
      <c r="DS8448" s="161"/>
      <c r="DT8448" s="161"/>
      <c r="DU8448" s="161"/>
      <c r="DV8448" s="161"/>
      <c r="DW8448" s="161"/>
      <c r="DX8448" s="161"/>
      <c r="DY8448" s="161"/>
      <c r="DZ8448" s="161"/>
      <c r="EA8448" s="161"/>
      <c r="EB8448" s="161"/>
      <c r="EC8448" s="161"/>
      <c r="ED8448" s="161"/>
      <c r="EE8448" s="161"/>
      <c r="EF8448" s="161"/>
      <c r="EG8448" s="161"/>
      <c r="EH8448" s="161"/>
      <c r="EI8448" s="161"/>
      <c r="EJ8448" s="161"/>
      <c r="EK8448" s="161"/>
      <c r="EL8448" s="161"/>
      <c r="EM8448" s="161"/>
      <c r="EN8448" s="161"/>
      <c r="EO8448" s="161"/>
      <c r="EP8448" s="161"/>
      <c r="EQ8448" s="161"/>
      <c r="ER8448" s="161"/>
      <c r="ES8448" s="161"/>
      <c r="ET8448" s="161"/>
      <c r="EU8448" s="161"/>
      <c r="EV8448" s="161"/>
      <c r="EW8448" s="161"/>
      <c r="EX8448" s="161"/>
      <c r="EY8448" s="161"/>
      <c r="EZ8448" s="161"/>
      <c r="FA8448" s="161"/>
      <c r="FB8448" s="161"/>
      <c r="FC8448" s="161"/>
      <c r="FD8448" s="161"/>
      <c r="FE8448" s="161"/>
      <c r="FF8448" s="161"/>
      <c r="FG8448" s="161"/>
      <c r="FH8448" s="161"/>
      <c r="FI8448" s="161"/>
      <c r="FJ8448" s="161"/>
      <c r="FK8448" s="161"/>
      <c r="FL8448" s="161"/>
      <c r="FM8448" s="161"/>
      <c r="FN8448" s="161"/>
      <c r="FO8448" s="161"/>
      <c r="FP8448" s="161"/>
      <c r="FQ8448" s="161"/>
      <c r="FR8448" s="161"/>
      <c r="FS8448" s="161"/>
      <c r="FT8448" s="161"/>
      <c r="FU8448" s="161"/>
      <c r="FV8448" s="161"/>
      <c r="FW8448" s="161"/>
      <c r="FX8448" s="161"/>
      <c r="FY8448" s="161"/>
      <c r="FZ8448" s="161"/>
      <c r="GA8448" s="161"/>
      <c r="GB8448" s="161"/>
      <c r="GC8448" s="161"/>
      <c r="GD8448" s="161"/>
      <c r="GE8448" s="161"/>
      <c r="GF8448" s="161"/>
      <c r="GG8448" s="161"/>
      <c r="GH8448" s="161"/>
      <c r="GI8448" s="161"/>
      <c r="GJ8448" s="161"/>
      <c r="GK8448" s="161"/>
      <c r="GL8448" s="161"/>
      <c r="GM8448" s="161"/>
      <c r="GN8448" s="161"/>
      <c r="GO8448" s="161"/>
      <c r="GP8448" s="161"/>
      <c r="GQ8448" s="161"/>
      <c r="GR8448" s="161"/>
      <c r="GS8448" s="161"/>
      <c r="GT8448" s="161"/>
      <c r="GU8448" s="161"/>
      <c r="GV8448" s="161"/>
      <c r="GW8448" s="161"/>
      <c r="GX8448" s="161"/>
      <c r="GY8448" s="161"/>
      <c r="GZ8448" s="161"/>
      <c r="HA8448" s="161"/>
      <c r="HB8448" s="161"/>
      <c r="HC8448" s="161"/>
      <c r="HD8448" s="161"/>
      <c r="HE8448" s="161"/>
      <c r="HF8448" s="161"/>
      <c r="HG8448" s="161"/>
      <c r="HH8448" s="161"/>
      <c r="HI8448" s="161"/>
      <c r="HJ8448" s="161"/>
      <c r="HK8448" s="161"/>
      <c r="HL8448" s="161"/>
      <c r="HM8448" s="161"/>
      <c r="HN8448" s="161"/>
      <c r="HO8448" s="161"/>
      <c r="HP8448" s="161"/>
      <c r="HQ8448" s="161"/>
      <c r="HR8448" s="161"/>
      <c r="HS8448" s="161"/>
      <c r="HT8448" s="161"/>
      <c r="HU8448" s="161"/>
      <c r="HV8448" s="161"/>
      <c r="HW8448" s="161"/>
      <c r="HX8448" s="161"/>
      <c r="HY8448" s="161"/>
      <c r="HZ8448" s="161"/>
      <c r="IA8448" s="161"/>
      <c r="IB8448" s="161"/>
      <c r="IC8448" s="161"/>
      <c r="ID8448" s="161"/>
      <c r="IE8448" s="161"/>
      <c r="IF8448" s="161"/>
      <c r="IG8448" s="161"/>
      <c r="IH8448" s="161"/>
      <c r="II8448" s="161"/>
      <c r="IJ8448" s="161"/>
      <c r="IK8448" s="161"/>
      <c r="IL8448" s="161"/>
      <c r="IM8448" s="161"/>
      <c r="IN8448" s="161"/>
      <c r="IO8448" s="161"/>
      <c r="IP8448" s="161"/>
      <c r="IQ8448" s="161"/>
      <c r="IR8448" s="161"/>
      <c r="IS8448" s="161"/>
      <c r="IT8448" s="161"/>
      <c r="IU8448" s="161"/>
      <c r="IV8448" s="161"/>
      <c r="IW8448" s="161"/>
      <c r="IX8448" s="161"/>
      <c r="IY8448" s="161"/>
      <c r="IZ8448" s="161"/>
      <c r="JA8448" s="161"/>
      <c r="JB8448" s="161"/>
      <c r="JC8448" s="161"/>
      <c r="JD8448" s="161"/>
      <c r="JE8448" s="161"/>
      <c r="JF8448" s="161"/>
      <c r="JG8448" s="161"/>
    </row>
    <row r="8449" spans="1:267" s="241" customFormat="1" ht="19.5" customHeight="1" x14ac:dyDescent="0.25">
      <c r="A8449" s="42" t="s">
        <v>375</v>
      </c>
      <c r="B8449" s="27">
        <v>9.5</v>
      </c>
      <c r="C8449" s="27">
        <v>2</v>
      </c>
      <c r="D8449" s="27">
        <v>0</v>
      </c>
      <c r="E8449" s="27">
        <v>1</v>
      </c>
      <c r="F8449" s="27">
        <v>4</v>
      </c>
      <c r="G8449" s="27">
        <v>0</v>
      </c>
      <c r="H8449" s="27">
        <v>5.5</v>
      </c>
      <c r="I8449" s="27">
        <v>1</v>
      </c>
      <c r="J8449" s="27">
        <v>0</v>
      </c>
      <c r="K8449" s="27">
        <v>8</v>
      </c>
      <c r="L8449" s="119"/>
      <c r="M8449" s="92">
        <f>SUM(B8449:K8449)</f>
        <v>31</v>
      </c>
      <c r="N8449" s="27">
        <v>18</v>
      </c>
      <c r="O8449" s="185">
        <f>M8449/91</f>
        <v>0.34065934065934067</v>
      </c>
      <c r="P8449" s="55" t="s">
        <v>446</v>
      </c>
      <c r="Q8449" s="19" t="s">
        <v>4239</v>
      </c>
      <c r="R8449" s="41" t="s">
        <v>448</v>
      </c>
      <c r="S8449" s="19" t="s">
        <v>466</v>
      </c>
      <c r="T8449" s="28" t="s">
        <v>5402</v>
      </c>
      <c r="U8449" s="17">
        <v>11</v>
      </c>
      <c r="V8449" s="20" t="s">
        <v>1161</v>
      </c>
      <c r="W8449" s="18" t="s">
        <v>5480</v>
      </c>
      <c r="X8449" s="18" t="s">
        <v>1224</v>
      </c>
      <c r="Y8449" s="18" t="s">
        <v>1374</v>
      </c>
      <c r="Z8449" s="61"/>
      <c r="AA8449" s="161"/>
      <c r="AB8449" s="161"/>
      <c r="AC8449" s="161"/>
      <c r="AD8449" s="161"/>
      <c r="AE8449" s="161"/>
      <c r="AF8449" s="161"/>
      <c r="AG8449" s="161"/>
      <c r="AH8449" s="161"/>
      <c r="AI8449" s="161"/>
      <c r="AJ8449" s="161"/>
      <c r="AK8449" s="161"/>
      <c r="AL8449" s="161"/>
      <c r="AM8449" s="161"/>
      <c r="AN8449" s="161"/>
      <c r="AO8449" s="161"/>
      <c r="AP8449" s="161"/>
      <c r="AQ8449" s="161"/>
      <c r="AR8449" s="161"/>
      <c r="AS8449" s="161"/>
      <c r="AT8449" s="161"/>
      <c r="AU8449" s="161"/>
      <c r="AV8449" s="161"/>
      <c r="AW8449" s="161"/>
      <c r="AX8449" s="161"/>
      <c r="AY8449" s="161"/>
      <c r="AZ8449" s="161"/>
      <c r="BA8449" s="161"/>
      <c r="BB8449" s="161"/>
      <c r="BC8449" s="161"/>
      <c r="BD8449" s="161"/>
      <c r="BE8449" s="161"/>
      <c r="BF8449" s="161"/>
      <c r="BG8449" s="161"/>
      <c r="BH8449" s="161"/>
      <c r="BI8449" s="161"/>
      <c r="BJ8449" s="161"/>
      <c r="BK8449" s="161"/>
      <c r="BL8449" s="161"/>
      <c r="BM8449" s="161"/>
      <c r="BN8449" s="161"/>
      <c r="BO8449" s="161"/>
      <c r="BP8449" s="161"/>
      <c r="BQ8449" s="161"/>
      <c r="BR8449" s="161"/>
      <c r="BS8449" s="161"/>
      <c r="BT8449" s="161"/>
      <c r="BU8449" s="161"/>
      <c r="BV8449" s="161"/>
      <c r="BW8449" s="161"/>
      <c r="BX8449" s="161"/>
      <c r="BY8449" s="161"/>
      <c r="BZ8449" s="161"/>
      <c r="CA8449" s="161"/>
      <c r="CB8449" s="161"/>
      <c r="CC8449" s="161"/>
      <c r="CD8449" s="161"/>
      <c r="CE8449" s="161"/>
      <c r="CF8449" s="161"/>
      <c r="CG8449" s="161"/>
      <c r="CH8449" s="161"/>
      <c r="CI8449" s="161"/>
      <c r="CJ8449" s="161"/>
      <c r="CK8449" s="161"/>
      <c r="CL8449" s="161"/>
      <c r="CM8449" s="161"/>
      <c r="CN8449" s="161"/>
      <c r="CO8449" s="161"/>
      <c r="CP8449" s="161"/>
      <c r="CQ8449" s="161"/>
      <c r="CR8449" s="161"/>
      <c r="CS8449" s="161"/>
      <c r="CT8449" s="161"/>
      <c r="CU8449" s="161"/>
      <c r="CV8449" s="161"/>
      <c r="CW8449" s="161"/>
      <c r="CX8449" s="161"/>
      <c r="CY8449" s="161"/>
      <c r="CZ8449" s="161"/>
      <c r="DA8449" s="161"/>
      <c r="DB8449" s="161"/>
      <c r="DC8449" s="161"/>
      <c r="DD8449" s="161"/>
      <c r="DE8449" s="161"/>
      <c r="DF8449" s="161"/>
      <c r="DG8449" s="161"/>
      <c r="DH8449" s="161"/>
      <c r="DI8449" s="161"/>
      <c r="DJ8449" s="161"/>
      <c r="DK8449" s="161"/>
      <c r="DL8449" s="161"/>
      <c r="DM8449" s="161"/>
      <c r="DN8449" s="161"/>
      <c r="DO8449" s="161"/>
      <c r="DP8449" s="161"/>
      <c r="DQ8449" s="161"/>
      <c r="DR8449" s="161"/>
      <c r="DS8449" s="161"/>
      <c r="DT8449" s="161"/>
      <c r="DU8449" s="161"/>
      <c r="DV8449" s="161"/>
      <c r="DW8449" s="161"/>
      <c r="DX8449" s="161"/>
      <c r="DY8449" s="161"/>
      <c r="DZ8449" s="161"/>
      <c r="EA8449" s="161"/>
      <c r="EB8449" s="161"/>
      <c r="EC8449" s="161"/>
      <c r="ED8449" s="161"/>
      <c r="EE8449" s="161"/>
      <c r="EF8449" s="161"/>
      <c r="EG8449" s="161"/>
      <c r="EH8449" s="161"/>
      <c r="EI8449" s="161"/>
      <c r="EJ8449" s="161"/>
      <c r="EK8449" s="161"/>
      <c r="EL8449" s="161"/>
      <c r="EM8449" s="161"/>
      <c r="EN8449" s="161"/>
      <c r="EO8449" s="161"/>
      <c r="EP8449" s="161"/>
      <c r="EQ8449" s="161"/>
      <c r="ER8449" s="161"/>
      <c r="ES8449" s="161"/>
      <c r="ET8449" s="161"/>
      <c r="EU8449" s="161"/>
      <c r="EV8449" s="161"/>
      <c r="EW8449" s="161"/>
      <c r="EX8449" s="161"/>
      <c r="EY8449" s="161"/>
      <c r="EZ8449" s="161"/>
      <c r="FA8449" s="161"/>
      <c r="FB8449" s="161"/>
      <c r="FC8449" s="161"/>
      <c r="FD8449" s="161"/>
      <c r="FE8449" s="161"/>
      <c r="FF8449" s="161"/>
      <c r="FG8449" s="161"/>
      <c r="FH8449" s="161"/>
      <c r="FI8449" s="161"/>
      <c r="FJ8449" s="161"/>
      <c r="FK8449" s="161"/>
      <c r="FL8449" s="161"/>
      <c r="FM8449" s="161"/>
      <c r="FN8449" s="161"/>
      <c r="FO8449" s="161"/>
      <c r="FP8449" s="161"/>
      <c r="FQ8449" s="161"/>
      <c r="FR8449" s="161"/>
      <c r="FS8449" s="161"/>
      <c r="FT8449" s="161"/>
      <c r="FU8449" s="161"/>
      <c r="FV8449" s="161"/>
      <c r="FW8449" s="161"/>
      <c r="FX8449" s="161"/>
      <c r="FY8449" s="161"/>
      <c r="FZ8449" s="161"/>
      <c r="GA8449" s="161"/>
      <c r="GB8449" s="161"/>
      <c r="GC8449" s="161"/>
      <c r="GD8449" s="161"/>
      <c r="GE8449" s="161"/>
      <c r="GF8449" s="161"/>
      <c r="GG8449" s="161"/>
      <c r="GH8449" s="161"/>
      <c r="GI8449" s="161"/>
      <c r="GJ8449" s="161"/>
      <c r="GK8449" s="161"/>
      <c r="GL8449" s="161"/>
      <c r="GM8449" s="161"/>
      <c r="GN8449" s="161"/>
      <c r="GO8449" s="161"/>
      <c r="GP8449" s="161"/>
      <c r="GQ8449" s="161"/>
      <c r="GR8449" s="161"/>
      <c r="GS8449" s="161"/>
      <c r="GT8449" s="161"/>
      <c r="GU8449" s="161"/>
      <c r="GV8449" s="161"/>
      <c r="GW8449" s="161"/>
      <c r="GX8449" s="161"/>
      <c r="GY8449" s="161"/>
      <c r="GZ8449" s="161"/>
      <c r="HA8449" s="161"/>
      <c r="HB8449" s="161"/>
      <c r="HC8449" s="161"/>
      <c r="HD8449" s="161"/>
      <c r="HE8449" s="161"/>
      <c r="HF8449" s="161"/>
      <c r="HG8449" s="161"/>
      <c r="HH8449" s="161"/>
      <c r="HI8449" s="161"/>
      <c r="HJ8449" s="161"/>
      <c r="HK8449" s="161"/>
      <c r="HL8449" s="161"/>
      <c r="HM8449" s="161"/>
      <c r="HN8449" s="161"/>
      <c r="HO8449" s="161"/>
      <c r="HP8449" s="161"/>
      <c r="HQ8449" s="161"/>
      <c r="HR8449" s="161"/>
      <c r="HS8449" s="161"/>
      <c r="HT8449" s="161"/>
      <c r="HU8449" s="161"/>
      <c r="HV8449" s="161"/>
      <c r="HW8449" s="161"/>
      <c r="HX8449" s="161"/>
      <c r="HY8449" s="161"/>
      <c r="HZ8449" s="161"/>
      <c r="IA8449" s="161"/>
      <c r="IB8449" s="161"/>
      <c r="IC8449" s="161"/>
      <c r="ID8449" s="161"/>
      <c r="IE8449" s="161"/>
      <c r="IF8449" s="161"/>
      <c r="IG8449" s="161"/>
      <c r="IH8449" s="161"/>
      <c r="II8449" s="161"/>
      <c r="IJ8449" s="161"/>
      <c r="IK8449" s="161"/>
      <c r="IL8449" s="161"/>
      <c r="IM8449" s="161"/>
      <c r="IN8449" s="161"/>
      <c r="IO8449" s="161"/>
      <c r="IP8449" s="161"/>
      <c r="IQ8449" s="161"/>
      <c r="IR8449" s="161"/>
      <c r="IS8449" s="161"/>
      <c r="IT8449" s="161"/>
      <c r="IU8449" s="161"/>
      <c r="IV8449" s="161"/>
      <c r="IW8449" s="161"/>
      <c r="IX8449" s="161"/>
      <c r="IY8449" s="161"/>
      <c r="IZ8449" s="161"/>
      <c r="JA8449" s="161"/>
      <c r="JB8449" s="161"/>
      <c r="JC8449" s="161"/>
      <c r="JD8449" s="161"/>
      <c r="JE8449" s="161"/>
      <c r="JF8449" s="161"/>
      <c r="JG8449" s="161"/>
    </row>
    <row r="8450" spans="1:267" s="241" customFormat="1" ht="19.5" customHeight="1" x14ac:dyDescent="0.25">
      <c r="A8450" s="42" t="s">
        <v>373</v>
      </c>
      <c r="B8450" s="27">
        <v>2.5</v>
      </c>
      <c r="C8450" s="27">
        <v>4</v>
      </c>
      <c r="D8450" s="27">
        <v>5</v>
      </c>
      <c r="E8450" s="27">
        <v>5</v>
      </c>
      <c r="F8450" s="27">
        <v>6</v>
      </c>
      <c r="G8450" s="27">
        <v>8</v>
      </c>
      <c r="H8450" s="27">
        <v>0</v>
      </c>
      <c r="I8450" s="27">
        <v>0</v>
      </c>
      <c r="J8450" s="27">
        <v>0</v>
      </c>
      <c r="K8450" s="27">
        <v>0</v>
      </c>
      <c r="L8450" s="119"/>
      <c r="M8450" s="92">
        <f>SUM(B8450:K8450)</f>
        <v>30.5</v>
      </c>
      <c r="N8450" s="27">
        <v>7</v>
      </c>
      <c r="O8450" s="185">
        <f>M8450/91</f>
        <v>0.33516483516483514</v>
      </c>
      <c r="P8450" s="55" t="s">
        <v>446</v>
      </c>
      <c r="Q8450" s="19" t="s">
        <v>7461</v>
      </c>
      <c r="R8450" s="41" t="s">
        <v>454</v>
      </c>
      <c r="S8450" s="19" t="s">
        <v>530</v>
      </c>
      <c r="T8450" s="28" t="s">
        <v>7415</v>
      </c>
      <c r="U8450" s="17">
        <v>11</v>
      </c>
      <c r="V8450" s="20">
        <v>1</v>
      </c>
      <c r="W8450" s="18" t="s">
        <v>470</v>
      </c>
      <c r="X8450" s="18" t="s">
        <v>967</v>
      </c>
      <c r="Y8450" s="18" t="s">
        <v>474</v>
      </c>
      <c r="Z8450" s="61"/>
      <c r="AA8450" s="161"/>
      <c r="AB8450" s="161"/>
      <c r="AC8450" s="161"/>
      <c r="AD8450" s="161"/>
      <c r="AE8450" s="161"/>
      <c r="AF8450" s="161"/>
      <c r="AG8450" s="161"/>
      <c r="AH8450" s="161"/>
      <c r="AI8450" s="161"/>
      <c r="AJ8450" s="161"/>
      <c r="AK8450" s="161"/>
      <c r="AL8450" s="161"/>
      <c r="AM8450" s="161"/>
      <c r="AN8450" s="161"/>
      <c r="AO8450" s="161"/>
      <c r="AP8450" s="161"/>
      <c r="AQ8450" s="161"/>
      <c r="AR8450" s="161"/>
      <c r="AS8450" s="161"/>
      <c r="AT8450" s="161"/>
      <c r="AU8450" s="161"/>
      <c r="AV8450" s="161"/>
      <c r="AW8450" s="161"/>
      <c r="AX8450" s="161"/>
      <c r="AY8450" s="161"/>
      <c r="AZ8450" s="161"/>
      <c r="BA8450" s="161"/>
      <c r="BB8450" s="161"/>
      <c r="BC8450" s="161"/>
      <c r="BD8450" s="161"/>
      <c r="BE8450" s="161"/>
      <c r="BF8450" s="161"/>
      <c r="BG8450" s="161"/>
      <c r="BH8450" s="161"/>
      <c r="BI8450" s="161"/>
      <c r="BJ8450" s="161"/>
      <c r="BK8450" s="161"/>
      <c r="BL8450" s="161"/>
      <c r="BM8450" s="161"/>
      <c r="BN8450" s="161"/>
      <c r="BO8450" s="161"/>
      <c r="BP8450" s="161"/>
      <c r="BQ8450" s="161"/>
      <c r="BR8450" s="161"/>
      <c r="BS8450" s="161"/>
      <c r="BT8450" s="161"/>
      <c r="BU8450" s="161"/>
      <c r="BV8450" s="161"/>
      <c r="BW8450" s="161"/>
      <c r="BX8450" s="161"/>
      <c r="BY8450" s="161"/>
      <c r="BZ8450" s="161"/>
      <c r="CA8450" s="161"/>
      <c r="CB8450" s="161"/>
      <c r="CC8450" s="161"/>
      <c r="CD8450" s="161"/>
      <c r="CE8450" s="161"/>
      <c r="CF8450" s="161"/>
      <c r="CG8450" s="161"/>
      <c r="CH8450" s="161"/>
      <c r="CI8450" s="161"/>
      <c r="CJ8450" s="161"/>
      <c r="CK8450" s="161"/>
      <c r="CL8450" s="161"/>
      <c r="CM8450" s="161"/>
      <c r="CN8450" s="161"/>
      <c r="CO8450" s="161"/>
      <c r="CP8450" s="161"/>
      <c r="CQ8450" s="161"/>
      <c r="CR8450" s="161"/>
      <c r="CS8450" s="161"/>
      <c r="CT8450" s="161"/>
      <c r="CU8450" s="161"/>
      <c r="CV8450" s="161"/>
      <c r="CW8450" s="161"/>
      <c r="CX8450" s="161"/>
      <c r="CY8450" s="161"/>
      <c r="CZ8450" s="161"/>
      <c r="DA8450" s="161"/>
      <c r="DB8450" s="161"/>
      <c r="DC8450" s="161"/>
      <c r="DD8450" s="161"/>
      <c r="DE8450" s="161"/>
      <c r="DF8450" s="161"/>
      <c r="DG8450" s="161"/>
      <c r="DH8450" s="161"/>
      <c r="DI8450" s="161"/>
      <c r="DJ8450" s="161"/>
      <c r="DK8450" s="161"/>
      <c r="DL8450" s="161"/>
      <c r="DM8450" s="161"/>
      <c r="DN8450" s="161"/>
      <c r="DO8450" s="161"/>
      <c r="DP8450" s="161"/>
      <c r="DQ8450" s="161"/>
      <c r="DR8450" s="161"/>
      <c r="DS8450" s="161"/>
      <c r="DT8450" s="161"/>
      <c r="DU8450" s="161"/>
      <c r="DV8450" s="161"/>
      <c r="DW8450" s="161"/>
      <c r="DX8450" s="161"/>
      <c r="DY8450" s="161"/>
      <c r="DZ8450" s="161"/>
      <c r="EA8450" s="161"/>
      <c r="EB8450" s="161"/>
      <c r="EC8450" s="161"/>
      <c r="ED8450" s="161"/>
      <c r="EE8450" s="161"/>
      <c r="EF8450" s="161"/>
      <c r="EG8450" s="161"/>
      <c r="EH8450" s="161"/>
      <c r="EI8450" s="161"/>
      <c r="EJ8450" s="161"/>
      <c r="EK8450" s="161"/>
      <c r="EL8450" s="161"/>
      <c r="EM8450" s="161"/>
      <c r="EN8450" s="161"/>
      <c r="EO8450" s="161"/>
      <c r="EP8450" s="161"/>
      <c r="EQ8450" s="161"/>
      <c r="ER8450" s="161"/>
      <c r="ES8450" s="161"/>
      <c r="ET8450" s="161"/>
      <c r="EU8450" s="161"/>
      <c r="EV8450" s="161"/>
      <c r="EW8450" s="161"/>
      <c r="EX8450" s="161"/>
      <c r="EY8450" s="161"/>
      <c r="EZ8450" s="161"/>
      <c r="FA8450" s="161"/>
      <c r="FB8450" s="161"/>
      <c r="FC8450" s="161"/>
      <c r="FD8450" s="161"/>
      <c r="FE8450" s="161"/>
      <c r="FF8450" s="161"/>
      <c r="FG8450" s="161"/>
      <c r="FH8450" s="161"/>
      <c r="FI8450" s="161"/>
      <c r="FJ8450" s="161"/>
      <c r="FK8450" s="161"/>
      <c r="FL8450" s="161"/>
      <c r="FM8450" s="161"/>
      <c r="FN8450" s="161"/>
      <c r="FO8450" s="161"/>
      <c r="FP8450" s="161"/>
      <c r="FQ8450" s="161"/>
      <c r="FR8450" s="161"/>
      <c r="FS8450" s="161"/>
      <c r="FT8450" s="161"/>
      <c r="FU8450" s="161"/>
      <c r="FV8450" s="161"/>
      <c r="FW8450" s="161"/>
      <c r="FX8450" s="161"/>
      <c r="FY8450" s="161"/>
      <c r="FZ8450" s="161"/>
      <c r="GA8450" s="161"/>
      <c r="GB8450" s="161"/>
      <c r="GC8450" s="161"/>
      <c r="GD8450" s="161"/>
      <c r="GE8450" s="161"/>
      <c r="GF8450" s="161"/>
      <c r="GG8450" s="161"/>
      <c r="GH8450" s="161"/>
      <c r="GI8450" s="161"/>
      <c r="GJ8450" s="161"/>
      <c r="GK8450" s="161"/>
      <c r="GL8450" s="161"/>
      <c r="GM8450" s="161"/>
      <c r="GN8450" s="161"/>
      <c r="GO8450" s="161"/>
      <c r="GP8450" s="161"/>
      <c r="GQ8450" s="161"/>
      <c r="GR8450" s="161"/>
      <c r="GS8450" s="161"/>
      <c r="GT8450" s="161"/>
      <c r="GU8450" s="161"/>
      <c r="GV8450" s="161"/>
      <c r="GW8450" s="161"/>
      <c r="GX8450" s="161"/>
      <c r="GY8450" s="161"/>
      <c r="GZ8450" s="161"/>
      <c r="HA8450" s="161"/>
      <c r="HB8450" s="161"/>
      <c r="HC8450" s="161"/>
      <c r="HD8450" s="161"/>
      <c r="HE8450" s="161"/>
      <c r="HF8450" s="161"/>
      <c r="HG8450" s="161"/>
      <c r="HH8450" s="161"/>
      <c r="HI8450" s="161"/>
      <c r="HJ8450" s="161"/>
      <c r="HK8450" s="161"/>
      <c r="HL8450" s="161"/>
      <c r="HM8450" s="161"/>
      <c r="HN8450" s="161"/>
      <c r="HO8450" s="161"/>
      <c r="HP8450" s="161"/>
      <c r="HQ8450" s="161"/>
      <c r="HR8450" s="161"/>
      <c r="HS8450" s="161"/>
      <c r="HT8450" s="161"/>
      <c r="HU8450" s="161"/>
      <c r="HV8450" s="161"/>
      <c r="HW8450" s="161"/>
      <c r="HX8450" s="161"/>
      <c r="HY8450" s="161"/>
      <c r="HZ8450" s="161"/>
      <c r="IA8450" s="161"/>
      <c r="IB8450" s="161"/>
      <c r="IC8450" s="161"/>
      <c r="ID8450" s="161"/>
      <c r="IE8450" s="161"/>
      <c r="IF8450" s="161"/>
      <c r="IG8450" s="161"/>
      <c r="IH8450" s="161"/>
      <c r="II8450" s="161"/>
      <c r="IJ8450" s="161"/>
      <c r="IK8450" s="161"/>
      <c r="IL8450" s="161"/>
      <c r="IM8450" s="161"/>
      <c r="IN8450" s="161"/>
      <c r="IO8450" s="161"/>
      <c r="IP8450" s="161"/>
      <c r="IQ8450" s="161"/>
      <c r="IR8450" s="161"/>
      <c r="IS8450" s="161"/>
      <c r="IT8450" s="161"/>
      <c r="IU8450" s="161"/>
      <c r="IV8450" s="161"/>
      <c r="IW8450" s="161"/>
      <c r="IX8450" s="161"/>
      <c r="IY8450" s="161"/>
      <c r="IZ8450" s="161"/>
      <c r="JA8450" s="161"/>
      <c r="JB8450" s="161"/>
      <c r="JC8450" s="161"/>
      <c r="JD8450" s="161"/>
      <c r="JE8450" s="161"/>
      <c r="JF8450" s="161"/>
      <c r="JG8450" s="161"/>
    </row>
    <row r="8451" spans="1:267" s="241" customFormat="1" ht="19.5" customHeight="1" x14ac:dyDescent="0.25">
      <c r="A8451" s="42" t="s">
        <v>379</v>
      </c>
      <c r="B8451" s="27">
        <v>9</v>
      </c>
      <c r="C8451" s="27">
        <v>0</v>
      </c>
      <c r="D8451" s="27">
        <v>5</v>
      </c>
      <c r="E8451" s="27">
        <v>1.5</v>
      </c>
      <c r="F8451" s="27">
        <v>5</v>
      </c>
      <c r="G8451" s="27">
        <v>0</v>
      </c>
      <c r="H8451" s="27">
        <v>2</v>
      </c>
      <c r="I8451" s="27">
        <v>0</v>
      </c>
      <c r="J8451" s="27">
        <v>0</v>
      </c>
      <c r="K8451" s="27">
        <v>8</v>
      </c>
      <c r="L8451" s="119"/>
      <c r="M8451" s="92">
        <f>SUM(B8451:K8451)</f>
        <v>30.5</v>
      </c>
      <c r="N8451" s="27">
        <v>5</v>
      </c>
      <c r="O8451" s="185">
        <f>M8451/91</f>
        <v>0.33516483516483514</v>
      </c>
      <c r="P8451" s="55" t="s">
        <v>446</v>
      </c>
      <c r="Q8451" s="19" t="s">
        <v>4744</v>
      </c>
      <c r="R8451" s="41" t="s">
        <v>573</v>
      </c>
      <c r="S8451" s="19" t="s">
        <v>507</v>
      </c>
      <c r="T8451" s="28" t="s">
        <v>3660</v>
      </c>
      <c r="U8451" s="17">
        <v>11</v>
      </c>
      <c r="V8451" s="20" t="s">
        <v>682</v>
      </c>
      <c r="W8451" s="18" t="s">
        <v>4660</v>
      </c>
      <c r="X8451" s="18" t="s">
        <v>1377</v>
      </c>
      <c r="Y8451" s="18" t="s">
        <v>469</v>
      </c>
      <c r="Z8451" s="61"/>
      <c r="AA8451" s="161"/>
      <c r="AB8451" s="161"/>
      <c r="AC8451" s="161"/>
      <c r="AD8451" s="161"/>
      <c r="AE8451" s="161"/>
      <c r="AF8451" s="161"/>
      <c r="AG8451" s="161"/>
      <c r="AH8451" s="161"/>
      <c r="AI8451" s="161"/>
      <c r="AJ8451" s="161"/>
      <c r="AK8451" s="161"/>
      <c r="AL8451" s="161"/>
      <c r="AM8451" s="161"/>
      <c r="AN8451" s="161"/>
      <c r="AO8451" s="161"/>
      <c r="AP8451" s="161"/>
      <c r="AQ8451" s="161"/>
      <c r="AR8451" s="161"/>
      <c r="AS8451" s="161"/>
      <c r="AT8451" s="161"/>
      <c r="AU8451" s="161"/>
      <c r="AV8451" s="161"/>
      <c r="AW8451" s="161"/>
      <c r="AX8451" s="161"/>
      <c r="AY8451" s="161"/>
      <c r="AZ8451" s="161"/>
      <c r="BA8451" s="161"/>
      <c r="BB8451" s="161"/>
      <c r="BC8451" s="161"/>
      <c r="BD8451" s="161"/>
      <c r="BE8451" s="161"/>
      <c r="BF8451" s="161"/>
      <c r="BG8451" s="161"/>
      <c r="BH8451" s="161"/>
      <c r="BI8451" s="161"/>
      <c r="BJ8451" s="161"/>
      <c r="BK8451" s="161"/>
      <c r="BL8451" s="161"/>
      <c r="BM8451" s="161"/>
      <c r="BN8451" s="161"/>
      <c r="BO8451" s="161"/>
      <c r="BP8451" s="161"/>
      <c r="BQ8451" s="161"/>
      <c r="BR8451" s="161"/>
      <c r="BS8451" s="161"/>
      <c r="BT8451" s="161"/>
      <c r="BU8451" s="161"/>
      <c r="BV8451" s="161"/>
      <c r="BW8451" s="161"/>
      <c r="BX8451" s="161"/>
      <c r="BY8451" s="161"/>
      <c r="BZ8451" s="161"/>
      <c r="CA8451" s="161"/>
      <c r="CB8451" s="161"/>
      <c r="CC8451" s="161"/>
      <c r="CD8451" s="161"/>
      <c r="CE8451" s="161"/>
      <c r="CF8451" s="161"/>
      <c r="CG8451" s="161"/>
      <c r="CH8451" s="161"/>
      <c r="CI8451" s="161"/>
      <c r="CJ8451" s="161"/>
      <c r="CK8451" s="161"/>
      <c r="CL8451" s="161"/>
      <c r="CM8451" s="161"/>
      <c r="CN8451" s="161"/>
      <c r="CO8451" s="161"/>
      <c r="CP8451" s="161"/>
      <c r="CQ8451" s="161"/>
      <c r="CR8451" s="161"/>
      <c r="CS8451" s="161"/>
      <c r="CT8451" s="161"/>
      <c r="CU8451" s="161"/>
      <c r="CV8451" s="161"/>
      <c r="CW8451" s="161"/>
      <c r="CX8451" s="161"/>
      <c r="CY8451" s="161"/>
      <c r="CZ8451" s="161"/>
      <c r="DA8451" s="161"/>
      <c r="DB8451" s="161"/>
      <c r="DC8451" s="161"/>
      <c r="DD8451" s="161"/>
      <c r="DE8451" s="161"/>
      <c r="DF8451" s="161"/>
      <c r="DG8451" s="161"/>
      <c r="DH8451" s="161"/>
      <c r="DI8451" s="161"/>
      <c r="DJ8451" s="161"/>
      <c r="DK8451" s="161"/>
      <c r="DL8451" s="161"/>
      <c r="DM8451" s="161"/>
      <c r="DN8451" s="161"/>
      <c r="DO8451" s="161"/>
      <c r="DP8451" s="161"/>
      <c r="DQ8451" s="161"/>
      <c r="DR8451" s="161"/>
      <c r="DS8451" s="161"/>
      <c r="DT8451" s="161"/>
      <c r="DU8451" s="161"/>
      <c r="DV8451" s="161"/>
      <c r="DW8451" s="161"/>
      <c r="DX8451" s="161"/>
      <c r="DY8451" s="161"/>
      <c r="DZ8451" s="161"/>
      <c r="EA8451" s="161"/>
      <c r="EB8451" s="161"/>
      <c r="EC8451" s="161"/>
      <c r="ED8451" s="161"/>
      <c r="EE8451" s="161"/>
      <c r="EF8451" s="161"/>
      <c r="EG8451" s="161"/>
      <c r="EH8451" s="161"/>
      <c r="EI8451" s="161"/>
      <c r="EJ8451" s="161"/>
      <c r="EK8451" s="161"/>
      <c r="EL8451" s="161"/>
      <c r="EM8451" s="161"/>
      <c r="EN8451" s="161"/>
      <c r="EO8451" s="161"/>
      <c r="EP8451" s="161"/>
      <c r="EQ8451" s="161"/>
      <c r="ER8451" s="161"/>
      <c r="ES8451" s="161"/>
      <c r="ET8451" s="161"/>
      <c r="EU8451" s="161"/>
      <c r="EV8451" s="161"/>
      <c r="EW8451" s="161"/>
      <c r="EX8451" s="161"/>
      <c r="EY8451" s="161"/>
      <c r="EZ8451" s="161"/>
      <c r="FA8451" s="161"/>
      <c r="FB8451" s="161"/>
      <c r="FC8451" s="161"/>
      <c r="FD8451" s="161"/>
      <c r="FE8451" s="161"/>
      <c r="FF8451" s="161"/>
      <c r="FG8451" s="161"/>
      <c r="FH8451" s="161"/>
      <c r="FI8451" s="161"/>
      <c r="FJ8451" s="161"/>
      <c r="FK8451" s="161"/>
      <c r="FL8451" s="161"/>
      <c r="FM8451" s="161"/>
      <c r="FN8451" s="161"/>
      <c r="FO8451" s="161"/>
      <c r="FP8451" s="161"/>
      <c r="FQ8451" s="161"/>
      <c r="FR8451" s="161"/>
      <c r="FS8451" s="161"/>
      <c r="FT8451" s="161"/>
      <c r="FU8451" s="161"/>
      <c r="FV8451" s="161"/>
      <c r="FW8451" s="161"/>
      <c r="FX8451" s="161"/>
      <c r="FY8451" s="161"/>
      <c r="FZ8451" s="161"/>
      <c r="GA8451" s="161"/>
      <c r="GB8451" s="161"/>
      <c r="GC8451" s="161"/>
      <c r="GD8451" s="161"/>
      <c r="GE8451" s="161"/>
      <c r="GF8451" s="161"/>
      <c r="GG8451" s="161"/>
      <c r="GH8451" s="161"/>
      <c r="GI8451" s="161"/>
      <c r="GJ8451" s="161"/>
      <c r="GK8451" s="161"/>
      <c r="GL8451" s="161"/>
      <c r="GM8451" s="161"/>
      <c r="GN8451" s="161"/>
      <c r="GO8451" s="161"/>
      <c r="GP8451" s="161"/>
      <c r="GQ8451" s="161"/>
      <c r="GR8451" s="161"/>
      <c r="GS8451" s="161"/>
      <c r="GT8451" s="161"/>
      <c r="GU8451" s="161"/>
      <c r="GV8451" s="161"/>
      <c r="GW8451" s="161"/>
      <c r="GX8451" s="161"/>
      <c r="GY8451" s="161"/>
      <c r="GZ8451" s="161"/>
      <c r="HA8451" s="161"/>
      <c r="HB8451" s="161"/>
      <c r="HC8451" s="161"/>
      <c r="HD8451" s="161"/>
      <c r="HE8451" s="161"/>
      <c r="HF8451" s="161"/>
      <c r="HG8451" s="161"/>
      <c r="HH8451" s="161"/>
      <c r="HI8451" s="161"/>
      <c r="HJ8451" s="161"/>
      <c r="HK8451" s="161"/>
      <c r="HL8451" s="161"/>
      <c r="HM8451" s="161"/>
      <c r="HN8451" s="161"/>
      <c r="HO8451" s="161"/>
      <c r="HP8451" s="161"/>
      <c r="HQ8451" s="161"/>
      <c r="HR8451" s="161"/>
      <c r="HS8451" s="161"/>
      <c r="HT8451" s="161"/>
      <c r="HU8451" s="161"/>
      <c r="HV8451" s="161"/>
      <c r="HW8451" s="161"/>
      <c r="HX8451" s="161"/>
      <c r="HY8451" s="161"/>
      <c r="HZ8451" s="161"/>
      <c r="IA8451" s="161"/>
      <c r="IB8451" s="161"/>
      <c r="IC8451" s="161"/>
      <c r="ID8451" s="161"/>
      <c r="IE8451" s="161"/>
      <c r="IF8451" s="161"/>
      <c r="IG8451" s="161"/>
      <c r="IH8451" s="161"/>
      <c r="II8451" s="161"/>
      <c r="IJ8451" s="161"/>
      <c r="IK8451" s="161"/>
      <c r="IL8451" s="161"/>
      <c r="IM8451" s="161"/>
      <c r="IN8451" s="161"/>
      <c r="IO8451" s="161"/>
      <c r="IP8451" s="161"/>
      <c r="IQ8451" s="161"/>
      <c r="IR8451" s="161"/>
      <c r="IS8451" s="161"/>
      <c r="IT8451" s="161"/>
      <c r="IU8451" s="161"/>
      <c r="IV8451" s="161"/>
      <c r="IW8451" s="161"/>
      <c r="IX8451" s="161"/>
      <c r="IY8451" s="161"/>
      <c r="IZ8451" s="161"/>
      <c r="JA8451" s="161"/>
      <c r="JB8451" s="161"/>
      <c r="JC8451" s="161"/>
      <c r="JD8451" s="161"/>
      <c r="JE8451" s="161"/>
      <c r="JF8451" s="161"/>
      <c r="JG8451" s="161"/>
    </row>
    <row r="8452" spans="1:267" s="241" customFormat="1" ht="19.5" customHeight="1" x14ac:dyDescent="0.25">
      <c r="A8452" s="42" t="s">
        <v>372</v>
      </c>
      <c r="B8452" s="27">
        <v>5</v>
      </c>
      <c r="C8452" s="27">
        <v>0</v>
      </c>
      <c r="D8452" s="27">
        <v>5</v>
      </c>
      <c r="E8452" s="27">
        <v>1</v>
      </c>
      <c r="F8452" s="27">
        <v>5</v>
      </c>
      <c r="G8452" s="27">
        <v>7</v>
      </c>
      <c r="H8452" s="27">
        <v>3.5</v>
      </c>
      <c r="I8452" s="27">
        <v>1</v>
      </c>
      <c r="J8452" s="27">
        <v>1</v>
      </c>
      <c r="K8452" s="27">
        <v>2</v>
      </c>
      <c r="L8452" s="119"/>
      <c r="M8452" s="92">
        <f>SUM(B8452:K8452)</f>
        <v>30.5</v>
      </c>
      <c r="N8452" s="27">
        <v>6</v>
      </c>
      <c r="O8452" s="185">
        <f>M8452/91</f>
        <v>0.33516483516483514</v>
      </c>
      <c r="P8452" s="55" t="s">
        <v>446</v>
      </c>
      <c r="Q8452" s="19" t="s">
        <v>3889</v>
      </c>
      <c r="R8452" s="41" t="s">
        <v>1726</v>
      </c>
      <c r="S8452" s="19" t="s">
        <v>486</v>
      </c>
      <c r="T8452" s="28" t="s">
        <v>6527</v>
      </c>
      <c r="U8452" s="17">
        <v>11</v>
      </c>
      <c r="V8452" s="20" t="s">
        <v>609</v>
      </c>
      <c r="W8452" s="18" t="s">
        <v>4907</v>
      </c>
      <c r="X8452" s="18" t="s">
        <v>916</v>
      </c>
      <c r="Y8452" s="18" t="s">
        <v>513</v>
      </c>
      <c r="Z8452" s="61"/>
      <c r="AA8452" s="161"/>
      <c r="AB8452" s="161"/>
      <c r="AC8452" s="161"/>
      <c r="AD8452" s="161"/>
      <c r="AE8452" s="161"/>
      <c r="AF8452" s="161"/>
      <c r="AG8452" s="161"/>
      <c r="AH8452" s="161"/>
      <c r="AI8452" s="161"/>
      <c r="AJ8452" s="161"/>
      <c r="AK8452" s="161"/>
      <c r="AL8452" s="161"/>
      <c r="AM8452" s="161"/>
      <c r="AN8452" s="161"/>
      <c r="AO8452" s="161"/>
      <c r="AP8452" s="161"/>
      <c r="AQ8452" s="161"/>
      <c r="AR8452" s="161"/>
      <c r="AS8452" s="161"/>
      <c r="AT8452" s="161"/>
      <c r="AU8452" s="161"/>
      <c r="AV8452" s="161"/>
      <c r="AW8452" s="161"/>
      <c r="AX8452" s="161"/>
      <c r="AY8452" s="161"/>
      <c r="AZ8452" s="161"/>
      <c r="BA8452" s="161"/>
      <c r="BB8452" s="161"/>
      <c r="BC8452" s="161"/>
      <c r="BD8452" s="161"/>
      <c r="BE8452" s="161"/>
      <c r="BF8452" s="161"/>
      <c r="BG8452" s="161"/>
      <c r="BH8452" s="161"/>
      <c r="BI8452" s="161"/>
      <c r="BJ8452" s="161"/>
      <c r="BK8452" s="161"/>
      <c r="BL8452" s="161"/>
      <c r="BM8452" s="161"/>
      <c r="BN8452" s="161"/>
      <c r="BO8452" s="161"/>
      <c r="BP8452" s="161"/>
      <c r="BQ8452" s="161"/>
      <c r="BR8452" s="161"/>
      <c r="BS8452" s="161"/>
      <c r="BT8452" s="161"/>
      <c r="BU8452" s="161"/>
      <c r="BV8452" s="161"/>
      <c r="BW8452" s="161"/>
      <c r="BX8452" s="161"/>
      <c r="BY8452" s="161"/>
      <c r="BZ8452" s="161"/>
      <c r="CA8452" s="161"/>
      <c r="CB8452" s="161"/>
      <c r="CC8452" s="161"/>
      <c r="CD8452" s="161"/>
      <c r="CE8452" s="161"/>
      <c r="CF8452" s="161"/>
      <c r="CG8452" s="161"/>
      <c r="CH8452" s="161"/>
      <c r="CI8452" s="161"/>
      <c r="CJ8452" s="161"/>
      <c r="CK8452" s="161"/>
      <c r="CL8452" s="161"/>
      <c r="CM8452" s="161"/>
      <c r="CN8452" s="161"/>
      <c r="CO8452" s="161"/>
      <c r="CP8452" s="161"/>
      <c r="CQ8452" s="161"/>
      <c r="CR8452" s="161"/>
      <c r="CS8452" s="161"/>
      <c r="CT8452" s="161"/>
      <c r="CU8452" s="161"/>
      <c r="CV8452" s="161"/>
      <c r="CW8452" s="161"/>
      <c r="CX8452" s="161"/>
      <c r="CY8452" s="161"/>
      <c r="CZ8452" s="161"/>
      <c r="DA8452" s="161"/>
      <c r="DB8452" s="161"/>
      <c r="DC8452" s="161"/>
      <c r="DD8452" s="161"/>
      <c r="DE8452" s="161"/>
      <c r="DF8452" s="161"/>
      <c r="DG8452" s="161"/>
      <c r="DH8452" s="161"/>
      <c r="DI8452" s="161"/>
      <c r="DJ8452" s="161"/>
      <c r="DK8452" s="161"/>
      <c r="DL8452" s="161"/>
      <c r="DM8452" s="161"/>
      <c r="DN8452" s="161"/>
      <c r="DO8452" s="161"/>
      <c r="DP8452" s="161"/>
      <c r="DQ8452" s="161"/>
      <c r="DR8452" s="161"/>
      <c r="DS8452" s="161"/>
      <c r="DT8452" s="161"/>
      <c r="DU8452" s="161"/>
      <c r="DV8452" s="161"/>
      <c r="DW8452" s="161"/>
      <c r="DX8452" s="161"/>
      <c r="DY8452" s="161"/>
      <c r="DZ8452" s="161"/>
      <c r="EA8452" s="161"/>
      <c r="EB8452" s="161"/>
      <c r="EC8452" s="161"/>
      <c r="ED8452" s="161"/>
      <c r="EE8452" s="161"/>
      <c r="EF8452" s="161"/>
      <c r="EG8452" s="161"/>
      <c r="EH8452" s="161"/>
      <c r="EI8452" s="161"/>
      <c r="EJ8452" s="161"/>
      <c r="EK8452" s="161"/>
      <c r="EL8452" s="161"/>
      <c r="EM8452" s="161"/>
      <c r="EN8452" s="161"/>
      <c r="EO8452" s="161"/>
      <c r="EP8452" s="161"/>
      <c r="EQ8452" s="161"/>
      <c r="ER8452" s="161"/>
      <c r="ES8452" s="161"/>
      <c r="ET8452" s="161"/>
      <c r="EU8452" s="161"/>
      <c r="EV8452" s="161"/>
      <c r="EW8452" s="161"/>
      <c r="EX8452" s="161"/>
      <c r="EY8452" s="161"/>
      <c r="EZ8452" s="161"/>
      <c r="FA8452" s="161"/>
      <c r="FB8452" s="161"/>
      <c r="FC8452" s="161"/>
      <c r="FD8452" s="161"/>
      <c r="FE8452" s="161"/>
      <c r="FF8452" s="161"/>
      <c r="FG8452" s="161"/>
      <c r="FH8452" s="161"/>
      <c r="FI8452" s="161"/>
      <c r="FJ8452" s="161"/>
      <c r="FK8452" s="161"/>
      <c r="FL8452" s="161"/>
      <c r="FM8452" s="161"/>
      <c r="FN8452" s="161"/>
      <c r="FO8452" s="161"/>
      <c r="FP8452" s="161"/>
      <c r="FQ8452" s="161"/>
      <c r="FR8452" s="161"/>
      <c r="FS8452" s="161"/>
      <c r="FT8452" s="161"/>
      <c r="FU8452" s="161"/>
      <c r="FV8452" s="161"/>
      <c r="FW8452" s="161"/>
      <c r="FX8452" s="161"/>
      <c r="FY8452" s="161"/>
      <c r="FZ8452" s="161"/>
      <c r="GA8452" s="161"/>
      <c r="GB8452" s="161"/>
      <c r="GC8452" s="161"/>
      <c r="GD8452" s="161"/>
      <c r="GE8452" s="161"/>
      <c r="GF8452" s="161"/>
      <c r="GG8452" s="161"/>
      <c r="GH8452" s="161"/>
      <c r="GI8452" s="161"/>
      <c r="GJ8452" s="161"/>
      <c r="GK8452" s="161"/>
      <c r="GL8452" s="161"/>
      <c r="GM8452" s="161"/>
      <c r="GN8452" s="161"/>
      <c r="GO8452" s="161"/>
      <c r="GP8452" s="161"/>
      <c r="GQ8452" s="161"/>
      <c r="GR8452" s="161"/>
      <c r="GS8452" s="161"/>
      <c r="GT8452" s="161"/>
      <c r="GU8452" s="161"/>
      <c r="GV8452" s="161"/>
      <c r="GW8452" s="161"/>
      <c r="GX8452" s="161"/>
      <c r="GY8452" s="161"/>
      <c r="GZ8452" s="161"/>
      <c r="HA8452" s="161"/>
      <c r="HB8452" s="161"/>
      <c r="HC8452" s="161"/>
      <c r="HD8452" s="161"/>
      <c r="HE8452" s="161"/>
      <c r="HF8452" s="161"/>
      <c r="HG8452" s="161"/>
      <c r="HH8452" s="161"/>
      <c r="HI8452" s="161"/>
      <c r="HJ8452" s="161"/>
      <c r="HK8452" s="161"/>
      <c r="HL8452" s="161"/>
      <c r="HM8452" s="161"/>
      <c r="HN8452" s="161"/>
      <c r="HO8452" s="161"/>
      <c r="HP8452" s="161"/>
      <c r="HQ8452" s="161"/>
      <c r="HR8452" s="161"/>
      <c r="HS8452" s="161"/>
      <c r="HT8452" s="161"/>
      <c r="HU8452" s="161"/>
      <c r="HV8452" s="161"/>
      <c r="HW8452" s="161"/>
      <c r="HX8452" s="161"/>
      <c r="HY8452" s="161"/>
      <c r="HZ8452" s="161"/>
      <c r="IA8452" s="161"/>
      <c r="IB8452" s="161"/>
      <c r="IC8452" s="161"/>
      <c r="ID8452" s="161"/>
      <c r="IE8452" s="161"/>
      <c r="IF8452" s="161"/>
      <c r="IG8452" s="161"/>
      <c r="IH8452" s="161"/>
      <c r="II8452" s="161"/>
      <c r="IJ8452" s="161"/>
      <c r="IK8452" s="161"/>
      <c r="IL8452" s="161"/>
      <c r="IM8452" s="161"/>
      <c r="IN8452" s="161"/>
      <c r="IO8452" s="161"/>
      <c r="IP8452" s="161"/>
      <c r="IQ8452" s="161"/>
      <c r="IR8452" s="161"/>
      <c r="IS8452" s="161"/>
      <c r="IT8452" s="161"/>
      <c r="IU8452" s="161"/>
      <c r="IV8452" s="161"/>
      <c r="IW8452" s="161"/>
      <c r="IX8452" s="161"/>
      <c r="IY8452" s="161"/>
      <c r="IZ8452" s="161"/>
      <c r="JA8452" s="161"/>
      <c r="JB8452" s="161"/>
      <c r="JC8452" s="161"/>
      <c r="JD8452" s="161"/>
      <c r="JE8452" s="161"/>
      <c r="JF8452" s="161"/>
      <c r="JG8452" s="161"/>
    </row>
    <row r="8453" spans="1:267" s="241" customFormat="1" ht="19.5" customHeight="1" x14ac:dyDescent="0.25">
      <c r="A8453" s="42" t="s">
        <v>375</v>
      </c>
      <c r="B8453" s="27">
        <v>6.5</v>
      </c>
      <c r="C8453" s="27">
        <v>0</v>
      </c>
      <c r="D8453" s="27">
        <v>5</v>
      </c>
      <c r="E8453" s="27">
        <v>2</v>
      </c>
      <c r="F8453" s="27">
        <v>5</v>
      </c>
      <c r="G8453" s="27">
        <v>7</v>
      </c>
      <c r="H8453" s="27">
        <v>2</v>
      </c>
      <c r="I8453" s="27">
        <v>1</v>
      </c>
      <c r="J8453" s="27">
        <v>0</v>
      </c>
      <c r="K8453" s="27">
        <v>2</v>
      </c>
      <c r="L8453" s="119"/>
      <c r="M8453" s="92">
        <f>SUM(B8453:K8453)</f>
        <v>30.5</v>
      </c>
      <c r="N8453" s="27">
        <v>6</v>
      </c>
      <c r="O8453" s="185">
        <f>M8453/91</f>
        <v>0.33516483516483514</v>
      </c>
      <c r="P8453" s="55" t="s">
        <v>446</v>
      </c>
      <c r="Q8453" s="19" t="s">
        <v>6702</v>
      </c>
      <c r="R8453" s="41" t="s">
        <v>488</v>
      </c>
      <c r="S8453" s="19" t="s">
        <v>546</v>
      </c>
      <c r="T8453" s="28" t="s">
        <v>6527</v>
      </c>
      <c r="U8453" s="17">
        <v>11</v>
      </c>
      <c r="V8453" s="20" t="s">
        <v>519</v>
      </c>
      <c r="W8453" s="18" t="s">
        <v>4907</v>
      </c>
      <c r="X8453" s="18" t="s">
        <v>916</v>
      </c>
      <c r="Y8453" s="18" t="s">
        <v>513</v>
      </c>
      <c r="Z8453" s="61"/>
      <c r="AA8453" s="161"/>
      <c r="AB8453" s="161"/>
      <c r="AC8453" s="161"/>
      <c r="AD8453" s="161"/>
      <c r="AE8453" s="161"/>
      <c r="AF8453" s="161"/>
      <c r="AG8453" s="161"/>
      <c r="AH8453" s="161"/>
      <c r="AI8453" s="161"/>
      <c r="AJ8453" s="161"/>
      <c r="AK8453" s="161"/>
      <c r="AL8453" s="161"/>
      <c r="AM8453" s="161"/>
      <c r="AN8453" s="161"/>
      <c r="AO8453" s="161"/>
      <c r="AP8453" s="161"/>
      <c r="AQ8453" s="161"/>
      <c r="AR8453" s="161"/>
      <c r="AS8453" s="161"/>
      <c r="AT8453" s="161"/>
      <c r="AU8453" s="161"/>
      <c r="AV8453" s="161"/>
      <c r="AW8453" s="161"/>
      <c r="AX8453" s="161"/>
      <c r="AY8453" s="161"/>
      <c r="AZ8453" s="161"/>
      <c r="BA8453" s="161"/>
      <c r="BB8453" s="161"/>
      <c r="BC8453" s="161"/>
      <c r="BD8453" s="161"/>
      <c r="BE8453" s="161"/>
      <c r="BF8453" s="161"/>
      <c r="BG8453" s="161"/>
      <c r="BH8453" s="161"/>
      <c r="BI8453" s="161"/>
      <c r="BJ8453" s="161"/>
      <c r="BK8453" s="161"/>
      <c r="BL8453" s="161"/>
      <c r="BM8453" s="161"/>
      <c r="BN8453" s="161"/>
      <c r="BO8453" s="161"/>
      <c r="BP8453" s="161"/>
      <c r="BQ8453" s="161"/>
      <c r="BR8453" s="161"/>
      <c r="BS8453" s="161"/>
      <c r="BT8453" s="161"/>
      <c r="BU8453" s="161"/>
      <c r="BV8453" s="161"/>
      <c r="BW8453" s="161"/>
      <c r="BX8453" s="161"/>
      <c r="BY8453" s="161"/>
      <c r="BZ8453" s="161"/>
      <c r="CA8453" s="161"/>
      <c r="CB8453" s="161"/>
      <c r="CC8453" s="161"/>
      <c r="CD8453" s="161"/>
      <c r="CE8453" s="161"/>
      <c r="CF8453" s="161"/>
      <c r="CG8453" s="161"/>
      <c r="CH8453" s="161"/>
      <c r="CI8453" s="161"/>
      <c r="CJ8453" s="161"/>
      <c r="CK8453" s="161"/>
      <c r="CL8453" s="161"/>
      <c r="CM8453" s="161"/>
      <c r="CN8453" s="161"/>
      <c r="CO8453" s="161"/>
      <c r="CP8453" s="161"/>
      <c r="CQ8453" s="161"/>
      <c r="CR8453" s="161"/>
      <c r="CS8453" s="161"/>
      <c r="CT8453" s="161"/>
      <c r="CU8453" s="161"/>
      <c r="CV8453" s="161"/>
      <c r="CW8453" s="161"/>
      <c r="CX8453" s="161"/>
      <c r="CY8453" s="161"/>
      <c r="CZ8453" s="161"/>
      <c r="DA8453" s="161"/>
      <c r="DB8453" s="161"/>
      <c r="DC8453" s="161"/>
      <c r="DD8453" s="161"/>
      <c r="DE8453" s="161"/>
      <c r="DF8453" s="161"/>
      <c r="DG8453" s="161"/>
      <c r="DH8453" s="161"/>
      <c r="DI8453" s="161"/>
      <c r="DJ8453" s="161"/>
      <c r="DK8453" s="161"/>
      <c r="DL8453" s="161"/>
      <c r="DM8453" s="161"/>
      <c r="DN8453" s="161"/>
      <c r="DO8453" s="161"/>
      <c r="DP8453" s="161"/>
      <c r="DQ8453" s="161"/>
      <c r="DR8453" s="161"/>
      <c r="DS8453" s="161"/>
      <c r="DT8453" s="161"/>
      <c r="DU8453" s="161"/>
      <c r="DV8453" s="161"/>
      <c r="DW8453" s="161"/>
      <c r="DX8453" s="161"/>
      <c r="DY8453" s="161"/>
      <c r="DZ8453" s="161"/>
      <c r="EA8453" s="161"/>
      <c r="EB8453" s="161"/>
      <c r="EC8453" s="161"/>
      <c r="ED8453" s="161"/>
      <c r="EE8453" s="161"/>
      <c r="EF8453" s="161"/>
      <c r="EG8453" s="161"/>
      <c r="EH8453" s="161"/>
      <c r="EI8453" s="161"/>
      <c r="EJ8453" s="161"/>
      <c r="EK8453" s="161"/>
      <c r="EL8453" s="161"/>
      <c r="EM8453" s="161"/>
      <c r="EN8453" s="161"/>
      <c r="EO8453" s="161"/>
      <c r="EP8453" s="161"/>
      <c r="EQ8453" s="161"/>
      <c r="ER8453" s="161"/>
      <c r="ES8453" s="161"/>
      <c r="ET8453" s="161"/>
      <c r="EU8453" s="161"/>
      <c r="EV8453" s="161"/>
      <c r="EW8453" s="161"/>
      <c r="EX8453" s="161"/>
      <c r="EY8453" s="161"/>
      <c r="EZ8453" s="161"/>
      <c r="FA8453" s="161"/>
      <c r="FB8453" s="161"/>
      <c r="FC8453" s="161"/>
      <c r="FD8453" s="161"/>
      <c r="FE8453" s="161"/>
      <c r="FF8453" s="161"/>
      <c r="FG8453" s="161"/>
      <c r="FH8453" s="161"/>
      <c r="FI8453" s="161"/>
      <c r="FJ8453" s="161"/>
      <c r="FK8453" s="161"/>
      <c r="FL8453" s="161"/>
      <c r="FM8453" s="161"/>
      <c r="FN8453" s="161"/>
      <c r="FO8453" s="161"/>
      <c r="FP8453" s="161"/>
      <c r="FQ8453" s="161"/>
      <c r="FR8453" s="161"/>
      <c r="FS8453" s="161"/>
      <c r="FT8453" s="161"/>
      <c r="FU8453" s="161"/>
      <c r="FV8453" s="161"/>
      <c r="FW8453" s="161"/>
      <c r="FX8453" s="161"/>
      <c r="FY8453" s="161"/>
      <c r="FZ8453" s="161"/>
      <c r="GA8453" s="161"/>
      <c r="GB8453" s="161"/>
      <c r="GC8453" s="161"/>
      <c r="GD8453" s="161"/>
      <c r="GE8453" s="161"/>
      <c r="GF8453" s="161"/>
      <c r="GG8453" s="161"/>
      <c r="GH8453" s="161"/>
      <c r="GI8453" s="161"/>
      <c r="GJ8453" s="161"/>
      <c r="GK8453" s="161"/>
      <c r="GL8453" s="161"/>
      <c r="GM8453" s="161"/>
      <c r="GN8453" s="161"/>
      <c r="GO8453" s="161"/>
      <c r="GP8453" s="161"/>
      <c r="GQ8453" s="161"/>
      <c r="GR8453" s="161"/>
      <c r="GS8453" s="161"/>
      <c r="GT8453" s="161"/>
      <c r="GU8453" s="161"/>
      <c r="GV8453" s="161"/>
      <c r="GW8453" s="161"/>
      <c r="GX8453" s="161"/>
      <c r="GY8453" s="161"/>
      <c r="GZ8453" s="161"/>
      <c r="HA8453" s="161"/>
      <c r="HB8453" s="161"/>
      <c r="HC8453" s="161"/>
      <c r="HD8453" s="161"/>
      <c r="HE8453" s="161"/>
      <c r="HF8453" s="161"/>
      <c r="HG8453" s="161"/>
      <c r="HH8453" s="161"/>
      <c r="HI8453" s="161"/>
      <c r="HJ8453" s="161"/>
      <c r="HK8453" s="161"/>
      <c r="HL8453" s="161"/>
      <c r="HM8453" s="161"/>
      <c r="HN8453" s="161"/>
      <c r="HO8453" s="161"/>
      <c r="HP8453" s="161"/>
      <c r="HQ8453" s="161"/>
      <c r="HR8453" s="161"/>
      <c r="HS8453" s="161"/>
      <c r="HT8453" s="161"/>
      <c r="HU8453" s="161"/>
      <c r="HV8453" s="161"/>
      <c r="HW8453" s="161"/>
      <c r="HX8453" s="161"/>
      <c r="HY8453" s="161"/>
      <c r="HZ8453" s="161"/>
      <c r="IA8453" s="161"/>
      <c r="IB8453" s="161"/>
      <c r="IC8453" s="161"/>
      <c r="ID8453" s="161"/>
      <c r="IE8453" s="161"/>
      <c r="IF8453" s="161"/>
      <c r="IG8453" s="161"/>
      <c r="IH8453" s="161"/>
      <c r="II8453" s="161"/>
      <c r="IJ8453" s="161"/>
      <c r="IK8453" s="161"/>
      <c r="IL8453" s="161"/>
      <c r="IM8453" s="161"/>
      <c r="IN8453" s="161"/>
      <c r="IO8453" s="161"/>
      <c r="IP8453" s="161"/>
      <c r="IQ8453" s="161"/>
      <c r="IR8453" s="161"/>
      <c r="IS8453" s="161"/>
      <c r="IT8453" s="161"/>
      <c r="IU8453" s="161"/>
      <c r="IV8453" s="161"/>
      <c r="IW8453" s="161"/>
      <c r="IX8453" s="161"/>
      <c r="IY8453" s="161"/>
      <c r="IZ8453" s="161"/>
      <c r="JA8453" s="161"/>
      <c r="JB8453" s="161"/>
      <c r="JC8453" s="161"/>
      <c r="JD8453" s="161"/>
      <c r="JE8453" s="161"/>
      <c r="JF8453" s="161"/>
      <c r="JG8453" s="161"/>
    </row>
    <row r="8454" spans="1:267" s="241" customFormat="1" ht="19.5" customHeight="1" x14ac:dyDescent="0.25">
      <c r="A8454" s="42" t="s">
        <v>379</v>
      </c>
      <c r="B8454" s="27">
        <v>3</v>
      </c>
      <c r="C8454" s="27">
        <v>0</v>
      </c>
      <c r="D8454" s="27">
        <v>4</v>
      </c>
      <c r="E8454" s="27">
        <v>0.5</v>
      </c>
      <c r="F8454" s="27">
        <v>5</v>
      </c>
      <c r="G8454" s="27">
        <v>7</v>
      </c>
      <c r="H8454" s="27">
        <v>4.5</v>
      </c>
      <c r="I8454" s="27">
        <v>4</v>
      </c>
      <c r="J8454" s="27">
        <v>0</v>
      </c>
      <c r="K8454" s="27">
        <v>2</v>
      </c>
      <c r="L8454" s="119"/>
      <c r="M8454" s="92">
        <f>SUM(B8454:K8454)</f>
        <v>30</v>
      </c>
      <c r="N8454" s="27">
        <v>7</v>
      </c>
      <c r="O8454" s="185">
        <f>M8454/91</f>
        <v>0.32967032967032966</v>
      </c>
      <c r="P8454" s="55" t="s">
        <v>446</v>
      </c>
      <c r="Q8454" s="19" t="s">
        <v>6480</v>
      </c>
      <c r="R8454" s="41" t="s">
        <v>750</v>
      </c>
      <c r="S8454" s="19" t="s">
        <v>536</v>
      </c>
      <c r="T8454" s="28" t="s">
        <v>3668</v>
      </c>
      <c r="U8454" s="17">
        <v>11</v>
      </c>
      <c r="V8454" s="20" t="s">
        <v>682</v>
      </c>
      <c r="W8454" s="18" t="s">
        <v>6450</v>
      </c>
      <c r="X8454" s="18" t="s">
        <v>2243</v>
      </c>
      <c r="Y8454" s="18" t="s">
        <v>6451</v>
      </c>
      <c r="Z8454" s="61"/>
      <c r="AA8454" s="161"/>
      <c r="AB8454" s="161"/>
      <c r="AC8454" s="161"/>
      <c r="AD8454" s="161"/>
      <c r="AE8454" s="161"/>
      <c r="AF8454" s="161"/>
      <c r="AG8454" s="161"/>
      <c r="AH8454" s="161"/>
      <c r="AI8454" s="161"/>
      <c r="AJ8454" s="161"/>
      <c r="AK8454" s="161"/>
      <c r="AL8454" s="161"/>
      <c r="AM8454" s="161"/>
      <c r="AN8454" s="161"/>
      <c r="AO8454" s="161"/>
      <c r="AP8454" s="161"/>
      <c r="AQ8454" s="161"/>
      <c r="AR8454" s="161"/>
      <c r="AS8454" s="161"/>
      <c r="AT8454" s="161"/>
      <c r="AU8454" s="161"/>
      <c r="AV8454" s="161"/>
      <c r="AW8454" s="161"/>
      <c r="AX8454" s="161"/>
      <c r="AY8454" s="161"/>
      <c r="AZ8454" s="161"/>
      <c r="BA8454" s="161"/>
      <c r="BB8454" s="161"/>
      <c r="BC8454" s="161"/>
      <c r="BD8454" s="161"/>
      <c r="BE8454" s="161"/>
      <c r="BF8454" s="161"/>
      <c r="BG8454" s="161"/>
      <c r="BH8454" s="161"/>
      <c r="BI8454" s="161"/>
      <c r="BJ8454" s="161"/>
      <c r="BK8454" s="161"/>
      <c r="BL8454" s="161"/>
      <c r="BM8454" s="161"/>
      <c r="BN8454" s="161"/>
      <c r="BO8454" s="161"/>
      <c r="BP8454" s="161"/>
      <c r="BQ8454" s="161"/>
      <c r="BR8454" s="161"/>
      <c r="BS8454" s="161"/>
      <c r="BT8454" s="161"/>
      <c r="BU8454" s="161"/>
      <c r="BV8454" s="161"/>
      <c r="BW8454" s="161"/>
      <c r="BX8454" s="161"/>
      <c r="BY8454" s="161"/>
      <c r="BZ8454" s="161"/>
      <c r="CA8454" s="161"/>
      <c r="CB8454" s="161"/>
      <c r="CC8454" s="161"/>
      <c r="CD8454" s="161"/>
      <c r="CE8454" s="161"/>
      <c r="CF8454" s="161"/>
      <c r="CG8454" s="161"/>
      <c r="CH8454" s="161"/>
      <c r="CI8454" s="161"/>
      <c r="CJ8454" s="161"/>
      <c r="CK8454" s="161"/>
      <c r="CL8454" s="161"/>
      <c r="CM8454" s="161"/>
      <c r="CN8454" s="161"/>
      <c r="CO8454" s="161"/>
      <c r="CP8454" s="161"/>
      <c r="CQ8454" s="161"/>
      <c r="CR8454" s="161"/>
      <c r="CS8454" s="161"/>
      <c r="CT8454" s="161"/>
      <c r="CU8454" s="161"/>
      <c r="CV8454" s="161"/>
      <c r="CW8454" s="161"/>
      <c r="CX8454" s="161"/>
      <c r="CY8454" s="161"/>
      <c r="CZ8454" s="161"/>
      <c r="DA8454" s="161"/>
      <c r="DB8454" s="161"/>
      <c r="DC8454" s="161"/>
      <c r="DD8454" s="161"/>
      <c r="DE8454" s="161"/>
      <c r="DF8454" s="161"/>
      <c r="DG8454" s="161"/>
      <c r="DH8454" s="161"/>
      <c r="DI8454" s="161"/>
      <c r="DJ8454" s="161"/>
      <c r="DK8454" s="161"/>
      <c r="DL8454" s="161"/>
      <c r="DM8454" s="161"/>
      <c r="DN8454" s="161"/>
      <c r="DO8454" s="161"/>
      <c r="DP8454" s="161"/>
      <c r="DQ8454" s="161"/>
      <c r="DR8454" s="161"/>
      <c r="DS8454" s="161"/>
      <c r="DT8454" s="161"/>
      <c r="DU8454" s="161"/>
      <c r="DV8454" s="161"/>
      <c r="DW8454" s="161"/>
      <c r="DX8454" s="161"/>
      <c r="DY8454" s="161"/>
      <c r="DZ8454" s="161"/>
      <c r="EA8454" s="161"/>
      <c r="EB8454" s="161"/>
      <c r="EC8454" s="161"/>
      <c r="ED8454" s="161"/>
      <c r="EE8454" s="161"/>
      <c r="EF8454" s="161"/>
      <c r="EG8454" s="161"/>
      <c r="EH8454" s="161"/>
      <c r="EI8454" s="161"/>
      <c r="EJ8454" s="161"/>
      <c r="EK8454" s="161"/>
      <c r="EL8454" s="161"/>
      <c r="EM8454" s="161"/>
      <c r="EN8454" s="161"/>
      <c r="EO8454" s="161"/>
      <c r="EP8454" s="161"/>
      <c r="EQ8454" s="161"/>
      <c r="ER8454" s="161"/>
      <c r="ES8454" s="161"/>
      <c r="ET8454" s="161"/>
      <c r="EU8454" s="161"/>
      <c r="EV8454" s="161"/>
      <c r="EW8454" s="161"/>
      <c r="EX8454" s="161"/>
      <c r="EY8454" s="161"/>
      <c r="EZ8454" s="161"/>
      <c r="FA8454" s="161"/>
      <c r="FB8454" s="161"/>
      <c r="FC8454" s="161"/>
      <c r="FD8454" s="161"/>
      <c r="FE8454" s="161"/>
      <c r="FF8454" s="161"/>
      <c r="FG8454" s="161"/>
      <c r="FH8454" s="161"/>
      <c r="FI8454" s="161"/>
      <c r="FJ8454" s="161"/>
      <c r="FK8454" s="161"/>
      <c r="FL8454" s="161"/>
      <c r="FM8454" s="161"/>
      <c r="FN8454" s="161"/>
      <c r="FO8454" s="161"/>
      <c r="FP8454" s="161"/>
      <c r="FQ8454" s="161"/>
      <c r="FR8454" s="161"/>
      <c r="FS8454" s="161"/>
      <c r="FT8454" s="161"/>
      <c r="FU8454" s="161"/>
      <c r="FV8454" s="161"/>
      <c r="FW8454" s="161"/>
      <c r="FX8454" s="161"/>
      <c r="FY8454" s="161"/>
      <c r="FZ8454" s="161"/>
      <c r="GA8454" s="161"/>
      <c r="GB8454" s="161"/>
      <c r="GC8454" s="161"/>
      <c r="GD8454" s="161"/>
      <c r="GE8454" s="161"/>
      <c r="GF8454" s="161"/>
      <c r="GG8454" s="161"/>
      <c r="GH8454" s="161"/>
      <c r="GI8454" s="161"/>
      <c r="GJ8454" s="161"/>
      <c r="GK8454" s="161"/>
      <c r="GL8454" s="161"/>
      <c r="GM8454" s="161"/>
      <c r="GN8454" s="161"/>
      <c r="GO8454" s="161"/>
      <c r="GP8454" s="161"/>
      <c r="GQ8454" s="161"/>
      <c r="GR8454" s="161"/>
      <c r="GS8454" s="161"/>
      <c r="GT8454" s="161"/>
      <c r="GU8454" s="161"/>
      <c r="GV8454" s="161"/>
      <c r="GW8454" s="161"/>
      <c r="GX8454" s="161"/>
      <c r="GY8454" s="161"/>
      <c r="GZ8454" s="161"/>
      <c r="HA8454" s="161"/>
      <c r="HB8454" s="161"/>
      <c r="HC8454" s="161"/>
      <c r="HD8454" s="161"/>
      <c r="HE8454" s="161"/>
      <c r="HF8454" s="161"/>
      <c r="HG8454" s="161"/>
      <c r="HH8454" s="161"/>
      <c r="HI8454" s="161"/>
      <c r="HJ8454" s="161"/>
      <c r="HK8454" s="161"/>
      <c r="HL8454" s="161"/>
      <c r="HM8454" s="161"/>
      <c r="HN8454" s="161"/>
      <c r="HO8454" s="161"/>
      <c r="HP8454" s="161"/>
      <c r="HQ8454" s="161"/>
      <c r="HR8454" s="161"/>
      <c r="HS8454" s="161"/>
      <c r="HT8454" s="161"/>
      <c r="HU8454" s="161"/>
      <c r="HV8454" s="161"/>
      <c r="HW8454" s="161"/>
      <c r="HX8454" s="161"/>
      <c r="HY8454" s="161"/>
      <c r="HZ8454" s="161"/>
      <c r="IA8454" s="161"/>
      <c r="IB8454" s="161"/>
      <c r="IC8454" s="161"/>
      <c r="ID8454" s="161"/>
      <c r="IE8454" s="161"/>
      <c r="IF8454" s="161"/>
      <c r="IG8454" s="161"/>
      <c r="IH8454" s="161"/>
      <c r="II8454" s="161"/>
      <c r="IJ8454" s="161"/>
      <c r="IK8454" s="161"/>
      <c r="IL8454" s="161"/>
      <c r="IM8454" s="161"/>
      <c r="IN8454" s="161"/>
      <c r="IO8454" s="161"/>
      <c r="IP8454" s="161"/>
      <c r="IQ8454" s="161"/>
      <c r="IR8454" s="161"/>
      <c r="IS8454" s="161"/>
      <c r="IT8454" s="161"/>
      <c r="IU8454" s="161"/>
      <c r="IV8454" s="161"/>
      <c r="IW8454" s="161"/>
      <c r="IX8454" s="161"/>
      <c r="IY8454" s="161"/>
      <c r="IZ8454" s="161"/>
      <c r="JA8454" s="161"/>
      <c r="JB8454" s="161"/>
      <c r="JC8454" s="161"/>
      <c r="JD8454" s="161"/>
      <c r="JE8454" s="161"/>
      <c r="JF8454" s="161"/>
      <c r="JG8454" s="161"/>
    </row>
    <row r="8455" spans="1:267" s="241" customFormat="1" ht="19.5" customHeight="1" x14ac:dyDescent="0.25">
      <c r="A8455" s="42" t="s">
        <v>382</v>
      </c>
      <c r="B8455" s="27">
        <v>8</v>
      </c>
      <c r="C8455" s="27">
        <v>1</v>
      </c>
      <c r="D8455" s="27">
        <v>0</v>
      </c>
      <c r="E8455" s="27">
        <v>1</v>
      </c>
      <c r="F8455" s="27">
        <v>4</v>
      </c>
      <c r="G8455" s="27">
        <v>0</v>
      </c>
      <c r="H8455" s="27">
        <v>10</v>
      </c>
      <c r="I8455" s="27">
        <v>0</v>
      </c>
      <c r="J8455" s="27">
        <v>0</v>
      </c>
      <c r="K8455" s="27">
        <v>6</v>
      </c>
      <c r="L8455" s="119"/>
      <c r="M8455" s="92">
        <f>SUM(B8455:K8455)</f>
        <v>30</v>
      </c>
      <c r="N8455" s="27">
        <v>8</v>
      </c>
      <c r="O8455" s="185">
        <f>M8455/91</f>
        <v>0.32967032967032966</v>
      </c>
      <c r="P8455" s="55" t="s">
        <v>446</v>
      </c>
      <c r="Q8455" s="19" t="s">
        <v>1379</v>
      </c>
      <c r="R8455" s="41" t="s">
        <v>550</v>
      </c>
      <c r="S8455" s="19" t="s">
        <v>565</v>
      </c>
      <c r="T8455" s="28" t="s">
        <v>1211</v>
      </c>
      <c r="U8455" s="17">
        <v>11</v>
      </c>
      <c r="V8455" s="20" t="s">
        <v>609</v>
      </c>
      <c r="W8455" s="18" t="s">
        <v>1298</v>
      </c>
      <c r="X8455" s="18" t="s">
        <v>1366</v>
      </c>
      <c r="Y8455" s="18" t="s">
        <v>1299</v>
      </c>
      <c r="Z8455" s="61"/>
      <c r="AA8455" s="161"/>
      <c r="AB8455" s="161"/>
      <c r="AC8455" s="161"/>
      <c r="AD8455" s="161"/>
      <c r="AE8455" s="161"/>
      <c r="AF8455" s="161"/>
      <c r="AG8455" s="161"/>
      <c r="AH8455" s="161"/>
      <c r="AI8455" s="161"/>
      <c r="AJ8455" s="161"/>
      <c r="AK8455" s="161"/>
      <c r="AL8455" s="161"/>
      <c r="AM8455" s="161"/>
      <c r="AN8455" s="161"/>
      <c r="AO8455" s="161"/>
      <c r="AP8455" s="161"/>
      <c r="AQ8455" s="161"/>
      <c r="AR8455" s="161"/>
      <c r="AS8455" s="161"/>
      <c r="AT8455" s="161"/>
      <c r="AU8455" s="161"/>
      <c r="AV8455" s="161"/>
      <c r="AW8455" s="161"/>
      <c r="AX8455" s="161"/>
      <c r="AY8455" s="161"/>
      <c r="AZ8455" s="161"/>
      <c r="BA8455" s="161"/>
      <c r="BB8455" s="161"/>
      <c r="BC8455" s="161"/>
      <c r="BD8455" s="161"/>
      <c r="BE8455" s="161"/>
      <c r="BF8455" s="161"/>
      <c r="BG8455" s="161"/>
      <c r="BH8455" s="161"/>
      <c r="BI8455" s="161"/>
      <c r="BJ8455" s="161"/>
      <c r="BK8455" s="161"/>
      <c r="BL8455" s="161"/>
      <c r="BM8455" s="161"/>
      <c r="BN8455" s="161"/>
      <c r="BO8455" s="161"/>
      <c r="BP8455" s="161"/>
      <c r="BQ8455" s="161"/>
      <c r="BR8455" s="161"/>
      <c r="BS8455" s="161"/>
      <c r="BT8455" s="161"/>
      <c r="BU8455" s="161"/>
      <c r="BV8455" s="161"/>
      <c r="BW8455" s="161"/>
      <c r="BX8455" s="161"/>
      <c r="BY8455" s="161"/>
      <c r="BZ8455" s="161"/>
      <c r="CA8455" s="161"/>
      <c r="CB8455" s="161"/>
      <c r="CC8455" s="161"/>
      <c r="CD8455" s="161"/>
      <c r="CE8455" s="161"/>
      <c r="CF8455" s="161"/>
      <c r="CG8455" s="161"/>
      <c r="CH8455" s="161"/>
      <c r="CI8455" s="161"/>
      <c r="CJ8455" s="161"/>
      <c r="CK8455" s="161"/>
      <c r="CL8455" s="161"/>
      <c r="CM8455" s="161"/>
      <c r="CN8455" s="161"/>
      <c r="CO8455" s="161"/>
      <c r="CP8455" s="161"/>
      <c r="CQ8455" s="161"/>
      <c r="CR8455" s="161"/>
      <c r="CS8455" s="161"/>
      <c r="CT8455" s="161"/>
      <c r="CU8455" s="161"/>
      <c r="CV8455" s="161"/>
      <c r="CW8455" s="161"/>
      <c r="CX8455" s="161"/>
      <c r="CY8455" s="161"/>
      <c r="CZ8455" s="161"/>
      <c r="DA8455" s="161"/>
      <c r="DB8455" s="161"/>
      <c r="DC8455" s="161"/>
      <c r="DD8455" s="161"/>
      <c r="DE8455" s="161"/>
      <c r="DF8455" s="161"/>
      <c r="DG8455" s="161"/>
      <c r="DH8455" s="161"/>
      <c r="DI8455" s="161"/>
      <c r="DJ8455" s="161"/>
      <c r="DK8455" s="161"/>
      <c r="DL8455" s="161"/>
      <c r="DM8455" s="161"/>
      <c r="DN8455" s="161"/>
      <c r="DO8455" s="161"/>
      <c r="DP8455" s="161"/>
      <c r="DQ8455" s="161"/>
      <c r="DR8455" s="161"/>
      <c r="DS8455" s="161"/>
      <c r="DT8455" s="161"/>
      <c r="DU8455" s="161"/>
      <c r="DV8455" s="161"/>
      <c r="DW8455" s="161"/>
      <c r="DX8455" s="161"/>
      <c r="DY8455" s="161"/>
      <c r="DZ8455" s="161"/>
      <c r="EA8455" s="161"/>
      <c r="EB8455" s="161"/>
      <c r="EC8455" s="161"/>
      <c r="ED8455" s="161"/>
      <c r="EE8455" s="161"/>
      <c r="EF8455" s="161"/>
      <c r="EG8455" s="161"/>
      <c r="EH8455" s="161"/>
      <c r="EI8455" s="161"/>
      <c r="EJ8455" s="161"/>
      <c r="EK8455" s="161"/>
      <c r="EL8455" s="161"/>
      <c r="EM8455" s="161"/>
      <c r="EN8455" s="161"/>
      <c r="EO8455" s="161"/>
      <c r="EP8455" s="161"/>
      <c r="EQ8455" s="161"/>
      <c r="ER8455" s="161"/>
      <c r="ES8455" s="161"/>
      <c r="ET8455" s="161"/>
      <c r="EU8455" s="161"/>
      <c r="EV8455" s="161"/>
      <c r="EW8455" s="161"/>
      <c r="EX8455" s="161"/>
      <c r="EY8455" s="161"/>
      <c r="EZ8455" s="161"/>
      <c r="FA8455" s="161"/>
      <c r="FB8455" s="161"/>
      <c r="FC8455" s="161"/>
      <c r="FD8455" s="161"/>
      <c r="FE8455" s="161"/>
      <c r="FF8455" s="161"/>
      <c r="FG8455" s="161"/>
      <c r="FH8455" s="161"/>
      <c r="FI8455" s="161"/>
      <c r="FJ8455" s="161"/>
      <c r="FK8455" s="161"/>
      <c r="FL8455" s="161"/>
      <c r="FM8455" s="161"/>
      <c r="FN8455" s="161"/>
      <c r="FO8455" s="161"/>
      <c r="FP8455" s="161"/>
      <c r="FQ8455" s="161"/>
      <c r="FR8455" s="161"/>
      <c r="FS8455" s="161"/>
      <c r="FT8455" s="161"/>
      <c r="FU8455" s="161"/>
      <c r="FV8455" s="161"/>
      <c r="FW8455" s="161"/>
      <c r="FX8455" s="161"/>
      <c r="FY8455" s="161"/>
      <c r="FZ8455" s="161"/>
      <c r="GA8455" s="161"/>
      <c r="GB8455" s="161"/>
      <c r="GC8455" s="161"/>
      <c r="GD8455" s="161"/>
      <c r="GE8455" s="161"/>
      <c r="GF8455" s="161"/>
      <c r="GG8455" s="161"/>
      <c r="GH8455" s="161"/>
      <c r="GI8455" s="161"/>
      <c r="GJ8455" s="161"/>
      <c r="GK8455" s="161"/>
      <c r="GL8455" s="161"/>
      <c r="GM8455" s="161"/>
      <c r="GN8455" s="161"/>
      <c r="GO8455" s="161"/>
      <c r="GP8455" s="161"/>
      <c r="GQ8455" s="161"/>
      <c r="GR8455" s="161"/>
      <c r="GS8455" s="161"/>
      <c r="GT8455" s="161"/>
      <c r="GU8455" s="161"/>
      <c r="GV8455" s="161"/>
      <c r="GW8455" s="161"/>
      <c r="GX8455" s="161"/>
      <c r="GY8455" s="161"/>
      <c r="GZ8455" s="161"/>
      <c r="HA8455" s="161"/>
      <c r="HB8455" s="161"/>
      <c r="HC8455" s="161"/>
      <c r="HD8455" s="161"/>
      <c r="HE8455" s="161"/>
      <c r="HF8455" s="161"/>
      <c r="HG8455" s="161"/>
      <c r="HH8455" s="161"/>
      <c r="HI8455" s="161"/>
      <c r="HJ8455" s="161"/>
      <c r="HK8455" s="161"/>
      <c r="HL8455" s="161"/>
      <c r="HM8455" s="161"/>
      <c r="HN8455" s="161"/>
      <c r="HO8455" s="161"/>
      <c r="HP8455" s="161"/>
      <c r="HQ8455" s="161"/>
      <c r="HR8455" s="161"/>
      <c r="HS8455" s="161"/>
      <c r="HT8455" s="161"/>
      <c r="HU8455" s="161"/>
      <c r="HV8455" s="161"/>
      <c r="HW8455" s="161"/>
      <c r="HX8455" s="161"/>
      <c r="HY8455" s="161"/>
      <c r="HZ8455" s="161"/>
      <c r="IA8455" s="161"/>
      <c r="IB8455" s="161"/>
      <c r="IC8455" s="161"/>
      <c r="ID8455" s="161"/>
      <c r="IE8455" s="161"/>
      <c r="IF8455" s="161"/>
      <c r="IG8455" s="161"/>
      <c r="IH8455" s="161"/>
      <c r="II8455" s="161"/>
      <c r="IJ8455" s="161"/>
      <c r="IK8455" s="161"/>
      <c r="IL8455" s="161"/>
      <c r="IM8455" s="161"/>
      <c r="IN8455" s="161"/>
      <c r="IO8455" s="161"/>
      <c r="IP8455" s="161"/>
      <c r="IQ8455" s="161"/>
      <c r="IR8455" s="161"/>
      <c r="IS8455" s="161"/>
      <c r="IT8455" s="161"/>
      <c r="IU8455" s="161"/>
      <c r="IV8455" s="161"/>
      <c r="IW8455" s="161"/>
      <c r="IX8455" s="161"/>
      <c r="IY8455" s="161"/>
      <c r="IZ8455" s="161"/>
      <c r="JA8455" s="161"/>
      <c r="JB8455" s="161"/>
      <c r="JC8455" s="161"/>
      <c r="JD8455" s="161"/>
      <c r="JE8455" s="161"/>
      <c r="JF8455" s="161"/>
      <c r="JG8455" s="161"/>
    </row>
    <row r="8456" spans="1:267" s="241" customFormat="1" ht="19.5" customHeight="1" x14ac:dyDescent="0.25">
      <c r="A8456" s="42" t="s">
        <v>375</v>
      </c>
      <c r="B8456" s="27">
        <v>10</v>
      </c>
      <c r="C8456" s="27">
        <v>0</v>
      </c>
      <c r="D8456" s="27">
        <v>5</v>
      </c>
      <c r="E8456" s="27">
        <v>2</v>
      </c>
      <c r="F8456" s="27">
        <v>5</v>
      </c>
      <c r="G8456" s="27">
        <v>6</v>
      </c>
      <c r="H8456" s="27">
        <v>2</v>
      </c>
      <c r="I8456" s="27">
        <v>0</v>
      </c>
      <c r="J8456" s="27">
        <v>0</v>
      </c>
      <c r="K8456" s="27">
        <v>0</v>
      </c>
      <c r="L8456" s="119"/>
      <c r="M8456" s="92">
        <f>SUM(B8456:K8456)</f>
        <v>30</v>
      </c>
      <c r="N8456" s="27">
        <v>6</v>
      </c>
      <c r="O8456" s="185">
        <f>M8456/91</f>
        <v>0.32967032967032966</v>
      </c>
      <c r="P8456" s="55" t="s">
        <v>446</v>
      </c>
      <c r="Q8456" s="19" t="s">
        <v>2881</v>
      </c>
      <c r="R8456" s="41" t="s">
        <v>476</v>
      </c>
      <c r="S8456" s="19" t="s">
        <v>605</v>
      </c>
      <c r="T8456" s="28" t="s">
        <v>2769</v>
      </c>
      <c r="U8456" s="17">
        <v>11</v>
      </c>
      <c r="V8456" s="20" t="s">
        <v>1398</v>
      </c>
      <c r="W8456" s="18" t="s">
        <v>2866</v>
      </c>
      <c r="X8456" s="18" t="s">
        <v>1674</v>
      </c>
      <c r="Y8456" s="18" t="s">
        <v>452</v>
      </c>
      <c r="Z8456" s="61"/>
      <c r="AA8456" s="161"/>
      <c r="AB8456" s="161"/>
      <c r="AC8456" s="161"/>
      <c r="AD8456" s="161"/>
      <c r="AE8456" s="161"/>
      <c r="AF8456" s="161"/>
      <c r="AG8456" s="161"/>
      <c r="AH8456" s="161"/>
      <c r="AI8456" s="161"/>
      <c r="AJ8456" s="161"/>
      <c r="AK8456" s="161"/>
      <c r="AL8456" s="161"/>
      <c r="AM8456" s="161"/>
      <c r="AN8456" s="161"/>
      <c r="AO8456" s="161"/>
      <c r="AP8456" s="161"/>
      <c r="AQ8456" s="161"/>
      <c r="AR8456" s="161"/>
      <c r="AS8456" s="161"/>
      <c r="AT8456" s="161"/>
      <c r="AU8456" s="161"/>
      <c r="AV8456" s="161"/>
      <c r="AW8456" s="161"/>
      <c r="AX8456" s="161"/>
      <c r="AY8456" s="161"/>
      <c r="AZ8456" s="161"/>
      <c r="BA8456" s="161"/>
      <c r="BB8456" s="161"/>
      <c r="BC8456" s="161"/>
      <c r="BD8456" s="161"/>
      <c r="BE8456" s="161"/>
      <c r="BF8456" s="161"/>
      <c r="BG8456" s="161"/>
      <c r="BH8456" s="161"/>
      <c r="BI8456" s="161"/>
      <c r="BJ8456" s="161"/>
      <c r="BK8456" s="161"/>
      <c r="BL8456" s="161"/>
      <c r="BM8456" s="161"/>
      <c r="BN8456" s="161"/>
      <c r="BO8456" s="161"/>
      <c r="BP8456" s="161"/>
      <c r="BQ8456" s="161"/>
      <c r="BR8456" s="161"/>
      <c r="BS8456" s="161"/>
      <c r="BT8456" s="161"/>
      <c r="BU8456" s="161"/>
      <c r="BV8456" s="161"/>
      <c r="BW8456" s="161"/>
      <c r="BX8456" s="161"/>
      <c r="BY8456" s="161"/>
      <c r="BZ8456" s="161"/>
      <c r="CA8456" s="161"/>
      <c r="CB8456" s="161"/>
      <c r="CC8456" s="161"/>
      <c r="CD8456" s="161"/>
      <c r="CE8456" s="161"/>
      <c r="CF8456" s="161"/>
      <c r="CG8456" s="161"/>
      <c r="CH8456" s="161"/>
      <c r="CI8456" s="161"/>
      <c r="CJ8456" s="161"/>
      <c r="CK8456" s="161"/>
      <c r="CL8456" s="161"/>
      <c r="CM8456" s="161"/>
      <c r="CN8456" s="161"/>
      <c r="CO8456" s="161"/>
      <c r="CP8456" s="161"/>
      <c r="CQ8456" s="161"/>
      <c r="CR8456" s="161"/>
      <c r="CS8456" s="161"/>
      <c r="CT8456" s="161"/>
      <c r="CU8456" s="161"/>
      <c r="CV8456" s="161"/>
      <c r="CW8456" s="161"/>
      <c r="CX8456" s="161"/>
      <c r="CY8456" s="161"/>
      <c r="CZ8456" s="161"/>
      <c r="DA8456" s="161"/>
      <c r="DB8456" s="161"/>
      <c r="DC8456" s="161"/>
      <c r="DD8456" s="161"/>
      <c r="DE8456" s="161"/>
      <c r="DF8456" s="161"/>
      <c r="DG8456" s="161"/>
      <c r="DH8456" s="161"/>
      <c r="DI8456" s="161"/>
      <c r="DJ8456" s="161"/>
      <c r="DK8456" s="161"/>
      <c r="DL8456" s="161"/>
      <c r="DM8456" s="161"/>
      <c r="DN8456" s="161"/>
      <c r="DO8456" s="161"/>
      <c r="DP8456" s="161"/>
      <c r="DQ8456" s="161"/>
      <c r="DR8456" s="161"/>
      <c r="DS8456" s="161"/>
      <c r="DT8456" s="161"/>
      <c r="DU8456" s="161"/>
      <c r="DV8456" s="161"/>
      <c r="DW8456" s="161"/>
      <c r="DX8456" s="161"/>
      <c r="DY8456" s="161"/>
      <c r="DZ8456" s="161"/>
      <c r="EA8456" s="161"/>
      <c r="EB8456" s="161"/>
      <c r="EC8456" s="161"/>
      <c r="ED8456" s="161"/>
      <c r="EE8456" s="161"/>
      <c r="EF8456" s="161"/>
      <c r="EG8456" s="161"/>
      <c r="EH8456" s="161"/>
      <c r="EI8456" s="161"/>
      <c r="EJ8456" s="161"/>
      <c r="EK8456" s="161"/>
      <c r="EL8456" s="161"/>
      <c r="EM8456" s="161"/>
      <c r="EN8456" s="161"/>
      <c r="EO8456" s="161"/>
      <c r="EP8456" s="161"/>
      <c r="EQ8456" s="161"/>
      <c r="ER8456" s="161"/>
      <c r="ES8456" s="161"/>
      <c r="ET8456" s="161"/>
      <c r="EU8456" s="161"/>
      <c r="EV8456" s="161"/>
      <c r="EW8456" s="161"/>
      <c r="EX8456" s="161"/>
      <c r="EY8456" s="161"/>
      <c r="EZ8456" s="161"/>
      <c r="FA8456" s="161"/>
      <c r="FB8456" s="161"/>
      <c r="FC8456" s="161"/>
      <c r="FD8456" s="161"/>
      <c r="FE8456" s="161"/>
      <c r="FF8456" s="161"/>
      <c r="FG8456" s="161"/>
      <c r="FH8456" s="161"/>
      <c r="FI8456" s="161"/>
      <c r="FJ8456" s="161"/>
      <c r="FK8456" s="161"/>
      <c r="FL8456" s="161"/>
      <c r="FM8456" s="161"/>
      <c r="FN8456" s="161"/>
      <c r="FO8456" s="161"/>
      <c r="FP8456" s="161"/>
      <c r="FQ8456" s="161"/>
      <c r="FR8456" s="161"/>
      <c r="FS8456" s="161"/>
      <c r="FT8456" s="161"/>
      <c r="FU8456" s="161"/>
      <c r="FV8456" s="161"/>
      <c r="FW8456" s="161"/>
      <c r="FX8456" s="161"/>
      <c r="FY8456" s="161"/>
      <c r="FZ8456" s="161"/>
      <c r="GA8456" s="161"/>
      <c r="GB8456" s="161"/>
      <c r="GC8456" s="161"/>
      <c r="GD8456" s="161"/>
      <c r="GE8456" s="161"/>
      <c r="GF8456" s="161"/>
      <c r="GG8456" s="161"/>
      <c r="GH8456" s="161"/>
      <c r="GI8456" s="161"/>
      <c r="GJ8456" s="161"/>
      <c r="GK8456" s="161"/>
      <c r="GL8456" s="161"/>
      <c r="GM8456" s="161"/>
      <c r="GN8456" s="161"/>
      <c r="GO8456" s="161"/>
      <c r="GP8456" s="161"/>
      <c r="GQ8456" s="161"/>
      <c r="GR8456" s="161"/>
      <c r="GS8456" s="161"/>
      <c r="GT8456" s="161"/>
      <c r="GU8456" s="161"/>
      <c r="GV8456" s="161"/>
      <c r="GW8456" s="161"/>
      <c r="GX8456" s="161"/>
      <c r="GY8456" s="161"/>
      <c r="GZ8456" s="161"/>
      <c r="HA8456" s="161"/>
      <c r="HB8456" s="161"/>
      <c r="HC8456" s="161"/>
      <c r="HD8456" s="161"/>
      <c r="HE8456" s="161"/>
      <c r="HF8456" s="161"/>
      <c r="HG8456" s="161"/>
      <c r="HH8456" s="161"/>
      <c r="HI8456" s="161"/>
      <c r="HJ8456" s="161"/>
      <c r="HK8456" s="161"/>
      <c r="HL8456" s="161"/>
      <c r="HM8456" s="161"/>
      <c r="HN8456" s="161"/>
      <c r="HO8456" s="161"/>
      <c r="HP8456" s="161"/>
      <c r="HQ8456" s="161"/>
      <c r="HR8456" s="161"/>
      <c r="HS8456" s="161"/>
      <c r="HT8456" s="161"/>
      <c r="HU8456" s="161"/>
      <c r="HV8456" s="161"/>
      <c r="HW8456" s="161"/>
      <c r="HX8456" s="161"/>
      <c r="HY8456" s="161"/>
      <c r="HZ8456" s="161"/>
      <c r="IA8456" s="161"/>
      <c r="IB8456" s="161"/>
      <c r="IC8456" s="161"/>
      <c r="ID8456" s="161"/>
      <c r="IE8456" s="161"/>
      <c r="IF8456" s="161"/>
      <c r="IG8456" s="161"/>
      <c r="IH8456" s="161"/>
      <c r="II8456" s="161"/>
      <c r="IJ8456" s="161"/>
      <c r="IK8456" s="161"/>
      <c r="IL8456" s="161"/>
      <c r="IM8456" s="161"/>
      <c r="IN8456" s="161"/>
      <c r="IO8456" s="161"/>
      <c r="IP8456" s="161"/>
      <c r="IQ8456" s="161"/>
      <c r="IR8456" s="161"/>
      <c r="IS8456" s="161"/>
      <c r="IT8456" s="161"/>
      <c r="IU8456" s="161"/>
      <c r="IV8456" s="161"/>
      <c r="IW8456" s="161"/>
      <c r="IX8456" s="161"/>
      <c r="IY8456" s="161"/>
      <c r="IZ8456" s="161"/>
      <c r="JA8456" s="161"/>
      <c r="JB8456" s="161"/>
      <c r="JC8456" s="161"/>
      <c r="JD8456" s="161"/>
      <c r="JE8456" s="161"/>
      <c r="JF8456" s="161"/>
      <c r="JG8456" s="161"/>
    </row>
    <row r="8457" spans="1:267" s="241" customFormat="1" ht="19.5" customHeight="1" x14ac:dyDescent="0.25">
      <c r="A8457" s="42" t="s">
        <v>373</v>
      </c>
      <c r="B8457" s="27">
        <v>3.5</v>
      </c>
      <c r="C8457" s="27">
        <v>6</v>
      </c>
      <c r="D8457" s="27">
        <v>3.5</v>
      </c>
      <c r="E8457" s="27">
        <v>3</v>
      </c>
      <c r="F8457" s="27">
        <v>0</v>
      </c>
      <c r="G8457" s="27">
        <v>7</v>
      </c>
      <c r="H8457" s="27">
        <v>5</v>
      </c>
      <c r="I8457" s="27">
        <v>0</v>
      </c>
      <c r="J8457" s="27">
        <v>0</v>
      </c>
      <c r="K8457" s="27">
        <v>2</v>
      </c>
      <c r="L8457" s="119"/>
      <c r="M8457" s="92">
        <f>SUM(B8457:K8457)</f>
        <v>30</v>
      </c>
      <c r="N8457" s="27">
        <v>6</v>
      </c>
      <c r="O8457" s="185">
        <f>M8457/91</f>
        <v>0.32967032967032966</v>
      </c>
      <c r="P8457" s="55" t="s">
        <v>446</v>
      </c>
      <c r="Q8457" s="19" t="s">
        <v>6368</v>
      </c>
      <c r="R8457" s="41" t="s">
        <v>732</v>
      </c>
      <c r="S8457" s="19" t="s">
        <v>559</v>
      </c>
      <c r="T8457" s="28" t="s">
        <v>6284</v>
      </c>
      <c r="U8457" s="17">
        <v>11</v>
      </c>
      <c r="V8457" s="20" t="s">
        <v>609</v>
      </c>
      <c r="W8457" s="18" t="s">
        <v>6301</v>
      </c>
      <c r="X8457" s="18" t="s">
        <v>916</v>
      </c>
      <c r="Y8457" s="18" t="s">
        <v>486</v>
      </c>
      <c r="Z8457" s="61"/>
      <c r="AA8457" s="161"/>
      <c r="AB8457" s="161"/>
      <c r="AC8457" s="161"/>
      <c r="AD8457" s="161"/>
      <c r="AE8457" s="161"/>
      <c r="AF8457" s="161"/>
      <c r="AG8457" s="161"/>
      <c r="AH8457" s="161"/>
      <c r="AI8457" s="161"/>
      <c r="AJ8457" s="161"/>
      <c r="AK8457" s="161"/>
      <c r="AL8457" s="161"/>
      <c r="AM8457" s="161"/>
      <c r="AN8457" s="161"/>
      <c r="AO8457" s="161"/>
      <c r="AP8457" s="161"/>
      <c r="AQ8457" s="161"/>
      <c r="AR8457" s="161"/>
      <c r="AS8457" s="161"/>
      <c r="AT8457" s="161"/>
      <c r="AU8457" s="161"/>
      <c r="AV8457" s="161"/>
      <c r="AW8457" s="161"/>
      <c r="AX8457" s="161"/>
      <c r="AY8457" s="161"/>
      <c r="AZ8457" s="161"/>
      <c r="BA8457" s="161"/>
      <c r="BB8457" s="161"/>
      <c r="BC8457" s="161"/>
      <c r="BD8457" s="161"/>
      <c r="BE8457" s="161"/>
      <c r="BF8457" s="161"/>
      <c r="BG8457" s="161"/>
      <c r="BH8457" s="161"/>
      <c r="BI8457" s="161"/>
      <c r="BJ8457" s="161"/>
      <c r="BK8457" s="161"/>
      <c r="BL8457" s="161"/>
      <c r="BM8457" s="161"/>
      <c r="BN8457" s="161"/>
      <c r="BO8457" s="161"/>
      <c r="BP8457" s="161"/>
      <c r="BQ8457" s="161"/>
      <c r="BR8457" s="161"/>
      <c r="BS8457" s="161"/>
      <c r="BT8457" s="161"/>
      <c r="BU8457" s="161"/>
      <c r="BV8457" s="161"/>
      <c r="BW8457" s="161"/>
      <c r="BX8457" s="161"/>
      <c r="BY8457" s="161"/>
      <c r="BZ8457" s="161"/>
      <c r="CA8457" s="161"/>
      <c r="CB8457" s="161"/>
      <c r="CC8457" s="161"/>
      <c r="CD8457" s="161"/>
      <c r="CE8457" s="161"/>
      <c r="CF8457" s="161"/>
      <c r="CG8457" s="161"/>
      <c r="CH8457" s="161"/>
      <c r="CI8457" s="161"/>
      <c r="CJ8457" s="161"/>
      <c r="CK8457" s="161"/>
      <c r="CL8457" s="161"/>
      <c r="CM8457" s="161"/>
      <c r="CN8457" s="161"/>
      <c r="CO8457" s="161"/>
      <c r="CP8457" s="161"/>
      <c r="CQ8457" s="161"/>
      <c r="CR8457" s="161"/>
      <c r="CS8457" s="161"/>
      <c r="CT8457" s="161"/>
      <c r="CU8457" s="161"/>
      <c r="CV8457" s="161"/>
      <c r="CW8457" s="161"/>
      <c r="CX8457" s="161"/>
      <c r="CY8457" s="161"/>
      <c r="CZ8457" s="161"/>
      <c r="DA8457" s="161"/>
      <c r="DB8457" s="161"/>
      <c r="DC8457" s="161"/>
      <c r="DD8457" s="161"/>
      <c r="DE8457" s="161"/>
      <c r="DF8457" s="161"/>
      <c r="DG8457" s="161"/>
      <c r="DH8457" s="161"/>
      <c r="DI8457" s="161"/>
      <c r="DJ8457" s="161"/>
      <c r="DK8457" s="161"/>
      <c r="DL8457" s="161"/>
      <c r="DM8457" s="161"/>
      <c r="DN8457" s="161"/>
      <c r="DO8457" s="161"/>
      <c r="DP8457" s="161"/>
      <c r="DQ8457" s="161"/>
      <c r="DR8457" s="161"/>
      <c r="DS8457" s="161"/>
      <c r="DT8457" s="161"/>
      <c r="DU8457" s="161"/>
      <c r="DV8457" s="161"/>
      <c r="DW8457" s="161"/>
      <c r="DX8457" s="161"/>
      <c r="DY8457" s="161"/>
      <c r="DZ8457" s="161"/>
      <c r="EA8457" s="161"/>
      <c r="EB8457" s="161"/>
      <c r="EC8457" s="161"/>
      <c r="ED8457" s="161"/>
      <c r="EE8457" s="161"/>
      <c r="EF8457" s="161"/>
      <c r="EG8457" s="161"/>
      <c r="EH8457" s="161"/>
      <c r="EI8457" s="161"/>
      <c r="EJ8457" s="161"/>
      <c r="EK8457" s="161"/>
      <c r="EL8457" s="161"/>
      <c r="EM8457" s="161"/>
      <c r="EN8457" s="161"/>
      <c r="EO8457" s="161"/>
      <c r="EP8457" s="161"/>
      <c r="EQ8457" s="161"/>
      <c r="ER8457" s="161"/>
      <c r="ES8457" s="161"/>
      <c r="ET8457" s="161"/>
      <c r="EU8457" s="161"/>
      <c r="EV8457" s="161"/>
      <c r="EW8457" s="161"/>
      <c r="EX8457" s="161"/>
      <c r="EY8457" s="161"/>
      <c r="EZ8457" s="161"/>
      <c r="FA8457" s="161"/>
      <c r="FB8457" s="161"/>
      <c r="FC8457" s="161"/>
      <c r="FD8457" s="161"/>
      <c r="FE8457" s="161"/>
      <c r="FF8457" s="161"/>
      <c r="FG8457" s="161"/>
      <c r="FH8457" s="161"/>
      <c r="FI8457" s="161"/>
      <c r="FJ8457" s="161"/>
      <c r="FK8457" s="161"/>
      <c r="FL8457" s="161"/>
      <c r="FM8457" s="161"/>
      <c r="FN8457" s="161"/>
      <c r="FO8457" s="161"/>
      <c r="FP8457" s="161"/>
      <c r="FQ8457" s="161"/>
      <c r="FR8457" s="161"/>
      <c r="FS8457" s="161"/>
      <c r="FT8457" s="161"/>
      <c r="FU8457" s="161"/>
      <c r="FV8457" s="161"/>
      <c r="FW8457" s="161"/>
      <c r="FX8457" s="161"/>
      <c r="FY8457" s="161"/>
      <c r="FZ8457" s="161"/>
      <c r="GA8457" s="161"/>
      <c r="GB8457" s="161"/>
      <c r="GC8457" s="161"/>
      <c r="GD8457" s="161"/>
      <c r="GE8457" s="161"/>
      <c r="GF8457" s="161"/>
      <c r="GG8457" s="161"/>
      <c r="GH8457" s="161"/>
      <c r="GI8457" s="161"/>
      <c r="GJ8457" s="161"/>
      <c r="GK8457" s="161"/>
      <c r="GL8457" s="161"/>
      <c r="GM8457" s="161"/>
      <c r="GN8457" s="161"/>
      <c r="GO8457" s="161"/>
      <c r="GP8457" s="161"/>
      <c r="GQ8457" s="161"/>
      <c r="GR8457" s="161"/>
      <c r="GS8457" s="161"/>
      <c r="GT8457" s="161"/>
      <c r="GU8457" s="161"/>
      <c r="GV8457" s="161"/>
      <c r="GW8457" s="161"/>
      <c r="GX8457" s="161"/>
      <c r="GY8457" s="161"/>
      <c r="GZ8457" s="161"/>
      <c r="HA8457" s="161"/>
      <c r="HB8457" s="161"/>
      <c r="HC8457" s="161"/>
      <c r="HD8457" s="161"/>
      <c r="HE8457" s="161"/>
      <c r="HF8457" s="161"/>
      <c r="HG8457" s="161"/>
      <c r="HH8457" s="161"/>
      <c r="HI8457" s="161"/>
      <c r="HJ8457" s="161"/>
      <c r="HK8457" s="161"/>
      <c r="HL8457" s="161"/>
      <c r="HM8457" s="161"/>
      <c r="HN8457" s="161"/>
      <c r="HO8457" s="161"/>
      <c r="HP8457" s="161"/>
      <c r="HQ8457" s="161"/>
      <c r="HR8457" s="161"/>
      <c r="HS8457" s="161"/>
      <c r="HT8457" s="161"/>
      <c r="HU8457" s="161"/>
      <c r="HV8457" s="161"/>
      <c r="HW8457" s="161"/>
      <c r="HX8457" s="161"/>
      <c r="HY8457" s="161"/>
      <c r="HZ8457" s="161"/>
      <c r="IA8457" s="161"/>
      <c r="IB8457" s="161"/>
      <c r="IC8457" s="161"/>
      <c r="ID8457" s="161"/>
      <c r="IE8457" s="161"/>
      <c r="IF8457" s="161"/>
      <c r="IG8457" s="161"/>
      <c r="IH8457" s="161"/>
      <c r="II8457" s="161"/>
      <c r="IJ8457" s="161"/>
      <c r="IK8457" s="161"/>
      <c r="IL8457" s="161"/>
      <c r="IM8457" s="161"/>
      <c r="IN8457" s="161"/>
      <c r="IO8457" s="161"/>
      <c r="IP8457" s="161"/>
      <c r="IQ8457" s="161"/>
      <c r="IR8457" s="161"/>
      <c r="IS8457" s="161"/>
      <c r="IT8457" s="161"/>
      <c r="IU8457" s="161"/>
      <c r="IV8457" s="161"/>
      <c r="IW8457" s="161"/>
      <c r="IX8457" s="161"/>
      <c r="IY8457" s="161"/>
      <c r="IZ8457" s="161"/>
      <c r="JA8457" s="161"/>
      <c r="JB8457" s="161"/>
      <c r="JC8457" s="161"/>
      <c r="JD8457" s="161"/>
      <c r="JE8457" s="161"/>
      <c r="JF8457" s="161"/>
      <c r="JG8457" s="161"/>
    </row>
    <row r="8458" spans="1:267" s="241" customFormat="1" ht="19.5" customHeight="1" x14ac:dyDescent="0.25">
      <c r="A8458" s="42" t="s">
        <v>377</v>
      </c>
      <c r="B8458" s="27">
        <v>5.5</v>
      </c>
      <c r="C8458" s="27">
        <v>4</v>
      </c>
      <c r="D8458" s="27">
        <v>4</v>
      </c>
      <c r="E8458" s="27">
        <v>2.5</v>
      </c>
      <c r="F8458" s="27">
        <v>5</v>
      </c>
      <c r="G8458" s="27">
        <v>4</v>
      </c>
      <c r="H8458" s="27">
        <v>1</v>
      </c>
      <c r="I8458" s="27">
        <v>2</v>
      </c>
      <c r="J8458" s="27">
        <v>0</v>
      </c>
      <c r="K8458" s="27">
        <v>2</v>
      </c>
      <c r="L8458" s="119"/>
      <c r="M8458" s="92">
        <f>SUM(B8458:K8458)</f>
        <v>30</v>
      </c>
      <c r="N8458" s="27">
        <v>6</v>
      </c>
      <c r="O8458" s="185">
        <f>M8458/91</f>
        <v>0.32967032967032966</v>
      </c>
      <c r="P8458" s="55" t="s">
        <v>446</v>
      </c>
      <c r="Q8458" s="19" t="s">
        <v>874</v>
      </c>
      <c r="R8458" s="41" t="s">
        <v>1332</v>
      </c>
      <c r="S8458" s="19" t="s">
        <v>507</v>
      </c>
      <c r="T8458" s="28" t="s">
        <v>6284</v>
      </c>
      <c r="U8458" s="17">
        <v>11</v>
      </c>
      <c r="V8458" s="20" t="s">
        <v>682</v>
      </c>
      <c r="W8458" s="18" t="s">
        <v>6301</v>
      </c>
      <c r="X8458" s="18" t="s">
        <v>916</v>
      </c>
      <c r="Y8458" s="18" t="s">
        <v>486</v>
      </c>
      <c r="Z8458" s="61"/>
      <c r="AA8458" s="161"/>
      <c r="AB8458" s="161"/>
      <c r="AC8458" s="161"/>
      <c r="AD8458" s="161"/>
      <c r="AE8458" s="161"/>
      <c r="AF8458" s="161"/>
      <c r="AG8458" s="161"/>
      <c r="AH8458" s="161"/>
      <c r="AI8458" s="161"/>
      <c r="AJ8458" s="161"/>
      <c r="AK8458" s="161"/>
      <c r="AL8458" s="161"/>
      <c r="AM8458" s="161"/>
      <c r="AN8458" s="161"/>
      <c r="AO8458" s="161"/>
      <c r="AP8458" s="161"/>
      <c r="AQ8458" s="161"/>
      <c r="AR8458" s="161"/>
      <c r="AS8458" s="161"/>
      <c r="AT8458" s="161"/>
      <c r="AU8458" s="161"/>
      <c r="AV8458" s="161"/>
      <c r="AW8458" s="161"/>
      <c r="AX8458" s="161"/>
      <c r="AY8458" s="161"/>
      <c r="AZ8458" s="161"/>
      <c r="BA8458" s="161"/>
      <c r="BB8458" s="161"/>
      <c r="BC8458" s="161"/>
      <c r="BD8458" s="161"/>
      <c r="BE8458" s="161"/>
      <c r="BF8458" s="161"/>
      <c r="BG8458" s="161"/>
      <c r="BH8458" s="161"/>
      <c r="BI8458" s="161"/>
      <c r="BJ8458" s="161"/>
      <c r="BK8458" s="161"/>
      <c r="BL8458" s="161"/>
      <c r="BM8458" s="161"/>
      <c r="BN8458" s="161"/>
      <c r="BO8458" s="161"/>
      <c r="BP8458" s="161"/>
      <c r="BQ8458" s="161"/>
      <c r="BR8458" s="161"/>
      <c r="BS8458" s="161"/>
      <c r="BT8458" s="161"/>
      <c r="BU8458" s="161"/>
      <c r="BV8458" s="161"/>
      <c r="BW8458" s="161"/>
      <c r="BX8458" s="161"/>
      <c r="BY8458" s="161"/>
      <c r="BZ8458" s="161"/>
      <c r="CA8458" s="161"/>
      <c r="CB8458" s="161"/>
      <c r="CC8458" s="161"/>
      <c r="CD8458" s="161"/>
      <c r="CE8458" s="161"/>
      <c r="CF8458" s="161"/>
      <c r="CG8458" s="161"/>
      <c r="CH8458" s="161"/>
      <c r="CI8458" s="161"/>
      <c r="CJ8458" s="161"/>
      <c r="CK8458" s="161"/>
      <c r="CL8458" s="161"/>
      <c r="CM8458" s="161"/>
      <c r="CN8458" s="161"/>
      <c r="CO8458" s="161"/>
      <c r="CP8458" s="161"/>
      <c r="CQ8458" s="161"/>
      <c r="CR8458" s="161"/>
      <c r="CS8458" s="161"/>
      <c r="CT8458" s="161"/>
      <c r="CU8458" s="161"/>
      <c r="CV8458" s="161"/>
      <c r="CW8458" s="161"/>
      <c r="CX8458" s="161"/>
      <c r="CY8458" s="161"/>
      <c r="CZ8458" s="161"/>
      <c r="DA8458" s="161"/>
      <c r="DB8458" s="161"/>
      <c r="DC8458" s="161"/>
      <c r="DD8458" s="161"/>
      <c r="DE8458" s="161"/>
      <c r="DF8458" s="161"/>
      <c r="DG8458" s="161"/>
      <c r="DH8458" s="161"/>
      <c r="DI8458" s="161"/>
      <c r="DJ8458" s="161"/>
      <c r="DK8458" s="161"/>
      <c r="DL8458" s="161"/>
      <c r="DM8458" s="161"/>
      <c r="DN8458" s="161"/>
      <c r="DO8458" s="161"/>
      <c r="DP8458" s="161"/>
      <c r="DQ8458" s="161"/>
      <c r="DR8458" s="161"/>
      <c r="DS8458" s="161"/>
      <c r="DT8458" s="161"/>
      <c r="DU8458" s="161"/>
      <c r="DV8458" s="161"/>
      <c r="DW8458" s="161"/>
      <c r="DX8458" s="161"/>
      <c r="DY8458" s="161"/>
      <c r="DZ8458" s="161"/>
      <c r="EA8458" s="161"/>
      <c r="EB8458" s="161"/>
      <c r="EC8458" s="161"/>
      <c r="ED8458" s="161"/>
      <c r="EE8458" s="161"/>
      <c r="EF8458" s="161"/>
      <c r="EG8458" s="161"/>
      <c r="EH8458" s="161"/>
      <c r="EI8458" s="161"/>
      <c r="EJ8458" s="161"/>
      <c r="EK8458" s="161"/>
      <c r="EL8458" s="161"/>
      <c r="EM8458" s="161"/>
      <c r="EN8458" s="161"/>
      <c r="EO8458" s="161"/>
      <c r="EP8458" s="161"/>
      <c r="EQ8458" s="161"/>
      <c r="ER8458" s="161"/>
      <c r="ES8458" s="161"/>
      <c r="ET8458" s="161"/>
      <c r="EU8458" s="161"/>
      <c r="EV8458" s="161"/>
      <c r="EW8458" s="161"/>
      <c r="EX8458" s="161"/>
      <c r="EY8458" s="161"/>
      <c r="EZ8458" s="161"/>
      <c r="FA8458" s="161"/>
      <c r="FB8458" s="161"/>
      <c r="FC8458" s="161"/>
      <c r="FD8458" s="161"/>
      <c r="FE8458" s="161"/>
      <c r="FF8458" s="161"/>
      <c r="FG8458" s="161"/>
      <c r="FH8458" s="161"/>
      <c r="FI8458" s="161"/>
      <c r="FJ8458" s="161"/>
      <c r="FK8458" s="161"/>
      <c r="FL8458" s="161"/>
      <c r="FM8458" s="161"/>
      <c r="FN8458" s="161"/>
      <c r="FO8458" s="161"/>
      <c r="FP8458" s="161"/>
      <c r="FQ8458" s="161"/>
      <c r="FR8458" s="161"/>
      <c r="FS8458" s="161"/>
      <c r="FT8458" s="161"/>
      <c r="FU8458" s="161"/>
      <c r="FV8458" s="161"/>
      <c r="FW8458" s="161"/>
      <c r="FX8458" s="161"/>
      <c r="FY8458" s="161"/>
      <c r="FZ8458" s="161"/>
      <c r="GA8458" s="161"/>
      <c r="GB8458" s="161"/>
      <c r="GC8458" s="161"/>
      <c r="GD8458" s="161"/>
      <c r="GE8458" s="161"/>
      <c r="GF8458" s="161"/>
      <c r="GG8458" s="161"/>
      <c r="GH8458" s="161"/>
      <c r="GI8458" s="161"/>
      <c r="GJ8458" s="161"/>
      <c r="GK8458" s="161"/>
      <c r="GL8458" s="161"/>
      <c r="GM8458" s="161"/>
      <c r="GN8458" s="161"/>
      <c r="GO8458" s="161"/>
      <c r="GP8458" s="161"/>
      <c r="GQ8458" s="161"/>
      <c r="GR8458" s="161"/>
      <c r="GS8458" s="161"/>
      <c r="GT8458" s="161"/>
      <c r="GU8458" s="161"/>
      <c r="GV8458" s="161"/>
      <c r="GW8458" s="161"/>
      <c r="GX8458" s="161"/>
      <c r="GY8458" s="161"/>
      <c r="GZ8458" s="161"/>
      <c r="HA8458" s="161"/>
      <c r="HB8458" s="161"/>
      <c r="HC8458" s="161"/>
      <c r="HD8458" s="161"/>
      <c r="HE8458" s="161"/>
      <c r="HF8458" s="161"/>
      <c r="HG8458" s="161"/>
      <c r="HH8458" s="161"/>
      <c r="HI8458" s="161"/>
      <c r="HJ8458" s="161"/>
      <c r="HK8458" s="161"/>
      <c r="HL8458" s="161"/>
      <c r="HM8458" s="161"/>
      <c r="HN8458" s="161"/>
      <c r="HO8458" s="161"/>
      <c r="HP8458" s="161"/>
      <c r="HQ8458" s="161"/>
      <c r="HR8458" s="161"/>
      <c r="HS8458" s="161"/>
      <c r="HT8458" s="161"/>
      <c r="HU8458" s="161"/>
      <c r="HV8458" s="161"/>
      <c r="HW8458" s="161"/>
      <c r="HX8458" s="161"/>
      <c r="HY8458" s="161"/>
      <c r="HZ8458" s="161"/>
      <c r="IA8458" s="161"/>
      <c r="IB8458" s="161"/>
      <c r="IC8458" s="161"/>
      <c r="ID8458" s="161"/>
      <c r="IE8458" s="161"/>
      <c r="IF8458" s="161"/>
      <c r="IG8458" s="161"/>
      <c r="IH8458" s="161"/>
      <c r="II8458" s="161"/>
      <c r="IJ8458" s="161"/>
      <c r="IK8458" s="161"/>
      <c r="IL8458" s="161"/>
      <c r="IM8458" s="161"/>
      <c r="IN8458" s="161"/>
      <c r="IO8458" s="161"/>
      <c r="IP8458" s="161"/>
      <c r="IQ8458" s="161"/>
      <c r="IR8458" s="161"/>
      <c r="IS8458" s="161"/>
      <c r="IT8458" s="161"/>
      <c r="IU8458" s="161"/>
      <c r="IV8458" s="161"/>
      <c r="IW8458" s="161"/>
      <c r="IX8458" s="161"/>
      <c r="IY8458" s="161"/>
      <c r="IZ8458" s="161"/>
      <c r="JA8458" s="161"/>
      <c r="JB8458" s="161"/>
      <c r="JC8458" s="161"/>
      <c r="JD8458" s="161"/>
      <c r="JE8458" s="161"/>
      <c r="JF8458" s="161"/>
      <c r="JG8458" s="161"/>
    </row>
    <row r="8459" spans="1:267" s="241" customFormat="1" ht="19.5" customHeight="1" x14ac:dyDescent="0.25">
      <c r="A8459" s="42" t="s">
        <v>372</v>
      </c>
      <c r="B8459" s="27">
        <v>2</v>
      </c>
      <c r="C8459" s="27">
        <v>6</v>
      </c>
      <c r="D8459" s="27">
        <v>3</v>
      </c>
      <c r="E8459" s="27">
        <v>2</v>
      </c>
      <c r="F8459" s="27">
        <v>2</v>
      </c>
      <c r="G8459" s="27">
        <v>0</v>
      </c>
      <c r="H8459" s="27">
        <v>2</v>
      </c>
      <c r="I8459" s="27">
        <v>2</v>
      </c>
      <c r="J8459" s="27">
        <v>5</v>
      </c>
      <c r="K8459" s="27">
        <v>6</v>
      </c>
      <c r="L8459" s="119"/>
      <c r="M8459" s="92">
        <f>SUM(B8459:K8459)</f>
        <v>30</v>
      </c>
      <c r="N8459" s="27">
        <v>8</v>
      </c>
      <c r="O8459" s="185">
        <f>M8459/91</f>
        <v>0.32967032967032966</v>
      </c>
      <c r="P8459" s="55" t="s">
        <v>446</v>
      </c>
      <c r="Q8459" s="19" t="s">
        <v>7460</v>
      </c>
      <c r="R8459" s="41" t="s">
        <v>1674</v>
      </c>
      <c r="S8459" s="19" t="s">
        <v>5366</v>
      </c>
      <c r="T8459" s="28" t="s">
        <v>7415</v>
      </c>
      <c r="U8459" s="17">
        <v>11</v>
      </c>
      <c r="V8459" s="20">
        <v>1</v>
      </c>
      <c r="W8459" s="18" t="s">
        <v>470</v>
      </c>
      <c r="X8459" s="18" t="s">
        <v>967</v>
      </c>
      <c r="Y8459" s="18" t="s">
        <v>474</v>
      </c>
      <c r="Z8459" s="61"/>
      <c r="AA8459" s="161"/>
      <c r="AB8459" s="161"/>
      <c r="AC8459" s="161"/>
      <c r="AD8459" s="161"/>
      <c r="AE8459" s="161"/>
      <c r="AF8459" s="161"/>
      <c r="AG8459" s="161"/>
      <c r="AH8459" s="161"/>
      <c r="AI8459" s="161"/>
      <c r="AJ8459" s="161"/>
      <c r="AK8459" s="161"/>
      <c r="AL8459" s="161"/>
      <c r="AM8459" s="161"/>
      <c r="AN8459" s="161"/>
      <c r="AO8459" s="161"/>
      <c r="AP8459" s="161"/>
      <c r="AQ8459" s="161"/>
      <c r="AR8459" s="161"/>
      <c r="AS8459" s="161"/>
      <c r="AT8459" s="161"/>
      <c r="AU8459" s="161"/>
      <c r="AV8459" s="161"/>
      <c r="AW8459" s="161"/>
      <c r="AX8459" s="161"/>
      <c r="AY8459" s="161"/>
      <c r="AZ8459" s="161"/>
      <c r="BA8459" s="161"/>
      <c r="BB8459" s="161"/>
      <c r="BC8459" s="161"/>
      <c r="BD8459" s="161"/>
      <c r="BE8459" s="161"/>
      <c r="BF8459" s="161"/>
      <c r="BG8459" s="161"/>
      <c r="BH8459" s="161"/>
      <c r="BI8459" s="161"/>
      <c r="BJ8459" s="161"/>
      <c r="BK8459" s="161"/>
      <c r="BL8459" s="161"/>
      <c r="BM8459" s="161"/>
      <c r="BN8459" s="161"/>
      <c r="BO8459" s="161"/>
      <c r="BP8459" s="161"/>
      <c r="BQ8459" s="161"/>
      <c r="BR8459" s="161"/>
      <c r="BS8459" s="161"/>
      <c r="BT8459" s="161"/>
      <c r="BU8459" s="161"/>
      <c r="BV8459" s="161"/>
      <c r="BW8459" s="161"/>
      <c r="BX8459" s="161"/>
      <c r="BY8459" s="161"/>
      <c r="BZ8459" s="161"/>
      <c r="CA8459" s="161"/>
      <c r="CB8459" s="161"/>
      <c r="CC8459" s="161"/>
      <c r="CD8459" s="161"/>
      <c r="CE8459" s="161"/>
      <c r="CF8459" s="161"/>
      <c r="CG8459" s="161"/>
      <c r="CH8459" s="161"/>
      <c r="CI8459" s="161"/>
      <c r="CJ8459" s="161"/>
      <c r="CK8459" s="161"/>
      <c r="CL8459" s="161"/>
      <c r="CM8459" s="161"/>
      <c r="CN8459" s="161"/>
      <c r="CO8459" s="161"/>
      <c r="CP8459" s="161"/>
      <c r="CQ8459" s="161"/>
      <c r="CR8459" s="161"/>
      <c r="CS8459" s="161"/>
      <c r="CT8459" s="161"/>
      <c r="CU8459" s="161"/>
      <c r="CV8459" s="161"/>
      <c r="CW8459" s="161"/>
      <c r="CX8459" s="161"/>
      <c r="CY8459" s="161"/>
      <c r="CZ8459" s="161"/>
      <c r="DA8459" s="161"/>
      <c r="DB8459" s="161"/>
      <c r="DC8459" s="161"/>
      <c r="DD8459" s="161"/>
      <c r="DE8459" s="161"/>
      <c r="DF8459" s="161"/>
      <c r="DG8459" s="161"/>
      <c r="DH8459" s="161"/>
      <c r="DI8459" s="161"/>
      <c r="DJ8459" s="161"/>
      <c r="DK8459" s="161"/>
      <c r="DL8459" s="161"/>
      <c r="DM8459" s="161"/>
      <c r="DN8459" s="161"/>
      <c r="DO8459" s="161"/>
      <c r="DP8459" s="161"/>
      <c r="DQ8459" s="161"/>
      <c r="DR8459" s="161"/>
      <c r="DS8459" s="161"/>
      <c r="DT8459" s="161"/>
      <c r="DU8459" s="161"/>
      <c r="DV8459" s="161"/>
      <c r="DW8459" s="161"/>
      <c r="DX8459" s="161"/>
      <c r="DY8459" s="161"/>
      <c r="DZ8459" s="161"/>
      <c r="EA8459" s="161"/>
      <c r="EB8459" s="161"/>
      <c r="EC8459" s="161"/>
      <c r="ED8459" s="161"/>
      <c r="EE8459" s="161"/>
      <c r="EF8459" s="161"/>
      <c r="EG8459" s="161"/>
      <c r="EH8459" s="161"/>
      <c r="EI8459" s="161"/>
      <c r="EJ8459" s="161"/>
      <c r="EK8459" s="161"/>
      <c r="EL8459" s="161"/>
      <c r="EM8459" s="161"/>
      <c r="EN8459" s="161"/>
      <c r="EO8459" s="161"/>
      <c r="EP8459" s="161"/>
      <c r="EQ8459" s="161"/>
      <c r="ER8459" s="161"/>
      <c r="ES8459" s="161"/>
      <c r="ET8459" s="161"/>
      <c r="EU8459" s="161"/>
      <c r="EV8459" s="161"/>
      <c r="EW8459" s="161"/>
      <c r="EX8459" s="161"/>
      <c r="EY8459" s="161"/>
      <c r="EZ8459" s="161"/>
      <c r="FA8459" s="161"/>
      <c r="FB8459" s="161"/>
      <c r="FC8459" s="161"/>
      <c r="FD8459" s="161"/>
      <c r="FE8459" s="161"/>
      <c r="FF8459" s="161"/>
      <c r="FG8459" s="161"/>
      <c r="FH8459" s="161"/>
      <c r="FI8459" s="161"/>
      <c r="FJ8459" s="161"/>
      <c r="FK8459" s="161"/>
      <c r="FL8459" s="161"/>
      <c r="FM8459" s="161"/>
      <c r="FN8459" s="161"/>
      <c r="FO8459" s="161"/>
      <c r="FP8459" s="161"/>
      <c r="FQ8459" s="161"/>
      <c r="FR8459" s="161"/>
      <c r="FS8459" s="161"/>
      <c r="FT8459" s="161"/>
      <c r="FU8459" s="161"/>
      <c r="FV8459" s="161"/>
      <c r="FW8459" s="161"/>
      <c r="FX8459" s="161"/>
      <c r="FY8459" s="161"/>
      <c r="FZ8459" s="161"/>
      <c r="GA8459" s="161"/>
      <c r="GB8459" s="161"/>
      <c r="GC8459" s="161"/>
      <c r="GD8459" s="161"/>
      <c r="GE8459" s="161"/>
      <c r="GF8459" s="161"/>
      <c r="GG8459" s="161"/>
      <c r="GH8459" s="161"/>
      <c r="GI8459" s="161"/>
      <c r="GJ8459" s="161"/>
      <c r="GK8459" s="161"/>
      <c r="GL8459" s="161"/>
      <c r="GM8459" s="161"/>
      <c r="GN8459" s="161"/>
      <c r="GO8459" s="161"/>
      <c r="GP8459" s="161"/>
      <c r="GQ8459" s="161"/>
      <c r="GR8459" s="161"/>
      <c r="GS8459" s="161"/>
      <c r="GT8459" s="161"/>
      <c r="GU8459" s="161"/>
      <c r="GV8459" s="161"/>
      <c r="GW8459" s="161"/>
      <c r="GX8459" s="161"/>
      <c r="GY8459" s="161"/>
      <c r="GZ8459" s="161"/>
      <c r="HA8459" s="161"/>
      <c r="HB8459" s="161"/>
      <c r="HC8459" s="161"/>
      <c r="HD8459" s="161"/>
      <c r="HE8459" s="161"/>
      <c r="HF8459" s="161"/>
      <c r="HG8459" s="161"/>
      <c r="HH8459" s="161"/>
      <c r="HI8459" s="161"/>
      <c r="HJ8459" s="161"/>
      <c r="HK8459" s="161"/>
      <c r="HL8459" s="161"/>
      <c r="HM8459" s="161"/>
      <c r="HN8459" s="161"/>
      <c r="HO8459" s="161"/>
      <c r="HP8459" s="161"/>
      <c r="HQ8459" s="161"/>
      <c r="HR8459" s="161"/>
      <c r="HS8459" s="161"/>
      <c r="HT8459" s="161"/>
      <c r="HU8459" s="161"/>
      <c r="HV8459" s="161"/>
      <c r="HW8459" s="161"/>
      <c r="HX8459" s="161"/>
      <c r="HY8459" s="161"/>
      <c r="HZ8459" s="161"/>
      <c r="IA8459" s="161"/>
      <c r="IB8459" s="161"/>
      <c r="IC8459" s="161"/>
      <c r="ID8459" s="161"/>
      <c r="IE8459" s="161"/>
      <c r="IF8459" s="161"/>
      <c r="IG8459" s="161"/>
      <c r="IH8459" s="161"/>
      <c r="II8459" s="161"/>
      <c r="IJ8459" s="161"/>
      <c r="IK8459" s="161"/>
      <c r="IL8459" s="161"/>
      <c r="IM8459" s="161"/>
      <c r="IN8459" s="161"/>
      <c r="IO8459" s="161"/>
      <c r="IP8459" s="161"/>
      <c r="IQ8459" s="161"/>
      <c r="IR8459" s="161"/>
      <c r="IS8459" s="161"/>
      <c r="IT8459" s="161"/>
      <c r="IU8459" s="161"/>
      <c r="IV8459" s="161"/>
      <c r="IW8459" s="161"/>
      <c r="IX8459" s="161"/>
      <c r="IY8459" s="161"/>
      <c r="IZ8459" s="161"/>
      <c r="JA8459" s="161"/>
      <c r="JB8459" s="161"/>
      <c r="JC8459" s="161"/>
      <c r="JD8459" s="161"/>
      <c r="JE8459" s="161"/>
      <c r="JF8459" s="161"/>
      <c r="JG8459" s="161"/>
    </row>
    <row r="8460" spans="1:267" s="241" customFormat="1" ht="19.5" customHeight="1" x14ac:dyDescent="0.25">
      <c r="A8460" s="42" t="s">
        <v>4071</v>
      </c>
      <c r="B8460" s="27">
        <v>1.5</v>
      </c>
      <c r="C8460" s="27">
        <v>1</v>
      </c>
      <c r="D8460" s="27">
        <v>5.5</v>
      </c>
      <c r="E8460" s="27">
        <v>1</v>
      </c>
      <c r="F8460" s="27">
        <v>6</v>
      </c>
      <c r="G8460" s="27">
        <v>8</v>
      </c>
      <c r="H8460" s="27">
        <v>3</v>
      </c>
      <c r="I8460" s="27">
        <v>2</v>
      </c>
      <c r="J8460" s="27">
        <v>0</v>
      </c>
      <c r="K8460" s="27">
        <v>2</v>
      </c>
      <c r="L8460" s="119"/>
      <c r="M8460" s="92">
        <f>SUM(B8460:K8460)</f>
        <v>30</v>
      </c>
      <c r="N8460" s="27">
        <v>15</v>
      </c>
      <c r="O8460" s="185">
        <f>M8460/91</f>
        <v>0.32967032967032966</v>
      </c>
      <c r="P8460" s="55" t="s">
        <v>446</v>
      </c>
      <c r="Q8460" s="93" t="s">
        <v>8474</v>
      </c>
      <c r="R8460" s="94" t="s">
        <v>573</v>
      </c>
      <c r="S8460" s="93" t="s">
        <v>507</v>
      </c>
      <c r="T8460" s="28" t="s">
        <v>8181</v>
      </c>
      <c r="U8460" s="17">
        <v>11</v>
      </c>
      <c r="V8460" s="20" t="s">
        <v>3396</v>
      </c>
      <c r="W8460" s="18" t="s">
        <v>8464</v>
      </c>
      <c r="X8460" s="18" t="s">
        <v>771</v>
      </c>
      <c r="Y8460" s="18" t="s">
        <v>636</v>
      </c>
      <c r="Z8460" s="61"/>
      <c r="AA8460" s="161"/>
      <c r="AB8460" s="161"/>
      <c r="AC8460" s="161"/>
      <c r="AD8460" s="161"/>
      <c r="AE8460" s="161"/>
      <c r="AF8460" s="161"/>
      <c r="AG8460" s="161"/>
      <c r="AH8460" s="161"/>
      <c r="AI8460" s="161"/>
      <c r="AJ8460" s="161"/>
      <c r="AK8460" s="161"/>
      <c r="AL8460" s="161"/>
      <c r="AM8460" s="161"/>
      <c r="AN8460" s="161"/>
      <c r="AO8460" s="161"/>
      <c r="AP8460" s="161"/>
      <c r="AQ8460" s="161"/>
      <c r="AR8460" s="161"/>
      <c r="AS8460" s="161"/>
      <c r="AT8460" s="161"/>
      <c r="AU8460" s="161"/>
      <c r="AV8460" s="161"/>
      <c r="AW8460" s="161"/>
      <c r="AX8460" s="161"/>
      <c r="AY8460" s="161"/>
      <c r="AZ8460" s="161"/>
      <c r="BA8460" s="161"/>
      <c r="BB8460" s="161"/>
      <c r="BC8460" s="161"/>
      <c r="BD8460" s="161"/>
      <c r="BE8460" s="161"/>
      <c r="BF8460" s="161"/>
      <c r="BG8460" s="161"/>
      <c r="BH8460" s="161"/>
      <c r="BI8460" s="161"/>
      <c r="BJ8460" s="161"/>
      <c r="BK8460" s="161"/>
      <c r="BL8460" s="161"/>
      <c r="BM8460" s="161"/>
      <c r="BN8460" s="161"/>
      <c r="BO8460" s="161"/>
      <c r="BP8460" s="161"/>
      <c r="BQ8460" s="161"/>
      <c r="BR8460" s="161"/>
      <c r="BS8460" s="161"/>
      <c r="BT8460" s="161"/>
      <c r="BU8460" s="161"/>
      <c r="BV8460" s="161"/>
      <c r="BW8460" s="161"/>
      <c r="BX8460" s="161"/>
      <c r="BY8460" s="161"/>
      <c r="BZ8460" s="161"/>
      <c r="CA8460" s="161"/>
      <c r="CB8460" s="161"/>
      <c r="CC8460" s="161"/>
      <c r="CD8460" s="161"/>
      <c r="CE8460" s="161"/>
      <c r="CF8460" s="161"/>
      <c r="CG8460" s="161"/>
      <c r="CH8460" s="161"/>
      <c r="CI8460" s="161"/>
      <c r="CJ8460" s="161"/>
      <c r="CK8460" s="161"/>
      <c r="CL8460" s="161"/>
      <c r="CM8460" s="161"/>
      <c r="CN8460" s="161"/>
      <c r="CO8460" s="161"/>
      <c r="CP8460" s="161"/>
      <c r="CQ8460" s="161"/>
      <c r="CR8460" s="161"/>
      <c r="CS8460" s="161"/>
      <c r="CT8460" s="161"/>
      <c r="CU8460" s="161"/>
      <c r="CV8460" s="161"/>
      <c r="CW8460" s="161"/>
      <c r="CX8460" s="161"/>
      <c r="CY8460" s="161"/>
      <c r="CZ8460" s="161"/>
      <c r="DA8460" s="161"/>
      <c r="DB8460" s="161"/>
      <c r="DC8460" s="161"/>
      <c r="DD8460" s="161"/>
      <c r="DE8460" s="161"/>
      <c r="DF8460" s="161"/>
      <c r="DG8460" s="161"/>
      <c r="DH8460" s="161"/>
      <c r="DI8460" s="161"/>
      <c r="DJ8460" s="161"/>
      <c r="DK8460" s="161"/>
      <c r="DL8460" s="161"/>
      <c r="DM8460" s="161"/>
      <c r="DN8460" s="161"/>
      <c r="DO8460" s="161"/>
      <c r="DP8460" s="161"/>
      <c r="DQ8460" s="161"/>
      <c r="DR8460" s="161"/>
      <c r="DS8460" s="161"/>
      <c r="DT8460" s="161"/>
      <c r="DU8460" s="161"/>
      <c r="DV8460" s="161"/>
      <c r="DW8460" s="161"/>
      <c r="DX8460" s="161"/>
      <c r="DY8460" s="161"/>
      <c r="DZ8460" s="161"/>
      <c r="EA8460" s="161"/>
      <c r="EB8460" s="161"/>
      <c r="EC8460" s="161"/>
      <c r="ED8460" s="161"/>
      <c r="EE8460" s="161"/>
      <c r="EF8460" s="161"/>
      <c r="EG8460" s="161"/>
      <c r="EH8460" s="161"/>
      <c r="EI8460" s="161"/>
      <c r="EJ8460" s="161"/>
      <c r="EK8460" s="161"/>
      <c r="EL8460" s="161"/>
      <c r="EM8460" s="161"/>
      <c r="EN8460" s="161"/>
      <c r="EO8460" s="161"/>
      <c r="EP8460" s="161"/>
      <c r="EQ8460" s="161"/>
      <c r="ER8460" s="161"/>
      <c r="ES8460" s="161"/>
      <c r="ET8460" s="161"/>
      <c r="EU8460" s="161"/>
      <c r="EV8460" s="161"/>
      <c r="EW8460" s="161"/>
      <c r="EX8460" s="161"/>
      <c r="EY8460" s="161"/>
      <c r="EZ8460" s="161"/>
      <c r="FA8460" s="161"/>
      <c r="FB8460" s="161"/>
      <c r="FC8460" s="161"/>
      <c r="FD8460" s="161"/>
      <c r="FE8460" s="161"/>
      <c r="FF8460" s="161"/>
      <c r="FG8460" s="161"/>
      <c r="FH8460" s="161"/>
      <c r="FI8460" s="161"/>
      <c r="FJ8460" s="161"/>
      <c r="FK8460" s="161"/>
      <c r="FL8460" s="161"/>
      <c r="FM8460" s="161"/>
      <c r="FN8460" s="161"/>
      <c r="FO8460" s="161"/>
      <c r="FP8460" s="161"/>
      <c r="FQ8460" s="161"/>
      <c r="FR8460" s="161"/>
      <c r="FS8460" s="161"/>
      <c r="FT8460" s="161"/>
      <c r="FU8460" s="161"/>
      <c r="FV8460" s="161"/>
      <c r="FW8460" s="161"/>
      <c r="FX8460" s="161"/>
      <c r="FY8460" s="161"/>
      <c r="FZ8460" s="161"/>
      <c r="GA8460" s="161"/>
      <c r="GB8460" s="161"/>
      <c r="GC8460" s="161"/>
      <c r="GD8460" s="161"/>
      <c r="GE8460" s="161"/>
      <c r="GF8460" s="161"/>
      <c r="GG8460" s="161"/>
      <c r="GH8460" s="161"/>
      <c r="GI8460" s="161"/>
      <c r="GJ8460" s="161"/>
      <c r="GK8460" s="161"/>
      <c r="GL8460" s="161"/>
      <c r="GM8460" s="161"/>
      <c r="GN8460" s="161"/>
      <c r="GO8460" s="161"/>
      <c r="GP8460" s="161"/>
      <c r="GQ8460" s="161"/>
      <c r="GR8460" s="161"/>
      <c r="GS8460" s="161"/>
      <c r="GT8460" s="161"/>
      <c r="GU8460" s="161"/>
      <c r="GV8460" s="161"/>
      <c r="GW8460" s="161"/>
      <c r="GX8460" s="161"/>
      <c r="GY8460" s="161"/>
      <c r="GZ8460" s="161"/>
      <c r="HA8460" s="161"/>
      <c r="HB8460" s="161"/>
      <c r="HC8460" s="161"/>
      <c r="HD8460" s="161"/>
      <c r="HE8460" s="161"/>
      <c r="HF8460" s="161"/>
      <c r="HG8460" s="161"/>
      <c r="HH8460" s="161"/>
      <c r="HI8460" s="161"/>
      <c r="HJ8460" s="161"/>
      <c r="HK8460" s="161"/>
      <c r="HL8460" s="161"/>
      <c r="HM8460" s="161"/>
      <c r="HN8460" s="161"/>
      <c r="HO8460" s="161"/>
      <c r="HP8460" s="161"/>
      <c r="HQ8460" s="161"/>
      <c r="HR8460" s="161"/>
      <c r="HS8460" s="161"/>
      <c r="HT8460" s="161"/>
      <c r="HU8460" s="161"/>
      <c r="HV8460" s="161"/>
      <c r="HW8460" s="161"/>
      <c r="HX8460" s="161"/>
      <c r="HY8460" s="161"/>
      <c r="HZ8460" s="161"/>
      <c r="IA8460" s="161"/>
      <c r="IB8460" s="161"/>
      <c r="IC8460" s="161"/>
      <c r="ID8460" s="161"/>
      <c r="IE8460" s="161"/>
      <c r="IF8460" s="161"/>
      <c r="IG8460" s="161"/>
      <c r="IH8460" s="161"/>
      <c r="II8460" s="161"/>
      <c r="IJ8460" s="161"/>
      <c r="IK8460" s="161"/>
      <c r="IL8460" s="161"/>
      <c r="IM8460" s="161"/>
      <c r="IN8460" s="161"/>
      <c r="IO8460" s="161"/>
      <c r="IP8460" s="161"/>
      <c r="IQ8460" s="161"/>
      <c r="IR8460" s="161"/>
      <c r="IS8460" s="161"/>
      <c r="IT8460" s="161"/>
      <c r="IU8460" s="161"/>
      <c r="IV8460" s="161"/>
      <c r="IW8460" s="161"/>
      <c r="IX8460" s="161"/>
      <c r="IY8460" s="161"/>
      <c r="IZ8460" s="161"/>
      <c r="JA8460" s="161"/>
      <c r="JB8460" s="161"/>
      <c r="JC8460" s="161"/>
      <c r="JD8460" s="161"/>
      <c r="JE8460" s="161"/>
      <c r="JF8460" s="161"/>
      <c r="JG8460" s="161"/>
    </row>
    <row r="8461" spans="1:267" s="241" customFormat="1" ht="19.5" customHeight="1" x14ac:dyDescent="0.25">
      <c r="A8461" s="42" t="s">
        <v>373</v>
      </c>
      <c r="B8461" s="27">
        <v>7.5</v>
      </c>
      <c r="C8461" s="27">
        <v>4</v>
      </c>
      <c r="D8461" s="27">
        <v>3.5</v>
      </c>
      <c r="E8461" s="27">
        <v>1.5</v>
      </c>
      <c r="F8461" s="27">
        <v>0</v>
      </c>
      <c r="G8461" s="27">
        <v>0</v>
      </c>
      <c r="H8461" s="27">
        <v>2</v>
      </c>
      <c r="I8461" s="27">
        <v>4</v>
      </c>
      <c r="J8461" s="27">
        <v>3</v>
      </c>
      <c r="K8461" s="27">
        <v>4</v>
      </c>
      <c r="L8461" s="119"/>
      <c r="M8461" s="92">
        <f>SUM(B8461:K8461)</f>
        <v>29.5</v>
      </c>
      <c r="N8461" s="27">
        <v>2</v>
      </c>
      <c r="O8461" s="185">
        <f>M8461/91</f>
        <v>0.32417582417582419</v>
      </c>
      <c r="P8461" s="55" t="s">
        <v>446</v>
      </c>
      <c r="Q8461" s="19" t="s">
        <v>2961</v>
      </c>
      <c r="R8461" s="41" t="s">
        <v>1502</v>
      </c>
      <c r="S8461" s="19" t="s">
        <v>2962</v>
      </c>
      <c r="T8461" s="28" t="s">
        <v>2934</v>
      </c>
      <c r="U8461" s="17">
        <v>11</v>
      </c>
      <c r="V8461" s="20" t="s">
        <v>682</v>
      </c>
      <c r="W8461" s="18" t="s">
        <v>2945</v>
      </c>
      <c r="X8461" s="18" t="s">
        <v>855</v>
      </c>
      <c r="Y8461" s="18" t="s">
        <v>469</v>
      </c>
      <c r="Z8461" s="61"/>
      <c r="AA8461" s="161"/>
      <c r="AB8461" s="161"/>
      <c r="AC8461" s="161"/>
      <c r="AD8461" s="161"/>
      <c r="AE8461" s="161"/>
      <c r="AF8461" s="161"/>
      <c r="AG8461" s="161"/>
      <c r="AH8461" s="161"/>
      <c r="AI8461" s="161"/>
      <c r="AJ8461" s="161"/>
      <c r="AK8461" s="161"/>
      <c r="AL8461" s="161"/>
      <c r="AM8461" s="161"/>
      <c r="AN8461" s="161"/>
      <c r="AO8461" s="161"/>
      <c r="AP8461" s="161"/>
      <c r="AQ8461" s="161"/>
      <c r="AR8461" s="161"/>
      <c r="AS8461" s="161"/>
      <c r="AT8461" s="161"/>
      <c r="AU8461" s="161"/>
      <c r="AV8461" s="161"/>
      <c r="AW8461" s="161"/>
      <c r="AX8461" s="161"/>
      <c r="AY8461" s="161"/>
      <c r="AZ8461" s="161"/>
      <c r="BA8461" s="161"/>
      <c r="BB8461" s="161"/>
      <c r="BC8461" s="161"/>
      <c r="BD8461" s="161"/>
      <c r="BE8461" s="161"/>
      <c r="BF8461" s="161"/>
      <c r="BG8461" s="161"/>
      <c r="BH8461" s="161"/>
      <c r="BI8461" s="161"/>
      <c r="BJ8461" s="161"/>
      <c r="BK8461" s="161"/>
      <c r="BL8461" s="161"/>
      <c r="BM8461" s="161"/>
      <c r="BN8461" s="161"/>
      <c r="BO8461" s="161"/>
      <c r="BP8461" s="161"/>
      <c r="BQ8461" s="161"/>
      <c r="BR8461" s="161"/>
      <c r="BS8461" s="161"/>
      <c r="BT8461" s="161"/>
      <c r="BU8461" s="161"/>
      <c r="BV8461" s="161"/>
      <c r="BW8461" s="161"/>
      <c r="BX8461" s="161"/>
      <c r="BY8461" s="161"/>
      <c r="BZ8461" s="161"/>
      <c r="CA8461" s="161"/>
      <c r="CB8461" s="161"/>
      <c r="CC8461" s="161"/>
      <c r="CD8461" s="161"/>
      <c r="CE8461" s="161"/>
      <c r="CF8461" s="161"/>
      <c r="CG8461" s="161"/>
      <c r="CH8461" s="161"/>
      <c r="CI8461" s="161"/>
      <c r="CJ8461" s="161"/>
      <c r="CK8461" s="161"/>
      <c r="CL8461" s="161"/>
      <c r="CM8461" s="161"/>
      <c r="CN8461" s="161"/>
      <c r="CO8461" s="161"/>
      <c r="CP8461" s="161"/>
      <c r="CQ8461" s="161"/>
      <c r="CR8461" s="161"/>
      <c r="CS8461" s="161"/>
      <c r="CT8461" s="161"/>
      <c r="CU8461" s="161"/>
      <c r="CV8461" s="161"/>
      <c r="CW8461" s="161"/>
      <c r="CX8461" s="161"/>
      <c r="CY8461" s="161"/>
      <c r="CZ8461" s="161"/>
      <c r="DA8461" s="161"/>
      <c r="DB8461" s="161"/>
      <c r="DC8461" s="161"/>
      <c r="DD8461" s="161"/>
      <c r="DE8461" s="161"/>
      <c r="DF8461" s="161"/>
      <c r="DG8461" s="161"/>
      <c r="DH8461" s="161"/>
      <c r="DI8461" s="161"/>
      <c r="DJ8461" s="161"/>
      <c r="DK8461" s="161"/>
      <c r="DL8461" s="161"/>
      <c r="DM8461" s="161"/>
      <c r="DN8461" s="161"/>
      <c r="DO8461" s="161"/>
      <c r="DP8461" s="161"/>
      <c r="DQ8461" s="161"/>
      <c r="DR8461" s="161"/>
      <c r="DS8461" s="161"/>
      <c r="DT8461" s="161"/>
      <c r="DU8461" s="161"/>
      <c r="DV8461" s="161"/>
      <c r="DW8461" s="161"/>
      <c r="DX8461" s="161"/>
      <c r="DY8461" s="161"/>
      <c r="DZ8461" s="161"/>
      <c r="EA8461" s="161"/>
      <c r="EB8461" s="161"/>
      <c r="EC8461" s="161"/>
      <c r="ED8461" s="161"/>
      <c r="EE8461" s="161"/>
      <c r="EF8461" s="161"/>
      <c r="EG8461" s="161"/>
      <c r="EH8461" s="161"/>
      <c r="EI8461" s="161"/>
      <c r="EJ8461" s="161"/>
      <c r="EK8461" s="161"/>
      <c r="EL8461" s="161"/>
      <c r="EM8461" s="161"/>
      <c r="EN8461" s="161"/>
      <c r="EO8461" s="161"/>
      <c r="EP8461" s="161"/>
      <c r="EQ8461" s="161"/>
      <c r="ER8461" s="161"/>
      <c r="ES8461" s="161"/>
      <c r="ET8461" s="161"/>
      <c r="EU8461" s="161"/>
      <c r="EV8461" s="161"/>
      <c r="EW8461" s="161"/>
      <c r="EX8461" s="161"/>
      <c r="EY8461" s="161"/>
      <c r="EZ8461" s="161"/>
      <c r="FA8461" s="161"/>
      <c r="FB8461" s="161"/>
      <c r="FC8461" s="161"/>
      <c r="FD8461" s="161"/>
      <c r="FE8461" s="161"/>
      <c r="FF8461" s="161"/>
      <c r="FG8461" s="161"/>
      <c r="FH8461" s="161"/>
      <c r="FI8461" s="161"/>
      <c r="FJ8461" s="161"/>
      <c r="FK8461" s="161"/>
      <c r="FL8461" s="161"/>
      <c r="FM8461" s="161"/>
      <c r="FN8461" s="161"/>
      <c r="FO8461" s="161"/>
      <c r="FP8461" s="161"/>
      <c r="FQ8461" s="161"/>
      <c r="FR8461" s="161"/>
      <c r="FS8461" s="161"/>
      <c r="FT8461" s="161"/>
      <c r="FU8461" s="161"/>
      <c r="FV8461" s="161"/>
      <c r="FW8461" s="161"/>
      <c r="FX8461" s="161"/>
      <c r="FY8461" s="161"/>
      <c r="FZ8461" s="161"/>
      <c r="GA8461" s="161"/>
      <c r="GB8461" s="161"/>
      <c r="GC8461" s="161"/>
      <c r="GD8461" s="161"/>
      <c r="GE8461" s="161"/>
      <c r="GF8461" s="161"/>
      <c r="GG8461" s="161"/>
      <c r="GH8461" s="161"/>
      <c r="GI8461" s="161"/>
      <c r="GJ8461" s="161"/>
      <c r="GK8461" s="161"/>
      <c r="GL8461" s="161"/>
      <c r="GM8461" s="161"/>
      <c r="GN8461" s="161"/>
      <c r="GO8461" s="161"/>
      <c r="GP8461" s="161"/>
      <c r="GQ8461" s="161"/>
      <c r="GR8461" s="161"/>
      <c r="GS8461" s="161"/>
      <c r="GT8461" s="161"/>
      <c r="GU8461" s="161"/>
      <c r="GV8461" s="161"/>
      <c r="GW8461" s="161"/>
      <c r="GX8461" s="161"/>
      <c r="GY8461" s="161"/>
      <c r="GZ8461" s="161"/>
      <c r="HA8461" s="161"/>
      <c r="HB8461" s="161"/>
      <c r="HC8461" s="161"/>
      <c r="HD8461" s="161"/>
      <c r="HE8461" s="161"/>
      <c r="HF8461" s="161"/>
      <c r="HG8461" s="161"/>
      <c r="HH8461" s="161"/>
      <c r="HI8461" s="161"/>
      <c r="HJ8461" s="161"/>
      <c r="HK8461" s="161"/>
      <c r="HL8461" s="161"/>
      <c r="HM8461" s="161"/>
      <c r="HN8461" s="161"/>
      <c r="HO8461" s="161"/>
      <c r="HP8461" s="161"/>
      <c r="HQ8461" s="161"/>
      <c r="HR8461" s="161"/>
      <c r="HS8461" s="161"/>
      <c r="HT8461" s="161"/>
      <c r="HU8461" s="161"/>
      <c r="HV8461" s="161"/>
      <c r="HW8461" s="161"/>
      <c r="HX8461" s="161"/>
      <c r="HY8461" s="161"/>
      <c r="HZ8461" s="161"/>
      <c r="IA8461" s="161"/>
      <c r="IB8461" s="161"/>
      <c r="IC8461" s="161"/>
      <c r="ID8461" s="161"/>
      <c r="IE8461" s="161"/>
      <c r="IF8461" s="161"/>
      <c r="IG8461" s="161"/>
      <c r="IH8461" s="161"/>
      <c r="II8461" s="161"/>
      <c r="IJ8461" s="161"/>
      <c r="IK8461" s="161"/>
      <c r="IL8461" s="161"/>
      <c r="IM8461" s="161"/>
      <c r="IN8461" s="161"/>
      <c r="IO8461" s="161"/>
      <c r="IP8461" s="161"/>
      <c r="IQ8461" s="161"/>
      <c r="IR8461" s="161"/>
      <c r="IS8461" s="161"/>
      <c r="IT8461" s="161"/>
      <c r="IU8461" s="161"/>
      <c r="IV8461" s="161"/>
      <c r="IW8461" s="161"/>
      <c r="IX8461" s="161"/>
      <c r="IY8461" s="161"/>
      <c r="IZ8461" s="161"/>
      <c r="JA8461" s="161"/>
      <c r="JB8461" s="161"/>
      <c r="JC8461" s="161"/>
      <c r="JD8461" s="161"/>
      <c r="JE8461" s="161"/>
      <c r="JF8461" s="161"/>
      <c r="JG8461" s="161"/>
    </row>
    <row r="8462" spans="1:267" s="241" customFormat="1" ht="19.5" customHeight="1" x14ac:dyDescent="0.25">
      <c r="A8462" s="42" t="s">
        <v>375</v>
      </c>
      <c r="B8462" s="27">
        <v>4.5</v>
      </c>
      <c r="C8462" s="27">
        <v>0</v>
      </c>
      <c r="D8462" s="27">
        <v>0</v>
      </c>
      <c r="E8462" s="27">
        <v>2</v>
      </c>
      <c r="F8462" s="27">
        <v>0</v>
      </c>
      <c r="G8462" s="27">
        <v>10</v>
      </c>
      <c r="H8462" s="27">
        <v>5</v>
      </c>
      <c r="I8462" s="27">
        <v>0</v>
      </c>
      <c r="J8462" s="27">
        <v>0</v>
      </c>
      <c r="K8462" s="27">
        <v>8</v>
      </c>
      <c r="L8462" s="119"/>
      <c r="M8462" s="92">
        <f>SUM(B8462:K8462)</f>
        <v>29.5</v>
      </c>
      <c r="N8462" s="27">
        <v>2</v>
      </c>
      <c r="O8462" s="185">
        <f>M8462/91</f>
        <v>0.32417582417582419</v>
      </c>
      <c r="P8462" s="55" t="s">
        <v>446</v>
      </c>
      <c r="Q8462" s="19" t="s">
        <v>6102</v>
      </c>
      <c r="R8462" s="41" t="s">
        <v>478</v>
      </c>
      <c r="S8462" s="19" t="s">
        <v>523</v>
      </c>
      <c r="T8462" s="28" t="s">
        <v>3672</v>
      </c>
      <c r="U8462" s="17">
        <v>11</v>
      </c>
      <c r="V8462" s="20" t="s">
        <v>519</v>
      </c>
      <c r="W8462" s="18" t="s">
        <v>5748</v>
      </c>
      <c r="X8462" s="18" t="s">
        <v>451</v>
      </c>
      <c r="Y8462" s="18" t="s">
        <v>486</v>
      </c>
      <c r="Z8462" s="61"/>
      <c r="AA8462" s="161"/>
      <c r="AB8462" s="161"/>
      <c r="AC8462" s="161"/>
      <c r="AD8462" s="161"/>
      <c r="AE8462" s="161"/>
      <c r="AF8462" s="161"/>
      <c r="AG8462" s="161"/>
      <c r="AH8462" s="161"/>
      <c r="AI8462" s="161"/>
      <c r="AJ8462" s="161"/>
      <c r="AK8462" s="161"/>
      <c r="AL8462" s="161"/>
      <c r="AM8462" s="161"/>
      <c r="AN8462" s="161"/>
      <c r="AO8462" s="161"/>
      <c r="AP8462" s="161"/>
      <c r="AQ8462" s="161"/>
      <c r="AR8462" s="161"/>
      <c r="AS8462" s="161"/>
      <c r="AT8462" s="161"/>
      <c r="AU8462" s="161"/>
      <c r="AV8462" s="161"/>
      <c r="AW8462" s="161"/>
      <c r="AX8462" s="161"/>
      <c r="AY8462" s="161"/>
      <c r="AZ8462" s="161"/>
      <c r="BA8462" s="161"/>
      <c r="BB8462" s="161"/>
      <c r="BC8462" s="161"/>
      <c r="BD8462" s="161"/>
      <c r="BE8462" s="161"/>
      <c r="BF8462" s="161"/>
      <c r="BG8462" s="161"/>
      <c r="BH8462" s="161"/>
      <c r="BI8462" s="161"/>
      <c r="BJ8462" s="161"/>
      <c r="BK8462" s="161"/>
      <c r="BL8462" s="161"/>
      <c r="BM8462" s="161"/>
      <c r="BN8462" s="161"/>
      <c r="BO8462" s="161"/>
      <c r="BP8462" s="161"/>
      <c r="BQ8462" s="161"/>
      <c r="BR8462" s="161"/>
      <c r="BS8462" s="161"/>
      <c r="BT8462" s="161"/>
      <c r="BU8462" s="161"/>
      <c r="BV8462" s="161"/>
      <c r="BW8462" s="161"/>
      <c r="BX8462" s="161"/>
      <c r="BY8462" s="161"/>
      <c r="BZ8462" s="161"/>
      <c r="CA8462" s="161"/>
      <c r="CB8462" s="161"/>
      <c r="CC8462" s="161"/>
      <c r="CD8462" s="161"/>
      <c r="CE8462" s="161"/>
      <c r="CF8462" s="161"/>
      <c r="CG8462" s="161"/>
      <c r="CH8462" s="161"/>
      <c r="CI8462" s="161"/>
      <c r="CJ8462" s="161"/>
      <c r="CK8462" s="161"/>
      <c r="CL8462" s="161"/>
      <c r="CM8462" s="161"/>
      <c r="CN8462" s="161"/>
      <c r="CO8462" s="161"/>
      <c r="CP8462" s="161"/>
      <c r="CQ8462" s="161"/>
      <c r="CR8462" s="161"/>
      <c r="CS8462" s="161"/>
      <c r="CT8462" s="161"/>
      <c r="CU8462" s="161"/>
      <c r="CV8462" s="161"/>
      <c r="CW8462" s="161"/>
      <c r="CX8462" s="161"/>
      <c r="CY8462" s="161"/>
      <c r="CZ8462" s="161"/>
      <c r="DA8462" s="161"/>
      <c r="DB8462" s="161"/>
      <c r="DC8462" s="161"/>
      <c r="DD8462" s="161"/>
      <c r="DE8462" s="161"/>
      <c r="DF8462" s="161"/>
      <c r="DG8462" s="161"/>
      <c r="DH8462" s="161"/>
      <c r="DI8462" s="161"/>
      <c r="DJ8462" s="161"/>
      <c r="DK8462" s="161"/>
      <c r="DL8462" s="161"/>
      <c r="DM8462" s="161"/>
      <c r="DN8462" s="161"/>
      <c r="DO8462" s="161"/>
      <c r="DP8462" s="161"/>
      <c r="DQ8462" s="161"/>
      <c r="DR8462" s="161"/>
      <c r="DS8462" s="161"/>
      <c r="DT8462" s="161"/>
      <c r="DU8462" s="161"/>
      <c r="DV8462" s="161"/>
      <c r="DW8462" s="161"/>
      <c r="DX8462" s="161"/>
      <c r="DY8462" s="161"/>
      <c r="DZ8462" s="161"/>
      <c r="EA8462" s="161"/>
      <c r="EB8462" s="161"/>
      <c r="EC8462" s="161"/>
      <c r="ED8462" s="161"/>
      <c r="EE8462" s="161"/>
      <c r="EF8462" s="161"/>
      <c r="EG8462" s="161"/>
      <c r="EH8462" s="161"/>
      <c r="EI8462" s="161"/>
      <c r="EJ8462" s="161"/>
      <c r="EK8462" s="161"/>
      <c r="EL8462" s="161"/>
      <c r="EM8462" s="161"/>
      <c r="EN8462" s="161"/>
      <c r="EO8462" s="161"/>
      <c r="EP8462" s="161"/>
      <c r="EQ8462" s="161"/>
      <c r="ER8462" s="161"/>
      <c r="ES8462" s="161"/>
      <c r="ET8462" s="161"/>
      <c r="EU8462" s="161"/>
      <c r="EV8462" s="161"/>
      <c r="EW8462" s="161"/>
      <c r="EX8462" s="161"/>
      <c r="EY8462" s="161"/>
      <c r="EZ8462" s="161"/>
      <c r="FA8462" s="161"/>
      <c r="FB8462" s="161"/>
      <c r="FC8462" s="161"/>
      <c r="FD8462" s="161"/>
      <c r="FE8462" s="161"/>
      <c r="FF8462" s="161"/>
      <c r="FG8462" s="161"/>
      <c r="FH8462" s="161"/>
      <c r="FI8462" s="161"/>
      <c r="FJ8462" s="161"/>
      <c r="FK8462" s="161"/>
      <c r="FL8462" s="161"/>
      <c r="FM8462" s="161"/>
      <c r="FN8462" s="161"/>
      <c r="FO8462" s="161"/>
      <c r="FP8462" s="161"/>
      <c r="FQ8462" s="161"/>
      <c r="FR8462" s="161"/>
      <c r="FS8462" s="161"/>
      <c r="FT8462" s="161"/>
      <c r="FU8462" s="161"/>
      <c r="FV8462" s="161"/>
      <c r="FW8462" s="161"/>
      <c r="FX8462" s="161"/>
      <c r="FY8462" s="161"/>
      <c r="FZ8462" s="161"/>
      <c r="GA8462" s="161"/>
      <c r="GB8462" s="161"/>
      <c r="GC8462" s="161"/>
      <c r="GD8462" s="161"/>
      <c r="GE8462" s="161"/>
      <c r="GF8462" s="161"/>
      <c r="GG8462" s="161"/>
      <c r="GH8462" s="161"/>
      <c r="GI8462" s="161"/>
      <c r="GJ8462" s="161"/>
      <c r="GK8462" s="161"/>
      <c r="GL8462" s="161"/>
      <c r="GM8462" s="161"/>
      <c r="GN8462" s="161"/>
      <c r="GO8462" s="161"/>
      <c r="GP8462" s="161"/>
      <c r="GQ8462" s="161"/>
      <c r="GR8462" s="161"/>
      <c r="GS8462" s="161"/>
      <c r="GT8462" s="161"/>
      <c r="GU8462" s="161"/>
      <c r="GV8462" s="161"/>
      <c r="GW8462" s="161"/>
      <c r="GX8462" s="161"/>
      <c r="GY8462" s="161"/>
      <c r="GZ8462" s="161"/>
      <c r="HA8462" s="161"/>
      <c r="HB8462" s="161"/>
      <c r="HC8462" s="161"/>
      <c r="HD8462" s="161"/>
      <c r="HE8462" s="161"/>
      <c r="HF8462" s="161"/>
      <c r="HG8462" s="161"/>
      <c r="HH8462" s="161"/>
      <c r="HI8462" s="161"/>
      <c r="HJ8462" s="161"/>
      <c r="HK8462" s="161"/>
      <c r="HL8462" s="161"/>
      <c r="HM8462" s="161"/>
      <c r="HN8462" s="161"/>
      <c r="HO8462" s="161"/>
      <c r="HP8462" s="161"/>
      <c r="HQ8462" s="161"/>
      <c r="HR8462" s="161"/>
      <c r="HS8462" s="161"/>
      <c r="HT8462" s="161"/>
      <c r="HU8462" s="161"/>
      <c r="HV8462" s="161"/>
      <c r="HW8462" s="161"/>
      <c r="HX8462" s="161"/>
      <c r="HY8462" s="161"/>
      <c r="HZ8462" s="161"/>
      <c r="IA8462" s="161"/>
      <c r="IB8462" s="161"/>
      <c r="IC8462" s="161"/>
      <c r="ID8462" s="161"/>
      <c r="IE8462" s="161"/>
      <c r="IF8462" s="161"/>
      <c r="IG8462" s="161"/>
      <c r="IH8462" s="161"/>
      <c r="II8462" s="161"/>
      <c r="IJ8462" s="161"/>
      <c r="IK8462" s="161"/>
      <c r="IL8462" s="161"/>
      <c r="IM8462" s="161"/>
      <c r="IN8462" s="161"/>
      <c r="IO8462" s="161"/>
      <c r="IP8462" s="161"/>
      <c r="IQ8462" s="161"/>
      <c r="IR8462" s="161"/>
      <c r="IS8462" s="161"/>
      <c r="IT8462" s="161"/>
      <c r="IU8462" s="161"/>
      <c r="IV8462" s="161"/>
      <c r="IW8462" s="161"/>
      <c r="IX8462" s="161"/>
      <c r="IY8462" s="161"/>
      <c r="IZ8462" s="161"/>
      <c r="JA8462" s="161"/>
      <c r="JB8462" s="161"/>
      <c r="JC8462" s="161"/>
      <c r="JD8462" s="161"/>
      <c r="JE8462" s="161"/>
      <c r="JF8462" s="161"/>
      <c r="JG8462" s="161"/>
    </row>
    <row r="8463" spans="1:267" s="241" customFormat="1" ht="19.5" customHeight="1" x14ac:dyDescent="0.25">
      <c r="A8463" s="42" t="s">
        <v>375</v>
      </c>
      <c r="B8463" s="27">
        <v>7</v>
      </c>
      <c r="C8463" s="27">
        <v>5</v>
      </c>
      <c r="D8463" s="27">
        <v>5.5</v>
      </c>
      <c r="E8463" s="27">
        <v>1</v>
      </c>
      <c r="F8463" s="27">
        <v>5</v>
      </c>
      <c r="G8463" s="27">
        <v>0</v>
      </c>
      <c r="H8463" s="27">
        <v>2</v>
      </c>
      <c r="I8463" s="27">
        <v>0</v>
      </c>
      <c r="J8463" s="27">
        <v>0</v>
      </c>
      <c r="K8463" s="27">
        <v>4</v>
      </c>
      <c r="L8463" s="119"/>
      <c r="M8463" s="92">
        <f>SUM(B8463:K8463)</f>
        <v>29.5</v>
      </c>
      <c r="N8463" s="27">
        <v>6</v>
      </c>
      <c r="O8463" s="185">
        <f>M8463/91</f>
        <v>0.32417582417582419</v>
      </c>
      <c r="P8463" s="55" t="s">
        <v>446</v>
      </c>
      <c r="Q8463" s="19" t="s">
        <v>4745</v>
      </c>
      <c r="R8463" s="41" t="s">
        <v>459</v>
      </c>
      <c r="S8463" s="19" t="s">
        <v>523</v>
      </c>
      <c r="T8463" s="28" t="s">
        <v>3660</v>
      </c>
      <c r="U8463" s="17">
        <v>11</v>
      </c>
      <c r="V8463" s="20" t="s">
        <v>682</v>
      </c>
      <c r="W8463" s="18" t="s">
        <v>4660</v>
      </c>
      <c r="X8463" s="18" t="s">
        <v>1377</v>
      </c>
      <c r="Y8463" s="18" t="s">
        <v>469</v>
      </c>
      <c r="Z8463" s="61"/>
      <c r="AA8463" s="161"/>
      <c r="AB8463" s="161"/>
      <c r="AC8463" s="161"/>
      <c r="AD8463" s="161"/>
      <c r="AE8463" s="161"/>
      <c r="AF8463" s="161"/>
      <c r="AG8463" s="161"/>
      <c r="AH8463" s="161"/>
      <c r="AI8463" s="161"/>
      <c r="AJ8463" s="161"/>
      <c r="AK8463" s="161"/>
      <c r="AL8463" s="161"/>
      <c r="AM8463" s="161"/>
      <c r="AN8463" s="161"/>
      <c r="AO8463" s="161"/>
      <c r="AP8463" s="161"/>
      <c r="AQ8463" s="161"/>
      <c r="AR8463" s="161"/>
      <c r="AS8463" s="161"/>
      <c r="AT8463" s="161"/>
      <c r="AU8463" s="161"/>
      <c r="AV8463" s="161"/>
      <c r="AW8463" s="161"/>
      <c r="AX8463" s="161"/>
      <c r="AY8463" s="161"/>
      <c r="AZ8463" s="161"/>
      <c r="BA8463" s="161"/>
      <c r="BB8463" s="161"/>
      <c r="BC8463" s="161"/>
      <c r="BD8463" s="161"/>
      <c r="BE8463" s="161"/>
      <c r="BF8463" s="161"/>
      <c r="BG8463" s="161"/>
      <c r="BH8463" s="161"/>
      <c r="BI8463" s="161"/>
      <c r="BJ8463" s="161"/>
      <c r="BK8463" s="161"/>
      <c r="BL8463" s="161"/>
      <c r="BM8463" s="161"/>
      <c r="BN8463" s="161"/>
      <c r="BO8463" s="161"/>
      <c r="BP8463" s="161"/>
      <c r="BQ8463" s="161"/>
      <c r="BR8463" s="161"/>
      <c r="BS8463" s="161"/>
      <c r="BT8463" s="161"/>
      <c r="BU8463" s="161"/>
      <c r="BV8463" s="161"/>
      <c r="BW8463" s="161"/>
      <c r="BX8463" s="161"/>
      <c r="BY8463" s="161"/>
      <c r="BZ8463" s="161"/>
      <c r="CA8463" s="161"/>
      <c r="CB8463" s="161"/>
      <c r="CC8463" s="161"/>
      <c r="CD8463" s="161"/>
      <c r="CE8463" s="161"/>
      <c r="CF8463" s="161"/>
      <c r="CG8463" s="161"/>
      <c r="CH8463" s="161"/>
      <c r="CI8463" s="161"/>
      <c r="CJ8463" s="161"/>
      <c r="CK8463" s="161"/>
      <c r="CL8463" s="161"/>
      <c r="CM8463" s="161"/>
      <c r="CN8463" s="161"/>
      <c r="CO8463" s="161"/>
      <c r="CP8463" s="161"/>
      <c r="CQ8463" s="161"/>
      <c r="CR8463" s="161"/>
      <c r="CS8463" s="161"/>
      <c r="CT8463" s="161"/>
      <c r="CU8463" s="161"/>
      <c r="CV8463" s="161"/>
      <c r="CW8463" s="161"/>
      <c r="CX8463" s="161"/>
      <c r="CY8463" s="161"/>
      <c r="CZ8463" s="161"/>
      <c r="DA8463" s="161"/>
      <c r="DB8463" s="161"/>
      <c r="DC8463" s="161"/>
      <c r="DD8463" s="161"/>
      <c r="DE8463" s="161"/>
      <c r="DF8463" s="161"/>
      <c r="DG8463" s="161"/>
      <c r="DH8463" s="161"/>
      <c r="DI8463" s="161"/>
      <c r="DJ8463" s="161"/>
      <c r="DK8463" s="161"/>
      <c r="DL8463" s="161"/>
      <c r="DM8463" s="161"/>
      <c r="DN8463" s="161"/>
      <c r="DO8463" s="161"/>
      <c r="DP8463" s="161"/>
      <c r="DQ8463" s="161"/>
      <c r="DR8463" s="161"/>
      <c r="DS8463" s="161"/>
      <c r="DT8463" s="161"/>
      <c r="DU8463" s="161"/>
      <c r="DV8463" s="161"/>
      <c r="DW8463" s="161"/>
      <c r="DX8463" s="161"/>
      <c r="DY8463" s="161"/>
      <c r="DZ8463" s="161"/>
      <c r="EA8463" s="161"/>
      <c r="EB8463" s="161"/>
      <c r="EC8463" s="161"/>
      <c r="ED8463" s="161"/>
      <c r="EE8463" s="161"/>
      <c r="EF8463" s="161"/>
      <c r="EG8463" s="161"/>
      <c r="EH8463" s="161"/>
      <c r="EI8463" s="161"/>
      <c r="EJ8463" s="161"/>
      <c r="EK8463" s="161"/>
      <c r="EL8463" s="161"/>
      <c r="EM8463" s="161"/>
      <c r="EN8463" s="161"/>
      <c r="EO8463" s="161"/>
      <c r="EP8463" s="161"/>
      <c r="EQ8463" s="161"/>
      <c r="ER8463" s="161"/>
      <c r="ES8463" s="161"/>
      <c r="ET8463" s="161"/>
      <c r="EU8463" s="161"/>
      <c r="EV8463" s="161"/>
      <c r="EW8463" s="161"/>
      <c r="EX8463" s="161"/>
      <c r="EY8463" s="161"/>
      <c r="EZ8463" s="161"/>
      <c r="FA8463" s="161"/>
      <c r="FB8463" s="161"/>
      <c r="FC8463" s="161"/>
      <c r="FD8463" s="161"/>
      <c r="FE8463" s="161"/>
      <c r="FF8463" s="161"/>
      <c r="FG8463" s="161"/>
      <c r="FH8463" s="161"/>
      <c r="FI8463" s="161"/>
      <c r="FJ8463" s="161"/>
      <c r="FK8463" s="161"/>
      <c r="FL8463" s="161"/>
      <c r="FM8463" s="161"/>
      <c r="FN8463" s="161"/>
      <c r="FO8463" s="161"/>
      <c r="FP8463" s="161"/>
      <c r="FQ8463" s="161"/>
      <c r="FR8463" s="161"/>
      <c r="FS8463" s="161"/>
      <c r="FT8463" s="161"/>
      <c r="FU8463" s="161"/>
      <c r="FV8463" s="161"/>
      <c r="FW8463" s="161"/>
      <c r="FX8463" s="161"/>
      <c r="FY8463" s="161"/>
      <c r="FZ8463" s="161"/>
      <c r="GA8463" s="161"/>
      <c r="GB8463" s="161"/>
      <c r="GC8463" s="161"/>
      <c r="GD8463" s="161"/>
      <c r="GE8463" s="161"/>
      <c r="GF8463" s="161"/>
      <c r="GG8463" s="161"/>
      <c r="GH8463" s="161"/>
      <c r="GI8463" s="161"/>
      <c r="GJ8463" s="161"/>
      <c r="GK8463" s="161"/>
      <c r="GL8463" s="161"/>
      <c r="GM8463" s="161"/>
      <c r="GN8463" s="161"/>
      <c r="GO8463" s="161"/>
      <c r="GP8463" s="161"/>
      <c r="GQ8463" s="161"/>
      <c r="GR8463" s="161"/>
      <c r="GS8463" s="161"/>
      <c r="GT8463" s="161"/>
      <c r="GU8463" s="161"/>
      <c r="GV8463" s="161"/>
      <c r="GW8463" s="161"/>
      <c r="GX8463" s="161"/>
      <c r="GY8463" s="161"/>
      <c r="GZ8463" s="161"/>
      <c r="HA8463" s="161"/>
      <c r="HB8463" s="161"/>
      <c r="HC8463" s="161"/>
      <c r="HD8463" s="161"/>
      <c r="HE8463" s="161"/>
      <c r="HF8463" s="161"/>
      <c r="HG8463" s="161"/>
      <c r="HH8463" s="161"/>
      <c r="HI8463" s="161"/>
      <c r="HJ8463" s="161"/>
      <c r="HK8463" s="161"/>
      <c r="HL8463" s="161"/>
      <c r="HM8463" s="161"/>
      <c r="HN8463" s="161"/>
      <c r="HO8463" s="161"/>
      <c r="HP8463" s="161"/>
      <c r="HQ8463" s="161"/>
      <c r="HR8463" s="161"/>
      <c r="HS8463" s="161"/>
      <c r="HT8463" s="161"/>
      <c r="HU8463" s="161"/>
      <c r="HV8463" s="161"/>
      <c r="HW8463" s="161"/>
      <c r="HX8463" s="161"/>
      <c r="HY8463" s="161"/>
      <c r="HZ8463" s="161"/>
      <c r="IA8463" s="161"/>
      <c r="IB8463" s="161"/>
      <c r="IC8463" s="161"/>
      <c r="ID8463" s="161"/>
      <c r="IE8463" s="161"/>
      <c r="IF8463" s="161"/>
      <c r="IG8463" s="161"/>
      <c r="IH8463" s="161"/>
      <c r="II8463" s="161"/>
      <c r="IJ8463" s="161"/>
      <c r="IK8463" s="161"/>
      <c r="IL8463" s="161"/>
      <c r="IM8463" s="161"/>
      <c r="IN8463" s="161"/>
      <c r="IO8463" s="161"/>
      <c r="IP8463" s="161"/>
      <c r="IQ8463" s="161"/>
      <c r="IR8463" s="161"/>
      <c r="IS8463" s="161"/>
      <c r="IT8463" s="161"/>
      <c r="IU8463" s="161"/>
      <c r="IV8463" s="161"/>
      <c r="IW8463" s="161"/>
      <c r="IX8463" s="161"/>
      <c r="IY8463" s="161"/>
      <c r="IZ8463" s="161"/>
      <c r="JA8463" s="161"/>
      <c r="JB8463" s="161"/>
      <c r="JC8463" s="161"/>
      <c r="JD8463" s="161"/>
      <c r="JE8463" s="161"/>
      <c r="JF8463" s="161"/>
      <c r="JG8463" s="161"/>
    </row>
    <row r="8464" spans="1:267" s="241" customFormat="1" ht="19.5" customHeight="1" x14ac:dyDescent="0.25">
      <c r="A8464" s="42" t="s">
        <v>5389</v>
      </c>
      <c r="B8464" s="27">
        <v>7.5</v>
      </c>
      <c r="C8464" s="27">
        <v>2</v>
      </c>
      <c r="D8464" s="27">
        <v>4.5</v>
      </c>
      <c r="E8464" s="27">
        <v>4.5</v>
      </c>
      <c r="F8464" s="27">
        <v>4</v>
      </c>
      <c r="G8464" s="27">
        <v>4</v>
      </c>
      <c r="H8464" s="27">
        <v>0</v>
      </c>
      <c r="I8464" s="27">
        <v>1</v>
      </c>
      <c r="J8464" s="27">
        <v>0</v>
      </c>
      <c r="K8464" s="27">
        <v>2</v>
      </c>
      <c r="L8464" s="119"/>
      <c r="M8464" s="92">
        <f>SUM(B8464:K8464)</f>
        <v>29.5</v>
      </c>
      <c r="N8464" s="27">
        <v>16</v>
      </c>
      <c r="O8464" s="185">
        <f>M8464/91</f>
        <v>0.32417582417582419</v>
      </c>
      <c r="P8464" s="55" t="s">
        <v>446</v>
      </c>
      <c r="Q8464" s="93" t="s">
        <v>8475</v>
      </c>
      <c r="R8464" s="94" t="s">
        <v>548</v>
      </c>
      <c r="S8464" s="93" t="s">
        <v>523</v>
      </c>
      <c r="T8464" s="28" t="s">
        <v>8181</v>
      </c>
      <c r="U8464" s="17">
        <v>11</v>
      </c>
      <c r="V8464" s="20" t="s">
        <v>593</v>
      </c>
      <c r="W8464" s="18" t="s">
        <v>8464</v>
      </c>
      <c r="X8464" s="18" t="s">
        <v>771</v>
      </c>
      <c r="Y8464" s="18" t="s">
        <v>636</v>
      </c>
      <c r="Z8464" s="61"/>
      <c r="AA8464" s="161"/>
      <c r="AB8464" s="161"/>
      <c r="AC8464" s="161"/>
      <c r="AD8464" s="161"/>
      <c r="AE8464" s="161"/>
      <c r="AF8464" s="161"/>
      <c r="AG8464" s="161"/>
      <c r="AH8464" s="161"/>
      <c r="AI8464" s="161"/>
      <c r="AJ8464" s="161"/>
      <c r="AK8464" s="161"/>
      <c r="AL8464" s="161"/>
      <c r="AM8464" s="161"/>
      <c r="AN8464" s="161"/>
      <c r="AO8464" s="161"/>
      <c r="AP8464" s="161"/>
      <c r="AQ8464" s="161"/>
      <c r="AR8464" s="161"/>
      <c r="AS8464" s="161"/>
      <c r="AT8464" s="161"/>
      <c r="AU8464" s="161"/>
      <c r="AV8464" s="161"/>
      <c r="AW8464" s="161"/>
      <c r="AX8464" s="161"/>
      <c r="AY8464" s="161"/>
      <c r="AZ8464" s="161"/>
      <c r="BA8464" s="161"/>
      <c r="BB8464" s="161"/>
      <c r="BC8464" s="161"/>
      <c r="BD8464" s="161"/>
      <c r="BE8464" s="161"/>
      <c r="BF8464" s="161"/>
      <c r="BG8464" s="161"/>
      <c r="BH8464" s="161"/>
      <c r="BI8464" s="161"/>
      <c r="BJ8464" s="161"/>
      <c r="BK8464" s="161"/>
      <c r="BL8464" s="161"/>
      <c r="BM8464" s="161"/>
      <c r="BN8464" s="161"/>
      <c r="BO8464" s="161"/>
      <c r="BP8464" s="161"/>
      <c r="BQ8464" s="161"/>
      <c r="BR8464" s="161"/>
      <c r="BS8464" s="161"/>
      <c r="BT8464" s="161"/>
      <c r="BU8464" s="161"/>
      <c r="BV8464" s="161"/>
      <c r="BW8464" s="161"/>
      <c r="BX8464" s="161"/>
      <c r="BY8464" s="161"/>
      <c r="BZ8464" s="161"/>
      <c r="CA8464" s="161"/>
      <c r="CB8464" s="161"/>
      <c r="CC8464" s="161"/>
      <c r="CD8464" s="161"/>
      <c r="CE8464" s="161"/>
      <c r="CF8464" s="161"/>
      <c r="CG8464" s="161"/>
      <c r="CH8464" s="161"/>
      <c r="CI8464" s="161"/>
      <c r="CJ8464" s="161"/>
      <c r="CK8464" s="161"/>
      <c r="CL8464" s="161"/>
      <c r="CM8464" s="161"/>
      <c r="CN8464" s="161"/>
      <c r="CO8464" s="161"/>
      <c r="CP8464" s="161"/>
      <c r="CQ8464" s="161"/>
      <c r="CR8464" s="161"/>
      <c r="CS8464" s="161"/>
      <c r="CT8464" s="161"/>
      <c r="CU8464" s="161"/>
      <c r="CV8464" s="161"/>
      <c r="CW8464" s="161"/>
      <c r="CX8464" s="161"/>
      <c r="CY8464" s="161"/>
      <c r="CZ8464" s="161"/>
      <c r="DA8464" s="161"/>
      <c r="DB8464" s="161"/>
      <c r="DC8464" s="161"/>
      <c r="DD8464" s="161"/>
      <c r="DE8464" s="161"/>
      <c r="DF8464" s="161"/>
      <c r="DG8464" s="161"/>
      <c r="DH8464" s="161"/>
      <c r="DI8464" s="161"/>
      <c r="DJ8464" s="161"/>
      <c r="DK8464" s="161"/>
      <c r="DL8464" s="161"/>
      <c r="DM8464" s="161"/>
      <c r="DN8464" s="161"/>
      <c r="DO8464" s="161"/>
      <c r="DP8464" s="161"/>
      <c r="DQ8464" s="161"/>
      <c r="DR8464" s="161"/>
      <c r="DS8464" s="161"/>
      <c r="DT8464" s="161"/>
      <c r="DU8464" s="161"/>
      <c r="DV8464" s="161"/>
      <c r="DW8464" s="161"/>
      <c r="DX8464" s="161"/>
      <c r="DY8464" s="161"/>
      <c r="DZ8464" s="161"/>
      <c r="EA8464" s="161"/>
      <c r="EB8464" s="161"/>
      <c r="EC8464" s="161"/>
      <c r="ED8464" s="161"/>
      <c r="EE8464" s="161"/>
      <c r="EF8464" s="161"/>
      <c r="EG8464" s="161"/>
      <c r="EH8464" s="161"/>
      <c r="EI8464" s="161"/>
      <c r="EJ8464" s="161"/>
      <c r="EK8464" s="161"/>
      <c r="EL8464" s="161"/>
      <c r="EM8464" s="161"/>
      <c r="EN8464" s="161"/>
      <c r="EO8464" s="161"/>
      <c r="EP8464" s="161"/>
      <c r="EQ8464" s="161"/>
      <c r="ER8464" s="161"/>
      <c r="ES8464" s="161"/>
      <c r="ET8464" s="161"/>
      <c r="EU8464" s="161"/>
      <c r="EV8464" s="161"/>
      <c r="EW8464" s="161"/>
      <c r="EX8464" s="161"/>
      <c r="EY8464" s="161"/>
      <c r="EZ8464" s="161"/>
      <c r="FA8464" s="161"/>
      <c r="FB8464" s="161"/>
      <c r="FC8464" s="161"/>
      <c r="FD8464" s="161"/>
      <c r="FE8464" s="161"/>
      <c r="FF8464" s="161"/>
      <c r="FG8464" s="161"/>
      <c r="FH8464" s="161"/>
      <c r="FI8464" s="161"/>
      <c r="FJ8464" s="161"/>
      <c r="FK8464" s="161"/>
      <c r="FL8464" s="161"/>
      <c r="FM8464" s="161"/>
      <c r="FN8464" s="161"/>
      <c r="FO8464" s="161"/>
      <c r="FP8464" s="161"/>
      <c r="FQ8464" s="161"/>
      <c r="FR8464" s="161"/>
      <c r="FS8464" s="161"/>
      <c r="FT8464" s="161"/>
      <c r="FU8464" s="161"/>
      <c r="FV8464" s="161"/>
      <c r="FW8464" s="161"/>
      <c r="FX8464" s="161"/>
      <c r="FY8464" s="161"/>
      <c r="FZ8464" s="161"/>
      <c r="GA8464" s="161"/>
      <c r="GB8464" s="161"/>
      <c r="GC8464" s="161"/>
      <c r="GD8464" s="161"/>
      <c r="GE8464" s="161"/>
      <c r="GF8464" s="161"/>
      <c r="GG8464" s="161"/>
      <c r="GH8464" s="161"/>
      <c r="GI8464" s="161"/>
      <c r="GJ8464" s="161"/>
      <c r="GK8464" s="161"/>
      <c r="GL8464" s="161"/>
      <c r="GM8464" s="161"/>
      <c r="GN8464" s="161"/>
      <c r="GO8464" s="161"/>
      <c r="GP8464" s="161"/>
      <c r="GQ8464" s="161"/>
      <c r="GR8464" s="161"/>
      <c r="GS8464" s="161"/>
      <c r="GT8464" s="161"/>
      <c r="GU8464" s="161"/>
      <c r="GV8464" s="161"/>
      <c r="GW8464" s="161"/>
      <c r="GX8464" s="161"/>
      <c r="GY8464" s="161"/>
      <c r="GZ8464" s="161"/>
      <c r="HA8464" s="161"/>
      <c r="HB8464" s="161"/>
      <c r="HC8464" s="161"/>
      <c r="HD8464" s="161"/>
      <c r="HE8464" s="161"/>
      <c r="HF8464" s="161"/>
      <c r="HG8464" s="161"/>
      <c r="HH8464" s="161"/>
      <c r="HI8464" s="161"/>
      <c r="HJ8464" s="161"/>
      <c r="HK8464" s="161"/>
      <c r="HL8464" s="161"/>
      <c r="HM8464" s="161"/>
      <c r="HN8464" s="161"/>
      <c r="HO8464" s="161"/>
      <c r="HP8464" s="161"/>
      <c r="HQ8464" s="161"/>
      <c r="HR8464" s="161"/>
      <c r="HS8464" s="161"/>
      <c r="HT8464" s="161"/>
      <c r="HU8464" s="161"/>
      <c r="HV8464" s="161"/>
      <c r="HW8464" s="161"/>
      <c r="HX8464" s="161"/>
      <c r="HY8464" s="161"/>
      <c r="HZ8464" s="161"/>
      <c r="IA8464" s="161"/>
      <c r="IB8464" s="161"/>
      <c r="IC8464" s="161"/>
      <c r="ID8464" s="161"/>
      <c r="IE8464" s="161"/>
      <c r="IF8464" s="161"/>
      <c r="IG8464" s="161"/>
      <c r="IH8464" s="161"/>
      <c r="II8464" s="161"/>
      <c r="IJ8464" s="161"/>
      <c r="IK8464" s="161"/>
      <c r="IL8464" s="161"/>
      <c r="IM8464" s="161"/>
      <c r="IN8464" s="161"/>
      <c r="IO8464" s="161"/>
      <c r="IP8464" s="161"/>
      <c r="IQ8464" s="161"/>
      <c r="IR8464" s="161"/>
      <c r="IS8464" s="161"/>
      <c r="IT8464" s="161"/>
      <c r="IU8464" s="161"/>
      <c r="IV8464" s="161"/>
      <c r="IW8464" s="161"/>
      <c r="IX8464" s="161"/>
      <c r="IY8464" s="161"/>
      <c r="IZ8464" s="161"/>
      <c r="JA8464" s="161"/>
      <c r="JB8464" s="161"/>
      <c r="JC8464" s="161"/>
      <c r="JD8464" s="161"/>
      <c r="JE8464" s="161"/>
      <c r="JF8464" s="161"/>
      <c r="JG8464" s="161"/>
    </row>
    <row r="8465" spans="1:267" s="241" customFormat="1" ht="19.5" customHeight="1" x14ac:dyDescent="0.25">
      <c r="A8465" s="42" t="s">
        <v>382</v>
      </c>
      <c r="B8465" s="27">
        <v>9.5</v>
      </c>
      <c r="C8465" s="27">
        <v>5</v>
      </c>
      <c r="D8465" s="27">
        <v>0</v>
      </c>
      <c r="E8465" s="27">
        <v>0.5</v>
      </c>
      <c r="F8465" s="27">
        <v>0</v>
      </c>
      <c r="G8465" s="27">
        <v>0</v>
      </c>
      <c r="H8465" s="27">
        <v>8</v>
      </c>
      <c r="I8465" s="27">
        <v>0</v>
      </c>
      <c r="J8465" s="27">
        <v>0</v>
      </c>
      <c r="K8465" s="27">
        <v>6</v>
      </c>
      <c r="L8465" s="119"/>
      <c r="M8465" s="92">
        <f>SUM(B8465:K8465)</f>
        <v>29</v>
      </c>
      <c r="N8465" s="27">
        <v>12</v>
      </c>
      <c r="O8465" s="185">
        <f>M8465/91</f>
        <v>0.31868131868131866</v>
      </c>
      <c r="P8465" s="55" t="s">
        <v>446</v>
      </c>
      <c r="Q8465" s="19" t="s">
        <v>2767</v>
      </c>
      <c r="R8465" s="41" t="s">
        <v>811</v>
      </c>
      <c r="S8465" s="19" t="s">
        <v>479</v>
      </c>
      <c r="T8465" s="28" t="s">
        <v>2589</v>
      </c>
      <c r="U8465" s="17">
        <v>11</v>
      </c>
      <c r="V8465" s="20" t="s">
        <v>609</v>
      </c>
      <c r="W8465" s="18" t="s">
        <v>2647</v>
      </c>
      <c r="X8465" s="18" t="s">
        <v>916</v>
      </c>
      <c r="Y8465" s="18" t="s">
        <v>710</v>
      </c>
      <c r="Z8465" s="61"/>
      <c r="AA8465" s="161"/>
      <c r="AB8465" s="161"/>
      <c r="AC8465" s="161"/>
      <c r="AD8465" s="161"/>
      <c r="AE8465" s="161"/>
      <c r="AF8465" s="161"/>
      <c r="AG8465" s="161"/>
      <c r="AH8465" s="161"/>
      <c r="AI8465" s="161"/>
      <c r="AJ8465" s="161"/>
      <c r="AK8465" s="161"/>
      <c r="AL8465" s="161"/>
      <c r="AM8465" s="161"/>
      <c r="AN8465" s="161"/>
      <c r="AO8465" s="161"/>
      <c r="AP8465" s="161"/>
      <c r="AQ8465" s="161"/>
      <c r="AR8465" s="161"/>
      <c r="AS8465" s="161"/>
      <c r="AT8465" s="161"/>
      <c r="AU8465" s="161"/>
      <c r="AV8465" s="161"/>
      <c r="AW8465" s="161"/>
      <c r="AX8465" s="161"/>
      <c r="AY8465" s="161"/>
      <c r="AZ8465" s="161"/>
      <c r="BA8465" s="161"/>
      <c r="BB8465" s="161"/>
      <c r="BC8465" s="161"/>
      <c r="BD8465" s="161"/>
      <c r="BE8465" s="161"/>
      <c r="BF8465" s="161"/>
      <c r="BG8465" s="161"/>
      <c r="BH8465" s="161"/>
      <c r="BI8465" s="161"/>
      <c r="BJ8465" s="161"/>
      <c r="BK8465" s="161"/>
      <c r="BL8465" s="161"/>
      <c r="BM8465" s="161"/>
      <c r="BN8465" s="161"/>
      <c r="BO8465" s="161"/>
      <c r="BP8465" s="161"/>
      <c r="BQ8465" s="161"/>
      <c r="BR8465" s="161"/>
      <c r="BS8465" s="161"/>
      <c r="BT8465" s="161"/>
      <c r="BU8465" s="161"/>
      <c r="BV8465" s="161"/>
      <c r="BW8465" s="161"/>
      <c r="BX8465" s="161"/>
      <c r="BY8465" s="161"/>
      <c r="BZ8465" s="161"/>
      <c r="CA8465" s="161"/>
      <c r="CB8465" s="161"/>
      <c r="CC8465" s="161"/>
      <c r="CD8465" s="161"/>
      <c r="CE8465" s="161"/>
      <c r="CF8465" s="161"/>
      <c r="CG8465" s="161"/>
      <c r="CH8465" s="161"/>
      <c r="CI8465" s="161"/>
      <c r="CJ8465" s="161"/>
      <c r="CK8465" s="161"/>
      <c r="CL8465" s="161"/>
      <c r="CM8465" s="161"/>
      <c r="CN8465" s="161"/>
      <c r="CO8465" s="161"/>
      <c r="CP8465" s="161"/>
      <c r="CQ8465" s="161"/>
      <c r="CR8465" s="161"/>
      <c r="CS8465" s="161"/>
      <c r="CT8465" s="161"/>
      <c r="CU8465" s="161"/>
      <c r="CV8465" s="161"/>
      <c r="CW8465" s="161"/>
      <c r="CX8465" s="161"/>
      <c r="CY8465" s="161"/>
      <c r="CZ8465" s="161"/>
      <c r="DA8465" s="161"/>
      <c r="DB8465" s="161"/>
      <c r="DC8465" s="161"/>
      <c r="DD8465" s="161"/>
      <c r="DE8465" s="161"/>
      <c r="DF8465" s="161"/>
      <c r="DG8465" s="161"/>
      <c r="DH8465" s="161"/>
      <c r="DI8465" s="161"/>
      <c r="DJ8465" s="161"/>
      <c r="DK8465" s="161"/>
      <c r="DL8465" s="161"/>
      <c r="DM8465" s="161"/>
      <c r="DN8465" s="161"/>
      <c r="DO8465" s="161"/>
      <c r="DP8465" s="161"/>
      <c r="DQ8465" s="161"/>
      <c r="DR8465" s="161"/>
      <c r="DS8465" s="161"/>
      <c r="DT8465" s="161"/>
      <c r="DU8465" s="161"/>
      <c r="DV8465" s="161"/>
      <c r="DW8465" s="161"/>
      <c r="DX8465" s="161"/>
      <c r="DY8465" s="161"/>
      <c r="DZ8465" s="161"/>
      <c r="EA8465" s="161"/>
      <c r="EB8465" s="161"/>
      <c r="EC8465" s="161"/>
      <c r="ED8465" s="161"/>
      <c r="EE8465" s="161"/>
      <c r="EF8465" s="161"/>
      <c r="EG8465" s="161"/>
      <c r="EH8465" s="161"/>
      <c r="EI8465" s="161"/>
      <c r="EJ8465" s="161"/>
      <c r="EK8465" s="161"/>
      <c r="EL8465" s="161"/>
      <c r="EM8465" s="161"/>
      <c r="EN8465" s="161"/>
      <c r="EO8465" s="161"/>
      <c r="EP8465" s="161"/>
      <c r="EQ8465" s="161"/>
      <c r="ER8465" s="161"/>
      <c r="ES8465" s="161"/>
      <c r="ET8465" s="161"/>
      <c r="EU8465" s="161"/>
      <c r="EV8465" s="161"/>
      <c r="EW8465" s="161"/>
      <c r="EX8465" s="161"/>
      <c r="EY8465" s="161"/>
      <c r="EZ8465" s="161"/>
      <c r="FA8465" s="161"/>
      <c r="FB8465" s="161"/>
      <c r="FC8465" s="161"/>
      <c r="FD8465" s="161"/>
      <c r="FE8465" s="161"/>
      <c r="FF8465" s="161"/>
      <c r="FG8465" s="161"/>
      <c r="FH8465" s="161"/>
      <c r="FI8465" s="161"/>
      <c r="FJ8465" s="161"/>
      <c r="FK8465" s="161"/>
      <c r="FL8465" s="161"/>
      <c r="FM8465" s="161"/>
      <c r="FN8465" s="161"/>
      <c r="FO8465" s="161"/>
      <c r="FP8465" s="161"/>
      <c r="FQ8465" s="161"/>
      <c r="FR8465" s="161"/>
      <c r="FS8465" s="161"/>
      <c r="FT8465" s="161"/>
      <c r="FU8465" s="161"/>
      <c r="FV8465" s="161"/>
      <c r="FW8465" s="161"/>
      <c r="FX8465" s="161"/>
      <c r="FY8465" s="161"/>
      <c r="FZ8465" s="161"/>
      <c r="GA8465" s="161"/>
      <c r="GB8465" s="161"/>
      <c r="GC8465" s="161"/>
      <c r="GD8465" s="161"/>
      <c r="GE8465" s="161"/>
      <c r="GF8465" s="161"/>
      <c r="GG8465" s="161"/>
      <c r="GH8465" s="161"/>
      <c r="GI8465" s="161"/>
      <c r="GJ8465" s="161"/>
      <c r="GK8465" s="161"/>
      <c r="GL8465" s="161"/>
      <c r="GM8465" s="161"/>
      <c r="GN8465" s="161"/>
      <c r="GO8465" s="161"/>
      <c r="GP8465" s="161"/>
      <c r="GQ8465" s="161"/>
      <c r="GR8465" s="161"/>
      <c r="GS8465" s="161"/>
      <c r="GT8465" s="161"/>
      <c r="GU8465" s="161"/>
      <c r="GV8465" s="161"/>
      <c r="GW8465" s="161"/>
      <c r="GX8465" s="161"/>
      <c r="GY8465" s="161"/>
      <c r="GZ8465" s="161"/>
      <c r="HA8465" s="161"/>
      <c r="HB8465" s="161"/>
      <c r="HC8465" s="161"/>
      <c r="HD8465" s="161"/>
      <c r="HE8465" s="161"/>
      <c r="HF8465" s="161"/>
      <c r="HG8465" s="161"/>
      <c r="HH8465" s="161"/>
      <c r="HI8465" s="161"/>
      <c r="HJ8465" s="161"/>
      <c r="HK8465" s="161"/>
      <c r="HL8465" s="161"/>
      <c r="HM8465" s="161"/>
      <c r="HN8465" s="161"/>
      <c r="HO8465" s="161"/>
      <c r="HP8465" s="161"/>
      <c r="HQ8465" s="161"/>
      <c r="HR8465" s="161"/>
      <c r="HS8465" s="161"/>
      <c r="HT8465" s="161"/>
      <c r="HU8465" s="161"/>
      <c r="HV8465" s="161"/>
      <c r="HW8465" s="161"/>
      <c r="HX8465" s="161"/>
      <c r="HY8465" s="161"/>
      <c r="HZ8465" s="161"/>
      <c r="IA8465" s="161"/>
      <c r="IB8465" s="161"/>
      <c r="IC8465" s="161"/>
      <c r="ID8465" s="161"/>
      <c r="IE8465" s="161"/>
      <c r="IF8465" s="161"/>
      <c r="IG8465" s="161"/>
      <c r="IH8465" s="161"/>
      <c r="II8465" s="161"/>
      <c r="IJ8465" s="161"/>
      <c r="IK8465" s="161"/>
      <c r="IL8465" s="161"/>
      <c r="IM8465" s="161"/>
      <c r="IN8465" s="161"/>
      <c r="IO8465" s="161"/>
      <c r="IP8465" s="161"/>
      <c r="IQ8465" s="161"/>
      <c r="IR8465" s="161"/>
      <c r="IS8465" s="161"/>
      <c r="IT8465" s="161"/>
      <c r="IU8465" s="161"/>
      <c r="IV8465" s="161"/>
      <c r="IW8465" s="161"/>
      <c r="IX8465" s="161"/>
      <c r="IY8465" s="161"/>
      <c r="IZ8465" s="161"/>
      <c r="JA8465" s="161"/>
      <c r="JB8465" s="161"/>
      <c r="JC8465" s="161"/>
      <c r="JD8465" s="161"/>
      <c r="JE8465" s="161"/>
      <c r="JF8465" s="161"/>
      <c r="JG8465" s="161"/>
    </row>
    <row r="8466" spans="1:267" s="241" customFormat="1" ht="19.5" customHeight="1" x14ac:dyDescent="0.25">
      <c r="A8466" s="42" t="s">
        <v>374</v>
      </c>
      <c r="B8466" s="27">
        <v>5</v>
      </c>
      <c r="C8466" s="27">
        <v>0</v>
      </c>
      <c r="D8466" s="27">
        <v>5.5</v>
      </c>
      <c r="E8466" s="27">
        <v>1</v>
      </c>
      <c r="F8466" s="27">
        <v>3</v>
      </c>
      <c r="G8466" s="27">
        <v>5</v>
      </c>
      <c r="H8466" s="27">
        <v>7.5</v>
      </c>
      <c r="I8466" s="27">
        <v>0</v>
      </c>
      <c r="J8466" s="27">
        <v>0</v>
      </c>
      <c r="K8466" s="27">
        <v>2</v>
      </c>
      <c r="L8466" s="119"/>
      <c r="M8466" s="92">
        <f>SUM(B8466:K8466)</f>
        <v>29</v>
      </c>
      <c r="N8466" s="27">
        <v>5</v>
      </c>
      <c r="O8466" s="185">
        <f>M8466/91</f>
        <v>0.31868131868131866</v>
      </c>
      <c r="P8466" s="55" t="s">
        <v>446</v>
      </c>
      <c r="Q8466" s="115" t="s">
        <v>1810</v>
      </c>
      <c r="R8466" s="51" t="s">
        <v>448</v>
      </c>
      <c r="S8466" s="115" t="s">
        <v>540</v>
      </c>
      <c r="T8466" s="28" t="s">
        <v>1735</v>
      </c>
      <c r="U8466" s="17">
        <v>11</v>
      </c>
      <c r="V8466" s="20" t="s">
        <v>609</v>
      </c>
      <c r="W8466" s="18" t="s">
        <v>1772</v>
      </c>
      <c r="X8466" s="18" t="s">
        <v>811</v>
      </c>
      <c r="Y8466" s="18" t="s">
        <v>452</v>
      </c>
      <c r="Z8466" s="61"/>
      <c r="AA8466" s="161"/>
      <c r="AB8466" s="161"/>
      <c r="AC8466" s="161"/>
      <c r="AD8466" s="161"/>
      <c r="AE8466" s="161"/>
      <c r="AF8466" s="161"/>
      <c r="AG8466" s="161"/>
      <c r="AH8466" s="161"/>
      <c r="AI8466" s="161"/>
      <c r="AJ8466" s="161"/>
      <c r="AK8466" s="161"/>
      <c r="AL8466" s="161"/>
      <c r="AM8466" s="161"/>
      <c r="AN8466" s="161"/>
      <c r="AO8466" s="161"/>
      <c r="AP8466" s="161"/>
      <c r="AQ8466" s="161"/>
      <c r="AR8466" s="161"/>
      <c r="AS8466" s="161"/>
      <c r="AT8466" s="161"/>
      <c r="AU8466" s="161"/>
      <c r="AV8466" s="161"/>
      <c r="AW8466" s="161"/>
      <c r="AX8466" s="161"/>
      <c r="AY8466" s="161"/>
      <c r="AZ8466" s="161"/>
      <c r="BA8466" s="161"/>
      <c r="BB8466" s="161"/>
      <c r="BC8466" s="161"/>
      <c r="BD8466" s="161"/>
      <c r="BE8466" s="161"/>
      <c r="BF8466" s="161"/>
      <c r="BG8466" s="161"/>
      <c r="BH8466" s="161"/>
      <c r="BI8466" s="161"/>
      <c r="BJ8466" s="161"/>
      <c r="BK8466" s="161"/>
      <c r="BL8466" s="161"/>
      <c r="BM8466" s="161"/>
      <c r="BN8466" s="161"/>
      <c r="BO8466" s="161"/>
      <c r="BP8466" s="161"/>
      <c r="BQ8466" s="161"/>
      <c r="BR8466" s="161"/>
      <c r="BS8466" s="161"/>
      <c r="BT8466" s="161"/>
      <c r="BU8466" s="161"/>
      <c r="BV8466" s="161"/>
      <c r="BW8466" s="161"/>
      <c r="BX8466" s="161"/>
      <c r="BY8466" s="161"/>
      <c r="BZ8466" s="161"/>
      <c r="CA8466" s="161"/>
      <c r="CB8466" s="161"/>
      <c r="CC8466" s="161"/>
      <c r="CD8466" s="161"/>
      <c r="CE8466" s="161"/>
      <c r="CF8466" s="161"/>
      <c r="CG8466" s="161"/>
      <c r="CH8466" s="161"/>
      <c r="CI8466" s="161"/>
      <c r="CJ8466" s="161"/>
      <c r="CK8466" s="161"/>
      <c r="CL8466" s="161"/>
      <c r="CM8466" s="161"/>
      <c r="CN8466" s="161"/>
      <c r="CO8466" s="161"/>
      <c r="CP8466" s="161"/>
      <c r="CQ8466" s="161"/>
      <c r="CR8466" s="161"/>
      <c r="CS8466" s="161"/>
      <c r="CT8466" s="161"/>
      <c r="CU8466" s="161"/>
      <c r="CV8466" s="161"/>
      <c r="CW8466" s="161"/>
      <c r="CX8466" s="161"/>
      <c r="CY8466" s="161"/>
      <c r="CZ8466" s="161"/>
      <c r="DA8466" s="161"/>
      <c r="DB8466" s="161"/>
      <c r="DC8466" s="161"/>
      <c r="DD8466" s="161"/>
      <c r="DE8466" s="161"/>
      <c r="DF8466" s="161"/>
      <c r="DG8466" s="161"/>
      <c r="DH8466" s="161"/>
      <c r="DI8466" s="161"/>
      <c r="DJ8466" s="161"/>
      <c r="DK8466" s="161"/>
      <c r="DL8466" s="161"/>
      <c r="DM8466" s="161"/>
      <c r="DN8466" s="161"/>
      <c r="DO8466" s="161"/>
      <c r="DP8466" s="161"/>
      <c r="DQ8466" s="161"/>
      <c r="DR8466" s="161"/>
      <c r="DS8466" s="161"/>
      <c r="DT8466" s="161"/>
      <c r="DU8466" s="161"/>
      <c r="DV8466" s="161"/>
      <c r="DW8466" s="161"/>
      <c r="DX8466" s="161"/>
      <c r="DY8466" s="161"/>
      <c r="DZ8466" s="161"/>
      <c r="EA8466" s="161"/>
      <c r="EB8466" s="161"/>
      <c r="EC8466" s="161"/>
      <c r="ED8466" s="161"/>
      <c r="EE8466" s="161"/>
      <c r="EF8466" s="161"/>
      <c r="EG8466" s="161"/>
      <c r="EH8466" s="161"/>
      <c r="EI8466" s="161"/>
      <c r="EJ8466" s="161"/>
      <c r="EK8466" s="161"/>
      <c r="EL8466" s="161"/>
      <c r="EM8466" s="161"/>
      <c r="EN8466" s="161"/>
      <c r="EO8466" s="161"/>
      <c r="EP8466" s="161"/>
      <c r="EQ8466" s="161"/>
      <c r="ER8466" s="161"/>
      <c r="ES8466" s="161"/>
      <c r="ET8466" s="161"/>
      <c r="EU8466" s="161"/>
      <c r="EV8466" s="161"/>
      <c r="EW8466" s="161"/>
      <c r="EX8466" s="161"/>
      <c r="EY8466" s="161"/>
      <c r="EZ8466" s="161"/>
      <c r="FA8466" s="161"/>
      <c r="FB8466" s="161"/>
      <c r="FC8466" s="161"/>
      <c r="FD8466" s="161"/>
      <c r="FE8466" s="161"/>
      <c r="FF8466" s="161"/>
      <c r="FG8466" s="161"/>
      <c r="FH8466" s="161"/>
      <c r="FI8466" s="161"/>
      <c r="FJ8466" s="161"/>
      <c r="FK8466" s="161"/>
      <c r="FL8466" s="161"/>
      <c r="FM8466" s="161"/>
      <c r="FN8466" s="161"/>
      <c r="FO8466" s="161"/>
      <c r="FP8466" s="161"/>
      <c r="FQ8466" s="161"/>
      <c r="FR8466" s="161"/>
      <c r="FS8466" s="161"/>
      <c r="FT8466" s="161"/>
      <c r="FU8466" s="161"/>
      <c r="FV8466" s="161"/>
      <c r="FW8466" s="161"/>
      <c r="FX8466" s="161"/>
      <c r="FY8466" s="161"/>
      <c r="FZ8466" s="161"/>
      <c r="GA8466" s="161"/>
      <c r="GB8466" s="161"/>
      <c r="GC8466" s="161"/>
      <c r="GD8466" s="161"/>
      <c r="GE8466" s="161"/>
      <c r="GF8466" s="161"/>
      <c r="GG8466" s="161"/>
      <c r="GH8466" s="161"/>
      <c r="GI8466" s="161"/>
      <c r="GJ8466" s="161"/>
      <c r="GK8466" s="161"/>
      <c r="GL8466" s="161"/>
      <c r="GM8466" s="161"/>
      <c r="GN8466" s="161"/>
      <c r="GO8466" s="161"/>
      <c r="GP8466" s="161"/>
      <c r="GQ8466" s="161"/>
      <c r="GR8466" s="161"/>
      <c r="GS8466" s="161"/>
      <c r="GT8466" s="161"/>
      <c r="GU8466" s="161"/>
      <c r="GV8466" s="161"/>
      <c r="GW8466" s="161"/>
      <c r="GX8466" s="161"/>
      <c r="GY8466" s="161"/>
      <c r="GZ8466" s="161"/>
      <c r="HA8466" s="161"/>
      <c r="HB8466" s="161"/>
      <c r="HC8466" s="161"/>
      <c r="HD8466" s="161"/>
      <c r="HE8466" s="161"/>
      <c r="HF8466" s="161"/>
      <c r="HG8466" s="161"/>
      <c r="HH8466" s="161"/>
      <c r="HI8466" s="161"/>
      <c r="HJ8466" s="161"/>
      <c r="HK8466" s="161"/>
      <c r="HL8466" s="161"/>
      <c r="HM8466" s="161"/>
      <c r="HN8466" s="161"/>
      <c r="HO8466" s="161"/>
      <c r="HP8466" s="161"/>
      <c r="HQ8466" s="161"/>
      <c r="HR8466" s="161"/>
      <c r="HS8466" s="161"/>
      <c r="HT8466" s="161"/>
      <c r="HU8466" s="161"/>
      <c r="HV8466" s="161"/>
      <c r="HW8466" s="161"/>
      <c r="HX8466" s="161"/>
      <c r="HY8466" s="161"/>
      <c r="HZ8466" s="161"/>
      <c r="IA8466" s="161"/>
      <c r="IB8466" s="161"/>
      <c r="IC8466" s="161"/>
      <c r="ID8466" s="161"/>
      <c r="IE8466" s="161"/>
      <c r="IF8466" s="161"/>
      <c r="IG8466" s="161"/>
      <c r="IH8466" s="161"/>
      <c r="II8466" s="161"/>
      <c r="IJ8466" s="161"/>
      <c r="IK8466" s="161"/>
      <c r="IL8466" s="161"/>
      <c r="IM8466" s="161"/>
      <c r="IN8466" s="161"/>
      <c r="IO8466" s="161"/>
      <c r="IP8466" s="161"/>
      <c r="IQ8466" s="161"/>
      <c r="IR8466" s="161"/>
      <c r="IS8466" s="161"/>
      <c r="IT8466" s="161"/>
      <c r="IU8466" s="161"/>
      <c r="IV8466" s="161"/>
      <c r="IW8466" s="161"/>
      <c r="IX8466" s="161"/>
      <c r="IY8466" s="161"/>
      <c r="IZ8466" s="161"/>
      <c r="JA8466" s="161"/>
      <c r="JB8466" s="161"/>
      <c r="JC8466" s="161"/>
      <c r="JD8466" s="161"/>
      <c r="JE8466" s="161"/>
      <c r="JF8466" s="161"/>
      <c r="JG8466" s="161"/>
    </row>
    <row r="8467" spans="1:267" s="241" customFormat="1" ht="19.5" customHeight="1" x14ac:dyDescent="0.25">
      <c r="A8467" s="42" t="s">
        <v>4071</v>
      </c>
      <c r="B8467" s="27">
        <v>7.5</v>
      </c>
      <c r="C8467" s="27">
        <v>0</v>
      </c>
      <c r="D8467" s="27">
        <v>0</v>
      </c>
      <c r="E8467" s="27">
        <v>2</v>
      </c>
      <c r="F8467" s="27">
        <v>5</v>
      </c>
      <c r="G8467" s="27">
        <v>0</v>
      </c>
      <c r="H8467" s="27">
        <v>5.5</v>
      </c>
      <c r="I8467" s="27">
        <v>1</v>
      </c>
      <c r="J8467" s="27">
        <v>0</v>
      </c>
      <c r="K8467" s="27">
        <v>8</v>
      </c>
      <c r="L8467" s="119"/>
      <c r="M8467" s="92">
        <f>SUM(B8467:K8467)</f>
        <v>29</v>
      </c>
      <c r="N8467" s="27">
        <v>19</v>
      </c>
      <c r="O8467" s="185">
        <f>M8467/91</f>
        <v>0.31868131868131866</v>
      </c>
      <c r="P8467" s="55" t="s">
        <v>446</v>
      </c>
      <c r="Q8467" s="19" t="s">
        <v>5627</v>
      </c>
      <c r="R8467" s="41" t="s">
        <v>658</v>
      </c>
      <c r="S8467" s="19" t="s">
        <v>523</v>
      </c>
      <c r="T8467" s="28" t="s">
        <v>5402</v>
      </c>
      <c r="U8467" s="17">
        <v>11</v>
      </c>
      <c r="V8467" s="20" t="s">
        <v>5628</v>
      </c>
      <c r="W8467" s="18" t="s">
        <v>1727</v>
      </c>
      <c r="X8467" s="18" t="s">
        <v>916</v>
      </c>
      <c r="Y8467" s="18" t="s">
        <v>1374</v>
      </c>
      <c r="Z8467" s="61"/>
      <c r="AA8467" s="161"/>
      <c r="AB8467" s="161"/>
      <c r="AC8467" s="161"/>
      <c r="AD8467" s="161"/>
      <c r="AE8467" s="161"/>
      <c r="AF8467" s="161"/>
      <c r="AG8467" s="161"/>
      <c r="AH8467" s="161"/>
      <c r="AI8467" s="161"/>
      <c r="AJ8467" s="161"/>
      <c r="AK8467" s="161"/>
      <c r="AL8467" s="161"/>
      <c r="AM8467" s="161"/>
      <c r="AN8467" s="161"/>
      <c r="AO8467" s="161"/>
      <c r="AP8467" s="161"/>
      <c r="AQ8467" s="161"/>
      <c r="AR8467" s="161"/>
      <c r="AS8467" s="161"/>
      <c r="AT8467" s="161"/>
      <c r="AU8467" s="161"/>
      <c r="AV8467" s="161"/>
      <c r="AW8467" s="161"/>
      <c r="AX8467" s="161"/>
      <c r="AY8467" s="161"/>
      <c r="AZ8467" s="161"/>
      <c r="BA8467" s="161"/>
      <c r="BB8467" s="161"/>
      <c r="BC8467" s="161"/>
      <c r="BD8467" s="161"/>
      <c r="BE8467" s="161"/>
      <c r="BF8467" s="161"/>
      <c r="BG8467" s="161"/>
      <c r="BH8467" s="161"/>
      <c r="BI8467" s="161"/>
      <c r="BJ8467" s="161"/>
      <c r="BK8467" s="161"/>
      <c r="BL8467" s="161"/>
      <c r="BM8467" s="161"/>
      <c r="BN8467" s="161"/>
      <c r="BO8467" s="161"/>
      <c r="BP8467" s="161"/>
      <c r="BQ8467" s="161"/>
      <c r="BR8467" s="161"/>
      <c r="BS8467" s="161"/>
      <c r="BT8467" s="161"/>
      <c r="BU8467" s="161"/>
      <c r="BV8467" s="161"/>
      <c r="BW8467" s="161"/>
      <c r="BX8467" s="161"/>
      <c r="BY8467" s="161"/>
      <c r="BZ8467" s="161"/>
      <c r="CA8467" s="161"/>
      <c r="CB8467" s="161"/>
      <c r="CC8467" s="161"/>
      <c r="CD8467" s="161"/>
      <c r="CE8467" s="161"/>
      <c r="CF8467" s="161"/>
      <c r="CG8467" s="161"/>
      <c r="CH8467" s="161"/>
      <c r="CI8467" s="161"/>
      <c r="CJ8467" s="161"/>
      <c r="CK8467" s="161"/>
      <c r="CL8467" s="161"/>
      <c r="CM8467" s="161"/>
      <c r="CN8467" s="161"/>
      <c r="CO8467" s="161"/>
      <c r="CP8467" s="161"/>
      <c r="CQ8467" s="161"/>
      <c r="CR8467" s="161"/>
      <c r="CS8467" s="161"/>
      <c r="CT8467" s="161"/>
      <c r="CU8467" s="161"/>
      <c r="CV8467" s="161"/>
      <c r="CW8467" s="161"/>
      <c r="CX8467" s="161"/>
      <c r="CY8467" s="161"/>
      <c r="CZ8467" s="161"/>
      <c r="DA8467" s="161"/>
      <c r="DB8467" s="161"/>
      <c r="DC8467" s="161"/>
      <c r="DD8467" s="161"/>
      <c r="DE8467" s="161"/>
      <c r="DF8467" s="161"/>
      <c r="DG8467" s="161"/>
      <c r="DH8467" s="161"/>
      <c r="DI8467" s="161"/>
      <c r="DJ8467" s="161"/>
      <c r="DK8467" s="161"/>
      <c r="DL8467" s="161"/>
      <c r="DM8467" s="161"/>
      <c r="DN8467" s="161"/>
      <c r="DO8467" s="161"/>
      <c r="DP8467" s="161"/>
      <c r="DQ8467" s="161"/>
      <c r="DR8467" s="161"/>
      <c r="DS8467" s="161"/>
      <c r="DT8467" s="161"/>
      <c r="DU8467" s="161"/>
      <c r="DV8467" s="161"/>
      <c r="DW8467" s="161"/>
      <c r="DX8467" s="161"/>
      <c r="DY8467" s="161"/>
      <c r="DZ8467" s="161"/>
      <c r="EA8467" s="161"/>
      <c r="EB8467" s="161"/>
      <c r="EC8467" s="161"/>
      <c r="ED8467" s="161"/>
      <c r="EE8467" s="161"/>
      <c r="EF8467" s="161"/>
      <c r="EG8467" s="161"/>
      <c r="EH8467" s="161"/>
      <c r="EI8467" s="161"/>
      <c r="EJ8467" s="161"/>
      <c r="EK8467" s="161"/>
      <c r="EL8467" s="161"/>
      <c r="EM8467" s="161"/>
      <c r="EN8467" s="161"/>
      <c r="EO8467" s="161"/>
      <c r="EP8467" s="161"/>
      <c r="EQ8467" s="161"/>
      <c r="ER8467" s="161"/>
      <c r="ES8467" s="161"/>
      <c r="ET8467" s="161"/>
      <c r="EU8467" s="161"/>
      <c r="EV8467" s="161"/>
      <c r="EW8467" s="161"/>
      <c r="EX8467" s="161"/>
      <c r="EY8467" s="161"/>
      <c r="EZ8467" s="161"/>
      <c r="FA8467" s="161"/>
      <c r="FB8467" s="161"/>
      <c r="FC8467" s="161"/>
      <c r="FD8467" s="161"/>
      <c r="FE8467" s="161"/>
      <c r="FF8467" s="161"/>
      <c r="FG8467" s="161"/>
      <c r="FH8467" s="161"/>
      <c r="FI8467" s="161"/>
      <c r="FJ8467" s="161"/>
      <c r="FK8467" s="161"/>
      <c r="FL8467" s="161"/>
      <c r="FM8467" s="161"/>
      <c r="FN8467" s="161"/>
      <c r="FO8467" s="161"/>
      <c r="FP8467" s="161"/>
      <c r="FQ8467" s="161"/>
      <c r="FR8467" s="161"/>
      <c r="FS8467" s="161"/>
      <c r="FT8467" s="161"/>
      <c r="FU8467" s="161"/>
      <c r="FV8467" s="161"/>
      <c r="FW8467" s="161"/>
      <c r="FX8467" s="161"/>
      <c r="FY8467" s="161"/>
      <c r="FZ8467" s="161"/>
      <c r="GA8467" s="161"/>
      <c r="GB8467" s="161"/>
      <c r="GC8467" s="161"/>
      <c r="GD8467" s="161"/>
      <c r="GE8467" s="161"/>
      <c r="GF8467" s="161"/>
      <c r="GG8467" s="161"/>
      <c r="GH8467" s="161"/>
      <c r="GI8467" s="161"/>
      <c r="GJ8467" s="161"/>
      <c r="GK8467" s="161"/>
      <c r="GL8467" s="161"/>
      <c r="GM8467" s="161"/>
      <c r="GN8467" s="161"/>
      <c r="GO8467" s="161"/>
      <c r="GP8467" s="161"/>
      <c r="GQ8467" s="161"/>
      <c r="GR8467" s="161"/>
      <c r="GS8467" s="161"/>
      <c r="GT8467" s="161"/>
      <c r="GU8467" s="161"/>
      <c r="GV8467" s="161"/>
      <c r="GW8467" s="161"/>
      <c r="GX8467" s="161"/>
      <c r="GY8467" s="161"/>
      <c r="GZ8467" s="161"/>
      <c r="HA8467" s="161"/>
      <c r="HB8467" s="161"/>
      <c r="HC8467" s="161"/>
      <c r="HD8467" s="161"/>
      <c r="HE8467" s="161"/>
      <c r="HF8467" s="161"/>
      <c r="HG8467" s="161"/>
      <c r="HH8467" s="161"/>
      <c r="HI8467" s="161"/>
      <c r="HJ8467" s="161"/>
      <c r="HK8467" s="161"/>
      <c r="HL8467" s="161"/>
      <c r="HM8467" s="161"/>
      <c r="HN8467" s="161"/>
      <c r="HO8467" s="161"/>
      <c r="HP8467" s="161"/>
      <c r="HQ8467" s="161"/>
      <c r="HR8467" s="161"/>
      <c r="HS8467" s="161"/>
      <c r="HT8467" s="161"/>
      <c r="HU8467" s="161"/>
      <c r="HV8467" s="161"/>
      <c r="HW8467" s="161"/>
      <c r="HX8467" s="161"/>
      <c r="HY8467" s="161"/>
      <c r="HZ8467" s="161"/>
      <c r="IA8467" s="161"/>
      <c r="IB8467" s="161"/>
      <c r="IC8467" s="161"/>
      <c r="ID8467" s="161"/>
      <c r="IE8467" s="161"/>
      <c r="IF8467" s="161"/>
      <c r="IG8467" s="161"/>
      <c r="IH8467" s="161"/>
      <c r="II8467" s="161"/>
      <c r="IJ8467" s="161"/>
      <c r="IK8467" s="161"/>
      <c r="IL8467" s="161"/>
      <c r="IM8467" s="161"/>
      <c r="IN8467" s="161"/>
      <c r="IO8467" s="161"/>
      <c r="IP8467" s="161"/>
      <c r="IQ8467" s="161"/>
      <c r="IR8467" s="161"/>
      <c r="IS8467" s="161"/>
      <c r="IT8467" s="161"/>
      <c r="IU8467" s="161"/>
      <c r="IV8467" s="161"/>
      <c r="IW8467" s="161"/>
      <c r="IX8467" s="161"/>
      <c r="IY8467" s="161"/>
      <c r="IZ8467" s="161"/>
      <c r="JA8467" s="161"/>
      <c r="JB8467" s="161"/>
      <c r="JC8467" s="161"/>
      <c r="JD8467" s="161"/>
      <c r="JE8467" s="161"/>
      <c r="JF8467" s="161"/>
      <c r="JG8467" s="161"/>
    </row>
    <row r="8468" spans="1:267" s="241" customFormat="1" ht="19.5" customHeight="1" x14ac:dyDescent="0.25">
      <c r="A8468" s="42" t="s">
        <v>387</v>
      </c>
      <c r="B8468" s="27">
        <v>8</v>
      </c>
      <c r="C8468" s="27">
        <v>1</v>
      </c>
      <c r="D8468" s="27">
        <v>1</v>
      </c>
      <c r="E8468" s="27">
        <v>2.5</v>
      </c>
      <c r="F8468" s="27">
        <v>4</v>
      </c>
      <c r="G8468" s="27">
        <v>0</v>
      </c>
      <c r="H8468" s="27">
        <v>4.5</v>
      </c>
      <c r="I8468" s="27">
        <v>0</v>
      </c>
      <c r="J8468" s="27">
        <v>0</v>
      </c>
      <c r="K8468" s="27">
        <v>8</v>
      </c>
      <c r="L8468" s="119"/>
      <c r="M8468" s="92">
        <f>SUM(B8468:K8468)</f>
        <v>29</v>
      </c>
      <c r="N8468" s="27">
        <v>19</v>
      </c>
      <c r="O8468" s="185">
        <f>M8468/91</f>
        <v>0.31868131868131866</v>
      </c>
      <c r="P8468" s="55" t="s">
        <v>446</v>
      </c>
      <c r="Q8468" s="19" t="s">
        <v>5626</v>
      </c>
      <c r="R8468" s="41" t="s">
        <v>1595</v>
      </c>
      <c r="S8468" s="19" t="s">
        <v>599</v>
      </c>
      <c r="T8468" s="28" t="s">
        <v>5402</v>
      </c>
      <c r="U8468" s="17">
        <v>11</v>
      </c>
      <c r="V8468" s="20" t="s">
        <v>5559</v>
      </c>
      <c r="W8468" s="18" t="s">
        <v>5480</v>
      </c>
      <c r="X8468" s="18" t="s">
        <v>1224</v>
      </c>
      <c r="Y8468" s="18" t="s">
        <v>1374</v>
      </c>
      <c r="Z8468" s="61"/>
      <c r="AA8468" s="161"/>
      <c r="AB8468" s="161"/>
      <c r="AC8468" s="161"/>
      <c r="AD8468" s="161"/>
      <c r="AE8468" s="161"/>
      <c r="AF8468" s="161"/>
      <c r="AG8468" s="161"/>
      <c r="AH8468" s="161"/>
      <c r="AI8468" s="161"/>
      <c r="AJ8468" s="161"/>
      <c r="AK8468" s="161"/>
      <c r="AL8468" s="161"/>
      <c r="AM8468" s="161"/>
      <c r="AN8468" s="161"/>
      <c r="AO8468" s="161"/>
      <c r="AP8468" s="161"/>
      <c r="AQ8468" s="161"/>
      <c r="AR8468" s="161"/>
      <c r="AS8468" s="161"/>
      <c r="AT8468" s="161"/>
      <c r="AU8468" s="161"/>
      <c r="AV8468" s="161"/>
      <c r="AW8468" s="161"/>
      <c r="AX8468" s="161"/>
      <c r="AY8468" s="161"/>
      <c r="AZ8468" s="161"/>
      <c r="BA8468" s="161"/>
      <c r="BB8468" s="161"/>
      <c r="BC8468" s="161"/>
      <c r="BD8468" s="161"/>
      <c r="BE8468" s="161"/>
      <c r="BF8468" s="161"/>
      <c r="BG8468" s="161"/>
      <c r="BH8468" s="161"/>
      <c r="BI8468" s="161"/>
      <c r="BJ8468" s="161"/>
      <c r="BK8468" s="161"/>
      <c r="BL8468" s="161"/>
      <c r="BM8468" s="161"/>
      <c r="BN8468" s="161"/>
      <c r="BO8468" s="161"/>
      <c r="BP8468" s="161"/>
      <c r="BQ8468" s="161"/>
      <c r="BR8468" s="161"/>
      <c r="BS8468" s="161"/>
      <c r="BT8468" s="161"/>
      <c r="BU8468" s="161"/>
      <c r="BV8468" s="161"/>
      <c r="BW8468" s="161"/>
      <c r="BX8468" s="161"/>
      <c r="BY8468" s="161"/>
      <c r="BZ8468" s="161"/>
      <c r="CA8468" s="161"/>
      <c r="CB8468" s="161"/>
      <c r="CC8468" s="161"/>
      <c r="CD8468" s="161"/>
      <c r="CE8468" s="161"/>
      <c r="CF8468" s="161"/>
      <c r="CG8468" s="161"/>
      <c r="CH8468" s="161"/>
      <c r="CI8468" s="161"/>
      <c r="CJ8468" s="161"/>
      <c r="CK8468" s="161"/>
      <c r="CL8468" s="161"/>
      <c r="CM8468" s="161"/>
      <c r="CN8468" s="161"/>
      <c r="CO8468" s="161"/>
      <c r="CP8468" s="161"/>
      <c r="CQ8468" s="161"/>
      <c r="CR8468" s="161"/>
      <c r="CS8468" s="161"/>
      <c r="CT8468" s="161"/>
      <c r="CU8468" s="161"/>
      <c r="CV8468" s="161"/>
      <c r="CW8468" s="161"/>
      <c r="CX8468" s="161"/>
      <c r="CY8468" s="161"/>
      <c r="CZ8468" s="161"/>
      <c r="DA8468" s="161"/>
      <c r="DB8468" s="161"/>
      <c r="DC8468" s="161"/>
      <c r="DD8468" s="161"/>
      <c r="DE8468" s="161"/>
      <c r="DF8468" s="161"/>
      <c r="DG8468" s="161"/>
      <c r="DH8468" s="161"/>
      <c r="DI8468" s="161"/>
      <c r="DJ8468" s="161"/>
      <c r="DK8468" s="161"/>
      <c r="DL8468" s="161"/>
      <c r="DM8468" s="161"/>
      <c r="DN8468" s="161"/>
      <c r="DO8468" s="161"/>
      <c r="DP8468" s="161"/>
      <c r="DQ8468" s="161"/>
      <c r="DR8468" s="161"/>
      <c r="DS8468" s="161"/>
      <c r="DT8468" s="161"/>
      <c r="DU8468" s="161"/>
      <c r="DV8468" s="161"/>
      <c r="DW8468" s="161"/>
      <c r="DX8468" s="161"/>
      <c r="DY8468" s="161"/>
      <c r="DZ8468" s="161"/>
      <c r="EA8468" s="161"/>
      <c r="EB8468" s="161"/>
      <c r="EC8468" s="161"/>
      <c r="ED8468" s="161"/>
      <c r="EE8468" s="161"/>
      <c r="EF8468" s="161"/>
      <c r="EG8468" s="161"/>
      <c r="EH8468" s="161"/>
      <c r="EI8468" s="161"/>
      <c r="EJ8468" s="161"/>
      <c r="EK8468" s="161"/>
      <c r="EL8468" s="161"/>
      <c r="EM8468" s="161"/>
      <c r="EN8468" s="161"/>
      <c r="EO8468" s="161"/>
      <c r="EP8468" s="161"/>
      <c r="EQ8468" s="161"/>
      <c r="ER8468" s="161"/>
      <c r="ES8468" s="161"/>
      <c r="ET8468" s="161"/>
      <c r="EU8468" s="161"/>
      <c r="EV8468" s="161"/>
      <c r="EW8468" s="161"/>
      <c r="EX8468" s="161"/>
      <c r="EY8468" s="161"/>
      <c r="EZ8468" s="161"/>
      <c r="FA8468" s="161"/>
      <c r="FB8468" s="161"/>
      <c r="FC8468" s="161"/>
      <c r="FD8468" s="161"/>
      <c r="FE8468" s="161"/>
      <c r="FF8468" s="161"/>
      <c r="FG8468" s="161"/>
      <c r="FH8468" s="161"/>
      <c r="FI8468" s="161"/>
      <c r="FJ8468" s="161"/>
      <c r="FK8468" s="161"/>
      <c r="FL8468" s="161"/>
      <c r="FM8468" s="161"/>
      <c r="FN8468" s="161"/>
      <c r="FO8468" s="161"/>
      <c r="FP8468" s="161"/>
      <c r="FQ8468" s="161"/>
      <c r="FR8468" s="161"/>
      <c r="FS8468" s="161"/>
      <c r="FT8468" s="161"/>
      <c r="FU8468" s="161"/>
      <c r="FV8468" s="161"/>
      <c r="FW8468" s="161"/>
      <c r="FX8468" s="161"/>
      <c r="FY8468" s="161"/>
      <c r="FZ8468" s="161"/>
      <c r="GA8468" s="161"/>
      <c r="GB8468" s="161"/>
      <c r="GC8468" s="161"/>
      <c r="GD8468" s="161"/>
      <c r="GE8468" s="161"/>
      <c r="GF8468" s="161"/>
      <c r="GG8468" s="161"/>
      <c r="GH8468" s="161"/>
      <c r="GI8468" s="161"/>
      <c r="GJ8468" s="161"/>
      <c r="GK8468" s="161"/>
      <c r="GL8468" s="161"/>
      <c r="GM8468" s="161"/>
      <c r="GN8468" s="161"/>
      <c r="GO8468" s="161"/>
      <c r="GP8468" s="161"/>
      <c r="GQ8468" s="161"/>
      <c r="GR8468" s="161"/>
      <c r="GS8468" s="161"/>
      <c r="GT8468" s="161"/>
      <c r="GU8468" s="161"/>
      <c r="GV8468" s="161"/>
      <c r="GW8468" s="161"/>
      <c r="GX8468" s="161"/>
      <c r="GY8468" s="161"/>
      <c r="GZ8468" s="161"/>
      <c r="HA8468" s="161"/>
      <c r="HB8468" s="161"/>
      <c r="HC8468" s="161"/>
      <c r="HD8468" s="161"/>
      <c r="HE8468" s="161"/>
      <c r="HF8468" s="161"/>
      <c r="HG8468" s="161"/>
      <c r="HH8468" s="161"/>
      <c r="HI8468" s="161"/>
      <c r="HJ8468" s="161"/>
      <c r="HK8468" s="161"/>
      <c r="HL8468" s="161"/>
      <c r="HM8468" s="161"/>
      <c r="HN8468" s="161"/>
      <c r="HO8468" s="161"/>
      <c r="HP8468" s="161"/>
      <c r="HQ8468" s="161"/>
      <c r="HR8468" s="161"/>
      <c r="HS8468" s="161"/>
      <c r="HT8468" s="161"/>
      <c r="HU8468" s="161"/>
      <c r="HV8468" s="161"/>
      <c r="HW8468" s="161"/>
      <c r="HX8468" s="161"/>
      <c r="HY8468" s="161"/>
      <c r="HZ8468" s="161"/>
      <c r="IA8468" s="161"/>
      <c r="IB8468" s="161"/>
      <c r="IC8468" s="161"/>
      <c r="ID8468" s="161"/>
      <c r="IE8468" s="161"/>
      <c r="IF8468" s="161"/>
      <c r="IG8468" s="161"/>
      <c r="IH8468" s="161"/>
      <c r="II8468" s="161"/>
      <c r="IJ8468" s="161"/>
      <c r="IK8468" s="161"/>
      <c r="IL8468" s="161"/>
      <c r="IM8468" s="161"/>
      <c r="IN8468" s="161"/>
      <c r="IO8468" s="161"/>
      <c r="IP8468" s="161"/>
      <c r="IQ8468" s="161"/>
      <c r="IR8468" s="161"/>
      <c r="IS8468" s="161"/>
      <c r="IT8468" s="161"/>
      <c r="IU8468" s="161"/>
      <c r="IV8468" s="161"/>
      <c r="IW8468" s="161"/>
      <c r="IX8468" s="161"/>
      <c r="IY8468" s="161"/>
      <c r="IZ8468" s="161"/>
      <c r="JA8468" s="161"/>
      <c r="JB8468" s="161"/>
      <c r="JC8468" s="161"/>
      <c r="JD8468" s="161"/>
      <c r="JE8468" s="161"/>
      <c r="JF8468" s="161"/>
      <c r="JG8468" s="161"/>
    </row>
    <row r="8469" spans="1:267" s="241" customFormat="1" ht="19.5" customHeight="1" x14ac:dyDescent="0.25">
      <c r="A8469" s="42" t="s">
        <v>372</v>
      </c>
      <c r="B8469" s="27">
        <v>5.5</v>
      </c>
      <c r="C8469" s="27">
        <v>0</v>
      </c>
      <c r="D8469" s="27">
        <v>6</v>
      </c>
      <c r="E8469" s="27">
        <v>4.5</v>
      </c>
      <c r="F8469" s="27">
        <v>4</v>
      </c>
      <c r="G8469" s="27">
        <v>0</v>
      </c>
      <c r="H8469" s="27">
        <v>5</v>
      </c>
      <c r="I8469" s="27">
        <v>0</v>
      </c>
      <c r="J8469" s="27">
        <v>0</v>
      </c>
      <c r="K8469" s="27">
        <v>4</v>
      </c>
      <c r="L8469" s="119"/>
      <c r="M8469" s="92">
        <f>SUM(B8469:K8469)</f>
        <v>29</v>
      </c>
      <c r="N8469" s="27">
        <v>17</v>
      </c>
      <c r="O8469" s="185">
        <f>M8469/91</f>
        <v>0.31868131868131866</v>
      </c>
      <c r="P8469" s="55" t="s">
        <v>446</v>
      </c>
      <c r="Q8469" s="93" t="s">
        <v>8476</v>
      </c>
      <c r="R8469" s="94" t="s">
        <v>1206</v>
      </c>
      <c r="S8469" s="93" t="s">
        <v>536</v>
      </c>
      <c r="T8469" s="28" t="s">
        <v>8181</v>
      </c>
      <c r="U8469" s="17">
        <v>11</v>
      </c>
      <c r="V8469" s="20" t="s">
        <v>3396</v>
      </c>
      <c r="W8469" s="18" t="s">
        <v>8464</v>
      </c>
      <c r="X8469" s="18" t="s">
        <v>771</v>
      </c>
      <c r="Y8469" s="18" t="s">
        <v>636</v>
      </c>
      <c r="Z8469" s="61"/>
      <c r="AA8469" s="161"/>
      <c r="AB8469" s="161"/>
      <c r="AC8469" s="161"/>
      <c r="AD8469" s="161"/>
      <c r="AE8469" s="161"/>
      <c r="AF8469" s="161"/>
      <c r="AG8469" s="161"/>
      <c r="AH8469" s="161"/>
      <c r="AI8469" s="161"/>
      <c r="AJ8469" s="161"/>
      <c r="AK8469" s="161"/>
      <c r="AL8469" s="161"/>
      <c r="AM8469" s="161"/>
      <c r="AN8469" s="161"/>
      <c r="AO8469" s="161"/>
      <c r="AP8469" s="161"/>
      <c r="AQ8469" s="161"/>
      <c r="AR8469" s="161"/>
      <c r="AS8469" s="161"/>
      <c r="AT8469" s="161"/>
      <c r="AU8469" s="161"/>
      <c r="AV8469" s="161"/>
      <c r="AW8469" s="161"/>
      <c r="AX8469" s="161"/>
      <c r="AY8469" s="161"/>
      <c r="AZ8469" s="161"/>
      <c r="BA8469" s="161"/>
      <c r="BB8469" s="161"/>
      <c r="BC8469" s="161"/>
      <c r="BD8469" s="161"/>
      <c r="BE8469" s="161"/>
      <c r="BF8469" s="161"/>
      <c r="BG8469" s="161"/>
      <c r="BH8469" s="161"/>
      <c r="BI8469" s="161"/>
      <c r="BJ8469" s="161"/>
      <c r="BK8469" s="161"/>
      <c r="BL8469" s="161"/>
      <c r="BM8469" s="161"/>
      <c r="BN8469" s="161"/>
      <c r="BO8469" s="161"/>
      <c r="BP8469" s="161"/>
      <c r="BQ8469" s="161"/>
      <c r="BR8469" s="161"/>
      <c r="BS8469" s="161"/>
      <c r="BT8469" s="161"/>
      <c r="BU8469" s="161"/>
      <c r="BV8469" s="161"/>
      <c r="BW8469" s="161"/>
      <c r="BX8469" s="161"/>
      <c r="BY8469" s="161"/>
      <c r="BZ8469" s="161"/>
      <c r="CA8469" s="161"/>
      <c r="CB8469" s="161"/>
      <c r="CC8469" s="161"/>
      <c r="CD8469" s="161"/>
      <c r="CE8469" s="161"/>
      <c r="CF8469" s="161"/>
      <c r="CG8469" s="161"/>
      <c r="CH8469" s="161"/>
      <c r="CI8469" s="161"/>
      <c r="CJ8469" s="161"/>
      <c r="CK8469" s="161"/>
      <c r="CL8469" s="161"/>
      <c r="CM8469" s="161"/>
      <c r="CN8469" s="161"/>
      <c r="CO8469" s="161"/>
      <c r="CP8469" s="161"/>
      <c r="CQ8469" s="161"/>
      <c r="CR8469" s="161"/>
      <c r="CS8469" s="161"/>
      <c r="CT8469" s="161"/>
      <c r="CU8469" s="161"/>
      <c r="CV8469" s="161"/>
      <c r="CW8469" s="161"/>
      <c r="CX8469" s="161"/>
      <c r="CY8469" s="161"/>
      <c r="CZ8469" s="161"/>
      <c r="DA8469" s="161"/>
      <c r="DB8469" s="161"/>
      <c r="DC8469" s="161"/>
      <c r="DD8469" s="161"/>
      <c r="DE8469" s="161"/>
      <c r="DF8469" s="161"/>
      <c r="DG8469" s="161"/>
      <c r="DH8469" s="161"/>
      <c r="DI8469" s="161"/>
      <c r="DJ8469" s="161"/>
      <c r="DK8469" s="161"/>
      <c r="DL8469" s="161"/>
      <c r="DM8469" s="161"/>
      <c r="DN8469" s="161"/>
      <c r="DO8469" s="161"/>
      <c r="DP8469" s="161"/>
      <c r="DQ8469" s="161"/>
      <c r="DR8469" s="161"/>
      <c r="DS8469" s="161"/>
      <c r="DT8469" s="161"/>
      <c r="DU8469" s="161"/>
      <c r="DV8469" s="161"/>
      <c r="DW8469" s="161"/>
      <c r="DX8469" s="161"/>
      <c r="DY8469" s="161"/>
      <c r="DZ8469" s="161"/>
      <c r="EA8469" s="161"/>
      <c r="EB8469" s="161"/>
      <c r="EC8469" s="161"/>
      <c r="ED8469" s="161"/>
      <c r="EE8469" s="161"/>
      <c r="EF8469" s="161"/>
      <c r="EG8469" s="161"/>
      <c r="EH8469" s="161"/>
      <c r="EI8469" s="161"/>
      <c r="EJ8469" s="161"/>
      <c r="EK8469" s="161"/>
      <c r="EL8469" s="161"/>
      <c r="EM8469" s="161"/>
      <c r="EN8469" s="161"/>
      <c r="EO8469" s="161"/>
      <c r="EP8469" s="161"/>
      <c r="EQ8469" s="161"/>
      <c r="ER8469" s="161"/>
      <c r="ES8469" s="161"/>
      <c r="ET8469" s="161"/>
      <c r="EU8469" s="161"/>
      <c r="EV8469" s="161"/>
      <c r="EW8469" s="161"/>
      <c r="EX8469" s="161"/>
      <c r="EY8469" s="161"/>
      <c r="EZ8469" s="161"/>
      <c r="FA8469" s="161"/>
      <c r="FB8469" s="161"/>
      <c r="FC8469" s="161"/>
      <c r="FD8469" s="161"/>
      <c r="FE8469" s="161"/>
      <c r="FF8469" s="161"/>
      <c r="FG8469" s="161"/>
      <c r="FH8469" s="161"/>
      <c r="FI8469" s="161"/>
      <c r="FJ8469" s="161"/>
      <c r="FK8469" s="161"/>
      <c r="FL8469" s="161"/>
      <c r="FM8469" s="161"/>
      <c r="FN8469" s="161"/>
      <c r="FO8469" s="161"/>
      <c r="FP8469" s="161"/>
      <c r="FQ8469" s="161"/>
      <c r="FR8469" s="161"/>
      <c r="FS8469" s="161"/>
      <c r="FT8469" s="161"/>
      <c r="FU8469" s="161"/>
      <c r="FV8469" s="161"/>
      <c r="FW8469" s="161"/>
      <c r="FX8469" s="161"/>
      <c r="FY8469" s="161"/>
      <c r="FZ8469" s="161"/>
      <c r="GA8469" s="161"/>
      <c r="GB8469" s="161"/>
      <c r="GC8469" s="161"/>
      <c r="GD8469" s="161"/>
      <c r="GE8469" s="161"/>
      <c r="GF8469" s="161"/>
      <c r="GG8469" s="161"/>
      <c r="GH8469" s="161"/>
      <c r="GI8469" s="161"/>
      <c r="GJ8469" s="161"/>
      <c r="GK8469" s="161"/>
      <c r="GL8469" s="161"/>
      <c r="GM8469" s="161"/>
      <c r="GN8469" s="161"/>
      <c r="GO8469" s="161"/>
      <c r="GP8469" s="161"/>
      <c r="GQ8469" s="161"/>
      <c r="GR8469" s="161"/>
      <c r="GS8469" s="161"/>
      <c r="GT8469" s="161"/>
      <c r="GU8469" s="161"/>
      <c r="GV8469" s="161"/>
      <c r="GW8469" s="161"/>
      <c r="GX8469" s="161"/>
      <c r="GY8469" s="161"/>
      <c r="GZ8469" s="161"/>
      <c r="HA8469" s="161"/>
      <c r="HB8469" s="161"/>
      <c r="HC8469" s="161"/>
      <c r="HD8469" s="161"/>
      <c r="HE8469" s="161"/>
      <c r="HF8469" s="161"/>
      <c r="HG8469" s="161"/>
      <c r="HH8469" s="161"/>
      <c r="HI8469" s="161"/>
      <c r="HJ8469" s="161"/>
      <c r="HK8469" s="161"/>
      <c r="HL8469" s="161"/>
      <c r="HM8469" s="161"/>
      <c r="HN8469" s="161"/>
      <c r="HO8469" s="161"/>
      <c r="HP8469" s="161"/>
      <c r="HQ8469" s="161"/>
      <c r="HR8469" s="161"/>
      <c r="HS8469" s="161"/>
      <c r="HT8469" s="161"/>
      <c r="HU8469" s="161"/>
      <c r="HV8469" s="161"/>
      <c r="HW8469" s="161"/>
      <c r="HX8469" s="161"/>
      <c r="HY8469" s="161"/>
      <c r="HZ8469" s="161"/>
      <c r="IA8469" s="161"/>
      <c r="IB8469" s="161"/>
      <c r="IC8469" s="161"/>
      <c r="ID8469" s="161"/>
      <c r="IE8469" s="161"/>
      <c r="IF8469" s="161"/>
      <c r="IG8469" s="161"/>
      <c r="IH8469" s="161"/>
      <c r="II8469" s="161"/>
      <c r="IJ8469" s="161"/>
      <c r="IK8469" s="161"/>
      <c r="IL8469" s="161"/>
      <c r="IM8469" s="161"/>
      <c r="IN8469" s="161"/>
      <c r="IO8469" s="161"/>
      <c r="IP8469" s="161"/>
      <c r="IQ8469" s="161"/>
      <c r="IR8469" s="161"/>
      <c r="IS8469" s="161"/>
      <c r="IT8469" s="161"/>
      <c r="IU8469" s="161"/>
      <c r="IV8469" s="161"/>
      <c r="IW8469" s="161"/>
      <c r="IX8469" s="161"/>
      <c r="IY8469" s="161"/>
      <c r="IZ8469" s="161"/>
      <c r="JA8469" s="161"/>
      <c r="JB8469" s="161"/>
      <c r="JC8469" s="161"/>
      <c r="JD8469" s="161"/>
      <c r="JE8469" s="161"/>
      <c r="JF8469" s="161"/>
      <c r="JG8469" s="161"/>
    </row>
    <row r="8470" spans="1:267" s="241" customFormat="1" ht="19.5" customHeight="1" x14ac:dyDescent="0.25">
      <c r="A8470" s="42" t="s">
        <v>372</v>
      </c>
      <c r="B8470" s="27">
        <v>4.5</v>
      </c>
      <c r="C8470" s="27">
        <v>2</v>
      </c>
      <c r="D8470" s="27">
        <v>4.5</v>
      </c>
      <c r="E8470" s="27">
        <v>2</v>
      </c>
      <c r="F8470" s="27">
        <v>0</v>
      </c>
      <c r="G8470" s="27">
        <v>8</v>
      </c>
      <c r="H8470" s="27">
        <v>2</v>
      </c>
      <c r="I8470" s="27">
        <v>2</v>
      </c>
      <c r="J8470" s="27">
        <v>2</v>
      </c>
      <c r="K8470" s="27">
        <v>2</v>
      </c>
      <c r="L8470" s="119"/>
      <c r="M8470" s="92">
        <f>SUM(B8470:K8470)</f>
        <v>29</v>
      </c>
      <c r="N8470" s="27">
        <v>7</v>
      </c>
      <c r="O8470" s="185">
        <f>M8470/91</f>
        <v>0.31868131868131866</v>
      </c>
      <c r="P8470" s="55" t="s">
        <v>446</v>
      </c>
      <c r="Q8470" s="19" t="s">
        <v>1051</v>
      </c>
      <c r="R8470" s="41" t="s">
        <v>969</v>
      </c>
      <c r="S8470" s="19" t="s">
        <v>821</v>
      </c>
      <c r="T8470" s="28" t="s">
        <v>3671</v>
      </c>
      <c r="U8470" s="17">
        <v>11</v>
      </c>
      <c r="V8470" s="20" t="s">
        <v>682</v>
      </c>
      <c r="W8470" s="18" t="s">
        <v>470</v>
      </c>
      <c r="X8470" s="18" t="s">
        <v>1183</v>
      </c>
      <c r="Y8470" s="18" t="s">
        <v>7075</v>
      </c>
      <c r="Z8470" s="61"/>
      <c r="AA8470" s="161"/>
      <c r="AB8470" s="161"/>
      <c r="AC8470" s="161"/>
      <c r="AD8470" s="161"/>
      <c r="AE8470" s="161"/>
      <c r="AF8470" s="161"/>
      <c r="AG8470" s="161"/>
      <c r="AH8470" s="161"/>
      <c r="AI8470" s="161"/>
      <c r="AJ8470" s="161"/>
      <c r="AK8470" s="161"/>
      <c r="AL8470" s="161"/>
      <c r="AM8470" s="161"/>
      <c r="AN8470" s="161"/>
      <c r="AO8470" s="161"/>
      <c r="AP8470" s="161"/>
      <c r="AQ8470" s="161"/>
      <c r="AR8470" s="161"/>
      <c r="AS8470" s="161"/>
      <c r="AT8470" s="161"/>
      <c r="AU8470" s="161"/>
      <c r="AV8470" s="161"/>
      <c r="AW8470" s="161"/>
      <c r="AX8470" s="161"/>
      <c r="AY8470" s="161"/>
      <c r="AZ8470" s="161"/>
      <c r="BA8470" s="161"/>
      <c r="BB8470" s="161"/>
      <c r="BC8470" s="161"/>
      <c r="BD8470" s="161"/>
      <c r="BE8470" s="161"/>
      <c r="BF8470" s="161"/>
      <c r="BG8470" s="161"/>
      <c r="BH8470" s="161"/>
      <c r="BI8470" s="161"/>
      <c r="BJ8470" s="161"/>
      <c r="BK8470" s="161"/>
      <c r="BL8470" s="161"/>
      <c r="BM8470" s="161"/>
      <c r="BN8470" s="161"/>
      <c r="BO8470" s="161"/>
      <c r="BP8470" s="161"/>
      <c r="BQ8470" s="161"/>
      <c r="BR8470" s="161"/>
      <c r="BS8470" s="161"/>
      <c r="BT8470" s="161"/>
      <c r="BU8470" s="161"/>
      <c r="BV8470" s="161"/>
      <c r="BW8470" s="161"/>
      <c r="BX8470" s="161"/>
      <c r="BY8470" s="161"/>
      <c r="BZ8470" s="161"/>
      <c r="CA8470" s="161"/>
      <c r="CB8470" s="161"/>
      <c r="CC8470" s="161"/>
      <c r="CD8470" s="161"/>
      <c r="CE8470" s="161"/>
      <c r="CF8470" s="161"/>
      <c r="CG8470" s="161"/>
      <c r="CH8470" s="161"/>
      <c r="CI8470" s="161"/>
      <c r="CJ8470" s="161"/>
      <c r="CK8470" s="161"/>
      <c r="CL8470" s="161"/>
      <c r="CM8470" s="161"/>
      <c r="CN8470" s="161"/>
      <c r="CO8470" s="161"/>
      <c r="CP8470" s="161"/>
      <c r="CQ8470" s="161"/>
      <c r="CR8470" s="161"/>
      <c r="CS8470" s="161"/>
      <c r="CT8470" s="161"/>
      <c r="CU8470" s="161"/>
      <c r="CV8470" s="161"/>
      <c r="CW8470" s="161"/>
      <c r="CX8470" s="161"/>
      <c r="CY8470" s="161"/>
      <c r="CZ8470" s="161"/>
      <c r="DA8470" s="161"/>
      <c r="DB8470" s="161"/>
      <c r="DC8470" s="161"/>
      <c r="DD8470" s="161"/>
      <c r="DE8470" s="161"/>
      <c r="DF8470" s="161"/>
      <c r="DG8470" s="161"/>
      <c r="DH8470" s="161"/>
      <c r="DI8470" s="161"/>
      <c r="DJ8470" s="161"/>
      <c r="DK8470" s="161"/>
      <c r="DL8470" s="161"/>
      <c r="DM8470" s="161"/>
      <c r="DN8470" s="161"/>
      <c r="DO8470" s="161"/>
      <c r="DP8470" s="161"/>
      <c r="DQ8470" s="161"/>
      <c r="DR8470" s="161"/>
      <c r="DS8470" s="161"/>
      <c r="DT8470" s="161"/>
      <c r="DU8470" s="161"/>
      <c r="DV8470" s="161"/>
      <c r="DW8470" s="161"/>
      <c r="DX8470" s="161"/>
      <c r="DY8470" s="161"/>
      <c r="DZ8470" s="161"/>
      <c r="EA8470" s="161"/>
      <c r="EB8470" s="161"/>
      <c r="EC8470" s="161"/>
      <c r="ED8470" s="161"/>
      <c r="EE8470" s="161"/>
      <c r="EF8470" s="161"/>
      <c r="EG8470" s="161"/>
      <c r="EH8470" s="161"/>
      <c r="EI8470" s="161"/>
      <c r="EJ8470" s="161"/>
      <c r="EK8470" s="161"/>
      <c r="EL8470" s="161"/>
      <c r="EM8470" s="161"/>
      <c r="EN8470" s="161"/>
      <c r="EO8470" s="161"/>
      <c r="EP8470" s="161"/>
      <c r="EQ8470" s="161"/>
      <c r="ER8470" s="161"/>
      <c r="ES8470" s="161"/>
      <c r="ET8470" s="161"/>
      <c r="EU8470" s="161"/>
      <c r="EV8470" s="161"/>
      <c r="EW8470" s="161"/>
      <c r="EX8470" s="161"/>
      <c r="EY8470" s="161"/>
      <c r="EZ8470" s="161"/>
      <c r="FA8470" s="161"/>
      <c r="FB8470" s="161"/>
      <c r="FC8470" s="161"/>
      <c r="FD8470" s="161"/>
      <c r="FE8470" s="161"/>
      <c r="FF8470" s="161"/>
      <c r="FG8470" s="161"/>
      <c r="FH8470" s="161"/>
      <c r="FI8470" s="161"/>
      <c r="FJ8470" s="161"/>
      <c r="FK8470" s="161"/>
      <c r="FL8470" s="161"/>
      <c r="FM8470" s="161"/>
      <c r="FN8470" s="161"/>
      <c r="FO8470" s="161"/>
      <c r="FP8470" s="161"/>
      <c r="FQ8470" s="161"/>
      <c r="FR8470" s="161"/>
      <c r="FS8470" s="161"/>
      <c r="FT8470" s="161"/>
      <c r="FU8470" s="161"/>
      <c r="FV8470" s="161"/>
      <c r="FW8470" s="161"/>
      <c r="FX8470" s="161"/>
      <c r="FY8470" s="161"/>
      <c r="FZ8470" s="161"/>
      <c r="GA8470" s="161"/>
      <c r="GB8470" s="161"/>
      <c r="GC8470" s="161"/>
      <c r="GD8470" s="161"/>
      <c r="GE8470" s="161"/>
      <c r="GF8470" s="161"/>
      <c r="GG8470" s="161"/>
      <c r="GH8470" s="161"/>
      <c r="GI8470" s="161"/>
      <c r="GJ8470" s="161"/>
      <c r="GK8470" s="161"/>
      <c r="GL8470" s="161"/>
      <c r="GM8470" s="161"/>
      <c r="GN8470" s="161"/>
      <c r="GO8470" s="161"/>
      <c r="GP8470" s="161"/>
      <c r="GQ8470" s="161"/>
      <c r="GR8470" s="161"/>
      <c r="GS8470" s="161"/>
      <c r="GT8470" s="161"/>
      <c r="GU8470" s="161"/>
      <c r="GV8470" s="161"/>
      <c r="GW8470" s="161"/>
      <c r="GX8470" s="161"/>
      <c r="GY8470" s="161"/>
      <c r="GZ8470" s="161"/>
      <c r="HA8470" s="161"/>
      <c r="HB8470" s="161"/>
      <c r="HC8470" s="161"/>
      <c r="HD8470" s="161"/>
      <c r="HE8470" s="161"/>
      <c r="HF8470" s="161"/>
      <c r="HG8470" s="161"/>
      <c r="HH8470" s="161"/>
      <c r="HI8470" s="161"/>
      <c r="HJ8470" s="161"/>
      <c r="HK8470" s="161"/>
      <c r="HL8470" s="161"/>
      <c r="HM8470" s="161"/>
      <c r="HN8470" s="161"/>
      <c r="HO8470" s="161"/>
      <c r="HP8470" s="161"/>
      <c r="HQ8470" s="161"/>
      <c r="HR8470" s="161"/>
      <c r="HS8470" s="161"/>
      <c r="HT8470" s="161"/>
      <c r="HU8470" s="161"/>
      <c r="HV8470" s="161"/>
      <c r="HW8470" s="161"/>
      <c r="HX8470" s="161"/>
      <c r="HY8470" s="161"/>
      <c r="HZ8470" s="161"/>
      <c r="IA8470" s="161"/>
      <c r="IB8470" s="161"/>
      <c r="IC8470" s="161"/>
      <c r="ID8470" s="161"/>
      <c r="IE8470" s="161"/>
      <c r="IF8470" s="161"/>
      <c r="IG8470" s="161"/>
      <c r="IH8470" s="161"/>
      <c r="II8470" s="161"/>
      <c r="IJ8470" s="161"/>
      <c r="IK8470" s="161"/>
      <c r="IL8470" s="161"/>
      <c r="IM8470" s="161"/>
      <c r="IN8470" s="161"/>
      <c r="IO8470" s="161"/>
      <c r="IP8470" s="161"/>
      <c r="IQ8470" s="161"/>
      <c r="IR8470" s="161"/>
      <c r="IS8470" s="161"/>
      <c r="IT8470" s="161"/>
      <c r="IU8470" s="161"/>
      <c r="IV8470" s="161"/>
      <c r="IW8470" s="161"/>
      <c r="IX8470" s="161"/>
      <c r="IY8470" s="161"/>
      <c r="IZ8470" s="161"/>
      <c r="JA8470" s="161"/>
      <c r="JB8470" s="161"/>
      <c r="JC8470" s="161"/>
      <c r="JD8470" s="161"/>
      <c r="JE8470" s="161"/>
      <c r="JF8470" s="161"/>
      <c r="JG8470" s="161"/>
    </row>
    <row r="8471" spans="1:267" s="241" customFormat="1" ht="19.5" customHeight="1" x14ac:dyDescent="0.25">
      <c r="A8471" s="42" t="s">
        <v>378</v>
      </c>
      <c r="B8471" s="27">
        <v>10</v>
      </c>
      <c r="C8471" s="27">
        <v>0</v>
      </c>
      <c r="D8471" s="27">
        <v>2</v>
      </c>
      <c r="E8471" s="27">
        <v>1</v>
      </c>
      <c r="F8471" s="27">
        <v>5</v>
      </c>
      <c r="G8471" s="27">
        <v>0</v>
      </c>
      <c r="H8471" s="27">
        <v>0</v>
      </c>
      <c r="I8471" s="27">
        <v>0</v>
      </c>
      <c r="J8471" s="27">
        <v>5</v>
      </c>
      <c r="K8471" s="27">
        <v>6</v>
      </c>
      <c r="L8471" s="119"/>
      <c r="M8471" s="92">
        <f>SUM(B8471:K8471)</f>
        <v>29</v>
      </c>
      <c r="N8471" s="27">
        <v>7</v>
      </c>
      <c r="O8471" s="185">
        <f>M8471/91</f>
        <v>0.31868131868131866</v>
      </c>
      <c r="P8471" s="55" t="s">
        <v>446</v>
      </c>
      <c r="Q8471" s="19" t="s">
        <v>2882</v>
      </c>
      <c r="R8471" s="41" t="s">
        <v>2883</v>
      </c>
      <c r="S8471" s="19" t="s">
        <v>540</v>
      </c>
      <c r="T8471" s="28" t="s">
        <v>2769</v>
      </c>
      <c r="U8471" s="17">
        <v>11</v>
      </c>
      <c r="V8471" s="20" t="s">
        <v>1398</v>
      </c>
      <c r="W8471" s="18" t="s">
        <v>2826</v>
      </c>
      <c r="X8471" s="18" t="s">
        <v>1674</v>
      </c>
      <c r="Y8471" s="18" t="s">
        <v>452</v>
      </c>
      <c r="Z8471" s="61"/>
      <c r="AA8471" s="161"/>
      <c r="AB8471" s="161"/>
      <c r="AC8471" s="161"/>
      <c r="AD8471" s="161"/>
      <c r="AE8471" s="161"/>
      <c r="AF8471" s="161"/>
      <c r="AG8471" s="161"/>
      <c r="AH8471" s="161"/>
      <c r="AI8471" s="161"/>
      <c r="AJ8471" s="161"/>
      <c r="AK8471" s="161"/>
      <c r="AL8471" s="161"/>
      <c r="AM8471" s="161"/>
      <c r="AN8471" s="161"/>
      <c r="AO8471" s="161"/>
      <c r="AP8471" s="161"/>
      <c r="AQ8471" s="161"/>
      <c r="AR8471" s="161"/>
      <c r="AS8471" s="161"/>
      <c r="AT8471" s="161"/>
      <c r="AU8471" s="161"/>
      <c r="AV8471" s="161"/>
      <c r="AW8471" s="161"/>
      <c r="AX8471" s="161"/>
      <c r="AY8471" s="161"/>
      <c r="AZ8471" s="161"/>
      <c r="BA8471" s="161"/>
      <c r="BB8471" s="161"/>
      <c r="BC8471" s="161"/>
      <c r="BD8471" s="161"/>
      <c r="BE8471" s="161"/>
      <c r="BF8471" s="161"/>
      <c r="BG8471" s="161"/>
      <c r="BH8471" s="161"/>
      <c r="BI8471" s="161"/>
      <c r="BJ8471" s="161"/>
      <c r="BK8471" s="161"/>
      <c r="BL8471" s="161"/>
      <c r="BM8471" s="161"/>
      <c r="BN8471" s="161"/>
      <c r="BO8471" s="161"/>
      <c r="BP8471" s="161"/>
      <c r="BQ8471" s="161"/>
      <c r="BR8471" s="161"/>
      <c r="BS8471" s="161"/>
      <c r="BT8471" s="161"/>
      <c r="BU8471" s="161"/>
      <c r="BV8471" s="161"/>
      <c r="BW8471" s="161"/>
      <c r="BX8471" s="161"/>
      <c r="BY8471" s="161"/>
      <c r="BZ8471" s="161"/>
      <c r="CA8471" s="161"/>
      <c r="CB8471" s="161"/>
      <c r="CC8471" s="161"/>
      <c r="CD8471" s="161"/>
      <c r="CE8471" s="161"/>
      <c r="CF8471" s="161"/>
      <c r="CG8471" s="161"/>
      <c r="CH8471" s="161"/>
      <c r="CI8471" s="161"/>
      <c r="CJ8471" s="161"/>
      <c r="CK8471" s="161"/>
      <c r="CL8471" s="161"/>
      <c r="CM8471" s="161"/>
      <c r="CN8471" s="161"/>
      <c r="CO8471" s="161"/>
      <c r="CP8471" s="161"/>
      <c r="CQ8471" s="161"/>
      <c r="CR8471" s="161"/>
      <c r="CS8471" s="161"/>
      <c r="CT8471" s="161"/>
      <c r="CU8471" s="161"/>
      <c r="CV8471" s="161"/>
      <c r="CW8471" s="161"/>
      <c r="CX8471" s="161"/>
      <c r="CY8471" s="161"/>
      <c r="CZ8471" s="161"/>
      <c r="DA8471" s="161"/>
      <c r="DB8471" s="161"/>
      <c r="DC8471" s="161"/>
      <c r="DD8471" s="161"/>
      <c r="DE8471" s="161"/>
      <c r="DF8471" s="161"/>
      <c r="DG8471" s="161"/>
      <c r="DH8471" s="161"/>
      <c r="DI8471" s="161"/>
      <c r="DJ8471" s="161"/>
      <c r="DK8471" s="161"/>
      <c r="DL8471" s="161"/>
      <c r="DM8471" s="161"/>
      <c r="DN8471" s="161"/>
      <c r="DO8471" s="161"/>
      <c r="DP8471" s="161"/>
      <c r="DQ8471" s="161"/>
      <c r="DR8471" s="161"/>
      <c r="DS8471" s="161"/>
      <c r="DT8471" s="161"/>
      <c r="DU8471" s="161"/>
      <c r="DV8471" s="161"/>
      <c r="DW8471" s="161"/>
      <c r="DX8471" s="161"/>
      <c r="DY8471" s="161"/>
      <c r="DZ8471" s="161"/>
      <c r="EA8471" s="161"/>
      <c r="EB8471" s="161"/>
      <c r="EC8471" s="161"/>
      <c r="ED8471" s="161"/>
      <c r="EE8471" s="161"/>
      <c r="EF8471" s="161"/>
      <c r="EG8471" s="161"/>
      <c r="EH8471" s="161"/>
      <c r="EI8471" s="161"/>
      <c r="EJ8471" s="161"/>
      <c r="EK8471" s="161"/>
      <c r="EL8471" s="161"/>
      <c r="EM8471" s="161"/>
      <c r="EN8471" s="161"/>
      <c r="EO8471" s="161"/>
      <c r="EP8471" s="161"/>
      <c r="EQ8471" s="161"/>
      <c r="ER8471" s="161"/>
      <c r="ES8471" s="161"/>
      <c r="ET8471" s="161"/>
      <c r="EU8471" s="161"/>
      <c r="EV8471" s="161"/>
      <c r="EW8471" s="161"/>
      <c r="EX8471" s="161"/>
      <c r="EY8471" s="161"/>
      <c r="EZ8471" s="161"/>
      <c r="FA8471" s="161"/>
      <c r="FB8471" s="161"/>
      <c r="FC8471" s="161"/>
      <c r="FD8471" s="161"/>
      <c r="FE8471" s="161"/>
      <c r="FF8471" s="161"/>
      <c r="FG8471" s="161"/>
      <c r="FH8471" s="161"/>
      <c r="FI8471" s="161"/>
      <c r="FJ8471" s="161"/>
      <c r="FK8471" s="161"/>
      <c r="FL8471" s="161"/>
      <c r="FM8471" s="161"/>
      <c r="FN8471" s="161"/>
      <c r="FO8471" s="161"/>
      <c r="FP8471" s="161"/>
      <c r="FQ8471" s="161"/>
      <c r="FR8471" s="161"/>
      <c r="FS8471" s="161"/>
      <c r="FT8471" s="161"/>
      <c r="FU8471" s="161"/>
      <c r="FV8471" s="161"/>
      <c r="FW8471" s="161"/>
      <c r="FX8471" s="161"/>
      <c r="FY8471" s="161"/>
      <c r="FZ8471" s="161"/>
      <c r="GA8471" s="161"/>
      <c r="GB8471" s="161"/>
      <c r="GC8471" s="161"/>
      <c r="GD8471" s="161"/>
      <c r="GE8471" s="161"/>
      <c r="GF8471" s="161"/>
      <c r="GG8471" s="161"/>
      <c r="GH8471" s="161"/>
      <c r="GI8471" s="161"/>
      <c r="GJ8471" s="161"/>
      <c r="GK8471" s="161"/>
      <c r="GL8471" s="161"/>
      <c r="GM8471" s="161"/>
      <c r="GN8471" s="161"/>
      <c r="GO8471" s="161"/>
      <c r="GP8471" s="161"/>
      <c r="GQ8471" s="161"/>
      <c r="GR8471" s="161"/>
      <c r="GS8471" s="161"/>
      <c r="GT8471" s="161"/>
      <c r="GU8471" s="161"/>
      <c r="GV8471" s="161"/>
      <c r="GW8471" s="161"/>
      <c r="GX8471" s="161"/>
      <c r="GY8471" s="161"/>
      <c r="GZ8471" s="161"/>
      <c r="HA8471" s="161"/>
      <c r="HB8471" s="161"/>
      <c r="HC8471" s="161"/>
      <c r="HD8471" s="161"/>
      <c r="HE8471" s="161"/>
      <c r="HF8471" s="161"/>
      <c r="HG8471" s="161"/>
      <c r="HH8471" s="161"/>
      <c r="HI8471" s="161"/>
      <c r="HJ8471" s="161"/>
      <c r="HK8471" s="161"/>
      <c r="HL8471" s="161"/>
      <c r="HM8471" s="161"/>
      <c r="HN8471" s="161"/>
      <c r="HO8471" s="161"/>
      <c r="HP8471" s="161"/>
      <c r="HQ8471" s="161"/>
      <c r="HR8471" s="161"/>
      <c r="HS8471" s="161"/>
      <c r="HT8471" s="161"/>
      <c r="HU8471" s="161"/>
      <c r="HV8471" s="161"/>
      <c r="HW8471" s="161"/>
      <c r="HX8471" s="161"/>
      <c r="HY8471" s="161"/>
      <c r="HZ8471" s="161"/>
      <c r="IA8471" s="161"/>
      <c r="IB8471" s="161"/>
      <c r="IC8471" s="161"/>
      <c r="ID8471" s="161"/>
      <c r="IE8471" s="161"/>
      <c r="IF8471" s="161"/>
      <c r="IG8471" s="161"/>
      <c r="IH8471" s="161"/>
      <c r="II8471" s="161"/>
      <c r="IJ8471" s="161"/>
      <c r="IK8471" s="161"/>
      <c r="IL8471" s="161"/>
      <c r="IM8471" s="161"/>
      <c r="IN8471" s="161"/>
      <c r="IO8471" s="161"/>
      <c r="IP8471" s="161"/>
      <c r="IQ8471" s="161"/>
      <c r="IR8471" s="161"/>
      <c r="IS8471" s="161"/>
      <c r="IT8471" s="161"/>
      <c r="IU8471" s="161"/>
      <c r="IV8471" s="161"/>
      <c r="IW8471" s="161"/>
      <c r="IX8471" s="161"/>
      <c r="IY8471" s="161"/>
      <c r="IZ8471" s="161"/>
      <c r="JA8471" s="161"/>
      <c r="JB8471" s="161"/>
      <c r="JC8471" s="161"/>
      <c r="JD8471" s="161"/>
      <c r="JE8471" s="161"/>
      <c r="JF8471" s="161"/>
      <c r="JG8471" s="161"/>
    </row>
    <row r="8472" spans="1:267" s="241" customFormat="1" ht="19.5" customHeight="1" x14ac:dyDescent="0.25">
      <c r="A8472" s="42" t="s">
        <v>8477</v>
      </c>
      <c r="B8472" s="27">
        <v>4.5</v>
      </c>
      <c r="C8472" s="27">
        <v>1</v>
      </c>
      <c r="D8472" s="27">
        <v>5</v>
      </c>
      <c r="E8472" s="27">
        <v>3</v>
      </c>
      <c r="F8472" s="27">
        <v>5</v>
      </c>
      <c r="G8472" s="27">
        <v>5</v>
      </c>
      <c r="H8472" s="27">
        <v>3</v>
      </c>
      <c r="I8472" s="27">
        <v>0</v>
      </c>
      <c r="J8472" s="27">
        <v>0</v>
      </c>
      <c r="K8472" s="27">
        <v>2</v>
      </c>
      <c r="L8472" s="119"/>
      <c r="M8472" s="92">
        <f>SUM(B8472:K8472)</f>
        <v>28.5</v>
      </c>
      <c r="N8472" s="27">
        <v>18</v>
      </c>
      <c r="O8472" s="185">
        <f>M8472/91</f>
        <v>0.31318681318681318</v>
      </c>
      <c r="P8472" s="55" t="s">
        <v>446</v>
      </c>
      <c r="Q8472" s="93" t="s">
        <v>6479</v>
      </c>
      <c r="R8472" s="94" t="s">
        <v>579</v>
      </c>
      <c r="S8472" s="93" t="s">
        <v>463</v>
      </c>
      <c r="T8472" s="28" t="s">
        <v>8181</v>
      </c>
      <c r="U8472" s="17">
        <v>11</v>
      </c>
      <c r="V8472" s="20" t="s">
        <v>8328</v>
      </c>
      <c r="W8472" s="18" t="s">
        <v>8388</v>
      </c>
      <c r="X8472" s="18" t="s">
        <v>705</v>
      </c>
      <c r="Y8472" s="18" t="s">
        <v>1283</v>
      </c>
      <c r="Z8472" s="61"/>
      <c r="AA8472" s="161"/>
      <c r="AB8472" s="161"/>
      <c r="AC8472" s="161"/>
      <c r="AD8472" s="161"/>
      <c r="AE8472" s="161"/>
      <c r="AF8472" s="161"/>
      <c r="AG8472" s="161"/>
      <c r="AH8472" s="161"/>
      <c r="AI8472" s="161"/>
      <c r="AJ8472" s="161"/>
      <c r="AK8472" s="161"/>
      <c r="AL8472" s="161"/>
      <c r="AM8472" s="161"/>
      <c r="AN8472" s="161"/>
      <c r="AO8472" s="161"/>
      <c r="AP8472" s="161"/>
      <c r="AQ8472" s="161"/>
      <c r="AR8472" s="161"/>
      <c r="AS8472" s="161"/>
      <c r="AT8472" s="161"/>
      <c r="AU8472" s="161"/>
      <c r="AV8472" s="161"/>
      <c r="AW8472" s="161"/>
      <c r="AX8472" s="161"/>
      <c r="AY8472" s="161"/>
      <c r="AZ8472" s="161"/>
      <c r="BA8472" s="161"/>
      <c r="BB8472" s="161"/>
      <c r="BC8472" s="161"/>
      <c r="BD8472" s="161"/>
      <c r="BE8472" s="161"/>
      <c r="BF8472" s="161"/>
      <c r="BG8472" s="161"/>
      <c r="BH8472" s="161"/>
      <c r="BI8472" s="161"/>
      <c r="BJ8472" s="161"/>
      <c r="BK8472" s="161"/>
      <c r="BL8472" s="161"/>
      <c r="BM8472" s="161"/>
      <c r="BN8472" s="161"/>
      <c r="BO8472" s="161"/>
      <c r="BP8472" s="161"/>
      <c r="BQ8472" s="161"/>
      <c r="BR8472" s="161"/>
      <c r="BS8472" s="161"/>
      <c r="BT8472" s="161"/>
      <c r="BU8472" s="161"/>
      <c r="BV8472" s="161"/>
      <c r="BW8472" s="161"/>
      <c r="BX8472" s="161"/>
      <c r="BY8472" s="161"/>
      <c r="BZ8472" s="161"/>
      <c r="CA8472" s="161"/>
      <c r="CB8472" s="161"/>
      <c r="CC8472" s="161"/>
      <c r="CD8472" s="161"/>
      <c r="CE8472" s="161"/>
      <c r="CF8472" s="161"/>
      <c r="CG8472" s="161"/>
      <c r="CH8472" s="161"/>
      <c r="CI8472" s="161"/>
      <c r="CJ8472" s="161"/>
      <c r="CK8472" s="161"/>
      <c r="CL8472" s="161"/>
      <c r="CM8472" s="161"/>
      <c r="CN8472" s="161"/>
      <c r="CO8472" s="161"/>
      <c r="CP8472" s="161"/>
      <c r="CQ8472" s="161"/>
      <c r="CR8472" s="161"/>
      <c r="CS8472" s="161"/>
      <c r="CT8472" s="161"/>
      <c r="CU8472" s="161"/>
      <c r="CV8472" s="161"/>
      <c r="CW8472" s="161"/>
      <c r="CX8472" s="161"/>
      <c r="CY8472" s="161"/>
      <c r="CZ8472" s="161"/>
      <c r="DA8472" s="161"/>
      <c r="DB8472" s="161"/>
      <c r="DC8472" s="161"/>
      <c r="DD8472" s="161"/>
      <c r="DE8472" s="161"/>
      <c r="DF8472" s="161"/>
      <c r="DG8472" s="161"/>
      <c r="DH8472" s="161"/>
      <c r="DI8472" s="161"/>
      <c r="DJ8472" s="161"/>
      <c r="DK8472" s="161"/>
      <c r="DL8472" s="161"/>
      <c r="DM8472" s="161"/>
      <c r="DN8472" s="161"/>
      <c r="DO8472" s="161"/>
      <c r="DP8472" s="161"/>
      <c r="DQ8472" s="161"/>
      <c r="DR8472" s="161"/>
      <c r="DS8472" s="161"/>
      <c r="DT8472" s="161"/>
      <c r="DU8472" s="161"/>
      <c r="DV8472" s="161"/>
      <c r="DW8472" s="161"/>
      <c r="DX8472" s="161"/>
      <c r="DY8472" s="161"/>
      <c r="DZ8472" s="161"/>
      <c r="EA8472" s="161"/>
      <c r="EB8472" s="161"/>
      <c r="EC8472" s="161"/>
      <c r="ED8472" s="161"/>
      <c r="EE8472" s="161"/>
      <c r="EF8472" s="161"/>
      <c r="EG8472" s="161"/>
      <c r="EH8472" s="161"/>
      <c r="EI8472" s="161"/>
      <c r="EJ8472" s="161"/>
      <c r="EK8472" s="161"/>
      <c r="EL8472" s="161"/>
      <c r="EM8472" s="161"/>
      <c r="EN8472" s="161"/>
      <c r="EO8472" s="161"/>
      <c r="EP8472" s="161"/>
      <c r="EQ8472" s="161"/>
      <c r="ER8472" s="161"/>
      <c r="ES8472" s="161"/>
      <c r="ET8472" s="161"/>
      <c r="EU8472" s="161"/>
      <c r="EV8472" s="161"/>
      <c r="EW8472" s="161"/>
      <c r="EX8472" s="161"/>
      <c r="EY8472" s="161"/>
      <c r="EZ8472" s="161"/>
      <c r="FA8472" s="161"/>
      <c r="FB8472" s="161"/>
      <c r="FC8472" s="161"/>
      <c r="FD8472" s="161"/>
      <c r="FE8472" s="161"/>
      <c r="FF8472" s="161"/>
      <c r="FG8472" s="161"/>
      <c r="FH8472" s="161"/>
      <c r="FI8472" s="161"/>
      <c r="FJ8472" s="161"/>
      <c r="FK8472" s="161"/>
      <c r="FL8472" s="161"/>
      <c r="FM8472" s="161"/>
      <c r="FN8472" s="161"/>
      <c r="FO8472" s="161"/>
      <c r="FP8472" s="161"/>
      <c r="FQ8472" s="161"/>
      <c r="FR8472" s="161"/>
      <c r="FS8472" s="161"/>
      <c r="FT8472" s="161"/>
      <c r="FU8472" s="161"/>
      <c r="FV8472" s="161"/>
      <c r="FW8472" s="161"/>
      <c r="FX8472" s="161"/>
      <c r="FY8472" s="161"/>
      <c r="FZ8472" s="161"/>
      <c r="GA8472" s="161"/>
      <c r="GB8472" s="161"/>
      <c r="GC8472" s="161"/>
      <c r="GD8472" s="161"/>
      <c r="GE8472" s="161"/>
      <c r="GF8472" s="161"/>
      <c r="GG8472" s="161"/>
      <c r="GH8472" s="161"/>
      <c r="GI8472" s="161"/>
      <c r="GJ8472" s="161"/>
      <c r="GK8472" s="161"/>
      <c r="GL8472" s="161"/>
      <c r="GM8472" s="161"/>
      <c r="GN8472" s="161"/>
      <c r="GO8472" s="161"/>
      <c r="GP8472" s="161"/>
      <c r="GQ8472" s="161"/>
      <c r="GR8472" s="161"/>
      <c r="GS8472" s="161"/>
      <c r="GT8472" s="161"/>
      <c r="GU8472" s="161"/>
      <c r="GV8472" s="161"/>
      <c r="GW8472" s="161"/>
      <c r="GX8472" s="161"/>
      <c r="GY8472" s="161"/>
      <c r="GZ8472" s="161"/>
      <c r="HA8472" s="161"/>
      <c r="HB8472" s="161"/>
      <c r="HC8472" s="161"/>
      <c r="HD8472" s="161"/>
      <c r="HE8472" s="161"/>
      <c r="HF8472" s="161"/>
      <c r="HG8472" s="161"/>
      <c r="HH8472" s="161"/>
      <c r="HI8472" s="161"/>
      <c r="HJ8472" s="161"/>
      <c r="HK8472" s="161"/>
      <c r="HL8472" s="161"/>
      <c r="HM8472" s="161"/>
      <c r="HN8472" s="161"/>
      <c r="HO8472" s="161"/>
      <c r="HP8472" s="161"/>
      <c r="HQ8472" s="161"/>
      <c r="HR8472" s="161"/>
      <c r="HS8472" s="161"/>
      <c r="HT8472" s="161"/>
      <c r="HU8472" s="161"/>
      <c r="HV8472" s="161"/>
      <c r="HW8472" s="161"/>
      <c r="HX8472" s="161"/>
      <c r="HY8472" s="161"/>
      <c r="HZ8472" s="161"/>
      <c r="IA8472" s="161"/>
      <c r="IB8472" s="161"/>
      <c r="IC8472" s="161"/>
      <c r="ID8472" s="161"/>
      <c r="IE8472" s="161"/>
      <c r="IF8472" s="161"/>
      <c r="IG8472" s="161"/>
      <c r="IH8472" s="161"/>
      <c r="II8472" s="161"/>
      <c r="IJ8472" s="161"/>
      <c r="IK8472" s="161"/>
      <c r="IL8472" s="161"/>
      <c r="IM8472" s="161"/>
      <c r="IN8472" s="161"/>
      <c r="IO8472" s="161"/>
      <c r="IP8472" s="161"/>
      <c r="IQ8472" s="161"/>
      <c r="IR8472" s="161"/>
      <c r="IS8472" s="161"/>
      <c r="IT8472" s="161"/>
      <c r="IU8472" s="161"/>
      <c r="IV8472" s="161"/>
      <c r="IW8472" s="161"/>
      <c r="IX8472" s="161"/>
      <c r="IY8472" s="161"/>
      <c r="IZ8472" s="161"/>
      <c r="JA8472" s="161"/>
      <c r="JB8472" s="161"/>
      <c r="JC8472" s="161"/>
      <c r="JD8472" s="161"/>
      <c r="JE8472" s="161"/>
      <c r="JF8472" s="161"/>
      <c r="JG8472" s="161"/>
    </row>
    <row r="8473" spans="1:267" s="241" customFormat="1" ht="19.5" customHeight="1" x14ac:dyDescent="0.25">
      <c r="A8473" s="42" t="s">
        <v>370</v>
      </c>
      <c r="B8473" s="27">
        <v>5.5</v>
      </c>
      <c r="C8473" s="27">
        <v>0</v>
      </c>
      <c r="D8473" s="27">
        <v>5</v>
      </c>
      <c r="E8473" s="27">
        <v>3.5</v>
      </c>
      <c r="F8473" s="27">
        <v>4</v>
      </c>
      <c r="G8473" s="27">
        <v>5</v>
      </c>
      <c r="H8473" s="27">
        <v>3.5</v>
      </c>
      <c r="I8473" s="27">
        <v>0</v>
      </c>
      <c r="J8473" s="27">
        <v>0</v>
      </c>
      <c r="K8473" s="27">
        <v>2</v>
      </c>
      <c r="L8473" s="119"/>
      <c r="M8473" s="92">
        <f>SUM(B8473:K8473)</f>
        <v>28.5</v>
      </c>
      <c r="N8473" s="27">
        <v>2</v>
      </c>
      <c r="O8473" s="185">
        <f>M8473/91</f>
        <v>0.31318681318681318</v>
      </c>
      <c r="P8473" s="55" t="s">
        <v>446</v>
      </c>
      <c r="Q8473" s="19" t="s">
        <v>1898</v>
      </c>
      <c r="R8473" s="41" t="s">
        <v>459</v>
      </c>
      <c r="S8473" s="19" t="s">
        <v>486</v>
      </c>
      <c r="T8473" s="28" t="s">
        <v>2196</v>
      </c>
      <c r="U8473" s="17">
        <v>11</v>
      </c>
      <c r="V8473" s="20" t="s">
        <v>682</v>
      </c>
      <c r="W8473" s="18" t="s">
        <v>1355</v>
      </c>
      <c r="X8473" s="18" t="s">
        <v>468</v>
      </c>
      <c r="Y8473" s="18" t="s">
        <v>452</v>
      </c>
      <c r="Z8473" s="61"/>
      <c r="AA8473" s="161"/>
      <c r="AB8473" s="161"/>
      <c r="AC8473" s="161"/>
      <c r="AD8473" s="161"/>
      <c r="AE8473" s="161"/>
      <c r="AF8473" s="161"/>
      <c r="AG8473" s="161"/>
      <c r="AH8473" s="161"/>
      <c r="AI8473" s="161"/>
      <c r="AJ8473" s="161"/>
      <c r="AK8473" s="161"/>
      <c r="AL8473" s="161"/>
      <c r="AM8473" s="161"/>
      <c r="AN8473" s="161"/>
      <c r="AO8473" s="161"/>
      <c r="AP8473" s="161"/>
      <c r="AQ8473" s="161"/>
      <c r="AR8473" s="161"/>
      <c r="AS8473" s="161"/>
      <c r="AT8473" s="161"/>
      <c r="AU8473" s="161"/>
      <c r="AV8473" s="161"/>
      <c r="AW8473" s="161"/>
      <c r="AX8473" s="161"/>
      <c r="AY8473" s="161"/>
      <c r="AZ8473" s="161"/>
      <c r="BA8473" s="161"/>
      <c r="BB8473" s="161"/>
      <c r="BC8473" s="161"/>
      <c r="BD8473" s="161"/>
      <c r="BE8473" s="161"/>
      <c r="BF8473" s="161"/>
      <c r="BG8473" s="161"/>
      <c r="BH8473" s="161"/>
      <c r="BI8473" s="161"/>
      <c r="BJ8473" s="161"/>
      <c r="BK8473" s="161"/>
      <c r="BL8473" s="161"/>
      <c r="BM8473" s="161"/>
      <c r="BN8473" s="161"/>
      <c r="BO8473" s="161"/>
      <c r="BP8473" s="161"/>
      <c r="BQ8473" s="161"/>
      <c r="BR8473" s="161"/>
      <c r="BS8473" s="161"/>
      <c r="BT8473" s="161"/>
      <c r="BU8473" s="161"/>
      <c r="BV8473" s="161"/>
      <c r="BW8473" s="161"/>
      <c r="BX8473" s="161"/>
      <c r="BY8473" s="161"/>
      <c r="BZ8473" s="161"/>
      <c r="CA8473" s="161"/>
      <c r="CB8473" s="161"/>
      <c r="CC8473" s="161"/>
      <c r="CD8473" s="161"/>
      <c r="CE8473" s="161"/>
      <c r="CF8473" s="161"/>
      <c r="CG8473" s="161"/>
      <c r="CH8473" s="161"/>
      <c r="CI8473" s="161"/>
      <c r="CJ8473" s="161"/>
      <c r="CK8473" s="161"/>
      <c r="CL8473" s="161"/>
      <c r="CM8473" s="161"/>
      <c r="CN8473" s="161"/>
      <c r="CO8473" s="161"/>
      <c r="CP8473" s="161"/>
      <c r="CQ8473" s="161"/>
      <c r="CR8473" s="161"/>
      <c r="CS8473" s="161"/>
      <c r="CT8473" s="161"/>
      <c r="CU8473" s="161"/>
      <c r="CV8473" s="161"/>
      <c r="CW8473" s="161"/>
      <c r="CX8473" s="161"/>
      <c r="CY8473" s="161"/>
      <c r="CZ8473" s="161"/>
      <c r="DA8473" s="161"/>
      <c r="DB8473" s="161"/>
      <c r="DC8473" s="161"/>
      <c r="DD8473" s="161"/>
      <c r="DE8473" s="161"/>
      <c r="DF8473" s="161"/>
      <c r="DG8473" s="161"/>
      <c r="DH8473" s="161"/>
      <c r="DI8473" s="161"/>
      <c r="DJ8473" s="161"/>
      <c r="DK8473" s="161"/>
      <c r="DL8473" s="161"/>
      <c r="DM8473" s="161"/>
      <c r="DN8473" s="161"/>
      <c r="DO8473" s="161"/>
      <c r="DP8473" s="161"/>
      <c r="DQ8473" s="161"/>
      <c r="DR8473" s="161"/>
      <c r="DS8473" s="161"/>
      <c r="DT8473" s="161"/>
      <c r="DU8473" s="161"/>
      <c r="DV8473" s="161"/>
      <c r="DW8473" s="161"/>
      <c r="DX8473" s="161"/>
      <c r="DY8473" s="161"/>
      <c r="DZ8473" s="161"/>
      <c r="EA8473" s="161"/>
      <c r="EB8473" s="161"/>
      <c r="EC8473" s="161"/>
      <c r="ED8473" s="161"/>
      <c r="EE8473" s="161"/>
      <c r="EF8473" s="161"/>
      <c r="EG8473" s="161"/>
      <c r="EH8473" s="161"/>
      <c r="EI8473" s="161"/>
      <c r="EJ8473" s="161"/>
      <c r="EK8473" s="161"/>
      <c r="EL8473" s="161"/>
      <c r="EM8473" s="161"/>
      <c r="EN8473" s="161"/>
      <c r="EO8473" s="161"/>
      <c r="EP8473" s="161"/>
      <c r="EQ8473" s="161"/>
      <c r="ER8473" s="161"/>
      <c r="ES8473" s="161"/>
      <c r="ET8473" s="161"/>
      <c r="EU8473" s="161"/>
      <c r="EV8473" s="161"/>
      <c r="EW8473" s="161"/>
      <c r="EX8473" s="161"/>
      <c r="EY8473" s="161"/>
      <c r="EZ8473" s="161"/>
      <c r="FA8473" s="161"/>
      <c r="FB8473" s="161"/>
      <c r="FC8473" s="161"/>
      <c r="FD8473" s="161"/>
      <c r="FE8473" s="161"/>
      <c r="FF8473" s="161"/>
      <c r="FG8473" s="161"/>
      <c r="FH8473" s="161"/>
      <c r="FI8473" s="161"/>
      <c r="FJ8473" s="161"/>
      <c r="FK8473" s="161"/>
      <c r="FL8473" s="161"/>
      <c r="FM8473" s="161"/>
      <c r="FN8473" s="161"/>
      <c r="FO8473" s="161"/>
      <c r="FP8473" s="161"/>
      <c r="FQ8473" s="161"/>
      <c r="FR8473" s="161"/>
      <c r="FS8473" s="161"/>
      <c r="FT8473" s="161"/>
      <c r="FU8473" s="161"/>
      <c r="FV8473" s="161"/>
      <c r="FW8473" s="161"/>
      <c r="FX8473" s="161"/>
      <c r="FY8473" s="161"/>
      <c r="FZ8473" s="161"/>
      <c r="GA8473" s="161"/>
      <c r="GB8473" s="161"/>
      <c r="GC8473" s="161"/>
      <c r="GD8473" s="161"/>
      <c r="GE8473" s="161"/>
      <c r="GF8473" s="161"/>
      <c r="GG8473" s="161"/>
      <c r="GH8473" s="161"/>
      <c r="GI8473" s="161"/>
      <c r="GJ8473" s="161"/>
      <c r="GK8473" s="161"/>
      <c r="GL8473" s="161"/>
      <c r="GM8473" s="161"/>
      <c r="GN8473" s="161"/>
      <c r="GO8473" s="161"/>
      <c r="GP8473" s="161"/>
      <c r="GQ8473" s="161"/>
      <c r="GR8473" s="161"/>
      <c r="GS8473" s="161"/>
      <c r="GT8473" s="161"/>
      <c r="GU8473" s="161"/>
      <c r="GV8473" s="161"/>
      <c r="GW8473" s="161"/>
      <c r="GX8473" s="161"/>
      <c r="GY8473" s="161"/>
      <c r="GZ8473" s="161"/>
      <c r="HA8473" s="161"/>
      <c r="HB8473" s="161"/>
      <c r="HC8473" s="161"/>
      <c r="HD8473" s="161"/>
      <c r="HE8473" s="161"/>
      <c r="HF8473" s="161"/>
      <c r="HG8473" s="161"/>
      <c r="HH8473" s="161"/>
      <c r="HI8473" s="161"/>
      <c r="HJ8473" s="161"/>
      <c r="HK8473" s="161"/>
      <c r="HL8473" s="161"/>
      <c r="HM8473" s="161"/>
      <c r="HN8473" s="161"/>
      <c r="HO8473" s="161"/>
      <c r="HP8473" s="161"/>
      <c r="HQ8473" s="161"/>
      <c r="HR8473" s="161"/>
      <c r="HS8473" s="161"/>
      <c r="HT8473" s="161"/>
      <c r="HU8473" s="161"/>
      <c r="HV8473" s="161"/>
      <c r="HW8473" s="161"/>
      <c r="HX8473" s="161"/>
      <c r="HY8473" s="161"/>
      <c r="HZ8473" s="161"/>
      <c r="IA8473" s="161"/>
      <c r="IB8473" s="161"/>
      <c r="IC8473" s="161"/>
      <c r="ID8473" s="161"/>
      <c r="IE8473" s="161"/>
      <c r="IF8473" s="161"/>
      <c r="IG8473" s="161"/>
      <c r="IH8473" s="161"/>
      <c r="II8473" s="161"/>
      <c r="IJ8473" s="161"/>
      <c r="IK8473" s="161"/>
      <c r="IL8473" s="161"/>
      <c r="IM8473" s="161"/>
      <c r="IN8473" s="161"/>
      <c r="IO8473" s="161"/>
      <c r="IP8473" s="161"/>
      <c r="IQ8473" s="161"/>
      <c r="IR8473" s="161"/>
      <c r="IS8473" s="161"/>
      <c r="IT8473" s="161"/>
      <c r="IU8473" s="161"/>
      <c r="IV8473" s="161"/>
      <c r="IW8473" s="161"/>
      <c r="IX8473" s="161"/>
      <c r="IY8473" s="161"/>
      <c r="IZ8473" s="161"/>
      <c r="JA8473" s="161"/>
      <c r="JB8473" s="161"/>
      <c r="JC8473" s="161"/>
      <c r="JD8473" s="161"/>
      <c r="JE8473" s="161"/>
      <c r="JF8473" s="161"/>
      <c r="JG8473" s="161"/>
    </row>
    <row r="8474" spans="1:267" s="241" customFormat="1" ht="19.5" customHeight="1" x14ac:dyDescent="0.25">
      <c r="A8474" s="42" t="s">
        <v>373</v>
      </c>
      <c r="B8474" s="27">
        <v>8</v>
      </c>
      <c r="C8474" s="27">
        <v>0</v>
      </c>
      <c r="D8474" s="27">
        <v>3</v>
      </c>
      <c r="E8474" s="27">
        <v>1</v>
      </c>
      <c r="F8474" s="27">
        <v>3</v>
      </c>
      <c r="G8474" s="27">
        <v>0</v>
      </c>
      <c r="H8474" s="27">
        <v>6.5</v>
      </c>
      <c r="I8474" s="27">
        <v>0</v>
      </c>
      <c r="J8474" s="27">
        <v>1</v>
      </c>
      <c r="K8474" s="27">
        <v>6</v>
      </c>
      <c r="L8474" s="119"/>
      <c r="M8474" s="92">
        <f>SUM(B8474:K8474)</f>
        <v>28.5</v>
      </c>
      <c r="N8474" s="27">
        <v>1</v>
      </c>
      <c r="O8474" s="185">
        <f>M8474/91</f>
        <v>0.31318681318681318</v>
      </c>
      <c r="P8474" s="55" t="s">
        <v>446</v>
      </c>
      <c r="Q8474" s="19" t="s">
        <v>3465</v>
      </c>
      <c r="R8474" s="41" t="s">
        <v>448</v>
      </c>
      <c r="S8474" s="19" t="s">
        <v>540</v>
      </c>
      <c r="T8474" s="28" t="s">
        <v>3117</v>
      </c>
      <c r="U8474" s="17">
        <v>11</v>
      </c>
      <c r="V8474" s="20" t="s">
        <v>682</v>
      </c>
      <c r="W8474" s="18" t="s">
        <v>2433</v>
      </c>
      <c r="X8474" s="18" t="s">
        <v>478</v>
      </c>
      <c r="Y8474" s="18" t="s">
        <v>2094</v>
      </c>
      <c r="Z8474" s="61"/>
      <c r="AA8474" s="161"/>
      <c r="AB8474" s="161"/>
      <c r="AC8474" s="161"/>
      <c r="AD8474" s="161"/>
      <c r="AE8474" s="161"/>
      <c r="AF8474" s="161"/>
      <c r="AG8474" s="161"/>
      <c r="AH8474" s="161"/>
      <c r="AI8474" s="161"/>
      <c r="AJ8474" s="161"/>
      <c r="AK8474" s="161"/>
      <c r="AL8474" s="161"/>
      <c r="AM8474" s="161"/>
      <c r="AN8474" s="161"/>
      <c r="AO8474" s="161"/>
      <c r="AP8474" s="161"/>
      <c r="AQ8474" s="161"/>
      <c r="AR8474" s="161"/>
      <c r="AS8474" s="161"/>
      <c r="AT8474" s="161"/>
      <c r="AU8474" s="161"/>
      <c r="AV8474" s="161"/>
      <c r="AW8474" s="161"/>
      <c r="AX8474" s="161"/>
      <c r="AY8474" s="161"/>
      <c r="AZ8474" s="161"/>
      <c r="BA8474" s="161"/>
      <c r="BB8474" s="161"/>
      <c r="BC8474" s="161"/>
      <c r="BD8474" s="161"/>
      <c r="BE8474" s="161"/>
      <c r="BF8474" s="161"/>
      <c r="BG8474" s="161"/>
      <c r="BH8474" s="161"/>
      <c r="BI8474" s="161"/>
      <c r="BJ8474" s="161"/>
      <c r="BK8474" s="161"/>
      <c r="BL8474" s="161"/>
      <c r="BM8474" s="161"/>
      <c r="BN8474" s="161"/>
      <c r="BO8474" s="161"/>
      <c r="BP8474" s="161"/>
      <c r="BQ8474" s="161"/>
      <c r="BR8474" s="161"/>
      <c r="BS8474" s="161"/>
      <c r="BT8474" s="161"/>
      <c r="BU8474" s="161"/>
      <c r="BV8474" s="161"/>
      <c r="BW8474" s="161"/>
      <c r="BX8474" s="161"/>
      <c r="BY8474" s="161"/>
      <c r="BZ8474" s="161"/>
      <c r="CA8474" s="161"/>
      <c r="CB8474" s="161"/>
      <c r="CC8474" s="161"/>
      <c r="CD8474" s="161"/>
      <c r="CE8474" s="161"/>
      <c r="CF8474" s="161"/>
      <c r="CG8474" s="161"/>
      <c r="CH8474" s="161"/>
      <c r="CI8474" s="161"/>
      <c r="CJ8474" s="161"/>
      <c r="CK8474" s="161"/>
      <c r="CL8474" s="161"/>
      <c r="CM8474" s="161"/>
      <c r="CN8474" s="161"/>
      <c r="CO8474" s="161"/>
      <c r="CP8474" s="161"/>
      <c r="CQ8474" s="161"/>
      <c r="CR8474" s="161"/>
      <c r="CS8474" s="161"/>
      <c r="CT8474" s="161"/>
      <c r="CU8474" s="161"/>
      <c r="CV8474" s="161"/>
      <c r="CW8474" s="161"/>
      <c r="CX8474" s="161"/>
      <c r="CY8474" s="161"/>
      <c r="CZ8474" s="161"/>
      <c r="DA8474" s="161"/>
      <c r="DB8474" s="161"/>
      <c r="DC8474" s="161"/>
      <c r="DD8474" s="161"/>
      <c r="DE8474" s="161"/>
      <c r="DF8474" s="161"/>
      <c r="DG8474" s="161"/>
      <c r="DH8474" s="161"/>
      <c r="DI8474" s="161"/>
      <c r="DJ8474" s="161"/>
      <c r="DK8474" s="161"/>
      <c r="DL8474" s="161"/>
      <c r="DM8474" s="161"/>
      <c r="DN8474" s="161"/>
      <c r="DO8474" s="161"/>
      <c r="DP8474" s="161"/>
      <c r="DQ8474" s="161"/>
      <c r="DR8474" s="161"/>
      <c r="DS8474" s="161"/>
      <c r="DT8474" s="161"/>
      <c r="DU8474" s="161"/>
      <c r="DV8474" s="161"/>
      <c r="DW8474" s="161"/>
      <c r="DX8474" s="161"/>
      <c r="DY8474" s="161"/>
      <c r="DZ8474" s="161"/>
      <c r="EA8474" s="161"/>
      <c r="EB8474" s="161"/>
      <c r="EC8474" s="161"/>
      <c r="ED8474" s="161"/>
      <c r="EE8474" s="161"/>
      <c r="EF8474" s="161"/>
      <c r="EG8474" s="161"/>
      <c r="EH8474" s="161"/>
      <c r="EI8474" s="161"/>
      <c r="EJ8474" s="161"/>
      <c r="EK8474" s="161"/>
      <c r="EL8474" s="161"/>
      <c r="EM8474" s="161"/>
      <c r="EN8474" s="161"/>
      <c r="EO8474" s="161"/>
      <c r="EP8474" s="161"/>
      <c r="EQ8474" s="161"/>
      <c r="ER8474" s="161"/>
      <c r="ES8474" s="161"/>
      <c r="ET8474" s="161"/>
      <c r="EU8474" s="161"/>
      <c r="EV8474" s="161"/>
      <c r="EW8474" s="161"/>
      <c r="EX8474" s="161"/>
      <c r="EY8474" s="161"/>
      <c r="EZ8474" s="161"/>
      <c r="FA8474" s="161"/>
      <c r="FB8474" s="161"/>
      <c r="FC8474" s="161"/>
      <c r="FD8474" s="161"/>
      <c r="FE8474" s="161"/>
      <c r="FF8474" s="161"/>
      <c r="FG8474" s="161"/>
      <c r="FH8474" s="161"/>
      <c r="FI8474" s="161"/>
      <c r="FJ8474" s="161"/>
      <c r="FK8474" s="161"/>
      <c r="FL8474" s="161"/>
      <c r="FM8474" s="161"/>
      <c r="FN8474" s="161"/>
      <c r="FO8474" s="161"/>
      <c r="FP8474" s="161"/>
      <c r="FQ8474" s="161"/>
      <c r="FR8474" s="161"/>
      <c r="FS8474" s="161"/>
      <c r="FT8474" s="161"/>
      <c r="FU8474" s="161"/>
      <c r="FV8474" s="161"/>
      <c r="FW8474" s="161"/>
      <c r="FX8474" s="161"/>
      <c r="FY8474" s="161"/>
      <c r="FZ8474" s="161"/>
      <c r="GA8474" s="161"/>
      <c r="GB8474" s="161"/>
      <c r="GC8474" s="161"/>
      <c r="GD8474" s="161"/>
      <c r="GE8474" s="161"/>
      <c r="GF8474" s="161"/>
      <c r="GG8474" s="161"/>
      <c r="GH8474" s="161"/>
      <c r="GI8474" s="161"/>
      <c r="GJ8474" s="161"/>
      <c r="GK8474" s="161"/>
      <c r="GL8474" s="161"/>
      <c r="GM8474" s="161"/>
      <c r="GN8474" s="161"/>
      <c r="GO8474" s="161"/>
      <c r="GP8474" s="161"/>
      <c r="GQ8474" s="161"/>
      <c r="GR8474" s="161"/>
      <c r="GS8474" s="161"/>
      <c r="GT8474" s="161"/>
      <c r="GU8474" s="161"/>
      <c r="GV8474" s="161"/>
      <c r="GW8474" s="161"/>
      <c r="GX8474" s="161"/>
      <c r="GY8474" s="161"/>
      <c r="GZ8474" s="161"/>
      <c r="HA8474" s="161"/>
      <c r="HB8474" s="161"/>
      <c r="HC8474" s="161"/>
      <c r="HD8474" s="161"/>
      <c r="HE8474" s="161"/>
      <c r="HF8474" s="161"/>
      <c r="HG8474" s="161"/>
      <c r="HH8474" s="161"/>
      <c r="HI8474" s="161"/>
      <c r="HJ8474" s="161"/>
      <c r="HK8474" s="161"/>
      <c r="HL8474" s="161"/>
      <c r="HM8474" s="161"/>
      <c r="HN8474" s="161"/>
      <c r="HO8474" s="161"/>
      <c r="HP8474" s="161"/>
      <c r="HQ8474" s="161"/>
      <c r="HR8474" s="161"/>
      <c r="HS8474" s="161"/>
      <c r="HT8474" s="161"/>
      <c r="HU8474" s="161"/>
      <c r="HV8474" s="161"/>
      <c r="HW8474" s="161"/>
      <c r="HX8474" s="161"/>
      <c r="HY8474" s="161"/>
      <c r="HZ8474" s="161"/>
      <c r="IA8474" s="161"/>
      <c r="IB8474" s="161"/>
      <c r="IC8474" s="161"/>
      <c r="ID8474" s="161"/>
      <c r="IE8474" s="161"/>
      <c r="IF8474" s="161"/>
      <c r="IG8474" s="161"/>
      <c r="IH8474" s="161"/>
      <c r="II8474" s="161"/>
      <c r="IJ8474" s="161"/>
      <c r="IK8474" s="161"/>
      <c r="IL8474" s="161"/>
      <c r="IM8474" s="161"/>
      <c r="IN8474" s="161"/>
      <c r="IO8474" s="161"/>
      <c r="IP8474" s="161"/>
      <c r="IQ8474" s="161"/>
      <c r="IR8474" s="161"/>
      <c r="IS8474" s="161"/>
      <c r="IT8474" s="161"/>
      <c r="IU8474" s="161"/>
      <c r="IV8474" s="161"/>
      <c r="IW8474" s="161"/>
      <c r="IX8474" s="161"/>
      <c r="IY8474" s="161"/>
      <c r="IZ8474" s="161"/>
      <c r="JA8474" s="161"/>
      <c r="JB8474" s="161"/>
      <c r="JC8474" s="161"/>
      <c r="JD8474" s="161"/>
      <c r="JE8474" s="161"/>
      <c r="JF8474" s="161"/>
      <c r="JG8474" s="161"/>
    </row>
    <row r="8475" spans="1:267" s="241" customFormat="1" ht="19.5" customHeight="1" x14ac:dyDescent="0.25">
      <c r="A8475" s="42" t="s">
        <v>379</v>
      </c>
      <c r="B8475" s="27">
        <v>9</v>
      </c>
      <c r="C8475" s="27">
        <v>1</v>
      </c>
      <c r="D8475" s="27">
        <v>0</v>
      </c>
      <c r="E8475" s="27">
        <v>1.5</v>
      </c>
      <c r="F8475" s="27">
        <v>0</v>
      </c>
      <c r="G8475" s="27">
        <v>0</v>
      </c>
      <c r="H8475" s="27">
        <v>2</v>
      </c>
      <c r="I8475" s="27">
        <v>5</v>
      </c>
      <c r="J8475" s="27">
        <v>4</v>
      </c>
      <c r="K8475" s="27">
        <v>6</v>
      </c>
      <c r="L8475" s="119"/>
      <c r="M8475" s="92">
        <f>SUM(B8475:K8475)</f>
        <v>28.5</v>
      </c>
      <c r="N8475" s="27">
        <v>8</v>
      </c>
      <c r="O8475" s="185">
        <f>M8475/91</f>
        <v>0.31318681318681318</v>
      </c>
      <c r="P8475" s="55" t="s">
        <v>446</v>
      </c>
      <c r="Q8475" s="93" t="s">
        <v>554</v>
      </c>
      <c r="R8475" s="94" t="s">
        <v>724</v>
      </c>
      <c r="S8475" s="93" t="s">
        <v>7356</v>
      </c>
      <c r="T8475" s="28" t="s">
        <v>8181</v>
      </c>
      <c r="U8475" s="17">
        <v>11</v>
      </c>
      <c r="V8475" s="20" t="s">
        <v>8324</v>
      </c>
      <c r="W8475" s="18" t="s">
        <v>8388</v>
      </c>
      <c r="X8475" s="18" t="s">
        <v>705</v>
      </c>
      <c r="Y8475" s="18" t="s">
        <v>1283</v>
      </c>
      <c r="Z8475" s="61"/>
      <c r="AA8475" s="161"/>
      <c r="AB8475" s="161"/>
      <c r="AC8475" s="161"/>
      <c r="AD8475" s="161"/>
      <c r="AE8475" s="161"/>
      <c r="AF8475" s="161"/>
      <c r="AG8475" s="161"/>
      <c r="AH8475" s="161"/>
      <c r="AI8475" s="161"/>
      <c r="AJ8475" s="161"/>
      <c r="AK8475" s="161"/>
      <c r="AL8475" s="161"/>
      <c r="AM8475" s="161"/>
      <c r="AN8475" s="161"/>
      <c r="AO8475" s="161"/>
      <c r="AP8475" s="161"/>
      <c r="AQ8475" s="161"/>
      <c r="AR8475" s="161"/>
      <c r="AS8475" s="161"/>
      <c r="AT8475" s="161"/>
      <c r="AU8475" s="161"/>
      <c r="AV8475" s="161"/>
      <c r="AW8475" s="161"/>
      <c r="AX8475" s="161"/>
      <c r="AY8475" s="161"/>
      <c r="AZ8475" s="161"/>
      <c r="BA8475" s="161"/>
      <c r="BB8475" s="161"/>
      <c r="BC8475" s="161"/>
      <c r="BD8475" s="161"/>
      <c r="BE8475" s="161"/>
      <c r="BF8475" s="161"/>
      <c r="BG8475" s="161"/>
      <c r="BH8475" s="161"/>
      <c r="BI8475" s="161"/>
      <c r="BJ8475" s="161"/>
      <c r="BK8475" s="161"/>
      <c r="BL8475" s="161"/>
      <c r="BM8475" s="161"/>
      <c r="BN8475" s="161"/>
      <c r="BO8475" s="161"/>
      <c r="BP8475" s="161"/>
      <c r="BQ8475" s="161"/>
      <c r="BR8475" s="161"/>
      <c r="BS8475" s="161"/>
      <c r="BT8475" s="161"/>
      <c r="BU8475" s="161"/>
      <c r="BV8475" s="161"/>
      <c r="BW8475" s="161"/>
      <c r="BX8475" s="161"/>
      <c r="BY8475" s="161"/>
      <c r="BZ8475" s="161"/>
      <c r="CA8475" s="161"/>
      <c r="CB8475" s="161"/>
      <c r="CC8475" s="161"/>
      <c r="CD8475" s="161"/>
      <c r="CE8475" s="161"/>
      <c r="CF8475" s="161"/>
      <c r="CG8475" s="161"/>
      <c r="CH8475" s="161"/>
      <c r="CI8475" s="161"/>
      <c r="CJ8475" s="161"/>
      <c r="CK8475" s="161"/>
      <c r="CL8475" s="161"/>
      <c r="CM8475" s="161"/>
      <c r="CN8475" s="161"/>
      <c r="CO8475" s="161"/>
      <c r="CP8475" s="161"/>
      <c r="CQ8475" s="161"/>
      <c r="CR8475" s="161"/>
      <c r="CS8475" s="161"/>
      <c r="CT8475" s="161"/>
      <c r="CU8475" s="161"/>
      <c r="CV8475" s="161"/>
      <c r="CW8475" s="161"/>
      <c r="CX8475" s="161"/>
      <c r="CY8475" s="161"/>
      <c r="CZ8475" s="161"/>
      <c r="DA8475" s="161"/>
      <c r="DB8475" s="161"/>
      <c r="DC8475" s="161"/>
      <c r="DD8475" s="161"/>
      <c r="DE8475" s="161"/>
      <c r="DF8475" s="161"/>
      <c r="DG8475" s="161"/>
      <c r="DH8475" s="161"/>
      <c r="DI8475" s="161"/>
      <c r="DJ8475" s="161"/>
      <c r="DK8475" s="161"/>
      <c r="DL8475" s="161"/>
      <c r="DM8475" s="161"/>
      <c r="DN8475" s="161"/>
      <c r="DO8475" s="161"/>
      <c r="DP8475" s="161"/>
      <c r="DQ8475" s="161"/>
      <c r="DR8475" s="161"/>
      <c r="DS8475" s="161"/>
      <c r="DT8475" s="161"/>
      <c r="DU8475" s="161"/>
      <c r="DV8475" s="161"/>
      <c r="DW8475" s="161"/>
      <c r="DX8475" s="161"/>
      <c r="DY8475" s="161"/>
      <c r="DZ8475" s="161"/>
      <c r="EA8475" s="161"/>
      <c r="EB8475" s="161"/>
      <c r="EC8475" s="161"/>
      <c r="ED8475" s="161"/>
      <c r="EE8475" s="161"/>
      <c r="EF8475" s="161"/>
      <c r="EG8475" s="161"/>
      <c r="EH8475" s="161"/>
      <c r="EI8475" s="161"/>
      <c r="EJ8475" s="161"/>
      <c r="EK8475" s="161"/>
      <c r="EL8475" s="161"/>
      <c r="EM8475" s="161"/>
      <c r="EN8475" s="161"/>
      <c r="EO8475" s="161"/>
      <c r="EP8475" s="161"/>
      <c r="EQ8475" s="161"/>
      <c r="ER8475" s="161"/>
      <c r="ES8475" s="161"/>
      <c r="ET8475" s="161"/>
      <c r="EU8475" s="161"/>
      <c r="EV8475" s="161"/>
      <c r="EW8475" s="161"/>
      <c r="EX8475" s="161"/>
      <c r="EY8475" s="161"/>
      <c r="EZ8475" s="161"/>
      <c r="FA8475" s="161"/>
      <c r="FB8475" s="161"/>
      <c r="FC8475" s="161"/>
      <c r="FD8475" s="161"/>
      <c r="FE8475" s="161"/>
      <c r="FF8475" s="161"/>
      <c r="FG8475" s="161"/>
      <c r="FH8475" s="161"/>
      <c r="FI8475" s="161"/>
      <c r="FJ8475" s="161"/>
      <c r="FK8475" s="161"/>
      <c r="FL8475" s="161"/>
      <c r="FM8475" s="161"/>
      <c r="FN8475" s="161"/>
      <c r="FO8475" s="161"/>
      <c r="FP8475" s="161"/>
      <c r="FQ8475" s="161"/>
      <c r="FR8475" s="161"/>
      <c r="FS8475" s="161"/>
      <c r="FT8475" s="161"/>
      <c r="FU8475" s="161"/>
      <c r="FV8475" s="161"/>
      <c r="FW8475" s="161"/>
      <c r="FX8475" s="161"/>
      <c r="FY8475" s="161"/>
      <c r="FZ8475" s="161"/>
      <c r="GA8475" s="161"/>
      <c r="GB8475" s="161"/>
      <c r="GC8475" s="161"/>
      <c r="GD8475" s="161"/>
      <c r="GE8475" s="161"/>
      <c r="GF8475" s="161"/>
      <c r="GG8475" s="161"/>
      <c r="GH8475" s="161"/>
      <c r="GI8475" s="161"/>
      <c r="GJ8475" s="161"/>
      <c r="GK8475" s="161"/>
      <c r="GL8475" s="161"/>
      <c r="GM8475" s="161"/>
      <c r="GN8475" s="161"/>
      <c r="GO8475" s="161"/>
      <c r="GP8475" s="161"/>
      <c r="GQ8475" s="161"/>
      <c r="GR8475" s="161"/>
      <c r="GS8475" s="161"/>
      <c r="GT8475" s="161"/>
      <c r="GU8475" s="161"/>
      <c r="GV8475" s="161"/>
      <c r="GW8475" s="161"/>
      <c r="GX8475" s="161"/>
      <c r="GY8475" s="161"/>
      <c r="GZ8475" s="161"/>
      <c r="HA8475" s="161"/>
      <c r="HB8475" s="161"/>
      <c r="HC8475" s="161"/>
      <c r="HD8475" s="161"/>
      <c r="HE8475" s="161"/>
      <c r="HF8475" s="161"/>
      <c r="HG8475" s="161"/>
      <c r="HH8475" s="161"/>
      <c r="HI8475" s="161"/>
      <c r="HJ8475" s="161"/>
      <c r="HK8475" s="161"/>
      <c r="HL8475" s="161"/>
      <c r="HM8475" s="161"/>
      <c r="HN8475" s="161"/>
      <c r="HO8475" s="161"/>
      <c r="HP8475" s="161"/>
      <c r="HQ8475" s="161"/>
      <c r="HR8475" s="161"/>
      <c r="HS8475" s="161"/>
      <c r="HT8475" s="161"/>
      <c r="HU8475" s="161"/>
      <c r="HV8475" s="161"/>
      <c r="HW8475" s="161"/>
      <c r="HX8475" s="161"/>
      <c r="HY8475" s="161"/>
      <c r="HZ8475" s="161"/>
      <c r="IA8475" s="161"/>
      <c r="IB8475" s="161"/>
      <c r="IC8475" s="161"/>
      <c r="ID8475" s="161"/>
      <c r="IE8475" s="161"/>
      <c r="IF8475" s="161"/>
      <c r="IG8475" s="161"/>
      <c r="IH8475" s="161"/>
      <c r="II8475" s="161"/>
      <c r="IJ8475" s="161"/>
      <c r="IK8475" s="161"/>
      <c r="IL8475" s="161"/>
      <c r="IM8475" s="161"/>
      <c r="IN8475" s="161"/>
      <c r="IO8475" s="161"/>
      <c r="IP8475" s="161"/>
      <c r="IQ8475" s="161"/>
      <c r="IR8475" s="161"/>
      <c r="IS8475" s="161"/>
      <c r="IT8475" s="161"/>
      <c r="IU8475" s="161"/>
      <c r="IV8475" s="161"/>
      <c r="IW8475" s="161"/>
      <c r="IX8475" s="161"/>
      <c r="IY8475" s="161"/>
      <c r="IZ8475" s="161"/>
      <c r="JA8475" s="161"/>
      <c r="JB8475" s="161"/>
      <c r="JC8475" s="161"/>
      <c r="JD8475" s="161"/>
      <c r="JE8475" s="161"/>
      <c r="JF8475" s="161"/>
      <c r="JG8475" s="161"/>
    </row>
    <row r="8476" spans="1:267" s="241" customFormat="1" ht="19.5" customHeight="1" x14ac:dyDescent="0.25">
      <c r="A8476" s="42" t="s">
        <v>377</v>
      </c>
      <c r="B8476" s="27">
        <v>2.5</v>
      </c>
      <c r="C8476" s="27">
        <v>0</v>
      </c>
      <c r="D8476" s="27">
        <v>1</v>
      </c>
      <c r="E8476" s="27">
        <v>1</v>
      </c>
      <c r="F8476" s="27">
        <v>2</v>
      </c>
      <c r="G8476" s="27">
        <v>8</v>
      </c>
      <c r="H8476" s="27">
        <v>4</v>
      </c>
      <c r="I8476" s="27">
        <v>0</v>
      </c>
      <c r="J8476" s="27">
        <v>2</v>
      </c>
      <c r="K8476" s="27">
        <v>8</v>
      </c>
      <c r="L8476" s="119"/>
      <c r="M8476" s="92">
        <f>SUM(B8476:K8476)</f>
        <v>28.5</v>
      </c>
      <c r="N8476" s="27">
        <v>3</v>
      </c>
      <c r="O8476" s="185">
        <f>M8476/91</f>
        <v>0.31318681318681318</v>
      </c>
      <c r="P8476" s="55" t="s">
        <v>446</v>
      </c>
      <c r="Q8476" s="19" t="s">
        <v>7289</v>
      </c>
      <c r="R8476" s="41" t="s">
        <v>7290</v>
      </c>
      <c r="S8476" s="19" t="s">
        <v>2965</v>
      </c>
      <c r="T8476" s="28" t="s">
        <v>3672</v>
      </c>
      <c r="U8476" s="17">
        <v>11</v>
      </c>
      <c r="V8476" s="20" t="s">
        <v>519</v>
      </c>
      <c r="W8476" s="18" t="s">
        <v>5748</v>
      </c>
      <c r="X8476" s="18" t="s">
        <v>1415</v>
      </c>
      <c r="Y8476" s="18" t="s">
        <v>486</v>
      </c>
      <c r="Z8476" s="61"/>
      <c r="AA8476" s="161"/>
      <c r="AB8476" s="161"/>
      <c r="AC8476" s="161"/>
      <c r="AD8476" s="161"/>
      <c r="AE8476" s="161"/>
      <c r="AF8476" s="161"/>
      <c r="AG8476" s="161"/>
      <c r="AH8476" s="161"/>
      <c r="AI8476" s="161"/>
      <c r="AJ8476" s="161"/>
      <c r="AK8476" s="161"/>
      <c r="AL8476" s="161"/>
      <c r="AM8476" s="161"/>
      <c r="AN8476" s="161"/>
      <c r="AO8476" s="161"/>
      <c r="AP8476" s="161"/>
      <c r="AQ8476" s="161"/>
      <c r="AR8476" s="161"/>
      <c r="AS8476" s="161"/>
      <c r="AT8476" s="161"/>
      <c r="AU8476" s="161"/>
      <c r="AV8476" s="161"/>
      <c r="AW8476" s="161"/>
      <c r="AX8476" s="161"/>
      <c r="AY8476" s="161"/>
      <c r="AZ8476" s="161"/>
      <c r="BA8476" s="161"/>
      <c r="BB8476" s="161"/>
      <c r="BC8476" s="161"/>
      <c r="BD8476" s="161"/>
      <c r="BE8476" s="161"/>
      <c r="BF8476" s="161"/>
      <c r="BG8476" s="161"/>
      <c r="BH8476" s="161"/>
      <c r="BI8476" s="161"/>
      <c r="BJ8476" s="161"/>
      <c r="BK8476" s="161"/>
      <c r="BL8476" s="161"/>
      <c r="BM8476" s="161"/>
      <c r="BN8476" s="161"/>
      <c r="BO8476" s="161"/>
      <c r="BP8476" s="161"/>
      <c r="BQ8476" s="161"/>
      <c r="BR8476" s="161"/>
      <c r="BS8476" s="161"/>
      <c r="BT8476" s="161"/>
      <c r="BU8476" s="161"/>
      <c r="BV8476" s="161"/>
      <c r="BW8476" s="161"/>
      <c r="BX8476" s="161"/>
      <c r="BY8476" s="161"/>
      <c r="BZ8476" s="161"/>
      <c r="CA8476" s="161"/>
      <c r="CB8476" s="161"/>
      <c r="CC8476" s="161"/>
      <c r="CD8476" s="161"/>
      <c r="CE8476" s="161"/>
      <c r="CF8476" s="161"/>
      <c r="CG8476" s="161"/>
      <c r="CH8476" s="161"/>
      <c r="CI8476" s="161"/>
      <c r="CJ8476" s="161"/>
      <c r="CK8476" s="161"/>
      <c r="CL8476" s="161"/>
      <c r="CM8476" s="161"/>
      <c r="CN8476" s="161"/>
      <c r="CO8476" s="161"/>
      <c r="CP8476" s="161"/>
      <c r="CQ8476" s="161"/>
      <c r="CR8476" s="161"/>
      <c r="CS8476" s="161"/>
      <c r="CT8476" s="161"/>
      <c r="CU8476" s="161"/>
      <c r="CV8476" s="161"/>
      <c r="CW8476" s="161"/>
      <c r="CX8476" s="161"/>
      <c r="CY8476" s="161"/>
      <c r="CZ8476" s="161"/>
      <c r="DA8476" s="161"/>
      <c r="DB8476" s="161"/>
      <c r="DC8476" s="161"/>
      <c r="DD8476" s="161"/>
      <c r="DE8476" s="161"/>
      <c r="DF8476" s="161"/>
      <c r="DG8476" s="161"/>
      <c r="DH8476" s="161"/>
      <c r="DI8476" s="161"/>
      <c r="DJ8476" s="161"/>
      <c r="DK8476" s="161"/>
      <c r="DL8476" s="161"/>
      <c r="DM8476" s="161"/>
      <c r="DN8476" s="161"/>
      <c r="DO8476" s="161"/>
      <c r="DP8476" s="161"/>
      <c r="DQ8476" s="161"/>
      <c r="DR8476" s="161"/>
      <c r="DS8476" s="161"/>
      <c r="DT8476" s="161"/>
      <c r="DU8476" s="161"/>
      <c r="DV8476" s="161"/>
      <c r="DW8476" s="161"/>
      <c r="DX8476" s="161"/>
      <c r="DY8476" s="161"/>
      <c r="DZ8476" s="161"/>
      <c r="EA8476" s="161"/>
      <c r="EB8476" s="161"/>
      <c r="EC8476" s="161"/>
      <c r="ED8476" s="161"/>
      <c r="EE8476" s="161"/>
      <c r="EF8476" s="161"/>
      <c r="EG8476" s="161"/>
      <c r="EH8476" s="161"/>
      <c r="EI8476" s="161"/>
      <c r="EJ8476" s="161"/>
      <c r="EK8476" s="161"/>
      <c r="EL8476" s="161"/>
      <c r="EM8476" s="161"/>
      <c r="EN8476" s="161"/>
      <c r="EO8476" s="161"/>
      <c r="EP8476" s="161"/>
      <c r="EQ8476" s="161"/>
      <c r="ER8476" s="161"/>
      <c r="ES8476" s="161"/>
      <c r="ET8476" s="161"/>
      <c r="EU8476" s="161"/>
      <c r="EV8476" s="161"/>
      <c r="EW8476" s="161"/>
      <c r="EX8476" s="161"/>
      <c r="EY8476" s="161"/>
      <c r="EZ8476" s="161"/>
      <c r="FA8476" s="161"/>
      <c r="FB8476" s="161"/>
      <c r="FC8476" s="161"/>
      <c r="FD8476" s="161"/>
      <c r="FE8476" s="161"/>
      <c r="FF8476" s="161"/>
      <c r="FG8476" s="161"/>
      <c r="FH8476" s="161"/>
      <c r="FI8476" s="161"/>
      <c r="FJ8476" s="161"/>
      <c r="FK8476" s="161"/>
      <c r="FL8476" s="161"/>
      <c r="FM8476" s="161"/>
      <c r="FN8476" s="161"/>
      <c r="FO8476" s="161"/>
      <c r="FP8476" s="161"/>
      <c r="FQ8476" s="161"/>
      <c r="FR8476" s="161"/>
      <c r="FS8476" s="161"/>
      <c r="FT8476" s="161"/>
      <c r="FU8476" s="161"/>
      <c r="FV8476" s="161"/>
      <c r="FW8476" s="161"/>
      <c r="FX8476" s="161"/>
      <c r="FY8476" s="161"/>
      <c r="FZ8476" s="161"/>
      <c r="GA8476" s="161"/>
      <c r="GB8476" s="161"/>
      <c r="GC8476" s="161"/>
      <c r="GD8476" s="161"/>
      <c r="GE8476" s="161"/>
      <c r="GF8476" s="161"/>
      <c r="GG8476" s="161"/>
      <c r="GH8476" s="161"/>
      <c r="GI8476" s="161"/>
      <c r="GJ8476" s="161"/>
      <c r="GK8476" s="161"/>
      <c r="GL8476" s="161"/>
      <c r="GM8476" s="161"/>
      <c r="GN8476" s="161"/>
      <c r="GO8476" s="161"/>
      <c r="GP8476" s="161"/>
      <c r="GQ8476" s="161"/>
      <c r="GR8476" s="161"/>
      <c r="GS8476" s="161"/>
      <c r="GT8476" s="161"/>
      <c r="GU8476" s="161"/>
      <c r="GV8476" s="161"/>
      <c r="GW8476" s="161"/>
      <c r="GX8476" s="161"/>
      <c r="GY8476" s="161"/>
      <c r="GZ8476" s="161"/>
      <c r="HA8476" s="161"/>
      <c r="HB8476" s="161"/>
      <c r="HC8476" s="161"/>
      <c r="HD8476" s="161"/>
      <c r="HE8476" s="161"/>
      <c r="HF8476" s="161"/>
      <c r="HG8476" s="161"/>
      <c r="HH8476" s="161"/>
      <c r="HI8476" s="161"/>
      <c r="HJ8476" s="161"/>
      <c r="HK8476" s="161"/>
      <c r="HL8476" s="161"/>
      <c r="HM8476" s="161"/>
      <c r="HN8476" s="161"/>
      <c r="HO8476" s="161"/>
      <c r="HP8476" s="161"/>
      <c r="HQ8476" s="161"/>
      <c r="HR8476" s="161"/>
      <c r="HS8476" s="161"/>
      <c r="HT8476" s="161"/>
      <c r="HU8476" s="161"/>
      <c r="HV8476" s="161"/>
      <c r="HW8476" s="161"/>
      <c r="HX8476" s="161"/>
      <c r="HY8476" s="161"/>
      <c r="HZ8476" s="161"/>
      <c r="IA8476" s="161"/>
      <c r="IB8476" s="161"/>
      <c r="IC8476" s="161"/>
      <c r="ID8476" s="161"/>
      <c r="IE8476" s="161"/>
      <c r="IF8476" s="161"/>
      <c r="IG8476" s="161"/>
      <c r="IH8476" s="161"/>
      <c r="II8476" s="161"/>
      <c r="IJ8476" s="161"/>
      <c r="IK8476" s="161"/>
      <c r="IL8476" s="161"/>
      <c r="IM8476" s="161"/>
      <c r="IN8476" s="161"/>
      <c r="IO8476" s="161"/>
      <c r="IP8476" s="161"/>
      <c r="IQ8476" s="161"/>
      <c r="IR8476" s="161"/>
      <c r="IS8476" s="161"/>
      <c r="IT8476" s="161"/>
      <c r="IU8476" s="161"/>
      <c r="IV8476" s="161"/>
      <c r="IW8476" s="161"/>
      <c r="IX8476" s="161"/>
      <c r="IY8476" s="161"/>
      <c r="IZ8476" s="161"/>
      <c r="JA8476" s="161"/>
      <c r="JB8476" s="161"/>
      <c r="JC8476" s="161"/>
      <c r="JD8476" s="161"/>
      <c r="JE8476" s="161"/>
      <c r="JF8476" s="161"/>
      <c r="JG8476" s="161"/>
    </row>
    <row r="8477" spans="1:267" s="241" customFormat="1" ht="19.5" customHeight="1" x14ac:dyDescent="0.25">
      <c r="A8477" s="42" t="s">
        <v>373</v>
      </c>
      <c r="B8477" s="27">
        <v>5.5</v>
      </c>
      <c r="C8477" s="27">
        <v>0</v>
      </c>
      <c r="D8477" s="27">
        <v>5</v>
      </c>
      <c r="E8477" s="27">
        <v>1</v>
      </c>
      <c r="F8477" s="27">
        <v>3</v>
      </c>
      <c r="G8477" s="27">
        <v>4</v>
      </c>
      <c r="H8477" s="27">
        <v>5</v>
      </c>
      <c r="I8477" s="27">
        <v>0</v>
      </c>
      <c r="J8477" s="27">
        <v>1</v>
      </c>
      <c r="K8477" s="27">
        <v>4</v>
      </c>
      <c r="L8477" s="119"/>
      <c r="M8477" s="92">
        <f>SUM(B8477:K8477)</f>
        <v>28.5</v>
      </c>
      <c r="N8477" s="27">
        <v>8</v>
      </c>
      <c r="O8477" s="185">
        <f>M8477/91</f>
        <v>0.31318681318681318</v>
      </c>
      <c r="P8477" s="55" t="s">
        <v>446</v>
      </c>
      <c r="Q8477" s="19" t="s">
        <v>6845</v>
      </c>
      <c r="R8477" s="41" t="s">
        <v>461</v>
      </c>
      <c r="S8477" s="19" t="s">
        <v>452</v>
      </c>
      <c r="T8477" s="28" t="s">
        <v>3671</v>
      </c>
      <c r="U8477" s="17">
        <v>11</v>
      </c>
      <c r="V8477" s="20" t="s">
        <v>609</v>
      </c>
      <c r="W8477" s="18" t="s">
        <v>470</v>
      </c>
      <c r="X8477" s="18" t="s">
        <v>1183</v>
      </c>
      <c r="Y8477" s="18" t="s">
        <v>7075</v>
      </c>
      <c r="Z8477" s="61"/>
      <c r="AA8477" s="161"/>
      <c r="AB8477" s="161"/>
      <c r="AC8477" s="161"/>
      <c r="AD8477" s="161"/>
      <c r="AE8477" s="161"/>
      <c r="AF8477" s="161"/>
      <c r="AG8477" s="161"/>
      <c r="AH8477" s="161"/>
      <c r="AI8477" s="161"/>
      <c r="AJ8477" s="161"/>
      <c r="AK8477" s="161"/>
      <c r="AL8477" s="161"/>
      <c r="AM8477" s="161"/>
      <c r="AN8477" s="161"/>
      <c r="AO8477" s="161"/>
      <c r="AP8477" s="161"/>
      <c r="AQ8477" s="161"/>
      <c r="AR8477" s="161"/>
      <c r="AS8477" s="161"/>
      <c r="AT8477" s="161"/>
      <c r="AU8477" s="161"/>
      <c r="AV8477" s="161"/>
      <c r="AW8477" s="161"/>
      <c r="AX8477" s="161"/>
      <c r="AY8477" s="161"/>
      <c r="AZ8477" s="161"/>
      <c r="BA8477" s="161"/>
      <c r="BB8477" s="161"/>
      <c r="BC8477" s="161"/>
      <c r="BD8477" s="161"/>
      <c r="BE8477" s="161"/>
      <c r="BF8477" s="161"/>
      <c r="BG8477" s="161"/>
      <c r="BH8477" s="161"/>
      <c r="BI8477" s="161"/>
      <c r="BJ8477" s="161"/>
      <c r="BK8477" s="161"/>
      <c r="BL8477" s="161"/>
      <c r="BM8477" s="161"/>
      <c r="BN8477" s="161"/>
      <c r="BO8477" s="161"/>
      <c r="BP8477" s="161"/>
      <c r="BQ8477" s="161"/>
      <c r="BR8477" s="161"/>
      <c r="BS8477" s="161"/>
      <c r="BT8477" s="161"/>
      <c r="BU8477" s="161"/>
      <c r="BV8477" s="161"/>
      <c r="BW8477" s="161"/>
      <c r="BX8477" s="161"/>
      <c r="BY8477" s="161"/>
      <c r="BZ8477" s="161"/>
      <c r="CA8477" s="161"/>
      <c r="CB8477" s="161"/>
      <c r="CC8477" s="161"/>
      <c r="CD8477" s="161"/>
      <c r="CE8477" s="161"/>
      <c r="CF8477" s="161"/>
      <c r="CG8477" s="161"/>
      <c r="CH8477" s="161"/>
      <c r="CI8477" s="161"/>
      <c r="CJ8477" s="161"/>
      <c r="CK8477" s="161"/>
      <c r="CL8477" s="161"/>
      <c r="CM8477" s="161"/>
      <c r="CN8477" s="161"/>
      <c r="CO8477" s="161"/>
      <c r="CP8477" s="161"/>
      <c r="CQ8477" s="161"/>
      <c r="CR8477" s="161"/>
      <c r="CS8477" s="161"/>
      <c r="CT8477" s="161"/>
      <c r="CU8477" s="161"/>
      <c r="CV8477" s="161"/>
      <c r="CW8477" s="161"/>
      <c r="CX8477" s="161"/>
      <c r="CY8477" s="161"/>
      <c r="CZ8477" s="161"/>
      <c r="DA8477" s="161"/>
      <c r="DB8477" s="161"/>
      <c r="DC8477" s="161"/>
      <c r="DD8477" s="161"/>
      <c r="DE8477" s="161"/>
      <c r="DF8477" s="161"/>
      <c r="DG8477" s="161"/>
      <c r="DH8477" s="161"/>
      <c r="DI8477" s="161"/>
      <c r="DJ8477" s="161"/>
      <c r="DK8477" s="161"/>
      <c r="DL8477" s="161"/>
      <c r="DM8477" s="161"/>
      <c r="DN8477" s="161"/>
      <c r="DO8477" s="161"/>
      <c r="DP8477" s="161"/>
      <c r="DQ8477" s="161"/>
      <c r="DR8477" s="161"/>
      <c r="DS8477" s="161"/>
      <c r="DT8477" s="161"/>
      <c r="DU8477" s="161"/>
      <c r="DV8477" s="161"/>
      <c r="DW8477" s="161"/>
      <c r="DX8477" s="161"/>
      <c r="DY8477" s="161"/>
      <c r="DZ8477" s="161"/>
      <c r="EA8477" s="161"/>
      <c r="EB8477" s="161"/>
      <c r="EC8477" s="161"/>
      <c r="ED8477" s="161"/>
      <c r="EE8477" s="161"/>
      <c r="EF8477" s="161"/>
      <c r="EG8477" s="161"/>
      <c r="EH8477" s="161"/>
      <c r="EI8477" s="161"/>
      <c r="EJ8477" s="161"/>
      <c r="EK8477" s="161"/>
      <c r="EL8477" s="161"/>
      <c r="EM8477" s="161"/>
      <c r="EN8477" s="161"/>
      <c r="EO8477" s="161"/>
      <c r="EP8477" s="161"/>
      <c r="EQ8477" s="161"/>
      <c r="ER8477" s="161"/>
      <c r="ES8477" s="161"/>
      <c r="ET8477" s="161"/>
      <c r="EU8477" s="161"/>
      <c r="EV8477" s="161"/>
      <c r="EW8477" s="161"/>
      <c r="EX8477" s="161"/>
      <c r="EY8477" s="161"/>
      <c r="EZ8477" s="161"/>
      <c r="FA8477" s="161"/>
      <c r="FB8477" s="161"/>
      <c r="FC8477" s="161"/>
      <c r="FD8477" s="161"/>
      <c r="FE8477" s="161"/>
      <c r="FF8477" s="161"/>
      <c r="FG8477" s="161"/>
      <c r="FH8477" s="161"/>
      <c r="FI8477" s="161"/>
      <c r="FJ8477" s="161"/>
      <c r="FK8477" s="161"/>
      <c r="FL8477" s="161"/>
      <c r="FM8477" s="161"/>
      <c r="FN8477" s="161"/>
      <c r="FO8477" s="161"/>
      <c r="FP8477" s="161"/>
      <c r="FQ8477" s="161"/>
      <c r="FR8477" s="161"/>
      <c r="FS8477" s="161"/>
      <c r="FT8477" s="161"/>
      <c r="FU8477" s="161"/>
      <c r="FV8477" s="161"/>
      <c r="FW8477" s="161"/>
      <c r="FX8477" s="161"/>
      <c r="FY8477" s="161"/>
      <c r="FZ8477" s="161"/>
      <c r="GA8477" s="161"/>
      <c r="GB8477" s="161"/>
      <c r="GC8477" s="161"/>
      <c r="GD8477" s="161"/>
      <c r="GE8477" s="161"/>
      <c r="GF8477" s="161"/>
      <c r="GG8477" s="161"/>
      <c r="GH8477" s="161"/>
      <c r="GI8477" s="161"/>
      <c r="GJ8477" s="161"/>
      <c r="GK8477" s="161"/>
      <c r="GL8477" s="161"/>
      <c r="GM8477" s="161"/>
      <c r="GN8477" s="161"/>
      <c r="GO8477" s="161"/>
      <c r="GP8477" s="161"/>
      <c r="GQ8477" s="161"/>
      <c r="GR8477" s="161"/>
      <c r="GS8477" s="161"/>
      <c r="GT8477" s="161"/>
      <c r="GU8477" s="161"/>
      <c r="GV8477" s="161"/>
      <c r="GW8477" s="161"/>
      <c r="GX8477" s="161"/>
      <c r="GY8477" s="161"/>
      <c r="GZ8477" s="161"/>
      <c r="HA8477" s="161"/>
      <c r="HB8477" s="161"/>
      <c r="HC8477" s="161"/>
      <c r="HD8477" s="161"/>
      <c r="HE8477" s="161"/>
      <c r="HF8477" s="161"/>
      <c r="HG8477" s="161"/>
      <c r="HH8477" s="161"/>
      <c r="HI8477" s="161"/>
      <c r="HJ8477" s="161"/>
      <c r="HK8477" s="161"/>
      <c r="HL8477" s="161"/>
      <c r="HM8477" s="161"/>
      <c r="HN8477" s="161"/>
      <c r="HO8477" s="161"/>
      <c r="HP8477" s="161"/>
      <c r="HQ8477" s="161"/>
      <c r="HR8477" s="161"/>
      <c r="HS8477" s="161"/>
      <c r="HT8477" s="161"/>
      <c r="HU8477" s="161"/>
      <c r="HV8477" s="161"/>
      <c r="HW8477" s="161"/>
      <c r="HX8477" s="161"/>
      <c r="HY8477" s="161"/>
      <c r="HZ8477" s="161"/>
      <c r="IA8477" s="161"/>
      <c r="IB8477" s="161"/>
      <c r="IC8477" s="161"/>
      <c r="ID8477" s="161"/>
      <c r="IE8477" s="161"/>
      <c r="IF8477" s="161"/>
      <c r="IG8477" s="161"/>
      <c r="IH8477" s="161"/>
      <c r="II8477" s="161"/>
      <c r="IJ8477" s="161"/>
      <c r="IK8477" s="161"/>
      <c r="IL8477" s="161"/>
      <c r="IM8477" s="161"/>
      <c r="IN8477" s="161"/>
      <c r="IO8477" s="161"/>
      <c r="IP8477" s="161"/>
      <c r="IQ8477" s="161"/>
      <c r="IR8477" s="161"/>
      <c r="IS8477" s="161"/>
      <c r="IT8477" s="161"/>
      <c r="IU8477" s="161"/>
      <c r="IV8477" s="161"/>
      <c r="IW8477" s="161"/>
      <c r="IX8477" s="161"/>
      <c r="IY8477" s="161"/>
      <c r="IZ8477" s="161"/>
      <c r="JA8477" s="161"/>
      <c r="JB8477" s="161"/>
      <c r="JC8477" s="161"/>
      <c r="JD8477" s="161"/>
      <c r="JE8477" s="161"/>
      <c r="JF8477" s="161"/>
      <c r="JG8477" s="161"/>
    </row>
    <row r="8478" spans="1:267" s="241" customFormat="1" ht="19.5" customHeight="1" x14ac:dyDescent="0.25">
      <c r="A8478" s="60" t="s">
        <v>5380</v>
      </c>
      <c r="B8478" s="31">
        <v>4</v>
      </c>
      <c r="C8478" s="31">
        <v>0</v>
      </c>
      <c r="D8478" s="31">
        <v>0</v>
      </c>
      <c r="E8478" s="31">
        <v>0.5</v>
      </c>
      <c r="F8478" s="31">
        <v>10</v>
      </c>
      <c r="G8478" s="31">
        <v>3</v>
      </c>
      <c r="H8478" s="31">
        <v>3.5</v>
      </c>
      <c r="I8478" s="31">
        <v>0</v>
      </c>
      <c r="J8478" s="31">
        <v>3</v>
      </c>
      <c r="K8478" s="31">
        <v>4</v>
      </c>
      <c r="L8478" s="128"/>
      <c r="M8478" s="92">
        <f>SUM(B8478:K8478)</f>
        <v>28</v>
      </c>
      <c r="N8478" s="31">
        <v>10</v>
      </c>
      <c r="O8478" s="185">
        <f>M8478/91</f>
        <v>0.30769230769230771</v>
      </c>
      <c r="P8478" s="65" t="s">
        <v>446</v>
      </c>
      <c r="Q8478" s="19" t="s">
        <v>5381</v>
      </c>
      <c r="R8478" s="41" t="s">
        <v>478</v>
      </c>
      <c r="S8478" s="19" t="s">
        <v>486</v>
      </c>
      <c r="T8478" s="40" t="s">
        <v>3663</v>
      </c>
      <c r="U8478" s="32">
        <v>11</v>
      </c>
      <c r="V8478" s="20" t="s">
        <v>519</v>
      </c>
      <c r="W8478" s="33" t="s">
        <v>5374</v>
      </c>
      <c r="X8478" s="33" t="s">
        <v>459</v>
      </c>
      <c r="Y8478" s="33" t="s">
        <v>1348</v>
      </c>
      <c r="Z8478" s="186"/>
      <c r="AA8478" s="187"/>
      <c r="AB8478" s="187"/>
      <c r="AC8478" s="187"/>
      <c r="AD8478" s="187"/>
      <c r="AE8478" s="187"/>
      <c r="AF8478" s="187"/>
      <c r="AG8478" s="187"/>
      <c r="AH8478" s="187"/>
      <c r="AI8478" s="187"/>
      <c r="AJ8478" s="187"/>
      <c r="AK8478" s="187"/>
      <c r="AL8478" s="187"/>
      <c r="AM8478" s="187"/>
      <c r="AN8478" s="187"/>
      <c r="AO8478" s="187"/>
      <c r="AP8478" s="187"/>
      <c r="AQ8478" s="187"/>
      <c r="AR8478" s="187"/>
      <c r="AS8478" s="187"/>
      <c r="AT8478" s="187"/>
      <c r="AU8478" s="187"/>
      <c r="AV8478" s="187"/>
      <c r="AW8478" s="187"/>
      <c r="AX8478" s="187"/>
      <c r="AY8478" s="187"/>
      <c r="AZ8478" s="187"/>
      <c r="BA8478" s="187"/>
      <c r="BB8478" s="187"/>
      <c r="BC8478" s="187"/>
      <c r="BD8478" s="187"/>
      <c r="BE8478" s="187"/>
      <c r="BF8478" s="187"/>
      <c r="BG8478" s="187"/>
      <c r="BH8478" s="187"/>
      <c r="BI8478" s="187"/>
      <c r="BJ8478" s="187"/>
      <c r="BK8478" s="187"/>
      <c r="BL8478" s="187"/>
      <c r="BM8478" s="187"/>
      <c r="BN8478" s="187"/>
      <c r="BO8478" s="187"/>
      <c r="BP8478" s="187"/>
      <c r="BQ8478" s="187"/>
      <c r="BR8478" s="187"/>
      <c r="BS8478" s="187"/>
      <c r="BT8478" s="187"/>
      <c r="BU8478" s="187"/>
      <c r="BV8478" s="187"/>
      <c r="BW8478" s="187"/>
      <c r="BX8478" s="187"/>
      <c r="BY8478" s="187"/>
      <c r="BZ8478" s="187"/>
      <c r="CA8478" s="187"/>
      <c r="CB8478" s="187"/>
      <c r="CC8478" s="187"/>
      <c r="CD8478" s="187"/>
      <c r="CE8478" s="187"/>
      <c r="CF8478" s="187"/>
      <c r="CG8478" s="187"/>
      <c r="CH8478" s="187"/>
      <c r="CI8478" s="187"/>
      <c r="CJ8478" s="187"/>
      <c r="CK8478" s="187"/>
      <c r="CL8478" s="187"/>
      <c r="CM8478" s="187"/>
      <c r="CN8478" s="187"/>
      <c r="CO8478" s="187"/>
      <c r="CP8478" s="187"/>
      <c r="CQ8478" s="187"/>
      <c r="CR8478" s="187"/>
      <c r="CS8478" s="187"/>
      <c r="CT8478" s="187"/>
      <c r="CU8478" s="187"/>
      <c r="CV8478" s="187"/>
      <c r="CW8478" s="187"/>
      <c r="CX8478" s="187"/>
      <c r="CY8478" s="187"/>
      <c r="CZ8478" s="187"/>
      <c r="DA8478" s="187"/>
      <c r="DB8478" s="187"/>
      <c r="DC8478" s="187"/>
      <c r="DD8478" s="187"/>
      <c r="DE8478" s="187"/>
      <c r="DF8478" s="187"/>
      <c r="DG8478" s="187"/>
      <c r="DH8478" s="187"/>
      <c r="DI8478" s="187"/>
      <c r="DJ8478" s="187"/>
      <c r="DK8478" s="187"/>
      <c r="DL8478" s="187"/>
      <c r="DM8478" s="187"/>
      <c r="DN8478" s="187"/>
      <c r="DO8478" s="187"/>
      <c r="DP8478" s="187"/>
      <c r="DQ8478" s="187"/>
      <c r="DR8478" s="187"/>
      <c r="DS8478" s="187"/>
      <c r="DT8478" s="187"/>
      <c r="DU8478" s="187"/>
      <c r="DV8478" s="187"/>
      <c r="DW8478" s="187"/>
      <c r="DX8478" s="187"/>
      <c r="DY8478" s="187"/>
      <c r="DZ8478" s="187"/>
      <c r="EA8478" s="187"/>
      <c r="EB8478" s="187"/>
      <c r="EC8478" s="187"/>
      <c r="ED8478" s="187"/>
      <c r="EE8478" s="187"/>
      <c r="EF8478" s="187"/>
      <c r="EG8478" s="187"/>
      <c r="EH8478" s="187"/>
      <c r="EI8478" s="187"/>
      <c r="EJ8478" s="187"/>
      <c r="EK8478" s="187"/>
      <c r="EL8478" s="187"/>
      <c r="EM8478" s="187"/>
      <c r="EN8478" s="187"/>
      <c r="EO8478" s="187"/>
      <c r="EP8478" s="187"/>
      <c r="EQ8478" s="187"/>
      <c r="ER8478" s="187"/>
      <c r="ES8478" s="187"/>
      <c r="ET8478" s="187"/>
      <c r="EU8478" s="187"/>
      <c r="EV8478" s="187"/>
      <c r="EW8478" s="187"/>
      <c r="EX8478" s="187"/>
      <c r="EY8478" s="187"/>
      <c r="EZ8478" s="187"/>
      <c r="FA8478" s="187"/>
      <c r="FB8478" s="187"/>
      <c r="FC8478" s="187"/>
      <c r="FD8478" s="187"/>
      <c r="FE8478" s="187"/>
      <c r="FF8478" s="187"/>
      <c r="FG8478" s="187"/>
      <c r="FH8478" s="187"/>
      <c r="FI8478" s="187"/>
      <c r="FJ8478" s="187"/>
      <c r="FK8478" s="187"/>
      <c r="FL8478" s="187"/>
      <c r="FM8478" s="187"/>
      <c r="FN8478" s="187"/>
      <c r="FO8478" s="187"/>
      <c r="FP8478" s="187"/>
      <c r="FQ8478" s="187"/>
      <c r="FR8478" s="187"/>
      <c r="FS8478" s="187"/>
      <c r="FT8478" s="187"/>
      <c r="FU8478" s="187"/>
      <c r="FV8478" s="187"/>
      <c r="FW8478" s="187"/>
      <c r="FX8478" s="187"/>
      <c r="FY8478" s="187"/>
      <c r="FZ8478" s="187"/>
      <c r="GA8478" s="187"/>
      <c r="GB8478" s="187"/>
      <c r="GC8478" s="187"/>
      <c r="GD8478" s="187"/>
      <c r="GE8478" s="187"/>
      <c r="GF8478" s="187"/>
      <c r="GG8478" s="187"/>
      <c r="GH8478" s="187"/>
      <c r="GI8478" s="187"/>
      <c r="GJ8478" s="187"/>
      <c r="GK8478" s="187"/>
      <c r="GL8478" s="187"/>
      <c r="GM8478" s="187"/>
      <c r="GN8478" s="187"/>
      <c r="GO8478" s="187"/>
      <c r="GP8478" s="187"/>
      <c r="GQ8478" s="187"/>
      <c r="GR8478" s="187"/>
      <c r="GS8478" s="187"/>
      <c r="GT8478" s="187"/>
      <c r="GU8478" s="187"/>
      <c r="GV8478" s="187"/>
      <c r="GW8478" s="187"/>
      <c r="GX8478" s="187"/>
      <c r="GY8478" s="187"/>
      <c r="GZ8478" s="187"/>
      <c r="HA8478" s="187"/>
      <c r="HB8478" s="187"/>
      <c r="HC8478" s="187"/>
      <c r="HD8478" s="187"/>
      <c r="HE8478" s="187"/>
      <c r="HF8478" s="187"/>
      <c r="HG8478" s="187"/>
      <c r="HH8478" s="187"/>
      <c r="HI8478" s="187"/>
      <c r="HJ8478" s="187"/>
      <c r="HK8478" s="187"/>
      <c r="HL8478" s="187"/>
      <c r="HM8478" s="187"/>
      <c r="HN8478" s="187"/>
      <c r="HO8478" s="187"/>
      <c r="HP8478" s="187"/>
      <c r="HQ8478" s="187"/>
      <c r="HR8478" s="187"/>
      <c r="HS8478" s="187"/>
      <c r="HT8478" s="187"/>
      <c r="HU8478" s="187"/>
      <c r="HV8478" s="187"/>
      <c r="HW8478" s="187"/>
      <c r="HX8478" s="187"/>
      <c r="HY8478" s="187"/>
      <c r="HZ8478" s="187"/>
      <c r="IA8478" s="187"/>
      <c r="IB8478" s="187"/>
      <c r="IC8478" s="187"/>
      <c r="ID8478" s="187"/>
      <c r="IE8478" s="187"/>
      <c r="IF8478" s="187"/>
      <c r="IG8478" s="187"/>
      <c r="IH8478" s="187"/>
      <c r="II8478" s="187"/>
      <c r="IJ8478" s="187"/>
      <c r="IK8478" s="187"/>
      <c r="IL8478" s="187"/>
      <c r="IM8478" s="187"/>
      <c r="IN8478" s="187"/>
      <c r="IO8478" s="187"/>
      <c r="IP8478" s="187"/>
      <c r="IQ8478" s="187"/>
      <c r="IR8478" s="187"/>
      <c r="IS8478" s="187"/>
      <c r="IT8478" s="187"/>
      <c r="IU8478" s="187"/>
      <c r="IV8478" s="187"/>
      <c r="IW8478" s="187"/>
      <c r="IX8478" s="187"/>
      <c r="IY8478" s="187"/>
      <c r="IZ8478" s="187"/>
      <c r="JA8478" s="187"/>
      <c r="JB8478" s="187"/>
      <c r="JC8478" s="187"/>
      <c r="JD8478" s="187"/>
      <c r="JE8478" s="187"/>
      <c r="JF8478" s="187"/>
      <c r="JG8478" s="187"/>
    </row>
    <row r="8479" spans="1:267" s="241" customFormat="1" ht="19.5" customHeight="1" x14ac:dyDescent="0.25">
      <c r="A8479" s="42" t="s">
        <v>5386</v>
      </c>
      <c r="B8479" s="27">
        <v>7</v>
      </c>
      <c r="C8479" s="27">
        <v>2</v>
      </c>
      <c r="D8479" s="27">
        <v>5</v>
      </c>
      <c r="E8479" s="27">
        <v>2.5</v>
      </c>
      <c r="F8479" s="27">
        <v>4</v>
      </c>
      <c r="G8479" s="27">
        <v>0</v>
      </c>
      <c r="H8479" s="27">
        <v>6.5</v>
      </c>
      <c r="I8479" s="27">
        <v>1</v>
      </c>
      <c r="J8479" s="27">
        <v>0</v>
      </c>
      <c r="K8479" s="27">
        <v>0</v>
      </c>
      <c r="L8479" s="119"/>
      <c r="M8479" s="92">
        <f>SUM(B8479:K8479)</f>
        <v>28</v>
      </c>
      <c r="N8479" s="27">
        <v>19</v>
      </c>
      <c r="O8479" s="185">
        <f>M8479/91</f>
        <v>0.30769230769230771</v>
      </c>
      <c r="P8479" s="55" t="s">
        <v>446</v>
      </c>
      <c r="Q8479" s="93" t="s">
        <v>8478</v>
      </c>
      <c r="R8479" s="94" t="s">
        <v>2148</v>
      </c>
      <c r="S8479" s="93" t="s">
        <v>474</v>
      </c>
      <c r="T8479" s="28" t="s">
        <v>8181</v>
      </c>
      <c r="U8479" s="17">
        <v>11</v>
      </c>
      <c r="V8479" s="20" t="s">
        <v>3396</v>
      </c>
      <c r="W8479" s="18" t="s">
        <v>8464</v>
      </c>
      <c r="X8479" s="18" t="s">
        <v>771</v>
      </c>
      <c r="Y8479" s="18" t="s">
        <v>636</v>
      </c>
      <c r="Z8479" s="61"/>
      <c r="AA8479" s="161"/>
      <c r="AB8479" s="161"/>
      <c r="AC8479" s="161"/>
      <c r="AD8479" s="161"/>
      <c r="AE8479" s="161"/>
      <c r="AF8479" s="161"/>
      <c r="AG8479" s="161"/>
      <c r="AH8479" s="161"/>
      <c r="AI8479" s="161"/>
      <c r="AJ8479" s="161"/>
      <c r="AK8479" s="161"/>
      <c r="AL8479" s="161"/>
      <c r="AM8479" s="161"/>
      <c r="AN8479" s="161"/>
      <c r="AO8479" s="161"/>
      <c r="AP8479" s="161"/>
      <c r="AQ8479" s="161"/>
      <c r="AR8479" s="161"/>
      <c r="AS8479" s="161"/>
      <c r="AT8479" s="161"/>
      <c r="AU8479" s="161"/>
      <c r="AV8479" s="161"/>
      <c r="AW8479" s="161"/>
      <c r="AX8479" s="161"/>
      <c r="AY8479" s="161"/>
      <c r="AZ8479" s="161"/>
      <c r="BA8479" s="161"/>
      <c r="BB8479" s="161"/>
      <c r="BC8479" s="161"/>
      <c r="BD8479" s="161"/>
      <c r="BE8479" s="161"/>
      <c r="BF8479" s="161"/>
      <c r="BG8479" s="161"/>
      <c r="BH8479" s="161"/>
      <c r="BI8479" s="161"/>
      <c r="BJ8479" s="161"/>
      <c r="BK8479" s="161"/>
      <c r="BL8479" s="161"/>
      <c r="BM8479" s="161"/>
      <c r="BN8479" s="161"/>
      <c r="BO8479" s="161"/>
      <c r="BP8479" s="161"/>
      <c r="BQ8479" s="161"/>
      <c r="BR8479" s="161"/>
      <c r="BS8479" s="161"/>
      <c r="BT8479" s="161"/>
      <c r="BU8479" s="161"/>
      <c r="BV8479" s="161"/>
      <c r="BW8479" s="161"/>
      <c r="BX8479" s="161"/>
      <c r="BY8479" s="161"/>
      <c r="BZ8479" s="161"/>
      <c r="CA8479" s="161"/>
      <c r="CB8479" s="161"/>
      <c r="CC8479" s="161"/>
      <c r="CD8479" s="161"/>
      <c r="CE8479" s="161"/>
      <c r="CF8479" s="161"/>
      <c r="CG8479" s="161"/>
      <c r="CH8479" s="161"/>
      <c r="CI8479" s="161"/>
      <c r="CJ8479" s="161"/>
      <c r="CK8479" s="161"/>
      <c r="CL8479" s="161"/>
      <c r="CM8479" s="161"/>
      <c r="CN8479" s="161"/>
      <c r="CO8479" s="161"/>
      <c r="CP8479" s="161"/>
      <c r="CQ8479" s="161"/>
      <c r="CR8479" s="161"/>
      <c r="CS8479" s="161"/>
      <c r="CT8479" s="161"/>
      <c r="CU8479" s="161"/>
      <c r="CV8479" s="161"/>
      <c r="CW8479" s="161"/>
      <c r="CX8479" s="161"/>
      <c r="CY8479" s="161"/>
      <c r="CZ8479" s="161"/>
      <c r="DA8479" s="161"/>
      <c r="DB8479" s="161"/>
      <c r="DC8479" s="161"/>
      <c r="DD8479" s="161"/>
      <c r="DE8479" s="161"/>
      <c r="DF8479" s="161"/>
      <c r="DG8479" s="161"/>
      <c r="DH8479" s="161"/>
      <c r="DI8479" s="161"/>
      <c r="DJ8479" s="161"/>
      <c r="DK8479" s="161"/>
      <c r="DL8479" s="161"/>
      <c r="DM8479" s="161"/>
      <c r="DN8479" s="161"/>
      <c r="DO8479" s="161"/>
      <c r="DP8479" s="161"/>
      <c r="DQ8479" s="161"/>
      <c r="DR8479" s="161"/>
      <c r="DS8479" s="161"/>
      <c r="DT8479" s="161"/>
      <c r="DU8479" s="161"/>
      <c r="DV8479" s="161"/>
      <c r="DW8479" s="161"/>
      <c r="DX8479" s="161"/>
      <c r="DY8479" s="161"/>
      <c r="DZ8479" s="161"/>
      <c r="EA8479" s="161"/>
      <c r="EB8479" s="161"/>
      <c r="EC8479" s="161"/>
      <c r="ED8479" s="161"/>
      <c r="EE8479" s="161"/>
      <c r="EF8479" s="161"/>
      <c r="EG8479" s="161"/>
      <c r="EH8479" s="161"/>
      <c r="EI8479" s="161"/>
      <c r="EJ8479" s="161"/>
      <c r="EK8479" s="161"/>
      <c r="EL8479" s="161"/>
      <c r="EM8479" s="161"/>
      <c r="EN8479" s="161"/>
      <c r="EO8479" s="161"/>
      <c r="EP8479" s="161"/>
      <c r="EQ8479" s="161"/>
      <c r="ER8479" s="161"/>
      <c r="ES8479" s="161"/>
      <c r="ET8479" s="161"/>
      <c r="EU8479" s="161"/>
      <c r="EV8479" s="161"/>
      <c r="EW8479" s="161"/>
      <c r="EX8479" s="161"/>
      <c r="EY8479" s="161"/>
      <c r="EZ8479" s="161"/>
      <c r="FA8479" s="161"/>
      <c r="FB8479" s="161"/>
      <c r="FC8479" s="161"/>
      <c r="FD8479" s="161"/>
      <c r="FE8479" s="161"/>
      <c r="FF8479" s="161"/>
      <c r="FG8479" s="161"/>
      <c r="FH8479" s="161"/>
      <c r="FI8479" s="161"/>
      <c r="FJ8479" s="161"/>
      <c r="FK8479" s="161"/>
      <c r="FL8479" s="161"/>
      <c r="FM8479" s="161"/>
      <c r="FN8479" s="161"/>
      <c r="FO8479" s="161"/>
      <c r="FP8479" s="161"/>
      <c r="FQ8479" s="161"/>
      <c r="FR8479" s="161"/>
      <c r="FS8479" s="161"/>
      <c r="FT8479" s="161"/>
      <c r="FU8479" s="161"/>
      <c r="FV8479" s="161"/>
      <c r="FW8479" s="161"/>
      <c r="FX8479" s="161"/>
      <c r="FY8479" s="161"/>
      <c r="FZ8479" s="161"/>
      <c r="GA8479" s="161"/>
      <c r="GB8479" s="161"/>
      <c r="GC8479" s="161"/>
      <c r="GD8479" s="161"/>
      <c r="GE8479" s="161"/>
      <c r="GF8479" s="161"/>
      <c r="GG8479" s="161"/>
      <c r="GH8479" s="161"/>
      <c r="GI8479" s="161"/>
      <c r="GJ8479" s="161"/>
      <c r="GK8479" s="161"/>
      <c r="GL8479" s="161"/>
      <c r="GM8479" s="161"/>
      <c r="GN8479" s="161"/>
      <c r="GO8479" s="161"/>
      <c r="GP8479" s="161"/>
      <c r="GQ8479" s="161"/>
      <c r="GR8479" s="161"/>
      <c r="GS8479" s="161"/>
      <c r="GT8479" s="161"/>
      <c r="GU8479" s="161"/>
      <c r="GV8479" s="161"/>
      <c r="GW8479" s="161"/>
      <c r="GX8479" s="161"/>
      <c r="GY8479" s="161"/>
      <c r="GZ8479" s="161"/>
      <c r="HA8479" s="161"/>
      <c r="HB8479" s="161"/>
      <c r="HC8479" s="161"/>
      <c r="HD8479" s="161"/>
      <c r="HE8479" s="161"/>
      <c r="HF8479" s="161"/>
      <c r="HG8479" s="161"/>
      <c r="HH8479" s="161"/>
      <c r="HI8479" s="161"/>
      <c r="HJ8479" s="161"/>
      <c r="HK8479" s="161"/>
      <c r="HL8479" s="161"/>
      <c r="HM8479" s="161"/>
      <c r="HN8479" s="161"/>
      <c r="HO8479" s="161"/>
      <c r="HP8479" s="161"/>
      <c r="HQ8479" s="161"/>
      <c r="HR8479" s="161"/>
      <c r="HS8479" s="161"/>
      <c r="HT8479" s="161"/>
      <c r="HU8479" s="161"/>
      <c r="HV8479" s="161"/>
      <c r="HW8479" s="161"/>
      <c r="HX8479" s="161"/>
      <c r="HY8479" s="161"/>
      <c r="HZ8479" s="161"/>
      <c r="IA8479" s="161"/>
      <c r="IB8479" s="161"/>
      <c r="IC8479" s="161"/>
      <c r="ID8479" s="161"/>
      <c r="IE8479" s="161"/>
      <c r="IF8479" s="161"/>
      <c r="IG8479" s="161"/>
      <c r="IH8479" s="161"/>
      <c r="II8479" s="161"/>
      <c r="IJ8479" s="161"/>
      <c r="IK8479" s="161"/>
      <c r="IL8479" s="161"/>
      <c r="IM8479" s="161"/>
      <c r="IN8479" s="161"/>
      <c r="IO8479" s="161"/>
      <c r="IP8479" s="161"/>
      <c r="IQ8479" s="161"/>
      <c r="IR8479" s="161"/>
      <c r="IS8479" s="161"/>
      <c r="IT8479" s="161"/>
      <c r="IU8479" s="161"/>
      <c r="IV8479" s="161"/>
      <c r="IW8479" s="161"/>
      <c r="IX8479" s="161"/>
      <c r="IY8479" s="161"/>
      <c r="IZ8479" s="161"/>
      <c r="JA8479" s="161"/>
      <c r="JB8479" s="161"/>
      <c r="JC8479" s="161"/>
      <c r="JD8479" s="161"/>
      <c r="JE8479" s="161"/>
      <c r="JF8479" s="161"/>
      <c r="JG8479" s="161"/>
    </row>
    <row r="8480" spans="1:267" s="241" customFormat="1" ht="19.5" customHeight="1" x14ac:dyDescent="0.25">
      <c r="A8480" s="42" t="s">
        <v>377</v>
      </c>
      <c r="B8480" s="27">
        <v>8.5</v>
      </c>
      <c r="C8480" s="27">
        <v>0</v>
      </c>
      <c r="D8480" s="27">
        <v>6</v>
      </c>
      <c r="E8480" s="27">
        <v>3</v>
      </c>
      <c r="F8480" s="27">
        <v>0</v>
      </c>
      <c r="G8480" s="27">
        <v>0</v>
      </c>
      <c r="H8480" s="27">
        <v>6.5</v>
      </c>
      <c r="I8480" s="27">
        <v>0</v>
      </c>
      <c r="J8480" s="27">
        <v>0</v>
      </c>
      <c r="K8480" s="27">
        <v>4</v>
      </c>
      <c r="L8480" s="119"/>
      <c r="M8480" s="92">
        <f>SUM(B8480:K8480)</f>
        <v>28</v>
      </c>
      <c r="N8480" s="27">
        <v>5</v>
      </c>
      <c r="O8480" s="185">
        <f>M8480/91</f>
        <v>0.30769230769230771</v>
      </c>
      <c r="P8480" s="55" t="s">
        <v>446</v>
      </c>
      <c r="Q8480" s="19" t="s">
        <v>4484</v>
      </c>
      <c r="R8480" s="41" t="s">
        <v>548</v>
      </c>
      <c r="S8480" s="19" t="s">
        <v>486</v>
      </c>
      <c r="T8480" s="28" t="s">
        <v>3670</v>
      </c>
      <c r="U8480" s="17">
        <v>11</v>
      </c>
      <c r="V8480" s="20" t="s">
        <v>609</v>
      </c>
      <c r="W8480" s="18" t="s">
        <v>6855</v>
      </c>
      <c r="X8480" s="18" t="s">
        <v>3131</v>
      </c>
      <c r="Y8480" s="18" t="s">
        <v>466</v>
      </c>
      <c r="Z8480" s="61"/>
      <c r="AA8480" s="161"/>
      <c r="AB8480" s="161"/>
      <c r="AC8480" s="161"/>
      <c r="AD8480" s="161"/>
      <c r="AE8480" s="161"/>
      <c r="AF8480" s="161"/>
      <c r="AG8480" s="161"/>
      <c r="AH8480" s="161"/>
      <c r="AI8480" s="161"/>
      <c r="AJ8480" s="161"/>
      <c r="AK8480" s="161"/>
      <c r="AL8480" s="161"/>
      <c r="AM8480" s="161"/>
      <c r="AN8480" s="161"/>
      <c r="AO8480" s="161"/>
      <c r="AP8480" s="161"/>
      <c r="AQ8480" s="161"/>
      <c r="AR8480" s="161"/>
      <c r="AS8480" s="161"/>
      <c r="AT8480" s="161"/>
      <c r="AU8480" s="161"/>
      <c r="AV8480" s="161"/>
      <c r="AW8480" s="161"/>
      <c r="AX8480" s="161"/>
      <c r="AY8480" s="161"/>
      <c r="AZ8480" s="161"/>
      <c r="BA8480" s="161"/>
      <c r="BB8480" s="161"/>
      <c r="BC8480" s="161"/>
      <c r="BD8480" s="161"/>
      <c r="BE8480" s="161"/>
      <c r="BF8480" s="161"/>
      <c r="BG8480" s="161"/>
      <c r="BH8480" s="161"/>
      <c r="BI8480" s="161"/>
      <c r="BJ8480" s="161"/>
      <c r="BK8480" s="161"/>
      <c r="BL8480" s="161"/>
      <c r="BM8480" s="161"/>
      <c r="BN8480" s="161"/>
      <c r="BO8480" s="161"/>
      <c r="BP8480" s="161"/>
      <c r="BQ8480" s="161"/>
      <c r="BR8480" s="161"/>
      <c r="BS8480" s="161"/>
      <c r="BT8480" s="161"/>
      <c r="BU8480" s="161"/>
      <c r="BV8480" s="161"/>
      <c r="BW8480" s="161"/>
      <c r="BX8480" s="161"/>
      <c r="BY8480" s="161"/>
      <c r="BZ8480" s="161"/>
      <c r="CA8480" s="161"/>
      <c r="CB8480" s="161"/>
      <c r="CC8480" s="161"/>
      <c r="CD8480" s="161"/>
      <c r="CE8480" s="161"/>
      <c r="CF8480" s="161"/>
      <c r="CG8480" s="161"/>
      <c r="CH8480" s="161"/>
      <c r="CI8480" s="161"/>
      <c r="CJ8480" s="161"/>
      <c r="CK8480" s="161"/>
      <c r="CL8480" s="161"/>
      <c r="CM8480" s="161"/>
      <c r="CN8480" s="161"/>
      <c r="CO8480" s="161"/>
      <c r="CP8480" s="161"/>
      <c r="CQ8480" s="161"/>
      <c r="CR8480" s="161"/>
      <c r="CS8480" s="161"/>
      <c r="CT8480" s="161"/>
      <c r="CU8480" s="161"/>
      <c r="CV8480" s="161"/>
      <c r="CW8480" s="161"/>
      <c r="CX8480" s="161"/>
      <c r="CY8480" s="161"/>
      <c r="CZ8480" s="161"/>
      <c r="DA8480" s="161"/>
      <c r="DB8480" s="161"/>
      <c r="DC8480" s="161"/>
      <c r="DD8480" s="161"/>
      <c r="DE8480" s="161"/>
      <c r="DF8480" s="161"/>
      <c r="DG8480" s="161"/>
      <c r="DH8480" s="161"/>
      <c r="DI8480" s="161"/>
      <c r="DJ8480" s="161"/>
      <c r="DK8480" s="161"/>
      <c r="DL8480" s="161"/>
      <c r="DM8480" s="161"/>
      <c r="DN8480" s="161"/>
      <c r="DO8480" s="161"/>
      <c r="DP8480" s="161"/>
      <c r="DQ8480" s="161"/>
      <c r="DR8480" s="161"/>
      <c r="DS8480" s="161"/>
      <c r="DT8480" s="161"/>
      <c r="DU8480" s="161"/>
      <c r="DV8480" s="161"/>
      <c r="DW8480" s="161"/>
      <c r="DX8480" s="161"/>
      <c r="DY8480" s="161"/>
      <c r="DZ8480" s="161"/>
      <c r="EA8480" s="161"/>
      <c r="EB8480" s="161"/>
      <c r="EC8480" s="161"/>
      <c r="ED8480" s="161"/>
      <c r="EE8480" s="161"/>
      <c r="EF8480" s="161"/>
      <c r="EG8480" s="161"/>
      <c r="EH8480" s="161"/>
      <c r="EI8480" s="161"/>
      <c r="EJ8480" s="161"/>
      <c r="EK8480" s="161"/>
      <c r="EL8480" s="161"/>
      <c r="EM8480" s="161"/>
      <c r="EN8480" s="161"/>
      <c r="EO8480" s="161"/>
      <c r="EP8480" s="161"/>
      <c r="EQ8480" s="161"/>
      <c r="ER8480" s="161"/>
      <c r="ES8480" s="161"/>
      <c r="ET8480" s="161"/>
      <c r="EU8480" s="161"/>
      <c r="EV8480" s="161"/>
      <c r="EW8480" s="161"/>
      <c r="EX8480" s="161"/>
      <c r="EY8480" s="161"/>
      <c r="EZ8480" s="161"/>
      <c r="FA8480" s="161"/>
      <c r="FB8480" s="161"/>
      <c r="FC8480" s="161"/>
      <c r="FD8480" s="161"/>
      <c r="FE8480" s="161"/>
      <c r="FF8480" s="161"/>
      <c r="FG8480" s="161"/>
      <c r="FH8480" s="161"/>
      <c r="FI8480" s="161"/>
      <c r="FJ8480" s="161"/>
      <c r="FK8480" s="161"/>
      <c r="FL8480" s="161"/>
      <c r="FM8480" s="161"/>
      <c r="FN8480" s="161"/>
      <c r="FO8480" s="161"/>
      <c r="FP8480" s="161"/>
      <c r="FQ8480" s="161"/>
      <c r="FR8480" s="161"/>
      <c r="FS8480" s="161"/>
      <c r="FT8480" s="161"/>
      <c r="FU8480" s="161"/>
      <c r="FV8480" s="161"/>
      <c r="FW8480" s="161"/>
      <c r="FX8480" s="161"/>
      <c r="FY8480" s="161"/>
      <c r="FZ8480" s="161"/>
      <c r="GA8480" s="161"/>
      <c r="GB8480" s="161"/>
      <c r="GC8480" s="161"/>
      <c r="GD8480" s="161"/>
      <c r="GE8480" s="161"/>
      <c r="GF8480" s="161"/>
      <c r="GG8480" s="161"/>
      <c r="GH8480" s="161"/>
      <c r="GI8480" s="161"/>
      <c r="GJ8480" s="161"/>
      <c r="GK8480" s="161"/>
      <c r="GL8480" s="161"/>
      <c r="GM8480" s="161"/>
      <c r="GN8480" s="161"/>
      <c r="GO8480" s="161"/>
      <c r="GP8480" s="161"/>
      <c r="GQ8480" s="161"/>
      <c r="GR8480" s="161"/>
      <c r="GS8480" s="161"/>
      <c r="GT8480" s="161"/>
      <c r="GU8480" s="161"/>
      <c r="GV8480" s="161"/>
      <c r="GW8480" s="161"/>
      <c r="GX8480" s="161"/>
      <c r="GY8480" s="161"/>
      <c r="GZ8480" s="161"/>
      <c r="HA8480" s="161"/>
      <c r="HB8480" s="161"/>
      <c r="HC8480" s="161"/>
      <c r="HD8480" s="161"/>
      <c r="HE8480" s="161"/>
      <c r="HF8480" s="161"/>
      <c r="HG8480" s="161"/>
      <c r="HH8480" s="161"/>
      <c r="HI8480" s="161"/>
      <c r="HJ8480" s="161"/>
      <c r="HK8480" s="161"/>
      <c r="HL8480" s="161"/>
      <c r="HM8480" s="161"/>
      <c r="HN8480" s="161"/>
      <c r="HO8480" s="161"/>
      <c r="HP8480" s="161"/>
      <c r="HQ8480" s="161"/>
      <c r="HR8480" s="161"/>
      <c r="HS8480" s="161"/>
      <c r="HT8480" s="161"/>
      <c r="HU8480" s="161"/>
      <c r="HV8480" s="161"/>
      <c r="HW8480" s="161"/>
      <c r="HX8480" s="161"/>
      <c r="HY8480" s="161"/>
      <c r="HZ8480" s="161"/>
      <c r="IA8480" s="161"/>
      <c r="IB8480" s="161"/>
      <c r="IC8480" s="161"/>
      <c r="ID8480" s="161"/>
      <c r="IE8480" s="161"/>
      <c r="IF8480" s="161"/>
      <c r="IG8480" s="161"/>
      <c r="IH8480" s="161"/>
      <c r="II8480" s="161"/>
      <c r="IJ8480" s="161"/>
      <c r="IK8480" s="161"/>
      <c r="IL8480" s="161"/>
      <c r="IM8480" s="161"/>
      <c r="IN8480" s="161"/>
      <c r="IO8480" s="161"/>
      <c r="IP8480" s="161"/>
      <c r="IQ8480" s="161"/>
      <c r="IR8480" s="161"/>
      <c r="IS8480" s="161"/>
      <c r="IT8480" s="161"/>
      <c r="IU8480" s="161"/>
      <c r="IV8480" s="161"/>
      <c r="IW8480" s="161"/>
      <c r="IX8480" s="161"/>
      <c r="IY8480" s="161"/>
      <c r="IZ8480" s="161"/>
      <c r="JA8480" s="161"/>
      <c r="JB8480" s="161"/>
      <c r="JC8480" s="161"/>
      <c r="JD8480" s="161"/>
      <c r="JE8480" s="161"/>
      <c r="JF8480" s="161"/>
      <c r="JG8480" s="161"/>
    </row>
    <row r="8481" spans="1:267" s="241" customFormat="1" ht="19.5" customHeight="1" x14ac:dyDescent="0.25">
      <c r="A8481" s="42" t="s">
        <v>377</v>
      </c>
      <c r="B8481" s="27">
        <v>3</v>
      </c>
      <c r="C8481" s="27">
        <v>0</v>
      </c>
      <c r="D8481" s="27">
        <v>0</v>
      </c>
      <c r="E8481" s="27">
        <v>0</v>
      </c>
      <c r="F8481" s="27">
        <v>1</v>
      </c>
      <c r="G8481" s="27">
        <v>8</v>
      </c>
      <c r="H8481" s="27">
        <v>1</v>
      </c>
      <c r="I8481" s="27">
        <v>0</v>
      </c>
      <c r="J8481" s="27">
        <v>7</v>
      </c>
      <c r="K8481" s="27">
        <v>8</v>
      </c>
      <c r="L8481" s="119"/>
      <c r="M8481" s="92">
        <f>SUM(B8481:K8481)</f>
        <v>28</v>
      </c>
      <c r="N8481" s="27">
        <v>9</v>
      </c>
      <c r="O8481" s="185">
        <f>M8481/91</f>
        <v>0.30769230769230771</v>
      </c>
      <c r="P8481" s="55" t="s">
        <v>446</v>
      </c>
      <c r="Q8481" s="19" t="s">
        <v>7111</v>
      </c>
      <c r="R8481" s="41" t="s">
        <v>478</v>
      </c>
      <c r="S8481" s="19" t="s">
        <v>469</v>
      </c>
      <c r="T8481" s="28" t="s">
        <v>3671</v>
      </c>
      <c r="U8481" s="17">
        <v>11</v>
      </c>
      <c r="V8481" s="20" t="s">
        <v>609</v>
      </c>
      <c r="W8481" s="18" t="s">
        <v>470</v>
      </c>
      <c r="X8481" s="18" t="s">
        <v>1183</v>
      </c>
      <c r="Y8481" s="18" t="s">
        <v>7075</v>
      </c>
      <c r="Z8481" s="61"/>
      <c r="AA8481" s="161"/>
      <c r="AB8481" s="161"/>
      <c r="AC8481" s="161"/>
      <c r="AD8481" s="161"/>
      <c r="AE8481" s="161"/>
      <c r="AF8481" s="161"/>
      <c r="AG8481" s="161"/>
      <c r="AH8481" s="161"/>
      <c r="AI8481" s="161"/>
      <c r="AJ8481" s="161"/>
      <c r="AK8481" s="161"/>
      <c r="AL8481" s="161"/>
      <c r="AM8481" s="161"/>
      <c r="AN8481" s="161"/>
      <c r="AO8481" s="161"/>
      <c r="AP8481" s="161"/>
      <c r="AQ8481" s="161"/>
      <c r="AR8481" s="161"/>
      <c r="AS8481" s="161"/>
      <c r="AT8481" s="161"/>
      <c r="AU8481" s="161"/>
      <c r="AV8481" s="161"/>
      <c r="AW8481" s="161"/>
      <c r="AX8481" s="161"/>
      <c r="AY8481" s="161"/>
      <c r="AZ8481" s="161"/>
      <c r="BA8481" s="161"/>
      <c r="BB8481" s="161"/>
      <c r="BC8481" s="161"/>
      <c r="BD8481" s="161"/>
      <c r="BE8481" s="161"/>
      <c r="BF8481" s="161"/>
      <c r="BG8481" s="161"/>
      <c r="BH8481" s="161"/>
      <c r="BI8481" s="161"/>
      <c r="BJ8481" s="161"/>
      <c r="BK8481" s="161"/>
      <c r="BL8481" s="161"/>
      <c r="BM8481" s="161"/>
      <c r="BN8481" s="161"/>
      <c r="BO8481" s="161"/>
      <c r="BP8481" s="161"/>
      <c r="BQ8481" s="161"/>
      <c r="BR8481" s="161"/>
      <c r="BS8481" s="161"/>
      <c r="BT8481" s="161"/>
      <c r="BU8481" s="161"/>
      <c r="BV8481" s="161"/>
      <c r="BW8481" s="161"/>
      <c r="BX8481" s="161"/>
      <c r="BY8481" s="161"/>
      <c r="BZ8481" s="161"/>
      <c r="CA8481" s="161"/>
      <c r="CB8481" s="161"/>
      <c r="CC8481" s="161"/>
      <c r="CD8481" s="161"/>
      <c r="CE8481" s="161"/>
      <c r="CF8481" s="161"/>
      <c r="CG8481" s="161"/>
      <c r="CH8481" s="161"/>
      <c r="CI8481" s="161"/>
      <c r="CJ8481" s="161"/>
      <c r="CK8481" s="161"/>
      <c r="CL8481" s="161"/>
      <c r="CM8481" s="161"/>
      <c r="CN8481" s="161"/>
      <c r="CO8481" s="161"/>
      <c r="CP8481" s="161"/>
      <c r="CQ8481" s="161"/>
      <c r="CR8481" s="161"/>
      <c r="CS8481" s="161"/>
      <c r="CT8481" s="161"/>
      <c r="CU8481" s="161"/>
      <c r="CV8481" s="161"/>
      <c r="CW8481" s="161"/>
      <c r="CX8481" s="161"/>
      <c r="CY8481" s="161"/>
      <c r="CZ8481" s="161"/>
      <c r="DA8481" s="161"/>
      <c r="DB8481" s="161"/>
      <c r="DC8481" s="161"/>
      <c r="DD8481" s="161"/>
      <c r="DE8481" s="161"/>
      <c r="DF8481" s="161"/>
      <c r="DG8481" s="161"/>
      <c r="DH8481" s="161"/>
      <c r="DI8481" s="161"/>
      <c r="DJ8481" s="161"/>
      <c r="DK8481" s="161"/>
      <c r="DL8481" s="161"/>
      <c r="DM8481" s="161"/>
      <c r="DN8481" s="161"/>
      <c r="DO8481" s="161"/>
      <c r="DP8481" s="161"/>
      <c r="DQ8481" s="161"/>
      <c r="DR8481" s="161"/>
      <c r="DS8481" s="161"/>
      <c r="DT8481" s="161"/>
      <c r="DU8481" s="161"/>
      <c r="DV8481" s="161"/>
      <c r="DW8481" s="161"/>
      <c r="DX8481" s="161"/>
      <c r="DY8481" s="161"/>
      <c r="DZ8481" s="161"/>
      <c r="EA8481" s="161"/>
      <c r="EB8481" s="161"/>
      <c r="EC8481" s="161"/>
      <c r="ED8481" s="161"/>
      <c r="EE8481" s="161"/>
      <c r="EF8481" s="161"/>
      <c r="EG8481" s="161"/>
      <c r="EH8481" s="161"/>
      <c r="EI8481" s="161"/>
      <c r="EJ8481" s="161"/>
      <c r="EK8481" s="161"/>
      <c r="EL8481" s="161"/>
      <c r="EM8481" s="161"/>
      <c r="EN8481" s="161"/>
      <c r="EO8481" s="161"/>
      <c r="EP8481" s="161"/>
      <c r="EQ8481" s="161"/>
      <c r="ER8481" s="161"/>
      <c r="ES8481" s="161"/>
      <c r="ET8481" s="161"/>
      <c r="EU8481" s="161"/>
      <c r="EV8481" s="161"/>
      <c r="EW8481" s="161"/>
      <c r="EX8481" s="161"/>
      <c r="EY8481" s="161"/>
      <c r="EZ8481" s="161"/>
      <c r="FA8481" s="161"/>
      <c r="FB8481" s="161"/>
      <c r="FC8481" s="161"/>
      <c r="FD8481" s="161"/>
      <c r="FE8481" s="161"/>
      <c r="FF8481" s="161"/>
      <c r="FG8481" s="161"/>
      <c r="FH8481" s="161"/>
      <c r="FI8481" s="161"/>
      <c r="FJ8481" s="161"/>
      <c r="FK8481" s="161"/>
      <c r="FL8481" s="161"/>
      <c r="FM8481" s="161"/>
      <c r="FN8481" s="161"/>
      <c r="FO8481" s="161"/>
      <c r="FP8481" s="161"/>
      <c r="FQ8481" s="161"/>
      <c r="FR8481" s="161"/>
      <c r="FS8481" s="161"/>
      <c r="FT8481" s="161"/>
      <c r="FU8481" s="161"/>
      <c r="FV8481" s="161"/>
      <c r="FW8481" s="161"/>
      <c r="FX8481" s="161"/>
      <c r="FY8481" s="161"/>
      <c r="FZ8481" s="161"/>
      <c r="GA8481" s="161"/>
      <c r="GB8481" s="161"/>
      <c r="GC8481" s="161"/>
      <c r="GD8481" s="161"/>
      <c r="GE8481" s="161"/>
      <c r="GF8481" s="161"/>
      <c r="GG8481" s="161"/>
      <c r="GH8481" s="161"/>
      <c r="GI8481" s="161"/>
      <c r="GJ8481" s="161"/>
      <c r="GK8481" s="161"/>
      <c r="GL8481" s="161"/>
      <c r="GM8481" s="161"/>
      <c r="GN8481" s="161"/>
      <c r="GO8481" s="161"/>
      <c r="GP8481" s="161"/>
      <c r="GQ8481" s="161"/>
      <c r="GR8481" s="161"/>
      <c r="GS8481" s="161"/>
      <c r="GT8481" s="161"/>
      <c r="GU8481" s="161"/>
      <c r="GV8481" s="161"/>
      <c r="GW8481" s="161"/>
      <c r="GX8481" s="161"/>
      <c r="GY8481" s="161"/>
      <c r="GZ8481" s="161"/>
      <c r="HA8481" s="161"/>
      <c r="HB8481" s="161"/>
      <c r="HC8481" s="161"/>
      <c r="HD8481" s="161"/>
      <c r="HE8481" s="161"/>
      <c r="HF8481" s="161"/>
      <c r="HG8481" s="161"/>
      <c r="HH8481" s="161"/>
      <c r="HI8481" s="161"/>
      <c r="HJ8481" s="161"/>
      <c r="HK8481" s="161"/>
      <c r="HL8481" s="161"/>
      <c r="HM8481" s="161"/>
      <c r="HN8481" s="161"/>
      <c r="HO8481" s="161"/>
      <c r="HP8481" s="161"/>
      <c r="HQ8481" s="161"/>
      <c r="HR8481" s="161"/>
      <c r="HS8481" s="161"/>
      <c r="HT8481" s="161"/>
      <c r="HU8481" s="161"/>
      <c r="HV8481" s="161"/>
      <c r="HW8481" s="161"/>
      <c r="HX8481" s="161"/>
      <c r="HY8481" s="161"/>
      <c r="HZ8481" s="161"/>
      <c r="IA8481" s="161"/>
      <c r="IB8481" s="161"/>
      <c r="IC8481" s="161"/>
      <c r="ID8481" s="161"/>
      <c r="IE8481" s="161"/>
      <c r="IF8481" s="161"/>
      <c r="IG8481" s="161"/>
      <c r="IH8481" s="161"/>
      <c r="II8481" s="161"/>
      <c r="IJ8481" s="161"/>
      <c r="IK8481" s="161"/>
      <c r="IL8481" s="161"/>
      <c r="IM8481" s="161"/>
      <c r="IN8481" s="161"/>
      <c r="IO8481" s="161"/>
      <c r="IP8481" s="161"/>
      <c r="IQ8481" s="161"/>
      <c r="IR8481" s="161"/>
      <c r="IS8481" s="161"/>
      <c r="IT8481" s="161"/>
      <c r="IU8481" s="161"/>
      <c r="IV8481" s="161"/>
      <c r="IW8481" s="161"/>
      <c r="IX8481" s="161"/>
      <c r="IY8481" s="161"/>
      <c r="IZ8481" s="161"/>
      <c r="JA8481" s="161"/>
      <c r="JB8481" s="161"/>
      <c r="JC8481" s="161"/>
      <c r="JD8481" s="161"/>
      <c r="JE8481" s="161"/>
      <c r="JF8481" s="161"/>
      <c r="JG8481" s="161"/>
    </row>
    <row r="8482" spans="1:267" s="241" customFormat="1" ht="19.5" customHeight="1" x14ac:dyDescent="0.25">
      <c r="A8482" s="42" t="s">
        <v>371</v>
      </c>
      <c r="B8482" s="27">
        <v>7.5</v>
      </c>
      <c r="C8482" s="27">
        <v>1</v>
      </c>
      <c r="D8482" s="27">
        <v>4.5</v>
      </c>
      <c r="E8482" s="27">
        <v>0</v>
      </c>
      <c r="F8482" s="27">
        <v>1</v>
      </c>
      <c r="G8482" s="27">
        <v>0</v>
      </c>
      <c r="H8482" s="27">
        <v>0</v>
      </c>
      <c r="I8482" s="27">
        <v>1</v>
      </c>
      <c r="J8482" s="27">
        <v>5</v>
      </c>
      <c r="K8482" s="27">
        <v>8</v>
      </c>
      <c r="L8482" s="119"/>
      <c r="M8482" s="92">
        <f>SUM(B8482:K8482)</f>
        <v>28</v>
      </c>
      <c r="N8482" s="27">
        <v>20</v>
      </c>
      <c r="O8482" s="185">
        <f>M8482/91</f>
        <v>0.30769230769230771</v>
      </c>
      <c r="P8482" s="55" t="s">
        <v>446</v>
      </c>
      <c r="Q8482" s="19" t="s">
        <v>5629</v>
      </c>
      <c r="R8482" s="41" t="s">
        <v>3042</v>
      </c>
      <c r="S8482" s="19" t="s">
        <v>463</v>
      </c>
      <c r="T8482" s="28" t="s">
        <v>5402</v>
      </c>
      <c r="U8482" s="17">
        <v>11</v>
      </c>
      <c r="V8482" s="20" t="s">
        <v>5630</v>
      </c>
      <c r="W8482" s="18" t="s">
        <v>5480</v>
      </c>
      <c r="X8482" s="18" t="s">
        <v>1224</v>
      </c>
      <c r="Y8482" s="18" t="s">
        <v>1374</v>
      </c>
      <c r="Z8482" s="61"/>
      <c r="AA8482" s="161"/>
      <c r="AB8482" s="161"/>
      <c r="AC8482" s="161"/>
      <c r="AD8482" s="161"/>
      <c r="AE8482" s="161"/>
      <c r="AF8482" s="161"/>
      <c r="AG8482" s="161"/>
      <c r="AH8482" s="161"/>
      <c r="AI8482" s="161"/>
      <c r="AJ8482" s="161"/>
      <c r="AK8482" s="161"/>
      <c r="AL8482" s="161"/>
      <c r="AM8482" s="161"/>
      <c r="AN8482" s="161"/>
      <c r="AO8482" s="161"/>
      <c r="AP8482" s="161"/>
      <c r="AQ8482" s="161"/>
      <c r="AR8482" s="161"/>
      <c r="AS8482" s="161"/>
      <c r="AT8482" s="161"/>
      <c r="AU8482" s="161"/>
      <c r="AV8482" s="161"/>
      <c r="AW8482" s="161"/>
      <c r="AX8482" s="161"/>
      <c r="AY8482" s="161"/>
      <c r="AZ8482" s="161"/>
      <c r="BA8482" s="161"/>
      <c r="BB8482" s="161"/>
      <c r="BC8482" s="161"/>
      <c r="BD8482" s="161"/>
      <c r="BE8482" s="161"/>
      <c r="BF8482" s="161"/>
      <c r="BG8482" s="161"/>
      <c r="BH8482" s="161"/>
      <c r="BI8482" s="161"/>
      <c r="BJ8482" s="161"/>
      <c r="BK8482" s="161"/>
      <c r="BL8482" s="161"/>
      <c r="BM8482" s="161"/>
      <c r="BN8482" s="161"/>
      <c r="BO8482" s="161"/>
      <c r="BP8482" s="161"/>
      <c r="BQ8482" s="161"/>
      <c r="BR8482" s="161"/>
      <c r="BS8482" s="161"/>
      <c r="BT8482" s="161"/>
      <c r="BU8482" s="161"/>
      <c r="BV8482" s="161"/>
      <c r="BW8482" s="161"/>
      <c r="BX8482" s="161"/>
      <c r="BY8482" s="161"/>
      <c r="BZ8482" s="161"/>
      <c r="CA8482" s="161"/>
      <c r="CB8482" s="161"/>
      <c r="CC8482" s="161"/>
      <c r="CD8482" s="161"/>
      <c r="CE8482" s="161"/>
      <c r="CF8482" s="161"/>
      <c r="CG8482" s="161"/>
      <c r="CH8482" s="161"/>
      <c r="CI8482" s="161"/>
      <c r="CJ8482" s="161"/>
      <c r="CK8482" s="161"/>
      <c r="CL8482" s="161"/>
      <c r="CM8482" s="161"/>
      <c r="CN8482" s="161"/>
      <c r="CO8482" s="161"/>
      <c r="CP8482" s="161"/>
      <c r="CQ8482" s="161"/>
      <c r="CR8482" s="161"/>
      <c r="CS8482" s="161"/>
      <c r="CT8482" s="161"/>
      <c r="CU8482" s="161"/>
      <c r="CV8482" s="161"/>
      <c r="CW8482" s="161"/>
      <c r="CX8482" s="161"/>
      <c r="CY8482" s="161"/>
      <c r="CZ8482" s="161"/>
      <c r="DA8482" s="161"/>
      <c r="DB8482" s="161"/>
      <c r="DC8482" s="161"/>
      <c r="DD8482" s="161"/>
      <c r="DE8482" s="161"/>
      <c r="DF8482" s="161"/>
      <c r="DG8482" s="161"/>
      <c r="DH8482" s="161"/>
      <c r="DI8482" s="161"/>
      <c r="DJ8482" s="161"/>
      <c r="DK8482" s="161"/>
      <c r="DL8482" s="161"/>
      <c r="DM8482" s="161"/>
      <c r="DN8482" s="161"/>
      <c r="DO8482" s="161"/>
      <c r="DP8482" s="161"/>
      <c r="DQ8482" s="161"/>
      <c r="DR8482" s="161"/>
      <c r="DS8482" s="161"/>
      <c r="DT8482" s="161"/>
      <c r="DU8482" s="161"/>
      <c r="DV8482" s="161"/>
      <c r="DW8482" s="161"/>
      <c r="DX8482" s="161"/>
      <c r="DY8482" s="161"/>
      <c r="DZ8482" s="161"/>
      <c r="EA8482" s="161"/>
      <c r="EB8482" s="161"/>
      <c r="EC8482" s="161"/>
      <c r="ED8482" s="161"/>
      <c r="EE8482" s="161"/>
      <c r="EF8482" s="161"/>
      <c r="EG8482" s="161"/>
      <c r="EH8482" s="161"/>
      <c r="EI8482" s="161"/>
      <c r="EJ8482" s="161"/>
      <c r="EK8482" s="161"/>
      <c r="EL8482" s="161"/>
      <c r="EM8482" s="161"/>
      <c r="EN8482" s="161"/>
      <c r="EO8482" s="161"/>
      <c r="EP8482" s="161"/>
      <c r="EQ8482" s="161"/>
      <c r="ER8482" s="161"/>
      <c r="ES8482" s="161"/>
      <c r="ET8482" s="161"/>
      <c r="EU8482" s="161"/>
      <c r="EV8482" s="161"/>
      <c r="EW8482" s="161"/>
      <c r="EX8482" s="161"/>
      <c r="EY8482" s="161"/>
      <c r="EZ8482" s="161"/>
      <c r="FA8482" s="161"/>
      <c r="FB8482" s="161"/>
      <c r="FC8482" s="161"/>
      <c r="FD8482" s="161"/>
      <c r="FE8482" s="161"/>
      <c r="FF8482" s="161"/>
      <c r="FG8482" s="161"/>
      <c r="FH8482" s="161"/>
      <c r="FI8482" s="161"/>
      <c r="FJ8482" s="161"/>
      <c r="FK8482" s="161"/>
      <c r="FL8482" s="161"/>
      <c r="FM8482" s="161"/>
      <c r="FN8482" s="161"/>
      <c r="FO8482" s="161"/>
      <c r="FP8482" s="161"/>
      <c r="FQ8482" s="161"/>
      <c r="FR8482" s="161"/>
      <c r="FS8482" s="161"/>
      <c r="FT8482" s="161"/>
      <c r="FU8482" s="161"/>
      <c r="FV8482" s="161"/>
      <c r="FW8482" s="161"/>
      <c r="FX8482" s="161"/>
      <c r="FY8482" s="161"/>
      <c r="FZ8482" s="161"/>
      <c r="GA8482" s="161"/>
      <c r="GB8482" s="161"/>
      <c r="GC8482" s="161"/>
      <c r="GD8482" s="161"/>
      <c r="GE8482" s="161"/>
      <c r="GF8482" s="161"/>
      <c r="GG8482" s="161"/>
      <c r="GH8482" s="161"/>
      <c r="GI8482" s="161"/>
      <c r="GJ8482" s="161"/>
      <c r="GK8482" s="161"/>
      <c r="GL8482" s="161"/>
      <c r="GM8482" s="161"/>
      <c r="GN8482" s="161"/>
      <c r="GO8482" s="161"/>
      <c r="GP8482" s="161"/>
      <c r="GQ8482" s="161"/>
      <c r="GR8482" s="161"/>
      <c r="GS8482" s="161"/>
      <c r="GT8482" s="161"/>
      <c r="GU8482" s="161"/>
      <c r="GV8482" s="161"/>
      <c r="GW8482" s="161"/>
      <c r="GX8482" s="161"/>
      <c r="GY8482" s="161"/>
      <c r="GZ8482" s="161"/>
      <c r="HA8482" s="161"/>
      <c r="HB8482" s="161"/>
      <c r="HC8482" s="161"/>
      <c r="HD8482" s="161"/>
      <c r="HE8482" s="161"/>
      <c r="HF8482" s="161"/>
      <c r="HG8482" s="161"/>
      <c r="HH8482" s="161"/>
      <c r="HI8482" s="161"/>
      <c r="HJ8482" s="161"/>
      <c r="HK8482" s="161"/>
      <c r="HL8482" s="161"/>
      <c r="HM8482" s="161"/>
      <c r="HN8482" s="161"/>
      <c r="HO8482" s="161"/>
      <c r="HP8482" s="161"/>
      <c r="HQ8482" s="161"/>
      <c r="HR8482" s="161"/>
      <c r="HS8482" s="161"/>
      <c r="HT8482" s="161"/>
      <c r="HU8482" s="161"/>
      <c r="HV8482" s="161"/>
      <c r="HW8482" s="161"/>
      <c r="HX8482" s="161"/>
      <c r="HY8482" s="161"/>
      <c r="HZ8482" s="161"/>
      <c r="IA8482" s="161"/>
      <c r="IB8482" s="161"/>
      <c r="IC8482" s="161"/>
      <c r="ID8482" s="161"/>
      <c r="IE8482" s="161"/>
      <c r="IF8482" s="161"/>
      <c r="IG8482" s="161"/>
      <c r="IH8482" s="161"/>
      <c r="II8482" s="161"/>
      <c r="IJ8482" s="161"/>
      <c r="IK8482" s="161"/>
      <c r="IL8482" s="161"/>
      <c r="IM8482" s="161"/>
      <c r="IN8482" s="161"/>
      <c r="IO8482" s="161"/>
      <c r="IP8482" s="161"/>
      <c r="IQ8482" s="161"/>
      <c r="IR8482" s="161"/>
      <c r="IS8482" s="161"/>
      <c r="IT8482" s="161"/>
      <c r="IU8482" s="161"/>
      <c r="IV8482" s="161"/>
      <c r="IW8482" s="161"/>
      <c r="IX8482" s="161"/>
      <c r="IY8482" s="161"/>
      <c r="IZ8482" s="161"/>
      <c r="JA8482" s="161"/>
      <c r="JB8482" s="161"/>
      <c r="JC8482" s="161"/>
      <c r="JD8482" s="161"/>
      <c r="JE8482" s="161"/>
      <c r="JF8482" s="161"/>
      <c r="JG8482" s="161"/>
    </row>
    <row r="8483" spans="1:267" s="241" customFormat="1" ht="19.5" customHeight="1" x14ac:dyDescent="0.25">
      <c r="A8483" s="42" t="s">
        <v>385</v>
      </c>
      <c r="B8483" s="27">
        <v>6.5</v>
      </c>
      <c r="C8483" s="27">
        <v>2</v>
      </c>
      <c r="D8483" s="27">
        <v>6</v>
      </c>
      <c r="E8483" s="27">
        <v>1.5</v>
      </c>
      <c r="F8483" s="27">
        <v>0</v>
      </c>
      <c r="G8483" s="27">
        <v>6</v>
      </c>
      <c r="H8483" s="27">
        <v>2</v>
      </c>
      <c r="I8483" s="27">
        <v>0</v>
      </c>
      <c r="J8483" s="27">
        <v>4</v>
      </c>
      <c r="K8483" s="27">
        <v>0</v>
      </c>
      <c r="L8483" s="119"/>
      <c r="M8483" s="92">
        <f>SUM(B8483:K8483)</f>
        <v>28</v>
      </c>
      <c r="N8483" s="27">
        <v>11</v>
      </c>
      <c r="O8483" s="185">
        <f>M8483/91</f>
        <v>0.30769230769230771</v>
      </c>
      <c r="P8483" s="55" t="s">
        <v>446</v>
      </c>
      <c r="Q8483" s="19" t="s">
        <v>877</v>
      </c>
      <c r="R8483" s="41" t="s">
        <v>550</v>
      </c>
      <c r="S8483" s="19" t="s">
        <v>556</v>
      </c>
      <c r="T8483" s="28" t="s">
        <v>681</v>
      </c>
      <c r="U8483" s="17">
        <v>11</v>
      </c>
      <c r="V8483" s="20" t="s">
        <v>682</v>
      </c>
      <c r="W8483" s="18" t="s">
        <v>694</v>
      </c>
      <c r="X8483" s="18" t="s">
        <v>451</v>
      </c>
      <c r="Y8483" s="18" t="s">
        <v>486</v>
      </c>
      <c r="Z8483" s="61"/>
      <c r="AA8483" s="161"/>
      <c r="AB8483" s="161"/>
      <c r="AC8483" s="161"/>
      <c r="AD8483" s="161"/>
      <c r="AE8483" s="161"/>
      <c r="AF8483" s="161"/>
      <c r="AG8483" s="161"/>
      <c r="AH8483" s="161"/>
      <c r="AI8483" s="161"/>
      <c r="AJ8483" s="161"/>
      <c r="AK8483" s="161"/>
      <c r="AL8483" s="161"/>
      <c r="AM8483" s="161"/>
      <c r="AN8483" s="161"/>
      <c r="AO8483" s="161"/>
      <c r="AP8483" s="161"/>
      <c r="AQ8483" s="161"/>
      <c r="AR8483" s="161"/>
      <c r="AS8483" s="161"/>
      <c r="AT8483" s="161"/>
      <c r="AU8483" s="161"/>
      <c r="AV8483" s="161"/>
      <c r="AW8483" s="161"/>
      <c r="AX8483" s="161"/>
      <c r="AY8483" s="161"/>
      <c r="AZ8483" s="161"/>
      <c r="BA8483" s="161"/>
      <c r="BB8483" s="161"/>
      <c r="BC8483" s="161"/>
      <c r="BD8483" s="161"/>
      <c r="BE8483" s="161"/>
      <c r="BF8483" s="161"/>
      <c r="BG8483" s="161"/>
      <c r="BH8483" s="161"/>
      <c r="BI8483" s="161"/>
      <c r="BJ8483" s="161"/>
      <c r="BK8483" s="161"/>
      <c r="BL8483" s="161"/>
      <c r="BM8483" s="161"/>
      <c r="BN8483" s="161"/>
      <c r="BO8483" s="161"/>
      <c r="BP8483" s="161"/>
      <c r="BQ8483" s="161"/>
      <c r="BR8483" s="161"/>
      <c r="BS8483" s="161"/>
      <c r="BT8483" s="161"/>
      <c r="BU8483" s="161"/>
      <c r="BV8483" s="161"/>
      <c r="BW8483" s="161"/>
      <c r="BX8483" s="161"/>
      <c r="BY8483" s="161"/>
      <c r="BZ8483" s="161"/>
      <c r="CA8483" s="161"/>
      <c r="CB8483" s="161"/>
      <c r="CC8483" s="161"/>
      <c r="CD8483" s="161"/>
      <c r="CE8483" s="161"/>
      <c r="CF8483" s="161"/>
      <c r="CG8483" s="161"/>
      <c r="CH8483" s="161"/>
      <c r="CI8483" s="161"/>
      <c r="CJ8483" s="161"/>
      <c r="CK8483" s="161"/>
      <c r="CL8483" s="161"/>
      <c r="CM8483" s="161"/>
      <c r="CN8483" s="161"/>
      <c r="CO8483" s="161"/>
      <c r="CP8483" s="161"/>
      <c r="CQ8483" s="161"/>
      <c r="CR8483" s="161"/>
      <c r="CS8483" s="161"/>
      <c r="CT8483" s="161"/>
      <c r="CU8483" s="161"/>
      <c r="CV8483" s="161"/>
      <c r="CW8483" s="161"/>
      <c r="CX8483" s="161"/>
      <c r="CY8483" s="161"/>
      <c r="CZ8483" s="161"/>
      <c r="DA8483" s="161"/>
      <c r="DB8483" s="161"/>
      <c r="DC8483" s="161"/>
      <c r="DD8483" s="161"/>
      <c r="DE8483" s="161"/>
      <c r="DF8483" s="161"/>
      <c r="DG8483" s="161"/>
      <c r="DH8483" s="161"/>
      <c r="DI8483" s="161"/>
      <c r="DJ8483" s="161"/>
      <c r="DK8483" s="161"/>
      <c r="DL8483" s="161"/>
      <c r="DM8483" s="161"/>
      <c r="DN8483" s="161"/>
      <c r="DO8483" s="161"/>
      <c r="DP8483" s="161"/>
      <c r="DQ8483" s="161"/>
      <c r="DR8483" s="161"/>
      <c r="DS8483" s="161"/>
      <c r="DT8483" s="161"/>
      <c r="DU8483" s="161"/>
      <c r="DV8483" s="161"/>
      <c r="DW8483" s="161"/>
      <c r="DX8483" s="161"/>
      <c r="DY8483" s="161"/>
      <c r="DZ8483" s="161"/>
      <c r="EA8483" s="161"/>
      <c r="EB8483" s="161"/>
      <c r="EC8483" s="161"/>
      <c r="ED8483" s="161"/>
      <c r="EE8483" s="161"/>
      <c r="EF8483" s="161"/>
      <c r="EG8483" s="161"/>
      <c r="EH8483" s="161"/>
      <c r="EI8483" s="161"/>
      <c r="EJ8483" s="161"/>
      <c r="EK8483" s="161"/>
      <c r="EL8483" s="161"/>
      <c r="EM8483" s="161"/>
      <c r="EN8483" s="161"/>
      <c r="EO8483" s="161"/>
      <c r="EP8483" s="161"/>
      <c r="EQ8483" s="161"/>
      <c r="ER8483" s="161"/>
      <c r="ES8483" s="161"/>
      <c r="ET8483" s="161"/>
      <c r="EU8483" s="161"/>
      <c r="EV8483" s="161"/>
      <c r="EW8483" s="161"/>
      <c r="EX8483" s="161"/>
      <c r="EY8483" s="161"/>
      <c r="EZ8483" s="161"/>
      <c r="FA8483" s="161"/>
      <c r="FB8483" s="161"/>
      <c r="FC8483" s="161"/>
      <c r="FD8483" s="161"/>
      <c r="FE8483" s="161"/>
      <c r="FF8483" s="161"/>
      <c r="FG8483" s="161"/>
      <c r="FH8483" s="161"/>
      <c r="FI8483" s="161"/>
      <c r="FJ8483" s="161"/>
      <c r="FK8483" s="161"/>
      <c r="FL8483" s="161"/>
      <c r="FM8483" s="161"/>
      <c r="FN8483" s="161"/>
      <c r="FO8483" s="161"/>
      <c r="FP8483" s="161"/>
      <c r="FQ8483" s="161"/>
      <c r="FR8483" s="161"/>
      <c r="FS8483" s="161"/>
      <c r="FT8483" s="161"/>
      <c r="FU8483" s="161"/>
      <c r="FV8483" s="161"/>
      <c r="FW8483" s="161"/>
      <c r="FX8483" s="161"/>
      <c r="FY8483" s="161"/>
      <c r="FZ8483" s="161"/>
      <c r="GA8483" s="161"/>
      <c r="GB8483" s="161"/>
      <c r="GC8483" s="161"/>
      <c r="GD8483" s="161"/>
      <c r="GE8483" s="161"/>
      <c r="GF8483" s="161"/>
      <c r="GG8483" s="161"/>
      <c r="GH8483" s="161"/>
      <c r="GI8483" s="161"/>
      <c r="GJ8483" s="161"/>
      <c r="GK8483" s="161"/>
      <c r="GL8483" s="161"/>
      <c r="GM8483" s="161"/>
      <c r="GN8483" s="161"/>
      <c r="GO8483" s="161"/>
      <c r="GP8483" s="161"/>
      <c r="GQ8483" s="161"/>
      <c r="GR8483" s="161"/>
      <c r="GS8483" s="161"/>
      <c r="GT8483" s="161"/>
      <c r="GU8483" s="161"/>
      <c r="GV8483" s="161"/>
      <c r="GW8483" s="161"/>
      <c r="GX8483" s="161"/>
      <c r="GY8483" s="161"/>
      <c r="GZ8483" s="161"/>
      <c r="HA8483" s="161"/>
      <c r="HB8483" s="161"/>
      <c r="HC8483" s="161"/>
      <c r="HD8483" s="161"/>
      <c r="HE8483" s="161"/>
      <c r="HF8483" s="161"/>
      <c r="HG8483" s="161"/>
      <c r="HH8483" s="161"/>
      <c r="HI8483" s="161"/>
      <c r="HJ8483" s="161"/>
      <c r="HK8483" s="161"/>
      <c r="HL8483" s="161"/>
      <c r="HM8483" s="161"/>
      <c r="HN8483" s="161"/>
      <c r="HO8483" s="161"/>
      <c r="HP8483" s="161"/>
      <c r="HQ8483" s="161"/>
      <c r="HR8483" s="161"/>
      <c r="HS8483" s="161"/>
      <c r="HT8483" s="161"/>
      <c r="HU8483" s="161"/>
      <c r="HV8483" s="161"/>
      <c r="HW8483" s="161"/>
      <c r="HX8483" s="161"/>
      <c r="HY8483" s="161"/>
      <c r="HZ8483" s="161"/>
      <c r="IA8483" s="161"/>
      <c r="IB8483" s="161"/>
      <c r="IC8483" s="161"/>
      <c r="ID8483" s="161"/>
      <c r="IE8483" s="161"/>
      <c r="IF8483" s="161"/>
      <c r="IG8483" s="161"/>
      <c r="IH8483" s="161"/>
      <c r="II8483" s="161"/>
      <c r="IJ8483" s="161"/>
      <c r="IK8483" s="161"/>
      <c r="IL8483" s="161"/>
      <c r="IM8483" s="161"/>
      <c r="IN8483" s="161"/>
      <c r="IO8483" s="161"/>
      <c r="IP8483" s="161"/>
      <c r="IQ8483" s="161"/>
      <c r="IR8483" s="161"/>
      <c r="IS8483" s="161"/>
      <c r="IT8483" s="161"/>
      <c r="IU8483" s="161"/>
      <c r="IV8483" s="161"/>
      <c r="IW8483" s="161"/>
      <c r="IX8483" s="161"/>
      <c r="IY8483" s="161"/>
      <c r="IZ8483" s="161"/>
      <c r="JA8483" s="161"/>
      <c r="JB8483" s="161"/>
      <c r="JC8483" s="161"/>
      <c r="JD8483" s="161"/>
      <c r="JE8483" s="161"/>
      <c r="JF8483" s="161"/>
      <c r="JG8483" s="161"/>
    </row>
    <row r="8484" spans="1:267" s="241" customFormat="1" ht="19.5" customHeight="1" x14ac:dyDescent="0.25">
      <c r="A8484" s="42" t="s">
        <v>371</v>
      </c>
      <c r="B8484" s="27">
        <v>6.5</v>
      </c>
      <c r="C8484" s="27">
        <v>3</v>
      </c>
      <c r="D8484" s="27">
        <v>5.5</v>
      </c>
      <c r="E8484" s="27">
        <v>3.5</v>
      </c>
      <c r="F8484" s="27">
        <v>0</v>
      </c>
      <c r="G8484" s="27">
        <v>0</v>
      </c>
      <c r="H8484" s="27">
        <v>7</v>
      </c>
      <c r="I8484" s="27">
        <v>0</v>
      </c>
      <c r="J8484" s="27">
        <v>0</v>
      </c>
      <c r="K8484" s="27">
        <v>2</v>
      </c>
      <c r="L8484" s="119"/>
      <c r="M8484" s="92">
        <f>SUM(B8484:K8484)</f>
        <v>27.5</v>
      </c>
      <c r="N8484" s="27">
        <v>3</v>
      </c>
      <c r="O8484" s="185">
        <f>M8484/91</f>
        <v>0.30219780219780218</v>
      </c>
      <c r="P8484" s="55" t="s">
        <v>446</v>
      </c>
      <c r="Q8484" s="19" t="s">
        <v>4350</v>
      </c>
      <c r="R8484" s="41" t="s">
        <v>2388</v>
      </c>
      <c r="S8484" s="19" t="s">
        <v>494</v>
      </c>
      <c r="T8484" s="28" t="s">
        <v>8132</v>
      </c>
      <c r="U8484" s="17">
        <v>11</v>
      </c>
      <c r="V8484" s="20" t="s">
        <v>682</v>
      </c>
      <c r="W8484" s="18" t="s">
        <v>2821</v>
      </c>
      <c r="X8484" s="18" t="s">
        <v>916</v>
      </c>
      <c r="Y8484" s="18" t="s">
        <v>1126</v>
      </c>
      <c r="Z8484" s="61"/>
      <c r="AA8484" s="161"/>
      <c r="AB8484" s="161"/>
      <c r="AC8484" s="161"/>
      <c r="AD8484" s="161"/>
      <c r="AE8484" s="161"/>
      <c r="AF8484" s="161"/>
      <c r="AG8484" s="161"/>
      <c r="AH8484" s="161"/>
      <c r="AI8484" s="161"/>
      <c r="AJ8484" s="161"/>
      <c r="AK8484" s="161"/>
      <c r="AL8484" s="161"/>
      <c r="AM8484" s="161"/>
      <c r="AN8484" s="161"/>
      <c r="AO8484" s="161"/>
      <c r="AP8484" s="161"/>
      <c r="AQ8484" s="161"/>
      <c r="AR8484" s="161"/>
      <c r="AS8484" s="161"/>
      <c r="AT8484" s="161"/>
      <c r="AU8484" s="161"/>
      <c r="AV8484" s="161"/>
      <c r="AW8484" s="161"/>
      <c r="AX8484" s="161"/>
      <c r="AY8484" s="161"/>
      <c r="AZ8484" s="161"/>
      <c r="BA8484" s="161"/>
      <c r="BB8484" s="161"/>
      <c r="BC8484" s="161"/>
      <c r="BD8484" s="161"/>
      <c r="BE8484" s="161"/>
      <c r="BF8484" s="161"/>
      <c r="BG8484" s="161"/>
      <c r="BH8484" s="161"/>
      <c r="BI8484" s="161"/>
      <c r="BJ8484" s="161"/>
      <c r="BK8484" s="161"/>
      <c r="BL8484" s="161"/>
      <c r="BM8484" s="161"/>
      <c r="BN8484" s="161"/>
      <c r="BO8484" s="161"/>
      <c r="BP8484" s="161"/>
      <c r="BQ8484" s="161"/>
      <c r="BR8484" s="161"/>
      <c r="BS8484" s="161"/>
      <c r="BT8484" s="161"/>
      <c r="BU8484" s="161"/>
      <c r="BV8484" s="161"/>
      <c r="BW8484" s="161"/>
      <c r="BX8484" s="161"/>
      <c r="BY8484" s="161"/>
      <c r="BZ8484" s="161"/>
      <c r="CA8484" s="161"/>
      <c r="CB8484" s="161"/>
      <c r="CC8484" s="161"/>
      <c r="CD8484" s="161"/>
      <c r="CE8484" s="161"/>
      <c r="CF8484" s="161"/>
      <c r="CG8484" s="161"/>
      <c r="CH8484" s="161"/>
      <c r="CI8484" s="161"/>
      <c r="CJ8484" s="161"/>
      <c r="CK8484" s="161"/>
      <c r="CL8484" s="161"/>
      <c r="CM8484" s="161"/>
      <c r="CN8484" s="161"/>
      <c r="CO8484" s="161"/>
      <c r="CP8484" s="161"/>
      <c r="CQ8484" s="161"/>
      <c r="CR8484" s="161"/>
      <c r="CS8484" s="161"/>
      <c r="CT8484" s="161"/>
      <c r="CU8484" s="161"/>
      <c r="CV8484" s="161"/>
      <c r="CW8484" s="161"/>
      <c r="CX8484" s="161"/>
      <c r="CY8484" s="161"/>
      <c r="CZ8484" s="161"/>
      <c r="DA8484" s="161"/>
      <c r="DB8484" s="161"/>
      <c r="DC8484" s="161"/>
      <c r="DD8484" s="161"/>
      <c r="DE8484" s="161"/>
      <c r="DF8484" s="161"/>
      <c r="DG8484" s="161"/>
      <c r="DH8484" s="161"/>
      <c r="DI8484" s="161"/>
      <c r="DJ8484" s="161"/>
      <c r="DK8484" s="161"/>
      <c r="DL8484" s="161"/>
      <c r="DM8484" s="161"/>
      <c r="DN8484" s="161"/>
      <c r="DO8484" s="161"/>
      <c r="DP8484" s="161"/>
      <c r="DQ8484" s="161"/>
      <c r="DR8484" s="161"/>
      <c r="DS8484" s="161"/>
      <c r="DT8484" s="161"/>
      <c r="DU8484" s="161"/>
      <c r="DV8484" s="161"/>
      <c r="DW8484" s="161"/>
      <c r="DX8484" s="161"/>
      <c r="DY8484" s="161"/>
      <c r="DZ8484" s="161"/>
      <c r="EA8484" s="161"/>
      <c r="EB8484" s="161"/>
      <c r="EC8484" s="161"/>
      <c r="ED8484" s="161"/>
      <c r="EE8484" s="161"/>
      <c r="EF8484" s="161"/>
      <c r="EG8484" s="161"/>
      <c r="EH8484" s="161"/>
      <c r="EI8484" s="161"/>
      <c r="EJ8484" s="161"/>
      <c r="EK8484" s="161"/>
      <c r="EL8484" s="161"/>
      <c r="EM8484" s="161"/>
      <c r="EN8484" s="161"/>
      <c r="EO8484" s="161"/>
      <c r="EP8484" s="161"/>
      <c r="EQ8484" s="161"/>
      <c r="ER8484" s="161"/>
      <c r="ES8484" s="161"/>
      <c r="ET8484" s="161"/>
      <c r="EU8484" s="161"/>
      <c r="EV8484" s="161"/>
      <c r="EW8484" s="161"/>
      <c r="EX8484" s="161"/>
      <c r="EY8484" s="161"/>
      <c r="EZ8484" s="161"/>
      <c r="FA8484" s="161"/>
      <c r="FB8484" s="161"/>
      <c r="FC8484" s="161"/>
      <c r="FD8484" s="161"/>
      <c r="FE8484" s="161"/>
      <c r="FF8484" s="161"/>
      <c r="FG8484" s="161"/>
      <c r="FH8484" s="161"/>
      <c r="FI8484" s="161"/>
      <c r="FJ8484" s="161"/>
      <c r="FK8484" s="161"/>
      <c r="FL8484" s="161"/>
      <c r="FM8484" s="161"/>
      <c r="FN8484" s="161"/>
      <c r="FO8484" s="161"/>
      <c r="FP8484" s="161"/>
      <c r="FQ8484" s="161"/>
      <c r="FR8484" s="161"/>
      <c r="FS8484" s="161"/>
      <c r="FT8484" s="161"/>
      <c r="FU8484" s="161"/>
      <c r="FV8484" s="161"/>
      <c r="FW8484" s="161"/>
      <c r="FX8484" s="161"/>
      <c r="FY8484" s="161"/>
      <c r="FZ8484" s="161"/>
      <c r="GA8484" s="161"/>
      <c r="GB8484" s="161"/>
      <c r="GC8484" s="161"/>
      <c r="GD8484" s="161"/>
      <c r="GE8484" s="161"/>
      <c r="GF8484" s="161"/>
      <c r="GG8484" s="161"/>
      <c r="GH8484" s="161"/>
      <c r="GI8484" s="161"/>
      <c r="GJ8484" s="161"/>
      <c r="GK8484" s="161"/>
      <c r="GL8484" s="161"/>
      <c r="GM8484" s="161"/>
      <c r="GN8484" s="161"/>
      <c r="GO8484" s="161"/>
      <c r="GP8484" s="161"/>
      <c r="GQ8484" s="161"/>
      <c r="GR8484" s="161"/>
      <c r="GS8484" s="161"/>
      <c r="GT8484" s="161"/>
      <c r="GU8484" s="161"/>
      <c r="GV8484" s="161"/>
      <c r="GW8484" s="161"/>
      <c r="GX8484" s="161"/>
      <c r="GY8484" s="161"/>
      <c r="GZ8484" s="161"/>
      <c r="HA8484" s="161"/>
      <c r="HB8484" s="161"/>
      <c r="HC8484" s="161"/>
      <c r="HD8484" s="161"/>
      <c r="HE8484" s="161"/>
      <c r="HF8484" s="161"/>
      <c r="HG8484" s="161"/>
      <c r="HH8484" s="161"/>
      <c r="HI8484" s="161"/>
      <c r="HJ8484" s="161"/>
      <c r="HK8484" s="161"/>
      <c r="HL8484" s="161"/>
      <c r="HM8484" s="161"/>
      <c r="HN8484" s="161"/>
      <c r="HO8484" s="161"/>
      <c r="HP8484" s="161"/>
      <c r="HQ8484" s="161"/>
      <c r="HR8484" s="161"/>
      <c r="HS8484" s="161"/>
      <c r="HT8484" s="161"/>
      <c r="HU8484" s="161"/>
      <c r="HV8484" s="161"/>
      <c r="HW8484" s="161"/>
      <c r="HX8484" s="161"/>
      <c r="HY8484" s="161"/>
      <c r="HZ8484" s="161"/>
      <c r="IA8484" s="161"/>
      <c r="IB8484" s="161"/>
      <c r="IC8484" s="161"/>
      <c r="ID8484" s="161"/>
      <c r="IE8484" s="161"/>
      <c r="IF8484" s="161"/>
      <c r="IG8484" s="161"/>
      <c r="IH8484" s="161"/>
      <c r="II8484" s="161"/>
      <c r="IJ8484" s="161"/>
      <c r="IK8484" s="161"/>
      <c r="IL8484" s="161"/>
      <c r="IM8484" s="161"/>
      <c r="IN8484" s="161"/>
      <c r="IO8484" s="161"/>
      <c r="IP8484" s="161"/>
      <c r="IQ8484" s="161"/>
      <c r="IR8484" s="161"/>
      <c r="IS8484" s="161"/>
      <c r="IT8484" s="161"/>
      <c r="IU8484" s="161"/>
      <c r="IV8484" s="161"/>
      <c r="IW8484" s="161"/>
      <c r="IX8484" s="161"/>
      <c r="IY8484" s="161"/>
      <c r="IZ8484" s="161"/>
      <c r="JA8484" s="161"/>
      <c r="JB8484" s="161"/>
      <c r="JC8484" s="161"/>
      <c r="JD8484" s="161"/>
      <c r="JE8484" s="161"/>
      <c r="JF8484" s="161"/>
      <c r="JG8484" s="161"/>
    </row>
    <row r="8485" spans="1:267" s="241" customFormat="1" ht="19.5" customHeight="1" x14ac:dyDescent="0.25">
      <c r="A8485" s="60" t="s">
        <v>384</v>
      </c>
      <c r="B8485" s="31">
        <v>7</v>
      </c>
      <c r="C8485" s="31">
        <v>0</v>
      </c>
      <c r="D8485" s="31">
        <v>4</v>
      </c>
      <c r="E8485" s="31">
        <v>0.5</v>
      </c>
      <c r="F8485" s="31">
        <v>0</v>
      </c>
      <c r="G8485" s="31">
        <v>7</v>
      </c>
      <c r="H8485" s="31">
        <v>3</v>
      </c>
      <c r="I8485" s="31">
        <v>0</v>
      </c>
      <c r="J8485" s="31">
        <v>0</v>
      </c>
      <c r="K8485" s="31">
        <v>6</v>
      </c>
      <c r="L8485" s="128"/>
      <c r="M8485" s="92">
        <f>SUM(B8485:K8485)</f>
        <v>27.5</v>
      </c>
      <c r="N8485" s="31">
        <v>11</v>
      </c>
      <c r="O8485" s="185">
        <f>M8485/91</f>
        <v>0.30219780219780218</v>
      </c>
      <c r="P8485" s="65" t="s">
        <v>446</v>
      </c>
      <c r="Q8485" s="19" t="s">
        <v>5382</v>
      </c>
      <c r="R8485" s="41" t="s">
        <v>501</v>
      </c>
      <c r="S8485" s="19" t="s">
        <v>492</v>
      </c>
      <c r="T8485" s="40" t="s">
        <v>3663</v>
      </c>
      <c r="U8485" s="32">
        <v>11</v>
      </c>
      <c r="V8485" s="20" t="s">
        <v>609</v>
      </c>
      <c r="W8485" s="33" t="s">
        <v>5374</v>
      </c>
      <c r="X8485" s="33" t="s">
        <v>459</v>
      </c>
      <c r="Y8485" s="33" t="s">
        <v>1348</v>
      </c>
      <c r="Z8485" s="186"/>
      <c r="AA8485" s="187"/>
      <c r="AB8485" s="187"/>
      <c r="AC8485" s="187"/>
      <c r="AD8485" s="187"/>
      <c r="AE8485" s="187"/>
      <c r="AF8485" s="187"/>
      <c r="AG8485" s="187"/>
      <c r="AH8485" s="187"/>
      <c r="AI8485" s="187"/>
      <c r="AJ8485" s="187"/>
      <c r="AK8485" s="187"/>
      <c r="AL8485" s="187"/>
      <c r="AM8485" s="187"/>
      <c r="AN8485" s="187"/>
      <c r="AO8485" s="187"/>
      <c r="AP8485" s="187"/>
      <c r="AQ8485" s="187"/>
      <c r="AR8485" s="187"/>
      <c r="AS8485" s="187"/>
      <c r="AT8485" s="187"/>
      <c r="AU8485" s="187"/>
      <c r="AV8485" s="187"/>
      <c r="AW8485" s="187"/>
      <c r="AX8485" s="187"/>
      <c r="AY8485" s="187"/>
      <c r="AZ8485" s="187"/>
      <c r="BA8485" s="187"/>
      <c r="BB8485" s="187"/>
      <c r="BC8485" s="187"/>
      <c r="BD8485" s="187"/>
      <c r="BE8485" s="187"/>
      <c r="BF8485" s="187"/>
      <c r="BG8485" s="187"/>
      <c r="BH8485" s="187"/>
      <c r="BI8485" s="187"/>
      <c r="BJ8485" s="187"/>
      <c r="BK8485" s="187"/>
      <c r="BL8485" s="187"/>
      <c r="BM8485" s="187"/>
      <c r="BN8485" s="187"/>
      <c r="BO8485" s="187"/>
      <c r="BP8485" s="187"/>
      <c r="BQ8485" s="187"/>
      <c r="BR8485" s="187"/>
      <c r="BS8485" s="187"/>
      <c r="BT8485" s="187"/>
      <c r="BU8485" s="187"/>
      <c r="BV8485" s="187"/>
      <c r="BW8485" s="187"/>
      <c r="BX8485" s="187"/>
      <c r="BY8485" s="187"/>
      <c r="BZ8485" s="187"/>
      <c r="CA8485" s="187"/>
      <c r="CB8485" s="187"/>
      <c r="CC8485" s="187"/>
      <c r="CD8485" s="187"/>
      <c r="CE8485" s="187"/>
      <c r="CF8485" s="187"/>
      <c r="CG8485" s="187"/>
      <c r="CH8485" s="187"/>
      <c r="CI8485" s="187"/>
      <c r="CJ8485" s="187"/>
      <c r="CK8485" s="187"/>
      <c r="CL8485" s="187"/>
      <c r="CM8485" s="187"/>
      <c r="CN8485" s="187"/>
      <c r="CO8485" s="187"/>
      <c r="CP8485" s="187"/>
      <c r="CQ8485" s="187"/>
      <c r="CR8485" s="187"/>
      <c r="CS8485" s="187"/>
      <c r="CT8485" s="187"/>
      <c r="CU8485" s="187"/>
      <c r="CV8485" s="187"/>
      <c r="CW8485" s="187"/>
      <c r="CX8485" s="187"/>
      <c r="CY8485" s="187"/>
      <c r="CZ8485" s="187"/>
      <c r="DA8485" s="187"/>
      <c r="DB8485" s="187"/>
      <c r="DC8485" s="187"/>
      <c r="DD8485" s="187"/>
      <c r="DE8485" s="187"/>
      <c r="DF8485" s="187"/>
      <c r="DG8485" s="187"/>
      <c r="DH8485" s="187"/>
      <c r="DI8485" s="187"/>
      <c r="DJ8485" s="187"/>
      <c r="DK8485" s="187"/>
      <c r="DL8485" s="187"/>
      <c r="DM8485" s="187"/>
      <c r="DN8485" s="187"/>
      <c r="DO8485" s="187"/>
      <c r="DP8485" s="187"/>
      <c r="DQ8485" s="187"/>
      <c r="DR8485" s="187"/>
      <c r="DS8485" s="187"/>
      <c r="DT8485" s="187"/>
      <c r="DU8485" s="187"/>
      <c r="DV8485" s="187"/>
      <c r="DW8485" s="187"/>
      <c r="DX8485" s="187"/>
      <c r="DY8485" s="187"/>
      <c r="DZ8485" s="187"/>
      <c r="EA8485" s="187"/>
      <c r="EB8485" s="187"/>
      <c r="EC8485" s="187"/>
      <c r="ED8485" s="187"/>
      <c r="EE8485" s="187"/>
      <c r="EF8485" s="187"/>
      <c r="EG8485" s="187"/>
      <c r="EH8485" s="187"/>
      <c r="EI8485" s="187"/>
      <c r="EJ8485" s="187"/>
      <c r="EK8485" s="187"/>
      <c r="EL8485" s="187"/>
      <c r="EM8485" s="187"/>
      <c r="EN8485" s="187"/>
      <c r="EO8485" s="187"/>
      <c r="EP8485" s="187"/>
      <c r="EQ8485" s="187"/>
      <c r="ER8485" s="187"/>
      <c r="ES8485" s="187"/>
      <c r="ET8485" s="187"/>
      <c r="EU8485" s="187"/>
      <c r="EV8485" s="187"/>
      <c r="EW8485" s="187"/>
      <c r="EX8485" s="187"/>
      <c r="EY8485" s="187"/>
      <c r="EZ8485" s="187"/>
      <c r="FA8485" s="187"/>
      <c r="FB8485" s="187"/>
      <c r="FC8485" s="187"/>
      <c r="FD8485" s="187"/>
      <c r="FE8485" s="187"/>
      <c r="FF8485" s="187"/>
      <c r="FG8485" s="187"/>
      <c r="FH8485" s="187"/>
      <c r="FI8485" s="187"/>
      <c r="FJ8485" s="187"/>
      <c r="FK8485" s="187"/>
      <c r="FL8485" s="187"/>
      <c r="FM8485" s="187"/>
      <c r="FN8485" s="187"/>
      <c r="FO8485" s="187"/>
      <c r="FP8485" s="187"/>
      <c r="FQ8485" s="187"/>
      <c r="FR8485" s="187"/>
      <c r="FS8485" s="187"/>
      <c r="FT8485" s="187"/>
      <c r="FU8485" s="187"/>
      <c r="FV8485" s="187"/>
      <c r="FW8485" s="187"/>
      <c r="FX8485" s="187"/>
      <c r="FY8485" s="187"/>
      <c r="FZ8485" s="187"/>
      <c r="GA8485" s="187"/>
      <c r="GB8485" s="187"/>
      <c r="GC8485" s="187"/>
      <c r="GD8485" s="187"/>
      <c r="GE8485" s="187"/>
      <c r="GF8485" s="187"/>
      <c r="GG8485" s="187"/>
      <c r="GH8485" s="187"/>
      <c r="GI8485" s="187"/>
      <c r="GJ8485" s="187"/>
      <c r="GK8485" s="187"/>
      <c r="GL8485" s="187"/>
      <c r="GM8485" s="187"/>
      <c r="GN8485" s="187"/>
      <c r="GO8485" s="187"/>
      <c r="GP8485" s="187"/>
      <c r="GQ8485" s="187"/>
      <c r="GR8485" s="187"/>
      <c r="GS8485" s="187"/>
      <c r="GT8485" s="187"/>
      <c r="GU8485" s="187"/>
      <c r="GV8485" s="187"/>
      <c r="GW8485" s="187"/>
      <c r="GX8485" s="187"/>
      <c r="GY8485" s="187"/>
      <c r="GZ8485" s="187"/>
      <c r="HA8485" s="187"/>
      <c r="HB8485" s="187"/>
      <c r="HC8485" s="187"/>
      <c r="HD8485" s="187"/>
      <c r="HE8485" s="187"/>
      <c r="HF8485" s="187"/>
      <c r="HG8485" s="187"/>
      <c r="HH8485" s="187"/>
      <c r="HI8485" s="187"/>
      <c r="HJ8485" s="187"/>
      <c r="HK8485" s="187"/>
      <c r="HL8485" s="187"/>
      <c r="HM8485" s="187"/>
      <c r="HN8485" s="187"/>
      <c r="HO8485" s="187"/>
      <c r="HP8485" s="187"/>
      <c r="HQ8485" s="187"/>
      <c r="HR8485" s="187"/>
      <c r="HS8485" s="187"/>
      <c r="HT8485" s="187"/>
      <c r="HU8485" s="187"/>
      <c r="HV8485" s="187"/>
      <c r="HW8485" s="187"/>
      <c r="HX8485" s="187"/>
      <c r="HY8485" s="187"/>
      <c r="HZ8485" s="187"/>
      <c r="IA8485" s="187"/>
      <c r="IB8485" s="187"/>
      <c r="IC8485" s="187"/>
      <c r="ID8485" s="187"/>
      <c r="IE8485" s="187"/>
      <c r="IF8485" s="187"/>
      <c r="IG8485" s="187"/>
      <c r="IH8485" s="187"/>
      <c r="II8485" s="187"/>
      <c r="IJ8485" s="187"/>
      <c r="IK8485" s="187"/>
      <c r="IL8485" s="187"/>
      <c r="IM8485" s="187"/>
      <c r="IN8485" s="187"/>
      <c r="IO8485" s="187"/>
      <c r="IP8485" s="187"/>
      <c r="IQ8485" s="187"/>
      <c r="IR8485" s="187"/>
      <c r="IS8485" s="187"/>
      <c r="IT8485" s="187"/>
      <c r="IU8485" s="187"/>
      <c r="IV8485" s="187"/>
      <c r="IW8485" s="187"/>
      <c r="IX8485" s="187"/>
      <c r="IY8485" s="187"/>
      <c r="IZ8485" s="187"/>
      <c r="JA8485" s="187"/>
      <c r="JB8485" s="187"/>
      <c r="JC8485" s="187"/>
      <c r="JD8485" s="187"/>
      <c r="JE8485" s="187"/>
      <c r="JF8485" s="187"/>
      <c r="JG8485" s="187"/>
    </row>
    <row r="8486" spans="1:267" s="241" customFormat="1" ht="19.5" customHeight="1" x14ac:dyDescent="0.25">
      <c r="A8486" s="42" t="s">
        <v>375</v>
      </c>
      <c r="B8486" s="27">
        <v>4.5</v>
      </c>
      <c r="C8486" s="27">
        <v>1</v>
      </c>
      <c r="D8486" s="27">
        <v>5</v>
      </c>
      <c r="E8486" s="27">
        <v>0.5</v>
      </c>
      <c r="F8486" s="27">
        <v>4</v>
      </c>
      <c r="G8486" s="27">
        <v>7</v>
      </c>
      <c r="H8486" s="27">
        <v>1</v>
      </c>
      <c r="I8486" s="27">
        <v>0</v>
      </c>
      <c r="J8486" s="27">
        <v>2</v>
      </c>
      <c r="K8486" s="27">
        <v>2</v>
      </c>
      <c r="L8486" s="119"/>
      <c r="M8486" s="92">
        <f>SUM(B8486:K8486)</f>
        <v>27</v>
      </c>
      <c r="N8486" s="27">
        <v>7</v>
      </c>
      <c r="O8486" s="185">
        <f>M8486/91</f>
        <v>0.2967032967032967</v>
      </c>
      <c r="P8486" s="55" t="s">
        <v>446</v>
      </c>
      <c r="Q8486" s="19" t="s">
        <v>6369</v>
      </c>
      <c r="R8486" s="41" t="s">
        <v>454</v>
      </c>
      <c r="S8486" s="19" t="s">
        <v>542</v>
      </c>
      <c r="T8486" s="28" t="s">
        <v>6284</v>
      </c>
      <c r="U8486" s="17">
        <v>11</v>
      </c>
      <c r="V8486" s="20" t="s">
        <v>609</v>
      </c>
      <c r="W8486" s="18" t="s">
        <v>6301</v>
      </c>
      <c r="X8486" s="18" t="s">
        <v>916</v>
      </c>
      <c r="Y8486" s="18" t="s">
        <v>486</v>
      </c>
      <c r="Z8486" s="61"/>
      <c r="AA8486" s="161"/>
      <c r="AB8486" s="161"/>
      <c r="AC8486" s="161"/>
      <c r="AD8486" s="161"/>
      <c r="AE8486" s="161"/>
      <c r="AF8486" s="161"/>
      <c r="AG8486" s="161"/>
      <c r="AH8486" s="161"/>
      <c r="AI8486" s="161"/>
      <c r="AJ8486" s="161"/>
      <c r="AK8486" s="161"/>
      <c r="AL8486" s="161"/>
      <c r="AM8486" s="161"/>
      <c r="AN8486" s="161"/>
      <c r="AO8486" s="161"/>
      <c r="AP8486" s="161"/>
      <c r="AQ8486" s="161"/>
      <c r="AR8486" s="161"/>
      <c r="AS8486" s="161"/>
      <c r="AT8486" s="161"/>
      <c r="AU8486" s="161"/>
      <c r="AV8486" s="161"/>
      <c r="AW8486" s="161"/>
      <c r="AX8486" s="161"/>
      <c r="AY8486" s="161"/>
      <c r="AZ8486" s="161"/>
      <c r="BA8486" s="161"/>
      <c r="BB8486" s="161"/>
      <c r="BC8486" s="161"/>
      <c r="BD8486" s="161"/>
      <c r="BE8486" s="161"/>
      <c r="BF8486" s="161"/>
      <c r="BG8486" s="161"/>
      <c r="BH8486" s="161"/>
      <c r="BI8486" s="161"/>
      <c r="BJ8486" s="161"/>
      <c r="BK8486" s="161"/>
      <c r="BL8486" s="161"/>
      <c r="BM8486" s="161"/>
      <c r="BN8486" s="161"/>
      <c r="BO8486" s="161"/>
      <c r="BP8486" s="161"/>
      <c r="BQ8486" s="161"/>
      <c r="BR8486" s="161"/>
      <c r="BS8486" s="161"/>
      <c r="BT8486" s="161"/>
      <c r="BU8486" s="161"/>
      <c r="BV8486" s="161"/>
      <c r="BW8486" s="161"/>
      <c r="BX8486" s="161"/>
      <c r="BY8486" s="161"/>
      <c r="BZ8486" s="161"/>
      <c r="CA8486" s="161"/>
      <c r="CB8486" s="161"/>
      <c r="CC8486" s="161"/>
      <c r="CD8486" s="161"/>
      <c r="CE8486" s="161"/>
      <c r="CF8486" s="161"/>
      <c r="CG8486" s="161"/>
      <c r="CH8486" s="161"/>
      <c r="CI8486" s="161"/>
      <c r="CJ8486" s="161"/>
      <c r="CK8486" s="161"/>
      <c r="CL8486" s="161"/>
      <c r="CM8486" s="161"/>
      <c r="CN8486" s="161"/>
      <c r="CO8486" s="161"/>
      <c r="CP8486" s="161"/>
      <c r="CQ8486" s="161"/>
      <c r="CR8486" s="161"/>
      <c r="CS8486" s="161"/>
      <c r="CT8486" s="161"/>
      <c r="CU8486" s="161"/>
      <c r="CV8486" s="161"/>
      <c r="CW8486" s="161"/>
      <c r="CX8486" s="161"/>
      <c r="CY8486" s="161"/>
      <c r="CZ8486" s="161"/>
      <c r="DA8486" s="161"/>
      <c r="DB8486" s="161"/>
      <c r="DC8486" s="161"/>
      <c r="DD8486" s="161"/>
      <c r="DE8486" s="161"/>
      <c r="DF8486" s="161"/>
      <c r="DG8486" s="161"/>
      <c r="DH8486" s="161"/>
      <c r="DI8486" s="161"/>
      <c r="DJ8486" s="161"/>
      <c r="DK8486" s="161"/>
      <c r="DL8486" s="161"/>
      <c r="DM8486" s="161"/>
      <c r="DN8486" s="161"/>
      <c r="DO8486" s="161"/>
      <c r="DP8486" s="161"/>
      <c r="DQ8486" s="161"/>
      <c r="DR8486" s="161"/>
      <c r="DS8486" s="161"/>
      <c r="DT8486" s="161"/>
      <c r="DU8486" s="161"/>
      <c r="DV8486" s="161"/>
      <c r="DW8486" s="161"/>
      <c r="DX8486" s="161"/>
      <c r="DY8486" s="161"/>
      <c r="DZ8486" s="161"/>
      <c r="EA8486" s="161"/>
      <c r="EB8486" s="161"/>
      <c r="EC8486" s="161"/>
      <c r="ED8486" s="161"/>
      <c r="EE8486" s="161"/>
      <c r="EF8486" s="161"/>
      <c r="EG8486" s="161"/>
      <c r="EH8486" s="161"/>
      <c r="EI8486" s="161"/>
      <c r="EJ8486" s="161"/>
      <c r="EK8486" s="161"/>
      <c r="EL8486" s="161"/>
      <c r="EM8486" s="161"/>
      <c r="EN8486" s="161"/>
      <c r="EO8486" s="161"/>
      <c r="EP8486" s="161"/>
      <c r="EQ8486" s="161"/>
      <c r="ER8486" s="161"/>
      <c r="ES8486" s="161"/>
      <c r="ET8486" s="161"/>
      <c r="EU8486" s="161"/>
      <c r="EV8486" s="161"/>
      <c r="EW8486" s="161"/>
      <c r="EX8486" s="161"/>
      <c r="EY8486" s="161"/>
      <c r="EZ8486" s="161"/>
      <c r="FA8486" s="161"/>
      <c r="FB8486" s="161"/>
      <c r="FC8486" s="161"/>
      <c r="FD8486" s="161"/>
      <c r="FE8486" s="161"/>
      <c r="FF8486" s="161"/>
      <c r="FG8486" s="161"/>
      <c r="FH8486" s="161"/>
      <c r="FI8486" s="161"/>
      <c r="FJ8486" s="161"/>
      <c r="FK8486" s="161"/>
      <c r="FL8486" s="161"/>
      <c r="FM8486" s="161"/>
      <c r="FN8486" s="161"/>
      <c r="FO8486" s="161"/>
      <c r="FP8486" s="161"/>
      <c r="FQ8486" s="161"/>
      <c r="FR8486" s="161"/>
      <c r="FS8486" s="161"/>
      <c r="FT8486" s="161"/>
      <c r="FU8486" s="161"/>
      <c r="FV8486" s="161"/>
      <c r="FW8486" s="161"/>
      <c r="FX8486" s="161"/>
      <c r="FY8486" s="161"/>
      <c r="FZ8486" s="161"/>
      <c r="GA8486" s="161"/>
      <c r="GB8486" s="161"/>
      <c r="GC8486" s="161"/>
      <c r="GD8486" s="161"/>
      <c r="GE8486" s="161"/>
      <c r="GF8486" s="161"/>
      <c r="GG8486" s="161"/>
      <c r="GH8486" s="161"/>
      <c r="GI8486" s="161"/>
      <c r="GJ8486" s="161"/>
      <c r="GK8486" s="161"/>
      <c r="GL8486" s="161"/>
      <c r="GM8486" s="161"/>
      <c r="GN8486" s="161"/>
      <c r="GO8486" s="161"/>
      <c r="GP8486" s="161"/>
      <c r="GQ8486" s="161"/>
      <c r="GR8486" s="161"/>
      <c r="GS8486" s="161"/>
      <c r="GT8486" s="161"/>
      <c r="GU8486" s="161"/>
      <c r="GV8486" s="161"/>
      <c r="GW8486" s="161"/>
      <c r="GX8486" s="161"/>
      <c r="GY8486" s="161"/>
      <c r="GZ8486" s="161"/>
      <c r="HA8486" s="161"/>
      <c r="HB8486" s="161"/>
      <c r="HC8486" s="161"/>
      <c r="HD8486" s="161"/>
      <c r="HE8486" s="161"/>
      <c r="HF8486" s="161"/>
      <c r="HG8486" s="161"/>
      <c r="HH8486" s="161"/>
      <c r="HI8486" s="161"/>
      <c r="HJ8486" s="161"/>
      <c r="HK8486" s="161"/>
      <c r="HL8486" s="161"/>
      <c r="HM8486" s="161"/>
      <c r="HN8486" s="161"/>
      <c r="HO8486" s="161"/>
      <c r="HP8486" s="161"/>
      <c r="HQ8486" s="161"/>
      <c r="HR8486" s="161"/>
      <c r="HS8486" s="161"/>
      <c r="HT8486" s="161"/>
      <c r="HU8486" s="161"/>
      <c r="HV8486" s="161"/>
      <c r="HW8486" s="161"/>
      <c r="HX8486" s="161"/>
      <c r="HY8486" s="161"/>
      <c r="HZ8486" s="161"/>
      <c r="IA8486" s="161"/>
      <c r="IB8486" s="161"/>
      <c r="IC8486" s="161"/>
      <c r="ID8486" s="161"/>
      <c r="IE8486" s="161"/>
      <c r="IF8486" s="161"/>
      <c r="IG8486" s="161"/>
      <c r="IH8486" s="161"/>
      <c r="II8486" s="161"/>
      <c r="IJ8486" s="161"/>
      <c r="IK8486" s="161"/>
      <c r="IL8486" s="161"/>
      <c r="IM8486" s="161"/>
      <c r="IN8486" s="161"/>
      <c r="IO8486" s="161"/>
      <c r="IP8486" s="161"/>
      <c r="IQ8486" s="161"/>
      <c r="IR8486" s="161"/>
      <c r="IS8486" s="161"/>
      <c r="IT8486" s="161"/>
      <c r="IU8486" s="161"/>
      <c r="IV8486" s="161"/>
      <c r="IW8486" s="161"/>
      <c r="IX8486" s="161"/>
      <c r="IY8486" s="161"/>
      <c r="IZ8486" s="161"/>
      <c r="JA8486" s="161"/>
      <c r="JB8486" s="161"/>
      <c r="JC8486" s="161"/>
      <c r="JD8486" s="161"/>
      <c r="JE8486" s="161"/>
      <c r="JF8486" s="161"/>
      <c r="JG8486" s="161"/>
    </row>
    <row r="8487" spans="1:267" s="241" customFormat="1" ht="19.5" customHeight="1" x14ac:dyDescent="0.25">
      <c r="A8487" s="42" t="s">
        <v>370</v>
      </c>
      <c r="B8487" s="27">
        <v>6.5</v>
      </c>
      <c r="C8487" s="27">
        <v>5</v>
      </c>
      <c r="D8487" s="27">
        <v>0</v>
      </c>
      <c r="E8487" s="27">
        <v>0.5</v>
      </c>
      <c r="F8487" s="27">
        <v>0</v>
      </c>
      <c r="G8487" s="27">
        <v>0</v>
      </c>
      <c r="H8487" s="27">
        <v>2</v>
      </c>
      <c r="I8487" s="27">
        <v>0</v>
      </c>
      <c r="J8487" s="27">
        <v>5</v>
      </c>
      <c r="K8487" s="27">
        <v>8</v>
      </c>
      <c r="L8487" s="119"/>
      <c r="M8487" s="92">
        <f>SUM(B8487:K8487)</f>
        <v>27</v>
      </c>
      <c r="N8487" s="27">
        <v>7</v>
      </c>
      <c r="O8487" s="185">
        <f>M8487/91</f>
        <v>0.2967032967032967</v>
      </c>
      <c r="P8487" s="55" t="s">
        <v>446</v>
      </c>
      <c r="Q8487" s="19" t="s">
        <v>4746</v>
      </c>
      <c r="R8487" s="41" t="s">
        <v>459</v>
      </c>
      <c r="S8487" s="19" t="s">
        <v>486</v>
      </c>
      <c r="T8487" s="28" t="s">
        <v>3660</v>
      </c>
      <c r="U8487" s="17">
        <v>11</v>
      </c>
      <c r="V8487" s="20" t="s">
        <v>609</v>
      </c>
      <c r="W8487" s="18" t="s">
        <v>4660</v>
      </c>
      <c r="X8487" s="18" t="s">
        <v>1377</v>
      </c>
      <c r="Y8487" s="18" t="s">
        <v>469</v>
      </c>
      <c r="Z8487" s="61"/>
      <c r="AA8487" s="161"/>
      <c r="AB8487" s="161"/>
      <c r="AC8487" s="161"/>
      <c r="AD8487" s="161"/>
      <c r="AE8487" s="161"/>
      <c r="AF8487" s="161"/>
      <c r="AG8487" s="161"/>
      <c r="AH8487" s="161"/>
      <c r="AI8487" s="161"/>
      <c r="AJ8487" s="161"/>
      <c r="AK8487" s="161"/>
      <c r="AL8487" s="161"/>
      <c r="AM8487" s="161"/>
      <c r="AN8487" s="161"/>
      <c r="AO8487" s="161"/>
      <c r="AP8487" s="161"/>
      <c r="AQ8487" s="161"/>
      <c r="AR8487" s="161"/>
      <c r="AS8487" s="161"/>
      <c r="AT8487" s="161"/>
      <c r="AU8487" s="161"/>
      <c r="AV8487" s="161"/>
      <c r="AW8487" s="161"/>
      <c r="AX8487" s="161"/>
      <c r="AY8487" s="161"/>
      <c r="AZ8487" s="161"/>
      <c r="BA8487" s="161"/>
      <c r="BB8487" s="161"/>
      <c r="BC8487" s="161"/>
      <c r="BD8487" s="161"/>
      <c r="BE8487" s="161"/>
      <c r="BF8487" s="161"/>
      <c r="BG8487" s="161"/>
      <c r="BH8487" s="161"/>
      <c r="BI8487" s="161"/>
      <c r="BJ8487" s="161"/>
      <c r="BK8487" s="161"/>
      <c r="BL8487" s="161"/>
      <c r="BM8487" s="161"/>
      <c r="BN8487" s="161"/>
      <c r="BO8487" s="161"/>
      <c r="BP8487" s="161"/>
      <c r="BQ8487" s="161"/>
      <c r="BR8487" s="161"/>
      <c r="BS8487" s="161"/>
      <c r="BT8487" s="161"/>
      <c r="BU8487" s="161"/>
      <c r="BV8487" s="161"/>
      <c r="BW8487" s="161"/>
      <c r="BX8487" s="161"/>
      <c r="BY8487" s="161"/>
      <c r="BZ8487" s="161"/>
      <c r="CA8487" s="161"/>
      <c r="CB8487" s="161"/>
      <c r="CC8487" s="161"/>
      <c r="CD8487" s="161"/>
      <c r="CE8487" s="161"/>
      <c r="CF8487" s="161"/>
      <c r="CG8487" s="161"/>
      <c r="CH8487" s="161"/>
      <c r="CI8487" s="161"/>
      <c r="CJ8487" s="161"/>
      <c r="CK8487" s="161"/>
      <c r="CL8487" s="161"/>
      <c r="CM8487" s="161"/>
      <c r="CN8487" s="161"/>
      <c r="CO8487" s="161"/>
      <c r="CP8487" s="161"/>
      <c r="CQ8487" s="161"/>
      <c r="CR8487" s="161"/>
      <c r="CS8487" s="161"/>
      <c r="CT8487" s="161"/>
      <c r="CU8487" s="161"/>
      <c r="CV8487" s="161"/>
      <c r="CW8487" s="161"/>
      <c r="CX8487" s="161"/>
      <c r="CY8487" s="161"/>
      <c r="CZ8487" s="161"/>
      <c r="DA8487" s="161"/>
      <c r="DB8487" s="161"/>
      <c r="DC8487" s="161"/>
      <c r="DD8487" s="161"/>
      <c r="DE8487" s="161"/>
      <c r="DF8487" s="161"/>
      <c r="DG8487" s="161"/>
      <c r="DH8487" s="161"/>
      <c r="DI8487" s="161"/>
      <c r="DJ8487" s="161"/>
      <c r="DK8487" s="161"/>
      <c r="DL8487" s="161"/>
      <c r="DM8487" s="161"/>
      <c r="DN8487" s="161"/>
      <c r="DO8487" s="161"/>
      <c r="DP8487" s="161"/>
      <c r="DQ8487" s="161"/>
      <c r="DR8487" s="161"/>
      <c r="DS8487" s="161"/>
      <c r="DT8487" s="161"/>
      <c r="DU8487" s="161"/>
      <c r="DV8487" s="161"/>
      <c r="DW8487" s="161"/>
      <c r="DX8487" s="161"/>
      <c r="DY8487" s="161"/>
      <c r="DZ8487" s="161"/>
      <c r="EA8487" s="161"/>
      <c r="EB8487" s="161"/>
      <c r="EC8487" s="161"/>
      <c r="ED8487" s="161"/>
      <c r="EE8487" s="161"/>
      <c r="EF8487" s="161"/>
      <c r="EG8487" s="161"/>
      <c r="EH8487" s="161"/>
      <c r="EI8487" s="161"/>
      <c r="EJ8487" s="161"/>
      <c r="EK8487" s="161"/>
      <c r="EL8487" s="161"/>
      <c r="EM8487" s="161"/>
      <c r="EN8487" s="161"/>
      <c r="EO8487" s="161"/>
      <c r="EP8487" s="161"/>
      <c r="EQ8487" s="161"/>
      <c r="ER8487" s="161"/>
      <c r="ES8487" s="161"/>
      <c r="ET8487" s="161"/>
      <c r="EU8487" s="161"/>
      <c r="EV8487" s="161"/>
      <c r="EW8487" s="161"/>
      <c r="EX8487" s="161"/>
      <c r="EY8487" s="161"/>
      <c r="EZ8487" s="161"/>
      <c r="FA8487" s="161"/>
      <c r="FB8487" s="161"/>
      <c r="FC8487" s="161"/>
      <c r="FD8487" s="161"/>
      <c r="FE8487" s="161"/>
      <c r="FF8487" s="161"/>
      <c r="FG8487" s="161"/>
      <c r="FH8487" s="161"/>
      <c r="FI8487" s="161"/>
      <c r="FJ8487" s="161"/>
      <c r="FK8487" s="161"/>
      <c r="FL8487" s="161"/>
      <c r="FM8487" s="161"/>
      <c r="FN8487" s="161"/>
      <c r="FO8487" s="161"/>
      <c r="FP8487" s="161"/>
      <c r="FQ8487" s="161"/>
      <c r="FR8487" s="161"/>
      <c r="FS8487" s="161"/>
      <c r="FT8487" s="161"/>
      <c r="FU8487" s="161"/>
      <c r="FV8487" s="161"/>
      <c r="FW8487" s="161"/>
      <c r="FX8487" s="161"/>
      <c r="FY8487" s="161"/>
      <c r="FZ8487" s="161"/>
      <c r="GA8487" s="161"/>
      <c r="GB8487" s="161"/>
      <c r="GC8487" s="161"/>
      <c r="GD8487" s="161"/>
      <c r="GE8487" s="161"/>
      <c r="GF8487" s="161"/>
      <c r="GG8487" s="161"/>
      <c r="GH8487" s="161"/>
      <c r="GI8487" s="161"/>
      <c r="GJ8487" s="161"/>
      <c r="GK8487" s="161"/>
      <c r="GL8487" s="161"/>
      <c r="GM8487" s="161"/>
      <c r="GN8487" s="161"/>
      <c r="GO8487" s="161"/>
      <c r="GP8487" s="161"/>
      <c r="GQ8487" s="161"/>
      <c r="GR8487" s="161"/>
      <c r="GS8487" s="161"/>
      <c r="GT8487" s="161"/>
      <c r="GU8487" s="161"/>
      <c r="GV8487" s="161"/>
      <c r="GW8487" s="161"/>
      <c r="GX8487" s="161"/>
      <c r="GY8487" s="161"/>
      <c r="GZ8487" s="161"/>
      <c r="HA8487" s="161"/>
      <c r="HB8487" s="161"/>
      <c r="HC8487" s="161"/>
      <c r="HD8487" s="161"/>
      <c r="HE8487" s="161"/>
      <c r="HF8487" s="161"/>
      <c r="HG8487" s="161"/>
      <c r="HH8487" s="161"/>
      <c r="HI8487" s="161"/>
      <c r="HJ8487" s="161"/>
      <c r="HK8487" s="161"/>
      <c r="HL8487" s="161"/>
      <c r="HM8487" s="161"/>
      <c r="HN8487" s="161"/>
      <c r="HO8487" s="161"/>
      <c r="HP8487" s="161"/>
      <c r="HQ8487" s="161"/>
      <c r="HR8487" s="161"/>
      <c r="HS8487" s="161"/>
      <c r="HT8487" s="161"/>
      <c r="HU8487" s="161"/>
      <c r="HV8487" s="161"/>
      <c r="HW8487" s="161"/>
      <c r="HX8487" s="161"/>
      <c r="HY8487" s="161"/>
      <c r="HZ8487" s="161"/>
      <c r="IA8487" s="161"/>
      <c r="IB8487" s="161"/>
      <c r="IC8487" s="161"/>
      <c r="ID8487" s="161"/>
      <c r="IE8487" s="161"/>
      <c r="IF8487" s="161"/>
      <c r="IG8487" s="161"/>
      <c r="IH8487" s="161"/>
      <c r="II8487" s="161"/>
      <c r="IJ8487" s="161"/>
      <c r="IK8487" s="161"/>
      <c r="IL8487" s="161"/>
      <c r="IM8487" s="161"/>
      <c r="IN8487" s="161"/>
      <c r="IO8487" s="161"/>
      <c r="IP8487" s="161"/>
      <c r="IQ8487" s="161"/>
      <c r="IR8487" s="161"/>
      <c r="IS8487" s="161"/>
      <c r="IT8487" s="161"/>
      <c r="IU8487" s="161"/>
      <c r="IV8487" s="161"/>
      <c r="IW8487" s="161"/>
      <c r="IX8487" s="161"/>
      <c r="IY8487" s="161"/>
      <c r="IZ8487" s="161"/>
      <c r="JA8487" s="161"/>
      <c r="JB8487" s="161"/>
      <c r="JC8487" s="161"/>
      <c r="JD8487" s="161"/>
      <c r="JE8487" s="161"/>
      <c r="JF8487" s="161"/>
      <c r="JG8487" s="161"/>
    </row>
    <row r="8488" spans="1:267" s="241" customFormat="1" ht="19.5" customHeight="1" x14ac:dyDescent="0.25">
      <c r="A8488" s="42" t="s">
        <v>372</v>
      </c>
      <c r="B8488" s="27">
        <v>6.5</v>
      </c>
      <c r="C8488" s="27">
        <v>0</v>
      </c>
      <c r="D8488" s="27">
        <v>4.5</v>
      </c>
      <c r="E8488" s="27">
        <v>2</v>
      </c>
      <c r="F8488" s="27">
        <v>4</v>
      </c>
      <c r="G8488" s="27">
        <v>6</v>
      </c>
      <c r="H8488" s="27">
        <v>2</v>
      </c>
      <c r="I8488" s="27">
        <v>0</v>
      </c>
      <c r="J8488" s="27">
        <v>0</v>
      </c>
      <c r="K8488" s="27">
        <v>2</v>
      </c>
      <c r="L8488" s="119"/>
      <c r="M8488" s="92">
        <f>SUM(B8488:K8488)</f>
        <v>27</v>
      </c>
      <c r="N8488" s="27">
        <v>3</v>
      </c>
      <c r="O8488" s="185">
        <f>M8488/91</f>
        <v>0.2967032967032967</v>
      </c>
      <c r="P8488" s="55" t="s">
        <v>446</v>
      </c>
      <c r="Q8488" s="19" t="s">
        <v>2286</v>
      </c>
      <c r="R8488" s="41" t="s">
        <v>520</v>
      </c>
      <c r="S8488" s="19" t="s">
        <v>991</v>
      </c>
      <c r="T8488" s="28" t="s">
        <v>2196</v>
      </c>
      <c r="U8488" s="17">
        <v>11</v>
      </c>
      <c r="V8488" s="20" t="s">
        <v>682</v>
      </c>
      <c r="W8488" s="18" t="s">
        <v>1355</v>
      </c>
      <c r="X8488" s="18" t="s">
        <v>468</v>
      </c>
      <c r="Y8488" s="18" t="s">
        <v>452</v>
      </c>
      <c r="Z8488" s="61"/>
      <c r="AA8488" s="161"/>
      <c r="AB8488" s="161"/>
      <c r="AC8488" s="161"/>
      <c r="AD8488" s="161"/>
      <c r="AE8488" s="161"/>
      <c r="AF8488" s="161"/>
      <c r="AG8488" s="161"/>
      <c r="AH8488" s="161"/>
      <c r="AI8488" s="161"/>
      <c r="AJ8488" s="161"/>
      <c r="AK8488" s="161"/>
      <c r="AL8488" s="161"/>
      <c r="AM8488" s="161"/>
      <c r="AN8488" s="161"/>
      <c r="AO8488" s="161"/>
      <c r="AP8488" s="161"/>
      <c r="AQ8488" s="161"/>
      <c r="AR8488" s="161"/>
      <c r="AS8488" s="161"/>
      <c r="AT8488" s="161"/>
      <c r="AU8488" s="161"/>
      <c r="AV8488" s="161"/>
      <c r="AW8488" s="161"/>
      <c r="AX8488" s="161"/>
      <c r="AY8488" s="161"/>
      <c r="AZ8488" s="161"/>
      <c r="BA8488" s="161"/>
      <c r="BB8488" s="161"/>
      <c r="BC8488" s="161"/>
      <c r="BD8488" s="161"/>
      <c r="BE8488" s="161"/>
      <c r="BF8488" s="161"/>
      <c r="BG8488" s="161"/>
      <c r="BH8488" s="161"/>
      <c r="BI8488" s="161"/>
      <c r="BJ8488" s="161"/>
      <c r="BK8488" s="161"/>
      <c r="BL8488" s="161"/>
      <c r="BM8488" s="161"/>
      <c r="BN8488" s="161"/>
      <c r="BO8488" s="161"/>
      <c r="BP8488" s="161"/>
      <c r="BQ8488" s="161"/>
      <c r="BR8488" s="161"/>
      <c r="BS8488" s="161"/>
      <c r="BT8488" s="161"/>
      <c r="BU8488" s="161"/>
      <c r="BV8488" s="161"/>
      <c r="BW8488" s="161"/>
      <c r="BX8488" s="161"/>
      <c r="BY8488" s="161"/>
      <c r="BZ8488" s="161"/>
      <c r="CA8488" s="161"/>
      <c r="CB8488" s="161"/>
      <c r="CC8488" s="161"/>
      <c r="CD8488" s="161"/>
      <c r="CE8488" s="161"/>
      <c r="CF8488" s="161"/>
      <c r="CG8488" s="161"/>
      <c r="CH8488" s="161"/>
      <c r="CI8488" s="161"/>
      <c r="CJ8488" s="161"/>
      <c r="CK8488" s="161"/>
      <c r="CL8488" s="161"/>
      <c r="CM8488" s="161"/>
      <c r="CN8488" s="161"/>
      <c r="CO8488" s="161"/>
      <c r="CP8488" s="161"/>
      <c r="CQ8488" s="161"/>
      <c r="CR8488" s="161"/>
      <c r="CS8488" s="161"/>
      <c r="CT8488" s="161"/>
      <c r="CU8488" s="161"/>
      <c r="CV8488" s="161"/>
      <c r="CW8488" s="161"/>
      <c r="CX8488" s="161"/>
      <c r="CY8488" s="161"/>
      <c r="CZ8488" s="161"/>
      <c r="DA8488" s="161"/>
      <c r="DB8488" s="161"/>
      <c r="DC8488" s="161"/>
      <c r="DD8488" s="161"/>
      <c r="DE8488" s="161"/>
      <c r="DF8488" s="161"/>
      <c r="DG8488" s="161"/>
      <c r="DH8488" s="161"/>
      <c r="DI8488" s="161"/>
      <c r="DJ8488" s="161"/>
      <c r="DK8488" s="161"/>
      <c r="DL8488" s="161"/>
      <c r="DM8488" s="161"/>
      <c r="DN8488" s="161"/>
      <c r="DO8488" s="161"/>
      <c r="DP8488" s="161"/>
      <c r="DQ8488" s="161"/>
      <c r="DR8488" s="161"/>
      <c r="DS8488" s="161"/>
      <c r="DT8488" s="161"/>
      <c r="DU8488" s="161"/>
      <c r="DV8488" s="161"/>
      <c r="DW8488" s="161"/>
      <c r="DX8488" s="161"/>
      <c r="DY8488" s="161"/>
      <c r="DZ8488" s="161"/>
      <c r="EA8488" s="161"/>
      <c r="EB8488" s="161"/>
      <c r="EC8488" s="161"/>
      <c r="ED8488" s="161"/>
      <c r="EE8488" s="161"/>
      <c r="EF8488" s="161"/>
      <c r="EG8488" s="161"/>
      <c r="EH8488" s="161"/>
      <c r="EI8488" s="161"/>
      <c r="EJ8488" s="161"/>
      <c r="EK8488" s="161"/>
      <c r="EL8488" s="161"/>
      <c r="EM8488" s="161"/>
      <c r="EN8488" s="161"/>
      <c r="EO8488" s="161"/>
      <c r="EP8488" s="161"/>
      <c r="EQ8488" s="161"/>
      <c r="ER8488" s="161"/>
      <c r="ES8488" s="161"/>
      <c r="ET8488" s="161"/>
      <c r="EU8488" s="161"/>
      <c r="EV8488" s="161"/>
      <c r="EW8488" s="161"/>
      <c r="EX8488" s="161"/>
      <c r="EY8488" s="161"/>
      <c r="EZ8488" s="161"/>
      <c r="FA8488" s="161"/>
      <c r="FB8488" s="161"/>
      <c r="FC8488" s="161"/>
      <c r="FD8488" s="161"/>
      <c r="FE8488" s="161"/>
      <c r="FF8488" s="161"/>
      <c r="FG8488" s="161"/>
      <c r="FH8488" s="161"/>
      <c r="FI8488" s="161"/>
      <c r="FJ8488" s="161"/>
      <c r="FK8488" s="161"/>
      <c r="FL8488" s="161"/>
      <c r="FM8488" s="161"/>
      <c r="FN8488" s="161"/>
      <c r="FO8488" s="161"/>
      <c r="FP8488" s="161"/>
      <c r="FQ8488" s="161"/>
      <c r="FR8488" s="161"/>
      <c r="FS8488" s="161"/>
      <c r="FT8488" s="161"/>
      <c r="FU8488" s="161"/>
      <c r="FV8488" s="161"/>
      <c r="FW8488" s="161"/>
      <c r="FX8488" s="161"/>
      <c r="FY8488" s="161"/>
      <c r="FZ8488" s="161"/>
      <c r="GA8488" s="161"/>
      <c r="GB8488" s="161"/>
      <c r="GC8488" s="161"/>
      <c r="GD8488" s="161"/>
      <c r="GE8488" s="161"/>
      <c r="GF8488" s="161"/>
      <c r="GG8488" s="161"/>
      <c r="GH8488" s="161"/>
      <c r="GI8488" s="161"/>
      <c r="GJ8488" s="161"/>
      <c r="GK8488" s="161"/>
      <c r="GL8488" s="161"/>
      <c r="GM8488" s="161"/>
      <c r="GN8488" s="161"/>
      <c r="GO8488" s="161"/>
      <c r="GP8488" s="161"/>
      <c r="GQ8488" s="161"/>
      <c r="GR8488" s="161"/>
      <c r="GS8488" s="161"/>
      <c r="GT8488" s="161"/>
      <c r="GU8488" s="161"/>
      <c r="GV8488" s="161"/>
      <c r="GW8488" s="161"/>
      <c r="GX8488" s="161"/>
      <c r="GY8488" s="161"/>
      <c r="GZ8488" s="161"/>
      <c r="HA8488" s="161"/>
      <c r="HB8488" s="161"/>
      <c r="HC8488" s="161"/>
      <c r="HD8488" s="161"/>
      <c r="HE8488" s="161"/>
      <c r="HF8488" s="161"/>
      <c r="HG8488" s="161"/>
      <c r="HH8488" s="161"/>
      <c r="HI8488" s="161"/>
      <c r="HJ8488" s="161"/>
      <c r="HK8488" s="161"/>
      <c r="HL8488" s="161"/>
      <c r="HM8488" s="161"/>
      <c r="HN8488" s="161"/>
      <c r="HO8488" s="161"/>
      <c r="HP8488" s="161"/>
      <c r="HQ8488" s="161"/>
      <c r="HR8488" s="161"/>
      <c r="HS8488" s="161"/>
      <c r="HT8488" s="161"/>
      <c r="HU8488" s="161"/>
      <c r="HV8488" s="161"/>
      <c r="HW8488" s="161"/>
      <c r="HX8488" s="161"/>
      <c r="HY8488" s="161"/>
      <c r="HZ8488" s="161"/>
      <c r="IA8488" s="161"/>
      <c r="IB8488" s="161"/>
      <c r="IC8488" s="161"/>
      <c r="ID8488" s="161"/>
      <c r="IE8488" s="161"/>
      <c r="IF8488" s="161"/>
      <c r="IG8488" s="161"/>
      <c r="IH8488" s="161"/>
      <c r="II8488" s="161"/>
      <c r="IJ8488" s="161"/>
      <c r="IK8488" s="161"/>
      <c r="IL8488" s="161"/>
      <c r="IM8488" s="161"/>
      <c r="IN8488" s="161"/>
      <c r="IO8488" s="161"/>
      <c r="IP8488" s="161"/>
      <c r="IQ8488" s="161"/>
      <c r="IR8488" s="161"/>
      <c r="IS8488" s="161"/>
      <c r="IT8488" s="161"/>
      <c r="IU8488" s="161"/>
      <c r="IV8488" s="161"/>
      <c r="IW8488" s="161"/>
      <c r="IX8488" s="161"/>
      <c r="IY8488" s="161"/>
      <c r="IZ8488" s="161"/>
      <c r="JA8488" s="161"/>
      <c r="JB8488" s="161"/>
      <c r="JC8488" s="161"/>
      <c r="JD8488" s="161"/>
      <c r="JE8488" s="161"/>
      <c r="JF8488" s="161"/>
      <c r="JG8488" s="161"/>
    </row>
    <row r="8489" spans="1:267" s="241" customFormat="1" ht="19.5" customHeight="1" x14ac:dyDescent="0.25">
      <c r="A8489" s="42" t="s">
        <v>8479</v>
      </c>
      <c r="B8489" s="27">
        <v>3.5</v>
      </c>
      <c r="C8489" s="27">
        <v>2</v>
      </c>
      <c r="D8489" s="27">
        <v>5</v>
      </c>
      <c r="E8489" s="27">
        <v>0</v>
      </c>
      <c r="F8489" s="27">
        <v>5</v>
      </c>
      <c r="G8489" s="27">
        <v>6</v>
      </c>
      <c r="H8489" s="27">
        <v>3.5</v>
      </c>
      <c r="I8489" s="27">
        <v>0</v>
      </c>
      <c r="J8489" s="27">
        <v>0</v>
      </c>
      <c r="K8489" s="27">
        <v>2</v>
      </c>
      <c r="L8489" s="119"/>
      <c r="M8489" s="92">
        <f>SUM(B8489:K8489)</f>
        <v>27</v>
      </c>
      <c r="N8489" s="27">
        <v>20</v>
      </c>
      <c r="O8489" s="185">
        <f>M8489/91</f>
        <v>0.2967032967032967</v>
      </c>
      <c r="P8489" s="55" t="s">
        <v>446</v>
      </c>
      <c r="Q8489" s="93" t="s">
        <v>8480</v>
      </c>
      <c r="R8489" s="94" t="s">
        <v>1102</v>
      </c>
      <c r="S8489" s="93" t="s">
        <v>551</v>
      </c>
      <c r="T8489" s="28" t="s">
        <v>8181</v>
      </c>
      <c r="U8489" s="17">
        <v>11</v>
      </c>
      <c r="V8489" s="20" t="s">
        <v>8324</v>
      </c>
      <c r="W8489" s="18" t="s">
        <v>8388</v>
      </c>
      <c r="X8489" s="18" t="s">
        <v>705</v>
      </c>
      <c r="Y8489" s="18" t="s">
        <v>1283</v>
      </c>
      <c r="Z8489" s="61"/>
      <c r="AA8489" s="161"/>
      <c r="AB8489" s="161"/>
      <c r="AC8489" s="161"/>
      <c r="AD8489" s="161"/>
      <c r="AE8489" s="161"/>
      <c r="AF8489" s="161"/>
      <c r="AG8489" s="161"/>
      <c r="AH8489" s="161"/>
      <c r="AI8489" s="161"/>
      <c r="AJ8489" s="161"/>
      <c r="AK8489" s="161"/>
      <c r="AL8489" s="161"/>
      <c r="AM8489" s="161"/>
      <c r="AN8489" s="161"/>
      <c r="AO8489" s="161"/>
      <c r="AP8489" s="161"/>
      <c r="AQ8489" s="161"/>
      <c r="AR8489" s="161"/>
      <c r="AS8489" s="161"/>
      <c r="AT8489" s="161"/>
      <c r="AU8489" s="161"/>
      <c r="AV8489" s="161"/>
      <c r="AW8489" s="161"/>
      <c r="AX8489" s="161"/>
      <c r="AY8489" s="161"/>
      <c r="AZ8489" s="161"/>
      <c r="BA8489" s="161"/>
      <c r="BB8489" s="161"/>
      <c r="BC8489" s="161"/>
      <c r="BD8489" s="161"/>
      <c r="BE8489" s="161"/>
      <c r="BF8489" s="161"/>
      <c r="BG8489" s="161"/>
      <c r="BH8489" s="161"/>
      <c r="BI8489" s="161"/>
      <c r="BJ8489" s="161"/>
      <c r="BK8489" s="161"/>
      <c r="BL8489" s="161"/>
      <c r="BM8489" s="161"/>
      <c r="BN8489" s="161"/>
      <c r="BO8489" s="161"/>
      <c r="BP8489" s="161"/>
      <c r="BQ8489" s="161"/>
      <c r="BR8489" s="161"/>
      <c r="BS8489" s="161"/>
      <c r="BT8489" s="161"/>
      <c r="BU8489" s="161"/>
      <c r="BV8489" s="161"/>
      <c r="BW8489" s="161"/>
      <c r="BX8489" s="161"/>
      <c r="BY8489" s="161"/>
      <c r="BZ8489" s="161"/>
      <c r="CA8489" s="161"/>
      <c r="CB8489" s="161"/>
      <c r="CC8489" s="161"/>
      <c r="CD8489" s="161"/>
      <c r="CE8489" s="161"/>
      <c r="CF8489" s="161"/>
      <c r="CG8489" s="161"/>
      <c r="CH8489" s="161"/>
      <c r="CI8489" s="161"/>
      <c r="CJ8489" s="161"/>
      <c r="CK8489" s="161"/>
      <c r="CL8489" s="161"/>
      <c r="CM8489" s="161"/>
      <c r="CN8489" s="161"/>
      <c r="CO8489" s="161"/>
      <c r="CP8489" s="161"/>
      <c r="CQ8489" s="161"/>
      <c r="CR8489" s="161"/>
      <c r="CS8489" s="161"/>
      <c r="CT8489" s="161"/>
      <c r="CU8489" s="161"/>
      <c r="CV8489" s="161"/>
      <c r="CW8489" s="161"/>
      <c r="CX8489" s="161"/>
      <c r="CY8489" s="161"/>
      <c r="CZ8489" s="161"/>
      <c r="DA8489" s="161"/>
      <c r="DB8489" s="161"/>
      <c r="DC8489" s="161"/>
      <c r="DD8489" s="161"/>
      <c r="DE8489" s="161"/>
      <c r="DF8489" s="161"/>
      <c r="DG8489" s="161"/>
      <c r="DH8489" s="161"/>
      <c r="DI8489" s="161"/>
      <c r="DJ8489" s="161"/>
      <c r="DK8489" s="161"/>
      <c r="DL8489" s="161"/>
      <c r="DM8489" s="161"/>
      <c r="DN8489" s="161"/>
      <c r="DO8489" s="161"/>
      <c r="DP8489" s="161"/>
      <c r="DQ8489" s="161"/>
      <c r="DR8489" s="161"/>
      <c r="DS8489" s="161"/>
      <c r="DT8489" s="161"/>
      <c r="DU8489" s="161"/>
      <c r="DV8489" s="161"/>
      <c r="DW8489" s="161"/>
      <c r="DX8489" s="161"/>
      <c r="DY8489" s="161"/>
      <c r="DZ8489" s="161"/>
      <c r="EA8489" s="161"/>
      <c r="EB8489" s="161"/>
      <c r="EC8489" s="161"/>
      <c r="ED8489" s="161"/>
      <c r="EE8489" s="161"/>
      <c r="EF8489" s="161"/>
      <c r="EG8489" s="161"/>
      <c r="EH8489" s="161"/>
      <c r="EI8489" s="161"/>
      <c r="EJ8489" s="161"/>
      <c r="EK8489" s="161"/>
      <c r="EL8489" s="161"/>
      <c r="EM8489" s="161"/>
      <c r="EN8489" s="161"/>
      <c r="EO8489" s="161"/>
      <c r="EP8489" s="161"/>
      <c r="EQ8489" s="161"/>
      <c r="ER8489" s="161"/>
      <c r="ES8489" s="161"/>
      <c r="ET8489" s="161"/>
      <c r="EU8489" s="161"/>
      <c r="EV8489" s="161"/>
      <c r="EW8489" s="161"/>
      <c r="EX8489" s="161"/>
      <c r="EY8489" s="161"/>
      <c r="EZ8489" s="161"/>
      <c r="FA8489" s="161"/>
      <c r="FB8489" s="161"/>
      <c r="FC8489" s="161"/>
      <c r="FD8489" s="161"/>
      <c r="FE8489" s="161"/>
      <c r="FF8489" s="161"/>
      <c r="FG8489" s="161"/>
      <c r="FH8489" s="161"/>
      <c r="FI8489" s="161"/>
      <c r="FJ8489" s="161"/>
      <c r="FK8489" s="161"/>
      <c r="FL8489" s="161"/>
      <c r="FM8489" s="161"/>
      <c r="FN8489" s="161"/>
      <c r="FO8489" s="161"/>
      <c r="FP8489" s="161"/>
      <c r="FQ8489" s="161"/>
      <c r="FR8489" s="161"/>
      <c r="FS8489" s="161"/>
      <c r="FT8489" s="161"/>
      <c r="FU8489" s="161"/>
      <c r="FV8489" s="161"/>
      <c r="FW8489" s="161"/>
      <c r="FX8489" s="161"/>
      <c r="FY8489" s="161"/>
      <c r="FZ8489" s="161"/>
      <c r="GA8489" s="161"/>
      <c r="GB8489" s="161"/>
      <c r="GC8489" s="161"/>
      <c r="GD8489" s="161"/>
      <c r="GE8489" s="161"/>
      <c r="GF8489" s="161"/>
      <c r="GG8489" s="161"/>
      <c r="GH8489" s="161"/>
      <c r="GI8489" s="161"/>
      <c r="GJ8489" s="161"/>
      <c r="GK8489" s="161"/>
      <c r="GL8489" s="161"/>
      <c r="GM8489" s="161"/>
      <c r="GN8489" s="161"/>
      <c r="GO8489" s="161"/>
      <c r="GP8489" s="161"/>
      <c r="GQ8489" s="161"/>
      <c r="GR8489" s="161"/>
      <c r="GS8489" s="161"/>
      <c r="GT8489" s="161"/>
      <c r="GU8489" s="161"/>
      <c r="GV8489" s="161"/>
      <c r="GW8489" s="161"/>
      <c r="GX8489" s="161"/>
      <c r="GY8489" s="161"/>
      <c r="GZ8489" s="161"/>
      <c r="HA8489" s="161"/>
      <c r="HB8489" s="161"/>
      <c r="HC8489" s="161"/>
      <c r="HD8489" s="161"/>
      <c r="HE8489" s="161"/>
      <c r="HF8489" s="161"/>
      <c r="HG8489" s="161"/>
      <c r="HH8489" s="161"/>
      <c r="HI8489" s="161"/>
      <c r="HJ8489" s="161"/>
      <c r="HK8489" s="161"/>
      <c r="HL8489" s="161"/>
      <c r="HM8489" s="161"/>
      <c r="HN8489" s="161"/>
      <c r="HO8489" s="161"/>
      <c r="HP8489" s="161"/>
      <c r="HQ8489" s="161"/>
      <c r="HR8489" s="161"/>
      <c r="HS8489" s="161"/>
      <c r="HT8489" s="161"/>
      <c r="HU8489" s="161"/>
      <c r="HV8489" s="161"/>
      <c r="HW8489" s="161"/>
      <c r="HX8489" s="161"/>
      <c r="HY8489" s="161"/>
      <c r="HZ8489" s="161"/>
      <c r="IA8489" s="161"/>
      <c r="IB8489" s="161"/>
      <c r="IC8489" s="161"/>
      <c r="ID8489" s="161"/>
      <c r="IE8489" s="161"/>
      <c r="IF8489" s="161"/>
      <c r="IG8489" s="161"/>
      <c r="IH8489" s="161"/>
      <c r="II8489" s="161"/>
      <c r="IJ8489" s="161"/>
      <c r="IK8489" s="161"/>
      <c r="IL8489" s="161"/>
      <c r="IM8489" s="161"/>
      <c r="IN8489" s="161"/>
      <c r="IO8489" s="161"/>
      <c r="IP8489" s="161"/>
      <c r="IQ8489" s="161"/>
      <c r="IR8489" s="161"/>
      <c r="IS8489" s="161"/>
      <c r="IT8489" s="161"/>
      <c r="IU8489" s="161"/>
      <c r="IV8489" s="161"/>
      <c r="IW8489" s="161"/>
      <c r="IX8489" s="161"/>
      <c r="IY8489" s="161"/>
      <c r="IZ8489" s="161"/>
      <c r="JA8489" s="161"/>
      <c r="JB8489" s="161"/>
      <c r="JC8489" s="161"/>
      <c r="JD8489" s="161"/>
      <c r="JE8489" s="161"/>
      <c r="JF8489" s="161"/>
      <c r="JG8489" s="161"/>
    </row>
    <row r="8490" spans="1:267" s="241" customFormat="1" ht="19.5" customHeight="1" x14ac:dyDescent="0.25">
      <c r="A8490" s="42" t="s">
        <v>370</v>
      </c>
      <c r="B8490" s="49">
        <v>6</v>
      </c>
      <c r="C8490" s="49">
        <v>0</v>
      </c>
      <c r="D8490" s="49">
        <v>6.5</v>
      </c>
      <c r="E8490" s="49">
        <v>0.5</v>
      </c>
      <c r="F8490" s="49">
        <v>0</v>
      </c>
      <c r="G8490" s="49">
        <v>0</v>
      </c>
      <c r="H8490" s="49">
        <v>5.5</v>
      </c>
      <c r="I8490" s="49">
        <v>0</v>
      </c>
      <c r="J8490" s="49">
        <v>4</v>
      </c>
      <c r="K8490" s="49">
        <v>4</v>
      </c>
      <c r="L8490" s="119"/>
      <c r="M8490" s="92">
        <f>SUM(B8490:K8490)</f>
        <v>26.5</v>
      </c>
      <c r="N8490" s="27">
        <v>4</v>
      </c>
      <c r="O8490" s="185">
        <f>M8490/91</f>
        <v>0.29120879120879123</v>
      </c>
      <c r="P8490" s="139" t="s">
        <v>446</v>
      </c>
      <c r="Q8490" s="19" t="s">
        <v>3393</v>
      </c>
      <c r="R8490" s="41" t="s">
        <v>967</v>
      </c>
      <c r="S8490" s="19" t="s">
        <v>486</v>
      </c>
      <c r="T8490" s="28" t="s">
        <v>3665</v>
      </c>
      <c r="U8490" s="17">
        <v>11</v>
      </c>
      <c r="V8490" s="20" t="s">
        <v>637</v>
      </c>
      <c r="W8490" s="18" t="s">
        <v>5788</v>
      </c>
      <c r="X8490" s="18" t="s">
        <v>518</v>
      </c>
      <c r="Y8490" s="18" t="s">
        <v>819</v>
      </c>
      <c r="Z8490" s="61"/>
      <c r="AA8490" s="161"/>
      <c r="AB8490" s="161"/>
      <c r="AC8490" s="161"/>
      <c r="AD8490" s="161"/>
      <c r="AE8490" s="161"/>
      <c r="AF8490" s="161"/>
      <c r="AG8490" s="161"/>
      <c r="AH8490" s="161"/>
      <c r="AI8490" s="161"/>
      <c r="AJ8490" s="161"/>
      <c r="AK8490" s="161"/>
      <c r="AL8490" s="161"/>
      <c r="AM8490" s="161"/>
      <c r="AN8490" s="161"/>
      <c r="AO8490" s="161"/>
      <c r="AP8490" s="161"/>
      <c r="AQ8490" s="161"/>
      <c r="AR8490" s="161"/>
      <c r="AS8490" s="161"/>
      <c r="AT8490" s="161"/>
      <c r="AU8490" s="161"/>
      <c r="AV8490" s="161"/>
      <c r="AW8490" s="161"/>
      <c r="AX8490" s="161"/>
      <c r="AY8490" s="161"/>
      <c r="AZ8490" s="161"/>
      <c r="BA8490" s="161"/>
      <c r="BB8490" s="161"/>
      <c r="BC8490" s="161"/>
      <c r="BD8490" s="161"/>
      <c r="BE8490" s="161"/>
      <c r="BF8490" s="161"/>
      <c r="BG8490" s="161"/>
      <c r="BH8490" s="161"/>
      <c r="BI8490" s="161"/>
      <c r="BJ8490" s="161"/>
      <c r="BK8490" s="161"/>
      <c r="BL8490" s="161"/>
      <c r="BM8490" s="161"/>
      <c r="BN8490" s="161"/>
      <c r="BO8490" s="161"/>
      <c r="BP8490" s="161"/>
      <c r="BQ8490" s="161"/>
      <c r="BR8490" s="161"/>
      <c r="BS8490" s="161"/>
      <c r="BT8490" s="161"/>
      <c r="BU8490" s="161"/>
      <c r="BV8490" s="161"/>
      <c r="BW8490" s="161"/>
      <c r="BX8490" s="161"/>
      <c r="BY8490" s="161"/>
      <c r="BZ8490" s="161"/>
      <c r="CA8490" s="161"/>
      <c r="CB8490" s="161"/>
      <c r="CC8490" s="161"/>
      <c r="CD8490" s="161"/>
      <c r="CE8490" s="161"/>
      <c r="CF8490" s="161"/>
      <c r="CG8490" s="161"/>
      <c r="CH8490" s="161"/>
      <c r="CI8490" s="161"/>
      <c r="CJ8490" s="161"/>
      <c r="CK8490" s="161"/>
      <c r="CL8490" s="161"/>
      <c r="CM8490" s="161"/>
      <c r="CN8490" s="161"/>
      <c r="CO8490" s="161"/>
      <c r="CP8490" s="161"/>
      <c r="CQ8490" s="161"/>
      <c r="CR8490" s="161"/>
      <c r="CS8490" s="161"/>
      <c r="CT8490" s="161"/>
      <c r="CU8490" s="161"/>
      <c r="CV8490" s="161"/>
      <c r="CW8490" s="161"/>
      <c r="CX8490" s="161"/>
      <c r="CY8490" s="161"/>
      <c r="CZ8490" s="161"/>
      <c r="DA8490" s="161"/>
      <c r="DB8490" s="161"/>
      <c r="DC8490" s="161"/>
      <c r="DD8490" s="161"/>
      <c r="DE8490" s="161"/>
      <c r="DF8490" s="161"/>
      <c r="DG8490" s="161"/>
      <c r="DH8490" s="161"/>
      <c r="DI8490" s="161"/>
      <c r="DJ8490" s="161"/>
      <c r="DK8490" s="161"/>
      <c r="DL8490" s="161"/>
      <c r="DM8490" s="161"/>
      <c r="DN8490" s="161"/>
      <c r="DO8490" s="161"/>
      <c r="DP8490" s="161"/>
      <c r="DQ8490" s="161"/>
      <c r="DR8490" s="161"/>
      <c r="DS8490" s="161"/>
      <c r="DT8490" s="161"/>
      <c r="DU8490" s="161"/>
      <c r="DV8490" s="161"/>
      <c r="DW8490" s="161"/>
      <c r="DX8490" s="161"/>
      <c r="DY8490" s="161"/>
      <c r="DZ8490" s="161"/>
      <c r="EA8490" s="161"/>
      <c r="EB8490" s="161"/>
      <c r="EC8490" s="161"/>
      <c r="ED8490" s="161"/>
      <c r="EE8490" s="161"/>
      <c r="EF8490" s="161"/>
      <c r="EG8490" s="161"/>
      <c r="EH8490" s="161"/>
      <c r="EI8490" s="161"/>
      <c r="EJ8490" s="161"/>
      <c r="EK8490" s="161"/>
      <c r="EL8490" s="161"/>
      <c r="EM8490" s="161"/>
      <c r="EN8490" s="161"/>
      <c r="EO8490" s="161"/>
      <c r="EP8490" s="161"/>
      <c r="EQ8490" s="161"/>
      <c r="ER8490" s="161"/>
      <c r="ES8490" s="161"/>
      <c r="ET8490" s="161"/>
      <c r="EU8490" s="161"/>
      <c r="EV8490" s="161"/>
      <c r="EW8490" s="161"/>
      <c r="EX8490" s="161"/>
      <c r="EY8490" s="161"/>
      <c r="EZ8490" s="161"/>
      <c r="FA8490" s="161"/>
      <c r="FB8490" s="161"/>
      <c r="FC8490" s="161"/>
      <c r="FD8490" s="161"/>
      <c r="FE8490" s="161"/>
      <c r="FF8490" s="161"/>
      <c r="FG8490" s="161"/>
      <c r="FH8490" s="161"/>
      <c r="FI8490" s="161"/>
      <c r="FJ8490" s="161"/>
      <c r="FK8490" s="161"/>
      <c r="FL8490" s="161"/>
      <c r="FM8490" s="161"/>
      <c r="FN8490" s="161"/>
      <c r="FO8490" s="161"/>
      <c r="FP8490" s="161"/>
      <c r="FQ8490" s="161"/>
      <c r="FR8490" s="161"/>
      <c r="FS8490" s="161"/>
      <c r="FT8490" s="161"/>
      <c r="FU8490" s="161"/>
      <c r="FV8490" s="161"/>
      <c r="FW8490" s="161"/>
      <c r="FX8490" s="161"/>
      <c r="FY8490" s="161"/>
      <c r="FZ8490" s="161"/>
      <c r="GA8490" s="161"/>
      <c r="GB8490" s="161"/>
      <c r="GC8490" s="161"/>
      <c r="GD8490" s="161"/>
      <c r="GE8490" s="161"/>
      <c r="GF8490" s="161"/>
      <c r="GG8490" s="161"/>
      <c r="GH8490" s="161"/>
      <c r="GI8490" s="161"/>
      <c r="GJ8490" s="161"/>
      <c r="GK8490" s="161"/>
      <c r="GL8490" s="161"/>
      <c r="GM8490" s="161"/>
      <c r="GN8490" s="161"/>
      <c r="GO8490" s="161"/>
      <c r="GP8490" s="161"/>
      <c r="GQ8490" s="161"/>
      <c r="GR8490" s="161"/>
      <c r="GS8490" s="161"/>
      <c r="GT8490" s="161"/>
      <c r="GU8490" s="161"/>
      <c r="GV8490" s="161"/>
      <c r="GW8490" s="161"/>
      <c r="GX8490" s="161"/>
      <c r="GY8490" s="161"/>
      <c r="GZ8490" s="161"/>
      <c r="HA8490" s="161"/>
      <c r="HB8490" s="161"/>
      <c r="HC8490" s="161"/>
      <c r="HD8490" s="161"/>
      <c r="HE8490" s="161"/>
      <c r="HF8490" s="161"/>
      <c r="HG8490" s="161"/>
      <c r="HH8490" s="161"/>
      <c r="HI8490" s="161"/>
      <c r="HJ8490" s="161"/>
      <c r="HK8490" s="161"/>
      <c r="HL8490" s="161"/>
      <c r="HM8490" s="161"/>
      <c r="HN8490" s="161"/>
      <c r="HO8490" s="161"/>
      <c r="HP8490" s="161"/>
      <c r="HQ8490" s="161"/>
      <c r="HR8490" s="161"/>
      <c r="HS8490" s="161"/>
      <c r="HT8490" s="161"/>
      <c r="HU8490" s="161"/>
      <c r="HV8490" s="161"/>
      <c r="HW8490" s="161"/>
      <c r="HX8490" s="161"/>
      <c r="HY8490" s="161"/>
      <c r="HZ8490" s="161"/>
      <c r="IA8490" s="161"/>
      <c r="IB8490" s="161"/>
      <c r="IC8490" s="161"/>
      <c r="ID8490" s="161"/>
      <c r="IE8490" s="161"/>
      <c r="IF8490" s="161"/>
      <c r="IG8490" s="161"/>
      <c r="IH8490" s="161"/>
      <c r="II8490" s="161"/>
      <c r="IJ8490" s="161"/>
      <c r="IK8490" s="161"/>
      <c r="IL8490" s="161"/>
      <c r="IM8490" s="161"/>
      <c r="IN8490" s="161"/>
      <c r="IO8490" s="161"/>
      <c r="IP8490" s="161"/>
      <c r="IQ8490" s="161"/>
      <c r="IR8490" s="161"/>
      <c r="IS8490" s="161"/>
      <c r="IT8490" s="161"/>
      <c r="IU8490" s="161"/>
      <c r="IV8490" s="161"/>
      <c r="IW8490" s="161"/>
      <c r="IX8490" s="161"/>
      <c r="IY8490" s="161"/>
      <c r="IZ8490" s="161"/>
      <c r="JA8490" s="161"/>
      <c r="JB8490" s="161"/>
      <c r="JC8490" s="161"/>
      <c r="JD8490" s="161"/>
      <c r="JE8490" s="161"/>
      <c r="JF8490" s="161"/>
      <c r="JG8490" s="161"/>
    </row>
    <row r="8491" spans="1:267" s="241" customFormat="1" ht="19.5" customHeight="1" x14ac:dyDescent="0.25">
      <c r="A8491" s="42" t="s">
        <v>373</v>
      </c>
      <c r="B8491" s="27">
        <v>5.5</v>
      </c>
      <c r="C8491" s="27">
        <v>1</v>
      </c>
      <c r="D8491" s="27">
        <v>4</v>
      </c>
      <c r="E8491" s="27">
        <v>1</v>
      </c>
      <c r="F8491" s="27">
        <v>5</v>
      </c>
      <c r="G8491" s="27">
        <v>6</v>
      </c>
      <c r="H8491" s="27">
        <v>3</v>
      </c>
      <c r="I8491" s="27">
        <v>1</v>
      </c>
      <c r="J8491" s="27">
        <v>0</v>
      </c>
      <c r="K8491" s="27">
        <v>0</v>
      </c>
      <c r="L8491" s="259"/>
      <c r="M8491" s="92">
        <f>SUM(B8491:K8491)</f>
        <v>26.5</v>
      </c>
      <c r="N8491" s="27">
        <v>8</v>
      </c>
      <c r="O8491" s="185">
        <f>M8491/91</f>
        <v>0.29120879120879123</v>
      </c>
      <c r="P8491" s="55" t="s">
        <v>446</v>
      </c>
      <c r="Q8491" s="19" t="s">
        <v>1976</v>
      </c>
      <c r="R8491" s="41" t="s">
        <v>843</v>
      </c>
      <c r="S8491" s="19" t="s">
        <v>507</v>
      </c>
      <c r="T8491" s="28" t="s">
        <v>1813</v>
      </c>
      <c r="U8491" s="17">
        <v>11</v>
      </c>
      <c r="V8491" s="20" t="s">
        <v>682</v>
      </c>
      <c r="W8491" s="18" t="s">
        <v>1920</v>
      </c>
      <c r="X8491" s="18" t="s">
        <v>684</v>
      </c>
      <c r="Y8491" s="18" t="s">
        <v>452</v>
      </c>
      <c r="Z8491" s="61"/>
      <c r="AA8491" s="161"/>
      <c r="AB8491" s="161"/>
      <c r="AC8491" s="161"/>
      <c r="AD8491" s="161"/>
      <c r="AE8491" s="161"/>
      <c r="AF8491" s="161"/>
      <c r="AG8491" s="161"/>
      <c r="AH8491" s="161"/>
      <c r="AI8491" s="161"/>
      <c r="AJ8491" s="161"/>
      <c r="AK8491" s="161"/>
      <c r="AL8491" s="161"/>
      <c r="AM8491" s="161"/>
      <c r="AN8491" s="161"/>
      <c r="AO8491" s="161"/>
      <c r="AP8491" s="161"/>
      <c r="AQ8491" s="161"/>
      <c r="AR8491" s="161"/>
      <c r="AS8491" s="161"/>
      <c r="AT8491" s="161"/>
      <c r="AU8491" s="161"/>
      <c r="AV8491" s="161"/>
      <c r="AW8491" s="161"/>
      <c r="AX8491" s="161"/>
      <c r="AY8491" s="161"/>
      <c r="AZ8491" s="161"/>
      <c r="BA8491" s="161"/>
      <c r="BB8491" s="161"/>
      <c r="BC8491" s="161"/>
      <c r="BD8491" s="161"/>
      <c r="BE8491" s="161"/>
      <c r="BF8491" s="161"/>
      <c r="BG8491" s="161"/>
      <c r="BH8491" s="161"/>
      <c r="BI8491" s="161"/>
      <c r="BJ8491" s="161"/>
      <c r="BK8491" s="161"/>
      <c r="BL8491" s="161"/>
      <c r="BM8491" s="161"/>
      <c r="BN8491" s="161"/>
      <c r="BO8491" s="161"/>
      <c r="BP8491" s="161"/>
      <c r="BQ8491" s="161"/>
      <c r="BR8491" s="161"/>
      <c r="BS8491" s="161"/>
      <c r="BT8491" s="161"/>
      <c r="BU8491" s="161"/>
      <c r="BV8491" s="161"/>
      <c r="BW8491" s="161"/>
      <c r="BX8491" s="161"/>
      <c r="BY8491" s="161"/>
      <c r="BZ8491" s="161"/>
      <c r="CA8491" s="161"/>
      <c r="CB8491" s="161"/>
      <c r="CC8491" s="161"/>
      <c r="CD8491" s="161"/>
      <c r="CE8491" s="161"/>
      <c r="CF8491" s="161"/>
      <c r="CG8491" s="161"/>
      <c r="CH8491" s="161"/>
      <c r="CI8491" s="161"/>
      <c r="CJ8491" s="161"/>
      <c r="CK8491" s="161"/>
      <c r="CL8491" s="161"/>
      <c r="CM8491" s="161"/>
      <c r="CN8491" s="161"/>
      <c r="CO8491" s="161"/>
      <c r="CP8491" s="161"/>
      <c r="CQ8491" s="161"/>
      <c r="CR8491" s="161"/>
      <c r="CS8491" s="161"/>
      <c r="CT8491" s="161"/>
      <c r="CU8491" s="161"/>
      <c r="CV8491" s="161"/>
      <c r="CW8491" s="161"/>
      <c r="CX8491" s="161"/>
      <c r="CY8491" s="161"/>
      <c r="CZ8491" s="161"/>
      <c r="DA8491" s="161"/>
      <c r="DB8491" s="161"/>
      <c r="DC8491" s="161"/>
      <c r="DD8491" s="161"/>
      <c r="DE8491" s="161"/>
      <c r="DF8491" s="161"/>
      <c r="DG8491" s="161"/>
      <c r="DH8491" s="161"/>
      <c r="DI8491" s="161"/>
      <c r="DJ8491" s="161"/>
      <c r="DK8491" s="161"/>
      <c r="DL8491" s="161"/>
      <c r="DM8491" s="161"/>
      <c r="DN8491" s="161"/>
      <c r="DO8491" s="161"/>
      <c r="DP8491" s="161"/>
      <c r="DQ8491" s="161"/>
      <c r="DR8491" s="161"/>
      <c r="DS8491" s="161"/>
      <c r="DT8491" s="161"/>
      <c r="DU8491" s="161"/>
      <c r="DV8491" s="161"/>
      <c r="DW8491" s="161"/>
      <c r="DX8491" s="161"/>
      <c r="DY8491" s="161"/>
      <c r="DZ8491" s="161"/>
      <c r="EA8491" s="161"/>
      <c r="EB8491" s="161"/>
      <c r="EC8491" s="161"/>
      <c r="ED8491" s="161"/>
      <c r="EE8491" s="161"/>
      <c r="EF8491" s="161"/>
      <c r="EG8491" s="161"/>
      <c r="EH8491" s="161"/>
      <c r="EI8491" s="161"/>
      <c r="EJ8491" s="161"/>
      <c r="EK8491" s="161"/>
      <c r="EL8491" s="161"/>
      <c r="EM8491" s="161"/>
      <c r="EN8491" s="161"/>
      <c r="EO8491" s="161"/>
      <c r="EP8491" s="161"/>
      <c r="EQ8491" s="161"/>
      <c r="ER8491" s="161"/>
      <c r="ES8491" s="161"/>
      <c r="ET8491" s="161"/>
      <c r="EU8491" s="161"/>
      <c r="EV8491" s="161"/>
      <c r="EW8491" s="161"/>
      <c r="EX8491" s="161"/>
      <c r="EY8491" s="161"/>
      <c r="EZ8491" s="161"/>
      <c r="FA8491" s="161"/>
      <c r="FB8491" s="161"/>
      <c r="FC8491" s="161"/>
      <c r="FD8491" s="161"/>
      <c r="FE8491" s="161"/>
      <c r="FF8491" s="161"/>
      <c r="FG8491" s="161"/>
      <c r="FH8491" s="161"/>
      <c r="FI8491" s="161"/>
      <c r="FJ8491" s="161"/>
      <c r="FK8491" s="161"/>
      <c r="FL8491" s="161"/>
      <c r="FM8491" s="161"/>
      <c r="FN8491" s="161"/>
      <c r="FO8491" s="161"/>
      <c r="FP8491" s="161"/>
      <c r="FQ8491" s="161"/>
      <c r="FR8491" s="161"/>
      <c r="FS8491" s="161"/>
      <c r="FT8491" s="161"/>
      <c r="FU8491" s="161"/>
      <c r="FV8491" s="161"/>
      <c r="FW8491" s="161"/>
      <c r="FX8491" s="161"/>
      <c r="FY8491" s="161"/>
      <c r="FZ8491" s="161"/>
      <c r="GA8491" s="161"/>
      <c r="GB8491" s="161"/>
      <c r="GC8491" s="161"/>
      <c r="GD8491" s="161"/>
      <c r="GE8491" s="161"/>
      <c r="GF8491" s="161"/>
      <c r="GG8491" s="161"/>
      <c r="GH8491" s="161"/>
      <c r="GI8491" s="161"/>
      <c r="GJ8491" s="161"/>
      <c r="GK8491" s="161"/>
      <c r="GL8491" s="161"/>
      <c r="GM8491" s="161"/>
      <c r="GN8491" s="161"/>
      <c r="GO8491" s="161"/>
      <c r="GP8491" s="161"/>
      <c r="GQ8491" s="161"/>
      <c r="GR8491" s="161"/>
      <c r="GS8491" s="161"/>
      <c r="GT8491" s="161"/>
      <c r="GU8491" s="161"/>
      <c r="GV8491" s="161"/>
      <c r="GW8491" s="161"/>
      <c r="GX8491" s="161"/>
      <c r="GY8491" s="161"/>
      <c r="GZ8491" s="161"/>
      <c r="HA8491" s="161"/>
      <c r="HB8491" s="161"/>
      <c r="HC8491" s="161"/>
      <c r="HD8491" s="161"/>
      <c r="HE8491" s="161"/>
      <c r="HF8491" s="161"/>
      <c r="HG8491" s="161"/>
      <c r="HH8491" s="161"/>
      <c r="HI8491" s="161"/>
      <c r="HJ8491" s="161"/>
      <c r="HK8491" s="161"/>
      <c r="HL8491" s="161"/>
      <c r="HM8491" s="161"/>
      <c r="HN8491" s="161"/>
      <c r="HO8491" s="161"/>
      <c r="HP8491" s="161"/>
      <c r="HQ8491" s="161"/>
      <c r="HR8491" s="161"/>
      <c r="HS8491" s="161"/>
      <c r="HT8491" s="161"/>
      <c r="HU8491" s="161"/>
      <c r="HV8491" s="161"/>
      <c r="HW8491" s="161"/>
      <c r="HX8491" s="161"/>
      <c r="HY8491" s="161"/>
      <c r="HZ8491" s="161"/>
      <c r="IA8491" s="161"/>
      <c r="IB8491" s="161"/>
      <c r="IC8491" s="161"/>
      <c r="ID8491" s="161"/>
      <c r="IE8491" s="161"/>
      <c r="IF8491" s="161"/>
      <c r="IG8491" s="161"/>
      <c r="IH8491" s="161"/>
      <c r="II8491" s="161"/>
      <c r="IJ8491" s="161"/>
      <c r="IK8491" s="161"/>
      <c r="IL8491" s="161"/>
      <c r="IM8491" s="161"/>
      <c r="IN8491" s="161"/>
      <c r="IO8491" s="161"/>
      <c r="IP8491" s="161"/>
      <c r="IQ8491" s="161"/>
      <c r="IR8491" s="161"/>
      <c r="IS8491" s="161"/>
      <c r="IT8491" s="161"/>
      <c r="IU8491" s="161"/>
      <c r="IV8491" s="161"/>
      <c r="IW8491" s="161"/>
      <c r="IX8491" s="161"/>
      <c r="IY8491" s="161"/>
      <c r="IZ8491" s="161"/>
      <c r="JA8491" s="161"/>
      <c r="JB8491" s="161"/>
      <c r="JC8491" s="161"/>
      <c r="JD8491" s="161"/>
      <c r="JE8491" s="161"/>
      <c r="JF8491" s="161"/>
      <c r="JG8491" s="161"/>
    </row>
    <row r="8492" spans="1:267" s="241" customFormat="1" ht="19.5" customHeight="1" x14ac:dyDescent="0.25">
      <c r="A8492" s="42" t="s">
        <v>371</v>
      </c>
      <c r="B8492" s="27">
        <v>10</v>
      </c>
      <c r="C8492" s="27">
        <v>0</v>
      </c>
      <c r="D8492" s="27">
        <v>0.5</v>
      </c>
      <c r="E8492" s="27">
        <v>1</v>
      </c>
      <c r="F8492" s="27">
        <v>0</v>
      </c>
      <c r="G8492" s="27">
        <v>0</v>
      </c>
      <c r="H8492" s="27">
        <v>1</v>
      </c>
      <c r="I8492" s="27">
        <v>0</v>
      </c>
      <c r="J8492" s="27">
        <v>6</v>
      </c>
      <c r="K8492" s="27">
        <v>8</v>
      </c>
      <c r="L8492" s="119"/>
      <c r="M8492" s="92">
        <f>SUM(B8492:K8492)</f>
        <v>26.5</v>
      </c>
      <c r="N8492" s="27">
        <v>2</v>
      </c>
      <c r="O8492" s="185">
        <f>M8492/91</f>
        <v>0.29120879120879123</v>
      </c>
      <c r="P8492" s="55" t="s">
        <v>446</v>
      </c>
      <c r="Q8492" s="28" t="s">
        <v>3114</v>
      </c>
      <c r="R8492" s="41" t="s">
        <v>969</v>
      </c>
      <c r="S8492" s="19" t="s">
        <v>562</v>
      </c>
      <c r="T8492" s="28" t="s">
        <v>3056</v>
      </c>
      <c r="U8492" s="17">
        <v>11</v>
      </c>
      <c r="V8492" s="20" t="s">
        <v>682</v>
      </c>
      <c r="W8492" s="18" t="s">
        <v>3110</v>
      </c>
      <c r="X8492" s="18" t="s">
        <v>916</v>
      </c>
      <c r="Y8492" s="18" t="s">
        <v>452</v>
      </c>
      <c r="Z8492" s="61"/>
      <c r="AA8492" s="161"/>
      <c r="AB8492" s="161"/>
      <c r="AC8492" s="161"/>
      <c r="AD8492" s="161"/>
      <c r="AE8492" s="161"/>
      <c r="AF8492" s="161"/>
      <c r="AG8492" s="161"/>
      <c r="AH8492" s="161"/>
      <c r="AI8492" s="161"/>
      <c r="AJ8492" s="161"/>
      <c r="AK8492" s="161"/>
      <c r="AL8492" s="161"/>
      <c r="AM8492" s="161"/>
      <c r="AN8492" s="161"/>
      <c r="AO8492" s="161"/>
      <c r="AP8492" s="161"/>
      <c r="AQ8492" s="161"/>
      <c r="AR8492" s="161"/>
      <c r="AS8492" s="161"/>
      <c r="AT8492" s="161"/>
      <c r="AU8492" s="161"/>
      <c r="AV8492" s="161"/>
      <c r="AW8492" s="161"/>
      <c r="AX8492" s="161"/>
      <c r="AY8492" s="161"/>
      <c r="AZ8492" s="161"/>
      <c r="BA8492" s="161"/>
      <c r="BB8492" s="161"/>
      <c r="BC8492" s="161"/>
      <c r="BD8492" s="161"/>
      <c r="BE8492" s="161"/>
      <c r="BF8492" s="161"/>
      <c r="BG8492" s="161"/>
      <c r="BH8492" s="161"/>
      <c r="BI8492" s="161"/>
      <c r="BJ8492" s="161"/>
      <c r="BK8492" s="161"/>
      <c r="BL8492" s="161"/>
      <c r="BM8492" s="161"/>
      <c r="BN8492" s="161"/>
      <c r="BO8492" s="161"/>
      <c r="BP8492" s="161"/>
      <c r="BQ8492" s="161"/>
      <c r="BR8492" s="161"/>
      <c r="BS8492" s="161"/>
      <c r="BT8492" s="161"/>
      <c r="BU8492" s="161"/>
      <c r="BV8492" s="161"/>
      <c r="BW8492" s="161"/>
      <c r="BX8492" s="161"/>
      <c r="BY8492" s="161"/>
      <c r="BZ8492" s="161"/>
      <c r="CA8492" s="161"/>
      <c r="CB8492" s="161"/>
      <c r="CC8492" s="161"/>
      <c r="CD8492" s="161"/>
      <c r="CE8492" s="161"/>
      <c r="CF8492" s="161"/>
      <c r="CG8492" s="161"/>
      <c r="CH8492" s="161"/>
      <c r="CI8492" s="161"/>
      <c r="CJ8492" s="161"/>
      <c r="CK8492" s="161"/>
      <c r="CL8492" s="161"/>
      <c r="CM8492" s="161"/>
      <c r="CN8492" s="161"/>
      <c r="CO8492" s="161"/>
      <c r="CP8492" s="161"/>
      <c r="CQ8492" s="161"/>
      <c r="CR8492" s="161"/>
      <c r="CS8492" s="161"/>
      <c r="CT8492" s="161"/>
      <c r="CU8492" s="161"/>
      <c r="CV8492" s="161"/>
      <c r="CW8492" s="161"/>
      <c r="CX8492" s="161"/>
      <c r="CY8492" s="161"/>
      <c r="CZ8492" s="161"/>
      <c r="DA8492" s="161"/>
      <c r="DB8492" s="161"/>
      <c r="DC8492" s="161"/>
      <c r="DD8492" s="161"/>
      <c r="DE8492" s="161"/>
      <c r="DF8492" s="161"/>
      <c r="DG8492" s="161"/>
      <c r="DH8492" s="161"/>
      <c r="DI8492" s="161"/>
      <c r="DJ8492" s="161"/>
      <c r="DK8492" s="161"/>
      <c r="DL8492" s="161"/>
      <c r="DM8492" s="161"/>
      <c r="DN8492" s="161"/>
      <c r="DO8492" s="161"/>
      <c r="DP8492" s="161"/>
      <c r="DQ8492" s="161"/>
      <c r="DR8492" s="161"/>
      <c r="DS8492" s="161"/>
      <c r="DT8492" s="161"/>
      <c r="DU8492" s="161"/>
      <c r="DV8492" s="161"/>
      <c r="DW8492" s="161"/>
      <c r="DX8492" s="161"/>
      <c r="DY8492" s="161"/>
      <c r="DZ8492" s="161"/>
      <c r="EA8492" s="161"/>
      <c r="EB8492" s="161"/>
      <c r="EC8492" s="161"/>
      <c r="ED8492" s="161"/>
      <c r="EE8492" s="161"/>
      <c r="EF8492" s="161"/>
      <c r="EG8492" s="161"/>
      <c r="EH8492" s="161"/>
      <c r="EI8492" s="161"/>
      <c r="EJ8492" s="161"/>
      <c r="EK8492" s="161"/>
      <c r="EL8492" s="161"/>
      <c r="EM8492" s="161"/>
      <c r="EN8492" s="161"/>
      <c r="EO8492" s="161"/>
      <c r="EP8492" s="161"/>
      <c r="EQ8492" s="161"/>
      <c r="ER8492" s="161"/>
      <c r="ES8492" s="161"/>
      <c r="ET8492" s="161"/>
      <c r="EU8492" s="161"/>
      <c r="EV8492" s="161"/>
      <c r="EW8492" s="161"/>
      <c r="EX8492" s="161"/>
      <c r="EY8492" s="161"/>
      <c r="EZ8492" s="161"/>
      <c r="FA8492" s="161"/>
      <c r="FB8492" s="161"/>
      <c r="FC8492" s="161"/>
      <c r="FD8492" s="161"/>
      <c r="FE8492" s="161"/>
      <c r="FF8492" s="161"/>
      <c r="FG8492" s="161"/>
      <c r="FH8492" s="161"/>
      <c r="FI8492" s="161"/>
      <c r="FJ8492" s="161"/>
      <c r="FK8492" s="161"/>
      <c r="FL8492" s="161"/>
      <c r="FM8492" s="161"/>
      <c r="FN8492" s="161"/>
      <c r="FO8492" s="161"/>
      <c r="FP8492" s="161"/>
      <c r="FQ8492" s="161"/>
      <c r="FR8492" s="161"/>
      <c r="FS8492" s="161"/>
      <c r="FT8492" s="161"/>
      <c r="FU8492" s="161"/>
      <c r="FV8492" s="161"/>
      <c r="FW8492" s="161"/>
      <c r="FX8492" s="161"/>
      <c r="FY8492" s="161"/>
      <c r="FZ8492" s="161"/>
      <c r="GA8492" s="161"/>
      <c r="GB8492" s="161"/>
      <c r="GC8492" s="161"/>
      <c r="GD8492" s="161"/>
      <c r="GE8492" s="161"/>
      <c r="GF8492" s="161"/>
      <c r="GG8492" s="161"/>
      <c r="GH8492" s="161"/>
      <c r="GI8492" s="161"/>
      <c r="GJ8492" s="161"/>
      <c r="GK8492" s="161"/>
      <c r="GL8492" s="161"/>
      <c r="GM8492" s="161"/>
      <c r="GN8492" s="161"/>
      <c r="GO8492" s="161"/>
      <c r="GP8492" s="161"/>
      <c r="GQ8492" s="161"/>
      <c r="GR8492" s="161"/>
      <c r="GS8492" s="161"/>
      <c r="GT8492" s="161"/>
      <c r="GU8492" s="161"/>
      <c r="GV8492" s="161"/>
      <c r="GW8492" s="161"/>
      <c r="GX8492" s="161"/>
      <c r="GY8492" s="161"/>
      <c r="GZ8492" s="161"/>
      <c r="HA8492" s="161"/>
      <c r="HB8492" s="161"/>
      <c r="HC8492" s="161"/>
      <c r="HD8492" s="161"/>
      <c r="HE8492" s="161"/>
      <c r="HF8492" s="161"/>
      <c r="HG8492" s="161"/>
      <c r="HH8492" s="161"/>
      <c r="HI8492" s="161"/>
      <c r="HJ8492" s="161"/>
      <c r="HK8492" s="161"/>
      <c r="HL8492" s="161"/>
      <c r="HM8492" s="161"/>
      <c r="HN8492" s="161"/>
      <c r="HO8492" s="161"/>
      <c r="HP8492" s="161"/>
      <c r="HQ8492" s="161"/>
      <c r="HR8492" s="161"/>
      <c r="HS8492" s="161"/>
      <c r="HT8492" s="161"/>
      <c r="HU8492" s="161"/>
      <c r="HV8492" s="161"/>
      <c r="HW8492" s="161"/>
      <c r="HX8492" s="161"/>
      <c r="HY8492" s="161"/>
      <c r="HZ8492" s="161"/>
      <c r="IA8492" s="161"/>
      <c r="IB8492" s="161"/>
      <c r="IC8492" s="161"/>
      <c r="ID8492" s="161"/>
      <c r="IE8492" s="161"/>
      <c r="IF8492" s="161"/>
      <c r="IG8492" s="161"/>
      <c r="IH8492" s="161"/>
      <c r="II8492" s="161"/>
      <c r="IJ8492" s="161"/>
      <c r="IK8492" s="161"/>
      <c r="IL8492" s="161"/>
      <c r="IM8492" s="161"/>
      <c r="IN8492" s="161"/>
      <c r="IO8492" s="161"/>
      <c r="IP8492" s="161"/>
      <c r="IQ8492" s="161"/>
      <c r="IR8492" s="161"/>
      <c r="IS8492" s="161"/>
      <c r="IT8492" s="161"/>
      <c r="IU8492" s="161"/>
      <c r="IV8492" s="161"/>
      <c r="IW8492" s="161"/>
      <c r="IX8492" s="161"/>
      <c r="IY8492" s="161"/>
      <c r="IZ8492" s="161"/>
      <c r="JA8492" s="161"/>
      <c r="JB8492" s="161"/>
      <c r="JC8492" s="161"/>
      <c r="JD8492" s="161"/>
      <c r="JE8492" s="161"/>
      <c r="JF8492" s="161"/>
      <c r="JG8492" s="161"/>
    </row>
    <row r="8493" spans="1:267" s="241" customFormat="1" ht="19.5" customHeight="1" x14ac:dyDescent="0.25">
      <c r="A8493" s="42" t="s">
        <v>376</v>
      </c>
      <c r="B8493" s="27">
        <v>8</v>
      </c>
      <c r="C8493" s="27">
        <v>5</v>
      </c>
      <c r="D8493" s="27">
        <v>0</v>
      </c>
      <c r="E8493" s="27">
        <v>2.5</v>
      </c>
      <c r="F8493" s="27">
        <v>5</v>
      </c>
      <c r="G8493" s="27">
        <v>0</v>
      </c>
      <c r="H8493" s="27">
        <v>2</v>
      </c>
      <c r="I8493" s="27">
        <v>0</v>
      </c>
      <c r="J8493" s="27">
        <v>0</v>
      </c>
      <c r="K8493" s="27">
        <v>4</v>
      </c>
      <c r="L8493" s="119"/>
      <c r="M8493" s="92">
        <f>SUM(B8493:K8493)</f>
        <v>26.5</v>
      </c>
      <c r="N8493" s="27">
        <v>8</v>
      </c>
      <c r="O8493" s="185">
        <f>M8493/91</f>
        <v>0.29120879120879123</v>
      </c>
      <c r="P8493" s="55" t="s">
        <v>446</v>
      </c>
      <c r="Q8493" s="19" t="s">
        <v>4747</v>
      </c>
      <c r="R8493" s="41" t="s">
        <v>501</v>
      </c>
      <c r="S8493" s="19" t="s">
        <v>616</v>
      </c>
      <c r="T8493" s="28" t="s">
        <v>3660</v>
      </c>
      <c r="U8493" s="17">
        <v>11</v>
      </c>
      <c r="V8493" s="20" t="s">
        <v>682</v>
      </c>
      <c r="W8493" s="18" t="s">
        <v>4660</v>
      </c>
      <c r="X8493" s="18" t="s">
        <v>1377</v>
      </c>
      <c r="Y8493" s="18" t="s">
        <v>469</v>
      </c>
      <c r="Z8493" s="61"/>
      <c r="AA8493" s="161"/>
      <c r="AB8493" s="161"/>
      <c r="AC8493" s="161"/>
      <c r="AD8493" s="161"/>
      <c r="AE8493" s="161"/>
      <c r="AF8493" s="161"/>
      <c r="AG8493" s="161"/>
      <c r="AH8493" s="161"/>
      <c r="AI8493" s="161"/>
      <c r="AJ8493" s="161"/>
      <c r="AK8493" s="161"/>
      <c r="AL8493" s="161"/>
      <c r="AM8493" s="161"/>
      <c r="AN8493" s="161"/>
      <c r="AO8493" s="161"/>
      <c r="AP8493" s="161"/>
      <c r="AQ8493" s="161"/>
      <c r="AR8493" s="161"/>
      <c r="AS8493" s="161"/>
      <c r="AT8493" s="161"/>
      <c r="AU8493" s="161"/>
      <c r="AV8493" s="161"/>
      <c r="AW8493" s="161"/>
      <c r="AX8493" s="161"/>
      <c r="AY8493" s="161"/>
      <c r="AZ8493" s="161"/>
      <c r="BA8493" s="161"/>
      <c r="BB8493" s="161"/>
      <c r="BC8493" s="161"/>
      <c r="BD8493" s="161"/>
      <c r="BE8493" s="161"/>
      <c r="BF8493" s="161"/>
      <c r="BG8493" s="161"/>
      <c r="BH8493" s="161"/>
      <c r="BI8493" s="161"/>
      <c r="BJ8493" s="161"/>
      <c r="BK8493" s="161"/>
      <c r="BL8493" s="161"/>
      <c r="BM8493" s="161"/>
      <c r="BN8493" s="161"/>
      <c r="BO8493" s="161"/>
      <c r="BP8493" s="161"/>
      <c r="BQ8493" s="161"/>
      <c r="BR8493" s="161"/>
      <c r="BS8493" s="161"/>
      <c r="BT8493" s="161"/>
      <c r="BU8493" s="161"/>
      <c r="BV8493" s="161"/>
      <c r="BW8493" s="161"/>
      <c r="BX8493" s="161"/>
      <c r="BY8493" s="161"/>
      <c r="BZ8493" s="161"/>
      <c r="CA8493" s="161"/>
      <c r="CB8493" s="161"/>
      <c r="CC8493" s="161"/>
      <c r="CD8493" s="161"/>
      <c r="CE8493" s="161"/>
      <c r="CF8493" s="161"/>
      <c r="CG8493" s="161"/>
      <c r="CH8493" s="161"/>
      <c r="CI8493" s="161"/>
      <c r="CJ8493" s="161"/>
      <c r="CK8493" s="161"/>
      <c r="CL8493" s="161"/>
      <c r="CM8493" s="161"/>
      <c r="CN8493" s="161"/>
      <c r="CO8493" s="161"/>
      <c r="CP8493" s="161"/>
      <c r="CQ8493" s="161"/>
      <c r="CR8493" s="161"/>
      <c r="CS8493" s="161"/>
      <c r="CT8493" s="161"/>
      <c r="CU8493" s="161"/>
      <c r="CV8493" s="161"/>
      <c r="CW8493" s="161"/>
      <c r="CX8493" s="161"/>
      <c r="CY8493" s="161"/>
      <c r="CZ8493" s="161"/>
      <c r="DA8493" s="161"/>
      <c r="DB8493" s="161"/>
      <c r="DC8493" s="161"/>
      <c r="DD8493" s="161"/>
      <c r="DE8493" s="161"/>
      <c r="DF8493" s="161"/>
      <c r="DG8493" s="161"/>
      <c r="DH8493" s="161"/>
      <c r="DI8493" s="161"/>
      <c r="DJ8493" s="161"/>
      <c r="DK8493" s="161"/>
      <c r="DL8493" s="161"/>
      <c r="DM8493" s="161"/>
      <c r="DN8493" s="161"/>
      <c r="DO8493" s="161"/>
      <c r="DP8493" s="161"/>
      <c r="DQ8493" s="161"/>
      <c r="DR8493" s="161"/>
      <c r="DS8493" s="161"/>
      <c r="DT8493" s="161"/>
      <c r="DU8493" s="161"/>
      <c r="DV8493" s="161"/>
      <c r="DW8493" s="161"/>
      <c r="DX8493" s="161"/>
      <c r="DY8493" s="161"/>
      <c r="DZ8493" s="161"/>
      <c r="EA8493" s="161"/>
      <c r="EB8493" s="161"/>
      <c r="EC8493" s="161"/>
      <c r="ED8493" s="161"/>
      <c r="EE8493" s="161"/>
      <c r="EF8493" s="161"/>
      <c r="EG8493" s="161"/>
      <c r="EH8493" s="161"/>
      <c r="EI8493" s="161"/>
      <c r="EJ8493" s="161"/>
      <c r="EK8493" s="161"/>
      <c r="EL8493" s="161"/>
      <c r="EM8493" s="161"/>
      <c r="EN8493" s="161"/>
      <c r="EO8493" s="161"/>
      <c r="EP8493" s="161"/>
      <c r="EQ8493" s="161"/>
      <c r="ER8493" s="161"/>
      <c r="ES8493" s="161"/>
      <c r="ET8493" s="161"/>
      <c r="EU8493" s="161"/>
      <c r="EV8493" s="161"/>
      <c r="EW8493" s="161"/>
      <c r="EX8493" s="161"/>
      <c r="EY8493" s="161"/>
      <c r="EZ8493" s="161"/>
      <c r="FA8493" s="161"/>
      <c r="FB8493" s="161"/>
      <c r="FC8493" s="161"/>
      <c r="FD8493" s="161"/>
      <c r="FE8493" s="161"/>
      <c r="FF8493" s="161"/>
      <c r="FG8493" s="161"/>
      <c r="FH8493" s="161"/>
      <c r="FI8493" s="161"/>
      <c r="FJ8493" s="161"/>
      <c r="FK8493" s="161"/>
      <c r="FL8493" s="161"/>
      <c r="FM8493" s="161"/>
      <c r="FN8493" s="161"/>
      <c r="FO8493" s="161"/>
      <c r="FP8493" s="161"/>
      <c r="FQ8493" s="161"/>
      <c r="FR8493" s="161"/>
      <c r="FS8493" s="161"/>
      <c r="FT8493" s="161"/>
      <c r="FU8493" s="161"/>
      <c r="FV8493" s="161"/>
      <c r="FW8493" s="161"/>
      <c r="FX8493" s="161"/>
      <c r="FY8493" s="161"/>
      <c r="FZ8493" s="161"/>
      <c r="GA8493" s="161"/>
      <c r="GB8493" s="161"/>
      <c r="GC8493" s="161"/>
      <c r="GD8493" s="161"/>
      <c r="GE8493" s="161"/>
      <c r="GF8493" s="161"/>
      <c r="GG8493" s="161"/>
      <c r="GH8493" s="161"/>
      <c r="GI8493" s="161"/>
      <c r="GJ8493" s="161"/>
      <c r="GK8493" s="161"/>
      <c r="GL8493" s="161"/>
      <c r="GM8493" s="161"/>
      <c r="GN8493" s="161"/>
      <c r="GO8493" s="161"/>
      <c r="GP8493" s="161"/>
      <c r="GQ8493" s="161"/>
      <c r="GR8493" s="161"/>
      <c r="GS8493" s="161"/>
      <c r="GT8493" s="161"/>
      <c r="GU8493" s="161"/>
      <c r="GV8493" s="161"/>
      <c r="GW8493" s="161"/>
      <c r="GX8493" s="161"/>
      <c r="GY8493" s="161"/>
      <c r="GZ8493" s="161"/>
      <c r="HA8493" s="161"/>
      <c r="HB8493" s="161"/>
      <c r="HC8493" s="161"/>
      <c r="HD8493" s="161"/>
      <c r="HE8493" s="161"/>
      <c r="HF8493" s="161"/>
      <c r="HG8493" s="161"/>
      <c r="HH8493" s="161"/>
      <c r="HI8493" s="161"/>
      <c r="HJ8493" s="161"/>
      <c r="HK8493" s="161"/>
      <c r="HL8493" s="161"/>
      <c r="HM8493" s="161"/>
      <c r="HN8493" s="161"/>
      <c r="HO8493" s="161"/>
      <c r="HP8493" s="161"/>
      <c r="HQ8493" s="161"/>
      <c r="HR8493" s="161"/>
      <c r="HS8493" s="161"/>
      <c r="HT8493" s="161"/>
      <c r="HU8493" s="161"/>
      <c r="HV8493" s="161"/>
      <c r="HW8493" s="161"/>
      <c r="HX8493" s="161"/>
      <c r="HY8493" s="161"/>
      <c r="HZ8493" s="161"/>
      <c r="IA8493" s="161"/>
      <c r="IB8493" s="161"/>
      <c r="IC8493" s="161"/>
      <c r="ID8493" s="161"/>
      <c r="IE8493" s="161"/>
      <c r="IF8493" s="161"/>
      <c r="IG8493" s="161"/>
      <c r="IH8493" s="161"/>
      <c r="II8493" s="161"/>
      <c r="IJ8493" s="161"/>
      <c r="IK8493" s="161"/>
      <c r="IL8493" s="161"/>
      <c r="IM8493" s="161"/>
      <c r="IN8493" s="161"/>
      <c r="IO8493" s="161"/>
      <c r="IP8493" s="161"/>
      <c r="IQ8493" s="161"/>
      <c r="IR8493" s="161"/>
      <c r="IS8493" s="161"/>
      <c r="IT8493" s="161"/>
      <c r="IU8493" s="161"/>
      <c r="IV8493" s="161"/>
      <c r="IW8493" s="161"/>
      <c r="IX8493" s="161"/>
      <c r="IY8493" s="161"/>
      <c r="IZ8493" s="161"/>
      <c r="JA8493" s="161"/>
      <c r="JB8493" s="161"/>
      <c r="JC8493" s="161"/>
      <c r="JD8493" s="161"/>
      <c r="JE8493" s="161"/>
      <c r="JF8493" s="161"/>
      <c r="JG8493" s="161"/>
    </row>
    <row r="8494" spans="1:267" s="241" customFormat="1" ht="19.5" customHeight="1" x14ac:dyDescent="0.25">
      <c r="A8494" s="42" t="s">
        <v>371</v>
      </c>
      <c r="B8494" s="27">
        <v>7</v>
      </c>
      <c r="C8494" s="27">
        <v>0</v>
      </c>
      <c r="D8494" s="27">
        <v>8</v>
      </c>
      <c r="E8494" s="27">
        <v>0.5</v>
      </c>
      <c r="F8494" s="27">
        <v>0</v>
      </c>
      <c r="G8494" s="27">
        <v>0</v>
      </c>
      <c r="H8494" s="27">
        <v>5</v>
      </c>
      <c r="I8494" s="27">
        <v>0</v>
      </c>
      <c r="J8494" s="27">
        <v>0</v>
      </c>
      <c r="K8494" s="27">
        <v>6</v>
      </c>
      <c r="L8494" s="119"/>
      <c r="M8494" s="92">
        <f>SUM(B8494:K8494)</f>
        <v>26.5</v>
      </c>
      <c r="N8494" s="27">
        <v>2</v>
      </c>
      <c r="O8494" s="185">
        <f>M8494/91</f>
        <v>0.29120879120879123</v>
      </c>
      <c r="P8494" s="55" t="s">
        <v>446</v>
      </c>
      <c r="Q8494" s="19" t="s">
        <v>5847</v>
      </c>
      <c r="R8494" s="41" t="s">
        <v>501</v>
      </c>
      <c r="S8494" s="19" t="s">
        <v>474</v>
      </c>
      <c r="T8494" s="28" t="s">
        <v>3666</v>
      </c>
      <c r="U8494" s="17">
        <v>11</v>
      </c>
      <c r="V8494" s="20" t="s">
        <v>682</v>
      </c>
      <c r="W8494" s="18" t="s">
        <v>3155</v>
      </c>
      <c r="X8494" s="18" t="s">
        <v>488</v>
      </c>
      <c r="Y8494" s="18" t="s">
        <v>925</v>
      </c>
      <c r="Z8494" s="61"/>
      <c r="AA8494" s="161"/>
      <c r="AB8494" s="161"/>
      <c r="AC8494" s="161"/>
      <c r="AD8494" s="161"/>
      <c r="AE8494" s="161"/>
      <c r="AF8494" s="161"/>
      <c r="AG8494" s="161"/>
      <c r="AH8494" s="161"/>
      <c r="AI8494" s="161"/>
      <c r="AJ8494" s="161"/>
      <c r="AK8494" s="161"/>
      <c r="AL8494" s="161"/>
      <c r="AM8494" s="161"/>
      <c r="AN8494" s="161"/>
      <c r="AO8494" s="161"/>
      <c r="AP8494" s="161"/>
      <c r="AQ8494" s="161"/>
      <c r="AR8494" s="161"/>
      <c r="AS8494" s="161"/>
      <c r="AT8494" s="161"/>
      <c r="AU8494" s="161"/>
      <c r="AV8494" s="161"/>
      <c r="AW8494" s="161"/>
      <c r="AX8494" s="161"/>
      <c r="AY8494" s="161"/>
      <c r="AZ8494" s="161"/>
      <c r="BA8494" s="161"/>
      <c r="BB8494" s="161"/>
      <c r="BC8494" s="161"/>
      <c r="BD8494" s="161"/>
      <c r="BE8494" s="161"/>
      <c r="BF8494" s="161"/>
      <c r="BG8494" s="161"/>
      <c r="BH8494" s="161"/>
      <c r="BI8494" s="161"/>
      <c r="BJ8494" s="161"/>
      <c r="BK8494" s="161"/>
      <c r="BL8494" s="161"/>
      <c r="BM8494" s="161"/>
      <c r="BN8494" s="161"/>
      <c r="BO8494" s="161"/>
      <c r="BP8494" s="161"/>
      <c r="BQ8494" s="161"/>
      <c r="BR8494" s="161"/>
      <c r="BS8494" s="161"/>
      <c r="BT8494" s="161"/>
      <c r="BU8494" s="161"/>
      <c r="BV8494" s="161"/>
      <c r="BW8494" s="161"/>
      <c r="BX8494" s="161"/>
      <c r="BY8494" s="161"/>
      <c r="BZ8494" s="161"/>
      <c r="CA8494" s="161"/>
      <c r="CB8494" s="161"/>
      <c r="CC8494" s="161"/>
      <c r="CD8494" s="161"/>
      <c r="CE8494" s="161"/>
      <c r="CF8494" s="161"/>
      <c r="CG8494" s="161"/>
      <c r="CH8494" s="161"/>
      <c r="CI8494" s="161"/>
      <c r="CJ8494" s="161"/>
      <c r="CK8494" s="161"/>
      <c r="CL8494" s="161"/>
      <c r="CM8494" s="161"/>
      <c r="CN8494" s="161"/>
      <c r="CO8494" s="161"/>
      <c r="CP8494" s="161"/>
      <c r="CQ8494" s="161"/>
      <c r="CR8494" s="161"/>
      <c r="CS8494" s="161"/>
      <c r="CT8494" s="161"/>
      <c r="CU8494" s="161"/>
      <c r="CV8494" s="161"/>
      <c r="CW8494" s="161"/>
      <c r="CX8494" s="161"/>
      <c r="CY8494" s="161"/>
      <c r="CZ8494" s="161"/>
      <c r="DA8494" s="161"/>
      <c r="DB8494" s="161"/>
      <c r="DC8494" s="161"/>
      <c r="DD8494" s="161"/>
      <c r="DE8494" s="161"/>
      <c r="DF8494" s="161"/>
      <c r="DG8494" s="161"/>
      <c r="DH8494" s="161"/>
      <c r="DI8494" s="161"/>
      <c r="DJ8494" s="161"/>
      <c r="DK8494" s="161"/>
      <c r="DL8494" s="161"/>
      <c r="DM8494" s="161"/>
      <c r="DN8494" s="161"/>
      <c r="DO8494" s="161"/>
      <c r="DP8494" s="161"/>
      <c r="DQ8494" s="161"/>
      <c r="DR8494" s="161"/>
      <c r="DS8494" s="161"/>
      <c r="DT8494" s="161"/>
      <c r="DU8494" s="161"/>
      <c r="DV8494" s="161"/>
      <c r="DW8494" s="161"/>
      <c r="DX8494" s="161"/>
      <c r="DY8494" s="161"/>
      <c r="DZ8494" s="161"/>
      <c r="EA8494" s="161"/>
      <c r="EB8494" s="161"/>
      <c r="EC8494" s="161"/>
      <c r="ED8494" s="161"/>
      <c r="EE8494" s="161"/>
      <c r="EF8494" s="161"/>
      <c r="EG8494" s="161"/>
      <c r="EH8494" s="161"/>
      <c r="EI8494" s="161"/>
      <c r="EJ8494" s="161"/>
      <c r="EK8494" s="161"/>
      <c r="EL8494" s="161"/>
      <c r="EM8494" s="161"/>
      <c r="EN8494" s="161"/>
      <c r="EO8494" s="161"/>
      <c r="EP8494" s="161"/>
      <c r="EQ8494" s="161"/>
      <c r="ER8494" s="161"/>
      <c r="ES8494" s="161"/>
      <c r="ET8494" s="161"/>
      <c r="EU8494" s="161"/>
      <c r="EV8494" s="161"/>
      <c r="EW8494" s="161"/>
      <c r="EX8494" s="161"/>
      <c r="EY8494" s="161"/>
      <c r="EZ8494" s="161"/>
      <c r="FA8494" s="161"/>
      <c r="FB8494" s="161"/>
      <c r="FC8494" s="161"/>
      <c r="FD8494" s="161"/>
      <c r="FE8494" s="161"/>
      <c r="FF8494" s="161"/>
      <c r="FG8494" s="161"/>
      <c r="FH8494" s="161"/>
      <c r="FI8494" s="161"/>
      <c r="FJ8494" s="161"/>
      <c r="FK8494" s="161"/>
      <c r="FL8494" s="161"/>
      <c r="FM8494" s="161"/>
      <c r="FN8494" s="161"/>
      <c r="FO8494" s="161"/>
      <c r="FP8494" s="161"/>
      <c r="FQ8494" s="161"/>
      <c r="FR8494" s="161"/>
      <c r="FS8494" s="161"/>
      <c r="FT8494" s="161"/>
      <c r="FU8494" s="161"/>
      <c r="FV8494" s="161"/>
      <c r="FW8494" s="161"/>
      <c r="FX8494" s="161"/>
      <c r="FY8494" s="161"/>
      <c r="FZ8494" s="161"/>
      <c r="GA8494" s="161"/>
      <c r="GB8494" s="161"/>
      <c r="GC8494" s="161"/>
      <c r="GD8494" s="161"/>
      <c r="GE8494" s="161"/>
      <c r="GF8494" s="161"/>
      <c r="GG8494" s="161"/>
      <c r="GH8494" s="161"/>
      <c r="GI8494" s="161"/>
      <c r="GJ8494" s="161"/>
      <c r="GK8494" s="161"/>
      <c r="GL8494" s="161"/>
      <c r="GM8494" s="161"/>
      <c r="GN8494" s="161"/>
      <c r="GO8494" s="161"/>
      <c r="GP8494" s="161"/>
      <c r="GQ8494" s="161"/>
      <c r="GR8494" s="161"/>
      <c r="GS8494" s="161"/>
      <c r="GT8494" s="161"/>
      <c r="GU8494" s="161"/>
      <c r="GV8494" s="161"/>
      <c r="GW8494" s="161"/>
      <c r="GX8494" s="161"/>
      <c r="GY8494" s="161"/>
      <c r="GZ8494" s="161"/>
      <c r="HA8494" s="161"/>
      <c r="HB8494" s="161"/>
      <c r="HC8494" s="161"/>
      <c r="HD8494" s="161"/>
      <c r="HE8494" s="161"/>
      <c r="HF8494" s="161"/>
      <c r="HG8494" s="161"/>
      <c r="HH8494" s="161"/>
      <c r="HI8494" s="161"/>
      <c r="HJ8494" s="161"/>
      <c r="HK8494" s="161"/>
      <c r="HL8494" s="161"/>
      <c r="HM8494" s="161"/>
      <c r="HN8494" s="161"/>
      <c r="HO8494" s="161"/>
      <c r="HP8494" s="161"/>
      <c r="HQ8494" s="161"/>
      <c r="HR8494" s="161"/>
      <c r="HS8494" s="161"/>
      <c r="HT8494" s="161"/>
      <c r="HU8494" s="161"/>
      <c r="HV8494" s="161"/>
      <c r="HW8494" s="161"/>
      <c r="HX8494" s="161"/>
      <c r="HY8494" s="161"/>
      <c r="HZ8494" s="161"/>
      <c r="IA8494" s="161"/>
      <c r="IB8494" s="161"/>
      <c r="IC8494" s="161"/>
      <c r="ID8494" s="161"/>
      <c r="IE8494" s="161"/>
      <c r="IF8494" s="161"/>
      <c r="IG8494" s="161"/>
      <c r="IH8494" s="161"/>
      <c r="II8494" s="161"/>
      <c r="IJ8494" s="161"/>
      <c r="IK8494" s="161"/>
      <c r="IL8494" s="161"/>
      <c r="IM8494" s="161"/>
      <c r="IN8494" s="161"/>
      <c r="IO8494" s="161"/>
      <c r="IP8494" s="161"/>
      <c r="IQ8494" s="161"/>
      <c r="IR8494" s="161"/>
      <c r="IS8494" s="161"/>
      <c r="IT8494" s="161"/>
      <c r="IU8494" s="161"/>
      <c r="IV8494" s="161"/>
      <c r="IW8494" s="161"/>
      <c r="IX8494" s="161"/>
      <c r="IY8494" s="161"/>
      <c r="IZ8494" s="161"/>
      <c r="JA8494" s="161"/>
      <c r="JB8494" s="161"/>
      <c r="JC8494" s="161"/>
      <c r="JD8494" s="161"/>
      <c r="JE8494" s="161"/>
      <c r="JF8494" s="161"/>
      <c r="JG8494" s="161"/>
    </row>
    <row r="8495" spans="1:267" s="241" customFormat="1" ht="19.5" customHeight="1" x14ac:dyDescent="0.25">
      <c r="A8495" s="42" t="s">
        <v>372</v>
      </c>
      <c r="B8495" s="27">
        <v>6</v>
      </c>
      <c r="C8495" s="27">
        <v>0</v>
      </c>
      <c r="D8495" s="27">
        <v>4</v>
      </c>
      <c r="E8495" s="27">
        <v>3</v>
      </c>
      <c r="F8495" s="27">
        <v>0</v>
      </c>
      <c r="G8495" s="27">
        <v>0</v>
      </c>
      <c r="H8495" s="27">
        <v>6.5</v>
      </c>
      <c r="I8495" s="27">
        <v>0</v>
      </c>
      <c r="J8495" s="27">
        <v>1</v>
      </c>
      <c r="K8495" s="27">
        <v>6</v>
      </c>
      <c r="L8495" s="119"/>
      <c r="M8495" s="92">
        <f>SUM(B8495:K8495)</f>
        <v>26.5</v>
      </c>
      <c r="N8495" s="27">
        <v>2</v>
      </c>
      <c r="O8495" s="185">
        <f>M8495/91</f>
        <v>0.29120879120879123</v>
      </c>
      <c r="P8495" s="55" t="s">
        <v>446</v>
      </c>
      <c r="Q8495" s="19" t="s">
        <v>3657</v>
      </c>
      <c r="R8495" s="41" t="s">
        <v>2679</v>
      </c>
      <c r="S8495" s="19" t="s">
        <v>463</v>
      </c>
      <c r="T8495" s="28" t="s">
        <v>3117</v>
      </c>
      <c r="U8495" s="17">
        <v>11</v>
      </c>
      <c r="V8495" s="20" t="s">
        <v>682</v>
      </c>
      <c r="W8495" s="18" t="s">
        <v>2433</v>
      </c>
      <c r="X8495" s="18" t="s">
        <v>478</v>
      </c>
      <c r="Y8495" s="18" t="s">
        <v>2094</v>
      </c>
      <c r="Z8495" s="61"/>
      <c r="AA8495" s="161"/>
      <c r="AB8495" s="161"/>
      <c r="AC8495" s="161"/>
      <c r="AD8495" s="161"/>
      <c r="AE8495" s="161"/>
      <c r="AF8495" s="161"/>
      <c r="AG8495" s="161"/>
      <c r="AH8495" s="161"/>
      <c r="AI8495" s="161"/>
      <c r="AJ8495" s="161"/>
      <c r="AK8495" s="161"/>
      <c r="AL8495" s="161"/>
      <c r="AM8495" s="161"/>
      <c r="AN8495" s="161"/>
      <c r="AO8495" s="161"/>
      <c r="AP8495" s="161"/>
      <c r="AQ8495" s="161"/>
      <c r="AR8495" s="161"/>
      <c r="AS8495" s="161"/>
      <c r="AT8495" s="161"/>
      <c r="AU8495" s="161"/>
      <c r="AV8495" s="161"/>
      <c r="AW8495" s="161"/>
      <c r="AX8495" s="161"/>
      <c r="AY8495" s="161"/>
      <c r="AZ8495" s="161"/>
      <c r="BA8495" s="161"/>
      <c r="BB8495" s="161"/>
      <c r="BC8495" s="161"/>
      <c r="BD8495" s="161"/>
      <c r="BE8495" s="161"/>
      <c r="BF8495" s="161"/>
      <c r="BG8495" s="161"/>
      <c r="BH8495" s="161"/>
      <c r="BI8495" s="161"/>
      <c r="BJ8495" s="161"/>
      <c r="BK8495" s="161"/>
      <c r="BL8495" s="161"/>
      <c r="BM8495" s="161"/>
      <c r="BN8495" s="161"/>
      <c r="BO8495" s="161"/>
      <c r="BP8495" s="161"/>
      <c r="BQ8495" s="161"/>
      <c r="BR8495" s="161"/>
      <c r="BS8495" s="161"/>
      <c r="BT8495" s="161"/>
      <c r="BU8495" s="161"/>
      <c r="BV8495" s="161"/>
      <c r="BW8495" s="161"/>
      <c r="BX8495" s="161"/>
      <c r="BY8495" s="161"/>
      <c r="BZ8495" s="161"/>
      <c r="CA8495" s="161"/>
      <c r="CB8495" s="161"/>
      <c r="CC8495" s="161"/>
      <c r="CD8495" s="161"/>
      <c r="CE8495" s="161"/>
      <c r="CF8495" s="161"/>
      <c r="CG8495" s="161"/>
      <c r="CH8495" s="161"/>
      <c r="CI8495" s="161"/>
      <c r="CJ8495" s="161"/>
      <c r="CK8495" s="161"/>
      <c r="CL8495" s="161"/>
      <c r="CM8495" s="161"/>
      <c r="CN8495" s="161"/>
      <c r="CO8495" s="161"/>
      <c r="CP8495" s="161"/>
      <c r="CQ8495" s="161"/>
      <c r="CR8495" s="161"/>
      <c r="CS8495" s="161"/>
      <c r="CT8495" s="161"/>
      <c r="CU8495" s="161"/>
      <c r="CV8495" s="161"/>
      <c r="CW8495" s="161"/>
      <c r="CX8495" s="161"/>
      <c r="CY8495" s="161"/>
      <c r="CZ8495" s="161"/>
      <c r="DA8495" s="161"/>
      <c r="DB8495" s="161"/>
      <c r="DC8495" s="161"/>
      <c r="DD8495" s="161"/>
      <c r="DE8495" s="161"/>
      <c r="DF8495" s="161"/>
      <c r="DG8495" s="161"/>
      <c r="DH8495" s="161"/>
      <c r="DI8495" s="161"/>
      <c r="DJ8495" s="161"/>
      <c r="DK8495" s="161"/>
      <c r="DL8495" s="161"/>
      <c r="DM8495" s="161"/>
      <c r="DN8495" s="161"/>
      <c r="DO8495" s="161"/>
      <c r="DP8495" s="161"/>
      <c r="DQ8495" s="161"/>
      <c r="DR8495" s="161"/>
      <c r="DS8495" s="161"/>
      <c r="DT8495" s="161"/>
      <c r="DU8495" s="161"/>
      <c r="DV8495" s="161"/>
      <c r="DW8495" s="161"/>
      <c r="DX8495" s="161"/>
      <c r="DY8495" s="161"/>
      <c r="DZ8495" s="161"/>
      <c r="EA8495" s="161"/>
      <c r="EB8495" s="161"/>
      <c r="EC8495" s="161"/>
      <c r="ED8495" s="161"/>
      <c r="EE8495" s="161"/>
      <c r="EF8495" s="161"/>
      <c r="EG8495" s="161"/>
      <c r="EH8495" s="161"/>
      <c r="EI8495" s="161"/>
      <c r="EJ8495" s="161"/>
      <c r="EK8495" s="161"/>
      <c r="EL8495" s="161"/>
      <c r="EM8495" s="161"/>
      <c r="EN8495" s="161"/>
      <c r="EO8495" s="161"/>
      <c r="EP8495" s="161"/>
      <c r="EQ8495" s="161"/>
      <c r="ER8495" s="161"/>
      <c r="ES8495" s="161"/>
      <c r="ET8495" s="161"/>
      <c r="EU8495" s="161"/>
      <c r="EV8495" s="161"/>
      <c r="EW8495" s="161"/>
      <c r="EX8495" s="161"/>
      <c r="EY8495" s="161"/>
      <c r="EZ8495" s="161"/>
      <c r="FA8495" s="161"/>
      <c r="FB8495" s="161"/>
      <c r="FC8495" s="161"/>
      <c r="FD8495" s="161"/>
      <c r="FE8495" s="161"/>
      <c r="FF8495" s="161"/>
      <c r="FG8495" s="161"/>
      <c r="FH8495" s="161"/>
      <c r="FI8495" s="161"/>
      <c r="FJ8495" s="161"/>
      <c r="FK8495" s="161"/>
      <c r="FL8495" s="161"/>
      <c r="FM8495" s="161"/>
      <c r="FN8495" s="161"/>
      <c r="FO8495" s="161"/>
      <c r="FP8495" s="161"/>
      <c r="FQ8495" s="161"/>
      <c r="FR8495" s="161"/>
      <c r="FS8495" s="161"/>
      <c r="FT8495" s="161"/>
      <c r="FU8495" s="161"/>
      <c r="FV8495" s="161"/>
      <c r="FW8495" s="161"/>
      <c r="FX8495" s="161"/>
      <c r="FY8495" s="161"/>
      <c r="FZ8495" s="161"/>
      <c r="GA8495" s="161"/>
      <c r="GB8495" s="161"/>
      <c r="GC8495" s="161"/>
      <c r="GD8495" s="161"/>
      <c r="GE8495" s="161"/>
      <c r="GF8495" s="161"/>
      <c r="GG8495" s="161"/>
      <c r="GH8495" s="161"/>
      <c r="GI8495" s="161"/>
      <c r="GJ8495" s="161"/>
      <c r="GK8495" s="161"/>
      <c r="GL8495" s="161"/>
      <c r="GM8495" s="161"/>
      <c r="GN8495" s="161"/>
      <c r="GO8495" s="161"/>
      <c r="GP8495" s="161"/>
      <c r="GQ8495" s="161"/>
      <c r="GR8495" s="161"/>
      <c r="GS8495" s="161"/>
      <c r="GT8495" s="161"/>
      <c r="GU8495" s="161"/>
      <c r="GV8495" s="161"/>
      <c r="GW8495" s="161"/>
      <c r="GX8495" s="161"/>
      <c r="GY8495" s="161"/>
      <c r="GZ8495" s="161"/>
      <c r="HA8495" s="161"/>
      <c r="HB8495" s="161"/>
      <c r="HC8495" s="161"/>
      <c r="HD8495" s="161"/>
      <c r="HE8495" s="161"/>
      <c r="HF8495" s="161"/>
      <c r="HG8495" s="161"/>
      <c r="HH8495" s="161"/>
      <c r="HI8495" s="161"/>
      <c r="HJ8495" s="161"/>
      <c r="HK8495" s="161"/>
      <c r="HL8495" s="161"/>
      <c r="HM8495" s="161"/>
      <c r="HN8495" s="161"/>
      <c r="HO8495" s="161"/>
      <c r="HP8495" s="161"/>
      <c r="HQ8495" s="161"/>
      <c r="HR8495" s="161"/>
      <c r="HS8495" s="161"/>
      <c r="HT8495" s="161"/>
      <c r="HU8495" s="161"/>
      <c r="HV8495" s="161"/>
      <c r="HW8495" s="161"/>
      <c r="HX8495" s="161"/>
      <c r="HY8495" s="161"/>
      <c r="HZ8495" s="161"/>
      <c r="IA8495" s="161"/>
      <c r="IB8495" s="161"/>
      <c r="IC8495" s="161"/>
      <c r="ID8495" s="161"/>
      <c r="IE8495" s="161"/>
      <c r="IF8495" s="161"/>
      <c r="IG8495" s="161"/>
      <c r="IH8495" s="161"/>
      <c r="II8495" s="161"/>
      <c r="IJ8495" s="161"/>
      <c r="IK8495" s="161"/>
      <c r="IL8495" s="161"/>
      <c r="IM8495" s="161"/>
      <c r="IN8495" s="161"/>
      <c r="IO8495" s="161"/>
      <c r="IP8495" s="161"/>
      <c r="IQ8495" s="161"/>
      <c r="IR8495" s="161"/>
      <c r="IS8495" s="161"/>
      <c r="IT8495" s="161"/>
      <c r="IU8495" s="161"/>
      <c r="IV8495" s="161"/>
      <c r="IW8495" s="161"/>
      <c r="IX8495" s="161"/>
      <c r="IY8495" s="161"/>
      <c r="IZ8495" s="161"/>
      <c r="JA8495" s="161"/>
      <c r="JB8495" s="161"/>
      <c r="JC8495" s="161"/>
      <c r="JD8495" s="161"/>
      <c r="JE8495" s="161"/>
      <c r="JF8495" s="161"/>
      <c r="JG8495" s="161"/>
    </row>
    <row r="8496" spans="1:267" s="241" customFormat="1" ht="19.5" customHeight="1" x14ac:dyDescent="0.25">
      <c r="A8496" s="42" t="s">
        <v>378</v>
      </c>
      <c r="B8496" s="27">
        <v>10</v>
      </c>
      <c r="C8496" s="27">
        <v>0</v>
      </c>
      <c r="D8496" s="27">
        <v>6</v>
      </c>
      <c r="E8496" s="27">
        <v>1</v>
      </c>
      <c r="F8496" s="27">
        <v>0</v>
      </c>
      <c r="G8496" s="27">
        <v>0</v>
      </c>
      <c r="H8496" s="27">
        <v>5</v>
      </c>
      <c r="I8496" s="27">
        <v>4</v>
      </c>
      <c r="J8496" s="27">
        <v>0</v>
      </c>
      <c r="K8496" s="27">
        <v>0</v>
      </c>
      <c r="L8496" s="119"/>
      <c r="M8496" s="92">
        <f>SUM(B8496:K8496)</f>
        <v>26</v>
      </c>
      <c r="N8496" s="27">
        <v>6</v>
      </c>
      <c r="O8496" s="185">
        <f>M8496/91</f>
        <v>0.2857142857142857</v>
      </c>
      <c r="P8496" s="55" t="s">
        <v>446</v>
      </c>
      <c r="Q8496" s="19" t="s">
        <v>6858</v>
      </c>
      <c r="R8496" s="41" t="s">
        <v>520</v>
      </c>
      <c r="S8496" s="19" t="s">
        <v>486</v>
      </c>
      <c r="T8496" s="28" t="s">
        <v>3670</v>
      </c>
      <c r="U8496" s="17">
        <v>11</v>
      </c>
      <c r="V8496" s="20" t="s">
        <v>609</v>
      </c>
      <c r="W8496" s="18" t="s">
        <v>6855</v>
      </c>
      <c r="X8496" s="18" t="s">
        <v>3131</v>
      </c>
      <c r="Y8496" s="18" t="s">
        <v>466</v>
      </c>
      <c r="Z8496" s="61"/>
      <c r="AA8496" s="161"/>
      <c r="AB8496" s="161"/>
      <c r="AC8496" s="161"/>
      <c r="AD8496" s="161"/>
      <c r="AE8496" s="161"/>
      <c r="AF8496" s="161"/>
      <c r="AG8496" s="161"/>
      <c r="AH8496" s="161"/>
      <c r="AI8496" s="161"/>
      <c r="AJ8496" s="161"/>
      <c r="AK8496" s="161"/>
      <c r="AL8496" s="161"/>
      <c r="AM8496" s="161"/>
      <c r="AN8496" s="161"/>
      <c r="AO8496" s="161"/>
      <c r="AP8496" s="161"/>
      <c r="AQ8496" s="161"/>
      <c r="AR8496" s="161"/>
      <c r="AS8496" s="161"/>
      <c r="AT8496" s="161"/>
      <c r="AU8496" s="161"/>
      <c r="AV8496" s="161"/>
      <c r="AW8496" s="161"/>
      <c r="AX8496" s="161"/>
      <c r="AY8496" s="161"/>
      <c r="AZ8496" s="161"/>
      <c r="BA8496" s="161"/>
      <c r="BB8496" s="161"/>
      <c r="BC8496" s="161"/>
      <c r="BD8496" s="161"/>
      <c r="BE8496" s="161"/>
      <c r="BF8496" s="161"/>
      <c r="BG8496" s="161"/>
      <c r="BH8496" s="161"/>
      <c r="BI8496" s="161"/>
      <c r="BJ8496" s="161"/>
      <c r="BK8496" s="161"/>
      <c r="BL8496" s="161"/>
      <c r="BM8496" s="161"/>
      <c r="BN8496" s="161"/>
      <c r="BO8496" s="161"/>
      <c r="BP8496" s="161"/>
      <c r="BQ8496" s="161"/>
      <c r="BR8496" s="161"/>
      <c r="BS8496" s="161"/>
      <c r="BT8496" s="161"/>
      <c r="BU8496" s="161"/>
      <c r="BV8496" s="161"/>
      <c r="BW8496" s="161"/>
      <c r="BX8496" s="161"/>
      <c r="BY8496" s="161"/>
      <c r="BZ8496" s="161"/>
      <c r="CA8496" s="161"/>
      <c r="CB8496" s="161"/>
      <c r="CC8496" s="161"/>
      <c r="CD8496" s="161"/>
      <c r="CE8496" s="161"/>
      <c r="CF8496" s="161"/>
      <c r="CG8496" s="161"/>
      <c r="CH8496" s="161"/>
      <c r="CI8496" s="161"/>
      <c r="CJ8496" s="161"/>
      <c r="CK8496" s="161"/>
      <c r="CL8496" s="161"/>
      <c r="CM8496" s="161"/>
      <c r="CN8496" s="161"/>
      <c r="CO8496" s="161"/>
      <c r="CP8496" s="161"/>
      <c r="CQ8496" s="161"/>
      <c r="CR8496" s="161"/>
      <c r="CS8496" s="161"/>
      <c r="CT8496" s="161"/>
      <c r="CU8496" s="161"/>
      <c r="CV8496" s="161"/>
      <c r="CW8496" s="161"/>
      <c r="CX8496" s="161"/>
      <c r="CY8496" s="161"/>
      <c r="CZ8496" s="161"/>
      <c r="DA8496" s="161"/>
      <c r="DB8496" s="161"/>
      <c r="DC8496" s="161"/>
      <c r="DD8496" s="161"/>
      <c r="DE8496" s="161"/>
      <c r="DF8496" s="161"/>
      <c r="DG8496" s="161"/>
      <c r="DH8496" s="161"/>
      <c r="DI8496" s="161"/>
      <c r="DJ8496" s="161"/>
      <c r="DK8496" s="161"/>
      <c r="DL8496" s="161"/>
      <c r="DM8496" s="161"/>
      <c r="DN8496" s="161"/>
      <c r="DO8496" s="161"/>
      <c r="DP8496" s="161"/>
      <c r="DQ8496" s="161"/>
      <c r="DR8496" s="161"/>
      <c r="DS8496" s="161"/>
      <c r="DT8496" s="161"/>
      <c r="DU8496" s="161"/>
      <c r="DV8496" s="161"/>
      <c r="DW8496" s="161"/>
      <c r="DX8496" s="161"/>
      <c r="DY8496" s="161"/>
      <c r="DZ8496" s="161"/>
      <c r="EA8496" s="161"/>
      <c r="EB8496" s="161"/>
      <c r="EC8496" s="161"/>
      <c r="ED8496" s="161"/>
      <c r="EE8496" s="161"/>
      <c r="EF8496" s="161"/>
      <c r="EG8496" s="161"/>
      <c r="EH8496" s="161"/>
      <c r="EI8496" s="161"/>
      <c r="EJ8496" s="161"/>
      <c r="EK8496" s="161"/>
      <c r="EL8496" s="161"/>
      <c r="EM8496" s="161"/>
      <c r="EN8496" s="161"/>
      <c r="EO8496" s="161"/>
      <c r="EP8496" s="161"/>
      <c r="EQ8496" s="161"/>
      <c r="ER8496" s="161"/>
      <c r="ES8496" s="161"/>
      <c r="ET8496" s="161"/>
      <c r="EU8496" s="161"/>
      <c r="EV8496" s="161"/>
      <c r="EW8496" s="161"/>
      <c r="EX8496" s="161"/>
      <c r="EY8496" s="161"/>
      <c r="EZ8496" s="161"/>
      <c r="FA8496" s="161"/>
      <c r="FB8496" s="161"/>
      <c r="FC8496" s="161"/>
      <c r="FD8496" s="161"/>
      <c r="FE8496" s="161"/>
      <c r="FF8496" s="161"/>
      <c r="FG8496" s="161"/>
      <c r="FH8496" s="161"/>
      <c r="FI8496" s="161"/>
      <c r="FJ8496" s="161"/>
      <c r="FK8496" s="161"/>
      <c r="FL8496" s="161"/>
      <c r="FM8496" s="161"/>
      <c r="FN8496" s="161"/>
      <c r="FO8496" s="161"/>
      <c r="FP8496" s="161"/>
      <c r="FQ8496" s="161"/>
      <c r="FR8496" s="161"/>
      <c r="FS8496" s="161"/>
      <c r="FT8496" s="161"/>
      <c r="FU8496" s="161"/>
      <c r="FV8496" s="161"/>
      <c r="FW8496" s="161"/>
      <c r="FX8496" s="161"/>
      <c r="FY8496" s="161"/>
      <c r="FZ8496" s="161"/>
      <c r="GA8496" s="161"/>
      <c r="GB8496" s="161"/>
      <c r="GC8496" s="161"/>
      <c r="GD8496" s="161"/>
      <c r="GE8496" s="161"/>
      <c r="GF8496" s="161"/>
      <c r="GG8496" s="161"/>
      <c r="GH8496" s="161"/>
      <c r="GI8496" s="161"/>
      <c r="GJ8496" s="161"/>
      <c r="GK8496" s="161"/>
      <c r="GL8496" s="161"/>
      <c r="GM8496" s="161"/>
      <c r="GN8496" s="161"/>
      <c r="GO8496" s="161"/>
      <c r="GP8496" s="161"/>
      <c r="GQ8496" s="161"/>
      <c r="GR8496" s="161"/>
      <c r="GS8496" s="161"/>
      <c r="GT8496" s="161"/>
      <c r="GU8496" s="161"/>
      <c r="GV8496" s="161"/>
      <c r="GW8496" s="161"/>
      <c r="GX8496" s="161"/>
      <c r="GY8496" s="161"/>
      <c r="GZ8496" s="161"/>
      <c r="HA8496" s="161"/>
      <c r="HB8496" s="161"/>
      <c r="HC8496" s="161"/>
      <c r="HD8496" s="161"/>
      <c r="HE8496" s="161"/>
      <c r="HF8496" s="161"/>
      <c r="HG8496" s="161"/>
      <c r="HH8496" s="161"/>
      <c r="HI8496" s="161"/>
      <c r="HJ8496" s="161"/>
      <c r="HK8496" s="161"/>
      <c r="HL8496" s="161"/>
      <c r="HM8496" s="161"/>
      <c r="HN8496" s="161"/>
      <c r="HO8496" s="161"/>
      <c r="HP8496" s="161"/>
      <c r="HQ8496" s="161"/>
      <c r="HR8496" s="161"/>
      <c r="HS8496" s="161"/>
      <c r="HT8496" s="161"/>
      <c r="HU8496" s="161"/>
      <c r="HV8496" s="161"/>
      <c r="HW8496" s="161"/>
      <c r="HX8496" s="161"/>
      <c r="HY8496" s="161"/>
      <c r="HZ8496" s="161"/>
      <c r="IA8496" s="161"/>
      <c r="IB8496" s="161"/>
      <c r="IC8496" s="161"/>
      <c r="ID8496" s="161"/>
      <c r="IE8496" s="161"/>
      <c r="IF8496" s="161"/>
      <c r="IG8496" s="161"/>
      <c r="IH8496" s="161"/>
      <c r="II8496" s="161"/>
      <c r="IJ8496" s="161"/>
      <c r="IK8496" s="161"/>
      <c r="IL8496" s="161"/>
      <c r="IM8496" s="161"/>
      <c r="IN8496" s="161"/>
      <c r="IO8496" s="161"/>
      <c r="IP8496" s="161"/>
      <c r="IQ8496" s="161"/>
      <c r="IR8496" s="161"/>
      <c r="IS8496" s="161"/>
      <c r="IT8496" s="161"/>
      <c r="IU8496" s="161"/>
      <c r="IV8496" s="161"/>
      <c r="IW8496" s="161"/>
      <c r="IX8496" s="161"/>
      <c r="IY8496" s="161"/>
      <c r="IZ8496" s="161"/>
      <c r="JA8496" s="161"/>
      <c r="JB8496" s="161"/>
      <c r="JC8496" s="161"/>
      <c r="JD8496" s="161"/>
      <c r="JE8496" s="161"/>
      <c r="JF8496" s="161"/>
      <c r="JG8496" s="161"/>
    </row>
    <row r="8497" spans="1:267" s="241" customFormat="1" ht="19.5" customHeight="1" x14ac:dyDescent="0.25">
      <c r="A8497" s="42" t="s">
        <v>371</v>
      </c>
      <c r="B8497" s="27">
        <v>2.5</v>
      </c>
      <c r="C8497" s="27">
        <v>8</v>
      </c>
      <c r="D8497" s="27">
        <v>1.5</v>
      </c>
      <c r="E8497" s="27">
        <v>2</v>
      </c>
      <c r="F8497" s="27">
        <v>0</v>
      </c>
      <c r="G8497" s="27">
        <v>0</v>
      </c>
      <c r="H8497" s="27">
        <v>0</v>
      </c>
      <c r="I8497" s="27">
        <v>4</v>
      </c>
      <c r="J8497" s="27">
        <v>4</v>
      </c>
      <c r="K8497" s="27">
        <v>4</v>
      </c>
      <c r="L8497" s="119"/>
      <c r="M8497" s="92">
        <f>SUM(B8497:K8497)</f>
        <v>26</v>
      </c>
      <c r="N8497" s="27">
        <v>9</v>
      </c>
      <c r="O8497" s="185">
        <f>M8497/91</f>
        <v>0.2857142857142857</v>
      </c>
      <c r="P8497" s="55" t="s">
        <v>446</v>
      </c>
      <c r="Q8497" s="19" t="s">
        <v>7459</v>
      </c>
      <c r="R8497" s="41" t="s">
        <v>488</v>
      </c>
      <c r="S8497" s="19" t="s">
        <v>523</v>
      </c>
      <c r="T8497" s="28" t="s">
        <v>7415</v>
      </c>
      <c r="U8497" s="17">
        <v>11</v>
      </c>
      <c r="V8497" s="20">
        <v>2</v>
      </c>
      <c r="W8497" s="18" t="s">
        <v>470</v>
      </c>
      <c r="X8497" s="18" t="s">
        <v>967</v>
      </c>
      <c r="Y8497" s="18" t="s">
        <v>474</v>
      </c>
      <c r="Z8497" s="61"/>
      <c r="AA8497" s="161"/>
      <c r="AB8497" s="161"/>
      <c r="AC8497" s="161"/>
      <c r="AD8497" s="161"/>
      <c r="AE8497" s="161"/>
      <c r="AF8497" s="161"/>
      <c r="AG8497" s="161"/>
      <c r="AH8497" s="161"/>
      <c r="AI8497" s="161"/>
      <c r="AJ8497" s="161"/>
      <c r="AK8497" s="161"/>
      <c r="AL8497" s="161"/>
      <c r="AM8497" s="161"/>
      <c r="AN8497" s="161"/>
      <c r="AO8497" s="161"/>
      <c r="AP8497" s="161"/>
      <c r="AQ8497" s="161"/>
      <c r="AR8497" s="161"/>
      <c r="AS8497" s="161"/>
      <c r="AT8497" s="161"/>
      <c r="AU8497" s="161"/>
      <c r="AV8497" s="161"/>
      <c r="AW8497" s="161"/>
      <c r="AX8497" s="161"/>
      <c r="AY8497" s="161"/>
      <c r="AZ8497" s="161"/>
      <c r="BA8497" s="161"/>
      <c r="BB8497" s="161"/>
      <c r="BC8497" s="161"/>
      <c r="BD8497" s="161"/>
      <c r="BE8497" s="161"/>
      <c r="BF8497" s="161"/>
      <c r="BG8497" s="161"/>
      <c r="BH8497" s="161"/>
      <c r="BI8497" s="161"/>
      <c r="BJ8497" s="161"/>
      <c r="BK8497" s="161"/>
      <c r="BL8497" s="161"/>
      <c r="BM8497" s="161"/>
      <c r="BN8497" s="161"/>
      <c r="BO8497" s="161"/>
      <c r="BP8497" s="161"/>
      <c r="BQ8497" s="161"/>
      <c r="BR8497" s="161"/>
      <c r="BS8497" s="161"/>
      <c r="BT8497" s="161"/>
      <c r="BU8497" s="161"/>
      <c r="BV8497" s="161"/>
      <c r="BW8497" s="161"/>
      <c r="BX8497" s="161"/>
      <c r="BY8497" s="161"/>
      <c r="BZ8497" s="161"/>
      <c r="CA8497" s="161"/>
      <c r="CB8497" s="161"/>
      <c r="CC8497" s="161"/>
      <c r="CD8497" s="161"/>
      <c r="CE8497" s="161"/>
      <c r="CF8497" s="161"/>
      <c r="CG8497" s="161"/>
      <c r="CH8497" s="161"/>
      <c r="CI8497" s="161"/>
      <c r="CJ8497" s="161"/>
      <c r="CK8497" s="161"/>
      <c r="CL8497" s="161"/>
      <c r="CM8497" s="161"/>
      <c r="CN8497" s="161"/>
      <c r="CO8497" s="161"/>
      <c r="CP8497" s="161"/>
      <c r="CQ8497" s="161"/>
      <c r="CR8497" s="161"/>
      <c r="CS8497" s="161"/>
      <c r="CT8497" s="161"/>
      <c r="CU8497" s="161"/>
      <c r="CV8497" s="161"/>
      <c r="CW8497" s="161"/>
      <c r="CX8497" s="161"/>
      <c r="CY8497" s="161"/>
      <c r="CZ8497" s="161"/>
      <c r="DA8497" s="161"/>
      <c r="DB8497" s="161"/>
      <c r="DC8497" s="161"/>
      <c r="DD8497" s="161"/>
      <c r="DE8497" s="161"/>
      <c r="DF8497" s="161"/>
      <c r="DG8497" s="161"/>
      <c r="DH8497" s="161"/>
      <c r="DI8497" s="161"/>
      <c r="DJ8497" s="161"/>
      <c r="DK8497" s="161"/>
      <c r="DL8497" s="161"/>
      <c r="DM8497" s="161"/>
      <c r="DN8497" s="161"/>
      <c r="DO8497" s="161"/>
      <c r="DP8497" s="161"/>
      <c r="DQ8497" s="161"/>
      <c r="DR8497" s="161"/>
      <c r="DS8497" s="161"/>
      <c r="DT8497" s="161"/>
      <c r="DU8497" s="161"/>
      <c r="DV8497" s="161"/>
      <c r="DW8497" s="161"/>
      <c r="DX8497" s="161"/>
      <c r="DY8497" s="161"/>
      <c r="DZ8497" s="161"/>
      <c r="EA8497" s="161"/>
      <c r="EB8497" s="161"/>
      <c r="EC8497" s="161"/>
      <c r="ED8497" s="161"/>
      <c r="EE8497" s="161"/>
      <c r="EF8497" s="161"/>
      <c r="EG8497" s="161"/>
      <c r="EH8497" s="161"/>
      <c r="EI8497" s="161"/>
      <c r="EJ8497" s="161"/>
      <c r="EK8497" s="161"/>
      <c r="EL8497" s="161"/>
      <c r="EM8497" s="161"/>
      <c r="EN8497" s="161"/>
      <c r="EO8497" s="161"/>
      <c r="EP8497" s="161"/>
      <c r="EQ8497" s="161"/>
      <c r="ER8497" s="161"/>
      <c r="ES8497" s="161"/>
      <c r="ET8497" s="161"/>
      <c r="EU8497" s="161"/>
      <c r="EV8497" s="161"/>
      <c r="EW8497" s="161"/>
      <c r="EX8497" s="161"/>
      <c r="EY8497" s="161"/>
      <c r="EZ8497" s="161"/>
      <c r="FA8497" s="161"/>
      <c r="FB8497" s="161"/>
      <c r="FC8497" s="161"/>
      <c r="FD8497" s="161"/>
      <c r="FE8497" s="161"/>
      <c r="FF8497" s="161"/>
      <c r="FG8497" s="161"/>
      <c r="FH8497" s="161"/>
      <c r="FI8497" s="161"/>
      <c r="FJ8497" s="161"/>
      <c r="FK8497" s="161"/>
      <c r="FL8497" s="161"/>
      <c r="FM8497" s="161"/>
      <c r="FN8497" s="161"/>
      <c r="FO8497" s="161"/>
      <c r="FP8497" s="161"/>
      <c r="FQ8497" s="161"/>
      <c r="FR8497" s="161"/>
      <c r="FS8497" s="161"/>
      <c r="FT8497" s="161"/>
      <c r="FU8497" s="161"/>
      <c r="FV8497" s="161"/>
      <c r="FW8497" s="161"/>
      <c r="FX8497" s="161"/>
      <c r="FY8497" s="161"/>
      <c r="FZ8497" s="161"/>
      <c r="GA8497" s="161"/>
      <c r="GB8497" s="161"/>
      <c r="GC8497" s="161"/>
      <c r="GD8497" s="161"/>
      <c r="GE8497" s="161"/>
      <c r="GF8497" s="161"/>
      <c r="GG8497" s="161"/>
      <c r="GH8497" s="161"/>
      <c r="GI8497" s="161"/>
      <c r="GJ8497" s="161"/>
      <c r="GK8497" s="161"/>
      <c r="GL8497" s="161"/>
      <c r="GM8497" s="161"/>
      <c r="GN8497" s="161"/>
      <c r="GO8497" s="161"/>
      <c r="GP8497" s="161"/>
      <c r="GQ8497" s="161"/>
      <c r="GR8497" s="161"/>
      <c r="GS8497" s="161"/>
      <c r="GT8497" s="161"/>
      <c r="GU8497" s="161"/>
      <c r="GV8497" s="161"/>
      <c r="GW8497" s="161"/>
      <c r="GX8497" s="161"/>
      <c r="GY8497" s="161"/>
      <c r="GZ8497" s="161"/>
      <c r="HA8497" s="161"/>
      <c r="HB8497" s="161"/>
      <c r="HC8497" s="161"/>
      <c r="HD8497" s="161"/>
      <c r="HE8497" s="161"/>
      <c r="HF8497" s="161"/>
      <c r="HG8497" s="161"/>
      <c r="HH8497" s="161"/>
      <c r="HI8497" s="161"/>
      <c r="HJ8497" s="161"/>
      <c r="HK8497" s="161"/>
      <c r="HL8497" s="161"/>
      <c r="HM8497" s="161"/>
      <c r="HN8497" s="161"/>
      <c r="HO8497" s="161"/>
      <c r="HP8497" s="161"/>
      <c r="HQ8497" s="161"/>
      <c r="HR8497" s="161"/>
      <c r="HS8497" s="161"/>
      <c r="HT8497" s="161"/>
      <c r="HU8497" s="161"/>
      <c r="HV8497" s="161"/>
      <c r="HW8497" s="161"/>
      <c r="HX8497" s="161"/>
      <c r="HY8497" s="161"/>
      <c r="HZ8497" s="161"/>
      <c r="IA8497" s="161"/>
      <c r="IB8497" s="161"/>
      <c r="IC8497" s="161"/>
      <c r="ID8497" s="161"/>
      <c r="IE8497" s="161"/>
      <c r="IF8497" s="161"/>
      <c r="IG8497" s="161"/>
      <c r="IH8497" s="161"/>
      <c r="II8497" s="161"/>
      <c r="IJ8497" s="161"/>
      <c r="IK8497" s="161"/>
      <c r="IL8497" s="161"/>
      <c r="IM8497" s="161"/>
      <c r="IN8497" s="161"/>
      <c r="IO8497" s="161"/>
      <c r="IP8497" s="161"/>
      <c r="IQ8497" s="161"/>
      <c r="IR8497" s="161"/>
      <c r="IS8497" s="161"/>
      <c r="IT8497" s="161"/>
      <c r="IU8497" s="161"/>
      <c r="IV8497" s="161"/>
      <c r="IW8497" s="161"/>
      <c r="IX8497" s="161"/>
      <c r="IY8497" s="161"/>
      <c r="IZ8497" s="161"/>
      <c r="JA8497" s="161"/>
      <c r="JB8497" s="161"/>
      <c r="JC8497" s="161"/>
      <c r="JD8497" s="161"/>
      <c r="JE8497" s="161"/>
      <c r="JF8497" s="161"/>
      <c r="JG8497" s="161"/>
    </row>
    <row r="8498" spans="1:267" s="241" customFormat="1" ht="19.5" customHeight="1" x14ac:dyDescent="0.25">
      <c r="A8498" s="42" t="s">
        <v>5380</v>
      </c>
      <c r="B8498" s="27">
        <v>3.5</v>
      </c>
      <c r="C8498" s="27">
        <v>1</v>
      </c>
      <c r="D8498" s="27">
        <v>5</v>
      </c>
      <c r="E8498" s="27">
        <v>4</v>
      </c>
      <c r="F8498" s="27">
        <v>5</v>
      </c>
      <c r="G8498" s="27">
        <v>0</v>
      </c>
      <c r="H8498" s="27">
        <v>3.5</v>
      </c>
      <c r="I8498" s="27">
        <v>0</v>
      </c>
      <c r="J8498" s="27">
        <v>0</v>
      </c>
      <c r="K8498" s="27">
        <v>4</v>
      </c>
      <c r="L8498" s="119"/>
      <c r="M8498" s="92">
        <f>SUM(B8498:K8498)</f>
        <v>26</v>
      </c>
      <c r="N8498" s="27">
        <v>21</v>
      </c>
      <c r="O8498" s="185">
        <f>M8498/91</f>
        <v>0.2857142857142857</v>
      </c>
      <c r="P8498" s="55" t="s">
        <v>446</v>
      </c>
      <c r="Q8498" s="93" t="s">
        <v>8481</v>
      </c>
      <c r="R8498" s="94" t="s">
        <v>488</v>
      </c>
      <c r="S8498" s="93" t="s">
        <v>489</v>
      </c>
      <c r="T8498" s="28" t="s">
        <v>8181</v>
      </c>
      <c r="U8498" s="17">
        <v>11</v>
      </c>
      <c r="V8498" s="20" t="s">
        <v>8324</v>
      </c>
      <c r="W8498" s="18" t="s">
        <v>8388</v>
      </c>
      <c r="X8498" s="18" t="s">
        <v>705</v>
      </c>
      <c r="Y8498" s="18" t="s">
        <v>1283</v>
      </c>
      <c r="Z8498" s="61"/>
      <c r="AA8498" s="161"/>
      <c r="AB8498" s="161"/>
      <c r="AC8498" s="161"/>
      <c r="AD8498" s="161"/>
      <c r="AE8498" s="161"/>
      <c r="AF8498" s="161"/>
      <c r="AG8498" s="161"/>
      <c r="AH8498" s="161"/>
      <c r="AI8498" s="161"/>
      <c r="AJ8498" s="161"/>
      <c r="AK8498" s="161"/>
      <c r="AL8498" s="161"/>
      <c r="AM8498" s="161"/>
      <c r="AN8498" s="161"/>
      <c r="AO8498" s="161"/>
      <c r="AP8498" s="161"/>
      <c r="AQ8498" s="161"/>
      <c r="AR8498" s="161"/>
      <c r="AS8498" s="161"/>
      <c r="AT8498" s="161"/>
      <c r="AU8498" s="161"/>
      <c r="AV8498" s="161"/>
      <c r="AW8498" s="161"/>
      <c r="AX8498" s="161"/>
      <c r="AY8498" s="161"/>
      <c r="AZ8498" s="161"/>
      <c r="BA8498" s="161"/>
      <c r="BB8498" s="161"/>
      <c r="BC8498" s="161"/>
      <c r="BD8498" s="161"/>
      <c r="BE8498" s="161"/>
      <c r="BF8498" s="161"/>
      <c r="BG8498" s="161"/>
      <c r="BH8498" s="161"/>
      <c r="BI8498" s="161"/>
      <c r="BJ8498" s="161"/>
      <c r="BK8498" s="161"/>
      <c r="BL8498" s="161"/>
      <c r="BM8498" s="161"/>
      <c r="BN8498" s="161"/>
      <c r="BO8498" s="161"/>
      <c r="BP8498" s="161"/>
      <c r="BQ8498" s="161"/>
      <c r="BR8498" s="161"/>
      <c r="BS8498" s="161"/>
      <c r="BT8498" s="161"/>
      <c r="BU8498" s="161"/>
      <c r="BV8498" s="161"/>
      <c r="BW8498" s="161"/>
      <c r="BX8498" s="161"/>
      <c r="BY8498" s="161"/>
      <c r="BZ8498" s="161"/>
      <c r="CA8498" s="161"/>
      <c r="CB8498" s="161"/>
      <c r="CC8498" s="161"/>
      <c r="CD8498" s="161"/>
      <c r="CE8498" s="161"/>
      <c r="CF8498" s="161"/>
      <c r="CG8498" s="161"/>
      <c r="CH8498" s="161"/>
      <c r="CI8498" s="161"/>
      <c r="CJ8498" s="161"/>
      <c r="CK8498" s="161"/>
      <c r="CL8498" s="161"/>
      <c r="CM8498" s="161"/>
      <c r="CN8498" s="161"/>
      <c r="CO8498" s="161"/>
      <c r="CP8498" s="161"/>
      <c r="CQ8498" s="161"/>
      <c r="CR8498" s="161"/>
      <c r="CS8498" s="161"/>
      <c r="CT8498" s="161"/>
      <c r="CU8498" s="161"/>
      <c r="CV8498" s="161"/>
      <c r="CW8498" s="161"/>
      <c r="CX8498" s="161"/>
      <c r="CY8498" s="161"/>
      <c r="CZ8498" s="161"/>
      <c r="DA8498" s="161"/>
      <c r="DB8498" s="161"/>
      <c r="DC8498" s="161"/>
      <c r="DD8498" s="161"/>
      <c r="DE8498" s="161"/>
      <c r="DF8498" s="161"/>
      <c r="DG8498" s="161"/>
      <c r="DH8498" s="161"/>
      <c r="DI8498" s="161"/>
      <c r="DJ8498" s="161"/>
      <c r="DK8498" s="161"/>
      <c r="DL8498" s="161"/>
      <c r="DM8498" s="161"/>
      <c r="DN8498" s="161"/>
      <c r="DO8498" s="161"/>
      <c r="DP8498" s="161"/>
      <c r="DQ8498" s="161"/>
      <c r="DR8498" s="161"/>
      <c r="DS8498" s="161"/>
      <c r="DT8498" s="161"/>
      <c r="DU8498" s="161"/>
      <c r="DV8498" s="161"/>
      <c r="DW8498" s="161"/>
      <c r="DX8498" s="161"/>
      <c r="DY8498" s="161"/>
      <c r="DZ8498" s="161"/>
      <c r="EA8498" s="161"/>
      <c r="EB8498" s="161"/>
      <c r="EC8498" s="161"/>
      <c r="ED8498" s="161"/>
      <c r="EE8498" s="161"/>
      <c r="EF8498" s="161"/>
      <c r="EG8498" s="161"/>
      <c r="EH8498" s="161"/>
      <c r="EI8498" s="161"/>
      <c r="EJ8498" s="161"/>
      <c r="EK8498" s="161"/>
      <c r="EL8498" s="161"/>
      <c r="EM8498" s="161"/>
      <c r="EN8498" s="161"/>
      <c r="EO8498" s="161"/>
      <c r="EP8498" s="161"/>
      <c r="EQ8498" s="161"/>
      <c r="ER8498" s="161"/>
      <c r="ES8498" s="161"/>
      <c r="ET8498" s="161"/>
      <c r="EU8498" s="161"/>
      <c r="EV8498" s="161"/>
      <c r="EW8498" s="161"/>
      <c r="EX8498" s="161"/>
      <c r="EY8498" s="161"/>
      <c r="EZ8498" s="161"/>
      <c r="FA8498" s="161"/>
      <c r="FB8498" s="161"/>
      <c r="FC8498" s="161"/>
      <c r="FD8498" s="161"/>
      <c r="FE8498" s="161"/>
      <c r="FF8498" s="161"/>
      <c r="FG8498" s="161"/>
      <c r="FH8498" s="161"/>
      <c r="FI8498" s="161"/>
      <c r="FJ8498" s="161"/>
      <c r="FK8498" s="161"/>
      <c r="FL8498" s="161"/>
      <c r="FM8498" s="161"/>
      <c r="FN8498" s="161"/>
      <c r="FO8498" s="161"/>
      <c r="FP8498" s="161"/>
      <c r="FQ8498" s="161"/>
      <c r="FR8498" s="161"/>
      <c r="FS8498" s="161"/>
      <c r="FT8498" s="161"/>
      <c r="FU8498" s="161"/>
      <c r="FV8498" s="161"/>
      <c r="FW8498" s="161"/>
      <c r="FX8498" s="161"/>
      <c r="FY8498" s="161"/>
      <c r="FZ8498" s="161"/>
      <c r="GA8498" s="161"/>
      <c r="GB8498" s="161"/>
      <c r="GC8498" s="161"/>
      <c r="GD8498" s="161"/>
      <c r="GE8498" s="161"/>
      <c r="GF8498" s="161"/>
      <c r="GG8498" s="161"/>
      <c r="GH8498" s="161"/>
      <c r="GI8498" s="161"/>
      <c r="GJ8498" s="161"/>
      <c r="GK8498" s="161"/>
      <c r="GL8498" s="161"/>
      <c r="GM8498" s="161"/>
      <c r="GN8498" s="161"/>
      <c r="GO8498" s="161"/>
      <c r="GP8498" s="161"/>
      <c r="GQ8498" s="161"/>
      <c r="GR8498" s="161"/>
      <c r="GS8498" s="161"/>
      <c r="GT8498" s="161"/>
      <c r="GU8498" s="161"/>
      <c r="GV8498" s="161"/>
      <c r="GW8498" s="161"/>
      <c r="GX8498" s="161"/>
      <c r="GY8498" s="161"/>
      <c r="GZ8498" s="161"/>
      <c r="HA8498" s="161"/>
      <c r="HB8498" s="161"/>
      <c r="HC8498" s="161"/>
      <c r="HD8498" s="161"/>
      <c r="HE8498" s="161"/>
      <c r="HF8498" s="161"/>
      <c r="HG8498" s="161"/>
      <c r="HH8498" s="161"/>
      <c r="HI8498" s="161"/>
      <c r="HJ8498" s="161"/>
      <c r="HK8498" s="161"/>
      <c r="HL8498" s="161"/>
      <c r="HM8498" s="161"/>
      <c r="HN8498" s="161"/>
      <c r="HO8498" s="161"/>
      <c r="HP8498" s="161"/>
      <c r="HQ8498" s="161"/>
      <c r="HR8498" s="161"/>
      <c r="HS8498" s="161"/>
      <c r="HT8498" s="161"/>
      <c r="HU8498" s="161"/>
      <c r="HV8498" s="161"/>
      <c r="HW8498" s="161"/>
      <c r="HX8498" s="161"/>
      <c r="HY8498" s="161"/>
      <c r="HZ8498" s="161"/>
      <c r="IA8498" s="161"/>
      <c r="IB8498" s="161"/>
      <c r="IC8498" s="161"/>
      <c r="ID8498" s="161"/>
      <c r="IE8498" s="161"/>
      <c r="IF8498" s="161"/>
      <c r="IG8498" s="161"/>
      <c r="IH8498" s="161"/>
      <c r="II8498" s="161"/>
      <c r="IJ8498" s="161"/>
      <c r="IK8498" s="161"/>
      <c r="IL8498" s="161"/>
      <c r="IM8498" s="161"/>
      <c r="IN8498" s="161"/>
      <c r="IO8498" s="161"/>
      <c r="IP8498" s="161"/>
      <c r="IQ8498" s="161"/>
      <c r="IR8498" s="161"/>
      <c r="IS8498" s="161"/>
      <c r="IT8498" s="161"/>
      <c r="IU8498" s="161"/>
      <c r="IV8498" s="161"/>
      <c r="IW8498" s="161"/>
      <c r="IX8498" s="161"/>
      <c r="IY8498" s="161"/>
      <c r="IZ8498" s="161"/>
      <c r="JA8498" s="161"/>
      <c r="JB8498" s="161"/>
      <c r="JC8498" s="161"/>
      <c r="JD8498" s="161"/>
      <c r="JE8498" s="161"/>
      <c r="JF8498" s="161"/>
      <c r="JG8498" s="161"/>
    </row>
    <row r="8499" spans="1:267" s="241" customFormat="1" ht="19.5" customHeight="1" x14ac:dyDescent="0.25">
      <c r="A8499" s="42" t="s">
        <v>371</v>
      </c>
      <c r="B8499" s="27">
        <v>7</v>
      </c>
      <c r="C8499" s="27">
        <v>0</v>
      </c>
      <c r="D8499" s="27">
        <v>7</v>
      </c>
      <c r="E8499" s="27">
        <v>3</v>
      </c>
      <c r="F8499" s="27">
        <v>3</v>
      </c>
      <c r="G8499" s="27">
        <v>4</v>
      </c>
      <c r="H8499" s="27">
        <v>0</v>
      </c>
      <c r="I8499" s="27">
        <v>0</v>
      </c>
      <c r="J8499" s="27">
        <v>0</v>
      </c>
      <c r="K8499" s="27">
        <v>2</v>
      </c>
      <c r="L8499" s="119"/>
      <c r="M8499" s="92">
        <f>SUM(B8499:K8499)</f>
        <v>26</v>
      </c>
      <c r="N8499" s="27">
        <v>1</v>
      </c>
      <c r="O8499" s="185">
        <f>M8499/91</f>
        <v>0.2857142857142857</v>
      </c>
      <c r="P8499" s="55" t="s">
        <v>446</v>
      </c>
      <c r="Q8499" s="19" t="s">
        <v>2191</v>
      </c>
      <c r="R8499" s="41" t="s">
        <v>769</v>
      </c>
      <c r="S8499" s="19" t="s">
        <v>847</v>
      </c>
      <c r="T8499" s="28" t="s">
        <v>1984</v>
      </c>
      <c r="U8499" s="17">
        <v>11</v>
      </c>
      <c r="V8499" s="20" t="s">
        <v>682</v>
      </c>
      <c r="W8499" s="18" t="s">
        <v>753</v>
      </c>
      <c r="X8499" s="18" t="s">
        <v>816</v>
      </c>
      <c r="Y8499" s="18" t="s">
        <v>2159</v>
      </c>
      <c r="Z8499" s="61"/>
      <c r="AA8499" s="161"/>
      <c r="AB8499" s="161"/>
      <c r="AC8499" s="161"/>
      <c r="AD8499" s="161"/>
      <c r="AE8499" s="161"/>
      <c r="AF8499" s="161"/>
      <c r="AG8499" s="161"/>
      <c r="AH8499" s="161"/>
      <c r="AI8499" s="161"/>
      <c r="AJ8499" s="161"/>
      <c r="AK8499" s="161"/>
      <c r="AL8499" s="161"/>
      <c r="AM8499" s="161"/>
      <c r="AN8499" s="161"/>
      <c r="AO8499" s="161"/>
      <c r="AP8499" s="161"/>
      <c r="AQ8499" s="161"/>
      <c r="AR8499" s="161"/>
      <c r="AS8499" s="161"/>
      <c r="AT8499" s="161"/>
      <c r="AU8499" s="161"/>
      <c r="AV8499" s="161"/>
      <c r="AW8499" s="161"/>
      <c r="AX8499" s="161"/>
      <c r="AY8499" s="161"/>
      <c r="AZ8499" s="161"/>
      <c r="BA8499" s="161"/>
      <c r="BB8499" s="161"/>
      <c r="BC8499" s="161"/>
      <c r="BD8499" s="161"/>
      <c r="BE8499" s="161"/>
      <c r="BF8499" s="161"/>
      <c r="BG8499" s="161"/>
      <c r="BH8499" s="161"/>
      <c r="BI8499" s="161"/>
      <c r="BJ8499" s="161"/>
      <c r="BK8499" s="161"/>
      <c r="BL8499" s="161"/>
      <c r="BM8499" s="161"/>
      <c r="BN8499" s="161"/>
      <c r="BO8499" s="161"/>
      <c r="BP8499" s="161"/>
      <c r="BQ8499" s="161"/>
      <c r="BR8499" s="161"/>
      <c r="BS8499" s="161"/>
      <c r="BT8499" s="161"/>
      <c r="BU8499" s="161"/>
      <c r="BV8499" s="161"/>
      <c r="BW8499" s="161"/>
      <c r="BX8499" s="161"/>
      <c r="BY8499" s="161"/>
      <c r="BZ8499" s="161"/>
      <c r="CA8499" s="161"/>
      <c r="CB8499" s="161"/>
      <c r="CC8499" s="161"/>
      <c r="CD8499" s="161"/>
      <c r="CE8499" s="161"/>
      <c r="CF8499" s="161"/>
      <c r="CG8499" s="161"/>
      <c r="CH8499" s="161"/>
      <c r="CI8499" s="161"/>
      <c r="CJ8499" s="161"/>
      <c r="CK8499" s="161"/>
      <c r="CL8499" s="161"/>
      <c r="CM8499" s="161"/>
      <c r="CN8499" s="161"/>
      <c r="CO8499" s="161"/>
      <c r="CP8499" s="161"/>
      <c r="CQ8499" s="161"/>
      <c r="CR8499" s="161"/>
      <c r="CS8499" s="161"/>
      <c r="CT8499" s="161"/>
      <c r="CU8499" s="161"/>
      <c r="CV8499" s="161"/>
      <c r="CW8499" s="161"/>
      <c r="CX8499" s="161"/>
      <c r="CY8499" s="161"/>
      <c r="CZ8499" s="161"/>
      <c r="DA8499" s="161"/>
      <c r="DB8499" s="161"/>
      <c r="DC8499" s="161"/>
      <c r="DD8499" s="161"/>
      <c r="DE8499" s="161"/>
      <c r="DF8499" s="161"/>
      <c r="DG8499" s="161"/>
      <c r="DH8499" s="161"/>
      <c r="DI8499" s="161"/>
      <c r="DJ8499" s="161"/>
      <c r="DK8499" s="161"/>
      <c r="DL8499" s="161"/>
      <c r="DM8499" s="161"/>
      <c r="DN8499" s="161"/>
      <c r="DO8499" s="161"/>
      <c r="DP8499" s="161"/>
      <c r="DQ8499" s="161"/>
      <c r="DR8499" s="161"/>
      <c r="DS8499" s="161"/>
      <c r="DT8499" s="161"/>
      <c r="DU8499" s="161"/>
      <c r="DV8499" s="161"/>
      <c r="DW8499" s="161"/>
      <c r="DX8499" s="161"/>
      <c r="DY8499" s="161"/>
      <c r="DZ8499" s="161"/>
      <c r="EA8499" s="161"/>
      <c r="EB8499" s="161"/>
      <c r="EC8499" s="161"/>
      <c r="ED8499" s="161"/>
      <c r="EE8499" s="161"/>
      <c r="EF8499" s="161"/>
      <c r="EG8499" s="161"/>
      <c r="EH8499" s="161"/>
      <c r="EI8499" s="161"/>
      <c r="EJ8499" s="161"/>
      <c r="EK8499" s="161"/>
      <c r="EL8499" s="161"/>
      <c r="EM8499" s="161"/>
      <c r="EN8499" s="161"/>
      <c r="EO8499" s="161"/>
      <c r="EP8499" s="161"/>
      <c r="EQ8499" s="161"/>
      <c r="ER8499" s="161"/>
      <c r="ES8499" s="161"/>
      <c r="ET8499" s="161"/>
      <c r="EU8499" s="161"/>
      <c r="EV8499" s="161"/>
      <c r="EW8499" s="161"/>
      <c r="EX8499" s="161"/>
      <c r="EY8499" s="161"/>
      <c r="EZ8499" s="161"/>
      <c r="FA8499" s="161"/>
      <c r="FB8499" s="161"/>
      <c r="FC8499" s="161"/>
      <c r="FD8499" s="161"/>
      <c r="FE8499" s="161"/>
      <c r="FF8499" s="161"/>
      <c r="FG8499" s="161"/>
      <c r="FH8499" s="161"/>
      <c r="FI8499" s="161"/>
      <c r="FJ8499" s="161"/>
      <c r="FK8499" s="161"/>
      <c r="FL8499" s="161"/>
      <c r="FM8499" s="161"/>
      <c r="FN8499" s="161"/>
      <c r="FO8499" s="161"/>
      <c r="FP8499" s="161"/>
      <c r="FQ8499" s="161"/>
      <c r="FR8499" s="161"/>
      <c r="FS8499" s="161"/>
      <c r="FT8499" s="161"/>
      <c r="FU8499" s="161"/>
      <c r="FV8499" s="161"/>
      <c r="FW8499" s="161"/>
      <c r="FX8499" s="161"/>
      <c r="FY8499" s="161"/>
      <c r="FZ8499" s="161"/>
      <c r="GA8499" s="161"/>
      <c r="GB8499" s="161"/>
      <c r="GC8499" s="161"/>
      <c r="GD8499" s="161"/>
      <c r="GE8499" s="161"/>
      <c r="GF8499" s="161"/>
      <c r="GG8499" s="161"/>
      <c r="GH8499" s="161"/>
      <c r="GI8499" s="161"/>
      <c r="GJ8499" s="161"/>
      <c r="GK8499" s="161"/>
      <c r="GL8499" s="161"/>
      <c r="GM8499" s="161"/>
      <c r="GN8499" s="161"/>
      <c r="GO8499" s="161"/>
      <c r="GP8499" s="161"/>
      <c r="GQ8499" s="161"/>
      <c r="GR8499" s="161"/>
      <c r="GS8499" s="161"/>
      <c r="GT8499" s="161"/>
      <c r="GU8499" s="161"/>
      <c r="GV8499" s="161"/>
      <c r="GW8499" s="161"/>
      <c r="GX8499" s="161"/>
      <c r="GY8499" s="161"/>
      <c r="GZ8499" s="161"/>
      <c r="HA8499" s="161"/>
      <c r="HB8499" s="161"/>
      <c r="HC8499" s="161"/>
      <c r="HD8499" s="161"/>
      <c r="HE8499" s="161"/>
      <c r="HF8499" s="161"/>
      <c r="HG8499" s="161"/>
      <c r="HH8499" s="161"/>
      <c r="HI8499" s="161"/>
      <c r="HJ8499" s="161"/>
      <c r="HK8499" s="161"/>
      <c r="HL8499" s="161"/>
      <c r="HM8499" s="161"/>
      <c r="HN8499" s="161"/>
      <c r="HO8499" s="161"/>
      <c r="HP8499" s="161"/>
      <c r="HQ8499" s="161"/>
      <c r="HR8499" s="161"/>
      <c r="HS8499" s="161"/>
      <c r="HT8499" s="161"/>
      <c r="HU8499" s="161"/>
      <c r="HV8499" s="161"/>
      <c r="HW8499" s="161"/>
      <c r="HX8499" s="161"/>
      <c r="HY8499" s="161"/>
      <c r="HZ8499" s="161"/>
      <c r="IA8499" s="161"/>
      <c r="IB8499" s="161"/>
      <c r="IC8499" s="161"/>
      <c r="ID8499" s="161"/>
      <c r="IE8499" s="161"/>
      <c r="IF8499" s="161"/>
      <c r="IG8499" s="161"/>
      <c r="IH8499" s="161"/>
      <c r="II8499" s="161"/>
      <c r="IJ8499" s="161"/>
      <c r="IK8499" s="161"/>
      <c r="IL8499" s="161"/>
      <c r="IM8499" s="161"/>
      <c r="IN8499" s="161"/>
      <c r="IO8499" s="161"/>
      <c r="IP8499" s="161"/>
      <c r="IQ8499" s="161"/>
      <c r="IR8499" s="161"/>
      <c r="IS8499" s="161"/>
      <c r="IT8499" s="161"/>
      <c r="IU8499" s="161"/>
      <c r="IV8499" s="161"/>
      <c r="IW8499" s="161"/>
      <c r="IX8499" s="161"/>
      <c r="IY8499" s="161"/>
      <c r="IZ8499" s="161"/>
      <c r="JA8499" s="161"/>
      <c r="JB8499" s="161"/>
      <c r="JC8499" s="161"/>
      <c r="JD8499" s="161"/>
      <c r="JE8499" s="161"/>
      <c r="JF8499" s="161"/>
      <c r="JG8499" s="161"/>
    </row>
    <row r="8500" spans="1:267" s="241" customFormat="1" ht="19.5" customHeight="1" x14ac:dyDescent="0.25">
      <c r="A8500" s="42" t="s">
        <v>371</v>
      </c>
      <c r="B8500" s="27">
        <v>3.5</v>
      </c>
      <c r="C8500" s="27">
        <v>0</v>
      </c>
      <c r="D8500" s="27">
        <v>0.5</v>
      </c>
      <c r="E8500" s="27">
        <v>0</v>
      </c>
      <c r="F8500" s="27">
        <v>5</v>
      </c>
      <c r="G8500" s="27">
        <v>0</v>
      </c>
      <c r="H8500" s="27">
        <v>10</v>
      </c>
      <c r="I8500" s="27">
        <v>2</v>
      </c>
      <c r="J8500" s="27">
        <v>5</v>
      </c>
      <c r="K8500" s="27">
        <v>0</v>
      </c>
      <c r="L8500" s="119"/>
      <c r="M8500" s="92">
        <f>SUM(B8500:K8500)</f>
        <v>26</v>
      </c>
      <c r="N8500" s="27">
        <v>6</v>
      </c>
      <c r="O8500" s="185">
        <f>M8500/91</f>
        <v>0.2857142857142857</v>
      </c>
      <c r="P8500" s="55" t="s">
        <v>446</v>
      </c>
      <c r="Q8500" s="19" t="s">
        <v>4488</v>
      </c>
      <c r="R8500" s="41" t="s">
        <v>763</v>
      </c>
      <c r="S8500" s="19" t="s">
        <v>462</v>
      </c>
      <c r="T8500" s="28" t="s">
        <v>3120</v>
      </c>
      <c r="U8500" s="17">
        <v>11</v>
      </c>
      <c r="V8500" s="20" t="s">
        <v>609</v>
      </c>
      <c r="W8500" s="18" t="s">
        <v>4425</v>
      </c>
      <c r="X8500" s="18" t="s">
        <v>1403</v>
      </c>
      <c r="Y8500" s="18" t="s">
        <v>710</v>
      </c>
      <c r="Z8500" s="61"/>
      <c r="AA8500" s="161"/>
      <c r="AB8500" s="161"/>
      <c r="AC8500" s="161"/>
      <c r="AD8500" s="161"/>
      <c r="AE8500" s="161"/>
      <c r="AF8500" s="161"/>
      <c r="AG8500" s="161"/>
      <c r="AH8500" s="161"/>
      <c r="AI8500" s="161"/>
      <c r="AJ8500" s="161"/>
      <c r="AK8500" s="161"/>
      <c r="AL8500" s="161"/>
      <c r="AM8500" s="161"/>
      <c r="AN8500" s="161"/>
      <c r="AO8500" s="161"/>
      <c r="AP8500" s="161"/>
      <c r="AQ8500" s="161"/>
      <c r="AR8500" s="161"/>
      <c r="AS8500" s="161"/>
      <c r="AT8500" s="161"/>
      <c r="AU8500" s="161"/>
      <c r="AV8500" s="161"/>
      <c r="AW8500" s="161"/>
      <c r="AX8500" s="161"/>
      <c r="AY8500" s="161"/>
      <c r="AZ8500" s="161"/>
      <c r="BA8500" s="161"/>
      <c r="BB8500" s="161"/>
      <c r="BC8500" s="161"/>
      <c r="BD8500" s="161"/>
      <c r="BE8500" s="161"/>
      <c r="BF8500" s="161"/>
      <c r="BG8500" s="161"/>
      <c r="BH8500" s="161"/>
      <c r="BI8500" s="161"/>
      <c r="BJ8500" s="161"/>
      <c r="BK8500" s="161"/>
      <c r="BL8500" s="161"/>
      <c r="BM8500" s="161"/>
      <c r="BN8500" s="161"/>
      <c r="BO8500" s="161"/>
      <c r="BP8500" s="161"/>
      <c r="BQ8500" s="161"/>
      <c r="BR8500" s="161"/>
      <c r="BS8500" s="161"/>
      <c r="BT8500" s="161"/>
      <c r="BU8500" s="161"/>
      <c r="BV8500" s="161"/>
      <c r="BW8500" s="161"/>
      <c r="BX8500" s="161"/>
      <c r="BY8500" s="161"/>
      <c r="BZ8500" s="161"/>
      <c r="CA8500" s="161"/>
      <c r="CB8500" s="161"/>
      <c r="CC8500" s="161"/>
      <c r="CD8500" s="161"/>
      <c r="CE8500" s="161"/>
      <c r="CF8500" s="161"/>
      <c r="CG8500" s="161"/>
      <c r="CH8500" s="161"/>
      <c r="CI8500" s="161"/>
      <c r="CJ8500" s="161"/>
      <c r="CK8500" s="161"/>
      <c r="CL8500" s="161"/>
      <c r="CM8500" s="161"/>
      <c r="CN8500" s="161"/>
      <c r="CO8500" s="161"/>
      <c r="CP8500" s="161"/>
      <c r="CQ8500" s="161"/>
      <c r="CR8500" s="161"/>
      <c r="CS8500" s="161"/>
      <c r="CT8500" s="161"/>
      <c r="CU8500" s="161"/>
      <c r="CV8500" s="161"/>
      <c r="CW8500" s="161"/>
      <c r="CX8500" s="161"/>
      <c r="CY8500" s="161"/>
      <c r="CZ8500" s="161"/>
      <c r="DA8500" s="161"/>
      <c r="DB8500" s="161"/>
      <c r="DC8500" s="161"/>
      <c r="DD8500" s="161"/>
      <c r="DE8500" s="161"/>
      <c r="DF8500" s="161"/>
      <c r="DG8500" s="161"/>
      <c r="DH8500" s="161"/>
      <c r="DI8500" s="161"/>
      <c r="DJ8500" s="161"/>
      <c r="DK8500" s="161"/>
      <c r="DL8500" s="161"/>
      <c r="DM8500" s="161"/>
      <c r="DN8500" s="161"/>
      <c r="DO8500" s="161"/>
      <c r="DP8500" s="161"/>
      <c r="DQ8500" s="161"/>
      <c r="DR8500" s="161"/>
      <c r="DS8500" s="161"/>
      <c r="DT8500" s="161"/>
      <c r="DU8500" s="161"/>
      <c r="DV8500" s="161"/>
      <c r="DW8500" s="161"/>
      <c r="DX8500" s="161"/>
      <c r="DY8500" s="161"/>
      <c r="DZ8500" s="161"/>
      <c r="EA8500" s="161"/>
      <c r="EB8500" s="161"/>
      <c r="EC8500" s="161"/>
      <c r="ED8500" s="161"/>
      <c r="EE8500" s="161"/>
      <c r="EF8500" s="161"/>
      <c r="EG8500" s="161"/>
      <c r="EH8500" s="161"/>
      <c r="EI8500" s="161"/>
      <c r="EJ8500" s="161"/>
      <c r="EK8500" s="161"/>
      <c r="EL8500" s="161"/>
      <c r="EM8500" s="161"/>
      <c r="EN8500" s="161"/>
      <c r="EO8500" s="161"/>
      <c r="EP8500" s="161"/>
      <c r="EQ8500" s="161"/>
      <c r="ER8500" s="161"/>
      <c r="ES8500" s="161"/>
      <c r="ET8500" s="161"/>
      <c r="EU8500" s="161"/>
      <c r="EV8500" s="161"/>
      <c r="EW8500" s="161"/>
      <c r="EX8500" s="161"/>
      <c r="EY8500" s="161"/>
      <c r="EZ8500" s="161"/>
      <c r="FA8500" s="161"/>
      <c r="FB8500" s="161"/>
      <c r="FC8500" s="161"/>
      <c r="FD8500" s="161"/>
      <c r="FE8500" s="161"/>
      <c r="FF8500" s="161"/>
      <c r="FG8500" s="161"/>
      <c r="FH8500" s="161"/>
      <c r="FI8500" s="161"/>
      <c r="FJ8500" s="161"/>
      <c r="FK8500" s="161"/>
      <c r="FL8500" s="161"/>
      <c r="FM8500" s="161"/>
      <c r="FN8500" s="161"/>
      <c r="FO8500" s="161"/>
      <c r="FP8500" s="161"/>
      <c r="FQ8500" s="161"/>
      <c r="FR8500" s="161"/>
      <c r="FS8500" s="161"/>
      <c r="FT8500" s="161"/>
      <c r="FU8500" s="161"/>
      <c r="FV8500" s="161"/>
      <c r="FW8500" s="161"/>
      <c r="FX8500" s="161"/>
      <c r="FY8500" s="161"/>
      <c r="FZ8500" s="161"/>
      <c r="GA8500" s="161"/>
      <c r="GB8500" s="161"/>
      <c r="GC8500" s="161"/>
      <c r="GD8500" s="161"/>
      <c r="GE8500" s="161"/>
      <c r="GF8500" s="161"/>
      <c r="GG8500" s="161"/>
      <c r="GH8500" s="161"/>
      <c r="GI8500" s="161"/>
      <c r="GJ8500" s="161"/>
      <c r="GK8500" s="161"/>
      <c r="GL8500" s="161"/>
      <c r="GM8500" s="161"/>
      <c r="GN8500" s="161"/>
      <c r="GO8500" s="161"/>
      <c r="GP8500" s="161"/>
      <c r="GQ8500" s="161"/>
      <c r="GR8500" s="161"/>
      <c r="GS8500" s="161"/>
      <c r="GT8500" s="161"/>
      <c r="GU8500" s="161"/>
      <c r="GV8500" s="161"/>
      <c r="GW8500" s="161"/>
      <c r="GX8500" s="161"/>
      <c r="GY8500" s="161"/>
      <c r="GZ8500" s="161"/>
      <c r="HA8500" s="161"/>
      <c r="HB8500" s="161"/>
      <c r="HC8500" s="161"/>
      <c r="HD8500" s="161"/>
      <c r="HE8500" s="161"/>
      <c r="HF8500" s="161"/>
      <c r="HG8500" s="161"/>
      <c r="HH8500" s="161"/>
      <c r="HI8500" s="161"/>
      <c r="HJ8500" s="161"/>
      <c r="HK8500" s="161"/>
      <c r="HL8500" s="161"/>
      <c r="HM8500" s="161"/>
      <c r="HN8500" s="161"/>
      <c r="HO8500" s="161"/>
      <c r="HP8500" s="161"/>
      <c r="HQ8500" s="161"/>
      <c r="HR8500" s="161"/>
      <c r="HS8500" s="161"/>
      <c r="HT8500" s="161"/>
      <c r="HU8500" s="161"/>
      <c r="HV8500" s="161"/>
      <c r="HW8500" s="161"/>
      <c r="HX8500" s="161"/>
      <c r="HY8500" s="161"/>
      <c r="HZ8500" s="161"/>
      <c r="IA8500" s="161"/>
      <c r="IB8500" s="161"/>
      <c r="IC8500" s="161"/>
      <c r="ID8500" s="161"/>
      <c r="IE8500" s="161"/>
      <c r="IF8500" s="161"/>
      <c r="IG8500" s="161"/>
      <c r="IH8500" s="161"/>
      <c r="II8500" s="161"/>
      <c r="IJ8500" s="161"/>
      <c r="IK8500" s="161"/>
      <c r="IL8500" s="161"/>
      <c r="IM8500" s="161"/>
      <c r="IN8500" s="161"/>
      <c r="IO8500" s="161"/>
      <c r="IP8500" s="161"/>
      <c r="IQ8500" s="161"/>
      <c r="IR8500" s="161"/>
      <c r="IS8500" s="161"/>
      <c r="IT8500" s="161"/>
      <c r="IU8500" s="161"/>
      <c r="IV8500" s="161"/>
      <c r="IW8500" s="161"/>
      <c r="IX8500" s="161"/>
      <c r="IY8500" s="161"/>
      <c r="IZ8500" s="161"/>
      <c r="JA8500" s="161"/>
      <c r="JB8500" s="161"/>
      <c r="JC8500" s="161"/>
      <c r="JD8500" s="161"/>
      <c r="JE8500" s="161"/>
      <c r="JF8500" s="161"/>
      <c r="JG8500" s="161"/>
    </row>
    <row r="8501" spans="1:267" s="241" customFormat="1" ht="19.5" customHeight="1" x14ac:dyDescent="0.25">
      <c r="A8501" s="42" t="s">
        <v>5397</v>
      </c>
      <c r="B8501" s="27">
        <v>7</v>
      </c>
      <c r="C8501" s="27">
        <v>1</v>
      </c>
      <c r="D8501" s="27">
        <v>5</v>
      </c>
      <c r="E8501" s="27">
        <v>2</v>
      </c>
      <c r="F8501" s="27">
        <v>0</v>
      </c>
      <c r="G8501" s="27">
        <v>0</v>
      </c>
      <c r="H8501" s="27">
        <v>3</v>
      </c>
      <c r="I8501" s="27">
        <v>2</v>
      </c>
      <c r="J8501" s="27">
        <v>0</v>
      </c>
      <c r="K8501" s="27">
        <v>6</v>
      </c>
      <c r="L8501" s="119"/>
      <c r="M8501" s="92">
        <f>SUM(B8501:K8501)</f>
        <v>26</v>
      </c>
      <c r="N8501" s="27">
        <v>21</v>
      </c>
      <c r="O8501" s="185">
        <f>M8501/91</f>
        <v>0.2857142857142857</v>
      </c>
      <c r="P8501" s="55" t="s">
        <v>446</v>
      </c>
      <c r="Q8501" s="93" t="s">
        <v>1877</v>
      </c>
      <c r="R8501" s="94" t="s">
        <v>476</v>
      </c>
      <c r="S8501" s="93" t="s">
        <v>474</v>
      </c>
      <c r="T8501" s="28" t="s">
        <v>8181</v>
      </c>
      <c r="U8501" s="17">
        <v>11</v>
      </c>
      <c r="V8501" s="20" t="s">
        <v>8324</v>
      </c>
      <c r="W8501" s="18" t="s">
        <v>8388</v>
      </c>
      <c r="X8501" s="18" t="s">
        <v>705</v>
      </c>
      <c r="Y8501" s="18" t="s">
        <v>1283</v>
      </c>
      <c r="Z8501" s="61"/>
      <c r="AA8501" s="161"/>
      <c r="AB8501" s="161"/>
      <c r="AC8501" s="161"/>
      <c r="AD8501" s="161"/>
      <c r="AE8501" s="161"/>
      <c r="AF8501" s="161"/>
      <c r="AG8501" s="161"/>
      <c r="AH8501" s="161"/>
      <c r="AI8501" s="161"/>
      <c r="AJ8501" s="161"/>
      <c r="AK8501" s="161"/>
      <c r="AL8501" s="161"/>
      <c r="AM8501" s="161"/>
      <c r="AN8501" s="161"/>
      <c r="AO8501" s="161"/>
      <c r="AP8501" s="161"/>
      <c r="AQ8501" s="161"/>
      <c r="AR8501" s="161"/>
      <c r="AS8501" s="161"/>
      <c r="AT8501" s="161"/>
      <c r="AU8501" s="161"/>
      <c r="AV8501" s="161"/>
      <c r="AW8501" s="161"/>
      <c r="AX8501" s="161"/>
      <c r="AY8501" s="161"/>
      <c r="AZ8501" s="161"/>
      <c r="BA8501" s="161"/>
      <c r="BB8501" s="161"/>
      <c r="BC8501" s="161"/>
      <c r="BD8501" s="161"/>
      <c r="BE8501" s="161"/>
      <c r="BF8501" s="161"/>
      <c r="BG8501" s="161"/>
      <c r="BH8501" s="161"/>
      <c r="BI8501" s="161"/>
      <c r="BJ8501" s="161"/>
      <c r="BK8501" s="161"/>
      <c r="BL8501" s="161"/>
      <c r="BM8501" s="161"/>
      <c r="BN8501" s="161"/>
      <c r="BO8501" s="161"/>
      <c r="BP8501" s="161"/>
      <c r="BQ8501" s="161"/>
      <c r="BR8501" s="161"/>
      <c r="BS8501" s="161"/>
      <c r="BT8501" s="161"/>
      <c r="BU8501" s="161"/>
      <c r="BV8501" s="161"/>
      <c r="BW8501" s="161"/>
      <c r="BX8501" s="161"/>
      <c r="BY8501" s="161"/>
      <c r="BZ8501" s="161"/>
      <c r="CA8501" s="161"/>
      <c r="CB8501" s="161"/>
      <c r="CC8501" s="161"/>
      <c r="CD8501" s="161"/>
      <c r="CE8501" s="161"/>
      <c r="CF8501" s="161"/>
      <c r="CG8501" s="161"/>
      <c r="CH8501" s="161"/>
      <c r="CI8501" s="161"/>
      <c r="CJ8501" s="161"/>
      <c r="CK8501" s="161"/>
      <c r="CL8501" s="161"/>
      <c r="CM8501" s="161"/>
      <c r="CN8501" s="161"/>
      <c r="CO8501" s="161"/>
      <c r="CP8501" s="161"/>
      <c r="CQ8501" s="161"/>
      <c r="CR8501" s="161"/>
      <c r="CS8501" s="161"/>
      <c r="CT8501" s="161"/>
      <c r="CU8501" s="161"/>
      <c r="CV8501" s="161"/>
      <c r="CW8501" s="161"/>
      <c r="CX8501" s="161"/>
      <c r="CY8501" s="161"/>
      <c r="CZ8501" s="161"/>
      <c r="DA8501" s="161"/>
      <c r="DB8501" s="161"/>
      <c r="DC8501" s="161"/>
      <c r="DD8501" s="161"/>
      <c r="DE8501" s="161"/>
      <c r="DF8501" s="161"/>
      <c r="DG8501" s="161"/>
      <c r="DH8501" s="161"/>
      <c r="DI8501" s="161"/>
      <c r="DJ8501" s="161"/>
      <c r="DK8501" s="161"/>
      <c r="DL8501" s="161"/>
      <c r="DM8501" s="161"/>
      <c r="DN8501" s="161"/>
      <c r="DO8501" s="161"/>
      <c r="DP8501" s="161"/>
      <c r="DQ8501" s="161"/>
      <c r="DR8501" s="161"/>
      <c r="DS8501" s="161"/>
      <c r="DT8501" s="161"/>
      <c r="DU8501" s="161"/>
      <c r="DV8501" s="161"/>
      <c r="DW8501" s="161"/>
      <c r="DX8501" s="161"/>
      <c r="DY8501" s="161"/>
      <c r="DZ8501" s="161"/>
      <c r="EA8501" s="161"/>
      <c r="EB8501" s="161"/>
      <c r="EC8501" s="161"/>
      <c r="ED8501" s="161"/>
      <c r="EE8501" s="161"/>
      <c r="EF8501" s="161"/>
      <c r="EG8501" s="161"/>
      <c r="EH8501" s="161"/>
      <c r="EI8501" s="161"/>
      <c r="EJ8501" s="161"/>
      <c r="EK8501" s="161"/>
      <c r="EL8501" s="161"/>
      <c r="EM8501" s="161"/>
      <c r="EN8501" s="161"/>
      <c r="EO8501" s="161"/>
      <c r="EP8501" s="161"/>
      <c r="EQ8501" s="161"/>
      <c r="ER8501" s="161"/>
      <c r="ES8501" s="161"/>
      <c r="ET8501" s="161"/>
      <c r="EU8501" s="161"/>
      <c r="EV8501" s="161"/>
      <c r="EW8501" s="161"/>
      <c r="EX8501" s="161"/>
      <c r="EY8501" s="161"/>
      <c r="EZ8501" s="161"/>
      <c r="FA8501" s="161"/>
      <c r="FB8501" s="161"/>
      <c r="FC8501" s="161"/>
      <c r="FD8501" s="161"/>
      <c r="FE8501" s="161"/>
      <c r="FF8501" s="161"/>
      <c r="FG8501" s="161"/>
      <c r="FH8501" s="161"/>
      <c r="FI8501" s="161"/>
      <c r="FJ8501" s="161"/>
      <c r="FK8501" s="161"/>
      <c r="FL8501" s="161"/>
      <c r="FM8501" s="161"/>
      <c r="FN8501" s="161"/>
      <c r="FO8501" s="161"/>
      <c r="FP8501" s="161"/>
      <c r="FQ8501" s="161"/>
      <c r="FR8501" s="161"/>
      <c r="FS8501" s="161"/>
      <c r="FT8501" s="161"/>
      <c r="FU8501" s="161"/>
      <c r="FV8501" s="161"/>
      <c r="FW8501" s="161"/>
      <c r="FX8501" s="161"/>
      <c r="FY8501" s="161"/>
      <c r="FZ8501" s="161"/>
      <c r="GA8501" s="161"/>
      <c r="GB8501" s="161"/>
      <c r="GC8501" s="161"/>
      <c r="GD8501" s="161"/>
      <c r="GE8501" s="161"/>
      <c r="GF8501" s="161"/>
      <c r="GG8501" s="161"/>
      <c r="GH8501" s="161"/>
      <c r="GI8501" s="161"/>
      <c r="GJ8501" s="161"/>
      <c r="GK8501" s="161"/>
      <c r="GL8501" s="161"/>
      <c r="GM8501" s="161"/>
      <c r="GN8501" s="161"/>
      <c r="GO8501" s="161"/>
      <c r="GP8501" s="161"/>
      <c r="GQ8501" s="161"/>
      <c r="GR8501" s="161"/>
      <c r="GS8501" s="161"/>
      <c r="GT8501" s="161"/>
      <c r="GU8501" s="161"/>
      <c r="GV8501" s="161"/>
      <c r="GW8501" s="161"/>
      <c r="GX8501" s="161"/>
      <c r="GY8501" s="161"/>
      <c r="GZ8501" s="161"/>
      <c r="HA8501" s="161"/>
      <c r="HB8501" s="161"/>
      <c r="HC8501" s="161"/>
      <c r="HD8501" s="161"/>
      <c r="HE8501" s="161"/>
      <c r="HF8501" s="161"/>
      <c r="HG8501" s="161"/>
      <c r="HH8501" s="161"/>
      <c r="HI8501" s="161"/>
      <c r="HJ8501" s="161"/>
      <c r="HK8501" s="161"/>
      <c r="HL8501" s="161"/>
      <c r="HM8501" s="161"/>
      <c r="HN8501" s="161"/>
      <c r="HO8501" s="161"/>
      <c r="HP8501" s="161"/>
      <c r="HQ8501" s="161"/>
      <c r="HR8501" s="161"/>
      <c r="HS8501" s="161"/>
      <c r="HT8501" s="161"/>
      <c r="HU8501" s="161"/>
      <c r="HV8501" s="161"/>
      <c r="HW8501" s="161"/>
      <c r="HX8501" s="161"/>
      <c r="HY8501" s="161"/>
      <c r="HZ8501" s="161"/>
      <c r="IA8501" s="161"/>
      <c r="IB8501" s="161"/>
      <c r="IC8501" s="161"/>
      <c r="ID8501" s="161"/>
      <c r="IE8501" s="161"/>
      <c r="IF8501" s="161"/>
      <c r="IG8501" s="161"/>
      <c r="IH8501" s="161"/>
      <c r="II8501" s="161"/>
      <c r="IJ8501" s="161"/>
      <c r="IK8501" s="161"/>
      <c r="IL8501" s="161"/>
      <c r="IM8501" s="161"/>
      <c r="IN8501" s="161"/>
      <c r="IO8501" s="161"/>
      <c r="IP8501" s="161"/>
      <c r="IQ8501" s="161"/>
      <c r="IR8501" s="161"/>
      <c r="IS8501" s="161"/>
      <c r="IT8501" s="161"/>
      <c r="IU8501" s="161"/>
      <c r="IV8501" s="161"/>
      <c r="IW8501" s="161"/>
      <c r="IX8501" s="161"/>
      <c r="IY8501" s="161"/>
      <c r="IZ8501" s="161"/>
      <c r="JA8501" s="161"/>
      <c r="JB8501" s="161"/>
      <c r="JC8501" s="161"/>
      <c r="JD8501" s="161"/>
      <c r="JE8501" s="161"/>
      <c r="JF8501" s="161"/>
      <c r="JG8501" s="161"/>
    </row>
    <row r="8502" spans="1:267" s="241" customFormat="1" ht="19.5" customHeight="1" x14ac:dyDescent="0.25">
      <c r="A8502" s="42" t="s">
        <v>377</v>
      </c>
      <c r="B8502" s="27">
        <v>9.5</v>
      </c>
      <c r="C8502" s="27">
        <v>0</v>
      </c>
      <c r="D8502" s="27">
        <v>1.5</v>
      </c>
      <c r="E8502" s="27">
        <v>1</v>
      </c>
      <c r="F8502" s="27">
        <v>2</v>
      </c>
      <c r="G8502" s="27">
        <v>0</v>
      </c>
      <c r="H8502" s="27">
        <v>1</v>
      </c>
      <c r="I8502" s="27">
        <v>0</v>
      </c>
      <c r="J8502" s="27">
        <v>7</v>
      </c>
      <c r="K8502" s="27">
        <v>4</v>
      </c>
      <c r="L8502" s="119"/>
      <c r="M8502" s="92">
        <f>SUM(B8502:K8502)</f>
        <v>26</v>
      </c>
      <c r="N8502" s="27">
        <v>8</v>
      </c>
      <c r="O8502" s="185">
        <f>M8502/91</f>
        <v>0.2857142857142857</v>
      </c>
      <c r="P8502" s="55" t="s">
        <v>446</v>
      </c>
      <c r="Q8502" s="19" t="s">
        <v>4217</v>
      </c>
      <c r="R8502" s="41" t="s">
        <v>622</v>
      </c>
      <c r="S8502" s="19" t="s">
        <v>636</v>
      </c>
      <c r="T8502" s="28" t="s">
        <v>3668</v>
      </c>
      <c r="U8502" s="17">
        <v>11</v>
      </c>
      <c r="V8502" s="20" t="s">
        <v>682</v>
      </c>
      <c r="W8502" s="18" t="s">
        <v>6450</v>
      </c>
      <c r="X8502" s="18" t="s">
        <v>2243</v>
      </c>
      <c r="Y8502" s="18" t="s">
        <v>6451</v>
      </c>
      <c r="Z8502" s="61"/>
      <c r="AA8502" s="161"/>
      <c r="AB8502" s="161"/>
      <c r="AC8502" s="161"/>
      <c r="AD8502" s="161"/>
      <c r="AE8502" s="161"/>
      <c r="AF8502" s="161"/>
      <c r="AG8502" s="161"/>
      <c r="AH8502" s="161"/>
      <c r="AI8502" s="161"/>
      <c r="AJ8502" s="161"/>
      <c r="AK8502" s="161"/>
      <c r="AL8502" s="161"/>
      <c r="AM8502" s="161"/>
      <c r="AN8502" s="161"/>
      <c r="AO8502" s="161"/>
      <c r="AP8502" s="161"/>
      <c r="AQ8502" s="161"/>
      <c r="AR8502" s="161"/>
      <c r="AS8502" s="161"/>
      <c r="AT8502" s="161"/>
      <c r="AU8502" s="161"/>
      <c r="AV8502" s="161"/>
      <c r="AW8502" s="161"/>
      <c r="AX8502" s="161"/>
      <c r="AY8502" s="161"/>
      <c r="AZ8502" s="161"/>
      <c r="BA8502" s="161"/>
      <c r="BB8502" s="161"/>
      <c r="BC8502" s="161"/>
      <c r="BD8502" s="161"/>
      <c r="BE8502" s="161"/>
      <c r="BF8502" s="161"/>
      <c r="BG8502" s="161"/>
      <c r="BH8502" s="161"/>
      <c r="BI8502" s="161"/>
      <c r="BJ8502" s="161"/>
      <c r="BK8502" s="161"/>
      <c r="BL8502" s="161"/>
      <c r="BM8502" s="161"/>
      <c r="BN8502" s="161"/>
      <c r="BO8502" s="161"/>
      <c r="BP8502" s="161"/>
      <c r="BQ8502" s="161"/>
      <c r="BR8502" s="161"/>
      <c r="BS8502" s="161"/>
      <c r="BT8502" s="161"/>
      <c r="BU8502" s="161"/>
      <c r="BV8502" s="161"/>
      <c r="BW8502" s="161"/>
      <c r="BX8502" s="161"/>
      <c r="BY8502" s="161"/>
      <c r="BZ8502" s="161"/>
      <c r="CA8502" s="161"/>
      <c r="CB8502" s="161"/>
      <c r="CC8502" s="161"/>
      <c r="CD8502" s="161"/>
      <c r="CE8502" s="161"/>
      <c r="CF8502" s="161"/>
      <c r="CG8502" s="161"/>
      <c r="CH8502" s="161"/>
      <c r="CI8502" s="161"/>
      <c r="CJ8502" s="161"/>
      <c r="CK8502" s="161"/>
      <c r="CL8502" s="161"/>
      <c r="CM8502" s="161"/>
      <c r="CN8502" s="161"/>
      <c r="CO8502" s="161"/>
      <c r="CP8502" s="161"/>
      <c r="CQ8502" s="161"/>
      <c r="CR8502" s="161"/>
      <c r="CS8502" s="161"/>
      <c r="CT8502" s="161"/>
      <c r="CU8502" s="161"/>
      <c r="CV8502" s="161"/>
      <c r="CW8502" s="161"/>
      <c r="CX8502" s="161"/>
      <c r="CY8502" s="161"/>
      <c r="CZ8502" s="161"/>
      <c r="DA8502" s="161"/>
      <c r="DB8502" s="161"/>
      <c r="DC8502" s="161"/>
      <c r="DD8502" s="161"/>
      <c r="DE8502" s="161"/>
      <c r="DF8502" s="161"/>
      <c r="DG8502" s="161"/>
      <c r="DH8502" s="161"/>
      <c r="DI8502" s="161"/>
      <c r="DJ8502" s="161"/>
      <c r="DK8502" s="161"/>
      <c r="DL8502" s="161"/>
      <c r="DM8502" s="161"/>
      <c r="DN8502" s="161"/>
      <c r="DO8502" s="161"/>
      <c r="DP8502" s="161"/>
      <c r="DQ8502" s="161"/>
      <c r="DR8502" s="161"/>
      <c r="DS8502" s="161"/>
      <c r="DT8502" s="161"/>
      <c r="DU8502" s="161"/>
      <c r="DV8502" s="161"/>
      <c r="DW8502" s="161"/>
      <c r="DX8502" s="161"/>
      <c r="DY8502" s="161"/>
      <c r="DZ8502" s="161"/>
      <c r="EA8502" s="161"/>
      <c r="EB8502" s="161"/>
      <c r="EC8502" s="161"/>
      <c r="ED8502" s="161"/>
      <c r="EE8502" s="161"/>
      <c r="EF8502" s="161"/>
      <c r="EG8502" s="161"/>
      <c r="EH8502" s="161"/>
      <c r="EI8502" s="161"/>
      <c r="EJ8502" s="161"/>
      <c r="EK8502" s="161"/>
      <c r="EL8502" s="161"/>
      <c r="EM8502" s="161"/>
      <c r="EN8502" s="161"/>
      <c r="EO8502" s="161"/>
      <c r="EP8502" s="161"/>
      <c r="EQ8502" s="161"/>
      <c r="ER8502" s="161"/>
      <c r="ES8502" s="161"/>
      <c r="ET8502" s="161"/>
      <c r="EU8502" s="161"/>
      <c r="EV8502" s="161"/>
      <c r="EW8502" s="161"/>
      <c r="EX8502" s="161"/>
      <c r="EY8502" s="161"/>
      <c r="EZ8502" s="161"/>
      <c r="FA8502" s="161"/>
      <c r="FB8502" s="161"/>
      <c r="FC8502" s="161"/>
      <c r="FD8502" s="161"/>
      <c r="FE8502" s="161"/>
      <c r="FF8502" s="161"/>
      <c r="FG8502" s="161"/>
      <c r="FH8502" s="161"/>
      <c r="FI8502" s="161"/>
      <c r="FJ8502" s="161"/>
      <c r="FK8502" s="161"/>
      <c r="FL8502" s="161"/>
      <c r="FM8502" s="161"/>
      <c r="FN8502" s="161"/>
      <c r="FO8502" s="161"/>
      <c r="FP8502" s="161"/>
      <c r="FQ8502" s="161"/>
      <c r="FR8502" s="161"/>
      <c r="FS8502" s="161"/>
      <c r="FT8502" s="161"/>
      <c r="FU8502" s="161"/>
      <c r="FV8502" s="161"/>
      <c r="FW8502" s="161"/>
      <c r="FX8502" s="161"/>
      <c r="FY8502" s="161"/>
      <c r="FZ8502" s="161"/>
      <c r="GA8502" s="161"/>
      <c r="GB8502" s="161"/>
      <c r="GC8502" s="161"/>
      <c r="GD8502" s="161"/>
      <c r="GE8502" s="161"/>
      <c r="GF8502" s="161"/>
      <c r="GG8502" s="161"/>
      <c r="GH8502" s="161"/>
      <c r="GI8502" s="161"/>
      <c r="GJ8502" s="161"/>
      <c r="GK8502" s="161"/>
      <c r="GL8502" s="161"/>
      <c r="GM8502" s="161"/>
      <c r="GN8502" s="161"/>
      <c r="GO8502" s="161"/>
      <c r="GP8502" s="161"/>
      <c r="GQ8502" s="161"/>
      <c r="GR8502" s="161"/>
      <c r="GS8502" s="161"/>
      <c r="GT8502" s="161"/>
      <c r="GU8502" s="161"/>
      <c r="GV8502" s="161"/>
      <c r="GW8502" s="161"/>
      <c r="GX8502" s="161"/>
      <c r="GY8502" s="161"/>
      <c r="GZ8502" s="161"/>
      <c r="HA8502" s="161"/>
      <c r="HB8502" s="161"/>
      <c r="HC8502" s="161"/>
      <c r="HD8502" s="161"/>
      <c r="HE8502" s="161"/>
      <c r="HF8502" s="161"/>
      <c r="HG8502" s="161"/>
      <c r="HH8502" s="161"/>
      <c r="HI8502" s="161"/>
      <c r="HJ8502" s="161"/>
      <c r="HK8502" s="161"/>
      <c r="HL8502" s="161"/>
      <c r="HM8502" s="161"/>
      <c r="HN8502" s="161"/>
      <c r="HO8502" s="161"/>
      <c r="HP8502" s="161"/>
      <c r="HQ8502" s="161"/>
      <c r="HR8502" s="161"/>
      <c r="HS8502" s="161"/>
      <c r="HT8502" s="161"/>
      <c r="HU8502" s="161"/>
      <c r="HV8502" s="161"/>
      <c r="HW8502" s="161"/>
      <c r="HX8502" s="161"/>
      <c r="HY8502" s="161"/>
      <c r="HZ8502" s="161"/>
      <c r="IA8502" s="161"/>
      <c r="IB8502" s="161"/>
      <c r="IC8502" s="161"/>
      <c r="ID8502" s="161"/>
      <c r="IE8502" s="161"/>
      <c r="IF8502" s="161"/>
      <c r="IG8502" s="161"/>
      <c r="IH8502" s="161"/>
      <c r="II8502" s="161"/>
      <c r="IJ8502" s="161"/>
      <c r="IK8502" s="161"/>
      <c r="IL8502" s="161"/>
      <c r="IM8502" s="161"/>
      <c r="IN8502" s="161"/>
      <c r="IO8502" s="161"/>
      <c r="IP8502" s="161"/>
      <c r="IQ8502" s="161"/>
      <c r="IR8502" s="161"/>
      <c r="IS8502" s="161"/>
      <c r="IT8502" s="161"/>
      <c r="IU8502" s="161"/>
      <c r="IV8502" s="161"/>
      <c r="IW8502" s="161"/>
      <c r="IX8502" s="161"/>
      <c r="IY8502" s="161"/>
      <c r="IZ8502" s="161"/>
      <c r="JA8502" s="161"/>
      <c r="JB8502" s="161"/>
      <c r="JC8502" s="161"/>
      <c r="JD8502" s="161"/>
      <c r="JE8502" s="161"/>
      <c r="JF8502" s="161"/>
      <c r="JG8502" s="161"/>
    </row>
    <row r="8503" spans="1:267" s="241" customFormat="1" ht="19.5" customHeight="1" x14ac:dyDescent="0.25">
      <c r="A8503" s="42" t="s">
        <v>375</v>
      </c>
      <c r="B8503" s="27">
        <v>4</v>
      </c>
      <c r="C8503" s="27">
        <v>0</v>
      </c>
      <c r="D8503" s="27">
        <v>5</v>
      </c>
      <c r="E8503" s="27">
        <v>1.5</v>
      </c>
      <c r="F8503" s="27">
        <v>4</v>
      </c>
      <c r="G8503" s="27">
        <v>0</v>
      </c>
      <c r="H8503" s="27">
        <v>5.5</v>
      </c>
      <c r="I8503" s="27">
        <v>0</v>
      </c>
      <c r="J8503" s="27">
        <v>0</v>
      </c>
      <c r="K8503" s="27">
        <v>6</v>
      </c>
      <c r="L8503" s="119"/>
      <c r="M8503" s="92">
        <f>SUM(B8503:K8503)</f>
        <v>26</v>
      </c>
      <c r="N8503" s="27">
        <v>6</v>
      </c>
      <c r="O8503" s="185">
        <f>M8503/91</f>
        <v>0.2857142857142857</v>
      </c>
      <c r="P8503" s="55" t="s">
        <v>446</v>
      </c>
      <c r="Q8503" s="19" t="s">
        <v>2387</v>
      </c>
      <c r="R8503" s="41" t="s">
        <v>2436</v>
      </c>
      <c r="S8503" s="19" t="s">
        <v>1778</v>
      </c>
      <c r="T8503" s="28" t="s">
        <v>2289</v>
      </c>
      <c r="U8503" s="17">
        <v>11</v>
      </c>
      <c r="V8503" s="20" t="s">
        <v>682</v>
      </c>
      <c r="W8503" s="18" t="s">
        <v>641</v>
      </c>
      <c r="X8503" s="18" t="s">
        <v>855</v>
      </c>
      <c r="Y8503" s="18" t="s">
        <v>466</v>
      </c>
      <c r="Z8503" s="61"/>
      <c r="AA8503" s="161"/>
      <c r="AB8503" s="161"/>
      <c r="AC8503" s="161"/>
      <c r="AD8503" s="161"/>
      <c r="AE8503" s="161"/>
      <c r="AF8503" s="161"/>
      <c r="AG8503" s="161"/>
      <c r="AH8503" s="161"/>
      <c r="AI8503" s="161"/>
      <c r="AJ8503" s="161"/>
      <c r="AK8503" s="161"/>
      <c r="AL8503" s="161"/>
      <c r="AM8503" s="161"/>
      <c r="AN8503" s="161"/>
      <c r="AO8503" s="161"/>
      <c r="AP8503" s="161"/>
      <c r="AQ8503" s="161"/>
      <c r="AR8503" s="161"/>
      <c r="AS8503" s="161"/>
      <c r="AT8503" s="161"/>
      <c r="AU8503" s="161"/>
      <c r="AV8503" s="161"/>
      <c r="AW8503" s="161"/>
      <c r="AX8503" s="161"/>
      <c r="AY8503" s="161"/>
      <c r="AZ8503" s="161"/>
      <c r="BA8503" s="161"/>
      <c r="BB8503" s="161"/>
      <c r="BC8503" s="161"/>
      <c r="BD8503" s="161"/>
      <c r="BE8503" s="161"/>
      <c r="BF8503" s="161"/>
      <c r="BG8503" s="161"/>
      <c r="BH8503" s="161"/>
      <c r="BI8503" s="161"/>
      <c r="BJ8503" s="161"/>
      <c r="BK8503" s="161"/>
      <c r="BL8503" s="161"/>
      <c r="BM8503" s="161"/>
      <c r="BN8503" s="161"/>
      <c r="BO8503" s="161"/>
      <c r="BP8503" s="161"/>
      <c r="BQ8503" s="161"/>
      <c r="BR8503" s="161"/>
      <c r="BS8503" s="161"/>
      <c r="BT8503" s="161"/>
      <c r="BU8503" s="161"/>
      <c r="BV8503" s="161"/>
      <c r="BW8503" s="161"/>
      <c r="BX8503" s="161"/>
      <c r="BY8503" s="161"/>
      <c r="BZ8503" s="161"/>
      <c r="CA8503" s="161"/>
      <c r="CB8503" s="161"/>
      <c r="CC8503" s="161"/>
      <c r="CD8503" s="161"/>
      <c r="CE8503" s="161"/>
      <c r="CF8503" s="161"/>
      <c r="CG8503" s="161"/>
      <c r="CH8503" s="161"/>
      <c r="CI8503" s="161"/>
      <c r="CJ8503" s="161"/>
      <c r="CK8503" s="161"/>
      <c r="CL8503" s="161"/>
      <c r="CM8503" s="161"/>
      <c r="CN8503" s="161"/>
      <c r="CO8503" s="161"/>
      <c r="CP8503" s="161"/>
      <c r="CQ8503" s="161"/>
      <c r="CR8503" s="161"/>
      <c r="CS8503" s="161"/>
      <c r="CT8503" s="161"/>
      <c r="CU8503" s="161"/>
      <c r="CV8503" s="161"/>
      <c r="CW8503" s="161"/>
      <c r="CX8503" s="161"/>
      <c r="CY8503" s="161"/>
      <c r="CZ8503" s="161"/>
      <c r="DA8503" s="161"/>
      <c r="DB8503" s="161"/>
      <c r="DC8503" s="161"/>
      <c r="DD8503" s="161"/>
      <c r="DE8503" s="161"/>
      <c r="DF8503" s="161"/>
      <c r="DG8503" s="161"/>
      <c r="DH8503" s="161"/>
      <c r="DI8503" s="161"/>
      <c r="DJ8503" s="161"/>
      <c r="DK8503" s="161"/>
      <c r="DL8503" s="161"/>
      <c r="DM8503" s="161"/>
      <c r="DN8503" s="161"/>
      <c r="DO8503" s="161"/>
      <c r="DP8503" s="161"/>
      <c r="DQ8503" s="161"/>
      <c r="DR8503" s="161"/>
      <c r="DS8503" s="161"/>
      <c r="DT8503" s="161"/>
      <c r="DU8503" s="161"/>
      <c r="DV8503" s="161"/>
      <c r="DW8503" s="161"/>
      <c r="DX8503" s="161"/>
      <c r="DY8503" s="161"/>
      <c r="DZ8503" s="161"/>
      <c r="EA8503" s="161"/>
      <c r="EB8503" s="161"/>
      <c r="EC8503" s="161"/>
      <c r="ED8503" s="161"/>
      <c r="EE8503" s="161"/>
      <c r="EF8503" s="161"/>
      <c r="EG8503" s="161"/>
      <c r="EH8503" s="161"/>
      <c r="EI8503" s="161"/>
      <c r="EJ8503" s="161"/>
      <c r="EK8503" s="161"/>
      <c r="EL8503" s="161"/>
      <c r="EM8503" s="161"/>
      <c r="EN8503" s="161"/>
      <c r="EO8503" s="161"/>
      <c r="EP8503" s="161"/>
      <c r="EQ8503" s="161"/>
      <c r="ER8503" s="161"/>
      <c r="ES8503" s="161"/>
      <c r="ET8503" s="161"/>
      <c r="EU8503" s="161"/>
      <c r="EV8503" s="161"/>
      <c r="EW8503" s="161"/>
      <c r="EX8503" s="161"/>
      <c r="EY8503" s="161"/>
      <c r="EZ8503" s="161"/>
      <c r="FA8503" s="161"/>
      <c r="FB8503" s="161"/>
      <c r="FC8503" s="161"/>
      <c r="FD8503" s="161"/>
      <c r="FE8503" s="161"/>
      <c r="FF8503" s="161"/>
      <c r="FG8503" s="161"/>
      <c r="FH8503" s="161"/>
      <c r="FI8503" s="161"/>
      <c r="FJ8503" s="161"/>
      <c r="FK8503" s="161"/>
      <c r="FL8503" s="161"/>
      <c r="FM8503" s="161"/>
      <c r="FN8503" s="161"/>
      <c r="FO8503" s="161"/>
      <c r="FP8503" s="161"/>
      <c r="FQ8503" s="161"/>
      <c r="FR8503" s="161"/>
      <c r="FS8503" s="161"/>
      <c r="FT8503" s="161"/>
      <c r="FU8503" s="161"/>
      <c r="FV8503" s="161"/>
      <c r="FW8503" s="161"/>
      <c r="FX8503" s="161"/>
      <c r="FY8503" s="161"/>
      <c r="FZ8503" s="161"/>
      <c r="GA8503" s="161"/>
      <c r="GB8503" s="161"/>
      <c r="GC8503" s="161"/>
      <c r="GD8503" s="161"/>
      <c r="GE8503" s="161"/>
      <c r="GF8503" s="161"/>
      <c r="GG8503" s="161"/>
      <c r="GH8503" s="161"/>
      <c r="GI8503" s="161"/>
      <c r="GJ8503" s="161"/>
      <c r="GK8503" s="161"/>
      <c r="GL8503" s="161"/>
      <c r="GM8503" s="161"/>
      <c r="GN8503" s="161"/>
      <c r="GO8503" s="161"/>
      <c r="GP8503" s="161"/>
      <c r="GQ8503" s="161"/>
      <c r="GR8503" s="161"/>
      <c r="GS8503" s="161"/>
      <c r="GT8503" s="161"/>
      <c r="GU8503" s="161"/>
      <c r="GV8503" s="161"/>
      <c r="GW8503" s="161"/>
      <c r="GX8503" s="161"/>
      <c r="GY8503" s="161"/>
      <c r="GZ8503" s="161"/>
      <c r="HA8503" s="161"/>
      <c r="HB8503" s="161"/>
      <c r="HC8503" s="161"/>
      <c r="HD8503" s="161"/>
      <c r="HE8503" s="161"/>
      <c r="HF8503" s="161"/>
      <c r="HG8503" s="161"/>
      <c r="HH8503" s="161"/>
      <c r="HI8503" s="161"/>
      <c r="HJ8503" s="161"/>
      <c r="HK8503" s="161"/>
      <c r="HL8503" s="161"/>
      <c r="HM8503" s="161"/>
      <c r="HN8503" s="161"/>
      <c r="HO8503" s="161"/>
      <c r="HP8503" s="161"/>
      <c r="HQ8503" s="161"/>
      <c r="HR8503" s="161"/>
      <c r="HS8503" s="161"/>
      <c r="HT8503" s="161"/>
      <c r="HU8503" s="161"/>
      <c r="HV8503" s="161"/>
      <c r="HW8503" s="161"/>
      <c r="HX8503" s="161"/>
      <c r="HY8503" s="161"/>
      <c r="HZ8503" s="161"/>
      <c r="IA8503" s="161"/>
      <c r="IB8503" s="161"/>
      <c r="IC8503" s="161"/>
      <c r="ID8503" s="161"/>
      <c r="IE8503" s="161"/>
      <c r="IF8503" s="161"/>
      <c r="IG8503" s="161"/>
      <c r="IH8503" s="161"/>
      <c r="II8503" s="161"/>
      <c r="IJ8503" s="161"/>
      <c r="IK8503" s="161"/>
      <c r="IL8503" s="161"/>
      <c r="IM8503" s="161"/>
      <c r="IN8503" s="161"/>
      <c r="IO8503" s="161"/>
      <c r="IP8503" s="161"/>
      <c r="IQ8503" s="161"/>
      <c r="IR8503" s="161"/>
      <c r="IS8503" s="161"/>
      <c r="IT8503" s="161"/>
      <c r="IU8503" s="161"/>
      <c r="IV8503" s="161"/>
      <c r="IW8503" s="161"/>
      <c r="IX8503" s="161"/>
      <c r="IY8503" s="161"/>
      <c r="IZ8503" s="161"/>
      <c r="JA8503" s="161"/>
      <c r="JB8503" s="161"/>
      <c r="JC8503" s="161"/>
      <c r="JD8503" s="161"/>
      <c r="JE8503" s="161"/>
      <c r="JF8503" s="161"/>
      <c r="JG8503" s="161"/>
    </row>
    <row r="8504" spans="1:267" s="241" customFormat="1" ht="19.5" customHeight="1" x14ac:dyDescent="0.25">
      <c r="A8504" s="42" t="s">
        <v>382</v>
      </c>
      <c r="B8504" s="27">
        <v>5</v>
      </c>
      <c r="C8504" s="27">
        <v>0</v>
      </c>
      <c r="D8504" s="27">
        <v>1</v>
      </c>
      <c r="E8504" s="27">
        <v>1</v>
      </c>
      <c r="F8504" s="27">
        <v>8</v>
      </c>
      <c r="G8504" s="27">
        <v>5</v>
      </c>
      <c r="H8504" s="27">
        <v>6</v>
      </c>
      <c r="I8504" s="27">
        <v>0</v>
      </c>
      <c r="J8504" s="27">
        <v>0</v>
      </c>
      <c r="K8504" s="27">
        <v>0</v>
      </c>
      <c r="L8504" s="119"/>
      <c r="M8504" s="92">
        <f>SUM(B8504:K8504)</f>
        <v>26</v>
      </c>
      <c r="N8504" s="27">
        <v>10</v>
      </c>
      <c r="O8504" s="185">
        <f>M8504/91</f>
        <v>0.2857142857142857</v>
      </c>
      <c r="P8504" s="55" t="s">
        <v>446</v>
      </c>
      <c r="Q8504" s="19" t="s">
        <v>7112</v>
      </c>
      <c r="R8504" s="41" t="s">
        <v>1208</v>
      </c>
      <c r="S8504" s="19" t="s">
        <v>546</v>
      </c>
      <c r="T8504" s="28" t="s">
        <v>3671</v>
      </c>
      <c r="U8504" s="17">
        <v>11</v>
      </c>
      <c r="V8504" s="20" t="s">
        <v>637</v>
      </c>
      <c r="W8504" s="18" t="s">
        <v>7113</v>
      </c>
      <c r="X8504" s="18" t="s">
        <v>1415</v>
      </c>
      <c r="Y8504" s="18" t="s">
        <v>469</v>
      </c>
      <c r="Z8504" s="61"/>
      <c r="AA8504" s="161"/>
      <c r="AB8504" s="161"/>
      <c r="AC8504" s="161"/>
      <c r="AD8504" s="161"/>
      <c r="AE8504" s="161"/>
      <c r="AF8504" s="161"/>
      <c r="AG8504" s="161"/>
      <c r="AH8504" s="161"/>
      <c r="AI8504" s="161"/>
      <c r="AJ8504" s="161"/>
      <c r="AK8504" s="161"/>
      <c r="AL8504" s="161"/>
      <c r="AM8504" s="161"/>
      <c r="AN8504" s="161"/>
      <c r="AO8504" s="161"/>
      <c r="AP8504" s="161"/>
      <c r="AQ8504" s="161"/>
      <c r="AR8504" s="161"/>
      <c r="AS8504" s="161"/>
      <c r="AT8504" s="161"/>
      <c r="AU8504" s="161"/>
      <c r="AV8504" s="161"/>
      <c r="AW8504" s="161"/>
      <c r="AX8504" s="161"/>
      <c r="AY8504" s="161"/>
      <c r="AZ8504" s="161"/>
      <c r="BA8504" s="161"/>
      <c r="BB8504" s="161"/>
      <c r="BC8504" s="161"/>
      <c r="BD8504" s="161"/>
      <c r="BE8504" s="161"/>
      <c r="BF8504" s="161"/>
      <c r="BG8504" s="161"/>
      <c r="BH8504" s="161"/>
      <c r="BI8504" s="161"/>
      <c r="BJ8504" s="161"/>
      <c r="BK8504" s="161"/>
      <c r="BL8504" s="161"/>
      <c r="BM8504" s="161"/>
      <c r="BN8504" s="161"/>
      <c r="BO8504" s="161"/>
      <c r="BP8504" s="161"/>
      <c r="BQ8504" s="161"/>
      <c r="BR8504" s="161"/>
      <c r="BS8504" s="161"/>
      <c r="BT8504" s="161"/>
      <c r="BU8504" s="161"/>
      <c r="BV8504" s="161"/>
      <c r="BW8504" s="161"/>
      <c r="BX8504" s="161"/>
      <c r="BY8504" s="161"/>
      <c r="BZ8504" s="161"/>
      <c r="CA8504" s="161"/>
      <c r="CB8504" s="161"/>
      <c r="CC8504" s="161"/>
      <c r="CD8504" s="161"/>
      <c r="CE8504" s="161"/>
      <c r="CF8504" s="161"/>
      <c r="CG8504" s="161"/>
      <c r="CH8504" s="161"/>
      <c r="CI8504" s="161"/>
      <c r="CJ8504" s="161"/>
      <c r="CK8504" s="161"/>
      <c r="CL8504" s="161"/>
      <c r="CM8504" s="161"/>
      <c r="CN8504" s="161"/>
      <c r="CO8504" s="161"/>
      <c r="CP8504" s="161"/>
      <c r="CQ8504" s="161"/>
      <c r="CR8504" s="161"/>
      <c r="CS8504" s="161"/>
      <c r="CT8504" s="161"/>
      <c r="CU8504" s="161"/>
      <c r="CV8504" s="161"/>
      <c r="CW8504" s="161"/>
      <c r="CX8504" s="161"/>
      <c r="CY8504" s="161"/>
      <c r="CZ8504" s="161"/>
      <c r="DA8504" s="161"/>
      <c r="DB8504" s="161"/>
      <c r="DC8504" s="161"/>
      <c r="DD8504" s="161"/>
      <c r="DE8504" s="161"/>
      <c r="DF8504" s="161"/>
      <c r="DG8504" s="161"/>
      <c r="DH8504" s="161"/>
      <c r="DI8504" s="161"/>
      <c r="DJ8504" s="161"/>
      <c r="DK8504" s="161"/>
      <c r="DL8504" s="161"/>
      <c r="DM8504" s="161"/>
      <c r="DN8504" s="161"/>
      <c r="DO8504" s="161"/>
      <c r="DP8504" s="161"/>
      <c r="DQ8504" s="161"/>
      <c r="DR8504" s="161"/>
      <c r="DS8504" s="161"/>
      <c r="DT8504" s="161"/>
      <c r="DU8504" s="161"/>
      <c r="DV8504" s="161"/>
      <c r="DW8504" s="161"/>
      <c r="DX8504" s="161"/>
      <c r="DY8504" s="161"/>
      <c r="DZ8504" s="161"/>
      <c r="EA8504" s="161"/>
      <c r="EB8504" s="161"/>
      <c r="EC8504" s="161"/>
      <c r="ED8504" s="161"/>
      <c r="EE8504" s="161"/>
      <c r="EF8504" s="161"/>
      <c r="EG8504" s="161"/>
      <c r="EH8504" s="161"/>
      <c r="EI8504" s="161"/>
      <c r="EJ8504" s="161"/>
      <c r="EK8504" s="161"/>
      <c r="EL8504" s="161"/>
      <c r="EM8504" s="161"/>
      <c r="EN8504" s="161"/>
      <c r="EO8504" s="161"/>
      <c r="EP8504" s="161"/>
      <c r="EQ8504" s="161"/>
      <c r="ER8504" s="161"/>
      <c r="ES8504" s="161"/>
      <c r="ET8504" s="161"/>
      <c r="EU8504" s="161"/>
      <c r="EV8504" s="161"/>
      <c r="EW8504" s="161"/>
      <c r="EX8504" s="161"/>
      <c r="EY8504" s="161"/>
      <c r="EZ8504" s="161"/>
      <c r="FA8504" s="161"/>
      <c r="FB8504" s="161"/>
      <c r="FC8504" s="161"/>
      <c r="FD8504" s="161"/>
      <c r="FE8504" s="161"/>
      <c r="FF8504" s="161"/>
      <c r="FG8504" s="161"/>
      <c r="FH8504" s="161"/>
      <c r="FI8504" s="161"/>
      <c r="FJ8504" s="161"/>
      <c r="FK8504" s="161"/>
      <c r="FL8504" s="161"/>
      <c r="FM8504" s="161"/>
      <c r="FN8504" s="161"/>
      <c r="FO8504" s="161"/>
      <c r="FP8504" s="161"/>
      <c r="FQ8504" s="161"/>
      <c r="FR8504" s="161"/>
      <c r="FS8504" s="161"/>
      <c r="FT8504" s="161"/>
      <c r="FU8504" s="161"/>
      <c r="FV8504" s="161"/>
      <c r="FW8504" s="161"/>
      <c r="FX8504" s="161"/>
      <c r="FY8504" s="161"/>
      <c r="FZ8504" s="161"/>
      <c r="GA8504" s="161"/>
      <c r="GB8504" s="161"/>
      <c r="GC8504" s="161"/>
      <c r="GD8504" s="161"/>
      <c r="GE8504" s="161"/>
      <c r="GF8504" s="161"/>
      <c r="GG8504" s="161"/>
      <c r="GH8504" s="161"/>
      <c r="GI8504" s="161"/>
      <c r="GJ8504" s="161"/>
      <c r="GK8504" s="161"/>
      <c r="GL8504" s="161"/>
      <c r="GM8504" s="161"/>
      <c r="GN8504" s="161"/>
      <c r="GO8504" s="161"/>
      <c r="GP8504" s="161"/>
      <c r="GQ8504" s="161"/>
      <c r="GR8504" s="161"/>
      <c r="GS8504" s="161"/>
      <c r="GT8504" s="161"/>
      <c r="GU8504" s="161"/>
      <c r="GV8504" s="161"/>
      <c r="GW8504" s="161"/>
      <c r="GX8504" s="161"/>
      <c r="GY8504" s="161"/>
      <c r="GZ8504" s="161"/>
      <c r="HA8504" s="161"/>
      <c r="HB8504" s="161"/>
      <c r="HC8504" s="161"/>
      <c r="HD8504" s="161"/>
      <c r="HE8504" s="161"/>
      <c r="HF8504" s="161"/>
      <c r="HG8504" s="161"/>
      <c r="HH8504" s="161"/>
      <c r="HI8504" s="161"/>
      <c r="HJ8504" s="161"/>
      <c r="HK8504" s="161"/>
      <c r="HL8504" s="161"/>
      <c r="HM8504" s="161"/>
      <c r="HN8504" s="161"/>
      <c r="HO8504" s="161"/>
      <c r="HP8504" s="161"/>
      <c r="HQ8504" s="161"/>
      <c r="HR8504" s="161"/>
      <c r="HS8504" s="161"/>
      <c r="HT8504" s="161"/>
      <c r="HU8504" s="161"/>
      <c r="HV8504" s="161"/>
      <c r="HW8504" s="161"/>
      <c r="HX8504" s="161"/>
      <c r="HY8504" s="161"/>
      <c r="HZ8504" s="161"/>
      <c r="IA8504" s="161"/>
      <c r="IB8504" s="161"/>
      <c r="IC8504" s="161"/>
      <c r="ID8504" s="161"/>
      <c r="IE8504" s="161"/>
      <c r="IF8504" s="161"/>
      <c r="IG8504" s="161"/>
      <c r="IH8504" s="161"/>
      <c r="II8504" s="161"/>
      <c r="IJ8504" s="161"/>
      <c r="IK8504" s="161"/>
      <c r="IL8504" s="161"/>
      <c r="IM8504" s="161"/>
      <c r="IN8504" s="161"/>
      <c r="IO8504" s="161"/>
      <c r="IP8504" s="161"/>
      <c r="IQ8504" s="161"/>
      <c r="IR8504" s="161"/>
      <c r="IS8504" s="161"/>
      <c r="IT8504" s="161"/>
      <c r="IU8504" s="161"/>
      <c r="IV8504" s="161"/>
      <c r="IW8504" s="161"/>
      <c r="IX8504" s="161"/>
      <c r="IY8504" s="161"/>
      <c r="IZ8504" s="161"/>
      <c r="JA8504" s="161"/>
      <c r="JB8504" s="161"/>
      <c r="JC8504" s="161"/>
      <c r="JD8504" s="161"/>
      <c r="JE8504" s="161"/>
      <c r="JF8504" s="161"/>
      <c r="JG8504" s="161"/>
    </row>
    <row r="8505" spans="1:267" s="241" customFormat="1" ht="19.5" customHeight="1" x14ac:dyDescent="0.25">
      <c r="A8505" s="60" t="s">
        <v>371</v>
      </c>
      <c r="B8505" s="31">
        <v>7</v>
      </c>
      <c r="C8505" s="31">
        <v>0</v>
      </c>
      <c r="D8505" s="31">
        <v>0</v>
      </c>
      <c r="E8505" s="31">
        <v>5.5</v>
      </c>
      <c r="F8505" s="31">
        <v>5</v>
      </c>
      <c r="G8505" s="31">
        <v>0</v>
      </c>
      <c r="H8505" s="31">
        <v>0</v>
      </c>
      <c r="I8505" s="31">
        <v>0</v>
      </c>
      <c r="J8505" s="31">
        <v>0</v>
      </c>
      <c r="K8505" s="31">
        <v>8</v>
      </c>
      <c r="L8505" s="128"/>
      <c r="M8505" s="92">
        <f>SUM(B8505:K8505)</f>
        <v>25.5</v>
      </c>
      <c r="N8505" s="31">
        <v>12</v>
      </c>
      <c r="O8505" s="185">
        <f>M8505/91</f>
        <v>0.28021978021978022</v>
      </c>
      <c r="P8505" s="65" t="s">
        <v>446</v>
      </c>
      <c r="Q8505" s="19" t="s">
        <v>5383</v>
      </c>
      <c r="R8505" s="41" t="s">
        <v>4831</v>
      </c>
      <c r="S8505" s="19" t="s">
        <v>5384</v>
      </c>
      <c r="T8505" s="40" t="s">
        <v>3663</v>
      </c>
      <c r="U8505" s="32">
        <v>11</v>
      </c>
      <c r="V8505" s="20" t="s">
        <v>682</v>
      </c>
      <c r="W8505" s="33" t="s">
        <v>2765</v>
      </c>
      <c r="X8505" s="33" t="s">
        <v>451</v>
      </c>
      <c r="Y8505" s="33" t="s">
        <v>1078</v>
      </c>
      <c r="Z8505" s="186"/>
      <c r="AA8505" s="187"/>
      <c r="AB8505" s="187"/>
      <c r="AC8505" s="187"/>
      <c r="AD8505" s="187"/>
      <c r="AE8505" s="187"/>
      <c r="AF8505" s="187"/>
      <c r="AG8505" s="187"/>
      <c r="AH8505" s="187"/>
      <c r="AI8505" s="187"/>
      <c r="AJ8505" s="187"/>
      <c r="AK8505" s="187"/>
      <c r="AL8505" s="187"/>
      <c r="AM8505" s="187"/>
      <c r="AN8505" s="187"/>
      <c r="AO8505" s="187"/>
      <c r="AP8505" s="187"/>
      <c r="AQ8505" s="187"/>
      <c r="AR8505" s="187"/>
      <c r="AS8505" s="187"/>
      <c r="AT8505" s="187"/>
      <c r="AU8505" s="187"/>
      <c r="AV8505" s="187"/>
      <c r="AW8505" s="187"/>
      <c r="AX8505" s="187"/>
      <c r="AY8505" s="187"/>
      <c r="AZ8505" s="187"/>
      <c r="BA8505" s="187"/>
      <c r="BB8505" s="187"/>
      <c r="BC8505" s="187"/>
      <c r="BD8505" s="187"/>
      <c r="BE8505" s="187"/>
      <c r="BF8505" s="187"/>
      <c r="BG8505" s="187"/>
      <c r="BH8505" s="187"/>
      <c r="BI8505" s="187"/>
      <c r="BJ8505" s="187"/>
      <c r="BK8505" s="187"/>
      <c r="BL8505" s="187"/>
      <c r="BM8505" s="187"/>
      <c r="BN8505" s="187"/>
      <c r="BO8505" s="187"/>
      <c r="BP8505" s="187"/>
      <c r="BQ8505" s="187"/>
      <c r="BR8505" s="187"/>
      <c r="BS8505" s="187"/>
      <c r="BT8505" s="187"/>
      <c r="BU8505" s="187"/>
      <c r="BV8505" s="187"/>
      <c r="BW8505" s="187"/>
      <c r="BX8505" s="187"/>
      <c r="BY8505" s="187"/>
      <c r="BZ8505" s="187"/>
      <c r="CA8505" s="187"/>
      <c r="CB8505" s="187"/>
      <c r="CC8505" s="187"/>
      <c r="CD8505" s="187"/>
      <c r="CE8505" s="187"/>
      <c r="CF8505" s="187"/>
      <c r="CG8505" s="187"/>
      <c r="CH8505" s="187"/>
      <c r="CI8505" s="187"/>
      <c r="CJ8505" s="187"/>
      <c r="CK8505" s="187"/>
      <c r="CL8505" s="187"/>
      <c r="CM8505" s="187"/>
      <c r="CN8505" s="187"/>
      <c r="CO8505" s="187"/>
      <c r="CP8505" s="187"/>
      <c r="CQ8505" s="187"/>
      <c r="CR8505" s="187"/>
      <c r="CS8505" s="187"/>
      <c r="CT8505" s="187"/>
      <c r="CU8505" s="187"/>
      <c r="CV8505" s="187"/>
      <c r="CW8505" s="187"/>
      <c r="CX8505" s="187"/>
      <c r="CY8505" s="187"/>
      <c r="CZ8505" s="187"/>
      <c r="DA8505" s="187"/>
      <c r="DB8505" s="187"/>
      <c r="DC8505" s="187"/>
      <c r="DD8505" s="187"/>
      <c r="DE8505" s="187"/>
      <c r="DF8505" s="187"/>
      <c r="DG8505" s="187"/>
      <c r="DH8505" s="187"/>
      <c r="DI8505" s="187"/>
      <c r="DJ8505" s="187"/>
      <c r="DK8505" s="187"/>
      <c r="DL8505" s="187"/>
      <c r="DM8505" s="187"/>
      <c r="DN8505" s="187"/>
      <c r="DO8505" s="187"/>
      <c r="DP8505" s="187"/>
      <c r="DQ8505" s="187"/>
      <c r="DR8505" s="187"/>
      <c r="DS8505" s="187"/>
      <c r="DT8505" s="187"/>
      <c r="DU8505" s="187"/>
      <c r="DV8505" s="187"/>
      <c r="DW8505" s="187"/>
      <c r="DX8505" s="187"/>
      <c r="DY8505" s="187"/>
      <c r="DZ8505" s="187"/>
      <c r="EA8505" s="187"/>
      <c r="EB8505" s="187"/>
      <c r="EC8505" s="187"/>
      <c r="ED8505" s="187"/>
      <c r="EE8505" s="187"/>
      <c r="EF8505" s="187"/>
      <c r="EG8505" s="187"/>
      <c r="EH8505" s="187"/>
      <c r="EI8505" s="187"/>
      <c r="EJ8505" s="187"/>
      <c r="EK8505" s="187"/>
      <c r="EL8505" s="187"/>
      <c r="EM8505" s="187"/>
      <c r="EN8505" s="187"/>
      <c r="EO8505" s="187"/>
      <c r="EP8505" s="187"/>
      <c r="EQ8505" s="187"/>
      <c r="ER8505" s="187"/>
      <c r="ES8505" s="187"/>
      <c r="ET8505" s="187"/>
      <c r="EU8505" s="187"/>
      <c r="EV8505" s="187"/>
      <c r="EW8505" s="187"/>
      <c r="EX8505" s="187"/>
      <c r="EY8505" s="187"/>
      <c r="EZ8505" s="187"/>
      <c r="FA8505" s="187"/>
      <c r="FB8505" s="187"/>
      <c r="FC8505" s="187"/>
      <c r="FD8505" s="187"/>
      <c r="FE8505" s="187"/>
      <c r="FF8505" s="187"/>
      <c r="FG8505" s="187"/>
      <c r="FH8505" s="187"/>
      <c r="FI8505" s="187"/>
      <c r="FJ8505" s="187"/>
      <c r="FK8505" s="187"/>
      <c r="FL8505" s="187"/>
      <c r="FM8505" s="187"/>
      <c r="FN8505" s="187"/>
      <c r="FO8505" s="187"/>
      <c r="FP8505" s="187"/>
      <c r="FQ8505" s="187"/>
      <c r="FR8505" s="187"/>
      <c r="FS8505" s="187"/>
      <c r="FT8505" s="187"/>
      <c r="FU8505" s="187"/>
      <c r="FV8505" s="187"/>
      <c r="FW8505" s="187"/>
      <c r="FX8505" s="187"/>
      <c r="FY8505" s="187"/>
      <c r="FZ8505" s="187"/>
      <c r="GA8505" s="187"/>
      <c r="GB8505" s="187"/>
      <c r="GC8505" s="187"/>
      <c r="GD8505" s="187"/>
      <c r="GE8505" s="187"/>
      <c r="GF8505" s="187"/>
      <c r="GG8505" s="187"/>
      <c r="GH8505" s="187"/>
      <c r="GI8505" s="187"/>
      <c r="GJ8505" s="187"/>
      <c r="GK8505" s="187"/>
      <c r="GL8505" s="187"/>
      <c r="GM8505" s="187"/>
      <c r="GN8505" s="187"/>
      <c r="GO8505" s="187"/>
      <c r="GP8505" s="187"/>
      <c r="GQ8505" s="187"/>
      <c r="GR8505" s="187"/>
      <c r="GS8505" s="187"/>
      <c r="GT8505" s="187"/>
      <c r="GU8505" s="187"/>
      <c r="GV8505" s="187"/>
      <c r="GW8505" s="187"/>
      <c r="GX8505" s="187"/>
      <c r="GY8505" s="187"/>
      <c r="GZ8505" s="187"/>
      <c r="HA8505" s="187"/>
      <c r="HB8505" s="187"/>
      <c r="HC8505" s="187"/>
      <c r="HD8505" s="187"/>
      <c r="HE8505" s="187"/>
      <c r="HF8505" s="187"/>
      <c r="HG8505" s="187"/>
      <c r="HH8505" s="187"/>
      <c r="HI8505" s="187"/>
      <c r="HJ8505" s="187"/>
      <c r="HK8505" s="187"/>
      <c r="HL8505" s="187"/>
      <c r="HM8505" s="187"/>
      <c r="HN8505" s="187"/>
      <c r="HO8505" s="187"/>
      <c r="HP8505" s="187"/>
      <c r="HQ8505" s="187"/>
      <c r="HR8505" s="187"/>
      <c r="HS8505" s="187"/>
      <c r="HT8505" s="187"/>
      <c r="HU8505" s="187"/>
      <c r="HV8505" s="187"/>
      <c r="HW8505" s="187"/>
      <c r="HX8505" s="187"/>
      <c r="HY8505" s="187"/>
      <c r="HZ8505" s="187"/>
      <c r="IA8505" s="187"/>
      <c r="IB8505" s="187"/>
      <c r="IC8505" s="187"/>
      <c r="ID8505" s="187"/>
      <c r="IE8505" s="187"/>
      <c r="IF8505" s="187"/>
      <c r="IG8505" s="187"/>
      <c r="IH8505" s="187"/>
      <c r="II8505" s="187"/>
      <c r="IJ8505" s="187"/>
      <c r="IK8505" s="187"/>
      <c r="IL8505" s="187"/>
      <c r="IM8505" s="187"/>
      <c r="IN8505" s="187"/>
      <c r="IO8505" s="187"/>
      <c r="IP8505" s="187"/>
      <c r="IQ8505" s="187"/>
      <c r="IR8505" s="187"/>
      <c r="IS8505" s="187"/>
      <c r="IT8505" s="187"/>
      <c r="IU8505" s="187"/>
      <c r="IV8505" s="187"/>
      <c r="IW8505" s="187"/>
      <c r="IX8505" s="187"/>
      <c r="IY8505" s="187"/>
      <c r="IZ8505" s="187"/>
      <c r="JA8505" s="187"/>
      <c r="JB8505" s="187"/>
      <c r="JC8505" s="187"/>
      <c r="JD8505" s="187"/>
      <c r="JE8505" s="187"/>
      <c r="JF8505" s="187"/>
      <c r="JG8505" s="187"/>
    </row>
    <row r="8506" spans="1:267" s="241" customFormat="1" ht="19.5" customHeight="1" x14ac:dyDescent="0.25">
      <c r="A8506" s="42" t="s">
        <v>370</v>
      </c>
      <c r="B8506" s="27">
        <v>7.5</v>
      </c>
      <c r="C8506" s="27">
        <v>0</v>
      </c>
      <c r="D8506" s="27">
        <v>6</v>
      </c>
      <c r="E8506" s="27">
        <v>4</v>
      </c>
      <c r="F8506" s="27">
        <v>0</v>
      </c>
      <c r="G8506" s="27">
        <v>0</v>
      </c>
      <c r="H8506" s="27">
        <v>4</v>
      </c>
      <c r="I8506" s="27">
        <v>0</v>
      </c>
      <c r="J8506" s="27">
        <v>0</v>
      </c>
      <c r="K8506" s="27">
        <v>4</v>
      </c>
      <c r="L8506" s="119"/>
      <c r="M8506" s="92">
        <f>SUM(B8506:K8506)</f>
        <v>25.5</v>
      </c>
      <c r="N8506" s="27">
        <v>3</v>
      </c>
      <c r="O8506" s="185">
        <f>M8506/91</f>
        <v>0.28021978021978022</v>
      </c>
      <c r="P8506" s="55" t="s">
        <v>446</v>
      </c>
      <c r="Q8506" s="19" t="s">
        <v>5848</v>
      </c>
      <c r="R8506" s="41" t="s">
        <v>1224</v>
      </c>
      <c r="S8506" s="19" t="s">
        <v>474</v>
      </c>
      <c r="T8506" s="28" t="s">
        <v>3666</v>
      </c>
      <c r="U8506" s="17">
        <v>11</v>
      </c>
      <c r="V8506" s="20" t="s">
        <v>682</v>
      </c>
      <c r="W8506" s="18" t="s">
        <v>3155</v>
      </c>
      <c r="X8506" s="18" t="s">
        <v>488</v>
      </c>
      <c r="Y8506" s="18" t="s">
        <v>925</v>
      </c>
      <c r="Z8506" s="61"/>
      <c r="AA8506" s="161"/>
      <c r="AB8506" s="161"/>
      <c r="AC8506" s="161"/>
      <c r="AD8506" s="161"/>
      <c r="AE8506" s="161"/>
      <c r="AF8506" s="161"/>
      <c r="AG8506" s="161"/>
      <c r="AH8506" s="161"/>
      <c r="AI8506" s="161"/>
      <c r="AJ8506" s="161"/>
      <c r="AK8506" s="161"/>
      <c r="AL8506" s="161"/>
      <c r="AM8506" s="161"/>
      <c r="AN8506" s="161"/>
      <c r="AO8506" s="161"/>
      <c r="AP8506" s="161"/>
      <c r="AQ8506" s="161"/>
      <c r="AR8506" s="161"/>
      <c r="AS8506" s="161"/>
      <c r="AT8506" s="161"/>
      <c r="AU8506" s="161"/>
      <c r="AV8506" s="161"/>
      <c r="AW8506" s="161"/>
      <c r="AX8506" s="161"/>
      <c r="AY8506" s="161"/>
      <c r="AZ8506" s="161"/>
      <c r="BA8506" s="161"/>
      <c r="BB8506" s="161"/>
      <c r="BC8506" s="161"/>
      <c r="BD8506" s="161"/>
      <c r="BE8506" s="161"/>
      <c r="BF8506" s="161"/>
      <c r="BG8506" s="161"/>
      <c r="BH8506" s="161"/>
      <c r="BI8506" s="161"/>
      <c r="BJ8506" s="161"/>
      <c r="BK8506" s="161"/>
      <c r="BL8506" s="161"/>
      <c r="BM8506" s="161"/>
      <c r="BN8506" s="161"/>
      <c r="BO8506" s="161"/>
      <c r="BP8506" s="161"/>
      <c r="BQ8506" s="161"/>
      <c r="BR8506" s="161"/>
      <c r="BS8506" s="161"/>
      <c r="BT8506" s="161"/>
      <c r="BU8506" s="161"/>
      <c r="BV8506" s="161"/>
      <c r="BW8506" s="161"/>
      <c r="BX8506" s="161"/>
      <c r="BY8506" s="161"/>
      <c r="BZ8506" s="161"/>
      <c r="CA8506" s="161"/>
      <c r="CB8506" s="161"/>
      <c r="CC8506" s="161"/>
      <c r="CD8506" s="161"/>
      <c r="CE8506" s="161"/>
      <c r="CF8506" s="161"/>
      <c r="CG8506" s="161"/>
      <c r="CH8506" s="161"/>
      <c r="CI8506" s="161"/>
      <c r="CJ8506" s="161"/>
      <c r="CK8506" s="161"/>
      <c r="CL8506" s="161"/>
      <c r="CM8506" s="161"/>
      <c r="CN8506" s="161"/>
      <c r="CO8506" s="161"/>
      <c r="CP8506" s="161"/>
      <c r="CQ8506" s="161"/>
      <c r="CR8506" s="161"/>
      <c r="CS8506" s="161"/>
      <c r="CT8506" s="161"/>
      <c r="CU8506" s="161"/>
      <c r="CV8506" s="161"/>
      <c r="CW8506" s="161"/>
      <c r="CX8506" s="161"/>
      <c r="CY8506" s="161"/>
      <c r="CZ8506" s="161"/>
      <c r="DA8506" s="161"/>
      <c r="DB8506" s="161"/>
      <c r="DC8506" s="161"/>
      <c r="DD8506" s="161"/>
      <c r="DE8506" s="161"/>
      <c r="DF8506" s="161"/>
      <c r="DG8506" s="161"/>
      <c r="DH8506" s="161"/>
      <c r="DI8506" s="161"/>
      <c r="DJ8506" s="161"/>
      <c r="DK8506" s="161"/>
      <c r="DL8506" s="161"/>
      <c r="DM8506" s="161"/>
      <c r="DN8506" s="161"/>
      <c r="DO8506" s="161"/>
      <c r="DP8506" s="161"/>
      <c r="DQ8506" s="161"/>
      <c r="DR8506" s="161"/>
      <c r="DS8506" s="161"/>
      <c r="DT8506" s="161"/>
      <c r="DU8506" s="161"/>
      <c r="DV8506" s="161"/>
      <c r="DW8506" s="161"/>
      <c r="DX8506" s="161"/>
      <c r="DY8506" s="161"/>
      <c r="DZ8506" s="161"/>
      <c r="EA8506" s="161"/>
      <c r="EB8506" s="161"/>
      <c r="EC8506" s="161"/>
      <c r="ED8506" s="161"/>
      <c r="EE8506" s="161"/>
      <c r="EF8506" s="161"/>
      <c r="EG8506" s="161"/>
      <c r="EH8506" s="161"/>
      <c r="EI8506" s="161"/>
      <c r="EJ8506" s="161"/>
      <c r="EK8506" s="161"/>
      <c r="EL8506" s="161"/>
      <c r="EM8506" s="161"/>
      <c r="EN8506" s="161"/>
      <c r="EO8506" s="161"/>
      <c r="EP8506" s="161"/>
      <c r="EQ8506" s="161"/>
      <c r="ER8506" s="161"/>
      <c r="ES8506" s="161"/>
      <c r="ET8506" s="161"/>
      <c r="EU8506" s="161"/>
      <c r="EV8506" s="161"/>
      <c r="EW8506" s="161"/>
      <c r="EX8506" s="161"/>
      <c r="EY8506" s="161"/>
      <c r="EZ8506" s="161"/>
      <c r="FA8506" s="161"/>
      <c r="FB8506" s="161"/>
      <c r="FC8506" s="161"/>
      <c r="FD8506" s="161"/>
      <c r="FE8506" s="161"/>
      <c r="FF8506" s="161"/>
      <c r="FG8506" s="161"/>
      <c r="FH8506" s="161"/>
      <c r="FI8506" s="161"/>
      <c r="FJ8506" s="161"/>
      <c r="FK8506" s="161"/>
      <c r="FL8506" s="161"/>
      <c r="FM8506" s="161"/>
      <c r="FN8506" s="161"/>
      <c r="FO8506" s="161"/>
      <c r="FP8506" s="161"/>
      <c r="FQ8506" s="161"/>
      <c r="FR8506" s="161"/>
      <c r="FS8506" s="161"/>
      <c r="FT8506" s="161"/>
      <c r="FU8506" s="161"/>
      <c r="FV8506" s="161"/>
      <c r="FW8506" s="161"/>
      <c r="FX8506" s="161"/>
      <c r="FY8506" s="161"/>
      <c r="FZ8506" s="161"/>
      <c r="GA8506" s="161"/>
      <c r="GB8506" s="161"/>
      <c r="GC8506" s="161"/>
      <c r="GD8506" s="161"/>
      <c r="GE8506" s="161"/>
      <c r="GF8506" s="161"/>
      <c r="GG8506" s="161"/>
      <c r="GH8506" s="161"/>
      <c r="GI8506" s="161"/>
      <c r="GJ8506" s="161"/>
      <c r="GK8506" s="161"/>
      <c r="GL8506" s="161"/>
      <c r="GM8506" s="161"/>
      <c r="GN8506" s="161"/>
      <c r="GO8506" s="161"/>
      <c r="GP8506" s="161"/>
      <c r="GQ8506" s="161"/>
      <c r="GR8506" s="161"/>
      <c r="GS8506" s="161"/>
      <c r="GT8506" s="161"/>
      <c r="GU8506" s="161"/>
      <c r="GV8506" s="161"/>
      <c r="GW8506" s="161"/>
      <c r="GX8506" s="161"/>
      <c r="GY8506" s="161"/>
      <c r="GZ8506" s="161"/>
      <c r="HA8506" s="161"/>
      <c r="HB8506" s="161"/>
      <c r="HC8506" s="161"/>
      <c r="HD8506" s="161"/>
      <c r="HE8506" s="161"/>
      <c r="HF8506" s="161"/>
      <c r="HG8506" s="161"/>
      <c r="HH8506" s="161"/>
      <c r="HI8506" s="161"/>
      <c r="HJ8506" s="161"/>
      <c r="HK8506" s="161"/>
      <c r="HL8506" s="161"/>
      <c r="HM8506" s="161"/>
      <c r="HN8506" s="161"/>
      <c r="HO8506" s="161"/>
      <c r="HP8506" s="161"/>
      <c r="HQ8506" s="161"/>
      <c r="HR8506" s="161"/>
      <c r="HS8506" s="161"/>
      <c r="HT8506" s="161"/>
      <c r="HU8506" s="161"/>
      <c r="HV8506" s="161"/>
      <c r="HW8506" s="161"/>
      <c r="HX8506" s="161"/>
      <c r="HY8506" s="161"/>
      <c r="HZ8506" s="161"/>
      <c r="IA8506" s="161"/>
      <c r="IB8506" s="161"/>
      <c r="IC8506" s="161"/>
      <c r="ID8506" s="161"/>
      <c r="IE8506" s="161"/>
      <c r="IF8506" s="161"/>
      <c r="IG8506" s="161"/>
      <c r="IH8506" s="161"/>
      <c r="II8506" s="161"/>
      <c r="IJ8506" s="161"/>
      <c r="IK8506" s="161"/>
      <c r="IL8506" s="161"/>
      <c r="IM8506" s="161"/>
      <c r="IN8506" s="161"/>
      <c r="IO8506" s="161"/>
      <c r="IP8506" s="161"/>
      <c r="IQ8506" s="161"/>
      <c r="IR8506" s="161"/>
      <c r="IS8506" s="161"/>
      <c r="IT8506" s="161"/>
      <c r="IU8506" s="161"/>
      <c r="IV8506" s="161"/>
      <c r="IW8506" s="161"/>
      <c r="IX8506" s="161"/>
      <c r="IY8506" s="161"/>
      <c r="IZ8506" s="161"/>
      <c r="JA8506" s="161"/>
      <c r="JB8506" s="161"/>
      <c r="JC8506" s="161"/>
      <c r="JD8506" s="161"/>
      <c r="JE8506" s="161"/>
      <c r="JF8506" s="161"/>
      <c r="JG8506" s="161"/>
    </row>
    <row r="8507" spans="1:267" s="241" customFormat="1" ht="19.5" customHeight="1" x14ac:dyDescent="0.25">
      <c r="A8507" s="60" t="s">
        <v>370</v>
      </c>
      <c r="B8507" s="31">
        <v>5</v>
      </c>
      <c r="C8507" s="31">
        <v>0</v>
      </c>
      <c r="D8507" s="31">
        <v>4</v>
      </c>
      <c r="E8507" s="31">
        <v>0.5</v>
      </c>
      <c r="F8507" s="31">
        <v>6</v>
      </c>
      <c r="G8507" s="31">
        <v>2</v>
      </c>
      <c r="H8507" s="31">
        <v>6</v>
      </c>
      <c r="I8507" s="31">
        <v>2</v>
      </c>
      <c r="J8507" s="31">
        <v>0</v>
      </c>
      <c r="K8507" s="31">
        <v>0</v>
      </c>
      <c r="L8507" s="128"/>
      <c r="M8507" s="92">
        <f>SUM(B8507:K8507)</f>
        <v>25.5</v>
      </c>
      <c r="N8507" s="31">
        <v>12</v>
      </c>
      <c r="O8507" s="185">
        <f>M8507/91</f>
        <v>0.28021978021978022</v>
      </c>
      <c r="P8507" s="65" t="s">
        <v>446</v>
      </c>
      <c r="Q8507" s="19" t="s">
        <v>5385</v>
      </c>
      <c r="R8507" s="41" t="s">
        <v>769</v>
      </c>
      <c r="S8507" s="19" t="s">
        <v>1059</v>
      </c>
      <c r="T8507" s="40" t="s">
        <v>3663</v>
      </c>
      <c r="U8507" s="32">
        <v>11</v>
      </c>
      <c r="V8507" s="20" t="s">
        <v>609</v>
      </c>
      <c r="W8507" s="33" t="s">
        <v>5374</v>
      </c>
      <c r="X8507" s="33" t="s">
        <v>459</v>
      </c>
      <c r="Y8507" s="33" t="s">
        <v>1348</v>
      </c>
      <c r="Z8507" s="186"/>
      <c r="AA8507" s="187"/>
      <c r="AB8507" s="187"/>
      <c r="AC8507" s="187"/>
      <c r="AD8507" s="187"/>
      <c r="AE8507" s="187"/>
      <c r="AF8507" s="187"/>
      <c r="AG8507" s="187"/>
      <c r="AH8507" s="187"/>
      <c r="AI8507" s="187"/>
      <c r="AJ8507" s="187"/>
      <c r="AK8507" s="187"/>
      <c r="AL8507" s="187"/>
      <c r="AM8507" s="187"/>
      <c r="AN8507" s="187"/>
      <c r="AO8507" s="187"/>
      <c r="AP8507" s="187"/>
      <c r="AQ8507" s="187"/>
      <c r="AR8507" s="187"/>
      <c r="AS8507" s="187"/>
      <c r="AT8507" s="187"/>
      <c r="AU8507" s="187"/>
      <c r="AV8507" s="187"/>
      <c r="AW8507" s="187"/>
      <c r="AX8507" s="187"/>
      <c r="AY8507" s="187"/>
      <c r="AZ8507" s="187"/>
      <c r="BA8507" s="187"/>
      <c r="BB8507" s="187"/>
      <c r="BC8507" s="187"/>
      <c r="BD8507" s="187"/>
      <c r="BE8507" s="187"/>
      <c r="BF8507" s="187"/>
      <c r="BG8507" s="187"/>
      <c r="BH8507" s="187"/>
      <c r="BI8507" s="187"/>
      <c r="BJ8507" s="187"/>
      <c r="BK8507" s="187"/>
      <c r="BL8507" s="187"/>
      <c r="BM8507" s="187"/>
      <c r="BN8507" s="187"/>
      <c r="BO8507" s="187"/>
      <c r="BP8507" s="187"/>
      <c r="BQ8507" s="187"/>
      <c r="BR8507" s="187"/>
      <c r="BS8507" s="187"/>
      <c r="BT8507" s="187"/>
      <c r="BU8507" s="187"/>
      <c r="BV8507" s="187"/>
      <c r="BW8507" s="187"/>
      <c r="BX8507" s="187"/>
      <c r="BY8507" s="187"/>
      <c r="BZ8507" s="187"/>
      <c r="CA8507" s="187"/>
      <c r="CB8507" s="187"/>
      <c r="CC8507" s="187"/>
      <c r="CD8507" s="187"/>
      <c r="CE8507" s="187"/>
      <c r="CF8507" s="187"/>
      <c r="CG8507" s="187"/>
      <c r="CH8507" s="187"/>
      <c r="CI8507" s="187"/>
      <c r="CJ8507" s="187"/>
      <c r="CK8507" s="187"/>
      <c r="CL8507" s="187"/>
      <c r="CM8507" s="187"/>
      <c r="CN8507" s="187"/>
      <c r="CO8507" s="187"/>
      <c r="CP8507" s="187"/>
      <c r="CQ8507" s="187"/>
      <c r="CR8507" s="187"/>
      <c r="CS8507" s="187"/>
      <c r="CT8507" s="187"/>
      <c r="CU8507" s="187"/>
      <c r="CV8507" s="187"/>
      <c r="CW8507" s="187"/>
      <c r="CX8507" s="187"/>
      <c r="CY8507" s="187"/>
      <c r="CZ8507" s="187"/>
      <c r="DA8507" s="187"/>
      <c r="DB8507" s="187"/>
      <c r="DC8507" s="187"/>
      <c r="DD8507" s="187"/>
      <c r="DE8507" s="187"/>
      <c r="DF8507" s="187"/>
      <c r="DG8507" s="187"/>
      <c r="DH8507" s="187"/>
      <c r="DI8507" s="187"/>
      <c r="DJ8507" s="187"/>
      <c r="DK8507" s="187"/>
      <c r="DL8507" s="187"/>
      <c r="DM8507" s="187"/>
      <c r="DN8507" s="187"/>
      <c r="DO8507" s="187"/>
      <c r="DP8507" s="187"/>
      <c r="DQ8507" s="187"/>
      <c r="DR8507" s="187"/>
      <c r="DS8507" s="187"/>
      <c r="DT8507" s="187"/>
      <c r="DU8507" s="187"/>
      <c r="DV8507" s="187"/>
      <c r="DW8507" s="187"/>
      <c r="DX8507" s="187"/>
      <c r="DY8507" s="187"/>
      <c r="DZ8507" s="187"/>
      <c r="EA8507" s="187"/>
      <c r="EB8507" s="187"/>
      <c r="EC8507" s="187"/>
      <c r="ED8507" s="187"/>
      <c r="EE8507" s="187"/>
      <c r="EF8507" s="187"/>
      <c r="EG8507" s="187"/>
      <c r="EH8507" s="187"/>
      <c r="EI8507" s="187"/>
      <c r="EJ8507" s="187"/>
      <c r="EK8507" s="187"/>
      <c r="EL8507" s="187"/>
      <c r="EM8507" s="187"/>
      <c r="EN8507" s="187"/>
      <c r="EO8507" s="187"/>
      <c r="EP8507" s="187"/>
      <c r="EQ8507" s="187"/>
      <c r="ER8507" s="187"/>
      <c r="ES8507" s="187"/>
      <c r="ET8507" s="187"/>
      <c r="EU8507" s="187"/>
      <c r="EV8507" s="187"/>
      <c r="EW8507" s="187"/>
      <c r="EX8507" s="187"/>
      <c r="EY8507" s="187"/>
      <c r="EZ8507" s="187"/>
      <c r="FA8507" s="187"/>
      <c r="FB8507" s="187"/>
      <c r="FC8507" s="187"/>
      <c r="FD8507" s="187"/>
      <c r="FE8507" s="187"/>
      <c r="FF8507" s="187"/>
      <c r="FG8507" s="187"/>
      <c r="FH8507" s="187"/>
      <c r="FI8507" s="187"/>
      <c r="FJ8507" s="187"/>
      <c r="FK8507" s="187"/>
      <c r="FL8507" s="187"/>
      <c r="FM8507" s="187"/>
      <c r="FN8507" s="187"/>
      <c r="FO8507" s="187"/>
      <c r="FP8507" s="187"/>
      <c r="FQ8507" s="187"/>
      <c r="FR8507" s="187"/>
      <c r="FS8507" s="187"/>
      <c r="FT8507" s="187"/>
      <c r="FU8507" s="187"/>
      <c r="FV8507" s="187"/>
      <c r="FW8507" s="187"/>
      <c r="FX8507" s="187"/>
      <c r="FY8507" s="187"/>
      <c r="FZ8507" s="187"/>
      <c r="GA8507" s="187"/>
      <c r="GB8507" s="187"/>
      <c r="GC8507" s="187"/>
      <c r="GD8507" s="187"/>
      <c r="GE8507" s="187"/>
      <c r="GF8507" s="187"/>
      <c r="GG8507" s="187"/>
      <c r="GH8507" s="187"/>
      <c r="GI8507" s="187"/>
      <c r="GJ8507" s="187"/>
      <c r="GK8507" s="187"/>
      <c r="GL8507" s="187"/>
      <c r="GM8507" s="187"/>
      <c r="GN8507" s="187"/>
      <c r="GO8507" s="187"/>
      <c r="GP8507" s="187"/>
      <c r="GQ8507" s="187"/>
      <c r="GR8507" s="187"/>
      <c r="GS8507" s="187"/>
      <c r="GT8507" s="187"/>
      <c r="GU8507" s="187"/>
      <c r="GV8507" s="187"/>
      <c r="GW8507" s="187"/>
      <c r="GX8507" s="187"/>
      <c r="GY8507" s="187"/>
      <c r="GZ8507" s="187"/>
      <c r="HA8507" s="187"/>
      <c r="HB8507" s="187"/>
      <c r="HC8507" s="187"/>
      <c r="HD8507" s="187"/>
      <c r="HE8507" s="187"/>
      <c r="HF8507" s="187"/>
      <c r="HG8507" s="187"/>
      <c r="HH8507" s="187"/>
      <c r="HI8507" s="187"/>
      <c r="HJ8507" s="187"/>
      <c r="HK8507" s="187"/>
      <c r="HL8507" s="187"/>
      <c r="HM8507" s="187"/>
      <c r="HN8507" s="187"/>
      <c r="HO8507" s="187"/>
      <c r="HP8507" s="187"/>
      <c r="HQ8507" s="187"/>
      <c r="HR8507" s="187"/>
      <c r="HS8507" s="187"/>
      <c r="HT8507" s="187"/>
      <c r="HU8507" s="187"/>
      <c r="HV8507" s="187"/>
      <c r="HW8507" s="187"/>
      <c r="HX8507" s="187"/>
      <c r="HY8507" s="187"/>
      <c r="HZ8507" s="187"/>
      <c r="IA8507" s="187"/>
      <c r="IB8507" s="187"/>
      <c r="IC8507" s="187"/>
      <c r="ID8507" s="187"/>
      <c r="IE8507" s="187"/>
      <c r="IF8507" s="187"/>
      <c r="IG8507" s="187"/>
      <c r="IH8507" s="187"/>
      <c r="II8507" s="187"/>
      <c r="IJ8507" s="187"/>
      <c r="IK8507" s="187"/>
      <c r="IL8507" s="187"/>
      <c r="IM8507" s="187"/>
      <c r="IN8507" s="187"/>
      <c r="IO8507" s="187"/>
      <c r="IP8507" s="187"/>
      <c r="IQ8507" s="187"/>
      <c r="IR8507" s="187"/>
      <c r="IS8507" s="187"/>
      <c r="IT8507" s="187"/>
      <c r="IU8507" s="187"/>
      <c r="IV8507" s="187"/>
      <c r="IW8507" s="187"/>
      <c r="IX8507" s="187"/>
      <c r="IY8507" s="187"/>
      <c r="IZ8507" s="187"/>
      <c r="JA8507" s="187"/>
      <c r="JB8507" s="187"/>
      <c r="JC8507" s="187"/>
      <c r="JD8507" s="187"/>
      <c r="JE8507" s="187"/>
      <c r="JF8507" s="187"/>
      <c r="JG8507" s="187"/>
    </row>
    <row r="8508" spans="1:267" s="241" customFormat="1" ht="19.5" customHeight="1" x14ac:dyDescent="0.25">
      <c r="A8508" s="42" t="s">
        <v>371</v>
      </c>
      <c r="B8508" s="27">
        <v>5.5</v>
      </c>
      <c r="C8508" s="27">
        <v>1</v>
      </c>
      <c r="D8508" s="27">
        <v>5</v>
      </c>
      <c r="E8508" s="27">
        <v>1</v>
      </c>
      <c r="F8508" s="27">
        <v>7</v>
      </c>
      <c r="G8508" s="27">
        <v>0</v>
      </c>
      <c r="H8508" s="27">
        <v>2</v>
      </c>
      <c r="I8508" s="27">
        <v>2</v>
      </c>
      <c r="J8508" s="27">
        <v>0</v>
      </c>
      <c r="K8508" s="27">
        <v>2</v>
      </c>
      <c r="L8508" s="119"/>
      <c r="M8508" s="92">
        <f>SUM(B8508:K8508)</f>
        <v>25.5</v>
      </c>
      <c r="N8508" s="27">
        <v>11</v>
      </c>
      <c r="O8508" s="185">
        <f>M8508/91</f>
        <v>0.28021978021978022</v>
      </c>
      <c r="P8508" s="55" t="s">
        <v>446</v>
      </c>
      <c r="Q8508" s="19" t="s">
        <v>1807</v>
      </c>
      <c r="R8508" s="41" t="s">
        <v>607</v>
      </c>
      <c r="S8508" s="19" t="s">
        <v>486</v>
      </c>
      <c r="T8508" s="28" t="s">
        <v>3671</v>
      </c>
      <c r="U8508" s="17">
        <v>11</v>
      </c>
      <c r="V8508" s="20" t="s">
        <v>682</v>
      </c>
      <c r="W8508" s="18" t="s">
        <v>470</v>
      </c>
      <c r="X8508" s="18" t="s">
        <v>1183</v>
      </c>
      <c r="Y8508" s="18" t="s">
        <v>7075</v>
      </c>
      <c r="Z8508" s="61"/>
      <c r="AA8508" s="161"/>
      <c r="AB8508" s="161"/>
      <c r="AC8508" s="161"/>
      <c r="AD8508" s="161"/>
      <c r="AE8508" s="161"/>
      <c r="AF8508" s="161"/>
      <c r="AG8508" s="161"/>
      <c r="AH8508" s="161"/>
      <c r="AI8508" s="161"/>
      <c r="AJ8508" s="161"/>
      <c r="AK8508" s="161"/>
      <c r="AL8508" s="161"/>
      <c r="AM8508" s="161"/>
      <c r="AN8508" s="161"/>
      <c r="AO8508" s="161"/>
      <c r="AP8508" s="161"/>
      <c r="AQ8508" s="161"/>
      <c r="AR8508" s="161"/>
      <c r="AS8508" s="161"/>
      <c r="AT8508" s="161"/>
      <c r="AU8508" s="161"/>
      <c r="AV8508" s="161"/>
      <c r="AW8508" s="161"/>
      <c r="AX8508" s="161"/>
      <c r="AY8508" s="161"/>
      <c r="AZ8508" s="161"/>
      <c r="BA8508" s="161"/>
      <c r="BB8508" s="161"/>
      <c r="BC8508" s="161"/>
      <c r="BD8508" s="161"/>
      <c r="BE8508" s="161"/>
      <c r="BF8508" s="161"/>
      <c r="BG8508" s="161"/>
      <c r="BH8508" s="161"/>
      <c r="BI8508" s="161"/>
      <c r="BJ8508" s="161"/>
      <c r="BK8508" s="161"/>
      <c r="BL8508" s="161"/>
      <c r="BM8508" s="161"/>
      <c r="BN8508" s="161"/>
      <c r="BO8508" s="161"/>
      <c r="BP8508" s="161"/>
      <c r="BQ8508" s="161"/>
      <c r="BR8508" s="161"/>
      <c r="BS8508" s="161"/>
      <c r="BT8508" s="161"/>
      <c r="BU8508" s="161"/>
      <c r="BV8508" s="161"/>
      <c r="BW8508" s="161"/>
      <c r="BX8508" s="161"/>
      <c r="BY8508" s="161"/>
      <c r="BZ8508" s="161"/>
      <c r="CA8508" s="161"/>
      <c r="CB8508" s="161"/>
      <c r="CC8508" s="161"/>
      <c r="CD8508" s="161"/>
      <c r="CE8508" s="161"/>
      <c r="CF8508" s="161"/>
      <c r="CG8508" s="161"/>
      <c r="CH8508" s="161"/>
      <c r="CI8508" s="161"/>
      <c r="CJ8508" s="161"/>
      <c r="CK8508" s="161"/>
      <c r="CL8508" s="161"/>
      <c r="CM8508" s="161"/>
      <c r="CN8508" s="161"/>
      <c r="CO8508" s="161"/>
      <c r="CP8508" s="161"/>
      <c r="CQ8508" s="161"/>
      <c r="CR8508" s="161"/>
      <c r="CS8508" s="161"/>
      <c r="CT8508" s="161"/>
      <c r="CU8508" s="161"/>
      <c r="CV8508" s="161"/>
      <c r="CW8508" s="161"/>
      <c r="CX8508" s="161"/>
      <c r="CY8508" s="161"/>
      <c r="CZ8508" s="161"/>
      <c r="DA8508" s="161"/>
      <c r="DB8508" s="161"/>
      <c r="DC8508" s="161"/>
      <c r="DD8508" s="161"/>
      <c r="DE8508" s="161"/>
      <c r="DF8508" s="161"/>
      <c r="DG8508" s="161"/>
      <c r="DH8508" s="161"/>
      <c r="DI8508" s="161"/>
      <c r="DJ8508" s="161"/>
      <c r="DK8508" s="161"/>
      <c r="DL8508" s="161"/>
      <c r="DM8508" s="161"/>
      <c r="DN8508" s="161"/>
      <c r="DO8508" s="161"/>
      <c r="DP8508" s="161"/>
      <c r="DQ8508" s="161"/>
      <c r="DR8508" s="161"/>
      <c r="DS8508" s="161"/>
      <c r="DT8508" s="161"/>
      <c r="DU8508" s="161"/>
      <c r="DV8508" s="161"/>
      <c r="DW8508" s="161"/>
      <c r="DX8508" s="161"/>
      <c r="DY8508" s="161"/>
      <c r="DZ8508" s="161"/>
      <c r="EA8508" s="161"/>
      <c r="EB8508" s="161"/>
      <c r="EC8508" s="161"/>
      <c r="ED8508" s="161"/>
      <c r="EE8508" s="161"/>
      <c r="EF8508" s="161"/>
      <c r="EG8508" s="161"/>
      <c r="EH8508" s="161"/>
      <c r="EI8508" s="161"/>
      <c r="EJ8508" s="161"/>
      <c r="EK8508" s="161"/>
      <c r="EL8508" s="161"/>
      <c r="EM8508" s="161"/>
      <c r="EN8508" s="161"/>
      <c r="EO8508" s="161"/>
      <c r="EP8508" s="161"/>
      <c r="EQ8508" s="161"/>
      <c r="ER8508" s="161"/>
      <c r="ES8508" s="161"/>
      <c r="ET8508" s="161"/>
      <c r="EU8508" s="161"/>
      <c r="EV8508" s="161"/>
      <c r="EW8508" s="161"/>
      <c r="EX8508" s="161"/>
      <c r="EY8508" s="161"/>
      <c r="EZ8508" s="161"/>
      <c r="FA8508" s="161"/>
      <c r="FB8508" s="161"/>
      <c r="FC8508" s="161"/>
      <c r="FD8508" s="161"/>
      <c r="FE8508" s="161"/>
      <c r="FF8508" s="161"/>
      <c r="FG8508" s="161"/>
      <c r="FH8508" s="161"/>
      <c r="FI8508" s="161"/>
      <c r="FJ8508" s="161"/>
      <c r="FK8508" s="161"/>
      <c r="FL8508" s="161"/>
      <c r="FM8508" s="161"/>
      <c r="FN8508" s="161"/>
      <c r="FO8508" s="161"/>
      <c r="FP8508" s="161"/>
      <c r="FQ8508" s="161"/>
      <c r="FR8508" s="161"/>
      <c r="FS8508" s="161"/>
      <c r="FT8508" s="161"/>
      <c r="FU8508" s="161"/>
      <c r="FV8508" s="161"/>
      <c r="FW8508" s="161"/>
      <c r="FX8508" s="161"/>
      <c r="FY8508" s="161"/>
      <c r="FZ8508" s="161"/>
      <c r="GA8508" s="161"/>
      <c r="GB8508" s="161"/>
      <c r="GC8508" s="161"/>
      <c r="GD8508" s="161"/>
      <c r="GE8508" s="161"/>
      <c r="GF8508" s="161"/>
      <c r="GG8508" s="161"/>
      <c r="GH8508" s="161"/>
      <c r="GI8508" s="161"/>
      <c r="GJ8508" s="161"/>
      <c r="GK8508" s="161"/>
      <c r="GL8508" s="161"/>
      <c r="GM8508" s="161"/>
      <c r="GN8508" s="161"/>
      <c r="GO8508" s="161"/>
      <c r="GP8508" s="161"/>
      <c r="GQ8508" s="161"/>
      <c r="GR8508" s="161"/>
      <c r="GS8508" s="161"/>
      <c r="GT8508" s="161"/>
      <c r="GU8508" s="161"/>
      <c r="GV8508" s="161"/>
      <c r="GW8508" s="161"/>
      <c r="GX8508" s="161"/>
      <c r="GY8508" s="161"/>
      <c r="GZ8508" s="161"/>
      <c r="HA8508" s="161"/>
      <c r="HB8508" s="161"/>
      <c r="HC8508" s="161"/>
      <c r="HD8508" s="161"/>
      <c r="HE8508" s="161"/>
      <c r="HF8508" s="161"/>
      <c r="HG8508" s="161"/>
      <c r="HH8508" s="161"/>
      <c r="HI8508" s="161"/>
      <c r="HJ8508" s="161"/>
      <c r="HK8508" s="161"/>
      <c r="HL8508" s="161"/>
      <c r="HM8508" s="161"/>
      <c r="HN8508" s="161"/>
      <c r="HO8508" s="161"/>
      <c r="HP8508" s="161"/>
      <c r="HQ8508" s="161"/>
      <c r="HR8508" s="161"/>
      <c r="HS8508" s="161"/>
      <c r="HT8508" s="161"/>
      <c r="HU8508" s="161"/>
      <c r="HV8508" s="161"/>
      <c r="HW8508" s="161"/>
      <c r="HX8508" s="161"/>
      <c r="HY8508" s="161"/>
      <c r="HZ8508" s="161"/>
      <c r="IA8508" s="161"/>
      <c r="IB8508" s="161"/>
      <c r="IC8508" s="161"/>
      <c r="ID8508" s="161"/>
      <c r="IE8508" s="161"/>
      <c r="IF8508" s="161"/>
      <c r="IG8508" s="161"/>
      <c r="IH8508" s="161"/>
      <c r="II8508" s="161"/>
      <c r="IJ8508" s="161"/>
      <c r="IK8508" s="161"/>
      <c r="IL8508" s="161"/>
      <c r="IM8508" s="161"/>
      <c r="IN8508" s="161"/>
      <c r="IO8508" s="161"/>
      <c r="IP8508" s="161"/>
      <c r="IQ8508" s="161"/>
      <c r="IR8508" s="161"/>
      <c r="IS8508" s="161"/>
      <c r="IT8508" s="161"/>
      <c r="IU8508" s="161"/>
      <c r="IV8508" s="161"/>
      <c r="IW8508" s="161"/>
      <c r="IX8508" s="161"/>
      <c r="IY8508" s="161"/>
      <c r="IZ8508" s="161"/>
      <c r="JA8508" s="161"/>
      <c r="JB8508" s="161"/>
      <c r="JC8508" s="161"/>
      <c r="JD8508" s="161"/>
      <c r="JE8508" s="161"/>
      <c r="JF8508" s="161"/>
      <c r="JG8508" s="161"/>
    </row>
    <row r="8509" spans="1:267" s="241" customFormat="1" ht="19.5" customHeight="1" x14ac:dyDescent="0.25">
      <c r="A8509" s="42" t="s">
        <v>385</v>
      </c>
      <c r="B8509" s="27">
        <v>9</v>
      </c>
      <c r="C8509" s="27">
        <v>1</v>
      </c>
      <c r="D8509" s="27">
        <v>0</v>
      </c>
      <c r="E8509" s="27">
        <v>1</v>
      </c>
      <c r="F8509" s="27">
        <v>0</v>
      </c>
      <c r="G8509" s="27">
        <v>4</v>
      </c>
      <c r="H8509" s="27">
        <v>4.5</v>
      </c>
      <c r="I8509" s="27">
        <v>0</v>
      </c>
      <c r="J8509" s="27">
        <v>0</v>
      </c>
      <c r="K8509" s="27">
        <v>6</v>
      </c>
      <c r="L8509" s="119"/>
      <c r="M8509" s="92">
        <f>SUM(B8509:K8509)</f>
        <v>25.5</v>
      </c>
      <c r="N8509" s="27">
        <v>9</v>
      </c>
      <c r="O8509" s="185">
        <f>M8509/91</f>
        <v>0.28021978021978022</v>
      </c>
      <c r="P8509" s="55" t="s">
        <v>446</v>
      </c>
      <c r="Q8509" s="19" t="s">
        <v>1300</v>
      </c>
      <c r="R8509" s="41" t="s">
        <v>1380</v>
      </c>
      <c r="S8509" s="19" t="s">
        <v>1078</v>
      </c>
      <c r="T8509" s="28" t="s">
        <v>1211</v>
      </c>
      <c r="U8509" s="17">
        <v>11</v>
      </c>
      <c r="V8509" s="20" t="s">
        <v>609</v>
      </c>
      <c r="W8509" s="18" t="s">
        <v>1298</v>
      </c>
      <c r="X8509" s="18" t="s">
        <v>1366</v>
      </c>
      <c r="Y8509" s="18" t="s">
        <v>1299</v>
      </c>
      <c r="Z8509" s="61"/>
      <c r="AA8509" s="161"/>
      <c r="AB8509" s="161"/>
      <c r="AC8509" s="161"/>
      <c r="AD8509" s="161"/>
      <c r="AE8509" s="161"/>
      <c r="AF8509" s="161"/>
      <c r="AG8509" s="161"/>
      <c r="AH8509" s="161"/>
      <c r="AI8509" s="161"/>
      <c r="AJ8509" s="161"/>
      <c r="AK8509" s="161"/>
      <c r="AL8509" s="161"/>
      <c r="AM8509" s="161"/>
      <c r="AN8509" s="161"/>
      <c r="AO8509" s="161"/>
      <c r="AP8509" s="161"/>
      <c r="AQ8509" s="161"/>
      <c r="AR8509" s="161"/>
      <c r="AS8509" s="161"/>
      <c r="AT8509" s="161"/>
      <c r="AU8509" s="161"/>
      <c r="AV8509" s="161"/>
      <c r="AW8509" s="161"/>
      <c r="AX8509" s="161"/>
      <c r="AY8509" s="161"/>
      <c r="AZ8509" s="161"/>
      <c r="BA8509" s="161"/>
      <c r="BB8509" s="161"/>
      <c r="BC8509" s="161"/>
      <c r="BD8509" s="161"/>
      <c r="BE8509" s="161"/>
      <c r="BF8509" s="161"/>
      <c r="BG8509" s="161"/>
      <c r="BH8509" s="161"/>
      <c r="BI8509" s="161"/>
      <c r="BJ8509" s="161"/>
      <c r="BK8509" s="161"/>
      <c r="BL8509" s="161"/>
      <c r="BM8509" s="161"/>
      <c r="BN8509" s="161"/>
      <c r="BO8509" s="161"/>
      <c r="BP8509" s="161"/>
      <c r="BQ8509" s="161"/>
      <c r="BR8509" s="161"/>
      <c r="BS8509" s="161"/>
      <c r="BT8509" s="161"/>
      <c r="BU8509" s="161"/>
      <c r="BV8509" s="161"/>
      <c r="BW8509" s="161"/>
      <c r="BX8509" s="161"/>
      <c r="BY8509" s="161"/>
      <c r="BZ8509" s="161"/>
      <c r="CA8509" s="161"/>
      <c r="CB8509" s="161"/>
      <c r="CC8509" s="161"/>
      <c r="CD8509" s="161"/>
      <c r="CE8509" s="161"/>
      <c r="CF8509" s="161"/>
      <c r="CG8509" s="161"/>
      <c r="CH8509" s="161"/>
      <c r="CI8509" s="161"/>
      <c r="CJ8509" s="161"/>
      <c r="CK8509" s="161"/>
      <c r="CL8509" s="161"/>
      <c r="CM8509" s="161"/>
      <c r="CN8509" s="161"/>
      <c r="CO8509" s="161"/>
      <c r="CP8509" s="161"/>
      <c r="CQ8509" s="161"/>
      <c r="CR8509" s="161"/>
      <c r="CS8509" s="161"/>
      <c r="CT8509" s="161"/>
      <c r="CU8509" s="161"/>
      <c r="CV8509" s="161"/>
      <c r="CW8509" s="161"/>
      <c r="CX8509" s="161"/>
      <c r="CY8509" s="161"/>
      <c r="CZ8509" s="161"/>
      <c r="DA8509" s="161"/>
      <c r="DB8509" s="161"/>
      <c r="DC8509" s="161"/>
      <c r="DD8509" s="161"/>
      <c r="DE8509" s="161"/>
      <c r="DF8509" s="161"/>
      <c r="DG8509" s="161"/>
      <c r="DH8509" s="161"/>
      <c r="DI8509" s="161"/>
      <c r="DJ8509" s="161"/>
      <c r="DK8509" s="161"/>
      <c r="DL8509" s="161"/>
      <c r="DM8509" s="161"/>
      <c r="DN8509" s="161"/>
      <c r="DO8509" s="161"/>
      <c r="DP8509" s="161"/>
      <c r="DQ8509" s="161"/>
      <c r="DR8509" s="161"/>
      <c r="DS8509" s="161"/>
      <c r="DT8509" s="161"/>
      <c r="DU8509" s="161"/>
      <c r="DV8509" s="161"/>
      <c r="DW8509" s="161"/>
      <c r="DX8509" s="161"/>
      <c r="DY8509" s="161"/>
      <c r="DZ8509" s="161"/>
      <c r="EA8509" s="161"/>
      <c r="EB8509" s="161"/>
      <c r="EC8509" s="161"/>
      <c r="ED8509" s="161"/>
      <c r="EE8509" s="161"/>
      <c r="EF8509" s="161"/>
      <c r="EG8509" s="161"/>
      <c r="EH8509" s="161"/>
      <c r="EI8509" s="161"/>
      <c r="EJ8509" s="161"/>
      <c r="EK8509" s="161"/>
      <c r="EL8509" s="161"/>
      <c r="EM8509" s="161"/>
      <c r="EN8509" s="161"/>
      <c r="EO8509" s="161"/>
      <c r="EP8509" s="161"/>
      <c r="EQ8509" s="161"/>
      <c r="ER8509" s="161"/>
      <c r="ES8509" s="161"/>
      <c r="ET8509" s="161"/>
      <c r="EU8509" s="161"/>
      <c r="EV8509" s="161"/>
      <c r="EW8509" s="161"/>
      <c r="EX8509" s="161"/>
      <c r="EY8509" s="161"/>
      <c r="EZ8509" s="161"/>
      <c r="FA8509" s="161"/>
      <c r="FB8509" s="161"/>
      <c r="FC8509" s="161"/>
      <c r="FD8509" s="161"/>
      <c r="FE8509" s="161"/>
      <c r="FF8509" s="161"/>
      <c r="FG8509" s="161"/>
      <c r="FH8509" s="161"/>
      <c r="FI8509" s="161"/>
      <c r="FJ8509" s="161"/>
      <c r="FK8509" s="161"/>
      <c r="FL8509" s="161"/>
      <c r="FM8509" s="161"/>
      <c r="FN8509" s="161"/>
      <c r="FO8509" s="161"/>
      <c r="FP8509" s="161"/>
      <c r="FQ8509" s="161"/>
      <c r="FR8509" s="161"/>
      <c r="FS8509" s="161"/>
      <c r="FT8509" s="161"/>
      <c r="FU8509" s="161"/>
      <c r="FV8509" s="161"/>
      <c r="FW8509" s="161"/>
      <c r="FX8509" s="161"/>
      <c r="FY8509" s="161"/>
      <c r="FZ8509" s="161"/>
      <c r="GA8509" s="161"/>
      <c r="GB8509" s="161"/>
      <c r="GC8509" s="161"/>
      <c r="GD8509" s="161"/>
      <c r="GE8509" s="161"/>
      <c r="GF8509" s="161"/>
      <c r="GG8509" s="161"/>
      <c r="GH8509" s="161"/>
      <c r="GI8509" s="161"/>
      <c r="GJ8509" s="161"/>
      <c r="GK8509" s="161"/>
      <c r="GL8509" s="161"/>
      <c r="GM8509" s="161"/>
      <c r="GN8509" s="161"/>
      <c r="GO8509" s="161"/>
      <c r="GP8509" s="161"/>
      <c r="GQ8509" s="161"/>
      <c r="GR8509" s="161"/>
      <c r="GS8509" s="161"/>
      <c r="GT8509" s="161"/>
      <c r="GU8509" s="161"/>
      <c r="GV8509" s="161"/>
      <c r="GW8509" s="161"/>
      <c r="GX8509" s="161"/>
      <c r="GY8509" s="161"/>
      <c r="GZ8509" s="161"/>
      <c r="HA8509" s="161"/>
      <c r="HB8509" s="161"/>
      <c r="HC8509" s="161"/>
      <c r="HD8509" s="161"/>
      <c r="HE8509" s="161"/>
      <c r="HF8509" s="161"/>
      <c r="HG8509" s="161"/>
      <c r="HH8509" s="161"/>
      <c r="HI8509" s="161"/>
      <c r="HJ8509" s="161"/>
      <c r="HK8509" s="161"/>
      <c r="HL8509" s="161"/>
      <c r="HM8509" s="161"/>
      <c r="HN8509" s="161"/>
      <c r="HO8509" s="161"/>
      <c r="HP8509" s="161"/>
      <c r="HQ8509" s="161"/>
      <c r="HR8509" s="161"/>
      <c r="HS8509" s="161"/>
      <c r="HT8509" s="161"/>
      <c r="HU8509" s="161"/>
      <c r="HV8509" s="161"/>
      <c r="HW8509" s="161"/>
      <c r="HX8509" s="161"/>
      <c r="HY8509" s="161"/>
      <c r="HZ8509" s="161"/>
      <c r="IA8509" s="161"/>
      <c r="IB8509" s="161"/>
      <c r="IC8509" s="161"/>
      <c r="ID8509" s="161"/>
      <c r="IE8509" s="161"/>
      <c r="IF8509" s="161"/>
      <c r="IG8509" s="161"/>
      <c r="IH8509" s="161"/>
      <c r="II8509" s="161"/>
      <c r="IJ8509" s="161"/>
      <c r="IK8509" s="161"/>
      <c r="IL8509" s="161"/>
      <c r="IM8509" s="161"/>
      <c r="IN8509" s="161"/>
      <c r="IO8509" s="161"/>
      <c r="IP8509" s="161"/>
      <c r="IQ8509" s="161"/>
      <c r="IR8509" s="161"/>
      <c r="IS8509" s="161"/>
      <c r="IT8509" s="161"/>
      <c r="IU8509" s="161"/>
      <c r="IV8509" s="161"/>
      <c r="IW8509" s="161"/>
      <c r="IX8509" s="161"/>
      <c r="IY8509" s="161"/>
      <c r="IZ8509" s="161"/>
      <c r="JA8509" s="161"/>
      <c r="JB8509" s="161"/>
      <c r="JC8509" s="161"/>
      <c r="JD8509" s="161"/>
      <c r="JE8509" s="161"/>
      <c r="JF8509" s="161"/>
      <c r="JG8509" s="161"/>
    </row>
    <row r="8510" spans="1:267" s="241" customFormat="1" ht="19.5" customHeight="1" x14ac:dyDescent="0.25">
      <c r="A8510" s="42" t="s">
        <v>386</v>
      </c>
      <c r="B8510" s="27">
        <v>7.5</v>
      </c>
      <c r="C8510" s="27">
        <v>0</v>
      </c>
      <c r="D8510" s="27">
        <v>1</v>
      </c>
      <c r="E8510" s="27">
        <v>1.5</v>
      </c>
      <c r="F8510" s="27">
        <v>0</v>
      </c>
      <c r="G8510" s="27">
        <v>3</v>
      </c>
      <c r="H8510" s="27">
        <v>2.5</v>
      </c>
      <c r="I8510" s="27">
        <v>0</v>
      </c>
      <c r="J8510" s="27">
        <v>4</v>
      </c>
      <c r="K8510" s="27">
        <v>6</v>
      </c>
      <c r="L8510" s="119"/>
      <c r="M8510" s="92">
        <f>SUM(B8510:K8510)</f>
        <v>25.5</v>
      </c>
      <c r="N8510" s="27">
        <v>9</v>
      </c>
      <c r="O8510" s="185">
        <f>M8510/91</f>
        <v>0.28021978021978022</v>
      </c>
      <c r="P8510" s="55" t="s">
        <v>446</v>
      </c>
      <c r="Q8510" s="19" t="s">
        <v>1381</v>
      </c>
      <c r="R8510" s="41" t="s">
        <v>459</v>
      </c>
      <c r="S8510" s="19" t="s">
        <v>492</v>
      </c>
      <c r="T8510" s="28" t="s">
        <v>1211</v>
      </c>
      <c r="U8510" s="17">
        <v>11</v>
      </c>
      <c r="V8510" s="20" t="s">
        <v>609</v>
      </c>
      <c r="W8510" s="18" t="s">
        <v>1298</v>
      </c>
      <c r="X8510" s="18" t="s">
        <v>1366</v>
      </c>
      <c r="Y8510" s="18" t="s">
        <v>1299</v>
      </c>
      <c r="Z8510" s="61"/>
      <c r="AA8510" s="161"/>
      <c r="AB8510" s="161"/>
      <c r="AC8510" s="161"/>
      <c r="AD8510" s="161"/>
      <c r="AE8510" s="161"/>
      <c r="AF8510" s="161"/>
      <c r="AG8510" s="161"/>
      <c r="AH8510" s="161"/>
      <c r="AI8510" s="161"/>
      <c r="AJ8510" s="161"/>
      <c r="AK8510" s="161"/>
      <c r="AL8510" s="161"/>
      <c r="AM8510" s="161"/>
      <c r="AN8510" s="161"/>
      <c r="AO8510" s="161"/>
      <c r="AP8510" s="161"/>
      <c r="AQ8510" s="161"/>
      <c r="AR8510" s="161"/>
      <c r="AS8510" s="161"/>
      <c r="AT8510" s="161"/>
      <c r="AU8510" s="161"/>
      <c r="AV8510" s="161"/>
      <c r="AW8510" s="161"/>
      <c r="AX8510" s="161"/>
      <c r="AY8510" s="161"/>
      <c r="AZ8510" s="161"/>
      <c r="BA8510" s="161"/>
      <c r="BB8510" s="161"/>
      <c r="BC8510" s="161"/>
      <c r="BD8510" s="161"/>
      <c r="BE8510" s="161"/>
      <c r="BF8510" s="161"/>
      <c r="BG8510" s="161"/>
      <c r="BH8510" s="161"/>
      <c r="BI8510" s="161"/>
      <c r="BJ8510" s="161"/>
      <c r="BK8510" s="161"/>
      <c r="BL8510" s="161"/>
      <c r="BM8510" s="161"/>
      <c r="BN8510" s="161"/>
      <c r="BO8510" s="161"/>
      <c r="BP8510" s="161"/>
      <c r="BQ8510" s="161"/>
      <c r="BR8510" s="161"/>
      <c r="BS8510" s="161"/>
      <c r="BT8510" s="161"/>
      <c r="BU8510" s="161"/>
      <c r="BV8510" s="161"/>
      <c r="BW8510" s="161"/>
      <c r="BX8510" s="161"/>
      <c r="BY8510" s="161"/>
      <c r="BZ8510" s="161"/>
      <c r="CA8510" s="161"/>
      <c r="CB8510" s="161"/>
      <c r="CC8510" s="161"/>
      <c r="CD8510" s="161"/>
      <c r="CE8510" s="161"/>
      <c r="CF8510" s="161"/>
      <c r="CG8510" s="161"/>
      <c r="CH8510" s="161"/>
      <c r="CI8510" s="161"/>
      <c r="CJ8510" s="161"/>
      <c r="CK8510" s="161"/>
      <c r="CL8510" s="161"/>
      <c r="CM8510" s="161"/>
      <c r="CN8510" s="161"/>
      <c r="CO8510" s="161"/>
      <c r="CP8510" s="161"/>
      <c r="CQ8510" s="161"/>
      <c r="CR8510" s="161"/>
      <c r="CS8510" s="161"/>
      <c r="CT8510" s="161"/>
      <c r="CU8510" s="161"/>
      <c r="CV8510" s="161"/>
      <c r="CW8510" s="161"/>
      <c r="CX8510" s="161"/>
      <c r="CY8510" s="161"/>
      <c r="CZ8510" s="161"/>
      <c r="DA8510" s="161"/>
      <c r="DB8510" s="161"/>
      <c r="DC8510" s="161"/>
      <c r="DD8510" s="161"/>
      <c r="DE8510" s="161"/>
      <c r="DF8510" s="161"/>
      <c r="DG8510" s="161"/>
      <c r="DH8510" s="161"/>
      <c r="DI8510" s="161"/>
      <c r="DJ8510" s="161"/>
      <c r="DK8510" s="161"/>
      <c r="DL8510" s="161"/>
      <c r="DM8510" s="161"/>
      <c r="DN8510" s="161"/>
      <c r="DO8510" s="161"/>
      <c r="DP8510" s="161"/>
      <c r="DQ8510" s="161"/>
      <c r="DR8510" s="161"/>
      <c r="DS8510" s="161"/>
      <c r="DT8510" s="161"/>
      <c r="DU8510" s="161"/>
      <c r="DV8510" s="161"/>
      <c r="DW8510" s="161"/>
      <c r="DX8510" s="161"/>
      <c r="DY8510" s="161"/>
      <c r="DZ8510" s="161"/>
      <c r="EA8510" s="161"/>
      <c r="EB8510" s="161"/>
      <c r="EC8510" s="161"/>
      <c r="ED8510" s="161"/>
      <c r="EE8510" s="161"/>
      <c r="EF8510" s="161"/>
      <c r="EG8510" s="161"/>
      <c r="EH8510" s="161"/>
      <c r="EI8510" s="161"/>
      <c r="EJ8510" s="161"/>
      <c r="EK8510" s="161"/>
      <c r="EL8510" s="161"/>
      <c r="EM8510" s="161"/>
      <c r="EN8510" s="161"/>
      <c r="EO8510" s="161"/>
      <c r="EP8510" s="161"/>
      <c r="EQ8510" s="161"/>
      <c r="ER8510" s="161"/>
      <c r="ES8510" s="161"/>
      <c r="ET8510" s="161"/>
      <c r="EU8510" s="161"/>
      <c r="EV8510" s="161"/>
      <c r="EW8510" s="161"/>
      <c r="EX8510" s="161"/>
      <c r="EY8510" s="161"/>
      <c r="EZ8510" s="161"/>
      <c r="FA8510" s="161"/>
      <c r="FB8510" s="161"/>
      <c r="FC8510" s="161"/>
      <c r="FD8510" s="161"/>
      <c r="FE8510" s="161"/>
      <c r="FF8510" s="161"/>
      <c r="FG8510" s="161"/>
      <c r="FH8510" s="161"/>
      <c r="FI8510" s="161"/>
      <c r="FJ8510" s="161"/>
      <c r="FK8510" s="161"/>
      <c r="FL8510" s="161"/>
      <c r="FM8510" s="161"/>
      <c r="FN8510" s="161"/>
      <c r="FO8510" s="161"/>
      <c r="FP8510" s="161"/>
      <c r="FQ8510" s="161"/>
      <c r="FR8510" s="161"/>
      <c r="FS8510" s="161"/>
      <c r="FT8510" s="161"/>
      <c r="FU8510" s="161"/>
      <c r="FV8510" s="161"/>
      <c r="FW8510" s="161"/>
      <c r="FX8510" s="161"/>
      <c r="FY8510" s="161"/>
      <c r="FZ8510" s="161"/>
      <c r="GA8510" s="161"/>
      <c r="GB8510" s="161"/>
      <c r="GC8510" s="161"/>
      <c r="GD8510" s="161"/>
      <c r="GE8510" s="161"/>
      <c r="GF8510" s="161"/>
      <c r="GG8510" s="161"/>
      <c r="GH8510" s="161"/>
      <c r="GI8510" s="161"/>
      <c r="GJ8510" s="161"/>
      <c r="GK8510" s="161"/>
      <c r="GL8510" s="161"/>
      <c r="GM8510" s="161"/>
      <c r="GN8510" s="161"/>
      <c r="GO8510" s="161"/>
      <c r="GP8510" s="161"/>
      <c r="GQ8510" s="161"/>
      <c r="GR8510" s="161"/>
      <c r="GS8510" s="161"/>
      <c r="GT8510" s="161"/>
      <c r="GU8510" s="161"/>
      <c r="GV8510" s="161"/>
      <c r="GW8510" s="161"/>
      <c r="GX8510" s="161"/>
      <c r="GY8510" s="161"/>
      <c r="GZ8510" s="161"/>
      <c r="HA8510" s="161"/>
      <c r="HB8510" s="161"/>
      <c r="HC8510" s="161"/>
      <c r="HD8510" s="161"/>
      <c r="HE8510" s="161"/>
      <c r="HF8510" s="161"/>
      <c r="HG8510" s="161"/>
      <c r="HH8510" s="161"/>
      <c r="HI8510" s="161"/>
      <c r="HJ8510" s="161"/>
      <c r="HK8510" s="161"/>
      <c r="HL8510" s="161"/>
      <c r="HM8510" s="161"/>
      <c r="HN8510" s="161"/>
      <c r="HO8510" s="161"/>
      <c r="HP8510" s="161"/>
      <c r="HQ8510" s="161"/>
      <c r="HR8510" s="161"/>
      <c r="HS8510" s="161"/>
      <c r="HT8510" s="161"/>
      <c r="HU8510" s="161"/>
      <c r="HV8510" s="161"/>
      <c r="HW8510" s="161"/>
      <c r="HX8510" s="161"/>
      <c r="HY8510" s="161"/>
      <c r="HZ8510" s="161"/>
      <c r="IA8510" s="161"/>
      <c r="IB8510" s="161"/>
      <c r="IC8510" s="161"/>
      <c r="ID8510" s="161"/>
      <c r="IE8510" s="161"/>
      <c r="IF8510" s="161"/>
      <c r="IG8510" s="161"/>
      <c r="IH8510" s="161"/>
      <c r="II8510" s="161"/>
      <c r="IJ8510" s="161"/>
      <c r="IK8510" s="161"/>
      <c r="IL8510" s="161"/>
      <c r="IM8510" s="161"/>
      <c r="IN8510" s="161"/>
      <c r="IO8510" s="161"/>
      <c r="IP8510" s="161"/>
      <c r="IQ8510" s="161"/>
      <c r="IR8510" s="161"/>
      <c r="IS8510" s="161"/>
      <c r="IT8510" s="161"/>
      <c r="IU8510" s="161"/>
      <c r="IV8510" s="161"/>
      <c r="IW8510" s="161"/>
      <c r="IX8510" s="161"/>
      <c r="IY8510" s="161"/>
      <c r="IZ8510" s="161"/>
      <c r="JA8510" s="161"/>
      <c r="JB8510" s="161"/>
      <c r="JC8510" s="161"/>
      <c r="JD8510" s="161"/>
      <c r="JE8510" s="161"/>
      <c r="JF8510" s="161"/>
      <c r="JG8510" s="161"/>
    </row>
    <row r="8511" spans="1:267" s="241" customFormat="1" ht="19.5" customHeight="1" x14ac:dyDescent="0.25">
      <c r="A8511" s="42" t="s">
        <v>370</v>
      </c>
      <c r="B8511" s="27">
        <v>6</v>
      </c>
      <c r="C8511" s="27">
        <v>1</v>
      </c>
      <c r="D8511" s="27">
        <v>1</v>
      </c>
      <c r="E8511" s="27">
        <v>0</v>
      </c>
      <c r="F8511" s="27">
        <v>0</v>
      </c>
      <c r="G8511" s="27">
        <v>0</v>
      </c>
      <c r="H8511" s="27">
        <v>8</v>
      </c>
      <c r="I8511" s="27">
        <v>0</v>
      </c>
      <c r="J8511" s="27">
        <v>5</v>
      </c>
      <c r="K8511" s="27">
        <v>4</v>
      </c>
      <c r="L8511" s="119"/>
      <c r="M8511" s="92">
        <f>SUM(B8511:K8511)</f>
        <v>25</v>
      </c>
      <c r="N8511" s="27">
        <v>3</v>
      </c>
      <c r="O8511" s="185">
        <f>M8511/91</f>
        <v>0.27472527472527475</v>
      </c>
      <c r="P8511" s="55" t="s">
        <v>446</v>
      </c>
      <c r="Q8511" s="19" t="s">
        <v>1629</v>
      </c>
      <c r="R8511" s="41" t="s">
        <v>1001</v>
      </c>
      <c r="S8511" s="19" t="s">
        <v>1283</v>
      </c>
      <c r="T8511" s="28" t="s">
        <v>1676</v>
      </c>
      <c r="U8511" s="17">
        <v>11</v>
      </c>
      <c r="V8511" s="20" t="s">
        <v>682</v>
      </c>
      <c r="W8511" s="18" t="s">
        <v>1730</v>
      </c>
      <c r="X8511" s="18" t="s">
        <v>1731</v>
      </c>
      <c r="Y8511" s="18" t="s">
        <v>486</v>
      </c>
      <c r="Z8511" s="61"/>
      <c r="AA8511" s="161"/>
      <c r="AB8511" s="161"/>
      <c r="AC8511" s="161"/>
      <c r="AD8511" s="161"/>
      <c r="AE8511" s="161"/>
      <c r="AF8511" s="161"/>
      <c r="AG8511" s="161"/>
      <c r="AH8511" s="161"/>
      <c r="AI8511" s="161"/>
      <c r="AJ8511" s="161"/>
      <c r="AK8511" s="161"/>
      <c r="AL8511" s="161"/>
      <c r="AM8511" s="161"/>
      <c r="AN8511" s="161"/>
      <c r="AO8511" s="161"/>
      <c r="AP8511" s="161"/>
      <c r="AQ8511" s="161"/>
      <c r="AR8511" s="161"/>
      <c r="AS8511" s="161"/>
      <c r="AT8511" s="161"/>
      <c r="AU8511" s="161"/>
      <c r="AV8511" s="161"/>
      <c r="AW8511" s="161"/>
      <c r="AX8511" s="161"/>
      <c r="AY8511" s="161"/>
      <c r="AZ8511" s="161"/>
      <c r="BA8511" s="161"/>
      <c r="BB8511" s="161"/>
      <c r="BC8511" s="161"/>
      <c r="BD8511" s="161"/>
      <c r="BE8511" s="161"/>
      <c r="BF8511" s="161"/>
      <c r="BG8511" s="161"/>
      <c r="BH8511" s="161"/>
      <c r="BI8511" s="161"/>
      <c r="BJ8511" s="161"/>
      <c r="BK8511" s="161"/>
      <c r="BL8511" s="161"/>
      <c r="BM8511" s="161"/>
      <c r="BN8511" s="161"/>
      <c r="BO8511" s="161"/>
      <c r="BP8511" s="161"/>
      <c r="BQ8511" s="161"/>
      <c r="BR8511" s="161"/>
      <c r="BS8511" s="161"/>
      <c r="BT8511" s="161"/>
      <c r="BU8511" s="161"/>
      <c r="BV8511" s="161"/>
      <c r="BW8511" s="161"/>
      <c r="BX8511" s="161"/>
      <c r="BY8511" s="161"/>
      <c r="BZ8511" s="161"/>
      <c r="CA8511" s="161"/>
      <c r="CB8511" s="161"/>
      <c r="CC8511" s="161"/>
      <c r="CD8511" s="161"/>
      <c r="CE8511" s="161"/>
      <c r="CF8511" s="161"/>
      <c r="CG8511" s="161"/>
      <c r="CH8511" s="161"/>
      <c r="CI8511" s="161"/>
      <c r="CJ8511" s="161"/>
      <c r="CK8511" s="161"/>
      <c r="CL8511" s="161"/>
      <c r="CM8511" s="161"/>
      <c r="CN8511" s="161"/>
      <c r="CO8511" s="161"/>
      <c r="CP8511" s="161"/>
      <c r="CQ8511" s="161"/>
      <c r="CR8511" s="161"/>
      <c r="CS8511" s="161"/>
      <c r="CT8511" s="161"/>
      <c r="CU8511" s="161"/>
      <c r="CV8511" s="161"/>
      <c r="CW8511" s="161"/>
      <c r="CX8511" s="161"/>
      <c r="CY8511" s="161"/>
      <c r="CZ8511" s="161"/>
      <c r="DA8511" s="161"/>
      <c r="DB8511" s="161"/>
      <c r="DC8511" s="161"/>
      <c r="DD8511" s="161"/>
      <c r="DE8511" s="161"/>
      <c r="DF8511" s="161"/>
      <c r="DG8511" s="161"/>
      <c r="DH8511" s="161"/>
      <c r="DI8511" s="161"/>
      <c r="DJ8511" s="161"/>
      <c r="DK8511" s="161"/>
      <c r="DL8511" s="161"/>
      <c r="DM8511" s="161"/>
      <c r="DN8511" s="161"/>
      <c r="DO8511" s="161"/>
      <c r="DP8511" s="161"/>
      <c r="DQ8511" s="161"/>
      <c r="DR8511" s="161"/>
      <c r="DS8511" s="161"/>
      <c r="DT8511" s="161"/>
      <c r="DU8511" s="161"/>
      <c r="DV8511" s="161"/>
      <c r="DW8511" s="161"/>
      <c r="DX8511" s="161"/>
      <c r="DY8511" s="161"/>
      <c r="DZ8511" s="161"/>
      <c r="EA8511" s="161"/>
      <c r="EB8511" s="161"/>
      <c r="EC8511" s="161"/>
      <c r="ED8511" s="161"/>
      <c r="EE8511" s="161"/>
      <c r="EF8511" s="161"/>
      <c r="EG8511" s="161"/>
      <c r="EH8511" s="161"/>
      <c r="EI8511" s="161"/>
      <c r="EJ8511" s="161"/>
      <c r="EK8511" s="161"/>
      <c r="EL8511" s="161"/>
      <c r="EM8511" s="161"/>
      <c r="EN8511" s="161"/>
      <c r="EO8511" s="161"/>
      <c r="EP8511" s="161"/>
      <c r="EQ8511" s="161"/>
      <c r="ER8511" s="161"/>
      <c r="ES8511" s="161"/>
      <c r="ET8511" s="161"/>
      <c r="EU8511" s="161"/>
      <c r="EV8511" s="161"/>
      <c r="EW8511" s="161"/>
      <c r="EX8511" s="161"/>
      <c r="EY8511" s="161"/>
      <c r="EZ8511" s="161"/>
      <c r="FA8511" s="161"/>
      <c r="FB8511" s="161"/>
      <c r="FC8511" s="161"/>
      <c r="FD8511" s="161"/>
      <c r="FE8511" s="161"/>
      <c r="FF8511" s="161"/>
      <c r="FG8511" s="161"/>
      <c r="FH8511" s="161"/>
      <c r="FI8511" s="161"/>
      <c r="FJ8511" s="161"/>
      <c r="FK8511" s="161"/>
      <c r="FL8511" s="161"/>
      <c r="FM8511" s="161"/>
      <c r="FN8511" s="161"/>
      <c r="FO8511" s="161"/>
      <c r="FP8511" s="161"/>
      <c r="FQ8511" s="161"/>
      <c r="FR8511" s="161"/>
      <c r="FS8511" s="161"/>
      <c r="FT8511" s="161"/>
      <c r="FU8511" s="161"/>
      <c r="FV8511" s="161"/>
      <c r="FW8511" s="161"/>
      <c r="FX8511" s="161"/>
      <c r="FY8511" s="161"/>
      <c r="FZ8511" s="161"/>
      <c r="GA8511" s="161"/>
      <c r="GB8511" s="161"/>
      <c r="GC8511" s="161"/>
      <c r="GD8511" s="161"/>
      <c r="GE8511" s="161"/>
      <c r="GF8511" s="161"/>
      <c r="GG8511" s="161"/>
      <c r="GH8511" s="161"/>
      <c r="GI8511" s="161"/>
      <c r="GJ8511" s="161"/>
      <c r="GK8511" s="161"/>
      <c r="GL8511" s="161"/>
      <c r="GM8511" s="161"/>
      <c r="GN8511" s="161"/>
      <c r="GO8511" s="161"/>
      <c r="GP8511" s="161"/>
      <c r="GQ8511" s="161"/>
      <c r="GR8511" s="161"/>
      <c r="GS8511" s="161"/>
      <c r="GT8511" s="161"/>
      <c r="GU8511" s="161"/>
      <c r="GV8511" s="161"/>
      <c r="GW8511" s="161"/>
      <c r="GX8511" s="161"/>
      <c r="GY8511" s="161"/>
      <c r="GZ8511" s="161"/>
      <c r="HA8511" s="161"/>
      <c r="HB8511" s="161"/>
      <c r="HC8511" s="161"/>
      <c r="HD8511" s="161"/>
      <c r="HE8511" s="161"/>
      <c r="HF8511" s="161"/>
      <c r="HG8511" s="161"/>
      <c r="HH8511" s="161"/>
      <c r="HI8511" s="161"/>
      <c r="HJ8511" s="161"/>
      <c r="HK8511" s="161"/>
      <c r="HL8511" s="161"/>
      <c r="HM8511" s="161"/>
      <c r="HN8511" s="161"/>
      <c r="HO8511" s="161"/>
      <c r="HP8511" s="161"/>
      <c r="HQ8511" s="161"/>
      <c r="HR8511" s="161"/>
      <c r="HS8511" s="161"/>
      <c r="HT8511" s="161"/>
      <c r="HU8511" s="161"/>
      <c r="HV8511" s="161"/>
      <c r="HW8511" s="161"/>
      <c r="HX8511" s="161"/>
      <c r="HY8511" s="161"/>
      <c r="HZ8511" s="161"/>
      <c r="IA8511" s="161"/>
      <c r="IB8511" s="161"/>
      <c r="IC8511" s="161"/>
      <c r="ID8511" s="161"/>
      <c r="IE8511" s="161"/>
      <c r="IF8511" s="161"/>
      <c r="IG8511" s="161"/>
      <c r="IH8511" s="161"/>
      <c r="II8511" s="161"/>
      <c r="IJ8511" s="161"/>
      <c r="IK8511" s="161"/>
      <c r="IL8511" s="161"/>
      <c r="IM8511" s="161"/>
      <c r="IN8511" s="161"/>
      <c r="IO8511" s="161"/>
      <c r="IP8511" s="161"/>
      <c r="IQ8511" s="161"/>
      <c r="IR8511" s="161"/>
      <c r="IS8511" s="161"/>
      <c r="IT8511" s="161"/>
      <c r="IU8511" s="161"/>
      <c r="IV8511" s="161"/>
      <c r="IW8511" s="161"/>
      <c r="IX8511" s="161"/>
      <c r="IY8511" s="161"/>
      <c r="IZ8511" s="161"/>
      <c r="JA8511" s="161"/>
      <c r="JB8511" s="161"/>
      <c r="JC8511" s="161"/>
      <c r="JD8511" s="161"/>
      <c r="JE8511" s="161"/>
      <c r="JF8511" s="161"/>
      <c r="JG8511" s="161"/>
    </row>
    <row r="8512" spans="1:267" s="241" customFormat="1" ht="19.5" customHeight="1" x14ac:dyDescent="0.25">
      <c r="A8512" s="42" t="s">
        <v>374</v>
      </c>
      <c r="B8512" s="27">
        <v>4.5</v>
      </c>
      <c r="C8512" s="27">
        <v>1</v>
      </c>
      <c r="D8512" s="27">
        <v>0</v>
      </c>
      <c r="E8512" s="27">
        <v>2.5</v>
      </c>
      <c r="F8512" s="27">
        <v>4</v>
      </c>
      <c r="G8512" s="27">
        <v>8</v>
      </c>
      <c r="H8512" s="27">
        <v>5</v>
      </c>
      <c r="I8512" s="27">
        <v>0</v>
      </c>
      <c r="J8512" s="27">
        <v>0</v>
      </c>
      <c r="K8512" s="27">
        <v>0</v>
      </c>
      <c r="L8512" s="119"/>
      <c r="M8512" s="92">
        <f>SUM(B8512:K8512)</f>
        <v>25</v>
      </c>
      <c r="N8512" s="27">
        <v>10</v>
      </c>
      <c r="O8512" s="185">
        <f>M8512/91</f>
        <v>0.27472527472527475</v>
      </c>
      <c r="P8512" s="55" t="s">
        <v>446</v>
      </c>
      <c r="Q8512" s="19" t="s">
        <v>1303</v>
      </c>
      <c r="R8512" s="41" t="s">
        <v>473</v>
      </c>
      <c r="S8512" s="19" t="s">
        <v>540</v>
      </c>
      <c r="T8512" s="28" t="s">
        <v>1211</v>
      </c>
      <c r="U8512" s="17">
        <v>11</v>
      </c>
      <c r="V8512" s="20" t="s">
        <v>682</v>
      </c>
      <c r="W8512" s="18" t="s">
        <v>1251</v>
      </c>
      <c r="X8512" s="18" t="s">
        <v>1252</v>
      </c>
      <c r="Y8512" s="18" t="s">
        <v>489</v>
      </c>
      <c r="Z8512" s="61"/>
      <c r="AA8512" s="161"/>
      <c r="AB8512" s="161"/>
      <c r="AC8512" s="161"/>
      <c r="AD8512" s="161"/>
      <c r="AE8512" s="161"/>
      <c r="AF8512" s="161"/>
      <c r="AG8512" s="161"/>
      <c r="AH8512" s="161"/>
      <c r="AI8512" s="161"/>
      <c r="AJ8512" s="161"/>
      <c r="AK8512" s="161"/>
      <c r="AL8512" s="161"/>
      <c r="AM8512" s="161"/>
      <c r="AN8512" s="161"/>
      <c r="AO8512" s="161"/>
      <c r="AP8512" s="161"/>
      <c r="AQ8512" s="161"/>
      <c r="AR8512" s="161"/>
      <c r="AS8512" s="161"/>
      <c r="AT8512" s="161"/>
      <c r="AU8512" s="161"/>
      <c r="AV8512" s="161"/>
      <c r="AW8512" s="161"/>
      <c r="AX8512" s="161"/>
      <c r="AY8512" s="161"/>
      <c r="AZ8512" s="161"/>
      <c r="BA8512" s="161"/>
      <c r="BB8512" s="161"/>
      <c r="BC8512" s="161"/>
      <c r="BD8512" s="161"/>
      <c r="BE8512" s="161"/>
      <c r="BF8512" s="161"/>
      <c r="BG8512" s="161"/>
      <c r="BH8512" s="161"/>
      <c r="BI8512" s="161"/>
      <c r="BJ8512" s="161"/>
      <c r="BK8512" s="161"/>
      <c r="BL8512" s="161"/>
      <c r="BM8512" s="161"/>
      <c r="BN8512" s="161"/>
      <c r="BO8512" s="161"/>
      <c r="BP8512" s="161"/>
      <c r="BQ8512" s="161"/>
      <c r="BR8512" s="161"/>
      <c r="BS8512" s="161"/>
      <c r="BT8512" s="161"/>
      <c r="BU8512" s="161"/>
      <c r="BV8512" s="161"/>
      <c r="BW8512" s="161"/>
      <c r="BX8512" s="161"/>
      <c r="BY8512" s="161"/>
      <c r="BZ8512" s="161"/>
      <c r="CA8512" s="161"/>
      <c r="CB8512" s="161"/>
      <c r="CC8512" s="161"/>
      <c r="CD8512" s="161"/>
      <c r="CE8512" s="161"/>
      <c r="CF8512" s="161"/>
      <c r="CG8512" s="161"/>
      <c r="CH8512" s="161"/>
      <c r="CI8512" s="161"/>
      <c r="CJ8512" s="161"/>
      <c r="CK8512" s="161"/>
      <c r="CL8512" s="161"/>
      <c r="CM8512" s="161"/>
      <c r="CN8512" s="161"/>
      <c r="CO8512" s="161"/>
      <c r="CP8512" s="161"/>
      <c r="CQ8512" s="161"/>
      <c r="CR8512" s="161"/>
      <c r="CS8512" s="161"/>
      <c r="CT8512" s="161"/>
      <c r="CU8512" s="161"/>
      <c r="CV8512" s="161"/>
      <c r="CW8512" s="161"/>
      <c r="CX8512" s="161"/>
      <c r="CY8512" s="161"/>
      <c r="CZ8512" s="161"/>
      <c r="DA8512" s="161"/>
      <c r="DB8512" s="161"/>
      <c r="DC8512" s="161"/>
      <c r="DD8512" s="161"/>
      <c r="DE8512" s="161"/>
      <c r="DF8512" s="161"/>
      <c r="DG8512" s="161"/>
      <c r="DH8512" s="161"/>
      <c r="DI8512" s="161"/>
      <c r="DJ8512" s="161"/>
      <c r="DK8512" s="161"/>
      <c r="DL8512" s="161"/>
      <c r="DM8512" s="161"/>
      <c r="DN8512" s="161"/>
      <c r="DO8512" s="161"/>
      <c r="DP8512" s="161"/>
      <c r="DQ8512" s="161"/>
      <c r="DR8512" s="161"/>
      <c r="DS8512" s="161"/>
      <c r="DT8512" s="161"/>
      <c r="DU8512" s="161"/>
      <c r="DV8512" s="161"/>
      <c r="DW8512" s="161"/>
      <c r="DX8512" s="161"/>
      <c r="DY8512" s="161"/>
      <c r="DZ8512" s="161"/>
      <c r="EA8512" s="161"/>
      <c r="EB8512" s="161"/>
      <c r="EC8512" s="161"/>
      <c r="ED8512" s="161"/>
      <c r="EE8512" s="161"/>
      <c r="EF8512" s="161"/>
      <c r="EG8512" s="161"/>
      <c r="EH8512" s="161"/>
      <c r="EI8512" s="161"/>
      <c r="EJ8512" s="161"/>
      <c r="EK8512" s="161"/>
      <c r="EL8512" s="161"/>
      <c r="EM8512" s="161"/>
      <c r="EN8512" s="161"/>
      <c r="EO8512" s="161"/>
      <c r="EP8512" s="161"/>
      <c r="EQ8512" s="161"/>
      <c r="ER8512" s="161"/>
      <c r="ES8512" s="161"/>
      <c r="ET8512" s="161"/>
      <c r="EU8512" s="161"/>
      <c r="EV8512" s="161"/>
      <c r="EW8512" s="161"/>
      <c r="EX8512" s="161"/>
      <c r="EY8512" s="161"/>
      <c r="EZ8512" s="161"/>
      <c r="FA8512" s="161"/>
      <c r="FB8512" s="161"/>
      <c r="FC8512" s="161"/>
      <c r="FD8512" s="161"/>
      <c r="FE8512" s="161"/>
      <c r="FF8512" s="161"/>
      <c r="FG8512" s="161"/>
      <c r="FH8512" s="161"/>
      <c r="FI8512" s="161"/>
      <c r="FJ8512" s="161"/>
      <c r="FK8512" s="161"/>
      <c r="FL8512" s="161"/>
      <c r="FM8512" s="161"/>
      <c r="FN8512" s="161"/>
      <c r="FO8512" s="161"/>
      <c r="FP8512" s="161"/>
      <c r="FQ8512" s="161"/>
      <c r="FR8512" s="161"/>
      <c r="FS8512" s="161"/>
      <c r="FT8512" s="161"/>
      <c r="FU8512" s="161"/>
      <c r="FV8512" s="161"/>
      <c r="FW8512" s="161"/>
      <c r="FX8512" s="161"/>
      <c r="FY8512" s="161"/>
      <c r="FZ8512" s="161"/>
      <c r="GA8512" s="161"/>
      <c r="GB8512" s="161"/>
      <c r="GC8512" s="161"/>
      <c r="GD8512" s="161"/>
      <c r="GE8512" s="161"/>
      <c r="GF8512" s="161"/>
      <c r="GG8512" s="161"/>
      <c r="GH8512" s="161"/>
      <c r="GI8512" s="161"/>
      <c r="GJ8512" s="161"/>
      <c r="GK8512" s="161"/>
      <c r="GL8512" s="161"/>
      <c r="GM8512" s="161"/>
      <c r="GN8512" s="161"/>
      <c r="GO8512" s="161"/>
      <c r="GP8512" s="161"/>
      <c r="GQ8512" s="161"/>
      <c r="GR8512" s="161"/>
      <c r="GS8512" s="161"/>
      <c r="GT8512" s="161"/>
      <c r="GU8512" s="161"/>
      <c r="GV8512" s="161"/>
      <c r="GW8512" s="161"/>
      <c r="GX8512" s="161"/>
      <c r="GY8512" s="161"/>
      <c r="GZ8512" s="161"/>
      <c r="HA8512" s="161"/>
      <c r="HB8512" s="161"/>
      <c r="HC8512" s="161"/>
      <c r="HD8512" s="161"/>
      <c r="HE8512" s="161"/>
      <c r="HF8512" s="161"/>
      <c r="HG8512" s="161"/>
      <c r="HH8512" s="161"/>
      <c r="HI8512" s="161"/>
      <c r="HJ8512" s="161"/>
      <c r="HK8512" s="161"/>
      <c r="HL8512" s="161"/>
      <c r="HM8512" s="161"/>
      <c r="HN8512" s="161"/>
      <c r="HO8512" s="161"/>
      <c r="HP8512" s="161"/>
      <c r="HQ8512" s="161"/>
      <c r="HR8512" s="161"/>
      <c r="HS8512" s="161"/>
      <c r="HT8512" s="161"/>
      <c r="HU8512" s="161"/>
      <c r="HV8512" s="161"/>
      <c r="HW8512" s="161"/>
      <c r="HX8512" s="161"/>
      <c r="HY8512" s="161"/>
      <c r="HZ8512" s="161"/>
      <c r="IA8512" s="161"/>
      <c r="IB8512" s="161"/>
      <c r="IC8512" s="161"/>
      <c r="ID8512" s="161"/>
      <c r="IE8512" s="161"/>
      <c r="IF8512" s="161"/>
      <c r="IG8512" s="161"/>
      <c r="IH8512" s="161"/>
      <c r="II8512" s="161"/>
      <c r="IJ8512" s="161"/>
      <c r="IK8512" s="161"/>
      <c r="IL8512" s="161"/>
      <c r="IM8512" s="161"/>
      <c r="IN8512" s="161"/>
      <c r="IO8512" s="161"/>
      <c r="IP8512" s="161"/>
      <c r="IQ8512" s="161"/>
      <c r="IR8512" s="161"/>
      <c r="IS8512" s="161"/>
      <c r="IT8512" s="161"/>
      <c r="IU8512" s="161"/>
      <c r="IV8512" s="161"/>
      <c r="IW8512" s="161"/>
      <c r="IX8512" s="161"/>
      <c r="IY8512" s="161"/>
      <c r="IZ8512" s="161"/>
      <c r="JA8512" s="161"/>
      <c r="JB8512" s="161"/>
      <c r="JC8512" s="161"/>
      <c r="JD8512" s="161"/>
      <c r="JE8512" s="161"/>
      <c r="JF8512" s="161"/>
      <c r="JG8512" s="161"/>
    </row>
    <row r="8513" spans="1:267" s="241" customFormat="1" ht="19.5" customHeight="1" x14ac:dyDescent="0.25">
      <c r="A8513" s="42" t="s">
        <v>378</v>
      </c>
      <c r="B8513" s="27">
        <v>5</v>
      </c>
      <c r="C8513" s="27">
        <v>1</v>
      </c>
      <c r="D8513" s="27">
        <v>4</v>
      </c>
      <c r="E8513" s="27">
        <v>1</v>
      </c>
      <c r="F8513" s="27">
        <v>4</v>
      </c>
      <c r="G8513" s="27">
        <v>4</v>
      </c>
      <c r="H8513" s="27">
        <v>2</v>
      </c>
      <c r="I8513" s="27">
        <v>0</v>
      </c>
      <c r="J8513" s="27">
        <v>0</v>
      </c>
      <c r="K8513" s="27">
        <v>4</v>
      </c>
      <c r="L8513" s="119"/>
      <c r="M8513" s="92">
        <f>SUM(B8513:K8513)</f>
        <v>25</v>
      </c>
      <c r="N8513" s="27">
        <v>12</v>
      </c>
      <c r="O8513" s="185">
        <f>M8513/91</f>
        <v>0.27472527472527475</v>
      </c>
      <c r="P8513" s="55" t="s">
        <v>446</v>
      </c>
      <c r="Q8513" s="19" t="s">
        <v>7114</v>
      </c>
      <c r="R8513" s="41" t="s">
        <v>2662</v>
      </c>
      <c r="S8513" s="19" t="s">
        <v>7115</v>
      </c>
      <c r="T8513" s="28" t="s">
        <v>3671</v>
      </c>
      <c r="U8513" s="17">
        <v>11</v>
      </c>
      <c r="V8513" s="20" t="s">
        <v>609</v>
      </c>
      <c r="W8513" s="18" t="s">
        <v>470</v>
      </c>
      <c r="X8513" s="18" t="s">
        <v>1183</v>
      </c>
      <c r="Y8513" s="18" t="s">
        <v>7075</v>
      </c>
      <c r="Z8513" s="61"/>
      <c r="AA8513" s="161"/>
      <c r="AB8513" s="161"/>
      <c r="AC8513" s="161"/>
      <c r="AD8513" s="161"/>
      <c r="AE8513" s="161"/>
      <c r="AF8513" s="161"/>
      <c r="AG8513" s="161"/>
      <c r="AH8513" s="161"/>
      <c r="AI8513" s="161"/>
      <c r="AJ8513" s="161"/>
      <c r="AK8513" s="161"/>
      <c r="AL8513" s="161"/>
      <c r="AM8513" s="161"/>
      <c r="AN8513" s="161"/>
      <c r="AO8513" s="161"/>
      <c r="AP8513" s="161"/>
      <c r="AQ8513" s="161"/>
      <c r="AR8513" s="161"/>
      <c r="AS8513" s="161"/>
      <c r="AT8513" s="161"/>
      <c r="AU8513" s="161"/>
      <c r="AV8513" s="161"/>
      <c r="AW8513" s="161"/>
      <c r="AX8513" s="161"/>
      <c r="AY8513" s="161"/>
      <c r="AZ8513" s="161"/>
      <c r="BA8513" s="161"/>
      <c r="BB8513" s="161"/>
      <c r="BC8513" s="161"/>
      <c r="BD8513" s="161"/>
      <c r="BE8513" s="161"/>
      <c r="BF8513" s="161"/>
      <c r="BG8513" s="161"/>
      <c r="BH8513" s="161"/>
      <c r="BI8513" s="161"/>
      <c r="BJ8513" s="161"/>
      <c r="BK8513" s="161"/>
      <c r="BL8513" s="161"/>
      <c r="BM8513" s="161"/>
      <c r="BN8513" s="161"/>
      <c r="BO8513" s="161"/>
      <c r="BP8513" s="161"/>
      <c r="BQ8513" s="161"/>
      <c r="BR8513" s="161"/>
      <c r="BS8513" s="161"/>
      <c r="BT8513" s="161"/>
      <c r="BU8513" s="161"/>
      <c r="BV8513" s="161"/>
      <c r="BW8513" s="161"/>
      <c r="BX8513" s="161"/>
      <c r="BY8513" s="161"/>
      <c r="BZ8513" s="161"/>
      <c r="CA8513" s="161"/>
      <c r="CB8513" s="161"/>
      <c r="CC8513" s="161"/>
      <c r="CD8513" s="161"/>
      <c r="CE8513" s="161"/>
      <c r="CF8513" s="161"/>
      <c r="CG8513" s="161"/>
      <c r="CH8513" s="161"/>
      <c r="CI8513" s="161"/>
      <c r="CJ8513" s="161"/>
      <c r="CK8513" s="161"/>
      <c r="CL8513" s="161"/>
      <c r="CM8513" s="161"/>
      <c r="CN8513" s="161"/>
      <c r="CO8513" s="161"/>
      <c r="CP8513" s="161"/>
      <c r="CQ8513" s="161"/>
      <c r="CR8513" s="161"/>
      <c r="CS8513" s="161"/>
      <c r="CT8513" s="161"/>
      <c r="CU8513" s="161"/>
      <c r="CV8513" s="161"/>
      <c r="CW8513" s="161"/>
      <c r="CX8513" s="161"/>
      <c r="CY8513" s="161"/>
      <c r="CZ8513" s="161"/>
      <c r="DA8513" s="161"/>
      <c r="DB8513" s="161"/>
      <c r="DC8513" s="161"/>
      <c r="DD8513" s="161"/>
      <c r="DE8513" s="161"/>
      <c r="DF8513" s="161"/>
      <c r="DG8513" s="161"/>
      <c r="DH8513" s="161"/>
      <c r="DI8513" s="161"/>
      <c r="DJ8513" s="161"/>
      <c r="DK8513" s="161"/>
      <c r="DL8513" s="161"/>
      <c r="DM8513" s="161"/>
      <c r="DN8513" s="161"/>
      <c r="DO8513" s="161"/>
      <c r="DP8513" s="161"/>
      <c r="DQ8513" s="161"/>
      <c r="DR8513" s="161"/>
      <c r="DS8513" s="161"/>
      <c r="DT8513" s="161"/>
      <c r="DU8513" s="161"/>
      <c r="DV8513" s="161"/>
      <c r="DW8513" s="161"/>
      <c r="DX8513" s="161"/>
      <c r="DY8513" s="161"/>
      <c r="DZ8513" s="161"/>
      <c r="EA8513" s="161"/>
      <c r="EB8513" s="161"/>
      <c r="EC8513" s="161"/>
      <c r="ED8513" s="161"/>
      <c r="EE8513" s="161"/>
      <c r="EF8513" s="161"/>
      <c r="EG8513" s="161"/>
      <c r="EH8513" s="161"/>
      <c r="EI8513" s="161"/>
      <c r="EJ8513" s="161"/>
      <c r="EK8513" s="161"/>
      <c r="EL8513" s="161"/>
      <c r="EM8513" s="161"/>
      <c r="EN8513" s="161"/>
      <c r="EO8513" s="161"/>
      <c r="EP8513" s="161"/>
      <c r="EQ8513" s="161"/>
      <c r="ER8513" s="161"/>
      <c r="ES8513" s="161"/>
      <c r="ET8513" s="161"/>
      <c r="EU8513" s="161"/>
      <c r="EV8513" s="161"/>
      <c r="EW8513" s="161"/>
      <c r="EX8513" s="161"/>
      <c r="EY8513" s="161"/>
      <c r="EZ8513" s="161"/>
      <c r="FA8513" s="161"/>
      <c r="FB8513" s="161"/>
      <c r="FC8513" s="161"/>
      <c r="FD8513" s="161"/>
      <c r="FE8513" s="161"/>
      <c r="FF8513" s="161"/>
      <c r="FG8513" s="161"/>
      <c r="FH8513" s="161"/>
      <c r="FI8513" s="161"/>
      <c r="FJ8513" s="161"/>
      <c r="FK8513" s="161"/>
      <c r="FL8513" s="161"/>
      <c r="FM8513" s="161"/>
      <c r="FN8513" s="161"/>
      <c r="FO8513" s="161"/>
      <c r="FP8513" s="161"/>
      <c r="FQ8513" s="161"/>
      <c r="FR8513" s="161"/>
      <c r="FS8513" s="161"/>
      <c r="FT8513" s="161"/>
      <c r="FU8513" s="161"/>
      <c r="FV8513" s="161"/>
      <c r="FW8513" s="161"/>
      <c r="FX8513" s="161"/>
      <c r="FY8513" s="161"/>
      <c r="FZ8513" s="161"/>
      <c r="GA8513" s="161"/>
      <c r="GB8513" s="161"/>
      <c r="GC8513" s="161"/>
      <c r="GD8513" s="161"/>
      <c r="GE8513" s="161"/>
      <c r="GF8513" s="161"/>
      <c r="GG8513" s="161"/>
      <c r="GH8513" s="161"/>
      <c r="GI8513" s="161"/>
      <c r="GJ8513" s="161"/>
      <c r="GK8513" s="161"/>
      <c r="GL8513" s="161"/>
      <c r="GM8513" s="161"/>
      <c r="GN8513" s="161"/>
      <c r="GO8513" s="161"/>
      <c r="GP8513" s="161"/>
      <c r="GQ8513" s="161"/>
      <c r="GR8513" s="161"/>
      <c r="GS8513" s="161"/>
      <c r="GT8513" s="161"/>
      <c r="GU8513" s="161"/>
      <c r="GV8513" s="161"/>
      <c r="GW8513" s="161"/>
      <c r="GX8513" s="161"/>
      <c r="GY8513" s="161"/>
      <c r="GZ8513" s="161"/>
      <c r="HA8513" s="161"/>
      <c r="HB8513" s="161"/>
      <c r="HC8513" s="161"/>
      <c r="HD8513" s="161"/>
      <c r="HE8513" s="161"/>
      <c r="HF8513" s="161"/>
      <c r="HG8513" s="161"/>
      <c r="HH8513" s="161"/>
      <c r="HI8513" s="161"/>
      <c r="HJ8513" s="161"/>
      <c r="HK8513" s="161"/>
      <c r="HL8513" s="161"/>
      <c r="HM8513" s="161"/>
      <c r="HN8513" s="161"/>
      <c r="HO8513" s="161"/>
      <c r="HP8513" s="161"/>
      <c r="HQ8513" s="161"/>
      <c r="HR8513" s="161"/>
      <c r="HS8513" s="161"/>
      <c r="HT8513" s="161"/>
      <c r="HU8513" s="161"/>
      <c r="HV8513" s="161"/>
      <c r="HW8513" s="161"/>
      <c r="HX8513" s="161"/>
      <c r="HY8513" s="161"/>
      <c r="HZ8513" s="161"/>
      <c r="IA8513" s="161"/>
      <c r="IB8513" s="161"/>
      <c r="IC8513" s="161"/>
      <c r="ID8513" s="161"/>
      <c r="IE8513" s="161"/>
      <c r="IF8513" s="161"/>
      <c r="IG8513" s="161"/>
      <c r="IH8513" s="161"/>
      <c r="II8513" s="161"/>
      <c r="IJ8513" s="161"/>
      <c r="IK8513" s="161"/>
      <c r="IL8513" s="161"/>
      <c r="IM8513" s="161"/>
      <c r="IN8513" s="161"/>
      <c r="IO8513" s="161"/>
      <c r="IP8513" s="161"/>
      <c r="IQ8513" s="161"/>
      <c r="IR8513" s="161"/>
      <c r="IS8513" s="161"/>
      <c r="IT8513" s="161"/>
      <c r="IU8513" s="161"/>
      <c r="IV8513" s="161"/>
      <c r="IW8513" s="161"/>
      <c r="IX8513" s="161"/>
      <c r="IY8513" s="161"/>
      <c r="IZ8513" s="161"/>
      <c r="JA8513" s="161"/>
      <c r="JB8513" s="161"/>
      <c r="JC8513" s="161"/>
      <c r="JD8513" s="161"/>
      <c r="JE8513" s="161"/>
      <c r="JF8513" s="161"/>
      <c r="JG8513" s="161"/>
    </row>
    <row r="8514" spans="1:267" s="241" customFormat="1" ht="19.5" customHeight="1" x14ac:dyDescent="0.25">
      <c r="A8514" s="42" t="s">
        <v>374</v>
      </c>
      <c r="B8514" s="27">
        <v>3.5</v>
      </c>
      <c r="C8514" s="27">
        <v>0</v>
      </c>
      <c r="D8514" s="27">
        <v>0</v>
      </c>
      <c r="E8514" s="27">
        <v>1.5</v>
      </c>
      <c r="F8514" s="27">
        <v>3</v>
      </c>
      <c r="G8514" s="27">
        <v>8</v>
      </c>
      <c r="H8514" s="27">
        <v>5</v>
      </c>
      <c r="I8514" s="27">
        <v>1</v>
      </c>
      <c r="J8514" s="27">
        <v>1</v>
      </c>
      <c r="K8514" s="27">
        <v>2</v>
      </c>
      <c r="L8514" s="119"/>
      <c r="M8514" s="92">
        <f>SUM(B8514:K8514)</f>
        <v>25</v>
      </c>
      <c r="N8514" s="27">
        <v>7</v>
      </c>
      <c r="O8514" s="185">
        <f>M8514/91</f>
        <v>0.27472527472527475</v>
      </c>
      <c r="P8514" s="55" t="s">
        <v>446</v>
      </c>
      <c r="Q8514" s="19" t="s">
        <v>6703</v>
      </c>
      <c r="R8514" s="41" t="s">
        <v>930</v>
      </c>
      <c r="S8514" s="19" t="s">
        <v>628</v>
      </c>
      <c r="T8514" s="28" t="s">
        <v>6527</v>
      </c>
      <c r="U8514" s="17">
        <v>11</v>
      </c>
      <c r="V8514" s="20" t="s">
        <v>609</v>
      </c>
      <c r="W8514" s="18" t="s">
        <v>4907</v>
      </c>
      <c r="X8514" s="18" t="s">
        <v>916</v>
      </c>
      <c r="Y8514" s="18" t="s">
        <v>513</v>
      </c>
      <c r="Z8514" s="61"/>
      <c r="AA8514" s="161"/>
      <c r="AB8514" s="161"/>
      <c r="AC8514" s="161"/>
      <c r="AD8514" s="161"/>
      <c r="AE8514" s="161"/>
      <c r="AF8514" s="161"/>
      <c r="AG8514" s="161"/>
      <c r="AH8514" s="161"/>
      <c r="AI8514" s="161"/>
      <c r="AJ8514" s="161"/>
      <c r="AK8514" s="161"/>
      <c r="AL8514" s="161"/>
      <c r="AM8514" s="161"/>
      <c r="AN8514" s="161"/>
      <c r="AO8514" s="161"/>
      <c r="AP8514" s="161"/>
      <c r="AQ8514" s="161"/>
      <c r="AR8514" s="161"/>
      <c r="AS8514" s="161"/>
      <c r="AT8514" s="161"/>
      <c r="AU8514" s="161"/>
      <c r="AV8514" s="161"/>
      <c r="AW8514" s="161"/>
      <c r="AX8514" s="161"/>
      <c r="AY8514" s="161"/>
      <c r="AZ8514" s="161"/>
      <c r="BA8514" s="161"/>
      <c r="BB8514" s="161"/>
      <c r="BC8514" s="161"/>
      <c r="BD8514" s="161"/>
      <c r="BE8514" s="161"/>
      <c r="BF8514" s="161"/>
      <c r="BG8514" s="161"/>
      <c r="BH8514" s="161"/>
      <c r="BI8514" s="161"/>
      <c r="BJ8514" s="161"/>
      <c r="BK8514" s="161"/>
      <c r="BL8514" s="161"/>
      <c r="BM8514" s="161"/>
      <c r="BN8514" s="161"/>
      <c r="BO8514" s="161"/>
      <c r="BP8514" s="161"/>
      <c r="BQ8514" s="161"/>
      <c r="BR8514" s="161"/>
      <c r="BS8514" s="161"/>
      <c r="BT8514" s="161"/>
      <c r="BU8514" s="161"/>
      <c r="BV8514" s="161"/>
      <c r="BW8514" s="161"/>
      <c r="BX8514" s="161"/>
      <c r="BY8514" s="161"/>
      <c r="BZ8514" s="161"/>
      <c r="CA8514" s="161"/>
      <c r="CB8514" s="161"/>
      <c r="CC8514" s="161"/>
      <c r="CD8514" s="161"/>
      <c r="CE8514" s="161"/>
      <c r="CF8514" s="161"/>
      <c r="CG8514" s="161"/>
      <c r="CH8514" s="161"/>
      <c r="CI8514" s="161"/>
      <c r="CJ8514" s="161"/>
      <c r="CK8514" s="161"/>
      <c r="CL8514" s="161"/>
      <c r="CM8514" s="161"/>
      <c r="CN8514" s="161"/>
      <c r="CO8514" s="161"/>
      <c r="CP8514" s="161"/>
      <c r="CQ8514" s="161"/>
      <c r="CR8514" s="161"/>
      <c r="CS8514" s="161"/>
      <c r="CT8514" s="161"/>
      <c r="CU8514" s="161"/>
      <c r="CV8514" s="161"/>
      <c r="CW8514" s="161"/>
      <c r="CX8514" s="161"/>
      <c r="CY8514" s="161"/>
      <c r="CZ8514" s="161"/>
      <c r="DA8514" s="161"/>
      <c r="DB8514" s="161"/>
      <c r="DC8514" s="161"/>
      <c r="DD8514" s="161"/>
      <c r="DE8514" s="161"/>
      <c r="DF8514" s="161"/>
      <c r="DG8514" s="161"/>
      <c r="DH8514" s="161"/>
      <c r="DI8514" s="161"/>
      <c r="DJ8514" s="161"/>
      <c r="DK8514" s="161"/>
      <c r="DL8514" s="161"/>
      <c r="DM8514" s="161"/>
      <c r="DN8514" s="161"/>
      <c r="DO8514" s="161"/>
      <c r="DP8514" s="161"/>
      <c r="DQ8514" s="161"/>
      <c r="DR8514" s="161"/>
      <c r="DS8514" s="161"/>
      <c r="DT8514" s="161"/>
      <c r="DU8514" s="161"/>
      <c r="DV8514" s="161"/>
      <c r="DW8514" s="161"/>
      <c r="DX8514" s="161"/>
      <c r="DY8514" s="161"/>
      <c r="DZ8514" s="161"/>
      <c r="EA8514" s="161"/>
      <c r="EB8514" s="161"/>
      <c r="EC8514" s="161"/>
      <c r="ED8514" s="161"/>
      <c r="EE8514" s="161"/>
      <c r="EF8514" s="161"/>
      <c r="EG8514" s="161"/>
      <c r="EH8514" s="161"/>
      <c r="EI8514" s="161"/>
      <c r="EJ8514" s="161"/>
      <c r="EK8514" s="161"/>
      <c r="EL8514" s="161"/>
      <c r="EM8514" s="161"/>
      <c r="EN8514" s="161"/>
      <c r="EO8514" s="161"/>
      <c r="EP8514" s="161"/>
      <c r="EQ8514" s="161"/>
      <c r="ER8514" s="161"/>
      <c r="ES8514" s="161"/>
      <c r="ET8514" s="161"/>
      <c r="EU8514" s="161"/>
      <c r="EV8514" s="161"/>
      <c r="EW8514" s="161"/>
      <c r="EX8514" s="161"/>
      <c r="EY8514" s="161"/>
      <c r="EZ8514" s="161"/>
      <c r="FA8514" s="161"/>
      <c r="FB8514" s="161"/>
      <c r="FC8514" s="161"/>
      <c r="FD8514" s="161"/>
      <c r="FE8514" s="161"/>
      <c r="FF8514" s="161"/>
      <c r="FG8514" s="161"/>
      <c r="FH8514" s="161"/>
      <c r="FI8514" s="161"/>
      <c r="FJ8514" s="161"/>
      <c r="FK8514" s="161"/>
      <c r="FL8514" s="161"/>
      <c r="FM8514" s="161"/>
      <c r="FN8514" s="161"/>
      <c r="FO8514" s="161"/>
      <c r="FP8514" s="161"/>
      <c r="FQ8514" s="161"/>
      <c r="FR8514" s="161"/>
      <c r="FS8514" s="161"/>
      <c r="FT8514" s="161"/>
      <c r="FU8514" s="161"/>
      <c r="FV8514" s="161"/>
      <c r="FW8514" s="161"/>
      <c r="FX8514" s="161"/>
      <c r="FY8514" s="161"/>
      <c r="FZ8514" s="161"/>
      <c r="GA8514" s="161"/>
      <c r="GB8514" s="161"/>
      <c r="GC8514" s="161"/>
      <c r="GD8514" s="161"/>
      <c r="GE8514" s="161"/>
      <c r="GF8514" s="161"/>
      <c r="GG8514" s="161"/>
      <c r="GH8514" s="161"/>
      <c r="GI8514" s="161"/>
      <c r="GJ8514" s="161"/>
      <c r="GK8514" s="161"/>
      <c r="GL8514" s="161"/>
      <c r="GM8514" s="161"/>
      <c r="GN8514" s="161"/>
      <c r="GO8514" s="161"/>
      <c r="GP8514" s="161"/>
      <c r="GQ8514" s="161"/>
      <c r="GR8514" s="161"/>
      <c r="GS8514" s="161"/>
      <c r="GT8514" s="161"/>
      <c r="GU8514" s="161"/>
      <c r="GV8514" s="161"/>
      <c r="GW8514" s="161"/>
      <c r="GX8514" s="161"/>
      <c r="GY8514" s="161"/>
      <c r="GZ8514" s="161"/>
      <c r="HA8514" s="161"/>
      <c r="HB8514" s="161"/>
      <c r="HC8514" s="161"/>
      <c r="HD8514" s="161"/>
      <c r="HE8514" s="161"/>
      <c r="HF8514" s="161"/>
      <c r="HG8514" s="161"/>
      <c r="HH8514" s="161"/>
      <c r="HI8514" s="161"/>
      <c r="HJ8514" s="161"/>
      <c r="HK8514" s="161"/>
      <c r="HL8514" s="161"/>
      <c r="HM8514" s="161"/>
      <c r="HN8514" s="161"/>
      <c r="HO8514" s="161"/>
      <c r="HP8514" s="161"/>
      <c r="HQ8514" s="161"/>
      <c r="HR8514" s="161"/>
      <c r="HS8514" s="161"/>
      <c r="HT8514" s="161"/>
      <c r="HU8514" s="161"/>
      <c r="HV8514" s="161"/>
      <c r="HW8514" s="161"/>
      <c r="HX8514" s="161"/>
      <c r="HY8514" s="161"/>
      <c r="HZ8514" s="161"/>
      <c r="IA8514" s="161"/>
      <c r="IB8514" s="161"/>
      <c r="IC8514" s="161"/>
      <c r="ID8514" s="161"/>
      <c r="IE8514" s="161"/>
      <c r="IF8514" s="161"/>
      <c r="IG8514" s="161"/>
      <c r="IH8514" s="161"/>
      <c r="II8514" s="161"/>
      <c r="IJ8514" s="161"/>
      <c r="IK8514" s="161"/>
      <c r="IL8514" s="161"/>
      <c r="IM8514" s="161"/>
      <c r="IN8514" s="161"/>
      <c r="IO8514" s="161"/>
      <c r="IP8514" s="161"/>
      <c r="IQ8514" s="161"/>
      <c r="IR8514" s="161"/>
      <c r="IS8514" s="161"/>
      <c r="IT8514" s="161"/>
      <c r="IU8514" s="161"/>
      <c r="IV8514" s="161"/>
      <c r="IW8514" s="161"/>
      <c r="IX8514" s="161"/>
      <c r="IY8514" s="161"/>
      <c r="IZ8514" s="161"/>
      <c r="JA8514" s="161"/>
      <c r="JB8514" s="161"/>
      <c r="JC8514" s="161"/>
      <c r="JD8514" s="161"/>
      <c r="JE8514" s="161"/>
      <c r="JF8514" s="161"/>
      <c r="JG8514" s="161"/>
    </row>
    <row r="8515" spans="1:267" s="241" customFormat="1" ht="19.5" customHeight="1" x14ac:dyDescent="0.25">
      <c r="A8515" s="42" t="s">
        <v>372</v>
      </c>
      <c r="B8515" s="27">
        <v>7.5</v>
      </c>
      <c r="C8515" s="27">
        <v>1</v>
      </c>
      <c r="D8515" s="27">
        <v>6</v>
      </c>
      <c r="E8515" s="27">
        <v>1.5</v>
      </c>
      <c r="F8515" s="27">
        <v>0</v>
      </c>
      <c r="G8515" s="27">
        <v>0</v>
      </c>
      <c r="H8515" s="27">
        <v>1</v>
      </c>
      <c r="I8515" s="27">
        <v>2</v>
      </c>
      <c r="J8515" s="27">
        <v>2</v>
      </c>
      <c r="K8515" s="27">
        <v>4</v>
      </c>
      <c r="L8515" s="119"/>
      <c r="M8515" s="92">
        <f>SUM(B8515:K8515)</f>
        <v>25</v>
      </c>
      <c r="N8515" s="27">
        <v>3</v>
      </c>
      <c r="O8515" s="185">
        <f>M8515/91</f>
        <v>0.27472527472527475</v>
      </c>
      <c r="P8515" s="55" t="s">
        <v>446</v>
      </c>
      <c r="Q8515" s="19" t="s">
        <v>2963</v>
      </c>
      <c r="R8515" s="41" t="s">
        <v>2933</v>
      </c>
      <c r="S8515" s="19" t="s">
        <v>721</v>
      </c>
      <c r="T8515" s="28" t="s">
        <v>2934</v>
      </c>
      <c r="U8515" s="17">
        <v>11</v>
      </c>
      <c r="V8515" s="20" t="s">
        <v>682</v>
      </c>
      <c r="W8515" s="18" t="s">
        <v>2945</v>
      </c>
      <c r="X8515" s="18" t="s">
        <v>855</v>
      </c>
      <c r="Y8515" s="18" t="s">
        <v>469</v>
      </c>
      <c r="Z8515" s="61"/>
      <c r="AA8515" s="161"/>
      <c r="AB8515" s="161"/>
      <c r="AC8515" s="161"/>
      <c r="AD8515" s="161"/>
      <c r="AE8515" s="161"/>
      <c r="AF8515" s="161"/>
      <c r="AG8515" s="161"/>
      <c r="AH8515" s="161"/>
      <c r="AI8515" s="161"/>
      <c r="AJ8515" s="161"/>
      <c r="AK8515" s="161"/>
      <c r="AL8515" s="161"/>
      <c r="AM8515" s="161"/>
      <c r="AN8515" s="161"/>
      <c r="AO8515" s="161"/>
      <c r="AP8515" s="161"/>
      <c r="AQ8515" s="161"/>
      <c r="AR8515" s="161"/>
      <c r="AS8515" s="161"/>
      <c r="AT8515" s="161"/>
      <c r="AU8515" s="161"/>
      <c r="AV8515" s="161"/>
      <c r="AW8515" s="161"/>
      <c r="AX8515" s="161"/>
      <c r="AY8515" s="161"/>
      <c r="AZ8515" s="161"/>
      <c r="BA8515" s="161"/>
      <c r="BB8515" s="161"/>
      <c r="BC8515" s="161"/>
      <c r="BD8515" s="161"/>
      <c r="BE8515" s="161"/>
      <c r="BF8515" s="161"/>
      <c r="BG8515" s="161"/>
      <c r="BH8515" s="161"/>
      <c r="BI8515" s="161"/>
      <c r="BJ8515" s="161"/>
      <c r="BK8515" s="161"/>
      <c r="BL8515" s="161"/>
      <c r="BM8515" s="161"/>
      <c r="BN8515" s="161"/>
      <c r="BO8515" s="161"/>
      <c r="BP8515" s="161"/>
      <c r="BQ8515" s="161"/>
      <c r="BR8515" s="161"/>
      <c r="BS8515" s="161"/>
      <c r="BT8515" s="161"/>
      <c r="BU8515" s="161"/>
      <c r="BV8515" s="161"/>
      <c r="BW8515" s="161"/>
      <c r="BX8515" s="161"/>
      <c r="BY8515" s="161"/>
      <c r="BZ8515" s="161"/>
      <c r="CA8515" s="161"/>
      <c r="CB8515" s="161"/>
      <c r="CC8515" s="161"/>
      <c r="CD8515" s="161"/>
      <c r="CE8515" s="161"/>
      <c r="CF8515" s="161"/>
      <c r="CG8515" s="161"/>
      <c r="CH8515" s="161"/>
      <c r="CI8515" s="161"/>
      <c r="CJ8515" s="161"/>
      <c r="CK8515" s="161"/>
      <c r="CL8515" s="161"/>
      <c r="CM8515" s="161"/>
      <c r="CN8515" s="161"/>
      <c r="CO8515" s="161"/>
      <c r="CP8515" s="161"/>
      <c r="CQ8515" s="161"/>
      <c r="CR8515" s="161"/>
      <c r="CS8515" s="161"/>
      <c r="CT8515" s="161"/>
      <c r="CU8515" s="161"/>
      <c r="CV8515" s="161"/>
      <c r="CW8515" s="161"/>
      <c r="CX8515" s="161"/>
      <c r="CY8515" s="161"/>
      <c r="CZ8515" s="161"/>
      <c r="DA8515" s="161"/>
      <c r="DB8515" s="161"/>
      <c r="DC8515" s="161"/>
      <c r="DD8515" s="161"/>
      <c r="DE8515" s="161"/>
      <c r="DF8515" s="161"/>
      <c r="DG8515" s="161"/>
      <c r="DH8515" s="161"/>
      <c r="DI8515" s="161"/>
      <c r="DJ8515" s="161"/>
      <c r="DK8515" s="161"/>
      <c r="DL8515" s="161"/>
      <c r="DM8515" s="161"/>
      <c r="DN8515" s="161"/>
      <c r="DO8515" s="161"/>
      <c r="DP8515" s="161"/>
      <c r="DQ8515" s="161"/>
      <c r="DR8515" s="161"/>
      <c r="DS8515" s="161"/>
      <c r="DT8515" s="161"/>
      <c r="DU8515" s="161"/>
      <c r="DV8515" s="161"/>
      <c r="DW8515" s="161"/>
      <c r="DX8515" s="161"/>
      <c r="DY8515" s="161"/>
      <c r="DZ8515" s="161"/>
      <c r="EA8515" s="161"/>
      <c r="EB8515" s="161"/>
      <c r="EC8515" s="161"/>
      <c r="ED8515" s="161"/>
      <c r="EE8515" s="161"/>
      <c r="EF8515" s="161"/>
      <c r="EG8515" s="161"/>
      <c r="EH8515" s="161"/>
      <c r="EI8515" s="161"/>
      <c r="EJ8515" s="161"/>
      <c r="EK8515" s="161"/>
      <c r="EL8515" s="161"/>
      <c r="EM8515" s="161"/>
      <c r="EN8515" s="161"/>
      <c r="EO8515" s="161"/>
      <c r="EP8515" s="161"/>
      <c r="EQ8515" s="161"/>
      <c r="ER8515" s="161"/>
      <c r="ES8515" s="161"/>
      <c r="ET8515" s="161"/>
      <c r="EU8515" s="161"/>
      <c r="EV8515" s="161"/>
      <c r="EW8515" s="161"/>
      <c r="EX8515" s="161"/>
      <c r="EY8515" s="161"/>
      <c r="EZ8515" s="161"/>
      <c r="FA8515" s="161"/>
      <c r="FB8515" s="161"/>
      <c r="FC8515" s="161"/>
      <c r="FD8515" s="161"/>
      <c r="FE8515" s="161"/>
      <c r="FF8515" s="161"/>
      <c r="FG8515" s="161"/>
      <c r="FH8515" s="161"/>
      <c r="FI8515" s="161"/>
      <c r="FJ8515" s="161"/>
      <c r="FK8515" s="161"/>
      <c r="FL8515" s="161"/>
      <c r="FM8515" s="161"/>
      <c r="FN8515" s="161"/>
      <c r="FO8515" s="161"/>
      <c r="FP8515" s="161"/>
      <c r="FQ8515" s="161"/>
      <c r="FR8515" s="161"/>
      <c r="FS8515" s="161"/>
      <c r="FT8515" s="161"/>
      <c r="FU8515" s="161"/>
      <c r="FV8515" s="161"/>
      <c r="FW8515" s="161"/>
      <c r="FX8515" s="161"/>
      <c r="FY8515" s="161"/>
      <c r="FZ8515" s="161"/>
      <c r="GA8515" s="161"/>
      <c r="GB8515" s="161"/>
      <c r="GC8515" s="161"/>
      <c r="GD8515" s="161"/>
      <c r="GE8515" s="161"/>
      <c r="GF8515" s="161"/>
      <c r="GG8515" s="161"/>
      <c r="GH8515" s="161"/>
      <c r="GI8515" s="161"/>
      <c r="GJ8515" s="161"/>
      <c r="GK8515" s="161"/>
      <c r="GL8515" s="161"/>
      <c r="GM8515" s="161"/>
      <c r="GN8515" s="161"/>
      <c r="GO8515" s="161"/>
      <c r="GP8515" s="161"/>
      <c r="GQ8515" s="161"/>
      <c r="GR8515" s="161"/>
      <c r="GS8515" s="161"/>
      <c r="GT8515" s="161"/>
      <c r="GU8515" s="161"/>
      <c r="GV8515" s="161"/>
      <c r="GW8515" s="161"/>
      <c r="GX8515" s="161"/>
      <c r="GY8515" s="161"/>
      <c r="GZ8515" s="161"/>
      <c r="HA8515" s="161"/>
      <c r="HB8515" s="161"/>
      <c r="HC8515" s="161"/>
      <c r="HD8515" s="161"/>
      <c r="HE8515" s="161"/>
      <c r="HF8515" s="161"/>
      <c r="HG8515" s="161"/>
      <c r="HH8515" s="161"/>
      <c r="HI8515" s="161"/>
      <c r="HJ8515" s="161"/>
      <c r="HK8515" s="161"/>
      <c r="HL8515" s="161"/>
      <c r="HM8515" s="161"/>
      <c r="HN8515" s="161"/>
      <c r="HO8515" s="161"/>
      <c r="HP8515" s="161"/>
      <c r="HQ8515" s="161"/>
      <c r="HR8515" s="161"/>
      <c r="HS8515" s="161"/>
      <c r="HT8515" s="161"/>
      <c r="HU8515" s="161"/>
      <c r="HV8515" s="161"/>
      <c r="HW8515" s="161"/>
      <c r="HX8515" s="161"/>
      <c r="HY8515" s="161"/>
      <c r="HZ8515" s="161"/>
      <c r="IA8515" s="161"/>
      <c r="IB8515" s="161"/>
      <c r="IC8515" s="161"/>
      <c r="ID8515" s="161"/>
      <c r="IE8515" s="161"/>
      <c r="IF8515" s="161"/>
      <c r="IG8515" s="161"/>
      <c r="IH8515" s="161"/>
      <c r="II8515" s="161"/>
      <c r="IJ8515" s="161"/>
      <c r="IK8515" s="161"/>
      <c r="IL8515" s="161"/>
      <c r="IM8515" s="161"/>
      <c r="IN8515" s="161"/>
      <c r="IO8515" s="161"/>
      <c r="IP8515" s="161"/>
      <c r="IQ8515" s="161"/>
      <c r="IR8515" s="161"/>
      <c r="IS8515" s="161"/>
      <c r="IT8515" s="161"/>
      <c r="IU8515" s="161"/>
      <c r="IV8515" s="161"/>
      <c r="IW8515" s="161"/>
      <c r="IX8515" s="161"/>
      <c r="IY8515" s="161"/>
      <c r="IZ8515" s="161"/>
      <c r="JA8515" s="161"/>
      <c r="JB8515" s="161"/>
      <c r="JC8515" s="161"/>
      <c r="JD8515" s="161"/>
      <c r="JE8515" s="161"/>
      <c r="JF8515" s="161"/>
      <c r="JG8515" s="161"/>
    </row>
    <row r="8516" spans="1:267" s="241" customFormat="1" ht="19.5" customHeight="1" x14ac:dyDescent="0.25">
      <c r="A8516" s="42" t="s">
        <v>374</v>
      </c>
      <c r="B8516" s="27">
        <v>7.5</v>
      </c>
      <c r="C8516" s="27">
        <v>1</v>
      </c>
      <c r="D8516" s="27">
        <v>6</v>
      </c>
      <c r="E8516" s="27">
        <v>1.5</v>
      </c>
      <c r="F8516" s="27">
        <v>0</v>
      </c>
      <c r="G8516" s="27">
        <v>0</v>
      </c>
      <c r="H8516" s="27">
        <v>1</v>
      </c>
      <c r="I8516" s="27">
        <v>2</v>
      </c>
      <c r="J8516" s="27">
        <v>2</v>
      </c>
      <c r="K8516" s="27">
        <v>4</v>
      </c>
      <c r="L8516" s="119"/>
      <c r="M8516" s="92">
        <f>SUM(B8516:K8516)</f>
        <v>25</v>
      </c>
      <c r="N8516" s="27">
        <v>3</v>
      </c>
      <c r="O8516" s="185">
        <f>M8516/91</f>
        <v>0.27472527472527475</v>
      </c>
      <c r="P8516" s="55" t="s">
        <v>446</v>
      </c>
      <c r="Q8516" s="19" t="s">
        <v>467</v>
      </c>
      <c r="R8516" s="41" t="s">
        <v>1956</v>
      </c>
      <c r="S8516" s="19" t="s">
        <v>546</v>
      </c>
      <c r="T8516" s="28" t="s">
        <v>2934</v>
      </c>
      <c r="U8516" s="17">
        <v>11</v>
      </c>
      <c r="V8516" s="20" t="s">
        <v>682</v>
      </c>
      <c r="W8516" s="18" t="s">
        <v>2945</v>
      </c>
      <c r="X8516" s="18" t="s">
        <v>855</v>
      </c>
      <c r="Y8516" s="18" t="s">
        <v>469</v>
      </c>
      <c r="Z8516" s="61"/>
      <c r="AA8516" s="161"/>
      <c r="AB8516" s="161"/>
      <c r="AC8516" s="161"/>
      <c r="AD8516" s="161"/>
      <c r="AE8516" s="161"/>
      <c r="AF8516" s="161"/>
      <c r="AG8516" s="161"/>
      <c r="AH8516" s="161"/>
      <c r="AI8516" s="161"/>
      <c r="AJ8516" s="161"/>
      <c r="AK8516" s="161"/>
      <c r="AL8516" s="161"/>
      <c r="AM8516" s="161"/>
      <c r="AN8516" s="161"/>
      <c r="AO8516" s="161"/>
      <c r="AP8516" s="161"/>
      <c r="AQ8516" s="161"/>
      <c r="AR8516" s="161"/>
      <c r="AS8516" s="161"/>
      <c r="AT8516" s="161"/>
      <c r="AU8516" s="161"/>
      <c r="AV8516" s="161"/>
      <c r="AW8516" s="161"/>
      <c r="AX8516" s="161"/>
      <c r="AY8516" s="161"/>
      <c r="AZ8516" s="161"/>
      <c r="BA8516" s="161"/>
      <c r="BB8516" s="161"/>
      <c r="BC8516" s="161"/>
      <c r="BD8516" s="161"/>
      <c r="BE8516" s="161"/>
      <c r="BF8516" s="161"/>
      <c r="BG8516" s="161"/>
      <c r="BH8516" s="161"/>
      <c r="BI8516" s="161"/>
      <c r="BJ8516" s="161"/>
      <c r="BK8516" s="161"/>
      <c r="BL8516" s="161"/>
      <c r="BM8516" s="161"/>
      <c r="BN8516" s="161"/>
      <c r="BO8516" s="161"/>
      <c r="BP8516" s="161"/>
      <c r="BQ8516" s="161"/>
      <c r="BR8516" s="161"/>
      <c r="BS8516" s="161"/>
      <c r="BT8516" s="161"/>
      <c r="BU8516" s="161"/>
      <c r="BV8516" s="161"/>
      <c r="BW8516" s="161"/>
      <c r="BX8516" s="161"/>
      <c r="BY8516" s="161"/>
      <c r="BZ8516" s="161"/>
      <c r="CA8516" s="161"/>
      <c r="CB8516" s="161"/>
      <c r="CC8516" s="161"/>
      <c r="CD8516" s="161"/>
      <c r="CE8516" s="161"/>
      <c r="CF8516" s="161"/>
      <c r="CG8516" s="161"/>
      <c r="CH8516" s="161"/>
      <c r="CI8516" s="161"/>
      <c r="CJ8516" s="161"/>
      <c r="CK8516" s="161"/>
      <c r="CL8516" s="161"/>
      <c r="CM8516" s="161"/>
      <c r="CN8516" s="161"/>
      <c r="CO8516" s="161"/>
      <c r="CP8516" s="161"/>
      <c r="CQ8516" s="161"/>
      <c r="CR8516" s="161"/>
      <c r="CS8516" s="161"/>
      <c r="CT8516" s="161"/>
      <c r="CU8516" s="161"/>
      <c r="CV8516" s="161"/>
      <c r="CW8516" s="161"/>
      <c r="CX8516" s="161"/>
      <c r="CY8516" s="161"/>
      <c r="CZ8516" s="161"/>
      <c r="DA8516" s="161"/>
      <c r="DB8516" s="161"/>
      <c r="DC8516" s="161"/>
      <c r="DD8516" s="161"/>
      <c r="DE8516" s="161"/>
      <c r="DF8516" s="161"/>
      <c r="DG8516" s="161"/>
      <c r="DH8516" s="161"/>
      <c r="DI8516" s="161"/>
      <c r="DJ8516" s="161"/>
      <c r="DK8516" s="161"/>
      <c r="DL8516" s="161"/>
      <c r="DM8516" s="161"/>
      <c r="DN8516" s="161"/>
      <c r="DO8516" s="161"/>
      <c r="DP8516" s="161"/>
      <c r="DQ8516" s="161"/>
      <c r="DR8516" s="161"/>
      <c r="DS8516" s="161"/>
      <c r="DT8516" s="161"/>
      <c r="DU8516" s="161"/>
      <c r="DV8516" s="161"/>
      <c r="DW8516" s="161"/>
      <c r="DX8516" s="161"/>
      <c r="DY8516" s="161"/>
      <c r="DZ8516" s="161"/>
      <c r="EA8516" s="161"/>
      <c r="EB8516" s="161"/>
      <c r="EC8516" s="161"/>
      <c r="ED8516" s="161"/>
      <c r="EE8516" s="161"/>
      <c r="EF8516" s="161"/>
      <c r="EG8516" s="161"/>
      <c r="EH8516" s="161"/>
      <c r="EI8516" s="161"/>
      <c r="EJ8516" s="161"/>
      <c r="EK8516" s="161"/>
      <c r="EL8516" s="161"/>
      <c r="EM8516" s="161"/>
      <c r="EN8516" s="161"/>
      <c r="EO8516" s="161"/>
      <c r="EP8516" s="161"/>
      <c r="EQ8516" s="161"/>
      <c r="ER8516" s="161"/>
      <c r="ES8516" s="161"/>
      <c r="ET8516" s="161"/>
      <c r="EU8516" s="161"/>
      <c r="EV8516" s="161"/>
      <c r="EW8516" s="161"/>
      <c r="EX8516" s="161"/>
      <c r="EY8516" s="161"/>
      <c r="EZ8516" s="161"/>
      <c r="FA8516" s="161"/>
      <c r="FB8516" s="161"/>
      <c r="FC8516" s="161"/>
      <c r="FD8516" s="161"/>
      <c r="FE8516" s="161"/>
      <c r="FF8516" s="161"/>
      <c r="FG8516" s="161"/>
      <c r="FH8516" s="161"/>
      <c r="FI8516" s="161"/>
      <c r="FJ8516" s="161"/>
      <c r="FK8516" s="161"/>
      <c r="FL8516" s="161"/>
      <c r="FM8516" s="161"/>
      <c r="FN8516" s="161"/>
      <c r="FO8516" s="161"/>
      <c r="FP8516" s="161"/>
      <c r="FQ8516" s="161"/>
      <c r="FR8516" s="161"/>
      <c r="FS8516" s="161"/>
      <c r="FT8516" s="161"/>
      <c r="FU8516" s="161"/>
      <c r="FV8516" s="161"/>
      <c r="FW8516" s="161"/>
      <c r="FX8516" s="161"/>
      <c r="FY8516" s="161"/>
      <c r="FZ8516" s="161"/>
      <c r="GA8516" s="161"/>
      <c r="GB8516" s="161"/>
      <c r="GC8516" s="161"/>
      <c r="GD8516" s="161"/>
      <c r="GE8516" s="161"/>
      <c r="GF8516" s="161"/>
      <c r="GG8516" s="161"/>
      <c r="GH8516" s="161"/>
      <c r="GI8516" s="161"/>
      <c r="GJ8516" s="161"/>
      <c r="GK8516" s="161"/>
      <c r="GL8516" s="161"/>
      <c r="GM8516" s="161"/>
      <c r="GN8516" s="161"/>
      <c r="GO8516" s="161"/>
      <c r="GP8516" s="161"/>
      <c r="GQ8516" s="161"/>
      <c r="GR8516" s="161"/>
      <c r="GS8516" s="161"/>
      <c r="GT8516" s="161"/>
      <c r="GU8516" s="161"/>
      <c r="GV8516" s="161"/>
      <c r="GW8516" s="161"/>
      <c r="GX8516" s="161"/>
      <c r="GY8516" s="161"/>
      <c r="GZ8516" s="161"/>
      <c r="HA8516" s="161"/>
      <c r="HB8516" s="161"/>
      <c r="HC8516" s="161"/>
      <c r="HD8516" s="161"/>
      <c r="HE8516" s="161"/>
      <c r="HF8516" s="161"/>
      <c r="HG8516" s="161"/>
      <c r="HH8516" s="161"/>
      <c r="HI8516" s="161"/>
      <c r="HJ8516" s="161"/>
      <c r="HK8516" s="161"/>
      <c r="HL8516" s="161"/>
      <c r="HM8516" s="161"/>
      <c r="HN8516" s="161"/>
      <c r="HO8516" s="161"/>
      <c r="HP8516" s="161"/>
      <c r="HQ8516" s="161"/>
      <c r="HR8516" s="161"/>
      <c r="HS8516" s="161"/>
      <c r="HT8516" s="161"/>
      <c r="HU8516" s="161"/>
      <c r="HV8516" s="161"/>
      <c r="HW8516" s="161"/>
      <c r="HX8516" s="161"/>
      <c r="HY8516" s="161"/>
      <c r="HZ8516" s="161"/>
      <c r="IA8516" s="161"/>
      <c r="IB8516" s="161"/>
      <c r="IC8516" s="161"/>
      <c r="ID8516" s="161"/>
      <c r="IE8516" s="161"/>
      <c r="IF8516" s="161"/>
      <c r="IG8516" s="161"/>
      <c r="IH8516" s="161"/>
      <c r="II8516" s="161"/>
      <c r="IJ8516" s="161"/>
      <c r="IK8516" s="161"/>
      <c r="IL8516" s="161"/>
      <c r="IM8516" s="161"/>
      <c r="IN8516" s="161"/>
      <c r="IO8516" s="161"/>
      <c r="IP8516" s="161"/>
      <c r="IQ8516" s="161"/>
      <c r="IR8516" s="161"/>
      <c r="IS8516" s="161"/>
      <c r="IT8516" s="161"/>
      <c r="IU8516" s="161"/>
      <c r="IV8516" s="161"/>
      <c r="IW8516" s="161"/>
      <c r="IX8516" s="161"/>
      <c r="IY8516" s="161"/>
      <c r="IZ8516" s="161"/>
      <c r="JA8516" s="161"/>
      <c r="JB8516" s="161"/>
      <c r="JC8516" s="161"/>
      <c r="JD8516" s="161"/>
      <c r="JE8516" s="161"/>
      <c r="JF8516" s="161"/>
      <c r="JG8516" s="161"/>
    </row>
    <row r="8517" spans="1:267" s="241" customFormat="1" ht="19.5" customHeight="1" x14ac:dyDescent="0.25">
      <c r="A8517" s="42" t="s">
        <v>370</v>
      </c>
      <c r="B8517" s="27">
        <v>2.5</v>
      </c>
      <c r="C8517" s="27">
        <v>6</v>
      </c>
      <c r="D8517" s="27">
        <v>6</v>
      </c>
      <c r="E8517" s="27">
        <v>6</v>
      </c>
      <c r="F8517" s="27">
        <v>0</v>
      </c>
      <c r="G8517" s="27">
        <v>0</v>
      </c>
      <c r="H8517" s="27">
        <v>0</v>
      </c>
      <c r="I8517" s="27">
        <v>0</v>
      </c>
      <c r="J8517" s="27">
        <v>0</v>
      </c>
      <c r="K8517" s="27">
        <v>4</v>
      </c>
      <c r="L8517" s="119"/>
      <c r="M8517" s="92">
        <f>SUM(B8517:K8517)</f>
        <v>24.5</v>
      </c>
      <c r="N8517" s="27">
        <v>2</v>
      </c>
      <c r="O8517" s="185">
        <f>M8517/91</f>
        <v>0.26923076923076922</v>
      </c>
      <c r="P8517" s="55" t="s">
        <v>446</v>
      </c>
      <c r="Q8517" s="19" t="s">
        <v>1510</v>
      </c>
      <c r="R8517" s="41" t="s">
        <v>488</v>
      </c>
      <c r="S8517" s="19" t="s">
        <v>474</v>
      </c>
      <c r="T8517" s="28" t="s">
        <v>1392</v>
      </c>
      <c r="U8517" s="17">
        <v>11</v>
      </c>
      <c r="V8517" s="20"/>
      <c r="W8517" s="18" t="s">
        <v>1053</v>
      </c>
      <c r="X8517" s="18" t="s">
        <v>811</v>
      </c>
      <c r="Y8517" s="18" t="s">
        <v>532</v>
      </c>
      <c r="Z8517" s="61"/>
      <c r="AA8517" s="161"/>
      <c r="AB8517" s="161"/>
      <c r="AC8517" s="161"/>
      <c r="AD8517" s="161"/>
      <c r="AE8517" s="161"/>
      <c r="AF8517" s="161"/>
      <c r="AG8517" s="161"/>
      <c r="AH8517" s="161"/>
      <c r="AI8517" s="161"/>
      <c r="AJ8517" s="161"/>
      <c r="AK8517" s="161"/>
      <c r="AL8517" s="161"/>
      <c r="AM8517" s="161"/>
      <c r="AN8517" s="161"/>
      <c r="AO8517" s="161"/>
      <c r="AP8517" s="161"/>
      <c r="AQ8517" s="161"/>
      <c r="AR8517" s="161"/>
      <c r="AS8517" s="161"/>
      <c r="AT8517" s="161"/>
      <c r="AU8517" s="161"/>
      <c r="AV8517" s="161"/>
      <c r="AW8517" s="161"/>
      <c r="AX8517" s="161"/>
      <c r="AY8517" s="161"/>
      <c r="AZ8517" s="161"/>
      <c r="BA8517" s="161"/>
      <c r="BB8517" s="161"/>
      <c r="BC8517" s="161"/>
      <c r="BD8517" s="161"/>
      <c r="BE8517" s="161"/>
      <c r="BF8517" s="161"/>
      <c r="BG8517" s="161"/>
      <c r="BH8517" s="161"/>
      <c r="BI8517" s="161"/>
      <c r="BJ8517" s="161"/>
      <c r="BK8517" s="161"/>
      <c r="BL8517" s="161"/>
      <c r="BM8517" s="161"/>
      <c r="BN8517" s="161"/>
      <c r="BO8517" s="161"/>
      <c r="BP8517" s="161"/>
      <c r="BQ8517" s="161"/>
      <c r="BR8517" s="161"/>
      <c r="BS8517" s="161"/>
      <c r="BT8517" s="161"/>
      <c r="BU8517" s="161"/>
      <c r="BV8517" s="161"/>
      <c r="BW8517" s="161"/>
      <c r="BX8517" s="161"/>
      <c r="BY8517" s="161"/>
      <c r="BZ8517" s="161"/>
      <c r="CA8517" s="161"/>
      <c r="CB8517" s="161"/>
      <c r="CC8517" s="161"/>
      <c r="CD8517" s="161"/>
      <c r="CE8517" s="161"/>
      <c r="CF8517" s="161"/>
      <c r="CG8517" s="161"/>
      <c r="CH8517" s="161"/>
      <c r="CI8517" s="161"/>
      <c r="CJ8517" s="161"/>
      <c r="CK8517" s="161"/>
      <c r="CL8517" s="161"/>
      <c r="CM8517" s="161"/>
      <c r="CN8517" s="161"/>
      <c r="CO8517" s="161"/>
      <c r="CP8517" s="161"/>
      <c r="CQ8517" s="161"/>
      <c r="CR8517" s="161"/>
      <c r="CS8517" s="161"/>
      <c r="CT8517" s="161"/>
      <c r="CU8517" s="161"/>
      <c r="CV8517" s="161"/>
      <c r="CW8517" s="161"/>
      <c r="CX8517" s="161"/>
      <c r="CY8517" s="161"/>
      <c r="CZ8517" s="161"/>
      <c r="DA8517" s="161"/>
      <c r="DB8517" s="161"/>
      <c r="DC8517" s="161"/>
      <c r="DD8517" s="161"/>
      <c r="DE8517" s="161"/>
      <c r="DF8517" s="161"/>
      <c r="DG8517" s="161"/>
      <c r="DH8517" s="161"/>
      <c r="DI8517" s="161"/>
      <c r="DJ8517" s="161"/>
      <c r="DK8517" s="161"/>
      <c r="DL8517" s="161"/>
      <c r="DM8517" s="161"/>
      <c r="DN8517" s="161"/>
      <c r="DO8517" s="161"/>
      <c r="DP8517" s="161"/>
      <c r="DQ8517" s="161"/>
      <c r="DR8517" s="161"/>
      <c r="DS8517" s="161"/>
      <c r="DT8517" s="161"/>
      <c r="DU8517" s="161"/>
      <c r="DV8517" s="161"/>
      <c r="DW8517" s="161"/>
      <c r="DX8517" s="161"/>
      <c r="DY8517" s="161"/>
      <c r="DZ8517" s="161"/>
      <c r="EA8517" s="161"/>
      <c r="EB8517" s="161"/>
      <c r="EC8517" s="161"/>
      <c r="ED8517" s="161"/>
      <c r="EE8517" s="161"/>
      <c r="EF8517" s="161"/>
      <c r="EG8517" s="161"/>
      <c r="EH8517" s="161"/>
      <c r="EI8517" s="161"/>
      <c r="EJ8517" s="161"/>
      <c r="EK8517" s="161"/>
      <c r="EL8517" s="161"/>
      <c r="EM8517" s="161"/>
      <c r="EN8517" s="161"/>
      <c r="EO8517" s="161"/>
      <c r="EP8517" s="161"/>
      <c r="EQ8517" s="161"/>
      <c r="ER8517" s="161"/>
      <c r="ES8517" s="161"/>
      <c r="ET8517" s="161"/>
      <c r="EU8517" s="161"/>
      <c r="EV8517" s="161"/>
      <c r="EW8517" s="161"/>
      <c r="EX8517" s="161"/>
      <c r="EY8517" s="161"/>
      <c r="EZ8517" s="161"/>
      <c r="FA8517" s="161"/>
      <c r="FB8517" s="161"/>
      <c r="FC8517" s="161"/>
      <c r="FD8517" s="161"/>
      <c r="FE8517" s="161"/>
      <c r="FF8517" s="161"/>
      <c r="FG8517" s="161"/>
      <c r="FH8517" s="161"/>
      <c r="FI8517" s="161"/>
      <c r="FJ8517" s="161"/>
      <c r="FK8517" s="161"/>
      <c r="FL8517" s="161"/>
      <c r="FM8517" s="161"/>
      <c r="FN8517" s="161"/>
      <c r="FO8517" s="161"/>
      <c r="FP8517" s="161"/>
      <c r="FQ8517" s="161"/>
      <c r="FR8517" s="161"/>
      <c r="FS8517" s="161"/>
      <c r="FT8517" s="161"/>
      <c r="FU8517" s="161"/>
      <c r="FV8517" s="161"/>
      <c r="FW8517" s="161"/>
      <c r="FX8517" s="161"/>
      <c r="FY8517" s="161"/>
      <c r="FZ8517" s="161"/>
      <c r="GA8517" s="161"/>
      <c r="GB8517" s="161"/>
      <c r="GC8517" s="161"/>
      <c r="GD8517" s="161"/>
      <c r="GE8517" s="161"/>
      <c r="GF8517" s="161"/>
      <c r="GG8517" s="161"/>
      <c r="GH8517" s="161"/>
      <c r="GI8517" s="161"/>
      <c r="GJ8517" s="161"/>
      <c r="GK8517" s="161"/>
      <c r="GL8517" s="161"/>
      <c r="GM8517" s="161"/>
      <c r="GN8517" s="161"/>
      <c r="GO8517" s="161"/>
      <c r="GP8517" s="161"/>
      <c r="GQ8517" s="161"/>
      <c r="GR8517" s="161"/>
      <c r="GS8517" s="161"/>
      <c r="GT8517" s="161"/>
      <c r="GU8517" s="161"/>
      <c r="GV8517" s="161"/>
      <c r="GW8517" s="161"/>
      <c r="GX8517" s="161"/>
      <c r="GY8517" s="161"/>
      <c r="GZ8517" s="161"/>
      <c r="HA8517" s="161"/>
      <c r="HB8517" s="161"/>
      <c r="HC8517" s="161"/>
      <c r="HD8517" s="161"/>
      <c r="HE8517" s="161"/>
      <c r="HF8517" s="161"/>
      <c r="HG8517" s="161"/>
      <c r="HH8517" s="161"/>
      <c r="HI8517" s="161"/>
      <c r="HJ8517" s="161"/>
      <c r="HK8517" s="161"/>
      <c r="HL8517" s="161"/>
      <c r="HM8517" s="161"/>
      <c r="HN8517" s="161"/>
      <c r="HO8517" s="161"/>
      <c r="HP8517" s="161"/>
      <c r="HQ8517" s="161"/>
      <c r="HR8517" s="161"/>
      <c r="HS8517" s="161"/>
      <c r="HT8517" s="161"/>
      <c r="HU8517" s="161"/>
      <c r="HV8517" s="161"/>
      <c r="HW8517" s="161"/>
      <c r="HX8517" s="161"/>
      <c r="HY8517" s="161"/>
      <c r="HZ8517" s="161"/>
      <c r="IA8517" s="161"/>
      <c r="IB8517" s="161"/>
      <c r="IC8517" s="161"/>
      <c r="ID8517" s="161"/>
      <c r="IE8517" s="161"/>
      <c r="IF8517" s="161"/>
      <c r="IG8517" s="161"/>
      <c r="IH8517" s="161"/>
      <c r="II8517" s="161"/>
      <c r="IJ8517" s="161"/>
      <c r="IK8517" s="161"/>
      <c r="IL8517" s="161"/>
      <c r="IM8517" s="161"/>
      <c r="IN8517" s="161"/>
      <c r="IO8517" s="161"/>
      <c r="IP8517" s="161"/>
      <c r="IQ8517" s="161"/>
      <c r="IR8517" s="161"/>
      <c r="IS8517" s="161"/>
      <c r="IT8517" s="161"/>
      <c r="IU8517" s="161"/>
      <c r="IV8517" s="161"/>
      <c r="IW8517" s="161"/>
      <c r="IX8517" s="161"/>
      <c r="IY8517" s="161"/>
      <c r="IZ8517" s="161"/>
      <c r="JA8517" s="161"/>
      <c r="JB8517" s="161"/>
      <c r="JC8517" s="161"/>
      <c r="JD8517" s="161"/>
      <c r="JE8517" s="161"/>
      <c r="JF8517" s="161"/>
      <c r="JG8517" s="161"/>
    </row>
    <row r="8518" spans="1:267" s="241" customFormat="1" ht="19.5" customHeight="1" x14ac:dyDescent="0.25">
      <c r="A8518" s="42" t="s">
        <v>376</v>
      </c>
      <c r="B8518" s="27">
        <v>6</v>
      </c>
      <c r="C8518" s="27">
        <v>2</v>
      </c>
      <c r="D8518" s="27">
        <v>0</v>
      </c>
      <c r="E8518" s="27">
        <v>0</v>
      </c>
      <c r="F8518" s="27">
        <v>4</v>
      </c>
      <c r="G8518" s="27">
        <v>8</v>
      </c>
      <c r="H8518" s="27">
        <v>2.5</v>
      </c>
      <c r="I8518" s="27">
        <v>0</v>
      </c>
      <c r="J8518" s="27">
        <v>0</v>
      </c>
      <c r="K8518" s="27">
        <v>2</v>
      </c>
      <c r="L8518" s="259"/>
      <c r="M8518" s="92">
        <f>SUM(B8518:K8518)</f>
        <v>24.5</v>
      </c>
      <c r="N8518" s="27">
        <v>9</v>
      </c>
      <c r="O8518" s="185">
        <f>M8518/91</f>
        <v>0.26923076923076922</v>
      </c>
      <c r="P8518" s="55" t="s">
        <v>446</v>
      </c>
      <c r="Q8518" s="19" t="s">
        <v>1977</v>
      </c>
      <c r="R8518" s="41" t="s">
        <v>1978</v>
      </c>
      <c r="S8518" s="19" t="s">
        <v>556</v>
      </c>
      <c r="T8518" s="28" t="s">
        <v>1813</v>
      </c>
      <c r="U8518" s="17">
        <v>11</v>
      </c>
      <c r="V8518" s="20" t="s">
        <v>682</v>
      </c>
      <c r="W8518" s="18" t="s">
        <v>1920</v>
      </c>
      <c r="X8518" s="18" t="s">
        <v>684</v>
      </c>
      <c r="Y8518" s="18" t="s">
        <v>452</v>
      </c>
      <c r="Z8518" s="61"/>
      <c r="AA8518" s="161"/>
      <c r="AB8518" s="161"/>
      <c r="AC8518" s="161"/>
      <c r="AD8518" s="161"/>
      <c r="AE8518" s="161"/>
      <c r="AF8518" s="161"/>
      <c r="AG8518" s="161"/>
      <c r="AH8518" s="161"/>
      <c r="AI8518" s="161"/>
      <c r="AJ8518" s="161"/>
      <c r="AK8518" s="161"/>
      <c r="AL8518" s="161"/>
      <c r="AM8518" s="161"/>
      <c r="AN8518" s="161"/>
      <c r="AO8518" s="161"/>
      <c r="AP8518" s="161"/>
      <c r="AQ8518" s="161"/>
      <c r="AR8518" s="161"/>
      <c r="AS8518" s="161"/>
      <c r="AT8518" s="161"/>
      <c r="AU8518" s="161"/>
      <c r="AV8518" s="161"/>
      <c r="AW8518" s="161"/>
      <c r="AX8518" s="161"/>
      <c r="AY8518" s="161"/>
      <c r="AZ8518" s="161"/>
      <c r="BA8518" s="161"/>
      <c r="BB8518" s="161"/>
      <c r="BC8518" s="161"/>
      <c r="BD8518" s="161"/>
      <c r="BE8518" s="161"/>
      <c r="BF8518" s="161"/>
      <c r="BG8518" s="161"/>
      <c r="BH8518" s="161"/>
      <c r="BI8518" s="161"/>
      <c r="BJ8518" s="161"/>
      <c r="BK8518" s="161"/>
      <c r="BL8518" s="161"/>
      <c r="BM8518" s="161"/>
      <c r="BN8518" s="161"/>
      <c r="BO8518" s="161"/>
      <c r="BP8518" s="161"/>
      <c r="BQ8518" s="161"/>
      <c r="BR8518" s="161"/>
      <c r="BS8518" s="161"/>
      <c r="BT8518" s="161"/>
      <c r="BU8518" s="161"/>
      <c r="BV8518" s="161"/>
      <c r="BW8518" s="161"/>
      <c r="BX8518" s="161"/>
      <c r="BY8518" s="161"/>
      <c r="BZ8518" s="161"/>
      <c r="CA8518" s="161"/>
      <c r="CB8518" s="161"/>
      <c r="CC8518" s="161"/>
      <c r="CD8518" s="161"/>
      <c r="CE8518" s="161"/>
      <c r="CF8518" s="161"/>
      <c r="CG8518" s="161"/>
      <c r="CH8518" s="161"/>
      <c r="CI8518" s="161"/>
      <c r="CJ8518" s="161"/>
      <c r="CK8518" s="161"/>
      <c r="CL8518" s="161"/>
      <c r="CM8518" s="161"/>
      <c r="CN8518" s="161"/>
      <c r="CO8518" s="161"/>
      <c r="CP8518" s="161"/>
      <c r="CQ8518" s="161"/>
      <c r="CR8518" s="161"/>
      <c r="CS8518" s="161"/>
      <c r="CT8518" s="161"/>
      <c r="CU8518" s="161"/>
      <c r="CV8518" s="161"/>
      <c r="CW8518" s="161"/>
      <c r="CX8518" s="161"/>
      <c r="CY8518" s="161"/>
      <c r="CZ8518" s="161"/>
      <c r="DA8518" s="161"/>
      <c r="DB8518" s="161"/>
      <c r="DC8518" s="161"/>
      <c r="DD8518" s="161"/>
      <c r="DE8518" s="161"/>
      <c r="DF8518" s="161"/>
      <c r="DG8518" s="161"/>
      <c r="DH8518" s="161"/>
      <c r="DI8518" s="161"/>
      <c r="DJ8518" s="161"/>
      <c r="DK8518" s="161"/>
      <c r="DL8518" s="161"/>
      <c r="DM8518" s="161"/>
      <c r="DN8518" s="161"/>
      <c r="DO8518" s="161"/>
      <c r="DP8518" s="161"/>
      <c r="DQ8518" s="161"/>
      <c r="DR8518" s="161"/>
      <c r="DS8518" s="161"/>
      <c r="DT8518" s="161"/>
      <c r="DU8518" s="161"/>
      <c r="DV8518" s="161"/>
      <c r="DW8518" s="161"/>
      <c r="DX8518" s="161"/>
      <c r="DY8518" s="161"/>
      <c r="DZ8518" s="161"/>
      <c r="EA8518" s="161"/>
      <c r="EB8518" s="161"/>
      <c r="EC8518" s="161"/>
      <c r="ED8518" s="161"/>
      <c r="EE8518" s="161"/>
      <c r="EF8518" s="161"/>
      <c r="EG8518" s="161"/>
      <c r="EH8518" s="161"/>
      <c r="EI8518" s="161"/>
      <c r="EJ8518" s="161"/>
      <c r="EK8518" s="161"/>
      <c r="EL8518" s="161"/>
      <c r="EM8518" s="161"/>
      <c r="EN8518" s="161"/>
      <c r="EO8518" s="161"/>
      <c r="EP8518" s="161"/>
      <c r="EQ8518" s="161"/>
      <c r="ER8518" s="161"/>
      <c r="ES8518" s="161"/>
      <c r="ET8518" s="161"/>
      <c r="EU8518" s="161"/>
      <c r="EV8518" s="161"/>
      <c r="EW8518" s="161"/>
      <c r="EX8518" s="161"/>
      <c r="EY8518" s="161"/>
      <c r="EZ8518" s="161"/>
      <c r="FA8518" s="161"/>
      <c r="FB8518" s="161"/>
      <c r="FC8518" s="161"/>
      <c r="FD8518" s="161"/>
      <c r="FE8518" s="161"/>
      <c r="FF8518" s="161"/>
      <c r="FG8518" s="161"/>
      <c r="FH8518" s="161"/>
      <c r="FI8518" s="161"/>
      <c r="FJ8518" s="161"/>
      <c r="FK8518" s="161"/>
      <c r="FL8518" s="161"/>
      <c r="FM8518" s="161"/>
      <c r="FN8518" s="161"/>
      <c r="FO8518" s="161"/>
      <c r="FP8518" s="161"/>
      <c r="FQ8518" s="161"/>
      <c r="FR8518" s="161"/>
      <c r="FS8518" s="161"/>
      <c r="FT8518" s="161"/>
      <c r="FU8518" s="161"/>
      <c r="FV8518" s="161"/>
      <c r="FW8518" s="161"/>
      <c r="FX8518" s="161"/>
      <c r="FY8518" s="161"/>
      <c r="FZ8518" s="161"/>
      <c r="GA8518" s="161"/>
      <c r="GB8518" s="161"/>
      <c r="GC8518" s="161"/>
      <c r="GD8518" s="161"/>
      <c r="GE8518" s="161"/>
      <c r="GF8518" s="161"/>
      <c r="GG8518" s="161"/>
      <c r="GH8518" s="161"/>
      <c r="GI8518" s="161"/>
      <c r="GJ8518" s="161"/>
      <c r="GK8518" s="161"/>
      <c r="GL8518" s="161"/>
      <c r="GM8518" s="161"/>
      <c r="GN8518" s="161"/>
      <c r="GO8518" s="161"/>
      <c r="GP8518" s="161"/>
      <c r="GQ8518" s="161"/>
      <c r="GR8518" s="161"/>
      <c r="GS8518" s="161"/>
      <c r="GT8518" s="161"/>
      <c r="GU8518" s="161"/>
      <c r="GV8518" s="161"/>
      <c r="GW8518" s="161"/>
      <c r="GX8518" s="161"/>
      <c r="GY8518" s="161"/>
      <c r="GZ8518" s="161"/>
      <c r="HA8518" s="161"/>
      <c r="HB8518" s="161"/>
      <c r="HC8518" s="161"/>
      <c r="HD8518" s="161"/>
      <c r="HE8518" s="161"/>
      <c r="HF8518" s="161"/>
      <c r="HG8518" s="161"/>
      <c r="HH8518" s="161"/>
      <c r="HI8518" s="161"/>
      <c r="HJ8518" s="161"/>
      <c r="HK8518" s="161"/>
      <c r="HL8518" s="161"/>
      <c r="HM8518" s="161"/>
      <c r="HN8518" s="161"/>
      <c r="HO8518" s="161"/>
      <c r="HP8518" s="161"/>
      <c r="HQ8518" s="161"/>
      <c r="HR8518" s="161"/>
      <c r="HS8518" s="161"/>
      <c r="HT8518" s="161"/>
      <c r="HU8518" s="161"/>
      <c r="HV8518" s="161"/>
      <c r="HW8518" s="161"/>
      <c r="HX8518" s="161"/>
      <c r="HY8518" s="161"/>
      <c r="HZ8518" s="161"/>
      <c r="IA8518" s="161"/>
      <c r="IB8518" s="161"/>
      <c r="IC8518" s="161"/>
      <c r="ID8518" s="161"/>
      <c r="IE8518" s="161"/>
      <c r="IF8518" s="161"/>
      <c r="IG8518" s="161"/>
      <c r="IH8518" s="161"/>
      <c r="II8518" s="161"/>
      <c r="IJ8518" s="161"/>
      <c r="IK8518" s="161"/>
      <c r="IL8518" s="161"/>
      <c r="IM8518" s="161"/>
      <c r="IN8518" s="161"/>
      <c r="IO8518" s="161"/>
      <c r="IP8518" s="161"/>
      <c r="IQ8518" s="161"/>
      <c r="IR8518" s="161"/>
      <c r="IS8518" s="161"/>
      <c r="IT8518" s="161"/>
      <c r="IU8518" s="161"/>
      <c r="IV8518" s="161"/>
      <c r="IW8518" s="161"/>
      <c r="IX8518" s="161"/>
      <c r="IY8518" s="161"/>
      <c r="IZ8518" s="161"/>
      <c r="JA8518" s="161"/>
      <c r="JB8518" s="161"/>
      <c r="JC8518" s="161"/>
      <c r="JD8518" s="161"/>
      <c r="JE8518" s="161"/>
      <c r="JF8518" s="161"/>
      <c r="JG8518" s="161"/>
    </row>
    <row r="8519" spans="1:267" s="241" customFormat="1" ht="19.5" customHeight="1" x14ac:dyDescent="0.25">
      <c r="A8519" s="42" t="s">
        <v>388</v>
      </c>
      <c r="B8519" s="27">
        <v>7</v>
      </c>
      <c r="C8519" s="27">
        <v>1</v>
      </c>
      <c r="D8519" s="27">
        <v>5</v>
      </c>
      <c r="E8519" s="27">
        <v>2</v>
      </c>
      <c r="F8519" s="27">
        <v>0</v>
      </c>
      <c r="G8519" s="27">
        <v>0</v>
      </c>
      <c r="H8519" s="27">
        <v>5.5</v>
      </c>
      <c r="I8519" s="27">
        <v>0</v>
      </c>
      <c r="J8519" s="27">
        <v>0</v>
      </c>
      <c r="K8519" s="27">
        <v>4</v>
      </c>
      <c r="L8519" s="119"/>
      <c r="M8519" s="92">
        <f>SUM(B8519:K8519)</f>
        <v>24.5</v>
      </c>
      <c r="N8519" s="27">
        <v>22</v>
      </c>
      <c r="O8519" s="185">
        <f>M8519/91</f>
        <v>0.26923076923076922</v>
      </c>
      <c r="P8519" s="55" t="s">
        <v>446</v>
      </c>
      <c r="Q8519" s="93" t="s">
        <v>1339</v>
      </c>
      <c r="R8519" s="94" t="s">
        <v>8482</v>
      </c>
      <c r="S8519" s="93" t="s">
        <v>486</v>
      </c>
      <c r="T8519" s="28" t="s">
        <v>8181</v>
      </c>
      <c r="U8519" s="17">
        <v>11</v>
      </c>
      <c r="V8519" s="20" t="s">
        <v>8324</v>
      </c>
      <c r="W8519" s="18" t="s">
        <v>8388</v>
      </c>
      <c r="X8519" s="18" t="s">
        <v>705</v>
      </c>
      <c r="Y8519" s="18" t="s">
        <v>1283</v>
      </c>
      <c r="Z8519" s="61"/>
      <c r="AA8519" s="161"/>
      <c r="AB8519" s="161"/>
      <c r="AC8519" s="161"/>
      <c r="AD8519" s="161"/>
      <c r="AE8519" s="161"/>
      <c r="AF8519" s="161"/>
      <c r="AG8519" s="161"/>
      <c r="AH8519" s="161"/>
      <c r="AI8519" s="161"/>
      <c r="AJ8519" s="161"/>
      <c r="AK8519" s="161"/>
      <c r="AL8519" s="161"/>
      <c r="AM8519" s="161"/>
      <c r="AN8519" s="161"/>
      <c r="AO8519" s="161"/>
      <c r="AP8519" s="161"/>
      <c r="AQ8519" s="161"/>
      <c r="AR8519" s="161"/>
      <c r="AS8519" s="161"/>
      <c r="AT8519" s="161"/>
      <c r="AU8519" s="161"/>
      <c r="AV8519" s="161"/>
      <c r="AW8519" s="161"/>
      <c r="AX8519" s="161"/>
      <c r="AY8519" s="161"/>
      <c r="AZ8519" s="161"/>
      <c r="BA8519" s="161"/>
      <c r="BB8519" s="161"/>
      <c r="BC8519" s="161"/>
      <c r="BD8519" s="161"/>
      <c r="BE8519" s="161"/>
      <c r="BF8519" s="161"/>
      <c r="BG8519" s="161"/>
      <c r="BH8519" s="161"/>
      <c r="BI8519" s="161"/>
      <c r="BJ8519" s="161"/>
      <c r="BK8519" s="161"/>
      <c r="BL8519" s="161"/>
      <c r="BM8519" s="161"/>
      <c r="BN8519" s="161"/>
      <c r="BO8519" s="161"/>
      <c r="BP8519" s="161"/>
      <c r="BQ8519" s="161"/>
      <c r="BR8519" s="161"/>
      <c r="BS8519" s="161"/>
      <c r="BT8519" s="161"/>
      <c r="BU8519" s="161"/>
      <c r="BV8519" s="161"/>
      <c r="BW8519" s="161"/>
      <c r="BX8519" s="161"/>
      <c r="BY8519" s="161"/>
      <c r="BZ8519" s="161"/>
      <c r="CA8519" s="161"/>
      <c r="CB8519" s="161"/>
      <c r="CC8519" s="161"/>
      <c r="CD8519" s="161"/>
      <c r="CE8519" s="161"/>
      <c r="CF8519" s="161"/>
      <c r="CG8519" s="161"/>
      <c r="CH8519" s="161"/>
      <c r="CI8519" s="161"/>
      <c r="CJ8519" s="161"/>
      <c r="CK8519" s="161"/>
      <c r="CL8519" s="161"/>
      <c r="CM8519" s="161"/>
      <c r="CN8519" s="161"/>
      <c r="CO8519" s="161"/>
      <c r="CP8519" s="161"/>
      <c r="CQ8519" s="161"/>
      <c r="CR8519" s="161"/>
      <c r="CS8519" s="161"/>
      <c r="CT8519" s="161"/>
      <c r="CU8519" s="161"/>
      <c r="CV8519" s="161"/>
      <c r="CW8519" s="161"/>
      <c r="CX8519" s="161"/>
      <c r="CY8519" s="161"/>
      <c r="CZ8519" s="161"/>
      <c r="DA8519" s="161"/>
      <c r="DB8519" s="161"/>
      <c r="DC8519" s="161"/>
      <c r="DD8519" s="161"/>
      <c r="DE8519" s="161"/>
      <c r="DF8519" s="161"/>
      <c r="DG8519" s="161"/>
      <c r="DH8519" s="161"/>
      <c r="DI8519" s="161"/>
      <c r="DJ8519" s="161"/>
      <c r="DK8519" s="161"/>
      <c r="DL8519" s="161"/>
      <c r="DM8519" s="161"/>
      <c r="DN8519" s="161"/>
      <c r="DO8519" s="161"/>
      <c r="DP8519" s="161"/>
      <c r="DQ8519" s="161"/>
      <c r="DR8519" s="161"/>
      <c r="DS8519" s="161"/>
      <c r="DT8519" s="161"/>
      <c r="DU8519" s="161"/>
      <c r="DV8519" s="161"/>
      <c r="DW8519" s="161"/>
      <c r="DX8519" s="161"/>
      <c r="DY8519" s="161"/>
      <c r="DZ8519" s="161"/>
      <c r="EA8519" s="161"/>
      <c r="EB8519" s="161"/>
      <c r="EC8519" s="161"/>
      <c r="ED8519" s="161"/>
      <c r="EE8519" s="161"/>
      <c r="EF8519" s="161"/>
      <c r="EG8519" s="161"/>
      <c r="EH8519" s="161"/>
      <c r="EI8519" s="161"/>
      <c r="EJ8519" s="161"/>
      <c r="EK8519" s="161"/>
      <c r="EL8519" s="161"/>
      <c r="EM8519" s="161"/>
      <c r="EN8519" s="161"/>
      <c r="EO8519" s="161"/>
      <c r="EP8519" s="161"/>
      <c r="EQ8519" s="161"/>
      <c r="ER8519" s="161"/>
      <c r="ES8519" s="161"/>
      <c r="ET8519" s="161"/>
      <c r="EU8519" s="161"/>
      <c r="EV8519" s="161"/>
      <c r="EW8519" s="161"/>
      <c r="EX8519" s="161"/>
      <c r="EY8519" s="161"/>
      <c r="EZ8519" s="161"/>
      <c r="FA8519" s="161"/>
      <c r="FB8519" s="161"/>
      <c r="FC8519" s="161"/>
      <c r="FD8519" s="161"/>
      <c r="FE8519" s="161"/>
      <c r="FF8519" s="161"/>
      <c r="FG8519" s="161"/>
      <c r="FH8519" s="161"/>
      <c r="FI8519" s="161"/>
      <c r="FJ8519" s="161"/>
      <c r="FK8519" s="161"/>
      <c r="FL8519" s="161"/>
      <c r="FM8519" s="161"/>
      <c r="FN8519" s="161"/>
      <c r="FO8519" s="161"/>
      <c r="FP8519" s="161"/>
      <c r="FQ8519" s="161"/>
      <c r="FR8519" s="161"/>
      <c r="FS8519" s="161"/>
      <c r="FT8519" s="161"/>
      <c r="FU8519" s="161"/>
      <c r="FV8519" s="161"/>
      <c r="FW8519" s="161"/>
      <c r="FX8519" s="161"/>
      <c r="FY8519" s="161"/>
      <c r="FZ8519" s="161"/>
      <c r="GA8519" s="161"/>
      <c r="GB8519" s="161"/>
      <c r="GC8519" s="161"/>
      <c r="GD8519" s="161"/>
      <c r="GE8519" s="161"/>
      <c r="GF8519" s="161"/>
      <c r="GG8519" s="161"/>
      <c r="GH8519" s="161"/>
      <c r="GI8519" s="161"/>
      <c r="GJ8519" s="161"/>
      <c r="GK8519" s="161"/>
      <c r="GL8519" s="161"/>
      <c r="GM8519" s="161"/>
      <c r="GN8519" s="161"/>
      <c r="GO8519" s="161"/>
      <c r="GP8519" s="161"/>
      <c r="GQ8519" s="161"/>
      <c r="GR8519" s="161"/>
      <c r="GS8519" s="161"/>
      <c r="GT8519" s="161"/>
      <c r="GU8519" s="161"/>
      <c r="GV8519" s="161"/>
      <c r="GW8519" s="161"/>
      <c r="GX8519" s="161"/>
      <c r="GY8519" s="161"/>
      <c r="GZ8519" s="161"/>
      <c r="HA8519" s="161"/>
      <c r="HB8519" s="161"/>
      <c r="HC8519" s="161"/>
      <c r="HD8519" s="161"/>
      <c r="HE8519" s="161"/>
      <c r="HF8519" s="161"/>
      <c r="HG8519" s="161"/>
      <c r="HH8519" s="161"/>
      <c r="HI8519" s="161"/>
      <c r="HJ8519" s="161"/>
      <c r="HK8519" s="161"/>
      <c r="HL8519" s="161"/>
      <c r="HM8519" s="161"/>
      <c r="HN8519" s="161"/>
      <c r="HO8519" s="161"/>
      <c r="HP8519" s="161"/>
      <c r="HQ8519" s="161"/>
      <c r="HR8519" s="161"/>
      <c r="HS8519" s="161"/>
      <c r="HT8519" s="161"/>
      <c r="HU8519" s="161"/>
      <c r="HV8519" s="161"/>
      <c r="HW8519" s="161"/>
      <c r="HX8519" s="161"/>
      <c r="HY8519" s="161"/>
      <c r="HZ8519" s="161"/>
      <c r="IA8519" s="161"/>
      <c r="IB8519" s="161"/>
      <c r="IC8519" s="161"/>
      <c r="ID8519" s="161"/>
      <c r="IE8519" s="161"/>
      <c r="IF8519" s="161"/>
      <c r="IG8519" s="161"/>
      <c r="IH8519" s="161"/>
      <c r="II8519" s="161"/>
      <c r="IJ8519" s="161"/>
      <c r="IK8519" s="161"/>
      <c r="IL8519" s="161"/>
      <c r="IM8519" s="161"/>
      <c r="IN8519" s="161"/>
      <c r="IO8519" s="161"/>
      <c r="IP8519" s="161"/>
      <c r="IQ8519" s="161"/>
      <c r="IR8519" s="161"/>
      <c r="IS8519" s="161"/>
      <c r="IT8519" s="161"/>
      <c r="IU8519" s="161"/>
      <c r="IV8519" s="161"/>
      <c r="IW8519" s="161"/>
      <c r="IX8519" s="161"/>
      <c r="IY8519" s="161"/>
      <c r="IZ8519" s="161"/>
      <c r="JA8519" s="161"/>
      <c r="JB8519" s="161"/>
      <c r="JC8519" s="161"/>
      <c r="JD8519" s="161"/>
      <c r="JE8519" s="161"/>
      <c r="JF8519" s="161"/>
      <c r="JG8519" s="161"/>
    </row>
    <row r="8520" spans="1:267" s="241" customFormat="1" ht="19.5" customHeight="1" x14ac:dyDescent="0.25">
      <c r="A8520" s="42" t="s">
        <v>370</v>
      </c>
      <c r="B8520" s="27">
        <v>8</v>
      </c>
      <c r="C8520" s="27">
        <v>0</v>
      </c>
      <c r="D8520" s="27">
        <v>0</v>
      </c>
      <c r="E8520" s="27">
        <v>0.5</v>
      </c>
      <c r="F8520" s="27">
        <v>2</v>
      </c>
      <c r="G8520" s="27">
        <v>10</v>
      </c>
      <c r="H8520" s="27">
        <v>0</v>
      </c>
      <c r="I8520" s="27">
        <v>0</v>
      </c>
      <c r="J8520" s="27">
        <v>0</v>
      </c>
      <c r="K8520" s="27">
        <v>4</v>
      </c>
      <c r="L8520" s="119"/>
      <c r="M8520" s="92">
        <f>SUM(B8520:K8520)</f>
        <v>24.5</v>
      </c>
      <c r="N8520" s="27">
        <v>9</v>
      </c>
      <c r="O8520" s="185">
        <f>M8520/91</f>
        <v>0.26923076923076922</v>
      </c>
      <c r="P8520" s="55" t="s">
        <v>446</v>
      </c>
      <c r="Q8520" s="19" t="s">
        <v>6481</v>
      </c>
      <c r="R8520" s="41" t="s">
        <v>478</v>
      </c>
      <c r="S8520" s="19" t="s">
        <v>800</v>
      </c>
      <c r="T8520" s="28" t="s">
        <v>3668</v>
      </c>
      <c r="U8520" s="17">
        <v>11</v>
      </c>
      <c r="V8520" s="20" t="s">
        <v>682</v>
      </c>
      <c r="W8520" s="18" t="s">
        <v>6450</v>
      </c>
      <c r="X8520" s="18" t="s">
        <v>2243</v>
      </c>
      <c r="Y8520" s="18" t="s">
        <v>6451</v>
      </c>
      <c r="Z8520" s="61"/>
      <c r="AA8520" s="161"/>
      <c r="AB8520" s="161"/>
      <c r="AC8520" s="161"/>
      <c r="AD8520" s="161"/>
      <c r="AE8520" s="161"/>
      <c r="AF8520" s="161"/>
      <c r="AG8520" s="161"/>
      <c r="AH8520" s="161"/>
      <c r="AI8520" s="161"/>
      <c r="AJ8520" s="161"/>
      <c r="AK8520" s="161"/>
      <c r="AL8520" s="161"/>
      <c r="AM8520" s="161"/>
      <c r="AN8520" s="161"/>
      <c r="AO8520" s="161"/>
      <c r="AP8520" s="161"/>
      <c r="AQ8520" s="161"/>
      <c r="AR8520" s="161"/>
      <c r="AS8520" s="161"/>
      <c r="AT8520" s="161"/>
      <c r="AU8520" s="161"/>
      <c r="AV8520" s="161"/>
      <c r="AW8520" s="161"/>
      <c r="AX8520" s="161"/>
      <c r="AY8520" s="161"/>
      <c r="AZ8520" s="161"/>
      <c r="BA8520" s="161"/>
      <c r="BB8520" s="161"/>
      <c r="BC8520" s="161"/>
      <c r="BD8520" s="161"/>
      <c r="BE8520" s="161"/>
      <c r="BF8520" s="161"/>
      <c r="BG8520" s="161"/>
      <c r="BH8520" s="161"/>
      <c r="BI8520" s="161"/>
      <c r="BJ8520" s="161"/>
      <c r="BK8520" s="161"/>
      <c r="BL8520" s="161"/>
      <c r="BM8520" s="161"/>
      <c r="BN8520" s="161"/>
      <c r="BO8520" s="161"/>
      <c r="BP8520" s="161"/>
      <c r="BQ8520" s="161"/>
      <c r="BR8520" s="161"/>
      <c r="BS8520" s="161"/>
      <c r="BT8520" s="161"/>
      <c r="BU8520" s="161"/>
      <c r="BV8520" s="161"/>
      <c r="BW8520" s="161"/>
      <c r="BX8520" s="161"/>
      <c r="BY8520" s="161"/>
      <c r="BZ8520" s="161"/>
      <c r="CA8520" s="161"/>
      <c r="CB8520" s="161"/>
      <c r="CC8520" s="161"/>
      <c r="CD8520" s="161"/>
      <c r="CE8520" s="161"/>
      <c r="CF8520" s="161"/>
      <c r="CG8520" s="161"/>
      <c r="CH8520" s="161"/>
      <c r="CI8520" s="161"/>
      <c r="CJ8520" s="161"/>
      <c r="CK8520" s="161"/>
      <c r="CL8520" s="161"/>
      <c r="CM8520" s="161"/>
      <c r="CN8520" s="161"/>
      <c r="CO8520" s="161"/>
      <c r="CP8520" s="161"/>
      <c r="CQ8520" s="161"/>
      <c r="CR8520" s="161"/>
      <c r="CS8520" s="161"/>
      <c r="CT8520" s="161"/>
      <c r="CU8520" s="161"/>
      <c r="CV8520" s="161"/>
      <c r="CW8520" s="161"/>
      <c r="CX8520" s="161"/>
      <c r="CY8520" s="161"/>
      <c r="CZ8520" s="161"/>
      <c r="DA8520" s="161"/>
      <c r="DB8520" s="161"/>
      <c r="DC8520" s="161"/>
      <c r="DD8520" s="161"/>
      <c r="DE8520" s="161"/>
      <c r="DF8520" s="161"/>
      <c r="DG8520" s="161"/>
      <c r="DH8520" s="161"/>
      <c r="DI8520" s="161"/>
      <c r="DJ8520" s="161"/>
      <c r="DK8520" s="161"/>
      <c r="DL8520" s="161"/>
      <c r="DM8520" s="161"/>
      <c r="DN8520" s="161"/>
      <c r="DO8520" s="161"/>
      <c r="DP8520" s="161"/>
      <c r="DQ8520" s="161"/>
      <c r="DR8520" s="161"/>
      <c r="DS8520" s="161"/>
      <c r="DT8520" s="161"/>
      <c r="DU8520" s="161"/>
      <c r="DV8520" s="161"/>
      <c r="DW8520" s="161"/>
      <c r="DX8520" s="161"/>
      <c r="DY8520" s="161"/>
      <c r="DZ8520" s="161"/>
      <c r="EA8520" s="161"/>
      <c r="EB8520" s="161"/>
      <c r="EC8520" s="161"/>
      <c r="ED8520" s="161"/>
      <c r="EE8520" s="161"/>
      <c r="EF8520" s="161"/>
      <c r="EG8520" s="161"/>
      <c r="EH8520" s="161"/>
      <c r="EI8520" s="161"/>
      <c r="EJ8520" s="161"/>
      <c r="EK8520" s="161"/>
      <c r="EL8520" s="161"/>
      <c r="EM8520" s="161"/>
      <c r="EN8520" s="161"/>
      <c r="EO8520" s="161"/>
      <c r="EP8520" s="161"/>
      <c r="EQ8520" s="161"/>
      <c r="ER8520" s="161"/>
      <c r="ES8520" s="161"/>
      <c r="ET8520" s="161"/>
      <c r="EU8520" s="161"/>
      <c r="EV8520" s="161"/>
      <c r="EW8520" s="161"/>
      <c r="EX8520" s="161"/>
      <c r="EY8520" s="161"/>
      <c r="EZ8520" s="161"/>
      <c r="FA8520" s="161"/>
      <c r="FB8520" s="161"/>
      <c r="FC8520" s="161"/>
      <c r="FD8520" s="161"/>
      <c r="FE8520" s="161"/>
      <c r="FF8520" s="161"/>
      <c r="FG8520" s="161"/>
      <c r="FH8520" s="161"/>
      <c r="FI8520" s="161"/>
      <c r="FJ8520" s="161"/>
      <c r="FK8520" s="161"/>
      <c r="FL8520" s="161"/>
      <c r="FM8520" s="161"/>
      <c r="FN8520" s="161"/>
      <c r="FO8520" s="161"/>
      <c r="FP8520" s="161"/>
      <c r="FQ8520" s="161"/>
      <c r="FR8520" s="161"/>
      <c r="FS8520" s="161"/>
      <c r="FT8520" s="161"/>
      <c r="FU8520" s="161"/>
      <c r="FV8520" s="161"/>
      <c r="FW8520" s="161"/>
      <c r="FX8520" s="161"/>
      <c r="FY8520" s="161"/>
      <c r="FZ8520" s="161"/>
      <c r="GA8520" s="161"/>
      <c r="GB8520" s="161"/>
      <c r="GC8520" s="161"/>
      <c r="GD8520" s="161"/>
      <c r="GE8520" s="161"/>
      <c r="GF8520" s="161"/>
      <c r="GG8520" s="161"/>
      <c r="GH8520" s="161"/>
      <c r="GI8520" s="161"/>
      <c r="GJ8520" s="161"/>
      <c r="GK8520" s="161"/>
      <c r="GL8520" s="161"/>
      <c r="GM8520" s="161"/>
      <c r="GN8520" s="161"/>
      <c r="GO8520" s="161"/>
      <c r="GP8520" s="161"/>
      <c r="GQ8520" s="161"/>
      <c r="GR8520" s="161"/>
      <c r="GS8520" s="161"/>
      <c r="GT8520" s="161"/>
      <c r="GU8520" s="161"/>
      <c r="GV8520" s="161"/>
      <c r="GW8520" s="161"/>
      <c r="GX8520" s="161"/>
      <c r="GY8520" s="161"/>
      <c r="GZ8520" s="161"/>
      <c r="HA8520" s="161"/>
      <c r="HB8520" s="161"/>
      <c r="HC8520" s="161"/>
      <c r="HD8520" s="161"/>
      <c r="HE8520" s="161"/>
      <c r="HF8520" s="161"/>
      <c r="HG8520" s="161"/>
      <c r="HH8520" s="161"/>
      <c r="HI8520" s="161"/>
      <c r="HJ8520" s="161"/>
      <c r="HK8520" s="161"/>
      <c r="HL8520" s="161"/>
      <c r="HM8520" s="161"/>
      <c r="HN8520" s="161"/>
      <c r="HO8520" s="161"/>
      <c r="HP8520" s="161"/>
      <c r="HQ8520" s="161"/>
      <c r="HR8520" s="161"/>
      <c r="HS8520" s="161"/>
      <c r="HT8520" s="161"/>
      <c r="HU8520" s="161"/>
      <c r="HV8520" s="161"/>
      <c r="HW8520" s="161"/>
      <c r="HX8520" s="161"/>
      <c r="HY8520" s="161"/>
      <c r="HZ8520" s="161"/>
      <c r="IA8520" s="161"/>
      <c r="IB8520" s="161"/>
      <c r="IC8520" s="161"/>
      <c r="ID8520" s="161"/>
      <c r="IE8520" s="161"/>
      <c r="IF8520" s="161"/>
      <c r="IG8520" s="161"/>
      <c r="IH8520" s="161"/>
      <c r="II8520" s="161"/>
      <c r="IJ8520" s="161"/>
      <c r="IK8520" s="161"/>
      <c r="IL8520" s="161"/>
      <c r="IM8520" s="161"/>
      <c r="IN8520" s="161"/>
      <c r="IO8520" s="161"/>
      <c r="IP8520" s="161"/>
      <c r="IQ8520" s="161"/>
      <c r="IR8520" s="161"/>
      <c r="IS8520" s="161"/>
      <c r="IT8520" s="161"/>
      <c r="IU8520" s="161"/>
      <c r="IV8520" s="161"/>
      <c r="IW8520" s="161"/>
      <c r="IX8520" s="161"/>
      <c r="IY8520" s="161"/>
      <c r="IZ8520" s="161"/>
      <c r="JA8520" s="161"/>
      <c r="JB8520" s="161"/>
      <c r="JC8520" s="161"/>
      <c r="JD8520" s="161"/>
      <c r="JE8520" s="161"/>
      <c r="JF8520" s="161"/>
      <c r="JG8520" s="161"/>
    </row>
    <row r="8521" spans="1:267" s="241" customFormat="1" ht="19.5" customHeight="1" x14ac:dyDescent="0.25">
      <c r="A8521" s="42" t="s">
        <v>372</v>
      </c>
      <c r="B8521" s="27">
        <v>6</v>
      </c>
      <c r="C8521" s="27">
        <v>2</v>
      </c>
      <c r="D8521" s="27">
        <v>0</v>
      </c>
      <c r="E8521" s="27">
        <v>3</v>
      </c>
      <c r="F8521" s="27">
        <v>0</v>
      </c>
      <c r="G8521" s="27">
        <v>5</v>
      </c>
      <c r="H8521" s="27">
        <v>4.5</v>
      </c>
      <c r="I8521" s="27">
        <v>0</v>
      </c>
      <c r="J8521" s="27">
        <v>0</v>
      </c>
      <c r="K8521" s="27">
        <v>4</v>
      </c>
      <c r="L8521" s="119"/>
      <c r="M8521" s="92">
        <f>SUM(B8521:K8521)</f>
        <v>24.5</v>
      </c>
      <c r="N8521" s="27">
        <v>4</v>
      </c>
      <c r="O8521" s="185">
        <f>M8521/91</f>
        <v>0.26923076923076922</v>
      </c>
      <c r="P8521" s="55" t="s">
        <v>446</v>
      </c>
      <c r="Q8521" s="19" t="s">
        <v>4351</v>
      </c>
      <c r="R8521" s="41" t="s">
        <v>811</v>
      </c>
      <c r="S8521" s="19" t="s">
        <v>474</v>
      </c>
      <c r="T8521" s="28" t="s">
        <v>8132</v>
      </c>
      <c r="U8521" s="17">
        <v>11</v>
      </c>
      <c r="V8521" s="20" t="s">
        <v>682</v>
      </c>
      <c r="W8521" s="18" t="s">
        <v>2821</v>
      </c>
      <c r="X8521" s="18" t="s">
        <v>916</v>
      </c>
      <c r="Y8521" s="18" t="s">
        <v>1126</v>
      </c>
      <c r="Z8521" s="61"/>
      <c r="AA8521" s="161"/>
      <c r="AB8521" s="161"/>
      <c r="AC8521" s="161"/>
      <c r="AD8521" s="161"/>
      <c r="AE8521" s="161"/>
      <c r="AF8521" s="161"/>
      <c r="AG8521" s="161"/>
      <c r="AH8521" s="161"/>
      <c r="AI8521" s="161"/>
      <c r="AJ8521" s="161"/>
      <c r="AK8521" s="161"/>
      <c r="AL8521" s="161"/>
      <c r="AM8521" s="161"/>
      <c r="AN8521" s="161"/>
      <c r="AO8521" s="161"/>
      <c r="AP8521" s="161"/>
      <c r="AQ8521" s="161"/>
      <c r="AR8521" s="161"/>
      <c r="AS8521" s="161"/>
      <c r="AT8521" s="161"/>
      <c r="AU8521" s="161"/>
      <c r="AV8521" s="161"/>
      <c r="AW8521" s="161"/>
      <c r="AX8521" s="161"/>
      <c r="AY8521" s="161"/>
      <c r="AZ8521" s="161"/>
      <c r="BA8521" s="161"/>
      <c r="BB8521" s="161"/>
      <c r="BC8521" s="161"/>
      <c r="BD8521" s="161"/>
      <c r="BE8521" s="161"/>
      <c r="BF8521" s="161"/>
      <c r="BG8521" s="161"/>
      <c r="BH8521" s="161"/>
      <c r="BI8521" s="161"/>
      <c r="BJ8521" s="161"/>
      <c r="BK8521" s="161"/>
      <c r="BL8521" s="161"/>
      <c r="BM8521" s="161"/>
      <c r="BN8521" s="161"/>
      <c r="BO8521" s="161"/>
      <c r="BP8521" s="161"/>
      <c r="BQ8521" s="161"/>
      <c r="BR8521" s="161"/>
      <c r="BS8521" s="161"/>
      <c r="BT8521" s="161"/>
      <c r="BU8521" s="161"/>
      <c r="BV8521" s="161"/>
      <c r="BW8521" s="161"/>
      <c r="BX8521" s="161"/>
      <c r="BY8521" s="161"/>
      <c r="BZ8521" s="161"/>
      <c r="CA8521" s="161"/>
      <c r="CB8521" s="161"/>
      <c r="CC8521" s="161"/>
      <c r="CD8521" s="161"/>
      <c r="CE8521" s="161"/>
      <c r="CF8521" s="161"/>
      <c r="CG8521" s="161"/>
      <c r="CH8521" s="161"/>
      <c r="CI8521" s="161"/>
      <c r="CJ8521" s="161"/>
      <c r="CK8521" s="161"/>
      <c r="CL8521" s="161"/>
      <c r="CM8521" s="161"/>
      <c r="CN8521" s="161"/>
      <c r="CO8521" s="161"/>
      <c r="CP8521" s="161"/>
      <c r="CQ8521" s="161"/>
      <c r="CR8521" s="161"/>
      <c r="CS8521" s="161"/>
      <c r="CT8521" s="161"/>
      <c r="CU8521" s="161"/>
      <c r="CV8521" s="161"/>
      <c r="CW8521" s="161"/>
      <c r="CX8521" s="161"/>
      <c r="CY8521" s="161"/>
      <c r="CZ8521" s="161"/>
      <c r="DA8521" s="161"/>
      <c r="DB8521" s="161"/>
      <c r="DC8521" s="161"/>
      <c r="DD8521" s="161"/>
      <c r="DE8521" s="161"/>
      <c r="DF8521" s="161"/>
      <c r="DG8521" s="161"/>
      <c r="DH8521" s="161"/>
      <c r="DI8521" s="161"/>
      <c r="DJ8521" s="161"/>
      <c r="DK8521" s="161"/>
      <c r="DL8521" s="161"/>
      <c r="DM8521" s="161"/>
      <c r="DN8521" s="161"/>
      <c r="DO8521" s="161"/>
      <c r="DP8521" s="161"/>
      <c r="DQ8521" s="161"/>
      <c r="DR8521" s="161"/>
      <c r="DS8521" s="161"/>
      <c r="DT8521" s="161"/>
      <c r="DU8521" s="161"/>
      <c r="DV8521" s="161"/>
      <c r="DW8521" s="161"/>
      <c r="DX8521" s="161"/>
      <c r="DY8521" s="161"/>
      <c r="DZ8521" s="161"/>
      <c r="EA8521" s="161"/>
      <c r="EB8521" s="161"/>
      <c r="EC8521" s="161"/>
      <c r="ED8521" s="161"/>
      <c r="EE8521" s="161"/>
      <c r="EF8521" s="161"/>
      <c r="EG8521" s="161"/>
      <c r="EH8521" s="161"/>
      <c r="EI8521" s="161"/>
      <c r="EJ8521" s="161"/>
      <c r="EK8521" s="161"/>
      <c r="EL8521" s="161"/>
      <c r="EM8521" s="161"/>
      <c r="EN8521" s="161"/>
      <c r="EO8521" s="161"/>
      <c r="EP8521" s="161"/>
      <c r="EQ8521" s="161"/>
      <c r="ER8521" s="161"/>
      <c r="ES8521" s="161"/>
      <c r="ET8521" s="161"/>
      <c r="EU8521" s="161"/>
      <c r="EV8521" s="161"/>
      <c r="EW8521" s="161"/>
      <c r="EX8521" s="161"/>
      <c r="EY8521" s="161"/>
      <c r="EZ8521" s="161"/>
      <c r="FA8521" s="161"/>
      <c r="FB8521" s="161"/>
      <c r="FC8521" s="161"/>
      <c r="FD8521" s="161"/>
      <c r="FE8521" s="161"/>
      <c r="FF8521" s="161"/>
      <c r="FG8521" s="161"/>
      <c r="FH8521" s="161"/>
      <c r="FI8521" s="161"/>
      <c r="FJ8521" s="161"/>
      <c r="FK8521" s="161"/>
      <c r="FL8521" s="161"/>
      <c r="FM8521" s="161"/>
      <c r="FN8521" s="161"/>
      <c r="FO8521" s="161"/>
      <c r="FP8521" s="161"/>
      <c r="FQ8521" s="161"/>
      <c r="FR8521" s="161"/>
      <c r="FS8521" s="161"/>
      <c r="FT8521" s="161"/>
      <c r="FU8521" s="161"/>
      <c r="FV8521" s="161"/>
      <c r="FW8521" s="161"/>
      <c r="FX8521" s="161"/>
      <c r="FY8521" s="161"/>
      <c r="FZ8521" s="161"/>
      <c r="GA8521" s="161"/>
      <c r="GB8521" s="161"/>
      <c r="GC8521" s="161"/>
      <c r="GD8521" s="161"/>
      <c r="GE8521" s="161"/>
      <c r="GF8521" s="161"/>
      <c r="GG8521" s="161"/>
      <c r="GH8521" s="161"/>
      <c r="GI8521" s="161"/>
      <c r="GJ8521" s="161"/>
      <c r="GK8521" s="161"/>
      <c r="GL8521" s="161"/>
      <c r="GM8521" s="161"/>
      <c r="GN8521" s="161"/>
      <c r="GO8521" s="161"/>
      <c r="GP8521" s="161"/>
      <c r="GQ8521" s="161"/>
      <c r="GR8521" s="161"/>
      <c r="GS8521" s="161"/>
      <c r="GT8521" s="161"/>
      <c r="GU8521" s="161"/>
      <c r="GV8521" s="161"/>
      <c r="GW8521" s="161"/>
      <c r="GX8521" s="161"/>
      <c r="GY8521" s="161"/>
      <c r="GZ8521" s="161"/>
      <c r="HA8521" s="161"/>
      <c r="HB8521" s="161"/>
      <c r="HC8521" s="161"/>
      <c r="HD8521" s="161"/>
      <c r="HE8521" s="161"/>
      <c r="HF8521" s="161"/>
      <c r="HG8521" s="161"/>
      <c r="HH8521" s="161"/>
      <c r="HI8521" s="161"/>
      <c r="HJ8521" s="161"/>
      <c r="HK8521" s="161"/>
      <c r="HL8521" s="161"/>
      <c r="HM8521" s="161"/>
      <c r="HN8521" s="161"/>
      <c r="HO8521" s="161"/>
      <c r="HP8521" s="161"/>
      <c r="HQ8521" s="161"/>
      <c r="HR8521" s="161"/>
      <c r="HS8521" s="161"/>
      <c r="HT8521" s="161"/>
      <c r="HU8521" s="161"/>
      <c r="HV8521" s="161"/>
      <c r="HW8521" s="161"/>
      <c r="HX8521" s="161"/>
      <c r="HY8521" s="161"/>
      <c r="HZ8521" s="161"/>
      <c r="IA8521" s="161"/>
      <c r="IB8521" s="161"/>
      <c r="IC8521" s="161"/>
      <c r="ID8521" s="161"/>
      <c r="IE8521" s="161"/>
      <c r="IF8521" s="161"/>
      <c r="IG8521" s="161"/>
      <c r="IH8521" s="161"/>
      <c r="II8521" s="161"/>
      <c r="IJ8521" s="161"/>
      <c r="IK8521" s="161"/>
      <c r="IL8521" s="161"/>
      <c r="IM8521" s="161"/>
      <c r="IN8521" s="161"/>
      <c r="IO8521" s="161"/>
      <c r="IP8521" s="161"/>
      <c r="IQ8521" s="161"/>
      <c r="IR8521" s="161"/>
      <c r="IS8521" s="161"/>
      <c r="IT8521" s="161"/>
      <c r="IU8521" s="161"/>
      <c r="IV8521" s="161"/>
      <c r="IW8521" s="161"/>
      <c r="IX8521" s="161"/>
      <c r="IY8521" s="161"/>
      <c r="IZ8521" s="161"/>
      <c r="JA8521" s="161"/>
      <c r="JB8521" s="161"/>
      <c r="JC8521" s="161"/>
      <c r="JD8521" s="161"/>
      <c r="JE8521" s="161"/>
      <c r="JF8521" s="161"/>
      <c r="JG8521" s="161"/>
    </row>
    <row r="8522" spans="1:267" s="241" customFormat="1" ht="19.5" customHeight="1" x14ac:dyDescent="0.25">
      <c r="A8522" s="42" t="s">
        <v>371</v>
      </c>
      <c r="B8522" s="27">
        <v>10</v>
      </c>
      <c r="C8522" s="27">
        <v>0</v>
      </c>
      <c r="D8522" s="27">
        <v>0</v>
      </c>
      <c r="E8522" s="27">
        <v>2</v>
      </c>
      <c r="F8522" s="27">
        <v>5</v>
      </c>
      <c r="G8522" s="27">
        <v>3</v>
      </c>
      <c r="H8522" s="27">
        <v>0</v>
      </c>
      <c r="I8522" s="27">
        <v>0</v>
      </c>
      <c r="J8522" s="27">
        <v>0</v>
      </c>
      <c r="K8522" s="27">
        <v>4</v>
      </c>
      <c r="L8522" s="119"/>
      <c r="M8522" s="92">
        <f>SUM(B8522:K8522)</f>
        <v>24</v>
      </c>
      <c r="N8522" s="27">
        <v>1</v>
      </c>
      <c r="O8522" s="185">
        <f>M8522/91</f>
        <v>0.26373626373626374</v>
      </c>
      <c r="P8522" s="55" t="s">
        <v>446</v>
      </c>
      <c r="Q8522" s="19" t="s">
        <v>6522</v>
      </c>
      <c r="R8522" s="41" t="s">
        <v>607</v>
      </c>
      <c r="S8522" s="19" t="s">
        <v>710</v>
      </c>
      <c r="T8522" s="28" t="s">
        <v>3669</v>
      </c>
      <c r="U8522" s="17">
        <v>11</v>
      </c>
      <c r="V8522" s="20" t="s">
        <v>682</v>
      </c>
      <c r="W8522" s="18" t="s">
        <v>4470</v>
      </c>
      <c r="X8522" s="18" t="s">
        <v>651</v>
      </c>
      <c r="Y8522" s="18" t="s">
        <v>1016</v>
      </c>
      <c r="Z8522" s="61"/>
      <c r="AA8522" s="161"/>
      <c r="AB8522" s="161"/>
      <c r="AC8522" s="161"/>
      <c r="AD8522" s="161"/>
      <c r="AE8522" s="161"/>
      <c r="AF8522" s="161"/>
      <c r="AG8522" s="161"/>
      <c r="AH8522" s="161"/>
      <c r="AI8522" s="161"/>
      <c r="AJ8522" s="161"/>
      <c r="AK8522" s="161"/>
      <c r="AL8522" s="161"/>
      <c r="AM8522" s="161"/>
      <c r="AN8522" s="161"/>
      <c r="AO8522" s="161"/>
      <c r="AP8522" s="161"/>
      <c r="AQ8522" s="161"/>
      <c r="AR8522" s="161"/>
      <c r="AS8522" s="161"/>
      <c r="AT8522" s="161"/>
      <c r="AU8522" s="161"/>
      <c r="AV8522" s="161"/>
      <c r="AW8522" s="161"/>
      <c r="AX8522" s="161"/>
      <c r="AY8522" s="161"/>
      <c r="AZ8522" s="161"/>
      <c r="BA8522" s="161"/>
      <c r="BB8522" s="161"/>
      <c r="BC8522" s="161"/>
      <c r="BD8522" s="161"/>
      <c r="BE8522" s="161"/>
      <c r="BF8522" s="161"/>
      <c r="BG8522" s="161"/>
      <c r="BH8522" s="161"/>
      <c r="BI8522" s="161"/>
      <c r="BJ8522" s="161"/>
      <c r="BK8522" s="161"/>
      <c r="BL8522" s="161"/>
      <c r="BM8522" s="161"/>
      <c r="BN8522" s="161"/>
      <c r="BO8522" s="161"/>
      <c r="BP8522" s="161"/>
      <c r="BQ8522" s="161"/>
      <c r="BR8522" s="161"/>
      <c r="BS8522" s="161"/>
      <c r="BT8522" s="161"/>
      <c r="BU8522" s="161"/>
      <c r="BV8522" s="161"/>
      <c r="BW8522" s="161"/>
      <c r="BX8522" s="161"/>
      <c r="BY8522" s="161"/>
      <c r="BZ8522" s="161"/>
      <c r="CA8522" s="161"/>
      <c r="CB8522" s="161"/>
      <c r="CC8522" s="161"/>
      <c r="CD8522" s="161"/>
      <c r="CE8522" s="161"/>
      <c r="CF8522" s="161"/>
      <c r="CG8522" s="161"/>
      <c r="CH8522" s="161"/>
      <c r="CI8522" s="161"/>
      <c r="CJ8522" s="161"/>
      <c r="CK8522" s="161"/>
      <c r="CL8522" s="161"/>
      <c r="CM8522" s="161"/>
      <c r="CN8522" s="161"/>
      <c r="CO8522" s="161"/>
      <c r="CP8522" s="161"/>
      <c r="CQ8522" s="161"/>
      <c r="CR8522" s="161"/>
      <c r="CS8522" s="161"/>
      <c r="CT8522" s="161"/>
      <c r="CU8522" s="161"/>
      <c r="CV8522" s="161"/>
      <c r="CW8522" s="161"/>
      <c r="CX8522" s="161"/>
      <c r="CY8522" s="161"/>
      <c r="CZ8522" s="161"/>
      <c r="DA8522" s="161"/>
      <c r="DB8522" s="161"/>
      <c r="DC8522" s="161"/>
      <c r="DD8522" s="161"/>
      <c r="DE8522" s="161"/>
      <c r="DF8522" s="161"/>
      <c r="DG8522" s="161"/>
      <c r="DH8522" s="161"/>
      <c r="DI8522" s="161"/>
      <c r="DJ8522" s="161"/>
      <c r="DK8522" s="161"/>
      <c r="DL8522" s="161"/>
      <c r="DM8522" s="161"/>
      <c r="DN8522" s="161"/>
      <c r="DO8522" s="161"/>
      <c r="DP8522" s="161"/>
      <c r="DQ8522" s="161"/>
      <c r="DR8522" s="161"/>
      <c r="DS8522" s="161"/>
      <c r="DT8522" s="161"/>
      <c r="DU8522" s="161"/>
      <c r="DV8522" s="161"/>
      <c r="DW8522" s="161"/>
      <c r="DX8522" s="161"/>
      <c r="DY8522" s="161"/>
      <c r="DZ8522" s="161"/>
      <c r="EA8522" s="161"/>
      <c r="EB8522" s="161"/>
      <c r="EC8522" s="161"/>
      <c r="ED8522" s="161"/>
      <c r="EE8522" s="161"/>
      <c r="EF8522" s="161"/>
      <c r="EG8522" s="161"/>
      <c r="EH8522" s="161"/>
      <c r="EI8522" s="161"/>
      <c r="EJ8522" s="161"/>
      <c r="EK8522" s="161"/>
      <c r="EL8522" s="161"/>
      <c r="EM8522" s="161"/>
      <c r="EN8522" s="161"/>
      <c r="EO8522" s="161"/>
      <c r="EP8522" s="161"/>
      <c r="EQ8522" s="161"/>
      <c r="ER8522" s="161"/>
      <c r="ES8522" s="161"/>
      <c r="ET8522" s="161"/>
      <c r="EU8522" s="161"/>
      <c r="EV8522" s="161"/>
      <c r="EW8522" s="161"/>
      <c r="EX8522" s="161"/>
      <c r="EY8522" s="161"/>
      <c r="EZ8522" s="161"/>
      <c r="FA8522" s="161"/>
      <c r="FB8522" s="161"/>
      <c r="FC8522" s="161"/>
      <c r="FD8522" s="161"/>
      <c r="FE8522" s="161"/>
      <c r="FF8522" s="161"/>
      <c r="FG8522" s="161"/>
      <c r="FH8522" s="161"/>
      <c r="FI8522" s="161"/>
      <c r="FJ8522" s="161"/>
      <c r="FK8522" s="161"/>
      <c r="FL8522" s="161"/>
      <c r="FM8522" s="161"/>
      <c r="FN8522" s="161"/>
      <c r="FO8522" s="161"/>
      <c r="FP8522" s="161"/>
      <c r="FQ8522" s="161"/>
      <c r="FR8522" s="161"/>
      <c r="FS8522" s="161"/>
      <c r="FT8522" s="161"/>
      <c r="FU8522" s="161"/>
      <c r="FV8522" s="161"/>
      <c r="FW8522" s="161"/>
      <c r="FX8522" s="161"/>
      <c r="FY8522" s="161"/>
      <c r="FZ8522" s="161"/>
      <c r="GA8522" s="161"/>
      <c r="GB8522" s="161"/>
      <c r="GC8522" s="161"/>
      <c r="GD8522" s="161"/>
      <c r="GE8522" s="161"/>
      <c r="GF8522" s="161"/>
      <c r="GG8522" s="161"/>
      <c r="GH8522" s="161"/>
      <c r="GI8522" s="161"/>
      <c r="GJ8522" s="161"/>
      <c r="GK8522" s="161"/>
      <c r="GL8522" s="161"/>
      <c r="GM8522" s="161"/>
      <c r="GN8522" s="161"/>
      <c r="GO8522" s="161"/>
      <c r="GP8522" s="161"/>
      <c r="GQ8522" s="161"/>
      <c r="GR8522" s="161"/>
      <c r="GS8522" s="161"/>
      <c r="GT8522" s="161"/>
      <c r="GU8522" s="161"/>
      <c r="GV8522" s="161"/>
      <c r="GW8522" s="161"/>
      <c r="GX8522" s="161"/>
      <c r="GY8522" s="161"/>
      <c r="GZ8522" s="161"/>
      <c r="HA8522" s="161"/>
      <c r="HB8522" s="161"/>
      <c r="HC8522" s="161"/>
      <c r="HD8522" s="161"/>
      <c r="HE8522" s="161"/>
      <c r="HF8522" s="161"/>
      <c r="HG8522" s="161"/>
      <c r="HH8522" s="161"/>
      <c r="HI8522" s="161"/>
      <c r="HJ8522" s="161"/>
      <c r="HK8522" s="161"/>
      <c r="HL8522" s="161"/>
      <c r="HM8522" s="161"/>
      <c r="HN8522" s="161"/>
      <c r="HO8522" s="161"/>
      <c r="HP8522" s="161"/>
      <c r="HQ8522" s="161"/>
      <c r="HR8522" s="161"/>
      <c r="HS8522" s="161"/>
      <c r="HT8522" s="161"/>
      <c r="HU8522" s="161"/>
      <c r="HV8522" s="161"/>
      <c r="HW8522" s="161"/>
      <c r="HX8522" s="161"/>
      <c r="HY8522" s="161"/>
      <c r="HZ8522" s="161"/>
      <c r="IA8522" s="161"/>
      <c r="IB8522" s="161"/>
      <c r="IC8522" s="161"/>
      <c r="ID8522" s="161"/>
      <c r="IE8522" s="161"/>
      <c r="IF8522" s="161"/>
      <c r="IG8522" s="161"/>
      <c r="IH8522" s="161"/>
      <c r="II8522" s="161"/>
      <c r="IJ8522" s="161"/>
      <c r="IK8522" s="161"/>
      <c r="IL8522" s="161"/>
      <c r="IM8522" s="161"/>
      <c r="IN8522" s="161"/>
      <c r="IO8522" s="161"/>
      <c r="IP8522" s="161"/>
      <c r="IQ8522" s="161"/>
      <c r="IR8522" s="161"/>
      <c r="IS8522" s="161"/>
      <c r="IT8522" s="161"/>
      <c r="IU8522" s="161"/>
      <c r="IV8522" s="161"/>
      <c r="IW8522" s="161"/>
      <c r="IX8522" s="161"/>
      <c r="IY8522" s="161"/>
      <c r="IZ8522" s="161"/>
      <c r="JA8522" s="161"/>
      <c r="JB8522" s="161"/>
      <c r="JC8522" s="161"/>
      <c r="JD8522" s="161"/>
      <c r="JE8522" s="161"/>
      <c r="JF8522" s="161"/>
      <c r="JG8522" s="161"/>
    </row>
    <row r="8523" spans="1:267" s="241" customFormat="1" ht="19.5" customHeight="1" x14ac:dyDescent="0.25">
      <c r="A8523" s="42" t="s">
        <v>370</v>
      </c>
      <c r="B8523" s="27">
        <v>5</v>
      </c>
      <c r="C8523" s="27">
        <v>0</v>
      </c>
      <c r="D8523" s="27">
        <v>0</v>
      </c>
      <c r="E8523" s="27">
        <v>1</v>
      </c>
      <c r="F8523" s="27">
        <v>5</v>
      </c>
      <c r="G8523" s="27">
        <v>7</v>
      </c>
      <c r="H8523" s="27">
        <v>2</v>
      </c>
      <c r="I8523" s="27">
        <v>0</v>
      </c>
      <c r="J8523" s="27">
        <v>0</v>
      </c>
      <c r="K8523" s="27">
        <v>4</v>
      </c>
      <c r="L8523" s="119"/>
      <c r="M8523" s="92">
        <f>SUM(B8523:K8523)</f>
        <v>24</v>
      </c>
      <c r="N8523" s="27">
        <v>2</v>
      </c>
      <c r="O8523" s="185">
        <f>M8523/91</f>
        <v>0.26373626373626374</v>
      </c>
      <c r="P8523" s="55" t="s">
        <v>446</v>
      </c>
      <c r="Q8523" s="19" t="s">
        <v>1668</v>
      </c>
      <c r="R8523" s="41" t="s">
        <v>1669</v>
      </c>
      <c r="S8523" s="19" t="s">
        <v>942</v>
      </c>
      <c r="T8523" s="28" t="s">
        <v>1512</v>
      </c>
      <c r="U8523" s="17">
        <v>11</v>
      </c>
      <c r="V8523" s="20" t="s">
        <v>682</v>
      </c>
      <c r="W8523" s="18" t="s">
        <v>1596</v>
      </c>
      <c r="X8523" s="18" t="s">
        <v>855</v>
      </c>
      <c r="Y8523" s="18" t="s">
        <v>1597</v>
      </c>
      <c r="Z8523" s="61"/>
      <c r="AA8523" s="161"/>
      <c r="AB8523" s="161"/>
      <c r="AC8523" s="161"/>
      <c r="AD8523" s="161"/>
      <c r="AE8523" s="161"/>
      <c r="AF8523" s="161"/>
      <c r="AG8523" s="161"/>
      <c r="AH8523" s="161"/>
      <c r="AI8523" s="161"/>
      <c r="AJ8523" s="161"/>
      <c r="AK8523" s="161"/>
      <c r="AL8523" s="161"/>
      <c r="AM8523" s="161"/>
      <c r="AN8523" s="161"/>
      <c r="AO8523" s="161"/>
      <c r="AP8523" s="161"/>
      <c r="AQ8523" s="161"/>
      <c r="AR8523" s="161"/>
      <c r="AS8523" s="161"/>
      <c r="AT8523" s="161"/>
      <c r="AU8523" s="161"/>
      <c r="AV8523" s="161"/>
      <c r="AW8523" s="161"/>
      <c r="AX8523" s="161"/>
      <c r="AY8523" s="161"/>
      <c r="AZ8523" s="161"/>
      <c r="BA8523" s="161"/>
      <c r="BB8523" s="161"/>
      <c r="BC8523" s="161"/>
      <c r="BD8523" s="161"/>
      <c r="BE8523" s="161"/>
      <c r="BF8523" s="161"/>
      <c r="BG8523" s="161"/>
      <c r="BH8523" s="161"/>
      <c r="BI8523" s="161"/>
      <c r="BJ8523" s="161"/>
      <c r="BK8523" s="161"/>
      <c r="BL8523" s="161"/>
      <c r="BM8523" s="161"/>
      <c r="BN8523" s="161"/>
      <c r="BO8523" s="161"/>
      <c r="BP8523" s="161"/>
      <c r="BQ8523" s="161"/>
      <c r="BR8523" s="161"/>
      <c r="BS8523" s="161"/>
      <c r="BT8523" s="161"/>
      <c r="BU8523" s="161"/>
      <c r="BV8523" s="161"/>
      <c r="BW8523" s="161"/>
      <c r="BX8523" s="161"/>
      <c r="BY8523" s="161"/>
      <c r="BZ8523" s="161"/>
      <c r="CA8523" s="161"/>
      <c r="CB8523" s="161"/>
      <c r="CC8523" s="161"/>
      <c r="CD8523" s="161"/>
      <c r="CE8523" s="161"/>
      <c r="CF8523" s="161"/>
      <c r="CG8523" s="161"/>
      <c r="CH8523" s="161"/>
      <c r="CI8523" s="161"/>
      <c r="CJ8523" s="161"/>
      <c r="CK8523" s="161"/>
      <c r="CL8523" s="161"/>
      <c r="CM8523" s="161"/>
      <c r="CN8523" s="161"/>
      <c r="CO8523" s="161"/>
      <c r="CP8523" s="161"/>
      <c r="CQ8523" s="161"/>
      <c r="CR8523" s="161"/>
      <c r="CS8523" s="161"/>
      <c r="CT8523" s="161"/>
      <c r="CU8523" s="161"/>
      <c r="CV8523" s="161"/>
      <c r="CW8523" s="161"/>
      <c r="CX8523" s="161"/>
      <c r="CY8523" s="161"/>
      <c r="CZ8523" s="161"/>
      <c r="DA8523" s="161"/>
      <c r="DB8523" s="161"/>
      <c r="DC8523" s="161"/>
      <c r="DD8523" s="161"/>
      <c r="DE8523" s="161"/>
      <c r="DF8523" s="161"/>
      <c r="DG8523" s="161"/>
      <c r="DH8523" s="161"/>
      <c r="DI8523" s="161"/>
      <c r="DJ8523" s="161"/>
      <c r="DK8523" s="161"/>
      <c r="DL8523" s="161"/>
      <c r="DM8523" s="161"/>
      <c r="DN8523" s="161"/>
      <c r="DO8523" s="161"/>
      <c r="DP8523" s="161"/>
      <c r="DQ8523" s="161"/>
      <c r="DR8523" s="161"/>
      <c r="DS8523" s="161"/>
      <c r="DT8523" s="161"/>
      <c r="DU8523" s="161"/>
      <c r="DV8523" s="161"/>
      <c r="DW8523" s="161"/>
      <c r="DX8523" s="161"/>
      <c r="DY8523" s="161"/>
      <c r="DZ8523" s="161"/>
      <c r="EA8523" s="161"/>
      <c r="EB8523" s="161"/>
      <c r="EC8523" s="161"/>
      <c r="ED8523" s="161"/>
      <c r="EE8523" s="161"/>
      <c r="EF8523" s="161"/>
      <c r="EG8523" s="161"/>
      <c r="EH8523" s="161"/>
      <c r="EI8523" s="161"/>
      <c r="EJ8523" s="161"/>
      <c r="EK8523" s="161"/>
      <c r="EL8523" s="161"/>
      <c r="EM8523" s="161"/>
      <c r="EN8523" s="161"/>
      <c r="EO8523" s="161"/>
      <c r="EP8523" s="161"/>
      <c r="EQ8523" s="161"/>
      <c r="ER8523" s="161"/>
      <c r="ES8523" s="161"/>
      <c r="ET8523" s="161"/>
      <c r="EU8523" s="161"/>
      <c r="EV8523" s="161"/>
      <c r="EW8523" s="161"/>
      <c r="EX8523" s="161"/>
      <c r="EY8523" s="161"/>
      <c r="EZ8523" s="161"/>
      <c r="FA8523" s="161"/>
      <c r="FB8523" s="161"/>
      <c r="FC8523" s="161"/>
      <c r="FD8523" s="161"/>
      <c r="FE8523" s="161"/>
      <c r="FF8523" s="161"/>
      <c r="FG8523" s="161"/>
      <c r="FH8523" s="161"/>
      <c r="FI8523" s="161"/>
      <c r="FJ8523" s="161"/>
      <c r="FK8523" s="161"/>
      <c r="FL8523" s="161"/>
      <c r="FM8523" s="161"/>
      <c r="FN8523" s="161"/>
      <c r="FO8523" s="161"/>
      <c r="FP8523" s="161"/>
      <c r="FQ8523" s="161"/>
      <c r="FR8523" s="161"/>
      <c r="FS8523" s="161"/>
      <c r="FT8523" s="161"/>
      <c r="FU8523" s="161"/>
      <c r="FV8523" s="161"/>
      <c r="FW8523" s="161"/>
      <c r="FX8523" s="161"/>
      <c r="FY8523" s="161"/>
      <c r="FZ8523" s="161"/>
      <c r="GA8523" s="161"/>
      <c r="GB8523" s="161"/>
      <c r="GC8523" s="161"/>
      <c r="GD8523" s="161"/>
      <c r="GE8523" s="161"/>
      <c r="GF8523" s="161"/>
      <c r="GG8523" s="161"/>
      <c r="GH8523" s="161"/>
      <c r="GI8523" s="161"/>
      <c r="GJ8523" s="161"/>
      <c r="GK8523" s="161"/>
      <c r="GL8523" s="161"/>
      <c r="GM8523" s="161"/>
      <c r="GN8523" s="161"/>
      <c r="GO8523" s="161"/>
      <c r="GP8523" s="161"/>
      <c r="GQ8523" s="161"/>
      <c r="GR8523" s="161"/>
      <c r="GS8523" s="161"/>
      <c r="GT8523" s="161"/>
      <c r="GU8523" s="161"/>
      <c r="GV8523" s="161"/>
      <c r="GW8523" s="161"/>
      <c r="GX8523" s="161"/>
      <c r="GY8523" s="161"/>
      <c r="GZ8523" s="161"/>
      <c r="HA8523" s="161"/>
      <c r="HB8523" s="161"/>
      <c r="HC8523" s="161"/>
      <c r="HD8523" s="161"/>
      <c r="HE8523" s="161"/>
      <c r="HF8523" s="161"/>
      <c r="HG8523" s="161"/>
      <c r="HH8523" s="161"/>
      <c r="HI8523" s="161"/>
      <c r="HJ8523" s="161"/>
      <c r="HK8523" s="161"/>
      <c r="HL8523" s="161"/>
      <c r="HM8523" s="161"/>
      <c r="HN8523" s="161"/>
      <c r="HO8523" s="161"/>
      <c r="HP8523" s="161"/>
      <c r="HQ8523" s="161"/>
      <c r="HR8523" s="161"/>
      <c r="HS8523" s="161"/>
      <c r="HT8523" s="161"/>
      <c r="HU8523" s="161"/>
      <c r="HV8523" s="161"/>
      <c r="HW8523" s="161"/>
      <c r="HX8523" s="161"/>
      <c r="HY8523" s="161"/>
      <c r="HZ8523" s="161"/>
      <c r="IA8523" s="161"/>
      <c r="IB8523" s="161"/>
      <c r="IC8523" s="161"/>
      <c r="ID8523" s="161"/>
      <c r="IE8523" s="161"/>
      <c r="IF8523" s="161"/>
      <c r="IG8523" s="161"/>
      <c r="IH8523" s="161"/>
      <c r="II8523" s="161"/>
      <c r="IJ8523" s="161"/>
      <c r="IK8523" s="161"/>
      <c r="IL8523" s="161"/>
      <c r="IM8523" s="161"/>
      <c r="IN8523" s="161"/>
      <c r="IO8523" s="161"/>
      <c r="IP8523" s="161"/>
      <c r="IQ8523" s="161"/>
      <c r="IR8523" s="161"/>
      <c r="IS8523" s="161"/>
      <c r="IT8523" s="161"/>
      <c r="IU8523" s="161"/>
      <c r="IV8523" s="161"/>
      <c r="IW8523" s="161"/>
      <c r="IX8523" s="161"/>
      <c r="IY8523" s="161"/>
      <c r="IZ8523" s="161"/>
      <c r="JA8523" s="161"/>
      <c r="JB8523" s="161"/>
      <c r="JC8523" s="161"/>
      <c r="JD8523" s="161"/>
      <c r="JE8523" s="161"/>
      <c r="JF8523" s="161"/>
      <c r="JG8523" s="161"/>
    </row>
    <row r="8524" spans="1:267" s="241" customFormat="1" ht="19.5" customHeight="1" x14ac:dyDescent="0.25">
      <c r="A8524" s="42" t="s">
        <v>372</v>
      </c>
      <c r="B8524" s="27">
        <v>5.5</v>
      </c>
      <c r="C8524" s="27">
        <v>1</v>
      </c>
      <c r="D8524" s="27">
        <v>0</v>
      </c>
      <c r="E8524" s="27">
        <v>2.5</v>
      </c>
      <c r="F8524" s="27">
        <v>4</v>
      </c>
      <c r="G8524" s="27">
        <v>5</v>
      </c>
      <c r="H8524" s="27">
        <v>5.5</v>
      </c>
      <c r="I8524" s="27">
        <v>0</v>
      </c>
      <c r="J8524" s="27">
        <v>0</v>
      </c>
      <c r="K8524" s="27">
        <v>0</v>
      </c>
      <c r="L8524" s="119"/>
      <c r="M8524" s="92">
        <f>SUM(B8524:K8524)</f>
        <v>23.5</v>
      </c>
      <c r="N8524" s="27">
        <v>11</v>
      </c>
      <c r="O8524" s="185">
        <f>M8524/91</f>
        <v>0.25824175824175827</v>
      </c>
      <c r="P8524" s="55" t="s">
        <v>446</v>
      </c>
      <c r="Q8524" s="19" t="s">
        <v>1382</v>
      </c>
      <c r="R8524" s="41" t="s">
        <v>1383</v>
      </c>
      <c r="S8524" s="19" t="s">
        <v>486</v>
      </c>
      <c r="T8524" s="28" t="s">
        <v>1211</v>
      </c>
      <c r="U8524" s="17">
        <v>11</v>
      </c>
      <c r="V8524" s="20" t="s">
        <v>682</v>
      </c>
      <c r="W8524" s="18" t="s">
        <v>1251</v>
      </c>
      <c r="X8524" s="18" t="s">
        <v>1252</v>
      </c>
      <c r="Y8524" s="18" t="s">
        <v>489</v>
      </c>
      <c r="Z8524" s="61"/>
      <c r="AA8524" s="161"/>
      <c r="AB8524" s="161"/>
      <c r="AC8524" s="161"/>
      <c r="AD8524" s="161"/>
      <c r="AE8524" s="161"/>
      <c r="AF8524" s="161"/>
      <c r="AG8524" s="161"/>
      <c r="AH8524" s="161"/>
      <c r="AI8524" s="161"/>
      <c r="AJ8524" s="161"/>
      <c r="AK8524" s="161"/>
      <c r="AL8524" s="161"/>
      <c r="AM8524" s="161"/>
      <c r="AN8524" s="161"/>
      <c r="AO8524" s="161"/>
      <c r="AP8524" s="161"/>
      <c r="AQ8524" s="161"/>
      <c r="AR8524" s="161"/>
      <c r="AS8524" s="161"/>
      <c r="AT8524" s="161"/>
      <c r="AU8524" s="161"/>
      <c r="AV8524" s="161"/>
      <c r="AW8524" s="161"/>
      <c r="AX8524" s="161"/>
      <c r="AY8524" s="161"/>
      <c r="AZ8524" s="161"/>
      <c r="BA8524" s="161"/>
      <c r="BB8524" s="161"/>
      <c r="BC8524" s="161"/>
      <c r="BD8524" s="161"/>
      <c r="BE8524" s="161"/>
      <c r="BF8524" s="161"/>
      <c r="BG8524" s="161"/>
      <c r="BH8524" s="161"/>
      <c r="BI8524" s="161"/>
      <c r="BJ8524" s="161"/>
      <c r="BK8524" s="161"/>
      <c r="BL8524" s="161"/>
      <c r="BM8524" s="161"/>
      <c r="BN8524" s="161"/>
      <c r="BO8524" s="161"/>
      <c r="BP8524" s="161"/>
      <c r="BQ8524" s="161"/>
      <c r="BR8524" s="161"/>
      <c r="BS8524" s="161"/>
      <c r="BT8524" s="161"/>
      <c r="BU8524" s="161"/>
      <c r="BV8524" s="161"/>
      <c r="BW8524" s="161"/>
      <c r="BX8524" s="161"/>
      <c r="BY8524" s="161"/>
      <c r="BZ8524" s="161"/>
      <c r="CA8524" s="161"/>
      <c r="CB8524" s="161"/>
      <c r="CC8524" s="161"/>
      <c r="CD8524" s="161"/>
      <c r="CE8524" s="161"/>
      <c r="CF8524" s="161"/>
      <c r="CG8524" s="161"/>
      <c r="CH8524" s="161"/>
      <c r="CI8524" s="161"/>
      <c r="CJ8524" s="161"/>
      <c r="CK8524" s="161"/>
      <c r="CL8524" s="161"/>
      <c r="CM8524" s="161"/>
      <c r="CN8524" s="161"/>
      <c r="CO8524" s="161"/>
      <c r="CP8524" s="161"/>
      <c r="CQ8524" s="161"/>
      <c r="CR8524" s="161"/>
      <c r="CS8524" s="161"/>
      <c r="CT8524" s="161"/>
      <c r="CU8524" s="161"/>
      <c r="CV8524" s="161"/>
      <c r="CW8524" s="161"/>
      <c r="CX8524" s="161"/>
      <c r="CY8524" s="161"/>
      <c r="CZ8524" s="161"/>
      <c r="DA8524" s="161"/>
      <c r="DB8524" s="161"/>
      <c r="DC8524" s="161"/>
      <c r="DD8524" s="161"/>
      <c r="DE8524" s="161"/>
      <c r="DF8524" s="161"/>
      <c r="DG8524" s="161"/>
      <c r="DH8524" s="161"/>
      <c r="DI8524" s="161"/>
      <c r="DJ8524" s="161"/>
      <c r="DK8524" s="161"/>
      <c r="DL8524" s="161"/>
      <c r="DM8524" s="161"/>
      <c r="DN8524" s="161"/>
      <c r="DO8524" s="161"/>
      <c r="DP8524" s="161"/>
      <c r="DQ8524" s="161"/>
      <c r="DR8524" s="161"/>
      <c r="DS8524" s="161"/>
      <c r="DT8524" s="161"/>
      <c r="DU8524" s="161"/>
      <c r="DV8524" s="161"/>
      <c r="DW8524" s="161"/>
      <c r="DX8524" s="161"/>
      <c r="DY8524" s="161"/>
      <c r="DZ8524" s="161"/>
      <c r="EA8524" s="161"/>
      <c r="EB8524" s="161"/>
      <c r="EC8524" s="161"/>
      <c r="ED8524" s="161"/>
      <c r="EE8524" s="161"/>
      <c r="EF8524" s="161"/>
      <c r="EG8524" s="161"/>
      <c r="EH8524" s="161"/>
      <c r="EI8524" s="161"/>
      <c r="EJ8524" s="161"/>
      <c r="EK8524" s="161"/>
      <c r="EL8524" s="161"/>
      <c r="EM8524" s="161"/>
      <c r="EN8524" s="161"/>
      <c r="EO8524" s="161"/>
      <c r="EP8524" s="161"/>
      <c r="EQ8524" s="161"/>
      <c r="ER8524" s="161"/>
      <c r="ES8524" s="161"/>
      <c r="ET8524" s="161"/>
      <c r="EU8524" s="161"/>
      <c r="EV8524" s="161"/>
      <c r="EW8524" s="161"/>
      <c r="EX8524" s="161"/>
      <c r="EY8524" s="161"/>
      <c r="EZ8524" s="161"/>
      <c r="FA8524" s="161"/>
      <c r="FB8524" s="161"/>
      <c r="FC8524" s="161"/>
      <c r="FD8524" s="161"/>
      <c r="FE8524" s="161"/>
      <c r="FF8524" s="161"/>
      <c r="FG8524" s="161"/>
      <c r="FH8524" s="161"/>
      <c r="FI8524" s="161"/>
      <c r="FJ8524" s="161"/>
      <c r="FK8524" s="161"/>
      <c r="FL8524" s="161"/>
      <c r="FM8524" s="161"/>
      <c r="FN8524" s="161"/>
      <c r="FO8524" s="161"/>
      <c r="FP8524" s="161"/>
      <c r="FQ8524" s="161"/>
      <c r="FR8524" s="161"/>
      <c r="FS8524" s="161"/>
      <c r="FT8524" s="161"/>
      <c r="FU8524" s="161"/>
      <c r="FV8524" s="161"/>
      <c r="FW8524" s="161"/>
      <c r="FX8524" s="161"/>
      <c r="FY8524" s="161"/>
      <c r="FZ8524" s="161"/>
      <c r="GA8524" s="161"/>
      <c r="GB8524" s="161"/>
      <c r="GC8524" s="161"/>
      <c r="GD8524" s="161"/>
      <c r="GE8524" s="161"/>
      <c r="GF8524" s="161"/>
      <c r="GG8524" s="161"/>
      <c r="GH8524" s="161"/>
      <c r="GI8524" s="161"/>
      <c r="GJ8524" s="161"/>
      <c r="GK8524" s="161"/>
      <c r="GL8524" s="161"/>
      <c r="GM8524" s="161"/>
      <c r="GN8524" s="161"/>
      <c r="GO8524" s="161"/>
      <c r="GP8524" s="161"/>
      <c r="GQ8524" s="161"/>
      <c r="GR8524" s="161"/>
      <c r="GS8524" s="161"/>
      <c r="GT8524" s="161"/>
      <c r="GU8524" s="161"/>
      <c r="GV8524" s="161"/>
      <c r="GW8524" s="161"/>
      <c r="GX8524" s="161"/>
      <c r="GY8524" s="161"/>
      <c r="GZ8524" s="161"/>
      <c r="HA8524" s="161"/>
      <c r="HB8524" s="161"/>
      <c r="HC8524" s="161"/>
      <c r="HD8524" s="161"/>
      <c r="HE8524" s="161"/>
      <c r="HF8524" s="161"/>
      <c r="HG8524" s="161"/>
      <c r="HH8524" s="161"/>
      <c r="HI8524" s="161"/>
      <c r="HJ8524" s="161"/>
      <c r="HK8524" s="161"/>
      <c r="HL8524" s="161"/>
      <c r="HM8524" s="161"/>
      <c r="HN8524" s="161"/>
      <c r="HO8524" s="161"/>
      <c r="HP8524" s="161"/>
      <c r="HQ8524" s="161"/>
      <c r="HR8524" s="161"/>
      <c r="HS8524" s="161"/>
      <c r="HT8524" s="161"/>
      <c r="HU8524" s="161"/>
      <c r="HV8524" s="161"/>
      <c r="HW8524" s="161"/>
      <c r="HX8524" s="161"/>
      <c r="HY8524" s="161"/>
      <c r="HZ8524" s="161"/>
      <c r="IA8524" s="161"/>
      <c r="IB8524" s="161"/>
      <c r="IC8524" s="161"/>
      <c r="ID8524" s="161"/>
      <c r="IE8524" s="161"/>
      <c r="IF8524" s="161"/>
      <c r="IG8524" s="161"/>
      <c r="IH8524" s="161"/>
      <c r="II8524" s="161"/>
      <c r="IJ8524" s="161"/>
      <c r="IK8524" s="161"/>
      <c r="IL8524" s="161"/>
      <c r="IM8524" s="161"/>
      <c r="IN8524" s="161"/>
      <c r="IO8524" s="161"/>
      <c r="IP8524" s="161"/>
      <c r="IQ8524" s="161"/>
      <c r="IR8524" s="161"/>
      <c r="IS8524" s="161"/>
      <c r="IT8524" s="161"/>
      <c r="IU8524" s="161"/>
      <c r="IV8524" s="161"/>
      <c r="IW8524" s="161"/>
      <c r="IX8524" s="161"/>
      <c r="IY8524" s="161"/>
      <c r="IZ8524" s="161"/>
      <c r="JA8524" s="161"/>
      <c r="JB8524" s="161"/>
      <c r="JC8524" s="161"/>
      <c r="JD8524" s="161"/>
      <c r="JE8524" s="161"/>
      <c r="JF8524" s="161"/>
      <c r="JG8524" s="161"/>
    </row>
    <row r="8525" spans="1:267" s="241" customFormat="1" ht="19.5" customHeight="1" x14ac:dyDescent="0.25">
      <c r="A8525" s="42" t="s">
        <v>372</v>
      </c>
      <c r="B8525" s="49">
        <v>7.5</v>
      </c>
      <c r="C8525" s="49">
        <v>0</v>
      </c>
      <c r="D8525" s="49">
        <v>2</v>
      </c>
      <c r="E8525" s="49">
        <v>0.5</v>
      </c>
      <c r="F8525" s="49">
        <v>0</v>
      </c>
      <c r="G8525" s="49">
        <v>0</v>
      </c>
      <c r="H8525" s="49">
        <v>2.5</v>
      </c>
      <c r="I8525" s="49">
        <v>4</v>
      </c>
      <c r="J8525" s="49">
        <v>5</v>
      </c>
      <c r="K8525" s="49">
        <v>2</v>
      </c>
      <c r="L8525" s="119"/>
      <c r="M8525" s="92">
        <f>SUM(B8525:K8525)</f>
        <v>23.5</v>
      </c>
      <c r="N8525" s="27">
        <v>5</v>
      </c>
      <c r="O8525" s="185">
        <f>M8525/91</f>
        <v>0.25824175824175827</v>
      </c>
      <c r="P8525" s="139" t="s">
        <v>446</v>
      </c>
      <c r="Q8525" s="19" t="s">
        <v>984</v>
      </c>
      <c r="R8525" s="41" t="s">
        <v>539</v>
      </c>
      <c r="S8525" s="19" t="s">
        <v>636</v>
      </c>
      <c r="T8525" s="28" t="s">
        <v>3665</v>
      </c>
      <c r="U8525" s="17">
        <v>11</v>
      </c>
      <c r="V8525" s="20" t="s">
        <v>637</v>
      </c>
      <c r="W8525" s="18" t="s">
        <v>5788</v>
      </c>
      <c r="X8525" s="18" t="s">
        <v>518</v>
      </c>
      <c r="Y8525" s="18" t="s">
        <v>819</v>
      </c>
      <c r="Z8525" s="61"/>
      <c r="AA8525" s="161"/>
      <c r="AB8525" s="161"/>
      <c r="AC8525" s="161"/>
      <c r="AD8525" s="161"/>
      <c r="AE8525" s="161"/>
      <c r="AF8525" s="161"/>
      <c r="AG8525" s="161"/>
      <c r="AH8525" s="161"/>
      <c r="AI8525" s="161"/>
      <c r="AJ8525" s="161"/>
      <c r="AK8525" s="161"/>
      <c r="AL8525" s="161"/>
      <c r="AM8525" s="161"/>
      <c r="AN8525" s="161"/>
      <c r="AO8525" s="161"/>
      <c r="AP8525" s="161"/>
      <c r="AQ8525" s="161"/>
      <c r="AR8525" s="161"/>
      <c r="AS8525" s="161"/>
      <c r="AT8525" s="161"/>
      <c r="AU8525" s="161"/>
      <c r="AV8525" s="161"/>
      <c r="AW8525" s="161"/>
      <c r="AX8525" s="161"/>
      <c r="AY8525" s="161"/>
      <c r="AZ8525" s="161"/>
      <c r="BA8525" s="161"/>
      <c r="BB8525" s="161"/>
      <c r="BC8525" s="161"/>
      <c r="BD8525" s="161"/>
      <c r="BE8525" s="161"/>
      <c r="BF8525" s="161"/>
      <c r="BG8525" s="161"/>
      <c r="BH8525" s="161"/>
      <c r="BI8525" s="161"/>
      <c r="BJ8525" s="161"/>
      <c r="BK8525" s="161"/>
      <c r="BL8525" s="161"/>
      <c r="BM8525" s="161"/>
      <c r="BN8525" s="161"/>
      <c r="BO8525" s="161"/>
      <c r="BP8525" s="161"/>
      <c r="BQ8525" s="161"/>
      <c r="BR8525" s="161"/>
      <c r="BS8525" s="161"/>
      <c r="BT8525" s="161"/>
      <c r="BU8525" s="161"/>
      <c r="BV8525" s="161"/>
      <c r="BW8525" s="161"/>
      <c r="BX8525" s="161"/>
      <c r="BY8525" s="161"/>
      <c r="BZ8525" s="161"/>
      <c r="CA8525" s="161"/>
      <c r="CB8525" s="161"/>
      <c r="CC8525" s="161"/>
      <c r="CD8525" s="161"/>
      <c r="CE8525" s="161"/>
      <c r="CF8525" s="161"/>
      <c r="CG8525" s="161"/>
      <c r="CH8525" s="161"/>
      <c r="CI8525" s="161"/>
      <c r="CJ8525" s="161"/>
      <c r="CK8525" s="161"/>
      <c r="CL8525" s="161"/>
      <c r="CM8525" s="161"/>
      <c r="CN8525" s="161"/>
      <c r="CO8525" s="161"/>
      <c r="CP8525" s="161"/>
      <c r="CQ8525" s="161"/>
      <c r="CR8525" s="161"/>
      <c r="CS8525" s="161"/>
      <c r="CT8525" s="161"/>
      <c r="CU8525" s="161"/>
      <c r="CV8525" s="161"/>
      <c r="CW8525" s="161"/>
      <c r="CX8525" s="161"/>
      <c r="CY8525" s="161"/>
      <c r="CZ8525" s="161"/>
      <c r="DA8525" s="161"/>
      <c r="DB8525" s="161"/>
      <c r="DC8525" s="161"/>
      <c r="DD8525" s="161"/>
      <c r="DE8525" s="161"/>
      <c r="DF8525" s="161"/>
      <c r="DG8525" s="161"/>
      <c r="DH8525" s="161"/>
      <c r="DI8525" s="161"/>
      <c r="DJ8525" s="161"/>
      <c r="DK8525" s="161"/>
      <c r="DL8525" s="161"/>
      <c r="DM8525" s="161"/>
      <c r="DN8525" s="161"/>
      <c r="DO8525" s="161"/>
      <c r="DP8525" s="161"/>
      <c r="DQ8525" s="161"/>
      <c r="DR8525" s="161"/>
      <c r="DS8525" s="161"/>
      <c r="DT8525" s="161"/>
      <c r="DU8525" s="161"/>
      <c r="DV8525" s="161"/>
      <c r="DW8525" s="161"/>
      <c r="DX8525" s="161"/>
      <c r="DY8525" s="161"/>
      <c r="DZ8525" s="161"/>
      <c r="EA8525" s="161"/>
      <c r="EB8525" s="161"/>
      <c r="EC8525" s="161"/>
      <c r="ED8525" s="161"/>
      <c r="EE8525" s="161"/>
      <c r="EF8525" s="161"/>
      <c r="EG8525" s="161"/>
      <c r="EH8525" s="161"/>
      <c r="EI8525" s="161"/>
      <c r="EJ8525" s="161"/>
      <c r="EK8525" s="161"/>
      <c r="EL8525" s="161"/>
      <c r="EM8525" s="161"/>
      <c r="EN8525" s="161"/>
      <c r="EO8525" s="161"/>
      <c r="EP8525" s="161"/>
      <c r="EQ8525" s="161"/>
      <c r="ER8525" s="161"/>
      <c r="ES8525" s="161"/>
      <c r="ET8525" s="161"/>
      <c r="EU8525" s="161"/>
      <c r="EV8525" s="161"/>
      <c r="EW8525" s="161"/>
      <c r="EX8525" s="161"/>
      <c r="EY8525" s="161"/>
      <c r="EZ8525" s="161"/>
      <c r="FA8525" s="161"/>
      <c r="FB8525" s="161"/>
      <c r="FC8525" s="161"/>
      <c r="FD8525" s="161"/>
      <c r="FE8525" s="161"/>
      <c r="FF8525" s="161"/>
      <c r="FG8525" s="161"/>
      <c r="FH8525" s="161"/>
      <c r="FI8525" s="161"/>
      <c r="FJ8525" s="161"/>
      <c r="FK8525" s="161"/>
      <c r="FL8525" s="161"/>
      <c r="FM8525" s="161"/>
      <c r="FN8525" s="161"/>
      <c r="FO8525" s="161"/>
      <c r="FP8525" s="161"/>
      <c r="FQ8525" s="161"/>
      <c r="FR8525" s="161"/>
      <c r="FS8525" s="161"/>
      <c r="FT8525" s="161"/>
      <c r="FU8525" s="161"/>
      <c r="FV8525" s="161"/>
      <c r="FW8525" s="161"/>
      <c r="FX8525" s="161"/>
      <c r="FY8525" s="161"/>
      <c r="FZ8525" s="161"/>
      <c r="GA8525" s="161"/>
      <c r="GB8525" s="161"/>
      <c r="GC8525" s="161"/>
      <c r="GD8525" s="161"/>
      <c r="GE8525" s="161"/>
      <c r="GF8525" s="161"/>
      <c r="GG8525" s="161"/>
      <c r="GH8525" s="161"/>
      <c r="GI8525" s="161"/>
      <c r="GJ8525" s="161"/>
      <c r="GK8525" s="161"/>
      <c r="GL8525" s="161"/>
      <c r="GM8525" s="161"/>
      <c r="GN8525" s="161"/>
      <c r="GO8525" s="161"/>
      <c r="GP8525" s="161"/>
      <c r="GQ8525" s="161"/>
      <c r="GR8525" s="161"/>
      <c r="GS8525" s="161"/>
      <c r="GT8525" s="161"/>
      <c r="GU8525" s="161"/>
      <c r="GV8525" s="161"/>
      <c r="GW8525" s="161"/>
      <c r="GX8525" s="161"/>
      <c r="GY8525" s="161"/>
      <c r="GZ8525" s="161"/>
      <c r="HA8525" s="161"/>
      <c r="HB8525" s="161"/>
      <c r="HC8525" s="161"/>
      <c r="HD8525" s="161"/>
      <c r="HE8525" s="161"/>
      <c r="HF8525" s="161"/>
      <c r="HG8525" s="161"/>
      <c r="HH8525" s="161"/>
      <c r="HI8525" s="161"/>
      <c r="HJ8525" s="161"/>
      <c r="HK8525" s="161"/>
      <c r="HL8525" s="161"/>
      <c r="HM8525" s="161"/>
      <c r="HN8525" s="161"/>
      <c r="HO8525" s="161"/>
      <c r="HP8525" s="161"/>
      <c r="HQ8525" s="161"/>
      <c r="HR8525" s="161"/>
      <c r="HS8525" s="161"/>
      <c r="HT8525" s="161"/>
      <c r="HU8525" s="161"/>
      <c r="HV8525" s="161"/>
      <c r="HW8525" s="161"/>
      <c r="HX8525" s="161"/>
      <c r="HY8525" s="161"/>
      <c r="HZ8525" s="161"/>
      <c r="IA8525" s="161"/>
      <c r="IB8525" s="161"/>
      <c r="IC8525" s="161"/>
      <c r="ID8525" s="161"/>
      <c r="IE8525" s="161"/>
      <c r="IF8525" s="161"/>
      <c r="IG8525" s="161"/>
      <c r="IH8525" s="161"/>
      <c r="II8525" s="161"/>
      <c r="IJ8525" s="161"/>
      <c r="IK8525" s="161"/>
      <c r="IL8525" s="161"/>
      <c r="IM8525" s="161"/>
      <c r="IN8525" s="161"/>
      <c r="IO8525" s="161"/>
      <c r="IP8525" s="161"/>
      <c r="IQ8525" s="161"/>
      <c r="IR8525" s="161"/>
      <c r="IS8525" s="161"/>
      <c r="IT8525" s="161"/>
      <c r="IU8525" s="161"/>
      <c r="IV8525" s="161"/>
      <c r="IW8525" s="161"/>
      <c r="IX8525" s="161"/>
      <c r="IY8525" s="161"/>
      <c r="IZ8525" s="161"/>
      <c r="JA8525" s="161"/>
      <c r="JB8525" s="161"/>
      <c r="JC8525" s="161"/>
      <c r="JD8525" s="161"/>
      <c r="JE8525" s="161"/>
      <c r="JF8525" s="161"/>
      <c r="JG8525" s="161"/>
    </row>
    <row r="8526" spans="1:267" s="241" customFormat="1" ht="19.5" customHeight="1" x14ac:dyDescent="0.25">
      <c r="A8526" s="42" t="s">
        <v>380</v>
      </c>
      <c r="B8526" s="27">
        <v>9.5</v>
      </c>
      <c r="C8526" s="27">
        <v>0</v>
      </c>
      <c r="D8526" s="27">
        <v>6</v>
      </c>
      <c r="E8526" s="27">
        <v>4</v>
      </c>
      <c r="F8526" s="27">
        <v>0</v>
      </c>
      <c r="G8526" s="27">
        <v>0</v>
      </c>
      <c r="H8526" s="27">
        <v>0</v>
      </c>
      <c r="I8526" s="27">
        <v>0</v>
      </c>
      <c r="J8526" s="27">
        <v>0</v>
      </c>
      <c r="K8526" s="27">
        <v>4</v>
      </c>
      <c r="L8526" s="119"/>
      <c r="M8526" s="92">
        <f>SUM(B8526:K8526)</f>
        <v>23.5</v>
      </c>
      <c r="N8526" s="27">
        <v>7</v>
      </c>
      <c r="O8526" s="185">
        <f>M8526/91</f>
        <v>0.25824175824175827</v>
      </c>
      <c r="P8526" s="55" t="s">
        <v>446</v>
      </c>
      <c r="Q8526" s="19" t="s">
        <v>6859</v>
      </c>
      <c r="R8526" s="41" t="s">
        <v>483</v>
      </c>
      <c r="S8526" s="19" t="s">
        <v>1437</v>
      </c>
      <c r="T8526" s="28" t="s">
        <v>3670</v>
      </c>
      <c r="U8526" s="17">
        <v>11</v>
      </c>
      <c r="V8526" s="20" t="s">
        <v>609</v>
      </c>
      <c r="W8526" s="18" t="s">
        <v>6855</v>
      </c>
      <c r="X8526" s="18" t="s">
        <v>3131</v>
      </c>
      <c r="Y8526" s="18" t="s">
        <v>466</v>
      </c>
      <c r="Z8526" s="61"/>
      <c r="AA8526" s="161"/>
      <c r="AB8526" s="161"/>
      <c r="AC8526" s="161"/>
      <c r="AD8526" s="161"/>
      <c r="AE8526" s="161"/>
      <c r="AF8526" s="161"/>
      <c r="AG8526" s="161"/>
      <c r="AH8526" s="161"/>
      <c r="AI8526" s="161"/>
      <c r="AJ8526" s="161"/>
      <c r="AK8526" s="161"/>
      <c r="AL8526" s="161"/>
      <c r="AM8526" s="161"/>
      <c r="AN8526" s="161"/>
      <c r="AO8526" s="161"/>
      <c r="AP8526" s="161"/>
      <c r="AQ8526" s="161"/>
      <c r="AR8526" s="161"/>
      <c r="AS8526" s="161"/>
      <c r="AT8526" s="161"/>
      <c r="AU8526" s="161"/>
      <c r="AV8526" s="161"/>
      <c r="AW8526" s="161"/>
      <c r="AX8526" s="161"/>
      <c r="AY8526" s="161"/>
      <c r="AZ8526" s="161"/>
      <c r="BA8526" s="161"/>
      <c r="BB8526" s="161"/>
      <c r="BC8526" s="161"/>
      <c r="BD8526" s="161"/>
      <c r="BE8526" s="161"/>
      <c r="BF8526" s="161"/>
      <c r="BG8526" s="161"/>
      <c r="BH8526" s="161"/>
      <c r="BI8526" s="161"/>
      <c r="BJ8526" s="161"/>
      <c r="BK8526" s="161"/>
      <c r="BL8526" s="161"/>
      <c r="BM8526" s="161"/>
      <c r="BN8526" s="161"/>
      <c r="BO8526" s="161"/>
      <c r="BP8526" s="161"/>
      <c r="BQ8526" s="161"/>
      <c r="BR8526" s="161"/>
      <c r="BS8526" s="161"/>
      <c r="BT8526" s="161"/>
      <c r="BU8526" s="161"/>
      <c r="BV8526" s="161"/>
      <c r="BW8526" s="161"/>
      <c r="BX8526" s="161"/>
      <c r="BY8526" s="161"/>
      <c r="BZ8526" s="161"/>
      <c r="CA8526" s="161"/>
      <c r="CB8526" s="161"/>
      <c r="CC8526" s="161"/>
      <c r="CD8526" s="161"/>
      <c r="CE8526" s="161"/>
      <c r="CF8526" s="161"/>
      <c r="CG8526" s="161"/>
      <c r="CH8526" s="161"/>
      <c r="CI8526" s="161"/>
      <c r="CJ8526" s="161"/>
      <c r="CK8526" s="161"/>
      <c r="CL8526" s="161"/>
      <c r="CM8526" s="161"/>
      <c r="CN8526" s="161"/>
      <c r="CO8526" s="161"/>
      <c r="CP8526" s="161"/>
      <c r="CQ8526" s="161"/>
      <c r="CR8526" s="161"/>
      <c r="CS8526" s="161"/>
      <c r="CT8526" s="161"/>
      <c r="CU8526" s="161"/>
      <c r="CV8526" s="161"/>
      <c r="CW8526" s="161"/>
      <c r="CX8526" s="161"/>
      <c r="CY8526" s="161"/>
      <c r="CZ8526" s="161"/>
      <c r="DA8526" s="161"/>
      <c r="DB8526" s="161"/>
      <c r="DC8526" s="161"/>
      <c r="DD8526" s="161"/>
      <c r="DE8526" s="161"/>
      <c r="DF8526" s="161"/>
      <c r="DG8526" s="161"/>
      <c r="DH8526" s="161"/>
      <c r="DI8526" s="161"/>
      <c r="DJ8526" s="161"/>
      <c r="DK8526" s="161"/>
      <c r="DL8526" s="161"/>
      <c r="DM8526" s="161"/>
      <c r="DN8526" s="161"/>
      <c r="DO8526" s="161"/>
      <c r="DP8526" s="161"/>
      <c r="DQ8526" s="161"/>
      <c r="DR8526" s="161"/>
      <c r="DS8526" s="161"/>
      <c r="DT8526" s="161"/>
      <c r="DU8526" s="161"/>
      <c r="DV8526" s="161"/>
      <c r="DW8526" s="161"/>
      <c r="DX8526" s="161"/>
      <c r="DY8526" s="161"/>
      <c r="DZ8526" s="161"/>
      <c r="EA8526" s="161"/>
      <c r="EB8526" s="161"/>
      <c r="EC8526" s="161"/>
      <c r="ED8526" s="161"/>
      <c r="EE8526" s="161"/>
      <c r="EF8526" s="161"/>
      <c r="EG8526" s="161"/>
      <c r="EH8526" s="161"/>
      <c r="EI8526" s="161"/>
      <c r="EJ8526" s="161"/>
      <c r="EK8526" s="161"/>
      <c r="EL8526" s="161"/>
      <c r="EM8526" s="161"/>
      <c r="EN8526" s="161"/>
      <c r="EO8526" s="161"/>
      <c r="EP8526" s="161"/>
      <c r="EQ8526" s="161"/>
      <c r="ER8526" s="161"/>
      <c r="ES8526" s="161"/>
      <c r="ET8526" s="161"/>
      <c r="EU8526" s="161"/>
      <c r="EV8526" s="161"/>
      <c r="EW8526" s="161"/>
      <c r="EX8526" s="161"/>
      <c r="EY8526" s="161"/>
      <c r="EZ8526" s="161"/>
      <c r="FA8526" s="161"/>
      <c r="FB8526" s="161"/>
      <c r="FC8526" s="161"/>
      <c r="FD8526" s="161"/>
      <c r="FE8526" s="161"/>
      <c r="FF8526" s="161"/>
      <c r="FG8526" s="161"/>
      <c r="FH8526" s="161"/>
      <c r="FI8526" s="161"/>
      <c r="FJ8526" s="161"/>
      <c r="FK8526" s="161"/>
      <c r="FL8526" s="161"/>
      <c r="FM8526" s="161"/>
      <c r="FN8526" s="161"/>
      <c r="FO8526" s="161"/>
      <c r="FP8526" s="161"/>
      <c r="FQ8526" s="161"/>
      <c r="FR8526" s="161"/>
      <c r="FS8526" s="161"/>
      <c r="FT8526" s="161"/>
      <c r="FU8526" s="161"/>
      <c r="FV8526" s="161"/>
      <c r="FW8526" s="161"/>
      <c r="FX8526" s="161"/>
      <c r="FY8526" s="161"/>
      <c r="FZ8526" s="161"/>
      <c r="GA8526" s="161"/>
      <c r="GB8526" s="161"/>
      <c r="GC8526" s="161"/>
      <c r="GD8526" s="161"/>
      <c r="GE8526" s="161"/>
      <c r="GF8526" s="161"/>
      <c r="GG8526" s="161"/>
      <c r="GH8526" s="161"/>
      <c r="GI8526" s="161"/>
      <c r="GJ8526" s="161"/>
      <c r="GK8526" s="161"/>
      <c r="GL8526" s="161"/>
      <c r="GM8526" s="161"/>
      <c r="GN8526" s="161"/>
      <c r="GO8526" s="161"/>
      <c r="GP8526" s="161"/>
      <c r="GQ8526" s="161"/>
      <c r="GR8526" s="161"/>
      <c r="GS8526" s="161"/>
      <c r="GT8526" s="161"/>
      <c r="GU8526" s="161"/>
      <c r="GV8526" s="161"/>
      <c r="GW8526" s="161"/>
      <c r="GX8526" s="161"/>
      <c r="GY8526" s="161"/>
      <c r="GZ8526" s="161"/>
      <c r="HA8526" s="161"/>
      <c r="HB8526" s="161"/>
      <c r="HC8526" s="161"/>
      <c r="HD8526" s="161"/>
      <c r="HE8526" s="161"/>
      <c r="HF8526" s="161"/>
      <c r="HG8526" s="161"/>
      <c r="HH8526" s="161"/>
      <c r="HI8526" s="161"/>
      <c r="HJ8526" s="161"/>
      <c r="HK8526" s="161"/>
      <c r="HL8526" s="161"/>
      <c r="HM8526" s="161"/>
      <c r="HN8526" s="161"/>
      <c r="HO8526" s="161"/>
      <c r="HP8526" s="161"/>
      <c r="HQ8526" s="161"/>
      <c r="HR8526" s="161"/>
      <c r="HS8526" s="161"/>
      <c r="HT8526" s="161"/>
      <c r="HU8526" s="161"/>
      <c r="HV8526" s="161"/>
      <c r="HW8526" s="161"/>
      <c r="HX8526" s="161"/>
      <c r="HY8526" s="161"/>
      <c r="HZ8526" s="161"/>
      <c r="IA8526" s="161"/>
      <c r="IB8526" s="161"/>
      <c r="IC8526" s="161"/>
      <c r="ID8526" s="161"/>
      <c r="IE8526" s="161"/>
      <c r="IF8526" s="161"/>
      <c r="IG8526" s="161"/>
      <c r="IH8526" s="161"/>
      <c r="II8526" s="161"/>
      <c r="IJ8526" s="161"/>
      <c r="IK8526" s="161"/>
      <c r="IL8526" s="161"/>
      <c r="IM8526" s="161"/>
      <c r="IN8526" s="161"/>
      <c r="IO8526" s="161"/>
      <c r="IP8526" s="161"/>
      <c r="IQ8526" s="161"/>
      <c r="IR8526" s="161"/>
      <c r="IS8526" s="161"/>
      <c r="IT8526" s="161"/>
      <c r="IU8526" s="161"/>
      <c r="IV8526" s="161"/>
      <c r="IW8526" s="161"/>
      <c r="IX8526" s="161"/>
      <c r="IY8526" s="161"/>
      <c r="IZ8526" s="161"/>
      <c r="JA8526" s="161"/>
      <c r="JB8526" s="161"/>
      <c r="JC8526" s="161"/>
      <c r="JD8526" s="161"/>
      <c r="JE8526" s="161"/>
      <c r="JF8526" s="161"/>
      <c r="JG8526" s="161"/>
    </row>
    <row r="8527" spans="1:267" s="241" customFormat="1" ht="19.5" customHeight="1" x14ac:dyDescent="0.25">
      <c r="A8527" s="42" t="s">
        <v>372</v>
      </c>
      <c r="B8527" s="27">
        <v>5.5</v>
      </c>
      <c r="C8527" s="27">
        <v>0</v>
      </c>
      <c r="D8527" s="27">
        <v>0</v>
      </c>
      <c r="E8527" s="27">
        <v>1</v>
      </c>
      <c r="F8527" s="27">
        <v>9</v>
      </c>
      <c r="G8527" s="27">
        <v>8</v>
      </c>
      <c r="H8527" s="27">
        <v>0</v>
      </c>
      <c r="I8527" s="27">
        <v>0</v>
      </c>
      <c r="J8527" s="27">
        <v>0</v>
      </c>
      <c r="K8527" s="27">
        <v>0</v>
      </c>
      <c r="L8527" s="119"/>
      <c r="M8527" s="92">
        <f>SUM(B8527:K8527)</f>
        <v>23.5</v>
      </c>
      <c r="N8527" s="27">
        <v>7</v>
      </c>
      <c r="O8527" s="185">
        <f>M8527/91</f>
        <v>0.25824175824175827</v>
      </c>
      <c r="P8527" s="55" t="s">
        <v>446</v>
      </c>
      <c r="Q8527" s="19" t="s">
        <v>2437</v>
      </c>
      <c r="R8527" s="41" t="s">
        <v>635</v>
      </c>
      <c r="S8527" s="19" t="s">
        <v>1348</v>
      </c>
      <c r="T8527" s="28" t="s">
        <v>2289</v>
      </c>
      <c r="U8527" s="17">
        <v>11</v>
      </c>
      <c r="V8527" s="20" t="s">
        <v>682</v>
      </c>
      <c r="W8527" s="18" t="s">
        <v>641</v>
      </c>
      <c r="X8527" s="18" t="s">
        <v>855</v>
      </c>
      <c r="Y8527" s="18" t="s">
        <v>466</v>
      </c>
      <c r="Z8527" s="61"/>
      <c r="AA8527" s="161"/>
      <c r="AB8527" s="161"/>
      <c r="AC8527" s="161"/>
      <c r="AD8527" s="161"/>
      <c r="AE8527" s="161"/>
      <c r="AF8527" s="161"/>
      <c r="AG8527" s="161"/>
      <c r="AH8527" s="161"/>
      <c r="AI8527" s="161"/>
      <c r="AJ8527" s="161"/>
      <c r="AK8527" s="161"/>
      <c r="AL8527" s="161"/>
      <c r="AM8527" s="161"/>
      <c r="AN8527" s="161"/>
      <c r="AO8527" s="161"/>
      <c r="AP8527" s="161"/>
      <c r="AQ8527" s="161"/>
      <c r="AR8527" s="161"/>
      <c r="AS8527" s="161"/>
      <c r="AT8527" s="161"/>
      <c r="AU8527" s="161"/>
      <c r="AV8527" s="161"/>
      <c r="AW8527" s="161"/>
      <c r="AX8527" s="161"/>
      <c r="AY8527" s="161"/>
      <c r="AZ8527" s="161"/>
      <c r="BA8527" s="161"/>
      <c r="BB8527" s="161"/>
      <c r="BC8527" s="161"/>
      <c r="BD8527" s="161"/>
      <c r="BE8527" s="161"/>
      <c r="BF8527" s="161"/>
      <c r="BG8527" s="161"/>
      <c r="BH8527" s="161"/>
      <c r="BI8527" s="161"/>
      <c r="BJ8527" s="161"/>
      <c r="BK8527" s="161"/>
      <c r="BL8527" s="161"/>
      <c r="BM8527" s="161"/>
      <c r="BN8527" s="161"/>
      <c r="BO8527" s="161"/>
      <c r="BP8527" s="161"/>
      <c r="BQ8527" s="161"/>
      <c r="BR8527" s="161"/>
      <c r="BS8527" s="161"/>
      <c r="BT8527" s="161"/>
      <c r="BU8527" s="161"/>
      <c r="BV8527" s="161"/>
      <c r="BW8527" s="161"/>
      <c r="BX8527" s="161"/>
      <c r="BY8527" s="161"/>
      <c r="BZ8527" s="161"/>
      <c r="CA8527" s="161"/>
      <c r="CB8527" s="161"/>
      <c r="CC8527" s="161"/>
      <c r="CD8527" s="161"/>
      <c r="CE8527" s="161"/>
      <c r="CF8527" s="161"/>
      <c r="CG8527" s="161"/>
      <c r="CH8527" s="161"/>
      <c r="CI8527" s="161"/>
      <c r="CJ8527" s="161"/>
      <c r="CK8527" s="161"/>
      <c r="CL8527" s="161"/>
      <c r="CM8527" s="161"/>
      <c r="CN8527" s="161"/>
      <c r="CO8527" s="161"/>
      <c r="CP8527" s="161"/>
      <c r="CQ8527" s="161"/>
      <c r="CR8527" s="161"/>
      <c r="CS8527" s="161"/>
      <c r="CT8527" s="161"/>
      <c r="CU8527" s="161"/>
      <c r="CV8527" s="161"/>
      <c r="CW8527" s="161"/>
      <c r="CX8527" s="161"/>
      <c r="CY8527" s="161"/>
      <c r="CZ8527" s="161"/>
      <c r="DA8527" s="161"/>
      <c r="DB8527" s="161"/>
      <c r="DC8527" s="161"/>
      <c r="DD8527" s="161"/>
      <c r="DE8527" s="161"/>
      <c r="DF8527" s="161"/>
      <c r="DG8527" s="161"/>
      <c r="DH8527" s="161"/>
      <c r="DI8527" s="161"/>
      <c r="DJ8527" s="161"/>
      <c r="DK8527" s="161"/>
      <c r="DL8527" s="161"/>
      <c r="DM8527" s="161"/>
      <c r="DN8527" s="161"/>
      <c r="DO8527" s="161"/>
      <c r="DP8527" s="161"/>
      <c r="DQ8527" s="161"/>
      <c r="DR8527" s="161"/>
      <c r="DS8527" s="161"/>
      <c r="DT8527" s="161"/>
      <c r="DU8527" s="161"/>
      <c r="DV8527" s="161"/>
      <c r="DW8527" s="161"/>
      <c r="DX8527" s="161"/>
      <c r="DY8527" s="161"/>
      <c r="DZ8527" s="161"/>
      <c r="EA8527" s="161"/>
      <c r="EB8527" s="161"/>
      <c r="EC8527" s="161"/>
      <c r="ED8527" s="161"/>
      <c r="EE8527" s="161"/>
      <c r="EF8527" s="161"/>
      <c r="EG8527" s="161"/>
      <c r="EH8527" s="161"/>
      <c r="EI8527" s="161"/>
      <c r="EJ8527" s="161"/>
      <c r="EK8527" s="161"/>
      <c r="EL8527" s="161"/>
      <c r="EM8527" s="161"/>
      <c r="EN8527" s="161"/>
      <c r="EO8527" s="161"/>
      <c r="EP8527" s="161"/>
      <c r="EQ8527" s="161"/>
      <c r="ER8527" s="161"/>
      <c r="ES8527" s="161"/>
      <c r="ET8527" s="161"/>
      <c r="EU8527" s="161"/>
      <c r="EV8527" s="161"/>
      <c r="EW8527" s="161"/>
      <c r="EX8527" s="161"/>
      <c r="EY8527" s="161"/>
      <c r="EZ8527" s="161"/>
      <c r="FA8527" s="161"/>
      <c r="FB8527" s="161"/>
      <c r="FC8527" s="161"/>
      <c r="FD8527" s="161"/>
      <c r="FE8527" s="161"/>
      <c r="FF8527" s="161"/>
      <c r="FG8527" s="161"/>
      <c r="FH8527" s="161"/>
      <c r="FI8527" s="161"/>
      <c r="FJ8527" s="161"/>
      <c r="FK8527" s="161"/>
      <c r="FL8527" s="161"/>
      <c r="FM8527" s="161"/>
      <c r="FN8527" s="161"/>
      <c r="FO8527" s="161"/>
      <c r="FP8527" s="161"/>
      <c r="FQ8527" s="161"/>
      <c r="FR8527" s="161"/>
      <c r="FS8527" s="161"/>
      <c r="FT8527" s="161"/>
      <c r="FU8527" s="161"/>
      <c r="FV8527" s="161"/>
      <c r="FW8527" s="161"/>
      <c r="FX8527" s="161"/>
      <c r="FY8527" s="161"/>
      <c r="FZ8527" s="161"/>
      <c r="GA8527" s="161"/>
      <c r="GB8527" s="161"/>
      <c r="GC8527" s="161"/>
      <c r="GD8527" s="161"/>
      <c r="GE8527" s="161"/>
      <c r="GF8527" s="161"/>
      <c r="GG8527" s="161"/>
      <c r="GH8527" s="161"/>
      <c r="GI8527" s="161"/>
      <c r="GJ8527" s="161"/>
      <c r="GK8527" s="161"/>
      <c r="GL8527" s="161"/>
      <c r="GM8527" s="161"/>
      <c r="GN8527" s="161"/>
      <c r="GO8527" s="161"/>
      <c r="GP8527" s="161"/>
      <c r="GQ8527" s="161"/>
      <c r="GR8527" s="161"/>
      <c r="GS8527" s="161"/>
      <c r="GT8527" s="161"/>
      <c r="GU8527" s="161"/>
      <c r="GV8527" s="161"/>
      <c r="GW8527" s="161"/>
      <c r="GX8527" s="161"/>
      <c r="GY8527" s="161"/>
      <c r="GZ8527" s="161"/>
      <c r="HA8527" s="161"/>
      <c r="HB8527" s="161"/>
      <c r="HC8527" s="161"/>
      <c r="HD8527" s="161"/>
      <c r="HE8527" s="161"/>
      <c r="HF8527" s="161"/>
      <c r="HG8527" s="161"/>
      <c r="HH8527" s="161"/>
      <c r="HI8527" s="161"/>
      <c r="HJ8527" s="161"/>
      <c r="HK8527" s="161"/>
      <c r="HL8527" s="161"/>
      <c r="HM8527" s="161"/>
      <c r="HN8527" s="161"/>
      <c r="HO8527" s="161"/>
      <c r="HP8527" s="161"/>
      <c r="HQ8527" s="161"/>
      <c r="HR8527" s="161"/>
      <c r="HS8527" s="161"/>
      <c r="HT8527" s="161"/>
      <c r="HU8527" s="161"/>
      <c r="HV8527" s="161"/>
      <c r="HW8527" s="161"/>
      <c r="HX8527" s="161"/>
      <c r="HY8527" s="161"/>
      <c r="HZ8527" s="161"/>
      <c r="IA8527" s="161"/>
      <c r="IB8527" s="161"/>
      <c r="IC8527" s="161"/>
      <c r="ID8527" s="161"/>
      <c r="IE8527" s="161"/>
      <c r="IF8527" s="161"/>
      <c r="IG8527" s="161"/>
      <c r="IH8527" s="161"/>
      <c r="II8527" s="161"/>
      <c r="IJ8527" s="161"/>
      <c r="IK8527" s="161"/>
      <c r="IL8527" s="161"/>
      <c r="IM8527" s="161"/>
      <c r="IN8527" s="161"/>
      <c r="IO8527" s="161"/>
      <c r="IP8527" s="161"/>
      <c r="IQ8527" s="161"/>
      <c r="IR8527" s="161"/>
      <c r="IS8527" s="161"/>
      <c r="IT8527" s="161"/>
      <c r="IU8527" s="161"/>
      <c r="IV8527" s="161"/>
      <c r="IW8527" s="161"/>
      <c r="IX8527" s="161"/>
      <c r="IY8527" s="161"/>
      <c r="IZ8527" s="161"/>
      <c r="JA8527" s="161"/>
      <c r="JB8527" s="161"/>
      <c r="JC8527" s="161"/>
      <c r="JD8527" s="161"/>
      <c r="JE8527" s="161"/>
      <c r="JF8527" s="161"/>
      <c r="JG8527" s="161"/>
    </row>
    <row r="8528" spans="1:267" s="241" customFormat="1" ht="19.5" customHeight="1" x14ac:dyDescent="0.25">
      <c r="A8528" s="42" t="s">
        <v>8483</v>
      </c>
      <c r="B8528" s="27">
        <v>4.5</v>
      </c>
      <c r="C8528" s="27">
        <v>3</v>
      </c>
      <c r="D8528" s="27">
        <v>0</v>
      </c>
      <c r="E8528" s="27">
        <v>0.5</v>
      </c>
      <c r="F8528" s="27">
        <v>3</v>
      </c>
      <c r="G8528" s="27">
        <v>5</v>
      </c>
      <c r="H8528" s="27">
        <v>3.5</v>
      </c>
      <c r="I8528" s="27">
        <v>0</v>
      </c>
      <c r="J8528" s="27">
        <v>0</v>
      </c>
      <c r="K8528" s="27">
        <v>4</v>
      </c>
      <c r="L8528" s="119"/>
      <c r="M8528" s="92">
        <f>SUM(B8528:K8528)</f>
        <v>23.5</v>
      </c>
      <c r="N8528" s="27">
        <v>23</v>
      </c>
      <c r="O8528" s="185">
        <f>M8528/91</f>
        <v>0.25824175824175827</v>
      </c>
      <c r="P8528" s="55" t="s">
        <v>446</v>
      </c>
      <c r="Q8528" s="93" t="s">
        <v>8484</v>
      </c>
      <c r="R8528" s="94" t="s">
        <v>742</v>
      </c>
      <c r="S8528" s="93" t="s">
        <v>7470</v>
      </c>
      <c r="T8528" s="28" t="s">
        <v>8181</v>
      </c>
      <c r="U8528" s="17">
        <v>11</v>
      </c>
      <c r="V8528" s="20" t="s">
        <v>8324</v>
      </c>
      <c r="W8528" s="18" t="s">
        <v>8388</v>
      </c>
      <c r="X8528" s="18" t="s">
        <v>705</v>
      </c>
      <c r="Y8528" s="18" t="s">
        <v>1283</v>
      </c>
      <c r="Z8528" s="61"/>
      <c r="AA8528" s="161"/>
      <c r="AB8528" s="161"/>
      <c r="AC8528" s="161"/>
      <c r="AD8528" s="161"/>
      <c r="AE8528" s="161"/>
      <c r="AF8528" s="161"/>
      <c r="AG8528" s="161"/>
      <c r="AH8528" s="161"/>
      <c r="AI8528" s="161"/>
      <c r="AJ8528" s="161"/>
      <c r="AK8528" s="161"/>
      <c r="AL8528" s="161"/>
      <c r="AM8528" s="161"/>
      <c r="AN8528" s="161"/>
      <c r="AO8528" s="161"/>
      <c r="AP8528" s="161"/>
      <c r="AQ8528" s="161"/>
      <c r="AR8528" s="161"/>
      <c r="AS8528" s="161"/>
      <c r="AT8528" s="161"/>
      <c r="AU8528" s="161"/>
      <c r="AV8528" s="161"/>
      <c r="AW8528" s="161"/>
      <c r="AX8528" s="161"/>
      <c r="AY8528" s="161"/>
      <c r="AZ8528" s="161"/>
      <c r="BA8528" s="161"/>
      <c r="BB8528" s="161"/>
      <c r="BC8528" s="161"/>
      <c r="BD8528" s="161"/>
      <c r="BE8528" s="161"/>
      <c r="BF8528" s="161"/>
      <c r="BG8528" s="161"/>
      <c r="BH8528" s="161"/>
      <c r="BI8528" s="161"/>
      <c r="BJ8528" s="161"/>
      <c r="BK8528" s="161"/>
      <c r="BL8528" s="161"/>
      <c r="BM8528" s="161"/>
      <c r="BN8528" s="161"/>
      <c r="BO8528" s="161"/>
      <c r="BP8528" s="161"/>
      <c r="BQ8528" s="161"/>
      <c r="BR8528" s="161"/>
      <c r="BS8528" s="161"/>
      <c r="BT8528" s="161"/>
      <c r="BU8528" s="161"/>
      <c r="BV8528" s="161"/>
      <c r="BW8528" s="161"/>
      <c r="BX8528" s="161"/>
      <c r="BY8528" s="161"/>
      <c r="BZ8528" s="161"/>
      <c r="CA8528" s="161"/>
      <c r="CB8528" s="161"/>
      <c r="CC8528" s="161"/>
      <c r="CD8528" s="161"/>
      <c r="CE8528" s="161"/>
      <c r="CF8528" s="161"/>
      <c r="CG8528" s="161"/>
      <c r="CH8528" s="161"/>
      <c r="CI8528" s="161"/>
      <c r="CJ8528" s="161"/>
      <c r="CK8528" s="161"/>
      <c r="CL8528" s="161"/>
      <c r="CM8528" s="161"/>
      <c r="CN8528" s="161"/>
      <c r="CO8528" s="161"/>
      <c r="CP8528" s="161"/>
      <c r="CQ8528" s="161"/>
      <c r="CR8528" s="161"/>
      <c r="CS8528" s="161"/>
      <c r="CT8528" s="161"/>
      <c r="CU8528" s="161"/>
      <c r="CV8528" s="161"/>
      <c r="CW8528" s="161"/>
      <c r="CX8528" s="161"/>
      <c r="CY8528" s="161"/>
      <c r="CZ8528" s="161"/>
      <c r="DA8528" s="161"/>
      <c r="DB8528" s="161"/>
      <c r="DC8528" s="161"/>
      <c r="DD8528" s="161"/>
      <c r="DE8528" s="161"/>
      <c r="DF8528" s="161"/>
      <c r="DG8528" s="161"/>
      <c r="DH8528" s="161"/>
      <c r="DI8528" s="161"/>
      <c r="DJ8528" s="161"/>
      <c r="DK8528" s="161"/>
      <c r="DL8528" s="161"/>
      <c r="DM8528" s="161"/>
      <c r="DN8528" s="161"/>
      <c r="DO8528" s="161"/>
      <c r="DP8528" s="161"/>
      <c r="DQ8528" s="161"/>
      <c r="DR8528" s="161"/>
      <c r="DS8528" s="161"/>
      <c r="DT8528" s="161"/>
      <c r="DU8528" s="161"/>
      <c r="DV8528" s="161"/>
      <c r="DW8528" s="161"/>
      <c r="DX8528" s="161"/>
      <c r="DY8528" s="161"/>
      <c r="DZ8528" s="161"/>
      <c r="EA8528" s="161"/>
      <c r="EB8528" s="161"/>
      <c r="EC8528" s="161"/>
      <c r="ED8528" s="161"/>
      <c r="EE8528" s="161"/>
      <c r="EF8528" s="161"/>
      <c r="EG8528" s="161"/>
      <c r="EH8528" s="161"/>
      <c r="EI8528" s="161"/>
      <c r="EJ8528" s="161"/>
      <c r="EK8528" s="161"/>
      <c r="EL8528" s="161"/>
      <c r="EM8528" s="161"/>
      <c r="EN8528" s="161"/>
      <c r="EO8528" s="161"/>
      <c r="EP8528" s="161"/>
      <c r="EQ8528" s="161"/>
      <c r="ER8528" s="161"/>
      <c r="ES8528" s="161"/>
      <c r="ET8528" s="161"/>
      <c r="EU8528" s="161"/>
      <c r="EV8528" s="161"/>
      <c r="EW8528" s="161"/>
      <c r="EX8528" s="161"/>
      <c r="EY8528" s="161"/>
      <c r="EZ8528" s="161"/>
      <c r="FA8528" s="161"/>
      <c r="FB8528" s="161"/>
      <c r="FC8528" s="161"/>
      <c r="FD8528" s="161"/>
      <c r="FE8528" s="161"/>
      <c r="FF8528" s="161"/>
      <c r="FG8528" s="161"/>
      <c r="FH8528" s="161"/>
      <c r="FI8528" s="161"/>
      <c r="FJ8528" s="161"/>
      <c r="FK8528" s="161"/>
      <c r="FL8528" s="161"/>
      <c r="FM8528" s="161"/>
      <c r="FN8528" s="161"/>
      <c r="FO8528" s="161"/>
      <c r="FP8528" s="161"/>
      <c r="FQ8528" s="161"/>
      <c r="FR8528" s="161"/>
      <c r="FS8528" s="161"/>
      <c r="FT8528" s="161"/>
      <c r="FU8528" s="161"/>
      <c r="FV8528" s="161"/>
      <c r="FW8528" s="161"/>
      <c r="FX8528" s="161"/>
      <c r="FY8528" s="161"/>
      <c r="FZ8528" s="161"/>
      <c r="GA8528" s="161"/>
      <c r="GB8528" s="161"/>
      <c r="GC8528" s="161"/>
      <c r="GD8528" s="161"/>
      <c r="GE8528" s="161"/>
      <c r="GF8528" s="161"/>
      <c r="GG8528" s="161"/>
      <c r="GH8528" s="161"/>
      <c r="GI8528" s="161"/>
      <c r="GJ8528" s="161"/>
      <c r="GK8528" s="161"/>
      <c r="GL8528" s="161"/>
      <c r="GM8528" s="161"/>
      <c r="GN8528" s="161"/>
      <c r="GO8528" s="161"/>
      <c r="GP8528" s="161"/>
      <c r="GQ8528" s="161"/>
      <c r="GR8528" s="161"/>
      <c r="GS8528" s="161"/>
      <c r="GT8528" s="161"/>
      <c r="GU8528" s="161"/>
      <c r="GV8528" s="161"/>
      <c r="GW8528" s="161"/>
      <c r="GX8528" s="161"/>
      <c r="GY8528" s="161"/>
      <c r="GZ8528" s="161"/>
      <c r="HA8528" s="161"/>
      <c r="HB8528" s="161"/>
      <c r="HC8528" s="161"/>
      <c r="HD8528" s="161"/>
      <c r="HE8528" s="161"/>
      <c r="HF8528" s="161"/>
      <c r="HG8528" s="161"/>
      <c r="HH8528" s="161"/>
      <c r="HI8528" s="161"/>
      <c r="HJ8528" s="161"/>
      <c r="HK8528" s="161"/>
      <c r="HL8528" s="161"/>
      <c r="HM8528" s="161"/>
      <c r="HN8528" s="161"/>
      <c r="HO8528" s="161"/>
      <c r="HP8528" s="161"/>
      <c r="HQ8528" s="161"/>
      <c r="HR8528" s="161"/>
      <c r="HS8528" s="161"/>
      <c r="HT8528" s="161"/>
      <c r="HU8528" s="161"/>
      <c r="HV8528" s="161"/>
      <c r="HW8528" s="161"/>
      <c r="HX8528" s="161"/>
      <c r="HY8528" s="161"/>
      <c r="HZ8528" s="161"/>
      <c r="IA8528" s="161"/>
      <c r="IB8528" s="161"/>
      <c r="IC8528" s="161"/>
      <c r="ID8528" s="161"/>
      <c r="IE8528" s="161"/>
      <c r="IF8528" s="161"/>
      <c r="IG8528" s="161"/>
      <c r="IH8528" s="161"/>
      <c r="II8528" s="161"/>
      <c r="IJ8528" s="161"/>
      <c r="IK8528" s="161"/>
      <c r="IL8528" s="161"/>
      <c r="IM8528" s="161"/>
      <c r="IN8528" s="161"/>
      <c r="IO8528" s="161"/>
      <c r="IP8528" s="161"/>
      <c r="IQ8528" s="161"/>
      <c r="IR8528" s="161"/>
      <c r="IS8528" s="161"/>
      <c r="IT8528" s="161"/>
      <c r="IU8528" s="161"/>
      <c r="IV8528" s="161"/>
      <c r="IW8528" s="161"/>
      <c r="IX8528" s="161"/>
      <c r="IY8528" s="161"/>
      <c r="IZ8528" s="161"/>
      <c r="JA8528" s="161"/>
      <c r="JB8528" s="161"/>
      <c r="JC8528" s="161"/>
      <c r="JD8528" s="161"/>
      <c r="JE8528" s="161"/>
      <c r="JF8528" s="161"/>
      <c r="JG8528" s="161"/>
    </row>
    <row r="8529" spans="1:267" s="241" customFormat="1" ht="19.5" customHeight="1" x14ac:dyDescent="0.25">
      <c r="A8529" s="42" t="s">
        <v>372</v>
      </c>
      <c r="B8529" s="27">
        <v>9.5</v>
      </c>
      <c r="C8529" s="27">
        <v>0</v>
      </c>
      <c r="D8529" s="27">
        <v>0</v>
      </c>
      <c r="E8529" s="27">
        <v>1</v>
      </c>
      <c r="F8529" s="27">
        <v>5</v>
      </c>
      <c r="G8529" s="27">
        <v>5</v>
      </c>
      <c r="H8529" s="27">
        <v>1</v>
      </c>
      <c r="I8529" s="27">
        <v>0</v>
      </c>
      <c r="J8529" s="27">
        <v>0</v>
      </c>
      <c r="K8529" s="27">
        <v>2</v>
      </c>
      <c r="L8529" s="119"/>
      <c r="M8529" s="92">
        <f>SUM(B8529:K8529)</f>
        <v>23.5</v>
      </c>
      <c r="N8529" s="27">
        <v>3</v>
      </c>
      <c r="O8529" s="185">
        <f>M8529/91</f>
        <v>0.25824175824175827</v>
      </c>
      <c r="P8529" s="55" t="s">
        <v>446</v>
      </c>
      <c r="Q8529" s="28" t="s">
        <v>3111</v>
      </c>
      <c r="R8529" s="41" t="s">
        <v>2784</v>
      </c>
      <c r="S8529" s="19" t="s">
        <v>489</v>
      </c>
      <c r="T8529" s="28" t="s">
        <v>3056</v>
      </c>
      <c r="U8529" s="17">
        <v>11</v>
      </c>
      <c r="V8529" s="20" t="s">
        <v>682</v>
      </c>
      <c r="W8529" s="18" t="s">
        <v>3110</v>
      </c>
      <c r="X8529" s="18" t="s">
        <v>916</v>
      </c>
      <c r="Y8529" s="18" t="s">
        <v>452</v>
      </c>
      <c r="Z8529" s="61"/>
      <c r="AA8529" s="161"/>
      <c r="AB8529" s="161"/>
      <c r="AC8529" s="161"/>
      <c r="AD8529" s="161"/>
      <c r="AE8529" s="161"/>
      <c r="AF8529" s="161"/>
      <c r="AG8529" s="161"/>
      <c r="AH8529" s="161"/>
      <c r="AI8529" s="161"/>
      <c r="AJ8529" s="161"/>
      <c r="AK8529" s="161"/>
      <c r="AL8529" s="161"/>
      <c r="AM8529" s="161"/>
      <c r="AN8529" s="161"/>
      <c r="AO8529" s="161"/>
      <c r="AP8529" s="161"/>
      <c r="AQ8529" s="161"/>
      <c r="AR8529" s="161"/>
      <c r="AS8529" s="161"/>
      <c r="AT8529" s="161"/>
      <c r="AU8529" s="161"/>
      <c r="AV8529" s="161"/>
      <c r="AW8529" s="161"/>
      <c r="AX8529" s="161"/>
      <c r="AY8529" s="161"/>
      <c r="AZ8529" s="161"/>
      <c r="BA8529" s="161"/>
      <c r="BB8529" s="161"/>
      <c r="BC8529" s="161"/>
      <c r="BD8529" s="161"/>
      <c r="BE8529" s="161"/>
      <c r="BF8529" s="161"/>
      <c r="BG8529" s="161"/>
      <c r="BH8529" s="161"/>
      <c r="BI8529" s="161"/>
      <c r="BJ8529" s="161"/>
      <c r="BK8529" s="161"/>
      <c r="BL8529" s="161"/>
      <c r="BM8529" s="161"/>
      <c r="BN8529" s="161"/>
      <c r="BO8529" s="161"/>
      <c r="BP8529" s="161"/>
      <c r="BQ8529" s="161"/>
      <c r="BR8529" s="161"/>
      <c r="BS8529" s="161"/>
      <c r="BT8529" s="161"/>
      <c r="BU8529" s="161"/>
      <c r="BV8529" s="161"/>
      <c r="BW8529" s="161"/>
      <c r="BX8529" s="161"/>
      <c r="BY8529" s="161"/>
      <c r="BZ8529" s="161"/>
      <c r="CA8529" s="161"/>
      <c r="CB8529" s="161"/>
      <c r="CC8529" s="161"/>
      <c r="CD8529" s="161"/>
      <c r="CE8529" s="161"/>
      <c r="CF8529" s="161"/>
      <c r="CG8529" s="161"/>
      <c r="CH8529" s="161"/>
      <c r="CI8529" s="161"/>
      <c r="CJ8529" s="161"/>
      <c r="CK8529" s="161"/>
      <c r="CL8529" s="161"/>
      <c r="CM8529" s="161"/>
      <c r="CN8529" s="161"/>
      <c r="CO8529" s="161"/>
      <c r="CP8529" s="161"/>
      <c r="CQ8529" s="161"/>
      <c r="CR8529" s="161"/>
      <c r="CS8529" s="161"/>
      <c r="CT8529" s="161"/>
      <c r="CU8529" s="161"/>
      <c r="CV8529" s="161"/>
      <c r="CW8529" s="161"/>
      <c r="CX8529" s="161"/>
      <c r="CY8529" s="161"/>
      <c r="CZ8529" s="161"/>
      <c r="DA8529" s="161"/>
      <c r="DB8529" s="161"/>
      <c r="DC8529" s="161"/>
      <c r="DD8529" s="161"/>
      <c r="DE8529" s="161"/>
      <c r="DF8529" s="161"/>
      <c r="DG8529" s="161"/>
      <c r="DH8529" s="161"/>
      <c r="DI8529" s="161"/>
      <c r="DJ8529" s="161"/>
      <c r="DK8529" s="161"/>
      <c r="DL8529" s="161"/>
      <c r="DM8529" s="161"/>
      <c r="DN8529" s="161"/>
      <c r="DO8529" s="161"/>
      <c r="DP8529" s="161"/>
      <c r="DQ8529" s="161"/>
      <c r="DR8529" s="161"/>
      <c r="DS8529" s="161"/>
      <c r="DT8529" s="161"/>
      <c r="DU8529" s="161"/>
      <c r="DV8529" s="161"/>
      <c r="DW8529" s="161"/>
      <c r="DX8529" s="161"/>
      <c r="DY8529" s="161"/>
      <c r="DZ8529" s="161"/>
      <c r="EA8529" s="161"/>
      <c r="EB8529" s="161"/>
      <c r="EC8529" s="161"/>
      <c r="ED8529" s="161"/>
      <c r="EE8529" s="161"/>
      <c r="EF8529" s="161"/>
      <c r="EG8529" s="161"/>
      <c r="EH8529" s="161"/>
      <c r="EI8529" s="161"/>
      <c r="EJ8529" s="161"/>
      <c r="EK8529" s="161"/>
      <c r="EL8529" s="161"/>
      <c r="EM8529" s="161"/>
      <c r="EN8529" s="161"/>
      <c r="EO8529" s="161"/>
      <c r="EP8529" s="161"/>
      <c r="EQ8529" s="161"/>
      <c r="ER8529" s="161"/>
      <c r="ES8529" s="161"/>
      <c r="ET8529" s="161"/>
      <c r="EU8529" s="161"/>
      <c r="EV8529" s="161"/>
      <c r="EW8529" s="161"/>
      <c r="EX8529" s="161"/>
      <c r="EY8529" s="161"/>
      <c r="EZ8529" s="161"/>
      <c r="FA8529" s="161"/>
      <c r="FB8529" s="161"/>
      <c r="FC8529" s="161"/>
      <c r="FD8529" s="161"/>
      <c r="FE8529" s="161"/>
      <c r="FF8529" s="161"/>
      <c r="FG8529" s="161"/>
      <c r="FH8529" s="161"/>
      <c r="FI8529" s="161"/>
      <c r="FJ8529" s="161"/>
      <c r="FK8529" s="161"/>
      <c r="FL8529" s="161"/>
      <c r="FM8529" s="161"/>
      <c r="FN8529" s="161"/>
      <c r="FO8529" s="161"/>
      <c r="FP8529" s="161"/>
      <c r="FQ8529" s="161"/>
      <c r="FR8529" s="161"/>
      <c r="FS8529" s="161"/>
      <c r="FT8529" s="161"/>
      <c r="FU8529" s="161"/>
      <c r="FV8529" s="161"/>
      <c r="FW8529" s="161"/>
      <c r="FX8529" s="161"/>
      <c r="FY8529" s="161"/>
      <c r="FZ8529" s="161"/>
      <c r="GA8529" s="161"/>
      <c r="GB8529" s="161"/>
      <c r="GC8529" s="161"/>
      <c r="GD8529" s="161"/>
      <c r="GE8529" s="161"/>
      <c r="GF8529" s="161"/>
      <c r="GG8529" s="161"/>
      <c r="GH8529" s="161"/>
      <c r="GI8529" s="161"/>
      <c r="GJ8529" s="161"/>
      <c r="GK8529" s="161"/>
      <c r="GL8529" s="161"/>
      <c r="GM8529" s="161"/>
      <c r="GN8529" s="161"/>
      <c r="GO8529" s="161"/>
      <c r="GP8529" s="161"/>
      <c r="GQ8529" s="161"/>
      <c r="GR8529" s="161"/>
      <c r="GS8529" s="161"/>
      <c r="GT8529" s="161"/>
      <c r="GU8529" s="161"/>
      <c r="GV8529" s="161"/>
      <c r="GW8529" s="161"/>
      <c r="GX8529" s="161"/>
      <c r="GY8529" s="161"/>
      <c r="GZ8529" s="161"/>
      <c r="HA8529" s="161"/>
      <c r="HB8529" s="161"/>
      <c r="HC8529" s="161"/>
      <c r="HD8529" s="161"/>
      <c r="HE8529" s="161"/>
      <c r="HF8529" s="161"/>
      <c r="HG8529" s="161"/>
      <c r="HH8529" s="161"/>
      <c r="HI8529" s="161"/>
      <c r="HJ8529" s="161"/>
      <c r="HK8529" s="161"/>
      <c r="HL8529" s="161"/>
      <c r="HM8529" s="161"/>
      <c r="HN8529" s="161"/>
      <c r="HO8529" s="161"/>
      <c r="HP8529" s="161"/>
      <c r="HQ8529" s="161"/>
      <c r="HR8529" s="161"/>
      <c r="HS8529" s="161"/>
      <c r="HT8529" s="161"/>
      <c r="HU8529" s="161"/>
      <c r="HV8529" s="161"/>
      <c r="HW8529" s="161"/>
      <c r="HX8529" s="161"/>
      <c r="HY8529" s="161"/>
      <c r="HZ8529" s="161"/>
      <c r="IA8529" s="161"/>
      <c r="IB8529" s="161"/>
      <c r="IC8529" s="161"/>
      <c r="ID8529" s="161"/>
      <c r="IE8529" s="161"/>
      <c r="IF8529" s="161"/>
      <c r="IG8529" s="161"/>
      <c r="IH8529" s="161"/>
      <c r="II8529" s="161"/>
      <c r="IJ8529" s="161"/>
      <c r="IK8529" s="161"/>
      <c r="IL8529" s="161"/>
      <c r="IM8529" s="161"/>
      <c r="IN8529" s="161"/>
      <c r="IO8529" s="161"/>
      <c r="IP8529" s="161"/>
      <c r="IQ8529" s="161"/>
      <c r="IR8529" s="161"/>
      <c r="IS8529" s="161"/>
      <c r="IT8529" s="161"/>
      <c r="IU8529" s="161"/>
      <c r="IV8529" s="161"/>
      <c r="IW8529" s="161"/>
      <c r="IX8529" s="161"/>
      <c r="IY8529" s="161"/>
      <c r="IZ8529" s="161"/>
      <c r="JA8529" s="161"/>
      <c r="JB8529" s="161"/>
      <c r="JC8529" s="161"/>
      <c r="JD8529" s="161"/>
      <c r="JE8529" s="161"/>
      <c r="JF8529" s="161"/>
      <c r="JG8529" s="161"/>
    </row>
    <row r="8530" spans="1:267" s="241" customFormat="1" ht="19.5" customHeight="1" x14ac:dyDescent="0.25">
      <c r="A8530" s="42" t="s">
        <v>373</v>
      </c>
      <c r="B8530" s="27">
        <v>6.5</v>
      </c>
      <c r="C8530" s="27">
        <v>1</v>
      </c>
      <c r="D8530" s="27">
        <v>0</v>
      </c>
      <c r="E8530" s="27">
        <v>2.5</v>
      </c>
      <c r="F8530" s="27">
        <v>2</v>
      </c>
      <c r="G8530" s="27">
        <v>4</v>
      </c>
      <c r="H8530" s="27">
        <v>3</v>
      </c>
      <c r="I8530" s="27">
        <v>0</v>
      </c>
      <c r="J8530" s="27">
        <v>2</v>
      </c>
      <c r="K8530" s="27">
        <v>2</v>
      </c>
      <c r="L8530" s="119"/>
      <c r="M8530" s="92">
        <f>SUM(B8530:K8530)</f>
        <v>23</v>
      </c>
      <c r="N8530" s="27">
        <v>12</v>
      </c>
      <c r="O8530" s="185">
        <f>M8530/91</f>
        <v>0.25274725274725274</v>
      </c>
      <c r="P8530" s="55" t="s">
        <v>446</v>
      </c>
      <c r="Q8530" s="19" t="s">
        <v>1384</v>
      </c>
      <c r="R8530" s="41" t="s">
        <v>1380</v>
      </c>
      <c r="S8530" s="19" t="s">
        <v>710</v>
      </c>
      <c r="T8530" s="28" t="s">
        <v>1211</v>
      </c>
      <c r="U8530" s="17">
        <v>11</v>
      </c>
      <c r="V8530" s="20" t="s">
        <v>682</v>
      </c>
      <c r="W8530" s="18" t="s">
        <v>1251</v>
      </c>
      <c r="X8530" s="18" t="s">
        <v>1252</v>
      </c>
      <c r="Y8530" s="18" t="s">
        <v>489</v>
      </c>
      <c r="Z8530" s="61"/>
      <c r="AA8530" s="161"/>
      <c r="AB8530" s="161"/>
      <c r="AC8530" s="161"/>
      <c r="AD8530" s="161"/>
      <c r="AE8530" s="161"/>
      <c r="AF8530" s="161"/>
      <c r="AG8530" s="161"/>
      <c r="AH8530" s="161"/>
      <c r="AI8530" s="161"/>
      <c r="AJ8530" s="161"/>
      <c r="AK8530" s="161"/>
      <c r="AL8530" s="161"/>
      <c r="AM8530" s="161"/>
      <c r="AN8530" s="161"/>
      <c r="AO8530" s="161"/>
      <c r="AP8530" s="161"/>
      <c r="AQ8530" s="161"/>
      <c r="AR8530" s="161"/>
      <c r="AS8530" s="161"/>
      <c r="AT8530" s="161"/>
      <c r="AU8530" s="161"/>
      <c r="AV8530" s="161"/>
      <c r="AW8530" s="161"/>
      <c r="AX8530" s="161"/>
      <c r="AY8530" s="161"/>
      <c r="AZ8530" s="161"/>
      <c r="BA8530" s="161"/>
      <c r="BB8530" s="161"/>
      <c r="BC8530" s="161"/>
      <c r="BD8530" s="161"/>
      <c r="BE8530" s="161"/>
      <c r="BF8530" s="161"/>
      <c r="BG8530" s="161"/>
      <c r="BH8530" s="161"/>
      <c r="BI8530" s="161"/>
      <c r="BJ8530" s="161"/>
      <c r="BK8530" s="161"/>
      <c r="BL8530" s="161"/>
      <c r="BM8530" s="161"/>
      <c r="BN8530" s="161"/>
      <c r="BO8530" s="161"/>
      <c r="BP8530" s="161"/>
      <c r="BQ8530" s="161"/>
      <c r="BR8530" s="161"/>
      <c r="BS8530" s="161"/>
      <c r="BT8530" s="161"/>
      <c r="BU8530" s="161"/>
      <c r="BV8530" s="161"/>
      <c r="BW8530" s="161"/>
      <c r="BX8530" s="161"/>
      <c r="BY8530" s="161"/>
      <c r="BZ8530" s="161"/>
      <c r="CA8530" s="161"/>
      <c r="CB8530" s="161"/>
      <c r="CC8530" s="161"/>
      <c r="CD8530" s="161"/>
      <c r="CE8530" s="161"/>
      <c r="CF8530" s="161"/>
      <c r="CG8530" s="161"/>
      <c r="CH8530" s="161"/>
      <c r="CI8530" s="161"/>
      <c r="CJ8530" s="161"/>
      <c r="CK8530" s="161"/>
      <c r="CL8530" s="161"/>
      <c r="CM8530" s="161"/>
      <c r="CN8530" s="161"/>
      <c r="CO8530" s="161"/>
      <c r="CP8530" s="161"/>
      <c r="CQ8530" s="161"/>
      <c r="CR8530" s="161"/>
      <c r="CS8530" s="161"/>
      <c r="CT8530" s="161"/>
      <c r="CU8530" s="161"/>
      <c r="CV8530" s="161"/>
      <c r="CW8530" s="161"/>
      <c r="CX8530" s="161"/>
      <c r="CY8530" s="161"/>
      <c r="CZ8530" s="161"/>
      <c r="DA8530" s="161"/>
      <c r="DB8530" s="161"/>
      <c r="DC8530" s="161"/>
      <c r="DD8530" s="161"/>
      <c r="DE8530" s="161"/>
      <c r="DF8530" s="161"/>
      <c r="DG8530" s="161"/>
      <c r="DH8530" s="161"/>
      <c r="DI8530" s="161"/>
      <c r="DJ8530" s="161"/>
      <c r="DK8530" s="161"/>
      <c r="DL8530" s="161"/>
      <c r="DM8530" s="161"/>
      <c r="DN8530" s="161"/>
      <c r="DO8530" s="161"/>
      <c r="DP8530" s="161"/>
      <c r="DQ8530" s="161"/>
      <c r="DR8530" s="161"/>
      <c r="DS8530" s="161"/>
      <c r="DT8530" s="161"/>
      <c r="DU8530" s="161"/>
      <c r="DV8530" s="161"/>
      <c r="DW8530" s="161"/>
      <c r="DX8530" s="161"/>
      <c r="DY8530" s="161"/>
      <c r="DZ8530" s="161"/>
      <c r="EA8530" s="161"/>
      <c r="EB8530" s="161"/>
      <c r="EC8530" s="161"/>
      <c r="ED8530" s="161"/>
      <c r="EE8530" s="161"/>
      <c r="EF8530" s="161"/>
      <c r="EG8530" s="161"/>
      <c r="EH8530" s="161"/>
      <c r="EI8530" s="161"/>
      <c r="EJ8530" s="161"/>
      <c r="EK8530" s="161"/>
      <c r="EL8530" s="161"/>
      <c r="EM8530" s="161"/>
      <c r="EN8530" s="161"/>
      <c r="EO8530" s="161"/>
      <c r="EP8530" s="161"/>
      <c r="EQ8530" s="161"/>
      <c r="ER8530" s="161"/>
      <c r="ES8530" s="161"/>
      <c r="ET8530" s="161"/>
      <c r="EU8530" s="161"/>
      <c r="EV8530" s="161"/>
      <c r="EW8530" s="161"/>
      <c r="EX8530" s="161"/>
      <c r="EY8530" s="161"/>
      <c r="EZ8530" s="161"/>
      <c r="FA8530" s="161"/>
      <c r="FB8530" s="161"/>
      <c r="FC8530" s="161"/>
      <c r="FD8530" s="161"/>
      <c r="FE8530" s="161"/>
      <c r="FF8530" s="161"/>
      <c r="FG8530" s="161"/>
      <c r="FH8530" s="161"/>
      <c r="FI8530" s="161"/>
      <c r="FJ8530" s="161"/>
      <c r="FK8530" s="161"/>
      <c r="FL8530" s="161"/>
      <c r="FM8530" s="161"/>
      <c r="FN8530" s="161"/>
      <c r="FO8530" s="161"/>
      <c r="FP8530" s="161"/>
      <c r="FQ8530" s="161"/>
      <c r="FR8530" s="161"/>
      <c r="FS8530" s="161"/>
      <c r="FT8530" s="161"/>
      <c r="FU8530" s="161"/>
      <c r="FV8530" s="161"/>
      <c r="FW8530" s="161"/>
      <c r="FX8530" s="161"/>
      <c r="FY8530" s="161"/>
      <c r="FZ8530" s="161"/>
      <c r="GA8530" s="161"/>
      <c r="GB8530" s="161"/>
      <c r="GC8530" s="161"/>
      <c r="GD8530" s="161"/>
      <c r="GE8530" s="161"/>
      <c r="GF8530" s="161"/>
      <c r="GG8530" s="161"/>
      <c r="GH8530" s="161"/>
      <c r="GI8530" s="161"/>
      <c r="GJ8530" s="161"/>
      <c r="GK8530" s="161"/>
      <c r="GL8530" s="161"/>
      <c r="GM8530" s="161"/>
      <c r="GN8530" s="161"/>
      <c r="GO8530" s="161"/>
      <c r="GP8530" s="161"/>
      <c r="GQ8530" s="161"/>
      <c r="GR8530" s="161"/>
      <c r="GS8530" s="161"/>
      <c r="GT8530" s="161"/>
      <c r="GU8530" s="161"/>
      <c r="GV8530" s="161"/>
      <c r="GW8530" s="161"/>
      <c r="GX8530" s="161"/>
      <c r="GY8530" s="161"/>
      <c r="GZ8530" s="161"/>
      <c r="HA8530" s="161"/>
      <c r="HB8530" s="161"/>
      <c r="HC8530" s="161"/>
      <c r="HD8530" s="161"/>
      <c r="HE8530" s="161"/>
      <c r="HF8530" s="161"/>
      <c r="HG8530" s="161"/>
      <c r="HH8530" s="161"/>
      <c r="HI8530" s="161"/>
      <c r="HJ8530" s="161"/>
      <c r="HK8530" s="161"/>
      <c r="HL8530" s="161"/>
      <c r="HM8530" s="161"/>
      <c r="HN8530" s="161"/>
      <c r="HO8530" s="161"/>
      <c r="HP8530" s="161"/>
      <c r="HQ8530" s="161"/>
      <c r="HR8530" s="161"/>
      <c r="HS8530" s="161"/>
      <c r="HT8530" s="161"/>
      <c r="HU8530" s="161"/>
      <c r="HV8530" s="161"/>
      <c r="HW8530" s="161"/>
      <c r="HX8530" s="161"/>
      <c r="HY8530" s="161"/>
      <c r="HZ8530" s="161"/>
      <c r="IA8530" s="161"/>
      <c r="IB8530" s="161"/>
      <c r="IC8530" s="161"/>
      <c r="ID8530" s="161"/>
      <c r="IE8530" s="161"/>
      <c r="IF8530" s="161"/>
      <c r="IG8530" s="161"/>
      <c r="IH8530" s="161"/>
      <c r="II8530" s="161"/>
      <c r="IJ8530" s="161"/>
      <c r="IK8530" s="161"/>
      <c r="IL8530" s="161"/>
      <c r="IM8530" s="161"/>
      <c r="IN8530" s="161"/>
      <c r="IO8530" s="161"/>
      <c r="IP8530" s="161"/>
      <c r="IQ8530" s="161"/>
      <c r="IR8530" s="161"/>
      <c r="IS8530" s="161"/>
      <c r="IT8530" s="161"/>
      <c r="IU8530" s="161"/>
      <c r="IV8530" s="161"/>
      <c r="IW8530" s="161"/>
      <c r="IX8530" s="161"/>
      <c r="IY8530" s="161"/>
      <c r="IZ8530" s="161"/>
      <c r="JA8530" s="161"/>
      <c r="JB8530" s="161"/>
      <c r="JC8530" s="161"/>
      <c r="JD8530" s="161"/>
      <c r="JE8530" s="161"/>
      <c r="JF8530" s="161"/>
      <c r="JG8530" s="161"/>
    </row>
    <row r="8531" spans="1:267" s="241" customFormat="1" ht="19.5" customHeight="1" x14ac:dyDescent="0.25">
      <c r="A8531" s="42" t="s">
        <v>376</v>
      </c>
      <c r="B8531" s="27">
        <v>5</v>
      </c>
      <c r="C8531" s="27">
        <v>0</v>
      </c>
      <c r="D8531" s="27">
        <v>1</v>
      </c>
      <c r="E8531" s="27">
        <v>2</v>
      </c>
      <c r="F8531" s="27">
        <v>5</v>
      </c>
      <c r="G8531" s="27">
        <v>5</v>
      </c>
      <c r="H8531" s="27">
        <v>5</v>
      </c>
      <c r="I8531" s="27">
        <v>0</v>
      </c>
      <c r="J8531" s="27">
        <v>0</v>
      </c>
      <c r="K8531" s="27">
        <v>0</v>
      </c>
      <c r="L8531" s="119"/>
      <c r="M8531" s="92">
        <f>SUM(B8531:K8531)</f>
        <v>23</v>
      </c>
      <c r="N8531" s="27">
        <v>6</v>
      </c>
      <c r="O8531" s="185">
        <f>M8531/91</f>
        <v>0.25274725274725274</v>
      </c>
      <c r="P8531" s="55" t="s">
        <v>446</v>
      </c>
      <c r="Q8531" s="19" t="s">
        <v>1697</v>
      </c>
      <c r="R8531" s="41" t="s">
        <v>938</v>
      </c>
      <c r="S8531" s="19" t="s">
        <v>469</v>
      </c>
      <c r="T8531" s="28" t="s">
        <v>3122</v>
      </c>
      <c r="U8531" s="17">
        <v>11</v>
      </c>
      <c r="V8531" s="20" t="s">
        <v>609</v>
      </c>
      <c r="W8531" s="18" t="s">
        <v>3206</v>
      </c>
      <c r="X8531" s="18" t="s">
        <v>916</v>
      </c>
      <c r="Y8531" s="18" t="s">
        <v>710</v>
      </c>
      <c r="Z8531" s="61"/>
      <c r="AA8531" s="161"/>
      <c r="AB8531" s="161"/>
      <c r="AC8531" s="161"/>
      <c r="AD8531" s="161"/>
      <c r="AE8531" s="161"/>
      <c r="AF8531" s="161"/>
      <c r="AG8531" s="161"/>
      <c r="AH8531" s="161"/>
      <c r="AI8531" s="161"/>
      <c r="AJ8531" s="161"/>
      <c r="AK8531" s="161"/>
      <c r="AL8531" s="161"/>
      <c r="AM8531" s="161"/>
      <c r="AN8531" s="161"/>
      <c r="AO8531" s="161"/>
      <c r="AP8531" s="161"/>
      <c r="AQ8531" s="161"/>
      <c r="AR8531" s="161"/>
      <c r="AS8531" s="161"/>
      <c r="AT8531" s="161"/>
      <c r="AU8531" s="161"/>
      <c r="AV8531" s="161"/>
      <c r="AW8531" s="161"/>
      <c r="AX8531" s="161"/>
      <c r="AY8531" s="161"/>
      <c r="AZ8531" s="161"/>
      <c r="BA8531" s="161"/>
      <c r="BB8531" s="161"/>
      <c r="BC8531" s="161"/>
      <c r="BD8531" s="161"/>
      <c r="BE8531" s="161"/>
      <c r="BF8531" s="161"/>
      <c r="BG8531" s="161"/>
      <c r="BH8531" s="161"/>
      <c r="BI8531" s="161"/>
      <c r="BJ8531" s="161"/>
      <c r="BK8531" s="161"/>
      <c r="BL8531" s="161"/>
      <c r="BM8531" s="161"/>
      <c r="BN8531" s="161"/>
      <c r="BO8531" s="161"/>
      <c r="BP8531" s="161"/>
      <c r="BQ8531" s="161"/>
      <c r="BR8531" s="161"/>
      <c r="BS8531" s="161"/>
      <c r="BT8531" s="161"/>
      <c r="BU8531" s="161"/>
      <c r="BV8531" s="161"/>
      <c r="BW8531" s="161"/>
      <c r="BX8531" s="161"/>
      <c r="BY8531" s="161"/>
      <c r="BZ8531" s="161"/>
      <c r="CA8531" s="161"/>
      <c r="CB8531" s="161"/>
      <c r="CC8531" s="161"/>
      <c r="CD8531" s="161"/>
      <c r="CE8531" s="161"/>
      <c r="CF8531" s="161"/>
      <c r="CG8531" s="161"/>
      <c r="CH8531" s="161"/>
      <c r="CI8531" s="161"/>
      <c r="CJ8531" s="161"/>
      <c r="CK8531" s="161"/>
      <c r="CL8531" s="161"/>
      <c r="CM8531" s="161"/>
      <c r="CN8531" s="161"/>
      <c r="CO8531" s="161"/>
      <c r="CP8531" s="161"/>
      <c r="CQ8531" s="161"/>
      <c r="CR8531" s="161"/>
      <c r="CS8531" s="161"/>
      <c r="CT8531" s="161"/>
      <c r="CU8531" s="161"/>
      <c r="CV8531" s="161"/>
      <c r="CW8531" s="161"/>
      <c r="CX8531" s="161"/>
      <c r="CY8531" s="161"/>
      <c r="CZ8531" s="161"/>
      <c r="DA8531" s="161"/>
      <c r="DB8531" s="161"/>
      <c r="DC8531" s="161"/>
      <c r="DD8531" s="161"/>
      <c r="DE8531" s="161"/>
      <c r="DF8531" s="161"/>
      <c r="DG8531" s="161"/>
      <c r="DH8531" s="161"/>
      <c r="DI8531" s="161"/>
      <c r="DJ8531" s="161"/>
      <c r="DK8531" s="161"/>
      <c r="DL8531" s="161"/>
      <c r="DM8531" s="161"/>
      <c r="DN8531" s="161"/>
      <c r="DO8531" s="161"/>
      <c r="DP8531" s="161"/>
      <c r="DQ8531" s="161"/>
      <c r="DR8531" s="161"/>
      <c r="DS8531" s="161"/>
      <c r="DT8531" s="161"/>
      <c r="DU8531" s="161"/>
      <c r="DV8531" s="161"/>
      <c r="DW8531" s="161"/>
      <c r="DX8531" s="161"/>
      <c r="DY8531" s="161"/>
      <c r="DZ8531" s="161"/>
      <c r="EA8531" s="161"/>
      <c r="EB8531" s="161"/>
      <c r="EC8531" s="161"/>
      <c r="ED8531" s="161"/>
      <c r="EE8531" s="161"/>
      <c r="EF8531" s="161"/>
      <c r="EG8531" s="161"/>
      <c r="EH8531" s="161"/>
      <c r="EI8531" s="161"/>
      <c r="EJ8531" s="161"/>
      <c r="EK8531" s="161"/>
      <c r="EL8531" s="161"/>
      <c r="EM8531" s="161"/>
      <c r="EN8531" s="161"/>
      <c r="EO8531" s="161"/>
      <c r="EP8531" s="161"/>
      <c r="EQ8531" s="161"/>
      <c r="ER8531" s="161"/>
      <c r="ES8531" s="161"/>
      <c r="ET8531" s="161"/>
      <c r="EU8531" s="161"/>
      <c r="EV8531" s="161"/>
      <c r="EW8531" s="161"/>
      <c r="EX8531" s="161"/>
      <c r="EY8531" s="161"/>
      <c r="EZ8531" s="161"/>
      <c r="FA8531" s="161"/>
      <c r="FB8531" s="161"/>
      <c r="FC8531" s="161"/>
      <c r="FD8531" s="161"/>
      <c r="FE8531" s="161"/>
      <c r="FF8531" s="161"/>
      <c r="FG8531" s="161"/>
      <c r="FH8531" s="161"/>
      <c r="FI8531" s="161"/>
      <c r="FJ8531" s="161"/>
      <c r="FK8531" s="161"/>
      <c r="FL8531" s="161"/>
      <c r="FM8531" s="161"/>
      <c r="FN8531" s="161"/>
      <c r="FO8531" s="161"/>
      <c r="FP8531" s="161"/>
      <c r="FQ8531" s="161"/>
      <c r="FR8531" s="161"/>
      <c r="FS8531" s="161"/>
      <c r="FT8531" s="161"/>
      <c r="FU8531" s="161"/>
      <c r="FV8531" s="161"/>
      <c r="FW8531" s="161"/>
      <c r="FX8531" s="161"/>
      <c r="FY8531" s="161"/>
      <c r="FZ8531" s="161"/>
      <c r="GA8531" s="161"/>
      <c r="GB8531" s="161"/>
      <c r="GC8531" s="161"/>
      <c r="GD8531" s="161"/>
      <c r="GE8531" s="161"/>
      <c r="GF8531" s="161"/>
      <c r="GG8531" s="161"/>
      <c r="GH8531" s="161"/>
      <c r="GI8531" s="161"/>
      <c r="GJ8531" s="161"/>
      <c r="GK8531" s="161"/>
      <c r="GL8531" s="161"/>
      <c r="GM8531" s="161"/>
      <c r="GN8531" s="161"/>
      <c r="GO8531" s="161"/>
      <c r="GP8531" s="161"/>
      <c r="GQ8531" s="161"/>
      <c r="GR8531" s="161"/>
      <c r="GS8531" s="161"/>
      <c r="GT8531" s="161"/>
      <c r="GU8531" s="161"/>
      <c r="GV8531" s="161"/>
      <c r="GW8531" s="161"/>
      <c r="GX8531" s="161"/>
      <c r="GY8531" s="161"/>
      <c r="GZ8531" s="161"/>
      <c r="HA8531" s="161"/>
      <c r="HB8531" s="161"/>
      <c r="HC8531" s="161"/>
      <c r="HD8531" s="161"/>
      <c r="HE8531" s="161"/>
      <c r="HF8531" s="161"/>
      <c r="HG8531" s="161"/>
      <c r="HH8531" s="161"/>
      <c r="HI8531" s="161"/>
      <c r="HJ8531" s="161"/>
      <c r="HK8531" s="161"/>
      <c r="HL8531" s="161"/>
      <c r="HM8531" s="161"/>
      <c r="HN8531" s="161"/>
      <c r="HO8531" s="161"/>
      <c r="HP8531" s="161"/>
      <c r="HQ8531" s="161"/>
      <c r="HR8531" s="161"/>
      <c r="HS8531" s="161"/>
      <c r="HT8531" s="161"/>
      <c r="HU8531" s="161"/>
      <c r="HV8531" s="161"/>
      <c r="HW8531" s="161"/>
      <c r="HX8531" s="161"/>
      <c r="HY8531" s="161"/>
      <c r="HZ8531" s="161"/>
      <c r="IA8531" s="161"/>
      <c r="IB8531" s="161"/>
      <c r="IC8531" s="161"/>
      <c r="ID8531" s="161"/>
      <c r="IE8531" s="161"/>
      <c r="IF8531" s="161"/>
      <c r="IG8531" s="161"/>
      <c r="IH8531" s="161"/>
      <c r="II8531" s="161"/>
      <c r="IJ8531" s="161"/>
      <c r="IK8531" s="161"/>
      <c r="IL8531" s="161"/>
      <c r="IM8531" s="161"/>
      <c r="IN8531" s="161"/>
      <c r="IO8531" s="161"/>
      <c r="IP8531" s="161"/>
      <c r="IQ8531" s="161"/>
      <c r="IR8531" s="161"/>
      <c r="IS8531" s="161"/>
      <c r="IT8531" s="161"/>
      <c r="IU8531" s="161"/>
      <c r="IV8531" s="161"/>
      <c r="IW8531" s="161"/>
      <c r="IX8531" s="161"/>
      <c r="IY8531" s="161"/>
      <c r="IZ8531" s="161"/>
      <c r="JA8531" s="161"/>
      <c r="JB8531" s="161"/>
      <c r="JC8531" s="161"/>
      <c r="JD8531" s="161"/>
      <c r="JE8531" s="161"/>
      <c r="JF8531" s="161"/>
      <c r="JG8531" s="161"/>
    </row>
    <row r="8532" spans="1:267" s="241" customFormat="1" ht="19.5" customHeight="1" x14ac:dyDescent="0.25">
      <c r="A8532" s="42" t="s">
        <v>381</v>
      </c>
      <c r="B8532" s="27">
        <v>9</v>
      </c>
      <c r="C8532" s="27">
        <v>0</v>
      </c>
      <c r="D8532" s="27">
        <v>6</v>
      </c>
      <c r="E8532" s="27">
        <v>2</v>
      </c>
      <c r="F8532" s="27">
        <v>0</v>
      </c>
      <c r="G8532" s="27">
        <v>0</v>
      </c>
      <c r="H8532" s="27">
        <v>2</v>
      </c>
      <c r="I8532" s="27">
        <v>0</v>
      </c>
      <c r="J8532" s="27">
        <v>0</v>
      </c>
      <c r="K8532" s="27">
        <v>4</v>
      </c>
      <c r="L8532" s="119"/>
      <c r="M8532" s="92">
        <f>SUM(B8532:K8532)</f>
        <v>23</v>
      </c>
      <c r="N8532" s="27">
        <v>8</v>
      </c>
      <c r="O8532" s="185">
        <f>M8532/91</f>
        <v>0.25274725274725274</v>
      </c>
      <c r="P8532" s="55" t="s">
        <v>446</v>
      </c>
      <c r="Q8532" s="19" t="s">
        <v>1339</v>
      </c>
      <c r="R8532" s="41" t="s">
        <v>655</v>
      </c>
      <c r="S8532" s="19" t="s">
        <v>474</v>
      </c>
      <c r="T8532" s="28" t="s">
        <v>3670</v>
      </c>
      <c r="U8532" s="17">
        <v>11</v>
      </c>
      <c r="V8532" s="20" t="s">
        <v>609</v>
      </c>
      <c r="W8532" s="18" t="s">
        <v>6855</v>
      </c>
      <c r="X8532" s="18" t="s">
        <v>3131</v>
      </c>
      <c r="Y8532" s="18" t="s">
        <v>466</v>
      </c>
      <c r="Z8532" s="61"/>
      <c r="AA8532" s="161"/>
      <c r="AB8532" s="161"/>
      <c r="AC8532" s="161"/>
      <c r="AD8532" s="161"/>
      <c r="AE8532" s="161"/>
      <c r="AF8532" s="161"/>
      <c r="AG8532" s="161"/>
      <c r="AH8532" s="161"/>
      <c r="AI8532" s="161"/>
      <c r="AJ8532" s="161"/>
      <c r="AK8532" s="161"/>
      <c r="AL8532" s="161"/>
      <c r="AM8532" s="161"/>
      <c r="AN8532" s="161"/>
      <c r="AO8532" s="161"/>
      <c r="AP8532" s="161"/>
      <c r="AQ8532" s="161"/>
      <c r="AR8532" s="161"/>
      <c r="AS8532" s="161"/>
      <c r="AT8532" s="161"/>
      <c r="AU8532" s="161"/>
      <c r="AV8532" s="161"/>
      <c r="AW8532" s="161"/>
      <c r="AX8532" s="161"/>
      <c r="AY8532" s="161"/>
      <c r="AZ8532" s="161"/>
      <c r="BA8532" s="161"/>
      <c r="BB8532" s="161"/>
      <c r="BC8532" s="161"/>
      <c r="BD8532" s="161"/>
      <c r="BE8532" s="161"/>
      <c r="BF8532" s="161"/>
      <c r="BG8532" s="161"/>
      <c r="BH8532" s="161"/>
      <c r="BI8532" s="161"/>
      <c r="BJ8532" s="161"/>
      <c r="BK8532" s="161"/>
      <c r="BL8532" s="161"/>
      <c r="BM8532" s="161"/>
      <c r="BN8532" s="161"/>
      <c r="BO8532" s="161"/>
      <c r="BP8532" s="161"/>
      <c r="BQ8532" s="161"/>
      <c r="BR8532" s="161"/>
      <c r="BS8532" s="161"/>
      <c r="BT8532" s="161"/>
      <c r="BU8532" s="161"/>
      <c r="BV8532" s="161"/>
      <c r="BW8532" s="161"/>
      <c r="BX8532" s="161"/>
      <c r="BY8532" s="161"/>
      <c r="BZ8532" s="161"/>
      <c r="CA8532" s="161"/>
      <c r="CB8532" s="161"/>
      <c r="CC8532" s="161"/>
      <c r="CD8532" s="161"/>
      <c r="CE8532" s="161"/>
      <c r="CF8532" s="161"/>
      <c r="CG8532" s="161"/>
      <c r="CH8532" s="161"/>
      <c r="CI8532" s="161"/>
      <c r="CJ8532" s="161"/>
      <c r="CK8532" s="161"/>
      <c r="CL8532" s="161"/>
      <c r="CM8532" s="161"/>
      <c r="CN8532" s="161"/>
      <c r="CO8532" s="161"/>
      <c r="CP8532" s="161"/>
      <c r="CQ8532" s="161"/>
      <c r="CR8532" s="161"/>
      <c r="CS8532" s="161"/>
      <c r="CT8532" s="161"/>
      <c r="CU8532" s="161"/>
      <c r="CV8532" s="161"/>
      <c r="CW8532" s="161"/>
      <c r="CX8532" s="161"/>
      <c r="CY8532" s="161"/>
      <c r="CZ8532" s="161"/>
      <c r="DA8532" s="161"/>
      <c r="DB8532" s="161"/>
      <c r="DC8532" s="161"/>
      <c r="DD8532" s="161"/>
      <c r="DE8532" s="161"/>
      <c r="DF8532" s="161"/>
      <c r="DG8532" s="161"/>
      <c r="DH8532" s="161"/>
      <c r="DI8532" s="161"/>
      <c r="DJ8532" s="161"/>
      <c r="DK8532" s="161"/>
      <c r="DL8532" s="161"/>
      <c r="DM8532" s="161"/>
      <c r="DN8532" s="161"/>
      <c r="DO8532" s="161"/>
      <c r="DP8532" s="161"/>
      <c r="DQ8532" s="161"/>
      <c r="DR8532" s="161"/>
      <c r="DS8532" s="161"/>
      <c r="DT8532" s="161"/>
      <c r="DU8532" s="161"/>
      <c r="DV8532" s="161"/>
      <c r="DW8532" s="161"/>
      <c r="DX8532" s="161"/>
      <c r="DY8532" s="161"/>
      <c r="DZ8532" s="161"/>
      <c r="EA8532" s="161"/>
      <c r="EB8532" s="161"/>
      <c r="EC8532" s="161"/>
      <c r="ED8532" s="161"/>
      <c r="EE8532" s="161"/>
      <c r="EF8532" s="161"/>
      <c r="EG8532" s="161"/>
      <c r="EH8532" s="161"/>
      <c r="EI8532" s="161"/>
      <c r="EJ8532" s="161"/>
      <c r="EK8532" s="161"/>
      <c r="EL8532" s="161"/>
      <c r="EM8532" s="161"/>
      <c r="EN8532" s="161"/>
      <c r="EO8532" s="161"/>
      <c r="EP8532" s="161"/>
      <c r="EQ8532" s="161"/>
      <c r="ER8532" s="161"/>
      <c r="ES8532" s="161"/>
      <c r="ET8532" s="161"/>
      <c r="EU8532" s="161"/>
      <c r="EV8532" s="161"/>
      <c r="EW8532" s="161"/>
      <c r="EX8532" s="161"/>
      <c r="EY8532" s="161"/>
      <c r="EZ8532" s="161"/>
      <c r="FA8532" s="161"/>
      <c r="FB8532" s="161"/>
      <c r="FC8532" s="161"/>
      <c r="FD8532" s="161"/>
      <c r="FE8532" s="161"/>
      <c r="FF8532" s="161"/>
      <c r="FG8532" s="161"/>
      <c r="FH8532" s="161"/>
      <c r="FI8532" s="161"/>
      <c r="FJ8532" s="161"/>
      <c r="FK8532" s="161"/>
      <c r="FL8532" s="161"/>
      <c r="FM8532" s="161"/>
      <c r="FN8532" s="161"/>
      <c r="FO8532" s="161"/>
      <c r="FP8532" s="161"/>
      <c r="FQ8532" s="161"/>
      <c r="FR8532" s="161"/>
      <c r="FS8532" s="161"/>
      <c r="FT8532" s="161"/>
      <c r="FU8532" s="161"/>
      <c r="FV8532" s="161"/>
      <c r="FW8532" s="161"/>
      <c r="FX8532" s="161"/>
      <c r="FY8532" s="161"/>
      <c r="FZ8532" s="161"/>
      <c r="GA8532" s="161"/>
      <c r="GB8532" s="161"/>
      <c r="GC8532" s="161"/>
      <c r="GD8532" s="161"/>
      <c r="GE8532" s="161"/>
      <c r="GF8532" s="161"/>
      <c r="GG8532" s="161"/>
      <c r="GH8532" s="161"/>
      <c r="GI8532" s="161"/>
      <c r="GJ8532" s="161"/>
      <c r="GK8532" s="161"/>
      <c r="GL8532" s="161"/>
      <c r="GM8532" s="161"/>
      <c r="GN8532" s="161"/>
      <c r="GO8532" s="161"/>
      <c r="GP8532" s="161"/>
      <c r="GQ8532" s="161"/>
      <c r="GR8532" s="161"/>
      <c r="GS8532" s="161"/>
      <c r="GT8532" s="161"/>
      <c r="GU8532" s="161"/>
      <c r="GV8532" s="161"/>
      <c r="GW8532" s="161"/>
      <c r="GX8532" s="161"/>
      <c r="GY8532" s="161"/>
      <c r="GZ8532" s="161"/>
      <c r="HA8532" s="161"/>
      <c r="HB8532" s="161"/>
      <c r="HC8532" s="161"/>
      <c r="HD8532" s="161"/>
      <c r="HE8532" s="161"/>
      <c r="HF8532" s="161"/>
      <c r="HG8532" s="161"/>
      <c r="HH8532" s="161"/>
      <c r="HI8532" s="161"/>
      <c r="HJ8532" s="161"/>
      <c r="HK8532" s="161"/>
      <c r="HL8532" s="161"/>
      <c r="HM8532" s="161"/>
      <c r="HN8532" s="161"/>
      <c r="HO8532" s="161"/>
      <c r="HP8532" s="161"/>
      <c r="HQ8532" s="161"/>
      <c r="HR8532" s="161"/>
      <c r="HS8532" s="161"/>
      <c r="HT8532" s="161"/>
      <c r="HU8532" s="161"/>
      <c r="HV8532" s="161"/>
      <c r="HW8532" s="161"/>
      <c r="HX8532" s="161"/>
      <c r="HY8532" s="161"/>
      <c r="HZ8532" s="161"/>
      <c r="IA8532" s="161"/>
      <c r="IB8532" s="161"/>
      <c r="IC8532" s="161"/>
      <c r="ID8532" s="161"/>
      <c r="IE8532" s="161"/>
      <c r="IF8532" s="161"/>
      <c r="IG8532" s="161"/>
      <c r="IH8532" s="161"/>
      <c r="II8532" s="161"/>
      <c r="IJ8532" s="161"/>
      <c r="IK8532" s="161"/>
      <c r="IL8532" s="161"/>
      <c r="IM8532" s="161"/>
      <c r="IN8532" s="161"/>
      <c r="IO8532" s="161"/>
      <c r="IP8532" s="161"/>
      <c r="IQ8532" s="161"/>
      <c r="IR8532" s="161"/>
      <c r="IS8532" s="161"/>
      <c r="IT8532" s="161"/>
      <c r="IU8532" s="161"/>
      <c r="IV8532" s="161"/>
      <c r="IW8532" s="161"/>
      <c r="IX8532" s="161"/>
      <c r="IY8532" s="161"/>
      <c r="IZ8532" s="161"/>
      <c r="JA8532" s="161"/>
      <c r="JB8532" s="161"/>
      <c r="JC8532" s="161"/>
      <c r="JD8532" s="161"/>
      <c r="JE8532" s="161"/>
      <c r="JF8532" s="161"/>
      <c r="JG8532" s="161"/>
    </row>
    <row r="8533" spans="1:267" s="241" customFormat="1" ht="19.5" customHeight="1" x14ac:dyDescent="0.25">
      <c r="A8533" s="60" t="s">
        <v>387</v>
      </c>
      <c r="B8533" s="31">
        <v>4</v>
      </c>
      <c r="C8533" s="31">
        <v>0</v>
      </c>
      <c r="D8533" s="31">
        <v>4.5</v>
      </c>
      <c r="E8533" s="31">
        <v>0.5</v>
      </c>
      <c r="F8533" s="31">
        <v>5</v>
      </c>
      <c r="G8533" s="31">
        <v>4</v>
      </c>
      <c r="H8533" s="31">
        <v>3</v>
      </c>
      <c r="I8533" s="31">
        <v>0</v>
      </c>
      <c r="J8533" s="31">
        <v>0</v>
      </c>
      <c r="K8533" s="31">
        <v>2</v>
      </c>
      <c r="L8533" s="128"/>
      <c r="M8533" s="92">
        <f>SUM(B8533:K8533)</f>
        <v>23</v>
      </c>
      <c r="N8533" s="31">
        <v>13</v>
      </c>
      <c r="O8533" s="185">
        <f>M8533/91</f>
        <v>0.25274725274725274</v>
      </c>
      <c r="P8533" s="65" t="s">
        <v>446</v>
      </c>
      <c r="Q8533" s="19" t="s">
        <v>5273</v>
      </c>
      <c r="R8533" s="41" t="s">
        <v>740</v>
      </c>
      <c r="S8533" s="19" t="s">
        <v>821</v>
      </c>
      <c r="T8533" s="40" t="s">
        <v>3663</v>
      </c>
      <c r="U8533" s="32">
        <v>11</v>
      </c>
      <c r="V8533" s="20" t="s">
        <v>519</v>
      </c>
      <c r="W8533" s="33" t="s">
        <v>5374</v>
      </c>
      <c r="X8533" s="33" t="s">
        <v>459</v>
      </c>
      <c r="Y8533" s="33" t="s">
        <v>1348</v>
      </c>
      <c r="Z8533" s="186"/>
      <c r="AA8533" s="187"/>
      <c r="AB8533" s="187"/>
      <c r="AC8533" s="187"/>
      <c r="AD8533" s="187"/>
      <c r="AE8533" s="187"/>
      <c r="AF8533" s="187"/>
      <c r="AG8533" s="187"/>
      <c r="AH8533" s="187"/>
      <c r="AI8533" s="187"/>
      <c r="AJ8533" s="187"/>
      <c r="AK8533" s="187"/>
      <c r="AL8533" s="187"/>
      <c r="AM8533" s="187"/>
      <c r="AN8533" s="187"/>
      <c r="AO8533" s="187"/>
      <c r="AP8533" s="187"/>
      <c r="AQ8533" s="187"/>
      <c r="AR8533" s="187"/>
      <c r="AS8533" s="187"/>
      <c r="AT8533" s="187"/>
      <c r="AU8533" s="187"/>
      <c r="AV8533" s="187"/>
      <c r="AW8533" s="187"/>
      <c r="AX8533" s="187"/>
      <c r="AY8533" s="187"/>
      <c r="AZ8533" s="187"/>
      <c r="BA8533" s="187"/>
      <c r="BB8533" s="187"/>
      <c r="BC8533" s="187"/>
      <c r="BD8533" s="187"/>
      <c r="BE8533" s="187"/>
      <c r="BF8533" s="187"/>
      <c r="BG8533" s="187"/>
      <c r="BH8533" s="187"/>
      <c r="BI8533" s="187"/>
      <c r="BJ8533" s="187"/>
      <c r="BK8533" s="187"/>
      <c r="BL8533" s="187"/>
      <c r="BM8533" s="187"/>
      <c r="BN8533" s="187"/>
      <c r="BO8533" s="187"/>
      <c r="BP8533" s="187"/>
      <c r="BQ8533" s="187"/>
      <c r="BR8533" s="187"/>
      <c r="BS8533" s="187"/>
      <c r="BT8533" s="187"/>
      <c r="BU8533" s="187"/>
      <c r="BV8533" s="187"/>
      <c r="BW8533" s="187"/>
      <c r="BX8533" s="187"/>
      <c r="BY8533" s="187"/>
      <c r="BZ8533" s="187"/>
      <c r="CA8533" s="187"/>
      <c r="CB8533" s="187"/>
      <c r="CC8533" s="187"/>
      <c r="CD8533" s="187"/>
      <c r="CE8533" s="187"/>
      <c r="CF8533" s="187"/>
      <c r="CG8533" s="187"/>
      <c r="CH8533" s="187"/>
      <c r="CI8533" s="187"/>
      <c r="CJ8533" s="187"/>
      <c r="CK8533" s="187"/>
      <c r="CL8533" s="187"/>
      <c r="CM8533" s="187"/>
      <c r="CN8533" s="187"/>
      <c r="CO8533" s="187"/>
      <c r="CP8533" s="187"/>
      <c r="CQ8533" s="187"/>
      <c r="CR8533" s="187"/>
      <c r="CS8533" s="187"/>
      <c r="CT8533" s="187"/>
      <c r="CU8533" s="187"/>
      <c r="CV8533" s="187"/>
      <c r="CW8533" s="187"/>
      <c r="CX8533" s="187"/>
      <c r="CY8533" s="187"/>
      <c r="CZ8533" s="187"/>
      <c r="DA8533" s="187"/>
      <c r="DB8533" s="187"/>
      <c r="DC8533" s="187"/>
      <c r="DD8533" s="187"/>
      <c r="DE8533" s="187"/>
      <c r="DF8533" s="187"/>
      <c r="DG8533" s="187"/>
      <c r="DH8533" s="187"/>
      <c r="DI8533" s="187"/>
      <c r="DJ8533" s="187"/>
      <c r="DK8533" s="187"/>
      <c r="DL8533" s="187"/>
      <c r="DM8533" s="187"/>
      <c r="DN8533" s="187"/>
      <c r="DO8533" s="187"/>
      <c r="DP8533" s="187"/>
      <c r="DQ8533" s="187"/>
      <c r="DR8533" s="187"/>
      <c r="DS8533" s="187"/>
      <c r="DT8533" s="187"/>
      <c r="DU8533" s="187"/>
      <c r="DV8533" s="187"/>
      <c r="DW8533" s="187"/>
      <c r="DX8533" s="187"/>
      <c r="DY8533" s="187"/>
      <c r="DZ8533" s="187"/>
      <c r="EA8533" s="187"/>
      <c r="EB8533" s="187"/>
      <c r="EC8533" s="187"/>
      <c r="ED8533" s="187"/>
      <c r="EE8533" s="187"/>
      <c r="EF8533" s="187"/>
      <c r="EG8533" s="187"/>
      <c r="EH8533" s="187"/>
      <c r="EI8533" s="187"/>
      <c r="EJ8533" s="187"/>
      <c r="EK8533" s="187"/>
      <c r="EL8533" s="187"/>
      <c r="EM8533" s="187"/>
      <c r="EN8533" s="187"/>
      <c r="EO8533" s="187"/>
      <c r="EP8533" s="187"/>
      <c r="EQ8533" s="187"/>
      <c r="ER8533" s="187"/>
      <c r="ES8533" s="187"/>
      <c r="ET8533" s="187"/>
      <c r="EU8533" s="187"/>
      <c r="EV8533" s="187"/>
      <c r="EW8533" s="187"/>
      <c r="EX8533" s="187"/>
      <c r="EY8533" s="187"/>
      <c r="EZ8533" s="187"/>
      <c r="FA8533" s="187"/>
      <c r="FB8533" s="187"/>
      <c r="FC8533" s="187"/>
      <c r="FD8533" s="187"/>
      <c r="FE8533" s="187"/>
      <c r="FF8533" s="187"/>
      <c r="FG8533" s="187"/>
      <c r="FH8533" s="187"/>
      <c r="FI8533" s="187"/>
      <c r="FJ8533" s="187"/>
      <c r="FK8533" s="187"/>
      <c r="FL8533" s="187"/>
      <c r="FM8533" s="187"/>
      <c r="FN8533" s="187"/>
      <c r="FO8533" s="187"/>
      <c r="FP8533" s="187"/>
      <c r="FQ8533" s="187"/>
      <c r="FR8533" s="187"/>
      <c r="FS8533" s="187"/>
      <c r="FT8533" s="187"/>
      <c r="FU8533" s="187"/>
      <c r="FV8533" s="187"/>
      <c r="FW8533" s="187"/>
      <c r="FX8533" s="187"/>
      <c r="FY8533" s="187"/>
      <c r="FZ8533" s="187"/>
      <c r="GA8533" s="187"/>
      <c r="GB8533" s="187"/>
      <c r="GC8533" s="187"/>
      <c r="GD8533" s="187"/>
      <c r="GE8533" s="187"/>
      <c r="GF8533" s="187"/>
      <c r="GG8533" s="187"/>
      <c r="GH8533" s="187"/>
      <c r="GI8533" s="187"/>
      <c r="GJ8533" s="187"/>
      <c r="GK8533" s="187"/>
      <c r="GL8533" s="187"/>
      <c r="GM8533" s="187"/>
      <c r="GN8533" s="187"/>
      <c r="GO8533" s="187"/>
      <c r="GP8533" s="187"/>
      <c r="GQ8533" s="187"/>
      <c r="GR8533" s="187"/>
      <c r="GS8533" s="187"/>
      <c r="GT8533" s="187"/>
      <c r="GU8533" s="187"/>
      <c r="GV8533" s="187"/>
      <c r="GW8533" s="187"/>
      <c r="GX8533" s="187"/>
      <c r="GY8533" s="187"/>
      <c r="GZ8533" s="187"/>
      <c r="HA8533" s="187"/>
      <c r="HB8533" s="187"/>
      <c r="HC8533" s="187"/>
      <c r="HD8533" s="187"/>
      <c r="HE8533" s="187"/>
      <c r="HF8533" s="187"/>
      <c r="HG8533" s="187"/>
      <c r="HH8533" s="187"/>
      <c r="HI8533" s="187"/>
      <c r="HJ8533" s="187"/>
      <c r="HK8533" s="187"/>
      <c r="HL8533" s="187"/>
      <c r="HM8533" s="187"/>
      <c r="HN8533" s="187"/>
      <c r="HO8533" s="187"/>
      <c r="HP8533" s="187"/>
      <c r="HQ8533" s="187"/>
      <c r="HR8533" s="187"/>
      <c r="HS8533" s="187"/>
      <c r="HT8533" s="187"/>
      <c r="HU8533" s="187"/>
      <c r="HV8533" s="187"/>
      <c r="HW8533" s="187"/>
      <c r="HX8533" s="187"/>
      <c r="HY8533" s="187"/>
      <c r="HZ8533" s="187"/>
      <c r="IA8533" s="187"/>
      <c r="IB8533" s="187"/>
      <c r="IC8533" s="187"/>
      <c r="ID8533" s="187"/>
      <c r="IE8533" s="187"/>
      <c r="IF8533" s="187"/>
      <c r="IG8533" s="187"/>
      <c r="IH8533" s="187"/>
      <c r="II8533" s="187"/>
      <c r="IJ8533" s="187"/>
      <c r="IK8533" s="187"/>
      <c r="IL8533" s="187"/>
      <c r="IM8533" s="187"/>
      <c r="IN8533" s="187"/>
      <c r="IO8533" s="187"/>
      <c r="IP8533" s="187"/>
      <c r="IQ8533" s="187"/>
      <c r="IR8533" s="187"/>
      <c r="IS8533" s="187"/>
      <c r="IT8533" s="187"/>
      <c r="IU8533" s="187"/>
      <c r="IV8533" s="187"/>
      <c r="IW8533" s="187"/>
      <c r="IX8533" s="187"/>
      <c r="IY8533" s="187"/>
      <c r="IZ8533" s="187"/>
      <c r="JA8533" s="187"/>
      <c r="JB8533" s="187"/>
      <c r="JC8533" s="187"/>
      <c r="JD8533" s="187"/>
      <c r="JE8533" s="187"/>
      <c r="JF8533" s="187"/>
      <c r="JG8533" s="187"/>
    </row>
    <row r="8534" spans="1:267" s="241" customFormat="1" ht="19.5" customHeight="1" x14ac:dyDescent="0.25">
      <c r="A8534" s="42" t="s">
        <v>373</v>
      </c>
      <c r="B8534" s="27">
        <v>4.5</v>
      </c>
      <c r="C8534" s="27">
        <v>0</v>
      </c>
      <c r="D8534" s="27">
        <v>0</v>
      </c>
      <c r="E8534" s="27">
        <v>0.5</v>
      </c>
      <c r="F8534" s="27">
        <v>4</v>
      </c>
      <c r="G8534" s="27">
        <v>6</v>
      </c>
      <c r="H8534" s="27">
        <v>2</v>
      </c>
      <c r="I8534" s="27">
        <v>0</v>
      </c>
      <c r="J8534" s="27">
        <v>0</v>
      </c>
      <c r="K8534" s="27">
        <v>6</v>
      </c>
      <c r="L8534" s="119"/>
      <c r="M8534" s="92">
        <f>SUM(B8534:K8534)</f>
        <v>23</v>
      </c>
      <c r="N8534" s="27">
        <v>9</v>
      </c>
      <c r="O8534" s="185">
        <f>M8534/91</f>
        <v>0.25274725274725274</v>
      </c>
      <c r="P8534" s="55" t="s">
        <v>446</v>
      </c>
      <c r="Q8534" s="19" t="s">
        <v>4748</v>
      </c>
      <c r="R8534" s="41" t="s">
        <v>1956</v>
      </c>
      <c r="S8534" s="19" t="s">
        <v>486</v>
      </c>
      <c r="T8534" s="28" t="s">
        <v>3660</v>
      </c>
      <c r="U8534" s="17">
        <v>11</v>
      </c>
      <c r="V8534" s="20" t="s">
        <v>682</v>
      </c>
      <c r="W8534" s="18" t="s">
        <v>4660</v>
      </c>
      <c r="X8534" s="18" t="s">
        <v>1377</v>
      </c>
      <c r="Y8534" s="18" t="s">
        <v>469</v>
      </c>
      <c r="Z8534" s="61"/>
      <c r="AA8534" s="161"/>
      <c r="AB8534" s="161"/>
      <c r="AC8534" s="161"/>
      <c r="AD8534" s="161"/>
      <c r="AE8534" s="161"/>
      <c r="AF8534" s="161"/>
      <c r="AG8534" s="161"/>
      <c r="AH8534" s="161"/>
      <c r="AI8534" s="161"/>
      <c r="AJ8534" s="161"/>
      <c r="AK8534" s="161"/>
      <c r="AL8534" s="161"/>
      <c r="AM8534" s="161"/>
      <c r="AN8534" s="161"/>
      <c r="AO8534" s="161"/>
      <c r="AP8534" s="161"/>
      <c r="AQ8534" s="161"/>
      <c r="AR8534" s="161"/>
      <c r="AS8534" s="161"/>
      <c r="AT8534" s="161"/>
      <c r="AU8534" s="161"/>
      <c r="AV8534" s="161"/>
      <c r="AW8534" s="161"/>
      <c r="AX8534" s="161"/>
      <c r="AY8534" s="161"/>
      <c r="AZ8534" s="161"/>
      <c r="BA8534" s="161"/>
      <c r="BB8534" s="161"/>
      <c r="BC8534" s="161"/>
      <c r="BD8534" s="161"/>
      <c r="BE8534" s="161"/>
      <c r="BF8534" s="161"/>
      <c r="BG8534" s="161"/>
      <c r="BH8534" s="161"/>
      <c r="BI8534" s="161"/>
      <c r="BJ8534" s="161"/>
      <c r="BK8534" s="161"/>
      <c r="BL8534" s="161"/>
      <c r="BM8534" s="161"/>
      <c r="BN8534" s="161"/>
      <c r="BO8534" s="161"/>
      <c r="BP8534" s="161"/>
      <c r="BQ8534" s="161"/>
      <c r="BR8534" s="161"/>
      <c r="BS8534" s="161"/>
      <c r="BT8534" s="161"/>
      <c r="BU8534" s="161"/>
      <c r="BV8534" s="161"/>
      <c r="BW8534" s="161"/>
      <c r="BX8534" s="161"/>
      <c r="BY8534" s="161"/>
      <c r="BZ8534" s="161"/>
      <c r="CA8534" s="161"/>
      <c r="CB8534" s="161"/>
      <c r="CC8534" s="161"/>
      <c r="CD8534" s="161"/>
      <c r="CE8534" s="161"/>
      <c r="CF8534" s="161"/>
      <c r="CG8534" s="161"/>
      <c r="CH8534" s="161"/>
      <c r="CI8534" s="161"/>
      <c r="CJ8534" s="161"/>
      <c r="CK8534" s="161"/>
      <c r="CL8534" s="161"/>
      <c r="CM8534" s="161"/>
      <c r="CN8534" s="161"/>
      <c r="CO8534" s="161"/>
      <c r="CP8534" s="161"/>
      <c r="CQ8534" s="161"/>
      <c r="CR8534" s="161"/>
      <c r="CS8534" s="161"/>
      <c r="CT8534" s="161"/>
      <c r="CU8534" s="161"/>
      <c r="CV8534" s="161"/>
      <c r="CW8534" s="161"/>
      <c r="CX8534" s="161"/>
      <c r="CY8534" s="161"/>
      <c r="CZ8534" s="161"/>
      <c r="DA8534" s="161"/>
      <c r="DB8534" s="161"/>
      <c r="DC8534" s="161"/>
      <c r="DD8534" s="161"/>
      <c r="DE8534" s="161"/>
      <c r="DF8534" s="161"/>
      <c r="DG8534" s="161"/>
      <c r="DH8534" s="161"/>
      <c r="DI8534" s="161"/>
      <c r="DJ8534" s="161"/>
      <c r="DK8534" s="161"/>
      <c r="DL8534" s="161"/>
      <c r="DM8534" s="161"/>
      <c r="DN8534" s="161"/>
      <c r="DO8534" s="161"/>
      <c r="DP8534" s="161"/>
      <c r="DQ8534" s="161"/>
      <c r="DR8534" s="161"/>
      <c r="DS8534" s="161"/>
      <c r="DT8534" s="161"/>
      <c r="DU8534" s="161"/>
      <c r="DV8534" s="161"/>
      <c r="DW8534" s="161"/>
      <c r="DX8534" s="161"/>
      <c r="DY8534" s="161"/>
      <c r="DZ8534" s="161"/>
      <c r="EA8534" s="161"/>
      <c r="EB8534" s="161"/>
      <c r="EC8534" s="161"/>
      <c r="ED8534" s="161"/>
      <c r="EE8534" s="161"/>
      <c r="EF8534" s="161"/>
      <c r="EG8534" s="161"/>
      <c r="EH8534" s="161"/>
      <c r="EI8534" s="161"/>
      <c r="EJ8534" s="161"/>
      <c r="EK8534" s="161"/>
      <c r="EL8534" s="161"/>
      <c r="EM8534" s="161"/>
      <c r="EN8534" s="161"/>
      <c r="EO8534" s="161"/>
      <c r="EP8534" s="161"/>
      <c r="EQ8534" s="161"/>
      <c r="ER8534" s="161"/>
      <c r="ES8534" s="161"/>
      <c r="ET8534" s="161"/>
      <c r="EU8534" s="161"/>
      <c r="EV8534" s="161"/>
      <c r="EW8534" s="161"/>
      <c r="EX8534" s="161"/>
      <c r="EY8534" s="161"/>
      <c r="EZ8534" s="161"/>
      <c r="FA8534" s="161"/>
      <c r="FB8534" s="161"/>
      <c r="FC8534" s="161"/>
      <c r="FD8534" s="161"/>
      <c r="FE8534" s="161"/>
      <c r="FF8534" s="161"/>
      <c r="FG8534" s="161"/>
      <c r="FH8534" s="161"/>
      <c r="FI8534" s="161"/>
      <c r="FJ8534" s="161"/>
      <c r="FK8534" s="161"/>
      <c r="FL8534" s="161"/>
      <c r="FM8534" s="161"/>
      <c r="FN8534" s="161"/>
      <c r="FO8534" s="161"/>
      <c r="FP8534" s="161"/>
      <c r="FQ8534" s="161"/>
      <c r="FR8534" s="161"/>
      <c r="FS8534" s="161"/>
      <c r="FT8534" s="161"/>
      <c r="FU8534" s="161"/>
      <c r="FV8534" s="161"/>
      <c r="FW8534" s="161"/>
      <c r="FX8534" s="161"/>
      <c r="FY8534" s="161"/>
      <c r="FZ8534" s="161"/>
      <c r="GA8534" s="161"/>
      <c r="GB8534" s="161"/>
      <c r="GC8534" s="161"/>
      <c r="GD8534" s="161"/>
      <c r="GE8534" s="161"/>
      <c r="GF8534" s="161"/>
      <c r="GG8534" s="161"/>
      <c r="GH8534" s="161"/>
      <c r="GI8534" s="161"/>
      <c r="GJ8534" s="161"/>
      <c r="GK8534" s="161"/>
      <c r="GL8534" s="161"/>
      <c r="GM8534" s="161"/>
      <c r="GN8534" s="161"/>
      <c r="GO8534" s="161"/>
      <c r="GP8534" s="161"/>
      <c r="GQ8534" s="161"/>
      <c r="GR8534" s="161"/>
      <c r="GS8534" s="161"/>
      <c r="GT8534" s="161"/>
      <c r="GU8534" s="161"/>
      <c r="GV8534" s="161"/>
      <c r="GW8534" s="161"/>
      <c r="GX8534" s="161"/>
      <c r="GY8534" s="161"/>
      <c r="GZ8534" s="161"/>
      <c r="HA8534" s="161"/>
      <c r="HB8534" s="161"/>
      <c r="HC8534" s="161"/>
      <c r="HD8534" s="161"/>
      <c r="HE8534" s="161"/>
      <c r="HF8534" s="161"/>
      <c r="HG8534" s="161"/>
      <c r="HH8534" s="161"/>
      <c r="HI8534" s="161"/>
      <c r="HJ8534" s="161"/>
      <c r="HK8534" s="161"/>
      <c r="HL8534" s="161"/>
      <c r="HM8534" s="161"/>
      <c r="HN8534" s="161"/>
      <c r="HO8534" s="161"/>
      <c r="HP8534" s="161"/>
      <c r="HQ8534" s="161"/>
      <c r="HR8534" s="161"/>
      <c r="HS8534" s="161"/>
      <c r="HT8534" s="161"/>
      <c r="HU8534" s="161"/>
      <c r="HV8534" s="161"/>
      <c r="HW8534" s="161"/>
      <c r="HX8534" s="161"/>
      <c r="HY8534" s="161"/>
      <c r="HZ8534" s="161"/>
      <c r="IA8534" s="161"/>
      <c r="IB8534" s="161"/>
      <c r="IC8534" s="161"/>
      <c r="ID8534" s="161"/>
      <c r="IE8534" s="161"/>
      <c r="IF8534" s="161"/>
      <c r="IG8534" s="161"/>
      <c r="IH8534" s="161"/>
      <c r="II8534" s="161"/>
      <c r="IJ8534" s="161"/>
      <c r="IK8534" s="161"/>
      <c r="IL8534" s="161"/>
      <c r="IM8534" s="161"/>
      <c r="IN8534" s="161"/>
      <c r="IO8534" s="161"/>
      <c r="IP8534" s="161"/>
      <c r="IQ8534" s="161"/>
      <c r="IR8534" s="161"/>
      <c r="IS8534" s="161"/>
      <c r="IT8534" s="161"/>
      <c r="IU8534" s="161"/>
      <c r="IV8534" s="161"/>
      <c r="IW8534" s="161"/>
      <c r="IX8534" s="161"/>
      <c r="IY8534" s="161"/>
      <c r="IZ8534" s="161"/>
      <c r="JA8534" s="161"/>
      <c r="JB8534" s="161"/>
      <c r="JC8534" s="161"/>
      <c r="JD8534" s="161"/>
      <c r="JE8534" s="161"/>
      <c r="JF8534" s="161"/>
      <c r="JG8534" s="161"/>
    </row>
    <row r="8535" spans="1:267" s="241" customFormat="1" ht="19.5" customHeight="1" x14ac:dyDescent="0.25">
      <c r="A8535" s="42" t="s">
        <v>378</v>
      </c>
      <c r="B8535" s="27">
        <v>5</v>
      </c>
      <c r="C8535" s="27">
        <v>0</v>
      </c>
      <c r="D8535" s="27">
        <v>1</v>
      </c>
      <c r="E8535" s="27">
        <v>0.5</v>
      </c>
      <c r="F8535" s="27">
        <v>5</v>
      </c>
      <c r="G8535" s="27">
        <v>5</v>
      </c>
      <c r="H8535" s="27">
        <v>2</v>
      </c>
      <c r="I8535" s="27">
        <v>1</v>
      </c>
      <c r="J8535" s="27">
        <v>1</v>
      </c>
      <c r="K8535" s="27">
        <v>2</v>
      </c>
      <c r="L8535" s="119"/>
      <c r="M8535" s="92">
        <f>SUM(B8535:K8535)</f>
        <v>22.5</v>
      </c>
      <c r="N8535" s="27">
        <v>8</v>
      </c>
      <c r="O8535" s="185">
        <f>M8535/91</f>
        <v>0.24725274725274726</v>
      </c>
      <c r="P8535" s="55" t="s">
        <v>446</v>
      </c>
      <c r="Q8535" s="19" t="s">
        <v>6704</v>
      </c>
      <c r="R8535" s="41" t="s">
        <v>1206</v>
      </c>
      <c r="S8535" s="19" t="s">
        <v>507</v>
      </c>
      <c r="T8535" s="28" t="s">
        <v>6527</v>
      </c>
      <c r="U8535" s="17">
        <v>11</v>
      </c>
      <c r="V8535" s="20" t="s">
        <v>609</v>
      </c>
      <c r="W8535" s="18" t="s">
        <v>4907</v>
      </c>
      <c r="X8535" s="18" t="s">
        <v>916</v>
      </c>
      <c r="Y8535" s="18" t="s">
        <v>513</v>
      </c>
      <c r="Z8535" s="61"/>
      <c r="AA8535" s="161"/>
      <c r="AB8535" s="161"/>
      <c r="AC8535" s="161"/>
      <c r="AD8535" s="161"/>
      <c r="AE8535" s="161"/>
      <c r="AF8535" s="161"/>
      <c r="AG8535" s="161"/>
      <c r="AH8535" s="161"/>
      <c r="AI8535" s="161"/>
      <c r="AJ8535" s="161"/>
      <c r="AK8535" s="161"/>
      <c r="AL8535" s="161"/>
      <c r="AM8535" s="161"/>
      <c r="AN8535" s="161"/>
      <c r="AO8535" s="161"/>
      <c r="AP8535" s="161"/>
      <c r="AQ8535" s="161"/>
      <c r="AR8535" s="161"/>
      <c r="AS8535" s="161"/>
      <c r="AT8535" s="161"/>
      <c r="AU8535" s="161"/>
      <c r="AV8535" s="161"/>
      <c r="AW8535" s="161"/>
      <c r="AX8535" s="161"/>
      <c r="AY8535" s="161"/>
      <c r="AZ8535" s="161"/>
      <c r="BA8535" s="161"/>
      <c r="BB8535" s="161"/>
      <c r="BC8535" s="161"/>
      <c r="BD8535" s="161"/>
      <c r="BE8535" s="161"/>
      <c r="BF8535" s="161"/>
      <c r="BG8535" s="161"/>
      <c r="BH8535" s="161"/>
      <c r="BI8535" s="161"/>
      <c r="BJ8535" s="161"/>
      <c r="BK8535" s="161"/>
      <c r="BL8535" s="161"/>
      <c r="BM8535" s="161"/>
      <c r="BN8535" s="161"/>
      <c r="BO8535" s="161"/>
      <c r="BP8535" s="161"/>
      <c r="BQ8535" s="161"/>
      <c r="BR8535" s="161"/>
      <c r="BS8535" s="161"/>
      <c r="BT8535" s="161"/>
      <c r="BU8535" s="161"/>
      <c r="BV8535" s="161"/>
      <c r="BW8535" s="161"/>
      <c r="BX8535" s="161"/>
      <c r="BY8535" s="161"/>
      <c r="BZ8535" s="161"/>
      <c r="CA8535" s="161"/>
      <c r="CB8535" s="161"/>
      <c r="CC8535" s="161"/>
      <c r="CD8535" s="161"/>
      <c r="CE8535" s="161"/>
      <c r="CF8535" s="161"/>
      <c r="CG8535" s="161"/>
      <c r="CH8535" s="161"/>
      <c r="CI8535" s="161"/>
      <c r="CJ8535" s="161"/>
      <c r="CK8535" s="161"/>
      <c r="CL8535" s="161"/>
      <c r="CM8535" s="161"/>
      <c r="CN8535" s="161"/>
      <c r="CO8535" s="161"/>
      <c r="CP8535" s="161"/>
      <c r="CQ8535" s="161"/>
      <c r="CR8535" s="161"/>
      <c r="CS8535" s="161"/>
      <c r="CT8535" s="161"/>
      <c r="CU8535" s="161"/>
      <c r="CV8535" s="161"/>
      <c r="CW8535" s="161"/>
      <c r="CX8535" s="161"/>
      <c r="CY8535" s="161"/>
      <c r="CZ8535" s="161"/>
      <c r="DA8535" s="161"/>
      <c r="DB8535" s="161"/>
      <c r="DC8535" s="161"/>
      <c r="DD8535" s="161"/>
      <c r="DE8535" s="161"/>
      <c r="DF8535" s="161"/>
      <c r="DG8535" s="161"/>
      <c r="DH8535" s="161"/>
      <c r="DI8535" s="161"/>
      <c r="DJ8535" s="161"/>
      <c r="DK8535" s="161"/>
      <c r="DL8535" s="161"/>
      <c r="DM8535" s="161"/>
      <c r="DN8535" s="161"/>
      <c r="DO8535" s="161"/>
      <c r="DP8535" s="161"/>
      <c r="DQ8535" s="161"/>
      <c r="DR8535" s="161"/>
      <c r="DS8535" s="161"/>
      <c r="DT8535" s="161"/>
      <c r="DU8535" s="161"/>
      <c r="DV8535" s="161"/>
      <c r="DW8535" s="161"/>
      <c r="DX8535" s="161"/>
      <c r="DY8535" s="161"/>
      <c r="DZ8535" s="161"/>
      <c r="EA8535" s="161"/>
      <c r="EB8535" s="161"/>
      <c r="EC8535" s="161"/>
      <c r="ED8535" s="161"/>
      <c r="EE8535" s="161"/>
      <c r="EF8535" s="161"/>
      <c r="EG8535" s="161"/>
      <c r="EH8535" s="161"/>
      <c r="EI8535" s="161"/>
      <c r="EJ8535" s="161"/>
      <c r="EK8535" s="161"/>
      <c r="EL8535" s="161"/>
      <c r="EM8535" s="161"/>
      <c r="EN8535" s="161"/>
      <c r="EO8535" s="161"/>
      <c r="EP8535" s="161"/>
      <c r="EQ8535" s="161"/>
      <c r="ER8535" s="161"/>
      <c r="ES8535" s="161"/>
      <c r="ET8535" s="161"/>
      <c r="EU8535" s="161"/>
      <c r="EV8535" s="161"/>
      <c r="EW8535" s="161"/>
      <c r="EX8535" s="161"/>
      <c r="EY8535" s="161"/>
      <c r="EZ8535" s="161"/>
      <c r="FA8535" s="161"/>
      <c r="FB8535" s="161"/>
      <c r="FC8535" s="161"/>
      <c r="FD8535" s="161"/>
      <c r="FE8535" s="161"/>
      <c r="FF8535" s="161"/>
      <c r="FG8535" s="161"/>
      <c r="FH8535" s="161"/>
      <c r="FI8535" s="161"/>
      <c r="FJ8535" s="161"/>
      <c r="FK8535" s="161"/>
      <c r="FL8535" s="161"/>
      <c r="FM8535" s="161"/>
      <c r="FN8535" s="161"/>
      <c r="FO8535" s="161"/>
      <c r="FP8535" s="161"/>
      <c r="FQ8535" s="161"/>
      <c r="FR8535" s="161"/>
      <c r="FS8535" s="161"/>
      <c r="FT8535" s="161"/>
      <c r="FU8535" s="161"/>
      <c r="FV8535" s="161"/>
      <c r="FW8535" s="161"/>
      <c r="FX8535" s="161"/>
      <c r="FY8535" s="161"/>
      <c r="FZ8535" s="161"/>
      <c r="GA8535" s="161"/>
      <c r="GB8535" s="161"/>
      <c r="GC8535" s="161"/>
      <c r="GD8535" s="161"/>
      <c r="GE8535" s="161"/>
      <c r="GF8535" s="161"/>
      <c r="GG8535" s="161"/>
      <c r="GH8535" s="161"/>
      <c r="GI8535" s="161"/>
      <c r="GJ8535" s="161"/>
      <c r="GK8535" s="161"/>
      <c r="GL8535" s="161"/>
      <c r="GM8535" s="161"/>
      <c r="GN8535" s="161"/>
      <c r="GO8535" s="161"/>
      <c r="GP8535" s="161"/>
      <c r="GQ8535" s="161"/>
      <c r="GR8535" s="161"/>
      <c r="GS8535" s="161"/>
      <c r="GT8535" s="161"/>
      <c r="GU8535" s="161"/>
      <c r="GV8535" s="161"/>
      <c r="GW8535" s="161"/>
      <c r="GX8535" s="161"/>
      <c r="GY8535" s="161"/>
      <c r="GZ8535" s="161"/>
      <c r="HA8535" s="161"/>
      <c r="HB8535" s="161"/>
      <c r="HC8535" s="161"/>
      <c r="HD8535" s="161"/>
      <c r="HE8535" s="161"/>
      <c r="HF8535" s="161"/>
      <c r="HG8535" s="161"/>
      <c r="HH8535" s="161"/>
      <c r="HI8535" s="161"/>
      <c r="HJ8535" s="161"/>
      <c r="HK8535" s="161"/>
      <c r="HL8535" s="161"/>
      <c r="HM8535" s="161"/>
      <c r="HN8535" s="161"/>
      <c r="HO8535" s="161"/>
      <c r="HP8535" s="161"/>
      <c r="HQ8535" s="161"/>
      <c r="HR8535" s="161"/>
      <c r="HS8535" s="161"/>
      <c r="HT8535" s="161"/>
      <c r="HU8535" s="161"/>
      <c r="HV8535" s="161"/>
      <c r="HW8535" s="161"/>
      <c r="HX8535" s="161"/>
      <c r="HY8535" s="161"/>
      <c r="HZ8535" s="161"/>
      <c r="IA8535" s="161"/>
      <c r="IB8535" s="161"/>
      <c r="IC8535" s="161"/>
      <c r="ID8535" s="161"/>
      <c r="IE8535" s="161"/>
      <c r="IF8535" s="161"/>
      <c r="IG8535" s="161"/>
      <c r="IH8535" s="161"/>
      <c r="II8535" s="161"/>
      <c r="IJ8535" s="161"/>
      <c r="IK8535" s="161"/>
      <c r="IL8535" s="161"/>
      <c r="IM8535" s="161"/>
      <c r="IN8535" s="161"/>
      <c r="IO8535" s="161"/>
      <c r="IP8535" s="161"/>
      <c r="IQ8535" s="161"/>
      <c r="IR8535" s="161"/>
      <c r="IS8535" s="161"/>
      <c r="IT8535" s="161"/>
      <c r="IU8535" s="161"/>
      <c r="IV8535" s="161"/>
      <c r="IW8535" s="161"/>
      <c r="IX8535" s="161"/>
      <c r="IY8535" s="161"/>
      <c r="IZ8535" s="161"/>
      <c r="JA8535" s="161"/>
      <c r="JB8535" s="161"/>
      <c r="JC8535" s="161"/>
      <c r="JD8535" s="161"/>
      <c r="JE8535" s="161"/>
      <c r="JF8535" s="161"/>
      <c r="JG8535" s="161"/>
    </row>
    <row r="8536" spans="1:267" s="241" customFormat="1" ht="19.5" customHeight="1" x14ac:dyDescent="0.25">
      <c r="A8536" s="42" t="s">
        <v>8485</v>
      </c>
      <c r="B8536" s="27">
        <v>2</v>
      </c>
      <c r="C8536" s="27">
        <v>4</v>
      </c>
      <c r="D8536" s="27">
        <v>5</v>
      </c>
      <c r="E8536" s="27">
        <v>1</v>
      </c>
      <c r="F8536" s="27">
        <v>4</v>
      </c>
      <c r="G8536" s="27">
        <v>0</v>
      </c>
      <c r="H8536" s="27">
        <v>4.5</v>
      </c>
      <c r="I8536" s="27">
        <v>0</v>
      </c>
      <c r="J8536" s="27">
        <v>0</v>
      </c>
      <c r="K8536" s="27">
        <v>2</v>
      </c>
      <c r="L8536" s="119"/>
      <c r="M8536" s="92">
        <f>SUM(B8536:K8536)</f>
        <v>22.5</v>
      </c>
      <c r="N8536" s="27">
        <v>24</v>
      </c>
      <c r="O8536" s="185">
        <f>M8536/91</f>
        <v>0.24725274725274726</v>
      </c>
      <c r="P8536" s="55" t="s">
        <v>446</v>
      </c>
      <c r="Q8536" s="93" t="s">
        <v>2067</v>
      </c>
      <c r="R8536" s="94" t="s">
        <v>1001</v>
      </c>
      <c r="S8536" s="93" t="s">
        <v>628</v>
      </c>
      <c r="T8536" s="28" t="s">
        <v>8181</v>
      </c>
      <c r="U8536" s="17">
        <v>11</v>
      </c>
      <c r="V8536" s="20" t="s">
        <v>8324</v>
      </c>
      <c r="W8536" s="18" t="s">
        <v>8388</v>
      </c>
      <c r="X8536" s="18" t="s">
        <v>705</v>
      </c>
      <c r="Y8536" s="18" t="s">
        <v>1283</v>
      </c>
      <c r="Z8536" s="61"/>
      <c r="AA8536" s="161"/>
      <c r="AB8536" s="161"/>
      <c r="AC8536" s="161"/>
      <c r="AD8536" s="161"/>
      <c r="AE8536" s="161"/>
      <c r="AF8536" s="161"/>
      <c r="AG8536" s="161"/>
      <c r="AH8536" s="161"/>
      <c r="AI8536" s="161"/>
      <c r="AJ8536" s="161"/>
      <c r="AK8536" s="161"/>
      <c r="AL8536" s="161"/>
      <c r="AM8536" s="161"/>
      <c r="AN8536" s="161"/>
      <c r="AO8536" s="161"/>
      <c r="AP8536" s="161"/>
      <c r="AQ8536" s="161"/>
      <c r="AR8536" s="161"/>
      <c r="AS8536" s="161"/>
      <c r="AT8536" s="161"/>
      <c r="AU8536" s="161"/>
      <c r="AV8536" s="161"/>
      <c r="AW8536" s="161"/>
      <c r="AX8536" s="161"/>
      <c r="AY8536" s="161"/>
      <c r="AZ8536" s="161"/>
      <c r="BA8536" s="161"/>
      <c r="BB8536" s="161"/>
      <c r="BC8536" s="161"/>
      <c r="BD8536" s="161"/>
      <c r="BE8536" s="161"/>
      <c r="BF8536" s="161"/>
      <c r="BG8536" s="161"/>
      <c r="BH8536" s="161"/>
      <c r="BI8536" s="161"/>
      <c r="BJ8536" s="161"/>
      <c r="BK8536" s="161"/>
      <c r="BL8536" s="161"/>
      <c r="BM8536" s="161"/>
      <c r="BN8536" s="161"/>
      <c r="BO8536" s="161"/>
      <c r="BP8536" s="161"/>
      <c r="BQ8536" s="161"/>
      <c r="BR8536" s="161"/>
      <c r="BS8536" s="161"/>
      <c r="BT8536" s="161"/>
      <c r="BU8536" s="161"/>
      <c r="BV8536" s="161"/>
      <c r="BW8536" s="161"/>
      <c r="BX8536" s="161"/>
      <c r="BY8536" s="161"/>
      <c r="BZ8536" s="161"/>
      <c r="CA8536" s="161"/>
      <c r="CB8536" s="161"/>
      <c r="CC8536" s="161"/>
      <c r="CD8536" s="161"/>
      <c r="CE8536" s="161"/>
      <c r="CF8536" s="161"/>
      <c r="CG8536" s="161"/>
      <c r="CH8536" s="161"/>
      <c r="CI8536" s="161"/>
      <c r="CJ8536" s="161"/>
      <c r="CK8536" s="161"/>
      <c r="CL8536" s="161"/>
      <c r="CM8536" s="161"/>
      <c r="CN8536" s="161"/>
      <c r="CO8536" s="161"/>
      <c r="CP8536" s="161"/>
      <c r="CQ8536" s="161"/>
      <c r="CR8536" s="161"/>
      <c r="CS8536" s="161"/>
      <c r="CT8536" s="161"/>
      <c r="CU8536" s="161"/>
      <c r="CV8536" s="161"/>
      <c r="CW8536" s="161"/>
      <c r="CX8536" s="161"/>
      <c r="CY8536" s="161"/>
      <c r="CZ8536" s="161"/>
      <c r="DA8536" s="161"/>
      <c r="DB8536" s="161"/>
      <c r="DC8536" s="161"/>
      <c r="DD8536" s="161"/>
      <c r="DE8536" s="161"/>
      <c r="DF8536" s="161"/>
      <c r="DG8536" s="161"/>
      <c r="DH8536" s="161"/>
      <c r="DI8536" s="161"/>
      <c r="DJ8536" s="161"/>
      <c r="DK8536" s="161"/>
      <c r="DL8536" s="161"/>
      <c r="DM8536" s="161"/>
      <c r="DN8536" s="161"/>
      <c r="DO8536" s="161"/>
      <c r="DP8536" s="161"/>
      <c r="DQ8536" s="161"/>
      <c r="DR8536" s="161"/>
      <c r="DS8536" s="161"/>
      <c r="DT8536" s="161"/>
      <c r="DU8536" s="161"/>
      <c r="DV8536" s="161"/>
      <c r="DW8536" s="161"/>
      <c r="DX8536" s="161"/>
      <c r="DY8536" s="161"/>
      <c r="DZ8536" s="161"/>
      <c r="EA8536" s="161"/>
      <c r="EB8536" s="161"/>
      <c r="EC8536" s="161"/>
      <c r="ED8536" s="161"/>
      <c r="EE8536" s="161"/>
      <c r="EF8536" s="161"/>
      <c r="EG8536" s="161"/>
      <c r="EH8536" s="161"/>
      <c r="EI8536" s="161"/>
      <c r="EJ8536" s="161"/>
      <c r="EK8536" s="161"/>
      <c r="EL8536" s="161"/>
      <c r="EM8536" s="161"/>
      <c r="EN8536" s="161"/>
      <c r="EO8536" s="161"/>
      <c r="EP8536" s="161"/>
      <c r="EQ8536" s="161"/>
      <c r="ER8536" s="161"/>
      <c r="ES8536" s="161"/>
      <c r="ET8536" s="161"/>
      <c r="EU8536" s="161"/>
      <c r="EV8536" s="161"/>
      <c r="EW8536" s="161"/>
      <c r="EX8536" s="161"/>
      <c r="EY8536" s="161"/>
      <c r="EZ8536" s="161"/>
      <c r="FA8536" s="161"/>
      <c r="FB8536" s="161"/>
      <c r="FC8536" s="161"/>
      <c r="FD8536" s="161"/>
      <c r="FE8536" s="161"/>
      <c r="FF8536" s="161"/>
      <c r="FG8536" s="161"/>
      <c r="FH8536" s="161"/>
      <c r="FI8536" s="161"/>
      <c r="FJ8536" s="161"/>
      <c r="FK8536" s="161"/>
      <c r="FL8536" s="161"/>
      <c r="FM8536" s="161"/>
      <c r="FN8536" s="161"/>
      <c r="FO8536" s="161"/>
      <c r="FP8536" s="161"/>
      <c r="FQ8536" s="161"/>
      <c r="FR8536" s="161"/>
      <c r="FS8536" s="161"/>
      <c r="FT8536" s="161"/>
      <c r="FU8536" s="161"/>
      <c r="FV8536" s="161"/>
      <c r="FW8536" s="161"/>
      <c r="FX8536" s="161"/>
      <c r="FY8536" s="161"/>
      <c r="FZ8536" s="161"/>
      <c r="GA8536" s="161"/>
      <c r="GB8536" s="161"/>
      <c r="GC8536" s="161"/>
      <c r="GD8536" s="161"/>
      <c r="GE8536" s="161"/>
      <c r="GF8536" s="161"/>
      <c r="GG8536" s="161"/>
      <c r="GH8536" s="161"/>
      <c r="GI8536" s="161"/>
      <c r="GJ8536" s="161"/>
      <c r="GK8536" s="161"/>
      <c r="GL8536" s="161"/>
      <c r="GM8536" s="161"/>
      <c r="GN8536" s="161"/>
      <c r="GO8536" s="161"/>
      <c r="GP8536" s="161"/>
      <c r="GQ8536" s="161"/>
      <c r="GR8536" s="161"/>
      <c r="GS8536" s="161"/>
      <c r="GT8536" s="161"/>
      <c r="GU8536" s="161"/>
      <c r="GV8536" s="161"/>
      <c r="GW8536" s="161"/>
      <c r="GX8536" s="161"/>
      <c r="GY8536" s="161"/>
      <c r="GZ8536" s="161"/>
      <c r="HA8536" s="161"/>
      <c r="HB8536" s="161"/>
      <c r="HC8536" s="161"/>
      <c r="HD8536" s="161"/>
      <c r="HE8536" s="161"/>
      <c r="HF8536" s="161"/>
      <c r="HG8536" s="161"/>
      <c r="HH8536" s="161"/>
      <c r="HI8536" s="161"/>
      <c r="HJ8536" s="161"/>
      <c r="HK8536" s="161"/>
      <c r="HL8536" s="161"/>
      <c r="HM8536" s="161"/>
      <c r="HN8536" s="161"/>
      <c r="HO8536" s="161"/>
      <c r="HP8536" s="161"/>
      <c r="HQ8536" s="161"/>
      <c r="HR8536" s="161"/>
      <c r="HS8536" s="161"/>
      <c r="HT8536" s="161"/>
      <c r="HU8536" s="161"/>
      <c r="HV8536" s="161"/>
      <c r="HW8536" s="161"/>
      <c r="HX8536" s="161"/>
      <c r="HY8536" s="161"/>
      <c r="HZ8536" s="161"/>
      <c r="IA8536" s="161"/>
      <c r="IB8536" s="161"/>
      <c r="IC8536" s="161"/>
      <c r="ID8536" s="161"/>
      <c r="IE8536" s="161"/>
      <c r="IF8536" s="161"/>
      <c r="IG8536" s="161"/>
      <c r="IH8536" s="161"/>
      <c r="II8536" s="161"/>
      <c r="IJ8536" s="161"/>
      <c r="IK8536" s="161"/>
      <c r="IL8536" s="161"/>
      <c r="IM8536" s="161"/>
      <c r="IN8536" s="161"/>
      <c r="IO8536" s="161"/>
      <c r="IP8536" s="161"/>
      <c r="IQ8536" s="161"/>
      <c r="IR8536" s="161"/>
      <c r="IS8536" s="161"/>
      <c r="IT8536" s="161"/>
      <c r="IU8536" s="161"/>
      <c r="IV8536" s="161"/>
      <c r="IW8536" s="161"/>
      <c r="IX8536" s="161"/>
      <c r="IY8536" s="161"/>
      <c r="IZ8536" s="161"/>
      <c r="JA8536" s="161"/>
      <c r="JB8536" s="161"/>
      <c r="JC8536" s="161"/>
      <c r="JD8536" s="161"/>
      <c r="JE8536" s="161"/>
      <c r="JF8536" s="161"/>
      <c r="JG8536" s="161"/>
    </row>
    <row r="8537" spans="1:267" s="241" customFormat="1" ht="19.5" customHeight="1" x14ac:dyDescent="0.25">
      <c r="A8537" s="42" t="s">
        <v>373</v>
      </c>
      <c r="B8537" s="49">
        <v>8</v>
      </c>
      <c r="C8537" s="49">
        <v>0</v>
      </c>
      <c r="D8537" s="49">
        <v>0</v>
      </c>
      <c r="E8537" s="49">
        <v>0.5</v>
      </c>
      <c r="F8537" s="49">
        <v>0</v>
      </c>
      <c r="G8537" s="49">
        <v>0</v>
      </c>
      <c r="H8537" s="49">
        <v>1</v>
      </c>
      <c r="I8537" s="49">
        <v>4</v>
      </c>
      <c r="J8537" s="49">
        <v>5</v>
      </c>
      <c r="K8537" s="49">
        <v>4</v>
      </c>
      <c r="L8537" s="119"/>
      <c r="M8537" s="92">
        <f>SUM(B8537:K8537)</f>
        <v>22.5</v>
      </c>
      <c r="N8537" s="27">
        <v>5</v>
      </c>
      <c r="O8537" s="185">
        <f>M8537/91</f>
        <v>0.24725274725274726</v>
      </c>
      <c r="P8537" s="139" t="s">
        <v>446</v>
      </c>
      <c r="Q8537" s="19" t="s">
        <v>2122</v>
      </c>
      <c r="R8537" s="41" t="s">
        <v>720</v>
      </c>
      <c r="S8537" s="19" t="s">
        <v>5810</v>
      </c>
      <c r="T8537" s="28" t="s">
        <v>3665</v>
      </c>
      <c r="U8537" s="17">
        <v>11</v>
      </c>
      <c r="V8537" s="20" t="s">
        <v>637</v>
      </c>
      <c r="W8537" s="18" t="s">
        <v>5788</v>
      </c>
      <c r="X8537" s="18" t="s">
        <v>518</v>
      </c>
      <c r="Y8537" s="18" t="s">
        <v>819</v>
      </c>
      <c r="Z8537" s="61"/>
      <c r="AA8537" s="161"/>
      <c r="AB8537" s="161"/>
      <c r="AC8537" s="161"/>
      <c r="AD8537" s="161"/>
      <c r="AE8537" s="161"/>
      <c r="AF8537" s="161"/>
      <c r="AG8537" s="161"/>
      <c r="AH8537" s="161"/>
      <c r="AI8537" s="161"/>
      <c r="AJ8537" s="161"/>
      <c r="AK8537" s="161"/>
      <c r="AL8537" s="161"/>
      <c r="AM8537" s="161"/>
      <c r="AN8537" s="161"/>
      <c r="AO8537" s="161"/>
      <c r="AP8537" s="161"/>
      <c r="AQ8537" s="161"/>
      <c r="AR8537" s="161"/>
      <c r="AS8537" s="161"/>
      <c r="AT8537" s="161"/>
      <c r="AU8537" s="161"/>
      <c r="AV8537" s="161"/>
      <c r="AW8537" s="161"/>
      <c r="AX8537" s="161"/>
      <c r="AY8537" s="161"/>
      <c r="AZ8537" s="161"/>
      <c r="BA8537" s="161"/>
      <c r="BB8537" s="161"/>
      <c r="BC8537" s="161"/>
      <c r="BD8537" s="161"/>
      <c r="BE8537" s="161"/>
      <c r="BF8537" s="161"/>
      <c r="BG8537" s="161"/>
      <c r="BH8537" s="161"/>
      <c r="BI8537" s="161"/>
      <c r="BJ8537" s="161"/>
      <c r="BK8537" s="161"/>
      <c r="BL8537" s="161"/>
      <c r="BM8537" s="161"/>
      <c r="BN8537" s="161"/>
      <c r="BO8537" s="161"/>
      <c r="BP8537" s="161"/>
      <c r="BQ8537" s="161"/>
      <c r="BR8537" s="161"/>
      <c r="BS8537" s="161"/>
      <c r="BT8537" s="161"/>
      <c r="BU8537" s="161"/>
      <c r="BV8537" s="161"/>
      <c r="BW8537" s="161"/>
      <c r="BX8537" s="161"/>
      <c r="BY8537" s="161"/>
      <c r="BZ8537" s="161"/>
      <c r="CA8537" s="161"/>
      <c r="CB8537" s="161"/>
      <c r="CC8537" s="161"/>
      <c r="CD8537" s="161"/>
      <c r="CE8537" s="161"/>
      <c r="CF8537" s="161"/>
      <c r="CG8537" s="161"/>
      <c r="CH8537" s="161"/>
      <c r="CI8537" s="161"/>
      <c r="CJ8537" s="161"/>
      <c r="CK8537" s="161"/>
      <c r="CL8537" s="161"/>
      <c r="CM8537" s="161"/>
      <c r="CN8537" s="161"/>
      <c r="CO8537" s="161"/>
      <c r="CP8537" s="161"/>
      <c r="CQ8537" s="161"/>
      <c r="CR8537" s="161"/>
      <c r="CS8537" s="161"/>
      <c r="CT8537" s="161"/>
      <c r="CU8537" s="161"/>
      <c r="CV8537" s="161"/>
      <c r="CW8537" s="161"/>
      <c r="CX8537" s="161"/>
      <c r="CY8537" s="161"/>
      <c r="CZ8537" s="161"/>
      <c r="DA8537" s="161"/>
      <c r="DB8537" s="161"/>
      <c r="DC8537" s="161"/>
      <c r="DD8537" s="161"/>
      <c r="DE8537" s="161"/>
      <c r="DF8537" s="161"/>
      <c r="DG8537" s="161"/>
      <c r="DH8537" s="161"/>
      <c r="DI8537" s="161"/>
      <c r="DJ8537" s="161"/>
      <c r="DK8537" s="161"/>
      <c r="DL8537" s="161"/>
      <c r="DM8537" s="161"/>
      <c r="DN8537" s="161"/>
      <c r="DO8537" s="161"/>
      <c r="DP8537" s="161"/>
      <c r="DQ8537" s="161"/>
      <c r="DR8537" s="161"/>
      <c r="DS8537" s="161"/>
      <c r="DT8537" s="161"/>
      <c r="DU8537" s="161"/>
      <c r="DV8537" s="161"/>
      <c r="DW8537" s="161"/>
      <c r="DX8537" s="161"/>
      <c r="DY8537" s="161"/>
      <c r="DZ8537" s="161"/>
      <c r="EA8537" s="161"/>
      <c r="EB8537" s="161"/>
      <c r="EC8537" s="161"/>
      <c r="ED8537" s="161"/>
      <c r="EE8537" s="161"/>
      <c r="EF8537" s="161"/>
      <c r="EG8537" s="161"/>
      <c r="EH8537" s="161"/>
      <c r="EI8537" s="161"/>
      <c r="EJ8537" s="161"/>
      <c r="EK8537" s="161"/>
      <c r="EL8537" s="161"/>
      <c r="EM8537" s="161"/>
      <c r="EN8537" s="161"/>
      <c r="EO8537" s="161"/>
      <c r="EP8537" s="161"/>
      <c r="EQ8537" s="161"/>
      <c r="ER8537" s="161"/>
      <c r="ES8537" s="161"/>
      <c r="ET8537" s="161"/>
      <c r="EU8537" s="161"/>
      <c r="EV8537" s="161"/>
      <c r="EW8537" s="161"/>
      <c r="EX8537" s="161"/>
      <c r="EY8537" s="161"/>
      <c r="EZ8537" s="161"/>
      <c r="FA8537" s="161"/>
      <c r="FB8537" s="161"/>
      <c r="FC8537" s="161"/>
      <c r="FD8537" s="161"/>
      <c r="FE8537" s="161"/>
      <c r="FF8537" s="161"/>
      <c r="FG8537" s="161"/>
      <c r="FH8537" s="161"/>
      <c r="FI8537" s="161"/>
      <c r="FJ8537" s="161"/>
      <c r="FK8537" s="161"/>
      <c r="FL8537" s="161"/>
      <c r="FM8537" s="161"/>
      <c r="FN8537" s="161"/>
      <c r="FO8537" s="161"/>
      <c r="FP8537" s="161"/>
      <c r="FQ8537" s="161"/>
      <c r="FR8537" s="161"/>
      <c r="FS8537" s="161"/>
      <c r="FT8537" s="161"/>
      <c r="FU8537" s="161"/>
      <c r="FV8537" s="161"/>
      <c r="FW8537" s="161"/>
      <c r="FX8537" s="161"/>
      <c r="FY8537" s="161"/>
      <c r="FZ8537" s="161"/>
      <c r="GA8537" s="161"/>
      <c r="GB8537" s="161"/>
      <c r="GC8537" s="161"/>
      <c r="GD8537" s="161"/>
      <c r="GE8537" s="161"/>
      <c r="GF8537" s="161"/>
      <c r="GG8537" s="161"/>
      <c r="GH8537" s="161"/>
      <c r="GI8537" s="161"/>
      <c r="GJ8537" s="161"/>
      <c r="GK8537" s="161"/>
      <c r="GL8537" s="161"/>
      <c r="GM8537" s="161"/>
      <c r="GN8537" s="161"/>
      <c r="GO8537" s="161"/>
      <c r="GP8537" s="161"/>
      <c r="GQ8537" s="161"/>
      <c r="GR8537" s="161"/>
      <c r="GS8537" s="161"/>
      <c r="GT8537" s="161"/>
      <c r="GU8537" s="161"/>
      <c r="GV8537" s="161"/>
      <c r="GW8537" s="161"/>
      <c r="GX8537" s="161"/>
      <c r="GY8537" s="161"/>
      <c r="GZ8537" s="161"/>
      <c r="HA8537" s="161"/>
      <c r="HB8537" s="161"/>
      <c r="HC8537" s="161"/>
      <c r="HD8537" s="161"/>
      <c r="HE8537" s="161"/>
      <c r="HF8537" s="161"/>
      <c r="HG8537" s="161"/>
      <c r="HH8537" s="161"/>
      <c r="HI8537" s="161"/>
      <c r="HJ8537" s="161"/>
      <c r="HK8537" s="161"/>
      <c r="HL8537" s="161"/>
      <c r="HM8537" s="161"/>
      <c r="HN8537" s="161"/>
      <c r="HO8537" s="161"/>
      <c r="HP8537" s="161"/>
      <c r="HQ8537" s="161"/>
      <c r="HR8537" s="161"/>
      <c r="HS8537" s="161"/>
      <c r="HT8537" s="161"/>
      <c r="HU8537" s="161"/>
      <c r="HV8537" s="161"/>
      <c r="HW8537" s="161"/>
      <c r="HX8537" s="161"/>
      <c r="HY8537" s="161"/>
      <c r="HZ8537" s="161"/>
      <c r="IA8537" s="161"/>
      <c r="IB8537" s="161"/>
      <c r="IC8537" s="161"/>
      <c r="ID8537" s="161"/>
      <c r="IE8537" s="161"/>
      <c r="IF8537" s="161"/>
      <c r="IG8537" s="161"/>
      <c r="IH8537" s="161"/>
      <c r="II8537" s="161"/>
      <c r="IJ8537" s="161"/>
      <c r="IK8537" s="161"/>
      <c r="IL8537" s="161"/>
      <c r="IM8537" s="161"/>
      <c r="IN8537" s="161"/>
      <c r="IO8537" s="161"/>
      <c r="IP8537" s="161"/>
      <c r="IQ8537" s="161"/>
      <c r="IR8537" s="161"/>
      <c r="IS8537" s="161"/>
      <c r="IT8537" s="161"/>
      <c r="IU8537" s="161"/>
      <c r="IV8537" s="161"/>
      <c r="IW8537" s="161"/>
      <c r="IX8537" s="161"/>
      <c r="IY8537" s="161"/>
      <c r="IZ8537" s="161"/>
      <c r="JA8537" s="161"/>
      <c r="JB8537" s="161"/>
      <c r="JC8537" s="161"/>
      <c r="JD8537" s="161"/>
      <c r="JE8537" s="161"/>
      <c r="JF8537" s="161"/>
      <c r="JG8537" s="161"/>
    </row>
    <row r="8538" spans="1:267" s="241" customFormat="1" ht="19.5" customHeight="1" x14ac:dyDescent="0.25">
      <c r="A8538" s="60" t="s">
        <v>381</v>
      </c>
      <c r="B8538" s="31">
        <v>5</v>
      </c>
      <c r="C8538" s="31">
        <v>0</v>
      </c>
      <c r="D8538" s="31">
        <v>0</v>
      </c>
      <c r="E8538" s="31">
        <v>0.5</v>
      </c>
      <c r="F8538" s="31">
        <v>5</v>
      </c>
      <c r="G8538" s="31">
        <v>0</v>
      </c>
      <c r="H8538" s="31">
        <v>2</v>
      </c>
      <c r="I8538" s="31">
        <v>2</v>
      </c>
      <c r="J8538" s="31">
        <v>6</v>
      </c>
      <c r="K8538" s="31">
        <v>2</v>
      </c>
      <c r="L8538" s="128"/>
      <c r="M8538" s="92">
        <f>SUM(B8538:K8538)</f>
        <v>22.5</v>
      </c>
      <c r="N8538" s="31">
        <v>14</v>
      </c>
      <c r="O8538" s="185">
        <f>M8538/91</f>
        <v>0.24725274725274726</v>
      </c>
      <c r="P8538" s="65" t="s">
        <v>446</v>
      </c>
      <c r="Q8538" s="19" t="s">
        <v>2667</v>
      </c>
      <c r="R8538" s="41" t="s">
        <v>750</v>
      </c>
      <c r="S8538" s="19" t="s">
        <v>628</v>
      </c>
      <c r="T8538" s="40" t="s">
        <v>3663</v>
      </c>
      <c r="U8538" s="32">
        <v>11</v>
      </c>
      <c r="V8538" s="20" t="s">
        <v>609</v>
      </c>
      <c r="W8538" s="33" t="s">
        <v>5374</v>
      </c>
      <c r="X8538" s="33" t="s">
        <v>459</v>
      </c>
      <c r="Y8538" s="33" t="s">
        <v>1348</v>
      </c>
      <c r="Z8538" s="186"/>
      <c r="AA8538" s="187"/>
      <c r="AB8538" s="187"/>
      <c r="AC8538" s="187"/>
      <c r="AD8538" s="187"/>
      <c r="AE8538" s="187"/>
      <c r="AF8538" s="187"/>
      <c r="AG8538" s="187"/>
      <c r="AH8538" s="187"/>
      <c r="AI8538" s="187"/>
      <c r="AJ8538" s="187"/>
      <c r="AK8538" s="187"/>
      <c r="AL8538" s="187"/>
      <c r="AM8538" s="187"/>
      <c r="AN8538" s="187"/>
      <c r="AO8538" s="187"/>
      <c r="AP8538" s="187"/>
      <c r="AQ8538" s="187"/>
      <c r="AR8538" s="187"/>
      <c r="AS8538" s="187"/>
      <c r="AT8538" s="187"/>
      <c r="AU8538" s="187"/>
      <c r="AV8538" s="187"/>
      <c r="AW8538" s="187"/>
      <c r="AX8538" s="187"/>
      <c r="AY8538" s="187"/>
      <c r="AZ8538" s="187"/>
      <c r="BA8538" s="187"/>
      <c r="BB8538" s="187"/>
      <c r="BC8538" s="187"/>
      <c r="BD8538" s="187"/>
      <c r="BE8538" s="187"/>
      <c r="BF8538" s="187"/>
      <c r="BG8538" s="187"/>
      <c r="BH8538" s="187"/>
      <c r="BI8538" s="187"/>
      <c r="BJ8538" s="187"/>
      <c r="BK8538" s="187"/>
      <c r="BL8538" s="187"/>
      <c r="BM8538" s="187"/>
      <c r="BN8538" s="187"/>
      <c r="BO8538" s="187"/>
      <c r="BP8538" s="187"/>
      <c r="BQ8538" s="187"/>
      <c r="BR8538" s="187"/>
      <c r="BS8538" s="187"/>
      <c r="BT8538" s="187"/>
      <c r="BU8538" s="187"/>
      <c r="BV8538" s="187"/>
      <c r="BW8538" s="187"/>
      <c r="BX8538" s="187"/>
      <c r="BY8538" s="187"/>
      <c r="BZ8538" s="187"/>
      <c r="CA8538" s="187"/>
      <c r="CB8538" s="187"/>
      <c r="CC8538" s="187"/>
      <c r="CD8538" s="187"/>
      <c r="CE8538" s="187"/>
      <c r="CF8538" s="187"/>
      <c r="CG8538" s="187"/>
      <c r="CH8538" s="187"/>
      <c r="CI8538" s="187"/>
      <c r="CJ8538" s="187"/>
      <c r="CK8538" s="187"/>
      <c r="CL8538" s="187"/>
      <c r="CM8538" s="187"/>
      <c r="CN8538" s="187"/>
      <c r="CO8538" s="187"/>
      <c r="CP8538" s="187"/>
      <c r="CQ8538" s="187"/>
      <c r="CR8538" s="187"/>
      <c r="CS8538" s="187"/>
      <c r="CT8538" s="187"/>
      <c r="CU8538" s="187"/>
      <c r="CV8538" s="187"/>
      <c r="CW8538" s="187"/>
      <c r="CX8538" s="187"/>
      <c r="CY8538" s="187"/>
      <c r="CZ8538" s="187"/>
      <c r="DA8538" s="187"/>
      <c r="DB8538" s="187"/>
      <c r="DC8538" s="187"/>
      <c r="DD8538" s="187"/>
      <c r="DE8538" s="187"/>
      <c r="DF8538" s="187"/>
      <c r="DG8538" s="187"/>
      <c r="DH8538" s="187"/>
      <c r="DI8538" s="187"/>
      <c r="DJ8538" s="187"/>
      <c r="DK8538" s="187"/>
      <c r="DL8538" s="187"/>
      <c r="DM8538" s="187"/>
      <c r="DN8538" s="187"/>
      <c r="DO8538" s="187"/>
      <c r="DP8538" s="187"/>
      <c r="DQ8538" s="187"/>
      <c r="DR8538" s="187"/>
      <c r="DS8538" s="187"/>
      <c r="DT8538" s="187"/>
      <c r="DU8538" s="187"/>
      <c r="DV8538" s="187"/>
      <c r="DW8538" s="187"/>
      <c r="DX8538" s="187"/>
      <c r="DY8538" s="187"/>
      <c r="DZ8538" s="187"/>
      <c r="EA8538" s="187"/>
      <c r="EB8538" s="187"/>
      <c r="EC8538" s="187"/>
      <c r="ED8538" s="187"/>
      <c r="EE8538" s="187"/>
      <c r="EF8538" s="187"/>
      <c r="EG8538" s="187"/>
      <c r="EH8538" s="187"/>
      <c r="EI8538" s="187"/>
      <c r="EJ8538" s="187"/>
      <c r="EK8538" s="187"/>
      <c r="EL8538" s="187"/>
      <c r="EM8538" s="187"/>
      <c r="EN8538" s="187"/>
      <c r="EO8538" s="187"/>
      <c r="EP8538" s="187"/>
      <c r="EQ8538" s="187"/>
      <c r="ER8538" s="187"/>
      <c r="ES8538" s="187"/>
      <c r="ET8538" s="187"/>
      <c r="EU8538" s="187"/>
      <c r="EV8538" s="187"/>
      <c r="EW8538" s="187"/>
      <c r="EX8538" s="187"/>
      <c r="EY8538" s="187"/>
      <c r="EZ8538" s="187"/>
      <c r="FA8538" s="187"/>
      <c r="FB8538" s="187"/>
      <c r="FC8538" s="187"/>
      <c r="FD8538" s="187"/>
      <c r="FE8538" s="187"/>
      <c r="FF8538" s="187"/>
      <c r="FG8538" s="187"/>
      <c r="FH8538" s="187"/>
      <c r="FI8538" s="187"/>
      <c r="FJ8538" s="187"/>
      <c r="FK8538" s="187"/>
      <c r="FL8538" s="187"/>
      <c r="FM8538" s="187"/>
      <c r="FN8538" s="187"/>
      <c r="FO8538" s="187"/>
      <c r="FP8538" s="187"/>
      <c r="FQ8538" s="187"/>
      <c r="FR8538" s="187"/>
      <c r="FS8538" s="187"/>
      <c r="FT8538" s="187"/>
      <c r="FU8538" s="187"/>
      <c r="FV8538" s="187"/>
      <c r="FW8538" s="187"/>
      <c r="FX8538" s="187"/>
      <c r="FY8538" s="187"/>
      <c r="FZ8538" s="187"/>
      <c r="GA8538" s="187"/>
      <c r="GB8538" s="187"/>
      <c r="GC8538" s="187"/>
      <c r="GD8538" s="187"/>
      <c r="GE8538" s="187"/>
      <c r="GF8538" s="187"/>
      <c r="GG8538" s="187"/>
      <c r="GH8538" s="187"/>
      <c r="GI8538" s="187"/>
      <c r="GJ8538" s="187"/>
      <c r="GK8538" s="187"/>
      <c r="GL8538" s="187"/>
      <c r="GM8538" s="187"/>
      <c r="GN8538" s="187"/>
      <c r="GO8538" s="187"/>
      <c r="GP8538" s="187"/>
      <c r="GQ8538" s="187"/>
      <c r="GR8538" s="187"/>
      <c r="GS8538" s="187"/>
      <c r="GT8538" s="187"/>
      <c r="GU8538" s="187"/>
      <c r="GV8538" s="187"/>
      <c r="GW8538" s="187"/>
      <c r="GX8538" s="187"/>
      <c r="GY8538" s="187"/>
      <c r="GZ8538" s="187"/>
      <c r="HA8538" s="187"/>
      <c r="HB8538" s="187"/>
      <c r="HC8538" s="187"/>
      <c r="HD8538" s="187"/>
      <c r="HE8538" s="187"/>
      <c r="HF8538" s="187"/>
      <c r="HG8538" s="187"/>
      <c r="HH8538" s="187"/>
      <c r="HI8538" s="187"/>
      <c r="HJ8538" s="187"/>
      <c r="HK8538" s="187"/>
      <c r="HL8538" s="187"/>
      <c r="HM8538" s="187"/>
      <c r="HN8538" s="187"/>
      <c r="HO8538" s="187"/>
      <c r="HP8538" s="187"/>
      <c r="HQ8538" s="187"/>
      <c r="HR8538" s="187"/>
      <c r="HS8538" s="187"/>
      <c r="HT8538" s="187"/>
      <c r="HU8538" s="187"/>
      <c r="HV8538" s="187"/>
      <c r="HW8538" s="187"/>
      <c r="HX8538" s="187"/>
      <c r="HY8538" s="187"/>
      <c r="HZ8538" s="187"/>
      <c r="IA8538" s="187"/>
      <c r="IB8538" s="187"/>
      <c r="IC8538" s="187"/>
      <c r="ID8538" s="187"/>
      <c r="IE8538" s="187"/>
      <c r="IF8538" s="187"/>
      <c r="IG8538" s="187"/>
      <c r="IH8538" s="187"/>
      <c r="II8538" s="187"/>
      <c r="IJ8538" s="187"/>
      <c r="IK8538" s="187"/>
      <c r="IL8538" s="187"/>
      <c r="IM8538" s="187"/>
      <c r="IN8538" s="187"/>
      <c r="IO8538" s="187"/>
      <c r="IP8538" s="187"/>
      <c r="IQ8538" s="187"/>
      <c r="IR8538" s="187"/>
      <c r="IS8538" s="187"/>
      <c r="IT8538" s="187"/>
      <c r="IU8538" s="187"/>
      <c r="IV8538" s="187"/>
      <c r="IW8538" s="187"/>
      <c r="IX8538" s="187"/>
      <c r="IY8538" s="187"/>
      <c r="IZ8538" s="187"/>
      <c r="JA8538" s="187"/>
      <c r="JB8538" s="187"/>
      <c r="JC8538" s="187"/>
      <c r="JD8538" s="187"/>
      <c r="JE8538" s="187"/>
      <c r="JF8538" s="187"/>
      <c r="JG8538" s="187"/>
    </row>
    <row r="8539" spans="1:267" s="241" customFormat="1" ht="19.5" customHeight="1" x14ac:dyDescent="0.25">
      <c r="A8539" s="42" t="s">
        <v>388</v>
      </c>
      <c r="B8539" s="27">
        <v>8.5</v>
      </c>
      <c r="C8539" s="27">
        <v>1</v>
      </c>
      <c r="D8539" s="27">
        <v>0</v>
      </c>
      <c r="E8539" s="27">
        <v>1</v>
      </c>
      <c r="F8539" s="27">
        <v>0</v>
      </c>
      <c r="G8539" s="27">
        <v>2</v>
      </c>
      <c r="H8539" s="27">
        <v>4</v>
      </c>
      <c r="I8539" s="27">
        <v>0</v>
      </c>
      <c r="J8539" s="27">
        <v>0</v>
      </c>
      <c r="K8539" s="27">
        <v>6</v>
      </c>
      <c r="L8539" s="119"/>
      <c r="M8539" s="92">
        <f>SUM(B8539:K8539)</f>
        <v>22.5</v>
      </c>
      <c r="N8539" s="27">
        <v>13</v>
      </c>
      <c r="O8539" s="185">
        <f>M8539/91</f>
        <v>0.24725274725274726</v>
      </c>
      <c r="P8539" s="55" t="s">
        <v>446</v>
      </c>
      <c r="Q8539" s="19" t="s">
        <v>1385</v>
      </c>
      <c r="R8539" s="41" t="s">
        <v>1386</v>
      </c>
      <c r="S8539" s="19" t="s">
        <v>556</v>
      </c>
      <c r="T8539" s="28" t="s">
        <v>1211</v>
      </c>
      <c r="U8539" s="17">
        <v>11</v>
      </c>
      <c r="V8539" s="20" t="s">
        <v>609</v>
      </c>
      <c r="W8539" s="18" t="s">
        <v>1298</v>
      </c>
      <c r="X8539" s="18" t="s">
        <v>1366</v>
      </c>
      <c r="Y8539" s="18" t="s">
        <v>1299</v>
      </c>
      <c r="Z8539" s="61"/>
      <c r="AA8539" s="161"/>
      <c r="AB8539" s="161"/>
      <c r="AC8539" s="161"/>
      <c r="AD8539" s="161"/>
      <c r="AE8539" s="161"/>
      <c r="AF8539" s="161"/>
      <c r="AG8539" s="161"/>
      <c r="AH8539" s="161"/>
      <c r="AI8539" s="161"/>
      <c r="AJ8539" s="161"/>
      <c r="AK8539" s="161"/>
      <c r="AL8539" s="161"/>
      <c r="AM8539" s="161"/>
      <c r="AN8539" s="161"/>
      <c r="AO8539" s="161"/>
      <c r="AP8539" s="161"/>
      <c r="AQ8539" s="161"/>
      <c r="AR8539" s="161"/>
      <c r="AS8539" s="161"/>
      <c r="AT8539" s="161"/>
      <c r="AU8539" s="161"/>
      <c r="AV8539" s="161"/>
      <c r="AW8539" s="161"/>
      <c r="AX8539" s="161"/>
      <c r="AY8539" s="161"/>
      <c r="AZ8539" s="161"/>
      <c r="BA8539" s="161"/>
      <c r="BB8539" s="161"/>
      <c r="BC8539" s="161"/>
      <c r="BD8539" s="161"/>
      <c r="BE8539" s="161"/>
      <c r="BF8539" s="161"/>
      <c r="BG8539" s="161"/>
      <c r="BH8539" s="161"/>
      <c r="BI8539" s="161"/>
      <c r="BJ8539" s="161"/>
      <c r="BK8539" s="161"/>
      <c r="BL8539" s="161"/>
      <c r="BM8539" s="161"/>
      <c r="BN8539" s="161"/>
      <c r="BO8539" s="161"/>
      <c r="BP8539" s="161"/>
      <c r="BQ8539" s="161"/>
      <c r="BR8539" s="161"/>
      <c r="BS8539" s="161"/>
      <c r="BT8539" s="161"/>
      <c r="BU8539" s="161"/>
      <c r="BV8539" s="161"/>
      <c r="BW8539" s="161"/>
      <c r="BX8539" s="161"/>
      <c r="BY8539" s="161"/>
      <c r="BZ8539" s="161"/>
      <c r="CA8539" s="161"/>
      <c r="CB8539" s="161"/>
      <c r="CC8539" s="161"/>
      <c r="CD8539" s="161"/>
      <c r="CE8539" s="161"/>
      <c r="CF8539" s="161"/>
      <c r="CG8539" s="161"/>
      <c r="CH8539" s="161"/>
      <c r="CI8539" s="161"/>
      <c r="CJ8539" s="161"/>
      <c r="CK8539" s="161"/>
      <c r="CL8539" s="161"/>
      <c r="CM8539" s="161"/>
      <c r="CN8539" s="161"/>
      <c r="CO8539" s="161"/>
      <c r="CP8539" s="161"/>
      <c r="CQ8539" s="161"/>
      <c r="CR8539" s="161"/>
      <c r="CS8539" s="161"/>
      <c r="CT8539" s="161"/>
      <c r="CU8539" s="161"/>
      <c r="CV8539" s="161"/>
      <c r="CW8539" s="161"/>
      <c r="CX8539" s="161"/>
      <c r="CY8539" s="161"/>
      <c r="CZ8539" s="161"/>
      <c r="DA8539" s="161"/>
      <c r="DB8539" s="161"/>
      <c r="DC8539" s="161"/>
      <c r="DD8539" s="161"/>
      <c r="DE8539" s="161"/>
      <c r="DF8539" s="161"/>
      <c r="DG8539" s="161"/>
      <c r="DH8539" s="161"/>
      <c r="DI8539" s="161"/>
      <c r="DJ8539" s="161"/>
      <c r="DK8539" s="161"/>
      <c r="DL8539" s="161"/>
      <c r="DM8539" s="161"/>
      <c r="DN8539" s="161"/>
      <c r="DO8539" s="161"/>
      <c r="DP8539" s="161"/>
      <c r="DQ8539" s="161"/>
      <c r="DR8539" s="161"/>
      <c r="DS8539" s="161"/>
      <c r="DT8539" s="161"/>
      <c r="DU8539" s="161"/>
      <c r="DV8539" s="161"/>
      <c r="DW8539" s="161"/>
      <c r="DX8539" s="161"/>
      <c r="DY8539" s="161"/>
      <c r="DZ8539" s="161"/>
      <c r="EA8539" s="161"/>
      <c r="EB8539" s="161"/>
      <c r="EC8539" s="161"/>
      <c r="ED8539" s="161"/>
      <c r="EE8539" s="161"/>
      <c r="EF8539" s="161"/>
      <c r="EG8539" s="161"/>
      <c r="EH8539" s="161"/>
      <c r="EI8539" s="161"/>
      <c r="EJ8539" s="161"/>
      <c r="EK8539" s="161"/>
      <c r="EL8539" s="161"/>
      <c r="EM8539" s="161"/>
      <c r="EN8539" s="161"/>
      <c r="EO8539" s="161"/>
      <c r="EP8539" s="161"/>
      <c r="EQ8539" s="161"/>
      <c r="ER8539" s="161"/>
      <c r="ES8539" s="161"/>
      <c r="ET8539" s="161"/>
      <c r="EU8539" s="161"/>
      <c r="EV8539" s="161"/>
      <c r="EW8539" s="161"/>
      <c r="EX8539" s="161"/>
      <c r="EY8539" s="161"/>
      <c r="EZ8539" s="161"/>
      <c r="FA8539" s="161"/>
      <c r="FB8539" s="161"/>
      <c r="FC8539" s="161"/>
      <c r="FD8539" s="161"/>
      <c r="FE8539" s="161"/>
      <c r="FF8539" s="161"/>
      <c r="FG8539" s="161"/>
      <c r="FH8539" s="161"/>
      <c r="FI8539" s="161"/>
      <c r="FJ8539" s="161"/>
      <c r="FK8539" s="161"/>
      <c r="FL8539" s="161"/>
      <c r="FM8539" s="161"/>
      <c r="FN8539" s="161"/>
      <c r="FO8539" s="161"/>
      <c r="FP8539" s="161"/>
      <c r="FQ8539" s="161"/>
      <c r="FR8539" s="161"/>
      <c r="FS8539" s="161"/>
      <c r="FT8539" s="161"/>
      <c r="FU8539" s="161"/>
      <c r="FV8539" s="161"/>
      <c r="FW8539" s="161"/>
      <c r="FX8539" s="161"/>
      <c r="FY8539" s="161"/>
      <c r="FZ8539" s="161"/>
      <c r="GA8539" s="161"/>
      <c r="GB8539" s="161"/>
      <c r="GC8539" s="161"/>
      <c r="GD8539" s="161"/>
      <c r="GE8539" s="161"/>
      <c r="GF8539" s="161"/>
      <c r="GG8539" s="161"/>
      <c r="GH8539" s="161"/>
      <c r="GI8539" s="161"/>
      <c r="GJ8539" s="161"/>
      <c r="GK8539" s="161"/>
      <c r="GL8539" s="161"/>
      <c r="GM8539" s="161"/>
      <c r="GN8539" s="161"/>
      <c r="GO8539" s="161"/>
      <c r="GP8539" s="161"/>
      <c r="GQ8539" s="161"/>
      <c r="GR8539" s="161"/>
      <c r="GS8539" s="161"/>
      <c r="GT8539" s="161"/>
      <c r="GU8539" s="161"/>
      <c r="GV8539" s="161"/>
      <c r="GW8539" s="161"/>
      <c r="GX8539" s="161"/>
      <c r="GY8539" s="161"/>
      <c r="GZ8539" s="161"/>
      <c r="HA8539" s="161"/>
      <c r="HB8539" s="161"/>
      <c r="HC8539" s="161"/>
      <c r="HD8539" s="161"/>
      <c r="HE8539" s="161"/>
      <c r="HF8539" s="161"/>
      <c r="HG8539" s="161"/>
      <c r="HH8539" s="161"/>
      <c r="HI8539" s="161"/>
      <c r="HJ8539" s="161"/>
      <c r="HK8539" s="161"/>
      <c r="HL8539" s="161"/>
      <c r="HM8539" s="161"/>
      <c r="HN8539" s="161"/>
      <c r="HO8539" s="161"/>
      <c r="HP8539" s="161"/>
      <c r="HQ8539" s="161"/>
      <c r="HR8539" s="161"/>
      <c r="HS8539" s="161"/>
      <c r="HT8539" s="161"/>
      <c r="HU8539" s="161"/>
      <c r="HV8539" s="161"/>
      <c r="HW8539" s="161"/>
      <c r="HX8539" s="161"/>
      <c r="HY8539" s="161"/>
      <c r="HZ8539" s="161"/>
      <c r="IA8539" s="161"/>
      <c r="IB8539" s="161"/>
      <c r="IC8539" s="161"/>
      <c r="ID8539" s="161"/>
      <c r="IE8539" s="161"/>
      <c r="IF8539" s="161"/>
      <c r="IG8539" s="161"/>
      <c r="IH8539" s="161"/>
      <c r="II8539" s="161"/>
      <c r="IJ8539" s="161"/>
      <c r="IK8539" s="161"/>
      <c r="IL8539" s="161"/>
      <c r="IM8539" s="161"/>
      <c r="IN8539" s="161"/>
      <c r="IO8539" s="161"/>
      <c r="IP8539" s="161"/>
      <c r="IQ8539" s="161"/>
      <c r="IR8539" s="161"/>
      <c r="IS8539" s="161"/>
      <c r="IT8539" s="161"/>
      <c r="IU8539" s="161"/>
      <c r="IV8539" s="161"/>
      <c r="IW8539" s="161"/>
      <c r="IX8539" s="161"/>
      <c r="IY8539" s="161"/>
      <c r="IZ8539" s="161"/>
      <c r="JA8539" s="161"/>
      <c r="JB8539" s="161"/>
      <c r="JC8539" s="161"/>
      <c r="JD8539" s="161"/>
      <c r="JE8539" s="161"/>
      <c r="JF8539" s="161"/>
      <c r="JG8539" s="161"/>
    </row>
    <row r="8540" spans="1:267" s="241" customFormat="1" ht="19.5" customHeight="1" x14ac:dyDescent="0.25">
      <c r="A8540" s="42" t="s">
        <v>373</v>
      </c>
      <c r="B8540" s="27">
        <v>2.5</v>
      </c>
      <c r="C8540" s="27">
        <v>0</v>
      </c>
      <c r="D8540" s="27">
        <v>4</v>
      </c>
      <c r="E8540" s="27">
        <v>0</v>
      </c>
      <c r="F8540" s="27">
        <v>4</v>
      </c>
      <c r="G8540" s="27">
        <v>3</v>
      </c>
      <c r="H8540" s="27">
        <v>6.5</v>
      </c>
      <c r="I8540" s="27">
        <v>0</v>
      </c>
      <c r="J8540" s="27">
        <v>0</v>
      </c>
      <c r="K8540" s="27">
        <v>2</v>
      </c>
      <c r="L8540" s="119"/>
      <c r="M8540" s="92">
        <f>SUM(B8540:K8540)</f>
        <v>22</v>
      </c>
      <c r="N8540" s="27">
        <v>4</v>
      </c>
      <c r="O8540" s="185">
        <f>M8540/91</f>
        <v>0.24175824175824176</v>
      </c>
      <c r="P8540" s="55" t="s">
        <v>446</v>
      </c>
      <c r="Q8540" s="19" t="s">
        <v>8129</v>
      </c>
      <c r="R8540" s="41" t="s">
        <v>8130</v>
      </c>
      <c r="S8540" s="19" t="s">
        <v>8131</v>
      </c>
      <c r="T8540" s="28" t="s">
        <v>7778</v>
      </c>
      <c r="U8540" s="17">
        <v>11</v>
      </c>
      <c r="V8540" s="20" t="s">
        <v>519</v>
      </c>
      <c r="W8540" s="18" t="s">
        <v>8114</v>
      </c>
      <c r="X8540" s="18" t="s">
        <v>518</v>
      </c>
      <c r="Y8540" s="18" t="s">
        <v>1016</v>
      </c>
      <c r="Z8540" s="61"/>
      <c r="AA8540" s="161"/>
      <c r="AB8540" s="161"/>
      <c r="AC8540" s="161"/>
      <c r="AD8540" s="161"/>
      <c r="AE8540" s="161"/>
      <c r="AF8540" s="161"/>
      <c r="AG8540" s="161"/>
      <c r="AH8540" s="161"/>
      <c r="AI8540" s="161"/>
      <c r="AJ8540" s="161"/>
      <c r="AK8540" s="161"/>
      <c r="AL8540" s="161"/>
      <c r="AM8540" s="161"/>
      <c r="AN8540" s="161"/>
      <c r="AO8540" s="161"/>
      <c r="AP8540" s="161"/>
      <c r="AQ8540" s="161"/>
      <c r="AR8540" s="161"/>
      <c r="AS8540" s="161"/>
      <c r="AT8540" s="161"/>
      <c r="AU8540" s="161"/>
      <c r="AV8540" s="161"/>
      <c r="AW8540" s="161"/>
      <c r="AX8540" s="161"/>
      <c r="AY8540" s="161"/>
      <c r="AZ8540" s="161"/>
      <c r="BA8540" s="161"/>
      <c r="BB8540" s="161"/>
      <c r="BC8540" s="161"/>
      <c r="BD8540" s="161"/>
      <c r="BE8540" s="161"/>
      <c r="BF8540" s="161"/>
      <c r="BG8540" s="161"/>
      <c r="BH8540" s="161"/>
      <c r="BI8540" s="161"/>
      <c r="BJ8540" s="161"/>
      <c r="BK8540" s="161"/>
      <c r="BL8540" s="161"/>
      <c r="BM8540" s="161"/>
      <c r="BN8540" s="161"/>
      <c r="BO8540" s="161"/>
      <c r="BP8540" s="161"/>
      <c r="BQ8540" s="161"/>
      <c r="BR8540" s="161"/>
      <c r="BS8540" s="161"/>
      <c r="BT8540" s="161"/>
      <c r="BU8540" s="161"/>
      <c r="BV8540" s="161"/>
      <c r="BW8540" s="161"/>
      <c r="BX8540" s="161"/>
      <c r="BY8540" s="161"/>
      <c r="BZ8540" s="161"/>
      <c r="CA8540" s="161"/>
      <c r="CB8540" s="161"/>
      <c r="CC8540" s="161"/>
      <c r="CD8540" s="161"/>
      <c r="CE8540" s="161"/>
      <c r="CF8540" s="161"/>
      <c r="CG8540" s="161"/>
      <c r="CH8540" s="161"/>
      <c r="CI8540" s="161"/>
      <c r="CJ8540" s="161"/>
      <c r="CK8540" s="161"/>
      <c r="CL8540" s="161"/>
      <c r="CM8540" s="161"/>
      <c r="CN8540" s="161"/>
      <c r="CO8540" s="161"/>
      <c r="CP8540" s="161"/>
      <c r="CQ8540" s="161"/>
      <c r="CR8540" s="161"/>
      <c r="CS8540" s="161"/>
      <c r="CT8540" s="161"/>
      <c r="CU8540" s="161"/>
      <c r="CV8540" s="161"/>
      <c r="CW8540" s="161"/>
      <c r="CX8540" s="161"/>
      <c r="CY8540" s="161"/>
      <c r="CZ8540" s="161"/>
      <c r="DA8540" s="161"/>
      <c r="DB8540" s="161"/>
      <c r="DC8540" s="161"/>
      <c r="DD8540" s="161"/>
      <c r="DE8540" s="161"/>
      <c r="DF8540" s="161"/>
      <c r="DG8540" s="161"/>
      <c r="DH8540" s="161"/>
      <c r="DI8540" s="161"/>
      <c r="DJ8540" s="161"/>
      <c r="DK8540" s="161"/>
      <c r="DL8540" s="161"/>
      <c r="DM8540" s="161"/>
      <c r="DN8540" s="161"/>
      <c r="DO8540" s="161"/>
      <c r="DP8540" s="161"/>
      <c r="DQ8540" s="161"/>
      <c r="DR8540" s="161"/>
      <c r="DS8540" s="161"/>
      <c r="DT8540" s="161"/>
      <c r="DU8540" s="161"/>
      <c r="DV8540" s="161"/>
      <c r="DW8540" s="161"/>
      <c r="DX8540" s="161"/>
      <c r="DY8540" s="161"/>
      <c r="DZ8540" s="161"/>
      <c r="EA8540" s="161"/>
      <c r="EB8540" s="161"/>
      <c r="EC8540" s="161"/>
      <c r="ED8540" s="161"/>
      <c r="EE8540" s="161"/>
      <c r="EF8540" s="161"/>
      <c r="EG8540" s="161"/>
      <c r="EH8540" s="161"/>
      <c r="EI8540" s="161"/>
      <c r="EJ8540" s="161"/>
      <c r="EK8540" s="161"/>
      <c r="EL8540" s="161"/>
      <c r="EM8540" s="161"/>
      <c r="EN8540" s="161"/>
      <c r="EO8540" s="161"/>
      <c r="EP8540" s="161"/>
      <c r="EQ8540" s="161"/>
      <c r="ER8540" s="161"/>
      <c r="ES8540" s="161"/>
      <c r="ET8540" s="161"/>
      <c r="EU8540" s="161"/>
      <c r="EV8540" s="161"/>
      <c r="EW8540" s="161"/>
      <c r="EX8540" s="161"/>
      <c r="EY8540" s="161"/>
      <c r="EZ8540" s="161"/>
      <c r="FA8540" s="161"/>
      <c r="FB8540" s="161"/>
      <c r="FC8540" s="161"/>
      <c r="FD8540" s="161"/>
      <c r="FE8540" s="161"/>
      <c r="FF8540" s="161"/>
      <c r="FG8540" s="161"/>
      <c r="FH8540" s="161"/>
      <c r="FI8540" s="161"/>
      <c r="FJ8540" s="161"/>
      <c r="FK8540" s="161"/>
      <c r="FL8540" s="161"/>
      <c r="FM8540" s="161"/>
      <c r="FN8540" s="161"/>
      <c r="FO8540" s="161"/>
      <c r="FP8540" s="161"/>
      <c r="FQ8540" s="161"/>
      <c r="FR8540" s="161"/>
      <c r="FS8540" s="161"/>
      <c r="FT8540" s="161"/>
      <c r="FU8540" s="161"/>
      <c r="FV8540" s="161"/>
      <c r="FW8540" s="161"/>
      <c r="FX8540" s="161"/>
      <c r="FY8540" s="161"/>
      <c r="FZ8540" s="161"/>
      <c r="GA8540" s="161"/>
      <c r="GB8540" s="161"/>
      <c r="GC8540" s="161"/>
      <c r="GD8540" s="161"/>
      <c r="GE8540" s="161"/>
      <c r="GF8540" s="161"/>
      <c r="GG8540" s="161"/>
      <c r="GH8540" s="161"/>
      <c r="GI8540" s="161"/>
      <c r="GJ8540" s="161"/>
      <c r="GK8540" s="161"/>
      <c r="GL8540" s="161"/>
      <c r="GM8540" s="161"/>
      <c r="GN8540" s="161"/>
      <c r="GO8540" s="161"/>
      <c r="GP8540" s="161"/>
      <c r="GQ8540" s="161"/>
      <c r="GR8540" s="161"/>
      <c r="GS8540" s="161"/>
      <c r="GT8540" s="161"/>
      <c r="GU8540" s="161"/>
      <c r="GV8540" s="161"/>
      <c r="GW8540" s="161"/>
      <c r="GX8540" s="161"/>
      <c r="GY8540" s="161"/>
      <c r="GZ8540" s="161"/>
      <c r="HA8540" s="161"/>
      <c r="HB8540" s="161"/>
      <c r="HC8540" s="161"/>
      <c r="HD8540" s="161"/>
      <c r="HE8540" s="161"/>
      <c r="HF8540" s="161"/>
      <c r="HG8540" s="161"/>
      <c r="HH8540" s="161"/>
      <c r="HI8540" s="161"/>
      <c r="HJ8540" s="161"/>
      <c r="HK8540" s="161"/>
      <c r="HL8540" s="161"/>
      <c r="HM8540" s="161"/>
      <c r="HN8540" s="161"/>
      <c r="HO8540" s="161"/>
      <c r="HP8540" s="161"/>
      <c r="HQ8540" s="161"/>
      <c r="HR8540" s="161"/>
      <c r="HS8540" s="161"/>
      <c r="HT8540" s="161"/>
      <c r="HU8540" s="161"/>
      <c r="HV8540" s="161"/>
      <c r="HW8540" s="161"/>
      <c r="HX8540" s="161"/>
      <c r="HY8540" s="161"/>
      <c r="HZ8540" s="161"/>
      <c r="IA8540" s="161"/>
      <c r="IB8540" s="161"/>
      <c r="IC8540" s="161"/>
      <c r="ID8540" s="161"/>
      <c r="IE8540" s="161"/>
      <c r="IF8540" s="161"/>
      <c r="IG8540" s="161"/>
      <c r="IH8540" s="161"/>
      <c r="II8540" s="161"/>
      <c r="IJ8540" s="161"/>
      <c r="IK8540" s="161"/>
      <c r="IL8540" s="161"/>
      <c r="IM8540" s="161"/>
      <c r="IN8540" s="161"/>
      <c r="IO8540" s="161"/>
      <c r="IP8540" s="161"/>
      <c r="IQ8540" s="161"/>
      <c r="IR8540" s="161"/>
      <c r="IS8540" s="161"/>
      <c r="IT8540" s="161"/>
      <c r="IU8540" s="161"/>
      <c r="IV8540" s="161"/>
      <c r="IW8540" s="161"/>
      <c r="IX8540" s="161"/>
      <c r="IY8540" s="161"/>
      <c r="IZ8540" s="161"/>
      <c r="JA8540" s="161"/>
      <c r="JB8540" s="161"/>
      <c r="JC8540" s="161"/>
      <c r="JD8540" s="161"/>
      <c r="JE8540" s="161"/>
      <c r="JF8540" s="161"/>
      <c r="JG8540" s="161"/>
    </row>
    <row r="8541" spans="1:267" s="241" customFormat="1" ht="19.5" customHeight="1" x14ac:dyDescent="0.25">
      <c r="A8541" s="42" t="s">
        <v>374</v>
      </c>
      <c r="B8541" s="27">
        <v>3</v>
      </c>
      <c r="C8541" s="27">
        <v>0</v>
      </c>
      <c r="D8541" s="27">
        <v>0</v>
      </c>
      <c r="E8541" s="27">
        <v>1</v>
      </c>
      <c r="F8541" s="27">
        <v>4</v>
      </c>
      <c r="G8541" s="27">
        <v>8</v>
      </c>
      <c r="H8541" s="27">
        <v>6</v>
      </c>
      <c r="I8541" s="27">
        <v>0</v>
      </c>
      <c r="J8541" s="27">
        <v>0</v>
      </c>
      <c r="K8541" s="27">
        <v>0</v>
      </c>
      <c r="L8541" s="119"/>
      <c r="M8541" s="92">
        <f>SUM(B8541:K8541)</f>
        <v>22</v>
      </c>
      <c r="N8541" s="27">
        <v>4</v>
      </c>
      <c r="O8541" s="185">
        <f>M8541/91</f>
        <v>0.24175824175824176</v>
      </c>
      <c r="P8541" s="55" t="s">
        <v>446</v>
      </c>
      <c r="Q8541" s="19" t="s">
        <v>6223</v>
      </c>
      <c r="R8541" s="41" t="s">
        <v>573</v>
      </c>
      <c r="S8541" s="19" t="s">
        <v>565</v>
      </c>
      <c r="T8541" s="28" t="s">
        <v>3667</v>
      </c>
      <c r="U8541" s="17">
        <v>11</v>
      </c>
      <c r="V8541" s="20" t="s">
        <v>682</v>
      </c>
      <c r="W8541" s="18" t="s">
        <v>6191</v>
      </c>
      <c r="X8541" s="18" t="s">
        <v>651</v>
      </c>
      <c r="Y8541" s="18" t="s">
        <v>736</v>
      </c>
      <c r="Z8541" s="61"/>
      <c r="AA8541" s="161"/>
      <c r="AB8541" s="161"/>
      <c r="AC8541" s="161"/>
      <c r="AD8541" s="161"/>
      <c r="AE8541" s="161"/>
      <c r="AF8541" s="161"/>
      <c r="AG8541" s="161"/>
      <c r="AH8541" s="161"/>
      <c r="AI8541" s="161"/>
      <c r="AJ8541" s="161"/>
      <c r="AK8541" s="161"/>
      <c r="AL8541" s="161"/>
      <c r="AM8541" s="161"/>
      <c r="AN8541" s="161"/>
      <c r="AO8541" s="161"/>
      <c r="AP8541" s="161"/>
      <c r="AQ8541" s="161"/>
      <c r="AR8541" s="161"/>
      <c r="AS8541" s="161"/>
      <c r="AT8541" s="161"/>
      <c r="AU8541" s="161"/>
      <c r="AV8541" s="161"/>
      <c r="AW8541" s="161"/>
      <c r="AX8541" s="161"/>
      <c r="AY8541" s="161"/>
      <c r="AZ8541" s="161"/>
      <c r="BA8541" s="161"/>
      <c r="BB8541" s="161"/>
      <c r="BC8541" s="161"/>
      <c r="BD8541" s="161"/>
      <c r="BE8541" s="161"/>
      <c r="BF8541" s="161"/>
      <c r="BG8541" s="161"/>
      <c r="BH8541" s="161"/>
      <c r="BI8541" s="161"/>
      <c r="BJ8541" s="161"/>
      <c r="BK8541" s="161"/>
      <c r="BL8541" s="161"/>
      <c r="BM8541" s="161"/>
      <c r="BN8541" s="161"/>
      <c r="BO8541" s="161"/>
      <c r="BP8541" s="161"/>
      <c r="BQ8541" s="161"/>
      <c r="BR8541" s="161"/>
      <c r="BS8541" s="161"/>
      <c r="BT8541" s="161"/>
      <c r="BU8541" s="161"/>
      <c r="BV8541" s="161"/>
      <c r="BW8541" s="161"/>
      <c r="BX8541" s="161"/>
      <c r="BY8541" s="161"/>
      <c r="BZ8541" s="161"/>
      <c r="CA8541" s="161"/>
      <c r="CB8541" s="161"/>
      <c r="CC8541" s="161"/>
      <c r="CD8541" s="161"/>
      <c r="CE8541" s="161"/>
      <c r="CF8541" s="161"/>
      <c r="CG8541" s="161"/>
      <c r="CH8541" s="161"/>
      <c r="CI8541" s="161"/>
      <c r="CJ8541" s="161"/>
      <c r="CK8541" s="161"/>
      <c r="CL8541" s="161"/>
      <c r="CM8541" s="161"/>
      <c r="CN8541" s="161"/>
      <c r="CO8541" s="161"/>
      <c r="CP8541" s="161"/>
      <c r="CQ8541" s="161"/>
      <c r="CR8541" s="161"/>
      <c r="CS8541" s="161"/>
      <c r="CT8541" s="161"/>
      <c r="CU8541" s="161"/>
      <c r="CV8541" s="161"/>
      <c r="CW8541" s="161"/>
      <c r="CX8541" s="161"/>
      <c r="CY8541" s="161"/>
      <c r="CZ8541" s="161"/>
      <c r="DA8541" s="161"/>
      <c r="DB8541" s="161"/>
      <c r="DC8541" s="161"/>
      <c r="DD8541" s="161"/>
      <c r="DE8541" s="161"/>
      <c r="DF8541" s="161"/>
      <c r="DG8541" s="161"/>
      <c r="DH8541" s="161"/>
      <c r="DI8541" s="161"/>
      <c r="DJ8541" s="161"/>
      <c r="DK8541" s="161"/>
      <c r="DL8541" s="161"/>
      <c r="DM8541" s="161"/>
      <c r="DN8541" s="161"/>
      <c r="DO8541" s="161"/>
      <c r="DP8541" s="161"/>
      <c r="DQ8541" s="161"/>
      <c r="DR8541" s="161"/>
      <c r="DS8541" s="161"/>
      <c r="DT8541" s="161"/>
      <c r="DU8541" s="161"/>
      <c r="DV8541" s="161"/>
      <c r="DW8541" s="161"/>
      <c r="DX8541" s="161"/>
      <c r="DY8541" s="161"/>
      <c r="DZ8541" s="161"/>
      <c r="EA8541" s="161"/>
      <c r="EB8541" s="161"/>
      <c r="EC8541" s="161"/>
      <c r="ED8541" s="161"/>
      <c r="EE8541" s="161"/>
      <c r="EF8541" s="161"/>
      <c r="EG8541" s="161"/>
      <c r="EH8541" s="161"/>
      <c r="EI8541" s="161"/>
      <c r="EJ8541" s="161"/>
      <c r="EK8541" s="161"/>
      <c r="EL8541" s="161"/>
      <c r="EM8541" s="161"/>
      <c r="EN8541" s="161"/>
      <c r="EO8541" s="161"/>
      <c r="EP8541" s="161"/>
      <c r="EQ8541" s="161"/>
      <c r="ER8541" s="161"/>
      <c r="ES8541" s="161"/>
      <c r="ET8541" s="161"/>
      <c r="EU8541" s="161"/>
      <c r="EV8541" s="161"/>
      <c r="EW8541" s="161"/>
      <c r="EX8541" s="161"/>
      <c r="EY8541" s="161"/>
      <c r="EZ8541" s="161"/>
      <c r="FA8541" s="161"/>
      <c r="FB8541" s="161"/>
      <c r="FC8541" s="161"/>
      <c r="FD8541" s="161"/>
      <c r="FE8541" s="161"/>
      <c r="FF8541" s="161"/>
      <c r="FG8541" s="161"/>
      <c r="FH8541" s="161"/>
      <c r="FI8541" s="161"/>
      <c r="FJ8541" s="161"/>
      <c r="FK8541" s="161"/>
      <c r="FL8541" s="161"/>
      <c r="FM8541" s="161"/>
      <c r="FN8541" s="161"/>
      <c r="FO8541" s="161"/>
      <c r="FP8541" s="161"/>
      <c r="FQ8541" s="161"/>
      <c r="FR8541" s="161"/>
      <c r="FS8541" s="161"/>
      <c r="FT8541" s="161"/>
      <c r="FU8541" s="161"/>
      <c r="FV8541" s="161"/>
      <c r="FW8541" s="161"/>
      <c r="FX8541" s="161"/>
      <c r="FY8541" s="161"/>
      <c r="FZ8541" s="161"/>
      <c r="GA8541" s="161"/>
      <c r="GB8541" s="161"/>
      <c r="GC8541" s="161"/>
      <c r="GD8541" s="161"/>
      <c r="GE8541" s="161"/>
      <c r="GF8541" s="161"/>
      <c r="GG8541" s="161"/>
      <c r="GH8541" s="161"/>
      <c r="GI8541" s="161"/>
      <c r="GJ8541" s="161"/>
      <c r="GK8541" s="161"/>
      <c r="GL8541" s="161"/>
      <c r="GM8541" s="161"/>
      <c r="GN8541" s="161"/>
      <c r="GO8541" s="161"/>
      <c r="GP8541" s="161"/>
      <c r="GQ8541" s="161"/>
      <c r="GR8541" s="161"/>
      <c r="GS8541" s="161"/>
      <c r="GT8541" s="161"/>
      <c r="GU8541" s="161"/>
      <c r="GV8541" s="161"/>
      <c r="GW8541" s="161"/>
      <c r="GX8541" s="161"/>
      <c r="GY8541" s="161"/>
      <c r="GZ8541" s="161"/>
      <c r="HA8541" s="161"/>
      <c r="HB8541" s="161"/>
      <c r="HC8541" s="161"/>
      <c r="HD8541" s="161"/>
      <c r="HE8541" s="161"/>
      <c r="HF8541" s="161"/>
      <c r="HG8541" s="161"/>
      <c r="HH8541" s="161"/>
      <c r="HI8541" s="161"/>
      <c r="HJ8541" s="161"/>
      <c r="HK8541" s="161"/>
      <c r="HL8541" s="161"/>
      <c r="HM8541" s="161"/>
      <c r="HN8541" s="161"/>
      <c r="HO8541" s="161"/>
      <c r="HP8541" s="161"/>
      <c r="HQ8541" s="161"/>
      <c r="HR8541" s="161"/>
      <c r="HS8541" s="161"/>
      <c r="HT8541" s="161"/>
      <c r="HU8541" s="161"/>
      <c r="HV8541" s="161"/>
      <c r="HW8541" s="161"/>
      <c r="HX8541" s="161"/>
      <c r="HY8541" s="161"/>
      <c r="HZ8541" s="161"/>
      <c r="IA8541" s="161"/>
      <c r="IB8541" s="161"/>
      <c r="IC8541" s="161"/>
      <c r="ID8541" s="161"/>
      <c r="IE8541" s="161"/>
      <c r="IF8541" s="161"/>
      <c r="IG8541" s="161"/>
      <c r="IH8541" s="161"/>
      <c r="II8541" s="161"/>
      <c r="IJ8541" s="161"/>
      <c r="IK8541" s="161"/>
      <c r="IL8541" s="161"/>
      <c r="IM8541" s="161"/>
      <c r="IN8541" s="161"/>
      <c r="IO8541" s="161"/>
      <c r="IP8541" s="161"/>
      <c r="IQ8541" s="161"/>
      <c r="IR8541" s="161"/>
      <c r="IS8541" s="161"/>
      <c r="IT8541" s="161"/>
      <c r="IU8541" s="161"/>
      <c r="IV8541" s="161"/>
      <c r="IW8541" s="161"/>
      <c r="IX8541" s="161"/>
      <c r="IY8541" s="161"/>
      <c r="IZ8541" s="161"/>
      <c r="JA8541" s="161"/>
      <c r="JB8541" s="161"/>
      <c r="JC8541" s="161"/>
      <c r="JD8541" s="161"/>
      <c r="JE8541" s="161"/>
      <c r="JF8541" s="161"/>
      <c r="JG8541" s="161"/>
    </row>
    <row r="8542" spans="1:267" s="241" customFormat="1" ht="19.5" customHeight="1" x14ac:dyDescent="0.25">
      <c r="A8542" s="42" t="s">
        <v>377</v>
      </c>
      <c r="B8542" s="27">
        <v>6.5</v>
      </c>
      <c r="C8542" s="27">
        <v>0</v>
      </c>
      <c r="D8542" s="27">
        <v>5</v>
      </c>
      <c r="E8542" s="27">
        <v>2</v>
      </c>
      <c r="F8542" s="27">
        <v>2</v>
      </c>
      <c r="G8542" s="27">
        <v>3</v>
      </c>
      <c r="H8542" s="27">
        <v>3.5</v>
      </c>
      <c r="I8542" s="27">
        <v>0</v>
      </c>
      <c r="J8542" s="27">
        <v>0</v>
      </c>
      <c r="K8542" s="27">
        <v>0</v>
      </c>
      <c r="L8542" s="119"/>
      <c r="M8542" s="92">
        <f>SUM(B8542:K8542)</f>
        <v>22</v>
      </c>
      <c r="N8542" s="27">
        <v>7</v>
      </c>
      <c r="O8542" s="185">
        <f>M8542/91</f>
        <v>0.24175824175824176</v>
      </c>
      <c r="P8542" s="55" t="s">
        <v>446</v>
      </c>
      <c r="Q8542" s="19" t="s">
        <v>3294</v>
      </c>
      <c r="R8542" s="41" t="s">
        <v>684</v>
      </c>
      <c r="S8542" s="19" t="s">
        <v>486</v>
      </c>
      <c r="T8542" s="28" t="s">
        <v>3122</v>
      </c>
      <c r="U8542" s="17">
        <v>11</v>
      </c>
      <c r="V8542" s="20" t="s">
        <v>609</v>
      </c>
      <c r="W8542" s="18" t="s">
        <v>3206</v>
      </c>
      <c r="X8542" s="18" t="s">
        <v>916</v>
      </c>
      <c r="Y8542" s="18" t="s">
        <v>710</v>
      </c>
      <c r="Z8542" s="61"/>
      <c r="AA8542" s="161"/>
      <c r="AB8542" s="161"/>
      <c r="AC8542" s="161"/>
      <c r="AD8542" s="161"/>
      <c r="AE8542" s="161"/>
      <c r="AF8542" s="161"/>
      <c r="AG8542" s="161"/>
      <c r="AH8542" s="161"/>
      <c r="AI8542" s="161"/>
      <c r="AJ8542" s="161"/>
      <c r="AK8542" s="161"/>
      <c r="AL8542" s="161"/>
      <c r="AM8542" s="161"/>
      <c r="AN8542" s="161"/>
      <c r="AO8542" s="161"/>
      <c r="AP8542" s="161"/>
      <c r="AQ8542" s="161"/>
      <c r="AR8542" s="161"/>
      <c r="AS8542" s="161"/>
      <c r="AT8542" s="161"/>
      <c r="AU8542" s="161"/>
      <c r="AV8542" s="161"/>
      <c r="AW8542" s="161"/>
      <c r="AX8542" s="161"/>
      <c r="AY8542" s="161"/>
      <c r="AZ8542" s="161"/>
      <c r="BA8542" s="161"/>
      <c r="BB8542" s="161"/>
      <c r="BC8542" s="161"/>
      <c r="BD8542" s="161"/>
      <c r="BE8542" s="161"/>
      <c r="BF8542" s="161"/>
      <c r="BG8542" s="161"/>
      <c r="BH8542" s="161"/>
      <c r="BI8542" s="161"/>
      <c r="BJ8542" s="161"/>
      <c r="BK8542" s="161"/>
      <c r="BL8542" s="161"/>
      <c r="BM8542" s="161"/>
      <c r="BN8542" s="161"/>
      <c r="BO8542" s="161"/>
      <c r="BP8542" s="161"/>
      <c r="BQ8542" s="161"/>
      <c r="BR8542" s="161"/>
      <c r="BS8542" s="161"/>
      <c r="BT8542" s="161"/>
      <c r="BU8542" s="161"/>
      <c r="BV8542" s="161"/>
      <c r="BW8542" s="161"/>
      <c r="BX8542" s="161"/>
      <c r="BY8542" s="161"/>
      <c r="BZ8542" s="161"/>
      <c r="CA8542" s="161"/>
      <c r="CB8542" s="161"/>
      <c r="CC8542" s="161"/>
      <c r="CD8542" s="161"/>
      <c r="CE8542" s="161"/>
      <c r="CF8542" s="161"/>
      <c r="CG8542" s="161"/>
      <c r="CH8542" s="161"/>
      <c r="CI8542" s="161"/>
      <c r="CJ8542" s="161"/>
      <c r="CK8542" s="161"/>
      <c r="CL8542" s="161"/>
      <c r="CM8542" s="161"/>
      <c r="CN8542" s="161"/>
      <c r="CO8542" s="161"/>
      <c r="CP8542" s="161"/>
      <c r="CQ8542" s="161"/>
      <c r="CR8542" s="161"/>
      <c r="CS8542" s="161"/>
      <c r="CT8542" s="161"/>
      <c r="CU8542" s="161"/>
      <c r="CV8542" s="161"/>
      <c r="CW8542" s="161"/>
      <c r="CX8542" s="161"/>
      <c r="CY8542" s="161"/>
      <c r="CZ8542" s="161"/>
      <c r="DA8542" s="161"/>
      <c r="DB8542" s="161"/>
      <c r="DC8542" s="161"/>
      <c r="DD8542" s="161"/>
      <c r="DE8542" s="161"/>
      <c r="DF8542" s="161"/>
      <c r="DG8542" s="161"/>
      <c r="DH8542" s="161"/>
      <c r="DI8542" s="161"/>
      <c r="DJ8542" s="161"/>
      <c r="DK8542" s="161"/>
      <c r="DL8542" s="161"/>
      <c r="DM8542" s="161"/>
      <c r="DN8542" s="161"/>
      <c r="DO8542" s="161"/>
      <c r="DP8542" s="161"/>
      <c r="DQ8542" s="161"/>
      <c r="DR8542" s="161"/>
      <c r="DS8542" s="161"/>
      <c r="DT8542" s="161"/>
      <c r="DU8542" s="161"/>
      <c r="DV8542" s="161"/>
      <c r="DW8542" s="161"/>
      <c r="DX8542" s="161"/>
      <c r="DY8542" s="161"/>
      <c r="DZ8542" s="161"/>
      <c r="EA8542" s="161"/>
      <c r="EB8542" s="161"/>
      <c r="EC8542" s="161"/>
      <c r="ED8542" s="161"/>
      <c r="EE8542" s="161"/>
      <c r="EF8542" s="161"/>
      <c r="EG8542" s="161"/>
      <c r="EH8542" s="161"/>
      <c r="EI8542" s="161"/>
      <c r="EJ8542" s="161"/>
      <c r="EK8542" s="161"/>
      <c r="EL8542" s="161"/>
      <c r="EM8542" s="161"/>
      <c r="EN8542" s="161"/>
      <c r="EO8542" s="161"/>
      <c r="EP8542" s="161"/>
      <c r="EQ8542" s="161"/>
      <c r="ER8542" s="161"/>
      <c r="ES8542" s="161"/>
      <c r="ET8542" s="161"/>
      <c r="EU8542" s="161"/>
      <c r="EV8542" s="161"/>
      <c r="EW8542" s="161"/>
      <c r="EX8542" s="161"/>
      <c r="EY8542" s="161"/>
      <c r="EZ8542" s="161"/>
      <c r="FA8542" s="161"/>
      <c r="FB8542" s="161"/>
      <c r="FC8542" s="161"/>
      <c r="FD8542" s="161"/>
      <c r="FE8542" s="161"/>
      <c r="FF8542" s="161"/>
      <c r="FG8542" s="161"/>
      <c r="FH8542" s="161"/>
      <c r="FI8542" s="161"/>
      <c r="FJ8542" s="161"/>
      <c r="FK8542" s="161"/>
      <c r="FL8542" s="161"/>
      <c r="FM8542" s="161"/>
      <c r="FN8542" s="161"/>
      <c r="FO8542" s="161"/>
      <c r="FP8542" s="161"/>
      <c r="FQ8542" s="161"/>
      <c r="FR8542" s="161"/>
      <c r="FS8542" s="161"/>
      <c r="FT8542" s="161"/>
      <c r="FU8542" s="161"/>
      <c r="FV8542" s="161"/>
      <c r="FW8542" s="161"/>
      <c r="FX8542" s="161"/>
      <c r="FY8542" s="161"/>
      <c r="FZ8542" s="161"/>
      <c r="GA8542" s="161"/>
      <c r="GB8542" s="161"/>
      <c r="GC8542" s="161"/>
      <c r="GD8542" s="161"/>
      <c r="GE8542" s="161"/>
      <c r="GF8542" s="161"/>
      <c r="GG8542" s="161"/>
      <c r="GH8542" s="161"/>
      <c r="GI8542" s="161"/>
      <c r="GJ8542" s="161"/>
      <c r="GK8542" s="161"/>
      <c r="GL8542" s="161"/>
      <c r="GM8542" s="161"/>
      <c r="GN8542" s="161"/>
      <c r="GO8542" s="161"/>
      <c r="GP8542" s="161"/>
      <c r="GQ8542" s="161"/>
      <c r="GR8542" s="161"/>
      <c r="GS8542" s="161"/>
      <c r="GT8542" s="161"/>
      <c r="GU8542" s="161"/>
      <c r="GV8542" s="161"/>
      <c r="GW8542" s="161"/>
      <c r="GX8542" s="161"/>
      <c r="GY8542" s="161"/>
      <c r="GZ8542" s="161"/>
      <c r="HA8542" s="161"/>
      <c r="HB8542" s="161"/>
      <c r="HC8542" s="161"/>
      <c r="HD8542" s="161"/>
      <c r="HE8542" s="161"/>
      <c r="HF8542" s="161"/>
      <c r="HG8542" s="161"/>
      <c r="HH8542" s="161"/>
      <c r="HI8542" s="161"/>
      <c r="HJ8542" s="161"/>
      <c r="HK8542" s="161"/>
      <c r="HL8542" s="161"/>
      <c r="HM8542" s="161"/>
      <c r="HN8542" s="161"/>
      <c r="HO8542" s="161"/>
      <c r="HP8542" s="161"/>
      <c r="HQ8542" s="161"/>
      <c r="HR8542" s="161"/>
      <c r="HS8542" s="161"/>
      <c r="HT8542" s="161"/>
      <c r="HU8542" s="161"/>
      <c r="HV8542" s="161"/>
      <c r="HW8542" s="161"/>
      <c r="HX8542" s="161"/>
      <c r="HY8542" s="161"/>
      <c r="HZ8542" s="161"/>
      <c r="IA8542" s="161"/>
      <c r="IB8542" s="161"/>
      <c r="IC8542" s="161"/>
      <c r="ID8542" s="161"/>
      <c r="IE8542" s="161"/>
      <c r="IF8542" s="161"/>
      <c r="IG8542" s="161"/>
      <c r="IH8542" s="161"/>
      <c r="II8542" s="161"/>
      <c r="IJ8542" s="161"/>
      <c r="IK8542" s="161"/>
      <c r="IL8542" s="161"/>
      <c r="IM8542" s="161"/>
      <c r="IN8542" s="161"/>
      <c r="IO8542" s="161"/>
      <c r="IP8542" s="161"/>
      <c r="IQ8542" s="161"/>
      <c r="IR8542" s="161"/>
      <c r="IS8542" s="161"/>
      <c r="IT8542" s="161"/>
      <c r="IU8542" s="161"/>
      <c r="IV8542" s="161"/>
      <c r="IW8542" s="161"/>
      <c r="IX8542" s="161"/>
      <c r="IY8542" s="161"/>
      <c r="IZ8542" s="161"/>
      <c r="JA8542" s="161"/>
      <c r="JB8542" s="161"/>
      <c r="JC8542" s="161"/>
      <c r="JD8542" s="161"/>
      <c r="JE8542" s="161"/>
      <c r="JF8542" s="161"/>
      <c r="JG8542" s="161"/>
    </row>
    <row r="8543" spans="1:267" s="241" customFormat="1" ht="19.5" customHeight="1" x14ac:dyDescent="0.25">
      <c r="A8543" s="42" t="s">
        <v>383</v>
      </c>
      <c r="B8543" s="27">
        <v>4</v>
      </c>
      <c r="C8543" s="27">
        <v>4</v>
      </c>
      <c r="D8543" s="27">
        <v>0</v>
      </c>
      <c r="E8543" s="27">
        <v>0</v>
      </c>
      <c r="F8543" s="27">
        <v>3</v>
      </c>
      <c r="G8543" s="27">
        <v>4</v>
      </c>
      <c r="H8543" s="27">
        <v>4</v>
      </c>
      <c r="I8543" s="27">
        <v>1</v>
      </c>
      <c r="J8543" s="27">
        <v>0</v>
      </c>
      <c r="K8543" s="27">
        <v>2</v>
      </c>
      <c r="L8543" s="119"/>
      <c r="M8543" s="92">
        <f>SUM(B8543:K8543)</f>
        <v>22</v>
      </c>
      <c r="N8543" s="27">
        <v>13</v>
      </c>
      <c r="O8543" s="185">
        <f>M8543/91</f>
        <v>0.24175824175824176</v>
      </c>
      <c r="P8543" s="55" t="s">
        <v>446</v>
      </c>
      <c r="Q8543" s="19" t="s">
        <v>7116</v>
      </c>
      <c r="R8543" s="41" t="s">
        <v>1252</v>
      </c>
      <c r="S8543" s="19" t="s">
        <v>605</v>
      </c>
      <c r="T8543" s="28" t="s">
        <v>3671</v>
      </c>
      <c r="U8543" s="17">
        <v>11</v>
      </c>
      <c r="V8543" s="20" t="s">
        <v>637</v>
      </c>
      <c r="W8543" s="18" t="str">
        <f>$W$230</f>
        <v>Корягина</v>
      </c>
      <c r="X8543" s="18" t="s">
        <v>2272</v>
      </c>
      <c r="Y8543" s="18" t="s">
        <v>1078</v>
      </c>
      <c r="Z8543" s="61"/>
      <c r="AA8543" s="161"/>
      <c r="AB8543" s="161"/>
      <c r="AC8543" s="161"/>
      <c r="AD8543" s="161"/>
      <c r="AE8543" s="161"/>
      <c r="AF8543" s="161"/>
      <c r="AG8543" s="161"/>
      <c r="AH8543" s="161"/>
      <c r="AI8543" s="161"/>
      <c r="AJ8543" s="161"/>
      <c r="AK8543" s="161"/>
      <c r="AL8543" s="161"/>
      <c r="AM8543" s="161"/>
      <c r="AN8543" s="161"/>
      <c r="AO8543" s="161"/>
      <c r="AP8543" s="161"/>
      <c r="AQ8543" s="161"/>
      <c r="AR8543" s="161"/>
      <c r="AS8543" s="161"/>
      <c r="AT8543" s="161"/>
      <c r="AU8543" s="161"/>
      <c r="AV8543" s="161"/>
      <c r="AW8543" s="161"/>
      <c r="AX8543" s="161"/>
      <c r="AY8543" s="161"/>
      <c r="AZ8543" s="161"/>
      <c r="BA8543" s="161"/>
      <c r="BB8543" s="161"/>
      <c r="BC8543" s="161"/>
      <c r="BD8543" s="161"/>
      <c r="BE8543" s="161"/>
      <c r="BF8543" s="161"/>
      <c r="BG8543" s="161"/>
      <c r="BH8543" s="161"/>
      <c r="BI8543" s="161"/>
      <c r="BJ8543" s="161"/>
      <c r="BK8543" s="161"/>
      <c r="BL8543" s="161"/>
      <c r="BM8543" s="161"/>
      <c r="BN8543" s="161"/>
      <c r="BO8543" s="161"/>
      <c r="BP8543" s="161"/>
      <c r="BQ8543" s="161"/>
      <c r="BR8543" s="161"/>
      <c r="BS8543" s="161"/>
      <c r="BT8543" s="161"/>
      <c r="BU8543" s="161"/>
      <c r="BV8543" s="161"/>
      <c r="BW8543" s="161"/>
      <c r="BX8543" s="161"/>
      <c r="BY8543" s="161"/>
      <c r="BZ8543" s="161"/>
      <c r="CA8543" s="161"/>
      <c r="CB8543" s="161"/>
      <c r="CC8543" s="161"/>
      <c r="CD8543" s="161"/>
      <c r="CE8543" s="161"/>
      <c r="CF8543" s="161"/>
      <c r="CG8543" s="161"/>
      <c r="CH8543" s="161"/>
      <c r="CI8543" s="161"/>
      <c r="CJ8543" s="161"/>
      <c r="CK8543" s="161"/>
      <c r="CL8543" s="161"/>
      <c r="CM8543" s="161"/>
      <c r="CN8543" s="161"/>
      <c r="CO8543" s="161"/>
      <c r="CP8543" s="161"/>
      <c r="CQ8543" s="161"/>
      <c r="CR8543" s="161"/>
      <c r="CS8543" s="161"/>
      <c r="CT8543" s="161"/>
      <c r="CU8543" s="161"/>
      <c r="CV8543" s="161"/>
      <c r="CW8543" s="161"/>
      <c r="CX8543" s="161"/>
      <c r="CY8543" s="161"/>
      <c r="CZ8543" s="161"/>
      <c r="DA8543" s="161"/>
      <c r="DB8543" s="161"/>
      <c r="DC8543" s="161"/>
      <c r="DD8543" s="161"/>
      <c r="DE8543" s="161"/>
      <c r="DF8543" s="161"/>
      <c r="DG8543" s="161"/>
      <c r="DH8543" s="161"/>
      <c r="DI8543" s="161"/>
      <c r="DJ8543" s="161"/>
      <c r="DK8543" s="161"/>
      <c r="DL8543" s="161"/>
      <c r="DM8543" s="161"/>
      <c r="DN8543" s="161"/>
      <c r="DO8543" s="161"/>
      <c r="DP8543" s="161"/>
      <c r="DQ8543" s="161"/>
      <c r="DR8543" s="161"/>
      <c r="DS8543" s="161"/>
      <c r="DT8543" s="161"/>
      <c r="DU8543" s="161"/>
      <c r="DV8543" s="161"/>
      <c r="DW8543" s="161"/>
      <c r="DX8543" s="161"/>
      <c r="DY8543" s="161"/>
      <c r="DZ8543" s="161"/>
      <c r="EA8543" s="161"/>
      <c r="EB8543" s="161"/>
      <c r="EC8543" s="161"/>
      <c r="ED8543" s="161"/>
      <c r="EE8543" s="161"/>
      <c r="EF8543" s="161"/>
      <c r="EG8543" s="161"/>
      <c r="EH8543" s="161"/>
      <c r="EI8543" s="161"/>
      <c r="EJ8543" s="161"/>
      <c r="EK8543" s="161"/>
      <c r="EL8543" s="161"/>
      <c r="EM8543" s="161"/>
      <c r="EN8543" s="161"/>
      <c r="EO8543" s="161"/>
      <c r="EP8543" s="161"/>
      <c r="EQ8543" s="161"/>
      <c r="ER8543" s="161"/>
      <c r="ES8543" s="161"/>
      <c r="ET8543" s="161"/>
      <c r="EU8543" s="161"/>
      <c r="EV8543" s="161"/>
      <c r="EW8543" s="161"/>
      <c r="EX8543" s="161"/>
      <c r="EY8543" s="161"/>
      <c r="EZ8543" s="161"/>
      <c r="FA8543" s="161"/>
      <c r="FB8543" s="161"/>
      <c r="FC8543" s="161"/>
      <c r="FD8543" s="161"/>
      <c r="FE8543" s="161"/>
      <c r="FF8543" s="161"/>
      <c r="FG8543" s="161"/>
      <c r="FH8543" s="161"/>
      <c r="FI8543" s="161"/>
      <c r="FJ8543" s="161"/>
      <c r="FK8543" s="161"/>
      <c r="FL8543" s="161"/>
      <c r="FM8543" s="161"/>
      <c r="FN8543" s="161"/>
      <c r="FO8543" s="161"/>
      <c r="FP8543" s="161"/>
      <c r="FQ8543" s="161"/>
      <c r="FR8543" s="161"/>
      <c r="FS8543" s="161"/>
      <c r="FT8543" s="161"/>
      <c r="FU8543" s="161"/>
      <c r="FV8543" s="161"/>
      <c r="FW8543" s="161"/>
      <c r="FX8543" s="161"/>
      <c r="FY8543" s="161"/>
      <c r="FZ8543" s="161"/>
      <c r="GA8543" s="161"/>
      <c r="GB8543" s="161"/>
      <c r="GC8543" s="161"/>
      <c r="GD8543" s="161"/>
      <c r="GE8543" s="161"/>
      <c r="GF8543" s="161"/>
      <c r="GG8543" s="161"/>
      <c r="GH8543" s="161"/>
      <c r="GI8543" s="161"/>
      <c r="GJ8543" s="161"/>
      <c r="GK8543" s="161"/>
      <c r="GL8543" s="161"/>
      <c r="GM8543" s="161"/>
      <c r="GN8543" s="161"/>
      <c r="GO8543" s="161"/>
      <c r="GP8543" s="161"/>
      <c r="GQ8543" s="161"/>
      <c r="GR8543" s="161"/>
      <c r="GS8543" s="161"/>
      <c r="GT8543" s="161"/>
      <c r="GU8543" s="161"/>
      <c r="GV8543" s="161"/>
      <c r="GW8543" s="161"/>
      <c r="GX8543" s="161"/>
      <c r="GY8543" s="161"/>
      <c r="GZ8543" s="161"/>
      <c r="HA8543" s="161"/>
      <c r="HB8543" s="161"/>
      <c r="HC8543" s="161"/>
      <c r="HD8543" s="161"/>
      <c r="HE8543" s="161"/>
      <c r="HF8543" s="161"/>
      <c r="HG8543" s="161"/>
      <c r="HH8543" s="161"/>
      <c r="HI8543" s="161"/>
      <c r="HJ8543" s="161"/>
      <c r="HK8543" s="161"/>
      <c r="HL8543" s="161"/>
      <c r="HM8543" s="161"/>
      <c r="HN8543" s="161"/>
      <c r="HO8543" s="161"/>
      <c r="HP8543" s="161"/>
      <c r="HQ8543" s="161"/>
      <c r="HR8543" s="161"/>
      <c r="HS8543" s="161"/>
      <c r="HT8543" s="161"/>
      <c r="HU8543" s="161"/>
      <c r="HV8543" s="161"/>
      <c r="HW8543" s="161"/>
      <c r="HX8543" s="161"/>
      <c r="HY8543" s="161"/>
      <c r="HZ8543" s="161"/>
      <c r="IA8543" s="161"/>
      <c r="IB8543" s="161"/>
      <c r="IC8543" s="161"/>
      <c r="ID8543" s="161"/>
      <c r="IE8543" s="161"/>
      <c r="IF8543" s="161"/>
      <c r="IG8543" s="161"/>
      <c r="IH8543" s="161"/>
      <c r="II8543" s="161"/>
      <c r="IJ8543" s="161"/>
      <c r="IK8543" s="161"/>
      <c r="IL8543" s="161"/>
      <c r="IM8543" s="161"/>
      <c r="IN8543" s="161"/>
      <c r="IO8543" s="161"/>
      <c r="IP8543" s="161"/>
      <c r="IQ8543" s="161"/>
      <c r="IR8543" s="161"/>
      <c r="IS8543" s="161"/>
      <c r="IT8543" s="161"/>
      <c r="IU8543" s="161"/>
      <c r="IV8543" s="161"/>
      <c r="IW8543" s="161"/>
      <c r="IX8543" s="161"/>
      <c r="IY8543" s="161"/>
      <c r="IZ8543" s="161"/>
      <c r="JA8543" s="161"/>
      <c r="JB8543" s="161"/>
      <c r="JC8543" s="161"/>
      <c r="JD8543" s="161"/>
      <c r="JE8543" s="161"/>
      <c r="JF8543" s="161"/>
      <c r="JG8543" s="161"/>
    </row>
    <row r="8544" spans="1:267" s="241" customFormat="1" ht="19.5" customHeight="1" x14ac:dyDescent="0.25">
      <c r="A8544" s="42" t="s">
        <v>372</v>
      </c>
      <c r="B8544" s="27">
        <v>2</v>
      </c>
      <c r="C8544" s="27">
        <v>4</v>
      </c>
      <c r="D8544" s="27">
        <v>2</v>
      </c>
      <c r="E8544" s="27">
        <v>2</v>
      </c>
      <c r="F8544" s="27">
        <v>4</v>
      </c>
      <c r="G8544" s="27">
        <v>8</v>
      </c>
      <c r="H8544" s="27">
        <v>0</v>
      </c>
      <c r="I8544" s="27">
        <v>0</v>
      </c>
      <c r="J8544" s="27">
        <v>0</v>
      </c>
      <c r="K8544" s="27">
        <v>0</v>
      </c>
      <c r="L8544" s="119"/>
      <c r="M8544" s="92">
        <f>SUM(B8544:K8544)</f>
        <v>22</v>
      </c>
      <c r="N8544" s="27">
        <v>4</v>
      </c>
      <c r="O8544" s="185">
        <f>M8544/91</f>
        <v>0.24175824175824176</v>
      </c>
      <c r="P8544" s="55" t="s">
        <v>446</v>
      </c>
      <c r="Q8544" s="19" t="s">
        <v>6222</v>
      </c>
      <c r="R8544" s="41" t="s">
        <v>471</v>
      </c>
      <c r="S8544" s="19" t="s">
        <v>540</v>
      </c>
      <c r="T8544" s="28" t="s">
        <v>3667</v>
      </c>
      <c r="U8544" s="17">
        <v>11</v>
      </c>
      <c r="V8544" s="20" t="s">
        <v>609</v>
      </c>
      <c r="W8544" s="18" t="s">
        <v>6191</v>
      </c>
      <c r="X8544" s="18" t="s">
        <v>651</v>
      </c>
      <c r="Y8544" s="18" t="s">
        <v>736</v>
      </c>
      <c r="Z8544" s="61"/>
      <c r="AA8544" s="161"/>
      <c r="AB8544" s="161"/>
      <c r="AC8544" s="161"/>
      <c r="AD8544" s="161"/>
      <c r="AE8544" s="161"/>
      <c r="AF8544" s="161"/>
      <c r="AG8544" s="161"/>
      <c r="AH8544" s="161"/>
      <c r="AI8544" s="161"/>
      <c r="AJ8544" s="161"/>
      <c r="AK8544" s="161"/>
      <c r="AL8544" s="161"/>
      <c r="AM8544" s="161"/>
      <c r="AN8544" s="161"/>
      <c r="AO8544" s="161"/>
      <c r="AP8544" s="161"/>
      <c r="AQ8544" s="161"/>
      <c r="AR8544" s="161"/>
      <c r="AS8544" s="161"/>
      <c r="AT8544" s="161"/>
      <c r="AU8544" s="161"/>
      <c r="AV8544" s="161"/>
      <c r="AW8544" s="161"/>
      <c r="AX8544" s="161"/>
      <c r="AY8544" s="161"/>
      <c r="AZ8544" s="161"/>
      <c r="BA8544" s="161"/>
      <c r="BB8544" s="161"/>
      <c r="BC8544" s="161"/>
      <c r="BD8544" s="161"/>
      <c r="BE8544" s="161"/>
      <c r="BF8544" s="161"/>
      <c r="BG8544" s="161"/>
      <c r="BH8544" s="161"/>
      <c r="BI8544" s="161"/>
      <c r="BJ8544" s="161"/>
      <c r="BK8544" s="161"/>
      <c r="BL8544" s="161"/>
      <c r="BM8544" s="161"/>
      <c r="BN8544" s="161"/>
      <c r="BO8544" s="161"/>
      <c r="BP8544" s="161"/>
      <c r="BQ8544" s="161"/>
      <c r="BR8544" s="161"/>
      <c r="BS8544" s="161"/>
      <c r="BT8544" s="161"/>
      <c r="BU8544" s="161"/>
      <c r="BV8544" s="161"/>
      <c r="BW8544" s="161"/>
      <c r="BX8544" s="161"/>
      <c r="BY8544" s="161"/>
      <c r="BZ8544" s="161"/>
      <c r="CA8544" s="161"/>
      <c r="CB8544" s="161"/>
      <c r="CC8544" s="161"/>
      <c r="CD8544" s="161"/>
      <c r="CE8544" s="161"/>
      <c r="CF8544" s="161"/>
      <c r="CG8544" s="161"/>
      <c r="CH8544" s="161"/>
      <c r="CI8544" s="161"/>
      <c r="CJ8544" s="161"/>
      <c r="CK8544" s="161"/>
      <c r="CL8544" s="161"/>
      <c r="CM8544" s="161"/>
      <c r="CN8544" s="161"/>
      <c r="CO8544" s="161"/>
      <c r="CP8544" s="161"/>
      <c r="CQ8544" s="161"/>
      <c r="CR8544" s="161"/>
      <c r="CS8544" s="161"/>
      <c r="CT8544" s="161"/>
      <c r="CU8544" s="161"/>
      <c r="CV8544" s="161"/>
      <c r="CW8544" s="161"/>
      <c r="CX8544" s="161"/>
      <c r="CY8544" s="161"/>
      <c r="CZ8544" s="161"/>
      <c r="DA8544" s="161"/>
      <c r="DB8544" s="161"/>
      <c r="DC8544" s="161"/>
      <c r="DD8544" s="161"/>
      <c r="DE8544" s="161"/>
      <c r="DF8544" s="161"/>
      <c r="DG8544" s="161"/>
      <c r="DH8544" s="161"/>
      <c r="DI8544" s="161"/>
      <c r="DJ8544" s="161"/>
      <c r="DK8544" s="161"/>
      <c r="DL8544" s="161"/>
      <c r="DM8544" s="161"/>
      <c r="DN8544" s="161"/>
      <c r="DO8544" s="161"/>
      <c r="DP8544" s="161"/>
      <c r="DQ8544" s="161"/>
      <c r="DR8544" s="161"/>
      <c r="DS8544" s="161"/>
      <c r="DT8544" s="161"/>
      <c r="DU8544" s="161"/>
      <c r="DV8544" s="161"/>
      <c r="DW8544" s="161"/>
      <c r="DX8544" s="161"/>
      <c r="DY8544" s="161"/>
      <c r="DZ8544" s="161"/>
      <c r="EA8544" s="161"/>
      <c r="EB8544" s="161"/>
      <c r="EC8544" s="161"/>
      <c r="ED8544" s="161"/>
      <c r="EE8544" s="161"/>
      <c r="EF8544" s="161"/>
      <c r="EG8544" s="161"/>
      <c r="EH8544" s="161"/>
      <c r="EI8544" s="161"/>
      <c r="EJ8544" s="161"/>
      <c r="EK8544" s="161"/>
      <c r="EL8544" s="161"/>
      <c r="EM8544" s="161"/>
      <c r="EN8544" s="161"/>
      <c r="EO8544" s="161"/>
      <c r="EP8544" s="161"/>
      <c r="EQ8544" s="161"/>
      <c r="ER8544" s="161"/>
      <c r="ES8544" s="161"/>
      <c r="ET8544" s="161"/>
      <c r="EU8544" s="161"/>
      <c r="EV8544" s="161"/>
      <c r="EW8544" s="161"/>
      <c r="EX8544" s="161"/>
      <c r="EY8544" s="161"/>
      <c r="EZ8544" s="161"/>
      <c r="FA8544" s="161"/>
      <c r="FB8544" s="161"/>
      <c r="FC8544" s="161"/>
      <c r="FD8544" s="161"/>
      <c r="FE8544" s="161"/>
      <c r="FF8544" s="161"/>
      <c r="FG8544" s="161"/>
      <c r="FH8544" s="161"/>
      <c r="FI8544" s="161"/>
      <c r="FJ8544" s="161"/>
      <c r="FK8544" s="161"/>
      <c r="FL8544" s="161"/>
      <c r="FM8544" s="161"/>
      <c r="FN8544" s="161"/>
      <c r="FO8544" s="161"/>
      <c r="FP8544" s="161"/>
      <c r="FQ8544" s="161"/>
      <c r="FR8544" s="161"/>
      <c r="FS8544" s="161"/>
      <c r="FT8544" s="161"/>
      <c r="FU8544" s="161"/>
      <c r="FV8544" s="161"/>
      <c r="FW8544" s="161"/>
      <c r="FX8544" s="161"/>
      <c r="FY8544" s="161"/>
      <c r="FZ8544" s="161"/>
      <c r="GA8544" s="161"/>
      <c r="GB8544" s="161"/>
      <c r="GC8544" s="161"/>
      <c r="GD8544" s="161"/>
      <c r="GE8544" s="161"/>
      <c r="GF8544" s="161"/>
      <c r="GG8544" s="161"/>
      <c r="GH8544" s="161"/>
      <c r="GI8544" s="161"/>
      <c r="GJ8544" s="161"/>
      <c r="GK8544" s="161"/>
      <c r="GL8544" s="161"/>
      <c r="GM8544" s="161"/>
      <c r="GN8544" s="161"/>
      <c r="GO8544" s="161"/>
      <c r="GP8544" s="161"/>
      <c r="GQ8544" s="161"/>
      <c r="GR8544" s="161"/>
      <c r="GS8544" s="161"/>
      <c r="GT8544" s="161"/>
      <c r="GU8544" s="161"/>
      <c r="GV8544" s="161"/>
      <c r="GW8544" s="161"/>
      <c r="GX8544" s="161"/>
      <c r="GY8544" s="161"/>
      <c r="GZ8544" s="161"/>
      <c r="HA8544" s="161"/>
      <c r="HB8544" s="161"/>
      <c r="HC8544" s="161"/>
      <c r="HD8544" s="161"/>
      <c r="HE8544" s="161"/>
      <c r="HF8544" s="161"/>
      <c r="HG8544" s="161"/>
      <c r="HH8544" s="161"/>
      <c r="HI8544" s="161"/>
      <c r="HJ8544" s="161"/>
      <c r="HK8544" s="161"/>
      <c r="HL8544" s="161"/>
      <c r="HM8544" s="161"/>
      <c r="HN8544" s="161"/>
      <c r="HO8544" s="161"/>
      <c r="HP8544" s="161"/>
      <c r="HQ8544" s="161"/>
      <c r="HR8544" s="161"/>
      <c r="HS8544" s="161"/>
      <c r="HT8544" s="161"/>
      <c r="HU8544" s="161"/>
      <c r="HV8544" s="161"/>
      <c r="HW8544" s="161"/>
      <c r="HX8544" s="161"/>
      <c r="HY8544" s="161"/>
      <c r="HZ8544" s="161"/>
      <c r="IA8544" s="161"/>
      <c r="IB8544" s="161"/>
      <c r="IC8544" s="161"/>
      <c r="ID8544" s="161"/>
      <c r="IE8544" s="161"/>
      <c r="IF8544" s="161"/>
      <c r="IG8544" s="161"/>
      <c r="IH8544" s="161"/>
      <c r="II8544" s="161"/>
      <c r="IJ8544" s="161"/>
      <c r="IK8544" s="161"/>
      <c r="IL8544" s="161"/>
      <c r="IM8544" s="161"/>
      <c r="IN8544" s="161"/>
      <c r="IO8544" s="161"/>
      <c r="IP8544" s="161"/>
      <c r="IQ8544" s="161"/>
      <c r="IR8544" s="161"/>
      <c r="IS8544" s="161"/>
      <c r="IT8544" s="161"/>
      <c r="IU8544" s="161"/>
      <c r="IV8544" s="161"/>
      <c r="IW8544" s="161"/>
      <c r="IX8544" s="161"/>
      <c r="IY8544" s="161"/>
      <c r="IZ8544" s="161"/>
      <c r="JA8544" s="161"/>
      <c r="JB8544" s="161"/>
      <c r="JC8544" s="161"/>
      <c r="JD8544" s="161"/>
      <c r="JE8544" s="161"/>
      <c r="JF8544" s="161"/>
      <c r="JG8544" s="161"/>
    </row>
    <row r="8545" spans="1:267" s="241" customFormat="1" ht="19.5" customHeight="1" x14ac:dyDescent="0.25">
      <c r="A8545" s="42" t="s">
        <v>375</v>
      </c>
      <c r="B8545" s="27">
        <v>6</v>
      </c>
      <c r="C8545" s="27">
        <v>0</v>
      </c>
      <c r="D8545" s="27">
        <v>6</v>
      </c>
      <c r="E8545" s="27">
        <v>3</v>
      </c>
      <c r="F8545" s="27">
        <v>0</v>
      </c>
      <c r="G8545" s="27">
        <v>0</v>
      </c>
      <c r="H8545" s="27">
        <v>1</v>
      </c>
      <c r="I8545" s="27">
        <v>0</v>
      </c>
      <c r="J8545" s="27">
        <v>0</v>
      </c>
      <c r="K8545" s="27">
        <v>6</v>
      </c>
      <c r="L8545" s="119"/>
      <c r="M8545" s="92">
        <f>SUM(B8545:K8545)</f>
        <v>22</v>
      </c>
      <c r="N8545" s="27">
        <v>9</v>
      </c>
      <c r="O8545" s="185">
        <f>M8545/91</f>
        <v>0.24175824175824176</v>
      </c>
      <c r="P8545" s="55" t="s">
        <v>446</v>
      </c>
      <c r="Q8545" s="19" t="s">
        <v>6860</v>
      </c>
      <c r="R8545" s="41" t="s">
        <v>448</v>
      </c>
      <c r="S8545" s="19" t="s">
        <v>504</v>
      </c>
      <c r="T8545" s="28" t="s">
        <v>3670</v>
      </c>
      <c r="U8545" s="17">
        <v>11</v>
      </c>
      <c r="V8545" s="20" t="s">
        <v>609</v>
      </c>
      <c r="W8545" s="18" t="s">
        <v>6855</v>
      </c>
      <c r="X8545" s="18" t="s">
        <v>3131</v>
      </c>
      <c r="Y8545" s="18" t="s">
        <v>466</v>
      </c>
      <c r="Z8545" s="61"/>
      <c r="AA8545" s="161"/>
      <c r="AB8545" s="161"/>
      <c r="AC8545" s="161"/>
      <c r="AD8545" s="161"/>
      <c r="AE8545" s="161"/>
      <c r="AF8545" s="161"/>
      <c r="AG8545" s="161"/>
      <c r="AH8545" s="161"/>
      <c r="AI8545" s="161"/>
      <c r="AJ8545" s="161"/>
      <c r="AK8545" s="161"/>
      <c r="AL8545" s="161"/>
      <c r="AM8545" s="161"/>
      <c r="AN8545" s="161"/>
      <c r="AO8545" s="161"/>
      <c r="AP8545" s="161"/>
      <c r="AQ8545" s="161"/>
      <c r="AR8545" s="161"/>
      <c r="AS8545" s="161"/>
      <c r="AT8545" s="161"/>
      <c r="AU8545" s="161"/>
      <c r="AV8545" s="161"/>
      <c r="AW8545" s="161"/>
      <c r="AX8545" s="161"/>
      <c r="AY8545" s="161"/>
      <c r="AZ8545" s="161"/>
      <c r="BA8545" s="161"/>
      <c r="BB8545" s="161"/>
      <c r="BC8545" s="161"/>
      <c r="BD8545" s="161"/>
      <c r="BE8545" s="161"/>
      <c r="BF8545" s="161"/>
      <c r="BG8545" s="161"/>
      <c r="BH8545" s="161"/>
      <c r="BI8545" s="161"/>
      <c r="BJ8545" s="161"/>
      <c r="BK8545" s="161"/>
      <c r="BL8545" s="161"/>
      <c r="BM8545" s="161"/>
      <c r="BN8545" s="161"/>
      <c r="BO8545" s="161"/>
      <c r="BP8545" s="161"/>
      <c r="BQ8545" s="161"/>
      <c r="BR8545" s="161"/>
      <c r="BS8545" s="161"/>
      <c r="BT8545" s="161"/>
      <c r="BU8545" s="161"/>
      <c r="BV8545" s="161"/>
      <c r="BW8545" s="161"/>
      <c r="BX8545" s="161"/>
      <c r="BY8545" s="161"/>
      <c r="BZ8545" s="161"/>
      <c r="CA8545" s="161"/>
      <c r="CB8545" s="161"/>
      <c r="CC8545" s="161"/>
      <c r="CD8545" s="161"/>
      <c r="CE8545" s="161"/>
      <c r="CF8545" s="161"/>
      <c r="CG8545" s="161"/>
      <c r="CH8545" s="161"/>
      <c r="CI8545" s="161"/>
      <c r="CJ8545" s="161"/>
      <c r="CK8545" s="161"/>
      <c r="CL8545" s="161"/>
      <c r="CM8545" s="161"/>
      <c r="CN8545" s="161"/>
      <c r="CO8545" s="161"/>
      <c r="CP8545" s="161"/>
      <c r="CQ8545" s="161"/>
      <c r="CR8545" s="161"/>
      <c r="CS8545" s="161"/>
      <c r="CT8545" s="161"/>
      <c r="CU8545" s="161"/>
      <c r="CV8545" s="161"/>
      <c r="CW8545" s="161"/>
      <c r="CX8545" s="161"/>
      <c r="CY8545" s="161"/>
      <c r="CZ8545" s="161"/>
      <c r="DA8545" s="161"/>
      <c r="DB8545" s="161"/>
      <c r="DC8545" s="161"/>
      <c r="DD8545" s="161"/>
      <c r="DE8545" s="161"/>
      <c r="DF8545" s="161"/>
      <c r="DG8545" s="161"/>
      <c r="DH8545" s="161"/>
      <c r="DI8545" s="161"/>
      <c r="DJ8545" s="161"/>
      <c r="DK8545" s="161"/>
      <c r="DL8545" s="161"/>
      <c r="DM8545" s="161"/>
      <c r="DN8545" s="161"/>
      <c r="DO8545" s="161"/>
      <c r="DP8545" s="161"/>
      <c r="DQ8545" s="161"/>
      <c r="DR8545" s="161"/>
      <c r="DS8545" s="161"/>
      <c r="DT8545" s="161"/>
      <c r="DU8545" s="161"/>
      <c r="DV8545" s="161"/>
      <c r="DW8545" s="161"/>
      <c r="DX8545" s="161"/>
      <c r="DY8545" s="161"/>
      <c r="DZ8545" s="161"/>
      <c r="EA8545" s="161"/>
      <c r="EB8545" s="161"/>
      <c r="EC8545" s="161"/>
      <c r="ED8545" s="161"/>
      <c r="EE8545" s="161"/>
      <c r="EF8545" s="161"/>
      <c r="EG8545" s="161"/>
      <c r="EH8545" s="161"/>
      <c r="EI8545" s="161"/>
      <c r="EJ8545" s="161"/>
      <c r="EK8545" s="161"/>
      <c r="EL8545" s="161"/>
      <c r="EM8545" s="161"/>
      <c r="EN8545" s="161"/>
      <c r="EO8545" s="161"/>
      <c r="EP8545" s="161"/>
      <c r="EQ8545" s="161"/>
      <c r="ER8545" s="161"/>
      <c r="ES8545" s="161"/>
      <c r="ET8545" s="161"/>
      <c r="EU8545" s="161"/>
      <c r="EV8545" s="161"/>
      <c r="EW8545" s="161"/>
      <c r="EX8545" s="161"/>
      <c r="EY8545" s="161"/>
      <c r="EZ8545" s="161"/>
      <c r="FA8545" s="161"/>
      <c r="FB8545" s="161"/>
      <c r="FC8545" s="161"/>
      <c r="FD8545" s="161"/>
      <c r="FE8545" s="161"/>
      <c r="FF8545" s="161"/>
      <c r="FG8545" s="161"/>
      <c r="FH8545" s="161"/>
      <c r="FI8545" s="161"/>
      <c r="FJ8545" s="161"/>
      <c r="FK8545" s="161"/>
      <c r="FL8545" s="161"/>
      <c r="FM8545" s="161"/>
      <c r="FN8545" s="161"/>
      <c r="FO8545" s="161"/>
      <c r="FP8545" s="161"/>
      <c r="FQ8545" s="161"/>
      <c r="FR8545" s="161"/>
      <c r="FS8545" s="161"/>
      <c r="FT8545" s="161"/>
      <c r="FU8545" s="161"/>
      <c r="FV8545" s="161"/>
      <c r="FW8545" s="161"/>
      <c r="FX8545" s="161"/>
      <c r="FY8545" s="161"/>
      <c r="FZ8545" s="161"/>
      <c r="GA8545" s="161"/>
      <c r="GB8545" s="161"/>
      <c r="GC8545" s="161"/>
      <c r="GD8545" s="161"/>
      <c r="GE8545" s="161"/>
      <c r="GF8545" s="161"/>
      <c r="GG8545" s="161"/>
      <c r="GH8545" s="161"/>
      <c r="GI8545" s="161"/>
      <c r="GJ8545" s="161"/>
      <c r="GK8545" s="161"/>
      <c r="GL8545" s="161"/>
      <c r="GM8545" s="161"/>
      <c r="GN8545" s="161"/>
      <c r="GO8545" s="161"/>
      <c r="GP8545" s="161"/>
      <c r="GQ8545" s="161"/>
      <c r="GR8545" s="161"/>
      <c r="GS8545" s="161"/>
      <c r="GT8545" s="161"/>
      <c r="GU8545" s="161"/>
      <c r="GV8545" s="161"/>
      <c r="GW8545" s="161"/>
      <c r="GX8545" s="161"/>
      <c r="GY8545" s="161"/>
      <c r="GZ8545" s="161"/>
      <c r="HA8545" s="161"/>
      <c r="HB8545" s="161"/>
      <c r="HC8545" s="161"/>
      <c r="HD8545" s="161"/>
      <c r="HE8545" s="161"/>
      <c r="HF8545" s="161"/>
      <c r="HG8545" s="161"/>
      <c r="HH8545" s="161"/>
      <c r="HI8545" s="161"/>
      <c r="HJ8545" s="161"/>
      <c r="HK8545" s="161"/>
      <c r="HL8545" s="161"/>
      <c r="HM8545" s="161"/>
      <c r="HN8545" s="161"/>
      <c r="HO8545" s="161"/>
      <c r="HP8545" s="161"/>
      <c r="HQ8545" s="161"/>
      <c r="HR8545" s="161"/>
      <c r="HS8545" s="161"/>
      <c r="HT8545" s="161"/>
      <c r="HU8545" s="161"/>
      <c r="HV8545" s="161"/>
      <c r="HW8545" s="161"/>
      <c r="HX8545" s="161"/>
      <c r="HY8545" s="161"/>
      <c r="HZ8545" s="161"/>
      <c r="IA8545" s="161"/>
      <c r="IB8545" s="161"/>
      <c r="IC8545" s="161"/>
      <c r="ID8545" s="161"/>
      <c r="IE8545" s="161"/>
      <c r="IF8545" s="161"/>
      <c r="IG8545" s="161"/>
      <c r="IH8545" s="161"/>
      <c r="II8545" s="161"/>
      <c r="IJ8545" s="161"/>
      <c r="IK8545" s="161"/>
      <c r="IL8545" s="161"/>
      <c r="IM8545" s="161"/>
      <c r="IN8545" s="161"/>
      <c r="IO8545" s="161"/>
      <c r="IP8545" s="161"/>
      <c r="IQ8545" s="161"/>
      <c r="IR8545" s="161"/>
      <c r="IS8545" s="161"/>
      <c r="IT8545" s="161"/>
      <c r="IU8545" s="161"/>
      <c r="IV8545" s="161"/>
      <c r="IW8545" s="161"/>
      <c r="IX8545" s="161"/>
      <c r="IY8545" s="161"/>
      <c r="IZ8545" s="161"/>
      <c r="JA8545" s="161"/>
      <c r="JB8545" s="161"/>
      <c r="JC8545" s="161"/>
      <c r="JD8545" s="161"/>
      <c r="JE8545" s="161"/>
      <c r="JF8545" s="161"/>
      <c r="JG8545" s="161"/>
    </row>
    <row r="8546" spans="1:267" s="241" customFormat="1" ht="19.5" customHeight="1" x14ac:dyDescent="0.25">
      <c r="A8546" s="42" t="s">
        <v>374</v>
      </c>
      <c r="B8546" s="27">
        <v>4</v>
      </c>
      <c r="C8546" s="27">
        <v>0</v>
      </c>
      <c r="D8546" s="27">
        <v>4</v>
      </c>
      <c r="E8546" s="27">
        <v>4</v>
      </c>
      <c r="F8546" s="27">
        <v>0</v>
      </c>
      <c r="G8546" s="27">
        <v>9</v>
      </c>
      <c r="H8546" s="27">
        <v>1</v>
      </c>
      <c r="I8546" s="27">
        <v>0</v>
      </c>
      <c r="J8546" s="27">
        <v>0</v>
      </c>
      <c r="K8546" s="27">
        <v>0</v>
      </c>
      <c r="L8546" s="119"/>
      <c r="M8546" s="92">
        <f>SUM(B8546:K8546)</f>
        <v>22</v>
      </c>
      <c r="N8546" s="27">
        <v>4</v>
      </c>
      <c r="O8546" s="185">
        <f>M8546/91</f>
        <v>0.24175824175824176</v>
      </c>
      <c r="P8546" s="55" t="s">
        <v>446</v>
      </c>
      <c r="Q8546" s="19" t="s">
        <v>7291</v>
      </c>
      <c r="R8546" s="41" t="s">
        <v>1208</v>
      </c>
      <c r="S8546" s="19" t="s">
        <v>2480</v>
      </c>
      <c r="T8546" s="28" t="s">
        <v>3672</v>
      </c>
      <c r="U8546" s="17">
        <v>11</v>
      </c>
      <c r="V8546" s="20" t="s">
        <v>519</v>
      </c>
      <c r="W8546" s="18" t="s">
        <v>5748</v>
      </c>
      <c r="X8546" s="18" t="s">
        <v>451</v>
      </c>
      <c r="Y8546" s="18" t="s">
        <v>486</v>
      </c>
      <c r="Z8546" s="61"/>
      <c r="AA8546" s="161"/>
      <c r="AB8546" s="161"/>
      <c r="AC8546" s="161"/>
      <c r="AD8546" s="161"/>
      <c r="AE8546" s="161"/>
      <c r="AF8546" s="161"/>
      <c r="AG8546" s="161"/>
      <c r="AH8546" s="161"/>
      <c r="AI8546" s="161"/>
      <c r="AJ8546" s="161"/>
      <c r="AK8546" s="161"/>
      <c r="AL8546" s="161"/>
      <c r="AM8546" s="161"/>
      <c r="AN8546" s="161"/>
      <c r="AO8546" s="161"/>
      <c r="AP8546" s="161"/>
      <c r="AQ8546" s="161"/>
      <c r="AR8546" s="161"/>
      <c r="AS8546" s="161"/>
      <c r="AT8546" s="161"/>
      <c r="AU8546" s="161"/>
      <c r="AV8546" s="161"/>
      <c r="AW8546" s="161"/>
      <c r="AX8546" s="161"/>
      <c r="AY8546" s="161"/>
      <c r="AZ8546" s="161"/>
      <c r="BA8546" s="161"/>
      <c r="BB8546" s="161"/>
      <c r="BC8546" s="161"/>
      <c r="BD8546" s="161"/>
      <c r="BE8546" s="161"/>
      <c r="BF8546" s="161"/>
      <c r="BG8546" s="161"/>
      <c r="BH8546" s="161"/>
      <c r="BI8546" s="161"/>
      <c r="BJ8546" s="161"/>
      <c r="BK8546" s="161"/>
      <c r="BL8546" s="161"/>
      <c r="BM8546" s="161"/>
      <c r="BN8546" s="161"/>
      <c r="BO8546" s="161"/>
      <c r="BP8546" s="161"/>
      <c r="BQ8546" s="161"/>
      <c r="BR8546" s="161"/>
      <c r="BS8546" s="161"/>
      <c r="BT8546" s="161"/>
      <c r="BU8546" s="161"/>
      <c r="BV8546" s="161"/>
      <c r="BW8546" s="161"/>
      <c r="BX8546" s="161"/>
      <c r="BY8546" s="161"/>
      <c r="BZ8546" s="161"/>
      <c r="CA8546" s="161"/>
      <c r="CB8546" s="161"/>
      <c r="CC8546" s="161"/>
      <c r="CD8546" s="161"/>
      <c r="CE8546" s="161"/>
      <c r="CF8546" s="161"/>
      <c r="CG8546" s="161"/>
      <c r="CH8546" s="161"/>
      <c r="CI8546" s="161"/>
      <c r="CJ8546" s="161"/>
      <c r="CK8546" s="161"/>
      <c r="CL8546" s="161"/>
      <c r="CM8546" s="161"/>
      <c r="CN8546" s="161"/>
      <c r="CO8546" s="161"/>
      <c r="CP8546" s="161"/>
      <c r="CQ8546" s="161"/>
      <c r="CR8546" s="161"/>
      <c r="CS8546" s="161"/>
      <c r="CT8546" s="161"/>
      <c r="CU8546" s="161"/>
      <c r="CV8546" s="161"/>
      <c r="CW8546" s="161"/>
      <c r="CX8546" s="161"/>
      <c r="CY8546" s="161"/>
      <c r="CZ8546" s="161"/>
      <c r="DA8546" s="161"/>
      <c r="DB8546" s="161"/>
      <c r="DC8546" s="161"/>
      <c r="DD8546" s="161"/>
      <c r="DE8546" s="161"/>
      <c r="DF8546" s="161"/>
      <c r="DG8546" s="161"/>
      <c r="DH8546" s="161"/>
      <c r="DI8546" s="161"/>
      <c r="DJ8546" s="161"/>
      <c r="DK8546" s="161"/>
      <c r="DL8546" s="161"/>
      <c r="DM8546" s="161"/>
      <c r="DN8546" s="161"/>
      <c r="DO8546" s="161"/>
      <c r="DP8546" s="161"/>
      <c r="DQ8546" s="161"/>
      <c r="DR8546" s="161"/>
      <c r="DS8546" s="161"/>
      <c r="DT8546" s="161"/>
      <c r="DU8546" s="161"/>
      <c r="DV8546" s="161"/>
      <c r="DW8546" s="161"/>
      <c r="DX8546" s="161"/>
      <c r="DY8546" s="161"/>
      <c r="DZ8546" s="161"/>
      <c r="EA8546" s="161"/>
      <c r="EB8546" s="161"/>
      <c r="EC8546" s="161"/>
      <c r="ED8546" s="161"/>
      <c r="EE8546" s="161"/>
      <c r="EF8546" s="161"/>
      <c r="EG8546" s="161"/>
      <c r="EH8546" s="161"/>
      <c r="EI8546" s="161"/>
      <c r="EJ8546" s="161"/>
      <c r="EK8546" s="161"/>
      <c r="EL8546" s="161"/>
      <c r="EM8546" s="161"/>
      <c r="EN8546" s="161"/>
      <c r="EO8546" s="161"/>
      <c r="EP8546" s="161"/>
      <c r="EQ8546" s="161"/>
      <c r="ER8546" s="161"/>
      <c r="ES8546" s="161"/>
      <c r="ET8546" s="161"/>
      <c r="EU8546" s="161"/>
      <c r="EV8546" s="161"/>
      <c r="EW8546" s="161"/>
      <c r="EX8546" s="161"/>
      <c r="EY8546" s="161"/>
      <c r="EZ8546" s="161"/>
      <c r="FA8546" s="161"/>
      <c r="FB8546" s="161"/>
      <c r="FC8546" s="161"/>
      <c r="FD8546" s="161"/>
      <c r="FE8546" s="161"/>
      <c r="FF8546" s="161"/>
      <c r="FG8546" s="161"/>
      <c r="FH8546" s="161"/>
      <c r="FI8546" s="161"/>
      <c r="FJ8546" s="161"/>
      <c r="FK8546" s="161"/>
      <c r="FL8546" s="161"/>
      <c r="FM8546" s="161"/>
      <c r="FN8546" s="161"/>
      <c r="FO8546" s="161"/>
      <c r="FP8546" s="161"/>
      <c r="FQ8546" s="161"/>
      <c r="FR8546" s="161"/>
      <c r="FS8546" s="161"/>
      <c r="FT8546" s="161"/>
      <c r="FU8546" s="161"/>
      <c r="FV8546" s="161"/>
      <c r="FW8546" s="161"/>
      <c r="FX8546" s="161"/>
      <c r="FY8546" s="161"/>
      <c r="FZ8546" s="161"/>
      <c r="GA8546" s="161"/>
      <c r="GB8546" s="161"/>
      <c r="GC8546" s="161"/>
      <c r="GD8546" s="161"/>
      <c r="GE8546" s="161"/>
      <c r="GF8546" s="161"/>
      <c r="GG8546" s="161"/>
      <c r="GH8546" s="161"/>
      <c r="GI8546" s="161"/>
      <c r="GJ8546" s="161"/>
      <c r="GK8546" s="161"/>
      <c r="GL8546" s="161"/>
      <c r="GM8546" s="161"/>
      <c r="GN8546" s="161"/>
      <c r="GO8546" s="161"/>
      <c r="GP8546" s="161"/>
      <c r="GQ8546" s="161"/>
      <c r="GR8546" s="161"/>
      <c r="GS8546" s="161"/>
      <c r="GT8546" s="161"/>
      <c r="GU8546" s="161"/>
      <c r="GV8546" s="161"/>
      <c r="GW8546" s="161"/>
      <c r="GX8546" s="161"/>
      <c r="GY8546" s="161"/>
      <c r="GZ8546" s="161"/>
      <c r="HA8546" s="161"/>
      <c r="HB8546" s="161"/>
      <c r="HC8546" s="161"/>
      <c r="HD8546" s="161"/>
      <c r="HE8546" s="161"/>
      <c r="HF8546" s="161"/>
      <c r="HG8546" s="161"/>
      <c r="HH8546" s="161"/>
      <c r="HI8546" s="161"/>
      <c r="HJ8546" s="161"/>
      <c r="HK8546" s="161"/>
      <c r="HL8546" s="161"/>
      <c r="HM8546" s="161"/>
      <c r="HN8546" s="161"/>
      <c r="HO8546" s="161"/>
      <c r="HP8546" s="161"/>
      <c r="HQ8546" s="161"/>
      <c r="HR8546" s="161"/>
      <c r="HS8546" s="161"/>
      <c r="HT8546" s="161"/>
      <c r="HU8546" s="161"/>
      <c r="HV8546" s="161"/>
      <c r="HW8546" s="161"/>
      <c r="HX8546" s="161"/>
      <c r="HY8546" s="161"/>
      <c r="HZ8546" s="161"/>
      <c r="IA8546" s="161"/>
      <c r="IB8546" s="161"/>
      <c r="IC8546" s="161"/>
      <c r="ID8546" s="161"/>
      <c r="IE8546" s="161"/>
      <c r="IF8546" s="161"/>
      <c r="IG8546" s="161"/>
      <c r="IH8546" s="161"/>
      <c r="II8546" s="161"/>
      <c r="IJ8546" s="161"/>
      <c r="IK8546" s="161"/>
      <c r="IL8546" s="161"/>
      <c r="IM8546" s="161"/>
      <c r="IN8546" s="161"/>
      <c r="IO8546" s="161"/>
      <c r="IP8546" s="161"/>
      <c r="IQ8546" s="161"/>
      <c r="IR8546" s="161"/>
      <c r="IS8546" s="161"/>
      <c r="IT8546" s="161"/>
      <c r="IU8546" s="161"/>
      <c r="IV8546" s="161"/>
      <c r="IW8546" s="161"/>
      <c r="IX8546" s="161"/>
      <c r="IY8546" s="161"/>
      <c r="IZ8546" s="161"/>
      <c r="JA8546" s="161"/>
      <c r="JB8546" s="161"/>
      <c r="JC8546" s="161"/>
      <c r="JD8546" s="161"/>
      <c r="JE8546" s="161"/>
      <c r="JF8546" s="161"/>
      <c r="JG8546" s="161"/>
    </row>
    <row r="8547" spans="1:267" s="241" customFormat="1" ht="19.5" customHeight="1" x14ac:dyDescent="0.25">
      <c r="A8547" s="60" t="s">
        <v>5386</v>
      </c>
      <c r="B8547" s="31">
        <v>6</v>
      </c>
      <c r="C8547" s="31">
        <v>0</v>
      </c>
      <c r="D8547" s="31">
        <v>6.5</v>
      </c>
      <c r="E8547" s="31">
        <v>1.5</v>
      </c>
      <c r="F8547" s="31">
        <v>5</v>
      </c>
      <c r="G8547" s="31">
        <v>0</v>
      </c>
      <c r="H8547" s="31">
        <v>1</v>
      </c>
      <c r="I8547" s="31">
        <v>0</v>
      </c>
      <c r="J8547" s="31">
        <v>0</v>
      </c>
      <c r="K8547" s="31">
        <v>2</v>
      </c>
      <c r="L8547" s="128"/>
      <c r="M8547" s="92">
        <f>SUM(B8547:K8547)</f>
        <v>22</v>
      </c>
      <c r="N8547" s="31">
        <v>15</v>
      </c>
      <c r="O8547" s="185">
        <f>M8547/91</f>
        <v>0.24175824175824176</v>
      </c>
      <c r="P8547" s="65" t="s">
        <v>446</v>
      </c>
      <c r="Q8547" s="19" t="s">
        <v>5387</v>
      </c>
      <c r="R8547" s="41" t="s">
        <v>1313</v>
      </c>
      <c r="S8547" s="19" t="s">
        <v>523</v>
      </c>
      <c r="T8547" s="40" t="s">
        <v>3663</v>
      </c>
      <c r="U8547" s="32">
        <v>11</v>
      </c>
      <c r="V8547" s="20" t="s">
        <v>519</v>
      </c>
      <c r="W8547" s="33" t="s">
        <v>5374</v>
      </c>
      <c r="X8547" s="33" t="s">
        <v>459</v>
      </c>
      <c r="Y8547" s="33" t="s">
        <v>1348</v>
      </c>
      <c r="Z8547" s="186"/>
      <c r="AA8547" s="187"/>
      <c r="AB8547" s="187"/>
      <c r="AC8547" s="187"/>
      <c r="AD8547" s="187"/>
      <c r="AE8547" s="187"/>
      <c r="AF8547" s="187"/>
      <c r="AG8547" s="187"/>
      <c r="AH8547" s="187"/>
      <c r="AI8547" s="187"/>
      <c r="AJ8547" s="187"/>
      <c r="AK8547" s="187"/>
      <c r="AL8547" s="187"/>
      <c r="AM8547" s="187"/>
      <c r="AN8547" s="187"/>
      <c r="AO8547" s="187"/>
      <c r="AP8547" s="187"/>
      <c r="AQ8547" s="187"/>
      <c r="AR8547" s="187"/>
      <c r="AS8547" s="187"/>
      <c r="AT8547" s="187"/>
      <c r="AU8547" s="187"/>
      <c r="AV8547" s="187"/>
      <c r="AW8547" s="187"/>
      <c r="AX8547" s="187"/>
      <c r="AY8547" s="187"/>
      <c r="AZ8547" s="187"/>
      <c r="BA8547" s="187"/>
      <c r="BB8547" s="187"/>
      <c r="BC8547" s="187"/>
      <c r="BD8547" s="187"/>
      <c r="BE8547" s="187"/>
      <c r="BF8547" s="187"/>
      <c r="BG8547" s="187"/>
      <c r="BH8547" s="187"/>
      <c r="BI8547" s="187"/>
      <c r="BJ8547" s="187"/>
      <c r="BK8547" s="187"/>
      <c r="BL8547" s="187"/>
      <c r="BM8547" s="187"/>
      <c r="BN8547" s="187"/>
      <c r="BO8547" s="187"/>
      <c r="BP8547" s="187"/>
      <c r="BQ8547" s="187"/>
      <c r="BR8547" s="187"/>
      <c r="BS8547" s="187"/>
      <c r="BT8547" s="187"/>
      <c r="BU8547" s="187"/>
      <c r="BV8547" s="187"/>
      <c r="BW8547" s="187"/>
      <c r="BX8547" s="187"/>
      <c r="BY8547" s="187"/>
      <c r="BZ8547" s="187"/>
      <c r="CA8547" s="187"/>
      <c r="CB8547" s="187"/>
      <c r="CC8547" s="187"/>
      <c r="CD8547" s="187"/>
      <c r="CE8547" s="187"/>
      <c r="CF8547" s="187"/>
      <c r="CG8547" s="187"/>
      <c r="CH8547" s="187"/>
      <c r="CI8547" s="187"/>
      <c r="CJ8547" s="187"/>
      <c r="CK8547" s="187"/>
      <c r="CL8547" s="187"/>
      <c r="CM8547" s="187"/>
      <c r="CN8547" s="187"/>
      <c r="CO8547" s="187"/>
      <c r="CP8547" s="187"/>
      <c r="CQ8547" s="187"/>
      <c r="CR8547" s="187"/>
      <c r="CS8547" s="187"/>
      <c r="CT8547" s="187"/>
      <c r="CU8547" s="187"/>
      <c r="CV8547" s="187"/>
      <c r="CW8547" s="187"/>
      <c r="CX8547" s="187"/>
      <c r="CY8547" s="187"/>
      <c r="CZ8547" s="187"/>
      <c r="DA8547" s="187"/>
      <c r="DB8547" s="187"/>
      <c r="DC8547" s="187"/>
      <c r="DD8547" s="187"/>
      <c r="DE8547" s="187"/>
      <c r="DF8547" s="187"/>
      <c r="DG8547" s="187"/>
      <c r="DH8547" s="187"/>
      <c r="DI8547" s="187"/>
      <c r="DJ8547" s="187"/>
      <c r="DK8547" s="187"/>
      <c r="DL8547" s="187"/>
      <c r="DM8547" s="187"/>
      <c r="DN8547" s="187"/>
      <c r="DO8547" s="187"/>
      <c r="DP8547" s="187"/>
      <c r="DQ8547" s="187"/>
      <c r="DR8547" s="187"/>
      <c r="DS8547" s="187"/>
      <c r="DT8547" s="187"/>
      <c r="DU8547" s="187"/>
      <c r="DV8547" s="187"/>
      <c r="DW8547" s="187"/>
      <c r="DX8547" s="187"/>
      <c r="DY8547" s="187"/>
      <c r="DZ8547" s="187"/>
      <c r="EA8547" s="187"/>
      <c r="EB8547" s="187"/>
      <c r="EC8547" s="187"/>
      <c r="ED8547" s="187"/>
      <c r="EE8547" s="187"/>
      <c r="EF8547" s="187"/>
      <c r="EG8547" s="187"/>
      <c r="EH8547" s="187"/>
      <c r="EI8547" s="187"/>
      <c r="EJ8547" s="187"/>
      <c r="EK8547" s="187"/>
      <c r="EL8547" s="187"/>
      <c r="EM8547" s="187"/>
      <c r="EN8547" s="187"/>
      <c r="EO8547" s="187"/>
      <c r="EP8547" s="187"/>
      <c r="EQ8547" s="187"/>
      <c r="ER8547" s="187"/>
      <c r="ES8547" s="187"/>
      <c r="ET8547" s="187"/>
      <c r="EU8547" s="187"/>
      <c r="EV8547" s="187"/>
      <c r="EW8547" s="187"/>
      <c r="EX8547" s="187"/>
      <c r="EY8547" s="187"/>
      <c r="EZ8547" s="187"/>
      <c r="FA8547" s="187"/>
      <c r="FB8547" s="187"/>
      <c r="FC8547" s="187"/>
      <c r="FD8547" s="187"/>
      <c r="FE8547" s="187"/>
      <c r="FF8547" s="187"/>
      <c r="FG8547" s="187"/>
      <c r="FH8547" s="187"/>
      <c r="FI8547" s="187"/>
      <c r="FJ8547" s="187"/>
      <c r="FK8547" s="187"/>
      <c r="FL8547" s="187"/>
      <c r="FM8547" s="187"/>
      <c r="FN8547" s="187"/>
      <c r="FO8547" s="187"/>
      <c r="FP8547" s="187"/>
      <c r="FQ8547" s="187"/>
      <c r="FR8547" s="187"/>
      <c r="FS8547" s="187"/>
      <c r="FT8547" s="187"/>
      <c r="FU8547" s="187"/>
      <c r="FV8547" s="187"/>
      <c r="FW8547" s="187"/>
      <c r="FX8547" s="187"/>
      <c r="FY8547" s="187"/>
      <c r="FZ8547" s="187"/>
      <c r="GA8547" s="187"/>
      <c r="GB8547" s="187"/>
      <c r="GC8547" s="187"/>
      <c r="GD8547" s="187"/>
      <c r="GE8547" s="187"/>
      <c r="GF8547" s="187"/>
      <c r="GG8547" s="187"/>
      <c r="GH8547" s="187"/>
      <c r="GI8547" s="187"/>
      <c r="GJ8547" s="187"/>
      <c r="GK8547" s="187"/>
      <c r="GL8547" s="187"/>
      <c r="GM8547" s="187"/>
      <c r="GN8547" s="187"/>
      <c r="GO8547" s="187"/>
      <c r="GP8547" s="187"/>
      <c r="GQ8547" s="187"/>
      <c r="GR8547" s="187"/>
      <c r="GS8547" s="187"/>
      <c r="GT8547" s="187"/>
      <c r="GU8547" s="187"/>
      <c r="GV8547" s="187"/>
      <c r="GW8547" s="187"/>
      <c r="GX8547" s="187"/>
      <c r="GY8547" s="187"/>
      <c r="GZ8547" s="187"/>
      <c r="HA8547" s="187"/>
      <c r="HB8547" s="187"/>
      <c r="HC8547" s="187"/>
      <c r="HD8547" s="187"/>
      <c r="HE8547" s="187"/>
      <c r="HF8547" s="187"/>
      <c r="HG8547" s="187"/>
      <c r="HH8547" s="187"/>
      <c r="HI8547" s="187"/>
      <c r="HJ8547" s="187"/>
      <c r="HK8547" s="187"/>
      <c r="HL8547" s="187"/>
      <c r="HM8547" s="187"/>
      <c r="HN8547" s="187"/>
      <c r="HO8547" s="187"/>
      <c r="HP8547" s="187"/>
      <c r="HQ8547" s="187"/>
      <c r="HR8547" s="187"/>
      <c r="HS8547" s="187"/>
      <c r="HT8547" s="187"/>
      <c r="HU8547" s="187"/>
      <c r="HV8547" s="187"/>
      <c r="HW8547" s="187"/>
      <c r="HX8547" s="187"/>
      <c r="HY8547" s="187"/>
      <c r="HZ8547" s="187"/>
      <c r="IA8547" s="187"/>
      <c r="IB8547" s="187"/>
      <c r="IC8547" s="187"/>
      <c r="ID8547" s="187"/>
      <c r="IE8547" s="187"/>
      <c r="IF8547" s="187"/>
      <c r="IG8547" s="187"/>
      <c r="IH8547" s="187"/>
      <c r="II8547" s="187"/>
      <c r="IJ8547" s="187"/>
      <c r="IK8547" s="187"/>
      <c r="IL8547" s="187"/>
      <c r="IM8547" s="187"/>
      <c r="IN8547" s="187"/>
      <c r="IO8547" s="187"/>
      <c r="IP8547" s="187"/>
      <c r="IQ8547" s="187"/>
      <c r="IR8547" s="187"/>
      <c r="IS8547" s="187"/>
      <c r="IT8547" s="187"/>
      <c r="IU8547" s="187"/>
      <c r="IV8547" s="187"/>
      <c r="IW8547" s="187"/>
      <c r="IX8547" s="187"/>
      <c r="IY8547" s="187"/>
      <c r="IZ8547" s="187"/>
      <c r="JA8547" s="187"/>
      <c r="JB8547" s="187"/>
      <c r="JC8547" s="187"/>
      <c r="JD8547" s="187"/>
      <c r="JE8547" s="187"/>
      <c r="JF8547" s="187"/>
      <c r="JG8547" s="187"/>
    </row>
    <row r="8548" spans="1:267" s="161" customFormat="1" ht="19.5" customHeight="1" x14ac:dyDescent="0.25">
      <c r="A8548" s="42" t="s">
        <v>383</v>
      </c>
      <c r="B8548" s="27">
        <v>6</v>
      </c>
      <c r="C8548" s="27">
        <v>1</v>
      </c>
      <c r="D8548" s="27">
        <v>1</v>
      </c>
      <c r="E8548" s="27">
        <v>4</v>
      </c>
      <c r="F8548" s="27">
        <v>1</v>
      </c>
      <c r="G8548" s="27">
        <v>0</v>
      </c>
      <c r="H8548" s="27">
        <v>1</v>
      </c>
      <c r="I8548" s="27">
        <v>0</v>
      </c>
      <c r="J8548" s="27">
        <v>0</v>
      </c>
      <c r="K8548" s="27">
        <v>8</v>
      </c>
      <c r="L8548" s="119"/>
      <c r="M8548" s="27">
        <f>SUM(B8548:K8548)</f>
        <v>22</v>
      </c>
      <c r="N8548" s="27">
        <v>14</v>
      </c>
      <c r="O8548" s="210">
        <f>M8548/91</f>
        <v>0.24175824175824176</v>
      </c>
      <c r="P8548" s="27" t="s">
        <v>446</v>
      </c>
      <c r="Q8548" s="30" t="s">
        <v>1387</v>
      </c>
      <c r="R8548" s="42" t="s">
        <v>1388</v>
      </c>
      <c r="S8548" s="30" t="s">
        <v>497</v>
      </c>
      <c r="T8548" s="90" t="s">
        <v>1211</v>
      </c>
      <c r="U8548" s="27">
        <v>11</v>
      </c>
      <c r="V8548" s="49" t="s">
        <v>609</v>
      </c>
      <c r="W8548" s="42" t="s">
        <v>1298</v>
      </c>
      <c r="X8548" s="42" t="s">
        <v>1366</v>
      </c>
      <c r="Y8548" s="42" t="s">
        <v>1299</v>
      </c>
      <c r="Z8548" s="61"/>
    </row>
    <row r="8549" spans="1:267" s="228" customFormat="1" ht="19.5" customHeight="1" x14ac:dyDescent="0.25">
      <c r="A8549" s="42" t="s">
        <v>381</v>
      </c>
      <c r="B8549" s="27">
        <v>5.5</v>
      </c>
      <c r="C8549" s="27">
        <v>0</v>
      </c>
      <c r="D8549" s="27">
        <v>4.5</v>
      </c>
      <c r="E8549" s="27">
        <v>0</v>
      </c>
      <c r="F8549" s="27">
        <v>5</v>
      </c>
      <c r="G8549" s="27">
        <v>0</v>
      </c>
      <c r="H8549" s="27">
        <v>2</v>
      </c>
      <c r="I8549" s="27">
        <v>1</v>
      </c>
      <c r="J8549" s="27">
        <v>0</v>
      </c>
      <c r="K8549" s="27">
        <v>4</v>
      </c>
      <c r="L8549" s="119"/>
      <c r="M8549" s="27">
        <f>SUM(B8549:K8549)</f>
        <v>22</v>
      </c>
      <c r="N8549" s="27">
        <v>13</v>
      </c>
      <c r="O8549" s="210">
        <f>M8549/91</f>
        <v>0.24175824175824176</v>
      </c>
      <c r="P8549" s="27" t="s">
        <v>446</v>
      </c>
      <c r="Q8549" s="30" t="s">
        <v>7117</v>
      </c>
      <c r="R8549" s="42" t="s">
        <v>603</v>
      </c>
      <c r="S8549" s="30" t="s">
        <v>486</v>
      </c>
      <c r="T8549" s="90" t="s">
        <v>3671</v>
      </c>
      <c r="U8549" s="27">
        <v>11</v>
      </c>
      <c r="V8549" s="49" t="s">
        <v>637</v>
      </c>
      <c r="W8549" s="42" t="s">
        <v>470</v>
      </c>
      <c r="X8549" s="42" t="s">
        <v>2272</v>
      </c>
      <c r="Y8549" s="42" t="s">
        <v>1078</v>
      </c>
      <c r="Z8549" s="61"/>
      <c r="AA8549" s="161"/>
      <c r="AB8549" s="161"/>
      <c r="AC8549" s="161"/>
      <c r="AD8549" s="161"/>
      <c r="AE8549" s="161"/>
      <c r="AF8549" s="161"/>
      <c r="AG8549" s="161"/>
      <c r="AH8549" s="161"/>
      <c r="AI8549" s="161"/>
      <c r="AJ8549" s="161"/>
      <c r="AK8549" s="161"/>
      <c r="AL8549" s="161"/>
      <c r="AM8549" s="161"/>
      <c r="AN8549" s="161"/>
      <c r="AO8549" s="161"/>
      <c r="AP8549" s="161"/>
      <c r="AQ8549" s="161"/>
      <c r="AR8549" s="161"/>
      <c r="AS8549" s="161"/>
      <c r="AT8549" s="161"/>
      <c r="AU8549" s="161"/>
      <c r="AV8549" s="161"/>
      <c r="AW8549" s="161"/>
      <c r="AX8549" s="161"/>
      <c r="AY8549" s="161"/>
      <c r="AZ8549" s="161"/>
      <c r="BA8549" s="161"/>
      <c r="BB8549" s="161"/>
      <c r="BC8549" s="161"/>
      <c r="BD8549" s="161"/>
      <c r="BE8549" s="161"/>
      <c r="BF8549" s="161"/>
      <c r="BG8549" s="161"/>
      <c r="BH8549" s="161"/>
      <c r="BI8549" s="161"/>
      <c r="BJ8549" s="161"/>
      <c r="BK8549" s="161"/>
      <c r="BL8549" s="161"/>
      <c r="BM8549" s="161"/>
      <c r="BN8549" s="161"/>
      <c r="BO8549" s="161"/>
      <c r="BP8549" s="161"/>
      <c r="BQ8549" s="161"/>
      <c r="BR8549" s="161"/>
      <c r="BS8549" s="161"/>
      <c r="BT8549" s="161"/>
      <c r="BU8549" s="161"/>
      <c r="BV8549" s="161"/>
      <c r="BW8549" s="161"/>
      <c r="BX8549" s="161"/>
      <c r="BY8549" s="161"/>
      <c r="BZ8549" s="161"/>
      <c r="CA8549" s="161"/>
      <c r="CB8549" s="161"/>
      <c r="CC8549" s="161"/>
      <c r="CD8549" s="161"/>
      <c r="CE8549" s="161"/>
      <c r="CF8549" s="161"/>
      <c r="CG8549" s="161"/>
      <c r="CH8549" s="161"/>
      <c r="CI8549" s="161"/>
      <c r="CJ8549" s="161"/>
      <c r="CK8549" s="161"/>
      <c r="CL8549" s="161"/>
      <c r="CM8549" s="161"/>
      <c r="CN8549" s="161"/>
      <c r="CO8549" s="161"/>
      <c r="CP8549" s="161"/>
      <c r="CQ8549" s="161"/>
      <c r="CR8549" s="161"/>
      <c r="CS8549" s="161"/>
      <c r="CT8549" s="161"/>
      <c r="CU8549" s="161"/>
      <c r="CV8549" s="161"/>
      <c r="CW8549" s="161"/>
      <c r="CX8549" s="161"/>
      <c r="CY8549" s="161"/>
      <c r="CZ8549" s="161"/>
      <c r="DA8549" s="161"/>
      <c r="DB8549" s="161"/>
      <c r="DC8549" s="161"/>
      <c r="DD8549" s="161"/>
      <c r="DE8549" s="161"/>
      <c r="DF8549" s="161"/>
      <c r="DG8549" s="161"/>
      <c r="DH8549" s="161"/>
      <c r="DI8549" s="161"/>
      <c r="DJ8549" s="161"/>
      <c r="DK8549" s="161"/>
      <c r="DL8549" s="161"/>
      <c r="DM8549" s="161"/>
      <c r="DN8549" s="161"/>
      <c r="DO8549" s="161"/>
      <c r="DP8549" s="161"/>
      <c r="DQ8549" s="161"/>
      <c r="DR8549" s="161"/>
      <c r="DS8549" s="161"/>
      <c r="DT8549" s="161"/>
      <c r="DU8549" s="161"/>
      <c r="DV8549" s="161"/>
      <c r="DW8549" s="161"/>
      <c r="DX8549" s="161"/>
      <c r="DY8549" s="161"/>
      <c r="DZ8549" s="161"/>
      <c r="EA8549" s="161"/>
      <c r="EB8549" s="161"/>
      <c r="EC8549" s="161"/>
      <c r="ED8549" s="161"/>
      <c r="EE8549" s="161"/>
      <c r="EF8549" s="161"/>
      <c r="EG8549" s="161"/>
      <c r="EH8549" s="161"/>
      <c r="EI8549" s="161"/>
      <c r="EJ8549" s="161"/>
      <c r="EK8549" s="161"/>
      <c r="EL8549" s="161"/>
      <c r="EM8549" s="161"/>
      <c r="EN8549" s="161"/>
      <c r="EO8549" s="161"/>
      <c r="EP8549" s="161"/>
      <c r="EQ8549" s="161"/>
      <c r="ER8549" s="161"/>
      <c r="ES8549" s="161"/>
      <c r="ET8549" s="161"/>
      <c r="EU8549" s="161"/>
      <c r="EV8549" s="161"/>
      <c r="EW8549" s="161"/>
      <c r="EX8549" s="161"/>
      <c r="EY8549" s="161"/>
      <c r="EZ8549" s="161"/>
      <c r="FA8549" s="161"/>
      <c r="FB8549" s="161"/>
      <c r="FC8549" s="161"/>
      <c r="FD8549" s="161"/>
      <c r="FE8549" s="161"/>
      <c r="FF8549" s="161"/>
      <c r="FG8549" s="161"/>
      <c r="FH8549" s="161"/>
      <c r="FI8549" s="161"/>
      <c r="FJ8549" s="161"/>
      <c r="FK8549" s="161"/>
      <c r="FL8549" s="161"/>
      <c r="FM8549" s="161"/>
      <c r="FN8549" s="161"/>
      <c r="FO8549" s="161"/>
      <c r="FP8549" s="161"/>
      <c r="FQ8549" s="161"/>
      <c r="FR8549" s="161"/>
      <c r="FS8549" s="161"/>
      <c r="FT8549" s="161"/>
      <c r="FU8549" s="161"/>
      <c r="FV8549" s="161"/>
      <c r="FW8549" s="161"/>
      <c r="FX8549" s="161"/>
      <c r="FY8549" s="161"/>
      <c r="FZ8549" s="161"/>
      <c r="GA8549" s="161"/>
      <c r="GB8549" s="161"/>
      <c r="GC8549" s="161"/>
      <c r="GD8549" s="161"/>
      <c r="GE8549" s="161"/>
      <c r="GF8549" s="161"/>
      <c r="GG8549" s="161"/>
      <c r="GH8549" s="161"/>
      <c r="GI8549" s="161"/>
      <c r="GJ8549" s="161"/>
      <c r="GK8549" s="161"/>
      <c r="GL8549" s="161"/>
      <c r="GM8549" s="161"/>
      <c r="GN8549" s="161"/>
      <c r="GO8549" s="161"/>
      <c r="GP8549" s="161"/>
      <c r="GQ8549" s="161"/>
      <c r="GR8549" s="161"/>
      <c r="GS8549" s="161"/>
      <c r="GT8549" s="161"/>
      <c r="GU8549" s="161"/>
      <c r="GV8549" s="161"/>
      <c r="GW8549" s="161"/>
      <c r="GX8549" s="161"/>
      <c r="GY8549" s="161"/>
      <c r="GZ8549" s="161"/>
      <c r="HA8549" s="161"/>
      <c r="HB8549" s="161"/>
      <c r="HC8549" s="161"/>
      <c r="HD8549" s="161"/>
      <c r="HE8549" s="161"/>
      <c r="HF8549" s="161"/>
      <c r="HG8549" s="161"/>
      <c r="HH8549" s="161"/>
      <c r="HI8549" s="161"/>
      <c r="HJ8549" s="161"/>
      <c r="HK8549" s="161"/>
      <c r="HL8549" s="161"/>
      <c r="HM8549" s="161"/>
      <c r="HN8549" s="161"/>
      <c r="HO8549" s="161"/>
      <c r="HP8549" s="161"/>
      <c r="HQ8549" s="161"/>
      <c r="HR8549" s="161"/>
      <c r="HS8549" s="161"/>
      <c r="HT8549" s="161"/>
      <c r="HU8549" s="161"/>
      <c r="HV8549" s="161"/>
      <c r="HW8549" s="161"/>
      <c r="HX8549" s="161"/>
      <c r="HY8549" s="161"/>
      <c r="HZ8549" s="161"/>
      <c r="IA8549" s="161"/>
      <c r="IB8549" s="161"/>
      <c r="IC8549" s="161"/>
      <c r="ID8549" s="161"/>
      <c r="IE8549" s="161"/>
      <c r="IF8549" s="161"/>
      <c r="IG8549" s="161"/>
      <c r="IH8549" s="161"/>
      <c r="II8549" s="161"/>
      <c r="IJ8549" s="161"/>
      <c r="IK8549" s="161"/>
      <c r="IL8549" s="161"/>
      <c r="IM8549" s="161"/>
      <c r="IN8549" s="161"/>
      <c r="IO8549" s="161"/>
      <c r="IP8549" s="161"/>
      <c r="IQ8549" s="161"/>
      <c r="IR8549" s="161"/>
      <c r="IS8549" s="161"/>
      <c r="IT8549" s="161"/>
      <c r="IU8549" s="161"/>
      <c r="IV8549" s="161"/>
      <c r="IW8549" s="161"/>
      <c r="IX8549" s="161"/>
      <c r="IY8549" s="161"/>
      <c r="IZ8549" s="161"/>
      <c r="JA8549" s="161"/>
      <c r="JB8549" s="161"/>
      <c r="JC8549" s="161"/>
      <c r="JD8549" s="161"/>
      <c r="JE8549" s="161"/>
      <c r="JF8549" s="161"/>
      <c r="JG8549" s="161"/>
    </row>
    <row r="8550" spans="1:267" s="228" customFormat="1" ht="19.5" customHeight="1" x14ac:dyDescent="0.25">
      <c r="A8550" s="42" t="s">
        <v>373</v>
      </c>
      <c r="B8550" s="27">
        <v>4.5</v>
      </c>
      <c r="C8550" s="27">
        <v>0</v>
      </c>
      <c r="D8550" s="27">
        <v>2</v>
      </c>
      <c r="E8550" s="27">
        <v>1</v>
      </c>
      <c r="F8550" s="27">
        <v>5</v>
      </c>
      <c r="G8550" s="27">
        <v>5</v>
      </c>
      <c r="H8550" s="27">
        <v>2</v>
      </c>
      <c r="I8550" s="27">
        <v>0</v>
      </c>
      <c r="J8550" s="27">
        <v>0</v>
      </c>
      <c r="K8550" s="27">
        <v>2</v>
      </c>
      <c r="L8550" s="119"/>
      <c r="M8550" s="27">
        <f>SUM(B8550:K8550)</f>
        <v>21.5</v>
      </c>
      <c r="N8550" s="27">
        <v>5</v>
      </c>
      <c r="O8550" s="210">
        <f>M8550/91</f>
        <v>0.23626373626373626</v>
      </c>
      <c r="P8550" s="27" t="s">
        <v>446</v>
      </c>
      <c r="Q8550" s="30" t="s">
        <v>7292</v>
      </c>
      <c r="R8550" s="42" t="s">
        <v>1029</v>
      </c>
      <c r="S8550" s="30" t="s">
        <v>7154</v>
      </c>
      <c r="T8550" s="90" t="s">
        <v>3672</v>
      </c>
      <c r="U8550" s="27">
        <v>11</v>
      </c>
      <c r="V8550" s="49" t="s">
        <v>609</v>
      </c>
      <c r="W8550" s="42" t="s">
        <v>6203</v>
      </c>
      <c r="X8550" s="42" t="s">
        <v>684</v>
      </c>
      <c r="Y8550" s="42" t="s">
        <v>1378</v>
      </c>
      <c r="Z8550" s="61"/>
      <c r="AA8550" s="161"/>
      <c r="AB8550" s="161"/>
      <c r="AC8550" s="161"/>
      <c r="AD8550" s="161"/>
      <c r="AE8550" s="161"/>
      <c r="AF8550" s="161"/>
      <c r="AG8550" s="161"/>
      <c r="AH8550" s="161"/>
      <c r="AI8550" s="161"/>
      <c r="AJ8550" s="161"/>
      <c r="AK8550" s="161"/>
      <c r="AL8550" s="161"/>
      <c r="AM8550" s="161"/>
      <c r="AN8550" s="161"/>
      <c r="AO8550" s="161"/>
      <c r="AP8550" s="161"/>
      <c r="AQ8550" s="161"/>
      <c r="AR8550" s="161"/>
      <c r="AS8550" s="161"/>
      <c r="AT8550" s="161"/>
      <c r="AU8550" s="161"/>
      <c r="AV8550" s="161"/>
      <c r="AW8550" s="161"/>
      <c r="AX8550" s="161"/>
      <c r="AY8550" s="161"/>
      <c r="AZ8550" s="161"/>
      <c r="BA8550" s="161"/>
      <c r="BB8550" s="161"/>
      <c r="BC8550" s="161"/>
      <c r="BD8550" s="161"/>
      <c r="BE8550" s="161"/>
      <c r="BF8550" s="161"/>
      <c r="BG8550" s="161"/>
      <c r="BH8550" s="161"/>
      <c r="BI8550" s="161"/>
      <c r="BJ8550" s="161"/>
      <c r="BK8550" s="161"/>
      <c r="BL8550" s="161"/>
      <c r="BM8550" s="161"/>
      <c r="BN8550" s="161"/>
      <c r="BO8550" s="161"/>
      <c r="BP8550" s="161"/>
      <c r="BQ8550" s="161"/>
      <c r="BR8550" s="161"/>
      <c r="BS8550" s="161"/>
      <c r="BT8550" s="161"/>
      <c r="BU8550" s="161"/>
      <c r="BV8550" s="161"/>
      <c r="BW8550" s="161"/>
      <c r="BX8550" s="161"/>
      <c r="BY8550" s="161"/>
      <c r="BZ8550" s="161"/>
      <c r="CA8550" s="161"/>
      <c r="CB8550" s="161"/>
      <c r="CC8550" s="161"/>
      <c r="CD8550" s="161"/>
      <c r="CE8550" s="161"/>
      <c r="CF8550" s="161"/>
      <c r="CG8550" s="161"/>
      <c r="CH8550" s="161"/>
      <c r="CI8550" s="161"/>
      <c r="CJ8550" s="161"/>
      <c r="CK8550" s="161"/>
      <c r="CL8550" s="161"/>
      <c r="CM8550" s="161"/>
      <c r="CN8550" s="161"/>
      <c r="CO8550" s="161"/>
      <c r="CP8550" s="161"/>
      <c r="CQ8550" s="161"/>
      <c r="CR8550" s="161"/>
      <c r="CS8550" s="161"/>
      <c r="CT8550" s="161"/>
      <c r="CU8550" s="161"/>
      <c r="CV8550" s="161"/>
      <c r="CW8550" s="161"/>
      <c r="CX8550" s="161"/>
      <c r="CY8550" s="161"/>
      <c r="CZ8550" s="161"/>
      <c r="DA8550" s="161"/>
      <c r="DB8550" s="161"/>
      <c r="DC8550" s="161"/>
      <c r="DD8550" s="161"/>
      <c r="DE8550" s="161"/>
      <c r="DF8550" s="161"/>
      <c r="DG8550" s="161"/>
      <c r="DH8550" s="161"/>
      <c r="DI8550" s="161"/>
      <c r="DJ8550" s="161"/>
      <c r="DK8550" s="161"/>
      <c r="DL8550" s="161"/>
      <c r="DM8550" s="161"/>
      <c r="DN8550" s="161"/>
      <c r="DO8550" s="161"/>
      <c r="DP8550" s="161"/>
      <c r="DQ8550" s="161"/>
      <c r="DR8550" s="161"/>
      <c r="DS8550" s="161"/>
      <c r="DT8550" s="161"/>
      <c r="DU8550" s="161"/>
      <c r="DV8550" s="161"/>
      <c r="DW8550" s="161"/>
      <c r="DX8550" s="161"/>
      <c r="DY8550" s="161"/>
      <c r="DZ8550" s="161"/>
      <c r="EA8550" s="161"/>
      <c r="EB8550" s="161"/>
      <c r="EC8550" s="161"/>
      <c r="ED8550" s="161"/>
      <c r="EE8550" s="161"/>
      <c r="EF8550" s="161"/>
      <c r="EG8550" s="161"/>
      <c r="EH8550" s="161"/>
      <c r="EI8550" s="161"/>
      <c r="EJ8550" s="161"/>
      <c r="EK8550" s="161"/>
      <c r="EL8550" s="161"/>
      <c r="EM8550" s="161"/>
      <c r="EN8550" s="161"/>
      <c r="EO8550" s="161"/>
      <c r="EP8550" s="161"/>
      <c r="EQ8550" s="161"/>
      <c r="ER8550" s="161"/>
      <c r="ES8550" s="161"/>
      <c r="ET8550" s="161"/>
      <c r="EU8550" s="161"/>
      <c r="EV8550" s="161"/>
      <c r="EW8550" s="161"/>
      <c r="EX8550" s="161"/>
      <c r="EY8550" s="161"/>
      <c r="EZ8550" s="161"/>
      <c r="FA8550" s="161"/>
      <c r="FB8550" s="161"/>
      <c r="FC8550" s="161"/>
      <c r="FD8550" s="161"/>
      <c r="FE8550" s="161"/>
      <c r="FF8550" s="161"/>
      <c r="FG8550" s="161"/>
      <c r="FH8550" s="161"/>
      <c r="FI8550" s="161"/>
      <c r="FJ8550" s="161"/>
      <c r="FK8550" s="161"/>
      <c r="FL8550" s="161"/>
      <c r="FM8550" s="161"/>
      <c r="FN8550" s="161"/>
      <c r="FO8550" s="161"/>
      <c r="FP8550" s="161"/>
      <c r="FQ8550" s="161"/>
      <c r="FR8550" s="161"/>
      <c r="FS8550" s="161"/>
      <c r="FT8550" s="161"/>
      <c r="FU8550" s="161"/>
      <c r="FV8550" s="161"/>
      <c r="FW8550" s="161"/>
      <c r="FX8550" s="161"/>
      <c r="FY8550" s="161"/>
      <c r="FZ8550" s="161"/>
      <c r="GA8550" s="161"/>
      <c r="GB8550" s="161"/>
      <c r="GC8550" s="161"/>
      <c r="GD8550" s="161"/>
      <c r="GE8550" s="161"/>
      <c r="GF8550" s="161"/>
      <c r="GG8550" s="161"/>
      <c r="GH8550" s="161"/>
      <c r="GI8550" s="161"/>
      <c r="GJ8550" s="161"/>
      <c r="GK8550" s="161"/>
      <c r="GL8550" s="161"/>
      <c r="GM8550" s="161"/>
      <c r="GN8550" s="161"/>
      <c r="GO8550" s="161"/>
      <c r="GP8550" s="161"/>
      <c r="GQ8550" s="161"/>
      <c r="GR8550" s="161"/>
      <c r="GS8550" s="161"/>
      <c r="GT8550" s="161"/>
      <c r="GU8550" s="161"/>
      <c r="GV8550" s="161"/>
      <c r="GW8550" s="161"/>
      <c r="GX8550" s="161"/>
      <c r="GY8550" s="161"/>
      <c r="GZ8550" s="161"/>
      <c r="HA8550" s="161"/>
      <c r="HB8550" s="161"/>
      <c r="HC8550" s="161"/>
      <c r="HD8550" s="161"/>
      <c r="HE8550" s="161"/>
      <c r="HF8550" s="161"/>
      <c r="HG8550" s="161"/>
      <c r="HH8550" s="161"/>
      <c r="HI8550" s="161"/>
      <c r="HJ8550" s="161"/>
      <c r="HK8550" s="161"/>
      <c r="HL8550" s="161"/>
      <c r="HM8550" s="161"/>
      <c r="HN8550" s="161"/>
      <c r="HO8550" s="161"/>
      <c r="HP8550" s="161"/>
      <c r="HQ8550" s="161"/>
      <c r="HR8550" s="161"/>
      <c r="HS8550" s="161"/>
      <c r="HT8550" s="161"/>
      <c r="HU8550" s="161"/>
      <c r="HV8550" s="161"/>
      <c r="HW8550" s="161"/>
      <c r="HX8550" s="161"/>
      <c r="HY8550" s="161"/>
      <c r="HZ8550" s="161"/>
      <c r="IA8550" s="161"/>
      <c r="IB8550" s="161"/>
      <c r="IC8550" s="161"/>
      <c r="ID8550" s="161"/>
      <c r="IE8550" s="161"/>
      <c r="IF8550" s="161"/>
      <c r="IG8550" s="161"/>
      <c r="IH8550" s="161"/>
      <c r="II8550" s="161"/>
      <c r="IJ8550" s="161"/>
      <c r="IK8550" s="161"/>
      <c r="IL8550" s="161"/>
      <c r="IM8550" s="161"/>
      <c r="IN8550" s="161"/>
      <c r="IO8550" s="161"/>
      <c r="IP8550" s="161"/>
      <c r="IQ8550" s="161"/>
      <c r="IR8550" s="161"/>
      <c r="IS8550" s="161"/>
      <c r="IT8550" s="161"/>
      <c r="IU8550" s="161"/>
      <c r="IV8550" s="161"/>
      <c r="IW8550" s="161"/>
      <c r="IX8550" s="161"/>
      <c r="IY8550" s="161"/>
      <c r="IZ8550" s="161"/>
      <c r="JA8550" s="161"/>
      <c r="JB8550" s="161"/>
      <c r="JC8550" s="161"/>
      <c r="JD8550" s="161"/>
      <c r="JE8550" s="161"/>
      <c r="JF8550" s="161"/>
      <c r="JG8550" s="161"/>
    </row>
    <row r="8551" spans="1:267" s="228" customFormat="1" ht="19.5" customHeight="1" x14ac:dyDescent="0.25">
      <c r="A8551" s="42" t="s">
        <v>373</v>
      </c>
      <c r="B8551" s="27">
        <v>8</v>
      </c>
      <c r="C8551" s="27">
        <v>0</v>
      </c>
      <c r="D8551" s="27">
        <v>4</v>
      </c>
      <c r="E8551" s="27">
        <v>0.5</v>
      </c>
      <c r="F8551" s="27">
        <v>0</v>
      </c>
      <c r="G8551" s="27">
        <v>0</v>
      </c>
      <c r="H8551" s="27">
        <v>5</v>
      </c>
      <c r="I8551" s="27">
        <v>0</v>
      </c>
      <c r="J8551" s="27">
        <v>0</v>
      </c>
      <c r="K8551" s="27">
        <v>4</v>
      </c>
      <c r="L8551" s="119"/>
      <c r="M8551" s="27">
        <f>SUM(B8551:K8551)</f>
        <v>21.5</v>
      </c>
      <c r="N8551" s="27">
        <v>4</v>
      </c>
      <c r="O8551" s="210">
        <f>M8551/91</f>
        <v>0.23626373626373626</v>
      </c>
      <c r="P8551" s="27" t="s">
        <v>446</v>
      </c>
      <c r="Q8551" s="30" t="s">
        <v>5849</v>
      </c>
      <c r="R8551" s="42" t="s">
        <v>459</v>
      </c>
      <c r="S8551" s="30" t="s">
        <v>469</v>
      </c>
      <c r="T8551" s="90" t="s">
        <v>3666</v>
      </c>
      <c r="U8551" s="27">
        <v>11</v>
      </c>
      <c r="V8551" s="49" t="s">
        <v>682</v>
      </c>
      <c r="W8551" s="42" t="s">
        <v>3155</v>
      </c>
      <c r="X8551" s="42" t="s">
        <v>488</v>
      </c>
      <c r="Y8551" s="42" t="s">
        <v>925</v>
      </c>
      <c r="Z8551" s="61"/>
      <c r="AA8551" s="161"/>
      <c r="AB8551" s="161"/>
      <c r="AC8551" s="161"/>
      <c r="AD8551" s="161"/>
      <c r="AE8551" s="161"/>
      <c r="AF8551" s="161"/>
      <c r="AG8551" s="161"/>
      <c r="AH8551" s="161"/>
      <c r="AI8551" s="161"/>
      <c r="AJ8551" s="161"/>
      <c r="AK8551" s="161"/>
      <c r="AL8551" s="161"/>
      <c r="AM8551" s="161"/>
      <c r="AN8551" s="161"/>
      <c r="AO8551" s="161"/>
      <c r="AP8551" s="161"/>
      <c r="AQ8551" s="161"/>
      <c r="AR8551" s="161"/>
      <c r="AS8551" s="161"/>
      <c r="AT8551" s="161"/>
      <c r="AU8551" s="161"/>
      <c r="AV8551" s="161"/>
      <c r="AW8551" s="161"/>
      <c r="AX8551" s="161"/>
      <c r="AY8551" s="161"/>
      <c r="AZ8551" s="161"/>
      <c r="BA8551" s="161"/>
      <c r="BB8551" s="161"/>
      <c r="BC8551" s="161"/>
      <c r="BD8551" s="161"/>
      <c r="BE8551" s="161"/>
      <c r="BF8551" s="161"/>
      <c r="BG8551" s="161"/>
      <c r="BH8551" s="161"/>
      <c r="BI8551" s="161"/>
      <c r="BJ8551" s="161"/>
      <c r="BK8551" s="161"/>
      <c r="BL8551" s="161"/>
      <c r="BM8551" s="161"/>
      <c r="BN8551" s="161"/>
      <c r="BO8551" s="161"/>
      <c r="BP8551" s="161"/>
      <c r="BQ8551" s="161"/>
      <c r="BR8551" s="161"/>
      <c r="BS8551" s="161"/>
      <c r="BT8551" s="161"/>
      <c r="BU8551" s="161"/>
      <c r="BV8551" s="161"/>
      <c r="BW8551" s="161"/>
      <c r="BX8551" s="161"/>
      <c r="BY8551" s="161"/>
      <c r="BZ8551" s="161"/>
      <c r="CA8551" s="161"/>
      <c r="CB8551" s="161"/>
      <c r="CC8551" s="161"/>
      <c r="CD8551" s="161"/>
      <c r="CE8551" s="161"/>
      <c r="CF8551" s="161"/>
      <c r="CG8551" s="161"/>
      <c r="CH8551" s="161"/>
      <c r="CI8551" s="161"/>
      <c r="CJ8551" s="161"/>
      <c r="CK8551" s="161"/>
      <c r="CL8551" s="161"/>
      <c r="CM8551" s="161"/>
      <c r="CN8551" s="161"/>
      <c r="CO8551" s="161"/>
      <c r="CP8551" s="161"/>
      <c r="CQ8551" s="161"/>
      <c r="CR8551" s="161"/>
      <c r="CS8551" s="161"/>
      <c r="CT8551" s="161"/>
      <c r="CU8551" s="161"/>
      <c r="CV8551" s="161"/>
      <c r="CW8551" s="161"/>
      <c r="CX8551" s="161"/>
      <c r="CY8551" s="161"/>
      <c r="CZ8551" s="161"/>
      <c r="DA8551" s="161"/>
      <c r="DB8551" s="161"/>
      <c r="DC8551" s="161"/>
      <c r="DD8551" s="161"/>
      <c r="DE8551" s="161"/>
      <c r="DF8551" s="161"/>
      <c r="DG8551" s="161"/>
      <c r="DH8551" s="161"/>
      <c r="DI8551" s="161"/>
      <c r="DJ8551" s="161"/>
      <c r="DK8551" s="161"/>
      <c r="DL8551" s="161"/>
      <c r="DM8551" s="161"/>
      <c r="DN8551" s="161"/>
      <c r="DO8551" s="161"/>
      <c r="DP8551" s="161"/>
      <c r="DQ8551" s="161"/>
      <c r="DR8551" s="161"/>
      <c r="DS8551" s="161"/>
      <c r="DT8551" s="161"/>
      <c r="DU8551" s="161"/>
      <c r="DV8551" s="161"/>
      <c r="DW8551" s="161"/>
      <c r="DX8551" s="161"/>
      <c r="DY8551" s="161"/>
      <c r="DZ8551" s="161"/>
      <c r="EA8551" s="161"/>
      <c r="EB8551" s="161"/>
      <c r="EC8551" s="161"/>
      <c r="ED8551" s="161"/>
      <c r="EE8551" s="161"/>
      <c r="EF8551" s="161"/>
      <c r="EG8551" s="161"/>
      <c r="EH8551" s="161"/>
      <c r="EI8551" s="161"/>
      <c r="EJ8551" s="161"/>
      <c r="EK8551" s="161"/>
      <c r="EL8551" s="161"/>
      <c r="EM8551" s="161"/>
      <c r="EN8551" s="161"/>
      <c r="EO8551" s="161"/>
      <c r="EP8551" s="161"/>
      <c r="EQ8551" s="161"/>
      <c r="ER8551" s="161"/>
      <c r="ES8551" s="161"/>
      <c r="ET8551" s="161"/>
      <c r="EU8551" s="161"/>
      <c r="EV8551" s="161"/>
      <c r="EW8551" s="161"/>
      <c r="EX8551" s="161"/>
      <c r="EY8551" s="161"/>
      <c r="EZ8551" s="161"/>
      <c r="FA8551" s="161"/>
      <c r="FB8551" s="161"/>
      <c r="FC8551" s="161"/>
      <c r="FD8551" s="161"/>
      <c r="FE8551" s="161"/>
      <c r="FF8551" s="161"/>
      <c r="FG8551" s="161"/>
      <c r="FH8551" s="161"/>
      <c r="FI8551" s="161"/>
      <c r="FJ8551" s="161"/>
      <c r="FK8551" s="161"/>
      <c r="FL8551" s="161"/>
      <c r="FM8551" s="161"/>
      <c r="FN8551" s="161"/>
      <c r="FO8551" s="161"/>
      <c r="FP8551" s="161"/>
      <c r="FQ8551" s="161"/>
      <c r="FR8551" s="161"/>
      <c r="FS8551" s="161"/>
      <c r="FT8551" s="161"/>
      <c r="FU8551" s="161"/>
      <c r="FV8551" s="161"/>
      <c r="FW8551" s="161"/>
      <c r="FX8551" s="161"/>
      <c r="FY8551" s="161"/>
      <c r="FZ8551" s="161"/>
      <c r="GA8551" s="161"/>
      <c r="GB8551" s="161"/>
      <c r="GC8551" s="161"/>
      <c r="GD8551" s="161"/>
      <c r="GE8551" s="161"/>
      <c r="GF8551" s="161"/>
      <c r="GG8551" s="161"/>
      <c r="GH8551" s="161"/>
      <c r="GI8551" s="161"/>
      <c r="GJ8551" s="161"/>
      <c r="GK8551" s="161"/>
      <c r="GL8551" s="161"/>
      <c r="GM8551" s="161"/>
      <c r="GN8551" s="161"/>
      <c r="GO8551" s="161"/>
      <c r="GP8551" s="161"/>
      <c r="GQ8551" s="161"/>
      <c r="GR8551" s="161"/>
      <c r="GS8551" s="161"/>
      <c r="GT8551" s="161"/>
      <c r="GU8551" s="161"/>
      <c r="GV8551" s="161"/>
      <c r="GW8551" s="161"/>
      <c r="GX8551" s="161"/>
      <c r="GY8551" s="161"/>
      <c r="GZ8551" s="161"/>
      <c r="HA8551" s="161"/>
      <c r="HB8551" s="161"/>
      <c r="HC8551" s="161"/>
      <c r="HD8551" s="161"/>
      <c r="HE8551" s="161"/>
      <c r="HF8551" s="161"/>
      <c r="HG8551" s="161"/>
      <c r="HH8551" s="161"/>
      <c r="HI8551" s="161"/>
      <c r="HJ8551" s="161"/>
      <c r="HK8551" s="161"/>
      <c r="HL8551" s="161"/>
      <c r="HM8551" s="161"/>
      <c r="HN8551" s="161"/>
      <c r="HO8551" s="161"/>
      <c r="HP8551" s="161"/>
      <c r="HQ8551" s="161"/>
      <c r="HR8551" s="161"/>
      <c r="HS8551" s="161"/>
      <c r="HT8551" s="161"/>
      <c r="HU8551" s="161"/>
      <c r="HV8551" s="161"/>
      <c r="HW8551" s="161"/>
      <c r="HX8551" s="161"/>
      <c r="HY8551" s="161"/>
      <c r="HZ8551" s="161"/>
      <c r="IA8551" s="161"/>
      <c r="IB8551" s="161"/>
      <c r="IC8551" s="161"/>
      <c r="ID8551" s="161"/>
      <c r="IE8551" s="161"/>
      <c r="IF8551" s="161"/>
      <c r="IG8551" s="161"/>
      <c r="IH8551" s="161"/>
      <c r="II8551" s="161"/>
      <c r="IJ8551" s="161"/>
      <c r="IK8551" s="161"/>
      <c r="IL8551" s="161"/>
      <c r="IM8551" s="161"/>
      <c r="IN8551" s="161"/>
      <c r="IO8551" s="161"/>
      <c r="IP8551" s="161"/>
      <c r="IQ8551" s="161"/>
      <c r="IR8551" s="161"/>
      <c r="IS8551" s="161"/>
      <c r="IT8551" s="161"/>
      <c r="IU8551" s="161"/>
      <c r="IV8551" s="161"/>
      <c r="IW8551" s="161"/>
      <c r="IX8551" s="161"/>
      <c r="IY8551" s="161"/>
      <c r="IZ8551" s="161"/>
      <c r="JA8551" s="161"/>
      <c r="JB8551" s="161"/>
      <c r="JC8551" s="161"/>
      <c r="JD8551" s="161"/>
      <c r="JE8551" s="161"/>
      <c r="JF8551" s="161"/>
      <c r="JG8551" s="161"/>
    </row>
    <row r="8552" spans="1:267" s="228" customFormat="1" ht="19.5" customHeight="1" x14ac:dyDescent="0.25">
      <c r="A8552" s="42" t="s">
        <v>372</v>
      </c>
      <c r="B8552" s="27">
        <v>7.5</v>
      </c>
      <c r="C8552" s="27">
        <v>6</v>
      </c>
      <c r="D8552" s="27">
        <v>0</v>
      </c>
      <c r="E8552" s="27">
        <v>8</v>
      </c>
      <c r="F8552" s="27">
        <v>0</v>
      </c>
      <c r="G8552" s="27">
        <v>0</v>
      </c>
      <c r="H8552" s="27">
        <v>0</v>
      </c>
      <c r="I8552" s="27">
        <v>0</v>
      </c>
      <c r="J8552" s="27">
        <v>0</v>
      </c>
      <c r="K8552" s="27">
        <v>0</v>
      </c>
      <c r="L8552" s="119"/>
      <c r="M8552" s="27">
        <f>SUM(B8552:K8552)</f>
        <v>21.5</v>
      </c>
      <c r="N8552" s="27">
        <v>10</v>
      </c>
      <c r="O8552" s="210">
        <f>M8552/91</f>
        <v>0.23626373626373626</v>
      </c>
      <c r="P8552" s="27" t="s">
        <v>446</v>
      </c>
      <c r="Q8552" s="30" t="s">
        <v>3729</v>
      </c>
      <c r="R8552" s="42" t="s">
        <v>1052</v>
      </c>
      <c r="S8552" s="30" t="s">
        <v>486</v>
      </c>
      <c r="T8552" s="90" t="s">
        <v>3660</v>
      </c>
      <c r="U8552" s="27">
        <v>11</v>
      </c>
      <c r="V8552" s="49" t="s">
        <v>682</v>
      </c>
      <c r="W8552" s="42" t="s">
        <v>4660</v>
      </c>
      <c r="X8552" s="42" t="s">
        <v>1377</v>
      </c>
      <c r="Y8552" s="42" t="s">
        <v>469</v>
      </c>
      <c r="Z8552" s="61"/>
      <c r="AA8552" s="161"/>
      <c r="AB8552" s="161"/>
      <c r="AC8552" s="161"/>
      <c r="AD8552" s="161"/>
      <c r="AE8552" s="161"/>
      <c r="AF8552" s="161"/>
      <c r="AG8552" s="161"/>
      <c r="AH8552" s="161"/>
      <c r="AI8552" s="161"/>
      <c r="AJ8552" s="161"/>
      <c r="AK8552" s="161"/>
      <c r="AL8552" s="161"/>
      <c r="AM8552" s="161"/>
      <c r="AN8552" s="161"/>
      <c r="AO8552" s="161"/>
      <c r="AP8552" s="161"/>
      <c r="AQ8552" s="161"/>
      <c r="AR8552" s="161"/>
      <c r="AS8552" s="161"/>
      <c r="AT8552" s="161"/>
      <c r="AU8552" s="161"/>
      <c r="AV8552" s="161"/>
      <c r="AW8552" s="161"/>
      <c r="AX8552" s="161"/>
      <c r="AY8552" s="161"/>
      <c r="AZ8552" s="161"/>
      <c r="BA8552" s="161"/>
      <c r="BB8552" s="161"/>
      <c r="BC8552" s="161"/>
      <c r="BD8552" s="161"/>
      <c r="BE8552" s="161"/>
      <c r="BF8552" s="161"/>
      <c r="BG8552" s="161"/>
      <c r="BH8552" s="161"/>
      <c r="BI8552" s="161"/>
      <c r="BJ8552" s="161"/>
      <c r="BK8552" s="161"/>
      <c r="BL8552" s="161"/>
      <c r="BM8552" s="161"/>
      <c r="BN8552" s="161"/>
      <c r="BO8552" s="161"/>
      <c r="BP8552" s="161"/>
      <c r="BQ8552" s="161"/>
      <c r="BR8552" s="161"/>
      <c r="BS8552" s="161"/>
      <c r="BT8552" s="161"/>
      <c r="BU8552" s="161"/>
      <c r="BV8552" s="161"/>
      <c r="BW8552" s="161"/>
      <c r="BX8552" s="161"/>
      <c r="BY8552" s="161"/>
      <c r="BZ8552" s="161"/>
      <c r="CA8552" s="161"/>
      <c r="CB8552" s="161"/>
      <c r="CC8552" s="161"/>
      <c r="CD8552" s="161"/>
      <c r="CE8552" s="161"/>
      <c r="CF8552" s="161"/>
      <c r="CG8552" s="161"/>
      <c r="CH8552" s="161"/>
      <c r="CI8552" s="161"/>
      <c r="CJ8552" s="161"/>
      <c r="CK8552" s="161"/>
      <c r="CL8552" s="161"/>
      <c r="CM8552" s="161"/>
      <c r="CN8552" s="161"/>
      <c r="CO8552" s="161"/>
      <c r="CP8552" s="161"/>
      <c r="CQ8552" s="161"/>
      <c r="CR8552" s="161"/>
      <c r="CS8552" s="161"/>
      <c r="CT8552" s="161"/>
      <c r="CU8552" s="161"/>
      <c r="CV8552" s="161"/>
      <c r="CW8552" s="161"/>
      <c r="CX8552" s="161"/>
      <c r="CY8552" s="161"/>
      <c r="CZ8552" s="161"/>
      <c r="DA8552" s="161"/>
      <c r="DB8552" s="161"/>
      <c r="DC8552" s="161"/>
      <c r="DD8552" s="161"/>
      <c r="DE8552" s="161"/>
      <c r="DF8552" s="161"/>
      <c r="DG8552" s="161"/>
      <c r="DH8552" s="161"/>
      <c r="DI8552" s="161"/>
      <c r="DJ8552" s="161"/>
      <c r="DK8552" s="161"/>
      <c r="DL8552" s="161"/>
      <c r="DM8552" s="161"/>
      <c r="DN8552" s="161"/>
      <c r="DO8552" s="161"/>
      <c r="DP8552" s="161"/>
      <c r="DQ8552" s="161"/>
      <c r="DR8552" s="161"/>
      <c r="DS8552" s="161"/>
      <c r="DT8552" s="161"/>
      <c r="DU8552" s="161"/>
      <c r="DV8552" s="161"/>
      <c r="DW8552" s="161"/>
      <c r="DX8552" s="161"/>
      <c r="DY8552" s="161"/>
      <c r="DZ8552" s="161"/>
      <c r="EA8552" s="161"/>
      <c r="EB8552" s="161"/>
      <c r="EC8552" s="161"/>
      <c r="ED8552" s="161"/>
      <c r="EE8552" s="161"/>
      <c r="EF8552" s="161"/>
      <c r="EG8552" s="161"/>
      <c r="EH8552" s="161"/>
      <c r="EI8552" s="161"/>
      <c r="EJ8552" s="161"/>
      <c r="EK8552" s="161"/>
      <c r="EL8552" s="161"/>
      <c r="EM8552" s="161"/>
      <c r="EN8552" s="161"/>
      <c r="EO8552" s="161"/>
      <c r="EP8552" s="161"/>
      <c r="EQ8552" s="161"/>
      <c r="ER8552" s="161"/>
      <c r="ES8552" s="161"/>
      <c r="ET8552" s="161"/>
      <c r="EU8552" s="161"/>
      <c r="EV8552" s="161"/>
      <c r="EW8552" s="161"/>
      <c r="EX8552" s="161"/>
      <c r="EY8552" s="161"/>
      <c r="EZ8552" s="161"/>
      <c r="FA8552" s="161"/>
      <c r="FB8552" s="161"/>
      <c r="FC8552" s="161"/>
      <c r="FD8552" s="161"/>
      <c r="FE8552" s="161"/>
      <c r="FF8552" s="161"/>
      <c r="FG8552" s="161"/>
      <c r="FH8552" s="161"/>
      <c r="FI8552" s="161"/>
      <c r="FJ8552" s="161"/>
      <c r="FK8552" s="161"/>
      <c r="FL8552" s="161"/>
      <c r="FM8552" s="161"/>
      <c r="FN8552" s="161"/>
      <c r="FO8552" s="161"/>
      <c r="FP8552" s="161"/>
      <c r="FQ8552" s="161"/>
      <c r="FR8552" s="161"/>
      <c r="FS8552" s="161"/>
      <c r="FT8552" s="161"/>
      <c r="FU8552" s="161"/>
      <c r="FV8552" s="161"/>
      <c r="FW8552" s="161"/>
      <c r="FX8552" s="161"/>
      <c r="FY8552" s="161"/>
      <c r="FZ8552" s="161"/>
      <c r="GA8552" s="161"/>
      <c r="GB8552" s="161"/>
      <c r="GC8552" s="161"/>
      <c r="GD8552" s="161"/>
      <c r="GE8552" s="161"/>
      <c r="GF8552" s="161"/>
      <c r="GG8552" s="161"/>
      <c r="GH8552" s="161"/>
      <c r="GI8552" s="161"/>
      <c r="GJ8552" s="161"/>
      <c r="GK8552" s="161"/>
      <c r="GL8552" s="161"/>
      <c r="GM8552" s="161"/>
      <c r="GN8552" s="161"/>
      <c r="GO8552" s="161"/>
      <c r="GP8552" s="161"/>
      <c r="GQ8552" s="161"/>
      <c r="GR8552" s="161"/>
      <c r="GS8552" s="161"/>
      <c r="GT8552" s="161"/>
      <c r="GU8552" s="161"/>
      <c r="GV8552" s="161"/>
      <c r="GW8552" s="161"/>
      <c r="GX8552" s="161"/>
      <c r="GY8552" s="161"/>
      <c r="GZ8552" s="161"/>
      <c r="HA8552" s="161"/>
      <c r="HB8552" s="161"/>
      <c r="HC8552" s="161"/>
      <c r="HD8552" s="161"/>
      <c r="HE8552" s="161"/>
      <c r="HF8552" s="161"/>
      <c r="HG8552" s="161"/>
      <c r="HH8552" s="161"/>
      <c r="HI8552" s="161"/>
      <c r="HJ8552" s="161"/>
      <c r="HK8552" s="161"/>
      <c r="HL8552" s="161"/>
      <c r="HM8552" s="161"/>
      <c r="HN8552" s="161"/>
      <c r="HO8552" s="161"/>
      <c r="HP8552" s="161"/>
      <c r="HQ8552" s="161"/>
      <c r="HR8552" s="161"/>
      <c r="HS8552" s="161"/>
      <c r="HT8552" s="161"/>
      <c r="HU8552" s="161"/>
      <c r="HV8552" s="161"/>
      <c r="HW8552" s="161"/>
      <c r="HX8552" s="161"/>
      <c r="HY8552" s="161"/>
      <c r="HZ8552" s="161"/>
      <c r="IA8552" s="161"/>
      <c r="IB8552" s="161"/>
      <c r="IC8552" s="161"/>
      <c r="ID8552" s="161"/>
      <c r="IE8552" s="161"/>
      <c r="IF8552" s="161"/>
      <c r="IG8552" s="161"/>
      <c r="IH8552" s="161"/>
      <c r="II8552" s="161"/>
      <c r="IJ8552" s="161"/>
      <c r="IK8552" s="161"/>
      <c r="IL8552" s="161"/>
      <c r="IM8552" s="161"/>
      <c r="IN8552" s="161"/>
      <c r="IO8552" s="161"/>
      <c r="IP8552" s="161"/>
      <c r="IQ8552" s="161"/>
      <c r="IR8552" s="161"/>
      <c r="IS8552" s="161"/>
      <c r="IT8552" s="161"/>
      <c r="IU8552" s="161"/>
      <c r="IV8552" s="161"/>
      <c r="IW8552" s="161"/>
      <c r="IX8552" s="161"/>
      <c r="IY8552" s="161"/>
      <c r="IZ8552" s="161"/>
      <c r="JA8552" s="161"/>
      <c r="JB8552" s="161"/>
      <c r="JC8552" s="161"/>
      <c r="JD8552" s="161"/>
      <c r="JE8552" s="161"/>
      <c r="JF8552" s="161"/>
      <c r="JG8552" s="161"/>
    </row>
    <row r="8553" spans="1:267" s="228" customFormat="1" ht="19.5" customHeight="1" x14ac:dyDescent="0.25">
      <c r="A8553" s="42" t="s">
        <v>376</v>
      </c>
      <c r="B8553" s="27">
        <v>5.5</v>
      </c>
      <c r="C8553" s="27">
        <v>0</v>
      </c>
      <c r="D8553" s="27">
        <v>6</v>
      </c>
      <c r="E8553" s="27">
        <v>1</v>
      </c>
      <c r="F8553" s="27">
        <v>3</v>
      </c>
      <c r="G8553" s="27">
        <v>4</v>
      </c>
      <c r="H8553" s="27">
        <v>1.5</v>
      </c>
      <c r="I8553" s="27">
        <v>0</v>
      </c>
      <c r="J8553" s="27">
        <v>0</v>
      </c>
      <c r="K8553" s="27">
        <v>0</v>
      </c>
      <c r="L8553" s="119"/>
      <c r="M8553" s="27">
        <f>SUM(B8553:K8553)</f>
        <v>21</v>
      </c>
      <c r="N8553" s="27">
        <v>8</v>
      </c>
      <c r="O8553" s="210">
        <f>M8553/91</f>
        <v>0.23076923076923078</v>
      </c>
      <c r="P8553" s="27" t="s">
        <v>446</v>
      </c>
      <c r="Q8553" s="30" t="s">
        <v>1776</v>
      </c>
      <c r="R8553" s="50" t="s">
        <v>730</v>
      </c>
      <c r="S8553" s="30" t="s">
        <v>474</v>
      </c>
      <c r="T8553" s="90" t="s">
        <v>2289</v>
      </c>
      <c r="U8553" s="27">
        <v>11</v>
      </c>
      <c r="V8553" s="182" t="s">
        <v>609</v>
      </c>
      <c r="W8553" s="42" t="s">
        <v>641</v>
      </c>
      <c r="X8553" s="42" t="s">
        <v>855</v>
      </c>
      <c r="Y8553" s="42" t="s">
        <v>466</v>
      </c>
      <c r="Z8553" s="61"/>
      <c r="AA8553" s="161"/>
      <c r="AB8553" s="161"/>
      <c r="AC8553" s="161"/>
      <c r="AD8553" s="161"/>
      <c r="AE8553" s="161"/>
      <c r="AF8553" s="161"/>
      <c r="AG8553" s="161"/>
      <c r="AH8553" s="161"/>
      <c r="AI8553" s="161"/>
      <c r="AJ8553" s="161"/>
      <c r="AK8553" s="161"/>
      <c r="AL8553" s="161"/>
      <c r="AM8553" s="161"/>
      <c r="AN8553" s="161"/>
      <c r="AO8553" s="161"/>
      <c r="AP8553" s="161"/>
      <c r="AQ8553" s="161"/>
      <c r="AR8553" s="161"/>
      <c r="AS8553" s="161"/>
      <c r="AT8553" s="161"/>
      <c r="AU8553" s="161"/>
      <c r="AV8553" s="161"/>
      <c r="AW8553" s="161"/>
      <c r="AX8553" s="161"/>
      <c r="AY8553" s="161"/>
      <c r="AZ8553" s="161"/>
      <c r="BA8553" s="161"/>
      <c r="BB8553" s="161"/>
      <c r="BC8553" s="161"/>
      <c r="BD8553" s="161"/>
      <c r="BE8553" s="161"/>
      <c r="BF8553" s="161"/>
      <c r="BG8553" s="161"/>
      <c r="BH8553" s="161"/>
      <c r="BI8553" s="161"/>
      <c r="BJ8553" s="161"/>
      <c r="BK8553" s="161"/>
      <c r="BL8553" s="161"/>
      <c r="BM8553" s="161"/>
      <c r="BN8553" s="161"/>
      <c r="BO8553" s="161"/>
      <c r="BP8553" s="161"/>
      <c r="BQ8553" s="161"/>
      <c r="BR8553" s="161"/>
      <c r="BS8553" s="161"/>
      <c r="BT8553" s="161"/>
      <c r="BU8553" s="161"/>
      <c r="BV8553" s="161"/>
      <c r="BW8553" s="161"/>
      <c r="BX8553" s="161"/>
      <c r="BY8553" s="161"/>
      <c r="BZ8553" s="161"/>
      <c r="CA8553" s="161"/>
      <c r="CB8553" s="161"/>
      <c r="CC8553" s="161"/>
      <c r="CD8553" s="161"/>
      <c r="CE8553" s="161"/>
      <c r="CF8553" s="161"/>
      <c r="CG8553" s="161"/>
      <c r="CH8553" s="161"/>
      <c r="CI8553" s="161"/>
      <c r="CJ8553" s="161"/>
      <c r="CK8553" s="161"/>
      <c r="CL8553" s="161"/>
      <c r="CM8553" s="161"/>
      <c r="CN8553" s="161"/>
      <c r="CO8553" s="161"/>
      <c r="CP8553" s="161"/>
      <c r="CQ8553" s="161"/>
      <c r="CR8553" s="161"/>
      <c r="CS8553" s="161"/>
      <c r="CT8553" s="161"/>
      <c r="CU8553" s="161"/>
      <c r="CV8553" s="161"/>
      <c r="CW8553" s="161"/>
      <c r="CX8553" s="161"/>
      <c r="CY8553" s="161"/>
      <c r="CZ8553" s="161"/>
      <c r="DA8553" s="161"/>
      <c r="DB8553" s="161"/>
      <c r="DC8553" s="161"/>
      <c r="DD8553" s="161"/>
      <c r="DE8553" s="161"/>
      <c r="DF8553" s="161"/>
      <c r="DG8553" s="161"/>
      <c r="DH8553" s="161"/>
      <c r="DI8553" s="161"/>
      <c r="DJ8553" s="161"/>
      <c r="DK8553" s="161"/>
      <c r="DL8553" s="161"/>
      <c r="DM8553" s="161"/>
      <c r="DN8553" s="161"/>
      <c r="DO8553" s="161"/>
      <c r="DP8553" s="161"/>
      <c r="DQ8553" s="161"/>
      <c r="DR8553" s="161"/>
      <c r="DS8553" s="161"/>
      <c r="DT8553" s="161"/>
      <c r="DU8553" s="161"/>
      <c r="DV8553" s="161"/>
      <c r="DW8553" s="161"/>
      <c r="DX8553" s="161"/>
      <c r="DY8553" s="161"/>
      <c r="DZ8553" s="161"/>
      <c r="EA8553" s="161"/>
      <c r="EB8553" s="161"/>
      <c r="EC8553" s="161"/>
      <c r="ED8553" s="161"/>
      <c r="EE8553" s="161"/>
      <c r="EF8553" s="161"/>
      <c r="EG8553" s="161"/>
      <c r="EH8553" s="161"/>
      <c r="EI8553" s="161"/>
      <c r="EJ8553" s="161"/>
      <c r="EK8553" s="161"/>
      <c r="EL8553" s="161"/>
      <c r="EM8553" s="161"/>
      <c r="EN8553" s="161"/>
      <c r="EO8553" s="161"/>
      <c r="EP8553" s="161"/>
      <c r="EQ8553" s="161"/>
      <c r="ER8553" s="161"/>
      <c r="ES8553" s="161"/>
      <c r="ET8553" s="161"/>
      <c r="EU8553" s="161"/>
      <c r="EV8553" s="161"/>
      <c r="EW8553" s="161"/>
      <c r="EX8553" s="161"/>
      <c r="EY8553" s="161"/>
      <c r="EZ8553" s="161"/>
      <c r="FA8553" s="161"/>
      <c r="FB8553" s="161"/>
      <c r="FC8553" s="161"/>
      <c r="FD8553" s="161"/>
      <c r="FE8553" s="161"/>
      <c r="FF8553" s="161"/>
      <c r="FG8553" s="161"/>
      <c r="FH8553" s="161"/>
      <c r="FI8553" s="161"/>
      <c r="FJ8553" s="161"/>
      <c r="FK8553" s="161"/>
      <c r="FL8553" s="161"/>
      <c r="FM8553" s="161"/>
      <c r="FN8553" s="161"/>
      <c r="FO8553" s="161"/>
      <c r="FP8553" s="161"/>
      <c r="FQ8553" s="161"/>
      <c r="FR8553" s="161"/>
      <c r="FS8553" s="161"/>
      <c r="FT8553" s="161"/>
      <c r="FU8553" s="161"/>
      <c r="FV8553" s="161"/>
      <c r="FW8553" s="161"/>
      <c r="FX8553" s="161"/>
      <c r="FY8553" s="161"/>
      <c r="FZ8553" s="161"/>
      <c r="GA8553" s="161"/>
      <c r="GB8553" s="161"/>
      <c r="GC8553" s="161"/>
      <c r="GD8553" s="161"/>
      <c r="GE8553" s="161"/>
      <c r="GF8553" s="161"/>
      <c r="GG8553" s="161"/>
      <c r="GH8553" s="161"/>
      <c r="GI8553" s="161"/>
      <c r="GJ8553" s="161"/>
      <c r="GK8553" s="161"/>
      <c r="GL8553" s="161"/>
      <c r="GM8553" s="161"/>
      <c r="GN8553" s="161"/>
      <c r="GO8553" s="161"/>
      <c r="GP8553" s="161"/>
      <c r="GQ8553" s="161"/>
      <c r="GR8553" s="161"/>
      <c r="GS8553" s="161"/>
      <c r="GT8553" s="161"/>
      <c r="GU8553" s="161"/>
      <c r="GV8553" s="161"/>
      <c r="GW8553" s="161"/>
      <c r="GX8553" s="161"/>
      <c r="GY8553" s="161"/>
      <c r="GZ8553" s="161"/>
      <c r="HA8553" s="161"/>
      <c r="HB8553" s="161"/>
      <c r="HC8553" s="161"/>
      <c r="HD8553" s="161"/>
      <c r="HE8553" s="161"/>
      <c r="HF8553" s="161"/>
      <c r="HG8553" s="161"/>
      <c r="HH8553" s="161"/>
      <c r="HI8553" s="161"/>
      <c r="HJ8553" s="161"/>
      <c r="HK8553" s="161"/>
      <c r="HL8553" s="161"/>
      <c r="HM8553" s="161"/>
      <c r="HN8553" s="161"/>
      <c r="HO8553" s="161"/>
      <c r="HP8553" s="161"/>
      <c r="HQ8553" s="161"/>
      <c r="HR8553" s="161"/>
      <c r="HS8553" s="161"/>
      <c r="HT8553" s="161"/>
      <c r="HU8553" s="161"/>
      <c r="HV8553" s="161"/>
      <c r="HW8553" s="161"/>
      <c r="HX8553" s="161"/>
      <c r="HY8553" s="161"/>
      <c r="HZ8553" s="161"/>
      <c r="IA8553" s="161"/>
      <c r="IB8553" s="161"/>
      <c r="IC8553" s="161"/>
      <c r="ID8553" s="161"/>
      <c r="IE8553" s="161"/>
      <c r="IF8553" s="161"/>
      <c r="IG8553" s="161"/>
      <c r="IH8553" s="161"/>
      <c r="II8553" s="161"/>
      <c r="IJ8553" s="161"/>
      <c r="IK8553" s="161"/>
      <c r="IL8553" s="161"/>
      <c r="IM8553" s="161"/>
      <c r="IN8553" s="161"/>
      <c r="IO8553" s="161"/>
      <c r="IP8553" s="161"/>
      <c r="IQ8553" s="161"/>
      <c r="IR8553" s="161"/>
      <c r="IS8553" s="161"/>
      <c r="IT8553" s="161"/>
      <c r="IU8553" s="161"/>
      <c r="IV8553" s="161"/>
      <c r="IW8553" s="161"/>
      <c r="IX8553" s="161"/>
      <c r="IY8553" s="161"/>
      <c r="IZ8553" s="161"/>
      <c r="JA8553" s="161"/>
      <c r="JB8553" s="161"/>
      <c r="JC8553" s="161"/>
      <c r="JD8553" s="161"/>
      <c r="JE8553" s="161"/>
      <c r="JF8553" s="161"/>
      <c r="JG8553" s="161"/>
    </row>
    <row r="8554" spans="1:267" s="228" customFormat="1" ht="19.5" customHeight="1" x14ac:dyDescent="0.25">
      <c r="A8554" s="60" t="s">
        <v>380</v>
      </c>
      <c r="B8554" s="31">
        <v>4</v>
      </c>
      <c r="C8554" s="31">
        <v>0</v>
      </c>
      <c r="D8554" s="31">
        <v>0</v>
      </c>
      <c r="E8554" s="31">
        <v>1.5</v>
      </c>
      <c r="F8554" s="31">
        <v>6</v>
      </c>
      <c r="G8554" s="31">
        <v>0</v>
      </c>
      <c r="H8554" s="31">
        <v>3.5</v>
      </c>
      <c r="I8554" s="31">
        <v>0</v>
      </c>
      <c r="J8554" s="31">
        <v>0</v>
      </c>
      <c r="K8554" s="31">
        <v>6</v>
      </c>
      <c r="L8554" s="128"/>
      <c r="M8554" s="27">
        <f>SUM(B8554:K8554)</f>
        <v>21</v>
      </c>
      <c r="N8554" s="31">
        <v>16</v>
      </c>
      <c r="O8554" s="210">
        <f>M8554/91</f>
        <v>0.23076923076923078</v>
      </c>
      <c r="P8554" s="31" t="s">
        <v>446</v>
      </c>
      <c r="Q8554" s="30" t="s">
        <v>5388</v>
      </c>
      <c r="R8554" s="50" t="s">
        <v>525</v>
      </c>
      <c r="S8554" s="30" t="s">
        <v>562</v>
      </c>
      <c r="T8554" s="89" t="s">
        <v>3663</v>
      </c>
      <c r="U8554" s="31">
        <v>11</v>
      </c>
      <c r="V8554" s="182" t="s">
        <v>609</v>
      </c>
      <c r="W8554" s="60" t="s">
        <v>5374</v>
      </c>
      <c r="X8554" s="60" t="s">
        <v>459</v>
      </c>
      <c r="Y8554" s="60" t="s">
        <v>1348</v>
      </c>
      <c r="Z8554" s="186"/>
      <c r="AA8554" s="187"/>
      <c r="AB8554" s="187"/>
      <c r="AC8554" s="187"/>
      <c r="AD8554" s="187"/>
      <c r="AE8554" s="187"/>
      <c r="AF8554" s="187"/>
      <c r="AG8554" s="187"/>
      <c r="AH8554" s="187"/>
      <c r="AI8554" s="187"/>
      <c r="AJ8554" s="187"/>
      <c r="AK8554" s="187"/>
      <c r="AL8554" s="187"/>
      <c r="AM8554" s="187"/>
      <c r="AN8554" s="187"/>
      <c r="AO8554" s="187"/>
      <c r="AP8554" s="187"/>
      <c r="AQ8554" s="187"/>
      <c r="AR8554" s="187"/>
      <c r="AS8554" s="187"/>
      <c r="AT8554" s="187"/>
      <c r="AU8554" s="187"/>
      <c r="AV8554" s="187"/>
      <c r="AW8554" s="187"/>
      <c r="AX8554" s="187"/>
      <c r="AY8554" s="187"/>
      <c r="AZ8554" s="187"/>
      <c r="BA8554" s="187"/>
      <c r="BB8554" s="187"/>
      <c r="BC8554" s="187"/>
      <c r="BD8554" s="187"/>
      <c r="BE8554" s="187"/>
      <c r="BF8554" s="187"/>
      <c r="BG8554" s="187"/>
      <c r="BH8554" s="187"/>
      <c r="BI8554" s="187"/>
      <c r="BJ8554" s="187"/>
      <c r="BK8554" s="187"/>
      <c r="BL8554" s="187"/>
      <c r="BM8554" s="187"/>
      <c r="BN8554" s="187"/>
      <c r="BO8554" s="187"/>
      <c r="BP8554" s="187"/>
      <c r="BQ8554" s="187"/>
      <c r="BR8554" s="187"/>
      <c r="BS8554" s="187"/>
      <c r="BT8554" s="187"/>
      <c r="BU8554" s="187"/>
      <c r="BV8554" s="187"/>
      <c r="BW8554" s="187"/>
      <c r="BX8554" s="187"/>
      <c r="BY8554" s="187"/>
      <c r="BZ8554" s="187"/>
      <c r="CA8554" s="187"/>
      <c r="CB8554" s="187"/>
      <c r="CC8554" s="187"/>
      <c r="CD8554" s="187"/>
      <c r="CE8554" s="187"/>
      <c r="CF8554" s="187"/>
      <c r="CG8554" s="187"/>
      <c r="CH8554" s="187"/>
      <c r="CI8554" s="187"/>
      <c r="CJ8554" s="187"/>
      <c r="CK8554" s="187"/>
      <c r="CL8554" s="187"/>
      <c r="CM8554" s="187"/>
      <c r="CN8554" s="187"/>
      <c r="CO8554" s="187"/>
      <c r="CP8554" s="187"/>
      <c r="CQ8554" s="187"/>
      <c r="CR8554" s="187"/>
      <c r="CS8554" s="187"/>
      <c r="CT8554" s="187"/>
      <c r="CU8554" s="187"/>
      <c r="CV8554" s="187"/>
      <c r="CW8554" s="187"/>
      <c r="CX8554" s="187"/>
      <c r="CY8554" s="187"/>
      <c r="CZ8554" s="187"/>
      <c r="DA8554" s="187"/>
      <c r="DB8554" s="187"/>
      <c r="DC8554" s="187"/>
      <c r="DD8554" s="187"/>
      <c r="DE8554" s="187"/>
      <c r="DF8554" s="187"/>
      <c r="DG8554" s="187"/>
      <c r="DH8554" s="187"/>
      <c r="DI8554" s="187"/>
      <c r="DJ8554" s="187"/>
      <c r="DK8554" s="187"/>
      <c r="DL8554" s="187"/>
      <c r="DM8554" s="187"/>
      <c r="DN8554" s="187"/>
      <c r="DO8554" s="187"/>
      <c r="DP8554" s="187"/>
      <c r="DQ8554" s="187"/>
      <c r="DR8554" s="187"/>
      <c r="DS8554" s="187"/>
      <c r="DT8554" s="187"/>
      <c r="DU8554" s="187"/>
      <c r="DV8554" s="187"/>
      <c r="DW8554" s="187"/>
      <c r="DX8554" s="187"/>
      <c r="DY8554" s="187"/>
      <c r="DZ8554" s="187"/>
      <c r="EA8554" s="187"/>
      <c r="EB8554" s="187"/>
      <c r="EC8554" s="187"/>
      <c r="ED8554" s="187"/>
      <c r="EE8554" s="187"/>
      <c r="EF8554" s="187"/>
      <c r="EG8554" s="187"/>
      <c r="EH8554" s="187"/>
      <c r="EI8554" s="187"/>
      <c r="EJ8554" s="187"/>
      <c r="EK8554" s="187"/>
      <c r="EL8554" s="187"/>
      <c r="EM8554" s="187"/>
      <c r="EN8554" s="187"/>
      <c r="EO8554" s="187"/>
      <c r="EP8554" s="187"/>
      <c r="EQ8554" s="187"/>
      <c r="ER8554" s="187"/>
      <c r="ES8554" s="187"/>
      <c r="ET8554" s="187"/>
      <c r="EU8554" s="187"/>
      <c r="EV8554" s="187"/>
      <c r="EW8554" s="187"/>
      <c r="EX8554" s="187"/>
      <c r="EY8554" s="187"/>
      <c r="EZ8554" s="187"/>
      <c r="FA8554" s="187"/>
      <c r="FB8554" s="187"/>
      <c r="FC8554" s="187"/>
      <c r="FD8554" s="187"/>
      <c r="FE8554" s="187"/>
      <c r="FF8554" s="187"/>
      <c r="FG8554" s="187"/>
      <c r="FH8554" s="187"/>
      <c r="FI8554" s="187"/>
      <c r="FJ8554" s="187"/>
      <c r="FK8554" s="187"/>
      <c r="FL8554" s="187"/>
      <c r="FM8554" s="187"/>
      <c r="FN8554" s="187"/>
      <c r="FO8554" s="187"/>
      <c r="FP8554" s="187"/>
      <c r="FQ8554" s="187"/>
      <c r="FR8554" s="187"/>
      <c r="FS8554" s="187"/>
      <c r="FT8554" s="187"/>
      <c r="FU8554" s="187"/>
      <c r="FV8554" s="187"/>
      <c r="FW8554" s="187"/>
      <c r="FX8554" s="187"/>
      <c r="FY8554" s="187"/>
      <c r="FZ8554" s="187"/>
      <c r="GA8554" s="187"/>
      <c r="GB8554" s="187"/>
      <c r="GC8554" s="187"/>
      <c r="GD8554" s="187"/>
      <c r="GE8554" s="187"/>
      <c r="GF8554" s="187"/>
      <c r="GG8554" s="187"/>
      <c r="GH8554" s="187"/>
      <c r="GI8554" s="187"/>
      <c r="GJ8554" s="187"/>
      <c r="GK8554" s="187"/>
      <c r="GL8554" s="187"/>
      <c r="GM8554" s="187"/>
      <c r="GN8554" s="187"/>
      <c r="GO8554" s="187"/>
      <c r="GP8554" s="187"/>
      <c r="GQ8554" s="187"/>
      <c r="GR8554" s="187"/>
      <c r="GS8554" s="187"/>
      <c r="GT8554" s="187"/>
      <c r="GU8554" s="187"/>
      <c r="GV8554" s="187"/>
      <c r="GW8554" s="187"/>
      <c r="GX8554" s="187"/>
      <c r="GY8554" s="187"/>
      <c r="GZ8554" s="187"/>
      <c r="HA8554" s="187"/>
      <c r="HB8554" s="187"/>
      <c r="HC8554" s="187"/>
      <c r="HD8554" s="187"/>
      <c r="HE8554" s="187"/>
      <c r="HF8554" s="187"/>
      <c r="HG8554" s="187"/>
      <c r="HH8554" s="187"/>
      <c r="HI8554" s="187"/>
      <c r="HJ8554" s="187"/>
      <c r="HK8554" s="187"/>
      <c r="HL8554" s="187"/>
      <c r="HM8554" s="187"/>
      <c r="HN8554" s="187"/>
      <c r="HO8554" s="187"/>
      <c r="HP8554" s="187"/>
      <c r="HQ8554" s="187"/>
      <c r="HR8554" s="187"/>
      <c r="HS8554" s="187"/>
      <c r="HT8554" s="187"/>
      <c r="HU8554" s="187"/>
      <c r="HV8554" s="187"/>
      <c r="HW8554" s="187"/>
      <c r="HX8554" s="187"/>
      <c r="HY8554" s="187"/>
      <c r="HZ8554" s="187"/>
      <c r="IA8554" s="187"/>
      <c r="IB8554" s="187"/>
      <c r="IC8554" s="187"/>
      <c r="ID8554" s="187"/>
      <c r="IE8554" s="187"/>
      <c r="IF8554" s="187"/>
      <c r="IG8554" s="187"/>
      <c r="IH8554" s="187"/>
      <c r="II8554" s="187"/>
      <c r="IJ8554" s="187"/>
      <c r="IK8554" s="187"/>
      <c r="IL8554" s="187"/>
      <c r="IM8554" s="187"/>
      <c r="IN8554" s="187"/>
      <c r="IO8554" s="187"/>
      <c r="IP8554" s="187"/>
      <c r="IQ8554" s="187"/>
      <c r="IR8554" s="187"/>
      <c r="IS8554" s="187"/>
      <c r="IT8554" s="187"/>
      <c r="IU8554" s="187"/>
      <c r="IV8554" s="187"/>
      <c r="IW8554" s="187"/>
      <c r="IX8554" s="187"/>
      <c r="IY8554" s="187"/>
      <c r="IZ8554" s="187"/>
      <c r="JA8554" s="187"/>
      <c r="JB8554" s="187"/>
      <c r="JC8554" s="187"/>
      <c r="JD8554" s="187"/>
      <c r="JE8554" s="187"/>
      <c r="JF8554" s="187"/>
      <c r="JG8554" s="187"/>
    </row>
    <row r="8555" spans="1:267" s="228" customFormat="1" ht="19.5" customHeight="1" x14ac:dyDescent="0.25">
      <c r="A8555" s="42" t="s">
        <v>371</v>
      </c>
      <c r="B8555" s="27">
        <v>5</v>
      </c>
      <c r="C8555" s="27">
        <v>1</v>
      </c>
      <c r="D8555" s="27">
        <v>0</v>
      </c>
      <c r="E8555" s="27">
        <v>1</v>
      </c>
      <c r="F8555" s="27">
        <v>0</v>
      </c>
      <c r="G8555" s="27">
        <v>0</v>
      </c>
      <c r="H8555" s="27">
        <v>5</v>
      </c>
      <c r="I8555" s="27">
        <v>0</v>
      </c>
      <c r="J8555" s="27">
        <v>5</v>
      </c>
      <c r="K8555" s="27">
        <v>4</v>
      </c>
      <c r="L8555" s="119"/>
      <c r="M8555" s="27">
        <f>SUM(B8555:K8555)</f>
        <v>21</v>
      </c>
      <c r="N8555" s="27">
        <v>4</v>
      </c>
      <c r="O8555" s="210">
        <f>M8555/91</f>
        <v>0.23076923076923078</v>
      </c>
      <c r="P8555" s="27" t="s">
        <v>446</v>
      </c>
      <c r="Q8555" s="30" t="s">
        <v>1733</v>
      </c>
      <c r="R8555" s="50" t="s">
        <v>1734</v>
      </c>
      <c r="S8555" s="30" t="s">
        <v>559</v>
      </c>
      <c r="T8555" s="90" t="s">
        <v>1676</v>
      </c>
      <c r="U8555" s="27">
        <v>11</v>
      </c>
      <c r="V8555" s="182" t="s">
        <v>682</v>
      </c>
      <c r="W8555" s="42" t="s">
        <v>1730</v>
      </c>
      <c r="X8555" s="42" t="s">
        <v>1731</v>
      </c>
      <c r="Y8555" s="42" t="s">
        <v>486</v>
      </c>
      <c r="Z8555" s="61"/>
      <c r="AA8555" s="161"/>
      <c r="AB8555" s="161"/>
      <c r="AC8555" s="161"/>
      <c r="AD8555" s="161"/>
      <c r="AE8555" s="161"/>
      <c r="AF8555" s="161"/>
      <c r="AG8555" s="161"/>
      <c r="AH8555" s="161"/>
      <c r="AI8555" s="161"/>
      <c r="AJ8555" s="161"/>
      <c r="AK8555" s="161"/>
      <c r="AL8555" s="161"/>
      <c r="AM8555" s="161"/>
      <c r="AN8555" s="161"/>
      <c r="AO8555" s="161"/>
      <c r="AP8555" s="161"/>
      <c r="AQ8555" s="161"/>
      <c r="AR8555" s="161"/>
      <c r="AS8555" s="161"/>
      <c r="AT8555" s="161"/>
      <c r="AU8555" s="161"/>
      <c r="AV8555" s="161"/>
      <c r="AW8555" s="161"/>
      <c r="AX8555" s="161"/>
      <c r="AY8555" s="161"/>
      <c r="AZ8555" s="161"/>
      <c r="BA8555" s="161"/>
      <c r="BB8555" s="161"/>
      <c r="BC8555" s="161"/>
      <c r="BD8555" s="161"/>
      <c r="BE8555" s="161"/>
      <c r="BF8555" s="161"/>
      <c r="BG8555" s="161"/>
      <c r="BH8555" s="161"/>
      <c r="BI8555" s="161"/>
      <c r="BJ8555" s="161"/>
      <c r="BK8555" s="161"/>
      <c r="BL8555" s="161"/>
      <c r="BM8555" s="161"/>
      <c r="BN8555" s="161"/>
      <c r="BO8555" s="161"/>
      <c r="BP8555" s="161"/>
      <c r="BQ8555" s="161"/>
      <c r="BR8555" s="161"/>
      <c r="BS8555" s="161"/>
      <c r="BT8555" s="161"/>
      <c r="BU8555" s="161"/>
      <c r="BV8555" s="161"/>
      <c r="BW8555" s="161"/>
      <c r="BX8555" s="161"/>
      <c r="BY8555" s="161"/>
      <c r="BZ8555" s="161"/>
      <c r="CA8555" s="161"/>
      <c r="CB8555" s="161"/>
      <c r="CC8555" s="161"/>
      <c r="CD8555" s="161"/>
      <c r="CE8555" s="161"/>
      <c r="CF8555" s="161"/>
      <c r="CG8555" s="161"/>
      <c r="CH8555" s="161"/>
      <c r="CI8555" s="161"/>
      <c r="CJ8555" s="161"/>
      <c r="CK8555" s="161"/>
      <c r="CL8555" s="161"/>
      <c r="CM8555" s="161"/>
      <c r="CN8555" s="161"/>
      <c r="CO8555" s="161"/>
      <c r="CP8555" s="161"/>
      <c r="CQ8555" s="161"/>
      <c r="CR8555" s="161"/>
      <c r="CS8555" s="161"/>
      <c r="CT8555" s="161"/>
      <c r="CU8555" s="161"/>
      <c r="CV8555" s="161"/>
      <c r="CW8555" s="161"/>
      <c r="CX8555" s="161"/>
      <c r="CY8555" s="161"/>
      <c r="CZ8555" s="161"/>
      <c r="DA8555" s="161"/>
      <c r="DB8555" s="161"/>
      <c r="DC8555" s="161"/>
      <c r="DD8555" s="161"/>
      <c r="DE8555" s="161"/>
      <c r="DF8555" s="161"/>
      <c r="DG8555" s="161"/>
      <c r="DH8555" s="161"/>
      <c r="DI8555" s="161"/>
      <c r="DJ8555" s="161"/>
      <c r="DK8555" s="161"/>
      <c r="DL8555" s="161"/>
      <c r="DM8555" s="161"/>
      <c r="DN8555" s="161"/>
      <c r="DO8555" s="161"/>
      <c r="DP8555" s="161"/>
      <c r="DQ8555" s="161"/>
      <c r="DR8555" s="161"/>
      <c r="DS8555" s="161"/>
      <c r="DT8555" s="161"/>
      <c r="DU8555" s="161"/>
      <c r="DV8555" s="161"/>
      <c r="DW8555" s="161"/>
      <c r="DX8555" s="161"/>
      <c r="DY8555" s="161"/>
      <c r="DZ8555" s="161"/>
      <c r="EA8555" s="161"/>
      <c r="EB8555" s="161"/>
      <c r="EC8555" s="161"/>
      <c r="ED8555" s="161"/>
      <c r="EE8555" s="161"/>
      <c r="EF8555" s="161"/>
      <c r="EG8555" s="161"/>
      <c r="EH8555" s="161"/>
      <c r="EI8555" s="161"/>
      <c r="EJ8555" s="161"/>
      <c r="EK8555" s="161"/>
      <c r="EL8555" s="161"/>
      <c r="EM8555" s="161"/>
      <c r="EN8555" s="161"/>
      <c r="EO8555" s="161"/>
      <c r="EP8555" s="161"/>
      <c r="EQ8555" s="161"/>
      <c r="ER8555" s="161"/>
      <c r="ES8555" s="161"/>
      <c r="ET8555" s="161"/>
      <c r="EU8555" s="161"/>
      <c r="EV8555" s="161"/>
      <c r="EW8555" s="161"/>
      <c r="EX8555" s="161"/>
      <c r="EY8555" s="161"/>
      <c r="EZ8555" s="161"/>
      <c r="FA8555" s="161"/>
      <c r="FB8555" s="161"/>
      <c r="FC8555" s="161"/>
      <c r="FD8555" s="161"/>
      <c r="FE8555" s="161"/>
      <c r="FF8555" s="161"/>
      <c r="FG8555" s="161"/>
      <c r="FH8555" s="161"/>
      <c r="FI8555" s="161"/>
      <c r="FJ8555" s="161"/>
      <c r="FK8555" s="161"/>
      <c r="FL8555" s="161"/>
      <c r="FM8555" s="161"/>
      <c r="FN8555" s="161"/>
      <c r="FO8555" s="161"/>
      <c r="FP8555" s="161"/>
      <c r="FQ8555" s="161"/>
      <c r="FR8555" s="161"/>
      <c r="FS8555" s="161"/>
      <c r="FT8555" s="161"/>
      <c r="FU8555" s="161"/>
      <c r="FV8555" s="161"/>
      <c r="FW8555" s="161"/>
      <c r="FX8555" s="161"/>
      <c r="FY8555" s="161"/>
      <c r="FZ8555" s="161"/>
      <c r="GA8555" s="161"/>
      <c r="GB8555" s="161"/>
      <c r="GC8555" s="161"/>
      <c r="GD8555" s="161"/>
      <c r="GE8555" s="161"/>
      <c r="GF8555" s="161"/>
      <c r="GG8555" s="161"/>
      <c r="GH8555" s="161"/>
      <c r="GI8555" s="161"/>
      <c r="GJ8555" s="161"/>
      <c r="GK8555" s="161"/>
      <c r="GL8555" s="161"/>
      <c r="GM8555" s="161"/>
      <c r="GN8555" s="161"/>
      <c r="GO8555" s="161"/>
      <c r="GP8555" s="161"/>
      <c r="GQ8555" s="161"/>
      <c r="GR8555" s="161"/>
      <c r="GS8555" s="161"/>
      <c r="GT8555" s="161"/>
      <c r="GU8555" s="161"/>
      <c r="GV8555" s="161"/>
      <c r="GW8555" s="161"/>
      <c r="GX8555" s="161"/>
      <c r="GY8555" s="161"/>
      <c r="GZ8555" s="161"/>
      <c r="HA8555" s="161"/>
      <c r="HB8555" s="161"/>
      <c r="HC8555" s="161"/>
      <c r="HD8555" s="161"/>
      <c r="HE8555" s="161"/>
      <c r="HF8555" s="161"/>
      <c r="HG8555" s="161"/>
      <c r="HH8555" s="161"/>
      <c r="HI8555" s="161"/>
      <c r="HJ8555" s="161"/>
      <c r="HK8555" s="161"/>
      <c r="HL8555" s="161"/>
      <c r="HM8555" s="161"/>
      <c r="HN8555" s="161"/>
      <c r="HO8555" s="161"/>
      <c r="HP8555" s="161"/>
      <c r="HQ8555" s="161"/>
      <c r="HR8555" s="161"/>
      <c r="HS8555" s="161"/>
      <c r="HT8555" s="161"/>
      <c r="HU8555" s="161"/>
      <c r="HV8555" s="161"/>
      <c r="HW8555" s="161"/>
      <c r="HX8555" s="161"/>
      <c r="HY8555" s="161"/>
      <c r="HZ8555" s="161"/>
      <c r="IA8555" s="161"/>
      <c r="IB8555" s="161"/>
      <c r="IC8555" s="161"/>
      <c r="ID8555" s="161"/>
      <c r="IE8555" s="161"/>
      <c r="IF8555" s="161"/>
      <c r="IG8555" s="161"/>
      <c r="IH8555" s="161"/>
      <c r="II8555" s="161"/>
      <c r="IJ8555" s="161"/>
      <c r="IK8555" s="161"/>
      <c r="IL8555" s="161"/>
      <c r="IM8555" s="161"/>
      <c r="IN8555" s="161"/>
      <c r="IO8555" s="161"/>
      <c r="IP8555" s="161"/>
      <c r="IQ8555" s="161"/>
      <c r="IR8555" s="161"/>
      <c r="IS8555" s="161"/>
      <c r="IT8555" s="161"/>
      <c r="IU8555" s="161"/>
      <c r="IV8555" s="161"/>
      <c r="IW8555" s="161"/>
      <c r="IX8555" s="161"/>
      <c r="IY8555" s="161"/>
      <c r="IZ8555" s="161"/>
      <c r="JA8555" s="161"/>
      <c r="JB8555" s="161"/>
      <c r="JC8555" s="161"/>
      <c r="JD8555" s="161"/>
      <c r="JE8555" s="161"/>
      <c r="JF8555" s="161"/>
      <c r="JG8555" s="161"/>
    </row>
    <row r="8556" spans="1:267" s="228" customFormat="1" ht="19.5" customHeight="1" x14ac:dyDescent="0.25">
      <c r="A8556" s="42" t="s">
        <v>378</v>
      </c>
      <c r="B8556" s="27">
        <v>5</v>
      </c>
      <c r="C8556" s="27">
        <v>0</v>
      </c>
      <c r="D8556" s="27">
        <v>1.5</v>
      </c>
      <c r="E8556" s="27">
        <v>3</v>
      </c>
      <c r="F8556" s="27">
        <v>4</v>
      </c>
      <c r="G8556" s="27">
        <v>5</v>
      </c>
      <c r="H8556" s="27">
        <v>2.5</v>
      </c>
      <c r="I8556" s="27">
        <v>0</v>
      </c>
      <c r="J8556" s="27">
        <v>0</v>
      </c>
      <c r="K8556" s="27">
        <v>0</v>
      </c>
      <c r="L8556" s="119"/>
      <c r="M8556" s="27">
        <f>SUM(B8556:K8556)</f>
        <v>21</v>
      </c>
      <c r="N8556" s="27">
        <v>8</v>
      </c>
      <c r="O8556" s="210">
        <f>M8556/91</f>
        <v>0.23076923076923078</v>
      </c>
      <c r="P8556" s="27" t="s">
        <v>446</v>
      </c>
      <c r="Q8556" s="30" t="s">
        <v>3295</v>
      </c>
      <c r="R8556" s="50" t="s">
        <v>579</v>
      </c>
      <c r="S8556" s="30" t="s">
        <v>540</v>
      </c>
      <c r="T8556" s="90" t="s">
        <v>3122</v>
      </c>
      <c r="U8556" s="27">
        <v>11</v>
      </c>
      <c r="V8556" s="182" t="s">
        <v>609</v>
      </c>
      <c r="W8556" s="42" t="s">
        <v>3206</v>
      </c>
      <c r="X8556" s="42" t="s">
        <v>916</v>
      </c>
      <c r="Y8556" s="42" t="s">
        <v>710</v>
      </c>
      <c r="Z8556" s="61"/>
      <c r="AA8556" s="161"/>
      <c r="AB8556" s="161"/>
      <c r="AC8556" s="161"/>
      <c r="AD8556" s="161"/>
      <c r="AE8556" s="161"/>
      <c r="AF8556" s="161"/>
      <c r="AG8556" s="161"/>
      <c r="AH8556" s="161"/>
      <c r="AI8556" s="161"/>
      <c r="AJ8556" s="161"/>
      <c r="AK8556" s="161"/>
      <c r="AL8556" s="161"/>
      <c r="AM8556" s="161"/>
      <c r="AN8556" s="161"/>
      <c r="AO8556" s="161"/>
      <c r="AP8556" s="161"/>
      <c r="AQ8556" s="161"/>
      <c r="AR8556" s="161"/>
      <c r="AS8556" s="161"/>
      <c r="AT8556" s="161"/>
      <c r="AU8556" s="161"/>
      <c r="AV8556" s="161"/>
      <c r="AW8556" s="161"/>
      <c r="AX8556" s="161"/>
      <c r="AY8556" s="161"/>
      <c r="AZ8556" s="161"/>
      <c r="BA8556" s="161"/>
      <c r="BB8556" s="161"/>
      <c r="BC8556" s="161"/>
      <c r="BD8556" s="161"/>
      <c r="BE8556" s="161"/>
      <c r="BF8556" s="161"/>
      <c r="BG8556" s="161"/>
      <c r="BH8556" s="161"/>
      <c r="BI8556" s="161"/>
      <c r="BJ8556" s="161"/>
      <c r="BK8556" s="161"/>
      <c r="BL8556" s="161"/>
      <c r="BM8556" s="161"/>
      <c r="BN8556" s="161"/>
      <c r="BO8556" s="161"/>
      <c r="BP8556" s="161"/>
      <c r="BQ8556" s="161"/>
      <c r="BR8556" s="161"/>
      <c r="BS8556" s="161"/>
      <c r="BT8556" s="161"/>
      <c r="BU8556" s="161"/>
      <c r="BV8556" s="161"/>
      <c r="BW8556" s="161"/>
      <c r="BX8556" s="161"/>
      <c r="BY8556" s="161"/>
      <c r="BZ8556" s="161"/>
      <c r="CA8556" s="161"/>
      <c r="CB8556" s="161"/>
      <c r="CC8556" s="161"/>
      <c r="CD8556" s="161"/>
      <c r="CE8556" s="161"/>
      <c r="CF8556" s="161"/>
      <c r="CG8556" s="161"/>
      <c r="CH8556" s="161"/>
      <c r="CI8556" s="161"/>
      <c r="CJ8556" s="161"/>
      <c r="CK8556" s="161"/>
      <c r="CL8556" s="161"/>
      <c r="CM8556" s="161"/>
      <c r="CN8556" s="161"/>
      <c r="CO8556" s="161"/>
      <c r="CP8556" s="161"/>
      <c r="CQ8556" s="161"/>
      <c r="CR8556" s="161"/>
      <c r="CS8556" s="161"/>
      <c r="CT8556" s="161"/>
      <c r="CU8556" s="161"/>
      <c r="CV8556" s="161"/>
      <c r="CW8556" s="161"/>
      <c r="CX8556" s="161"/>
      <c r="CY8556" s="161"/>
      <c r="CZ8556" s="161"/>
      <c r="DA8556" s="161"/>
      <c r="DB8556" s="161"/>
      <c r="DC8556" s="161"/>
      <c r="DD8556" s="161"/>
      <c r="DE8556" s="161"/>
      <c r="DF8556" s="161"/>
      <c r="DG8556" s="161"/>
      <c r="DH8556" s="161"/>
      <c r="DI8556" s="161"/>
      <c r="DJ8556" s="161"/>
      <c r="DK8556" s="161"/>
      <c r="DL8556" s="161"/>
      <c r="DM8556" s="161"/>
      <c r="DN8556" s="161"/>
      <c r="DO8556" s="161"/>
      <c r="DP8556" s="161"/>
      <c r="DQ8556" s="161"/>
      <c r="DR8556" s="161"/>
      <c r="DS8556" s="161"/>
      <c r="DT8556" s="161"/>
      <c r="DU8556" s="161"/>
      <c r="DV8556" s="161"/>
      <c r="DW8556" s="161"/>
      <c r="DX8556" s="161"/>
      <c r="DY8556" s="161"/>
      <c r="DZ8556" s="161"/>
      <c r="EA8556" s="161"/>
      <c r="EB8556" s="161"/>
      <c r="EC8556" s="161"/>
      <c r="ED8556" s="161"/>
      <c r="EE8556" s="161"/>
      <c r="EF8556" s="161"/>
      <c r="EG8556" s="161"/>
      <c r="EH8556" s="161"/>
      <c r="EI8556" s="161"/>
      <c r="EJ8556" s="161"/>
      <c r="EK8556" s="161"/>
      <c r="EL8556" s="161"/>
      <c r="EM8556" s="161"/>
      <c r="EN8556" s="161"/>
      <c r="EO8556" s="161"/>
      <c r="EP8556" s="161"/>
      <c r="EQ8556" s="161"/>
      <c r="ER8556" s="161"/>
      <c r="ES8556" s="161"/>
      <c r="ET8556" s="161"/>
      <c r="EU8556" s="161"/>
      <c r="EV8556" s="161"/>
      <c r="EW8556" s="161"/>
      <c r="EX8556" s="161"/>
      <c r="EY8556" s="161"/>
      <c r="EZ8556" s="161"/>
      <c r="FA8556" s="161"/>
      <c r="FB8556" s="161"/>
      <c r="FC8556" s="161"/>
      <c r="FD8556" s="161"/>
      <c r="FE8556" s="161"/>
      <c r="FF8556" s="161"/>
      <c r="FG8556" s="161"/>
      <c r="FH8556" s="161"/>
      <c r="FI8556" s="161"/>
      <c r="FJ8556" s="161"/>
      <c r="FK8556" s="161"/>
      <c r="FL8556" s="161"/>
      <c r="FM8556" s="161"/>
      <c r="FN8556" s="161"/>
      <c r="FO8556" s="161"/>
      <c r="FP8556" s="161"/>
      <c r="FQ8556" s="161"/>
      <c r="FR8556" s="161"/>
      <c r="FS8556" s="161"/>
      <c r="FT8556" s="161"/>
      <c r="FU8556" s="161"/>
      <c r="FV8556" s="161"/>
      <c r="FW8556" s="161"/>
      <c r="FX8556" s="161"/>
      <c r="FY8556" s="161"/>
      <c r="FZ8556" s="161"/>
      <c r="GA8556" s="161"/>
      <c r="GB8556" s="161"/>
      <c r="GC8556" s="161"/>
      <c r="GD8556" s="161"/>
      <c r="GE8556" s="161"/>
      <c r="GF8556" s="161"/>
      <c r="GG8556" s="161"/>
      <c r="GH8556" s="161"/>
      <c r="GI8556" s="161"/>
      <c r="GJ8556" s="161"/>
      <c r="GK8556" s="161"/>
      <c r="GL8556" s="161"/>
      <c r="GM8556" s="161"/>
      <c r="GN8556" s="161"/>
      <c r="GO8556" s="161"/>
      <c r="GP8556" s="161"/>
      <c r="GQ8556" s="161"/>
      <c r="GR8556" s="161"/>
      <c r="GS8556" s="161"/>
      <c r="GT8556" s="161"/>
      <c r="GU8556" s="161"/>
      <c r="GV8556" s="161"/>
      <c r="GW8556" s="161"/>
      <c r="GX8556" s="161"/>
      <c r="GY8556" s="161"/>
      <c r="GZ8556" s="161"/>
      <c r="HA8556" s="161"/>
      <c r="HB8556" s="161"/>
      <c r="HC8556" s="161"/>
      <c r="HD8556" s="161"/>
      <c r="HE8556" s="161"/>
      <c r="HF8556" s="161"/>
      <c r="HG8556" s="161"/>
      <c r="HH8556" s="161"/>
      <c r="HI8556" s="161"/>
      <c r="HJ8556" s="161"/>
      <c r="HK8556" s="161"/>
      <c r="HL8556" s="161"/>
      <c r="HM8556" s="161"/>
      <c r="HN8556" s="161"/>
      <c r="HO8556" s="161"/>
      <c r="HP8556" s="161"/>
      <c r="HQ8556" s="161"/>
      <c r="HR8556" s="161"/>
      <c r="HS8556" s="161"/>
      <c r="HT8556" s="161"/>
      <c r="HU8556" s="161"/>
      <c r="HV8556" s="161"/>
      <c r="HW8556" s="161"/>
      <c r="HX8556" s="161"/>
      <c r="HY8556" s="161"/>
      <c r="HZ8556" s="161"/>
      <c r="IA8556" s="161"/>
      <c r="IB8556" s="161"/>
      <c r="IC8556" s="161"/>
      <c r="ID8556" s="161"/>
      <c r="IE8556" s="161"/>
      <c r="IF8556" s="161"/>
      <c r="IG8556" s="161"/>
      <c r="IH8556" s="161"/>
      <c r="II8556" s="161"/>
      <c r="IJ8556" s="161"/>
      <c r="IK8556" s="161"/>
      <c r="IL8556" s="161"/>
      <c r="IM8556" s="161"/>
      <c r="IN8556" s="161"/>
      <c r="IO8556" s="161"/>
      <c r="IP8556" s="161"/>
      <c r="IQ8556" s="161"/>
      <c r="IR8556" s="161"/>
      <c r="IS8556" s="161"/>
      <c r="IT8556" s="161"/>
      <c r="IU8556" s="161"/>
      <c r="IV8556" s="161"/>
      <c r="IW8556" s="161"/>
      <c r="IX8556" s="161"/>
      <c r="IY8556" s="161"/>
      <c r="IZ8556" s="161"/>
      <c r="JA8556" s="161"/>
      <c r="JB8556" s="161"/>
      <c r="JC8556" s="161"/>
      <c r="JD8556" s="161"/>
      <c r="JE8556" s="161"/>
      <c r="JF8556" s="161"/>
      <c r="JG8556" s="161"/>
    </row>
    <row r="8557" spans="1:267" s="228" customFormat="1" ht="19.5" customHeight="1" x14ac:dyDescent="0.25">
      <c r="A8557" s="42" t="s">
        <v>373</v>
      </c>
      <c r="B8557" s="27">
        <v>3.5</v>
      </c>
      <c r="C8557" s="27">
        <v>0</v>
      </c>
      <c r="D8557" s="27">
        <v>6</v>
      </c>
      <c r="E8557" s="27">
        <v>2</v>
      </c>
      <c r="F8557" s="27">
        <v>1</v>
      </c>
      <c r="G8557" s="27">
        <v>6</v>
      </c>
      <c r="H8557" s="27">
        <v>2.5</v>
      </c>
      <c r="I8557" s="27">
        <v>0</v>
      </c>
      <c r="J8557" s="27">
        <v>0</v>
      </c>
      <c r="K8557" s="27">
        <v>0</v>
      </c>
      <c r="L8557" s="119"/>
      <c r="M8557" s="27">
        <f>SUM(B8557:K8557)</f>
        <v>21</v>
      </c>
      <c r="N8557" s="27">
        <v>4</v>
      </c>
      <c r="O8557" s="210">
        <f>M8557/91</f>
        <v>0.23076923076923078</v>
      </c>
      <c r="P8557" s="27" t="s">
        <v>446</v>
      </c>
      <c r="Q8557" s="30" t="s">
        <v>2287</v>
      </c>
      <c r="R8557" s="50" t="s">
        <v>501</v>
      </c>
      <c r="S8557" s="30" t="s">
        <v>616</v>
      </c>
      <c r="T8557" s="90" t="s">
        <v>2196</v>
      </c>
      <c r="U8557" s="27">
        <v>11</v>
      </c>
      <c r="V8557" s="182" t="s">
        <v>682</v>
      </c>
      <c r="W8557" s="42" t="s">
        <v>1355</v>
      </c>
      <c r="X8557" s="42" t="s">
        <v>468</v>
      </c>
      <c r="Y8557" s="42" t="s">
        <v>452</v>
      </c>
      <c r="Z8557" s="61"/>
      <c r="AA8557" s="161"/>
      <c r="AB8557" s="161"/>
      <c r="AC8557" s="161"/>
      <c r="AD8557" s="161"/>
      <c r="AE8557" s="161"/>
      <c r="AF8557" s="161"/>
      <c r="AG8557" s="161"/>
      <c r="AH8557" s="161"/>
      <c r="AI8557" s="161"/>
      <c r="AJ8557" s="161"/>
      <c r="AK8557" s="161"/>
      <c r="AL8557" s="161"/>
      <c r="AM8557" s="161"/>
      <c r="AN8557" s="161"/>
      <c r="AO8557" s="161"/>
      <c r="AP8557" s="161"/>
      <c r="AQ8557" s="161"/>
      <c r="AR8557" s="161"/>
      <c r="AS8557" s="161"/>
      <c r="AT8557" s="161"/>
      <c r="AU8557" s="161"/>
      <c r="AV8557" s="161"/>
      <c r="AW8557" s="161"/>
      <c r="AX8557" s="161"/>
      <c r="AY8557" s="161"/>
      <c r="AZ8557" s="161"/>
      <c r="BA8557" s="161"/>
      <c r="BB8557" s="161"/>
      <c r="BC8557" s="161"/>
      <c r="BD8557" s="161"/>
      <c r="BE8557" s="161"/>
      <c r="BF8557" s="161"/>
      <c r="BG8557" s="161"/>
      <c r="BH8557" s="161"/>
      <c r="BI8557" s="161"/>
      <c r="BJ8557" s="161"/>
      <c r="BK8557" s="161"/>
      <c r="BL8557" s="161"/>
      <c r="BM8557" s="161"/>
      <c r="BN8557" s="161"/>
      <c r="BO8557" s="161"/>
      <c r="BP8557" s="161"/>
      <c r="BQ8557" s="161"/>
      <c r="BR8557" s="161"/>
      <c r="BS8557" s="161"/>
      <c r="BT8557" s="161"/>
      <c r="BU8557" s="161"/>
      <c r="BV8557" s="161"/>
      <c r="BW8557" s="161"/>
      <c r="BX8557" s="161"/>
      <c r="BY8557" s="161"/>
      <c r="BZ8557" s="161"/>
      <c r="CA8557" s="161"/>
      <c r="CB8557" s="161"/>
      <c r="CC8557" s="161"/>
      <c r="CD8557" s="161"/>
      <c r="CE8557" s="161"/>
      <c r="CF8557" s="161"/>
      <c r="CG8557" s="161"/>
      <c r="CH8557" s="161"/>
      <c r="CI8557" s="161"/>
      <c r="CJ8557" s="161"/>
      <c r="CK8557" s="161"/>
      <c r="CL8557" s="161"/>
      <c r="CM8557" s="161"/>
      <c r="CN8557" s="161"/>
      <c r="CO8557" s="161"/>
      <c r="CP8557" s="161"/>
      <c r="CQ8557" s="161"/>
      <c r="CR8557" s="161"/>
      <c r="CS8557" s="161"/>
      <c r="CT8557" s="161"/>
      <c r="CU8557" s="161"/>
      <c r="CV8557" s="161"/>
      <c r="CW8557" s="161"/>
      <c r="CX8557" s="161"/>
      <c r="CY8557" s="161"/>
      <c r="CZ8557" s="161"/>
      <c r="DA8557" s="161"/>
      <c r="DB8557" s="161"/>
      <c r="DC8557" s="161"/>
      <c r="DD8557" s="161"/>
      <c r="DE8557" s="161"/>
      <c r="DF8557" s="161"/>
      <c r="DG8557" s="161"/>
      <c r="DH8557" s="161"/>
      <c r="DI8557" s="161"/>
      <c r="DJ8557" s="161"/>
      <c r="DK8557" s="161"/>
      <c r="DL8557" s="161"/>
      <c r="DM8557" s="161"/>
      <c r="DN8557" s="161"/>
      <c r="DO8557" s="161"/>
      <c r="DP8557" s="161"/>
      <c r="DQ8557" s="161"/>
      <c r="DR8557" s="161"/>
      <c r="DS8557" s="161"/>
      <c r="DT8557" s="161"/>
      <c r="DU8557" s="161"/>
      <c r="DV8557" s="161"/>
      <c r="DW8557" s="161"/>
      <c r="DX8557" s="161"/>
      <c r="DY8557" s="161"/>
      <c r="DZ8557" s="161"/>
      <c r="EA8557" s="161"/>
      <c r="EB8557" s="161"/>
      <c r="EC8557" s="161"/>
      <c r="ED8557" s="161"/>
      <c r="EE8557" s="161"/>
      <c r="EF8557" s="161"/>
      <c r="EG8557" s="161"/>
      <c r="EH8557" s="161"/>
      <c r="EI8557" s="161"/>
      <c r="EJ8557" s="161"/>
      <c r="EK8557" s="161"/>
      <c r="EL8557" s="161"/>
      <c r="EM8557" s="161"/>
      <c r="EN8557" s="161"/>
      <c r="EO8557" s="161"/>
      <c r="EP8557" s="161"/>
      <c r="EQ8557" s="161"/>
      <c r="ER8557" s="161"/>
      <c r="ES8557" s="161"/>
      <c r="ET8557" s="161"/>
      <c r="EU8557" s="161"/>
      <c r="EV8557" s="161"/>
      <c r="EW8557" s="161"/>
      <c r="EX8557" s="161"/>
      <c r="EY8557" s="161"/>
      <c r="EZ8557" s="161"/>
      <c r="FA8557" s="161"/>
      <c r="FB8557" s="161"/>
      <c r="FC8557" s="161"/>
      <c r="FD8557" s="161"/>
      <c r="FE8557" s="161"/>
      <c r="FF8557" s="161"/>
      <c r="FG8557" s="161"/>
      <c r="FH8557" s="161"/>
      <c r="FI8557" s="161"/>
      <c r="FJ8557" s="161"/>
      <c r="FK8557" s="161"/>
      <c r="FL8557" s="161"/>
      <c r="FM8557" s="161"/>
      <c r="FN8557" s="161"/>
      <c r="FO8557" s="161"/>
      <c r="FP8557" s="161"/>
      <c r="FQ8557" s="161"/>
      <c r="FR8557" s="161"/>
      <c r="FS8557" s="161"/>
      <c r="FT8557" s="161"/>
      <c r="FU8557" s="161"/>
      <c r="FV8557" s="161"/>
      <c r="FW8557" s="161"/>
      <c r="FX8557" s="161"/>
      <c r="FY8557" s="161"/>
      <c r="FZ8557" s="161"/>
      <c r="GA8557" s="161"/>
      <c r="GB8557" s="161"/>
      <c r="GC8557" s="161"/>
      <c r="GD8557" s="161"/>
      <c r="GE8557" s="161"/>
      <c r="GF8557" s="161"/>
      <c r="GG8557" s="161"/>
      <c r="GH8557" s="161"/>
      <c r="GI8557" s="161"/>
      <c r="GJ8557" s="161"/>
      <c r="GK8557" s="161"/>
      <c r="GL8557" s="161"/>
      <c r="GM8557" s="161"/>
      <c r="GN8557" s="161"/>
      <c r="GO8557" s="161"/>
      <c r="GP8557" s="161"/>
      <c r="GQ8557" s="161"/>
      <c r="GR8557" s="161"/>
      <c r="GS8557" s="161"/>
      <c r="GT8557" s="161"/>
      <c r="GU8557" s="161"/>
      <c r="GV8557" s="161"/>
      <c r="GW8557" s="161"/>
      <c r="GX8557" s="161"/>
      <c r="GY8557" s="161"/>
      <c r="GZ8557" s="161"/>
      <c r="HA8557" s="161"/>
      <c r="HB8557" s="161"/>
      <c r="HC8557" s="161"/>
      <c r="HD8557" s="161"/>
      <c r="HE8557" s="161"/>
      <c r="HF8557" s="161"/>
      <c r="HG8557" s="161"/>
      <c r="HH8557" s="161"/>
      <c r="HI8557" s="161"/>
      <c r="HJ8557" s="161"/>
      <c r="HK8557" s="161"/>
      <c r="HL8557" s="161"/>
      <c r="HM8557" s="161"/>
      <c r="HN8557" s="161"/>
      <c r="HO8557" s="161"/>
      <c r="HP8557" s="161"/>
      <c r="HQ8557" s="161"/>
      <c r="HR8557" s="161"/>
      <c r="HS8557" s="161"/>
      <c r="HT8557" s="161"/>
      <c r="HU8557" s="161"/>
      <c r="HV8557" s="161"/>
      <c r="HW8557" s="161"/>
      <c r="HX8557" s="161"/>
      <c r="HY8557" s="161"/>
      <c r="HZ8557" s="161"/>
      <c r="IA8557" s="161"/>
      <c r="IB8557" s="161"/>
      <c r="IC8557" s="161"/>
      <c r="ID8557" s="161"/>
      <c r="IE8557" s="161"/>
      <c r="IF8557" s="161"/>
      <c r="IG8557" s="161"/>
      <c r="IH8557" s="161"/>
      <c r="II8557" s="161"/>
      <c r="IJ8557" s="161"/>
      <c r="IK8557" s="161"/>
      <c r="IL8557" s="161"/>
      <c r="IM8557" s="161"/>
      <c r="IN8557" s="161"/>
      <c r="IO8557" s="161"/>
      <c r="IP8557" s="161"/>
      <c r="IQ8557" s="161"/>
      <c r="IR8557" s="161"/>
      <c r="IS8557" s="161"/>
      <c r="IT8557" s="161"/>
      <c r="IU8557" s="161"/>
      <c r="IV8557" s="161"/>
      <c r="IW8557" s="161"/>
      <c r="IX8557" s="161"/>
      <c r="IY8557" s="161"/>
      <c r="IZ8557" s="161"/>
      <c r="JA8557" s="161"/>
      <c r="JB8557" s="161"/>
      <c r="JC8557" s="161"/>
      <c r="JD8557" s="161"/>
      <c r="JE8557" s="161"/>
      <c r="JF8557" s="161"/>
      <c r="JG8557" s="161"/>
    </row>
    <row r="8558" spans="1:267" s="228" customFormat="1" ht="19.5" customHeight="1" x14ac:dyDescent="0.25">
      <c r="A8558" s="42" t="s">
        <v>370</v>
      </c>
      <c r="B8558" s="27">
        <v>0</v>
      </c>
      <c r="C8558" s="27">
        <v>6</v>
      </c>
      <c r="D8558" s="27">
        <v>0</v>
      </c>
      <c r="E8558" s="27">
        <v>0</v>
      </c>
      <c r="F8558" s="27">
        <v>0</v>
      </c>
      <c r="G8558" s="27">
        <v>0</v>
      </c>
      <c r="H8558" s="27">
        <v>2</v>
      </c>
      <c r="I8558" s="27">
        <v>1</v>
      </c>
      <c r="J8558" s="27">
        <v>4</v>
      </c>
      <c r="K8558" s="27">
        <v>8</v>
      </c>
      <c r="L8558" s="119"/>
      <c r="M8558" s="27">
        <f>SUM(B8558:K8558)</f>
        <v>21</v>
      </c>
      <c r="N8558" s="27">
        <v>10</v>
      </c>
      <c r="O8558" s="210">
        <f>M8558/91</f>
        <v>0.23076923076923078</v>
      </c>
      <c r="P8558" s="27" t="s">
        <v>446</v>
      </c>
      <c r="Q8558" s="30" t="s">
        <v>3413</v>
      </c>
      <c r="R8558" s="50" t="s">
        <v>520</v>
      </c>
      <c r="S8558" s="30" t="s">
        <v>474</v>
      </c>
      <c r="T8558" s="90" t="s">
        <v>7415</v>
      </c>
      <c r="U8558" s="27">
        <v>11</v>
      </c>
      <c r="V8558" s="182">
        <v>2</v>
      </c>
      <c r="W8558" s="42" t="s">
        <v>470</v>
      </c>
      <c r="X8558" s="42" t="s">
        <v>967</v>
      </c>
      <c r="Y8558" s="42" t="s">
        <v>474</v>
      </c>
      <c r="Z8558" s="61"/>
      <c r="AA8558" s="161"/>
      <c r="AB8558" s="161"/>
      <c r="AC8558" s="161"/>
      <c r="AD8558" s="161"/>
      <c r="AE8558" s="161"/>
      <c r="AF8558" s="161"/>
      <c r="AG8558" s="161"/>
      <c r="AH8558" s="161"/>
      <c r="AI8558" s="161"/>
      <c r="AJ8558" s="161"/>
      <c r="AK8558" s="161"/>
      <c r="AL8558" s="161"/>
      <c r="AM8558" s="161"/>
      <c r="AN8558" s="161"/>
      <c r="AO8558" s="161"/>
      <c r="AP8558" s="161"/>
      <c r="AQ8558" s="161"/>
      <c r="AR8558" s="161"/>
      <c r="AS8558" s="161"/>
      <c r="AT8558" s="161"/>
      <c r="AU8558" s="161"/>
      <c r="AV8558" s="161"/>
      <c r="AW8558" s="161"/>
      <c r="AX8558" s="161"/>
      <c r="AY8558" s="161"/>
      <c r="AZ8558" s="161"/>
      <c r="BA8558" s="161"/>
      <c r="BB8558" s="161"/>
      <c r="BC8558" s="161"/>
      <c r="BD8558" s="161"/>
      <c r="BE8558" s="161"/>
      <c r="BF8558" s="161"/>
      <c r="BG8558" s="161"/>
      <c r="BH8558" s="161"/>
      <c r="BI8558" s="161"/>
      <c r="BJ8558" s="161"/>
      <c r="BK8558" s="161"/>
      <c r="BL8558" s="161"/>
      <c r="BM8558" s="161"/>
      <c r="BN8558" s="161"/>
      <c r="BO8558" s="161"/>
      <c r="BP8558" s="161"/>
      <c r="BQ8558" s="161"/>
      <c r="BR8558" s="161"/>
      <c r="BS8558" s="161"/>
      <c r="BT8558" s="161"/>
      <c r="BU8558" s="161"/>
      <c r="BV8558" s="161"/>
      <c r="BW8558" s="161"/>
      <c r="BX8558" s="161"/>
      <c r="BY8558" s="161"/>
      <c r="BZ8558" s="161"/>
      <c r="CA8558" s="161"/>
      <c r="CB8558" s="161"/>
      <c r="CC8558" s="161"/>
      <c r="CD8558" s="161"/>
      <c r="CE8558" s="161"/>
      <c r="CF8558" s="161"/>
      <c r="CG8558" s="161"/>
      <c r="CH8558" s="161"/>
      <c r="CI8558" s="161"/>
      <c r="CJ8558" s="161"/>
      <c r="CK8558" s="161"/>
      <c r="CL8558" s="161"/>
      <c r="CM8558" s="161"/>
      <c r="CN8558" s="161"/>
      <c r="CO8558" s="161"/>
      <c r="CP8558" s="161"/>
      <c r="CQ8558" s="161"/>
      <c r="CR8558" s="161"/>
      <c r="CS8558" s="161"/>
      <c r="CT8558" s="161"/>
      <c r="CU8558" s="161"/>
      <c r="CV8558" s="161"/>
      <c r="CW8558" s="161"/>
      <c r="CX8558" s="161"/>
      <c r="CY8558" s="161"/>
      <c r="CZ8558" s="161"/>
      <c r="DA8558" s="161"/>
      <c r="DB8558" s="161"/>
      <c r="DC8558" s="161"/>
      <c r="DD8558" s="161"/>
      <c r="DE8558" s="161"/>
      <c r="DF8558" s="161"/>
      <c r="DG8558" s="161"/>
      <c r="DH8558" s="161"/>
      <c r="DI8558" s="161"/>
      <c r="DJ8558" s="161"/>
      <c r="DK8558" s="161"/>
      <c r="DL8558" s="161"/>
      <c r="DM8558" s="161"/>
      <c r="DN8558" s="161"/>
      <c r="DO8558" s="161"/>
      <c r="DP8558" s="161"/>
      <c r="DQ8558" s="161"/>
      <c r="DR8558" s="161"/>
      <c r="DS8558" s="161"/>
      <c r="DT8558" s="161"/>
      <c r="DU8558" s="161"/>
      <c r="DV8558" s="161"/>
      <c r="DW8558" s="161"/>
      <c r="DX8558" s="161"/>
      <c r="DY8558" s="161"/>
      <c r="DZ8558" s="161"/>
      <c r="EA8558" s="161"/>
      <c r="EB8558" s="161"/>
      <c r="EC8558" s="161"/>
      <c r="ED8558" s="161"/>
      <c r="EE8558" s="161"/>
      <c r="EF8558" s="161"/>
      <c r="EG8558" s="161"/>
      <c r="EH8558" s="161"/>
      <c r="EI8558" s="161"/>
      <c r="EJ8558" s="161"/>
      <c r="EK8558" s="161"/>
      <c r="EL8558" s="161"/>
      <c r="EM8558" s="161"/>
      <c r="EN8558" s="161"/>
      <c r="EO8558" s="161"/>
      <c r="EP8558" s="161"/>
      <c r="EQ8558" s="161"/>
      <c r="ER8558" s="161"/>
      <c r="ES8558" s="161"/>
      <c r="ET8558" s="161"/>
      <c r="EU8558" s="161"/>
      <c r="EV8558" s="161"/>
      <c r="EW8558" s="161"/>
      <c r="EX8558" s="161"/>
      <c r="EY8558" s="161"/>
      <c r="EZ8558" s="161"/>
      <c r="FA8558" s="161"/>
      <c r="FB8558" s="161"/>
      <c r="FC8558" s="161"/>
      <c r="FD8558" s="161"/>
      <c r="FE8558" s="161"/>
      <c r="FF8558" s="161"/>
      <c r="FG8558" s="161"/>
      <c r="FH8558" s="161"/>
      <c r="FI8558" s="161"/>
      <c r="FJ8558" s="161"/>
      <c r="FK8558" s="161"/>
      <c r="FL8558" s="161"/>
      <c r="FM8558" s="161"/>
      <c r="FN8558" s="161"/>
      <c r="FO8558" s="161"/>
      <c r="FP8558" s="161"/>
      <c r="FQ8558" s="161"/>
      <c r="FR8558" s="161"/>
      <c r="FS8558" s="161"/>
      <c r="FT8558" s="161"/>
      <c r="FU8558" s="161"/>
      <c r="FV8558" s="161"/>
      <c r="FW8558" s="161"/>
      <c r="FX8558" s="161"/>
      <c r="FY8558" s="161"/>
      <c r="FZ8558" s="161"/>
      <c r="GA8558" s="161"/>
      <c r="GB8558" s="161"/>
      <c r="GC8558" s="161"/>
      <c r="GD8558" s="161"/>
      <c r="GE8558" s="161"/>
      <c r="GF8558" s="161"/>
      <c r="GG8558" s="161"/>
      <c r="GH8558" s="161"/>
      <c r="GI8558" s="161"/>
      <c r="GJ8558" s="161"/>
      <c r="GK8558" s="161"/>
      <c r="GL8558" s="161"/>
      <c r="GM8558" s="161"/>
      <c r="GN8558" s="161"/>
      <c r="GO8558" s="161"/>
      <c r="GP8558" s="161"/>
      <c r="GQ8558" s="161"/>
      <c r="GR8558" s="161"/>
      <c r="GS8558" s="161"/>
      <c r="GT8558" s="161"/>
      <c r="GU8558" s="161"/>
      <c r="GV8558" s="161"/>
      <c r="GW8558" s="161"/>
      <c r="GX8558" s="161"/>
      <c r="GY8558" s="161"/>
      <c r="GZ8558" s="161"/>
      <c r="HA8558" s="161"/>
      <c r="HB8558" s="161"/>
      <c r="HC8558" s="161"/>
      <c r="HD8558" s="161"/>
      <c r="HE8558" s="161"/>
      <c r="HF8558" s="161"/>
      <c r="HG8558" s="161"/>
      <c r="HH8558" s="161"/>
      <c r="HI8558" s="161"/>
      <c r="HJ8558" s="161"/>
      <c r="HK8558" s="161"/>
      <c r="HL8558" s="161"/>
      <c r="HM8558" s="161"/>
      <c r="HN8558" s="161"/>
      <c r="HO8558" s="161"/>
      <c r="HP8558" s="161"/>
      <c r="HQ8558" s="161"/>
      <c r="HR8558" s="161"/>
      <c r="HS8558" s="161"/>
      <c r="HT8558" s="161"/>
      <c r="HU8558" s="161"/>
      <c r="HV8558" s="161"/>
      <c r="HW8558" s="161"/>
      <c r="HX8558" s="161"/>
      <c r="HY8558" s="161"/>
      <c r="HZ8558" s="161"/>
      <c r="IA8558" s="161"/>
      <c r="IB8558" s="161"/>
      <c r="IC8558" s="161"/>
      <c r="ID8558" s="161"/>
      <c r="IE8558" s="161"/>
      <c r="IF8558" s="161"/>
      <c r="IG8558" s="161"/>
      <c r="IH8558" s="161"/>
      <c r="II8558" s="161"/>
      <c r="IJ8558" s="161"/>
      <c r="IK8558" s="161"/>
      <c r="IL8558" s="161"/>
      <c r="IM8558" s="161"/>
      <c r="IN8558" s="161"/>
      <c r="IO8558" s="161"/>
      <c r="IP8558" s="161"/>
      <c r="IQ8558" s="161"/>
      <c r="IR8558" s="161"/>
      <c r="IS8558" s="161"/>
      <c r="IT8558" s="161"/>
      <c r="IU8558" s="161"/>
      <c r="IV8558" s="161"/>
      <c r="IW8558" s="161"/>
      <c r="IX8558" s="161"/>
      <c r="IY8558" s="161"/>
      <c r="IZ8558" s="161"/>
      <c r="JA8558" s="161"/>
      <c r="JB8558" s="161"/>
      <c r="JC8558" s="161"/>
      <c r="JD8558" s="161"/>
      <c r="JE8558" s="161"/>
      <c r="JF8558" s="161"/>
      <c r="JG8558" s="161"/>
    </row>
    <row r="8559" spans="1:267" s="228" customFormat="1" ht="19.5" customHeight="1" x14ac:dyDescent="0.25">
      <c r="A8559" s="60" t="s">
        <v>5389</v>
      </c>
      <c r="B8559" s="31">
        <v>4.5</v>
      </c>
      <c r="C8559" s="31">
        <v>0</v>
      </c>
      <c r="D8559" s="31">
        <v>5</v>
      </c>
      <c r="E8559" s="31">
        <v>1</v>
      </c>
      <c r="F8559" s="31">
        <v>2</v>
      </c>
      <c r="G8559" s="31">
        <v>0</v>
      </c>
      <c r="H8559" s="31">
        <v>6.5</v>
      </c>
      <c r="I8559" s="31">
        <v>0</v>
      </c>
      <c r="J8559" s="31">
        <v>0</v>
      </c>
      <c r="K8559" s="31">
        <v>2</v>
      </c>
      <c r="L8559" s="128"/>
      <c r="M8559" s="27">
        <f>SUM(B8559:K8559)</f>
        <v>21</v>
      </c>
      <c r="N8559" s="31">
        <v>16</v>
      </c>
      <c r="O8559" s="210">
        <f>M8559/91</f>
        <v>0.23076923076923078</v>
      </c>
      <c r="P8559" s="31" t="s">
        <v>446</v>
      </c>
      <c r="Q8559" s="30" t="s">
        <v>5390</v>
      </c>
      <c r="R8559" s="50" t="s">
        <v>488</v>
      </c>
      <c r="S8559" s="30" t="s">
        <v>819</v>
      </c>
      <c r="T8559" s="89" t="s">
        <v>3663</v>
      </c>
      <c r="U8559" s="31">
        <v>11</v>
      </c>
      <c r="V8559" s="182" t="s">
        <v>519</v>
      </c>
      <c r="W8559" s="60" t="s">
        <v>5374</v>
      </c>
      <c r="X8559" s="60" t="s">
        <v>459</v>
      </c>
      <c r="Y8559" s="60" t="s">
        <v>1348</v>
      </c>
      <c r="Z8559" s="186"/>
      <c r="AA8559" s="187"/>
      <c r="AB8559" s="187"/>
      <c r="AC8559" s="187"/>
      <c r="AD8559" s="187"/>
      <c r="AE8559" s="187"/>
      <c r="AF8559" s="187"/>
      <c r="AG8559" s="187"/>
      <c r="AH8559" s="187"/>
      <c r="AI8559" s="187"/>
      <c r="AJ8559" s="187"/>
      <c r="AK8559" s="187"/>
      <c r="AL8559" s="187"/>
      <c r="AM8559" s="187"/>
      <c r="AN8559" s="187"/>
      <c r="AO8559" s="187"/>
      <c r="AP8559" s="187"/>
      <c r="AQ8559" s="187"/>
      <c r="AR8559" s="187"/>
      <c r="AS8559" s="187"/>
      <c r="AT8559" s="187"/>
      <c r="AU8559" s="187"/>
      <c r="AV8559" s="187"/>
      <c r="AW8559" s="187"/>
      <c r="AX8559" s="187"/>
      <c r="AY8559" s="187"/>
      <c r="AZ8559" s="187"/>
      <c r="BA8559" s="187"/>
      <c r="BB8559" s="187"/>
      <c r="BC8559" s="187"/>
      <c r="BD8559" s="187"/>
      <c r="BE8559" s="187"/>
      <c r="BF8559" s="187"/>
      <c r="BG8559" s="187"/>
      <c r="BH8559" s="187"/>
      <c r="BI8559" s="187"/>
      <c r="BJ8559" s="187"/>
      <c r="BK8559" s="187"/>
      <c r="BL8559" s="187"/>
      <c r="BM8559" s="187"/>
      <c r="BN8559" s="187"/>
      <c r="BO8559" s="187"/>
      <c r="BP8559" s="187"/>
      <c r="BQ8559" s="187"/>
      <c r="BR8559" s="187"/>
      <c r="BS8559" s="187"/>
      <c r="BT8559" s="187"/>
      <c r="BU8559" s="187"/>
      <c r="BV8559" s="187"/>
      <c r="BW8559" s="187"/>
      <c r="BX8559" s="187"/>
      <c r="BY8559" s="187"/>
      <c r="BZ8559" s="187"/>
      <c r="CA8559" s="187"/>
      <c r="CB8559" s="187"/>
      <c r="CC8559" s="187"/>
      <c r="CD8559" s="187"/>
      <c r="CE8559" s="187"/>
      <c r="CF8559" s="187"/>
      <c r="CG8559" s="187"/>
      <c r="CH8559" s="187"/>
      <c r="CI8559" s="187"/>
      <c r="CJ8559" s="187"/>
      <c r="CK8559" s="187"/>
      <c r="CL8559" s="187"/>
      <c r="CM8559" s="187"/>
      <c r="CN8559" s="187"/>
      <c r="CO8559" s="187"/>
      <c r="CP8559" s="187"/>
      <c r="CQ8559" s="187"/>
      <c r="CR8559" s="187"/>
      <c r="CS8559" s="187"/>
      <c r="CT8559" s="187"/>
      <c r="CU8559" s="187"/>
      <c r="CV8559" s="187"/>
      <c r="CW8559" s="187"/>
      <c r="CX8559" s="187"/>
      <c r="CY8559" s="187"/>
      <c r="CZ8559" s="187"/>
      <c r="DA8559" s="187"/>
      <c r="DB8559" s="187"/>
      <c r="DC8559" s="187"/>
      <c r="DD8559" s="187"/>
      <c r="DE8559" s="187"/>
      <c r="DF8559" s="187"/>
      <c r="DG8559" s="187"/>
      <c r="DH8559" s="187"/>
      <c r="DI8559" s="187"/>
      <c r="DJ8559" s="187"/>
      <c r="DK8559" s="187"/>
      <c r="DL8559" s="187"/>
      <c r="DM8559" s="187"/>
      <c r="DN8559" s="187"/>
      <c r="DO8559" s="187"/>
      <c r="DP8559" s="187"/>
      <c r="DQ8559" s="187"/>
      <c r="DR8559" s="187"/>
      <c r="DS8559" s="187"/>
      <c r="DT8559" s="187"/>
      <c r="DU8559" s="187"/>
      <c r="DV8559" s="187"/>
      <c r="DW8559" s="187"/>
      <c r="DX8559" s="187"/>
      <c r="DY8559" s="187"/>
      <c r="DZ8559" s="187"/>
      <c r="EA8559" s="187"/>
      <c r="EB8559" s="187"/>
      <c r="EC8559" s="187"/>
      <c r="ED8559" s="187"/>
      <c r="EE8559" s="187"/>
      <c r="EF8559" s="187"/>
      <c r="EG8559" s="187"/>
      <c r="EH8559" s="187"/>
      <c r="EI8559" s="187"/>
      <c r="EJ8559" s="187"/>
      <c r="EK8559" s="187"/>
      <c r="EL8559" s="187"/>
      <c r="EM8559" s="187"/>
      <c r="EN8559" s="187"/>
      <c r="EO8559" s="187"/>
      <c r="EP8559" s="187"/>
      <c r="EQ8559" s="187"/>
      <c r="ER8559" s="187"/>
      <c r="ES8559" s="187"/>
      <c r="ET8559" s="187"/>
      <c r="EU8559" s="187"/>
      <c r="EV8559" s="187"/>
      <c r="EW8559" s="187"/>
      <c r="EX8559" s="187"/>
      <c r="EY8559" s="187"/>
      <c r="EZ8559" s="187"/>
      <c r="FA8559" s="187"/>
      <c r="FB8559" s="187"/>
      <c r="FC8559" s="187"/>
      <c r="FD8559" s="187"/>
      <c r="FE8559" s="187"/>
      <c r="FF8559" s="187"/>
      <c r="FG8559" s="187"/>
      <c r="FH8559" s="187"/>
      <c r="FI8559" s="187"/>
      <c r="FJ8559" s="187"/>
      <c r="FK8559" s="187"/>
      <c r="FL8559" s="187"/>
      <c r="FM8559" s="187"/>
      <c r="FN8559" s="187"/>
      <c r="FO8559" s="187"/>
      <c r="FP8559" s="187"/>
      <c r="FQ8559" s="187"/>
      <c r="FR8559" s="187"/>
      <c r="FS8559" s="187"/>
      <c r="FT8559" s="187"/>
      <c r="FU8559" s="187"/>
      <c r="FV8559" s="187"/>
      <c r="FW8559" s="187"/>
      <c r="FX8559" s="187"/>
      <c r="FY8559" s="187"/>
      <c r="FZ8559" s="187"/>
      <c r="GA8559" s="187"/>
      <c r="GB8559" s="187"/>
      <c r="GC8559" s="187"/>
      <c r="GD8559" s="187"/>
      <c r="GE8559" s="187"/>
      <c r="GF8559" s="187"/>
      <c r="GG8559" s="187"/>
      <c r="GH8559" s="187"/>
      <c r="GI8559" s="187"/>
      <c r="GJ8559" s="187"/>
      <c r="GK8559" s="187"/>
      <c r="GL8559" s="187"/>
      <c r="GM8559" s="187"/>
      <c r="GN8559" s="187"/>
      <c r="GO8559" s="187"/>
      <c r="GP8559" s="187"/>
      <c r="GQ8559" s="187"/>
      <c r="GR8559" s="187"/>
      <c r="GS8559" s="187"/>
      <c r="GT8559" s="187"/>
      <c r="GU8559" s="187"/>
      <c r="GV8559" s="187"/>
      <c r="GW8559" s="187"/>
      <c r="GX8559" s="187"/>
      <c r="GY8559" s="187"/>
      <c r="GZ8559" s="187"/>
      <c r="HA8559" s="187"/>
      <c r="HB8559" s="187"/>
      <c r="HC8559" s="187"/>
      <c r="HD8559" s="187"/>
      <c r="HE8559" s="187"/>
      <c r="HF8559" s="187"/>
      <c r="HG8559" s="187"/>
      <c r="HH8559" s="187"/>
      <c r="HI8559" s="187"/>
      <c r="HJ8559" s="187"/>
      <c r="HK8559" s="187"/>
      <c r="HL8559" s="187"/>
      <c r="HM8559" s="187"/>
      <c r="HN8559" s="187"/>
      <c r="HO8559" s="187"/>
      <c r="HP8559" s="187"/>
      <c r="HQ8559" s="187"/>
      <c r="HR8559" s="187"/>
      <c r="HS8559" s="187"/>
      <c r="HT8559" s="187"/>
      <c r="HU8559" s="187"/>
      <c r="HV8559" s="187"/>
      <c r="HW8559" s="187"/>
      <c r="HX8559" s="187"/>
      <c r="HY8559" s="187"/>
      <c r="HZ8559" s="187"/>
      <c r="IA8559" s="187"/>
      <c r="IB8559" s="187"/>
      <c r="IC8559" s="187"/>
      <c r="ID8559" s="187"/>
      <c r="IE8559" s="187"/>
      <c r="IF8559" s="187"/>
      <c r="IG8559" s="187"/>
      <c r="IH8559" s="187"/>
      <c r="II8559" s="187"/>
      <c r="IJ8559" s="187"/>
      <c r="IK8559" s="187"/>
      <c r="IL8559" s="187"/>
      <c r="IM8559" s="187"/>
      <c r="IN8559" s="187"/>
      <c r="IO8559" s="187"/>
      <c r="IP8559" s="187"/>
      <c r="IQ8559" s="187"/>
      <c r="IR8559" s="187"/>
      <c r="IS8559" s="187"/>
      <c r="IT8559" s="187"/>
      <c r="IU8559" s="187"/>
      <c r="IV8559" s="187"/>
      <c r="IW8559" s="187"/>
      <c r="IX8559" s="187"/>
      <c r="IY8559" s="187"/>
      <c r="IZ8559" s="187"/>
      <c r="JA8559" s="187"/>
      <c r="JB8559" s="187"/>
      <c r="JC8559" s="187"/>
      <c r="JD8559" s="187"/>
      <c r="JE8559" s="187"/>
      <c r="JF8559" s="187"/>
      <c r="JG8559" s="187"/>
    </row>
    <row r="8560" spans="1:267" s="228" customFormat="1" ht="19.5" customHeight="1" x14ac:dyDescent="0.25">
      <c r="A8560" s="60" t="s">
        <v>374</v>
      </c>
      <c r="B8560" s="31">
        <v>4.5</v>
      </c>
      <c r="C8560" s="31">
        <v>1</v>
      </c>
      <c r="D8560" s="31">
        <v>6</v>
      </c>
      <c r="E8560" s="31">
        <v>6</v>
      </c>
      <c r="F8560" s="31">
        <v>3</v>
      </c>
      <c r="G8560" s="31">
        <v>0</v>
      </c>
      <c r="H8560" s="31">
        <v>0</v>
      </c>
      <c r="I8560" s="31">
        <v>0</v>
      </c>
      <c r="J8560" s="31">
        <v>0</v>
      </c>
      <c r="K8560" s="31">
        <v>0</v>
      </c>
      <c r="L8560" s="128"/>
      <c r="M8560" s="27">
        <f>SUM(B8560:K8560)</f>
        <v>20.5</v>
      </c>
      <c r="N8560" s="31">
        <v>17</v>
      </c>
      <c r="O8560" s="210">
        <f>M8560/91</f>
        <v>0.22527472527472528</v>
      </c>
      <c r="P8560" s="31" t="s">
        <v>446</v>
      </c>
      <c r="Q8560" s="30" t="s">
        <v>5391</v>
      </c>
      <c r="R8560" s="50" t="s">
        <v>5392</v>
      </c>
      <c r="S8560" s="30" t="s">
        <v>1672</v>
      </c>
      <c r="T8560" s="89" t="s">
        <v>3663</v>
      </c>
      <c r="U8560" s="31">
        <v>11</v>
      </c>
      <c r="V8560" s="182" t="s">
        <v>609</v>
      </c>
      <c r="W8560" s="60" t="s">
        <v>5374</v>
      </c>
      <c r="X8560" s="60" t="s">
        <v>459</v>
      </c>
      <c r="Y8560" s="60" t="s">
        <v>1348</v>
      </c>
      <c r="Z8560" s="186"/>
      <c r="AA8560" s="187"/>
      <c r="AB8560" s="187"/>
      <c r="AC8560" s="187"/>
      <c r="AD8560" s="187"/>
      <c r="AE8560" s="187"/>
      <c r="AF8560" s="187"/>
      <c r="AG8560" s="187"/>
      <c r="AH8560" s="187"/>
      <c r="AI8560" s="187"/>
      <c r="AJ8560" s="187"/>
      <c r="AK8560" s="187"/>
      <c r="AL8560" s="187"/>
      <c r="AM8560" s="187"/>
      <c r="AN8560" s="187"/>
      <c r="AO8560" s="187"/>
      <c r="AP8560" s="187"/>
      <c r="AQ8560" s="187"/>
      <c r="AR8560" s="187"/>
      <c r="AS8560" s="187"/>
      <c r="AT8560" s="187"/>
      <c r="AU8560" s="187"/>
      <c r="AV8560" s="187"/>
      <c r="AW8560" s="187"/>
      <c r="AX8560" s="187"/>
      <c r="AY8560" s="187"/>
      <c r="AZ8560" s="187"/>
      <c r="BA8560" s="187"/>
      <c r="BB8560" s="187"/>
      <c r="BC8560" s="187"/>
      <c r="BD8560" s="187"/>
      <c r="BE8560" s="187"/>
      <c r="BF8560" s="187"/>
      <c r="BG8560" s="187"/>
      <c r="BH8560" s="187"/>
      <c r="BI8560" s="187"/>
      <c r="BJ8560" s="187"/>
      <c r="BK8560" s="187"/>
      <c r="BL8560" s="187"/>
      <c r="BM8560" s="187"/>
      <c r="BN8560" s="187"/>
      <c r="BO8560" s="187"/>
      <c r="BP8560" s="187"/>
      <c r="BQ8560" s="187"/>
      <c r="BR8560" s="187"/>
      <c r="BS8560" s="187"/>
      <c r="BT8560" s="187"/>
      <c r="BU8560" s="187"/>
      <c r="BV8560" s="187"/>
      <c r="BW8560" s="187"/>
      <c r="BX8560" s="187"/>
      <c r="BY8560" s="187"/>
      <c r="BZ8560" s="187"/>
      <c r="CA8560" s="187"/>
      <c r="CB8560" s="187"/>
      <c r="CC8560" s="187"/>
      <c r="CD8560" s="187"/>
      <c r="CE8560" s="187"/>
      <c r="CF8560" s="187"/>
      <c r="CG8560" s="187"/>
      <c r="CH8560" s="187"/>
      <c r="CI8560" s="187"/>
      <c r="CJ8560" s="187"/>
      <c r="CK8560" s="187"/>
      <c r="CL8560" s="187"/>
      <c r="CM8560" s="187"/>
      <c r="CN8560" s="187"/>
      <c r="CO8560" s="187"/>
      <c r="CP8560" s="187"/>
      <c r="CQ8560" s="187"/>
      <c r="CR8560" s="187"/>
      <c r="CS8560" s="187"/>
      <c r="CT8560" s="187"/>
      <c r="CU8560" s="187"/>
      <c r="CV8560" s="187"/>
      <c r="CW8560" s="187"/>
      <c r="CX8560" s="187"/>
      <c r="CY8560" s="187"/>
      <c r="CZ8560" s="187"/>
      <c r="DA8560" s="187"/>
      <c r="DB8560" s="187"/>
      <c r="DC8560" s="187"/>
      <c r="DD8560" s="187"/>
      <c r="DE8560" s="187"/>
      <c r="DF8560" s="187"/>
      <c r="DG8560" s="187"/>
      <c r="DH8560" s="187"/>
      <c r="DI8560" s="187"/>
      <c r="DJ8560" s="187"/>
      <c r="DK8560" s="187"/>
      <c r="DL8560" s="187"/>
      <c r="DM8560" s="187"/>
      <c r="DN8560" s="187"/>
      <c r="DO8560" s="187"/>
      <c r="DP8560" s="187"/>
      <c r="DQ8560" s="187"/>
      <c r="DR8560" s="187"/>
      <c r="DS8560" s="187"/>
      <c r="DT8560" s="187"/>
      <c r="DU8560" s="187"/>
      <c r="DV8560" s="187"/>
      <c r="DW8560" s="187"/>
      <c r="DX8560" s="187"/>
      <c r="DY8560" s="187"/>
      <c r="DZ8560" s="187"/>
      <c r="EA8560" s="187"/>
      <c r="EB8560" s="187"/>
      <c r="EC8560" s="187"/>
      <c r="ED8560" s="187"/>
      <c r="EE8560" s="187"/>
      <c r="EF8560" s="187"/>
      <c r="EG8560" s="187"/>
      <c r="EH8560" s="187"/>
      <c r="EI8560" s="187"/>
      <c r="EJ8560" s="187"/>
      <c r="EK8560" s="187"/>
      <c r="EL8560" s="187"/>
      <c r="EM8560" s="187"/>
      <c r="EN8560" s="187"/>
      <c r="EO8560" s="187"/>
      <c r="EP8560" s="187"/>
      <c r="EQ8560" s="187"/>
      <c r="ER8560" s="187"/>
      <c r="ES8560" s="187"/>
      <c r="ET8560" s="187"/>
      <c r="EU8560" s="187"/>
      <c r="EV8560" s="187"/>
      <c r="EW8560" s="187"/>
      <c r="EX8560" s="187"/>
      <c r="EY8560" s="187"/>
      <c r="EZ8560" s="187"/>
      <c r="FA8560" s="187"/>
      <c r="FB8560" s="187"/>
      <c r="FC8560" s="187"/>
      <c r="FD8560" s="187"/>
      <c r="FE8560" s="187"/>
      <c r="FF8560" s="187"/>
      <c r="FG8560" s="187"/>
      <c r="FH8560" s="187"/>
      <c r="FI8560" s="187"/>
      <c r="FJ8560" s="187"/>
      <c r="FK8560" s="187"/>
      <c r="FL8560" s="187"/>
      <c r="FM8560" s="187"/>
      <c r="FN8560" s="187"/>
      <c r="FO8560" s="187"/>
      <c r="FP8560" s="187"/>
      <c r="FQ8560" s="187"/>
      <c r="FR8560" s="187"/>
      <c r="FS8560" s="187"/>
      <c r="FT8560" s="187"/>
      <c r="FU8560" s="187"/>
      <c r="FV8560" s="187"/>
      <c r="FW8560" s="187"/>
      <c r="FX8560" s="187"/>
      <c r="FY8560" s="187"/>
      <c r="FZ8560" s="187"/>
      <c r="GA8560" s="187"/>
      <c r="GB8560" s="187"/>
      <c r="GC8560" s="187"/>
      <c r="GD8560" s="187"/>
      <c r="GE8560" s="187"/>
      <c r="GF8560" s="187"/>
      <c r="GG8560" s="187"/>
      <c r="GH8560" s="187"/>
      <c r="GI8560" s="187"/>
      <c r="GJ8560" s="187"/>
      <c r="GK8560" s="187"/>
      <c r="GL8560" s="187"/>
      <c r="GM8560" s="187"/>
      <c r="GN8560" s="187"/>
      <c r="GO8560" s="187"/>
      <c r="GP8560" s="187"/>
      <c r="GQ8560" s="187"/>
      <c r="GR8560" s="187"/>
      <c r="GS8560" s="187"/>
      <c r="GT8560" s="187"/>
      <c r="GU8560" s="187"/>
      <c r="GV8560" s="187"/>
      <c r="GW8560" s="187"/>
      <c r="GX8560" s="187"/>
      <c r="GY8560" s="187"/>
      <c r="GZ8560" s="187"/>
      <c r="HA8560" s="187"/>
      <c r="HB8560" s="187"/>
      <c r="HC8560" s="187"/>
      <c r="HD8560" s="187"/>
      <c r="HE8560" s="187"/>
      <c r="HF8560" s="187"/>
      <c r="HG8560" s="187"/>
      <c r="HH8560" s="187"/>
      <c r="HI8560" s="187"/>
      <c r="HJ8560" s="187"/>
      <c r="HK8560" s="187"/>
      <c r="HL8560" s="187"/>
      <c r="HM8560" s="187"/>
      <c r="HN8560" s="187"/>
      <c r="HO8560" s="187"/>
      <c r="HP8560" s="187"/>
      <c r="HQ8560" s="187"/>
      <c r="HR8560" s="187"/>
      <c r="HS8560" s="187"/>
      <c r="HT8560" s="187"/>
      <c r="HU8560" s="187"/>
      <c r="HV8560" s="187"/>
      <c r="HW8560" s="187"/>
      <c r="HX8560" s="187"/>
      <c r="HY8560" s="187"/>
      <c r="HZ8560" s="187"/>
      <c r="IA8560" s="187"/>
      <c r="IB8560" s="187"/>
      <c r="IC8560" s="187"/>
      <c r="ID8560" s="187"/>
      <c r="IE8560" s="187"/>
      <c r="IF8560" s="187"/>
      <c r="IG8560" s="187"/>
      <c r="IH8560" s="187"/>
      <c r="II8560" s="187"/>
      <c r="IJ8560" s="187"/>
      <c r="IK8560" s="187"/>
      <c r="IL8560" s="187"/>
      <c r="IM8560" s="187"/>
      <c r="IN8560" s="187"/>
      <c r="IO8560" s="187"/>
      <c r="IP8560" s="187"/>
      <c r="IQ8560" s="187"/>
      <c r="IR8560" s="187"/>
      <c r="IS8560" s="187"/>
      <c r="IT8560" s="187"/>
      <c r="IU8560" s="187"/>
      <c r="IV8560" s="187"/>
      <c r="IW8560" s="187"/>
      <c r="IX8560" s="187"/>
      <c r="IY8560" s="187"/>
      <c r="IZ8560" s="187"/>
      <c r="JA8560" s="187"/>
      <c r="JB8560" s="187"/>
      <c r="JC8560" s="187"/>
      <c r="JD8560" s="187"/>
      <c r="JE8560" s="187"/>
      <c r="JF8560" s="187"/>
      <c r="JG8560" s="187"/>
    </row>
    <row r="8561" spans="1:267" s="228" customFormat="1" ht="19.5" customHeight="1" x14ac:dyDescent="0.25">
      <c r="A8561" s="60" t="s">
        <v>5393</v>
      </c>
      <c r="B8561" s="31">
        <v>3.5</v>
      </c>
      <c r="C8561" s="31">
        <v>0</v>
      </c>
      <c r="D8561" s="31">
        <v>2</v>
      </c>
      <c r="E8561" s="31">
        <v>1</v>
      </c>
      <c r="F8561" s="31">
        <v>4</v>
      </c>
      <c r="G8561" s="31">
        <v>6</v>
      </c>
      <c r="H8561" s="31">
        <v>2</v>
      </c>
      <c r="I8561" s="31">
        <v>0</v>
      </c>
      <c r="J8561" s="31">
        <v>0</v>
      </c>
      <c r="K8561" s="31">
        <v>2</v>
      </c>
      <c r="L8561" s="128"/>
      <c r="M8561" s="27">
        <f>SUM(B8561:K8561)</f>
        <v>20.5</v>
      </c>
      <c r="N8561" s="31">
        <v>17</v>
      </c>
      <c r="O8561" s="210">
        <f>M8561/91</f>
        <v>0.22527472527472528</v>
      </c>
      <c r="P8561" s="31" t="s">
        <v>446</v>
      </c>
      <c r="Q8561" s="30" t="s">
        <v>5394</v>
      </c>
      <c r="R8561" s="50" t="s">
        <v>771</v>
      </c>
      <c r="S8561" s="30" t="s">
        <v>1078</v>
      </c>
      <c r="T8561" s="89" t="s">
        <v>3663</v>
      </c>
      <c r="U8561" s="31">
        <v>11</v>
      </c>
      <c r="V8561" s="182" t="s">
        <v>519</v>
      </c>
      <c r="W8561" s="60" t="s">
        <v>5374</v>
      </c>
      <c r="X8561" s="60" t="s">
        <v>459</v>
      </c>
      <c r="Y8561" s="60" t="s">
        <v>1348</v>
      </c>
      <c r="Z8561" s="186"/>
      <c r="AA8561" s="187"/>
      <c r="AB8561" s="187"/>
      <c r="AC8561" s="187"/>
      <c r="AD8561" s="187"/>
      <c r="AE8561" s="187"/>
      <c r="AF8561" s="187"/>
      <c r="AG8561" s="187"/>
      <c r="AH8561" s="187"/>
      <c r="AI8561" s="187"/>
      <c r="AJ8561" s="187"/>
      <c r="AK8561" s="187"/>
      <c r="AL8561" s="187"/>
      <c r="AM8561" s="187"/>
      <c r="AN8561" s="187"/>
      <c r="AO8561" s="187"/>
      <c r="AP8561" s="187"/>
      <c r="AQ8561" s="187"/>
      <c r="AR8561" s="187"/>
      <c r="AS8561" s="187"/>
      <c r="AT8561" s="187"/>
      <c r="AU8561" s="187"/>
      <c r="AV8561" s="187"/>
      <c r="AW8561" s="187"/>
      <c r="AX8561" s="187"/>
      <c r="AY8561" s="187"/>
      <c r="AZ8561" s="187"/>
      <c r="BA8561" s="187"/>
      <c r="BB8561" s="187"/>
      <c r="BC8561" s="187"/>
      <c r="BD8561" s="187"/>
      <c r="BE8561" s="187"/>
      <c r="BF8561" s="187"/>
      <c r="BG8561" s="187"/>
      <c r="BH8561" s="187"/>
      <c r="BI8561" s="187"/>
      <c r="BJ8561" s="187"/>
      <c r="BK8561" s="187"/>
      <c r="BL8561" s="187"/>
      <c r="BM8561" s="187"/>
      <c r="BN8561" s="187"/>
      <c r="BO8561" s="187"/>
      <c r="BP8561" s="187"/>
      <c r="BQ8561" s="187"/>
      <c r="BR8561" s="187"/>
      <c r="BS8561" s="187"/>
      <c r="BT8561" s="187"/>
      <c r="BU8561" s="187"/>
      <c r="BV8561" s="187"/>
      <c r="BW8561" s="187"/>
      <c r="BX8561" s="187"/>
      <c r="BY8561" s="187"/>
      <c r="BZ8561" s="187"/>
      <c r="CA8561" s="187"/>
      <c r="CB8561" s="187"/>
      <c r="CC8561" s="187"/>
      <c r="CD8561" s="187"/>
      <c r="CE8561" s="187"/>
      <c r="CF8561" s="187"/>
      <c r="CG8561" s="187"/>
      <c r="CH8561" s="187"/>
      <c r="CI8561" s="187"/>
      <c r="CJ8561" s="187"/>
      <c r="CK8561" s="187"/>
      <c r="CL8561" s="187"/>
      <c r="CM8561" s="187"/>
      <c r="CN8561" s="187"/>
      <c r="CO8561" s="187"/>
      <c r="CP8561" s="187"/>
      <c r="CQ8561" s="187"/>
      <c r="CR8561" s="187"/>
      <c r="CS8561" s="187"/>
      <c r="CT8561" s="187"/>
      <c r="CU8561" s="187"/>
      <c r="CV8561" s="187"/>
      <c r="CW8561" s="187"/>
      <c r="CX8561" s="187"/>
      <c r="CY8561" s="187"/>
      <c r="CZ8561" s="187"/>
      <c r="DA8561" s="187"/>
      <c r="DB8561" s="187"/>
      <c r="DC8561" s="187"/>
      <c r="DD8561" s="187"/>
      <c r="DE8561" s="187"/>
      <c r="DF8561" s="187"/>
      <c r="DG8561" s="187"/>
      <c r="DH8561" s="187"/>
      <c r="DI8561" s="187"/>
      <c r="DJ8561" s="187"/>
      <c r="DK8561" s="187"/>
      <c r="DL8561" s="187"/>
      <c r="DM8561" s="187"/>
      <c r="DN8561" s="187"/>
      <c r="DO8561" s="187"/>
      <c r="DP8561" s="187"/>
      <c r="DQ8561" s="187"/>
      <c r="DR8561" s="187"/>
      <c r="DS8561" s="187"/>
      <c r="DT8561" s="187"/>
      <c r="DU8561" s="187"/>
      <c r="DV8561" s="187"/>
      <c r="DW8561" s="187"/>
      <c r="DX8561" s="187"/>
      <c r="DY8561" s="187"/>
      <c r="DZ8561" s="187"/>
      <c r="EA8561" s="187"/>
      <c r="EB8561" s="187"/>
      <c r="EC8561" s="187"/>
      <c r="ED8561" s="187"/>
      <c r="EE8561" s="187"/>
      <c r="EF8561" s="187"/>
      <c r="EG8561" s="187"/>
      <c r="EH8561" s="187"/>
      <c r="EI8561" s="187"/>
      <c r="EJ8561" s="187"/>
      <c r="EK8561" s="187"/>
      <c r="EL8561" s="187"/>
      <c r="EM8561" s="187"/>
      <c r="EN8561" s="187"/>
      <c r="EO8561" s="187"/>
      <c r="EP8561" s="187"/>
      <c r="EQ8561" s="187"/>
      <c r="ER8561" s="187"/>
      <c r="ES8561" s="187"/>
      <c r="ET8561" s="187"/>
      <c r="EU8561" s="187"/>
      <c r="EV8561" s="187"/>
      <c r="EW8561" s="187"/>
      <c r="EX8561" s="187"/>
      <c r="EY8561" s="187"/>
      <c r="EZ8561" s="187"/>
      <c r="FA8561" s="187"/>
      <c r="FB8561" s="187"/>
      <c r="FC8561" s="187"/>
      <c r="FD8561" s="187"/>
      <c r="FE8561" s="187"/>
      <c r="FF8561" s="187"/>
      <c r="FG8561" s="187"/>
      <c r="FH8561" s="187"/>
      <c r="FI8561" s="187"/>
      <c r="FJ8561" s="187"/>
      <c r="FK8561" s="187"/>
      <c r="FL8561" s="187"/>
      <c r="FM8561" s="187"/>
      <c r="FN8561" s="187"/>
      <c r="FO8561" s="187"/>
      <c r="FP8561" s="187"/>
      <c r="FQ8561" s="187"/>
      <c r="FR8561" s="187"/>
      <c r="FS8561" s="187"/>
      <c r="FT8561" s="187"/>
      <c r="FU8561" s="187"/>
      <c r="FV8561" s="187"/>
      <c r="FW8561" s="187"/>
      <c r="FX8561" s="187"/>
      <c r="FY8561" s="187"/>
      <c r="FZ8561" s="187"/>
      <c r="GA8561" s="187"/>
      <c r="GB8561" s="187"/>
      <c r="GC8561" s="187"/>
      <c r="GD8561" s="187"/>
      <c r="GE8561" s="187"/>
      <c r="GF8561" s="187"/>
      <c r="GG8561" s="187"/>
      <c r="GH8561" s="187"/>
      <c r="GI8561" s="187"/>
      <c r="GJ8561" s="187"/>
      <c r="GK8561" s="187"/>
      <c r="GL8561" s="187"/>
      <c r="GM8561" s="187"/>
      <c r="GN8561" s="187"/>
      <c r="GO8561" s="187"/>
      <c r="GP8561" s="187"/>
      <c r="GQ8561" s="187"/>
      <c r="GR8561" s="187"/>
      <c r="GS8561" s="187"/>
      <c r="GT8561" s="187"/>
      <c r="GU8561" s="187"/>
      <c r="GV8561" s="187"/>
      <c r="GW8561" s="187"/>
      <c r="GX8561" s="187"/>
      <c r="GY8561" s="187"/>
      <c r="GZ8561" s="187"/>
      <c r="HA8561" s="187"/>
      <c r="HB8561" s="187"/>
      <c r="HC8561" s="187"/>
      <c r="HD8561" s="187"/>
      <c r="HE8561" s="187"/>
      <c r="HF8561" s="187"/>
      <c r="HG8561" s="187"/>
      <c r="HH8561" s="187"/>
      <c r="HI8561" s="187"/>
      <c r="HJ8561" s="187"/>
      <c r="HK8561" s="187"/>
      <c r="HL8561" s="187"/>
      <c r="HM8561" s="187"/>
      <c r="HN8561" s="187"/>
      <c r="HO8561" s="187"/>
      <c r="HP8561" s="187"/>
      <c r="HQ8561" s="187"/>
      <c r="HR8561" s="187"/>
      <c r="HS8561" s="187"/>
      <c r="HT8561" s="187"/>
      <c r="HU8561" s="187"/>
      <c r="HV8561" s="187"/>
      <c r="HW8561" s="187"/>
      <c r="HX8561" s="187"/>
      <c r="HY8561" s="187"/>
      <c r="HZ8561" s="187"/>
      <c r="IA8561" s="187"/>
      <c r="IB8561" s="187"/>
      <c r="IC8561" s="187"/>
      <c r="ID8561" s="187"/>
      <c r="IE8561" s="187"/>
      <c r="IF8561" s="187"/>
      <c r="IG8561" s="187"/>
      <c r="IH8561" s="187"/>
      <c r="II8561" s="187"/>
      <c r="IJ8561" s="187"/>
      <c r="IK8561" s="187"/>
      <c r="IL8561" s="187"/>
      <c r="IM8561" s="187"/>
      <c r="IN8561" s="187"/>
      <c r="IO8561" s="187"/>
      <c r="IP8561" s="187"/>
      <c r="IQ8561" s="187"/>
      <c r="IR8561" s="187"/>
      <c r="IS8561" s="187"/>
      <c r="IT8561" s="187"/>
      <c r="IU8561" s="187"/>
      <c r="IV8561" s="187"/>
      <c r="IW8561" s="187"/>
      <c r="IX8561" s="187"/>
      <c r="IY8561" s="187"/>
      <c r="IZ8561" s="187"/>
      <c r="JA8561" s="187"/>
      <c r="JB8561" s="187"/>
      <c r="JC8561" s="187"/>
      <c r="JD8561" s="187"/>
      <c r="JE8561" s="187"/>
      <c r="JF8561" s="187"/>
      <c r="JG8561" s="187"/>
    </row>
    <row r="8562" spans="1:267" s="228" customFormat="1" ht="19.5" customHeight="1" x14ac:dyDescent="0.25">
      <c r="A8562" s="42" t="s">
        <v>8486</v>
      </c>
      <c r="B8562" s="27">
        <v>3</v>
      </c>
      <c r="C8562" s="27">
        <v>2</v>
      </c>
      <c r="D8562" s="27">
        <v>5</v>
      </c>
      <c r="E8562" s="27">
        <v>0.5</v>
      </c>
      <c r="F8562" s="27">
        <v>4</v>
      </c>
      <c r="G8562" s="27">
        <v>0</v>
      </c>
      <c r="H8562" s="27">
        <v>5</v>
      </c>
      <c r="I8562" s="27">
        <v>0</v>
      </c>
      <c r="J8562" s="27">
        <v>1</v>
      </c>
      <c r="K8562" s="27">
        <v>0</v>
      </c>
      <c r="L8562" s="119"/>
      <c r="M8562" s="27">
        <f>SUM(B8562:K8562)</f>
        <v>20.5</v>
      </c>
      <c r="N8562" s="27">
        <v>25</v>
      </c>
      <c r="O8562" s="210">
        <f>M8562/91</f>
        <v>0.22527472527472528</v>
      </c>
      <c r="P8562" s="27" t="s">
        <v>446</v>
      </c>
      <c r="Q8562" s="101" t="s">
        <v>1385</v>
      </c>
      <c r="R8562" s="183" t="s">
        <v>589</v>
      </c>
      <c r="S8562" s="101" t="s">
        <v>626</v>
      </c>
      <c r="T8562" s="90" t="s">
        <v>8181</v>
      </c>
      <c r="U8562" s="27">
        <v>11</v>
      </c>
      <c r="V8562" s="182" t="s">
        <v>8324</v>
      </c>
      <c r="W8562" s="42" t="s">
        <v>8388</v>
      </c>
      <c r="X8562" s="42" t="s">
        <v>705</v>
      </c>
      <c r="Y8562" s="42" t="s">
        <v>1283</v>
      </c>
      <c r="Z8562" s="61"/>
      <c r="AA8562" s="161"/>
      <c r="AB8562" s="161"/>
      <c r="AC8562" s="161"/>
      <c r="AD8562" s="161"/>
      <c r="AE8562" s="161"/>
      <c r="AF8562" s="161"/>
      <c r="AG8562" s="161"/>
      <c r="AH8562" s="161"/>
      <c r="AI8562" s="161"/>
      <c r="AJ8562" s="161"/>
      <c r="AK8562" s="161"/>
      <c r="AL8562" s="161"/>
      <c r="AM8562" s="161"/>
      <c r="AN8562" s="161"/>
      <c r="AO8562" s="161"/>
      <c r="AP8562" s="161"/>
      <c r="AQ8562" s="161"/>
      <c r="AR8562" s="161"/>
      <c r="AS8562" s="161"/>
      <c r="AT8562" s="161"/>
      <c r="AU8562" s="161"/>
      <c r="AV8562" s="161"/>
      <c r="AW8562" s="161"/>
      <c r="AX8562" s="161"/>
      <c r="AY8562" s="161"/>
      <c r="AZ8562" s="161"/>
      <c r="BA8562" s="161"/>
      <c r="BB8562" s="161"/>
      <c r="BC8562" s="161"/>
      <c r="BD8562" s="161"/>
      <c r="BE8562" s="161"/>
      <c r="BF8562" s="161"/>
      <c r="BG8562" s="161"/>
      <c r="BH8562" s="161"/>
      <c r="BI8562" s="161"/>
      <c r="BJ8562" s="161"/>
      <c r="BK8562" s="161"/>
      <c r="BL8562" s="161"/>
      <c r="BM8562" s="161"/>
      <c r="BN8562" s="161"/>
      <c r="BO8562" s="161"/>
      <c r="BP8562" s="161"/>
      <c r="BQ8562" s="161"/>
      <c r="BR8562" s="161"/>
      <c r="BS8562" s="161"/>
      <c r="BT8562" s="161"/>
      <c r="BU8562" s="161"/>
      <c r="BV8562" s="161"/>
      <c r="BW8562" s="161"/>
      <c r="BX8562" s="161"/>
      <c r="BY8562" s="161"/>
      <c r="BZ8562" s="161"/>
      <c r="CA8562" s="161"/>
      <c r="CB8562" s="161"/>
      <c r="CC8562" s="161"/>
      <c r="CD8562" s="161"/>
      <c r="CE8562" s="161"/>
      <c r="CF8562" s="161"/>
      <c r="CG8562" s="161"/>
      <c r="CH8562" s="161"/>
      <c r="CI8562" s="161"/>
      <c r="CJ8562" s="161"/>
      <c r="CK8562" s="161"/>
      <c r="CL8562" s="161"/>
      <c r="CM8562" s="161"/>
      <c r="CN8562" s="161"/>
      <c r="CO8562" s="161"/>
      <c r="CP8562" s="161"/>
      <c r="CQ8562" s="161"/>
      <c r="CR8562" s="161"/>
      <c r="CS8562" s="161"/>
      <c r="CT8562" s="161"/>
      <c r="CU8562" s="161"/>
      <c r="CV8562" s="161"/>
      <c r="CW8562" s="161"/>
      <c r="CX8562" s="161"/>
      <c r="CY8562" s="161"/>
      <c r="CZ8562" s="161"/>
      <c r="DA8562" s="161"/>
      <c r="DB8562" s="161"/>
      <c r="DC8562" s="161"/>
      <c r="DD8562" s="161"/>
      <c r="DE8562" s="161"/>
      <c r="DF8562" s="161"/>
      <c r="DG8562" s="161"/>
      <c r="DH8562" s="161"/>
      <c r="DI8562" s="161"/>
      <c r="DJ8562" s="161"/>
      <c r="DK8562" s="161"/>
      <c r="DL8562" s="161"/>
      <c r="DM8562" s="161"/>
      <c r="DN8562" s="161"/>
      <c r="DO8562" s="161"/>
      <c r="DP8562" s="161"/>
      <c r="DQ8562" s="161"/>
      <c r="DR8562" s="161"/>
      <c r="DS8562" s="161"/>
      <c r="DT8562" s="161"/>
      <c r="DU8562" s="161"/>
      <c r="DV8562" s="161"/>
      <c r="DW8562" s="161"/>
      <c r="DX8562" s="161"/>
      <c r="DY8562" s="161"/>
      <c r="DZ8562" s="161"/>
      <c r="EA8562" s="161"/>
      <c r="EB8562" s="161"/>
      <c r="EC8562" s="161"/>
      <c r="ED8562" s="161"/>
      <c r="EE8562" s="161"/>
      <c r="EF8562" s="161"/>
      <c r="EG8562" s="161"/>
      <c r="EH8562" s="161"/>
      <c r="EI8562" s="161"/>
      <c r="EJ8562" s="161"/>
      <c r="EK8562" s="161"/>
      <c r="EL8562" s="161"/>
      <c r="EM8562" s="161"/>
      <c r="EN8562" s="161"/>
      <c r="EO8562" s="161"/>
      <c r="EP8562" s="161"/>
      <c r="EQ8562" s="161"/>
      <c r="ER8562" s="161"/>
      <c r="ES8562" s="161"/>
      <c r="ET8562" s="161"/>
      <c r="EU8562" s="161"/>
      <c r="EV8562" s="161"/>
      <c r="EW8562" s="161"/>
      <c r="EX8562" s="161"/>
      <c r="EY8562" s="161"/>
      <c r="EZ8562" s="161"/>
      <c r="FA8562" s="161"/>
      <c r="FB8562" s="161"/>
      <c r="FC8562" s="161"/>
      <c r="FD8562" s="161"/>
      <c r="FE8562" s="161"/>
      <c r="FF8562" s="161"/>
      <c r="FG8562" s="161"/>
      <c r="FH8562" s="161"/>
      <c r="FI8562" s="161"/>
      <c r="FJ8562" s="161"/>
      <c r="FK8562" s="161"/>
      <c r="FL8562" s="161"/>
      <c r="FM8562" s="161"/>
      <c r="FN8562" s="161"/>
      <c r="FO8562" s="161"/>
      <c r="FP8562" s="161"/>
      <c r="FQ8562" s="161"/>
      <c r="FR8562" s="161"/>
      <c r="FS8562" s="161"/>
      <c r="FT8562" s="161"/>
      <c r="FU8562" s="161"/>
      <c r="FV8562" s="161"/>
      <c r="FW8562" s="161"/>
      <c r="FX8562" s="161"/>
      <c r="FY8562" s="161"/>
      <c r="FZ8562" s="161"/>
      <c r="GA8562" s="161"/>
      <c r="GB8562" s="161"/>
      <c r="GC8562" s="161"/>
      <c r="GD8562" s="161"/>
      <c r="GE8562" s="161"/>
      <c r="GF8562" s="161"/>
      <c r="GG8562" s="161"/>
      <c r="GH8562" s="161"/>
      <c r="GI8562" s="161"/>
      <c r="GJ8562" s="161"/>
      <c r="GK8562" s="161"/>
      <c r="GL8562" s="161"/>
      <c r="GM8562" s="161"/>
      <c r="GN8562" s="161"/>
      <c r="GO8562" s="161"/>
      <c r="GP8562" s="161"/>
      <c r="GQ8562" s="161"/>
      <c r="GR8562" s="161"/>
      <c r="GS8562" s="161"/>
      <c r="GT8562" s="161"/>
      <c r="GU8562" s="161"/>
      <c r="GV8562" s="161"/>
      <c r="GW8562" s="161"/>
      <c r="GX8562" s="161"/>
      <c r="GY8562" s="161"/>
      <c r="GZ8562" s="161"/>
      <c r="HA8562" s="161"/>
      <c r="HB8562" s="161"/>
      <c r="HC8562" s="161"/>
      <c r="HD8562" s="161"/>
      <c r="HE8562" s="161"/>
      <c r="HF8562" s="161"/>
      <c r="HG8562" s="161"/>
      <c r="HH8562" s="161"/>
      <c r="HI8562" s="161"/>
      <c r="HJ8562" s="161"/>
      <c r="HK8562" s="161"/>
      <c r="HL8562" s="161"/>
      <c r="HM8562" s="161"/>
      <c r="HN8562" s="161"/>
      <c r="HO8562" s="161"/>
      <c r="HP8562" s="161"/>
      <c r="HQ8562" s="161"/>
      <c r="HR8562" s="161"/>
      <c r="HS8562" s="161"/>
      <c r="HT8562" s="161"/>
      <c r="HU8562" s="161"/>
      <c r="HV8562" s="161"/>
      <c r="HW8562" s="161"/>
      <c r="HX8562" s="161"/>
      <c r="HY8562" s="161"/>
      <c r="HZ8562" s="161"/>
      <c r="IA8562" s="161"/>
      <c r="IB8562" s="161"/>
      <c r="IC8562" s="161"/>
      <c r="ID8562" s="161"/>
      <c r="IE8562" s="161"/>
      <c r="IF8562" s="161"/>
      <c r="IG8562" s="161"/>
      <c r="IH8562" s="161"/>
      <c r="II8562" s="161"/>
      <c r="IJ8562" s="161"/>
      <c r="IK8562" s="161"/>
      <c r="IL8562" s="161"/>
      <c r="IM8562" s="161"/>
      <c r="IN8562" s="161"/>
      <c r="IO8562" s="161"/>
      <c r="IP8562" s="161"/>
      <c r="IQ8562" s="161"/>
      <c r="IR8562" s="161"/>
      <c r="IS8562" s="161"/>
      <c r="IT8562" s="161"/>
      <c r="IU8562" s="161"/>
      <c r="IV8562" s="161"/>
      <c r="IW8562" s="161"/>
      <c r="IX8562" s="161"/>
      <c r="IY8562" s="161"/>
      <c r="IZ8562" s="161"/>
      <c r="JA8562" s="161"/>
      <c r="JB8562" s="161"/>
      <c r="JC8562" s="161"/>
      <c r="JD8562" s="161"/>
      <c r="JE8562" s="161"/>
      <c r="JF8562" s="161"/>
      <c r="JG8562" s="161"/>
    </row>
    <row r="8563" spans="1:267" s="228" customFormat="1" ht="19.5" customHeight="1" x14ac:dyDescent="0.25">
      <c r="A8563" s="42" t="s">
        <v>373</v>
      </c>
      <c r="B8563" s="27">
        <v>3</v>
      </c>
      <c r="C8563" s="27">
        <v>4</v>
      </c>
      <c r="D8563" s="27">
        <v>0</v>
      </c>
      <c r="E8563" s="27">
        <v>1</v>
      </c>
      <c r="F8563" s="27">
        <v>3</v>
      </c>
      <c r="G8563" s="27">
        <v>6</v>
      </c>
      <c r="H8563" s="27">
        <v>1</v>
      </c>
      <c r="I8563" s="27">
        <v>0</v>
      </c>
      <c r="J8563" s="27">
        <v>0</v>
      </c>
      <c r="K8563" s="27">
        <v>2</v>
      </c>
      <c r="L8563" s="119"/>
      <c r="M8563" s="27">
        <f>SUM(B8563:K8563)</f>
        <v>20</v>
      </c>
      <c r="N8563" s="27">
        <v>5</v>
      </c>
      <c r="O8563" s="210">
        <f>M8563/91</f>
        <v>0.21978021978021978</v>
      </c>
      <c r="P8563" s="27" t="s">
        <v>446</v>
      </c>
      <c r="Q8563" s="30" t="s">
        <v>4352</v>
      </c>
      <c r="R8563" s="50" t="s">
        <v>459</v>
      </c>
      <c r="S8563" s="30" t="s">
        <v>462</v>
      </c>
      <c r="T8563" s="90" t="s">
        <v>8132</v>
      </c>
      <c r="U8563" s="27">
        <v>11</v>
      </c>
      <c r="V8563" s="182" t="s">
        <v>682</v>
      </c>
      <c r="W8563" s="42" t="s">
        <v>2821</v>
      </c>
      <c r="X8563" s="42" t="s">
        <v>916</v>
      </c>
      <c r="Y8563" s="42" t="s">
        <v>1126</v>
      </c>
      <c r="Z8563" s="61"/>
      <c r="AA8563" s="161"/>
      <c r="AB8563" s="161"/>
      <c r="AC8563" s="161"/>
      <c r="AD8563" s="161"/>
      <c r="AE8563" s="161"/>
      <c r="AF8563" s="161"/>
      <c r="AG8563" s="161"/>
      <c r="AH8563" s="161"/>
      <c r="AI8563" s="161"/>
      <c r="AJ8563" s="161"/>
      <c r="AK8563" s="161"/>
      <c r="AL8563" s="161"/>
      <c r="AM8563" s="161"/>
      <c r="AN8563" s="161"/>
      <c r="AO8563" s="161"/>
      <c r="AP8563" s="161"/>
      <c r="AQ8563" s="161"/>
      <c r="AR8563" s="161"/>
      <c r="AS8563" s="161"/>
      <c r="AT8563" s="161"/>
      <c r="AU8563" s="161"/>
      <c r="AV8563" s="161"/>
      <c r="AW8563" s="161"/>
      <c r="AX8563" s="161"/>
      <c r="AY8563" s="161"/>
      <c r="AZ8563" s="161"/>
      <c r="BA8563" s="161"/>
      <c r="BB8563" s="161"/>
      <c r="BC8563" s="161"/>
      <c r="BD8563" s="161"/>
      <c r="BE8563" s="161"/>
      <c r="BF8563" s="161"/>
      <c r="BG8563" s="161"/>
      <c r="BH8563" s="161"/>
      <c r="BI8563" s="161"/>
      <c r="BJ8563" s="161"/>
      <c r="BK8563" s="161"/>
      <c r="BL8563" s="161"/>
      <c r="BM8563" s="161"/>
      <c r="BN8563" s="161"/>
      <c r="BO8563" s="161"/>
      <c r="BP8563" s="161"/>
      <c r="BQ8563" s="161"/>
      <c r="BR8563" s="161"/>
      <c r="BS8563" s="161"/>
      <c r="BT8563" s="161"/>
      <c r="BU8563" s="161"/>
      <c r="BV8563" s="161"/>
      <c r="BW8563" s="161"/>
      <c r="BX8563" s="161"/>
      <c r="BY8563" s="161"/>
      <c r="BZ8563" s="161"/>
      <c r="CA8563" s="161"/>
      <c r="CB8563" s="161"/>
      <c r="CC8563" s="161"/>
      <c r="CD8563" s="161"/>
      <c r="CE8563" s="161"/>
      <c r="CF8563" s="161"/>
      <c r="CG8563" s="161"/>
      <c r="CH8563" s="161"/>
      <c r="CI8563" s="161"/>
      <c r="CJ8563" s="161"/>
      <c r="CK8563" s="161"/>
      <c r="CL8563" s="161"/>
      <c r="CM8563" s="161"/>
      <c r="CN8563" s="161"/>
      <c r="CO8563" s="161"/>
      <c r="CP8563" s="161"/>
      <c r="CQ8563" s="161"/>
      <c r="CR8563" s="161"/>
      <c r="CS8563" s="161"/>
      <c r="CT8563" s="161"/>
      <c r="CU8563" s="161"/>
      <c r="CV8563" s="161"/>
      <c r="CW8563" s="161"/>
      <c r="CX8563" s="161"/>
      <c r="CY8563" s="161"/>
      <c r="CZ8563" s="161"/>
      <c r="DA8563" s="161"/>
      <c r="DB8563" s="161"/>
      <c r="DC8563" s="161"/>
      <c r="DD8563" s="161"/>
      <c r="DE8563" s="161"/>
      <c r="DF8563" s="161"/>
      <c r="DG8563" s="161"/>
      <c r="DH8563" s="161"/>
      <c r="DI8563" s="161"/>
      <c r="DJ8563" s="161"/>
      <c r="DK8563" s="161"/>
      <c r="DL8563" s="161"/>
      <c r="DM8563" s="161"/>
      <c r="DN8563" s="161"/>
      <c r="DO8563" s="161"/>
      <c r="DP8563" s="161"/>
      <c r="DQ8563" s="161"/>
      <c r="DR8563" s="161"/>
      <c r="DS8563" s="161"/>
      <c r="DT8563" s="161"/>
      <c r="DU8563" s="161"/>
      <c r="DV8563" s="161"/>
      <c r="DW8563" s="161"/>
      <c r="DX8563" s="161"/>
      <c r="DY8563" s="161"/>
      <c r="DZ8563" s="161"/>
      <c r="EA8563" s="161"/>
      <c r="EB8563" s="161"/>
      <c r="EC8563" s="161"/>
      <c r="ED8563" s="161"/>
      <c r="EE8563" s="161"/>
      <c r="EF8563" s="161"/>
      <c r="EG8563" s="161"/>
      <c r="EH8563" s="161"/>
      <c r="EI8563" s="161"/>
      <c r="EJ8563" s="161"/>
      <c r="EK8563" s="161"/>
      <c r="EL8563" s="161"/>
      <c r="EM8563" s="161"/>
      <c r="EN8563" s="161"/>
      <c r="EO8563" s="161"/>
      <c r="EP8563" s="161"/>
      <c r="EQ8563" s="161"/>
      <c r="ER8563" s="161"/>
      <c r="ES8563" s="161"/>
      <c r="ET8563" s="161"/>
      <c r="EU8563" s="161"/>
      <c r="EV8563" s="161"/>
      <c r="EW8563" s="161"/>
      <c r="EX8563" s="161"/>
      <c r="EY8563" s="161"/>
      <c r="EZ8563" s="161"/>
      <c r="FA8563" s="161"/>
      <c r="FB8563" s="161"/>
      <c r="FC8563" s="161"/>
      <c r="FD8563" s="161"/>
      <c r="FE8563" s="161"/>
      <c r="FF8563" s="161"/>
      <c r="FG8563" s="161"/>
      <c r="FH8563" s="161"/>
      <c r="FI8563" s="161"/>
      <c r="FJ8563" s="161"/>
      <c r="FK8563" s="161"/>
      <c r="FL8563" s="161"/>
      <c r="FM8563" s="161"/>
      <c r="FN8563" s="161"/>
      <c r="FO8563" s="161"/>
      <c r="FP8563" s="161"/>
      <c r="FQ8563" s="161"/>
      <c r="FR8563" s="161"/>
      <c r="FS8563" s="161"/>
      <c r="FT8563" s="161"/>
      <c r="FU8563" s="161"/>
      <c r="FV8563" s="161"/>
      <c r="FW8563" s="161"/>
      <c r="FX8563" s="161"/>
      <c r="FY8563" s="161"/>
      <c r="FZ8563" s="161"/>
      <c r="GA8563" s="161"/>
      <c r="GB8563" s="161"/>
      <c r="GC8563" s="161"/>
      <c r="GD8563" s="161"/>
      <c r="GE8563" s="161"/>
      <c r="GF8563" s="161"/>
      <c r="GG8563" s="161"/>
      <c r="GH8563" s="161"/>
      <c r="GI8563" s="161"/>
      <c r="GJ8563" s="161"/>
      <c r="GK8563" s="161"/>
      <c r="GL8563" s="161"/>
      <c r="GM8563" s="161"/>
      <c r="GN8563" s="161"/>
      <c r="GO8563" s="161"/>
      <c r="GP8563" s="161"/>
      <c r="GQ8563" s="161"/>
      <c r="GR8563" s="161"/>
      <c r="GS8563" s="161"/>
      <c r="GT8563" s="161"/>
      <c r="GU8563" s="161"/>
      <c r="GV8563" s="161"/>
      <c r="GW8563" s="161"/>
      <c r="GX8563" s="161"/>
      <c r="GY8563" s="161"/>
      <c r="GZ8563" s="161"/>
      <c r="HA8563" s="161"/>
      <c r="HB8563" s="161"/>
      <c r="HC8563" s="161"/>
      <c r="HD8563" s="161"/>
      <c r="HE8563" s="161"/>
      <c r="HF8563" s="161"/>
      <c r="HG8563" s="161"/>
      <c r="HH8563" s="161"/>
      <c r="HI8563" s="161"/>
      <c r="HJ8563" s="161"/>
      <c r="HK8563" s="161"/>
      <c r="HL8563" s="161"/>
      <c r="HM8563" s="161"/>
      <c r="HN8563" s="161"/>
      <c r="HO8563" s="161"/>
      <c r="HP8563" s="161"/>
      <c r="HQ8563" s="161"/>
      <c r="HR8563" s="161"/>
      <c r="HS8563" s="161"/>
      <c r="HT8563" s="161"/>
      <c r="HU8563" s="161"/>
      <c r="HV8563" s="161"/>
      <c r="HW8563" s="161"/>
      <c r="HX8563" s="161"/>
      <c r="HY8563" s="161"/>
      <c r="HZ8563" s="161"/>
      <c r="IA8563" s="161"/>
      <c r="IB8563" s="161"/>
      <c r="IC8563" s="161"/>
      <c r="ID8563" s="161"/>
      <c r="IE8563" s="161"/>
      <c r="IF8563" s="161"/>
      <c r="IG8563" s="161"/>
      <c r="IH8563" s="161"/>
      <c r="II8563" s="161"/>
      <c r="IJ8563" s="161"/>
      <c r="IK8563" s="161"/>
      <c r="IL8563" s="161"/>
      <c r="IM8563" s="161"/>
      <c r="IN8563" s="161"/>
      <c r="IO8563" s="161"/>
      <c r="IP8563" s="161"/>
      <c r="IQ8563" s="161"/>
      <c r="IR8563" s="161"/>
      <c r="IS8563" s="161"/>
      <c r="IT8563" s="161"/>
      <c r="IU8563" s="161"/>
      <c r="IV8563" s="161"/>
      <c r="IW8563" s="161"/>
      <c r="IX8563" s="161"/>
      <c r="IY8563" s="161"/>
      <c r="IZ8563" s="161"/>
      <c r="JA8563" s="161"/>
      <c r="JB8563" s="161"/>
      <c r="JC8563" s="161"/>
      <c r="JD8563" s="161"/>
      <c r="JE8563" s="161"/>
      <c r="JF8563" s="161"/>
      <c r="JG8563" s="161"/>
    </row>
    <row r="8564" spans="1:267" s="228" customFormat="1" ht="19.5" customHeight="1" x14ac:dyDescent="0.25">
      <c r="A8564" s="42" t="s">
        <v>370</v>
      </c>
      <c r="B8564" s="27">
        <v>4.5</v>
      </c>
      <c r="C8564" s="27">
        <v>3</v>
      </c>
      <c r="D8564" s="27">
        <v>0</v>
      </c>
      <c r="E8564" s="27">
        <v>0.5</v>
      </c>
      <c r="F8564" s="27">
        <v>1</v>
      </c>
      <c r="G8564" s="27">
        <v>0</v>
      </c>
      <c r="H8564" s="27">
        <v>0</v>
      </c>
      <c r="I8564" s="27">
        <v>6</v>
      </c>
      <c r="J8564" s="27">
        <v>5</v>
      </c>
      <c r="K8564" s="27">
        <v>0</v>
      </c>
      <c r="L8564" s="259"/>
      <c r="M8564" s="27">
        <f>SUM(B8564:K8564)</f>
        <v>20</v>
      </c>
      <c r="N8564" s="27">
        <v>10</v>
      </c>
      <c r="O8564" s="210">
        <f>M8564/91</f>
        <v>0.21978021978021978</v>
      </c>
      <c r="P8564" s="27" t="s">
        <v>446</v>
      </c>
      <c r="Q8564" s="30" t="s">
        <v>1979</v>
      </c>
      <c r="R8564" s="50" t="s">
        <v>478</v>
      </c>
      <c r="S8564" s="30" t="s">
        <v>523</v>
      </c>
      <c r="T8564" s="90" t="s">
        <v>1813</v>
      </c>
      <c r="U8564" s="27">
        <v>11</v>
      </c>
      <c r="V8564" s="182" t="s">
        <v>682</v>
      </c>
      <c r="W8564" s="42" t="s">
        <v>1920</v>
      </c>
      <c r="X8564" s="42" t="s">
        <v>684</v>
      </c>
      <c r="Y8564" s="42" t="s">
        <v>452</v>
      </c>
      <c r="Z8564" s="61"/>
      <c r="AA8564" s="161"/>
      <c r="AB8564" s="161"/>
      <c r="AC8564" s="161"/>
      <c r="AD8564" s="161"/>
      <c r="AE8564" s="161"/>
      <c r="AF8564" s="161"/>
      <c r="AG8564" s="161"/>
      <c r="AH8564" s="161"/>
      <c r="AI8564" s="161"/>
      <c r="AJ8564" s="161"/>
      <c r="AK8564" s="161"/>
      <c r="AL8564" s="161"/>
      <c r="AM8564" s="161"/>
      <c r="AN8564" s="161"/>
      <c r="AO8564" s="161"/>
      <c r="AP8564" s="161"/>
      <c r="AQ8564" s="161"/>
      <c r="AR8564" s="161"/>
      <c r="AS8564" s="161"/>
      <c r="AT8564" s="161"/>
      <c r="AU8564" s="161"/>
      <c r="AV8564" s="161"/>
      <c r="AW8564" s="161"/>
      <c r="AX8564" s="161"/>
      <c r="AY8564" s="161"/>
      <c r="AZ8564" s="161"/>
      <c r="BA8564" s="161"/>
      <c r="BB8564" s="161"/>
      <c r="BC8564" s="161"/>
      <c r="BD8564" s="161"/>
      <c r="BE8564" s="161"/>
      <c r="BF8564" s="161"/>
      <c r="BG8564" s="161"/>
      <c r="BH8564" s="161"/>
      <c r="BI8564" s="161"/>
      <c r="BJ8564" s="161"/>
      <c r="BK8564" s="161"/>
      <c r="BL8564" s="161"/>
      <c r="BM8564" s="161"/>
      <c r="BN8564" s="161"/>
      <c r="BO8564" s="161"/>
      <c r="BP8564" s="161"/>
      <c r="BQ8564" s="161"/>
      <c r="BR8564" s="161"/>
      <c r="BS8564" s="161"/>
      <c r="BT8564" s="161"/>
      <c r="BU8564" s="161"/>
      <c r="BV8564" s="161"/>
      <c r="BW8564" s="161"/>
      <c r="BX8564" s="161"/>
      <c r="BY8564" s="161"/>
      <c r="BZ8564" s="161"/>
      <c r="CA8564" s="161"/>
      <c r="CB8564" s="161"/>
      <c r="CC8564" s="161"/>
      <c r="CD8564" s="161"/>
      <c r="CE8564" s="161"/>
      <c r="CF8564" s="161"/>
      <c r="CG8564" s="161"/>
      <c r="CH8564" s="161"/>
      <c r="CI8564" s="161"/>
      <c r="CJ8564" s="161"/>
      <c r="CK8564" s="161"/>
      <c r="CL8564" s="161"/>
      <c r="CM8564" s="161"/>
      <c r="CN8564" s="161"/>
      <c r="CO8564" s="161"/>
      <c r="CP8564" s="161"/>
      <c r="CQ8564" s="161"/>
      <c r="CR8564" s="161"/>
      <c r="CS8564" s="161"/>
      <c r="CT8564" s="161"/>
      <c r="CU8564" s="161"/>
      <c r="CV8564" s="161"/>
      <c r="CW8564" s="161"/>
      <c r="CX8564" s="161"/>
      <c r="CY8564" s="161"/>
      <c r="CZ8564" s="161"/>
      <c r="DA8564" s="161"/>
      <c r="DB8564" s="161"/>
      <c r="DC8564" s="161"/>
      <c r="DD8564" s="161"/>
      <c r="DE8564" s="161"/>
      <c r="DF8564" s="161"/>
      <c r="DG8564" s="161"/>
      <c r="DH8564" s="161"/>
      <c r="DI8564" s="161"/>
      <c r="DJ8564" s="161"/>
      <c r="DK8564" s="161"/>
      <c r="DL8564" s="161"/>
      <c r="DM8564" s="161"/>
      <c r="DN8564" s="161"/>
      <c r="DO8564" s="161"/>
      <c r="DP8564" s="161"/>
      <c r="DQ8564" s="161"/>
      <c r="DR8564" s="161"/>
      <c r="DS8564" s="161"/>
      <c r="DT8564" s="161"/>
      <c r="DU8564" s="161"/>
      <c r="DV8564" s="161"/>
      <c r="DW8564" s="161"/>
      <c r="DX8564" s="161"/>
      <c r="DY8564" s="161"/>
      <c r="DZ8564" s="161"/>
      <c r="EA8564" s="161"/>
      <c r="EB8564" s="161"/>
      <c r="EC8564" s="161"/>
      <c r="ED8564" s="161"/>
      <c r="EE8564" s="161"/>
      <c r="EF8564" s="161"/>
      <c r="EG8564" s="161"/>
      <c r="EH8564" s="161"/>
      <c r="EI8564" s="161"/>
      <c r="EJ8564" s="161"/>
      <c r="EK8564" s="161"/>
      <c r="EL8564" s="161"/>
      <c r="EM8564" s="161"/>
      <c r="EN8564" s="161"/>
      <c r="EO8564" s="161"/>
      <c r="EP8564" s="161"/>
      <c r="EQ8564" s="161"/>
      <c r="ER8564" s="161"/>
      <c r="ES8564" s="161"/>
      <c r="ET8564" s="161"/>
      <c r="EU8564" s="161"/>
      <c r="EV8564" s="161"/>
      <c r="EW8564" s="161"/>
      <c r="EX8564" s="161"/>
      <c r="EY8564" s="161"/>
      <c r="EZ8564" s="161"/>
      <c r="FA8564" s="161"/>
      <c r="FB8564" s="161"/>
      <c r="FC8564" s="161"/>
      <c r="FD8564" s="161"/>
      <c r="FE8564" s="161"/>
      <c r="FF8564" s="161"/>
      <c r="FG8564" s="161"/>
      <c r="FH8564" s="161"/>
      <c r="FI8564" s="161"/>
      <c r="FJ8564" s="161"/>
      <c r="FK8564" s="161"/>
      <c r="FL8564" s="161"/>
      <c r="FM8564" s="161"/>
      <c r="FN8564" s="161"/>
      <c r="FO8564" s="161"/>
      <c r="FP8564" s="161"/>
      <c r="FQ8564" s="161"/>
      <c r="FR8564" s="161"/>
      <c r="FS8564" s="161"/>
      <c r="FT8564" s="161"/>
      <c r="FU8564" s="161"/>
      <c r="FV8564" s="161"/>
      <c r="FW8564" s="161"/>
      <c r="FX8564" s="161"/>
      <c r="FY8564" s="161"/>
      <c r="FZ8564" s="161"/>
      <c r="GA8564" s="161"/>
      <c r="GB8564" s="161"/>
      <c r="GC8564" s="161"/>
      <c r="GD8564" s="161"/>
      <c r="GE8564" s="161"/>
      <c r="GF8564" s="161"/>
      <c r="GG8564" s="161"/>
      <c r="GH8564" s="161"/>
      <c r="GI8564" s="161"/>
      <c r="GJ8564" s="161"/>
      <c r="GK8564" s="161"/>
      <c r="GL8564" s="161"/>
      <c r="GM8564" s="161"/>
      <c r="GN8564" s="161"/>
      <c r="GO8564" s="161"/>
      <c r="GP8564" s="161"/>
      <c r="GQ8564" s="161"/>
      <c r="GR8564" s="161"/>
      <c r="GS8564" s="161"/>
      <c r="GT8564" s="161"/>
      <c r="GU8564" s="161"/>
      <c r="GV8564" s="161"/>
      <c r="GW8564" s="161"/>
      <c r="GX8564" s="161"/>
      <c r="GY8564" s="161"/>
      <c r="GZ8564" s="161"/>
      <c r="HA8564" s="161"/>
      <c r="HB8564" s="161"/>
      <c r="HC8564" s="161"/>
      <c r="HD8564" s="161"/>
      <c r="HE8564" s="161"/>
      <c r="HF8564" s="161"/>
      <c r="HG8564" s="161"/>
      <c r="HH8564" s="161"/>
      <c r="HI8564" s="161"/>
      <c r="HJ8564" s="161"/>
      <c r="HK8564" s="161"/>
      <c r="HL8564" s="161"/>
      <c r="HM8564" s="161"/>
      <c r="HN8564" s="161"/>
      <c r="HO8564" s="161"/>
      <c r="HP8564" s="161"/>
      <c r="HQ8564" s="161"/>
      <c r="HR8564" s="161"/>
      <c r="HS8564" s="161"/>
      <c r="HT8564" s="161"/>
      <c r="HU8564" s="161"/>
      <c r="HV8564" s="161"/>
      <c r="HW8564" s="161"/>
      <c r="HX8564" s="161"/>
      <c r="HY8564" s="161"/>
      <c r="HZ8564" s="161"/>
      <c r="IA8564" s="161"/>
      <c r="IB8564" s="161"/>
      <c r="IC8564" s="161"/>
      <c r="ID8564" s="161"/>
      <c r="IE8564" s="161"/>
      <c r="IF8564" s="161"/>
      <c r="IG8564" s="161"/>
      <c r="IH8564" s="161"/>
      <c r="II8564" s="161"/>
      <c r="IJ8564" s="161"/>
      <c r="IK8564" s="161"/>
      <c r="IL8564" s="161"/>
      <c r="IM8564" s="161"/>
      <c r="IN8564" s="161"/>
      <c r="IO8564" s="161"/>
      <c r="IP8564" s="161"/>
      <c r="IQ8564" s="161"/>
      <c r="IR8564" s="161"/>
      <c r="IS8564" s="161"/>
      <c r="IT8564" s="161"/>
      <c r="IU8564" s="161"/>
      <c r="IV8564" s="161"/>
      <c r="IW8564" s="161"/>
      <c r="IX8564" s="161"/>
      <c r="IY8564" s="161"/>
      <c r="IZ8564" s="161"/>
      <c r="JA8564" s="161"/>
      <c r="JB8564" s="161"/>
      <c r="JC8564" s="161"/>
      <c r="JD8564" s="161"/>
      <c r="JE8564" s="161"/>
      <c r="JF8564" s="161"/>
      <c r="JG8564" s="161"/>
    </row>
    <row r="8565" spans="1:267" s="228" customFormat="1" ht="19.5" customHeight="1" x14ac:dyDescent="0.25">
      <c r="A8565" s="42" t="s">
        <v>370</v>
      </c>
      <c r="B8565" s="27">
        <v>5</v>
      </c>
      <c r="C8565" s="27">
        <v>0</v>
      </c>
      <c r="D8565" s="27">
        <v>0</v>
      </c>
      <c r="E8565" s="27">
        <v>0</v>
      </c>
      <c r="F8565" s="27">
        <v>1</v>
      </c>
      <c r="G8565" s="27">
        <v>4</v>
      </c>
      <c r="H8565" s="27">
        <v>1</v>
      </c>
      <c r="I8565" s="27">
        <v>0</v>
      </c>
      <c r="J8565" s="27">
        <v>3</v>
      </c>
      <c r="K8565" s="27">
        <v>6</v>
      </c>
      <c r="L8565" s="119"/>
      <c r="M8565" s="27">
        <f>SUM(B8565:K8565)</f>
        <v>20</v>
      </c>
      <c r="N8565" s="27">
        <v>6</v>
      </c>
      <c r="O8565" s="210">
        <f>M8565/91</f>
        <v>0.21978021978021978</v>
      </c>
      <c r="P8565" s="27" t="s">
        <v>446</v>
      </c>
      <c r="Q8565" s="30" t="s">
        <v>1859</v>
      </c>
      <c r="R8565" s="50" t="s">
        <v>1373</v>
      </c>
      <c r="S8565" s="30" t="s">
        <v>523</v>
      </c>
      <c r="T8565" s="90" t="s">
        <v>3672</v>
      </c>
      <c r="U8565" s="27">
        <v>11</v>
      </c>
      <c r="V8565" s="182" t="s">
        <v>682</v>
      </c>
      <c r="W8565" s="42" t="s">
        <v>5748</v>
      </c>
      <c r="X8565" s="42" t="s">
        <v>451</v>
      </c>
      <c r="Y8565" s="42" t="s">
        <v>486</v>
      </c>
      <c r="Z8565" s="61"/>
      <c r="AA8565" s="161"/>
      <c r="AB8565" s="161"/>
      <c r="AC8565" s="161"/>
      <c r="AD8565" s="161"/>
      <c r="AE8565" s="161"/>
      <c r="AF8565" s="161"/>
      <c r="AG8565" s="161"/>
      <c r="AH8565" s="161"/>
      <c r="AI8565" s="161"/>
      <c r="AJ8565" s="161"/>
      <c r="AK8565" s="161"/>
      <c r="AL8565" s="161"/>
      <c r="AM8565" s="161"/>
      <c r="AN8565" s="161"/>
      <c r="AO8565" s="161"/>
      <c r="AP8565" s="161"/>
      <c r="AQ8565" s="161"/>
      <c r="AR8565" s="161"/>
      <c r="AS8565" s="161"/>
      <c r="AT8565" s="161"/>
      <c r="AU8565" s="161"/>
      <c r="AV8565" s="161"/>
      <c r="AW8565" s="161"/>
      <c r="AX8565" s="161"/>
      <c r="AY8565" s="161"/>
      <c r="AZ8565" s="161"/>
      <c r="BA8565" s="161"/>
      <c r="BB8565" s="161"/>
      <c r="BC8565" s="161"/>
      <c r="BD8565" s="161"/>
      <c r="BE8565" s="161"/>
      <c r="BF8565" s="161"/>
      <c r="BG8565" s="161"/>
      <c r="BH8565" s="161"/>
      <c r="BI8565" s="161"/>
      <c r="BJ8565" s="161"/>
      <c r="BK8565" s="161"/>
      <c r="BL8565" s="161"/>
      <c r="BM8565" s="161"/>
      <c r="BN8565" s="161"/>
      <c r="BO8565" s="161"/>
      <c r="BP8565" s="161"/>
      <c r="BQ8565" s="161"/>
      <c r="BR8565" s="161"/>
      <c r="BS8565" s="161"/>
      <c r="BT8565" s="161"/>
      <c r="BU8565" s="161"/>
      <c r="BV8565" s="161"/>
      <c r="BW8565" s="161"/>
      <c r="BX8565" s="161"/>
      <c r="BY8565" s="161"/>
      <c r="BZ8565" s="161"/>
      <c r="CA8565" s="161"/>
      <c r="CB8565" s="161"/>
      <c r="CC8565" s="161"/>
      <c r="CD8565" s="161"/>
      <c r="CE8565" s="161"/>
      <c r="CF8565" s="161"/>
      <c r="CG8565" s="161"/>
      <c r="CH8565" s="161"/>
      <c r="CI8565" s="161"/>
      <c r="CJ8565" s="161"/>
      <c r="CK8565" s="161"/>
      <c r="CL8565" s="161"/>
      <c r="CM8565" s="161"/>
      <c r="CN8565" s="161"/>
      <c r="CO8565" s="161"/>
      <c r="CP8565" s="161"/>
      <c r="CQ8565" s="161"/>
      <c r="CR8565" s="161"/>
      <c r="CS8565" s="161"/>
      <c r="CT8565" s="161"/>
      <c r="CU8565" s="161"/>
      <c r="CV8565" s="161"/>
      <c r="CW8565" s="161"/>
      <c r="CX8565" s="161"/>
      <c r="CY8565" s="161"/>
      <c r="CZ8565" s="161"/>
      <c r="DA8565" s="161"/>
      <c r="DB8565" s="161"/>
      <c r="DC8565" s="161"/>
      <c r="DD8565" s="161"/>
      <c r="DE8565" s="161"/>
      <c r="DF8565" s="161"/>
      <c r="DG8565" s="161"/>
      <c r="DH8565" s="161"/>
      <c r="DI8565" s="161"/>
      <c r="DJ8565" s="161"/>
      <c r="DK8565" s="161"/>
      <c r="DL8565" s="161"/>
      <c r="DM8565" s="161"/>
      <c r="DN8565" s="161"/>
      <c r="DO8565" s="161"/>
      <c r="DP8565" s="161"/>
      <c r="DQ8565" s="161"/>
      <c r="DR8565" s="161"/>
      <c r="DS8565" s="161"/>
      <c r="DT8565" s="161"/>
      <c r="DU8565" s="161"/>
      <c r="DV8565" s="161"/>
      <c r="DW8565" s="161"/>
      <c r="DX8565" s="161"/>
      <c r="DY8565" s="161"/>
      <c r="DZ8565" s="161"/>
      <c r="EA8565" s="161"/>
      <c r="EB8565" s="161"/>
      <c r="EC8565" s="161"/>
      <c r="ED8565" s="161"/>
      <c r="EE8565" s="161"/>
      <c r="EF8565" s="161"/>
      <c r="EG8565" s="161"/>
      <c r="EH8565" s="161"/>
      <c r="EI8565" s="161"/>
      <c r="EJ8565" s="161"/>
      <c r="EK8565" s="161"/>
      <c r="EL8565" s="161"/>
      <c r="EM8565" s="161"/>
      <c r="EN8565" s="161"/>
      <c r="EO8565" s="161"/>
      <c r="EP8565" s="161"/>
      <c r="EQ8565" s="161"/>
      <c r="ER8565" s="161"/>
      <c r="ES8565" s="161"/>
      <c r="ET8565" s="161"/>
      <c r="EU8565" s="161"/>
      <c r="EV8565" s="161"/>
      <c r="EW8565" s="161"/>
      <c r="EX8565" s="161"/>
      <c r="EY8565" s="161"/>
      <c r="EZ8565" s="161"/>
      <c r="FA8565" s="161"/>
      <c r="FB8565" s="161"/>
      <c r="FC8565" s="161"/>
      <c r="FD8565" s="161"/>
      <c r="FE8565" s="161"/>
      <c r="FF8565" s="161"/>
      <c r="FG8565" s="161"/>
      <c r="FH8565" s="161"/>
      <c r="FI8565" s="161"/>
      <c r="FJ8565" s="161"/>
      <c r="FK8565" s="161"/>
      <c r="FL8565" s="161"/>
      <c r="FM8565" s="161"/>
      <c r="FN8565" s="161"/>
      <c r="FO8565" s="161"/>
      <c r="FP8565" s="161"/>
      <c r="FQ8565" s="161"/>
      <c r="FR8565" s="161"/>
      <c r="FS8565" s="161"/>
      <c r="FT8565" s="161"/>
      <c r="FU8565" s="161"/>
      <c r="FV8565" s="161"/>
      <c r="FW8565" s="161"/>
      <c r="FX8565" s="161"/>
      <c r="FY8565" s="161"/>
      <c r="FZ8565" s="161"/>
      <c r="GA8565" s="161"/>
      <c r="GB8565" s="161"/>
      <c r="GC8565" s="161"/>
      <c r="GD8565" s="161"/>
      <c r="GE8565" s="161"/>
      <c r="GF8565" s="161"/>
      <c r="GG8565" s="161"/>
      <c r="GH8565" s="161"/>
      <c r="GI8565" s="161"/>
      <c r="GJ8565" s="161"/>
      <c r="GK8565" s="161"/>
      <c r="GL8565" s="161"/>
      <c r="GM8565" s="161"/>
      <c r="GN8565" s="161"/>
      <c r="GO8565" s="161"/>
      <c r="GP8565" s="161"/>
      <c r="GQ8565" s="161"/>
      <c r="GR8565" s="161"/>
      <c r="GS8565" s="161"/>
      <c r="GT8565" s="161"/>
      <c r="GU8565" s="161"/>
      <c r="GV8565" s="161"/>
      <c r="GW8565" s="161"/>
      <c r="GX8565" s="161"/>
      <c r="GY8565" s="161"/>
      <c r="GZ8565" s="161"/>
      <c r="HA8565" s="161"/>
      <c r="HB8565" s="161"/>
      <c r="HC8565" s="161"/>
      <c r="HD8565" s="161"/>
      <c r="HE8565" s="161"/>
      <c r="HF8565" s="161"/>
      <c r="HG8565" s="161"/>
      <c r="HH8565" s="161"/>
      <c r="HI8565" s="161"/>
      <c r="HJ8565" s="161"/>
      <c r="HK8565" s="161"/>
      <c r="HL8565" s="161"/>
      <c r="HM8565" s="161"/>
      <c r="HN8565" s="161"/>
      <c r="HO8565" s="161"/>
      <c r="HP8565" s="161"/>
      <c r="HQ8565" s="161"/>
      <c r="HR8565" s="161"/>
      <c r="HS8565" s="161"/>
      <c r="HT8565" s="161"/>
      <c r="HU8565" s="161"/>
      <c r="HV8565" s="161"/>
      <c r="HW8565" s="161"/>
      <c r="HX8565" s="161"/>
      <c r="HY8565" s="161"/>
      <c r="HZ8565" s="161"/>
      <c r="IA8565" s="161"/>
      <c r="IB8565" s="161"/>
      <c r="IC8565" s="161"/>
      <c r="ID8565" s="161"/>
      <c r="IE8565" s="161"/>
      <c r="IF8565" s="161"/>
      <c r="IG8565" s="161"/>
      <c r="IH8565" s="161"/>
      <c r="II8565" s="161"/>
      <c r="IJ8565" s="161"/>
      <c r="IK8565" s="161"/>
      <c r="IL8565" s="161"/>
      <c r="IM8565" s="161"/>
      <c r="IN8565" s="161"/>
      <c r="IO8565" s="161"/>
      <c r="IP8565" s="161"/>
      <c r="IQ8565" s="161"/>
      <c r="IR8565" s="161"/>
      <c r="IS8565" s="161"/>
      <c r="IT8565" s="161"/>
      <c r="IU8565" s="161"/>
      <c r="IV8565" s="161"/>
      <c r="IW8565" s="161"/>
      <c r="IX8565" s="161"/>
      <c r="IY8565" s="161"/>
      <c r="IZ8565" s="161"/>
      <c r="JA8565" s="161"/>
      <c r="JB8565" s="161"/>
      <c r="JC8565" s="161"/>
      <c r="JD8565" s="161"/>
      <c r="JE8565" s="161"/>
      <c r="JF8565" s="161"/>
      <c r="JG8565" s="161"/>
    </row>
    <row r="8566" spans="1:267" s="228" customFormat="1" ht="19.5" customHeight="1" x14ac:dyDescent="0.25">
      <c r="A8566" s="42" t="s">
        <v>381</v>
      </c>
      <c r="B8566" s="27">
        <v>5</v>
      </c>
      <c r="C8566" s="27">
        <v>0</v>
      </c>
      <c r="D8566" s="27">
        <v>4</v>
      </c>
      <c r="E8566" s="27">
        <v>1</v>
      </c>
      <c r="F8566" s="27">
        <v>0</v>
      </c>
      <c r="G8566" s="27">
        <v>0</v>
      </c>
      <c r="H8566" s="27">
        <v>1</v>
      </c>
      <c r="I8566" s="27">
        <v>0</v>
      </c>
      <c r="J8566" s="27">
        <v>5</v>
      </c>
      <c r="K8566" s="27">
        <v>4</v>
      </c>
      <c r="L8566" s="119"/>
      <c r="M8566" s="27">
        <f>SUM(B8566:K8566)</f>
        <v>20</v>
      </c>
      <c r="N8566" s="27">
        <v>10</v>
      </c>
      <c r="O8566" s="210">
        <f>M8566/91</f>
        <v>0.21978021978021978</v>
      </c>
      <c r="P8566" s="27" t="s">
        <v>446</v>
      </c>
      <c r="Q8566" s="30" t="s">
        <v>2439</v>
      </c>
      <c r="R8566" s="50" t="s">
        <v>1224</v>
      </c>
      <c r="S8566" s="30" t="s">
        <v>636</v>
      </c>
      <c r="T8566" s="90" t="s">
        <v>2289</v>
      </c>
      <c r="U8566" s="27">
        <v>11</v>
      </c>
      <c r="V8566" s="182" t="s">
        <v>609</v>
      </c>
      <c r="W8566" s="42" t="s">
        <v>641</v>
      </c>
      <c r="X8566" s="42" t="s">
        <v>855</v>
      </c>
      <c r="Y8566" s="42" t="s">
        <v>466</v>
      </c>
      <c r="Z8566" s="61"/>
      <c r="AA8566" s="161"/>
      <c r="AB8566" s="161"/>
      <c r="AC8566" s="161"/>
      <c r="AD8566" s="161"/>
      <c r="AE8566" s="161"/>
      <c r="AF8566" s="161"/>
      <c r="AG8566" s="161"/>
      <c r="AH8566" s="161"/>
      <c r="AI8566" s="161"/>
      <c r="AJ8566" s="161"/>
      <c r="AK8566" s="161"/>
      <c r="AL8566" s="161"/>
      <c r="AM8566" s="161"/>
      <c r="AN8566" s="161"/>
      <c r="AO8566" s="161"/>
      <c r="AP8566" s="161"/>
      <c r="AQ8566" s="161"/>
      <c r="AR8566" s="161"/>
      <c r="AS8566" s="161"/>
      <c r="AT8566" s="161"/>
      <c r="AU8566" s="161"/>
      <c r="AV8566" s="161"/>
      <c r="AW8566" s="161"/>
      <c r="AX8566" s="161"/>
      <c r="AY8566" s="161"/>
      <c r="AZ8566" s="161"/>
      <c r="BA8566" s="161"/>
      <c r="BB8566" s="161"/>
      <c r="BC8566" s="161"/>
      <c r="BD8566" s="161"/>
      <c r="BE8566" s="161"/>
      <c r="BF8566" s="161"/>
      <c r="BG8566" s="161"/>
      <c r="BH8566" s="161"/>
      <c r="BI8566" s="161"/>
      <c r="BJ8566" s="161"/>
      <c r="BK8566" s="161"/>
      <c r="BL8566" s="161"/>
      <c r="BM8566" s="161"/>
      <c r="BN8566" s="161"/>
      <c r="BO8566" s="161"/>
      <c r="BP8566" s="161"/>
      <c r="BQ8566" s="161"/>
      <c r="BR8566" s="161"/>
      <c r="BS8566" s="161"/>
      <c r="BT8566" s="161"/>
      <c r="BU8566" s="161"/>
      <c r="BV8566" s="161"/>
      <c r="BW8566" s="161"/>
      <c r="BX8566" s="161"/>
      <c r="BY8566" s="161"/>
      <c r="BZ8566" s="161"/>
      <c r="CA8566" s="161"/>
      <c r="CB8566" s="161"/>
      <c r="CC8566" s="161"/>
      <c r="CD8566" s="161"/>
      <c r="CE8566" s="161"/>
      <c r="CF8566" s="161"/>
      <c r="CG8566" s="161"/>
      <c r="CH8566" s="161"/>
      <c r="CI8566" s="161"/>
      <c r="CJ8566" s="161"/>
      <c r="CK8566" s="161"/>
      <c r="CL8566" s="161"/>
      <c r="CM8566" s="161"/>
      <c r="CN8566" s="161"/>
      <c r="CO8566" s="161"/>
      <c r="CP8566" s="161"/>
      <c r="CQ8566" s="161"/>
      <c r="CR8566" s="161"/>
      <c r="CS8566" s="161"/>
      <c r="CT8566" s="161"/>
      <c r="CU8566" s="161"/>
      <c r="CV8566" s="161"/>
      <c r="CW8566" s="161"/>
      <c r="CX8566" s="161"/>
      <c r="CY8566" s="161"/>
      <c r="CZ8566" s="161"/>
      <c r="DA8566" s="161"/>
      <c r="DB8566" s="161"/>
      <c r="DC8566" s="161"/>
      <c r="DD8566" s="161"/>
      <c r="DE8566" s="161"/>
      <c r="DF8566" s="161"/>
      <c r="DG8566" s="161"/>
      <c r="DH8566" s="161"/>
      <c r="DI8566" s="161"/>
      <c r="DJ8566" s="161"/>
      <c r="DK8566" s="161"/>
      <c r="DL8566" s="161"/>
      <c r="DM8566" s="161"/>
      <c r="DN8566" s="161"/>
      <c r="DO8566" s="161"/>
      <c r="DP8566" s="161"/>
      <c r="DQ8566" s="161"/>
      <c r="DR8566" s="161"/>
      <c r="DS8566" s="161"/>
      <c r="DT8566" s="161"/>
      <c r="DU8566" s="161"/>
      <c r="DV8566" s="161"/>
      <c r="DW8566" s="161"/>
      <c r="DX8566" s="161"/>
      <c r="DY8566" s="161"/>
      <c r="DZ8566" s="161"/>
      <c r="EA8566" s="161"/>
      <c r="EB8566" s="161"/>
      <c r="EC8566" s="161"/>
      <c r="ED8566" s="161"/>
      <c r="EE8566" s="161"/>
      <c r="EF8566" s="161"/>
      <c r="EG8566" s="161"/>
      <c r="EH8566" s="161"/>
      <c r="EI8566" s="161"/>
      <c r="EJ8566" s="161"/>
      <c r="EK8566" s="161"/>
      <c r="EL8566" s="161"/>
      <c r="EM8566" s="161"/>
      <c r="EN8566" s="161"/>
      <c r="EO8566" s="161"/>
      <c r="EP8566" s="161"/>
      <c r="EQ8566" s="161"/>
      <c r="ER8566" s="161"/>
      <c r="ES8566" s="161"/>
      <c r="ET8566" s="161"/>
      <c r="EU8566" s="161"/>
      <c r="EV8566" s="161"/>
      <c r="EW8566" s="161"/>
      <c r="EX8566" s="161"/>
      <c r="EY8566" s="161"/>
      <c r="EZ8566" s="161"/>
      <c r="FA8566" s="161"/>
      <c r="FB8566" s="161"/>
      <c r="FC8566" s="161"/>
      <c r="FD8566" s="161"/>
      <c r="FE8566" s="161"/>
      <c r="FF8566" s="161"/>
      <c r="FG8566" s="161"/>
      <c r="FH8566" s="161"/>
      <c r="FI8566" s="161"/>
      <c r="FJ8566" s="161"/>
      <c r="FK8566" s="161"/>
      <c r="FL8566" s="161"/>
      <c r="FM8566" s="161"/>
      <c r="FN8566" s="161"/>
      <c r="FO8566" s="161"/>
      <c r="FP8566" s="161"/>
      <c r="FQ8566" s="161"/>
      <c r="FR8566" s="161"/>
      <c r="FS8566" s="161"/>
      <c r="FT8566" s="161"/>
      <c r="FU8566" s="161"/>
      <c r="FV8566" s="161"/>
      <c r="FW8566" s="161"/>
      <c r="FX8566" s="161"/>
      <c r="FY8566" s="161"/>
      <c r="FZ8566" s="161"/>
      <c r="GA8566" s="161"/>
      <c r="GB8566" s="161"/>
      <c r="GC8566" s="161"/>
      <c r="GD8566" s="161"/>
      <c r="GE8566" s="161"/>
      <c r="GF8566" s="161"/>
      <c r="GG8566" s="161"/>
      <c r="GH8566" s="161"/>
      <c r="GI8566" s="161"/>
      <c r="GJ8566" s="161"/>
      <c r="GK8566" s="161"/>
      <c r="GL8566" s="161"/>
      <c r="GM8566" s="161"/>
      <c r="GN8566" s="161"/>
      <c r="GO8566" s="161"/>
      <c r="GP8566" s="161"/>
      <c r="GQ8566" s="161"/>
      <c r="GR8566" s="161"/>
      <c r="GS8566" s="161"/>
      <c r="GT8566" s="161"/>
      <c r="GU8566" s="161"/>
      <c r="GV8566" s="161"/>
      <c r="GW8566" s="161"/>
      <c r="GX8566" s="161"/>
      <c r="GY8566" s="161"/>
      <c r="GZ8566" s="161"/>
      <c r="HA8566" s="161"/>
      <c r="HB8566" s="161"/>
      <c r="HC8566" s="161"/>
      <c r="HD8566" s="161"/>
      <c r="HE8566" s="161"/>
      <c r="HF8566" s="161"/>
      <c r="HG8566" s="161"/>
      <c r="HH8566" s="161"/>
      <c r="HI8566" s="161"/>
      <c r="HJ8566" s="161"/>
      <c r="HK8566" s="161"/>
      <c r="HL8566" s="161"/>
      <c r="HM8566" s="161"/>
      <c r="HN8566" s="161"/>
      <c r="HO8566" s="161"/>
      <c r="HP8566" s="161"/>
      <c r="HQ8566" s="161"/>
      <c r="HR8566" s="161"/>
      <c r="HS8566" s="161"/>
      <c r="HT8566" s="161"/>
      <c r="HU8566" s="161"/>
      <c r="HV8566" s="161"/>
      <c r="HW8566" s="161"/>
      <c r="HX8566" s="161"/>
      <c r="HY8566" s="161"/>
      <c r="HZ8566" s="161"/>
      <c r="IA8566" s="161"/>
      <c r="IB8566" s="161"/>
      <c r="IC8566" s="161"/>
      <c r="ID8566" s="161"/>
      <c r="IE8566" s="161"/>
      <c r="IF8566" s="161"/>
      <c r="IG8566" s="161"/>
      <c r="IH8566" s="161"/>
      <c r="II8566" s="161"/>
      <c r="IJ8566" s="161"/>
      <c r="IK8566" s="161"/>
      <c r="IL8566" s="161"/>
      <c r="IM8566" s="161"/>
      <c r="IN8566" s="161"/>
      <c r="IO8566" s="161"/>
      <c r="IP8566" s="161"/>
      <c r="IQ8566" s="161"/>
      <c r="IR8566" s="161"/>
      <c r="IS8566" s="161"/>
      <c r="IT8566" s="161"/>
      <c r="IU8566" s="161"/>
      <c r="IV8566" s="161"/>
      <c r="IW8566" s="161"/>
      <c r="IX8566" s="161"/>
      <c r="IY8566" s="161"/>
      <c r="IZ8566" s="161"/>
      <c r="JA8566" s="161"/>
      <c r="JB8566" s="161"/>
      <c r="JC8566" s="161"/>
      <c r="JD8566" s="161"/>
      <c r="JE8566" s="161"/>
      <c r="JF8566" s="161"/>
      <c r="JG8566" s="161"/>
    </row>
    <row r="8567" spans="1:267" s="228" customFormat="1" ht="19.5" customHeight="1" x14ac:dyDescent="0.25">
      <c r="A8567" s="42" t="s">
        <v>385</v>
      </c>
      <c r="B8567" s="27">
        <v>5.5</v>
      </c>
      <c r="C8567" s="27">
        <v>0</v>
      </c>
      <c r="D8567" s="27">
        <v>0</v>
      </c>
      <c r="E8567" s="27">
        <v>3</v>
      </c>
      <c r="F8567" s="27">
        <v>0</v>
      </c>
      <c r="G8567" s="27">
        <v>4</v>
      </c>
      <c r="H8567" s="27">
        <v>3</v>
      </c>
      <c r="I8567" s="27">
        <v>2</v>
      </c>
      <c r="J8567" s="27">
        <v>0</v>
      </c>
      <c r="K8567" s="27">
        <v>2</v>
      </c>
      <c r="L8567" s="119"/>
      <c r="M8567" s="27">
        <f>SUM(B8567:K8567)</f>
        <v>19.5</v>
      </c>
      <c r="N8567" s="27">
        <v>14</v>
      </c>
      <c r="O8567" s="210">
        <f>M8567/91</f>
        <v>0.21428571428571427</v>
      </c>
      <c r="P8567" s="27" t="s">
        <v>446</v>
      </c>
      <c r="Q8567" s="30" t="s">
        <v>7118</v>
      </c>
      <c r="R8567" s="50" t="s">
        <v>1019</v>
      </c>
      <c r="S8567" s="30" t="s">
        <v>1362</v>
      </c>
      <c r="T8567" s="90" t="s">
        <v>3671</v>
      </c>
      <c r="U8567" s="27">
        <v>11</v>
      </c>
      <c r="V8567" s="182" t="s">
        <v>637</v>
      </c>
      <c r="W8567" s="42" t="s">
        <v>1096</v>
      </c>
      <c r="X8567" s="42" t="s">
        <v>451</v>
      </c>
      <c r="Y8567" s="42" t="s">
        <v>469</v>
      </c>
      <c r="Z8567" s="61"/>
      <c r="AA8567" s="161"/>
      <c r="AB8567" s="161"/>
      <c r="AC8567" s="161"/>
      <c r="AD8567" s="161"/>
      <c r="AE8567" s="161"/>
      <c r="AF8567" s="161"/>
      <c r="AG8567" s="161"/>
      <c r="AH8567" s="161"/>
      <c r="AI8567" s="161"/>
      <c r="AJ8567" s="161"/>
      <c r="AK8567" s="161"/>
      <c r="AL8567" s="161"/>
      <c r="AM8567" s="161"/>
      <c r="AN8567" s="161"/>
      <c r="AO8567" s="161"/>
      <c r="AP8567" s="161"/>
      <c r="AQ8567" s="161"/>
      <c r="AR8567" s="161"/>
      <c r="AS8567" s="161"/>
      <c r="AT8567" s="161"/>
      <c r="AU8567" s="161"/>
      <c r="AV8567" s="161"/>
      <c r="AW8567" s="161"/>
      <c r="AX8567" s="161"/>
      <c r="AY8567" s="161"/>
      <c r="AZ8567" s="161"/>
      <c r="BA8567" s="161"/>
      <c r="BB8567" s="161"/>
      <c r="BC8567" s="161"/>
      <c r="BD8567" s="161"/>
      <c r="BE8567" s="161"/>
      <c r="BF8567" s="161"/>
      <c r="BG8567" s="161"/>
      <c r="BH8567" s="161"/>
      <c r="BI8567" s="161"/>
      <c r="BJ8567" s="161"/>
      <c r="BK8567" s="161"/>
      <c r="BL8567" s="161"/>
      <c r="BM8567" s="161"/>
      <c r="BN8567" s="161"/>
      <c r="BO8567" s="161"/>
      <c r="BP8567" s="161"/>
      <c r="BQ8567" s="161"/>
      <c r="BR8567" s="161"/>
      <c r="BS8567" s="161"/>
      <c r="BT8567" s="161"/>
      <c r="BU8567" s="161"/>
      <c r="BV8567" s="161"/>
      <c r="BW8567" s="161"/>
      <c r="BX8567" s="161"/>
      <c r="BY8567" s="161"/>
      <c r="BZ8567" s="161"/>
      <c r="CA8567" s="161"/>
      <c r="CB8567" s="161"/>
      <c r="CC8567" s="161"/>
      <c r="CD8567" s="161"/>
      <c r="CE8567" s="161"/>
      <c r="CF8567" s="161"/>
      <c r="CG8567" s="161"/>
      <c r="CH8567" s="161"/>
      <c r="CI8567" s="161"/>
      <c r="CJ8567" s="161"/>
      <c r="CK8567" s="161"/>
      <c r="CL8567" s="161"/>
      <c r="CM8567" s="161"/>
      <c r="CN8567" s="161"/>
      <c r="CO8567" s="161"/>
      <c r="CP8567" s="161"/>
      <c r="CQ8567" s="161"/>
      <c r="CR8567" s="161"/>
      <c r="CS8567" s="161"/>
      <c r="CT8567" s="161"/>
      <c r="CU8567" s="161"/>
      <c r="CV8567" s="161"/>
      <c r="CW8567" s="161"/>
      <c r="CX8567" s="161"/>
      <c r="CY8567" s="161"/>
      <c r="CZ8567" s="161"/>
      <c r="DA8567" s="161"/>
      <c r="DB8567" s="161"/>
      <c r="DC8567" s="161"/>
      <c r="DD8567" s="161"/>
      <c r="DE8567" s="161"/>
      <c r="DF8567" s="161"/>
      <c r="DG8567" s="161"/>
      <c r="DH8567" s="161"/>
      <c r="DI8567" s="161"/>
      <c r="DJ8567" s="161"/>
      <c r="DK8567" s="161"/>
      <c r="DL8567" s="161"/>
      <c r="DM8567" s="161"/>
      <c r="DN8567" s="161"/>
      <c r="DO8567" s="161"/>
      <c r="DP8567" s="161"/>
      <c r="DQ8567" s="161"/>
      <c r="DR8567" s="161"/>
      <c r="DS8567" s="161"/>
      <c r="DT8567" s="161"/>
      <c r="DU8567" s="161"/>
      <c r="DV8567" s="161"/>
      <c r="DW8567" s="161"/>
      <c r="DX8567" s="161"/>
      <c r="DY8567" s="161"/>
      <c r="DZ8567" s="161"/>
      <c r="EA8567" s="161"/>
      <c r="EB8567" s="161"/>
      <c r="EC8567" s="161"/>
      <c r="ED8567" s="161"/>
      <c r="EE8567" s="161"/>
      <c r="EF8567" s="161"/>
      <c r="EG8567" s="161"/>
      <c r="EH8567" s="161"/>
      <c r="EI8567" s="161"/>
      <c r="EJ8567" s="161"/>
      <c r="EK8567" s="161"/>
      <c r="EL8567" s="161"/>
      <c r="EM8567" s="161"/>
      <c r="EN8567" s="161"/>
      <c r="EO8567" s="161"/>
      <c r="EP8567" s="161"/>
      <c r="EQ8567" s="161"/>
      <c r="ER8567" s="161"/>
      <c r="ES8567" s="161"/>
      <c r="ET8567" s="161"/>
      <c r="EU8567" s="161"/>
      <c r="EV8567" s="161"/>
      <c r="EW8567" s="161"/>
      <c r="EX8567" s="161"/>
      <c r="EY8567" s="161"/>
      <c r="EZ8567" s="161"/>
      <c r="FA8567" s="161"/>
      <c r="FB8567" s="161"/>
      <c r="FC8567" s="161"/>
      <c r="FD8567" s="161"/>
      <c r="FE8567" s="161"/>
      <c r="FF8567" s="161"/>
      <c r="FG8567" s="161"/>
      <c r="FH8567" s="161"/>
      <c r="FI8567" s="161"/>
      <c r="FJ8567" s="161"/>
      <c r="FK8567" s="161"/>
      <c r="FL8567" s="161"/>
      <c r="FM8567" s="161"/>
      <c r="FN8567" s="161"/>
      <c r="FO8567" s="161"/>
      <c r="FP8567" s="161"/>
      <c r="FQ8567" s="161"/>
      <c r="FR8567" s="161"/>
      <c r="FS8567" s="161"/>
      <c r="FT8567" s="161"/>
      <c r="FU8567" s="161"/>
      <c r="FV8567" s="161"/>
      <c r="FW8567" s="161"/>
      <c r="FX8567" s="161"/>
      <c r="FY8567" s="161"/>
      <c r="FZ8567" s="161"/>
      <c r="GA8567" s="161"/>
      <c r="GB8567" s="161"/>
      <c r="GC8567" s="161"/>
      <c r="GD8567" s="161"/>
      <c r="GE8567" s="161"/>
      <c r="GF8567" s="161"/>
      <c r="GG8567" s="161"/>
      <c r="GH8567" s="161"/>
      <c r="GI8567" s="161"/>
      <c r="GJ8567" s="161"/>
      <c r="GK8567" s="161"/>
      <c r="GL8567" s="161"/>
      <c r="GM8567" s="161"/>
      <c r="GN8567" s="161"/>
      <c r="GO8567" s="161"/>
      <c r="GP8567" s="161"/>
      <c r="GQ8567" s="161"/>
      <c r="GR8567" s="161"/>
      <c r="GS8567" s="161"/>
      <c r="GT8567" s="161"/>
      <c r="GU8567" s="161"/>
      <c r="GV8567" s="161"/>
      <c r="GW8567" s="161"/>
      <c r="GX8567" s="161"/>
      <c r="GY8567" s="161"/>
      <c r="GZ8567" s="161"/>
      <c r="HA8567" s="161"/>
      <c r="HB8567" s="161"/>
      <c r="HC8567" s="161"/>
      <c r="HD8567" s="161"/>
      <c r="HE8567" s="161"/>
      <c r="HF8567" s="161"/>
      <c r="HG8567" s="161"/>
      <c r="HH8567" s="161"/>
      <c r="HI8567" s="161"/>
      <c r="HJ8567" s="161"/>
      <c r="HK8567" s="161"/>
      <c r="HL8567" s="161"/>
      <c r="HM8567" s="161"/>
      <c r="HN8567" s="161"/>
      <c r="HO8567" s="161"/>
      <c r="HP8567" s="161"/>
      <c r="HQ8567" s="161"/>
      <c r="HR8567" s="161"/>
      <c r="HS8567" s="161"/>
      <c r="HT8567" s="161"/>
      <c r="HU8567" s="161"/>
      <c r="HV8567" s="161"/>
      <c r="HW8567" s="161"/>
      <c r="HX8567" s="161"/>
      <c r="HY8567" s="161"/>
      <c r="HZ8567" s="161"/>
      <c r="IA8567" s="161"/>
      <c r="IB8567" s="161"/>
      <c r="IC8567" s="161"/>
      <c r="ID8567" s="161"/>
      <c r="IE8567" s="161"/>
      <c r="IF8567" s="161"/>
      <c r="IG8567" s="161"/>
      <c r="IH8567" s="161"/>
      <c r="II8567" s="161"/>
      <c r="IJ8567" s="161"/>
      <c r="IK8567" s="161"/>
      <c r="IL8567" s="161"/>
      <c r="IM8567" s="161"/>
      <c r="IN8567" s="161"/>
      <c r="IO8567" s="161"/>
      <c r="IP8567" s="161"/>
      <c r="IQ8567" s="161"/>
      <c r="IR8567" s="161"/>
      <c r="IS8567" s="161"/>
      <c r="IT8567" s="161"/>
      <c r="IU8567" s="161"/>
      <c r="IV8567" s="161"/>
      <c r="IW8567" s="161"/>
      <c r="IX8567" s="161"/>
      <c r="IY8567" s="161"/>
      <c r="IZ8567" s="161"/>
      <c r="JA8567" s="161"/>
      <c r="JB8567" s="161"/>
      <c r="JC8567" s="161"/>
      <c r="JD8567" s="161"/>
      <c r="JE8567" s="161"/>
      <c r="JF8567" s="161"/>
      <c r="JG8567" s="161"/>
    </row>
    <row r="8568" spans="1:267" s="228" customFormat="1" ht="19.5" customHeight="1" x14ac:dyDescent="0.25">
      <c r="A8568" s="42" t="s">
        <v>380</v>
      </c>
      <c r="B8568" s="27">
        <v>5.5</v>
      </c>
      <c r="C8568" s="27">
        <v>0</v>
      </c>
      <c r="D8568" s="27">
        <v>3</v>
      </c>
      <c r="E8568" s="27">
        <v>2</v>
      </c>
      <c r="F8568" s="27">
        <v>0</v>
      </c>
      <c r="G8568" s="27">
        <v>0</v>
      </c>
      <c r="H8568" s="27">
        <v>1</v>
      </c>
      <c r="I8568" s="27">
        <v>0</v>
      </c>
      <c r="J8568" s="27">
        <v>4</v>
      </c>
      <c r="K8568" s="27">
        <v>4</v>
      </c>
      <c r="L8568" s="119"/>
      <c r="M8568" s="27">
        <f>SUM(B8568:K8568)</f>
        <v>19.5</v>
      </c>
      <c r="N8568" s="27">
        <v>9</v>
      </c>
      <c r="O8568" s="210">
        <f>M8568/91</f>
        <v>0.21428571428571427</v>
      </c>
      <c r="P8568" s="27" t="s">
        <v>446</v>
      </c>
      <c r="Q8568" s="30" t="s">
        <v>2438</v>
      </c>
      <c r="R8568" s="50" t="s">
        <v>1224</v>
      </c>
      <c r="S8568" s="30" t="s">
        <v>466</v>
      </c>
      <c r="T8568" s="90" t="s">
        <v>2289</v>
      </c>
      <c r="U8568" s="27">
        <v>11</v>
      </c>
      <c r="V8568" s="182" t="s">
        <v>609</v>
      </c>
      <c r="W8568" s="42" t="s">
        <v>641</v>
      </c>
      <c r="X8568" s="42" t="s">
        <v>855</v>
      </c>
      <c r="Y8568" s="42" t="s">
        <v>466</v>
      </c>
      <c r="Z8568" s="61"/>
      <c r="AA8568" s="161"/>
      <c r="AB8568" s="161"/>
      <c r="AC8568" s="161"/>
      <c r="AD8568" s="161"/>
      <c r="AE8568" s="161"/>
      <c r="AF8568" s="161"/>
      <c r="AG8568" s="161"/>
      <c r="AH8568" s="161"/>
      <c r="AI8568" s="161"/>
      <c r="AJ8568" s="161"/>
      <c r="AK8568" s="161"/>
      <c r="AL8568" s="161"/>
      <c r="AM8568" s="161"/>
      <c r="AN8568" s="161"/>
      <c r="AO8568" s="161"/>
      <c r="AP8568" s="161"/>
      <c r="AQ8568" s="161"/>
      <c r="AR8568" s="161"/>
      <c r="AS8568" s="161"/>
      <c r="AT8568" s="161"/>
      <c r="AU8568" s="161"/>
      <c r="AV8568" s="161"/>
      <c r="AW8568" s="161"/>
      <c r="AX8568" s="161"/>
      <c r="AY8568" s="161"/>
      <c r="AZ8568" s="161"/>
      <c r="BA8568" s="161"/>
      <c r="BB8568" s="161"/>
      <c r="BC8568" s="161"/>
      <c r="BD8568" s="161"/>
      <c r="BE8568" s="161"/>
      <c r="BF8568" s="161"/>
      <c r="BG8568" s="161"/>
      <c r="BH8568" s="161"/>
      <c r="BI8568" s="161"/>
      <c r="BJ8568" s="161"/>
      <c r="BK8568" s="161"/>
      <c r="BL8568" s="161"/>
      <c r="BM8568" s="161"/>
      <c r="BN8568" s="161"/>
      <c r="BO8568" s="161"/>
      <c r="BP8568" s="161"/>
      <c r="BQ8568" s="161"/>
      <c r="BR8568" s="161"/>
      <c r="BS8568" s="161"/>
      <c r="BT8568" s="161"/>
      <c r="BU8568" s="161"/>
      <c r="BV8568" s="161"/>
      <c r="BW8568" s="161"/>
      <c r="BX8568" s="161"/>
      <c r="BY8568" s="161"/>
      <c r="BZ8568" s="161"/>
      <c r="CA8568" s="161"/>
      <c r="CB8568" s="161"/>
      <c r="CC8568" s="161"/>
      <c r="CD8568" s="161"/>
      <c r="CE8568" s="161"/>
      <c r="CF8568" s="161"/>
      <c r="CG8568" s="161"/>
      <c r="CH8568" s="161"/>
      <c r="CI8568" s="161"/>
      <c r="CJ8568" s="161"/>
      <c r="CK8568" s="161"/>
      <c r="CL8568" s="161"/>
      <c r="CM8568" s="161"/>
      <c r="CN8568" s="161"/>
      <c r="CO8568" s="161"/>
      <c r="CP8568" s="161"/>
      <c r="CQ8568" s="161"/>
      <c r="CR8568" s="161"/>
      <c r="CS8568" s="161"/>
      <c r="CT8568" s="161"/>
      <c r="CU8568" s="161"/>
      <c r="CV8568" s="161"/>
      <c r="CW8568" s="161"/>
      <c r="CX8568" s="161"/>
      <c r="CY8568" s="161"/>
      <c r="CZ8568" s="161"/>
      <c r="DA8568" s="161"/>
      <c r="DB8568" s="161"/>
      <c r="DC8568" s="161"/>
      <c r="DD8568" s="161"/>
      <c r="DE8568" s="161"/>
      <c r="DF8568" s="161"/>
      <c r="DG8568" s="161"/>
      <c r="DH8568" s="161"/>
      <c r="DI8568" s="161"/>
      <c r="DJ8568" s="161"/>
      <c r="DK8568" s="161"/>
      <c r="DL8568" s="161"/>
      <c r="DM8568" s="161"/>
      <c r="DN8568" s="161"/>
      <c r="DO8568" s="161"/>
      <c r="DP8568" s="161"/>
      <c r="DQ8568" s="161"/>
      <c r="DR8568" s="161"/>
      <c r="DS8568" s="161"/>
      <c r="DT8568" s="161"/>
      <c r="DU8568" s="161"/>
      <c r="DV8568" s="161"/>
      <c r="DW8568" s="161"/>
      <c r="DX8568" s="161"/>
      <c r="DY8568" s="161"/>
      <c r="DZ8568" s="161"/>
      <c r="EA8568" s="161"/>
      <c r="EB8568" s="161"/>
      <c r="EC8568" s="161"/>
      <c r="ED8568" s="161"/>
      <c r="EE8568" s="161"/>
      <c r="EF8568" s="161"/>
      <c r="EG8568" s="161"/>
      <c r="EH8568" s="161"/>
      <c r="EI8568" s="161"/>
      <c r="EJ8568" s="161"/>
      <c r="EK8568" s="161"/>
      <c r="EL8568" s="161"/>
      <c r="EM8568" s="161"/>
      <c r="EN8568" s="161"/>
      <c r="EO8568" s="161"/>
      <c r="EP8568" s="161"/>
      <c r="EQ8568" s="161"/>
      <c r="ER8568" s="161"/>
      <c r="ES8568" s="161"/>
      <c r="ET8568" s="161"/>
      <c r="EU8568" s="161"/>
      <c r="EV8568" s="161"/>
      <c r="EW8568" s="161"/>
      <c r="EX8568" s="161"/>
      <c r="EY8568" s="161"/>
      <c r="EZ8568" s="161"/>
      <c r="FA8568" s="161"/>
      <c r="FB8568" s="161"/>
      <c r="FC8568" s="161"/>
      <c r="FD8568" s="161"/>
      <c r="FE8568" s="161"/>
      <c r="FF8568" s="161"/>
      <c r="FG8568" s="161"/>
      <c r="FH8568" s="161"/>
      <c r="FI8568" s="161"/>
      <c r="FJ8568" s="161"/>
      <c r="FK8568" s="161"/>
      <c r="FL8568" s="161"/>
      <c r="FM8568" s="161"/>
      <c r="FN8568" s="161"/>
      <c r="FO8568" s="161"/>
      <c r="FP8568" s="161"/>
      <c r="FQ8568" s="161"/>
      <c r="FR8568" s="161"/>
      <c r="FS8568" s="161"/>
      <c r="FT8568" s="161"/>
      <c r="FU8568" s="161"/>
      <c r="FV8568" s="161"/>
      <c r="FW8568" s="161"/>
      <c r="FX8568" s="161"/>
      <c r="FY8568" s="161"/>
      <c r="FZ8568" s="161"/>
      <c r="GA8568" s="161"/>
      <c r="GB8568" s="161"/>
      <c r="GC8568" s="161"/>
      <c r="GD8568" s="161"/>
      <c r="GE8568" s="161"/>
      <c r="GF8568" s="161"/>
      <c r="GG8568" s="161"/>
      <c r="GH8568" s="161"/>
      <c r="GI8568" s="161"/>
      <c r="GJ8568" s="161"/>
      <c r="GK8568" s="161"/>
      <c r="GL8568" s="161"/>
      <c r="GM8568" s="161"/>
      <c r="GN8568" s="161"/>
      <c r="GO8568" s="161"/>
      <c r="GP8568" s="161"/>
      <c r="GQ8568" s="161"/>
      <c r="GR8568" s="161"/>
      <c r="GS8568" s="161"/>
      <c r="GT8568" s="161"/>
      <c r="GU8568" s="161"/>
      <c r="GV8568" s="161"/>
      <c r="GW8568" s="161"/>
      <c r="GX8568" s="161"/>
      <c r="GY8568" s="161"/>
      <c r="GZ8568" s="161"/>
      <c r="HA8568" s="161"/>
      <c r="HB8568" s="161"/>
      <c r="HC8568" s="161"/>
      <c r="HD8568" s="161"/>
      <c r="HE8568" s="161"/>
      <c r="HF8568" s="161"/>
      <c r="HG8568" s="161"/>
      <c r="HH8568" s="161"/>
      <c r="HI8568" s="161"/>
      <c r="HJ8568" s="161"/>
      <c r="HK8568" s="161"/>
      <c r="HL8568" s="161"/>
      <c r="HM8568" s="161"/>
      <c r="HN8568" s="161"/>
      <c r="HO8568" s="161"/>
      <c r="HP8568" s="161"/>
      <c r="HQ8568" s="161"/>
      <c r="HR8568" s="161"/>
      <c r="HS8568" s="161"/>
      <c r="HT8568" s="161"/>
      <c r="HU8568" s="161"/>
      <c r="HV8568" s="161"/>
      <c r="HW8568" s="161"/>
      <c r="HX8568" s="161"/>
      <c r="HY8568" s="161"/>
      <c r="HZ8568" s="161"/>
      <c r="IA8568" s="161"/>
      <c r="IB8568" s="161"/>
      <c r="IC8568" s="161"/>
      <c r="ID8568" s="161"/>
      <c r="IE8568" s="161"/>
      <c r="IF8568" s="161"/>
      <c r="IG8568" s="161"/>
      <c r="IH8568" s="161"/>
      <c r="II8568" s="161"/>
      <c r="IJ8568" s="161"/>
      <c r="IK8568" s="161"/>
      <c r="IL8568" s="161"/>
      <c r="IM8568" s="161"/>
      <c r="IN8568" s="161"/>
      <c r="IO8568" s="161"/>
      <c r="IP8568" s="161"/>
      <c r="IQ8568" s="161"/>
      <c r="IR8568" s="161"/>
      <c r="IS8568" s="161"/>
      <c r="IT8568" s="161"/>
      <c r="IU8568" s="161"/>
      <c r="IV8568" s="161"/>
      <c r="IW8568" s="161"/>
      <c r="IX8568" s="161"/>
      <c r="IY8568" s="161"/>
      <c r="IZ8568" s="161"/>
      <c r="JA8568" s="161"/>
      <c r="JB8568" s="161"/>
      <c r="JC8568" s="161"/>
      <c r="JD8568" s="161"/>
      <c r="JE8568" s="161"/>
      <c r="JF8568" s="161"/>
      <c r="JG8568" s="161"/>
    </row>
    <row r="8569" spans="1:267" s="228" customFormat="1" ht="19.5" customHeight="1" x14ac:dyDescent="0.25">
      <c r="A8569" s="60" t="s">
        <v>375</v>
      </c>
      <c r="B8569" s="31">
        <v>5.5</v>
      </c>
      <c r="C8569" s="31">
        <v>0</v>
      </c>
      <c r="D8569" s="31">
        <v>0</v>
      </c>
      <c r="E8569" s="31">
        <v>3.5</v>
      </c>
      <c r="F8569" s="31">
        <v>5</v>
      </c>
      <c r="G8569" s="31">
        <v>2</v>
      </c>
      <c r="H8569" s="31">
        <v>2</v>
      </c>
      <c r="I8569" s="31">
        <v>1</v>
      </c>
      <c r="J8569" s="31">
        <v>0</v>
      </c>
      <c r="K8569" s="31">
        <v>0</v>
      </c>
      <c r="L8569" s="128"/>
      <c r="M8569" s="27">
        <f>SUM(B8569:K8569)</f>
        <v>19</v>
      </c>
      <c r="N8569" s="31">
        <v>18</v>
      </c>
      <c r="O8569" s="210">
        <f>M8569/91</f>
        <v>0.2087912087912088</v>
      </c>
      <c r="P8569" s="31" t="s">
        <v>446</v>
      </c>
      <c r="Q8569" s="30" t="s">
        <v>5395</v>
      </c>
      <c r="R8569" s="50" t="s">
        <v>705</v>
      </c>
      <c r="S8569" s="30" t="s">
        <v>559</v>
      </c>
      <c r="T8569" s="89" t="s">
        <v>3663</v>
      </c>
      <c r="U8569" s="31">
        <v>11</v>
      </c>
      <c r="V8569" s="182" t="s">
        <v>609</v>
      </c>
      <c r="W8569" s="60" t="s">
        <v>5374</v>
      </c>
      <c r="X8569" s="60" t="s">
        <v>459</v>
      </c>
      <c r="Y8569" s="60" t="s">
        <v>1348</v>
      </c>
      <c r="Z8569" s="186"/>
      <c r="AA8569" s="187"/>
      <c r="AB8569" s="187"/>
      <c r="AC8569" s="187"/>
      <c r="AD8569" s="187"/>
      <c r="AE8569" s="187"/>
      <c r="AF8569" s="187"/>
      <c r="AG8569" s="187"/>
      <c r="AH8569" s="187"/>
      <c r="AI8569" s="187"/>
      <c r="AJ8569" s="187"/>
      <c r="AK8569" s="187"/>
      <c r="AL8569" s="187"/>
      <c r="AM8569" s="187"/>
      <c r="AN8569" s="187"/>
      <c r="AO8569" s="187"/>
      <c r="AP8569" s="187"/>
      <c r="AQ8569" s="187"/>
      <c r="AR8569" s="187"/>
      <c r="AS8569" s="187"/>
      <c r="AT8569" s="187"/>
      <c r="AU8569" s="187"/>
      <c r="AV8569" s="187"/>
      <c r="AW8569" s="187"/>
      <c r="AX8569" s="187"/>
      <c r="AY8569" s="187"/>
      <c r="AZ8569" s="187"/>
      <c r="BA8569" s="187"/>
      <c r="BB8569" s="187"/>
      <c r="BC8569" s="187"/>
      <c r="BD8569" s="187"/>
      <c r="BE8569" s="187"/>
      <c r="BF8569" s="187"/>
      <c r="BG8569" s="187"/>
      <c r="BH8569" s="187"/>
      <c r="BI8569" s="187"/>
      <c r="BJ8569" s="187"/>
      <c r="BK8569" s="187"/>
      <c r="BL8569" s="187"/>
      <c r="BM8569" s="187"/>
      <c r="BN8569" s="187"/>
      <c r="BO8569" s="187"/>
      <c r="BP8569" s="187"/>
      <c r="BQ8569" s="187"/>
      <c r="BR8569" s="187"/>
      <c r="BS8569" s="187"/>
      <c r="BT8569" s="187"/>
      <c r="BU8569" s="187"/>
      <c r="BV8569" s="187"/>
      <c r="BW8569" s="187"/>
      <c r="BX8569" s="187"/>
      <c r="BY8569" s="187"/>
      <c r="BZ8569" s="187"/>
      <c r="CA8569" s="187"/>
      <c r="CB8569" s="187"/>
      <c r="CC8569" s="187"/>
      <c r="CD8569" s="187"/>
      <c r="CE8569" s="187"/>
      <c r="CF8569" s="187"/>
      <c r="CG8569" s="187"/>
      <c r="CH8569" s="187"/>
      <c r="CI8569" s="187"/>
      <c r="CJ8569" s="187"/>
      <c r="CK8569" s="187"/>
      <c r="CL8569" s="187"/>
      <c r="CM8569" s="187"/>
      <c r="CN8569" s="187"/>
      <c r="CO8569" s="187"/>
      <c r="CP8569" s="187"/>
      <c r="CQ8569" s="187"/>
      <c r="CR8569" s="187"/>
      <c r="CS8569" s="187"/>
      <c r="CT8569" s="187"/>
      <c r="CU8569" s="187"/>
      <c r="CV8569" s="187"/>
      <c r="CW8569" s="187"/>
      <c r="CX8569" s="187"/>
      <c r="CY8569" s="187"/>
      <c r="CZ8569" s="187"/>
      <c r="DA8569" s="187"/>
      <c r="DB8569" s="187"/>
      <c r="DC8569" s="187"/>
      <c r="DD8569" s="187"/>
      <c r="DE8569" s="187"/>
      <c r="DF8569" s="187"/>
      <c r="DG8569" s="187"/>
      <c r="DH8569" s="187"/>
      <c r="DI8569" s="187"/>
      <c r="DJ8569" s="187"/>
      <c r="DK8569" s="187"/>
      <c r="DL8569" s="187"/>
      <c r="DM8569" s="187"/>
      <c r="DN8569" s="187"/>
      <c r="DO8569" s="187"/>
      <c r="DP8569" s="187"/>
      <c r="DQ8569" s="187"/>
      <c r="DR8569" s="187"/>
      <c r="DS8569" s="187"/>
      <c r="DT8569" s="187"/>
      <c r="DU8569" s="187"/>
      <c r="DV8569" s="187"/>
      <c r="DW8569" s="187"/>
      <c r="DX8569" s="187"/>
      <c r="DY8569" s="187"/>
      <c r="DZ8569" s="187"/>
      <c r="EA8569" s="187"/>
      <c r="EB8569" s="187"/>
      <c r="EC8569" s="187"/>
      <c r="ED8569" s="187"/>
      <c r="EE8569" s="187"/>
      <c r="EF8569" s="187"/>
      <c r="EG8569" s="187"/>
      <c r="EH8569" s="187"/>
      <c r="EI8569" s="187"/>
      <c r="EJ8569" s="187"/>
      <c r="EK8569" s="187"/>
      <c r="EL8569" s="187"/>
      <c r="EM8569" s="187"/>
      <c r="EN8569" s="187"/>
      <c r="EO8569" s="187"/>
      <c r="EP8569" s="187"/>
      <c r="EQ8569" s="187"/>
      <c r="ER8569" s="187"/>
      <c r="ES8569" s="187"/>
      <c r="ET8569" s="187"/>
      <c r="EU8569" s="187"/>
      <c r="EV8569" s="187"/>
      <c r="EW8569" s="187"/>
      <c r="EX8569" s="187"/>
      <c r="EY8569" s="187"/>
      <c r="EZ8569" s="187"/>
      <c r="FA8569" s="187"/>
      <c r="FB8569" s="187"/>
      <c r="FC8569" s="187"/>
      <c r="FD8569" s="187"/>
      <c r="FE8569" s="187"/>
      <c r="FF8569" s="187"/>
      <c r="FG8569" s="187"/>
      <c r="FH8569" s="187"/>
      <c r="FI8569" s="187"/>
      <c r="FJ8569" s="187"/>
      <c r="FK8569" s="187"/>
      <c r="FL8569" s="187"/>
      <c r="FM8569" s="187"/>
      <c r="FN8569" s="187"/>
      <c r="FO8569" s="187"/>
      <c r="FP8569" s="187"/>
      <c r="FQ8569" s="187"/>
      <c r="FR8569" s="187"/>
      <c r="FS8569" s="187"/>
      <c r="FT8569" s="187"/>
      <c r="FU8569" s="187"/>
      <c r="FV8569" s="187"/>
      <c r="FW8569" s="187"/>
      <c r="FX8569" s="187"/>
      <c r="FY8569" s="187"/>
      <c r="FZ8569" s="187"/>
      <c r="GA8569" s="187"/>
      <c r="GB8569" s="187"/>
      <c r="GC8569" s="187"/>
      <c r="GD8569" s="187"/>
      <c r="GE8569" s="187"/>
      <c r="GF8569" s="187"/>
      <c r="GG8569" s="187"/>
      <c r="GH8569" s="187"/>
      <c r="GI8569" s="187"/>
      <c r="GJ8569" s="187"/>
      <c r="GK8569" s="187"/>
      <c r="GL8569" s="187"/>
      <c r="GM8569" s="187"/>
      <c r="GN8569" s="187"/>
      <c r="GO8569" s="187"/>
      <c r="GP8569" s="187"/>
      <c r="GQ8569" s="187"/>
      <c r="GR8569" s="187"/>
      <c r="GS8569" s="187"/>
      <c r="GT8569" s="187"/>
      <c r="GU8569" s="187"/>
      <c r="GV8569" s="187"/>
      <c r="GW8569" s="187"/>
      <c r="GX8569" s="187"/>
      <c r="GY8569" s="187"/>
      <c r="GZ8569" s="187"/>
      <c r="HA8569" s="187"/>
      <c r="HB8569" s="187"/>
      <c r="HC8569" s="187"/>
      <c r="HD8569" s="187"/>
      <c r="HE8569" s="187"/>
      <c r="HF8569" s="187"/>
      <c r="HG8569" s="187"/>
      <c r="HH8569" s="187"/>
      <c r="HI8569" s="187"/>
      <c r="HJ8569" s="187"/>
      <c r="HK8569" s="187"/>
      <c r="HL8569" s="187"/>
      <c r="HM8569" s="187"/>
      <c r="HN8569" s="187"/>
      <c r="HO8569" s="187"/>
      <c r="HP8569" s="187"/>
      <c r="HQ8569" s="187"/>
      <c r="HR8569" s="187"/>
      <c r="HS8569" s="187"/>
      <c r="HT8569" s="187"/>
      <c r="HU8569" s="187"/>
      <c r="HV8569" s="187"/>
      <c r="HW8569" s="187"/>
      <c r="HX8569" s="187"/>
      <c r="HY8569" s="187"/>
      <c r="HZ8569" s="187"/>
      <c r="IA8569" s="187"/>
      <c r="IB8569" s="187"/>
      <c r="IC8569" s="187"/>
      <c r="ID8569" s="187"/>
      <c r="IE8569" s="187"/>
      <c r="IF8569" s="187"/>
      <c r="IG8569" s="187"/>
      <c r="IH8569" s="187"/>
      <c r="II8569" s="187"/>
      <c r="IJ8569" s="187"/>
      <c r="IK8569" s="187"/>
      <c r="IL8569" s="187"/>
      <c r="IM8569" s="187"/>
      <c r="IN8569" s="187"/>
      <c r="IO8569" s="187"/>
      <c r="IP8569" s="187"/>
      <c r="IQ8569" s="187"/>
      <c r="IR8569" s="187"/>
      <c r="IS8569" s="187"/>
      <c r="IT8569" s="187"/>
      <c r="IU8569" s="187"/>
      <c r="IV8569" s="187"/>
      <c r="IW8569" s="187"/>
      <c r="IX8569" s="187"/>
      <c r="IY8569" s="187"/>
      <c r="IZ8569" s="187"/>
      <c r="JA8569" s="187"/>
      <c r="JB8569" s="187"/>
      <c r="JC8569" s="187"/>
      <c r="JD8569" s="187"/>
      <c r="JE8569" s="187"/>
      <c r="JF8569" s="187"/>
      <c r="JG8569" s="187"/>
    </row>
    <row r="8570" spans="1:267" s="228" customFormat="1" ht="19.5" customHeight="1" x14ac:dyDescent="0.25">
      <c r="A8570" s="60" t="s">
        <v>372</v>
      </c>
      <c r="B8570" s="31">
        <v>4</v>
      </c>
      <c r="C8570" s="31">
        <v>0</v>
      </c>
      <c r="D8570" s="31">
        <v>2.5</v>
      </c>
      <c r="E8570" s="31">
        <v>2</v>
      </c>
      <c r="F8570" s="31">
        <v>0</v>
      </c>
      <c r="G8570" s="31">
        <v>4</v>
      </c>
      <c r="H8570" s="31">
        <v>2.5</v>
      </c>
      <c r="I8570" s="31">
        <v>0</v>
      </c>
      <c r="J8570" s="31">
        <v>0</v>
      </c>
      <c r="K8570" s="31">
        <v>4</v>
      </c>
      <c r="L8570" s="128"/>
      <c r="M8570" s="27">
        <f>SUM(B8570:K8570)</f>
        <v>19</v>
      </c>
      <c r="N8570" s="31">
        <v>19</v>
      </c>
      <c r="O8570" s="210">
        <f>M8570/91</f>
        <v>0.2087912087912088</v>
      </c>
      <c r="P8570" s="31" t="s">
        <v>446</v>
      </c>
      <c r="Q8570" s="30" t="s">
        <v>5396</v>
      </c>
      <c r="R8570" s="50" t="s">
        <v>459</v>
      </c>
      <c r="S8570" s="30" t="s">
        <v>819</v>
      </c>
      <c r="T8570" s="89" t="s">
        <v>3663</v>
      </c>
      <c r="U8570" s="31">
        <v>11</v>
      </c>
      <c r="V8570" s="182" t="s">
        <v>682</v>
      </c>
      <c r="W8570" s="60" t="s">
        <v>2765</v>
      </c>
      <c r="X8570" s="60" t="s">
        <v>451</v>
      </c>
      <c r="Y8570" s="60" t="s">
        <v>1078</v>
      </c>
      <c r="Z8570" s="186"/>
      <c r="AA8570" s="187"/>
      <c r="AB8570" s="187"/>
      <c r="AC8570" s="187"/>
      <c r="AD8570" s="187"/>
      <c r="AE8570" s="187"/>
      <c r="AF8570" s="187"/>
      <c r="AG8570" s="187"/>
      <c r="AH8570" s="187"/>
      <c r="AI8570" s="187"/>
      <c r="AJ8570" s="187"/>
      <c r="AK8570" s="187"/>
      <c r="AL8570" s="187"/>
      <c r="AM8570" s="187"/>
      <c r="AN8570" s="187"/>
      <c r="AO8570" s="187"/>
      <c r="AP8570" s="187"/>
      <c r="AQ8570" s="187"/>
      <c r="AR8570" s="187"/>
      <c r="AS8570" s="187"/>
      <c r="AT8570" s="187"/>
      <c r="AU8570" s="187"/>
      <c r="AV8570" s="187"/>
      <c r="AW8570" s="187"/>
      <c r="AX8570" s="187"/>
      <c r="AY8570" s="187"/>
      <c r="AZ8570" s="187"/>
      <c r="BA8570" s="187"/>
      <c r="BB8570" s="187"/>
      <c r="BC8570" s="187"/>
      <c r="BD8570" s="187"/>
      <c r="BE8570" s="187"/>
      <c r="BF8570" s="187"/>
      <c r="BG8570" s="187"/>
      <c r="BH8570" s="187"/>
      <c r="BI8570" s="187"/>
      <c r="BJ8570" s="187"/>
      <c r="BK8570" s="187"/>
      <c r="BL8570" s="187"/>
      <c r="BM8570" s="187"/>
      <c r="BN8570" s="187"/>
      <c r="BO8570" s="187"/>
      <c r="BP8570" s="187"/>
      <c r="BQ8570" s="187"/>
      <c r="BR8570" s="187"/>
      <c r="BS8570" s="187"/>
      <c r="BT8570" s="187"/>
      <c r="BU8570" s="187"/>
      <c r="BV8570" s="187"/>
      <c r="BW8570" s="187"/>
      <c r="BX8570" s="187"/>
      <c r="BY8570" s="187"/>
      <c r="BZ8570" s="187"/>
      <c r="CA8570" s="187"/>
      <c r="CB8570" s="187"/>
      <c r="CC8570" s="187"/>
      <c r="CD8570" s="187"/>
      <c r="CE8570" s="187"/>
      <c r="CF8570" s="187"/>
      <c r="CG8570" s="187"/>
      <c r="CH8570" s="187"/>
      <c r="CI8570" s="187"/>
      <c r="CJ8570" s="187"/>
      <c r="CK8570" s="187"/>
      <c r="CL8570" s="187"/>
      <c r="CM8570" s="187"/>
      <c r="CN8570" s="187"/>
      <c r="CO8570" s="187"/>
      <c r="CP8570" s="187"/>
      <c r="CQ8570" s="187"/>
      <c r="CR8570" s="187"/>
      <c r="CS8570" s="187"/>
      <c r="CT8570" s="187"/>
      <c r="CU8570" s="187"/>
      <c r="CV8570" s="187"/>
      <c r="CW8570" s="187"/>
      <c r="CX8570" s="187"/>
      <c r="CY8570" s="187"/>
      <c r="CZ8570" s="187"/>
      <c r="DA8570" s="187"/>
      <c r="DB8570" s="187"/>
      <c r="DC8570" s="187"/>
      <c r="DD8570" s="187"/>
      <c r="DE8570" s="187"/>
      <c r="DF8570" s="187"/>
      <c r="DG8570" s="187"/>
      <c r="DH8570" s="187"/>
      <c r="DI8570" s="187"/>
      <c r="DJ8570" s="187"/>
      <c r="DK8570" s="187"/>
      <c r="DL8570" s="187"/>
      <c r="DM8570" s="187"/>
      <c r="DN8570" s="187"/>
      <c r="DO8570" s="187"/>
      <c r="DP8570" s="187"/>
      <c r="DQ8570" s="187"/>
      <c r="DR8570" s="187"/>
      <c r="DS8570" s="187"/>
      <c r="DT8570" s="187"/>
      <c r="DU8570" s="187"/>
      <c r="DV8570" s="187"/>
      <c r="DW8570" s="187"/>
      <c r="DX8570" s="187"/>
      <c r="DY8570" s="187"/>
      <c r="DZ8570" s="187"/>
      <c r="EA8570" s="187"/>
      <c r="EB8570" s="187"/>
      <c r="EC8570" s="187"/>
      <c r="ED8570" s="187"/>
      <c r="EE8570" s="187"/>
      <c r="EF8570" s="187"/>
      <c r="EG8570" s="187"/>
      <c r="EH8570" s="187"/>
      <c r="EI8570" s="187"/>
      <c r="EJ8570" s="187"/>
      <c r="EK8570" s="187"/>
      <c r="EL8570" s="187"/>
      <c r="EM8570" s="187"/>
      <c r="EN8570" s="187"/>
      <c r="EO8570" s="187"/>
      <c r="EP8570" s="187"/>
      <c r="EQ8570" s="187"/>
      <c r="ER8570" s="187"/>
      <c r="ES8570" s="187"/>
      <c r="ET8570" s="187"/>
      <c r="EU8570" s="187"/>
      <c r="EV8570" s="187"/>
      <c r="EW8570" s="187"/>
      <c r="EX8570" s="187"/>
      <c r="EY8570" s="187"/>
      <c r="EZ8570" s="187"/>
      <c r="FA8570" s="187"/>
      <c r="FB8570" s="187"/>
      <c r="FC8570" s="187"/>
      <c r="FD8570" s="187"/>
      <c r="FE8570" s="187"/>
      <c r="FF8570" s="187"/>
      <c r="FG8570" s="187"/>
      <c r="FH8570" s="187"/>
      <c r="FI8570" s="187"/>
      <c r="FJ8570" s="187"/>
      <c r="FK8570" s="187"/>
      <c r="FL8570" s="187"/>
      <c r="FM8570" s="187"/>
      <c r="FN8570" s="187"/>
      <c r="FO8570" s="187"/>
      <c r="FP8570" s="187"/>
      <c r="FQ8570" s="187"/>
      <c r="FR8570" s="187"/>
      <c r="FS8570" s="187"/>
      <c r="FT8570" s="187"/>
      <c r="FU8570" s="187"/>
      <c r="FV8570" s="187"/>
      <c r="FW8570" s="187"/>
      <c r="FX8570" s="187"/>
      <c r="FY8570" s="187"/>
      <c r="FZ8570" s="187"/>
      <c r="GA8570" s="187"/>
      <c r="GB8570" s="187"/>
      <c r="GC8570" s="187"/>
      <c r="GD8570" s="187"/>
      <c r="GE8570" s="187"/>
      <c r="GF8570" s="187"/>
      <c r="GG8570" s="187"/>
      <c r="GH8570" s="187"/>
      <c r="GI8570" s="187"/>
      <c r="GJ8570" s="187"/>
      <c r="GK8570" s="187"/>
      <c r="GL8570" s="187"/>
      <c r="GM8570" s="187"/>
      <c r="GN8570" s="187"/>
      <c r="GO8570" s="187"/>
      <c r="GP8570" s="187"/>
      <c r="GQ8570" s="187"/>
      <c r="GR8570" s="187"/>
      <c r="GS8570" s="187"/>
      <c r="GT8570" s="187"/>
      <c r="GU8570" s="187"/>
      <c r="GV8570" s="187"/>
      <c r="GW8570" s="187"/>
      <c r="GX8570" s="187"/>
      <c r="GY8570" s="187"/>
      <c r="GZ8570" s="187"/>
      <c r="HA8570" s="187"/>
      <c r="HB8570" s="187"/>
      <c r="HC8570" s="187"/>
      <c r="HD8570" s="187"/>
      <c r="HE8570" s="187"/>
      <c r="HF8570" s="187"/>
      <c r="HG8570" s="187"/>
      <c r="HH8570" s="187"/>
      <c r="HI8570" s="187"/>
      <c r="HJ8570" s="187"/>
      <c r="HK8570" s="187"/>
      <c r="HL8570" s="187"/>
      <c r="HM8570" s="187"/>
      <c r="HN8570" s="187"/>
      <c r="HO8570" s="187"/>
      <c r="HP8570" s="187"/>
      <c r="HQ8570" s="187"/>
      <c r="HR8570" s="187"/>
      <c r="HS8570" s="187"/>
      <c r="HT8570" s="187"/>
      <c r="HU8570" s="187"/>
      <c r="HV8570" s="187"/>
      <c r="HW8570" s="187"/>
      <c r="HX8570" s="187"/>
      <c r="HY8570" s="187"/>
      <c r="HZ8570" s="187"/>
      <c r="IA8570" s="187"/>
      <c r="IB8570" s="187"/>
      <c r="IC8570" s="187"/>
      <c r="ID8570" s="187"/>
      <c r="IE8570" s="187"/>
      <c r="IF8570" s="187"/>
      <c r="IG8570" s="187"/>
      <c r="IH8570" s="187"/>
      <c r="II8570" s="187"/>
      <c r="IJ8570" s="187"/>
      <c r="IK8570" s="187"/>
      <c r="IL8570" s="187"/>
      <c r="IM8570" s="187"/>
      <c r="IN8570" s="187"/>
      <c r="IO8570" s="187"/>
      <c r="IP8570" s="187"/>
      <c r="IQ8570" s="187"/>
      <c r="IR8570" s="187"/>
      <c r="IS8570" s="187"/>
      <c r="IT8570" s="187"/>
      <c r="IU8570" s="187"/>
      <c r="IV8570" s="187"/>
      <c r="IW8570" s="187"/>
      <c r="IX8570" s="187"/>
      <c r="IY8570" s="187"/>
      <c r="IZ8570" s="187"/>
      <c r="JA8570" s="187"/>
      <c r="JB8570" s="187"/>
      <c r="JC8570" s="187"/>
      <c r="JD8570" s="187"/>
      <c r="JE8570" s="187"/>
      <c r="JF8570" s="187"/>
      <c r="JG8570" s="187"/>
    </row>
    <row r="8571" spans="1:267" s="228" customFormat="1" ht="19.5" customHeight="1" x14ac:dyDescent="0.25">
      <c r="A8571" s="42" t="s">
        <v>372</v>
      </c>
      <c r="B8571" s="27">
        <v>4</v>
      </c>
      <c r="C8571" s="27">
        <v>0</v>
      </c>
      <c r="D8571" s="27">
        <v>0</v>
      </c>
      <c r="E8571" s="27">
        <v>0</v>
      </c>
      <c r="F8571" s="27">
        <v>0</v>
      </c>
      <c r="G8571" s="27">
        <v>9</v>
      </c>
      <c r="H8571" s="27">
        <v>6</v>
      </c>
      <c r="I8571" s="27">
        <v>0</v>
      </c>
      <c r="J8571" s="27">
        <v>0</v>
      </c>
      <c r="K8571" s="27">
        <v>0</v>
      </c>
      <c r="L8571" s="259"/>
      <c r="M8571" s="27">
        <f>SUM(B8571:K8571)</f>
        <v>19</v>
      </c>
      <c r="N8571" s="27">
        <v>11</v>
      </c>
      <c r="O8571" s="210">
        <f>M8571/91</f>
        <v>0.2087912087912088</v>
      </c>
      <c r="P8571" s="27" t="s">
        <v>446</v>
      </c>
      <c r="Q8571" s="30" t="s">
        <v>1980</v>
      </c>
      <c r="R8571" s="50" t="s">
        <v>655</v>
      </c>
      <c r="S8571" s="30" t="s">
        <v>474</v>
      </c>
      <c r="T8571" s="90" t="s">
        <v>1813</v>
      </c>
      <c r="U8571" s="27">
        <v>11</v>
      </c>
      <c r="V8571" s="182" t="s">
        <v>682</v>
      </c>
      <c r="W8571" s="42" t="s">
        <v>1920</v>
      </c>
      <c r="X8571" s="42" t="s">
        <v>684</v>
      </c>
      <c r="Y8571" s="42" t="s">
        <v>452</v>
      </c>
      <c r="Z8571" s="61"/>
      <c r="AA8571" s="161"/>
      <c r="AB8571" s="161"/>
      <c r="AC8571" s="161"/>
      <c r="AD8571" s="161"/>
      <c r="AE8571" s="161"/>
      <c r="AF8571" s="161"/>
      <c r="AG8571" s="161"/>
      <c r="AH8571" s="161"/>
      <c r="AI8571" s="161"/>
      <c r="AJ8571" s="161"/>
      <c r="AK8571" s="161"/>
      <c r="AL8571" s="161"/>
      <c r="AM8571" s="161"/>
      <c r="AN8571" s="161"/>
      <c r="AO8571" s="161"/>
      <c r="AP8571" s="161"/>
      <c r="AQ8571" s="161"/>
      <c r="AR8571" s="161"/>
      <c r="AS8571" s="161"/>
      <c r="AT8571" s="161"/>
      <c r="AU8571" s="161"/>
      <c r="AV8571" s="161"/>
      <c r="AW8571" s="161"/>
      <c r="AX8571" s="161"/>
      <c r="AY8571" s="161"/>
      <c r="AZ8571" s="161"/>
      <c r="BA8571" s="161"/>
      <c r="BB8571" s="161"/>
      <c r="BC8571" s="161"/>
      <c r="BD8571" s="161"/>
      <c r="BE8571" s="161"/>
      <c r="BF8571" s="161"/>
      <c r="BG8571" s="161"/>
      <c r="BH8571" s="161"/>
      <c r="BI8571" s="161"/>
      <c r="BJ8571" s="161"/>
      <c r="BK8571" s="161"/>
      <c r="BL8571" s="161"/>
      <c r="BM8571" s="161"/>
      <c r="BN8571" s="161"/>
      <c r="BO8571" s="161"/>
      <c r="BP8571" s="161"/>
      <c r="BQ8571" s="161"/>
      <c r="BR8571" s="161"/>
      <c r="BS8571" s="161"/>
      <c r="BT8571" s="161"/>
      <c r="BU8571" s="161"/>
      <c r="BV8571" s="161"/>
      <c r="BW8571" s="161"/>
      <c r="BX8571" s="161"/>
      <c r="BY8571" s="161"/>
      <c r="BZ8571" s="161"/>
      <c r="CA8571" s="161"/>
      <c r="CB8571" s="161"/>
      <c r="CC8571" s="161"/>
      <c r="CD8571" s="161"/>
      <c r="CE8571" s="161"/>
      <c r="CF8571" s="161"/>
      <c r="CG8571" s="161"/>
      <c r="CH8571" s="161"/>
      <c r="CI8571" s="161"/>
      <c r="CJ8571" s="161"/>
      <c r="CK8571" s="161"/>
      <c r="CL8571" s="161"/>
      <c r="CM8571" s="161"/>
      <c r="CN8571" s="161"/>
      <c r="CO8571" s="161"/>
      <c r="CP8571" s="161"/>
      <c r="CQ8571" s="161"/>
      <c r="CR8571" s="161"/>
      <c r="CS8571" s="161"/>
      <c r="CT8571" s="161"/>
      <c r="CU8571" s="161"/>
      <c r="CV8571" s="161"/>
      <c r="CW8571" s="161"/>
      <c r="CX8571" s="161"/>
      <c r="CY8571" s="161"/>
      <c r="CZ8571" s="161"/>
      <c r="DA8571" s="161"/>
      <c r="DB8571" s="161"/>
      <c r="DC8571" s="161"/>
      <c r="DD8571" s="161"/>
      <c r="DE8571" s="161"/>
      <c r="DF8571" s="161"/>
      <c r="DG8571" s="161"/>
      <c r="DH8571" s="161"/>
      <c r="DI8571" s="161"/>
      <c r="DJ8571" s="161"/>
      <c r="DK8571" s="161"/>
      <c r="DL8571" s="161"/>
      <c r="DM8571" s="161"/>
      <c r="DN8571" s="161"/>
      <c r="DO8571" s="161"/>
      <c r="DP8571" s="161"/>
      <c r="DQ8571" s="161"/>
      <c r="DR8571" s="161"/>
      <c r="DS8571" s="161"/>
      <c r="DT8571" s="161"/>
      <c r="DU8571" s="161"/>
      <c r="DV8571" s="161"/>
      <c r="DW8571" s="161"/>
      <c r="DX8571" s="161"/>
      <c r="DY8571" s="161"/>
      <c r="DZ8571" s="161"/>
      <c r="EA8571" s="161"/>
      <c r="EB8571" s="161"/>
      <c r="EC8571" s="161"/>
      <c r="ED8571" s="161"/>
      <c r="EE8571" s="161"/>
      <c r="EF8571" s="161"/>
      <c r="EG8571" s="161"/>
      <c r="EH8571" s="161"/>
      <c r="EI8571" s="161"/>
      <c r="EJ8571" s="161"/>
      <c r="EK8571" s="161"/>
      <c r="EL8571" s="161"/>
      <c r="EM8571" s="161"/>
      <c r="EN8571" s="161"/>
      <c r="EO8571" s="161"/>
      <c r="EP8571" s="161"/>
      <c r="EQ8571" s="161"/>
      <c r="ER8571" s="161"/>
      <c r="ES8571" s="161"/>
      <c r="ET8571" s="161"/>
      <c r="EU8571" s="161"/>
      <c r="EV8571" s="161"/>
      <c r="EW8571" s="161"/>
      <c r="EX8571" s="161"/>
      <c r="EY8571" s="161"/>
      <c r="EZ8571" s="161"/>
      <c r="FA8571" s="161"/>
      <c r="FB8571" s="161"/>
      <c r="FC8571" s="161"/>
      <c r="FD8571" s="161"/>
      <c r="FE8571" s="161"/>
      <c r="FF8571" s="161"/>
      <c r="FG8571" s="161"/>
      <c r="FH8571" s="161"/>
      <c r="FI8571" s="161"/>
      <c r="FJ8571" s="161"/>
      <c r="FK8571" s="161"/>
      <c r="FL8571" s="161"/>
      <c r="FM8571" s="161"/>
      <c r="FN8571" s="161"/>
      <c r="FO8571" s="161"/>
      <c r="FP8571" s="161"/>
      <c r="FQ8571" s="161"/>
      <c r="FR8571" s="161"/>
      <c r="FS8571" s="161"/>
      <c r="FT8571" s="161"/>
      <c r="FU8571" s="161"/>
      <c r="FV8571" s="161"/>
      <c r="FW8571" s="161"/>
      <c r="FX8571" s="161"/>
      <c r="FY8571" s="161"/>
      <c r="FZ8571" s="161"/>
      <c r="GA8571" s="161"/>
      <c r="GB8571" s="161"/>
      <c r="GC8571" s="161"/>
      <c r="GD8571" s="161"/>
      <c r="GE8571" s="161"/>
      <c r="GF8571" s="161"/>
      <c r="GG8571" s="161"/>
      <c r="GH8571" s="161"/>
      <c r="GI8571" s="161"/>
      <c r="GJ8571" s="161"/>
      <c r="GK8571" s="161"/>
      <c r="GL8571" s="161"/>
      <c r="GM8571" s="161"/>
      <c r="GN8571" s="161"/>
      <c r="GO8571" s="161"/>
      <c r="GP8571" s="161"/>
      <c r="GQ8571" s="161"/>
      <c r="GR8571" s="161"/>
      <c r="GS8571" s="161"/>
      <c r="GT8571" s="161"/>
      <c r="GU8571" s="161"/>
      <c r="GV8571" s="161"/>
      <c r="GW8571" s="161"/>
      <c r="GX8571" s="161"/>
      <c r="GY8571" s="161"/>
      <c r="GZ8571" s="161"/>
      <c r="HA8571" s="161"/>
      <c r="HB8571" s="161"/>
      <c r="HC8571" s="161"/>
      <c r="HD8571" s="161"/>
      <c r="HE8571" s="161"/>
      <c r="HF8571" s="161"/>
      <c r="HG8571" s="161"/>
      <c r="HH8571" s="161"/>
      <c r="HI8571" s="161"/>
      <c r="HJ8571" s="161"/>
      <c r="HK8571" s="161"/>
      <c r="HL8571" s="161"/>
      <c r="HM8571" s="161"/>
      <c r="HN8571" s="161"/>
      <c r="HO8571" s="161"/>
      <c r="HP8571" s="161"/>
      <c r="HQ8571" s="161"/>
      <c r="HR8571" s="161"/>
      <c r="HS8571" s="161"/>
      <c r="HT8571" s="161"/>
      <c r="HU8571" s="161"/>
      <c r="HV8571" s="161"/>
      <c r="HW8571" s="161"/>
      <c r="HX8571" s="161"/>
      <c r="HY8571" s="161"/>
      <c r="HZ8571" s="161"/>
      <c r="IA8571" s="161"/>
      <c r="IB8571" s="161"/>
      <c r="IC8571" s="161"/>
      <c r="ID8571" s="161"/>
      <c r="IE8571" s="161"/>
      <c r="IF8571" s="161"/>
      <c r="IG8571" s="161"/>
      <c r="IH8571" s="161"/>
      <c r="II8571" s="161"/>
      <c r="IJ8571" s="161"/>
      <c r="IK8571" s="161"/>
      <c r="IL8571" s="161"/>
      <c r="IM8571" s="161"/>
      <c r="IN8571" s="161"/>
      <c r="IO8571" s="161"/>
      <c r="IP8571" s="161"/>
      <c r="IQ8571" s="161"/>
      <c r="IR8571" s="161"/>
      <c r="IS8571" s="161"/>
      <c r="IT8571" s="161"/>
      <c r="IU8571" s="161"/>
      <c r="IV8571" s="161"/>
      <c r="IW8571" s="161"/>
      <c r="IX8571" s="161"/>
      <c r="IY8571" s="161"/>
      <c r="IZ8571" s="161"/>
      <c r="JA8571" s="161"/>
      <c r="JB8571" s="161"/>
      <c r="JC8571" s="161"/>
      <c r="JD8571" s="161"/>
      <c r="JE8571" s="161"/>
      <c r="JF8571" s="161"/>
      <c r="JG8571" s="161"/>
    </row>
    <row r="8572" spans="1:267" s="228" customFormat="1" ht="19.5" customHeight="1" x14ac:dyDescent="0.25">
      <c r="A8572" s="42" t="s">
        <v>373</v>
      </c>
      <c r="B8572" s="27">
        <v>3</v>
      </c>
      <c r="C8572" s="27">
        <v>0</v>
      </c>
      <c r="D8572" s="27">
        <v>1</v>
      </c>
      <c r="E8572" s="27">
        <v>0</v>
      </c>
      <c r="F8572" s="27">
        <v>2</v>
      </c>
      <c r="G8572" s="27">
        <v>3</v>
      </c>
      <c r="H8572" s="27">
        <v>1</v>
      </c>
      <c r="I8572" s="27">
        <v>2</v>
      </c>
      <c r="J8572" s="27">
        <v>5</v>
      </c>
      <c r="K8572" s="27">
        <v>2</v>
      </c>
      <c r="L8572" s="119"/>
      <c r="M8572" s="27">
        <f>SUM(B8572:K8572)</f>
        <v>19</v>
      </c>
      <c r="N8572" s="27">
        <v>5</v>
      </c>
      <c r="O8572" s="210">
        <f>M8572/91</f>
        <v>0.2087912087912088</v>
      </c>
      <c r="P8572" s="27" t="s">
        <v>446</v>
      </c>
      <c r="Q8572" s="30" t="s">
        <v>6224</v>
      </c>
      <c r="R8572" s="50" t="s">
        <v>1206</v>
      </c>
      <c r="S8572" s="30" t="s">
        <v>526</v>
      </c>
      <c r="T8572" s="90" t="s">
        <v>3667</v>
      </c>
      <c r="U8572" s="27">
        <v>11</v>
      </c>
      <c r="V8572" s="182" t="s">
        <v>682</v>
      </c>
      <c r="W8572" s="42" t="s">
        <v>6191</v>
      </c>
      <c r="X8572" s="42" t="s">
        <v>651</v>
      </c>
      <c r="Y8572" s="42" t="s">
        <v>736</v>
      </c>
      <c r="Z8572" s="61"/>
      <c r="AA8572" s="161"/>
      <c r="AB8572" s="161"/>
      <c r="AC8572" s="161"/>
      <c r="AD8572" s="161"/>
      <c r="AE8572" s="161"/>
      <c r="AF8572" s="161"/>
      <c r="AG8572" s="161"/>
      <c r="AH8572" s="161"/>
      <c r="AI8572" s="161"/>
      <c r="AJ8572" s="161"/>
      <c r="AK8572" s="161"/>
      <c r="AL8572" s="161"/>
      <c r="AM8572" s="161"/>
      <c r="AN8572" s="161"/>
      <c r="AO8572" s="161"/>
      <c r="AP8572" s="161"/>
      <c r="AQ8572" s="161"/>
      <c r="AR8572" s="161"/>
      <c r="AS8572" s="161"/>
      <c r="AT8572" s="161"/>
      <c r="AU8572" s="161"/>
      <c r="AV8572" s="161"/>
      <c r="AW8572" s="161"/>
      <c r="AX8572" s="161"/>
      <c r="AY8572" s="161"/>
      <c r="AZ8572" s="161"/>
      <c r="BA8572" s="161"/>
      <c r="BB8572" s="161"/>
      <c r="BC8572" s="161"/>
      <c r="BD8572" s="161"/>
      <c r="BE8572" s="161"/>
      <c r="BF8572" s="161"/>
      <c r="BG8572" s="161"/>
      <c r="BH8572" s="161"/>
      <c r="BI8572" s="161"/>
      <c r="BJ8572" s="161"/>
      <c r="BK8572" s="161"/>
      <c r="BL8572" s="161"/>
      <c r="BM8572" s="161"/>
      <c r="BN8572" s="161"/>
      <c r="BO8572" s="161"/>
      <c r="BP8572" s="161"/>
      <c r="BQ8572" s="161"/>
      <c r="BR8572" s="161"/>
      <c r="BS8572" s="161"/>
      <c r="BT8572" s="161"/>
      <c r="BU8572" s="161"/>
      <c r="BV8572" s="161"/>
      <c r="BW8572" s="161"/>
      <c r="BX8572" s="161"/>
      <c r="BY8572" s="161"/>
      <c r="BZ8572" s="161"/>
      <c r="CA8572" s="161"/>
      <c r="CB8572" s="161"/>
      <c r="CC8572" s="161"/>
      <c r="CD8572" s="161"/>
      <c r="CE8572" s="161"/>
      <c r="CF8572" s="161"/>
      <c r="CG8572" s="161"/>
      <c r="CH8572" s="161"/>
      <c r="CI8572" s="161"/>
      <c r="CJ8572" s="161"/>
      <c r="CK8572" s="161"/>
      <c r="CL8572" s="161"/>
      <c r="CM8572" s="161"/>
      <c r="CN8572" s="161"/>
      <c r="CO8572" s="161"/>
      <c r="CP8572" s="161"/>
      <c r="CQ8572" s="161"/>
      <c r="CR8572" s="161"/>
      <c r="CS8572" s="161"/>
      <c r="CT8572" s="161"/>
      <c r="CU8572" s="161"/>
      <c r="CV8572" s="161"/>
      <c r="CW8572" s="161"/>
      <c r="CX8572" s="161"/>
      <c r="CY8572" s="161"/>
      <c r="CZ8572" s="161"/>
      <c r="DA8572" s="161"/>
      <c r="DB8572" s="161"/>
      <c r="DC8572" s="161"/>
      <c r="DD8572" s="161"/>
      <c r="DE8572" s="161"/>
      <c r="DF8572" s="161"/>
      <c r="DG8572" s="161"/>
      <c r="DH8572" s="161"/>
      <c r="DI8572" s="161"/>
      <c r="DJ8572" s="161"/>
      <c r="DK8572" s="161"/>
      <c r="DL8572" s="161"/>
      <c r="DM8572" s="161"/>
      <c r="DN8572" s="161"/>
      <c r="DO8572" s="161"/>
      <c r="DP8572" s="161"/>
      <c r="DQ8572" s="161"/>
      <c r="DR8572" s="161"/>
      <c r="DS8572" s="161"/>
      <c r="DT8572" s="161"/>
      <c r="DU8572" s="161"/>
      <c r="DV8572" s="161"/>
      <c r="DW8572" s="161"/>
      <c r="DX8572" s="161"/>
      <c r="DY8572" s="161"/>
      <c r="DZ8572" s="161"/>
      <c r="EA8572" s="161"/>
      <c r="EB8572" s="161"/>
      <c r="EC8572" s="161"/>
      <c r="ED8572" s="161"/>
      <c r="EE8572" s="161"/>
      <c r="EF8572" s="161"/>
      <c r="EG8572" s="161"/>
      <c r="EH8572" s="161"/>
      <c r="EI8572" s="161"/>
      <c r="EJ8572" s="161"/>
      <c r="EK8572" s="161"/>
      <c r="EL8572" s="161"/>
      <c r="EM8572" s="161"/>
      <c r="EN8572" s="161"/>
      <c r="EO8572" s="161"/>
      <c r="EP8572" s="161"/>
      <c r="EQ8572" s="161"/>
      <c r="ER8572" s="161"/>
      <c r="ES8572" s="161"/>
      <c r="ET8572" s="161"/>
      <c r="EU8572" s="161"/>
      <c r="EV8572" s="161"/>
      <c r="EW8572" s="161"/>
      <c r="EX8572" s="161"/>
      <c r="EY8572" s="161"/>
      <c r="EZ8572" s="161"/>
      <c r="FA8572" s="161"/>
      <c r="FB8572" s="161"/>
      <c r="FC8572" s="161"/>
      <c r="FD8572" s="161"/>
      <c r="FE8572" s="161"/>
      <c r="FF8572" s="161"/>
      <c r="FG8572" s="161"/>
      <c r="FH8572" s="161"/>
      <c r="FI8572" s="161"/>
      <c r="FJ8572" s="161"/>
      <c r="FK8572" s="161"/>
      <c r="FL8572" s="161"/>
      <c r="FM8572" s="161"/>
      <c r="FN8572" s="161"/>
      <c r="FO8572" s="161"/>
      <c r="FP8572" s="161"/>
      <c r="FQ8572" s="161"/>
      <c r="FR8572" s="161"/>
      <c r="FS8572" s="161"/>
      <c r="FT8572" s="161"/>
      <c r="FU8572" s="161"/>
      <c r="FV8572" s="161"/>
      <c r="FW8572" s="161"/>
      <c r="FX8572" s="161"/>
      <c r="FY8572" s="161"/>
      <c r="FZ8572" s="161"/>
      <c r="GA8572" s="161"/>
      <c r="GB8572" s="161"/>
      <c r="GC8572" s="161"/>
      <c r="GD8572" s="161"/>
      <c r="GE8572" s="161"/>
      <c r="GF8572" s="161"/>
      <c r="GG8572" s="161"/>
      <c r="GH8572" s="161"/>
      <c r="GI8572" s="161"/>
      <c r="GJ8572" s="161"/>
      <c r="GK8572" s="161"/>
      <c r="GL8572" s="161"/>
      <c r="GM8572" s="161"/>
      <c r="GN8572" s="161"/>
      <c r="GO8572" s="161"/>
      <c r="GP8572" s="161"/>
      <c r="GQ8572" s="161"/>
      <c r="GR8572" s="161"/>
      <c r="GS8572" s="161"/>
      <c r="GT8572" s="161"/>
      <c r="GU8572" s="161"/>
      <c r="GV8572" s="161"/>
      <c r="GW8572" s="161"/>
      <c r="GX8572" s="161"/>
      <c r="GY8572" s="161"/>
      <c r="GZ8572" s="161"/>
      <c r="HA8572" s="161"/>
      <c r="HB8572" s="161"/>
      <c r="HC8572" s="161"/>
      <c r="HD8572" s="161"/>
      <c r="HE8572" s="161"/>
      <c r="HF8572" s="161"/>
      <c r="HG8572" s="161"/>
      <c r="HH8572" s="161"/>
      <c r="HI8572" s="161"/>
      <c r="HJ8572" s="161"/>
      <c r="HK8572" s="161"/>
      <c r="HL8572" s="161"/>
      <c r="HM8572" s="161"/>
      <c r="HN8572" s="161"/>
      <c r="HO8572" s="161"/>
      <c r="HP8572" s="161"/>
      <c r="HQ8572" s="161"/>
      <c r="HR8572" s="161"/>
      <c r="HS8572" s="161"/>
      <c r="HT8572" s="161"/>
      <c r="HU8572" s="161"/>
      <c r="HV8572" s="161"/>
      <c r="HW8572" s="161"/>
      <c r="HX8572" s="161"/>
      <c r="HY8572" s="161"/>
      <c r="HZ8572" s="161"/>
      <c r="IA8572" s="161"/>
      <c r="IB8572" s="161"/>
      <c r="IC8572" s="161"/>
      <c r="ID8572" s="161"/>
      <c r="IE8572" s="161"/>
      <c r="IF8572" s="161"/>
      <c r="IG8572" s="161"/>
      <c r="IH8572" s="161"/>
      <c r="II8572" s="161"/>
      <c r="IJ8572" s="161"/>
      <c r="IK8572" s="161"/>
      <c r="IL8572" s="161"/>
      <c r="IM8572" s="161"/>
      <c r="IN8572" s="161"/>
      <c r="IO8572" s="161"/>
      <c r="IP8572" s="161"/>
      <c r="IQ8572" s="161"/>
      <c r="IR8572" s="161"/>
      <c r="IS8572" s="161"/>
      <c r="IT8572" s="161"/>
      <c r="IU8572" s="161"/>
      <c r="IV8572" s="161"/>
      <c r="IW8572" s="161"/>
      <c r="IX8572" s="161"/>
      <c r="IY8572" s="161"/>
      <c r="IZ8572" s="161"/>
      <c r="JA8572" s="161"/>
      <c r="JB8572" s="161"/>
      <c r="JC8572" s="161"/>
      <c r="JD8572" s="161"/>
      <c r="JE8572" s="161"/>
      <c r="JF8572" s="161"/>
      <c r="JG8572" s="161"/>
    </row>
    <row r="8573" spans="1:267" s="228" customFormat="1" ht="19.5" customHeight="1" x14ac:dyDescent="0.25">
      <c r="A8573" s="42" t="s">
        <v>380</v>
      </c>
      <c r="B8573" s="27">
        <v>3.5</v>
      </c>
      <c r="C8573" s="27">
        <v>3</v>
      </c>
      <c r="D8573" s="27">
        <v>3.5</v>
      </c>
      <c r="E8573" s="27">
        <v>2.5</v>
      </c>
      <c r="F8573" s="27">
        <v>4</v>
      </c>
      <c r="G8573" s="27">
        <v>0</v>
      </c>
      <c r="H8573" s="27">
        <v>2</v>
      </c>
      <c r="I8573" s="27">
        <v>0</v>
      </c>
      <c r="J8573" s="27">
        <v>0</v>
      </c>
      <c r="K8573" s="27">
        <v>0</v>
      </c>
      <c r="L8573" s="119"/>
      <c r="M8573" s="27">
        <f>SUM(B8573:K8573)</f>
        <v>18.5</v>
      </c>
      <c r="N8573" s="27">
        <v>8</v>
      </c>
      <c r="O8573" s="210">
        <f>M8573/91</f>
        <v>0.2032967032967033</v>
      </c>
      <c r="P8573" s="27" t="s">
        <v>446</v>
      </c>
      <c r="Q8573" s="30" t="s">
        <v>1030</v>
      </c>
      <c r="R8573" s="50" t="s">
        <v>1208</v>
      </c>
      <c r="S8573" s="30" t="s">
        <v>523</v>
      </c>
      <c r="T8573" s="90" t="s">
        <v>6284</v>
      </c>
      <c r="U8573" s="27">
        <v>11</v>
      </c>
      <c r="V8573" s="182" t="s">
        <v>682</v>
      </c>
      <c r="W8573" s="42" t="s">
        <v>6301</v>
      </c>
      <c r="X8573" s="42" t="s">
        <v>916</v>
      </c>
      <c r="Y8573" s="42" t="s">
        <v>486</v>
      </c>
      <c r="Z8573" s="61"/>
      <c r="AA8573" s="161"/>
      <c r="AB8573" s="161"/>
      <c r="AC8573" s="161"/>
      <c r="AD8573" s="161"/>
      <c r="AE8573" s="161"/>
      <c r="AF8573" s="161"/>
      <c r="AG8573" s="161"/>
      <c r="AH8573" s="161"/>
      <c r="AI8573" s="161"/>
      <c r="AJ8573" s="161"/>
      <c r="AK8573" s="161"/>
      <c r="AL8573" s="161"/>
      <c r="AM8573" s="161"/>
      <c r="AN8573" s="161"/>
      <c r="AO8573" s="161"/>
      <c r="AP8573" s="161"/>
      <c r="AQ8573" s="161"/>
      <c r="AR8573" s="161"/>
      <c r="AS8573" s="161"/>
      <c r="AT8573" s="161"/>
      <c r="AU8573" s="161"/>
      <c r="AV8573" s="161"/>
      <c r="AW8573" s="161"/>
      <c r="AX8573" s="161"/>
      <c r="AY8573" s="161"/>
      <c r="AZ8573" s="161"/>
      <c r="BA8573" s="161"/>
      <c r="BB8573" s="161"/>
      <c r="BC8573" s="161"/>
      <c r="BD8573" s="161"/>
      <c r="BE8573" s="161"/>
      <c r="BF8573" s="161"/>
      <c r="BG8573" s="161"/>
      <c r="BH8573" s="161"/>
      <c r="BI8573" s="161"/>
      <c r="BJ8573" s="161"/>
      <c r="BK8573" s="161"/>
      <c r="BL8573" s="161"/>
      <c r="BM8573" s="161"/>
      <c r="BN8573" s="161"/>
      <c r="BO8573" s="161"/>
      <c r="BP8573" s="161"/>
      <c r="BQ8573" s="161"/>
      <c r="BR8573" s="161"/>
      <c r="BS8573" s="161"/>
      <c r="BT8573" s="161"/>
      <c r="BU8573" s="161"/>
      <c r="BV8573" s="161"/>
      <c r="BW8573" s="161"/>
      <c r="BX8573" s="161"/>
      <c r="BY8573" s="161"/>
      <c r="BZ8573" s="161"/>
      <c r="CA8573" s="161"/>
      <c r="CB8573" s="161"/>
      <c r="CC8573" s="161"/>
      <c r="CD8573" s="161"/>
      <c r="CE8573" s="161"/>
      <c r="CF8573" s="161"/>
      <c r="CG8573" s="161"/>
      <c r="CH8573" s="161"/>
      <c r="CI8573" s="161"/>
      <c r="CJ8573" s="161"/>
      <c r="CK8573" s="161"/>
      <c r="CL8573" s="161"/>
      <c r="CM8573" s="161"/>
      <c r="CN8573" s="161"/>
      <c r="CO8573" s="161"/>
      <c r="CP8573" s="161"/>
      <c r="CQ8573" s="161"/>
      <c r="CR8573" s="161"/>
      <c r="CS8573" s="161"/>
      <c r="CT8573" s="161"/>
      <c r="CU8573" s="161"/>
      <c r="CV8573" s="161"/>
      <c r="CW8573" s="161"/>
      <c r="CX8573" s="161"/>
      <c r="CY8573" s="161"/>
      <c r="CZ8573" s="161"/>
      <c r="DA8573" s="161"/>
      <c r="DB8573" s="161"/>
      <c r="DC8573" s="161"/>
      <c r="DD8573" s="161"/>
      <c r="DE8573" s="161"/>
      <c r="DF8573" s="161"/>
      <c r="DG8573" s="161"/>
      <c r="DH8573" s="161"/>
      <c r="DI8573" s="161"/>
      <c r="DJ8573" s="161"/>
      <c r="DK8573" s="161"/>
      <c r="DL8573" s="161"/>
      <c r="DM8573" s="161"/>
      <c r="DN8573" s="161"/>
      <c r="DO8573" s="161"/>
      <c r="DP8573" s="161"/>
      <c r="DQ8573" s="161"/>
      <c r="DR8573" s="161"/>
      <c r="DS8573" s="161"/>
      <c r="DT8573" s="161"/>
      <c r="DU8573" s="161"/>
      <c r="DV8573" s="161"/>
      <c r="DW8573" s="161"/>
      <c r="DX8573" s="161"/>
      <c r="DY8573" s="161"/>
      <c r="DZ8573" s="161"/>
      <c r="EA8573" s="161"/>
      <c r="EB8573" s="161"/>
      <c r="EC8573" s="161"/>
      <c r="ED8573" s="161"/>
      <c r="EE8573" s="161"/>
      <c r="EF8573" s="161"/>
      <c r="EG8573" s="161"/>
      <c r="EH8573" s="161"/>
      <c r="EI8573" s="161"/>
      <c r="EJ8573" s="161"/>
      <c r="EK8573" s="161"/>
      <c r="EL8573" s="161"/>
      <c r="EM8573" s="161"/>
      <c r="EN8573" s="161"/>
      <c r="EO8573" s="161"/>
      <c r="EP8573" s="161"/>
      <c r="EQ8573" s="161"/>
      <c r="ER8573" s="161"/>
      <c r="ES8573" s="161"/>
      <c r="ET8573" s="161"/>
      <c r="EU8573" s="161"/>
      <c r="EV8573" s="161"/>
      <c r="EW8573" s="161"/>
      <c r="EX8573" s="161"/>
      <c r="EY8573" s="161"/>
      <c r="EZ8573" s="161"/>
      <c r="FA8573" s="161"/>
      <c r="FB8573" s="161"/>
      <c r="FC8573" s="161"/>
      <c r="FD8573" s="161"/>
      <c r="FE8573" s="161"/>
      <c r="FF8573" s="161"/>
      <c r="FG8573" s="161"/>
      <c r="FH8573" s="161"/>
      <c r="FI8573" s="161"/>
      <c r="FJ8573" s="161"/>
      <c r="FK8573" s="161"/>
      <c r="FL8573" s="161"/>
      <c r="FM8573" s="161"/>
      <c r="FN8573" s="161"/>
      <c r="FO8573" s="161"/>
      <c r="FP8573" s="161"/>
      <c r="FQ8573" s="161"/>
      <c r="FR8573" s="161"/>
      <c r="FS8573" s="161"/>
      <c r="FT8573" s="161"/>
      <c r="FU8573" s="161"/>
      <c r="FV8573" s="161"/>
      <c r="FW8573" s="161"/>
      <c r="FX8573" s="161"/>
      <c r="FY8573" s="161"/>
      <c r="FZ8573" s="161"/>
      <c r="GA8573" s="161"/>
      <c r="GB8573" s="161"/>
      <c r="GC8573" s="161"/>
      <c r="GD8573" s="161"/>
      <c r="GE8573" s="161"/>
      <c r="GF8573" s="161"/>
      <c r="GG8573" s="161"/>
      <c r="GH8573" s="161"/>
      <c r="GI8573" s="161"/>
      <c r="GJ8573" s="161"/>
      <c r="GK8573" s="161"/>
      <c r="GL8573" s="161"/>
      <c r="GM8573" s="161"/>
      <c r="GN8573" s="161"/>
      <c r="GO8573" s="161"/>
      <c r="GP8573" s="161"/>
      <c r="GQ8573" s="161"/>
      <c r="GR8573" s="161"/>
      <c r="GS8573" s="161"/>
      <c r="GT8573" s="161"/>
      <c r="GU8573" s="161"/>
      <c r="GV8573" s="161"/>
      <c r="GW8573" s="161"/>
      <c r="GX8573" s="161"/>
      <c r="GY8573" s="161"/>
      <c r="GZ8573" s="161"/>
      <c r="HA8573" s="161"/>
      <c r="HB8573" s="161"/>
      <c r="HC8573" s="161"/>
      <c r="HD8573" s="161"/>
      <c r="HE8573" s="161"/>
      <c r="HF8573" s="161"/>
      <c r="HG8573" s="161"/>
      <c r="HH8573" s="161"/>
      <c r="HI8573" s="161"/>
      <c r="HJ8573" s="161"/>
      <c r="HK8573" s="161"/>
      <c r="HL8573" s="161"/>
      <c r="HM8573" s="161"/>
      <c r="HN8573" s="161"/>
      <c r="HO8573" s="161"/>
      <c r="HP8573" s="161"/>
      <c r="HQ8573" s="161"/>
      <c r="HR8573" s="161"/>
      <c r="HS8573" s="161"/>
      <c r="HT8573" s="161"/>
      <c r="HU8573" s="161"/>
      <c r="HV8573" s="161"/>
      <c r="HW8573" s="161"/>
      <c r="HX8573" s="161"/>
      <c r="HY8573" s="161"/>
      <c r="HZ8573" s="161"/>
      <c r="IA8573" s="161"/>
      <c r="IB8573" s="161"/>
      <c r="IC8573" s="161"/>
      <c r="ID8573" s="161"/>
      <c r="IE8573" s="161"/>
      <c r="IF8573" s="161"/>
      <c r="IG8573" s="161"/>
      <c r="IH8573" s="161"/>
      <c r="II8573" s="161"/>
      <c r="IJ8573" s="161"/>
      <c r="IK8573" s="161"/>
      <c r="IL8573" s="161"/>
      <c r="IM8573" s="161"/>
      <c r="IN8573" s="161"/>
      <c r="IO8573" s="161"/>
      <c r="IP8573" s="161"/>
      <c r="IQ8573" s="161"/>
      <c r="IR8573" s="161"/>
      <c r="IS8573" s="161"/>
      <c r="IT8573" s="161"/>
      <c r="IU8573" s="161"/>
      <c r="IV8573" s="161"/>
      <c r="IW8573" s="161"/>
      <c r="IX8573" s="161"/>
      <c r="IY8573" s="161"/>
      <c r="IZ8573" s="161"/>
      <c r="JA8573" s="161"/>
      <c r="JB8573" s="161"/>
      <c r="JC8573" s="161"/>
      <c r="JD8573" s="161"/>
      <c r="JE8573" s="161"/>
      <c r="JF8573" s="161"/>
      <c r="JG8573" s="161"/>
    </row>
    <row r="8574" spans="1:267" s="228" customFormat="1" ht="19.5" customHeight="1" x14ac:dyDescent="0.25">
      <c r="A8574" s="42" t="s">
        <v>371</v>
      </c>
      <c r="B8574" s="49">
        <v>3.5</v>
      </c>
      <c r="C8574" s="49">
        <v>0</v>
      </c>
      <c r="D8574" s="49">
        <v>1.5</v>
      </c>
      <c r="E8574" s="49">
        <v>0.5</v>
      </c>
      <c r="F8574" s="49">
        <v>0</v>
      </c>
      <c r="G8574" s="49">
        <v>4</v>
      </c>
      <c r="H8574" s="49">
        <v>5</v>
      </c>
      <c r="I8574" s="49">
        <v>0</v>
      </c>
      <c r="J8574" s="49">
        <v>0</v>
      </c>
      <c r="K8574" s="49">
        <v>4</v>
      </c>
      <c r="L8574" s="119"/>
      <c r="M8574" s="27">
        <f>SUM(B8574:K8574)</f>
        <v>18.5</v>
      </c>
      <c r="N8574" s="27">
        <v>6</v>
      </c>
      <c r="O8574" s="210">
        <f>M8574/91</f>
        <v>0.2032967032967033</v>
      </c>
      <c r="P8574" s="49" t="s">
        <v>446</v>
      </c>
      <c r="Q8574" s="30" t="s">
        <v>5811</v>
      </c>
      <c r="R8574" s="50" t="s">
        <v>525</v>
      </c>
      <c r="S8574" s="30" t="s">
        <v>614</v>
      </c>
      <c r="T8574" s="90" t="s">
        <v>3665</v>
      </c>
      <c r="U8574" s="27">
        <v>11</v>
      </c>
      <c r="V8574" s="182" t="s">
        <v>637</v>
      </c>
      <c r="W8574" s="42" t="s">
        <v>5788</v>
      </c>
      <c r="X8574" s="42" t="s">
        <v>518</v>
      </c>
      <c r="Y8574" s="42" t="s">
        <v>819</v>
      </c>
      <c r="Z8574" s="61"/>
      <c r="AA8574" s="161"/>
      <c r="AB8574" s="161"/>
      <c r="AC8574" s="161"/>
      <c r="AD8574" s="161"/>
      <c r="AE8574" s="161"/>
      <c r="AF8574" s="161"/>
      <c r="AG8574" s="161"/>
      <c r="AH8574" s="161"/>
      <c r="AI8574" s="161"/>
      <c r="AJ8574" s="161"/>
      <c r="AK8574" s="161"/>
      <c r="AL8574" s="161"/>
      <c r="AM8574" s="161"/>
      <c r="AN8574" s="161"/>
      <c r="AO8574" s="161"/>
      <c r="AP8574" s="161"/>
      <c r="AQ8574" s="161"/>
      <c r="AR8574" s="161"/>
      <c r="AS8574" s="161"/>
      <c r="AT8574" s="161"/>
      <c r="AU8574" s="161"/>
      <c r="AV8574" s="161"/>
      <c r="AW8574" s="161"/>
      <c r="AX8574" s="161"/>
      <c r="AY8574" s="161"/>
      <c r="AZ8574" s="161"/>
      <c r="BA8574" s="161"/>
      <c r="BB8574" s="161"/>
      <c r="BC8574" s="161"/>
      <c r="BD8574" s="161"/>
      <c r="BE8574" s="161"/>
      <c r="BF8574" s="161"/>
      <c r="BG8574" s="161"/>
      <c r="BH8574" s="161"/>
      <c r="BI8574" s="161"/>
      <c r="BJ8574" s="161"/>
      <c r="BK8574" s="161"/>
      <c r="BL8574" s="161"/>
      <c r="BM8574" s="161"/>
      <c r="BN8574" s="161"/>
      <c r="BO8574" s="161"/>
      <c r="BP8574" s="161"/>
      <c r="BQ8574" s="161"/>
      <c r="BR8574" s="161"/>
      <c r="BS8574" s="161"/>
      <c r="BT8574" s="161"/>
      <c r="BU8574" s="161"/>
      <c r="BV8574" s="161"/>
      <c r="BW8574" s="161"/>
      <c r="BX8574" s="161"/>
      <c r="BY8574" s="161"/>
      <c r="BZ8574" s="161"/>
      <c r="CA8574" s="161"/>
      <c r="CB8574" s="161"/>
      <c r="CC8574" s="161"/>
      <c r="CD8574" s="161"/>
      <c r="CE8574" s="161"/>
      <c r="CF8574" s="161"/>
      <c r="CG8574" s="161"/>
      <c r="CH8574" s="161"/>
      <c r="CI8574" s="161"/>
      <c r="CJ8574" s="161"/>
      <c r="CK8574" s="161"/>
      <c r="CL8574" s="161"/>
      <c r="CM8574" s="161"/>
      <c r="CN8574" s="161"/>
      <c r="CO8574" s="161"/>
      <c r="CP8574" s="161"/>
      <c r="CQ8574" s="161"/>
      <c r="CR8574" s="161"/>
      <c r="CS8574" s="161"/>
      <c r="CT8574" s="161"/>
      <c r="CU8574" s="161"/>
      <c r="CV8574" s="161"/>
      <c r="CW8574" s="161"/>
      <c r="CX8574" s="161"/>
      <c r="CY8574" s="161"/>
      <c r="CZ8574" s="161"/>
      <c r="DA8574" s="161"/>
      <c r="DB8574" s="161"/>
      <c r="DC8574" s="161"/>
      <c r="DD8574" s="161"/>
      <c r="DE8574" s="161"/>
      <c r="DF8574" s="161"/>
      <c r="DG8574" s="161"/>
      <c r="DH8574" s="161"/>
      <c r="DI8574" s="161"/>
      <c r="DJ8574" s="161"/>
      <c r="DK8574" s="161"/>
      <c r="DL8574" s="161"/>
      <c r="DM8574" s="161"/>
      <c r="DN8574" s="161"/>
      <c r="DO8574" s="161"/>
      <c r="DP8574" s="161"/>
      <c r="DQ8574" s="161"/>
      <c r="DR8574" s="161"/>
      <c r="DS8574" s="161"/>
      <c r="DT8574" s="161"/>
      <c r="DU8574" s="161"/>
      <c r="DV8574" s="161"/>
      <c r="DW8574" s="161"/>
      <c r="DX8574" s="161"/>
      <c r="DY8574" s="161"/>
      <c r="DZ8574" s="161"/>
      <c r="EA8574" s="161"/>
      <c r="EB8574" s="161"/>
      <c r="EC8574" s="161"/>
      <c r="ED8574" s="161"/>
      <c r="EE8574" s="161"/>
      <c r="EF8574" s="161"/>
      <c r="EG8574" s="161"/>
      <c r="EH8574" s="161"/>
      <c r="EI8574" s="161"/>
      <c r="EJ8574" s="161"/>
      <c r="EK8574" s="161"/>
      <c r="EL8574" s="161"/>
      <c r="EM8574" s="161"/>
      <c r="EN8574" s="161"/>
      <c r="EO8574" s="161"/>
      <c r="EP8574" s="161"/>
      <c r="EQ8574" s="161"/>
      <c r="ER8574" s="161"/>
      <c r="ES8574" s="161"/>
      <c r="ET8574" s="161"/>
      <c r="EU8574" s="161"/>
      <c r="EV8574" s="161"/>
      <c r="EW8574" s="161"/>
      <c r="EX8574" s="161"/>
      <c r="EY8574" s="161"/>
      <c r="EZ8574" s="161"/>
      <c r="FA8574" s="161"/>
      <c r="FB8574" s="161"/>
      <c r="FC8574" s="161"/>
      <c r="FD8574" s="161"/>
      <c r="FE8574" s="161"/>
      <c r="FF8574" s="161"/>
      <c r="FG8574" s="161"/>
      <c r="FH8574" s="161"/>
      <c r="FI8574" s="161"/>
      <c r="FJ8574" s="161"/>
      <c r="FK8574" s="161"/>
      <c r="FL8574" s="161"/>
      <c r="FM8574" s="161"/>
      <c r="FN8574" s="161"/>
      <c r="FO8574" s="161"/>
      <c r="FP8574" s="161"/>
      <c r="FQ8574" s="161"/>
      <c r="FR8574" s="161"/>
      <c r="FS8574" s="161"/>
      <c r="FT8574" s="161"/>
      <c r="FU8574" s="161"/>
      <c r="FV8574" s="161"/>
      <c r="FW8574" s="161"/>
      <c r="FX8574" s="161"/>
      <c r="FY8574" s="161"/>
      <c r="FZ8574" s="161"/>
      <c r="GA8574" s="161"/>
      <c r="GB8574" s="161"/>
      <c r="GC8574" s="161"/>
      <c r="GD8574" s="161"/>
      <c r="GE8574" s="161"/>
      <c r="GF8574" s="161"/>
      <c r="GG8574" s="161"/>
      <c r="GH8574" s="161"/>
      <c r="GI8574" s="161"/>
      <c r="GJ8574" s="161"/>
      <c r="GK8574" s="161"/>
      <c r="GL8574" s="161"/>
      <c r="GM8574" s="161"/>
      <c r="GN8574" s="161"/>
      <c r="GO8574" s="161"/>
      <c r="GP8574" s="161"/>
      <c r="GQ8574" s="161"/>
      <c r="GR8574" s="161"/>
      <c r="GS8574" s="161"/>
      <c r="GT8574" s="161"/>
      <c r="GU8574" s="161"/>
      <c r="GV8574" s="161"/>
      <c r="GW8574" s="161"/>
      <c r="GX8574" s="161"/>
      <c r="GY8574" s="161"/>
      <c r="GZ8574" s="161"/>
      <c r="HA8574" s="161"/>
      <c r="HB8574" s="161"/>
      <c r="HC8574" s="161"/>
      <c r="HD8574" s="161"/>
      <c r="HE8574" s="161"/>
      <c r="HF8574" s="161"/>
      <c r="HG8574" s="161"/>
      <c r="HH8574" s="161"/>
      <c r="HI8574" s="161"/>
      <c r="HJ8574" s="161"/>
      <c r="HK8574" s="161"/>
      <c r="HL8574" s="161"/>
      <c r="HM8574" s="161"/>
      <c r="HN8574" s="161"/>
      <c r="HO8574" s="161"/>
      <c r="HP8574" s="161"/>
      <c r="HQ8574" s="161"/>
      <c r="HR8574" s="161"/>
      <c r="HS8574" s="161"/>
      <c r="HT8574" s="161"/>
      <c r="HU8574" s="161"/>
      <c r="HV8574" s="161"/>
      <c r="HW8574" s="161"/>
      <c r="HX8574" s="161"/>
      <c r="HY8574" s="161"/>
      <c r="HZ8574" s="161"/>
      <c r="IA8574" s="161"/>
      <c r="IB8574" s="161"/>
      <c r="IC8574" s="161"/>
      <c r="ID8574" s="161"/>
      <c r="IE8574" s="161"/>
      <c r="IF8574" s="161"/>
      <c r="IG8574" s="161"/>
      <c r="IH8574" s="161"/>
      <c r="II8574" s="161"/>
      <c r="IJ8574" s="161"/>
      <c r="IK8574" s="161"/>
      <c r="IL8574" s="161"/>
      <c r="IM8574" s="161"/>
      <c r="IN8574" s="161"/>
      <c r="IO8574" s="161"/>
      <c r="IP8574" s="161"/>
      <c r="IQ8574" s="161"/>
      <c r="IR8574" s="161"/>
      <c r="IS8574" s="161"/>
      <c r="IT8574" s="161"/>
      <c r="IU8574" s="161"/>
      <c r="IV8574" s="161"/>
      <c r="IW8574" s="161"/>
      <c r="IX8574" s="161"/>
      <c r="IY8574" s="161"/>
      <c r="IZ8574" s="161"/>
      <c r="JA8574" s="161"/>
      <c r="JB8574" s="161"/>
      <c r="JC8574" s="161"/>
      <c r="JD8574" s="161"/>
      <c r="JE8574" s="161"/>
      <c r="JF8574" s="161"/>
      <c r="JG8574" s="161"/>
    </row>
    <row r="8575" spans="1:267" s="228" customFormat="1" ht="19.5" customHeight="1" x14ac:dyDescent="0.25">
      <c r="A8575" s="42" t="s">
        <v>374</v>
      </c>
      <c r="B8575" s="27">
        <v>6.5</v>
      </c>
      <c r="C8575" s="27">
        <v>0</v>
      </c>
      <c r="D8575" s="27">
        <v>2</v>
      </c>
      <c r="E8575" s="27">
        <v>3.5</v>
      </c>
      <c r="F8575" s="27">
        <v>1</v>
      </c>
      <c r="G8575" s="27">
        <v>0</v>
      </c>
      <c r="H8575" s="27">
        <v>3.5</v>
      </c>
      <c r="I8575" s="27">
        <v>0</v>
      </c>
      <c r="J8575" s="27">
        <v>0</v>
      </c>
      <c r="K8575" s="27">
        <v>2</v>
      </c>
      <c r="L8575" s="119"/>
      <c r="M8575" s="27">
        <f>SUM(B8575:K8575)</f>
        <v>18.5</v>
      </c>
      <c r="N8575" s="27">
        <v>8</v>
      </c>
      <c r="O8575" s="210">
        <f>M8575/91</f>
        <v>0.2032967032967033</v>
      </c>
      <c r="P8575" s="27" t="s">
        <v>446</v>
      </c>
      <c r="Q8575" s="30" t="s">
        <v>6370</v>
      </c>
      <c r="R8575" s="50" t="s">
        <v>715</v>
      </c>
      <c r="S8575" s="30" t="s">
        <v>542</v>
      </c>
      <c r="T8575" s="90" t="s">
        <v>6284</v>
      </c>
      <c r="U8575" s="27">
        <v>11</v>
      </c>
      <c r="V8575" s="182" t="s">
        <v>609</v>
      </c>
      <c r="W8575" s="42" t="s">
        <v>6301</v>
      </c>
      <c r="X8575" s="42" t="s">
        <v>916</v>
      </c>
      <c r="Y8575" s="42" t="s">
        <v>486</v>
      </c>
      <c r="Z8575" s="61"/>
      <c r="AA8575" s="161"/>
      <c r="AB8575" s="161"/>
      <c r="AC8575" s="161"/>
      <c r="AD8575" s="161"/>
      <c r="AE8575" s="161"/>
      <c r="AF8575" s="161"/>
      <c r="AG8575" s="161"/>
      <c r="AH8575" s="161"/>
      <c r="AI8575" s="161"/>
      <c r="AJ8575" s="161"/>
      <c r="AK8575" s="161"/>
      <c r="AL8575" s="161"/>
      <c r="AM8575" s="161"/>
      <c r="AN8575" s="161"/>
      <c r="AO8575" s="161"/>
      <c r="AP8575" s="161"/>
      <c r="AQ8575" s="161"/>
      <c r="AR8575" s="161"/>
      <c r="AS8575" s="161"/>
      <c r="AT8575" s="161"/>
      <c r="AU8575" s="161"/>
      <c r="AV8575" s="161"/>
      <c r="AW8575" s="161"/>
      <c r="AX8575" s="161"/>
      <c r="AY8575" s="161"/>
      <c r="AZ8575" s="161"/>
      <c r="BA8575" s="161"/>
      <c r="BB8575" s="161"/>
      <c r="BC8575" s="161"/>
      <c r="BD8575" s="161"/>
      <c r="BE8575" s="161"/>
      <c r="BF8575" s="161"/>
      <c r="BG8575" s="161"/>
      <c r="BH8575" s="161"/>
      <c r="BI8575" s="161"/>
      <c r="BJ8575" s="161"/>
      <c r="BK8575" s="161"/>
      <c r="BL8575" s="161"/>
      <c r="BM8575" s="161"/>
      <c r="BN8575" s="161"/>
      <c r="BO8575" s="161"/>
      <c r="BP8575" s="161"/>
      <c r="BQ8575" s="161"/>
      <c r="BR8575" s="161"/>
      <c r="BS8575" s="161"/>
      <c r="BT8575" s="161"/>
      <c r="BU8575" s="161"/>
      <c r="BV8575" s="161"/>
      <c r="BW8575" s="161"/>
      <c r="BX8575" s="161"/>
      <c r="BY8575" s="161"/>
      <c r="BZ8575" s="161"/>
      <c r="CA8575" s="161"/>
      <c r="CB8575" s="161"/>
      <c r="CC8575" s="161"/>
      <c r="CD8575" s="161"/>
      <c r="CE8575" s="161"/>
      <c r="CF8575" s="161"/>
      <c r="CG8575" s="161"/>
      <c r="CH8575" s="161"/>
      <c r="CI8575" s="161"/>
      <c r="CJ8575" s="161"/>
      <c r="CK8575" s="161"/>
      <c r="CL8575" s="161"/>
      <c r="CM8575" s="161"/>
      <c r="CN8575" s="161"/>
      <c r="CO8575" s="161"/>
      <c r="CP8575" s="161"/>
      <c r="CQ8575" s="161"/>
      <c r="CR8575" s="161"/>
      <c r="CS8575" s="161"/>
      <c r="CT8575" s="161"/>
      <c r="CU8575" s="161"/>
      <c r="CV8575" s="161"/>
      <c r="CW8575" s="161"/>
      <c r="CX8575" s="161"/>
      <c r="CY8575" s="161"/>
      <c r="CZ8575" s="161"/>
      <c r="DA8575" s="161"/>
      <c r="DB8575" s="161"/>
      <c r="DC8575" s="161"/>
      <c r="DD8575" s="161"/>
      <c r="DE8575" s="161"/>
      <c r="DF8575" s="161"/>
      <c r="DG8575" s="161"/>
      <c r="DH8575" s="161"/>
      <c r="DI8575" s="161"/>
      <c r="DJ8575" s="161"/>
      <c r="DK8575" s="161"/>
      <c r="DL8575" s="161"/>
      <c r="DM8575" s="161"/>
      <c r="DN8575" s="161"/>
      <c r="DO8575" s="161"/>
      <c r="DP8575" s="161"/>
      <c r="DQ8575" s="161"/>
      <c r="DR8575" s="161"/>
      <c r="DS8575" s="161"/>
      <c r="DT8575" s="161"/>
      <c r="DU8575" s="161"/>
      <c r="DV8575" s="161"/>
      <c r="DW8575" s="161"/>
      <c r="DX8575" s="161"/>
      <c r="DY8575" s="161"/>
      <c r="DZ8575" s="161"/>
      <c r="EA8575" s="161"/>
      <c r="EB8575" s="161"/>
      <c r="EC8575" s="161"/>
      <c r="ED8575" s="161"/>
      <c r="EE8575" s="161"/>
      <c r="EF8575" s="161"/>
      <c r="EG8575" s="161"/>
      <c r="EH8575" s="161"/>
      <c r="EI8575" s="161"/>
      <c r="EJ8575" s="161"/>
      <c r="EK8575" s="161"/>
      <c r="EL8575" s="161"/>
      <c r="EM8575" s="161"/>
      <c r="EN8575" s="161"/>
      <c r="EO8575" s="161"/>
      <c r="EP8575" s="161"/>
      <c r="EQ8575" s="161"/>
      <c r="ER8575" s="161"/>
      <c r="ES8575" s="161"/>
      <c r="ET8575" s="161"/>
      <c r="EU8575" s="161"/>
      <c r="EV8575" s="161"/>
      <c r="EW8575" s="161"/>
      <c r="EX8575" s="161"/>
      <c r="EY8575" s="161"/>
      <c r="EZ8575" s="161"/>
      <c r="FA8575" s="161"/>
      <c r="FB8575" s="161"/>
      <c r="FC8575" s="161"/>
      <c r="FD8575" s="161"/>
      <c r="FE8575" s="161"/>
      <c r="FF8575" s="161"/>
      <c r="FG8575" s="161"/>
      <c r="FH8575" s="161"/>
      <c r="FI8575" s="161"/>
      <c r="FJ8575" s="161"/>
      <c r="FK8575" s="161"/>
      <c r="FL8575" s="161"/>
      <c r="FM8575" s="161"/>
      <c r="FN8575" s="161"/>
      <c r="FO8575" s="161"/>
      <c r="FP8575" s="161"/>
      <c r="FQ8575" s="161"/>
      <c r="FR8575" s="161"/>
      <c r="FS8575" s="161"/>
      <c r="FT8575" s="161"/>
      <c r="FU8575" s="161"/>
      <c r="FV8575" s="161"/>
      <c r="FW8575" s="161"/>
      <c r="FX8575" s="161"/>
      <c r="FY8575" s="161"/>
      <c r="FZ8575" s="161"/>
      <c r="GA8575" s="161"/>
      <c r="GB8575" s="161"/>
      <c r="GC8575" s="161"/>
      <c r="GD8575" s="161"/>
      <c r="GE8575" s="161"/>
      <c r="GF8575" s="161"/>
      <c r="GG8575" s="161"/>
      <c r="GH8575" s="161"/>
      <c r="GI8575" s="161"/>
      <c r="GJ8575" s="161"/>
      <c r="GK8575" s="161"/>
      <c r="GL8575" s="161"/>
      <c r="GM8575" s="161"/>
      <c r="GN8575" s="161"/>
      <c r="GO8575" s="161"/>
      <c r="GP8575" s="161"/>
      <c r="GQ8575" s="161"/>
      <c r="GR8575" s="161"/>
      <c r="GS8575" s="161"/>
      <c r="GT8575" s="161"/>
      <c r="GU8575" s="161"/>
      <c r="GV8575" s="161"/>
      <c r="GW8575" s="161"/>
      <c r="GX8575" s="161"/>
      <c r="GY8575" s="161"/>
      <c r="GZ8575" s="161"/>
      <c r="HA8575" s="161"/>
      <c r="HB8575" s="161"/>
      <c r="HC8575" s="161"/>
      <c r="HD8575" s="161"/>
      <c r="HE8575" s="161"/>
      <c r="HF8575" s="161"/>
      <c r="HG8575" s="161"/>
      <c r="HH8575" s="161"/>
      <c r="HI8575" s="161"/>
      <c r="HJ8575" s="161"/>
      <c r="HK8575" s="161"/>
      <c r="HL8575" s="161"/>
      <c r="HM8575" s="161"/>
      <c r="HN8575" s="161"/>
      <c r="HO8575" s="161"/>
      <c r="HP8575" s="161"/>
      <c r="HQ8575" s="161"/>
      <c r="HR8575" s="161"/>
      <c r="HS8575" s="161"/>
      <c r="HT8575" s="161"/>
      <c r="HU8575" s="161"/>
      <c r="HV8575" s="161"/>
      <c r="HW8575" s="161"/>
      <c r="HX8575" s="161"/>
      <c r="HY8575" s="161"/>
      <c r="HZ8575" s="161"/>
      <c r="IA8575" s="161"/>
      <c r="IB8575" s="161"/>
      <c r="IC8575" s="161"/>
      <c r="ID8575" s="161"/>
      <c r="IE8575" s="161"/>
      <c r="IF8575" s="161"/>
      <c r="IG8575" s="161"/>
      <c r="IH8575" s="161"/>
      <c r="II8575" s="161"/>
      <c r="IJ8575" s="161"/>
      <c r="IK8575" s="161"/>
      <c r="IL8575" s="161"/>
      <c r="IM8575" s="161"/>
      <c r="IN8575" s="161"/>
      <c r="IO8575" s="161"/>
      <c r="IP8575" s="161"/>
      <c r="IQ8575" s="161"/>
      <c r="IR8575" s="161"/>
      <c r="IS8575" s="161"/>
      <c r="IT8575" s="161"/>
      <c r="IU8575" s="161"/>
      <c r="IV8575" s="161"/>
      <c r="IW8575" s="161"/>
      <c r="IX8575" s="161"/>
      <c r="IY8575" s="161"/>
      <c r="IZ8575" s="161"/>
      <c r="JA8575" s="161"/>
      <c r="JB8575" s="161"/>
      <c r="JC8575" s="161"/>
      <c r="JD8575" s="161"/>
      <c r="JE8575" s="161"/>
      <c r="JF8575" s="161"/>
      <c r="JG8575" s="161"/>
    </row>
    <row r="8576" spans="1:267" s="228" customFormat="1" ht="19.5" customHeight="1" x14ac:dyDescent="0.25">
      <c r="A8576" s="42" t="s">
        <v>377</v>
      </c>
      <c r="B8576" s="27">
        <v>0</v>
      </c>
      <c r="C8576" s="27">
        <v>0</v>
      </c>
      <c r="D8576" s="27">
        <v>0</v>
      </c>
      <c r="E8576" s="27">
        <v>0</v>
      </c>
      <c r="F8576" s="27">
        <v>5</v>
      </c>
      <c r="G8576" s="27">
        <v>2</v>
      </c>
      <c r="H8576" s="27">
        <v>5</v>
      </c>
      <c r="I8576" s="27">
        <v>0</v>
      </c>
      <c r="J8576" s="27">
        <v>0</v>
      </c>
      <c r="K8576" s="27">
        <v>6</v>
      </c>
      <c r="L8576" s="119"/>
      <c r="M8576" s="27">
        <f>SUM(B8576:K8576)</f>
        <v>18</v>
      </c>
      <c r="N8576" s="27">
        <v>8</v>
      </c>
      <c r="O8576" s="210">
        <f>M8576/91</f>
        <v>0.19780219780219779</v>
      </c>
      <c r="P8576" s="27" t="s">
        <v>446</v>
      </c>
      <c r="Q8576" s="30" t="s">
        <v>2884</v>
      </c>
      <c r="R8576" s="50" t="s">
        <v>454</v>
      </c>
      <c r="S8576" s="30" t="s">
        <v>556</v>
      </c>
      <c r="T8576" s="90" t="s">
        <v>2769</v>
      </c>
      <c r="U8576" s="27">
        <v>11</v>
      </c>
      <c r="V8576" s="182" t="s">
        <v>1398</v>
      </c>
      <c r="W8576" s="42" t="s">
        <v>2866</v>
      </c>
      <c r="X8576" s="42" t="s">
        <v>1674</v>
      </c>
      <c r="Y8576" s="42" t="s">
        <v>452</v>
      </c>
      <c r="Z8576" s="61"/>
      <c r="AA8576" s="161"/>
      <c r="AB8576" s="161"/>
      <c r="AC8576" s="161"/>
      <c r="AD8576" s="161"/>
      <c r="AE8576" s="161"/>
      <c r="AF8576" s="161"/>
      <c r="AG8576" s="161"/>
      <c r="AH8576" s="161"/>
      <c r="AI8576" s="161"/>
      <c r="AJ8576" s="161"/>
      <c r="AK8576" s="161"/>
      <c r="AL8576" s="161"/>
      <c r="AM8576" s="161"/>
      <c r="AN8576" s="161"/>
      <c r="AO8576" s="161"/>
      <c r="AP8576" s="161"/>
      <c r="AQ8576" s="161"/>
      <c r="AR8576" s="161"/>
      <c r="AS8576" s="161"/>
      <c r="AT8576" s="161"/>
      <c r="AU8576" s="161"/>
      <c r="AV8576" s="161"/>
      <c r="AW8576" s="161"/>
      <c r="AX8576" s="161"/>
      <c r="AY8576" s="161"/>
      <c r="AZ8576" s="161"/>
      <c r="BA8576" s="161"/>
      <c r="BB8576" s="161"/>
      <c r="BC8576" s="161"/>
      <c r="BD8576" s="161"/>
      <c r="BE8576" s="161"/>
      <c r="BF8576" s="161"/>
      <c r="BG8576" s="161"/>
      <c r="BH8576" s="161"/>
      <c r="BI8576" s="161"/>
      <c r="BJ8576" s="161"/>
      <c r="BK8576" s="161"/>
      <c r="BL8576" s="161"/>
      <c r="BM8576" s="161"/>
      <c r="BN8576" s="161"/>
      <c r="BO8576" s="161"/>
      <c r="BP8576" s="161"/>
      <c r="BQ8576" s="161"/>
      <c r="BR8576" s="161"/>
      <c r="BS8576" s="161"/>
      <c r="BT8576" s="161"/>
      <c r="BU8576" s="161"/>
      <c r="BV8576" s="161"/>
      <c r="BW8576" s="161"/>
      <c r="BX8576" s="161"/>
      <c r="BY8576" s="161"/>
      <c r="BZ8576" s="161"/>
      <c r="CA8576" s="161"/>
      <c r="CB8576" s="161"/>
      <c r="CC8576" s="161"/>
      <c r="CD8576" s="161"/>
      <c r="CE8576" s="161"/>
      <c r="CF8576" s="161"/>
      <c r="CG8576" s="161"/>
      <c r="CH8576" s="161"/>
      <c r="CI8576" s="161"/>
      <c r="CJ8576" s="161"/>
      <c r="CK8576" s="161"/>
      <c r="CL8576" s="161"/>
      <c r="CM8576" s="161"/>
      <c r="CN8576" s="161"/>
      <c r="CO8576" s="161"/>
      <c r="CP8576" s="161"/>
      <c r="CQ8576" s="161"/>
      <c r="CR8576" s="161"/>
      <c r="CS8576" s="161"/>
      <c r="CT8576" s="161"/>
      <c r="CU8576" s="161"/>
      <c r="CV8576" s="161"/>
      <c r="CW8576" s="161"/>
      <c r="CX8576" s="161"/>
      <c r="CY8576" s="161"/>
      <c r="CZ8576" s="161"/>
      <c r="DA8576" s="161"/>
      <c r="DB8576" s="161"/>
      <c r="DC8576" s="161"/>
      <c r="DD8576" s="161"/>
      <c r="DE8576" s="161"/>
      <c r="DF8576" s="161"/>
      <c r="DG8576" s="161"/>
      <c r="DH8576" s="161"/>
      <c r="DI8576" s="161"/>
      <c r="DJ8576" s="161"/>
      <c r="DK8576" s="161"/>
      <c r="DL8576" s="161"/>
      <c r="DM8576" s="161"/>
      <c r="DN8576" s="161"/>
      <c r="DO8576" s="161"/>
      <c r="DP8576" s="161"/>
      <c r="DQ8576" s="161"/>
      <c r="DR8576" s="161"/>
      <c r="DS8576" s="161"/>
      <c r="DT8576" s="161"/>
      <c r="DU8576" s="161"/>
      <c r="DV8576" s="161"/>
      <c r="DW8576" s="161"/>
      <c r="DX8576" s="161"/>
      <c r="DY8576" s="161"/>
      <c r="DZ8576" s="161"/>
      <c r="EA8576" s="161"/>
      <c r="EB8576" s="161"/>
      <c r="EC8576" s="161"/>
      <c r="ED8576" s="161"/>
      <c r="EE8576" s="161"/>
      <c r="EF8576" s="161"/>
      <c r="EG8576" s="161"/>
      <c r="EH8576" s="161"/>
      <c r="EI8576" s="161"/>
      <c r="EJ8576" s="161"/>
      <c r="EK8576" s="161"/>
      <c r="EL8576" s="161"/>
      <c r="EM8576" s="161"/>
      <c r="EN8576" s="161"/>
      <c r="EO8576" s="161"/>
      <c r="EP8576" s="161"/>
      <c r="EQ8576" s="161"/>
      <c r="ER8576" s="161"/>
      <c r="ES8576" s="161"/>
      <c r="ET8576" s="161"/>
      <c r="EU8576" s="161"/>
      <c r="EV8576" s="161"/>
      <c r="EW8576" s="161"/>
      <c r="EX8576" s="161"/>
      <c r="EY8576" s="161"/>
      <c r="EZ8576" s="161"/>
      <c r="FA8576" s="161"/>
      <c r="FB8576" s="161"/>
      <c r="FC8576" s="161"/>
      <c r="FD8576" s="161"/>
      <c r="FE8576" s="161"/>
      <c r="FF8576" s="161"/>
      <c r="FG8576" s="161"/>
      <c r="FH8576" s="161"/>
      <c r="FI8576" s="161"/>
      <c r="FJ8576" s="161"/>
      <c r="FK8576" s="161"/>
      <c r="FL8576" s="161"/>
      <c r="FM8576" s="161"/>
      <c r="FN8576" s="161"/>
      <c r="FO8576" s="161"/>
      <c r="FP8576" s="161"/>
      <c r="FQ8576" s="161"/>
      <c r="FR8576" s="161"/>
      <c r="FS8576" s="161"/>
      <c r="FT8576" s="161"/>
      <c r="FU8576" s="161"/>
      <c r="FV8576" s="161"/>
      <c r="FW8576" s="161"/>
      <c r="FX8576" s="161"/>
      <c r="FY8576" s="161"/>
      <c r="FZ8576" s="161"/>
      <c r="GA8576" s="161"/>
      <c r="GB8576" s="161"/>
      <c r="GC8576" s="161"/>
      <c r="GD8576" s="161"/>
      <c r="GE8576" s="161"/>
      <c r="GF8576" s="161"/>
      <c r="GG8576" s="161"/>
      <c r="GH8576" s="161"/>
      <c r="GI8576" s="161"/>
      <c r="GJ8576" s="161"/>
      <c r="GK8576" s="161"/>
      <c r="GL8576" s="161"/>
      <c r="GM8576" s="161"/>
      <c r="GN8576" s="161"/>
      <c r="GO8576" s="161"/>
      <c r="GP8576" s="161"/>
      <c r="GQ8576" s="161"/>
      <c r="GR8576" s="161"/>
      <c r="GS8576" s="161"/>
      <c r="GT8576" s="161"/>
      <c r="GU8576" s="161"/>
      <c r="GV8576" s="161"/>
      <c r="GW8576" s="161"/>
      <c r="GX8576" s="161"/>
      <c r="GY8576" s="161"/>
      <c r="GZ8576" s="161"/>
      <c r="HA8576" s="161"/>
      <c r="HB8576" s="161"/>
      <c r="HC8576" s="161"/>
      <c r="HD8576" s="161"/>
      <c r="HE8576" s="161"/>
      <c r="HF8576" s="161"/>
      <c r="HG8576" s="161"/>
      <c r="HH8576" s="161"/>
      <c r="HI8576" s="161"/>
      <c r="HJ8576" s="161"/>
      <c r="HK8576" s="161"/>
      <c r="HL8576" s="161"/>
      <c r="HM8576" s="161"/>
      <c r="HN8576" s="161"/>
      <c r="HO8576" s="161"/>
      <c r="HP8576" s="161"/>
      <c r="HQ8576" s="161"/>
      <c r="HR8576" s="161"/>
      <c r="HS8576" s="161"/>
      <c r="HT8576" s="161"/>
      <c r="HU8576" s="161"/>
      <c r="HV8576" s="161"/>
      <c r="HW8576" s="161"/>
      <c r="HX8576" s="161"/>
      <c r="HY8576" s="161"/>
      <c r="HZ8576" s="161"/>
      <c r="IA8576" s="161"/>
      <c r="IB8576" s="161"/>
      <c r="IC8576" s="161"/>
      <c r="ID8576" s="161"/>
      <c r="IE8576" s="161"/>
      <c r="IF8576" s="161"/>
      <c r="IG8576" s="161"/>
      <c r="IH8576" s="161"/>
      <c r="II8576" s="161"/>
      <c r="IJ8576" s="161"/>
      <c r="IK8576" s="161"/>
      <c r="IL8576" s="161"/>
      <c r="IM8576" s="161"/>
      <c r="IN8576" s="161"/>
      <c r="IO8576" s="161"/>
      <c r="IP8576" s="161"/>
      <c r="IQ8576" s="161"/>
      <c r="IR8576" s="161"/>
      <c r="IS8576" s="161"/>
      <c r="IT8576" s="161"/>
      <c r="IU8576" s="161"/>
      <c r="IV8576" s="161"/>
      <c r="IW8576" s="161"/>
      <c r="IX8576" s="161"/>
      <c r="IY8576" s="161"/>
      <c r="IZ8576" s="161"/>
      <c r="JA8576" s="161"/>
      <c r="JB8576" s="161"/>
      <c r="JC8576" s="161"/>
      <c r="JD8576" s="161"/>
      <c r="JE8576" s="161"/>
      <c r="JF8576" s="161"/>
      <c r="JG8576" s="161"/>
    </row>
    <row r="8577" spans="1:267" s="228" customFormat="1" ht="19.5" customHeight="1" x14ac:dyDescent="0.25">
      <c r="A8577" s="42" t="s">
        <v>372</v>
      </c>
      <c r="B8577" s="27">
        <v>1</v>
      </c>
      <c r="C8577" s="27">
        <v>0</v>
      </c>
      <c r="D8577" s="27">
        <v>3.5</v>
      </c>
      <c r="E8577" s="27">
        <v>1</v>
      </c>
      <c r="F8577" s="27">
        <v>0</v>
      </c>
      <c r="G8577" s="27">
        <v>5</v>
      </c>
      <c r="H8577" s="27">
        <v>4.5</v>
      </c>
      <c r="I8577" s="27">
        <v>0</v>
      </c>
      <c r="J8577" s="27">
        <v>1</v>
      </c>
      <c r="K8577" s="27">
        <v>2</v>
      </c>
      <c r="L8577" s="119"/>
      <c r="M8577" s="27">
        <f>SUM(B8577:K8577)</f>
        <v>18</v>
      </c>
      <c r="N8577" s="27">
        <v>9</v>
      </c>
      <c r="O8577" s="210">
        <f>M8577/91</f>
        <v>0.19780219780219779</v>
      </c>
      <c r="P8577" s="27" t="s">
        <v>446</v>
      </c>
      <c r="Q8577" s="30" t="s">
        <v>890</v>
      </c>
      <c r="R8577" s="50" t="s">
        <v>625</v>
      </c>
      <c r="S8577" s="30" t="s">
        <v>703</v>
      </c>
      <c r="T8577" s="90" t="s">
        <v>6284</v>
      </c>
      <c r="U8577" s="27">
        <v>11</v>
      </c>
      <c r="V8577" s="182" t="s">
        <v>609</v>
      </c>
      <c r="W8577" s="42" t="s">
        <v>6301</v>
      </c>
      <c r="X8577" s="42" t="s">
        <v>916</v>
      </c>
      <c r="Y8577" s="42" t="s">
        <v>486</v>
      </c>
      <c r="Z8577" s="61"/>
      <c r="AA8577" s="161"/>
      <c r="AB8577" s="161"/>
      <c r="AC8577" s="161"/>
      <c r="AD8577" s="161"/>
      <c r="AE8577" s="161"/>
      <c r="AF8577" s="161"/>
      <c r="AG8577" s="161"/>
      <c r="AH8577" s="161"/>
      <c r="AI8577" s="161"/>
      <c r="AJ8577" s="161"/>
      <c r="AK8577" s="161"/>
      <c r="AL8577" s="161"/>
      <c r="AM8577" s="161"/>
      <c r="AN8577" s="161"/>
      <c r="AO8577" s="161"/>
      <c r="AP8577" s="161"/>
      <c r="AQ8577" s="161"/>
      <c r="AR8577" s="161"/>
      <c r="AS8577" s="161"/>
      <c r="AT8577" s="161"/>
      <c r="AU8577" s="161"/>
      <c r="AV8577" s="161"/>
      <c r="AW8577" s="161"/>
      <c r="AX8577" s="161"/>
      <c r="AY8577" s="161"/>
      <c r="AZ8577" s="161"/>
      <c r="BA8577" s="161"/>
      <c r="BB8577" s="161"/>
      <c r="BC8577" s="161"/>
      <c r="BD8577" s="161"/>
      <c r="BE8577" s="161"/>
      <c r="BF8577" s="161"/>
      <c r="BG8577" s="161"/>
      <c r="BH8577" s="161"/>
      <c r="BI8577" s="161"/>
      <c r="BJ8577" s="161"/>
      <c r="BK8577" s="161"/>
      <c r="BL8577" s="161"/>
      <c r="BM8577" s="161"/>
      <c r="BN8577" s="161"/>
      <c r="BO8577" s="161"/>
      <c r="BP8577" s="161"/>
      <c r="BQ8577" s="161"/>
      <c r="BR8577" s="161"/>
      <c r="BS8577" s="161"/>
      <c r="BT8577" s="161"/>
      <c r="BU8577" s="161"/>
      <c r="BV8577" s="161"/>
      <c r="BW8577" s="161"/>
      <c r="BX8577" s="161"/>
      <c r="BY8577" s="161"/>
      <c r="BZ8577" s="161"/>
      <c r="CA8577" s="161"/>
      <c r="CB8577" s="161"/>
      <c r="CC8577" s="161"/>
      <c r="CD8577" s="161"/>
      <c r="CE8577" s="161"/>
      <c r="CF8577" s="161"/>
      <c r="CG8577" s="161"/>
      <c r="CH8577" s="161"/>
      <c r="CI8577" s="161"/>
      <c r="CJ8577" s="161"/>
      <c r="CK8577" s="161"/>
      <c r="CL8577" s="161"/>
      <c r="CM8577" s="161"/>
      <c r="CN8577" s="161"/>
      <c r="CO8577" s="161"/>
      <c r="CP8577" s="161"/>
      <c r="CQ8577" s="161"/>
      <c r="CR8577" s="161"/>
      <c r="CS8577" s="161"/>
      <c r="CT8577" s="161"/>
      <c r="CU8577" s="161"/>
      <c r="CV8577" s="161"/>
      <c r="CW8577" s="161"/>
      <c r="CX8577" s="161"/>
      <c r="CY8577" s="161"/>
      <c r="CZ8577" s="161"/>
      <c r="DA8577" s="161"/>
      <c r="DB8577" s="161"/>
      <c r="DC8577" s="161"/>
      <c r="DD8577" s="161"/>
      <c r="DE8577" s="161"/>
      <c r="DF8577" s="161"/>
      <c r="DG8577" s="161"/>
      <c r="DH8577" s="161"/>
      <c r="DI8577" s="161"/>
      <c r="DJ8577" s="161"/>
      <c r="DK8577" s="161"/>
      <c r="DL8577" s="161"/>
      <c r="DM8577" s="161"/>
      <c r="DN8577" s="161"/>
      <c r="DO8577" s="161"/>
      <c r="DP8577" s="161"/>
      <c r="DQ8577" s="161"/>
      <c r="DR8577" s="161"/>
      <c r="DS8577" s="161"/>
      <c r="DT8577" s="161"/>
      <c r="DU8577" s="161"/>
      <c r="DV8577" s="161"/>
      <c r="DW8577" s="161"/>
      <c r="DX8577" s="161"/>
      <c r="DY8577" s="161"/>
      <c r="DZ8577" s="161"/>
      <c r="EA8577" s="161"/>
      <c r="EB8577" s="161"/>
      <c r="EC8577" s="161"/>
      <c r="ED8577" s="161"/>
      <c r="EE8577" s="161"/>
      <c r="EF8577" s="161"/>
      <c r="EG8577" s="161"/>
      <c r="EH8577" s="161"/>
      <c r="EI8577" s="161"/>
      <c r="EJ8577" s="161"/>
      <c r="EK8577" s="161"/>
      <c r="EL8577" s="161"/>
      <c r="EM8577" s="161"/>
      <c r="EN8577" s="161"/>
      <c r="EO8577" s="161"/>
      <c r="EP8577" s="161"/>
      <c r="EQ8577" s="161"/>
      <c r="ER8577" s="161"/>
      <c r="ES8577" s="161"/>
      <c r="ET8577" s="161"/>
      <c r="EU8577" s="161"/>
      <c r="EV8577" s="161"/>
      <c r="EW8577" s="161"/>
      <c r="EX8577" s="161"/>
      <c r="EY8577" s="161"/>
      <c r="EZ8577" s="161"/>
      <c r="FA8577" s="161"/>
      <c r="FB8577" s="161"/>
      <c r="FC8577" s="161"/>
      <c r="FD8577" s="161"/>
      <c r="FE8577" s="161"/>
      <c r="FF8577" s="161"/>
      <c r="FG8577" s="161"/>
      <c r="FH8577" s="161"/>
      <c r="FI8577" s="161"/>
      <c r="FJ8577" s="161"/>
      <c r="FK8577" s="161"/>
      <c r="FL8577" s="161"/>
      <c r="FM8577" s="161"/>
      <c r="FN8577" s="161"/>
      <c r="FO8577" s="161"/>
      <c r="FP8577" s="161"/>
      <c r="FQ8577" s="161"/>
      <c r="FR8577" s="161"/>
      <c r="FS8577" s="161"/>
      <c r="FT8577" s="161"/>
      <c r="FU8577" s="161"/>
      <c r="FV8577" s="161"/>
      <c r="FW8577" s="161"/>
      <c r="FX8577" s="161"/>
      <c r="FY8577" s="161"/>
      <c r="FZ8577" s="161"/>
      <c r="GA8577" s="161"/>
      <c r="GB8577" s="161"/>
      <c r="GC8577" s="161"/>
      <c r="GD8577" s="161"/>
      <c r="GE8577" s="161"/>
      <c r="GF8577" s="161"/>
      <c r="GG8577" s="161"/>
      <c r="GH8577" s="161"/>
      <c r="GI8577" s="161"/>
      <c r="GJ8577" s="161"/>
      <c r="GK8577" s="161"/>
      <c r="GL8577" s="161"/>
      <c r="GM8577" s="161"/>
      <c r="GN8577" s="161"/>
      <c r="GO8577" s="161"/>
      <c r="GP8577" s="161"/>
      <c r="GQ8577" s="161"/>
      <c r="GR8577" s="161"/>
      <c r="GS8577" s="161"/>
      <c r="GT8577" s="161"/>
      <c r="GU8577" s="161"/>
      <c r="GV8577" s="161"/>
      <c r="GW8577" s="161"/>
      <c r="GX8577" s="161"/>
      <c r="GY8577" s="161"/>
      <c r="GZ8577" s="161"/>
      <c r="HA8577" s="161"/>
      <c r="HB8577" s="161"/>
      <c r="HC8577" s="161"/>
      <c r="HD8577" s="161"/>
      <c r="HE8577" s="161"/>
      <c r="HF8577" s="161"/>
      <c r="HG8577" s="161"/>
      <c r="HH8577" s="161"/>
      <c r="HI8577" s="161"/>
      <c r="HJ8577" s="161"/>
      <c r="HK8577" s="161"/>
      <c r="HL8577" s="161"/>
      <c r="HM8577" s="161"/>
      <c r="HN8577" s="161"/>
      <c r="HO8577" s="161"/>
      <c r="HP8577" s="161"/>
      <c r="HQ8577" s="161"/>
      <c r="HR8577" s="161"/>
      <c r="HS8577" s="161"/>
      <c r="HT8577" s="161"/>
      <c r="HU8577" s="161"/>
      <c r="HV8577" s="161"/>
      <c r="HW8577" s="161"/>
      <c r="HX8577" s="161"/>
      <c r="HY8577" s="161"/>
      <c r="HZ8577" s="161"/>
      <c r="IA8577" s="161"/>
      <c r="IB8577" s="161"/>
      <c r="IC8577" s="161"/>
      <c r="ID8577" s="161"/>
      <c r="IE8577" s="161"/>
      <c r="IF8577" s="161"/>
      <c r="IG8577" s="161"/>
      <c r="IH8577" s="161"/>
      <c r="II8577" s="161"/>
      <c r="IJ8577" s="161"/>
      <c r="IK8577" s="161"/>
      <c r="IL8577" s="161"/>
      <c r="IM8577" s="161"/>
      <c r="IN8577" s="161"/>
      <c r="IO8577" s="161"/>
      <c r="IP8577" s="161"/>
      <c r="IQ8577" s="161"/>
      <c r="IR8577" s="161"/>
      <c r="IS8577" s="161"/>
      <c r="IT8577" s="161"/>
      <c r="IU8577" s="161"/>
      <c r="IV8577" s="161"/>
      <c r="IW8577" s="161"/>
      <c r="IX8577" s="161"/>
      <c r="IY8577" s="161"/>
      <c r="IZ8577" s="161"/>
      <c r="JA8577" s="161"/>
      <c r="JB8577" s="161"/>
      <c r="JC8577" s="161"/>
      <c r="JD8577" s="161"/>
      <c r="JE8577" s="161"/>
      <c r="JF8577" s="161"/>
      <c r="JG8577" s="161"/>
    </row>
    <row r="8578" spans="1:267" s="228" customFormat="1" ht="19.5" customHeight="1" x14ac:dyDescent="0.25">
      <c r="A8578" s="42" t="s">
        <v>388</v>
      </c>
      <c r="B8578" s="27">
        <v>9.5</v>
      </c>
      <c r="C8578" s="27">
        <v>2</v>
      </c>
      <c r="D8578" s="27">
        <v>6</v>
      </c>
      <c r="E8578" s="27">
        <v>0.5</v>
      </c>
      <c r="F8578" s="27">
        <v>0</v>
      </c>
      <c r="G8578" s="27">
        <v>0</v>
      </c>
      <c r="H8578" s="27">
        <v>0</v>
      </c>
      <c r="I8578" s="27">
        <v>0</v>
      </c>
      <c r="J8578" s="27">
        <v>0</v>
      </c>
      <c r="K8578" s="27">
        <v>0</v>
      </c>
      <c r="L8578" s="119"/>
      <c r="M8578" s="27">
        <f>SUM(B8578:K8578)</f>
        <v>18</v>
      </c>
      <c r="N8578" s="27">
        <v>12</v>
      </c>
      <c r="O8578" s="210">
        <f>M8578/91</f>
        <v>0.19780219780219779</v>
      </c>
      <c r="P8578" s="27" t="s">
        <v>446</v>
      </c>
      <c r="Q8578" s="30" t="s">
        <v>691</v>
      </c>
      <c r="R8578" s="50" t="s">
        <v>448</v>
      </c>
      <c r="S8578" s="30" t="s">
        <v>879</v>
      </c>
      <c r="T8578" s="90" t="s">
        <v>681</v>
      </c>
      <c r="U8578" s="27">
        <v>11</v>
      </c>
      <c r="V8578" s="182" t="s">
        <v>609</v>
      </c>
      <c r="W8578" s="42" t="s">
        <v>517</v>
      </c>
      <c r="X8578" s="42" t="s">
        <v>520</v>
      </c>
      <c r="Y8578" s="42" t="s">
        <v>489</v>
      </c>
      <c r="Z8578" s="61"/>
      <c r="AA8578" s="161"/>
      <c r="AB8578" s="161"/>
      <c r="AC8578" s="161"/>
      <c r="AD8578" s="161"/>
      <c r="AE8578" s="161"/>
      <c r="AF8578" s="161"/>
      <c r="AG8578" s="161"/>
      <c r="AH8578" s="161"/>
      <c r="AI8578" s="161"/>
      <c r="AJ8578" s="161"/>
      <c r="AK8578" s="161"/>
      <c r="AL8578" s="161"/>
      <c r="AM8578" s="161"/>
      <c r="AN8578" s="161"/>
      <c r="AO8578" s="161"/>
      <c r="AP8578" s="161"/>
      <c r="AQ8578" s="161"/>
      <c r="AR8578" s="161"/>
      <c r="AS8578" s="161"/>
      <c r="AT8578" s="161"/>
      <c r="AU8578" s="161"/>
      <c r="AV8578" s="161"/>
      <c r="AW8578" s="161"/>
      <c r="AX8578" s="161"/>
      <c r="AY8578" s="161"/>
      <c r="AZ8578" s="161"/>
      <c r="BA8578" s="161"/>
      <c r="BB8578" s="161"/>
      <c r="BC8578" s="161"/>
      <c r="BD8578" s="161"/>
      <c r="BE8578" s="161"/>
      <c r="BF8578" s="161"/>
      <c r="BG8578" s="161"/>
      <c r="BH8578" s="161"/>
      <c r="BI8578" s="161"/>
      <c r="BJ8578" s="161"/>
      <c r="BK8578" s="161"/>
      <c r="BL8578" s="161"/>
      <c r="BM8578" s="161"/>
      <c r="BN8578" s="161"/>
      <c r="BO8578" s="161"/>
      <c r="BP8578" s="161"/>
      <c r="BQ8578" s="161"/>
      <c r="BR8578" s="161"/>
      <c r="BS8578" s="161"/>
      <c r="BT8578" s="161"/>
      <c r="BU8578" s="161"/>
      <c r="BV8578" s="161"/>
      <c r="BW8578" s="161"/>
      <c r="BX8578" s="161"/>
      <c r="BY8578" s="161"/>
      <c r="BZ8578" s="161"/>
      <c r="CA8578" s="161"/>
      <c r="CB8578" s="161"/>
      <c r="CC8578" s="161"/>
      <c r="CD8578" s="161"/>
      <c r="CE8578" s="161"/>
      <c r="CF8578" s="161"/>
      <c r="CG8578" s="161"/>
      <c r="CH8578" s="161"/>
      <c r="CI8578" s="161"/>
      <c r="CJ8578" s="161"/>
      <c r="CK8578" s="161"/>
      <c r="CL8578" s="161"/>
      <c r="CM8578" s="161"/>
      <c r="CN8578" s="161"/>
      <c r="CO8578" s="161"/>
      <c r="CP8578" s="161"/>
      <c r="CQ8578" s="161"/>
      <c r="CR8578" s="161"/>
      <c r="CS8578" s="161"/>
      <c r="CT8578" s="161"/>
      <c r="CU8578" s="161"/>
      <c r="CV8578" s="161"/>
      <c r="CW8578" s="161"/>
      <c r="CX8578" s="161"/>
      <c r="CY8578" s="161"/>
      <c r="CZ8578" s="161"/>
      <c r="DA8578" s="161"/>
      <c r="DB8578" s="161"/>
      <c r="DC8578" s="161"/>
      <c r="DD8578" s="161"/>
      <c r="DE8578" s="161"/>
      <c r="DF8578" s="161"/>
      <c r="DG8578" s="161"/>
      <c r="DH8578" s="161"/>
      <c r="DI8578" s="161"/>
      <c r="DJ8578" s="161"/>
      <c r="DK8578" s="161"/>
      <c r="DL8578" s="161"/>
      <c r="DM8578" s="161"/>
      <c r="DN8578" s="161"/>
      <c r="DO8578" s="161"/>
      <c r="DP8578" s="161"/>
      <c r="DQ8578" s="161"/>
      <c r="DR8578" s="161"/>
      <c r="DS8578" s="161"/>
      <c r="DT8578" s="161"/>
      <c r="DU8578" s="161"/>
      <c r="DV8578" s="161"/>
      <c r="DW8578" s="161"/>
      <c r="DX8578" s="161"/>
      <c r="DY8578" s="161"/>
      <c r="DZ8578" s="161"/>
      <c r="EA8578" s="161"/>
      <c r="EB8578" s="161"/>
      <c r="EC8578" s="161"/>
      <c r="ED8578" s="161"/>
      <c r="EE8578" s="161"/>
      <c r="EF8578" s="161"/>
      <c r="EG8578" s="161"/>
      <c r="EH8578" s="161"/>
      <c r="EI8578" s="161"/>
      <c r="EJ8578" s="161"/>
      <c r="EK8578" s="161"/>
      <c r="EL8578" s="161"/>
      <c r="EM8578" s="161"/>
      <c r="EN8578" s="161"/>
      <c r="EO8578" s="161"/>
      <c r="EP8578" s="161"/>
      <c r="EQ8578" s="161"/>
      <c r="ER8578" s="161"/>
      <c r="ES8578" s="161"/>
      <c r="ET8578" s="161"/>
      <c r="EU8578" s="161"/>
      <c r="EV8578" s="161"/>
      <c r="EW8578" s="161"/>
      <c r="EX8578" s="161"/>
      <c r="EY8578" s="161"/>
      <c r="EZ8578" s="161"/>
      <c r="FA8578" s="161"/>
      <c r="FB8578" s="161"/>
      <c r="FC8578" s="161"/>
      <c r="FD8578" s="161"/>
      <c r="FE8578" s="161"/>
      <c r="FF8578" s="161"/>
      <c r="FG8578" s="161"/>
      <c r="FH8578" s="161"/>
      <c r="FI8578" s="161"/>
      <c r="FJ8578" s="161"/>
      <c r="FK8578" s="161"/>
      <c r="FL8578" s="161"/>
      <c r="FM8578" s="161"/>
      <c r="FN8578" s="161"/>
      <c r="FO8578" s="161"/>
      <c r="FP8578" s="161"/>
      <c r="FQ8578" s="161"/>
      <c r="FR8578" s="161"/>
      <c r="FS8578" s="161"/>
      <c r="FT8578" s="161"/>
      <c r="FU8578" s="161"/>
      <c r="FV8578" s="161"/>
      <c r="FW8578" s="161"/>
      <c r="FX8578" s="161"/>
      <c r="FY8578" s="161"/>
      <c r="FZ8578" s="161"/>
      <c r="GA8578" s="161"/>
      <c r="GB8578" s="161"/>
      <c r="GC8578" s="161"/>
      <c r="GD8578" s="161"/>
      <c r="GE8578" s="161"/>
      <c r="GF8578" s="161"/>
      <c r="GG8578" s="161"/>
      <c r="GH8578" s="161"/>
      <c r="GI8578" s="161"/>
      <c r="GJ8578" s="161"/>
      <c r="GK8578" s="161"/>
      <c r="GL8578" s="161"/>
      <c r="GM8578" s="161"/>
      <c r="GN8578" s="161"/>
      <c r="GO8578" s="161"/>
      <c r="GP8578" s="161"/>
      <c r="GQ8578" s="161"/>
      <c r="GR8578" s="161"/>
      <c r="GS8578" s="161"/>
      <c r="GT8578" s="161"/>
      <c r="GU8578" s="161"/>
      <c r="GV8578" s="161"/>
      <c r="GW8578" s="161"/>
      <c r="GX8578" s="161"/>
      <c r="GY8578" s="161"/>
      <c r="GZ8578" s="161"/>
      <c r="HA8578" s="161"/>
      <c r="HB8578" s="161"/>
      <c r="HC8578" s="161"/>
      <c r="HD8578" s="161"/>
      <c r="HE8578" s="161"/>
      <c r="HF8578" s="161"/>
      <c r="HG8578" s="161"/>
      <c r="HH8578" s="161"/>
      <c r="HI8578" s="161"/>
      <c r="HJ8578" s="161"/>
      <c r="HK8578" s="161"/>
      <c r="HL8578" s="161"/>
      <c r="HM8578" s="161"/>
      <c r="HN8578" s="161"/>
      <c r="HO8578" s="161"/>
      <c r="HP8578" s="161"/>
      <c r="HQ8578" s="161"/>
      <c r="HR8578" s="161"/>
      <c r="HS8578" s="161"/>
      <c r="HT8578" s="161"/>
      <c r="HU8578" s="161"/>
      <c r="HV8578" s="161"/>
      <c r="HW8578" s="161"/>
      <c r="HX8578" s="161"/>
      <c r="HY8578" s="161"/>
      <c r="HZ8578" s="161"/>
      <c r="IA8578" s="161"/>
      <c r="IB8578" s="161"/>
      <c r="IC8578" s="161"/>
      <c r="ID8578" s="161"/>
      <c r="IE8578" s="161"/>
      <c r="IF8578" s="161"/>
      <c r="IG8578" s="161"/>
      <c r="IH8578" s="161"/>
      <c r="II8578" s="161"/>
      <c r="IJ8578" s="161"/>
      <c r="IK8578" s="161"/>
      <c r="IL8578" s="161"/>
      <c r="IM8578" s="161"/>
      <c r="IN8578" s="161"/>
      <c r="IO8578" s="161"/>
      <c r="IP8578" s="161"/>
      <c r="IQ8578" s="161"/>
      <c r="IR8578" s="161"/>
      <c r="IS8578" s="161"/>
      <c r="IT8578" s="161"/>
      <c r="IU8578" s="161"/>
      <c r="IV8578" s="161"/>
      <c r="IW8578" s="161"/>
      <c r="IX8578" s="161"/>
      <c r="IY8578" s="161"/>
      <c r="IZ8578" s="161"/>
      <c r="JA8578" s="161"/>
      <c r="JB8578" s="161"/>
      <c r="JC8578" s="161"/>
      <c r="JD8578" s="161"/>
      <c r="JE8578" s="161"/>
      <c r="JF8578" s="161"/>
      <c r="JG8578" s="161"/>
    </row>
    <row r="8579" spans="1:267" s="228" customFormat="1" ht="19.5" customHeight="1" x14ac:dyDescent="0.25">
      <c r="A8579" s="42" t="s">
        <v>370</v>
      </c>
      <c r="B8579" s="27">
        <v>10</v>
      </c>
      <c r="C8579" s="27">
        <v>1</v>
      </c>
      <c r="D8579" s="27">
        <v>0</v>
      </c>
      <c r="E8579" s="27">
        <v>1</v>
      </c>
      <c r="F8579" s="27">
        <v>0</v>
      </c>
      <c r="G8579" s="27">
        <v>2</v>
      </c>
      <c r="H8579" s="27">
        <v>2</v>
      </c>
      <c r="I8579" s="27">
        <v>0</v>
      </c>
      <c r="J8579" s="27">
        <v>0</v>
      </c>
      <c r="K8579" s="27">
        <v>2</v>
      </c>
      <c r="L8579" s="119"/>
      <c r="M8579" s="27">
        <f>SUM(B8579:K8579)</f>
        <v>18</v>
      </c>
      <c r="N8579" s="27">
        <v>2</v>
      </c>
      <c r="O8579" s="210">
        <f>M8579/91</f>
        <v>0.19780219780219779</v>
      </c>
      <c r="P8579" s="27" t="s">
        <v>446</v>
      </c>
      <c r="Q8579" s="30" t="s">
        <v>6523</v>
      </c>
      <c r="R8579" s="50" t="s">
        <v>730</v>
      </c>
      <c r="S8579" s="30" t="s">
        <v>616</v>
      </c>
      <c r="T8579" s="90" t="s">
        <v>3669</v>
      </c>
      <c r="U8579" s="27">
        <v>11</v>
      </c>
      <c r="V8579" s="182" t="s">
        <v>682</v>
      </c>
      <c r="W8579" s="42" t="s">
        <v>4470</v>
      </c>
      <c r="X8579" s="42" t="s">
        <v>651</v>
      </c>
      <c r="Y8579" s="42" t="s">
        <v>1016</v>
      </c>
      <c r="Z8579" s="61"/>
      <c r="AA8579" s="161"/>
      <c r="AB8579" s="161"/>
      <c r="AC8579" s="161"/>
      <c r="AD8579" s="161"/>
      <c r="AE8579" s="161"/>
      <c r="AF8579" s="161"/>
      <c r="AG8579" s="161"/>
      <c r="AH8579" s="161"/>
      <c r="AI8579" s="161"/>
      <c r="AJ8579" s="161"/>
      <c r="AK8579" s="161"/>
      <c r="AL8579" s="161"/>
      <c r="AM8579" s="161"/>
      <c r="AN8579" s="161"/>
      <c r="AO8579" s="161"/>
      <c r="AP8579" s="161"/>
      <c r="AQ8579" s="161"/>
      <c r="AR8579" s="161"/>
      <c r="AS8579" s="161"/>
      <c r="AT8579" s="161"/>
      <c r="AU8579" s="161"/>
      <c r="AV8579" s="161"/>
      <c r="AW8579" s="161"/>
      <c r="AX8579" s="161"/>
      <c r="AY8579" s="161"/>
      <c r="AZ8579" s="161"/>
      <c r="BA8579" s="161"/>
      <c r="BB8579" s="161"/>
      <c r="BC8579" s="161"/>
      <c r="BD8579" s="161"/>
      <c r="BE8579" s="161"/>
      <c r="BF8579" s="161"/>
      <c r="BG8579" s="161"/>
      <c r="BH8579" s="161"/>
      <c r="BI8579" s="161"/>
      <c r="BJ8579" s="161"/>
      <c r="BK8579" s="161"/>
      <c r="BL8579" s="161"/>
      <c r="BM8579" s="161"/>
      <c r="BN8579" s="161"/>
      <c r="BO8579" s="161"/>
      <c r="BP8579" s="161"/>
      <c r="BQ8579" s="161"/>
      <c r="BR8579" s="161"/>
      <c r="BS8579" s="161"/>
      <c r="BT8579" s="161"/>
      <c r="BU8579" s="161"/>
      <c r="BV8579" s="161"/>
      <c r="BW8579" s="161"/>
      <c r="BX8579" s="161"/>
      <c r="BY8579" s="161"/>
      <c r="BZ8579" s="161"/>
      <c r="CA8579" s="161"/>
      <c r="CB8579" s="161"/>
      <c r="CC8579" s="161"/>
      <c r="CD8579" s="161"/>
      <c r="CE8579" s="161"/>
      <c r="CF8579" s="161"/>
      <c r="CG8579" s="161"/>
      <c r="CH8579" s="161"/>
      <c r="CI8579" s="161"/>
      <c r="CJ8579" s="161"/>
      <c r="CK8579" s="161"/>
      <c r="CL8579" s="161"/>
      <c r="CM8579" s="161"/>
      <c r="CN8579" s="161"/>
      <c r="CO8579" s="161"/>
      <c r="CP8579" s="161"/>
      <c r="CQ8579" s="161"/>
      <c r="CR8579" s="161"/>
      <c r="CS8579" s="161"/>
      <c r="CT8579" s="161"/>
      <c r="CU8579" s="161"/>
      <c r="CV8579" s="161"/>
      <c r="CW8579" s="161"/>
      <c r="CX8579" s="161"/>
      <c r="CY8579" s="161"/>
      <c r="CZ8579" s="161"/>
      <c r="DA8579" s="161"/>
      <c r="DB8579" s="161"/>
      <c r="DC8579" s="161"/>
      <c r="DD8579" s="161"/>
      <c r="DE8579" s="161"/>
      <c r="DF8579" s="161"/>
      <c r="DG8579" s="161"/>
      <c r="DH8579" s="161"/>
      <c r="DI8579" s="161"/>
      <c r="DJ8579" s="161"/>
      <c r="DK8579" s="161"/>
      <c r="DL8579" s="161"/>
      <c r="DM8579" s="161"/>
      <c r="DN8579" s="161"/>
      <c r="DO8579" s="161"/>
      <c r="DP8579" s="161"/>
      <c r="DQ8579" s="161"/>
      <c r="DR8579" s="161"/>
      <c r="DS8579" s="161"/>
      <c r="DT8579" s="161"/>
      <c r="DU8579" s="161"/>
      <c r="DV8579" s="161"/>
      <c r="DW8579" s="161"/>
      <c r="DX8579" s="161"/>
      <c r="DY8579" s="161"/>
      <c r="DZ8579" s="161"/>
      <c r="EA8579" s="161"/>
      <c r="EB8579" s="161"/>
      <c r="EC8579" s="161"/>
      <c r="ED8579" s="161"/>
      <c r="EE8579" s="161"/>
      <c r="EF8579" s="161"/>
      <c r="EG8579" s="161"/>
      <c r="EH8579" s="161"/>
      <c r="EI8579" s="161"/>
      <c r="EJ8579" s="161"/>
      <c r="EK8579" s="161"/>
      <c r="EL8579" s="161"/>
      <c r="EM8579" s="161"/>
      <c r="EN8579" s="161"/>
      <c r="EO8579" s="161"/>
      <c r="EP8579" s="161"/>
      <c r="EQ8579" s="161"/>
      <c r="ER8579" s="161"/>
      <c r="ES8579" s="161"/>
      <c r="ET8579" s="161"/>
      <c r="EU8579" s="161"/>
      <c r="EV8579" s="161"/>
      <c r="EW8579" s="161"/>
      <c r="EX8579" s="161"/>
      <c r="EY8579" s="161"/>
      <c r="EZ8579" s="161"/>
      <c r="FA8579" s="161"/>
      <c r="FB8579" s="161"/>
      <c r="FC8579" s="161"/>
      <c r="FD8579" s="161"/>
      <c r="FE8579" s="161"/>
      <c r="FF8579" s="161"/>
      <c r="FG8579" s="161"/>
      <c r="FH8579" s="161"/>
      <c r="FI8579" s="161"/>
      <c r="FJ8579" s="161"/>
      <c r="FK8579" s="161"/>
      <c r="FL8579" s="161"/>
      <c r="FM8579" s="161"/>
      <c r="FN8579" s="161"/>
      <c r="FO8579" s="161"/>
      <c r="FP8579" s="161"/>
      <c r="FQ8579" s="161"/>
      <c r="FR8579" s="161"/>
      <c r="FS8579" s="161"/>
      <c r="FT8579" s="161"/>
      <c r="FU8579" s="161"/>
      <c r="FV8579" s="161"/>
      <c r="FW8579" s="161"/>
      <c r="FX8579" s="161"/>
      <c r="FY8579" s="161"/>
      <c r="FZ8579" s="161"/>
      <c r="GA8579" s="161"/>
      <c r="GB8579" s="161"/>
      <c r="GC8579" s="161"/>
      <c r="GD8579" s="161"/>
      <c r="GE8579" s="161"/>
      <c r="GF8579" s="161"/>
      <c r="GG8579" s="161"/>
      <c r="GH8579" s="161"/>
      <c r="GI8579" s="161"/>
      <c r="GJ8579" s="161"/>
      <c r="GK8579" s="161"/>
      <c r="GL8579" s="161"/>
      <c r="GM8579" s="161"/>
      <c r="GN8579" s="161"/>
      <c r="GO8579" s="161"/>
      <c r="GP8579" s="161"/>
      <c r="GQ8579" s="161"/>
      <c r="GR8579" s="161"/>
      <c r="GS8579" s="161"/>
      <c r="GT8579" s="161"/>
      <c r="GU8579" s="161"/>
      <c r="GV8579" s="161"/>
      <c r="GW8579" s="161"/>
      <c r="GX8579" s="161"/>
      <c r="GY8579" s="161"/>
      <c r="GZ8579" s="161"/>
      <c r="HA8579" s="161"/>
      <c r="HB8579" s="161"/>
      <c r="HC8579" s="161"/>
      <c r="HD8579" s="161"/>
      <c r="HE8579" s="161"/>
      <c r="HF8579" s="161"/>
      <c r="HG8579" s="161"/>
      <c r="HH8579" s="161"/>
      <c r="HI8579" s="161"/>
      <c r="HJ8579" s="161"/>
      <c r="HK8579" s="161"/>
      <c r="HL8579" s="161"/>
      <c r="HM8579" s="161"/>
      <c r="HN8579" s="161"/>
      <c r="HO8579" s="161"/>
      <c r="HP8579" s="161"/>
      <c r="HQ8579" s="161"/>
      <c r="HR8579" s="161"/>
      <c r="HS8579" s="161"/>
      <c r="HT8579" s="161"/>
      <c r="HU8579" s="161"/>
      <c r="HV8579" s="161"/>
      <c r="HW8579" s="161"/>
      <c r="HX8579" s="161"/>
      <c r="HY8579" s="161"/>
      <c r="HZ8579" s="161"/>
      <c r="IA8579" s="161"/>
      <c r="IB8579" s="161"/>
      <c r="IC8579" s="161"/>
      <c r="ID8579" s="161"/>
      <c r="IE8579" s="161"/>
      <c r="IF8579" s="161"/>
      <c r="IG8579" s="161"/>
      <c r="IH8579" s="161"/>
      <c r="II8579" s="161"/>
      <c r="IJ8579" s="161"/>
      <c r="IK8579" s="161"/>
      <c r="IL8579" s="161"/>
      <c r="IM8579" s="161"/>
      <c r="IN8579" s="161"/>
      <c r="IO8579" s="161"/>
      <c r="IP8579" s="161"/>
      <c r="IQ8579" s="161"/>
      <c r="IR8579" s="161"/>
      <c r="IS8579" s="161"/>
      <c r="IT8579" s="161"/>
      <c r="IU8579" s="161"/>
      <c r="IV8579" s="161"/>
      <c r="IW8579" s="161"/>
      <c r="IX8579" s="161"/>
      <c r="IY8579" s="161"/>
      <c r="IZ8579" s="161"/>
      <c r="JA8579" s="161"/>
      <c r="JB8579" s="161"/>
      <c r="JC8579" s="161"/>
      <c r="JD8579" s="161"/>
      <c r="JE8579" s="161"/>
      <c r="JF8579" s="161"/>
      <c r="JG8579" s="161"/>
    </row>
    <row r="8580" spans="1:267" s="228" customFormat="1" ht="19.5" customHeight="1" x14ac:dyDescent="0.25">
      <c r="A8580" s="42" t="s">
        <v>378</v>
      </c>
      <c r="B8580" s="27">
        <v>6</v>
      </c>
      <c r="C8580" s="27">
        <v>1</v>
      </c>
      <c r="D8580" s="27">
        <v>2.5</v>
      </c>
      <c r="E8580" s="27">
        <v>0.5</v>
      </c>
      <c r="F8580" s="27">
        <v>3</v>
      </c>
      <c r="G8580" s="27">
        <v>3</v>
      </c>
      <c r="H8580" s="27">
        <v>2</v>
      </c>
      <c r="I8580" s="27">
        <v>0</v>
      </c>
      <c r="J8580" s="27">
        <v>0</v>
      </c>
      <c r="K8580" s="27">
        <v>0</v>
      </c>
      <c r="L8580" s="119"/>
      <c r="M8580" s="27">
        <f>SUM(B8580:K8580)</f>
        <v>18</v>
      </c>
      <c r="N8580" s="27">
        <v>15</v>
      </c>
      <c r="O8580" s="210">
        <f>M8580/91</f>
        <v>0.19780219780219779</v>
      </c>
      <c r="P8580" s="27" t="s">
        <v>446</v>
      </c>
      <c r="Q8580" s="30" t="s">
        <v>1389</v>
      </c>
      <c r="R8580" s="50" t="s">
        <v>459</v>
      </c>
      <c r="S8580" s="30" t="s">
        <v>513</v>
      </c>
      <c r="T8580" s="90" t="s">
        <v>1211</v>
      </c>
      <c r="U8580" s="27">
        <v>11</v>
      </c>
      <c r="V8580" s="182" t="s">
        <v>609</v>
      </c>
      <c r="W8580" s="42" t="s">
        <v>1298</v>
      </c>
      <c r="X8580" s="42" t="s">
        <v>1366</v>
      </c>
      <c r="Y8580" s="42" t="s">
        <v>1299</v>
      </c>
      <c r="Z8580" s="61"/>
      <c r="AA8580" s="161"/>
      <c r="AB8580" s="161"/>
      <c r="AC8580" s="161"/>
      <c r="AD8580" s="161"/>
      <c r="AE8580" s="161"/>
      <c r="AF8580" s="161"/>
      <c r="AG8580" s="161"/>
      <c r="AH8580" s="161"/>
      <c r="AI8580" s="161"/>
      <c r="AJ8580" s="161"/>
      <c r="AK8580" s="161"/>
      <c r="AL8580" s="161"/>
      <c r="AM8580" s="161"/>
      <c r="AN8580" s="161"/>
      <c r="AO8580" s="161"/>
      <c r="AP8580" s="161"/>
      <c r="AQ8580" s="161"/>
      <c r="AR8580" s="161"/>
      <c r="AS8580" s="161"/>
      <c r="AT8580" s="161"/>
      <c r="AU8580" s="161"/>
      <c r="AV8580" s="161"/>
      <c r="AW8580" s="161"/>
      <c r="AX8580" s="161"/>
      <c r="AY8580" s="161"/>
      <c r="AZ8580" s="161"/>
      <c r="BA8580" s="161"/>
      <c r="BB8580" s="161"/>
      <c r="BC8580" s="161"/>
      <c r="BD8580" s="161"/>
      <c r="BE8580" s="161"/>
      <c r="BF8580" s="161"/>
      <c r="BG8580" s="161"/>
      <c r="BH8580" s="161"/>
      <c r="BI8580" s="161"/>
      <c r="BJ8580" s="161"/>
      <c r="BK8580" s="161"/>
      <c r="BL8580" s="161"/>
      <c r="BM8580" s="161"/>
      <c r="BN8580" s="161"/>
      <c r="BO8580" s="161"/>
      <c r="BP8580" s="161"/>
      <c r="BQ8580" s="161"/>
      <c r="BR8580" s="161"/>
      <c r="BS8580" s="161"/>
      <c r="BT8580" s="161"/>
      <c r="BU8580" s="161"/>
      <c r="BV8580" s="161"/>
      <c r="BW8580" s="161"/>
      <c r="BX8580" s="161"/>
      <c r="BY8580" s="161"/>
      <c r="BZ8580" s="161"/>
      <c r="CA8580" s="161"/>
      <c r="CB8580" s="161"/>
      <c r="CC8580" s="161"/>
      <c r="CD8580" s="161"/>
      <c r="CE8580" s="161"/>
      <c r="CF8580" s="161"/>
      <c r="CG8580" s="161"/>
      <c r="CH8580" s="161"/>
      <c r="CI8580" s="161"/>
      <c r="CJ8580" s="161"/>
      <c r="CK8580" s="161"/>
      <c r="CL8580" s="161"/>
      <c r="CM8580" s="161"/>
      <c r="CN8580" s="161"/>
      <c r="CO8580" s="161"/>
      <c r="CP8580" s="161"/>
      <c r="CQ8580" s="161"/>
      <c r="CR8580" s="161"/>
      <c r="CS8580" s="161"/>
      <c r="CT8580" s="161"/>
      <c r="CU8580" s="161"/>
      <c r="CV8580" s="161"/>
      <c r="CW8580" s="161"/>
      <c r="CX8580" s="161"/>
      <c r="CY8580" s="161"/>
      <c r="CZ8580" s="161"/>
      <c r="DA8580" s="161"/>
      <c r="DB8580" s="161"/>
      <c r="DC8580" s="161"/>
      <c r="DD8580" s="161"/>
      <c r="DE8580" s="161"/>
      <c r="DF8580" s="161"/>
      <c r="DG8580" s="161"/>
      <c r="DH8580" s="161"/>
      <c r="DI8580" s="161"/>
      <c r="DJ8580" s="161"/>
      <c r="DK8580" s="161"/>
      <c r="DL8580" s="161"/>
      <c r="DM8580" s="161"/>
      <c r="DN8580" s="161"/>
      <c r="DO8580" s="161"/>
      <c r="DP8580" s="161"/>
      <c r="DQ8580" s="161"/>
      <c r="DR8580" s="161"/>
      <c r="DS8580" s="161"/>
      <c r="DT8580" s="161"/>
      <c r="DU8580" s="161"/>
      <c r="DV8580" s="161"/>
      <c r="DW8580" s="161"/>
      <c r="DX8580" s="161"/>
      <c r="DY8580" s="161"/>
      <c r="DZ8580" s="161"/>
      <c r="EA8580" s="161"/>
      <c r="EB8580" s="161"/>
      <c r="EC8580" s="161"/>
      <c r="ED8580" s="161"/>
      <c r="EE8580" s="161"/>
      <c r="EF8580" s="161"/>
      <c r="EG8580" s="161"/>
      <c r="EH8580" s="161"/>
      <c r="EI8580" s="161"/>
      <c r="EJ8580" s="161"/>
      <c r="EK8580" s="161"/>
      <c r="EL8580" s="161"/>
      <c r="EM8580" s="161"/>
      <c r="EN8580" s="161"/>
      <c r="EO8580" s="161"/>
      <c r="EP8580" s="161"/>
      <c r="EQ8580" s="161"/>
      <c r="ER8580" s="161"/>
      <c r="ES8580" s="161"/>
      <c r="ET8580" s="161"/>
      <c r="EU8580" s="161"/>
      <c r="EV8580" s="161"/>
      <c r="EW8580" s="161"/>
      <c r="EX8580" s="161"/>
      <c r="EY8580" s="161"/>
      <c r="EZ8580" s="161"/>
      <c r="FA8580" s="161"/>
      <c r="FB8580" s="161"/>
      <c r="FC8580" s="161"/>
      <c r="FD8580" s="161"/>
      <c r="FE8580" s="161"/>
      <c r="FF8580" s="161"/>
      <c r="FG8580" s="161"/>
      <c r="FH8580" s="161"/>
      <c r="FI8580" s="161"/>
      <c r="FJ8580" s="161"/>
      <c r="FK8580" s="161"/>
      <c r="FL8580" s="161"/>
      <c r="FM8580" s="161"/>
      <c r="FN8580" s="161"/>
      <c r="FO8580" s="161"/>
      <c r="FP8580" s="161"/>
      <c r="FQ8580" s="161"/>
      <c r="FR8580" s="161"/>
      <c r="FS8580" s="161"/>
      <c r="FT8580" s="161"/>
      <c r="FU8580" s="161"/>
      <c r="FV8580" s="161"/>
      <c r="FW8580" s="161"/>
      <c r="FX8580" s="161"/>
      <c r="FY8580" s="161"/>
      <c r="FZ8580" s="161"/>
      <c r="GA8580" s="161"/>
      <c r="GB8580" s="161"/>
      <c r="GC8580" s="161"/>
      <c r="GD8580" s="161"/>
      <c r="GE8580" s="161"/>
      <c r="GF8580" s="161"/>
      <c r="GG8580" s="161"/>
      <c r="GH8580" s="161"/>
      <c r="GI8580" s="161"/>
      <c r="GJ8580" s="161"/>
      <c r="GK8580" s="161"/>
      <c r="GL8580" s="161"/>
      <c r="GM8580" s="161"/>
      <c r="GN8580" s="161"/>
      <c r="GO8580" s="161"/>
      <c r="GP8580" s="161"/>
      <c r="GQ8580" s="161"/>
      <c r="GR8580" s="161"/>
      <c r="GS8580" s="161"/>
      <c r="GT8580" s="161"/>
      <c r="GU8580" s="161"/>
      <c r="GV8580" s="161"/>
      <c r="GW8580" s="161"/>
      <c r="GX8580" s="161"/>
      <c r="GY8580" s="161"/>
      <c r="GZ8580" s="161"/>
      <c r="HA8580" s="161"/>
      <c r="HB8580" s="161"/>
      <c r="HC8580" s="161"/>
      <c r="HD8580" s="161"/>
      <c r="HE8580" s="161"/>
      <c r="HF8580" s="161"/>
      <c r="HG8580" s="161"/>
      <c r="HH8580" s="161"/>
      <c r="HI8580" s="161"/>
      <c r="HJ8580" s="161"/>
      <c r="HK8580" s="161"/>
      <c r="HL8580" s="161"/>
      <c r="HM8580" s="161"/>
      <c r="HN8580" s="161"/>
      <c r="HO8580" s="161"/>
      <c r="HP8580" s="161"/>
      <c r="HQ8580" s="161"/>
      <c r="HR8580" s="161"/>
      <c r="HS8580" s="161"/>
      <c r="HT8580" s="161"/>
      <c r="HU8580" s="161"/>
      <c r="HV8580" s="161"/>
      <c r="HW8580" s="161"/>
      <c r="HX8580" s="161"/>
      <c r="HY8580" s="161"/>
      <c r="HZ8580" s="161"/>
      <c r="IA8580" s="161"/>
      <c r="IB8580" s="161"/>
      <c r="IC8580" s="161"/>
      <c r="ID8580" s="161"/>
      <c r="IE8580" s="161"/>
      <c r="IF8580" s="161"/>
      <c r="IG8580" s="161"/>
      <c r="IH8580" s="161"/>
      <c r="II8580" s="161"/>
      <c r="IJ8580" s="161"/>
      <c r="IK8580" s="161"/>
      <c r="IL8580" s="161"/>
      <c r="IM8580" s="161"/>
      <c r="IN8580" s="161"/>
      <c r="IO8580" s="161"/>
      <c r="IP8580" s="161"/>
      <c r="IQ8580" s="161"/>
      <c r="IR8580" s="161"/>
      <c r="IS8580" s="161"/>
      <c r="IT8580" s="161"/>
      <c r="IU8580" s="161"/>
      <c r="IV8580" s="161"/>
      <c r="IW8580" s="161"/>
      <c r="IX8580" s="161"/>
      <c r="IY8580" s="161"/>
      <c r="IZ8580" s="161"/>
      <c r="JA8580" s="161"/>
      <c r="JB8580" s="161"/>
      <c r="JC8580" s="161"/>
      <c r="JD8580" s="161"/>
      <c r="JE8580" s="161"/>
      <c r="JF8580" s="161"/>
      <c r="JG8580" s="161"/>
    </row>
    <row r="8581" spans="1:267" s="228" customFormat="1" ht="19.5" customHeight="1" x14ac:dyDescent="0.25">
      <c r="A8581" s="60" t="s">
        <v>5397</v>
      </c>
      <c r="B8581" s="31">
        <v>5</v>
      </c>
      <c r="C8581" s="31">
        <v>0</v>
      </c>
      <c r="D8581" s="31">
        <v>5.5</v>
      </c>
      <c r="E8581" s="31">
        <v>3</v>
      </c>
      <c r="F8581" s="31">
        <v>0</v>
      </c>
      <c r="G8581" s="31">
        <v>4</v>
      </c>
      <c r="H8581" s="31">
        <v>0</v>
      </c>
      <c r="I8581" s="31">
        <v>0</v>
      </c>
      <c r="J8581" s="31">
        <v>0</v>
      </c>
      <c r="K8581" s="31">
        <v>0</v>
      </c>
      <c r="L8581" s="128"/>
      <c r="M8581" s="27">
        <f>SUM(B8581:K8581)</f>
        <v>17.5</v>
      </c>
      <c r="N8581" s="31">
        <v>20</v>
      </c>
      <c r="O8581" s="210">
        <f>M8581/91</f>
        <v>0.19230769230769232</v>
      </c>
      <c r="P8581" s="31" t="s">
        <v>446</v>
      </c>
      <c r="Q8581" s="30" t="s">
        <v>5398</v>
      </c>
      <c r="R8581" s="50" t="s">
        <v>1259</v>
      </c>
      <c r="S8581" s="30" t="s">
        <v>5399</v>
      </c>
      <c r="T8581" s="89" t="s">
        <v>3663</v>
      </c>
      <c r="U8581" s="31">
        <v>11</v>
      </c>
      <c r="V8581" s="182" t="s">
        <v>519</v>
      </c>
      <c r="W8581" s="60" t="s">
        <v>5374</v>
      </c>
      <c r="X8581" s="60" t="s">
        <v>459</v>
      </c>
      <c r="Y8581" s="60" t="s">
        <v>1348</v>
      </c>
      <c r="Z8581" s="186"/>
      <c r="AA8581" s="187"/>
      <c r="AB8581" s="187"/>
      <c r="AC8581" s="187"/>
      <c r="AD8581" s="187"/>
      <c r="AE8581" s="187"/>
      <c r="AF8581" s="187"/>
      <c r="AG8581" s="187"/>
      <c r="AH8581" s="187"/>
      <c r="AI8581" s="187"/>
      <c r="AJ8581" s="187"/>
      <c r="AK8581" s="187"/>
      <c r="AL8581" s="187"/>
      <c r="AM8581" s="187"/>
      <c r="AN8581" s="187"/>
      <c r="AO8581" s="187"/>
      <c r="AP8581" s="187"/>
      <c r="AQ8581" s="187"/>
      <c r="AR8581" s="187"/>
      <c r="AS8581" s="187"/>
      <c r="AT8581" s="187"/>
      <c r="AU8581" s="187"/>
      <c r="AV8581" s="187"/>
      <c r="AW8581" s="187"/>
      <c r="AX8581" s="187"/>
      <c r="AY8581" s="187"/>
      <c r="AZ8581" s="187"/>
      <c r="BA8581" s="187"/>
      <c r="BB8581" s="187"/>
      <c r="BC8581" s="187"/>
      <c r="BD8581" s="187"/>
      <c r="BE8581" s="187"/>
      <c r="BF8581" s="187"/>
      <c r="BG8581" s="187"/>
      <c r="BH8581" s="187"/>
      <c r="BI8581" s="187"/>
      <c r="BJ8581" s="187"/>
      <c r="BK8581" s="187"/>
      <c r="BL8581" s="187"/>
      <c r="BM8581" s="187"/>
      <c r="BN8581" s="187"/>
      <c r="BO8581" s="187"/>
      <c r="BP8581" s="187"/>
      <c r="BQ8581" s="187"/>
      <c r="BR8581" s="187"/>
      <c r="BS8581" s="187"/>
      <c r="BT8581" s="187"/>
      <c r="BU8581" s="187"/>
      <c r="BV8581" s="187"/>
      <c r="BW8581" s="187"/>
      <c r="BX8581" s="187"/>
      <c r="BY8581" s="187"/>
      <c r="BZ8581" s="187"/>
      <c r="CA8581" s="187"/>
      <c r="CB8581" s="187"/>
      <c r="CC8581" s="187"/>
      <c r="CD8581" s="187"/>
      <c r="CE8581" s="187"/>
      <c r="CF8581" s="187"/>
      <c r="CG8581" s="187"/>
      <c r="CH8581" s="187"/>
      <c r="CI8581" s="187"/>
      <c r="CJ8581" s="187"/>
      <c r="CK8581" s="187"/>
      <c r="CL8581" s="187"/>
      <c r="CM8581" s="187"/>
      <c r="CN8581" s="187"/>
      <c r="CO8581" s="187"/>
      <c r="CP8581" s="187"/>
      <c r="CQ8581" s="187"/>
      <c r="CR8581" s="187"/>
      <c r="CS8581" s="187"/>
      <c r="CT8581" s="187"/>
      <c r="CU8581" s="187"/>
      <c r="CV8581" s="187"/>
      <c r="CW8581" s="187"/>
      <c r="CX8581" s="187"/>
      <c r="CY8581" s="187"/>
      <c r="CZ8581" s="187"/>
      <c r="DA8581" s="187"/>
      <c r="DB8581" s="187"/>
      <c r="DC8581" s="187"/>
      <c r="DD8581" s="187"/>
      <c r="DE8581" s="187"/>
      <c r="DF8581" s="187"/>
      <c r="DG8581" s="187"/>
      <c r="DH8581" s="187"/>
      <c r="DI8581" s="187"/>
      <c r="DJ8581" s="187"/>
      <c r="DK8581" s="187"/>
      <c r="DL8581" s="187"/>
      <c r="DM8581" s="187"/>
      <c r="DN8581" s="187"/>
      <c r="DO8581" s="187"/>
      <c r="DP8581" s="187"/>
      <c r="DQ8581" s="187"/>
      <c r="DR8581" s="187"/>
      <c r="DS8581" s="187"/>
      <c r="DT8581" s="187"/>
      <c r="DU8581" s="187"/>
      <c r="DV8581" s="187"/>
      <c r="DW8581" s="187"/>
      <c r="DX8581" s="187"/>
      <c r="DY8581" s="187"/>
      <c r="DZ8581" s="187"/>
      <c r="EA8581" s="187"/>
      <c r="EB8581" s="187"/>
      <c r="EC8581" s="187"/>
      <c r="ED8581" s="187"/>
      <c r="EE8581" s="187"/>
      <c r="EF8581" s="187"/>
      <c r="EG8581" s="187"/>
      <c r="EH8581" s="187"/>
      <c r="EI8581" s="187"/>
      <c r="EJ8581" s="187"/>
      <c r="EK8581" s="187"/>
      <c r="EL8581" s="187"/>
      <c r="EM8581" s="187"/>
      <c r="EN8581" s="187"/>
      <c r="EO8581" s="187"/>
      <c r="EP8581" s="187"/>
      <c r="EQ8581" s="187"/>
      <c r="ER8581" s="187"/>
      <c r="ES8581" s="187"/>
      <c r="ET8581" s="187"/>
      <c r="EU8581" s="187"/>
      <c r="EV8581" s="187"/>
      <c r="EW8581" s="187"/>
      <c r="EX8581" s="187"/>
      <c r="EY8581" s="187"/>
      <c r="EZ8581" s="187"/>
      <c r="FA8581" s="187"/>
      <c r="FB8581" s="187"/>
      <c r="FC8581" s="187"/>
      <c r="FD8581" s="187"/>
      <c r="FE8581" s="187"/>
      <c r="FF8581" s="187"/>
      <c r="FG8581" s="187"/>
      <c r="FH8581" s="187"/>
      <c r="FI8581" s="187"/>
      <c r="FJ8581" s="187"/>
      <c r="FK8581" s="187"/>
      <c r="FL8581" s="187"/>
      <c r="FM8581" s="187"/>
      <c r="FN8581" s="187"/>
      <c r="FO8581" s="187"/>
      <c r="FP8581" s="187"/>
      <c r="FQ8581" s="187"/>
      <c r="FR8581" s="187"/>
      <c r="FS8581" s="187"/>
      <c r="FT8581" s="187"/>
      <c r="FU8581" s="187"/>
      <c r="FV8581" s="187"/>
      <c r="FW8581" s="187"/>
      <c r="FX8581" s="187"/>
      <c r="FY8581" s="187"/>
      <c r="FZ8581" s="187"/>
      <c r="GA8581" s="187"/>
      <c r="GB8581" s="187"/>
      <c r="GC8581" s="187"/>
      <c r="GD8581" s="187"/>
      <c r="GE8581" s="187"/>
      <c r="GF8581" s="187"/>
      <c r="GG8581" s="187"/>
      <c r="GH8581" s="187"/>
      <c r="GI8581" s="187"/>
      <c r="GJ8581" s="187"/>
      <c r="GK8581" s="187"/>
      <c r="GL8581" s="187"/>
      <c r="GM8581" s="187"/>
      <c r="GN8581" s="187"/>
      <c r="GO8581" s="187"/>
      <c r="GP8581" s="187"/>
      <c r="GQ8581" s="187"/>
      <c r="GR8581" s="187"/>
      <c r="GS8581" s="187"/>
      <c r="GT8581" s="187"/>
      <c r="GU8581" s="187"/>
      <c r="GV8581" s="187"/>
      <c r="GW8581" s="187"/>
      <c r="GX8581" s="187"/>
      <c r="GY8581" s="187"/>
      <c r="GZ8581" s="187"/>
      <c r="HA8581" s="187"/>
      <c r="HB8581" s="187"/>
      <c r="HC8581" s="187"/>
      <c r="HD8581" s="187"/>
      <c r="HE8581" s="187"/>
      <c r="HF8581" s="187"/>
      <c r="HG8581" s="187"/>
      <c r="HH8581" s="187"/>
      <c r="HI8581" s="187"/>
      <c r="HJ8581" s="187"/>
      <c r="HK8581" s="187"/>
      <c r="HL8581" s="187"/>
      <c r="HM8581" s="187"/>
      <c r="HN8581" s="187"/>
      <c r="HO8581" s="187"/>
      <c r="HP8581" s="187"/>
      <c r="HQ8581" s="187"/>
      <c r="HR8581" s="187"/>
      <c r="HS8581" s="187"/>
      <c r="HT8581" s="187"/>
      <c r="HU8581" s="187"/>
      <c r="HV8581" s="187"/>
      <c r="HW8581" s="187"/>
      <c r="HX8581" s="187"/>
      <c r="HY8581" s="187"/>
      <c r="HZ8581" s="187"/>
      <c r="IA8581" s="187"/>
      <c r="IB8581" s="187"/>
      <c r="IC8581" s="187"/>
      <c r="ID8581" s="187"/>
      <c r="IE8581" s="187"/>
      <c r="IF8581" s="187"/>
      <c r="IG8581" s="187"/>
      <c r="IH8581" s="187"/>
      <c r="II8581" s="187"/>
      <c r="IJ8581" s="187"/>
      <c r="IK8581" s="187"/>
      <c r="IL8581" s="187"/>
      <c r="IM8581" s="187"/>
      <c r="IN8581" s="187"/>
      <c r="IO8581" s="187"/>
      <c r="IP8581" s="187"/>
      <c r="IQ8581" s="187"/>
      <c r="IR8581" s="187"/>
      <c r="IS8581" s="187"/>
      <c r="IT8581" s="187"/>
      <c r="IU8581" s="187"/>
      <c r="IV8581" s="187"/>
      <c r="IW8581" s="187"/>
      <c r="IX8581" s="187"/>
      <c r="IY8581" s="187"/>
      <c r="IZ8581" s="187"/>
      <c r="JA8581" s="187"/>
      <c r="JB8581" s="187"/>
      <c r="JC8581" s="187"/>
      <c r="JD8581" s="187"/>
      <c r="JE8581" s="187"/>
      <c r="JF8581" s="187"/>
      <c r="JG8581" s="187"/>
    </row>
    <row r="8582" spans="1:267" s="228" customFormat="1" ht="19.5" customHeight="1" x14ac:dyDescent="0.25">
      <c r="A8582" s="42" t="s">
        <v>376</v>
      </c>
      <c r="B8582" s="27">
        <v>3.5</v>
      </c>
      <c r="C8582" s="27">
        <v>0</v>
      </c>
      <c r="D8582" s="27">
        <v>3.5</v>
      </c>
      <c r="E8582" s="27">
        <v>2.5</v>
      </c>
      <c r="F8582" s="27">
        <v>6</v>
      </c>
      <c r="G8582" s="27">
        <v>0</v>
      </c>
      <c r="H8582" s="27">
        <v>0</v>
      </c>
      <c r="I8582" s="27">
        <v>0</v>
      </c>
      <c r="J8582" s="27">
        <v>0</v>
      </c>
      <c r="K8582" s="27">
        <v>2</v>
      </c>
      <c r="L8582" s="119"/>
      <c r="M8582" s="27">
        <f>SUM(B8582:K8582)</f>
        <v>17.5</v>
      </c>
      <c r="N8582" s="27">
        <v>7</v>
      </c>
      <c r="O8582" s="210">
        <f>M8582/91</f>
        <v>0.19230769230769232</v>
      </c>
      <c r="P8582" s="27" t="s">
        <v>446</v>
      </c>
      <c r="Q8582" s="30" t="s">
        <v>7293</v>
      </c>
      <c r="R8582" s="50" t="s">
        <v>684</v>
      </c>
      <c r="S8582" s="30" t="s">
        <v>540</v>
      </c>
      <c r="T8582" s="90" t="s">
        <v>3672</v>
      </c>
      <c r="U8582" s="27">
        <v>11</v>
      </c>
      <c r="V8582" s="182" t="s">
        <v>519</v>
      </c>
      <c r="W8582" s="42" t="s">
        <v>5748</v>
      </c>
      <c r="X8582" s="42" t="s">
        <v>451</v>
      </c>
      <c r="Y8582" s="42" t="s">
        <v>486</v>
      </c>
      <c r="Z8582" s="61"/>
      <c r="AA8582" s="161"/>
      <c r="AB8582" s="161"/>
      <c r="AC8582" s="161"/>
      <c r="AD8582" s="161"/>
      <c r="AE8582" s="161"/>
      <c r="AF8582" s="161"/>
      <c r="AG8582" s="161"/>
      <c r="AH8582" s="161"/>
      <c r="AI8582" s="161"/>
      <c r="AJ8582" s="161"/>
      <c r="AK8582" s="161"/>
      <c r="AL8582" s="161"/>
      <c r="AM8582" s="161"/>
      <c r="AN8582" s="161"/>
      <c r="AO8582" s="161"/>
      <c r="AP8582" s="161"/>
      <c r="AQ8582" s="161"/>
      <c r="AR8582" s="161"/>
      <c r="AS8582" s="161"/>
      <c r="AT8582" s="161"/>
      <c r="AU8582" s="161"/>
      <c r="AV8582" s="161"/>
      <c r="AW8582" s="161"/>
      <c r="AX8582" s="161"/>
      <c r="AY8582" s="161"/>
      <c r="AZ8582" s="161"/>
      <c r="BA8582" s="161"/>
      <c r="BB8582" s="161"/>
      <c r="BC8582" s="161"/>
      <c r="BD8582" s="161"/>
      <c r="BE8582" s="161"/>
      <c r="BF8582" s="161"/>
      <c r="BG8582" s="161"/>
      <c r="BH8582" s="161"/>
      <c r="BI8582" s="161"/>
      <c r="BJ8582" s="161"/>
      <c r="BK8582" s="161"/>
      <c r="BL8582" s="161"/>
      <c r="BM8582" s="161"/>
      <c r="BN8582" s="161"/>
      <c r="BO8582" s="161"/>
      <c r="BP8582" s="161"/>
      <c r="BQ8582" s="161"/>
      <c r="BR8582" s="161"/>
      <c r="BS8582" s="161"/>
      <c r="BT8582" s="161"/>
      <c r="BU8582" s="161"/>
      <c r="BV8582" s="161"/>
      <c r="BW8582" s="161"/>
      <c r="BX8582" s="161"/>
      <c r="BY8582" s="161"/>
      <c r="BZ8582" s="161"/>
      <c r="CA8582" s="161"/>
      <c r="CB8582" s="161"/>
      <c r="CC8582" s="161"/>
      <c r="CD8582" s="161"/>
      <c r="CE8582" s="161"/>
      <c r="CF8582" s="161"/>
      <c r="CG8582" s="161"/>
      <c r="CH8582" s="161"/>
      <c r="CI8582" s="161"/>
      <c r="CJ8582" s="161"/>
      <c r="CK8582" s="161"/>
      <c r="CL8582" s="161"/>
      <c r="CM8582" s="161"/>
      <c r="CN8582" s="161"/>
      <c r="CO8582" s="161"/>
      <c r="CP8582" s="161"/>
      <c r="CQ8582" s="161"/>
      <c r="CR8582" s="161"/>
      <c r="CS8582" s="161"/>
      <c r="CT8582" s="161"/>
      <c r="CU8582" s="161"/>
      <c r="CV8582" s="161"/>
      <c r="CW8582" s="161"/>
      <c r="CX8582" s="161"/>
      <c r="CY8582" s="161"/>
      <c r="CZ8582" s="161"/>
      <c r="DA8582" s="161"/>
      <c r="DB8582" s="161"/>
      <c r="DC8582" s="161"/>
      <c r="DD8582" s="161"/>
      <c r="DE8582" s="161"/>
      <c r="DF8582" s="161"/>
      <c r="DG8582" s="161"/>
      <c r="DH8582" s="161"/>
      <c r="DI8582" s="161"/>
      <c r="DJ8582" s="161"/>
      <c r="DK8582" s="161"/>
      <c r="DL8582" s="161"/>
      <c r="DM8582" s="161"/>
      <c r="DN8582" s="161"/>
      <c r="DO8582" s="161"/>
      <c r="DP8582" s="161"/>
      <c r="DQ8582" s="161"/>
      <c r="DR8582" s="161"/>
      <c r="DS8582" s="161"/>
      <c r="DT8582" s="161"/>
      <c r="DU8582" s="161"/>
      <c r="DV8582" s="161"/>
      <c r="DW8582" s="161"/>
      <c r="DX8582" s="161"/>
      <c r="DY8582" s="161"/>
      <c r="DZ8582" s="161"/>
      <c r="EA8582" s="161"/>
      <c r="EB8582" s="161"/>
      <c r="EC8582" s="161"/>
      <c r="ED8582" s="161"/>
      <c r="EE8582" s="161"/>
      <c r="EF8582" s="161"/>
      <c r="EG8582" s="161"/>
      <c r="EH8582" s="161"/>
      <c r="EI8582" s="161"/>
      <c r="EJ8582" s="161"/>
      <c r="EK8582" s="161"/>
      <c r="EL8582" s="161"/>
      <c r="EM8582" s="161"/>
      <c r="EN8582" s="161"/>
      <c r="EO8582" s="161"/>
      <c r="EP8582" s="161"/>
      <c r="EQ8582" s="161"/>
      <c r="ER8582" s="161"/>
      <c r="ES8582" s="161"/>
      <c r="ET8582" s="161"/>
      <c r="EU8582" s="161"/>
      <c r="EV8582" s="161"/>
      <c r="EW8582" s="161"/>
      <c r="EX8582" s="161"/>
      <c r="EY8582" s="161"/>
      <c r="EZ8582" s="161"/>
      <c r="FA8582" s="161"/>
      <c r="FB8582" s="161"/>
      <c r="FC8582" s="161"/>
      <c r="FD8582" s="161"/>
      <c r="FE8582" s="161"/>
      <c r="FF8582" s="161"/>
      <c r="FG8582" s="161"/>
      <c r="FH8582" s="161"/>
      <c r="FI8582" s="161"/>
      <c r="FJ8582" s="161"/>
      <c r="FK8582" s="161"/>
      <c r="FL8582" s="161"/>
      <c r="FM8582" s="161"/>
      <c r="FN8582" s="161"/>
      <c r="FO8582" s="161"/>
      <c r="FP8582" s="161"/>
      <c r="FQ8582" s="161"/>
      <c r="FR8582" s="161"/>
      <c r="FS8582" s="161"/>
      <c r="FT8582" s="161"/>
      <c r="FU8582" s="161"/>
      <c r="FV8582" s="161"/>
      <c r="FW8582" s="161"/>
      <c r="FX8582" s="161"/>
      <c r="FY8582" s="161"/>
      <c r="FZ8582" s="161"/>
      <c r="GA8582" s="161"/>
      <c r="GB8582" s="161"/>
      <c r="GC8582" s="161"/>
      <c r="GD8582" s="161"/>
      <c r="GE8582" s="161"/>
      <c r="GF8582" s="161"/>
      <c r="GG8582" s="161"/>
      <c r="GH8582" s="161"/>
      <c r="GI8582" s="161"/>
      <c r="GJ8582" s="161"/>
      <c r="GK8582" s="161"/>
      <c r="GL8582" s="161"/>
      <c r="GM8582" s="161"/>
      <c r="GN8582" s="161"/>
      <c r="GO8582" s="161"/>
      <c r="GP8582" s="161"/>
      <c r="GQ8582" s="161"/>
      <c r="GR8582" s="161"/>
      <c r="GS8582" s="161"/>
      <c r="GT8582" s="161"/>
      <c r="GU8582" s="161"/>
      <c r="GV8582" s="161"/>
      <c r="GW8582" s="161"/>
      <c r="GX8582" s="161"/>
      <c r="GY8582" s="161"/>
      <c r="GZ8582" s="161"/>
      <c r="HA8582" s="161"/>
      <c r="HB8582" s="161"/>
      <c r="HC8582" s="161"/>
      <c r="HD8582" s="161"/>
      <c r="HE8582" s="161"/>
      <c r="HF8582" s="161"/>
      <c r="HG8582" s="161"/>
      <c r="HH8582" s="161"/>
      <c r="HI8582" s="161"/>
      <c r="HJ8582" s="161"/>
      <c r="HK8582" s="161"/>
      <c r="HL8582" s="161"/>
      <c r="HM8582" s="161"/>
      <c r="HN8582" s="161"/>
      <c r="HO8582" s="161"/>
      <c r="HP8582" s="161"/>
      <c r="HQ8582" s="161"/>
      <c r="HR8582" s="161"/>
      <c r="HS8582" s="161"/>
      <c r="HT8582" s="161"/>
      <c r="HU8582" s="161"/>
      <c r="HV8582" s="161"/>
      <c r="HW8582" s="161"/>
      <c r="HX8582" s="161"/>
      <c r="HY8582" s="161"/>
      <c r="HZ8582" s="161"/>
      <c r="IA8582" s="161"/>
      <c r="IB8582" s="161"/>
      <c r="IC8582" s="161"/>
      <c r="ID8582" s="161"/>
      <c r="IE8582" s="161"/>
      <c r="IF8582" s="161"/>
      <c r="IG8582" s="161"/>
      <c r="IH8582" s="161"/>
      <c r="II8582" s="161"/>
      <c r="IJ8582" s="161"/>
      <c r="IK8582" s="161"/>
      <c r="IL8582" s="161"/>
      <c r="IM8582" s="161"/>
      <c r="IN8582" s="161"/>
      <c r="IO8582" s="161"/>
      <c r="IP8582" s="161"/>
      <c r="IQ8582" s="161"/>
      <c r="IR8582" s="161"/>
      <c r="IS8582" s="161"/>
      <c r="IT8582" s="161"/>
      <c r="IU8582" s="161"/>
      <c r="IV8582" s="161"/>
      <c r="IW8582" s="161"/>
      <c r="IX8582" s="161"/>
      <c r="IY8582" s="161"/>
      <c r="IZ8582" s="161"/>
      <c r="JA8582" s="161"/>
      <c r="JB8582" s="161"/>
      <c r="JC8582" s="161"/>
      <c r="JD8582" s="161"/>
      <c r="JE8582" s="161"/>
      <c r="JF8582" s="161"/>
      <c r="JG8582" s="161"/>
    </row>
    <row r="8583" spans="1:267" s="228" customFormat="1" ht="19.5" customHeight="1" x14ac:dyDescent="0.25">
      <c r="A8583" s="42" t="s">
        <v>382</v>
      </c>
      <c r="B8583" s="184">
        <v>8</v>
      </c>
      <c r="C8583" s="184">
        <v>3</v>
      </c>
      <c r="D8583" s="184">
        <v>3</v>
      </c>
      <c r="E8583" s="184">
        <v>1.5</v>
      </c>
      <c r="F8583" s="184">
        <v>1</v>
      </c>
      <c r="G8583" s="184">
        <v>0</v>
      </c>
      <c r="H8583" s="184">
        <v>0</v>
      </c>
      <c r="I8583" s="184">
        <v>0</v>
      </c>
      <c r="J8583" s="184">
        <v>1</v>
      </c>
      <c r="K8583" s="184">
        <v>0</v>
      </c>
      <c r="L8583" s="119"/>
      <c r="M8583" s="27">
        <f>SUM(B8583:K8583)</f>
        <v>17.5</v>
      </c>
      <c r="N8583" s="27">
        <v>12</v>
      </c>
      <c r="O8583" s="210">
        <f>M8583/91</f>
        <v>0.19230769230769232</v>
      </c>
      <c r="P8583" s="27" t="s">
        <v>446</v>
      </c>
      <c r="Q8583" s="30" t="s">
        <v>3450</v>
      </c>
      <c r="R8583" s="50" t="s">
        <v>488</v>
      </c>
      <c r="S8583" s="30" t="s">
        <v>486</v>
      </c>
      <c r="T8583" s="90" t="s">
        <v>3297</v>
      </c>
      <c r="U8583" s="27">
        <v>11</v>
      </c>
      <c r="V8583" s="182">
        <v>1</v>
      </c>
      <c r="W8583" s="42" t="s">
        <v>3442</v>
      </c>
      <c r="X8583" s="42" t="s">
        <v>3131</v>
      </c>
      <c r="Y8583" s="42" t="s">
        <v>2643</v>
      </c>
      <c r="Z8583" s="61"/>
      <c r="AA8583" s="161"/>
      <c r="AB8583" s="161"/>
      <c r="AC8583" s="161"/>
      <c r="AD8583" s="161"/>
      <c r="AE8583" s="161"/>
      <c r="AF8583" s="161"/>
      <c r="AG8583" s="161"/>
      <c r="AH8583" s="161"/>
      <c r="AI8583" s="161"/>
      <c r="AJ8583" s="161"/>
      <c r="AK8583" s="161"/>
      <c r="AL8583" s="161"/>
      <c r="AM8583" s="161"/>
      <c r="AN8583" s="161"/>
      <c r="AO8583" s="161"/>
      <c r="AP8583" s="161"/>
      <c r="AQ8583" s="161"/>
      <c r="AR8583" s="161"/>
      <c r="AS8583" s="161"/>
      <c r="AT8583" s="161"/>
      <c r="AU8583" s="161"/>
      <c r="AV8583" s="161"/>
      <c r="AW8583" s="161"/>
      <c r="AX8583" s="161"/>
      <c r="AY8583" s="161"/>
      <c r="AZ8583" s="161"/>
      <c r="BA8583" s="161"/>
      <c r="BB8583" s="161"/>
      <c r="BC8583" s="161"/>
      <c r="BD8583" s="161"/>
      <c r="BE8583" s="161"/>
      <c r="BF8583" s="161"/>
      <c r="BG8583" s="161"/>
      <c r="BH8583" s="161"/>
      <c r="BI8583" s="161"/>
      <c r="BJ8583" s="161"/>
      <c r="BK8583" s="161"/>
      <c r="BL8583" s="161"/>
      <c r="BM8583" s="161"/>
      <c r="BN8583" s="161"/>
      <c r="BO8583" s="161"/>
      <c r="BP8583" s="161"/>
      <c r="BQ8583" s="161"/>
      <c r="BR8583" s="161"/>
      <c r="BS8583" s="161"/>
      <c r="BT8583" s="161"/>
      <c r="BU8583" s="161"/>
      <c r="BV8583" s="161"/>
      <c r="BW8583" s="161"/>
      <c r="BX8583" s="161"/>
      <c r="BY8583" s="161"/>
      <c r="BZ8583" s="161"/>
      <c r="CA8583" s="161"/>
      <c r="CB8583" s="161"/>
      <c r="CC8583" s="161"/>
      <c r="CD8583" s="161"/>
      <c r="CE8583" s="161"/>
      <c r="CF8583" s="161"/>
      <c r="CG8583" s="161"/>
      <c r="CH8583" s="161"/>
      <c r="CI8583" s="161"/>
      <c r="CJ8583" s="161"/>
      <c r="CK8583" s="161"/>
      <c r="CL8583" s="161"/>
      <c r="CM8583" s="161"/>
      <c r="CN8583" s="161"/>
      <c r="CO8583" s="161"/>
      <c r="CP8583" s="161"/>
      <c r="CQ8583" s="161"/>
      <c r="CR8583" s="161"/>
      <c r="CS8583" s="161"/>
      <c r="CT8583" s="161"/>
      <c r="CU8583" s="161"/>
      <c r="CV8583" s="161"/>
      <c r="CW8583" s="161"/>
      <c r="CX8583" s="161"/>
      <c r="CY8583" s="161"/>
      <c r="CZ8583" s="161"/>
      <c r="DA8583" s="161"/>
      <c r="DB8583" s="161"/>
      <c r="DC8583" s="161"/>
      <c r="DD8583" s="161"/>
      <c r="DE8583" s="161"/>
      <c r="DF8583" s="161"/>
      <c r="DG8583" s="161"/>
      <c r="DH8583" s="161"/>
      <c r="DI8583" s="161"/>
      <c r="DJ8583" s="161"/>
      <c r="DK8583" s="161"/>
      <c r="DL8583" s="161"/>
      <c r="DM8583" s="161"/>
      <c r="DN8583" s="161"/>
      <c r="DO8583" s="161"/>
      <c r="DP8583" s="161"/>
      <c r="DQ8583" s="161"/>
      <c r="DR8583" s="161"/>
      <c r="DS8583" s="161"/>
      <c r="DT8583" s="161"/>
      <c r="DU8583" s="161"/>
      <c r="DV8583" s="161"/>
      <c r="DW8583" s="161"/>
      <c r="DX8583" s="161"/>
      <c r="DY8583" s="161"/>
      <c r="DZ8583" s="161"/>
      <c r="EA8583" s="161"/>
      <c r="EB8583" s="161"/>
      <c r="EC8583" s="161"/>
      <c r="ED8583" s="161"/>
      <c r="EE8583" s="161"/>
      <c r="EF8583" s="161"/>
      <c r="EG8583" s="161"/>
      <c r="EH8583" s="161"/>
      <c r="EI8583" s="161"/>
      <c r="EJ8583" s="161"/>
      <c r="EK8583" s="161"/>
      <c r="EL8583" s="161"/>
      <c r="EM8583" s="161"/>
      <c r="EN8583" s="161"/>
      <c r="EO8583" s="161"/>
      <c r="EP8583" s="161"/>
      <c r="EQ8583" s="161"/>
      <c r="ER8583" s="161"/>
      <c r="ES8583" s="161"/>
      <c r="ET8583" s="161"/>
      <c r="EU8583" s="161"/>
      <c r="EV8583" s="161"/>
      <c r="EW8583" s="161"/>
      <c r="EX8583" s="161"/>
      <c r="EY8583" s="161"/>
      <c r="EZ8583" s="161"/>
      <c r="FA8583" s="161"/>
      <c r="FB8583" s="161"/>
      <c r="FC8583" s="161"/>
      <c r="FD8583" s="161"/>
      <c r="FE8583" s="161"/>
      <c r="FF8583" s="161"/>
      <c r="FG8583" s="161"/>
      <c r="FH8583" s="161"/>
      <c r="FI8583" s="161"/>
      <c r="FJ8583" s="161"/>
      <c r="FK8583" s="161"/>
      <c r="FL8583" s="161"/>
      <c r="FM8583" s="161"/>
      <c r="FN8583" s="161"/>
      <c r="FO8583" s="161"/>
      <c r="FP8583" s="161"/>
      <c r="FQ8583" s="161"/>
      <c r="FR8583" s="161"/>
      <c r="FS8583" s="161"/>
      <c r="FT8583" s="161"/>
      <c r="FU8583" s="161"/>
      <c r="FV8583" s="161"/>
      <c r="FW8583" s="161"/>
      <c r="FX8583" s="161"/>
      <c r="FY8583" s="161"/>
      <c r="FZ8583" s="161"/>
      <c r="GA8583" s="161"/>
      <c r="GB8583" s="161"/>
      <c r="GC8583" s="161"/>
      <c r="GD8583" s="161"/>
      <c r="GE8583" s="161"/>
      <c r="GF8583" s="161"/>
      <c r="GG8583" s="161"/>
      <c r="GH8583" s="161"/>
      <c r="GI8583" s="161"/>
      <c r="GJ8583" s="161"/>
      <c r="GK8583" s="161"/>
      <c r="GL8583" s="161"/>
      <c r="GM8583" s="161"/>
      <c r="GN8583" s="161"/>
      <c r="GO8583" s="161"/>
      <c r="GP8583" s="161"/>
      <c r="GQ8583" s="161"/>
      <c r="GR8583" s="161"/>
      <c r="GS8583" s="161"/>
      <c r="GT8583" s="161"/>
      <c r="GU8583" s="161"/>
      <c r="GV8583" s="161"/>
      <c r="GW8583" s="161"/>
      <c r="GX8583" s="161"/>
      <c r="GY8583" s="161"/>
      <c r="GZ8583" s="161"/>
      <c r="HA8583" s="161"/>
      <c r="HB8583" s="161"/>
      <c r="HC8583" s="161"/>
      <c r="HD8583" s="161"/>
      <c r="HE8583" s="161"/>
      <c r="HF8583" s="161"/>
      <c r="HG8583" s="161"/>
      <c r="HH8583" s="161"/>
      <c r="HI8583" s="161"/>
      <c r="HJ8583" s="161"/>
      <c r="HK8583" s="161"/>
      <c r="HL8583" s="161"/>
      <c r="HM8583" s="161"/>
      <c r="HN8583" s="161"/>
      <c r="HO8583" s="161"/>
      <c r="HP8583" s="161"/>
      <c r="HQ8583" s="161"/>
      <c r="HR8583" s="161"/>
      <c r="HS8583" s="161"/>
      <c r="HT8583" s="161"/>
      <c r="HU8583" s="161"/>
      <c r="HV8583" s="161"/>
      <c r="HW8583" s="161"/>
      <c r="HX8583" s="161"/>
      <c r="HY8583" s="161"/>
      <c r="HZ8583" s="161"/>
      <c r="IA8583" s="161"/>
      <c r="IB8583" s="161"/>
      <c r="IC8583" s="161"/>
      <c r="ID8583" s="161"/>
      <c r="IE8583" s="161"/>
      <c r="IF8583" s="161"/>
      <c r="IG8583" s="161"/>
      <c r="IH8583" s="161"/>
      <c r="II8583" s="161"/>
      <c r="IJ8583" s="161"/>
      <c r="IK8583" s="161"/>
      <c r="IL8583" s="161"/>
      <c r="IM8583" s="161"/>
      <c r="IN8583" s="161"/>
      <c r="IO8583" s="161"/>
      <c r="IP8583" s="161"/>
      <c r="IQ8583" s="161"/>
      <c r="IR8583" s="161"/>
      <c r="IS8583" s="161"/>
      <c r="IT8583" s="161"/>
      <c r="IU8583" s="161"/>
      <c r="IV8583" s="161"/>
      <c r="IW8583" s="161"/>
      <c r="IX8583" s="161"/>
      <c r="IY8583" s="161"/>
      <c r="IZ8583" s="161"/>
      <c r="JA8583" s="161"/>
      <c r="JB8583" s="161"/>
      <c r="JC8583" s="161"/>
      <c r="JD8583" s="161"/>
      <c r="JE8583" s="161"/>
      <c r="JF8583" s="161"/>
      <c r="JG8583" s="161"/>
    </row>
    <row r="8584" spans="1:267" s="228" customFormat="1" ht="19.5" customHeight="1" x14ac:dyDescent="0.25">
      <c r="A8584" s="60" t="s">
        <v>5400</v>
      </c>
      <c r="B8584" s="31">
        <v>6</v>
      </c>
      <c r="C8584" s="31">
        <v>0</v>
      </c>
      <c r="D8584" s="31">
        <v>0</v>
      </c>
      <c r="E8584" s="31">
        <v>0</v>
      </c>
      <c r="F8584" s="31">
        <v>4</v>
      </c>
      <c r="G8584" s="31">
        <v>2</v>
      </c>
      <c r="H8584" s="31">
        <v>3</v>
      </c>
      <c r="I8584" s="31">
        <v>0</v>
      </c>
      <c r="J8584" s="31">
        <v>0</v>
      </c>
      <c r="K8584" s="31">
        <v>2</v>
      </c>
      <c r="L8584" s="128"/>
      <c r="M8584" s="27">
        <f>SUM(B8584:K8584)</f>
        <v>17</v>
      </c>
      <c r="N8584" s="31">
        <v>21</v>
      </c>
      <c r="O8584" s="210">
        <f>M8584/91</f>
        <v>0.18681318681318682</v>
      </c>
      <c r="P8584" s="31" t="s">
        <v>446</v>
      </c>
      <c r="Q8584" s="30" t="s">
        <v>5401</v>
      </c>
      <c r="R8584" s="50" t="s">
        <v>448</v>
      </c>
      <c r="S8584" s="30" t="s">
        <v>513</v>
      </c>
      <c r="T8584" s="89" t="s">
        <v>3663</v>
      </c>
      <c r="U8584" s="31">
        <v>11</v>
      </c>
      <c r="V8584" s="182" t="s">
        <v>519</v>
      </c>
      <c r="W8584" s="60" t="s">
        <v>5374</v>
      </c>
      <c r="X8584" s="60" t="s">
        <v>459</v>
      </c>
      <c r="Y8584" s="60" t="s">
        <v>1348</v>
      </c>
      <c r="Z8584" s="186"/>
      <c r="AA8584" s="187"/>
      <c r="AB8584" s="187"/>
      <c r="AC8584" s="187"/>
      <c r="AD8584" s="187"/>
      <c r="AE8584" s="187"/>
      <c r="AF8584" s="187"/>
      <c r="AG8584" s="187"/>
      <c r="AH8584" s="187"/>
      <c r="AI8584" s="187"/>
      <c r="AJ8584" s="187"/>
      <c r="AK8584" s="187"/>
      <c r="AL8584" s="187"/>
      <c r="AM8584" s="187"/>
      <c r="AN8584" s="187"/>
      <c r="AO8584" s="187"/>
      <c r="AP8584" s="187"/>
      <c r="AQ8584" s="187"/>
      <c r="AR8584" s="187"/>
      <c r="AS8584" s="187"/>
      <c r="AT8584" s="187"/>
      <c r="AU8584" s="187"/>
      <c r="AV8584" s="187"/>
      <c r="AW8584" s="187"/>
      <c r="AX8584" s="187"/>
      <c r="AY8584" s="187"/>
      <c r="AZ8584" s="187"/>
      <c r="BA8584" s="187"/>
      <c r="BB8584" s="187"/>
      <c r="BC8584" s="187"/>
      <c r="BD8584" s="187"/>
      <c r="BE8584" s="187"/>
      <c r="BF8584" s="187"/>
      <c r="BG8584" s="187"/>
      <c r="BH8584" s="187"/>
      <c r="BI8584" s="187"/>
      <c r="BJ8584" s="187"/>
      <c r="BK8584" s="187"/>
      <c r="BL8584" s="187"/>
      <c r="BM8584" s="187"/>
      <c r="BN8584" s="187"/>
      <c r="BO8584" s="187"/>
      <c r="BP8584" s="187"/>
      <c r="BQ8584" s="187"/>
      <c r="BR8584" s="187"/>
      <c r="BS8584" s="187"/>
      <c r="BT8584" s="187"/>
      <c r="BU8584" s="187"/>
      <c r="BV8584" s="187"/>
      <c r="BW8584" s="187"/>
      <c r="BX8584" s="187"/>
      <c r="BY8584" s="187"/>
      <c r="BZ8584" s="187"/>
      <c r="CA8584" s="187"/>
      <c r="CB8584" s="187"/>
      <c r="CC8584" s="187"/>
      <c r="CD8584" s="187"/>
      <c r="CE8584" s="187"/>
      <c r="CF8584" s="187"/>
      <c r="CG8584" s="187"/>
      <c r="CH8584" s="187"/>
      <c r="CI8584" s="187"/>
      <c r="CJ8584" s="187"/>
      <c r="CK8584" s="187"/>
      <c r="CL8584" s="187"/>
      <c r="CM8584" s="187"/>
      <c r="CN8584" s="187"/>
      <c r="CO8584" s="187"/>
      <c r="CP8584" s="187"/>
      <c r="CQ8584" s="187"/>
      <c r="CR8584" s="187"/>
      <c r="CS8584" s="187"/>
      <c r="CT8584" s="187"/>
      <c r="CU8584" s="187"/>
      <c r="CV8584" s="187"/>
      <c r="CW8584" s="187"/>
      <c r="CX8584" s="187"/>
      <c r="CY8584" s="187"/>
      <c r="CZ8584" s="187"/>
      <c r="DA8584" s="187"/>
      <c r="DB8584" s="187"/>
      <c r="DC8584" s="187"/>
      <c r="DD8584" s="187"/>
      <c r="DE8584" s="187"/>
      <c r="DF8584" s="187"/>
      <c r="DG8584" s="187"/>
      <c r="DH8584" s="187"/>
      <c r="DI8584" s="187"/>
      <c r="DJ8584" s="187"/>
      <c r="DK8584" s="187"/>
      <c r="DL8584" s="187"/>
      <c r="DM8584" s="187"/>
      <c r="DN8584" s="187"/>
      <c r="DO8584" s="187"/>
      <c r="DP8584" s="187"/>
      <c r="DQ8584" s="187"/>
      <c r="DR8584" s="187"/>
      <c r="DS8584" s="187"/>
      <c r="DT8584" s="187"/>
      <c r="DU8584" s="187"/>
      <c r="DV8584" s="187"/>
      <c r="DW8584" s="187"/>
      <c r="DX8584" s="187"/>
      <c r="DY8584" s="187"/>
      <c r="DZ8584" s="187"/>
      <c r="EA8584" s="187"/>
      <c r="EB8584" s="187"/>
      <c r="EC8584" s="187"/>
      <c r="ED8584" s="187"/>
      <c r="EE8584" s="187"/>
      <c r="EF8584" s="187"/>
      <c r="EG8584" s="187"/>
      <c r="EH8584" s="187"/>
      <c r="EI8584" s="187"/>
      <c r="EJ8584" s="187"/>
      <c r="EK8584" s="187"/>
      <c r="EL8584" s="187"/>
      <c r="EM8584" s="187"/>
      <c r="EN8584" s="187"/>
      <c r="EO8584" s="187"/>
      <c r="EP8584" s="187"/>
      <c r="EQ8584" s="187"/>
      <c r="ER8584" s="187"/>
      <c r="ES8584" s="187"/>
      <c r="ET8584" s="187"/>
      <c r="EU8584" s="187"/>
      <c r="EV8584" s="187"/>
      <c r="EW8584" s="187"/>
      <c r="EX8584" s="187"/>
      <c r="EY8584" s="187"/>
      <c r="EZ8584" s="187"/>
      <c r="FA8584" s="187"/>
      <c r="FB8584" s="187"/>
      <c r="FC8584" s="187"/>
      <c r="FD8584" s="187"/>
      <c r="FE8584" s="187"/>
      <c r="FF8584" s="187"/>
      <c r="FG8584" s="187"/>
      <c r="FH8584" s="187"/>
      <c r="FI8584" s="187"/>
      <c r="FJ8584" s="187"/>
      <c r="FK8584" s="187"/>
      <c r="FL8584" s="187"/>
      <c r="FM8584" s="187"/>
      <c r="FN8584" s="187"/>
      <c r="FO8584" s="187"/>
      <c r="FP8584" s="187"/>
      <c r="FQ8584" s="187"/>
      <c r="FR8584" s="187"/>
      <c r="FS8584" s="187"/>
      <c r="FT8584" s="187"/>
      <c r="FU8584" s="187"/>
      <c r="FV8584" s="187"/>
      <c r="FW8584" s="187"/>
      <c r="FX8584" s="187"/>
      <c r="FY8584" s="187"/>
      <c r="FZ8584" s="187"/>
      <c r="GA8584" s="187"/>
      <c r="GB8584" s="187"/>
      <c r="GC8584" s="187"/>
      <c r="GD8584" s="187"/>
      <c r="GE8584" s="187"/>
      <c r="GF8584" s="187"/>
      <c r="GG8584" s="187"/>
      <c r="GH8584" s="187"/>
      <c r="GI8584" s="187"/>
      <c r="GJ8584" s="187"/>
      <c r="GK8584" s="187"/>
      <c r="GL8584" s="187"/>
      <c r="GM8584" s="187"/>
      <c r="GN8584" s="187"/>
      <c r="GO8584" s="187"/>
      <c r="GP8584" s="187"/>
      <c r="GQ8584" s="187"/>
      <c r="GR8584" s="187"/>
      <c r="GS8584" s="187"/>
      <c r="GT8584" s="187"/>
      <c r="GU8584" s="187"/>
      <c r="GV8584" s="187"/>
      <c r="GW8584" s="187"/>
      <c r="GX8584" s="187"/>
      <c r="GY8584" s="187"/>
      <c r="GZ8584" s="187"/>
      <c r="HA8584" s="187"/>
      <c r="HB8584" s="187"/>
      <c r="HC8584" s="187"/>
      <c r="HD8584" s="187"/>
      <c r="HE8584" s="187"/>
      <c r="HF8584" s="187"/>
      <c r="HG8584" s="187"/>
      <c r="HH8584" s="187"/>
      <c r="HI8584" s="187"/>
      <c r="HJ8584" s="187"/>
      <c r="HK8584" s="187"/>
      <c r="HL8584" s="187"/>
      <c r="HM8584" s="187"/>
      <c r="HN8584" s="187"/>
      <c r="HO8584" s="187"/>
      <c r="HP8584" s="187"/>
      <c r="HQ8584" s="187"/>
      <c r="HR8584" s="187"/>
      <c r="HS8584" s="187"/>
      <c r="HT8584" s="187"/>
      <c r="HU8584" s="187"/>
      <c r="HV8584" s="187"/>
      <c r="HW8584" s="187"/>
      <c r="HX8584" s="187"/>
      <c r="HY8584" s="187"/>
      <c r="HZ8584" s="187"/>
      <c r="IA8584" s="187"/>
      <c r="IB8584" s="187"/>
      <c r="IC8584" s="187"/>
      <c r="ID8584" s="187"/>
      <c r="IE8584" s="187"/>
      <c r="IF8584" s="187"/>
      <c r="IG8584" s="187"/>
      <c r="IH8584" s="187"/>
      <c r="II8584" s="187"/>
      <c r="IJ8584" s="187"/>
      <c r="IK8584" s="187"/>
      <c r="IL8584" s="187"/>
      <c r="IM8584" s="187"/>
      <c r="IN8584" s="187"/>
      <c r="IO8584" s="187"/>
      <c r="IP8584" s="187"/>
      <c r="IQ8584" s="187"/>
      <c r="IR8584" s="187"/>
      <c r="IS8584" s="187"/>
      <c r="IT8584" s="187"/>
      <c r="IU8584" s="187"/>
      <c r="IV8584" s="187"/>
      <c r="IW8584" s="187"/>
      <c r="IX8584" s="187"/>
      <c r="IY8584" s="187"/>
      <c r="IZ8584" s="187"/>
      <c r="JA8584" s="187"/>
      <c r="JB8584" s="187"/>
      <c r="JC8584" s="187"/>
      <c r="JD8584" s="187"/>
      <c r="JE8584" s="187"/>
      <c r="JF8584" s="187"/>
      <c r="JG8584" s="187"/>
    </row>
    <row r="8585" spans="1:267" s="228" customFormat="1" ht="19.5" customHeight="1" x14ac:dyDescent="0.25">
      <c r="A8585" s="42" t="s">
        <v>378</v>
      </c>
      <c r="B8585" s="27">
        <v>4</v>
      </c>
      <c r="C8585" s="27">
        <v>1</v>
      </c>
      <c r="D8585" s="27">
        <v>5</v>
      </c>
      <c r="E8585" s="27">
        <v>2</v>
      </c>
      <c r="F8585" s="27">
        <v>0</v>
      </c>
      <c r="G8585" s="27">
        <v>0</v>
      </c>
      <c r="H8585" s="27">
        <v>1</v>
      </c>
      <c r="I8585" s="27">
        <v>4</v>
      </c>
      <c r="J8585" s="27">
        <v>0</v>
      </c>
      <c r="K8585" s="27">
        <v>0</v>
      </c>
      <c r="L8585" s="119"/>
      <c r="M8585" s="27">
        <f>SUM(B8585:K8585)</f>
        <v>17</v>
      </c>
      <c r="N8585" s="27">
        <v>7</v>
      </c>
      <c r="O8585" s="210">
        <f>M8585/91</f>
        <v>0.18681318681318682</v>
      </c>
      <c r="P8585" s="27" t="s">
        <v>446</v>
      </c>
      <c r="Q8585" s="30" t="s">
        <v>7550</v>
      </c>
      <c r="R8585" s="50" t="s">
        <v>1332</v>
      </c>
      <c r="S8585" s="30" t="s">
        <v>530</v>
      </c>
      <c r="T8585" s="90" t="s">
        <v>7521</v>
      </c>
      <c r="U8585" s="27">
        <v>11</v>
      </c>
      <c r="V8585" s="182" t="s">
        <v>609</v>
      </c>
      <c r="W8585" s="42" t="s">
        <v>7500</v>
      </c>
      <c r="X8585" s="42" t="s">
        <v>651</v>
      </c>
      <c r="Y8585" s="42" t="s">
        <v>1078</v>
      </c>
      <c r="Z8585" s="61"/>
      <c r="AA8585" s="161"/>
      <c r="AB8585" s="161"/>
      <c r="AC8585" s="161"/>
      <c r="AD8585" s="161"/>
      <c r="AE8585" s="161"/>
      <c r="AF8585" s="161"/>
      <c r="AG8585" s="161"/>
      <c r="AH8585" s="161"/>
      <c r="AI8585" s="161"/>
      <c r="AJ8585" s="161"/>
      <c r="AK8585" s="161"/>
      <c r="AL8585" s="161"/>
      <c r="AM8585" s="161"/>
      <c r="AN8585" s="161"/>
      <c r="AO8585" s="161"/>
      <c r="AP8585" s="161"/>
      <c r="AQ8585" s="161"/>
      <c r="AR8585" s="161"/>
      <c r="AS8585" s="161"/>
      <c r="AT8585" s="161"/>
      <c r="AU8585" s="161"/>
      <c r="AV8585" s="161"/>
      <c r="AW8585" s="161"/>
      <c r="AX8585" s="161"/>
      <c r="AY8585" s="161"/>
      <c r="AZ8585" s="161"/>
      <c r="BA8585" s="161"/>
      <c r="BB8585" s="161"/>
      <c r="BC8585" s="161"/>
      <c r="BD8585" s="161"/>
      <c r="BE8585" s="161"/>
      <c r="BF8585" s="161"/>
      <c r="BG8585" s="161"/>
      <c r="BH8585" s="161"/>
      <c r="BI8585" s="161"/>
      <c r="BJ8585" s="161"/>
      <c r="BK8585" s="161"/>
      <c r="BL8585" s="161"/>
      <c r="BM8585" s="161"/>
      <c r="BN8585" s="161"/>
      <c r="BO8585" s="161"/>
      <c r="BP8585" s="161"/>
      <c r="BQ8585" s="161"/>
      <c r="BR8585" s="161"/>
      <c r="BS8585" s="161"/>
      <c r="BT8585" s="161"/>
      <c r="BU8585" s="161"/>
      <c r="BV8585" s="161"/>
      <c r="BW8585" s="161"/>
      <c r="BX8585" s="161"/>
      <c r="BY8585" s="161"/>
      <c r="BZ8585" s="161"/>
      <c r="CA8585" s="161"/>
      <c r="CB8585" s="161"/>
      <c r="CC8585" s="161"/>
      <c r="CD8585" s="161"/>
      <c r="CE8585" s="161"/>
      <c r="CF8585" s="161"/>
      <c r="CG8585" s="161"/>
      <c r="CH8585" s="161"/>
      <c r="CI8585" s="161"/>
      <c r="CJ8585" s="161"/>
      <c r="CK8585" s="161"/>
      <c r="CL8585" s="161"/>
      <c r="CM8585" s="161"/>
      <c r="CN8585" s="161"/>
      <c r="CO8585" s="161"/>
      <c r="CP8585" s="161"/>
      <c r="CQ8585" s="161"/>
      <c r="CR8585" s="161"/>
      <c r="CS8585" s="161"/>
      <c r="CT8585" s="161"/>
      <c r="CU8585" s="161"/>
      <c r="CV8585" s="161"/>
      <c r="CW8585" s="161"/>
      <c r="CX8585" s="161"/>
      <c r="CY8585" s="161"/>
      <c r="CZ8585" s="161"/>
      <c r="DA8585" s="161"/>
      <c r="DB8585" s="161"/>
      <c r="DC8585" s="161"/>
      <c r="DD8585" s="161"/>
      <c r="DE8585" s="161"/>
      <c r="DF8585" s="161"/>
      <c r="DG8585" s="161"/>
      <c r="DH8585" s="161"/>
      <c r="DI8585" s="161"/>
      <c r="DJ8585" s="161"/>
      <c r="DK8585" s="161"/>
      <c r="DL8585" s="161"/>
      <c r="DM8585" s="161"/>
      <c r="DN8585" s="161"/>
      <c r="DO8585" s="161"/>
      <c r="DP8585" s="161"/>
      <c r="DQ8585" s="161"/>
      <c r="DR8585" s="161"/>
      <c r="DS8585" s="161"/>
      <c r="DT8585" s="161"/>
      <c r="DU8585" s="161"/>
      <c r="DV8585" s="161"/>
      <c r="DW8585" s="161"/>
      <c r="DX8585" s="161"/>
      <c r="DY8585" s="161"/>
      <c r="DZ8585" s="161"/>
      <c r="EA8585" s="161"/>
      <c r="EB8585" s="161"/>
      <c r="EC8585" s="161"/>
      <c r="ED8585" s="161"/>
      <c r="EE8585" s="161"/>
      <c r="EF8585" s="161"/>
      <c r="EG8585" s="161"/>
      <c r="EH8585" s="161"/>
      <c r="EI8585" s="161"/>
      <c r="EJ8585" s="161"/>
      <c r="EK8585" s="161"/>
      <c r="EL8585" s="161"/>
      <c r="EM8585" s="161"/>
      <c r="EN8585" s="161"/>
      <c r="EO8585" s="161"/>
      <c r="EP8585" s="161"/>
      <c r="EQ8585" s="161"/>
      <c r="ER8585" s="161"/>
      <c r="ES8585" s="161"/>
      <c r="ET8585" s="161"/>
      <c r="EU8585" s="161"/>
      <c r="EV8585" s="161"/>
      <c r="EW8585" s="161"/>
      <c r="EX8585" s="161"/>
      <c r="EY8585" s="161"/>
      <c r="EZ8585" s="161"/>
      <c r="FA8585" s="161"/>
      <c r="FB8585" s="161"/>
      <c r="FC8585" s="161"/>
      <c r="FD8585" s="161"/>
      <c r="FE8585" s="161"/>
      <c r="FF8585" s="161"/>
      <c r="FG8585" s="161"/>
      <c r="FH8585" s="161"/>
      <c r="FI8585" s="161"/>
      <c r="FJ8585" s="161"/>
      <c r="FK8585" s="161"/>
      <c r="FL8585" s="161"/>
      <c r="FM8585" s="161"/>
      <c r="FN8585" s="161"/>
      <c r="FO8585" s="161"/>
      <c r="FP8585" s="161"/>
      <c r="FQ8585" s="161"/>
      <c r="FR8585" s="161"/>
      <c r="FS8585" s="161"/>
      <c r="FT8585" s="161"/>
      <c r="FU8585" s="161"/>
      <c r="FV8585" s="161"/>
      <c r="FW8585" s="161"/>
      <c r="FX8585" s="161"/>
      <c r="FY8585" s="161"/>
      <c r="FZ8585" s="161"/>
      <c r="GA8585" s="161"/>
      <c r="GB8585" s="161"/>
      <c r="GC8585" s="161"/>
      <c r="GD8585" s="161"/>
      <c r="GE8585" s="161"/>
      <c r="GF8585" s="161"/>
      <c r="GG8585" s="161"/>
      <c r="GH8585" s="161"/>
      <c r="GI8585" s="161"/>
      <c r="GJ8585" s="161"/>
      <c r="GK8585" s="161"/>
      <c r="GL8585" s="161"/>
      <c r="GM8585" s="161"/>
      <c r="GN8585" s="161"/>
      <c r="GO8585" s="161"/>
      <c r="GP8585" s="161"/>
      <c r="GQ8585" s="161"/>
      <c r="GR8585" s="161"/>
      <c r="GS8585" s="161"/>
      <c r="GT8585" s="161"/>
      <c r="GU8585" s="161"/>
      <c r="GV8585" s="161"/>
      <c r="GW8585" s="161"/>
      <c r="GX8585" s="161"/>
      <c r="GY8585" s="161"/>
      <c r="GZ8585" s="161"/>
      <c r="HA8585" s="161"/>
      <c r="HB8585" s="161"/>
      <c r="HC8585" s="161"/>
      <c r="HD8585" s="161"/>
      <c r="HE8585" s="161"/>
      <c r="HF8585" s="161"/>
      <c r="HG8585" s="161"/>
      <c r="HH8585" s="161"/>
      <c r="HI8585" s="161"/>
      <c r="HJ8585" s="161"/>
      <c r="HK8585" s="161"/>
      <c r="HL8585" s="161"/>
      <c r="HM8585" s="161"/>
      <c r="HN8585" s="161"/>
      <c r="HO8585" s="161"/>
      <c r="HP8585" s="161"/>
      <c r="HQ8585" s="161"/>
      <c r="HR8585" s="161"/>
      <c r="HS8585" s="161"/>
      <c r="HT8585" s="161"/>
      <c r="HU8585" s="161"/>
      <c r="HV8585" s="161"/>
      <c r="HW8585" s="161"/>
      <c r="HX8585" s="161"/>
      <c r="HY8585" s="161"/>
      <c r="HZ8585" s="161"/>
      <c r="IA8585" s="161"/>
      <c r="IB8585" s="161"/>
      <c r="IC8585" s="161"/>
      <c r="ID8585" s="161"/>
      <c r="IE8585" s="161"/>
      <c r="IF8585" s="161"/>
      <c r="IG8585" s="161"/>
      <c r="IH8585" s="161"/>
      <c r="II8585" s="161"/>
      <c r="IJ8585" s="161"/>
      <c r="IK8585" s="161"/>
      <c r="IL8585" s="161"/>
      <c r="IM8585" s="161"/>
      <c r="IN8585" s="161"/>
      <c r="IO8585" s="161"/>
      <c r="IP8585" s="161"/>
      <c r="IQ8585" s="161"/>
      <c r="IR8585" s="161"/>
      <c r="IS8585" s="161"/>
      <c r="IT8585" s="161"/>
      <c r="IU8585" s="161"/>
      <c r="IV8585" s="161"/>
      <c r="IW8585" s="161"/>
      <c r="IX8585" s="161"/>
      <c r="IY8585" s="161"/>
      <c r="IZ8585" s="161"/>
      <c r="JA8585" s="161"/>
      <c r="JB8585" s="161"/>
      <c r="JC8585" s="161"/>
      <c r="JD8585" s="161"/>
      <c r="JE8585" s="161"/>
      <c r="JF8585" s="161"/>
      <c r="JG8585" s="161"/>
    </row>
    <row r="8586" spans="1:267" s="228" customFormat="1" ht="19.5" customHeight="1" x14ac:dyDescent="0.25">
      <c r="A8586" s="42" t="s">
        <v>376</v>
      </c>
      <c r="B8586" s="49">
        <v>10</v>
      </c>
      <c r="C8586" s="49">
        <v>0</v>
      </c>
      <c r="D8586" s="49">
        <v>1</v>
      </c>
      <c r="E8586" s="49">
        <v>0.5</v>
      </c>
      <c r="F8586" s="49">
        <v>5</v>
      </c>
      <c r="G8586" s="49">
        <v>0</v>
      </c>
      <c r="H8586" s="49">
        <v>0</v>
      </c>
      <c r="I8586" s="49">
        <v>0</v>
      </c>
      <c r="J8586" s="49">
        <v>0</v>
      </c>
      <c r="K8586" s="49">
        <v>0</v>
      </c>
      <c r="L8586" s="119"/>
      <c r="M8586" s="27">
        <f>SUM(B8586:K8586)</f>
        <v>16.5</v>
      </c>
      <c r="N8586" s="27">
        <v>7</v>
      </c>
      <c r="O8586" s="210">
        <f>M8586/91</f>
        <v>0.18131868131868131</v>
      </c>
      <c r="P8586" s="49" t="s">
        <v>446</v>
      </c>
      <c r="Q8586" s="30" t="s">
        <v>850</v>
      </c>
      <c r="R8586" s="50" t="s">
        <v>1894</v>
      </c>
      <c r="S8586" s="30" t="s">
        <v>1016</v>
      </c>
      <c r="T8586" s="90" t="s">
        <v>3665</v>
      </c>
      <c r="U8586" s="27">
        <v>11</v>
      </c>
      <c r="V8586" s="182" t="s">
        <v>637</v>
      </c>
      <c r="W8586" s="42" t="s">
        <v>5788</v>
      </c>
      <c r="X8586" s="42" t="s">
        <v>518</v>
      </c>
      <c r="Y8586" s="42" t="s">
        <v>819</v>
      </c>
      <c r="Z8586" s="61"/>
      <c r="AA8586" s="161"/>
      <c r="AB8586" s="161"/>
      <c r="AC8586" s="161"/>
      <c r="AD8586" s="161"/>
      <c r="AE8586" s="161"/>
      <c r="AF8586" s="161"/>
      <c r="AG8586" s="161"/>
      <c r="AH8586" s="161"/>
      <c r="AI8586" s="161"/>
      <c r="AJ8586" s="161"/>
      <c r="AK8586" s="161"/>
      <c r="AL8586" s="161"/>
      <c r="AM8586" s="161"/>
      <c r="AN8586" s="161"/>
      <c r="AO8586" s="161"/>
      <c r="AP8586" s="161"/>
      <c r="AQ8586" s="161"/>
      <c r="AR8586" s="161"/>
      <c r="AS8586" s="161"/>
      <c r="AT8586" s="161"/>
      <c r="AU8586" s="161"/>
      <c r="AV8586" s="161"/>
      <c r="AW8586" s="161"/>
      <c r="AX8586" s="161"/>
      <c r="AY8586" s="161"/>
      <c r="AZ8586" s="161"/>
      <c r="BA8586" s="161"/>
      <c r="BB8586" s="161"/>
      <c r="BC8586" s="161"/>
      <c r="BD8586" s="161"/>
      <c r="BE8586" s="161"/>
      <c r="BF8586" s="161"/>
      <c r="BG8586" s="161"/>
      <c r="BH8586" s="161"/>
      <c r="BI8586" s="161"/>
      <c r="BJ8586" s="161"/>
      <c r="BK8586" s="161"/>
      <c r="BL8586" s="161"/>
      <c r="BM8586" s="161"/>
      <c r="BN8586" s="161"/>
      <c r="BO8586" s="161"/>
      <c r="BP8586" s="161"/>
      <c r="BQ8586" s="161"/>
      <c r="BR8586" s="161"/>
      <c r="BS8586" s="161"/>
      <c r="BT8586" s="161"/>
      <c r="BU8586" s="161"/>
      <c r="BV8586" s="161"/>
      <c r="BW8586" s="161"/>
      <c r="BX8586" s="161"/>
      <c r="BY8586" s="161"/>
      <c r="BZ8586" s="161"/>
      <c r="CA8586" s="161"/>
      <c r="CB8586" s="161"/>
      <c r="CC8586" s="161"/>
      <c r="CD8586" s="161"/>
      <c r="CE8586" s="161"/>
      <c r="CF8586" s="161"/>
      <c r="CG8586" s="161"/>
      <c r="CH8586" s="161"/>
      <c r="CI8586" s="161"/>
      <c r="CJ8586" s="161"/>
      <c r="CK8586" s="161"/>
      <c r="CL8586" s="161"/>
      <c r="CM8586" s="161"/>
      <c r="CN8586" s="161"/>
      <c r="CO8586" s="161"/>
      <c r="CP8586" s="161"/>
      <c r="CQ8586" s="161"/>
      <c r="CR8586" s="161"/>
      <c r="CS8586" s="161"/>
      <c r="CT8586" s="161"/>
      <c r="CU8586" s="161"/>
      <c r="CV8586" s="161"/>
      <c r="CW8586" s="161"/>
      <c r="CX8586" s="161"/>
      <c r="CY8586" s="161"/>
      <c r="CZ8586" s="161"/>
      <c r="DA8586" s="161"/>
      <c r="DB8586" s="161"/>
      <c r="DC8586" s="161"/>
      <c r="DD8586" s="161"/>
      <c r="DE8586" s="161"/>
      <c r="DF8586" s="161"/>
      <c r="DG8586" s="161"/>
      <c r="DH8586" s="161"/>
      <c r="DI8586" s="161"/>
      <c r="DJ8586" s="161"/>
      <c r="DK8586" s="161"/>
      <c r="DL8586" s="161"/>
      <c r="DM8586" s="161"/>
      <c r="DN8586" s="161"/>
      <c r="DO8586" s="161"/>
      <c r="DP8586" s="161"/>
      <c r="DQ8586" s="161"/>
      <c r="DR8586" s="161"/>
      <c r="DS8586" s="161"/>
      <c r="DT8586" s="161"/>
      <c r="DU8586" s="161"/>
      <c r="DV8586" s="161"/>
      <c r="DW8586" s="161"/>
      <c r="DX8586" s="161"/>
      <c r="DY8586" s="161"/>
      <c r="DZ8586" s="161"/>
      <c r="EA8586" s="161"/>
      <c r="EB8586" s="161"/>
      <c r="EC8586" s="161"/>
      <c r="ED8586" s="161"/>
      <c r="EE8586" s="161"/>
      <c r="EF8586" s="161"/>
      <c r="EG8586" s="161"/>
      <c r="EH8586" s="161"/>
      <c r="EI8586" s="161"/>
      <c r="EJ8586" s="161"/>
      <c r="EK8586" s="161"/>
      <c r="EL8586" s="161"/>
      <c r="EM8586" s="161"/>
      <c r="EN8586" s="161"/>
      <c r="EO8586" s="161"/>
      <c r="EP8586" s="161"/>
      <c r="EQ8586" s="161"/>
      <c r="ER8586" s="161"/>
      <c r="ES8586" s="161"/>
      <c r="ET8586" s="161"/>
      <c r="EU8586" s="161"/>
      <c r="EV8586" s="161"/>
      <c r="EW8586" s="161"/>
      <c r="EX8586" s="161"/>
      <c r="EY8586" s="161"/>
      <c r="EZ8586" s="161"/>
      <c r="FA8586" s="161"/>
      <c r="FB8586" s="161"/>
      <c r="FC8586" s="161"/>
      <c r="FD8586" s="161"/>
      <c r="FE8586" s="161"/>
      <c r="FF8586" s="161"/>
      <c r="FG8586" s="161"/>
      <c r="FH8586" s="161"/>
      <c r="FI8586" s="161"/>
      <c r="FJ8586" s="161"/>
      <c r="FK8586" s="161"/>
      <c r="FL8586" s="161"/>
      <c r="FM8586" s="161"/>
      <c r="FN8586" s="161"/>
      <c r="FO8586" s="161"/>
      <c r="FP8586" s="161"/>
      <c r="FQ8586" s="161"/>
      <c r="FR8586" s="161"/>
      <c r="FS8586" s="161"/>
      <c r="FT8586" s="161"/>
      <c r="FU8586" s="161"/>
      <c r="FV8586" s="161"/>
      <c r="FW8586" s="161"/>
      <c r="FX8586" s="161"/>
      <c r="FY8586" s="161"/>
      <c r="FZ8586" s="161"/>
      <c r="GA8586" s="161"/>
      <c r="GB8586" s="161"/>
      <c r="GC8586" s="161"/>
      <c r="GD8586" s="161"/>
      <c r="GE8586" s="161"/>
      <c r="GF8586" s="161"/>
      <c r="GG8586" s="161"/>
      <c r="GH8586" s="161"/>
      <c r="GI8586" s="161"/>
      <c r="GJ8586" s="161"/>
      <c r="GK8586" s="161"/>
      <c r="GL8586" s="161"/>
      <c r="GM8586" s="161"/>
      <c r="GN8586" s="161"/>
      <c r="GO8586" s="161"/>
      <c r="GP8586" s="161"/>
      <c r="GQ8586" s="161"/>
      <c r="GR8586" s="161"/>
      <c r="GS8586" s="161"/>
      <c r="GT8586" s="161"/>
      <c r="GU8586" s="161"/>
      <c r="GV8586" s="161"/>
      <c r="GW8586" s="161"/>
      <c r="GX8586" s="161"/>
      <c r="GY8586" s="161"/>
      <c r="GZ8586" s="161"/>
      <c r="HA8586" s="161"/>
      <c r="HB8586" s="161"/>
      <c r="HC8586" s="161"/>
      <c r="HD8586" s="161"/>
      <c r="HE8586" s="161"/>
      <c r="HF8586" s="161"/>
      <c r="HG8586" s="161"/>
      <c r="HH8586" s="161"/>
      <c r="HI8586" s="161"/>
      <c r="HJ8586" s="161"/>
      <c r="HK8586" s="161"/>
      <c r="HL8586" s="161"/>
      <c r="HM8586" s="161"/>
      <c r="HN8586" s="161"/>
      <c r="HO8586" s="161"/>
      <c r="HP8586" s="161"/>
      <c r="HQ8586" s="161"/>
      <c r="HR8586" s="161"/>
      <c r="HS8586" s="161"/>
      <c r="HT8586" s="161"/>
      <c r="HU8586" s="161"/>
      <c r="HV8586" s="161"/>
      <c r="HW8586" s="161"/>
      <c r="HX8586" s="161"/>
      <c r="HY8586" s="161"/>
      <c r="HZ8586" s="161"/>
      <c r="IA8586" s="161"/>
      <c r="IB8586" s="161"/>
      <c r="IC8586" s="161"/>
      <c r="ID8586" s="161"/>
      <c r="IE8586" s="161"/>
      <c r="IF8586" s="161"/>
      <c r="IG8586" s="161"/>
      <c r="IH8586" s="161"/>
      <c r="II8586" s="161"/>
      <c r="IJ8586" s="161"/>
      <c r="IK8586" s="161"/>
      <c r="IL8586" s="161"/>
      <c r="IM8586" s="161"/>
      <c r="IN8586" s="161"/>
      <c r="IO8586" s="161"/>
      <c r="IP8586" s="161"/>
      <c r="IQ8586" s="161"/>
      <c r="IR8586" s="161"/>
      <c r="IS8586" s="161"/>
      <c r="IT8586" s="161"/>
      <c r="IU8586" s="161"/>
      <c r="IV8586" s="161"/>
      <c r="IW8586" s="161"/>
      <c r="IX8586" s="161"/>
      <c r="IY8586" s="161"/>
      <c r="IZ8586" s="161"/>
      <c r="JA8586" s="161"/>
      <c r="JB8586" s="161"/>
      <c r="JC8586" s="161"/>
      <c r="JD8586" s="161"/>
      <c r="JE8586" s="161"/>
      <c r="JF8586" s="161"/>
      <c r="JG8586" s="161"/>
    </row>
    <row r="8587" spans="1:267" s="228" customFormat="1" ht="19.5" customHeight="1" x14ac:dyDescent="0.25">
      <c r="A8587" s="42" t="s">
        <v>373</v>
      </c>
      <c r="B8587" s="27">
        <v>7.5</v>
      </c>
      <c r="C8587" s="27">
        <v>0</v>
      </c>
      <c r="D8587" s="27">
        <v>0</v>
      </c>
      <c r="E8587" s="27">
        <v>1</v>
      </c>
      <c r="F8587" s="27">
        <v>3</v>
      </c>
      <c r="G8587" s="27">
        <v>3</v>
      </c>
      <c r="H8587" s="27">
        <v>0</v>
      </c>
      <c r="I8587" s="27">
        <v>0</v>
      </c>
      <c r="J8587" s="27">
        <v>0</v>
      </c>
      <c r="K8587" s="27">
        <v>2</v>
      </c>
      <c r="L8587" s="119"/>
      <c r="M8587" s="27">
        <f>SUM(B8587:K8587)</f>
        <v>16.5</v>
      </c>
      <c r="N8587" s="27">
        <v>4</v>
      </c>
      <c r="O8587" s="210">
        <f>M8587/91</f>
        <v>0.18131868131868131</v>
      </c>
      <c r="P8587" s="27" t="s">
        <v>446</v>
      </c>
      <c r="Q8587" s="90" t="s">
        <v>3115</v>
      </c>
      <c r="R8587" s="50" t="s">
        <v>476</v>
      </c>
      <c r="S8587" s="30" t="s">
        <v>474</v>
      </c>
      <c r="T8587" s="90" t="s">
        <v>3056</v>
      </c>
      <c r="U8587" s="27">
        <v>11</v>
      </c>
      <c r="V8587" s="182" t="s">
        <v>682</v>
      </c>
      <c r="W8587" s="42" t="s">
        <v>3110</v>
      </c>
      <c r="X8587" s="42" t="s">
        <v>916</v>
      </c>
      <c r="Y8587" s="42" t="s">
        <v>452</v>
      </c>
      <c r="Z8587" s="61"/>
      <c r="AA8587" s="161"/>
      <c r="AB8587" s="161"/>
      <c r="AC8587" s="161"/>
      <c r="AD8587" s="161"/>
      <c r="AE8587" s="161"/>
      <c r="AF8587" s="161"/>
      <c r="AG8587" s="161"/>
      <c r="AH8587" s="161"/>
      <c r="AI8587" s="161"/>
      <c r="AJ8587" s="161"/>
      <c r="AK8587" s="161"/>
      <c r="AL8587" s="161"/>
      <c r="AM8587" s="161"/>
      <c r="AN8587" s="161"/>
      <c r="AO8587" s="161"/>
      <c r="AP8587" s="161"/>
      <c r="AQ8587" s="161"/>
      <c r="AR8587" s="161"/>
      <c r="AS8587" s="161"/>
      <c r="AT8587" s="161"/>
      <c r="AU8587" s="161"/>
      <c r="AV8587" s="161"/>
      <c r="AW8587" s="161"/>
      <c r="AX8587" s="161"/>
      <c r="AY8587" s="161"/>
      <c r="AZ8587" s="161"/>
      <c r="BA8587" s="161"/>
      <c r="BB8587" s="161"/>
      <c r="BC8587" s="161"/>
      <c r="BD8587" s="161"/>
      <c r="BE8587" s="161"/>
      <c r="BF8587" s="161"/>
      <c r="BG8587" s="161"/>
      <c r="BH8587" s="161"/>
      <c r="BI8587" s="161"/>
      <c r="BJ8587" s="161"/>
      <c r="BK8587" s="161"/>
      <c r="BL8587" s="161"/>
      <c r="BM8587" s="161"/>
      <c r="BN8587" s="161"/>
      <c r="BO8587" s="161"/>
      <c r="BP8587" s="161"/>
      <c r="BQ8587" s="161"/>
      <c r="BR8587" s="161"/>
      <c r="BS8587" s="161"/>
      <c r="BT8587" s="161"/>
      <c r="BU8587" s="161"/>
      <c r="BV8587" s="161"/>
      <c r="BW8587" s="161"/>
      <c r="BX8587" s="161"/>
      <c r="BY8587" s="161"/>
      <c r="BZ8587" s="161"/>
      <c r="CA8587" s="161"/>
      <c r="CB8587" s="161"/>
      <c r="CC8587" s="161"/>
      <c r="CD8587" s="161"/>
      <c r="CE8587" s="161"/>
      <c r="CF8587" s="161"/>
      <c r="CG8587" s="161"/>
      <c r="CH8587" s="161"/>
      <c r="CI8587" s="161"/>
      <c r="CJ8587" s="161"/>
      <c r="CK8587" s="161"/>
      <c r="CL8587" s="161"/>
      <c r="CM8587" s="161"/>
      <c r="CN8587" s="161"/>
      <c r="CO8587" s="161"/>
      <c r="CP8587" s="161"/>
      <c r="CQ8587" s="161"/>
      <c r="CR8587" s="161"/>
      <c r="CS8587" s="161"/>
      <c r="CT8587" s="161"/>
      <c r="CU8587" s="161"/>
      <c r="CV8587" s="161"/>
      <c r="CW8587" s="161"/>
      <c r="CX8587" s="161"/>
      <c r="CY8587" s="161"/>
      <c r="CZ8587" s="161"/>
      <c r="DA8587" s="161"/>
      <c r="DB8587" s="161"/>
      <c r="DC8587" s="161"/>
      <c r="DD8587" s="161"/>
      <c r="DE8587" s="161"/>
      <c r="DF8587" s="161"/>
      <c r="DG8587" s="161"/>
      <c r="DH8587" s="161"/>
      <c r="DI8587" s="161"/>
      <c r="DJ8587" s="161"/>
      <c r="DK8587" s="161"/>
      <c r="DL8587" s="161"/>
      <c r="DM8587" s="161"/>
      <c r="DN8587" s="161"/>
      <c r="DO8587" s="161"/>
      <c r="DP8587" s="161"/>
      <c r="DQ8587" s="161"/>
      <c r="DR8587" s="161"/>
      <c r="DS8587" s="161"/>
      <c r="DT8587" s="161"/>
      <c r="DU8587" s="161"/>
      <c r="DV8587" s="161"/>
      <c r="DW8587" s="161"/>
      <c r="DX8587" s="161"/>
      <c r="DY8587" s="161"/>
      <c r="DZ8587" s="161"/>
      <c r="EA8587" s="161"/>
      <c r="EB8587" s="161"/>
      <c r="EC8587" s="161"/>
      <c r="ED8587" s="161"/>
      <c r="EE8587" s="161"/>
      <c r="EF8587" s="161"/>
      <c r="EG8587" s="161"/>
      <c r="EH8587" s="161"/>
      <c r="EI8587" s="161"/>
      <c r="EJ8587" s="161"/>
      <c r="EK8587" s="161"/>
      <c r="EL8587" s="161"/>
      <c r="EM8587" s="161"/>
      <c r="EN8587" s="161"/>
      <c r="EO8587" s="161"/>
      <c r="EP8587" s="161"/>
      <c r="EQ8587" s="161"/>
      <c r="ER8587" s="161"/>
      <c r="ES8587" s="161"/>
      <c r="ET8587" s="161"/>
      <c r="EU8587" s="161"/>
      <c r="EV8587" s="161"/>
      <c r="EW8587" s="161"/>
      <c r="EX8587" s="161"/>
      <c r="EY8587" s="161"/>
      <c r="EZ8587" s="161"/>
      <c r="FA8587" s="161"/>
      <c r="FB8587" s="161"/>
      <c r="FC8587" s="161"/>
      <c r="FD8587" s="161"/>
      <c r="FE8587" s="161"/>
      <c r="FF8587" s="161"/>
      <c r="FG8587" s="161"/>
      <c r="FH8587" s="161"/>
      <c r="FI8587" s="161"/>
      <c r="FJ8587" s="161"/>
      <c r="FK8587" s="161"/>
      <c r="FL8587" s="161"/>
      <c r="FM8587" s="161"/>
      <c r="FN8587" s="161"/>
      <c r="FO8587" s="161"/>
      <c r="FP8587" s="161"/>
      <c r="FQ8587" s="161"/>
      <c r="FR8587" s="161"/>
      <c r="FS8587" s="161"/>
      <c r="FT8587" s="161"/>
      <c r="FU8587" s="161"/>
      <c r="FV8587" s="161"/>
      <c r="FW8587" s="161"/>
      <c r="FX8587" s="161"/>
      <c r="FY8587" s="161"/>
      <c r="FZ8587" s="161"/>
      <c r="GA8587" s="161"/>
      <c r="GB8587" s="161"/>
      <c r="GC8587" s="161"/>
      <c r="GD8587" s="161"/>
      <c r="GE8587" s="161"/>
      <c r="GF8587" s="161"/>
      <c r="GG8587" s="161"/>
      <c r="GH8587" s="161"/>
      <c r="GI8587" s="161"/>
      <c r="GJ8587" s="161"/>
      <c r="GK8587" s="161"/>
      <c r="GL8587" s="161"/>
      <c r="GM8587" s="161"/>
      <c r="GN8587" s="161"/>
      <c r="GO8587" s="161"/>
      <c r="GP8587" s="161"/>
      <c r="GQ8587" s="161"/>
      <c r="GR8587" s="161"/>
      <c r="GS8587" s="161"/>
      <c r="GT8587" s="161"/>
      <c r="GU8587" s="161"/>
      <c r="GV8587" s="161"/>
      <c r="GW8587" s="161"/>
      <c r="GX8587" s="161"/>
      <c r="GY8587" s="161"/>
      <c r="GZ8587" s="161"/>
      <c r="HA8587" s="161"/>
      <c r="HB8587" s="161"/>
      <c r="HC8587" s="161"/>
      <c r="HD8587" s="161"/>
      <c r="HE8587" s="161"/>
      <c r="HF8587" s="161"/>
      <c r="HG8587" s="161"/>
      <c r="HH8587" s="161"/>
      <c r="HI8587" s="161"/>
      <c r="HJ8587" s="161"/>
      <c r="HK8587" s="161"/>
      <c r="HL8587" s="161"/>
      <c r="HM8587" s="161"/>
      <c r="HN8587" s="161"/>
      <c r="HO8587" s="161"/>
      <c r="HP8587" s="161"/>
      <c r="HQ8587" s="161"/>
      <c r="HR8587" s="161"/>
      <c r="HS8587" s="161"/>
      <c r="HT8587" s="161"/>
      <c r="HU8587" s="161"/>
      <c r="HV8587" s="161"/>
      <c r="HW8587" s="161"/>
      <c r="HX8587" s="161"/>
      <c r="HY8587" s="161"/>
      <c r="HZ8587" s="161"/>
      <c r="IA8587" s="161"/>
      <c r="IB8587" s="161"/>
      <c r="IC8587" s="161"/>
      <c r="ID8587" s="161"/>
      <c r="IE8587" s="161"/>
      <c r="IF8587" s="161"/>
      <c r="IG8587" s="161"/>
      <c r="IH8587" s="161"/>
      <c r="II8587" s="161"/>
      <c r="IJ8587" s="161"/>
      <c r="IK8587" s="161"/>
      <c r="IL8587" s="161"/>
      <c r="IM8587" s="161"/>
      <c r="IN8587" s="161"/>
      <c r="IO8587" s="161"/>
      <c r="IP8587" s="161"/>
      <c r="IQ8587" s="161"/>
      <c r="IR8587" s="161"/>
      <c r="IS8587" s="161"/>
      <c r="IT8587" s="161"/>
      <c r="IU8587" s="161"/>
      <c r="IV8587" s="161"/>
      <c r="IW8587" s="161"/>
      <c r="IX8587" s="161"/>
      <c r="IY8587" s="161"/>
      <c r="IZ8587" s="161"/>
      <c r="JA8587" s="161"/>
      <c r="JB8587" s="161"/>
      <c r="JC8587" s="161"/>
      <c r="JD8587" s="161"/>
      <c r="JE8587" s="161"/>
      <c r="JF8587" s="161"/>
      <c r="JG8587" s="161"/>
    </row>
    <row r="8588" spans="1:267" s="228" customFormat="1" ht="19.5" customHeight="1" x14ac:dyDescent="0.25">
      <c r="A8588" s="42" t="s">
        <v>379</v>
      </c>
      <c r="B8588" s="27">
        <v>8.5</v>
      </c>
      <c r="C8588" s="27">
        <v>0</v>
      </c>
      <c r="D8588" s="27">
        <v>0</v>
      </c>
      <c r="E8588" s="27">
        <v>0.5</v>
      </c>
      <c r="F8588" s="27">
        <v>0</v>
      </c>
      <c r="G8588" s="27">
        <v>0</v>
      </c>
      <c r="H8588" s="27">
        <v>0</v>
      </c>
      <c r="I8588" s="27">
        <v>0</v>
      </c>
      <c r="J8588" s="27">
        <v>3</v>
      </c>
      <c r="K8588" s="27">
        <v>4</v>
      </c>
      <c r="L8588" s="119"/>
      <c r="M8588" s="27">
        <f>SUM(B8588:K8588)</f>
        <v>16</v>
      </c>
      <c r="N8588" s="27">
        <v>16</v>
      </c>
      <c r="O8588" s="210">
        <f>M8588/91</f>
        <v>0.17582417582417584</v>
      </c>
      <c r="P8588" s="27" t="s">
        <v>446</v>
      </c>
      <c r="Q8588" s="30" t="s">
        <v>1390</v>
      </c>
      <c r="R8588" s="50" t="s">
        <v>1388</v>
      </c>
      <c r="S8588" s="30" t="s">
        <v>497</v>
      </c>
      <c r="T8588" s="90" t="s">
        <v>1211</v>
      </c>
      <c r="U8588" s="27">
        <v>11</v>
      </c>
      <c r="V8588" s="182" t="s">
        <v>609</v>
      </c>
      <c r="W8588" s="42" t="s">
        <v>1298</v>
      </c>
      <c r="X8588" s="42" t="s">
        <v>1366</v>
      </c>
      <c r="Y8588" s="42" t="s">
        <v>1299</v>
      </c>
      <c r="Z8588" s="61"/>
      <c r="AA8588" s="161"/>
      <c r="AB8588" s="161"/>
      <c r="AC8588" s="161"/>
      <c r="AD8588" s="161"/>
      <c r="AE8588" s="161"/>
      <c r="AF8588" s="161"/>
      <c r="AG8588" s="161"/>
      <c r="AH8588" s="161"/>
      <c r="AI8588" s="161"/>
      <c r="AJ8588" s="161"/>
      <c r="AK8588" s="161"/>
      <c r="AL8588" s="161"/>
      <c r="AM8588" s="161"/>
      <c r="AN8588" s="161"/>
      <c r="AO8588" s="161"/>
      <c r="AP8588" s="161"/>
      <c r="AQ8588" s="161"/>
      <c r="AR8588" s="161"/>
      <c r="AS8588" s="161"/>
      <c r="AT8588" s="161"/>
      <c r="AU8588" s="161"/>
      <c r="AV8588" s="161"/>
      <c r="AW8588" s="161"/>
      <c r="AX8588" s="161"/>
      <c r="AY8588" s="161"/>
      <c r="AZ8588" s="161"/>
      <c r="BA8588" s="161"/>
      <c r="BB8588" s="161"/>
      <c r="BC8588" s="161"/>
      <c r="BD8588" s="161"/>
      <c r="BE8588" s="161"/>
      <c r="BF8588" s="161"/>
      <c r="BG8588" s="161"/>
      <c r="BH8588" s="161"/>
      <c r="BI8588" s="161"/>
      <c r="BJ8588" s="161"/>
      <c r="BK8588" s="161"/>
      <c r="BL8588" s="161"/>
      <c r="BM8588" s="161"/>
      <c r="BN8588" s="161"/>
      <c r="BO8588" s="161"/>
      <c r="BP8588" s="161"/>
      <c r="BQ8588" s="161"/>
      <c r="BR8588" s="161"/>
      <c r="BS8588" s="161"/>
      <c r="BT8588" s="161"/>
      <c r="BU8588" s="161"/>
      <c r="BV8588" s="161"/>
      <c r="BW8588" s="161"/>
      <c r="BX8588" s="161"/>
      <c r="BY8588" s="161"/>
      <c r="BZ8588" s="161"/>
      <c r="CA8588" s="161"/>
      <c r="CB8588" s="161"/>
      <c r="CC8588" s="161"/>
      <c r="CD8588" s="161"/>
      <c r="CE8588" s="161"/>
      <c r="CF8588" s="161"/>
      <c r="CG8588" s="161"/>
      <c r="CH8588" s="161"/>
      <c r="CI8588" s="161"/>
      <c r="CJ8588" s="161"/>
      <c r="CK8588" s="161"/>
      <c r="CL8588" s="161"/>
      <c r="CM8588" s="161"/>
      <c r="CN8588" s="161"/>
      <c r="CO8588" s="161"/>
      <c r="CP8588" s="161"/>
      <c r="CQ8588" s="161"/>
      <c r="CR8588" s="161"/>
      <c r="CS8588" s="161"/>
      <c r="CT8588" s="161"/>
      <c r="CU8588" s="161"/>
      <c r="CV8588" s="161"/>
      <c r="CW8588" s="161"/>
      <c r="CX8588" s="161"/>
      <c r="CY8588" s="161"/>
      <c r="CZ8588" s="161"/>
      <c r="DA8588" s="161"/>
      <c r="DB8588" s="161"/>
      <c r="DC8588" s="161"/>
      <c r="DD8588" s="161"/>
      <c r="DE8588" s="161"/>
      <c r="DF8588" s="161"/>
      <c r="DG8588" s="161"/>
      <c r="DH8588" s="161"/>
      <c r="DI8588" s="161"/>
      <c r="DJ8588" s="161"/>
      <c r="DK8588" s="161"/>
      <c r="DL8588" s="161"/>
      <c r="DM8588" s="161"/>
      <c r="DN8588" s="161"/>
      <c r="DO8588" s="161"/>
      <c r="DP8588" s="161"/>
      <c r="DQ8588" s="161"/>
      <c r="DR8588" s="161"/>
      <c r="DS8588" s="161"/>
      <c r="DT8588" s="161"/>
      <c r="DU8588" s="161"/>
      <c r="DV8588" s="161"/>
      <c r="DW8588" s="161"/>
      <c r="DX8588" s="161"/>
      <c r="DY8588" s="161"/>
      <c r="DZ8588" s="161"/>
      <c r="EA8588" s="161"/>
      <c r="EB8588" s="161"/>
      <c r="EC8588" s="161"/>
      <c r="ED8588" s="161"/>
      <c r="EE8588" s="161"/>
      <c r="EF8588" s="161"/>
      <c r="EG8588" s="161"/>
      <c r="EH8588" s="161"/>
      <c r="EI8588" s="161"/>
      <c r="EJ8588" s="161"/>
      <c r="EK8588" s="161"/>
      <c r="EL8588" s="161"/>
      <c r="EM8588" s="161"/>
      <c r="EN8588" s="161"/>
      <c r="EO8588" s="161"/>
      <c r="EP8588" s="161"/>
      <c r="EQ8588" s="161"/>
      <c r="ER8588" s="161"/>
      <c r="ES8588" s="161"/>
      <c r="ET8588" s="161"/>
      <c r="EU8588" s="161"/>
      <c r="EV8588" s="161"/>
      <c r="EW8588" s="161"/>
      <c r="EX8588" s="161"/>
      <c r="EY8588" s="161"/>
      <c r="EZ8588" s="161"/>
      <c r="FA8588" s="161"/>
      <c r="FB8588" s="161"/>
      <c r="FC8588" s="161"/>
      <c r="FD8588" s="161"/>
      <c r="FE8588" s="161"/>
      <c r="FF8588" s="161"/>
      <c r="FG8588" s="161"/>
      <c r="FH8588" s="161"/>
      <c r="FI8588" s="161"/>
      <c r="FJ8588" s="161"/>
      <c r="FK8588" s="161"/>
      <c r="FL8588" s="161"/>
      <c r="FM8588" s="161"/>
      <c r="FN8588" s="161"/>
      <c r="FO8588" s="161"/>
      <c r="FP8588" s="161"/>
      <c r="FQ8588" s="161"/>
      <c r="FR8588" s="161"/>
      <c r="FS8588" s="161"/>
      <c r="FT8588" s="161"/>
      <c r="FU8588" s="161"/>
      <c r="FV8588" s="161"/>
      <c r="FW8588" s="161"/>
      <c r="FX8588" s="161"/>
      <c r="FY8588" s="161"/>
      <c r="FZ8588" s="161"/>
      <c r="GA8588" s="161"/>
      <c r="GB8588" s="161"/>
      <c r="GC8588" s="161"/>
      <c r="GD8588" s="161"/>
      <c r="GE8588" s="161"/>
      <c r="GF8588" s="161"/>
      <c r="GG8588" s="161"/>
      <c r="GH8588" s="161"/>
      <c r="GI8588" s="161"/>
      <c r="GJ8588" s="161"/>
      <c r="GK8588" s="161"/>
      <c r="GL8588" s="161"/>
      <c r="GM8588" s="161"/>
      <c r="GN8588" s="161"/>
      <c r="GO8588" s="161"/>
      <c r="GP8588" s="161"/>
      <c r="GQ8588" s="161"/>
      <c r="GR8588" s="161"/>
      <c r="GS8588" s="161"/>
      <c r="GT8588" s="161"/>
      <c r="GU8588" s="161"/>
      <c r="GV8588" s="161"/>
      <c r="GW8588" s="161"/>
      <c r="GX8588" s="161"/>
      <c r="GY8588" s="161"/>
      <c r="GZ8588" s="161"/>
      <c r="HA8588" s="161"/>
      <c r="HB8588" s="161"/>
      <c r="HC8588" s="161"/>
      <c r="HD8588" s="161"/>
      <c r="HE8588" s="161"/>
      <c r="HF8588" s="161"/>
      <c r="HG8588" s="161"/>
      <c r="HH8588" s="161"/>
      <c r="HI8588" s="161"/>
      <c r="HJ8588" s="161"/>
      <c r="HK8588" s="161"/>
      <c r="HL8588" s="161"/>
      <c r="HM8588" s="161"/>
      <c r="HN8588" s="161"/>
      <c r="HO8588" s="161"/>
      <c r="HP8588" s="161"/>
      <c r="HQ8588" s="161"/>
      <c r="HR8588" s="161"/>
      <c r="HS8588" s="161"/>
      <c r="HT8588" s="161"/>
      <c r="HU8588" s="161"/>
      <c r="HV8588" s="161"/>
      <c r="HW8588" s="161"/>
      <c r="HX8588" s="161"/>
      <c r="HY8588" s="161"/>
      <c r="HZ8588" s="161"/>
      <c r="IA8588" s="161"/>
      <c r="IB8588" s="161"/>
      <c r="IC8588" s="161"/>
      <c r="ID8588" s="161"/>
      <c r="IE8588" s="161"/>
      <c r="IF8588" s="161"/>
      <c r="IG8588" s="161"/>
      <c r="IH8588" s="161"/>
      <c r="II8588" s="161"/>
      <c r="IJ8588" s="161"/>
      <c r="IK8588" s="161"/>
      <c r="IL8588" s="161"/>
      <c r="IM8588" s="161"/>
      <c r="IN8588" s="161"/>
      <c r="IO8588" s="161"/>
      <c r="IP8588" s="161"/>
      <c r="IQ8588" s="161"/>
      <c r="IR8588" s="161"/>
      <c r="IS8588" s="161"/>
      <c r="IT8588" s="161"/>
      <c r="IU8588" s="161"/>
      <c r="IV8588" s="161"/>
      <c r="IW8588" s="161"/>
      <c r="IX8588" s="161"/>
      <c r="IY8588" s="161"/>
      <c r="IZ8588" s="161"/>
      <c r="JA8588" s="161"/>
      <c r="JB8588" s="161"/>
      <c r="JC8588" s="161"/>
      <c r="JD8588" s="161"/>
      <c r="JE8588" s="161"/>
      <c r="JF8588" s="161"/>
      <c r="JG8588" s="161"/>
    </row>
    <row r="8589" spans="1:267" s="228" customFormat="1" ht="19.5" customHeight="1" x14ac:dyDescent="0.25">
      <c r="A8589" s="42" t="s">
        <v>371</v>
      </c>
      <c r="B8589" s="27">
        <v>5</v>
      </c>
      <c r="C8589" s="27">
        <v>1</v>
      </c>
      <c r="D8589" s="27">
        <v>5</v>
      </c>
      <c r="E8589" s="27">
        <v>2</v>
      </c>
      <c r="F8589" s="27">
        <v>3</v>
      </c>
      <c r="G8589" s="27">
        <v>0</v>
      </c>
      <c r="H8589" s="27">
        <v>0</v>
      </c>
      <c r="I8589" s="27">
        <v>0</v>
      </c>
      <c r="J8589" s="27">
        <v>0</v>
      </c>
      <c r="K8589" s="27">
        <v>0</v>
      </c>
      <c r="L8589" s="119"/>
      <c r="M8589" s="27">
        <f>SUM(B8589:K8589)</f>
        <v>16</v>
      </c>
      <c r="N8589" s="27">
        <v>9</v>
      </c>
      <c r="O8589" s="210">
        <f>M8589/91</f>
        <v>0.17582417582417584</v>
      </c>
      <c r="P8589" s="27" t="s">
        <v>446</v>
      </c>
      <c r="Q8589" s="30" t="s">
        <v>3296</v>
      </c>
      <c r="R8589" s="50" t="s">
        <v>483</v>
      </c>
      <c r="S8589" s="30" t="s">
        <v>462</v>
      </c>
      <c r="T8589" s="90" t="s">
        <v>3122</v>
      </c>
      <c r="U8589" s="27">
        <v>11</v>
      </c>
      <c r="V8589" s="182" t="s">
        <v>682</v>
      </c>
      <c r="W8589" s="42" t="s">
        <v>3275</v>
      </c>
      <c r="X8589" s="42" t="s">
        <v>771</v>
      </c>
      <c r="Y8589" s="42" t="s">
        <v>486</v>
      </c>
      <c r="Z8589" s="61"/>
      <c r="AA8589" s="161"/>
      <c r="AB8589" s="161"/>
      <c r="AC8589" s="161"/>
      <c r="AD8589" s="161"/>
      <c r="AE8589" s="161"/>
      <c r="AF8589" s="161"/>
      <c r="AG8589" s="161"/>
      <c r="AH8589" s="161"/>
      <c r="AI8589" s="161"/>
      <c r="AJ8589" s="161"/>
      <c r="AK8589" s="161"/>
      <c r="AL8589" s="161"/>
      <c r="AM8589" s="161"/>
      <c r="AN8589" s="161"/>
      <c r="AO8589" s="161"/>
      <c r="AP8589" s="161"/>
      <c r="AQ8589" s="161"/>
      <c r="AR8589" s="161"/>
      <c r="AS8589" s="161"/>
      <c r="AT8589" s="161"/>
      <c r="AU8589" s="161"/>
      <c r="AV8589" s="161"/>
      <c r="AW8589" s="161"/>
      <c r="AX8589" s="161"/>
      <c r="AY8589" s="161"/>
      <c r="AZ8589" s="161"/>
      <c r="BA8589" s="161"/>
      <c r="BB8589" s="161"/>
      <c r="BC8589" s="161"/>
      <c r="BD8589" s="161"/>
      <c r="BE8589" s="161"/>
      <c r="BF8589" s="161"/>
      <c r="BG8589" s="161"/>
      <c r="BH8589" s="161"/>
      <c r="BI8589" s="161"/>
      <c r="BJ8589" s="161"/>
      <c r="BK8589" s="161"/>
      <c r="BL8589" s="161"/>
      <c r="BM8589" s="161"/>
      <c r="BN8589" s="161"/>
      <c r="BO8589" s="161"/>
      <c r="BP8589" s="161"/>
      <c r="BQ8589" s="161"/>
      <c r="BR8589" s="161"/>
      <c r="BS8589" s="161"/>
      <c r="BT8589" s="161"/>
      <c r="BU8589" s="161"/>
      <c r="BV8589" s="161"/>
      <c r="BW8589" s="161"/>
      <c r="BX8589" s="161"/>
      <c r="BY8589" s="161"/>
      <c r="BZ8589" s="161"/>
      <c r="CA8589" s="161"/>
      <c r="CB8589" s="161"/>
      <c r="CC8589" s="161"/>
      <c r="CD8589" s="161"/>
      <c r="CE8589" s="161"/>
      <c r="CF8589" s="161"/>
      <c r="CG8589" s="161"/>
      <c r="CH8589" s="161"/>
      <c r="CI8589" s="161"/>
      <c r="CJ8589" s="161"/>
      <c r="CK8589" s="161"/>
      <c r="CL8589" s="161"/>
      <c r="CM8589" s="161"/>
      <c r="CN8589" s="161"/>
      <c r="CO8589" s="161"/>
      <c r="CP8589" s="161"/>
      <c r="CQ8589" s="161"/>
      <c r="CR8589" s="161"/>
      <c r="CS8589" s="161"/>
      <c r="CT8589" s="161"/>
      <c r="CU8589" s="161"/>
      <c r="CV8589" s="161"/>
      <c r="CW8589" s="161"/>
      <c r="CX8589" s="161"/>
      <c r="CY8589" s="161"/>
      <c r="CZ8589" s="161"/>
      <c r="DA8589" s="161"/>
      <c r="DB8589" s="161"/>
      <c r="DC8589" s="161"/>
      <c r="DD8589" s="161"/>
      <c r="DE8589" s="161"/>
      <c r="DF8589" s="161"/>
      <c r="DG8589" s="161"/>
      <c r="DH8589" s="161"/>
      <c r="DI8589" s="161"/>
      <c r="DJ8589" s="161"/>
      <c r="DK8589" s="161"/>
      <c r="DL8589" s="161"/>
      <c r="DM8589" s="161"/>
      <c r="DN8589" s="161"/>
      <c r="DO8589" s="161"/>
      <c r="DP8589" s="161"/>
      <c r="DQ8589" s="161"/>
      <c r="DR8589" s="161"/>
      <c r="DS8589" s="161"/>
      <c r="DT8589" s="161"/>
      <c r="DU8589" s="161"/>
      <c r="DV8589" s="161"/>
      <c r="DW8589" s="161"/>
      <c r="DX8589" s="161"/>
      <c r="DY8589" s="161"/>
      <c r="DZ8589" s="161"/>
      <c r="EA8589" s="161"/>
      <c r="EB8589" s="161"/>
      <c r="EC8589" s="161"/>
      <c r="ED8589" s="161"/>
      <c r="EE8589" s="161"/>
      <c r="EF8589" s="161"/>
      <c r="EG8589" s="161"/>
      <c r="EH8589" s="161"/>
      <c r="EI8589" s="161"/>
      <c r="EJ8589" s="161"/>
      <c r="EK8589" s="161"/>
      <c r="EL8589" s="161"/>
      <c r="EM8589" s="161"/>
      <c r="EN8589" s="161"/>
      <c r="EO8589" s="161"/>
      <c r="EP8589" s="161"/>
      <c r="EQ8589" s="161"/>
      <c r="ER8589" s="161"/>
      <c r="ES8589" s="161"/>
      <c r="ET8589" s="161"/>
      <c r="EU8589" s="161"/>
      <c r="EV8589" s="161"/>
      <c r="EW8589" s="161"/>
      <c r="EX8589" s="161"/>
      <c r="EY8589" s="161"/>
      <c r="EZ8589" s="161"/>
      <c r="FA8589" s="161"/>
      <c r="FB8589" s="161"/>
      <c r="FC8589" s="161"/>
      <c r="FD8589" s="161"/>
      <c r="FE8589" s="161"/>
      <c r="FF8589" s="161"/>
      <c r="FG8589" s="161"/>
      <c r="FH8589" s="161"/>
      <c r="FI8589" s="161"/>
      <c r="FJ8589" s="161"/>
      <c r="FK8589" s="161"/>
      <c r="FL8589" s="161"/>
      <c r="FM8589" s="161"/>
      <c r="FN8589" s="161"/>
      <c r="FO8589" s="161"/>
      <c r="FP8589" s="161"/>
      <c r="FQ8589" s="161"/>
      <c r="FR8589" s="161"/>
      <c r="FS8589" s="161"/>
      <c r="FT8589" s="161"/>
      <c r="FU8589" s="161"/>
      <c r="FV8589" s="161"/>
      <c r="FW8589" s="161"/>
      <c r="FX8589" s="161"/>
      <c r="FY8589" s="161"/>
      <c r="FZ8589" s="161"/>
      <c r="GA8589" s="161"/>
      <c r="GB8589" s="161"/>
      <c r="GC8589" s="161"/>
      <c r="GD8589" s="161"/>
      <c r="GE8589" s="161"/>
      <c r="GF8589" s="161"/>
      <c r="GG8589" s="161"/>
      <c r="GH8589" s="161"/>
      <c r="GI8589" s="161"/>
      <c r="GJ8589" s="161"/>
      <c r="GK8589" s="161"/>
      <c r="GL8589" s="161"/>
      <c r="GM8589" s="161"/>
      <c r="GN8589" s="161"/>
      <c r="GO8589" s="161"/>
      <c r="GP8589" s="161"/>
      <c r="GQ8589" s="161"/>
      <c r="GR8589" s="161"/>
      <c r="GS8589" s="161"/>
      <c r="GT8589" s="161"/>
      <c r="GU8589" s="161"/>
      <c r="GV8589" s="161"/>
      <c r="GW8589" s="161"/>
      <c r="GX8589" s="161"/>
      <c r="GY8589" s="161"/>
      <c r="GZ8589" s="161"/>
      <c r="HA8589" s="161"/>
      <c r="HB8589" s="161"/>
      <c r="HC8589" s="161"/>
      <c r="HD8589" s="161"/>
      <c r="HE8589" s="161"/>
      <c r="HF8589" s="161"/>
      <c r="HG8589" s="161"/>
      <c r="HH8589" s="161"/>
      <c r="HI8589" s="161"/>
      <c r="HJ8589" s="161"/>
      <c r="HK8589" s="161"/>
      <c r="HL8589" s="161"/>
      <c r="HM8589" s="161"/>
      <c r="HN8589" s="161"/>
      <c r="HO8589" s="161"/>
      <c r="HP8589" s="161"/>
      <c r="HQ8589" s="161"/>
      <c r="HR8589" s="161"/>
      <c r="HS8589" s="161"/>
      <c r="HT8589" s="161"/>
      <c r="HU8589" s="161"/>
      <c r="HV8589" s="161"/>
      <c r="HW8589" s="161"/>
      <c r="HX8589" s="161"/>
      <c r="HY8589" s="161"/>
      <c r="HZ8589" s="161"/>
      <c r="IA8589" s="161"/>
      <c r="IB8589" s="161"/>
      <c r="IC8589" s="161"/>
      <c r="ID8589" s="161"/>
      <c r="IE8589" s="161"/>
      <c r="IF8589" s="161"/>
      <c r="IG8589" s="161"/>
      <c r="IH8589" s="161"/>
      <c r="II8589" s="161"/>
      <c r="IJ8589" s="161"/>
      <c r="IK8589" s="161"/>
      <c r="IL8589" s="161"/>
      <c r="IM8589" s="161"/>
      <c r="IN8589" s="161"/>
      <c r="IO8589" s="161"/>
      <c r="IP8589" s="161"/>
      <c r="IQ8589" s="161"/>
      <c r="IR8589" s="161"/>
      <c r="IS8589" s="161"/>
      <c r="IT8589" s="161"/>
      <c r="IU8589" s="161"/>
      <c r="IV8589" s="161"/>
      <c r="IW8589" s="161"/>
      <c r="IX8589" s="161"/>
      <c r="IY8589" s="161"/>
      <c r="IZ8589" s="161"/>
      <c r="JA8589" s="161"/>
      <c r="JB8589" s="161"/>
      <c r="JC8589" s="161"/>
      <c r="JD8589" s="161"/>
      <c r="JE8589" s="161"/>
      <c r="JF8589" s="161"/>
      <c r="JG8589" s="161"/>
    </row>
    <row r="8590" spans="1:267" s="228" customFormat="1" ht="19.5" customHeight="1" x14ac:dyDescent="0.25">
      <c r="A8590" s="42" t="s">
        <v>376</v>
      </c>
      <c r="B8590" s="27">
        <v>4</v>
      </c>
      <c r="C8590" s="27">
        <v>3</v>
      </c>
      <c r="D8590" s="27">
        <v>0</v>
      </c>
      <c r="E8590" s="27">
        <v>1</v>
      </c>
      <c r="F8590" s="27">
        <v>4</v>
      </c>
      <c r="G8590" s="27">
        <v>0</v>
      </c>
      <c r="H8590" s="27">
        <v>1.5</v>
      </c>
      <c r="I8590" s="27">
        <v>2</v>
      </c>
      <c r="J8590" s="27">
        <v>0</v>
      </c>
      <c r="K8590" s="27">
        <v>0</v>
      </c>
      <c r="L8590" s="119"/>
      <c r="M8590" s="27">
        <f>SUM(B8590:K8590)</f>
        <v>15.5</v>
      </c>
      <c r="N8590" s="27">
        <v>15</v>
      </c>
      <c r="O8590" s="210">
        <f>M8590/91</f>
        <v>0.17032967032967034</v>
      </c>
      <c r="P8590" s="27" t="s">
        <v>446</v>
      </c>
      <c r="Q8590" s="30" t="s">
        <v>7119</v>
      </c>
      <c r="R8590" s="50" t="s">
        <v>2683</v>
      </c>
      <c r="S8590" s="30" t="s">
        <v>492</v>
      </c>
      <c r="T8590" s="90" t="s">
        <v>3671</v>
      </c>
      <c r="U8590" s="27">
        <v>11</v>
      </c>
      <c r="V8590" s="182" t="s">
        <v>609</v>
      </c>
      <c r="W8590" s="42" t="s">
        <v>470</v>
      </c>
      <c r="X8590" s="42" t="s">
        <v>1183</v>
      </c>
      <c r="Y8590" s="42" t="s">
        <v>7075</v>
      </c>
      <c r="Z8590" s="61"/>
      <c r="AA8590" s="161"/>
      <c r="AB8590" s="161"/>
      <c r="AC8590" s="161"/>
      <c r="AD8590" s="161"/>
      <c r="AE8590" s="161"/>
      <c r="AF8590" s="161"/>
      <c r="AG8590" s="161"/>
      <c r="AH8590" s="161"/>
      <c r="AI8590" s="161"/>
      <c r="AJ8590" s="161"/>
      <c r="AK8590" s="161"/>
      <c r="AL8590" s="161"/>
      <c r="AM8590" s="161"/>
      <c r="AN8590" s="161"/>
      <c r="AO8590" s="161"/>
      <c r="AP8590" s="161"/>
      <c r="AQ8590" s="161"/>
      <c r="AR8590" s="161"/>
      <c r="AS8590" s="161"/>
      <c r="AT8590" s="161"/>
      <c r="AU8590" s="161"/>
      <c r="AV8590" s="161"/>
      <c r="AW8590" s="161"/>
      <c r="AX8590" s="161"/>
      <c r="AY8590" s="161"/>
      <c r="AZ8590" s="161"/>
      <c r="BA8590" s="161"/>
      <c r="BB8590" s="161"/>
      <c r="BC8590" s="161"/>
      <c r="BD8590" s="161"/>
      <c r="BE8590" s="161"/>
      <c r="BF8590" s="161"/>
      <c r="BG8590" s="161"/>
      <c r="BH8590" s="161"/>
      <c r="BI8590" s="161"/>
      <c r="BJ8590" s="161"/>
      <c r="BK8590" s="161"/>
      <c r="BL8590" s="161"/>
      <c r="BM8590" s="161"/>
      <c r="BN8590" s="161"/>
      <c r="BO8590" s="161"/>
      <c r="BP8590" s="161"/>
      <c r="BQ8590" s="161"/>
      <c r="BR8590" s="161"/>
      <c r="BS8590" s="161"/>
      <c r="BT8590" s="161"/>
      <c r="BU8590" s="161"/>
      <c r="BV8590" s="161"/>
      <c r="BW8590" s="161"/>
      <c r="BX8590" s="161"/>
      <c r="BY8590" s="161"/>
      <c r="BZ8590" s="161"/>
      <c r="CA8590" s="161"/>
      <c r="CB8590" s="161"/>
      <c r="CC8590" s="161"/>
      <c r="CD8590" s="161"/>
      <c r="CE8590" s="161"/>
      <c r="CF8590" s="161"/>
      <c r="CG8590" s="161"/>
      <c r="CH8590" s="161"/>
      <c r="CI8590" s="161"/>
      <c r="CJ8590" s="161"/>
      <c r="CK8590" s="161"/>
      <c r="CL8590" s="161"/>
      <c r="CM8590" s="161"/>
      <c r="CN8590" s="161"/>
      <c r="CO8590" s="161"/>
      <c r="CP8590" s="161"/>
      <c r="CQ8590" s="161"/>
      <c r="CR8590" s="161"/>
      <c r="CS8590" s="161"/>
      <c r="CT8590" s="161"/>
      <c r="CU8590" s="161"/>
      <c r="CV8590" s="161"/>
      <c r="CW8590" s="161"/>
      <c r="CX8590" s="161"/>
      <c r="CY8590" s="161"/>
      <c r="CZ8590" s="161"/>
      <c r="DA8590" s="161"/>
      <c r="DB8590" s="161"/>
      <c r="DC8590" s="161"/>
      <c r="DD8590" s="161"/>
      <c r="DE8590" s="161"/>
      <c r="DF8590" s="161"/>
      <c r="DG8590" s="161"/>
      <c r="DH8590" s="161"/>
      <c r="DI8590" s="161"/>
      <c r="DJ8590" s="161"/>
      <c r="DK8590" s="161"/>
      <c r="DL8590" s="161"/>
      <c r="DM8590" s="161"/>
      <c r="DN8590" s="161"/>
      <c r="DO8590" s="161"/>
      <c r="DP8590" s="161"/>
      <c r="DQ8590" s="161"/>
      <c r="DR8590" s="161"/>
      <c r="DS8590" s="161"/>
      <c r="DT8590" s="161"/>
      <c r="DU8590" s="161"/>
      <c r="DV8590" s="161"/>
      <c r="DW8590" s="161"/>
      <c r="DX8590" s="161"/>
      <c r="DY8590" s="161"/>
      <c r="DZ8590" s="161"/>
      <c r="EA8590" s="161"/>
      <c r="EB8590" s="161"/>
      <c r="EC8590" s="161"/>
      <c r="ED8590" s="161"/>
      <c r="EE8590" s="161"/>
      <c r="EF8590" s="161"/>
      <c r="EG8590" s="161"/>
      <c r="EH8590" s="161"/>
      <c r="EI8590" s="161"/>
      <c r="EJ8590" s="161"/>
      <c r="EK8590" s="161"/>
      <c r="EL8590" s="161"/>
      <c r="EM8590" s="161"/>
      <c r="EN8590" s="161"/>
      <c r="EO8590" s="161"/>
      <c r="EP8590" s="161"/>
      <c r="EQ8590" s="161"/>
      <c r="ER8590" s="161"/>
      <c r="ES8590" s="161"/>
      <c r="ET8590" s="161"/>
      <c r="EU8590" s="161"/>
      <c r="EV8590" s="161"/>
      <c r="EW8590" s="161"/>
      <c r="EX8590" s="161"/>
      <c r="EY8590" s="161"/>
      <c r="EZ8590" s="161"/>
      <c r="FA8590" s="161"/>
      <c r="FB8590" s="161"/>
      <c r="FC8590" s="161"/>
      <c r="FD8590" s="161"/>
      <c r="FE8590" s="161"/>
      <c r="FF8590" s="161"/>
      <c r="FG8590" s="161"/>
      <c r="FH8590" s="161"/>
      <c r="FI8590" s="161"/>
      <c r="FJ8590" s="161"/>
      <c r="FK8590" s="161"/>
      <c r="FL8590" s="161"/>
      <c r="FM8590" s="161"/>
      <c r="FN8590" s="161"/>
      <c r="FO8590" s="161"/>
      <c r="FP8590" s="161"/>
      <c r="FQ8590" s="161"/>
      <c r="FR8590" s="161"/>
      <c r="FS8590" s="161"/>
      <c r="FT8590" s="161"/>
      <c r="FU8590" s="161"/>
      <c r="FV8590" s="161"/>
      <c r="FW8590" s="161"/>
      <c r="FX8590" s="161"/>
      <c r="FY8590" s="161"/>
      <c r="FZ8590" s="161"/>
      <c r="GA8590" s="161"/>
      <c r="GB8590" s="161"/>
      <c r="GC8590" s="161"/>
      <c r="GD8590" s="161"/>
      <c r="GE8590" s="161"/>
      <c r="GF8590" s="161"/>
      <c r="GG8590" s="161"/>
      <c r="GH8590" s="161"/>
      <c r="GI8590" s="161"/>
      <c r="GJ8590" s="161"/>
      <c r="GK8590" s="161"/>
      <c r="GL8590" s="161"/>
      <c r="GM8590" s="161"/>
      <c r="GN8590" s="161"/>
      <c r="GO8590" s="161"/>
      <c r="GP8590" s="161"/>
      <c r="GQ8590" s="161"/>
      <c r="GR8590" s="161"/>
      <c r="GS8590" s="161"/>
      <c r="GT8590" s="161"/>
      <c r="GU8590" s="161"/>
      <c r="GV8590" s="161"/>
      <c r="GW8590" s="161"/>
      <c r="GX8590" s="161"/>
      <c r="GY8590" s="161"/>
      <c r="GZ8590" s="161"/>
      <c r="HA8590" s="161"/>
      <c r="HB8590" s="161"/>
      <c r="HC8590" s="161"/>
      <c r="HD8590" s="161"/>
      <c r="HE8590" s="161"/>
      <c r="HF8590" s="161"/>
      <c r="HG8590" s="161"/>
      <c r="HH8590" s="161"/>
      <c r="HI8590" s="161"/>
      <c r="HJ8590" s="161"/>
      <c r="HK8590" s="161"/>
      <c r="HL8590" s="161"/>
      <c r="HM8590" s="161"/>
      <c r="HN8590" s="161"/>
      <c r="HO8590" s="161"/>
      <c r="HP8590" s="161"/>
      <c r="HQ8590" s="161"/>
      <c r="HR8590" s="161"/>
      <c r="HS8590" s="161"/>
      <c r="HT8590" s="161"/>
      <c r="HU8590" s="161"/>
      <c r="HV8590" s="161"/>
      <c r="HW8590" s="161"/>
      <c r="HX8590" s="161"/>
      <c r="HY8590" s="161"/>
      <c r="HZ8590" s="161"/>
      <c r="IA8590" s="161"/>
      <c r="IB8590" s="161"/>
      <c r="IC8590" s="161"/>
      <c r="ID8590" s="161"/>
      <c r="IE8590" s="161"/>
      <c r="IF8590" s="161"/>
      <c r="IG8590" s="161"/>
      <c r="IH8590" s="161"/>
      <c r="II8590" s="161"/>
      <c r="IJ8590" s="161"/>
      <c r="IK8590" s="161"/>
      <c r="IL8590" s="161"/>
      <c r="IM8590" s="161"/>
      <c r="IN8590" s="161"/>
      <c r="IO8590" s="161"/>
      <c r="IP8590" s="161"/>
      <c r="IQ8590" s="161"/>
      <c r="IR8590" s="161"/>
      <c r="IS8590" s="161"/>
      <c r="IT8590" s="161"/>
      <c r="IU8590" s="161"/>
      <c r="IV8590" s="161"/>
      <c r="IW8590" s="161"/>
      <c r="IX8590" s="161"/>
      <c r="IY8590" s="161"/>
      <c r="IZ8590" s="161"/>
      <c r="JA8590" s="161"/>
      <c r="JB8590" s="161"/>
      <c r="JC8590" s="161"/>
      <c r="JD8590" s="161"/>
      <c r="JE8590" s="161"/>
      <c r="JF8590" s="161"/>
      <c r="JG8590" s="161"/>
    </row>
    <row r="8591" spans="1:267" s="228" customFormat="1" ht="19.5" customHeight="1" x14ac:dyDescent="0.25">
      <c r="A8591" s="42" t="s">
        <v>380</v>
      </c>
      <c r="B8591" s="27">
        <v>3.5</v>
      </c>
      <c r="C8591" s="27">
        <v>0</v>
      </c>
      <c r="D8591" s="27">
        <v>0</v>
      </c>
      <c r="E8591" s="27">
        <v>0</v>
      </c>
      <c r="F8591" s="27">
        <v>0</v>
      </c>
      <c r="G8591" s="27">
        <v>7</v>
      </c>
      <c r="H8591" s="27">
        <v>3</v>
      </c>
      <c r="I8591" s="27">
        <v>0</v>
      </c>
      <c r="J8591" s="27">
        <v>0</v>
      </c>
      <c r="K8591" s="27">
        <v>2</v>
      </c>
      <c r="L8591" s="259"/>
      <c r="M8591" s="27">
        <f>SUM(B8591:K8591)</f>
        <v>15.5</v>
      </c>
      <c r="N8591" s="27">
        <v>12</v>
      </c>
      <c r="O8591" s="210">
        <f>M8591/91</f>
        <v>0.17032967032967034</v>
      </c>
      <c r="P8591" s="27" t="s">
        <v>446</v>
      </c>
      <c r="Q8591" s="30" t="s">
        <v>1981</v>
      </c>
      <c r="R8591" s="50" t="s">
        <v>525</v>
      </c>
      <c r="S8591" s="30" t="s">
        <v>562</v>
      </c>
      <c r="T8591" s="90" t="s">
        <v>1813</v>
      </c>
      <c r="U8591" s="27">
        <v>11</v>
      </c>
      <c r="V8591" s="182" t="s">
        <v>682</v>
      </c>
      <c r="W8591" s="42" t="s">
        <v>1920</v>
      </c>
      <c r="X8591" s="42" t="s">
        <v>684</v>
      </c>
      <c r="Y8591" s="42" t="s">
        <v>452</v>
      </c>
      <c r="Z8591" s="61"/>
      <c r="AA8591" s="161"/>
      <c r="AB8591" s="161"/>
      <c r="AC8591" s="161"/>
      <c r="AD8591" s="161"/>
      <c r="AE8591" s="161"/>
      <c r="AF8591" s="161"/>
      <c r="AG8591" s="161"/>
      <c r="AH8591" s="161"/>
      <c r="AI8591" s="161"/>
      <c r="AJ8591" s="161"/>
      <c r="AK8591" s="161"/>
      <c r="AL8591" s="161"/>
      <c r="AM8591" s="161"/>
      <c r="AN8591" s="161"/>
      <c r="AO8591" s="161"/>
      <c r="AP8591" s="161"/>
      <c r="AQ8591" s="161"/>
      <c r="AR8591" s="161"/>
      <c r="AS8591" s="161"/>
      <c r="AT8591" s="161"/>
      <c r="AU8591" s="161"/>
      <c r="AV8591" s="161"/>
      <c r="AW8591" s="161"/>
      <c r="AX8591" s="161"/>
      <c r="AY8591" s="161"/>
      <c r="AZ8591" s="161"/>
      <c r="BA8591" s="161"/>
      <c r="BB8591" s="161"/>
      <c r="BC8591" s="161"/>
      <c r="BD8591" s="161"/>
      <c r="BE8591" s="161"/>
      <c r="BF8591" s="161"/>
      <c r="BG8591" s="161"/>
      <c r="BH8591" s="161"/>
      <c r="BI8591" s="161"/>
      <c r="BJ8591" s="161"/>
      <c r="BK8591" s="161"/>
      <c r="BL8591" s="161"/>
      <c r="BM8591" s="161"/>
      <c r="BN8591" s="161"/>
      <c r="BO8591" s="161"/>
      <c r="BP8591" s="161"/>
      <c r="BQ8591" s="161"/>
      <c r="BR8591" s="161"/>
      <c r="BS8591" s="161"/>
      <c r="BT8591" s="161"/>
      <c r="BU8591" s="161"/>
      <c r="BV8591" s="161"/>
      <c r="BW8591" s="161"/>
      <c r="BX8591" s="161"/>
      <c r="BY8591" s="161"/>
      <c r="BZ8591" s="161"/>
      <c r="CA8591" s="161"/>
      <c r="CB8591" s="161"/>
      <c r="CC8591" s="161"/>
      <c r="CD8591" s="161"/>
      <c r="CE8591" s="161"/>
      <c r="CF8591" s="161"/>
      <c r="CG8591" s="161"/>
      <c r="CH8591" s="161"/>
      <c r="CI8591" s="161"/>
      <c r="CJ8591" s="161"/>
      <c r="CK8591" s="161"/>
      <c r="CL8591" s="161"/>
      <c r="CM8591" s="161"/>
      <c r="CN8591" s="161"/>
      <c r="CO8591" s="161"/>
      <c r="CP8591" s="161"/>
      <c r="CQ8591" s="161"/>
      <c r="CR8591" s="161"/>
      <c r="CS8591" s="161"/>
      <c r="CT8591" s="161"/>
      <c r="CU8591" s="161"/>
      <c r="CV8591" s="161"/>
      <c r="CW8591" s="161"/>
      <c r="CX8591" s="161"/>
      <c r="CY8591" s="161"/>
      <c r="CZ8591" s="161"/>
      <c r="DA8591" s="161"/>
      <c r="DB8591" s="161"/>
      <c r="DC8591" s="161"/>
      <c r="DD8591" s="161"/>
      <c r="DE8591" s="161"/>
      <c r="DF8591" s="161"/>
      <c r="DG8591" s="161"/>
      <c r="DH8591" s="161"/>
      <c r="DI8591" s="161"/>
      <c r="DJ8591" s="161"/>
      <c r="DK8591" s="161"/>
      <c r="DL8591" s="161"/>
      <c r="DM8591" s="161"/>
      <c r="DN8591" s="161"/>
      <c r="DO8591" s="161"/>
      <c r="DP8591" s="161"/>
      <c r="DQ8591" s="161"/>
      <c r="DR8591" s="161"/>
      <c r="DS8591" s="161"/>
      <c r="DT8591" s="161"/>
      <c r="DU8591" s="161"/>
      <c r="DV8591" s="161"/>
      <c r="DW8591" s="161"/>
      <c r="DX8591" s="161"/>
      <c r="DY8591" s="161"/>
      <c r="DZ8591" s="161"/>
      <c r="EA8591" s="161"/>
      <c r="EB8591" s="161"/>
      <c r="EC8591" s="161"/>
      <c r="ED8591" s="161"/>
      <c r="EE8591" s="161"/>
      <c r="EF8591" s="161"/>
      <c r="EG8591" s="161"/>
      <c r="EH8591" s="161"/>
      <c r="EI8591" s="161"/>
      <c r="EJ8591" s="161"/>
      <c r="EK8591" s="161"/>
      <c r="EL8591" s="161"/>
      <c r="EM8591" s="161"/>
      <c r="EN8591" s="161"/>
      <c r="EO8591" s="161"/>
      <c r="EP8591" s="161"/>
      <c r="EQ8591" s="161"/>
      <c r="ER8591" s="161"/>
      <c r="ES8591" s="161"/>
      <c r="ET8591" s="161"/>
      <c r="EU8591" s="161"/>
      <c r="EV8591" s="161"/>
      <c r="EW8591" s="161"/>
      <c r="EX8591" s="161"/>
      <c r="EY8591" s="161"/>
      <c r="EZ8591" s="161"/>
      <c r="FA8591" s="161"/>
      <c r="FB8591" s="161"/>
      <c r="FC8591" s="161"/>
      <c r="FD8591" s="161"/>
      <c r="FE8591" s="161"/>
      <c r="FF8591" s="161"/>
      <c r="FG8591" s="161"/>
      <c r="FH8591" s="161"/>
      <c r="FI8591" s="161"/>
      <c r="FJ8591" s="161"/>
      <c r="FK8591" s="161"/>
      <c r="FL8591" s="161"/>
      <c r="FM8591" s="161"/>
      <c r="FN8591" s="161"/>
      <c r="FO8591" s="161"/>
      <c r="FP8591" s="161"/>
      <c r="FQ8591" s="161"/>
      <c r="FR8591" s="161"/>
      <c r="FS8591" s="161"/>
      <c r="FT8591" s="161"/>
      <c r="FU8591" s="161"/>
      <c r="FV8591" s="161"/>
      <c r="FW8591" s="161"/>
      <c r="FX8591" s="161"/>
      <c r="FY8591" s="161"/>
      <c r="FZ8591" s="161"/>
      <c r="GA8591" s="161"/>
      <c r="GB8591" s="161"/>
      <c r="GC8591" s="161"/>
      <c r="GD8591" s="161"/>
      <c r="GE8591" s="161"/>
      <c r="GF8591" s="161"/>
      <c r="GG8591" s="161"/>
      <c r="GH8591" s="161"/>
      <c r="GI8591" s="161"/>
      <c r="GJ8591" s="161"/>
      <c r="GK8591" s="161"/>
      <c r="GL8591" s="161"/>
      <c r="GM8591" s="161"/>
      <c r="GN8591" s="161"/>
      <c r="GO8591" s="161"/>
      <c r="GP8591" s="161"/>
      <c r="GQ8591" s="161"/>
      <c r="GR8591" s="161"/>
      <c r="GS8591" s="161"/>
      <c r="GT8591" s="161"/>
      <c r="GU8591" s="161"/>
      <c r="GV8591" s="161"/>
      <c r="GW8591" s="161"/>
      <c r="GX8591" s="161"/>
      <c r="GY8591" s="161"/>
      <c r="GZ8591" s="161"/>
      <c r="HA8591" s="161"/>
      <c r="HB8591" s="161"/>
      <c r="HC8591" s="161"/>
      <c r="HD8591" s="161"/>
      <c r="HE8591" s="161"/>
      <c r="HF8591" s="161"/>
      <c r="HG8591" s="161"/>
      <c r="HH8591" s="161"/>
      <c r="HI8591" s="161"/>
      <c r="HJ8591" s="161"/>
      <c r="HK8591" s="161"/>
      <c r="HL8591" s="161"/>
      <c r="HM8591" s="161"/>
      <c r="HN8591" s="161"/>
      <c r="HO8591" s="161"/>
      <c r="HP8591" s="161"/>
      <c r="HQ8591" s="161"/>
      <c r="HR8591" s="161"/>
      <c r="HS8591" s="161"/>
      <c r="HT8591" s="161"/>
      <c r="HU8591" s="161"/>
      <c r="HV8591" s="161"/>
      <c r="HW8591" s="161"/>
      <c r="HX8591" s="161"/>
      <c r="HY8591" s="161"/>
      <c r="HZ8591" s="161"/>
      <c r="IA8591" s="161"/>
      <c r="IB8591" s="161"/>
      <c r="IC8591" s="161"/>
      <c r="ID8591" s="161"/>
      <c r="IE8591" s="161"/>
      <c r="IF8591" s="161"/>
      <c r="IG8591" s="161"/>
      <c r="IH8591" s="161"/>
      <c r="II8591" s="161"/>
      <c r="IJ8591" s="161"/>
      <c r="IK8591" s="161"/>
      <c r="IL8591" s="161"/>
      <c r="IM8591" s="161"/>
      <c r="IN8591" s="161"/>
      <c r="IO8591" s="161"/>
      <c r="IP8591" s="161"/>
      <c r="IQ8591" s="161"/>
      <c r="IR8591" s="161"/>
      <c r="IS8591" s="161"/>
      <c r="IT8591" s="161"/>
      <c r="IU8591" s="161"/>
      <c r="IV8591" s="161"/>
      <c r="IW8591" s="161"/>
      <c r="IX8591" s="161"/>
      <c r="IY8591" s="161"/>
      <c r="IZ8591" s="161"/>
      <c r="JA8591" s="161"/>
      <c r="JB8591" s="161"/>
      <c r="JC8591" s="161"/>
      <c r="JD8591" s="161"/>
      <c r="JE8591" s="161"/>
      <c r="JF8591" s="161"/>
      <c r="JG8591" s="161"/>
    </row>
    <row r="8592" spans="1:267" s="228" customFormat="1" ht="19.5" customHeight="1" x14ac:dyDescent="0.25">
      <c r="A8592" s="42" t="s">
        <v>374</v>
      </c>
      <c r="B8592" s="27">
        <v>7</v>
      </c>
      <c r="C8592" s="27">
        <v>0</v>
      </c>
      <c r="D8592" s="27">
        <v>1</v>
      </c>
      <c r="E8592" s="27">
        <v>2</v>
      </c>
      <c r="F8592" s="27">
        <v>0</v>
      </c>
      <c r="G8592" s="27">
        <v>0</v>
      </c>
      <c r="H8592" s="27">
        <v>5.5</v>
      </c>
      <c r="I8592" s="27">
        <v>0</v>
      </c>
      <c r="J8592" s="27">
        <v>0</v>
      </c>
      <c r="K8592" s="27">
        <v>0</v>
      </c>
      <c r="L8592" s="119"/>
      <c r="M8592" s="27">
        <f>SUM(B8592:K8592)</f>
        <v>15.5</v>
      </c>
      <c r="N8592" s="27">
        <v>10</v>
      </c>
      <c r="O8592" s="210">
        <f>M8592/91</f>
        <v>0.17032967032967034</v>
      </c>
      <c r="P8592" s="27" t="s">
        <v>446</v>
      </c>
      <c r="Q8592" s="30" t="s">
        <v>6861</v>
      </c>
      <c r="R8592" s="50" t="s">
        <v>969</v>
      </c>
      <c r="S8592" s="30" t="s">
        <v>507</v>
      </c>
      <c r="T8592" s="90" t="s">
        <v>3670</v>
      </c>
      <c r="U8592" s="27">
        <v>11</v>
      </c>
      <c r="V8592" s="49" t="s">
        <v>682</v>
      </c>
      <c r="W8592" s="42" t="s">
        <v>6855</v>
      </c>
      <c r="X8592" s="42" t="s">
        <v>3131</v>
      </c>
      <c r="Y8592" s="42" t="s">
        <v>466</v>
      </c>
      <c r="Z8592" s="61"/>
      <c r="AA8592" s="161"/>
      <c r="AB8592" s="161"/>
      <c r="AC8592" s="161"/>
      <c r="AD8592" s="161"/>
      <c r="AE8592" s="161"/>
      <c r="AF8592" s="161"/>
      <c r="AG8592" s="161"/>
      <c r="AH8592" s="161"/>
      <c r="AI8592" s="161"/>
      <c r="AJ8592" s="161"/>
      <c r="AK8592" s="161"/>
      <c r="AL8592" s="161"/>
      <c r="AM8592" s="161"/>
      <c r="AN8592" s="161"/>
      <c r="AO8592" s="161"/>
      <c r="AP8592" s="161"/>
      <c r="AQ8592" s="161"/>
      <c r="AR8592" s="161"/>
      <c r="AS8592" s="161"/>
      <c r="AT8592" s="161"/>
      <c r="AU8592" s="161"/>
      <c r="AV8592" s="161"/>
      <c r="AW8592" s="161"/>
      <c r="AX8592" s="161"/>
      <c r="AY8592" s="161"/>
      <c r="AZ8592" s="161"/>
      <c r="BA8592" s="161"/>
      <c r="BB8592" s="161"/>
      <c r="BC8592" s="161"/>
      <c r="BD8592" s="161"/>
      <c r="BE8592" s="161"/>
      <c r="BF8592" s="161"/>
      <c r="BG8592" s="161"/>
      <c r="BH8592" s="161"/>
      <c r="BI8592" s="161"/>
      <c r="BJ8592" s="161"/>
      <c r="BK8592" s="161"/>
      <c r="BL8592" s="161"/>
      <c r="BM8592" s="161"/>
      <c r="BN8592" s="161"/>
      <c r="BO8592" s="161"/>
      <c r="BP8592" s="161"/>
      <c r="BQ8592" s="161"/>
      <c r="BR8592" s="161"/>
      <c r="BS8592" s="161"/>
      <c r="BT8592" s="161"/>
      <c r="BU8592" s="161"/>
      <c r="BV8592" s="161"/>
      <c r="BW8592" s="161"/>
      <c r="BX8592" s="161"/>
      <c r="BY8592" s="161"/>
      <c r="BZ8592" s="161"/>
      <c r="CA8592" s="161"/>
      <c r="CB8592" s="161"/>
      <c r="CC8592" s="161"/>
      <c r="CD8592" s="161"/>
      <c r="CE8592" s="161"/>
      <c r="CF8592" s="161"/>
      <c r="CG8592" s="161"/>
      <c r="CH8592" s="161"/>
      <c r="CI8592" s="161"/>
      <c r="CJ8592" s="161"/>
      <c r="CK8592" s="161"/>
      <c r="CL8592" s="161"/>
      <c r="CM8592" s="161"/>
      <c r="CN8592" s="161"/>
      <c r="CO8592" s="161"/>
      <c r="CP8592" s="161"/>
      <c r="CQ8592" s="161"/>
      <c r="CR8592" s="161"/>
      <c r="CS8592" s="161"/>
      <c r="CT8592" s="161"/>
      <c r="CU8592" s="161"/>
      <c r="CV8592" s="161"/>
      <c r="CW8592" s="161"/>
      <c r="CX8592" s="161"/>
      <c r="CY8592" s="161"/>
      <c r="CZ8592" s="161"/>
      <c r="DA8592" s="161"/>
      <c r="DB8592" s="161"/>
      <c r="DC8592" s="161"/>
      <c r="DD8592" s="161"/>
      <c r="DE8592" s="161"/>
      <c r="DF8592" s="161"/>
      <c r="DG8592" s="161"/>
      <c r="DH8592" s="161"/>
      <c r="DI8592" s="161"/>
      <c r="DJ8592" s="161"/>
      <c r="DK8592" s="161"/>
      <c r="DL8592" s="161"/>
      <c r="DM8592" s="161"/>
      <c r="DN8592" s="161"/>
      <c r="DO8592" s="161"/>
      <c r="DP8592" s="161"/>
      <c r="DQ8592" s="161"/>
      <c r="DR8592" s="161"/>
      <c r="DS8592" s="161"/>
      <c r="DT8592" s="161"/>
      <c r="DU8592" s="161"/>
      <c r="DV8592" s="161"/>
      <c r="DW8592" s="161"/>
      <c r="DX8592" s="161"/>
      <c r="DY8592" s="161"/>
      <c r="DZ8592" s="161"/>
      <c r="EA8592" s="161"/>
      <c r="EB8592" s="161"/>
      <c r="EC8592" s="161"/>
      <c r="ED8592" s="161"/>
      <c r="EE8592" s="161"/>
      <c r="EF8592" s="161"/>
      <c r="EG8592" s="161"/>
      <c r="EH8592" s="161"/>
      <c r="EI8592" s="161"/>
      <c r="EJ8592" s="161"/>
      <c r="EK8592" s="161"/>
      <c r="EL8592" s="161"/>
      <c r="EM8592" s="161"/>
      <c r="EN8592" s="161"/>
      <c r="EO8592" s="161"/>
      <c r="EP8592" s="161"/>
      <c r="EQ8592" s="161"/>
      <c r="ER8592" s="161"/>
      <c r="ES8592" s="161"/>
      <c r="ET8592" s="161"/>
      <c r="EU8592" s="161"/>
      <c r="EV8592" s="161"/>
      <c r="EW8592" s="161"/>
      <c r="EX8592" s="161"/>
      <c r="EY8592" s="161"/>
      <c r="EZ8592" s="161"/>
      <c r="FA8592" s="161"/>
      <c r="FB8592" s="161"/>
      <c r="FC8592" s="161"/>
      <c r="FD8592" s="161"/>
      <c r="FE8592" s="161"/>
      <c r="FF8592" s="161"/>
      <c r="FG8592" s="161"/>
      <c r="FH8592" s="161"/>
      <c r="FI8592" s="161"/>
      <c r="FJ8592" s="161"/>
      <c r="FK8592" s="161"/>
      <c r="FL8592" s="161"/>
      <c r="FM8592" s="161"/>
      <c r="FN8592" s="161"/>
      <c r="FO8592" s="161"/>
      <c r="FP8592" s="161"/>
      <c r="FQ8592" s="161"/>
      <c r="FR8592" s="161"/>
      <c r="FS8592" s="161"/>
      <c r="FT8592" s="161"/>
      <c r="FU8592" s="161"/>
      <c r="FV8592" s="161"/>
      <c r="FW8592" s="161"/>
      <c r="FX8592" s="161"/>
      <c r="FY8592" s="161"/>
      <c r="FZ8592" s="161"/>
      <c r="GA8592" s="161"/>
      <c r="GB8592" s="161"/>
      <c r="GC8592" s="161"/>
      <c r="GD8592" s="161"/>
      <c r="GE8592" s="161"/>
      <c r="GF8592" s="161"/>
      <c r="GG8592" s="161"/>
      <c r="GH8592" s="161"/>
      <c r="GI8592" s="161"/>
      <c r="GJ8592" s="161"/>
      <c r="GK8592" s="161"/>
      <c r="GL8592" s="161"/>
      <c r="GM8592" s="161"/>
      <c r="GN8592" s="161"/>
      <c r="GO8592" s="161"/>
      <c r="GP8592" s="161"/>
      <c r="GQ8592" s="161"/>
      <c r="GR8592" s="161"/>
      <c r="GS8592" s="161"/>
      <c r="GT8592" s="161"/>
      <c r="GU8592" s="161"/>
      <c r="GV8592" s="161"/>
      <c r="GW8592" s="161"/>
      <c r="GX8592" s="161"/>
      <c r="GY8592" s="161"/>
      <c r="GZ8592" s="161"/>
      <c r="HA8592" s="161"/>
      <c r="HB8592" s="161"/>
      <c r="HC8592" s="161"/>
      <c r="HD8592" s="161"/>
      <c r="HE8592" s="161"/>
      <c r="HF8592" s="161"/>
      <c r="HG8592" s="161"/>
      <c r="HH8592" s="161"/>
      <c r="HI8592" s="161"/>
      <c r="HJ8592" s="161"/>
      <c r="HK8592" s="161"/>
      <c r="HL8592" s="161"/>
      <c r="HM8592" s="161"/>
      <c r="HN8592" s="161"/>
      <c r="HO8592" s="161"/>
      <c r="HP8592" s="161"/>
      <c r="HQ8592" s="161"/>
      <c r="HR8592" s="161"/>
      <c r="HS8592" s="161"/>
      <c r="HT8592" s="161"/>
      <c r="HU8592" s="161"/>
      <c r="HV8592" s="161"/>
      <c r="HW8592" s="161"/>
      <c r="HX8592" s="161"/>
      <c r="HY8592" s="161"/>
      <c r="HZ8592" s="161"/>
      <c r="IA8592" s="161"/>
      <c r="IB8592" s="161"/>
      <c r="IC8592" s="161"/>
      <c r="ID8592" s="161"/>
      <c r="IE8592" s="161"/>
      <c r="IF8592" s="161"/>
      <c r="IG8592" s="161"/>
      <c r="IH8592" s="161"/>
      <c r="II8592" s="161"/>
      <c r="IJ8592" s="161"/>
      <c r="IK8592" s="161"/>
      <c r="IL8592" s="161"/>
      <c r="IM8592" s="161"/>
      <c r="IN8592" s="161"/>
      <c r="IO8592" s="161"/>
      <c r="IP8592" s="161"/>
      <c r="IQ8592" s="161"/>
      <c r="IR8592" s="161"/>
      <c r="IS8592" s="161"/>
      <c r="IT8592" s="161"/>
      <c r="IU8592" s="161"/>
      <c r="IV8592" s="161"/>
      <c r="IW8592" s="161"/>
      <c r="IX8592" s="161"/>
      <c r="IY8592" s="161"/>
      <c r="IZ8592" s="161"/>
      <c r="JA8592" s="161"/>
      <c r="JB8592" s="161"/>
      <c r="JC8592" s="161"/>
      <c r="JD8592" s="161"/>
      <c r="JE8592" s="161"/>
      <c r="JF8592" s="161"/>
      <c r="JG8592" s="161"/>
    </row>
    <row r="8593" spans="1:267" s="228" customFormat="1" ht="19.5" customHeight="1" x14ac:dyDescent="0.25">
      <c r="A8593" s="42" t="s">
        <v>371</v>
      </c>
      <c r="B8593" s="27">
        <v>4.5</v>
      </c>
      <c r="C8593" s="27">
        <v>0</v>
      </c>
      <c r="D8593" s="27">
        <v>0</v>
      </c>
      <c r="E8593" s="27">
        <v>2</v>
      </c>
      <c r="F8593" s="27">
        <v>0</v>
      </c>
      <c r="G8593" s="27">
        <v>7</v>
      </c>
      <c r="H8593" s="27">
        <v>2</v>
      </c>
      <c r="I8593" s="27">
        <v>0</v>
      </c>
      <c r="J8593" s="27">
        <v>0</v>
      </c>
      <c r="K8593" s="27">
        <v>0</v>
      </c>
      <c r="L8593" s="119"/>
      <c r="M8593" s="27">
        <f>SUM(B8593:K8593)</f>
        <v>15.5</v>
      </c>
      <c r="N8593" s="27">
        <v>13</v>
      </c>
      <c r="O8593" s="210">
        <f>M8593/91</f>
        <v>0.17032967032967034</v>
      </c>
      <c r="P8593" s="27" t="s">
        <v>446</v>
      </c>
      <c r="Q8593" s="30" t="s">
        <v>524</v>
      </c>
      <c r="R8593" s="50" t="s">
        <v>525</v>
      </c>
      <c r="S8593" s="30" t="s">
        <v>526</v>
      </c>
      <c r="T8593" s="90" t="s">
        <v>681</v>
      </c>
      <c r="U8593" s="27">
        <v>11</v>
      </c>
      <c r="V8593" s="49" t="s">
        <v>519</v>
      </c>
      <c r="W8593" s="42" t="s">
        <v>517</v>
      </c>
      <c r="X8593" s="42" t="s">
        <v>520</v>
      </c>
      <c r="Y8593" s="42" t="s">
        <v>489</v>
      </c>
      <c r="Z8593" s="61"/>
      <c r="AA8593" s="161"/>
      <c r="AB8593" s="161"/>
      <c r="AC8593" s="161"/>
      <c r="AD8593" s="161"/>
      <c r="AE8593" s="161"/>
      <c r="AF8593" s="161"/>
      <c r="AG8593" s="161"/>
      <c r="AH8593" s="161"/>
      <c r="AI8593" s="161"/>
      <c r="AJ8593" s="161"/>
      <c r="AK8593" s="161"/>
      <c r="AL8593" s="161"/>
      <c r="AM8593" s="161"/>
      <c r="AN8593" s="161"/>
      <c r="AO8593" s="161"/>
      <c r="AP8593" s="161"/>
      <c r="AQ8593" s="161"/>
      <c r="AR8593" s="161"/>
      <c r="AS8593" s="161"/>
      <c r="AT8593" s="161"/>
      <c r="AU8593" s="161"/>
      <c r="AV8593" s="161"/>
      <c r="AW8593" s="161"/>
      <c r="AX8593" s="161"/>
      <c r="AY8593" s="161"/>
      <c r="AZ8593" s="161"/>
      <c r="BA8593" s="161"/>
      <c r="BB8593" s="161"/>
      <c r="BC8593" s="161"/>
      <c r="BD8593" s="161"/>
      <c r="BE8593" s="161"/>
      <c r="BF8593" s="161"/>
      <c r="BG8593" s="161"/>
      <c r="BH8593" s="161"/>
      <c r="BI8593" s="161"/>
      <c r="BJ8593" s="161"/>
      <c r="BK8593" s="161"/>
      <c r="BL8593" s="161"/>
      <c r="BM8593" s="161"/>
      <c r="BN8593" s="161"/>
      <c r="BO8593" s="161"/>
      <c r="BP8593" s="161"/>
      <c r="BQ8593" s="161"/>
      <c r="BR8593" s="161"/>
      <c r="BS8593" s="161"/>
      <c r="BT8593" s="161"/>
      <c r="BU8593" s="161"/>
      <c r="BV8593" s="161"/>
      <c r="BW8593" s="161"/>
      <c r="BX8593" s="161"/>
      <c r="BY8593" s="161"/>
      <c r="BZ8593" s="161"/>
      <c r="CA8593" s="161"/>
      <c r="CB8593" s="161"/>
      <c r="CC8593" s="161"/>
      <c r="CD8593" s="161"/>
      <c r="CE8593" s="161"/>
      <c r="CF8593" s="161"/>
      <c r="CG8593" s="161"/>
      <c r="CH8593" s="161"/>
      <c r="CI8593" s="161"/>
      <c r="CJ8593" s="161"/>
      <c r="CK8593" s="161"/>
      <c r="CL8593" s="161"/>
      <c r="CM8593" s="161"/>
      <c r="CN8593" s="161"/>
      <c r="CO8593" s="161"/>
      <c r="CP8593" s="161"/>
      <c r="CQ8593" s="161"/>
      <c r="CR8593" s="161"/>
      <c r="CS8593" s="161"/>
      <c r="CT8593" s="161"/>
      <c r="CU8593" s="161"/>
      <c r="CV8593" s="161"/>
      <c r="CW8593" s="161"/>
      <c r="CX8593" s="161"/>
      <c r="CY8593" s="161"/>
      <c r="CZ8593" s="161"/>
      <c r="DA8593" s="161"/>
      <c r="DB8593" s="161"/>
      <c r="DC8593" s="161"/>
      <c r="DD8593" s="161"/>
      <c r="DE8593" s="161"/>
      <c r="DF8593" s="161"/>
      <c r="DG8593" s="161"/>
      <c r="DH8593" s="161"/>
      <c r="DI8593" s="161"/>
      <c r="DJ8593" s="161"/>
      <c r="DK8593" s="161"/>
      <c r="DL8593" s="161"/>
      <c r="DM8593" s="161"/>
      <c r="DN8593" s="161"/>
      <c r="DO8593" s="161"/>
      <c r="DP8593" s="161"/>
      <c r="DQ8593" s="161"/>
      <c r="DR8593" s="161"/>
      <c r="DS8593" s="161"/>
      <c r="DT8593" s="161"/>
      <c r="DU8593" s="161"/>
      <c r="DV8593" s="161"/>
      <c r="DW8593" s="161"/>
      <c r="DX8593" s="161"/>
      <c r="DY8593" s="161"/>
      <c r="DZ8593" s="161"/>
      <c r="EA8593" s="161"/>
      <c r="EB8593" s="161"/>
      <c r="EC8593" s="161"/>
      <c r="ED8593" s="161"/>
      <c r="EE8593" s="161"/>
      <c r="EF8593" s="161"/>
      <c r="EG8593" s="161"/>
      <c r="EH8593" s="161"/>
      <c r="EI8593" s="161"/>
      <c r="EJ8593" s="161"/>
      <c r="EK8593" s="161"/>
      <c r="EL8593" s="161"/>
      <c r="EM8593" s="161"/>
      <c r="EN8593" s="161"/>
      <c r="EO8593" s="161"/>
      <c r="EP8593" s="161"/>
      <c r="EQ8593" s="161"/>
      <c r="ER8593" s="161"/>
      <c r="ES8593" s="161"/>
      <c r="ET8593" s="161"/>
      <c r="EU8593" s="161"/>
      <c r="EV8593" s="161"/>
      <c r="EW8593" s="161"/>
      <c r="EX8593" s="161"/>
      <c r="EY8593" s="161"/>
      <c r="EZ8593" s="161"/>
      <c r="FA8593" s="161"/>
      <c r="FB8593" s="161"/>
      <c r="FC8593" s="161"/>
      <c r="FD8593" s="161"/>
      <c r="FE8593" s="161"/>
      <c r="FF8593" s="161"/>
      <c r="FG8593" s="161"/>
      <c r="FH8593" s="161"/>
      <c r="FI8593" s="161"/>
      <c r="FJ8593" s="161"/>
      <c r="FK8593" s="161"/>
      <c r="FL8593" s="161"/>
      <c r="FM8593" s="161"/>
      <c r="FN8593" s="161"/>
      <c r="FO8593" s="161"/>
      <c r="FP8593" s="161"/>
      <c r="FQ8593" s="161"/>
      <c r="FR8593" s="161"/>
      <c r="FS8593" s="161"/>
      <c r="FT8593" s="161"/>
      <c r="FU8593" s="161"/>
      <c r="FV8593" s="161"/>
      <c r="FW8593" s="161"/>
      <c r="FX8593" s="161"/>
      <c r="FY8593" s="161"/>
      <c r="FZ8593" s="161"/>
      <c r="GA8593" s="161"/>
      <c r="GB8593" s="161"/>
      <c r="GC8593" s="161"/>
      <c r="GD8593" s="161"/>
      <c r="GE8593" s="161"/>
      <c r="GF8593" s="161"/>
      <c r="GG8593" s="161"/>
      <c r="GH8593" s="161"/>
      <c r="GI8593" s="161"/>
      <c r="GJ8593" s="161"/>
      <c r="GK8593" s="161"/>
      <c r="GL8593" s="161"/>
      <c r="GM8593" s="161"/>
      <c r="GN8593" s="161"/>
      <c r="GO8593" s="161"/>
      <c r="GP8593" s="161"/>
      <c r="GQ8593" s="161"/>
      <c r="GR8593" s="161"/>
      <c r="GS8593" s="161"/>
      <c r="GT8593" s="161"/>
      <c r="GU8593" s="161"/>
      <c r="GV8593" s="161"/>
      <c r="GW8593" s="161"/>
      <c r="GX8593" s="161"/>
      <c r="GY8593" s="161"/>
      <c r="GZ8593" s="161"/>
      <c r="HA8593" s="161"/>
      <c r="HB8593" s="161"/>
      <c r="HC8593" s="161"/>
      <c r="HD8593" s="161"/>
      <c r="HE8593" s="161"/>
      <c r="HF8593" s="161"/>
      <c r="HG8593" s="161"/>
      <c r="HH8593" s="161"/>
      <c r="HI8593" s="161"/>
      <c r="HJ8593" s="161"/>
      <c r="HK8593" s="161"/>
      <c r="HL8593" s="161"/>
      <c r="HM8593" s="161"/>
      <c r="HN8593" s="161"/>
      <c r="HO8593" s="161"/>
      <c r="HP8593" s="161"/>
      <c r="HQ8593" s="161"/>
      <c r="HR8593" s="161"/>
      <c r="HS8593" s="161"/>
      <c r="HT8593" s="161"/>
      <c r="HU8593" s="161"/>
      <c r="HV8593" s="161"/>
      <c r="HW8593" s="161"/>
      <c r="HX8593" s="161"/>
      <c r="HY8593" s="161"/>
      <c r="HZ8593" s="161"/>
      <c r="IA8593" s="161"/>
      <c r="IB8593" s="161"/>
      <c r="IC8593" s="161"/>
      <c r="ID8593" s="161"/>
      <c r="IE8593" s="161"/>
      <c r="IF8593" s="161"/>
      <c r="IG8593" s="161"/>
      <c r="IH8593" s="161"/>
      <c r="II8593" s="161"/>
      <c r="IJ8593" s="161"/>
      <c r="IK8593" s="161"/>
      <c r="IL8593" s="161"/>
      <c r="IM8593" s="161"/>
      <c r="IN8593" s="161"/>
      <c r="IO8593" s="161"/>
      <c r="IP8593" s="161"/>
      <c r="IQ8593" s="161"/>
      <c r="IR8593" s="161"/>
      <c r="IS8593" s="161"/>
      <c r="IT8593" s="161"/>
      <c r="IU8593" s="161"/>
      <c r="IV8593" s="161"/>
      <c r="IW8593" s="161"/>
      <c r="IX8593" s="161"/>
      <c r="IY8593" s="161"/>
      <c r="IZ8593" s="161"/>
      <c r="JA8593" s="161"/>
      <c r="JB8593" s="161"/>
      <c r="JC8593" s="161"/>
      <c r="JD8593" s="161"/>
      <c r="JE8593" s="161"/>
      <c r="JF8593" s="161"/>
      <c r="JG8593" s="161"/>
    </row>
    <row r="8594" spans="1:267" s="228" customFormat="1" ht="19.5" customHeight="1" x14ac:dyDescent="0.25">
      <c r="A8594" s="42" t="s">
        <v>371</v>
      </c>
      <c r="B8594" s="27">
        <v>8</v>
      </c>
      <c r="C8594" s="27">
        <v>0</v>
      </c>
      <c r="D8594" s="27">
        <v>0</v>
      </c>
      <c r="E8594" s="27">
        <v>2</v>
      </c>
      <c r="F8594" s="27">
        <v>3</v>
      </c>
      <c r="G8594" s="27">
        <v>0</v>
      </c>
      <c r="H8594" s="27">
        <v>0</v>
      </c>
      <c r="I8594" s="27">
        <v>0</v>
      </c>
      <c r="J8594" s="27">
        <v>0</v>
      </c>
      <c r="K8594" s="27">
        <v>2</v>
      </c>
      <c r="L8594" s="119"/>
      <c r="M8594" s="27">
        <f>SUM(B8594:K8594)</f>
        <v>15</v>
      </c>
      <c r="N8594" s="27">
        <v>3</v>
      </c>
      <c r="O8594" s="210">
        <f>M8594/91</f>
        <v>0.16483516483516483</v>
      </c>
      <c r="P8594" s="27" t="s">
        <v>446</v>
      </c>
      <c r="Q8594" s="30" t="s">
        <v>3658</v>
      </c>
      <c r="R8594" s="50" t="s">
        <v>651</v>
      </c>
      <c r="S8594" s="30" t="s">
        <v>504</v>
      </c>
      <c r="T8594" s="90" t="s">
        <v>3117</v>
      </c>
      <c r="U8594" s="27">
        <v>11</v>
      </c>
      <c r="V8594" s="49" t="s">
        <v>682</v>
      </c>
      <c r="W8594" s="42" t="s">
        <v>2433</v>
      </c>
      <c r="X8594" s="42" t="s">
        <v>478</v>
      </c>
      <c r="Y8594" s="42" t="s">
        <v>2094</v>
      </c>
      <c r="Z8594" s="61"/>
      <c r="AA8594" s="161"/>
      <c r="AB8594" s="161"/>
      <c r="AC8594" s="161"/>
      <c r="AD8594" s="161"/>
      <c r="AE8594" s="161"/>
      <c r="AF8594" s="161"/>
      <c r="AG8594" s="161"/>
      <c r="AH8594" s="161"/>
      <c r="AI8594" s="161"/>
      <c r="AJ8594" s="161"/>
      <c r="AK8594" s="161"/>
      <c r="AL8594" s="161"/>
      <c r="AM8594" s="161"/>
      <c r="AN8594" s="161"/>
      <c r="AO8594" s="161"/>
      <c r="AP8594" s="161"/>
      <c r="AQ8594" s="161"/>
      <c r="AR8594" s="161"/>
      <c r="AS8594" s="161"/>
      <c r="AT8594" s="161"/>
      <c r="AU8594" s="161"/>
      <c r="AV8594" s="161"/>
      <c r="AW8594" s="161"/>
      <c r="AX8594" s="161"/>
      <c r="AY8594" s="161"/>
      <c r="AZ8594" s="161"/>
      <c r="BA8594" s="161"/>
      <c r="BB8594" s="161"/>
      <c r="BC8594" s="161"/>
      <c r="BD8594" s="161"/>
      <c r="BE8594" s="161"/>
      <c r="BF8594" s="161"/>
      <c r="BG8594" s="161"/>
      <c r="BH8594" s="161"/>
      <c r="BI8594" s="161"/>
      <c r="BJ8594" s="161"/>
      <c r="BK8594" s="161"/>
      <c r="BL8594" s="161"/>
      <c r="BM8594" s="161"/>
      <c r="BN8594" s="161"/>
      <c r="BO8594" s="161"/>
      <c r="BP8594" s="161"/>
      <c r="BQ8594" s="161"/>
      <c r="BR8594" s="161"/>
      <c r="BS8594" s="161"/>
      <c r="BT8594" s="161"/>
      <c r="BU8594" s="161"/>
      <c r="BV8594" s="161"/>
      <c r="BW8594" s="161"/>
      <c r="BX8594" s="161"/>
      <c r="BY8594" s="161"/>
      <c r="BZ8594" s="161"/>
      <c r="CA8594" s="161"/>
      <c r="CB8594" s="161"/>
      <c r="CC8594" s="161"/>
      <c r="CD8594" s="161"/>
      <c r="CE8594" s="161"/>
      <c r="CF8594" s="161"/>
      <c r="CG8594" s="161"/>
      <c r="CH8594" s="161"/>
      <c r="CI8594" s="161"/>
      <c r="CJ8594" s="161"/>
      <c r="CK8594" s="161"/>
      <c r="CL8594" s="161"/>
      <c r="CM8594" s="161"/>
      <c r="CN8594" s="161"/>
      <c r="CO8594" s="161"/>
      <c r="CP8594" s="161"/>
      <c r="CQ8594" s="161"/>
      <c r="CR8594" s="161"/>
      <c r="CS8594" s="161"/>
      <c r="CT8594" s="161"/>
      <c r="CU8594" s="161"/>
      <c r="CV8594" s="161"/>
      <c r="CW8594" s="161"/>
      <c r="CX8594" s="161"/>
      <c r="CY8594" s="161"/>
      <c r="CZ8594" s="161"/>
      <c r="DA8594" s="161"/>
      <c r="DB8594" s="161"/>
      <c r="DC8594" s="161"/>
      <c r="DD8594" s="161"/>
      <c r="DE8594" s="161"/>
      <c r="DF8594" s="161"/>
      <c r="DG8594" s="161"/>
      <c r="DH8594" s="161"/>
      <c r="DI8594" s="161"/>
      <c r="DJ8594" s="161"/>
      <c r="DK8594" s="161"/>
      <c r="DL8594" s="161"/>
      <c r="DM8594" s="161"/>
      <c r="DN8594" s="161"/>
      <c r="DO8594" s="161"/>
      <c r="DP8594" s="161"/>
      <c r="DQ8594" s="161"/>
      <c r="DR8594" s="161"/>
      <c r="DS8594" s="161"/>
      <c r="DT8594" s="161"/>
      <c r="DU8594" s="161"/>
      <c r="DV8594" s="161"/>
      <c r="DW8594" s="161"/>
      <c r="DX8594" s="161"/>
      <c r="DY8594" s="161"/>
      <c r="DZ8594" s="161"/>
      <c r="EA8594" s="161"/>
      <c r="EB8594" s="161"/>
      <c r="EC8594" s="161"/>
      <c r="ED8594" s="161"/>
      <c r="EE8594" s="161"/>
      <c r="EF8594" s="161"/>
      <c r="EG8594" s="161"/>
      <c r="EH8594" s="161"/>
      <c r="EI8594" s="161"/>
      <c r="EJ8594" s="161"/>
      <c r="EK8594" s="161"/>
      <c r="EL8594" s="161"/>
      <c r="EM8594" s="161"/>
      <c r="EN8594" s="161"/>
      <c r="EO8594" s="161"/>
      <c r="EP8594" s="161"/>
      <c r="EQ8594" s="161"/>
      <c r="ER8594" s="161"/>
      <c r="ES8594" s="161"/>
      <c r="ET8594" s="161"/>
      <c r="EU8594" s="161"/>
      <c r="EV8594" s="161"/>
      <c r="EW8594" s="161"/>
      <c r="EX8594" s="161"/>
      <c r="EY8594" s="161"/>
      <c r="EZ8594" s="161"/>
      <c r="FA8594" s="161"/>
      <c r="FB8594" s="161"/>
      <c r="FC8594" s="161"/>
      <c r="FD8594" s="161"/>
      <c r="FE8594" s="161"/>
      <c r="FF8594" s="161"/>
      <c r="FG8594" s="161"/>
      <c r="FH8594" s="161"/>
      <c r="FI8594" s="161"/>
      <c r="FJ8594" s="161"/>
      <c r="FK8594" s="161"/>
      <c r="FL8594" s="161"/>
      <c r="FM8594" s="161"/>
      <c r="FN8594" s="161"/>
      <c r="FO8594" s="161"/>
      <c r="FP8594" s="161"/>
      <c r="FQ8594" s="161"/>
      <c r="FR8594" s="161"/>
      <c r="FS8594" s="161"/>
      <c r="FT8594" s="161"/>
      <c r="FU8594" s="161"/>
      <c r="FV8594" s="161"/>
      <c r="FW8594" s="161"/>
      <c r="FX8594" s="161"/>
      <c r="FY8594" s="161"/>
      <c r="FZ8594" s="161"/>
      <c r="GA8594" s="161"/>
      <c r="GB8594" s="161"/>
      <c r="GC8594" s="161"/>
      <c r="GD8594" s="161"/>
      <c r="GE8594" s="161"/>
      <c r="GF8594" s="161"/>
      <c r="GG8594" s="161"/>
      <c r="GH8594" s="161"/>
      <c r="GI8594" s="161"/>
      <c r="GJ8594" s="161"/>
      <c r="GK8594" s="161"/>
      <c r="GL8594" s="161"/>
      <c r="GM8594" s="161"/>
      <c r="GN8594" s="161"/>
      <c r="GO8594" s="161"/>
      <c r="GP8594" s="161"/>
      <c r="GQ8594" s="161"/>
      <c r="GR8594" s="161"/>
      <c r="GS8594" s="161"/>
      <c r="GT8594" s="161"/>
      <c r="GU8594" s="161"/>
      <c r="GV8594" s="161"/>
      <c r="GW8594" s="161"/>
      <c r="GX8594" s="161"/>
      <c r="GY8594" s="161"/>
      <c r="GZ8594" s="161"/>
      <c r="HA8594" s="161"/>
      <c r="HB8594" s="161"/>
      <c r="HC8594" s="161"/>
      <c r="HD8594" s="161"/>
      <c r="HE8594" s="161"/>
      <c r="HF8594" s="161"/>
      <c r="HG8594" s="161"/>
      <c r="HH8594" s="161"/>
      <c r="HI8594" s="161"/>
      <c r="HJ8594" s="161"/>
      <c r="HK8594" s="161"/>
      <c r="HL8594" s="161"/>
      <c r="HM8594" s="161"/>
      <c r="HN8594" s="161"/>
      <c r="HO8594" s="161"/>
      <c r="HP8594" s="161"/>
      <c r="HQ8594" s="161"/>
      <c r="HR8594" s="161"/>
      <c r="HS8594" s="161"/>
      <c r="HT8594" s="161"/>
      <c r="HU8594" s="161"/>
      <c r="HV8594" s="161"/>
      <c r="HW8594" s="161"/>
      <c r="HX8594" s="161"/>
      <c r="HY8594" s="161"/>
      <c r="HZ8594" s="161"/>
      <c r="IA8594" s="161"/>
      <c r="IB8594" s="161"/>
      <c r="IC8594" s="161"/>
      <c r="ID8594" s="161"/>
      <c r="IE8594" s="161"/>
      <c r="IF8594" s="161"/>
      <c r="IG8594" s="161"/>
      <c r="IH8594" s="161"/>
      <c r="II8594" s="161"/>
      <c r="IJ8594" s="161"/>
      <c r="IK8594" s="161"/>
      <c r="IL8594" s="161"/>
      <c r="IM8594" s="161"/>
      <c r="IN8594" s="161"/>
      <c r="IO8594" s="161"/>
      <c r="IP8594" s="161"/>
      <c r="IQ8594" s="161"/>
      <c r="IR8594" s="161"/>
      <c r="IS8594" s="161"/>
      <c r="IT8594" s="161"/>
      <c r="IU8594" s="161"/>
      <c r="IV8594" s="161"/>
      <c r="IW8594" s="161"/>
      <c r="IX8594" s="161"/>
      <c r="IY8594" s="161"/>
      <c r="IZ8594" s="161"/>
      <c r="JA8594" s="161"/>
      <c r="JB8594" s="161"/>
      <c r="JC8594" s="161"/>
      <c r="JD8594" s="161"/>
      <c r="JE8594" s="161"/>
      <c r="JF8594" s="161"/>
      <c r="JG8594" s="161"/>
    </row>
    <row r="8595" spans="1:267" s="228" customFormat="1" ht="19.5" customHeight="1" x14ac:dyDescent="0.25">
      <c r="A8595" s="42" t="s">
        <v>377</v>
      </c>
      <c r="B8595" s="27">
        <v>4</v>
      </c>
      <c r="C8595" s="27">
        <v>0</v>
      </c>
      <c r="D8595" s="27">
        <v>3.5</v>
      </c>
      <c r="E8595" s="27">
        <v>2.5</v>
      </c>
      <c r="F8595" s="27">
        <v>0</v>
      </c>
      <c r="G8595" s="27">
        <v>0</v>
      </c>
      <c r="H8595" s="27">
        <v>2</v>
      </c>
      <c r="I8595" s="27">
        <v>1</v>
      </c>
      <c r="J8595" s="27">
        <v>0</v>
      </c>
      <c r="K8595" s="27">
        <v>2</v>
      </c>
      <c r="L8595" s="119"/>
      <c r="M8595" s="27">
        <f>SUM(B8595:K8595)</f>
        <v>15</v>
      </c>
      <c r="N8595" s="27">
        <v>9</v>
      </c>
      <c r="O8595" s="210">
        <f>M8595/91</f>
        <v>0.16483516483516483</v>
      </c>
      <c r="P8595" s="27" t="s">
        <v>446</v>
      </c>
      <c r="Q8595" s="30" t="s">
        <v>6705</v>
      </c>
      <c r="R8595" s="50" t="s">
        <v>6706</v>
      </c>
      <c r="S8595" s="30" t="s">
        <v>6707</v>
      </c>
      <c r="T8595" s="90" t="s">
        <v>6527</v>
      </c>
      <c r="U8595" s="27">
        <v>11</v>
      </c>
      <c r="V8595" s="49" t="s">
        <v>609</v>
      </c>
      <c r="W8595" s="42" t="s">
        <v>4907</v>
      </c>
      <c r="X8595" s="42" t="s">
        <v>916</v>
      </c>
      <c r="Y8595" s="42" t="s">
        <v>513</v>
      </c>
      <c r="Z8595" s="61"/>
      <c r="AA8595" s="161"/>
      <c r="AB8595" s="161"/>
      <c r="AC8595" s="161"/>
      <c r="AD8595" s="161"/>
      <c r="AE8595" s="161"/>
      <c r="AF8595" s="161"/>
      <c r="AG8595" s="161"/>
      <c r="AH8595" s="161"/>
      <c r="AI8595" s="161"/>
      <c r="AJ8595" s="161"/>
      <c r="AK8595" s="161"/>
      <c r="AL8595" s="161"/>
      <c r="AM8595" s="161"/>
      <c r="AN8595" s="161"/>
      <c r="AO8595" s="161"/>
      <c r="AP8595" s="161"/>
      <c r="AQ8595" s="161"/>
      <c r="AR8595" s="161"/>
      <c r="AS8595" s="161"/>
      <c r="AT8595" s="161"/>
      <c r="AU8595" s="161"/>
      <c r="AV8595" s="161"/>
      <c r="AW8595" s="161"/>
      <c r="AX8595" s="161"/>
      <c r="AY8595" s="161"/>
      <c r="AZ8595" s="161"/>
      <c r="BA8595" s="161"/>
      <c r="BB8595" s="161"/>
      <c r="BC8595" s="161"/>
      <c r="BD8595" s="161"/>
      <c r="BE8595" s="161"/>
      <c r="BF8595" s="161"/>
      <c r="BG8595" s="161"/>
      <c r="BH8595" s="161"/>
      <c r="BI8595" s="161"/>
      <c r="BJ8595" s="161"/>
      <c r="BK8595" s="161"/>
      <c r="BL8595" s="161"/>
      <c r="BM8595" s="161"/>
      <c r="BN8595" s="161"/>
      <c r="BO8595" s="161"/>
      <c r="BP8595" s="161"/>
      <c r="BQ8595" s="161"/>
      <c r="BR8595" s="161"/>
      <c r="BS8595" s="161"/>
      <c r="BT8595" s="161"/>
      <c r="BU8595" s="161"/>
      <c r="BV8595" s="161"/>
      <c r="BW8595" s="161"/>
      <c r="BX8595" s="161"/>
      <c r="BY8595" s="161"/>
      <c r="BZ8595" s="161"/>
      <c r="CA8595" s="161"/>
      <c r="CB8595" s="161"/>
      <c r="CC8595" s="161"/>
      <c r="CD8595" s="161"/>
      <c r="CE8595" s="161"/>
      <c r="CF8595" s="161"/>
      <c r="CG8595" s="161"/>
      <c r="CH8595" s="161"/>
      <c r="CI8595" s="161"/>
      <c r="CJ8595" s="161"/>
      <c r="CK8595" s="161"/>
      <c r="CL8595" s="161"/>
      <c r="CM8595" s="161"/>
      <c r="CN8595" s="161"/>
      <c r="CO8595" s="161"/>
      <c r="CP8595" s="161"/>
      <c r="CQ8595" s="161"/>
      <c r="CR8595" s="161"/>
      <c r="CS8595" s="161"/>
      <c r="CT8595" s="161"/>
      <c r="CU8595" s="161"/>
      <c r="CV8595" s="161"/>
      <c r="CW8595" s="161"/>
      <c r="CX8595" s="161"/>
      <c r="CY8595" s="161"/>
      <c r="CZ8595" s="161"/>
      <c r="DA8595" s="161"/>
      <c r="DB8595" s="161"/>
      <c r="DC8595" s="161"/>
      <c r="DD8595" s="161"/>
      <c r="DE8595" s="161"/>
      <c r="DF8595" s="161"/>
      <c r="DG8595" s="161"/>
      <c r="DH8595" s="161"/>
      <c r="DI8595" s="161"/>
      <c r="DJ8595" s="161"/>
      <c r="DK8595" s="161"/>
      <c r="DL8595" s="161"/>
      <c r="DM8595" s="161"/>
      <c r="DN8595" s="161"/>
      <c r="DO8595" s="161"/>
      <c r="DP8595" s="161"/>
      <c r="DQ8595" s="161"/>
      <c r="DR8595" s="161"/>
      <c r="DS8595" s="161"/>
      <c r="DT8595" s="161"/>
      <c r="DU8595" s="161"/>
      <c r="DV8595" s="161"/>
      <c r="DW8595" s="161"/>
      <c r="DX8595" s="161"/>
      <c r="DY8595" s="161"/>
      <c r="DZ8595" s="161"/>
      <c r="EA8595" s="161"/>
      <c r="EB8595" s="161"/>
      <c r="EC8595" s="161"/>
      <c r="ED8595" s="161"/>
      <c r="EE8595" s="161"/>
      <c r="EF8595" s="161"/>
      <c r="EG8595" s="161"/>
      <c r="EH8595" s="161"/>
      <c r="EI8595" s="161"/>
      <c r="EJ8595" s="161"/>
      <c r="EK8595" s="161"/>
      <c r="EL8595" s="161"/>
      <c r="EM8595" s="161"/>
      <c r="EN8595" s="161"/>
      <c r="EO8595" s="161"/>
      <c r="EP8595" s="161"/>
      <c r="EQ8595" s="161"/>
      <c r="ER8595" s="161"/>
      <c r="ES8595" s="161"/>
      <c r="ET8595" s="161"/>
      <c r="EU8595" s="161"/>
      <c r="EV8595" s="161"/>
      <c r="EW8595" s="161"/>
      <c r="EX8595" s="161"/>
      <c r="EY8595" s="161"/>
      <c r="EZ8595" s="161"/>
      <c r="FA8595" s="161"/>
      <c r="FB8595" s="161"/>
      <c r="FC8595" s="161"/>
      <c r="FD8595" s="161"/>
      <c r="FE8595" s="161"/>
      <c r="FF8595" s="161"/>
      <c r="FG8595" s="161"/>
      <c r="FH8595" s="161"/>
      <c r="FI8595" s="161"/>
      <c r="FJ8595" s="161"/>
      <c r="FK8595" s="161"/>
      <c r="FL8595" s="161"/>
      <c r="FM8595" s="161"/>
      <c r="FN8595" s="161"/>
      <c r="FO8595" s="161"/>
      <c r="FP8595" s="161"/>
      <c r="FQ8595" s="161"/>
      <c r="FR8595" s="161"/>
      <c r="FS8595" s="161"/>
      <c r="FT8595" s="161"/>
      <c r="FU8595" s="161"/>
      <c r="FV8595" s="161"/>
      <c r="FW8595" s="161"/>
      <c r="FX8595" s="161"/>
      <c r="FY8595" s="161"/>
      <c r="FZ8595" s="161"/>
      <c r="GA8595" s="161"/>
      <c r="GB8595" s="161"/>
      <c r="GC8595" s="161"/>
      <c r="GD8595" s="161"/>
      <c r="GE8595" s="161"/>
      <c r="GF8595" s="161"/>
      <c r="GG8595" s="161"/>
      <c r="GH8595" s="161"/>
      <c r="GI8595" s="161"/>
      <c r="GJ8595" s="161"/>
      <c r="GK8595" s="161"/>
      <c r="GL8595" s="161"/>
      <c r="GM8595" s="161"/>
      <c r="GN8595" s="161"/>
      <c r="GO8595" s="161"/>
      <c r="GP8595" s="161"/>
      <c r="GQ8595" s="161"/>
      <c r="GR8595" s="161"/>
      <c r="GS8595" s="161"/>
      <c r="GT8595" s="161"/>
      <c r="GU8595" s="161"/>
      <c r="GV8595" s="161"/>
      <c r="GW8595" s="161"/>
      <c r="GX8595" s="161"/>
      <c r="GY8595" s="161"/>
      <c r="GZ8595" s="161"/>
      <c r="HA8595" s="161"/>
      <c r="HB8595" s="161"/>
      <c r="HC8595" s="161"/>
      <c r="HD8595" s="161"/>
      <c r="HE8595" s="161"/>
      <c r="HF8595" s="161"/>
      <c r="HG8595" s="161"/>
      <c r="HH8595" s="161"/>
      <c r="HI8595" s="161"/>
      <c r="HJ8595" s="161"/>
      <c r="HK8595" s="161"/>
      <c r="HL8595" s="161"/>
      <c r="HM8595" s="161"/>
      <c r="HN8595" s="161"/>
      <c r="HO8595" s="161"/>
      <c r="HP8595" s="161"/>
      <c r="HQ8595" s="161"/>
      <c r="HR8595" s="161"/>
      <c r="HS8595" s="161"/>
      <c r="HT8595" s="161"/>
      <c r="HU8595" s="161"/>
      <c r="HV8595" s="161"/>
      <c r="HW8595" s="161"/>
      <c r="HX8595" s="161"/>
      <c r="HY8595" s="161"/>
      <c r="HZ8595" s="161"/>
      <c r="IA8595" s="161"/>
      <c r="IB8595" s="161"/>
      <c r="IC8595" s="161"/>
      <c r="ID8595" s="161"/>
      <c r="IE8595" s="161"/>
      <c r="IF8595" s="161"/>
      <c r="IG8595" s="161"/>
      <c r="IH8595" s="161"/>
      <c r="II8595" s="161"/>
      <c r="IJ8595" s="161"/>
      <c r="IK8595" s="161"/>
      <c r="IL8595" s="161"/>
      <c r="IM8595" s="161"/>
      <c r="IN8595" s="161"/>
      <c r="IO8595" s="161"/>
      <c r="IP8595" s="161"/>
      <c r="IQ8595" s="161"/>
      <c r="IR8595" s="161"/>
      <c r="IS8595" s="161"/>
      <c r="IT8595" s="161"/>
      <c r="IU8595" s="161"/>
      <c r="IV8595" s="161"/>
      <c r="IW8595" s="161"/>
      <c r="IX8595" s="161"/>
      <c r="IY8595" s="161"/>
      <c r="IZ8595" s="161"/>
      <c r="JA8595" s="161"/>
      <c r="JB8595" s="161"/>
      <c r="JC8595" s="161"/>
      <c r="JD8595" s="161"/>
      <c r="JE8595" s="161"/>
      <c r="JF8595" s="161"/>
      <c r="JG8595" s="161"/>
    </row>
    <row r="8596" spans="1:267" s="228" customFormat="1" ht="19.5" customHeight="1" x14ac:dyDescent="0.25">
      <c r="A8596" s="42" t="s">
        <v>381</v>
      </c>
      <c r="B8596" s="27">
        <v>4.5</v>
      </c>
      <c r="C8596" s="27">
        <v>0</v>
      </c>
      <c r="D8596" s="27">
        <v>1</v>
      </c>
      <c r="E8596" s="27">
        <v>0</v>
      </c>
      <c r="F8596" s="27">
        <v>4</v>
      </c>
      <c r="G8596" s="27">
        <v>0</v>
      </c>
      <c r="H8596" s="27">
        <v>3.5</v>
      </c>
      <c r="I8596" s="27">
        <v>0</v>
      </c>
      <c r="J8596" s="27">
        <v>0</v>
      </c>
      <c r="K8596" s="27">
        <v>2</v>
      </c>
      <c r="L8596" s="119"/>
      <c r="M8596" s="27">
        <f>SUM(B8596:K8596)</f>
        <v>15</v>
      </c>
      <c r="N8596" s="27">
        <v>10</v>
      </c>
      <c r="O8596" s="210">
        <f>M8596/91</f>
        <v>0.16483516483516483</v>
      </c>
      <c r="P8596" s="27" t="s">
        <v>446</v>
      </c>
      <c r="Q8596" s="30" t="s">
        <v>6482</v>
      </c>
      <c r="R8596" s="50" t="s">
        <v>491</v>
      </c>
      <c r="S8596" s="30" t="s">
        <v>616</v>
      </c>
      <c r="T8596" s="90" t="s">
        <v>3668</v>
      </c>
      <c r="U8596" s="27">
        <v>11</v>
      </c>
      <c r="V8596" s="49" t="s">
        <v>682</v>
      </c>
      <c r="W8596" s="42" t="s">
        <v>6450</v>
      </c>
      <c r="X8596" s="42" t="s">
        <v>2243</v>
      </c>
      <c r="Y8596" s="42" t="s">
        <v>6451</v>
      </c>
      <c r="Z8596" s="61"/>
      <c r="AA8596" s="161"/>
      <c r="AB8596" s="161"/>
      <c r="AC8596" s="161"/>
      <c r="AD8596" s="161"/>
      <c r="AE8596" s="161"/>
      <c r="AF8596" s="161"/>
      <c r="AG8596" s="161"/>
      <c r="AH8596" s="161"/>
      <c r="AI8596" s="161"/>
      <c r="AJ8596" s="161"/>
      <c r="AK8596" s="161"/>
      <c r="AL8596" s="161"/>
      <c r="AM8596" s="161"/>
      <c r="AN8596" s="161"/>
      <c r="AO8596" s="161"/>
      <c r="AP8596" s="161"/>
      <c r="AQ8596" s="161"/>
      <c r="AR8596" s="161"/>
      <c r="AS8596" s="161"/>
      <c r="AT8596" s="161"/>
      <c r="AU8596" s="161"/>
      <c r="AV8596" s="161"/>
      <c r="AW8596" s="161"/>
      <c r="AX8596" s="161"/>
      <c r="AY8596" s="161"/>
      <c r="AZ8596" s="161"/>
      <c r="BA8596" s="161"/>
      <c r="BB8596" s="161"/>
      <c r="BC8596" s="161"/>
      <c r="BD8596" s="161"/>
      <c r="BE8596" s="161"/>
      <c r="BF8596" s="161"/>
      <c r="BG8596" s="161"/>
      <c r="BH8596" s="161"/>
      <c r="BI8596" s="161"/>
      <c r="BJ8596" s="161"/>
      <c r="BK8596" s="161"/>
      <c r="BL8596" s="161"/>
      <c r="BM8596" s="161"/>
      <c r="BN8596" s="161"/>
      <c r="BO8596" s="161"/>
      <c r="BP8596" s="161"/>
      <c r="BQ8596" s="161"/>
      <c r="BR8596" s="161"/>
      <c r="BS8596" s="161"/>
      <c r="BT8596" s="161"/>
      <c r="BU8596" s="161"/>
      <c r="BV8596" s="161"/>
      <c r="BW8596" s="161"/>
      <c r="BX8596" s="161"/>
      <c r="BY8596" s="161"/>
      <c r="BZ8596" s="161"/>
      <c r="CA8596" s="161"/>
      <c r="CB8596" s="161"/>
      <c r="CC8596" s="161"/>
      <c r="CD8596" s="161"/>
      <c r="CE8596" s="161"/>
      <c r="CF8596" s="161"/>
      <c r="CG8596" s="161"/>
      <c r="CH8596" s="161"/>
      <c r="CI8596" s="161"/>
      <c r="CJ8596" s="161"/>
      <c r="CK8596" s="161"/>
      <c r="CL8596" s="161"/>
      <c r="CM8596" s="161"/>
      <c r="CN8596" s="161"/>
      <c r="CO8596" s="161"/>
      <c r="CP8596" s="161"/>
      <c r="CQ8596" s="161"/>
      <c r="CR8596" s="161"/>
      <c r="CS8596" s="161"/>
      <c r="CT8596" s="161"/>
      <c r="CU8596" s="161"/>
      <c r="CV8596" s="161"/>
      <c r="CW8596" s="161"/>
      <c r="CX8596" s="161"/>
      <c r="CY8596" s="161"/>
      <c r="CZ8596" s="161"/>
      <c r="DA8596" s="161"/>
      <c r="DB8596" s="161"/>
      <c r="DC8596" s="161"/>
      <c r="DD8596" s="161"/>
      <c r="DE8596" s="161"/>
      <c r="DF8596" s="161"/>
      <c r="DG8596" s="161"/>
      <c r="DH8596" s="161"/>
      <c r="DI8596" s="161"/>
      <c r="DJ8596" s="161"/>
      <c r="DK8596" s="161"/>
      <c r="DL8596" s="161"/>
      <c r="DM8596" s="161"/>
      <c r="DN8596" s="161"/>
      <c r="DO8596" s="161"/>
      <c r="DP8596" s="161"/>
      <c r="DQ8596" s="161"/>
      <c r="DR8596" s="161"/>
      <c r="DS8596" s="161"/>
      <c r="DT8596" s="161"/>
      <c r="DU8596" s="161"/>
      <c r="DV8596" s="161"/>
      <c r="DW8596" s="161"/>
      <c r="DX8596" s="161"/>
      <c r="DY8596" s="161"/>
      <c r="DZ8596" s="161"/>
      <c r="EA8596" s="161"/>
      <c r="EB8596" s="161"/>
      <c r="EC8596" s="161"/>
      <c r="ED8596" s="161"/>
      <c r="EE8596" s="161"/>
      <c r="EF8596" s="161"/>
      <c r="EG8596" s="161"/>
      <c r="EH8596" s="161"/>
      <c r="EI8596" s="161"/>
      <c r="EJ8596" s="161"/>
      <c r="EK8596" s="161"/>
      <c r="EL8596" s="161"/>
      <c r="EM8596" s="161"/>
      <c r="EN8596" s="161"/>
      <c r="EO8596" s="161"/>
      <c r="EP8596" s="161"/>
      <c r="EQ8596" s="161"/>
      <c r="ER8596" s="161"/>
      <c r="ES8596" s="161"/>
      <c r="ET8596" s="161"/>
      <c r="EU8596" s="161"/>
      <c r="EV8596" s="161"/>
      <c r="EW8596" s="161"/>
      <c r="EX8596" s="161"/>
      <c r="EY8596" s="161"/>
      <c r="EZ8596" s="161"/>
      <c r="FA8596" s="161"/>
      <c r="FB8596" s="161"/>
      <c r="FC8596" s="161"/>
      <c r="FD8596" s="161"/>
      <c r="FE8596" s="161"/>
      <c r="FF8596" s="161"/>
      <c r="FG8596" s="161"/>
      <c r="FH8596" s="161"/>
      <c r="FI8596" s="161"/>
      <c r="FJ8596" s="161"/>
      <c r="FK8596" s="161"/>
      <c r="FL8596" s="161"/>
      <c r="FM8596" s="161"/>
      <c r="FN8596" s="161"/>
      <c r="FO8596" s="161"/>
      <c r="FP8596" s="161"/>
      <c r="FQ8596" s="161"/>
      <c r="FR8596" s="161"/>
      <c r="FS8596" s="161"/>
      <c r="FT8596" s="161"/>
      <c r="FU8596" s="161"/>
      <c r="FV8596" s="161"/>
      <c r="FW8596" s="161"/>
      <c r="FX8596" s="161"/>
      <c r="FY8596" s="161"/>
      <c r="FZ8596" s="161"/>
      <c r="GA8596" s="161"/>
      <c r="GB8596" s="161"/>
      <c r="GC8596" s="161"/>
      <c r="GD8596" s="161"/>
      <c r="GE8596" s="161"/>
      <c r="GF8596" s="161"/>
      <c r="GG8596" s="161"/>
      <c r="GH8596" s="161"/>
      <c r="GI8596" s="161"/>
      <c r="GJ8596" s="161"/>
      <c r="GK8596" s="161"/>
      <c r="GL8596" s="161"/>
      <c r="GM8596" s="161"/>
      <c r="GN8596" s="161"/>
      <c r="GO8596" s="161"/>
      <c r="GP8596" s="161"/>
      <c r="GQ8596" s="161"/>
      <c r="GR8596" s="161"/>
      <c r="GS8596" s="161"/>
      <c r="GT8596" s="161"/>
      <c r="GU8596" s="161"/>
      <c r="GV8596" s="161"/>
      <c r="GW8596" s="161"/>
      <c r="GX8596" s="161"/>
      <c r="GY8596" s="161"/>
      <c r="GZ8596" s="161"/>
      <c r="HA8596" s="161"/>
      <c r="HB8596" s="161"/>
      <c r="HC8596" s="161"/>
      <c r="HD8596" s="161"/>
      <c r="HE8596" s="161"/>
      <c r="HF8596" s="161"/>
      <c r="HG8596" s="161"/>
      <c r="HH8596" s="161"/>
      <c r="HI8596" s="161"/>
      <c r="HJ8596" s="161"/>
      <c r="HK8596" s="161"/>
      <c r="HL8596" s="161"/>
      <c r="HM8596" s="161"/>
      <c r="HN8596" s="161"/>
      <c r="HO8596" s="161"/>
      <c r="HP8596" s="161"/>
      <c r="HQ8596" s="161"/>
      <c r="HR8596" s="161"/>
      <c r="HS8596" s="161"/>
      <c r="HT8596" s="161"/>
      <c r="HU8596" s="161"/>
      <c r="HV8596" s="161"/>
      <c r="HW8596" s="161"/>
      <c r="HX8596" s="161"/>
      <c r="HY8596" s="161"/>
      <c r="HZ8596" s="161"/>
      <c r="IA8596" s="161"/>
      <c r="IB8596" s="161"/>
      <c r="IC8596" s="161"/>
      <c r="ID8596" s="161"/>
      <c r="IE8596" s="161"/>
      <c r="IF8596" s="161"/>
      <c r="IG8596" s="161"/>
      <c r="IH8596" s="161"/>
      <c r="II8596" s="161"/>
      <c r="IJ8596" s="161"/>
      <c r="IK8596" s="161"/>
      <c r="IL8596" s="161"/>
      <c r="IM8596" s="161"/>
      <c r="IN8596" s="161"/>
      <c r="IO8596" s="161"/>
      <c r="IP8596" s="161"/>
      <c r="IQ8596" s="161"/>
      <c r="IR8596" s="161"/>
      <c r="IS8596" s="161"/>
      <c r="IT8596" s="161"/>
      <c r="IU8596" s="161"/>
      <c r="IV8596" s="161"/>
      <c r="IW8596" s="161"/>
      <c r="IX8596" s="161"/>
      <c r="IY8596" s="161"/>
      <c r="IZ8596" s="161"/>
      <c r="JA8596" s="161"/>
      <c r="JB8596" s="161"/>
      <c r="JC8596" s="161"/>
      <c r="JD8596" s="161"/>
      <c r="JE8596" s="161"/>
      <c r="JF8596" s="161"/>
      <c r="JG8596" s="161"/>
    </row>
    <row r="8597" spans="1:267" s="228" customFormat="1" ht="19.5" customHeight="1" x14ac:dyDescent="0.25">
      <c r="A8597" s="42" t="s">
        <v>387</v>
      </c>
      <c r="B8597" s="27">
        <v>4.5</v>
      </c>
      <c r="C8597" s="27">
        <v>0</v>
      </c>
      <c r="D8597" s="27">
        <v>0</v>
      </c>
      <c r="E8597" s="27">
        <v>0</v>
      </c>
      <c r="F8597" s="27">
        <v>3</v>
      </c>
      <c r="G8597" s="27">
        <v>0</v>
      </c>
      <c r="H8597" s="27">
        <v>4</v>
      </c>
      <c r="I8597" s="27">
        <v>3</v>
      </c>
      <c r="J8597" s="27">
        <v>0</v>
      </c>
      <c r="K8597" s="27">
        <v>0</v>
      </c>
      <c r="L8597" s="119"/>
      <c r="M8597" s="27">
        <f>SUM(B8597:K8597)</f>
        <v>14.5</v>
      </c>
      <c r="N8597" s="27">
        <v>16</v>
      </c>
      <c r="O8597" s="210">
        <f>M8597/91</f>
        <v>0.15934065934065933</v>
      </c>
      <c r="P8597" s="27" t="s">
        <v>446</v>
      </c>
      <c r="Q8597" s="30" t="s">
        <v>7120</v>
      </c>
      <c r="R8597" s="50" t="s">
        <v>518</v>
      </c>
      <c r="S8597" s="30" t="s">
        <v>474</v>
      </c>
      <c r="T8597" s="90" t="s">
        <v>3671</v>
      </c>
      <c r="U8597" s="27">
        <v>11</v>
      </c>
      <c r="V8597" s="49" t="s">
        <v>637</v>
      </c>
      <c r="W8597" s="42" t="s">
        <v>7104</v>
      </c>
      <c r="X8597" s="42" t="s">
        <v>2272</v>
      </c>
      <c r="Y8597" s="42" t="s">
        <v>1078</v>
      </c>
      <c r="Z8597" s="61"/>
      <c r="AA8597" s="161"/>
      <c r="AB8597" s="161"/>
      <c r="AC8597" s="161"/>
      <c r="AD8597" s="161"/>
      <c r="AE8597" s="161"/>
      <c r="AF8597" s="161"/>
      <c r="AG8597" s="161"/>
      <c r="AH8597" s="161"/>
      <c r="AI8597" s="161"/>
      <c r="AJ8597" s="161"/>
      <c r="AK8597" s="161"/>
      <c r="AL8597" s="161"/>
      <c r="AM8597" s="161"/>
      <c r="AN8597" s="161"/>
      <c r="AO8597" s="161"/>
      <c r="AP8597" s="161"/>
      <c r="AQ8597" s="161"/>
      <c r="AR8597" s="161"/>
      <c r="AS8597" s="161"/>
      <c r="AT8597" s="161"/>
      <c r="AU8597" s="161"/>
      <c r="AV8597" s="161"/>
      <c r="AW8597" s="161"/>
      <c r="AX8597" s="161"/>
      <c r="AY8597" s="161"/>
      <c r="AZ8597" s="161"/>
      <c r="BA8597" s="161"/>
      <c r="BB8597" s="161"/>
      <c r="BC8597" s="161"/>
      <c r="BD8597" s="161"/>
      <c r="BE8597" s="161"/>
      <c r="BF8597" s="161"/>
      <c r="BG8597" s="161"/>
      <c r="BH8597" s="161"/>
      <c r="BI8597" s="161"/>
      <c r="BJ8597" s="161"/>
      <c r="BK8597" s="161"/>
      <c r="BL8597" s="161"/>
      <c r="BM8597" s="161"/>
      <c r="BN8597" s="161"/>
      <c r="BO8597" s="161"/>
      <c r="BP8597" s="161"/>
      <c r="BQ8597" s="161"/>
      <c r="BR8597" s="161"/>
      <c r="BS8597" s="161"/>
      <c r="BT8597" s="161"/>
      <c r="BU8597" s="161"/>
      <c r="BV8597" s="161"/>
      <c r="BW8597" s="161"/>
      <c r="BX8597" s="161"/>
      <c r="BY8597" s="161"/>
      <c r="BZ8597" s="161"/>
      <c r="CA8597" s="161"/>
      <c r="CB8597" s="161"/>
      <c r="CC8597" s="161"/>
      <c r="CD8597" s="161"/>
      <c r="CE8597" s="161"/>
      <c r="CF8597" s="161"/>
      <c r="CG8597" s="161"/>
      <c r="CH8597" s="161"/>
      <c r="CI8597" s="161"/>
      <c r="CJ8597" s="161"/>
      <c r="CK8597" s="161"/>
      <c r="CL8597" s="161"/>
      <c r="CM8597" s="161"/>
      <c r="CN8597" s="161"/>
      <c r="CO8597" s="161"/>
      <c r="CP8597" s="161"/>
      <c r="CQ8597" s="161"/>
      <c r="CR8597" s="161"/>
      <c r="CS8597" s="161"/>
      <c r="CT8597" s="161"/>
      <c r="CU8597" s="161"/>
      <c r="CV8597" s="161"/>
      <c r="CW8597" s="161"/>
      <c r="CX8597" s="161"/>
      <c r="CY8597" s="161"/>
      <c r="CZ8597" s="161"/>
      <c r="DA8597" s="161"/>
      <c r="DB8597" s="161"/>
      <c r="DC8597" s="161"/>
      <c r="DD8597" s="161"/>
      <c r="DE8597" s="161"/>
      <c r="DF8597" s="161"/>
      <c r="DG8597" s="161"/>
      <c r="DH8597" s="161"/>
      <c r="DI8597" s="161"/>
      <c r="DJ8597" s="161"/>
      <c r="DK8597" s="161"/>
      <c r="DL8597" s="161"/>
      <c r="DM8597" s="161"/>
      <c r="DN8597" s="161"/>
      <c r="DO8597" s="161"/>
      <c r="DP8597" s="161"/>
      <c r="DQ8597" s="161"/>
      <c r="DR8597" s="161"/>
      <c r="DS8597" s="161"/>
      <c r="DT8597" s="161"/>
      <c r="DU8597" s="161"/>
      <c r="DV8597" s="161"/>
      <c r="DW8597" s="161"/>
      <c r="DX8597" s="161"/>
      <c r="DY8597" s="161"/>
      <c r="DZ8597" s="161"/>
      <c r="EA8597" s="161"/>
      <c r="EB8597" s="161"/>
      <c r="EC8597" s="161"/>
      <c r="ED8597" s="161"/>
      <c r="EE8597" s="161"/>
      <c r="EF8597" s="161"/>
      <c r="EG8597" s="161"/>
      <c r="EH8597" s="161"/>
      <c r="EI8597" s="161"/>
      <c r="EJ8597" s="161"/>
      <c r="EK8597" s="161"/>
      <c r="EL8597" s="161"/>
      <c r="EM8597" s="161"/>
      <c r="EN8597" s="161"/>
      <c r="EO8597" s="161"/>
      <c r="EP8597" s="161"/>
      <c r="EQ8597" s="161"/>
      <c r="ER8597" s="161"/>
      <c r="ES8597" s="161"/>
      <c r="ET8597" s="161"/>
      <c r="EU8597" s="161"/>
      <c r="EV8597" s="161"/>
      <c r="EW8597" s="161"/>
      <c r="EX8597" s="161"/>
      <c r="EY8597" s="161"/>
      <c r="EZ8597" s="161"/>
      <c r="FA8597" s="161"/>
      <c r="FB8597" s="161"/>
      <c r="FC8597" s="161"/>
      <c r="FD8597" s="161"/>
      <c r="FE8597" s="161"/>
      <c r="FF8597" s="161"/>
      <c r="FG8597" s="161"/>
      <c r="FH8597" s="161"/>
      <c r="FI8597" s="161"/>
      <c r="FJ8597" s="161"/>
      <c r="FK8597" s="161"/>
      <c r="FL8597" s="161"/>
      <c r="FM8597" s="161"/>
      <c r="FN8597" s="161"/>
      <c r="FO8597" s="161"/>
      <c r="FP8597" s="161"/>
      <c r="FQ8597" s="161"/>
      <c r="FR8597" s="161"/>
      <c r="FS8597" s="161"/>
      <c r="FT8597" s="161"/>
      <c r="FU8597" s="161"/>
      <c r="FV8597" s="161"/>
      <c r="FW8597" s="161"/>
      <c r="FX8597" s="161"/>
      <c r="FY8597" s="161"/>
      <c r="FZ8597" s="161"/>
      <c r="GA8597" s="161"/>
      <c r="GB8597" s="161"/>
      <c r="GC8597" s="161"/>
      <c r="GD8597" s="161"/>
      <c r="GE8597" s="161"/>
      <c r="GF8597" s="161"/>
      <c r="GG8597" s="161"/>
      <c r="GH8597" s="161"/>
      <c r="GI8597" s="161"/>
      <c r="GJ8597" s="161"/>
      <c r="GK8597" s="161"/>
      <c r="GL8597" s="161"/>
      <c r="GM8597" s="161"/>
      <c r="GN8597" s="161"/>
      <c r="GO8597" s="161"/>
      <c r="GP8597" s="161"/>
      <c r="GQ8597" s="161"/>
      <c r="GR8597" s="161"/>
      <c r="GS8597" s="161"/>
      <c r="GT8597" s="161"/>
      <c r="GU8597" s="161"/>
      <c r="GV8597" s="161"/>
      <c r="GW8597" s="161"/>
      <c r="GX8597" s="161"/>
      <c r="GY8597" s="161"/>
      <c r="GZ8597" s="161"/>
      <c r="HA8597" s="161"/>
      <c r="HB8597" s="161"/>
      <c r="HC8597" s="161"/>
      <c r="HD8597" s="161"/>
      <c r="HE8597" s="161"/>
      <c r="HF8597" s="161"/>
      <c r="HG8597" s="161"/>
      <c r="HH8597" s="161"/>
      <c r="HI8597" s="161"/>
      <c r="HJ8597" s="161"/>
      <c r="HK8597" s="161"/>
      <c r="HL8597" s="161"/>
      <c r="HM8597" s="161"/>
      <c r="HN8597" s="161"/>
      <c r="HO8597" s="161"/>
      <c r="HP8597" s="161"/>
      <c r="HQ8597" s="161"/>
      <c r="HR8597" s="161"/>
      <c r="HS8597" s="161"/>
      <c r="HT8597" s="161"/>
      <c r="HU8597" s="161"/>
      <c r="HV8597" s="161"/>
      <c r="HW8597" s="161"/>
      <c r="HX8597" s="161"/>
      <c r="HY8597" s="161"/>
      <c r="HZ8597" s="161"/>
      <c r="IA8597" s="161"/>
      <c r="IB8597" s="161"/>
      <c r="IC8597" s="161"/>
      <c r="ID8597" s="161"/>
      <c r="IE8597" s="161"/>
      <c r="IF8597" s="161"/>
      <c r="IG8597" s="161"/>
      <c r="IH8597" s="161"/>
      <c r="II8597" s="161"/>
      <c r="IJ8597" s="161"/>
      <c r="IK8597" s="161"/>
      <c r="IL8597" s="161"/>
      <c r="IM8597" s="161"/>
      <c r="IN8597" s="161"/>
      <c r="IO8597" s="161"/>
      <c r="IP8597" s="161"/>
      <c r="IQ8597" s="161"/>
      <c r="IR8597" s="161"/>
      <c r="IS8597" s="161"/>
      <c r="IT8597" s="161"/>
      <c r="IU8597" s="161"/>
      <c r="IV8597" s="161"/>
      <c r="IW8597" s="161"/>
      <c r="IX8597" s="161"/>
      <c r="IY8597" s="161"/>
      <c r="IZ8597" s="161"/>
      <c r="JA8597" s="161"/>
      <c r="JB8597" s="161"/>
      <c r="JC8597" s="161"/>
      <c r="JD8597" s="161"/>
      <c r="JE8597" s="161"/>
      <c r="JF8597" s="161"/>
      <c r="JG8597" s="161"/>
    </row>
    <row r="8598" spans="1:267" s="228" customFormat="1" ht="19.5" customHeight="1" x14ac:dyDescent="0.25">
      <c r="A8598" s="42" t="s">
        <v>387</v>
      </c>
      <c r="B8598" s="27">
        <v>6</v>
      </c>
      <c r="C8598" s="27">
        <v>5</v>
      </c>
      <c r="D8598" s="27">
        <v>0</v>
      </c>
      <c r="E8598" s="27">
        <v>0</v>
      </c>
      <c r="F8598" s="27">
        <v>0</v>
      </c>
      <c r="G8598" s="27">
        <v>3</v>
      </c>
      <c r="H8598" s="27">
        <v>0</v>
      </c>
      <c r="I8598" s="27">
        <v>0</v>
      </c>
      <c r="J8598" s="27">
        <v>0</v>
      </c>
      <c r="K8598" s="27">
        <v>0</v>
      </c>
      <c r="L8598" s="119"/>
      <c r="M8598" s="27">
        <f>SUM(B8598:K8598)</f>
        <v>14</v>
      </c>
      <c r="N8598" s="27">
        <v>14</v>
      </c>
      <c r="O8598" s="210">
        <f>M8598/91</f>
        <v>0.15384615384615385</v>
      </c>
      <c r="P8598" s="27" t="s">
        <v>446</v>
      </c>
      <c r="Q8598" s="30" t="s">
        <v>878</v>
      </c>
      <c r="R8598" s="50" t="s">
        <v>461</v>
      </c>
      <c r="S8598" s="30" t="s">
        <v>819</v>
      </c>
      <c r="T8598" s="90" t="s">
        <v>681</v>
      </c>
      <c r="U8598" s="27">
        <v>11</v>
      </c>
      <c r="V8598" s="49" t="s">
        <v>609</v>
      </c>
      <c r="W8598" s="42" t="s">
        <v>517</v>
      </c>
      <c r="X8598" s="42" t="s">
        <v>520</v>
      </c>
      <c r="Y8598" s="42" t="s">
        <v>489</v>
      </c>
      <c r="Z8598" s="61"/>
      <c r="AA8598" s="161"/>
      <c r="AB8598" s="161"/>
      <c r="AC8598" s="161"/>
      <c r="AD8598" s="161"/>
      <c r="AE8598" s="161"/>
      <c r="AF8598" s="161"/>
      <c r="AG8598" s="161"/>
      <c r="AH8598" s="161"/>
      <c r="AI8598" s="161"/>
      <c r="AJ8598" s="161"/>
      <c r="AK8598" s="161"/>
      <c r="AL8598" s="161"/>
      <c r="AM8598" s="161"/>
      <c r="AN8598" s="161"/>
      <c r="AO8598" s="161"/>
      <c r="AP8598" s="161"/>
      <c r="AQ8598" s="161"/>
      <c r="AR8598" s="161"/>
      <c r="AS8598" s="161"/>
      <c r="AT8598" s="161"/>
      <c r="AU8598" s="161"/>
      <c r="AV8598" s="161"/>
      <c r="AW8598" s="161"/>
      <c r="AX8598" s="161"/>
      <c r="AY8598" s="161"/>
      <c r="AZ8598" s="161"/>
      <c r="BA8598" s="161"/>
      <c r="BB8598" s="161"/>
      <c r="BC8598" s="161"/>
      <c r="BD8598" s="161"/>
      <c r="BE8598" s="161"/>
      <c r="BF8598" s="161"/>
      <c r="BG8598" s="161"/>
      <c r="BH8598" s="161"/>
      <c r="BI8598" s="161"/>
      <c r="BJ8598" s="161"/>
      <c r="BK8598" s="161"/>
      <c r="BL8598" s="161"/>
      <c r="BM8598" s="161"/>
      <c r="BN8598" s="161"/>
      <c r="BO8598" s="161"/>
      <c r="BP8598" s="161"/>
      <c r="BQ8598" s="161"/>
      <c r="BR8598" s="161"/>
      <c r="BS8598" s="161"/>
      <c r="BT8598" s="161"/>
      <c r="BU8598" s="161"/>
      <c r="BV8598" s="161"/>
      <c r="BW8598" s="161"/>
      <c r="BX8598" s="161"/>
      <c r="BY8598" s="161"/>
      <c r="BZ8598" s="161"/>
      <c r="CA8598" s="161"/>
      <c r="CB8598" s="161"/>
      <c r="CC8598" s="161"/>
      <c r="CD8598" s="161"/>
      <c r="CE8598" s="161"/>
      <c r="CF8598" s="161"/>
      <c r="CG8598" s="161"/>
      <c r="CH8598" s="161"/>
      <c r="CI8598" s="161"/>
      <c r="CJ8598" s="161"/>
      <c r="CK8598" s="161"/>
      <c r="CL8598" s="161"/>
      <c r="CM8598" s="161"/>
      <c r="CN8598" s="161"/>
      <c r="CO8598" s="161"/>
      <c r="CP8598" s="161"/>
      <c r="CQ8598" s="161"/>
      <c r="CR8598" s="161"/>
      <c r="CS8598" s="161"/>
      <c r="CT8598" s="161"/>
      <c r="CU8598" s="161"/>
      <c r="CV8598" s="161"/>
      <c r="CW8598" s="161"/>
      <c r="CX8598" s="161"/>
      <c r="CY8598" s="161"/>
      <c r="CZ8598" s="161"/>
      <c r="DA8598" s="161"/>
      <c r="DB8598" s="161"/>
      <c r="DC8598" s="161"/>
      <c r="DD8598" s="161"/>
      <c r="DE8598" s="161"/>
      <c r="DF8598" s="161"/>
      <c r="DG8598" s="161"/>
      <c r="DH8598" s="161"/>
      <c r="DI8598" s="161"/>
      <c r="DJ8598" s="161"/>
      <c r="DK8598" s="161"/>
      <c r="DL8598" s="161"/>
      <c r="DM8598" s="161"/>
      <c r="DN8598" s="161"/>
      <c r="DO8598" s="161"/>
      <c r="DP8598" s="161"/>
      <c r="DQ8598" s="161"/>
      <c r="DR8598" s="161"/>
      <c r="DS8598" s="161"/>
      <c r="DT8598" s="161"/>
      <c r="DU8598" s="161"/>
      <c r="DV8598" s="161"/>
      <c r="DW8598" s="161"/>
      <c r="DX8598" s="161"/>
      <c r="DY8598" s="161"/>
      <c r="DZ8598" s="161"/>
      <c r="EA8598" s="161"/>
      <c r="EB8598" s="161"/>
      <c r="EC8598" s="161"/>
      <c r="ED8598" s="161"/>
      <c r="EE8598" s="161"/>
      <c r="EF8598" s="161"/>
      <c r="EG8598" s="161"/>
      <c r="EH8598" s="161"/>
      <c r="EI8598" s="161"/>
      <c r="EJ8598" s="161"/>
      <c r="EK8598" s="161"/>
      <c r="EL8598" s="161"/>
      <c r="EM8598" s="161"/>
      <c r="EN8598" s="161"/>
      <c r="EO8598" s="161"/>
      <c r="EP8598" s="161"/>
      <c r="EQ8598" s="161"/>
      <c r="ER8598" s="161"/>
      <c r="ES8598" s="161"/>
      <c r="ET8598" s="161"/>
      <c r="EU8598" s="161"/>
      <c r="EV8598" s="161"/>
      <c r="EW8598" s="161"/>
      <c r="EX8598" s="161"/>
      <c r="EY8598" s="161"/>
      <c r="EZ8598" s="161"/>
      <c r="FA8598" s="161"/>
      <c r="FB8598" s="161"/>
      <c r="FC8598" s="161"/>
      <c r="FD8598" s="161"/>
      <c r="FE8598" s="161"/>
      <c r="FF8598" s="161"/>
      <c r="FG8598" s="161"/>
      <c r="FH8598" s="161"/>
      <c r="FI8598" s="161"/>
      <c r="FJ8598" s="161"/>
      <c r="FK8598" s="161"/>
      <c r="FL8598" s="161"/>
      <c r="FM8598" s="161"/>
      <c r="FN8598" s="161"/>
      <c r="FO8598" s="161"/>
      <c r="FP8598" s="161"/>
      <c r="FQ8598" s="161"/>
      <c r="FR8598" s="161"/>
      <c r="FS8598" s="161"/>
      <c r="FT8598" s="161"/>
      <c r="FU8598" s="161"/>
      <c r="FV8598" s="161"/>
      <c r="FW8598" s="161"/>
      <c r="FX8598" s="161"/>
      <c r="FY8598" s="161"/>
      <c r="FZ8598" s="161"/>
      <c r="GA8598" s="161"/>
      <c r="GB8598" s="161"/>
      <c r="GC8598" s="161"/>
      <c r="GD8598" s="161"/>
      <c r="GE8598" s="161"/>
      <c r="GF8598" s="161"/>
      <c r="GG8598" s="161"/>
      <c r="GH8598" s="161"/>
      <c r="GI8598" s="161"/>
      <c r="GJ8598" s="161"/>
      <c r="GK8598" s="161"/>
      <c r="GL8598" s="161"/>
      <c r="GM8598" s="161"/>
      <c r="GN8598" s="161"/>
      <c r="GO8598" s="161"/>
      <c r="GP8598" s="161"/>
      <c r="GQ8598" s="161"/>
      <c r="GR8598" s="161"/>
      <c r="GS8598" s="161"/>
      <c r="GT8598" s="161"/>
      <c r="GU8598" s="161"/>
      <c r="GV8598" s="161"/>
      <c r="GW8598" s="161"/>
      <c r="GX8598" s="161"/>
      <c r="GY8598" s="161"/>
      <c r="GZ8598" s="161"/>
      <c r="HA8598" s="161"/>
      <c r="HB8598" s="161"/>
      <c r="HC8598" s="161"/>
      <c r="HD8598" s="161"/>
      <c r="HE8598" s="161"/>
      <c r="HF8598" s="161"/>
      <c r="HG8598" s="161"/>
      <c r="HH8598" s="161"/>
      <c r="HI8598" s="161"/>
      <c r="HJ8598" s="161"/>
      <c r="HK8598" s="161"/>
      <c r="HL8598" s="161"/>
      <c r="HM8598" s="161"/>
      <c r="HN8598" s="161"/>
      <c r="HO8598" s="161"/>
      <c r="HP8598" s="161"/>
      <c r="HQ8598" s="161"/>
      <c r="HR8598" s="161"/>
      <c r="HS8598" s="161"/>
      <c r="HT8598" s="161"/>
      <c r="HU8598" s="161"/>
      <c r="HV8598" s="161"/>
      <c r="HW8598" s="161"/>
      <c r="HX8598" s="161"/>
      <c r="HY8598" s="161"/>
      <c r="HZ8598" s="161"/>
      <c r="IA8598" s="161"/>
      <c r="IB8598" s="161"/>
      <c r="IC8598" s="161"/>
      <c r="ID8598" s="161"/>
      <c r="IE8598" s="161"/>
      <c r="IF8598" s="161"/>
      <c r="IG8598" s="161"/>
      <c r="IH8598" s="161"/>
      <c r="II8598" s="161"/>
      <c r="IJ8598" s="161"/>
      <c r="IK8598" s="161"/>
      <c r="IL8598" s="161"/>
      <c r="IM8598" s="161"/>
      <c r="IN8598" s="161"/>
      <c r="IO8598" s="161"/>
      <c r="IP8598" s="161"/>
      <c r="IQ8598" s="161"/>
      <c r="IR8598" s="161"/>
      <c r="IS8598" s="161"/>
      <c r="IT8598" s="161"/>
      <c r="IU8598" s="161"/>
      <c r="IV8598" s="161"/>
      <c r="IW8598" s="161"/>
      <c r="IX8598" s="161"/>
      <c r="IY8598" s="161"/>
      <c r="IZ8598" s="161"/>
      <c r="JA8598" s="161"/>
      <c r="JB8598" s="161"/>
      <c r="JC8598" s="161"/>
      <c r="JD8598" s="161"/>
      <c r="JE8598" s="161"/>
      <c r="JF8598" s="161"/>
      <c r="JG8598" s="161"/>
    </row>
    <row r="8599" spans="1:267" s="228" customFormat="1" ht="19.5" customHeight="1" x14ac:dyDescent="0.25">
      <c r="A8599" s="42" t="s">
        <v>370</v>
      </c>
      <c r="B8599" s="27">
        <v>9</v>
      </c>
      <c r="C8599" s="27">
        <v>0</v>
      </c>
      <c r="D8599" s="27">
        <v>0</v>
      </c>
      <c r="E8599" s="27">
        <v>0</v>
      </c>
      <c r="F8599" s="27">
        <v>5</v>
      </c>
      <c r="G8599" s="27">
        <v>0</v>
      </c>
      <c r="H8599" s="27">
        <v>0</v>
      </c>
      <c r="I8599" s="27">
        <v>0</v>
      </c>
      <c r="J8599" s="27">
        <v>0</v>
      </c>
      <c r="K8599" s="27">
        <v>0</v>
      </c>
      <c r="L8599" s="119"/>
      <c r="M8599" s="27">
        <f>SUM(B8599:K8599)</f>
        <v>14</v>
      </c>
      <c r="N8599" s="27">
        <v>4</v>
      </c>
      <c r="O8599" s="210">
        <f>M8599/91</f>
        <v>0.15384615384615385</v>
      </c>
      <c r="P8599" s="27" t="s">
        <v>446</v>
      </c>
      <c r="Q8599" s="30" t="s">
        <v>1331</v>
      </c>
      <c r="R8599" s="50" t="s">
        <v>561</v>
      </c>
      <c r="S8599" s="30" t="s">
        <v>614</v>
      </c>
      <c r="T8599" s="90" t="s">
        <v>3117</v>
      </c>
      <c r="U8599" s="27">
        <v>11</v>
      </c>
      <c r="V8599" s="49" t="s">
        <v>682</v>
      </c>
      <c r="W8599" s="42" t="s">
        <v>2433</v>
      </c>
      <c r="X8599" s="42" t="s">
        <v>478</v>
      </c>
      <c r="Y8599" s="42" t="s">
        <v>2094</v>
      </c>
      <c r="Z8599" s="61"/>
      <c r="AA8599" s="161"/>
      <c r="AB8599" s="161"/>
      <c r="AC8599" s="161"/>
      <c r="AD8599" s="161"/>
      <c r="AE8599" s="161"/>
      <c r="AF8599" s="161"/>
      <c r="AG8599" s="161"/>
      <c r="AH8599" s="161"/>
      <c r="AI8599" s="161"/>
      <c r="AJ8599" s="161"/>
      <c r="AK8599" s="161"/>
      <c r="AL8599" s="161"/>
      <c r="AM8599" s="161"/>
      <c r="AN8599" s="161"/>
      <c r="AO8599" s="161"/>
      <c r="AP8599" s="161"/>
      <c r="AQ8599" s="161"/>
      <c r="AR8599" s="161"/>
      <c r="AS8599" s="161"/>
      <c r="AT8599" s="161"/>
      <c r="AU8599" s="161"/>
      <c r="AV8599" s="161"/>
      <c r="AW8599" s="161"/>
      <c r="AX8599" s="161"/>
      <c r="AY8599" s="161"/>
      <c r="AZ8599" s="161"/>
      <c r="BA8599" s="161"/>
      <c r="BB8599" s="161"/>
      <c r="BC8599" s="161"/>
      <c r="BD8599" s="161"/>
      <c r="BE8599" s="161"/>
      <c r="BF8599" s="161"/>
      <c r="BG8599" s="161"/>
      <c r="BH8599" s="161"/>
      <c r="BI8599" s="161"/>
      <c r="BJ8599" s="161"/>
      <c r="BK8599" s="161"/>
      <c r="BL8599" s="161"/>
      <c r="BM8599" s="161"/>
      <c r="BN8599" s="161"/>
      <c r="BO8599" s="161"/>
      <c r="BP8599" s="161"/>
      <c r="BQ8599" s="161"/>
      <c r="BR8599" s="161"/>
      <c r="BS8599" s="161"/>
      <c r="BT8599" s="161"/>
      <c r="BU8599" s="161"/>
      <c r="BV8599" s="161"/>
      <c r="BW8599" s="161"/>
      <c r="BX8599" s="161"/>
      <c r="BY8599" s="161"/>
      <c r="BZ8599" s="161"/>
      <c r="CA8599" s="161"/>
      <c r="CB8599" s="161"/>
      <c r="CC8599" s="161"/>
      <c r="CD8599" s="161"/>
      <c r="CE8599" s="161"/>
      <c r="CF8599" s="161"/>
      <c r="CG8599" s="161"/>
      <c r="CH8599" s="161"/>
      <c r="CI8599" s="161"/>
      <c r="CJ8599" s="161"/>
      <c r="CK8599" s="161"/>
      <c r="CL8599" s="161"/>
      <c r="CM8599" s="161"/>
      <c r="CN8599" s="161"/>
      <c r="CO8599" s="161"/>
      <c r="CP8599" s="161"/>
      <c r="CQ8599" s="161"/>
      <c r="CR8599" s="161"/>
      <c r="CS8599" s="161"/>
      <c r="CT8599" s="161"/>
      <c r="CU8599" s="161"/>
      <c r="CV8599" s="161"/>
      <c r="CW8599" s="161"/>
      <c r="CX8599" s="161"/>
      <c r="CY8599" s="161"/>
      <c r="CZ8599" s="161"/>
      <c r="DA8599" s="161"/>
      <c r="DB8599" s="161"/>
      <c r="DC8599" s="161"/>
      <c r="DD8599" s="161"/>
      <c r="DE8599" s="161"/>
      <c r="DF8599" s="161"/>
      <c r="DG8599" s="161"/>
      <c r="DH8599" s="161"/>
      <c r="DI8599" s="161"/>
      <c r="DJ8599" s="161"/>
      <c r="DK8599" s="161"/>
      <c r="DL8599" s="161"/>
      <c r="DM8599" s="161"/>
      <c r="DN8599" s="161"/>
      <c r="DO8599" s="161"/>
      <c r="DP8599" s="161"/>
      <c r="DQ8599" s="161"/>
      <c r="DR8599" s="161"/>
      <c r="DS8599" s="161"/>
      <c r="DT8599" s="161"/>
      <c r="DU8599" s="161"/>
      <c r="DV8599" s="161"/>
      <c r="DW8599" s="161"/>
      <c r="DX8599" s="161"/>
      <c r="DY8599" s="161"/>
      <c r="DZ8599" s="161"/>
      <c r="EA8599" s="161"/>
      <c r="EB8599" s="161"/>
      <c r="EC8599" s="161"/>
      <c r="ED8599" s="161"/>
      <c r="EE8599" s="161"/>
      <c r="EF8599" s="161"/>
      <c r="EG8599" s="161"/>
      <c r="EH8599" s="161"/>
      <c r="EI8599" s="161"/>
      <c r="EJ8599" s="161"/>
      <c r="EK8599" s="161"/>
      <c r="EL8599" s="161"/>
      <c r="EM8599" s="161"/>
      <c r="EN8599" s="161"/>
      <c r="EO8599" s="161"/>
      <c r="EP8599" s="161"/>
      <c r="EQ8599" s="161"/>
      <c r="ER8599" s="161"/>
      <c r="ES8599" s="161"/>
      <c r="ET8599" s="161"/>
      <c r="EU8599" s="161"/>
      <c r="EV8599" s="161"/>
      <c r="EW8599" s="161"/>
      <c r="EX8599" s="161"/>
      <c r="EY8599" s="161"/>
      <c r="EZ8599" s="161"/>
      <c r="FA8599" s="161"/>
      <c r="FB8599" s="161"/>
      <c r="FC8599" s="161"/>
      <c r="FD8599" s="161"/>
      <c r="FE8599" s="161"/>
      <c r="FF8599" s="161"/>
      <c r="FG8599" s="161"/>
      <c r="FH8599" s="161"/>
      <c r="FI8599" s="161"/>
      <c r="FJ8599" s="161"/>
      <c r="FK8599" s="161"/>
      <c r="FL8599" s="161"/>
      <c r="FM8599" s="161"/>
      <c r="FN8599" s="161"/>
      <c r="FO8599" s="161"/>
      <c r="FP8599" s="161"/>
      <c r="FQ8599" s="161"/>
      <c r="FR8599" s="161"/>
      <c r="FS8599" s="161"/>
      <c r="FT8599" s="161"/>
      <c r="FU8599" s="161"/>
      <c r="FV8599" s="161"/>
      <c r="FW8599" s="161"/>
      <c r="FX8599" s="161"/>
      <c r="FY8599" s="161"/>
      <c r="FZ8599" s="161"/>
      <c r="GA8599" s="161"/>
      <c r="GB8599" s="161"/>
      <c r="GC8599" s="161"/>
      <c r="GD8599" s="161"/>
      <c r="GE8599" s="161"/>
      <c r="GF8599" s="161"/>
      <c r="GG8599" s="161"/>
      <c r="GH8599" s="161"/>
      <c r="GI8599" s="161"/>
      <c r="GJ8599" s="161"/>
      <c r="GK8599" s="161"/>
      <c r="GL8599" s="161"/>
      <c r="GM8599" s="161"/>
      <c r="GN8599" s="161"/>
      <c r="GO8599" s="161"/>
      <c r="GP8599" s="161"/>
      <c r="GQ8599" s="161"/>
      <c r="GR8599" s="161"/>
      <c r="GS8599" s="161"/>
      <c r="GT8599" s="161"/>
      <c r="GU8599" s="161"/>
      <c r="GV8599" s="161"/>
      <c r="GW8599" s="161"/>
      <c r="GX8599" s="161"/>
      <c r="GY8599" s="161"/>
      <c r="GZ8599" s="161"/>
      <c r="HA8599" s="161"/>
      <c r="HB8599" s="161"/>
      <c r="HC8599" s="161"/>
      <c r="HD8599" s="161"/>
      <c r="HE8599" s="161"/>
      <c r="HF8599" s="161"/>
      <c r="HG8599" s="161"/>
      <c r="HH8599" s="161"/>
      <c r="HI8599" s="161"/>
      <c r="HJ8599" s="161"/>
      <c r="HK8599" s="161"/>
      <c r="HL8599" s="161"/>
      <c r="HM8599" s="161"/>
      <c r="HN8599" s="161"/>
      <c r="HO8599" s="161"/>
      <c r="HP8599" s="161"/>
      <c r="HQ8599" s="161"/>
      <c r="HR8599" s="161"/>
      <c r="HS8599" s="161"/>
      <c r="HT8599" s="161"/>
      <c r="HU8599" s="161"/>
      <c r="HV8599" s="161"/>
      <c r="HW8599" s="161"/>
      <c r="HX8599" s="161"/>
      <c r="HY8599" s="161"/>
      <c r="HZ8599" s="161"/>
      <c r="IA8599" s="161"/>
      <c r="IB8599" s="161"/>
      <c r="IC8599" s="161"/>
      <c r="ID8599" s="161"/>
      <c r="IE8599" s="161"/>
      <c r="IF8599" s="161"/>
      <c r="IG8599" s="161"/>
      <c r="IH8599" s="161"/>
      <c r="II8599" s="161"/>
      <c r="IJ8599" s="161"/>
      <c r="IK8599" s="161"/>
      <c r="IL8599" s="161"/>
      <c r="IM8599" s="161"/>
      <c r="IN8599" s="161"/>
      <c r="IO8599" s="161"/>
      <c r="IP8599" s="161"/>
      <c r="IQ8599" s="161"/>
      <c r="IR8599" s="161"/>
      <c r="IS8599" s="161"/>
      <c r="IT8599" s="161"/>
      <c r="IU8599" s="161"/>
      <c r="IV8599" s="161"/>
      <c r="IW8599" s="161"/>
      <c r="IX8599" s="161"/>
      <c r="IY8599" s="161"/>
      <c r="IZ8599" s="161"/>
      <c r="JA8599" s="161"/>
      <c r="JB8599" s="161"/>
      <c r="JC8599" s="161"/>
      <c r="JD8599" s="161"/>
      <c r="JE8599" s="161"/>
      <c r="JF8599" s="161"/>
      <c r="JG8599" s="161"/>
    </row>
    <row r="8600" spans="1:267" s="228" customFormat="1" ht="19.5" customHeight="1" x14ac:dyDescent="0.25">
      <c r="A8600" s="42" t="s">
        <v>382</v>
      </c>
      <c r="B8600" s="27">
        <v>4.5</v>
      </c>
      <c r="C8600" s="27">
        <v>0</v>
      </c>
      <c r="D8600" s="27">
        <v>0</v>
      </c>
      <c r="E8600" s="27">
        <v>1</v>
      </c>
      <c r="F8600" s="27">
        <v>3</v>
      </c>
      <c r="G8600" s="27">
        <v>0</v>
      </c>
      <c r="H8600" s="27">
        <v>5</v>
      </c>
      <c r="I8600" s="27">
        <v>0</v>
      </c>
      <c r="J8600" s="27">
        <v>0</v>
      </c>
      <c r="K8600" s="27">
        <v>0</v>
      </c>
      <c r="L8600" s="119"/>
      <c r="M8600" s="27">
        <f>SUM(B8600:K8600)</f>
        <v>13.5</v>
      </c>
      <c r="N8600" s="27">
        <v>11</v>
      </c>
      <c r="O8600" s="210">
        <f>M8600/91</f>
        <v>0.14835164835164835</v>
      </c>
      <c r="P8600" s="27" t="s">
        <v>446</v>
      </c>
      <c r="Q8600" s="30" t="s">
        <v>2440</v>
      </c>
      <c r="R8600" s="50" t="s">
        <v>740</v>
      </c>
      <c r="S8600" s="30" t="s">
        <v>567</v>
      </c>
      <c r="T8600" s="90" t="s">
        <v>2289</v>
      </c>
      <c r="U8600" s="27">
        <v>11</v>
      </c>
      <c r="V8600" s="49" t="s">
        <v>609</v>
      </c>
      <c r="W8600" s="42" t="s">
        <v>641</v>
      </c>
      <c r="X8600" s="42" t="s">
        <v>855</v>
      </c>
      <c r="Y8600" s="42" t="s">
        <v>466</v>
      </c>
      <c r="Z8600" s="61"/>
      <c r="AA8600" s="161"/>
      <c r="AB8600" s="161"/>
      <c r="AC8600" s="161"/>
      <c r="AD8600" s="161"/>
      <c r="AE8600" s="161"/>
      <c r="AF8600" s="161"/>
      <c r="AG8600" s="161"/>
      <c r="AH8600" s="161"/>
      <c r="AI8600" s="161"/>
      <c r="AJ8600" s="161"/>
      <c r="AK8600" s="161"/>
      <c r="AL8600" s="161"/>
      <c r="AM8600" s="161"/>
      <c r="AN8600" s="161"/>
      <c r="AO8600" s="161"/>
      <c r="AP8600" s="161"/>
      <c r="AQ8600" s="161"/>
      <c r="AR8600" s="161"/>
      <c r="AS8600" s="161"/>
      <c r="AT8600" s="161"/>
      <c r="AU8600" s="161"/>
      <c r="AV8600" s="161"/>
      <c r="AW8600" s="161"/>
      <c r="AX8600" s="161"/>
      <c r="AY8600" s="161"/>
      <c r="AZ8600" s="161"/>
      <c r="BA8600" s="161"/>
      <c r="BB8600" s="161"/>
      <c r="BC8600" s="161"/>
      <c r="BD8600" s="161"/>
      <c r="BE8600" s="161"/>
      <c r="BF8600" s="161"/>
      <c r="BG8600" s="161"/>
      <c r="BH8600" s="161"/>
      <c r="BI8600" s="161"/>
      <c r="BJ8600" s="161"/>
      <c r="BK8600" s="161"/>
      <c r="BL8600" s="161"/>
      <c r="BM8600" s="161"/>
      <c r="BN8600" s="161"/>
      <c r="BO8600" s="161"/>
      <c r="BP8600" s="161"/>
      <c r="BQ8600" s="161"/>
      <c r="BR8600" s="161"/>
      <c r="BS8600" s="161"/>
      <c r="BT8600" s="161"/>
      <c r="BU8600" s="161"/>
      <c r="BV8600" s="161"/>
      <c r="BW8600" s="161"/>
      <c r="BX8600" s="161"/>
      <c r="BY8600" s="161"/>
      <c r="BZ8600" s="161"/>
      <c r="CA8600" s="161"/>
      <c r="CB8600" s="161"/>
      <c r="CC8600" s="161"/>
      <c r="CD8600" s="161"/>
      <c r="CE8600" s="161"/>
      <c r="CF8600" s="161"/>
      <c r="CG8600" s="161"/>
      <c r="CH8600" s="161"/>
      <c r="CI8600" s="161"/>
      <c r="CJ8600" s="161"/>
      <c r="CK8600" s="161"/>
      <c r="CL8600" s="161"/>
      <c r="CM8600" s="161"/>
      <c r="CN8600" s="161"/>
      <c r="CO8600" s="161"/>
      <c r="CP8600" s="161"/>
      <c r="CQ8600" s="161"/>
      <c r="CR8600" s="161"/>
      <c r="CS8600" s="161"/>
      <c r="CT8600" s="161"/>
      <c r="CU8600" s="161"/>
      <c r="CV8600" s="161"/>
      <c r="CW8600" s="161"/>
      <c r="CX8600" s="161"/>
      <c r="CY8600" s="161"/>
      <c r="CZ8600" s="161"/>
      <c r="DA8600" s="161"/>
      <c r="DB8600" s="161"/>
      <c r="DC8600" s="161"/>
      <c r="DD8600" s="161"/>
      <c r="DE8600" s="161"/>
      <c r="DF8600" s="161"/>
      <c r="DG8600" s="161"/>
      <c r="DH8600" s="161"/>
      <c r="DI8600" s="161"/>
      <c r="DJ8600" s="161"/>
      <c r="DK8600" s="161"/>
      <c r="DL8600" s="161"/>
      <c r="DM8600" s="161"/>
      <c r="DN8600" s="161"/>
      <c r="DO8600" s="161"/>
      <c r="DP8600" s="161"/>
      <c r="DQ8600" s="161"/>
      <c r="DR8600" s="161"/>
      <c r="DS8600" s="161"/>
      <c r="DT8600" s="161"/>
      <c r="DU8600" s="161"/>
      <c r="DV8600" s="161"/>
      <c r="DW8600" s="161"/>
      <c r="DX8600" s="161"/>
      <c r="DY8600" s="161"/>
      <c r="DZ8600" s="161"/>
      <c r="EA8600" s="161"/>
      <c r="EB8600" s="161"/>
      <c r="EC8600" s="161"/>
      <c r="ED8600" s="161"/>
      <c r="EE8600" s="161"/>
      <c r="EF8600" s="161"/>
      <c r="EG8600" s="161"/>
      <c r="EH8600" s="161"/>
      <c r="EI8600" s="161"/>
      <c r="EJ8600" s="161"/>
      <c r="EK8600" s="161"/>
      <c r="EL8600" s="161"/>
      <c r="EM8600" s="161"/>
      <c r="EN8600" s="161"/>
      <c r="EO8600" s="161"/>
      <c r="EP8600" s="161"/>
      <c r="EQ8600" s="161"/>
      <c r="ER8600" s="161"/>
      <c r="ES8600" s="161"/>
      <c r="ET8600" s="161"/>
      <c r="EU8600" s="161"/>
      <c r="EV8600" s="161"/>
      <c r="EW8600" s="161"/>
      <c r="EX8600" s="161"/>
      <c r="EY8600" s="161"/>
      <c r="EZ8600" s="161"/>
      <c r="FA8600" s="161"/>
      <c r="FB8600" s="161"/>
      <c r="FC8600" s="161"/>
      <c r="FD8600" s="161"/>
      <c r="FE8600" s="161"/>
      <c r="FF8600" s="161"/>
      <c r="FG8600" s="161"/>
      <c r="FH8600" s="161"/>
      <c r="FI8600" s="161"/>
      <c r="FJ8600" s="161"/>
      <c r="FK8600" s="161"/>
      <c r="FL8600" s="161"/>
      <c r="FM8600" s="161"/>
      <c r="FN8600" s="161"/>
      <c r="FO8600" s="161"/>
      <c r="FP8600" s="161"/>
      <c r="FQ8600" s="161"/>
      <c r="FR8600" s="161"/>
      <c r="FS8600" s="161"/>
      <c r="FT8600" s="161"/>
      <c r="FU8600" s="161"/>
      <c r="FV8600" s="161"/>
      <c r="FW8600" s="161"/>
      <c r="FX8600" s="161"/>
      <c r="FY8600" s="161"/>
      <c r="FZ8600" s="161"/>
      <c r="GA8600" s="161"/>
      <c r="GB8600" s="161"/>
      <c r="GC8600" s="161"/>
      <c r="GD8600" s="161"/>
      <c r="GE8600" s="161"/>
      <c r="GF8600" s="161"/>
      <c r="GG8600" s="161"/>
      <c r="GH8600" s="161"/>
      <c r="GI8600" s="161"/>
      <c r="GJ8600" s="161"/>
      <c r="GK8600" s="161"/>
      <c r="GL8600" s="161"/>
      <c r="GM8600" s="161"/>
      <c r="GN8600" s="161"/>
      <c r="GO8600" s="161"/>
      <c r="GP8600" s="161"/>
      <c r="GQ8600" s="161"/>
      <c r="GR8600" s="161"/>
      <c r="GS8600" s="161"/>
      <c r="GT8600" s="161"/>
      <c r="GU8600" s="161"/>
      <c r="GV8600" s="161"/>
      <c r="GW8600" s="161"/>
      <c r="GX8600" s="161"/>
      <c r="GY8600" s="161"/>
      <c r="GZ8600" s="161"/>
      <c r="HA8600" s="161"/>
      <c r="HB8600" s="161"/>
      <c r="HC8600" s="161"/>
      <c r="HD8600" s="161"/>
      <c r="HE8600" s="161"/>
      <c r="HF8600" s="161"/>
      <c r="HG8600" s="161"/>
      <c r="HH8600" s="161"/>
      <c r="HI8600" s="161"/>
      <c r="HJ8600" s="161"/>
      <c r="HK8600" s="161"/>
      <c r="HL8600" s="161"/>
      <c r="HM8600" s="161"/>
      <c r="HN8600" s="161"/>
      <c r="HO8600" s="161"/>
      <c r="HP8600" s="161"/>
      <c r="HQ8600" s="161"/>
      <c r="HR8600" s="161"/>
      <c r="HS8600" s="161"/>
      <c r="HT8600" s="161"/>
      <c r="HU8600" s="161"/>
      <c r="HV8600" s="161"/>
      <c r="HW8600" s="161"/>
      <c r="HX8600" s="161"/>
      <c r="HY8600" s="161"/>
      <c r="HZ8600" s="161"/>
      <c r="IA8600" s="161"/>
      <c r="IB8600" s="161"/>
      <c r="IC8600" s="161"/>
      <c r="ID8600" s="161"/>
      <c r="IE8600" s="161"/>
      <c r="IF8600" s="161"/>
      <c r="IG8600" s="161"/>
      <c r="IH8600" s="161"/>
      <c r="II8600" s="161"/>
      <c r="IJ8600" s="161"/>
      <c r="IK8600" s="161"/>
      <c r="IL8600" s="161"/>
      <c r="IM8600" s="161"/>
      <c r="IN8600" s="161"/>
      <c r="IO8600" s="161"/>
      <c r="IP8600" s="161"/>
      <c r="IQ8600" s="161"/>
      <c r="IR8600" s="161"/>
      <c r="IS8600" s="161"/>
      <c r="IT8600" s="161"/>
      <c r="IU8600" s="161"/>
      <c r="IV8600" s="161"/>
      <c r="IW8600" s="161"/>
      <c r="IX8600" s="161"/>
      <c r="IY8600" s="161"/>
      <c r="IZ8600" s="161"/>
      <c r="JA8600" s="161"/>
      <c r="JB8600" s="161"/>
      <c r="JC8600" s="161"/>
      <c r="JD8600" s="161"/>
      <c r="JE8600" s="161"/>
      <c r="JF8600" s="161"/>
      <c r="JG8600" s="161"/>
    </row>
    <row r="8601" spans="1:267" s="228" customFormat="1" ht="19.5" customHeight="1" x14ac:dyDescent="0.25">
      <c r="A8601" s="42" t="s">
        <v>372</v>
      </c>
      <c r="B8601" s="27">
        <v>3</v>
      </c>
      <c r="C8601" s="27">
        <v>0</v>
      </c>
      <c r="D8601" s="27">
        <v>0</v>
      </c>
      <c r="E8601" s="27">
        <v>0</v>
      </c>
      <c r="F8601" s="27">
        <v>0</v>
      </c>
      <c r="G8601" s="27">
        <v>0</v>
      </c>
      <c r="H8601" s="27">
        <v>4.5</v>
      </c>
      <c r="I8601" s="27">
        <v>0</v>
      </c>
      <c r="J8601" s="27">
        <v>0</v>
      </c>
      <c r="K8601" s="27">
        <v>6</v>
      </c>
      <c r="L8601" s="119"/>
      <c r="M8601" s="27">
        <f>SUM(B8601:K8601)</f>
        <v>13.5</v>
      </c>
      <c r="N8601" s="27">
        <v>8</v>
      </c>
      <c r="O8601" s="210">
        <f>M8601/91</f>
        <v>0.14835164835164835</v>
      </c>
      <c r="P8601" s="27" t="s">
        <v>446</v>
      </c>
      <c r="Q8601" s="30" t="s">
        <v>3060</v>
      </c>
      <c r="R8601" s="50" t="s">
        <v>448</v>
      </c>
      <c r="S8601" s="30" t="s">
        <v>452</v>
      </c>
      <c r="T8601" s="90" t="s">
        <v>3672</v>
      </c>
      <c r="U8601" s="27">
        <v>11</v>
      </c>
      <c r="V8601" s="49" t="s">
        <v>609</v>
      </c>
      <c r="W8601" s="42" t="s">
        <v>6203</v>
      </c>
      <c r="X8601" s="42" t="s">
        <v>684</v>
      </c>
      <c r="Y8601" s="42" t="s">
        <v>1378</v>
      </c>
      <c r="Z8601" s="61"/>
      <c r="AA8601" s="161"/>
      <c r="AB8601" s="161"/>
      <c r="AC8601" s="161"/>
      <c r="AD8601" s="161"/>
      <c r="AE8601" s="161"/>
      <c r="AF8601" s="161"/>
      <c r="AG8601" s="161"/>
      <c r="AH8601" s="161"/>
      <c r="AI8601" s="161"/>
      <c r="AJ8601" s="161"/>
      <c r="AK8601" s="161"/>
      <c r="AL8601" s="161"/>
      <c r="AM8601" s="161"/>
      <c r="AN8601" s="161"/>
      <c r="AO8601" s="161"/>
      <c r="AP8601" s="161"/>
      <c r="AQ8601" s="161"/>
      <c r="AR8601" s="161"/>
      <c r="AS8601" s="161"/>
      <c r="AT8601" s="161"/>
      <c r="AU8601" s="161"/>
      <c r="AV8601" s="161"/>
      <c r="AW8601" s="161"/>
      <c r="AX8601" s="161"/>
      <c r="AY8601" s="161"/>
      <c r="AZ8601" s="161"/>
      <c r="BA8601" s="161"/>
      <c r="BB8601" s="161"/>
      <c r="BC8601" s="161"/>
      <c r="BD8601" s="161"/>
      <c r="BE8601" s="161"/>
      <c r="BF8601" s="161"/>
      <c r="BG8601" s="161"/>
      <c r="BH8601" s="161"/>
      <c r="BI8601" s="161"/>
      <c r="BJ8601" s="161"/>
      <c r="BK8601" s="161"/>
      <c r="BL8601" s="161"/>
      <c r="BM8601" s="161"/>
      <c r="BN8601" s="161"/>
      <c r="BO8601" s="161"/>
      <c r="BP8601" s="161"/>
      <c r="BQ8601" s="161"/>
      <c r="BR8601" s="161"/>
      <c r="BS8601" s="161"/>
      <c r="BT8601" s="161"/>
      <c r="BU8601" s="161"/>
      <c r="BV8601" s="161"/>
      <c r="BW8601" s="161"/>
      <c r="BX8601" s="161"/>
      <c r="BY8601" s="161"/>
      <c r="BZ8601" s="161"/>
      <c r="CA8601" s="161"/>
      <c r="CB8601" s="161"/>
      <c r="CC8601" s="161"/>
      <c r="CD8601" s="161"/>
      <c r="CE8601" s="161"/>
      <c r="CF8601" s="161"/>
      <c r="CG8601" s="161"/>
      <c r="CH8601" s="161"/>
      <c r="CI8601" s="161"/>
      <c r="CJ8601" s="161"/>
      <c r="CK8601" s="161"/>
      <c r="CL8601" s="161"/>
      <c r="CM8601" s="161"/>
      <c r="CN8601" s="161"/>
      <c r="CO8601" s="161"/>
      <c r="CP8601" s="161"/>
      <c r="CQ8601" s="161"/>
      <c r="CR8601" s="161"/>
      <c r="CS8601" s="161"/>
      <c r="CT8601" s="161"/>
      <c r="CU8601" s="161"/>
      <c r="CV8601" s="161"/>
      <c r="CW8601" s="161"/>
      <c r="CX8601" s="161"/>
      <c r="CY8601" s="161"/>
      <c r="CZ8601" s="161"/>
      <c r="DA8601" s="161"/>
      <c r="DB8601" s="161"/>
      <c r="DC8601" s="161"/>
      <c r="DD8601" s="161"/>
      <c r="DE8601" s="161"/>
      <c r="DF8601" s="161"/>
      <c r="DG8601" s="161"/>
      <c r="DH8601" s="161"/>
      <c r="DI8601" s="161"/>
      <c r="DJ8601" s="161"/>
      <c r="DK8601" s="161"/>
      <c r="DL8601" s="161"/>
      <c r="DM8601" s="161"/>
      <c r="DN8601" s="161"/>
      <c r="DO8601" s="161"/>
      <c r="DP8601" s="161"/>
      <c r="DQ8601" s="161"/>
      <c r="DR8601" s="161"/>
      <c r="DS8601" s="161"/>
      <c r="DT8601" s="161"/>
      <c r="DU8601" s="161"/>
      <c r="DV8601" s="161"/>
      <c r="DW8601" s="161"/>
      <c r="DX8601" s="161"/>
      <c r="DY8601" s="161"/>
      <c r="DZ8601" s="161"/>
      <c r="EA8601" s="161"/>
      <c r="EB8601" s="161"/>
      <c r="EC8601" s="161"/>
      <c r="ED8601" s="161"/>
      <c r="EE8601" s="161"/>
      <c r="EF8601" s="161"/>
      <c r="EG8601" s="161"/>
      <c r="EH8601" s="161"/>
      <c r="EI8601" s="161"/>
      <c r="EJ8601" s="161"/>
      <c r="EK8601" s="161"/>
      <c r="EL8601" s="161"/>
      <c r="EM8601" s="161"/>
      <c r="EN8601" s="161"/>
      <c r="EO8601" s="161"/>
      <c r="EP8601" s="161"/>
      <c r="EQ8601" s="161"/>
      <c r="ER8601" s="161"/>
      <c r="ES8601" s="161"/>
      <c r="ET8601" s="161"/>
      <c r="EU8601" s="161"/>
      <c r="EV8601" s="161"/>
      <c r="EW8601" s="161"/>
      <c r="EX8601" s="161"/>
      <c r="EY8601" s="161"/>
      <c r="EZ8601" s="161"/>
      <c r="FA8601" s="161"/>
      <c r="FB8601" s="161"/>
      <c r="FC8601" s="161"/>
      <c r="FD8601" s="161"/>
      <c r="FE8601" s="161"/>
      <c r="FF8601" s="161"/>
      <c r="FG8601" s="161"/>
      <c r="FH8601" s="161"/>
      <c r="FI8601" s="161"/>
      <c r="FJ8601" s="161"/>
      <c r="FK8601" s="161"/>
      <c r="FL8601" s="161"/>
      <c r="FM8601" s="161"/>
      <c r="FN8601" s="161"/>
      <c r="FO8601" s="161"/>
      <c r="FP8601" s="161"/>
      <c r="FQ8601" s="161"/>
      <c r="FR8601" s="161"/>
      <c r="FS8601" s="161"/>
      <c r="FT8601" s="161"/>
      <c r="FU8601" s="161"/>
      <c r="FV8601" s="161"/>
      <c r="FW8601" s="161"/>
      <c r="FX8601" s="161"/>
      <c r="FY8601" s="161"/>
      <c r="FZ8601" s="161"/>
      <c r="GA8601" s="161"/>
      <c r="GB8601" s="161"/>
      <c r="GC8601" s="161"/>
      <c r="GD8601" s="161"/>
      <c r="GE8601" s="161"/>
      <c r="GF8601" s="161"/>
      <c r="GG8601" s="161"/>
      <c r="GH8601" s="161"/>
      <c r="GI8601" s="161"/>
      <c r="GJ8601" s="161"/>
      <c r="GK8601" s="161"/>
      <c r="GL8601" s="161"/>
      <c r="GM8601" s="161"/>
      <c r="GN8601" s="161"/>
      <c r="GO8601" s="161"/>
      <c r="GP8601" s="161"/>
      <c r="GQ8601" s="161"/>
      <c r="GR8601" s="161"/>
      <c r="GS8601" s="161"/>
      <c r="GT8601" s="161"/>
      <c r="GU8601" s="161"/>
      <c r="GV8601" s="161"/>
      <c r="GW8601" s="161"/>
      <c r="GX8601" s="161"/>
      <c r="GY8601" s="161"/>
      <c r="GZ8601" s="161"/>
      <c r="HA8601" s="161"/>
      <c r="HB8601" s="161"/>
      <c r="HC8601" s="161"/>
      <c r="HD8601" s="161"/>
      <c r="HE8601" s="161"/>
      <c r="HF8601" s="161"/>
      <c r="HG8601" s="161"/>
      <c r="HH8601" s="161"/>
      <c r="HI8601" s="161"/>
      <c r="HJ8601" s="161"/>
      <c r="HK8601" s="161"/>
      <c r="HL8601" s="161"/>
      <c r="HM8601" s="161"/>
      <c r="HN8601" s="161"/>
      <c r="HO8601" s="161"/>
      <c r="HP8601" s="161"/>
      <c r="HQ8601" s="161"/>
      <c r="HR8601" s="161"/>
      <c r="HS8601" s="161"/>
      <c r="HT8601" s="161"/>
      <c r="HU8601" s="161"/>
      <c r="HV8601" s="161"/>
      <c r="HW8601" s="161"/>
      <c r="HX8601" s="161"/>
      <c r="HY8601" s="161"/>
      <c r="HZ8601" s="161"/>
      <c r="IA8601" s="161"/>
      <c r="IB8601" s="161"/>
      <c r="IC8601" s="161"/>
      <c r="ID8601" s="161"/>
      <c r="IE8601" s="161"/>
      <c r="IF8601" s="161"/>
      <c r="IG8601" s="161"/>
      <c r="IH8601" s="161"/>
      <c r="II8601" s="161"/>
      <c r="IJ8601" s="161"/>
      <c r="IK8601" s="161"/>
      <c r="IL8601" s="161"/>
      <c r="IM8601" s="161"/>
      <c r="IN8601" s="161"/>
      <c r="IO8601" s="161"/>
      <c r="IP8601" s="161"/>
      <c r="IQ8601" s="161"/>
      <c r="IR8601" s="161"/>
      <c r="IS8601" s="161"/>
      <c r="IT8601" s="161"/>
      <c r="IU8601" s="161"/>
      <c r="IV8601" s="161"/>
      <c r="IW8601" s="161"/>
      <c r="IX8601" s="161"/>
      <c r="IY8601" s="161"/>
      <c r="IZ8601" s="161"/>
      <c r="JA8601" s="161"/>
      <c r="JB8601" s="161"/>
      <c r="JC8601" s="161"/>
      <c r="JD8601" s="161"/>
      <c r="JE8601" s="161"/>
      <c r="JF8601" s="161"/>
      <c r="JG8601" s="161"/>
    </row>
    <row r="8602" spans="1:267" s="228" customFormat="1" ht="19.5" customHeight="1" x14ac:dyDescent="0.25">
      <c r="A8602" s="42" t="s">
        <v>371</v>
      </c>
      <c r="B8602" s="27">
        <v>3.5</v>
      </c>
      <c r="C8602" s="27">
        <v>0</v>
      </c>
      <c r="D8602" s="27">
        <v>0</v>
      </c>
      <c r="E8602" s="27">
        <v>0</v>
      </c>
      <c r="F8602" s="27">
        <v>1</v>
      </c>
      <c r="G8602" s="27">
        <v>2</v>
      </c>
      <c r="H8602" s="27">
        <v>1</v>
      </c>
      <c r="I8602" s="27">
        <v>0</v>
      </c>
      <c r="J8602" s="27">
        <v>0</v>
      </c>
      <c r="K8602" s="27">
        <v>6</v>
      </c>
      <c r="L8602" s="119"/>
      <c r="M8602" s="27">
        <f>SUM(B8602:K8602)</f>
        <v>13.5</v>
      </c>
      <c r="N8602" s="27">
        <v>4</v>
      </c>
      <c r="O8602" s="210">
        <f>M8602/91</f>
        <v>0.14835164835164835</v>
      </c>
      <c r="P8602" s="27" t="s">
        <v>446</v>
      </c>
      <c r="Q8602" s="30" t="s">
        <v>2932</v>
      </c>
      <c r="R8602" s="50" t="s">
        <v>1139</v>
      </c>
      <c r="S8602" s="30" t="s">
        <v>497</v>
      </c>
      <c r="T8602" s="90" t="s">
        <v>2934</v>
      </c>
      <c r="U8602" s="27">
        <v>11</v>
      </c>
      <c r="V8602" s="49" t="s">
        <v>682</v>
      </c>
      <c r="W8602" s="42" t="s">
        <v>2945</v>
      </c>
      <c r="X8602" s="42" t="s">
        <v>855</v>
      </c>
      <c r="Y8602" s="42" t="s">
        <v>469</v>
      </c>
      <c r="Z8602" s="61"/>
      <c r="AA8602" s="161"/>
      <c r="AB8602" s="161"/>
      <c r="AC8602" s="161"/>
      <c r="AD8602" s="161"/>
      <c r="AE8602" s="161"/>
      <c r="AF8602" s="161"/>
      <c r="AG8602" s="161"/>
      <c r="AH8602" s="161"/>
      <c r="AI8602" s="161"/>
      <c r="AJ8602" s="161"/>
      <c r="AK8602" s="161"/>
      <c r="AL8602" s="161"/>
      <c r="AM8602" s="161"/>
      <c r="AN8602" s="161"/>
      <c r="AO8602" s="161"/>
      <c r="AP8602" s="161"/>
      <c r="AQ8602" s="161"/>
      <c r="AR8602" s="161"/>
      <c r="AS8602" s="161"/>
      <c r="AT8602" s="161"/>
      <c r="AU8602" s="161"/>
      <c r="AV8602" s="161"/>
      <c r="AW8602" s="161"/>
      <c r="AX8602" s="161"/>
      <c r="AY8602" s="161"/>
      <c r="AZ8602" s="161"/>
      <c r="BA8602" s="161"/>
      <c r="BB8602" s="161"/>
      <c r="BC8602" s="161"/>
      <c r="BD8602" s="161"/>
      <c r="BE8602" s="161"/>
      <c r="BF8602" s="161"/>
      <c r="BG8602" s="161"/>
      <c r="BH8602" s="161"/>
      <c r="BI8602" s="161"/>
      <c r="BJ8602" s="161"/>
      <c r="BK8602" s="161"/>
      <c r="BL8602" s="161"/>
      <c r="BM8602" s="161"/>
      <c r="BN8602" s="161"/>
      <c r="BO8602" s="161"/>
      <c r="BP8602" s="161"/>
      <c r="BQ8602" s="161"/>
      <c r="BR8602" s="161"/>
      <c r="BS8602" s="161"/>
      <c r="BT8602" s="161"/>
      <c r="BU8602" s="161"/>
      <c r="BV8602" s="161"/>
      <c r="BW8602" s="161"/>
      <c r="BX8602" s="161"/>
      <c r="BY8602" s="161"/>
      <c r="BZ8602" s="161"/>
      <c r="CA8602" s="161"/>
      <c r="CB8602" s="161"/>
      <c r="CC8602" s="161"/>
      <c r="CD8602" s="161"/>
      <c r="CE8602" s="161"/>
      <c r="CF8602" s="161"/>
      <c r="CG8602" s="161"/>
      <c r="CH8602" s="161"/>
      <c r="CI8602" s="161"/>
      <c r="CJ8602" s="161"/>
      <c r="CK8602" s="161"/>
      <c r="CL8602" s="161"/>
      <c r="CM8602" s="161"/>
      <c r="CN8602" s="161"/>
      <c r="CO8602" s="161"/>
      <c r="CP8602" s="161"/>
      <c r="CQ8602" s="161"/>
      <c r="CR8602" s="161"/>
      <c r="CS8602" s="161"/>
      <c r="CT8602" s="161"/>
      <c r="CU8602" s="161"/>
      <c r="CV8602" s="161"/>
      <c r="CW8602" s="161"/>
      <c r="CX8602" s="161"/>
      <c r="CY8602" s="161"/>
      <c r="CZ8602" s="161"/>
      <c r="DA8602" s="161"/>
      <c r="DB8602" s="161"/>
      <c r="DC8602" s="161"/>
      <c r="DD8602" s="161"/>
      <c r="DE8602" s="161"/>
      <c r="DF8602" s="161"/>
      <c r="DG8602" s="161"/>
      <c r="DH8602" s="161"/>
      <c r="DI8602" s="161"/>
      <c r="DJ8602" s="161"/>
      <c r="DK8602" s="161"/>
      <c r="DL8602" s="161"/>
      <c r="DM8602" s="161"/>
      <c r="DN8602" s="161"/>
      <c r="DO8602" s="161"/>
      <c r="DP8602" s="161"/>
      <c r="DQ8602" s="161"/>
      <c r="DR8602" s="161"/>
      <c r="DS8602" s="161"/>
      <c r="DT8602" s="161"/>
      <c r="DU8602" s="161"/>
      <c r="DV8602" s="161"/>
      <c r="DW8602" s="161"/>
      <c r="DX8602" s="161"/>
      <c r="DY8602" s="161"/>
      <c r="DZ8602" s="161"/>
      <c r="EA8602" s="161"/>
      <c r="EB8602" s="161"/>
      <c r="EC8602" s="161"/>
      <c r="ED8602" s="161"/>
      <c r="EE8602" s="161"/>
      <c r="EF8602" s="161"/>
      <c r="EG8602" s="161"/>
      <c r="EH8602" s="161"/>
      <c r="EI8602" s="161"/>
      <c r="EJ8602" s="161"/>
      <c r="EK8602" s="161"/>
      <c r="EL8602" s="161"/>
      <c r="EM8602" s="161"/>
      <c r="EN8602" s="161"/>
      <c r="EO8602" s="161"/>
      <c r="EP8602" s="161"/>
      <c r="EQ8602" s="161"/>
      <c r="ER8602" s="161"/>
      <c r="ES8602" s="161"/>
      <c r="ET8602" s="161"/>
      <c r="EU8602" s="161"/>
      <c r="EV8602" s="161"/>
      <c r="EW8602" s="161"/>
      <c r="EX8602" s="161"/>
      <c r="EY8602" s="161"/>
      <c r="EZ8602" s="161"/>
      <c r="FA8602" s="161"/>
      <c r="FB8602" s="161"/>
      <c r="FC8602" s="161"/>
      <c r="FD8602" s="161"/>
      <c r="FE8602" s="161"/>
      <c r="FF8602" s="161"/>
      <c r="FG8602" s="161"/>
      <c r="FH8602" s="161"/>
      <c r="FI8602" s="161"/>
      <c r="FJ8602" s="161"/>
      <c r="FK8602" s="161"/>
      <c r="FL8602" s="161"/>
      <c r="FM8602" s="161"/>
      <c r="FN8602" s="161"/>
      <c r="FO8602" s="161"/>
      <c r="FP8602" s="161"/>
      <c r="FQ8602" s="161"/>
      <c r="FR8602" s="161"/>
      <c r="FS8602" s="161"/>
      <c r="FT8602" s="161"/>
      <c r="FU8602" s="161"/>
      <c r="FV8602" s="161"/>
      <c r="FW8602" s="161"/>
      <c r="FX8602" s="161"/>
      <c r="FY8602" s="161"/>
      <c r="FZ8602" s="161"/>
      <c r="GA8602" s="161"/>
      <c r="GB8602" s="161"/>
      <c r="GC8602" s="161"/>
      <c r="GD8602" s="161"/>
      <c r="GE8602" s="161"/>
      <c r="GF8602" s="161"/>
      <c r="GG8602" s="161"/>
      <c r="GH8602" s="161"/>
      <c r="GI8602" s="161"/>
      <c r="GJ8602" s="161"/>
      <c r="GK8602" s="161"/>
      <c r="GL8602" s="161"/>
      <c r="GM8602" s="161"/>
      <c r="GN8602" s="161"/>
      <c r="GO8602" s="161"/>
      <c r="GP8602" s="161"/>
      <c r="GQ8602" s="161"/>
      <c r="GR8602" s="161"/>
      <c r="GS8602" s="161"/>
      <c r="GT8602" s="161"/>
      <c r="GU8602" s="161"/>
      <c r="GV8602" s="161"/>
      <c r="GW8602" s="161"/>
      <c r="GX8602" s="161"/>
      <c r="GY8602" s="161"/>
      <c r="GZ8602" s="161"/>
      <c r="HA8602" s="161"/>
      <c r="HB8602" s="161"/>
      <c r="HC8602" s="161"/>
      <c r="HD8602" s="161"/>
      <c r="HE8602" s="161"/>
      <c r="HF8602" s="161"/>
      <c r="HG8602" s="161"/>
      <c r="HH8602" s="161"/>
      <c r="HI8602" s="161"/>
      <c r="HJ8602" s="161"/>
      <c r="HK8602" s="161"/>
      <c r="HL8602" s="161"/>
      <c r="HM8602" s="161"/>
      <c r="HN8602" s="161"/>
      <c r="HO8602" s="161"/>
      <c r="HP8602" s="161"/>
      <c r="HQ8602" s="161"/>
      <c r="HR8602" s="161"/>
      <c r="HS8602" s="161"/>
      <c r="HT8602" s="161"/>
      <c r="HU8602" s="161"/>
      <c r="HV8602" s="161"/>
      <c r="HW8602" s="161"/>
      <c r="HX8602" s="161"/>
      <c r="HY8602" s="161"/>
      <c r="HZ8602" s="161"/>
      <c r="IA8602" s="161"/>
      <c r="IB8602" s="161"/>
      <c r="IC8602" s="161"/>
      <c r="ID8602" s="161"/>
      <c r="IE8602" s="161"/>
      <c r="IF8602" s="161"/>
      <c r="IG8602" s="161"/>
      <c r="IH8602" s="161"/>
      <c r="II8602" s="161"/>
      <c r="IJ8602" s="161"/>
      <c r="IK8602" s="161"/>
      <c r="IL8602" s="161"/>
      <c r="IM8602" s="161"/>
      <c r="IN8602" s="161"/>
      <c r="IO8602" s="161"/>
      <c r="IP8602" s="161"/>
      <c r="IQ8602" s="161"/>
      <c r="IR8602" s="161"/>
      <c r="IS8602" s="161"/>
      <c r="IT8602" s="161"/>
      <c r="IU8602" s="161"/>
      <c r="IV8602" s="161"/>
      <c r="IW8602" s="161"/>
      <c r="IX8602" s="161"/>
      <c r="IY8602" s="161"/>
      <c r="IZ8602" s="161"/>
      <c r="JA8602" s="161"/>
      <c r="JB8602" s="161"/>
      <c r="JC8602" s="161"/>
      <c r="JD8602" s="161"/>
      <c r="JE8602" s="161"/>
      <c r="JF8602" s="161"/>
      <c r="JG8602" s="161"/>
    </row>
    <row r="8603" spans="1:267" s="228" customFormat="1" ht="19.5" customHeight="1" x14ac:dyDescent="0.25">
      <c r="A8603" s="42" t="s">
        <v>373</v>
      </c>
      <c r="B8603" s="27">
        <v>3.5</v>
      </c>
      <c r="C8603" s="27">
        <v>0</v>
      </c>
      <c r="D8603" s="27">
        <v>0</v>
      </c>
      <c r="E8603" s="27">
        <v>0</v>
      </c>
      <c r="F8603" s="27">
        <v>5</v>
      </c>
      <c r="G8603" s="27">
        <v>2</v>
      </c>
      <c r="H8603" s="27">
        <v>3</v>
      </c>
      <c r="I8603" s="27">
        <v>0</v>
      </c>
      <c r="J8603" s="27">
        <v>0</v>
      </c>
      <c r="K8603" s="27">
        <v>0</v>
      </c>
      <c r="L8603" s="119"/>
      <c r="M8603" s="27">
        <f>SUM(B8603:K8603)</f>
        <v>13.5</v>
      </c>
      <c r="N8603" s="27">
        <v>4</v>
      </c>
      <c r="O8603" s="210">
        <f>M8603/91</f>
        <v>0.14835164835164835</v>
      </c>
      <c r="P8603" s="27" t="s">
        <v>446</v>
      </c>
      <c r="Q8603" s="30" t="s">
        <v>1673</v>
      </c>
      <c r="R8603" s="50" t="s">
        <v>1674</v>
      </c>
      <c r="S8603" s="30" t="s">
        <v>486</v>
      </c>
      <c r="T8603" s="90" t="s">
        <v>1512</v>
      </c>
      <c r="U8603" s="27">
        <v>11</v>
      </c>
      <c r="V8603" s="49" t="s">
        <v>609</v>
      </c>
      <c r="W8603" s="42" t="s">
        <v>1596</v>
      </c>
      <c r="X8603" s="42" t="s">
        <v>855</v>
      </c>
      <c r="Y8603" s="42" t="s">
        <v>1597</v>
      </c>
      <c r="Z8603" s="61"/>
      <c r="AA8603" s="161"/>
      <c r="AB8603" s="161"/>
      <c r="AC8603" s="161"/>
      <c r="AD8603" s="161"/>
      <c r="AE8603" s="161"/>
      <c r="AF8603" s="161"/>
      <c r="AG8603" s="161"/>
      <c r="AH8603" s="161"/>
      <c r="AI8603" s="161"/>
      <c r="AJ8603" s="161"/>
      <c r="AK8603" s="161"/>
      <c r="AL8603" s="161"/>
      <c r="AM8603" s="161"/>
      <c r="AN8603" s="161"/>
      <c r="AO8603" s="161"/>
      <c r="AP8603" s="161"/>
      <c r="AQ8603" s="161"/>
      <c r="AR8603" s="161"/>
      <c r="AS8603" s="161"/>
      <c r="AT8603" s="161"/>
      <c r="AU8603" s="161"/>
      <c r="AV8603" s="161"/>
      <c r="AW8603" s="161"/>
      <c r="AX8603" s="161"/>
      <c r="AY8603" s="161"/>
      <c r="AZ8603" s="161"/>
      <c r="BA8603" s="161"/>
      <c r="BB8603" s="161"/>
      <c r="BC8603" s="161"/>
      <c r="BD8603" s="161"/>
      <c r="BE8603" s="161"/>
      <c r="BF8603" s="161"/>
      <c r="BG8603" s="161"/>
      <c r="BH8603" s="161"/>
      <c r="BI8603" s="161"/>
      <c r="BJ8603" s="161"/>
      <c r="BK8603" s="161"/>
      <c r="BL8603" s="161"/>
      <c r="BM8603" s="161"/>
      <c r="BN8603" s="161"/>
      <c r="BO8603" s="161"/>
      <c r="BP8603" s="161"/>
      <c r="BQ8603" s="161"/>
      <c r="BR8603" s="161"/>
      <c r="BS8603" s="161"/>
      <c r="BT8603" s="161"/>
      <c r="BU8603" s="161"/>
      <c r="BV8603" s="161"/>
      <c r="BW8603" s="161"/>
      <c r="BX8603" s="161"/>
      <c r="BY8603" s="161"/>
      <c r="BZ8603" s="161"/>
      <c r="CA8603" s="161"/>
      <c r="CB8603" s="161"/>
      <c r="CC8603" s="161"/>
      <c r="CD8603" s="161"/>
      <c r="CE8603" s="161"/>
      <c r="CF8603" s="161"/>
      <c r="CG8603" s="161"/>
      <c r="CH8603" s="161"/>
      <c r="CI8603" s="161"/>
      <c r="CJ8603" s="161"/>
      <c r="CK8603" s="161"/>
      <c r="CL8603" s="161"/>
      <c r="CM8603" s="161"/>
      <c r="CN8603" s="161"/>
      <c r="CO8603" s="161"/>
      <c r="CP8603" s="161"/>
      <c r="CQ8603" s="161"/>
      <c r="CR8603" s="161"/>
      <c r="CS8603" s="161"/>
      <c r="CT8603" s="161"/>
      <c r="CU8603" s="161"/>
      <c r="CV8603" s="161"/>
      <c r="CW8603" s="161"/>
      <c r="CX8603" s="161"/>
      <c r="CY8603" s="161"/>
      <c r="CZ8603" s="161"/>
      <c r="DA8603" s="161"/>
      <c r="DB8603" s="161"/>
      <c r="DC8603" s="161"/>
      <c r="DD8603" s="161"/>
      <c r="DE8603" s="161"/>
      <c r="DF8603" s="161"/>
      <c r="DG8603" s="161"/>
      <c r="DH8603" s="161"/>
      <c r="DI8603" s="161"/>
      <c r="DJ8603" s="161"/>
      <c r="DK8603" s="161"/>
      <c r="DL8603" s="161"/>
      <c r="DM8603" s="161"/>
      <c r="DN8603" s="161"/>
      <c r="DO8603" s="161"/>
      <c r="DP8603" s="161"/>
      <c r="DQ8603" s="161"/>
      <c r="DR8603" s="161"/>
      <c r="DS8603" s="161"/>
      <c r="DT8603" s="161"/>
      <c r="DU8603" s="161"/>
      <c r="DV8603" s="161"/>
      <c r="DW8603" s="161"/>
      <c r="DX8603" s="161"/>
      <c r="DY8603" s="161"/>
      <c r="DZ8603" s="161"/>
      <c r="EA8603" s="161"/>
      <c r="EB8603" s="161"/>
      <c r="EC8603" s="161"/>
      <c r="ED8603" s="161"/>
      <c r="EE8603" s="161"/>
      <c r="EF8603" s="161"/>
      <c r="EG8603" s="161"/>
      <c r="EH8603" s="161"/>
      <c r="EI8603" s="161"/>
      <c r="EJ8603" s="161"/>
      <c r="EK8603" s="161"/>
      <c r="EL8603" s="161"/>
      <c r="EM8603" s="161"/>
      <c r="EN8603" s="161"/>
      <c r="EO8603" s="161"/>
      <c r="EP8603" s="161"/>
      <c r="EQ8603" s="161"/>
      <c r="ER8603" s="161"/>
      <c r="ES8603" s="161"/>
      <c r="ET8603" s="161"/>
      <c r="EU8603" s="161"/>
      <c r="EV8603" s="161"/>
      <c r="EW8603" s="161"/>
      <c r="EX8603" s="161"/>
      <c r="EY8603" s="161"/>
      <c r="EZ8603" s="161"/>
      <c r="FA8603" s="161"/>
      <c r="FB8603" s="161"/>
      <c r="FC8603" s="161"/>
      <c r="FD8603" s="161"/>
      <c r="FE8603" s="161"/>
      <c r="FF8603" s="161"/>
      <c r="FG8603" s="161"/>
      <c r="FH8603" s="161"/>
      <c r="FI8603" s="161"/>
      <c r="FJ8603" s="161"/>
      <c r="FK8603" s="161"/>
      <c r="FL8603" s="161"/>
      <c r="FM8603" s="161"/>
      <c r="FN8603" s="161"/>
      <c r="FO8603" s="161"/>
      <c r="FP8603" s="161"/>
      <c r="FQ8603" s="161"/>
      <c r="FR8603" s="161"/>
      <c r="FS8603" s="161"/>
      <c r="FT8603" s="161"/>
      <c r="FU8603" s="161"/>
      <c r="FV8603" s="161"/>
      <c r="FW8603" s="161"/>
      <c r="FX8603" s="161"/>
      <c r="FY8603" s="161"/>
      <c r="FZ8603" s="161"/>
      <c r="GA8603" s="161"/>
      <c r="GB8603" s="161"/>
      <c r="GC8603" s="161"/>
      <c r="GD8603" s="161"/>
      <c r="GE8603" s="161"/>
      <c r="GF8603" s="161"/>
      <c r="GG8603" s="161"/>
      <c r="GH8603" s="161"/>
      <c r="GI8603" s="161"/>
      <c r="GJ8603" s="161"/>
      <c r="GK8603" s="161"/>
      <c r="GL8603" s="161"/>
      <c r="GM8603" s="161"/>
      <c r="GN8603" s="161"/>
      <c r="GO8603" s="161"/>
      <c r="GP8603" s="161"/>
      <c r="GQ8603" s="161"/>
      <c r="GR8603" s="161"/>
      <c r="GS8603" s="161"/>
      <c r="GT8603" s="161"/>
      <c r="GU8603" s="161"/>
      <c r="GV8603" s="161"/>
      <c r="GW8603" s="161"/>
      <c r="GX8603" s="161"/>
      <c r="GY8603" s="161"/>
      <c r="GZ8603" s="161"/>
      <c r="HA8603" s="161"/>
      <c r="HB8603" s="161"/>
      <c r="HC8603" s="161"/>
      <c r="HD8603" s="161"/>
      <c r="HE8603" s="161"/>
      <c r="HF8603" s="161"/>
      <c r="HG8603" s="161"/>
      <c r="HH8603" s="161"/>
      <c r="HI8603" s="161"/>
      <c r="HJ8603" s="161"/>
      <c r="HK8603" s="161"/>
      <c r="HL8603" s="161"/>
      <c r="HM8603" s="161"/>
      <c r="HN8603" s="161"/>
      <c r="HO8603" s="161"/>
      <c r="HP8603" s="161"/>
      <c r="HQ8603" s="161"/>
      <c r="HR8603" s="161"/>
      <c r="HS8603" s="161"/>
      <c r="HT8603" s="161"/>
      <c r="HU8603" s="161"/>
      <c r="HV8603" s="161"/>
      <c r="HW8603" s="161"/>
      <c r="HX8603" s="161"/>
      <c r="HY8603" s="161"/>
      <c r="HZ8603" s="161"/>
      <c r="IA8603" s="161"/>
      <c r="IB8603" s="161"/>
      <c r="IC8603" s="161"/>
      <c r="ID8603" s="161"/>
      <c r="IE8603" s="161"/>
      <c r="IF8603" s="161"/>
      <c r="IG8603" s="161"/>
      <c r="IH8603" s="161"/>
      <c r="II8603" s="161"/>
      <c r="IJ8603" s="161"/>
      <c r="IK8603" s="161"/>
      <c r="IL8603" s="161"/>
      <c r="IM8603" s="161"/>
      <c r="IN8603" s="161"/>
      <c r="IO8603" s="161"/>
      <c r="IP8603" s="161"/>
      <c r="IQ8603" s="161"/>
      <c r="IR8603" s="161"/>
      <c r="IS8603" s="161"/>
      <c r="IT8603" s="161"/>
      <c r="IU8603" s="161"/>
      <c r="IV8603" s="161"/>
      <c r="IW8603" s="161"/>
      <c r="IX8603" s="161"/>
      <c r="IY8603" s="161"/>
      <c r="IZ8603" s="161"/>
      <c r="JA8603" s="161"/>
      <c r="JB8603" s="161"/>
      <c r="JC8603" s="161"/>
      <c r="JD8603" s="161"/>
      <c r="JE8603" s="161"/>
      <c r="JF8603" s="161"/>
      <c r="JG8603" s="161"/>
    </row>
    <row r="8604" spans="1:267" s="228" customFormat="1" ht="19.5" customHeight="1" x14ac:dyDescent="0.25">
      <c r="A8604" s="42" t="s">
        <v>371</v>
      </c>
      <c r="B8604" s="27">
        <v>4.5</v>
      </c>
      <c r="C8604" s="27">
        <v>0</v>
      </c>
      <c r="D8604" s="27">
        <v>0</v>
      </c>
      <c r="E8604" s="27">
        <v>0</v>
      </c>
      <c r="F8604" s="27">
        <v>1</v>
      </c>
      <c r="G8604" s="27">
        <v>5</v>
      </c>
      <c r="H8604" s="27">
        <v>3</v>
      </c>
      <c r="I8604" s="27">
        <v>0</v>
      </c>
      <c r="J8604" s="27">
        <v>0</v>
      </c>
      <c r="K8604" s="27">
        <v>0</v>
      </c>
      <c r="L8604" s="119"/>
      <c r="M8604" s="27">
        <f>SUM(B8604:K8604)</f>
        <v>13.5</v>
      </c>
      <c r="N8604" s="27">
        <v>3</v>
      </c>
      <c r="O8604" s="210">
        <f>M8604/91</f>
        <v>0.14835164835164835</v>
      </c>
      <c r="P8604" s="27" t="s">
        <v>446</v>
      </c>
      <c r="Q8604" s="30" t="s">
        <v>1670</v>
      </c>
      <c r="R8604" s="50" t="s">
        <v>1671</v>
      </c>
      <c r="S8604" s="30" t="s">
        <v>1672</v>
      </c>
      <c r="T8604" s="90" t="s">
        <v>1512</v>
      </c>
      <c r="U8604" s="27">
        <v>11</v>
      </c>
      <c r="V8604" s="49" t="s">
        <v>609</v>
      </c>
      <c r="W8604" s="42" t="s">
        <v>1596</v>
      </c>
      <c r="X8604" s="42" t="s">
        <v>855</v>
      </c>
      <c r="Y8604" s="42" t="s">
        <v>1597</v>
      </c>
      <c r="Z8604" s="61"/>
      <c r="AA8604" s="161"/>
      <c r="AB8604" s="161"/>
      <c r="AC8604" s="161"/>
      <c r="AD8604" s="161"/>
      <c r="AE8604" s="161"/>
      <c r="AF8604" s="161"/>
      <c r="AG8604" s="161"/>
      <c r="AH8604" s="161"/>
      <c r="AI8604" s="161"/>
      <c r="AJ8604" s="161"/>
      <c r="AK8604" s="161"/>
      <c r="AL8604" s="161"/>
      <c r="AM8604" s="161"/>
      <c r="AN8604" s="161"/>
      <c r="AO8604" s="161"/>
      <c r="AP8604" s="161"/>
      <c r="AQ8604" s="161"/>
      <c r="AR8604" s="161"/>
      <c r="AS8604" s="161"/>
      <c r="AT8604" s="161"/>
      <c r="AU8604" s="161"/>
      <c r="AV8604" s="161"/>
      <c r="AW8604" s="161"/>
      <c r="AX8604" s="161"/>
      <c r="AY8604" s="161"/>
      <c r="AZ8604" s="161"/>
      <c r="BA8604" s="161"/>
      <c r="BB8604" s="161"/>
      <c r="BC8604" s="161"/>
      <c r="BD8604" s="161"/>
      <c r="BE8604" s="161"/>
      <c r="BF8604" s="161"/>
      <c r="BG8604" s="161"/>
      <c r="BH8604" s="161"/>
      <c r="BI8604" s="161"/>
      <c r="BJ8604" s="161"/>
      <c r="BK8604" s="161"/>
      <c r="BL8604" s="161"/>
      <c r="BM8604" s="161"/>
      <c r="BN8604" s="161"/>
      <c r="BO8604" s="161"/>
      <c r="BP8604" s="161"/>
      <c r="BQ8604" s="161"/>
      <c r="BR8604" s="161"/>
      <c r="BS8604" s="161"/>
      <c r="BT8604" s="161"/>
      <c r="BU8604" s="161"/>
      <c r="BV8604" s="161"/>
      <c r="BW8604" s="161"/>
      <c r="BX8604" s="161"/>
      <c r="BY8604" s="161"/>
      <c r="BZ8604" s="161"/>
      <c r="CA8604" s="161"/>
      <c r="CB8604" s="161"/>
      <c r="CC8604" s="161"/>
      <c r="CD8604" s="161"/>
      <c r="CE8604" s="161"/>
      <c r="CF8604" s="161"/>
      <c r="CG8604" s="161"/>
      <c r="CH8604" s="161"/>
      <c r="CI8604" s="161"/>
      <c r="CJ8604" s="161"/>
      <c r="CK8604" s="161"/>
      <c r="CL8604" s="161"/>
      <c r="CM8604" s="161"/>
      <c r="CN8604" s="161"/>
      <c r="CO8604" s="161"/>
      <c r="CP8604" s="161"/>
      <c r="CQ8604" s="161"/>
      <c r="CR8604" s="161"/>
      <c r="CS8604" s="161"/>
      <c r="CT8604" s="161"/>
      <c r="CU8604" s="161"/>
      <c r="CV8604" s="161"/>
      <c r="CW8604" s="161"/>
      <c r="CX8604" s="161"/>
      <c r="CY8604" s="161"/>
      <c r="CZ8604" s="161"/>
      <c r="DA8604" s="161"/>
      <c r="DB8604" s="161"/>
      <c r="DC8604" s="161"/>
      <c r="DD8604" s="161"/>
      <c r="DE8604" s="161"/>
      <c r="DF8604" s="161"/>
      <c r="DG8604" s="161"/>
      <c r="DH8604" s="161"/>
      <c r="DI8604" s="161"/>
      <c r="DJ8604" s="161"/>
      <c r="DK8604" s="161"/>
      <c r="DL8604" s="161"/>
      <c r="DM8604" s="161"/>
      <c r="DN8604" s="161"/>
      <c r="DO8604" s="161"/>
      <c r="DP8604" s="161"/>
      <c r="DQ8604" s="161"/>
      <c r="DR8604" s="161"/>
      <c r="DS8604" s="161"/>
      <c r="DT8604" s="161"/>
      <c r="DU8604" s="161"/>
      <c r="DV8604" s="161"/>
      <c r="DW8604" s="161"/>
      <c r="DX8604" s="161"/>
      <c r="DY8604" s="161"/>
      <c r="DZ8604" s="161"/>
      <c r="EA8604" s="161"/>
      <c r="EB8604" s="161"/>
      <c r="EC8604" s="161"/>
      <c r="ED8604" s="161"/>
      <c r="EE8604" s="161"/>
      <c r="EF8604" s="161"/>
      <c r="EG8604" s="161"/>
      <c r="EH8604" s="161"/>
      <c r="EI8604" s="161"/>
      <c r="EJ8604" s="161"/>
      <c r="EK8604" s="161"/>
      <c r="EL8604" s="161"/>
      <c r="EM8604" s="161"/>
      <c r="EN8604" s="161"/>
      <c r="EO8604" s="161"/>
      <c r="EP8604" s="161"/>
      <c r="EQ8604" s="161"/>
      <c r="ER8604" s="161"/>
      <c r="ES8604" s="161"/>
      <c r="ET8604" s="161"/>
      <c r="EU8604" s="161"/>
      <c r="EV8604" s="161"/>
      <c r="EW8604" s="161"/>
      <c r="EX8604" s="161"/>
      <c r="EY8604" s="161"/>
      <c r="EZ8604" s="161"/>
      <c r="FA8604" s="161"/>
      <c r="FB8604" s="161"/>
      <c r="FC8604" s="161"/>
      <c r="FD8604" s="161"/>
      <c r="FE8604" s="161"/>
      <c r="FF8604" s="161"/>
      <c r="FG8604" s="161"/>
      <c r="FH8604" s="161"/>
      <c r="FI8604" s="161"/>
      <c r="FJ8604" s="161"/>
      <c r="FK8604" s="161"/>
      <c r="FL8604" s="161"/>
      <c r="FM8604" s="161"/>
      <c r="FN8604" s="161"/>
      <c r="FO8604" s="161"/>
      <c r="FP8604" s="161"/>
      <c r="FQ8604" s="161"/>
      <c r="FR8604" s="161"/>
      <c r="FS8604" s="161"/>
      <c r="FT8604" s="161"/>
      <c r="FU8604" s="161"/>
      <c r="FV8604" s="161"/>
      <c r="FW8604" s="161"/>
      <c r="FX8604" s="161"/>
      <c r="FY8604" s="161"/>
      <c r="FZ8604" s="161"/>
      <c r="GA8604" s="161"/>
      <c r="GB8604" s="161"/>
      <c r="GC8604" s="161"/>
      <c r="GD8604" s="161"/>
      <c r="GE8604" s="161"/>
      <c r="GF8604" s="161"/>
      <c r="GG8604" s="161"/>
      <c r="GH8604" s="161"/>
      <c r="GI8604" s="161"/>
      <c r="GJ8604" s="161"/>
      <c r="GK8604" s="161"/>
      <c r="GL8604" s="161"/>
      <c r="GM8604" s="161"/>
      <c r="GN8604" s="161"/>
      <c r="GO8604" s="161"/>
      <c r="GP8604" s="161"/>
      <c r="GQ8604" s="161"/>
      <c r="GR8604" s="161"/>
      <c r="GS8604" s="161"/>
      <c r="GT8604" s="161"/>
      <c r="GU8604" s="161"/>
      <c r="GV8604" s="161"/>
      <c r="GW8604" s="161"/>
      <c r="GX8604" s="161"/>
      <c r="GY8604" s="161"/>
      <c r="GZ8604" s="161"/>
      <c r="HA8604" s="161"/>
      <c r="HB8604" s="161"/>
      <c r="HC8604" s="161"/>
      <c r="HD8604" s="161"/>
      <c r="HE8604" s="161"/>
      <c r="HF8604" s="161"/>
      <c r="HG8604" s="161"/>
      <c r="HH8604" s="161"/>
      <c r="HI8604" s="161"/>
      <c r="HJ8604" s="161"/>
      <c r="HK8604" s="161"/>
      <c r="HL8604" s="161"/>
      <c r="HM8604" s="161"/>
      <c r="HN8604" s="161"/>
      <c r="HO8604" s="161"/>
      <c r="HP8604" s="161"/>
      <c r="HQ8604" s="161"/>
      <c r="HR8604" s="161"/>
      <c r="HS8604" s="161"/>
      <c r="HT8604" s="161"/>
      <c r="HU8604" s="161"/>
      <c r="HV8604" s="161"/>
      <c r="HW8604" s="161"/>
      <c r="HX8604" s="161"/>
      <c r="HY8604" s="161"/>
      <c r="HZ8604" s="161"/>
      <c r="IA8604" s="161"/>
      <c r="IB8604" s="161"/>
      <c r="IC8604" s="161"/>
      <c r="ID8604" s="161"/>
      <c r="IE8604" s="161"/>
      <c r="IF8604" s="161"/>
      <c r="IG8604" s="161"/>
      <c r="IH8604" s="161"/>
      <c r="II8604" s="161"/>
      <c r="IJ8604" s="161"/>
      <c r="IK8604" s="161"/>
      <c r="IL8604" s="161"/>
      <c r="IM8604" s="161"/>
      <c r="IN8604" s="161"/>
      <c r="IO8604" s="161"/>
      <c r="IP8604" s="161"/>
      <c r="IQ8604" s="161"/>
      <c r="IR8604" s="161"/>
      <c r="IS8604" s="161"/>
      <c r="IT8604" s="161"/>
      <c r="IU8604" s="161"/>
      <c r="IV8604" s="161"/>
      <c r="IW8604" s="161"/>
      <c r="IX8604" s="161"/>
      <c r="IY8604" s="161"/>
      <c r="IZ8604" s="161"/>
      <c r="JA8604" s="161"/>
      <c r="JB8604" s="161"/>
      <c r="JC8604" s="161"/>
      <c r="JD8604" s="161"/>
      <c r="JE8604" s="161"/>
      <c r="JF8604" s="161"/>
      <c r="JG8604" s="161"/>
    </row>
    <row r="8605" spans="1:267" s="228" customFormat="1" ht="19.5" customHeight="1" x14ac:dyDescent="0.25">
      <c r="A8605" s="42" t="s">
        <v>374</v>
      </c>
      <c r="B8605" s="27">
        <v>5.5</v>
      </c>
      <c r="C8605" s="27">
        <v>2</v>
      </c>
      <c r="D8605" s="27">
        <v>0</v>
      </c>
      <c r="E8605" s="27">
        <v>0.5</v>
      </c>
      <c r="F8605" s="27">
        <v>0</v>
      </c>
      <c r="G8605" s="27">
        <v>5</v>
      </c>
      <c r="H8605" s="27">
        <v>0</v>
      </c>
      <c r="I8605" s="27">
        <v>0</v>
      </c>
      <c r="J8605" s="27">
        <v>0</v>
      </c>
      <c r="K8605" s="27">
        <v>0</v>
      </c>
      <c r="L8605" s="119"/>
      <c r="M8605" s="27">
        <f>SUM(B8605:K8605)</f>
        <v>13</v>
      </c>
      <c r="N8605" s="27">
        <v>6</v>
      </c>
      <c r="O8605" s="210">
        <f>M8605/91</f>
        <v>0.14285714285714285</v>
      </c>
      <c r="P8605" s="27" t="s">
        <v>446</v>
      </c>
      <c r="Q8605" s="30" t="s">
        <v>4353</v>
      </c>
      <c r="R8605" s="50" t="s">
        <v>921</v>
      </c>
      <c r="S8605" s="30" t="s">
        <v>474</v>
      </c>
      <c r="T8605" s="90" t="s">
        <v>8132</v>
      </c>
      <c r="U8605" s="27">
        <v>11</v>
      </c>
      <c r="V8605" s="49" t="s">
        <v>682</v>
      </c>
      <c r="W8605" s="42" t="s">
        <v>2821</v>
      </c>
      <c r="X8605" s="42" t="s">
        <v>916</v>
      </c>
      <c r="Y8605" s="42" t="s">
        <v>1126</v>
      </c>
      <c r="Z8605" s="61"/>
      <c r="AA8605" s="161"/>
      <c r="AB8605" s="161"/>
      <c r="AC8605" s="161"/>
      <c r="AD8605" s="161"/>
      <c r="AE8605" s="161"/>
      <c r="AF8605" s="161"/>
      <c r="AG8605" s="161"/>
      <c r="AH8605" s="161"/>
      <c r="AI8605" s="161"/>
      <c r="AJ8605" s="161"/>
      <c r="AK8605" s="161"/>
      <c r="AL8605" s="161"/>
      <c r="AM8605" s="161"/>
      <c r="AN8605" s="161"/>
      <c r="AO8605" s="161"/>
      <c r="AP8605" s="161"/>
      <c r="AQ8605" s="161"/>
      <c r="AR8605" s="161"/>
      <c r="AS8605" s="161"/>
      <c r="AT8605" s="161"/>
      <c r="AU8605" s="161"/>
      <c r="AV8605" s="161"/>
      <c r="AW8605" s="161"/>
      <c r="AX8605" s="161"/>
      <c r="AY8605" s="161"/>
      <c r="AZ8605" s="161"/>
      <c r="BA8605" s="161"/>
      <c r="BB8605" s="161"/>
      <c r="BC8605" s="161"/>
      <c r="BD8605" s="161"/>
      <c r="BE8605" s="161"/>
      <c r="BF8605" s="161"/>
      <c r="BG8605" s="161"/>
      <c r="BH8605" s="161"/>
      <c r="BI8605" s="161"/>
      <c r="BJ8605" s="161"/>
      <c r="BK8605" s="161"/>
      <c r="BL8605" s="161"/>
      <c r="BM8605" s="161"/>
      <c r="BN8605" s="161"/>
      <c r="BO8605" s="161"/>
      <c r="BP8605" s="161"/>
      <c r="BQ8605" s="161"/>
      <c r="BR8605" s="161"/>
      <c r="BS8605" s="161"/>
      <c r="BT8605" s="161"/>
      <c r="BU8605" s="161"/>
      <c r="BV8605" s="161"/>
      <c r="BW8605" s="161"/>
      <c r="BX8605" s="161"/>
      <c r="BY8605" s="161"/>
      <c r="BZ8605" s="161"/>
      <c r="CA8605" s="161"/>
      <c r="CB8605" s="161"/>
      <c r="CC8605" s="161"/>
      <c r="CD8605" s="161"/>
      <c r="CE8605" s="161"/>
      <c r="CF8605" s="161"/>
      <c r="CG8605" s="161"/>
      <c r="CH8605" s="161"/>
      <c r="CI8605" s="161"/>
      <c r="CJ8605" s="161"/>
      <c r="CK8605" s="161"/>
      <c r="CL8605" s="161"/>
      <c r="CM8605" s="161"/>
      <c r="CN8605" s="161"/>
      <c r="CO8605" s="161"/>
      <c r="CP8605" s="161"/>
      <c r="CQ8605" s="161"/>
      <c r="CR8605" s="161"/>
      <c r="CS8605" s="161"/>
      <c r="CT8605" s="161"/>
      <c r="CU8605" s="161"/>
      <c r="CV8605" s="161"/>
      <c r="CW8605" s="161"/>
      <c r="CX8605" s="161"/>
      <c r="CY8605" s="161"/>
      <c r="CZ8605" s="161"/>
      <c r="DA8605" s="161"/>
      <c r="DB8605" s="161"/>
      <c r="DC8605" s="161"/>
      <c r="DD8605" s="161"/>
      <c r="DE8605" s="161"/>
      <c r="DF8605" s="161"/>
      <c r="DG8605" s="161"/>
      <c r="DH8605" s="161"/>
      <c r="DI8605" s="161"/>
      <c r="DJ8605" s="161"/>
      <c r="DK8605" s="161"/>
      <c r="DL8605" s="161"/>
      <c r="DM8605" s="161"/>
      <c r="DN8605" s="161"/>
      <c r="DO8605" s="161"/>
      <c r="DP8605" s="161"/>
      <c r="DQ8605" s="161"/>
      <c r="DR8605" s="161"/>
      <c r="DS8605" s="161"/>
      <c r="DT8605" s="161"/>
      <c r="DU8605" s="161"/>
      <c r="DV8605" s="161"/>
      <c r="DW8605" s="161"/>
      <c r="DX8605" s="161"/>
      <c r="DY8605" s="161"/>
      <c r="DZ8605" s="161"/>
      <c r="EA8605" s="161"/>
      <c r="EB8605" s="161"/>
      <c r="EC8605" s="161"/>
      <c r="ED8605" s="161"/>
      <c r="EE8605" s="161"/>
      <c r="EF8605" s="161"/>
      <c r="EG8605" s="161"/>
      <c r="EH8605" s="161"/>
      <c r="EI8605" s="161"/>
      <c r="EJ8605" s="161"/>
      <c r="EK8605" s="161"/>
      <c r="EL8605" s="161"/>
      <c r="EM8605" s="161"/>
      <c r="EN8605" s="161"/>
      <c r="EO8605" s="161"/>
      <c r="EP8605" s="161"/>
      <c r="EQ8605" s="161"/>
      <c r="ER8605" s="161"/>
      <c r="ES8605" s="161"/>
      <c r="ET8605" s="161"/>
      <c r="EU8605" s="161"/>
      <c r="EV8605" s="161"/>
      <c r="EW8605" s="161"/>
      <c r="EX8605" s="161"/>
      <c r="EY8605" s="161"/>
      <c r="EZ8605" s="161"/>
      <c r="FA8605" s="161"/>
      <c r="FB8605" s="161"/>
      <c r="FC8605" s="161"/>
      <c r="FD8605" s="161"/>
      <c r="FE8605" s="161"/>
      <c r="FF8605" s="161"/>
      <c r="FG8605" s="161"/>
      <c r="FH8605" s="161"/>
      <c r="FI8605" s="161"/>
      <c r="FJ8605" s="161"/>
      <c r="FK8605" s="161"/>
      <c r="FL8605" s="161"/>
      <c r="FM8605" s="161"/>
      <c r="FN8605" s="161"/>
      <c r="FO8605" s="161"/>
      <c r="FP8605" s="161"/>
      <c r="FQ8605" s="161"/>
      <c r="FR8605" s="161"/>
      <c r="FS8605" s="161"/>
      <c r="FT8605" s="161"/>
      <c r="FU8605" s="161"/>
      <c r="FV8605" s="161"/>
      <c r="FW8605" s="161"/>
      <c r="FX8605" s="161"/>
      <c r="FY8605" s="161"/>
      <c r="FZ8605" s="161"/>
      <c r="GA8605" s="161"/>
      <c r="GB8605" s="161"/>
      <c r="GC8605" s="161"/>
      <c r="GD8605" s="161"/>
      <c r="GE8605" s="161"/>
      <c r="GF8605" s="161"/>
      <c r="GG8605" s="161"/>
      <c r="GH8605" s="161"/>
      <c r="GI8605" s="161"/>
      <c r="GJ8605" s="161"/>
      <c r="GK8605" s="161"/>
      <c r="GL8605" s="161"/>
      <c r="GM8605" s="161"/>
      <c r="GN8605" s="161"/>
      <c r="GO8605" s="161"/>
      <c r="GP8605" s="161"/>
      <c r="GQ8605" s="161"/>
      <c r="GR8605" s="161"/>
      <c r="GS8605" s="161"/>
      <c r="GT8605" s="161"/>
      <c r="GU8605" s="161"/>
      <c r="GV8605" s="161"/>
      <c r="GW8605" s="161"/>
      <c r="GX8605" s="161"/>
      <c r="GY8605" s="161"/>
      <c r="GZ8605" s="161"/>
      <c r="HA8605" s="161"/>
      <c r="HB8605" s="161"/>
      <c r="HC8605" s="161"/>
      <c r="HD8605" s="161"/>
      <c r="HE8605" s="161"/>
      <c r="HF8605" s="161"/>
      <c r="HG8605" s="161"/>
      <c r="HH8605" s="161"/>
      <c r="HI8605" s="161"/>
      <c r="HJ8605" s="161"/>
      <c r="HK8605" s="161"/>
      <c r="HL8605" s="161"/>
      <c r="HM8605" s="161"/>
      <c r="HN8605" s="161"/>
      <c r="HO8605" s="161"/>
      <c r="HP8605" s="161"/>
      <c r="HQ8605" s="161"/>
      <c r="HR8605" s="161"/>
      <c r="HS8605" s="161"/>
      <c r="HT8605" s="161"/>
      <c r="HU8605" s="161"/>
      <c r="HV8605" s="161"/>
      <c r="HW8605" s="161"/>
      <c r="HX8605" s="161"/>
      <c r="HY8605" s="161"/>
      <c r="HZ8605" s="161"/>
      <c r="IA8605" s="161"/>
      <c r="IB8605" s="161"/>
      <c r="IC8605" s="161"/>
      <c r="ID8605" s="161"/>
      <c r="IE8605" s="161"/>
      <c r="IF8605" s="161"/>
      <c r="IG8605" s="161"/>
      <c r="IH8605" s="161"/>
      <c r="II8605" s="161"/>
      <c r="IJ8605" s="161"/>
      <c r="IK8605" s="161"/>
      <c r="IL8605" s="161"/>
      <c r="IM8605" s="161"/>
      <c r="IN8605" s="161"/>
      <c r="IO8605" s="161"/>
      <c r="IP8605" s="161"/>
      <c r="IQ8605" s="161"/>
      <c r="IR8605" s="161"/>
      <c r="IS8605" s="161"/>
      <c r="IT8605" s="161"/>
      <c r="IU8605" s="161"/>
      <c r="IV8605" s="161"/>
      <c r="IW8605" s="161"/>
      <c r="IX8605" s="161"/>
      <c r="IY8605" s="161"/>
      <c r="IZ8605" s="161"/>
      <c r="JA8605" s="161"/>
      <c r="JB8605" s="161"/>
      <c r="JC8605" s="161"/>
      <c r="JD8605" s="161"/>
      <c r="JE8605" s="161"/>
      <c r="JF8605" s="161"/>
      <c r="JG8605" s="161"/>
    </row>
    <row r="8606" spans="1:267" s="228" customFormat="1" ht="19.5" customHeight="1" x14ac:dyDescent="0.25">
      <c r="A8606" s="42" t="s">
        <v>377</v>
      </c>
      <c r="B8606" s="27">
        <v>6</v>
      </c>
      <c r="C8606" s="27">
        <v>0</v>
      </c>
      <c r="D8606" s="27">
        <v>0</v>
      </c>
      <c r="E8606" s="27">
        <v>0</v>
      </c>
      <c r="F8606" s="27">
        <v>0</v>
      </c>
      <c r="G8606" s="27">
        <v>7</v>
      </c>
      <c r="H8606" s="27">
        <v>0</v>
      </c>
      <c r="I8606" s="27">
        <v>0</v>
      </c>
      <c r="J8606" s="27">
        <v>0</v>
      </c>
      <c r="K8606" s="27">
        <v>0</v>
      </c>
      <c r="L8606" s="119"/>
      <c r="M8606" s="27">
        <f>SUM(B8606:K8606)</f>
        <v>13</v>
      </c>
      <c r="N8606" s="27">
        <v>12</v>
      </c>
      <c r="O8606" s="210">
        <f>M8606/91</f>
        <v>0.14285714285714285</v>
      </c>
      <c r="P8606" s="27" t="s">
        <v>446</v>
      </c>
      <c r="Q8606" s="30" t="s">
        <v>2441</v>
      </c>
      <c r="R8606" s="50" t="s">
        <v>843</v>
      </c>
      <c r="S8606" s="30" t="s">
        <v>2442</v>
      </c>
      <c r="T8606" s="90" t="s">
        <v>2289</v>
      </c>
      <c r="U8606" s="27">
        <v>11</v>
      </c>
      <c r="V8606" s="49" t="s">
        <v>609</v>
      </c>
      <c r="W8606" s="42" t="s">
        <v>641</v>
      </c>
      <c r="X8606" s="42" t="s">
        <v>855</v>
      </c>
      <c r="Y8606" s="42" t="s">
        <v>466</v>
      </c>
      <c r="Z8606" s="61"/>
      <c r="AA8606" s="161"/>
      <c r="AB8606" s="161"/>
      <c r="AC8606" s="161"/>
      <c r="AD8606" s="161"/>
      <c r="AE8606" s="161"/>
      <c r="AF8606" s="161"/>
      <c r="AG8606" s="161"/>
      <c r="AH8606" s="161"/>
      <c r="AI8606" s="161"/>
      <c r="AJ8606" s="161"/>
      <c r="AK8606" s="161"/>
      <c r="AL8606" s="161"/>
      <c r="AM8606" s="161"/>
      <c r="AN8606" s="161"/>
      <c r="AO8606" s="161"/>
      <c r="AP8606" s="161"/>
      <c r="AQ8606" s="161"/>
      <c r="AR8606" s="161"/>
      <c r="AS8606" s="161"/>
      <c r="AT8606" s="161"/>
      <c r="AU8606" s="161"/>
      <c r="AV8606" s="161"/>
      <c r="AW8606" s="161"/>
      <c r="AX8606" s="161"/>
      <c r="AY8606" s="161"/>
      <c r="AZ8606" s="161"/>
      <c r="BA8606" s="161"/>
      <c r="BB8606" s="161"/>
      <c r="BC8606" s="161"/>
      <c r="BD8606" s="161"/>
      <c r="BE8606" s="161"/>
      <c r="BF8606" s="161"/>
      <c r="BG8606" s="161"/>
      <c r="BH8606" s="161"/>
      <c r="BI8606" s="161"/>
      <c r="BJ8606" s="161"/>
      <c r="BK8606" s="161"/>
      <c r="BL8606" s="161"/>
      <c r="BM8606" s="161"/>
      <c r="BN8606" s="161"/>
      <c r="BO8606" s="161"/>
      <c r="BP8606" s="161"/>
      <c r="BQ8606" s="161"/>
      <c r="BR8606" s="161"/>
      <c r="BS8606" s="161"/>
      <c r="BT8606" s="161"/>
      <c r="BU8606" s="161"/>
      <c r="BV8606" s="161"/>
      <c r="BW8606" s="161"/>
      <c r="BX8606" s="161"/>
      <c r="BY8606" s="161"/>
      <c r="BZ8606" s="161"/>
      <c r="CA8606" s="161"/>
      <c r="CB8606" s="161"/>
      <c r="CC8606" s="161"/>
      <c r="CD8606" s="161"/>
      <c r="CE8606" s="161"/>
      <c r="CF8606" s="161"/>
      <c r="CG8606" s="161"/>
      <c r="CH8606" s="161"/>
      <c r="CI8606" s="161"/>
      <c r="CJ8606" s="161"/>
      <c r="CK8606" s="161"/>
      <c r="CL8606" s="161"/>
      <c r="CM8606" s="161"/>
      <c r="CN8606" s="161"/>
      <c r="CO8606" s="161"/>
      <c r="CP8606" s="161"/>
      <c r="CQ8606" s="161"/>
      <c r="CR8606" s="161"/>
      <c r="CS8606" s="161"/>
      <c r="CT8606" s="161"/>
      <c r="CU8606" s="161"/>
      <c r="CV8606" s="161"/>
      <c r="CW8606" s="161"/>
      <c r="CX8606" s="161"/>
      <c r="CY8606" s="161"/>
      <c r="CZ8606" s="161"/>
      <c r="DA8606" s="161"/>
      <c r="DB8606" s="161"/>
      <c r="DC8606" s="161"/>
      <c r="DD8606" s="161"/>
      <c r="DE8606" s="161"/>
      <c r="DF8606" s="161"/>
      <c r="DG8606" s="161"/>
      <c r="DH8606" s="161"/>
      <c r="DI8606" s="161"/>
      <c r="DJ8606" s="161"/>
      <c r="DK8606" s="161"/>
      <c r="DL8606" s="161"/>
      <c r="DM8606" s="161"/>
      <c r="DN8606" s="161"/>
      <c r="DO8606" s="161"/>
      <c r="DP8606" s="161"/>
      <c r="DQ8606" s="161"/>
      <c r="DR8606" s="161"/>
      <c r="DS8606" s="161"/>
      <c r="DT8606" s="161"/>
      <c r="DU8606" s="161"/>
      <c r="DV8606" s="161"/>
      <c r="DW8606" s="161"/>
      <c r="DX8606" s="161"/>
      <c r="DY8606" s="161"/>
      <c r="DZ8606" s="161"/>
      <c r="EA8606" s="161"/>
      <c r="EB8606" s="161"/>
      <c r="EC8606" s="161"/>
      <c r="ED8606" s="161"/>
      <c r="EE8606" s="161"/>
      <c r="EF8606" s="161"/>
      <c r="EG8606" s="161"/>
      <c r="EH8606" s="161"/>
      <c r="EI8606" s="161"/>
      <c r="EJ8606" s="161"/>
      <c r="EK8606" s="161"/>
      <c r="EL8606" s="161"/>
      <c r="EM8606" s="161"/>
      <c r="EN8606" s="161"/>
      <c r="EO8606" s="161"/>
      <c r="EP8606" s="161"/>
      <c r="EQ8606" s="161"/>
      <c r="ER8606" s="161"/>
      <c r="ES8606" s="161"/>
      <c r="ET8606" s="161"/>
      <c r="EU8606" s="161"/>
      <c r="EV8606" s="161"/>
      <c r="EW8606" s="161"/>
      <c r="EX8606" s="161"/>
      <c r="EY8606" s="161"/>
      <c r="EZ8606" s="161"/>
      <c r="FA8606" s="161"/>
      <c r="FB8606" s="161"/>
      <c r="FC8606" s="161"/>
      <c r="FD8606" s="161"/>
      <c r="FE8606" s="161"/>
      <c r="FF8606" s="161"/>
      <c r="FG8606" s="161"/>
      <c r="FH8606" s="161"/>
      <c r="FI8606" s="161"/>
      <c r="FJ8606" s="161"/>
      <c r="FK8606" s="161"/>
      <c r="FL8606" s="161"/>
      <c r="FM8606" s="161"/>
      <c r="FN8606" s="161"/>
      <c r="FO8606" s="161"/>
      <c r="FP8606" s="161"/>
      <c r="FQ8606" s="161"/>
      <c r="FR8606" s="161"/>
      <c r="FS8606" s="161"/>
      <c r="FT8606" s="161"/>
      <c r="FU8606" s="161"/>
      <c r="FV8606" s="161"/>
      <c r="FW8606" s="161"/>
      <c r="FX8606" s="161"/>
      <c r="FY8606" s="161"/>
      <c r="FZ8606" s="161"/>
      <c r="GA8606" s="161"/>
      <c r="GB8606" s="161"/>
      <c r="GC8606" s="161"/>
      <c r="GD8606" s="161"/>
      <c r="GE8606" s="161"/>
      <c r="GF8606" s="161"/>
      <c r="GG8606" s="161"/>
      <c r="GH8606" s="161"/>
      <c r="GI8606" s="161"/>
      <c r="GJ8606" s="161"/>
      <c r="GK8606" s="161"/>
      <c r="GL8606" s="161"/>
      <c r="GM8606" s="161"/>
      <c r="GN8606" s="161"/>
      <c r="GO8606" s="161"/>
      <c r="GP8606" s="161"/>
      <c r="GQ8606" s="161"/>
      <c r="GR8606" s="161"/>
      <c r="GS8606" s="161"/>
      <c r="GT8606" s="161"/>
      <c r="GU8606" s="161"/>
      <c r="GV8606" s="161"/>
      <c r="GW8606" s="161"/>
      <c r="GX8606" s="161"/>
      <c r="GY8606" s="161"/>
      <c r="GZ8606" s="161"/>
      <c r="HA8606" s="161"/>
      <c r="HB8606" s="161"/>
      <c r="HC8606" s="161"/>
      <c r="HD8606" s="161"/>
      <c r="HE8606" s="161"/>
      <c r="HF8606" s="161"/>
      <c r="HG8606" s="161"/>
      <c r="HH8606" s="161"/>
      <c r="HI8606" s="161"/>
      <c r="HJ8606" s="161"/>
      <c r="HK8606" s="161"/>
      <c r="HL8606" s="161"/>
      <c r="HM8606" s="161"/>
      <c r="HN8606" s="161"/>
      <c r="HO8606" s="161"/>
      <c r="HP8606" s="161"/>
      <c r="HQ8606" s="161"/>
      <c r="HR8606" s="161"/>
      <c r="HS8606" s="161"/>
      <c r="HT8606" s="161"/>
      <c r="HU8606" s="161"/>
      <c r="HV8606" s="161"/>
      <c r="HW8606" s="161"/>
      <c r="HX8606" s="161"/>
      <c r="HY8606" s="161"/>
      <c r="HZ8606" s="161"/>
      <c r="IA8606" s="161"/>
      <c r="IB8606" s="161"/>
      <c r="IC8606" s="161"/>
      <c r="ID8606" s="161"/>
      <c r="IE8606" s="161"/>
      <c r="IF8606" s="161"/>
      <c r="IG8606" s="161"/>
      <c r="IH8606" s="161"/>
      <c r="II8606" s="161"/>
      <c r="IJ8606" s="161"/>
      <c r="IK8606" s="161"/>
      <c r="IL8606" s="161"/>
      <c r="IM8606" s="161"/>
      <c r="IN8606" s="161"/>
      <c r="IO8606" s="161"/>
      <c r="IP8606" s="161"/>
      <c r="IQ8606" s="161"/>
      <c r="IR8606" s="161"/>
      <c r="IS8606" s="161"/>
      <c r="IT8606" s="161"/>
      <c r="IU8606" s="161"/>
      <c r="IV8606" s="161"/>
      <c r="IW8606" s="161"/>
      <c r="IX8606" s="161"/>
      <c r="IY8606" s="161"/>
      <c r="IZ8606" s="161"/>
      <c r="JA8606" s="161"/>
      <c r="JB8606" s="161"/>
      <c r="JC8606" s="161"/>
      <c r="JD8606" s="161"/>
      <c r="JE8606" s="161"/>
      <c r="JF8606" s="161"/>
      <c r="JG8606" s="161"/>
    </row>
    <row r="8607" spans="1:267" s="228" customFormat="1" ht="19.5" customHeight="1" x14ac:dyDescent="0.25">
      <c r="A8607" s="42" t="s">
        <v>373</v>
      </c>
      <c r="B8607" s="27">
        <v>4</v>
      </c>
      <c r="C8607" s="27">
        <v>0</v>
      </c>
      <c r="D8607" s="27">
        <v>0</v>
      </c>
      <c r="E8607" s="27">
        <v>1</v>
      </c>
      <c r="F8607" s="27">
        <v>0</v>
      </c>
      <c r="G8607" s="27">
        <v>7</v>
      </c>
      <c r="H8607" s="27">
        <v>1</v>
      </c>
      <c r="I8607" s="27">
        <v>0</v>
      </c>
      <c r="J8607" s="27">
        <v>0</v>
      </c>
      <c r="K8607" s="27">
        <v>0</v>
      </c>
      <c r="L8607" s="119"/>
      <c r="M8607" s="27">
        <f>SUM(B8607:K8607)</f>
        <v>13</v>
      </c>
      <c r="N8607" s="27">
        <v>15</v>
      </c>
      <c r="O8607" s="210">
        <f>M8607/91</f>
        <v>0.14285714285714285</v>
      </c>
      <c r="P8607" s="27" t="s">
        <v>446</v>
      </c>
      <c r="Q8607" s="30" t="s">
        <v>528</v>
      </c>
      <c r="R8607" s="50" t="s">
        <v>529</v>
      </c>
      <c r="S8607" s="30" t="s">
        <v>526</v>
      </c>
      <c r="T8607" s="90" t="s">
        <v>681</v>
      </c>
      <c r="U8607" s="27">
        <v>11</v>
      </c>
      <c r="V8607" s="49" t="s">
        <v>519</v>
      </c>
      <c r="W8607" s="42" t="s">
        <v>517</v>
      </c>
      <c r="X8607" s="42" t="s">
        <v>520</v>
      </c>
      <c r="Y8607" s="42" t="s">
        <v>489</v>
      </c>
      <c r="Z8607" s="61"/>
      <c r="AA8607" s="161"/>
      <c r="AB8607" s="161"/>
      <c r="AC8607" s="161"/>
      <c r="AD8607" s="161"/>
      <c r="AE8607" s="161"/>
      <c r="AF8607" s="161"/>
      <c r="AG8607" s="161"/>
      <c r="AH8607" s="161"/>
      <c r="AI8607" s="161"/>
      <c r="AJ8607" s="161"/>
      <c r="AK8607" s="161"/>
      <c r="AL8607" s="161"/>
      <c r="AM8607" s="161"/>
      <c r="AN8607" s="161"/>
      <c r="AO8607" s="161"/>
      <c r="AP8607" s="161"/>
      <c r="AQ8607" s="161"/>
      <c r="AR8607" s="161"/>
      <c r="AS8607" s="161"/>
      <c r="AT8607" s="161"/>
      <c r="AU8607" s="161"/>
      <c r="AV8607" s="161"/>
      <c r="AW8607" s="161"/>
      <c r="AX8607" s="161"/>
      <c r="AY8607" s="161"/>
      <c r="AZ8607" s="161"/>
      <c r="BA8607" s="161"/>
      <c r="BB8607" s="161"/>
      <c r="BC8607" s="161"/>
      <c r="BD8607" s="161"/>
      <c r="BE8607" s="161"/>
      <c r="BF8607" s="161"/>
      <c r="BG8607" s="161"/>
      <c r="BH8607" s="161"/>
      <c r="BI8607" s="161"/>
      <c r="BJ8607" s="161"/>
      <c r="BK8607" s="161"/>
      <c r="BL8607" s="161"/>
      <c r="BM8607" s="161"/>
      <c r="BN8607" s="161"/>
      <c r="BO8607" s="161"/>
      <c r="BP8607" s="161"/>
      <c r="BQ8607" s="161"/>
      <c r="BR8607" s="161"/>
      <c r="BS8607" s="161"/>
      <c r="BT8607" s="161"/>
      <c r="BU8607" s="161"/>
      <c r="BV8607" s="161"/>
      <c r="BW8607" s="161"/>
      <c r="BX8607" s="161"/>
      <c r="BY8607" s="161"/>
      <c r="BZ8607" s="161"/>
      <c r="CA8607" s="161"/>
      <c r="CB8607" s="161"/>
      <c r="CC8607" s="161"/>
      <c r="CD8607" s="161"/>
      <c r="CE8607" s="161"/>
      <c r="CF8607" s="161"/>
      <c r="CG8607" s="161"/>
      <c r="CH8607" s="161"/>
      <c r="CI8607" s="161"/>
      <c r="CJ8607" s="161"/>
      <c r="CK8607" s="161"/>
      <c r="CL8607" s="161"/>
      <c r="CM8607" s="161"/>
      <c r="CN8607" s="161"/>
      <c r="CO8607" s="161"/>
      <c r="CP8607" s="161"/>
      <c r="CQ8607" s="161"/>
      <c r="CR8607" s="161"/>
      <c r="CS8607" s="161"/>
      <c r="CT8607" s="161"/>
      <c r="CU8607" s="161"/>
      <c r="CV8607" s="161"/>
      <c r="CW8607" s="161"/>
      <c r="CX8607" s="161"/>
      <c r="CY8607" s="161"/>
      <c r="CZ8607" s="161"/>
      <c r="DA8607" s="161"/>
      <c r="DB8607" s="161"/>
      <c r="DC8607" s="161"/>
      <c r="DD8607" s="161"/>
      <c r="DE8607" s="161"/>
      <c r="DF8607" s="161"/>
      <c r="DG8607" s="161"/>
      <c r="DH8607" s="161"/>
      <c r="DI8607" s="161"/>
      <c r="DJ8607" s="161"/>
      <c r="DK8607" s="161"/>
      <c r="DL8607" s="161"/>
      <c r="DM8607" s="161"/>
      <c r="DN8607" s="161"/>
      <c r="DO8607" s="161"/>
      <c r="DP8607" s="161"/>
      <c r="DQ8607" s="161"/>
      <c r="DR8607" s="161"/>
      <c r="DS8607" s="161"/>
      <c r="DT8607" s="161"/>
      <c r="DU8607" s="161"/>
      <c r="DV8607" s="161"/>
      <c r="DW8607" s="161"/>
      <c r="DX8607" s="161"/>
      <c r="DY8607" s="161"/>
      <c r="DZ8607" s="161"/>
      <c r="EA8607" s="161"/>
      <c r="EB8607" s="161"/>
      <c r="EC8607" s="161"/>
      <c r="ED8607" s="161"/>
      <c r="EE8607" s="161"/>
      <c r="EF8607" s="161"/>
      <c r="EG8607" s="161"/>
      <c r="EH8607" s="161"/>
      <c r="EI8607" s="161"/>
      <c r="EJ8607" s="161"/>
      <c r="EK8607" s="161"/>
      <c r="EL8607" s="161"/>
      <c r="EM8607" s="161"/>
      <c r="EN8607" s="161"/>
      <c r="EO8607" s="161"/>
      <c r="EP8607" s="161"/>
      <c r="EQ8607" s="161"/>
      <c r="ER8607" s="161"/>
      <c r="ES8607" s="161"/>
      <c r="ET8607" s="161"/>
      <c r="EU8607" s="161"/>
      <c r="EV8607" s="161"/>
      <c r="EW8607" s="161"/>
      <c r="EX8607" s="161"/>
      <c r="EY8607" s="161"/>
      <c r="EZ8607" s="161"/>
      <c r="FA8607" s="161"/>
      <c r="FB8607" s="161"/>
      <c r="FC8607" s="161"/>
      <c r="FD8607" s="161"/>
      <c r="FE8607" s="161"/>
      <c r="FF8607" s="161"/>
      <c r="FG8607" s="161"/>
      <c r="FH8607" s="161"/>
      <c r="FI8607" s="161"/>
      <c r="FJ8607" s="161"/>
      <c r="FK8607" s="161"/>
      <c r="FL8607" s="161"/>
      <c r="FM8607" s="161"/>
      <c r="FN8607" s="161"/>
      <c r="FO8607" s="161"/>
      <c r="FP8607" s="161"/>
      <c r="FQ8607" s="161"/>
      <c r="FR8607" s="161"/>
      <c r="FS8607" s="161"/>
      <c r="FT8607" s="161"/>
      <c r="FU8607" s="161"/>
      <c r="FV8607" s="161"/>
      <c r="FW8607" s="161"/>
      <c r="FX8607" s="161"/>
      <c r="FY8607" s="161"/>
      <c r="FZ8607" s="161"/>
      <c r="GA8607" s="161"/>
      <c r="GB8607" s="161"/>
      <c r="GC8607" s="161"/>
      <c r="GD8607" s="161"/>
      <c r="GE8607" s="161"/>
      <c r="GF8607" s="161"/>
      <c r="GG8607" s="161"/>
      <c r="GH8607" s="161"/>
      <c r="GI8607" s="161"/>
      <c r="GJ8607" s="161"/>
      <c r="GK8607" s="161"/>
      <c r="GL8607" s="161"/>
      <c r="GM8607" s="161"/>
      <c r="GN8607" s="161"/>
      <c r="GO8607" s="161"/>
      <c r="GP8607" s="161"/>
      <c r="GQ8607" s="161"/>
      <c r="GR8607" s="161"/>
      <c r="GS8607" s="161"/>
      <c r="GT8607" s="161"/>
      <c r="GU8607" s="161"/>
      <c r="GV8607" s="161"/>
      <c r="GW8607" s="161"/>
      <c r="GX8607" s="161"/>
      <c r="GY8607" s="161"/>
      <c r="GZ8607" s="161"/>
      <c r="HA8607" s="161"/>
      <c r="HB8607" s="161"/>
      <c r="HC8607" s="161"/>
      <c r="HD8607" s="161"/>
      <c r="HE8607" s="161"/>
      <c r="HF8607" s="161"/>
      <c r="HG8607" s="161"/>
      <c r="HH8607" s="161"/>
      <c r="HI8607" s="161"/>
      <c r="HJ8607" s="161"/>
      <c r="HK8607" s="161"/>
      <c r="HL8607" s="161"/>
      <c r="HM8607" s="161"/>
      <c r="HN8607" s="161"/>
      <c r="HO8607" s="161"/>
      <c r="HP8607" s="161"/>
      <c r="HQ8607" s="161"/>
      <c r="HR8607" s="161"/>
      <c r="HS8607" s="161"/>
      <c r="HT8607" s="161"/>
      <c r="HU8607" s="161"/>
      <c r="HV8607" s="161"/>
      <c r="HW8607" s="161"/>
      <c r="HX8607" s="161"/>
      <c r="HY8607" s="161"/>
      <c r="HZ8607" s="161"/>
      <c r="IA8607" s="161"/>
      <c r="IB8607" s="161"/>
      <c r="IC8607" s="161"/>
      <c r="ID8607" s="161"/>
      <c r="IE8607" s="161"/>
      <c r="IF8607" s="161"/>
      <c r="IG8607" s="161"/>
      <c r="IH8607" s="161"/>
      <c r="II8607" s="161"/>
      <c r="IJ8607" s="161"/>
      <c r="IK8607" s="161"/>
      <c r="IL8607" s="161"/>
      <c r="IM8607" s="161"/>
      <c r="IN8607" s="161"/>
      <c r="IO8607" s="161"/>
      <c r="IP8607" s="161"/>
      <c r="IQ8607" s="161"/>
      <c r="IR8607" s="161"/>
      <c r="IS8607" s="161"/>
      <c r="IT8607" s="161"/>
      <c r="IU8607" s="161"/>
      <c r="IV8607" s="161"/>
      <c r="IW8607" s="161"/>
      <c r="IX8607" s="161"/>
      <c r="IY8607" s="161"/>
      <c r="IZ8607" s="161"/>
      <c r="JA8607" s="161"/>
      <c r="JB8607" s="161"/>
      <c r="JC8607" s="161"/>
      <c r="JD8607" s="161"/>
      <c r="JE8607" s="161"/>
      <c r="JF8607" s="161"/>
      <c r="JG8607" s="161"/>
    </row>
    <row r="8608" spans="1:267" s="228" customFormat="1" ht="19.5" customHeight="1" x14ac:dyDescent="0.25">
      <c r="A8608" s="42" t="s">
        <v>381</v>
      </c>
      <c r="B8608" s="27">
        <v>6.5</v>
      </c>
      <c r="C8608" s="27">
        <v>1</v>
      </c>
      <c r="D8608" s="27">
        <v>0</v>
      </c>
      <c r="E8608" s="27">
        <v>3</v>
      </c>
      <c r="F8608" s="27">
        <v>2</v>
      </c>
      <c r="G8608" s="27">
        <v>0</v>
      </c>
      <c r="H8608" s="27">
        <v>0</v>
      </c>
      <c r="I8608" s="27">
        <v>0</v>
      </c>
      <c r="J8608" s="27">
        <v>0</v>
      </c>
      <c r="K8608" s="27">
        <v>0</v>
      </c>
      <c r="L8608" s="119"/>
      <c r="M8608" s="27">
        <f>SUM(B8608:K8608)</f>
        <v>12.5</v>
      </c>
      <c r="N8608" s="27">
        <v>8</v>
      </c>
      <c r="O8608" s="210">
        <f>M8608/91</f>
        <v>0.13736263736263737</v>
      </c>
      <c r="P8608" s="27" t="s">
        <v>446</v>
      </c>
      <c r="Q8608" s="30" t="s">
        <v>6089</v>
      </c>
      <c r="R8608" s="50" t="s">
        <v>496</v>
      </c>
      <c r="S8608" s="30" t="s">
        <v>5810</v>
      </c>
      <c r="T8608" s="90" t="s">
        <v>7521</v>
      </c>
      <c r="U8608" s="27">
        <v>11</v>
      </c>
      <c r="V8608" s="49" t="s">
        <v>682</v>
      </c>
      <c r="W8608" s="42" t="s">
        <v>7500</v>
      </c>
      <c r="X8608" s="42" t="s">
        <v>651</v>
      </c>
      <c r="Y8608" s="42" t="s">
        <v>1078</v>
      </c>
      <c r="Z8608" s="61"/>
      <c r="AA8608" s="161"/>
      <c r="AB8608" s="161"/>
      <c r="AC8608" s="161"/>
      <c r="AD8608" s="161"/>
      <c r="AE8608" s="161"/>
      <c r="AF8608" s="161"/>
      <c r="AG8608" s="161"/>
      <c r="AH8608" s="161"/>
      <c r="AI8608" s="161"/>
      <c r="AJ8608" s="161"/>
      <c r="AK8608" s="161"/>
      <c r="AL8608" s="161"/>
      <c r="AM8608" s="161"/>
      <c r="AN8608" s="161"/>
      <c r="AO8608" s="161"/>
      <c r="AP8608" s="161"/>
      <c r="AQ8608" s="161"/>
      <c r="AR8608" s="161"/>
      <c r="AS8608" s="161"/>
      <c r="AT8608" s="161"/>
      <c r="AU8608" s="161"/>
      <c r="AV8608" s="161"/>
      <c r="AW8608" s="161"/>
      <c r="AX8608" s="161"/>
      <c r="AY8608" s="161"/>
      <c r="AZ8608" s="161"/>
      <c r="BA8608" s="161"/>
      <c r="BB8608" s="161"/>
      <c r="BC8608" s="161"/>
      <c r="BD8608" s="161"/>
      <c r="BE8608" s="161"/>
      <c r="BF8608" s="161"/>
      <c r="BG8608" s="161"/>
      <c r="BH8608" s="161"/>
      <c r="BI8608" s="161"/>
      <c r="BJ8608" s="161"/>
      <c r="BK8608" s="161"/>
      <c r="BL8608" s="161"/>
      <c r="BM8608" s="161"/>
      <c r="BN8608" s="161"/>
      <c r="BO8608" s="161"/>
      <c r="BP8608" s="161"/>
      <c r="BQ8608" s="161"/>
      <c r="BR8608" s="161"/>
      <c r="BS8608" s="161"/>
      <c r="BT8608" s="161"/>
      <c r="BU8608" s="161"/>
      <c r="BV8608" s="161"/>
      <c r="BW8608" s="161"/>
      <c r="BX8608" s="161"/>
      <c r="BY8608" s="161"/>
      <c r="BZ8608" s="161"/>
      <c r="CA8608" s="161"/>
      <c r="CB8608" s="161"/>
      <c r="CC8608" s="161"/>
      <c r="CD8608" s="161"/>
      <c r="CE8608" s="161"/>
      <c r="CF8608" s="161"/>
      <c r="CG8608" s="161"/>
      <c r="CH8608" s="161"/>
      <c r="CI8608" s="161"/>
      <c r="CJ8608" s="161"/>
      <c r="CK8608" s="161"/>
      <c r="CL8608" s="161"/>
      <c r="CM8608" s="161"/>
      <c r="CN8608" s="161"/>
      <c r="CO8608" s="161"/>
      <c r="CP8608" s="161"/>
      <c r="CQ8608" s="161"/>
      <c r="CR8608" s="161"/>
      <c r="CS8608" s="161"/>
      <c r="CT8608" s="161"/>
      <c r="CU8608" s="161"/>
      <c r="CV8608" s="161"/>
      <c r="CW8608" s="161"/>
      <c r="CX8608" s="161"/>
      <c r="CY8608" s="161"/>
      <c r="CZ8608" s="161"/>
      <c r="DA8608" s="161"/>
      <c r="DB8608" s="161"/>
      <c r="DC8608" s="161"/>
      <c r="DD8608" s="161"/>
      <c r="DE8608" s="161"/>
      <c r="DF8608" s="161"/>
      <c r="DG8608" s="161"/>
      <c r="DH8608" s="161"/>
      <c r="DI8608" s="161"/>
      <c r="DJ8608" s="161"/>
      <c r="DK8608" s="161"/>
      <c r="DL8608" s="161"/>
      <c r="DM8608" s="161"/>
      <c r="DN8608" s="161"/>
      <c r="DO8608" s="161"/>
      <c r="DP8608" s="161"/>
      <c r="DQ8608" s="161"/>
      <c r="DR8608" s="161"/>
      <c r="DS8608" s="161"/>
      <c r="DT8608" s="161"/>
      <c r="DU8608" s="161"/>
      <c r="DV8608" s="161"/>
      <c r="DW8608" s="161"/>
      <c r="DX8608" s="161"/>
      <c r="DY8608" s="161"/>
      <c r="DZ8608" s="161"/>
      <c r="EA8608" s="161"/>
      <c r="EB8608" s="161"/>
      <c r="EC8608" s="161"/>
      <c r="ED8608" s="161"/>
      <c r="EE8608" s="161"/>
      <c r="EF8608" s="161"/>
      <c r="EG8608" s="161"/>
      <c r="EH8608" s="161"/>
      <c r="EI8608" s="161"/>
      <c r="EJ8608" s="161"/>
      <c r="EK8608" s="161"/>
      <c r="EL8608" s="161"/>
      <c r="EM8608" s="161"/>
      <c r="EN8608" s="161"/>
      <c r="EO8608" s="161"/>
      <c r="EP8608" s="161"/>
      <c r="EQ8608" s="161"/>
      <c r="ER8608" s="161"/>
      <c r="ES8608" s="161"/>
      <c r="ET8608" s="161"/>
      <c r="EU8608" s="161"/>
      <c r="EV8608" s="161"/>
      <c r="EW8608" s="161"/>
      <c r="EX8608" s="161"/>
      <c r="EY8608" s="161"/>
      <c r="EZ8608" s="161"/>
      <c r="FA8608" s="161"/>
      <c r="FB8608" s="161"/>
      <c r="FC8608" s="161"/>
      <c r="FD8608" s="161"/>
      <c r="FE8608" s="161"/>
      <c r="FF8608" s="161"/>
      <c r="FG8608" s="161"/>
      <c r="FH8608" s="161"/>
      <c r="FI8608" s="161"/>
      <c r="FJ8608" s="161"/>
      <c r="FK8608" s="161"/>
      <c r="FL8608" s="161"/>
      <c r="FM8608" s="161"/>
      <c r="FN8608" s="161"/>
      <c r="FO8608" s="161"/>
      <c r="FP8608" s="161"/>
      <c r="FQ8608" s="161"/>
      <c r="FR8608" s="161"/>
      <c r="FS8608" s="161"/>
      <c r="FT8608" s="161"/>
      <c r="FU8608" s="161"/>
      <c r="FV8608" s="161"/>
      <c r="FW8608" s="161"/>
      <c r="FX8608" s="161"/>
      <c r="FY8608" s="161"/>
      <c r="FZ8608" s="161"/>
      <c r="GA8608" s="161"/>
      <c r="GB8608" s="161"/>
      <c r="GC8608" s="161"/>
      <c r="GD8608" s="161"/>
      <c r="GE8608" s="161"/>
      <c r="GF8608" s="161"/>
      <c r="GG8608" s="161"/>
      <c r="GH8608" s="161"/>
      <c r="GI8608" s="161"/>
      <c r="GJ8608" s="161"/>
      <c r="GK8608" s="161"/>
      <c r="GL8608" s="161"/>
      <c r="GM8608" s="161"/>
      <c r="GN8608" s="161"/>
      <c r="GO8608" s="161"/>
      <c r="GP8608" s="161"/>
      <c r="GQ8608" s="161"/>
      <c r="GR8608" s="161"/>
      <c r="GS8608" s="161"/>
      <c r="GT8608" s="161"/>
      <c r="GU8608" s="161"/>
      <c r="GV8608" s="161"/>
      <c r="GW8608" s="161"/>
      <c r="GX8608" s="161"/>
      <c r="GY8608" s="161"/>
      <c r="GZ8608" s="161"/>
      <c r="HA8608" s="161"/>
      <c r="HB8608" s="161"/>
      <c r="HC8608" s="161"/>
      <c r="HD8608" s="161"/>
      <c r="HE8608" s="161"/>
      <c r="HF8608" s="161"/>
      <c r="HG8608" s="161"/>
      <c r="HH8608" s="161"/>
      <c r="HI8608" s="161"/>
      <c r="HJ8608" s="161"/>
      <c r="HK8608" s="161"/>
      <c r="HL8608" s="161"/>
      <c r="HM8608" s="161"/>
      <c r="HN8608" s="161"/>
      <c r="HO8608" s="161"/>
      <c r="HP8608" s="161"/>
      <c r="HQ8608" s="161"/>
      <c r="HR8608" s="161"/>
      <c r="HS8608" s="161"/>
      <c r="HT8608" s="161"/>
      <c r="HU8608" s="161"/>
      <c r="HV8608" s="161"/>
      <c r="HW8608" s="161"/>
      <c r="HX8608" s="161"/>
      <c r="HY8608" s="161"/>
      <c r="HZ8608" s="161"/>
      <c r="IA8608" s="161"/>
      <c r="IB8608" s="161"/>
      <c r="IC8608" s="161"/>
      <c r="ID8608" s="161"/>
      <c r="IE8608" s="161"/>
      <c r="IF8608" s="161"/>
      <c r="IG8608" s="161"/>
      <c r="IH8608" s="161"/>
      <c r="II8608" s="161"/>
      <c r="IJ8608" s="161"/>
      <c r="IK8608" s="161"/>
      <c r="IL8608" s="161"/>
      <c r="IM8608" s="161"/>
      <c r="IN8608" s="161"/>
      <c r="IO8608" s="161"/>
      <c r="IP8608" s="161"/>
      <c r="IQ8608" s="161"/>
      <c r="IR8608" s="161"/>
      <c r="IS8608" s="161"/>
      <c r="IT8608" s="161"/>
      <c r="IU8608" s="161"/>
      <c r="IV8608" s="161"/>
      <c r="IW8608" s="161"/>
      <c r="IX8608" s="161"/>
      <c r="IY8608" s="161"/>
      <c r="IZ8608" s="161"/>
      <c r="JA8608" s="161"/>
      <c r="JB8608" s="161"/>
      <c r="JC8608" s="161"/>
      <c r="JD8608" s="161"/>
      <c r="JE8608" s="161"/>
      <c r="JF8608" s="161"/>
      <c r="JG8608" s="161"/>
    </row>
    <row r="8609" spans="1:267" s="228" customFormat="1" ht="19.5" customHeight="1" x14ac:dyDescent="0.25">
      <c r="A8609" s="42" t="s">
        <v>380</v>
      </c>
      <c r="B8609" s="27">
        <v>4.5</v>
      </c>
      <c r="C8609" s="27">
        <v>0</v>
      </c>
      <c r="D8609" s="27">
        <v>1</v>
      </c>
      <c r="E8609" s="27">
        <v>1</v>
      </c>
      <c r="F8609" s="27">
        <v>0</v>
      </c>
      <c r="G8609" s="27">
        <v>0</v>
      </c>
      <c r="H8609" s="27">
        <v>3</v>
      </c>
      <c r="I8609" s="27">
        <v>0</v>
      </c>
      <c r="J8609" s="27">
        <v>1</v>
      </c>
      <c r="K8609" s="27">
        <v>2</v>
      </c>
      <c r="L8609" s="119"/>
      <c r="M8609" s="27">
        <f>SUM(B8609:K8609)</f>
        <v>12.5</v>
      </c>
      <c r="N8609" s="27">
        <v>9</v>
      </c>
      <c r="O8609" s="210">
        <f>M8609/91</f>
        <v>0.13736263736263737</v>
      </c>
      <c r="P8609" s="27" t="s">
        <v>446</v>
      </c>
      <c r="Q8609" s="30" t="s">
        <v>7294</v>
      </c>
      <c r="R8609" s="50" t="s">
        <v>1102</v>
      </c>
      <c r="S8609" s="30" t="s">
        <v>1040</v>
      </c>
      <c r="T8609" s="90" t="s">
        <v>3672</v>
      </c>
      <c r="U8609" s="27">
        <v>11</v>
      </c>
      <c r="V8609" s="49" t="s">
        <v>519</v>
      </c>
      <c r="W8609" s="42" t="s">
        <v>5748</v>
      </c>
      <c r="X8609" s="42" t="s">
        <v>451</v>
      </c>
      <c r="Y8609" s="42" t="s">
        <v>486</v>
      </c>
      <c r="Z8609" s="61"/>
      <c r="AA8609" s="161"/>
      <c r="AB8609" s="161"/>
      <c r="AC8609" s="161"/>
      <c r="AD8609" s="161"/>
      <c r="AE8609" s="161"/>
      <c r="AF8609" s="161"/>
      <c r="AG8609" s="161"/>
      <c r="AH8609" s="161"/>
      <c r="AI8609" s="161"/>
      <c r="AJ8609" s="161"/>
      <c r="AK8609" s="161"/>
      <c r="AL8609" s="161"/>
      <c r="AM8609" s="161"/>
      <c r="AN8609" s="161"/>
      <c r="AO8609" s="161"/>
      <c r="AP8609" s="161"/>
      <c r="AQ8609" s="161"/>
      <c r="AR8609" s="161"/>
      <c r="AS8609" s="161"/>
      <c r="AT8609" s="161"/>
      <c r="AU8609" s="161"/>
      <c r="AV8609" s="161"/>
      <c r="AW8609" s="161"/>
      <c r="AX8609" s="161"/>
      <c r="AY8609" s="161"/>
      <c r="AZ8609" s="161"/>
      <c r="BA8609" s="161"/>
      <c r="BB8609" s="161"/>
      <c r="BC8609" s="161"/>
      <c r="BD8609" s="161"/>
      <c r="BE8609" s="161"/>
      <c r="BF8609" s="161"/>
      <c r="BG8609" s="161"/>
      <c r="BH8609" s="161"/>
      <c r="BI8609" s="161"/>
      <c r="BJ8609" s="161"/>
      <c r="BK8609" s="161"/>
      <c r="BL8609" s="161"/>
      <c r="BM8609" s="161"/>
      <c r="BN8609" s="161"/>
      <c r="BO8609" s="161"/>
      <c r="BP8609" s="161"/>
      <c r="BQ8609" s="161"/>
      <c r="BR8609" s="161"/>
      <c r="BS8609" s="161"/>
      <c r="BT8609" s="161"/>
      <c r="BU8609" s="161"/>
      <c r="BV8609" s="161"/>
      <c r="BW8609" s="161"/>
      <c r="BX8609" s="161"/>
      <c r="BY8609" s="161"/>
      <c r="BZ8609" s="161"/>
      <c r="CA8609" s="161"/>
      <c r="CB8609" s="161"/>
      <c r="CC8609" s="161"/>
      <c r="CD8609" s="161"/>
      <c r="CE8609" s="161"/>
      <c r="CF8609" s="161"/>
      <c r="CG8609" s="161"/>
      <c r="CH8609" s="161"/>
      <c r="CI8609" s="161"/>
      <c r="CJ8609" s="161"/>
      <c r="CK8609" s="161"/>
      <c r="CL8609" s="161"/>
      <c r="CM8609" s="161"/>
      <c r="CN8609" s="161"/>
      <c r="CO8609" s="161"/>
      <c r="CP8609" s="161"/>
      <c r="CQ8609" s="161"/>
      <c r="CR8609" s="161"/>
      <c r="CS8609" s="161"/>
      <c r="CT8609" s="161"/>
      <c r="CU8609" s="161"/>
      <c r="CV8609" s="161"/>
      <c r="CW8609" s="161"/>
      <c r="CX8609" s="161"/>
      <c r="CY8609" s="161"/>
      <c r="CZ8609" s="161"/>
      <c r="DA8609" s="161"/>
      <c r="DB8609" s="161"/>
      <c r="DC8609" s="161"/>
      <c r="DD8609" s="161"/>
      <c r="DE8609" s="161"/>
      <c r="DF8609" s="161"/>
      <c r="DG8609" s="161"/>
      <c r="DH8609" s="161"/>
      <c r="DI8609" s="161"/>
      <c r="DJ8609" s="161"/>
      <c r="DK8609" s="161"/>
      <c r="DL8609" s="161"/>
      <c r="DM8609" s="161"/>
      <c r="DN8609" s="161"/>
      <c r="DO8609" s="161"/>
      <c r="DP8609" s="161"/>
      <c r="DQ8609" s="161"/>
      <c r="DR8609" s="161"/>
      <c r="DS8609" s="161"/>
      <c r="DT8609" s="161"/>
      <c r="DU8609" s="161"/>
      <c r="DV8609" s="161"/>
      <c r="DW8609" s="161"/>
      <c r="DX8609" s="161"/>
      <c r="DY8609" s="161"/>
      <c r="DZ8609" s="161"/>
      <c r="EA8609" s="161"/>
      <c r="EB8609" s="161"/>
      <c r="EC8609" s="161"/>
      <c r="ED8609" s="161"/>
      <c r="EE8609" s="161"/>
      <c r="EF8609" s="161"/>
      <c r="EG8609" s="161"/>
      <c r="EH8609" s="161"/>
      <c r="EI8609" s="161"/>
      <c r="EJ8609" s="161"/>
      <c r="EK8609" s="161"/>
      <c r="EL8609" s="161"/>
      <c r="EM8609" s="161"/>
      <c r="EN8609" s="161"/>
      <c r="EO8609" s="161"/>
      <c r="EP8609" s="161"/>
      <c r="EQ8609" s="161"/>
      <c r="ER8609" s="161"/>
      <c r="ES8609" s="161"/>
      <c r="ET8609" s="161"/>
      <c r="EU8609" s="161"/>
      <c r="EV8609" s="161"/>
      <c r="EW8609" s="161"/>
      <c r="EX8609" s="161"/>
      <c r="EY8609" s="161"/>
      <c r="EZ8609" s="161"/>
      <c r="FA8609" s="161"/>
      <c r="FB8609" s="161"/>
      <c r="FC8609" s="161"/>
      <c r="FD8609" s="161"/>
      <c r="FE8609" s="161"/>
      <c r="FF8609" s="161"/>
      <c r="FG8609" s="161"/>
      <c r="FH8609" s="161"/>
      <c r="FI8609" s="161"/>
      <c r="FJ8609" s="161"/>
      <c r="FK8609" s="161"/>
      <c r="FL8609" s="161"/>
      <c r="FM8609" s="161"/>
      <c r="FN8609" s="161"/>
      <c r="FO8609" s="161"/>
      <c r="FP8609" s="161"/>
      <c r="FQ8609" s="161"/>
      <c r="FR8609" s="161"/>
      <c r="FS8609" s="161"/>
      <c r="FT8609" s="161"/>
      <c r="FU8609" s="161"/>
      <c r="FV8609" s="161"/>
      <c r="FW8609" s="161"/>
      <c r="FX8609" s="161"/>
      <c r="FY8609" s="161"/>
      <c r="FZ8609" s="161"/>
      <c r="GA8609" s="161"/>
      <c r="GB8609" s="161"/>
      <c r="GC8609" s="161"/>
      <c r="GD8609" s="161"/>
      <c r="GE8609" s="161"/>
      <c r="GF8609" s="161"/>
      <c r="GG8609" s="161"/>
      <c r="GH8609" s="161"/>
      <c r="GI8609" s="161"/>
      <c r="GJ8609" s="161"/>
      <c r="GK8609" s="161"/>
      <c r="GL8609" s="161"/>
      <c r="GM8609" s="161"/>
      <c r="GN8609" s="161"/>
      <c r="GO8609" s="161"/>
      <c r="GP8609" s="161"/>
      <c r="GQ8609" s="161"/>
      <c r="GR8609" s="161"/>
      <c r="GS8609" s="161"/>
      <c r="GT8609" s="161"/>
      <c r="GU8609" s="161"/>
      <c r="GV8609" s="161"/>
      <c r="GW8609" s="161"/>
      <c r="GX8609" s="161"/>
      <c r="GY8609" s="161"/>
      <c r="GZ8609" s="161"/>
      <c r="HA8609" s="161"/>
      <c r="HB8609" s="161"/>
      <c r="HC8609" s="161"/>
      <c r="HD8609" s="161"/>
      <c r="HE8609" s="161"/>
      <c r="HF8609" s="161"/>
      <c r="HG8609" s="161"/>
      <c r="HH8609" s="161"/>
      <c r="HI8609" s="161"/>
      <c r="HJ8609" s="161"/>
      <c r="HK8609" s="161"/>
      <c r="HL8609" s="161"/>
      <c r="HM8609" s="161"/>
      <c r="HN8609" s="161"/>
      <c r="HO8609" s="161"/>
      <c r="HP8609" s="161"/>
      <c r="HQ8609" s="161"/>
      <c r="HR8609" s="161"/>
      <c r="HS8609" s="161"/>
      <c r="HT8609" s="161"/>
      <c r="HU8609" s="161"/>
      <c r="HV8609" s="161"/>
      <c r="HW8609" s="161"/>
      <c r="HX8609" s="161"/>
      <c r="HY8609" s="161"/>
      <c r="HZ8609" s="161"/>
      <c r="IA8609" s="161"/>
      <c r="IB8609" s="161"/>
      <c r="IC8609" s="161"/>
      <c r="ID8609" s="161"/>
      <c r="IE8609" s="161"/>
      <c r="IF8609" s="161"/>
      <c r="IG8609" s="161"/>
      <c r="IH8609" s="161"/>
      <c r="II8609" s="161"/>
      <c r="IJ8609" s="161"/>
      <c r="IK8609" s="161"/>
      <c r="IL8609" s="161"/>
      <c r="IM8609" s="161"/>
      <c r="IN8609" s="161"/>
      <c r="IO8609" s="161"/>
      <c r="IP8609" s="161"/>
      <c r="IQ8609" s="161"/>
      <c r="IR8609" s="161"/>
      <c r="IS8609" s="161"/>
      <c r="IT8609" s="161"/>
      <c r="IU8609" s="161"/>
      <c r="IV8609" s="161"/>
      <c r="IW8609" s="161"/>
      <c r="IX8609" s="161"/>
      <c r="IY8609" s="161"/>
      <c r="IZ8609" s="161"/>
      <c r="JA8609" s="161"/>
      <c r="JB8609" s="161"/>
      <c r="JC8609" s="161"/>
      <c r="JD8609" s="161"/>
      <c r="JE8609" s="161"/>
      <c r="JF8609" s="161"/>
      <c r="JG8609" s="161"/>
    </row>
    <row r="8610" spans="1:267" s="228" customFormat="1" ht="19.5" customHeight="1" x14ac:dyDescent="0.25">
      <c r="A8610" s="60" t="s">
        <v>376</v>
      </c>
      <c r="B8610" s="31">
        <v>2.5</v>
      </c>
      <c r="C8610" s="31">
        <v>1</v>
      </c>
      <c r="D8610" s="31">
        <v>0</v>
      </c>
      <c r="E8610" s="31">
        <v>0</v>
      </c>
      <c r="F8610" s="31">
        <v>9</v>
      </c>
      <c r="G8610" s="31">
        <v>0</v>
      </c>
      <c r="H8610" s="31">
        <v>0</v>
      </c>
      <c r="I8610" s="31">
        <v>0</v>
      </c>
      <c r="J8610" s="31">
        <v>0</v>
      </c>
      <c r="K8610" s="31">
        <v>0</v>
      </c>
      <c r="L8610" s="128"/>
      <c r="M8610" s="27">
        <f>SUM(B8610:K8610)</f>
        <v>12.5</v>
      </c>
      <c r="N8610" s="31">
        <v>22</v>
      </c>
      <c r="O8610" s="210">
        <f>M8610/91</f>
        <v>0.13736263736263737</v>
      </c>
      <c r="P8610" s="31" t="s">
        <v>446</v>
      </c>
      <c r="Q8610" s="30" t="s">
        <v>830</v>
      </c>
      <c r="R8610" s="50" t="s">
        <v>515</v>
      </c>
      <c r="S8610" s="30" t="s">
        <v>536</v>
      </c>
      <c r="T8610" s="89" t="s">
        <v>3663</v>
      </c>
      <c r="U8610" s="31">
        <v>11</v>
      </c>
      <c r="V8610" s="49" t="s">
        <v>682</v>
      </c>
      <c r="W8610" s="60" t="s">
        <v>2765</v>
      </c>
      <c r="X8610" s="60" t="s">
        <v>451</v>
      </c>
      <c r="Y8610" s="60" t="s">
        <v>1078</v>
      </c>
      <c r="Z8610" s="186"/>
      <c r="AA8610" s="187"/>
      <c r="AB8610" s="187"/>
      <c r="AC8610" s="187"/>
      <c r="AD8610" s="187"/>
      <c r="AE8610" s="187"/>
      <c r="AF8610" s="187"/>
      <c r="AG8610" s="187"/>
      <c r="AH8610" s="187"/>
      <c r="AI8610" s="187"/>
      <c r="AJ8610" s="187"/>
      <c r="AK8610" s="187"/>
      <c r="AL8610" s="187"/>
      <c r="AM8610" s="187"/>
      <c r="AN8610" s="187"/>
      <c r="AO8610" s="187"/>
      <c r="AP8610" s="187"/>
      <c r="AQ8610" s="187"/>
      <c r="AR8610" s="187"/>
      <c r="AS8610" s="187"/>
      <c r="AT8610" s="187"/>
      <c r="AU8610" s="187"/>
      <c r="AV8610" s="187"/>
      <c r="AW8610" s="187"/>
      <c r="AX8610" s="187"/>
      <c r="AY8610" s="187"/>
      <c r="AZ8610" s="187"/>
      <c r="BA8610" s="187"/>
      <c r="BB8610" s="187"/>
      <c r="BC8610" s="187"/>
      <c r="BD8610" s="187"/>
      <c r="BE8610" s="187"/>
      <c r="BF8610" s="187"/>
      <c r="BG8610" s="187"/>
      <c r="BH8610" s="187"/>
      <c r="BI8610" s="187"/>
      <c r="BJ8610" s="187"/>
      <c r="BK8610" s="187"/>
      <c r="BL8610" s="187"/>
      <c r="BM8610" s="187"/>
      <c r="BN8610" s="187"/>
      <c r="BO8610" s="187"/>
      <c r="BP8610" s="187"/>
      <c r="BQ8610" s="187"/>
      <c r="BR8610" s="187"/>
      <c r="BS8610" s="187"/>
      <c r="BT8610" s="187"/>
      <c r="BU8610" s="187"/>
      <c r="BV8610" s="187"/>
      <c r="BW8610" s="187"/>
      <c r="BX8610" s="187"/>
      <c r="BY8610" s="187"/>
      <c r="BZ8610" s="187"/>
      <c r="CA8610" s="187"/>
      <c r="CB8610" s="187"/>
      <c r="CC8610" s="187"/>
      <c r="CD8610" s="187"/>
      <c r="CE8610" s="187"/>
      <c r="CF8610" s="187"/>
      <c r="CG8610" s="187"/>
      <c r="CH8610" s="187"/>
      <c r="CI8610" s="187"/>
      <c r="CJ8610" s="187"/>
      <c r="CK8610" s="187"/>
      <c r="CL8610" s="187"/>
      <c r="CM8610" s="187"/>
      <c r="CN8610" s="187"/>
      <c r="CO8610" s="187"/>
      <c r="CP8610" s="187"/>
      <c r="CQ8610" s="187"/>
      <c r="CR8610" s="187"/>
      <c r="CS8610" s="187"/>
      <c r="CT8610" s="187"/>
      <c r="CU8610" s="187"/>
      <c r="CV8610" s="187"/>
      <c r="CW8610" s="187"/>
      <c r="CX8610" s="187"/>
      <c r="CY8610" s="187"/>
      <c r="CZ8610" s="187"/>
      <c r="DA8610" s="187"/>
      <c r="DB8610" s="187"/>
      <c r="DC8610" s="187"/>
      <c r="DD8610" s="187"/>
      <c r="DE8610" s="187"/>
      <c r="DF8610" s="187"/>
      <c r="DG8610" s="187"/>
      <c r="DH8610" s="187"/>
      <c r="DI8610" s="187"/>
      <c r="DJ8610" s="187"/>
      <c r="DK8610" s="187"/>
      <c r="DL8610" s="187"/>
      <c r="DM8610" s="187"/>
      <c r="DN8610" s="187"/>
      <c r="DO8610" s="187"/>
      <c r="DP8610" s="187"/>
      <c r="DQ8610" s="187"/>
      <c r="DR8610" s="187"/>
      <c r="DS8610" s="187"/>
      <c r="DT8610" s="187"/>
      <c r="DU8610" s="187"/>
      <c r="DV8610" s="187"/>
      <c r="DW8610" s="187"/>
      <c r="DX8610" s="187"/>
      <c r="DY8610" s="187"/>
      <c r="DZ8610" s="187"/>
      <c r="EA8610" s="187"/>
      <c r="EB8610" s="187"/>
      <c r="EC8610" s="187"/>
      <c r="ED8610" s="187"/>
      <c r="EE8610" s="187"/>
      <c r="EF8610" s="187"/>
      <c r="EG8610" s="187"/>
      <c r="EH8610" s="187"/>
      <c r="EI8610" s="187"/>
      <c r="EJ8610" s="187"/>
      <c r="EK8610" s="187"/>
      <c r="EL8610" s="187"/>
      <c r="EM8610" s="187"/>
      <c r="EN8610" s="187"/>
      <c r="EO8610" s="187"/>
      <c r="EP8610" s="187"/>
      <c r="EQ8610" s="187"/>
      <c r="ER8610" s="187"/>
      <c r="ES8610" s="187"/>
      <c r="ET8610" s="187"/>
      <c r="EU8610" s="187"/>
      <c r="EV8610" s="187"/>
      <c r="EW8610" s="187"/>
      <c r="EX8610" s="187"/>
      <c r="EY8610" s="187"/>
      <c r="EZ8610" s="187"/>
      <c r="FA8610" s="187"/>
      <c r="FB8610" s="187"/>
      <c r="FC8610" s="187"/>
      <c r="FD8610" s="187"/>
      <c r="FE8610" s="187"/>
      <c r="FF8610" s="187"/>
      <c r="FG8610" s="187"/>
      <c r="FH8610" s="187"/>
      <c r="FI8610" s="187"/>
      <c r="FJ8610" s="187"/>
      <c r="FK8610" s="187"/>
      <c r="FL8610" s="187"/>
      <c r="FM8610" s="187"/>
      <c r="FN8610" s="187"/>
      <c r="FO8610" s="187"/>
      <c r="FP8610" s="187"/>
      <c r="FQ8610" s="187"/>
      <c r="FR8610" s="187"/>
      <c r="FS8610" s="187"/>
      <c r="FT8610" s="187"/>
      <c r="FU8610" s="187"/>
      <c r="FV8610" s="187"/>
      <c r="FW8610" s="187"/>
      <c r="FX8610" s="187"/>
      <c r="FY8610" s="187"/>
      <c r="FZ8610" s="187"/>
      <c r="GA8610" s="187"/>
      <c r="GB8610" s="187"/>
      <c r="GC8610" s="187"/>
      <c r="GD8610" s="187"/>
      <c r="GE8610" s="187"/>
      <c r="GF8610" s="187"/>
      <c r="GG8610" s="187"/>
      <c r="GH8610" s="187"/>
      <c r="GI8610" s="187"/>
      <c r="GJ8610" s="187"/>
      <c r="GK8610" s="187"/>
      <c r="GL8610" s="187"/>
      <c r="GM8610" s="187"/>
      <c r="GN8610" s="187"/>
      <c r="GO8610" s="187"/>
      <c r="GP8610" s="187"/>
      <c r="GQ8610" s="187"/>
      <c r="GR8610" s="187"/>
      <c r="GS8610" s="187"/>
      <c r="GT8610" s="187"/>
      <c r="GU8610" s="187"/>
      <c r="GV8610" s="187"/>
      <c r="GW8610" s="187"/>
      <c r="GX8610" s="187"/>
      <c r="GY8610" s="187"/>
      <c r="GZ8610" s="187"/>
      <c r="HA8610" s="187"/>
      <c r="HB8610" s="187"/>
      <c r="HC8610" s="187"/>
      <c r="HD8610" s="187"/>
      <c r="HE8610" s="187"/>
      <c r="HF8610" s="187"/>
      <c r="HG8610" s="187"/>
      <c r="HH8610" s="187"/>
      <c r="HI8610" s="187"/>
      <c r="HJ8610" s="187"/>
      <c r="HK8610" s="187"/>
      <c r="HL8610" s="187"/>
      <c r="HM8610" s="187"/>
      <c r="HN8610" s="187"/>
      <c r="HO8610" s="187"/>
      <c r="HP8610" s="187"/>
      <c r="HQ8610" s="187"/>
      <c r="HR8610" s="187"/>
      <c r="HS8610" s="187"/>
      <c r="HT8610" s="187"/>
      <c r="HU8610" s="187"/>
      <c r="HV8610" s="187"/>
      <c r="HW8610" s="187"/>
      <c r="HX8610" s="187"/>
      <c r="HY8610" s="187"/>
      <c r="HZ8610" s="187"/>
      <c r="IA8610" s="187"/>
      <c r="IB8610" s="187"/>
      <c r="IC8610" s="187"/>
      <c r="ID8610" s="187"/>
      <c r="IE8610" s="187"/>
      <c r="IF8610" s="187"/>
      <c r="IG8610" s="187"/>
      <c r="IH8610" s="187"/>
      <c r="II8610" s="187"/>
      <c r="IJ8610" s="187"/>
      <c r="IK8610" s="187"/>
      <c r="IL8610" s="187"/>
      <c r="IM8610" s="187"/>
      <c r="IN8610" s="187"/>
      <c r="IO8610" s="187"/>
      <c r="IP8610" s="187"/>
      <c r="IQ8610" s="187"/>
      <c r="IR8610" s="187"/>
      <c r="IS8610" s="187"/>
      <c r="IT8610" s="187"/>
      <c r="IU8610" s="187"/>
      <c r="IV8610" s="187"/>
      <c r="IW8610" s="187"/>
      <c r="IX8610" s="187"/>
      <c r="IY8610" s="187"/>
      <c r="IZ8610" s="187"/>
      <c r="JA8610" s="187"/>
      <c r="JB8610" s="187"/>
      <c r="JC8610" s="187"/>
      <c r="JD8610" s="187"/>
      <c r="JE8610" s="187"/>
      <c r="JF8610" s="187"/>
      <c r="JG8610" s="187"/>
    </row>
    <row r="8611" spans="1:267" s="228" customFormat="1" ht="19.5" customHeight="1" x14ac:dyDescent="0.25">
      <c r="A8611" s="42" t="s">
        <v>5393</v>
      </c>
      <c r="B8611" s="27">
        <v>3</v>
      </c>
      <c r="C8611" s="27">
        <v>1</v>
      </c>
      <c r="D8611" s="27">
        <v>0</v>
      </c>
      <c r="E8611" s="27">
        <v>1</v>
      </c>
      <c r="F8611" s="27">
        <v>0</v>
      </c>
      <c r="G8611" s="27">
        <v>0</v>
      </c>
      <c r="H8611" s="27">
        <v>5</v>
      </c>
      <c r="I8611" s="27">
        <v>0</v>
      </c>
      <c r="J8611" s="27">
        <v>0</v>
      </c>
      <c r="K8611" s="27">
        <v>2</v>
      </c>
      <c r="L8611" s="119"/>
      <c r="M8611" s="27">
        <f>SUM(B8611:K8611)</f>
        <v>12</v>
      </c>
      <c r="N8611" s="27">
        <v>26</v>
      </c>
      <c r="O8611" s="210">
        <f>M8611/91</f>
        <v>0.13186813186813187</v>
      </c>
      <c r="P8611" s="27" t="s">
        <v>446</v>
      </c>
      <c r="Q8611" s="101" t="s">
        <v>8487</v>
      </c>
      <c r="R8611" s="183" t="s">
        <v>2544</v>
      </c>
      <c r="S8611" s="101" t="s">
        <v>821</v>
      </c>
      <c r="T8611" s="90" t="s">
        <v>8181</v>
      </c>
      <c r="U8611" s="27">
        <v>11</v>
      </c>
      <c r="V8611" s="49" t="s">
        <v>8324</v>
      </c>
      <c r="W8611" s="42" t="s">
        <v>8388</v>
      </c>
      <c r="X8611" s="42" t="s">
        <v>705</v>
      </c>
      <c r="Y8611" s="42" t="s">
        <v>1283</v>
      </c>
      <c r="Z8611" s="61"/>
      <c r="AA8611" s="161"/>
      <c r="AB8611" s="161"/>
      <c r="AC8611" s="161"/>
      <c r="AD8611" s="161"/>
      <c r="AE8611" s="161"/>
      <c r="AF8611" s="161"/>
      <c r="AG8611" s="161"/>
      <c r="AH8611" s="161"/>
      <c r="AI8611" s="161"/>
      <c r="AJ8611" s="161"/>
      <c r="AK8611" s="161"/>
      <c r="AL8611" s="161"/>
      <c r="AM8611" s="161"/>
      <c r="AN8611" s="161"/>
      <c r="AO8611" s="161"/>
      <c r="AP8611" s="161"/>
      <c r="AQ8611" s="161"/>
      <c r="AR8611" s="161"/>
      <c r="AS8611" s="161"/>
      <c r="AT8611" s="161"/>
      <c r="AU8611" s="161"/>
      <c r="AV8611" s="161"/>
      <c r="AW8611" s="161"/>
      <c r="AX8611" s="161"/>
      <c r="AY8611" s="161"/>
      <c r="AZ8611" s="161"/>
      <c r="BA8611" s="161"/>
      <c r="BB8611" s="161"/>
      <c r="BC8611" s="161"/>
      <c r="BD8611" s="161"/>
      <c r="BE8611" s="161"/>
      <c r="BF8611" s="161"/>
      <c r="BG8611" s="161"/>
      <c r="BH8611" s="161"/>
      <c r="BI8611" s="161"/>
      <c r="BJ8611" s="161"/>
      <c r="BK8611" s="161"/>
      <c r="BL8611" s="161"/>
      <c r="BM8611" s="161"/>
      <c r="BN8611" s="161"/>
      <c r="BO8611" s="161"/>
      <c r="BP8611" s="161"/>
      <c r="BQ8611" s="161"/>
      <c r="BR8611" s="161"/>
      <c r="BS8611" s="161"/>
      <c r="BT8611" s="161"/>
      <c r="BU8611" s="161"/>
      <c r="BV8611" s="161"/>
      <c r="BW8611" s="161"/>
      <c r="BX8611" s="161"/>
      <c r="BY8611" s="161"/>
      <c r="BZ8611" s="161"/>
      <c r="CA8611" s="161"/>
      <c r="CB8611" s="161"/>
      <c r="CC8611" s="161"/>
      <c r="CD8611" s="161"/>
      <c r="CE8611" s="161"/>
      <c r="CF8611" s="161"/>
      <c r="CG8611" s="161"/>
      <c r="CH8611" s="161"/>
      <c r="CI8611" s="161"/>
      <c r="CJ8611" s="161"/>
      <c r="CK8611" s="161"/>
      <c r="CL8611" s="161"/>
      <c r="CM8611" s="161"/>
      <c r="CN8611" s="161"/>
      <c r="CO8611" s="161"/>
      <c r="CP8611" s="161"/>
      <c r="CQ8611" s="161"/>
      <c r="CR8611" s="161"/>
      <c r="CS8611" s="161"/>
      <c r="CT8611" s="161"/>
      <c r="CU8611" s="161"/>
      <c r="CV8611" s="161"/>
      <c r="CW8611" s="161"/>
      <c r="CX8611" s="161"/>
      <c r="CY8611" s="161"/>
      <c r="CZ8611" s="161"/>
      <c r="DA8611" s="161"/>
      <c r="DB8611" s="161"/>
      <c r="DC8611" s="161"/>
      <c r="DD8611" s="161"/>
      <c r="DE8611" s="161"/>
      <c r="DF8611" s="161"/>
      <c r="DG8611" s="161"/>
      <c r="DH8611" s="161"/>
      <c r="DI8611" s="161"/>
      <c r="DJ8611" s="161"/>
      <c r="DK8611" s="161"/>
      <c r="DL8611" s="161"/>
      <c r="DM8611" s="161"/>
      <c r="DN8611" s="161"/>
      <c r="DO8611" s="161"/>
      <c r="DP8611" s="161"/>
      <c r="DQ8611" s="161"/>
      <c r="DR8611" s="161"/>
      <c r="DS8611" s="161"/>
      <c r="DT8611" s="161"/>
      <c r="DU8611" s="161"/>
      <c r="DV8611" s="161"/>
      <c r="DW8611" s="161"/>
      <c r="DX8611" s="161"/>
      <c r="DY8611" s="161"/>
      <c r="DZ8611" s="161"/>
      <c r="EA8611" s="161"/>
      <c r="EB8611" s="161"/>
      <c r="EC8611" s="161"/>
      <c r="ED8611" s="161"/>
      <c r="EE8611" s="161"/>
      <c r="EF8611" s="161"/>
      <c r="EG8611" s="161"/>
      <c r="EH8611" s="161"/>
      <c r="EI8611" s="161"/>
      <c r="EJ8611" s="161"/>
      <c r="EK8611" s="161"/>
      <c r="EL8611" s="161"/>
      <c r="EM8611" s="161"/>
      <c r="EN8611" s="161"/>
      <c r="EO8611" s="161"/>
      <c r="EP8611" s="161"/>
      <c r="EQ8611" s="161"/>
      <c r="ER8611" s="161"/>
      <c r="ES8611" s="161"/>
      <c r="ET8611" s="161"/>
      <c r="EU8611" s="161"/>
      <c r="EV8611" s="161"/>
      <c r="EW8611" s="161"/>
      <c r="EX8611" s="161"/>
      <c r="EY8611" s="161"/>
      <c r="EZ8611" s="161"/>
      <c r="FA8611" s="161"/>
      <c r="FB8611" s="161"/>
      <c r="FC8611" s="161"/>
      <c r="FD8611" s="161"/>
      <c r="FE8611" s="161"/>
      <c r="FF8611" s="161"/>
      <c r="FG8611" s="161"/>
      <c r="FH8611" s="161"/>
      <c r="FI8611" s="161"/>
      <c r="FJ8611" s="161"/>
      <c r="FK8611" s="161"/>
      <c r="FL8611" s="161"/>
      <c r="FM8611" s="161"/>
      <c r="FN8611" s="161"/>
      <c r="FO8611" s="161"/>
      <c r="FP8611" s="161"/>
      <c r="FQ8611" s="161"/>
      <c r="FR8611" s="161"/>
      <c r="FS8611" s="161"/>
      <c r="FT8611" s="161"/>
      <c r="FU8611" s="161"/>
      <c r="FV8611" s="161"/>
      <c r="FW8611" s="161"/>
      <c r="FX8611" s="161"/>
      <c r="FY8611" s="161"/>
      <c r="FZ8611" s="161"/>
      <c r="GA8611" s="161"/>
      <c r="GB8611" s="161"/>
      <c r="GC8611" s="161"/>
      <c r="GD8611" s="161"/>
      <c r="GE8611" s="161"/>
      <c r="GF8611" s="161"/>
      <c r="GG8611" s="161"/>
      <c r="GH8611" s="161"/>
      <c r="GI8611" s="161"/>
      <c r="GJ8611" s="161"/>
      <c r="GK8611" s="161"/>
      <c r="GL8611" s="161"/>
      <c r="GM8611" s="161"/>
      <c r="GN8611" s="161"/>
      <c r="GO8611" s="161"/>
      <c r="GP8611" s="161"/>
      <c r="GQ8611" s="161"/>
      <c r="GR8611" s="161"/>
      <c r="GS8611" s="161"/>
      <c r="GT8611" s="161"/>
      <c r="GU8611" s="161"/>
      <c r="GV8611" s="161"/>
      <c r="GW8611" s="161"/>
      <c r="GX8611" s="161"/>
      <c r="GY8611" s="161"/>
      <c r="GZ8611" s="161"/>
      <c r="HA8611" s="161"/>
      <c r="HB8611" s="161"/>
      <c r="HC8611" s="161"/>
      <c r="HD8611" s="161"/>
      <c r="HE8611" s="161"/>
      <c r="HF8611" s="161"/>
      <c r="HG8611" s="161"/>
      <c r="HH8611" s="161"/>
      <c r="HI8611" s="161"/>
      <c r="HJ8611" s="161"/>
      <c r="HK8611" s="161"/>
      <c r="HL8611" s="161"/>
      <c r="HM8611" s="161"/>
      <c r="HN8611" s="161"/>
      <c r="HO8611" s="161"/>
      <c r="HP8611" s="161"/>
      <c r="HQ8611" s="161"/>
      <c r="HR8611" s="161"/>
      <c r="HS8611" s="161"/>
      <c r="HT8611" s="161"/>
      <c r="HU8611" s="161"/>
      <c r="HV8611" s="161"/>
      <c r="HW8611" s="161"/>
      <c r="HX8611" s="161"/>
      <c r="HY8611" s="161"/>
      <c r="HZ8611" s="161"/>
      <c r="IA8611" s="161"/>
      <c r="IB8611" s="161"/>
      <c r="IC8611" s="161"/>
      <c r="ID8611" s="161"/>
      <c r="IE8611" s="161"/>
      <c r="IF8611" s="161"/>
      <c r="IG8611" s="161"/>
      <c r="IH8611" s="161"/>
      <c r="II8611" s="161"/>
      <c r="IJ8611" s="161"/>
      <c r="IK8611" s="161"/>
      <c r="IL8611" s="161"/>
      <c r="IM8611" s="161"/>
      <c r="IN8611" s="161"/>
      <c r="IO8611" s="161"/>
      <c r="IP8611" s="161"/>
      <c r="IQ8611" s="161"/>
      <c r="IR8611" s="161"/>
      <c r="IS8611" s="161"/>
      <c r="IT8611" s="161"/>
      <c r="IU8611" s="161"/>
      <c r="IV8611" s="161"/>
      <c r="IW8611" s="161"/>
      <c r="IX8611" s="161"/>
      <c r="IY8611" s="161"/>
      <c r="IZ8611" s="161"/>
      <c r="JA8611" s="161"/>
      <c r="JB8611" s="161"/>
      <c r="JC8611" s="161"/>
      <c r="JD8611" s="161"/>
      <c r="JE8611" s="161"/>
      <c r="JF8611" s="161"/>
      <c r="JG8611" s="161"/>
    </row>
    <row r="8612" spans="1:267" s="228" customFormat="1" ht="19.5" customHeight="1" x14ac:dyDescent="0.25">
      <c r="A8612" s="42" t="s">
        <v>378</v>
      </c>
      <c r="B8612" s="27">
        <v>4.5</v>
      </c>
      <c r="C8612" s="27">
        <v>0</v>
      </c>
      <c r="D8612" s="27">
        <v>0</v>
      </c>
      <c r="E8612" s="27">
        <v>0</v>
      </c>
      <c r="F8612" s="27">
        <v>0</v>
      </c>
      <c r="G8612" s="27">
        <v>0</v>
      </c>
      <c r="H8612" s="27">
        <v>4.5</v>
      </c>
      <c r="I8612" s="27">
        <v>0</v>
      </c>
      <c r="J8612" s="27">
        <v>0</v>
      </c>
      <c r="K8612" s="27">
        <v>2</v>
      </c>
      <c r="L8612" s="119"/>
      <c r="M8612" s="27">
        <f>SUM(B8612:K8612)</f>
        <v>11</v>
      </c>
      <c r="N8612" s="27">
        <v>11</v>
      </c>
      <c r="O8612" s="210">
        <f>M8612/91</f>
        <v>0.12087912087912088</v>
      </c>
      <c r="P8612" s="27" t="s">
        <v>446</v>
      </c>
      <c r="Q8612" s="30" t="s">
        <v>5315</v>
      </c>
      <c r="R8612" s="50" t="s">
        <v>6483</v>
      </c>
      <c r="S8612" s="30" t="s">
        <v>6484</v>
      </c>
      <c r="T8612" s="90" t="s">
        <v>3668</v>
      </c>
      <c r="U8612" s="27">
        <v>11</v>
      </c>
      <c r="V8612" s="49" t="s">
        <v>682</v>
      </c>
      <c r="W8612" s="42" t="s">
        <v>6450</v>
      </c>
      <c r="X8612" s="42" t="s">
        <v>2243</v>
      </c>
      <c r="Y8612" s="42" t="s">
        <v>6451</v>
      </c>
      <c r="Z8612" s="61"/>
      <c r="AA8612" s="161"/>
      <c r="AB8612" s="161"/>
      <c r="AC8612" s="161"/>
      <c r="AD8612" s="161"/>
      <c r="AE8612" s="161"/>
      <c r="AF8612" s="161"/>
      <c r="AG8612" s="161"/>
      <c r="AH8612" s="161"/>
      <c r="AI8612" s="161"/>
      <c r="AJ8612" s="161"/>
      <c r="AK8612" s="161"/>
      <c r="AL8612" s="161"/>
      <c r="AM8612" s="161"/>
      <c r="AN8612" s="161"/>
      <c r="AO8612" s="161"/>
      <c r="AP8612" s="161"/>
      <c r="AQ8612" s="161"/>
      <c r="AR8612" s="161"/>
      <c r="AS8612" s="161"/>
      <c r="AT8612" s="161"/>
      <c r="AU8612" s="161"/>
      <c r="AV8612" s="161"/>
      <c r="AW8612" s="161"/>
      <c r="AX8612" s="161"/>
      <c r="AY8612" s="161"/>
      <c r="AZ8612" s="161"/>
      <c r="BA8612" s="161"/>
      <c r="BB8612" s="161"/>
      <c r="BC8612" s="161"/>
      <c r="BD8612" s="161"/>
      <c r="BE8612" s="161"/>
      <c r="BF8612" s="161"/>
      <c r="BG8612" s="161"/>
      <c r="BH8612" s="161"/>
      <c r="BI8612" s="161"/>
      <c r="BJ8612" s="161"/>
      <c r="BK8612" s="161"/>
      <c r="BL8612" s="161"/>
      <c r="BM8612" s="161"/>
      <c r="BN8612" s="161"/>
      <c r="BO8612" s="161"/>
      <c r="BP8612" s="161"/>
      <c r="BQ8612" s="161"/>
      <c r="BR8612" s="161"/>
      <c r="BS8612" s="161"/>
      <c r="BT8612" s="161"/>
      <c r="BU8612" s="161"/>
      <c r="BV8612" s="161"/>
      <c r="BW8612" s="161"/>
      <c r="BX8612" s="161"/>
      <c r="BY8612" s="161"/>
      <c r="BZ8612" s="161"/>
      <c r="CA8612" s="161"/>
      <c r="CB8612" s="161"/>
      <c r="CC8612" s="161"/>
      <c r="CD8612" s="161"/>
      <c r="CE8612" s="161"/>
      <c r="CF8612" s="161"/>
      <c r="CG8612" s="161"/>
      <c r="CH8612" s="161"/>
      <c r="CI8612" s="161"/>
      <c r="CJ8612" s="161"/>
      <c r="CK8612" s="161"/>
      <c r="CL8612" s="161"/>
      <c r="CM8612" s="161"/>
      <c r="CN8612" s="161"/>
      <c r="CO8612" s="161"/>
      <c r="CP8612" s="161"/>
      <c r="CQ8612" s="161"/>
      <c r="CR8612" s="161"/>
      <c r="CS8612" s="161"/>
      <c r="CT8612" s="161"/>
      <c r="CU8612" s="161"/>
      <c r="CV8612" s="161"/>
      <c r="CW8612" s="161"/>
      <c r="CX8612" s="161"/>
      <c r="CY8612" s="161"/>
      <c r="CZ8612" s="161"/>
      <c r="DA8612" s="161"/>
      <c r="DB8612" s="161"/>
      <c r="DC8612" s="161"/>
      <c r="DD8612" s="161"/>
      <c r="DE8612" s="161"/>
      <c r="DF8612" s="161"/>
      <c r="DG8612" s="161"/>
      <c r="DH8612" s="161"/>
      <c r="DI8612" s="161"/>
      <c r="DJ8612" s="161"/>
      <c r="DK8612" s="161"/>
      <c r="DL8612" s="161"/>
      <c r="DM8612" s="161"/>
      <c r="DN8612" s="161"/>
      <c r="DO8612" s="161"/>
      <c r="DP8612" s="161"/>
      <c r="DQ8612" s="161"/>
      <c r="DR8612" s="161"/>
      <c r="DS8612" s="161"/>
      <c r="DT8612" s="161"/>
      <c r="DU8612" s="161"/>
      <c r="DV8612" s="161"/>
      <c r="DW8612" s="161"/>
      <c r="DX8612" s="161"/>
      <c r="DY8612" s="161"/>
      <c r="DZ8612" s="161"/>
      <c r="EA8612" s="161"/>
      <c r="EB8612" s="161"/>
      <c r="EC8612" s="161"/>
      <c r="ED8612" s="161"/>
      <c r="EE8612" s="161"/>
      <c r="EF8612" s="161"/>
      <c r="EG8612" s="161"/>
      <c r="EH8612" s="161"/>
      <c r="EI8612" s="161"/>
      <c r="EJ8612" s="161"/>
      <c r="EK8612" s="161"/>
      <c r="EL8612" s="161"/>
      <c r="EM8612" s="161"/>
      <c r="EN8612" s="161"/>
      <c r="EO8612" s="161"/>
      <c r="EP8612" s="161"/>
      <c r="EQ8612" s="161"/>
      <c r="ER8612" s="161"/>
      <c r="ES8612" s="161"/>
      <c r="ET8612" s="161"/>
      <c r="EU8612" s="161"/>
      <c r="EV8612" s="161"/>
      <c r="EW8612" s="161"/>
      <c r="EX8612" s="161"/>
      <c r="EY8612" s="161"/>
      <c r="EZ8612" s="161"/>
      <c r="FA8612" s="161"/>
      <c r="FB8612" s="161"/>
      <c r="FC8612" s="161"/>
      <c r="FD8612" s="161"/>
      <c r="FE8612" s="161"/>
      <c r="FF8612" s="161"/>
      <c r="FG8612" s="161"/>
      <c r="FH8612" s="161"/>
      <c r="FI8612" s="161"/>
      <c r="FJ8612" s="161"/>
      <c r="FK8612" s="161"/>
      <c r="FL8612" s="161"/>
      <c r="FM8612" s="161"/>
      <c r="FN8612" s="161"/>
      <c r="FO8612" s="161"/>
      <c r="FP8612" s="161"/>
      <c r="FQ8612" s="161"/>
      <c r="FR8612" s="161"/>
      <c r="FS8612" s="161"/>
      <c r="FT8612" s="161"/>
      <c r="FU8612" s="161"/>
      <c r="FV8612" s="161"/>
      <c r="FW8612" s="161"/>
      <c r="FX8612" s="161"/>
      <c r="FY8612" s="161"/>
      <c r="FZ8612" s="161"/>
      <c r="GA8612" s="161"/>
      <c r="GB8612" s="161"/>
      <c r="GC8612" s="161"/>
      <c r="GD8612" s="161"/>
      <c r="GE8612" s="161"/>
      <c r="GF8612" s="161"/>
      <c r="GG8612" s="161"/>
      <c r="GH8612" s="161"/>
      <c r="GI8612" s="161"/>
      <c r="GJ8612" s="161"/>
      <c r="GK8612" s="161"/>
      <c r="GL8612" s="161"/>
      <c r="GM8612" s="161"/>
      <c r="GN8612" s="161"/>
      <c r="GO8612" s="161"/>
      <c r="GP8612" s="161"/>
      <c r="GQ8612" s="161"/>
      <c r="GR8612" s="161"/>
      <c r="GS8612" s="161"/>
      <c r="GT8612" s="161"/>
      <c r="GU8612" s="161"/>
      <c r="GV8612" s="161"/>
      <c r="GW8612" s="161"/>
      <c r="GX8612" s="161"/>
      <c r="GY8612" s="161"/>
      <c r="GZ8612" s="161"/>
      <c r="HA8612" s="161"/>
      <c r="HB8612" s="161"/>
      <c r="HC8612" s="161"/>
      <c r="HD8612" s="161"/>
      <c r="HE8612" s="161"/>
      <c r="HF8612" s="161"/>
      <c r="HG8612" s="161"/>
      <c r="HH8612" s="161"/>
      <c r="HI8612" s="161"/>
      <c r="HJ8612" s="161"/>
      <c r="HK8612" s="161"/>
      <c r="HL8612" s="161"/>
      <c r="HM8612" s="161"/>
      <c r="HN8612" s="161"/>
      <c r="HO8612" s="161"/>
      <c r="HP8612" s="161"/>
      <c r="HQ8612" s="161"/>
      <c r="HR8612" s="161"/>
      <c r="HS8612" s="161"/>
      <c r="HT8612" s="161"/>
      <c r="HU8612" s="161"/>
      <c r="HV8612" s="161"/>
      <c r="HW8612" s="161"/>
      <c r="HX8612" s="161"/>
      <c r="HY8612" s="161"/>
      <c r="HZ8612" s="161"/>
      <c r="IA8612" s="161"/>
      <c r="IB8612" s="161"/>
      <c r="IC8612" s="161"/>
      <c r="ID8612" s="161"/>
      <c r="IE8612" s="161"/>
      <c r="IF8612" s="161"/>
      <c r="IG8612" s="161"/>
      <c r="IH8612" s="161"/>
      <c r="II8612" s="161"/>
      <c r="IJ8612" s="161"/>
      <c r="IK8612" s="161"/>
      <c r="IL8612" s="161"/>
      <c r="IM8612" s="161"/>
      <c r="IN8612" s="161"/>
      <c r="IO8612" s="161"/>
      <c r="IP8612" s="161"/>
      <c r="IQ8612" s="161"/>
      <c r="IR8612" s="161"/>
      <c r="IS8612" s="161"/>
      <c r="IT8612" s="161"/>
      <c r="IU8612" s="161"/>
      <c r="IV8612" s="161"/>
      <c r="IW8612" s="161"/>
      <c r="IX8612" s="161"/>
      <c r="IY8612" s="161"/>
      <c r="IZ8612" s="161"/>
      <c r="JA8612" s="161"/>
      <c r="JB8612" s="161"/>
      <c r="JC8612" s="161"/>
      <c r="JD8612" s="161"/>
      <c r="JE8612" s="161"/>
      <c r="JF8612" s="161"/>
      <c r="JG8612" s="161"/>
    </row>
    <row r="8613" spans="1:267" s="228" customFormat="1" ht="19.5" customHeight="1" x14ac:dyDescent="0.25">
      <c r="A8613" s="42" t="s">
        <v>372</v>
      </c>
      <c r="B8613" s="27">
        <v>5</v>
      </c>
      <c r="C8613" s="27">
        <v>2</v>
      </c>
      <c r="D8613" s="27">
        <v>0</v>
      </c>
      <c r="E8613" s="27">
        <v>2</v>
      </c>
      <c r="F8613" s="27">
        <v>1</v>
      </c>
      <c r="G8613" s="27">
        <v>0</v>
      </c>
      <c r="H8613" s="27">
        <v>1</v>
      </c>
      <c r="I8613" s="27">
        <v>0</v>
      </c>
      <c r="J8613" s="27">
        <v>0</v>
      </c>
      <c r="K8613" s="27">
        <v>0</v>
      </c>
      <c r="L8613" s="119"/>
      <c r="M8613" s="27">
        <f>SUM(B8613:K8613)</f>
        <v>11</v>
      </c>
      <c r="N8613" s="27">
        <v>9</v>
      </c>
      <c r="O8613" s="210">
        <f>M8613/91</f>
        <v>0.12087912087912088</v>
      </c>
      <c r="P8613" s="27" t="s">
        <v>446</v>
      </c>
      <c r="Q8613" s="30" t="s">
        <v>1537</v>
      </c>
      <c r="R8613" s="50" t="s">
        <v>1139</v>
      </c>
      <c r="S8613" s="30" t="s">
        <v>1569</v>
      </c>
      <c r="T8613" s="90" t="s">
        <v>7521</v>
      </c>
      <c r="U8613" s="27">
        <v>11</v>
      </c>
      <c r="V8613" s="49" t="s">
        <v>682</v>
      </c>
      <c r="W8613" s="42" t="s">
        <v>7500</v>
      </c>
      <c r="X8613" s="42" t="s">
        <v>651</v>
      </c>
      <c r="Y8613" s="42" t="s">
        <v>1078</v>
      </c>
      <c r="Z8613" s="61"/>
      <c r="AA8613" s="161"/>
      <c r="AB8613" s="161"/>
      <c r="AC8613" s="161"/>
      <c r="AD8613" s="161"/>
      <c r="AE8613" s="161"/>
      <c r="AF8613" s="161"/>
      <c r="AG8613" s="161"/>
      <c r="AH8613" s="161"/>
      <c r="AI8613" s="161"/>
      <c r="AJ8613" s="161"/>
      <c r="AK8613" s="161"/>
      <c r="AL8613" s="161"/>
      <c r="AM8613" s="161"/>
      <c r="AN8613" s="161"/>
      <c r="AO8613" s="161"/>
      <c r="AP8613" s="161"/>
      <c r="AQ8613" s="161"/>
      <c r="AR8613" s="161"/>
      <c r="AS8613" s="161"/>
      <c r="AT8613" s="161"/>
      <c r="AU8613" s="161"/>
      <c r="AV8613" s="161"/>
      <c r="AW8613" s="161"/>
      <c r="AX8613" s="161"/>
      <c r="AY8613" s="161"/>
      <c r="AZ8613" s="161"/>
      <c r="BA8613" s="161"/>
      <c r="BB8613" s="161"/>
      <c r="BC8613" s="161"/>
      <c r="BD8613" s="161"/>
      <c r="BE8613" s="161"/>
      <c r="BF8613" s="161"/>
      <c r="BG8613" s="161"/>
      <c r="BH8613" s="161"/>
      <c r="BI8613" s="161"/>
      <c r="BJ8613" s="161"/>
      <c r="BK8613" s="161"/>
      <c r="BL8613" s="161"/>
      <c r="BM8613" s="161"/>
      <c r="BN8613" s="161"/>
      <c r="BO8613" s="161"/>
      <c r="BP8613" s="161"/>
      <c r="BQ8613" s="161"/>
      <c r="BR8613" s="161"/>
      <c r="BS8613" s="161"/>
      <c r="BT8613" s="161"/>
      <c r="BU8613" s="161"/>
      <c r="BV8613" s="161"/>
      <c r="BW8613" s="161"/>
      <c r="BX8613" s="161"/>
      <c r="BY8613" s="161"/>
      <c r="BZ8613" s="161"/>
      <c r="CA8613" s="161"/>
      <c r="CB8613" s="161"/>
      <c r="CC8613" s="161"/>
      <c r="CD8613" s="161"/>
      <c r="CE8613" s="161"/>
      <c r="CF8613" s="161"/>
      <c r="CG8613" s="161"/>
      <c r="CH8613" s="161"/>
      <c r="CI8613" s="161"/>
      <c r="CJ8613" s="161"/>
      <c r="CK8613" s="161"/>
      <c r="CL8613" s="161"/>
      <c r="CM8613" s="161"/>
      <c r="CN8613" s="161"/>
      <c r="CO8613" s="161"/>
      <c r="CP8613" s="161"/>
      <c r="CQ8613" s="161"/>
      <c r="CR8613" s="161"/>
      <c r="CS8613" s="161"/>
      <c r="CT8613" s="161"/>
      <c r="CU8613" s="161"/>
      <c r="CV8613" s="161"/>
      <c r="CW8613" s="161"/>
      <c r="CX8613" s="161"/>
      <c r="CY8613" s="161"/>
      <c r="CZ8613" s="161"/>
      <c r="DA8613" s="161"/>
      <c r="DB8613" s="161"/>
      <c r="DC8613" s="161"/>
      <c r="DD8613" s="161"/>
      <c r="DE8613" s="161"/>
      <c r="DF8613" s="161"/>
      <c r="DG8613" s="161"/>
      <c r="DH8613" s="161"/>
      <c r="DI8613" s="161"/>
      <c r="DJ8613" s="161"/>
      <c r="DK8613" s="161"/>
      <c r="DL8613" s="161"/>
      <c r="DM8613" s="161"/>
      <c r="DN8613" s="161"/>
      <c r="DO8613" s="161"/>
      <c r="DP8613" s="161"/>
      <c r="DQ8613" s="161"/>
      <c r="DR8613" s="161"/>
      <c r="DS8613" s="161"/>
      <c r="DT8613" s="161"/>
      <c r="DU8613" s="161"/>
      <c r="DV8613" s="161"/>
      <c r="DW8613" s="161"/>
      <c r="DX8613" s="161"/>
      <c r="DY8613" s="161"/>
      <c r="DZ8613" s="161"/>
      <c r="EA8613" s="161"/>
      <c r="EB8613" s="161"/>
      <c r="EC8613" s="161"/>
      <c r="ED8613" s="161"/>
      <c r="EE8613" s="161"/>
      <c r="EF8613" s="161"/>
      <c r="EG8613" s="161"/>
      <c r="EH8613" s="161"/>
      <c r="EI8613" s="161"/>
      <c r="EJ8613" s="161"/>
      <c r="EK8613" s="161"/>
      <c r="EL8613" s="161"/>
      <c r="EM8613" s="161"/>
      <c r="EN8613" s="161"/>
      <c r="EO8613" s="161"/>
      <c r="EP8613" s="161"/>
      <c r="EQ8613" s="161"/>
      <c r="ER8613" s="161"/>
      <c r="ES8613" s="161"/>
      <c r="ET8613" s="161"/>
      <c r="EU8613" s="161"/>
      <c r="EV8613" s="161"/>
      <c r="EW8613" s="161"/>
      <c r="EX8613" s="161"/>
      <c r="EY8613" s="161"/>
      <c r="EZ8613" s="161"/>
      <c r="FA8613" s="161"/>
      <c r="FB8613" s="161"/>
      <c r="FC8613" s="161"/>
      <c r="FD8613" s="161"/>
      <c r="FE8613" s="161"/>
      <c r="FF8613" s="161"/>
      <c r="FG8613" s="161"/>
      <c r="FH8613" s="161"/>
      <c r="FI8613" s="161"/>
      <c r="FJ8613" s="161"/>
      <c r="FK8613" s="161"/>
      <c r="FL8613" s="161"/>
      <c r="FM8613" s="161"/>
      <c r="FN8613" s="161"/>
      <c r="FO8613" s="161"/>
      <c r="FP8613" s="161"/>
      <c r="FQ8613" s="161"/>
      <c r="FR8613" s="161"/>
      <c r="FS8613" s="161"/>
      <c r="FT8613" s="161"/>
      <c r="FU8613" s="161"/>
      <c r="FV8613" s="161"/>
      <c r="FW8613" s="161"/>
      <c r="FX8613" s="161"/>
      <c r="FY8613" s="161"/>
      <c r="FZ8613" s="161"/>
      <c r="GA8613" s="161"/>
      <c r="GB8613" s="161"/>
      <c r="GC8613" s="161"/>
      <c r="GD8613" s="161"/>
      <c r="GE8613" s="161"/>
      <c r="GF8613" s="161"/>
      <c r="GG8613" s="161"/>
      <c r="GH8613" s="161"/>
      <c r="GI8613" s="161"/>
      <c r="GJ8613" s="161"/>
      <c r="GK8613" s="161"/>
      <c r="GL8613" s="161"/>
      <c r="GM8613" s="161"/>
      <c r="GN8613" s="161"/>
      <c r="GO8613" s="161"/>
      <c r="GP8613" s="161"/>
      <c r="GQ8613" s="161"/>
      <c r="GR8613" s="161"/>
      <c r="GS8613" s="161"/>
      <c r="GT8613" s="161"/>
      <c r="GU8613" s="161"/>
      <c r="GV8613" s="161"/>
      <c r="GW8613" s="161"/>
      <c r="GX8613" s="161"/>
      <c r="GY8613" s="161"/>
      <c r="GZ8613" s="161"/>
      <c r="HA8613" s="161"/>
      <c r="HB8613" s="161"/>
      <c r="HC8613" s="161"/>
      <c r="HD8613" s="161"/>
      <c r="HE8613" s="161"/>
      <c r="HF8613" s="161"/>
      <c r="HG8613" s="161"/>
      <c r="HH8613" s="161"/>
      <c r="HI8613" s="161"/>
      <c r="HJ8613" s="161"/>
      <c r="HK8613" s="161"/>
      <c r="HL8613" s="161"/>
      <c r="HM8613" s="161"/>
      <c r="HN8613" s="161"/>
      <c r="HO8613" s="161"/>
      <c r="HP8613" s="161"/>
      <c r="HQ8613" s="161"/>
      <c r="HR8613" s="161"/>
      <c r="HS8613" s="161"/>
      <c r="HT8613" s="161"/>
      <c r="HU8613" s="161"/>
      <c r="HV8613" s="161"/>
      <c r="HW8613" s="161"/>
      <c r="HX8613" s="161"/>
      <c r="HY8613" s="161"/>
      <c r="HZ8613" s="161"/>
      <c r="IA8613" s="161"/>
      <c r="IB8613" s="161"/>
      <c r="IC8613" s="161"/>
      <c r="ID8613" s="161"/>
      <c r="IE8613" s="161"/>
      <c r="IF8613" s="161"/>
      <c r="IG8613" s="161"/>
      <c r="IH8613" s="161"/>
      <c r="II8613" s="161"/>
      <c r="IJ8613" s="161"/>
      <c r="IK8613" s="161"/>
      <c r="IL8613" s="161"/>
      <c r="IM8613" s="161"/>
      <c r="IN8613" s="161"/>
      <c r="IO8613" s="161"/>
      <c r="IP8613" s="161"/>
      <c r="IQ8613" s="161"/>
      <c r="IR8613" s="161"/>
      <c r="IS8613" s="161"/>
      <c r="IT8613" s="161"/>
      <c r="IU8613" s="161"/>
      <c r="IV8613" s="161"/>
      <c r="IW8613" s="161"/>
      <c r="IX8613" s="161"/>
      <c r="IY8613" s="161"/>
      <c r="IZ8613" s="161"/>
      <c r="JA8613" s="161"/>
      <c r="JB8613" s="161"/>
      <c r="JC8613" s="161"/>
      <c r="JD8613" s="161"/>
      <c r="JE8613" s="161"/>
      <c r="JF8613" s="161"/>
      <c r="JG8613" s="161"/>
    </row>
    <row r="8614" spans="1:267" s="228" customFormat="1" ht="19.5" customHeight="1" x14ac:dyDescent="0.25">
      <c r="A8614" s="42" t="s">
        <v>377</v>
      </c>
      <c r="B8614" s="27">
        <v>4</v>
      </c>
      <c r="C8614" s="27">
        <v>2</v>
      </c>
      <c r="D8614" s="27">
        <v>4.5</v>
      </c>
      <c r="E8614" s="27">
        <v>0.5</v>
      </c>
      <c r="F8614" s="27">
        <v>0</v>
      </c>
      <c r="G8614" s="27">
        <v>0</v>
      </c>
      <c r="H8614" s="27">
        <v>0</v>
      </c>
      <c r="I8614" s="27">
        <v>0</v>
      </c>
      <c r="J8614" s="27">
        <v>0</v>
      </c>
      <c r="K8614" s="27">
        <v>0</v>
      </c>
      <c r="L8614" s="259"/>
      <c r="M8614" s="27">
        <f>SUM(B8614:K8614)</f>
        <v>11</v>
      </c>
      <c r="N8614" s="27">
        <v>13</v>
      </c>
      <c r="O8614" s="210">
        <f>M8614/91</f>
        <v>0.12087912087912088</v>
      </c>
      <c r="P8614" s="27" t="s">
        <v>446</v>
      </c>
      <c r="Q8614" s="30" t="s">
        <v>1982</v>
      </c>
      <c r="R8614" s="50" t="s">
        <v>1983</v>
      </c>
      <c r="S8614" s="30" t="s">
        <v>1160</v>
      </c>
      <c r="T8614" s="90" t="s">
        <v>1813</v>
      </c>
      <c r="U8614" s="27">
        <v>11</v>
      </c>
      <c r="V8614" s="49" t="s">
        <v>682</v>
      </c>
      <c r="W8614" s="42" t="s">
        <v>1920</v>
      </c>
      <c r="X8614" s="42" t="s">
        <v>684</v>
      </c>
      <c r="Y8614" s="42" t="s">
        <v>452</v>
      </c>
      <c r="Z8614" s="61"/>
      <c r="AA8614" s="161"/>
      <c r="AB8614" s="161"/>
      <c r="AC8614" s="161"/>
      <c r="AD8614" s="161"/>
      <c r="AE8614" s="161"/>
      <c r="AF8614" s="161"/>
      <c r="AG8614" s="161"/>
      <c r="AH8614" s="161"/>
      <c r="AI8614" s="161"/>
      <c r="AJ8614" s="161"/>
      <c r="AK8614" s="161"/>
      <c r="AL8614" s="161"/>
      <c r="AM8614" s="161"/>
      <c r="AN8614" s="161"/>
      <c r="AO8614" s="161"/>
      <c r="AP8614" s="161"/>
      <c r="AQ8614" s="161"/>
      <c r="AR8614" s="161"/>
      <c r="AS8614" s="161"/>
      <c r="AT8614" s="161"/>
      <c r="AU8614" s="161"/>
      <c r="AV8614" s="161"/>
      <c r="AW8614" s="161"/>
      <c r="AX8614" s="161"/>
      <c r="AY8614" s="161"/>
      <c r="AZ8614" s="161"/>
      <c r="BA8614" s="161"/>
      <c r="BB8614" s="161"/>
      <c r="BC8614" s="161"/>
      <c r="BD8614" s="161"/>
      <c r="BE8614" s="161"/>
      <c r="BF8614" s="161"/>
      <c r="BG8614" s="161"/>
      <c r="BH8614" s="161"/>
      <c r="BI8614" s="161"/>
      <c r="BJ8614" s="161"/>
      <c r="BK8614" s="161"/>
      <c r="BL8614" s="161"/>
      <c r="BM8614" s="161"/>
      <c r="BN8614" s="161"/>
      <c r="BO8614" s="161"/>
      <c r="BP8614" s="161"/>
      <c r="BQ8614" s="161"/>
      <c r="BR8614" s="161"/>
      <c r="BS8614" s="161"/>
      <c r="BT8614" s="161"/>
      <c r="BU8614" s="161"/>
      <c r="BV8614" s="161"/>
      <c r="BW8614" s="161"/>
      <c r="BX8614" s="161"/>
      <c r="BY8614" s="161"/>
      <c r="BZ8614" s="161"/>
      <c r="CA8614" s="161"/>
      <c r="CB8614" s="161"/>
      <c r="CC8614" s="161"/>
      <c r="CD8614" s="161"/>
      <c r="CE8614" s="161"/>
      <c r="CF8614" s="161"/>
      <c r="CG8614" s="161"/>
      <c r="CH8614" s="161"/>
      <c r="CI8614" s="161"/>
      <c r="CJ8614" s="161"/>
      <c r="CK8614" s="161"/>
      <c r="CL8614" s="161"/>
      <c r="CM8614" s="161"/>
      <c r="CN8614" s="161"/>
      <c r="CO8614" s="161"/>
      <c r="CP8614" s="161"/>
      <c r="CQ8614" s="161"/>
      <c r="CR8614" s="161"/>
      <c r="CS8614" s="161"/>
      <c r="CT8614" s="161"/>
      <c r="CU8614" s="161"/>
      <c r="CV8614" s="161"/>
      <c r="CW8614" s="161"/>
      <c r="CX8614" s="161"/>
      <c r="CY8614" s="161"/>
      <c r="CZ8614" s="161"/>
      <c r="DA8614" s="161"/>
      <c r="DB8614" s="161"/>
      <c r="DC8614" s="161"/>
      <c r="DD8614" s="161"/>
      <c r="DE8614" s="161"/>
      <c r="DF8614" s="161"/>
      <c r="DG8614" s="161"/>
      <c r="DH8614" s="161"/>
      <c r="DI8614" s="161"/>
      <c r="DJ8614" s="161"/>
      <c r="DK8614" s="161"/>
      <c r="DL8614" s="161"/>
      <c r="DM8614" s="161"/>
      <c r="DN8614" s="161"/>
      <c r="DO8614" s="161"/>
      <c r="DP8614" s="161"/>
      <c r="DQ8614" s="161"/>
      <c r="DR8614" s="161"/>
      <c r="DS8614" s="161"/>
      <c r="DT8614" s="161"/>
      <c r="DU8614" s="161"/>
      <c r="DV8614" s="161"/>
      <c r="DW8614" s="161"/>
      <c r="DX8614" s="161"/>
      <c r="DY8614" s="161"/>
      <c r="DZ8614" s="161"/>
      <c r="EA8614" s="161"/>
      <c r="EB8614" s="161"/>
      <c r="EC8614" s="161"/>
      <c r="ED8614" s="161"/>
      <c r="EE8614" s="161"/>
      <c r="EF8614" s="161"/>
      <c r="EG8614" s="161"/>
      <c r="EH8614" s="161"/>
      <c r="EI8614" s="161"/>
      <c r="EJ8614" s="161"/>
      <c r="EK8614" s="161"/>
      <c r="EL8614" s="161"/>
      <c r="EM8614" s="161"/>
      <c r="EN8614" s="161"/>
      <c r="EO8614" s="161"/>
      <c r="EP8614" s="161"/>
      <c r="EQ8614" s="161"/>
      <c r="ER8614" s="161"/>
      <c r="ES8614" s="161"/>
      <c r="ET8614" s="161"/>
      <c r="EU8614" s="161"/>
      <c r="EV8614" s="161"/>
      <c r="EW8614" s="161"/>
      <c r="EX8614" s="161"/>
      <c r="EY8614" s="161"/>
      <c r="EZ8614" s="161"/>
      <c r="FA8614" s="161"/>
      <c r="FB8614" s="161"/>
      <c r="FC8614" s="161"/>
      <c r="FD8614" s="161"/>
      <c r="FE8614" s="161"/>
      <c r="FF8614" s="161"/>
      <c r="FG8614" s="161"/>
      <c r="FH8614" s="161"/>
      <c r="FI8614" s="161"/>
      <c r="FJ8614" s="161"/>
      <c r="FK8614" s="161"/>
      <c r="FL8614" s="161"/>
      <c r="FM8614" s="161"/>
      <c r="FN8614" s="161"/>
      <c r="FO8614" s="161"/>
      <c r="FP8614" s="161"/>
      <c r="FQ8614" s="161"/>
      <c r="FR8614" s="161"/>
      <c r="FS8614" s="161"/>
      <c r="FT8614" s="161"/>
      <c r="FU8614" s="161"/>
      <c r="FV8614" s="161"/>
      <c r="FW8614" s="161"/>
      <c r="FX8614" s="161"/>
      <c r="FY8614" s="161"/>
      <c r="FZ8614" s="161"/>
      <c r="GA8614" s="161"/>
      <c r="GB8614" s="161"/>
      <c r="GC8614" s="161"/>
      <c r="GD8614" s="161"/>
      <c r="GE8614" s="161"/>
      <c r="GF8614" s="161"/>
      <c r="GG8614" s="161"/>
      <c r="GH8614" s="161"/>
      <c r="GI8614" s="161"/>
      <c r="GJ8614" s="161"/>
      <c r="GK8614" s="161"/>
      <c r="GL8614" s="161"/>
      <c r="GM8614" s="161"/>
      <c r="GN8614" s="161"/>
      <c r="GO8614" s="161"/>
      <c r="GP8614" s="161"/>
      <c r="GQ8614" s="161"/>
      <c r="GR8614" s="161"/>
      <c r="GS8614" s="161"/>
      <c r="GT8614" s="161"/>
      <c r="GU8614" s="161"/>
      <c r="GV8614" s="161"/>
      <c r="GW8614" s="161"/>
      <c r="GX8614" s="161"/>
      <c r="GY8614" s="161"/>
      <c r="GZ8614" s="161"/>
      <c r="HA8614" s="161"/>
      <c r="HB8614" s="161"/>
      <c r="HC8614" s="161"/>
      <c r="HD8614" s="161"/>
      <c r="HE8614" s="161"/>
      <c r="HF8614" s="161"/>
      <c r="HG8614" s="161"/>
      <c r="HH8614" s="161"/>
      <c r="HI8614" s="161"/>
      <c r="HJ8614" s="161"/>
      <c r="HK8614" s="161"/>
      <c r="HL8614" s="161"/>
      <c r="HM8614" s="161"/>
      <c r="HN8614" s="161"/>
      <c r="HO8614" s="161"/>
      <c r="HP8614" s="161"/>
      <c r="HQ8614" s="161"/>
      <c r="HR8614" s="161"/>
      <c r="HS8614" s="161"/>
      <c r="HT8614" s="161"/>
      <c r="HU8614" s="161"/>
      <c r="HV8614" s="161"/>
      <c r="HW8614" s="161"/>
      <c r="HX8614" s="161"/>
      <c r="HY8614" s="161"/>
      <c r="HZ8614" s="161"/>
      <c r="IA8614" s="161"/>
      <c r="IB8614" s="161"/>
      <c r="IC8614" s="161"/>
      <c r="ID8614" s="161"/>
      <c r="IE8614" s="161"/>
      <c r="IF8614" s="161"/>
      <c r="IG8614" s="161"/>
      <c r="IH8614" s="161"/>
      <c r="II8614" s="161"/>
      <c r="IJ8614" s="161"/>
      <c r="IK8614" s="161"/>
      <c r="IL8614" s="161"/>
      <c r="IM8614" s="161"/>
      <c r="IN8614" s="161"/>
      <c r="IO8614" s="161"/>
      <c r="IP8614" s="161"/>
      <c r="IQ8614" s="161"/>
      <c r="IR8614" s="161"/>
      <c r="IS8614" s="161"/>
      <c r="IT8614" s="161"/>
      <c r="IU8614" s="161"/>
      <c r="IV8614" s="161"/>
      <c r="IW8614" s="161"/>
      <c r="IX8614" s="161"/>
      <c r="IY8614" s="161"/>
      <c r="IZ8614" s="161"/>
      <c r="JA8614" s="161"/>
      <c r="JB8614" s="161"/>
      <c r="JC8614" s="161"/>
      <c r="JD8614" s="161"/>
      <c r="JE8614" s="161"/>
      <c r="JF8614" s="161"/>
      <c r="JG8614" s="161"/>
    </row>
    <row r="8615" spans="1:267" s="228" customFormat="1" ht="19.5" customHeight="1" x14ac:dyDescent="0.25">
      <c r="A8615" s="42" t="s">
        <v>386</v>
      </c>
      <c r="B8615" s="27">
        <v>5</v>
      </c>
      <c r="C8615" s="27">
        <v>0</v>
      </c>
      <c r="D8615" s="27">
        <v>0</v>
      </c>
      <c r="E8615" s="27">
        <v>0</v>
      </c>
      <c r="F8615" s="27">
        <v>2</v>
      </c>
      <c r="G8615" s="27">
        <v>3</v>
      </c>
      <c r="H8615" s="27">
        <v>0</v>
      </c>
      <c r="I8615" s="27">
        <v>0</v>
      </c>
      <c r="J8615" s="27">
        <v>0</v>
      </c>
      <c r="K8615" s="27">
        <v>0</v>
      </c>
      <c r="L8615" s="119"/>
      <c r="M8615" s="27">
        <f>SUM(B8615:K8615)</f>
        <v>10</v>
      </c>
      <c r="N8615" s="27">
        <v>17</v>
      </c>
      <c r="O8615" s="210">
        <f>M8615/91</f>
        <v>0.10989010989010989</v>
      </c>
      <c r="P8615" s="27" t="s">
        <v>446</v>
      </c>
      <c r="Q8615" s="30" t="s">
        <v>6188</v>
      </c>
      <c r="R8615" s="50" t="s">
        <v>488</v>
      </c>
      <c r="S8615" s="30" t="s">
        <v>599</v>
      </c>
      <c r="T8615" s="90" t="s">
        <v>3671</v>
      </c>
      <c r="U8615" s="27">
        <v>11</v>
      </c>
      <c r="V8615" s="49" t="s">
        <v>637</v>
      </c>
      <c r="W8615" s="42" t="s">
        <v>7104</v>
      </c>
      <c r="X8615" s="42" t="s">
        <v>2272</v>
      </c>
      <c r="Y8615" s="42" t="s">
        <v>1078</v>
      </c>
      <c r="Z8615" s="61"/>
      <c r="AA8615" s="161"/>
      <c r="AB8615" s="161"/>
      <c r="AC8615" s="161"/>
      <c r="AD8615" s="161"/>
      <c r="AE8615" s="161"/>
      <c r="AF8615" s="161"/>
      <c r="AG8615" s="161"/>
      <c r="AH8615" s="161"/>
      <c r="AI8615" s="161"/>
      <c r="AJ8615" s="161"/>
      <c r="AK8615" s="161"/>
      <c r="AL8615" s="161"/>
      <c r="AM8615" s="161"/>
      <c r="AN8615" s="161"/>
      <c r="AO8615" s="161"/>
      <c r="AP8615" s="161"/>
      <c r="AQ8615" s="161"/>
      <c r="AR8615" s="161"/>
      <c r="AS8615" s="161"/>
      <c r="AT8615" s="161"/>
      <c r="AU8615" s="161"/>
      <c r="AV8615" s="161"/>
      <c r="AW8615" s="161"/>
      <c r="AX8615" s="161"/>
      <c r="AY8615" s="161"/>
      <c r="AZ8615" s="161"/>
      <c r="BA8615" s="161"/>
      <c r="BB8615" s="161"/>
      <c r="BC8615" s="161"/>
      <c r="BD8615" s="161"/>
      <c r="BE8615" s="161"/>
      <c r="BF8615" s="161"/>
      <c r="BG8615" s="161"/>
      <c r="BH8615" s="161"/>
      <c r="BI8615" s="161"/>
      <c r="BJ8615" s="161"/>
      <c r="BK8615" s="161"/>
      <c r="BL8615" s="161"/>
      <c r="BM8615" s="161"/>
      <c r="BN8615" s="161"/>
      <c r="BO8615" s="161"/>
      <c r="BP8615" s="161"/>
      <c r="BQ8615" s="161"/>
      <c r="BR8615" s="161"/>
      <c r="BS8615" s="161"/>
      <c r="BT8615" s="161"/>
      <c r="BU8615" s="161"/>
      <c r="BV8615" s="161"/>
      <c r="BW8615" s="161"/>
      <c r="BX8615" s="161"/>
      <c r="BY8615" s="161"/>
      <c r="BZ8615" s="161"/>
      <c r="CA8615" s="161"/>
      <c r="CB8615" s="161"/>
      <c r="CC8615" s="161"/>
      <c r="CD8615" s="161"/>
      <c r="CE8615" s="161"/>
      <c r="CF8615" s="161"/>
      <c r="CG8615" s="161"/>
      <c r="CH8615" s="161"/>
      <c r="CI8615" s="161"/>
      <c r="CJ8615" s="161"/>
      <c r="CK8615" s="161"/>
      <c r="CL8615" s="161"/>
      <c r="CM8615" s="161"/>
      <c r="CN8615" s="161"/>
      <c r="CO8615" s="161"/>
      <c r="CP8615" s="161"/>
      <c r="CQ8615" s="161"/>
      <c r="CR8615" s="161"/>
      <c r="CS8615" s="161"/>
      <c r="CT8615" s="161"/>
      <c r="CU8615" s="161"/>
      <c r="CV8615" s="161"/>
      <c r="CW8615" s="161"/>
      <c r="CX8615" s="161"/>
      <c r="CY8615" s="161"/>
      <c r="CZ8615" s="161"/>
      <c r="DA8615" s="161"/>
      <c r="DB8615" s="161"/>
      <c r="DC8615" s="161"/>
      <c r="DD8615" s="161"/>
      <c r="DE8615" s="161"/>
      <c r="DF8615" s="161"/>
      <c r="DG8615" s="161"/>
      <c r="DH8615" s="161"/>
      <c r="DI8615" s="161"/>
      <c r="DJ8615" s="161"/>
      <c r="DK8615" s="161"/>
      <c r="DL8615" s="161"/>
      <c r="DM8615" s="161"/>
      <c r="DN8615" s="161"/>
      <c r="DO8615" s="161"/>
      <c r="DP8615" s="161"/>
      <c r="DQ8615" s="161"/>
      <c r="DR8615" s="161"/>
      <c r="DS8615" s="161"/>
      <c r="DT8615" s="161"/>
      <c r="DU8615" s="161"/>
      <c r="DV8615" s="161"/>
      <c r="DW8615" s="161"/>
      <c r="DX8615" s="161"/>
      <c r="DY8615" s="161"/>
      <c r="DZ8615" s="161"/>
      <c r="EA8615" s="161"/>
      <c r="EB8615" s="161"/>
      <c r="EC8615" s="161"/>
      <c r="ED8615" s="161"/>
      <c r="EE8615" s="161"/>
      <c r="EF8615" s="161"/>
      <c r="EG8615" s="161"/>
      <c r="EH8615" s="161"/>
      <c r="EI8615" s="161"/>
      <c r="EJ8615" s="161"/>
      <c r="EK8615" s="161"/>
      <c r="EL8615" s="161"/>
      <c r="EM8615" s="161"/>
      <c r="EN8615" s="161"/>
      <c r="EO8615" s="161"/>
      <c r="EP8615" s="161"/>
      <c r="EQ8615" s="161"/>
      <c r="ER8615" s="161"/>
      <c r="ES8615" s="161"/>
      <c r="ET8615" s="161"/>
      <c r="EU8615" s="161"/>
      <c r="EV8615" s="161"/>
      <c r="EW8615" s="161"/>
      <c r="EX8615" s="161"/>
      <c r="EY8615" s="161"/>
      <c r="EZ8615" s="161"/>
      <c r="FA8615" s="161"/>
      <c r="FB8615" s="161"/>
      <c r="FC8615" s="161"/>
      <c r="FD8615" s="161"/>
      <c r="FE8615" s="161"/>
      <c r="FF8615" s="161"/>
      <c r="FG8615" s="161"/>
      <c r="FH8615" s="161"/>
      <c r="FI8615" s="161"/>
      <c r="FJ8615" s="161"/>
      <c r="FK8615" s="161"/>
      <c r="FL8615" s="161"/>
      <c r="FM8615" s="161"/>
      <c r="FN8615" s="161"/>
      <c r="FO8615" s="161"/>
      <c r="FP8615" s="161"/>
      <c r="FQ8615" s="161"/>
      <c r="FR8615" s="161"/>
      <c r="FS8615" s="161"/>
      <c r="FT8615" s="161"/>
      <c r="FU8615" s="161"/>
      <c r="FV8615" s="161"/>
      <c r="FW8615" s="161"/>
      <c r="FX8615" s="161"/>
      <c r="FY8615" s="161"/>
      <c r="FZ8615" s="161"/>
      <c r="GA8615" s="161"/>
      <c r="GB8615" s="161"/>
      <c r="GC8615" s="161"/>
      <c r="GD8615" s="161"/>
      <c r="GE8615" s="161"/>
      <c r="GF8615" s="161"/>
      <c r="GG8615" s="161"/>
      <c r="GH8615" s="161"/>
      <c r="GI8615" s="161"/>
      <c r="GJ8615" s="161"/>
      <c r="GK8615" s="161"/>
      <c r="GL8615" s="161"/>
      <c r="GM8615" s="161"/>
      <c r="GN8615" s="161"/>
      <c r="GO8615" s="161"/>
      <c r="GP8615" s="161"/>
      <c r="GQ8615" s="161"/>
      <c r="GR8615" s="161"/>
      <c r="GS8615" s="161"/>
      <c r="GT8615" s="161"/>
      <c r="GU8615" s="161"/>
      <c r="GV8615" s="161"/>
      <c r="GW8615" s="161"/>
      <c r="GX8615" s="161"/>
      <c r="GY8615" s="161"/>
      <c r="GZ8615" s="161"/>
      <c r="HA8615" s="161"/>
      <c r="HB8615" s="161"/>
      <c r="HC8615" s="161"/>
      <c r="HD8615" s="161"/>
      <c r="HE8615" s="161"/>
      <c r="HF8615" s="161"/>
      <c r="HG8615" s="161"/>
      <c r="HH8615" s="161"/>
      <c r="HI8615" s="161"/>
      <c r="HJ8615" s="161"/>
      <c r="HK8615" s="161"/>
      <c r="HL8615" s="161"/>
      <c r="HM8615" s="161"/>
      <c r="HN8615" s="161"/>
      <c r="HO8615" s="161"/>
      <c r="HP8615" s="161"/>
      <c r="HQ8615" s="161"/>
      <c r="HR8615" s="161"/>
      <c r="HS8615" s="161"/>
      <c r="HT8615" s="161"/>
      <c r="HU8615" s="161"/>
      <c r="HV8615" s="161"/>
      <c r="HW8615" s="161"/>
      <c r="HX8615" s="161"/>
      <c r="HY8615" s="161"/>
      <c r="HZ8615" s="161"/>
      <c r="IA8615" s="161"/>
      <c r="IB8615" s="161"/>
      <c r="IC8615" s="161"/>
      <c r="ID8615" s="161"/>
      <c r="IE8615" s="161"/>
      <c r="IF8615" s="161"/>
      <c r="IG8615" s="161"/>
      <c r="IH8615" s="161"/>
      <c r="II8615" s="161"/>
      <c r="IJ8615" s="161"/>
      <c r="IK8615" s="161"/>
      <c r="IL8615" s="161"/>
      <c r="IM8615" s="161"/>
      <c r="IN8615" s="161"/>
      <c r="IO8615" s="161"/>
      <c r="IP8615" s="161"/>
      <c r="IQ8615" s="161"/>
      <c r="IR8615" s="161"/>
      <c r="IS8615" s="161"/>
      <c r="IT8615" s="161"/>
      <c r="IU8615" s="161"/>
      <c r="IV8615" s="161"/>
      <c r="IW8615" s="161"/>
      <c r="IX8615" s="161"/>
      <c r="IY8615" s="161"/>
      <c r="IZ8615" s="161"/>
      <c r="JA8615" s="161"/>
      <c r="JB8615" s="161"/>
      <c r="JC8615" s="161"/>
      <c r="JD8615" s="161"/>
      <c r="JE8615" s="161"/>
      <c r="JF8615" s="161"/>
      <c r="JG8615" s="161"/>
    </row>
    <row r="8616" spans="1:267" s="228" customFormat="1" ht="19.5" customHeight="1" x14ac:dyDescent="0.25">
      <c r="A8616" s="42" t="s">
        <v>372</v>
      </c>
      <c r="B8616" s="27">
        <v>4</v>
      </c>
      <c r="C8616" s="27">
        <v>0</v>
      </c>
      <c r="D8616" s="27">
        <v>0</v>
      </c>
      <c r="E8616" s="27">
        <v>1</v>
      </c>
      <c r="F8616" s="27">
        <v>3</v>
      </c>
      <c r="G8616" s="27">
        <v>0</v>
      </c>
      <c r="H8616" s="27">
        <v>0</v>
      </c>
      <c r="I8616" s="27">
        <v>0</v>
      </c>
      <c r="J8616" s="27">
        <v>0</v>
      </c>
      <c r="K8616" s="27">
        <v>2</v>
      </c>
      <c r="L8616" s="119"/>
      <c r="M8616" s="27">
        <f>SUM(B8616:K8616)</f>
        <v>10</v>
      </c>
      <c r="N8616" s="27">
        <v>3</v>
      </c>
      <c r="O8616" s="210">
        <f>M8616/91</f>
        <v>0.10989010989010989</v>
      </c>
      <c r="P8616" s="27" t="s">
        <v>446</v>
      </c>
      <c r="Q8616" s="30" t="s">
        <v>6524</v>
      </c>
      <c r="R8616" s="50" t="s">
        <v>6525</v>
      </c>
      <c r="S8616" s="30"/>
      <c r="T8616" s="90" t="s">
        <v>3669</v>
      </c>
      <c r="U8616" s="27">
        <v>11</v>
      </c>
      <c r="V8616" s="49" t="s">
        <v>682</v>
      </c>
      <c r="W8616" s="42" t="s">
        <v>4470</v>
      </c>
      <c r="X8616" s="42" t="s">
        <v>651</v>
      </c>
      <c r="Y8616" s="42" t="s">
        <v>1016</v>
      </c>
      <c r="Z8616" s="61"/>
      <c r="AA8616" s="161"/>
      <c r="AB8616" s="161"/>
      <c r="AC8616" s="161"/>
      <c r="AD8616" s="161"/>
      <c r="AE8616" s="161"/>
      <c r="AF8616" s="161"/>
      <c r="AG8616" s="161"/>
      <c r="AH8616" s="161"/>
      <c r="AI8616" s="161"/>
      <c r="AJ8616" s="161"/>
      <c r="AK8616" s="161"/>
      <c r="AL8616" s="161"/>
      <c r="AM8616" s="161"/>
      <c r="AN8616" s="161"/>
      <c r="AO8616" s="161"/>
      <c r="AP8616" s="161"/>
      <c r="AQ8616" s="161"/>
      <c r="AR8616" s="161"/>
      <c r="AS8616" s="161"/>
      <c r="AT8616" s="161"/>
      <c r="AU8616" s="161"/>
      <c r="AV8616" s="161"/>
      <c r="AW8616" s="161"/>
      <c r="AX8616" s="161"/>
      <c r="AY8616" s="161"/>
      <c r="AZ8616" s="161"/>
      <c r="BA8616" s="161"/>
      <c r="BB8616" s="161"/>
      <c r="BC8616" s="161"/>
      <c r="BD8616" s="161"/>
      <c r="BE8616" s="161"/>
      <c r="BF8616" s="161"/>
      <c r="BG8616" s="161"/>
      <c r="BH8616" s="161"/>
      <c r="BI8616" s="161"/>
      <c r="BJ8616" s="161"/>
      <c r="BK8616" s="161"/>
      <c r="BL8616" s="161"/>
      <c r="BM8616" s="161"/>
      <c r="BN8616" s="161"/>
      <c r="BO8616" s="161"/>
      <c r="BP8616" s="161"/>
      <c r="BQ8616" s="161"/>
      <c r="BR8616" s="161"/>
      <c r="BS8616" s="161"/>
      <c r="BT8616" s="161"/>
      <c r="BU8616" s="161"/>
      <c r="BV8616" s="161"/>
      <c r="BW8616" s="161"/>
      <c r="BX8616" s="161"/>
      <c r="BY8616" s="161"/>
      <c r="BZ8616" s="161"/>
      <c r="CA8616" s="161"/>
      <c r="CB8616" s="161"/>
      <c r="CC8616" s="161"/>
      <c r="CD8616" s="161"/>
      <c r="CE8616" s="161"/>
      <c r="CF8616" s="161"/>
      <c r="CG8616" s="161"/>
      <c r="CH8616" s="161"/>
      <c r="CI8616" s="161"/>
      <c r="CJ8616" s="161"/>
      <c r="CK8616" s="161"/>
      <c r="CL8616" s="161"/>
      <c r="CM8616" s="161"/>
      <c r="CN8616" s="161"/>
      <c r="CO8616" s="161"/>
      <c r="CP8616" s="161"/>
      <c r="CQ8616" s="161"/>
      <c r="CR8616" s="161"/>
      <c r="CS8616" s="161"/>
      <c r="CT8616" s="161"/>
      <c r="CU8616" s="161"/>
      <c r="CV8616" s="161"/>
      <c r="CW8616" s="161"/>
      <c r="CX8616" s="161"/>
      <c r="CY8616" s="161"/>
      <c r="CZ8616" s="161"/>
      <c r="DA8616" s="161"/>
      <c r="DB8616" s="161"/>
      <c r="DC8616" s="161"/>
      <c r="DD8616" s="161"/>
      <c r="DE8616" s="161"/>
      <c r="DF8616" s="161"/>
      <c r="DG8616" s="161"/>
      <c r="DH8616" s="161"/>
      <c r="DI8616" s="161"/>
      <c r="DJ8616" s="161"/>
      <c r="DK8616" s="161"/>
      <c r="DL8616" s="161"/>
      <c r="DM8616" s="161"/>
      <c r="DN8616" s="161"/>
      <c r="DO8616" s="161"/>
      <c r="DP8616" s="161"/>
      <c r="DQ8616" s="161"/>
      <c r="DR8616" s="161"/>
      <c r="DS8616" s="161"/>
      <c r="DT8616" s="161"/>
      <c r="DU8616" s="161"/>
      <c r="DV8616" s="161"/>
      <c r="DW8616" s="161"/>
      <c r="DX8616" s="161"/>
      <c r="DY8616" s="161"/>
      <c r="DZ8616" s="161"/>
      <c r="EA8616" s="161"/>
      <c r="EB8616" s="161"/>
      <c r="EC8616" s="161"/>
      <c r="ED8616" s="161"/>
      <c r="EE8616" s="161"/>
      <c r="EF8616" s="161"/>
      <c r="EG8616" s="161"/>
      <c r="EH8616" s="161"/>
      <c r="EI8616" s="161"/>
      <c r="EJ8616" s="161"/>
      <c r="EK8616" s="161"/>
      <c r="EL8616" s="161"/>
      <c r="EM8616" s="161"/>
      <c r="EN8616" s="161"/>
      <c r="EO8616" s="161"/>
      <c r="EP8616" s="161"/>
      <c r="EQ8616" s="161"/>
      <c r="ER8616" s="161"/>
      <c r="ES8616" s="161"/>
      <c r="ET8616" s="161"/>
      <c r="EU8616" s="161"/>
      <c r="EV8616" s="161"/>
      <c r="EW8616" s="161"/>
      <c r="EX8616" s="161"/>
      <c r="EY8616" s="161"/>
      <c r="EZ8616" s="161"/>
      <c r="FA8616" s="161"/>
      <c r="FB8616" s="161"/>
      <c r="FC8616" s="161"/>
      <c r="FD8616" s="161"/>
      <c r="FE8616" s="161"/>
      <c r="FF8616" s="161"/>
      <c r="FG8616" s="161"/>
      <c r="FH8616" s="161"/>
      <c r="FI8616" s="161"/>
      <c r="FJ8616" s="161"/>
      <c r="FK8616" s="161"/>
      <c r="FL8616" s="161"/>
      <c r="FM8616" s="161"/>
      <c r="FN8616" s="161"/>
      <c r="FO8616" s="161"/>
      <c r="FP8616" s="161"/>
      <c r="FQ8616" s="161"/>
      <c r="FR8616" s="161"/>
      <c r="FS8616" s="161"/>
      <c r="FT8616" s="161"/>
      <c r="FU8616" s="161"/>
      <c r="FV8616" s="161"/>
      <c r="FW8616" s="161"/>
      <c r="FX8616" s="161"/>
      <c r="FY8616" s="161"/>
      <c r="FZ8616" s="161"/>
      <c r="GA8616" s="161"/>
      <c r="GB8616" s="161"/>
      <c r="GC8616" s="161"/>
      <c r="GD8616" s="161"/>
      <c r="GE8616" s="161"/>
      <c r="GF8616" s="161"/>
      <c r="GG8616" s="161"/>
      <c r="GH8616" s="161"/>
      <c r="GI8616" s="161"/>
      <c r="GJ8616" s="161"/>
      <c r="GK8616" s="161"/>
      <c r="GL8616" s="161"/>
      <c r="GM8616" s="161"/>
      <c r="GN8616" s="161"/>
      <c r="GO8616" s="161"/>
      <c r="GP8616" s="161"/>
      <c r="GQ8616" s="161"/>
      <c r="GR8616" s="161"/>
      <c r="GS8616" s="161"/>
      <c r="GT8616" s="161"/>
      <c r="GU8616" s="161"/>
      <c r="GV8616" s="161"/>
      <c r="GW8616" s="161"/>
      <c r="GX8616" s="161"/>
      <c r="GY8616" s="161"/>
      <c r="GZ8616" s="161"/>
      <c r="HA8616" s="161"/>
      <c r="HB8616" s="161"/>
      <c r="HC8616" s="161"/>
      <c r="HD8616" s="161"/>
      <c r="HE8616" s="161"/>
      <c r="HF8616" s="161"/>
      <c r="HG8616" s="161"/>
      <c r="HH8616" s="161"/>
      <c r="HI8616" s="161"/>
      <c r="HJ8616" s="161"/>
      <c r="HK8616" s="161"/>
      <c r="HL8616" s="161"/>
      <c r="HM8616" s="161"/>
      <c r="HN8616" s="161"/>
      <c r="HO8616" s="161"/>
      <c r="HP8616" s="161"/>
      <c r="HQ8616" s="161"/>
      <c r="HR8616" s="161"/>
      <c r="HS8616" s="161"/>
      <c r="HT8616" s="161"/>
      <c r="HU8616" s="161"/>
      <c r="HV8616" s="161"/>
      <c r="HW8616" s="161"/>
      <c r="HX8616" s="161"/>
      <c r="HY8616" s="161"/>
      <c r="HZ8616" s="161"/>
      <c r="IA8616" s="161"/>
      <c r="IB8616" s="161"/>
      <c r="IC8616" s="161"/>
      <c r="ID8616" s="161"/>
      <c r="IE8616" s="161"/>
      <c r="IF8616" s="161"/>
      <c r="IG8616" s="161"/>
      <c r="IH8616" s="161"/>
      <c r="II8616" s="161"/>
      <c r="IJ8616" s="161"/>
      <c r="IK8616" s="161"/>
      <c r="IL8616" s="161"/>
      <c r="IM8616" s="161"/>
      <c r="IN8616" s="161"/>
      <c r="IO8616" s="161"/>
      <c r="IP8616" s="161"/>
      <c r="IQ8616" s="161"/>
      <c r="IR8616" s="161"/>
      <c r="IS8616" s="161"/>
      <c r="IT8616" s="161"/>
      <c r="IU8616" s="161"/>
      <c r="IV8616" s="161"/>
      <c r="IW8616" s="161"/>
      <c r="IX8616" s="161"/>
      <c r="IY8616" s="161"/>
      <c r="IZ8616" s="161"/>
      <c r="JA8616" s="161"/>
      <c r="JB8616" s="161"/>
      <c r="JC8616" s="161"/>
      <c r="JD8616" s="161"/>
      <c r="JE8616" s="161"/>
      <c r="JF8616" s="161"/>
      <c r="JG8616" s="161"/>
    </row>
    <row r="8617" spans="1:267" s="228" customFormat="1" ht="19.5" customHeight="1" x14ac:dyDescent="0.25">
      <c r="A8617" s="42" t="s">
        <v>375</v>
      </c>
      <c r="B8617" s="27">
        <v>4</v>
      </c>
      <c r="C8617" s="27">
        <v>2</v>
      </c>
      <c r="D8617" s="27">
        <v>0</v>
      </c>
      <c r="E8617" s="27">
        <v>0</v>
      </c>
      <c r="F8617" s="27">
        <v>3</v>
      </c>
      <c r="G8617" s="27">
        <v>0</v>
      </c>
      <c r="H8617" s="27">
        <v>1</v>
      </c>
      <c r="I8617" s="27">
        <v>0</v>
      </c>
      <c r="J8617" s="27">
        <v>0</v>
      </c>
      <c r="K8617" s="27">
        <v>0</v>
      </c>
      <c r="L8617" s="119"/>
      <c r="M8617" s="27">
        <f>SUM(B8617:K8617)</f>
        <v>10</v>
      </c>
      <c r="N8617" s="27">
        <v>7</v>
      </c>
      <c r="O8617" s="210">
        <f>M8617/91</f>
        <v>0.10989010989010989</v>
      </c>
      <c r="P8617" s="27" t="s">
        <v>446</v>
      </c>
      <c r="Q8617" s="30" t="s">
        <v>3361</v>
      </c>
      <c r="R8617" s="50" t="s">
        <v>684</v>
      </c>
      <c r="S8617" s="30" t="s">
        <v>474</v>
      </c>
      <c r="T8617" s="90" t="s">
        <v>8132</v>
      </c>
      <c r="U8617" s="27">
        <v>11</v>
      </c>
      <c r="V8617" s="49" t="s">
        <v>682</v>
      </c>
      <c r="W8617" s="42" t="s">
        <v>2821</v>
      </c>
      <c r="X8617" s="42" t="s">
        <v>916</v>
      </c>
      <c r="Y8617" s="42" t="s">
        <v>1126</v>
      </c>
      <c r="Z8617" s="61"/>
      <c r="AA8617" s="161"/>
      <c r="AB8617" s="161"/>
      <c r="AC8617" s="161"/>
      <c r="AD8617" s="161"/>
      <c r="AE8617" s="161"/>
      <c r="AF8617" s="161"/>
      <c r="AG8617" s="161"/>
      <c r="AH8617" s="161"/>
      <c r="AI8617" s="161"/>
      <c r="AJ8617" s="161"/>
      <c r="AK8617" s="161"/>
      <c r="AL8617" s="161"/>
      <c r="AM8617" s="161"/>
      <c r="AN8617" s="161"/>
      <c r="AO8617" s="161"/>
      <c r="AP8617" s="161"/>
      <c r="AQ8617" s="161"/>
      <c r="AR8617" s="161"/>
      <c r="AS8617" s="161"/>
      <c r="AT8617" s="161"/>
      <c r="AU8617" s="161"/>
      <c r="AV8617" s="161"/>
      <c r="AW8617" s="161"/>
      <c r="AX8617" s="161"/>
      <c r="AY8617" s="161"/>
      <c r="AZ8617" s="161"/>
      <c r="BA8617" s="161"/>
      <c r="BB8617" s="161"/>
      <c r="BC8617" s="161"/>
      <c r="BD8617" s="161"/>
      <c r="BE8617" s="161"/>
      <c r="BF8617" s="161"/>
      <c r="BG8617" s="161"/>
      <c r="BH8617" s="161"/>
      <c r="BI8617" s="161"/>
      <c r="BJ8617" s="161"/>
      <c r="BK8617" s="161"/>
      <c r="BL8617" s="161"/>
      <c r="BM8617" s="161"/>
      <c r="BN8617" s="161"/>
      <c r="BO8617" s="161"/>
      <c r="BP8617" s="161"/>
      <c r="BQ8617" s="161"/>
      <c r="BR8617" s="161"/>
      <c r="BS8617" s="161"/>
      <c r="BT8617" s="161"/>
      <c r="BU8617" s="161"/>
      <c r="BV8617" s="161"/>
      <c r="BW8617" s="161"/>
      <c r="BX8617" s="161"/>
      <c r="BY8617" s="161"/>
      <c r="BZ8617" s="161"/>
      <c r="CA8617" s="161"/>
      <c r="CB8617" s="161"/>
      <c r="CC8617" s="161"/>
      <c r="CD8617" s="161"/>
      <c r="CE8617" s="161"/>
      <c r="CF8617" s="161"/>
      <c r="CG8617" s="161"/>
      <c r="CH8617" s="161"/>
      <c r="CI8617" s="161"/>
      <c r="CJ8617" s="161"/>
      <c r="CK8617" s="161"/>
      <c r="CL8617" s="161"/>
      <c r="CM8617" s="161"/>
      <c r="CN8617" s="161"/>
      <c r="CO8617" s="161"/>
      <c r="CP8617" s="161"/>
      <c r="CQ8617" s="161"/>
      <c r="CR8617" s="161"/>
      <c r="CS8617" s="161"/>
      <c r="CT8617" s="161"/>
      <c r="CU8617" s="161"/>
      <c r="CV8617" s="161"/>
      <c r="CW8617" s="161"/>
      <c r="CX8617" s="161"/>
      <c r="CY8617" s="161"/>
      <c r="CZ8617" s="161"/>
      <c r="DA8617" s="161"/>
      <c r="DB8617" s="161"/>
      <c r="DC8617" s="161"/>
      <c r="DD8617" s="161"/>
      <c r="DE8617" s="161"/>
      <c r="DF8617" s="161"/>
      <c r="DG8617" s="161"/>
      <c r="DH8617" s="161"/>
      <c r="DI8617" s="161"/>
      <c r="DJ8617" s="161"/>
      <c r="DK8617" s="161"/>
      <c r="DL8617" s="161"/>
      <c r="DM8617" s="161"/>
      <c r="DN8617" s="161"/>
      <c r="DO8617" s="161"/>
      <c r="DP8617" s="161"/>
      <c r="DQ8617" s="161"/>
      <c r="DR8617" s="161"/>
      <c r="DS8617" s="161"/>
      <c r="DT8617" s="161"/>
      <c r="DU8617" s="161"/>
      <c r="DV8617" s="161"/>
      <c r="DW8617" s="161"/>
      <c r="DX8617" s="161"/>
      <c r="DY8617" s="161"/>
      <c r="DZ8617" s="161"/>
      <c r="EA8617" s="161"/>
      <c r="EB8617" s="161"/>
      <c r="EC8617" s="161"/>
      <c r="ED8617" s="161"/>
      <c r="EE8617" s="161"/>
      <c r="EF8617" s="161"/>
      <c r="EG8617" s="161"/>
      <c r="EH8617" s="161"/>
      <c r="EI8617" s="161"/>
      <c r="EJ8617" s="161"/>
      <c r="EK8617" s="161"/>
      <c r="EL8617" s="161"/>
      <c r="EM8617" s="161"/>
      <c r="EN8617" s="161"/>
      <c r="EO8617" s="161"/>
      <c r="EP8617" s="161"/>
      <c r="EQ8617" s="161"/>
      <c r="ER8617" s="161"/>
      <c r="ES8617" s="161"/>
      <c r="ET8617" s="161"/>
      <c r="EU8617" s="161"/>
      <c r="EV8617" s="161"/>
      <c r="EW8617" s="161"/>
      <c r="EX8617" s="161"/>
      <c r="EY8617" s="161"/>
      <c r="EZ8617" s="161"/>
      <c r="FA8617" s="161"/>
      <c r="FB8617" s="161"/>
      <c r="FC8617" s="161"/>
      <c r="FD8617" s="161"/>
      <c r="FE8617" s="161"/>
      <c r="FF8617" s="161"/>
      <c r="FG8617" s="161"/>
      <c r="FH8617" s="161"/>
      <c r="FI8617" s="161"/>
      <c r="FJ8617" s="161"/>
      <c r="FK8617" s="161"/>
      <c r="FL8617" s="161"/>
      <c r="FM8617" s="161"/>
      <c r="FN8617" s="161"/>
      <c r="FO8617" s="161"/>
      <c r="FP8617" s="161"/>
      <c r="FQ8617" s="161"/>
      <c r="FR8617" s="161"/>
      <c r="FS8617" s="161"/>
      <c r="FT8617" s="161"/>
      <c r="FU8617" s="161"/>
      <c r="FV8617" s="161"/>
      <c r="FW8617" s="161"/>
      <c r="FX8617" s="161"/>
      <c r="FY8617" s="161"/>
      <c r="FZ8617" s="161"/>
      <c r="GA8617" s="161"/>
      <c r="GB8617" s="161"/>
      <c r="GC8617" s="161"/>
      <c r="GD8617" s="161"/>
      <c r="GE8617" s="161"/>
      <c r="GF8617" s="161"/>
      <c r="GG8617" s="161"/>
      <c r="GH8617" s="161"/>
      <c r="GI8617" s="161"/>
      <c r="GJ8617" s="161"/>
      <c r="GK8617" s="161"/>
      <c r="GL8617" s="161"/>
      <c r="GM8617" s="161"/>
      <c r="GN8617" s="161"/>
      <c r="GO8617" s="161"/>
      <c r="GP8617" s="161"/>
      <c r="GQ8617" s="161"/>
      <c r="GR8617" s="161"/>
      <c r="GS8617" s="161"/>
      <c r="GT8617" s="161"/>
      <c r="GU8617" s="161"/>
      <c r="GV8617" s="161"/>
      <c r="GW8617" s="161"/>
      <c r="GX8617" s="161"/>
      <c r="GY8617" s="161"/>
      <c r="GZ8617" s="161"/>
      <c r="HA8617" s="161"/>
      <c r="HB8617" s="161"/>
      <c r="HC8617" s="161"/>
      <c r="HD8617" s="161"/>
      <c r="HE8617" s="161"/>
      <c r="HF8617" s="161"/>
      <c r="HG8617" s="161"/>
      <c r="HH8617" s="161"/>
      <c r="HI8617" s="161"/>
      <c r="HJ8617" s="161"/>
      <c r="HK8617" s="161"/>
      <c r="HL8617" s="161"/>
      <c r="HM8617" s="161"/>
      <c r="HN8617" s="161"/>
      <c r="HO8617" s="161"/>
      <c r="HP8617" s="161"/>
      <c r="HQ8617" s="161"/>
      <c r="HR8617" s="161"/>
      <c r="HS8617" s="161"/>
      <c r="HT8617" s="161"/>
      <c r="HU8617" s="161"/>
      <c r="HV8617" s="161"/>
      <c r="HW8617" s="161"/>
      <c r="HX8617" s="161"/>
      <c r="HY8617" s="161"/>
      <c r="HZ8617" s="161"/>
      <c r="IA8617" s="161"/>
      <c r="IB8617" s="161"/>
      <c r="IC8617" s="161"/>
      <c r="ID8617" s="161"/>
      <c r="IE8617" s="161"/>
      <c r="IF8617" s="161"/>
      <c r="IG8617" s="161"/>
      <c r="IH8617" s="161"/>
      <c r="II8617" s="161"/>
      <c r="IJ8617" s="161"/>
      <c r="IK8617" s="161"/>
      <c r="IL8617" s="161"/>
      <c r="IM8617" s="161"/>
      <c r="IN8617" s="161"/>
      <c r="IO8617" s="161"/>
      <c r="IP8617" s="161"/>
      <c r="IQ8617" s="161"/>
      <c r="IR8617" s="161"/>
      <c r="IS8617" s="161"/>
      <c r="IT8617" s="161"/>
      <c r="IU8617" s="161"/>
      <c r="IV8617" s="161"/>
      <c r="IW8617" s="161"/>
      <c r="IX8617" s="161"/>
      <c r="IY8617" s="161"/>
      <c r="IZ8617" s="161"/>
      <c r="JA8617" s="161"/>
      <c r="JB8617" s="161"/>
      <c r="JC8617" s="161"/>
      <c r="JD8617" s="161"/>
      <c r="JE8617" s="161"/>
      <c r="JF8617" s="161"/>
      <c r="JG8617" s="161"/>
    </row>
    <row r="8618" spans="1:267" s="228" customFormat="1" ht="19.5" customHeight="1" x14ac:dyDescent="0.25">
      <c r="A8618" s="42" t="s">
        <v>380</v>
      </c>
      <c r="B8618" s="27">
        <v>5.5</v>
      </c>
      <c r="C8618" s="27">
        <v>2</v>
      </c>
      <c r="D8618" s="27">
        <v>0</v>
      </c>
      <c r="E8618" s="27">
        <v>0</v>
      </c>
      <c r="F8618" s="27">
        <v>0</v>
      </c>
      <c r="G8618" s="27">
        <v>0</v>
      </c>
      <c r="H8618" s="27">
        <v>2</v>
      </c>
      <c r="I8618" s="27">
        <v>0</v>
      </c>
      <c r="J8618" s="27">
        <v>0</v>
      </c>
      <c r="K8618" s="27">
        <v>0</v>
      </c>
      <c r="L8618" s="119"/>
      <c r="M8618" s="27">
        <f>SUM(B8618:K8618)</f>
        <v>9.5</v>
      </c>
      <c r="N8618" s="27">
        <v>11</v>
      </c>
      <c r="O8618" s="210">
        <f>M8618/91</f>
        <v>0.1043956043956044</v>
      </c>
      <c r="P8618" s="27" t="s">
        <v>446</v>
      </c>
      <c r="Q8618" s="30" t="s">
        <v>4749</v>
      </c>
      <c r="R8618" s="50" t="s">
        <v>2077</v>
      </c>
      <c r="S8618" s="30" t="s">
        <v>1040</v>
      </c>
      <c r="T8618" s="90" t="s">
        <v>3660</v>
      </c>
      <c r="U8618" s="27">
        <v>11</v>
      </c>
      <c r="V8618" s="49" t="s">
        <v>682</v>
      </c>
      <c r="W8618" s="42" t="s">
        <v>4660</v>
      </c>
      <c r="X8618" s="42" t="s">
        <v>1377</v>
      </c>
      <c r="Y8618" s="42" t="s">
        <v>469</v>
      </c>
      <c r="Z8618" s="61"/>
      <c r="AA8618" s="161"/>
      <c r="AB8618" s="161"/>
      <c r="AC8618" s="161"/>
      <c r="AD8618" s="161"/>
      <c r="AE8618" s="161"/>
      <c r="AF8618" s="161"/>
      <c r="AG8618" s="161"/>
      <c r="AH8618" s="161"/>
      <c r="AI8618" s="161"/>
      <c r="AJ8618" s="161"/>
      <c r="AK8618" s="161"/>
      <c r="AL8618" s="161"/>
      <c r="AM8618" s="161"/>
      <c r="AN8618" s="161"/>
      <c r="AO8618" s="161"/>
      <c r="AP8618" s="161"/>
      <c r="AQ8618" s="161"/>
      <c r="AR8618" s="161"/>
      <c r="AS8618" s="161"/>
      <c r="AT8618" s="161"/>
      <c r="AU8618" s="161"/>
      <c r="AV8618" s="161"/>
      <c r="AW8618" s="161"/>
      <c r="AX8618" s="161"/>
      <c r="AY8618" s="161"/>
      <c r="AZ8618" s="161"/>
      <c r="BA8618" s="161"/>
      <c r="BB8618" s="161"/>
      <c r="BC8618" s="161"/>
      <c r="BD8618" s="161"/>
      <c r="BE8618" s="161"/>
      <c r="BF8618" s="161"/>
      <c r="BG8618" s="161"/>
      <c r="BH8618" s="161"/>
      <c r="BI8618" s="161"/>
      <c r="BJ8618" s="161"/>
      <c r="BK8618" s="161"/>
      <c r="BL8618" s="161"/>
      <c r="BM8618" s="161"/>
      <c r="BN8618" s="161"/>
      <c r="BO8618" s="161"/>
      <c r="BP8618" s="161"/>
      <c r="BQ8618" s="161"/>
      <c r="BR8618" s="161"/>
      <c r="BS8618" s="161"/>
      <c r="BT8618" s="161"/>
      <c r="BU8618" s="161"/>
      <c r="BV8618" s="161"/>
      <c r="BW8618" s="161"/>
      <c r="BX8618" s="161"/>
      <c r="BY8618" s="161"/>
      <c r="BZ8618" s="161"/>
      <c r="CA8618" s="161"/>
      <c r="CB8618" s="161"/>
      <c r="CC8618" s="161"/>
      <c r="CD8618" s="161"/>
      <c r="CE8618" s="161"/>
      <c r="CF8618" s="161"/>
      <c r="CG8618" s="161"/>
      <c r="CH8618" s="161"/>
      <c r="CI8618" s="161"/>
      <c r="CJ8618" s="161"/>
      <c r="CK8618" s="161"/>
      <c r="CL8618" s="161"/>
      <c r="CM8618" s="161"/>
      <c r="CN8618" s="161"/>
      <c r="CO8618" s="161"/>
      <c r="CP8618" s="161"/>
      <c r="CQ8618" s="161"/>
      <c r="CR8618" s="161"/>
      <c r="CS8618" s="161"/>
      <c r="CT8618" s="161"/>
      <c r="CU8618" s="161"/>
      <c r="CV8618" s="161"/>
      <c r="CW8618" s="161"/>
      <c r="CX8618" s="161"/>
      <c r="CY8618" s="161"/>
      <c r="CZ8618" s="161"/>
      <c r="DA8618" s="161"/>
      <c r="DB8618" s="161"/>
      <c r="DC8618" s="161"/>
      <c r="DD8618" s="161"/>
      <c r="DE8618" s="161"/>
      <c r="DF8618" s="161"/>
      <c r="DG8618" s="161"/>
      <c r="DH8618" s="161"/>
      <c r="DI8618" s="161"/>
      <c r="DJ8618" s="161"/>
      <c r="DK8618" s="161"/>
      <c r="DL8618" s="161"/>
      <c r="DM8618" s="161"/>
      <c r="DN8618" s="161"/>
      <c r="DO8618" s="161"/>
      <c r="DP8618" s="161"/>
      <c r="DQ8618" s="161"/>
      <c r="DR8618" s="161"/>
      <c r="DS8618" s="161"/>
      <c r="DT8618" s="161"/>
      <c r="DU8618" s="161"/>
      <c r="DV8618" s="161"/>
      <c r="DW8618" s="161"/>
      <c r="DX8618" s="161"/>
      <c r="DY8618" s="161"/>
      <c r="DZ8618" s="161"/>
      <c r="EA8618" s="161"/>
      <c r="EB8618" s="161"/>
      <c r="EC8618" s="161"/>
      <c r="ED8618" s="161"/>
      <c r="EE8618" s="161"/>
      <c r="EF8618" s="161"/>
      <c r="EG8618" s="161"/>
      <c r="EH8618" s="161"/>
      <c r="EI8618" s="161"/>
      <c r="EJ8618" s="161"/>
      <c r="EK8618" s="161"/>
      <c r="EL8618" s="161"/>
      <c r="EM8618" s="161"/>
      <c r="EN8618" s="161"/>
      <c r="EO8618" s="161"/>
      <c r="EP8618" s="161"/>
      <c r="EQ8618" s="161"/>
      <c r="ER8618" s="161"/>
      <c r="ES8618" s="161"/>
      <c r="ET8618" s="161"/>
      <c r="EU8618" s="161"/>
      <c r="EV8618" s="161"/>
      <c r="EW8618" s="161"/>
      <c r="EX8618" s="161"/>
      <c r="EY8618" s="161"/>
      <c r="EZ8618" s="161"/>
      <c r="FA8618" s="161"/>
      <c r="FB8618" s="161"/>
      <c r="FC8618" s="161"/>
      <c r="FD8618" s="161"/>
      <c r="FE8618" s="161"/>
      <c r="FF8618" s="161"/>
      <c r="FG8618" s="161"/>
      <c r="FH8618" s="161"/>
      <c r="FI8618" s="161"/>
      <c r="FJ8618" s="161"/>
      <c r="FK8618" s="161"/>
      <c r="FL8618" s="161"/>
      <c r="FM8618" s="161"/>
      <c r="FN8618" s="161"/>
      <c r="FO8618" s="161"/>
      <c r="FP8618" s="161"/>
      <c r="FQ8618" s="161"/>
      <c r="FR8618" s="161"/>
      <c r="FS8618" s="161"/>
      <c r="FT8618" s="161"/>
      <c r="FU8618" s="161"/>
      <c r="FV8618" s="161"/>
      <c r="FW8618" s="161"/>
      <c r="FX8618" s="161"/>
      <c r="FY8618" s="161"/>
      <c r="FZ8618" s="161"/>
      <c r="GA8618" s="161"/>
      <c r="GB8618" s="161"/>
      <c r="GC8618" s="161"/>
      <c r="GD8618" s="161"/>
      <c r="GE8618" s="161"/>
      <c r="GF8618" s="161"/>
      <c r="GG8618" s="161"/>
      <c r="GH8618" s="161"/>
      <c r="GI8618" s="161"/>
      <c r="GJ8618" s="161"/>
      <c r="GK8618" s="161"/>
      <c r="GL8618" s="161"/>
      <c r="GM8618" s="161"/>
      <c r="GN8618" s="161"/>
      <c r="GO8618" s="161"/>
      <c r="GP8618" s="161"/>
      <c r="GQ8618" s="161"/>
      <c r="GR8618" s="161"/>
      <c r="GS8618" s="161"/>
      <c r="GT8618" s="161"/>
      <c r="GU8618" s="161"/>
      <c r="GV8618" s="161"/>
      <c r="GW8618" s="161"/>
      <c r="GX8618" s="161"/>
      <c r="GY8618" s="161"/>
      <c r="GZ8618" s="161"/>
      <c r="HA8618" s="161"/>
      <c r="HB8618" s="161"/>
      <c r="HC8618" s="161"/>
      <c r="HD8618" s="161"/>
      <c r="HE8618" s="161"/>
      <c r="HF8618" s="161"/>
      <c r="HG8618" s="161"/>
      <c r="HH8618" s="161"/>
      <c r="HI8618" s="161"/>
      <c r="HJ8618" s="161"/>
      <c r="HK8618" s="161"/>
      <c r="HL8618" s="161"/>
      <c r="HM8618" s="161"/>
      <c r="HN8618" s="161"/>
      <c r="HO8618" s="161"/>
      <c r="HP8618" s="161"/>
      <c r="HQ8618" s="161"/>
      <c r="HR8618" s="161"/>
      <c r="HS8618" s="161"/>
      <c r="HT8618" s="161"/>
      <c r="HU8618" s="161"/>
      <c r="HV8618" s="161"/>
      <c r="HW8618" s="161"/>
      <c r="HX8618" s="161"/>
      <c r="HY8618" s="161"/>
      <c r="HZ8618" s="161"/>
      <c r="IA8618" s="161"/>
      <c r="IB8618" s="161"/>
      <c r="IC8618" s="161"/>
      <c r="ID8618" s="161"/>
      <c r="IE8618" s="161"/>
      <c r="IF8618" s="161"/>
      <c r="IG8618" s="161"/>
      <c r="IH8618" s="161"/>
      <c r="II8618" s="161"/>
      <c r="IJ8618" s="161"/>
      <c r="IK8618" s="161"/>
      <c r="IL8618" s="161"/>
      <c r="IM8618" s="161"/>
      <c r="IN8618" s="161"/>
      <c r="IO8618" s="161"/>
      <c r="IP8618" s="161"/>
      <c r="IQ8618" s="161"/>
      <c r="IR8618" s="161"/>
      <c r="IS8618" s="161"/>
      <c r="IT8618" s="161"/>
      <c r="IU8618" s="161"/>
      <c r="IV8618" s="161"/>
      <c r="IW8618" s="161"/>
      <c r="IX8618" s="161"/>
      <c r="IY8618" s="161"/>
      <c r="IZ8618" s="161"/>
      <c r="JA8618" s="161"/>
      <c r="JB8618" s="161"/>
      <c r="JC8618" s="161"/>
      <c r="JD8618" s="161"/>
      <c r="JE8618" s="161"/>
      <c r="JF8618" s="161"/>
      <c r="JG8618" s="161"/>
    </row>
    <row r="8619" spans="1:267" s="228" customFormat="1" ht="19.5" customHeight="1" x14ac:dyDescent="0.25">
      <c r="A8619" s="42" t="s">
        <v>378</v>
      </c>
      <c r="B8619" s="27">
        <v>5</v>
      </c>
      <c r="C8619" s="27">
        <v>0</v>
      </c>
      <c r="D8619" s="27">
        <v>0</v>
      </c>
      <c r="E8619" s="27">
        <v>0</v>
      </c>
      <c r="F8619" s="27">
        <v>0</v>
      </c>
      <c r="G8619" s="27">
        <v>3</v>
      </c>
      <c r="H8619" s="27">
        <v>1</v>
      </c>
      <c r="I8619" s="27">
        <v>0</v>
      </c>
      <c r="J8619" s="27">
        <v>0</v>
      </c>
      <c r="K8619" s="27">
        <v>0</v>
      </c>
      <c r="L8619" s="119"/>
      <c r="M8619" s="27">
        <f>SUM(B8619:K8619)</f>
        <v>9</v>
      </c>
      <c r="N8619" s="27">
        <v>13</v>
      </c>
      <c r="O8619" s="210">
        <f>M8619/91</f>
        <v>9.8901098901098897E-2</v>
      </c>
      <c r="P8619" s="27" t="s">
        <v>446</v>
      </c>
      <c r="Q8619" s="30" t="s">
        <v>2443</v>
      </c>
      <c r="R8619" s="50" t="s">
        <v>651</v>
      </c>
      <c r="S8619" s="30" t="s">
        <v>492</v>
      </c>
      <c r="T8619" s="90" t="s">
        <v>2289</v>
      </c>
      <c r="U8619" s="27">
        <v>11</v>
      </c>
      <c r="V8619" s="49" t="s">
        <v>609</v>
      </c>
      <c r="W8619" s="42" t="s">
        <v>641</v>
      </c>
      <c r="X8619" s="42" t="s">
        <v>855</v>
      </c>
      <c r="Y8619" s="42" t="s">
        <v>466</v>
      </c>
      <c r="Z8619" s="61"/>
      <c r="AA8619" s="161"/>
      <c r="AB8619" s="161"/>
      <c r="AC8619" s="161"/>
      <c r="AD8619" s="161"/>
      <c r="AE8619" s="161"/>
      <c r="AF8619" s="161"/>
      <c r="AG8619" s="161"/>
      <c r="AH8619" s="161"/>
      <c r="AI8619" s="161"/>
      <c r="AJ8619" s="161"/>
      <c r="AK8619" s="161"/>
      <c r="AL8619" s="161"/>
      <c r="AM8619" s="161"/>
      <c r="AN8619" s="161"/>
      <c r="AO8619" s="161"/>
      <c r="AP8619" s="161"/>
      <c r="AQ8619" s="161"/>
      <c r="AR8619" s="161"/>
      <c r="AS8619" s="161"/>
      <c r="AT8619" s="161"/>
      <c r="AU8619" s="161"/>
      <c r="AV8619" s="161"/>
      <c r="AW8619" s="161"/>
      <c r="AX8619" s="161"/>
      <c r="AY8619" s="161"/>
      <c r="AZ8619" s="161"/>
      <c r="BA8619" s="161"/>
      <c r="BB8619" s="161"/>
      <c r="BC8619" s="161"/>
      <c r="BD8619" s="161"/>
      <c r="BE8619" s="161"/>
      <c r="BF8619" s="161"/>
      <c r="BG8619" s="161"/>
      <c r="BH8619" s="161"/>
      <c r="BI8619" s="161"/>
      <c r="BJ8619" s="161"/>
      <c r="BK8619" s="161"/>
      <c r="BL8619" s="161"/>
      <c r="BM8619" s="161"/>
      <c r="BN8619" s="161"/>
      <c r="BO8619" s="161"/>
      <c r="BP8619" s="161"/>
      <c r="BQ8619" s="161"/>
      <c r="BR8619" s="161"/>
      <c r="BS8619" s="161"/>
      <c r="BT8619" s="161"/>
      <c r="BU8619" s="161"/>
      <c r="BV8619" s="161"/>
      <c r="BW8619" s="161"/>
      <c r="BX8619" s="161"/>
      <c r="BY8619" s="161"/>
      <c r="BZ8619" s="161"/>
      <c r="CA8619" s="161"/>
      <c r="CB8619" s="161"/>
      <c r="CC8619" s="161"/>
      <c r="CD8619" s="161"/>
      <c r="CE8619" s="161"/>
      <c r="CF8619" s="161"/>
      <c r="CG8619" s="161"/>
      <c r="CH8619" s="161"/>
      <c r="CI8619" s="161"/>
      <c r="CJ8619" s="161"/>
      <c r="CK8619" s="161"/>
      <c r="CL8619" s="161"/>
      <c r="CM8619" s="161"/>
      <c r="CN8619" s="161"/>
      <c r="CO8619" s="161"/>
      <c r="CP8619" s="161"/>
      <c r="CQ8619" s="161"/>
      <c r="CR8619" s="161"/>
      <c r="CS8619" s="161"/>
      <c r="CT8619" s="161"/>
      <c r="CU8619" s="161"/>
      <c r="CV8619" s="161"/>
      <c r="CW8619" s="161"/>
      <c r="CX8619" s="161"/>
      <c r="CY8619" s="161"/>
      <c r="CZ8619" s="161"/>
      <c r="DA8619" s="161"/>
      <c r="DB8619" s="161"/>
      <c r="DC8619" s="161"/>
      <c r="DD8619" s="161"/>
      <c r="DE8619" s="161"/>
      <c r="DF8619" s="161"/>
      <c r="DG8619" s="161"/>
      <c r="DH8619" s="161"/>
      <c r="DI8619" s="161"/>
      <c r="DJ8619" s="161"/>
      <c r="DK8619" s="161"/>
      <c r="DL8619" s="161"/>
      <c r="DM8619" s="161"/>
      <c r="DN8619" s="161"/>
      <c r="DO8619" s="161"/>
      <c r="DP8619" s="161"/>
      <c r="DQ8619" s="161"/>
      <c r="DR8619" s="161"/>
      <c r="DS8619" s="161"/>
      <c r="DT8619" s="161"/>
      <c r="DU8619" s="161"/>
      <c r="DV8619" s="161"/>
      <c r="DW8619" s="161"/>
      <c r="DX8619" s="161"/>
      <c r="DY8619" s="161"/>
      <c r="DZ8619" s="161"/>
      <c r="EA8619" s="161"/>
      <c r="EB8619" s="161"/>
      <c r="EC8619" s="161"/>
      <c r="ED8619" s="161"/>
      <c r="EE8619" s="161"/>
      <c r="EF8619" s="161"/>
      <c r="EG8619" s="161"/>
      <c r="EH8619" s="161"/>
      <c r="EI8619" s="161"/>
      <c r="EJ8619" s="161"/>
      <c r="EK8619" s="161"/>
      <c r="EL8619" s="161"/>
      <c r="EM8619" s="161"/>
      <c r="EN8619" s="161"/>
      <c r="EO8619" s="161"/>
      <c r="EP8619" s="161"/>
      <c r="EQ8619" s="161"/>
      <c r="ER8619" s="161"/>
      <c r="ES8619" s="161"/>
      <c r="ET8619" s="161"/>
      <c r="EU8619" s="161"/>
      <c r="EV8619" s="161"/>
      <c r="EW8619" s="161"/>
      <c r="EX8619" s="161"/>
      <c r="EY8619" s="161"/>
      <c r="EZ8619" s="161"/>
      <c r="FA8619" s="161"/>
      <c r="FB8619" s="161"/>
      <c r="FC8619" s="161"/>
      <c r="FD8619" s="161"/>
      <c r="FE8619" s="161"/>
      <c r="FF8619" s="161"/>
      <c r="FG8619" s="161"/>
      <c r="FH8619" s="161"/>
      <c r="FI8619" s="161"/>
      <c r="FJ8619" s="161"/>
      <c r="FK8619" s="161"/>
      <c r="FL8619" s="161"/>
      <c r="FM8619" s="161"/>
      <c r="FN8619" s="161"/>
      <c r="FO8619" s="161"/>
      <c r="FP8619" s="161"/>
      <c r="FQ8619" s="161"/>
      <c r="FR8619" s="161"/>
      <c r="FS8619" s="161"/>
      <c r="FT8619" s="161"/>
      <c r="FU8619" s="161"/>
      <c r="FV8619" s="161"/>
      <c r="FW8619" s="161"/>
      <c r="FX8619" s="161"/>
      <c r="FY8619" s="161"/>
      <c r="FZ8619" s="161"/>
      <c r="GA8619" s="161"/>
      <c r="GB8619" s="161"/>
      <c r="GC8619" s="161"/>
      <c r="GD8619" s="161"/>
      <c r="GE8619" s="161"/>
      <c r="GF8619" s="161"/>
      <c r="GG8619" s="161"/>
      <c r="GH8619" s="161"/>
      <c r="GI8619" s="161"/>
      <c r="GJ8619" s="161"/>
      <c r="GK8619" s="161"/>
      <c r="GL8619" s="161"/>
      <c r="GM8619" s="161"/>
      <c r="GN8619" s="161"/>
      <c r="GO8619" s="161"/>
      <c r="GP8619" s="161"/>
      <c r="GQ8619" s="161"/>
      <c r="GR8619" s="161"/>
      <c r="GS8619" s="161"/>
      <c r="GT8619" s="161"/>
      <c r="GU8619" s="161"/>
      <c r="GV8619" s="161"/>
      <c r="GW8619" s="161"/>
      <c r="GX8619" s="161"/>
      <c r="GY8619" s="161"/>
      <c r="GZ8619" s="161"/>
      <c r="HA8619" s="161"/>
      <c r="HB8619" s="161"/>
      <c r="HC8619" s="161"/>
      <c r="HD8619" s="161"/>
      <c r="HE8619" s="161"/>
      <c r="HF8619" s="161"/>
      <c r="HG8619" s="161"/>
      <c r="HH8619" s="161"/>
      <c r="HI8619" s="161"/>
      <c r="HJ8619" s="161"/>
      <c r="HK8619" s="161"/>
      <c r="HL8619" s="161"/>
      <c r="HM8619" s="161"/>
      <c r="HN8619" s="161"/>
      <c r="HO8619" s="161"/>
      <c r="HP8619" s="161"/>
      <c r="HQ8619" s="161"/>
      <c r="HR8619" s="161"/>
      <c r="HS8619" s="161"/>
      <c r="HT8619" s="161"/>
      <c r="HU8619" s="161"/>
      <c r="HV8619" s="161"/>
      <c r="HW8619" s="161"/>
      <c r="HX8619" s="161"/>
      <c r="HY8619" s="161"/>
      <c r="HZ8619" s="161"/>
      <c r="IA8619" s="161"/>
      <c r="IB8619" s="161"/>
      <c r="IC8619" s="161"/>
      <c r="ID8619" s="161"/>
      <c r="IE8619" s="161"/>
      <c r="IF8619" s="161"/>
      <c r="IG8619" s="161"/>
      <c r="IH8619" s="161"/>
      <c r="II8619" s="161"/>
      <c r="IJ8619" s="161"/>
      <c r="IK8619" s="161"/>
      <c r="IL8619" s="161"/>
      <c r="IM8619" s="161"/>
      <c r="IN8619" s="161"/>
      <c r="IO8619" s="161"/>
      <c r="IP8619" s="161"/>
      <c r="IQ8619" s="161"/>
      <c r="IR8619" s="161"/>
      <c r="IS8619" s="161"/>
      <c r="IT8619" s="161"/>
      <c r="IU8619" s="161"/>
      <c r="IV8619" s="161"/>
      <c r="IW8619" s="161"/>
      <c r="IX8619" s="161"/>
      <c r="IY8619" s="161"/>
      <c r="IZ8619" s="161"/>
      <c r="JA8619" s="161"/>
      <c r="JB8619" s="161"/>
      <c r="JC8619" s="161"/>
      <c r="JD8619" s="161"/>
      <c r="JE8619" s="161"/>
      <c r="JF8619" s="161"/>
      <c r="JG8619" s="161"/>
    </row>
    <row r="8620" spans="1:267" s="228" customFormat="1" ht="19.5" customHeight="1" x14ac:dyDescent="0.25">
      <c r="A8620" s="42" t="s">
        <v>373</v>
      </c>
      <c r="B8620" s="27">
        <v>3.5</v>
      </c>
      <c r="C8620" s="27">
        <v>2</v>
      </c>
      <c r="D8620" s="27">
        <v>0</v>
      </c>
      <c r="E8620" s="27">
        <v>0.5</v>
      </c>
      <c r="F8620" s="27">
        <v>3</v>
      </c>
      <c r="G8620" s="27">
        <v>0</v>
      </c>
      <c r="H8620" s="27">
        <v>0</v>
      </c>
      <c r="I8620" s="27">
        <v>0</v>
      </c>
      <c r="J8620" s="27">
        <v>0</v>
      </c>
      <c r="K8620" s="27">
        <v>0</v>
      </c>
      <c r="L8620" s="119"/>
      <c r="M8620" s="27">
        <f>SUM(B8620:K8620)</f>
        <v>9</v>
      </c>
      <c r="N8620" s="27">
        <v>2</v>
      </c>
      <c r="O8620" s="210">
        <f>M8620/91</f>
        <v>9.8901098901098897E-2</v>
      </c>
      <c r="P8620" s="27" t="s">
        <v>446</v>
      </c>
      <c r="Q8620" s="30" t="s">
        <v>2192</v>
      </c>
      <c r="R8620" s="50" t="s">
        <v>1102</v>
      </c>
      <c r="S8620" s="30" t="s">
        <v>530</v>
      </c>
      <c r="T8620" s="90" t="s">
        <v>1984</v>
      </c>
      <c r="U8620" s="27">
        <v>11</v>
      </c>
      <c r="V8620" s="49" t="s">
        <v>682</v>
      </c>
      <c r="W8620" s="42" t="s">
        <v>753</v>
      </c>
      <c r="X8620" s="42" t="s">
        <v>816</v>
      </c>
      <c r="Y8620" s="42" t="s">
        <v>2159</v>
      </c>
      <c r="Z8620" s="61"/>
      <c r="AA8620" s="161"/>
      <c r="AB8620" s="161"/>
      <c r="AC8620" s="161"/>
      <c r="AD8620" s="161"/>
      <c r="AE8620" s="161"/>
      <c r="AF8620" s="161"/>
      <c r="AG8620" s="161"/>
      <c r="AH8620" s="161"/>
      <c r="AI8620" s="161"/>
      <c r="AJ8620" s="161"/>
      <c r="AK8620" s="161"/>
      <c r="AL8620" s="161"/>
      <c r="AM8620" s="161"/>
      <c r="AN8620" s="161"/>
      <c r="AO8620" s="161"/>
      <c r="AP8620" s="161"/>
      <c r="AQ8620" s="161"/>
      <c r="AR8620" s="161"/>
      <c r="AS8620" s="161"/>
      <c r="AT8620" s="161"/>
      <c r="AU8620" s="161"/>
      <c r="AV8620" s="161"/>
      <c r="AW8620" s="161"/>
      <c r="AX8620" s="161"/>
      <c r="AY8620" s="161"/>
      <c r="AZ8620" s="161"/>
      <c r="BA8620" s="161"/>
      <c r="BB8620" s="161"/>
      <c r="BC8620" s="161"/>
      <c r="BD8620" s="161"/>
      <c r="BE8620" s="161"/>
      <c r="BF8620" s="161"/>
      <c r="BG8620" s="161"/>
      <c r="BH8620" s="161"/>
      <c r="BI8620" s="161"/>
      <c r="BJ8620" s="161"/>
      <c r="BK8620" s="161"/>
      <c r="BL8620" s="161"/>
      <c r="BM8620" s="161"/>
      <c r="BN8620" s="161"/>
      <c r="BO8620" s="161"/>
      <c r="BP8620" s="161"/>
      <c r="BQ8620" s="161"/>
      <c r="BR8620" s="161"/>
      <c r="BS8620" s="161"/>
      <c r="BT8620" s="161"/>
      <c r="BU8620" s="161"/>
      <c r="BV8620" s="161"/>
      <c r="BW8620" s="161"/>
      <c r="BX8620" s="161"/>
      <c r="BY8620" s="161"/>
      <c r="BZ8620" s="161"/>
      <c r="CA8620" s="161"/>
      <c r="CB8620" s="161"/>
      <c r="CC8620" s="161"/>
      <c r="CD8620" s="161"/>
      <c r="CE8620" s="161"/>
      <c r="CF8620" s="161"/>
      <c r="CG8620" s="161"/>
      <c r="CH8620" s="161"/>
      <c r="CI8620" s="161"/>
      <c r="CJ8620" s="161"/>
      <c r="CK8620" s="161"/>
      <c r="CL8620" s="161"/>
      <c r="CM8620" s="161"/>
      <c r="CN8620" s="161"/>
      <c r="CO8620" s="161"/>
      <c r="CP8620" s="161"/>
      <c r="CQ8620" s="161"/>
      <c r="CR8620" s="161"/>
      <c r="CS8620" s="161"/>
      <c r="CT8620" s="161"/>
      <c r="CU8620" s="161"/>
      <c r="CV8620" s="161"/>
      <c r="CW8620" s="161"/>
      <c r="CX8620" s="161"/>
      <c r="CY8620" s="161"/>
      <c r="CZ8620" s="161"/>
      <c r="DA8620" s="161"/>
      <c r="DB8620" s="161"/>
      <c r="DC8620" s="161"/>
      <c r="DD8620" s="161"/>
      <c r="DE8620" s="161"/>
      <c r="DF8620" s="161"/>
      <c r="DG8620" s="161"/>
      <c r="DH8620" s="161"/>
      <c r="DI8620" s="161"/>
      <c r="DJ8620" s="161"/>
      <c r="DK8620" s="161"/>
      <c r="DL8620" s="161"/>
      <c r="DM8620" s="161"/>
      <c r="DN8620" s="161"/>
      <c r="DO8620" s="161"/>
      <c r="DP8620" s="161"/>
      <c r="DQ8620" s="161"/>
      <c r="DR8620" s="161"/>
      <c r="DS8620" s="161"/>
      <c r="DT8620" s="161"/>
      <c r="DU8620" s="161"/>
      <c r="DV8620" s="161"/>
      <c r="DW8620" s="161"/>
      <c r="DX8620" s="161"/>
      <c r="DY8620" s="161"/>
      <c r="DZ8620" s="161"/>
      <c r="EA8620" s="161"/>
      <c r="EB8620" s="161"/>
      <c r="EC8620" s="161"/>
      <c r="ED8620" s="161"/>
      <c r="EE8620" s="161"/>
      <c r="EF8620" s="161"/>
      <c r="EG8620" s="161"/>
      <c r="EH8620" s="161"/>
      <c r="EI8620" s="161"/>
      <c r="EJ8620" s="161"/>
      <c r="EK8620" s="161"/>
      <c r="EL8620" s="161"/>
      <c r="EM8620" s="161"/>
      <c r="EN8620" s="161"/>
      <c r="EO8620" s="161"/>
      <c r="EP8620" s="161"/>
      <c r="EQ8620" s="161"/>
      <c r="ER8620" s="161"/>
      <c r="ES8620" s="161"/>
      <c r="ET8620" s="161"/>
      <c r="EU8620" s="161"/>
      <c r="EV8620" s="161"/>
      <c r="EW8620" s="161"/>
      <c r="EX8620" s="161"/>
      <c r="EY8620" s="161"/>
      <c r="EZ8620" s="161"/>
      <c r="FA8620" s="161"/>
      <c r="FB8620" s="161"/>
      <c r="FC8620" s="161"/>
      <c r="FD8620" s="161"/>
      <c r="FE8620" s="161"/>
      <c r="FF8620" s="161"/>
      <c r="FG8620" s="161"/>
      <c r="FH8620" s="161"/>
      <c r="FI8620" s="161"/>
      <c r="FJ8620" s="161"/>
      <c r="FK8620" s="161"/>
      <c r="FL8620" s="161"/>
      <c r="FM8620" s="161"/>
      <c r="FN8620" s="161"/>
      <c r="FO8620" s="161"/>
      <c r="FP8620" s="161"/>
      <c r="FQ8620" s="161"/>
      <c r="FR8620" s="161"/>
      <c r="FS8620" s="161"/>
      <c r="FT8620" s="161"/>
      <c r="FU8620" s="161"/>
      <c r="FV8620" s="161"/>
      <c r="FW8620" s="161"/>
      <c r="FX8620" s="161"/>
      <c r="FY8620" s="161"/>
      <c r="FZ8620" s="161"/>
      <c r="GA8620" s="161"/>
      <c r="GB8620" s="161"/>
      <c r="GC8620" s="161"/>
      <c r="GD8620" s="161"/>
      <c r="GE8620" s="161"/>
      <c r="GF8620" s="161"/>
      <c r="GG8620" s="161"/>
      <c r="GH8620" s="161"/>
      <c r="GI8620" s="161"/>
      <c r="GJ8620" s="161"/>
      <c r="GK8620" s="161"/>
      <c r="GL8620" s="161"/>
      <c r="GM8620" s="161"/>
      <c r="GN8620" s="161"/>
      <c r="GO8620" s="161"/>
      <c r="GP8620" s="161"/>
      <c r="GQ8620" s="161"/>
      <c r="GR8620" s="161"/>
      <c r="GS8620" s="161"/>
      <c r="GT8620" s="161"/>
      <c r="GU8620" s="161"/>
      <c r="GV8620" s="161"/>
      <c r="GW8620" s="161"/>
      <c r="GX8620" s="161"/>
      <c r="GY8620" s="161"/>
      <c r="GZ8620" s="161"/>
      <c r="HA8620" s="161"/>
      <c r="HB8620" s="161"/>
      <c r="HC8620" s="161"/>
      <c r="HD8620" s="161"/>
      <c r="HE8620" s="161"/>
      <c r="HF8620" s="161"/>
      <c r="HG8620" s="161"/>
      <c r="HH8620" s="161"/>
      <c r="HI8620" s="161"/>
      <c r="HJ8620" s="161"/>
      <c r="HK8620" s="161"/>
      <c r="HL8620" s="161"/>
      <c r="HM8620" s="161"/>
      <c r="HN8620" s="161"/>
      <c r="HO8620" s="161"/>
      <c r="HP8620" s="161"/>
      <c r="HQ8620" s="161"/>
      <c r="HR8620" s="161"/>
      <c r="HS8620" s="161"/>
      <c r="HT8620" s="161"/>
      <c r="HU8620" s="161"/>
      <c r="HV8620" s="161"/>
      <c r="HW8620" s="161"/>
      <c r="HX8620" s="161"/>
      <c r="HY8620" s="161"/>
      <c r="HZ8620" s="161"/>
      <c r="IA8620" s="161"/>
      <c r="IB8620" s="161"/>
      <c r="IC8620" s="161"/>
      <c r="ID8620" s="161"/>
      <c r="IE8620" s="161"/>
      <c r="IF8620" s="161"/>
      <c r="IG8620" s="161"/>
      <c r="IH8620" s="161"/>
      <c r="II8620" s="161"/>
      <c r="IJ8620" s="161"/>
      <c r="IK8620" s="161"/>
      <c r="IL8620" s="161"/>
      <c r="IM8620" s="161"/>
      <c r="IN8620" s="161"/>
      <c r="IO8620" s="161"/>
      <c r="IP8620" s="161"/>
      <c r="IQ8620" s="161"/>
      <c r="IR8620" s="161"/>
      <c r="IS8620" s="161"/>
      <c r="IT8620" s="161"/>
      <c r="IU8620" s="161"/>
      <c r="IV8620" s="161"/>
      <c r="IW8620" s="161"/>
      <c r="IX8620" s="161"/>
      <c r="IY8620" s="161"/>
      <c r="IZ8620" s="161"/>
      <c r="JA8620" s="161"/>
      <c r="JB8620" s="161"/>
      <c r="JC8620" s="161"/>
      <c r="JD8620" s="161"/>
      <c r="JE8620" s="161"/>
      <c r="JF8620" s="161"/>
      <c r="JG8620" s="161"/>
    </row>
    <row r="8621" spans="1:267" s="228" customFormat="1" ht="19.5" customHeight="1" x14ac:dyDescent="0.25">
      <c r="A8621" s="42" t="s">
        <v>370</v>
      </c>
      <c r="B8621" s="27">
        <v>5</v>
      </c>
      <c r="C8621" s="27">
        <v>0</v>
      </c>
      <c r="D8621" s="27">
        <v>0</v>
      </c>
      <c r="E8621" s="27">
        <v>0.5</v>
      </c>
      <c r="F8621" s="27">
        <v>0</v>
      </c>
      <c r="G8621" s="27">
        <v>2</v>
      </c>
      <c r="H8621" s="27">
        <v>1</v>
      </c>
      <c r="I8621" s="27">
        <v>0</v>
      </c>
      <c r="J8621" s="27">
        <v>0</v>
      </c>
      <c r="K8621" s="27">
        <v>0</v>
      </c>
      <c r="L8621" s="119"/>
      <c r="M8621" s="27">
        <f>SUM(B8621:K8621)</f>
        <v>8.5</v>
      </c>
      <c r="N8621" s="27">
        <v>3</v>
      </c>
      <c r="O8621" s="210">
        <f>M8621/91</f>
        <v>9.3406593406593408E-2</v>
      </c>
      <c r="P8621" s="27" t="s">
        <v>446</v>
      </c>
      <c r="Q8621" s="30" t="s">
        <v>2193</v>
      </c>
      <c r="R8621" s="50" t="s">
        <v>635</v>
      </c>
      <c r="S8621" s="30" t="s">
        <v>462</v>
      </c>
      <c r="T8621" s="90" t="s">
        <v>1984</v>
      </c>
      <c r="U8621" s="27">
        <v>11</v>
      </c>
      <c r="V8621" s="49" t="s">
        <v>682</v>
      </c>
      <c r="W8621" s="42" t="s">
        <v>753</v>
      </c>
      <c r="X8621" s="42" t="s">
        <v>816</v>
      </c>
      <c r="Y8621" s="42" t="s">
        <v>2159</v>
      </c>
      <c r="Z8621" s="61"/>
      <c r="AA8621" s="161"/>
      <c r="AB8621" s="161"/>
      <c r="AC8621" s="161"/>
      <c r="AD8621" s="161"/>
      <c r="AE8621" s="161"/>
      <c r="AF8621" s="161"/>
      <c r="AG8621" s="161"/>
      <c r="AH8621" s="161"/>
      <c r="AI8621" s="161"/>
      <c r="AJ8621" s="161"/>
      <c r="AK8621" s="161"/>
      <c r="AL8621" s="161"/>
      <c r="AM8621" s="161"/>
      <c r="AN8621" s="161"/>
      <c r="AO8621" s="161"/>
      <c r="AP8621" s="161"/>
      <c r="AQ8621" s="161"/>
      <c r="AR8621" s="161"/>
      <c r="AS8621" s="161"/>
      <c r="AT8621" s="161"/>
      <c r="AU8621" s="161"/>
      <c r="AV8621" s="161"/>
      <c r="AW8621" s="161"/>
      <c r="AX8621" s="161"/>
      <c r="AY8621" s="161"/>
      <c r="AZ8621" s="161"/>
      <c r="BA8621" s="161"/>
      <c r="BB8621" s="161"/>
      <c r="BC8621" s="161"/>
      <c r="BD8621" s="161"/>
      <c r="BE8621" s="161"/>
      <c r="BF8621" s="161"/>
      <c r="BG8621" s="161"/>
      <c r="BH8621" s="161"/>
      <c r="BI8621" s="161"/>
      <c r="BJ8621" s="161"/>
      <c r="BK8621" s="161"/>
      <c r="BL8621" s="161"/>
      <c r="BM8621" s="161"/>
      <c r="BN8621" s="161"/>
      <c r="BO8621" s="161"/>
      <c r="BP8621" s="161"/>
      <c r="BQ8621" s="161"/>
      <c r="BR8621" s="161"/>
      <c r="BS8621" s="161"/>
      <c r="BT8621" s="161"/>
      <c r="BU8621" s="161"/>
      <c r="BV8621" s="161"/>
      <c r="BW8621" s="161"/>
      <c r="BX8621" s="161"/>
      <c r="BY8621" s="161"/>
      <c r="BZ8621" s="161"/>
      <c r="CA8621" s="161"/>
      <c r="CB8621" s="161"/>
      <c r="CC8621" s="161"/>
      <c r="CD8621" s="161"/>
      <c r="CE8621" s="161"/>
      <c r="CF8621" s="161"/>
      <c r="CG8621" s="161"/>
      <c r="CH8621" s="161"/>
      <c r="CI8621" s="161"/>
      <c r="CJ8621" s="161"/>
      <c r="CK8621" s="161"/>
      <c r="CL8621" s="161"/>
      <c r="CM8621" s="161"/>
      <c r="CN8621" s="161"/>
      <c r="CO8621" s="161"/>
      <c r="CP8621" s="161"/>
      <c r="CQ8621" s="161"/>
      <c r="CR8621" s="161"/>
      <c r="CS8621" s="161"/>
      <c r="CT8621" s="161"/>
      <c r="CU8621" s="161"/>
      <c r="CV8621" s="161"/>
      <c r="CW8621" s="161"/>
      <c r="CX8621" s="161"/>
      <c r="CY8621" s="161"/>
      <c r="CZ8621" s="161"/>
      <c r="DA8621" s="161"/>
      <c r="DB8621" s="161"/>
      <c r="DC8621" s="161"/>
      <c r="DD8621" s="161"/>
      <c r="DE8621" s="161"/>
      <c r="DF8621" s="161"/>
      <c r="DG8621" s="161"/>
      <c r="DH8621" s="161"/>
      <c r="DI8621" s="161"/>
      <c r="DJ8621" s="161"/>
      <c r="DK8621" s="161"/>
      <c r="DL8621" s="161"/>
      <c r="DM8621" s="161"/>
      <c r="DN8621" s="161"/>
      <c r="DO8621" s="161"/>
      <c r="DP8621" s="161"/>
      <c r="DQ8621" s="161"/>
      <c r="DR8621" s="161"/>
      <c r="DS8621" s="161"/>
      <c r="DT8621" s="161"/>
      <c r="DU8621" s="161"/>
      <c r="DV8621" s="161"/>
      <c r="DW8621" s="161"/>
      <c r="DX8621" s="161"/>
      <c r="DY8621" s="161"/>
      <c r="DZ8621" s="161"/>
      <c r="EA8621" s="161"/>
      <c r="EB8621" s="161"/>
      <c r="EC8621" s="161"/>
      <c r="ED8621" s="161"/>
      <c r="EE8621" s="161"/>
      <c r="EF8621" s="161"/>
      <c r="EG8621" s="161"/>
      <c r="EH8621" s="161"/>
      <c r="EI8621" s="161"/>
      <c r="EJ8621" s="161"/>
      <c r="EK8621" s="161"/>
      <c r="EL8621" s="161"/>
      <c r="EM8621" s="161"/>
      <c r="EN8621" s="161"/>
      <c r="EO8621" s="161"/>
      <c r="EP8621" s="161"/>
      <c r="EQ8621" s="161"/>
      <c r="ER8621" s="161"/>
      <c r="ES8621" s="161"/>
      <c r="ET8621" s="161"/>
      <c r="EU8621" s="161"/>
      <c r="EV8621" s="161"/>
      <c r="EW8621" s="161"/>
      <c r="EX8621" s="161"/>
      <c r="EY8621" s="161"/>
      <c r="EZ8621" s="161"/>
      <c r="FA8621" s="161"/>
      <c r="FB8621" s="161"/>
      <c r="FC8621" s="161"/>
      <c r="FD8621" s="161"/>
      <c r="FE8621" s="161"/>
      <c r="FF8621" s="161"/>
      <c r="FG8621" s="161"/>
      <c r="FH8621" s="161"/>
      <c r="FI8621" s="161"/>
      <c r="FJ8621" s="161"/>
      <c r="FK8621" s="161"/>
      <c r="FL8621" s="161"/>
      <c r="FM8621" s="161"/>
      <c r="FN8621" s="161"/>
      <c r="FO8621" s="161"/>
      <c r="FP8621" s="161"/>
      <c r="FQ8621" s="161"/>
      <c r="FR8621" s="161"/>
      <c r="FS8621" s="161"/>
      <c r="FT8621" s="161"/>
      <c r="FU8621" s="161"/>
      <c r="FV8621" s="161"/>
      <c r="FW8621" s="161"/>
      <c r="FX8621" s="161"/>
      <c r="FY8621" s="161"/>
      <c r="FZ8621" s="161"/>
      <c r="GA8621" s="161"/>
      <c r="GB8621" s="161"/>
      <c r="GC8621" s="161"/>
      <c r="GD8621" s="161"/>
      <c r="GE8621" s="161"/>
      <c r="GF8621" s="161"/>
      <c r="GG8621" s="161"/>
      <c r="GH8621" s="161"/>
      <c r="GI8621" s="161"/>
      <c r="GJ8621" s="161"/>
      <c r="GK8621" s="161"/>
      <c r="GL8621" s="161"/>
      <c r="GM8621" s="161"/>
      <c r="GN8621" s="161"/>
      <c r="GO8621" s="161"/>
      <c r="GP8621" s="161"/>
      <c r="GQ8621" s="161"/>
      <c r="GR8621" s="161"/>
      <c r="GS8621" s="161"/>
      <c r="GT8621" s="161"/>
      <c r="GU8621" s="161"/>
      <c r="GV8621" s="161"/>
      <c r="GW8621" s="161"/>
      <c r="GX8621" s="161"/>
      <c r="GY8621" s="161"/>
      <c r="GZ8621" s="161"/>
      <c r="HA8621" s="161"/>
      <c r="HB8621" s="161"/>
      <c r="HC8621" s="161"/>
      <c r="HD8621" s="161"/>
      <c r="HE8621" s="161"/>
      <c r="HF8621" s="161"/>
      <c r="HG8621" s="161"/>
      <c r="HH8621" s="161"/>
      <c r="HI8621" s="161"/>
      <c r="HJ8621" s="161"/>
      <c r="HK8621" s="161"/>
      <c r="HL8621" s="161"/>
      <c r="HM8621" s="161"/>
      <c r="HN8621" s="161"/>
      <c r="HO8621" s="161"/>
      <c r="HP8621" s="161"/>
      <c r="HQ8621" s="161"/>
      <c r="HR8621" s="161"/>
      <c r="HS8621" s="161"/>
      <c r="HT8621" s="161"/>
      <c r="HU8621" s="161"/>
      <c r="HV8621" s="161"/>
      <c r="HW8621" s="161"/>
      <c r="HX8621" s="161"/>
      <c r="HY8621" s="161"/>
      <c r="HZ8621" s="161"/>
      <c r="IA8621" s="161"/>
      <c r="IB8621" s="161"/>
      <c r="IC8621" s="161"/>
      <c r="ID8621" s="161"/>
      <c r="IE8621" s="161"/>
      <c r="IF8621" s="161"/>
      <c r="IG8621" s="161"/>
      <c r="IH8621" s="161"/>
      <c r="II8621" s="161"/>
      <c r="IJ8621" s="161"/>
      <c r="IK8621" s="161"/>
      <c r="IL8621" s="161"/>
      <c r="IM8621" s="161"/>
      <c r="IN8621" s="161"/>
      <c r="IO8621" s="161"/>
      <c r="IP8621" s="161"/>
      <c r="IQ8621" s="161"/>
      <c r="IR8621" s="161"/>
      <c r="IS8621" s="161"/>
      <c r="IT8621" s="161"/>
      <c r="IU8621" s="161"/>
      <c r="IV8621" s="161"/>
      <c r="IW8621" s="161"/>
      <c r="IX8621" s="161"/>
      <c r="IY8621" s="161"/>
      <c r="IZ8621" s="161"/>
      <c r="JA8621" s="161"/>
      <c r="JB8621" s="161"/>
      <c r="JC8621" s="161"/>
      <c r="JD8621" s="161"/>
      <c r="JE8621" s="161"/>
      <c r="JF8621" s="161"/>
      <c r="JG8621" s="161"/>
    </row>
    <row r="8622" spans="1:267" s="228" customFormat="1" ht="19.5" customHeight="1" x14ac:dyDescent="0.25">
      <c r="A8622" s="42" t="s">
        <v>379</v>
      </c>
      <c r="B8622" s="27">
        <v>5.5</v>
      </c>
      <c r="C8622" s="27">
        <v>0</v>
      </c>
      <c r="D8622" s="27">
        <v>0</v>
      </c>
      <c r="E8622" s="27">
        <v>0</v>
      </c>
      <c r="F8622" s="27">
        <v>0</v>
      </c>
      <c r="G8622" s="27">
        <v>3</v>
      </c>
      <c r="H8622" s="27">
        <v>0</v>
      </c>
      <c r="I8622" s="27">
        <v>0</v>
      </c>
      <c r="J8622" s="27">
        <v>0</v>
      </c>
      <c r="K8622" s="27">
        <v>0</v>
      </c>
      <c r="L8622" s="119"/>
      <c r="M8622" s="27">
        <f>SUM(B8622:K8622)</f>
        <v>8.5</v>
      </c>
      <c r="N8622" s="27">
        <v>10</v>
      </c>
      <c r="O8622" s="210">
        <f>M8622/91</f>
        <v>9.3406593406593408E-2</v>
      </c>
      <c r="P8622" s="27" t="s">
        <v>446</v>
      </c>
      <c r="Q8622" s="30" t="s">
        <v>7295</v>
      </c>
      <c r="R8622" s="50" t="s">
        <v>501</v>
      </c>
      <c r="S8622" s="30" t="s">
        <v>474</v>
      </c>
      <c r="T8622" s="90" t="s">
        <v>3672</v>
      </c>
      <c r="U8622" s="27">
        <v>11</v>
      </c>
      <c r="V8622" s="49" t="s">
        <v>519</v>
      </c>
      <c r="W8622" s="42" t="s">
        <v>5748</v>
      </c>
      <c r="X8622" s="42" t="s">
        <v>451</v>
      </c>
      <c r="Y8622" s="42" t="s">
        <v>486</v>
      </c>
      <c r="Z8622" s="61"/>
      <c r="AA8622" s="161"/>
      <c r="AB8622" s="161"/>
      <c r="AC8622" s="161"/>
      <c r="AD8622" s="161"/>
      <c r="AE8622" s="161"/>
      <c r="AF8622" s="161"/>
      <c r="AG8622" s="161"/>
      <c r="AH8622" s="161"/>
      <c r="AI8622" s="161"/>
      <c r="AJ8622" s="161"/>
      <c r="AK8622" s="161"/>
      <c r="AL8622" s="161"/>
      <c r="AM8622" s="161"/>
      <c r="AN8622" s="161"/>
      <c r="AO8622" s="161"/>
      <c r="AP8622" s="161"/>
      <c r="AQ8622" s="161"/>
      <c r="AR8622" s="161"/>
      <c r="AS8622" s="161"/>
      <c r="AT8622" s="161"/>
      <c r="AU8622" s="161"/>
      <c r="AV8622" s="161"/>
      <c r="AW8622" s="161"/>
      <c r="AX8622" s="161"/>
      <c r="AY8622" s="161"/>
      <c r="AZ8622" s="161"/>
      <c r="BA8622" s="161"/>
      <c r="BB8622" s="161"/>
      <c r="BC8622" s="161"/>
      <c r="BD8622" s="161"/>
      <c r="BE8622" s="161"/>
      <c r="BF8622" s="161"/>
      <c r="BG8622" s="161"/>
      <c r="BH8622" s="161"/>
      <c r="BI8622" s="161"/>
      <c r="BJ8622" s="161"/>
      <c r="BK8622" s="161"/>
      <c r="BL8622" s="161"/>
      <c r="BM8622" s="161"/>
      <c r="BN8622" s="161"/>
      <c r="BO8622" s="161"/>
      <c r="BP8622" s="161"/>
      <c r="BQ8622" s="161"/>
      <c r="BR8622" s="161"/>
      <c r="BS8622" s="161"/>
      <c r="BT8622" s="161"/>
      <c r="BU8622" s="161"/>
      <c r="BV8622" s="161"/>
      <c r="BW8622" s="161"/>
      <c r="BX8622" s="161"/>
      <c r="BY8622" s="161"/>
      <c r="BZ8622" s="161"/>
      <c r="CA8622" s="161"/>
      <c r="CB8622" s="161"/>
      <c r="CC8622" s="161"/>
      <c r="CD8622" s="161"/>
      <c r="CE8622" s="161"/>
      <c r="CF8622" s="161"/>
      <c r="CG8622" s="161"/>
      <c r="CH8622" s="161"/>
      <c r="CI8622" s="161"/>
      <c r="CJ8622" s="161"/>
      <c r="CK8622" s="161"/>
      <c r="CL8622" s="161"/>
      <c r="CM8622" s="161"/>
      <c r="CN8622" s="161"/>
      <c r="CO8622" s="161"/>
      <c r="CP8622" s="161"/>
      <c r="CQ8622" s="161"/>
      <c r="CR8622" s="161"/>
      <c r="CS8622" s="161"/>
      <c r="CT8622" s="161"/>
      <c r="CU8622" s="161"/>
      <c r="CV8622" s="161"/>
      <c r="CW8622" s="161"/>
      <c r="CX8622" s="161"/>
      <c r="CY8622" s="161"/>
      <c r="CZ8622" s="161"/>
      <c r="DA8622" s="161"/>
      <c r="DB8622" s="161"/>
      <c r="DC8622" s="161"/>
      <c r="DD8622" s="161"/>
      <c r="DE8622" s="161"/>
      <c r="DF8622" s="161"/>
      <c r="DG8622" s="161"/>
      <c r="DH8622" s="161"/>
      <c r="DI8622" s="161"/>
      <c r="DJ8622" s="161"/>
      <c r="DK8622" s="161"/>
      <c r="DL8622" s="161"/>
      <c r="DM8622" s="161"/>
      <c r="DN8622" s="161"/>
      <c r="DO8622" s="161"/>
      <c r="DP8622" s="161"/>
      <c r="DQ8622" s="161"/>
      <c r="DR8622" s="161"/>
      <c r="DS8622" s="161"/>
      <c r="DT8622" s="161"/>
      <c r="DU8622" s="161"/>
      <c r="DV8622" s="161"/>
      <c r="DW8622" s="161"/>
      <c r="DX8622" s="161"/>
      <c r="DY8622" s="161"/>
      <c r="DZ8622" s="161"/>
      <c r="EA8622" s="161"/>
      <c r="EB8622" s="161"/>
      <c r="EC8622" s="161"/>
      <c r="ED8622" s="161"/>
      <c r="EE8622" s="161"/>
      <c r="EF8622" s="161"/>
      <c r="EG8622" s="161"/>
      <c r="EH8622" s="161"/>
      <c r="EI8622" s="161"/>
      <c r="EJ8622" s="161"/>
      <c r="EK8622" s="161"/>
      <c r="EL8622" s="161"/>
      <c r="EM8622" s="161"/>
      <c r="EN8622" s="161"/>
      <c r="EO8622" s="161"/>
      <c r="EP8622" s="161"/>
      <c r="EQ8622" s="161"/>
      <c r="ER8622" s="161"/>
      <c r="ES8622" s="161"/>
      <c r="ET8622" s="161"/>
      <c r="EU8622" s="161"/>
      <c r="EV8622" s="161"/>
      <c r="EW8622" s="161"/>
      <c r="EX8622" s="161"/>
      <c r="EY8622" s="161"/>
      <c r="EZ8622" s="161"/>
      <c r="FA8622" s="161"/>
      <c r="FB8622" s="161"/>
      <c r="FC8622" s="161"/>
      <c r="FD8622" s="161"/>
      <c r="FE8622" s="161"/>
      <c r="FF8622" s="161"/>
      <c r="FG8622" s="161"/>
      <c r="FH8622" s="161"/>
      <c r="FI8622" s="161"/>
      <c r="FJ8622" s="161"/>
      <c r="FK8622" s="161"/>
      <c r="FL8622" s="161"/>
      <c r="FM8622" s="161"/>
      <c r="FN8622" s="161"/>
      <c r="FO8622" s="161"/>
      <c r="FP8622" s="161"/>
      <c r="FQ8622" s="161"/>
      <c r="FR8622" s="161"/>
      <c r="FS8622" s="161"/>
      <c r="FT8622" s="161"/>
      <c r="FU8622" s="161"/>
      <c r="FV8622" s="161"/>
      <c r="FW8622" s="161"/>
      <c r="FX8622" s="161"/>
      <c r="FY8622" s="161"/>
      <c r="FZ8622" s="161"/>
      <c r="GA8622" s="161"/>
      <c r="GB8622" s="161"/>
      <c r="GC8622" s="161"/>
      <c r="GD8622" s="161"/>
      <c r="GE8622" s="161"/>
      <c r="GF8622" s="161"/>
      <c r="GG8622" s="161"/>
      <c r="GH8622" s="161"/>
      <c r="GI8622" s="161"/>
      <c r="GJ8622" s="161"/>
      <c r="GK8622" s="161"/>
      <c r="GL8622" s="161"/>
      <c r="GM8622" s="161"/>
      <c r="GN8622" s="161"/>
      <c r="GO8622" s="161"/>
      <c r="GP8622" s="161"/>
      <c r="GQ8622" s="161"/>
      <c r="GR8622" s="161"/>
      <c r="GS8622" s="161"/>
      <c r="GT8622" s="161"/>
      <c r="GU8622" s="161"/>
      <c r="GV8622" s="161"/>
      <c r="GW8622" s="161"/>
      <c r="GX8622" s="161"/>
      <c r="GY8622" s="161"/>
      <c r="GZ8622" s="161"/>
      <c r="HA8622" s="161"/>
      <c r="HB8622" s="161"/>
      <c r="HC8622" s="161"/>
      <c r="HD8622" s="161"/>
      <c r="HE8622" s="161"/>
      <c r="HF8622" s="161"/>
      <c r="HG8622" s="161"/>
      <c r="HH8622" s="161"/>
      <c r="HI8622" s="161"/>
      <c r="HJ8622" s="161"/>
      <c r="HK8622" s="161"/>
      <c r="HL8622" s="161"/>
      <c r="HM8622" s="161"/>
      <c r="HN8622" s="161"/>
      <c r="HO8622" s="161"/>
      <c r="HP8622" s="161"/>
      <c r="HQ8622" s="161"/>
      <c r="HR8622" s="161"/>
      <c r="HS8622" s="161"/>
      <c r="HT8622" s="161"/>
      <c r="HU8622" s="161"/>
      <c r="HV8622" s="161"/>
      <c r="HW8622" s="161"/>
      <c r="HX8622" s="161"/>
      <c r="HY8622" s="161"/>
      <c r="HZ8622" s="161"/>
      <c r="IA8622" s="161"/>
      <c r="IB8622" s="161"/>
      <c r="IC8622" s="161"/>
      <c r="ID8622" s="161"/>
      <c r="IE8622" s="161"/>
      <c r="IF8622" s="161"/>
      <c r="IG8622" s="161"/>
      <c r="IH8622" s="161"/>
      <c r="II8622" s="161"/>
      <c r="IJ8622" s="161"/>
      <c r="IK8622" s="161"/>
      <c r="IL8622" s="161"/>
      <c r="IM8622" s="161"/>
      <c r="IN8622" s="161"/>
      <c r="IO8622" s="161"/>
      <c r="IP8622" s="161"/>
      <c r="IQ8622" s="161"/>
      <c r="IR8622" s="161"/>
      <c r="IS8622" s="161"/>
      <c r="IT8622" s="161"/>
      <c r="IU8622" s="161"/>
      <c r="IV8622" s="161"/>
      <c r="IW8622" s="161"/>
      <c r="IX8622" s="161"/>
      <c r="IY8622" s="161"/>
      <c r="IZ8622" s="161"/>
      <c r="JA8622" s="161"/>
      <c r="JB8622" s="161"/>
      <c r="JC8622" s="161"/>
      <c r="JD8622" s="161"/>
      <c r="JE8622" s="161"/>
      <c r="JF8622" s="161"/>
      <c r="JG8622" s="161"/>
    </row>
    <row r="8623" spans="1:267" s="228" customFormat="1" ht="19.5" customHeight="1" x14ac:dyDescent="0.25">
      <c r="A8623" s="42" t="s">
        <v>372</v>
      </c>
      <c r="B8623" s="27">
        <v>4.5</v>
      </c>
      <c r="C8623" s="27">
        <v>0</v>
      </c>
      <c r="D8623" s="27">
        <v>0</v>
      </c>
      <c r="E8623" s="27">
        <v>0.5</v>
      </c>
      <c r="F8623" s="27">
        <v>0</v>
      </c>
      <c r="G8623" s="27">
        <v>3</v>
      </c>
      <c r="H8623" s="27">
        <v>0</v>
      </c>
      <c r="I8623" s="27">
        <v>0</v>
      </c>
      <c r="J8623" s="27">
        <v>0</v>
      </c>
      <c r="K8623" s="27">
        <v>0</v>
      </c>
      <c r="L8623" s="119"/>
      <c r="M8623" s="27">
        <f>SUM(B8623:K8623)</f>
        <v>8</v>
      </c>
      <c r="N8623" s="27">
        <v>4</v>
      </c>
      <c r="O8623" s="210">
        <f>M8623/91</f>
        <v>8.7912087912087919E-2</v>
      </c>
      <c r="P8623" s="27" t="s">
        <v>446</v>
      </c>
      <c r="Q8623" s="30" t="s">
        <v>2194</v>
      </c>
      <c r="R8623" s="50" t="s">
        <v>459</v>
      </c>
      <c r="S8623" s="30" t="s">
        <v>504</v>
      </c>
      <c r="T8623" s="90" t="s">
        <v>1984</v>
      </c>
      <c r="U8623" s="27">
        <v>11</v>
      </c>
      <c r="V8623" s="49" t="s">
        <v>682</v>
      </c>
      <c r="W8623" s="42" t="s">
        <v>753</v>
      </c>
      <c r="X8623" s="42" t="s">
        <v>816</v>
      </c>
      <c r="Y8623" s="42" t="s">
        <v>2159</v>
      </c>
      <c r="Z8623" s="61"/>
      <c r="AA8623" s="161"/>
      <c r="AB8623" s="161"/>
      <c r="AC8623" s="161"/>
      <c r="AD8623" s="161"/>
      <c r="AE8623" s="161"/>
      <c r="AF8623" s="161"/>
      <c r="AG8623" s="161"/>
      <c r="AH8623" s="161"/>
      <c r="AI8623" s="161"/>
      <c r="AJ8623" s="161"/>
      <c r="AK8623" s="161"/>
      <c r="AL8623" s="161"/>
      <c r="AM8623" s="161"/>
      <c r="AN8623" s="161"/>
      <c r="AO8623" s="161"/>
      <c r="AP8623" s="161"/>
      <c r="AQ8623" s="161"/>
      <c r="AR8623" s="161"/>
      <c r="AS8623" s="161"/>
      <c r="AT8623" s="161"/>
      <c r="AU8623" s="161"/>
      <c r="AV8623" s="161"/>
      <c r="AW8623" s="161"/>
      <c r="AX8623" s="161"/>
      <c r="AY8623" s="161"/>
      <c r="AZ8623" s="161"/>
      <c r="BA8623" s="161"/>
      <c r="BB8623" s="161"/>
      <c r="BC8623" s="161"/>
      <c r="BD8623" s="161"/>
      <c r="BE8623" s="161"/>
      <c r="BF8623" s="161"/>
      <c r="BG8623" s="161"/>
      <c r="BH8623" s="161"/>
      <c r="BI8623" s="161"/>
      <c r="BJ8623" s="161"/>
      <c r="BK8623" s="161"/>
      <c r="BL8623" s="161"/>
      <c r="BM8623" s="161"/>
      <c r="BN8623" s="161"/>
      <c r="BO8623" s="161"/>
      <c r="BP8623" s="161"/>
      <c r="BQ8623" s="161"/>
      <c r="BR8623" s="161"/>
      <c r="BS8623" s="161"/>
      <c r="BT8623" s="161"/>
      <c r="BU8623" s="161"/>
      <c r="BV8623" s="161"/>
      <c r="BW8623" s="161"/>
      <c r="BX8623" s="161"/>
      <c r="BY8623" s="161"/>
      <c r="BZ8623" s="161"/>
      <c r="CA8623" s="161"/>
      <c r="CB8623" s="161"/>
      <c r="CC8623" s="161"/>
      <c r="CD8623" s="161"/>
      <c r="CE8623" s="161"/>
      <c r="CF8623" s="161"/>
      <c r="CG8623" s="161"/>
      <c r="CH8623" s="161"/>
      <c r="CI8623" s="161"/>
      <c r="CJ8623" s="161"/>
      <c r="CK8623" s="161"/>
      <c r="CL8623" s="161"/>
      <c r="CM8623" s="161"/>
      <c r="CN8623" s="161"/>
      <c r="CO8623" s="161"/>
      <c r="CP8623" s="161"/>
      <c r="CQ8623" s="161"/>
      <c r="CR8623" s="161"/>
      <c r="CS8623" s="161"/>
      <c r="CT8623" s="161"/>
      <c r="CU8623" s="161"/>
      <c r="CV8623" s="161"/>
      <c r="CW8623" s="161"/>
      <c r="CX8623" s="161"/>
      <c r="CY8623" s="161"/>
      <c r="CZ8623" s="161"/>
      <c r="DA8623" s="161"/>
      <c r="DB8623" s="161"/>
      <c r="DC8623" s="161"/>
      <c r="DD8623" s="161"/>
      <c r="DE8623" s="161"/>
      <c r="DF8623" s="161"/>
      <c r="DG8623" s="161"/>
      <c r="DH8623" s="161"/>
      <c r="DI8623" s="161"/>
      <c r="DJ8623" s="161"/>
      <c r="DK8623" s="161"/>
      <c r="DL8623" s="161"/>
      <c r="DM8623" s="161"/>
      <c r="DN8623" s="161"/>
      <c r="DO8623" s="161"/>
      <c r="DP8623" s="161"/>
      <c r="DQ8623" s="161"/>
      <c r="DR8623" s="161"/>
      <c r="DS8623" s="161"/>
      <c r="DT8623" s="161"/>
      <c r="DU8623" s="161"/>
      <c r="DV8623" s="161"/>
      <c r="DW8623" s="161"/>
      <c r="DX8623" s="161"/>
      <c r="DY8623" s="161"/>
      <c r="DZ8623" s="161"/>
      <c r="EA8623" s="161"/>
      <c r="EB8623" s="161"/>
      <c r="EC8623" s="161"/>
      <c r="ED8623" s="161"/>
      <c r="EE8623" s="161"/>
      <c r="EF8623" s="161"/>
      <c r="EG8623" s="161"/>
      <c r="EH8623" s="161"/>
      <c r="EI8623" s="161"/>
      <c r="EJ8623" s="161"/>
      <c r="EK8623" s="161"/>
      <c r="EL8623" s="161"/>
      <c r="EM8623" s="161"/>
      <c r="EN8623" s="161"/>
      <c r="EO8623" s="161"/>
      <c r="EP8623" s="161"/>
      <c r="EQ8623" s="161"/>
      <c r="ER8623" s="161"/>
      <c r="ES8623" s="161"/>
      <c r="ET8623" s="161"/>
      <c r="EU8623" s="161"/>
      <c r="EV8623" s="161"/>
      <c r="EW8623" s="161"/>
      <c r="EX8623" s="161"/>
      <c r="EY8623" s="161"/>
      <c r="EZ8623" s="161"/>
      <c r="FA8623" s="161"/>
      <c r="FB8623" s="161"/>
      <c r="FC8623" s="161"/>
      <c r="FD8623" s="161"/>
      <c r="FE8623" s="161"/>
      <c r="FF8623" s="161"/>
      <c r="FG8623" s="161"/>
      <c r="FH8623" s="161"/>
      <c r="FI8623" s="161"/>
      <c r="FJ8623" s="161"/>
      <c r="FK8623" s="161"/>
      <c r="FL8623" s="161"/>
      <c r="FM8623" s="161"/>
      <c r="FN8623" s="161"/>
      <c r="FO8623" s="161"/>
      <c r="FP8623" s="161"/>
      <c r="FQ8623" s="161"/>
      <c r="FR8623" s="161"/>
      <c r="FS8623" s="161"/>
      <c r="FT8623" s="161"/>
      <c r="FU8623" s="161"/>
      <c r="FV8623" s="161"/>
      <c r="FW8623" s="161"/>
      <c r="FX8623" s="161"/>
      <c r="FY8623" s="161"/>
      <c r="FZ8623" s="161"/>
      <c r="GA8623" s="161"/>
      <c r="GB8623" s="161"/>
      <c r="GC8623" s="161"/>
      <c r="GD8623" s="161"/>
      <c r="GE8623" s="161"/>
      <c r="GF8623" s="161"/>
      <c r="GG8623" s="161"/>
      <c r="GH8623" s="161"/>
      <c r="GI8623" s="161"/>
      <c r="GJ8623" s="161"/>
      <c r="GK8623" s="161"/>
      <c r="GL8623" s="161"/>
      <c r="GM8623" s="161"/>
      <c r="GN8623" s="161"/>
      <c r="GO8623" s="161"/>
      <c r="GP8623" s="161"/>
      <c r="GQ8623" s="161"/>
      <c r="GR8623" s="161"/>
      <c r="GS8623" s="161"/>
      <c r="GT8623" s="161"/>
      <c r="GU8623" s="161"/>
      <c r="GV8623" s="161"/>
      <c r="GW8623" s="161"/>
      <c r="GX8623" s="161"/>
      <c r="GY8623" s="161"/>
      <c r="GZ8623" s="161"/>
      <c r="HA8623" s="161"/>
      <c r="HB8623" s="161"/>
      <c r="HC8623" s="161"/>
      <c r="HD8623" s="161"/>
      <c r="HE8623" s="161"/>
      <c r="HF8623" s="161"/>
      <c r="HG8623" s="161"/>
      <c r="HH8623" s="161"/>
      <c r="HI8623" s="161"/>
      <c r="HJ8623" s="161"/>
      <c r="HK8623" s="161"/>
      <c r="HL8623" s="161"/>
      <c r="HM8623" s="161"/>
      <c r="HN8623" s="161"/>
      <c r="HO8623" s="161"/>
      <c r="HP8623" s="161"/>
      <c r="HQ8623" s="161"/>
      <c r="HR8623" s="161"/>
      <c r="HS8623" s="161"/>
      <c r="HT8623" s="161"/>
      <c r="HU8623" s="161"/>
      <c r="HV8623" s="161"/>
      <c r="HW8623" s="161"/>
      <c r="HX8623" s="161"/>
      <c r="HY8623" s="161"/>
      <c r="HZ8623" s="161"/>
      <c r="IA8623" s="161"/>
      <c r="IB8623" s="161"/>
      <c r="IC8623" s="161"/>
      <c r="ID8623" s="161"/>
      <c r="IE8623" s="161"/>
      <c r="IF8623" s="161"/>
      <c r="IG8623" s="161"/>
      <c r="IH8623" s="161"/>
      <c r="II8623" s="161"/>
      <c r="IJ8623" s="161"/>
      <c r="IK8623" s="161"/>
      <c r="IL8623" s="161"/>
      <c r="IM8623" s="161"/>
      <c r="IN8623" s="161"/>
      <c r="IO8623" s="161"/>
      <c r="IP8623" s="161"/>
      <c r="IQ8623" s="161"/>
      <c r="IR8623" s="161"/>
      <c r="IS8623" s="161"/>
      <c r="IT8623" s="161"/>
      <c r="IU8623" s="161"/>
      <c r="IV8623" s="161"/>
      <c r="IW8623" s="161"/>
      <c r="IX8623" s="161"/>
      <c r="IY8623" s="161"/>
      <c r="IZ8623" s="161"/>
      <c r="JA8623" s="161"/>
      <c r="JB8623" s="161"/>
      <c r="JC8623" s="161"/>
      <c r="JD8623" s="161"/>
      <c r="JE8623" s="161"/>
      <c r="JF8623" s="161"/>
      <c r="JG8623" s="161"/>
    </row>
    <row r="8624" spans="1:267" s="228" customFormat="1" ht="19.5" customHeight="1" x14ac:dyDescent="0.25">
      <c r="A8624" s="42" t="s">
        <v>380</v>
      </c>
      <c r="B8624" s="27">
        <v>5</v>
      </c>
      <c r="C8624" s="27">
        <v>1</v>
      </c>
      <c r="D8624" s="27">
        <v>0</v>
      </c>
      <c r="E8624" s="27">
        <v>1</v>
      </c>
      <c r="F8624" s="27">
        <v>0</v>
      </c>
      <c r="G8624" s="27">
        <v>0</v>
      </c>
      <c r="H8624" s="27">
        <v>0</v>
      </c>
      <c r="I8624" s="27">
        <v>0</v>
      </c>
      <c r="J8624" s="27">
        <v>0</v>
      </c>
      <c r="K8624" s="27">
        <v>0</v>
      </c>
      <c r="L8624" s="119"/>
      <c r="M8624" s="27">
        <f>SUM(B8624:K8624)</f>
        <v>7</v>
      </c>
      <c r="N8624" s="27">
        <v>10</v>
      </c>
      <c r="O8624" s="210">
        <f>M8624/91</f>
        <v>7.6923076923076927E-2</v>
      </c>
      <c r="P8624" s="27" t="s">
        <v>446</v>
      </c>
      <c r="Q8624" s="30" t="s">
        <v>7552</v>
      </c>
      <c r="R8624" s="50" t="s">
        <v>843</v>
      </c>
      <c r="S8624" s="30" t="s">
        <v>614</v>
      </c>
      <c r="T8624" s="90" t="s">
        <v>7521</v>
      </c>
      <c r="U8624" s="27">
        <v>11</v>
      </c>
      <c r="V8624" s="49" t="s">
        <v>682</v>
      </c>
      <c r="W8624" s="42" t="s">
        <v>7500</v>
      </c>
      <c r="X8624" s="42" t="s">
        <v>651</v>
      </c>
      <c r="Y8624" s="42" t="s">
        <v>1078</v>
      </c>
      <c r="Z8624" s="61"/>
      <c r="AA8624" s="161"/>
      <c r="AB8624" s="161"/>
      <c r="AC8624" s="161"/>
      <c r="AD8624" s="161"/>
      <c r="AE8624" s="161"/>
      <c r="AF8624" s="161"/>
      <c r="AG8624" s="161"/>
      <c r="AH8624" s="161"/>
      <c r="AI8624" s="161"/>
      <c r="AJ8624" s="161"/>
      <c r="AK8624" s="161"/>
      <c r="AL8624" s="161"/>
      <c r="AM8624" s="161"/>
      <c r="AN8624" s="161"/>
      <c r="AO8624" s="161"/>
      <c r="AP8624" s="161"/>
      <c r="AQ8624" s="161"/>
      <c r="AR8624" s="161"/>
      <c r="AS8624" s="161"/>
      <c r="AT8624" s="161"/>
      <c r="AU8624" s="161"/>
      <c r="AV8624" s="161"/>
      <c r="AW8624" s="161"/>
      <c r="AX8624" s="161"/>
      <c r="AY8624" s="161"/>
      <c r="AZ8624" s="161"/>
      <c r="BA8624" s="161"/>
      <c r="BB8624" s="161"/>
      <c r="BC8624" s="161"/>
      <c r="BD8624" s="161"/>
      <c r="BE8624" s="161"/>
      <c r="BF8624" s="161"/>
      <c r="BG8624" s="161"/>
      <c r="BH8624" s="161"/>
      <c r="BI8624" s="161"/>
      <c r="BJ8624" s="161"/>
      <c r="BK8624" s="161"/>
      <c r="BL8624" s="161"/>
      <c r="BM8624" s="161"/>
      <c r="BN8624" s="161"/>
      <c r="BO8624" s="161"/>
      <c r="BP8624" s="161"/>
      <c r="BQ8624" s="161"/>
      <c r="BR8624" s="161"/>
      <c r="BS8624" s="161"/>
      <c r="BT8624" s="161"/>
      <c r="BU8624" s="161"/>
      <c r="BV8624" s="161"/>
      <c r="BW8624" s="161"/>
      <c r="BX8624" s="161"/>
      <c r="BY8624" s="161"/>
      <c r="BZ8624" s="161"/>
      <c r="CA8624" s="161"/>
      <c r="CB8624" s="161"/>
      <c r="CC8624" s="161"/>
      <c r="CD8624" s="161"/>
      <c r="CE8624" s="161"/>
      <c r="CF8624" s="161"/>
      <c r="CG8624" s="161"/>
      <c r="CH8624" s="161"/>
      <c r="CI8624" s="161"/>
      <c r="CJ8624" s="161"/>
      <c r="CK8624" s="161"/>
      <c r="CL8624" s="161"/>
      <c r="CM8624" s="161"/>
      <c r="CN8624" s="161"/>
      <c r="CO8624" s="161"/>
      <c r="CP8624" s="161"/>
      <c r="CQ8624" s="161"/>
      <c r="CR8624" s="161"/>
      <c r="CS8624" s="161"/>
      <c r="CT8624" s="161"/>
      <c r="CU8624" s="161"/>
      <c r="CV8624" s="161"/>
      <c r="CW8624" s="161"/>
      <c r="CX8624" s="161"/>
      <c r="CY8624" s="161"/>
      <c r="CZ8624" s="161"/>
      <c r="DA8624" s="161"/>
      <c r="DB8624" s="161"/>
      <c r="DC8624" s="161"/>
      <c r="DD8624" s="161"/>
      <c r="DE8624" s="161"/>
      <c r="DF8624" s="161"/>
      <c r="DG8624" s="161"/>
      <c r="DH8624" s="161"/>
      <c r="DI8624" s="161"/>
      <c r="DJ8624" s="161"/>
      <c r="DK8624" s="161"/>
      <c r="DL8624" s="161"/>
      <c r="DM8624" s="161"/>
      <c r="DN8624" s="161"/>
      <c r="DO8624" s="161"/>
      <c r="DP8624" s="161"/>
      <c r="DQ8624" s="161"/>
      <c r="DR8624" s="161"/>
      <c r="DS8624" s="161"/>
      <c r="DT8624" s="161"/>
      <c r="DU8624" s="161"/>
      <c r="DV8624" s="161"/>
      <c r="DW8624" s="161"/>
      <c r="DX8624" s="161"/>
      <c r="DY8624" s="161"/>
      <c r="DZ8624" s="161"/>
      <c r="EA8624" s="161"/>
      <c r="EB8624" s="161"/>
      <c r="EC8624" s="161"/>
      <c r="ED8624" s="161"/>
      <c r="EE8624" s="161"/>
      <c r="EF8624" s="161"/>
      <c r="EG8624" s="161"/>
      <c r="EH8624" s="161"/>
      <c r="EI8624" s="161"/>
      <c r="EJ8624" s="161"/>
      <c r="EK8624" s="161"/>
      <c r="EL8624" s="161"/>
      <c r="EM8624" s="161"/>
      <c r="EN8624" s="161"/>
      <c r="EO8624" s="161"/>
      <c r="EP8624" s="161"/>
      <c r="EQ8624" s="161"/>
      <c r="ER8624" s="161"/>
      <c r="ES8624" s="161"/>
      <c r="ET8624" s="161"/>
      <c r="EU8624" s="161"/>
      <c r="EV8624" s="161"/>
      <c r="EW8624" s="161"/>
      <c r="EX8624" s="161"/>
      <c r="EY8624" s="161"/>
      <c r="EZ8624" s="161"/>
      <c r="FA8624" s="161"/>
      <c r="FB8624" s="161"/>
      <c r="FC8624" s="161"/>
      <c r="FD8624" s="161"/>
      <c r="FE8624" s="161"/>
      <c r="FF8624" s="161"/>
      <c r="FG8624" s="161"/>
      <c r="FH8624" s="161"/>
      <c r="FI8624" s="161"/>
      <c r="FJ8624" s="161"/>
      <c r="FK8624" s="161"/>
      <c r="FL8624" s="161"/>
      <c r="FM8624" s="161"/>
      <c r="FN8624" s="161"/>
      <c r="FO8624" s="161"/>
      <c r="FP8624" s="161"/>
      <c r="FQ8624" s="161"/>
      <c r="FR8624" s="161"/>
      <c r="FS8624" s="161"/>
      <c r="FT8624" s="161"/>
      <c r="FU8624" s="161"/>
      <c r="FV8624" s="161"/>
      <c r="FW8624" s="161"/>
      <c r="FX8624" s="161"/>
      <c r="FY8624" s="161"/>
      <c r="FZ8624" s="161"/>
      <c r="GA8624" s="161"/>
      <c r="GB8624" s="161"/>
      <c r="GC8624" s="161"/>
      <c r="GD8624" s="161"/>
      <c r="GE8624" s="161"/>
      <c r="GF8624" s="161"/>
      <c r="GG8624" s="161"/>
      <c r="GH8624" s="161"/>
      <c r="GI8624" s="161"/>
      <c r="GJ8624" s="161"/>
      <c r="GK8624" s="161"/>
      <c r="GL8624" s="161"/>
      <c r="GM8624" s="161"/>
      <c r="GN8624" s="161"/>
      <c r="GO8624" s="161"/>
      <c r="GP8624" s="161"/>
      <c r="GQ8624" s="161"/>
      <c r="GR8624" s="161"/>
      <c r="GS8624" s="161"/>
      <c r="GT8624" s="161"/>
      <c r="GU8624" s="161"/>
      <c r="GV8624" s="161"/>
      <c r="GW8624" s="161"/>
      <c r="GX8624" s="161"/>
      <c r="GY8624" s="161"/>
      <c r="GZ8624" s="161"/>
      <c r="HA8624" s="161"/>
      <c r="HB8624" s="161"/>
      <c r="HC8624" s="161"/>
      <c r="HD8624" s="161"/>
      <c r="HE8624" s="161"/>
      <c r="HF8624" s="161"/>
      <c r="HG8624" s="161"/>
      <c r="HH8624" s="161"/>
      <c r="HI8624" s="161"/>
      <c r="HJ8624" s="161"/>
      <c r="HK8624" s="161"/>
      <c r="HL8624" s="161"/>
      <c r="HM8624" s="161"/>
      <c r="HN8624" s="161"/>
      <c r="HO8624" s="161"/>
      <c r="HP8624" s="161"/>
      <c r="HQ8624" s="161"/>
      <c r="HR8624" s="161"/>
      <c r="HS8624" s="161"/>
      <c r="HT8624" s="161"/>
      <c r="HU8624" s="161"/>
      <c r="HV8624" s="161"/>
      <c r="HW8624" s="161"/>
      <c r="HX8624" s="161"/>
      <c r="HY8624" s="161"/>
      <c r="HZ8624" s="161"/>
      <c r="IA8624" s="161"/>
      <c r="IB8624" s="161"/>
      <c r="IC8624" s="161"/>
      <c r="ID8624" s="161"/>
      <c r="IE8624" s="161"/>
      <c r="IF8624" s="161"/>
      <c r="IG8624" s="161"/>
      <c r="IH8624" s="161"/>
      <c r="II8624" s="161"/>
      <c r="IJ8624" s="161"/>
      <c r="IK8624" s="161"/>
      <c r="IL8624" s="161"/>
      <c r="IM8624" s="161"/>
      <c r="IN8624" s="161"/>
      <c r="IO8624" s="161"/>
      <c r="IP8624" s="161"/>
      <c r="IQ8624" s="161"/>
      <c r="IR8624" s="161"/>
      <c r="IS8624" s="161"/>
      <c r="IT8624" s="161"/>
      <c r="IU8624" s="161"/>
      <c r="IV8624" s="161"/>
      <c r="IW8624" s="161"/>
      <c r="IX8624" s="161"/>
      <c r="IY8624" s="161"/>
      <c r="IZ8624" s="161"/>
      <c r="JA8624" s="161"/>
      <c r="JB8624" s="161"/>
      <c r="JC8624" s="161"/>
      <c r="JD8624" s="161"/>
      <c r="JE8624" s="161"/>
      <c r="JF8624" s="161"/>
      <c r="JG8624" s="161"/>
    </row>
    <row r="8625" spans="1:267" s="228" customFormat="1" ht="19.5" customHeight="1" x14ac:dyDescent="0.25">
      <c r="A8625" s="42" t="s">
        <v>378</v>
      </c>
      <c r="B8625" s="27">
        <v>1</v>
      </c>
      <c r="C8625" s="27">
        <v>0</v>
      </c>
      <c r="D8625" s="27">
        <v>0</v>
      </c>
      <c r="E8625" s="27">
        <v>1</v>
      </c>
      <c r="F8625" s="27">
        <v>0</v>
      </c>
      <c r="G8625" s="27">
        <v>1</v>
      </c>
      <c r="H8625" s="27">
        <v>0</v>
      </c>
      <c r="I8625" s="27">
        <v>0</v>
      </c>
      <c r="J8625" s="27">
        <v>0</v>
      </c>
      <c r="K8625" s="27">
        <v>0</v>
      </c>
      <c r="L8625" s="119"/>
      <c r="M8625" s="27">
        <f>SUM(B8625:K8625)</f>
        <v>3</v>
      </c>
      <c r="N8625" s="27">
        <v>11</v>
      </c>
      <c r="O8625" s="210">
        <f>M8625/91</f>
        <v>3.2967032967032968E-2</v>
      </c>
      <c r="P8625" s="27" t="s">
        <v>446</v>
      </c>
      <c r="Q8625" s="30" t="s">
        <v>7296</v>
      </c>
      <c r="R8625" s="50" t="s">
        <v>7297</v>
      </c>
      <c r="S8625" s="30" t="s">
        <v>7298</v>
      </c>
      <c r="T8625" s="90" t="s">
        <v>3672</v>
      </c>
      <c r="U8625" s="27">
        <v>11</v>
      </c>
      <c r="V8625" s="49" t="s">
        <v>519</v>
      </c>
      <c r="W8625" s="42" t="s">
        <v>5748</v>
      </c>
      <c r="X8625" s="42" t="s">
        <v>451</v>
      </c>
      <c r="Y8625" s="42" t="s">
        <v>486</v>
      </c>
      <c r="Z8625" s="61"/>
      <c r="AA8625" s="161"/>
      <c r="AB8625" s="161"/>
      <c r="AC8625" s="161"/>
      <c r="AD8625" s="161"/>
      <c r="AE8625" s="161"/>
      <c r="AF8625" s="161"/>
      <c r="AG8625" s="161"/>
      <c r="AH8625" s="161"/>
      <c r="AI8625" s="161"/>
      <c r="AJ8625" s="161"/>
      <c r="AK8625" s="161"/>
      <c r="AL8625" s="161"/>
      <c r="AM8625" s="161"/>
      <c r="AN8625" s="161"/>
      <c r="AO8625" s="161"/>
      <c r="AP8625" s="161"/>
      <c r="AQ8625" s="161"/>
      <c r="AR8625" s="161"/>
      <c r="AS8625" s="161"/>
      <c r="AT8625" s="161"/>
      <c r="AU8625" s="161"/>
      <c r="AV8625" s="161"/>
      <c r="AW8625" s="161"/>
      <c r="AX8625" s="161"/>
      <c r="AY8625" s="161"/>
      <c r="AZ8625" s="161"/>
      <c r="BA8625" s="161"/>
      <c r="BB8625" s="161"/>
      <c r="BC8625" s="161"/>
      <c r="BD8625" s="161"/>
      <c r="BE8625" s="161"/>
      <c r="BF8625" s="161"/>
      <c r="BG8625" s="161"/>
      <c r="BH8625" s="161"/>
      <c r="BI8625" s="161"/>
      <c r="BJ8625" s="161"/>
      <c r="BK8625" s="161"/>
      <c r="BL8625" s="161"/>
      <c r="BM8625" s="161"/>
      <c r="BN8625" s="161"/>
      <c r="BO8625" s="161"/>
      <c r="BP8625" s="161"/>
      <c r="BQ8625" s="161"/>
      <c r="BR8625" s="161"/>
      <c r="BS8625" s="161"/>
      <c r="BT8625" s="161"/>
      <c r="BU8625" s="161"/>
      <c r="BV8625" s="161"/>
      <c r="BW8625" s="161"/>
      <c r="BX8625" s="161"/>
      <c r="BY8625" s="161"/>
      <c r="BZ8625" s="161"/>
      <c r="CA8625" s="161"/>
      <c r="CB8625" s="161"/>
      <c r="CC8625" s="161"/>
      <c r="CD8625" s="161"/>
      <c r="CE8625" s="161"/>
      <c r="CF8625" s="161"/>
      <c r="CG8625" s="161"/>
      <c r="CH8625" s="161"/>
      <c r="CI8625" s="161"/>
      <c r="CJ8625" s="161"/>
      <c r="CK8625" s="161"/>
      <c r="CL8625" s="161"/>
      <c r="CM8625" s="161"/>
      <c r="CN8625" s="161"/>
      <c r="CO8625" s="161"/>
      <c r="CP8625" s="161"/>
      <c r="CQ8625" s="161"/>
      <c r="CR8625" s="161"/>
      <c r="CS8625" s="161"/>
      <c r="CT8625" s="161"/>
      <c r="CU8625" s="161"/>
      <c r="CV8625" s="161"/>
      <c r="CW8625" s="161"/>
      <c r="CX8625" s="161"/>
      <c r="CY8625" s="161"/>
      <c r="CZ8625" s="161"/>
      <c r="DA8625" s="161"/>
      <c r="DB8625" s="161"/>
      <c r="DC8625" s="161"/>
      <c r="DD8625" s="161"/>
      <c r="DE8625" s="161"/>
      <c r="DF8625" s="161"/>
      <c r="DG8625" s="161"/>
      <c r="DH8625" s="161"/>
      <c r="DI8625" s="161"/>
      <c r="DJ8625" s="161"/>
      <c r="DK8625" s="161"/>
      <c r="DL8625" s="161"/>
      <c r="DM8625" s="161"/>
      <c r="DN8625" s="161"/>
      <c r="DO8625" s="161"/>
      <c r="DP8625" s="161"/>
      <c r="DQ8625" s="161"/>
      <c r="DR8625" s="161"/>
      <c r="DS8625" s="161"/>
      <c r="DT8625" s="161"/>
      <c r="DU8625" s="161"/>
      <c r="DV8625" s="161"/>
      <c r="DW8625" s="161"/>
      <c r="DX8625" s="161"/>
      <c r="DY8625" s="161"/>
      <c r="DZ8625" s="161"/>
      <c r="EA8625" s="161"/>
      <c r="EB8625" s="161"/>
      <c r="EC8625" s="161"/>
      <c r="ED8625" s="161"/>
      <c r="EE8625" s="161"/>
      <c r="EF8625" s="161"/>
      <c r="EG8625" s="161"/>
      <c r="EH8625" s="161"/>
      <c r="EI8625" s="161"/>
      <c r="EJ8625" s="161"/>
      <c r="EK8625" s="161"/>
      <c r="EL8625" s="161"/>
      <c r="EM8625" s="161"/>
      <c r="EN8625" s="161"/>
      <c r="EO8625" s="161"/>
      <c r="EP8625" s="161"/>
      <c r="EQ8625" s="161"/>
      <c r="ER8625" s="161"/>
      <c r="ES8625" s="161"/>
      <c r="ET8625" s="161"/>
      <c r="EU8625" s="161"/>
      <c r="EV8625" s="161"/>
      <c r="EW8625" s="161"/>
      <c r="EX8625" s="161"/>
      <c r="EY8625" s="161"/>
      <c r="EZ8625" s="161"/>
      <c r="FA8625" s="161"/>
      <c r="FB8625" s="161"/>
      <c r="FC8625" s="161"/>
      <c r="FD8625" s="161"/>
      <c r="FE8625" s="161"/>
      <c r="FF8625" s="161"/>
      <c r="FG8625" s="161"/>
      <c r="FH8625" s="161"/>
      <c r="FI8625" s="161"/>
      <c r="FJ8625" s="161"/>
      <c r="FK8625" s="161"/>
      <c r="FL8625" s="161"/>
      <c r="FM8625" s="161"/>
      <c r="FN8625" s="161"/>
      <c r="FO8625" s="161"/>
      <c r="FP8625" s="161"/>
      <c r="FQ8625" s="161"/>
      <c r="FR8625" s="161"/>
      <c r="FS8625" s="161"/>
      <c r="FT8625" s="161"/>
      <c r="FU8625" s="161"/>
      <c r="FV8625" s="161"/>
      <c r="FW8625" s="161"/>
      <c r="FX8625" s="161"/>
      <c r="FY8625" s="161"/>
      <c r="FZ8625" s="161"/>
      <c r="GA8625" s="161"/>
      <c r="GB8625" s="161"/>
      <c r="GC8625" s="161"/>
      <c r="GD8625" s="161"/>
      <c r="GE8625" s="161"/>
      <c r="GF8625" s="161"/>
      <c r="GG8625" s="161"/>
      <c r="GH8625" s="161"/>
      <c r="GI8625" s="161"/>
      <c r="GJ8625" s="161"/>
      <c r="GK8625" s="161"/>
      <c r="GL8625" s="161"/>
      <c r="GM8625" s="161"/>
      <c r="GN8625" s="161"/>
      <c r="GO8625" s="161"/>
      <c r="GP8625" s="161"/>
      <c r="GQ8625" s="161"/>
      <c r="GR8625" s="161"/>
      <c r="GS8625" s="161"/>
      <c r="GT8625" s="161"/>
      <c r="GU8625" s="161"/>
      <c r="GV8625" s="161"/>
      <c r="GW8625" s="161"/>
      <c r="GX8625" s="161"/>
      <c r="GY8625" s="161"/>
      <c r="GZ8625" s="161"/>
      <c r="HA8625" s="161"/>
      <c r="HB8625" s="161"/>
      <c r="HC8625" s="161"/>
      <c r="HD8625" s="161"/>
      <c r="HE8625" s="161"/>
      <c r="HF8625" s="161"/>
      <c r="HG8625" s="161"/>
      <c r="HH8625" s="161"/>
      <c r="HI8625" s="161"/>
      <c r="HJ8625" s="161"/>
      <c r="HK8625" s="161"/>
      <c r="HL8625" s="161"/>
      <c r="HM8625" s="161"/>
      <c r="HN8625" s="161"/>
      <c r="HO8625" s="161"/>
      <c r="HP8625" s="161"/>
      <c r="HQ8625" s="161"/>
      <c r="HR8625" s="161"/>
      <c r="HS8625" s="161"/>
      <c r="HT8625" s="161"/>
      <c r="HU8625" s="161"/>
      <c r="HV8625" s="161"/>
      <c r="HW8625" s="161"/>
      <c r="HX8625" s="161"/>
      <c r="HY8625" s="161"/>
      <c r="HZ8625" s="161"/>
      <c r="IA8625" s="161"/>
      <c r="IB8625" s="161"/>
      <c r="IC8625" s="161"/>
      <c r="ID8625" s="161"/>
      <c r="IE8625" s="161"/>
      <c r="IF8625" s="161"/>
      <c r="IG8625" s="161"/>
      <c r="IH8625" s="161"/>
      <c r="II8625" s="161"/>
      <c r="IJ8625" s="161"/>
      <c r="IK8625" s="161"/>
      <c r="IL8625" s="161"/>
      <c r="IM8625" s="161"/>
      <c r="IN8625" s="161"/>
      <c r="IO8625" s="161"/>
      <c r="IP8625" s="161"/>
      <c r="IQ8625" s="161"/>
      <c r="IR8625" s="161"/>
      <c r="IS8625" s="161"/>
      <c r="IT8625" s="161"/>
      <c r="IU8625" s="161"/>
      <c r="IV8625" s="161"/>
      <c r="IW8625" s="161"/>
      <c r="IX8625" s="161"/>
      <c r="IY8625" s="161"/>
      <c r="IZ8625" s="161"/>
      <c r="JA8625" s="161"/>
      <c r="JB8625" s="161"/>
      <c r="JC8625" s="161"/>
      <c r="JD8625" s="161"/>
      <c r="JE8625" s="161"/>
      <c r="JF8625" s="161"/>
      <c r="JG8625" s="161"/>
    </row>
  </sheetData>
  <sheetProtection password="C0DB" sheet="1" objects="1" scenarios="1" sort="0" autoFilter="0"/>
  <autoFilter ref="A6:JG8625"/>
  <sortState ref="A5756:JG5848">
    <sortCondition ref="U5756:U5848"/>
    <sortCondition descending="1" ref="M5756:M5848"/>
    <sortCondition ref="Q5756:Q5848"/>
    <sortCondition ref="R5756:R5848"/>
    <sortCondition ref="S5756:S5848"/>
  </sortState>
  <mergeCells count="17">
    <mergeCell ref="B4:K5"/>
    <mergeCell ref="Z4:Z6"/>
    <mergeCell ref="A3:Q3"/>
    <mergeCell ref="O4:O6"/>
    <mergeCell ref="T4:T6"/>
    <mergeCell ref="U4:U6"/>
    <mergeCell ref="Y4:Y6"/>
    <mergeCell ref="A4:A6"/>
    <mergeCell ref="M4:M6"/>
    <mergeCell ref="N4:N6"/>
    <mergeCell ref="Q4:Q6"/>
    <mergeCell ref="P4:P6"/>
    <mergeCell ref="R4:R6"/>
    <mergeCell ref="S4:S6"/>
    <mergeCell ref="X4:X6"/>
    <mergeCell ref="W4:W6"/>
    <mergeCell ref="V4:V6"/>
  </mergeCells>
  <dataValidations count="44">
    <dataValidation type="whole" operator="lessThanOrEqual" allowBlank="1" showInputMessage="1" showErrorMessage="1" sqref="AWH8050:AWI8058 BGD8050:BGE8058 BPZ8050:BQA8058 BZV8050:BZW8058 CJR8050:CJS8058 CTN8050:CTO8058 DDJ8050:DDK8058 DNF8050:DNG8058 DXB8050:DXC8058 EGX8050:EGY8058 EQT8050:EQU8058 FAP8050:FAQ8058 FKL8050:FKM8058 FUH8050:FUI8058 GED8050:GEE8058 GNZ8050:GOA8058 GXV8050:GXW8058 HHR8050:HHS8058 HRN8050:HRO8058 IBJ8050:IBK8058 ILF8050:ILG8058 IVB8050:IVC8058 JEX8050:JEY8058 JOT8050:JOU8058 JYP8050:JYQ8058 KIL8050:KIM8058 KSH8050:KSI8058 LCD8050:LCE8058 LLZ8050:LMA8058 IY850:IY865 SU850:SU865 ACQ850:ACQ865 AMM850:AMM865 AWI850:AWI865 BGE850:BGE865 BQA850:BQA865 BZW850:BZW865 CJS850:CJS865 CTO850:CTO865 DDK850:DDK865 DNG850:DNG865 DXC850:DXC865 EGY850:EGY865 EQU850:EQU865 FAQ850:FAQ865 FKM850:FKM865 FUI850:FUI865 GEE850:GEE865 GOA850:GOA865 GXW850:GXW865 HHS850:HHS865 HRO850:HRO865 IBK850:IBK865 ILG850:ILG865 IVC850:IVC865 JEY850:JEY865 JOU850:JOU865 JYQ850:JYQ865 KIM850:KIM865 KSI850:KSI865 LCE850:LCE865 LMA850:LMA865 LVW850:LVW865 MFS850:MFS865 MPO850:MPO865 MZK850:MZK865 NJG850:NJG865 NTC850:NTC865 OCY850:OCY865 OMU850:OMU865 OWQ850:OWQ865 PGM850:PGM865 PQI850:PQI865 QAE850:QAE865 QKA850:QKA865 QTW850:QTW865 RDS850:RDS865 RNO850:RNO865 RXK850:RXK865 SHG850:SHG865 SRC850:SRC865 TAY850:TAY865 TKU850:TKU865 TUQ850:TUQ865 UEM850:UEM865 UOI850:UOI865 UYE850:UYE865 VIA850:VIA865 VRW850:VRW865 WBS850:WBS865 WLO850:WLO865 WVK850:WVK865 LVV8050:LVW8058 IY889:IY898 SU889:SU898 ACQ889:ACQ898 AMM889:AMM898 AWI889:AWI898 BGE889:BGE898 BQA889:BQA898 BZW889:BZW898 CJS889:CJS898 CTO889:CTO898 DDK889:DDK898 DNG889:DNG898 DXC889:DXC898 EGY889:EGY898 EQU889:EQU898 FAQ889:FAQ898 FKM889:FKM898 FUI889:FUI898 GEE889:GEE898 GOA889:GOA898 GXW889:GXW898 HHS889:HHS898 HRO889:HRO898 IBK889:IBK898 ILG889:ILG898 IVC889:IVC898 JEY889:JEY898 JOU889:JOU898 JYQ889:JYQ898 KIM889:KIM898 KSI889:KSI898 LCE889:LCE898 LMA889:LMA898 LVW889:LVW898 MFS889:MFS898 MPO889:MPO898 MZK889:MZK898 NJG889:NJG898 NTC889:NTC898 OCY889:OCY898 OMU889:OMU898 OWQ889:OWQ898 PGM889:PGM898 PQI889:PQI898 QAE889:QAE898 QKA889:QKA898 QTW889:QTW898 RDS889:RDS898 RNO889:RNO898 RXK889:RXK898 SHG889:SHG898 SRC889:SRC898 TAY889:TAY898 TKU889:TKU898 TUQ889:TUQ898 UEM889:UEM898 UOI889:UOI898 UYE889:UYE898 VIA889:VIA898 VRW889:VRW898 WBS889:WBS898 WLO889:WLO898 WVK889:WVK898 MFR8050:MFS8058 JD899:JE903 SZ899:TA903 ACV899:ACW903 AMR899:AMS903 AWN899:AWO903 BGJ899:BGK903 BQF899:BQG903 CAB899:CAC903 CJX899:CJY903 CTT899:CTU903 DDP899:DDQ903 DNL899:DNM903 DXH899:DXI903 EHD899:EHE903 EQZ899:ERA903 FAV899:FAW903 FKR899:FKS903 FUN899:FUO903 GEJ899:GEK903 GOF899:GOG903 GYB899:GYC903 HHX899:HHY903 HRT899:HRU903 IBP899:IBQ903 ILL899:ILM903 IVH899:IVI903 JFD899:JFE903 JOZ899:JPA903 JYV899:JYW903 KIR899:KIS903 KSN899:KSO903 LCJ899:LCK903 LMF899:LMG903 LWB899:LWC903 MFX899:MFY903 MPT899:MPU903 MZP899:MZQ903 NJL899:NJM903 NTH899:NTI903 ODD899:ODE903 OMZ899:ONA903 OWV899:OWW903 PGR899:PGS903 PQN899:PQO903 QAJ899:QAK903 QKF899:QKG903 QUB899:QUC903 RDX899:RDY903 RNT899:RNU903 RXP899:RXQ903 SHL899:SHM903 SRH899:SRI903 TBD899:TBE903 TKZ899:TLA903 TUV899:TUW903 UER899:UES903 UON899:UOO903 UYJ899:UYK903 VIF899:VIG903 VSB899:VSC903 WBX899:WBY903 WLT899:WLU903 WVP899:WVQ903 MPN8050:MPO8058 JB904:JC912 SX904:SY912 ACT904:ACU912 AMP904:AMQ912 AWL904:AWM912 BGH904:BGI912 BQD904:BQE912 BZZ904:CAA912 CJV904:CJW912 CTR904:CTS912 DDN904:DDO912 DNJ904:DNK912 DXF904:DXG912 EHB904:EHC912 EQX904:EQY912 FAT904:FAU912 FKP904:FKQ912 FUL904:FUM912 GEH904:GEI912 GOD904:GOE912 GXZ904:GYA912 HHV904:HHW912 HRR904:HRS912 IBN904:IBO912 ILJ904:ILK912 IVF904:IVG912 JFB904:JFC912 JOX904:JOY912 JYT904:JYU912 KIP904:KIQ912 KSL904:KSM912 LCH904:LCI912 LMD904:LME912 LVZ904:LWA912 MFV904:MFW912 MPR904:MPS912 MZN904:MZO912 NJJ904:NJK912 NTF904:NTG912 ODB904:ODC912 OMX904:OMY912 OWT904:OWU912 PGP904:PGQ912 PQL904:PQM912 QAH904:QAI912 QKD904:QKE912 QTZ904:QUA912 RDV904:RDW912 RNR904:RNS912 RXN904:RXO912 SHJ904:SHK912 SRF904:SRG912 TBB904:TBC912 TKX904:TKY912 TUT904:TUU912 UEP904:UEQ912 UOL904:UOM912 UYH904:UYI912 VID904:VIE912 VRZ904:VSA912 WBV904:WBW912 WLR904:WLS912 WVN904:WVO912 MZJ8050:MZK8058 IX866:IX903 ST866:ST903 ACP866:ACP903 AML866:AML903 AWH866:AWH903 BGD866:BGD903 BPZ866:BPZ903 BZV866:BZV903 CJR866:CJR903 CTN866:CTN903 DDJ866:DDJ903 DNF866:DNF903 DXB866:DXB903 EGX866:EGX903 EQT866:EQT903 FAP866:FAP903 FKL866:FKL903 FUH866:FUH903 GED866:GED903 GNZ866:GNZ903 GXV866:GXV903 HHR866:HHR903 HRN866:HRN903 IBJ866:IBJ903 ILF866:ILF903 IVB866:IVB903 JEX866:JEX903 JOT866:JOT903 JYP866:JYP903 KIL866:KIL903 KSH866:KSH903 LCD866:LCD903 LLZ866:LLZ903 LVV866:LVV903 MFR866:MFR903 MPN866:MPN903 MZJ866:MZJ903 NJF866:NJF903 NTB866:NTB903 OCX866:OCX903 OMT866:OMT903 OWP866:OWP903 PGL866:PGL903 PQH866:PQH903 QAD866:QAD903 QJZ866:QJZ903 QTV866:QTV903 RDR866:RDR903 RNN866:RNN903 RXJ866:RXJ903 SHF866:SHF903 SRB866:SRB903 TAX866:TAX903 TKT866:TKT903 TUP866:TUP903 UEL866:UEL903 UOH866:UOH903 UYD866:UYD903 VHZ866:VHZ903 VRV866:VRV903 WBR866:WBR903 WLN866:WLN903 WVJ866:WVJ903 NJF8050:NJG8058 JF866:JF888 TB866:TB888 ACX866:ACX888 AMT866:AMT888 AWP866:AWP888 BGL866:BGL888 BQH866:BQH888 CAD866:CAD888 CJZ866:CJZ888 CTV866:CTV888 DDR866:DDR888 DNN866:DNN888 DXJ866:DXJ888 EHF866:EHF888 ERB866:ERB888 FAX866:FAX888 FKT866:FKT888 FUP866:FUP888 GEL866:GEL888 GOH866:GOH888 GYD866:GYD888 HHZ866:HHZ888 HRV866:HRV888 IBR866:IBR888 ILN866:ILN888 IVJ866:IVJ888 JFF866:JFF888 JPB866:JPB888 JYX866:JYX888 KIT866:KIT888 KSP866:KSP888 LCL866:LCL888 LMH866:LMH888 LWD866:LWD888 MFZ866:MFZ888 MPV866:MPV888 MZR866:MZR888 NJN866:NJN888 NTJ866:NTJ888 ODF866:ODF888 ONB866:ONB888 OWX866:OWX888 PGT866:PGT888 PQP866:PQP888 QAL866:QAL888 QKH866:QKH888 QUD866:QUD888 RDZ866:RDZ888 RNV866:RNV888 RXR866:RXR888 SHN866:SHN888 SRJ866:SRJ888 TBF866:TBF888 TLB866:TLB888 TUX866:TUX888 UET866:UET888 UOP866:UOP888 UYL866:UYL888 VIH866:VIH888 VSD866:VSD888 WBZ866:WBZ888 WLV866:WLV888 WVR866:WVR888 NTB8050:NTC8058 OCX8050:OCY8058 OMT8050:OMU8058 OWP8050:OWQ8058 PGL8050:PGM8058 PQH8050:PQI8058 QAD8050:QAE8058 QJZ8050:QKA8058 QTV8050:QTW8058 RDR8050:RDS8058 RNN8050:RNO8058 U4820:U4828 RXJ8050:RXK8058 SHF8050:SHG8058 SRB8050:SRC8058 TAX8050:TAY8058 TKT8050:TKU8058 TUP8050:TUQ8058 UEL8050:UEM8058 UOH8050:UOI8058 UYD8050:UYE8058 VHZ8050:VIA8058 VRV8050:VRW8058 WBR8050:WBS8058 WLN8050:WLO8058 WVJ8050:WVK8058 IX8050:IY8058 ST8050:SU8058 ACP8050:ACQ8058 AML8050:AMM8058">
      <formula1>10</formula1>
    </dataValidation>
    <dataValidation type="list" allowBlank="1" showInputMessage="1" showErrorMessage="1" sqref="QKF866:QKF888 QUB866:QUB888 RDX866:RDX888 RNT866:RNT888 RXP866:RXP888 SHL866:SHL888 SRH866:SRH888 TBD866:TBD888 TKZ866:TKZ888 TUV866:TUV888 UER866:UER888 UON866:UON888 UYJ866:UYJ888 VIF866:VIF888 VSB866:VSB888 WBX866:WBX888 IX904:IX912 ST904:ST912 ACP904:ACP912 AML904:AML912 AWH904:AWH912 BGD904:BGD912 BPZ904:BPZ912 BZV904:BZV912 CJR904:CJR912 CTN904:CTN912 DDJ904:DDJ912 DNF904:DNF912 DXB904:DXB912 EGX904:EGX912 EQT904:EQT912 FAP904:FAP912 FKL904:FKL912 FUH904:FUH912 GED904:GED912 GNZ904:GNZ912 GXV904:GXV912 HHR904:HHR912 HRN904:HRN912 IBJ904:IBJ912 ILF904:ILF912 IVB904:IVB912 JEX904:JEX912 JOT904:JOT912 JYP904:JYP912 KIL904:KIL912 KSH904:KSH912 LCD904:LCD912 LLZ904:LLZ912 LVV904:LVV912 MFR904:MFR912 MPN904:MPN912 MZJ904:MZJ912 NJF904:NJF912 NTB904:NTB912 OCX904:OCX912 OMT904:OMT912 OWP904:OWP912 PGL904:PGL912 PQH904:PQH912 QAD904:QAD912 QJZ904:QJZ912 QTV904:QTV912 RDR904:RDR912 RNN904:RNN912 RXJ904:RXJ912 SHF904:SHF912 SRB904:SRB912 TAX904:TAX912 TKT904:TKT912 TUP904:TUP912 UEL904:UEL912 UOH904:UOH912 UYD904:UYD912 VHZ904:VHZ912 VRV904:VRV912 WBR904:WBR912 WLN904:WLN912 WVJ904:WVJ912 WLT866:WLT888 JD904:JD912 SZ904:SZ912 ACV904:ACV912 AMR904:AMR912 AWN904:AWN912 BGJ904:BGJ912 BQF904:BQF912 CAB904:CAB912 CJX904:CJX912 CTT904:CTT912 DDP904:DDP912 DNL904:DNL912 DXH904:DXH912 EHD904:EHD912 EQZ904:EQZ912 FAV904:FAV912 FKR904:FKR912 FUN904:FUN912 GEJ904:GEJ912 GOF904:GOF912 GYB904:GYB912 HHX904:HHX912 HRT904:HRT912 IBP904:IBP912 ILL904:ILL912 IVH904:IVH912 JFD904:JFD912 JOZ904:JOZ912 JYV904:JYV912 KIR904:KIR912 KSN904:KSN912 LCJ904:LCJ912 LMF904:LMF912 LWB904:LWB912 MFX904:MFX912 MPT904:MPT912 MZP904:MZP912 NJL904:NJL912 NTH904:NTH912 ODD904:ODD912 OMZ904:OMZ912 OWV904:OWV912 PGR904:PGR912 PQN904:PQN912 QAJ904:QAJ912 QKF904:QKF912 QUB904:QUB912 RDX904:RDX912 RNT904:RNT912 RXP904:RXP912 SHL904:SHL912 SRH904:SRH912 TBD904:TBD912 TKZ904:TKZ912 TUV904:TUV912 UER904:UER912 UON904:UON912 UYJ904:UYJ912 VIF904:VIF912 VSB904:VSB912 WBX904:WBX912 WLT904:WLT912 WVP904:WVP912 WVP866:WVP888 JD866:JD888 SZ866:SZ888 ACV866:ACV888 AMR866:AMR888 AWN866:AWN888 BGJ866:BGJ888 BQF866:BQF888 CAB866:CAB888 CJX866:CJX888 CTT866:CTT888 DDP866:DDP888 DNL866:DNL888 DXH866:DXH888 EHD866:EHD888 EQZ866:EQZ888 FAV866:FAV888 FKR866:FKR888 FUN866:FUN888 GEJ866:GEJ888 GOF866:GOF888 GYB866:GYB888 HHX866:HHX888 HRT866:HRT888 IBP866:IBP888 ILL866:ILL888 IVH866:IVH888 JFD866:JFD888 JOZ866:JOZ888 JYV866:JYV888 KIR866:KIR888 KSN866:KSN888 LCJ866:LCJ888 LMF866:LMF888 LWB866:LWB888 MFX866:MFX888 MPT866:MPT888 MZP866:MZP888 NJL866:NJL888 NTH866:NTH888 ODD866:ODD888 OMZ866:OMZ888 OWV866:OWV888 PGR866:PGR888 PQN866:PQN888 QAJ866:QAJ888">
      <formula1>$AC$1:$AW$1</formula1>
    </dataValidation>
    <dataValidation type="whole" operator="lessThanOrEqual" allowBlank="1" showInputMessage="1" showErrorMessage="1" sqref="QKG866:QKG888 QUC866:QUC888 RDY866:RDY888 RNU866:RNU888 RXQ866:RXQ888 SHM866:SHM888 SRI866:SRI888 TBE866:TBE888 TLA866:TLA888 TUW866:TUW888 UES866:UES888 UOO866:UOO888 UYK866:UYK888 VIG866:VIG888 VSC866:VSC888 WBY866:WBY888 JD850:JD865 SZ850:SZ865 ACV850:ACV865 AMR850:AMR865 AWN850:AWN865 BGJ850:BGJ865 BQF850:BQF865 CAB850:CAB865 CJX850:CJX865 CTT850:CTT865 DDP850:DDP865 DNL850:DNL865 DXH850:DXH865 EHD850:EHD865 EQZ850:EQZ865 FAV850:FAV865 FKR850:FKR865 FUN850:FUN865 GEJ850:GEJ865 GOF850:GOF865 GYB850:GYB865 HHX850:HHX865 HRT850:HRT865 IBP850:IBP865 ILL850:ILL865 IVH850:IVH865 JFD850:JFD865 JOZ850:JOZ865 JYV850:JYV865 KIR850:KIR865 KSN850:KSN865 LCJ850:LCJ865 LMF850:LMF865 LWB850:LWB865 MFX850:MFX865 MPT850:MPT865 MZP850:MZP865 NJL850:NJL865 NTH850:NTH865 ODD850:ODD865 OMZ850:OMZ865 OWV850:OWV865 PGR850:PGR865 PQN850:PQN865 QAJ850:QAJ865 QKF850:QKF865 QUB850:QUB865 RDX850:RDX865 RNT850:RNT865 RXP850:RXP865 SHL850:SHL865 SRH850:SRH865 TBD850:TBD865 TKZ850:TKZ865 TUV850:TUV865 UER850:UER865 UON850:UON865 UYJ850:UYJ865 VIF850:VIF865 VSB850:VSB865 WBX850:WBX865 WLT850:WLT865 WVP850:WVP865 WLU866:WLU888 JA866:JA888 SW866:SW888 ACS866:ACS888 AMO866:AMO888 AWK866:AWK888 BGG866:BGG888 BQC866:BQC888 BZY866:BZY888 CJU866:CJU888 CTQ866:CTQ888 DDM866:DDM888 DNI866:DNI888 DXE866:DXE888 EHA866:EHA888 EQW866:EQW888 FAS866:FAS888 FKO866:FKO888 FUK866:FUK888 GEG866:GEG888 GOC866:GOC888 GXY866:GXY888 HHU866:HHU888 HRQ866:HRQ888 IBM866:IBM888 ILI866:ILI888 IVE866:IVE888 JFA866:JFA888 JOW866:JOW888 JYS866:JYS888 KIO866:KIO888 KSK866:KSK888 LCG866:LCG888 LMC866:LMC888 LVY866:LVY888 MFU866:MFU888 MPQ866:MPQ888 MZM866:MZM888 NJI866:NJI888 NTE866:NTE888 ODA866:ODA888 OMW866:OMW888 OWS866:OWS888 PGO866:PGO888 PQK866:PQK888 QAG866:QAG888 QKC866:QKC888 QTY866:QTY888 RDU866:RDU888 RNQ866:RNQ888 RXM866:RXM888 SHI866:SHI888 SRE866:SRE888 TBA866:TBA888 TKW866:TKW888 TUS866:TUS888 UEO866:UEO888 UOK866:UOK888 UYG866:UYG888 VIC866:VIC888 VRY866:VRY888 WBU866:WBU888 WLQ866:WLQ888 WVM866:WVM888 WVQ866:WVQ888 JE866:JE888 TA866:TA888 ACW866:ACW888 AMS866:AMS888 AWO866:AWO888 BGK866:BGK888 BQG866:BQG888 CAC866:CAC888 CJY866:CJY888 CTU866:CTU888 DDQ866:DDQ888 DNM866:DNM888 DXI866:DXI888 EHE866:EHE888 ERA866:ERA888 FAW866:FAW888 FKS866:FKS888 FUO866:FUO888 GEK866:GEK888 GOG866:GOG888 GYC866:GYC888 HHY866:HHY888 HRU866:HRU888 IBQ866:IBQ888 ILM866:ILM888 IVI866:IVI888 JFE866:JFE888 JPA866:JPA888 JYW866:JYW888 KIS866:KIS888 KSO866:KSO888 LCK866:LCK888 LMG866:LMG888 LWC866:LWC888 MFY866:MFY888 MPU866:MPU888 MZQ866:MZQ888 NJM866:NJM888 NTI866:NTI888 ODE866:ODE888 ONA866:ONA888 OWW866:OWW888 PGS866:PGS888 PQO866:PQO888 QAK866:QAK888">
      <formula1>5</formula1>
    </dataValidation>
    <dataValidation type="whole" operator="lessThanOrEqual" allowBlank="1" showInputMessage="1" showErrorMessage="1" sqref="OWY8050:OWY8058 PGU8050:PGU8058 PQQ8050:PQQ8058 QAM8050:QAM8058 QKI8050:QKI8058 QUE8050:QUE8058 REA8050:REA8058 RNW8050:RNW8058 RXS8050:RXS8058 SHO8050:SHO8058 SRK8050:SRK8058 TBG8050:TBG8058 TLC8050:TLC8058 TUY8050:TUY8058 UEU8050:UEU8058 UOQ8050:UOQ8058 UYM8050:UYM8058 VII8050:VII8058 VSE8050:VSE8058 WCA8050:WCA8058 JF850:JF865 TB850:TB865 ACX850:ACX865 AMT850:AMT865 AWP850:AWP865 BGL850:BGL865 BQH850:BQH865 CAD850:CAD865 CJZ850:CJZ865 CTV850:CTV865 DDR850:DDR865 DNN850:DNN865 DXJ850:DXJ865 EHF850:EHF865 ERB850:ERB865 FAX850:FAX865 FKT850:FKT865 FUP850:FUP865 GEL850:GEL865 GOH850:GOH865 GYD850:GYD865 HHZ850:HHZ865 HRV850:HRV865 IBR850:IBR865 ILN850:ILN865 IVJ850:IVJ865 JFF850:JFF865 JPB850:JPB865 JYX850:JYX865 KIT850:KIT865 KSP850:KSP865 LCL850:LCL865 LMH850:LMH865 LWD850:LWD865 MFZ850:MFZ865 MPV850:MPV865 MZR850:MZR865 NJN850:NJN865 NTJ850:NTJ865 ODF850:ODF865 ONB850:ONB865 OWX850:OWX865 PGT850:PGT865 PQP850:PQP865 QAL850:QAL865 QKH850:QKH865 QUD850:QUD865 RDZ850:RDZ865 RNV850:RNV865 RXR850:RXR865 SHN850:SHN865 SRJ850:SRJ865 TBF850:TBF865 TLB850:TLB865 TUX850:TUX865 UET850:UET865 UOP850:UOP865 UYL850:UYL865 VIH850:VIH865 VSD850:VSD865 WBZ850:WBZ865 WLV850:WLV865 WVR850:WVR865 WLW8050:WLW8058 JC889:JC898 SY889:SY898 ACU889:ACU898 AMQ889:AMQ898 AWM889:AWM898 BGI889:BGI898 BQE889:BQE898 CAA889:CAA898 CJW889:CJW898 CTS889:CTS898 DDO889:DDO898 DNK889:DNK898 DXG889:DXG898 EHC889:EHC898 EQY889:EQY898 FAU889:FAU898 FKQ889:FKQ898 FUM889:FUM898 GEI889:GEI898 GOE889:GOE898 GYA889:GYA898 HHW889:HHW898 HRS889:HRS898 IBO889:IBO898 ILK889:ILK898 IVG889:IVG898 JFC889:JFC898 JOY889:JOY898 JYU889:JYU898 KIQ889:KIQ898 KSM889:KSM898 LCI889:LCI898 LME889:LME898 LWA889:LWA898 MFW889:MFW898 MPS889:MPS898 MZO889:MZO898 NJK889:NJK898 NTG889:NTG898 ODC889:ODC898 OMY889:OMY898 OWU889:OWU898 PGQ889:PGQ898 PQM889:PQM898 QAI889:QAI898 QKE889:QKE898 QUA889:QUA898 RDW889:RDW898 RNS889:RNS898 RXO889:RXO898 SHK889:SHK898 SRG889:SRG898 TBC889:TBC898 TKY889:TKY898 TUU889:TUU898 UEQ889:UEQ898 UOM889:UOM898 UYI889:UYI898 VIE889:VIE898 VSA889:VSA898 WBW889:WBW898 WLS889:WLS898 WVO889:WVO898 WVS8050:WVS8058 JG889:JG903 TC889:TC903 ACY889:ACY903 AMU889:AMU903 AWQ889:AWQ903 BGM889:BGM903 BQI889:BQI903 CAE889:CAE903 CKA889:CKA903 CTW889:CTW903 DDS889:DDS903 DNO889:DNO903 DXK889:DXK903 EHG889:EHG903 ERC889:ERC903 FAY889:FAY903 FKU889:FKU903 FUQ889:FUQ903 GEM889:GEM903 GOI889:GOI903 GYE889:GYE903 HIA889:HIA903 HRW889:HRW903 IBS889:IBS903 ILO889:ILO903 IVK889:IVK903 JFG889:JFG903 JPC889:JPC903 JYY889:JYY903 KIU889:KIU903 KSQ889:KSQ903 LCM889:LCM903 LMI889:LMI903 LWE889:LWE903 MGA889:MGA903 MPW889:MPW903 MZS889:MZS903 NJO889:NJO903 NTK889:NTK903 ODG889:ODG903 ONC889:ONC903 OWY889:OWY903 PGU889:PGU903 PQQ889:PQQ903 QAM889:QAM903 QKI889:QKI903 QUE889:QUE903 REA889:REA903 RNW889:RNW903 RXS889:RXS903 SHO889:SHO903 SRK889:SRK903 TBG889:TBG903 TLC889:TLC903 TUY889:TUY903 UEU889:UEU903 UOQ889:UOQ903 UYM889:UYM903 VII889:VII903 VSE889:VSE903 WCA889:WCA903 WLW889:WLW903 WVS889:WVS903 JC8050:JC8058 JB850:JB888 SX850:SX888 ACT850:ACT888 AMP850:AMP888 AWL850:AWL888 BGH850:BGH888 BQD850:BQD888 BZZ850:BZZ888 CJV850:CJV888 CTR850:CTR888 DDN850:DDN888 DNJ850:DNJ888 DXF850:DXF888 EHB850:EHB888 EQX850:EQX888 FAT850:FAT888 FKP850:FKP888 FUL850:FUL888 GEH850:GEH888 GOD850:GOD888 GXZ850:GXZ888 HHV850:HHV888 HRR850:HRR888 IBN850:IBN888 ILJ850:ILJ888 IVF850:IVF888 JFB850:JFB888 JOX850:JOX888 JYT850:JYT888 KIP850:KIP888 KSL850:KSL888 LCH850:LCH888 LMD850:LMD888 LVZ850:LVZ888 MFV850:MFV888 MPR850:MPR888 MZN850:MZN888 NJJ850:NJJ888 NTF850:NTF888 ODB850:ODB888 OMX850:OMX888 OWT850:OWT888 PGP850:PGP888 PQL850:PQL888 QAH850:QAH888 QKD850:QKD888 QTZ850:QTZ888 RDV850:RDV888 RNR850:RNR888 RXN850:RXN888 SHJ850:SHJ888 SRF850:SRF888 TBB850:TBB888 TKX850:TKX888 TUT850:TUT888 UEP850:UEP888 UOL850:UOL888 UYH850:UYH888 VID850:VID888 VRZ850:VRZ888 WBV850:WBV888 WLR850:WLR888 WVN850:WVN888 SY8050:SY8058 ACU8050:ACU8058 AMQ8050:AMQ8058 AWM8050:AWM8058 BGI8050:BGI8058 BQE8050:BQE8058 CAA8050:CAA8058 CJW8050:CJW8058 CTS8050:CTS8058 DDO8050:DDO8058 DNK8050:DNK8058 DXG8050:DXG8058 EHC8050:EHC8058 EQY8050:EQY8058 FAU8050:FAU8058 FKQ8050:FKQ8058 FUM8050:FUM8058 GEI8050:GEI8058 GOE8050:GOE8058 GYA8050:GYA8058 HHW8050:HHW8058 HRS8050:HRS8058 IBO8050:IBO8058 ILK8050:ILK8058 IVG8050:IVG8058 JFC8050:JFC8058 JOY8050:JOY8058 JYU8050:JYU8058 KIQ8050:KIQ8058 KSM8050:KSM8058 LCI8050:LCI8058 LME8050:LME8058 LWA8050:LWA8058 MFW8050:MFW8058 MPS8050:MPS8058 MZO8050:MZO8058 NJK8050:NJK8058 NTG8050:NTG8058 ODC8050:ODC8058 OMY8050:OMY8058 OWU8050:OWU8058 PGQ8050:PGQ8058 PQM8050:PQM8058 QAI8050:QAI8058 QKE8050:QKE8058 QUA8050:QUA8058 RDW8050:RDW8058 RNS8050:RNS8058 RXO8050:RXO8058 SHK8050:SHK8058 SRG8050:SRG8058 TBC8050:TBC8058 TKY8050:TKY8058 TUU8050:TUU8058 UEQ8050:UEQ8058 UOM8050:UOM8058 UYI8050:UYI8058 VIE8050:VIE8058 VSA8050:VSA8058 WBW8050:WBW8058 WLS8050:WLS8058 WVO8050:WVO8058 JG8050:JG8058 TC8050:TC8058 ACY8050:ACY8058 AMU8050:AMU8058 AWQ8050:AWQ8058 BGM8050:BGM8058 BQI8050:BQI8058 CAE8050:CAE8058 CKA8050:CKA8058 CTW8050:CTW8058 DDS8050:DDS8058 DNO8050:DNO8058 DXK8050:DXK8058 EHG8050:EHG8058 ERC8050:ERC8058 FAY8050:FAY8058 FKU8050:FKU8058 FUQ8050:FUQ8058 GEM8050:GEM8058 GOI8050:GOI8058 GYE8050:GYE8058 HIA8050:HIA8058 HRW8050:HRW8058 IBS8050:IBS8058 ILO8050:ILO8058 IVK8050:IVK8058 JFG8050:JFG8058 JPC8050:JPC8058 JYY8050:JYY8058 KIU8050:KIU8058 KSQ8050:KSQ8058 LCM8050:LCM8058 LMI8050:LMI8058 LWE8050:LWE8058 MGA8050:MGA8058 MPW8050:MPW8058 MZS8050:MZS8058 NJO8050:NJO8058 NTK8050:NTK8058 ODG8050:ODG8058 ONC8050:ONC8058">
      <formula1>4</formula1>
    </dataValidation>
    <dataValidation type="whole" operator="lessThanOrEqual" allowBlank="1" showInputMessage="1" showErrorMessage="1" sqref="JA8050:JA8058 SW8050:SW8058 ACS8050:ACS8058 AMO8050:AMO8058 AWK8050:AWK8058 BGG8050:BGG8058 BQC8050:BQC8058 BZY8050:BZY8058 CJU8050:CJU8058 CTQ8050:CTQ8058 DDM8050:DDM8058 DNI8050:DNI8058 DXE8050:DXE8058 EHA8050:EHA8058 EQW8050:EQW8058 FAS8050:FAS8058 FKO8050:FKO8058 FUK8050:FUK8058 GEG8050:GEG8058 GOC8050:GOC8058 GXY8050:GXY8058 HHU8050:HHU8058 HRQ8050:HRQ8058 IBM8050:IBM8058 JG850:JG865 TC850:TC865 ACY850:ACY865 AMU850:AMU865 AWQ850:AWQ865 BGM850:BGM865 BQI850:BQI865 CAE850:CAE865 CKA850:CKA865 CTW850:CTW865 DDS850:DDS865 DNO850:DNO865 DXK850:DXK865 EHG850:EHG865 ERC850:ERC865 FAY850:FAY865 FKU850:FKU865 FUQ850:FUQ865 GEM850:GEM865 GOI850:GOI865 GYE850:GYE865 HIA850:HIA865 HRW850:HRW865 IBS850:IBS865 ILO850:ILO865 IVK850:IVK865 JFG850:JFG865 JPC850:JPC865 JYY850:JYY865 KIU850:KIU865 KSQ850:KSQ865 LCM850:LCM865 LMI850:LMI865 LWE850:LWE865 MGA850:MGA865 MPW850:MPW865 MZS850:MZS865 NJO850:NJO865 NTK850:NTK865 ODG850:ODG865 ONC850:ONC865 OWY850:OWY865 PGU850:PGU865 PQQ850:PQQ865 QAM850:QAM865 QKI850:QKI865 QUE850:QUE865 REA850:REA865 RNW850:RNW865 RXS850:RXS865 SHO850:SHO865 SRK850:SRK865 TBG850:TBG865 TLC850:TLC865 TUY850:TUY865 UEU850:UEU865 UOQ850:UOQ865 UYM850:UYM865 VII850:VII865 VSE850:VSE865 WCA850:WCA865 WLW850:WLW865 WVS850:WVS865 ILI8050:ILI8058 JA850:JA865 SW850:SW865 ACS850:ACS865 AMO850:AMO865 AWK850:AWK865 BGG850:BGG865 BQC850:BQC865 BZY850:BZY865 CJU850:CJU865 CTQ850:CTQ865 DDM850:DDM865 DNI850:DNI865 DXE850:DXE865 EHA850:EHA865 EQW850:EQW865 FAS850:FAS865 FKO850:FKO865 FUK850:FUK865 GEG850:GEG865 GOC850:GOC865 GXY850:GXY865 HHU850:HHU865 HRQ850:HRQ865 IBM850:IBM865 ILI850:ILI865 IVE850:IVE865 JFA850:JFA865 JOW850:JOW865 JYS850:JYS865 KIO850:KIO865 KSK850:KSK865 LCG850:LCG865 LMC850:LMC865 LVY850:LVY865 MFU850:MFU865 MPQ850:MPQ865 MZM850:MZM865 NJI850:NJI865 NTE850:NTE865 ODA850:ODA865 OMW850:OMW865 OWS850:OWS865 PGO850:PGO865 PQK850:PQK865 QAG850:QAG865 QKC850:QKC865 QTY850:QTY865 RDU850:RDU865 RNQ850:RNQ865 RXM850:RXM865 SHI850:SHI865 SRE850:SRE865 TBA850:TBA865 TKW850:TKW865 TUS850:TUS865 UEO850:UEO865 UOK850:UOK865 UYG850:UYG865 VIC850:VIC865 VRY850:VRY865 WBU850:WBU865 WLQ850:WLQ865 WVM850:WVM865 IVE8050:IVE8058 IY899:IY903 SU899:SU903 ACQ899:ACQ903 AMM899:AMM903 AWI899:AWI903 BGE899:BGE903 BQA899:BQA903 BZW899:BZW903 CJS899:CJS903 CTO899:CTO903 DDK899:DDK903 DNG899:DNG903 DXC899:DXC903 EGY899:EGY903 EQU899:EQU903 FAQ899:FAQ903 FKM899:FKM903 FUI899:FUI903 GEE899:GEE903 GOA899:GOA903 GXW899:GXW903 HHS899:HHS903 HRO899:HRO903 IBK899:IBK903 ILG899:ILG903 IVC899:IVC903 JEY899:JEY903 JOU899:JOU903 JYQ899:JYQ903 KIM899:KIM903 KSI899:KSI903 LCE899:LCE903 LMA899:LMA903 LVW899:LVW903 MFS899:MFS903 MPO899:MPO903 MZK899:MZK903 NJG899:NJG903 NTC899:NTC903 OCY899:OCY903 OMU899:OMU903 OWQ899:OWQ903 PGM899:PGM903 PQI899:PQI903 QAE899:QAE903 QKA899:QKA903 QTW899:QTW903 RDS899:RDS903 RNO899:RNO903 RXK899:RXK903 SHG899:SHG903 SRC899:SRC903 TAY899:TAY903 TKU899:TKU903 TUQ899:TUQ903 UEM899:UEM903 UOI899:UOI903 UYE899:UYE903 VIA899:VIA903 VRW899:VRW903 WBS899:WBS903 WLO899:WLO903 WVK899:WVK903 JFA8050:JFA8058 JA889:JA903 SW889:SW903 ACS889:ACS903 AMO889:AMO903 AWK889:AWK903 BGG889:BGG903 BQC889:BQC903 BZY889:BZY903 CJU889:CJU903 CTQ889:CTQ903 DDM889:DDM903 DNI889:DNI903 DXE889:DXE903 EHA889:EHA903 EQW889:EQW903 FAS889:FAS903 FKO889:FKO903 FUK889:FUK903 GEG889:GEG903 GOC889:GOC903 GXY889:GXY903 HHU889:HHU903 HRQ889:HRQ903 IBM889:IBM903 ILI889:ILI903 IVE889:IVE903 JFA889:JFA903 JOW889:JOW903 JYS889:JYS903 KIO889:KIO903 KSK889:KSK903 LCG889:LCG903 LMC889:LMC903 LVY889:LVY903 MFU889:MFU903 MPQ889:MPQ903 MZM889:MZM903 NJI889:NJI903 NTE889:NTE903 ODA889:ODA903 OMW889:OMW903 OWS889:OWS903 PGO889:PGO903 PQK889:PQK903 QAG889:QAG903 QKC889:QKC903 QTY889:QTY903 RDU889:RDU903 RNQ889:RNQ903 RXM889:RXM903 SHI889:SHI903 SRE889:SRE903 TBA889:TBA903 TKW889:TKW903 TUS889:TUS903 UEO889:UEO903 UOK889:UOK903 UYG889:UYG903 VIC889:VIC903 VRY889:VRY903 WBU889:WBU903 WLQ889:WLQ903 WVM889:WVM903 JOW8050:JOW8058 JC866:JC888 SY866:SY888 ACU866:ACU888 AMQ866:AMQ888 AWM866:AWM888 BGI866:BGI888 BQE866:BQE888 CAA866:CAA888 CJW866:CJW888 CTS866:CTS888 DDO866:DDO888 DNK866:DNK888 DXG866:DXG888 EHC866:EHC888 EQY866:EQY888 FAU866:FAU888 FKQ866:FKQ888 FUM866:FUM888 GEI866:GEI888 GOE866:GOE888 GYA866:GYA888 HHW866:HHW888 HRS866:HRS888 IBO866:IBO888 ILK866:ILK888 IVG866:IVG888 JFC866:JFC888 JOY866:JOY888 JYU866:JYU888 KIQ866:KIQ888 KSM866:KSM888 LCI866:LCI888 LME866:LME888 LWA866:LWA888 MFW866:MFW888 MPS866:MPS888 MZO866:MZO888 NJK866:NJK888 NTG866:NTG888 ODC866:ODC888 OMY866:OMY888 OWU866:OWU888 PGQ866:PGQ888 PQM866:PQM888 QAI866:QAI888 QKE866:QKE888 QUA866:QUA888 RDW866:RDW888 RNS866:RNS888 RXO866:RXO888 SHK866:SHK888 SRG866:SRG888 TBC866:TBC888 TKY866:TKY888 TUU866:TUU888 UEQ866:UEQ888 UOM866:UOM888 UYI866:UYI888 VIE866:VIE888 VSA866:VSA888 WBW866:WBW888 WLS866:WLS888 WVO866:WVO888 JYS8050:JYS8058 KIO8050:KIO8058 KSK8050:KSK8058 LCG8050:LCG8058 LMC8050:LMC8058 LVY8050:LVY8058 MFU8050:MFU8058 MPQ8050:MPQ8058 MZM8050:MZM8058 NJI8050:NJI8058 NTE8050:NTE8058 ODA8050:ODA8058 OMW8050:OMW8058 OWS8050:OWS8058 PGO8050:PGO8058 PQK8050:PQK8058 QAG8050:QAG8058 QKC8050:QKC8058 QTY8050:QTY8058 RDU8050:RDU8058 RNQ8050:RNQ8058 RXM8050:RXM8058 SHI8050:SHI8058 SRE8050:SRE8058 TBA8050:TBA8058 TKW8050:TKW8058 TUS8050:TUS8058 UEO8050:UEO8058 UOK8050:UOK8058 UYG8050:UYG8058 VIC8050:VIC8058 VRY8050:VRY8058 WBU8050:WBU8058 WLQ8050:WLQ8058 WVM8050:WVM8058">
      <formula1>6</formula1>
    </dataValidation>
    <dataValidation type="list" allowBlank="1" showInputMessage="1" showErrorMessage="1" sqref="SRK866:SRK888 TBG866:TBG888 TLC866:TLC888 TUY866:TUY888 UEU866:UEU888 UOQ866:UOQ888 UYM866:UYM888 VII866:VII888 VSE866:VSE888 WCA866:WCA888 WLW866:WLW888 IZ904:JA912 SV904:SW912 ACR904:ACS912 AMN904:AMO912 AWJ904:AWK912 BGF904:BGG912 BQB904:BQC912 BZX904:BZY912 CJT904:CJU912 CTP904:CTQ912 DDL904:DDM912 DNH904:DNI912 DXD904:DXE912 EGZ904:EHA912 EQV904:EQW912 FAR904:FAS912 FKN904:FKO912 FUJ904:FUK912 GEF904:GEG912 GOB904:GOC912 GXX904:GXY912 HHT904:HHU912 HRP904:HRQ912 IBL904:IBM912 ILH904:ILI912 IVD904:IVE912 JEZ904:JFA912 JOV904:JOW912 JYR904:JYS912 KIN904:KIO912 KSJ904:KSK912 LCF904:LCG912 LMB904:LMC912 LVX904:LVY912 MFT904:MFU912 MPP904:MPQ912 MZL904:MZM912 NJH904:NJI912 NTD904:NTE912 OCZ904:ODA912 OMV904:OMW912 OWR904:OWS912 PGN904:PGO912 PQJ904:PQK912 QAF904:QAG912 QKB904:QKC912 QTX904:QTY912 RDT904:RDU912 RNP904:RNQ912 RXL904:RXM912 SHH904:SHI912 SRD904:SRE912 TAZ904:TBA912 TKV904:TKW912 TUR904:TUS912 UEN904:UEO912 UOJ904:UOK912 UYF904:UYG912 VIB904:VIC912 VRX904:VRY912 WBT904:WBU912 WLP904:WLQ912 WVL904:WVM912 WVS866:WVS888 JG866:JG888 TC866:TC888 ACY866:ACY888 AMU866:AMU888 AWQ866:AWQ888 BGM866:BGM888 BQI866:BQI888 CAE866:CAE888 CKA866:CKA888 CTW866:CTW888 DDS866:DDS888 DNO866:DNO888 DXK866:DXK888 EHG866:EHG888 ERC866:ERC888 FAY866:FAY888 FKU866:FKU888 FUQ866:FUQ888 GEM866:GEM888 GOI866:GOI888 GYE866:GYE888 HIA866:HIA888 HRW866:HRW888 IBS866:IBS888 ILO866:ILO888 IVK866:IVK888 JFG866:JFG888 JPC866:JPC888 JYY866:JYY888 KIU866:KIU888 KSQ866:KSQ888 LCM866:LCM888 LMI866:LMI888 LWE866:LWE888 MGA866:MGA888 MPW866:MPW888 MZS866:MZS888 NJO866:NJO888 NTK866:NTK888 ODG866:ODG888 ONC866:ONC888 OWY866:OWY888 PGU866:PGU888 PQQ866:PQQ888 QAM866:QAM888 QKI866:QKI888 QUE866:QUE888 REA866:REA888 RNW866:RNW888 RXS866:RXS888 SHO866:SHO888">
      <formula1>$AC$1:$AS$1</formula1>
    </dataValidation>
    <dataValidation type="whole" operator="lessThanOrEqual" allowBlank="1" showInputMessage="1" showErrorMessage="1" sqref="SRH8050:SRH8058 TBD8050:TBD8058 TKZ8050:TKZ8058 TUV8050:TUV8058 UER8050:UER8058 UON8050:UON8058 UYJ8050:UYJ8058 VIF8050:VIF8058 VSB8050:VSB8058 WBX8050:WBX8058 WLT8050:WLT8058 WVP8050:WVP8058 JD8050:JD8058 SZ8050:SZ8058 ACV8050:ACV8058 AMR8050:AMR8058 AWN8050:AWN8058 BGJ8050:BGJ8058 BQF8050:BQF8058 CAB8050:CAB8058 JD889:JD898 SZ889:SZ898 ACV889:ACV898 AMR889:AMR898 AWN889:AWN898 BGJ889:BGJ898 BQF889:BQF898 CAB889:CAB898 CJX889:CJX898 CTT889:CTT898 DDP889:DDP898 DNL889:DNL898 DXH889:DXH898 EHD889:EHD898 EQZ889:EQZ898 FAV889:FAV898 FKR889:FKR898 FUN889:FUN898 GEJ889:GEJ898 GOF889:GOF898 GYB889:GYB898 HHX889:HHX898 HRT889:HRT898 IBP889:IBP898 ILL889:ILL898 IVH889:IVH898 JFD889:JFD898 JOZ889:JOZ898 JYV889:JYV898 KIR889:KIR898 KSN889:KSN898 LCJ889:LCJ898 LMF889:LMF898 LWB889:LWB898 MFX889:MFX898 MPT889:MPT898 MZP889:MZP898 NJL889:NJL898 NTH889:NTH898 ODD889:ODD898 OMZ889:OMZ898 OWV889:OWV898 PGR889:PGR898 PQN889:PQN898 QAJ889:QAJ898 QKF889:QKF898 QUB889:QUB898 RDX889:RDX898 RNT889:RNT898 RXP889:RXP898 SHL889:SHL898 SRH889:SRH898 TBD889:TBD898 TKZ889:TKZ898 TUV889:TUV898 UER889:UER898 UON889:UON898 UYJ889:UYJ898 VIF889:VIF898 VSB889:VSB898 WBX889:WBX898 WLT889:WLT898 WVP889:WVP898 CJX8050:CJX8058 IZ899:IZ903 SV899:SV903 ACR899:ACR903 AMN899:AMN903 AWJ899:AWJ903 BGF899:BGF903 BQB899:BQB903 BZX899:BZX903 CJT899:CJT903 CTP899:CTP903 DDL899:DDL903 DNH899:DNH903 DXD899:DXD903 EGZ899:EGZ903 EQV899:EQV903 FAR899:FAR903 FKN899:FKN903 FUJ899:FUJ903 GEF899:GEF903 GOB899:GOB903 GXX899:GXX903 HHT899:HHT903 HRP899:HRP903 IBL899:IBL903 ILH899:ILH903 IVD899:IVD903 JEZ899:JEZ903 JOV899:JOV903 JYR899:JYR903 KIN899:KIN903 KSJ899:KSJ903 LCF899:LCF903 LMB899:LMB903 LVX899:LVX903 MFT899:MFT903 MPP899:MPP903 MZL899:MZL903 NJH899:NJH903 NTD899:NTD903 OCZ899:OCZ903 OMV899:OMV903 OWR899:OWR903 PGN899:PGN903 PQJ899:PQJ903 QAF899:QAF903 QKB899:QKB903 QTX899:QTX903 RDT899:RDT903 RNP899:RNP903 RXL899:RXL903 SHH899:SHH903 SRD899:SRD903 TAZ899:TAZ903 TKV899:TKV903 TUR899:TUR903 UEN899:UEN903 UOJ899:UOJ903 UYF899:UYF903 VIB899:VIB903 VRX899:VRX903 WBT899:WBT903 WLP899:WLP903 WVL899:WVL903 CTT8050:CTT8058 JE904:JF912 TA904:TB912 ACW904:ACX912 AMS904:AMT912 AWO904:AWP912 BGK904:BGL912 BQG904:BQH912 CAC904:CAD912 CJY904:CJZ912 CTU904:CTV912 DDQ904:DDR912 DNM904:DNN912 DXI904:DXJ912 EHE904:EHF912 ERA904:ERB912 FAW904:FAX912 FKS904:FKT912 FUO904:FUP912 GEK904:GEL912 GOG904:GOH912 GYC904:GYD912 HHY904:HHZ912 HRU904:HRV912 IBQ904:IBR912 ILM904:ILN912 IVI904:IVJ912 JFE904:JFF912 JPA904:JPB912 JYW904:JYX912 KIS904:KIT912 KSO904:KSP912 LCK904:LCL912 LMG904:LMH912 LWC904:LWD912 MFY904:MFZ912 MPU904:MPV912 MZQ904:MZR912 NJM904:NJN912 NTI904:NTJ912 ODE904:ODF912 ONA904:ONB912 OWW904:OWX912 PGS904:PGT912 PQO904:PQP912 QAK904:QAL912 QKG904:QKH912 QUC904:QUD912 RDY904:RDZ912 RNU904:RNV912 RXQ904:RXR912 SHM904:SHN912 SRI904:SRJ912 TBE904:TBF912 TLA904:TLB912 TUW904:TUX912 UES904:UET912 UOO904:UOP912 UYK904:UYL912 VIG904:VIH912 VSC904:VSD912 WBY904:WBZ912 WLU904:WLV912 WVQ904:WVR912 DDP8050:DDP8058 IY904:IY912 SU904:SU912 ACQ904:ACQ912 AMM904:AMM912 AWI904:AWI912 BGE904:BGE912 BQA904:BQA912 BZW904:BZW912 CJS904:CJS912 CTO904:CTO912 DDK904:DDK912 DNG904:DNG912 DXC904:DXC912 EGY904:EGY912 EQU904:EQU912 FAQ904:FAQ912 FKM904:FKM912 FUI904:FUI912 GEE904:GEE912 GOA904:GOA912 GXW904:GXW912 HHS904:HHS912 HRO904:HRO912 IBK904:IBK912 ILG904:ILG912 IVC904:IVC912 JEY904:JEY912 JOU904:JOU912 JYQ904:JYQ912 KIM904:KIM912 KSI904:KSI912 LCE904:LCE912 LMA904:LMA912 LVW904:LVW912 MFS904:MFS912 MPO904:MPO912 MZK904:MZK912 NJG904:NJG912 NTC904:NTC912 OCY904:OCY912 OMU904:OMU912 OWQ904:OWQ912 PGM904:PGM912 PQI904:PQI912 QAE904:QAE912 QKA904:QKA912 QTW904:QTW912 RDS904:RDS912 RNO904:RNO912 RXK904:RXK912 SHG904:SHG912 SRC904:SRC912 TAY904:TAY912 TKU904:TKU912 TUQ904:TUQ912 UEM904:UEM912 UOI904:UOI912 UYE904:UYE912 VIA904:VIA912 VRW904:VRW912 WBS904:WBS912 WLO904:WLO912 WVK904:WVK912 DNL8050:DNL8058 DXH8050:DXH8058 EHD8050:EHD8058 EQZ8050:EQZ8058 FAV8050:FAV8058 FKR8050:FKR8058 FUN8050:FUN8058 GEJ8050:GEJ8058 GOF8050:GOF8058 GYB8050:GYB8058 HHX8050:HHX8058 HRT8050:HRT8058 IBP8050:IBP8058 ILL8050:ILL8058 IVH8050:IVH8058 JFD8050:JFD8058 JOZ8050:JOZ8058 JYV8050:JYV8058 KIR8050:KIR8058 KSN8050:KSN8058 LCJ8050:LCJ8058 LMF8050:LMF8058 LWB8050:LWB8058 MFX8050:MFX8058 MPT8050:MPT8058 MZP8050:MZP8058 NJL8050:NJL8058 NTH8050:NTH8058 ODD8050:ODD8058 OMZ8050:OMZ8058 OWV8050:OWV8058 PGR8050:PGR8058 PQN8050:PQN8058 QAJ8050:QAJ8058 QKF8050:QKF8058 QUB8050:QUB8058 RDX8050:RDX8058 RNT8050:RNT8058 RXP8050:RXP8058 SHL8050:SHL8058">
      <formula1>9</formula1>
    </dataValidation>
    <dataValidation type="list" allowBlank="1" showInputMessage="1" showErrorMessage="1" sqref="JPA8050:JPA8058 JYW8050:JYW8058 KIS8050:KIS8058 KSO8050:KSO8058 LCK8050:LCK8058 LMG8050:LMG8058 LWC8050:LWC8058 MFY8050:MFY8058 MPU8050:MPU8058 MZQ8050:MZQ8058 JE889:JE898 TA889:TA898 ACW889:ACW898 AMS889:AMS898 AWO889:AWO898 BGK889:BGK898 BQG889:BQG898 CAC889:CAC898 CJY889:CJY898 CTU889:CTU898 DDQ889:DDQ898 DNM889:DNM898 DXI889:DXI898 EHE889:EHE898 ERA889:ERA898 FAW889:FAW898 FKS889:FKS898 FUO889:FUO898 GEK889:GEK898 GOG889:GOG898 GYC889:GYC898 HHY889:HHY898 HRU889:HRU898 IBQ889:IBQ898 ILM889:ILM898 IVI889:IVI898 JFE889:JFE898 JPA889:JPA898 JYW889:JYW898 KIS889:KIS898 KSO889:KSO898 LCK889:LCK898 LMG889:LMG898 LWC889:LWC898 MFY889:MFY898 MPU889:MPU898 MZQ889:MZQ898 NJM889:NJM898 NTI889:NTI898 ODE889:ODE898 ONA889:ONA898 OWW889:OWW898 PGS889:PGS898 PQO889:PQO898 QAK889:QAK898 QKG889:QKG898 QUC889:QUC898 RDY889:RDY898 RNU889:RNU898 RXQ889:RXQ898 SHM889:SHM898 SRI889:SRI898 TBE889:TBE898 TLA889:TLA898 TUW889:TUW898 UES889:UES898 UOO889:UOO898 UYK889:UYK898 VIG889:VIG898 VSC889:VSC898 WBY889:WBY898 WLU889:WLU898 WVQ889:WVQ898 NJM8050:NJM8058 JC899:JC903 SY899:SY903 ACU899:ACU903 AMQ899:AMQ903 AWM899:AWM903 BGI899:BGI903 BQE899:BQE903 CAA899:CAA903 CJW899:CJW903 CTS899:CTS903 DDO899:DDO903 DNK899:DNK903 DXG899:DXG903 EHC899:EHC903 EQY899:EQY903 FAU899:FAU903 FKQ899:FKQ903 FUM899:FUM903 GEI899:GEI903 GOE899:GOE903 GYA899:GYA903 HHW899:HHW903 HRS899:HRS903 IBO899:IBO903 ILK899:ILK903 IVG899:IVG903 JFC899:JFC903 JOY899:JOY903 JYU899:JYU903 KIQ899:KIQ903 KSM899:KSM903 LCI899:LCI903 LME899:LME903 LWA899:LWA903 MFW899:MFW903 MPS899:MPS903 MZO899:MZO903 NJK899:NJK903 NTG899:NTG903 ODC899:ODC903 OMY899:OMY903 OWU899:OWU903 PGQ899:PGQ903 PQM899:PQM903 QAI899:QAI903 QKE899:QKE903 QUA899:QUA903 RDW899:RDW903 RNS899:RNS903 RXO899:RXO903 SHK899:SHK903 SRG899:SRG903 TBC899:TBC903 TKY899:TKY903 TUU899:TUU903 UEQ899:UEQ903 UOM899:UOM903 UYI899:UYI903 VIE899:VIE903 VSA899:VSA903 WBW899:WBW903 WLS899:WLS903 WVO899:WVO903 NTI8050:NTI8058 ODE8050:ODE8058 ONA8050:ONA8058 OWW8050:OWW8058 PGS8050:PGS8058 PQO8050:PQO8058 QAK8050:QAK8058 QKG8050:QKG8058 QUC8050:QUC8058 RDY8050:RDY8058 RNU8050:RNU8058 RXQ8050:RXQ8058 SHM8050:SHM8058 SRI8050:SRI8058 TBE8050:TBE8058 TLA8050:TLA8058 TUW8050:TUW8058 UES8050:UES8058 UOO8050:UOO8058 UYK8050:UYK8058 VIG8050:VIG8058 VSC8050:VSC8058 WBY8050:WBY8058 WLU8050:WLU8058 WVQ8050:WVQ8058 JE8050:JE8058 TA8050:TA8058 ACW8050:ACW8058 AMS8050:AMS8058 AWO8050:AWO8058 BGK8050:BGK8058 BQG8050:BQG8058 CAC8050:CAC8058 CJY8050:CJY8058 CTU8050:CTU8058 DDQ8050:DDQ8058 DNM8050:DNM8058 DXI8050:DXI8058 EHE8050:EHE8058 ERA8050:ERA8058 FAW8050:FAW8058 FKS8050:FKS8058 FUO8050:FUO8058 GEK8050:GEK8058 GOG8050:GOG8058 GYC8050:GYC8058 HHY8050:HHY8058 HRU8050:HRU8058 IBQ8050:IBQ8058 ILM8050:ILM8058 IVI8050:IVI8058 JFE8050:JFE8058">
      <formula1>$AC$1:$AQ$1</formula1>
    </dataValidation>
    <dataValidation type="list" allowBlank="1" showInputMessage="1" showErrorMessage="1" sqref="VID899:VID903 VRZ899:VRZ903 WBV899:WBV903 WLR899:WLR903 WVN899:WVN903 JB899:JB903 SX899:SX903 ACT899:ACT903 AMP899:AMP903 AWL899:AWL903 BGH899:BGH903 BQD899:BQD903 BZZ899:BZZ903 CJV899:CJV903 CTR899:CTR903 DDN899:DDN903 DNJ899:DNJ903 DXF899:DXF903 EHB899:EHB903 EQX899:EQX903 FAT899:FAT903 FKP899:FKP903 FUL899:FUL903 GEH899:GEH903 GOD899:GOD903 GXZ899:GXZ903 HHV899:HHV903 HRR899:HRR903 IBN899:IBN903 ILJ899:ILJ903 IVF899:IVF903 JFB899:JFB903 JOX899:JOX903 JYT899:JYT903 KIP899:KIP903 KSL899:KSL903 LCH899:LCH903 LMD899:LMD903 LVZ899:LVZ903 MFV899:MFV903 MPR899:MPR903 MZN899:MZN903 NJJ899:NJJ903 NTF899:NTF903 ODB899:ODB903 OMX899:OMX903 OWT899:OWT903 PGP899:PGP903 PQL899:PQL903 QAH899:QAH903 QKD899:QKD903 QTZ899:QTZ903 RDV899:RDV903 RNR899:RNR903 RXN899:RXN903 SHJ899:SHJ903 SRF899:SRF903 TBB899:TBB903 TKX899:TKX903 TUT899:TUT903 UEP899:UEP903 UOL899:UOL903 UYH899:UYH903">
      <formula1>$AC$1:$AM$1</formula1>
    </dataValidation>
    <dataValidation type="whole" operator="lessThanOrEqual" allowBlank="1" showInputMessage="1" showErrorMessage="1" sqref="TBG904:TBG912 TLC904:TLC912 TUY904:TUY912 UEU904:UEU912 UOQ904:UOQ912 UYM904:UYM912 VII904:VII912 VSE904:VSE912 WCA904:WCA912 WLW904:WLW912 JF899:JF903 TB899:TB903 ACX899:ACX903 AMT899:AMT903 AWP899:AWP903 BGL899:BGL903 BQH899:BQH903 CAD899:CAD903 CJZ899:CJZ903 CTV899:CTV903 DDR899:DDR903 DNN899:DNN903 DXJ899:DXJ903 EHF899:EHF903 ERB899:ERB903 FAX899:FAX903 FKT899:FKT903 FUP899:FUP903 GEL899:GEL903 GOH899:GOH903 GYD899:GYD903 HHZ899:HHZ903 HRV899:HRV903 IBR899:IBR903 ILN899:ILN903 IVJ899:IVJ903 JFF899:JFF903 JPB899:JPB903 JYX899:JYX903 KIT899:KIT903 KSP899:KSP903 LCL899:LCL903 LMH899:LMH903 LWD899:LWD903 MFZ899:MFZ903 MPV899:MPV903 MZR899:MZR903 NJN899:NJN903 NTJ899:NTJ903 ODF899:ODF903 ONB899:ONB903 OWX899:OWX903 PGT899:PGT903 PQP899:PQP903 QAL899:QAL903 QKH899:QKH903 QUD899:QUD903 RDZ899:RDZ903 RNV899:RNV903 RXR899:RXR903 SHN899:SHN903 SRJ899:SRJ903 TBF899:TBF903 TLB899:TLB903 TUX899:TUX903 UET899:UET903 UOP899:UOP903 UYL899:UYL903 VIH899:VIH903 VSD899:VSD903 WBZ899:WBZ903 WLV899:WLV903 WVR899:WVR903 WVS904:WVS912 JG904:JG912 TC904:TC912 ACY904:ACY912 AMU904:AMU912 AWQ904:AWQ912 BGM904:BGM912 BQI904:BQI912 CAE904:CAE912 CKA904:CKA912 CTW904:CTW912 DDS904:DDS912 DNO904:DNO912 DXK904:DXK912 EHG904:EHG912 ERC904:ERC912 FAY904:FAY912 FKU904:FKU912 FUQ904:FUQ912 GEM904:GEM912 GOI904:GOI912 GYE904:GYE912 HIA904:HIA912 HRW904:HRW912 IBS904:IBS912 ILO904:ILO912 IVK904:IVK912 JFG904:JFG912 JPC904:JPC912 JYY904:JYY912 KIU904:KIU912 KSQ904:KSQ912 LCM904:LCM912 LMI904:LMI912 LWE904:LWE912 MGA904:MGA912 MPW904:MPW912 MZS904:MZS912 NJO904:NJO912 NTK904:NTK912 ODG904:ODG912 ONC904:ONC912 OWY904:OWY912 PGU904:PGU912 PQQ904:PQQ912 QAM904:QAM912 QKI904:QKI912 QUE904:QUE912 REA904:REA912 RNW904:RNW912 RXS904:RXS912 SHO904:SHO912 SRK904:SRK912">
      <formula1>8</formula1>
    </dataValidation>
    <dataValidation type="custom" allowBlank="1" showInputMessage="1" showErrorMessage="1" sqref="VIM899:VIM903 VSI899:VSI903 WCE899:WCE903 WMA899:WMA903 WVW899:WVW903 JK899:JK903 TG899:TG903 ADC899:ADC903 AMY899:AMY903 AWU899:AWU903 BGQ899:BGQ903 BQM899:BQM903 CAI899:CAI903 CKE899:CKE903 CUA899:CUA903 DDW899:DDW903 DNS899:DNS903 DXO899:DXO903 EHK899:EHK903 ERG899:ERG903 FBC899:FBC903 FKY899:FKY903 FUU899:FUU903 GEQ899:GEQ903 GOM899:GOM903 GYI899:GYI903 HIE899:HIE903 HSA899:HSA903 IBW899:IBW903 ILS899:ILS903 IVO899:IVO903 JFK899:JFK903 JPG899:JPG903 JZC899:JZC903 KIY899:KIY903 KSU899:KSU903 LCQ899:LCQ903 LMM899:LMM903 LWI899:LWI903 MGE899:MGE903 MQA899:MQA903 MZW899:MZW903 NJS899:NJS903 NTO899:NTO903 ODK899:ODK903 ONG899:ONG903 OXC899:OXC903 PGY899:PGY903 PQU899:PQU903 QAQ899:QAQ903 QKM899:QKM903 QUI899:QUI903 REE899:REE903 ROA899:ROA903 RXW899:RXW903 SHS899:SHS903 SRO899:SRO903 TBK899:TBK903 TLG899:TLG903 TVC899:TVC903 UEY899:UEY903 UOU899:UOU903 UYQ899:UYQ903">
      <formula1>JI899/75</formula1>
    </dataValidation>
    <dataValidation type="whole" operator="equal" allowBlank="1" showInputMessage="1" showErrorMessage="1" sqref="U440:U458 U595:U613 U697:U698 U800:U803 U846:U849 U907:U912 JQ907:JQ912 TM907:TM912 ADI907:ADI912 ANE907:ANE912 AXA907:AXA912 BGW907:BGW912 BQS907:BQS912 CAO907:CAO912 CKK907:CKK912 CUG907:CUG912 DEC907:DEC912 DNY907:DNY912 DXU907:DXU912 EHQ907:EHQ912 ERM907:ERM912 FBI907:FBI912 FLE907:FLE912 FVA907:FVA912 GEW907:GEW912 GOS907:GOS912 GYO907:GYO912 HIK907:HIK912 HSG907:HSG912 ICC907:ICC912 ILY907:ILY912 IVU907:IVU912 JFQ907:JFQ912 JPM907:JPM912 JZI907:JZI912 KJE907:KJE912 KTA907:KTA912 LCW907:LCW912 LMS907:LMS912 LWO907:LWO912 MGK907:MGK912 MQG907:MQG912 NAC907:NAC912 NJY907:NJY912 NTU907:NTU912 ODQ907:ODQ912 ONM907:ONM912 OXI907:OXI912 PHE907:PHE912 PRA907:PRA912 QAW907:QAW912 QKS907:QKS912 QUO907:QUO912 REK907:REK912 ROG907:ROG912 RYC907:RYC912 SHY907:SHY912 SRU907:SRU912 TBQ907:TBQ912 TLM907:TLM912 TVI907:TVI912 UFE907:UFE912 UPA907:UPA912 UYW907:UYW912 VIS907:VIS912 VSO907:VSO912 WCK907:WCK912 WMG907:WMG912 WWC907:WWC912 U1042:U1055 U1209:U1212 U1289:U1292 U1407:U1419 U1557 U1699:U1711 U1809:U1817 U1874:U1878 U1999:U2002 U2165:U2173 U2314:U2326 U2542:U2545 U2944:U2963 U3243:U3249 U3395:U3400 U3672:U3682 U3761:U3765 U4049:U4061 U4602:U4627 U4863:U4866 U5182:U5189 U5246:U5251 U5388:U5398 U5539:U5550 U5594:U5596 U5792:U5801 U5964:U5973 U6238:U6255 U6444:U6454 U6654:U6662 U6878:U6881 U6990:U6991 U7047 U7445:U7448 U7503 U7859:U7890 U8028:U8029 U5818 U6774 U6775:U6785">
      <formula1>11</formula1>
    </dataValidation>
    <dataValidation type="whole" operator="equal" allowBlank="1" showInputMessage="1" showErrorMessage="1" sqref="U410:U439 U573:U594 U695:U696 U840:U845 U904:U906 JQ904:JQ906 TM904:TM906 ADI904:ADI906 ANE904:ANE906 AXA904:AXA906 BGW904:BGW906 BQS904:BQS906 CAO904:CAO906 CKK904:CKK906 CUG904:CUG906 DEC904:DEC906 DNY904:DNY906 DXU904:DXU906 EHQ904:EHQ906 ERM904:ERM906 FBI904:FBI906 FLE904:FLE906 FVA904:FVA906 GEW904:GEW906 GOS904:GOS906 GYO904:GYO906 HIK904:HIK906 HSG904:HSG906 ICC904:ICC906 ILY904:ILY906 IVU904:IVU906 JFQ904:JFQ906 JPM904:JPM906 JZI904:JZI906 KJE904:KJE906 KTA904:KTA906 LCW904:LCW906 LMS904:LMS906 LWO904:LWO906 MGK904:MGK906 MQG904:MQG906 NAC904:NAC906 NJY904:NJY906 NTU904:NTU906 ODQ904:ODQ906 ONM904:ONM906 OXI904:OXI906 PHE904:PHE906 PRA904:PRA906 QAW904:QAW906 QKS904:QKS906 QUO904:QUO906 REK904:REK906 ROG904:ROG906 RYC904:RYC906 SHY904:SHY906 SRU904:SRU906 TBQ904:TBQ906 TLM904:TLM906 TVI904:TVI906 UFE904:UFE906 UPA904:UPA906 UYW904:UYW906 VIS904:VIS906 VSO904:VSO906 WCK904:WCK906 WMG904:WMG906 WWC904:WWC906 U1030:U1041 U1204:U1208 U1284:U1288 U1386:U1406 U1545:U1556 U1685:U1698 U1804:U1808 U1866:U1873 U2149:U2164 U2290:U2313 U2539:U2541 U2722:U2729 U2926:U2943 U3024:U3025 U3234:U3242 U3384:U3394 U3631:U3671 U3756:U3760 U4036:U4048 U4570:U4601 U4796:U4819 U4860:U4862 U5171:U5181 U5244:U5245 U5302:U5307 U5378:U5387 U5533:U5538 U5591:U5593 U5761:U5791 U5957:U5963 U6226:U6237 U6423:U6443 U6639:U6653 U7581:U7583 U6799 U6773 U6979:U6989 U7046 U7430:U7444 U7500:U7502 U8017:U8027 U8544:U8547 U7792:U7858 U6761:U6768 U6770">
      <formula1>10</formula1>
    </dataValidation>
    <dataValidation type="whole" operator="equal" allowBlank="1" showInputMessage="1" showErrorMessage="1" sqref="U360:U409 U542:U572 U690:U694 U789:U797 U899:U903 JQ899:JQ903 TM899:TM903 ADI899:ADI903 ANE899:ANE903 AXA899:AXA903 BGW899:BGW903 BQS899:BQS903 CAO899:CAO903 CKK899:CKK903 CUG899:CUG903 DEC899:DEC903 DNY899:DNY903 DXU899:DXU903 EHQ899:EHQ903 ERM899:ERM903 FBI899:FBI903 FLE899:FLE903 FVA899:FVA903 GEW899:GEW903 GOS899:GOS903 GYO899:GYO903 HIK899:HIK903 HSG899:HSG903 ICC899:ICC903 ILY899:ILY903 IVU899:IVU903 JFQ899:JFQ903 JPM899:JPM903 JZI899:JZI903 KJE899:KJE903 KTA899:KTA903 LCW899:LCW903 LMS899:LMS903 LWO899:LWO903 MGK899:MGK903 MQG899:MQG903 NAC899:NAC903 NJY899:NJY903 NTU899:NTU903 ODQ899:ODQ903 ONM899:ONM903 OXI899:OXI903 PHE899:PHE903 PRA899:PRA903 QAW899:QAW903 QKS899:QKS903 QUO899:QUO903 REK899:REK903 ROG899:ROG903 RYC899:RYC903 SHY899:SHY903 SRU899:SRU903 TBQ899:TBQ903 TLM899:TLM903 TVI899:TVI903 UFE899:UFE903 UPA899:UPA903 UYW899:UYW903 VIS899:VIS903 VSO899:VSO903 WCK899:WCK903 WMG899:WMG903 WWC899:WWC903 U1006:U1029 U1196:U1203 U1272:U1283 U1380:U1385 U1534:U1544 U1671:U1684 U1786:U1803 U1859:U1865 U1941:U1955 U1990:U1998 U2130:U2148 U2272:U2279 U2531:U2538 U2711:U2721 U2897:U2925 U3012:U3023 U3231:U3233 U3365:U3383 U3582:U3630 U3753:U3755 U3986:U4035 U4541:U4569 U4650:U4654 U4769:U4795 U4857:U4859 U5158:U5170 U5240:U5243 U5294:U5301 U5368:U5377 U5519:U5532 U5585:U5590 U5744:U5760 U6201:U6225 U6411:U6422 U6625:U6638 U7400:U7429 U6798 U6929:U6978 U7042:U7045 U7494:U7499 U6724:U6729 U6751:U6760 U7746:U7791 U7579:U7580 U7969:U8016 U7585">
      <formula1>9</formula1>
    </dataValidation>
    <dataValidation type="whole" operator="equal" allowBlank="1" showInputMessage="1" showErrorMessage="1" sqref="U318:U359 U686:U689 U784:U788 U836:U839 U1358:U1379 U1777:U1785 U2518:U2530 U2701:U2710 U2848:U2896 U3353:U3364 U3746:U3752 U3978:U3985 U4508:U4540 U5511:U5518 U6604:U6624 U6716:U6723 U6796:U6797 U7039:U7041 U7488:U7493 U3935:U3960 JQ8050:JQ8058 TM8050:TM8058 ADI8050:ADI8058 ANE8050:ANE8058 AXA8050:AXA8058 BGW8050:BGW8058 BQS8050:BQS8058 CAO8050:CAO8058 CKK8050:CKK8058 CUG8050:CUG8058 DEC8050:DEC8058 DNY8050:DNY8058 DXU8050:DXU8058 EHQ8050:EHQ8058 ERM8050:ERM8058 FBI8050:FBI8058 FLE8050:FLE8058 FVA8050:FVA8058 GEW8050:GEW8058 GOS8050:GOS8058 GYO8050:GYO8058 HIK8050:HIK8058 HSG8050:HSG8058 ICC8050:ICC8058 ILY8050:ILY8058 IVU8050:IVU8058 JFQ8050:JFQ8058 JPM8050:JPM8058 JZI8050:JZI8058 KJE8050:KJE8058 KTA8050:KTA8058 LCW8050:LCW8058 LMS8050:LMS8058 LWO8050:LWO8058 MGK8050:MGK8058 MQG8050:MQG8058 NAC8050:NAC8058 NJY8050:NJY8058 NTU8050:NTU8058 ODQ8050:ODQ8058 ONM8050:ONM8058 OXI8050:OXI8058 PHE8050:PHE8058 PRA8050:PRA8058 QAW8050:QAW8058 QKS8050:QKS8058 QUO8050:QUO8058 REK8050:REK8058 ROG8050:ROG8058 RYC8050:RYC8058 SHY8050:SHY8058 SRU8050:SRU8058 TBQ8050:TBQ8058 TLM8050:TLM8058 TVI8050:TVI8058 UFE8050:UFE8058 UPA8050:UPA8058 UYW8050:UYW8058 VIS8050:VIS8058 VSO8050:VSO8058 WCK8050:WCK8058 WMG8050:WMG8058 WWC8050:WWC8058 U8157:U8184 U8114:U8146 U8030:U8098 U7939:U7968 U7584 U7586:U7601 U8192:U8243 U8255:U8543">
      <formula1>8</formula1>
    </dataValidation>
    <dataValidation type="whole" operator="equal" allowBlank="1" showInputMessage="1" showErrorMessage="1" sqref="U172:U259 U505:U524 U642:U671 U758:U770 U808:U823 U876:U888 JQ876:JQ888 TM876:TM888 ADI876:ADI888 ANE876:ANE888 AXA876:AXA888 BGW876:BGW888 BQS876:BQS888 CAO876:CAO888 CKK876:CKK888 CUG876:CUG888 DEC876:DEC888 DNY876:DNY888 DXU876:DXU888 EHQ876:EHQ888 ERM876:ERM888 FBI876:FBI888 FLE876:FLE888 FVA876:FVA888 GEW876:GEW888 GOS876:GOS888 GYO876:GYO888 HIK876:HIK888 HSG876:HSG888 ICC876:ICC888 ILY876:ILY888 IVU876:IVU888 JFQ876:JFQ888 JPM876:JPM888 JZI876:JZI888 KJE876:KJE888 KTA876:KTA888 LCW876:LCW888 LMS876:LMS888 LWO876:LWO888 MGK876:MGK888 MQG876:MQG888 NAC876:NAC888 NJY876:NJY888 NTU876:NTU888 ODQ876:ODQ888 ONM876:ONM888 OXI876:OXI888 PHE876:PHE888 PRA876:PRA888 QAW876:QAW888 QKS876:QKS888 QUO876:QUO888 REK876:REK888 ROG876:ROG888 RYC876:RYC888 SHY876:SHY888 SRU876:SRU888 TBQ876:TBQ888 TLM876:TLM888 TVI876:TVI888 UFE876:UFE888 UPA876:UPA888 UYW876:UYW888 VIS876:VIS888 VSO876:VSO888 WCK876:WCK888 WMG876:WMG888 WWC876:WWC888 U958:U993 U1181:U1186 U1248:U1262 U1317:U1336 U1476:U1505 U1624:U1650 U1751:U1764 U1833:U1849 U1913:U1933 U2081:U2114 U2224:U2255 U2481:U2498 U2667:U2686 U2798:U2831 U2987:U2999 U3173:U3208 U3311:U3336 U3492:U3514 U3726:U3737 U3870:U3906 U4462:U4484 U4648:U4649 U4721:U4740 U4842:U4847 U5000:U5070 U5264:U5279 U5338:U5351 U5493:U5499 U5491 U5568:U5576 U5716:U5734 U6344:U6376 U6673:U6700 U6794 U7019:U7032 U7466:U7480 U7254:U7337 U5875:U5912 U6109:U6155 U5815:U5816 U7633:U7696 U7573:U7576 U6865:U6869 U6863:U6864 U6772">
      <formula1>6</formula1>
    </dataValidation>
    <dataValidation type="whole" operator="equal" allowBlank="1" showInputMessage="1" showErrorMessage="1" sqref="U102:U171 U481:U504 U634:U641 U754:U757 U866:U875 JQ866:JQ875 TM866:TM875 ADI866:ADI875 ANE866:ANE875 AXA866:AXA875 BGW866:BGW875 BQS866:BQS875 CAO866:CAO875 CKK866:CKK875 CUG866:CUG875 DEC866:DEC875 DNY866:DNY875 DXU866:DXU875 EHQ866:EHQ875 ERM866:ERM875 FBI866:FBI875 FLE866:FLE875 FVA866:FVA875 GEW866:GEW875 GOS866:GOS875 GYO866:GYO875 HIK866:HIK875 HSG866:HSG875 ICC866:ICC875 ILY866:ILY875 IVU866:IVU875 JFQ866:JFQ875 JPM866:JPM875 JZI866:JZI875 KJE866:KJE875 KTA866:KTA875 LCW866:LCW875 LMS866:LMS875 LWO866:LWO875 MGK866:MGK875 MQG866:MQG875 NAC866:NAC875 NJY866:NJY875 NTU866:NTU875 ODQ866:ODQ875 ONM866:ONM875 OXI866:OXI875 PHE866:PHE875 PRA866:PRA875 QAW866:QAW875 QKS866:QKS875 QUO866:QUO875 REK866:REK875 ROG866:ROG875 RYC866:RYC875 SHY866:SHY875 SRU866:SRU875 TBQ866:TBQ875 TLM866:TLM875 TVI866:TVI875 UFE866:UFE875 UPA866:UPA875 UYW866:UYW875 VIS866:VIS875 VSO866:VSO875 WCK866:WCK875 WMG866:WMG875 WWC866:WWC875 U947:U957 U1173:U1180 U1228:U1247 U1305:U1316 U1454:U1475 U1600:U1623 U1736:U1750 U1828:U1832 U1903:U1912 U1977:U1980 U2053:U2080 U2186:U2223 U2444:U2480 U2652:U2666 U2778:U2797 U2979:U2986 U3135:U3172 U3284:U3310 U3461:U3491 U3722:U3725 U4425:U4461 U4638:U4647 U4688:U4720 U4837:U4841 U4945:U4999 U5214:U5222 U5252:U5263 U5327:U5337 U5479:U5490 U5557:U5567 U5692:U5715 U6085:U6108 U7010:U7018 U7456:U7465 U3832:U3869 U3961:U3969 U7609:U7632 U5813:U5814 U6290:U6343 U5817 U5819:U5820 U6663:U6672 U6731 U7177:U7253 U6734 U6747:U6750 U7541:U7572 U5836:U5843 U5845:U5874 U6769 U6790:U6793 U6861:U6862 U6856:U6860 U6771">
      <formula1>5</formula1>
    </dataValidation>
    <dataValidation type="custom" allowBlank="1" showInputMessage="1" showErrorMessage="1" sqref="SHQ8050:SHQ8058 SRM8050:SRM8058 TBI8050:TBI8058 TLE8050:TLE8058 TVA8050:TVA8058 UEW8050:UEW8058 JI866:JI912 TE866:TE912 ADA866:ADA912 AMW866:AMW912 AWS866:AWS912 BGO866:BGO912 BQK866:BQK912 CAG866:CAG912 CKC866:CKC912 CTY866:CTY912 DDU866:DDU912 DNQ866:DNQ912 DXM866:DXM912 EHI866:EHI912 ERE866:ERE912 FBA866:FBA912 FKW866:FKW912 FUS866:FUS912 GEO866:GEO912 GOK866:GOK912 GYG866:GYG912 HIC866:HIC912 HRY866:HRY912 IBU866:IBU912 ILQ866:ILQ912 IVM866:IVM912 JFI866:JFI912 JPE866:JPE912 JZA866:JZA912 KIW866:KIW912 KSS866:KSS912 LCO866:LCO912 LMK866:LMK912 LWG866:LWG912 MGC866:MGC912 MPY866:MPY912 MZU866:MZU912 NJQ866:NJQ912 NTM866:NTM912 ODI866:ODI912 ONE866:ONE912 OXA866:OXA912 PGW866:PGW912 PQS866:PQS912 QAO866:QAO912 QKK866:QKK912 QUG866:QUG912 REC866:REC912 RNY866:RNY912 RXU866:RXU912 SHQ866:SHQ912 SRM866:SRM912 TBI866:TBI912 TLE866:TLE912 TVA866:TVA912 UEW866:UEW912 UOS866:UOS912 UYO866:UYO912 VIK866:VIK912 VSG866:VSG912 WCC866:WCC912 WLY866:WLY912 WVU866:WVU912 UOS8050:UOS8058 UYO8050:UYO8058 VIK8050:VIK8058 VSG8050:VSG8058 WCC8050:WCC8058 WLY8050:WLY8058 JZA8050:JZA8058 KIW8050:KIW8058 KSS8050:KSS8058 LCO8050:LCO8058 LMK8050:LMK8058 LWG8050:LWG8058 MGC8050:MGC8058 MPY8050:MPY8058 MZU8050:MZU8058 NJQ8050:NJQ8058 NTM8050:NTM8058 ODI8050:ODI8058 ONE8050:ONE8058 OXA8050:OXA8058 PGW8050:PGW8058 PQS8050:PQS8058 QAO8050:QAO8058 QKK8050:QKK8058 QUG8050:QUG8058 REC8050:REC8058 RNY8050:RNY8058 RXU8050:RXU8058 WVU8050:WVU8058 JI8050:JI8058 TE8050:TE8058 ADA8050:ADA8058 AMW8050:AMW8058 AWS8050:AWS8058 BGO8050:BGO8058 BQK8050:BQK8058 CAG8050:CAG8058 CKC8050:CKC8058 CTY8050:CTY8058 DDU8050:DDU8058 DNQ8050:DNQ8058 DXM8050:DXM8058 EHI8050:EHI8058 ERE8050:ERE8058 FBA8050:FBA8058 FKW8050:FKW8058 FUS8050:FUS8058 GEO8050:GEO8058 GOK8050:GOK8058 GYG8050:GYG8058 HIC8050:HIC8058 HRY8050:HRY8058 IBU8050:IBU8058 ILQ8050:ILQ8058 IVM8050:IVM8058 JFI8050:JFI8058 JPE8050:JPE8058">
      <formula1>SUM(IX866:JG866)</formula1>
    </dataValidation>
    <dataValidation type="custom" allowBlank="1" showInputMessage="1" showErrorMessage="1" sqref="UYQ904:UYQ912 VIM904:VIM912 VSI904:VSI912 WCE904:WCE912 WMA904:WMA912 WVW904:WVW912 JK904:JK912 TG904:TG912 ADC904:ADC912 AMY904:AMY912 AWU904:AWU912 BGQ904:BGQ912 BQM904:BQM912 CAI904:CAI912 CKE904:CKE912 CUA904:CUA912 DDW904:DDW912 DNS904:DNS912 DXO904:DXO912 EHK904:EHK912 ERG904:ERG912 FBC904:FBC912 FKY904:FKY912 FUU904:FUU912 GEQ904:GEQ912 GOM904:GOM912 GYI904:GYI912 HIE904:HIE912 HSA904:HSA912 IBW904:IBW912 ILS904:ILS912 IVO904:IVO912 JFK904:JFK912 JPG904:JPG912 JZC904:JZC912 KIY904:KIY912 KSU904:KSU912 LCQ904:LCQ912 LMM904:LMM912 LWI904:LWI912 MGE904:MGE912 MQA904:MQA912 MZW904:MZW912 NJS904:NJS912 NTO904:NTO912 ODK904:ODK912 ONG904:ONG912 OXC904:OXC912 PGY904:PGY912 PQU904:PQU912 QAQ904:QAQ912 QKM904:QKM912 QUI904:QUI912 REE904:REE912 ROA904:ROA912 RXW904:RXW912 SHS904:SHS912 SRO904:SRO912 TBK904:TBK912 TLG904:TLG912 TVC904:TVC912 UEY904:UEY912 UOU904:UOU912">
      <formula1>JI904/91</formula1>
    </dataValidation>
    <dataValidation type="whole" operator="equal" allowBlank="1" showInputMessage="1" showErrorMessage="1" sqref="U459:U480 U614:U633 U699:U753 U804:U807 U850:U865 JQ850:JQ865 TM850:TM865 ADI850:ADI865 ANE850:ANE865 AXA850:AXA865 BGW850:BGW865 BQS850:BQS865 CAO850:CAO865 CKK850:CKK865 CUG850:CUG865 DEC850:DEC865 DNY850:DNY865 DXU850:DXU865 EHQ850:EHQ865 ERM850:ERM865 FBI850:FBI865 FLE850:FLE865 FVA850:FVA865 GEW850:GEW865 GOS850:GOS865 GYO850:GYO865 HIK850:HIK865 HSG850:HSG865 ICC850:ICC865 ILY850:ILY865 IVU850:IVU865 JFQ850:JFQ865 JPM850:JPM865 JZI850:JZI865 KJE850:KJE865 KTA850:KTA865 LCW850:LCW865 LMS850:LMS865 LWO850:LWO865 MGK850:MGK865 MQG850:MQG865 NAC850:NAC865 NJY850:NJY865 NTU850:NTU865 ODQ850:ODQ865 ONM850:ONM865 OXI850:OXI865 PHE850:PHE865 PRA850:PRA865 QAW850:QAW865 QKS850:QKS865 QUO850:QUO865 REK850:REK865 ROG850:ROG865 RYC850:RYC865 SHY850:SHY865 SRU850:SRU865 TBQ850:TBQ865 TLM850:TLM865 TVI850:TVI865 UFE850:UFE865 UPA850:UPA865 UYW850:UYW865 VIS850:VIS865 VSO850:VSO865 WCK850:WCK865 WMG850:WMG865 WWC850:WWC865 U913:U946 U1056:U1172 U1213:U1227 U1293:U1304 U1420:U1453 U1558:U1599 U1712:U1735 U1818:U1827 U1879:U1902 U1956:U1976 U2003:U2052 U2174:U2185 U2327:U2443 U2546:U2651 U2730:U2777 U2964:U2978 U3026:U3134 U3250:U3283 U3401:U3460 U3683:U3721 U3766:U3831 U4369:U4424 U4628:U4637 U4655:U4687 U4829:U4836 U4867:U4944 U5190:U5213 U5308:U5326 U5399:U5478 U5551:U5556 U5597:U5691 U5974:U6084 U6256:U6289 U6992:U7009 U7449:U7455 U8:U101 U7048:U7176 U6800:U6855 U6455:U6512 U5802:U5812 U5821:U5835 U6786:U6789 U6730 U6735:U6746 U7504:U7540">
      <formula1>4</formula1>
    </dataValidation>
    <dataValidation type="list" allowBlank="1" showInputMessage="1" showErrorMessage="1" sqref="UYD850:UYD865 VHZ850:VHZ865 VRV850:VRV865 WBR850:WBR865 WLN850:WLN865 WVJ850:WVJ865 IX850:IX865 ST850:ST865 ACP850:ACP865 AML850:AML865 AWH850:AWH865 BGD850:BGD865 BPZ850:BPZ865 BZV850:BZV865 CJR850:CJR865 CTN850:CTN865 DDJ850:DDJ865 DNF850:DNF865 DXB850:DXB865 EGX850:EGX865 EQT850:EQT865 FAP850:FAP865 FKL850:FKL865 FUH850:FUH865 GED850:GED865 GNZ850:GNZ865 GXV850:GXV865 HHR850:HHR865 HRN850:HRN865 IBJ850:IBJ865 ILF850:ILF865 IVB850:IVB865 JEX850:JEX865 JOT850:JOT865 JYP850:JYP865 KIL850:KIL865 KSH850:KSH865 LCD850:LCD865 LLZ850:LLZ865 LVV850:LVV865 MFR850:MFR865 MPN850:MPN865 MZJ850:MZJ865 NJF850:NJF865 NTB850:NTB865 OCX850:OCX865 OMT850:OMT865 OWP850:OWP865 PGL850:PGL865 PQH850:PQH865 QAD850:QAD865 QJZ850:QJZ865 QTV850:QTV865 RDR850:RDR865 RNN850:RNN865 RXJ850:RXJ865 SHF850:SHF865 SRB850:SRB865 TAX850:TAX865 TKT850:TKT865 TUP850:TUP865 UEL850:UEL865 UOH850:UOH865">
      <formula1>$AC$1:$AG$1</formula1>
    </dataValidation>
    <dataValidation type="whole" operator="lessThanOrEqual" allowBlank="1" showInputMessage="1" showErrorMessage="1" sqref="TAZ850:TAZ865 TKV850:TKV865 TUR850:TUR865 UEN850:UEN865 UOJ850:UOJ865 UYF850:UYF865 VIB850:VIB865 VRX850:VRX865 WBT850:WBT865 WLP850:WLP865 JC850:JC865 SY850:SY865 ACU850:ACU865 AMQ850:AMQ865 AWM850:AWM865 BGI850:BGI865 BQE850:BQE865 CAA850:CAA865 CJW850:CJW865 CTS850:CTS865 DDO850:DDO865 DNK850:DNK865 DXG850:DXG865 EHC850:EHC865 EQY850:EQY865 FAU850:FAU865 FKQ850:FKQ865 FUM850:FUM865 GEI850:GEI865 GOE850:GOE865 GYA850:GYA865 HHW850:HHW865 HRS850:HRS865 IBO850:IBO865 ILK850:ILK865 IVG850:IVG865 JFC850:JFC865 JOY850:JOY865 JYU850:JYU865 KIQ850:KIQ865 KSM850:KSM865 LCI850:LCI865 LME850:LME865 LWA850:LWA865 MFW850:MFW865 MPS850:MPS865 MZO850:MZO865 NJK850:NJK865 NTG850:NTG865 ODC850:ODC865 OMY850:OMY865 OWU850:OWU865 PGQ850:PGQ865 PQM850:PQM865 QAI850:QAI865 QKE850:QKE865 QUA850:QUA865 RDW850:RDW865 RNS850:RNS865 RXO850:RXO865 SHK850:SHK865 SRG850:SRG865 TBC850:TBC865 TKY850:TKY865 TUU850:TUU865 UEQ850:UEQ865 UOM850:UOM865 UYI850:UYI865 VIE850:VIE865 VSA850:VSA865 WBW850:WBW865 WLS850:WLS865 WVO850:WVO865 WVL850:WVL865 IZ850:IZ865 SV850:SV865 ACR850:ACR865 AMN850:AMN865 AWJ850:AWJ865 BGF850:BGF865 BQB850:BQB865 BZX850:BZX865 CJT850:CJT865 CTP850:CTP865 DDL850:DDL865 DNH850:DNH865 DXD850:DXD865 EGZ850:EGZ865 EQV850:EQV865 FAR850:FAR865 FKN850:FKN865 FUJ850:FUJ865 GEF850:GEF865 GOB850:GOB865 GXX850:GXX865 HHT850:HHT865 HRP850:HRP865 IBL850:IBL865 ILH850:ILH865 IVD850:IVD865 JEZ850:JEZ865 JOV850:JOV865 JYR850:JYR865 KIN850:KIN865 KSJ850:KSJ865 LCF850:LCF865 LMB850:LMB865 LVX850:LVX865 MFT850:MFT865 MPP850:MPP865 MZL850:MZL865 NJH850:NJH865 NTD850:NTD865 OCZ850:OCZ865 OMV850:OMV865 OWR850:OWR865 PGN850:PGN865 PQJ850:PQJ865 QAF850:QAF865 QKB850:QKB865 QTX850:QTX865 RDT850:RDT865 RNP850:RNP865 RXL850:RXL865 SHH850:SHH865 SRD850:SRD865">
      <formula1>2</formula1>
    </dataValidation>
    <dataValidation type="list" allowBlank="1" showInputMessage="1" showErrorMessage="1" sqref="UYN850:UYN865 VIJ850:VIJ865 VSF850:VSF865 WCB850:WCB865 WLX850:WLX865 WVT850:WVT865 JH850:JH865 TD850:TD865 ACZ850:ACZ865 AMV850:AMV865 AWR850:AWR865 BGN850:BGN865 BQJ850:BQJ865 CAF850:CAF865 CKB850:CKB865 CTX850:CTX865 DDT850:DDT865 DNP850:DNP865 DXL850:DXL865 EHH850:EHH865 ERD850:ERD865 FAZ850:FAZ865 FKV850:FKV865 FUR850:FUR865 GEN850:GEN865 GOJ850:GOJ865 GYF850:GYF865 HIB850:HIB865 HRX850:HRX865 IBT850:IBT865 ILP850:ILP865 IVL850:IVL865 JFH850:JFH865 JPD850:JPD865 JYZ850:JYZ865 KIV850:KIV865 KSR850:KSR865 LCN850:LCN865 LMJ850:LMJ865 LWF850:LWF865 MGB850:MGB865 MPX850:MPX865 MZT850:MZT865 NJP850:NJP865 NTL850:NTL865 ODH850:ODH865 OND850:OND865 OWZ850:OWZ865 PGV850:PGV865 PQR850:PQR865 QAN850:QAN865 QKJ850:QKJ865 QUF850:QUF865 REB850:REB865 RNX850:RNX865 RXT850:RXT865 SHP850:SHP865 SRL850:SRL865 TBH850:TBH865 TLD850:TLD865 TUZ850:TUZ865 UEV850:UEV865 UOR850:UOR865">
      <formula1>$B$1:$C$1</formula1>
    </dataValidation>
    <dataValidation type="list" operator="lessThanOrEqual" allowBlank="1" showInputMessage="1" showErrorMessage="1" sqref="UYK850:UYK865 VIG850:VIG865 VSC850:VSC865 WBY850:WBY865 WLU850:WLU865 WVQ850:WVQ865 JE850:JE865 TA850:TA865 ACW850:ACW865 AMS850:AMS865 AWO850:AWO865 BGK850:BGK865 BQG850:BQG865 CAC850:CAC865 CJY850:CJY865 CTU850:CTU865 DDQ850:DDQ865 DNM850:DNM865 DXI850:DXI865 EHE850:EHE865 ERA850:ERA865 FAW850:FAW865 FKS850:FKS865 FUO850:FUO865 GEK850:GEK865 GOG850:GOG865 GYC850:GYC865 HHY850:HHY865 HRU850:HRU865 IBQ850:IBQ865 ILM850:ILM865 IVI850:IVI865 JFE850:JFE865 JPA850:JPA865 JYW850:JYW865 KIS850:KIS865 KSO850:KSO865 LCK850:LCK865 LMG850:LMG865 LWC850:LWC865 MFY850:MFY865 MPU850:MPU865 MZQ850:MZQ865 NJM850:NJM865 NTI850:NTI865 ODE850:ODE865 ONA850:ONA865 OWW850:OWW865 PGS850:PGS865 PQO850:PQO865 QAK850:QAK865 QKG850:QKG865 QUC850:QUC865 RDY850:RDY865 RNU850:RNU865 RXQ850:RXQ865 SHM850:SHM865 SRI850:SRI865 TBE850:TBE865 TLA850:TLA865 TUW850:TUW865 UES850:UES865 UOO850:UOO865">
      <formula1>$E$1:$F$1</formula1>
    </dataValidation>
    <dataValidation type="custom" allowBlank="1" showInputMessage="1" showErrorMessage="1" sqref="UYO850:UYO865 VIK850:VIK865 VSG850:VSG865 WCC850:WCC865 WLY850:WLY865 WVU850:WVU865 JI850:JI865 TE850:TE865 ADA850:ADA865 AMW850:AMW865 AWS850:AWS865 BGO850:BGO865 BQK850:BQK865 CAG850:CAG865 CKC850:CKC865 CTY850:CTY865 DDU850:DDU865 DNQ850:DNQ865 DXM850:DXM865 EHI850:EHI865 ERE850:ERE865 FBA850:FBA865 FKW850:FKW865 FUS850:FUS865 GEO850:GEO865 GOK850:GOK865 GYG850:GYG865 HIC850:HIC865 HRY850:HRY865 IBU850:IBU865 ILQ850:ILQ865 IVM850:IVM865 JFI850:JFI865 JPE850:JPE865 JZA850:JZA865 KIW850:KIW865 KSS850:KSS865 LCO850:LCO865 LMK850:LMK865 LWG850:LWG865 MGC850:MGC865 MPY850:MPY865 MZU850:MZU865 NJQ850:NJQ865 NTM850:NTM865 ODI850:ODI865 ONE850:ONE865 OXA850:OXA865 PGW850:PGW865 PQS850:PQS865 QAO850:QAO865 QKK850:QKK865 QUG850:QUG865 REC850:REC865 RNY850:RNY865 RXU850:RXU865 SHQ850:SHQ865 SRM850:SRM865 TBI850:TBI865 TLE850:TLE865 TVA850:TVA865 UEW850:UEW865 UOS850:UOS865">
      <formula1>SUM(IX850:JH850)</formula1>
    </dataValidation>
    <dataValidation type="custom" allowBlank="1" showInputMessage="1" showErrorMessage="1" sqref="UYQ850:UYQ865 VIM850:VIM865 VSI850:VSI865 WCE850:WCE865 WMA850:WMA865 WVW850:WVW865 JK850:JK865 TG850:TG865 ADC850:ADC865 AMY850:AMY865 AWU850:AWU865 BGQ850:BGQ865 BQM850:BQM865 CAI850:CAI865 CKE850:CKE865 CUA850:CUA865 DDW850:DDW865 DNS850:DNS865 DXO850:DXO865 EHK850:EHK865 ERG850:ERG865 FBC850:FBC865 FKY850:FKY865 FUU850:FUU865 GEQ850:GEQ865 GOM850:GOM865 GYI850:GYI865 HIE850:HIE865 HSA850:HSA865 IBW850:IBW865 ILS850:ILS865 IVO850:IVO865 JFK850:JFK865 JPG850:JPG865 JZC850:JZC865 KIY850:KIY865 KSU850:KSU865 LCQ850:LCQ865 LMM850:LMM865 LWI850:LWI865 MGE850:MGE865 MQA850:MQA865 MZW850:MZW865 NJS850:NJS865 NTO850:NTO865 ODK850:ODK865 ONG850:ONG865 OXC850:OXC865 PGY850:PGY865 PQU850:PQU865 QAQ850:QAQ865 QKM850:QKM865 QUI850:QUI865 REE850:REE865 ROA850:ROA865 RXW850:RXW865 SHS850:SHS865 SRO850:SRO865 TBK850:TBK865 TLG850:TLG865 TVC850:TVC865 UEY850:UEY865 UOU850:UOU865">
      <formula1>JI850/48</formula1>
    </dataValidation>
    <dataValidation type="whole" operator="lessThanOrEqual" allowBlank="1" showInputMessage="1" showErrorMessage="1" sqref="UYE866:UYE888 VIA866:VIA888 VRW866:VRW888 WBS866:WBS888 WLO866:WLO888 WVK866:WVK888 IY866:IY888 SU866:SU888 ACQ866:ACQ888 AMM866:AMM888 AWI866:AWI888 BGE866:BGE888 BQA866:BQA888 BZW866:BZW888 CJS866:CJS888 CTO866:CTO888 DDK866:DDK888 DNG866:DNG888 DXC866:DXC888 EGY866:EGY888 EQU866:EQU888 FAQ866:FAQ888 FKM866:FKM888 FUI866:FUI888 GEE866:GEE888 GOA866:GOA888 GXW866:GXW888 HHS866:HHS888 HRO866:HRO888 IBK866:IBK888 ILG866:ILG888 IVC866:IVC888 JEY866:JEY888 JOU866:JOU888 JYQ866:JYQ888 KIM866:KIM888 KSI866:KSI888 LCE866:LCE888 LMA866:LMA888 LVW866:LVW888 MFS866:MFS888 MPO866:MPO888 MZK866:MZK888 NJG866:NJG888 NTC866:NTC888 OCY866:OCY888 OMU866:OMU888 OWQ866:OWQ888 PGM866:PGM888 PQI866:PQI888 QAE866:QAE888 QKA866:QKA888 QTW866:QTW888 RDS866:RDS888 RNO866:RNO888 RXK866:RXK888 SHG866:SHG888 SRC866:SRC888 TAY866:TAY888 TKU866:TKU888 TUQ866:TUQ888 UEM866:UEM888 UOI866:UOI888">
      <formula1>3</formula1>
    </dataValidation>
    <dataValidation type="list" allowBlank="1" showInputMessage="1" showErrorMessage="1" sqref="UYF866:UYF888 VIB866:VIB888 VRX866:VRX888 WBT866:WBT888 WLP866:WLP888 WVL866:WVL888 IZ866:IZ888 SV866:SV888 ACR866:ACR888 AMN866:AMN888 AWJ866:AWJ888 BGF866:BGF888 BQB866:BQB888 BZX866:BZX888 CJT866:CJT888 CTP866:CTP888 DDL866:DDL888 DNH866:DNH888 DXD866:DXD888 EGZ866:EGZ888 EQV866:EQV888 FAR866:FAR888 FKN866:FKN888 FUJ866:FUJ888 GEF866:GEF888 GOB866:GOB888 GXX866:GXX888 HHT866:HHT888 HRP866:HRP888 IBL866:IBL888 ILH866:ILH888 IVD866:IVD888 JEZ866:JEZ888 JOV866:JOV888 JYR866:JYR888 KIN866:KIN888 KSJ866:KSJ888 LCF866:LCF888 LMB866:LMB888 LVX866:LVX888 MFT866:MFT888 MPP866:MPP888 MZL866:MZL888 NJH866:NJH888 NTD866:NTD888 OCZ866:OCZ888 OMV866:OMV888 OWR866:OWR888 PGN866:PGN888 PQJ866:PQJ888 QAF866:QAF888 QKB866:QKB888 QTX866:QTX888 RDT866:RDT888 RNP866:RNP888 RXL866:RXL888 SHH866:SHH888 SRD866:SRD888 TAZ866:TAZ888 TKV866:TKV888 TUR866:TUR888 UEN866:UEN888 UOJ866:UOJ888">
      <formula1>$AC$1:$AK$1</formula1>
    </dataValidation>
    <dataValidation type="custom" allowBlank="1" showInputMessage="1" showErrorMessage="1" sqref="UYQ866:UYQ888 VIM866:VIM888 VSI866:VSI888 WCE866:WCE888 WMA866:WMA888 WVW866:WVW888 JK866:JK888 TG866:TG888 ADC866:ADC888 AMY866:AMY888 AWU866:AWU888 BGQ866:BGQ888 BQM866:BQM888 CAI866:CAI888 CKE866:CKE888 CUA866:CUA888 DDW866:DDW888 DNS866:DNS888 DXO866:DXO888 EHK866:EHK888 ERG866:ERG888 FBC866:FBC888 FKY866:FKY888 FUU866:FUU888 GEQ866:GEQ888 GOM866:GOM888 GYI866:GYI888 HIE866:HIE888 HSA866:HSA888 IBW866:IBW888 ILS866:ILS888 IVO866:IVO888 JFK866:JFK888 JPG866:JPG888 JZC866:JZC888 KIY866:KIY888 KSU866:KSU888 LCQ866:LCQ888 LMM866:LMM888 LWI866:LWI888 MGE866:MGE888 MQA866:MQA888 MZW866:MZW888 NJS866:NJS888 NTO866:NTO888 ODK866:ODK888 ONG866:ONG888 OXC866:OXC888 PGY866:PGY888 PQU866:PQU888 QAQ866:QAQ888 QKM866:QKM888 QUI866:QUI888 REE866:REE888 ROA866:ROA888 RXW866:RXW888 SHS866:SHS888 SRO866:SRO888 TBK866:TBK888 TLG866:TLG888 TVC866:TVC888 UEY866:UEY888 UOU866:UOU888">
      <formula1>JI866/65</formula1>
    </dataValidation>
    <dataValidation type="whole" operator="equal" allowBlank="1" showInputMessage="1" showErrorMessage="1" sqref="U260:U317 U525:U541 U672:U685 U771:U783 U824:U835 U889:U898 JQ889:JQ898 TM889:TM898 ADI889:ADI898 ANE889:ANE898 AXA889:AXA898 BGW889:BGW898 BQS889:BQS898 CAO889:CAO898 CKK889:CKK898 CUG889:CUG898 DEC889:DEC898 DNY889:DNY898 DXU889:DXU898 EHQ889:EHQ898 ERM889:ERM898 FBI889:FBI898 FLE889:FLE898 FVA889:FVA898 GEW889:GEW898 GOS889:GOS898 GYO889:GYO898 HIK889:HIK898 HSG889:HSG898 ICC889:ICC898 ILY889:ILY898 IVU889:IVU898 JFQ889:JFQ898 JPM889:JPM898 JZI889:JZI898 KJE889:KJE898 KTA889:KTA898 LCW889:LCW898 LMS889:LMS898 LWO889:LWO898 MGK889:MGK898 MQG889:MQG898 NAC889:NAC898 NJY889:NJY898 NTU889:NTU898 ODQ889:ODQ898 ONM889:ONM898 OXI889:OXI898 PHE889:PHE898 PRA889:PRA898 QAW889:QAW898 QKS889:QKS898 QUO889:QUO898 REK889:REK898 ROG889:ROG898 RYC889:RYC898 SHY889:SHY898 SRU889:SRU898 TBQ889:TBQ898 TLM889:TLM898 TVI889:TVI898 UFE889:UFE898 UPA889:UPA898 UYW889:UYW898 VIS889:VIS898 VSO889:VSO898 WCK889:WCK898 WMG889:WMG898 WWC889:WWC898 U994:U1005 U1187:U1195 U1263:U1271 U1337:U1357 U1506:U1533 U1651:U1670 U1765:U1776 U1850:U1858 U1934:U1940 U1981:U1989 U2115:U2129 U2256:U2271 U2499:U2517 U2687:U2700 U2832:U2847 U3000:U3011 U3209:U3230 U3337:U3352 U3515:U3581 U3738:U3745 U4485:U4507 U4741:U4768 U4848:U4856 U5071:U5157 U5236:U5239 U5280:U5293 U5352:U5367 U5500:U5510 U5577:U5584 U5735:U5743 U6377:U6410 U6586:U6603 U6701:U6715 U6795 U6870:U6877 U7033:U7038 U7338:U7399 U7481:U7487 U3907:U3934 U3970:U3977 U7891:U7938 U6156:U6200 U6882:U6928 U6732:U6733 U7697:U7745 U7577:U7578 U5844 U5933:U5942 U5943:U5944">
      <formula1>7</formula1>
    </dataValidation>
    <dataValidation type="list" allowBlank="1" showInputMessage="1" showErrorMessage="1" sqref="DDL8050:DDL8058 DNH8050:DNH8058 DXD8050:DXD8058 EGZ8050:EGZ8058 EQV8050:EQV8058 FAR8050:FAR8058 IZ889:IZ898 SV889:SV898 ACR889:ACR898 AMN889:AMN898 AWJ889:AWJ898 BGF889:BGF898 BQB889:BQB898 BZX889:BZX898 CJT889:CJT898 CTP889:CTP898 DDL889:DDL898 DNH889:DNH898 DXD889:DXD898 EGZ889:EGZ898 EQV889:EQV898 FAR889:FAR898 FKN889:FKN898 FUJ889:FUJ898 GEF889:GEF898 GOB889:GOB898 GXX889:GXX898 HHT889:HHT898 HRP889:HRP898 IBL889:IBL898 ILH889:ILH898 IVD889:IVD898 JEZ889:JEZ898 JOV889:JOV898 JYR889:JYR898 KIN889:KIN898 KSJ889:KSJ898 LCF889:LCF898 LMB889:LMB898 LVX889:LVX898 MFT889:MFT898 MPP889:MPP898 MZL889:MZL898 NJH889:NJH898 NTD889:NTD898 OCZ889:OCZ898 OMV889:OMV898 OWR889:OWR898 PGN889:PGN898 PQJ889:PQJ898 QAF889:QAF898 QKB889:QKB898 QTX889:QTX898 RDT889:RDT898 RNP889:RNP898 RXL889:RXL898 SHH889:SHH898 SRD889:SRD898 TAZ889:TAZ898 TKV889:TKV898 TUR889:TUR898 UEN889:UEN898 UOJ889:UOJ898 UYF889:UYF898 VIB889:VIB898 VRX889:VRX898 WBT889:WBT898 WLP889:WLP898 WVL889:WVL898 FKN8050:FKN8058 FUJ8050:FUJ8058 GEF8050:GEF8058 GOB8050:GOB8058 GXX8050:GXX8058 HHT8050:HHT8058 HRP8050:HRP8058 IBL8050:IBL8058 ILH8050:ILH8058 IVD8050:IVD8058 JEZ8050:JEZ8058 JOV8050:JOV8058 JYR8050:JYR8058 KIN8050:KIN8058 KSJ8050:KSJ8058 LCF8050:LCF8058 LMB8050:LMB8058 LVX8050:LVX8058 MFT8050:MFT8058 MPP8050:MPP8058 MZL8050:MZL8058 NJH8050:NJH8058 NTD8050:NTD8058 OCZ8050:OCZ8058 OMV8050:OMV8058 OWR8050:OWR8058 PGN8050:PGN8058 PQJ8050:PQJ8058 QAF8050:QAF8058 QKB8050:QKB8058 QTX8050:QTX8058 RDT8050:RDT8058 RNP8050:RNP8058 RXL8050:RXL8058 SHH8050:SHH8058 SRD8050:SRD8058 TAZ8050:TAZ8058 TKV8050:TKV8058 TUR8050:TUR8058 UEN8050:UEN8058 UOJ8050:UOJ8058 UYF8050:UYF8058 VIB8050:VIB8058 VRX8050:VRX8058 WBT8050:WBT8058 WLP8050:WLP8058 WVL8050:WVL8058 IZ8050:IZ8058 SV8050:SV8058 ACR8050:ACR8058 AMN8050:AMN8058 AWJ8050:AWJ8058 BGF8050:BGF8058 BQB8050:BQB8058 BZX8050:BZX8058 CJT8050:CJT8058 CTP8050:CTP8058">
      <formula1>$AC$1:$AU$1</formula1>
    </dataValidation>
    <dataValidation type="list" allowBlank="1" showInputMessage="1" showErrorMessage="1" sqref="DDN8050:DDN8058 DNJ8050:DNJ8058 DXF8050:DXF8058 EHB8050:EHB8058 EQX8050:EQX8058 FAT8050:FAT8058 JB889:JB898 SX889:SX898 ACT889:ACT898 AMP889:AMP898 AWL889:AWL898 BGH889:BGH898 BQD889:BQD898 BZZ889:BZZ898 CJV889:CJV898 CTR889:CTR898 DDN889:DDN898 DNJ889:DNJ898 DXF889:DXF898 EHB889:EHB898 EQX889:EQX898 FAT889:FAT898 FKP889:FKP898 FUL889:FUL898 GEH889:GEH898 GOD889:GOD898 GXZ889:GXZ898 HHV889:HHV898 HRR889:HRR898 IBN889:IBN898 ILJ889:ILJ898 IVF889:IVF898 JFB889:JFB898 JOX889:JOX898 JYT889:JYT898 KIP889:KIP898 KSL889:KSL898 LCH889:LCH898 LMD889:LMD898 LVZ889:LVZ898 MFV889:MFV898 MPR889:MPR898 MZN889:MZN898 NJJ889:NJJ898 NTF889:NTF898 ODB889:ODB898 OMX889:OMX898 OWT889:OWT898 PGP889:PGP898 PQL889:PQL898 QAH889:QAH898 QKD889:QKD898 QTZ889:QTZ898 RDV889:RDV898 RNR889:RNR898 RXN889:RXN898 SHJ889:SHJ898 SRF889:SRF898 TBB889:TBB898 TKX889:TKX898 TUT889:TUT898 UEP889:UEP898 UOL889:UOL898 UYH889:UYH898 VID889:VID898 VRZ889:VRZ898 WBV889:WBV898 WLR889:WLR898 WVN889:WVN898 FKP8050:FKP8058 FUL8050:FUL8058 GEH8050:GEH8058 GOD8050:GOD8058 GXZ8050:GXZ8058 HHV8050:HHV8058 HRR8050:HRR8058 IBN8050:IBN8058 ILJ8050:ILJ8058 IVF8050:IVF8058 JFB8050:JFB8058 JOX8050:JOX8058 JYT8050:JYT8058 KIP8050:KIP8058 KSL8050:KSL8058 LCH8050:LCH8058 LMD8050:LMD8058 LVZ8050:LVZ8058 MFV8050:MFV8058 MPR8050:MPR8058 MZN8050:MZN8058 NJJ8050:NJJ8058 NTF8050:NTF8058 ODB8050:ODB8058 OMX8050:OMX8058 OWT8050:OWT8058 PGP8050:PGP8058 PQL8050:PQL8058 QAH8050:QAH8058 QKD8050:QKD8058 QTZ8050:QTZ8058 RDV8050:RDV8058 RNR8050:RNR8058 RXN8050:RXN8058 SHJ8050:SHJ8058 SRF8050:SRF8058 TBB8050:TBB8058 TKX8050:TKX8058 TUT8050:TUT8058 UEP8050:UEP8058 UOL8050:UOL8058 UYH8050:UYH8058 VID8050:VID8058 VRZ8050:VRZ8058 WBV8050:WBV8058 WLR8050:WLR8058 WVN8050:WVN8058 JB8050:JB8058 SX8050:SX8058 ACT8050:ACT8058 AMP8050:AMP8058 AWL8050:AWL8058 BGH8050:BGH8058 BQD8050:BQD8058 BZZ8050:BZZ8058 CJV8050:CJV8058 CTR8050:CTR8058">
      <formula1>$AC$1:$BC$1</formula1>
    </dataValidation>
    <dataValidation type="whole" operator="lessThanOrEqual" allowBlank="1" showInputMessage="1" showErrorMessage="1" sqref="DDR8050:DDR8058 DNN8050:DNN8058 DXJ8050:DXJ8058 EHF8050:EHF8058 ERB8050:ERB8058 FAX8050:FAX8058 JF889:JF898 TB889:TB898 ACX889:ACX898 AMT889:AMT898 AWP889:AWP898 BGL889:BGL898 BQH889:BQH898 CAD889:CAD898 CJZ889:CJZ898 CTV889:CTV898 DDR889:DDR898 DNN889:DNN898 DXJ889:DXJ898 EHF889:EHF898 ERB889:ERB898 FAX889:FAX898 FKT889:FKT898 FUP889:FUP898 GEL889:GEL898 GOH889:GOH898 GYD889:GYD898 HHZ889:HHZ898 HRV889:HRV898 IBR889:IBR898 ILN889:ILN898 IVJ889:IVJ898 JFF889:JFF898 JPB889:JPB898 JYX889:JYX898 KIT889:KIT898 KSP889:KSP898 LCL889:LCL898 LMH889:LMH898 LWD889:LWD898 MFZ889:MFZ898 MPV889:MPV898 MZR889:MZR898 NJN889:NJN898 NTJ889:NTJ898 ODF889:ODF898 ONB889:ONB898 OWX889:OWX898 PGT889:PGT898 PQP889:PQP898 QAL889:QAL898 QKH889:QKH898 QUD889:QUD898 RDZ889:RDZ898 RNV889:RNV898 RXR889:RXR898 SHN889:SHN898 SRJ889:SRJ898 TBF889:TBF898 TLB889:TLB898 TUX889:TUX898 UET889:UET898 UOP889:UOP898 UYL889:UYL898 VIH889:VIH898 VSD889:VSD898 WBZ889:WBZ898 WLV889:WLV898 WVR889:WVR898 FKT8050:FKT8058 FUP8050:FUP8058 GEL8050:GEL8058 GOH8050:GOH8058 GYD8050:GYD8058 HHZ8050:HHZ8058 HRV8050:HRV8058 IBR8050:IBR8058 ILN8050:ILN8058 IVJ8050:IVJ8058 JFF8050:JFF8058 JPB8050:JPB8058 JYX8050:JYX8058 KIT8050:KIT8058 KSP8050:KSP8058 LCL8050:LCL8058 LMH8050:LMH8058 LWD8050:LWD8058 MFZ8050:MFZ8058 MPV8050:MPV8058 MZR8050:MZR8058 NJN8050:NJN8058 NTJ8050:NTJ8058 ODF8050:ODF8058 ONB8050:ONB8058 OWX8050:OWX8058 PGT8050:PGT8058 PQP8050:PQP8058 QAL8050:QAL8058 QKH8050:QKH8058 QUD8050:QUD8058 RDZ8050:RDZ8058 RNV8050:RNV8058 RXR8050:RXR8058 SHN8050:SHN8058 SRJ8050:SRJ8058 TBF8050:TBF8058 TLB8050:TLB8058 TUX8050:TUX8058 UET8050:UET8058 UOP8050:UOP8058 UYL8050:UYL8058 VIH8050:VIH8058 VSD8050:VSD8058 WBZ8050:WBZ8058 WLV8050:WLV8058 WVR8050:WVR8058 JF8050:JF8058 TB8050:TB8058 ACX8050:ACX8058 AMT8050:AMT8058 AWP8050:AWP8058 BGL8050:BGL8058 BQH8050:BQH8058 CAD8050:CAD8058 CJZ8050:CJZ8058 CTV8050:CTV8058">
      <formula1>12</formula1>
    </dataValidation>
    <dataValidation type="whole" operator="equal" allowBlank="1" showInputMessage="1" showErrorMessage="1" sqref="CTX8050:CTX8058 DDT8050:DDT8058 DNP8050:DNP8058 DXL8050:DXL8058 EHH8050:EHH8058 ERD8050:ERD8058 JH866:JH912 TD866:TD912 ACZ866:ACZ912 AMV866:AMV912 AWR866:AWR912 BGN866:BGN912 BQJ866:BQJ912 CAF866:CAF912 CKB866:CKB912 CTX866:CTX912 DDT866:DDT912 DNP866:DNP912 DXL866:DXL912 EHH866:EHH912 ERD866:ERD912 FAZ866:FAZ912 FKV866:FKV912 FUR866:FUR912 GEN866:GEN912 GOJ866:GOJ912 GYF866:GYF912 HIB866:HIB912 HRX866:HRX912 IBT866:IBT912 ILP866:ILP912 IVL866:IVL912 JFH866:JFH912 JPD866:JPD912 JYZ866:JYZ912 KIV866:KIV912 KSR866:KSR912 LCN866:LCN912 LMJ866:LMJ912 LWF866:LWF912 MGB866:MGB912 MPX866:MPX912 MZT866:MZT912 NJP866:NJP912 NTL866:NTL912 ODH866:ODH912 OND866:OND912 OWZ866:OWZ912 PGV866:PGV912 PQR866:PQR912 QAN866:QAN912 QKJ866:QKJ912 QUF866:QUF912 REB866:REB912 RNX866:RNX912 RXT866:RXT912 SHP866:SHP912 SRL866:SRL912 TBH866:TBH912 TLD866:TLD912 TUZ866:TUZ912 UEV866:UEV912 UOR866:UOR912 UYN866:UYN912 VIJ866:VIJ912 VSF866:VSF912 WCB866:WCB912 WLX866:WLX912 WVT866:WVT912 FAZ8050:FAZ8058 FKV8050:FKV8058 FUR8050:FUR8058 GEN8050:GEN8058 GOJ8050:GOJ8058 GYF8050:GYF8058 HIB8050:HIB8058 HRX8050:HRX8058 IBT8050:IBT8058 ILP8050:ILP8058 IVL8050:IVL8058 JFH8050:JFH8058 JPD8050:JPD8058 JYZ8050:JYZ8058 KIV8050:KIV8058 KSR8050:KSR8058 LCN8050:LCN8058 LMJ8050:LMJ8058 LWF8050:LWF8058 MGB8050:MGB8058 MPX8050:MPX8058 MZT8050:MZT8058 NJP8050:NJP8058 NTL8050:NTL8058 ODH8050:ODH8058 OND8050:OND8058 OWZ8050:OWZ8058 PGV8050:PGV8058 PQR8050:PQR8058 QAN8050:QAN8058 QKJ8050:QKJ8058 QUF8050:QUF8058 REB8050:REB8058 RNX8050:RNX8058 RXT8050:RXT8058 SHP8050:SHP8058 SRL8050:SRL8058 TBH8050:TBH8058 TLD8050:TLD8058 TUZ8050:TUZ8058 UEV8050:UEV8058 UOR8050:UOR8058 UYN8050:UYN8058 VIJ8050:VIJ8058 VSF8050:VSF8058 WCB8050:WCB8058 WLX8050:WLX8058 WVT8050:WVT8058 JH8050:JH8058 TD8050:TD8058 ACZ8050:ACZ8058 AMV8050:AMV8058 AWR8050:AWR8058 BGN8050:BGN8058 BQJ8050:BQJ8058 CAF8050:CAF8058 CKB8050:CKB8058">
      <formula1>0</formula1>
    </dataValidation>
    <dataValidation type="list" allowBlank="1" showInputMessage="1" showErrorMessage="1" sqref="UEZ8050:UEZ8058 JL850:JL912 TH850:TH912 ADD850:ADD912 AMZ850:AMZ912 AWV850:AWV912 BGR850:BGR912 BQN850:BQN912 CAJ850:CAJ912 CKF850:CKF912 CUB850:CUB912 DDX850:DDX912 DNT850:DNT912 DXP850:DXP912 EHL850:EHL912 ERH850:ERH912 FBD850:FBD912 FKZ850:FKZ912 FUV850:FUV912 GER850:GER912 GON850:GON912 GYJ850:GYJ912 HIF850:HIF912 HSB850:HSB912 IBX850:IBX912 ILT850:ILT912 IVP850:IVP912 JFL850:JFL912 JPH850:JPH912 JZD850:JZD912 KIZ850:KIZ912 KSV850:KSV912 LCR850:LCR912 LMN850:LMN912 LWJ850:LWJ912 MGF850:MGF912 MQB850:MQB912 MZX850:MZX912 NJT850:NJT912 NTP850:NTP912 ODL850:ODL912 ONH850:ONH912 OXD850:OXD912 PGZ850:PGZ912 PQV850:PQV912 QAR850:QAR912 QKN850:QKN912 QUJ850:QUJ912 REF850:REF912 ROB850:ROB912 RXX850:RXX912 SHT850:SHT912 SRP850:SRP912 TBL850:TBL912 TLH850:TLH912 TVD850:TVD912 UEZ850:UEZ912 UOV850:UOV912 UYR850:UYR912 VIN850:VIN912 VSJ850:VSJ912 WCF850:WCF912 WMB850:WMB912 WVX850:WVX912 UOV8050:UOV8058 UYR8050:UYR8058 VIN8050:VIN8058 VSJ8050:VSJ8058 WCF8050:WCF8058 WMB8050:WMB8058 WVX8050:WVX8058 JL8050:JL8058 TH8050:TH8058 ADD8050:ADD8058 AMZ8050:AMZ8058 AWV8050:AWV8058 BGR8050:BGR8058 BQN8050:BQN8058 CAJ8050:CAJ8058 CKF8050:CKF8058 CUB8050:CUB8058 DDX8050:DDX8058 DNT8050:DNT8058 DXP8050:DXP8058 EHL8050:EHL8058 ERH8050:ERH8058 FBD8050:FBD8058 FKZ8050:FKZ8058 FUV8050:FUV8058 GER8050:GER8058 GON8050:GON8058 GYJ8050:GYJ8058 HIF8050:HIF8058 HSB8050:HSB8058 IBX8050:IBX8058 ILT8050:ILT8058 IVP8050:IVP8058 JFL8050:JFL8058 JPH8050:JPH8058 JZD8050:JZD8058 KIZ8050:KIZ8058 KSV8050:KSV8058 LCR8050:LCR8058 LMN8050:LMN8058 LWJ8050:LWJ8058 MGF8050:MGF8058 MQB8050:MQB8058 MZX8050:MZX8058 NJT8050:NJT8058 NTP8050:NTP8058 ODL8050:ODL8058 ONH8050:ONH8058 OXD8050:OXD8058 PGZ8050:PGZ8058 PQV8050:PQV8058 QAR8050:QAR8058 QKN8050:QKN8058 QUJ8050:QUJ8058 REF8050:REF8058 ROB8050:ROB8058 RXX8050:RXX8058 SHT8050:SHT8058 SRP8050:SRP8058 TBL8050:TBL8058 TLH8050:TLH8058 TVD8050:TVD8058">
      <formula1>$T$1:$V$1</formula1>
    </dataValidation>
    <dataValidation type="custom" allowBlank="1" showInputMessage="1" showErrorMessage="1" sqref="QKM889:QKM898 QUI889:QUI898 REE889:REE898 ROA889:ROA898 RXW889:RXW898 SHS889:SHS898 SRO889:SRO898 TBK889:TBK898 TLG889:TLG898 TVC889:TVC898 UEY889:UEY898 UOU889:UOU898 UYQ889:UYQ898 VIM889:VIM898 VSI889:VSI898 WCE889:WCE898 WMA889:WMA898 WVW889:WVW898 JK889:JK898 TG889:TG898 ADC889:ADC898 AMY889:AMY898 AWU889:AWU898 BGQ889:BGQ898 BQM889:BQM898 CAI889:CAI898 CKE889:CKE898 CUA889:CUA898 DDW889:DDW898 DNS889:DNS898 DXO889:DXO898 EHK889:EHK898 ERG889:ERG898 FBC889:FBC898 FKY889:FKY898 FUU889:FUU898 GEQ889:GEQ898 GOM889:GOM898 GYI889:GYI898 HIE889:HIE898 HSA889:HSA898 IBW889:IBW898 ILS889:ILS898 IVO889:IVO898 JFK889:JFK898 JPG889:JPG898 JZC889:JZC898 KIY889:KIY898 KSU889:KSU898 LCQ889:LCQ898 LMM889:LMM898 LWI889:LWI898 MGE889:MGE898 MQA889:MQA898 MZW889:MZW898 NJS889:NJS898 NTO889:NTO898 ODK889:ODK898 ONG889:ONG898 OXC889:OXC898 PGY889:PGY898 PQU889:PQU898 QAQ889:QAQ898 WMA8050:WMA8058 WVW8050:WVW8058 JK8050:JK8058 TG8050:TG8058 ADC8050:ADC8058 AMY8050:AMY8058 AWU8050:AWU8058 BGQ8050:BGQ8058 BQM8050:BQM8058 CAI8050:CAI8058 CKE8050:CKE8058 CUA8050:CUA8058 DDW8050:DDW8058 DNS8050:DNS8058 DXO8050:DXO8058 EHK8050:EHK8058 ERG8050:ERG8058 FBC8050:FBC8058 FKY8050:FKY8058 FUU8050:FUU8058 GEQ8050:GEQ8058 GOM8050:GOM8058 GYI8050:GYI8058 HIE8050:HIE8058 HSA8050:HSA8058 IBW8050:IBW8058 ILS8050:ILS8058 IVO8050:IVO8058 JFK8050:JFK8058 JPG8050:JPG8058 JZC8050:JZC8058 KIY8050:KIY8058 KSU8050:KSU8058 LCQ8050:LCQ8058 LMM8050:LMM8058 LWI8050:LWI8058 MGE8050:MGE8058 MQA8050:MQA8058 MZW8050:MZW8058 NJS8050:NJS8058 NTO8050:NTO8058 ODK8050:ODK8058 ONG8050:ONG8058 OXC8050:OXC8058 PGY8050:PGY8058 PQU8050:PQU8058 QAQ8050:QAQ8058 QKM8050:QKM8058 QUI8050:QUI8058 REE8050:REE8058 ROA8050:ROA8058 RXW8050:RXW8058 SHS8050:SHS8058 SRO8050:SRO8058 TBK8050:TBK8058 TLG8050:TLG8058 TVC8050:TVC8058 UEY8050:UEY8058 UOU8050:UOU8058 UYQ8050:UYQ8058 VIM8050:VIM8058 VSI8050:VSI8058 WCE8050:WCE8058">
      <formula1>#REF!/84</formula1>
    </dataValidation>
    <dataValidation type="whole" operator="equal" allowBlank="1" showInputMessage="1" showErrorMessage="1" sqref="U2280:U2289 U4315:U4326 U5945:U5956">
      <formula1>9</formula1>
      <formula2>0</formula2>
    </dataValidation>
    <dataValidation type="whole" operator="equal" allowBlank="1" showInputMessage="1" showErrorMessage="1" sqref="U4062:U4166">
      <formula1>4</formula1>
      <formula2>0</formula2>
    </dataValidation>
    <dataValidation type="whole" operator="equal" allowBlank="1" showInputMessage="1" showErrorMessage="1" sqref="U4167:U4197">
      <formula1>5</formula1>
      <formula2>0</formula2>
    </dataValidation>
    <dataValidation type="whole" operator="equal" allowBlank="1" showInputMessage="1" showErrorMessage="1" sqref="U4198:U4239">
      <formula1>6</formula1>
      <formula2>0</formula2>
    </dataValidation>
    <dataValidation type="whole" operator="equal" allowBlank="1" showInputMessage="1" showErrorMessage="1" sqref="U4240:U4272 U5913:U5932">
      <formula1>7</formula1>
      <formula2>0</formula2>
    </dataValidation>
    <dataValidation type="whole" operator="equal" allowBlank="1" showInputMessage="1" showErrorMessage="1" sqref="U4273:U4314 U8099:U8113 U7602:U7608 U8185:U8191">
      <formula1>8</formula1>
      <formula2>0</formula2>
    </dataValidation>
    <dataValidation type="whole" operator="equal" allowBlank="1" showInputMessage="1" showErrorMessage="1" sqref="U4327:U4342">
      <formula1>10</formula1>
      <formula2>0</formula2>
    </dataValidation>
    <dataValidation type="whole" operator="equal" allowBlank="1" showInputMessage="1" showErrorMessage="1" sqref="U4343:U4367">
      <formula1>11</formula1>
      <formula2>0</formula2>
    </dataValidation>
  </dataValidation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русский язык</vt:lpstr>
      <vt:lpstr>'русский язык'!Заголовки_для_печати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2020-10-29T15:52:58Z</dcterms:modified>
</cp:coreProperties>
</file>